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omint.sharepoint.com/sites/RegionalCordinationPlatform/Shared Documents/General/IM/RMRP 2024/"/>
    </mc:Choice>
  </mc:AlternateContent>
  <xr:revisionPtr revIDLastSave="1968" documentId="8_{C6867AAB-1A68-4463-9C44-FCA6B91987FD}" xr6:coauthVersionLast="47" xr6:coauthVersionMax="47" xr10:uidLastSave="{987E7590-4502-4B6F-AE8B-E113F4BB85DC}"/>
  <bookViews>
    <workbookView xWindow="11424" yWindow="-4644" windowWidth="23232" windowHeight="12432" xr2:uid="{29BBBFF8-1DB1-4B9B-8845-53E68A77CB43}"/>
  </bookViews>
  <sheets>
    <sheet name="Observations" sheetId="11" r:id="rId1"/>
    <sheet name="Population Projection V2" sheetId="10" r:id="rId2"/>
    <sheet name="PiN V2" sheetId="12" r:id="rId3"/>
    <sheet name="TABLAS" sheetId="9" state="hidden" r:id="rId4"/>
  </sheets>
  <definedNames>
    <definedName name="_xlnm._FilterDatabase" localSheetId="2" hidden="1">'PiN V2'!$A$2:$BU$2135</definedName>
    <definedName name="_xlnm._FilterDatabase" localSheetId="1" hidden="1">'Population Projection V2'!$A$1:$AM$165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V4" i="12" l="1"/>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BV71" i="12"/>
  <c r="BW71" i="12"/>
  <c r="BX71" i="12"/>
  <c r="BY71" i="12"/>
  <c r="BZ71" i="12"/>
  <c r="CA71" i="12"/>
  <c r="CB71" i="12"/>
  <c r="CC71" i="12"/>
  <c r="CD71" i="12"/>
  <c r="CE71" i="12"/>
  <c r="CF71" i="12"/>
  <c r="CG71" i="12"/>
  <c r="CH71" i="12"/>
  <c r="CI71" i="12"/>
  <c r="CJ71" i="12"/>
  <c r="CK71" i="12"/>
  <c r="CL71" i="12"/>
  <c r="CM71" i="12"/>
  <c r="CN71" i="12"/>
  <c r="CO71" i="12"/>
  <c r="CP71" i="12"/>
  <c r="CQ71" i="12"/>
  <c r="CR71" i="12"/>
  <c r="CS71" i="12"/>
  <c r="CT71" i="12"/>
  <c r="CU71" i="12"/>
  <c r="CV71" i="12"/>
  <c r="CW71" i="12"/>
  <c r="CX71" i="12"/>
  <c r="CY71" i="12"/>
  <c r="BV72" i="12"/>
  <c r="BW72" i="12"/>
  <c r="BX72" i="12"/>
  <c r="BY72" i="12"/>
  <c r="BZ72" i="12"/>
  <c r="CA72" i="12"/>
  <c r="CB72" i="12"/>
  <c r="CC72" i="12"/>
  <c r="CD72" i="12"/>
  <c r="CE72" i="12"/>
  <c r="CF72" i="12"/>
  <c r="CG72" i="12"/>
  <c r="CH72" i="12"/>
  <c r="CI72" i="12"/>
  <c r="CJ72" i="12"/>
  <c r="CK72" i="12"/>
  <c r="CL72" i="12"/>
  <c r="CM72" i="12"/>
  <c r="CN72" i="12"/>
  <c r="CO72" i="12"/>
  <c r="CP72" i="12"/>
  <c r="CQ72" i="12"/>
  <c r="CR72" i="12"/>
  <c r="CS72" i="12"/>
  <c r="CT72" i="12"/>
  <c r="CU72" i="12"/>
  <c r="CV72" i="12"/>
  <c r="CW72" i="12"/>
  <c r="CX72" i="12"/>
  <c r="CY72" i="12"/>
  <c r="BV73" i="12"/>
  <c r="BW73" i="12"/>
  <c r="BX73" i="12"/>
  <c r="BY73" i="12"/>
  <c r="BZ73" i="12"/>
  <c r="CA73" i="12"/>
  <c r="CB73" i="12"/>
  <c r="CC73" i="12"/>
  <c r="CD73" i="12"/>
  <c r="CE73" i="12"/>
  <c r="CF73" i="12"/>
  <c r="CG73" i="12"/>
  <c r="CH73" i="12"/>
  <c r="CI73" i="12"/>
  <c r="CJ73" i="12"/>
  <c r="CK73" i="12"/>
  <c r="CL73" i="12"/>
  <c r="CM73" i="12"/>
  <c r="CN73" i="12"/>
  <c r="CO73" i="12"/>
  <c r="CP73" i="12"/>
  <c r="CQ73" i="12"/>
  <c r="CR73" i="12"/>
  <c r="CS73" i="12"/>
  <c r="CT73" i="12"/>
  <c r="CU73" i="12"/>
  <c r="CV73" i="12"/>
  <c r="CW73" i="12"/>
  <c r="CX73" i="12"/>
  <c r="CY73" i="12"/>
  <c r="BV74" i="12"/>
  <c r="BW74" i="12"/>
  <c r="BX74" i="12"/>
  <c r="BY74" i="12"/>
  <c r="BZ74" i="12"/>
  <c r="CA74" i="12"/>
  <c r="CB74" i="12"/>
  <c r="CC74" i="12"/>
  <c r="CD74" i="12"/>
  <c r="CE74" i="12"/>
  <c r="CF74" i="12"/>
  <c r="CG74" i="12"/>
  <c r="CH74" i="12"/>
  <c r="CI74" i="12"/>
  <c r="CJ74" i="12"/>
  <c r="CK74" i="12"/>
  <c r="CL74" i="12"/>
  <c r="CM74" i="12"/>
  <c r="CN74" i="12"/>
  <c r="CO74" i="12"/>
  <c r="CP74" i="12"/>
  <c r="CQ74" i="12"/>
  <c r="CR74" i="12"/>
  <c r="CS74" i="12"/>
  <c r="CT74" i="12"/>
  <c r="CU74" i="12"/>
  <c r="CV74" i="12"/>
  <c r="CW74" i="12"/>
  <c r="CX74" i="12"/>
  <c r="CY74"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BV78" i="12"/>
  <c r="BW78" i="12"/>
  <c r="BX78" i="12"/>
  <c r="BY78" i="12"/>
  <c r="BZ78" i="12"/>
  <c r="CA78" i="12"/>
  <c r="CB78" i="12"/>
  <c r="CC78" i="12"/>
  <c r="CD78" i="12"/>
  <c r="CE78" i="12"/>
  <c r="CF78" i="12"/>
  <c r="CG78" i="12"/>
  <c r="CH78" i="12"/>
  <c r="CI78" i="12"/>
  <c r="CJ78" i="12"/>
  <c r="CK78" i="12"/>
  <c r="CL78" i="12"/>
  <c r="CM78" i="12"/>
  <c r="CN78" i="12"/>
  <c r="CO78" i="12"/>
  <c r="CP78" i="12"/>
  <c r="CQ78" i="12"/>
  <c r="CR78" i="12"/>
  <c r="CS78" i="12"/>
  <c r="CT78" i="12"/>
  <c r="CU78" i="12"/>
  <c r="CV78" i="12"/>
  <c r="CW78" i="12"/>
  <c r="CX78" i="12"/>
  <c r="CY78" i="12"/>
  <c r="BV79" i="12"/>
  <c r="BW79" i="12"/>
  <c r="BX79" i="12"/>
  <c r="BY79" i="12"/>
  <c r="BZ79" i="12"/>
  <c r="CA79" i="12"/>
  <c r="CB79" i="12"/>
  <c r="CC79" i="12"/>
  <c r="CD79" i="12"/>
  <c r="CE79" i="12"/>
  <c r="CF79" i="12"/>
  <c r="CG79" i="12"/>
  <c r="CH79" i="12"/>
  <c r="CI79" i="12"/>
  <c r="CJ79" i="12"/>
  <c r="CK79" i="12"/>
  <c r="CL79" i="12"/>
  <c r="CM79" i="12"/>
  <c r="CN79" i="12"/>
  <c r="CO79" i="12"/>
  <c r="CP79" i="12"/>
  <c r="CQ79" i="12"/>
  <c r="CR79" i="12"/>
  <c r="CS79" i="12"/>
  <c r="CT79" i="12"/>
  <c r="CU79" i="12"/>
  <c r="CV79" i="12"/>
  <c r="CW79" i="12"/>
  <c r="CX79" i="12"/>
  <c r="CY79" i="12"/>
  <c r="BV80" i="12"/>
  <c r="BW80" i="12"/>
  <c r="BX80" i="12"/>
  <c r="BY80" i="12"/>
  <c r="BZ80" i="12"/>
  <c r="CA80" i="12"/>
  <c r="CB80" i="12"/>
  <c r="CC80" i="12"/>
  <c r="CD80" i="12"/>
  <c r="CE80" i="12"/>
  <c r="CF80" i="12"/>
  <c r="CG80" i="12"/>
  <c r="CH80" i="12"/>
  <c r="CI80" i="12"/>
  <c r="CJ80" i="12"/>
  <c r="CK80" i="12"/>
  <c r="CL80" i="12"/>
  <c r="CM80" i="12"/>
  <c r="CN80" i="12"/>
  <c r="CO80" i="12"/>
  <c r="CP80" i="12"/>
  <c r="CQ80" i="12"/>
  <c r="CR80" i="12"/>
  <c r="CS80" i="12"/>
  <c r="CT80" i="12"/>
  <c r="CU80" i="12"/>
  <c r="CV80" i="12"/>
  <c r="CW80" i="12"/>
  <c r="CX80" i="12"/>
  <c r="CY80"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BV84" i="12"/>
  <c r="BW84" i="12"/>
  <c r="BX84" i="12"/>
  <c r="BY84" i="12"/>
  <c r="BZ84" i="12"/>
  <c r="CA84" i="12"/>
  <c r="CB84" i="12"/>
  <c r="CC84" i="12"/>
  <c r="CD84" i="12"/>
  <c r="CE84" i="12"/>
  <c r="CF84" i="12"/>
  <c r="CG84" i="12"/>
  <c r="CH84" i="12"/>
  <c r="CI84" i="12"/>
  <c r="CJ84" i="12"/>
  <c r="CK84" i="12"/>
  <c r="CL84" i="12"/>
  <c r="CM84" i="12"/>
  <c r="CN84" i="12"/>
  <c r="CO84" i="12"/>
  <c r="CP84" i="12"/>
  <c r="CQ84" i="12"/>
  <c r="CR84" i="12"/>
  <c r="CS84" i="12"/>
  <c r="CT84" i="12"/>
  <c r="CU84" i="12"/>
  <c r="CV84" i="12"/>
  <c r="CW84" i="12"/>
  <c r="CX84" i="12"/>
  <c r="CY84" i="12"/>
  <c r="BV85" i="12"/>
  <c r="BW85" i="12"/>
  <c r="BX85" i="12"/>
  <c r="BY85" i="12"/>
  <c r="BZ85" i="12"/>
  <c r="CA85" i="12"/>
  <c r="CB85" i="12"/>
  <c r="CC85" i="12"/>
  <c r="CD85" i="12"/>
  <c r="CE85" i="12"/>
  <c r="CF85" i="12"/>
  <c r="CG85" i="12"/>
  <c r="CH85" i="12"/>
  <c r="CI85" i="12"/>
  <c r="CJ85" i="12"/>
  <c r="CK85" i="12"/>
  <c r="CL85" i="12"/>
  <c r="CM85" i="12"/>
  <c r="CN85" i="12"/>
  <c r="CO85" i="12"/>
  <c r="CP85" i="12"/>
  <c r="CQ85" i="12"/>
  <c r="CR85" i="12"/>
  <c r="CS85" i="12"/>
  <c r="CT85" i="12"/>
  <c r="CU85" i="12"/>
  <c r="CV85" i="12"/>
  <c r="CW85" i="12"/>
  <c r="CX85" i="12"/>
  <c r="CY85" i="12"/>
  <c r="BV86" i="12"/>
  <c r="BW86" i="12"/>
  <c r="BX86" i="12"/>
  <c r="BY86" i="12"/>
  <c r="BZ86" i="12"/>
  <c r="CA86" i="12"/>
  <c r="CB86" i="12"/>
  <c r="CC86" i="12"/>
  <c r="CD86" i="12"/>
  <c r="CE86" i="12"/>
  <c r="CF86" i="12"/>
  <c r="CG86" i="12"/>
  <c r="CH86" i="12"/>
  <c r="CI86" i="12"/>
  <c r="CJ86" i="12"/>
  <c r="CK86" i="12"/>
  <c r="CL86" i="12"/>
  <c r="CM86" i="12"/>
  <c r="CN86" i="12"/>
  <c r="CO86" i="12"/>
  <c r="CP86" i="12"/>
  <c r="CQ86" i="12"/>
  <c r="CR86" i="12"/>
  <c r="CS86" i="12"/>
  <c r="CT86" i="12"/>
  <c r="CU86" i="12"/>
  <c r="CV86" i="12"/>
  <c r="CW86" i="12"/>
  <c r="CX86" i="12"/>
  <c r="CY86" i="12"/>
  <c r="BV87" i="12"/>
  <c r="BW87" i="12"/>
  <c r="BX87" i="12"/>
  <c r="BY87" i="12"/>
  <c r="BZ87" i="12"/>
  <c r="CA87" i="12"/>
  <c r="CB87" i="12"/>
  <c r="CC87" i="12"/>
  <c r="CD87" i="12"/>
  <c r="CE87" i="12"/>
  <c r="CF87" i="12"/>
  <c r="CG87" i="12"/>
  <c r="CH87" i="12"/>
  <c r="CI87" i="12"/>
  <c r="CJ87" i="12"/>
  <c r="CK87" i="12"/>
  <c r="CL87" i="12"/>
  <c r="CM87" i="12"/>
  <c r="CN87" i="12"/>
  <c r="CO87" i="12"/>
  <c r="CP87" i="12"/>
  <c r="CQ87" i="12"/>
  <c r="CR87" i="12"/>
  <c r="CS87" i="12"/>
  <c r="CT87" i="12"/>
  <c r="CU87" i="12"/>
  <c r="CV87" i="12"/>
  <c r="CW87" i="12"/>
  <c r="CX87" i="12"/>
  <c r="CY87" i="12"/>
  <c r="BV88" i="12"/>
  <c r="BW88" i="12"/>
  <c r="BX88" i="12"/>
  <c r="BY88" i="12"/>
  <c r="BZ88" i="12"/>
  <c r="CA88" i="12"/>
  <c r="CB88" i="12"/>
  <c r="CC88" i="12"/>
  <c r="CD88" i="12"/>
  <c r="CE88" i="12"/>
  <c r="CF88" i="12"/>
  <c r="CG88" i="12"/>
  <c r="CH88" i="12"/>
  <c r="CI88" i="12"/>
  <c r="CJ88" i="12"/>
  <c r="CK88" i="12"/>
  <c r="CL88" i="12"/>
  <c r="CM88" i="12"/>
  <c r="CN88" i="12"/>
  <c r="CO88" i="12"/>
  <c r="CP88" i="12"/>
  <c r="CQ88" i="12"/>
  <c r="CR88" i="12"/>
  <c r="CS88" i="12"/>
  <c r="CT88" i="12"/>
  <c r="CU88" i="12"/>
  <c r="CV88" i="12"/>
  <c r="CW88" i="12"/>
  <c r="CX88" i="12"/>
  <c r="CY88" i="12"/>
  <c r="BV89" i="12"/>
  <c r="BW89" i="12"/>
  <c r="BX89" i="12"/>
  <c r="BY89" i="12"/>
  <c r="BZ89" i="12"/>
  <c r="CA89" i="12"/>
  <c r="CB89" i="12"/>
  <c r="CC89" i="12"/>
  <c r="CD89" i="12"/>
  <c r="CE89" i="12"/>
  <c r="CF89" i="12"/>
  <c r="CG89" i="12"/>
  <c r="CH89" i="12"/>
  <c r="CI89" i="12"/>
  <c r="CJ89" i="12"/>
  <c r="CK89" i="12"/>
  <c r="CL89" i="12"/>
  <c r="CM89" i="12"/>
  <c r="CN89" i="12"/>
  <c r="CO89" i="12"/>
  <c r="CP89" i="12"/>
  <c r="CQ89" i="12"/>
  <c r="CR89" i="12"/>
  <c r="CS89" i="12"/>
  <c r="CT89" i="12"/>
  <c r="CU89" i="12"/>
  <c r="CV89" i="12"/>
  <c r="CW89" i="12"/>
  <c r="CX89" i="12"/>
  <c r="CY89" i="12"/>
  <c r="BV90" i="12"/>
  <c r="BW90" i="12"/>
  <c r="BX90" i="12"/>
  <c r="BY90" i="12"/>
  <c r="BZ90" i="12"/>
  <c r="CA90" i="12"/>
  <c r="CB90" i="12"/>
  <c r="CC90" i="12"/>
  <c r="CD90" i="12"/>
  <c r="CE90" i="12"/>
  <c r="CF90" i="12"/>
  <c r="CG90" i="12"/>
  <c r="CH90" i="12"/>
  <c r="CI90" i="12"/>
  <c r="CJ90" i="12"/>
  <c r="CK90" i="12"/>
  <c r="CL90" i="12"/>
  <c r="CM90" i="12"/>
  <c r="CN90" i="12"/>
  <c r="CO90" i="12"/>
  <c r="CP90" i="12"/>
  <c r="CQ90" i="12"/>
  <c r="CR90" i="12"/>
  <c r="CS90" i="12"/>
  <c r="CT90" i="12"/>
  <c r="CU90" i="12"/>
  <c r="CV90" i="12"/>
  <c r="CW90" i="12"/>
  <c r="CX90" i="12"/>
  <c r="CY90" i="12"/>
  <c r="BV91" i="12"/>
  <c r="BW91" i="12"/>
  <c r="BX91" i="12"/>
  <c r="BY91" i="12"/>
  <c r="BZ91" i="12"/>
  <c r="CA91" i="12"/>
  <c r="CB91" i="12"/>
  <c r="CC91" i="12"/>
  <c r="CD91" i="12"/>
  <c r="CE91" i="12"/>
  <c r="CF91" i="12"/>
  <c r="CG91" i="12"/>
  <c r="CH91" i="12"/>
  <c r="CI91" i="12"/>
  <c r="CJ91" i="12"/>
  <c r="CK91" i="12"/>
  <c r="CL91" i="12"/>
  <c r="CM91" i="12"/>
  <c r="CN91" i="12"/>
  <c r="CO91" i="12"/>
  <c r="CP91" i="12"/>
  <c r="CQ91" i="12"/>
  <c r="CR91" i="12"/>
  <c r="CS91" i="12"/>
  <c r="CT91" i="12"/>
  <c r="CU91" i="12"/>
  <c r="CV91" i="12"/>
  <c r="CW91" i="12"/>
  <c r="CX91" i="12"/>
  <c r="CY91" i="12"/>
  <c r="BV92" i="12"/>
  <c r="BW92" i="12"/>
  <c r="BX92" i="12"/>
  <c r="BY92" i="12"/>
  <c r="BZ92" i="12"/>
  <c r="CA92" i="12"/>
  <c r="CB92" i="12"/>
  <c r="CC92" i="12"/>
  <c r="CD92" i="12"/>
  <c r="CE92" i="12"/>
  <c r="CF92" i="12"/>
  <c r="CG92" i="12"/>
  <c r="CH92" i="12"/>
  <c r="CI92" i="12"/>
  <c r="CJ92" i="12"/>
  <c r="CK92" i="12"/>
  <c r="CL92" i="12"/>
  <c r="CM92" i="12"/>
  <c r="CN92" i="12"/>
  <c r="CO92" i="12"/>
  <c r="CP92" i="12"/>
  <c r="CQ92" i="12"/>
  <c r="CR92" i="12"/>
  <c r="CS92" i="12"/>
  <c r="CT92" i="12"/>
  <c r="CU92" i="12"/>
  <c r="CV92" i="12"/>
  <c r="CW92" i="12"/>
  <c r="CX92" i="12"/>
  <c r="CY92" i="12"/>
  <c r="BV93" i="12"/>
  <c r="BW93" i="12"/>
  <c r="BX93" i="12"/>
  <c r="BY93" i="12"/>
  <c r="BZ93" i="12"/>
  <c r="CA93" i="12"/>
  <c r="CB93" i="12"/>
  <c r="CC93" i="12"/>
  <c r="CD93" i="12"/>
  <c r="CE93" i="12"/>
  <c r="CF93" i="12"/>
  <c r="CG93" i="12"/>
  <c r="CH93" i="12"/>
  <c r="CI93" i="12"/>
  <c r="CJ93" i="12"/>
  <c r="CK93" i="12"/>
  <c r="CL93" i="12"/>
  <c r="CM93" i="12"/>
  <c r="CN93" i="12"/>
  <c r="CO93" i="12"/>
  <c r="CP93" i="12"/>
  <c r="CQ93" i="12"/>
  <c r="CR93" i="12"/>
  <c r="CS93" i="12"/>
  <c r="CT93" i="12"/>
  <c r="CU93" i="12"/>
  <c r="CV93" i="12"/>
  <c r="CW93" i="12"/>
  <c r="CX93" i="12"/>
  <c r="CY93" i="12"/>
  <c r="BV94" i="12"/>
  <c r="BW94" i="12"/>
  <c r="BX94" i="12"/>
  <c r="BY94" i="12"/>
  <c r="BZ94" i="12"/>
  <c r="CA94" i="12"/>
  <c r="CB94" i="12"/>
  <c r="CC94" i="12"/>
  <c r="CD94" i="12"/>
  <c r="CE94" i="12"/>
  <c r="CF94" i="12"/>
  <c r="CG94" i="12"/>
  <c r="CH94" i="12"/>
  <c r="CI94" i="12"/>
  <c r="CJ94" i="12"/>
  <c r="CK94" i="12"/>
  <c r="CL94" i="12"/>
  <c r="CM94" i="12"/>
  <c r="CN94" i="12"/>
  <c r="CO94" i="12"/>
  <c r="CP94" i="12"/>
  <c r="CQ94" i="12"/>
  <c r="CR94" i="12"/>
  <c r="CS94" i="12"/>
  <c r="CT94" i="12"/>
  <c r="CU94" i="12"/>
  <c r="CV94" i="12"/>
  <c r="CW94" i="12"/>
  <c r="CX94" i="12"/>
  <c r="CY94" i="12"/>
  <c r="BV95" i="12"/>
  <c r="BW95" i="12"/>
  <c r="BX95" i="12"/>
  <c r="BY95" i="12"/>
  <c r="BZ95" i="12"/>
  <c r="CA95" i="12"/>
  <c r="CB95" i="12"/>
  <c r="CC95" i="12"/>
  <c r="CD95" i="12"/>
  <c r="CE95" i="12"/>
  <c r="CF95" i="12"/>
  <c r="CG95" i="12"/>
  <c r="CH95" i="12"/>
  <c r="CI95" i="12"/>
  <c r="CJ95" i="12"/>
  <c r="CK95" i="12"/>
  <c r="CL95" i="12"/>
  <c r="CM95" i="12"/>
  <c r="CN95" i="12"/>
  <c r="CO95" i="12"/>
  <c r="CP95" i="12"/>
  <c r="CQ95" i="12"/>
  <c r="CR95" i="12"/>
  <c r="CS95" i="12"/>
  <c r="CT95" i="12"/>
  <c r="CU95" i="12"/>
  <c r="CV95" i="12"/>
  <c r="CW95" i="12"/>
  <c r="CX95" i="12"/>
  <c r="CY95" i="12"/>
  <c r="BV96" i="12"/>
  <c r="BW96" i="12"/>
  <c r="BX96" i="12"/>
  <c r="BY96" i="12"/>
  <c r="BZ96" i="12"/>
  <c r="CA96" i="12"/>
  <c r="CB96" i="12"/>
  <c r="CC96" i="12"/>
  <c r="CD96" i="12"/>
  <c r="CE96" i="12"/>
  <c r="CF96" i="12"/>
  <c r="CG96" i="12"/>
  <c r="CH96" i="12"/>
  <c r="CI96" i="12"/>
  <c r="CJ96" i="12"/>
  <c r="CK96" i="12"/>
  <c r="CL96" i="12"/>
  <c r="CM96" i="12"/>
  <c r="CN96" i="12"/>
  <c r="CO96" i="12"/>
  <c r="CP96" i="12"/>
  <c r="CQ96" i="12"/>
  <c r="CR96" i="12"/>
  <c r="CS96" i="12"/>
  <c r="CT96" i="12"/>
  <c r="CU96" i="12"/>
  <c r="CV96" i="12"/>
  <c r="CW96" i="12"/>
  <c r="CX96" i="12"/>
  <c r="CY96" i="12"/>
  <c r="BV97" i="12"/>
  <c r="BW97" i="12"/>
  <c r="BX97" i="12"/>
  <c r="BY97" i="12"/>
  <c r="BZ97" i="12"/>
  <c r="CA97" i="12"/>
  <c r="CB97" i="12"/>
  <c r="CC97" i="12"/>
  <c r="CD97" i="12"/>
  <c r="CE97" i="12"/>
  <c r="CF97" i="12"/>
  <c r="CG97" i="12"/>
  <c r="CH97" i="12"/>
  <c r="CI97" i="12"/>
  <c r="CJ97" i="12"/>
  <c r="CK97" i="12"/>
  <c r="CL97" i="12"/>
  <c r="CM97" i="12"/>
  <c r="CN97" i="12"/>
  <c r="CO97" i="12"/>
  <c r="CP97" i="12"/>
  <c r="CQ97" i="12"/>
  <c r="CR97" i="12"/>
  <c r="CS97" i="12"/>
  <c r="CT97" i="12"/>
  <c r="CU97" i="12"/>
  <c r="CV97" i="12"/>
  <c r="CW97" i="12"/>
  <c r="CX97" i="12"/>
  <c r="CY97" i="12"/>
  <c r="BV98" i="12"/>
  <c r="BW98" i="12"/>
  <c r="BX98" i="12"/>
  <c r="BY98" i="12"/>
  <c r="BZ98" i="12"/>
  <c r="CA98" i="12"/>
  <c r="CB98" i="12"/>
  <c r="CC98" i="12"/>
  <c r="CD98" i="12"/>
  <c r="CE98" i="12"/>
  <c r="CF98" i="12"/>
  <c r="CG98" i="12"/>
  <c r="CH98" i="12"/>
  <c r="CI98" i="12"/>
  <c r="CJ98" i="12"/>
  <c r="CK98" i="12"/>
  <c r="CL98" i="12"/>
  <c r="CM98" i="12"/>
  <c r="CN98" i="12"/>
  <c r="CO98" i="12"/>
  <c r="CP98" i="12"/>
  <c r="CQ98" i="12"/>
  <c r="CR98" i="12"/>
  <c r="CS98" i="12"/>
  <c r="CT98" i="12"/>
  <c r="CU98" i="12"/>
  <c r="CV98" i="12"/>
  <c r="CW98" i="12"/>
  <c r="CX98" i="12"/>
  <c r="CY98" i="12"/>
  <c r="BV99" i="12"/>
  <c r="BW99" i="12"/>
  <c r="BX99" i="12"/>
  <c r="BY99" i="12"/>
  <c r="BZ99" i="12"/>
  <c r="CA99" i="12"/>
  <c r="CB99" i="12"/>
  <c r="CC99" i="12"/>
  <c r="CD99" i="12"/>
  <c r="CE99" i="12"/>
  <c r="CF99" i="12"/>
  <c r="CG99" i="12"/>
  <c r="CH99" i="12"/>
  <c r="CI99" i="12"/>
  <c r="CJ99" i="12"/>
  <c r="CK99" i="12"/>
  <c r="CL99" i="12"/>
  <c r="CM99" i="12"/>
  <c r="CN99" i="12"/>
  <c r="CO99" i="12"/>
  <c r="CP99" i="12"/>
  <c r="CQ99" i="12"/>
  <c r="CR99" i="12"/>
  <c r="CS99" i="12"/>
  <c r="CT99" i="12"/>
  <c r="CU99" i="12"/>
  <c r="CV99" i="12"/>
  <c r="CW99" i="12"/>
  <c r="CX99" i="12"/>
  <c r="CY99" i="12"/>
  <c r="BV100" i="12"/>
  <c r="BW100" i="12"/>
  <c r="BX100" i="12"/>
  <c r="BY100" i="12"/>
  <c r="BZ100" i="12"/>
  <c r="CA100" i="12"/>
  <c r="CB100" i="12"/>
  <c r="CC100" i="12"/>
  <c r="CD100" i="12"/>
  <c r="CE100" i="12"/>
  <c r="CF100" i="12"/>
  <c r="CG100" i="12"/>
  <c r="CH100" i="12"/>
  <c r="CI100" i="12"/>
  <c r="CJ100" i="12"/>
  <c r="CK100" i="12"/>
  <c r="CL100" i="12"/>
  <c r="CM100" i="12"/>
  <c r="CN100" i="12"/>
  <c r="CO100" i="12"/>
  <c r="CP100" i="12"/>
  <c r="CQ100" i="12"/>
  <c r="CR100" i="12"/>
  <c r="CS100" i="12"/>
  <c r="CT100" i="12"/>
  <c r="CU100" i="12"/>
  <c r="CV100" i="12"/>
  <c r="CW100" i="12"/>
  <c r="CX100" i="12"/>
  <c r="CY100" i="12"/>
  <c r="BV101" i="12"/>
  <c r="BW101" i="12"/>
  <c r="BX101" i="12"/>
  <c r="BY101" i="12"/>
  <c r="BZ101" i="12"/>
  <c r="CA101" i="12"/>
  <c r="CB101" i="12"/>
  <c r="CC101" i="12"/>
  <c r="CD101" i="12"/>
  <c r="CE101" i="12"/>
  <c r="CF101" i="12"/>
  <c r="CG101" i="12"/>
  <c r="CH101" i="12"/>
  <c r="CI101" i="12"/>
  <c r="CJ101" i="12"/>
  <c r="CK101" i="12"/>
  <c r="CL101" i="12"/>
  <c r="CM101" i="12"/>
  <c r="CN101" i="12"/>
  <c r="CO101" i="12"/>
  <c r="CP101" i="12"/>
  <c r="CQ101" i="12"/>
  <c r="CR101" i="12"/>
  <c r="CS101" i="12"/>
  <c r="CT101" i="12"/>
  <c r="CU101" i="12"/>
  <c r="CV101" i="12"/>
  <c r="CW101" i="12"/>
  <c r="CX101" i="12"/>
  <c r="CY101" i="12"/>
  <c r="BV102" i="12"/>
  <c r="BW102" i="12"/>
  <c r="BX102" i="12"/>
  <c r="BY102" i="12"/>
  <c r="BZ102" i="12"/>
  <c r="CA102" i="12"/>
  <c r="CB102" i="12"/>
  <c r="CC102" i="12"/>
  <c r="CD102" i="12"/>
  <c r="CE102" i="12"/>
  <c r="CF102" i="12"/>
  <c r="CG102" i="12"/>
  <c r="CH102" i="12"/>
  <c r="CI102" i="12"/>
  <c r="CJ102" i="12"/>
  <c r="CK102" i="12"/>
  <c r="CL102" i="12"/>
  <c r="CM102" i="12"/>
  <c r="CN102" i="12"/>
  <c r="CO102" i="12"/>
  <c r="CP102" i="12"/>
  <c r="CQ102" i="12"/>
  <c r="CR102" i="12"/>
  <c r="CS102" i="12"/>
  <c r="CT102" i="12"/>
  <c r="CU102" i="12"/>
  <c r="CV102" i="12"/>
  <c r="CW102" i="12"/>
  <c r="CX102" i="12"/>
  <c r="CY102"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CQ103" i="12"/>
  <c r="CR103" i="12"/>
  <c r="CS103" i="12"/>
  <c r="CT103" i="12"/>
  <c r="CU103" i="12"/>
  <c r="CV103" i="12"/>
  <c r="CW103" i="12"/>
  <c r="CX103" i="12"/>
  <c r="CY103" i="12"/>
  <c r="BV104" i="12"/>
  <c r="BW104" i="12"/>
  <c r="BX104" i="12"/>
  <c r="BY104" i="12"/>
  <c r="BZ104" i="12"/>
  <c r="CA104" i="12"/>
  <c r="CB104" i="12"/>
  <c r="CC104" i="12"/>
  <c r="CD104" i="12"/>
  <c r="CE104" i="12"/>
  <c r="CF104" i="12"/>
  <c r="CG104" i="12"/>
  <c r="CH104" i="12"/>
  <c r="CI104" i="12"/>
  <c r="CJ104" i="12"/>
  <c r="CK104" i="12"/>
  <c r="CL104" i="12"/>
  <c r="CM104" i="12"/>
  <c r="CN104" i="12"/>
  <c r="CO104" i="12"/>
  <c r="CP104" i="12"/>
  <c r="CQ104" i="12"/>
  <c r="CR104" i="12"/>
  <c r="CS104" i="12"/>
  <c r="CT104" i="12"/>
  <c r="CU104" i="12"/>
  <c r="CV104" i="12"/>
  <c r="CW104" i="12"/>
  <c r="CX104" i="12"/>
  <c r="CY104" i="12"/>
  <c r="BV105" i="12"/>
  <c r="BW105" i="12"/>
  <c r="BX105" i="12"/>
  <c r="BY105" i="12"/>
  <c r="BZ105" i="12"/>
  <c r="CA105" i="12"/>
  <c r="CB105" i="12"/>
  <c r="CC105" i="12"/>
  <c r="CD105" i="12"/>
  <c r="CE105" i="12"/>
  <c r="CF105" i="12"/>
  <c r="CG105" i="12"/>
  <c r="CH105" i="12"/>
  <c r="CI105" i="12"/>
  <c r="CJ105" i="12"/>
  <c r="CK105" i="12"/>
  <c r="CL105" i="12"/>
  <c r="CM105" i="12"/>
  <c r="CN105" i="12"/>
  <c r="CO105" i="12"/>
  <c r="CP105" i="12"/>
  <c r="CQ105" i="12"/>
  <c r="CR105" i="12"/>
  <c r="CS105" i="12"/>
  <c r="CT105" i="12"/>
  <c r="CU105" i="12"/>
  <c r="CV105" i="12"/>
  <c r="CW105" i="12"/>
  <c r="CX105" i="12"/>
  <c r="CY105" i="12"/>
  <c r="BV106" i="12"/>
  <c r="BW106" i="12"/>
  <c r="BX106" i="12"/>
  <c r="BY106" i="12"/>
  <c r="BZ106" i="12"/>
  <c r="CA106" i="12"/>
  <c r="CB106" i="12"/>
  <c r="CC106" i="12"/>
  <c r="CD106" i="12"/>
  <c r="CE106" i="12"/>
  <c r="CF106" i="12"/>
  <c r="CG106" i="12"/>
  <c r="CH106" i="12"/>
  <c r="CI106" i="12"/>
  <c r="CJ106" i="12"/>
  <c r="CK106" i="12"/>
  <c r="CL106" i="12"/>
  <c r="CM106" i="12"/>
  <c r="CN106" i="12"/>
  <c r="CO106" i="12"/>
  <c r="CP106" i="12"/>
  <c r="CQ106" i="12"/>
  <c r="CR106" i="12"/>
  <c r="CS106" i="12"/>
  <c r="CT106" i="12"/>
  <c r="CU106" i="12"/>
  <c r="CV106" i="12"/>
  <c r="CW106" i="12"/>
  <c r="CX106" i="12"/>
  <c r="CY106" i="12"/>
  <c r="BV107" i="12"/>
  <c r="BW107" i="12"/>
  <c r="BX107" i="12"/>
  <c r="BY107" i="12"/>
  <c r="BZ107" i="12"/>
  <c r="CA107" i="12"/>
  <c r="CB107" i="12"/>
  <c r="CC107" i="12"/>
  <c r="CD107" i="12"/>
  <c r="CE107" i="12"/>
  <c r="CF107" i="12"/>
  <c r="CG107" i="12"/>
  <c r="CH107" i="12"/>
  <c r="CI107" i="12"/>
  <c r="CJ107" i="12"/>
  <c r="CK107" i="12"/>
  <c r="CL107" i="12"/>
  <c r="CM107" i="12"/>
  <c r="CN107" i="12"/>
  <c r="CO107" i="12"/>
  <c r="CP107" i="12"/>
  <c r="CQ107" i="12"/>
  <c r="CR107" i="12"/>
  <c r="CS107" i="12"/>
  <c r="CT107" i="12"/>
  <c r="CU107" i="12"/>
  <c r="CV107" i="12"/>
  <c r="CW107" i="12"/>
  <c r="CX107" i="12"/>
  <c r="CY107" i="12"/>
  <c r="BV108" i="12"/>
  <c r="BW108" i="12"/>
  <c r="BX108" i="12"/>
  <c r="BY108" i="12"/>
  <c r="BZ108" i="12"/>
  <c r="CA108" i="12"/>
  <c r="CB108" i="12"/>
  <c r="CC108" i="12"/>
  <c r="CD108" i="12"/>
  <c r="CE108" i="12"/>
  <c r="CF108" i="12"/>
  <c r="CG108" i="12"/>
  <c r="CH108" i="12"/>
  <c r="CI108" i="12"/>
  <c r="CJ108" i="12"/>
  <c r="CK108" i="12"/>
  <c r="CL108" i="12"/>
  <c r="CM108" i="12"/>
  <c r="CN108" i="12"/>
  <c r="CO108" i="12"/>
  <c r="CP108" i="12"/>
  <c r="CQ108" i="12"/>
  <c r="CR108" i="12"/>
  <c r="CS108" i="12"/>
  <c r="CT108" i="12"/>
  <c r="CU108" i="12"/>
  <c r="CV108" i="12"/>
  <c r="CW108" i="12"/>
  <c r="CX108" i="12"/>
  <c r="CY108" i="12"/>
  <c r="BV109" i="12"/>
  <c r="BW109" i="12"/>
  <c r="BX109" i="12"/>
  <c r="BY109" i="12"/>
  <c r="BZ109" i="12"/>
  <c r="CA109" i="12"/>
  <c r="CB109" i="12"/>
  <c r="CC109" i="12"/>
  <c r="CD109" i="12"/>
  <c r="CE109" i="12"/>
  <c r="CF109" i="12"/>
  <c r="CG109" i="12"/>
  <c r="CH109" i="12"/>
  <c r="CI109" i="12"/>
  <c r="CJ109" i="12"/>
  <c r="CK109" i="12"/>
  <c r="CL109" i="12"/>
  <c r="CM109" i="12"/>
  <c r="CN109" i="12"/>
  <c r="CO109" i="12"/>
  <c r="CP109" i="12"/>
  <c r="CQ109" i="12"/>
  <c r="CR109" i="12"/>
  <c r="CS109" i="12"/>
  <c r="CT109" i="12"/>
  <c r="CU109" i="12"/>
  <c r="CV109" i="12"/>
  <c r="CW109" i="12"/>
  <c r="CX109" i="12"/>
  <c r="CY109" i="12"/>
  <c r="BV110" i="12"/>
  <c r="BW110" i="12"/>
  <c r="BX110" i="12"/>
  <c r="BY110" i="12"/>
  <c r="BZ110" i="12"/>
  <c r="CA110" i="12"/>
  <c r="CB110" i="12"/>
  <c r="CC110" i="12"/>
  <c r="CD110" i="12"/>
  <c r="CE110" i="12"/>
  <c r="CF110" i="12"/>
  <c r="CG110" i="12"/>
  <c r="CH110" i="12"/>
  <c r="CI110" i="12"/>
  <c r="CJ110" i="12"/>
  <c r="CK110" i="12"/>
  <c r="CL110" i="12"/>
  <c r="CM110" i="12"/>
  <c r="CN110" i="12"/>
  <c r="CO110" i="12"/>
  <c r="CP110" i="12"/>
  <c r="CQ110" i="12"/>
  <c r="CR110" i="12"/>
  <c r="CS110" i="12"/>
  <c r="CT110" i="12"/>
  <c r="CU110" i="12"/>
  <c r="CV110" i="12"/>
  <c r="CW110" i="12"/>
  <c r="CX110" i="12"/>
  <c r="CY110" i="12"/>
  <c r="BV111" i="12"/>
  <c r="BW111" i="12"/>
  <c r="BX111" i="12"/>
  <c r="BY111" i="12"/>
  <c r="BZ111" i="12"/>
  <c r="CA111" i="12"/>
  <c r="CB111" i="12"/>
  <c r="CC111" i="12"/>
  <c r="CD111" i="12"/>
  <c r="CE111" i="12"/>
  <c r="CF111" i="12"/>
  <c r="CG111" i="12"/>
  <c r="CH111" i="12"/>
  <c r="CI111" i="12"/>
  <c r="CJ111" i="12"/>
  <c r="CK111" i="12"/>
  <c r="CL111" i="12"/>
  <c r="CM111" i="12"/>
  <c r="CN111" i="12"/>
  <c r="CO111" i="12"/>
  <c r="CP111" i="12"/>
  <c r="CQ111" i="12"/>
  <c r="CR111" i="12"/>
  <c r="CS111" i="12"/>
  <c r="CT111" i="12"/>
  <c r="CU111" i="12"/>
  <c r="CV111" i="12"/>
  <c r="CW111" i="12"/>
  <c r="CX111" i="12"/>
  <c r="CY111" i="12"/>
  <c r="BV112" i="12"/>
  <c r="BW112" i="12"/>
  <c r="BX112" i="12"/>
  <c r="BY112" i="12"/>
  <c r="BZ112" i="12"/>
  <c r="CA112" i="12"/>
  <c r="CB112" i="12"/>
  <c r="CC112" i="12"/>
  <c r="CD112" i="12"/>
  <c r="CE112" i="12"/>
  <c r="CF112" i="12"/>
  <c r="CG112" i="12"/>
  <c r="CH112" i="12"/>
  <c r="CI112" i="12"/>
  <c r="CJ112" i="12"/>
  <c r="CK112" i="12"/>
  <c r="CL112" i="12"/>
  <c r="CM112" i="12"/>
  <c r="CN112" i="12"/>
  <c r="CO112" i="12"/>
  <c r="CP112" i="12"/>
  <c r="CQ112" i="12"/>
  <c r="CR112" i="12"/>
  <c r="CS112" i="12"/>
  <c r="CT112" i="12"/>
  <c r="CU112" i="12"/>
  <c r="CV112" i="12"/>
  <c r="CW112" i="12"/>
  <c r="CX112" i="12"/>
  <c r="CY112" i="12"/>
  <c r="BV113" i="12"/>
  <c r="BW113" i="12"/>
  <c r="BX113" i="12"/>
  <c r="BY113" i="12"/>
  <c r="BZ113" i="12"/>
  <c r="CA113" i="12"/>
  <c r="CB113" i="12"/>
  <c r="CC113" i="12"/>
  <c r="CD113" i="12"/>
  <c r="CE113" i="12"/>
  <c r="CF113" i="12"/>
  <c r="CG113" i="12"/>
  <c r="CH113" i="12"/>
  <c r="CI113" i="12"/>
  <c r="CJ113" i="12"/>
  <c r="CK113" i="12"/>
  <c r="CL113" i="12"/>
  <c r="CM113" i="12"/>
  <c r="CN113" i="12"/>
  <c r="CO113" i="12"/>
  <c r="CP113" i="12"/>
  <c r="CQ113" i="12"/>
  <c r="CR113" i="12"/>
  <c r="CS113" i="12"/>
  <c r="CT113" i="12"/>
  <c r="CU113" i="12"/>
  <c r="CV113" i="12"/>
  <c r="CW113" i="12"/>
  <c r="CX113" i="12"/>
  <c r="CY113" i="12"/>
  <c r="BV114" i="12"/>
  <c r="BW114" i="12"/>
  <c r="BX114" i="12"/>
  <c r="BY114" i="12"/>
  <c r="BZ114" i="12"/>
  <c r="CA114" i="12"/>
  <c r="CB114" i="12"/>
  <c r="CC114" i="12"/>
  <c r="CD114" i="12"/>
  <c r="CE114" i="12"/>
  <c r="CF114" i="12"/>
  <c r="CG114" i="12"/>
  <c r="CH114" i="12"/>
  <c r="CI114" i="12"/>
  <c r="CJ114" i="12"/>
  <c r="CK114" i="12"/>
  <c r="CL114" i="12"/>
  <c r="CM114" i="12"/>
  <c r="CN114" i="12"/>
  <c r="CO114" i="12"/>
  <c r="CP114" i="12"/>
  <c r="CQ114" i="12"/>
  <c r="CR114" i="12"/>
  <c r="CS114" i="12"/>
  <c r="CT114" i="12"/>
  <c r="CU114" i="12"/>
  <c r="CV114" i="12"/>
  <c r="CW114" i="12"/>
  <c r="CX114" i="12"/>
  <c r="CY114" i="12"/>
  <c r="BV115" i="12"/>
  <c r="BW115" i="12"/>
  <c r="BX115" i="12"/>
  <c r="BY115" i="12"/>
  <c r="BZ115" i="12"/>
  <c r="CA115" i="12"/>
  <c r="CB115" i="12"/>
  <c r="CC115" i="12"/>
  <c r="CD115" i="12"/>
  <c r="CE115" i="12"/>
  <c r="CF115" i="12"/>
  <c r="CG115" i="12"/>
  <c r="CH115" i="12"/>
  <c r="CI115" i="12"/>
  <c r="CJ115" i="12"/>
  <c r="CK115" i="12"/>
  <c r="CL115" i="12"/>
  <c r="CM115" i="12"/>
  <c r="CN115" i="12"/>
  <c r="CO115" i="12"/>
  <c r="CP115" i="12"/>
  <c r="CQ115" i="12"/>
  <c r="CR115" i="12"/>
  <c r="CS115" i="12"/>
  <c r="CT115" i="12"/>
  <c r="CU115" i="12"/>
  <c r="CV115" i="12"/>
  <c r="CW115" i="12"/>
  <c r="CX115" i="12"/>
  <c r="CY115"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BV117" i="12"/>
  <c r="BW117" i="12"/>
  <c r="BX117" i="12"/>
  <c r="BY117" i="12"/>
  <c r="BZ117" i="12"/>
  <c r="CA117" i="12"/>
  <c r="CB117" i="12"/>
  <c r="CC117" i="12"/>
  <c r="CD117" i="12"/>
  <c r="CE117" i="12"/>
  <c r="CF117" i="12"/>
  <c r="CG117" i="12"/>
  <c r="CH117" i="12"/>
  <c r="CI117" i="12"/>
  <c r="CJ117" i="12"/>
  <c r="CK117" i="12"/>
  <c r="CL117" i="12"/>
  <c r="CM117" i="12"/>
  <c r="CN117" i="12"/>
  <c r="CO117" i="12"/>
  <c r="CP117" i="12"/>
  <c r="CQ117" i="12"/>
  <c r="CR117" i="12"/>
  <c r="CS117" i="12"/>
  <c r="CT117" i="12"/>
  <c r="CU117" i="12"/>
  <c r="CV117" i="12"/>
  <c r="CW117" i="12"/>
  <c r="CX117" i="12"/>
  <c r="CY117" i="12"/>
  <c r="BV118" i="12"/>
  <c r="BW118" i="12"/>
  <c r="BX118" i="12"/>
  <c r="BY118" i="12"/>
  <c r="BZ118" i="12"/>
  <c r="CA118" i="12"/>
  <c r="CB118" i="12"/>
  <c r="CC118" i="12"/>
  <c r="CD118" i="12"/>
  <c r="CE118" i="12"/>
  <c r="CF118" i="12"/>
  <c r="CG118" i="12"/>
  <c r="CH118" i="12"/>
  <c r="CI118" i="12"/>
  <c r="CJ118" i="12"/>
  <c r="CK118" i="12"/>
  <c r="CL118" i="12"/>
  <c r="CM118" i="12"/>
  <c r="CN118" i="12"/>
  <c r="CO118" i="12"/>
  <c r="CP118" i="12"/>
  <c r="CQ118" i="12"/>
  <c r="CR118" i="12"/>
  <c r="CS118" i="12"/>
  <c r="CT118" i="12"/>
  <c r="CU118" i="12"/>
  <c r="CV118" i="12"/>
  <c r="CW118" i="12"/>
  <c r="CX118" i="12"/>
  <c r="CY118" i="12"/>
  <c r="BV119" i="12"/>
  <c r="BW119" i="12"/>
  <c r="BX119" i="12"/>
  <c r="BY119" i="12"/>
  <c r="BZ119" i="12"/>
  <c r="CA119" i="12"/>
  <c r="CB119" i="12"/>
  <c r="CC119" i="12"/>
  <c r="CD119" i="12"/>
  <c r="CE119" i="12"/>
  <c r="CF119" i="12"/>
  <c r="CG119" i="12"/>
  <c r="CH119" i="12"/>
  <c r="CI119" i="12"/>
  <c r="CJ119" i="12"/>
  <c r="CK119" i="12"/>
  <c r="CL119" i="12"/>
  <c r="CM119" i="12"/>
  <c r="CN119" i="12"/>
  <c r="CO119" i="12"/>
  <c r="CP119" i="12"/>
  <c r="CQ119" i="12"/>
  <c r="CR119" i="12"/>
  <c r="CS119" i="12"/>
  <c r="CT119" i="12"/>
  <c r="CU119" i="12"/>
  <c r="CV119" i="12"/>
  <c r="CW119" i="12"/>
  <c r="CX119" i="12"/>
  <c r="CY119" i="12"/>
  <c r="BV120" i="12"/>
  <c r="BW120" i="12"/>
  <c r="BX120" i="12"/>
  <c r="BY120" i="12"/>
  <c r="BZ120" i="12"/>
  <c r="CA120" i="12"/>
  <c r="CB120" i="12"/>
  <c r="CC120" i="12"/>
  <c r="CD120" i="12"/>
  <c r="CE120" i="12"/>
  <c r="CF120" i="12"/>
  <c r="CG120" i="12"/>
  <c r="CH120" i="12"/>
  <c r="CI120" i="12"/>
  <c r="CJ120" i="12"/>
  <c r="CK120" i="12"/>
  <c r="CL120" i="12"/>
  <c r="CM120" i="12"/>
  <c r="CN120" i="12"/>
  <c r="CO120" i="12"/>
  <c r="CP120" i="12"/>
  <c r="CQ120" i="12"/>
  <c r="CR120" i="12"/>
  <c r="CS120" i="12"/>
  <c r="CT120" i="12"/>
  <c r="CU120" i="12"/>
  <c r="CV120" i="12"/>
  <c r="CW120" i="12"/>
  <c r="CX120" i="12"/>
  <c r="CY120" i="12"/>
  <c r="BV121" i="12"/>
  <c r="BW121" i="12"/>
  <c r="BX121" i="12"/>
  <c r="BY121" i="12"/>
  <c r="BZ121" i="12"/>
  <c r="CA121" i="12"/>
  <c r="CB121" i="12"/>
  <c r="CC121" i="12"/>
  <c r="CD121" i="12"/>
  <c r="CE121" i="12"/>
  <c r="CF121" i="12"/>
  <c r="CG121" i="12"/>
  <c r="CH121" i="12"/>
  <c r="CI121" i="12"/>
  <c r="CJ121" i="12"/>
  <c r="CK121" i="12"/>
  <c r="CL121" i="12"/>
  <c r="CM121" i="12"/>
  <c r="CN121" i="12"/>
  <c r="CO121" i="12"/>
  <c r="CP121" i="12"/>
  <c r="CQ121" i="12"/>
  <c r="CR121" i="12"/>
  <c r="CS121" i="12"/>
  <c r="CT121" i="12"/>
  <c r="CU121" i="12"/>
  <c r="CV121" i="12"/>
  <c r="CW121" i="12"/>
  <c r="CX121" i="12"/>
  <c r="CY121" i="12"/>
  <c r="BV122" i="12"/>
  <c r="BW122" i="12"/>
  <c r="BX122" i="12"/>
  <c r="BY122" i="12"/>
  <c r="BZ122" i="12"/>
  <c r="CA122" i="12"/>
  <c r="CB122" i="12"/>
  <c r="CC122" i="12"/>
  <c r="CD122" i="12"/>
  <c r="CE122" i="12"/>
  <c r="CF122" i="12"/>
  <c r="CG122" i="12"/>
  <c r="CH122" i="12"/>
  <c r="CI122" i="12"/>
  <c r="CJ122" i="12"/>
  <c r="CK122" i="12"/>
  <c r="CL122" i="12"/>
  <c r="CM122" i="12"/>
  <c r="CN122" i="12"/>
  <c r="CO122" i="12"/>
  <c r="CP122" i="12"/>
  <c r="CQ122" i="12"/>
  <c r="CR122" i="12"/>
  <c r="CS122" i="12"/>
  <c r="CT122" i="12"/>
  <c r="CU122" i="12"/>
  <c r="CV122" i="12"/>
  <c r="CW122" i="12"/>
  <c r="CX122" i="12"/>
  <c r="CY122" i="12"/>
  <c r="BV123" i="12"/>
  <c r="BW123" i="12"/>
  <c r="BX123" i="12"/>
  <c r="BY123" i="12"/>
  <c r="BZ123" i="12"/>
  <c r="CA123" i="12"/>
  <c r="CB123" i="12"/>
  <c r="CC123" i="12"/>
  <c r="CD123" i="12"/>
  <c r="CE123" i="12"/>
  <c r="CF123" i="12"/>
  <c r="CG123" i="12"/>
  <c r="CH123" i="12"/>
  <c r="CI123" i="12"/>
  <c r="CJ123" i="12"/>
  <c r="CK123" i="12"/>
  <c r="CL123" i="12"/>
  <c r="CM123" i="12"/>
  <c r="CN123" i="12"/>
  <c r="CO123" i="12"/>
  <c r="CP123" i="12"/>
  <c r="CQ123" i="12"/>
  <c r="CR123" i="12"/>
  <c r="CS123" i="12"/>
  <c r="CT123" i="12"/>
  <c r="CU123" i="12"/>
  <c r="CV123" i="12"/>
  <c r="CW123" i="12"/>
  <c r="CX123" i="12"/>
  <c r="CY123" i="12"/>
  <c r="BV124" i="12"/>
  <c r="BW124" i="12"/>
  <c r="BX124" i="12"/>
  <c r="BY124" i="12"/>
  <c r="BZ124" i="12"/>
  <c r="CA124" i="12"/>
  <c r="CB124" i="12"/>
  <c r="CC124" i="12"/>
  <c r="CD124" i="12"/>
  <c r="CE124" i="12"/>
  <c r="CF124" i="12"/>
  <c r="CG124" i="12"/>
  <c r="CH124" i="12"/>
  <c r="CI124" i="12"/>
  <c r="CJ124" i="12"/>
  <c r="CK124" i="12"/>
  <c r="CL124" i="12"/>
  <c r="CM124" i="12"/>
  <c r="CN124" i="12"/>
  <c r="CO124" i="12"/>
  <c r="CP124" i="12"/>
  <c r="CQ124" i="12"/>
  <c r="CR124" i="12"/>
  <c r="CS124" i="12"/>
  <c r="CT124" i="12"/>
  <c r="CU124" i="12"/>
  <c r="CV124" i="12"/>
  <c r="CW124" i="12"/>
  <c r="CX124" i="12"/>
  <c r="CY124" i="12"/>
  <c r="BV125" i="12"/>
  <c r="BW125" i="12"/>
  <c r="BX125" i="12"/>
  <c r="BY125" i="12"/>
  <c r="BZ125" i="12"/>
  <c r="CA125" i="12"/>
  <c r="CB125" i="12"/>
  <c r="CC125" i="12"/>
  <c r="CD125" i="12"/>
  <c r="CE125" i="12"/>
  <c r="CF125" i="12"/>
  <c r="CG125" i="12"/>
  <c r="CH125" i="12"/>
  <c r="CI125" i="12"/>
  <c r="CJ125" i="12"/>
  <c r="CK125" i="12"/>
  <c r="CL125" i="12"/>
  <c r="CM125" i="12"/>
  <c r="CN125" i="12"/>
  <c r="CO125" i="12"/>
  <c r="CP125" i="12"/>
  <c r="CQ125" i="12"/>
  <c r="CR125" i="12"/>
  <c r="CS125" i="12"/>
  <c r="CT125" i="12"/>
  <c r="CU125" i="12"/>
  <c r="CV125" i="12"/>
  <c r="CW125" i="12"/>
  <c r="CX125" i="12"/>
  <c r="CY125" i="12"/>
  <c r="BV126" i="12"/>
  <c r="BW126" i="12"/>
  <c r="BX126" i="12"/>
  <c r="BY126" i="12"/>
  <c r="BZ126" i="12"/>
  <c r="CA126" i="12"/>
  <c r="CB126" i="12"/>
  <c r="CC126" i="12"/>
  <c r="CD126" i="12"/>
  <c r="CE126" i="12"/>
  <c r="CF126" i="12"/>
  <c r="CG126" i="12"/>
  <c r="CH126" i="12"/>
  <c r="CI126" i="12"/>
  <c r="CJ126" i="12"/>
  <c r="CK126" i="12"/>
  <c r="CL126" i="12"/>
  <c r="CM126" i="12"/>
  <c r="CN126" i="12"/>
  <c r="CO126" i="12"/>
  <c r="CP126" i="12"/>
  <c r="CQ126" i="12"/>
  <c r="CR126" i="12"/>
  <c r="CS126" i="12"/>
  <c r="CT126" i="12"/>
  <c r="CU126" i="12"/>
  <c r="CV126" i="12"/>
  <c r="CW126" i="12"/>
  <c r="CX126" i="12"/>
  <c r="CY126" i="12"/>
  <c r="BV127" i="12"/>
  <c r="BW127" i="12"/>
  <c r="BX127" i="12"/>
  <c r="BY127" i="12"/>
  <c r="BZ127" i="12"/>
  <c r="CA127" i="12"/>
  <c r="CB127" i="12"/>
  <c r="CC127" i="12"/>
  <c r="CD127" i="12"/>
  <c r="CE127" i="12"/>
  <c r="CF127" i="12"/>
  <c r="CG127" i="12"/>
  <c r="CH127" i="12"/>
  <c r="CI127" i="12"/>
  <c r="CJ127" i="12"/>
  <c r="CK127" i="12"/>
  <c r="CL127" i="12"/>
  <c r="CM127" i="12"/>
  <c r="CN127" i="12"/>
  <c r="CO127" i="12"/>
  <c r="CP127" i="12"/>
  <c r="CQ127" i="12"/>
  <c r="CR127" i="12"/>
  <c r="CS127" i="12"/>
  <c r="CT127" i="12"/>
  <c r="CU127" i="12"/>
  <c r="CV127" i="12"/>
  <c r="CW127" i="12"/>
  <c r="CX127" i="12"/>
  <c r="CY127" i="12"/>
  <c r="BV128" i="12"/>
  <c r="BW128" i="12"/>
  <c r="BX128" i="12"/>
  <c r="BY128" i="12"/>
  <c r="BZ128" i="12"/>
  <c r="CA128" i="12"/>
  <c r="CB128" i="12"/>
  <c r="CC128" i="12"/>
  <c r="CD128" i="12"/>
  <c r="CE128" i="12"/>
  <c r="CF128" i="12"/>
  <c r="CG128" i="12"/>
  <c r="CH128" i="12"/>
  <c r="CI128" i="12"/>
  <c r="CJ128" i="12"/>
  <c r="CK128" i="12"/>
  <c r="CL128" i="12"/>
  <c r="CM128" i="12"/>
  <c r="CN128" i="12"/>
  <c r="CO128" i="12"/>
  <c r="CP128" i="12"/>
  <c r="CQ128" i="12"/>
  <c r="CR128" i="12"/>
  <c r="CS128" i="12"/>
  <c r="CT128" i="12"/>
  <c r="CU128" i="12"/>
  <c r="CV128" i="12"/>
  <c r="CW128" i="12"/>
  <c r="CX128" i="12"/>
  <c r="CY128" i="12"/>
  <c r="BV129" i="12"/>
  <c r="BW129" i="12"/>
  <c r="BX129" i="12"/>
  <c r="BY129" i="12"/>
  <c r="BZ129" i="12"/>
  <c r="CA129" i="12"/>
  <c r="CB129" i="12"/>
  <c r="CC129" i="12"/>
  <c r="CD129" i="12"/>
  <c r="CE129" i="12"/>
  <c r="CF129" i="12"/>
  <c r="CG129" i="12"/>
  <c r="CH129" i="12"/>
  <c r="CI129" i="12"/>
  <c r="CJ129" i="12"/>
  <c r="CK129" i="12"/>
  <c r="CL129" i="12"/>
  <c r="CM129" i="12"/>
  <c r="CN129" i="12"/>
  <c r="CO129" i="12"/>
  <c r="CP129" i="12"/>
  <c r="CQ129" i="12"/>
  <c r="CR129" i="12"/>
  <c r="CS129" i="12"/>
  <c r="CT129" i="12"/>
  <c r="CU129" i="12"/>
  <c r="CV129" i="12"/>
  <c r="CW129" i="12"/>
  <c r="CX129" i="12"/>
  <c r="CY129" i="12"/>
  <c r="BV130" i="12"/>
  <c r="BW130" i="12"/>
  <c r="BX130" i="12"/>
  <c r="BY130" i="12"/>
  <c r="BZ130" i="12"/>
  <c r="CA130" i="12"/>
  <c r="CB130" i="12"/>
  <c r="CC130" i="12"/>
  <c r="CD130" i="12"/>
  <c r="CE130" i="12"/>
  <c r="CF130" i="12"/>
  <c r="CG130" i="12"/>
  <c r="CH130" i="12"/>
  <c r="CI130" i="12"/>
  <c r="CJ130" i="12"/>
  <c r="CK130" i="12"/>
  <c r="CL130" i="12"/>
  <c r="CM130" i="12"/>
  <c r="CN130" i="12"/>
  <c r="CO130" i="12"/>
  <c r="CP130" i="12"/>
  <c r="CQ130" i="12"/>
  <c r="CR130" i="12"/>
  <c r="CS130" i="12"/>
  <c r="CT130" i="12"/>
  <c r="CU130" i="12"/>
  <c r="CV130" i="12"/>
  <c r="CW130" i="12"/>
  <c r="CX130" i="12"/>
  <c r="CY130" i="12"/>
  <c r="BV131" i="12"/>
  <c r="BW131" i="12"/>
  <c r="BX131" i="12"/>
  <c r="BY131" i="12"/>
  <c r="BZ131" i="12"/>
  <c r="CA131" i="12"/>
  <c r="CB131" i="12"/>
  <c r="CC131" i="12"/>
  <c r="CD131" i="12"/>
  <c r="CE131" i="12"/>
  <c r="CF131" i="12"/>
  <c r="CG131" i="12"/>
  <c r="CH131" i="12"/>
  <c r="CI131" i="12"/>
  <c r="CJ131" i="12"/>
  <c r="CK131" i="12"/>
  <c r="CL131" i="12"/>
  <c r="CM131" i="12"/>
  <c r="CN131" i="12"/>
  <c r="CO131" i="12"/>
  <c r="CP131" i="12"/>
  <c r="CQ131" i="12"/>
  <c r="CR131" i="12"/>
  <c r="CS131" i="12"/>
  <c r="CT131" i="12"/>
  <c r="CU131" i="12"/>
  <c r="CV131" i="12"/>
  <c r="CW131" i="12"/>
  <c r="CX131" i="12"/>
  <c r="CY131" i="12"/>
  <c r="BV132" i="12"/>
  <c r="BW132" i="12"/>
  <c r="BX132" i="12"/>
  <c r="BY132" i="12"/>
  <c r="BZ132" i="12"/>
  <c r="CA132" i="12"/>
  <c r="CB132" i="12"/>
  <c r="CC132" i="12"/>
  <c r="CD132" i="12"/>
  <c r="CE132" i="12"/>
  <c r="CF132" i="12"/>
  <c r="CG132" i="12"/>
  <c r="CH132" i="12"/>
  <c r="CI132" i="12"/>
  <c r="CJ132" i="12"/>
  <c r="CK132" i="12"/>
  <c r="CL132" i="12"/>
  <c r="CM132" i="12"/>
  <c r="CN132" i="12"/>
  <c r="CO132" i="12"/>
  <c r="CP132" i="12"/>
  <c r="CQ132" i="12"/>
  <c r="CR132" i="12"/>
  <c r="CS132" i="12"/>
  <c r="CT132" i="12"/>
  <c r="CU132" i="12"/>
  <c r="CV132" i="12"/>
  <c r="CW132" i="12"/>
  <c r="CX132" i="12"/>
  <c r="CY132" i="12"/>
  <c r="BV133" i="12"/>
  <c r="BW133" i="12"/>
  <c r="BX133" i="12"/>
  <c r="BY133" i="12"/>
  <c r="BZ133" i="12"/>
  <c r="CA133" i="12"/>
  <c r="CB133" i="12"/>
  <c r="CC133" i="12"/>
  <c r="CD133" i="12"/>
  <c r="CE133" i="12"/>
  <c r="CF133" i="12"/>
  <c r="CG133" i="12"/>
  <c r="CH133" i="12"/>
  <c r="CI133" i="12"/>
  <c r="CJ133" i="12"/>
  <c r="CK133" i="12"/>
  <c r="CL133" i="12"/>
  <c r="CM133" i="12"/>
  <c r="CN133" i="12"/>
  <c r="CO133" i="12"/>
  <c r="CP133" i="12"/>
  <c r="CQ133" i="12"/>
  <c r="CR133" i="12"/>
  <c r="CS133" i="12"/>
  <c r="CT133" i="12"/>
  <c r="CU133" i="12"/>
  <c r="CV133" i="12"/>
  <c r="CW133" i="12"/>
  <c r="CX133" i="12"/>
  <c r="CY133" i="12"/>
  <c r="BV134" i="12"/>
  <c r="BW134" i="12"/>
  <c r="BX134" i="12"/>
  <c r="BY134" i="12"/>
  <c r="BZ134" i="12"/>
  <c r="CA134" i="12"/>
  <c r="CB134" i="12"/>
  <c r="CC134" i="12"/>
  <c r="CD134" i="12"/>
  <c r="CE134" i="12"/>
  <c r="CF134" i="12"/>
  <c r="CG134" i="12"/>
  <c r="CH134" i="12"/>
  <c r="CI134" i="12"/>
  <c r="CJ134" i="12"/>
  <c r="CK134" i="12"/>
  <c r="CL134" i="12"/>
  <c r="CM134" i="12"/>
  <c r="CN134" i="12"/>
  <c r="CO134" i="12"/>
  <c r="CP134" i="12"/>
  <c r="CQ134" i="12"/>
  <c r="CR134" i="12"/>
  <c r="CS134" i="12"/>
  <c r="CT134" i="12"/>
  <c r="CU134" i="12"/>
  <c r="CV134" i="12"/>
  <c r="CW134" i="12"/>
  <c r="CX134" i="12"/>
  <c r="CY134" i="12"/>
  <c r="BV135" i="12"/>
  <c r="BW135" i="12"/>
  <c r="BX135" i="12"/>
  <c r="BY135" i="12"/>
  <c r="BZ135" i="12"/>
  <c r="CA135" i="12"/>
  <c r="CB135" i="12"/>
  <c r="CC135" i="12"/>
  <c r="CD135" i="12"/>
  <c r="CE135" i="12"/>
  <c r="CF135" i="12"/>
  <c r="CG135" i="12"/>
  <c r="CH135" i="12"/>
  <c r="CI135" i="12"/>
  <c r="CJ135" i="12"/>
  <c r="CK135" i="12"/>
  <c r="CL135" i="12"/>
  <c r="CM135" i="12"/>
  <c r="CN135" i="12"/>
  <c r="CO135" i="12"/>
  <c r="CP135" i="12"/>
  <c r="CQ135" i="12"/>
  <c r="CR135" i="12"/>
  <c r="CS135" i="12"/>
  <c r="CT135" i="12"/>
  <c r="CU135" i="12"/>
  <c r="CV135" i="12"/>
  <c r="CW135" i="12"/>
  <c r="CX135" i="12"/>
  <c r="CY135" i="12"/>
  <c r="BV136" i="12"/>
  <c r="BW136" i="12"/>
  <c r="BX136" i="12"/>
  <c r="BY136" i="12"/>
  <c r="BZ136" i="12"/>
  <c r="CA136" i="12"/>
  <c r="CB136" i="12"/>
  <c r="CC136" i="12"/>
  <c r="CD136" i="12"/>
  <c r="CE136" i="12"/>
  <c r="CF136" i="12"/>
  <c r="CG136" i="12"/>
  <c r="CH136" i="12"/>
  <c r="CI136" i="12"/>
  <c r="CJ136" i="12"/>
  <c r="CK136" i="12"/>
  <c r="CL136" i="12"/>
  <c r="CM136" i="12"/>
  <c r="CN136" i="12"/>
  <c r="CO136" i="12"/>
  <c r="CP136" i="12"/>
  <c r="CQ136" i="12"/>
  <c r="CR136" i="12"/>
  <c r="CS136" i="12"/>
  <c r="CT136" i="12"/>
  <c r="CU136" i="12"/>
  <c r="CV136" i="12"/>
  <c r="CW136" i="12"/>
  <c r="CX136" i="12"/>
  <c r="CY136" i="12"/>
  <c r="BV137" i="12"/>
  <c r="BW137" i="12"/>
  <c r="BX137" i="12"/>
  <c r="BY137" i="12"/>
  <c r="BZ137" i="12"/>
  <c r="CA137" i="12"/>
  <c r="CB137" i="12"/>
  <c r="CC137" i="12"/>
  <c r="CD137" i="12"/>
  <c r="CE137" i="12"/>
  <c r="CF137" i="12"/>
  <c r="CG137" i="12"/>
  <c r="CH137" i="12"/>
  <c r="CI137" i="12"/>
  <c r="CJ137" i="12"/>
  <c r="CK137" i="12"/>
  <c r="CL137" i="12"/>
  <c r="CM137" i="12"/>
  <c r="CN137" i="12"/>
  <c r="CO137" i="12"/>
  <c r="CP137" i="12"/>
  <c r="CQ137" i="12"/>
  <c r="CR137" i="12"/>
  <c r="CS137" i="12"/>
  <c r="CT137" i="12"/>
  <c r="CU137" i="12"/>
  <c r="CV137" i="12"/>
  <c r="CW137" i="12"/>
  <c r="CX137" i="12"/>
  <c r="CY137" i="12"/>
  <c r="BV138" i="12"/>
  <c r="BW138" i="12"/>
  <c r="BX138" i="12"/>
  <c r="BY138" i="12"/>
  <c r="BZ138" i="12"/>
  <c r="CA138" i="12"/>
  <c r="CB138" i="12"/>
  <c r="CC138" i="12"/>
  <c r="CD138" i="12"/>
  <c r="CE138" i="12"/>
  <c r="CF138" i="12"/>
  <c r="CG138" i="12"/>
  <c r="CH138" i="12"/>
  <c r="CI138" i="12"/>
  <c r="CJ138" i="12"/>
  <c r="CK138" i="12"/>
  <c r="CL138" i="12"/>
  <c r="CM138" i="12"/>
  <c r="CN138" i="12"/>
  <c r="CO138" i="12"/>
  <c r="CP138" i="12"/>
  <c r="CQ138" i="12"/>
  <c r="CR138" i="12"/>
  <c r="CS138" i="12"/>
  <c r="CT138" i="12"/>
  <c r="CU138" i="12"/>
  <c r="CV138" i="12"/>
  <c r="CW138" i="12"/>
  <c r="CX138" i="12"/>
  <c r="CY138" i="12"/>
  <c r="BV139" i="12"/>
  <c r="BW139" i="12"/>
  <c r="BX139" i="12"/>
  <c r="BY139" i="12"/>
  <c r="BZ139" i="12"/>
  <c r="CA139" i="12"/>
  <c r="CB139" i="12"/>
  <c r="CC139" i="12"/>
  <c r="CD139" i="12"/>
  <c r="CE139" i="12"/>
  <c r="CF139" i="12"/>
  <c r="CG139" i="12"/>
  <c r="CH139" i="12"/>
  <c r="CI139" i="12"/>
  <c r="CJ139" i="12"/>
  <c r="CK139" i="12"/>
  <c r="CL139" i="12"/>
  <c r="CM139" i="12"/>
  <c r="CN139" i="12"/>
  <c r="CO139" i="12"/>
  <c r="CP139" i="12"/>
  <c r="CQ139" i="12"/>
  <c r="CR139" i="12"/>
  <c r="CS139" i="12"/>
  <c r="CT139" i="12"/>
  <c r="CU139" i="12"/>
  <c r="CV139" i="12"/>
  <c r="CW139" i="12"/>
  <c r="CX139" i="12"/>
  <c r="CY139" i="12"/>
  <c r="BV140" i="12"/>
  <c r="BW140" i="12"/>
  <c r="BX140" i="12"/>
  <c r="BY140" i="12"/>
  <c r="BZ140" i="12"/>
  <c r="CA140" i="12"/>
  <c r="CB140" i="12"/>
  <c r="CC140" i="12"/>
  <c r="CD140" i="12"/>
  <c r="CE140" i="12"/>
  <c r="CF140" i="12"/>
  <c r="CG140" i="12"/>
  <c r="CH140" i="12"/>
  <c r="CI140" i="12"/>
  <c r="CJ140" i="12"/>
  <c r="CK140" i="12"/>
  <c r="CL140" i="12"/>
  <c r="CM140" i="12"/>
  <c r="CN140" i="12"/>
  <c r="CO140" i="12"/>
  <c r="CP140" i="12"/>
  <c r="CQ140" i="12"/>
  <c r="CR140" i="12"/>
  <c r="CS140" i="12"/>
  <c r="CT140" i="12"/>
  <c r="CU140" i="12"/>
  <c r="CV140" i="12"/>
  <c r="CW140" i="12"/>
  <c r="CX140" i="12"/>
  <c r="CY140" i="12"/>
  <c r="BV141" i="12"/>
  <c r="BW141" i="12"/>
  <c r="BX141" i="12"/>
  <c r="BY141" i="12"/>
  <c r="BZ141" i="12"/>
  <c r="CA141" i="12"/>
  <c r="CB141" i="12"/>
  <c r="CC141" i="12"/>
  <c r="CD141" i="12"/>
  <c r="CE141" i="12"/>
  <c r="CF141" i="12"/>
  <c r="CG141" i="12"/>
  <c r="CH141" i="12"/>
  <c r="CI141" i="12"/>
  <c r="CJ141" i="12"/>
  <c r="CK141" i="12"/>
  <c r="CL141" i="12"/>
  <c r="CM141" i="12"/>
  <c r="CN141" i="12"/>
  <c r="CO141" i="12"/>
  <c r="CP141" i="12"/>
  <c r="CQ141" i="12"/>
  <c r="CR141" i="12"/>
  <c r="CS141" i="12"/>
  <c r="CT141" i="12"/>
  <c r="CU141" i="12"/>
  <c r="CV141" i="12"/>
  <c r="CW141" i="12"/>
  <c r="CX141" i="12"/>
  <c r="CY141" i="12"/>
  <c r="BV142" i="12"/>
  <c r="BW142" i="12"/>
  <c r="BX142" i="12"/>
  <c r="BY142" i="12"/>
  <c r="BZ142" i="12"/>
  <c r="CA142" i="12"/>
  <c r="CB142" i="12"/>
  <c r="CC142" i="12"/>
  <c r="CD142" i="12"/>
  <c r="CE142" i="12"/>
  <c r="CF142" i="12"/>
  <c r="CG142" i="12"/>
  <c r="CH142" i="12"/>
  <c r="CI142" i="12"/>
  <c r="CJ142" i="12"/>
  <c r="CK142" i="12"/>
  <c r="CL142" i="12"/>
  <c r="CM142" i="12"/>
  <c r="CN142" i="12"/>
  <c r="CO142" i="12"/>
  <c r="CP142" i="12"/>
  <c r="CQ142" i="12"/>
  <c r="CR142" i="12"/>
  <c r="CS142" i="12"/>
  <c r="CT142" i="12"/>
  <c r="CU142" i="12"/>
  <c r="CV142" i="12"/>
  <c r="CW142" i="12"/>
  <c r="CX142" i="12"/>
  <c r="CY142" i="12"/>
  <c r="BV143" i="12"/>
  <c r="BW143" i="12"/>
  <c r="BX143" i="12"/>
  <c r="BY143" i="12"/>
  <c r="BZ143" i="12"/>
  <c r="CA143" i="12"/>
  <c r="CB143" i="12"/>
  <c r="CC143" i="12"/>
  <c r="CD143" i="12"/>
  <c r="CE143" i="12"/>
  <c r="CF143" i="12"/>
  <c r="CG143" i="12"/>
  <c r="CH143" i="12"/>
  <c r="CI143" i="12"/>
  <c r="CJ143" i="12"/>
  <c r="CK143" i="12"/>
  <c r="CL143" i="12"/>
  <c r="CM143" i="12"/>
  <c r="CN143" i="12"/>
  <c r="CO143" i="12"/>
  <c r="CP143" i="12"/>
  <c r="CQ143" i="12"/>
  <c r="CR143" i="12"/>
  <c r="CS143" i="12"/>
  <c r="CT143" i="12"/>
  <c r="CU143" i="12"/>
  <c r="CV143" i="12"/>
  <c r="CW143" i="12"/>
  <c r="CX143" i="12"/>
  <c r="CY143" i="12"/>
  <c r="BV144" i="12"/>
  <c r="BW144" i="12"/>
  <c r="BX144" i="12"/>
  <c r="BY144" i="12"/>
  <c r="BZ144" i="12"/>
  <c r="CA144" i="12"/>
  <c r="CB144" i="12"/>
  <c r="CC144" i="12"/>
  <c r="CD144" i="12"/>
  <c r="CE144" i="12"/>
  <c r="CF144" i="12"/>
  <c r="CG144" i="12"/>
  <c r="CH144" i="12"/>
  <c r="CI144" i="12"/>
  <c r="CJ144" i="12"/>
  <c r="CK144" i="12"/>
  <c r="CL144" i="12"/>
  <c r="CM144" i="12"/>
  <c r="CN144" i="12"/>
  <c r="CO144" i="12"/>
  <c r="CP144" i="12"/>
  <c r="CQ144" i="12"/>
  <c r="CR144" i="12"/>
  <c r="CS144" i="12"/>
  <c r="CT144" i="12"/>
  <c r="CU144" i="12"/>
  <c r="CV144" i="12"/>
  <c r="CW144" i="12"/>
  <c r="CX144" i="12"/>
  <c r="CY144" i="12"/>
  <c r="BV145" i="12"/>
  <c r="BW145" i="12"/>
  <c r="BX145" i="12"/>
  <c r="BY145" i="12"/>
  <c r="BZ145" i="12"/>
  <c r="CA145" i="12"/>
  <c r="CB145" i="12"/>
  <c r="CC145" i="12"/>
  <c r="CD145" i="12"/>
  <c r="CE145" i="12"/>
  <c r="CF145" i="12"/>
  <c r="CG145" i="12"/>
  <c r="CH145" i="12"/>
  <c r="CI145" i="12"/>
  <c r="CJ145" i="12"/>
  <c r="CK145" i="12"/>
  <c r="CL145" i="12"/>
  <c r="CM145" i="12"/>
  <c r="CN145" i="12"/>
  <c r="CO145" i="12"/>
  <c r="CP145" i="12"/>
  <c r="CQ145" i="12"/>
  <c r="CR145" i="12"/>
  <c r="CS145" i="12"/>
  <c r="CT145" i="12"/>
  <c r="CU145" i="12"/>
  <c r="CV145" i="12"/>
  <c r="CW145" i="12"/>
  <c r="CX145" i="12"/>
  <c r="CY145" i="12"/>
  <c r="BV146" i="12"/>
  <c r="BW146" i="12"/>
  <c r="BX146" i="12"/>
  <c r="BY146" i="12"/>
  <c r="BZ146" i="12"/>
  <c r="CA146" i="12"/>
  <c r="CB146" i="12"/>
  <c r="CC146" i="12"/>
  <c r="CD146" i="12"/>
  <c r="CE146" i="12"/>
  <c r="CF146" i="12"/>
  <c r="CG146" i="12"/>
  <c r="CH146" i="12"/>
  <c r="CI146" i="12"/>
  <c r="CJ146" i="12"/>
  <c r="CK146" i="12"/>
  <c r="CL146" i="12"/>
  <c r="CM146" i="12"/>
  <c r="CN146" i="12"/>
  <c r="CO146" i="12"/>
  <c r="CP146" i="12"/>
  <c r="CQ146" i="12"/>
  <c r="CR146" i="12"/>
  <c r="CS146" i="12"/>
  <c r="CT146" i="12"/>
  <c r="CU146" i="12"/>
  <c r="CV146" i="12"/>
  <c r="CW146" i="12"/>
  <c r="CX146" i="12"/>
  <c r="CY146" i="12"/>
  <c r="BV147" i="12"/>
  <c r="BW147" i="12"/>
  <c r="BX147" i="12"/>
  <c r="BY147" i="12"/>
  <c r="BZ147" i="12"/>
  <c r="CA147" i="12"/>
  <c r="CB147" i="12"/>
  <c r="CC147" i="12"/>
  <c r="CD147" i="12"/>
  <c r="CE147" i="12"/>
  <c r="CF147" i="12"/>
  <c r="CG147" i="12"/>
  <c r="CH147" i="12"/>
  <c r="CI147" i="12"/>
  <c r="CJ147" i="12"/>
  <c r="CK147" i="12"/>
  <c r="CL147" i="12"/>
  <c r="CM147" i="12"/>
  <c r="CN147" i="12"/>
  <c r="CO147" i="12"/>
  <c r="CP147" i="12"/>
  <c r="CQ147" i="12"/>
  <c r="CR147" i="12"/>
  <c r="CS147" i="12"/>
  <c r="CT147" i="12"/>
  <c r="CU147" i="12"/>
  <c r="CV147" i="12"/>
  <c r="CW147" i="12"/>
  <c r="CX147" i="12"/>
  <c r="CY147" i="12"/>
  <c r="BV148" i="12"/>
  <c r="BW148" i="12"/>
  <c r="BX148" i="12"/>
  <c r="BY148" i="12"/>
  <c r="BZ148" i="12"/>
  <c r="CA148" i="12"/>
  <c r="CB148" i="12"/>
  <c r="CC148" i="12"/>
  <c r="CD148" i="12"/>
  <c r="CE148" i="12"/>
  <c r="CF148" i="12"/>
  <c r="CG148" i="12"/>
  <c r="CH148" i="12"/>
  <c r="CI148" i="12"/>
  <c r="CJ148" i="12"/>
  <c r="CK148" i="12"/>
  <c r="CL148" i="12"/>
  <c r="CM148" i="12"/>
  <c r="CN148" i="12"/>
  <c r="CO148" i="12"/>
  <c r="CP148" i="12"/>
  <c r="CQ148" i="12"/>
  <c r="CR148" i="12"/>
  <c r="CS148" i="12"/>
  <c r="CT148" i="12"/>
  <c r="CU148" i="12"/>
  <c r="CV148" i="12"/>
  <c r="CW148" i="12"/>
  <c r="CX148" i="12"/>
  <c r="CY148" i="12"/>
  <c r="BV149" i="12"/>
  <c r="BW149" i="12"/>
  <c r="BX149" i="12"/>
  <c r="BY149" i="12"/>
  <c r="BZ149" i="12"/>
  <c r="CA149" i="12"/>
  <c r="CB149" i="12"/>
  <c r="CC149" i="12"/>
  <c r="CD149" i="12"/>
  <c r="CE149" i="12"/>
  <c r="CF149" i="12"/>
  <c r="CG149" i="12"/>
  <c r="CH149" i="12"/>
  <c r="CI149" i="12"/>
  <c r="CJ149" i="12"/>
  <c r="CK149" i="12"/>
  <c r="CL149" i="12"/>
  <c r="CM149" i="12"/>
  <c r="CN149" i="12"/>
  <c r="CO149" i="12"/>
  <c r="CP149" i="12"/>
  <c r="CQ149" i="12"/>
  <c r="CR149" i="12"/>
  <c r="CS149" i="12"/>
  <c r="CT149" i="12"/>
  <c r="CU149" i="12"/>
  <c r="CV149" i="12"/>
  <c r="CW149" i="12"/>
  <c r="CX149" i="12"/>
  <c r="CY149" i="12"/>
  <c r="BV150" i="12"/>
  <c r="BW150" i="12"/>
  <c r="BX150" i="12"/>
  <c r="BY150" i="12"/>
  <c r="BZ150" i="12"/>
  <c r="CA150" i="12"/>
  <c r="CB150" i="12"/>
  <c r="CC150" i="12"/>
  <c r="CD150" i="12"/>
  <c r="CE150" i="12"/>
  <c r="CF150" i="12"/>
  <c r="CG150" i="12"/>
  <c r="CH150" i="12"/>
  <c r="CI150" i="12"/>
  <c r="CJ150" i="12"/>
  <c r="CK150" i="12"/>
  <c r="CL150" i="12"/>
  <c r="CM150" i="12"/>
  <c r="CN150" i="12"/>
  <c r="CO150" i="12"/>
  <c r="CP150" i="12"/>
  <c r="CQ150" i="12"/>
  <c r="CR150" i="12"/>
  <c r="CS150" i="12"/>
  <c r="CT150" i="12"/>
  <c r="CU150" i="12"/>
  <c r="CV150" i="12"/>
  <c r="CW150" i="12"/>
  <c r="CX150" i="12"/>
  <c r="CY150" i="12"/>
  <c r="BV151" i="12"/>
  <c r="BW151" i="12"/>
  <c r="BX151" i="12"/>
  <c r="BY151" i="12"/>
  <c r="BZ151" i="12"/>
  <c r="CA151" i="12"/>
  <c r="CB151" i="12"/>
  <c r="CC151" i="12"/>
  <c r="CD151" i="12"/>
  <c r="CE151" i="12"/>
  <c r="CF151" i="12"/>
  <c r="CG151" i="12"/>
  <c r="CH151" i="12"/>
  <c r="CI151" i="12"/>
  <c r="CJ151" i="12"/>
  <c r="CK151" i="12"/>
  <c r="CL151" i="12"/>
  <c r="CM151" i="12"/>
  <c r="CN151" i="12"/>
  <c r="CO151" i="12"/>
  <c r="CP151" i="12"/>
  <c r="CQ151" i="12"/>
  <c r="CR151" i="12"/>
  <c r="CS151" i="12"/>
  <c r="CT151" i="12"/>
  <c r="CU151" i="12"/>
  <c r="CV151" i="12"/>
  <c r="CW151" i="12"/>
  <c r="CX151" i="12"/>
  <c r="CY151" i="12"/>
  <c r="BV152" i="12"/>
  <c r="BW152" i="12"/>
  <c r="BX152" i="12"/>
  <c r="BY152" i="12"/>
  <c r="BZ152" i="12"/>
  <c r="CA152" i="12"/>
  <c r="CB152" i="12"/>
  <c r="CC152" i="12"/>
  <c r="CD152" i="12"/>
  <c r="CE152" i="12"/>
  <c r="CF152" i="12"/>
  <c r="CG152" i="12"/>
  <c r="CH152" i="12"/>
  <c r="CI152" i="12"/>
  <c r="CJ152" i="12"/>
  <c r="CK152" i="12"/>
  <c r="CL152" i="12"/>
  <c r="CM152" i="12"/>
  <c r="CN152" i="12"/>
  <c r="CO152" i="12"/>
  <c r="CP152" i="12"/>
  <c r="CQ152" i="12"/>
  <c r="CR152" i="12"/>
  <c r="CS152" i="12"/>
  <c r="CT152" i="12"/>
  <c r="CU152" i="12"/>
  <c r="CV152" i="12"/>
  <c r="CW152" i="12"/>
  <c r="CX152" i="12"/>
  <c r="CY152" i="12"/>
  <c r="BV153" i="12"/>
  <c r="BW153" i="12"/>
  <c r="BX153" i="12"/>
  <c r="BY153" i="12"/>
  <c r="BZ153" i="12"/>
  <c r="CA153" i="12"/>
  <c r="CB153" i="12"/>
  <c r="CC153" i="12"/>
  <c r="CD153" i="12"/>
  <c r="CE153" i="12"/>
  <c r="CF153" i="12"/>
  <c r="CG153" i="12"/>
  <c r="CH153" i="12"/>
  <c r="CI153" i="12"/>
  <c r="CJ153" i="12"/>
  <c r="CK153" i="12"/>
  <c r="CL153" i="12"/>
  <c r="CM153" i="12"/>
  <c r="CN153" i="12"/>
  <c r="CO153" i="12"/>
  <c r="CP153" i="12"/>
  <c r="CQ153" i="12"/>
  <c r="CR153" i="12"/>
  <c r="CS153" i="12"/>
  <c r="CT153" i="12"/>
  <c r="CU153" i="12"/>
  <c r="CV153" i="12"/>
  <c r="CW153" i="12"/>
  <c r="CX153" i="12"/>
  <c r="CY153" i="12"/>
  <c r="BV154" i="12"/>
  <c r="BW154" i="12"/>
  <c r="BX154" i="12"/>
  <c r="BY154" i="12"/>
  <c r="BZ154" i="12"/>
  <c r="CA154" i="12"/>
  <c r="CB154" i="12"/>
  <c r="CC154" i="12"/>
  <c r="CD154" i="12"/>
  <c r="CE154" i="12"/>
  <c r="CF154" i="12"/>
  <c r="CG154" i="12"/>
  <c r="CH154" i="12"/>
  <c r="CI154" i="12"/>
  <c r="CJ154" i="12"/>
  <c r="CK154" i="12"/>
  <c r="CL154" i="12"/>
  <c r="CM154" i="12"/>
  <c r="CN154" i="12"/>
  <c r="CO154" i="12"/>
  <c r="CP154" i="12"/>
  <c r="CQ154" i="12"/>
  <c r="CR154" i="12"/>
  <c r="CS154" i="12"/>
  <c r="CT154" i="12"/>
  <c r="CU154" i="12"/>
  <c r="CV154" i="12"/>
  <c r="CW154" i="12"/>
  <c r="CX154" i="12"/>
  <c r="CY154" i="12"/>
  <c r="BV155" i="12"/>
  <c r="BW155" i="12"/>
  <c r="BX155" i="12"/>
  <c r="BY155" i="12"/>
  <c r="BZ155" i="12"/>
  <c r="CA155" i="12"/>
  <c r="CB155" i="12"/>
  <c r="CC155" i="12"/>
  <c r="CD155" i="12"/>
  <c r="CE155" i="12"/>
  <c r="CF155" i="12"/>
  <c r="CG155" i="12"/>
  <c r="CH155" i="12"/>
  <c r="CI155" i="12"/>
  <c r="CJ155" i="12"/>
  <c r="CK155" i="12"/>
  <c r="CL155" i="12"/>
  <c r="CM155" i="12"/>
  <c r="CN155" i="12"/>
  <c r="CO155" i="12"/>
  <c r="CP155" i="12"/>
  <c r="CQ155" i="12"/>
  <c r="CR155" i="12"/>
  <c r="CS155" i="12"/>
  <c r="CT155" i="12"/>
  <c r="CU155" i="12"/>
  <c r="CV155" i="12"/>
  <c r="CW155" i="12"/>
  <c r="CX155" i="12"/>
  <c r="CY155" i="12"/>
  <c r="BV156" i="12"/>
  <c r="BW156" i="12"/>
  <c r="BX156" i="12"/>
  <c r="BY156" i="12"/>
  <c r="BZ156" i="12"/>
  <c r="CA156" i="12"/>
  <c r="CB156" i="12"/>
  <c r="CC156" i="12"/>
  <c r="CD156" i="12"/>
  <c r="CE156" i="12"/>
  <c r="CF156" i="12"/>
  <c r="CG156" i="12"/>
  <c r="CH156" i="12"/>
  <c r="CI156" i="12"/>
  <c r="CJ156" i="12"/>
  <c r="CK156" i="12"/>
  <c r="CL156" i="12"/>
  <c r="CM156" i="12"/>
  <c r="CN156" i="12"/>
  <c r="CO156" i="12"/>
  <c r="CP156" i="12"/>
  <c r="CQ156" i="12"/>
  <c r="CR156" i="12"/>
  <c r="CS156" i="12"/>
  <c r="CT156" i="12"/>
  <c r="CU156" i="12"/>
  <c r="CV156" i="12"/>
  <c r="CW156" i="12"/>
  <c r="CX156" i="12"/>
  <c r="CY156" i="12"/>
  <c r="BV157" i="12"/>
  <c r="BW157" i="12"/>
  <c r="BX157" i="12"/>
  <c r="BY157" i="12"/>
  <c r="BZ157" i="12"/>
  <c r="CA157" i="12"/>
  <c r="CB157" i="12"/>
  <c r="CC157" i="12"/>
  <c r="CD157" i="12"/>
  <c r="CE157" i="12"/>
  <c r="CF157" i="12"/>
  <c r="CG157" i="12"/>
  <c r="CH157" i="12"/>
  <c r="CI157" i="12"/>
  <c r="CJ157" i="12"/>
  <c r="CK157" i="12"/>
  <c r="CL157" i="12"/>
  <c r="CM157" i="12"/>
  <c r="CN157" i="12"/>
  <c r="CO157" i="12"/>
  <c r="CP157" i="12"/>
  <c r="CQ157" i="12"/>
  <c r="CR157" i="12"/>
  <c r="CS157" i="12"/>
  <c r="CT157" i="12"/>
  <c r="CU157" i="12"/>
  <c r="CV157" i="12"/>
  <c r="CW157" i="12"/>
  <c r="CX157" i="12"/>
  <c r="CY157" i="12"/>
  <c r="BV158" i="12"/>
  <c r="BW158" i="12"/>
  <c r="BX158" i="12"/>
  <c r="BY158" i="12"/>
  <c r="BZ158" i="12"/>
  <c r="CA158" i="12"/>
  <c r="CB158" i="12"/>
  <c r="CC158" i="12"/>
  <c r="CD158" i="12"/>
  <c r="CE158" i="12"/>
  <c r="CF158" i="12"/>
  <c r="CG158" i="12"/>
  <c r="CH158" i="12"/>
  <c r="CI158" i="12"/>
  <c r="CJ158" i="12"/>
  <c r="CK158" i="12"/>
  <c r="CL158" i="12"/>
  <c r="CM158" i="12"/>
  <c r="CN158" i="12"/>
  <c r="CO158" i="12"/>
  <c r="CP158" i="12"/>
  <c r="CQ158" i="12"/>
  <c r="CR158" i="12"/>
  <c r="CS158" i="12"/>
  <c r="CT158" i="12"/>
  <c r="CU158" i="12"/>
  <c r="CV158" i="12"/>
  <c r="CW158" i="12"/>
  <c r="CX158" i="12"/>
  <c r="CY158" i="12"/>
  <c r="BV159" i="12"/>
  <c r="BW159" i="12"/>
  <c r="BX159" i="12"/>
  <c r="BY159" i="12"/>
  <c r="BZ159" i="12"/>
  <c r="CA159" i="12"/>
  <c r="CB159" i="12"/>
  <c r="CC159" i="12"/>
  <c r="CD159" i="12"/>
  <c r="CE159" i="12"/>
  <c r="CF159" i="12"/>
  <c r="CG159" i="12"/>
  <c r="CH159" i="12"/>
  <c r="CI159" i="12"/>
  <c r="CJ159" i="12"/>
  <c r="CK159" i="12"/>
  <c r="CL159" i="12"/>
  <c r="CM159" i="12"/>
  <c r="CN159" i="12"/>
  <c r="CO159" i="12"/>
  <c r="CP159" i="12"/>
  <c r="CQ159" i="12"/>
  <c r="CR159" i="12"/>
  <c r="CS159" i="12"/>
  <c r="CT159" i="12"/>
  <c r="CU159" i="12"/>
  <c r="CV159" i="12"/>
  <c r="CW159" i="12"/>
  <c r="CX159" i="12"/>
  <c r="CY159" i="12"/>
  <c r="BV160" i="12"/>
  <c r="BW160" i="12"/>
  <c r="BX160" i="12"/>
  <c r="BY160" i="12"/>
  <c r="BZ160" i="12"/>
  <c r="CA160" i="12"/>
  <c r="CB160" i="12"/>
  <c r="CC160" i="12"/>
  <c r="CD160" i="12"/>
  <c r="CE160" i="12"/>
  <c r="CF160" i="12"/>
  <c r="CG160" i="12"/>
  <c r="CH160" i="12"/>
  <c r="CI160" i="12"/>
  <c r="CJ160" i="12"/>
  <c r="CK160" i="12"/>
  <c r="CL160" i="12"/>
  <c r="CM160" i="12"/>
  <c r="CN160" i="12"/>
  <c r="CO160" i="12"/>
  <c r="CP160" i="12"/>
  <c r="CQ160" i="12"/>
  <c r="CR160" i="12"/>
  <c r="CS160" i="12"/>
  <c r="CT160" i="12"/>
  <c r="CU160" i="12"/>
  <c r="CV160" i="12"/>
  <c r="CW160" i="12"/>
  <c r="CX160" i="12"/>
  <c r="CY160" i="12"/>
  <c r="BV161" i="12"/>
  <c r="BW161" i="12"/>
  <c r="BX161" i="12"/>
  <c r="BY161" i="12"/>
  <c r="BZ161" i="12"/>
  <c r="CA161" i="12"/>
  <c r="CB161" i="12"/>
  <c r="CC161" i="12"/>
  <c r="CD161" i="12"/>
  <c r="CE161" i="12"/>
  <c r="CF161" i="12"/>
  <c r="CG161" i="12"/>
  <c r="CH161" i="12"/>
  <c r="CI161" i="12"/>
  <c r="CJ161" i="12"/>
  <c r="CK161" i="12"/>
  <c r="CL161" i="12"/>
  <c r="CM161" i="12"/>
  <c r="CN161" i="12"/>
  <c r="CO161" i="12"/>
  <c r="CP161" i="12"/>
  <c r="CQ161" i="12"/>
  <c r="CR161" i="12"/>
  <c r="CS161" i="12"/>
  <c r="CT161" i="12"/>
  <c r="CU161" i="12"/>
  <c r="CV161" i="12"/>
  <c r="CW161" i="12"/>
  <c r="CX161" i="12"/>
  <c r="CY161" i="12"/>
  <c r="BV162" i="12"/>
  <c r="BW162" i="12"/>
  <c r="BX162" i="12"/>
  <c r="BY162" i="12"/>
  <c r="BZ162" i="12"/>
  <c r="CA162" i="12"/>
  <c r="CB162" i="12"/>
  <c r="CC162" i="12"/>
  <c r="CD162" i="12"/>
  <c r="CE162" i="12"/>
  <c r="CF162" i="12"/>
  <c r="CG162" i="12"/>
  <c r="CH162" i="12"/>
  <c r="CI162" i="12"/>
  <c r="CJ162" i="12"/>
  <c r="CK162" i="12"/>
  <c r="CL162" i="12"/>
  <c r="CM162" i="12"/>
  <c r="CN162" i="12"/>
  <c r="CO162" i="12"/>
  <c r="CP162" i="12"/>
  <c r="CQ162" i="12"/>
  <c r="CR162" i="12"/>
  <c r="CS162" i="12"/>
  <c r="CT162" i="12"/>
  <c r="CU162" i="12"/>
  <c r="CV162" i="12"/>
  <c r="CW162" i="12"/>
  <c r="CX162" i="12"/>
  <c r="CY162" i="12"/>
  <c r="BV163" i="12"/>
  <c r="BW163" i="12"/>
  <c r="BX163" i="12"/>
  <c r="BY163" i="12"/>
  <c r="BZ163" i="12"/>
  <c r="CA163" i="12"/>
  <c r="CB163" i="12"/>
  <c r="CC163" i="12"/>
  <c r="CD163" i="12"/>
  <c r="CE163" i="12"/>
  <c r="CF163" i="12"/>
  <c r="CG163" i="12"/>
  <c r="CH163" i="12"/>
  <c r="CI163" i="12"/>
  <c r="CJ163" i="12"/>
  <c r="CK163" i="12"/>
  <c r="CL163" i="12"/>
  <c r="CM163" i="12"/>
  <c r="CN163" i="12"/>
  <c r="CO163" i="12"/>
  <c r="CP163" i="12"/>
  <c r="CQ163" i="12"/>
  <c r="CR163" i="12"/>
  <c r="CS163" i="12"/>
  <c r="CT163" i="12"/>
  <c r="CU163" i="12"/>
  <c r="CV163" i="12"/>
  <c r="CW163" i="12"/>
  <c r="CX163" i="12"/>
  <c r="CY163" i="12"/>
  <c r="BV164" i="12"/>
  <c r="BW164" i="12"/>
  <c r="BX164" i="12"/>
  <c r="BY164" i="12"/>
  <c r="BZ164" i="12"/>
  <c r="CA164" i="12"/>
  <c r="CB164" i="12"/>
  <c r="CC164" i="12"/>
  <c r="CD164" i="12"/>
  <c r="CE164" i="12"/>
  <c r="CF164" i="12"/>
  <c r="CG164" i="12"/>
  <c r="CH164" i="12"/>
  <c r="CI164" i="12"/>
  <c r="CJ164" i="12"/>
  <c r="CK164" i="12"/>
  <c r="CL164" i="12"/>
  <c r="CM164" i="12"/>
  <c r="CN164" i="12"/>
  <c r="CO164" i="12"/>
  <c r="CP164" i="12"/>
  <c r="CQ164" i="12"/>
  <c r="CR164" i="12"/>
  <c r="CS164" i="12"/>
  <c r="CT164" i="12"/>
  <c r="CU164" i="12"/>
  <c r="CV164" i="12"/>
  <c r="CW164" i="12"/>
  <c r="CX164" i="12"/>
  <c r="CY164" i="12"/>
  <c r="BV165" i="12"/>
  <c r="BW165" i="12"/>
  <c r="BX165" i="12"/>
  <c r="BY165" i="12"/>
  <c r="BZ165" i="12"/>
  <c r="CA165" i="12"/>
  <c r="CB165" i="12"/>
  <c r="CC165" i="12"/>
  <c r="CD165" i="12"/>
  <c r="CE165" i="12"/>
  <c r="CF165" i="12"/>
  <c r="CG165" i="12"/>
  <c r="CH165" i="12"/>
  <c r="CI165" i="12"/>
  <c r="CJ165" i="12"/>
  <c r="CK165" i="12"/>
  <c r="CL165" i="12"/>
  <c r="CM165" i="12"/>
  <c r="CN165" i="12"/>
  <c r="CO165" i="12"/>
  <c r="CP165" i="12"/>
  <c r="CQ165" i="12"/>
  <c r="CR165" i="12"/>
  <c r="CS165" i="12"/>
  <c r="CT165" i="12"/>
  <c r="CU165" i="12"/>
  <c r="CV165" i="12"/>
  <c r="CW165" i="12"/>
  <c r="CX165" i="12"/>
  <c r="CY165" i="12"/>
  <c r="BV166" i="12"/>
  <c r="BW166" i="12"/>
  <c r="BX166" i="12"/>
  <c r="BY166" i="12"/>
  <c r="BZ166" i="12"/>
  <c r="CA166" i="12"/>
  <c r="CB166" i="12"/>
  <c r="CC166" i="12"/>
  <c r="CD166" i="12"/>
  <c r="CE166" i="12"/>
  <c r="CF166" i="12"/>
  <c r="CG166" i="12"/>
  <c r="CH166" i="12"/>
  <c r="CI166" i="12"/>
  <c r="CJ166" i="12"/>
  <c r="CK166" i="12"/>
  <c r="CL166" i="12"/>
  <c r="CM166" i="12"/>
  <c r="CN166" i="12"/>
  <c r="CO166" i="12"/>
  <c r="CP166" i="12"/>
  <c r="CQ166" i="12"/>
  <c r="CR166" i="12"/>
  <c r="CS166" i="12"/>
  <c r="CT166" i="12"/>
  <c r="CU166" i="12"/>
  <c r="CV166" i="12"/>
  <c r="CW166" i="12"/>
  <c r="CX166" i="12"/>
  <c r="CY166" i="12"/>
  <c r="BV167" i="12"/>
  <c r="BW167" i="12"/>
  <c r="BX167" i="12"/>
  <c r="BY167" i="12"/>
  <c r="BZ167" i="12"/>
  <c r="CA167" i="12"/>
  <c r="CB167" i="12"/>
  <c r="CC167" i="12"/>
  <c r="CD167" i="12"/>
  <c r="CE167" i="12"/>
  <c r="CF167" i="12"/>
  <c r="CG167" i="12"/>
  <c r="CH167" i="12"/>
  <c r="CI167" i="12"/>
  <c r="CJ167" i="12"/>
  <c r="CK167" i="12"/>
  <c r="CL167" i="12"/>
  <c r="CM167" i="12"/>
  <c r="CN167" i="12"/>
  <c r="CO167" i="12"/>
  <c r="CP167" i="12"/>
  <c r="CQ167" i="12"/>
  <c r="CR167" i="12"/>
  <c r="CS167" i="12"/>
  <c r="CT167" i="12"/>
  <c r="CU167" i="12"/>
  <c r="CV167" i="12"/>
  <c r="CW167" i="12"/>
  <c r="CX167" i="12"/>
  <c r="CY167" i="12"/>
  <c r="BV168" i="12"/>
  <c r="BW168" i="12"/>
  <c r="BX168" i="12"/>
  <c r="BY168" i="12"/>
  <c r="BZ168" i="12"/>
  <c r="CA168" i="12"/>
  <c r="CB168" i="12"/>
  <c r="CC168" i="12"/>
  <c r="CD168" i="12"/>
  <c r="CE168" i="12"/>
  <c r="CF168" i="12"/>
  <c r="CG168" i="12"/>
  <c r="CH168" i="12"/>
  <c r="CI168" i="12"/>
  <c r="CJ168" i="12"/>
  <c r="CK168" i="12"/>
  <c r="CL168" i="12"/>
  <c r="CM168" i="12"/>
  <c r="CN168" i="12"/>
  <c r="CO168" i="12"/>
  <c r="CP168" i="12"/>
  <c r="CQ168" i="12"/>
  <c r="CR168" i="12"/>
  <c r="CS168" i="12"/>
  <c r="CT168" i="12"/>
  <c r="CU168" i="12"/>
  <c r="CV168" i="12"/>
  <c r="CW168" i="12"/>
  <c r="CX168" i="12"/>
  <c r="CY168" i="12"/>
  <c r="BV169" i="12"/>
  <c r="BW169" i="12"/>
  <c r="BX169" i="12"/>
  <c r="BY169" i="12"/>
  <c r="BZ169" i="12"/>
  <c r="CA169" i="12"/>
  <c r="CB169" i="12"/>
  <c r="CC169" i="12"/>
  <c r="CD169" i="12"/>
  <c r="CE169" i="12"/>
  <c r="CF169" i="12"/>
  <c r="CG169" i="12"/>
  <c r="CH169" i="12"/>
  <c r="CI169" i="12"/>
  <c r="CJ169" i="12"/>
  <c r="CK169" i="12"/>
  <c r="CL169" i="12"/>
  <c r="CM169" i="12"/>
  <c r="CN169" i="12"/>
  <c r="CO169" i="12"/>
  <c r="CP169" i="12"/>
  <c r="CQ169" i="12"/>
  <c r="CR169" i="12"/>
  <c r="CS169" i="12"/>
  <c r="CT169" i="12"/>
  <c r="CU169" i="12"/>
  <c r="CV169" i="12"/>
  <c r="CW169" i="12"/>
  <c r="CX169" i="12"/>
  <c r="CY169" i="12"/>
  <c r="BV170" i="12"/>
  <c r="BW170" i="12"/>
  <c r="BX170" i="12"/>
  <c r="BY170" i="12"/>
  <c r="BZ170" i="12"/>
  <c r="CA170" i="12"/>
  <c r="CB170" i="12"/>
  <c r="CC170" i="12"/>
  <c r="CD170" i="12"/>
  <c r="CE170" i="12"/>
  <c r="CF170" i="12"/>
  <c r="CG170" i="12"/>
  <c r="CH170" i="12"/>
  <c r="CI170" i="12"/>
  <c r="CJ170" i="12"/>
  <c r="CK170" i="12"/>
  <c r="CL170" i="12"/>
  <c r="CM170" i="12"/>
  <c r="CN170" i="12"/>
  <c r="CO170" i="12"/>
  <c r="CP170" i="12"/>
  <c r="CQ170" i="12"/>
  <c r="CR170" i="12"/>
  <c r="CS170" i="12"/>
  <c r="CT170" i="12"/>
  <c r="CU170" i="12"/>
  <c r="CV170" i="12"/>
  <c r="CW170" i="12"/>
  <c r="CX170" i="12"/>
  <c r="CY170" i="12"/>
  <c r="BV171" i="12"/>
  <c r="BW171" i="12"/>
  <c r="BX171" i="12"/>
  <c r="BY171" i="12"/>
  <c r="BZ171" i="12"/>
  <c r="CA171" i="12"/>
  <c r="CB171" i="12"/>
  <c r="CC171" i="12"/>
  <c r="CD171" i="12"/>
  <c r="CE171" i="12"/>
  <c r="CF171" i="12"/>
  <c r="CG171" i="12"/>
  <c r="CH171" i="12"/>
  <c r="CI171" i="12"/>
  <c r="CJ171" i="12"/>
  <c r="CK171" i="12"/>
  <c r="CL171" i="12"/>
  <c r="CM171" i="12"/>
  <c r="CN171" i="12"/>
  <c r="CO171" i="12"/>
  <c r="CP171" i="12"/>
  <c r="CQ171" i="12"/>
  <c r="CR171" i="12"/>
  <c r="CS171" i="12"/>
  <c r="CT171" i="12"/>
  <c r="CU171" i="12"/>
  <c r="CV171" i="12"/>
  <c r="CW171" i="12"/>
  <c r="CX171" i="12"/>
  <c r="CY171" i="12"/>
  <c r="BV172" i="12"/>
  <c r="BW172" i="12"/>
  <c r="BX172" i="12"/>
  <c r="BY172" i="12"/>
  <c r="BZ172" i="12"/>
  <c r="CA172" i="12"/>
  <c r="CB172" i="12"/>
  <c r="CC172" i="12"/>
  <c r="CD172" i="12"/>
  <c r="CE172" i="12"/>
  <c r="CF172" i="12"/>
  <c r="CG172" i="12"/>
  <c r="CH172" i="12"/>
  <c r="CI172" i="12"/>
  <c r="CJ172" i="12"/>
  <c r="CK172" i="12"/>
  <c r="CL172" i="12"/>
  <c r="CM172" i="12"/>
  <c r="CN172" i="12"/>
  <c r="CO172" i="12"/>
  <c r="CP172" i="12"/>
  <c r="CQ172" i="12"/>
  <c r="CR172" i="12"/>
  <c r="CS172" i="12"/>
  <c r="CT172" i="12"/>
  <c r="CU172" i="12"/>
  <c r="CV172" i="12"/>
  <c r="CW172" i="12"/>
  <c r="CX172" i="12"/>
  <c r="CY172" i="12"/>
  <c r="BV173" i="12"/>
  <c r="BW173" i="12"/>
  <c r="BX173" i="12"/>
  <c r="BY173" i="12"/>
  <c r="BZ173" i="12"/>
  <c r="CA173" i="12"/>
  <c r="CB173" i="12"/>
  <c r="CC173" i="12"/>
  <c r="CD173" i="12"/>
  <c r="CE173" i="12"/>
  <c r="CF173" i="12"/>
  <c r="CG173" i="12"/>
  <c r="CH173" i="12"/>
  <c r="CI173" i="12"/>
  <c r="CJ173" i="12"/>
  <c r="CK173" i="12"/>
  <c r="CL173" i="12"/>
  <c r="CM173" i="12"/>
  <c r="CN173" i="12"/>
  <c r="CO173" i="12"/>
  <c r="CP173" i="12"/>
  <c r="CQ173" i="12"/>
  <c r="CR173" i="12"/>
  <c r="CS173" i="12"/>
  <c r="CT173" i="12"/>
  <c r="CU173" i="12"/>
  <c r="CV173" i="12"/>
  <c r="CW173" i="12"/>
  <c r="CX173" i="12"/>
  <c r="CY173" i="12"/>
  <c r="BV174" i="12"/>
  <c r="BW174" i="12"/>
  <c r="BX174" i="12"/>
  <c r="BY174" i="12"/>
  <c r="BZ174" i="12"/>
  <c r="CA174" i="12"/>
  <c r="CB174" i="12"/>
  <c r="CC174" i="12"/>
  <c r="CD174" i="12"/>
  <c r="CE174" i="12"/>
  <c r="CF174" i="12"/>
  <c r="CG174" i="12"/>
  <c r="CH174" i="12"/>
  <c r="CI174" i="12"/>
  <c r="CJ174" i="12"/>
  <c r="CK174" i="12"/>
  <c r="CL174" i="12"/>
  <c r="CM174" i="12"/>
  <c r="CN174" i="12"/>
  <c r="CO174" i="12"/>
  <c r="CP174" i="12"/>
  <c r="CQ174" i="12"/>
  <c r="CR174" i="12"/>
  <c r="CS174" i="12"/>
  <c r="CT174" i="12"/>
  <c r="CU174" i="12"/>
  <c r="CV174" i="12"/>
  <c r="CW174" i="12"/>
  <c r="CX174" i="12"/>
  <c r="CY174" i="12"/>
  <c r="BV175" i="12"/>
  <c r="BW175" i="12"/>
  <c r="BX175" i="12"/>
  <c r="BY175" i="12"/>
  <c r="BZ175" i="12"/>
  <c r="CA175" i="12"/>
  <c r="CB175" i="12"/>
  <c r="CC175" i="12"/>
  <c r="CD175" i="12"/>
  <c r="CE175" i="12"/>
  <c r="CF175" i="12"/>
  <c r="CG175" i="12"/>
  <c r="CH175" i="12"/>
  <c r="CI175" i="12"/>
  <c r="CJ175" i="12"/>
  <c r="CK175" i="12"/>
  <c r="CL175" i="12"/>
  <c r="CM175" i="12"/>
  <c r="CN175" i="12"/>
  <c r="CO175" i="12"/>
  <c r="CP175" i="12"/>
  <c r="CQ175" i="12"/>
  <c r="CR175" i="12"/>
  <c r="CS175" i="12"/>
  <c r="CT175" i="12"/>
  <c r="CU175" i="12"/>
  <c r="CV175" i="12"/>
  <c r="CW175" i="12"/>
  <c r="CX175" i="12"/>
  <c r="CY175" i="12"/>
  <c r="BV176" i="12"/>
  <c r="BW176" i="12"/>
  <c r="BX176" i="12"/>
  <c r="BY176" i="12"/>
  <c r="BZ176" i="12"/>
  <c r="CA176" i="12"/>
  <c r="CB176" i="12"/>
  <c r="CC176" i="12"/>
  <c r="CD176" i="12"/>
  <c r="CE176" i="12"/>
  <c r="CF176" i="12"/>
  <c r="CG176" i="12"/>
  <c r="CH176" i="12"/>
  <c r="CI176" i="12"/>
  <c r="CJ176" i="12"/>
  <c r="CK176" i="12"/>
  <c r="CL176" i="12"/>
  <c r="CM176" i="12"/>
  <c r="CN176" i="12"/>
  <c r="CO176" i="12"/>
  <c r="CP176" i="12"/>
  <c r="CQ176" i="12"/>
  <c r="CR176" i="12"/>
  <c r="CS176" i="12"/>
  <c r="CT176" i="12"/>
  <c r="CU176" i="12"/>
  <c r="CV176" i="12"/>
  <c r="CW176" i="12"/>
  <c r="CX176" i="12"/>
  <c r="CY176" i="12"/>
  <c r="BV177" i="12"/>
  <c r="BW177" i="12"/>
  <c r="BX177" i="12"/>
  <c r="BY177" i="12"/>
  <c r="BZ177" i="12"/>
  <c r="CA177" i="12"/>
  <c r="CB177" i="12"/>
  <c r="CC177" i="12"/>
  <c r="CD177" i="12"/>
  <c r="CE177" i="12"/>
  <c r="CF177" i="12"/>
  <c r="CG177" i="12"/>
  <c r="CH177" i="12"/>
  <c r="CI177" i="12"/>
  <c r="CJ177" i="12"/>
  <c r="CK177" i="12"/>
  <c r="CL177" i="12"/>
  <c r="CM177" i="12"/>
  <c r="CN177" i="12"/>
  <c r="CO177" i="12"/>
  <c r="CP177" i="12"/>
  <c r="CQ177" i="12"/>
  <c r="CR177" i="12"/>
  <c r="CS177" i="12"/>
  <c r="CT177" i="12"/>
  <c r="CU177" i="12"/>
  <c r="CV177" i="12"/>
  <c r="CW177" i="12"/>
  <c r="CX177" i="12"/>
  <c r="CY177" i="12"/>
  <c r="BV178" i="12"/>
  <c r="BW178" i="12"/>
  <c r="BX178" i="12"/>
  <c r="BY178" i="12"/>
  <c r="BZ178" i="12"/>
  <c r="CA178" i="12"/>
  <c r="CB178" i="12"/>
  <c r="CC178" i="12"/>
  <c r="CD178" i="12"/>
  <c r="CE178" i="12"/>
  <c r="CF178" i="12"/>
  <c r="CG178" i="12"/>
  <c r="CH178" i="12"/>
  <c r="CI178" i="12"/>
  <c r="CJ178" i="12"/>
  <c r="CK178" i="12"/>
  <c r="CL178" i="12"/>
  <c r="CM178" i="12"/>
  <c r="CN178" i="12"/>
  <c r="CO178" i="12"/>
  <c r="CP178" i="12"/>
  <c r="CQ178" i="12"/>
  <c r="CR178" i="12"/>
  <c r="CS178" i="12"/>
  <c r="CT178" i="12"/>
  <c r="CU178" i="12"/>
  <c r="CV178" i="12"/>
  <c r="CW178" i="12"/>
  <c r="CX178" i="12"/>
  <c r="CY178" i="12"/>
  <c r="BV179" i="12"/>
  <c r="BW179" i="12"/>
  <c r="BX179" i="12"/>
  <c r="BY179" i="12"/>
  <c r="BZ179" i="12"/>
  <c r="CA179" i="12"/>
  <c r="CB179" i="12"/>
  <c r="CC179" i="12"/>
  <c r="CD179" i="12"/>
  <c r="CE179" i="12"/>
  <c r="CF179" i="12"/>
  <c r="CG179" i="12"/>
  <c r="CH179" i="12"/>
  <c r="CI179" i="12"/>
  <c r="CJ179" i="12"/>
  <c r="CK179" i="12"/>
  <c r="CL179" i="12"/>
  <c r="CM179" i="12"/>
  <c r="CN179" i="12"/>
  <c r="CO179" i="12"/>
  <c r="CP179" i="12"/>
  <c r="CQ179" i="12"/>
  <c r="CR179" i="12"/>
  <c r="CS179" i="12"/>
  <c r="CT179" i="12"/>
  <c r="CU179" i="12"/>
  <c r="CV179" i="12"/>
  <c r="CW179" i="12"/>
  <c r="CX179" i="12"/>
  <c r="CY179" i="12"/>
  <c r="BV180" i="12"/>
  <c r="BW180" i="12"/>
  <c r="BX180" i="12"/>
  <c r="BY180" i="12"/>
  <c r="BZ180" i="12"/>
  <c r="CA180" i="12"/>
  <c r="CB180" i="12"/>
  <c r="CC180" i="12"/>
  <c r="CD180" i="12"/>
  <c r="CE180" i="12"/>
  <c r="CF180" i="12"/>
  <c r="CG180" i="12"/>
  <c r="CH180" i="12"/>
  <c r="CI180" i="12"/>
  <c r="CJ180" i="12"/>
  <c r="CK180" i="12"/>
  <c r="CL180" i="12"/>
  <c r="CM180" i="12"/>
  <c r="CN180" i="12"/>
  <c r="CO180" i="12"/>
  <c r="CP180" i="12"/>
  <c r="CQ180" i="12"/>
  <c r="CR180" i="12"/>
  <c r="CS180" i="12"/>
  <c r="CT180" i="12"/>
  <c r="CU180" i="12"/>
  <c r="CV180" i="12"/>
  <c r="CW180" i="12"/>
  <c r="CX180" i="12"/>
  <c r="CY180" i="12"/>
  <c r="BV181" i="12"/>
  <c r="BW181" i="12"/>
  <c r="BX181" i="12"/>
  <c r="BY181" i="12"/>
  <c r="BZ181" i="12"/>
  <c r="CA181" i="12"/>
  <c r="CB181" i="12"/>
  <c r="CC181" i="12"/>
  <c r="CD181" i="12"/>
  <c r="CE181" i="12"/>
  <c r="CF181" i="12"/>
  <c r="CG181" i="12"/>
  <c r="CH181" i="12"/>
  <c r="CI181" i="12"/>
  <c r="CJ181" i="12"/>
  <c r="CK181" i="12"/>
  <c r="CL181" i="12"/>
  <c r="CM181" i="12"/>
  <c r="CN181" i="12"/>
  <c r="CO181" i="12"/>
  <c r="CP181" i="12"/>
  <c r="CQ181" i="12"/>
  <c r="CR181" i="12"/>
  <c r="CS181" i="12"/>
  <c r="CT181" i="12"/>
  <c r="CU181" i="12"/>
  <c r="CV181" i="12"/>
  <c r="CW181" i="12"/>
  <c r="CX181" i="12"/>
  <c r="CY181" i="12"/>
  <c r="BV182" i="12"/>
  <c r="BW182" i="12"/>
  <c r="BX182" i="12"/>
  <c r="BY182" i="12"/>
  <c r="BZ182" i="12"/>
  <c r="CA182" i="12"/>
  <c r="CB182" i="12"/>
  <c r="CC182" i="12"/>
  <c r="CD182" i="12"/>
  <c r="CE182" i="12"/>
  <c r="CF182" i="12"/>
  <c r="CG182" i="12"/>
  <c r="CH182" i="12"/>
  <c r="CI182" i="12"/>
  <c r="CJ182" i="12"/>
  <c r="CK182" i="12"/>
  <c r="CL182" i="12"/>
  <c r="CM182" i="12"/>
  <c r="CN182" i="12"/>
  <c r="CO182" i="12"/>
  <c r="CP182" i="12"/>
  <c r="CQ182" i="12"/>
  <c r="CR182" i="12"/>
  <c r="CS182" i="12"/>
  <c r="CT182" i="12"/>
  <c r="CU182" i="12"/>
  <c r="CV182" i="12"/>
  <c r="CW182" i="12"/>
  <c r="CX182" i="12"/>
  <c r="CY182" i="12"/>
  <c r="BV183" i="12"/>
  <c r="BW183" i="12"/>
  <c r="BX183" i="12"/>
  <c r="BY183" i="12"/>
  <c r="BZ183" i="12"/>
  <c r="CA183" i="12"/>
  <c r="CB183" i="12"/>
  <c r="CC183" i="12"/>
  <c r="CD183" i="12"/>
  <c r="CE183" i="12"/>
  <c r="CF183" i="12"/>
  <c r="CG183" i="12"/>
  <c r="CH183" i="12"/>
  <c r="CI183" i="12"/>
  <c r="CJ183" i="12"/>
  <c r="CK183" i="12"/>
  <c r="CL183" i="12"/>
  <c r="CM183" i="12"/>
  <c r="CN183" i="12"/>
  <c r="CO183" i="12"/>
  <c r="CP183" i="12"/>
  <c r="CQ183" i="12"/>
  <c r="CR183" i="12"/>
  <c r="CS183" i="12"/>
  <c r="CT183" i="12"/>
  <c r="CU183" i="12"/>
  <c r="CV183" i="12"/>
  <c r="CW183" i="12"/>
  <c r="CX183" i="12"/>
  <c r="CY183" i="12"/>
  <c r="BV184" i="12"/>
  <c r="BW184" i="12"/>
  <c r="BX184" i="12"/>
  <c r="BY184" i="12"/>
  <c r="BZ184" i="12"/>
  <c r="CA184" i="12"/>
  <c r="CB184" i="12"/>
  <c r="CC184" i="12"/>
  <c r="CD184" i="12"/>
  <c r="CE184" i="12"/>
  <c r="CF184" i="12"/>
  <c r="CG184" i="12"/>
  <c r="CH184" i="12"/>
  <c r="CI184" i="12"/>
  <c r="CJ184" i="12"/>
  <c r="CK184" i="12"/>
  <c r="CL184" i="12"/>
  <c r="CM184" i="12"/>
  <c r="CN184" i="12"/>
  <c r="CO184" i="12"/>
  <c r="CP184" i="12"/>
  <c r="CQ184" i="12"/>
  <c r="CR184" i="12"/>
  <c r="CS184" i="12"/>
  <c r="CT184" i="12"/>
  <c r="CU184" i="12"/>
  <c r="CV184" i="12"/>
  <c r="CW184" i="12"/>
  <c r="CX184" i="12"/>
  <c r="CY184" i="12"/>
  <c r="BV185" i="12"/>
  <c r="BW185" i="12"/>
  <c r="BX185" i="12"/>
  <c r="BY185" i="12"/>
  <c r="BZ185" i="12"/>
  <c r="CA185" i="12"/>
  <c r="CB185" i="12"/>
  <c r="CC185" i="12"/>
  <c r="CD185" i="12"/>
  <c r="CE185" i="12"/>
  <c r="CF185" i="12"/>
  <c r="CG185" i="12"/>
  <c r="CH185" i="12"/>
  <c r="CI185" i="12"/>
  <c r="CJ185" i="12"/>
  <c r="CK185" i="12"/>
  <c r="CL185" i="12"/>
  <c r="CM185" i="12"/>
  <c r="CN185" i="12"/>
  <c r="CO185" i="12"/>
  <c r="CP185" i="12"/>
  <c r="CQ185" i="12"/>
  <c r="CR185" i="12"/>
  <c r="CS185" i="12"/>
  <c r="CT185" i="12"/>
  <c r="CU185" i="12"/>
  <c r="CV185" i="12"/>
  <c r="CW185" i="12"/>
  <c r="CX185" i="12"/>
  <c r="CY185" i="12"/>
  <c r="BV186" i="12"/>
  <c r="BW186" i="12"/>
  <c r="BX186" i="12"/>
  <c r="BY186" i="12"/>
  <c r="BZ186" i="12"/>
  <c r="CA186" i="12"/>
  <c r="CB186" i="12"/>
  <c r="CC186" i="12"/>
  <c r="CD186" i="12"/>
  <c r="CE186" i="12"/>
  <c r="CF186" i="12"/>
  <c r="CG186" i="12"/>
  <c r="CH186" i="12"/>
  <c r="CI186" i="12"/>
  <c r="CJ186" i="12"/>
  <c r="CK186" i="12"/>
  <c r="CL186" i="12"/>
  <c r="CM186" i="12"/>
  <c r="CN186" i="12"/>
  <c r="CO186" i="12"/>
  <c r="CP186" i="12"/>
  <c r="CQ186" i="12"/>
  <c r="CR186" i="12"/>
  <c r="CS186" i="12"/>
  <c r="CT186" i="12"/>
  <c r="CU186" i="12"/>
  <c r="CV186" i="12"/>
  <c r="CW186" i="12"/>
  <c r="CX186" i="12"/>
  <c r="CY186" i="12"/>
  <c r="BV187" i="12"/>
  <c r="BW187" i="12"/>
  <c r="BX187" i="12"/>
  <c r="BY187" i="12"/>
  <c r="BZ187" i="12"/>
  <c r="CA187" i="12"/>
  <c r="CB187" i="12"/>
  <c r="CC187" i="12"/>
  <c r="CD187" i="12"/>
  <c r="CE187" i="12"/>
  <c r="CF187" i="12"/>
  <c r="CG187" i="12"/>
  <c r="CH187" i="12"/>
  <c r="CI187" i="12"/>
  <c r="CJ187" i="12"/>
  <c r="CK187" i="12"/>
  <c r="CL187" i="12"/>
  <c r="CM187" i="12"/>
  <c r="CN187" i="12"/>
  <c r="CO187" i="12"/>
  <c r="CP187" i="12"/>
  <c r="CQ187" i="12"/>
  <c r="CR187" i="12"/>
  <c r="CS187" i="12"/>
  <c r="CT187" i="12"/>
  <c r="CU187" i="12"/>
  <c r="CV187" i="12"/>
  <c r="CW187" i="12"/>
  <c r="CX187" i="12"/>
  <c r="CY187" i="12"/>
  <c r="BV188" i="12"/>
  <c r="BW188" i="12"/>
  <c r="BX188" i="12"/>
  <c r="BY188" i="12"/>
  <c r="BZ188" i="12"/>
  <c r="CA188" i="12"/>
  <c r="CB188" i="12"/>
  <c r="CC188" i="12"/>
  <c r="CD188" i="12"/>
  <c r="CE188" i="12"/>
  <c r="CF188" i="12"/>
  <c r="CG188" i="12"/>
  <c r="CH188" i="12"/>
  <c r="CI188" i="12"/>
  <c r="CJ188" i="12"/>
  <c r="CK188" i="12"/>
  <c r="CL188" i="12"/>
  <c r="CM188" i="12"/>
  <c r="CN188" i="12"/>
  <c r="CO188" i="12"/>
  <c r="CP188" i="12"/>
  <c r="CQ188" i="12"/>
  <c r="CR188" i="12"/>
  <c r="CS188" i="12"/>
  <c r="CT188" i="12"/>
  <c r="CU188" i="12"/>
  <c r="CV188" i="12"/>
  <c r="CW188" i="12"/>
  <c r="CX188" i="12"/>
  <c r="CY188" i="12"/>
  <c r="BV189" i="12"/>
  <c r="BW189" i="12"/>
  <c r="BX189" i="12"/>
  <c r="BY189" i="12"/>
  <c r="BZ189" i="12"/>
  <c r="CA189" i="12"/>
  <c r="CB189" i="12"/>
  <c r="CC189" i="12"/>
  <c r="CD189" i="12"/>
  <c r="CE189" i="12"/>
  <c r="CF189" i="12"/>
  <c r="CG189" i="12"/>
  <c r="CH189" i="12"/>
  <c r="CI189" i="12"/>
  <c r="CJ189" i="12"/>
  <c r="CK189" i="12"/>
  <c r="CL189" i="12"/>
  <c r="CM189" i="12"/>
  <c r="CN189" i="12"/>
  <c r="CO189" i="12"/>
  <c r="CP189" i="12"/>
  <c r="CQ189" i="12"/>
  <c r="CR189" i="12"/>
  <c r="CS189" i="12"/>
  <c r="CT189" i="12"/>
  <c r="CU189" i="12"/>
  <c r="CV189" i="12"/>
  <c r="CW189" i="12"/>
  <c r="CX189" i="12"/>
  <c r="CY189" i="12"/>
  <c r="BV190" i="12"/>
  <c r="BW190" i="12"/>
  <c r="BX190" i="12"/>
  <c r="BY190" i="12"/>
  <c r="BZ190" i="12"/>
  <c r="CA190" i="12"/>
  <c r="CB190" i="12"/>
  <c r="CC190" i="12"/>
  <c r="CD190" i="12"/>
  <c r="CE190" i="12"/>
  <c r="CF190" i="12"/>
  <c r="CG190" i="12"/>
  <c r="CH190" i="12"/>
  <c r="CI190" i="12"/>
  <c r="CJ190" i="12"/>
  <c r="CK190" i="12"/>
  <c r="CL190" i="12"/>
  <c r="CM190" i="12"/>
  <c r="CN190" i="12"/>
  <c r="CO190" i="12"/>
  <c r="CP190" i="12"/>
  <c r="CQ190" i="12"/>
  <c r="CR190" i="12"/>
  <c r="CS190" i="12"/>
  <c r="CT190" i="12"/>
  <c r="CU190" i="12"/>
  <c r="CV190" i="12"/>
  <c r="CW190" i="12"/>
  <c r="CX190" i="12"/>
  <c r="CY190" i="12"/>
  <c r="BV191" i="12"/>
  <c r="BW191" i="12"/>
  <c r="BX191" i="12"/>
  <c r="BY191" i="12"/>
  <c r="BZ191" i="12"/>
  <c r="CA191" i="12"/>
  <c r="CB191" i="12"/>
  <c r="CC191" i="12"/>
  <c r="CD191" i="12"/>
  <c r="CE191" i="12"/>
  <c r="CF191" i="12"/>
  <c r="CG191" i="12"/>
  <c r="CH191" i="12"/>
  <c r="CI191" i="12"/>
  <c r="CJ191" i="12"/>
  <c r="CK191" i="12"/>
  <c r="CL191" i="12"/>
  <c r="CM191" i="12"/>
  <c r="CN191" i="12"/>
  <c r="CO191" i="12"/>
  <c r="CP191" i="12"/>
  <c r="CQ191" i="12"/>
  <c r="CR191" i="12"/>
  <c r="CS191" i="12"/>
  <c r="CT191" i="12"/>
  <c r="CU191" i="12"/>
  <c r="CV191" i="12"/>
  <c r="CW191" i="12"/>
  <c r="CX191" i="12"/>
  <c r="CY191" i="12"/>
  <c r="BV192" i="12"/>
  <c r="BW192" i="12"/>
  <c r="BX192" i="12"/>
  <c r="BY192" i="12"/>
  <c r="BZ192" i="12"/>
  <c r="CA192" i="12"/>
  <c r="CB192" i="12"/>
  <c r="CC192" i="12"/>
  <c r="CD192" i="12"/>
  <c r="CE192" i="12"/>
  <c r="CF192" i="12"/>
  <c r="CG192" i="12"/>
  <c r="CH192" i="12"/>
  <c r="CI192" i="12"/>
  <c r="CJ192" i="12"/>
  <c r="CK192" i="12"/>
  <c r="CL192" i="12"/>
  <c r="CM192" i="12"/>
  <c r="CN192" i="12"/>
  <c r="CO192" i="12"/>
  <c r="CP192" i="12"/>
  <c r="CQ192" i="12"/>
  <c r="CR192" i="12"/>
  <c r="CS192" i="12"/>
  <c r="CT192" i="12"/>
  <c r="CU192" i="12"/>
  <c r="CV192" i="12"/>
  <c r="CW192" i="12"/>
  <c r="CX192" i="12"/>
  <c r="CY192" i="12"/>
  <c r="BV193" i="12"/>
  <c r="BW193" i="12"/>
  <c r="BX193" i="12"/>
  <c r="BY193" i="12"/>
  <c r="BZ193" i="12"/>
  <c r="CA193" i="12"/>
  <c r="CB193" i="12"/>
  <c r="CC193" i="12"/>
  <c r="CD193" i="12"/>
  <c r="CE193" i="12"/>
  <c r="CF193" i="12"/>
  <c r="CG193" i="12"/>
  <c r="CH193" i="12"/>
  <c r="CI193" i="12"/>
  <c r="CJ193" i="12"/>
  <c r="CK193" i="12"/>
  <c r="CL193" i="12"/>
  <c r="CM193" i="12"/>
  <c r="CN193" i="12"/>
  <c r="CO193" i="12"/>
  <c r="CP193" i="12"/>
  <c r="CQ193" i="12"/>
  <c r="CR193" i="12"/>
  <c r="CS193" i="12"/>
  <c r="CT193" i="12"/>
  <c r="CU193" i="12"/>
  <c r="CV193" i="12"/>
  <c r="CW193" i="12"/>
  <c r="CX193" i="12"/>
  <c r="CY193" i="12"/>
  <c r="BV194" i="12"/>
  <c r="BW194" i="12"/>
  <c r="BX194" i="12"/>
  <c r="BY194" i="12"/>
  <c r="BZ194" i="12"/>
  <c r="CA194" i="12"/>
  <c r="CB194" i="12"/>
  <c r="CC194" i="12"/>
  <c r="CD194" i="12"/>
  <c r="CE194" i="12"/>
  <c r="CF194" i="12"/>
  <c r="CG194" i="12"/>
  <c r="CH194" i="12"/>
  <c r="CI194" i="12"/>
  <c r="CJ194" i="12"/>
  <c r="CK194" i="12"/>
  <c r="CL194" i="12"/>
  <c r="CM194" i="12"/>
  <c r="CN194" i="12"/>
  <c r="CO194" i="12"/>
  <c r="CP194" i="12"/>
  <c r="CQ194" i="12"/>
  <c r="CR194" i="12"/>
  <c r="CS194" i="12"/>
  <c r="CT194" i="12"/>
  <c r="CU194" i="12"/>
  <c r="CV194" i="12"/>
  <c r="CW194" i="12"/>
  <c r="CX194" i="12"/>
  <c r="CY194" i="12"/>
  <c r="BV195" i="12"/>
  <c r="BW195" i="12"/>
  <c r="BX195" i="12"/>
  <c r="BY195" i="12"/>
  <c r="BZ195" i="12"/>
  <c r="CA195" i="12"/>
  <c r="CB195" i="12"/>
  <c r="CC195" i="12"/>
  <c r="CD195" i="12"/>
  <c r="CE195" i="12"/>
  <c r="CF195" i="12"/>
  <c r="CG195" i="12"/>
  <c r="CH195" i="12"/>
  <c r="CI195" i="12"/>
  <c r="CJ195" i="12"/>
  <c r="CK195" i="12"/>
  <c r="CL195" i="12"/>
  <c r="CM195" i="12"/>
  <c r="CN195" i="12"/>
  <c r="CO195" i="12"/>
  <c r="CP195" i="12"/>
  <c r="CQ195" i="12"/>
  <c r="CR195" i="12"/>
  <c r="CS195" i="12"/>
  <c r="CT195" i="12"/>
  <c r="CU195" i="12"/>
  <c r="CV195" i="12"/>
  <c r="CW195" i="12"/>
  <c r="CX195" i="12"/>
  <c r="CY195" i="12"/>
  <c r="BV196" i="12"/>
  <c r="BW196" i="12"/>
  <c r="BX196" i="12"/>
  <c r="BY196" i="12"/>
  <c r="BZ196" i="12"/>
  <c r="CA196" i="12"/>
  <c r="CB196" i="12"/>
  <c r="CC196" i="12"/>
  <c r="CD196" i="12"/>
  <c r="CE196" i="12"/>
  <c r="CF196" i="12"/>
  <c r="CG196" i="12"/>
  <c r="CH196" i="12"/>
  <c r="CI196" i="12"/>
  <c r="CJ196" i="12"/>
  <c r="CK196" i="12"/>
  <c r="CL196" i="12"/>
  <c r="CM196" i="12"/>
  <c r="CN196" i="12"/>
  <c r="CO196" i="12"/>
  <c r="CP196" i="12"/>
  <c r="CQ196" i="12"/>
  <c r="CR196" i="12"/>
  <c r="CS196" i="12"/>
  <c r="CT196" i="12"/>
  <c r="CU196" i="12"/>
  <c r="CV196" i="12"/>
  <c r="CW196" i="12"/>
  <c r="CX196" i="12"/>
  <c r="CY196" i="12"/>
  <c r="BV197" i="12"/>
  <c r="BW197" i="12"/>
  <c r="BX197" i="12"/>
  <c r="BY197" i="12"/>
  <c r="BZ197" i="12"/>
  <c r="CA197" i="12"/>
  <c r="CB197" i="12"/>
  <c r="CC197" i="12"/>
  <c r="CD197" i="12"/>
  <c r="CE197" i="12"/>
  <c r="CF197" i="12"/>
  <c r="CG197" i="12"/>
  <c r="CH197" i="12"/>
  <c r="CI197" i="12"/>
  <c r="CJ197" i="12"/>
  <c r="CK197" i="12"/>
  <c r="CL197" i="12"/>
  <c r="CM197" i="12"/>
  <c r="CN197" i="12"/>
  <c r="CO197" i="12"/>
  <c r="CP197" i="12"/>
  <c r="CQ197" i="12"/>
  <c r="CR197" i="12"/>
  <c r="CS197" i="12"/>
  <c r="CT197" i="12"/>
  <c r="CU197" i="12"/>
  <c r="CV197" i="12"/>
  <c r="CW197" i="12"/>
  <c r="CX197" i="12"/>
  <c r="CY197" i="12"/>
  <c r="BV198" i="12"/>
  <c r="BW198" i="12"/>
  <c r="BX198" i="12"/>
  <c r="BY198" i="12"/>
  <c r="BZ198" i="12"/>
  <c r="CA198" i="12"/>
  <c r="CB198" i="12"/>
  <c r="CC198" i="12"/>
  <c r="CD198" i="12"/>
  <c r="CE198" i="12"/>
  <c r="CF198" i="12"/>
  <c r="CG198" i="12"/>
  <c r="CH198" i="12"/>
  <c r="CI198" i="12"/>
  <c r="CJ198" i="12"/>
  <c r="CK198" i="12"/>
  <c r="CL198" i="12"/>
  <c r="CM198" i="12"/>
  <c r="CN198" i="12"/>
  <c r="CO198" i="12"/>
  <c r="CP198" i="12"/>
  <c r="CQ198" i="12"/>
  <c r="CR198" i="12"/>
  <c r="CS198" i="12"/>
  <c r="CT198" i="12"/>
  <c r="CU198" i="12"/>
  <c r="CV198" i="12"/>
  <c r="CW198" i="12"/>
  <c r="CX198" i="12"/>
  <c r="CY198" i="12"/>
  <c r="BV199" i="12"/>
  <c r="BW199" i="12"/>
  <c r="BX199" i="12"/>
  <c r="BY199" i="12"/>
  <c r="BZ199" i="12"/>
  <c r="CA199" i="12"/>
  <c r="CB199" i="12"/>
  <c r="CC199" i="12"/>
  <c r="CD199" i="12"/>
  <c r="CE199" i="12"/>
  <c r="CF199" i="12"/>
  <c r="CG199" i="12"/>
  <c r="CH199" i="12"/>
  <c r="CI199" i="12"/>
  <c r="CJ199" i="12"/>
  <c r="CK199" i="12"/>
  <c r="CL199" i="12"/>
  <c r="CM199" i="12"/>
  <c r="CN199" i="12"/>
  <c r="CO199" i="12"/>
  <c r="CP199" i="12"/>
  <c r="CQ199" i="12"/>
  <c r="CR199" i="12"/>
  <c r="CS199" i="12"/>
  <c r="CT199" i="12"/>
  <c r="CU199" i="12"/>
  <c r="CV199" i="12"/>
  <c r="CW199" i="12"/>
  <c r="CX199" i="12"/>
  <c r="CY199" i="12"/>
  <c r="BV200" i="12"/>
  <c r="BW200" i="12"/>
  <c r="BX200" i="12"/>
  <c r="BY200" i="12"/>
  <c r="BZ200" i="12"/>
  <c r="CA200" i="12"/>
  <c r="CB200" i="12"/>
  <c r="CC200" i="12"/>
  <c r="CD200" i="12"/>
  <c r="CE200" i="12"/>
  <c r="CF200" i="12"/>
  <c r="CG200" i="12"/>
  <c r="CH200" i="12"/>
  <c r="CI200" i="12"/>
  <c r="CJ200" i="12"/>
  <c r="CK200" i="12"/>
  <c r="CL200" i="12"/>
  <c r="CM200" i="12"/>
  <c r="CN200" i="12"/>
  <c r="CO200" i="12"/>
  <c r="CP200" i="12"/>
  <c r="CQ200" i="12"/>
  <c r="CR200" i="12"/>
  <c r="CS200" i="12"/>
  <c r="CT200" i="12"/>
  <c r="CU200" i="12"/>
  <c r="CV200" i="12"/>
  <c r="CW200" i="12"/>
  <c r="CX200" i="12"/>
  <c r="CY200" i="12"/>
  <c r="BV201" i="12"/>
  <c r="BW201" i="12"/>
  <c r="BX201" i="12"/>
  <c r="BY201" i="12"/>
  <c r="BZ201" i="12"/>
  <c r="CA201" i="12"/>
  <c r="CB201" i="12"/>
  <c r="CC201" i="12"/>
  <c r="CD201" i="12"/>
  <c r="CE201" i="12"/>
  <c r="CF201" i="12"/>
  <c r="CG201" i="12"/>
  <c r="CH201" i="12"/>
  <c r="CI201" i="12"/>
  <c r="CJ201" i="12"/>
  <c r="CK201" i="12"/>
  <c r="CL201" i="12"/>
  <c r="CM201" i="12"/>
  <c r="CN201" i="12"/>
  <c r="CO201" i="12"/>
  <c r="CP201" i="12"/>
  <c r="CQ201" i="12"/>
  <c r="CR201" i="12"/>
  <c r="CS201" i="12"/>
  <c r="CT201" i="12"/>
  <c r="CU201" i="12"/>
  <c r="CV201" i="12"/>
  <c r="CW201" i="12"/>
  <c r="CX201" i="12"/>
  <c r="CY201" i="12"/>
  <c r="BV202" i="12"/>
  <c r="BW202" i="12"/>
  <c r="BX202" i="12"/>
  <c r="BY202" i="12"/>
  <c r="BZ202" i="12"/>
  <c r="CA202" i="12"/>
  <c r="CB202" i="12"/>
  <c r="CC202" i="12"/>
  <c r="CD202" i="12"/>
  <c r="CE202" i="12"/>
  <c r="CF202" i="12"/>
  <c r="CG202" i="12"/>
  <c r="CH202" i="12"/>
  <c r="CI202" i="12"/>
  <c r="CJ202" i="12"/>
  <c r="CK202" i="12"/>
  <c r="CL202" i="12"/>
  <c r="CM202" i="12"/>
  <c r="CN202" i="12"/>
  <c r="CO202" i="12"/>
  <c r="CP202" i="12"/>
  <c r="CQ202" i="12"/>
  <c r="CR202" i="12"/>
  <c r="CS202" i="12"/>
  <c r="CT202" i="12"/>
  <c r="CU202" i="12"/>
  <c r="CV202" i="12"/>
  <c r="CW202" i="12"/>
  <c r="CX202" i="12"/>
  <c r="CY202" i="12"/>
  <c r="BV203" i="12"/>
  <c r="BW203" i="12"/>
  <c r="BX203" i="12"/>
  <c r="BY203" i="12"/>
  <c r="BZ203" i="12"/>
  <c r="CA203" i="12"/>
  <c r="CB203" i="12"/>
  <c r="CC203" i="12"/>
  <c r="CD203" i="12"/>
  <c r="CE203" i="12"/>
  <c r="CF203" i="12"/>
  <c r="CG203" i="12"/>
  <c r="CH203" i="12"/>
  <c r="CI203" i="12"/>
  <c r="CJ203" i="12"/>
  <c r="CK203" i="12"/>
  <c r="CL203" i="12"/>
  <c r="CM203" i="12"/>
  <c r="CN203" i="12"/>
  <c r="CO203" i="12"/>
  <c r="CP203" i="12"/>
  <c r="CQ203" i="12"/>
  <c r="CR203" i="12"/>
  <c r="CS203" i="12"/>
  <c r="CT203" i="12"/>
  <c r="CU203" i="12"/>
  <c r="CV203" i="12"/>
  <c r="CW203" i="12"/>
  <c r="CX203" i="12"/>
  <c r="CY203" i="12"/>
  <c r="BV204" i="12"/>
  <c r="BW204" i="12"/>
  <c r="BX204" i="12"/>
  <c r="BY204" i="12"/>
  <c r="BZ204" i="12"/>
  <c r="CA204" i="12"/>
  <c r="CB204" i="12"/>
  <c r="CC204" i="12"/>
  <c r="CD204" i="12"/>
  <c r="CE204" i="12"/>
  <c r="CF204" i="12"/>
  <c r="CG204" i="12"/>
  <c r="CH204" i="12"/>
  <c r="CI204" i="12"/>
  <c r="CJ204" i="12"/>
  <c r="CK204" i="12"/>
  <c r="CL204" i="12"/>
  <c r="CM204" i="12"/>
  <c r="CN204" i="12"/>
  <c r="CO204" i="12"/>
  <c r="CP204" i="12"/>
  <c r="CQ204" i="12"/>
  <c r="CR204" i="12"/>
  <c r="CS204" i="12"/>
  <c r="CT204" i="12"/>
  <c r="CU204" i="12"/>
  <c r="CV204" i="12"/>
  <c r="CW204" i="12"/>
  <c r="CX204" i="12"/>
  <c r="CY204" i="12"/>
  <c r="BV205" i="12"/>
  <c r="BW205" i="12"/>
  <c r="BX205" i="12"/>
  <c r="BY205" i="12"/>
  <c r="BZ205" i="12"/>
  <c r="CA205" i="12"/>
  <c r="CB205" i="12"/>
  <c r="CC205" i="12"/>
  <c r="CD205" i="12"/>
  <c r="CE205" i="12"/>
  <c r="CF205" i="12"/>
  <c r="CG205" i="12"/>
  <c r="CH205" i="12"/>
  <c r="CI205" i="12"/>
  <c r="CJ205" i="12"/>
  <c r="CK205" i="12"/>
  <c r="CL205" i="12"/>
  <c r="CM205" i="12"/>
  <c r="CN205" i="12"/>
  <c r="CO205" i="12"/>
  <c r="CP205" i="12"/>
  <c r="CQ205" i="12"/>
  <c r="CR205" i="12"/>
  <c r="CS205" i="12"/>
  <c r="CT205" i="12"/>
  <c r="CU205" i="12"/>
  <c r="CV205" i="12"/>
  <c r="CW205" i="12"/>
  <c r="CX205" i="12"/>
  <c r="CY205" i="12"/>
  <c r="BV206" i="12"/>
  <c r="BW206" i="12"/>
  <c r="BX206" i="12"/>
  <c r="BY206" i="12"/>
  <c r="BZ206" i="12"/>
  <c r="CA206" i="12"/>
  <c r="CB206" i="12"/>
  <c r="CC206" i="12"/>
  <c r="CD206" i="12"/>
  <c r="CE206" i="12"/>
  <c r="CF206" i="12"/>
  <c r="CG206" i="12"/>
  <c r="CH206" i="12"/>
  <c r="CI206" i="12"/>
  <c r="CJ206" i="12"/>
  <c r="CK206" i="12"/>
  <c r="CL206" i="12"/>
  <c r="CM206" i="12"/>
  <c r="CN206" i="12"/>
  <c r="CO206" i="12"/>
  <c r="CP206" i="12"/>
  <c r="CQ206" i="12"/>
  <c r="CR206" i="12"/>
  <c r="CS206" i="12"/>
  <c r="CT206" i="12"/>
  <c r="CU206" i="12"/>
  <c r="CV206" i="12"/>
  <c r="CW206" i="12"/>
  <c r="CX206" i="12"/>
  <c r="CY206" i="12"/>
  <c r="BV207" i="12"/>
  <c r="BW207" i="12"/>
  <c r="BX207" i="12"/>
  <c r="BY207" i="12"/>
  <c r="BZ207" i="12"/>
  <c r="CA207" i="12"/>
  <c r="CB207" i="12"/>
  <c r="CC207" i="12"/>
  <c r="CD207" i="12"/>
  <c r="CE207" i="12"/>
  <c r="CF207" i="12"/>
  <c r="CG207" i="12"/>
  <c r="CH207" i="12"/>
  <c r="CI207" i="12"/>
  <c r="CJ207" i="12"/>
  <c r="CK207" i="12"/>
  <c r="CL207" i="12"/>
  <c r="CM207" i="12"/>
  <c r="CN207" i="12"/>
  <c r="CO207" i="12"/>
  <c r="CP207" i="12"/>
  <c r="CQ207" i="12"/>
  <c r="CR207" i="12"/>
  <c r="CS207" i="12"/>
  <c r="CT207" i="12"/>
  <c r="CU207" i="12"/>
  <c r="CV207" i="12"/>
  <c r="CW207" i="12"/>
  <c r="CX207" i="12"/>
  <c r="CY207" i="12"/>
  <c r="BV208" i="12"/>
  <c r="BW208" i="12"/>
  <c r="BX208" i="12"/>
  <c r="BY208" i="12"/>
  <c r="BZ208" i="12"/>
  <c r="CA208" i="12"/>
  <c r="CB208" i="12"/>
  <c r="CC208" i="12"/>
  <c r="CD208" i="12"/>
  <c r="CE208" i="12"/>
  <c r="CF208" i="12"/>
  <c r="CG208" i="12"/>
  <c r="CH208" i="12"/>
  <c r="CI208" i="12"/>
  <c r="CJ208" i="12"/>
  <c r="CK208" i="12"/>
  <c r="CL208" i="12"/>
  <c r="CM208" i="12"/>
  <c r="CN208" i="12"/>
  <c r="CO208" i="12"/>
  <c r="CP208" i="12"/>
  <c r="CQ208" i="12"/>
  <c r="CR208" i="12"/>
  <c r="CS208" i="12"/>
  <c r="CT208" i="12"/>
  <c r="CU208" i="12"/>
  <c r="CV208" i="12"/>
  <c r="CW208" i="12"/>
  <c r="CX208" i="12"/>
  <c r="CY208" i="12"/>
  <c r="BV209" i="12"/>
  <c r="BW209" i="12"/>
  <c r="BX209" i="12"/>
  <c r="BY209" i="12"/>
  <c r="BZ209" i="12"/>
  <c r="CA209" i="12"/>
  <c r="CB209" i="12"/>
  <c r="CC209" i="12"/>
  <c r="CD209" i="12"/>
  <c r="CE209" i="12"/>
  <c r="CF209" i="12"/>
  <c r="CG209" i="12"/>
  <c r="CH209" i="12"/>
  <c r="CI209" i="12"/>
  <c r="CJ209" i="12"/>
  <c r="CK209" i="12"/>
  <c r="CL209" i="12"/>
  <c r="CM209" i="12"/>
  <c r="CN209" i="12"/>
  <c r="CO209" i="12"/>
  <c r="CP209" i="12"/>
  <c r="CQ209" i="12"/>
  <c r="CR209" i="12"/>
  <c r="CS209" i="12"/>
  <c r="CT209" i="12"/>
  <c r="CU209" i="12"/>
  <c r="CV209" i="12"/>
  <c r="CW209" i="12"/>
  <c r="CX209" i="12"/>
  <c r="CY209" i="12"/>
  <c r="BV210" i="12"/>
  <c r="BW210" i="12"/>
  <c r="BX210" i="12"/>
  <c r="BY210" i="12"/>
  <c r="BZ210" i="12"/>
  <c r="CA210" i="12"/>
  <c r="CB210" i="12"/>
  <c r="CC210" i="12"/>
  <c r="CD210" i="12"/>
  <c r="CE210" i="12"/>
  <c r="CF210" i="12"/>
  <c r="CG210" i="12"/>
  <c r="CH210" i="12"/>
  <c r="CI210" i="12"/>
  <c r="CJ210" i="12"/>
  <c r="CK210" i="12"/>
  <c r="CL210" i="12"/>
  <c r="CM210" i="12"/>
  <c r="CN210" i="12"/>
  <c r="CO210" i="12"/>
  <c r="CP210" i="12"/>
  <c r="CQ210" i="12"/>
  <c r="CR210" i="12"/>
  <c r="CS210" i="12"/>
  <c r="CT210" i="12"/>
  <c r="CU210" i="12"/>
  <c r="CV210" i="12"/>
  <c r="CW210" i="12"/>
  <c r="CX210" i="12"/>
  <c r="CY210" i="12"/>
  <c r="BV211" i="12"/>
  <c r="BW211" i="12"/>
  <c r="BX211" i="12"/>
  <c r="BY211" i="12"/>
  <c r="BZ211" i="12"/>
  <c r="CA211" i="12"/>
  <c r="CB211" i="12"/>
  <c r="CC211" i="12"/>
  <c r="CD211" i="12"/>
  <c r="CE211" i="12"/>
  <c r="CF211" i="12"/>
  <c r="CG211" i="12"/>
  <c r="CH211" i="12"/>
  <c r="CI211" i="12"/>
  <c r="CJ211" i="12"/>
  <c r="CK211" i="12"/>
  <c r="CL211" i="12"/>
  <c r="CM211" i="12"/>
  <c r="CN211" i="12"/>
  <c r="CO211" i="12"/>
  <c r="CP211" i="12"/>
  <c r="CQ211" i="12"/>
  <c r="CR211" i="12"/>
  <c r="CS211" i="12"/>
  <c r="CT211" i="12"/>
  <c r="CU211" i="12"/>
  <c r="CV211" i="12"/>
  <c r="CW211" i="12"/>
  <c r="CX211" i="12"/>
  <c r="CY211" i="12"/>
  <c r="BV212" i="12"/>
  <c r="BW212" i="12"/>
  <c r="BX212" i="12"/>
  <c r="BY212" i="12"/>
  <c r="BZ212" i="12"/>
  <c r="CA212" i="12"/>
  <c r="CB212" i="12"/>
  <c r="CC212" i="12"/>
  <c r="CD212" i="12"/>
  <c r="CE212" i="12"/>
  <c r="CF212" i="12"/>
  <c r="CG212" i="12"/>
  <c r="CH212" i="12"/>
  <c r="CI212" i="12"/>
  <c r="CJ212" i="12"/>
  <c r="CK212" i="12"/>
  <c r="CL212" i="12"/>
  <c r="CM212" i="12"/>
  <c r="CN212" i="12"/>
  <c r="CO212" i="12"/>
  <c r="CP212" i="12"/>
  <c r="CQ212" i="12"/>
  <c r="CR212" i="12"/>
  <c r="CS212" i="12"/>
  <c r="CT212" i="12"/>
  <c r="CU212" i="12"/>
  <c r="CV212" i="12"/>
  <c r="CW212" i="12"/>
  <c r="CX212" i="12"/>
  <c r="CY212" i="12"/>
  <c r="BV213" i="12"/>
  <c r="BW213" i="12"/>
  <c r="BX213" i="12"/>
  <c r="BY213" i="12"/>
  <c r="BZ213" i="12"/>
  <c r="CA213" i="12"/>
  <c r="CB213" i="12"/>
  <c r="CC213" i="12"/>
  <c r="CD213" i="12"/>
  <c r="CE213" i="12"/>
  <c r="CF213" i="12"/>
  <c r="CG213" i="12"/>
  <c r="CH213" i="12"/>
  <c r="CI213" i="12"/>
  <c r="CJ213" i="12"/>
  <c r="CK213" i="12"/>
  <c r="CL213" i="12"/>
  <c r="CM213" i="12"/>
  <c r="CN213" i="12"/>
  <c r="CO213" i="12"/>
  <c r="CP213" i="12"/>
  <c r="CQ213" i="12"/>
  <c r="CR213" i="12"/>
  <c r="CS213" i="12"/>
  <c r="CT213" i="12"/>
  <c r="CU213" i="12"/>
  <c r="CV213" i="12"/>
  <c r="CW213" i="12"/>
  <c r="CX213" i="12"/>
  <c r="CY213" i="12"/>
  <c r="BV214" i="12"/>
  <c r="BW214" i="12"/>
  <c r="BX214" i="12"/>
  <c r="BY214" i="12"/>
  <c r="BZ214" i="12"/>
  <c r="CA214" i="12"/>
  <c r="CB214" i="12"/>
  <c r="CC214" i="12"/>
  <c r="CD214" i="12"/>
  <c r="CE214" i="12"/>
  <c r="CF214" i="12"/>
  <c r="CG214" i="12"/>
  <c r="CH214" i="12"/>
  <c r="CI214" i="12"/>
  <c r="CJ214" i="12"/>
  <c r="CK214" i="12"/>
  <c r="CL214" i="12"/>
  <c r="CM214" i="12"/>
  <c r="CN214" i="12"/>
  <c r="CO214" i="12"/>
  <c r="CP214" i="12"/>
  <c r="CQ214" i="12"/>
  <c r="CR214" i="12"/>
  <c r="CS214" i="12"/>
  <c r="CT214" i="12"/>
  <c r="CU214" i="12"/>
  <c r="CV214" i="12"/>
  <c r="CW214" i="12"/>
  <c r="CX214" i="12"/>
  <c r="CY214" i="12"/>
  <c r="BV215" i="12"/>
  <c r="BW215" i="12"/>
  <c r="BX215" i="12"/>
  <c r="BY215" i="12"/>
  <c r="BZ215" i="12"/>
  <c r="CA215" i="12"/>
  <c r="CB215" i="12"/>
  <c r="CC215" i="12"/>
  <c r="CD215" i="12"/>
  <c r="CE215" i="12"/>
  <c r="CF215" i="12"/>
  <c r="CG215" i="12"/>
  <c r="CH215" i="12"/>
  <c r="CI215" i="12"/>
  <c r="CJ215" i="12"/>
  <c r="CK215" i="12"/>
  <c r="CL215" i="12"/>
  <c r="CM215" i="12"/>
  <c r="CN215" i="12"/>
  <c r="CO215" i="12"/>
  <c r="CP215" i="12"/>
  <c r="CQ215" i="12"/>
  <c r="CR215" i="12"/>
  <c r="CS215" i="12"/>
  <c r="CT215" i="12"/>
  <c r="CU215" i="12"/>
  <c r="CV215" i="12"/>
  <c r="CW215" i="12"/>
  <c r="CX215" i="12"/>
  <c r="CY215" i="12"/>
  <c r="BV216" i="12"/>
  <c r="BW216" i="12"/>
  <c r="BX216" i="12"/>
  <c r="BY216" i="12"/>
  <c r="BZ216" i="12"/>
  <c r="CA216" i="12"/>
  <c r="CB216" i="12"/>
  <c r="CC216" i="12"/>
  <c r="CD216" i="12"/>
  <c r="CE216" i="12"/>
  <c r="CF216" i="12"/>
  <c r="CG216" i="12"/>
  <c r="CH216" i="12"/>
  <c r="CI216" i="12"/>
  <c r="CJ216" i="12"/>
  <c r="CK216" i="12"/>
  <c r="CL216" i="12"/>
  <c r="CM216" i="12"/>
  <c r="CN216" i="12"/>
  <c r="CO216" i="12"/>
  <c r="CP216" i="12"/>
  <c r="CQ216" i="12"/>
  <c r="CR216" i="12"/>
  <c r="CS216" i="12"/>
  <c r="CT216" i="12"/>
  <c r="CU216" i="12"/>
  <c r="CV216" i="12"/>
  <c r="CW216" i="12"/>
  <c r="CX216" i="12"/>
  <c r="CY216" i="12"/>
  <c r="BV217" i="12"/>
  <c r="BW217" i="12"/>
  <c r="BX217" i="12"/>
  <c r="BY217" i="12"/>
  <c r="BZ217" i="12"/>
  <c r="CA217" i="12"/>
  <c r="CB217" i="12"/>
  <c r="CC217" i="12"/>
  <c r="CD217" i="12"/>
  <c r="CE217" i="12"/>
  <c r="CF217" i="12"/>
  <c r="CG217" i="12"/>
  <c r="CH217" i="12"/>
  <c r="CI217" i="12"/>
  <c r="CJ217" i="12"/>
  <c r="CK217" i="12"/>
  <c r="CL217" i="12"/>
  <c r="CM217" i="12"/>
  <c r="CN217" i="12"/>
  <c r="CO217" i="12"/>
  <c r="CP217" i="12"/>
  <c r="CQ217" i="12"/>
  <c r="CR217" i="12"/>
  <c r="CS217" i="12"/>
  <c r="CT217" i="12"/>
  <c r="CU217" i="12"/>
  <c r="CV217" i="12"/>
  <c r="CW217" i="12"/>
  <c r="CX217" i="12"/>
  <c r="CY217" i="12"/>
  <c r="BV218" i="12"/>
  <c r="BW218" i="12"/>
  <c r="BX218" i="12"/>
  <c r="BY218" i="12"/>
  <c r="BZ218" i="12"/>
  <c r="CA218" i="12"/>
  <c r="CB218" i="12"/>
  <c r="CC218" i="12"/>
  <c r="CD218" i="12"/>
  <c r="CE218" i="12"/>
  <c r="CF218" i="12"/>
  <c r="CG218" i="12"/>
  <c r="CH218" i="12"/>
  <c r="CI218" i="12"/>
  <c r="CJ218" i="12"/>
  <c r="CK218" i="12"/>
  <c r="CL218" i="12"/>
  <c r="CM218" i="12"/>
  <c r="CN218" i="12"/>
  <c r="CO218" i="12"/>
  <c r="CP218" i="12"/>
  <c r="CQ218" i="12"/>
  <c r="CR218" i="12"/>
  <c r="CS218" i="12"/>
  <c r="CT218" i="12"/>
  <c r="CU218" i="12"/>
  <c r="CV218" i="12"/>
  <c r="CW218" i="12"/>
  <c r="CX218" i="12"/>
  <c r="CY218" i="12"/>
  <c r="BV219" i="12"/>
  <c r="BW219" i="12"/>
  <c r="BX219" i="12"/>
  <c r="BY219" i="12"/>
  <c r="BZ219" i="12"/>
  <c r="CA219" i="12"/>
  <c r="CB219" i="12"/>
  <c r="CC219" i="12"/>
  <c r="CD219" i="12"/>
  <c r="CE219" i="12"/>
  <c r="CF219" i="12"/>
  <c r="CG219" i="12"/>
  <c r="CH219" i="12"/>
  <c r="CI219" i="12"/>
  <c r="CJ219" i="12"/>
  <c r="CK219" i="12"/>
  <c r="CL219" i="12"/>
  <c r="CM219" i="12"/>
  <c r="CN219" i="12"/>
  <c r="CO219" i="12"/>
  <c r="CP219" i="12"/>
  <c r="CQ219" i="12"/>
  <c r="CR219" i="12"/>
  <c r="CS219" i="12"/>
  <c r="CT219" i="12"/>
  <c r="CU219" i="12"/>
  <c r="CV219" i="12"/>
  <c r="CW219" i="12"/>
  <c r="CX219" i="12"/>
  <c r="CY219" i="12"/>
  <c r="BV220" i="12"/>
  <c r="BW220" i="12"/>
  <c r="BX220" i="12"/>
  <c r="BY220" i="12"/>
  <c r="BZ220" i="12"/>
  <c r="CA220" i="12"/>
  <c r="CB220" i="12"/>
  <c r="CC220" i="12"/>
  <c r="CD220" i="12"/>
  <c r="CE220" i="12"/>
  <c r="CF220" i="12"/>
  <c r="CG220" i="12"/>
  <c r="CH220" i="12"/>
  <c r="CI220" i="12"/>
  <c r="CJ220" i="12"/>
  <c r="CK220" i="12"/>
  <c r="CL220" i="12"/>
  <c r="CM220" i="12"/>
  <c r="CN220" i="12"/>
  <c r="CO220" i="12"/>
  <c r="CP220" i="12"/>
  <c r="CQ220" i="12"/>
  <c r="CR220" i="12"/>
  <c r="CS220" i="12"/>
  <c r="CT220" i="12"/>
  <c r="CU220" i="12"/>
  <c r="CV220" i="12"/>
  <c r="CW220" i="12"/>
  <c r="CX220" i="12"/>
  <c r="CY220" i="12"/>
  <c r="BV221" i="12"/>
  <c r="BW221" i="12"/>
  <c r="BX221" i="12"/>
  <c r="BY221" i="12"/>
  <c r="BZ221" i="12"/>
  <c r="CA221" i="12"/>
  <c r="CB221" i="12"/>
  <c r="CC221" i="12"/>
  <c r="CD221" i="12"/>
  <c r="CE221" i="12"/>
  <c r="CF221" i="12"/>
  <c r="CG221" i="12"/>
  <c r="CH221" i="12"/>
  <c r="CI221" i="12"/>
  <c r="CJ221" i="12"/>
  <c r="CK221" i="12"/>
  <c r="CL221" i="12"/>
  <c r="CM221" i="12"/>
  <c r="CN221" i="12"/>
  <c r="CO221" i="12"/>
  <c r="CP221" i="12"/>
  <c r="CQ221" i="12"/>
  <c r="CR221" i="12"/>
  <c r="CS221" i="12"/>
  <c r="CT221" i="12"/>
  <c r="CU221" i="12"/>
  <c r="CV221" i="12"/>
  <c r="CW221" i="12"/>
  <c r="CX221" i="12"/>
  <c r="CY221" i="12"/>
  <c r="BV222" i="12"/>
  <c r="BW222" i="12"/>
  <c r="BX222" i="12"/>
  <c r="BY222" i="12"/>
  <c r="BZ222" i="12"/>
  <c r="CA222" i="12"/>
  <c r="CB222" i="12"/>
  <c r="CC222" i="12"/>
  <c r="CD222" i="12"/>
  <c r="CE222" i="12"/>
  <c r="CF222" i="12"/>
  <c r="CG222" i="12"/>
  <c r="CH222" i="12"/>
  <c r="CI222" i="12"/>
  <c r="CJ222" i="12"/>
  <c r="CK222" i="12"/>
  <c r="CL222" i="12"/>
  <c r="CM222" i="12"/>
  <c r="CN222" i="12"/>
  <c r="CO222" i="12"/>
  <c r="CP222" i="12"/>
  <c r="CQ222" i="12"/>
  <c r="CR222" i="12"/>
  <c r="CS222" i="12"/>
  <c r="CT222" i="12"/>
  <c r="CU222" i="12"/>
  <c r="CV222" i="12"/>
  <c r="CW222" i="12"/>
  <c r="CX222" i="12"/>
  <c r="CY222" i="12"/>
  <c r="BV223" i="12"/>
  <c r="BW223" i="12"/>
  <c r="BX223" i="12"/>
  <c r="BY223" i="12"/>
  <c r="BZ223" i="12"/>
  <c r="CA223" i="12"/>
  <c r="CB223" i="12"/>
  <c r="CC223" i="12"/>
  <c r="CD223" i="12"/>
  <c r="CE223" i="12"/>
  <c r="CF223" i="12"/>
  <c r="CG223" i="12"/>
  <c r="CH223" i="12"/>
  <c r="CI223" i="12"/>
  <c r="CJ223" i="12"/>
  <c r="CK223" i="12"/>
  <c r="CL223" i="12"/>
  <c r="CM223" i="12"/>
  <c r="CN223" i="12"/>
  <c r="CO223" i="12"/>
  <c r="CP223" i="12"/>
  <c r="CQ223" i="12"/>
  <c r="CR223" i="12"/>
  <c r="CS223" i="12"/>
  <c r="CT223" i="12"/>
  <c r="CU223" i="12"/>
  <c r="CV223" i="12"/>
  <c r="CW223" i="12"/>
  <c r="CX223" i="12"/>
  <c r="CY223" i="12"/>
  <c r="BV224" i="12"/>
  <c r="BW224" i="12"/>
  <c r="BX224" i="12"/>
  <c r="BY224" i="12"/>
  <c r="BZ224" i="12"/>
  <c r="CA224" i="12"/>
  <c r="CB224" i="12"/>
  <c r="CC224" i="12"/>
  <c r="CD224" i="12"/>
  <c r="CE224" i="12"/>
  <c r="CF224" i="12"/>
  <c r="CG224" i="12"/>
  <c r="CH224" i="12"/>
  <c r="CI224" i="12"/>
  <c r="CJ224" i="12"/>
  <c r="CK224" i="12"/>
  <c r="CL224" i="12"/>
  <c r="CM224" i="12"/>
  <c r="CN224" i="12"/>
  <c r="CO224" i="12"/>
  <c r="CP224" i="12"/>
  <c r="CQ224" i="12"/>
  <c r="CR224" i="12"/>
  <c r="CS224" i="12"/>
  <c r="CT224" i="12"/>
  <c r="CU224" i="12"/>
  <c r="CV224" i="12"/>
  <c r="CW224" i="12"/>
  <c r="CX224" i="12"/>
  <c r="CY224" i="12"/>
  <c r="BV225" i="12"/>
  <c r="BW225" i="12"/>
  <c r="BX225" i="12"/>
  <c r="BY225" i="12"/>
  <c r="BZ225" i="12"/>
  <c r="CA225" i="12"/>
  <c r="CB225" i="12"/>
  <c r="CC225" i="12"/>
  <c r="CD225" i="12"/>
  <c r="CE225" i="12"/>
  <c r="CF225" i="12"/>
  <c r="CG225" i="12"/>
  <c r="CH225" i="12"/>
  <c r="CI225" i="12"/>
  <c r="CJ225" i="12"/>
  <c r="CK225" i="12"/>
  <c r="CL225" i="12"/>
  <c r="CM225" i="12"/>
  <c r="CN225" i="12"/>
  <c r="CO225" i="12"/>
  <c r="CP225" i="12"/>
  <c r="CQ225" i="12"/>
  <c r="CR225" i="12"/>
  <c r="CS225" i="12"/>
  <c r="CT225" i="12"/>
  <c r="CU225" i="12"/>
  <c r="CV225" i="12"/>
  <c r="CW225" i="12"/>
  <c r="CX225" i="12"/>
  <c r="CY225" i="12"/>
  <c r="BV226" i="12"/>
  <c r="BW226" i="12"/>
  <c r="BX226" i="12"/>
  <c r="BY226" i="12"/>
  <c r="BZ226" i="12"/>
  <c r="CA226" i="12"/>
  <c r="CB226" i="12"/>
  <c r="CC226" i="12"/>
  <c r="CD226" i="12"/>
  <c r="CE226" i="12"/>
  <c r="CF226" i="12"/>
  <c r="CG226" i="12"/>
  <c r="CH226" i="12"/>
  <c r="CI226" i="12"/>
  <c r="CJ226" i="12"/>
  <c r="CK226" i="12"/>
  <c r="CL226" i="12"/>
  <c r="CM226" i="12"/>
  <c r="CN226" i="12"/>
  <c r="CO226" i="12"/>
  <c r="CP226" i="12"/>
  <c r="CQ226" i="12"/>
  <c r="CR226" i="12"/>
  <c r="CS226" i="12"/>
  <c r="CT226" i="12"/>
  <c r="CU226" i="12"/>
  <c r="CV226" i="12"/>
  <c r="CW226" i="12"/>
  <c r="CX226" i="12"/>
  <c r="CY226" i="12"/>
  <c r="BV227" i="12"/>
  <c r="BW227" i="12"/>
  <c r="BX227" i="12"/>
  <c r="BY227" i="12"/>
  <c r="BZ227" i="12"/>
  <c r="CA227" i="12"/>
  <c r="CB227" i="12"/>
  <c r="CC227" i="12"/>
  <c r="CD227" i="12"/>
  <c r="CE227" i="12"/>
  <c r="CF227" i="12"/>
  <c r="CG227" i="12"/>
  <c r="CH227" i="12"/>
  <c r="CI227" i="12"/>
  <c r="CJ227" i="12"/>
  <c r="CK227" i="12"/>
  <c r="CL227" i="12"/>
  <c r="CM227" i="12"/>
  <c r="CN227" i="12"/>
  <c r="CO227" i="12"/>
  <c r="CP227" i="12"/>
  <c r="CQ227" i="12"/>
  <c r="CR227" i="12"/>
  <c r="CS227" i="12"/>
  <c r="CT227" i="12"/>
  <c r="CU227" i="12"/>
  <c r="CV227" i="12"/>
  <c r="CW227" i="12"/>
  <c r="CX227" i="12"/>
  <c r="CY227" i="12"/>
  <c r="BV228" i="12"/>
  <c r="BW228" i="12"/>
  <c r="BX228" i="12"/>
  <c r="BY228" i="12"/>
  <c r="BZ228" i="12"/>
  <c r="CA228" i="12"/>
  <c r="CB228" i="12"/>
  <c r="CC228" i="12"/>
  <c r="CD228" i="12"/>
  <c r="CE228" i="12"/>
  <c r="CF228" i="12"/>
  <c r="CG228" i="12"/>
  <c r="CH228" i="12"/>
  <c r="CI228" i="12"/>
  <c r="CJ228" i="12"/>
  <c r="CK228" i="12"/>
  <c r="CL228" i="12"/>
  <c r="CM228" i="12"/>
  <c r="CN228" i="12"/>
  <c r="CO228" i="12"/>
  <c r="CP228" i="12"/>
  <c r="CQ228" i="12"/>
  <c r="CR228" i="12"/>
  <c r="CS228" i="12"/>
  <c r="CT228" i="12"/>
  <c r="CU228" i="12"/>
  <c r="CV228" i="12"/>
  <c r="CW228" i="12"/>
  <c r="CX228" i="12"/>
  <c r="CY228" i="12"/>
  <c r="BV229" i="12"/>
  <c r="BW229" i="12"/>
  <c r="BX229" i="12"/>
  <c r="BY229" i="12"/>
  <c r="BZ229" i="12"/>
  <c r="CA229" i="12"/>
  <c r="CB229" i="12"/>
  <c r="CC229" i="12"/>
  <c r="CD229" i="12"/>
  <c r="CE229" i="12"/>
  <c r="CF229" i="12"/>
  <c r="CG229" i="12"/>
  <c r="CH229" i="12"/>
  <c r="CI229" i="12"/>
  <c r="CJ229" i="12"/>
  <c r="CK229" i="12"/>
  <c r="CL229" i="12"/>
  <c r="CM229" i="12"/>
  <c r="CN229" i="12"/>
  <c r="CO229" i="12"/>
  <c r="CP229" i="12"/>
  <c r="CQ229" i="12"/>
  <c r="CR229" i="12"/>
  <c r="CS229" i="12"/>
  <c r="CT229" i="12"/>
  <c r="CU229" i="12"/>
  <c r="CV229" i="12"/>
  <c r="CW229" i="12"/>
  <c r="CX229" i="12"/>
  <c r="CY229" i="12"/>
  <c r="BV230" i="12"/>
  <c r="BW230" i="12"/>
  <c r="BX230" i="12"/>
  <c r="BY230" i="12"/>
  <c r="BZ230" i="12"/>
  <c r="CA230" i="12"/>
  <c r="CB230" i="12"/>
  <c r="CC230" i="12"/>
  <c r="CD230" i="12"/>
  <c r="CE230" i="12"/>
  <c r="CF230" i="12"/>
  <c r="CG230" i="12"/>
  <c r="CH230" i="12"/>
  <c r="CI230" i="12"/>
  <c r="CJ230" i="12"/>
  <c r="CK230" i="12"/>
  <c r="CL230" i="12"/>
  <c r="CM230" i="12"/>
  <c r="CN230" i="12"/>
  <c r="CO230" i="12"/>
  <c r="CP230" i="12"/>
  <c r="CQ230" i="12"/>
  <c r="CR230" i="12"/>
  <c r="CS230" i="12"/>
  <c r="CT230" i="12"/>
  <c r="CU230" i="12"/>
  <c r="CV230" i="12"/>
  <c r="CW230" i="12"/>
  <c r="CX230" i="12"/>
  <c r="CY230" i="12"/>
  <c r="BV231" i="12"/>
  <c r="BW231" i="12"/>
  <c r="BX231" i="12"/>
  <c r="BY231" i="12"/>
  <c r="BZ231" i="12"/>
  <c r="CA231" i="12"/>
  <c r="CB231" i="12"/>
  <c r="CC231" i="12"/>
  <c r="CD231" i="12"/>
  <c r="CE231" i="12"/>
  <c r="CF231" i="12"/>
  <c r="CG231" i="12"/>
  <c r="CH231" i="12"/>
  <c r="CI231" i="12"/>
  <c r="CJ231" i="12"/>
  <c r="CK231" i="12"/>
  <c r="CL231" i="12"/>
  <c r="CM231" i="12"/>
  <c r="CN231" i="12"/>
  <c r="CO231" i="12"/>
  <c r="CP231" i="12"/>
  <c r="CQ231" i="12"/>
  <c r="CR231" i="12"/>
  <c r="CS231" i="12"/>
  <c r="CT231" i="12"/>
  <c r="CU231" i="12"/>
  <c r="CV231" i="12"/>
  <c r="CW231" i="12"/>
  <c r="CX231" i="12"/>
  <c r="CY231" i="12"/>
  <c r="BV232" i="12"/>
  <c r="BW232" i="12"/>
  <c r="BX232" i="12"/>
  <c r="BY232" i="12"/>
  <c r="BZ232" i="12"/>
  <c r="CA232" i="12"/>
  <c r="CB232" i="12"/>
  <c r="CC232" i="12"/>
  <c r="CD232" i="12"/>
  <c r="CE232" i="12"/>
  <c r="CF232" i="12"/>
  <c r="CG232" i="12"/>
  <c r="CH232" i="12"/>
  <c r="CI232" i="12"/>
  <c r="CJ232" i="12"/>
  <c r="CK232" i="12"/>
  <c r="CL232" i="12"/>
  <c r="CM232" i="12"/>
  <c r="CN232" i="12"/>
  <c r="CO232" i="12"/>
  <c r="CP232" i="12"/>
  <c r="CQ232" i="12"/>
  <c r="CR232" i="12"/>
  <c r="CS232" i="12"/>
  <c r="CT232" i="12"/>
  <c r="CU232" i="12"/>
  <c r="CV232" i="12"/>
  <c r="CW232" i="12"/>
  <c r="CX232" i="12"/>
  <c r="CY232" i="12"/>
  <c r="BV233" i="12"/>
  <c r="BW233" i="12"/>
  <c r="BX233" i="12"/>
  <c r="BY233" i="12"/>
  <c r="BZ233" i="12"/>
  <c r="CA233" i="12"/>
  <c r="CB233" i="12"/>
  <c r="CC233" i="12"/>
  <c r="CD233" i="12"/>
  <c r="CE233" i="12"/>
  <c r="CF233" i="12"/>
  <c r="CG233" i="12"/>
  <c r="CH233" i="12"/>
  <c r="CI233" i="12"/>
  <c r="CJ233" i="12"/>
  <c r="CK233" i="12"/>
  <c r="CL233" i="12"/>
  <c r="CM233" i="12"/>
  <c r="CN233" i="12"/>
  <c r="CO233" i="12"/>
  <c r="CP233" i="12"/>
  <c r="CQ233" i="12"/>
  <c r="CR233" i="12"/>
  <c r="CS233" i="12"/>
  <c r="CT233" i="12"/>
  <c r="CU233" i="12"/>
  <c r="CV233" i="12"/>
  <c r="CW233" i="12"/>
  <c r="CX233" i="12"/>
  <c r="CY233" i="12"/>
  <c r="BV234" i="12"/>
  <c r="BW234" i="12"/>
  <c r="BX234" i="12"/>
  <c r="BY234" i="12"/>
  <c r="BZ234" i="12"/>
  <c r="CA234" i="12"/>
  <c r="CB234" i="12"/>
  <c r="CC234" i="12"/>
  <c r="CD234" i="12"/>
  <c r="CE234" i="12"/>
  <c r="CF234" i="12"/>
  <c r="CG234" i="12"/>
  <c r="CH234" i="12"/>
  <c r="CI234" i="12"/>
  <c r="CJ234" i="12"/>
  <c r="CK234" i="12"/>
  <c r="CL234" i="12"/>
  <c r="CM234" i="12"/>
  <c r="CN234" i="12"/>
  <c r="CO234" i="12"/>
  <c r="CP234" i="12"/>
  <c r="CQ234" i="12"/>
  <c r="CR234" i="12"/>
  <c r="CS234" i="12"/>
  <c r="CT234" i="12"/>
  <c r="CU234" i="12"/>
  <c r="CV234" i="12"/>
  <c r="CW234" i="12"/>
  <c r="CX234" i="12"/>
  <c r="CY234" i="12"/>
  <c r="BV235" i="12"/>
  <c r="BW235" i="12"/>
  <c r="BX235" i="12"/>
  <c r="BY235" i="12"/>
  <c r="BZ235" i="12"/>
  <c r="CA235" i="12"/>
  <c r="CB235" i="12"/>
  <c r="CC235" i="12"/>
  <c r="CD235" i="12"/>
  <c r="CE235" i="12"/>
  <c r="CF235" i="12"/>
  <c r="CG235" i="12"/>
  <c r="CH235" i="12"/>
  <c r="CI235" i="12"/>
  <c r="CJ235" i="12"/>
  <c r="CK235" i="12"/>
  <c r="CL235" i="12"/>
  <c r="CM235" i="12"/>
  <c r="CN235" i="12"/>
  <c r="CO235" i="12"/>
  <c r="CP235" i="12"/>
  <c r="CQ235" i="12"/>
  <c r="CR235" i="12"/>
  <c r="CS235" i="12"/>
  <c r="CT235" i="12"/>
  <c r="CU235" i="12"/>
  <c r="CV235" i="12"/>
  <c r="CW235" i="12"/>
  <c r="CX235" i="12"/>
  <c r="CY235" i="12"/>
  <c r="BV236" i="12"/>
  <c r="BW236" i="12"/>
  <c r="BX236" i="12"/>
  <c r="BY236" i="12"/>
  <c r="BZ236" i="12"/>
  <c r="CA236" i="12"/>
  <c r="CB236" i="12"/>
  <c r="CC236" i="12"/>
  <c r="CD236" i="12"/>
  <c r="CE236" i="12"/>
  <c r="CF236" i="12"/>
  <c r="CG236" i="12"/>
  <c r="CH236" i="12"/>
  <c r="CI236" i="12"/>
  <c r="CJ236" i="12"/>
  <c r="CK236" i="12"/>
  <c r="CL236" i="12"/>
  <c r="CM236" i="12"/>
  <c r="CN236" i="12"/>
  <c r="CO236" i="12"/>
  <c r="CP236" i="12"/>
  <c r="CQ236" i="12"/>
  <c r="CR236" i="12"/>
  <c r="CS236" i="12"/>
  <c r="CT236" i="12"/>
  <c r="CU236" i="12"/>
  <c r="CV236" i="12"/>
  <c r="CW236" i="12"/>
  <c r="CX236" i="12"/>
  <c r="CY236" i="12"/>
  <c r="BV237" i="12"/>
  <c r="BW237" i="12"/>
  <c r="BX237" i="12"/>
  <c r="BY237" i="12"/>
  <c r="BZ237" i="12"/>
  <c r="CA237" i="12"/>
  <c r="CB237" i="12"/>
  <c r="CC237" i="12"/>
  <c r="CD237" i="12"/>
  <c r="CE237" i="12"/>
  <c r="CF237" i="12"/>
  <c r="CG237" i="12"/>
  <c r="CH237" i="12"/>
  <c r="CI237" i="12"/>
  <c r="CJ237" i="12"/>
  <c r="CK237" i="12"/>
  <c r="CL237" i="12"/>
  <c r="CM237" i="12"/>
  <c r="CN237" i="12"/>
  <c r="CO237" i="12"/>
  <c r="CP237" i="12"/>
  <c r="CQ237" i="12"/>
  <c r="CR237" i="12"/>
  <c r="CS237" i="12"/>
  <c r="CT237" i="12"/>
  <c r="CU237" i="12"/>
  <c r="CV237" i="12"/>
  <c r="CW237" i="12"/>
  <c r="CX237" i="12"/>
  <c r="CY237" i="12"/>
  <c r="BV238" i="12"/>
  <c r="BW238" i="12"/>
  <c r="BX238" i="12"/>
  <c r="BY238" i="12"/>
  <c r="BZ238" i="12"/>
  <c r="CA238" i="12"/>
  <c r="CB238" i="12"/>
  <c r="CC238" i="12"/>
  <c r="CD238" i="12"/>
  <c r="CE238" i="12"/>
  <c r="CF238" i="12"/>
  <c r="CG238" i="12"/>
  <c r="CH238" i="12"/>
  <c r="CI238" i="12"/>
  <c r="CJ238" i="12"/>
  <c r="CK238" i="12"/>
  <c r="CL238" i="12"/>
  <c r="CM238" i="12"/>
  <c r="CN238" i="12"/>
  <c r="CO238" i="12"/>
  <c r="CP238" i="12"/>
  <c r="CQ238" i="12"/>
  <c r="CR238" i="12"/>
  <c r="CS238" i="12"/>
  <c r="CT238" i="12"/>
  <c r="CU238" i="12"/>
  <c r="CV238" i="12"/>
  <c r="CW238" i="12"/>
  <c r="CX238" i="12"/>
  <c r="CY238" i="12"/>
  <c r="BV239" i="12"/>
  <c r="BW239" i="12"/>
  <c r="BX239" i="12"/>
  <c r="BY239" i="12"/>
  <c r="BZ239" i="12"/>
  <c r="CA239" i="12"/>
  <c r="CB239" i="12"/>
  <c r="CC239" i="12"/>
  <c r="CD239" i="12"/>
  <c r="CE239" i="12"/>
  <c r="CF239" i="12"/>
  <c r="CG239" i="12"/>
  <c r="CH239" i="12"/>
  <c r="CI239" i="12"/>
  <c r="CJ239" i="12"/>
  <c r="CK239" i="12"/>
  <c r="CL239" i="12"/>
  <c r="CM239" i="12"/>
  <c r="CN239" i="12"/>
  <c r="CO239" i="12"/>
  <c r="CP239" i="12"/>
  <c r="CQ239" i="12"/>
  <c r="CR239" i="12"/>
  <c r="CS239" i="12"/>
  <c r="CT239" i="12"/>
  <c r="CU239" i="12"/>
  <c r="CV239" i="12"/>
  <c r="CW239" i="12"/>
  <c r="CX239" i="12"/>
  <c r="CY239" i="12"/>
  <c r="BV240" i="12"/>
  <c r="BW240" i="12"/>
  <c r="BX240" i="12"/>
  <c r="BY240" i="12"/>
  <c r="BZ240" i="12"/>
  <c r="CA240" i="12"/>
  <c r="CB240" i="12"/>
  <c r="CC240" i="12"/>
  <c r="CD240" i="12"/>
  <c r="CE240" i="12"/>
  <c r="CF240" i="12"/>
  <c r="CG240" i="12"/>
  <c r="CH240" i="12"/>
  <c r="CI240" i="12"/>
  <c r="CJ240" i="12"/>
  <c r="CK240" i="12"/>
  <c r="CL240" i="12"/>
  <c r="CM240" i="12"/>
  <c r="CN240" i="12"/>
  <c r="CO240" i="12"/>
  <c r="CP240" i="12"/>
  <c r="CQ240" i="12"/>
  <c r="CR240" i="12"/>
  <c r="CS240" i="12"/>
  <c r="CT240" i="12"/>
  <c r="CU240" i="12"/>
  <c r="CV240" i="12"/>
  <c r="CW240" i="12"/>
  <c r="CX240" i="12"/>
  <c r="CY240" i="12"/>
  <c r="BV241" i="12"/>
  <c r="BW241" i="12"/>
  <c r="BX241" i="12"/>
  <c r="BY241" i="12"/>
  <c r="BZ241" i="12"/>
  <c r="CA241" i="12"/>
  <c r="CB241" i="12"/>
  <c r="CC241" i="12"/>
  <c r="CD241" i="12"/>
  <c r="CE241" i="12"/>
  <c r="CF241" i="12"/>
  <c r="CG241" i="12"/>
  <c r="CH241" i="12"/>
  <c r="CI241" i="12"/>
  <c r="CJ241" i="12"/>
  <c r="CK241" i="12"/>
  <c r="CL241" i="12"/>
  <c r="CM241" i="12"/>
  <c r="CN241" i="12"/>
  <c r="CO241" i="12"/>
  <c r="CP241" i="12"/>
  <c r="CQ241" i="12"/>
  <c r="CR241" i="12"/>
  <c r="CS241" i="12"/>
  <c r="CT241" i="12"/>
  <c r="CU241" i="12"/>
  <c r="CV241" i="12"/>
  <c r="CW241" i="12"/>
  <c r="CX241" i="12"/>
  <c r="CY241" i="12"/>
  <c r="BV242" i="12"/>
  <c r="BW242" i="12"/>
  <c r="BX242" i="12"/>
  <c r="BY242" i="12"/>
  <c r="BZ242" i="12"/>
  <c r="CA242" i="12"/>
  <c r="CB242" i="12"/>
  <c r="CC242" i="12"/>
  <c r="CD242" i="12"/>
  <c r="CE242" i="12"/>
  <c r="CF242" i="12"/>
  <c r="CG242" i="12"/>
  <c r="CH242" i="12"/>
  <c r="CI242" i="12"/>
  <c r="CJ242" i="12"/>
  <c r="CK242" i="12"/>
  <c r="CL242" i="12"/>
  <c r="CM242" i="12"/>
  <c r="CN242" i="12"/>
  <c r="CO242" i="12"/>
  <c r="CP242" i="12"/>
  <c r="CQ242" i="12"/>
  <c r="CR242" i="12"/>
  <c r="CS242" i="12"/>
  <c r="CT242" i="12"/>
  <c r="CU242" i="12"/>
  <c r="CV242" i="12"/>
  <c r="CW242" i="12"/>
  <c r="CX242" i="12"/>
  <c r="CY242" i="12"/>
  <c r="BV243" i="12"/>
  <c r="BW243" i="12"/>
  <c r="BX243" i="12"/>
  <c r="BY243" i="12"/>
  <c r="BZ243" i="12"/>
  <c r="CA243" i="12"/>
  <c r="CB243" i="12"/>
  <c r="CC243" i="12"/>
  <c r="CD243" i="12"/>
  <c r="CE243" i="12"/>
  <c r="CF243" i="12"/>
  <c r="CG243" i="12"/>
  <c r="CH243" i="12"/>
  <c r="CI243" i="12"/>
  <c r="CJ243" i="12"/>
  <c r="CK243" i="12"/>
  <c r="CL243" i="12"/>
  <c r="CM243" i="12"/>
  <c r="CN243" i="12"/>
  <c r="CO243" i="12"/>
  <c r="CP243" i="12"/>
  <c r="CQ243" i="12"/>
  <c r="CR243" i="12"/>
  <c r="CS243" i="12"/>
  <c r="CT243" i="12"/>
  <c r="CU243" i="12"/>
  <c r="CV243" i="12"/>
  <c r="CW243" i="12"/>
  <c r="CX243" i="12"/>
  <c r="CY243" i="12"/>
  <c r="BV244" i="12"/>
  <c r="BW244" i="12"/>
  <c r="BX244" i="12"/>
  <c r="BY244" i="12"/>
  <c r="BZ244" i="12"/>
  <c r="CA244" i="12"/>
  <c r="CB244" i="12"/>
  <c r="CC244" i="12"/>
  <c r="CD244" i="12"/>
  <c r="CE244" i="12"/>
  <c r="CF244" i="12"/>
  <c r="CG244" i="12"/>
  <c r="CH244" i="12"/>
  <c r="CI244" i="12"/>
  <c r="CJ244" i="12"/>
  <c r="CK244" i="12"/>
  <c r="CL244" i="12"/>
  <c r="CM244" i="12"/>
  <c r="CN244" i="12"/>
  <c r="CO244" i="12"/>
  <c r="CP244" i="12"/>
  <c r="CQ244" i="12"/>
  <c r="CR244" i="12"/>
  <c r="CS244" i="12"/>
  <c r="CT244" i="12"/>
  <c r="CU244" i="12"/>
  <c r="CV244" i="12"/>
  <c r="CW244" i="12"/>
  <c r="CX244" i="12"/>
  <c r="CY244" i="12"/>
  <c r="BV245" i="12"/>
  <c r="BW245" i="12"/>
  <c r="BX245" i="12"/>
  <c r="BY245" i="12"/>
  <c r="BZ245" i="12"/>
  <c r="CA245" i="12"/>
  <c r="CB245" i="12"/>
  <c r="CC245" i="12"/>
  <c r="CD245" i="12"/>
  <c r="CE245" i="12"/>
  <c r="CF245" i="12"/>
  <c r="CG245" i="12"/>
  <c r="CH245" i="12"/>
  <c r="CI245" i="12"/>
  <c r="CJ245" i="12"/>
  <c r="CK245" i="12"/>
  <c r="CL245" i="12"/>
  <c r="CM245" i="12"/>
  <c r="CN245" i="12"/>
  <c r="CO245" i="12"/>
  <c r="CP245" i="12"/>
  <c r="CQ245" i="12"/>
  <c r="CR245" i="12"/>
  <c r="CS245" i="12"/>
  <c r="CT245" i="12"/>
  <c r="CU245" i="12"/>
  <c r="CV245" i="12"/>
  <c r="CW245" i="12"/>
  <c r="CX245" i="12"/>
  <c r="CY245" i="12"/>
  <c r="BV246" i="12"/>
  <c r="BW246" i="12"/>
  <c r="BX246" i="12"/>
  <c r="BY246" i="12"/>
  <c r="BZ246" i="12"/>
  <c r="CA246" i="12"/>
  <c r="CB246" i="12"/>
  <c r="CC246" i="12"/>
  <c r="CD246" i="12"/>
  <c r="CE246" i="12"/>
  <c r="CF246" i="12"/>
  <c r="CG246" i="12"/>
  <c r="CH246" i="12"/>
  <c r="CI246" i="12"/>
  <c r="CJ246" i="12"/>
  <c r="CK246" i="12"/>
  <c r="CL246" i="12"/>
  <c r="CM246" i="12"/>
  <c r="CN246" i="12"/>
  <c r="CO246" i="12"/>
  <c r="CP246" i="12"/>
  <c r="CQ246" i="12"/>
  <c r="CR246" i="12"/>
  <c r="CS246" i="12"/>
  <c r="CT246" i="12"/>
  <c r="CU246" i="12"/>
  <c r="CV246" i="12"/>
  <c r="CW246" i="12"/>
  <c r="CX246" i="12"/>
  <c r="CY246" i="12"/>
  <c r="BV247" i="12"/>
  <c r="BW247" i="12"/>
  <c r="BX247" i="12"/>
  <c r="BY247" i="12"/>
  <c r="BZ247" i="12"/>
  <c r="CA247" i="12"/>
  <c r="CB247" i="12"/>
  <c r="CC247" i="12"/>
  <c r="CD247" i="12"/>
  <c r="CE247" i="12"/>
  <c r="CF247" i="12"/>
  <c r="CG247" i="12"/>
  <c r="CH247" i="12"/>
  <c r="CI247" i="12"/>
  <c r="CJ247" i="12"/>
  <c r="CK247" i="12"/>
  <c r="CL247" i="12"/>
  <c r="CM247" i="12"/>
  <c r="CN247" i="12"/>
  <c r="CO247" i="12"/>
  <c r="CP247" i="12"/>
  <c r="CQ247" i="12"/>
  <c r="CR247" i="12"/>
  <c r="CS247" i="12"/>
  <c r="CT247" i="12"/>
  <c r="CU247" i="12"/>
  <c r="CV247" i="12"/>
  <c r="CW247" i="12"/>
  <c r="CX247" i="12"/>
  <c r="CY247" i="12"/>
  <c r="BV248" i="12"/>
  <c r="BW248" i="12"/>
  <c r="BX248" i="12"/>
  <c r="BY248" i="12"/>
  <c r="BZ248" i="12"/>
  <c r="CA248" i="12"/>
  <c r="CB248" i="12"/>
  <c r="CC248" i="12"/>
  <c r="CD248" i="12"/>
  <c r="CE248" i="12"/>
  <c r="CF248" i="12"/>
  <c r="CG248" i="12"/>
  <c r="CH248" i="12"/>
  <c r="CI248" i="12"/>
  <c r="CJ248" i="12"/>
  <c r="CK248" i="12"/>
  <c r="CL248" i="12"/>
  <c r="CM248" i="12"/>
  <c r="CN248" i="12"/>
  <c r="CO248" i="12"/>
  <c r="CP248" i="12"/>
  <c r="CQ248" i="12"/>
  <c r="CR248" i="12"/>
  <c r="CS248" i="12"/>
  <c r="CT248" i="12"/>
  <c r="CU248" i="12"/>
  <c r="CV248" i="12"/>
  <c r="CW248" i="12"/>
  <c r="CX248" i="12"/>
  <c r="CY248" i="12"/>
  <c r="BV249" i="12"/>
  <c r="BW249" i="12"/>
  <c r="BX249" i="12"/>
  <c r="BY249" i="12"/>
  <c r="BZ249" i="12"/>
  <c r="CA249" i="12"/>
  <c r="CB249" i="12"/>
  <c r="CC249" i="12"/>
  <c r="CD249" i="12"/>
  <c r="CE249" i="12"/>
  <c r="CF249" i="12"/>
  <c r="CG249" i="12"/>
  <c r="CH249" i="12"/>
  <c r="CI249" i="12"/>
  <c r="CJ249" i="12"/>
  <c r="CK249" i="12"/>
  <c r="CL249" i="12"/>
  <c r="CM249" i="12"/>
  <c r="CN249" i="12"/>
  <c r="CO249" i="12"/>
  <c r="CP249" i="12"/>
  <c r="CQ249" i="12"/>
  <c r="CR249" i="12"/>
  <c r="CS249" i="12"/>
  <c r="CT249" i="12"/>
  <c r="CU249" i="12"/>
  <c r="CV249" i="12"/>
  <c r="CW249" i="12"/>
  <c r="CX249" i="12"/>
  <c r="CY249" i="12"/>
  <c r="BV250" i="12"/>
  <c r="BW250" i="12"/>
  <c r="BX250" i="12"/>
  <c r="BY250" i="12"/>
  <c r="BZ250" i="12"/>
  <c r="CA250" i="12"/>
  <c r="CB250" i="12"/>
  <c r="CC250" i="12"/>
  <c r="CD250" i="12"/>
  <c r="CE250" i="12"/>
  <c r="CF250" i="12"/>
  <c r="CG250" i="12"/>
  <c r="CH250" i="12"/>
  <c r="CI250" i="12"/>
  <c r="CJ250" i="12"/>
  <c r="CK250" i="12"/>
  <c r="CL250" i="12"/>
  <c r="CM250" i="12"/>
  <c r="CN250" i="12"/>
  <c r="CO250" i="12"/>
  <c r="CP250" i="12"/>
  <c r="CQ250" i="12"/>
  <c r="CR250" i="12"/>
  <c r="CS250" i="12"/>
  <c r="CT250" i="12"/>
  <c r="CU250" i="12"/>
  <c r="CV250" i="12"/>
  <c r="CW250" i="12"/>
  <c r="CX250" i="12"/>
  <c r="CY250" i="12"/>
  <c r="BV251" i="12"/>
  <c r="BW251" i="12"/>
  <c r="BX251" i="12"/>
  <c r="BY251" i="12"/>
  <c r="BZ251" i="12"/>
  <c r="CA251" i="12"/>
  <c r="CB251" i="12"/>
  <c r="CC251" i="12"/>
  <c r="CD251" i="12"/>
  <c r="CE251" i="12"/>
  <c r="CF251" i="12"/>
  <c r="CG251" i="12"/>
  <c r="CH251" i="12"/>
  <c r="CI251" i="12"/>
  <c r="CJ251" i="12"/>
  <c r="CK251" i="12"/>
  <c r="CL251" i="12"/>
  <c r="CM251" i="12"/>
  <c r="CN251" i="12"/>
  <c r="CO251" i="12"/>
  <c r="CP251" i="12"/>
  <c r="CQ251" i="12"/>
  <c r="CR251" i="12"/>
  <c r="CS251" i="12"/>
  <c r="CT251" i="12"/>
  <c r="CU251" i="12"/>
  <c r="CV251" i="12"/>
  <c r="CW251" i="12"/>
  <c r="CX251" i="12"/>
  <c r="CY251" i="12"/>
  <c r="BV252" i="12"/>
  <c r="BW252" i="12"/>
  <c r="BX252" i="12"/>
  <c r="BY252" i="12"/>
  <c r="BZ252" i="12"/>
  <c r="CA252" i="12"/>
  <c r="CB252" i="12"/>
  <c r="CC252" i="12"/>
  <c r="CD252" i="12"/>
  <c r="CE252" i="12"/>
  <c r="CF252" i="12"/>
  <c r="CG252" i="12"/>
  <c r="CH252" i="12"/>
  <c r="CI252" i="12"/>
  <c r="CJ252" i="12"/>
  <c r="CK252" i="12"/>
  <c r="CL252" i="12"/>
  <c r="CM252" i="12"/>
  <c r="CN252" i="12"/>
  <c r="CO252" i="12"/>
  <c r="CP252" i="12"/>
  <c r="CQ252" i="12"/>
  <c r="CR252" i="12"/>
  <c r="CS252" i="12"/>
  <c r="CT252" i="12"/>
  <c r="CU252" i="12"/>
  <c r="CV252" i="12"/>
  <c r="CW252" i="12"/>
  <c r="CX252" i="12"/>
  <c r="CY252" i="12"/>
  <c r="BV253" i="12"/>
  <c r="BW253" i="12"/>
  <c r="BX253" i="12"/>
  <c r="BY253" i="12"/>
  <c r="BZ253" i="12"/>
  <c r="CA253" i="12"/>
  <c r="CB253" i="12"/>
  <c r="CC253" i="12"/>
  <c r="CD253" i="12"/>
  <c r="CE253" i="12"/>
  <c r="CF253" i="12"/>
  <c r="CG253" i="12"/>
  <c r="CH253" i="12"/>
  <c r="CI253" i="12"/>
  <c r="CJ253" i="12"/>
  <c r="CK253" i="12"/>
  <c r="CL253" i="12"/>
  <c r="CM253" i="12"/>
  <c r="CN253" i="12"/>
  <c r="CO253" i="12"/>
  <c r="CP253" i="12"/>
  <c r="CQ253" i="12"/>
  <c r="CR253" i="12"/>
  <c r="CS253" i="12"/>
  <c r="CT253" i="12"/>
  <c r="CU253" i="12"/>
  <c r="CV253" i="12"/>
  <c r="CW253" i="12"/>
  <c r="CX253" i="12"/>
  <c r="CY253" i="12"/>
  <c r="BV254" i="12"/>
  <c r="BW254" i="12"/>
  <c r="BX254" i="12"/>
  <c r="BY254" i="12"/>
  <c r="BZ254" i="12"/>
  <c r="CA254" i="12"/>
  <c r="CB254" i="12"/>
  <c r="CC254" i="12"/>
  <c r="CD254" i="12"/>
  <c r="CE254" i="12"/>
  <c r="CF254" i="12"/>
  <c r="CG254" i="12"/>
  <c r="CH254" i="12"/>
  <c r="CI254" i="12"/>
  <c r="CJ254" i="12"/>
  <c r="CK254" i="12"/>
  <c r="CL254" i="12"/>
  <c r="CM254" i="12"/>
  <c r="CN254" i="12"/>
  <c r="CO254" i="12"/>
  <c r="CP254" i="12"/>
  <c r="CQ254" i="12"/>
  <c r="CR254" i="12"/>
  <c r="CS254" i="12"/>
  <c r="CT254" i="12"/>
  <c r="CU254" i="12"/>
  <c r="CV254" i="12"/>
  <c r="CW254" i="12"/>
  <c r="CX254" i="12"/>
  <c r="CY254" i="12"/>
  <c r="BV255" i="12"/>
  <c r="BW255" i="12"/>
  <c r="BX255" i="12"/>
  <c r="BY255" i="12"/>
  <c r="BZ255" i="12"/>
  <c r="CA255" i="12"/>
  <c r="CB255" i="12"/>
  <c r="CC255" i="12"/>
  <c r="CD255" i="12"/>
  <c r="CE255" i="12"/>
  <c r="CF255" i="12"/>
  <c r="CG255" i="12"/>
  <c r="CH255" i="12"/>
  <c r="CI255" i="12"/>
  <c r="CJ255" i="12"/>
  <c r="CK255" i="12"/>
  <c r="CL255" i="12"/>
  <c r="CM255" i="12"/>
  <c r="CN255" i="12"/>
  <c r="CO255" i="12"/>
  <c r="CP255" i="12"/>
  <c r="CQ255" i="12"/>
  <c r="CR255" i="12"/>
  <c r="CS255" i="12"/>
  <c r="CT255" i="12"/>
  <c r="CU255" i="12"/>
  <c r="CV255" i="12"/>
  <c r="CW255" i="12"/>
  <c r="CX255" i="12"/>
  <c r="CY255" i="12"/>
  <c r="BV256" i="12"/>
  <c r="BW256" i="12"/>
  <c r="BX256" i="12"/>
  <c r="BY256" i="12"/>
  <c r="BZ256" i="12"/>
  <c r="CA256" i="12"/>
  <c r="CB256" i="12"/>
  <c r="CC256" i="12"/>
  <c r="CD256" i="12"/>
  <c r="CE256" i="12"/>
  <c r="CF256" i="12"/>
  <c r="CG256" i="12"/>
  <c r="CH256" i="12"/>
  <c r="CI256" i="12"/>
  <c r="CJ256" i="12"/>
  <c r="CK256" i="12"/>
  <c r="CL256" i="12"/>
  <c r="CM256" i="12"/>
  <c r="CN256" i="12"/>
  <c r="CO256" i="12"/>
  <c r="CP256" i="12"/>
  <c r="CQ256" i="12"/>
  <c r="CR256" i="12"/>
  <c r="CS256" i="12"/>
  <c r="CT256" i="12"/>
  <c r="CU256" i="12"/>
  <c r="CV256" i="12"/>
  <c r="CW256" i="12"/>
  <c r="CX256" i="12"/>
  <c r="CY256" i="12"/>
  <c r="BV257" i="12"/>
  <c r="BW257" i="12"/>
  <c r="BX257" i="12"/>
  <c r="BY257" i="12"/>
  <c r="BZ257" i="12"/>
  <c r="CA257" i="12"/>
  <c r="CB257" i="12"/>
  <c r="CC257" i="12"/>
  <c r="CD257" i="12"/>
  <c r="CE257" i="12"/>
  <c r="CF257" i="12"/>
  <c r="CG257" i="12"/>
  <c r="CH257" i="12"/>
  <c r="CI257" i="12"/>
  <c r="CJ257" i="12"/>
  <c r="CK257" i="12"/>
  <c r="CL257" i="12"/>
  <c r="CM257" i="12"/>
  <c r="CN257" i="12"/>
  <c r="CO257" i="12"/>
  <c r="CP257" i="12"/>
  <c r="CQ257" i="12"/>
  <c r="CR257" i="12"/>
  <c r="CS257" i="12"/>
  <c r="CT257" i="12"/>
  <c r="CU257" i="12"/>
  <c r="CV257" i="12"/>
  <c r="CW257" i="12"/>
  <c r="CX257" i="12"/>
  <c r="CY257" i="12"/>
  <c r="BV258" i="12"/>
  <c r="BW258" i="12"/>
  <c r="BX258" i="12"/>
  <c r="BY258" i="12"/>
  <c r="BZ258" i="12"/>
  <c r="CA258" i="12"/>
  <c r="CB258" i="12"/>
  <c r="CC258" i="12"/>
  <c r="CD258" i="12"/>
  <c r="CE258" i="12"/>
  <c r="CF258" i="12"/>
  <c r="CG258" i="12"/>
  <c r="CH258" i="12"/>
  <c r="CI258" i="12"/>
  <c r="CJ258" i="12"/>
  <c r="CK258" i="12"/>
  <c r="CL258" i="12"/>
  <c r="CM258" i="12"/>
  <c r="CN258" i="12"/>
  <c r="CO258" i="12"/>
  <c r="CP258" i="12"/>
  <c r="CQ258" i="12"/>
  <c r="CR258" i="12"/>
  <c r="CS258" i="12"/>
  <c r="CT258" i="12"/>
  <c r="CU258" i="12"/>
  <c r="CV258" i="12"/>
  <c r="CW258" i="12"/>
  <c r="CX258" i="12"/>
  <c r="CY258" i="12"/>
  <c r="BV259" i="12"/>
  <c r="BW259" i="12"/>
  <c r="BX259" i="12"/>
  <c r="BY259" i="12"/>
  <c r="BZ259" i="12"/>
  <c r="CA259" i="12"/>
  <c r="CB259" i="12"/>
  <c r="CC259" i="12"/>
  <c r="CD259" i="12"/>
  <c r="CE259" i="12"/>
  <c r="CF259" i="12"/>
  <c r="CG259" i="12"/>
  <c r="CH259" i="12"/>
  <c r="CI259" i="12"/>
  <c r="CJ259" i="12"/>
  <c r="CK259" i="12"/>
  <c r="CL259" i="12"/>
  <c r="CM259" i="12"/>
  <c r="CN259" i="12"/>
  <c r="CO259" i="12"/>
  <c r="CP259" i="12"/>
  <c r="CQ259" i="12"/>
  <c r="CR259" i="12"/>
  <c r="CS259" i="12"/>
  <c r="CT259" i="12"/>
  <c r="CU259" i="12"/>
  <c r="CV259" i="12"/>
  <c r="CW259" i="12"/>
  <c r="CX259" i="12"/>
  <c r="CY259" i="12"/>
  <c r="BV260" i="12"/>
  <c r="BW260" i="12"/>
  <c r="BX260" i="12"/>
  <c r="BY260" i="12"/>
  <c r="BZ260" i="12"/>
  <c r="CA260" i="12"/>
  <c r="CB260" i="12"/>
  <c r="CC260" i="12"/>
  <c r="CD260" i="12"/>
  <c r="CE260" i="12"/>
  <c r="CF260" i="12"/>
  <c r="CG260" i="12"/>
  <c r="CH260" i="12"/>
  <c r="CI260" i="12"/>
  <c r="CJ260" i="12"/>
  <c r="CK260" i="12"/>
  <c r="CL260" i="12"/>
  <c r="CM260" i="12"/>
  <c r="CN260" i="12"/>
  <c r="CO260" i="12"/>
  <c r="CP260" i="12"/>
  <c r="CQ260" i="12"/>
  <c r="CR260" i="12"/>
  <c r="CS260" i="12"/>
  <c r="CT260" i="12"/>
  <c r="CU260" i="12"/>
  <c r="CV260" i="12"/>
  <c r="CW260" i="12"/>
  <c r="CX260" i="12"/>
  <c r="CY260" i="12"/>
  <c r="BV261" i="12"/>
  <c r="BW261" i="12"/>
  <c r="BX261" i="12"/>
  <c r="BY261" i="12"/>
  <c r="BZ261" i="12"/>
  <c r="CA261" i="12"/>
  <c r="CB261" i="12"/>
  <c r="CC261" i="12"/>
  <c r="CD261" i="12"/>
  <c r="CE261" i="12"/>
  <c r="CF261" i="12"/>
  <c r="CG261" i="12"/>
  <c r="CH261" i="12"/>
  <c r="CI261" i="12"/>
  <c r="CJ261" i="12"/>
  <c r="CK261" i="12"/>
  <c r="CL261" i="12"/>
  <c r="CM261" i="12"/>
  <c r="CN261" i="12"/>
  <c r="CO261" i="12"/>
  <c r="CP261" i="12"/>
  <c r="CQ261" i="12"/>
  <c r="CR261" i="12"/>
  <c r="CS261" i="12"/>
  <c r="CT261" i="12"/>
  <c r="CU261" i="12"/>
  <c r="CV261" i="12"/>
  <c r="CW261" i="12"/>
  <c r="CX261" i="12"/>
  <c r="CY261" i="12"/>
  <c r="BV262" i="12"/>
  <c r="BW262" i="12"/>
  <c r="BX262" i="12"/>
  <c r="BY262" i="12"/>
  <c r="BZ262" i="12"/>
  <c r="CA262" i="12"/>
  <c r="CB262" i="12"/>
  <c r="CC262" i="12"/>
  <c r="CD262" i="12"/>
  <c r="CE262" i="12"/>
  <c r="CF262" i="12"/>
  <c r="CG262" i="12"/>
  <c r="CH262" i="12"/>
  <c r="CI262" i="12"/>
  <c r="CJ262" i="12"/>
  <c r="CK262" i="12"/>
  <c r="CL262" i="12"/>
  <c r="CM262" i="12"/>
  <c r="CN262" i="12"/>
  <c r="CO262" i="12"/>
  <c r="CP262" i="12"/>
  <c r="CQ262" i="12"/>
  <c r="CR262" i="12"/>
  <c r="CS262" i="12"/>
  <c r="CT262" i="12"/>
  <c r="CU262" i="12"/>
  <c r="CV262" i="12"/>
  <c r="CW262" i="12"/>
  <c r="CX262" i="12"/>
  <c r="CY262" i="12"/>
  <c r="BV263" i="12"/>
  <c r="BW263" i="12"/>
  <c r="BX263" i="12"/>
  <c r="BY263" i="12"/>
  <c r="BZ263" i="12"/>
  <c r="CA263" i="12"/>
  <c r="CB263" i="12"/>
  <c r="CC263" i="12"/>
  <c r="CD263" i="12"/>
  <c r="CE263" i="12"/>
  <c r="CF263" i="12"/>
  <c r="CG263" i="12"/>
  <c r="CH263" i="12"/>
  <c r="CI263" i="12"/>
  <c r="CJ263" i="12"/>
  <c r="CK263" i="12"/>
  <c r="CL263" i="12"/>
  <c r="CM263" i="12"/>
  <c r="CN263" i="12"/>
  <c r="CO263" i="12"/>
  <c r="CP263" i="12"/>
  <c r="CQ263" i="12"/>
  <c r="CR263" i="12"/>
  <c r="CS263" i="12"/>
  <c r="CT263" i="12"/>
  <c r="CU263" i="12"/>
  <c r="CV263" i="12"/>
  <c r="CW263" i="12"/>
  <c r="CX263" i="12"/>
  <c r="CY263" i="12"/>
  <c r="BV264" i="12"/>
  <c r="BW264" i="12"/>
  <c r="BX264" i="12"/>
  <c r="BY264" i="12"/>
  <c r="BZ264" i="12"/>
  <c r="CA264" i="12"/>
  <c r="CB264" i="12"/>
  <c r="CC264" i="12"/>
  <c r="CD264" i="12"/>
  <c r="CE264" i="12"/>
  <c r="CF264" i="12"/>
  <c r="CG264" i="12"/>
  <c r="CH264" i="12"/>
  <c r="CI264" i="12"/>
  <c r="CJ264" i="12"/>
  <c r="CK264" i="12"/>
  <c r="CL264" i="12"/>
  <c r="CM264" i="12"/>
  <c r="CN264" i="12"/>
  <c r="CO264" i="12"/>
  <c r="CP264" i="12"/>
  <c r="CQ264" i="12"/>
  <c r="CR264" i="12"/>
  <c r="CS264" i="12"/>
  <c r="CT264" i="12"/>
  <c r="CU264" i="12"/>
  <c r="CV264" i="12"/>
  <c r="CW264" i="12"/>
  <c r="CX264" i="12"/>
  <c r="CY264" i="12"/>
  <c r="BV265" i="12"/>
  <c r="BW265" i="12"/>
  <c r="BX265" i="12"/>
  <c r="BY265" i="12"/>
  <c r="BZ265" i="12"/>
  <c r="CA265" i="12"/>
  <c r="CB265" i="12"/>
  <c r="CC265" i="12"/>
  <c r="CD265" i="12"/>
  <c r="CE265" i="12"/>
  <c r="CF265" i="12"/>
  <c r="CG265" i="12"/>
  <c r="CH265" i="12"/>
  <c r="CI265" i="12"/>
  <c r="CJ265" i="12"/>
  <c r="CK265" i="12"/>
  <c r="CL265" i="12"/>
  <c r="CM265" i="12"/>
  <c r="CN265" i="12"/>
  <c r="CO265" i="12"/>
  <c r="CP265" i="12"/>
  <c r="CQ265" i="12"/>
  <c r="CR265" i="12"/>
  <c r="CS265" i="12"/>
  <c r="CT265" i="12"/>
  <c r="CU265" i="12"/>
  <c r="CV265" i="12"/>
  <c r="CW265" i="12"/>
  <c r="CX265" i="12"/>
  <c r="CY265" i="12"/>
  <c r="BV266" i="12"/>
  <c r="BW266" i="12"/>
  <c r="BX266" i="12"/>
  <c r="BY266" i="12"/>
  <c r="BZ266" i="12"/>
  <c r="CA266" i="12"/>
  <c r="CB266" i="12"/>
  <c r="CC266" i="12"/>
  <c r="CD266" i="12"/>
  <c r="CE266" i="12"/>
  <c r="CF266" i="12"/>
  <c r="CG266" i="12"/>
  <c r="CH266" i="12"/>
  <c r="CI266" i="12"/>
  <c r="CJ266" i="12"/>
  <c r="CK266" i="12"/>
  <c r="CL266" i="12"/>
  <c r="CM266" i="12"/>
  <c r="CN266" i="12"/>
  <c r="CO266" i="12"/>
  <c r="CP266" i="12"/>
  <c r="CQ266" i="12"/>
  <c r="CR266" i="12"/>
  <c r="CS266" i="12"/>
  <c r="CT266" i="12"/>
  <c r="CU266" i="12"/>
  <c r="CV266" i="12"/>
  <c r="CW266" i="12"/>
  <c r="CX266" i="12"/>
  <c r="CY266" i="12"/>
  <c r="BV267" i="12"/>
  <c r="BW267" i="12"/>
  <c r="BX267" i="12"/>
  <c r="BY267" i="12"/>
  <c r="BZ267" i="12"/>
  <c r="CA267" i="12"/>
  <c r="CB267" i="12"/>
  <c r="CC267" i="12"/>
  <c r="CD267" i="12"/>
  <c r="CE267" i="12"/>
  <c r="CF267" i="12"/>
  <c r="CG267" i="12"/>
  <c r="CH267" i="12"/>
  <c r="CI267" i="12"/>
  <c r="CJ267" i="12"/>
  <c r="CK267" i="12"/>
  <c r="CL267" i="12"/>
  <c r="CM267" i="12"/>
  <c r="CN267" i="12"/>
  <c r="CO267" i="12"/>
  <c r="CP267" i="12"/>
  <c r="CQ267" i="12"/>
  <c r="CR267" i="12"/>
  <c r="CS267" i="12"/>
  <c r="CT267" i="12"/>
  <c r="CU267" i="12"/>
  <c r="CV267" i="12"/>
  <c r="CW267" i="12"/>
  <c r="CX267" i="12"/>
  <c r="CY267" i="12"/>
  <c r="BV268" i="12"/>
  <c r="BW268" i="12"/>
  <c r="BX268" i="12"/>
  <c r="BY268" i="12"/>
  <c r="BZ268" i="12"/>
  <c r="CA268" i="12"/>
  <c r="CB268" i="12"/>
  <c r="CC268" i="12"/>
  <c r="CD268" i="12"/>
  <c r="CE268" i="12"/>
  <c r="CF268" i="12"/>
  <c r="CG268" i="12"/>
  <c r="CH268" i="12"/>
  <c r="CI268" i="12"/>
  <c r="CJ268" i="12"/>
  <c r="CK268" i="12"/>
  <c r="CL268" i="12"/>
  <c r="CM268" i="12"/>
  <c r="CN268" i="12"/>
  <c r="CO268" i="12"/>
  <c r="CP268" i="12"/>
  <c r="CQ268" i="12"/>
  <c r="CR268" i="12"/>
  <c r="CS268" i="12"/>
  <c r="CT268" i="12"/>
  <c r="CU268" i="12"/>
  <c r="CV268" i="12"/>
  <c r="CW268" i="12"/>
  <c r="CX268" i="12"/>
  <c r="CY268" i="12"/>
  <c r="BV269" i="12"/>
  <c r="BW269" i="12"/>
  <c r="BX269" i="12"/>
  <c r="BY269" i="12"/>
  <c r="BZ269" i="12"/>
  <c r="CA269" i="12"/>
  <c r="CB269" i="12"/>
  <c r="CC269" i="12"/>
  <c r="CD269" i="12"/>
  <c r="CE269" i="12"/>
  <c r="CF269" i="12"/>
  <c r="CG269" i="12"/>
  <c r="CH269" i="12"/>
  <c r="CI269" i="12"/>
  <c r="CJ269" i="12"/>
  <c r="CK269" i="12"/>
  <c r="CL269" i="12"/>
  <c r="CM269" i="12"/>
  <c r="CN269" i="12"/>
  <c r="CO269" i="12"/>
  <c r="CP269" i="12"/>
  <c r="CQ269" i="12"/>
  <c r="CR269" i="12"/>
  <c r="CS269" i="12"/>
  <c r="CT269" i="12"/>
  <c r="CU269" i="12"/>
  <c r="CV269" i="12"/>
  <c r="CW269" i="12"/>
  <c r="CX269" i="12"/>
  <c r="CY269" i="12"/>
  <c r="BV270" i="12"/>
  <c r="BW270" i="12"/>
  <c r="BX270" i="12"/>
  <c r="BY270" i="12"/>
  <c r="BZ270" i="12"/>
  <c r="CA270" i="12"/>
  <c r="CB270" i="12"/>
  <c r="CC270" i="12"/>
  <c r="CD270" i="12"/>
  <c r="CE270" i="12"/>
  <c r="CF270" i="12"/>
  <c r="CG270" i="12"/>
  <c r="CH270" i="12"/>
  <c r="CI270" i="12"/>
  <c r="CJ270" i="12"/>
  <c r="CK270" i="12"/>
  <c r="CL270" i="12"/>
  <c r="CM270" i="12"/>
  <c r="CN270" i="12"/>
  <c r="CO270" i="12"/>
  <c r="CP270" i="12"/>
  <c r="CQ270" i="12"/>
  <c r="CR270" i="12"/>
  <c r="CS270" i="12"/>
  <c r="CT270" i="12"/>
  <c r="CU270" i="12"/>
  <c r="CV270" i="12"/>
  <c r="CW270" i="12"/>
  <c r="CX270" i="12"/>
  <c r="CY270" i="12"/>
  <c r="BV271" i="12"/>
  <c r="BW271" i="12"/>
  <c r="BX271" i="12"/>
  <c r="BY271" i="12"/>
  <c r="BZ271" i="12"/>
  <c r="CA271" i="12"/>
  <c r="CB271" i="12"/>
  <c r="CC271" i="12"/>
  <c r="CD271" i="12"/>
  <c r="CE271" i="12"/>
  <c r="CF271" i="12"/>
  <c r="CG271" i="12"/>
  <c r="CH271" i="12"/>
  <c r="CI271" i="12"/>
  <c r="CJ271" i="12"/>
  <c r="CK271" i="12"/>
  <c r="CL271" i="12"/>
  <c r="CM271" i="12"/>
  <c r="CN271" i="12"/>
  <c r="CO271" i="12"/>
  <c r="CP271" i="12"/>
  <c r="CQ271" i="12"/>
  <c r="CR271" i="12"/>
  <c r="CS271" i="12"/>
  <c r="CT271" i="12"/>
  <c r="CU271" i="12"/>
  <c r="CV271" i="12"/>
  <c r="CW271" i="12"/>
  <c r="CX271" i="12"/>
  <c r="CY271" i="12"/>
  <c r="BV272" i="12"/>
  <c r="BW272" i="12"/>
  <c r="BX272" i="12"/>
  <c r="BY272" i="12"/>
  <c r="BZ272" i="12"/>
  <c r="CA272" i="12"/>
  <c r="CB272" i="12"/>
  <c r="CC272" i="12"/>
  <c r="CD272" i="12"/>
  <c r="CE272" i="12"/>
  <c r="CF272" i="12"/>
  <c r="CG272" i="12"/>
  <c r="CH272" i="12"/>
  <c r="CI272" i="12"/>
  <c r="CJ272" i="12"/>
  <c r="CK272" i="12"/>
  <c r="CL272" i="12"/>
  <c r="CM272" i="12"/>
  <c r="CN272" i="12"/>
  <c r="CO272" i="12"/>
  <c r="CP272" i="12"/>
  <c r="CQ272" i="12"/>
  <c r="CR272" i="12"/>
  <c r="CS272" i="12"/>
  <c r="CT272" i="12"/>
  <c r="CU272" i="12"/>
  <c r="CV272" i="12"/>
  <c r="CW272" i="12"/>
  <c r="CX272" i="12"/>
  <c r="CY272" i="12"/>
  <c r="BV273" i="12"/>
  <c r="BW273" i="12"/>
  <c r="BX273" i="12"/>
  <c r="BY273" i="12"/>
  <c r="BZ273" i="12"/>
  <c r="CA273" i="12"/>
  <c r="CB273" i="12"/>
  <c r="CC273" i="12"/>
  <c r="CD273" i="12"/>
  <c r="CE273" i="12"/>
  <c r="CF273" i="12"/>
  <c r="CG273" i="12"/>
  <c r="CH273" i="12"/>
  <c r="CI273" i="12"/>
  <c r="CJ273" i="12"/>
  <c r="CK273" i="12"/>
  <c r="CL273" i="12"/>
  <c r="CM273" i="12"/>
  <c r="CN273" i="12"/>
  <c r="CO273" i="12"/>
  <c r="CP273" i="12"/>
  <c r="CQ273" i="12"/>
  <c r="CR273" i="12"/>
  <c r="CS273" i="12"/>
  <c r="CT273" i="12"/>
  <c r="CU273" i="12"/>
  <c r="CV273" i="12"/>
  <c r="CW273" i="12"/>
  <c r="CX273" i="12"/>
  <c r="CY273" i="12"/>
  <c r="BV274" i="12"/>
  <c r="BW274" i="12"/>
  <c r="BX274" i="12"/>
  <c r="BY274" i="12"/>
  <c r="BZ274" i="12"/>
  <c r="CA274" i="12"/>
  <c r="CB274" i="12"/>
  <c r="CC274" i="12"/>
  <c r="CD274" i="12"/>
  <c r="CE274" i="12"/>
  <c r="CF274" i="12"/>
  <c r="CG274" i="12"/>
  <c r="CH274" i="12"/>
  <c r="CI274" i="12"/>
  <c r="CJ274" i="12"/>
  <c r="CK274" i="12"/>
  <c r="CL274" i="12"/>
  <c r="CM274" i="12"/>
  <c r="CN274" i="12"/>
  <c r="CO274" i="12"/>
  <c r="CP274" i="12"/>
  <c r="CQ274" i="12"/>
  <c r="CR274" i="12"/>
  <c r="CS274" i="12"/>
  <c r="CT274" i="12"/>
  <c r="CU274" i="12"/>
  <c r="CV274" i="12"/>
  <c r="CW274" i="12"/>
  <c r="CX274" i="12"/>
  <c r="CY274" i="12"/>
  <c r="BV275" i="12"/>
  <c r="BW275" i="12"/>
  <c r="BX275" i="12"/>
  <c r="BY275" i="12"/>
  <c r="BZ275" i="12"/>
  <c r="CA275" i="12"/>
  <c r="CB275" i="12"/>
  <c r="CC275" i="12"/>
  <c r="CD275" i="12"/>
  <c r="CE275" i="12"/>
  <c r="CF275" i="12"/>
  <c r="CG275" i="12"/>
  <c r="CH275" i="12"/>
  <c r="CI275" i="12"/>
  <c r="CJ275" i="12"/>
  <c r="CK275" i="12"/>
  <c r="CL275" i="12"/>
  <c r="CM275" i="12"/>
  <c r="CN275" i="12"/>
  <c r="CO275" i="12"/>
  <c r="CP275" i="12"/>
  <c r="CQ275" i="12"/>
  <c r="CR275" i="12"/>
  <c r="CS275" i="12"/>
  <c r="CT275" i="12"/>
  <c r="CU275" i="12"/>
  <c r="CV275" i="12"/>
  <c r="CW275" i="12"/>
  <c r="CX275" i="12"/>
  <c r="CY275" i="12"/>
  <c r="BV276" i="12"/>
  <c r="BW276" i="12"/>
  <c r="BX276" i="12"/>
  <c r="BY276" i="12"/>
  <c r="BZ276" i="12"/>
  <c r="CA276" i="12"/>
  <c r="CB276" i="12"/>
  <c r="CC276" i="12"/>
  <c r="CD276" i="12"/>
  <c r="CE276" i="12"/>
  <c r="CF276" i="12"/>
  <c r="CG276" i="12"/>
  <c r="CH276" i="12"/>
  <c r="CI276" i="12"/>
  <c r="CJ276" i="12"/>
  <c r="CK276" i="12"/>
  <c r="CL276" i="12"/>
  <c r="CM276" i="12"/>
  <c r="CN276" i="12"/>
  <c r="CO276" i="12"/>
  <c r="CP276" i="12"/>
  <c r="CQ276" i="12"/>
  <c r="CR276" i="12"/>
  <c r="CS276" i="12"/>
  <c r="CT276" i="12"/>
  <c r="CU276" i="12"/>
  <c r="CV276" i="12"/>
  <c r="CW276" i="12"/>
  <c r="CX276" i="12"/>
  <c r="CY276" i="12"/>
  <c r="BV277" i="12"/>
  <c r="BW277" i="12"/>
  <c r="BX277" i="12"/>
  <c r="BY277" i="12"/>
  <c r="BZ277" i="12"/>
  <c r="CA277" i="12"/>
  <c r="CB277" i="12"/>
  <c r="CC277" i="12"/>
  <c r="CD277" i="12"/>
  <c r="CE277" i="12"/>
  <c r="CF277" i="12"/>
  <c r="CG277" i="12"/>
  <c r="CH277" i="12"/>
  <c r="CI277" i="12"/>
  <c r="CJ277" i="12"/>
  <c r="CK277" i="12"/>
  <c r="CL277" i="12"/>
  <c r="CM277" i="12"/>
  <c r="CN277" i="12"/>
  <c r="CO277" i="12"/>
  <c r="CP277" i="12"/>
  <c r="CQ277" i="12"/>
  <c r="CR277" i="12"/>
  <c r="CS277" i="12"/>
  <c r="CT277" i="12"/>
  <c r="CU277" i="12"/>
  <c r="CV277" i="12"/>
  <c r="CW277" i="12"/>
  <c r="CX277" i="12"/>
  <c r="CY277" i="12"/>
  <c r="BV278" i="12"/>
  <c r="BW278" i="12"/>
  <c r="BX278" i="12"/>
  <c r="BY278" i="12"/>
  <c r="BZ278" i="12"/>
  <c r="CA278" i="12"/>
  <c r="CB278" i="12"/>
  <c r="CC278" i="12"/>
  <c r="CD278" i="12"/>
  <c r="CE278" i="12"/>
  <c r="CF278" i="12"/>
  <c r="CG278" i="12"/>
  <c r="CH278" i="12"/>
  <c r="CI278" i="12"/>
  <c r="CJ278" i="12"/>
  <c r="CK278" i="12"/>
  <c r="CL278" i="12"/>
  <c r="CM278" i="12"/>
  <c r="CN278" i="12"/>
  <c r="CO278" i="12"/>
  <c r="CP278" i="12"/>
  <c r="CQ278" i="12"/>
  <c r="CR278" i="12"/>
  <c r="CS278" i="12"/>
  <c r="CT278" i="12"/>
  <c r="CU278" i="12"/>
  <c r="CV278" i="12"/>
  <c r="CW278" i="12"/>
  <c r="CX278" i="12"/>
  <c r="CY278" i="12"/>
  <c r="BV279" i="12"/>
  <c r="BW279" i="12"/>
  <c r="BX279" i="12"/>
  <c r="BY279" i="12"/>
  <c r="BZ279" i="12"/>
  <c r="CA279" i="12"/>
  <c r="CB279" i="12"/>
  <c r="CC279" i="12"/>
  <c r="CD279" i="12"/>
  <c r="CE279" i="12"/>
  <c r="CF279" i="12"/>
  <c r="CG279" i="12"/>
  <c r="CH279" i="12"/>
  <c r="CI279" i="12"/>
  <c r="CJ279" i="12"/>
  <c r="CK279" i="12"/>
  <c r="CL279" i="12"/>
  <c r="CM279" i="12"/>
  <c r="CN279" i="12"/>
  <c r="CO279" i="12"/>
  <c r="CP279" i="12"/>
  <c r="CQ279" i="12"/>
  <c r="CR279" i="12"/>
  <c r="CS279" i="12"/>
  <c r="CT279" i="12"/>
  <c r="CU279" i="12"/>
  <c r="CV279" i="12"/>
  <c r="CW279" i="12"/>
  <c r="CX279" i="12"/>
  <c r="CY279" i="12"/>
  <c r="BV280" i="12"/>
  <c r="BW280" i="12"/>
  <c r="BX280" i="12"/>
  <c r="BY280" i="12"/>
  <c r="BZ280" i="12"/>
  <c r="CA280" i="12"/>
  <c r="CB280" i="12"/>
  <c r="CC280" i="12"/>
  <c r="CD280" i="12"/>
  <c r="CE280" i="12"/>
  <c r="CF280" i="12"/>
  <c r="CG280" i="12"/>
  <c r="CH280" i="12"/>
  <c r="CI280" i="12"/>
  <c r="CJ280" i="12"/>
  <c r="CK280" i="12"/>
  <c r="CL280" i="12"/>
  <c r="CM280" i="12"/>
  <c r="CN280" i="12"/>
  <c r="CO280" i="12"/>
  <c r="CP280" i="12"/>
  <c r="CQ280" i="12"/>
  <c r="CR280" i="12"/>
  <c r="CS280" i="12"/>
  <c r="CT280" i="12"/>
  <c r="CU280" i="12"/>
  <c r="CV280" i="12"/>
  <c r="CW280" i="12"/>
  <c r="CX280" i="12"/>
  <c r="CY280" i="12"/>
  <c r="BV281" i="12"/>
  <c r="BW281" i="12"/>
  <c r="BX281" i="12"/>
  <c r="BY281" i="12"/>
  <c r="BZ281" i="12"/>
  <c r="CA281" i="12"/>
  <c r="CB281" i="12"/>
  <c r="CC281" i="12"/>
  <c r="CD281" i="12"/>
  <c r="CE281" i="12"/>
  <c r="CF281" i="12"/>
  <c r="CG281" i="12"/>
  <c r="CH281" i="12"/>
  <c r="CI281" i="12"/>
  <c r="CJ281" i="12"/>
  <c r="CK281" i="12"/>
  <c r="CL281" i="12"/>
  <c r="CM281" i="12"/>
  <c r="CN281" i="12"/>
  <c r="CO281" i="12"/>
  <c r="CP281" i="12"/>
  <c r="CQ281" i="12"/>
  <c r="CR281" i="12"/>
  <c r="CS281" i="12"/>
  <c r="CT281" i="12"/>
  <c r="CU281" i="12"/>
  <c r="CV281" i="12"/>
  <c r="CW281" i="12"/>
  <c r="CX281" i="12"/>
  <c r="CY281" i="12"/>
  <c r="BV282" i="12"/>
  <c r="BW282" i="12"/>
  <c r="BX282" i="12"/>
  <c r="BY282" i="12"/>
  <c r="BZ282" i="12"/>
  <c r="CA282" i="12"/>
  <c r="CB282" i="12"/>
  <c r="CC282" i="12"/>
  <c r="CD282" i="12"/>
  <c r="CE282" i="12"/>
  <c r="CF282" i="12"/>
  <c r="CG282" i="12"/>
  <c r="CH282" i="12"/>
  <c r="CI282" i="12"/>
  <c r="CJ282" i="12"/>
  <c r="CK282" i="12"/>
  <c r="CL282" i="12"/>
  <c r="CM282" i="12"/>
  <c r="CN282" i="12"/>
  <c r="CO282" i="12"/>
  <c r="CP282" i="12"/>
  <c r="CQ282" i="12"/>
  <c r="CR282" i="12"/>
  <c r="CS282" i="12"/>
  <c r="CT282" i="12"/>
  <c r="CU282" i="12"/>
  <c r="CV282" i="12"/>
  <c r="CW282" i="12"/>
  <c r="CX282" i="12"/>
  <c r="CY282" i="12"/>
  <c r="BV283" i="12"/>
  <c r="BW283" i="12"/>
  <c r="BX283" i="12"/>
  <c r="BY283" i="12"/>
  <c r="BZ283" i="12"/>
  <c r="CA283" i="12"/>
  <c r="CB283" i="12"/>
  <c r="CC283" i="12"/>
  <c r="CD283" i="12"/>
  <c r="CE283" i="12"/>
  <c r="CF283" i="12"/>
  <c r="CG283" i="12"/>
  <c r="CH283" i="12"/>
  <c r="CI283" i="12"/>
  <c r="CJ283" i="12"/>
  <c r="CK283" i="12"/>
  <c r="CL283" i="12"/>
  <c r="CM283" i="12"/>
  <c r="CN283" i="12"/>
  <c r="CO283" i="12"/>
  <c r="CP283" i="12"/>
  <c r="CQ283" i="12"/>
  <c r="CR283" i="12"/>
  <c r="CS283" i="12"/>
  <c r="CT283" i="12"/>
  <c r="CU283" i="12"/>
  <c r="CV283" i="12"/>
  <c r="CW283" i="12"/>
  <c r="CX283" i="12"/>
  <c r="CY283" i="12"/>
  <c r="BV284" i="12"/>
  <c r="BW284" i="12"/>
  <c r="BX284" i="12"/>
  <c r="BY284" i="12"/>
  <c r="BZ284" i="12"/>
  <c r="CA284" i="12"/>
  <c r="CB284" i="12"/>
  <c r="CC284" i="12"/>
  <c r="CD284" i="12"/>
  <c r="CE284" i="12"/>
  <c r="CF284" i="12"/>
  <c r="CG284" i="12"/>
  <c r="CH284" i="12"/>
  <c r="CI284" i="12"/>
  <c r="CJ284" i="12"/>
  <c r="CK284" i="12"/>
  <c r="CL284" i="12"/>
  <c r="CM284" i="12"/>
  <c r="CN284" i="12"/>
  <c r="CO284" i="12"/>
  <c r="CP284" i="12"/>
  <c r="CQ284" i="12"/>
  <c r="CR284" i="12"/>
  <c r="CS284" i="12"/>
  <c r="CT284" i="12"/>
  <c r="CU284" i="12"/>
  <c r="CV284" i="12"/>
  <c r="CW284" i="12"/>
  <c r="CX284" i="12"/>
  <c r="CY284" i="12"/>
  <c r="BV285" i="12"/>
  <c r="BW285" i="12"/>
  <c r="BX285" i="12"/>
  <c r="BY285" i="12"/>
  <c r="BZ285" i="12"/>
  <c r="CA285" i="12"/>
  <c r="CB285" i="12"/>
  <c r="CC285" i="12"/>
  <c r="CD285" i="12"/>
  <c r="CE285" i="12"/>
  <c r="CF285" i="12"/>
  <c r="CG285" i="12"/>
  <c r="CH285" i="12"/>
  <c r="CI285" i="12"/>
  <c r="CJ285" i="12"/>
  <c r="CK285" i="12"/>
  <c r="CL285" i="12"/>
  <c r="CM285" i="12"/>
  <c r="CN285" i="12"/>
  <c r="CO285" i="12"/>
  <c r="CP285" i="12"/>
  <c r="CQ285" i="12"/>
  <c r="CR285" i="12"/>
  <c r="CS285" i="12"/>
  <c r="CT285" i="12"/>
  <c r="CU285" i="12"/>
  <c r="CV285" i="12"/>
  <c r="CW285" i="12"/>
  <c r="CX285" i="12"/>
  <c r="CY285" i="12"/>
  <c r="BV286" i="12"/>
  <c r="BW286" i="12"/>
  <c r="BX286" i="12"/>
  <c r="BY286" i="12"/>
  <c r="BZ286" i="12"/>
  <c r="CA286" i="12"/>
  <c r="CB286" i="12"/>
  <c r="CC286" i="12"/>
  <c r="CD286" i="12"/>
  <c r="CE286" i="12"/>
  <c r="CF286" i="12"/>
  <c r="CG286" i="12"/>
  <c r="CH286" i="12"/>
  <c r="CI286" i="12"/>
  <c r="CJ286" i="12"/>
  <c r="CK286" i="12"/>
  <c r="CL286" i="12"/>
  <c r="CM286" i="12"/>
  <c r="CN286" i="12"/>
  <c r="CO286" i="12"/>
  <c r="CP286" i="12"/>
  <c r="CQ286" i="12"/>
  <c r="CR286" i="12"/>
  <c r="CS286" i="12"/>
  <c r="CT286" i="12"/>
  <c r="CU286" i="12"/>
  <c r="CV286" i="12"/>
  <c r="CW286" i="12"/>
  <c r="CX286" i="12"/>
  <c r="CY286" i="12"/>
  <c r="BV287" i="12"/>
  <c r="BW287" i="12"/>
  <c r="BX287" i="12"/>
  <c r="BY287" i="12"/>
  <c r="BZ287" i="12"/>
  <c r="CA287" i="12"/>
  <c r="CB287" i="12"/>
  <c r="CC287" i="12"/>
  <c r="CD287" i="12"/>
  <c r="CE287" i="12"/>
  <c r="CF287" i="12"/>
  <c r="CG287" i="12"/>
  <c r="CH287" i="12"/>
  <c r="CI287" i="12"/>
  <c r="CJ287" i="12"/>
  <c r="CK287" i="12"/>
  <c r="CL287" i="12"/>
  <c r="CM287" i="12"/>
  <c r="CN287" i="12"/>
  <c r="CO287" i="12"/>
  <c r="CP287" i="12"/>
  <c r="CQ287" i="12"/>
  <c r="CR287" i="12"/>
  <c r="CS287" i="12"/>
  <c r="CT287" i="12"/>
  <c r="CU287" i="12"/>
  <c r="CV287" i="12"/>
  <c r="CW287" i="12"/>
  <c r="CX287" i="12"/>
  <c r="CY287" i="12"/>
  <c r="BV288" i="12"/>
  <c r="BW288" i="12"/>
  <c r="BX288" i="12"/>
  <c r="BY288" i="12"/>
  <c r="BZ288" i="12"/>
  <c r="CA288" i="12"/>
  <c r="CB288" i="12"/>
  <c r="CC288" i="12"/>
  <c r="CD288" i="12"/>
  <c r="CE288" i="12"/>
  <c r="CF288" i="12"/>
  <c r="CG288" i="12"/>
  <c r="CH288" i="12"/>
  <c r="CI288" i="12"/>
  <c r="CJ288" i="12"/>
  <c r="CK288" i="12"/>
  <c r="CL288" i="12"/>
  <c r="CM288" i="12"/>
  <c r="CN288" i="12"/>
  <c r="CO288" i="12"/>
  <c r="CP288" i="12"/>
  <c r="CQ288" i="12"/>
  <c r="CR288" i="12"/>
  <c r="CS288" i="12"/>
  <c r="CT288" i="12"/>
  <c r="CU288" i="12"/>
  <c r="CV288" i="12"/>
  <c r="CW288" i="12"/>
  <c r="CX288" i="12"/>
  <c r="CY288" i="12"/>
  <c r="BV289" i="12"/>
  <c r="BW289" i="12"/>
  <c r="BX289" i="12"/>
  <c r="BY289" i="12"/>
  <c r="BZ289" i="12"/>
  <c r="CA289" i="12"/>
  <c r="CB289" i="12"/>
  <c r="CC289" i="12"/>
  <c r="CD289" i="12"/>
  <c r="CE289" i="12"/>
  <c r="CF289" i="12"/>
  <c r="CG289" i="12"/>
  <c r="CH289" i="12"/>
  <c r="CI289" i="12"/>
  <c r="CJ289" i="12"/>
  <c r="CK289" i="12"/>
  <c r="CL289" i="12"/>
  <c r="CM289" i="12"/>
  <c r="CN289" i="12"/>
  <c r="CO289" i="12"/>
  <c r="CP289" i="12"/>
  <c r="CQ289" i="12"/>
  <c r="CR289" i="12"/>
  <c r="CS289" i="12"/>
  <c r="CT289" i="12"/>
  <c r="CU289" i="12"/>
  <c r="CV289" i="12"/>
  <c r="CW289" i="12"/>
  <c r="CX289" i="12"/>
  <c r="CY289" i="12"/>
  <c r="BV290" i="12"/>
  <c r="BW290" i="12"/>
  <c r="BX290" i="12"/>
  <c r="BY290" i="12"/>
  <c r="BZ290" i="12"/>
  <c r="CA290" i="12"/>
  <c r="CB290" i="12"/>
  <c r="CC290" i="12"/>
  <c r="CD290" i="12"/>
  <c r="CE290" i="12"/>
  <c r="CF290" i="12"/>
  <c r="CG290" i="12"/>
  <c r="CH290" i="12"/>
  <c r="CI290" i="12"/>
  <c r="CJ290" i="12"/>
  <c r="CK290" i="12"/>
  <c r="CL290" i="12"/>
  <c r="CM290" i="12"/>
  <c r="CN290" i="12"/>
  <c r="CO290" i="12"/>
  <c r="CP290" i="12"/>
  <c r="CQ290" i="12"/>
  <c r="CR290" i="12"/>
  <c r="CS290" i="12"/>
  <c r="CT290" i="12"/>
  <c r="CU290" i="12"/>
  <c r="CV290" i="12"/>
  <c r="CW290" i="12"/>
  <c r="CX290" i="12"/>
  <c r="CY290" i="12"/>
  <c r="BV291" i="12"/>
  <c r="BW291" i="12"/>
  <c r="BX291" i="12"/>
  <c r="BY291" i="12"/>
  <c r="BZ291" i="12"/>
  <c r="CA291" i="12"/>
  <c r="CB291" i="12"/>
  <c r="CC291" i="12"/>
  <c r="CD291" i="12"/>
  <c r="CE291" i="12"/>
  <c r="CF291" i="12"/>
  <c r="CG291" i="12"/>
  <c r="CH291" i="12"/>
  <c r="CI291" i="12"/>
  <c r="CJ291" i="12"/>
  <c r="CK291" i="12"/>
  <c r="CL291" i="12"/>
  <c r="CM291" i="12"/>
  <c r="CN291" i="12"/>
  <c r="CO291" i="12"/>
  <c r="CP291" i="12"/>
  <c r="CQ291" i="12"/>
  <c r="CR291" i="12"/>
  <c r="CS291" i="12"/>
  <c r="CT291" i="12"/>
  <c r="CU291" i="12"/>
  <c r="CV291" i="12"/>
  <c r="CW291" i="12"/>
  <c r="CX291" i="12"/>
  <c r="CY291" i="12"/>
  <c r="BV292" i="12"/>
  <c r="BW292" i="12"/>
  <c r="BX292" i="12"/>
  <c r="BY292" i="12"/>
  <c r="BZ292" i="12"/>
  <c r="CA292" i="12"/>
  <c r="CB292" i="12"/>
  <c r="CC292" i="12"/>
  <c r="CD292" i="12"/>
  <c r="CE292" i="12"/>
  <c r="CF292" i="12"/>
  <c r="CG292" i="12"/>
  <c r="CH292" i="12"/>
  <c r="CI292" i="12"/>
  <c r="CJ292" i="12"/>
  <c r="CK292" i="12"/>
  <c r="CL292" i="12"/>
  <c r="CM292" i="12"/>
  <c r="CN292" i="12"/>
  <c r="CO292" i="12"/>
  <c r="CP292" i="12"/>
  <c r="CQ292" i="12"/>
  <c r="CR292" i="12"/>
  <c r="CS292" i="12"/>
  <c r="CT292" i="12"/>
  <c r="CU292" i="12"/>
  <c r="CV292" i="12"/>
  <c r="CW292" i="12"/>
  <c r="CX292" i="12"/>
  <c r="CY292" i="12"/>
  <c r="BV293" i="12"/>
  <c r="BW293" i="12"/>
  <c r="BX293" i="12"/>
  <c r="BY293" i="12"/>
  <c r="BZ293" i="12"/>
  <c r="CA293" i="12"/>
  <c r="CB293" i="12"/>
  <c r="CC293" i="12"/>
  <c r="CD293" i="12"/>
  <c r="CE293" i="12"/>
  <c r="CF293" i="12"/>
  <c r="CG293" i="12"/>
  <c r="CH293" i="12"/>
  <c r="CI293" i="12"/>
  <c r="CJ293" i="12"/>
  <c r="CK293" i="12"/>
  <c r="CL293" i="12"/>
  <c r="CM293" i="12"/>
  <c r="CN293" i="12"/>
  <c r="CO293" i="12"/>
  <c r="CP293" i="12"/>
  <c r="CQ293" i="12"/>
  <c r="CR293" i="12"/>
  <c r="CS293" i="12"/>
  <c r="CT293" i="12"/>
  <c r="CU293" i="12"/>
  <c r="CV293" i="12"/>
  <c r="CW293" i="12"/>
  <c r="CX293" i="12"/>
  <c r="CY293" i="12"/>
  <c r="BV294" i="12"/>
  <c r="BW294" i="12"/>
  <c r="BX294" i="12"/>
  <c r="BY294" i="12"/>
  <c r="BZ294" i="12"/>
  <c r="CA294" i="12"/>
  <c r="CB294" i="12"/>
  <c r="CC294" i="12"/>
  <c r="CD294" i="12"/>
  <c r="CE294" i="12"/>
  <c r="CF294" i="12"/>
  <c r="CG294" i="12"/>
  <c r="CH294" i="12"/>
  <c r="CI294" i="12"/>
  <c r="CJ294" i="12"/>
  <c r="CK294" i="12"/>
  <c r="CL294" i="12"/>
  <c r="CM294" i="12"/>
  <c r="CN294" i="12"/>
  <c r="CO294" i="12"/>
  <c r="CP294" i="12"/>
  <c r="CQ294" i="12"/>
  <c r="CR294" i="12"/>
  <c r="CS294" i="12"/>
  <c r="CT294" i="12"/>
  <c r="CU294" i="12"/>
  <c r="CV294" i="12"/>
  <c r="CW294" i="12"/>
  <c r="CX294" i="12"/>
  <c r="CY294" i="12"/>
  <c r="BV295" i="12"/>
  <c r="BW295" i="12"/>
  <c r="BX295" i="12"/>
  <c r="BY295" i="12"/>
  <c r="BZ295" i="12"/>
  <c r="CA295" i="12"/>
  <c r="CB295" i="12"/>
  <c r="CC295" i="12"/>
  <c r="CD295" i="12"/>
  <c r="CE295" i="12"/>
  <c r="CF295" i="12"/>
  <c r="CG295" i="12"/>
  <c r="CH295" i="12"/>
  <c r="CI295" i="12"/>
  <c r="CJ295" i="12"/>
  <c r="CK295" i="12"/>
  <c r="CL295" i="12"/>
  <c r="CM295" i="12"/>
  <c r="CN295" i="12"/>
  <c r="CO295" i="12"/>
  <c r="CP295" i="12"/>
  <c r="CQ295" i="12"/>
  <c r="CR295" i="12"/>
  <c r="CS295" i="12"/>
  <c r="CT295" i="12"/>
  <c r="CU295" i="12"/>
  <c r="CV295" i="12"/>
  <c r="CW295" i="12"/>
  <c r="CX295" i="12"/>
  <c r="CY295" i="12"/>
  <c r="BV296" i="12"/>
  <c r="BW296" i="12"/>
  <c r="BX296" i="12"/>
  <c r="BY296" i="12"/>
  <c r="BZ296" i="12"/>
  <c r="CA296" i="12"/>
  <c r="CB296" i="12"/>
  <c r="CC296" i="12"/>
  <c r="CD296" i="12"/>
  <c r="CE296" i="12"/>
  <c r="CF296" i="12"/>
  <c r="CG296" i="12"/>
  <c r="CH296" i="12"/>
  <c r="CI296" i="12"/>
  <c r="CJ296" i="12"/>
  <c r="CK296" i="12"/>
  <c r="CL296" i="12"/>
  <c r="CM296" i="12"/>
  <c r="CN296" i="12"/>
  <c r="CO296" i="12"/>
  <c r="CP296" i="12"/>
  <c r="CQ296" i="12"/>
  <c r="CR296" i="12"/>
  <c r="CS296" i="12"/>
  <c r="CT296" i="12"/>
  <c r="CU296" i="12"/>
  <c r="CV296" i="12"/>
  <c r="CW296" i="12"/>
  <c r="CX296" i="12"/>
  <c r="CY296" i="12"/>
  <c r="BV297" i="12"/>
  <c r="BW297" i="12"/>
  <c r="BX297" i="12"/>
  <c r="BY297" i="12"/>
  <c r="BZ297" i="12"/>
  <c r="CA297" i="12"/>
  <c r="CB297" i="12"/>
  <c r="CC297" i="12"/>
  <c r="CD297" i="12"/>
  <c r="CE297" i="12"/>
  <c r="CF297" i="12"/>
  <c r="CG297" i="12"/>
  <c r="CH297" i="12"/>
  <c r="CI297" i="12"/>
  <c r="CJ297" i="12"/>
  <c r="CK297" i="12"/>
  <c r="CL297" i="12"/>
  <c r="CM297" i="12"/>
  <c r="CN297" i="12"/>
  <c r="CO297" i="12"/>
  <c r="CP297" i="12"/>
  <c r="CQ297" i="12"/>
  <c r="CR297" i="12"/>
  <c r="CS297" i="12"/>
  <c r="CT297" i="12"/>
  <c r="CU297" i="12"/>
  <c r="CV297" i="12"/>
  <c r="CW297" i="12"/>
  <c r="CX297" i="12"/>
  <c r="CY297" i="12"/>
  <c r="BV298" i="12"/>
  <c r="BW298" i="12"/>
  <c r="BX298" i="12"/>
  <c r="BY298" i="12"/>
  <c r="BZ298" i="12"/>
  <c r="CA298" i="12"/>
  <c r="CB298" i="12"/>
  <c r="CC298" i="12"/>
  <c r="CD298" i="12"/>
  <c r="CE298" i="12"/>
  <c r="CF298" i="12"/>
  <c r="CG298" i="12"/>
  <c r="CH298" i="12"/>
  <c r="CI298" i="12"/>
  <c r="CJ298" i="12"/>
  <c r="CK298" i="12"/>
  <c r="CL298" i="12"/>
  <c r="CM298" i="12"/>
  <c r="CN298" i="12"/>
  <c r="CO298" i="12"/>
  <c r="CP298" i="12"/>
  <c r="CQ298" i="12"/>
  <c r="CR298" i="12"/>
  <c r="CS298" i="12"/>
  <c r="CT298" i="12"/>
  <c r="CU298" i="12"/>
  <c r="CV298" i="12"/>
  <c r="CW298" i="12"/>
  <c r="CX298" i="12"/>
  <c r="CY298" i="12"/>
  <c r="BV299" i="12"/>
  <c r="BW299" i="12"/>
  <c r="BX299" i="12"/>
  <c r="BY299" i="12"/>
  <c r="BZ299" i="12"/>
  <c r="CA299" i="12"/>
  <c r="CB299" i="12"/>
  <c r="CC299" i="12"/>
  <c r="CD299" i="12"/>
  <c r="CE299" i="12"/>
  <c r="CF299" i="12"/>
  <c r="CG299" i="12"/>
  <c r="CH299" i="12"/>
  <c r="CI299" i="12"/>
  <c r="CJ299" i="12"/>
  <c r="CK299" i="12"/>
  <c r="CL299" i="12"/>
  <c r="CM299" i="12"/>
  <c r="CN299" i="12"/>
  <c r="CO299" i="12"/>
  <c r="CP299" i="12"/>
  <c r="CQ299" i="12"/>
  <c r="CR299" i="12"/>
  <c r="CS299" i="12"/>
  <c r="CT299" i="12"/>
  <c r="CU299" i="12"/>
  <c r="CV299" i="12"/>
  <c r="CW299" i="12"/>
  <c r="CX299" i="12"/>
  <c r="CY299" i="12"/>
  <c r="BV300" i="12"/>
  <c r="BW300" i="12"/>
  <c r="BX300" i="12"/>
  <c r="BY300" i="12"/>
  <c r="BZ300" i="12"/>
  <c r="CA300" i="12"/>
  <c r="CB300" i="12"/>
  <c r="CC300" i="12"/>
  <c r="CD300" i="12"/>
  <c r="CE300" i="12"/>
  <c r="CF300" i="12"/>
  <c r="CG300" i="12"/>
  <c r="CH300" i="12"/>
  <c r="CI300" i="12"/>
  <c r="CJ300" i="12"/>
  <c r="CK300" i="12"/>
  <c r="CL300" i="12"/>
  <c r="CM300" i="12"/>
  <c r="CN300" i="12"/>
  <c r="CO300" i="12"/>
  <c r="CP300" i="12"/>
  <c r="CQ300" i="12"/>
  <c r="CR300" i="12"/>
  <c r="CS300" i="12"/>
  <c r="CT300" i="12"/>
  <c r="CU300" i="12"/>
  <c r="CV300" i="12"/>
  <c r="CW300" i="12"/>
  <c r="CX300" i="12"/>
  <c r="CY300" i="12"/>
  <c r="BV301" i="12"/>
  <c r="BW301" i="12"/>
  <c r="BX301" i="12"/>
  <c r="BY301" i="12"/>
  <c r="BZ301" i="12"/>
  <c r="CA301" i="12"/>
  <c r="CB301" i="12"/>
  <c r="CC301" i="12"/>
  <c r="CD301" i="12"/>
  <c r="CE301" i="12"/>
  <c r="CF301" i="12"/>
  <c r="CG301" i="12"/>
  <c r="CH301" i="12"/>
  <c r="CI301" i="12"/>
  <c r="CJ301" i="12"/>
  <c r="CK301" i="12"/>
  <c r="CL301" i="12"/>
  <c r="CM301" i="12"/>
  <c r="CN301" i="12"/>
  <c r="CO301" i="12"/>
  <c r="CP301" i="12"/>
  <c r="CQ301" i="12"/>
  <c r="CR301" i="12"/>
  <c r="CS301" i="12"/>
  <c r="CT301" i="12"/>
  <c r="CU301" i="12"/>
  <c r="CV301" i="12"/>
  <c r="CW301" i="12"/>
  <c r="CX301" i="12"/>
  <c r="CY301" i="12"/>
  <c r="BV302" i="12"/>
  <c r="BW302" i="12"/>
  <c r="BX302" i="12"/>
  <c r="BY302" i="12"/>
  <c r="BZ302" i="12"/>
  <c r="CA302" i="12"/>
  <c r="CB302" i="12"/>
  <c r="CC302" i="12"/>
  <c r="CD302" i="12"/>
  <c r="CE302" i="12"/>
  <c r="CF302" i="12"/>
  <c r="CG302" i="12"/>
  <c r="CH302" i="12"/>
  <c r="CI302" i="12"/>
  <c r="CJ302" i="12"/>
  <c r="CK302" i="12"/>
  <c r="CL302" i="12"/>
  <c r="CM302" i="12"/>
  <c r="CN302" i="12"/>
  <c r="CO302" i="12"/>
  <c r="CP302" i="12"/>
  <c r="CQ302" i="12"/>
  <c r="CR302" i="12"/>
  <c r="CS302" i="12"/>
  <c r="CT302" i="12"/>
  <c r="CU302" i="12"/>
  <c r="CV302" i="12"/>
  <c r="CW302" i="12"/>
  <c r="CX302" i="12"/>
  <c r="CY302" i="12"/>
  <c r="BV303" i="12"/>
  <c r="BW303" i="12"/>
  <c r="BX303" i="12"/>
  <c r="BY303" i="12"/>
  <c r="BZ303" i="12"/>
  <c r="CA303" i="12"/>
  <c r="CB303" i="12"/>
  <c r="CC303" i="12"/>
  <c r="CD303" i="12"/>
  <c r="CE303" i="12"/>
  <c r="CF303" i="12"/>
  <c r="CG303" i="12"/>
  <c r="CH303" i="12"/>
  <c r="CI303" i="12"/>
  <c r="CJ303" i="12"/>
  <c r="CK303" i="12"/>
  <c r="CL303" i="12"/>
  <c r="CM303" i="12"/>
  <c r="CN303" i="12"/>
  <c r="CO303" i="12"/>
  <c r="CP303" i="12"/>
  <c r="CQ303" i="12"/>
  <c r="CR303" i="12"/>
  <c r="CS303" i="12"/>
  <c r="CT303" i="12"/>
  <c r="CU303" i="12"/>
  <c r="CV303" i="12"/>
  <c r="CW303" i="12"/>
  <c r="CX303" i="12"/>
  <c r="CY303" i="12"/>
  <c r="BV304" i="12"/>
  <c r="BW304" i="12"/>
  <c r="BX304" i="12"/>
  <c r="BY304" i="12"/>
  <c r="BZ304" i="12"/>
  <c r="CA304" i="12"/>
  <c r="CB304" i="12"/>
  <c r="CC304" i="12"/>
  <c r="CD304" i="12"/>
  <c r="CE304" i="12"/>
  <c r="CF304" i="12"/>
  <c r="CG304" i="12"/>
  <c r="CH304" i="12"/>
  <c r="CI304" i="12"/>
  <c r="CJ304" i="12"/>
  <c r="CK304" i="12"/>
  <c r="CL304" i="12"/>
  <c r="CM304" i="12"/>
  <c r="CN304" i="12"/>
  <c r="CO304" i="12"/>
  <c r="CP304" i="12"/>
  <c r="CQ304" i="12"/>
  <c r="CR304" i="12"/>
  <c r="CS304" i="12"/>
  <c r="CT304" i="12"/>
  <c r="CU304" i="12"/>
  <c r="CV304" i="12"/>
  <c r="CW304" i="12"/>
  <c r="CX304" i="12"/>
  <c r="CY304" i="12"/>
  <c r="BV305" i="12"/>
  <c r="BW305" i="12"/>
  <c r="BX305" i="12"/>
  <c r="BY305" i="12"/>
  <c r="BZ305" i="12"/>
  <c r="CA305" i="12"/>
  <c r="CB305" i="12"/>
  <c r="CC305" i="12"/>
  <c r="CD305" i="12"/>
  <c r="CE305" i="12"/>
  <c r="CF305" i="12"/>
  <c r="CG305" i="12"/>
  <c r="CH305" i="12"/>
  <c r="CI305" i="12"/>
  <c r="CJ305" i="12"/>
  <c r="CK305" i="12"/>
  <c r="CL305" i="12"/>
  <c r="CM305" i="12"/>
  <c r="CN305" i="12"/>
  <c r="CO305" i="12"/>
  <c r="CP305" i="12"/>
  <c r="CQ305" i="12"/>
  <c r="CR305" i="12"/>
  <c r="CS305" i="12"/>
  <c r="CT305" i="12"/>
  <c r="CU305" i="12"/>
  <c r="CV305" i="12"/>
  <c r="CW305" i="12"/>
  <c r="CX305" i="12"/>
  <c r="CY305" i="12"/>
  <c r="BV306" i="12"/>
  <c r="BW306" i="12"/>
  <c r="BX306" i="12"/>
  <c r="BY306" i="12"/>
  <c r="BZ306" i="12"/>
  <c r="CA306" i="12"/>
  <c r="CB306" i="12"/>
  <c r="CC306" i="12"/>
  <c r="CD306" i="12"/>
  <c r="CE306" i="12"/>
  <c r="CF306" i="12"/>
  <c r="CG306" i="12"/>
  <c r="CH306" i="12"/>
  <c r="CI306" i="12"/>
  <c r="CJ306" i="12"/>
  <c r="CK306" i="12"/>
  <c r="CL306" i="12"/>
  <c r="CM306" i="12"/>
  <c r="CN306" i="12"/>
  <c r="CO306" i="12"/>
  <c r="CP306" i="12"/>
  <c r="CQ306" i="12"/>
  <c r="CR306" i="12"/>
  <c r="CS306" i="12"/>
  <c r="CT306" i="12"/>
  <c r="CU306" i="12"/>
  <c r="CV306" i="12"/>
  <c r="CW306" i="12"/>
  <c r="CX306" i="12"/>
  <c r="CY306" i="12"/>
  <c r="BV307" i="12"/>
  <c r="BW307" i="12"/>
  <c r="BX307" i="12"/>
  <c r="BY307" i="12"/>
  <c r="BZ307" i="12"/>
  <c r="CA307" i="12"/>
  <c r="CB307" i="12"/>
  <c r="CC307" i="12"/>
  <c r="CD307" i="12"/>
  <c r="CE307" i="12"/>
  <c r="CF307" i="12"/>
  <c r="CG307" i="12"/>
  <c r="CH307" i="12"/>
  <c r="CI307" i="12"/>
  <c r="CJ307" i="12"/>
  <c r="CK307" i="12"/>
  <c r="CL307" i="12"/>
  <c r="CM307" i="12"/>
  <c r="CN307" i="12"/>
  <c r="CO307" i="12"/>
  <c r="CP307" i="12"/>
  <c r="CQ307" i="12"/>
  <c r="CR307" i="12"/>
  <c r="CS307" i="12"/>
  <c r="CT307" i="12"/>
  <c r="CU307" i="12"/>
  <c r="CV307" i="12"/>
  <c r="CW307" i="12"/>
  <c r="CX307" i="12"/>
  <c r="CY307" i="12"/>
  <c r="BV308" i="12"/>
  <c r="BW308" i="12"/>
  <c r="BX308" i="12"/>
  <c r="BY308" i="12"/>
  <c r="BZ308" i="12"/>
  <c r="CA308" i="12"/>
  <c r="CB308" i="12"/>
  <c r="CC308" i="12"/>
  <c r="CD308" i="12"/>
  <c r="CE308" i="12"/>
  <c r="CF308" i="12"/>
  <c r="CG308" i="12"/>
  <c r="CH308" i="12"/>
  <c r="CI308" i="12"/>
  <c r="CJ308" i="12"/>
  <c r="CK308" i="12"/>
  <c r="CL308" i="12"/>
  <c r="CM308" i="12"/>
  <c r="CN308" i="12"/>
  <c r="CO308" i="12"/>
  <c r="CP308" i="12"/>
  <c r="CQ308" i="12"/>
  <c r="CR308" i="12"/>
  <c r="CS308" i="12"/>
  <c r="CT308" i="12"/>
  <c r="CU308" i="12"/>
  <c r="CV308" i="12"/>
  <c r="CW308" i="12"/>
  <c r="CX308" i="12"/>
  <c r="CY308" i="12"/>
  <c r="BV309" i="12"/>
  <c r="BW309" i="12"/>
  <c r="BX309" i="12"/>
  <c r="BY309" i="12"/>
  <c r="BZ309" i="12"/>
  <c r="CA309" i="12"/>
  <c r="CB309" i="12"/>
  <c r="CC309" i="12"/>
  <c r="CD309" i="12"/>
  <c r="CE309" i="12"/>
  <c r="CF309" i="12"/>
  <c r="CG309" i="12"/>
  <c r="CH309" i="12"/>
  <c r="CI309" i="12"/>
  <c r="CJ309" i="12"/>
  <c r="CK309" i="12"/>
  <c r="CL309" i="12"/>
  <c r="CM309" i="12"/>
  <c r="CN309" i="12"/>
  <c r="CO309" i="12"/>
  <c r="CP309" i="12"/>
  <c r="CQ309" i="12"/>
  <c r="CR309" i="12"/>
  <c r="CS309" i="12"/>
  <c r="CT309" i="12"/>
  <c r="CU309" i="12"/>
  <c r="CV309" i="12"/>
  <c r="CW309" i="12"/>
  <c r="CX309" i="12"/>
  <c r="CY309" i="12"/>
  <c r="BV310" i="12"/>
  <c r="BW310" i="12"/>
  <c r="BX310" i="12"/>
  <c r="BY310" i="12"/>
  <c r="BZ310" i="12"/>
  <c r="CA310" i="12"/>
  <c r="CB310" i="12"/>
  <c r="CC310" i="12"/>
  <c r="CD310" i="12"/>
  <c r="CE310" i="12"/>
  <c r="CF310" i="12"/>
  <c r="CG310" i="12"/>
  <c r="CH310" i="12"/>
  <c r="CI310" i="12"/>
  <c r="CJ310" i="12"/>
  <c r="CK310" i="12"/>
  <c r="CL310" i="12"/>
  <c r="CM310" i="12"/>
  <c r="CN310" i="12"/>
  <c r="CO310" i="12"/>
  <c r="CP310" i="12"/>
  <c r="CQ310" i="12"/>
  <c r="CR310" i="12"/>
  <c r="CS310" i="12"/>
  <c r="CT310" i="12"/>
  <c r="CU310" i="12"/>
  <c r="CV310" i="12"/>
  <c r="CW310" i="12"/>
  <c r="CX310" i="12"/>
  <c r="CY310" i="12"/>
  <c r="BV311" i="12"/>
  <c r="BW311" i="12"/>
  <c r="BX311" i="12"/>
  <c r="BY311" i="12"/>
  <c r="BZ311" i="12"/>
  <c r="CA311" i="12"/>
  <c r="CB311" i="12"/>
  <c r="CC311" i="12"/>
  <c r="CD311" i="12"/>
  <c r="CE311" i="12"/>
  <c r="CF311" i="12"/>
  <c r="CG311" i="12"/>
  <c r="CH311" i="12"/>
  <c r="CI311" i="12"/>
  <c r="CJ311" i="12"/>
  <c r="CK311" i="12"/>
  <c r="CL311" i="12"/>
  <c r="CM311" i="12"/>
  <c r="CN311" i="12"/>
  <c r="CO311" i="12"/>
  <c r="CP311" i="12"/>
  <c r="CQ311" i="12"/>
  <c r="CR311" i="12"/>
  <c r="CS311" i="12"/>
  <c r="CT311" i="12"/>
  <c r="CU311" i="12"/>
  <c r="CV311" i="12"/>
  <c r="CW311" i="12"/>
  <c r="CX311" i="12"/>
  <c r="CY311" i="12"/>
  <c r="BV312" i="12"/>
  <c r="BW312" i="12"/>
  <c r="BX312" i="12"/>
  <c r="BY312" i="12"/>
  <c r="BZ312" i="12"/>
  <c r="CA312" i="12"/>
  <c r="CB312" i="12"/>
  <c r="CC312" i="12"/>
  <c r="CD312" i="12"/>
  <c r="CE312" i="12"/>
  <c r="CF312" i="12"/>
  <c r="CG312" i="12"/>
  <c r="CH312" i="12"/>
  <c r="CI312" i="12"/>
  <c r="CJ312" i="12"/>
  <c r="CK312" i="12"/>
  <c r="CL312" i="12"/>
  <c r="CM312" i="12"/>
  <c r="CN312" i="12"/>
  <c r="CO312" i="12"/>
  <c r="CP312" i="12"/>
  <c r="CQ312" i="12"/>
  <c r="CR312" i="12"/>
  <c r="CS312" i="12"/>
  <c r="CT312" i="12"/>
  <c r="CU312" i="12"/>
  <c r="CV312" i="12"/>
  <c r="CW312" i="12"/>
  <c r="CX312" i="12"/>
  <c r="CY312" i="12"/>
  <c r="BV313" i="12"/>
  <c r="BW313" i="12"/>
  <c r="BX313" i="12"/>
  <c r="BY313" i="12"/>
  <c r="BZ313" i="12"/>
  <c r="CA313" i="12"/>
  <c r="CB313" i="12"/>
  <c r="CC313" i="12"/>
  <c r="CD313" i="12"/>
  <c r="CE313" i="12"/>
  <c r="CF313" i="12"/>
  <c r="CG313" i="12"/>
  <c r="CH313" i="12"/>
  <c r="CI313" i="12"/>
  <c r="CJ313" i="12"/>
  <c r="CK313" i="12"/>
  <c r="CL313" i="12"/>
  <c r="CM313" i="12"/>
  <c r="CN313" i="12"/>
  <c r="CO313" i="12"/>
  <c r="CP313" i="12"/>
  <c r="CQ313" i="12"/>
  <c r="CR313" i="12"/>
  <c r="CS313" i="12"/>
  <c r="CT313" i="12"/>
  <c r="CU313" i="12"/>
  <c r="CV313" i="12"/>
  <c r="CW313" i="12"/>
  <c r="CX313" i="12"/>
  <c r="CY313" i="12"/>
  <c r="BV314" i="12"/>
  <c r="BW314" i="12"/>
  <c r="BX314" i="12"/>
  <c r="BY314" i="12"/>
  <c r="BZ314" i="12"/>
  <c r="CA314" i="12"/>
  <c r="CB314" i="12"/>
  <c r="CC314" i="12"/>
  <c r="CD314" i="12"/>
  <c r="CE314" i="12"/>
  <c r="CF314" i="12"/>
  <c r="CG314" i="12"/>
  <c r="CH314" i="12"/>
  <c r="CI314" i="12"/>
  <c r="CJ314" i="12"/>
  <c r="CK314" i="12"/>
  <c r="CL314" i="12"/>
  <c r="CM314" i="12"/>
  <c r="CN314" i="12"/>
  <c r="CO314" i="12"/>
  <c r="CP314" i="12"/>
  <c r="CQ314" i="12"/>
  <c r="CR314" i="12"/>
  <c r="CS314" i="12"/>
  <c r="CT314" i="12"/>
  <c r="CU314" i="12"/>
  <c r="CV314" i="12"/>
  <c r="CW314" i="12"/>
  <c r="CX314" i="12"/>
  <c r="CY314" i="12"/>
  <c r="BV315" i="12"/>
  <c r="BW315" i="12"/>
  <c r="BX315" i="12"/>
  <c r="BY315" i="12"/>
  <c r="BZ315" i="12"/>
  <c r="CA315" i="12"/>
  <c r="CB315" i="12"/>
  <c r="CC315" i="12"/>
  <c r="CD315" i="12"/>
  <c r="CE315" i="12"/>
  <c r="CF315" i="12"/>
  <c r="CG315" i="12"/>
  <c r="CH315" i="12"/>
  <c r="CI315" i="12"/>
  <c r="CJ315" i="12"/>
  <c r="CK315" i="12"/>
  <c r="CL315" i="12"/>
  <c r="CM315" i="12"/>
  <c r="CN315" i="12"/>
  <c r="CO315" i="12"/>
  <c r="CP315" i="12"/>
  <c r="CQ315" i="12"/>
  <c r="CR315" i="12"/>
  <c r="CS315" i="12"/>
  <c r="CT315" i="12"/>
  <c r="CU315" i="12"/>
  <c r="CV315" i="12"/>
  <c r="CW315" i="12"/>
  <c r="CX315" i="12"/>
  <c r="CY315" i="12"/>
  <c r="BV316" i="12"/>
  <c r="BW316" i="12"/>
  <c r="BX316" i="12"/>
  <c r="BY316" i="12"/>
  <c r="BZ316" i="12"/>
  <c r="CA316" i="12"/>
  <c r="CB316" i="12"/>
  <c r="CC316" i="12"/>
  <c r="CD316" i="12"/>
  <c r="CE316" i="12"/>
  <c r="CF316" i="12"/>
  <c r="CG316" i="12"/>
  <c r="CH316" i="12"/>
  <c r="CI316" i="12"/>
  <c r="CJ316" i="12"/>
  <c r="CK316" i="12"/>
  <c r="CL316" i="12"/>
  <c r="CM316" i="12"/>
  <c r="CN316" i="12"/>
  <c r="CO316" i="12"/>
  <c r="CP316" i="12"/>
  <c r="CQ316" i="12"/>
  <c r="CR316" i="12"/>
  <c r="CS316" i="12"/>
  <c r="CT316" i="12"/>
  <c r="CU316" i="12"/>
  <c r="CV316" i="12"/>
  <c r="CW316" i="12"/>
  <c r="CX316" i="12"/>
  <c r="CY316" i="12"/>
  <c r="BV317" i="12"/>
  <c r="BW317" i="12"/>
  <c r="BX317" i="12"/>
  <c r="BY317" i="12"/>
  <c r="BZ317" i="12"/>
  <c r="CA317" i="12"/>
  <c r="CB317" i="12"/>
  <c r="CC317" i="12"/>
  <c r="CD317" i="12"/>
  <c r="CE317" i="12"/>
  <c r="CF317" i="12"/>
  <c r="CG317" i="12"/>
  <c r="CH317" i="12"/>
  <c r="CI317" i="12"/>
  <c r="CJ317" i="12"/>
  <c r="CK317" i="12"/>
  <c r="CL317" i="12"/>
  <c r="CM317" i="12"/>
  <c r="CN317" i="12"/>
  <c r="CO317" i="12"/>
  <c r="CP317" i="12"/>
  <c r="CQ317" i="12"/>
  <c r="CR317" i="12"/>
  <c r="CS317" i="12"/>
  <c r="CT317" i="12"/>
  <c r="CU317" i="12"/>
  <c r="CV317" i="12"/>
  <c r="CW317" i="12"/>
  <c r="CX317" i="12"/>
  <c r="CY317" i="12"/>
  <c r="BV318" i="12"/>
  <c r="BW318" i="12"/>
  <c r="BX318" i="12"/>
  <c r="BY318" i="12"/>
  <c r="BZ318" i="12"/>
  <c r="CA318" i="12"/>
  <c r="CB318" i="12"/>
  <c r="CC318" i="12"/>
  <c r="CD318" i="12"/>
  <c r="CE318" i="12"/>
  <c r="CF318" i="12"/>
  <c r="CG318" i="12"/>
  <c r="CH318" i="12"/>
  <c r="CI318" i="12"/>
  <c r="CJ318" i="12"/>
  <c r="CK318" i="12"/>
  <c r="CL318" i="12"/>
  <c r="CM318" i="12"/>
  <c r="CN318" i="12"/>
  <c r="CO318" i="12"/>
  <c r="CP318" i="12"/>
  <c r="CQ318" i="12"/>
  <c r="CR318" i="12"/>
  <c r="CS318" i="12"/>
  <c r="CT318" i="12"/>
  <c r="CU318" i="12"/>
  <c r="CV318" i="12"/>
  <c r="CW318" i="12"/>
  <c r="CX318" i="12"/>
  <c r="CY318" i="12"/>
  <c r="BV319" i="12"/>
  <c r="BW319" i="12"/>
  <c r="BX319" i="12"/>
  <c r="BY319" i="12"/>
  <c r="BZ319" i="12"/>
  <c r="CA319" i="12"/>
  <c r="CB319" i="12"/>
  <c r="CC319" i="12"/>
  <c r="CD319" i="12"/>
  <c r="CE319" i="12"/>
  <c r="CF319" i="12"/>
  <c r="CG319" i="12"/>
  <c r="CH319" i="12"/>
  <c r="CI319" i="12"/>
  <c r="CJ319" i="12"/>
  <c r="CK319" i="12"/>
  <c r="CL319" i="12"/>
  <c r="CM319" i="12"/>
  <c r="CN319" i="12"/>
  <c r="CO319" i="12"/>
  <c r="CP319" i="12"/>
  <c r="CQ319" i="12"/>
  <c r="CR319" i="12"/>
  <c r="CS319" i="12"/>
  <c r="CT319" i="12"/>
  <c r="CU319" i="12"/>
  <c r="CV319" i="12"/>
  <c r="CW319" i="12"/>
  <c r="CX319" i="12"/>
  <c r="CY319" i="12"/>
  <c r="BV320" i="12"/>
  <c r="BW320" i="12"/>
  <c r="BX320" i="12"/>
  <c r="BY320" i="12"/>
  <c r="BZ320" i="12"/>
  <c r="CA320" i="12"/>
  <c r="CB320" i="12"/>
  <c r="CC320" i="12"/>
  <c r="CD320" i="12"/>
  <c r="CE320" i="12"/>
  <c r="CF320" i="12"/>
  <c r="CG320" i="12"/>
  <c r="CH320" i="12"/>
  <c r="CI320" i="12"/>
  <c r="CJ320" i="12"/>
  <c r="CK320" i="12"/>
  <c r="CL320" i="12"/>
  <c r="CM320" i="12"/>
  <c r="CN320" i="12"/>
  <c r="CO320" i="12"/>
  <c r="CP320" i="12"/>
  <c r="CQ320" i="12"/>
  <c r="CR320" i="12"/>
  <c r="CS320" i="12"/>
  <c r="CT320" i="12"/>
  <c r="CU320" i="12"/>
  <c r="CV320" i="12"/>
  <c r="CW320" i="12"/>
  <c r="CX320" i="12"/>
  <c r="CY320" i="12"/>
  <c r="BV321" i="12"/>
  <c r="BW321" i="12"/>
  <c r="BX321" i="12"/>
  <c r="BY321" i="12"/>
  <c r="BZ321" i="12"/>
  <c r="CA321" i="12"/>
  <c r="CB321" i="12"/>
  <c r="CC321" i="12"/>
  <c r="CD321" i="12"/>
  <c r="CE321" i="12"/>
  <c r="CF321" i="12"/>
  <c r="CG321" i="12"/>
  <c r="CH321" i="12"/>
  <c r="CI321" i="12"/>
  <c r="CJ321" i="12"/>
  <c r="CK321" i="12"/>
  <c r="CL321" i="12"/>
  <c r="CM321" i="12"/>
  <c r="CN321" i="12"/>
  <c r="CO321" i="12"/>
  <c r="CP321" i="12"/>
  <c r="CQ321" i="12"/>
  <c r="CR321" i="12"/>
  <c r="CS321" i="12"/>
  <c r="CT321" i="12"/>
  <c r="CU321" i="12"/>
  <c r="CV321" i="12"/>
  <c r="CW321" i="12"/>
  <c r="CX321" i="12"/>
  <c r="CY321" i="12"/>
  <c r="BV322" i="12"/>
  <c r="BW322" i="12"/>
  <c r="BX322" i="12"/>
  <c r="BY322" i="12"/>
  <c r="BZ322" i="12"/>
  <c r="CA322" i="12"/>
  <c r="CB322" i="12"/>
  <c r="CC322" i="12"/>
  <c r="CD322" i="12"/>
  <c r="CE322" i="12"/>
  <c r="CF322" i="12"/>
  <c r="CG322" i="12"/>
  <c r="CH322" i="12"/>
  <c r="CI322" i="12"/>
  <c r="CJ322" i="12"/>
  <c r="CK322" i="12"/>
  <c r="CL322" i="12"/>
  <c r="CM322" i="12"/>
  <c r="CN322" i="12"/>
  <c r="CO322" i="12"/>
  <c r="CP322" i="12"/>
  <c r="CQ322" i="12"/>
  <c r="CR322" i="12"/>
  <c r="CS322" i="12"/>
  <c r="CT322" i="12"/>
  <c r="CU322" i="12"/>
  <c r="CV322" i="12"/>
  <c r="CW322" i="12"/>
  <c r="CX322" i="12"/>
  <c r="CY322" i="12"/>
  <c r="BV323" i="12"/>
  <c r="BW323" i="12"/>
  <c r="BX323" i="12"/>
  <c r="BY323" i="12"/>
  <c r="BZ323" i="12"/>
  <c r="CA323" i="12"/>
  <c r="CB323" i="12"/>
  <c r="CC323" i="12"/>
  <c r="CD323" i="12"/>
  <c r="CE323" i="12"/>
  <c r="CF323" i="12"/>
  <c r="CG323" i="12"/>
  <c r="CH323" i="12"/>
  <c r="CI323" i="12"/>
  <c r="CJ323" i="12"/>
  <c r="CK323" i="12"/>
  <c r="CL323" i="12"/>
  <c r="CM323" i="12"/>
  <c r="CN323" i="12"/>
  <c r="CO323" i="12"/>
  <c r="CP323" i="12"/>
  <c r="CQ323" i="12"/>
  <c r="CR323" i="12"/>
  <c r="CS323" i="12"/>
  <c r="CT323" i="12"/>
  <c r="CU323" i="12"/>
  <c r="CV323" i="12"/>
  <c r="CW323" i="12"/>
  <c r="CX323" i="12"/>
  <c r="CY323" i="12"/>
  <c r="BV324" i="12"/>
  <c r="BW324" i="12"/>
  <c r="BX324" i="12"/>
  <c r="BY324" i="12"/>
  <c r="BZ324" i="12"/>
  <c r="CA324" i="12"/>
  <c r="CB324" i="12"/>
  <c r="CC324" i="12"/>
  <c r="CD324" i="12"/>
  <c r="CE324" i="12"/>
  <c r="CF324" i="12"/>
  <c r="CG324" i="12"/>
  <c r="CH324" i="12"/>
  <c r="CI324" i="12"/>
  <c r="CJ324" i="12"/>
  <c r="CK324" i="12"/>
  <c r="CL324" i="12"/>
  <c r="CM324" i="12"/>
  <c r="CN324" i="12"/>
  <c r="CO324" i="12"/>
  <c r="CP324" i="12"/>
  <c r="CQ324" i="12"/>
  <c r="CR324" i="12"/>
  <c r="CS324" i="12"/>
  <c r="CT324" i="12"/>
  <c r="CU324" i="12"/>
  <c r="CV324" i="12"/>
  <c r="CW324" i="12"/>
  <c r="CX324" i="12"/>
  <c r="CY324" i="12"/>
  <c r="BV325" i="12"/>
  <c r="BW325" i="12"/>
  <c r="BX325" i="12"/>
  <c r="BY325" i="12"/>
  <c r="BZ325" i="12"/>
  <c r="CA325" i="12"/>
  <c r="CB325" i="12"/>
  <c r="CC325" i="12"/>
  <c r="CD325" i="12"/>
  <c r="CE325" i="12"/>
  <c r="CF325" i="12"/>
  <c r="CG325" i="12"/>
  <c r="CH325" i="12"/>
  <c r="CI325" i="12"/>
  <c r="CJ325" i="12"/>
  <c r="CK325" i="12"/>
  <c r="CL325" i="12"/>
  <c r="CM325" i="12"/>
  <c r="CN325" i="12"/>
  <c r="CO325" i="12"/>
  <c r="CP325" i="12"/>
  <c r="CQ325" i="12"/>
  <c r="CR325" i="12"/>
  <c r="CS325" i="12"/>
  <c r="CT325" i="12"/>
  <c r="CU325" i="12"/>
  <c r="CV325" i="12"/>
  <c r="CW325" i="12"/>
  <c r="CX325" i="12"/>
  <c r="CY325" i="12"/>
  <c r="BV326" i="12"/>
  <c r="BW326" i="12"/>
  <c r="BX326" i="12"/>
  <c r="BY326" i="12"/>
  <c r="BZ326" i="12"/>
  <c r="CA326" i="12"/>
  <c r="CB326" i="12"/>
  <c r="CC326" i="12"/>
  <c r="CD326" i="12"/>
  <c r="CE326" i="12"/>
  <c r="CF326" i="12"/>
  <c r="CG326" i="12"/>
  <c r="CH326" i="12"/>
  <c r="CI326" i="12"/>
  <c r="CJ326" i="12"/>
  <c r="CK326" i="12"/>
  <c r="CL326" i="12"/>
  <c r="CM326" i="12"/>
  <c r="CN326" i="12"/>
  <c r="CO326" i="12"/>
  <c r="CP326" i="12"/>
  <c r="CQ326" i="12"/>
  <c r="CR326" i="12"/>
  <c r="CS326" i="12"/>
  <c r="CT326" i="12"/>
  <c r="CU326" i="12"/>
  <c r="CV326" i="12"/>
  <c r="CW326" i="12"/>
  <c r="CX326" i="12"/>
  <c r="CY326" i="12"/>
  <c r="BV327" i="12"/>
  <c r="BW327" i="12"/>
  <c r="BX327" i="12"/>
  <c r="BY327" i="12"/>
  <c r="BZ327" i="12"/>
  <c r="CA327" i="12"/>
  <c r="CB327" i="12"/>
  <c r="CC327" i="12"/>
  <c r="CD327" i="12"/>
  <c r="CE327" i="12"/>
  <c r="CF327" i="12"/>
  <c r="CG327" i="12"/>
  <c r="CH327" i="12"/>
  <c r="CI327" i="12"/>
  <c r="CJ327" i="12"/>
  <c r="CK327" i="12"/>
  <c r="CL327" i="12"/>
  <c r="CM327" i="12"/>
  <c r="CN327" i="12"/>
  <c r="CO327" i="12"/>
  <c r="CP327" i="12"/>
  <c r="CQ327" i="12"/>
  <c r="CR327" i="12"/>
  <c r="CS327" i="12"/>
  <c r="CT327" i="12"/>
  <c r="CU327" i="12"/>
  <c r="CV327" i="12"/>
  <c r="CW327" i="12"/>
  <c r="CX327" i="12"/>
  <c r="CY327" i="12"/>
  <c r="BV328" i="12"/>
  <c r="BW328" i="12"/>
  <c r="BX328" i="12"/>
  <c r="BY328" i="12"/>
  <c r="BZ328" i="12"/>
  <c r="CA328" i="12"/>
  <c r="CB328" i="12"/>
  <c r="CC328" i="12"/>
  <c r="CD328" i="12"/>
  <c r="CE328" i="12"/>
  <c r="CF328" i="12"/>
  <c r="CG328" i="12"/>
  <c r="CH328" i="12"/>
  <c r="CI328" i="12"/>
  <c r="CJ328" i="12"/>
  <c r="CK328" i="12"/>
  <c r="CL328" i="12"/>
  <c r="CM328" i="12"/>
  <c r="CN328" i="12"/>
  <c r="CO328" i="12"/>
  <c r="CP328" i="12"/>
  <c r="CQ328" i="12"/>
  <c r="CR328" i="12"/>
  <c r="CS328" i="12"/>
  <c r="CT328" i="12"/>
  <c r="CU328" i="12"/>
  <c r="CV328" i="12"/>
  <c r="CW328" i="12"/>
  <c r="CX328" i="12"/>
  <c r="CY328" i="12"/>
  <c r="BV329" i="12"/>
  <c r="BW329" i="12"/>
  <c r="BX329" i="12"/>
  <c r="BY329" i="12"/>
  <c r="BZ329" i="12"/>
  <c r="CA329" i="12"/>
  <c r="CB329" i="12"/>
  <c r="CC329" i="12"/>
  <c r="CD329" i="12"/>
  <c r="CE329" i="12"/>
  <c r="CF329" i="12"/>
  <c r="CG329" i="12"/>
  <c r="CH329" i="12"/>
  <c r="CI329" i="12"/>
  <c r="CJ329" i="12"/>
  <c r="CK329" i="12"/>
  <c r="CL329" i="12"/>
  <c r="CM329" i="12"/>
  <c r="CN329" i="12"/>
  <c r="CO329" i="12"/>
  <c r="CP329" i="12"/>
  <c r="CQ329" i="12"/>
  <c r="CR329" i="12"/>
  <c r="CS329" i="12"/>
  <c r="CT329" i="12"/>
  <c r="CU329" i="12"/>
  <c r="CV329" i="12"/>
  <c r="CW329" i="12"/>
  <c r="CX329" i="12"/>
  <c r="CY329" i="12"/>
  <c r="BV330" i="12"/>
  <c r="BW330" i="12"/>
  <c r="BX330" i="12"/>
  <c r="BY330" i="12"/>
  <c r="BZ330" i="12"/>
  <c r="CA330" i="12"/>
  <c r="CB330" i="12"/>
  <c r="CC330" i="12"/>
  <c r="CD330" i="12"/>
  <c r="CE330" i="12"/>
  <c r="CF330" i="12"/>
  <c r="CG330" i="12"/>
  <c r="CH330" i="12"/>
  <c r="CI330" i="12"/>
  <c r="CJ330" i="12"/>
  <c r="CK330" i="12"/>
  <c r="CL330" i="12"/>
  <c r="CM330" i="12"/>
  <c r="CN330" i="12"/>
  <c r="CO330" i="12"/>
  <c r="CP330" i="12"/>
  <c r="CQ330" i="12"/>
  <c r="CR330" i="12"/>
  <c r="CS330" i="12"/>
  <c r="CT330" i="12"/>
  <c r="CU330" i="12"/>
  <c r="CV330" i="12"/>
  <c r="CW330" i="12"/>
  <c r="CX330" i="12"/>
  <c r="CY330" i="12"/>
  <c r="BV331" i="12"/>
  <c r="BW331" i="12"/>
  <c r="BX331" i="12"/>
  <c r="BY331" i="12"/>
  <c r="BZ331" i="12"/>
  <c r="CA331" i="12"/>
  <c r="CB331" i="12"/>
  <c r="CC331" i="12"/>
  <c r="CD331" i="12"/>
  <c r="CE331" i="12"/>
  <c r="CF331" i="12"/>
  <c r="CG331" i="12"/>
  <c r="CH331" i="12"/>
  <c r="CI331" i="12"/>
  <c r="CJ331" i="12"/>
  <c r="CK331" i="12"/>
  <c r="CL331" i="12"/>
  <c r="CM331" i="12"/>
  <c r="CN331" i="12"/>
  <c r="CO331" i="12"/>
  <c r="CP331" i="12"/>
  <c r="CQ331" i="12"/>
  <c r="CR331" i="12"/>
  <c r="CS331" i="12"/>
  <c r="CT331" i="12"/>
  <c r="CU331" i="12"/>
  <c r="CV331" i="12"/>
  <c r="CW331" i="12"/>
  <c r="CX331" i="12"/>
  <c r="CY331" i="12"/>
  <c r="BV332" i="12"/>
  <c r="BW332" i="12"/>
  <c r="BX332" i="12"/>
  <c r="BY332" i="12"/>
  <c r="BZ332" i="12"/>
  <c r="CA332" i="12"/>
  <c r="CB332" i="12"/>
  <c r="CC332" i="12"/>
  <c r="CD332" i="12"/>
  <c r="CE332" i="12"/>
  <c r="CF332" i="12"/>
  <c r="CG332" i="12"/>
  <c r="CH332" i="12"/>
  <c r="CI332" i="12"/>
  <c r="CJ332" i="12"/>
  <c r="CK332" i="12"/>
  <c r="CL332" i="12"/>
  <c r="CM332" i="12"/>
  <c r="CN332" i="12"/>
  <c r="CO332" i="12"/>
  <c r="CP332" i="12"/>
  <c r="CQ332" i="12"/>
  <c r="CR332" i="12"/>
  <c r="CS332" i="12"/>
  <c r="CT332" i="12"/>
  <c r="CU332" i="12"/>
  <c r="CV332" i="12"/>
  <c r="CW332" i="12"/>
  <c r="CX332" i="12"/>
  <c r="CY332" i="12"/>
  <c r="BV333" i="12"/>
  <c r="BW333" i="12"/>
  <c r="BX333" i="12"/>
  <c r="BY333" i="12"/>
  <c r="BZ333" i="12"/>
  <c r="CA333" i="12"/>
  <c r="CB333" i="12"/>
  <c r="CC333" i="12"/>
  <c r="CD333" i="12"/>
  <c r="CE333" i="12"/>
  <c r="CF333" i="12"/>
  <c r="CG333" i="12"/>
  <c r="CH333" i="12"/>
  <c r="CI333" i="12"/>
  <c r="CJ333" i="12"/>
  <c r="CK333" i="12"/>
  <c r="CL333" i="12"/>
  <c r="CM333" i="12"/>
  <c r="CN333" i="12"/>
  <c r="CO333" i="12"/>
  <c r="CP333" i="12"/>
  <c r="CQ333" i="12"/>
  <c r="CR333" i="12"/>
  <c r="CS333" i="12"/>
  <c r="CT333" i="12"/>
  <c r="CU333" i="12"/>
  <c r="CV333" i="12"/>
  <c r="CW333" i="12"/>
  <c r="CX333" i="12"/>
  <c r="CY333" i="12"/>
  <c r="BV334" i="12"/>
  <c r="BW334" i="12"/>
  <c r="BX334" i="12"/>
  <c r="BY334" i="12"/>
  <c r="BZ334" i="12"/>
  <c r="CA334" i="12"/>
  <c r="CB334" i="12"/>
  <c r="CC334" i="12"/>
  <c r="CD334" i="12"/>
  <c r="CE334" i="12"/>
  <c r="CF334" i="12"/>
  <c r="CG334" i="12"/>
  <c r="CH334" i="12"/>
  <c r="CI334" i="12"/>
  <c r="CJ334" i="12"/>
  <c r="CK334" i="12"/>
  <c r="CL334" i="12"/>
  <c r="CM334" i="12"/>
  <c r="CN334" i="12"/>
  <c r="CO334" i="12"/>
  <c r="CP334" i="12"/>
  <c r="CQ334" i="12"/>
  <c r="CR334" i="12"/>
  <c r="CS334" i="12"/>
  <c r="CT334" i="12"/>
  <c r="CU334" i="12"/>
  <c r="CV334" i="12"/>
  <c r="CW334" i="12"/>
  <c r="CX334" i="12"/>
  <c r="CY334" i="12"/>
  <c r="BV335" i="12"/>
  <c r="BW335" i="12"/>
  <c r="BX335" i="12"/>
  <c r="BY335" i="12"/>
  <c r="BZ335" i="12"/>
  <c r="CA335" i="12"/>
  <c r="CB335" i="12"/>
  <c r="CC335" i="12"/>
  <c r="CD335" i="12"/>
  <c r="CE335" i="12"/>
  <c r="CF335" i="12"/>
  <c r="CG335" i="12"/>
  <c r="CH335" i="12"/>
  <c r="CI335" i="12"/>
  <c r="CJ335" i="12"/>
  <c r="CK335" i="12"/>
  <c r="CL335" i="12"/>
  <c r="CM335" i="12"/>
  <c r="CN335" i="12"/>
  <c r="CO335" i="12"/>
  <c r="CP335" i="12"/>
  <c r="CQ335" i="12"/>
  <c r="CR335" i="12"/>
  <c r="CS335" i="12"/>
  <c r="CT335" i="12"/>
  <c r="CU335" i="12"/>
  <c r="CV335" i="12"/>
  <c r="CW335" i="12"/>
  <c r="CX335" i="12"/>
  <c r="CY335" i="12"/>
  <c r="BV336" i="12"/>
  <c r="BW336" i="12"/>
  <c r="BX336" i="12"/>
  <c r="BY336" i="12"/>
  <c r="BZ336" i="12"/>
  <c r="CA336" i="12"/>
  <c r="CB336" i="12"/>
  <c r="CC336" i="12"/>
  <c r="CD336" i="12"/>
  <c r="CE336" i="12"/>
  <c r="CF336" i="12"/>
  <c r="CG336" i="12"/>
  <c r="CH336" i="12"/>
  <c r="CI336" i="12"/>
  <c r="CJ336" i="12"/>
  <c r="CK336" i="12"/>
  <c r="CL336" i="12"/>
  <c r="CM336" i="12"/>
  <c r="CN336" i="12"/>
  <c r="CO336" i="12"/>
  <c r="CP336" i="12"/>
  <c r="CQ336" i="12"/>
  <c r="CR336" i="12"/>
  <c r="CS336" i="12"/>
  <c r="CT336" i="12"/>
  <c r="CU336" i="12"/>
  <c r="CV336" i="12"/>
  <c r="CW336" i="12"/>
  <c r="CX336" i="12"/>
  <c r="CY336" i="12"/>
  <c r="BV337" i="12"/>
  <c r="BW337" i="12"/>
  <c r="BX337" i="12"/>
  <c r="BY337" i="12"/>
  <c r="BZ337" i="12"/>
  <c r="CA337" i="12"/>
  <c r="CB337" i="12"/>
  <c r="CC337" i="12"/>
  <c r="CD337" i="12"/>
  <c r="CE337" i="12"/>
  <c r="CF337" i="12"/>
  <c r="CG337" i="12"/>
  <c r="CH337" i="12"/>
  <c r="CI337" i="12"/>
  <c r="CJ337" i="12"/>
  <c r="CK337" i="12"/>
  <c r="CL337" i="12"/>
  <c r="CM337" i="12"/>
  <c r="CN337" i="12"/>
  <c r="CO337" i="12"/>
  <c r="CP337" i="12"/>
  <c r="CQ337" i="12"/>
  <c r="CR337" i="12"/>
  <c r="CS337" i="12"/>
  <c r="CT337" i="12"/>
  <c r="CU337" i="12"/>
  <c r="CV337" i="12"/>
  <c r="CW337" i="12"/>
  <c r="CX337" i="12"/>
  <c r="CY337" i="12"/>
  <c r="BV338" i="12"/>
  <c r="BW338" i="12"/>
  <c r="BX338" i="12"/>
  <c r="BY338" i="12"/>
  <c r="BZ338" i="12"/>
  <c r="CA338" i="12"/>
  <c r="CB338" i="12"/>
  <c r="CC338" i="12"/>
  <c r="CD338" i="12"/>
  <c r="CE338" i="12"/>
  <c r="CF338" i="12"/>
  <c r="CG338" i="12"/>
  <c r="CH338" i="12"/>
  <c r="CI338" i="12"/>
  <c r="CJ338" i="12"/>
  <c r="CK338" i="12"/>
  <c r="CL338" i="12"/>
  <c r="CM338" i="12"/>
  <c r="CN338" i="12"/>
  <c r="CO338" i="12"/>
  <c r="CP338" i="12"/>
  <c r="CQ338" i="12"/>
  <c r="CR338" i="12"/>
  <c r="CS338" i="12"/>
  <c r="CT338" i="12"/>
  <c r="CU338" i="12"/>
  <c r="CV338" i="12"/>
  <c r="CW338" i="12"/>
  <c r="CX338" i="12"/>
  <c r="CY338" i="12"/>
  <c r="BV339" i="12"/>
  <c r="BW339" i="12"/>
  <c r="BX339" i="12"/>
  <c r="BY339" i="12"/>
  <c r="BZ339" i="12"/>
  <c r="CA339" i="12"/>
  <c r="CB339" i="12"/>
  <c r="CC339" i="12"/>
  <c r="CD339" i="12"/>
  <c r="CE339" i="12"/>
  <c r="CF339" i="12"/>
  <c r="CG339" i="12"/>
  <c r="CH339" i="12"/>
  <c r="CI339" i="12"/>
  <c r="CJ339" i="12"/>
  <c r="CK339" i="12"/>
  <c r="CL339" i="12"/>
  <c r="CM339" i="12"/>
  <c r="CN339" i="12"/>
  <c r="CO339" i="12"/>
  <c r="CP339" i="12"/>
  <c r="CQ339" i="12"/>
  <c r="CR339" i="12"/>
  <c r="CS339" i="12"/>
  <c r="CT339" i="12"/>
  <c r="CU339" i="12"/>
  <c r="CV339" i="12"/>
  <c r="CW339" i="12"/>
  <c r="CX339" i="12"/>
  <c r="CY339" i="12"/>
  <c r="BV340" i="12"/>
  <c r="BW340" i="12"/>
  <c r="BX340" i="12"/>
  <c r="BY340" i="12"/>
  <c r="BZ340" i="12"/>
  <c r="CA340" i="12"/>
  <c r="CB340" i="12"/>
  <c r="CC340" i="12"/>
  <c r="CD340" i="12"/>
  <c r="CE340" i="12"/>
  <c r="CF340" i="12"/>
  <c r="CG340" i="12"/>
  <c r="CH340" i="12"/>
  <c r="CI340" i="12"/>
  <c r="CJ340" i="12"/>
  <c r="CK340" i="12"/>
  <c r="CL340" i="12"/>
  <c r="CM340" i="12"/>
  <c r="CN340" i="12"/>
  <c r="CO340" i="12"/>
  <c r="CP340" i="12"/>
  <c r="CQ340" i="12"/>
  <c r="CR340" i="12"/>
  <c r="CS340" i="12"/>
  <c r="CT340" i="12"/>
  <c r="CU340" i="12"/>
  <c r="CV340" i="12"/>
  <c r="CW340" i="12"/>
  <c r="CX340" i="12"/>
  <c r="CY340" i="12"/>
  <c r="BV341" i="12"/>
  <c r="BW341" i="12"/>
  <c r="BX341" i="12"/>
  <c r="BY341" i="12"/>
  <c r="BZ341" i="12"/>
  <c r="CA341" i="12"/>
  <c r="CB341" i="12"/>
  <c r="CC341" i="12"/>
  <c r="CD341" i="12"/>
  <c r="CE341" i="12"/>
  <c r="CF341" i="12"/>
  <c r="CG341" i="12"/>
  <c r="CH341" i="12"/>
  <c r="CI341" i="12"/>
  <c r="CJ341" i="12"/>
  <c r="CK341" i="12"/>
  <c r="CL341" i="12"/>
  <c r="CM341" i="12"/>
  <c r="CN341" i="12"/>
  <c r="CO341" i="12"/>
  <c r="CP341" i="12"/>
  <c r="CQ341" i="12"/>
  <c r="CR341" i="12"/>
  <c r="CS341" i="12"/>
  <c r="CT341" i="12"/>
  <c r="CU341" i="12"/>
  <c r="CV341" i="12"/>
  <c r="CW341" i="12"/>
  <c r="CX341" i="12"/>
  <c r="CY341" i="12"/>
  <c r="BV342" i="12"/>
  <c r="BW342" i="12"/>
  <c r="BX342" i="12"/>
  <c r="BY342" i="12"/>
  <c r="BZ342" i="12"/>
  <c r="CA342" i="12"/>
  <c r="CB342" i="12"/>
  <c r="CC342" i="12"/>
  <c r="CD342" i="12"/>
  <c r="CE342" i="12"/>
  <c r="CF342" i="12"/>
  <c r="CG342" i="12"/>
  <c r="CH342" i="12"/>
  <c r="CI342" i="12"/>
  <c r="CJ342" i="12"/>
  <c r="CK342" i="12"/>
  <c r="CL342" i="12"/>
  <c r="CM342" i="12"/>
  <c r="CN342" i="12"/>
  <c r="CO342" i="12"/>
  <c r="CP342" i="12"/>
  <c r="CQ342" i="12"/>
  <c r="CR342" i="12"/>
  <c r="CS342" i="12"/>
  <c r="CT342" i="12"/>
  <c r="CU342" i="12"/>
  <c r="CV342" i="12"/>
  <c r="CW342" i="12"/>
  <c r="CX342" i="12"/>
  <c r="CY342" i="12"/>
  <c r="BV343" i="12"/>
  <c r="BW343" i="12"/>
  <c r="BX343" i="12"/>
  <c r="BY343" i="12"/>
  <c r="BZ343" i="12"/>
  <c r="CA343" i="12"/>
  <c r="CB343" i="12"/>
  <c r="CC343" i="12"/>
  <c r="CD343" i="12"/>
  <c r="CE343" i="12"/>
  <c r="CF343" i="12"/>
  <c r="CG343" i="12"/>
  <c r="CH343" i="12"/>
  <c r="CI343" i="12"/>
  <c r="CJ343" i="12"/>
  <c r="CK343" i="12"/>
  <c r="CL343" i="12"/>
  <c r="CM343" i="12"/>
  <c r="CN343" i="12"/>
  <c r="CO343" i="12"/>
  <c r="CP343" i="12"/>
  <c r="CQ343" i="12"/>
  <c r="CR343" i="12"/>
  <c r="CS343" i="12"/>
  <c r="CT343" i="12"/>
  <c r="CU343" i="12"/>
  <c r="CV343" i="12"/>
  <c r="CW343" i="12"/>
  <c r="CX343" i="12"/>
  <c r="CY343" i="12"/>
  <c r="BV344" i="12"/>
  <c r="BW344" i="12"/>
  <c r="BX344" i="12"/>
  <c r="BY344" i="12"/>
  <c r="BZ344" i="12"/>
  <c r="CA344" i="12"/>
  <c r="CB344" i="12"/>
  <c r="CC344" i="12"/>
  <c r="CD344" i="12"/>
  <c r="CE344" i="12"/>
  <c r="CF344" i="12"/>
  <c r="CG344" i="12"/>
  <c r="CH344" i="12"/>
  <c r="CI344" i="12"/>
  <c r="CJ344" i="12"/>
  <c r="CK344" i="12"/>
  <c r="CL344" i="12"/>
  <c r="CM344" i="12"/>
  <c r="CN344" i="12"/>
  <c r="CO344" i="12"/>
  <c r="CP344" i="12"/>
  <c r="CQ344" i="12"/>
  <c r="CR344" i="12"/>
  <c r="CS344" i="12"/>
  <c r="CT344" i="12"/>
  <c r="CU344" i="12"/>
  <c r="CV344" i="12"/>
  <c r="CW344" i="12"/>
  <c r="CX344" i="12"/>
  <c r="CY344" i="12"/>
  <c r="BV345" i="12"/>
  <c r="BW345" i="12"/>
  <c r="BX345" i="12"/>
  <c r="BY345" i="12"/>
  <c r="BZ345" i="12"/>
  <c r="CA345" i="12"/>
  <c r="CB345" i="12"/>
  <c r="CC345" i="12"/>
  <c r="CD345" i="12"/>
  <c r="CE345" i="12"/>
  <c r="CF345" i="12"/>
  <c r="CG345" i="12"/>
  <c r="CH345" i="12"/>
  <c r="CI345" i="12"/>
  <c r="CJ345" i="12"/>
  <c r="CK345" i="12"/>
  <c r="CL345" i="12"/>
  <c r="CM345" i="12"/>
  <c r="CN345" i="12"/>
  <c r="CO345" i="12"/>
  <c r="CP345" i="12"/>
  <c r="CQ345" i="12"/>
  <c r="CR345" i="12"/>
  <c r="CS345" i="12"/>
  <c r="CT345" i="12"/>
  <c r="CU345" i="12"/>
  <c r="CV345" i="12"/>
  <c r="CW345" i="12"/>
  <c r="CX345" i="12"/>
  <c r="CY345" i="12"/>
  <c r="BV346" i="12"/>
  <c r="BW346" i="12"/>
  <c r="BX346" i="12"/>
  <c r="BY346" i="12"/>
  <c r="BZ346" i="12"/>
  <c r="CA346" i="12"/>
  <c r="CB346" i="12"/>
  <c r="CC346" i="12"/>
  <c r="CD346" i="12"/>
  <c r="CE346" i="12"/>
  <c r="CF346" i="12"/>
  <c r="CG346" i="12"/>
  <c r="CH346" i="12"/>
  <c r="CI346" i="12"/>
  <c r="CJ346" i="12"/>
  <c r="CK346" i="12"/>
  <c r="CL346" i="12"/>
  <c r="CM346" i="12"/>
  <c r="CN346" i="12"/>
  <c r="CO346" i="12"/>
  <c r="CP346" i="12"/>
  <c r="CQ346" i="12"/>
  <c r="CR346" i="12"/>
  <c r="CS346" i="12"/>
  <c r="CT346" i="12"/>
  <c r="CU346" i="12"/>
  <c r="CV346" i="12"/>
  <c r="CW346" i="12"/>
  <c r="CX346" i="12"/>
  <c r="CY346" i="12"/>
  <c r="BV347" i="12"/>
  <c r="BW347" i="12"/>
  <c r="BX347" i="12"/>
  <c r="BY347" i="12"/>
  <c r="BZ347" i="12"/>
  <c r="CA347" i="12"/>
  <c r="CB347" i="12"/>
  <c r="CC347" i="12"/>
  <c r="CD347" i="12"/>
  <c r="CE347" i="12"/>
  <c r="CF347" i="12"/>
  <c r="CG347" i="12"/>
  <c r="CH347" i="12"/>
  <c r="CI347" i="12"/>
  <c r="CJ347" i="12"/>
  <c r="CK347" i="12"/>
  <c r="CL347" i="12"/>
  <c r="CM347" i="12"/>
  <c r="CN347" i="12"/>
  <c r="CO347" i="12"/>
  <c r="CP347" i="12"/>
  <c r="CQ347" i="12"/>
  <c r="CR347" i="12"/>
  <c r="CS347" i="12"/>
  <c r="CT347" i="12"/>
  <c r="CU347" i="12"/>
  <c r="CV347" i="12"/>
  <c r="CW347" i="12"/>
  <c r="CX347" i="12"/>
  <c r="CY347" i="12"/>
  <c r="BV348" i="12"/>
  <c r="BW348" i="12"/>
  <c r="BX348" i="12"/>
  <c r="BY348" i="12"/>
  <c r="BZ348" i="12"/>
  <c r="CA348" i="12"/>
  <c r="CB348" i="12"/>
  <c r="CC348" i="12"/>
  <c r="CD348" i="12"/>
  <c r="CE348" i="12"/>
  <c r="CF348" i="12"/>
  <c r="CG348" i="12"/>
  <c r="CH348" i="12"/>
  <c r="CI348" i="12"/>
  <c r="CJ348" i="12"/>
  <c r="CK348" i="12"/>
  <c r="CL348" i="12"/>
  <c r="CM348" i="12"/>
  <c r="CN348" i="12"/>
  <c r="CO348" i="12"/>
  <c r="CP348" i="12"/>
  <c r="CQ348" i="12"/>
  <c r="CR348" i="12"/>
  <c r="CS348" i="12"/>
  <c r="CT348" i="12"/>
  <c r="CU348" i="12"/>
  <c r="CV348" i="12"/>
  <c r="CW348" i="12"/>
  <c r="CX348" i="12"/>
  <c r="CY348" i="12"/>
  <c r="BV349" i="12"/>
  <c r="BW349" i="12"/>
  <c r="BX349" i="12"/>
  <c r="BY349" i="12"/>
  <c r="BZ349" i="12"/>
  <c r="CA349" i="12"/>
  <c r="CB349" i="12"/>
  <c r="CC349" i="12"/>
  <c r="CD349" i="12"/>
  <c r="CE349" i="12"/>
  <c r="CF349" i="12"/>
  <c r="CG349" i="12"/>
  <c r="CH349" i="12"/>
  <c r="CI349" i="12"/>
  <c r="CJ349" i="12"/>
  <c r="CK349" i="12"/>
  <c r="CL349" i="12"/>
  <c r="CM349" i="12"/>
  <c r="CN349" i="12"/>
  <c r="CO349" i="12"/>
  <c r="CP349" i="12"/>
  <c r="CQ349" i="12"/>
  <c r="CR349" i="12"/>
  <c r="CS349" i="12"/>
  <c r="CT349" i="12"/>
  <c r="CU349" i="12"/>
  <c r="CV349" i="12"/>
  <c r="CW349" i="12"/>
  <c r="CX349" i="12"/>
  <c r="CY349" i="12"/>
  <c r="BV350" i="12"/>
  <c r="BW350" i="12"/>
  <c r="BX350" i="12"/>
  <c r="BY350" i="12"/>
  <c r="BZ350" i="12"/>
  <c r="CA350" i="12"/>
  <c r="CB350" i="12"/>
  <c r="CC350" i="12"/>
  <c r="CD350" i="12"/>
  <c r="CE350" i="12"/>
  <c r="CF350" i="12"/>
  <c r="CG350" i="12"/>
  <c r="CH350" i="12"/>
  <c r="CI350" i="12"/>
  <c r="CJ350" i="12"/>
  <c r="CK350" i="12"/>
  <c r="CL350" i="12"/>
  <c r="CM350" i="12"/>
  <c r="CN350" i="12"/>
  <c r="CO350" i="12"/>
  <c r="CP350" i="12"/>
  <c r="CQ350" i="12"/>
  <c r="CR350" i="12"/>
  <c r="CS350" i="12"/>
  <c r="CT350" i="12"/>
  <c r="CU350" i="12"/>
  <c r="CV350" i="12"/>
  <c r="CW350" i="12"/>
  <c r="CX350" i="12"/>
  <c r="CY350" i="12"/>
  <c r="BV351" i="12"/>
  <c r="BW351" i="12"/>
  <c r="BX351" i="12"/>
  <c r="BY351" i="12"/>
  <c r="BZ351" i="12"/>
  <c r="CA351" i="12"/>
  <c r="CB351" i="12"/>
  <c r="CC351" i="12"/>
  <c r="CD351" i="12"/>
  <c r="CE351" i="12"/>
  <c r="CF351" i="12"/>
  <c r="CG351" i="12"/>
  <c r="CH351" i="12"/>
  <c r="CI351" i="12"/>
  <c r="CJ351" i="12"/>
  <c r="CK351" i="12"/>
  <c r="CL351" i="12"/>
  <c r="CM351" i="12"/>
  <c r="CN351" i="12"/>
  <c r="CO351" i="12"/>
  <c r="CP351" i="12"/>
  <c r="CQ351" i="12"/>
  <c r="CR351" i="12"/>
  <c r="CS351" i="12"/>
  <c r="CT351" i="12"/>
  <c r="CU351" i="12"/>
  <c r="CV351" i="12"/>
  <c r="CW351" i="12"/>
  <c r="CX351" i="12"/>
  <c r="CY351" i="12"/>
  <c r="BV352" i="12"/>
  <c r="BW352" i="12"/>
  <c r="BX352" i="12"/>
  <c r="BY352" i="12"/>
  <c r="BZ352" i="12"/>
  <c r="CA352" i="12"/>
  <c r="CB352" i="12"/>
  <c r="CC352" i="12"/>
  <c r="CD352" i="12"/>
  <c r="CE352" i="12"/>
  <c r="CF352" i="12"/>
  <c r="CG352" i="12"/>
  <c r="CH352" i="12"/>
  <c r="CI352" i="12"/>
  <c r="CJ352" i="12"/>
  <c r="CK352" i="12"/>
  <c r="CL352" i="12"/>
  <c r="CM352" i="12"/>
  <c r="CN352" i="12"/>
  <c r="CO352" i="12"/>
  <c r="CP352" i="12"/>
  <c r="CQ352" i="12"/>
  <c r="CR352" i="12"/>
  <c r="CS352" i="12"/>
  <c r="CT352" i="12"/>
  <c r="CU352" i="12"/>
  <c r="CV352" i="12"/>
  <c r="CW352" i="12"/>
  <c r="CX352" i="12"/>
  <c r="CY352" i="12"/>
  <c r="BV353" i="12"/>
  <c r="BW353" i="12"/>
  <c r="BX353" i="12"/>
  <c r="BY353" i="12"/>
  <c r="BZ353" i="12"/>
  <c r="CA353" i="12"/>
  <c r="CB353" i="12"/>
  <c r="CC353" i="12"/>
  <c r="CD353" i="12"/>
  <c r="CE353" i="12"/>
  <c r="CF353" i="12"/>
  <c r="CG353" i="12"/>
  <c r="CH353" i="12"/>
  <c r="CI353" i="12"/>
  <c r="CJ353" i="12"/>
  <c r="CK353" i="12"/>
  <c r="CL353" i="12"/>
  <c r="CM353" i="12"/>
  <c r="CN353" i="12"/>
  <c r="CO353" i="12"/>
  <c r="CP353" i="12"/>
  <c r="CQ353" i="12"/>
  <c r="CR353" i="12"/>
  <c r="CS353" i="12"/>
  <c r="CT353" i="12"/>
  <c r="CU353" i="12"/>
  <c r="CV353" i="12"/>
  <c r="CW353" i="12"/>
  <c r="CX353" i="12"/>
  <c r="CY353" i="12"/>
  <c r="BV354" i="12"/>
  <c r="BW354" i="12"/>
  <c r="BX354" i="12"/>
  <c r="BY354" i="12"/>
  <c r="BZ354" i="12"/>
  <c r="CA354" i="12"/>
  <c r="CB354" i="12"/>
  <c r="CC354" i="12"/>
  <c r="CD354" i="12"/>
  <c r="CE354" i="12"/>
  <c r="CF354" i="12"/>
  <c r="CG354" i="12"/>
  <c r="CH354" i="12"/>
  <c r="CI354" i="12"/>
  <c r="CJ354" i="12"/>
  <c r="CK354" i="12"/>
  <c r="CL354" i="12"/>
  <c r="CM354" i="12"/>
  <c r="CN354" i="12"/>
  <c r="CO354" i="12"/>
  <c r="CP354" i="12"/>
  <c r="CQ354" i="12"/>
  <c r="CR354" i="12"/>
  <c r="CS354" i="12"/>
  <c r="CT354" i="12"/>
  <c r="CU354" i="12"/>
  <c r="CV354" i="12"/>
  <c r="CW354" i="12"/>
  <c r="CX354" i="12"/>
  <c r="CY354" i="12"/>
  <c r="BV355" i="12"/>
  <c r="BW355" i="12"/>
  <c r="BX355" i="12"/>
  <c r="BY355" i="12"/>
  <c r="BZ355" i="12"/>
  <c r="CA355" i="12"/>
  <c r="CB355" i="12"/>
  <c r="CC355" i="12"/>
  <c r="CD355" i="12"/>
  <c r="CE355" i="12"/>
  <c r="CF355" i="12"/>
  <c r="CG355" i="12"/>
  <c r="CH355" i="12"/>
  <c r="CI355" i="12"/>
  <c r="CJ355" i="12"/>
  <c r="CK355" i="12"/>
  <c r="CL355" i="12"/>
  <c r="CM355" i="12"/>
  <c r="CN355" i="12"/>
  <c r="CO355" i="12"/>
  <c r="CP355" i="12"/>
  <c r="CQ355" i="12"/>
  <c r="CR355" i="12"/>
  <c r="CS355" i="12"/>
  <c r="CT355" i="12"/>
  <c r="CU355" i="12"/>
  <c r="CV355" i="12"/>
  <c r="CW355" i="12"/>
  <c r="CX355" i="12"/>
  <c r="CY355" i="12"/>
  <c r="BV356" i="12"/>
  <c r="BW356" i="12"/>
  <c r="BX356" i="12"/>
  <c r="BY356" i="12"/>
  <c r="BZ356" i="12"/>
  <c r="CA356" i="12"/>
  <c r="CB356" i="12"/>
  <c r="CC356" i="12"/>
  <c r="CD356" i="12"/>
  <c r="CE356" i="12"/>
  <c r="CF356" i="12"/>
  <c r="CG356" i="12"/>
  <c r="CH356" i="12"/>
  <c r="CI356" i="12"/>
  <c r="CJ356" i="12"/>
  <c r="CK356" i="12"/>
  <c r="CL356" i="12"/>
  <c r="CM356" i="12"/>
  <c r="CN356" i="12"/>
  <c r="CO356" i="12"/>
  <c r="CP356" i="12"/>
  <c r="CQ356" i="12"/>
  <c r="CR356" i="12"/>
  <c r="CS356" i="12"/>
  <c r="CT356" i="12"/>
  <c r="CU356" i="12"/>
  <c r="CV356" i="12"/>
  <c r="CW356" i="12"/>
  <c r="CX356" i="12"/>
  <c r="CY356" i="12"/>
  <c r="BV357" i="12"/>
  <c r="BW357" i="12"/>
  <c r="BX357" i="12"/>
  <c r="BY357" i="12"/>
  <c r="BZ357" i="12"/>
  <c r="CA357" i="12"/>
  <c r="CB357" i="12"/>
  <c r="CC357" i="12"/>
  <c r="CD357" i="12"/>
  <c r="CE357" i="12"/>
  <c r="CF357" i="12"/>
  <c r="CG357" i="12"/>
  <c r="CH357" i="12"/>
  <c r="CI357" i="12"/>
  <c r="CJ357" i="12"/>
  <c r="CK357" i="12"/>
  <c r="CL357" i="12"/>
  <c r="CM357" i="12"/>
  <c r="CN357" i="12"/>
  <c r="CO357" i="12"/>
  <c r="CP357" i="12"/>
  <c r="CQ357" i="12"/>
  <c r="CR357" i="12"/>
  <c r="CS357" i="12"/>
  <c r="CT357" i="12"/>
  <c r="CU357" i="12"/>
  <c r="CV357" i="12"/>
  <c r="CW357" i="12"/>
  <c r="CX357" i="12"/>
  <c r="CY357" i="12"/>
  <c r="BV358" i="12"/>
  <c r="BW358" i="12"/>
  <c r="BX358" i="12"/>
  <c r="BY358" i="12"/>
  <c r="BZ358" i="12"/>
  <c r="CA358" i="12"/>
  <c r="CB358" i="12"/>
  <c r="CC358" i="12"/>
  <c r="CD358" i="12"/>
  <c r="CE358" i="12"/>
  <c r="CF358" i="12"/>
  <c r="CG358" i="12"/>
  <c r="CH358" i="12"/>
  <c r="CI358" i="12"/>
  <c r="CJ358" i="12"/>
  <c r="CK358" i="12"/>
  <c r="CL358" i="12"/>
  <c r="CM358" i="12"/>
  <c r="CN358" i="12"/>
  <c r="CO358" i="12"/>
  <c r="CP358" i="12"/>
  <c r="CQ358" i="12"/>
  <c r="CR358" i="12"/>
  <c r="CS358" i="12"/>
  <c r="CT358" i="12"/>
  <c r="CU358" i="12"/>
  <c r="CV358" i="12"/>
  <c r="CW358" i="12"/>
  <c r="CX358" i="12"/>
  <c r="CY358" i="12"/>
  <c r="BV359" i="12"/>
  <c r="BW359" i="12"/>
  <c r="BX359" i="12"/>
  <c r="BY359" i="12"/>
  <c r="BZ359" i="12"/>
  <c r="CA359" i="12"/>
  <c r="CB359" i="12"/>
  <c r="CC359" i="12"/>
  <c r="CD359" i="12"/>
  <c r="CE359" i="12"/>
  <c r="CF359" i="12"/>
  <c r="CG359" i="12"/>
  <c r="CH359" i="12"/>
  <c r="CI359" i="12"/>
  <c r="CJ359" i="12"/>
  <c r="CK359" i="12"/>
  <c r="CL359" i="12"/>
  <c r="CM359" i="12"/>
  <c r="CN359" i="12"/>
  <c r="CO359" i="12"/>
  <c r="CP359" i="12"/>
  <c r="CQ359" i="12"/>
  <c r="CR359" i="12"/>
  <c r="CS359" i="12"/>
  <c r="CT359" i="12"/>
  <c r="CU359" i="12"/>
  <c r="CV359" i="12"/>
  <c r="CW359" i="12"/>
  <c r="CX359" i="12"/>
  <c r="CY359" i="12"/>
  <c r="BV360" i="12"/>
  <c r="BW360" i="12"/>
  <c r="BX360" i="12"/>
  <c r="BY360" i="12"/>
  <c r="BZ360" i="12"/>
  <c r="CA360" i="12"/>
  <c r="CB360" i="12"/>
  <c r="CC360" i="12"/>
  <c r="CD360" i="12"/>
  <c r="CE360" i="12"/>
  <c r="CF360" i="12"/>
  <c r="CG360" i="12"/>
  <c r="CH360" i="12"/>
  <c r="CI360" i="12"/>
  <c r="CJ360" i="12"/>
  <c r="CK360" i="12"/>
  <c r="CL360" i="12"/>
  <c r="CM360" i="12"/>
  <c r="CN360" i="12"/>
  <c r="CO360" i="12"/>
  <c r="CP360" i="12"/>
  <c r="CQ360" i="12"/>
  <c r="CR360" i="12"/>
  <c r="CS360" i="12"/>
  <c r="CT360" i="12"/>
  <c r="CU360" i="12"/>
  <c r="CV360" i="12"/>
  <c r="CW360" i="12"/>
  <c r="CX360" i="12"/>
  <c r="CY360" i="12"/>
  <c r="BV361" i="12"/>
  <c r="BW361" i="12"/>
  <c r="BX361" i="12"/>
  <c r="BY361" i="12"/>
  <c r="BZ361" i="12"/>
  <c r="CA361" i="12"/>
  <c r="CB361" i="12"/>
  <c r="CC361" i="12"/>
  <c r="CD361" i="12"/>
  <c r="CE361" i="12"/>
  <c r="CF361" i="12"/>
  <c r="CG361" i="12"/>
  <c r="CH361" i="12"/>
  <c r="CI361" i="12"/>
  <c r="CJ361" i="12"/>
  <c r="CK361" i="12"/>
  <c r="CL361" i="12"/>
  <c r="CM361" i="12"/>
  <c r="CN361" i="12"/>
  <c r="CO361" i="12"/>
  <c r="CP361" i="12"/>
  <c r="CQ361" i="12"/>
  <c r="CR361" i="12"/>
  <c r="CS361" i="12"/>
  <c r="CT361" i="12"/>
  <c r="CU361" i="12"/>
  <c r="CV361" i="12"/>
  <c r="CW361" i="12"/>
  <c r="CX361" i="12"/>
  <c r="CY361" i="12"/>
  <c r="BV362" i="12"/>
  <c r="BW362" i="12"/>
  <c r="BX362" i="12"/>
  <c r="BY362" i="12"/>
  <c r="BZ362" i="12"/>
  <c r="CA362" i="12"/>
  <c r="CB362" i="12"/>
  <c r="CC362" i="12"/>
  <c r="CD362" i="12"/>
  <c r="CE362" i="12"/>
  <c r="CF362" i="12"/>
  <c r="CG362" i="12"/>
  <c r="CH362" i="12"/>
  <c r="CI362" i="12"/>
  <c r="CJ362" i="12"/>
  <c r="CK362" i="12"/>
  <c r="CL362" i="12"/>
  <c r="CM362" i="12"/>
  <c r="CN362" i="12"/>
  <c r="CO362" i="12"/>
  <c r="CP362" i="12"/>
  <c r="CQ362" i="12"/>
  <c r="CR362" i="12"/>
  <c r="CS362" i="12"/>
  <c r="CT362" i="12"/>
  <c r="CU362" i="12"/>
  <c r="CV362" i="12"/>
  <c r="CW362" i="12"/>
  <c r="CX362" i="12"/>
  <c r="CY362" i="12"/>
  <c r="BV363" i="12"/>
  <c r="BW363" i="12"/>
  <c r="BX363" i="12"/>
  <c r="BY363" i="12"/>
  <c r="BZ363" i="12"/>
  <c r="CA363" i="12"/>
  <c r="CB363" i="12"/>
  <c r="CC363" i="12"/>
  <c r="CD363" i="12"/>
  <c r="CE363" i="12"/>
  <c r="CF363" i="12"/>
  <c r="CG363" i="12"/>
  <c r="CH363" i="12"/>
  <c r="CI363" i="12"/>
  <c r="CJ363" i="12"/>
  <c r="CK363" i="12"/>
  <c r="CL363" i="12"/>
  <c r="CM363" i="12"/>
  <c r="CN363" i="12"/>
  <c r="CO363" i="12"/>
  <c r="CP363" i="12"/>
  <c r="CQ363" i="12"/>
  <c r="CR363" i="12"/>
  <c r="CS363" i="12"/>
  <c r="CT363" i="12"/>
  <c r="CU363" i="12"/>
  <c r="CV363" i="12"/>
  <c r="CW363" i="12"/>
  <c r="CX363" i="12"/>
  <c r="CY363" i="12"/>
  <c r="BV364" i="12"/>
  <c r="BW364" i="12"/>
  <c r="BX364" i="12"/>
  <c r="BY364" i="12"/>
  <c r="BZ364" i="12"/>
  <c r="CA364" i="12"/>
  <c r="CB364" i="12"/>
  <c r="CC364" i="12"/>
  <c r="CD364" i="12"/>
  <c r="CE364" i="12"/>
  <c r="CF364" i="12"/>
  <c r="CG364" i="12"/>
  <c r="CH364" i="12"/>
  <c r="CI364" i="12"/>
  <c r="CJ364" i="12"/>
  <c r="CK364" i="12"/>
  <c r="CL364" i="12"/>
  <c r="CM364" i="12"/>
  <c r="CN364" i="12"/>
  <c r="CO364" i="12"/>
  <c r="CP364" i="12"/>
  <c r="CQ364" i="12"/>
  <c r="CR364" i="12"/>
  <c r="CS364" i="12"/>
  <c r="CT364" i="12"/>
  <c r="CU364" i="12"/>
  <c r="CV364" i="12"/>
  <c r="CW364" i="12"/>
  <c r="CX364" i="12"/>
  <c r="CY364" i="12"/>
  <c r="BV365" i="12"/>
  <c r="BW365" i="12"/>
  <c r="BX365" i="12"/>
  <c r="BY365" i="12"/>
  <c r="BZ365" i="12"/>
  <c r="CA365" i="12"/>
  <c r="CB365" i="12"/>
  <c r="CC365" i="12"/>
  <c r="CD365" i="12"/>
  <c r="CE365" i="12"/>
  <c r="CF365" i="12"/>
  <c r="CG365" i="12"/>
  <c r="CH365" i="12"/>
  <c r="CI365" i="12"/>
  <c r="CJ365" i="12"/>
  <c r="CK365" i="12"/>
  <c r="CL365" i="12"/>
  <c r="CM365" i="12"/>
  <c r="CN365" i="12"/>
  <c r="CO365" i="12"/>
  <c r="CP365" i="12"/>
  <c r="CQ365" i="12"/>
  <c r="CR365" i="12"/>
  <c r="CS365" i="12"/>
  <c r="CT365" i="12"/>
  <c r="CU365" i="12"/>
  <c r="CV365" i="12"/>
  <c r="CW365" i="12"/>
  <c r="CX365" i="12"/>
  <c r="CY365" i="12"/>
  <c r="BV366" i="12"/>
  <c r="BW366" i="12"/>
  <c r="BX366" i="12"/>
  <c r="BY366" i="12"/>
  <c r="BZ366" i="12"/>
  <c r="CA366" i="12"/>
  <c r="CB366" i="12"/>
  <c r="CC366" i="12"/>
  <c r="CD366" i="12"/>
  <c r="CE366" i="12"/>
  <c r="CF366" i="12"/>
  <c r="CG366" i="12"/>
  <c r="CH366" i="12"/>
  <c r="CI366" i="12"/>
  <c r="CJ366" i="12"/>
  <c r="CK366" i="12"/>
  <c r="CL366" i="12"/>
  <c r="CM366" i="12"/>
  <c r="CN366" i="12"/>
  <c r="CO366" i="12"/>
  <c r="CP366" i="12"/>
  <c r="CQ366" i="12"/>
  <c r="CR366" i="12"/>
  <c r="CS366" i="12"/>
  <c r="CT366" i="12"/>
  <c r="CU366" i="12"/>
  <c r="CV366" i="12"/>
  <c r="CW366" i="12"/>
  <c r="CX366" i="12"/>
  <c r="CY366" i="12"/>
  <c r="BV367" i="12"/>
  <c r="BW367" i="12"/>
  <c r="BX367" i="12"/>
  <c r="BY367" i="12"/>
  <c r="BZ367" i="12"/>
  <c r="CA367" i="12"/>
  <c r="CB367" i="12"/>
  <c r="CC367" i="12"/>
  <c r="CD367" i="12"/>
  <c r="CE367" i="12"/>
  <c r="CF367" i="12"/>
  <c r="CG367" i="12"/>
  <c r="CH367" i="12"/>
  <c r="CI367" i="12"/>
  <c r="CJ367" i="12"/>
  <c r="CK367" i="12"/>
  <c r="CL367" i="12"/>
  <c r="CM367" i="12"/>
  <c r="CN367" i="12"/>
  <c r="CO367" i="12"/>
  <c r="CP367" i="12"/>
  <c r="CQ367" i="12"/>
  <c r="CR367" i="12"/>
  <c r="CS367" i="12"/>
  <c r="CT367" i="12"/>
  <c r="CU367" i="12"/>
  <c r="CV367" i="12"/>
  <c r="CW367" i="12"/>
  <c r="CX367" i="12"/>
  <c r="CY367" i="12"/>
  <c r="BV368" i="12"/>
  <c r="BW368" i="12"/>
  <c r="BX368" i="12"/>
  <c r="BY368" i="12"/>
  <c r="BZ368" i="12"/>
  <c r="CA368" i="12"/>
  <c r="CB368" i="12"/>
  <c r="CC368" i="12"/>
  <c r="CD368" i="12"/>
  <c r="CE368" i="12"/>
  <c r="CF368" i="12"/>
  <c r="CG368" i="12"/>
  <c r="CH368" i="12"/>
  <c r="CI368" i="12"/>
  <c r="CJ368" i="12"/>
  <c r="CK368" i="12"/>
  <c r="CL368" i="12"/>
  <c r="CM368" i="12"/>
  <c r="CN368" i="12"/>
  <c r="CO368" i="12"/>
  <c r="CP368" i="12"/>
  <c r="CQ368" i="12"/>
  <c r="CR368" i="12"/>
  <c r="CS368" i="12"/>
  <c r="CT368" i="12"/>
  <c r="CU368" i="12"/>
  <c r="CV368" i="12"/>
  <c r="CW368" i="12"/>
  <c r="CX368" i="12"/>
  <c r="CY368" i="12"/>
  <c r="BV369" i="12"/>
  <c r="BW369" i="12"/>
  <c r="BX369" i="12"/>
  <c r="BY369" i="12"/>
  <c r="BZ369" i="12"/>
  <c r="CA369" i="12"/>
  <c r="CB369" i="12"/>
  <c r="CC369" i="12"/>
  <c r="CD369" i="12"/>
  <c r="CE369" i="12"/>
  <c r="CF369" i="12"/>
  <c r="CG369" i="12"/>
  <c r="CH369" i="12"/>
  <c r="CI369" i="12"/>
  <c r="CJ369" i="12"/>
  <c r="CK369" i="12"/>
  <c r="CL369" i="12"/>
  <c r="CM369" i="12"/>
  <c r="CN369" i="12"/>
  <c r="CO369" i="12"/>
  <c r="CP369" i="12"/>
  <c r="CQ369" i="12"/>
  <c r="CR369" i="12"/>
  <c r="CS369" i="12"/>
  <c r="CT369" i="12"/>
  <c r="CU369" i="12"/>
  <c r="CV369" i="12"/>
  <c r="CW369" i="12"/>
  <c r="CX369" i="12"/>
  <c r="CY369" i="12"/>
  <c r="BV370" i="12"/>
  <c r="BW370" i="12"/>
  <c r="BX370" i="12"/>
  <c r="BY370" i="12"/>
  <c r="BZ370" i="12"/>
  <c r="CA370" i="12"/>
  <c r="CB370" i="12"/>
  <c r="CC370" i="12"/>
  <c r="CD370" i="12"/>
  <c r="CE370" i="12"/>
  <c r="CF370" i="12"/>
  <c r="CG370" i="12"/>
  <c r="CH370" i="12"/>
  <c r="CI370" i="12"/>
  <c r="CJ370" i="12"/>
  <c r="CK370" i="12"/>
  <c r="CL370" i="12"/>
  <c r="CM370" i="12"/>
  <c r="CN370" i="12"/>
  <c r="CO370" i="12"/>
  <c r="CP370" i="12"/>
  <c r="CQ370" i="12"/>
  <c r="CR370" i="12"/>
  <c r="CS370" i="12"/>
  <c r="CT370" i="12"/>
  <c r="CU370" i="12"/>
  <c r="CV370" i="12"/>
  <c r="CW370" i="12"/>
  <c r="CX370" i="12"/>
  <c r="CY370" i="12"/>
  <c r="BV371" i="12"/>
  <c r="BW371" i="12"/>
  <c r="BX371" i="12"/>
  <c r="BY371" i="12"/>
  <c r="BZ371" i="12"/>
  <c r="CA371" i="12"/>
  <c r="CB371" i="12"/>
  <c r="CC371" i="12"/>
  <c r="CD371" i="12"/>
  <c r="CE371" i="12"/>
  <c r="CF371" i="12"/>
  <c r="CG371" i="12"/>
  <c r="CH371" i="12"/>
  <c r="CI371" i="12"/>
  <c r="CJ371" i="12"/>
  <c r="CK371" i="12"/>
  <c r="CL371" i="12"/>
  <c r="CM371" i="12"/>
  <c r="CN371" i="12"/>
  <c r="CO371" i="12"/>
  <c r="CP371" i="12"/>
  <c r="CQ371" i="12"/>
  <c r="CR371" i="12"/>
  <c r="CS371" i="12"/>
  <c r="CT371" i="12"/>
  <c r="CU371" i="12"/>
  <c r="CV371" i="12"/>
  <c r="CW371" i="12"/>
  <c r="CX371" i="12"/>
  <c r="CY371" i="12"/>
  <c r="BV372" i="12"/>
  <c r="BW372" i="12"/>
  <c r="BX372" i="12"/>
  <c r="BY372" i="12"/>
  <c r="BZ372" i="12"/>
  <c r="CA372" i="12"/>
  <c r="CB372" i="12"/>
  <c r="CC372" i="12"/>
  <c r="CD372" i="12"/>
  <c r="CE372" i="12"/>
  <c r="CF372" i="12"/>
  <c r="CG372" i="12"/>
  <c r="CH372" i="12"/>
  <c r="CI372" i="12"/>
  <c r="CJ372" i="12"/>
  <c r="CK372" i="12"/>
  <c r="CL372" i="12"/>
  <c r="CM372" i="12"/>
  <c r="CN372" i="12"/>
  <c r="CO372" i="12"/>
  <c r="CP372" i="12"/>
  <c r="CQ372" i="12"/>
  <c r="CR372" i="12"/>
  <c r="CS372" i="12"/>
  <c r="CT372" i="12"/>
  <c r="CU372" i="12"/>
  <c r="CV372" i="12"/>
  <c r="CW372" i="12"/>
  <c r="CX372" i="12"/>
  <c r="CY372" i="12"/>
  <c r="BV373" i="12"/>
  <c r="BW373" i="12"/>
  <c r="BX373" i="12"/>
  <c r="BY373" i="12"/>
  <c r="BZ373" i="12"/>
  <c r="CA373" i="12"/>
  <c r="CB373" i="12"/>
  <c r="CC373" i="12"/>
  <c r="CD373" i="12"/>
  <c r="CE373" i="12"/>
  <c r="CF373" i="12"/>
  <c r="CG373" i="12"/>
  <c r="CH373" i="12"/>
  <c r="CI373" i="12"/>
  <c r="CJ373" i="12"/>
  <c r="CK373" i="12"/>
  <c r="CL373" i="12"/>
  <c r="CM373" i="12"/>
  <c r="CN373" i="12"/>
  <c r="CO373" i="12"/>
  <c r="CP373" i="12"/>
  <c r="CQ373" i="12"/>
  <c r="CR373" i="12"/>
  <c r="CS373" i="12"/>
  <c r="CT373" i="12"/>
  <c r="CU373" i="12"/>
  <c r="CV373" i="12"/>
  <c r="CW373" i="12"/>
  <c r="CX373" i="12"/>
  <c r="CY373" i="12"/>
  <c r="BV374" i="12"/>
  <c r="BW374" i="12"/>
  <c r="BX374" i="12"/>
  <c r="BY374" i="12"/>
  <c r="BZ374" i="12"/>
  <c r="CA374" i="12"/>
  <c r="CB374" i="12"/>
  <c r="CC374" i="12"/>
  <c r="CD374" i="12"/>
  <c r="CE374" i="12"/>
  <c r="CF374" i="12"/>
  <c r="CG374" i="12"/>
  <c r="CH374" i="12"/>
  <c r="CI374" i="12"/>
  <c r="CJ374" i="12"/>
  <c r="CK374" i="12"/>
  <c r="CL374" i="12"/>
  <c r="CM374" i="12"/>
  <c r="CN374" i="12"/>
  <c r="CO374" i="12"/>
  <c r="CP374" i="12"/>
  <c r="CQ374" i="12"/>
  <c r="CR374" i="12"/>
  <c r="CS374" i="12"/>
  <c r="CT374" i="12"/>
  <c r="CU374" i="12"/>
  <c r="CV374" i="12"/>
  <c r="CW374" i="12"/>
  <c r="CX374" i="12"/>
  <c r="CY374" i="12"/>
  <c r="BV375" i="12"/>
  <c r="BW375" i="12"/>
  <c r="BX375" i="12"/>
  <c r="BY375" i="12"/>
  <c r="BZ375" i="12"/>
  <c r="CA375" i="12"/>
  <c r="CB375" i="12"/>
  <c r="CC375" i="12"/>
  <c r="CD375" i="12"/>
  <c r="CE375" i="12"/>
  <c r="CF375" i="12"/>
  <c r="CG375" i="12"/>
  <c r="CH375" i="12"/>
  <c r="CI375" i="12"/>
  <c r="CJ375" i="12"/>
  <c r="CK375" i="12"/>
  <c r="CL375" i="12"/>
  <c r="CM375" i="12"/>
  <c r="CN375" i="12"/>
  <c r="CO375" i="12"/>
  <c r="CP375" i="12"/>
  <c r="CQ375" i="12"/>
  <c r="CR375" i="12"/>
  <c r="CS375" i="12"/>
  <c r="CT375" i="12"/>
  <c r="CU375" i="12"/>
  <c r="CV375" i="12"/>
  <c r="CW375" i="12"/>
  <c r="CX375" i="12"/>
  <c r="CY375" i="12"/>
  <c r="BV376" i="12"/>
  <c r="BW376" i="12"/>
  <c r="BX376" i="12"/>
  <c r="BY376" i="12"/>
  <c r="BZ376" i="12"/>
  <c r="CA376" i="12"/>
  <c r="CB376" i="12"/>
  <c r="CC376" i="12"/>
  <c r="CD376" i="12"/>
  <c r="CE376" i="12"/>
  <c r="CF376" i="12"/>
  <c r="CG376" i="12"/>
  <c r="CH376" i="12"/>
  <c r="CI376" i="12"/>
  <c r="CJ376" i="12"/>
  <c r="CK376" i="12"/>
  <c r="CL376" i="12"/>
  <c r="CM376" i="12"/>
  <c r="CN376" i="12"/>
  <c r="CO376" i="12"/>
  <c r="CP376" i="12"/>
  <c r="CQ376" i="12"/>
  <c r="CR376" i="12"/>
  <c r="CS376" i="12"/>
  <c r="CT376" i="12"/>
  <c r="CU376" i="12"/>
  <c r="CV376" i="12"/>
  <c r="CW376" i="12"/>
  <c r="CX376" i="12"/>
  <c r="CY376" i="12"/>
  <c r="BV377" i="12"/>
  <c r="BW377" i="12"/>
  <c r="BX377" i="12"/>
  <c r="BY377" i="12"/>
  <c r="BZ377" i="12"/>
  <c r="CA377" i="12"/>
  <c r="CB377" i="12"/>
  <c r="CC377" i="12"/>
  <c r="CD377" i="12"/>
  <c r="CE377" i="12"/>
  <c r="CF377" i="12"/>
  <c r="CG377" i="12"/>
  <c r="CH377" i="12"/>
  <c r="CI377" i="12"/>
  <c r="CJ377" i="12"/>
  <c r="CK377" i="12"/>
  <c r="CL377" i="12"/>
  <c r="CM377" i="12"/>
  <c r="CN377" i="12"/>
  <c r="CO377" i="12"/>
  <c r="CP377" i="12"/>
  <c r="CQ377" i="12"/>
  <c r="CR377" i="12"/>
  <c r="CS377" i="12"/>
  <c r="CT377" i="12"/>
  <c r="CU377" i="12"/>
  <c r="CV377" i="12"/>
  <c r="CW377" i="12"/>
  <c r="CX377" i="12"/>
  <c r="CY377" i="12"/>
  <c r="BV378" i="12"/>
  <c r="BW378" i="12"/>
  <c r="BX378" i="12"/>
  <c r="BY378" i="12"/>
  <c r="BZ378" i="12"/>
  <c r="CA378" i="12"/>
  <c r="CB378" i="12"/>
  <c r="CC378" i="12"/>
  <c r="CD378" i="12"/>
  <c r="CE378" i="12"/>
  <c r="CF378" i="12"/>
  <c r="CG378" i="12"/>
  <c r="CH378" i="12"/>
  <c r="CI378" i="12"/>
  <c r="CJ378" i="12"/>
  <c r="CK378" i="12"/>
  <c r="CL378" i="12"/>
  <c r="CM378" i="12"/>
  <c r="CN378" i="12"/>
  <c r="CO378" i="12"/>
  <c r="CP378" i="12"/>
  <c r="CQ378" i="12"/>
  <c r="CR378" i="12"/>
  <c r="CS378" i="12"/>
  <c r="CT378" i="12"/>
  <c r="CU378" i="12"/>
  <c r="CV378" i="12"/>
  <c r="CW378" i="12"/>
  <c r="CX378" i="12"/>
  <c r="CY378" i="12"/>
  <c r="BV379" i="12"/>
  <c r="BW379" i="12"/>
  <c r="BX379" i="12"/>
  <c r="BY379" i="12"/>
  <c r="BZ379" i="12"/>
  <c r="CA379" i="12"/>
  <c r="CB379" i="12"/>
  <c r="CC379" i="12"/>
  <c r="CD379" i="12"/>
  <c r="CE379" i="12"/>
  <c r="CF379" i="12"/>
  <c r="CG379" i="12"/>
  <c r="CH379" i="12"/>
  <c r="CI379" i="12"/>
  <c r="CJ379" i="12"/>
  <c r="CK379" i="12"/>
  <c r="CL379" i="12"/>
  <c r="CM379" i="12"/>
  <c r="CN379" i="12"/>
  <c r="CO379" i="12"/>
  <c r="CP379" i="12"/>
  <c r="CQ379" i="12"/>
  <c r="CR379" i="12"/>
  <c r="CS379" i="12"/>
  <c r="CT379" i="12"/>
  <c r="CU379" i="12"/>
  <c r="CV379" i="12"/>
  <c r="CW379" i="12"/>
  <c r="CX379" i="12"/>
  <c r="CY379" i="12"/>
  <c r="BV380" i="12"/>
  <c r="BW380" i="12"/>
  <c r="BX380" i="12"/>
  <c r="BY380" i="12"/>
  <c r="BZ380" i="12"/>
  <c r="CA380" i="12"/>
  <c r="CB380" i="12"/>
  <c r="CC380" i="12"/>
  <c r="CD380" i="12"/>
  <c r="CE380" i="12"/>
  <c r="CF380" i="12"/>
  <c r="CG380" i="12"/>
  <c r="CH380" i="12"/>
  <c r="CI380" i="12"/>
  <c r="CJ380" i="12"/>
  <c r="CK380" i="12"/>
  <c r="CL380" i="12"/>
  <c r="CM380" i="12"/>
  <c r="CN380" i="12"/>
  <c r="CO380" i="12"/>
  <c r="CP380" i="12"/>
  <c r="CQ380" i="12"/>
  <c r="CR380" i="12"/>
  <c r="CS380" i="12"/>
  <c r="CT380" i="12"/>
  <c r="CU380" i="12"/>
  <c r="CV380" i="12"/>
  <c r="CW380" i="12"/>
  <c r="CX380" i="12"/>
  <c r="CY380" i="12"/>
  <c r="BV381" i="12"/>
  <c r="BW381" i="12"/>
  <c r="BX381" i="12"/>
  <c r="BY381" i="12"/>
  <c r="BZ381" i="12"/>
  <c r="CA381" i="12"/>
  <c r="CB381" i="12"/>
  <c r="CC381" i="12"/>
  <c r="CD381" i="12"/>
  <c r="CE381" i="12"/>
  <c r="CF381" i="12"/>
  <c r="CG381" i="12"/>
  <c r="CH381" i="12"/>
  <c r="CI381" i="12"/>
  <c r="CJ381" i="12"/>
  <c r="CK381" i="12"/>
  <c r="CL381" i="12"/>
  <c r="CM381" i="12"/>
  <c r="CN381" i="12"/>
  <c r="CO381" i="12"/>
  <c r="CP381" i="12"/>
  <c r="CQ381" i="12"/>
  <c r="CR381" i="12"/>
  <c r="CS381" i="12"/>
  <c r="CT381" i="12"/>
  <c r="CU381" i="12"/>
  <c r="CV381" i="12"/>
  <c r="CW381" i="12"/>
  <c r="CX381" i="12"/>
  <c r="CY381" i="12"/>
  <c r="BV382" i="12"/>
  <c r="BW382" i="12"/>
  <c r="BX382" i="12"/>
  <c r="BY382" i="12"/>
  <c r="BZ382" i="12"/>
  <c r="CA382" i="12"/>
  <c r="CB382" i="12"/>
  <c r="CC382" i="12"/>
  <c r="CD382" i="12"/>
  <c r="CE382" i="12"/>
  <c r="CF382" i="12"/>
  <c r="CG382" i="12"/>
  <c r="CH382" i="12"/>
  <c r="CI382" i="12"/>
  <c r="CJ382" i="12"/>
  <c r="CK382" i="12"/>
  <c r="CL382" i="12"/>
  <c r="CM382" i="12"/>
  <c r="CN382" i="12"/>
  <c r="CO382" i="12"/>
  <c r="CP382" i="12"/>
  <c r="CQ382" i="12"/>
  <c r="CR382" i="12"/>
  <c r="CS382" i="12"/>
  <c r="CT382" i="12"/>
  <c r="CU382" i="12"/>
  <c r="CV382" i="12"/>
  <c r="CW382" i="12"/>
  <c r="CX382" i="12"/>
  <c r="CY382" i="12"/>
  <c r="BV383" i="12"/>
  <c r="BW383" i="12"/>
  <c r="BX383" i="12"/>
  <c r="BY383" i="12"/>
  <c r="BZ383" i="12"/>
  <c r="CA383" i="12"/>
  <c r="CB383" i="12"/>
  <c r="CC383" i="12"/>
  <c r="CD383" i="12"/>
  <c r="CE383" i="12"/>
  <c r="CF383" i="12"/>
  <c r="CG383" i="12"/>
  <c r="CH383" i="12"/>
  <c r="CI383" i="12"/>
  <c r="CJ383" i="12"/>
  <c r="CK383" i="12"/>
  <c r="CL383" i="12"/>
  <c r="CM383" i="12"/>
  <c r="CN383" i="12"/>
  <c r="CO383" i="12"/>
  <c r="CP383" i="12"/>
  <c r="CQ383" i="12"/>
  <c r="CR383" i="12"/>
  <c r="CS383" i="12"/>
  <c r="CT383" i="12"/>
  <c r="CU383" i="12"/>
  <c r="CV383" i="12"/>
  <c r="CW383" i="12"/>
  <c r="CX383" i="12"/>
  <c r="CY383" i="12"/>
  <c r="BV384" i="12"/>
  <c r="BW384" i="12"/>
  <c r="BX384" i="12"/>
  <c r="BY384" i="12"/>
  <c r="BZ384" i="12"/>
  <c r="CA384" i="12"/>
  <c r="CB384" i="12"/>
  <c r="CC384" i="12"/>
  <c r="CD384" i="12"/>
  <c r="CE384" i="12"/>
  <c r="CF384" i="12"/>
  <c r="CG384" i="12"/>
  <c r="CH384" i="12"/>
  <c r="CI384" i="12"/>
  <c r="CJ384" i="12"/>
  <c r="CK384" i="12"/>
  <c r="CL384" i="12"/>
  <c r="CM384" i="12"/>
  <c r="CN384" i="12"/>
  <c r="CO384" i="12"/>
  <c r="CP384" i="12"/>
  <c r="CQ384" i="12"/>
  <c r="CR384" i="12"/>
  <c r="CS384" i="12"/>
  <c r="CT384" i="12"/>
  <c r="CU384" i="12"/>
  <c r="CV384" i="12"/>
  <c r="CW384" i="12"/>
  <c r="CX384" i="12"/>
  <c r="CY384" i="12"/>
  <c r="BV385" i="12"/>
  <c r="BW385" i="12"/>
  <c r="BX385" i="12"/>
  <c r="BY385" i="12"/>
  <c r="BZ385" i="12"/>
  <c r="CA385" i="12"/>
  <c r="CB385" i="12"/>
  <c r="CC385" i="12"/>
  <c r="CD385" i="12"/>
  <c r="CE385" i="12"/>
  <c r="CF385" i="12"/>
  <c r="CG385" i="12"/>
  <c r="CH385" i="12"/>
  <c r="CI385" i="12"/>
  <c r="CJ385" i="12"/>
  <c r="CK385" i="12"/>
  <c r="CL385" i="12"/>
  <c r="CM385" i="12"/>
  <c r="CN385" i="12"/>
  <c r="CO385" i="12"/>
  <c r="CP385" i="12"/>
  <c r="CQ385" i="12"/>
  <c r="CR385" i="12"/>
  <c r="CS385" i="12"/>
  <c r="CT385" i="12"/>
  <c r="CU385" i="12"/>
  <c r="CV385" i="12"/>
  <c r="CW385" i="12"/>
  <c r="CX385" i="12"/>
  <c r="CY385" i="12"/>
  <c r="BV386" i="12"/>
  <c r="BW386" i="12"/>
  <c r="BX386" i="12"/>
  <c r="BY386" i="12"/>
  <c r="BZ386" i="12"/>
  <c r="CA386" i="12"/>
  <c r="CB386" i="12"/>
  <c r="CC386" i="12"/>
  <c r="CD386" i="12"/>
  <c r="CE386" i="12"/>
  <c r="CF386" i="12"/>
  <c r="CG386" i="12"/>
  <c r="CH386" i="12"/>
  <c r="CI386" i="12"/>
  <c r="CJ386" i="12"/>
  <c r="CK386" i="12"/>
  <c r="CL386" i="12"/>
  <c r="CM386" i="12"/>
  <c r="CN386" i="12"/>
  <c r="CO386" i="12"/>
  <c r="CP386" i="12"/>
  <c r="CQ386" i="12"/>
  <c r="CR386" i="12"/>
  <c r="CS386" i="12"/>
  <c r="CT386" i="12"/>
  <c r="CU386" i="12"/>
  <c r="CV386" i="12"/>
  <c r="CW386" i="12"/>
  <c r="CX386" i="12"/>
  <c r="CY386" i="12"/>
  <c r="BV387" i="12"/>
  <c r="BW387" i="12"/>
  <c r="BX387" i="12"/>
  <c r="BY387" i="12"/>
  <c r="BZ387" i="12"/>
  <c r="CA387" i="12"/>
  <c r="CB387" i="12"/>
  <c r="CC387" i="12"/>
  <c r="CD387" i="12"/>
  <c r="CE387" i="12"/>
  <c r="CF387" i="12"/>
  <c r="CG387" i="12"/>
  <c r="CH387" i="12"/>
  <c r="CI387" i="12"/>
  <c r="CJ387" i="12"/>
  <c r="CK387" i="12"/>
  <c r="CL387" i="12"/>
  <c r="CM387" i="12"/>
  <c r="CN387" i="12"/>
  <c r="CO387" i="12"/>
  <c r="CP387" i="12"/>
  <c r="CQ387" i="12"/>
  <c r="CR387" i="12"/>
  <c r="CS387" i="12"/>
  <c r="CT387" i="12"/>
  <c r="CU387" i="12"/>
  <c r="CV387" i="12"/>
  <c r="CW387" i="12"/>
  <c r="CX387" i="12"/>
  <c r="CY387" i="12"/>
  <c r="BV388" i="12"/>
  <c r="BW388" i="12"/>
  <c r="BX388" i="12"/>
  <c r="BY388" i="12"/>
  <c r="BZ388" i="12"/>
  <c r="CA388" i="12"/>
  <c r="CB388" i="12"/>
  <c r="CC388" i="12"/>
  <c r="CD388" i="12"/>
  <c r="CE388" i="12"/>
  <c r="CF388" i="12"/>
  <c r="CG388" i="12"/>
  <c r="CH388" i="12"/>
  <c r="CI388" i="12"/>
  <c r="CJ388" i="12"/>
  <c r="CK388" i="12"/>
  <c r="CL388" i="12"/>
  <c r="CM388" i="12"/>
  <c r="CN388" i="12"/>
  <c r="CO388" i="12"/>
  <c r="CP388" i="12"/>
  <c r="CQ388" i="12"/>
  <c r="CR388" i="12"/>
  <c r="CS388" i="12"/>
  <c r="CT388" i="12"/>
  <c r="CU388" i="12"/>
  <c r="CV388" i="12"/>
  <c r="CW388" i="12"/>
  <c r="CX388" i="12"/>
  <c r="CY388" i="12"/>
  <c r="BV389" i="12"/>
  <c r="BW389" i="12"/>
  <c r="BX389" i="12"/>
  <c r="BY389" i="12"/>
  <c r="BZ389" i="12"/>
  <c r="CA389" i="12"/>
  <c r="CB389" i="12"/>
  <c r="CC389" i="12"/>
  <c r="CD389" i="12"/>
  <c r="CE389" i="12"/>
  <c r="CF389" i="12"/>
  <c r="CG389" i="12"/>
  <c r="CH389" i="12"/>
  <c r="CI389" i="12"/>
  <c r="CJ389" i="12"/>
  <c r="CK389" i="12"/>
  <c r="CL389" i="12"/>
  <c r="CM389" i="12"/>
  <c r="CN389" i="12"/>
  <c r="CO389" i="12"/>
  <c r="CP389" i="12"/>
  <c r="CQ389" i="12"/>
  <c r="CR389" i="12"/>
  <c r="CS389" i="12"/>
  <c r="CT389" i="12"/>
  <c r="CU389" i="12"/>
  <c r="CV389" i="12"/>
  <c r="CW389" i="12"/>
  <c r="CX389" i="12"/>
  <c r="CY389" i="12"/>
  <c r="BV390" i="12"/>
  <c r="BW390" i="12"/>
  <c r="BX390" i="12"/>
  <c r="BY390" i="12"/>
  <c r="BZ390" i="12"/>
  <c r="CA390" i="12"/>
  <c r="CB390" i="12"/>
  <c r="CC390" i="12"/>
  <c r="CD390" i="12"/>
  <c r="CE390" i="12"/>
  <c r="CF390" i="12"/>
  <c r="CG390" i="12"/>
  <c r="CH390" i="12"/>
  <c r="CI390" i="12"/>
  <c r="CJ390" i="12"/>
  <c r="CK390" i="12"/>
  <c r="CL390" i="12"/>
  <c r="CM390" i="12"/>
  <c r="CN390" i="12"/>
  <c r="CO390" i="12"/>
  <c r="CP390" i="12"/>
  <c r="CQ390" i="12"/>
  <c r="CR390" i="12"/>
  <c r="CS390" i="12"/>
  <c r="CT390" i="12"/>
  <c r="CU390" i="12"/>
  <c r="CV390" i="12"/>
  <c r="CW390" i="12"/>
  <c r="CX390" i="12"/>
  <c r="CY390" i="12"/>
  <c r="BV391" i="12"/>
  <c r="BW391" i="12"/>
  <c r="BX391" i="12"/>
  <c r="BY391" i="12"/>
  <c r="BZ391" i="12"/>
  <c r="CA391" i="12"/>
  <c r="CB391" i="12"/>
  <c r="CC391" i="12"/>
  <c r="CD391" i="12"/>
  <c r="CE391" i="12"/>
  <c r="CF391" i="12"/>
  <c r="CG391" i="12"/>
  <c r="CH391" i="12"/>
  <c r="CI391" i="12"/>
  <c r="CJ391" i="12"/>
  <c r="CK391" i="12"/>
  <c r="CL391" i="12"/>
  <c r="CM391" i="12"/>
  <c r="CN391" i="12"/>
  <c r="CO391" i="12"/>
  <c r="CP391" i="12"/>
  <c r="CQ391" i="12"/>
  <c r="CR391" i="12"/>
  <c r="CS391" i="12"/>
  <c r="CT391" i="12"/>
  <c r="CU391" i="12"/>
  <c r="CV391" i="12"/>
  <c r="CW391" i="12"/>
  <c r="CX391" i="12"/>
  <c r="CY391" i="12"/>
  <c r="BV392" i="12"/>
  <c r="BW392" i="12"/>
  <c r="BX392" i="12"/>
  <c r="BY392" i="12"/>
  <c r="BZ392" i="12"/>
  <c r="CA392" i="12"/>
  <c r="CB392" i="12"/>
  <c r="CC392" i="12"/>
  <c r="CD392" i="12"/>
  <c r="CE392" i="12"/>
  <c r="CF392" i="12"/>
  <c r="CG392" i="12"/>
  <c r="CH392" i="12"/>
  <c r="CI392" i="12"/>
  <c r="CJ392" i="12"/>
  <c r="CK392" i="12"/>
  <c r="CL392" i="12"/>
  <c r="CM392" i="12"/>
  <c r="CN392" i="12"/>
  <c r="CO392" i="12"/>
  <c r="CP392" i="12"/>
  <c r="CQ392" i="12"/>
  <c r="CR392" i="12"/>
  <c r="CS392" i="12"/>
  <c r="CT392" i="12"/>
  <c r="CU392" i="12"/>
  <c r="CV392" i="12"/>
  <c r="CW392" i="12"/>
  <c r="CX392" i="12"/>
  <c r="CY392" i="12"/>
  <c r="BV393" i="12"/>
  <c r="BW393" i="12"/>
  <c r="BX393" i="12"/>
  <c r="BY393" i="12"/>
  <c r="BZ393" i="12"/>
  <c r="CA393" i="12"/>
  <c r="CB393" i="12"/>
  <c r="CC393" i="12"/>
  <c r="CD393" i="12"/>
  <c r="CE393" i="12"/>
  <c r="CF393" i="12"/>
  <c r="CG393" i="12"/>
  <c r="CH393" i="12"/>
  <c r="CI393" i="12"/>
  <c r="CJ393" i="12"/>
  <c r="CK393" i="12"/>
  <c r="CL393" i="12"/>
  <c r="CM393" i="12"/>
  <c r="CN393" i="12"/>
  <c r="CO393" i="12"/>
  <c r="CP393" i="12"/>
  <c r="CQ393" i="12"/>
  <c r="CR393" i="12"/>
  <c r="CS393" i="12"/>
  <c r="CT393" i="12"/>
  <c r="CU393" i="12"/>
  <c r="CV393" i="12"/>
  <c r="CW393" i="12"/>
  <c r="CX393" i="12"/>
  <c r="CY393" i="12"/>
  <c r="BV394" i="12"/>
  <c r="BW394" i="12"/>
  <c r="BX394" i="12"/>
  <c r="BY394" i="12"/>
  <c r="BZ394" i="12"/>
  <c r="CA394" i="12"/>
  <c r="CB394" i="12"/>
  <c r="CC394" i="12"/>
  <c r="CD394" i="12"/>
  <c r="CE394" i="12"/>
  <c r="CF394" i="12"/>
  <c r="CG394" i="12"/>
  <c r="CH394" i="12"/>
  <c r="CI394" i="12"/>
  <c r="CJ394" i="12"/>
  <c r="CK394" i="12"/>
  <c r="CL394" i="12"/>
  <c r="CM394" i="12"/>
  <c r="CN394" i="12"/>
  <c r="CO394" i="12"/>
  <c r="CP394" i="12"/>
  <c r="CQ394" i="12"/>
  <c r="CR394" i="12"/>
  <c r="CS394" i="12"/>
  <c r="CT394" i="12"/>
  <c r="CU394" i="12"/>
  <c r="CV394" i="12"/>
  <c r="CW394" i="12"/>
  <c r="CX394" i="12"/>
  <c r="CY394" i="12"/>
  <c r="BV395" i="12"/>
  <c r="BW395" i="12"/>
  <c r="BX395" i="12"/>
  <c r="BY395" i="12"/>
  <c r="BZ395" i="12"/>
  <c r="CA395" i="12"/>
  <c r="CB395" i="12"/>
  <c r="CC395" i="12"/>
  <c r="CD395" i="12"/>
  <c r="CE395" i="12"/>
  <c r="CF395" i="12"/>
  <c r="CG395" i="12"/>
  <c r="CH395" i="12"/>
  <c r="CI395" i="12"/>
  <c r="CJ395" i="12"/>
  <c r="CK395" i="12"/>
  <c r="CL395" i="12"/>
  <c r="CM395" i="12"/>
  <c r="CN395" i="12"/>
  <c r="CO395" i="12"/>
  <c r="CP395" i="12"/>
  <c r="CQ395" i="12"/>
  <c r="CR395" i="12"/>
  <c r="CS395" i="12"/>
  <c r="CT395" i="12"/>
  <c r="CU395" i="12"/>
  <c r="CV395" i="12"/>
  <c r="CW395" i="12"/>
  <c r="CX395" i="12"/>
  <c r="CY395" i="12"/>
  <c r="BV396" i="12"/>
  <c r="BW396" i="12"/>
  <c r="BX396" i="12"/>
  <c r="BY396" i="12"/>
  <c r="BZ396" i="12"/>
  <c r="CA396" i="12"/>
  <c r="CB396" i="12"/>
  <c r="CC396" i="12"/>
  <c r="CD396" i="12"/>
  <c r="CE396" i="12"/>
  <c r="CF396" i="12"/>
  <c r="CG396" i="12"/>
  <c r="CH396" i="12"/>
  <c r="CI396" i="12"/>
  <c r="CJ396" i="12"/>
  <c r="CK396" i="12"/>
  <c r="CL396" i="12"/>
  <c r="CM396" i="12"/>
  <c r="CN396" i="12"/>
  <c r="CO396" i="12"/>
  <c r="CP396" i="12"/>
  <c r="CQ396" i="12"/>
  <c r="CR396" i="12"/>
  <c r="CS396" i="12"/>
  <c r="CT396" i="12"/>
  <c r="CU396" i="12"/>
  <c r="CV396" i="12"/>
  <c r="CW396" i="12"/>
  <c r="CX396" i="12"/>
  <c r="CY396" i="12"/>
  <c r="BV397" i="12"/>
  <c r="BW397" i="12"/>
  <c r="BX397" i="12"/>
  <c r="BY397" i="12"/>
  <c r="BZ397" i="12"/>
  <c r="CA397" i="12"/>
  <c r="CB397" i="12"/>
  <c r="CC397" i="12"/>
  <c r="CD397" i="12"/>
  <c r="CE397" i="12"/>
  <c r="CF397" i="12"/>
  <c r="CG397" i="12"/>
  <c r="CH397" i="12"/>
  <c r="CI397" i="12"/>
  <c r="CJ397" i="12"/>
  <c r="CK397" i="12"/>
  <c r="CL397" i="12"/>
  <c r="CM397" i="12"/>
  <c r="CN397" i="12"/>
  <c r="CO397" i="12"/>
  <c r="CP397" i="12"/>
  <c r="CQ397" i="12"/>
  <c r="CR397" i="12"/>
  <c r="CS397" i="12"/>
  <c r="CT397" i="12"/>
  <c r="CU397" i="12"/>
  <c r="CV397" i="12"/>
  <c r="CW397" i="12"/>
  <c r="CX397" i="12"/>
  <c r="CY397" i="12"/>
  <c r="BV398" i="12"/>
  <c r="BW398" i="12"/>
  <c r="BX398" i="12"/>
  <c r="BY398" i="12"/>
  <c r="BZ398" i="12"/>
  <c r="CA398" i="12"/>
  <c r="CB398" i="12"/>
  <c r="CC398" i="12"/>
  <c r="CD398" i="12"/>
  <c r="CE398" i="12"/>
  <c r="CF398" i="12"/>
  <c r="CG398" i="12"/>
  <c r="CH398" i="12"/>
  <c r="CI398" i="12"/>
  <c r="CJ398" i="12"/>
  <c r="CK398" i="12"/>
  <c r="CL398" i="12"/>
  <c r="CM398" i="12"/>
  <c r="CN398" i="12"/>
  <c r="CO398" i="12"/>
  <c r="CP398" i="12"/>
  <c r="CQ398" i="12"/>
  <c r="CR398" i="12"/>
  <c r="CS398" i="12"/>
  <c r="CT398" i="12"/>
  <c r="CU398" i="12"/>
  <c r="CV398" i="12"/>
  <c r="CW398" i="12"/>
  <c r="CX398" i="12"/>
  <c r="CY398" i="12"/>
  <c r="BV399" i="12"/>
  <c r="BW399" i="12"/>
  <c r="BX399" i="12"/>
  <c r="BY399" i="12"/>
  <c r="BZ399" i="12"/>
  <c r="CA399" i="12"/>
  <c r="CB399" i="12"/>
  <c r="CC399" i="12"/>
  <c r="CD399" i="12"/>
  <c r="CE399" i="12"/>
  <c r="CF399" i="12"/>
  <c r="CG399" i="12"/>
  <c r="CH399" i="12"/>
  <c r="CI399" i="12"/>
  <c r="CJ399" i="12"/>
  <c r="CK399" i="12"/>
  <c r="CL399" i="12"/>
  <c r="CM399" i="12"/>
  <c r="CN399" i="12"/>
  <c r="CO399" i="12"/>
  <c r="CP399" i="12"/>
  <c r="CQ399" i="12"/>
  <c r="CR399" i="12"/>
  <c r="CS399" i="12"/>
  <c r="CT399" i="12"/>
  <c r="CU399" i="12"/>
  <c r="CV399" i="12"/>
  <c r="CW399" i="12"/>
  <c r="CX399" i="12"/>
  <c r="CY399" i="12"/>
  <c r="BV400" i="12"/>
  <c r="BW400" i="12"/>
  <c r="BX400" i="12"/>
  <c r="BY400" i="12"/>
  <c r="BZ400" i="12"/>
  <c r="CA400" i="12"/>
  <c r="CB400" i="12"/>
  <c r="CC400" i="12"/>
  <c r="CD400" i="12"/>
  <c r="CE400" i="12"/>
  <c r="CF400" i="12"/>
  <c r="CG400" i="12"/>
  <c r="CH400" i="12"/>
  <c r="CI400" i="12"/>
  <c r="CJ400" i="12"/>
  <c r="CK400" i="12"/>
  <c r="CL400" i="12"/>
  <c r="CM400" i="12"/>
  <c r="CN400" i="12"/>
  <c r="CO400" i="12"/>
  <c r="CP400" i="12"/>
  <c r="CQ400" i="12"/>
  <c r="CR400" i="12"/>
  <c r="CS400" i="12"/>
  <c r="CT400" i="12"/>
  <c r="CU400" i="12"/>
  <c r="CV400" i="12"/>
  <c r="CW400" i="12"/>
  <c r="CX400" i="12"/>
  <c r="CY400" i="12"/>
  <c r="BV401" i="12"/>
  <c r="BW401" i="12"/>
  <c r="BX401" i="12"/>
  <c r="BY401" i="12"/>
  <c r="BZ401" i="12"/>
  <c r="CA401" i="12"/>
  <c r="CB401" i="12"/>
  <c r="CC401" i="12"/>
  <c r="CD401" i="12"/>
  <c r="CE401" i="12"/>
  <c r="CF401" i="12"/>
  <c r="CG401" i="12"/>
  <c r="CH401" i="12"/>
  <c r="CI401" i="12"/>
  <c r="CJ401" i="12"/>
  <c r="CK401" i="12"/>
  <c r="CL401" i="12"/>
  <c r="CM401" i="12"/>
  <c r="CN401" i="12"/>
  <c r="CO401" i="12"/>
  <c r="CP401" i="12"/>
  <c r="CQ401" i="12"/>
  <c r="CR401" i="12"/>
  <c r="CS401" i="12"/>
  <c r="CT401" i="12"/>
  <c r="CU401" i="12"/>
  <c r="CV401" i="12"/>
  <c r="CW401" i="12"/>
  <c r="CX401" i="12"/>
  <c r="CY401" i="12"/>
  <c r="BV402" i="12"/>
  <c r="BW402" i="12"/>
  <c r="BX402" i="12"/>
  <c r="BY402" i="12"/>
  <c r="BZ402" i="12"/>
  <c r="CA402" i="12"/>
  <c r="CB402" i="12"/>
  <c r="CC402" i="12"/>
  <c r="CD402" i="12"/>
  <c r="CE402" i="12"/>
  <c r="CF402" i="12"/>
  <c r="CG402" i="12"/>
  <c r="CH402" i="12"/>
  <c r="CI402" i="12"/>
  <c r="CJ402" i="12"/>
  <c r="CK402" i="12"/>
  <c r="CL402" i="12"/>
  <c r="CM402" i="12"/>
  <c r="CN402" i="12"/>
  <c r="CO402" i="12"/>
  <c r="CP402" i="12"/>
  <c r="CQ402" i="12"/>
  <c r="CR402" i="12"/>
  <c r="CS402" i="12"/>
  <c r="CT402" i="12"/>
  <c r="CU402" i="12"/>
  <c r="CV402" i="12"/>
  <c r="CW402" i="12"/>
  <c r="CX402" i="12"/>
  <c r="CY402" i="12"/>
  <c r="BV403" i="12"/>
  <c r="BW403" i="12"/>
  <c r="BX403" i="12"/>
  <c r="BY403" i="12"/>
  <c r="BZ403" i="12"/>
  <c r="CA403" i="12"/>
  <c r="CB403" i="12"/>
  <c r="CC403" i="12"/>
  <c r="CD403" i="12"/>
  <c r="CE403" i="12"/>
  <c r="CF403" i="12"/>
  <c r="CG403" i="12"/>
  <c r="CH403" i="12"/>
  <c r="CI403" i="12"/>
  <c r="CJ403" i="12"/>
  <c r="CK403" i="12"/>
  <c r="CL403" i="12"/>
  <c r="CM403" i="12"/>
  <c r="CN403" i="12"/>
  <c r="CO403" i="12"/>
  <c r="CP403" i="12"/>
  <c r="CQ403" i="12"/>
  <c r="CR403" i="12"/>
  <c r="CS403" i="12"/>
  <c r="CT403" i="12"/>
  <c r="CU403" i="12"/>
  <c r="CV403" i="12"/>
  <c r="CW403" i="12"/>
  <c r="CX403" i="12"/>
  <c r="CY403" i="12"/>
  <c r="BV404" i="12"/>
  <c r="BW404" i="12"/>
  <c r="BX404" i="12"/>
  <c r="BY404" i="12"/>
  <c r="BZ404" i="12"/>
  <c r="CA404" i="12"/>
  <c r="CB404" i="12"/>
  <c r="CC404" i="12"/>
  <c r="CD404" i="12"/>
  <c r="CE404" i="12"/>
  <c r="CF404" i="12"/>
  <c r="CG404" i="12"/>
  <c r="CH404" i="12"/>
  <c r="CI404" i="12"/>
  <c r="CJ404" i="12"/>
  <c r="CK404" i="12"/>
  <c r="CL404" i="12"/>
  <c r="CM404" i="12"/>
  <c r="CN404" i="12"/>
  <c r="CO404" i="12"/>
  <c r="CP404" i="12"/>
  <c r="CQ404" i="12"/>
  <c r="CR404" i="12"/>
  <c r="CS404" i="12"/>
  <c r="CT404" i="12"/>
  <c r="CU404" i="12"/>
  <c r="CV404" i="12"/>
  <c r="CW404" i="12"/>
  <c r="CX404" i="12"/>
  <c r="CY404" i="12"/>
  <c r="BV405" i="12"/>
  <c r="BW405" i="12"/>
  <c r="BX405" i="12"/>
  <c r="BY405" i="12"/>
  <c r="BZ405" i="12"/>
  <c r="CA405" i="12"/>
  <c r="CB405" i="12"/>
  <c r="CC405" i="12"/>
  <c r="CD405" i="12"/>
  <c r="CE405" i="12"/>
  <c r="CF405" i="12"/>
  <c r="CG405" i="12"/>
  <c r="CH405" i="12"/>
  <c r="CI405" i="12"/>
  <c r="CJ405" i="12"/>
  <c r="CK405" i="12"/>
  <c r="CL405" i="12"/>
  <c r="CM405" i="12"/>
  <c r="CN405" i="12"/>
  <c r="CO405" i="12"/>
  <c r="CP405" i="12"/>
  <c r="CQ405" i="12"/>
  <c r="CR405" i="12"/>
  <c r="CS405" i="12"/>
  <c r="CT405" i="12"/>
  <c r="CU405" i="12"/>
  <c r="CV405" i="12"/>
  <c r="CW405" i="12"/>
  <c r="CX405" i="12"/>
  <c r="CY405" i="12"/>
  <c r="BV406" i="12"/>
  <c r="BW406" i="12"/>
  <c r="BX406" i="12"/>
  <c r="BY406" i="12"/>
  <c r="BZ406" i="12"/>
  <c r="CA406" i="12"/>
  <c r="CB406" i="12"/>
  <c r="CC406" i="12"/>
  <c r="CD406" i="12"/>
  <c r="CE406" i="12"/>
  <c r="CF406" i="12"/>
  <c r="CG406" i="12"/>
  <c r="CH406" i="12"/>
  <c r="CI406" i="12"/>
  <c r="CJ406" i="12"/>
  <c r="CK406" i="12"/>
  <c r="CL406" i="12"/>
  <c r="CM406" i="12"/>
  <c r="CN406" i="12"/>
  <c r="CO406" i="12"/>
  <c r="CP406" i="12"/>
  <c r="CQ406" i="12"/>
  <c r="CR406" i="12"/>
  <c r="CS406" i="12"/>
  <c r="CT406" i="12"/>
  <c r="CU406" i="12"/>
  <c r="CV406" i="12"/>
  <c r="CW406" i="12"/>
  <c r="CX406" i="12"/>
  <c r="CY406" i="12"/>
  <c r="BV407" i="12"/>
  <c r="BW407" i="12"/>
  <c r="BX407" i="12"/>
  <c r="BY407" i="12"/>
  <c r="BZ407" i="12"/>
  <c r="CA407" i="12"/>
  <c r="CB407" i="12"/>
  <c r="CC407" i="12"/>
  <c r="CD407" i="12"/>
  <c r="CE407" i="12"/>
  <c r="CF407" i="12"/>
  <c r="CG407" i="12"/>
  <c r="CH407" i="12"/>
  <c r="CI407" i="12"/>
  <c r="CJ407" i="12"/>
  <c r="CK407" i="12"/>
  <c r="CL407" i="12"/>
  <c r="CM407" i="12"/>
  <c r="CN407" i="12"/>
  <c r="CO407" i="12"/>
  <c r="CP407" i="12"/>
  <c r="CQ407" i="12"/>
  <c r="CR407" i="12"/>
  <c r="CS407" i="12"/>
  <c r="CT407" i="12"/>
  <c r="CU407" i="12"/>
  <c r="CV407" i="12"/>
  <c r="CW407" i="12"/>
  <c r="CX407" i="12"/>
  <c r="CY407" i="12"/>
  <c r="BV408" i="12"/>
  <c r="BW408" i="12"/>
  <c r="BX408" i="12"/>
  <c r="BY408" i="12"/>
  <c r="BZ408" i="12"/>
  <c r="CA408" i="12"/>
  <c r="CB408" i="12"/>
  <c r="CC408" i="12"/>
  <c r="CD408" i="12"/>
  <c r="CE408" i="12"/>
  <c r="CF408" i="12"/>
  <c r="CG408" i="12"/>
  <c r="CH408" i="12"/>
  <c r="CI408" i="12"/>
  <c r="CJ408" i="12"/>
  <c r="CK408" i="12"/>
  <c r="CL408" i="12"/>
  <c r="CM408" i="12"/>
  <c r="CN408" i="12"/>
  <c r="CO408" i="12"/>
  <c r="CP408" i="12"/>
  <c r="CQ408" i="12"/>
  <c r="CR408" i="12"/>
  <c r="CS408" i="12"/>
  <c r="CT408" i="12"/>
  <c r="CU408" i="12"/>
  <c r="CV408" i="12"/>
  <c r="CW408" i="12"/>
  <c r="CX408" i="12"/>
  <c r="CY408" i="12"/>
  <c r="BV409" i="12"/>
  <c r="BW409" i="12"/>
  <c r="BX409" i="12"/>
  <c r="BY409" i="12"/>
  <c r="BZ409" i="12"/>
  <c r="CA409" i="12"/>
  <c r="CB409" i="12"/>
  <c r="CC409" i="12"/>
  <c r="CD409" i="12"/>
  <c r="CE409" i="12"/>
  <c r="CF409" i="12"/>
  <c r="CG409" i="12"/>
  <c r="CH409" i="12"/>
  <c r="CI409" i="12"/>
  <c r="CJ409" i="12"/>
  <c r="CK409" i="12"/>
  <c r="CL409" i="12"/>
  <c r="CM409" i="12"/>
  <c r="CN409" i="12"/>
  <c r="CO409" i="12"/>
  <c r="CP409" i="12"/>
  <c r="CQ409" i="12"/>
  <c r="CR409" i="12"/>
  <c r="CS409" i="12"/>
  <c r="CT409" i="12"/>
  <c r="CU409" i="12"/>
  <c r="CV409" i="12"/>
  <c r="CW409" i="12"/>
  <c r="CX409" i="12"/>
  <c r="CY409" i="12"/>
  <c r="BV410" i="12"/>
  <c r="BW410" i="12"/>
  <c r="BX410" i="12"/>
  <c r="BY410" i="12"/>
  <c r="BZ410" i="12"/>
  <c r="CA410" i="12"/>
  <c r="CB410" i="12"/>
  <c r="CC410" i="12"/>
  <c r="CD410" i="12"/>
  <c r="CE410" i="12"/>
  <c r="CF410" i="12"/>
  <c r="CG410" i="12"/>
  <c r="CH410" i="12"/>
  <c r="CI410" i="12"/>
  <c r="CJ410" i="12"/>
  <c r="CK410" i="12"/>
  <c r="CL410" i="12"/>
  <c r="CM410" i="12"/>
  <c r="CN410" i="12"/>
  <c r="CO410" i="12"/>
  <c r="CP410" i="12"/>
  <c r="CQ410" i="12"/>
  <c r="CR410" i="12"/>
  <c r="CS410" i="12"/>
  <c r="CT410" i="12"/>
  <c r="CU410" i="12"/>
  <c r="CV410" i="12"/>
  <c r="CW410" i="12"/>
  <c r="CX410" i="12"/>
  <c r="CY410" i="12"/>
  <c r="BV411" i="12"/>
  <c r="BW411" i="12"/>
  <c r="BX411" i="12"/>
  <c r="BY411" i="12"/>
  <c r="BZ411" i="12"/>
  <c r="CA411" i="12"/>
  <c r="CB411" i="12"/>
  <c r="CC411" i="12"/>
  <c r="CD411" i="12"/>
  <c r="CE411" i="12"/>
  <c r="CF411" i="12"/>
  <c r="CG411" i="12"/>
  <c r="CH411" i="12"/>
  <c r="CI411" i="12"/>
  <c r="CJ411" i="12"/>
  <c r="CK411" i="12"/>
  <c r="CL411" i="12"/>
  <c r="CM411" i="12"/>
  <c r="CN411" i="12"/>
  <c r="CO411" i="12"/>
  <c r="CP411" i="12"/>
  <c r="CQ411" i="12"/>
  <c r="CR411" i="12"/>
  <c r="CS411" i="12"/>
  <c r="CT411" i="12"/>
  <c r="CU411" i="12"/>
  <c r="CV411" i="12"/>
  <c r="CW411" i="12"/>
  <c r="CX411" i="12"/>
  <c r="CY411" i="12"/>
  <c r="BV412" i="12"/>
  <c r="BW412" i="12"/>
  <c r="BX412" i="12"/>
  <c r="BY412" i="12"/>
  <c r="BZ412" i="12"/>
  <c r="CA412" i="12"/>
  <c r="CB412" i="12"/>
  <c r="CC412" i="12"/>
  <c r="CD412" i="12"/>
  <c r="CE412" i="12"/>
  <c r="CF412" i="12"/>
  <c r="CG412" i="12"/>
  <c r="CH412" i="12"/>
  <c r="CI412" i="12"/>
  <c r="CJ412" i="12"/>
  <c r="CK412" i="12"/>
  <c r="CL412" i="12"/>
  <c r="CM412" i="12"/>
  <c r="CN412" i="12"/>
  <c r="CO412" i="12"/>
  <c r="CP412" i="12"/>
  <c r="CQ412" i="12"/>
  <c r="CR412" i="12"/>
  <c r="CS412" i="12"/>
  <c r="CT412" i="12"/>
  <c r="CU412" i="12"/>
  <c r="CV412" i="12"/>
  <c r="CW412" i="12"/>
  <c r="CX412" i="12"/>
  <c r="CY412" i="12"/>
  <c r="BV413" i="12"/>
  <c r="BW413" i="12"/>
  <c r="BX413" i="12"/>
  <c r="BY413" i="12"/>
  <c r="BZ413" i="12"/>
  <c r="CA413" i="12"/>
  <c r="CB413" i="12"/>
  <c r="CC413" i="12"/>
  <c r="CD413" i="12"/>
  <c r="CE413" i="12"/>
  <c r="CF413" i="12"/>
  <c r="CG413" i="12"/>
  <c r="CH413" i="12"/>
  <c r="CI413" i="12"/>
  <c r="CJ413" i="12"/>
  <c r="CK413" i="12"/>
  <c r="CL413" i="12"/>
  <c r="CM413" i="12"/>
  <c r="CN413" i="12"/>
  <c r="CO413" i="12"/>
  <c r="CP413" i="12"/>
  <c r="CQ413" i="12"/>
  <c r="CR413" i="12"/>
  <c r="CS413" i="12"/>
  <c r="CT413" i="12"/>
  <c r="CU413" i="12"/>
  <c r="CV413" i="12"/>
  <c r="CW413" i="12"/>
  <c r="CX413" i="12"/>
  <c r="CY413" i="12"/>
  <c r="BV414" i="12"/>
  <c r="BW414" i="12"/>
  <c r="BX414" i="12"/>
  <c r="BY414" i="12"/>
  <c r="BZ414" i="12"/>
  <c r="CA414" i="12"/>
  <c r="CB414" i="12"/>
  <c r="CC414" i="12"/>
  <c r="CD414" i="12"/>
  <c r="CE414" i="12"/>
  <c r="CF414" i="12"/>
  <c r="CG414" i="12"/>
  <c r="CH414" i="12"/>
  <c r="CI414" i="12"/>
  <c r="CJ414" i="12"/>
  <c r="CK414" i="12"/>
  <c r="CL414" i="12"/>
  <c r="CM414" i="12"/>
  <c r="CN414" i="12"/>
  <c r="CO414" i="12"/>
  <c r="CP414" i="12"/>
  <c r="CQ414" i="12"/>
  <c r="CR414" i="12"/>
  <c r="CS414" i="12"/>
  <c r="CT414" i="12"/>
  <c r="CU414" i="12"/>
  <c r="CV414" i="12"/>
  <c r="CW414" i="12"/>
  <c r="CX414" i="12"/>
  <c r="CY414" i="12"/>
  <c r="BV415" i="12"/>
  <c r="BW415" i="12"/>
  <c r="BX415" i="12"/>
  <c r="BY415" i="12"/>
  <c r="BZ415" i="12"/>
  <c r="CA415" i="12"/>
  <c r="CB415" i="12"/>
  <c r="CC415" i="12"/>
  <c r="CD415" i="12"/>
  <c r="CE415" i="12"/>
  <c r="CF415" i="12"/>
  <c r="CG415" i="12"/>
  <c r="CH415" i="12"/>
  <c r="CI415" i="12"/>
  <c r="CJ415" i="12"/>
  <c r="CK415" i="12"/>
  <c r="CL415" i="12"/>
  <c r="CM415" i="12"/>
  <c r="CN415" i="12"/>
  <c r="CO415" i="12"/>
  <c r="CP415" i="12"/>
  <c r="CQ415" i="12"/>
  <c r="CR415" i="12"/>
  <c r="CS415" i="12"/>
  <c r="CT415" i="12"/>
  <c r="CU415" i="12"/>
  <c r="CV415" i="12"/>
  <c r="CW415" i="12"/>
  <c r="CX415" i="12"/>
  <c r="CY415" i="12"/>
  <c r="BV416" i="12"/>
  <c r="BW416" i="12"/>
  <c r="BX416" i="12"/>
  <c r="BY416" i="12"/>
  <c r="BZ416" i="12"/>
  <c r="CA416" i="12"/>
  <c r="CB416" i="12"/>
  <c r="CC416" i="12"/>
  <c r="CD416" i="12"/>
  <c r="CE416" i="12"/>
  <c r="CF416" i="12"/>
  <c r="CG416" i="12"/>
  <c r="CH416" i="12"/>
  <c r="CI416" i="12"/>
  <c r="CJ416" i="12"/>
  <c r="CK416" i="12"/>
  <c r="CL416" i="12"/>
  <c r="CM416" i="12"/>
  <c r="CN416" i="12"/>
  <c r="CO416" i="12"/>
  <c r="CP416" i="12"/>
  <c r="CQ416" i="12"/>
  <c r="CR416" i="12"/>
  <c r="CS416" i="12"/>
  <c r="CT416" i="12"/>
  <c r="CU416" i="12"/>
  <c r="CV416" i="12"/>
  <c r="CW416" i="12"/>
  <c r="CX416" i="12"/>
  <c r="CY416" i="12"/>
  <c r="BV417" i="12"/>
  <c r="BW417" i="12"/>
  <c r="BX417" i="12"/>
  <c r="BY417" i="12"/>
  <c r="BZ417" i="12"/>
  <c r="CA417" i="12"/>
  <c r="CB417" i="12"/>
  <c r="CC417" i="12"/>
  <c r="CD417" i="12"/>
  <c r="CE417" i="12"/>
  <c r="CF417" i="12"/>
  <c r="CG417" i="12"/>
  <c r="CH417" i="12"/>
  <c r="CI417" i="12"/>
  <c r="CJ417" i="12"/>
  <c r="CK417" i="12"/>
  <c r="CL417" i="12"/>
  <c r="CM417" i="12"/>
  <c r="CN417" i="12"/>
  <c r="CO417" i="12"/>
  <c r="CP417" i="12"/>
  <c r="CQ417" i="12"/>
  <c r="CR417" i="12"/>
  <c r="CS417" i="12"/>
  <c r="CT417" i="12"/>
  <c r="CU417" i="12"/>
  <c r="CV417" i="12"/>
  <c r="CW417" i="12"/>
  <c r="CX417" i="12"/>
  <c r="CY417" i="12"/>
  <c r="BV418" i="12"/>
  <c r="BW418" i="12"/>
  <c r="BX418" i="12"/>
  <c r="BY418" i="12"/>
  <c r="BZ418" i="12"/>
  <c r="CA418" i="12"/>
  <c r="CB418" i="12"/>
  <c r="CC418" i="12"/>
  <c r="CD418" i="12"/>
  <c r="CE418" i="12"/>
  <c r="CF418" i="12"/>
  <c r="CG418" i="12"/>
  <c r="CH418" i="12"/>
  <c r="CI418" i="12"/>
  <c r="CJ418" i="12"/>
  <c r="CK418" i="12"/>
  <c r="CL418" i="12"/>
  <c r="CM418" i="12"/>
  <c r="CN418" i="12"/>
  <c r="CO418" i="12"/>
  <c r="CP418" i="12"/>
  <c r="CQ418" i="12"/>
  <c r="CR418" i="12"/>
  <c r="CS418" i="12"/>
  <c r="CT418" i="12"/>
  <c r="CU418" i="12"/>
  <c r="CV418" i="12"/>
  <c r="CW418" i="12"/>
  <c r="CX418" i="12"/>
  <c r="CY418" i="12"/>
  <c r="BV419" i="12"/>
  <c r="BW419" i="12"/>
  <c r="BX419" i="12"/>
  <c r="BY419" i="12"/>
  <c r="BZ419" i="12"/>
  <c r="CA419" i="12"/>
  <c r="CB419" i="12"/>
  <c r="CC419" i="12"/>
  <c r="CD419" i="12"/>
  <c r="CE419" i="12"/>
  <c r="CF419" i="12"/>
  <c r="CG419" i="12"/>
  <c r="CH419" i="12"/>
  <c r="CI419" i="12"/>
  <c r="CJ419" i="12"/>
  <c r="CK419" i="12"/>
  <c r="CL419" i="12"/>
  <c r="CM419" i="12"/>
  <c r="CN419" i="12"/>
  <c r="CO419" i="12"/>
  <c r="CP419" i="12"/>
  <c r="CQ419" i="12"/>
  <c r="CR419" i="12"/>
  <c r="CS419" i="12"/>
  <c r="CT419" i="12"/>
  <c r="CU419" i="12"/>
  <c r="CV419" i="12"/>
  <c r="CW419" i="12"/>
  <c r="CX419" i="12"/>
  <c r="CY419" i="12"/>
  <c r="BV420" i="12"/>
  <c r="BW420" i="12"/>
  <c r="BX420" i="12"/>
  <c r="BY420" i="12"/>
  <c r="BZ420" i="12"/>
  <c r="CA420" i="12"/>
  <c r="CB420" i="12"/>
  <c r="CC420" i="12"/>
  <c r="CD420" i="12"/>
  <c r="CE420" i="12"/>
  <c r="CF420" i="12"/>
  <c r="CG420" i="12"/>
  <c r="CH420" i="12"/>
  <c r="CI420" i="12"/>
  <c r="CJ420" i="12"/>
  <c r="CK420" i="12"/>
  <c r="CL420" i="12"/>
  <c r="CM420" i="12"/>
  <c r="CN420" i="12"/>
  <c r="CO420" i="12"/>
  <c r="CP420" i="12"/>
  <c r="CQ420" i="12"/>
  <c r="CR420" i="12"/>
  <c r="CS420" i="12"/>
  <c r="CT420" i="12"/>
  <c r="CU420" i="12"/>
  <c r="CV420" i="12"/>
  <c r="CW420" i="12"/>
  <c r="CX420" i="12"/>
  <c r="CY420" i="12"/>
  <c r="BV421" i="12"/>
  <c r="BW421" i="12"/>
  <c r="BX421" i="12"/>
  <c r="BY421" i="12"/>
  <c r="BZ421" i="12"/>
  <c r="CA421" i="12"/>
  <c r="CB421" i="12"/>
  <c r="CC421" i="12"/>
  <c r="CD421" i="12"/>
  <c r="CE421" i="12"/>
  <c r="CF421" i="12"/>
  <c r="CG421" i="12"/>
  <c r="CH421" i="12"/>
  <c r="CI421" i="12"/>
  <c r="CJ421" i="12"/>
  <c r="CK421" i="12"/>
  <c r="CL421" i="12"/>
  <c r="CM421" i="12"/>
  <c r="CN421" i="12"/>
  <c r="CO421" i="12"/>
  <c r="CP421" i="12"/>
  <c r="CQ421" i="12"/>
  <c r="CR421" i="12"/>
  <c r="CS421" i="12"/>
  <c r="CT421" i="12"/>
  <c r="CU421" i="12"/>
  <c r="CV421" i="12"/>
  <c r="CW421" i="12"/>
  <c r="CX421" i="12"/>
  <c r="CY421" i="12"/>
  <c r="BV422" i="12"/>
  <c r="BW422" i="12"/>
  <c r="BX422" i="12"/>
  <c r="BY422" i="12"/>
  <c r="BZ422" i="12"/>
  <c r="CA422" i="12"/>
  <c r="CB422" i="12"/>
  <c r="CC422" i="12"/>
  <c r="CD422" i="12"/>
  <c r="CE422" i="12"/>
  <c r="CF422" i="12"/>
  <c r="CG422" i="12"/>
  <c r="CH422" i="12"/>
  <c r="CI422" i="12"/>
  <c r="CJ422" i="12"/>
  <c r="CK422" i="12"/>
  <c r="CL422" i="12"/>
  <c r="CM422" i="12"/>
  <c r="CN422" i="12"/>
  <c r="CO422" i="12"/>
  <c r="CP422" i="12"/>
  <c r="CQ422" i="12"/>
  <c r="CR422" i="12"/>
  <c r="CS422" i="12"/>
  <c r="CT422" i="12"/>
  <c r="CU422" i="12"/>
  <c r="CV422" i="12"/>
  <c r="CW422" i="12"/>
  <c r="CX422" i="12"/>
  <c r="CY422" i="12"/>
  <c r="BV423" i="12"/>
  <c r="BW423" i="12"/>
  <c r="BX423" i="12"/>
  <c r="BY423" i="12"/>
  <c r="BZ423" i="12"/>
  <c r="CA423" i="12"/>
  <c r="CB423" i="12"/>
  <c r="CC423" i="12"/>
  <c r="CD423" i="12"/>
  <c r="CE423" i="12"/>
  <c r="CF423" i="12"/>
  <c r="CG423" i="12"/>
  <c r="CH423" i="12"/>
  <c r="CI423" i="12"/>
  <c r="CJ423" i="12"/>
  <c r="CK423" i="12"/>
  <c r="CL423" i="12"/>
  <c r="CM423" i="12"/>
  <c r="CN423" i="12"/>
  <c r="CO423" i="12"/>
  <c r="CP423" i="12"/>
  <c r="CQ423" i="12"/>
  <c r="CR423" i="12"/>
  <c r="CS423" i="12"/>
  <c r="CT423" i="12"/>
  <c r="CU423" i="12"/>
  <c r="CV423" i="12"/>
  <c r="CW423" i="12"/>
  <c r="CX423" i="12"/>
  <c r="CY423" i="12"/>
  <c r="BV424" i="12"/>
  <c r="BW424" i="12"/>
  <c r="BX424" i="12"/>
  <c r="BY424" i="12"/>
  <c r="BZ424" i="12"/>
  <c r="CA424" i="12"/>
  <c r="CB424" i="12"/>
  <c r="CC424" i="12"/>
  <c r="CD424" i="12"/>
  <c r="CE424" i="12"/>
  <c r="CF424" i="12"/>
  <c r="CG424" i="12"/>
  <c r="CH424" i="12"/>
  <c r="CI424" i="12"/>
  <c r="CJ424" i="12"/>
  <c r="CK424" i="12"/>
  <c r="CL424" i="12"/>
  <c r="CM424" i="12"/>
  <c r="CN424" i="12"/>
  <c r="CO424" i="12"/>
  <c r="CP424" i="12"/>
  <c r="CQ424" i="12"/>
  <c r="CR424" i="12"/>
  <c r="CS424" i="12"/>
  <c r="CT424" i="12"/>
  <c r="CU424" i="12"/>
  <c r="CV424" i="12"/>
  <c r="CW424" i="12"/>
  <c r="CX424" i="12"/>
  <c r="CY424" i="12"/>
  <c r="BV425" i="12"/>
  <c r="BW425" i="12"/>
  <c r="BX425" i="12"/>
  <c r="BY425" i="12"/>
  <c r="BZ425" i="12"/>
  <c r="CA425" i="12"/>
  <c r="CB425" i="12"/>
  <c r="CC425" i="12"/>
  <c r="CD425" i="12"/>
  <c r="CE425" i="12"/>
  <c r="CF425" i="12"/>
  <c r="CG425" i="12"/>
  <c r="CH425" i="12"/>
  <c r="CI425" i="12"/>
  <c r="CJ425" i="12"/>
  <c r="CK425" i="12"/>
  <c r="CL425" i="12"/>
  <c r="CM425" i="12"/>
  <c r="CN425" i="12"/>
  <c r="CO425" i="12"/>
  <c r="CP425" i="12"/>
  <c r="CQ425" i="12"/>
  <c r="CR425" i="12"/>
  <c r="CS425" i="12"/>
  <c r="CT425" i="12"/>
  <c r="CU425" i="12"/>
  <c r="CV425" i="12"/>
  <c r="CW425" i="12"/>
  <c r="CX425" i="12"/>
  <c r="CY425" i="12"/>
  <c r="BV426" i="12"/>
  <c r="BW426" i="12"/>
  <c r="BX426" i="12"/>
  <c r="BY426" i="12"/>
  <c r="BZ426" i="12"/>
  <c r="CA426" i="12"/>
  <c r="CB426" i="12"/>
  <c r="CC426" i="12"/>
  <c r="CD426" i="12"/>
  <c r="CE426" i="12"/>
  <c r="CF426" i="12"/>
  <c r="CG426" i="12"/>
  <c r="CH426" i="12"/>
  <c r="CI426" i="12"/>
  <c r="CJ426" i="12"/>
  <c r="CK426" i="12"/>
  <c r="CL426" i="12"/>
  <c r="CM426" i="12"/>
  <c r="CN426" i="12"/>
  <c r="CO426" i="12"/>
  <c r="CP426" i="12"/>
  <c r="CQ426" i="12"/>
  <c r="CR426" i="12"/>
  <c r="CS426" i="12"/>
  <c r="CT426" i="12"/>
  <c r="CU426" i="12"/>
  <c r="CV426" i="12"/>
  <c r="CW426" i="12"/>
  <c r="CX426" i="12"/>
  <c r="CY426" i="12"/>
  <c r="BV427" i="12"/>
  <c r="BW427" i="12"/>
  <c r="BX427" i="12"/>
  <c r="BY427" i="12"/>
  <c r="BZ427" i="12"/>
  <c r="CA427" i="12"/>
  <c r="CB427" i="12"/>
  <c r="CC427" i="12"/>
  <c r="CD427" i="12"/>
  <c r="CE427" i="12"/>
  <c r="CF427" i="12"/>
  <c r="CG427" i="12"/>
  <c r="CH427" i="12"/>
  <c r="CI427" i="12"/>
  <c r="CJ427" i="12"/>
  <c r="CK427" i="12"/>
  <c r="CL427" i="12"/>
  <c r="CM427" i="12"/>
  <c r="CN427" i="12"/>
  <c r="CO427" i="12"/>
  <c r="CP427" i="12"/>
  <c r="CQ427" i="12"/>
  <c r="CR427" i="12"/>
  <c r="CS427" i="12"/>
  <c r="CT427" i="12"/>
  <c r="CU427" i="12"/>
  <c r="CV427" i="12"/>
  <c r="CW427" i="12"/>
  <c r="CX427" i="12"/>
  <c r="CY427" i="12"/>
  <c r="BV428" i="12"/>
  <c r="BW428" i="12"/>
  <c r="BX428" i="12"/>
  <c r="BY428" i="12"/>
  <c r="BZ428" i="12"/>
  <c r="CA428" i="12"/>
  <c r="CB428" i="12"/>
  <c r="CC428" i="12"/>
  <c r="CD428" i="12"/>
  <c r="CE428" i="12"/>
  <c r="CF428" i="12"/>
  <c r="CG428" i="12"/>
  <c r="CH428" i="12"/>
  <c r="CI428" i="12"/>
  <c r="CJ428" i="12"/>
  <c r="CK428" i="12"/>
  <c r="CL428" i="12"/>
  <c r="CM428" i="12"/>
  <c r="CN428" i="12"/>
  <c r="CO428" i="12"/>
  <c r="CP428" i="12"/>
  <c r="CQ428" i="12"/>
  <c r="CR428" i="12"/>
  <c r="CS428" i="12"/>
  <c r="CT428" i="12"/>
  <c r="CU428" i="12"/>
  <c r="CV428" i="12"/>
  <c r="CW428" i="12"/>
  <c r="CX428" i="12"/>
  <c r="CY428" i="12"/>
  <c r="BV429" i="12"/>
  <c r="BW429" i="12"/>
  <c r="BX429" i="12"/>
  <c r="BY429" i="12"/>
  <c r="BZ429" i="12"/>
  <c r="CA429" i="12"/>
  <c r="CB429" i="12"/>
  <c r="CC429" i="12"/>
  <c r="CD429" i="12"/>
  <c r="CE429" i="12"/>
  <c r="CF429" i="12"/>
  <c r="CG429" i="12"/>
  <c r="CH429" i="12"/>
  <c r="CI429" i="12"/>
  <c r="CJ429" i="12"/>
  <c r="CK429" i="12"/>
  <c r="CL429" i="12"/>
  <c r="CM429" i="12"/>
  <c r="CN429" i="12"/>
  <c r="CO429" i="12"/>
  <c r="CP429" i="12"/>
  <c r="CQ429" i="12"/>
  <c r="CR429" i="12"/>
  <c r="CS429" i="12"/>
  <c r="CT429" i="12"/>
  <c r="CU429" i="12"/>
  <c r="CV429" i="12"/>
  <c r="CW429" i="12"/>
  <c r="CX429" i="12"/>
  <c r="CY429" i="12"/>
  <c r="BV430" i="12"/>
  <c r="BW430" i="12"/>
  <c r="BX430" i="12"/>
  <c r="BY430" i="12"/>
  <c r="BZ430" i="12"/>
  <c r="CA430" i="12"/>
  <c r="CB430" i="12"/>
  <c r="CC430" i="12"/>
  <c r="CD430" i="12"/>
  <c r="CE430" i="12"/>
  <c r="CF430" i="12"/>
  <c r="CG430" i="12"/>
  <c r="CH430" i="12"/>
  <c r="CI430" i="12"/>
  <c r="CJ430" i="12"/>
  <c r="CK430" i="12"/>
  <c r="CL430" i="12"/>
  <c r="CM430" i="12"/>
  <c r="CN430" i="12"/>
  <c r="CO430" i="12"/>
  <c r="CP430" i="12"/>
  <c r="CQ430" i="12"/>
  <c r="CR430" i="12"/>
  <c r="CS430" i="12"/>
  <c r="CT430" i="12"/>
  <c r="CU430" i="12"/>
  <c r="CV430" i="12"/>
  <c r="CW430" i="12"/>
  <c r="CX430" i="12"/>
  <c r="CY430" i="12"/>
  <c r="BV431" i="12"/>
  <c r="BW431" i="12"/>
  <c r="BX431" i="12"/>
  <c r="BY431" i="12"/>
  <c r="BZ431" i="12"/>
  <c r="CA431" i="12"/>
  <c r="CB431" i="12"/>
  <c r="CC431" i="12"/>
  <c r="CD431" i="12"/>
  <c r="CE431" i="12"/>
  <c r="CF431" i="12"/>
  <c r="CG431" i="12"/>
  <c r="CH431" i="12"/>
  <c r="CI431" i="12"/>
  <c r="CJ431" i="12"/>
  <c r="CK431" i="12"/>
  <c r="CL431" i="12"/>
  <c r="CM431" i="12"/>
  <c r="CN431" i="12"/>
  <c r="CO431" i="12"/>
  <c r="CP431" i="12"/>
  <c r="CQ431" i="12"/>
  <c r="CR431" i="12"/>
  <c r="CS431" i="12"/>
  <c r="CT431" i="12"/>
  <c r="CU431" i="12"/>
  <c r="CV431" i="12"/>
  <c r="CW431" i="12"/>
  <c r="CX431" i="12"/>
  <c r="CY431" i="12"/>
  <c r="BV432" i="12"/>
  <c r="BW432" i="12"/>
  <c r="BX432" i="12"/>
  <c r="BY432" i="12"/>
  <c r="BZ432" i="12"/>
  <c r="CA432" i="12"/>
  <c r="CB432" i="12"/>
  <c r="CC432" i="12"/>
  <c r="CD432" i="12"/>
  <c r="CE432" i="12"/>
  <c r="CF432" i="12"/>
  <c r="CG432" i="12"/>
  <c r="CH432" i="12"/>
  <c r="CI432" i="12"/>
  <c r="CJ432" i="12"/>
  <c r="CK432" i="12"/>
  <c r="CL432" i="12"/>
  <c r="CM432" i="12"/>
  <c r="CN432" i="12"/>
  <c r="CO432" i="12"/>
  <c r="CP432" i="12"/>
  <c r="CQ432" i="12"/>
  <c r="CR432" i="12"/>
  <c r="CS432" i="12"/>
  <c r="CT432" i="12"/>
  <c r="CU432" i="12"/>
  <c r="CV432" i="12"/>
  <c r="CW432" i="12"/>
  <c r="CX432" i="12"/>
  <c r="CY432" i="12"/>
  <c r="BV433" i="12"/>
  <c r="BW433" i="12"/>
  <c r="BX433" i="12"/>
  <c r="BY433" i="12"/>
  <c r="BZ433" i="12"/>
  <c r="CA433" i="12"/>
  <c r="CB433" i="12"/>
  <c r="CC433" i="12"/>
  <c r="CD433" i="12"/>
  <c r="CE433" i="12"/>
  <c r="CF433" i="12"/>
  <c r="CG433" i="12"/>
  <c r="CH433" i="12"/>
  <c r="CI433" i="12"/>
  <c r="CJ433" i="12"/>
  <c r="CK433" i="12"/>
  <c r="CL433" i="12"/>
  <c r="CM433" i="12"/>
  <c r="CN433" i="12"/>
  <c r="CO433" i="12"/>
  <c r="CP433" i="12"/>
  <c r="CQ433" i="12"/>
  <c r="CR433" i="12"/>
  <c r="CS433" i="12"/>
  <c r="CT433" i="12"/>
  <c r="CU433" i="12"/>
  <c r="CV433" i="12"/>
  <c r="CW433" i="12"/>
  <c r="CX433" i="12"/>
  <c r="CY433" i="12"/>
  <c r="BV434" i="12"/>
  <c r="BW434" i="12"/>
  <c r="BX434" i="12"/>
  <c r="BY434" i="12"/>
  <c r="BZ434" i="12"/>
  <c r="CA434" i="12"/>
  <c r="CB434" i="12"/>
  <c r="CC434" i="12"/>
  <c r="CD434" i="12"/>
  <c r="CE434" i="12"/>
  <c r="CF434" i="12"/>
  <c r="CG434" i="12"/>
  <c r="CH434" i="12"/>
  <c r="CI434" i="12"/>
  <c r="CJ434" i="12"/>
  <c r="CK434" i="12"/>
  <c r="CL434" i="12"/>
  <c r="CM434" i="12"/>
  <c r="CN434" i="12"/>
  <c r="CO434" i="12"/>
  <c r="CP434" i="12"/>
  <c r="CQ434" i="12"/>
  <c r="CR434" i="12"/>
  <c r="CS434" i="12"/>
  <c r="CT434" i="12"/>
  <c r="CU434" i="12"/>
  <c r="CV434" i="12"/>
  <c r="CW434" i="12"/>
  <c r="CX434" i="12"/>
  <c r="CY434" i="12"/>
  <c r="BV435" i="12"/>
  <c r="BW435" i="12"/>
  <c r="BX435" i="12"/>
  <c r="BY435" i="12"/>
  <c r="BZ435" i="12"/>
  <c r="CA435" i="12"/>
  <c r="CB435" i="12"/>
  <c r="CC435" i="12"/>
  <c r="CD435" i="12"/>
  <c r="CE435" i="12"/>
  <c r="CF435" i="12"/>
  <c r="CG435" i="12"/>
  <c r="CH435" i="12"/>
  <c r="CI435" i="12"/>
  <c r="CJ435" i="12"/>
  <c r="CK435" i="12"/>
  <c r="CL435" i="12"/>
  <c r="CM435" i="12"/>
  <c r="CN435" i="12"/>
  <c r="CO435" i="12"/>
  <c r="CP435" i="12"/>
  <c r="CQ435" i="12"/>
  <c r="CR435" i="12"/>
  <c r="CS435" i="12"/>
  <c r="CT435" i="12"/>
  <c r="CU435" i="12"/>
  <c r="CV435" i="12"/>
  <c r="CW435" i="12"/>
  <c r="CX435" i="12"/>
  <c r="CY435" i="12"/>
  <c r="BV436" i="12"/>
  <c r="BW436" i="12"/>
  <c r="BX436" i="12"/>
  <c r="BY436" i="12"/>
  <c r="BZ436" i="12"/>
  <c r="CA436" i="12"/>
  <c r="CB436" i="12"/>
  <c r="CC436" i="12"/>
  <c r="CD436" i="12"/>
  <c r="CE436" i="12"/>
  <c r="CF436" i="12"/>
  <c r="CG436" i="12"/>
  <c r="CH436" i="12"/>
  <c r="CI436" i="12"/>
  <c r="CJ436" i="12"/>
  <c r="CK436" i="12"/>
  <c r="CL436" i="12"/>
  <c r="CM436" i="12"/>
  <c r="CN436" i="12"/>
  <c r="CO436" i="12"/>
  <c r="CP436" i="12"/>
  <c r="CQ436" i="12"/>
  <c r="CR436" i="12"/>
  <c r="CS436" i="12"/>
  <c r="CT436" i="12"/>
  <c r="CU436" i="12"/>
  <c r="CV436" i="12"/>
  <c r="CW436" i="12"/>
  <c r="CX436" i="12"/>
  <c r="CY436" i="12"/>
  <c r="BV437" i="12"/>
  <c r="BW437" i="12"/>
  <c r="BX437" i="12"/>
  <c r="BY437" i="12"/>
  <c r="BZ437" i="12"/>
  <c r="CA437" i="12"/>
  <c r="CB437" i="12"/>
  <c r="CC437" i="12"/>
  <c r="CD437" i="12"/>
  <c r="CE437" i="12"/>
  <c r="CF437" i="12"/>
  <c r="CG437" i="12"/>
  <c r="CH437" i="12"/>
  <c r="CI437" i="12"/>
  <c r="CJ437" i="12"/>
  <c r="CK437" i="12"/>
  <c r="CL437" i="12"/>
  <c r="CM437" i="12"/>
  <c r="CN437" i="12"/>
  <c r="CO437" i="12"/>
  <c r="CP437" i="12"/>
  <c r="CQ437" i="12"/>
  <c r="CR437" i="12"/>
  <c r="CS437" i="12"/>
  <c r="CT437" i="12"/>
  <c r="CU437" i="12"/>
  <c r="CV437" i="12"/>
  <c r="CW437" i="12"/>
  <c r="CX437" i="12"/>
  <c r="CY437" i="12"/>
  <c r="BV438" i="12"/>
  <c r="BW438" i="12"/>
  <c r="BX438" i="12"/>
  <c r="BY438" i="12"/>
  <c r="BZ438" i="12"/>
  <c r="CA438" i="12"/>
  <c r="CB438" i="12"/>
  <c r="CC438" i="12"/>
  <c r="CD438" i="12"/>
  <c r="CE438" i="12"/>
  <c r="CF438" i="12"/>
  <c r="CG438" i="12"/>
  <c r="CH438" i="12"/>
  <c r="CI438" i="12"/>
  <c r="CJ438" i="12"/>
  <c r="CK438" i="12"/>
  <c r="CL438" i="12"/>
  <c r="CM438" i="12"/>
  <c r="CN438" i="12"/>
  <c r="CO438" i="12"/>
  <c r="CP438" i="12"/>
  <c r="CQ438" i="12"/>
  <c r="CR438" i="12"/>
  <c r="CS438" i="12"/>
  <c r="CT438" i="12"/>
  <c r="CU438" i="12"/>
  <c r="CV438" i="12"/>
  <c r="CW438" i="12"/>
  <c r="CX438" i="12"/>
  <c r="CY438" i="12"/>
  <c r="BV439" i="12"/>
  <c r="BW439" i="12"/>
  <c r="BX439" i="12"/>
  <c r="BY439" i="12"/>
  <c r="BZ439" i="12"/>
  <c r="CA439" i="12"/>
  <c r="CB439" i="12"/>
  <c r="CC439" i="12"/>
  <c r="CD439" i="12"/>
  <c r="CE439" i="12"/>
  <c r="CF439" i="12"/>
  <c r="CG439" i="12"/>
  <c r="CH439" i="12"/>
  <c r="CI439" i="12"/>
  <c r="CJ439" i="12"/>
  <c r="CK439" i="12"/>
  <c r="CL439" i="12"/>
  <c r="CM439" i="12"/>
  <c r="CN439" i="12"/>
  <c r="CO439" i="12"/>
  <c r="CP439" i="12"/>
  <c r="CQ439" i="12"/>
  <c r="CR439" i="12"/>
  <c r="CS439" i="12"/>
  <c r="CT439" i="12"/>
  <c r="CU439" i="12"/>
  <c r="CV439" i="12"/>
  <c r="CW439" i="12"/>
  <c r="CX439" i="12"/>
  <c r="CY439" i="12"/>
  <c r="BV440" i="12"/>
  <c r="BW440" i="12"/>
  <c r="BX440" i="12"/>
  <c r="BY440" i="12"/>
  <c r="BZ440" i="12"/>
  <c r="CA440" i="12"/>
  <c r="CB440" i="12"/>
  <c r="CC440" i="12"/>
  <c r="CD440" i="12"/>
  <c r="CE440" i="12"/>
  <c r="CF440" i="12"/>
  <c r="CG440" i="12"/>
  <c r="CH440" i="12"/>
  <c r="CI440" i="12"/>
  <c r="CJ440" i="12"/>
  <c r="CK440" i="12"/>
  <c r="CL440" i="12"/>
  <c r="CM440" i="12"/>
  <c r="CN440" i="12"/>
  <c r="CO440" i="12"/>
  <c r="CP440" i="12"/>
  <c r="CQ440" i="12"/>
  <c r="CR440" i="12"/>
  <c r="CS440" i="12"/>
  <c r="CT440" i="12"/>
  <c r="CU440" i="12"/>
  <c r="CV440" i="12"/>
  <c r="CW440" i="12"/>
  <c r="CX440" i="12"/>
  <c r="CY440" i="12"/>
  <c r="BV441" i="12"/>
  <c r="BW441" i="12"/>
  <c r="BX441" i="12"/>
  <c r="BY441" i="12"/>
  <c r="BZ441" i="12"/>
  <c r="CA441" i="12"/>
  <c r="CB441" i="12"/>
  <c r="CC441" i="12"/>
  <c r="CD441" i="12"/>
  <c r="CE441" i="12"/>
  <c r="CF441" i="12"/>
  <c r="CG441" i="12"/>
  <c r="CH441" i="12"/>
  <c r="CI441" i="12"/>
  <c r="CJ441" i="12"/>
  <c r="CK441" i="12"/>
  <c r="CL441" i="12"/>
  <c r="CM441" i="12"/>
  <c r="CN441" i="12"/>
  <c r="CO441" i="12"/>
  <c r="CP441" i="12"/>
  <c r="CQ441" i="12"/>
  <c r="CR441" i="12"/>
  <c r="CS441" i="12"/>
  <c r="CT441" i="12"/>
  <c r="CU441" i="12"/>
  <c r="CV441" i="12"/>
  <c r="CW441" i="12"/>
  <c r="CX441" i="12"/>
  <c r="CY441" i="12"/>
  <c r="BV442" i="12"/>
  <c r="BW442" i="12"/>
  <c r="BX442" i="12"/>
  <c r="BY442" i="12"/>
  <c r="BZ442" i="12"/>
  <c r="CA442" i="12"/>
  <c r="CB442" i="12"/>
  <c r="CC442" i="12"/>
  <c r="CD442" i="12"/>
  <c r="CE442" i="12"/>
  <c r="CF442" i="12"/>
  <c r="CG442" i="12"/>
  <c r="CH442" i="12"/>
  <c r="CI442" i="12"/>
  <c r="CJ442" i="12"/>
  <c r="CK442" i="12"/>
  <c r="CL442" i="12"/>
  <c r="CM442" i="12"/>
  <c r="CN442" i="12"/>
  <c r="CO442" i="12"/>
  <c r="CP442" i="12"/>
  <c r="CQ442" i="12"/>
  <c r="CR442" i="12"/>
  <c r="CS442" i="12"/>
  <c r="CT442" i="12"/>
  <c r="CU442" i="12"/>
  <c r="CV442" i="12"/>
  <c r="CW442" i="12"/>
  <c r="CX442" i="12"/>
  <c r="CY442" i="12"/>
  <c r="BV443" i="12"/>
  <c r="BW443" i="12"/>
  <c r="BX443" i="12"/>
  <c r="BY443" i="12"/>
  <c r="BZ443" i="12"/>
  <c r="CA443" i="12"/>
  <c r="CB443" i="12"/>
  <c r="CC443" i="12"/>
  <c r="CD443" i="12"/>
  <c r="CE443" i="12"/>
  <c r="CF443" i="12"/>
  <c r="CG443" i="12"/>
  <c r="CH443" i="12"/>
  <c r="CI443" i="12"/>
  <c r="CJ443" i="12"/>
  <c r="CK443" i="12"/>
  <c r="CL443" i="12"/>
  <c r="CM443" i="12"/>
  <c r="CN443" i="12"/>
  <c r="CO443" i="12"/>
  <c r="CP443" i="12"/>
  <c r="CQ443" i="12"/>
  <c r="CR443" i="12"/>
  <c r="CS443" i="12"/>
  <c r="CT443" i="12"/>
  <c r="CU443" i="12"/>
  <c r="CV443" i="12"/>
  <c r="CW443" i="12"/>
  <c r="CX443" i="12"/>
  <c r="CY443" i="12"/>
  <c r="BV444" i="12"/>
  <c r="BW444" i="12"/>
  <c r="BX444" i="12"/>
  <c r="BY444" i="12"/>
  <c r="BZ444" i="12"/>
  <c r="CA444" i="12"/>
  <c r="CB444" i="12"/>
  <c r="CC444" i="12"/>
  <c r="CD444" i="12"/>
  <c r="CE444" i="12"/>
  <c r="CF444" i="12"/>
  <c r="CG444" i="12"/>
  <c r="CH444" i="12"/>
  <c r="CI444" i="12"/>
  <c r="CJ444" i="12"/>
  <c r="CK444" i="12"/>
  <c r="CL444" i="12"/>
  <c r="CM444" i="12"/>
  <c r="CN444" i="12"/>
  <c r="CO444" i="12"/>
  <c r="CP444" i="12"/>
  <c r="CQ444" i="12"/>
  <c r="CR444" i="12"/>
  <c r="CS444" i="12"/>
  <c r="CT444" i="12"/>
  <c r="CU444" i="12"/>
  <c r="CV444" i="12"/>
  <c r="CW444" i="12"/>
  <c r="CX444" i="12"/>
  <c r="CY444" i="12"/>
  <c r="BV445" i="12"/>
  <c r="BW445" i="12"/>
  <c r="BX445" i="12"/>
  <c r="BY445" i="12"/>
  <c r="BZ445" i="12"/>
  <c r="CA445" i="12"/>
  <c r="CB445" i="12"/>
  <c r="CC445" i="12"/>
  <c r="CD445" i="12"/>
  <c r="CE445" i="12"/>
  <c r="CF445" i="12"/>
  <c r="CG445" i="12"/>
  <c r="CH445" i="12"/>
  <c r="CI445" i="12"/>
  <c r="CJ445" i="12"/>
  <c r="CK445" i="12"/>
  <c r="CL445" i="12"/>
  <c r="CM445" i="12"/>
  <c r="CN445" i="12"/>
  <c r="CO445" i="12"/>
  <c r="CP445" i="12"/>
  <c r="CQ445" i="12"/>
  <c r="CR445" i="12"/>
  <c r="CS445" i="12"/>
  <c r="CT445" i="12"/>
  <c r="CU445" i="12"/>
  <c r="CV445" i="12"/>
  <c r="CW445" i="12"/>
  <c r="CX445" i="12"/>
  <c r="CY445" i="12"/>
  <c r="BV446" i="12"/>
  <c r="BW446" i="12"/>
  <c r="BX446" i="12"/>
  <c r="BY446" i="12"/>
  <c r="BZ446" i="12"/>
  <c r="CA446" i="12"/>
  <c r="CB446" i="12"/>
  <c r="CC446" i="12"/>
  <c r="CD446" i="12"/>
  <c r="CE446" i="12"/>
  <c r="CF446" i="12"/>
  <c r="CG446" i="12"/>
  <c r="CH446" i="12"/>
  <c r="CI446" i="12"/>
  <c r="CJ446" i="12"/>
  <c r="CK446" i="12"/>
  <c r="CL446" i="12"/>
  <c r="CM446" i="12"/>
  <c r="CN446" i="12"/>
  <c r="CO446" i="12"/>
  <c r="CP446" i="12"/>
  <c r="CQ446" i="12"/>
  <c r="CR446" i="12"/>
  <c r="CS446" i="12"/>
  <c r="CT446" i="12"/>
  <c r="CU446" i="12"/>
  <c r="CV446" i="12"/>
  <c r="CW446" i="12"/>
  <c r="CX446" i="12"/>
  <c r="CY446" i="12"/>
  <c r="BV447" i="12"/>
  <c r="BW447" i="12"/>
  <c r="BX447" i="12"/>
  <c r="BY447" i="12"/>
  <c r="BZ447" i="12"/>
  <c r="CA447" i="12"/>
  <c r="CB447" i="12"/>
  <c r="CC447" i="12"/>
  <c r="CD447" i="12"/>
  <c r="CE447" i="12"/>
  <c r="CF447" i="12"/>
  <c r="CG447" i="12"/>
  <c r="CH447" i="12"/>
  <c r="CI447" i="12"/>
  <c r="CJ447" i="12"/>
  <c r="CK447" i="12"/>
  <c r="CL447" i="12"/>
  <c r="CM447" i="12"/>
  <c r="CN447" i="12"/>
  <c r="CO447" i="12"/>
  <c r="CP447" i="12"/>
  <c r="CQ447" i="12"/>
  <c r="CR447" i="12"/>
  <c r="CS447" i="12"/>
  <c r="CT447" i="12"/>
  <c r="CU447" i="12"/>
  <c r="CV447" i="12"/>
  <c r="CW447" i="12"/>
  <c r="CX447" i="12"/>
  <c r="CY447" i="12"/>
  <c r="BV448" i="12"/>
  <c r="BW448" i="12"/>
  <c r="BX448" i="12"/>
  <c r="BY448" i="12"/>
  <c r="BZ448" i="12"/>
  <c r="CA448" i="12"/>
  <c r="CB448" i="12"/>
  <c r="CC448" i="12"/>
  <c r="CD448" i="12"/>
  <c r="CE448" i="12"/>
  <c r="CF448" i="12"/>
  <c r="CG448" i="12"/>
  <c r="CH448" i="12"/>
  <c r="CI448" i="12"/>
  <c r="CJ448" i="12"/>
  <c r="CK448" i="12"/>
  <c r="CL448" i="12"/>
  <c r="CM448" i="12"/>
  <c r="CN448" i="12"/>
  <c r="CO448" i="12"/>
  <c r="CP448" i="12"/>
  <c r="CQ448" i="12"/>
  <c r="CR448" i="12"/>
  <c r="CS448" i="12"/>
  <c r="CT448" i="12"/>
  <c r="CU448" i="12"/>
  <c r="CV448" i="12"/>
  <c r="CW448" i="12"/>
  <c r="CX448" i="12"/>
  <c r="CY448" i="12"/>
  <c r="BV449" i="12"/>
  <c r="BW449" i="12"/>
  <c r="BX449" i="12"/>
  <c r="BY449" i="12"/>
  <c r="BZ449" i="12"/>
  <c r="CA449" i="12"/>
  <c r="CB449" i="12"/>
  <c r="CC449" i="12"/>
  <c r="CD449" i="12"/>
  <c r="CE449" i="12"/>
  <c r="CF449" i="12"/>
  <c r="CG449" i="12"/>
  <c r="CH449" i="12"/>
  <c r="CI449" i="12"/>
  <c r="CJ449" i="12"/>
  <c r="CK449" i="12"/>
  <c r="CL449" i="12"/>
  <c r="CM449" i="12"/>
  <c r="CN449" i="12"/>
  <c r="CO449" i="12"/>
  <c r="CP449" i="12"/>
  <c r="CQ449" i="12"/>
  <c r="CR449" i="12"/>
  <c r="CS449" i="12"/>
  <c r="CT449" i="12"/>
  <c r="CU449" i="12"/>
  <c r="CV449" i="12"/>
  <c r="CW449" i="12"/>
  <c r="CX449" i="12"/>
  <c r="CY449" i="12"/>
  <c r="BV450" i="12"/>
  <c r="BW450" i="12"/>
  <c r="BX450" i="12"/>
  <c r="BY450" i="12"/>
  <c r="BZ450" i="12"/>
  <c r="CA450" i="12"/>
  <c r="CB450" i="12"/>
  <c r="CC450" i="12"/>
  <c r="CD450" i="12"/>
  <c r="CE450" i="12"/>
  <c r="CF450" i="12"/>
  <c r="CG450" i="12"/>
  <c r="CH450" i="12"/>
  <c r="CI450" i="12"/>
  <c r="CJ450" i="12"/>
  <c r="CK450" i="12"/>
  <c r="CL450" i="12"/>
  <c r="CM450" i="12"/>
  <c r="CN450" i="12"/>
  <c r="CO450" i="12"/>
  <c r="CP450" i="12"/>
  <c r="CQ450" i="12"/>
  <c r="CR450" i="12"/>
  <c r="CS450" i="12"/>
  <c r="CT450" i="12"/>
  <c r="CU450" i="12"/>
  <c r="CV450" i="12"/>
  <c r="CW450" i="12"/>
  <c r="CX450" i="12"/>
  <c r="CY450" i="12"/>
  <c r="BV451" i="12"/>
  <c r="BW451" i="12"/>
  <c r="BX451" i="12"/>
  <c r="BY451" i="12"/>
  <c r="BZ451" i="12"/>
  <c r="CA451" i="12"/>
  <c r="CB451" i="12"/>
  <c r="CC451" i="12"/>
  <c r="CD451" i="12"/>
  <c r="CE451" i="12"/>
  <c r="CF451" i="12"/>
  <c r="CG451" i="12"/>
  <c r="CH451" i="12"/>
  <c r="CI451" i="12"/>
  <c r="CJ451" i="12"/>
  <c r="CK451" i="12"/>
  <c r="CL451" i="12"/>
  <c r="CM451" i="12"/>
  <c r="CN451" i="12"/>
  <c r="CO451" i="12"/>
  <c r="CP451" i="12"/>
  <c r="CQ451" i="12"/>
  <c r="CR451" i="12"/>
  <c r="CS451" i="12"/>
  <c r="CT451" i="12"/>
  <c r="CU451" i="12"/>
  <c r="CV451" i="12"/>
  <c r="CW451" i="12"/>
  <c r="CX451" i="12"/>
  <c r="CY451" i="12"/>
  <c r="BV452" i="12"/>
  <c r="BW452" i="12"/>
  <c r="BX452" i="12"/>
  <c r="BY452" i="12"/>
  <c r="BZ452" i="12"/>
  <c r="CA452" i="12"/>
  <c r="CB452" i="12"/>
  <c r="CC452" i="12"/>
  <c r="CD452" i="12"/>
  <c r="CE452" i="12"/>
  <c r="CF452" i="12"/>
  <c r="CG452" i="12"/>
  <c r="CH452" i="12"/>
  <c r="CI452" i="12"/>
  <c r="CJ452" i="12"/>
  <c r="CK452" i="12"/>
  <c r="CL452" i="12"/>
  <c r="CM452" i="12"/>
  <c r="CN452" i="12"/>
  <c r="CO452" i="12"/>
  <c r="CP452" i="12"/>
  <c r="CQ452" i="12"/>
  <c r="CR452" i="12"/>
  <c r="CS452" i="12"/>
  <c r="CT452" i="12"/>
  <c r="CU452" i="12"/>
  <c r="CV452" i="12"/>
  <c r="CW452" i="12"/>
  <c r="CX452" i="12"/>
  <c r="CY452" i="12"/>
  <c r="BV453" i="12"/>
  <c r="BW453" i="12"/>
  <c r="BX453" i="12"/>
  <c r="BY453" i="12"/>
  <c r="BZ453" i="12"/>
  <c r="CA453" i="12"/>
  <c r="CB453" i="12"/>
  <c r="CC453" i="12"/>
  <c r="CD453" i="12"/>
  <c r="CE453" i="12"/>
  <c r="CF453" i="12"/>
  <c r="CG453" i="12"/>
  <c r="CH453" i="12"/>
  <c r="CI453" i="12"/>
  <c r="CJ453" i="12"/>
  <c r="CK453" i="12"/>
  <c r="CL453" i="12"/>
  <c r="CM453" i="12"/>
  <c r="CN453" i="12"/>
  <c r="CO453" i="12"/>
  <c r="CP453" i="12"/>
  <c r="CQ453" i="12"/>
  <c r="CR453" i="12"/>
  <c r="CS453" i="12"/>
  <c r="CT453" i="12"/>
  <c r="CU453" i="12"/>
  <c r="CV453" i="12"/>
  <c r="CW453" i="12"/>
  <c r="CX453" i="12"/>
  <c r="CY453" i="12"/>
  <c r="BV454" i="12"/>
  <c r="BW454" i="12"/>
  <c r="BX454" i="12"/>
  <c r="BY454" i="12"/>
  <c r="BZ454" i="12"/>
  <c r="CA454" i="12"/>
  <c r="CB454" i="12"/>
  <c r="CC454" i="12"/>
  <c r="CD454" i="12"/>
  <c r="CE454" i="12"/>
  <c r="CF454" i="12"/>
  <c r="CG454" i="12"/>
  <c r="CH454" i="12"/>
  <c r="CI454" i="12"/>
  <c r="CJ454" i="12"/>
  <c r="CK454" i="12"/>
  <c r="CL454" i="12"/>
  <c r="CM454" i="12"/>
  <c r="CN454" i="12"/>
  <c r="CO454" i="12"/>
  <c r="CP454" i="12"/>
  <c r="CQ454" i="12"/>
  <c r="CR454" i="12"/>
  <c r="CS454" i="12"/>
  <c r="CT454" i="12"/>
  <c r="CU454" i="12"/>
  <c r="CV454" i="12"/>
  <c r="CW454" i="12"/>
  <c r="CX454" i="12"/>
  <c r="CY454" i="12"/>
  <c r="BV455" i="12"/>
  <c r="BW455" i="12"/>
  <c r="BX455" i="12"/>
  <c r="BY455" i="12"/>
  <c r="BZ455" i="12"/>
  <c r="CA455" i="12"/>
  <c r="CB455" i="12"/>
  <c r="CC455" i="12"/>
  <c r="CD455" i="12"/>
  <c r="CE455" i="12"/>
  <c r="CF455" i="12"/>
  <c r="CG455" i="12"/>
  <c r="CH455" i="12"/>
  <c r="CI455" i="12"/>
  <c r="CJ455" i="12"/>
  <c r="CK455" i="12"/>
  <c r="CL455" i="12"/>
  <c r="CM455" i="12"/>
  <c r="CN455" i="12"/>
  <c r="CO455" i="12"/>
  <c r="CP455" i="12"/>
  <c r="CQ455" i="12"/>
  <c r="CR455" i="12"/>
  <c r="CS455" i="12"/>
  <c r="CT455" i="12"/>
  <c r="CU455" i="12"/>
  <c r="CV455" i="12"/>
  <c r="CW455" i="12"/>
  <c r="CX455" i="12"/>
  <c r="CY455" i="12"/>
  <c r="BV456" i="12"/>
  <c r="BW456" i="12"/>
  <c r="BX456" i="12"/>
  <c r="BY456" i="12"/>
  <c r="BZ456" i="12"/>
  <c r="CA456" i="12"/>
  <c r="CB456" i="12"/>
  <c r="CC456" i="12"/>
  <c r="CD456" i="12"/>
  <c r="CE456" i="12"/>
  <c r="CF456" i="12"/>
  <c r="CG456" i="12"/>
  <c r="CH456" i="12"/>
  <c r="CI456" i="12"/>
  <c r="CJ456" i="12"/>
  <c r="CK456" i="12"/>
  <c r="CL456" i="12"/>
  <c r="CM456" i="12"/>
  <c r="CN456" i="12"/>
  <c r="CO456" i="12"/>
  <c r="CP456" i="12"/>
  <c r="CQ456" i="12"/>
  <c r="CR456" i="12"/>
  <c r="CS456" i="12"/>
  <c r="CT456" i="12"/>
  <c r="CU456" i="12"/>
  <c r="CV456" i="12"/>
  <c r="CW456" i="12"/>
  <c r="CX456" i="12"/>
  <c r="CY456" i="12"/>
  <c r="BV457" i="12"/>
  <c r="BW457" i="12"/>
  <c r="BX457" i="12"/>
  <c r="BY457" i="12"/>
  <c r="BZ457" i="12"/>
  <c r="CA457" i="12"/>
  <c r="CB457" i="12"/>
  <c r="CC457" i="12"/>
  <c r="CD457" i="12"/>
  <c r="CE457" i="12"/>
  <c r="CF457" i="12"/>
  <c r="CG457" i="12"/>
  <c r="CH457" i="12"/>
  <c r="CI457" i="12"/>
  <c r="CJ457" i="12"/>
  <c r="CK457" i="12"/>
  <c r="CL457" i="12"/>
  <c r="CM457" i="12"/>
  <c r="CN457" i="12"/>
  <c r="CO457" i="12"/>
  <c r="CP457" i="12"/>
  <c r="CQ457" i="12"/>
  <c r="CR457" i="12"/>
  <c r="CS457" i="12"/>
  <c r="CT457" i="12"/>
  <c r="CU457" i="12"/>
  <c r="CV457" i="12"/>
  <c r="CW457" i="12"/>
  <c r="CX457" i="12"/>
  <c r="CY457" i="12"/>
  <c r="BV458" i="12"/>
  <c r="BW458" i="12"/>
  <c r="BX458" i="12"/>
  <c r="BY458" i="12"/>
  <c r="BZ458" i="12"/>
  <c r="CA458" i="12"/>
  <c r="CB458" i="12"/>
  <c r="CC458" i="12"/>
  <c r="CD458" i="12"/>
  <c r="CE458" i="12"/>
  <c r="CF458" i="12"/>
  <c r="CG458" i="12"/>
  <c r="CH458" i="12"/>
  <c r="CI458" i="12"/>
  <c r="CJ458" i="12"/>
  <c r="CK458" i="12"/>
  <c r="CL458" i="12"/>
  <c r="CM458" i="12"/>
  <c r="CN458" i="12"/>
  <c r="CO458" i="12"/>
  <c r="CP458" i="12"/>
  <c r="CQ458" i="12"/>
  <c r="CR458" i="12"/>
  <c r="CS458" i="12"/>
  <c r="CT458" i="12"/>
  <c r="CU458" i="12"/>
  <c r="CV458" i="12"/>
  <c r="CW458" i="12"/>
  <c r="CX458" i="12"/>
  <c r="CY458" i="12"/>
  <c r="BV459" i="12"/>
  <c r="BW459" i="12"/>
  <c r="BX459" i="12"/>
  <c r="BY459" i="12"/>
  <c r="BZ459" i="12"/>
  <c r="CA459" i="12"/>
  <c r="CB459" i="12"/>
  <c r="CC459" i="12"/>
  <c r="CD459" i="12"/>
  <c r="CE459" i="12"/>
  <c r="CF459" i="12"/>
  <c r="CG459" i="12"/>
  <c r="CH459" i="12"/>
  <c r="CI459" i="12"/>
  <c r="CJ459" i="12"/>
  <c r="CK459" i="12"/>
  <c r="CL459" i="12"/>
  <c r="CM459" i="12"/>
  <c r="CN459" i="12"/>
  <c r="CO459" i="12"/>
  <c r="CP459" i="12"/>
  <c r="CQ459" i="12"/>
  <c r="CR459" i="12"/>
  <c r="CS459" i="12"/>
  <c r="CT459" i="12"/>
  <c r="CU459" i="12"/>
  <c r="CV459" i="12"/>
  <c r="CW459" i="12"/>
  <c r="CX459" i="12"/>
  <c r="CY459" i="12"/>
  <c r="BV460" i="12"/>
  <c r="BW460" i="12"/>
  <c r="BX460" i="12"/>
  <c r="BY460" i="12"/>
  <c r="BZ460" i="12"/>
  <c r="CA460" i="12"/>
  <c r="CB460" i="12"/>
  <c r="CC460" i="12"/>
  <c r="CD460" i="12"/>
  <c r="CE460" i="12"/>
  <c r="CF460" i="12"/>
  <c r="CG460" i="12"/>
  <c r="CH460" i="12"/>
  <c r="CI460" i="12"/>
  <c r="CJ460" i="12"/>
  <c r="CK460" i="12"/>
  <c r="CL460" i="12"/>
  <c r="CM460" i="12"/>
  <c r="CN460" i="12"/>
  <c r="CO460" i="12"/>
  <c r="CP460" i="12"/>
  <c r="CQ460" i="12"/>
  <c r="CR460" i="12"/>
  <c r="CS460" i="12"/>
  <c r="CT460" i="12"/>
  <c r="CU460" i="12"/>
  <c r="CV460" i="12"/>
  <c r="CW460" i="12"/>
  <c r="CX460" i="12"/>
  <c r="CY460" i="12"/>
  <c r="BV461" i="12"/>
  <c r="BW461" i="12"/>
  <c r="BX461" i="12"/>
  <c r="BY461" i="12"/>
  <c r="BZ461" i="12"/>
  <c r="CA461" i="12"/>
  <c r="CB461" i="12"/>
  <c r="CC461" i="12"/>
  <c r="CD461" i="12"/>
  <c r="CE461" i="12"/>
  <c r="CF461" i="12"/>
  <c r="CG461" i="12"/>
  <c r="CH461" i="12"/>
  <c r="CI461" i="12"/>
  <c r="CJ461" i="12"/>
  <c r="CK461" i="12"/>
  <c r="CL461" i="12"/>
  <c r="CM461" i="12"/>
  <c r="CN461" i="12"/>
  <c r="CO461" i="12"/>
  <c r="CP461" i="12"/>
  <c r="CQ461" i="12"/>
  <c r="CR461" i="12"/>
  <c r="CS461" i="12"/>
  <c r="CT461" i="12"/>
  <c r="CU461" i="12"/>
  <c r="CV461" i="12"/>
  <c r="CW461" i="12"/>
  <c r="CX461" i="12"/>
  <c r="CY461" i="12"/>
  <c r="BV462" i="12"/>
  <c r="BW462" i="12"/>
  <c r="BX462" i="12"/>
  <c r="BY462" i="12"/>
  <c r="BZ462" i="12"/>
  <c r="CA462" i="12"/>
  <c r="CB462" i="12"/>
  <c r="CC462" i="12"/>
  <c r="CD462" i="12"/>
  <c r="CE462" i="12"/>
  <c r="CF462" i="12"/>
  <c r="CG462" i="12"/>
  <c r="CH462" i="12"/>
  <c r="CI462" i="12"/>
  <c r="CJ462" i="12"/>
  <c r="CK462" i="12"/>
  <c r="CL462" i="12"/>
  <c r="CM462" i="12"/>
  <c r="CN462" i="12"/>
  <c r="CO462" i="12"/>
  <c r="CP462" i="12"/>
  <c r="CQ462" i="12"/>
  <c r="CR462" i="12"/>
  <c r="CS462" i="12"/>
  <c r="CT462" i="12"/>
  <c r="CU462" i="12"/>
  <c r="CV462" i="12"/>
  <c r="CW462" i="12"/>
  <c r="CX462" i="12"/>
  <c r="CY462" i="12"/>
  <c r="BV463" i="12"/>
  <c r="BW463" i="12"/>
  <c r="BX463" i="12"/>
  <c r="BY463" i="12"/>
  <c r="BZ463" i="12"/>
  <c r="CA463" i="12"/>
  <c r="CB463" i="12"/>
  <c r="CC463" i="12"/>
  <c r="CD463" i="12"/>
  <c r="CE463" i="12"/>
  <c r="CF463" i="12"/>
  <c r="CG463" i="12"/>
  <c r="CH463" i="12"/>
  <c r="CI463" i="12"/>
  <c r="CJ463" i="12"/>
  <c r="CK463" i="12"/>
  <c r="CL463" i="12"/>
  <c r="CM463" i="12"/>
  <c r="CN463" i="12"/>
  <c r="CO463" i="12"/>
  <c r="CP463" i="12"/>
  <c r="CQ463" i="12"/>
  <c r="CR463" i="12"/>
  <c r="CS463" i="12"/>
  <c r="CT463" i="12"/>
  <c r="CU463" i="12"/>
  <c r="CV463" i="12"/>
  <c r="CW463" i="12"/>
  <c r="CX463" i="12"/>
  <c r="CY463" i="12"/>
  <c r="BV464" i="12"/>
  <c r="BW464" i="12"/>
  <c r="BX464" i="12"/>
  <c r="BY464" i="12"/>
  <c r="BZ464" i="12"/>
  <c r="CA464" i="12"/>
  <c r="CB464" i="12"/>
  <c r="CC464" i="12"/>
  <c r="CD464" i="12"/>
  <c r="CE464" i="12"/>
  <c r="CF464" i="12"/>
  <c r="CG464" i="12"/>
  <c r="CH464" i="12"/>
  <c r="CI464" i="12"/>
  <c r="CJ464" i="12"/>
  <c r="CK464" i="12"/>
  <c r="CL464" i="12"/>
  <c r="CM464" i="12"/>
  <c r="CN464" i="12"/>
  <c r="CO464" i="12"/>
  <c r="CP464" i="12"/>
  <c r="CQ464" i="12"/>
  <c r="CR464" i="12"/>
  <c r="CS464" i="12"/>
  <c r="CT464" i="12"/>
  <c r="CU464" i="12"/>
  <c r="CV464" i="12"/>
  <c r="CW464" i="12"/>
  <c r="CX464" i="12"/>
  <c r="CY464" i="12"/>
  <c r="BV465" i="12"/>
  <c r="BW465" i="12"/>
  <c r="BX465" i="12"/>
  <c r="BY465" i="12"/>
  <c r="BZ465" i="12"/>
  <c r="CA465" i="12"/>
  <c r="CB465" i="12"/>
  <c r="CC465" i="12"/>
  <c r="CD465" i="12"/>
  <c r="CE465" i="12"/>
  <c r="CF465" i="12"/>
  <c r="CG465" i="12"/>
  <c r="CH465" i="12"/>
  <c r="CI465" i="12"/>
  <c r="CJ465" i="12"/>
  <c r="CK465" i="12"/>
  <c r="CL465" i="12"/>
  <c r="CM465" i="12"/>
  <c r="CN465" i="12"/>
  <c r="CO465" i="12"/>
  <c r="CP465" i="12"/>
  <c r="CQ465" i="12"/>
  <c r="CR465" i="12"/>
  <c r="CS465" i="12"/>
  <c r="CT465" i="12"/>
  <c r="CU465" i="12"/>
  <c r="CV465" i="12"/>
  <c r="CW465" i="12"/>
  <c r="CX465" i="12"/>
  <c r="CY465" i="12"/>
  <c r="BV466" i="12"/>
  <c r="BW466" i="12"/>
  <c r="BX466" i="12"/>
  <c r="BY466" i="12"/>
  <c r="BZ466" i="12"/>
  <c r="CA466" i="12"/>
  <c r="CB466" i="12"/>
  <c r="CC466" i="12"/>
  <c r="CD466" i="12"/>
  <c r="CE466" i="12"/>
  <c r="CF466" i="12"/>
  <c r="CG466" i="12"/>
  <c r="CH466" i="12"/>
  <c r="CI466" i="12"/>
  <c r="CJ466" i="12"/>
  <c r="CK466" i="12"/>
  <c r="CL466" i="12"/>
  <c r="CM466" i="12"/>
  <c r="CN466" i="12"/>
  <c r="CO466" i="12"/>
  <c r="CP466" i="12"/>
  <c r="CQ466" i="12"/>
  <c r="CR466" i="12"/>
  <c r="CS466" i="12"/>
  <c r="CT466" i="12"/>
  <c r="CU466" i="12"/>
  <c r="CV466" i="12"/>
  <c r="CW466" i="12"/>
  <c r="CX466" i="12"/>
  <c r="CY466" i="12"/>
  <c r="BV467" i="12"/>
  <c r="BW467" i="12"/>
  <c r="BX467" i="12"/>
  <c r="BY467" i="12"/>
  <c r="BZ467" i="12"/>
  <c r="CA467" i="12"/>
  <c r="CB467" i="12"/>
  <c r="CC467" i="12"/>
  <c r="CD467" i="12"/>
  <c r="CE467" i="12"/>
  <c r="CF467" i="12"/>
  <c r="CG467" i="12"/>
  <c r="CH467" i="12"/>
  <c r="CI467" i="12"/>
  <c r="CJ467" i="12"/>
  <c r="CK467" i="12"/>
  <c r="CL467" i="12"/>
  <c r="CM467" i="12"/>
  <c r="CN467" i="12"/>
  <c r="CO467" i="12"/>
  <c r="CP467" i="12"/>
  <c r="CQ467" i="12"/>
  <c r="CR467" i="12"/>
  <c r="CS467" i="12"/>
  <c r="CT467" i="12"/>
  <c r="CU467" i="12"/>
  <c r="CV467" i="12"/>
  <c r="CW467" i="12"/>
  <c r="CX467" i="12"/>
  <c r="CY467" i="12"/>
  <c r="BV468" i="12"/>
  <c r="BW468" i="12"/>
  <c r="BX468" i="12"/>
  <c r="BY468" i="12"/>
  <c r="BZ468" i="12"/>
  <c r="CA468" i="12"/>
  <c r="CB468" i="12"/>
  <c r="CC468" i="12"/>
  <c r="CD468" i="12"/>
  <c r="CE468" i="12"/>
  <c r="CF468" i="12"/>
  <c r="CG468" i="12"/>
  <c r="CH468" i="12"/>
  <c r="CI468" i="12"/>
  <c r="CJ468" i="12"/>
  <c r="CK468" i="12"/>
  <c r="CL468" i="12"/>
  <c r="CM468" i="12"/>
  <c r="CN468" i="12"/>
  <c r="CO468" i="12"/>
  <c r="CP468" i="12"/>
  <c r="CQ468" i="12"/>
  <c r="CR468" i="12"/>
  <c r="CS468" i="12"/>
  <c r="CT468" i="12"/>
  <c r="CU468" i="12"/>
  <c r="CV468" i="12"/>
  <c r="CW468" i="12"/>
  <c r="CX468" i="12"/>
  <c r="CY468" i="12"/>
  <c r="BV469" i="12"/>
  <c r="BW469" i="12"/>
  <c r="BX469" i="12"/>
  <c r="BY469" i="12"/>
  <c r="BZ469" i="12"/>
  <c r="CA469" i="12"/>
  <c r="CB469" i="12"/>
  <c r="CC469" i="12"/>
  <c r="CD469" i="12"/>
  <c r="CE469" i="12"/>
  <c r="CF469" i="12"/>
  <c r="CG469" i="12"/>
  <c r="CH469" i="12"/>
  <c r="CI469" i="12"/>
  <c r="CJ469" i="12"/>
  <c r="CK469" i="12"/>
  <c r="CL469" i="12"/>
  <c r="CM469" i="12"/>
  <c r="CN469" i="12"/>
  <c r="CO469" i="12"/>
  <c r="CP469" i="12"/>
  <c r="CQ469" i="12"/>
  <c r="CR469" i="12"/>
  <c r="CS469" i="12"/>
  <c r="CT469" i="12"/>
  <c r="CU469" i="12"/>
  <c r="CV469" i="12"/>
  <c r="CW469" i="12"/>
  <c r="CX469" i="12"/>
  <c r="CY469" i="12"/>
  <c r="BV470" i="12"/>
  <c r="BW470" i="12"/>
  <c r="BX470" i="12"/>
  <c r="BY470" i="12"/>
  <c r="BZ470" i="12"/>
  <c r="CA470" i="12"/>
  <c r="CB470" i="12"/>
  <c r="CC470" i="12"/>
  <c r="CD470" i="12"/>
  <c r="CE470" i="12"/>
  <c r="CF470" i="12"/>
  <c r="CG470" i="12"/>
  <c r="CH470" i="12"/>
  <c r="CI470" i="12"/>
  <c r="CJ470" i="12"/>
  <c r="CK470" i="12"/>
  <c r="CL470" i="12"/>
  <c r="CM470" i="12"/>
  <c r="CN470" i="12"/>
  <c r="CO470" i="12"/>
  <c r="CP470" i="12"/>
  <c r="CQ470" i="12"/>
  <c r="CR470" i="12"/>
  <c r="CS470" i="12"/>
  <c r="CT470" i="12"/>
  <c r="CU470" i="12"/>
  <c r="CV470" i="12"/>
  <c r="CW470" i="12"/>
  <c r="CX470" i="12"/>
  <c r="CY470" i="12"/>
  <c r="BV471" i="12"/>
  <c r="BW471" i="12"/>
  <c r="BX471" i="12"/>
  <c r="BY471" i="12"/>
  <c r="BZ471" i="12"/>
  <c r="CA471" i="12"/>
  <c r="CB471" i="12"/>
  <c r="CC471" i="12"/>
  <c r="CD471" i="12"/>
  <c r="CE471" i="12"/>
  <c r="CF471" i="12"/>
  <c r="CG471" i="12"/>
  <c r="CH471" i="12"/>
  <c r="CI471" i="12"/>
  <c r="CJ471" i="12"/>
  <c r="CK471" i="12"/>
  <c r="CL471" i="12"/>
  <c r="CM471" i="12"/>
  <c r="CN471" i="12"/>
  <c r="CO471" i="12"/>
  <c r="CP471" i="12"/>
  <c r="CQ471" i="12"/>
  <c r="CR471" i="12"/>
  <c r="CS471" i="12"/>
  <c r="CT471" i="12"/>
  <c r="CU471" i="12"/>
  <c r="CV471" i="12"/>
  <c r="CW471" i="12"/>
  <c r="CX471" i="12"/>
  <c r="CY471" i="12"/>
  <c r="BV472" i="12"/>
  <c r="BW472" i="12"/>
  <c r="BX472" i="12"/>
  <c r="BY472" i="12"/>
  <c r="BZ472" i="12"/>
  <c r="CA472" i="12"/>
  <c r="CB472" i="12"/>
  <c r="CC472" i="12"/>
  <c r="CD472" i="12"/>
  <c r="CE472" i="12"/>
  <c r="CF472" i="12"/>
  <c r="CG472" i="12"/>
  <c r="CH472" i="12"/>
  <c r="CI472" i="12"/>
  <c r="CJ472" i="12"/>
  <c r="CK472" i="12"/>
  <c r="CL472" i="12"/>
  <c r="CM472" i="12"/>
  <c r="CN472" i="12"/>
  <c r="CO472" i="12"/>
  <c r="CP472" i="12"/>
  <c r="CQ472" i="12"/>
  <c r="CR472" i="12"/>
  <c r="CS472" i="12"/>
  <c r="CT472" i="12"/>
  <c r="CU472" i="12"/>
  <c r="CV472" i="12"/>
  <c r="CW472" i="12"/>
  <c r="CX472" i="12"/>
  <c r="CY472" i="12"/>
  <c r="BV473" i="12"/>
  <c r="BW473" i="12"/>
  <c r="BX473" i="12"/>
  <c r="BY473" i="12"/>
  <c r="BZ473" i="12"/>
  <c r="CA473" i="12"/>
  <c r="CB473" i="12"/>
  <c r="CC473" i="12"/>
  <c r="CD473" i="12"/>
  <c r="CE473" i="12"/>
  <c r="CF473" i="12"/>
  <c r="CG473" i="12"/>
  <c r="CH473" i="12"/>
  <c r="CI473" i="12"/>
  <c r="CJ473" i="12"/>
  <c r="CK473" i="12"/>
  <c r="CL473" i="12"/>
  <c r="CM473" i="12"/>
  <c r="CN473" i="12"/>
  <c r="CO473" i="12"/>
  <c r="CP473" i="12"/>
  <c r="CQ473" i="12"/>
  <c r="CR473" i="12"/>
  <c r="CS473" i="12"/>
  <c r="CT473" i="12"/>
  <c r="CU473" i="12"/>
  <c r="CV473" i="12"/>
  <c r="CW473" i="12"/>
  <c r="CX473" i="12"/>
  <c r="CY473" i="12"/>
  <c r="BV474" i="12"/>
  <c r="BW474" i="12"/>
  <c r="BX474" i="12"/>
  <c r="BY474" i="12"/>
  <c r="BZ474" i="12"/>
  <c r="CA474" i="12"/>
  <c r="CB474" i="12"/>
  <c r="CC474" i="12"/>
  <c r="CD474" i="12"/>
  <c r="CE474" i="12"/>
  <c r="CF474" i="12"/>
  <c r="CG474" i="12"/>
  <c r="CH474" i="12"/>
  <c r="CI474" i="12"/>
  <c r="CJ474" i="12"/>
  <c r="CK474" i="12"/>
  <c r="CL474" i="12"/>
  <c r="CM474" i="12"/>
  <c r="CN474" i="12"/>
  <c r="CO474" i="12"/>
  <c r="CP474" i="12"/>
  <c r="CQ474" i="12"/>
  <c r="CR474" i="12"/>
  <c r="CS474" i="12"/>
  <c r="CT474" i="12"/>
  <c r="CU474" i="12"/>
  <c r="CV474" i="12"/>
  <c r="CW474" i="12"/>
  <c r="CX474" i="12"/>
  <c r="CY474" i="12"/>
  <c r="BV475" i="12"/>
  <c r="BW475" i="12"/>
  <c r="BX475" i="12"/>
  <c r="BY475" i="12"/>
  <c r="BZ475" i="12"/>
  <c r="CA475" i="12"/>
  <c r="CB475" i="12"/>
  <c r="CC475" i="12"/>
  <c r="CD475" i="12"/>
  <c r="CE475" i="12"/>
  <c r="CF475" i="12"/>
  <c r="CG475" i="12"/>
  <c r="CH475" i="12"/>
  <c r="CI475" i="12"/>
  <c r="CJ475" i="12"/>
  <c r="CK475" i="12"/>
  <c r="CL475" i="12"/>
  <c r="CM475" i="12"/>
  <c r="CN475" i="12"/>
  <c r="CO475" i="12"/>
  <c r="CP475" i="12"/>
  <c r="CQ475" i="12"/>
  <c r="CR475" i="12"/>
  <c r="CS475" i="12"/>
  <c r="CT475" i="12"/>
  <c r="CU475" i="12"/>
  <c r="CV475" i="12"/>
  <c r="CW475" i="12"/>
  <c r="CX475" i="12"/>
  <c r="CY475" i="12"/>
  <c r="BV476" i="12"/>
  <c r="BW476" i="12"/>
  <c r="BX476" i="12"/>
  <c r="BY476" i="12"/>
  <c r="BZ476" i="12"/>
  <c r="CA476" i="12"/>
  <c r="CB476" i="12"/>
  <c r="CC476" i="12"/>
  <c r="CD476" i="12"/>
  <c r="CE476" i="12"/>
  <c r="CF476" i="12"/>
  <c r="CG476" i="12"/>
  <c r="CH476" i="12"/>
  <c r="CI476" i="12"/>
  <c r="CJ476" i="12"/>
  <c r="CK476" i="12"/>
  <c r="CL476" i="12"/>
  <c r="CM476" i="12"/>
  <c r="CN476" i="12"/>
  <c r="CO476" i="12"/>
  <c r="CP476" i="12"/>
  <c r="CQ476" i="12"/>
  <c r="CR476" i="12"/>
  <c r="CS476" i="12"/>
  <c r="CT476" i="12"/>
  <c r="CU476" i="12"/>
  <c r="CV476" i="12"/>
  <c r="CW476" i="12"/>
  <c r="CX476" i="12"/>
  <c r="CY476" i="12"/>
  <c r="BV477" i="12"/>
  <c r="BW477" i="12"/>
  <c r="BX477" i="12"/>
  <c r="BY477" i="12"/>
  <c r="BZ477" i="12"/>
  <c r="CA477" i="12"/>
  <c r="CB477" i="12"/>
  <c r="CC477" i="12"/>
  <c r="CD477" i="12"/>
  <c r="CE477" i="12"/>
  <c r="CF477" i="12"/>
  <c r="CG477" i="12"/>
  <c r="CH477" i="12"/>
  <c r="CI477" i="12"/>
  <c r="CJ477" i="12"/>
  <c r="CK477" i="12"/>
  <c r="CL477" i="12"/>
  <c r="CM477" i="12"/>
  <c r="CN477" i="12"/>
  <c r="CO477" i="12"/>
  <c r="CP477" i="12"/>
  <c r="CQ477" i="12"/>
  <c r="CR477" i="12"/>
  <c r="CS477" i="12"/>
  <c r="CT477" i="12"/>
  <c r="CU477" i="12"/>
  <c r="CV477" i="12"/>
  <c r="CW477" i="12"/>
  <c r="CX477" i="12"/>
  <c r="CY477" i="12"/>
  <c r="BV478" i="12"/>
  <c r="BW478" i="12"/>
  <c r="BX478" i="12"/>
  <c r="BY478" i="12"/>
  <c r="BZ478" i="12"/>
  <c r="CA478" i="12"/>
  <c r="CB478" i="12"/>
  <c r="CC478" i="12"/>
  <c r="CD478" i="12"/>
  <c r="CE478" i="12"/>
  <c r="CF478" i="12"/>
  <c r="CG478" i="12"/>
  <c r="CH478" i="12"/>
  <c r="CI478" i="12"/>
  <c r="CJ478" i="12"/>
  <c r="CK478" i="12"/>
  <c r="CL478" i="12"/>
  <c r="CM478" i="12"/>
  <c r="CN478" i="12"/>
  <c r="CO478" i="12"/>
  <c r="CP478" i="12"/>
  <c r="CQ478" i="12"/>
  <c r="CR478" i="12"/>
  <c r="CS478" i="12"/>
  <c r="CT478" i="12"/>
  <c r="CU478" i="12"/>
  <c r="CV478" i="12"/>
  <c r="CW478" i="12"/>
  <c r="CX478" i="12"/>
  <c r="CY478" i="12"/>
  <c r="BV479" i="12"/>
  <c r="BW479" i="12"/>
  <c r="BX479" i="12"/>
  <c r="BY479" i="12"/>
  <c r="BZ479" i="12"/>
  <c r="CA479" i="12"/>
  <c r="CB479" i="12"/>
  <c r="CC479" i="12"/>
  <c r="CD479" i="12"/>
  <c r="CE479" i="12"/>
  <c r="CF479" i="12"/>
  <c r="CG479" i="12"/>
  <c r="CH479" i="12"/>
  <c r="CI479" i="12"/>
  <c r="CJ479" i="12"/>
  <c r="CK479" i="12"/>
  <c r="CL479" i="12"/>
  <c r="CM479" i="12"/>
  <c r="CN479" i="12"/>
  <c r="CO479" i="12"/>
  <c r="CP479" i="12"/>
  <c r="CQ479" i="12"/>
  <c r="CR479" i="12"/>
  <c r="CS479" i="12"/>
  <c r="CT479" i="12"/>
  <c r="CU479" i="12"/>
  <c r="CV479" i="12"/>
  <c r="CW479" i="12"/>
  <c r="CX479" i="12"/>
  <c r="CY479" i="12"/>
  <c r="BV480" i="12"/>
  <c r="BW480" i="12"/>
  <c r="BX480" i="12"/>
  <c r="BY480" i="12"/>
  <c r="BZ480" i="12"/>
  <c r="CA480" i="12"/>
  <c r="CB480" i="12"/>
  <c r="CC480" i="12"/>
  <c r="CD480" i="12"/>
  <c r="CE480" i="12"/>
  <c r="CF480" i="12"/>
  <c r="CG480" i="12"/>
  <c r="CH480" i="12"/>
  <c r="CI480" i="12"/>
  <c r="CJ480" i="12"/>
  <c r="CK480" i="12"/>
  <c r="CL480" i="12"/>
  <c r="CM480" i="12"/>
  <c r="CN480" i="12"/>
  <c r="CO480" i="12"/>
  <c r="CP480" i="12"/>
  <c r="CQ480" i="12"/>
  <c r="CR480" i="12"/>
  <c r="CS480" i="12"/>
  <c r="CT480" i="12"/>
  <c r="CU480" i="12"/>
  <c r="CV480" i="12"/>
  <c r="CW480" i="12"/>
  <c r="CX480" i="12"/>
  <c r="CY480" i="12"/>
  <c r="BV481" i="12"/>
  <c r="BW481" i="12"/>
  <c r="BX481" i="12"/>
  <c r="BY481" i="12"/>
  <c r="BZ481" i="12"/>
  <c r="CA481" i="12"/>
  <c r="CB481" i="12"/>
  <c r="CC481" i="12"/>
  <c r="CD481" i="12"/>
  <c r="CE481" i="12"/>
  <c r="CF481" i="12"/>
  <c r="CG481" i="12"/>
  <c r="CH481" i="12"/>
  <c r="CI481" i="12"/>
  <c r="CJ481" i="12"/>
  <c r="CK481" i="12"/>
  <c r="CL481" i="12"/>
  <c r="CM481" i="12"/>
  <c r="CN481" i="12"/>
  <c r="CO481" i="12"/>
  <c r="CP481" i="12"/>
  <c r="CQ481" i="12"/>
  <c r="CR481" i="12"/>
  <c r="CS481" i="12"/>
  <c r="CT481" i="12"/>
  <c r="CU481" i="12"/>
  <c r="CV481" i="12"/>
  <c r="CW481" i="12"/>
  <c r="CX481" i="12"/>
  <c r="CY481" i="12"/>
  <c r="BV482" i="12"/>
  <c r="BW482" i="12"/>
  <c r="BX482" i="12"/>
  <c r="BY482" i="12"/>
  <c r="BZ482" i="12"/>
  <c r="CA482" i="12"/>
  <c r="CB482" i="12"/>
  <c r="CC482" i="12"/>
  <c r="CD482" i="12"/>
  <c r="CE482" i="12"/>
  <c r="CF482" i="12"/>
  <c r="CG482" i="12"/>
  <c r="CH482" i="12"/>
  <c r="CI482" i="12"/>
  <c r="CJ482" i="12"/>
  <c r="CK482" i="12"/>
  <c r="CL482" i="12"/>
  <c r="CM482" i="12"/>
  <c r="CN482" i="12"/>
  <c r="CO482" i="12"/>
  <c r="CP482" i="12"/>
  <c r="CQ482" i="12"/>
  <c r="CR482" i="12"/>
  <c r="CS482" i="12"/>
  <c r="CT482" i="12"/>
  <c r="CU482" i="12"/>
  <c r="CV482" i="12"/>
  <c r="CW482" i="12"/>
  <c r="CX482" i="12"/>
  <c r="CY482" i="12"/>
  <c r="BV483" i="12"/>
  <c r="BW483" i="12"/>
  <c r="BX483" i="12"/>
  <c r="BY483" i="12"/>
  <c r="BZ483" i="12"/>
  <c r="CA483" i="12"/>
  <c r="CB483" i="12"/>
  <c r="CC483" i="12"/>
  <c r="CD483" i="12"/>
  <c r="CE483" i="12"/>
  <c r="CF483" i="12"/>
  <c r="CG483" i="12"/>
  <c r="CH483" i="12"/>
  <c r="CI483" i="12"/>
  <c r="CJ483" i="12"/>
  <c r="CK483" i="12"/>
  <c r="CL483" i="12"/>
  <c r="CM483" i="12"/>
  <c r="CN483" i="12"/>
  <c r="CO483" i="12"/>
  <c r="CP483" i="12"/>
  <c r="CQ483" i="12"/>
  <c r="CR483" i="12"/>
  <c r="CS483" i="12"/>
  <c r="CT483" i="12"/>
  <c r="CU483" i="12"/>
  <c r="CV483" i="12"/>
  <c r="CW483" i="12"/>
  <c r="CX483" i="12"/>
  <c r="CY483" i="12"/>
  <c r="BV484" i="12"/>
  <c r="BW484" i="12"/>
  <c r="BX484" i="12"/>
  <c r="BY484" i="12"/>
  <c r="BZ484" i="12"/>
  <c r="CA484" i="12"/>
  <c r="CB484" i="12"/>
  <c r="CC484" i="12"/>
  <c r="CD484" i="12"/>
  <c r="CE484" i="12"/>
  <c r="CF484" i="12"/>
  <c r="CG484" i="12"/>
  <c r="CH484" i="12"/>
  <c r="CI484" i="12"/>
  <c r="CJ484" i="12"/>
  <c r="CK484" i="12"/>
  <c r="CL484" i="12"/>
  <c r="CM484" i="12"/>
  <c r="CN484" i="12"/>
  <c r="CO484" i="12"/>
  <c r="CP484" i="12"/>
  <c r="CQ484" i="12"/>
  <c r="CR484" i="12"/>
  <c r="CS484" i="12"/>
  <c r="CT484" i="12"/>
  <c r="CU484" i="12"/>
  <c r="CV484" i="12"/>
  <c r="CW484" i="12"/>
  <c r="CX484" i="12"/>
  <c r="CY484" i="12"/>
  <c r="BV485" i="12"/>
  <c r="BW485" i="12"/>
  <c r="BX485" i="12"/>
  <c r="BY485" i="12"/>
  <c r="BZ485" i="12"/>
  <c r="CA485" i="12"/>
  <c r="CB485" i="12"/>
  <c r="CC485" i="12"/>
  <c r="CD485" i="12"/>
  <c r="CE485" i="12"/>
  <c r="CF485" i="12"/>
  <c r="CG485" i="12"/>
  <c r="CH485" i="12"/>
  <c r="CI485" i="12"/>
  <c r="CJ485" i="12"/>
  <c r="CK485" i="12"/>
  <c r="CL485" i="12"/>
  <c r="CM485" i="12"/>
  <c r="CN485" i="12"/>
  <c r="CO485" i="12"/>
  <c r="CP485" i="12"/>
  <c r="CQ485" i="12"/>
  <c r="CR485" i="12"/>
  <c r="CS485" i="12"/>
  <c r="CT485" i="12"/>
  <c r="CU485" i="12"/>
  <c r="CV485" i="12"/>
  <c r="CW485" i="12"/>
  <c r="CX485" i="12"/>
  <c r="CY485" i="12"/>
  <c r="BV486" i="12"/>
  <c r="BW486" i="12"/>
  <c r="BX486" i="12"/>
  <c r="BY486" i="12"/>
  <c r="BZ486" i="12"/>
  <c r="CA486" i="12"/>
  <c r="CB486" i="12"/>
  <c r="CC486" i="12"/>
  <c r="CD486" i="12"/>
  <c r="CE486" i="12"/>
  <c r="CF486" i="12"/>
  <c r="CG486" i="12"/>
  <c r="CH486" i="12"/>
  <c r="CI486" i="12"/>
  <c r="CJ486" i="12"/>
  <c r="CK486" i="12"/>
  <c r="CL486" i="12"/>
  <c r="CM486" i="12"/>
  <c r="CN486" i="12"/>
  <c r="CO486" i="12"/>
  <c r="CP486" i="12"/>
  <c r="CQ486" i="12"/>
  <c r="CR486" i="12"/>
  <c r="CS486" i="12"/>
  <c r="CT486" i="12"/>
  <c r="CU486" i="12"/>
  <c r="CV486" i="12"/>
  <c r="CW486" i="12"/>
  <c r="CX486" i="12"/>
  <c r="CY486" i="12"/>
  <c r="BV487" i="12"/>
  <c r="BW487" i="12"/>
  <c r="BX487" i="12"/>
  <c r="BY487" i="12"/>
  <c r="BZ487" i="12"/>
  <c r="CA487" i="12"/>
  <c r="CB487" i="12"/>
  <c r="CC487" i="12"/>
  <c r="CD487" i="12"/>
  <c r="CE487" i="12"/>
  <c r="CF487" i="12"/>
  <c r="CG487" i="12"/>
  <c r="CH487" i="12"/>
  <c r="CI487" i="12"/>
  <c r="CJ487" i="12"/>
  <c r="CK487" i="12"/>
  <c r="CL487" i="12"/>
  <c r="CM487" i="12"/>
  <c r="CN487" i="12"/>
  <c r="CO487" i="12"/>
  <c r="CP487" i="12"/>
  <c r="CQ487" i="12"/>
  <c r="CR487" i="12"/>
  <c r="CS487" i="12"/>
  <c r="CT487" i="12"/>
  <c r="CU487" i="12"/>
  <c r="CV487" i="12"/>
  <c r="CW487" i="12"/>
  <c r="CX487" i="12"/>
  <c r="CY487" i="12"/>
  <c r="BV488" i="12"/>
  <c r="BW488" i="12"/>
  <c r="BX488" i="12"/>
  <c r="BY488" i="12"/>
  <c r="BZ488" i="12"/>
  <c r="CA488" i="12"/>
  <c r="CB488" i="12"/>
  <c r="CC488" i="12"/>
  <c r="CD488" i="12"/>
  <c r="CE488" i="12"/>
  <c r="CF488" i="12"/>
  <c r="CG488" i="12"/>
  <c r="CH488" i="12"/>
  <c r="CI488" i="12"/>
  <c r="CJ488" i="12"/>
  <c r="CK488" i="12"/>
  <c r="CL488" i="12"/>
  <c r="CM488" i="12"/>
  <c r="CN488" i="12"/>
  <c r="CO488" i="12"/>
  <c r="CP488" i="12"/>
  <c r="CQ488" i="12"/>
  <c r="CR488" i="12"/>
  <c r="CS488" i="12"/>
  <c r="CT488" i="12"/>
  <c r="CU488" i="12"/>
  <c r="CV488" i="12"/>
  <c r="CW488" i="12"/>
  <c r="CX488" i="12"/>
  <c r="CY488" i="12"/>
  <c r="BV489" i="12"/>
  <c r="BW489" i="12"/>
  <c r="BX489" i="12"/>
  <c r="BY489" i="12"/>
  <c r="BZ489" i="12"/>
  <c r="CA489" i="12"/>
  <c r="CB489" i="12"/>
  <c r="CC489" i="12"/>
  <c r="CD489" i="12"/>
  <c r="CE489" i="12"/>
  <c r="CF489" i="12"/>
  <c r="CG489" i="12"/>
  <c r="CH489" i="12"/>
  <c r="CI489" i="12"/>
  <c r="CJ489" i="12"/>
  <c r="CK489" i="12"/>
  <c r="CL489" i="12"/>
  <c r="CM489" i="12"/>
  <c r="CN489" i="12"/>
  <c r="CO489" i="12"/>
  <c r="CP489" i="12"/>
  <c r="CQ489" i="12"/>
  <c r="CR489" i="12"/>
  <c r="CS489" i="12"/>
  <c r="CT489" i="12"/>
  <c r="CU489" i="12"/>
  <c r="CV489" i="12"/>
  <c r="CW489" i="12"/>
  <c r="CX489" i="12"/>
  <c r="CY489" i="12"/>
  <c r="BV490" i="12"/>
  <c r="BW490" i="12"/>
  <c r="BX490" i="12"/>
  <c r="BY490" i="12"/>
  <c r="BZ490" i="12"/>
  <c r="CA490" i="12"/>
  <c r="CB490" i="12"/>
  <c r="CC490" i="12"/>
  <c r="CD490" i="12"/>
  <c r="CE490" i="12"/>
  <c r="CF490" i="12"/>
  <c r="CG490" i="12"/>
  <c r="CH490" i="12"/>
  <c r="CI490" i="12"/>
  <c r="CJ490" i="12"/>
  <c r="CK490" i="12"/>
  <c r="CL490" i="12"/>
  <c r="CM490" i="12"/>
  <c r="CN490" i="12"/>
  <c r="CO490" i="12"/>
  <c r="CP490" i="12"/>
  <c r="CQ490" i="12"/>
  <c r="CR490" i="12"/>
  <c r="CS490" i="12"/>
  <c r="CT490" i="12"/>
  <c r="CU490" i="12"/>
  <c r="CV490" i="12"/>
  <c r="CW490" i="12"/>
  <c r="CX490" i="12"/>
  <c r="CY490" i="12"/>
  <c r="BV491" i="12"/>
  <c r="BW491" i="12"/>
  <c r="BX491" i="12"/>
  <c r="BY491" i="12"/>
  <c r="BZ491" i="12"/>
  <c r="CA491" i="12"/>
  <c r="CB491" i="12"/>
  <c r="CC491" i="12"/>
  <c r="CD491" i="12"/>
  <c r="CE491" i="12"/>
  <c r="CF491" i="12"/>
  <c r="CG491" i="12"/>
  <c r="CH491" i="12"/>
  <c r="CI491" i="12"/>
  <c r="CJ491" i="12"/>
  <c r="CK491" i="12"/>
  <c r="CL491" i="12"/>
  <c r="CM491" i="12"/>
  <c r="CN491" i="12"/>
  <c r="CO491" i="12"/>
  <c r="CP491" i="12"/>
  <c r="CQ491" i="12"/>
  <c r="CR491" i="12"/>
  <c r="CS491" i="12"/>
  <c r="CT491" i="12"/>
  <c r="CU491" i="12"/>
  <c r="CV491" i="12"/>
  <c r="CW491" i="12"/>
  <c r="CX491" i="12"/>
  <c r="CY491" i="12"/>
  <c r="BV492" i="12"/>
  <c r="BW492" i="12"/>
  <c r="BX492" i="12"/>
  <c r="BY492" i="12"/>
  <c r="BZ492" i="12"/>
  <c r="CA492" i="12"/>
  <c r="CB492" i="12"/>
  <c r="CC492" i="12"/>
  <c r="CD492" i="12"/>
  <c r="CE492" i="12"/>
  <c r="CF492" i="12"/>
  <c r="CG492" i="12"/>
  <c r="CH492" i="12"/>
  <c r="CI492" i="12"/>
  <c r="CJ492" i="12"/>
  <c r="CK492" i="12"/>
  <c r="CL492" i="12"/>
  <c r="CM492" i="12"/>
  <c r="CN492" i="12"/>
  <c r="CO492" i="12"/>
  <c r="CP492" i="12"/>
  <c r="CQ492" i="12"/>
  <c r="CR492" i="12"/>
  <c r="CS492" i="12"/>
  <c r="CT492" i="12"/>
  <c r="CU492" i="12"/>
  <c r="CV492" i="12"/>
  <c r="CW492" i="12"/>
  <c r="CX492" i="12"/>
  <c r="CY492" i="12"/>
  <c r="BV493" i="12"/>
  <c r="BW493" i="12"/>
  <c r="BX493" i="12"/>
  <c r="BY493" i="12"/>
  <c r="BZ493" i="12"/>
  <c r="CA493" i="12"/>
  <c r="CB493" i="12"/>
  <c r="CC493" i="12"/>
  <c r="CD493" i="12"/>
  <c r="CE493" i="12"/>
  <c r="CF493" i="12"/>
  <c r="CG493" i="12"/>
  <c r="CH493" i="12"/>
  <c r="CI493" i="12"/>
  <c r="CJ493" i="12"/>
  <c r="CK493" i="12"/>
  <c r="CL493" i="12"/>
  <c r="CM493" i="12"/>
  <c r="CN493" i="12"/>
  <c r="CO493" i="12"/>
  <c r="CP493" i="12"/>
  <c r="CQ493" i="12"/>
  <c r="CR493" i="12"/>
  <c r="CS493" i="12"/>
  <c r="CT493" i="12"/>
  <c r="CU493" i="12"/>
  <c r="CV493" i="12"/>
  <c r="CW493" i="12"/>
  <c r="CX493" i="12"/>
  <c r="CY493" i="12"/>
  <c r="BV494" i="12"/>
  <c r="BW494" i="12"/>
  <c r="BX494" i="12"/>
  <c r="BY494" i="12"/>
  <c r="BZ494" i="12"/>
  <c r="CA494" i="12"/>
  <c r="CB494" i="12"/>
  <c r="CC494" i="12"/>
  <c r="CD494" i="12"/>
  <c r="CE494" i="12"/>
  <c r="CF494" i="12"/>
  <c r="CG494" i="12"/>
  <c r="CH494" i="12"/>
  <c r="CI494" i="12"/>
  <c r="CJ494" i="12"/>
  <c r="CK494" i="12"/>
  <c r="CL494" i="12"/>
  <c r="CM494" i="12"/>
  <c r="CN494" i="12"/>
  <c r="CO494" i="12"/>
  <c r="CP494" i="12"/>
  <c r="CQ494" i="12"/>
  <c r="CR494" i="12"/>
  <c r="CS494" i="12"/>
  <c r="CT494" i="12"/>
  <c r="CU494" i="12"/>
  <c r="CV494" i="12"/>
  <c r="CW494" i="12"/>
  <c r="CX494" i="12"/>
  <c r="CY494" i="12"/>
  <c r="BV495" i="12"/>
  <c r="BW495" i="12"/>
  <c r="BX495" i="12"/>
  <c r="BY495" i="12"/>
  <c r="BZ495" i="12"/>
  <c r="CA495" i="12"/>
  <c r="CB495" i="12"/>
  <c r="CC495" i="12"/>
  <c r="CD495" i="12"/>
  <c r="CE495" i="12"/>
  <c r="CF495" i="12"/>
  <c r="CG495" i="12"/>
  <c r="CH495" i="12"/>
  <c r="CI495" i="12"/>
  <c r="CJ495" i="12"/>
  <c r="CK495" i="12"/>
  <c r="CL495" i="12"/>
  <c r="CM495" i="12"/>
  <c r="CN495" i="12"/>
  <c r="CO495" i="12"/>
  <c r="CP495" i="12"/>
  <c r="CQ495" i="12"/>
  <c r="CR495" i="12"/>
  <c r="CS495" i="12"/>
  <c r="CT495" i="12"/>
  <c r="CU495" i="12"/>
  <c r="CV495" i="12"/>
  <c r="CW495" i="12"/>
  <c r="CX495" i="12"/>
  <c r="CY495" i="12"/>
  <c r="BV496" i="12"/>
  <c r="BW496" i="12"/>
  <c r="BX496" i="12"/>
  <c r="BY496" i="12"/>
  <c r="BZ496" i="12"/>
  <c r="CA496" i="12"/>
  <c r="CB496" i="12"/>
  <c r="CC496" i="12"/>
  <c r="CD496" i="12"/>
  <c r="CE496" i="12"/>
  <c r="CF496" i="12"/>
  <c r="CG496" i="12"/>
  <c r="CH496" i="12"/>
  <c r="CI496" i="12"/>
  <c r="CJ496" i="12"/>
  <c r="CK496" i="12"/>
  <c r="CL496" i="12"/>
  <c r="CM496" i="12"/>
  <c r="CN496" i="12"/>
  <c r="CO496" i="12"/>
  <c r="CP496" i="12"/>
  <c r="CQ496" i="12"/>
  <c r="CR496" i="12"/>
  <c r="CS496" i="12"/>
  <c r="CT496" i="12"/>
  <c r="CU496" i="12"/>
  <c r="CV496" i="12"/>
  <c r="CW496" i="12"/>
  <c r="CX496" i="12"/>
  <c r="CY496" i="12"/>
  <c r="BV497" i="12"/>
  <c r="BW497" i="12"/>
  <c r="BX497" i="12"/>
  <c r="BY497" i="12"/>
  <c r="BZ497" i="12"/>
  <c r="CA497" i="12"/>
  <c r="CB497" i="12"/>
  <c r="CC497" i="12"/>
  <c r="CD497" i="12"/>
  <c r="CE497" i="12"/>
  <c r="CF497" i="12"/>
  <c r="CG497" i="12"/>
  <c r="CH497" i="12"/>
  <c r="CI497" i="12"/>
  <c r="CJ497" i="12"/>
  <c r="CK497" i="12"/>
  <c r="CL497" i="12"/>
  <c r="CM497" i="12"/>
  <c r="CN497" i="12"/>
  <c r="CO497" i="12"/>
  <c r="CP497" i="12"/>
  <c r="CQ497" i="12"/>
  <c r="CR497" i="12"/>
  <c r="CS497" i="12"/>
  <c r="CT497" i="12"/>
  <c r="CU497" i="12"/>
  <c r="CV497" i="12"/>
  <c r="CW497" i="12"/>
  <c r="CX497" i="12"/>
  <c r="CY497" i="12"/>
  <c r="BV498" i="12"/>
  <c r="BW498" i="12"/>
  <c r="BX498" i="12"/>
  <c r="BY498" i="12"/>
  <c r="BZ498" i="12"/>
  <c r="CA498" i="12"/>
  <c r="CB498" i="12"/>
  <c r="CC498" i="12"/>
  <c r="CD498" i="12"/>
  <c r="CE498" i="12"/>
  <c r="CF498" i="12"/>
  <c r="CG498" i="12"/>
  <c r="CH498" i="12"/>
  <c r="CI498" i="12"/>
  <c r="CJ498" i="12"/>
  <c r="CK498" i="12"/>
  <c r="CL498" i="12"/>
  <c r="CM498" i="12"/>
  <c r="CN498" i="12"/>
  <c r="CO498" i="12"/>
  <c r="CP498" i="12"/>
  <c r="CQ498" i="12"/>
  <c r="CR498" i="12"/>
  <c r="CS498" i="12"/>
  <c r="CT498" i="12"/>
  <c r="CU498" i="12"/>
  <c r="CV498" i="12"/>
  <c r="CW498" i="12"/>
  <c r="CX498" i="12"/>
  <c r="CY498" i="12"/>
  <c r="BV499" i="12"/>
  <c r="BW499" i="12"/>
  <c r="BX499" i="12"/>
  <c r="BY499" i="12"/>
  <c r="BZ499" i="12"/>
  <c r="CA499" i="12"/>
  <c r="CB499" i="12"/>
  <c r="CC499" i="12"/>
  <c r="CD499" i="12"/>
  <c r="CE499" i="12"/>
  <c r="CF499" i="12"/>
  <c r="CG499" i="12"/>
  <c r="CH499" i="12"/>
  <c r="CI499" i="12"/>
  <c r="CJ499" i="12"/>
  <c r="CK499" i="12"/>
  <c r="CL499" i="12"/>
  <c r="CM499" i="12"/>
  <c r="CN499" i="12"/>
  <c r="CO499" i="12"/>
  <c r="CP499" i="12"/>
  <c r="CQ499" i="12"/>
  <c r="CR499" i="12"/>
  <c r="CS499" i="12"/>
  <c r="CT499" i="12"/>
  <c r="CU499" i="12"/>
  <c r="CV499" i="12"/>
  <c r="CW499" i="12"/>
  <c r="CX499" i="12"/>
  <c r="CY499" i="12"/>
  <c r="BV500" i="12"/>
  <c r="BW500" i="12"/>
  <c r="BX500" i="12"/>
  <c r="BY500" i="12"/>
  <c r="BZ500" i="12"/>
  <c r="CA500" i="12"/>
  <c r="CB500" i="12"/>
  <c r="CC500" i="12"/>
  <c r="CD500" i="12"/>
  <c r="CE500" i="12"/>
  <c r="CF500" i="12"/>
  <c r="CG500" i="12"/>
  <c r="CH500" i="12"/>
  <c r="CI500" i="12"/>
  <c r="CJ500" i="12"/>
  <c r="CK500" i="12"/>
  <c r="CL500" i="12"/>
  <c r="CM500" i="12"/>
  <c r="CN500" i="12"/>
  <c r="CO500" i="12"/>
  <c r="CP500" i="12"/>
  <c r="CQ500" i="12"/>
  <c r="CR500" i="12"/>
  <c r="CS500" i="12"/>
  <c r="CT500" i="12"/>
  <c r="CU500" i="12"/>
  <c r="CV500" i="12"/>
  <c r="CW500" i="12"/>
  <c r="CX500" i="12"/>
  <c r="CY500" i="12"/>
  <c r="BV501" i="12"/>
  <c r="BW501" i="12"/>
  <c r="BX501" i="12"/>
  <c r="BY501" i="12"/>
  <c r="BZ501" i="12"/>
  <c r="CA501" i="12"/>
  <c r="CB501" i="12"/>
  <c r="CC501" i="12"/>
  <c r="CD501" i="12"/>
  <c r="CE501" i="12"/>
  <c r="CF501" i="12"/>
  <c r="CG501" i="12"/>
  <c r="CH501" i="12"/>
  <c r="CI501" i="12"/>
  <c r="CJ501" i="12"/>
  <c r="CK501" i="12"/>
  <c r="CL501" i="12"/>
  <c r="CM501" i="12"/>
  <c r="CN501" i="12"/>
  <c r="CO501" i="12"/>
  <c r="CP501" i="12"/>
  <c r="CQ501" i="12"/>
  <c r="CR501" i="12"/>
  <c r="CS501" i="12"/>
  <c r="CT501" i="12"/>
  <c r="CU501" i="12"/>
  <c r="CV501" i="12"/>
  <c r="CW501" i="12"/>
  <c r="CX501" i="12"/>
  <c r="CY501" i="12"/>
  <c r="BV502" i="12"/>
  <c r="BW502" i="12"/>
  <c r="BX502" i="12"/>
  <c r="BY502" i="12"/>
  <c r="BZ502" i="12"/>
  <c r="CA502" i="12"/>
  <c r="CB502" i="12"/>
  <c r="CC502" i="12"/>
  <c r="CD502" i="12"/>
  <c r="CE502" i="12"/>
  <c r="CF502" i="12"/>
  <c r="CG502" i="12"/>
  <c r="CH502" i="12"/>
  <c r="CI502" i="12"/>
  <c r="CJ502" i="12"/>
  <c r="CK502" i="12"/>
  <c r="CL502" i="12"/>
  <c r="CM502" i="12"/>
  <c r="CN502" i="12"/>
  <c r="CO502" i="12"/>
  <c r="CP502" i="12"/>
  <c r="CQ502" i="12"/>
  <c r="CR502" i="12"/>
  <c r="CS502" i="12"/>
  <c r="CT502" i="12"/>
  <c r="CU502" i="12"/>
  <c r="CV502" i="12"/>
  <c r="CW502" i="12"/>
  <c r="CX502" i="12"/>
  <c r="CY502" i="12"/>
  <c r="BV503" i="12"/>
  <c r="BW503" i="12"/>
  <c r="BX503" i="12"/>
  <c r="BY503" i="12"/>
  <c r="BZ503" i="12"/>
  <c r="CA503" i="12"/>
  <c r="CB503" i="12"/>
  <c r="CC503" i="12"/>
  <c r="CD503" i="12"/>
  <c r="CE503" i="12"/>
  <c r="CF503" i="12"/>
  <c r="CG503" i="12"/>
  <c r="CH503" i="12"/>
  <c r="CI503" i="12"/>
  <c r="CJ503" i="12"/>
  <c r="CK503" i="12"/>
  <c r="CL503" i="12"/>
  <c r="CM503" i="12"/>
  <c r="CN503" i="12"/>
  <c r="CO503" i="12"/>
  <c r="CP503" i="12"/>
  <c r="CQ503" i="12"/>
  <c r="CR503" i="12"/>
  <c r="CS503" i="12"/>
  <c r="CT503" i="12"/>
  <c r="CU503" i="12"/>
  <c r="CV503" i="12"/>
  <c r="CW503" i="12"/>
  <c r="CX503" i="12"/>
  <c r="CY503" i="12"/>
  <c r="BV504" i="12"/>
  <c r="BW504" i="12"/>
  <c r="BX504" i="12"/>
  <c r="BY504" i="12"/>
  <c r="BZ504" i="12"/>
  <c r="CA504" i="12"/>
  <c r="CB504" i="12"/>
  <c r="CC504" i="12"/>
  <c r="CD504" i="12"/>
  <c r="CE504" i="12"/>
  <c r="CF504" i="12"/>
  <c r="CG504" i="12"/>
  <c r="CH504" i="12"/>
  <c r="CI504" i="12"/>
  <c r="CJ504" i="12"/>
  <c r="CK504" i="12"/>
  <c r="CL504" i="12"/>
  <c r="CM504" i="12"/>
  <c r="CN504" i="12"/>
  <c r="CO504" i="12"/>
  <c r="CP504" i="12"/>
  <c r="CQ504" i="12"/>
  <c r="CR504" i="12"/>
  <c r="CS504" i="12"/>
  <c r="CT504" i="12"/>
  <c r="CU504" i="12"/>
  <c r="CV504" i="12"/>
  <c r="CW504" i="12"/>
  <c r="CX504" i="12"/>
  <c r="CY504" i="12"/>
  <c r="BV505" i="12"/>
  <c r="BW505" i="12"/>
  <c r="BX505" i="12"/>
  <c r="BY505" i="12"/>
  <c r="BZ505" i="12"/>
  <c r="CA505" i="12"/>
  <c r="CB505" i="12"/>
  <c r="CC505" i="12"/>
  <c r="CD505" i="12"/>
  <c r="CE505" i="12"/>
  <c r="CF505" i="12"/>
  <c r="CG505" i="12"/>
  <c r="CH505" i="12"/>
  <c r="CI505" i="12"/>
  <c r="CJ505" i="12"/>
  <c r="CK505" i="12"/>
  <c r="CL505" i="12"/>
  <c r="CM505" i="12"/>
  <c r="CN505" i="12"/>
  <c r="CO505" i="12"/>
  <c r="CP505" i="12"/>
  <c r="CQ505" i="12"/>
  <c r="CR505" i="12"/>
  <c r="CS505" i="12"/>
  <c r="CT505" i="12"/>
  <c r="CU505" i="12"/>
  <c r="CV505" i="12"/>
  <c r="CW505" i="12"/>
  <c r="CX505" i="12"/>
  <c r="CY505" i="12"/>
  <c r="BV506" i="12"/>
  <c r="BW506" i="12"/>
  <c r="BX506" i="12"/>
  <c r="BY506" i="12"/>
  <c r="BZ506" i="12"/>
  <c r="CA506" i="12"/>
  <c r="CB506" i="12"/>
  <c r="CC506" i="12"/>
  <c r="CD506" i="12"/>
  <c r="CE506" i="12"/>
  <c r="CF506" i="12"/>
  <c r="CG506" i="12"/>
  <c r="CH506" i="12"/>
  <c r="CI506" i="12"/>
  <c r="CJ506" i="12"/>
  <c r="CK506" i="12"/>
  <c r="CL506" i="12"/>
  <c r="CM506" i="12"/>
  <c r="CN506" i="12"/>
  <c r="CO506" i="12"/>
  <c r="CP506" i="12"/>
  <c r="CQ506" i="12"/>
  <c r="CR506" i="12"/>
  <c r="CS506" i="12"/>
  <c r="CT506" i="12"/>
  <c r="CU506" i="12"/>
  <c r="CV506" i="12"/>
  <c r="CW506" i="12"/>
  <c r="CX506" i="12"/>
  <c r="CY506" i="12"/>
  <c r="BV507" i="12"/>
  <c r="BW507" i="12"/>
  <c r="BX507" i="12"/>
  <c r="BY507" i="12"/>
  <c r="BZ507" i="12"/>
  <c r="CA507" i="12"/>
  <c r="CB507" i="12"/>
  <c r="CC507" i="12"/>
  <c r="CD507" i="12"/>
  <c r="CE507" i="12"/>
  <c r="CF507" i="12"/>
  <c r="CG507" i="12"/>
  <c r="CH507" i="12"/>
  <c r="CI507" i="12"/>
  <c r="CJ507" i="12"/>
  <c r="CK507" i="12"/>
  <c r="CL507" i="12"/>
  <c r="CM507" i="12"/>
  <c r="CN507" i="12"/>
  <c r="CO507" i="12"/>
  <c r="CP507" i="12"/>
  <c r="CQ507" i="12"/>
  <c r="CR507" i="12"/>
  <c r="CS507" i="12"/>
  <c r="CT507" i="12"/>
  <c r="CU507" i="12"/>
  <c r="CV507" i="12"/>
  <c r="CW507" i="12"/>
  <c r="CX507" i="12"/>
  <c r="CY507" i="12"/>
  <c r="BV508" i="12"/>
  <c r="BW508" i="12"/>
  <c r="BX508" i="12"/>
  <c r="BY508" i="12"/>
  <c r="BZ508" i="12"/>
  <c r="CA508" i="12"/>
  <c r="CB508" i="12"/>
  <c r="CC508" i="12"/>
  <c r="CD508" i="12"/>
  <c r="CE508" i="12"/>
  <c r="CF508" i="12"/>
  <c r="CG508" i="12"/>
  <c r="CH508" i="12"/>
  <c r="CI508" i="12"/>
  <c r="CJ508" i="12"/>
  <c r="CK508" i="12"/>
  <c r="CL508" i="12"/>
  <c r="CM508" i="12"/>
  <c r="CN508" i="12"/>
  <c r="CO508" i="12"/>
  <c r="CP508" i="12"/>
  <c r="CQ508" i="12"/>
  <c r="CR508" i="12"/>
  <c r="CS508" i="12"/>
  <c r="CT508" i="12"/>
  <c r="CU508" i="12"/>
  <c r="CV508" i="12"/>
  <c r="CW508" i="12"/>
  <c r="CX508" i="12"/>
  <c r="CY508" i="12"/>
  <c r="BV509" i="12"/>
  <c r="BW509" i="12"/>
  <c r="BX509" i="12"/>
  <c r="BY509" i="12"/>
  <c r="BZ509" i="12"/>
  <c r="CA509" i="12"/>
  <c r="CB509" i="12"/>
  <c r="CC509" i="12"/>
  <c r="CD509" i="12"/>
  <c r="CE509" i="12"/>
  <c r="CF509" i="12"/>
  <c r="CG509" i="12"/>
  <c r="CH509" i="12"/>
  <c r="CI509" i="12"/>
  <c r="CJ509" i="12"/>
  <c r="CK509" i="12"/>
  <c r="CL509" i="12"/>
  <c r="CM509" i="12"/>
  <c r="CN509" i="12"/>
  <c r="CO509" i="12"/>
  <c r="CP509" i="12"/>
  <c r="CQ509" i="12"/>
  <c r="CR509" i="12"/>
  <c r="CS509" i="12"/>
  <c r="CT509" i="12"/>
  <c r="CU509" i="12"/>
  <c r="CV509" i="12"/>
  <c r="CW509" i="12"/>
  <c r="CX509" i="12"/>
  <c r="CY509" i="12"/>
  <c r="BV510" i="12"/>
  <c r="BW510" i="12"/>
  <c r="BX510" i="12"/>
  <c r="BY510" i="12"/>
  <c r="BZ510" i="12"/>
  <c r="CA510" i="12"/>
  <c r="CB510" i="12"/>
  <c r="CC510" i="12"/>
  <c r="CD510" i="12"/>
  <c r="CE510" i="12"/>
  <c r="CF510" i="12"/>
  <c r="CG510" i="12"/>
  <c r="CH510" i="12"/>
  <c r="CI510" i="12"/>
  <c r="CJ510" i="12"/>
  <c r="CK510" i="12"/>
  <c r="CL510" i="12"/>
  <c r="CM510" i="12"/>
  <c r="CN510" i="12"/>
  <c r="CO510" i="12"/>
  <c r="CP510" i="12"/>
  <c r="CQ510" i="12"/>
  <c r="CR510" i="12"/>
  <c r="CS510" i="12"/>
  <c r="CT510" i="12"/>
  <c r="CU510" i="12"/>
  <c r="CV510" i="12"/>
  <c r="CW510" i="12"/>
  <c r="CX510" i="12"/>
  <c r="CY510" i="12"/>
  <c r="BV511" i="12"/>
  <c r="BW511" i="12"/>
  <c r="BX511" i="12"/>
  <c r="BY511" i="12"/>
  <c r="BZ511" i="12"/>
  <c r="CA511" i="12"/>
  <c r="CB511" i="12"/>
  <c r="CC511" i="12"/>
  <c r="CD511" i="12"/>
  <c r="CE511" i="12"/>
  <c r="CF511" i="12"/>
  <c r="CG511" i="12"/>
  <c r="CH511" i="12"/>
  <c r="CI511" i="12"/>
  <c r="CJ511" i="12"/>
  <c r="CK511" i="12"/>
  <c r="CL511" i="12"/>
  <c r="CM511" i="12"/>
  <c r="CN511" i="12"/>
  <c r="CO511" i="12"/>
  <c r="CP511" i="12"/>
  <c r="CQ511" i="12"/>
  <c r="CR511" i="12"/>
  <c r="CS511" i="12"/>
  <c r="CT511" i="12"/>
  <c r="CU511" i="12"/>
  <c r="CV511" i="12"/>
  <c r="CW511" i="12"/>
  <c r="CX511" i="12"/>
  <c r="CY511" i="12"/>
  <c r="BV512" i="12"/>
  <c r="BW512" i="12"/>
  <c r="BX512" i="12"/>
  <c r="BY512" i="12"/>
  <c r="BZ512" i="12"/>
  <c r="CA512" i="12"/>
  <c r="CB512" i="12"/>
  <c r="CC512" i="12"/>
  <c r="CD512" i="12"/>
  <c r="CE512" i="12"/>
  <c r="CF512" i="12"/>
  <c r="CG512" i="12"/>
  <c r="CH512" i="12"/>
  <c r="CI512" i="12"/>
  <c r="CJ512" i="12"/>
  <c r="CK512" i="12"/>
  <c r="CL512" i="12"/>
  <c r="CM512" i="12"/>
  <c r="CN512" i="12"/>
  <c r="CO512" i="12"/>
  <c r="CP512" i="12"/>
  <c r="CQ512" i="12"/>
  <c r="CR512" i="12"/>
  <c r="CS512" i="12"/>
  <c r="CT512" i="12"/>
  <c r="CU512" i="12"/>
  <c r="CV512" i="12"/>
  <c r="CW512" i="12"/>
  <c r="CX512" i="12"/>
  <c r="CY512" i="12"/>
  <c r="BV513" i="12"/>
  <c r="BW513" i="12"/>
  <c r="BX513" i="12"/>
  <c r="BY513" i="12"/>
  <c r="BZ513" i="12"/>
  <c r="CA513" i="12"/>
  <c r="CB513" i="12"/>
  <c r="CC513" i="12"/>
  <c r="CD513" i="12"/>
  <c r="CE513" i="12"/>
  <c r="CF513" i="12"/>
  <c r="CG513" i="12"/>
  <c r="CH513" i="12"/>
  <c r="CI513" i="12"/>
  <c r="CJ513" i="12"/>
  <c r="CK513" i="12"/>
  <c r="CL513" i="12"/>
  <c r="CM513" i="12"/>
  <c r="CN513" i="12"/>
  <c r="CO513" i="12"/>
  <c r="CP513" i="12"/>
  <c r="CQ513" i="12"/>
  <c r="CR513" i="12"/>
  <c r="CS513" i="12"/>
  <c r="CT513" i="12"/>
  <c r="CU513" i="12"/>
  <c r="CV513" i="12"/>
  <c r="CW513" i="12"/>
  <c r="CX513" i="12"/>
  <c r="CY513" i="12"/>
  <c r="BV514" i="12"/>
  <c r="BW514" i="12"/>
  <c r="BX514" i="12"/>
  <c r="BY514" i="12"/>
  <c r="BZ514" i="12"/>
  <c r="CA514" i="12"/>
  <c r="CB514" i="12"/>
  <c r="CC514" i="12"/>
  <c r="CD514" i="12"/>
  <c r="CE514" i="12"/>
  <c r="CF514" i="12"/>
  <c r="CG514" i="12"/>
  <c r="CH514" i="12"/>
  <c r="CI514" i="12"/>
  <c r="CJ514" i="12"/>
  <c r="CK514" i="12"/>
  <c r="CL514" i="12"/>
  <c r="CM514" i="12"/>
  <c r="CN514" i="12"/>
  <c r="CO514" i="12"/>
  <c r="CP514" i="12"/>
  <c r="CQ514" i="12"/>
  <c r="CR514" i="12"/>
  <c r="CS514" i="12"/>
  <c r="CT514" i="12"/>
  <c r="CU514" i="12"/>
  <c r="CV514" i="12"/>
  <c r="CW514" i="12"/>
  <c r="CX514" i="12"/>
  <c r="CY514" i="12"/>
  <c r="BV515" i="12"/>
  <c r="BW515" i="12"/>
  <c r="BX515" i="12"/>
  <c r="BY515" i="12"/>
  <c r="BZ515" i="12"/>
  <c r="CA515" i="12"/>
  <c r="CB515" i="12"/>
  <c r="CC515" i="12"/>
  <c r="CD515" i="12"/>
  <c r="CE515" i="12"/>
  <c r="CF515" i="12"/>
  <c r="CG515" i="12"/>
  <c r="CH515" i="12"/>
  <c r="CI515" i="12"/>
  <c r="CJ515" i="12"/>
  <c r="CK515" i="12"/>
  <c r="CL515" i="12"/>
  <c r="CM515" i="12"/>
  <c r="CN515" i="12"/>
  <c r="CO515" i="12"/>
  <c r="CP515" i="12"/>
  <c r="CQ515" i="12"/>
  <c r="CR515" i="12"/>
  <c r="CS515" i="12"/>
  <c r="CT515" i="12"/>
  <c r="CU515" i="12"/>
  <c r="CV515" i="12"/>
  <c r="CW515" i="12"/>
  <c r="CX515" i="12"/>
  <c r="CY515" i="12"/>
  <c r="BV516" i="12"/>
  <c r="BW516" i="12"/>
  <c r="BX516" i="12"/>
  <c r="BY516" i="12"/>
  <c r="BZ516" i="12"/>
  <c r="CA516" i="12"/>
  <c r="CB516" i="12"/>
  <c r="CC516" i="12"/>
  <c r="CD516" i="12"/>
  <c r="CE516" i="12"/>
  <c r="CF516" i="12"/>
  <c r="CG516" i="12"/>
  <c r="CH516" i="12"/>
  <c r="CI516" i="12"/>
  <c r="CJ516" i="12"/>
  <c r="CK516" i="12"/>
  <c r="CL516" i="12"/>
  <c r="CM516" i="12"/>
  <c r="CN516" i="12"/>
  <c r="CO516" i="12"/>
  <c r="CP516" i="12"/>
  <c r="CQ516" i="12"/>
  <c r="CR516" i="12"/>
  <c r="CS516" i="12"/>
  <c r="CT516" i="12"/>
  <c r="CU516" i="12"/>
  <c r="CV516" i="12"/>
  <c r="CW516" i="12"/>
  <c r="CX516" i="12"/>
  <c r="CY516" i="12"/>
  <c r="BV517" i="12"/>
  <c r="BW517" i="12"/>
  <c r="BX517" i="12"/>
  <c r="BY517" i="12"/>
  <c r="BZ517" i="12"/>
  <c r="CA517" i="12"/>
  <c r="CB517" i="12"/>
  <c r="CC517" i="12"/>
  <c r="CD517" i="12"/>
  <c r="CE517" i="12"/>
  <c r="CF517" i="12"/>
  <c r="CG517" i="12"/>
  <c r="CH517" i="12"/>
  <c r="CI517" i="12"/>
  <c r="CJ517" i="12"/>
  <c r="CK517" i="12"/>
  <c r="CL517" i="12"/>
  <c r="CM517" i="12"/>
  <c r="CN517" i="12"/>
  <c r="CO517" i="12"/>
  <c r="CP517" i="12"/>
  <c r="CQ517" i="12"/>
  <c r="CR517" i="12"/>
  <c r="CS517" i="12"/>
  <c r="CT517" i="12"/>
  <c r="CU517" i="12"/>
  <c r="CV517" i="12"/>
  <c r="CW517" i="12"/>
  <c r="CX517" i="12"/>
  <c r="CY517" i="12"/>
  <c r="BV518" i="12"/>
  <c r="BW518" i="12"/>
  <c r="BX518" i="12"/>
  <c r="BY518" i="12"/>
  <c r="BZ518" i="12"/>
  <c r="CA518" i="12"/>
  <c r="CB518" i="12"/>
  <c r="CC518" i="12"/>
  <c r="CD518" i="12"/>
  <c r="CE518" i="12"/>
  <c r="CF518" i="12"/>
  <c r="CG518" i="12"/>
  <c r="CH518" i="12"/>
  <c r="CI518" i="12"/>
  <c r="CJ518" i="12"/>
  <c r="CK518" i="12"/>
  <c r="CL518" i="12"/>
  <c r="CM518" i="12"/>
  <c r="CN518" i="12"/>
  <c r="CO518" i="12"/>
  <c r="CP518" i="12"/>
  <c r="CQ518" i="12"/>
  <c r="CR518" i="12"/>
  <c r="CS518" i="12"/>
  <c r="CT518" i="12"/>
  <c r="CU518" i="12"/>
  <c r="CV518" i="12"/>
  <c r="CW518" i="12"/>
  <c r="CX518" i="12"/>
  <c r="CY518" i="12"/>
  <c r="BV519" i="12"/>
  <c r="BW519" i="12"/>
  <c r="BX519" i="12"/>
  <c r="BY519" i="12"/>
  <c r="BZ519" i="12"/>
  <c r="CA519" i="12"/>
  <c r="CB519" i="12"/>
  <c r="CC519" i="12"/>
  <c r="CD519" i="12"/>
  <c r="CE519" i="12"/>
  <c r="CF519" i="12"/>
  <c r="CG519" i="12"/>
  <c r="CH519" i="12"/>
  <c r="CI519" i="12"/>
  <c r="CJ519" i="12"/>
  <c r="CK519" i="12"/>
  <c r="CL519" i="12"/>
  <c r="CM519" i="12"/>
  <c r="CN519" i="12"/>
  <c r="CO519" i="12"/>
  <c r="CP519" i="12"/>
  <c r="CQ519" i="12"/>
  <c r="CR519" i="12"/>
  <c r="CS519" i="12"/>
  <c r="CT519" i="12"/>
  <c r="CU519" i="12"/>
  <c r="CV519" i="12"/>
  <c r="CW519" i="12"/>
  <c r="CX519" i="12"/>
  <c r="CY519" i="12"/>
  <c r="BV520" i="12"/>
  <c r="BW520" i="12"/>
  <c r="BX520" i="12"/>
  <c r="BY520" i="12"/>
  <c r="BZ520" i="12"/>
  <c r="CA520" i="12"/>
  <c r="CB520" i="12"/>
  <c r="CC520" i="12"/>
  <c r="CD520" i="12"/>
  <c r="CE520" i="12"/>
  <c r="CF520" i="12"/>
  <c r="CG520" i="12"/>
  <c r="CH520" i="12"/>
  <c r="CI520" i="12"/>
  <c r="CJ520" i="12"/>
  <c r="CK520" i="12"/>
  <c r="CL520" i="12"/>
  <c r="CM520" i="12"/>
  <c r="CN520" i="12"/>
  <c r="CO520" i="12"/>
  <c r="CP520" i="12"/>
  <c r="CQ520" i="12"/>
  <c r="CR520" i="12"/>
  <c r="CS520" i="12"/>
  <c r="CT520" i="12"/>
  <c r="CU520" i="12"/>
  <c r="CV520" i="12"/>
  <c r="CW520" i="12"/>
  <c r="CX520" i="12"/>
  <c r="CY520" i="12"/>
  <c r="BV521" i="12"/>
  <c r="BW521" i="12"/>
  <c r="BX521" i="12"/>
  <c r="BY521" i="12"/>
  <c r="BZ521" i="12"/>
  <c r="CA521" i="12"/>
  <c r="CB521" i="12"/>
  <c r="CC521" i="12"/>
  <c r="CD521" i="12"/>
  <c r="CE521" i="12"/>
  <c r="CF521" i="12"/>
  <c r="CG521" i="12"/>
  <c r="CH521" i="12"/>
  <c r="CI521" i="12"/>
  <c r="CJ521" i="12"/>
  <c r="CK521" i="12"/>
  <c r="CL521" i="12"/>
  <c r="CM521" i="12"/>
  <c r="CN521" i="12"/>
  <c r="CO521" i="12"/>
  <c r="CP521" i="12"/>
  <c r="CQ521" i="12"/>
  <c r="CR521" i="12"/>
  <c r="CS521" i="12"/>
  <c r="CT521" i="12"/>
  <c r="CU521" i="12"/>
  <c r="CV521" i="12"/>
  <c r="CW521" i="12"/>
  <c r="CX521" i="12"/>
  <c r="CY521" i="12"/>
  <c r="BV522" i="12"/>
  <c r="BW522" i="12"/>
  <c r="BX522" i="12"/>
  <c r="BY522" i="12"/>
  <c r="BZ522" i="12"/>
  <c r="CA522" i="12"/>
  <c r="CB522" i="12"/>
  <c r="CC522" i="12"/>
  <c r="CD522" i="12"/>
  <c r="CE522" i="12"/>
  <c r="CF522" i="12"/>
  <c r="CG522" i="12"/>
  <c r="CH522" i="12"/>
  <c r="CI522" i="12"/>
  <c r="CJ522" i="12"/>
  <c r="CK522" i="12"/>
  <c r="CL522" i="12"/>
  <c r="CM522" i="12"/>
  <c r="CN522" i="12"/>
  <c r="CO522" i="12"/>
  <c r="CP522" i="12"/>
  <c r="CQ522" i="12"/>
  <c r="CR522" i="12"/>
  <c r="CS522" i="12"/>
  <c r="CT522" i="12"/>
  <c r="CU522" i="12"/>
  <c r="CV522" i="12"/>
  <c r="CW522" i="12"/>
  <c r="CX522" i="12"/>
  <c r="CY522" i="12"/>
  <c r="BV523" i="12"/>
  <c r="BW523" i="12"/>
  <c r="BX523" i="12"/>
  <c r="BY523" i="12"/>
  <c r="BZ523" i="12"/>
  <c r="CA523" i="12"/>
  <c r="CB523" i="12"/>
  <c r="CC523" i="12"/>
  <c r="CD523" i="12"/>
  <c r="CE523" i="12"/>
  <c r="CF523" i="12"/>
  <c r="CG523" i="12"/>
  <c r="CH523" i="12"/>
  <c r="CI523" i="12"/>
  <c r="CJ523" i="12"/>
  <c r="CK523" i="12"/>
  <c r="CL523" i="12"/>
  <c r="CM523" i="12"/>
  <c r="CN523" i="12"/>
  <c r="CO523" i="12"/>
  <c r="CP523" i="12"/>
  <c r="CQ523" i="12"/>
  <c r="CR523" i="12"/>
  <c r="CS523" i="12"/>
  <c r="CT523" i="12"/>
  <c r="CU523" i="12"/>
  <c r="CV523" i="12"/>
  <c r="CW523" i="12"/>
  <c r="CX523" i="12"/>
  <c r="CY523" i="12"/>
  <c r="BV524" i="12"/>
  <c r="BW524" i="12"/>
  <c r="BX524" i="12"/>
  <c r="BY524" i="12"/>
  <c r="BZ524" i="12"/>
  <c r="CA524" i="12"/>
  <c r="CB524" i="12"/>
  <c r="CC524" i="12"/>
  <c r="CD524" i="12"/>
  <c r="CE524" i="12"/>
  <c r="CF524" i="12"/>
  <c r="CG524" i="12"/>
  <c r="CH524" i="12"/>
  <c r="CI524" i="12"/>
  <c r="CJ524" i="12"/>
  <c r="CK524" i="12"/>
  <c r="CL524" i="12"/>
  <c r="CM524" i="12"/>
  <c r="CN524" i="12"/>
  <c r="CO524" i="12"/>
  <c r="CP524" i="12"/>
  <c r="CQ524" i="12"/>
  <c r="CR524" i="12"/>
  <c r="CS524" i="12"/>
  <c r="CT524" i="12"/>
  <c r="CU524" i="12"/>
  <c r="CV524" i="12"/>
  <c r="CW524" i="12"/>
  <c r="CX524" i="12"/>
  <c r="CY524" i="12"/>
  <c r="BV525" i="12"/>
  <c r="BW525" i="12"/>
  <c r="BX525" i="12"/>
  <c r="BY525" i="12"/>
  <c r="BZ525" i="12"/>
  <c r="CA525" i="12"/>
  <c r="CB525" i="12"/>
  <c r="CC525" i="12"/>
  <c r="CD525" i="12"/>
  <c r="CE525" i="12"/>
  <c r="CF525" i="12"/>
  <c r="CG525" i="12"/>
  <c r="CH525" i="12"/>
  <c r="CI525" i="12"/>
  <c r="CJ525" i="12"/>
  <c r="CK525" i="12"/>
  <c r="CL525" i="12"/>
  <c r="CM525" i="12"/>
  <c r="CN525" i="12"/>
  <c r="CO525" i="12"/>
  <c r="CP525" i="12"/>
  <c r="CQ525" i="12"/>
  <c r="CR525" i="12"/>
  <c r="CS525" i="12"/>
  <c r="CT525" i="12"/>
  <c r="CU525" i="12"/>
  <c r="CV525" i="12"/>
  <c r="CW525" i="12"/>
  <c r="CX525" i="12"/>
  <c r="CY525" i="12"/>
  <c r="BV526" i="12"/>
  <c r="BW526" i="12"/>
  <c r="BX526" i="12"/>
  <c r="BY526" i="12"/>
  <c r="BZ526" i="12"/>
  <c r="CA526" i="12"/>
  <c r="CB526" i="12"/>
  <c r="CC526" i="12"/>
  <c r="CD526" i="12"/>
  <c r="CE526" i="12"/>
  <c r="CF526" i="12"/>
  <c r="CG526" i="12"/>
  <c r="CH526" i="12"/>
  <c r="CI526" i="12"/>
  <c r="CJ526" i="12"/>
  <c r="CK526" i="12"/>
  <c r="CL526" i="12"/>
  <c r="CM526" i="12"/>
  <c r="CN526" i="12"/>
  <c r="CO526" i="12"/>
  <c r="CP526" i="12"/>
  <c r="CQ526" i="12"/>
  <c r="CR526" i="12"/>
  <c r="CS526" i="12"/>
  <c r="CT526" i="12"/>
  <c r="CU526" i="12"/>
  <c r="CV526" i="12"/>
  <c r="CW526" i="12"/>
  <c r="CX526" i="12"/>
  <c r="CY526" i="12"/>
  <c r="BV527" i="12"/>
  <c r="BW527" i="12"/>
  <c r="BX527" i="12"/>
  <c r="BY527" i="12"/>
  <c r="BZ527" i="12"/>
  <c r="CA527" i="12"/>
  <c r="CB527" i="12"/>
  <c r="CC527" i="12"/>
  <c r="CD527" i="12"/>
  <c r="CE527" i="12"/>
  <c r="CF527" i="12"/>
  <c r="CG527" i="12"/>
  <c r="CH527" i="12"/>
  <c r="CI527" i="12"/>
  <c r="CJ527" i="12"/>
  <c r="CK527" i="12"/>
  <c r="CL527" i="12"/>
  <c r="CM527" i="12"/>
  <c r="CN527" i="12"/>
  <c r="CO527" i="12"/>
  <c r="CP527" i="12"/>
  <c r="CQ527" i="12"/>
  <c r="CR527" i="12"/>
  <c r="CS527" i="12"/>
  <c r="CT527" i="12"/>
  <c r="CU527" i="12"/>
  <c r="CV527" i="12"/>
  <c r="CW527" i="12"/>
  <c r="CX527" i="12"/>
  <c r="CY527" i="12"/>
  <c r="BV528" i="12"/>
  <c r="BW528" i="12"/>
  <c r="BX528" i="12"/>
  <c r="BY528" i="12"/>
  <c r="BZ528" i="12"/>
  <c r="CA528" i="12"/>
  <c r="CB528" i="12"/>
  <c r="CC528" i="12"/>
  <c r="CD528" i="12"/>
  <c r="CE528" i="12"/>
  <c r="CF528" i="12"/>
  <c r="CG528" i="12"/>
  <c r="CH528" i="12"/>
  <c r="CI528" i="12"/>
  <c r="CJ528" i="12"/>
  <c r="CK528" i="12"/>
  <c r="CL528" i="12"/>
  <c r="CM528" i="12"/>
  <c r="CN528" i="12"/>
  <c r="CO528" i="12"/>
  <c r="CP528" i="12"/>
  <c r="CQ528" i="12"/>
  <c r="CR528" i="12"/>
  <c r="CS528" i="12"/>
  <c r="CT528" i="12"/>
  <c r="CU528" i="12"/>
  <c r="CV528" i="12"/>
  <c r="CW528" i="12"/>
  <c r="CX528" i="12"/>
  <c r="CY528" i="12"/>
  <c r="BV529" i="12"/>
  <c r="BW529" i="12"/>
  <c r="BX529" i="12"/>
  <c r="BY529" i="12"/>
  <c r="BZ529" i="12"/>
  <c r="CA529" i="12"/>
  <c r="CB529" i="12"/>
  <c r="CC529" i="12"/>
  <c r="CD529" i="12"/>
  <c r="CE529" i="12"/>
  <c r="CF529" i="12"/>
  <c r="CG529" i="12"/>
  <c r="CH529" i="12"/>
  <c r="CI529" i="12"/>
  <c r="CJ529" i="12"/>
  <c r="CK529" i="12"/>
  <c r="CL529" i="12"/>
  <c r="CM529" i="12"/>
  <c r="CN529" i="12"/>
  <c r="CO529" i="12"/>
  <c r="CP529" i="12"/>
  <c r="CQ529" i="12"/>
  <c r="CR529" i="12"/>
  <c r="CS529" i="12"/>
  <c r="CT529" i="12"/>
  <c r="CU529" i="12"/>
  <c r="CV529" i="12"/>
  <c r="CW529" i="12"/>
  <c r="CX529" i="12"/>
  <c r="CY529" i="12"/>
  <c r="BV530" i="12"/>
  <c r="BW530" i="12"/>
  <c r="BX530" i="12"/>
  <c r="BY530" i="12"/>
  <c r="BZ530" i="12"/>
  <c r="CA530" i="12"/>
  <c r="CB530" i="12"/>
  <c r="CC530" i="12"/>
  <c r="CD530" i="12"/>
  <c r="CE530" i="12"/>
  <c r="CF530" i="12"/>
  <c r="CG530" i="12"/>
  <c r="CH530" i="12"/>
  <c r="CI530" i="12"/>
  <c r="CJ530" i="12"/>
  <c r="CK530" i="12"/>
  <c r="CL530" i="12"/>
  <c r="CM530" i="12"/>
  <c r="CN530" i="12"/>
  <c r="CO530" i="12"/>
  <c r="CP530" i="12"/>
  <c r="CQ530" i="12"/>
  <c r="CR530" i="12"/>
  <c r="CS530" i="12"/>
  <c r="CT530" i="12"/>
  <c r="CU530" i="12"/>
  <c r="CV530" i="12"/>
  <c r="CW530" i="12"/>
  <c r="CX530" i="12"/>
  <c r="CY530" i="12"/>
  <c r="BV531" i="12"/>
  <c r="BW531" i="12"/>
  <c r="BX531" i="12"/>
  <c r="BY531" i="12"/>
  <c r="BZ531" i="12"/>
  <c r="CA531" i="12"/>
  <c r="CB531" i="12"/>
  <c r="CC531" i="12"/>
  <c r="CD531" i="12"/>
  <c r="CE531" i="12"/>
  <c r="CF531" i="12"/>
  <c r="CG531" i="12"/>
  <c r="CH531" i="12"/>
  <c r="CI531" i="12"/>
  <c r="CJ531" i="12"/>
  <c r="CK531" i="12"/>
  <c r="CL531" i="12"/>
  <c r="CM531" i="12"/>
  <c r="CN531" i="12"/>
  <c r="CO531" i="12"/>
  <c r="CP531" i="12"/>
  <c r="CQ531" i="12"/>
  <c r="CR531" i="12"/>
  <c r="CS531" i="12"/>
  <c r="CT531" i="12"/>
  <c r="CU531" i="12"/>
  <c r="CV531" i="12"/>
  <c r="CW531" i="12"/>
  <c r="CX531" i="12"/>
  <c r="CY531" i="12"/>
  <c r="BV532" i="12"/>
  <c r="BW532" i="12"/>
  <c r="BX532" i="12"/>
  <c r="BY532" i="12"/>
  <c r="BZ532" i="12"/>
  <c r="CA532" i="12"/>
  <c r="CB532" i="12"/>
  <c r="CC532" i="12"/>
  <c r="CD532" i="12"/>
  <c r="CE532" i="12"/>
  <c r="CF532" i="12"/>
  <c r="CG532" i="12"/>
  <c r="CH532" i="12"/>
  <c r="CI532" i="12"/>
  <c r="CJ532" i="12"/>
  <c r="CK532" i="12"/>
  <c r="CL532" i="12"/>
  <c r="CM532" i="12"/>
  <c r="CN532" i="12"/>
  <c r="CO532" i="12"/>
  <c r="CP532" i="12"/>
  <c r="CQ532" i="12"/>
  <c r="CR532" i="12"/>
  <c r="CS532" i="12"/>
  <c r="CT532" i="12"/>
  <c r="CU532" i="12"/>
  <c r="CV532" i="12"/>
  <c r="CW532" i="12"/>
  <c r="CX532" i="12"/>
  <c r="CY532" i="12"/>
  <c r="BV533" i="12"/>
  <c r="BW533" i="12"/>
  <c r="BX533" i="12"/>
  <c r="BY533" i="12"/>
  <c r="BZ533" i="12"/>
  <c r="CA533" i="12"/>
  <c r="CB533" i="12"/>
  <c r="CC533" i="12"/>
  <c r="CD533" i="12"/>
  <c r="CE533" i="12"/>
  <c r="CF533" i="12"/>
  <c r="CG533" i="12"/>
  <c r="CH533" i="12"/>
  <c r="CI533" i="12"/>
  <c r="CJ533" i="12"/>
  <c r="CK533" i="12"/>
  <c r="CL533" i="12"/>
  <c r="CM533" i="12"/>
  <c r="CN533" i="12"/>
  <c r="CO533" i="12"/>
  <c r="CP533" i="12"/>
  <c r="CQ533" i="12"/>
  <c r="CR533" i="12"/>
  <c r="CS533" i="12"/>
  <c r="CT533" i="12"/>
  <c r="CU533" i="12"/>
  <c r="CV533" i="12"/>
  <c r="CW533" i="12"/>
  <c r="CX533" i="12"/>
  <c r="CY533" i="12"/>
  <c r="BV534" i="12"/>
  <c r="BW534" i="12"/>
  <c r="BX534" i="12"/>
  <c r="BY534" i="12"/>
  <c r="BZ534" i="12"/>
  <c r="CA534" i="12"/>
  <c r="CB534" i="12"/>
  <c r="CC534" i="12"/>
  <c r="CD534" i="12"/>
  <c r="CE534" i="12"/>
  <c r="CF534" i="12"/>
  <c r="CG534" i="12"/>
  <c r="CH534" i="12"/>
  <c r="CI534" i="12"/>
  <c r="CJ534" i="12"/>
  <c r="CK534" i="12"/>
  <c r="CL534" i="12"/>
  <c r="CM534" i="12"/>
  <c r="CN534" i="12"/>
  <c r="CO534" i="12"/>
  <c r="CP534" i="12"/>
  <c r="CQ534" i="12"/>
  <c r="CR534" i="12"/>
  <c r="CS534" i="12"/>
  <c r="CT534" i="12"/>
  <c r="CU534" i="12"/>
  <c r="CV534" i="12"/>
  <c r="CW534" i="12"/>
  <c r="CX534" i="12"/>
  <c r="CY534" i="12"/>
  <c r="BV535" i="12"/>
  <c r="BW535" i="12"/>
  <c r="BX535" i="12"/>
  <c r="BY535" i="12"/>
  <c r="BZ535" i="12"/>
  <c r="CA535" i="12"/>
  <c r="CB535" i="12"/>
  <c r="CC535" i="12"/>
  <c r="CD535" i="12"/>
  <c r="CE535" i="12"/>
  <c r="CF535" i="12"/>
  <c r="CG535" i="12"/>
  <c r="CH535" i="12"/>
  <c r="CI535" i="12"/>
  <c r="CJ535" i="12"/>
  <c r="CK535" i="12"/>
  <c r="CL535" i="12"/>
  <c r="CM535" i="12"/>
  <c r="CN535" i="12"/>
  <c r="CO535" i="12"/>
  <c r="CP535" i="12"/>
  <c r="CQ535" i="12"/>
  <c r="CR535" i="12"/>
  <c r="CS535" i="12"/>
  <c r="CT535" i="12"/>
  <c r="CU535" i="12"/>
  <c r="CV535" i="12"/>
  <c r="CW535" i="12"/>
  <c r="CX535" i="12"/>
  <c r="CY535" i="12"/>
  <c r="BV536" i="12"/>
  <c r="BW536" i="12"/>
  <c r="BX536" i="12"/>
  <c r="BY536" i="12"/>
  <c r="BZ536" i="12"/>
  <c r="CA536" i="12"/>
  <c r="CB536" i="12"/>
  <c r="CC536" i="12"/>
  <c r="CD536" i="12"/>
  <c r="CE536" i="12"/>
  <c r="CF536" i="12"/>
  <c r="CG536" i="12"/>
  <c r="CH536" i="12"/>
  <c r="CI536" i="12"/>
  <c r="CJ536" i="12"/>
  <c r="CK536" i="12"/>
  <c r="CL536" i="12"/>
  <c r="CM536" i="12"/>
  <c r="CN536" i="12"/>
  <c r="CO536" i="12"/>
  <c r="CP536" i="12"/>
  <c r="CQ536" i="12"/>
  <c r="CR536" i="12"/>
  <c r="CS536" i="12"/>
  <c r="CT536" i="12"/>
  <c r="CU536" i="12"/>
  <c r="CV536" i="12"/>
  <c r="CW536" i="12"/>
  <c r="CX536" i="12"/>
  <c r="CY536" i="12"/>
  <c r="BV537" i="12"/>
  <c r="BW537" i="12"/>
  <c r="BX537" i="12"/>
  <c r="BY537" i="12"/>
  <c r="BZ537" i="12"/>
  <c r="CA537" i="12"/>
  <c r="CB537" i="12"/>
  <c r="CC537" i="12"/>
  <c r="CD537" i="12"/>
  <c r="CE537" i="12"/>
  <c r="CF537" i="12"/>
  <c r="CG537" i="12"/>
  <c r="CH537" i="12"/>
  <c r="CI537" i="12"/>
  <c r="CJ537" i="12"/>
  <c r="CK537" i="12"/>
  <c r="CL537" i="12"/>
  <c r="CM537" i="12"/>
  <c r="CN537" i="12"/>
  <c r="CO537" i="12"/>
  <c r="CP537" i="12"/>
  <c r="CQ537" i="12"/>
  <c r="CR537" i="12"/>
  <c r="CS537" i="12"/>
  <c r="CT537" i="12"/>
  <c r="CU537" i="12"/>
  <c r="CV537" i="12"/>
  <c r="CW537" i="12"/>
  <c r="CX537" i="12"/>
  <c r="CY537" i="12"/>
  <c r="BV538" i="12"/>
  <c r="BW538" i="12"/>
  <c r="BX538" i="12"/>
  <c r="BY538" i="12"/>
  <c r="BZ538" i="12"/>
  <c r="CA538" i="12"/>
  <c r="CB538" i="12"/>
  <c r="CC538" i="12"/>
  <c r="CD538" i="12"/>
  <c r="CE538" i="12"/>
  <c r="CF538" i="12"/>
  <c r="CG538" i="12"/>
  <c r="CH538" i="12"/>
  <c r="CI538" i="12"/>
  <c r="CJ538" i="12"/>
  <c r="CK538" i="12"/>
  <c r="CL538" i="12"/>
  <c r="CM538" i="12"/>
  <c r="CN538" i="12"/>
  <c r="CO538" i="12"/>
  <c r="CP538" i="12"/>
  <c r="CQ538" i="12"/>
  <c r="CR538" i="12"/>
  <c r="CS538" i="12"/>
  <c r="CT538" i="12"/>
  <c r="CU538" i="12"/>
  <c r="CV538" i="12"/>
  <c r="CW538" i="12"/>
  <c r="CX538" i="12"/>
  <c r="CY538" i="12"/>
  <c r="BV539" i="12"/>
  <c r="BW539" i="12"/>
  <c r="BX539" i="12"/>
  <c r="BY539" i="12"/>
  <c r="BZ539" i="12"/>
  <c r="CA539" i="12"/>
  <c r="CB539" i="12"/>
  <c r="CC539" i="12"/>
  <c r="CD539" i="12"/>
  <c r="CE539" i="12"/>
  <c r="CF539" i="12"/>
  <c r="CG539" i="12"/>
  <c r="CH539" i="12"/>
  <c r="CI539" i="12"/>
  <c r="CJ539" i="12"/>
  <c r="CK539" i="12"/>
  <c r="CL539" i="12"/>
  <c r="CM539" i="12"/>
  <c r="CN539" i="12"/>
  <c r="CO539" i="12"/>
  <c r="CP539" i="12"/>
  <c r="CQ539" i="12"/>
  <c r="CR539" i="12"/>
  <c r="CS539" i="12"/>
  <c r="CT539" i="12"/>
  <c r="CU539" i="12"/>
  <c r="CV539" i="12"/>
  <c r="CW539" i="12"/>
  <c r="CX539" i="12"/>
  <c r="CY539" i="12"/>
  <c r="BV540" i="12"/>
  <c r="BW540" i="12"/>
  <c r="BX540" i="12"/>
  <c r="BY540" i="12"/>
  <c r="BZ540" i="12"/>
  <c r="CA540" i="12"/>
  <c r="CB540" i="12"/>
  <c r="CC540" i="12"/>
  <c r="CD540" i="12"/>
  <c r="CE540" i="12"/>
  <c r="CF540" i="12"/>
  <c r="CG540" i="12"/>
  <c r="CH540" i="12"/>
  <c r="CI540" i="12"/>
  <c r="CJ540" i="12"/>
  <c r="CK540" i="12"/>
  <c r="CL540" i="12"/>
  <c r="CM540" i="12"/>
  <c r="CN540" i="12"/>
  <c r="CO540" i="12"/>
  <c r="CP540" i="12"/>
  <c r="CQ540" i="12"/>
  <c r="CR540" i="12"/>
  <c r="CS540" i="12"/>
  <c r="CT540" i="12"/>
  <c r="CU540" i="12"/>
  <c r="CV540" i="12"/>
  <c r="CW540" i="12"/>
  <c r="CX540" i="12"/>
  <c r="CY540" i="12"/>
  <c r="BV541" i="12"/>
  <c r="BW541" i="12"/>
  <c r="BX541" i="12"/>
  <c r="BY541" i="12"/>
  <c r="BZ541" i="12"/>
  <c r="CA541" i="12"/>
  <c r="CB541" i="12"/>
  <c r="CC541" i="12"/>
  <c r="CD541" i="12"/>
  <c r="CE541" i="12"/>
  <c r="CF541" i="12"/>
  <c r="CG541" i="12"/>
  <c r="CH541" i="12"/>
  <c r="CI541" i="12"/>
  <c r="CJ541" i="12"/>
  <c r="CK541" i="12"/>
  <c r="CL541" i="12"/>
  <c r="CM541" i="12"/>
  <c r="CN541" i="12"/>
  <c r="CO541" i="12"/>
  <c r="CP541" i="12"/>
  <c r="CQ541" i="12"/>
  <c r="CR541" i="12"/>
  <c r="CS541" i="12"/>
  <c r="CT541" i="12"/>
  <c r="CU541" i="12"/>
  <c r="CV541" i="12"/>
  <c r="CW541" i="12"/>
  <c r="CX541" i="12"/>
  <c r="CY541" i="12"/>
  <c r="BV542" i="12"/>
  <c r="BW542" i="12"/>
  <c r="BX542" i="12"/>
  <c r="BY542" i="12"/>
  <c r="BZ542" i="12"/>
  <c r="CA542" i="12"/>
  <c r="CB542" i="12"/>
  <c r="CC542" i="12"/>
  <c r="CD542" i="12"/>
  <c r="CE542" i="12"/>
  <c r="CF542" i="12"/>
  <c r="CG542" i="12"/>
  <c r="CH542" i="12"/>
  <c r="CI542" i="12"/>
  <c r="CJ542" i="12"/>
  <c r="CK542" i="12"/>
  <c r="CL542" i="12"/>
  <c r="CM542" i="12"/>
  <c r="CN542" i="12"/>
  <c r="CO542" i="12"/>
  <c r="CP542" i="12"/>
  <c r="CQ542" i="12"/>
  <c r="CR542" i="12"/>
  <c r="CS542" i="12"/>
  <c r="CT542" i="12"/>
  <c r="CU542" i="12"/>
  <c r="CV542" i="12"/>
  <c r="CW542" i="12"/>
  <c r="CX542" i="12"/>
  <c r="CY542" i="12"/>
  <c r="BV543" i="12"/>
  <c r="BW543" i="12"/>
  <c r="BX543" i="12"/>
  <c r="BY543" i="12"/>
  <c r="BZ543" i="12"/>
  <c r="CA543" i="12"/>
  <c r="CB543" i="12"/>
  <c r="CC543" i="12"/>
  <c r="CD543" i="12"/>
  <c r="CE543" i="12"/>
  <c r="CF543" i="12"/>
  <c r="CG543" i="12"/>
  <c r="CH543" i="12"/>
  <c r="CI543" i="12"/>
  <c r="CJ543" i="12"/>
  <c r="CK543" i="12"/>
  <c r="CL543" i="12"/>
  <c r="CM543" i="12"/>
  <c r="CN543" i="12"/>
  <c r="CO543" i="12"/>
  <c r="CP543" i="12"/>
  <c r="CQ543" i="12"/>
  <c r="CR543" i="12"/>
  <c r="CS543" i="12"/>
  <c r="CT543" i="12"/>
  <c r="CU543" i="12"/>
  <c r="CV543" i="12"/>
  <c r="CW543" i="12"/>
  <c r="CX543" i="12"/>
  <c r="CY543" i="12"/>
  <c r="BV544" i="12"/>
  <c r="BW544" i="12"/>
  <c r="BX544" i="12"/>
  <c r="BY544" i="12"/>
  <c r="BZ544" i="12"/>
  <c r="CA544" i="12"/>
  <c r="CB544" i="12"/>
  <c r="CC544" i="12"/>
  <c r="CD544" i="12"/>
  <c r="CE544" i="12"/>
  <c r="CF544" i="12"/>
  <c r="CG544" i="12"/>
  <c r="CH544" i="12"/>
  <c r="CI544" i="12"/>
  <c r="CJ544" i="12"/>
  <c r="CK544" i="12"/>
  <c r="CL544" i="12"/>
  <c r="CM544" i="12"/>
  <c r="CN544" i="12"/>
  <c r="CO544" i="12"/>
  <c r="CP544" i="12"/>
  <c r="CQ544" i="12"/>
  <c r="CR544" i="12"/>
  <c r="CS544" i="12"/>
  <c r="CT544" i="12"/>
  <c r="CU544" i="12"/>
  <c r="CV544" i="12"/>
  <c r="CW544" i="12"/>
  <c r="CX544" i="12"/>
  <c r="CY544" i="12"/>
  <c r="BV545" i="12"/>
  <c r="BW545" i="12"/>
  <c r="BX545" i="12"/>
  <c r="BY545" i="12"/>
  <c r="BZ545" i="12"/>
  <c r="CA545" i="12"/>
  <c r="CB545" i="12"/>
  <c r="CC545" i="12"/>
  <c r="CD545" i="12"/>
  <c r="CE545" i="12"/>
  <c r="CF545" i="12"/>
  <c r="CG545" i="12"/>
  <c r="CH545" i="12"/>
  <c r="CI545" i="12"/>
  <c r="CJ545" i="12"/>
  <c r="CK545" i="12"/>
  <c r="CL545" i="12"/>
  <c r="CM545" i="12"/>
  <c r="CN545" i="12"/>
  <c r="CO545" i="12"/>
  <c r="CP545" i="12"/>
  <c r="CQ545" i="12"/>
  <c r="CR545" i="12"/>
  <c r="CS545" i="12"/>
  <c r="CT545" i="12"/>
  <c r="CU545" i="12"/>
  <c r="CV545" i="12"/>
  <c r="CW545" i="12"/>
  <c r="CX545" i="12"/>
  <c r="CY545" i="12"/>
  <c r="BV546" i="12"/>
  <c r="BW546" i="12"/>
  <c r="BX546" i="12"/>
  <c r="BY546" i="12"/>
  <c r="BZ546" i="12"/>
  <c r="CA546" i="12"/>
  <c r="CB546" i="12"/>
  <c r="CC546" i="12"/>
  <c r="CD546" i="12"/>
  <c r="CE546" i="12"/>
  <c r="CF546" i="12"/>
  <c r="CG546" i="12"/>
  <c r="CH546" i="12"/>
  <c r="CI546" i="12"/>
  <c r="CJ546" i="12"/>
  <c r="CK546" i="12"/>
  <c r="CL546" i="12"/>
  <c r="CM546" i="12"/>
  <c r="CN546" i="12"/>
  <c r="CO546" i="12"/>
  <c r="CP546" i="12"/>
  <c r="CQ546" i="12"/>
  <c r="CR546" i="12"/>
  <c r="CS546" i="12"/>
  <c r="CT546" i="12"/>
  <c r="CU546" i="12"/>
  <c r="CV546" i="12"/>
  <c r="CW546" i="12"/>
  <c r="CX546" i="12"/>
  <c r="CY546" i="12"/>
  <c r="BV547" i="12"/>
  <c r="BW547" i="12"/>
  <c r="BX547" i="12"/>
  <c r="BY547" i="12"/>
  <c r="BZ547" i="12"/>
  <c r="CA547" i="12"/>
  <c r="CB547" i="12"/>
  <c r="CC547" i="12"/>
  <c r="CD547" i="12"/>
  <c r="CE547" i="12"/>
  <c r="CF547" i="12"/>
  <c r="CG547" i="12"/>
  <c r="CH547" i="12"/>
  <c r="CI547" i="12"/>
  <c r="CJ547" i="12"/>
  <c r="CK547" i="12"/>
  <c r="CL547" i="12"/>
  <c r="CM547" i="12"/>
  <c r="CN547" i="12"/>
  <c r="CO547" i="12"/>
  <c r="CP547" i="12"/>
  <c r="CQ547" i="12"/>
  <c r="CR547" i="12"/>
  <c r="CS547" i="12"/>
  <c r="CT547" i="12"/>
  <c r="CU547" i="12"/>
  <c r="CV547" i="12"/>
  <c r="CW547" i="12"/>
  <c r="CX547" i="12"/>
  <c r="CY547" i="12"/>
  <c r="BV548" i="12"/>
  <c r="BW548" i="12"/>
  <c r="BX548" i="12"/>
  <c r="BY548" i="12"/>
  <c r="BZ548" i="12"/>
  <c r="CA548" i="12"/>
  <c r="CB548" i="12"/>
  <c r="CC548" i="12"/>
  <c r="CD548" i="12"/>
  <c r="CE548" i="12"/>
  <c r="CF548" i="12"/>
  <c r="CG548" i="12"/>
  <c r="CH548" i="12"/>
  <c r="CI548" i="12"/>
  <c r="CJ548" i="12"/>
  <c r="CK548" i="12"/>
  <c r="CL548" i="12"/>
  <c r="CM548" i="12"/>
  <c r="CN548" i="12"/>
  <c r="CO548" i="12"/>
  <c r="CP548" i="12"/>
  <c r="CQ548" i="12"/>
  <c r="CR548" i="12"/>
  <c r="CS548" i="12"/>
  <c r="CT548" i="12"/>
  <c r="CU548" i="12"/>
  <c r="CV548" i="12"/>
  <c r="CW548" i="12"/>
  <c r="CX548" i="12"/>
  <c r="CY548" i="12"/>
  <c r="BV549" i="12"/>
  <c r="BW549" i="12"/>
  <c r="BX549" i="12"/>
  <c r="BY549" i="12"/>
  <c r="BZ549" i="12"/>
  <c r="CA549" i="12"/>
  <c r="CB549" i="12"/>
  <c r="CC549" i="12"/>
  <c r="CD549" i="12"/>
  <c r="CE549" i="12"/>
  <c r="CF549" i="12"/>
  <c r="CG549" i="12"/>
  <c r="CH549" i="12"/>
  <c r="CI549" i="12"/>
  <c r="CJ549" i="12"/>
  <c r="CK549" i="12"/>
  <c r="CL549" i="12"/>
  <c r="CM549" i="12"/>
  <c r="CN549" i="12"/>
  <c r="CO549" i="12"/>
  <c r="CP549" i="12"/>
  <c r="CQ549" i="12"/>
  <c r="CR549" i="12"/>
  <c r="CS549" i="12"/>
  <c r="CT549" i="12"/>
  <c r="CU549" i="12"/>
  <c r="CV549" i="12"/>
  <c r="CW549" i="12"/>
  <c r="CX549" i="12"/>
  <c r="CY549" i="12"/>
  <c r="BV550" i="12"/>
  <c r="BW550" i="12"/>
  <c r="BX550" i="12"/>
  <c r="BY550" i="12"/>
  <c r="BZ550" i="12"/>
  <c r="CA550" i="12"/>
  <c r="CB550" i="12"/>
  <c r="CC550" i="12"/>
  <c r="CD550" i="12"/>
  <c r="CE550" i="12"/>
  <c r="CF550" i="12"/>
  <c r="CG550" i="12"/>
  <c r="CH550" i="12"/>
  <c r="CI550" i="12"/>
  <c r="CJ550" i="12"/>
  <c r="CK550" i="12"/>
  <c r="CL550" i="12"/>
  <c r="CM550" i="12"/>
  <c r="CN550" i="12"/>
  <c r="CO550" i="12"/>
  <c r="CP550" i="12"/>
  <c r="CQ550" i="12"/>
  <c r="CR550" i="12"/>
  <c r="CS550" i="12"/>
  <c r="CT550" i="12"/>
  <c r="CU550" i="12"/>
  <c r="CV550" i="12"/>
  <c r="CW550" i="12"/>
  <c r="CX550" i="12"/>
  <c r="CY550" i="12"/>
  <c r="BV551" i="12"/>
  <c r="BW551" i="12"/>
  <c r="BX551" i="12"/>
  <c r="BY551" i="12"/>
  <c r="BZ551" i="12"/>
  <c r="CA551" i="12"/>
  <c r="CB551" i="12"/>
  <c r="CC551" i="12"/>
  <c r="CD551" i="12"/>
  <c r="CE551" i="12"/>
  <c r="CF551" i="12"/>
  <c r="CG551" i="12"/>
  <c r="CH551" i="12"/>
  <c r="CI551" i="12"/>
  <c r="CJ551" i="12"/>
  <c r="CK551" i="12"/>
  <c r="CL551" i="12"/>
  <c r="CM551" i="12"/>
  <c r="CN551" i="12"/>
  <c r="CO551" i="12"/>
  <c r="CP551" i="12"/>
  <c r="CQ551" i="12"/>
  <c r="CR551" i="12"/>
  <c r="CS551" i="12"/>
  <c r="CT551" i="12"/>
  <c r="CU551" i="12"/>
  <c r="CV551" i="12"/>
  <c r="CW551" i="12"/>
  <c r="CX551" i="12"/>
  <c r="CY551" i="12"/>
  <c r="BV552" i="12"/>
  <c r="BW552" i="12"/>
  <c r="BX552" i="12"/>
  <c r="BY552" i="12"/>
  <c r="BZ552" i="12"/>
  <c r="CA552" i="12"/>
  <c r="CB552" i="12"/>
  <c r="CC552" i="12"/>
  <c r="CD552" i="12"/>
  <c r="CE552" i="12"/>
  <c r="CF552" i="12"/>
  <c r="CG552" i="12"/>
  <c r="CH552" i="12"/>
  <c r="CI552" i="12"/>
  <c r="CJ552" i="12"/>
  <c r="CK552" i="12"/>
  <c r="CL552" i="12"/>
  <c r="CM552" i="12"/>
  <c r="CN552" i="12"/>
  <c r="CO552" i="12"/>
  <c r="CP552" i="12"/>
  <c r="CQ552" i="12"/>
  <c r="CR552" i="12"/>
  <c r="CS552" i="12"/>
  <c r="CT552" i="12"/>
  <c r="CU552" i="12"/>
  <c r="CV552" i="12"/>
  <c r="CW552" i="12"/>
  <c r="CX552" i="12"/>
  <c r="CY552" i="12"/>
  <c r="BV553" i="12"/>
  <c r="BW553" i="12"/>
  <c r="BX553" i="12"/>
  <c r="BY553" i="12"/>
  <c r="BZ553" i="12"/>
  <c r="CA553" i="12"/>
  <c r="CB553" i="12"/>
  <c r="CC553" i="12"/>
  <c r="CD553" i="12"/>
  <c r="CE553" i="12"/>
  <c r="CF553" i="12"/>
  <c r="CG553" i="12"/>
  <c r="CH553" i="12"/>
  <c r="CI553" i="12"/>
  <c r="CJ553" i="12"/>
  <c r="CK553" i="12"/>
  <c r="CL553" i="12"/>
  <c r="CM553" i="12"/>
  <c r="CN553" i="12"/>
  <c r="CO553" i="12"/>
  <c r="CP553" i="12"/>
  <c r="CQ553" i="12"/>
  <c r="CR553" i="12"/>
  <c r="CS553" i="12"/>
  <c r="CT553" i="12"/>
  <c r="CU553" i="12"/>
  <c r="CV553" i="12"/>
  <c r="CW553" i="12"/>
  <c r="CX553" i="12"/>
  <c r="CY553" i="12"/>
  <c r="BV554" i="12"/>
  <c r="BW554" i="12"/>
  <c r="BX554" i="12"/>
  <c r="BY554" i="12"/>
  <c r="BZ554" i="12"/>
  <c r="CA554" i="12"/>
  <c r="CB554" i="12"/>
  <c r="CC554" i="12"/>
  <c r="CD554" i="12"/>
  <c r="CE554" i="12"/>
  <c r="CF554" i="12"/>
  <c r="CG554" i="12"/>
  <c r="CH554" i="12"/>
  <c r="CI554" i="12"/>
  <c r="CJ554" i="12"/>
  <c r="CK554" i="12"/>
  <c r="CL554" i="12"/>
  <c r="CM554" i="12"/>
  <c r="CN554" i="12"/>
  <c r="CO554" i="12"/>
  <c r="CP554" i="12"/>
  <c r="CQ554" i="12"/>
  <c r="CR554" i="12"/>
  <c r="CS554" i="12"/>
  <c r="CT554" i="12"/>
  <c r="CU554" i="12"/>
  <c r="CV554" i="12"/>
  <c r="CW554" i="12"/>
  <c r="CX554" i="12"/>
  <c r="CY554" i="12"/>
  <c r="BV555" i="12"/>
  <c r="BW555" i="12"/>
  <c r="BX555" i="12"/>
  <c r="BY555" i="12"/>
  <c r="BZ555" i="12"/>
  <c r="CA555" i="12"/>
  <c r="CB555" i="12"/>
  <c r="CC555" i="12"/>
  <c r="CD555" i="12"/>
  <c r="CE555" i="12"/>
  <c r="CF555" i="12"/>
  <c r="CG555" i="12"/>
  <c r="CH555" i="12"/>
  <c r="CI555" i="12"/>
  <c r="CJ555" i="12"/>
  <c r="CK555" i="12"/>
  <c r="CL555" i="12"/>
  <c r="CM555" i="12"/>
  <c r="CN555" i="12"/>
  <c r="CO555" i="12"/>
  <c r="CP555" i="12"/>
  <c r="CQ555" i="12"/>
  <c r="CR555" i="12"/>
  <c r="CS555" i="12"/>
  <c r="CT555" i="12"/>
  <c r="CU555" i="12"/>
  <c r="CV555" i="12"/>
  <c r="CW555" i="12"/>
  <c r="CX555" i="12"/>
  <c r="CY555" i="12"/>
  <c r="BV556" i="12"/>
  <c r="BW556" i="12"/>
  <c r="BX556" i="12"/>
  <c r="BY556" i="12"/>
  <c r="BZ556" i="12"/>
  <c r="CA556" i="12"/>
  <c r="CB556" i="12"/>
  <c r="CC556" i="12"/>
  <c r="CD556" i="12"/>
  <c r="CE556" i="12"/>
  <c r="CF556" i="12"/>
  <c r="CG556" i="12"/>
  <c r="CH556" i="12"/>
  <c r="CI556" i="12"/>
  <c r="CJ556" i="12"/>
  <c r="CK556" i="12"/>
  <c r="CL556" i="12"/>
  <c r="CM556" i="12"/>
  <c r="CN556" i="12"/>
  <c r="CO556" i="12"/>
  <c r="CP556" i="12"/>
  <c r="CQ556" i="12"/>
  <c r="CR556" i="12"/>
  <c r="CS556" i="12"/>
  <c r="CT556" i="12"/>
  <c r="CU556" i="12"/>
  <c r="CV556" i="12"/>
  <c r="CW556" i="12"/>
  <c r="CX556" i="12"/>
  <c r="CY556" i="12"/>
  <c r="BV557" i="12"/>
  <c r="BW557" i="12"/>
  <c r="BX557" i="12"/>
  <c r="BY557" i="12"/>
  <c r="BZ557" i="12"/>
  <c r="CA557" i="12"/>
  <c r="CB557" i="12"/>
  <c r="CC557" i="12"/>
  <c r="CD557" i="12"/>
  <c r="CE557" i="12"/>
  <c r="CF557" i="12"/>
  <c r="CG557" i="12"/>
  <c r="CH557" i="12"/>
  <c r="CI557" i="12"/>
  <c r="CJ557" i="12"/>
  <c r="CK557" i="12"/>
  <c r="CL557" i="12"/>
  <c r="CM557" i="12"/>
  <c r="CN557" i="12"/>
  <c r="CO557" i="12"/>
  <c r="CP557" i="12"/>
  <c r="CQ557" i="12"/>
  <c r="CR557" i="12"/>
  <c r="CS557" i="12"/>
  <c r="CT557" i="12"/>
  <c r="CU557" i="12"/>
  <c r="CV557" i="12"/>
  <c r="CW557" i="12"/>
  <c r="CX557" i="12"/>
  <c r="CY557" i="12"/>
  <c r="BV558" i="12"/>
  <c r="BW558" i="12"/>
  <c r="BX558" i="12"/>
  <c r="BY558" i="12"/>
  <c r="BZ558" i="12"/>
  <c r="CA558" i="12"/>
  <c r="CB558" i="12"/>
  <c r="CC558" i="12"/>
  <c r="CD558" i="12"/>
  <c r="CE558" i="12"/>
  <c r="CF558" i="12"/>
  <c r="CG558" i="12"/>
  <c r="CH558" i="12"/>
  <c r="CI558" i="12"/>
  <c r="CJ558" i="12"/>
  <c r="CK558" i="12"/>
  <c r="CL558" i="12"/>
  <c r="CM558" i="12"/>
  <c r="CN558" i="12"/>
  <c r="CO558" i="12"/>
  <c r="CP558" i="12"/>
  <c r="CQ558" i="12"/>
  <c r="CR558" i="12"/>
  <c r="CS558" i="12"/>
  <c r="CT558" i="12"/>
  <c r="CU558" i="12"/>
  <c r="CV558" i="12"/>
  <c r="CW558" i="12"/>
  <c r="CX558" i="12"/>
  <c r="CY558" i="12"/>
  <c r="BV559" i="12"/>
  <c r="BW559" i="12"/>
  <c r="BX559" i="12"/>
  <c r="BY559" i="12"/>
  <c r="BZ559" i="12"/>
  <c r="CA559" i="12"/>
  <c r="CB559" i="12"/>
  <c r="CC559" i="12"/>
  <c r="CD559" i="12"/>
  <c r="CE559" i="12"/>
  <c r="CF559" i="12"/>
  <c r="CG559" i="12"/>
  <c r="CH559" i="12"/>
  <c r="CI559" i="12"/>
  <c r="CJ559" i="12"/>
  <c r="CK559" i="12"/>
  <c r="CL559" i="12"/>
  <c r="CM559" i="12"/>
  <c r="CN559" i="12"/>
  <c r="CO559" i="12"/>
  <c r="CP559" i="12"/>
  <c r="CQ559" i="12"/>
  <c r="CR559" i="12"/>
  <c r="CS559" i="12"/>
  <c r="CT559" i="12"/>
  <c r="CU559" i="12"/>
  <c r="CV559" i="12"/>
  <c r="CW559" i="12"/>
  <c r="CX559" i="12"/>
  <c r="CY559" i="12"/>
  <c r="BV560" i="12"/>
  <c r="BW560" i="12"/>
  <c r="BX560" i="12"/>
  <c r="BY560" i="12"/>
  <c r="BZ560" i="12"/>
  <c r="CA560" i="12"/>
  <c r="CB560" i="12"/>
  <c r="CC560" i="12"/>
  <c r="CD560" i="12"/>
  <c r="CE560" i="12"/>
  <c r="CF560" i="12"/>
  <c r="CG560" i="12"/>
  <c r="CH560" i="12"/>
  <c r="CI560" i="12"/>
  <c r="CJ560" i="12"/>
  <c r="CK560" i="12"/>
  <c r="CL560" i="12"/>
  <c r="CM560" i="12"/>
  <c r="CN560" i="12"/>
  <c r="CO560" i="12"/>
  <c r="CP560" i="12"/>
  <c r="CQ560" i="12"/>
  <c r="CR560" i="12"/>
  <c r="CS560" i="12"/>
  <c r="CT560" i="12"/>
  <c r="CU560" i="12"/>
  <c r="CV560" i="12"/>
  <c r="CW560" i="12"/>
  <c r="CX560" i="12"/>
  <c r="CY560" i="12"/>
  <c r="BV561" i="12"/>
  <c r="BW561" i="12"/>
  <c r="BX561" i="12"/>
  <c r="BY561" i="12"/>
  <c r="BZ561" i="12"/>
  <c r="CA561" i="12"/>
  <c r="CB561" i="12"/>
  <c r="CC561" i="12"/>
  <c r="CD561" i="12"/>
  <c r="CE561" i="12"/>
  <c r="CF561" i="12"/>
  <c r="CG561" i="12"/>
  <c r="CH561" i="12"/>
  <c r="CI561" i="12"/>
  <c r="CJ561" i="12"/>
  <c r="CK561" i="12"/>
  <c r="CL561" i="12"/>
  <c r="CM561" i="12"/>
  <c r="CN561" i="12"/>
  <c r="CO561" i="12"/>
  <c r="CP561" i="12"/>
  <c r="CQ561" i="12"/>
  <c r="CR561" i="12"/>
  <c r="CS561" i="12"/>
  <c r="CT561" i="12"/>
  <c r="CU561" i="12"/>
  <c r="CV561" i="12"/>
  <c r="CW561" i="12"/>
  <c r="CX561" i="12"/>
  <c r="CY561" i="12"/>
  <c r="BV562" i="12"/>
  <c r="BW562" i="12"/>
  <c r="BX562" i="12"/>
  <c r="BY562" i="12"/>
  <c r="BZ562" i="12"/>
  <c r="CA562" i="12"/>
  <c r="CB562" i="12"/>
  <c r="CC562" i="12"/>
  <c r="CD562" i="12"/>
  <c r="CE562" i="12"/>
  <c r="CF562" i="12"/>
  <c r="CG562" i="12"/>
  <c r="CH562" i="12"/>
  <c r="CI562" i="12"/>
  <c r="CJ562" i="12"/>
  <c r="CK562" i="12"/>
  <c r="CL562" i="12"/>
  <c r="CM562" i="12"/>
  <c r="CN562" i="12"/>
  <c r="CO562" i="12"/>
  <c r="CP562" i="12"/>
  <c r="CQ562" i="12"/>
  <c r="CR562" i="12"/>
  <c r="CS562" i="12"/>
  <c r="CT562" i="12"/>
  <c r="CU562" i="12"/>
  <c r="CV562" i="12"/>
  <c r="CW562" i="12"/>
  <c r="CX562" i="12"/>
  <c r="CY562" i="12"/>
  <c r="BV563" i="12"/>
  <c r="BW563" i="12"/>
  <c r="BX563" i="12"/>
  <c r="BY563" i="12"/>
  <c r="BZ563" i="12"/>
  <c r="CA563" i="12"/>
  <c r="CB563" i="12"/>
  <c r="CC563" i="12"/>
  <c r="CD563" i="12"/>
  <c r="CE563" i="12"/>
  <c r="CF563" i="12"/>
  <c r="CG563" i="12"/>
  <c r="CH563" i="12"/>
  <c r="CI563" i="12"/>
  <c r="CJ563" i="12"/>
  <c r="CK563" i="12"/>
  <c r="CL563" i="12"/>
  <c r="CM563" i="12"/>
  <c r="CN563" i="12"/>
  <c r="CO563" i="12"/>
  <c r="CP563" i="12"/>
  <c r="CQ563" i="12"/>
  <c r="CR563" i="12"/>
  <c r="CS563" i="12"/>
  <c r="CT563" i="12"/>
  <c r="CU563" i="12"/>
  <c r="CV563" i="12"/>
  <c r="CW563" i="12"/>
  <c r="CX563" i="12"/>
  <c r="CY563" i="12"/>
  <c r="BV564" i="12"/>
  <c r="BW564" i="12"/>
  <c r="BX564" i="12"/>
  <c r="BY564" i="12"/>
  <c r="BZ564" i="12"/>
  <c r="CA564" i="12"/>
  <c r="CB564" i="12"/>
  <c r="CC564" i="12"/>
  <c r="CD564" i="12"/>
  <c r="CE564" i="12"/>
  <c r="CF564" i="12"/>
  <c r="CG564" i="12"/>
  <c r="CH564" i="12"/>
  <c r="CI564" i="12"/>
  <c r="CJ564" i="12"/>
  <c r="CK564" i="12"/>
  <c r="CL564" i="12"/>
  <c r="CM564" i="12"/>
  <c r="CN564" i="12"/>
  <c r="CO564" i="12"/>
  <c r="CP564" i="12"/>
  <c r="CQ564" i="12"/>
  <c r="CR564" i="12"/>
  <c r="CS564" i="12"/>
  <c r="CT564" i="12"/>
  <c r="CU564" i="12"/>
  <c r="CV564" i="12"/>
  <c r="CW564" i="12"/>
  <c r="CX564" i="12"/>
  <c r="CY564" i="12"/>
  <c r="BV565" i="12"/>
  <c r="BW565" i="12"/>
  <c r="BX565" i="12"/>
  <c r="BY565" i="12"/>
  <c r="BZ565" i="12"/>
  <c r="CA565" i="12"/>
  <c r="CB565" i="12"/>
  <c r="CC565" i="12"/>
  <c r="CD565" i="12"/>
  <c r="CE565" i="12"/>
  <c r="CF565" i="12"/>
  <c r="CG565" i="12"/>
  <c r="CH565" i="12"/>
  <c r="CI565" i="12"/>
  <c r="CJ565" i="12"/>
  <c r="CK565" i="12"/>
  <c r="CL565" i="12"/>
  <c r="CM565" i="12"/>
  <c r="CN565" i="12"/>
  <c r="CO565" i="12"/>
  <c r="CP565" i="12"/>
  <c r="CQ565" i="12"/>
  <c r="CR565" i="12"/>
  <c r="CS565" i="12"/>
  <c r="CT565" i="12"/>
  <c r="CU565" i="12"/>
  <c r="CV565" i="12"/>
  <c r="CW565" i="12"/>
  <c r="CX565" i="12"/>
  <c r="CY565" i="12"/>
  <c r="BV566" i="12"/>
  <c r="BW566" i="12"/>
  <c r="BX566" i="12"/>
  <c r="BY566" i="12"/>
  <c r="BZ566" i="12"/>
  <c r="CA566" i="12"/>
  <c r="CB566" i="12"/>
  <c r="CC566" i="12"/>
  <c r="CD566" i="12"/>
  <c r="CE566" i="12"/>
  <c r="CF566" i="12"/>
  <c r="CG566" i="12"/>
  <c r="CH566" i="12"/>
  <c r="CI566" i="12"/>
  <c r="CJ566" i="12"/>
  <c r="CK566" i="12"/>
  <c r="CL566" i="12"/>
  <c r="CM566" i="12"/>
  <c r="CN566" i="12"/>
  <c r="CO566" i="12"/>
  <c r="CP566" i="12"/>
  <c r="CQ566" i="12"/>
  <c r="CR566" i="12"/>
  <c r="CS566" i="12"/>
  <c r="CT566" i="12"/>
  <c r="CU566" i="12"/>
  <c r="CV566" i="12"/>
  <c r="CW566" i="12"/>
  <c r="CX566" i="12"/>
  <c r="CY566" i="12"/>
  <c r="BV567" i="12"/>
  <c r="BW567" i="12"/>
  <c r="BX567" i="12"/>
  <c r="BY567" i="12"/>
  <c r="BZ567" i="12"/>
  <c r="CA567" i="12"/>
  <c r="CB567" i="12"/>
  <c r="CC567" i="12"/>
  <c r="CD567" i="12"/>
  <c r="CE567" i="12"/>
  <c r="CF567" i="12"/>
  <c r="CG567" i="12"/>
  <c r="CH567" i="12"/>
  <c r="CI567" i="12"/>
  <c r="CJ567" i="12"/>
  <c r="CK567" i="12"/>
  <c r="CL567" i="12"/>
  <c r="CM567" i="12"/>
  <c r="CN567" i="12"/>
  <c r="CO567" i="12"/>
  <c r="CP567" i="12"/>
  <c r="CQ567" i="12"/>
  <c r="CR567" i="12"/>
  <c r="CS567" i="12"/>
  <c r="CT567" i="12"/>
  <c r="CU567" i="12"/>
  <c r="CV567" i="12"/>
  <c r="CW567" i="12"/>
  <c r="CX567" i="12"/>
  <c r="CY567" i="12"/>
  <c r="BV568" i="12"/>
  <c r="BW568" i="12"/>
  <c r="BX568" i="12"/>
  <c r="BY568" i="12"/>
  <c r="BZ568" i="12"/>
  <c r="CA568" i="12"/>
  <c r="CB568" i="12"/>
  <c r="CC568" i="12"/>
  <c r="CD568" i="12"/>
  <c r="CE568" i="12"/>
  <c r="CF568" i="12"/>
  <c r="CG568" i="12"/>
  <c r="CH568" i="12"/>
  <c r="CI568" i="12"/>
  <c r="CJ568" i="12"/>
  <c r="CK568" i="12"/>
  <c r="CL568" i="12"/>
  <c r="CM568" i="12"/>
  <c r="CN568" i="12"/>
  <c r="CO568" i="12"/>
  <c r="CP568" i="12"/>
  <c r="CQ568" i="12"/>
  <c r="CR568" i="12"/>
  <c r="CS568" i="12"/>
  <c r="CT568" i="12"/>
  <c r="CU568" i="12"/>
  <c r="CV568" i="12"/>
  <c r="CW568" i="12"/>
  <c r="CX568" i="12"/>
  <c r="CY568" i="12"/>
  <c r="BV569" i="12"/>
  <c r="BW569" i="12"/>
  <c r="BX569" i="12"/>
  <c r="BY569" i="12"/>
  <c r="BZ569" i="12"/>
  <c r="CA569" i="12"/>
  <c r="CB569" i="12"/>
  <c r="CC569" i="12"/>
  <c r="CD569" i="12"/>
  <c r="CE569" i="12"/>
  <c r="CF569" i="12"/>
  <c r="CG569" i="12"/>
  <c r="CH569" i="12"/>
  <c r="CI569" i="12"/>
  <c r="CJ569" i="12"/>
  <c r="CK569" i="12"/>
  <c r="CL569" i="12"/>
  <c r="CM569" i="12"/>
  <c r="CN569" i="12"/>
  <c r="CO569" i="12"/>
  <c r="CP569" i="12"/>
  <c r="CQ569" i="12"/>
  <c r="CR569" i="12"/>
  <c r="CS569" i="12"/>
  <c r="CT569" i="12"/>
  <c r="CU569" i="12"/>
  <c r="CV569" i="12"/>
  <c r="CW569" i="12"/>
  <c r="CX569" i="12"/>
  <c r="CY569" i="12"/>
  <c r="BV570" i="12"/>
  <c r="BW570" i="12"/>
  <c r="BX570" i="12"/>
  <c r="BY570" i="12"/>
  <c r="BZ570" i="12"/>
  <c r="CA570" i="12"/>
  <c r="CB570" i="12"/>
  <c r="CC570" i="12"/>
  <c r="CD570" i="12"/>
  <c r="CE570" i="12"/>
  <c r="CF570" i="12"/>
  <c r="CG570" i="12"/>
  <c r="CH570" i="12"/>
  <c r="CI570" i="12"/>
  <c r="CJ570" i="12"/>
  <c r="CK570" i="12"/>
  <c r="CL570" i="12"/>
  <c r="CM570" i="12"/>
  <c r="CN570" i="12"/>
  <c r="CO570" i="12"/>
  <c r="CP570" i="12"/>
  <c r="CQ570" i="12"/>
  <c r="CR570" i="12"/>
  <c r="CS570" i="12"/>
  <c r="CT570" i="12"/>
  <c r="CU570" i="12"/>
  <c r="CV570" i="12"/>
  <c r="CW570" i="12"/>
  <c r="CX570" i="12"/>
  <c r="CY570" i="12"/>
  <c r="BV571" i="12"/>
  <c r="BW571" i="12"/>
  <c r="BX571" i="12"/>
  <c r="BY571" i="12"/>
  <c r="BZ571" i="12"/>
  <c r="CA571" i="12"/>
  <c r="CB571" i="12"/>
  <c r="CC571" i="12"/>
  <c r="CD571" i="12"/>
  <c r="CE571" i="12"/>
  <c r="CF571" i="12"/>
  <c r="CG571" i="12"/>
  <c r="CH571" i="12"/>
  <c r="CI571" i="12"/>
  <c r="CJ571" i="12"/>
  <c r="CK571" i="12"/>
  <c r="CL571" i="12"/>
  <c r="CM571" i="12"/>
  <c r="CN571" i="12"/>
  <c r="CO571" i="12"/>
  <c r="CP571" i="12"/>
  <c r="CQ571" i="12"/>
  <c r="CR571" i="12"/>
  <c r="CS571" i="12"/>
  <c r="CT571" i="12"/>
  <c r="CU571" i="12"/>
  <c r="CV571" i="12"/>
  <c r="CW571" i="12"/>
  <c r="CX571" i="12"/>
  <c r="CY571" i="12"/>
  <c r="BV572" i="12"/>
  <c r="BW572" i="12"/>
  <c r="BX572" i="12"/>
  <c r="BY572" i="12"/>
  <c r="BZ572" i="12"/>
  <c r="CA572" i="12"/>
  <c r="CB572" i="12"/>
  <c r="CC572" i="12"/>
  <c r="CD572" i="12"/>
  <c r="CE572" i="12"/>
  <c r="CF572" i="12"/>
  <c r="CG572" i="12"/>
  <c r="CH572" i="12"/>
  <c r="CI572" i="12"/>
  <c r="CJ572" i="12"/>
  <c r="CK572" i="12"/>
  <c r="CL572" i="12"/>
  <c r="CM572" i="12"/>
  <c r="CN572" i="12"/>
  <c r="CO572" i="12"/>
  <c r="CP572" i="12"/>
  <c r="CQ572" i="12"/>
  <c r="CR572" i="12"/>
  <c r="CS572" i="12"/>
  <c r="CT572" i="12"/>
  <c r="CU572" i="12"/>
  <c r="CV572" i="12"/>
  <c r="CW572" i="12"/>
  <c r="CX572" i="12"/>
  <c r="CY572" i="12"/>
  <c r="BV573" i="12"/>
  <c r="BW573" i="12"/>
  <c r="BX573" i="12"/>
  <c r="BY573" i="12"/>
  <c r="BZ573" i="12"/>
  <c r="CA573" i="12"/>
  <c r="CB573" i="12"/>
  <c r="CC573" i="12"/>
  <c r="CD573" i="12"/>
  <c r="CE573" i="12"/>
  <c r="CF573" i="12"/>
  <c r="CG573" i="12"/>
  <c r="CH573" i="12"/>
  <c r="CI573" i="12"/>
  <c r="CJ573" i="12"/>
  <c r="CK573" i="12"/>
  <c r="CL573" i="12"/>
  <c r="CM573" i="12"/>
  <c r="CN573" i="12"/>
  <c r="CO573" i="12"/>
  <c r="CP573" i="12"/>
  <c r="CQ573" i="12"/>
  <c r="CR573" i="12"/>
  <c r="CS573" i="12"/>
  <c r="CT573" i="12"/>
  <c r="CU573" i="12"/>
  <c r="CV573" i="12"/>
  <c r="CW573" i="12"/>
  <c r="CX573" i="12"/>
  <c r="CY573" i="12"/>
  <c r="BV574" i="12"/>
  <c r="BW574" i="12"/>
  <c r="BX574" i="12"/>
  <c r="BY574" i="12"/>
  <c r="BZ574" i="12"/>
  <c r="CA574" i="12"/>
  <c r="CB574" i="12"/>
  <c r="CC574" i="12"/>
  <c r="CD574" i="12"/>
  <c r="CE574" i="12"/>
  <c r="CF574" i="12"/>
  <c r="CG574" i="12"/>
  <c r="CH574" i="12"/>
  <c r="CI574" i="12"/>
  <c r="CJ574" i="12"/>
  <c r="CK574" i="12"/>
  <c r="CL574" i="12"/>
  <c r="CM574" i="12"/>
  <c r="CN574" i="12"/>
  <c r="CO574" i="12"/>
  <c r="CP574" i="12"/>
  <c r="CQ574" i="12"/>
  <c r="CR574" i="12"/>
  <c r="CS574" i="12"/>
  <c r="CT574" i="12"/>
  <c r="CU574" i="12"/>
  <c r="CV574" i="12"/>
  <c r="CW574" i="12"/>
  <c r="CX574" i="12"/>
  <c r="CY574" i="12"/>
  <c r="BV575" i="12"/>
  <c r="BW575" i="12"/>
  <c r="BX575" i="12"/>
  <c r="BY575" i="12"/>
  <c r="BZ575" i="12"/>
  <c r="CA575" i="12"/>
  <c r="CB575" i="12"/>
  <c r="CC575" i="12"/>
  <c r="CD575" i="12"/>
  <c r="CE575" i="12"/>
  <c r="CF575" i="12"/>
  <c r="CG575" i="12"/>
  <c r="CH575" i="12"/>
  <c r="CI575" i="12"/>
  <c r="CJ575" i="12"/>
  <c r="CK575" i="12"/>
  <c r="CL575" i="12"/>
  <c r="CM575" i="12"/>
  <c r="CN575" i="12"/>
  <c r="CO575" i="12"/>
  <c r="CP575" i="12"/>
  <c r="CQ575" i="12"/>
  <c r="CR575" i="12"/>
  <c r="CS575" i="12"/>
  <c r="CT575" i="12"/>
  <c r="CU575" i="12"/>
  <c r="CV575" i="12"/>
  <c r="CW575" i="12"/>
  <c r="CX575" i="12"/>
  <c r="CY575" i="12"/>
  <c r="BV576" i="12"/>
  <c r="BW576" i="12"/>
  <c r="BX576" i="12"/>
  <c r="BY576" i="12"/>
  <c r="BZ576" i="12"/>
  <c r="CA576" i="12"/>
  <c r="CB576" i="12"/>
  <c r="CC576" i="12"/>
  <c r="CD576" i="12"/>
  <c r="CE576" i="12"/>
  <c r="CF576" i="12"/>
  <c r="CG576" i="12"/>
  <c r="CH576" i="12"/>
  <c r="CI576" i="12"/>
  <c r="CJ576" i="12"/>
  <c r="CK576" i="12"/>
  <c r="CL576" i="12"/>
  <c r="CM576" i="12"/>
  <c r="CN576" i="12"/>
  <c r="CO576" i="12"/>
  <c r="CP576" i="12"/>
  <c r="CQ576" i="12"/>
  <c r="CR576" i="12"/>
  <c r="CS576" i="12"/>
  <c r="CT576" i="12"/>
  <c r="CU576" i="12"/>
  <c r="CV576" i="12"/>
  <c r="CW576" i="12"/>
  <c r="CX576" i="12"/>
  <c r="CY576" i="12"/>
  <c r="BV577" i="12"/>
  <c r="BW577" i="12"/>
  <c r="BX577" i="12"/>
  <c r="BY577" i="12"/>
  <c r="BZ577" i="12"/>
  <c r="CA577" i="12"/>
  <c r="CB577" i="12"/>
  <c r="CC577" i="12"/>
  <c r="CD577" i="12"/>
  <c r="CE577" i="12"/>
  <c r="CF577" i="12"/>
  <c r="CG577" i="12"/>
  <c r="CH577" i="12"/>
  <c r="CI577" i="12"/>
  <c r="CJ577" i="12"/>
  <c r="CK577" i="12"/>
  <c r="CL577" i="12"/>
  <c r="CM577" i="12"/>
  <c r="CN577" i="12"/>
  <c r="CO577" i="12"/>
  <c r="CP577" i="12"/>
  <c r="CQ577" i="12"/>
  <c r="CR577" i="12"/>
  <c r="CS577" i="12"/>
  <c r="CT577" i="12"/>
  <c r="CU577" i="12"/>
  <c r="CV577" i="12"/>
  <c r="CW577" i="12"/>
  <c r="CX577" i="12"/>
  <c r="CY577" i="12"/>
  <c r="BV578" i="12"/>
  <c r="BW578" i="12"/>
  <c r="BX578" i="12"/>
  <c r="BY578" i="12"/>
  <c r="BZ578" i="12"/>
  <c r="CA578" i="12"/>
  <c r="CB578" i="12"/>
  <c r="CC578" i="12"/>
  <c r="CD578" i="12"/>
  <c r="CE578" i="12"/>
  <c r="CF578" i="12"/>
  <c r="CG578" i="12"/>
  <c r="CH578" i="12"/>
  <c r="CI578" i="12"/>
  <c r="CJ578" i="12"/>
  <c r="CK578" i="12"/>
  <c r="CL578" i="12"/>
  <c r="CM578" i="12"/>
  <c r="CN578" i="12"/>
  <c r="CO578" i="12"/>
  <c r="CP578" i="12"/>
  <c r="CQ578" i="12"/>
  <c r="CR578" i="12"/>
  <c r="CS578" i="12"/>
  <c r="CT578" i="12"/>
  <c r="CU578" i="12"/>
  <c r="CV578" i="12"/>
  <c r="CW578" i="12"/>
  <c r="CX578" i="12"/>
  <c r="CY578" i="12"/>
  <c r="BV579" i="12"/>
  <c r="BW579" i="12"/>
  <c r="BX579" i="12"/>
  <c r="BY579" i="12"/>
  <c r="BZ579" i="12"/>
  <c r="CA579" i="12"/>
  <c r="CB579" i="12"/>
  <c r="CC579" i="12"/>
  <c r="CD579" i="12"/>
  <c r="CE579" i="12"/>
  <c r="CF579" i="12"/>
  <c r="CG579" i="12"/>
  <c r="CH579" i="12"/>
  <c r="CI579" i="12"/>
  <c r="CJ579" i="12"/>
  <c r="CK579" i="12"/>
  <c r="CL579" i="12"/>
  <c r="CM579" i="12"/>
  <c r="CN579" i="12"/>
  <c r="CO579" i="12"/>
  <c r="CP579" i="12"/>
  <c r="CQ579" i="12"/>
  <c r="CR579" i="12"/>
  <c r="CS579" i="12"/>
  <c r="CT579" i="12"/>
  <c r="CU579" i="12"/>
  <c r="CV579" i="12"/>
  <c r="CW579" i="12"/>
  <c r="CX579" i="12"/>
  <c r="CY579" i="12"/>
  <c r="BV580" i="12"/>
  <c r="BW580" i="12"/>
  <c r="BX580" i="12"/>
  <c r="BY580" i="12"/>
  <c r="BZ580" i="12"/>
  <c r="CA580" i="12"/>
  <c r="CB580" i="12"/>
  <c r="CC580" i="12"/>
  <c r="CD580" i="12"/>
  <c r="CE580" i="12"/>
  <c r="CF580" i="12"/>
  <c r="CG580" i="12"/>
  <c r="CH580" i="12"/>
  <c r="CI580" i="12"/>
  <c r="CJ580" i="12"/>
  <c r="CK580" i="12"/>
  <c r="CL580" i="12"/>
  <c r="CM580" i="12"/>
  <c r="CN580" i="12"/>
  <c r="CO580" i="12"/>
  <c r="CP580" i="12"/>
  <c r="CQ580" i="12"/>
  <c r="CR580" i="12"/>
  <c r="CS580" i="12"/>
  <c r="CT580" i="12"/>
  <c r="CU580" i="12"/>
  <c r="CV580" i="12"/>
  <c r="CW580" i="12"/>
  <c r="CX580" i="12"/>
  <c r="CY580" i="12"/>
  <c r="BV581" i="12"/>
  <c r="BW581" i="12"/>
  <c r="BX581" i="12"/>
  <c r="BY581" i="12"/>
  <c r="BZ581" i="12"/>
  <c r="CA581" i="12"/>
  <c r="CB581" i="12"/>
  <c r="CC581" i="12"/>
  <c r="CD581" i="12"/>
  <c r="CE581" i="12"/>
  <c r="CF581" i="12"/>
  <c r="CG581" i="12"/>
  <c r="CH581" i="12"/>
  <c r="CI581" i="12"/>
  <c r="CJ581" i="12"/>
  <c r="CK581" i="12"/>
  <c r="CL581" i="12"/>
  <c r="CM581" i="12"/>
  <c r="CN581" i="12"/>
  <c r="CO581" i="12"/>
  <c r="CP581" i="12"/>
  <c r="CQ581" i="12"/>
  <c r="CR581" i="12"/>
  <c r="CS581" i="12"/>
  <c r="CT581" i="12"/>
  <c r="CU581" i="12"/>
  <c r="CV581" i="12"/>
  <c r="CW581" i="12"/>
  <c r="CX581" i="12"/>
  <c r="CY581" i="12"/>
  <c r="BV582" i="12"/>
  <c r="BW582" i="12"/>
  <c r="BX582" i="12"/>
  <c r="BY582" i="12"/>
  <c r="BZ582" i="12"/>
  <c r="CA582" i="12"/>
  <c r="CB582" i="12"/>
  <c r="CC582" i="12"/>
  <c r="CD582" i="12"/>
  <c r="CE582" i="12"/>
  <c r="CF582" i="12"/>
  <c r="CG582" i="12"/>
  <c r="CH582" i="12"/>
  <c r="CI582" i="12"/>
  <c r="CJ582" i="12"/>
  <c r="CK582" i="12"/>
  <c r="CL582" i="12"/>
  <c r="CM582" i="12"/>
  <c r="CN582" i="12"/>
  <c r="CO582" i="12"/>
  <c r="CP582" i="12"/>
  <c r="CQ582" i="12"/>
  <c r="CR582" i="12"/>
  <c r="CS582" i="12"/>
  <c r="CT582" i="12"/>
  <c r="CU582" i="12"/>
  <c r="CV582" i="12"/>
  <c r="CW582" i="12"/>
  <c r="CX582" i="12"/>
  <c r="CY582" i="12"/>
  <c r="BV583" i="12"/>
  <c r="BW583" i="12"/>
  <c r="BX583" i="12"/>
  <c r="BY583" i="12"/>
  <c r="BZ583" i="12"/>
  <c r="CA583" i="12"/>
  <c r="CB583" i="12"/>
  <c r="CC583" i="12"/>
  <c r="CD583" i="12"/>
  <c r="CE583" i="12"/>
  <c r="CF583" i="12"/>
  <c r="CG583" i="12"/>
  <c r="CH583" i="12"/>
  <c r="CI583" i="12"/>
  <c r="CJ583" i="12"/>
  <c r="CK583" i="12"/>
  <c r="CL583" i="12"/>
  <c r="CM583" i="12"/>
  <c r="CN583" i="12"/>
  <c r="CO583" i="12"/>
  <c r="CP583" i="12"/>
  <c r="CQ583" i="12"/>
  <c r="CR583" i="12"/>
  <c r="CS583" i="12"/>
  <c r="CT583" i="12"/>
  <c r="CU583" i="12"/>
  <c r="CV583" i="12"/>
  <c r="CW583" i="12"/>
  <c r="CX583" i="12"/>
  <c r="CY583" i="12"/>
  <c r="BV584" i="12"/>
  <c r="BW584" i="12"/>
  <c r="BX584" i="12"/>
  <c r="BY584" i="12"/>
  <c r="BZ584" i="12"/>
  <c r="CA584" i="12"/>
  <c r="CB584" i="12"/>
  <c r="CC584" i="12"/>
  <c r="CD584" i="12"/>
  <c r="CE584" i="12"/>
  <c r="CF584" i="12"/>
  <c r="CG584" i="12"/>
  <c r="CH584" i="12"/>
  <c r="CI584" i="12"/>
  <c r="CJ584" i="12"/>
  <c r="CK584" i="12"/>
  <c r="CL584" i="12"/>
  <c r="CM584" i="12"/>
  <c r="CN584" i="12"/>
  <c r="CO584" i="12"/>
  <c r="CP584" i="12"/>
  <c r="CQ584" i="12"/>
  <c r="CR584" i="12"/>
  <c r="CS584" i="12"/>
  <c r="CT584" i="12"/>
  <c r="CU584" i="12"/>
  <c r="CV584" i="12"/>
  <c r="CW584" i="12"/>
  <c r="CX584" i="12"/>
  <c r="CY584" i="12"/>
  <c r="BV585" i="12"/>
  <c r="BW585" i="12"/>
  <c r="BX585" i="12"/>
  <c r="BY585" i="12"/>
  <c r="BZ585" i="12"/>
  <c r="CA585" i="12"/>
  <c r="CB585" i="12"/>
  <c r="CC585" i="12"/>
  <c r="CD585" i="12"/>
  <c r="CE585" i="12"/>
  <c r="CF585" i="12"/>
  <c r="CG585" i="12"/>
  <c r="CH585" i="12"/>
  <c r="CI585" i="12"/>
  <c r="CJ585" i="12"/>
  <c r="CK585" i="12"/>
  <c r="CL585" i="12"/>
  <c r="CM585" i="12"/>
  <c r="CN585" i="12"/>
  <c r="CO585" i="12"/>
  <c r="CP585" i="12"/>
  <c r="CQ585" i="12"/>
  <c r="CR585" i="12"/>
  <c r="CS585" i="12"/>
  <c r="CT585" i="12"/>
  <c r="CU585" i="12"/>
  <c r="CV585" i="12"/>
  <c r="CW585" i="12"/>
  <c r="CX585" i="12"/>
  <c r="CY585" i="12"/>
  <c r="BV586" i="12"/>
  <c r="BW586" i="12"/>
  <c r="BX586" i="12"/>
  <c r="BY586" i="12"/>
  <c r="BZ586" i="12"/>
  <c r="CA586" i="12"/>
  <c r="CB586" i="12"/>
  <c r="CC586" i="12"/>
  <c r="CD586" i="12"/>
  <c r="CE586" i="12"/>
  <c r="CF586" i="12"/>
  <c r="CG586" i="12"/>
  <c r="CH586" i="12"/>
  <c r="CI586" i="12"/>
  <c r="CJ586" i="12"/>
  <c r="CK586" i="12"/>
  <c r="CL586" i="12"/>
  <c r="CM586" i="12"/>
  <c r="CN586" i="12"/>
  <c r="CO586" i="12"/>
  <c r="CP586" i="12"/>
  <c r="CQ586" i="12"/>
  <c r="CR586" i="12"/>
  <c r="CS586" i="12"/>
  <c r="CT586" i="12"/>
  <c r="CU586" i="12"/>
  <c r="CV586" i="12"/>
  <c r="CW586" i="12"/>
  <c r="CX586" i="12"/>
  <c r="CY586" i="12"/>
  <c r="BV587" i="12"/>
  <c r="BW587" i="12"/>
  <c r="BX587" i="12"/>
  <c r="BY587" i="12"/>
  <c r="BZ587" i="12"/>
  <c r="CA587" i="12"/>
  <c r="CB587" i="12"/>
  <c r="CC587" i="12"/>
  <c r="CD587" i="12"/>
  <c r="CE587" i="12"/>
  <c r="CF587" i="12"/>
  <c r="CG587" i="12"/>
  <c r="CH587" i="12"/>
  <c r="CI587" i="12"/>
  <c r="CJ587" i="12"/>
  <c r="CK587" i="12"/>
  <c r="CL587" i="12"/>
  <c r="CM587" i="12"/>
  <c r="CN587" i="12"/>
  <c r="CO587" i="12"/>
  <c r="CP587" i="12"/>
  <c r="CQ587" i="12"/>
  <c r="CR587" i="12"/>
  <c r="CS587" i="12"/>
  <c r="CT587" i="12"/>
  <c r="CU587" i="12"/>
  <c r="CV587" i="12"/>
  <c r="CW587" i="12"/>
  <c r="CX587" i="12"/>
  <c r="CY587" i="12"/>
  <c r="BV588" i="12"/>
  <c r="BW588" i="12"/>
  <c r="BX588" i="12"/>
  <c r="BY588" i="12"/>
  <c r="BZ588" i="12"/>
  <c r="CA588" i="12"/>
  <c r="CB588" i="12"/>
  <c r="CC588" i="12"/>
  <c r="CD588" i="12"/>
  <c r="CE588" i="12"/>
  <c r="CF588" i="12"/>
  <c r="CG588" i="12"/>
  <c r="CH588" i="12"/>
  <c r="CI588" i="12"/>
  <c r="CJ588" i="12"/>
  <c r="CK588" i="12"/>
  <c r="CL588" i="12"/>
  <c r="CM588" i="12"/>
  <c r="CN588" i="12"/>
  <c r="CO588" i="12"/>
  <c r="CP588" i="12"/>
  <c r="CQ588" i="12"/>
  <c r="CR588" i="12"/>
  <c r="CS588" i="12"/>
  <c r="CT588" i="12"/>
  <c r="CU588" i="12"/>
  <c r="CV588" i="12"/>
  <c r="CW588" i="12"/>
  <c r="CX588" i="12"/>
  <c r="CY588" i="12"/>
  <c r="BV589" i="12"/>
  <c r="BW589" i="12"/>
  <c r="BX589" i="12"/>
  <c r="BY589" i="12"/>
  <c r="BZ589" i="12"/>
  <c r="CA589" i="12"/>
  <c r="CB589" i="12"/>
  <c r="CC589" i="12"/>
  <c r="CD589" i="12"/>
  <c r="CE589" i="12"/>
  <c r="CF589" i="12"/>
  <c r="CG589" i="12"/>
  <c r="CH589" i="12"/>
  <c r="CI589" i="12"/>
  <c r="CJ589" i="12"/>
  <c r="CK589" i="12"/>
  <c r="CL589" i="12"/>
  <c r="CM589" i="12"/>
  <c r="CN589" i="12"/>
  <c r="CO589" i="12"/>
  <c r="CP589" i="12"/>
  <c r="CQ589" i="12"/>
  <c r="CR589" i="12"/>
  <c r="CS589" i="12"/>
  <c r="CT589" i="12"/>
  <c r="CU589" i="12"/>
  <c r="CV589" i="12"/>
  <c r="CW589" i="12"/>
  <c r="CX589" i="12"/>
  <c r="CY589" i="12"/>
  <c r="BV590" i="12"/>
  <c r="BW590" i="12"/>
  <c r="BX590" i="12"/>
  <c r="BY590" i="12"/>
  <c r="BZ590" i="12"/>
  <c r="CA590" i="12"/>
  <c r="CB590" i="12"/>
  <c r="CC590" i="12"/>
  <c r="CD590" i="12"/>
  <c r="CE590" i="12"/>
  <c r="CF590" i="12"/>
  <c r="CG590" i="12"/>
  <c r="CH590" i="12"/>
  <c r="CI590" i="12"/>
  <c r="CJ590" i="12"/>
  <c r="CK590" i="12"/>
  <c r="CL590" i="12"/>
  <c r="CM590" i="12"/>
  <c r="CN590" i="12"/>
  <c r="CO590" i="12"/>
  <c r="CP590" i="12"/>
  <c r="CQ590" i="12"/>
  <c r="CR590" i="12"/>
  <c r="CS590" i="12"/>
  <c r="CT590" i="12"/>
  <c r="CU590" i="12"/>
  <c r="CV590" i="12"/>
  <c r="CW590" i="12"/>
  <c r="CX590" i="12"/>
  <c r="CY590" i="12"/>
  <c r="BV591" i="12"/>
  <c r="BW591" i="12"/>
  <c r="BX591" i="12"/>
  <c r="BY591" i="12"/>
  <c r="BZ591" i="12"/>
  <c r="CA591" i="12"/>
  <c r="CB591" i="12"/>
  <c r="CC591" i="12"/>
  <c r="CD591" i="12"/>
  <c r="CE591" i="12"/>
  <c r="CF591" i="12"/>
  <c r="CG591" i="12"/>
  <c r="CH591" i="12"/>
  <c r="CI591" i="12"/>
  <c r="CJ591" i="12"/>
  <c r="CK591" i="12"/>
  <c r="CL591" i="12"/>
  <c r="CM591" i="12"/>
  <c r="CN591" i="12"/>
  <c r="CO591" i="12"/>
  <c r="CP591" i="12"/>
  <c r="CQ591" i="12"/>
  <c r="CR591" i="12"/>
  <c r="CS591" i="12"/>
  <c r="CT591" i="12"/>
  <c r="CU591" i="12"/>
  <c r="CV591" i="12"/>
  <c r="CW591" i="12"/>
  <c r="CX591" i="12"/>
  <c r="CY591" i="12"/>
  <c r="BV592" i="12"/>
  <c r="BW592" i="12"/>
  <c r="BX592" i="12"/>
  <c r="BY592" i="12"/>
  <c r="BZ592" i="12"/>
  <c r="CA592" i="12"/>
  <c r="CB592" i="12"/>
  <c r="CC592" i="12"/>
  <c r="CD592" i="12"/>
  <c r="CE592" i="12"/>
  <c r="CF592" i="12"/>
  <c r="CG592" i="12"/>
  <c r="CH592" i="12"/>
  <c r="CI592" i="12"/>
  <c r="CJ592" i="12"/>
  <c r="CK592" i="12"/>
  <c r="CL592" i="12"/>
  <c r="CM592" i="12"/>
  <c r="CN592" i="12"/>
  <c r="CO592" i="12"/>
  <c r="CP592" i="12"/>
  <c r="CQ592" i="12"/>
  <c r="CR592" i="12"/>
  <c r="CS592" i="12"/>
  <c r="CT592" i="12"/>
  <c r="CU592" i="12"/>
  <c r="CV592" i="12"/>
  <c r="CW592" i="12"/>
  <c r="CX592" i="12"/>
  <c r="CY592" i="12"/>
  <c r="BV593" i="12"/>
  <c r="BW593" i="12"/>
  <c r="BX593" i="12"/>
  <c r="BY593" i="12"/>
  <c r="BZ593" i="12"/>
  <c r="CA593" i="12"/>
  <c r="CB593" i="12"/>
  <c r="CC593" i="12"/>
  <c r="CD593" i="12"/>
  <c r="CE593" i="12"/>
  <c r="CF593" i="12"/>
  <c r="CG593" i="12"/>
  <c r="CH593" i="12"/>
  <c r="CI593" i="12"/>
  <c r="CJ593" i="12"/>
  <c r="CK593" i="12"/>
  <c r="CL593" i="12"/>
  <c r="CM593" i="12"/>
  <c r="CN593" i="12"/>
  <c r="CO593" i="12"/>
  <c r="CP593" i="12"/>
  <c r="CQ593" i="12"/>
  <c r="CR593" i="12"/>
  <c r="CS593" i="12"/>
  <c r="CT593" i="12"/>
  <c r="CU593" i="12"/>
  <c r="CV593" i="12"/>
  <c r="CW593" i="12"/>
  <c r="CX593" i="12"/>
  <c r="CY593" i="12"/>
  <c r="BV594" i="12"/>
  <c r="BW594" i="12"/>
  <c r="BX594" i="12"/>
  <c r="BY594" i="12"/>
  <c r="BZ594" i="12"/>
  <c r="CA594" i="12"/>
  <c r="CB594" i="12"/>
  <c r="CC594" i="12"/>
  <c r="CD594" i="12"/>
  <c r="CE594" i="12"/>
  <c r="CF594" i="12"/>
  <c r="CG594" i="12"/>
  <c r="CH594" i="12"/>
  <c r="CI594" i="12"/>
  <c r="CJ594" i="12"/>
  <c r="CK594" i="12"/>
  <c r="CL594" i="12"/>
  <c r="CM594" i="12"/>
  <c r="CN594" i="12"/>
  <c r="CO594" i="12"/>
  <c r="CP594" i="12"/>
  <c r="CQ594" i="12"/>
  <c r="CR594" i="12"/>
  <c r="CS594" i="12"/>
  <c r="CT594" i="12"/>
  <c r="CU594" i="12"/>
  <c r="CV594" i="12"/>
  <c r="CW594" i="12"/>
  <c r="CX594" i="12"/>
  <c r="CY594" i="12"/>
  <c r="BV595" i="12"/>
  <c r="BW595" i="12"/>
  <c r="BX595" i="12"/>
  <c r="BY595" i="12"/>
  <c r="BZ595" i="12"/>
  <c r="CA595" i="12"/>
  <c r="CB595" i="12"/>
  <c r="CC595" i="12"/>
  <c r="CD595" i="12"/>
  <c r="CE595" i="12"/>
  <c r="CF595" i="12"/>
  <c r="CG595" i="12"/>
  <c r="CH595" i="12"/>
  <c r="CI595" i="12"/>
  <c r="CJ595" i="12"/>
  <c r="CK595" i="12"/>
  <c r="CL595" i="12"/>
  <c r="CM595" i="12"/>
  <c r="CN595" i="12"/>
  <c r="CO595" i="12"/>
  <c r="CP595" i="12"/>
  <c r="CQ595" i="12"/>
  <c r="CR595" i="12"/>
  <c r="CS595" i="12"/>
  <c r="CT595" i="12"/>
  <c r="CU595" i="12"/>
  <c r="CV595" i="12"/>
  <c r="CW595" i="12"/>
  <c r="CX595" i="12"/>
  <c r="CY595" i="12"/>
  <c r="BV596" i="12"/>
  <c r="BW596" i="12"/>
  <c r="BX596" i="12"/>
  <c r="BY596" i="12"/>
  <c r="BZ596" i="12"/>
  <c r="CA596" i="12"/>
  <c r="CB596" i="12"/>
  <c r="CC596" i="12"/>
  <c r="CD596" i="12"/>
  <c r="CE596" i="12"/>
  <c r="CF596" i="12"/>
  <c r="CG596" i="12"/>
  <c r="CH596" i="12"/>
  <c r="CI596" i="12"/>
  <c r="CJ596" i="12"/>
  <c r="CK596" i="12"/>
  <c r="CL596" i="12"/>
  <c r="CM596" i="12"/>
  <c r="CN596" i="12"/>
  <c r="CO596" i="12"/>
  <c r="CP596" i="12"/>
  <c r="CQ596" i="12"/>
  <c r="CR596" i="12"/>
  <c r="CS596" i="12"/>
  <c r="CT596" i="12"/>
  <c r="CU596" i="12"/>
  <c r="CV596" i="12"/>
  <c r="CW596" i="12"/>
  <c r="CX596" i="12"/>
  <c r="CY596" i="12"/>
  <c r="BV597" i="12"/>
  <c r="BW597" i="12"/>
  <c r="BX597" i="12"/>
  <c r="BY597" i="12"/>
  <c r="BZ597" i="12"/>
  <c r="CA597" i="12"/>
  <c r="CB597" i="12"/>
  <c r="CC597" i="12"/>
  <c r="CD597" i="12"/>
  <c r="CE597" i="12"/>
  <c r="CF597" i="12"/>
  <c r="CG597" i="12"/>
  <c r="CH597" i="12"/>
  <c r="CI597" i="12"/>
  <c r="CJ597" i="12"/>
  <c r="CK597" i="12"/>
  <c r="CL597" i="12"/>
  <c r="CM597" i="12"/>
  <c r="CN597" i="12"/>
  <c r="CO597" i="12"/>
  <c r="CP597" i="12"/>
  <c r="CQ597" i="12"/>
  <c r="CR597" i="12"/>
  <c r="CS597" i="12"/>
  <c r="CT597" i="12"/>
  <c r="CU597" i="12"/>
  <c r="CV597" i="12"/>
  <c r="CW597" i="12"/>
  <c r="CX597" i="12"/>
  <c r="CY597" i="12"/>
  <c r="BV598" i="12"/>
  <c r="BW598" i="12"/>
  <c r="BX598" i="12"/>
  <c r="BY598" i="12"/>
  <c r="BZ598" i="12"/>
  <c r="CA598" i="12"/>
  <c r="CB598" i="12"/>
  <c r="CC598" i="12"/>
  <c r="CD598" i="12"/>
  <c r="CE598" i="12"/>
  <c r="CF598" i="12"/>
  <c r="CG598" i="12"/>
  <c r="CH598" i="12"/>
  <c r="CI598" i="12"/>
  <c r="CJ598" i="12"/>
  <c r="CK598" i="12"/>
  <c r="CL598" i="12"/>
  <c r="CM598" i="12"/>
  <c r="CN598" i="12"/>
  <c r="CO598" i="12"/>
  <c r="CP598" i="12"/>
  <c r="CQ598" i="12"/>
  <c r="CR598" i="12"/>
  <c r="CS598" i="12"/>
  <c r="CT598" i="12"/>
  <c r="CU598" i="12"/>
  <c r="CV598" i="12"/>
  <c r="CW598" i="12"/>
  <c r="CX598" i="12"/>
  <c r="CY598" i="12"/>
  <c r="BV599" i="12"/>
  <c r="BW599" i="12"/>
  <c r="BX599" i="12"/>
  <c r="BY599" i="12"/>
  <c r="BZ599" i="12"/>
  <c r="CA599" i="12"/>
  <c r="CB599" i="12"/>
  <c r="CC599" i="12"/>
  <c r="CD599" i="12"/>
  <c r="CE599" i="12"/>
  <c r="CF599" i="12"/>
  <c r="CG599" i="12"/>
  <c r="CH599" i="12"/>
  <c r="CI599" i="12"/>
  <c r="CJ599" i="12"/>
  <c r="CK599" i="12"/>
  <c r="CL599" i="12"/>
  <c r="CM599" i="12"/>
  <c r="CN599" i="12"/>
  <c r="CO599" i="12"/>
  <c r="CP599" i="12"/>
  <c r="CQ599" i="12"/>
  <c r="CR599" i="12"/>
  <c r="CS599" i="12"/>
  <c r="CT599" i="12"/>
  <c r="CU599" i="12"/>
  <c r="CV599" i="12"/>
  <c r="CW599" i="12"/>
  <c r="CX599" i="12"/>
  <c r="CY599" i="12"/>
  <c r="BV600" i="12"/>
  <c r="BW600" i="12"/>
  <c r="BX600" i="12"/>
  <c r="BY600" i="12"/>
  <c r="BZ600" i="12"/>
  <c r="CA600" i="12"/>
  <c r="CB600" i="12"/>
  <c r="CC600" i="12"/>
  <c r="CD600" i="12"/>
  <c r="CE600" i="12"/>
  <c r="CF600" i="12"/>
  <c r="CG600" i="12"/>
  <c r="CH600" i="12"/>
  <c r="CI600" i="12"/>
  <c r="CJ600" i="12"/>
  <c r="CK600" i="12"/>
  <c r="CL600" i="12"/>
  <c r="CM600" i="12"/>
  <c r="CN600" i="12"/>
  <c r="CO600" i="12"/>
  <c r="CP600" i="12"/>
  <c r="CQ600" i="12"/>
  <c r="CR600" i="12"/>
  <c r="CS600" i="12"/>
  <c r="CT600" i="12"/>
  <c r="CU600" i="12"/>
  <c r="CV600" i="12"/>
  <c r="CW600" i="12"/>
  <c r="CX600" i="12"/>
  <c r="CY600" i="12"/>
  <c r="BV601" i="12"/>
  <c r="BW601" i="12"/>
  <c r="BX601" i="12"/>
  <c r="BY601" i="12"/>
  <c r="BZ601" i="12"/>
  <c r="CA601" i="12"/>
  <c r="CB601" i="12"/>
  <c r="CC601" i="12"/>
  <c r="CD601" i="12"/>
  <c r="CE601" i="12"/>
  <c r="CF601" i="12"/>
  <c r="CG601" i="12"/>
  <c r="CH601" i="12"/>
  <c r="CI601" i="12"/>
  <c r="CJ601" i="12"/>
  <c r="CK601" i="12"/>
  <c r="CL601" i="12"/>
  <c r="CM601" i="12"/>
  <c r="CN601" i="12"/>
  <c r="CO601" i="12"/>
  <c r="CP601" i="12"/>
  <c r="CQ601" i="12"/>
  <c r="CR601" i="12"/>
  <c r="CS601" i="12"/>
  <c r="CT601" i="12"/>
  <c r="CU601" i="12"/>
  <c r="CV601" i="12"/>
  <c r="CW601" i="12"/>
  <c r="CX601" i="12"/>
  <c r="CY601" i="12"/>
  <c r="BV602" i="12"/>
  <c r="BW602" i="12"/>
  <c r="BX602" i="12"/>
  <c r="BY602" i="12"/>
  <c r="BZ602" i="12"/>
  <c r="CA602" i="12"/>
  <c r="CB602" i="12"/>
  <c r="CC602" i="12"/>
  <c r="CD602" i="12"/>
  <c r="CE602" i="12"/>
  <c r="CF602" i="12"/>
  <c r="CG602" i="12"/>
  <c r="CH602" i="12"/>
  <c r="CI602" i="12"/>
  <c r="CJ602" i="12"/>
  <c r="CK602" i="12"/>
  <c r="CL602" i="12"/>
  <c r="CM602" i="12"/>
  <c r="CN602" i="12"/>
  <c r="CO602" i="12"/>
  <c r="CP602" i="12"/>
  <c r="CQ602" i="12"/>
  <c r="CR602" i="12"/>
  <c r="CS602" i="12"/>
  <c r="CT602" i="12"/>
  <c r="CU602" i="12"/>
  <c r="CV602" i="12"/>
  <c r="CW602" i="12"/>
  <c r="CX602" i="12"/>
  <c r="CY602" i="12"/>
  <c r="BV603" i="12"/>
  <c r="BW603" i="12"/>
  <c r="BX603" i="12"/>
  <c r="BY603" i="12"/>
  <c r="BZ603" i="12"/>
  <c r="CA603" i="12"/>
  <c r="CB603" i="12"/>
  <c r="CC603" i="12"/>
  <c r="CD603" i="12"/>
  <c r="CE603" i="12"/>
  <c r="CF603" i="12"/>
  <c r="CG603" i="12"/>
  <c r="CH603" i="12"/>
  <c r="CI603" i="12"/>
  <c r="CJ603" i="12"/>
  <c r="CK603" i="12"/>
  <c r="CL603" i="12"/>
  <c r="CM603" i="12"/>
  <c r="CN603" i="12"/>
  <c r="CO603" i="12"/>
  <c r="CP603" i="12"/>
  <c r="CQ603" i="12"/>
  <c r="CR603" i="12"/>
  <c r="CS603" i="12"/>
  <c r="CT603" i="12"/>
  <c r="CU603" i="12"/>
  <c r="CV603" i="12"/>
  <c r="CW603" i="12"/>
  <c r="CX603" i="12"/>
  <c r="CY603" i="12"/>
  <c r="BV604" i="12"/>
  <c r="BW604" i="12"/>
  <c r="BX604" i="12"/>
  <c r="BY604" i="12"/>
  <c r="BZ604" i="12"/>
  <c r="CA604" i="12"/>
  <c r="CB604" i="12"/>
  <c r="CC604" i="12"/>
  <c r="CD604" i="12"/>
  <c r="CE604" i="12"/>
  <c r="CF604" i="12"/>
  <c r="CG604" i="12"/>
  <c r="CH604" i="12"/>
  <c r="CI604" i="12"/>
  <c r="CJ604" i="12"/>
  <c r="CK604" i="12"/>
  <c r="CL604" i="12"/>
  <c r="CM604" i="12"/>
  <c r="CN604" i="12"/>
  <c r="CO604" i="12"/>
  <c r="CP604" i="12"/>
  <c r="CQ604" i="12"/>
  <c r="CR604" i="12"/>
  <c r="CS604" i="12"/>
  <c r="CT604" i="12"/>
  <c r="CU604" i="12"/>
  <c r="CV604" i="12"/>
  <c r="CW604" i="12"/>
  <c r="CX604" i="12"/>
  <c r="CY604" i="12"/>
  <c r="BV605" i="12"/>
  <c r="BW605" i="12"/>
  <c r="BX605" i="12"/>
  <c r="BY605" i="12"/>
  <c r="BZ605" i="12"/>
  <c r="CA605" i="12"/>
  <c r="CB605" i="12"/>
  <c r="CC605" i="12"/>
  <c r="CD605" i="12"/>
  <c r="CE605" i="12"/>
  <c r="CF605" i="12"/>
  <c r="CG605" i="12"/>
  <c r="CH605" i="12"/>
  <c r="CI605" i="12"/>
  <c r="CJ605" i="12"/>
  <c r="CK605" i="12"/>
  <c r="CL605" i="12"/>
  <c r="CM605" i="12"/>
  <c r="CN605" i="12"/>
  <c r="CO605" i="12"/>
  <c r="CP605" i="12"/>
  <c r="CQ605" i="12"/>
  <c r="CR605" i="12"/>
  <c r="CS605" i="12"/>
  <c r="CT605" i="12"/>
  <c r="CU605" i="12"/>
  <c r="CV605" i="12"/>
  <c r="CW605" i="12"/>
  <c r="CX605" i="12"/>
  <c r="CY605" i="12"/>
  <c r="BV606" i="12"/>
  <c r="BW606" i="12"/>
  <c r="BX606" i="12"/>
  <c r="BY606" i="12"/>
  <c r="BZ606" i="12"/>
  <c r="CA606" i="12"/>
  <c r="CB606" i="12"/>
  <c r="CC606" i="12"/>
  <c r="CD606" i="12"/>
  <c r="CE606" i="12"/>
  <c r="CF606" i="12"/>
  <c r="CG606" i="12"/>
  <c r="CH606" i="12"/>
  <c r="CI606" i="12"/>
  <c r="CJ606" i="12"/>
  <c r="CK606" i="12"/>
  <c r="CL606" i="12"/>
  <c r="CM606" i="12"/>
  <c r="CN606" i="12"/>
  <c r="CO606" i="12"/>
  <c r="CP606" i="12"/>
  <c r="CQ606" i="12"/>
  <c r="CR606" i="12"/>
  <c r="CS606" i="12"/>
  <c r="CT606" i="12"/>
  <c r="CU606" i="12"/>
  <c r="CV606" i="12"/>
  <c r="CW606" i="12"/>
  <c r="CX606" i="12"/>
  <c r="CY606" i="12"/>
  <c r="BV607" i="12"/>
  <c r="BW607" i="12"/>
  <c r="BX607" i="12"/>
  <c r="BY607" i="12"/>
  <c r="BZ607" i="12"/>
  <c r="CA607" i="12"/>
  <c r="CB607" i="12"/>
  <c r="CC607" i="12"/>
  <c r="CD607" i="12"/>
  <c r="CE607" i="12"/>
  <c r="CF607" i="12"/>
  <c r="CG607" i="12"/>
  <c r="CH607" i="12"/>
  <c r="CI607" i="12"/>
  <c r="CJ607" i="12"/>
  <c r="CK607" i="12"/>
  <c r="CL607" i="12"/>
  <c r="CM607" i="12"/>
  <c r="CN607" i="12"/>
  <c r="CO607" i="12"/>
  <c r="CP607" i="12"/>
  <c r="CQ607" i="12"/>
  <c r="CR607" i="12"/>
  <c r="CS607" i="12"/>
  <c r="CT607" i="12"/>
  <c r="CU607" i="12"/>
  <c r="CV607" i="12"/>
  <c r="CW607" i="12"/>
  <c r="CX607" i="12"/>
  <c r="CY607" i="12"/>
  <c r="BV608" i="12"/>
  <c r="BW608" i="12"/>
  <c r="BX608" i="12"/>
  <c r="BY608" i="12"/>
  <c r="BZ608" i="12"/>
  <c r="CA608" i="12"/>
  <c r="CB608" i="12"/>
  <c r="CC608" i="12"/>
  <c r="CD608" i="12"/>
  <c r="CE608" i="12"/>
  <c r="CF608" i="12"/>
  <c r="CG608" i="12"/>
  <c r="CH608" i="12"/>
  <c r="CI608" i="12"/>
  <c r="CJ608" i="12"/>
  <c r="CK608" i="12"/>
  <c r="CL608" i="12"/>
  <c r="CM608" i="12"/>
  <c r="CN608" i="12"/>
  <c r="CO608" i="12"/>
  <c r="CP608" i="12"/>
  <c r="CQ608" i="12"/>
  <c r="CR608" i="12"/>
  <c r="CS608" i="12"/>
  <c r="CT608" i="12"/>
  <c r="CU608" i="12"/>
  <c r="CV608" i="12"/>
  <c r="CW608" i="12"/>
  <c r="CX608" i="12"/>
  <c r="CY608" i="12"/>
  <c r="BV609" i="12"/>
  <c r="BW609" i="12"/>
  <c r="BX609" i="12"/>
  <c r="BY609" i="12"/>
  <c r="BZ609" i="12"/>
  <c r="CA609" i="12"/>
  <c r="CB609" i="12"/>
  <c r="CC609" i="12"/>
  <c r="CD609" i="12"/>
  <c r="CE609" i="12"/>
  <c r="CF609" i="12"/>
  <c r="CG609" i="12"/>
  <c r="CH609" i="12"/>
  <c r="CI609" i="12"/>
  <c r="CJ609" i="12"/>
  <c r="CK609" i="12"/>
  <c r="CL609" i="12"/>
  <c r="CM609" i="12"/>
  <c r="CN609" i="12"/>
  <c r="CO609" i="12"/>
  <c r="CP609" i="12"/>
  <c r="CQ609" i="12"/>
  <c r="CR609" i="12"/>
  <c r="CS609" i="12"/>
  <c r="CT609" i="12"/>
  <c r="CU609" i="12"/>
  <c r="CV609" i="12"/>
  <c r="CW609" i="12"/>
  <c r="CX609" i="12"/>
  <c r="CY609" i="12"/>
  <c r="BV610" i="12"/>
  <c r="BW610" i="12"/>
  <c r="BX610" i="12"/>
  <c r="BY610" i="12"/>
  <c r="BZ610" i="12"/>
  <c r="CA610" i="12"/>
  <c r="CB610" i="12"/>
  <c r="CC610" i="12"/>
  <c r="CD610" i="12"/>
  <c r="CE610" i="12"/>
  <c r="CF610" i="12"/>
  <c r="CG610" i="12"/>
  <c r="CH610" i="12"/>
  <c r="CI610" i="12"/>
  <c r="CJ610" i="12"/>
  <c r="CK610" i="12"/>
  <c r="CL610" i="12"/>
  <c r="CM610" i="12"/>
  <c r="CN610" i="12"/>
  <c r="CO610" i="12"/>
  <c r="CP610" i="12"/>
  <c r="CQ610" i="12"/>
  <c r="CR610" i="12"/>
  <c r="CS610" i="12"/>
  <c r="CT610" i="12"/>
  <c r="CU610" i="12"/>
  <c r="CV610" i="12"/>
  <c r="CW610" i="12"/>
  <c r="CX610" i="12"/>
  <c r="CY610" i="12"/>
  <c r="BV611" i="12"/>
  <c r="BW611" i="12"/>
  <c r="BX611" i="12"/>
  <c r="BY611" i="12"/>
  <c r="BZ611" i="12"/>
  <c r="CA611" i="12"/>
  <c r="CB611" i="12"/>
  <c r="CC611" i="12"/>
  <c r="CD611" i="12"/>
  <c r="CE611" i="12"/>
  <c r="CF611" i="12"/>
  <c r="CG611" i="12"/>
  <c r="CH611" i="12"/>
  <c r="CI611" i="12"/>
  <c r="CJ611" i="12"/>
  <c r="CK611" i="12"/>
  <c r="CL611" i="12"/>
  <c r="CM611" i="12"/>
  <c r="CN611" i="12"/>
  <c r="CO611" i="12"/>
  <c r="CP611" i="12"/>
  <c r="CQ611" i="12"/>
  <c r="CR611" i="12"/>
  <c r="CS611" i="12"/>
  <c r="CT611" i="12"/>
  <c r="CU611" i="12"/>
  <c r="CV611" i="12"/>
  <c r="CW611" i="12"/>
  <c r="CX611" i="12"/>
  <c r="CY611" i="12"/>
  <c r="BV612" i="12"/>
  <c r="BW612" i="12"/>
  <c r="BX612" i="12"/>
  <c r="BY612" i="12"/>
  <c r="BZ612" i="12"/>
  <c r="CA612" i="12"/>
  <c r="CB612" i="12"/>
  <c r="CC612" i="12"/>
  <c r="CD612" i="12"/>
  <c r="CE612" i="12"/>
  <c r="CF612" i="12"/>
  <c r="CG612" i="12"/>
  <c r="CH612" i="12"/>
  <c r="CI612" i="12"/>
  <c r="CJ612" i="12"/>
  <c r="CK612" i="12"/>
  <c r="CL612" i="12"/>
  <c r="CM612" i="12"/>
  <c r="CN612" i="12"/>
  <c r="CO612" i="12"/>
  <c r="CP612" i="12"/>
  <c r="CQ612" i="12"/>
  <c r="CR612" i="12"/>
  <c r="CS612" i="12"/>
  <c r="CT612" i="12"/>
  <c r="CU612" i="12"/>
  <c r="CV612" i="12"/>
  <c r="CW612" i="12"/>
  <c r="CX612" i="12"/>
  <c r="CY612" i="12"/>
  <c r="BV613" i="12"/>
  <c r="BW613" i="12"/>
  <c r="BX613" i="12"/>
  <c r="BY613" i="12"/>
  <c r="BZ613" i="12"/>
  <c r="CA613" i="12"/>
  <c r="CB613" i="12"/>
  <c r="CC613" i="12"/>
  <c r="CD613" i="12"/>
  <c r="CE613" i="12"/>
  <c r="CF613" i="12"/>
  <c r="CG613" i="12"/>
  <c r="CH613" i="12"/>
  <c r="CI613" i="12"/>
  <c r="CJ613" i="12"/>
  <c r="CK613" i="12"/>
  <c r="CL613" i="12"/>
  <c r="CM613" i="12"/>
  <c r="CN613" i="12"/>
  <c r="CO613" i="12"/>
  <c r="CP613" i="12"/>
  <c r="CQ613" i="12"/>
  <c r="CR613" i="12"/>
  <c r="CS613" i="12"/>
  <c r="CT613" i="12"/>
  <c r="CU613" i="12"/>
  <c r="CV613" i="12"/>
  <c r="CW613" i="12"/>
  <c r="CX613" i="12"/>
  <c r="CY613" i="12"/>
  <c r="BV614" i="12"/>
  <c r="BW614" i="12"/>
  <c r="BX614" i="12"/>
  <c r="BY614" i="12"/>
  <c r="BZ614" i="12"/>
  <c r="CA614" i="12"/>
  <c r="CB614" i="12"/>
  <c r="CC614" i="12"/>
  <c r="CD614" i="12"/>
  <c r="CE614" i="12"/>
  <c r="CF614" i="12"/>
  <c r="CG614" i="12"/>
  <c r="CH614" i="12"/>
  <c r="CI614" i="12"/>
  <c r="CJ614" i="12"/>
  <c r="CK614" i="12"/>
  <c r="CL614" i="12"/>
  <c r="CM614" i="12"/>
  <c r="CN614" i="12"/>
  <c r="CO614" i="12"/>
  <c r="CP614" i="12"/>
  <c r="CQ614" i="12"/>
  <c r="CR614" i="12"/>
  <c r="CS614" i="12"/>
  <c r="CT614" i="12"/>
  <c r="CU614" i="12"/>
  <c r="CV614" i="12"/>
  <c r="CW614" i="12"/>
  <c r="CX614" i="12"/>
  <c r="CY614" i="12"/>
  <c r="BV615" i="12"/>
  <c r="BW615" i="12"/>
  <c r="BX615" i="12"/>
  <c r="BY615" i="12"/>
  <c r="BZ615" i="12"/>
  <c r="CA615" i="12"/>
  <c r="CB615" i="12"/>
  <c r="CC615" i="12"/>
  <c r="CD615" i="12"/>
  <c r="CE615" i="12"/>
  <c r="CF615" i="12"/>
  <c r="CG615" i="12"/>
  <c r="CH615" i="12"/>
  <c r="CI615" i="12"/>
  <c r="CJ615" i="12"/>
  <c r="CK615" i="12"/>
  <c r="CL615" i="12"/>
  <c r="CM615" i="12"/>
  <c r="CN615" i="12"/>
  <c r="CO615" i="12"/>
  <c r="CP615" i="12"/>
  <c r="CQ615" i="12"/>
  <c r="CR615" i="12"/>
  <c r="CS615" i="12"/>
  <c r="CT615" i="12"/>
  <c r="CU615" i="12"/>
  <c r="CV615" i="12"/>
  <c r="CW615" i="12"/>
  <c r="CX615" i="12"/>
  <c r="CY615" i="12"/>
  <c r="BV616" i="12"/>
  <c r="BW616" i="12"/>
  <c r="BX616" i="12"/>
  <c r="BY616" i="12"/>
  <c r="BZ616" i="12"/>
  <c r="CA616" i="12"/>
  <c r="CB616" i="12"/>
  <c r="CC616" i="12"/>
  <c r="CD616" i="12"/>
  <c r="CE616" i="12"/>
  <c r="CF616" i="12"/>
  <c r="CG616" i="12"/>
  <c r="CH616" i="12"/>
  <c r="CI616" i="12"/>
  <c r="CJ616" i="12"/>
  <c r="CK616" i="12"/>
  <c r="CL616" i="12"/>
  <c r="CM616" i="12"/>
  <c r="CN616" i="12"/>
  <c r="CO616" i="12"/>
  <c r="CP616" i="12"/>
  <c r="CQ616" i="12"/>
  <c r="CR616" i="12"/>
  <c r="CS616" i="12"/>
  <c r="CT616" i="12"/>
  <c r="CU616" i="12"/>
  <c r="CV616" i="12"/>
  <c r="CW616" i="12"/>
  <c r="CX616" i="12"/>
  <c r="CY616" i="12"/>
  <c r="BV617" i="12"/>
  <c r="BW617" i="12"/>
  <c r="BX617" i="12"/>
  <c r="BY617" i="12"/>
  <c r="BZ617" i="12"/>
  <c r="CA617" i="12"/>
  <c r="CB617" i="12"/>
  <c r="CC617" i="12"/>
  <c r="CD617" i="12"/>
  <c r="CE617" i="12"/>
  <c r="CF617" i="12"/>
  <c r="CG617" i="12"/>
  <c r="CH617" i="12"/>
  <c r="CI617" i="12"/>
  <c r="CJ617" i="12"/>
  <c r="CK617" i="12"/>
  <c r="CL617" i="12"/>
  <c r="CM617" i="12"/>
  <c r="CN617" i="12"/>
  <c r="CO617" i="12"/>
  <c r="CP617" i="12"/>
  <c r="CQ617" i="12"/>
  <c r="CR617" i="12"/>
  <c r="CS617" i="12"/>
  <c r="CT617" i="12"/>
  <c r="CU617" i="12"/>
  <c r="CV617" i="12"/>
  <c r="CW617" i="12"/>
  <c r="CX617" i="12"/>
  <c r="CY617" i="12"/>
  <c r="BV618" i="12"/>
  <c r="BW618" i="12"/>
  <c r="BX618" i="12"/>
  <c r="BY618" i="12"/>
  <c r="BZ618" i="12"/>
  <c r="CA618" i="12"/>
  <c r="CB618" i="12"/>
  <c r="CC618" i="12"/>
  <c r="CD618" i="12"/>
  <c r="CE618" i="12"/>
  <c r="CF618" i="12"/>
  <c r="CG618" i="12"/>
  <c r="CH618" i="12"/>
  <c r="CI618" i="12"/>
  <c r="CJ618" i="12"/>
  <c r="CK618" i="12"/>
  <c r="CL618" i="12"/>
  <c r="CM618" i="12"/>
  <c r="CN618" i="12"/>
  <c r="CO618" i="12"/>
  <c r="CP618" i="12"/>
  <c r="CQ618" i="12"/>
  <c r="CR618" i="12"/>
  <c r="CS618" i="12"/>
  <c r="CT618" i="12"/>
  <c r="CU618" i="12"/>
  <c r="CV618" i="12"/>
  <c r="CW618" i="12"/>
  <c r="CX618" i="12"/>
  <c r="CY618" i="12"/>
  <c r="BV619" i="12"/>
  <c r="BW619" i="12"/>
  <c r="BX619" i="12"/>
  <c r="BY619" i="12"/>
  <c r="BZ619" i="12"/>
  <c r="CA619" i="12"/>
  <c r="CB619" i="12"/>
  <c r="CC619" i="12"/>
  <c r="CD619" i="12"/>
  <c r="CE619" i="12"/>
  <c r="CF619" i="12"/>
  <c r="CG619" i="12"/>
  <c r="CH619" i="12"/>
  <c r="CI619" i="12"/>
  <c r="CJ619" i="12"/>
  <c r="CK619" i="12"/>
  <c r="CL619" i="12"/>
  <c r="CM619" i="12"/>
  <c r="CN619" i="12"/>
  <c r="CO619" i="12"/>
  <c r="CP619" i="12"/>
  <c r="CQ619" i="12"/>
  <c r="CR619" i="12"/>
  <c r="CS619" i="12"/>
  <c r="CT619" i="12"/>
  <c r="CU619" i="12"/>
  <c r="CV619" i="12"/>
  <c r="CW619" i="12"/>
  <c r="CX619" i="12"/>
  <c r="CY619" i="12"/>
  <c r="BV620" i="12"/>
  <c r="BW620" i="12"/>
  <c r="BX620" i="12"/>
  <c r="BY620" i="12"/>
  <c r="BZ620" i="12"/>
  <c r="CA620" i="12"/>
  <c r="CB620" i="12"/>
  <c r="CC620" i="12"/>
  <c r="CD620" i="12"/>
  <c r="CE620" i="12"/>
  <c r="CF620" i="12"/>
  <c r="CG620" i="12"/>
  <c r="CH620" i="12"/>
  <c r="CI620" i="12"/>
  <c r="CJ620" i="12"/>
  <c r="CK620" i="12"/>
  <c r="CL620" i="12"/>
  <c r="CM620" i="12"/>
  <c r="CN620" i="12"/>
  <c r="CO620" i="12"/>
  <c r="CP620" i="12"/>
  <c r="CQ620" i="12"/>
  <c r="CR620" i="12"/>
  <c r="CS620" i="12"/>
  <c r="CT620" i="12"/>
  <c r="CU620" i="12"/>
  <c r="CV620" i="12"/>
  <c r="CW620" i="12"/>
  <c r="CX620" i="12"/>
  <c r="CY620" i="12"/>
  <c r="BV621" i="12"/>
  <c r="BW621" i="12"/>
  <c r="BX621" i="12"/>
  <c r="BY621" i="12"/>
  <c r="BZ621" i="12"/>
  <c r="CA621" i="12"/>
  <c r="CB621" i="12"/>
  <c r="CC621" i="12"/>
  <c r="CD621" i="12"/>
  <c r="CE621" i="12"/>
  <c r="CF621" i="12"/>
  <c r="CG621" i="12"/>
  <c r="CH621" i="12"/>
  <c r="CI621" i="12"/>
  <c r="CJ621" i="12"/>
  <c r="CK621" i="12"/>
  <c r="CL621" i="12"/>
  <c r="CM621" i="12"/>
  <c r="CN621" i="12"/>
  <c r="CO621" i="12"/>
  <c r="CP621" i="12"/>
  <c r="CQ621" i="12"/>
  <c r="CR621" i="12"/>
  <c r="CS621" i="12"/>
  <c r="CT621" i="12"/>
  <c r="CU621" i="12"/>
  <c r="CV621" i="12"/>
  <c r="CW621" i="12"/>
  <c r="CX621" i="12"/>
  <c r="CY621" i="12"/>
  <c r="BV622" i="12"/>
  <c r="BW622" i="12"/>
  <c r="BX622" i="12"/>
  <c r="BY622" i="12"/>
  <c r="BZ622" i="12"/>
  <c r="CA622" i="12"/>
  <c r="CB622" i="12"/>
  <c r="CC622" i="12"/>
  <c r="CD622" i="12"/>
  <c r="CE622" i="12"/>
  <c r="CF622" i="12"/>
  <c r="CG622" i="12"/>
  <c r="CH622" i="12"/>
  <c r="CI622" i="12"/>
  <c r="CJ622" i="12"/>
  <c r="CK622" i="12"/>
  <c r="CL622" i="12"/>
  <c r="CM622" i="12"/>
  <c r="CN622" i="12"/>
  <c r="CO622" i="12"/>
  <c r="CP622" i="12"/>
  <c r="CQ622" i="12"/>
  <c r="CR622" i="12"/>
  <c r="CS622" i="12"/>
  <c r="CT622" i="12"/>
  <c r="CU622" i="12"/>
  <c r="CV622" i="12"/>
  <c r="CW622" i="12"/>
  <c r="CX622" i="12"/>
  <c r="CY622" i="12"/>
  <c r="BV623" i="12"/>
  <c r="BW623" i="12"/>
  <c r="BX623" i="12"/>
  <c r="BY623" i="12"/>
  <c r="BZ623" i="12"/>
  <c r="CA623" i="12"/>
  <c r="CB623" i="12"/>
  <c r="CC623" i="12"/>
  <c r="CD623" i="12"/>
  <c r="CE623" i="12"/>
  <c r="CF623" i="12"/>
  <c r="CG623" i="12"/>
  <c r="CH623" i="12"/>
  <c r="CI623" i="12"/>
  <c r="CJ623" i="12"/>
  <c r="CK623" i="12"/>
  <c r="CL623" i="12"/>
  <c r="CM623" i="12"/>
  <c r="CN623" i="12"/>
  <c r="CO623" i="12"/>
  <c r="CP623" i="12"/>
  <c r="CQ623" i="12"/>
  <c r="CR623" i="12"/>
  <c r="CS623" i="12"/>
  <c r="CT623" i="12"/>
  <c r="CU623" i="12"/>
  <c r="CV623" i="12"/>
  <c r="CW623" i="12"/>
  <c r="CX623" i="12"/>
  <c r="CY623" i="12"/>
  <c r="BV624" i="12"/>
  <c r="BW624" i="12"/>
  <c r="BX624" i="12"/>
  <c r="BY624" i="12"/>
  <c r="BZ624" i="12"/>
  <c r="CA624" i="12"/>
  <c r="CB624" i="12"/>
  <c r="CC624" i="12"/>
  <c r="CD624" i="12"/>
  <c r="CE624" i="12"/>
  <c r="CF624" i="12"/>
  <c r="CG624" i="12"/>
  <c r="CH624" i="12"/>
  <c r="CI624" i="12"/>
  <c r="CJ624" i="12"/>
  <c r="CK624" i="12"/>
  <c r="CL624" i="12"/>
  <c r="CM624" i="12"/>
  <c r="CN624" i="12"/>
  <c r="CO624" i="12"/>
  <c r="CP624" i="12"/>
  <c r="CQ624" i="12"/>
  <c r="CR624" i="12"/>
  <c r="CS624" i="12"/>
  <c r="CT624" i="12"/>
  <c r="CU624" i="12"/>
  <c r="CV624" i="12"/>
  <c r="CW624" i="12"/>
  <c r="CX624" i="12"/>
  <c r="CY624" i="12"/>
  <c r="BV625" i="12"/>
  <c r="BW625" i="12"/>
  <c r="BX625" i="12"/>
  <c r="BY625" i="12"/>
  <c r="BZ625" i="12"/>
  <c r="CA625" i="12"/>
  <c r="CB625" i="12"/>
  <c r="CC625" i="12"/>
  <c r="CD625" i="12"/>
  <c r="CE625" i="12"/>
  <c r="CF625" i="12"/>
  <c r="CG625" i="12"/>
  <c r="CH625" i="12"/>
  <c r="CI625" i="12"/>
  <c r="CJ625" i="12"/>
  <c r="CK625" i="12"/>
  <c r="CL625" i="12"/>
  <c r="CM625" i="12"/>
  <c r="CN625" i="12"/>
  <c r="CO625" i="12"/>
  <c r="CP625" i="12"/>
  <c r="CQ625" i="12"/>
  <c r="CR625" i="12"/>
  <c r="CS625" i="12"/>
  <c r="CT625" i="12"/>
  <c r="CU625" i="12"/>
  <c r="CV625" i="12"/>
  <c r="CW625" i="12"/>
  <c r="CX625" i="12"/>
  <c r="CY625" i="12"/>
  <c r="BV626" i="12"/>
  <c r="BW626" i="12"/>
  <c r="BX626" i="12"/>
  <c r="BY626" i="12"/>
  <c r="BZ626" i="12"/>
  <c r="CA626" i="12"/>
  <c r="CB626" i="12"/>
  <c r="CC626" i="12"/>
  <c r="CD626" i="12"/>
  <c r="CE626" i="12"/>
  <c r="CF626" i="12"/>
  <c r="CG626" i="12"/>
  <c r="CH626" i="12"/>
  <c r="CI626" i="12"/>
  <c r="CJ626" i="12"/>
  <c r="CK626" i="12"/>
  <c r="CL626" i="12"/>
  <c r="CM626" i="12"/>
  <c r="CN626" i="12"/>
  <c r="CO626" i="12"/>
  <c r="CP626" i="12"/>
  <c r="CQ626" i="12"/>
  <c r="CR626" i="12"/>
  <c r="CS626" i="12"/>
  <c r="CT626" i="12"/>
  <c r="CU626" i="12"/>
  <c r="CV626" i="12"/>
  <c r="CW626" i="12"/>
  <c r="CX626" i="12"/>
  <c r="CY626" i="12"/>
  <c r="BV627" i="12"/>
  <c r="BW627" i="12"/>
  <c r="BX627" i="12"/>
  <c r="BY627" i="12"/>
  <c r="BZ627" i="12"/>
  <c r="CA627" i="12"/>
  <c r="CB627" i="12"/>
  <c r="CC627" i="12"/>
  <c r="CD627" i="12"/>
  <c r="CE627" i="12"/>
  <c r="CF627" i="12"/>
  <c r="CG627" i="12"/>
  <c r="CH627" i="12"/>
  <c r="CI627" i="12"/>
  <c r="CJ627" i="12"/>
  <c r="CK627" i="12"/>
  <c r="CL627" i="12"/>
  <c r="CM627" i="12"/>
  <c r="CN627" i="12"/>
  <c r="CO627" i="12"/>
  <c r="CP627" i="12"/>
  <c r="CQ627" i="12"/>
  <c r="CR627" i="12"/>
  <c r="CS627" i="12"/>
  <c r="CT627" i="12"/>
  <c r="CU627" i="12"/>
  <c r="CV627" i="12"/>
  <c r="CW627" i="12"/>
  <c r="CX627" i="12"/>
  <c r="CY627" i="12"/>
  <c r="BV628" i="12"/>
  <c r="BW628" i="12"/>
  <c r="BX628" i="12"/>
  <c r="BY628" i="12"/>
  <c r="BZ628" i="12"/>
  <c r="CA628" i="12"/>
  <c r="CB628" i="12"/>
  <c r="CC628" i="12"/>
  <c r="CD628" i="12"/>
  <c r="CE628" i="12"/>
  <c r="CF628" i="12"/>
  <c r="CG628" i="12"/>
  <c r="CH628" i="12"/>
  <c r="CI628" i="12"/>
  <c r="CJ628" i="12"/>
  <c r="CK628" i="12"/>
  <c r="CL628" i="12"/>
  <c r="CM628" i="12"/>
  <c r="CN628" i="12"/>
  <c r="CO628" i="12"/>
  <c r="CP628" i="12"/>
  <c r="CQ628" i="12"/>
  <c r="CR628" i="12"/>
  <c r="CS628" i="12"/>
  <c r="CT628" i="12"/>
  <c r="CU628" i="12"/>
  <c r="CV628" i="12"/>
  <c r="CW628" i="12"/>
  <c r="CX628" i="12"/>
  <c r="CY628" i="12"/>
  <c r="BV629" i="12"/>
  <c r="BW629" i="12"/>
  <c r="BX629" i="12"/>
  <c r="BY629" i="12"/>
  <c r="BZ629" i="12"/>
  <c r="CA629" i="12"/>
  <c r="CB629" i="12"/>
  <c r="CC629" i="12"/>
  <c r="CD629" i="12"/>
  <c r="CE629" i="12"/>
  <c r="CF629" i="12"/>
  <c r="CG629" i="12"/>
  <c r="CH629" i="12"/>
  <c r="CI629" i="12"/>
  <c r="CJ629" i="12"/>
  <c r="CK629" i="12"/>
  <c r="CL629" i="12"/>
  <c r="CM629" i="12"/>
  <c r="CN629" i="12"/>
  <c r="CO629" i="12"/>
  <c r="CP629" i="12"/>
  <c r="CQ629" i="12"/>
  <c r="CR629" i="12"/>
  <c r="CS629" i="12"/>
  <c r="CT629" i="12"/>
  <c r="CU629" i="12"/>
  <c r="CV629" i="12"/>
  <c r="CW629" i="12"/>
  <c r="CX629" i="12"/>
  <c r="CY629" i="12"/>
  <c r="BV630" i="12"/>
  <c r="BW630" i="12"/>
  <c r="BX630" i="12"/>
  <c r="BY630" i="12"/>
  <c r="BZ630" i="12"/>
  <c r="CA630" i="12"/>
  <c r="CB630" i="12"/>
  <c r="CC630" i="12"/>
  <c r="CD630" i="12"/>
  <c r="CE630" i="12"/>
  <c r="CF630" i="12"/>
  <c r="CG630" i="12"/>
  <c r="CH630" i="12"/>
  <c r="CI630" i="12"/>
  <c r="CJ630" i="12"/>
  <c r="CK630" i="12"/>
  <c r="CL630" i="12"/>
  <c r="CM630" i="12"/>
  <c r="CN630" i="12"/>
  <c r="CO630" i="12"/>
  <c r="CP630" i="12"/>
  <c r="CQ630" i="12"/>
  <c r="CR630" i="12"/>
  <c r="CS630" i="12"/>
  <c r="CT630" i="12"/>
  <c r="CU630" i="12"/>
  <c r="CV630" i="12"/>
  <c r="CW630" i="12"/>
  <c r="CX630" i="12"/>
  <c r="CY630" i="12"/>
  <c r="BV631" i="12"/>
  <c r="BW631" i="12"/>
  <c r="BX631" i="12"/>
  <c r="BY631" i="12"/>
  <c r="BZ631" i="12"/>
  <c r="CA631" i="12"/>
  <c r="CB631" i="12"/>
  <c r="CC631" i="12"/>
  <c r="CD631" i="12"/>
  <c r="CE631" i="12"/>
  <c r="CF631" i="12"/>
  <c r="CG631" i="12"/>
  <c r="CH631" i="12"/>
  <c r="CI631" i="12"/>
  <c r="CJ631" i="12"/>
  <c r="CK631" i="12"/>
  <c r="CL631" i="12"/>
  <c r="CM631" i="12"/>
  <c r="CN631" i="12"/>
  <c r="CO631" i="12"/>
  <c r="CP631" i="12"/>
  <c r="CQ631" i="12"/>
  <c r="CR631" i="12"/>
  <c r="CS631" i="12"/>
  <c r="CT631" i="12"/>
  <c r="CU631" i="12"/>
  <c r="CV631" i="12"/>
  <c r="CW631" i="12"/>
  <c r="CX631" i="12"/>
  <c r="CY631" i="12"/>
  <c r="BV632" i="12"/>
  <c r="BW632" i="12"/>
  <c r="BX632" i="12"/>
  <c r="BY632" i="12"/>
  <c r="BZ632" i="12"/>
  <c r="CA632" i="12"/>
  <c r="CB632" i="12"/>
  <c r="CC632" i="12"/>
  <c r="CD632" i="12"/>
  <c r="CE632" i="12"/>
  <c r="CF632" i="12"/>
  <c r="CG632" i="12"/>
  <c r="CH632" i="12"/>
  <c r="CI632" i="12"/>
  <c r="CJ632" i="12"/>
  <c r="CK632" i="12"/>
  <c r="CL632" i="12"/>
  <c r="CM632" i="12"/>
  <c r="CN632" i="12"/>
  <c r="CO632" i="12"/>
  <c r="CP632" i="12"/>
  <c r="CQ632" i="12"/>
  <c r="CR632" i="12"/>
  <c r="CS632" i="12"/>
  <c r="CT632" i="12"/>
  <c r="CU632" i="12"/>
  <c r="CV632" i="12"/>
  <c r="CW632" i="12"/>
  <c r="CX632" i="12"/>
  <c r="CY632" i="12"/>
  <c r="BV633" i="12"/>
  <c r="BW633" i="12"/>
  <c r="BX633" i="12"/>
  <c r="BY633" i="12"/>
  <c r="BZ633" i="12"/>
  <c r="CA633" i="12"/>
  <c r="CB633" i="12"/>
  <c r="CC633" i="12"/>
  <c r="CD633" i="12"/>
  <c r="CE633" i="12"/>
  <c r="CF633" i="12"/>
  <c r="CG633" i="12"/>
  <c r="CH633" i="12"/>
  <c r="CI633" i="12"/>
  <c r="CJ633" i="12"/>
  <c r="CK633" i="12"/>
  <c r="CL633" i="12"/>
  <c r="CM633" i="12"/>
  <c r="CN633" i="12"/>
  <c r="CO633" i="12"/>
  <c r="CP633" i="12"/>
  <c r="CQ633" i="12"/>
  <c r="CR633" i="12"/>
  <c r="CS633" i="12"/>
  <c r="CT633" i="12"/>
  <c r="CU633" i="12"/>
  <c r="CV633" i="12"/>
  <c r="CW633" i="12"/>
  <c r="CX633" i="12"/>
  <c r="CY633" i="12"/>
  <c r="BV634" i="12"/>
  <c r="BW634" i="12"/>
  <c r="BX634" i="12"/>
  <c r="BY634" i="12"/>
  <c r="BZ634" i="12"/>
  <c r="CA634" i="12"/>
  <c r="CB634" i="12"/>
  <c r="CC634" i="12"/>
  <c r="CD634" i="12"/>
  <c r="CE634" i="12"/>
  <c r="CF634" i="12"/>
  <c r="CG634" i="12"/>
  <c r="CH634" i="12"/>
  <c r="CI634" i="12"/>
  <c r="CJ634" i="12"/>
  <c r="CK634" i="12"/>
  <c r="CL634" i="12"/>
  <c r="CM634" i="12"/>
  <c r="CN634" i="12"/>
  <c r="CO634" i="12"/>
  <c r="CP634" i="12"/>
  <c r="CQ634" i="12"/>
  <c r="CR634" i="12"/>
  <c r="CS634" i="12"/>
  <c r="CT634" i="12"/>
  <c r="CU634" i="12"/>
  <c r="CV634" i="12"/>
  <c r="CW634" i="12"/>
  <c r="CX634" i="12"/>
  <c r="CY634" i="12"/>
  <c r="BV635" i="12"/>
  <c r="BW635" i="12"/>
  <c r="BX635" i="12"/>
  <c r="BY635" i="12"/>
  <c r="BZ635" i="12"/>
  <c r="CA635" i="12"/>
  <c r="CB635" i="12"/>
  <c r="CC635" i="12"/>
  <c r="CD635" i="12"/>
  <c r="CE635" i="12"/>
  <c r="CF635" i="12"/>
  <c r="CG635" i="12"/>
  <c r="CH635" i="12"/>
  <c r="CI635" i="12"/>
  <c r="CJ635" i="12"/>
  <c r="CK635" i="12"/>
  <c r="CL635" i="12"/>
  <c r="CM635" i="12"/>
  <c r="CN635" i="12"/>
  <c r="CO635" i="12"/>
  <c r="CP635" i="12"/>
  <c r="CQ635" i="12"/>
  <c r="CR635" i="12"/>
  <c r="CS635" i="12"/>
  <c r="CT635" i="12"/>
  <c r="CU635" i="12"/>
  <c r="CV635" i="12"/>
  <c r="CW635" i="12"/>
  <c r="CX635" i="12"/>
  <c r="CY635" i="12"/>
  <c r="BV636" i="12"/>
  <c r="BW636" i="12"/>
  <c r="BX636" i="12"/>
  <c r="BY636" i="12"/>
  <c r="BZ636" i="12"/>
  <c r="CA636" i="12"/>
  <c r="CB636" i="12"/>
  <c r="CC636" i="12"/>
  <c r="CD636" i="12"/>
  <c r="CE636" i="12"/>
  <c r="CF636" i="12"/>
  <c r="CG636" i="12"/>
  <c r="CH636" i="12"/>
  <c r="CI636" i="12"/>
  <c r="CJ636" i="12"/>
  <c r="CK636" i="12"/>
  <c r="CL636" i="12"/>
  <c r="CM636" i="12"/>
  <c r="CN636" i="12"/>
  <c r="CO636" i="12"/>
  <c r="CP636" i="12"/>
  <c r="CQ636" i="12"/>
  <c r="CR636" i="12"/>
  <c r="CS636" i="12"/>
  <c r="CT636" i="12"/>
  <c r="CU636" i="12"/>
  <c r="CV636" i="12"/>
  <c r="CW636" i="12"/>
  <c r="CX636" i="12"/>
  <c r="CY636" i="12"/>
  <c r="BV637" i="12"/>
  <c r="BW637" i="12"/>
  <c r="BX637" i="12"/>
  <c r="BY637" i="12"/>
  <c r="BZ637" i="12"/>
  <c r="CA637" i="12"/>
  <c r="CB637" i="12"/>
  <c r="CC637" i="12"/>
  <c r="CD637" i="12"/>
  <c r="CE637" i="12"/>
  <c r="CF637" i="12"/>
  <c r="CG637" i="12"/>
  <c r="CH637" i="12"/>
  <c r="CI637" i="12"/>
  <c r="CJ637" i="12"/>
  <c r="CK637" i="12"/>
  <c r="CL637" i="12"/>
  <c r="CM637" i="12"/>
  <c r="CN637" i="12"/>
  <c r="CO637" i="12"/>
  <c r="CP637" i="12"/>
  <c r="CQ637" i="12"/>
  <c r="CR637" i="12"/>
  <c r="CS637" i="12"/>
  <c r="CT637" i="12"/>
  <c r="CU637" i="12"/>
  <c r="CV637" i="12"/>
  <c r="CW637" i="12"/>
  <c r="CX637" i="12"/>
  <c r="CY637" i="12"/>
  <c r="BV638" i="12"/>
  <c r="BW638" i="12"/>
  <c r="BX638" i="12"/>
  <c r="BY638" i="12"/>
  <c r="BZ638" i="12"/>
  <c r="CA638" i="12"/>
  <c r="CB638" i="12"/>
  <c r="CC638" i="12"/>
  <c r="CD638" i="12"/>
  <c r="CE638" i="12"/>
  <c r="CF638" i="12"/>
  <c r="CG638" i="12"/>
  <c r="CH638" i="12"/>
  <c r="CI638" i="12"/>
  <c r="CJ638" i="12"/>
  <c r="CK638" i="12"/>
  <c r="CL638" i="12"/>
  <c r="CM638" i="12"/>
  <c r="CN638" i="12"/>
  <c r="CO638" i="12"/>
  <c r="CP638" i="12"/>
  <c r="CQ638" i="12"/>
  <c r="CR638" i="12"/>
  <c r="CS638" i="12"/>
  <c r="CT638" i="12"/>
  <c r="CU638" i="12"/>
  <c r="CV638" i="12"/>
  <c r="CW638" i="12"/>
  <c r="CX638" i="12"/>
  <c r="CY638" i="12"/>
  <c r="BV639" i="12"/>
  <c r="BW639" i="12"/>
  <c r="BX639" i="12"/>
  <c r="BY639" i="12"/>
  <c r="BZ639" i="12"/>
  <c r="CA639" i="12"/>
  <c r="CB639" i="12"/>
  <c r="CC639" i="12"/>
  <c r="CD639" i="12"/>
  <c r="CE639" i="12"/>
  <c r="CF639" i="12"/>
  <c r="CG639" i="12"/>
  <c r="CH639" i="12"/>
  <c r="CI639" i="12"/>
  <c r="CJ639" i="12"/>
  <c r="CK639" i="12"/>
  <c r="CL639" i="12"/>
  <c r="CM639" i="12"/>
  <c r="CN639" i="12"/>
  <c r="CO639" i="12"/>
  <c r="CP639" i="12"/>
  <c r="CQ639" i="12"/>
  <c r="CR639" i="12"/>
  <c r="CS639" i="12"/>
  <c r="CT639" i="12"/>
  <c r="CU639" i="12"/>
  <c r="CV639" i="12"/>
  <c r="CW639" i="12"/>
  <c r="CX639" i="12"/>
  <c r="CY639" i="12"/>
  <c r="BV640" i="12"/>
  <c r="BW640" i="12"/>
  <c r="BX640" i="12"/>
  <c r="BY640" i="12"/>
  <c r="BZ640" i="12"/>
  <c r="CA640" i="12"/>
  <c r="CB640" i="12"/>
  <c r="CC640" i="12"/>
  <c r="CD640" i="12"/>
  <c r="CE640" i="12"/>
  <c r="CF640" i="12"/>
  <c r="CG640" i="12"/>
  <c r="CH640" i="12"/>
  <c r="CI640" i="12"/>
  <c r="CJ640" i="12"/>
  <c r="CK640" i="12"/>
  <c r="CL640" i="12"/>
  <c r="CM640" i="12"/>
  <c r="CN640" i="12"/>
  <c r="CO640" i="12"/>
  <c r="CP640" i="12"/>
  <c r="CQ640" i="12"/>
  <c r="CR640" i="12"/>
  <c r="CS640" i="12"/>
  <c r="CT640" i="12"/>
  <c r="CU640" i="12"/>
  <c r="CV640" i="12"/>
  <c r="CW640" i="12"/>
  <c r="CX640" i="12"/>
  <c r="CY640" i="12"/>
  <c r="BV641" i="12"/>
  <c r="BW641" i="12"/>
  <c r="BX641" i="12"/>
  <c r="BY641" i="12"/>
  <c r="BZ641" i="12"/>
  <c r="CA641" i="12"/>
  <c r="CB641" i="12"/>
  <c r="CC641" i="12"/>
  <c r="CD641" i="12"/>
  <c r="CE641" i="12"/>
  <c r="CF641" i="12"/>
  <c r="CG641" i="12"/>
  <c r="CH641" i="12"/>
  <c r="CI641" i="12"/>
  <c r="CJ641" i="12"/>
  <c r="CK641" i="12"/>
  <c r="CL641" i="12"/>
  <c r="CM641" i="12"/>
  <c r="CN641" i="12"/>
  <c r="CO641" i="12"/>
  <c r="CP641" i="12"/>
  <c r="CQ641" i="12"/>
  <c r="CR641" i="12"/>
  <c r="CS641" i="12"/>
  <c r="CT641" i="12"/>
  <c r="CU641" i="12"/>
  <c r="CV641" i="12"/>
  <c r="CW641" i="12"/>
  <c r="CX641" i="12"/>
  <c r="CY641" i="12"/>
  <c r="BV642" i="12"/>
  <c r="BW642" i="12"/>
  <c r="BX642" i="12"/>
  <c r="BY642" i="12"/>
  <c r="BZ642" i="12"/>
  <c r="CA642" i="12"/>
  <c r="CB642" i="12"/>
  <c r="CC642" i="12"/>
  <c r="CD642" i="12"/>
  <c r="CE642" i="12"/>
  <c r="CF642" i="12"/>
  <c r="CG642" i="12"/>
  <c r="CH642" i="12"/>
  <c r="CI642" i="12"/>
  <c r="CJ642" i="12"/>
  <c r="CK642" i="12"/>
  <c r="CL642" i="12"/>
  <c r="CM642" i="12"/>
  <c r="CN642" i="12"/>
  <c r="CO642" i="12"/>
  <c r="CP642" i="12"/>
  <c r="CQ642" i="12"/>
  <c r="CR642" i="12"/>
  <c r="CS642" i="12"/>
  <c r="CT642" i="12"/>
  <c r="CU642" i="12"/>
  <c r="CV642" i="12"/>
  <c r="CW642" i="12"/>
  <c r="CX642" i="12"/>
  <c r="CY642" i="12"/>
  <c r="BV643" i="12"/>
  <c r="BW643" i="12"/>
  <c r="BX643" i="12"/>
  <c r="BY643" i="12"/>
  <c r="BZ643" i="12"/>
  <c r="CA643" i="12"/>
  <c r="CB643" i="12"/>
  <c r="CC643" i="12"/>
  <c r="CD643" i="12"/>
  <c r="CE643" i="12"/>
  <c r="CF643" i="12"/>
  <c r="CG643" i="12"/>
  <c r="CH643" i="12"/>
  <c r="CI643" i="12"/>
  <c r="CJ643" i="12"/>
  <c r="CK643" i="12"/>
  <c r="CL643" i="12"/>
  <c r="CM643" i="12"/>
  <c r="CN643" i="12"/>
  <c r="CO643" i="12"/>
  <c r="CP643" i="12"/>
  <c r="CQ643" i="12"/>
  <c r="CR643" i="12"/>
  <c r="CS643" i="12"/>
  <c r="CT643" i="12"/>
  <c r="CU643" i="12"/>
  <c r="CV643" i="12"/>
  <c r="CW643" i="12"/>
  <c r="CX643" i="12"/>
  <c r="CY643" i="12"/>
  <c r="BV644" i="12"/>
  <c r="BW644" i="12"/>
  <c r="BX644" i="12"/>
  <c r="BY644" i="12"/>
  <c r="BZ644" i="12"/>
  <c r="CA644" i="12"/>
  <c r="CB644" i="12"/>
  <c r="CC644" i="12"/>
  <c r="CD644" i="12"/>
  <c r="CE644" i="12"/>
  <c r="CF644" i="12"/>
  <c r="CG644" i="12"/>
  <c r="CH644" i="12"/>
  <c r="CI644" i="12"/>
  <c r="CJ644" i="12"/>
  <c r="CK644" i="12"/>
  <c r="CL644" i="12"/>
  <c r="CM644" i="12"/>
  <c r="CN644" i="12"/>
  <c r="CO644" i="12"/>
  <c r="CP644" i="12"/>
  <c r="CQ644" i="12"/>
  <c r="CR644" i="12"/>
  <c r="CS644" i="12"/>
  <c r="CT644" i="12"/>
  <c r="CU644" i="12"/>
  <c r="CV644" i="12"/>
  <c r="CW644" i="12"/>
  <c r="CX644" i="12"/>
  <c r="CY644" i="12"/>
  <c r="BV645" i="12"/>
  <c r="BW645" i="12"/>
  <c r="BX645" i="12"/>
  <c r="BY645" i="12"/>
  <c r="BZ645" i="12"/>
  <c r="CA645" i="12"/>
  <c r="CB645" i="12"/>
  <c r="CC645" i="12"/>
  <c r="CD645" i="12"/>
  <c r="CE645" i="12"/>
  <c r="CF645" i="12"/>
  <c r="CG645" i="12"/>
  <c r="CH645" i="12"/>
  <c r="CI645" i="12"/>
  <c r="CJ645" i="12"/>
  <c r="CK645" i="12"/>
  <c r="CL645" i="12"/>
  <c r="CM645" i="12"/>
  <c r="CN645" i="12"/>
  <c r="CO645" i="12"/>
  <c r="CP645" i="12"/>
  <c r="CQ645" i="12"/>
  <c r="CR645" i="12"/>
  <c r="CS645" i="12"/>
  <c r="CT645" i="12"/>
  <c r="CU645" i="12"/>
  <c r="CV645" i="12"/>
  <c r="CW645" i="12"/>
  <c r="CX645" i="12"/>
  <c r="CY645" i="12"/>
  <c r="BV646" i="12"/>
  <c r="BW646" i="12"/>
  <c r="BX646" i="12"/>
  <c r="BY646" i="12"/>
  <c r="BZ646" i="12"/>
  <c r="CA646" i="12"/>
  <c r="CB646" i="12"/>
  <c r="CC646" i="12"/>
  <c r="CD646" i="12"/>
  <c r="CE646" i="12"/>
  <c r="CF646" i="12"/>
  <c r="CG646" i="12"/>
  <c r="CH646" i="12"/>
  <c r="CI646" i="12"/>
  <c r="CJ646" i="12"/>
  <c r="CK646" i="12"/>
  <c r="CL646" i="12"/>
  <c r="CM646" i="12"/>
  <c r="CN646" i="12"/>
  <c r="CO646" i="12"/>
  <c r="CP646" i="12"/>
  <c r="CQ646" i="12"/>
  <c r="CR646" i="12"/>
  <c r="CS646" i="12"/>
  <c r="CT646" i="12"/>
  <c r="CU646" i="12"/>
  <c r="CV646" i="12"/>
  <c r="CW646" i="12"/>
  <c r="CX646" i="12"/>
  <c r="CY646" i="12"/>
  <c r="BV647" i="12"/>
  <c r="BW647" i="12"/>
  <c r="BX647" i="12"/>
  <c r="BY647" i="12"/>
  <c r="BZ647" i="12"/>
  <c r="CA647" i="12"/>
  <c r="CB647" i="12"/>
  <c r="CC647" i="12"/>
  <c r="CD647" i="12"/>
  <c r="CE647" i="12"/>
  <c r="CF647" i="12"/>
  <c r="CG647" i="12"/>
  <c r="CH647" i="12"/>
  <c r="CI647" i="12"/>
  <c r="CJ647" i="12"/>
  <c r="CK647" i="12"/>
  <c r="CL647" i="12"/>
  <c r="CM647" i="12"/>
  <c r="CN647" i="12"/>
  <c r="CO647" i="12"/>
  <c r="CP647" i="12"/>
  <c r="CQ647" i="12"/>
  <c r="CR647" i="12"/>
  <c r="CS647" i="12"/>
  <c r="CT647" i="12"/>
  <c r="CU647" i="12"/>
  <c r="CV647" i="12"/>
  <c r="CW647" i="12"/>
  <c r="CX647" i="12"/>
  <c r="CY647" i="12"/>
  <c r="BV648" i="12"/>
  <c r="BW648" i="12"/>
  <c r="BX648" i="12"/>
  <c r="BY648" i="12"/>
  <c r="BZ648" i="12"/>
  <c r="CA648" i="12"/>
  <c r="CB648" i="12"/>
  <c r="CC648" i="12"/>
  <c r="CD648" i="12"/>
  <c r="CE648" i="12"/>
  <c r="CF648" i="12"/>
  <c r="CG648" i="12"/>
  <c r="CH648" i="12"/>
  <c r="CI648" i="12"/>
  <c r="CJ648" i="12"/>
  <c r="CK648" i="12"/>
  <c r="CL648" i="12"/>
  <c r="CM648" i="12"/>
  <c r="CN648" i="12"/>
  <c r="CO648" i="12"/>
  <c r="CP648" i="12"/>
  <c r="CQ648" i="12"/>
  <c r="CR648" i="12"/>
  <c r="CS648" i="12"/>
  <c r="CT648" i="12"/>
  <c r="CU648" i="12"/>
  <c r="CV648" i="12"/>
  <c r="CW648" i="12"/>
  <c r="CX648" i="12"/>
  <c r="CY648" i="12"/>
  <c r="BV649" i="12"/>
  <c r="BW649" i="12"/>
  <c r="BX649" i="12"/>
  <c r="BY649" i="12"/>
  <c r="BZ649" i="12"/>
  <c r="CA649" i="12"/>
  <c r="CB649" i="12"/>
  <c r="CC649" i="12"/>
  <c r="CD649" i="12"/>
  <c r="CE649" i="12"/>
  <c r="CF649" i="12"/>
  <c r="CG649" i="12"/>
  <c r="CH649" i="12"/>
  <c r="CI649" i="12"/>
  <c r="CJ649" i="12"/>
  <c r="CK649" i="12"/>
  <c r="CL649" i="12"/>
  <c r="CM649" i="12"/>
  <c r="CN649" i="12"/>
  <c r="CO649" i="12"/>
  <c r="CP649" i="12"/>
  <c r="CQ649" i="12"/>
  <c r="CR649" i="12"/>
  <c r="CS649" i="12"/>
  <c r="CT649" i="12"/>
  <c r="CU649" i="12"/>
  <c r="CV649" i="12"/>
  <c r="CW649" i="12"/>
  <c r="CX649" i="12"/>
  <c r="CY649" i="12"/>
  <c r="BV650" i="12"/>
  <c r="BW650" i="12"/>
  <c r="BX650" i="12"/>
  <c r="BY650" i="12"/>
  <c r="BZ650" i="12"/>
  <c r="CA650" i="12"/>
  <c r="CB650" i="12"/>
  <c r="CC650" i="12"/>
  <c r="CD650" i="12"/>
  <c r="CE650" i="12"/>
  <c r="CF650" i="12"/>
  <c r="CG650" i="12"/>
  <c r="CH650" i="12"/>
  <c r="CI650" i="12"/>
  <c r="CJ650" i="12"/>
  <c r="CK650" i="12"/>
  <c r="CL650" i="12"/>
  <c r="CM650" i="12"/>
  <c r="CN650" i="12"/>
  <c r="CO650" i="12"/>
  <c r="CP650" i="12"/>
  <c r="CQ650" i="12"/>
  <c r="CR650" i="12"/>
  <c r="CS650" i="12"/>
  <c r="CT650" i="12"/>
  <c r="CU650" i="12"/>
  <c r="CV650" i="12"/>
  <c r="CW650" i="12"/>
  <c r="CX650" i="12"/>
  <c r="CY650" i="12"/>
  <c r="BV651" i="12"/>
  <c r="BW651" i="12"/>
  <c r="BX651" i="12"/>
  <c r="BY651" i="12"/>
  <c r="BZ651" i="12"/>
  <c r="CA651" i="12"/>
  <c r="CB651" i="12"/>
  <c r="CC651" i="12"/>
  <c r="CD651" i="12"/>
  <c r="CE651" i="12"/>
  <c r="CF651" i="12"/>
  <c r="CG651" i="12"/>
  <c r="CH651" i="12"/>
  <c r="CI651" i="12"/>
  <c r="CJ651" i="12"/>
  <c r="CK651" i="12"/>
  <c r="CL651" i="12"/>
  <c r="CM651" i="12"/>
  <c r="CN651" i="12"/>
  <c r="CO651" i="12"/>
  <c r="CP651" i="12"/>
  <c r="CQ651" i="12"/>
  <c r="CR651" i="12"/>
  <c r="CS651" i="12"/>
  <c r="CT651" i="12"/>
  <c r="CU651" i="12"/>
  <c r="CV651" i="12"/>
  <c r="CW651" i="12"/>
  <c r="CX651" i="12"/>
  <c r="CY651" i="12"/>
  <c r="BV652" i="12"/>
  <c r="BW652" i="12"/>
  <c r="BX652" i="12"/>
  <c r="BY652" i="12"/>
  <c r="BZ652" i="12"/>
  <c r="CA652" i="12"/>
  <c r="CB652" i="12"/>
  <c r="CC652" i="12"/>
  <c r="CD652" i="12"/>
  <c r="CE652" i="12"/>
  <c r="CF652" i="12"/>
  <c r="CG652" i="12"/>
  <c r="CH652" i="12"/>
  <c r="CI652" i="12"/>
  <c r="CJ652" i="12"/>
  <c r="CK652" i="12"/>
  <c r="CL652" i="12"/>
  <c r="CM652" i="12"/>
  <c r="CN652" i="12"/>
  <c r="CO652" i="12"/>
  <c r="CP652" i="12"/>
  <c r="CQ652" i="12"/>
  <c r="CR652" i="12"/>
  <c r="CS652" i="12"/>
  <c r="CT652" i="12"/>
  <c r="CU652" i="12"/>
  <c r="CV652" i="12"/>
  <c r="CW652" i="12"/>
  <c r="CX652" i="12"/>
  <c r="CY652" i="12"/>
  <c r="BV653" i="12"/>
  <c r="BW653" i="12"/>
  <c r="BX653" i="12"/>
  <c r="BY653" i="12"/>
  <c r="BZ653" i="12"/>
  <c r="CA653" i="12"/>
  <c r="CB653" i="12"/>
  <c r="CC653" i="12"/>
  <c r="CD653" i="12"/>
  <c r="CE653" i="12"/>
  <c r="CF653" i="12"/>
  <c r="CG653" i="12"/>
  <c r="CH653" i="12"/>
  <c r="CI653" i="12"/>
  <c r="CJ653" i="12"/>
  <c r="CK653" i="12"/>
  <c r="CL653" i="12"/>
  <c r="CM653" i="12"/>
  <c r="CN653" i="12"/>
  <c r="CO653" i="12"/>
  <c r="CP653" i="12"/>
  <c r="CQ653" i="12"/>
  <c r="CR653" i="12"/>
  <c r="CS653" i="12"/>
  <c r="CT653" i="12"/>
  <c r="CU653" i="12"/>
  <c r="CV653" i="12"/>
  <c r="CW653" i="12"/>
  <c r="CX653" i="12"/>
  <c r="CY653" i="12"/>
  <c r="BV654" i="12"/>
  <c r="BW654" i="12"/>
  <c r="BX654" i="12"/>
  <c r="BY654" i="12"/>
  <c r="BZ654" i="12"/>
  <c r="CA654" i="12"/>
  <c r="CB654" i="12"/>
  <c r="CC654" i="12"/>
  <c r="CD654" i="12"/>
  <c r="CE654" i="12"/>
  <c r="CF654" i="12"/>
  <c r="CG654" i="12"/>
  <c r="CH654" i="12"/>
  <c r="CI654" i="12"/>
  <c r="CJ654" i="12"/>
  <c r="CK654" i="12"/>
  <c r="CL654" i="12"/>
  <c r="CM654" i="12"/>
  <c r="CN654" i="12"/>
  <c r="CO654" i="12"/>
  <c r="CP654" i="12"/>
  <c r="CQ654" i="12"/>
  <c r="CR654" i="12"/>
  <c r="CS654" i="12"/>
  <c r="CT654" i="12"/>
  <c r="CU654" i="12"/>
  <c r="CV654" i="12"/>
  <c r="CW654" i="12"/>
  <c r="CX654" i="12"/>
  <c r="CY654" i="12"/>
  <c r="BV655" i="12"/>
  <c r="BW655" i="12"/>
  <c r="BX655" i="12"/>
  <c r="BY655" i="12"/>
  <c r="BZ655" i="12"/>
  <c r="CA655" i="12"/>
  <c r="CB655" i="12"/>
  <c r="CC655" i="12"/>
  <c r="CD655" i="12"/>
  <c r="CE655" i="12"/>
  <c r="CF655" i="12"/>
  <c r="CG655" i="12"/>
  <c r="CH655" i="12"/>
  <c r="CI655" i="12"/>
  <c r="CJ655" i="12"/>
  <c r="CK655" i="12"/>
  <c r="CL655" i="12"/>
  <c r="CM655" i="12"/>
  <c r="CN655" i="12"/>
  <c r="CO655" i="12"/>
  <c r="CP655" i="12"/>
  <c r="CQ655" i="12"/>
  <c r="CR655" i="12"/>
  <c r="CS655" i="12"/>
  <c r="CT655" i="12"/>
  <c r="CU655" i="12"/>
  <c r="CV655" i="12"/>
  <c r="CW655" i="12"/>
  <c r="CX655" i="12"/>
  <c r="CY655" i="12"/>
  <c r="BV656" i="12"/>
  <c r="BW656" i="12"/>
  <c r="BX656" i="12"/>
  <c r="BY656" i="12"/>
  <c r="BZ656" i="12"/>
  <c r="CA656" i="12"/>
  <c r="CB656" i="12"/>
  <c r="CC656" i="12"/>
  <c r="CD656" i="12"/>
  <c r="CE656" i="12"/>
  <c r="CF656" i="12"/>
  <c r="CG656" i="12"/>
  <c r="CH656" i="12"/>
  <c r="CI656" i="12"/>
  <c r="CJ656" i="12"/>
  <c r="CK656" i="12"/>
  <c r="CL656" i="12"/>
  <c r="CM656" i="12"/>
  <c r="CN656" i="12"/>
  <c r="CO656" i="12"/>
  <c r="CP656" i="12"/>
  <c r="CQ656" i="12"/>
  <c r="CR656" i="12"/>
  <c r="CS656" i="12"/>
  <c r="CT656" i="12"/>
  <c r="CU656" i="12"/>
  <c r="CV656" i="12"/>
  <c r="CW656" i="12"/>
  <c r="CX656" i="12"/>
  <c r="CY656" i="12"/>
  <c r="BV657" i="12"/>
  <c r="BW657" i="12"/>
  <c r="BX657" i="12"/>
  <c r="BY657" i="12"/>
  <c r="BZ657" i="12"/>
  <c r="CA657" i="12"/>
  <c r="CB657" i="12"/>
  <c r="CC657" i="12"/>
  <c r="CD657" i="12"/>
  <c r="CE657" i="12"/>
  <c r="CF657" i="12"/>
  <c r="CG657" i="12"/>
  <c r="CH657" i="12"/>
  <c r="CI657" i="12"/>
  <c r="CJ657" i="12"/>
  <c r="CK657" i="12"/>
  <c r="CL657" i="12"/>
  <c r="CM657" i="12"/>
  <c r="CN657" i="12"/>
  <c r="CO657" i="12"/>
  <c r="CP657" i="12"/>
  <c r="CQ657" i="12"/>
  <c r="CR657" i="12"/>
  <c r="CS657" i="12"/>
  <c r="CT657" i="12"/>
  <c r="CU657" i="12"/>
  <c r="CV657" i="12"/>
  <c r="CW657" i="12"/>
  <c r="CX657" i="12"/>
  <c r="CY657" i="12"/>
  <c r="BV658" i="12"/>
  <c r="BW658" i="12"/>
  <c r="BX658" i="12"/>
  <c r="BY658" i="12"/>
  <c r="BZ658" i="12"/>
  <c r="CA658" i="12"/>
  <c r="CB658" i="12"/>
  <c r="CC658" i="12"/>
  <c r="CD658" i="12"/>
  <c r="CE658" i="12"/>
  <c r="CF658" i="12"/>
  <c r="CG658" i="12"/>
  <c r="CH658" i="12"/>
  <c r="CI658" i="12"/>
  <c r="CJ658" i="12"/>
  <c r="CK658" i="12"/>
  <c r="CL658" i="12"/>
  <c r="CM658" i="12"/>
  <c r="CN658" i="12"/>
  <c r="CO658" i="12"/>
  <c r="CP658" i="12"/>
  <c r="CQ658" i="12"/>
  <c r="CR658" i="12"/>
  <c r="CS658" i="12"/>
  <c r="CT658" i="12"/>
  <c r="CU658" i="12"/>
  <c r="CV658" i="12"/>
  <c r="CW658" i="12"/>
  <c r="CX658" i="12"/>
  <c r="CY658" i="12"/>
  <c r="BV659" i="12"/>
  <c r="BW659" i="12"/>
  <c r="BX659" i="12"/>
  <c r="BY659" i="12"/>
  <c r="BZ659" i="12"/>
  <c r="CA659" i="12"/>
  <c r="CB659" i="12"/>
  <c r="CC659" i="12"/>
  <c r="CD659" i="12"/>
  <c r="CE659" i="12"/>
  <c r="CF659" i="12"/>
  <c r="CG659" i="12"/>
  <c r="CH659" i="12"/>
  <c r="CI659" i="12"/>
  <c r="CJ659" i="12"/>
  <c r="CK659" i="12"/>
  <c r="CL659" i="12"/>
  <c r="CM659" i="12"/>
  <c r="CN659" i="12"/>
  <c r="CO659" i="12"/>
  <c r="CP659" i="12"/>
  <c r="CQ659" i="12"/>
  <c r="CR659" i="12"/>
  <c r="CS659" i="12"/>
  <c r="CT659" i="12"/>
  <c r="CU659" i="12"/>
  <c r="CV659" i="12"/>
  <c r="CW659" i="12"/>
  <c r="CX659" i="12"/>
  <c r="CY659" i="12"/>
  <c r="BV660" i="12"/>
  <c r="BW660" i="12"/>
  <c r="BX660" i="12"/>
  <c r="BY660" i="12"/>
  <c r="BZ660" i="12"/>
  <c r="CA660" i="12"/>
  <c r="CB660" i="12"/>
  <c r="CC660" i="12"/>
  <c r="CD660" i="12"/>
  <c r="CE660" i="12"/>
  <c r="CF660" i="12"/>
  <c r="CG660" i="12"/>
  <c r="CH660" i="12"/>
  <c r="CI660" i="12"/>
  <c r="CJ660" i="12"/>
  <c r="CK660" i="12"/>
  <c r="CL660" i="12"/>
  <c r="CM660" i="12"/>
  <c r="CN660" i="12"/>
  <c r="CO660" i="12"/>
  <c r="CP660" i="12"/>
  <c r="CQ660" i="12"/>
  <c r="CR660" i="12"/>
  <c r="CS660" i="12"/>
  <c r="CT660" i="12"/>
  <c r="CU660" i="12"/>
  <c r="CV660" i="12"/>
  <c r="CW660" i="12"/>
  <c r="CX660" i="12"/>
  <c r="CY660" i="12"/>
  <c r="BV661" i="12"/>
  <c r="BW661" i="12"/>
  <c r="BX661" i="12"/>
  <c r="BY661" i="12"/>
  <c r="BZ661" i="12"/>
  <c r="CA661" i="12"/>
  <c r="CB661" i="12"/>
  <c r="CC661" i="12"/>
  <c r="CD661" i="12"/>
  <c r="CE661" i="12"/>
  <c r="CF661" i="12"/>
  <c r="CG661" i="12"/>
  <c r="CH661" i="12"/>
  <c r="CI661" i="12"/>
  <c r="CJ661" i="12"/>
  <c r="CK661" i="12"/>
  <c r="CL661" i="12"/>
  <c r="CM661" i="12"/>
  <c r="CN661" i="12"/>
  <c r="CO661" i="12"/>
  <c r="CP661" i="12"/>
  <c r="CQ661" i="12"/>
  <c r="CR661" i="12"/>
  <c r="CS661" i="12"/>
  <c r="CT661" i="12"/>
  <c r="CU661" i="12"/>
  <c r="CV661" i="12"/>
  <c r="CW661" i="12"/>
  <c r="CX661" i="12"/>
  <c r="CY661" i="12"/>
  <c r="BV662" i="12"/>
  <c r="BW662" i="12"/>
  <c r="BX662" i="12"/>
  <c r="BY662" i="12"/>
  <c r="BZ662" i="12"/>
  <c r="CA662" i="12"/>
  <c r="CB662" i="12"/>
  <c r="CC662" i="12"/>
  <c r="CD662" i="12"/>
  <c r="CE662" i="12"/>
  <c r="CF662" i="12"/>
  <c r="CG662" i="12"/>
  <c r="CH662" i="12"/>
  <c r="CI662" i="12"/>
  <c r="CJ662" i="12"/>
  <c r="CK662" i="12"/>
  <c r="CL662" i="12"/>
  <c r="CM662" i="12"/>
  <c r="CN662" i="12"/>
  <c r="CO662" i="12"/>
  <c r="CP662" i="12"/>
  <c r="CQ662" i="12"/>
  <c r="CR662" i="12"/>
  <c r="CS662" i="12"/>
  <c r="CT662" i="12"/>
  <c r="CU662" i="12"/>
  <c r="CV662" i="12"/>
  <c r="CW662" i="12"/>
  <c r="CX662" i="12"/>
  <c r="CY662" i="12"/>
  <c r="BV663" i="12"/>
  <c r="BW663" i="12"/>
  <c r="BX663" i="12"/>
  <c r="BY663" i="12"/>
  <c r="BZ663" i="12"/>
  <c r="CA663" i="12"/>
  <c r="CB663" i="12"/>
  <c r="CC663" i="12"/>
  <c r="CD663" i="12"/>
  <c r="CE663" i="12"/>
  <c r="CF663" i="12"/>
  <c r="CG663" i="12"/>
  <c r="CH663" i="12"/>
  <c r="CI663" i="12"/>
  <c r="CJ663" i="12"/>
  <c r="CK663" i="12"/>
  <c r="CL663" i="12"/>
  <c r="CM663" i="12"/>
  <c r="CN663" i="12"/>
  <c r="CO663" i="12"/>
  <c r="CP663" i="12"/>
  <c r="CQ663" i="12"/>
  <c r="CR663" i="12"/>
  <c r="CS663" i="12"/>
  <c r="CT663" i="12"/>
  <c r="CU663" i="12"/>
  <c r="CV663" i="12"/>
  <c r="CW663" i="12"/>
  <c r="CX663" i="12"/>
  <c r="CY663" i="12"/>
  <c r="BV664" i="12"/>
  <c r="BW664" i="12"/>
  <c r="BX664" i="12"/>
  <c r="BY664" i="12"/>
  <c r="BZ664" i="12"/>
  <c r="CA664" i="12"/>
  <c r="CB664" i="12"/>
  <c r="CC664" i="12"/>
  <c r="CD664" i="12"/>
  <c r="CE664" i="12"/>
  <c r="CF664" i="12"/>
  <c r="CG664" i="12"/>
  <c r="CH664" i="12"/>
  <c r="CI664" i="12"/>
  <c r="CJ664" i="12"/>
  <c r="CK664" i="12"/>
  <c r="CL664" i="12"/>
  <c r="CM664" i="12"/>
  <c r="CN664" i="12"/>
  <c r="CO664" i="12"/>
  <c r="CP664" i="12"/>
  <c r="CQ664" i="12"/>
  <c r="CR664" i="12"/>
  <c r="CS664" i="12"/>
  <c r="CT664" i="12"/>
  <c r="CU664" i="12"/>
  <c r="CV664" i="12"/>
  <c r="CW664" i="12"/>
  <c r="CX664" i="12"/>
  <c r="CY664" i="12"/>
  <c r="BV665" i="12"/>
  <c r="BW665" i="12"/>
  <c r="BX665" i="12"/>
  <c r="BY665" i="12"/>
  <c r="BZ665" i="12"/>
  <c r="CA665" i="12"/>
  <c r="CB665" i="12"/>
  <c r="CC665" i="12"/>
  <c r="CD665" i="12"/>
  <c r="CE665" i="12"/>
  <c r="CF665" i="12"/>
  <c r="CG665" i="12"/>
  <c r="CH665" i="12"/>
  <c r="CI665" i="12"/>
  <c r="CJ665" i="12"/>
  <c r="CK665" i="12"/>
  <c r="CL665" i="12"/>
  <c r="CM665" i="12"/>
  <c r="CN665" i="12"/>
  <c r="CO665" i="12"/>
  <c r="CP665" i="12"/>
  <c r="CQ665" i="12"/>
  <c r="CR665" i="12"/>
  <c r="CS665" i="12"/>
  <c r="CT665" i="12"/>
  <c r="CU665" i="12"/>
  <c r="CV665" i="12"/>
  <c r="CW665" i="12"/>
  <c r="CX665" i="12"/>
  <c r="CY665" i="12"/>
  <c r="BV666" i="12"/>
  <c r="BW666" i="12"/>
  <c r="BX666" i="12"/>
  <c r="BY666" i="12"/>
  <c r="BZ666" i="12"/>
  <c r="CA666" i="12"/>
  <c r="CB666" i="12"/>
  <c r="CC666" i="12"/>
  <c r="CD666" i="12"/>
  <c r="CE666" i="12"/>
  <c r="CF666" i="12"/>
  <c r="CG666" i="12"/>
  <c r="CH666" i="12"/>
  <c r="CI666" i="12"/>
  <c r="CJ666" i="12"/>
  <c r="CK666" i="12"/>
  <c r="CL666" i="12"/>
  <c r="CM666" i="12"/>
  <c r="CN666" i="12"/>
  <c r="CO666" i="12"/>
  <c r="CP666" i="12"/>
  <c r="CQ666" i="12"/>
  <c r="CR666" i="12"/>
  <c r="CS666" i="12"/>
  <c r="CT666" i="12"/>
  <c r="CU666" i="12"/>
  <c r="CV666" i="12"/>
  <c r="CW666" i="12"/>
  <c r="CX666" i="12"/>
  <c r="CY666" i="12"/>
  <c r="BV667" i="12"/>
  <c r="BW667" i="12"/>
  <c r="BX667" i="12"/>
  <c r="BY667" i="12"/>
  <c r="BZ667" i="12"/>
  <c r="CA667" i="12"/>
  <c r="CB667" i="12"/>
  <c r="CC667" i="12"/>
  <c r="CD667" i="12"/>
  <c r="CE667" i="12"/>
  <c r="CF667" i="12"/>
  <c r="CG667" i="12"/>
  <c r="CH667" i="12"/>
  <c r="CI667" i="12"/>
  <c r="CJ667" i="12"/>
  <c r="CK667" i="12"/>
  <c r="CL667" i="12"/>
  <c r="CM667" i="12"/>
  <c r="CN667" i="12"/>
  <c r="CO667" i="12"/>
  <c r="CP667" i="12"/>
  <c r="CQ667" i="12"/>
  <c r="CR667" i="12"/>
  <c r="CS667" i="12"/>
  <c r="CT667" i="12"/>
  <c r="CU667" i="12"/>
  <c r="CV667" i="12"/>
  <c r="CW667" i="12"/>
  <c r="CX667" i="12"/>
  <c r="CY667" i="12"/>
  <c r="BV668" i="12"/>
  <c r="BW668" i="12"/>
  <c r="BX668" i="12"/>
  <c r="BY668" i="12"/>
  <c r="BZ668" i="12"/>
  <c r="CA668" i="12"/>
  <c r="CB668" i="12"/>
  <c r="CC668" i="12"/>
  <c r="CD668" i="12"/>
  <c r="CE668" i="12"/>
  <c r="CF668" i="12"/>
  <c r="CG668" i="12"/>
  <c r="CH668" i="12"/>
  <c r="CI668" i="12"/>
  <c r="CJ668" i="12"/>
  <c r="CK668" i="12"/>
  <c r="CL668" i="12"/>
  <c r="CM668" i="12"/>
  <c r="CN668" i="12"/>
  <c r="CO668" i="12"/>
  <c r="CP668" i="12"/>
  <c r="CQ668" i="12"/>
  <c r="CR668" i="12"/>
  <c r="CS668" i="12"/>
  <c r="CT668" i="12"/>
  <c r="CU668" i="12"/>
  <c r="CV668" i="12"/>
  <c r="CW668" i="12"/>
  <c r="CX668" i="12"/>
  <c r="CY668" i="12"/>
  <c r="BV669" i="12"/>
  <c r="BW669" i="12"/>
  <c r="BX669" i="12"/>
  <c r="BY669" i="12"/>
  <c r="BZ669" i="12"/>
  <c r="CA669" i="12"/>
  <c r="CB669" i="12"/>
  <c r="CC669" i="12"/>
  <c r="CD669" i="12"/>
  <c r="CE669" i="12"/>
  <c r="CF669" i="12"/>
  <c r="CG669" i="12"/>
  <c r="CH669" i="12"/>
  <c r="CI669" i="12"/>
  <c r="CJ669" i="12"/>
  <c r="CK669" i="12"/>
  <c r="CL669" i="12"/>
  <c r="CM669" i="12"/>
  <c r="CN669" i="12"/>
  <c r="CO669" i="12"/>
  <c r="CP669" i="12"/>
  <c r="CQ669" i="12"/>
  <c r="CR669" i="12"/>
  <c r="CS669" i="12"/>
  <c r="CT669" i="12"/>
  <c r="CU669" i="12"/>
  <c r="CV669" i="12"/>
  <c r="CW669" i="12"/>
  <c r="CX669" i="12"/>
  <c r="CY669" i="12"/>
  <c r="BV670" i="12"/>
  <c r="BW670" i="12"/>
  <c r="BX670" i="12"/>
  <c r="BY670" i="12"/>
  <c r="BZ670" i="12"/>
  <c r="CA670" i="12"/>
  <c r="CB670" i="12"/>
  <c r="CC670" i="12"/>
  <c r="CD670" i="12"/>
  <c r="CE670" i="12"/>
  <c r="CF670" i="12"/>
  <c r="CG670" i="12"/>
  <c r="CH670" i="12"/>
  <c r="CI670" i="12"/>
  <c r="CJ670" i="12"/>
  <c r="CK670" i="12"/>
  <c r="CL670" i="12"/>
  <c r="CM670" i="12"/>
  <c r="CN670" i="12"/>
  <c r="CO670" i="12"/>
  <c r="CP670" i="12"/>
  <c r="CQ670" i="12"/>
  <c r="CR670" i="12"/>
  <c r="CS670" i="12"/>
  <c r="CT670" i="12"/>
  <c r="CU670" i="12"/>
  <c r="CV670" i="12"/>
  <c r="CW670" i="12"/>
  <c r="CX670" i="12"/>
  <c r="CY670" i="12"/>
  <c r="BV671" i="12"/>
  <c r="BW671" i="12"/>
  <c r="BX671" i="12"/>
  <c r="BY671" i="12"/>
  <c r="BZ671" i="12"/>
  <c r="CA671" i="12"/>
  <c r="CB671" i="12"/>
  <c r="CC671" i="12"/>
  <c r="CD671" i="12"/>
  <c r="CE671" i="12"/>
  <c r="CF671" i="12"/>
  <c r="CG671" i="12"/>
  <c r="CH671" i="12"/>
  <c r="CI671" i="12"/>
  <c r="CJ671" i="12"/>
  <c r="CK671" i="12"/>
  <c r="CL671" i="12"/>
  <c r="CM671" i="12"/>
  <c r="CN671" i="12"/>
  <c r="CO671" i="12"/>
  <c r="CP671" i="12"/>
  <c r="CQ671" i="12"/>
  <c r="CR671" i="12"/>
  <c r="CS671" i="12"/>
  <c r="CT671" i="12"/>
  <c r="CU671" i="12"/>
  <c r="CV671" i="12"/>
  <c r="CW671" i="12"/>
  <c r="CX671" i="12"/>
  <c r="CY671" i="12"/>
  <c r="BV672" i="12"/>
  <c r="BW672" i="12"/>
  <c r="BX672" i="12"/>
  <c r="BY672" i="12"/>
  <c r="BZ672" i="12"/>
  <c r="CA672" i="12"/>
  <c r="CB672" i="12"/>
  <c r="CC672" i="12"/>
  <c r="CD672" i="12"/>
  <c r="CE672" i="12"/>
  <c r="CF672" i="12"/>
  <c r="CG672" i="12"/>
  <c r="CH672" i="12"/>
  <c r="CI672" i="12"/>
  <c r="CJ672" i="12"/>
  <c r="CK672" i="12"/>
  <c r="CL672" i="12"/>
  <c r="CM672" i="12"/>
  <c r="CN672" i="12"/>
  <c r="CO672" i="12"/>
  <c r="CP672" i="12"/>
  <c r="CQ672" i="12"/>
  <c r="CR672" i="12"/>
  <c r="CS672" i="12"/>
  <c r="CT672" i="12"/>
  <c r="CU672" i="12"/>
  <c r="CV672" i="12"/>
  <c r="CW672" i="12"/>
  <c r="CX672" i="12"/>
  <c r="CY672" i="12"/>
  <c r="BV673" i="12"/>
  <c r="BW673" i="12"/>
  <c r="BX673" i="12"/>
  <c r="BY673" i="12"/>
  <c r="BZ673" i="12"/>
  <c r="CA673" i="12"/>
  <c r="CB673" i="12"/>
  <c r="CC673" i="12"/>
  <c r="CD673" i="12"/>
  <c r="CE673" i="12"/>
  <c r="CF673" i="12"/>
  <c r="CG673" i="12"/>
  <c r="CH673" i="12"/>
  <c r="CI673" i="12"/>
  <c r="CJ673" i="12"/>
  <c r="CK673" i="12"/>
  <c r="CL673" i="12"/>
  <c r="CM673" i="12"/>
  <c r="CN673" i="12"/>
  <c r="CO673" i="12"/>
  <c r="CP673" i="12"/>
  <c r="CQ673" i="12"/>
  <c r="CR673" i="12"/>
  <c r="CS673" i="12"/>
  <c r="CT673" i="12"/>
  <c r="CU673" i="12"/>
  <c r="CV673" i="12"/>
  <c r="CW673" i="12"/>
  <c r="CX673" i="12"/>
  <c r="CY673" i="12"/>
  <c r="BV674" i="12"/>
  <c r="BW674" i="12"/>
  <c r="BX674" i="12"/>
  <c r="BY674" i="12"/>
  <c r="BZ674" i="12"/>
  <c r="CA674" i="12"/>
  <c r="CB674" i="12"/>
  <c r="CC674" i="12"/>
  <c r="CD674" i="12"/>
  <c r="CE674" i="12"/>
  <c r="CF674" i="12"/>
  <c r="CG674" i="12"/>
  <c r="CH674" i="12"/>
  <c r="CI674" i="12"/>
  <c r="CJ674" i="12"/>
  <c r="CK674" i="12"/>
  <c r="CL674" i="12"/>
  <c r="CM674" i="12"/>
  <c r="CN674" i="12"/>
  <c r="CO674" i="12"/>
  <c r="CP674" i="12"/>
  <c r="CQ674" i="12"/>
  <c r="CR674" i="12"/>
  <c r="CS674" i="12"/>
  <c r="CT674" i="12"/>
  <c r="CU674" i="12"/>
  <c r="CV674" i="12"/>
  <c r="CW674" i="12"/>
  <c r="CX674" i="12"/>
  <c r="CY674" i="12"/>
  <c r="BV675" i="12"/>
  <c r="BW675" i="12"/>
  <c r="BX675" i="12"/>
  <c r="BY675" i="12"/>
  <c r="BZ675" i="12"/>
  <c r="CA675" i="12"/>
  <c r="CB675" i="12"/>
  <c r="CC675" i="12"/>
  <c r="CD675" i="12"/>
  <c r="CE675" i="12"/>
  <c r="CF675" i="12"/>
  <c r="CG675" i="12"/>
  <c r="CH675" i="12"/>
  <c r="CI675" i="12"/>
  <c r="CJ675" i="12"/>
  <c r="CK675" i="12"/>
  <c r="CL675" i="12"/>
  <c r="CM675" i="12"/>
  <c r="CN675" i="12"/>
  <c r="CO675" i="12"/>
  <c r="CP675" i="12"/>
  <c r="CQ675" i="12"/>
  <c r="CR675" i="12"/>
  <c r="CS675" i="12"/>
  <c r="CT675" i="12"/>
  <c r="CU675" i="12"/>
  <c r="CV675" i="12"/>
  <c r="CW675" i="12"/>
  <c r="CX675" i="12"/>
  <c r="CY675" i="12"/>
  <c r="BV676" i="12"/>
  <c r="BW676" i="12"/>
  <c r="BX676" i="12"/>
  <c r="BY676" i="12"/>
  <c r="BZ676" i="12"/>
  <c r="CA676" i="12"/>
  <c r="CB676" i="12"/>
  <c r="CC676" i="12"/>
  <c r="CD676" i="12"/>
  <c r="CE676" i="12"/>
  <c r="CF676" i="12"/>
  <c r="CG676" i="12"/>
  <c r="CH676" i="12"/>
  <c r="CI676" i="12"/>
  <c r="CJ676" i="12"/>
  <c r="CK676" i="12"/>
  <c r="CL676" i="12"/>
  <c r="CM676" i="12"/>
  <c r="CN676" i="12"/>
  <c r="CO676" i="12"/>
  <c r="CP676" i="12"/>
  <c r="CQ676" i="12"/>
  <c r="CR676" i="12"/>
  <c r="CS676" i="12"/>
  <c r="CT676" i="12"/>
  <c r="CU676" i="12"/>
  <c r="CV676" i="12"/>
  <c r="CW676" i="12"/>
  <c r="CX676" i="12"/>
  <c r="CY676" i="12"/>
  <c r="BV677" i="12"/>
  <c r="BW677" i="12"/>
  <c r="BX677" i="12"/>
  <c r="BY677" i="12"/>
  <c r="BZ677" i="12"/>
  <c r="CA677" i="12"/>
  <c r="CB677" i="12"/>
  <c r="CC677" i="12"/>
  <c r="CD677" i="12"/>
  <c r="CE677" i="12"/>
  <c r="CF677" i="12"/>
  <c r="CG677" i="12"/>
  <c r="CH677" i="12"/>
  <c r="CI677" i="12"/>
  <c r="CJ677" i="12"/>
  <c r="CK677" i="12"/>
  <c r="CL677" i="12"/>
  <c r="CM677" i="12"/>
  <c r="CN677" i="12"/>
  <c r="CO677" i="12"/>
  <c r="CP677" i="12"/>
  <c r="CQ677" i="12"/>
  <c r="CR677" i="12"/>
  <c r="CS677" i="12"/>
  <c r="CT677" i="12"/>
  <c r="CU677" i="12"/>
  <c r="CV677" i="12"/>
  <c r="CW677" i="12"/>
  <c r="CX677" i="12"/>
  <c r="CY677" i="12"/>
  <c r="BV678" i="12"/>
  <c r="BW678" i="12"/>
  <c r="BX678" i="12"/>
  <c r="BY678" i="12"/>
  <c r="BZ678" i="12"/>
  <c r="CA678" i="12"/>
  <c r="CB678" i="12"/>
  <c r="CC678" i="12"/>
  <c r="CD678" i="12"/>
  <c r="CE678" i="12"/>
  <c r="CF678" i="12"/>
  <c r="CG678" i="12"/>
  <c r="CH678" i="12"/>
  <c r="CI678" i="12"/>
  <c r="CJ678" i="12"/>
  <c r="CK678" i="12"/>
  <c r="CL678" i="12"/>
  <c r="CM678" i="12"/>
  <c r="CN678" i="12"/>
  <c r="CO678" i="12"/>
  <c r="CP678" i="12"/>
  <c r="CQ678" i="12"/>
  <c r="CR678" i="12"/>
  <c r="CS678" i="12"/>
  <c r="CT678" i="12"/>
  <c r="CU678" i="12"/>
  <c r="CV678" i="12"/>
  <c r="CW678" i="12"/>
  <c r="CX678" i="12"/>
  <c r="CY678" i="12"/>
  <c r="BV679" i="12"/>
  <c r="BW679" i="12"/>
  <c r="BX679" i="12"/>
  <c r="BY679" i="12"/>
  <c r="BZ679" i="12"/>
  <c r="CA679" i="12"/>
  <c r="CB679" i="12"/>
  <c r="CC679" i="12"/>
  <c r="CD679" i="12"/>
  <c r="CE679" i="12"/>
  <c r="CF679" i="12"/>
  <c r="CG679" i="12"/>
  <c r="CH679" i="12"/>
  <c r="CI679" i="12"/>
  <c r="CJ679" i="12"/>
  <c r="CK679" i="12"/>
  <c r="CL679" i="12"/>
  <c r="CM679" i="12"/>
  <c r="CN679" i="12"/>
  <c r="CO679" i="12"/>
  <c r="CP679" i="12"/>
  <c r="CQ679" i="12"/>
  <c r="CR679" i="12"/>
  <c r="CS679" i="12"/>
  <c r="CT679" i="12"/>
  <c r="CU679" i="12"/>
  <c r="CV679" i="12"/>
  <c r="CW679" i="12"/>
  <c r="CX679" i="12"/>
  <c r="CY679" i="12"/>
  <c r="BV680" i="12"/>
  <c r="BW680" i="12"/>
  <c r="BX680" i="12"/>
  <c r="BY680" i="12"/>
  <c r="BZ680" i="12"/>
  <c r="CA680" i="12"/>
  <c r="CB680" i="12"/>
  <c r="CC680" i="12"/>
  <c r="CD680" i="12"/>
  <c r="CE680" i="12"/>
  <c r="CF680" i="12"/>
  <c r="CG680" i="12"/>
  <c r="CH680" i="12"/>
  <c r="CI680" i="12"/>
  <c r="CJ680" i="12"/>
  <c r="CK680" i="12"/>
  <c r="CL680" i="12"/>
  <c r="CM680" i="12"/>
  <c r="CN680" i="12"/>
  <c r="CO680" i="12"/>
  <c r="CP680" i="12"/>
  <c r="CQ680" i="12"/>
  <c r="CR680" i="12"/>
  <c r="CS680" i="12"/>
  <c r="CT680" i="12"/>
  <c r="CU680" i="12"/>
  <c r="CV680" i="12"/>
  <c r="CW680" i="12"/>
  <c r="CX680" i="12"/>
  <c r="CY680" i="12"/>
  <c r="BV681" i="12"/>
  <c r="BW681" i="12"/>
  <c r="BX681" i="12"/>
  <c r="BY681" i="12"/>
  <c r="BZ681" i="12"/>
  <c r="CA681" i="12"/>
  <c r="CB681" i="12"/>
  <c r="CC681" i="12"/>
  <c r="CD681" i="12"/>
  <c r="CE681" i="12"/>
  <c r="CF681" i="12"/>
  <c r="CG681" i="12"/>
  <c r="CH681" i="12"/>
  <c r="CI681" i="12"/>
  <c r="CJ681" i="12"/>
  <c r="CK681" i="12"/>
  <c r="CL681" i="12"/>
  <c r="CM681" i="12"/>
  <c r="CN681" i="12"/>
  <c r="CO681" i="12"/>
  <c r="CP681" i="12"/>
  <c r="CQ681" i="12"/>
  <c r="CR681" i="12"/>
  <c r="CS681" i="12"/>
  <c r="CT681" i="12"/>
  <c r="CU681" i="12"/>
  <c r="CV681" i="12"/>
  <c r="CW681" i="12"/>
  <c r="CX681" i="12"/>
  <c r="CY681" i="12"/>
  <c r="BV682" i="12"/>
  <c r="BW682" i="12"/>
  <c r="BX682" i="12"/>
  <c r="BY682" i="12"/>
  <c r="BZ682" i="12"/>
  <c r="CA682" i="12"/>
  <c r="CB682" i="12"/>
  <c r="CC682" i="12"/>
  <c r="CD682" i="12"/>
  <c r="CE682" i="12"/>
  <c r="CF682" i="12"/>
  <c r="CG682" i="12"/>
  <c r="CH682" i="12"/>
  <c r="CI682" i="12"/>
  <c r="CJ682" i="12"/>
  <c r="CK682" i="12"/>
  <c r="CL682" i="12"/>
  <c r="CM682" i="12"/>
  <c r="CN682" i="12"/>
  <c r="CO682" i="12"/>
  <c r="CP682" i="12"/>
  <c r="CQ682" i="12"/>
  <c r="CR682" i="12"/>
  <c r="CS682" i="12"/>
  <c r="CT682" i="12"/>
  <c r="CU682" i="12"/>
  <c r="CV682" i="12"/>
  <c r="CW682" i="12"/>
  <c r="CX682" i="12"/>
  <c r="CY682" i="12"/>
  <c r="BV683" i="12"/>
  <c r="BW683" i="12"/>
  <c r="BX683" i="12"/>
  <c r="BY683" i="12"/>
  <c r="BZ683" i="12"/>
  <c r="CA683" i="12"/>
  <c r="CB683" i="12"/>
  <c r="CC683" i="12"/>
  <c r="CD683" i="12"/>
  <c r="CE683" i="12"/>
  <c r="CF683" i="12"/>
  <c r="CG683" i="12"/>
  <c r="CH683" i="12"/>
  <c r="CI683" i="12"/>
  <c r="CJ683" i="12"/>
  <c r="CK683" i="12"/>
  <c r="CL683" i="12"/>
  <c r="CM683" i="12"/>
  <c r="CN683" i="12"/>
  <c r="CO683" i="12"/>
  <c r="CP683" i="12"/>
  <c r="CQ683" i="12"/>
  <c r="CR683" i="12"/>
  <c r="CS683" i="12"/>
  <c r="CT683" i="12"/>
  <c r="CU683" i="12"/>
  <c r="CV683" i="12"/>
  <c r="CW683" i="12"/>
  <c r="CX683" i="12"/>
  <c r="CY683" i="12"/>
  <c r="BV684" i="12"/>
  <c r="BW684" i="12"/>
  <c r="BX684" i="12"/>
  <c r="BY684" i="12"/>
  <c r="BZ684" i="12"/>
  <c r="CA684" i="12"/>
  <c r="CB684" i="12"/>
  <c r="CC684" i="12"/>
  <c r="CD684" i="12"/>
  <c r="CE684" i="12"/>
  <c r="CF684" i="12"/>
  <c r="CG684" i="12"/>
  <c r="CH684" i="12"/>
  <c r="CI684" i="12"/>
  <c r="CJ684" i="12"/>
  <c r="CK684" i="12"/>
  <c r="CL684" i="12"/>
  <c r="CM684" i="12"/>
  <c r="CN684" i="12"/>
  <c r="CO684" i="12"/>
  <c r="CP684" i="12"/>
  <c r="CQ684" i="12"/>
  <c r="CR684" i="12"/>
  <c r="CS684" i="12"/>
  <c r="CT684" i="12"/>
  <c r="CU684" i="12"/>
  <c r="CV684" i="12"/>
  <c r="CW684" i="12"/>
  <c r="CX684" i="12"/>
  <c r="CY684" i="12"/>
  <c r="BV685" i="12"/>
  <c r="BW685" i="12"/>
  <c r="BX685" i="12"/>
  <c r="BY685" i="12"/>
  <c r="BZ685" i="12"/>
  <c r="CA685" i="12"/>
  <c r="CB685" i="12"/>
  <c r="CC685" i="12"/>
  <c r="CD685" i="12"/>
  <c r="CE685" i="12"/>
  <c r="CF685" i="12"/>
  <c r="CG685" i="12"/>
  <c r="CH685" i="12"/>
  <c r="CI685" i="12"/>
  <c r="CJ685" i="12"/>
  <c r="CK685" i="12"/>
  <c r="CL685" i="12"/>
  <c r="CM685" i="12"/>
  <c r="CN685" i="12"/>
  <c r="CO685" i="12"/>
  <c r="CP685" i="12"/>
  <c r="CQ685" i="12"/>
  <c r="CR685" i="12"/>
  <c r="CS685" i="12"/>
  <c r="CT685" i="12"/>
  <c r="CU685" i="12"/>
  <c r="CV685" i="12"/>
  <c r="CW685" i="12"/>
  <c r="CX685" i="12"/>
  <c r="CY685" i="12"/>
  <c r="BV686" i="12"/>
  <c r="BW686" i="12"/>
  <c r="BX686" i="12"/>
  <c r="BY686" i="12"/>
  <c r="BZ686" i="12"/>
  <c r="CA686" i="12"/>
  <c r="CB686" i="12"/>
  <c r="CC686" i="12"/>
  <c r="CD686" i="12"/>
  <c r="CE686" i="12"/>
  <c r="CF686" i="12"/>
  <c r="CG686" i="12"/>
  <c r="CH686" i="12"/>
  <c r="CI686" i="12"/>
  <c r="CJ686" i="12"/>
  <c r="CK686" i="12"/>
  <c r="CL686" i="12"/>
  <c r="CM686" i="12"/>
  <c r="CN686" i="12"/>
  <c r="CO686" i="12"/>
  <c r="CP686" i="12"/>
  <c r="CQ686" i="12"/>
  <c r="CR686" i="12"/>
  <c r="CS686" i="12"/>
  <c r="CT686" i="12"/>
  <c r="CU686" i="12"/>
  <c r="CV686" i="12"/>
  <c r="CW686" i="12"/>
  <c r="CX686" i="12"/>
  <c r="CY686" i="12"/>
  <c r="BV687" i="12"/>
  <c r="BW687" i="12"/>
  <c r="BX687" i="12"/>
  <c r="BY687" i="12"/>
  <c r="BZ687" i="12"/>
  <c r="CA687" i="12"/>
  <c r="CB687" i="12"/>
  <c r="CC687" i="12"/>
  <c r="CD687" i="12"/>
  <c r="CE687" i="12"/>
  <c r="CF687" i="12"/>
  <c r="CG687" i="12"/>
  <c r="CH687" i="12"/>
  <c r="CI687" i="12"/>
  <c r="CJ687" i="12"/>
  <c r="CK687" i="12"/>
  <c r="CL687" i="12"/>
  <c r="CM687" i="12"/>
  <c r="CN687" i="12"/>
  <c r="CO687" i="12"/>
  <c r="CP687" i="12"/>
  <c r="CQ687" i="12"/>
  <c r="CR687" i="12"/>
  <c r="CS687" i="12"/>
  <c r="CT687" i="12"/>
  <c r="CU687" i="12"/>
  <c r="CV687" i="12"/>
  <c r="CW687" i="12"/>
  <c r="CX687" i="12"/>
  <c r="CY687" i="12"/>
  <c r="BV688" i="12"/>
  <c r="BW688" i="12"/>
  <c r="BX688" i="12"/>
  <c r="BY688" i="12"/>
  <c r="BZ688" i="12"/>
  <c r="CA688" i="12"/>
  <c r="CB688" i="12"/>
  <c r="CC688" i="12"/>
  <c r="CD688" i="12"/>
  <c r="CE688" i="12"/>
  <c r="CF688" i="12"/>
  <c r="CG688" i="12"/>
  <c r="CH688" i="12"/>
  <c r="CI688" i="12"/>
  <c r="CJ688" i="12"/>
  <c r="CK688" i="12"/>
  <c r="CL688" i="12"/>
  <c r="CM688" i="12"/>
  <c r="CN688" i="12"/>
  <c r="CO688" i="12"/>
  <c r="CP688" i="12"/>
  <c r="CQ688" i="12"/>
  <c r="CR688" i="12"/>
  <c r="CS688" i="12"/>
  <c r="CT688" i="12"/>
  <c r="CU688" i="12"/>
  <c r="CV688" i="12"/>
  <c r="CW688" i="12"/>
  <c r="CX688" i="12"/>
  <c r="CY688" i="12"/>
  <c r="BV689" i="12"/>
  <c r="BW689" i="12"/>
  <c r="BX689" i="12"/>
  <c r="BY689" i="12"/>
  <c r="BZ689" i="12"/>
  <c r="CA689" i="12"/>
  <c r="CB689" i="12"/>
  <c r="CC689" i="12"/>
  <c r="CD689" i="12"/>
  <c r="CE689" i="12"/>
  <c r="CF689" i="12"/>
  <c r="CG689" i="12"/>
  <c r="CH689" i="12"/>
  <c r="CI689" i="12"/>
  <c r="CJ689" i="12"/>
  <c r="CK689" i="12"/>
  <c r="CL689" i="12"/>
  <c r="CM689" i="12"/>
  <c r="CN689" i="12"/>
  <c r="CO689" i="12"/>
  <c r="CP689" i="12"/>
  <c r="CQ689" i="12"/>
  <c r="CR689" i="12"/>
  <c r="CS689" i="12"/>
  <c r="CT689" i="12"/>
  <c r="CU689" i="12"/>
  <c r="CV689" i="12"/>
  <c r="CW689" i="12"/>
  <c r="CX689" i="12"/>
  <c r="CY689" i="12"/>
  <c r="BV690" i="12"/>
  <c r="BW690" i="12"/>
  <c r="BX690" i="12"/>
  <c r="BY690" i="12"/>
  <c r="BZ690" i="12"/>
  <c r="CA690" i="12"/>
  <c r="CB690" i="12"/>
  <c r="CC690" i="12"/>
  <c r="CD690" i="12"/>
  <c r="CE690" i="12"/>
  <c r="CF690" i="12"/>
  <c r="CG690" i="12"/>
  <c r="CH690" i="12"/>
  <c r="CI690" i="12"/>
  <c r="CJ690" i="12"/>
  <c r="CK690" i="12"/>
  <c r="CL690" i="12"/>
  <c r="CM690" i="12"/>
  <c r="CN690" i="12"/>
  <c r="CO690" i="12"/>
  <c r="CP690" i="12"/>
  <c r="CQ690" i="12"/>
  <c r="CR690" i="12"/>
  <c r="CS690" i="12"/>
  <c r="CT690" i="12"/>
  <c r="CU690" i="12"/>
  <c r="CV690" i="12"/>
  <c r="CW690" i="12"/>
  <c r="CX690" i="12"/>
  <c r="CY690" i="12"/>
  <c r="BV691" i="12"/>
  <c r="BW691" i="12"/>
  <c r="BX691" i="12"/>
  <c r="BY691" i="12"/>
  <c r="BZ691" i="12"/>
  <c r="CA691" i="12"/>
  <c r="CB691" i="12"/>
  <c r="CC691" i="12"/>
  <c r="CD691" i="12"/>
  <c r="CE691" i="12"/>
  <c r="CF691" i="12"/>
  <c r="CG691" i="12"/>
  <c r="CH691" i="12"/>
  <c r="CI691" i="12"/>
  <c r="CJ691" i="12"/>
  <c r="CK691" i="12"/>
  <c r="CL691" i="12"/>
  <c r="CM691" i="12"/>
  <c r="CN691" i="12"/>
  <c r="CO691" i="12"/>
  <c r="CP691" i="12"/>
  <c r="CQ691" i="12"/>
  <c r="CR691" i="12"/>
  <c r="CS691" i="12"/>
  <c r="CT691" i="12"/>
  <c r="CU691" i="12"/>
  <c r="CV691" i="12"/>
  <c r="CW691" i="12"/>
  <c r="CX691" i="12"/>
  <c r="CY691" i="12"/>
  <c r="BV692" i="12"/>
  <c r="BW692" i="12"/>
  <c r="BX692" i="12"/>
  <c r="BY692" i="12"/>
  <c r="BZ692" i="12"/>
  <c r="CA692" i="12"/>
  <c r="CB692" i="12"/>
  <c r="CC692" i="12"/>
  <c r="CD692" i="12"/>
  <c r="CE692" i="12"/>
  <c r="CF692" i="12"/>
  <c r="CG692" i="12"/>
  <c r="CH692" i="12"/>
  <c r="CI692" i="12"/>
  <c r="CJ692" i="12"/>
  <c r="CK692" i="12"/>
  <c r="CL692" i="12"/>
  <c r="CM692" i="12"/>
  <c r="CN692" i="12"/>
  <c r="CO692" i="12"/>
  <c r="CP692" i="12"/>
  <c r="CQ692" i="12"/>
  <c r="CR692" i="12"/>
  <c r="CS692" i="12"/>
  <c r="CT692" i="12"/>
  <c r="CU692" i="12"/>
  <c r="CV692" i="12"/>
  <c r="CW692" i="12"/>
  <c r="CX692" i="12"/>
  <c r="CY692" i="12"/>
  <c r="BV693" i="12"/>
  <c r="BW693" i="12"/>
  <c r="BX693" i="12"/>
  <c r="BY693" i="12"/>
  <c r="BZ693" i="12"/>
  <c r="CA693" i="12"/>
  <c r="CB693" i="12"/>
  <c r="CC693" i="12"/>
  <c r="CD693" i="12"/>
  <c r="CE693" i="12"/>
  <c r="CF693" i="12"/>
  <c r="CG693" i="12"/>
  <c r="CH693" i="12"/>
  <c r="CI693" i="12"/>
  <c r="CJ693" i="12"/>
  <c r="CK693" i="12"/>
  <c r="CL693" i="12"/>
  <c r="CM693" i="12"/>
  <c r="CN693" i="12"/>
  <c r="CO693" i="12"/>
  <c r="CP693" i="12"/>
  <c r="CQ693" i="12"/>
  <c r="CR693" i="12"/>
  <c r="CS693" i="12"/>
  <c r="CT693" i="12"/>
  <c r="CU693" i="12"/>
  <c r="CV693" i="12"/>
  <c r="CW693" i="12"/>
  <c r="CX693" i="12"/>
  <c r="CY693" i="12"/>
  <c r="BV694" i="12"/>
  <c r="BW694" i="12"/>
  <c r="BX694" i="12"/>
  <c r="BY694" i="12"/>
  <c r="BZ694" i="12"/>
  <c r="CA694" i="12"/>
  <c r="CB694" i="12"/>
  <c r="CC694" i="12"/>
  <c r="CD694" i="12"/>
  <c r="CE694" i="12"/>
  <c r="CF694" i="12"/>
  <c r="CG694" i="12"/>
  <c r="CH694" i="12"/>
  <c r="CI694" i="12"/>
  <c r="CJ694" i="12"/>
  <c r="CK694" i="12"/>
  <c r="CL694" i="12"/>
  <c r="CM694" i="12"/>
  <c r="CN694" i="12"/>
  <c r="CO694" i="12"/>
  <c r="CP694" i="12"/>
  <c r="CQ694" i="12"/>
  <c r="CR694" i="12"/>
  <c r="CS694" i="12"/>
  <c r="CT694" i="12"/>
  <c r="CU694" i="12"/>
  <c r="CV694" i="12"/>
  <c r="CW694" i="12"/>
  <c r="CX694" i="12"/>
  <c r="CY694" i="12"/>
  <c r="BV695" i="12"/>
  <c r="BW695" i="12"/>
  <c r="BX695" i="12"/>
  <c r="BY695" i="12"/>
  <c r="BZ695" i="12"/>
  <c r="CA695" i="12"/>
  <c r="CB695" i="12"/>
  <c r="CC695" i="12"/>
  <c r="CD695" i="12"/>
  <c r="CE695" i="12"/>
  <c r="CF695" i="12"/>
  <c r="CG695" i="12"/>
  <c r="CH695" i="12"/>
  <c r="CI695" i="12"/>
  <c r="CJ695" i="12"/>
  <c r="CK695" i="12"/>
  <c r="CL695" i="12"/>
  <c r="CM695" i="12"/>
  <c r="CN695" i="12"/>
  <c r="CO695" i="12"/>
  <c r="CP695" i="12"/>
  <c r="CQ695" i="12"/>
  <c r="CR695" i="12"/>
  <c r="CS695" i="12"/>
  <c r="CT695" i="12"/>
  <c r="CU695" i="12"/>
  <c r="CV695" i="12"/>
  <c r="CW695" i="12"/>
  <c r="CX695" i="12"/>
  <c r="CY695" i="12"/>
  <c r="BV696" i="12"/>
  <c r="BW696" i="12"/>
  <c r="BX696" i="12"/>
  <c r="BY696" i="12"/>
  <c r="BZ696" i="12"/>
  <c r="CA696" i="12"/>
  <c r="CB696" i="12"/>
  <c r="CC696" i="12"/>
  <c r="CD696" i="12"/>
  <c r="CE696" i="12"/>
  <c r="CF696" i="12"/>
  <c r="CG696" i="12"/>
  <c r="CH696" i="12"/>
  <c r="CI696" i="12"/>
  <c r="CJ696" i="12"/>
  <c r="CK696" i="12"/>
  <c r="CL696" i="12"/>
  <c r="CM696" i="12"/>
  <c r="CN696" i="12"/>
  <c r="CO696" i="12"/>
  <c r="CP696" i="12"/>
  <c r="CQ696" i="12"/>
  <c r="CR696" i="12"/>
  <c r="CS696" i="12"/>
  <c r="CT696" i="12"/>
  <c r="CU696" i="12"/>
  <c r="CV696" i="12"/>
  <c r="CW696" i="12"/>
  <c r="CX696" i="12"/>
  <c r="CY696" i="12"/>
  <c r="BV697" i="12"/>
  <c r="BW697" i="12"/>
  <c r="BX697" i="12"/>
  <c r="BY697" i="12"/>
  <c r="BZ697" i="12"/>
  <c r="CA697" i="12"/>
  <c r="CB697" i="12"/>
  <c r="CC697" i="12"/>
  <c r="CD697" i="12"/>
  <c r="CE697" i="12"/>
  <c r="CF697" i="12"/>
  <c r="CG697" i="12"/>
  <c r="CH697" i="12"/>
  <c r="CI697" i="12"/>
  <c r="CJ697" i="12"/>
  <c r="CK697" i="12"/>
  <c r="CL697" i="12"/>
  <c r="CM697" i="12"/>
  <c r="CN697" i="12"/>
  <c r="CO697" i="12"/>
  <c r="CP697" i="12"/>
  <c r="CQ697" i="12"/>
  <c r="CR697" i="12"/>
  <c r="CS697" i="12"/>
  <c r="CT697" i="12"/>
  <c r="CU697" i="12"/>
  <c r="CV697" i="12"/>
  <c r="CW697" i="12"/>
  <c r="CX697" i="12"/>
  <c r="CY697" i="12"/>
  <c r="BV698" i="12"/>
  <c r="BW698" i="12"/>
  <c r="BX698" i="12"/>
  <c r="BY698" i="12"/>
  <c r="BZ698" i="12"/>
  <c r="CA698" i="12"/>
  <c r="CB698" i="12"/>
  <c r="CC698" i="12"/>
  <c r="CD698" i="12"/>
  <c r="CE698" i="12"/>
  <c r="CF698" i="12"/>
  <c r="CG698" i="12"/>
  <c r="CH698" i="12"/>
  <c r="CI698" i="12"/>
  <c r="CJ698" i="12"/>
  <c r="CK698" i="12"/>
  <c r="CL698" i="12"/>
  <c r="CM698" i="12"/>
  <c r="CN698" i="12"/>
  <c r="CO698" i="12"/>
  <c r="CP698" i="12"/>
  <c r="CQ698" i="12"/>
  <c r="CR698" i="12"/>
  <c r="CS698" i="12"/>
  <c r="CT698" i="12"/>
  <c r="CU698" i="12"/>
  <c r="CV698" i="12"/>
  <c r="CW698" i="12"/>
  <c r="CX698" i="12"/>
  <c r="CY698" i="12"/>
  <c r="BV699" i="12"/>
  <c r="BW699" i="12"/>
  <c r="BX699" i="12"/>
  <c r="BY699" i="12"/>
  <c r="BZ699" i="12"/>
  <c r="CA699" i="12"/>
  <c r="CB699" i="12"/>
  <c r="CC699" i="12"/>
  <c r="CD699" i="12"/>
  <c r="CE699" i="12"/>
  <c r="CF699" i="12"/>
  <c r="CG699" i="12"/>
  <c r="CH699" i="12"/>
  <c r="CI699" i="12"/>
  <c r="CJ699" i="12"/>
  <c r="CK699" i="12"/>
  <c r="CL699" i="12"/>
  <c r="CM699" i="12"/>
  <c r="CN699" i="12"/>
  <c r="CO699" i="12"/>
  <c r="CP699" i="12"/>
  <c r="CQ699" i="12"/>
  <c r="CR699" i="12"/>
  <c r="CS699" i="12"/>
  <c r="CT699" i="12"/>
  <c r="CU699" i="12"/>
  <c r="CV699" i="12"/>
  <c r="CW699" i="12"/>
  <c r="CX699" i="12"/>
  <c r="CY699" i="12"/>
  <c r="BV700" i="12"/>
  <c r="BW700" i="12"/>
  <c r="BX700" i="12"/>
  <c r="BY700" i="12"/>
  <c r="BZ700" i="12"/>
  <c r="CA700" i="12"/>
  <c r="CB700" i="12"/>
  <c r="CC700" i="12"/>
  <c r="CD700" i="12"/>
  <c r="CE700" i="12"/>
  <c r="CF700" i="12"/>
  <c r="CG700" i="12"/>
  <c r="CH700" i="12"/>
  <c r="CI700" i="12"/>
  <c r="CJ700" i="12"/>
  <c r="CK700" i="12"/>
  <c r="CL700" i="12"/>
  <c r="CM700" i="12"/>
  <c r="CN700" i="12"/>
  <c r="CO700" i="12"/>
  <c r="CP700" i="12"/>
  <c r="CQ700" i="12"/>
  <c r="CR700" i="12"/>
  <c r="CS700" i="12"/>
  <c r="CT700" i="12"/>
  <c r="CU700" i="12"/>
  <c r="CV700" i="12"/>
  <c r="CW700" i="12"/>
  <c r="CX700" i="12"/>
  <c r="CY700" i="12"/>
  <c r="BV701" i="12"/>
  <c r="BW701" i="12"/>
  <c r="BX701" i="12"/>
  <c r="BY701" i="12"/>
  <c r="BZ701" i="12"/>
  <c r="CA701" i="12"/>
  <c r="CB701" i="12"/>
  <c r="CC701" i="12"/>
  <c r="CD701" i="12"/>
  <c r="CE701" i="12"/>
  <c r="CF701" i="12"/>
  <c r="CG701" i="12"/>
  <c r="CH701" i="12"/>
  <c r="CI701" i="12"/>
  <c r="CJ701" i="12"/>
  <c r="CK701" i="12"/>
  <c r="CL701" i="12"/>
  <c r="CM701" i="12"/>
  <c r="CN701" i="12"/>
  <c r="CO701" i="12"/>
  <c r="CP701" i="12"/>
  <c r="CQ701" i="12"/>
  <c r="CR701" i="12"/>
  <c r="CS701" i="12"/>
  <c r="CT701" i="12"/>
  <c r="CU701" i="12"/>
  <c r="CV701" i="12"/>
  <c r="CW701" i="12"/>
  <c r="CX701" i="12"/>
  <c r="CY701" i="12"/>
  <c r="BV702" i="12"/>
  <c r="BW702" i="12"/>
  <c r="BX702" i="12"/>
  <c r="BY702" i="12"/>
  <c r="BZ702" i="12"/>
  <c r="CA702" i="12"/>
  <c r="CB702" i="12"/>
  <c r="CC702" i="12"/>
  <c r="CD702" i="12"/>
  <c r="CE702" i="12"/>
  <c r="CF702" i="12"/>
  <c r="CG702" i="12"/>
  <c r="CH702" i="12"/>
  <c r="CI702" i="12"/>
  <c r="CJ702" i="12"/>
  <c r="CK702" i="12"/>
  <c r="CL702" i="12"/>
  <c r="CM702" i="12"/>
  <c r="CN702" i="12"/>
  <c r="CO702" i="12"/>
  <c r="CP702" i="12"/>
  <c r="CQ702" i="12"/>
  <c r="CR702" i="12"/>
  <c r="CS702" i="12"/>
  <c r="CT702" i="12"/>
  <c r="CU702" i="12"/>
  <c r="CV702" i="12"/>
  <c r="CW702" i="12"/>
  <c r="CX702" i="12"/>
  <c r="CY702" i="12"/>
  <c r="BV703" i="12"/>
  <c r="BW703" i="12"/>
  <c r="BX703" i="12"/>
  <c r="BY703" i="12"/>
  <c r="BZ703" i="12"/>
  <c r="CA703" i="12"/>
  <c r="CB703" i="12"/>
  <c r="CC703" i="12"/>
  <c r="CD703" i="12"/>
  <c r="CE703" i="12"/>
  <c r="CF703" i="12"/>
  <c r="CG703" i="12"/>
  <c r="CH703" i="12"/>
  <c r="CI703" i="12"/>
  <c r="CJ703" i="12"/>
  <c r="CK703" i="12"/>
  <c r="CL703" i="12"/>
  <c r="CM703" i="12"/>
  <c r="CN703" i="12"/>
  <c r="CO703" i="12"/>
  <c r="CP703" i="12"/>
  <c r="CQ703" i="12"/>
  <c r="CR703" i="12"/>
  <c r="CS703" i="12"/>
  <c r="CT703" i="12"/>
  <c r="CU703" i="12"/>
  <c r="CV703" i="12"/>
  <c r="CW703" i="12"/>
  <c r="CX703" i="12"/>
  <c r="CY703" i="12"/>
  <c r="BV704" i="12"/>
  <c r="BW704" i="12"/>
  <c r="BX704" i="12"/>
  <c r="BY704" i="12"/>
  <c r="BZ704" i="12"/>
  <c r="CA704" i="12"/>
  <c r="CB704" i="12"/>
  <c r="CC704" i="12"/>
  <c r="CD704" i="12"/>
  <c r="CE704" i="12"/>
  <c r="CF704" i="12"/>
  <c r="CG704" i="12"/>
  <c r="CH704" i="12"/>
  <c r="CI704" i="12"/>
  <c r="CJ704" i="12"/>
  <c r="CK704" i="12"/>
  <c r="CL704" i="12"/>
  <c r="CM704" i="12"/>
  <c r="CN704" i="12"/>
  <c r="CO704" i="12"/>
  <c r="CP704" i="12"/>
  <c r="CQ704" i="12"/>
  <c r="CR704" i="12"/>
  <c r="CS704" i="12"/>
  <c r="CT704" i="12"/>
  <c r="CU704" i="12"/>
  <c r="CV704" i="12"/>
  <c r="CW704" i="12"/>
  <c r="CX704" i="12"/>
  <c r="CY704" i="12"/>
  <c r="BV705" i="12"/>
  <c r="BW705" i="12"/>
  <c r="BX705" i="12"/>
  <c r="BY705" i="12"/>
  <c r="BZ705" i="12"/>
  <c r="CA705" i="12"/>
  <c r="CB705" i="12"/>
  <c r="CC705" i="12"/>
  <c r="CD705" i="12"/>
  <c r="CE705" i="12"/>
  <c r="CF705" i="12"/>
  <c r="CG705" i="12"/>
  <c r="CH705" i="12"/>
  <c r="CI705" i="12"/>
  <c r="CJ705" i="12"/>
  <c r="CK705" i="12"/>
  <c r="CL705" i="12"/>
  <c r="CM705" i="12"/>
  <c r="CN705" i="12"/>
  <c r="CO705" i="12"/>
  <c r="CP705" i="12"/>
  <c r="CQ705" i="12"/>
  <c r="CR705" i="12"/>
  <c r="CS705" i="12"/>
  <c r="CT705" i="12"/>
  <c r="CU705" i="12"/>
  <c r="CV705" i="12"/>
  <c r="CW705" i="12"/>
  <c r="CX705" i="12"/>
  <c r="CY705" i="12"/>
  <c r="BV706" i="12"/>
  <c r="BW706" i="12"/>
  <c r="BX706" i="12"/>
  <c r="BY706" i="12"/>
  <c r="BZ706" i="12"/>
  <c r="CA706" i="12"/>
  <c r="CB706" i="12"/>
  <c r="CC706" i="12"/>
  <c r="CD706" i="12"/>
  <c r="CE706" i="12"/>
  <c r="CF706" i="12"/>
  <c r="CG706" i="12"/>
  <c r="CH706" i="12"/>
  <c r="CI706" i="12"/>
  <c r="CJ706" i="12"/>
  <c r="CK706" i="12"/>
  <c r="CL706" i="12"/>
  <c r="CM706" i="12"/>
  <c r="CN706" i="12"/>
  <c r="CO706" i="12"/>
  <c r="CP706" i="12"/>
  <c r="CQ706" i="12"/>
  <c r="CR706" i="12"/>
  <c r="CS706" i="12"/>
  <c r="CT706" i="12"/>
  <c r="CU706" i="12"/>
  <c r="CV706" i="12"/>
  <c r="CW706" i="12"/>
  <c r="CX706" i="12"/>
  <c r="CY706" i="12"/>
  <c r="BV707" i="12"/>
  <c r="BW707" i="12"/>
  <c r="BX707" i="12"/>
  <c r="BY707" i="12"/>
  <c r="BZ707" i="12"/>
  <c r="CA707" i="12"/>
  <c r="CB707" i="12"/>
  <c r="CC707" i="12"/>
  <c r="CD707" i="12"/>
  <c r="CE707" i="12"/>
  <c r="CF707" i="12"/>
  <c r="CG707" i="12"/>
  <c r="CH707" i="12"/>
  <c r="CI707" i="12"/>
  <c r="CJ707" i="12"/>
  <c r="CK707" i="12"/>
  <c r="CL707" i="12"/>
  <c r="CM707" i="12"/>
  <c r="CN707" i="12"/>
  <c r="CO707" i="12"/>
  <c r="CP707" i="12"/>
  <c r="CQ707" i="12"/>
  <c r="CR707" i="12"/>
  <c r="CS707" i="12"/>
  <c r="CT707" i="12"/>
  <c r="CU707" i="12"/>
  <c r="CV707" i="12"/>
  <c r="CW707" i="12"/>
  <c r="CX707" i="12"/>
  <c r="CY707" i="12"/>
  <c r="BV708" i="12"/>
  <c r="BW708" i="12"/>
  <c r="BX708" i="12"/>
  <c r="BY708" i="12"/>
  <c r="BZ708" i="12"/>
  <c r="CA708" i="12"/>
  <c r="CB708" i="12"/>
  <c r="CC708" i="12"/>
  <c r="CD708" i="12"/>
  <c r="CE708" i="12"/>
  <c r="CF708" i="12"/>
  <c r="CG708" i="12"/>
  <c r="CH708" i="12"/>
  <c r="CI708" i="12"/>
  <c r="CJ708" i="12"/>
  <c r="CK708" i="12"/>
  <c r="CL708" i="12"/>
  <c r="CM708" i="12"/>
  <c r="CN708" i="12"/>
  <c r="CO708" i="12"/>
  <c r="CP708" i="12"/>
  <c r="CQ708" i="12"/>
  <c r="CR708" i="12"/>
  <c r="CS708" i="12"/>
  <c r="CT708" i="12"/>
  <c r="CU708" i="12"/>
  <c r="CV708" i="12"/>
  <c r="CW708" i="12"/>
  <c r="CX708" i="12"/>
  <c r="CY708" i="12"/>
  <c r="BV709" i="12"/>
  <c r="BW709" i="12"/>
  <c r="BX709" i="12"/>
  <c r="BY709" i="12"/>
  <c r="BZ709" i="12"/>
  <c r="CA709" i="12"/>
  <c r="CB709" i="12"/>
  <c r="CC709" i="12"/>
  <c r="CD709" i="12"/>
  <c r="CE709" i="12"/>
  <c r="CF709" i="12"/>
  <c r="CG709" i="12"/>
  <c r="CH709" i="12"/>
  <c r="CI709" i="12"/>
  <c r="CJ709" i="12"/>
  <c r="CK709" i="12"/>
  <c r="CL709" i="12"/>
  <c r="CM709" i="12"/>
  <c r="CN709" i="12"/>
  <c r="CO709" i="12"/>
  <c r="CP709" i="12"/>
  <c r="CQ709" i="12"/>
  <c r="CR709" i="12"/>
  <c r="CS709" i="12"/>
  <c r="CT709" i="12"/>
  <c r="CU709" i="12"/>
  <c r="CV709" i="12"/>
  <c r="CW709" i="12"/>
  <c r="CX709" i="12"/>
  <c r="CY709" i="12"/>
  <c r="BV710" i="12"/>
  <c r="BW710" i="12"/>
  <c r="BX710" i="12"/>
  <c r="BY710" i="12"/>
  <c r="BZ710" i="12"/>
  <c r="CA710" i="12"/>
  <c r="CB710" i="12"/>
  <c r="CC710" i="12"/>
  <c r="CD710" i="12"/>
  <c r="CE710" i="12"/>
  <c r="CF710" i="12"/>
  <c r="CG710" i="12"/>
  <c r="CH710" i="12"/>
  <c r="CI710" i="12"/>
  <c r="CJ710" i="12"/>
  <c r="CK710" i="12"/>
  <c r="CL710" i="12"/>
  <c r="CM710" i="12"/>
  <c r="CN710" i="12"/>
  <c r="CO710" i="12"/>
  <c r="CP710" i="12"/>
  <c r="CQ710" i="12"/>
  <c r="CR710" i="12"/>
  <c r="CS710" i="12"/>
  <c r="CT710" i="12"/>
  <c r="CU710" i="12"/>
  <c r="CV710" i="12"/>
  <c r="CW710" i="12"/>
  <c r="CX710" i="12"/>
  <c r="CY710" i="12"/>
  <c r="BV711" i="12"/>
  <c r="BW711" i="12"/>
  <c r="BX711" i="12"/>
  <c r="BY711" i="12"/>
  <c r="BZ711" i="12"/>
  <c r="CA711" i="12"/>
  <c r="CB711" i="12"/>
  <c r="CC711" i="12"/>
  <c r="CD711" i="12"/>
  <c r="CE711" i="12"/>
  <c r="CF711" i="12"/>
  <c r="CG711" i="12"/>
  <c r="CH711" i="12"/>
  <c r="CI711" i="12"/>
  <c r="CJ711" i="12"/>
  <c r="CK711" i="12"/>
  <c r="CL711" i="12"/>
  <c r="CM711" i="12"/>
  <c r="CN711" i="12"/>
  <c r="CO711" i="12"/>
  <c r="CP711" i="12"/>
  <c r="CQ711" i="12"/>
  <c r="CR711" i="12"/>
  <c r="CS711" i="12"/>
  <c r="CT711" i="12"/>
  <c r="CU711" i="12"/>
  <c r="CV711" i="12"/>
  <c r="CW711" i="12"/>
  <c r="CX711" i="12"/>
  <c r="CY711" i="12"/>
  <c r="BV712" i="12"/>
  <c r="BW712" i="12"/>
  <c r="BX712" i="12"/>
  <c r="BY712" i="12"/>
  <c r="BZ712" i="12"/>
  <c r="CA712" i="12"/>
  <c r="CB712" i="12"/>
  <c r="CC712" i="12"/>
  <c r="CD712" i="12"/>
  <c r="CE712" i="12"/>
  <c r="CF712" i="12"/>
  <c r="CG712" i="12"/>
  <c r="CH712" i="12"/>
  <c r="CI712" i="12"/>
  <c r="CJ712" i="12"/>
  <c r="CK712" i="12"/>
  <c r="CL712" i="12"/>
  <c r="CM712" i="12"/>
  <c r="CN712" i="12"/>
  <c r="CO712" i="12"/>
  <c r="CP712" i="12"/>
  <c r="CQ712" i="12"/>
  <c r="CR712" i="12"/>
  <c r="CS712" i="12"/>
  <c r="CT712" i="12"/>
  <c r="CU712" i="12"/>
  <c r="CV712" i="12"/>
  <c r="CW712" i="12"/>
  <c r="CX712" i="12"/>
  <c r="CY712" i="12"/>
  <c r="BV713" i="12"/>
  <c r="BW713" i="12"/>
  <c r="BX713" i="12"/>
  <c r="BY713" i="12"/>
  <c r="BZ713" i="12"/>
  <c r="CA713" i="12"/>
  <c r="CB713" i="12"/>
  <c r="CC713" i="12"/>
  <c r="CD713" i="12"/>
  <c r="CE713" i="12"/>
  <c r="CF713" i="12"/>
  <c r="CG713" i="12"/>
  <c r="CH713" i="12"/>
  <c r="CI713" i="12"/>
  <c r="CJ713" i="12"/>
  <c r="CK713" i="12"/>
  <c r="CL713" i="12"/>
  <c r="CM713" i="12"/>
  <c r="CN713" i="12"/>
  <c r="CO713" i="12"/>
  <c r="CP713" i="12"/>
  <c r="CQ713" i="12"/>
  <c r="CR713" i="12"/>
  <c r="CS713" i="12"/>
  <c r="CT713" i="12"/>
  <c r="CU713" i="12"/>
  <c r="CV713" i="12"/>
  <c r="CW713" i="12"/>
  <c r="CX713" i="12"/>
  <c r="CY713" i="12"/>
  <c r="BV714" i="12"/>
  <c r="BW714" i="12"/>
  <c r="BX714" i="12"/>
  <c r="BY714" i="12"/>
  <c r="BZ714" i="12"/>
  <c r="CA714" i="12"/>
  <c r="CB714" i="12"/>
  <c r="CC714" i="12"/>
  <c r="CD714" i="12"/>
  <c r="CE714" i="12"/>
  <c r="CF714" i="12"/>
  <c r="CG714" i="12"/>
  <c r="CH714" i="12"/>
  <c r="CI714" i="12"/>
  <c r="CJ714" i="12"/>
  <c r="CK714" i="12"/>
  <c r="CL714" i="12"/>
  <c r="CM714" i="12"/>
  <c r="CN714" i="12"/>
  <c r="CO714" i="12"/>
  <c r="CP714" i="12"/>
  <c r="CQ714" i="12"/>
  <c r="CR714" i="12"/>
  <c r="CS714" i="12"/>
  <c r="CT714" i="12"/>
  <c r="CU714" i="12"/>
  <c r="CV714" i="12"/>
  <c r="CW714" i="12"/>
  <c r="CX714" i="12"/>
  <c r="CY714" i="12"/>
  <c r="BV715" i="12"/>
  <c r="BW715" i="12"/>
  <c r="BX715" i="12"/>
  <c r="BY715" i="12"/>
  <c r="BZ715" i="12"/>
  <c r="CA715" i="12"/>
  <c r="CB715" i="12"/>
  <c r="CC715" i="12"/>
  <c r="CD715" i="12"/>
  <c r="CE715" i="12"/>
  <c r="CF715" i="12"/>
  <c r="CG715" i="12"/>
  <c r="CH715" i="12"/>
  <c r="CI715" i="12"/>
  <c r="CJ715" i="12"/>
  <c r="CK715" i="12"/>
  <c r="CL715" i="12"/>
  <c r="CM715" i="12"/>
  <c r="CN715" i="12"/>
  <c r="CO715" i="12"/>
  <c r="CP715" i="12"/>
  <c r="CQ715" i="12"/>
  <c r="CR715" i="12"/>
  <c r="CS715" i="12"/>
  <c r="CT715" i="12"/>
  <c r="CU715" i="12"/>
  <c r="CV715" i="12"/>
  <c r="CW715" i="12"/>
  <c r="CX715" i="12"/>
  <c r="CY715" i="12"/>
  <c r="BV716" i="12"/>
  <c r="BW716" i="12"/>
  <c r="BX716" i="12"/>
  <c r="BY716" i="12"/>
  <c r="BZ716" i="12"/>
  <c r="CA716" i="12"/>
  <c r="CB716" i="12"/>
  <c r="CC716" i="12"/>
  <c r="CD716" i="12"/>
  <c r="CE716" i="12"/>
  <c r="CF716" i="12"/>
  <c r="CG716" i="12"/>
  <c r="CH716" i="12"/>
  <c r="CI716" i="12"/>
  <c r="CJ716" i="12"/>
  <c r="CK716" i="12"/>
  <c r="CL716" i="12"/>
  <c r="CM716" i="12"/>
  <c r="CN716" i="12"/>
  <c r="CO716" i="12"/>
  <c r="CP716" i="12"/>
  <c r="CQ716" i="12"/>
  <c r="CR716" i="12"/>
  <c r="CS716" i="12"/>
  <c r="CT716" i="12"/>
  <c r="CU716" i="12"/>
  <c r="CV716" i="12"/>
  <c r="CW716" i="12"/>
  <c r="CX716" i="12"/>
  <c r="CY716" i="12"/>
  <c r="BV717" i="12"/>
  <c r="BW717" i="12"/>
  <c r="BX717" i="12"/>
  <c r="BY717" i="12"/>
  <c r="BZ717" i="12"/>
  <c r="CA717" i="12"/>
  <c r="CB717" i="12"/>
  <c r="CC717" i="12"/>
  <c r="CD717" i="12"/>
  <c r="CE717" i="12"/>
  <c r="CF717" i="12"/>
  <c r="CG717" i="12"/>
  <c r="CH717" i="12"/>
  <c r="CI717" i="12"/>
  <c r="CJ717" i="12"/>
  <c r="CK717" i="12"/>
  <c r="CL717" i="12"/>
  <c r="CM717" i="12"/>
  <c r="CN717" i="12"/>
  <c r="CO717" i="12"/>
  <c r="CP717" i="12"/>
  <c r="CQ717" i="12"/>
  <c r="CR717" i="12"/>
  <c r="CS717" i="12"/>
  <c r="CT717" i="12"/>
  <c r="CU717" i="12"/>
  <c r="CV717" i="12"/>
  <c r="CW717" i="12"/>
  <c r="CX717" i="12"/>
  <c r="CY717" i="12"/>
  <c r="BV718" i="12"/>
  <c r="BW718" i="12"/>
  <c r="BX718" i="12"/>
  <c r="BY718" i="12"/>
  <c r="BZ718" i="12"/>
  <c r="CA718" i="12"/>
  <c r="CB718" i="12"/>
  <c r="CC718" i="12"/>
  <c r="CD718" i="12"/>
  <c r="CE718" i="12"/>
  <c r="CF718" i="12"/>
  <c r="CG718" i="12"/>
  <c r="CH718" i="12"/>
  <c r="CI718" i="12"/>
  <c r="CJ718" i="12"/>
  <c r="CK718" i="12"/>
  <c r="CL718" i="12"/>
  <c r="CM718" i="12"/>
  <c r="CN718" i="12"/>
  <c r="CO718" i="12"/>
  <c r="CP718" i="12"/>
  <c r="CQ718" i="12"/>
  <c r="CR718" i="12"/>
  <c r="CS718" i="12"/>
  <c r="CT718" i="12"/>
  <c r="CU718" i="12"/>
  <c r="CV718" i="12"/>
  <c r="CW718" i="12"/>
  <c r="CX718" i="12"/>
  <c r="CY718" i="12"/>
  <c r="BV719" i="12"/>
  <c r="BW719" i="12"/>
  <c r="BX719" i="12"/>
  <c r="BY719" i="12"/>
  <c r="BZ719" i="12"/>
  <c r="CA719" i="12"/>
  <c r="CB719" i="12"/>
  <c r="CC719" i="12"/>
  <c r="CD719" i="12"/>
  <c r="CE719" i="12"/>
  <c r="CF719" i="12"/>
  <c r="CG719" i="12"/>
  <c r="CH719" i="12"/>
  <c r="CI719" i="12"/>
  <c r="CJ719" i="12"/>
  <c r="CK719" i="12"/>
  <c r="CL719" i="12"/>
  <c r="CM719" i="12"/>
  <c r="CN719" i="12"/>
  <c r="CO719" i="12"/>
  <c r="CP719" i="12"/>
  <c r="CQ719" i="12"/>
  <c r="CR719" i="12"/>
  <c r="CS719" i="12"/>
  <c r="CT719" i="12"/>
  <c r="CU719" i="12"/>
  <c r="CV719" i="12"/>
  <c r="CW719" i="12"/>
  <c r="CX719" i="12"/>
  <c r="CY719" i="12"/>
  <c r="BV720" i="12"/>
  <c r="BW720" i="12"/>
  <c r="BX720" i="12"/>
  <c r="BY720" i="12"/>
  <c r="BZ720" i="12"/>
  <c r="CA720" i="12"/>
  <c r="CB720" i="12"/>
  <c r="CC720" i="12"/>
  <c r="CD720" i="12"/>
  <c r="CE720" i="12"/>
  <c r="CF720" i="12"/>
  <c r="CG720" i="12"/>
  <c r="CH720" i="12"/>
  <c r="CI720" i="12"/>
  <c r="CJ720" i="12"/>
  <c r="CK720" i="12"/>
  <c r="CL720" i="12"/>
  <c r="CM720" i="12"/>
  <c r="CN720" i="12"/>
  <c r="CO720" i="12"/>
  <c r="CP720" i="12"/>
  <c r="CQ720" i="12"/>
  <c r="CR720" i="12"/>
  <c r="CS720" i="12"/>
  <c r="CT720" i="12"/>
  <c r="CU720" i="12"/>
  <c r="CV720" i="12"/>
  <c r="CW720" i="12"/>
  <c r="CX720" i="12"/>
  <c r="CY720" i="12"/>
  <c r="BV721" i="12"/>
  <c r="BW721" i="12"/>
  <c r="BX721" i="12"/>
  <c r="BY721" i="12"/>
  <c r="BZ721" i="12"/>
  <c r="CA721" i="12"/>
  <c r="CB721" i="12"/>
  <c r="CC721" i="12"/>
  <c r="CD721" i="12"/>
  <c r="CE721" i="12"/>
  <c r="CF721" i="12"/>
  <c r="CG721" i="12"/>
  <c r="CH721" i="12"/>
  <c r="CI721" i="12"/>
  <c r="CJ721" i="12"/>
  <c r="CK721" i="12"/>
  <c r="CL721" i="12"/>
  <c r="CM721" i="12"/>
  <c r="CN721" i="12"/>
  <c r="CO721" i="12"/>
  <c r="CP721" i="12"/>
  <c r="CQ721" i="12"/>
  <c r="CR721" i="12"/>
  <c r="CS721" i="12"/>
  <c r="CT721" i="12"/>
  <c r="CU721" i="12"/>
  <c r="CV721" i="12"/>
  <c r="CW721" i="12"/>
  <c r="CX721" i="12"/>
  <c r="CY721" i="12"/>
  <c r="BV722" i="12"/>
  <c r="BW722" i="12"/>
  <c r="BX722" i="12"/>
  <c r="BY722" i="12"/>
  <c r="BZ722" i="12"/>
  <c r="CA722" i="12"/>
  <c r="CB722" i="12"/>
  <c r="CC722" i="12"/>
  <c r="CD722" i="12"/>
  <c r="CE722" i="12"/>
  <c r="CF722" i="12"/>
  <c r="CG722" i="12"/>
  <c r="CH722" i="12"/>
  <c r="CI722" i="12"/>
  <c r="CJ722" i="12"/>
  <c r="CK722" i="12"/>
  <c r="CL722" i="12"/>
  <c r="CM722" i="12"/>
  <c r="CN722" i="12"/>
  <c r="CO722" i="12"/>
  <c r="CP722" i="12"/>
  <c r="CQ722" i="12"/>
  <c r="CR722" i="12"/>
  <c r="CS722" i="12"/>
  <c r="CT722" i="12"/>
  <c r="CU722" i="12"/>
  <c r="CV722" i="12"/>
  <c r="CW722" i="12"/>
  <c r="CX722" i="12"/>
  <c r="CY722" i="12"/>
  <c r="BV723" i="12"/>
  <c r="BW723" i="12"/>
  <c r="BX723" i="12"/>
  <c r="BY723" i="12"/>
  <c r="BZ723" i="12"/>
  <c r="CA723" i="12"/>
  <c r="CB723" i="12"/>
  <c r="CC723" i="12"/>
  <c r="CD723" i="12"/>
  <c r="CE723" i="12"/>
  <c r="CF723" i="12"/>
  <c r="CG723" i="12"/>
  <c r="CH723" i="12"/>
  <c r="CI723" i="12"/>
  <c r="CJ723" i="12"/>
  <c r="CK723" i="12"/>
  <c r="CL723" i="12"/>
  <c r="CM723" i="12"/>
  <c r="CN723" i="12"/>
  <c r="CO723" i="12"/>
  <c r="CP723" i="12"/>
  <c r="CQ723" i="12"/>
  <c r="CR723" i="12"/>
  <c r="CS723" i="12"/>
  <c r="CT723" i="12"/>
  <c r="CU723" i="12"/>
  <c r="CV723" i="12"/>
  <c r="CW723" i="12"/>
  <c r="CX723" i="12"/>
  <c r="CY723" i="12"/>
  <c r="BV724" i="12"/>
  <c r="BW724" i="12"/>
  <c r="BX724" i="12"/>
  <c r="BY724" i="12"/>
  <c r="BZ724" i="12"/>
  <c r="CA724" i="12"/>
  <c r="CB724" i="12"/>
  <c r="CC724" i="12"/>
  <c r="CD724" i="12"/>
  <c r="CE724" i="12"/>
  <c r="CF724" i="12"/>
  <c r="CG724" i="12"/>
  <c r="CH724" i="12"/>
  <c r="CI724" i="12"/>
  <c r="CJ724" i="12"/>
  <c r="CK724" i="12"/>
  <c r="CL724" i="12"/>
  <c r="CM724" i="12"/>
  <c r="CN724" i="12"/>
  <c r="CO724" i="12"/>
  <c r="CP724" i="12"/>
  <c r="CQ724" i="12"/>
  <c r="CR724" i="12"/>
  <c r="CS724" i="12"/>
  <c r="CT724" i="12"/>
  <c r="CU724" i="12"/>
  <c r="CV724" i="12"/>
  <c r="CW724" i="12"/>
  <c r="CX724" i="12"/>
  <c r="CY724" i="12"/>
  <c r="BV725" i="12"/>
  <c r="BW725" i="12"/>
  <c r="BX725" i="12"/>
  <c r="BY725" i="12"/>
  <c r="BZ725" i="12"/>
  <c r="CA725" i="12"/>
  <c r="CB725" i="12"/>
  <c r="CC725" i="12"/>
  <c r="CD725" i="12"/>
  <c r="CE725" i="12"/>
  <c r="CF725" i="12"/>
  <c r="CG725" i="12"/>
  <c r="CH725" i="12"/>
  <c r="CI725" i="12"/>
  <c r="CJ725" i="12"/>
  <c r="CK725" i="12"/>
  <c r="CL725" i="12"/>
  <c r="CM725" i="12"/>
  <c r="CN725" i="12"/>
  <c r="CO725" i="12"/>
  <c r="CP725" i="12"/>
  <c r="CQ725" i="12"/>
  <c r="CR725" i="12"/>
  <c r="CS725" i="12"/>
  <c r="CT725" i="12"/>
  <c r="CU725" i="12"/>
  <c r="CV725" i="12"/>
  <c r="CW725" i="12"/>
  <c r="CX725" i="12"/>
  <c r="CY725" i="12"/>
  <c r="BV726" i="12"/>
  <c r="BW726" i="12"/>
  <c r="BX726" i="12"/>
  <c r="BY726" i="12"/>
  <c r="BZ726" i="12"/>
  <c r="CA726" i="12"/>
  <c r="CB726" i="12"/>
  <c r="CC726" i="12"/>
  <c r="CD726" i="12"/>
  <c r="CE726" i="12"/>
  <c r="CF726" i="12"/>
  <c r="CG726" i="12"/>
  <c r="CH726" i="12"/>
  <c r="CI726" i="12"/>
  <c r="CJ726" i="12"/>
  <c r="CK726" i="12"/>
  <c r="CL726" i="12"/>
  <c r="CM726" i="12"/>
  <c r="CN726" i="12"/>
  <c r="CO726" i="12"/>
  <c r="CP726" i="12"/>
  <c r="CQ726" i="12"/>
  <c r="CR726" i="12"/>
  <c r="CS726" i="12"/>
  <c r="CT726" i="12"/>
  <c r="CU726" i="12"/>
  <c r="CV726" i="12"/>
  <c r="CW726" i="12"/>
  <c r="CX726" i="12"/>
  <c r="CY726" i="12"/>
  <c r="BV727" i="12"/>
  <c r="BW727" i="12"/>
  <c r="BX727" i="12"/>
  <c r="BY727" i="12"/>
  <c r="BZ727" i="12"/>
  <c r="CA727" i="12"/>
  <c r="CB727" i="12"/>
  <c r="CC727" i="12"/>
  <c r="CD727" i="12"/>
  <c r="CE727" i="12"/>
  <c r="CF727" i="12"/>
  <c r="CG727" i="12"/>
  <c r="CH727" i="12"/>
  <c r="CI727" i="12"/>
  <c r="CJ727" i="12"/>
  <c r="CK727" i="12"/>
  <c r="CL727" i="12"/>
  <c r="CM727" i="12"/>
  <c r="CN727" i="12"/>
  <c r="CO727" i="12"/>
  <c r="CP727" i="12"/>
  <c r="CQ727" i="12"/>
  <c r="CR727" i="12"/>
  <c r="CS727" i="12"/>
  <c r="CT727" i="12"/>
  <c r="CU727" i="12"/>
  <c r="CV727" i="12"/>
  <c r="CW727" i="12"/>
  <c r="CX727" i="12"/>
  <c r="CY727" i="12"/>
  <c r="BV728" i="12"/>
  <c r="BW728" i="12"/>
  <c r="BX728" i="12"/>
  <c r="BY728" i="12"/>
  <c r="BZ728" i="12"/>
  <c r="CA728" i="12"/>
  <c r="CB728" i="12"/>
  <c r="CC728" i="12"/>
  <c r="CD728" i="12"/>
  <c r="CE728" i="12"/>
  <c r="CF728" i="12"/>
  <c r="CG728" i="12"/>
  <c r="CH728" i="12"/>
  <c r="CI728" i="12"/>
  <c r="CJ728" i="12"/>
  <c r="CK728" i="12"/>
  <c r="CL728" i="12"/>
  <c r="CM728" i="12"/>
  <c r="CN728" i="12"/>
  <c r="CO728" i="12"/>
  <c r="CP728" i="12"/>
  <c r="CQ728" i="12"/>
  <c r="CR728" i="12"/>
  <c r="CS728" i="12"/>
  <c r="CT728" i="12"/>
  <c r="CU728" i="12"/>
  <c r="CV728" i="12"/>
  <c r="CW728" i="12"/>
  <c r="CX728" i="12"/>
  <c r="CY728" i="12"/>
  <c r="BV729" i="12"/>
  <c r="BW729" i="12"/>
  <c r="BX729" i="12"/>
  <c r="BY729" i="12"/>
  <c r="BZ729" i="12"/>
  <c r="CA729" i="12"/>
  <c r="CB729" i="12"/>
  <c r="CC729" i="12"/>
  <c r="CD729" i="12"/>
  <c r="CE729" i="12"/>
  <c r="CF729" i="12"/>
  <c r="CG729" i="12"/>
  <c r="CH729" i="12"/>
  <c r="CI729" i="12"/>
  <c r="CJ729" i="12"/>
  <c r="CK729" i="12"/>
  <c r="CL729" i="12"/>
  <c r="CM729" i="12"/>
  <c r="CN729" i="12"/>
  <c r="CO729" i="12"/>
  <c r="CP729" i="12"/>
  <c r="CQ729" i="12"/>
  <c r="CR729" i="12"/>
  <c r="CS729" i="12"/>
  <c r="CT729" i="12"/>
  <c r="CU729" i="12"/>
  <c r="CV729" i="12"/>
  <c r="CW729" i="12"/>
  <c r="CX729" i="12"/>
  <c r="CY729" i="12"/>
  <c r="BV730" i="12"/>
  <c r="BW730" i="12"/>
  <c r="BX730" i="12"/>
  <c r="BY730" i="12"/>
  <c r="BZ730" i="12"/>
  <c r="CA730" i="12"/>
  <c r="CB730" i="12"/>
  <c r="CC730" i="12"/>
  <c r="CD730" i="12"/>
  <c r="CE730" i="12"/>
  <c r="CF730" i="12"/>
  <c r="CG730" i="12"/>
  <c r="CH730" i="12"/>
  <c r="CI730" i="12"/>
  <c r="CJ730" i="12"/>
  <c r="CK730" i="12"/>
  <c r="CL730" i="12"/>
  <c r="CM730" i="12"/>
  <c r="CN730" i="12"/>
  <c r="CO730" i="12"/>
  <c r="CP730" i="12"/>
  <c r="CQ730" i="12"/>
  <c r="CR730" i="12"/>
  <c r="CS730" i="12"/>
  <c r="CT730" i="12"/>
  <c r="CU730" i="12"/>
  <c r="CV730" i="12"/>
  <c r="CW730" i="12"/>
  <c r="CX730" i="12"/>
  <c r="CY730" i="12"/>
  <c r="BV731" i="12"/>
  <c r="BW731" i="12"/>
  <c r="BX731" i="12"/>
  <c r="BY731" i="12"/>
  <c r="BZ731" i="12"/>
  <c r="CA731" i="12"/>
  <c r="CB731" i="12"/>
  <c r="CC731" i="12"/>
  <c r="CD731" i="12"/>
  <c r="CE731" i="12"/>
  <c r="CF731" i="12"/>
  <c r="CG731" i="12"/>
  <c r="CH731" i="12"/>
  <c r="CI731" i="12"/>
  <c r="CJ731" i="12"/>
  <c r="CK731" i="12"/>
  <c r="CL731" i="12"/>
  <c r="CM731" i="12"/>
  <c r="CN731" i="12"/>
  <c r="CO731" i="12"/>
  <c r="CP731" i="12"/>
  <c r="CQ731" i="12"/>
  <c r="CR731" i="12"/>
  <c r="CS731" i="12"/>
  <c r="CT731" i="12"/>
  <c r="CU731" i="12"/>
  <c r="CV731" i="12"/>
  <c r="CW731" i="12"/>
  <c r="CX731" i="12"/>
  <c r="CY731" i="12"/>
  <c r="BV732" i="12"/>
  <c r="BW732" i="12"/>
  <c r="BX732" i="12"/>
  <c r="BY732" i="12"/>
  <c r="BZ732" i="12"/>
  <c r="CA732" i="12"/>
  <c r="CB732" i="12"/>
  <c r="CC732" i="12"/>
  <c r="CD732" i="12"/>
  <c r="CE732" i="12"/>
  <c r="CF732" i="12"/>
  <c r="CG732" i="12"/>
  <c r="CH732" i="12"/>
  <c r="CI732" i="12"/>
  <c r="CJ732" i="12"/>
  <c r="CK732" i="12"/>
  <c r="CL732" i="12"/>
  <c r="CM732" i="12"/>
  <c r="CN732" i="12"/>
  <c r="CO732" i="12"/>
  <c r="CP732" i="12"/>
  <c r="CQ732" i="12"/>
  <c r="CR732" i="12"/>
  <c r="CS732" i="12"/>
  <c r="CT732" i="12"/>
  <c r="CU732" i="12"/>
  <c r="CV732" i="12"/>
  <c r="CW732" i="12"/>
  <c r="CX732" i="12"/>
  <c r="CY732" i="12"/>
  <c r="BV733" i="12"/>
  <c r="BW733" i="12"/>
  <c r="BX733" i="12"/>
  <c r="BY733" i="12"/>
  <c r="BZ733" i="12"/>
  <c r="CA733" i="12"/>
  <c r="CB733" i="12"/>
  <c r="CC733" i="12"/>
  <c r="CD733" i="12"/>
  <c r="CE733" i="12"/>
  <c r="CF733" i="12"/>
  <c r="CG733" i="12"/>
  <c r="CH733" i="12"/>
  <c r="CI733" i="12"/>
  <c r="CJ733" i="12"/>
  <c r="CK733" i="12"/>
  <c r="CL733" i="12"/>
  <c r="CM733" i="12"/>
  <c r="CN733" i="12"/>
  <c r="CO733" i="12"/>
  <c r="CP733" i="12"/>
  <c r="CQ733" i="12"/>
  <c r="CR733" i="12"/>
  <c r="CS733" i="12"/>
  <c r="CT733" i="12"/>
  <c r="CU733" i="12"/>
  <c r="CV733" i="12"/>
  <c r="CW733" i="12"/>
  <c r="CX733" i="12"/>
  <c r="CY733" i="12"/>
  <c r="BV734" i="12"/>
  <c r="BW734" i="12"/>
  <c r="BX734" i="12"/>
  <c r="BY734" i="12"/>
  <c r="BZ734" i="12"/>
  <c r="CA734" i="12"/>
  <c r="CB734" i="12"/>
  <c r="CC734" i="12"/>
  <c r="CD734" i="12"/>
  <c r="CE734" i="12"/>
  <c r="CF734" i="12"/>
  <c r="CG734" i="12"/>
  <c r="CH734" i="12"/>
  <c r="CI734" i="12"/>
  <c r="CJ734" i="12"/>
  <c r="CK734" i="12"/>
  <c r="CL734" i="12"/>
  <c r="CM734" i="12"/>
  <c r="CN734" i="12"/>
  <c r="CO734" i="12"/>
  <c r="CP734" i="12"/>
  <c r="CQ734" i="12"/>
  <c r="CR734" i="12"/>
  <c r="CS734" i="12"/>
  <c r="CT734" i="12"/>
  <c r="CU734" i="12"/>
  <c r="CV734" i="12"/>
  <c r="CW734" i="12"/>
  <c r="CX734" i="12"/>
  <c r="CY734" i="12"/>
  <c r="BV735" i="12"/>
  <c r="BW735" i="12"/>
  <c r="BX735" i="12"/>
  <c r="BY735" i="12"/>
  <c r="BZ735" i="12"/>
  <c r="CA735" i="12"/>
  <c r="CB735" i="12"/>
  <c r="CC735" i="12"/>
  <c r="CD735" i="12"/>
  <c r="CE735" i="12"/>
  <c r="CF735" i="12"/>
  <c r="CG735" i="12"/>
  <c r="CH735" i="12"/>
  <c r="CI735" i="12"/>
  <c r="CJ735" i="12"/>
  <c r="CK735" i="12"/>
  <c r="CL735" i="12"/>
  <c r="CM735" i="12"/>
  <c r="CN735" i="12"/>
  <c r="CO735" i="12"/>
  <c r="CP735" i="12"/>
  <c r="CQ735" i="12"/>
  <c r="CR735" i="12"/>
  <c r="CS735" i="12"/>
  <c r="CT735" i="12"/>
  <c r="CU735" i="12"/>
  <c r="CV735" i="12"/>
  <c r="CW735" i="12"/>
  <c r="CX735" i="12"/>
  <c r="CY735" i="12"/>
  <c r="BV736" i="12"/>
  <c r="BW736" i="12"/>
  <c r="BX736" i="12"/>
  <c r="BY736" i="12"/>
  <c r="BZ736" i="12"/>
  <c r="CA736" i="12"/>
  <c r="CB736" i="12"/>
  <c r="CC736" i="12"/>
  <c r="CD736" i="12"/>
  <c r="CE736" i="12"/>
  <c r="CF736" i="12"/>
  <c r="CG736" i="12"/>
  <c r="CH736" i="12"/>
  <c r="CI736" i="12"/>
  <c r="CJ736" i="12"/>
  <c r="CK736" i="12"/>
  <c r="CL736" i="12"/>
  <c r="CM736" i="12"/>
  <c r="CN736" i="12"/>
  <c r="CO736" i="12"/>
  <c r="CP736" i="12"/>
  <c r="CQ736" i="12"/>
  <c r="CR736" i="12"/>
  <c r="CS736" i="12"/>
  <c r="CT736" i="12"/>
  <c r="CU736" i="12"/>
  <c r="CV736" i="12"/>
  <c r="CW736" i="12"/>
  <c r="CX736" i="12"/>
  <c r="CY736" i="12"/>
  <c r="BV737" i="12"/>
  <c r="BW737" i="12"/>
  <c r="BX737" i="12"/>
  <c r="BY737" i="12"/>
  <c r="BZ737" i="12"/>
  <c r="CA737" i="12"/>
  <c r="CB737" i="12"/>
  <c r="CC737" i="12"/>
  <c r="CD737" i="12"/>
  <c r="CE737" i="12"/>
  <c r="CF737" i="12"/>
  <c r="CG737" i="12"/>
  <c r="CH737" i="12"/>
  <c r="CI737" i="12"/>
  <c r="CJ737" i="12"/>
  <c r="CK737" i="12"/>
  <c r="CL737" i="12"/>
  <c r="CM737" i="12"/>
  <c r="CN737" i="12"/>
  <c r="CO737" i="12"/>
  <c r="CP737" i="12"/>
  <c r="CQ737" i="12"/>
  <c r="CR737" i="12"/>
  <c r="CS737" i="12"/>
  <c r="CT737" i="12"/>
  <c r="CU737" i="12"/>
  <c r="CV737" i="12"/>
  <c r="CW737" i="12"/>
  <c r="CX737" i="12"/>
  <c r="CY737" i="12"/>
  <c r="BV738" i="12"/>
  <c r="BW738" i="12"/>
  <c r="BX738" i="12"/>
  <c r="BY738" i="12"/>
  <c r="BZ738" i="12"/>
  <c r="CA738" i="12"/>
  <c r="CB738" i="12"/>
  <c r="CC738" i="12"/>
  <c r="CD738" i="12"/>
  <c r="CE738" i="12"/>
  <c r="CF738" i="12"/>
  <c r="CG738" i="12"/>
  <c r="CH738" i="12"/>
  <c r="CI738" i="12"/>
  <c r="CJ738" i="12"/>
  <c r="CK738" i="12"/>
  <c r="CL738" i="12"/>
  <c r="CM738" i="12"/>
  <c r="CN738" i="12"/>
  <c r="CO738" i="12"/>
  <c r="CP738" i="12"/>
  <c r="CQ738" i="12"/>
  <c r="CR738" i="12"/>
  <c r="CS738" i="12"/>
  <c r="CT738" i="12"/>
  <c r="CU738" i="12"/>
  <c r="CV738" i="12"/>
  <c r="CW738" i="12"/>
  <c r="CX738" i="12"/>
  <c r="CY738" i="12"/>
  <c r="BV739" i="12"/>
  <c r="BW739" i="12"/>
  <c r="BX739" i="12"/>
  <c r="BY739" i="12"/>
  <c r="BZ739" i="12"/>
  <c r="CA739" i="12"/>
  <c r="CB739" i="12"/>
  <c r="CC739" i="12"/>
  <c r="CD739" i="12"/>
  <c r="CE739" i="12"/>
  <c r="CF739" i="12"/>
  <c r="CG739" i="12"/>
  <c r="CH739" i="12"/>
  <c r="CI739" i="12"/>
  <c r="CJ739" i="12"/>
  <c r="CK739" i="12"/>
  <c r="CL739" i="12"/>
  <c r="CM739" i="12"/>
  <c r="CN739" i="12"/>
  <c r="CO739" i="12"/>
  <c r="CP739" i="12"/>
  <c r="CQ739" i="12"/>
  <c r="CR739" i="12"/>
  <c r="CS739" i="12"/>
  <c r="CT739" i="12"/>
  <c r="CU739" i="12"/>
  <c r="CV739" i="12"/>
  <c r="CW739" i="12"/>
  <c r="CX739" i="12"/>
  <c r="CY739" i="12"/>
  <c r="BV740" i="12"/>
  <c r="BW740" i="12"/>
  <c r="BX740" i="12"/>
  <c r="BY740" i="12"/>
  <c r="BZ740" i="12"/>
  <c r="CA740" i="12"/>
  <c r="CB740" i="12"/>
  <c r="CC740" i="12"/>
  <c r="CD740" i="12"/>
  <c r="CE740" i="12"/>
  <c r="CF740" i="12"/>
  <c r="CG740" i="12"/>
  <c r="CH740" i="12"/>
  <c r="CI740" i="12"/>
  <c r="CJ740" i="12"/>
  <c r="CK740" i="12"/>
  <c r="CL740" i="12"/>
  <c r="CM740" i="12"/>
  <c r="CN740" i="12"/>
  <c r="CO740" i="12"/>
  <c r="CP740" i="12"/>
  <c r="CQ740" i="12"/>
  <c r="CR740" i="12"/>
  <c r="CS740" i="12"/>
  <c r="CT740" i="12"/>
  <c r="CU740" i="12"/>
  <c r="CV740" i="12"/>
  <c r="CW740" i="12"/>
  <c r="CX740" i="12"/>
  <c r="CY740" i="12"/>
  <c r="BV741" i="12"/>
  <c r="BW741" i="12"/>
  <c r="BX741" i="12"/>
  <c r="BY741" i="12"/>
  <c r="BZ741" i="12"/>
  <c r="CA741" i="12"/>
  <c r="CB741" i="12"/>
  <c r="CC741" i="12"/>
  <c r="CD741" i="12"/>
  <c r="CE741" i="12"/>
  <c r="CF741" i="12"/>
  <c r="CG741" i="12"/>
  <c r="CH741" i="12"/>
  <c r="CI741" i="12"/>
  <c r="CJ741" i="12"/>
  <c r="CK741" i="12"/>
  <c r="CL741" i="12"/>
  <c r="CM741" i="12"/>
  <c r="CN741" i="12"/>
  <c r="CO741" i="12"/>
  <c r="CP741" i="12"/>
  <c r="CQ741" i="12"/>
  <c r="CR741" i="12"/>
  <c r="CS741" i="12"/>
  <c r="CT741" i="12"/>
  <c r="CU741" i="12"/>
  <c r="CV741" i="12"/>
  <c r="CW741" i="12"/>
  <c r="CX741" i="12"/>
  <c r="CY741" i="12"/>
  <c r="BV742" i="12"/>
  <c r="BW742" i="12"/>
  <c r="BX742" i="12"/>
  <c r="BY742" i="12"/>
  <c r="BZ742" i="12"/>
  <c r="CA742" i="12"/>
  <c r="CB742" i="12"/>
  <c r="CC742" i="12"/>
  <c r="CD742" i="12"/>
  <c r="CE742" i="12"/>
  <c r="CF742" i="12"/>
  <c r="CG742" i="12"/>
  <c r="CH742" i="12"/>
  <c r="CI742" i="12"/>
  <c r="CJ742" i="12"/>
  <c r="CK742" i="12"/>
  <c r="CL742" i="12"/>
  <c r="CM742" i="12"/>
  <c r="CN742" i="12"/>
  <c r="CO742" i="12"/>
  <c r="CP742" i="12"/>
  <c r="CQ742" i="12"/>
  <c r="CR742" i="12"/>
  <c r="CS742" i="12"/>
  <c r="CT742" i="12"/>
  <c r="CU742" i="12"/>
  <c r="CV742" i="12"/>
  <c r="CW742" i="12"/>
  <c r="CX742" i="12"/>
  <c r="CY742" i="12"/>
  <c r="BV743" i="12"/>
  <c r="BW743" i="12"/>
  <c r="BX743" i="12"/>
  <c r="BY743" i="12"/>
  <c r="BZ743" i="12"/>
  <c r="CA743" i="12"/>
  <c r="CB743" i="12"/>
  <c r="CC743" i="12"/>
  <c r="CD743" i="12"/>
  <c r="CE743" i="12"/>
  <c r="CF743" i="12"/>
  <c r="CG743" i="12"/>
  <c r="CH743" i="12"/>
  <c r="CI743" i="12"/>
  <c r="CJ743" i="12"/>
  <c r="CK743" i="12"/>
  <c r="CL743" i="12"/>
  <c r="CM743" i="12"/>
  <c r="CN743" i="12"/>
  <c r="CO743" i="12"/>
  <c r="CP743" i="12"/>
  <c r="CQ743" i="12"/>
  <c r="CR743" i="12"/>
  <c r="CS743" i="12"/>
  <c r="CT743" i="12"/>
  <c r="CU743" i="12"/>
  <c r="CV743" i="12"/>
  <c r="CW743" i="12"/>
  <c r="CX743" i="12"/>
  <c r="CY743" i="12"/>
  <c r="BV744" i="12"/>
  <c r="BW744" i="12"/>
  <c r="BX744" i="12"/>
  <c r="BY744" i="12"/>
  <c r="BZ744" i="12"/>
  <c r="CA744" i="12"/>
  <c r="CB744" i="12"/>
  <c r="CC744" i="12"/>
  <c r="CD744" i="12"/>
  <c r="CE744" i="12"/>
  <c r="CF744" i="12"/>
  <c r="CG744" i="12"/>
  <c r="CH744" i="12"/>
  <c r="CI744" i="12"/>
  <c r="CJ744" i="12"/>
  <c r="CK744" i="12"/>
  <c r="CL744" i="12"/>
  <c r="CM744" i="12"/>
  <c r="CN744" i="12"/>
  <c r="CO744" i="12"/>
  <c r="CP744" i="12"/>
  <c r="CQ744" i="12"/>
  <c r="CR744" i="12"/>
  <c r="CS744" i="12"/>
  <c r="CT744" i="12"/>
  <c r="CU744" i="12"/>
  <c r="CV744" i="12"/>
  <c r="CW744" i="12"/>
  <c r="CX744" i="12"/>
  <c r="CY744" i="12"/>
  <c r="BV745" i="12"/>
  <c r="BW745" i="12"/>
  <c r="BX745" i="12"/>
  <c r="BY745" i="12"/>
  <c r="BZ745" i="12"/>
  <c r="CA745" i="12"/>
  <c r="CB745" i="12"/>
  <c r="CC745" i="12"/>
  <c r="CD745" i="12"/>
  <c r="CE745" i="12"/>
  <c r="CF745" i="12"/>
  <c r="CG745" i="12"/>
  <c r="CH745" i="12"/>
  <c r="CI745" i="12"/>
  <c r="CJ745" i="12"/>
  <c r="CK745" i="12"/>
  <c r="CL745" i="12"/>
  <c r="CM745" i="12"/>
  <c r="CN745" i="12"/>
  <c r="CO745" i="12"/>
  <c r="CP745" i="12"/>
  <c r="CQ745" i="12"/>
  <c r="CR745" i="12"/>
  <c r="CS745" i="12"/>
  <c r="CT745" i="12"/>
  <c r="CU745" i="12"/>
  <c r="CV745" i="12"/>
  <c r="CW745" i="12"/>
  <c r="CX745" i="12"/>
  <c r="CY745" i="12"/>
  <c r="BV746" i="12"/>
  <c r="BW746" i="12"/>
  <c r="BX746" i="12"/>
  <c r="BY746" i="12"/>
  <c r="BZ746" i="12"/>
  <c r="CA746" i="12"/>
  <c r="CB746" i="12"/>
  <c r="CC746" i="12"/>
  <c r="CD746" i="12"/>
  <c r="CE746" i="12"/>
  <c r="CF746" i="12"/>
  <c r="CG746" i="12"/>
  <c r="CH746" i="12"/>
  <c r="CI746" i="12"/>
  <c r="CJ746" i="12"/>
  <c r="CK746" i="12"/>
  <c r="CL746" i="12"/>
  <c r="CM746" i="12"/>
  <c r="CN746" i="12"/>
  <c r="CO746" i="12"/>
  <c r="CP746" i="12"/>
  <c r="CQ746" i="12"/>
  <c r="CR746" i="12"/>
  <c r="CS746" i="12"/>
  <c r="CT746" i="12"/>
  <c r="CU746" i="12"/>
  <c r="CV746" i="12"/>
  <c r="CW746" i="12"/>
  <c r="CX746" i="12"/>
  <c r="CY746" i="12"/>
  <c r="BV747" i="12"/>
  <c r="BW747" i="12"/>
  <c r="BX747" i="12"/>
  <c r="BY747" i="12"/>
  <c r="BZ747" i="12"/>
  <c r="CA747" i="12"/>
  <c r="CB747" i="12"/>
  <c r="CC747" i="12"/>
  <c r="CD747" i="12"/>
  <c r="CE747" i="12"/>
  <c r="CF747" i="12"/>
  <c r="CG747" i="12"/>
  <c r="CH747" i="12"/>
  <c r="CI747" i="12"/>
  <c r="CJ747" i="12"/>
  <c r="CK747" i="12"/>
  <c r="CL747" i="12"/>
  <c r="CM747" i="12"/>
  <c r="CN747" i="12"/>
  <c r="CO747" i="12"/>
  <c r="CP747" i="12"/>
  <c r="CQ747" i="12"/>
  <c r="CR747" i="12"/>
  <c r="CS747" i="12"/>
  <c r="CT747" i="12"/>
  <c r="CU747" i="12"/>
  <c r="CV747" i="12"/>
  <c r="CW747" i="12"/>
  <c r="CX747" i="12"/>
  <c r="CY747" i="12"/>
  <c r="BV748" i="12"/>
  <c r="BW748" i="12"/>
  <c r="BX748" i="12"/>
  <c r="BY748" i="12"/>
  <c r="BZ748" i="12"/>
  <c r="CA748" i="12"/>
  <c r="CB748" i="12"/>
  <c r="CC748" i="12"/>
  <c r="CD748" i="12"/>
  <c r="CE748" i="12"/>
  <c r="CF748" i="12"/>
  <c r="CG748" i="12"/>
  <c r="CH748" i="12"/>
  <c r="CI748" i="12"/>
  <c r="CJ748" i="12"/>
  <c r="CK748" i="12"/>
  <c r="CL748" i="12"/>
  <c r="CM748" i="12"/>
  <c r="CN748" i="12"/>
  <c r="CO748" i="12"/>
  <c r="CP748" i="12"/>
  <c r="CQ748" i="12"/>
  <c r="CR748" i="12"/>
  <c r="CS748" i="12"/>
  <c r="CT748" i="12"/>
  <c r="CU748" i="12"/>
  <c r="CV748" i="12"/>
  <c r="CW748" i="12"/>
  <c r="CX748" i="12"/>
  <c r="CY748" i="12"/>
  <c r="BV749" i="12"/>
  <c r="BW749" i="12"/>
  <c r="BX749" i="12"/>
  <c r="BY749" i="12"/>
  <c r="BZ749" i="12"/>
  <c r="CA749" i="12"/>
  <c r="CB749" i="12"/>
  <c r="CC749" i="12"/>
  <c r="CD749" i="12"/>
  <c r="CE749" i="12"/>
  <c r="CF749" i="12"/>
  <c r="CG749" i="12"/>
  <c r="CH749" i="12"/>
  <c r="CI749" i="12"/>
  <c r="CJ749" i="12"/>
  <c r="CK749" i="12"/>
  <c r="CL749" i="12"/>
  <c r="CM749" i="12"/>
  <c r="CN749" i="12"/>
  <c r="CO749" i="12"/>
  <c r="CP749" i="12"/>
  <c r="CQ749" i="12"/>
  <c r="CR749" i="12"/>
  <c r="CS749" i="12"/>
  <c r="CT749" i="12"/>
  <c r="CU749" i="12"/>
  <c r="CV749" i="12"/>
  <c r="CW749" i="12"/>
  <c r="CX749" i="12"/>
  <c r="CY749" i="12"/>
  <c r="BV750" i="12"/>
  <c r="BW750" i="12"/>
  <c r="BX750" i="12"/>
  <c r="BY750" i="12"/>
  <c r="BZ750" i="12"/>
  <c r="CA750" i="12"/>
  <c r="CB750" i="12"/>
  <c r="CC750" i="12"/>
  <c r="CD750" i="12"/>
  <c r="CE750" i="12"/>
  <c r="CF750" i="12"/>
  <c r="CG750" i="12"/>
  <c r="CH750" i="12"/>
  <c r="CI750" i="12"/>
  <c r="CJ750" i="12"/>
  <c r="CK750" i="12"/>
  <c r="CL750" i="12"/>
  <c r="CM750" i="12"/>
  <c r="CN750" i="12"/>
  <c r="CO750" i="12"/>
  <c r="CP750" i="12"/>
  <c r="CQ750" i="12"/>
  <c r="CR750" i="12"/>
  <c r="CS750" i="12"/>
  <c r="CT750" i="12"/>
  <c r="CU750" i="12"/>
  <c r="CV750" i="12"/>
  <c r="CW750" i="12"/>
  <c r="CX750" i="12"/>
  <c r="CY750" i="12"/>
  <c r="BV751" i="12"/>
  <c r="BW751" i="12"/>
  <c r="BX751" i="12"/>
  <c r="BY751" i="12"/>
  <c r="BZ751" i="12"/>
  <c r="CA751" i="12"/>
  <c r="CB751" i="12"/>
  <c r="CC751" i="12"/>
  <c r="CD751" i="12"/>
  <c r="CE751" i="12"/>
  <c r="CF751" i="12"/>
  <c r="CG751" i="12"/>
  <c r="CH751" i="12"/>
  <c r="CI751" i="12"/>
  <c r="CJ751" i="12"/>
  <c r="CK751" i="12"/>
  <c r="CL751" i="12"/>
  <c r="CM751" i="12"/>
  <c r="CN751" i="12"/>
  <c r="CO751" i="12"/>
  <c r="CP751" i="12"/>
  <c r="CQ751" i="12"/>
  <c r="CR751" i="12"/>
  <c r="CS751" i="12"/>
  <c r="CT751" i="12"/>
  <c r="CU751" i="12"/>
  <c r="CV751" i="12"/>
  <c r="CW751" i="12"/>
  <c r="CX751" i="12"/>
  <c r="CY751" i="12"/>
  <c r="BV752" i="12"/>
  <c r="BW752" i="12"/>
  <c r="BX752" i="12"/>
  <c r="BY752" i="12"/>
  <c r="BZ752" i="12"/>
  <c r="CA752" i="12"/>
  <c r="CB752" i="12"/>
  <c r="CC752" i="12"/>
  <c r="CD752" i="12"/>
  <c r="CE752" i="12"/>
  <c r="CF752" i="12"/>
  <c r="CG752" i="12"/>
  <c r="CH752" i="12"/>
  <c r="CI752" i="12"/>
  <c r="CJ752" i="12"/>
  <c r="CK752" i="12"/>
  <c r="CL752" i="12"/>
  <c r="CM752" i="12"/>
  <c r="CN752" i="12"/>
  <c r="CO752" i="12"/>
  <c r="CP752" i="12"/>
  <c r="CQ752" i="12"/>
  <c r="CR752" i="12"/>
  <c r="CS752" i="12"/>
  <c r="CT752" i="12"/>
  <c r="CU752" i="12"/>
  <c r="CV752" i="12"/>
  <c r="CW752" i="12"/>
  <c r="CX752" i="12"/>
  <c r="CY752" i="12"/>
  <c r="BV753" i="12"/>
  <c r="BW753" i="12"/>
  <c r="BX753" i="12"/>
  <c r="BY753" i="12"/>
  <c r="BZ753" i="12"/>
  <c r="CA753" i="12"/>
  <c r="CB753" i="12"/>
  <c r="CC753" i="12"/>
  <c r="CD753" i="12"/>
  <c r="CE753" i="12"/>
  <c r="CF753" i="12"/>
  <c r="CG753" i="12"/>
  <c r="CH753" i="12"/>
  <c r="CI753" i="12"/>
  <c r="CJ753" i="12"/>
  <c r="CK753" i="12"/>
  <c r="CL753" i="12"/>
  <c r="CM753" i="12"/>
  <c r="CN753" i="12"/>
  <c r="CO753" i="12"/>
  <c r="CP753" i="12"/>
  <c r="CQ753" i="12"/>
  <c r="CR753" i="12"/>
  <c r="CS753" i="12"/>
  <c r="CT753" i="12"/>
  <c r="CU753" i="12"/>
  <c r="CV753" i="12"/>
  <c r="CW753" i="12"/>
  <c r="CX753" i="12"/>
  <c r="CY753" i="12"/>
  <c r="BV754" i="12"/>
  <c r="BW754" i="12"/>
  <c r="BX754" i="12"/>
  <c r="BY754" i="12"/>
  <c r="BZ754" i="12"/>
  <c r="CA754" i="12"/>
  <c r="CB754" i="12"/>
  <c r="CC754" i="12"/>
  <c r="CD754" i="12"/>
  <c r="CE754" i="12"/>
  <c r="CF754" i="12"/>
  <c r="CG754" i="12"/>
  <c r="CH754" i="12"/>
  <c r="CI754" i="12"/>
  <c r="CJ754" i="12"/>
  <c r="CK754" i="12"/>
  <c r="CL754" i="12"/>
  <c r="CM754" i="12"/>
  <c r="CN754" i="12"/>
  <c r="CO754" i="12"/>
  <c r="CP754" i="12"/>
  <c r="CQ754" i="12"/>
  <c r="CR754" i="12"/>
  <c r="CS754" i="12"/>
  <c r="CT754" i="12"/>
  <c r="CU754" i="12"/>
  <c r="CV754" i="12"/>
  <c r="CW754" i="12"/>
  <c r="CX754" i="12"/>
  <c r="CY754" i="12"/>
  <c r="BV755" i="12"/>
  <c r="BW755" i="12"/>
  <c r="BX755" i="12"/>
  <c r="BY755" i="12"/>
  <c r="BZ755" i="12"/>
  <c r="CA755" i="12"/>
  <c r="CB755" i="12"/>
  <c r="CC755" i="12"/>
  <c r="CD755" i="12"/>
  <c r="CE755" i="12"/>
  <c r="CF755" i="12"/>
  <c r="CG755" i="12"/>
  <c r="CH755" i="12"/>
  <c r="CI755" i="12"/>
  <c r="CJ755" i="12"/>
  <c r="CK755" i="12"/>
  <c r="CL755" i="12"/>
  <c r="CM755" i="12"/>
  <c r="CN755" i="12"/>
  <c r="CO755" i="12"/>
  <c r="CP755" i="12"/>
  <c r="CQ755" i="12"/>
  <c r="CR755" i="12"/>
  <c r="CS755" i="12"/>
  <c r="CT755" i="12"/>
  <c r="CU755" i="12"/>
  <c r="CV755" i="12"/>
  <c r="CW755" i="12"/>
  <c r="CX755" i="12"/>
  <c r="CY755" i="12"/>
  <c r="BV756" i="12"/>
  <c r="BW756" i="12"/>
  <c r="BX756" i="12"/>
  <c r="BY756" i="12"/>
  <c r="BZ756" i="12"/>
  <c r="CA756" i="12"/>
  <c r="CB756" i="12"/>
  <c r="CC756" i="12"/>
  <c r="CD756" i="12"/>
  <c r="CE756" i="12"/>
  <c r="CF756" i="12"/>
  <c r="CG756" i="12"/>
  <c r="CH756" i="12"/>
  <c r="CI756" i="12"/>
  <c r="CJ756" i="12"/>
  <c r="CK756" i="12"/>
  <c r="CL756" i="12"/>
  <c r="CM756" i="12"/>
  <c r="CN756" i="12"/>
  <c r="CO756" i="12"/>
  <c r="CP756" i="12"/>
  <c r="CQ756" i="12"/>
  <c r="CR756" i="12"/>
  <c r="CS756" i="12"/>
  <c r="CT756" i="12"/>
  <c r="CU756" i="12"/>
  <c r="CV756" i="12"/>
  <c r="CW756" i="12"/>
  <c r="CX756" i="12"/>
  <c r="CY756" i="12"/>
  <c r="BV757" i="12"/>
  <c r="BW757" i="12"/>
  <c r="BX757" i="12"/>
  <c r="BY757" i="12"/>
  <c r="BZ757" i="12"/>
  <c r="CA757" i="12"/>
  <c r="CB757" i="12"/>
  <c r="CC757" i="12"/>
  <c r="CD757" i="12"/>
  <c r="CE757" i="12"/>
  <c r="CF757" i="12"/>
  <c r="CG757" i="12"/>
  <c r="CH757" i="12"/>
  <c r="CI757" i="12"/>
  <c r="CJ757" i="12"/>
  <c r="CK757" i="12"/>
  <c r="CL757" i="12"/>
  <c r="CM757" i="12"/>
  <c r="CN757" i="12"/>
  <c r="CO757" i="12"/>
  <c r="CP757" i="12"/>
  <c r="CQ757" i="12"/>
  <c r="CR757" i="12"/>
  <c r="CS757" i="12"/>
  <c r="CT757" i="12"/>
  <c r="CU757" i="12"/>
  <c r="CV757" i="12"/>
  <c r="CW757" i="12"/>
  <c r="CX757" i="12"/>
  <c r="CY757" i="12"/>
  <c r="BV758" i="12"/>
  <c r="BW758" i="12"/>
  <c r="BX758" i="12"/>
  <c r="BY758" i="12"/>
  <c r="BZ758" i="12"/>
  <c r="CA758" i="12"/>
  <c r="CB758" i="12"/>
  <c r="CC758" i="12"/>
  <c r="CD758" i="12"/>
  <c r="CE758" i="12"/>
  <c r="CF758" i="12"/>
  <c r="CG758" i="12"/>
  <c r="CH758" i="12"/>
  <c r="CI758" i="12"/>
  <c r="CJ758" i="12"/>
  <c r="CK758" i="12"/>
  <c r="CL758" i="12"/>
  <c r="CM758" i="12"/>
  <c r="CN758" i="12"/>
  <c r="CO758" i="12"/>
  <c r="CP758" i="12"/>
  <c r="CQ758" i="12"/>
  <c r="CR758" i="12"/>
  <c r="CS758" i="12"/>
  <c r="CT758" i="12"/>
  <c r="CU758" i="12"/>
  <c r="CV758" i="12"/>
  <c r="CW758" i="12"/>
  <c r="CX758" i="12"/>
  <c r="CY758" i="12"/>
  <c r="BV759" i="12"/>
  <c r="BW759" i="12"/>
  <c r="BX759" i="12"/>
  <c r="BY759" i="12"/>
  <c r="BZ759" i="12"/>
  <c r="CA759" i="12"/>
  <c r="CB759" i="12"/>
  <c r="CC759" i="12"/>
  <c r="CD759" i="12"/>
  <c r="CE759" i="12"/>
  <c r="CF759" i="12"/>
  <c r="CG759" i="12"/>
  <c r="CH759" i="12"/>
  <c r="CI759" i="12"/>
  <c r="CJ759" i="12"/>
  <c r="CK759" i="12"/>
  <c r="CL759" i="12"/>
  <c r="CM759" i="12"/>
  <c r="CN759" i="12"/>
  <c r="CO759" i="12"/>
  <c r="CP759" i="12"/>
  <c r="CQ759" i="12"/>
  <c r="CR759" i="12"/>
  <c r="CS759" i="12"/>
  <c r="CT759" i="12"/>
  <c r="CU759" i="12"/>
  <c r="CV759" i="12"/>
  <c r="CW759" i="12"/>
  <c r="CX759" i="12"/>
  <c r="CY759" i="12"/>
  <c r="BV760" i="12"/>
  <c r="BW760" i="12"/>
  <c r="BX760" i="12"/>
  <c r="BY760" i="12"/>
  <c r="BZ760" i="12"/>
  <c r="CA760" i="12"/>
  <c r="CB760" i="12"/>
  <c r="CC760" i="12"/>
  <c r="CD760" i="12"/>
  <c r="CE760" i="12"/>
  <c r="CF760" i="12"/>
  <c r="CG760" i="12"/>
  <c r="CH760" i="12"/>
  <c r="CI760" i="12"/>
  <c r="CJ760" i="12"/>
  <c r="CK760" i="12"/>
  <c r="CL760" i="12"/>
  <c r="CM760" i="12"/>
  <c r="CN760" i="12"/>
  <c r="CO760" i="12"/>
  <c r="CP760" i="12"/>
  <c r="CQ760" i="12"/>
  <c r="CR760" i="12"/>
  <c r="CS760" i="12"/>
  <c r="CT760" i="12"/>
  <c r="CU760" i="12"/>
  <c r="CV760" i="12"/>
  <c r="CW760" i="12"/>
  <c r="CX760" i="12"/>
  <c r="CY760" i="12"/>
  <c r="BV761" i="12"/>
  <c r="BW761" i="12"/>
  <c r="BX761" i="12"/>
  <c r="BY761" i="12"/>
  <c r="BZ761" i="12"/>
  <c r="CA761" i="12"/>
  <c r="CB761" i="12"/>
  <c r="CC761" i="12"/>
  <c r="CD761" i="12"/>
  <c r="CE761" i="12"/>
  <c r="CF761" i="12"/>
  <c r="CG761" i="12"/>
  <c r="CH761" i="12"/>
  <c r="CI761" i="12"/>
  <c r="CJ761" i="12"/>
  <c r="CK761" i="12"/>
  <c r="CL761" i="12"/>
  <c r="CM761" i="12"/>
  <c r="CN761" i="12"/>
  <c r="CO761" i="12"/>
  <c r="CP761" i="12"/>
  <c r="CQ761" i="12"/>
  <c r="CR761" i="12"/>
  <c r="CS761" i="12"/>
  <c r="CT761" i="12"/>
  <c r="CU761" i="12"/>
  <c r="CV761" i="12"/>
  <c r="CW761" i="12"/>
  <c r="CX761" i="12"/>
  <c r="CY761" i="12"/>
  <c r="BV762" i="12"/>
  <c r="BW762" i="12"/>
  <c r="BX762" i="12"/>
  <c r="BY762" i="12"/>
  <c r="BZ762" i="12"/>
  <c r="CA762" i="12"/>
  <c r="CB762" i="12"/>
  <c r="CC762" i="12"/>
  <c r="CD762" i="12"/>
  <c r="CE762" i="12"/>
  <c r="CF762" i="12"/>
  <c r="CG762" i="12"/>
  <c r="CH762" i="12"/>
  <c r="CI762" i="12"/>
  <c r="CJ762" i="12"/>
  <c r="CK762" i="12"/>
  <c r="CL762" i="12"/>
  <c r="CM762" i="12"/>
  <c r="CN762" i="12"/>
  <c r="CO762" i="12"/>
  <c r="CP762" i="12"/>
  <c r="CQ762" i="12"/>
  <c r="CR762" i="12"/>
  <c r="CS762" i="12"/>
  <c r="CT762" i="12"/>
  <c r="CU762" i="12"/>
  <c r="CV762" i="12"/>
  <c r="CW762" i="12"/>
  <c r="CX762" i="12"/>
  <c r="CY762" i="12"/>
  <c r="BV763" i="12"/>
  <c r="BW763" i="12"/>
  <c r="BX763" i="12"/>
  <c r="BY763" i="12"/>
  <c r="BZ763" i="12"/>
  <c r="CA763" i="12"/>
  <c r="CB763" i="12"/>
  <c r="CC763" i="12"/>
  <c r="CD763" i="12"/>
  <c r="CE763" i="12"/>
  <c r="CF763" i="12"/>
  <c r="CG763" i="12"/>
  <c r="CH763" i="12"/>
  <c r="CI763" i="12"/>
  <c r="CJ763" i="12"/>
  <c r="CK763" i="12"/>
  <c r="CL763" i="12"/>
  <c r="CM763" i="12"/>
  <c r="CN763" i="12"/>
  <c r="CO763" i="12"/>
  <c r="CP763" i="12"/>
  <c r="CQ763" i="12"/>
  <c r="CR763" i="12"/>
  <c r="CS763" i="12"/>
  <c r="CT763" i="12"/>
  <c r="CU763" i="12"/>
  <c r="CV763" i="12"/>
  <c r="CW763" i="12"/>
  <c r="CX763" i="12"/>
  <c r="CY763" i="12"/>
  <c r="BV764" i="12"/>
  <c r="BW764" i="12"/>
  <c r="BX764" i="12"/>
  <c r="BY764" i="12"/>
  <c r="BZ764" i="12"/>
  <c r="CA764" i="12"/>
  <c r="CB764" i="12"/>
  <c r="CC764" i="12"/>
  <c r="CD764" i="12"/>
  <c r="CE764" i="12"/>
  <c r="CF764" i="12"/>
  <c r="CG764" i="12"/>
  <c r="CH764" i="12"/>
  <c r="CI764" i="12"/>
  <c r="CJ764" i="12"/>
  <c r="CK764" i="12"/>
  <c r="CL764" i="12"/>
  <c r="CM764" i="12"/>
  <c r="CN764" i="12"/>
  <c r="CO764" i="12"/>
  <c r="CP764" i="12"/>
  <c r="CQ764" i="12"/>
  <c r="CR764" i="12"/>
  <c r="CS764" i="12"/>
  <c r="CT764" i="12"/>
  <c r="CU764" i="12"/>
  <c r="CV764" i="12"/>
  <c r="CW764" i="12"/>
  <c r="CX764" i="12"/>
  <c r="CY764" i="12"/>
  <c r="BV765" i="12"/>
  <c r="BW765" i="12"/>
  <c r="BX765" i="12"/>
  <c r="BY765" i="12"/>
  <c r="BZ765" i="12"/>
  <c r="CA765" i="12"/>
  <c r="CB765" i="12"/>
  <c r="CC765" i="12"/>
  <c r="CD765" i="12"/>
  <c r="CE765" i="12"/>
  <c r="CF765" i="12"/>
  <c r="CG765" i="12"/>
  <c r="CH765" i="12"/>
  <c r="CI765" i="12"/>
  <c r="CJ765" i="12"/>
  <c r="CK765" i="12"/>
  <c r="CL765" i="12"/>
  <c r="CM765" i="12"/>
  <c r="CN765" i="12"/>
  <c r="CO765" i="12"/>
  <c r="CP765" i="12"/>
  <c r="CQ765" i="12"/>
  <c r="CR765" i="12"/>
  <c r="CS765" i="12"/>
  <c r="CT765" i="12"/>
  <c r="CU765" i="12"/>
  <c r="CV765" i="12"/>
  <c r="CW765" i="12"/>
  <c r="CX765" i="12"/>
  <c r="CY765" i="12"/>
  <c r="BV766" i="12"/>
  <c r="BW766" i="12"/>
  <c r="BX766" i="12"/>
  <c r="BY766" i="12"/>
  <c r="BZ766" i="12"/>
  <c r="CA766" i="12"/>
  <c r="CB766" i="12"/>
  <c r="CC766" i="12"/>
  <c r="CD766" i="12"/>
  <c r="CE766" i="12"/>
  <c r="CF766" i="12"/>
  <c r="CG766" i="12"/>
  <c r="CH766" i="12"/>
  <c r="CI766" i="12"/>
  <c r="CJ766" i="12"/>
  <c r="CK766" i="12"/>
  <c r="CL766" i="12"/>
  <c r="CM766" i="12"/>
  <c r="CN766" i="12"/>
  <c r="CO766" i="12"/>
  <c r="CP766" i="12"/>
  <c r="CQ766" i="12"/>
  <c r="CR766" i="12"/>
  <c r="CS766" i="12"/>
  <c r="CT766" i="12"/>
  <c r="CU766" i="12"/>
  <c r="CV766" i="12"/>
  <c r="CW766" i="12"/>
  <c r="CX766" i="12"/>
  <c r="CY766" i="12"/>
  <c r="BV767" i="12"/>
  <c r="BW767" i="12"/>
  <c r="BX767" i="12"/>
  <c r="BY767" i="12"/>
  <c r="BZ767" i="12"/>
  <c r="CA767" i="12"/>
  <c r="CB767" i="12"/>
  <c r="CC767" i="12"/>
  <c r="CD767" i="12"/>
  <c r="CE767" i="12"/>
  <c r="CF767" i="12"/>
  <c r="CG767" i="12"/>
  <c r="CH767" i="12"/>
  <c r="CI767" i="12"/>
  <c r="CJ767" i="12"/>
  <c r="CK767" i="12"/>
  <c r="CL767" i="12"/>
  <c r="CM767" i="12"/>
  <c r="CN767" i="12"/>
  <c r="CO767" i="12"/>
  <c r="CP767" i="12"/>
  <c r="CQ767" i="12"/>
  <c r="CR767" i="12"/>
  <c r="CS767" i="12"/>
  <c r="CT767" i="12"/>
  <c r="CU767" i="12"/>
  <c r="CV767" i="12"/>
  <c r="CW767" i="12"/>
  <c r="CX767" i="12"/>
  <c r="CY767" i="12"/>
  <c r="BV768" i="12"/>
  <c r="BW768" i="12"/>
  <c r="BX768" i="12"/>
  <c r="BY768" i="12"/>
  <c r="BZ768" i="12"/>
  <c r="CA768" i="12"/>
  <c r="CB768" i="12"/>
  <c r="CC768" i="12"/>
  <c r="CD768" i="12"/>
  <c r="CE768" i="12"/>
  <c r="CF768" i="12"/>
  <c r="CG768" i="12"/>
  <c r="CH768" i="12"/>
  <c r="CI768" i="12"/>
  <c r="CJ768" i="12"/>
  <c r="CK768" i="12"/>
  <c r="CL768" i="12"/>
  <c r="CM768" i="12"/>
  <c r="CN768" i="12"/>
  <c r="CO768" i="12"/>
  <c r="CP768" i="12"/>
  <c r="CQ768" i="12"/>
  <c r="CR768" i="12"/>
  <c r="CS768" i="12"/>
  <c r="CT768" i="12"/>
  <c r="CU768" i="12"/>
  <c r="CV768" i="12"/>
  <c r="CW768" i="12"/>
  <c r="CX768" i="12"/>
  <c r="CY768" i="12"/>
  <c r="BV769" i="12"/>
  <c r="BW769" i="12"/>
  <c r="BX769" i="12"/>
  <c r="BY769" i="12"/>
  <c r="BZ769" i="12"/>
  <c r="CA769" i="12"/>
  <c r="CB769" i="12"/>
  <c r="CC769" i="12"/>
  <c r="CD769" i="12"/>
  <c r="CE769" i="12"/>
  <c r="CF769" i="12"/>
  <c r="CG769" i="12"/>
  <c r="CH769" i="12"/>
  <c r="CI769" i="12"/>
  <c r="CJ769" i="12"/>
  <c r="CK769" i="12"/>
  <c r="CL769" i="12"/>
  <c r="CM769" i="12"/>
  <c r="CN769" i="12"/>
  <c r="CO769" i="12"/>
  <c r="CP769" i="12"/>
  <c r="CQ769" i="12"/>
  <c r="CR769" i="12"/>
  <c r="CS769" i="12"/>
  <c r="CT769" i="12"/>
  <c r="CU769" i="12"/>
  <c r="CV769" i="12"/>
  <c r="CW769" i="12"/>
  <c r="CX769" i="12"/>
  <c r="CY769" i="12"/>
  <c r="BV770" i="12"/>
  <c r="BW770" i="12"/>
  <c r="BX770" i="12"/>
  <c r="BY770" i="12"/>
  <c r="BZ770" i="12"/>
  <c r="CA770" i="12"/>
  <c r="CB770" i="12"/>
  <c r="CC770" i="12"/>
  <c r="CD770" i="12"/>
  <c r="CE770" i="12"/>
  <c r="CF770" i="12"/>
  <c r="CG770" i="12"/>
  <c r="CH770" i="12"/>
  <c r="CI770" i="12"/>
  <c r="CJ770" i="12"/>
  <c r="CK770" i="12"/>
  <c r="CL770" i="12"/>
  <c r="CM770" i="12"/>
  <c r="CN770" i="12"/>
  <c r="CO770" i="12"/>
  <c r="CP770" i="12"/>
  <c r="CQ770" i="12"/>
  <c r="CR770" i="12"/>
  <c r="CS770" i="12"/>
  <c r="CT770" i="12"/>
  <c r="CU770" i="12"/>
  <c r="CV770" i="12"/>
  <c r="CW770" i="12"/>
  <c r="CX770" i="12"/>
  <c r="CY770" i="12"/>
  <c r="BV771" i="12"/>
  <c r="BW771" i="12"/>
  <c r="BX771" i="12"/>
  <c r="BY771" i="12"/>
  <c r="BZ771" i="12"/>
  <c r="CA771" i="12"/>
  <c r="CB771" i="12"/>
  <c r="CC771" i="12"/>
  <c r="CD771" i="12"/>
  <c r="CE771" i="12"/>
  <c r="CF771" i="12"/>
  <c r="CG771" i="12"/>
  <c r="CH771" i="12"/>
  <c r="CI771" i="12"/>
  <c r="CJ771" i="12"/>
  <c r="CK771" i="12"/>
  <c r="CL771" i="12"/>
  <c r="CM771" i="12"/>
  <c r="CN771" i="12"/>
  <c r="CO771" i="12"/>
  <c r="CP771" i="12"/>
  <c r="CQ771" i="12"/>
  <c r="CR771" i="12"/>
  <c r="CS771" i="12"/>
  <c r="CT771" i="12"/>
  <c r="CU771" i="12"/>
  <c r="CV771" i="12"/>
  <c r="CW771" i="12"/>
  <c r="CX771" i="12"/>
  <c r="CY771" i="12"/>
  <c r="BV772" i="12"/>
  <c r="BW772" i="12"/>
  <c r="BX772" i="12"/>
  <c r="BY772" i="12"/>
  <c r="BZ772" i="12"/>
  <c r="CA772" i="12"/>
  <c r="CB772" i="12"/>
  <c r="CC772" i="12"/>
  <c r="CD772" i="12"/>
  <c r="CE772" i="12"/>
  <c r="CF772" i="12"/>
  <c r="CG772" i="12"/>
  <c r="CH772" i="12"/>
  <c r="CI772" i="12"/>
  <c r="CJ772" i="12"/>
  <c r="CK772" i="12"/>
  <c r="CL772" i="12"/>
  <c r="CM772" i="12"/>
  <c r="CN772" i="12"/>
  <c r="CO772" i="12"/>
  <c r="CP772" i="12"/>
  <c r="CQ772" i="12"/>
  <c r="CR772" i="12"/>
  <c r="CS772" i="12"/>
  <c r="CT772" i="12"/>
  <c r="CU772" i="12"/>
  <c r="CV772" i="12"/>
  <c r="CW772" i="12"/>
  <c r="CX772" i="12"/>
  <c r="CY772" i="12"/>
  <c r="BV773" i="12"/>
  <c r="BW773" i="12"/>
  <c r="BX773" i="12"/>
  <c r="BY773" i="12"/>
  <c r="BZ773" i="12"/>
  <c r="CA773" i="12"/>
  <c r="CB773" i="12"/>
  <c r="CC773" i="12"/>
  <c r="CD773" i="12"/>
  <c r="CE773" i="12"/>
  <c r="CF773" i="12"/>
  <c r="CG773" i="12"/>
  <c r="CH773" i="12"/>
  <c r="CI773" i="12"/>
  <c r="CJ773" i="12"/>
  <c r="CK773" i="12"/>
  <c r="CL773" i="12"/>
  <c r="CM773" i="12"/>
  <c r="CN773" i="12"/>
  <c r="CO773" i="12"/>
  <c r="CP773" i="12"/>
  <c r="CQ773" i="12"/>
  <c r="CR773" i="12"/>
  <c r="CS773" i="12"/>
  <c r="CT773" i="12"/>
  <c r="CU773" i="12"/>
  <c r="CV773" i="12"/>
  <c r="CW773" i="12"/>
  <c r="CX773" i="12"/>
  <c r="CY773" i="12"/>
  <c r="BV774" i="12"/>
  <c r="BW774" i="12"/>
  <c r="BX774" i="12"/>
  <c r="BY774" i="12"/>
  <c r="BZ774" i="12"/>
  <c r="CA774" i="12"/>
  <c r="CB774" i="12"/>
  <c r="CC774" i="12"/>
  <c r="CD774" i="12"/>
  <c r="CE774" i="12"/>
  <c r="CF774" i="12"/>
  <c r="CG774" i="12"/>
  <c r="CH774" i="12"/>
  <c r="CI774" i="12"/>
  <c r="CJ774" i="12"/>
  <c r="CK774" i="12"/>
  <c r="CL774" i="12"/>
  <c r="CM774" i="12"/>
  <c r="CN774" i="12"/>
  <c r="CO774" i="12"/>
  <c r="CP774" i="12"/>
  <c r="CQ774" i="12"/>
  <c r="CR774" i="12"/>
  <c r="CS774" i="12"/>
  <c r="CT774" i="12"/>
  <c r="CU774" i="12"/>
  <c r="CV774" i="12"/>
  <c r="CW774" i="12"/>
  <c r="CX774" i="12"/>
  <c r="CY774" i="12"/>
  <c r="BV775" i="12"/>
  <c r="BW775" i="12"/>
  <c r="BX775" i="12"/>
  <c r="BY775" i="12"/>
  <c r="BZ775" i="12"/>
  <c r="CA775" i="12"/>
  <c r="CB775" i="12"/>
  <c r="CC775" i="12"/>
  <c r="CD775" i="12"/>
  <c r="CE775" i="12"/>
  <c r="CF775" i="12"/>
  <c r="CG775" i="12"/>
  <c r="CH775" i="12"/>
  <c r="CI775" i="12"/>
  <c r="CJ775" i="12"/>
  <c r="CK775" i="12"/>
  <c r="CL775" i="12"/>
  <c r="CM775" i="12"/>
  <c r="CN775" i="12"/>
  <c r="CO775" i="12"/>
  <c r="CP775" i="12"/>
  <c r="CQ775" i="12"/>
  <c r="CR775" i="12"/>
  <c r="CS775" i="12"/>
  <c r="CT775" i="12"/>
  <c r="CU775" i="12"/>
  <c r="CV775" i="12"/>
  <c r="CW775" i="12"/>
  <c r="CX775" i="12"/>
  <c r="CY775" i="12"/>
  <c r="BV776" i="12"/>
  <c r="BW776" i="12"/>
  <c r="BX776" i="12"/>
  <c r="BY776" i="12"/>
  <c r="BZ776" i="12"/>
  <c r="CA776" i="12"/>
  <c r="CB776" i="12"/>
  <c r="CC776" i="12"/>
  <c r="CD776" i="12"/>
  <c r="CE776" i="12"/>
  <c r="CF776" i="12"/>
  <c r="CG776" i="12"/>
  <c r="CH776" i="12"/>
  <c r="CI776" i="12"/>
  <c r="CJ776" i="12"/>
  <c r="CK776" i="12"/>
  <c r="CL776" i="12"/>
  <c r="CM776" i="12"/>
  <c r="CN776" i="12"/>
  <c r="CO776" i="12"/>
  <c r="CP776" i="12"/>
  <c r="CQ776" i="12"/>
  <c r="CR776" i="12"/>
  <c r="CS776" i="12"/>
  <c r="CT776" i="12"/>
  <c r="CU776" i="12"/>
  <c r="CV776" i="12"/>
  <c r="CW776" i="12"/>
  <c r="CX776" i="12"/>
  <c r="CY776" i="12"/>
  <c r="BV777" i="12"/>
  <c r="BW777" i="12"/>
  <c r="BX777" i="12"/>
  <c r="BY777" i="12"/>
  <c r="BZ777" i="12"/>
  <c r="CA777" i="12"/>
  <c r="CB777" i="12"/>
  <c r="CC777" i="12"/>
  <c r="CD777" i="12"/>
  <c r="CE777" i="12"/>
  <c r="CF777" i="12"/>
  <c r="CG777" i="12"/>
  <c r="CH777" i="12"/>
  <c r="CI777" i="12"/>
  <c r="CJ777" i="12"/>
  <c r="CK777" i="12"/>
  <c r="CL777" i="12"/>
  <c r="CM777" i="12"/>
  <c r="CN777" i="12"/>
  <c r="CO777" i="12"/>
  <c r="CP777" i="12"/>
  <c r="CQ777" i="12"/>
  <c r="CR777" i="12"/>
  <c r="CS777" i="12"/>
  <c r="CT777" i="12"/>
  <c r="CU777" i="12"/>
  <c r="CV777" i="12"/>
  <c r="CW777" i="12"/>
  <c r="CX777" i="12"/>
  <c r="CY777" i="12"/>
  <c r="BV778" i="12"/>
  <c r="BW778" i="12"/>
  <c r="BX778" i="12"/>
  <c r="BY778" i="12"/>
  <c r="BZ778" i="12"/>
  <c r="CA778" i="12"/>
  <c r="CB778" i="12"/>
  <c r="CC778" i="12"/>
  <c r="CD778" i="12"/>
  <c r="CE778" i="12"/>
  <c r="CF778" i="12"/>
  <c r="CG778" i="12"/>
  <c r="CH778" i="12"/>
  <c r="CI778" i="12"/>
  <c r="CJ778" i="12"/>
  <c r="CK778" i="12"/>
  <c r="CL778" i="12"/>
  <c r="CM778" i="12"/>
  <c r="CN778" i="12"/>
  <c r="CO778" i="12"/>
  <c r="CP778" i="12"/>
  <c r="CQ778" i="12"/>
  <c r="CR778" i="12"/>
  <c r="CS778" i="12"/>
  <c r="CT778" i="12"/>
  <c r="CU778" i="12"/>
  <c r="CV778" i="12"/>
  <c r="CW778" i="12"/>
  <c r="CX778" i="12"/>
  <c r="CY778" i="12"/>
  <c r="BV779" i="12"/>
  <c r="BW779" i="12"/>
  <c r="BX779" i="12"/>
  <c r="BY779" i="12"/>
  <c r="BZ779" i="12"/>
  <c r="CA779" i="12"/>
  <c r="CB779" i="12"/>
  <c r="CC779" i="12"/>
  <c r="CD779" i="12"/>
  <c r="CE779" i="12"/>
  <c r="CF779" i="12"/>
  <c r="CG779" i="12"/>
  <c r="CH779" i="12"/>
  <c r="CI779" i="12"/>
  <c r="CJ779" i="12"/>
  <c r="CK779" i="12"/>
  <c r="CL779" i="12"/>
  <c r="CM779" i="12"/>
  <c r="CN779" i="12"/>
  <c r="CO779" i="12"/>
  <c r="CP779" i="12"/>
  <c r="CQ779" i="12"/>
  <c r="CR779" i="12"/>
  <c r="CS779" i="12"/>
  <c r="CT779" i="12"/>
  <c r="CU779" i="12"/>
  <c r="CV779" i="12"/>
  <c r="CW779" i="12"/>
  <c r="CX779" i="12"/>
  <c r="CY779" i="12"/>
  <c r="BV780" i="12"/>
  <c r="BW780" i="12"/>
  <c r="BX780" i="12"/>
  <c r="BY780" i="12"/>
  <c r="BZ780" i="12"/>
  <c r="CA780" i="12"/>
  <c r="CB780" i="12"/>
  <c r="CC780" i="12"/>
  <c r="CD780" i="12"/>
  <c r="CE780" i="12"/>
  <c r="CF780" i="12"/>
  <c r="CG780" i="12"/>
  <c r="CH780" i="12"/>
  <c r="CI780" i="12"/>
  <c r="CJ780" i="12"/>
  <c r="CK780" i="12"/>
  <c r="CL780" i="12"/>
  <c r="CM780" i="12"/>
  <c r="CN780" i="12"/>
  <c r="CO780" i="12"/>
  <c r="CP780" i="12"/>
  <c r="CQ780" i="12"/>
  <c r="CR780" i="12"/>
  <c r="CS780" i="12"/>
  <c r="CT780" i="12"/>
  <c r="CU780" i="12"/>
  <c r="CV780" i="12"/>
  <c r="CW780" i="12"/>
  <c r="CX780" i="12"/>
  <c r="CY780" i="12"/>
  <c r="BV781" i="12"/>
  <c r="BW781" i="12"/>
  <c r="BX781" i="12"/>
  <c r="BY781" i="12"/>
  <c r="BZ781" i="12"/>
  <c r="CA781" i="12"/>
  <c r="CB781" i="12"/>
  <c r="CC781" i="12"/>
  <c r="CD781" i="12"/>
  <c r="CE781" i="12"/>
  <c r="CF781" i="12"/>
  <c r="CG781" i="12"/>
  <c r="CH781" i="12"/>
  <c r="CI781" i="12"/>
  <c r="CJ781" i="12"/>
  <c r="CK781" i="12"/>
  <c r="CL781" i="12"/>
  <c r="CM781" i="12"/>
  <c r="CN781" i="12"/>
  <c r="CO781" i="12"/>
  <c r="CP781" i="12"/>
  <c r="CQ781" i="12"/>
  <c r="CR781" i="12"/>
  <c r="CS781" i="12"/>
  <c r="CT781" i="12"/>
  <c r="CU781" i="12"/>
  <c r="CV781" i="12"/>
  <c r="CW781" i="12"/>
  <c r="CX781" i="12"/>
  <c r="CY781" i="12"/>
  <c r="BV782" i="12"/>
  <c r="BW782" i="12"/>
  <c r="BX782" i="12"/>
  <c r="BY782" i="12"/>
  <c r="BZ782" i="12"/>
  <c r="CA782" i="12"/>
  <c r="CB782" i="12"/>
  <c r="CC782" i="12"/>
  <c r="CD782" i="12"/>
  <c r="CE782" i="12"/>
  <c r="CF782" i="12"/>
  <c r="CG782" i="12"/>
  <c r="CH782" i="12"/>
  <c r="CI782" i="12"/>
  <c r="CJ782" i="12"/>
  <c r="CK782" i="12"/>
  <c r="CL782" i="12"/>
  <c r="CM782" i="12"/>
  <c r="CN782" i="12"/>
  <c r="CO782" i="12"/>
  <c r="CP782" i="12"/>
  <c r="CQ782" i="12"/>
  <c r="CR782" i="12"/>
  <c r="CS782" i="12"/>
  <c r="CT782" i="12"/>
  <c r="CU782" i="12"/>
  <c r="CV782" i="12"/>
  <c r="CW782" i="12"/>
  <c r="CX782" i="12"/>
  <c r="CY782" i="12"/>
  <c r="BV783" i="12"/>
  <c r="BW783" i="12"/>
  <c r="BX783" i="12"/>
  <c r="BY783" i="12"/>
  <c r="BZ783" i="12"/>
  <c r="CA783" i="12"/>
  <c r="CB783" i="12"/>
  <c r="CC783" i="12"/>
  <c r="CD783" i="12"/>
  <c r="CE783" i="12"/>
  <c r="CF783" i="12"/>
  <c r="CG783" i="12"/>
  <c r="CH783" i="12"/>
  <c r="CI783" i="12"/>
  <c r="CJ783" i="12"/>
  <c r="CK783" i="12"/>
  <c r="CL783" i="12"/>
  <c r="CM783" i="12"/>
  <c r="CN783" i="12"/>
  <c r="CO783" i="12"/>
  <c r="CP783" i="12"/>
  <c r="CQ783" i="12"/>
  <c r="CR783" i="12"/>
  <c r="CS783" i="12"/>
  <c r="CT783" i="12"/>
  <c r="CU783" i="12"/>
  <c r="CV783" i="12"/>
  <c r="CW783" i="12"/>
  <c r="CX783" i="12"/>
  <c r="CY783" i="12"/>
  <c r="BV784" i="12"/>
  <c r="BW784" i="12"/>
  <c r="BX784" i="12"/>
  <c r="BY784" i="12"/>
  <c r="BZ784" i="12"/>
  <c r="CA784" i="12"/>
  <c r="CB784" i="12"/>
  <c r="CC784" i="12"/>
  <c r="CD784" i="12"/>
  <c r="CE784" i="12"/>
  <c r="CF784" i="12"/>
  <c r="CG784" i="12"/>
  <c r="CH784" i="12"/>
  <c r="CI784" i="12"/>
  <c r="CJ784" i="12"/>
  <c r="CK784" i="12"/>
  <c r="CL784" i="12"/>
  <c r="CM784" i="12"/>
  <c r="CN784" i="12"/>
  <c r="CO784" i="12"/>
  <c r="CP784" i="12"/>
  <c r="CQ784" i="12"/>
  <c r="CR784" i="12"/>
  <c r="CS784" i="12"/>
  <c r="CT784" i="12"/>
  <c r="CU784" i="12"/>
  <c r="CV784" i="12"/>
  <c r="CW784" i="12"/>
  <c r="CX784" i="12"/>
  <c r="CY784" i="12"/>
  <c r="BV785" i="12"/>
  <c r="BW785" i="12"/>
  <c r="BX785" i="12"/>
  <c r="BY785" i="12"/>
  <c r="BZ785" i="12"/>
  <c r="CA785" i="12"/>
  <c r="CB785" i="12"/>
  <c r="CC785" i="12"/>
  <c r="CD785" i="12"/>
  <c r="CE785" i="12"/>
  <c r="CF785" i="12"/>
  <c r="CG785" i="12"/>
  <c r="CH785" i="12"/>
  <c r="CI785" i="12"/>
  <c r="CJ785" i="12"/>
  <c r="CK785" i="12"/>
  <c r="CL785" i="12"/>
  <c r="CM785" i="12"/>
  <c r="CN785" i="12"/>
  <c r="CO785" i="12"/>
  <c r="CP785" i="12"/>
  <c r="CQ785" i="12"/>
  <c r="CR785" i="12"/>
  <c r="CS785" i="12"/>
  <c r="CT785" i="12"/>
  <c r="CU785" i="12"/>
  <c r="CV785" i="12"/>
  <c r="CW785" i="12"/>
  <c r="CX785" i="12"/>
  <c r="CY785" i="12"/>
  <c r="BV786" i="12"/>
  <c r="BW786" i="12"/>
  <c r="BX786" i="12"/>
  <c r="BY786" i="12"/>
  <c r="BZ786" i="12"/>
  <c r="CA786" i="12"/>
  <c r="CB786" i="12"/>
  <c r="CC786" i="12"/>
  <c r="CD786" i="12"/>
  <c r="CE786" i="12"/>
  <c r="CF786" i="12"/>
  <c r="CG786" i="12"/>
  <c r="CH786" i="12"/>
  <c r="CI786" i="12"/>
  <c r="CJ786" i="12"/>
  <c r="CK786" i="12"/>
  <c r="CL786" i="12"/>
  <c r="CM786" i="12"/>
  <c r="CN786" i="12"/>
  <c r="CO786" i="12"/>
  <c r="CP786" i="12"/>
  <c r="CQ786" i="12"/>
  <c r="CR786" i="12"/>
  <c r="CS786" i="12"/>
  <c r="CT786" i="12"/>
  <c r="CU786" i="12"/>
  <c r="CV786" i="12"/>
  <c r="CW786" i="12"/>
  <c r="CX786" i="12"/>
  <c r="CY786" i="12"/>
  <c r="BV787" i="12"/>
  <c r="BW787" i="12"/>
  <c r="BX787" i="12"/>
  <c r="BY787" i="12"/>
  <c r="BZ787" i="12"/>
  <c r="CA787" i="12"/>
  <c r="CB787" i="12"/>
  <c r="CC787" i="12"/>
  <c r="CD787" i="12"/>
  <c r="CE787" i="12"/>
  <c r="CF787" i="12"/>
  <c r="CG787" i="12"/>
  <c r="CH787" i="12"/>
  <c r="CI787" i="12"/>
  <c r="CJ787" i="12"/>
  <c r="CK787" i="12"/>
  <c r="CL787" i="12"/>
  <c r="CM787" i="12"/>
  <c r="CN787" i="12"/>
  <c r="CO787" i="12"/>
  <c r="CP787" i="12"/>
  <c r="CQ787" i="12"/>
  <c r="CR787" i="12"/>
  <c r="CS787" i="12"/>
  <c r="CT787" i="12"/>
  <c r="CU787" i="12"/>
  <c r="CV787" i="12"/>
  <c r="CW787" i="12"/>
  <c r="CX787" i="12"/>
  <c r="CY787" i="12"/>
  <c r="BV788" i="12"/>
  <c r="BW788" i="12"/>
  <c r="BX788" i="12"/>
  <c r="BY788" i="12"/>
  <c r="BZ788" i="12"/>
  <c r="CA788" i="12"/>
  <c r="CB788" i="12"/>
  <c r="CC788" i="12"/>
  <c r="CD788" i="12"/>
  <c r="CE788" i="12"/>
  <c r="CF788" i="12"/>
  <c r="CG788" i="12"/>
  <c r="CH788" i="12"/>
  <c r="CI788" i="12"/>
  <c r="CJ788" i="12"/>
  <c r="CK788" i="12"/>
  <c r="CL788" i="12"/>
  <c r="CM788" i="12"/>
  <c r="CN788" i="12"/>
  <c r="CO788" i="12"/>
  <c r="CP788" i="12"/>
  <c r="CQ788" i="12"/>
  <c r="CR788" i="12"/>
  <c r="CS788" i="12"/>
  <c r="CT788" i="12"/>
  <c r="CU788" i="12"/>
  <c r="CV788" i="12"/>
  <c r="CW788" i="12"/>
  <c r="CX788" i="12"/>
  <c r="CY788" i="12"/>
  <c r="BV789" i="12"/>
  <c r="BW789" i="12"/>
  <c r="BX789" i="12"/>
  <c r="BY789" i="12"/>
  <c r="BZ789" i="12"/>
  <c r="CA789" i="12"/>
  <c r="CB789" i="12"/>
  <c r="CC789" i="12"/>
  <c r="CD789" i="12"/>
  <c r="CE789" i="12"/>
  <c r="CF789" i="12"/>
  <c r="CG789" i="12"/>
  <c r="CH789" i="12"/>
  <c r="CI789" i="12"/>
  <c r="CJ789" i="12"/>
  <c r="CK789" i="12"/>
  <c r="CL789" i="12"/>
  <c r="CM789" i="12"/>
  <c r="CN789" i="12"/>
  <c r="CO789" i="12"/>
  <c r="CP789" i="12"/>
  <c r="CQ789" i="12"/>
  <c r="CR789" i="12"/>
  <c r="CS789" i="12"/>
  <c r="CT789" i="12"/>
  <c r="CU789" i="12"/>
  <c r="CV789" i="12"/>
  <c r="CW789" i="12"/>
  <c r="CX789" i="12"/>
  <c r="CY789" i="12"/>
  <c r="BV790" i="12"/>
  <c r="BW790" i="12"/>
  <c r="BX790" i="12"/>
  <c r="BY790" i="12"/>
  <c r="BZ790" i="12"/>
  <c r="CA790" i="12"/>
  <c r="CB790" i="12"/>
  <c r="CC790" i="12"/>
  <c r="CD790" i="12"/>
  <c r="CE790" i="12"/>
  <c r="CF790" i="12"/>
  <c r="CG790" i="12"/>
  <c r="CH790" i="12"/>
  <c r="CI790" i="12"/>
  <c r="CJ790" i="12"/>
  <c r="CK790" i="12"/>
  <c r="CL790" i="12"/>
  <c r="CM790" i="12"/>
  <c r="CN790" i="12"/>
  <c r="CO790" i="12"/>
  <c r="CP790" i="12"/>
  <c r="CQ790" i="12"/>
  <c r="CR790" i="12"/>
  <c r="CS790" i="12"/>
  <c r="CT790" i="12"/>
  <c r="CU790" i="12"/>
  <c r="CV790" i="12"/>
  <c r="CW790" i="12"/>
  <c r="CX790" i="12"/>
  <c r="CY790" i="12"/>
  <c r="BV791" i="12"/>
  <c r="BW791" i="12"/>
  <c r="BX791" i="12"/>
  <c r="BY791" i="12"/>
  <c r="BZ791" i="12"/>
  <c r="CA791" i="12"/>
  <c r="CB791" i="12"/>
  <c r="CC791" i="12"/>
  <c r="CD791" i="12"/>
  <c r="CE791" i="12"/>
  <c r="CF791" i="12"/>
  <c r="CG791" i="12"/>
  <c r="CH791" i="12"/>
  <c r="CI791" i="12"/>
  <c r="CJ791" i="12"/>
  <c r="CK791" i="12"/>
  <c r="CL791" i="12"/>
  <c r="CM791" i="12"/>
  <c r="CN791" i="12"/>
  <c r="CO791" i="12"/>
  <c r="CP791" i="12"/>
  <c r="CQ791" i="12"/>
  <c r="CR791" i="12"/>
  <c r="CS791" i="12"/>
  <c r="CT791" i="12"/>
  <c r="CU791" i="12"/>
  <c r="CV791" i="12"/>
  <c r="CW791" i="12"/>
  <c r="CX791" i="12"/>
  <c r="CY791" i="12"/>
  <c r="BV792" i="12"/>
  <c r="BW792" i="12"/>
  <c r="BX792" i="12"/>
  <c r="BY792" i="12"/>
  <c r="BZ792" i="12"/>
  <c r="CA792" i="12"/>
  <c r="CB792" i="12"/>
  <c r="CC792" i="12"/>
  <c r="CD792" i="12"/>
  <c r="CE792" i="12"/>
  <c r="CF792" i="12"/>
  <c r="CG792" i="12"/>
  <c r="CH792" i="12"/>
  <c r="CI792" i="12"/>
  <c r="CJ792" i="12"/>
  <c r="CK792" i="12"/>
  <c r="CL792" i="12"/>
  <c r="CM792" i="12"/>
  <c r="CN792" i="12"/>
  <c r="CO792" i="12"/>
  <c r="CP792" i="12"/>
  <c r="CQ792" i="12"/>
  <c r="CR792" i="12"/>
  <c r="CS792" i="12"/>
  <c r="CT792" i="12"/>
  <c r="CU792" i="12"/>
  <c r="CV792" i="12"/>
  <c r="CW792" i="12"/>
  <c r="CX792" i="12"/>
  <c r="CY792" i="12"/>
  <c r="BV793" i="12"/>
  <c r="BW793" i="12"/>
  <c r="BX793" i="12"/>
  <c r="BY793" i="12"/>
  <c r="BZ793" i="12"/>
  <c r="CA793" i="12"/>
  <c r="CB793" i="12"/>
  <c r="CC793" i="12"/>
  <c r="CD793" i="12"/>
  <c r="CE793" i="12"/>
  <c r="CF793" i="12"/>
  <c r="CG793" i="12"/>
  <c r="CH793" i="12"/>
  <c r="CI793" i="12"/>
  <c r="CJ793" i="12"/>
  <c r="CK793" i="12"/>
  <c r="CL793" i="12"/>
  <c r="CM793" i="12"/>
  <c r="CN793" i="12"/>
  <c r="CO793" i="12"/>
  <c r="CP793" i="12"/>
  <c r="CQ793" i="12"/>
  <c r="CR793" i="12"/>
  <c r="CS793" i="12"/>
  <c r="CT793" i="12"/>
  <c r="CU793" i="12"/>
  <c r="CV793" i="12"/>
  <c r="CW793" i="12"/>
  <c r="CX793" i="12"/>
  <c r="CY793" i="12"/>
  <c r="BV794" i="12"/>
  <c r="BW794" i="12"/>
  <c r="BX794" i="12"/>
  <c r="BY794" i="12"/>
  <c r="BZ794" i="12"/>
  <c r="CA794" i="12"/>
  <c r="CB794" i="12"/>
  <c r="CC794" i="12"/>
  <c r="CD794" i="12"/>
  <c r="CE794" i="12"/>
  <c r="CF794" i="12"/>
  <c r="CG794" i="12"/>
  <c r="CH794" i="12"/>
  <c r="CI794" i="12"/>
  <c r="CJ794" i="12"/>
  <c r="CK794" i="12"/>
  <c r="CL794" i="12"/>
  <c r="CM794" i="12"/>
  <c r="CN794" i="12"/>
  <c r="CO794" i="12"/>
  <c r="CP794" i="12"/>
  <c r="CQ794" i="12"/>
  <c r="CR794" i="12"/>
  <c r="CS794" i="12"/>
  <c r="CT794" i="12"/>
  <c r="CU794" i="12"/>
  <c r="CV794" i="12"/>
  <c r="CW794" i="12"/>
  <c r="CX794" i="12"/>
  <c r="CY794" i="12"/>
  <c r="BV795" i="12"/>
  <c r="BW795" i="12"/>
  <c r="BX795" i="12"/>
  <c r="BY795" i="12"/>
  <c r="BZ795" i="12"/>
  <c r="CA795" i="12"/>
  <c r="CB795" i="12"/>
  <c r="CC795" i="12"/>
  <c r="CD795" i="12"/>
  <c r="CE795" i="12"/>
  <c r="CF795" i="12"/>
  <c r="CG795" i="12"/>
  <c r="CH795" i="12"/>
  <c r="CI795" i="12"/>
  <c r="CJ795" i="12"/>
  <c r="CK795" i="12"/>
  <c r="CL795" i="12"/>
  <c r="CM795" i="12"/>
  <c r="CN795" i="12"/>
  <c r="CO795" i="12"/>
  <c r="CP795" i="12"/>
  <c r="CQ795" i="12"/>
  <c r="CR795" i="12"/>
  <c r="CS795" i="12"/>
  <c r="CT795" i="12"/>
  <c r="CU795" i="12"/>
  <c r="CV795" i="12"/>
  <c r="CW795" i="12"/>
  <c r="CX795" i="12"/>
  <c r="CY795" i="12"/>
  <c r="BV796" i="12"/>
  <c r="BW796" i="12"/>
  <c r="BX796" i="12"/>
  <c r="BY796" i="12"/>
  <c r="BZ796" i="12"/>
  <c r="CA796" i="12"/>
  <c r="CB796" i="12"/>
  <c r="CC796" i="12"/>
  <c r="CD796" i="12"/>
  <c r="CE796" i="12"/>
  <c r="CF796" i="12"/>
  <c r="CG796" i="12"/>
  <c r="CH796" i="12"/>
  <c r="CI796" i="12"/>
  <c r="CJ796" i="12"/>
  <c r="CK796" i="12"/>
  <c r="CL796" i="12"/>
  <c r="CM796" i="12"/>
  <c r="CN796" i="12"/>
  <c r="CO796" i="12"/>
  <c r="CP796" i="12"/>
  <c r="CQ796" i="12"/>
  <c r="CR796" i="12"/>
  <c r="CS796" i="12"/>
  <c r="CT796" i="12"/>
  <c r="CU796" i="12"/>
  <c r="CV796" i="12"/>
  <c r="CW796" i="12"/>
  <c r="CX796" i="12"/>
  <c r="CY796" i="12"/>
  <c r="BV797" i="12"/>
  <c r="BW797" i="12"/>
  <c r="BX797" i="12"/>
  <c r="BY797" i="12"/>
  <c r="BZ797" i="12"/>
  <c r="CA797" i="12"/>
  <c r="CB797" i="12"/>
  <c r="CC797" i="12"/>
  <c r="CD797" i="12"/>
  <c r="CE797" i="12"/>
  <c r="CF797" i="12"/>
  <c r="CG797" i="12"/>
  <c r="CH797" i="12"/>
  <c r="CI797" i="12"/>
  <c r="CJ797" i="12"/>
  <c r="CK797" i="12"/>
  <c r="CL797" i="12"/>
  <c r="CM797" i="12"/>
  <c r="CN797" i="12"/>
  <c r="CO797" i="12"/>
  <c r="CP797" i="12"/>
  <c r="CQ797" i="12"/>
  <c r="CR797" i="12"/>
  <c r="CS797" i="12"/>
  <c r="CT797" i="12"/>
  <c r="CU797" i="12"/>
  <c r="CV797" i="12"/>
  <c r="CW797" i="12"/>
  <c r="CX797" i="12"/>
  <c r="CY797" i="12"/>
  <c r="BV798" i="12"/>
  <c r="BW798" i="12"/>
  <c r="BX798" i="12"/>
  <c r="BY798" i="12"/>
  <c r="BZ798" i="12"/>
  <c r="CA798" i="12"/>
  <c r="CB798" i="12"/>
  <c r="CC798" i="12"/>
  <c r="CD798" i="12"/>
  <c r="CE798" i="12"/>
  <c r="CF798" i="12"/>
  <c r="CG798" i="12"/>
  <c r="CH798" i="12"/>
  <c r="CI798" i="12"/>
  <c r="CJ798" i="12"/>
  <c r="CK798" i="12"/>
  <c r="CL798" i="12"/>
  <c r="CM798" i="12"/>
  <c r="CN798" i="12"/>
  <c r="CO798" i="12"/>
  <c r="CP798" i="12"/>
  <c r="CQ798" i="12"/>
  <c r="CR798" i="12"/>
  <c r="CS798" i="12"/>
  <c r="CT798" i="12"/>
  <c r="CU798" i="12"/>
  <c r="CV798" i="12"/>
  <c r="CW798" i="12"/>
  <c r="CX798" i="12"/>
  <c r="CY798" i="12"/>
  <c r="BV799" i="12"/>
  <c r="BW799" i="12"/>
  <c r="BX799" i="12"/>
  <c r="BY799" i="12"/>
  <c r="BZ799" i="12"/>
  <c r="CA799" i="12"/>
  <c r="CB799" i="12"/>
  <c r="CC799" i="12"/>
  <c r="CD799" i="12"/>
  <c r="CE799" i="12"/>
  <c r="CF799" i="12"/>
  <c r="CG799" i="12"/>
  <c r="CH799" i="12"/>
  <c r="CI799" i="12"/>
  <c r="CJ799" i="12"/>
  <c r="CK799" i="12"/>
  <c r="CL799" i="12"/>
  <c r="CM799" i="12"/>
  <c r="CN799" i="12"/>
  <c r="CO799" i="12"/>
  <c r="CP799" i="12"/>
  <c r="CQ799" i="12"/>
  <c r="CR799" i="12"/>
  <c r="CS799" i="12"/>
  <c r="CT799" i="12"/>
  <c r="CU799" i="12"/>
  <c r="CV799" i="12"/>
  <c r="CW799" i="12"/>
  <c r="CX799" i="12"/>
  <c r="CY799" i="12"/>
  <c r="BV800" i="12"/>
  <c r="BW800" i="12"/>
  <c r="BX800" i="12"/>
  <c r="BY800" i="12"/>
  <c r="BZ800" i="12"/>
  <c r="CA800" i="12"/>
  <c r="CB800" i="12"/>
  <c r="CC800" i="12"/>
  <c r="CD800" i="12"/>
  <c r="CE800" i="12"/>
  <c r="CF800" i="12"/>
  <c r="CG800" i="12"/>
  <c r="CH800" i="12"/>
  <c r="CI800" i="12"/>
  <c r="CJ800" i="12"/>
  <c r="CK800" i="12"/>
  <c r="CL800" i="12"/>
  <c r="CM800" i="12"/>
  <c r="CN800" i="12"/>
  <c r="CO800" i="12"/>
  <c r="CP800" i="12"/>
  <c r="CQ800" i="12"/>
  <c r="CR800" i="12"/>
  <c r="CS800" i="12"/>
  <c r="CT800" i="12"/>
  <c r="CU800" i="12"/>
  <c r="CV800" i="12"/>
  <c r="CW800" i="12"/>
  <c r="CX800" i="12"/>
  <c r="CY800" i="12"/>
  <c r="BV801" i="12"/>
  <c r="BW801" i="12"/>
  <c r="BX801" i="12"/>
  <c r="BY801" i="12"/>
  <c r="BZ801" i="12"/>
  <c r="CA801" i="12"/>
  <c r="CB801" i="12"/>
  <c r="CC801" i="12"/>
  <c r="CD801" i="12"/>
  <c r="CE801" i="12"/>
  <c r="CF801" i="12"/>
  <c r="CG801" i="12"/>
  <c r="CH801" i="12"/>
  <c r="CI801" i="12"/>
  <c r="CJ801" i="12"/>
  <c r="CK801" i="12"/>
  <c r="CL801" i="12"/>
  <c r="CM801" i="12"/>
  <c r="CN801" i="12"/>
  <c r="CO801" i="12"/>
  <c r="CP801" i="12"/>
  <c r="CQ801" i="12"/>
  <c r="CR801" i="12"/>
  <c r="CS801" i="12"/>
  <c r="CT801" i="12"/>
  <c r="CU801" i="12"/>
  <c r="CV801" i="12"/>
  <c r="CW801" i="12"/>
  <c r="CX801" i="12"/>
  <c r="CY801" i="12"/>
  <c r="BV802" i="12"/>
  <c r="BW802" i="12"/>
  <c r="BX802" i="12"/>
  <c r="BY802" i="12"/>
  <c r="BZ802" i="12"/>
  <c r="CA802" i="12"/>
  <c r="CB802" i="12"/>
  <c r="CC802" i="12"/>
  <c r="CD802" i="12"/>
  <c r="CE802" i="12"/>
  <c r="CF802" i="12"/>
  <c r="CG802" i="12"/>
  <c r="CH802" i="12"/>
  <c r="CI802" i="12"/>
  <c r="CJ802" i="12"/>
  <c r="CK802" i="12"/>
  <c r="CL802" i="12"/>
  <c r="CM802" i="12"/>
  <c r="CN802" i="12"/>
  <c r="CO802" i="12"/>
  <c r="CP802" i="12"/>
  <c r="CQ802" i="12"/>
  <c r="CR802" i="12"/>
  <c r="CS802" i="12"/>
  <c r="CT802" i="12"/>
  <c r="CU802" i="12"/>
  <c r="CV802" i="12"/>
  <c r="CW802" i="12"/>
  <c r="CX802" i="12"/>
  <c r="CY802" i="12"/>
  <c r="BV803" i="12"/>
  <c r="BW803" i="12"/>
  <c r="BX803" i="12"/>
  <c r="BY803" i="12"/>
  <c r="BZ803" i="12"/>
  <c r="CA803" i="12"/>
  <c r="CB803" i="12"/>
  <c r="CC803" i="12"/>
  <c r="CD803" i="12"/>
  <c r="CE803" i="12"/>
  <c r="CF803" i="12"/>
  <c r="CG803" i="12"/>
  <c r="CH803" i="12"/>
  <c r="CI803" i="12"/>
  <c r="CJ803" i="12"/>
  <c r="CK803" i="12"/>
  <c r="CL803" i="12"/>
  <c r="CM803" i="12"/>
  <c r="CN803" i="12"/>
  <c r="CO803" i="12"/>
  <c r="CP803" i="12"/>
  <c r="CQ803" i="12"/>
  <c r="CR803" i="12"/>
  <c r="CS803" i="12"/>
  <c r="CT803" i="12"/>
  <c r="CU803" i="12"/>
  <c r="CV803" i="12"/>
  <c r="CW803" i="12"/>
  <c r="CX803" i="12"/>
  <c r="CY803" i="12"/>
  <c r="BV804" i="12"/>
  <c r="BW804" i="12"/>
  <c r="BX804" i="12"/>
  <c r="BY804" i="12"/>
  <c r="BZ804" i="12"/>
  <c r="CA804" i="12"/>
  <c r="CB804" i="12"/>
  <c r="CC804" i="12"/>
  <c r="CD804" i="12"/>
  <c r="CE804" i="12"/>
  <c r="CF804" i="12"/>
  <c r="CG804" i="12"/>
  <c r="CH804" i="12"/>
  <c r="CI804" i="12"/>
  <c r="CJ804" i="12"/>
  <c r="CK804" i="12"/>
  <c r="CL804" i="12"/>
  <c r="CM804" i="12"/>
  <c r="CN804" i="12"/>
  <c r="CO804" i="12"/>
  <c r="CP804" i="12"/>
  <c r="CQ804" i="12"/>
  <c r="CR804" i="12"/>
  <c r="CS804" i="12"/>
  <c r="CT804" i="12"/>
  <c r="CU804" i="12"/>
  <c r="CV804" i="12"/>
  <c r="CW804" i="12"/>
  <c r="CX804" i="12"/>
  <c r="CY804" i="12"/>
  <c r="BV805" i="12"/>
  <c r="BW805" i="12"/>
  <c r="BX805" i="12"/>
  <c r="BY805" i="12"/>
  <c r="BZ805" i="12"/>
  <c r="CA805" i="12"/>
  <c r="CB805" i="12"/>
  <c r="CC805" i="12"/>
  <c r="CD805" i="12"/>
  <c r="CE805" i="12"/>
  <c r="CF805" i="12"/>
  <c r="CG805" i="12"/>
  <c r="CH805" i="12"/>
  <c r="CI805" i="12"/>
  <c r="CJ805" i="12"/>
  <c r="CK805" i="12"/>
  <c r="CL805" i="12"/>
  <c r="CM805" i="12"/>
  <c r="CN805" i="12"/>
  <c r="CO805" i="12"/>
  <c r="CP805" i="12"/>
  <c r="CQ805" i="12"/>
  <c r="CR805" i="12"/>
  <c r="CS805" i="12"/>
  <c r="CT805" i="12"/>
  <c r="CU805" i="12"/>
  <c r="CV805" i="12"/>
  <c r="CW805" i="12"/>
  <c r="CX805" i="12"/>
  <c r="CY805" i="12"/>
  <c r="BV806" i="12"/>
  <c r="BW806" i="12"/>
  <c r="BX806" i="12"/>
  <c r="BY806" i="12"/>
  <c r="BZ806" i="12"/>
  <c r="CA806" i="12"/>
  <c r="CB806" i="12"/>
  <c r="CC806" i="12"/>
  <c r="CD806" i="12"/>
  <c r="CE806" i="12"/>
  <c r="CF806" i="12"/>
  <c r="CG806" i="12"/>
  <c r="CH806" i="12"/>
  <c r="CI806" i="12"/>
  <c r="CJ806" i="12"/>
  <c r="CK806" i="12"/>
  <c r="CL806" i="12"/>
  <c r="CM806" i="12"/>
  <c r="CN806" i="12"/>
  <c r="CO806" i="12"/>
  <c r="CP806" i="12"/>
  <c r="CQ806" i="12"/>
  <c r="CR806" i="12"/>
  <c r="CS806" i="12"/>
  <c r="CT806" i="12"/>
  <c r="CU806" i="12"/>
  <c r="CV806" i="12"/>
  <c r="CW806" i="12"/>
  <c r="CX806" i="12"/>
  <c r="CY806" i="12"/>
  <c r="BV807" i="12"/>
  <c r="BW807" i="12"/>
  <c r="BX807" i="12"/>
  <c r="BY807" i="12"/>
  <c r="BZ807" i="12"/>
  <c r="CA807" i="12"/>
  <c r="CB807" i="12"/>
  <c r="CC807" i="12"/>
  <c r="CD807" i="12"/>
  <c r="CE807" i="12"/>
  <c r="CF807" i="12"/>
  <c r="CG807" i="12"/>
  <c r="CH807" i="12"/>
  <c r="CI807" i="12"/>
  <c r="CJ807" i="12"/>
  <c r="CK807" i="12"/>
  <c r="CL807" i="12"/>
  <c r="CM807" i="12"/>
  <c r="CN807" i="12"/>
  <c r="CO807" i="12"/>
  <c r="CP807" i="12"/>
  <c r="CQ807" i="12"/>
  <c r="CR807" i="12"/>
  <c r="CS807" i="12"/>
  <c r="CT807" i="12"/>
  <c r="CU807" i="12"/>
  <c r="CV807" i="12"/>
  <c r="CW807" i="12"/>
  <c r="CX807" i="12"/>
  <c r="CY807" i="12"/>
  <c r="BV808" i="12"/>
  <c r="BW808" i="12"/>
  <c r="BX808" i="12"/>
  <c r="BY808" i="12"/>
  <c r="BZ808" i="12"/>
  <c r="CA808" i="12"/>
  <c r="CB808" i="12"/>
  <c r="CC808" i="12"/>
  <c r="CD808" i="12"/>
  <c r="CE808" i="12"/>
  <c r="CF808" i="12"/>
  <c r="CG808" i="12"/>
  <c r="CH808" i="12"/>
  <c r="CI808" i="12"/>
  <c r="CJ808" i="12"/>
  <c r="CK808" i="12"/>
  <c r="CL808" i="12"/>
  <c r="CM808" i="12"/>
  <c r="CN808" i="12"/>
  <c r="CO808" i="12"/>
  <c r="CP808" i="12"/>
  <c r="CQ808" i="12"/>
  <c r="CR808" i="12"/>
  <c r="CS808" i="12"/>
  <c r="CT808" i="12"/>
  <c r="CU808" i="12"/>
  <c r="CV808" i="12"/>
  <c r="CW808" i="12"/>
  <c r="CX808" i="12"/>
  <c r="CY808" i="12"/>
  <c r="BV809" i="12"/>
  <c r="BW809" i="12"/>
  <c r="BX809" i="12"/>
  <c r="BY809" i="12"/>
  <c r="BZ809" i="12"/>
  <c r="CA809" i="12"/>
  <c r="CB809" i="12"/>
  <c r="CC809" i="12"/>
  <c r="CD809" i="12"/>
  <c r="CE809" i="12"/>
  <c r="CF809" i="12"/>
  <c r="CG809" i="12"/>
  <c r="CH809" i="12"/>
  <c r="CI809" i="12"/>
  <c r="CJ809" i="12"/>
  <c r="CK809" i="12"/>
  <c r="CL809" i="12"/>
  <c r="CM809" i="12"/>
  <c r="CN809" i="12"/>
  <c r="CO809" i="12"/>
  <c r="CP809" i="12"/>
  <c r="CQ809" i="12"/>
  <c r="CR809" i="12"/>
  <c r="CS809" i="12"/>
  <c r="CT809" i="12"/>
  <c r="CU809" i="12"/>
  <c r="CV809" i="12"/>
  <c r="CW809" i="12"/>
  <c r="CX809" i="12"/>
  <c r="CY809" i="12"/>
  <c r="BV810" i="12"/>
  <c r="BW810" i="12"/>
  <c r="BX810" i="12"/>
  <c r="BY810" i="12"/>
  <c r="BZ810" i="12"/>
  <c r="CA810" i="12"/>
  <c r="CB810" i="12"/>
  <c r="CC810" i="12"/>
  <c r="CD810" i="12"/>
  <c r="CE810" i="12"/>
  <c r="CF810" i="12"/>
  <c r="CG810" i="12"/>
  <c r="CH810" i="12"/>
  <c r="CI810" i="12"/>
  <c r="CJ810" i="12"/>
  <c r="CK810" i="12"/>
  <c r="CL810" i="12"/>
  <c r="CM810" i="12"/>
  <c r="CN810" i="12"/>
  <c r="CO810" i="12"/>
  <c r="CP810" i="12"/>
  <c r="CQ810" i="12"/>
  <c r="CR810" i="12"/>
  <c r="CS810" i="12"/>
  <c r="CT810" i="12"/>
  <c r="CU810" i="12"/>
  <c r="CV810" i="12"/>
  <c r="CW810" i="12"/>
  <c r="CX810" i="12"/>
  <c r="CY810" i="12"/>
  <c r="BV811" i="12"/>
  <c r="BW811" i="12"/>
  <c r="BX811" i="12"/>
  <c r="BY811" i="12"/>
  <c r="BZ811" i="12"/>
  <c r="CA811" i="12"/>
  <c r="CB811" i="12"/>
  <c r="CC811" i="12"/>
  <c r="CD811" i="12"/>
  <c r="CE811" i="12"/>
  <c r="CF811" i="12"/>
  <c r="CG811" i="12"/>
  <c r="CH811" i="12"/>
  <c r="CI811" i="12"/>
  <c r="CJ811" i="12"/>
  <c r="CK811" i="12"/>
  <c r="CL811" i="12"/>
  <c r="CM811" i="12"/>
  <c r="CN811" i="12"/>
  <c r="CO811" i="12"/>
  <c r="CP811" i="12"/>
  <c r="CQ811" i="12"/>
  <c r="CR811" i="12"/>
  <c r="CS811" i="12"/>
  <c r="CT811" i="12"/>
  <c r="CU811" i="12"/>
  <c r="CV811" i="12"/>
  <c r="CW811" i="12"/>
  <c r="CX811" i="12"/>
  <c r="CY811" i="12"/>
  <c r="BV812" i="12"/>
  <c r="BW812" i="12"/>
  <c r="BX812" i="12"/>
  <c r="BY812" i="12"/>
  <c r="BZ812" i="12"/>
  <c r="CA812" i="12"/>
  <c r="CB812" i="12"/>
  <c r="CC812" i="12"/>
  <c r="CD812" i="12"/>
  <c r="CE812" i="12"/>
  <c r="CF812" i="12"/>
  <c r="CG812" i="12"/>
  <c r="CH812" i="12"/>
  <c r="CI812" i="12"/>
  <c r="CJ812" i="12"/>
  <c r="CK812" i="12"/>
  <c r="CL812" i="12"/>
  <c r="CM812" i="12"/>
  <c r="CN812" i="12"/>
  <c r="CO812" i="12"/>
  <c r="CP812" i="12"/>
  <c r="CQ812" i="12"/>
  <c r="CR812" i="12"/>
  <c r="CS812" i="12"/>
  <c r="CT812" i="12"/>
  <c r="CU812" i="12"/>
  <c r="CV812" i="12"/>
  <c r="CW812" i="12"/>
  <c r="CX812" i="12"/>
  <c r="CY812" i="12"/>
  <c r="BV813" i="12"/>
  <c r="BW813" i="12"/>
  <c r="BX813" i="12"/>
  <c r="BY813" i="12"/>
  <c r="BZ813" i="12"/>
  <c r="CA813" i="12"/>
  <c r="CB813" i="12"/>
  <c r="CC813" i="12"/>
  <c r="CD813" i="12"/>
  <c r="CE813" i="12"/>
  <c r="CF813" i="12"/>
  <c r="CG813" i="12"/>
  <c r="CH813" i="12"/>
  <c r="CI813" i="12"/>
  <c r="CJ813" i="12"/>
  <c r="CK813" i="12"/>
  <c r="CL813" i="12"/>
  <c r="CM813" i="12"/>
  <c r="CN813" i="12"/>
  <c r="CO813" i="12"/>
  <c r="CP813" i="12"/>
  <c r="CQ813" i="12"/>
  <c r="CR813" i="12"/>
  <c r="CS813" i="12"/>
  <c r="CT813" i="12"/>
  <c r="CU813" i="12"/>
  <c r="CV813" i="12"/>
  <c r="CW813" i="12"/>
  <c r="CX813" i="12"/>
  <c r="CY813" i="12"/>
  <c r="BV814" i="12"/>
  <c r="BW814" i="12"/>
  <c r="BX814" i="12"/>
  <c r="BY814" i="12"/>
  <c r="BZ814" i="12"/>
  <c r="CA814" i="12"/>
  <c r="CB814" i="12"/>
  <c r="CC814" i="12"/>
  <c r="CD814" i="12"/>
  <c r="CE814" i="12"/>
  <c r="CF814" i="12"/>
  <c r="CG814" i="12"/>
  <c r="CH814" i="12"/>
  <c r="CI814" i="12"/>
  <c r="CJ814" i="12"/>
  <c r="CK814" i="12"/>
  <c r="CL814" i="12"/>
  <c r="CM814" i="12"/>
  <c r="CN814" i="12"/>
  <c r="CO814" i="12"/>
  <c r="CP814" i="12"/>
  <c r="CQ814" i="12"/>
  <c r="CR814" i="12"/>
  <c r="CS814" i="12"/>
  <c r="CT814" i="12"/>
  <c r="CU814" i="12"/>
  <c r="CV814" i="12"/>
  <c r="CW814" i="12"/>
  <c r="CX814" i="12"/>
  <c r="CY814" i="12"/>
  <c r="BV815" i="12"/>
  <c r="BW815" i="12"/>
  <c r="BX815" i="12"/>
  <c r="BY815" i="12"/>
  <c r="BZ815" i="12"/>
  <c r="CA815" i="12"/>
  <c r="CB815" i="12"/>
  <c r="CC815" i="12"/>
  <c r="CD815" i="12"/>
  <c r="CE815" i="12"/>
  <c r="CF815" i="12"/>
  <c r="CG815" i="12"/>
  <c r="CH815" i="12"/>
  <c r="CI815" i="12"/>
  <c r="CJ815" i="12"/>
  <c r="CK815" i="12"/>
  <c r="CL815" i="12"/>
  <c r="CM815" i="12"/>
  <c r="CN815" i="12"/>
  <c r="CO815" i="12"/>
  <c r="CP815" i="12"/>
  <c r="CQ815" i="12"/>
  <c r="CR815" i="12"/>
  <c r="CS815" i="12"/>
  <c r="CT815" i="12"/>
  <c r="CU815" i="12"/>
  <c r="CV815" i="12"/>
  <c r="CW815" i="12"/>
  <c r="CX815" i="12"/>
  <c r="CY815" i="12"/>
  <c r="BV816" i="12"/>
  <c r="BW816" i="12"/>
  <c r="BX816" i="12"/>
  <c r="BY816" i="12"/>
  <c r="BZ816" i="12"/>
  <c r="CA816" i="12"/>
  <c r="CB816" i="12"/>
  <c r="CC816" i="12"/>
  <c r="CD816" i="12"/>
  <c r="CE816" i="12"/>
  <c r="CF816" i="12"/>
  <c r="CG816" i="12"/>
  <c r="CH816" i="12"/>
  <c r="CI816" i="12"/>
  <c r="CJ816" i="12"/>
  <c r="CK816" i="12"/>
  <c r="CL816" i="12"/>
  <c r="CM816" i="12"/>
  <c r="CN816" i="12"/>
  <c r="CO816" i="12"/>
  <c r="CP816" i="12"/>
  <c r="CQ816" i="12"/>
  <c r="CR816" i="12"/>
  <c r="CS816" i="12"/>
  <c r="CT816" i="12"/>
  <c r="CU816" i="12"/>
  <c r="CV816" i="12"/>
  <c r="CW816" i="12"/>
  <c r="CX816" i="12"/>
  <c r="CY816" i="12"/>
  <c r="BV817" i="12"/>
  <c r="BW817" i="12"/>
  <c r="BX817" i="12"/>
  <c r="BY817" i="12"/>
  <c r="BZ817" i="12"/>
  <c r="CA817" i="12"/>
  <c r="CB817" i="12"/>
  <c r="CC817" i="12"/>
  <c r="CD817" i="12"/>
  <c r="CE817" i="12"/>
  <c r="CF817" i="12"/>
  <c r="CG817" i="12"/>
  <c r="CH817" i="12"/>
  <c r="CI817" i="12"/>
  <c r="CJ817" i="12"/>
  <c r="CK817" i="12"/>
  <c r="CL817" i="12"/>
  <c r="CM817" i="12"/>
  <c r="CN817" i="12"/>
  <c r="CO817" i="12"/>
  <c r="CP817" i="12"/>
  <c r="CQ817" i="12"/>
  <c r="CR817" i="12"/>
  <c r="CS817" i="12"/>
  <c r="CT817" i="12"/>
  <c r="CU817" i="12"/>
  <c r="CV817" i="12"/>
  <c r="CW817" i="12"/>
  <c r="CX817" i="12"/>
  <c r="CY817" i="12"/>
  <c r="BV818" i="12"/>
  <c r="BW818" i="12"/>
  <c r="BX818" i="12"/>
  <c r="BY818" i="12"/>
  <c r="BZ818" i="12"/>
  <c r="CA818" i="12"/>
  <c r="CB818" i="12"/>
  <c r="CC818" i="12"/>
  <c r="CD818" i="12"/>
  <c r="CE818" i="12"/>
  <c r="CF818" i="12"/>
  <c r="CG818" i="12"/>
  <c r="CH818" i="12"/>
  <c r="CI818" i="12"/>
  <c r="CJ818" i="12"/>
  <c r="CK818" i="12"/>
  <c r="CL818" i="12"/>
  <c r="CM818" i="12"/>
  <c r="CN818" i="12"/>
  <c r="CO818" i="12"/>
  <c r="CP818" i="12"/>
  <c r="CQ818" i="12"/>
  <c r="CR818" i="12"/>
  <c r="CS818" i="12"/>
  <c r="CT818" i="12"/>
  <c r="CU818" i="12"/>
  <c r="CV818" i="12"/>
  <c r="CW818" i="12"/>
  <c r="CX818" i="12"/>
  <c r="CY818" i="12"/>
  <c r="BV819" i="12"/>
  <c r="BW819" i="12"/>
  <c r="BX819" i="12"/>
  <c r="BY819" i="12"/>
  <c r="BZ819" i="12"/>
  <c r="CA819" i="12"/>
  <c r="CB819" i="12"/>
  <c r="CC819" i="12"/>
  <c r="CD819" i="12"/>
  <c r="CE819" i="12"/>
  <c r="CF819" i="12"/>
  <c r="CG819" i="12"/>
  <c r="CH819" i="12"/>
  <c r="CI819" i="12"/>
  <c r="CJ819" i="12"/>
  <c r="CK819" i="12"/>
  <c r="CL819" i="12"/>
  <c r="CM819" i="12"/>
  <c r="CN819" i="12"/>
  <c r="CO819" i="12"/>
  <c r="CP819" i="12"/>
  <c r="CQ819" i="12"/>
  <c r="CR819" i="12"/>
  <c r="CS819" i="12"/>
  <c r="CT819" i="12"/>
  <c r="CU819" i="12"/>
  <c r="CV819" i="12"/>
  <c r="CW819" i="12"/>
  <c r="CX819" i="12"/>
  <c r="CY819" i="12"/>
  <c r="BV820" i="12"/>
  <c r="BW820" i="12"/>
  <c r="BX820" i="12"/>
  <c r="BY820" i="12"/>
  <c r="BZ820" i="12"/>
  <c r="CA820" i="12"/>
  <c r="CB820" i="12"/>
  <c r="CC820" i="12"/>
  <c r="CD820" i="12"/>
  <c r="CE820" i="12"/>
  <c r="CF820" i="12"/>
  <c r="CG820" i="12"/>
  <c r="CH820" i="12"/>
  <c r="CI820" i="12"/>
  <c r="CJ820" i="12"/>
  <c r="CK820" i="12"/>
  <c r="CL820" i="12"/>
  <c r="CM820" i="12"/>
  <c r="CN820" i="12"/>
  <c r="CO820" i="12"/>
  <c r="CP820" i="12"/>
  <c r="CQ820" i="12"/>
  <c r="CR820" i="12"/>
  <c r="CS820" i="12"/>
  <c r="CT820" i="12"/>
  <c r="CU820" i="12"/>
  <c r="CV820" i="12"/>
  <c r="CW820" i="12"/>
  <c r="CX820" i="12"/>
  <c r="CY820" i="12"/>
  <c r="BV821" i="12"/>
  <c r="BW821" i="12"/>
  <c r="BX821" i="12"/>
  <c r="BY821" i="12"/>
  <c r="BZ821" i="12"/>
  <c r="CA821" i="12"/>
  <c r="CB821" i="12"/>
  <c r="CC821" i="12"/>
  <c r="CD821" i="12"/>
  <c r="CE821" i="12"/>
  <c r="CF821" i="12"/>
  <c r="CG821" i="12"/>
  <c r="CH821" i="12"/>
  <c r="CI821" i="12"/>
  <c r="CJ821" i="12"/>
  <c r="CK821" i="12"/>
  <c r="CL821" i="12"/>
  <c r="CM821" i="12"/>
  <c r="CN821" i="12"/>
  <c r="CO821" i="12"/>
  <c r="CP821" i="12"/>
  <c r="CQ821" i="12"/>
  <c r="CR821" i="12"/>
  <c r="CS821" i="12"/>
  <c r="CT821" i="12"/>
  <c r="CU821" i="12"/>
  <c r="CV821" i="12"/>
  <c r="CW821" i="12"/>
  <c r="CX821" i="12"/>
  <c r="CY821" i="12"/>
  <c r="BV822" i="12"/>
  <c r="BW822" i="12"/>
  <c r="BX822" i="12"/>
  <c r="BY822" i="12"/>
  <c r="BZ822" i="12"/>
  <c r="CA822" i="12"/>
  <c r="CB822" i="12"/>
  <c r="CC822" i="12"/>
  <c r="CD822" i="12"/>
  <c r="CE822" i="12"/>
  <c r="CF822" i="12"/>
  <c r="CG822" i="12"/>
  <c r="CH822" i="12"/>
  <c r="CI822" i="12"/>
  <c r="CJ822" i="12"/>
  <c r="CK822" i="12"/>
  <c r="CL822" i="12"/>
  <c r="CM822" i="12"/>
  <c r="CN822" i="12"/>
  <c r="CO822" i="12"/>
  <c r="CP822" i="12"/>
  <c r="CQ822" i="12"/>
  <c r="CR822" i="12"/>
  <c r="CS822" i="12"/>
  <c r="CT822" i="12"/>
  <c r="CU822" i="12"/>
  <c r="CV822" i="12"/>
  <c r="CW822" i="12"/>
  <c r="CX822" i="12"/>
  <c r="CY822" i="12"/>
  <c r="BV823" i="12"/>
  <c r="BW823" i="12"/>
  <c r="BX823" i="12"/>
  <c r="BY823" i="12"/>
  <c r="BZ823" i="12"/>
  <c r="CA823" i="12"/>
  <c r="CB823" i="12"/>
  <c r="CC823" i="12"/>
  <c r="CD823" i="12"/>
  <c r="CE823" i="12"/>
  <c r="CF823" i="12"/>
  <c r="CG823" i="12"/>
  <c r="CH823" i="12"/>
  <c r="CI823" i="12"/>
  <c r="CJ823" i="12"/>
  <c r="CK823" i="12"/>
  <c r="CL823" i="12"/>
  <c r="CM823" i="12"/>
  <c r="CN823" i="12"/>
  <c r="CO823" i="12"/>
  <c r="CP823" i="12"/>
  <c r="CQ823" i="12"/>
  <c r="CR823" i="12"/>
  <c r="CS823" i="12"/>
  <c r="CT823" i="12"/>
  <c r="CU823" i="12"/>
  <c r="CV823" i="12"/>
  <c r="CW823" i="12"/>
  <c r="CX823" i="12"/>
  <c r="CY823" i="12"/>
  <c r="BV824" i="12"/>
  <c r="BW824" i="12"/>
  <c r="BX824" i="12"/>
  <c r="BY824" i="12"/>
  <c r="BZ824" i="12"/>
  <c r="CA824" i="12"/>
  <c r="CB824" i="12"/>
  <c r="CC824" i="12"/>
  <c r="CD824" i="12"/>
  <c r="CE824" i="12"/>
  <c r="CF824" i="12"/>
  <c r="CG824" i="12"/>
  <c r="CH824" i="12"/>
  <c r="CI824" i="12"/>
  <c r="CJ824" i="12"/>
  <c r="CK824" i="12"/>
  <c r="CL824" i="12"/>
  <c r="CM824" i="12"/>
  <c r="CN824" i="12"/>
  <c r="CO824" i="12"/>
  <c r="CP824" i="12"/>
  <c r="CQ824" i="12"/>
  <c r="CR824" i="12"/>
  <c r="CS824" i="12"/>
  <c r="CT824" i="12"/>
  <c r="CU824" i="12"/>
  <c r="CV824" i="12"/>
  <c r="CW824" i="12"/>
  <c r="CX824" i="12"/>
  <c r="CY824" i="12"/>
  <c r="BV825" i="12"/>
  <c r="BW825" i="12"/>
  <c r="BX825" i="12"/>
  <c r="BY825" i="12"/>
  <c r="BZ825" i="12"/>
  <c r="CA825" i="12"/>
  <c r="CB825" i="12"/>
  <c r="CC825" i="12"/>
  <c r="CD825" i="12"/>
  <c r="CE825" i="12"/>
  <c r="CF825" i="12"/>
  <c r="CG825" i="12"/>
  <c r="CH825" i="12"/>
  <c r="CI825" i="12"/>
  <c r="CJ825" i="12"/>
  <c r="CK825" i="12"/>
  <c r="CL825" i="12"/>
  <c r="CM825" i="12"/>
  <c r="CN825" i="12"/>
  <c r="CO825" i="12"/>
  <c r="CP825" i="12"/>
  <c r="CQ825" i="12"/>
  <c r="CR825" i="12"/>
  <c r="CS825" i="12"/>
  <c r="CT825" i="12"/>
  <c r="CU825" i="12"/>
  <c r="CV825" i="12"/>
  <c r="CW825" i="12"/>
  <c r="CX825" i="12"/>
  <c r="CY825" i="12"/>
  <c r="BV826" i="12"/>
  <c r="BW826" i="12"/>
  <c r="BX826" i="12"/>
  <c r="BY826" i="12"/>
  <c r="BZ826" i="12"/>
  <c r="CA826" i="12"/>
  <c r="CB826" i="12"/>
  <c r="CC826" i="12"/>
  <c r="CD826" i="12"/>
  <c r="CE826" i="12"/>
  <c r="CF826" i="12"/>
  <c r="CG826" i="12"/>
  <c r="CH826" i="12"/>
  <c r="CI826" i="12"/>
  <c r="CJ826" i="12"/>
  <c r="CK826" i="12"/>
  <c r="CL826" i="12"/>
  <c r="CM826" i="12"/>
  <c r="CN826" i="12"/>
  <c r="CO826" i="12"/>
  <c r="CP826" i="12"/>
  <c r="CQ826" i="12"/>
  <c r="CR826" i="12"/>
  <c r="CS826" i="12"/>
  <c r="CT826" i="12"/>
  <c r="CU826" i="12"/>
  <c r="CV826" i="12"/>
  <c r="CW826" i="12"/>
  <c r="CX826" i="12"/>
  <c r="CY826" i="12"/>
  <c r="BV827" i="12"/>
  <c r="BW827" i="12"/>
  <c r="BX827" i="12"/>
  <c r="BY827" i="12"/>
  <c r="BZ827" i="12"/>
  <c r="CA827" i="12"/>
  <c r="CB827" i="12"/>
  <c r="CC827" i="12"/>
  <c r="CD827" i="12"/>
  <c r="CE827" i="12"/>
  <c r="CF827" i="12"/>
  <c r="CG827" i="12"/>
  <c r="CH827" i="12"/>
  <c r="CI827" i="12"/>
  <c r="CJ827" i="12"/>
  <c r="CK827" i="12"/>
  <c r="CL827" i="12"/>
  <c r="CM827" i="12"/>
  <c r="CN827" i="12"/>
  <c r="CO827" i="12"/>
  <c r="CP827" i="12"/>
  <c r="CQ827" i="12"/>
  <c r="CR827" i="12"/>
  <c r="CS827" i="12"/>
  <c r="CT827" i="12"/>
  <c r="CU827" i="12"/>
  <c r="CV827" i="12"/>
  <c r="CW827" i="12"/>
  <c r="CX827" i="12"/>
  <c r="CY827" i="12"/>
  <c r="BV828" i="12"/>
  <c r="BW828" i="12"/>
  <c r="BX828" i="12"/>
  <c r="BY828" i="12"/>
  <c r="BZ828" i="12"/>
  <c r="CA828" i="12"/>
  <c r="CB828" i="12"/>
  <c r="CC828" i="12"/>
  <c r="CD828" i="12"/>
  <c r="CE828" i="12"/>
  <c r="CF828" i="12"/>
  <c r="CG828" i="12"/>
  <c r="CH828" i="12"/>
  <c r="CI828" i="12"/>
  <c r="CJ828" i="12"/>
  <c r="CK828" i="12"/>
  <c r="CL828" i="12"/>
  <c r="CM828" i="12"/>
  <c r="CN828" i="12"/>
  <c r="CO828" i="12"/>
  <c r="CP828" i="12"/>
  <c r="CQ828" i="12"/>
  <c r="CR828" i="12"/>
  <c r="CS828" i="12"/>
  <c r="CT828" i="12"/>
  <c r="CU828" i="12"/>
  <c r="CV828" i="12"/>
  <c r="CW828" i="12"/>
  <c r="CX828" i="12"/>
  <c r="CY828" i="12"/>
  <c r="BV829" i="12"/>
  <c r="BW829" i="12"/>
  <c r="BX829" i="12"/>
  <c r="BY829" i="12"/>
  <c r="BZ829" i="12"/>
  <c r="CA829" i="12"/>
  <c r="CB829" i="12"/>
  <c r="CC829" i="12"/>
  <c r="CD829" i="12"/>
  <c r="CE829" i="12"/>
  <c r="CF829" i="12"/>
  <c r="CG829" i="12"/>
  <c r="CH829" i="12"/>
  <c r="CI829" i="12"/>
  <c r="CJ829" i="12"/>
  <c r="CK829" i="12"/>
  <c r="CL829" i="12"/>
  <c r="CM829" i="12"/>
  <c r="CN829" i="12"/>
  <c r="CO829" i="12"/>
  <c r="CP829" i="12"/>
  <c r="CQ829" i="12"/>
  <c r="CR829" i="12"/>
  <c r="CS829" i="12"/>
  <c r="CT829" i="12"/>
  <c r="CU829" i="12"/>
  <c r="CV829" i="12"/>
  <c r="CW829" i="12"/>
  <c r="CX829" i="12"/>
  <c r="CY829" i="12"/>
  <c r="BV830" i="12"/>
  <c r="BW830" i="12"/>
  <c r="BX830" i="12"/>
  <c r="BY830" i="12"/>
  <c r="BZ830" i="12"/>
  <c r="CA830" i="12"/>
  <c r="CB830" i="12"/>
  <c r="CC830" i="12"/>
  <c r="CD830" i="12"/>
  <c r="CE830" i="12"/>
  <c r="CF830" i="12"/>
  <c r="CG830" i="12"/>
  <c r="CH830" i="12"/>
  <c r="CI830" i="12"/>
  <c r="CJ830" i="12"/>
  <c r="CK830" i="12"/>
  <c r="CL830" i="12"/>
  <c r="CM830" i="12"/>
  <c r="CN830" i="12"/>
  <c r="CO830" i="12"/>
  <c r="CP830" i="12"/>
  <c r="CQ830" i="12"/>
  <c r="CR830" i="12"/>
  <c r="CS830" i="12"/>
  <c r="CT830" i="12"/>
  <c r="CU830" i="12"/>
  <c r="CV830" i="12"/>
  <c r="CW830" i="12"/>
  <c r="CX830" i="12"/>
  <c r="CY830" i="12"/>
  <c r="BV831" i="12"/>
  <c r="BW831" i="12"/>
  <c r="BX831" i="12"/>
  <c r="BY831" i="12"/>
  <c r="BZ831" i="12"/>
  <c r="CA831" i="12"/>
  <c r="CB831" i="12"/>
  <c r="CC831" i="12"/>
  <c r="CD831" i="12"/>
  <c r="CE831" i="12"/>
  <c r="CF831" i="12"/>
  <c r="CG831" i="12"/>
  <c r="CH831" i="12"/>
  <c r="CI831" i="12"/>
  <c r="CJ831" i="12"/>
  <c r="CK831" i="12"/>
  <c r="CL831" i="12"/>
  <c r="CM831" i="12"/>
  <c r="CN831" i="12"/>
  <c r="CO831" i="12"/>
  <c r="CP831" i="12"/>
  <c r="CQ831" i="12"/>
  <c r="CR831" i="12"/>
  <c r="CS831" i="12"/>
  <c r="CT831" i="12"/>
  <c r="CU831" i="12"/>
  <c r="CV831" i="12"/>
  <c r="CW831" i="12"/>
  <c r="CX831" i="12"/>
  <c r="CY831" i="12"/>
  <c r="BV832" i="12"/>
  <c r="BW832" i="12"/>
  <c r="BX832" i="12"/>
  <c r="BY832" i="12"/>
  <c r="BZ832" i="12"/>
  <c r="CA832" i="12"/>
  <c r="CB832" i="12"/>
  <c r="CC832" i="12"/>
  <c r="CD832" i="12"/>
  <c r="CE832" i="12"/>
  <c r="CF832" i="12"/>
  <c r="CG832" i="12"/>
  <c r="CH832" i="12"/>
  <c r="CI832" i="12"/>
  <c r="CJ832" i="12"/>
  <c r="CK832" i="12"/>
  <c r="CL832" i="12"/>
  <c r="CM832" i="12"/>
  <c r="CN832" i="12"/>
  <c r="CO832" i="12"/>
  <c r="CP832" i="12"/>
  <c r="CQ832" i="12"/>
  <c r="CR832" i="12"/>
  <c r="CS832" i="12"/>
  <c r="CT832" i="12"/>
  <c r="CU832" i="12"/>
  <c r="CV832" i="12"/>
  <c r="CW832" i="12"/>
  <c r="CX832" i="12"/>
  <c r="CY832" i="12"/>
  <c r="BV833" i="12"/>
  <c r="BW833" i="12"/>
  <c r="BX833" i="12"/>
  <c r="BY833" i="12"/>
  <c r="BZ833" i="12"/>
  <c r="CA833" i="12"/>
  <c r="CB833" i="12"/>
  <c r="CC833" i="12"/>
  <c r="CD833" i="12"/>
  <c r="CE833" i="12"/>
  <c r="CF833" i="12"/>
  <c r="CG833" i="12"/>
  <c r="CH833" i="12"/>
  <c r="CI833" i="12"/>
  <c r="CJ833" i="12"/>
  <c r="CK833" i="12"/>
  <c r="CL833" i="12"/>
  <c r="CM833" i="12"/>
  <c r="CN833" i="12"/>
  <c r="CO833" i="12"/>
  <c r="CP833" i="12"/>
  <c r="CQ833" i="12"/>
  <c r="CR833" i="12"/>
  <c r="CS833" i="12"/>
  <c r="CT833" i="12"/>
  <c r="CU833" i="12"/>
  <c r="CV833" i="12"/>
  <c r="CW833" i="12"/>
  <c r="CX833" i="12"/>
  <c r="CY833" i="12"/>
  <c r="BV834" i="12"/>
  <c r="BW834" i="12"/>
  <c r="BX834" i="12"/>
  <c r="BY834" i="12"/>
  <c r="BZ834" i="12"/>
  <c r="CA834" i="12"/>
  <c r="CB834" i="12"/>
  <c r="CC834" i="12"/>
  <c r="CD834" i="12"/>
  <c r="CE834" i="12"/>
  <c r="CF834" i="12"/>
  <c r="CG834" i="12"/>
  <c r="CH834" i="12"/>
  <c r="CI834" i="12"/>
  <c r="CJ834" i="12"/>
  <c r="CK834" i="12"/>
  <c r="CL834" i="12"/>
  <c r="CM834" i="12"/>
  <c r="CN834" i="12"/>
  <c r="CO834" i="12"/>
  <c r="CP834" i="12"/>
  <c r="CQ834" i="12"/>
  <c r="CR834" i="12"/>
  <c r="CS834" i="12"/>
  <c r="CT834" i="12"/>
  <c r="CU834" i="12"/>
  <c r="CV834" i="12"/>
  <c r="CW834" i="12"/>
  <c r="CX834" i="12"/>
  <c r="CY834" i="12"/>
  <c r="BV835" i="12"/>
  <c r="BW835" i="12"/>
  <c r="BX835" i="12"/>
  <c r="BY835" i="12"/>
  <c r="BZ835" i="12"/>
  <c r="CA835" i="12"/>
  <c r="CB835" i="12"/>
  <c r="CC835" i="12"/>
  <c r="CD835" i="12"/>
  <c r="CE835" i="12"/>
  <c r="CF835" i="12"/>
  <c r="CG835" i="12"/>
  <c r="CH835" i="12"/>
  <c r="CI835" i="12"/>
  <c r="CJ835" i="12"/>
  <c r="CK835" i="12"/>
  <c r="CL835" i="12"/>
  <c r="CM835" i="12"/>
  <c r="CN835" i="12"/>
  <c r="CO835" i="12"/>
  <c r="CP835" i="12"/>
  <c r="CQ835" i="12"/>
  <c r="CR835" i="12"/>
  <c r="CS835" i="12"/>
  <c r="CT835" i="12"/>
  <c r="CU835" i="12"/>
  <c r="CV835" i="12"/>
  <c r="CW835" i="12"/>
  <c r="CX835" i="12"/>
  <c r="CY835" i="12"/>
  <c r="BV836" i="12"/>
  <c r="BW836" i="12"/>
  <c r="BX836" i="12"/>
  <c r="BY836" i="12"/>
  <c r="BZ836" i="12"/>
  <c r="CA836" i="12"/>
  <c r="CB836" i="12"/>
  <c r="CC836" i="12"/>
  <c r="CD836" i="12"/>
  <c r="CE836" i="12"/>
  <c r="CF836" i="12"/>
  <c r="CG836" i="12"/>
  <c r="CH836" i="12"/>
  <c r="CI836" i="12"/>
  <c r="CJ836" i="12"/>
  <c r="CK836" i="12"/>
  <c r="CL836" i="12"/>
  <c r="CM836" i="12"/>
  <c r="CN836" i="12"/>
  <c r="CO836" i="12"/>
  <c r="CP836" i="12"/>
  <c r="CQ836" i="12"/>
  <c r="CR836" i="12"/>
  <c r="CS836" i="12"/>
  <c r="CT836" i="12"/>
  <c r="CU836" i="12"/>
  <c r="CV836" i="12"/>
  <c r="CW836" i="12"/>
  <c r="CX836" i="12"/>
  <c r="CY836" i="12"/>
  <c r="BV837" i="12"/>
  <c r="BW837" i="12"/>
  <c r="BX837" i="12"/>
  <c r="BY837" i="12"/>
  <c r="BZ837" i="12"/>
  <c r="CA837" i="12"/>
  <c r="CB837" i="12"/>
  <c r="CC837" i="12"/>
  <c r="CD837" i="12"/>
  <c r="CE837" i="12"/>
  <c r="CF837" i="12"/>
  <c r="CG837" i="12"/>
  <c r="CH837" i="12"/>
  <c r="CI837" i="12"/>
  <c r="CJ837" i="12"/>
  <c r="CK837" i="12"/>
  <c r="CL837" i="12"/>
  <c r="CM837" i="12"/>
  <c r="CN837" i="12"/>
  <c r="CO837" i="12"/>
  <c r="CP837" i="12"/>
  <c r="CQ837" i="12"/>
  <c r="CR837" i="12"/>
  <c r="CS837" i="12"/>
  <c r="CT837" i="12"/>
  <c r="CU837" i="12"/>
  <c r="CV837" i="12"/>
  <c r="CW837" i="12"/>
  <c r="CX837" i="12"/>
  <c r="CY837" i="12"/>
  <c r="BV838" i="12"/>
  <c r="BW838" i="12"/>
  <c r="BX838" i="12"/>
  <c r="BY838" i="12"/>
  <c r="BZ838" i="12"/>
  <c r="CA838" i="12"/>
  <c r="CB838" i="12"/>
  <c r="CC838" i="12"/>
  <c r="CD838" i="12"/>
  <c r="CE838" i="12"/>
  <c r="CF838" i="12"/>
  <c r="CG838" i="12"/>
  <c r="CH838" i="12"/>
  <c r="CI838" i="12"/>
  <c r="CJ838" i="12"/>
  <c r="CK838" i="12"/>
  <c r="CL838" i="12"/>
  <c r="CM838" i="12"/>
  <c r="CN838" i="12"/>
  <c r="CO838" i="12"/>
  <c r="CP838" i="12"/>
  <c r="CQ838" i="12"/>
  <c r="CR838" i="12"/>
  <c r="CS838" i="12"/>
  <c r="CT838" i="12"/>
  <c r="CU838" i="12"/>
  <c r="CV838" i="12"/>
  <c r="CW838" i="12"/>
  <c r="CX838" i="12"/>
  <c r="CY838" i="12"/>
  <c r="BV839" i="12"/>
  <c r="BW839" i="12"/>
  <c r="BX839" i="12"/>
  <c r="BY839" i="12"/>
  <c r="BZ839" i="12"/>
  <c r="CA839" i="12"/>
  <c r="CB839" i="12"/>
  <c r="CC839" i="12"/>
  <c r="CD839" i="12"/>
  <c r="CE839" i="12"/>
  <c r="CF839" i="12"/>
  <c r="CG839" i="12"/>
  <c r="CH839" i="12"/>
  <c r="CI839" i="12"/>
  <c r="CJ839" i="12"/>
  <c r="CK839" i="12"/>
  <c r="CL839" i="12"/>
  <c r="CM839" i="12"/>
  <c r="CN839" i="12"/>
  <c r="CO839" i="12"/>
  <c r="CP839" i="12"/>
  <c r="CQ839" i="12"/>
  <c r="CR839" i="12"/>
  <c r="CS839" i="12"/>
  <c r="CT839" i="12"/>
  <c r="CU839" i="12"/>
  <c r="CV839" i="12"/>
  <c r="CW839" i="12"/>
  <c r="CX839" i="12"/>
  <c r="CY839" i="12"/>
  <c r="BV840" i="12"/>
  <c r="BW840" i="12"/>
  <c r="BX840" i="12"/>
  <c r="BY840" i="12"/>
  <c r="BZ840" i="12"/>
  <c r="CA840" i="12"/>
  <c r="CB840" i="12"/>
  <c r="CC840" i="12"/>
  <c r="CD840" i="12"/>
  <c r="CE840" i="12"/>
  <c r="CF840" i="12"/>
  <c r="CG840" i="12"/>
  <c r="CH840" i="12"/>
  <c r="CI840" i="12"/>
  <c r="CJ840" i="12"/>
  <c r="CK840" i="12"/>
  <c r="CL840" i="12"/>
  <c r="CM840" i="12"/>
  <c r="CN840" i="12"/>
  <c r="CO840" i="12"/>
  <c r="CP840" i="12"/>
  <c r="CQ840" i="12"/>
  <c r="CR840" i="12"/>
  <c r="CS840" i="12"/>
  <c r="CT840" i="12"/>
  <c r="CU840" i="12"/>
  <c r="CV840" i="12"/>
  <c r="CW840" i="12"/>
  <c r="CX840" i="12"/>
  <c r="CY840" i="12"/>
  <c r="BV841" i="12"/>
  <c r="BW841" i="12"/>
  <c r="BX841" i="12"/>
  <c r="BY841" i="12"/>
  <c r="BZ841" i="12"/>
  <c r="CA841" i="12"/>
  <c r="CB841" i="12"/>
  <c r="CC841" i="12"/>
  <c r="CD841" i="12"/>
  <c r="CE841" i="12"/>
  <c r="CF841" i="12"/>
  <c r="CG841" i="12"/>
  <c r="CH841" i="12"/>
  <c r="CI841" i="12"/>
  <c r="CJ841" i="12"/>
  <c r="CK841" i="12"/>
  <c r="CL841" i="12"/>
  <c r="CM841" i="12"/>
  <c r="CN841" i="12"/>
  <c r="CO841" i="12"/>
  <c r="CP841" i="12"/>
  <c r="CQ841" i="12"/>
  <c r="CR841" i="12"/>
  <c r="CS841" i="12"/>
  <c r="CT841" i="12"/>
  <c r="CU841" i="12"/>
  <c r="CV841" i="12"/>
  <c r="CW841" i="12"/>
  <c r="CX841" i="12"/>
  <c r="CY841" i="12"/>
  <c r="BV842" i="12"/>
  <c r="BW842" i="12"/>
  <c r="BX842" i="12"/>
  <c r="BY842" i="12"/>
  <c r="BZ842" i="12"/>
  <c r="CA842" i="12"/>
  <c r="CB842" i="12"/>
  <c r="CC842" i="12"/>
  <c r="CD842" i="12"/>
  <c r="CE842" i="12"/>
  <c r="CF842" i="12"/>
  <c r="CG842" i="12"/>
  <c r="CH842" i="12"/>
  <c r="CI842" i="12"/>
  <c r="CJ842" i="12"/>
  <c r="CK842" i="12"/>
  <c r="CL842" i="12"/>
  <c r="CM842" i="12"/>
  <c r="CN842" i="12"/>
  <c r="CO842" i="12"/>
  <c r="CP842" i="12"/>
  <c r="CQ842" i="12"/>
  <c r="CR842" i="12"/>
  <c r="CS842" i="12"/>
  <c r="CT842" i="12"/>
  <c r="CU842" i="12"/>
  <c r="CV842" i="12"/>
  <c r="CW842" i="12"/>
  <c r="CX842" i="12"/>
  <c r="CY842" i="12"/>
  <c r="BV843" i="12"/>
  <c r="BW843" i="12"/>
  <c r="BX843" i="12"/>
  <c r="BY843" i="12"/>
  <c r="BZ843" i="12"/>
  <c r="CA843" i="12"/>
  <c r="CB843" i="12"/>
  <c r="CC843" i="12"/>
  <c r="CD843" i="12"/>
  <c r="CE843" i="12"/>
  <c r="CF843" i="12"/>
  <c r="CG843" i="12"/>
  <c r="CH843" i="12"/>
  <c r="CI843" i="12"/>
  <c r="CJ843" i="12"/>
  <c r="CK843" i="12"/>
  <c r="CL843" i="12"/>
  <c r="CM843" i="12"/>
  <c r="CN843" i="12"/>
  <c r="CO843" i="12"/>
  <c r="CP843" i="12"/>
  <c r="CQ843" i="12"/>
  <c r="CR843" i="12"/>
  <c r="CS843" i="12"/>
  <c r="CT843" i="12"/>
  <c r="CU843" i="12"/>
  <c r="CV843" i="12"/>
  <c r="CW843" i="12"/>
  <c r="CX843" i="12"/>
  <c r="CY843" i="12"/>
  <c r="BV844" i="12"/>
  <c r="BW844" i="12"/>
  <c r="BX844" i="12"/>
  <c r="BY844" i="12"/>
  <c r="BZ844" i="12"/>
  <c r="CA844" i="12"/>
  <c r="CB844" i="12"/>
  <c r="CC844" i="12"/>
  <c r="CD844" i="12"/>
  <c r="CE844" i="12"/>
  <c r="CF844" i="12"/>
  <c r="CG844" i="12"/>
  <c r="CH844" i="12"/>
  <c r="CI844" i="12"/>
  <c r="CJ844" i="12"/>
  <c r="CK844" i="12"/>
  <c r="CL844" i="12"/>
  <c r="CM844" i="12"/>
  <c r="CN844" i="12"/>
  <c r="CO844" i="12"/>
  <c r="CP844" i="12"/>
  <c r="CQ844" i="12"/>
  <c r="CR844" i="12"/>
  <c r="CS844" i="12"/>
  <c r="CT844" i="12"/>
  <c r="CU844" i="12"/>
  <c r="CV844" i="12"/>
  <c r="CW844" i="12"/>
  <c r="CX844" i="12"/>
  <c r="CY844" i="12"/>
  <c r="BV845" i="12"/>
  <c r="BW845" i="12"/>
  <c r="BX845" i="12"/>
  <c r="BY845" i="12"/>
  <c r="BZ845" i="12"/>
  <c r="CA845" i="12"/>
  <c r="CB845" i="12"/>
  <c r="CC845" i="12"/>
  <c r="CD845" i="12"/>
  <c r="CE845" i="12"/>
  <c r="CF845" i="12"/>
  <c r="CG845" i="12"/>
  <c r="CH845" i="12"/>
  <c r="CI845" i="12"/>
  <c r="CJ845" i="12"/>
  <c r="CK845" i="12"/>
  <c r="CL845" i="12"/>
  <c r="CM845" i="12"/>
  <c r="CN845" i="12"/>
  <c r="CO845" i="12"/>
  <c r="CP845" i="12"/>
  <c r="CQ845" i="12"/>
  <c r="CR845" i="12"/>
  <c r="CS845" i="12"/>
  <c r="CT845" i="12"/>
  <c r="CU845" i="12"/>
  <c r="CV845" i="12"/>
  <c r="CW845" i="12"/>
  <c r="CX845" i="12"/>
  <c r="CY845" i="12"/>
  <c r="BV846" i="12"/>
  <c r="BW846" i="12"/>
  <c r="BX846" i="12"/>
  <c r="BY846" i="12"/>
  <c r="BZ846" i="12"/>
  <c r="CA846" i="12"/>
  <c r="CB846" i="12"/>
  <c r="CC846" i="12"/>
  <c r="CD846" i="12"/>
  <c r="CE846" i="12"/>
  <c r="CF846" i="12"/>
  <c r="CG846" i="12"/>
  <c r="CH846" i="12"/>
  <c r="CI846" i="12"/>
  <c r="CJ846" i="12"/>
  <c r="CK846" i="12"/>
  <c r="CL846" i="12"/>
  <c r="CM846" i="12"/>
  <c r="CN846" i="12"/>
  <c r="CO846" i="12"/>
  <c r="CP846" i="12"/>
  <c r="CQ846" i="12"/>
  <c r="CR846" i="12"/>
  <c r="CS846" i="12"/>
  <c r="CT846" i="12"/>
  <c r="CU846" i="12"/>
  <c r="CV846" i="12"/>
  <c r="CW846" i="12"/>
  <c r="CX846" i="12"/>
  <c r="CY846" i="12"/>
  <c r="BV847" i="12"/>
  <c r="BW847" i="12"/>
  <c r="BX847" i="12"/>
  <c r="BY847" i="12"/>
  <c r="BZ847" i="12"/>
  <c r="CA847" i="12"/>
  <c r="CB847" i="12"/>
  <c r="CC847" i="12"/>
  <c r="CD847" i="12"/>
  <c r="CE847" i="12"/>
  <c r="CF847" i="12"/>
  <c r="CG847" i="12"/>
  <c r="CH847" i="12"/>
  <c r="CI847" i="12"/>
  <c r="CJ847" i="12"/>
  <c r="CK847" i="12"/>
  <c r="CL847" i="12"/>
  <c r="CM847" i="12"/>
  <c r="CN847" i="12"/>
  <c r="CO847" i="12"/>
  <c r="CP847" i="12"/>
  <c r="CQ847" i="12"/>
  <c r="CR847" i="12"/>
  <c r="CS847" i="12"/>
  <c r="CT847" i="12"/>
  <c r="CU847" i="12"/>
  <c r="CV847" i="12"/>
  <c r="CW847" i="12"/>
  <c r="CX847" i="12"/>
  <c r="CY847" i="12"/>
  <c r="BV848" i="12"/>
  <c r="BW848" i="12"/>
  <c r="BX848" i="12"/>
  <c r="BY848" i="12"/>
  <c r="BZ848" i="12"/>
  <c r="CA848" i="12"/>
  <c r="CB848" i="12"/>
  <c r="CC848" i="12"/>
  <c r="CD848" i="12"/>
  <c r="CE848" i="12"/>
  <c r="CF848" i="12"/>
  <c r="CG848" i="12"/>
  <c r="CH848" i="12"/>
  <c r="CI848" i="12"/>
  <c r="CJ848" i="12"/>
  <c r="CK848" i="12"/>
  <c r="CL848" i="12"/>
  <c r="CM848" i="12"/>
  <c r="CN848" i="12"/>
  <c r="CO848" i="12"/>
  <c r="CP848" i="12"/>
  <c r="CQ848" i="12"/>
  <c r="CR848" i="12"/>
  <c r="CS848" i="12"/>
  <c r="CT848" i="12"/>
  <c r="CU848" i="12"/>
  <c r="CV848" i="12"/>
  <c r="CW848" i="12"/>
  <c r="CX848" i="12"/>
  <c r="CY848" i="12"/>
  <c r="BV849" i="12"/>
  <c r="BW849" i="12"/>
  <c r="BX849" i="12"/>
  <c r="BY849" i="12"/>
  <c r="BZ849" i="12"/>
  <c r="CA849" i="12"/>
  <c r="CB849" i="12"/>
  <c r="CC849" i="12"/>
  <c r="CD849" i="12"/>
  <c r="CE849" i="12"/>
  <c r="CF849" i="12"/>
  <c r="CG849" i="12"/>
  <c r="CH849" i="12"/>
  <c r="CI849" i="12"/>
  <c r="CJ849" i="12"/>
  <c r="CK849" i="12"/>
  <c r="CL849" i="12"/>
  <c r="CM849" i="12"/>
  <c r="CN849" i="12"/>
  <c r="CO849" i="12"/>
  <c r="CP849" i="12"/>
  <c r="CQ849" i="12"/>
  <c r="CR849" i="12"/>
  <c r="CS849" i="12"/>
  <c r="CT849" i="12"/>
  <c r="CU849" i="12"/>
  <c r="CV849" i="12"/>
  <c r="CW849" i="12"/>
  <c r="CX849" i="12"/>
  <c r="CY849" i="12"/>
  <c r="BV850" i="12"/>
  <c r="BW850" i="12"/>
  <c r="BX850" i="12"/>
  <c r="BY850" i="12"/>
  <c r="BZ850" i="12"/>
  <c r="CA850" i="12"/>
  <c r="CB850" i="12"/>
  <c r="CC850" i="12"/>
  <c r="CD850" i="12"/>
  <c r="CE850" i="12"/>
  <c r="CF850" i="12"/>
  <c r="CG850" i="12"/>
  <c r="CH850" i="12"/>
  <c r="CI850" i="12"/>
  <c r="CJ850" i="12"/>
  <c r="CK850" i="12"/>
  <c r="CL850" i="12"/>
  <c r="CM850" i="12"/>
  <c r="CN850" i="12"/>
  <c r="CO850" i="12"/>
  <c r="CP850" i="12"/>
  <c r="CQ850" i="12"/>
  <c r="CR850" i="12"/>
  <c r="CS850" i="12"/>
  <c r="CT850" i="12"/>
  <c r="CU850" i="12"/>
  <c r="CV850" i="12"/>
  <c r="CW850" i="12"/>
  <c r="CX850" i="12"/>
  <c r="CY850" i="12"/>
  <c r="BV851" i="12"/>
  <c r="BW851" i="12"/>
  <c r="BX851" i="12"/>
  <c r="BY851" i="12"/>
  <c r="BZ851" i="12"/>
  <c r="CA851" i="12"/>
  <c r="CB851" i="12"/>
  <c r="CC851" i="12"/>
  <c r="CD851" i="12"/>
  <c r="CE851" i="12"/>
  <c r="CF851" i="12"/>
  <c r="CG851" i="12"/>
  <c r="CH851" i="12"/>
  <c r="CI851" i="12"/>
  <c r="CJ851" i="12"/>
  <c r="CK851" i="12"/>
  <c r="CL851" i="12"/>
  <c r="CM851" i="12"/>
  <c r="CN851" i="12"/>
  <c r="CO851" i="12"/>
  <c r="CP851" i="12"/>
  <c r="CQ851" i="12"/>
  <c r="CR851" i="12"/>
  <c r="CS851" i="12"/>
  <c r="CT851" i="12"/>
  <c r="CU851" i="12"/>
  <c r="CV851" i="12"/>
  <c r="CW851" i="12"/>
  <c r="CX851" i="12"/>
  <c r="CY851" i="12"/>
  <c r="BV852" i="12"/>
  <c r="BW852" i="12"/>
  <c r="BX852" i="12"/>
  <c r="BY852" i="12"/>
  <c r="BZ852" i="12"/>
  <c r="CA852" i="12"/>
  <c r="CB852" i="12"/>
  <c r="CC852" i="12"/>
  <c r="CD852" i="12"/>
  <c r="CE852" i="12"/>
  <c r="CF852" i="12"/>
  <c r="CG852" i="12"/>
  <c r="CH852" i="12"/>
  <c r="CI852" i="12"/>
  <c r="CJ852" i="12"/>
  <c r="CK852" i="12"/>
  <c r="CL852" i="12"/>
  <c r="CM852" i="12"/>
  <c r="CN852" i="12"/>
  <c r="CO852" i="12"/>
  <c r="CP852" i="12"/>
  <c r="CQ852" i="12"/>
  <c r="CR852" i="12"/>
  <c r="CS852" i="12"/>
  <c r="CT852" i="12"/>
  <c r="CU852" i="12"/>
  <c r="CV852" i="12"/>
  <c r="CW852" i="12"/>
  <c r="CX852" i="12"/>
  <c r="CY852" i="12"/>
  <c r="BV853" i="12"/>
  <c r="BW853" i="12"/>
  <c r="BX853" i="12"/>
  <c r="BY853" i="12"/>
  <c r="BZ853" i="12"/>
  <c r="CA853" i="12"/>
  <c r="CB853" i="12"/>
  <c r="CC853" i="12"/>
  <c r="CD853" i="12"/>
  <c r="CE853" i="12"/>
  <c r="CF853" i="12"/>
  <c r="CG853" i="12"/>
  <c r="CH853" i="12"/>
  <c r="CI853" i="12"/>
  <c r="CJ853" i="12"/>
  <c r="CK853" i="12"/>
  <c r="CL853" i="12"/>
  <c r="CM853" i="12"/>
  <c r="CN853" i="12"/>
  <c r="CO853" i="12"/>
  <c r="CP853" i="12"/>
  <c r="CQ853" i="12"/>
  <c r="CR853" i="12"/>
  <c r="CS853" i="12"/>
  <c r="CT853" i="12"/>
  <c r="CU853" i="12"/>
  <c r="CV853" i="12"/>
  <c r="CW853" i="12"/>
  <c r="CX853" i="12"/>
  <c r="CY853" i="12"/>
  <c r="BV854" i="12"/>
  <c r="BW854" i="12"/>
  <c r="BX854" i="12"/>
  <c r="BY854" i="12"/>
  <c r="BZ854" i="12"/>
  <c r="CA854" i="12"/>
  <c r="CB854" i="12"/>
  <c r="CC854" i="12"/>
  <c r="CD854" i="12"/>
  <c r="CE854" i="12"/>
  <c r="CF854" i="12"/>
  <c r="CG854" i="12"/>
  <c r="CH854" i="12"/>
  <c r="CI854" i="12"/>
  <c r="CJ854" i="12"/>
  <c r="CK854" i="12"/>
  <c r="CL854" i="12"/>
  <c r="CM854" i="12"/>
  <c r="CN854" i="12"/>
  <c r="CO854" i="12"/>
  <c r="CP854" i="12"/>
  <c r="CQ854" i="12"/>
  <c r="CR854" i="12"/>
  <c r="CS854" i="12"/>
  <c r="CT854" i="12"/>
  <c r="CU854" i="12"/>
  <c r="CV854" i="12"/>
  <c r="CW854" i="12"/>
  <c r="CX854" i="12"/>
  <c r="CY854" i="12"/>
  <c r="BV855" i="12"/>
  <c r="BW855" i="12"/>
  <c r="BX855" i="12"/>
  <c r="BY855" i="12"/>
  <c r="BZ855" i="12"/>
  <c r="CA855" i="12"/>
  <c r="CB855" i="12"/>
  <c r="CC855" i="12"/>
  <c r="CD855" i="12"/>
  <c r="CE855" i="12"/>
  <c r="CF855" i="12"/>
  <c r="CG855" i="12"/>
  <c r="CH855" i="12"/>
  <c r="CI855" i="12"/>
  <c r="CJ855" i="12"/>
  <c r="CK855" i="12"/>
  <c r="CL855" i="12"/>
  <c r="CM855" i="12"/>
  <c r="CN855" i="12"/>
  <c r="CO855" i="12"/>
  <c r="CP855" i="12"/>
  <c r="CQ855" i="12"/>
  <c r="CR855" i="12"/>
  <c r="CS855" i="12"/>
  <c r="CT855" i="12"/>
  <c r="CU855" i="12"/>
  <c r="CV855" i="12"/>
  <c r="CW855" i="12"/>
  <c r="CX855" i="12"/>
  <c r="CY855" i="12"/>
  <c r="BV856" i="12"/>
  <c r="BW856" i="12"/>
  <c r="BX856" i="12"/>
  <c r="BY856" i="12"/>
  <c r="BZ856" i="12"/>
  <c r="CA856" i="12"/>
  <c r="CB856" i="12"/>
  <c r="CC856" i="12"/>
  <c r="CD856" i="12"/>
  <c r="CE856" i="12"/>
  <c r="CF856" i="12"/>
  <c r="CG856" i="12"/>
  <c r="CH856" i="12"/>
  <c r="CI856" i="12"/>
  <c r="CJ856" i="12"/>
  <c r="CK856" i="12"/>
  <c r="CL856" i="12"/>
  <c r="CM856" i="12"/>
  <c r="CN856" i="12"/>
  <c r="CO856" i="12"/>
  <c r="CP856" i="12"/>
  <c r="CQ856" i="12"/>
  <c r="CR856" i="12"/>
  <c r="CS856" i="12"/>
  <c r="CT856" i="12"/>
  <c r="CU856" i="12"/>
  <c r="CV856" i="12"/>
  <c r="CW856" i="12"/>
  <c r="CX856" i="12"/>
  <c r="CY856" i="12"/>
  <c r="BV857" i="12"/>
  <c r="BW857" i="12"/>
  <c r="BX857" i="12"/>
  <c r="BY857" i="12"/>
  <c r="BZ857" i="12"/>
  <c r="CA857" i="12"/>
  <c r="CB857" i="12"/>
  <c r="CC857" i="12"/>
  <c r="CD857" i="12"/>
  <c r="CE857" i="12"/>
  <c r="CF857" i="12"/>
  <c r="CG857" i="12"/>
  <c r="CH857" i="12"/>
  <c r="CI857" i="12"/>
  <c r="CJ857" i="12"/>
  <c r="CK857" i="12"/>
  <c r="CL857" i="12"/>
  <c r="CM857" i="12"/>
  <c r="CN857" i="12"/>
  <c r="CO857" i="12"/>
  <c r="CP857" i="12"/>
  <c r="CQ857" i="12"/>
  <c r="CR857" i="12"/>
  <c r="CS857" i="12"/>
  <c r="CT857" i="12"/>
  <c r="CU857" i="12"/>
  <c r="CV857" i="12"/>
  <c r="CW857" i="12"/>
  <c r="CX857" i="12"/>
  <c r="CY857" i="12"/>
  <c r="BV858" i="12"/>
  <c r="BW858" i="12"/>
  <c r="BX858" i="12"/>
  <c r="BY858" i="12"/>
  <c r="BZ858" i="12"/>
  <c r="CA858" i="12"/>
  <c r="CB858" i="12"/>
  <c r="CC858" i="12"/>
  <c r="CD858" i="12"/>
  <c r="CE858" i="12"/>
  <c r="CF858" i="12"/>
  <c r="CG858" i="12"/>
  <c r="CH858" i="12"/>
  <c r="CI858" i="12"/>
  <c r="CJ858" i="12"/>
  <c r="CK858" i="12"/>
  <c r="CL858" i="12"/>
  <c r="CM858" i="12"/>
  <c r="CN858" i="12"/>
  <c r="CO858" i="12"/>
  <c r="CP858" i="12"/>
  <c r="CQ858" i="12"/>
  <c r="CR858" i="12"/>
  <c r="CS858" i="12"/>
  <c r="CT858" i="12"/>
  <c r="CU858" i="12"/>
  <c r="CV858" i="12"/>
  <c r="CW858" i="12"/>
  <c r="CX858" i="12"/>
  <c r="CY858" i="12"/>
  <c r="BV859" i="12"/>
  <c r="BW859" i="12"/>
  <c r="BX859" i="12"/>
  <c r="BY859" i="12"/>
  <c r="BZ859" i="12"/>
  <c r="CA859" i="12"/>
  <c r="CB859" i="12"/>
  <c r="CC859" i="12"/>
  <c r="CD859" i="12"/>
  <c r="CE859" i="12"/>
  <c r="CF859" i="12"/>
  <c r="CG859" i="12"/>
  <c r="CH859" i="12"/>
  <c r="CI859" i="12"/>
  <c r="CJ859" i="12"/>
  <c r="CK859" i="12"/>
  <c r="CL859" i="12"/>
  <c r="CM859" i="12"/>
  <c r="CN859" i="12"/>
  <c r="CO859" i="12"/>
  <c r="CP859" i="12"/>
  <c r="CQ859" i="12"/>
  <c r="CR859" i="12"/>
  <c r="CS859" i="12"/>
  <c r="CT859" i="12"/>
  <c r="CU859" i="12"/>
  <c r="CV859" i="12"/>
  <c r="CW859" i="12"/>
  <c r="CX859" i="12"/>
  <c r="CY859" i="12"/>
  <c r="BV860" i="12"/>
  <c r="BW860" i="12"/>
  <c r="BX860" i="12"/>
  <c r="BY860" i="12"/>
  <c r="BZ860" i="12"/>
  <c r="CA860" i="12"/>
  <c r="CB860" i="12"/>
  <c r="CC860" i="12"/>
  <c r="CD860" i="12"/>
  <c r="CE860" i="12"/>
  <c r="CF860" i="12"/>
  <c r="CG860" i="12"/>
  <c r="CH860" i="12"/>
  <c r="CI860" i="12"/>
  <c r="CJ860" i="12"/>
  <c r="CK860" i="12"/>
  <c r="CL860" i="12"/>
  <c r="CM860" i="12"/>
  <c r="CN860" i="12"/>
  <c r="CO860" i="12"/>
  <c r="CP860" i="12"/>
  <c r="CQ860" i="12"/>
  <c r="CR860" i="12"/>
  <c r="CS860" i="12"/>
  <c r="CT860" i="12"/>
  <c r="CU860" i="12"/>
  <c r="CV860" i="12"/>
  <c r="CW860" i="12"/>
  <c r="CX860" i="12"/>
  <c r="CY860" i="12"/>
  <c r="BV861" i="12"/>
  <c r="BW861" i="12"/>
  <c r="BX861" i="12"/>
  <c r="BY861" i="12"/>
  <c r="BZ861" i="12"/>
  <c r="CA861" i="12"/>
  <c r="CB861" i="12"/>
  <c r="CC861" i="12"/>
  <c r="CD861" i="12"/>
  <c r="CE861" i="12"/>
  <c r="CF861" i="12"/>
  <c r="CG861" i="12"/>
  <c r="CH861" i="12"/>
  <c r="CI861" i="12"/>
  <c r="CJ861" i="12"/>
  <c r="CK861" i="12"/>
  <c r="CL861" i="12"/>
  <c r="CM861" i="12"/>
  <c r="CN861" i="12"/>
  <c r="CO861" i="12"/>
  <c r="CP861" i="12"/>
  <c r="CQ861" i="12"/>
  <c r="CR861" i="12"/>
  <c r="CS861" i="12"/>
  <c r="CT861" i="12"/>
  <c r="CU861" i="12"/>
  <c r="CV861" i="12"/>
  <c r="CW861" i="12"/>
  <c r="CX861" i="12"/>
  <c r="CY861" i="12"/>
  <c r="BV862" i="12"/>
  <c r="BW862" i="12"/>
  <c r="BX862" i="12"/>
  <c r="BY862" i="12"/>
  <c r="BZ862" i="12"/>
  <c r="CA862" i="12"/>
  <c r="CB862" i="12"/>
  <c r="CC862" i="12"/>
  <c r="CD862" i="12"/>
  <c r="CE862" i="12"/>
  <c r="CF862" i="12"/>
  <c r="CG862" i="12"/>
  <c r="CH862" i="12"/>
  <c r="CI862" i="12"/>
  <c r="CJ862" i="12"/>
  <c r="CK862" i="12"/>
  <c r="CL862" i="12"/>
  <c r="CM862" i="12"/>
  <c r="CN862" i="12"/>
  <c r="CO862" i="12"/>
  <c r="CP862" i="12"/>
  <c r="CQ862" i="12"/>
  <c r="CR862" i="12"/>
  <c r="CS862" i="12"/>
  <c r="CT862" i="12"/>
  <c r="CU862" i="12"/>
  <c r="CV862" i="12"/>
  <c r="CW862" i="12"/>
  <c r="CX862" i="12"/>
  <c r="CY862" i="12"/>
  <c r="BV863" i="12"/>
  <c r="BW863" i="12"/>
  <c r="BX863" i="12"/>
  <c r="BY863" i="12"/>
  <c r="BZ863" i="12"/>
  <c r="CA863" i="12"/>
  <c r="CB863" i="12"/>
  <c r="CC863" i="12"/>
  <c r="CD863" i="12"/>
  <c r="CE863" i="12"/>
  <c r="CF863" i="12"/>
  <c r="CG863" i="12"/>
  <c r="CH863" i="12"/>
  <c r="CI863" i="12"/>
  <c r="CJ863" i="12"/>
  <c r="CK863" i="12"/>
  <c r="CL863" i="12"/>
  <c r="CM863" i="12"/>
  <c r="CN863" i="12"/>
  <c r="CO863" i="12"/>
  <c r="CP863" i="12"/>
  <c r="CQ863" i="12"/>
  <c r="CR863" i="12"/>
  <c r="CS863" i="12"/>
  <c r="CT863" i="12"/>
  <c r="CU863" i="12"/>
  <c r="CV863" i="12"/>
  <c r="CW863" i="12"/>
  <c r="CX863" i="12"/>
  <c r="CY863" i="12"/>
  <c r="BV864" i="12"/>
  <c r="BW864" i="12"/>
  <c r="BX864" i="12"/>
  <c r="BY864" i="12"/>
  <c r="BZ864" i="12"/>
  <c r="CA864" i="12"/>
  <c r="CB864" i="12"/>
  <c r="CC864" i="12"/>
  <c r="CD864" i="12"/>
  <c r="CE864" i="12"/>
  <c r="CF864" i="12"/>
  <c r="CG864" i="12"/>
  <c r="CH864" i="12"/>
  <c r="CI864" i="12"/>
  <c r="CJ864" i="12"/>
  <c r="CK864" i="12"/>
  <c r="CL864" i="12"/>
  <c r="CM864" i="12"/>
  <c r="CN864" i="12"/>
  <c r="CO864" i="12"/>
  <c r="CP864" i="12"/>
  <c r="CQ864" i="12"/>
  <c r="CR864" i="12"/>
  <c r="CS864" i="12"/>
  <c r="CT864" i="12"/>
  <c r="CU864" i="12"/>
  <c r="CV864" i="12"/>
  <c r="CW864" i="12"/>
  <c r="CX864" i="12"/>
  <c r="CY864" i="12"/>
  <c r="BV865" i="12"/>
  <c r="BW865" i="12"/>
  <c r="BX865" i="12"/>
  <c r="BY865" i="12"/>
  <c r="BZ865" i="12"/>
  <c r="CA865" i="12"/>
  <c r="CB865" i="12"/>
  <c r="CC865" i="12"/>
  <c r="CD865" i="12"/>
  <c r="CE865" i="12"/>
  <c r="CF865" i="12"/>
  <c r="CG865" i="12"/>
  <c r="CH865" i="12"/>
  <c r="CI865" i="12"/>
  <c r="CJ865" i="12"/>
  <c r="CK865" i="12"/>
  <c r="CL865" i="12"/>
  <c r="CM865" i="12"/>
  <c r="CN865" i="12"/>
  <c r="CO865" i="12"/>
  <c r="CP865" i="12"/>
  <c r="CQ865" i="12"/>
  <c r="CR865" i="12"/>
  <c r="CS865" i="12"/>
  <c r="CT865" i="12"/>
  <c r="CU865" i="12"/>
  <c r="CV865" i="12"/>
  <c r="CW865" i="12"/>
  <c r="CX865" i="12"/>
  <c r="CY865" i="12"/>
  <c r="BV866" i="12"/>
  <c r="BW866" i="12"/>
  <c r="BX866" i="12"/>
  <c r="BY866" i="12"/>
  <c r="BZ866" i="12"/>
  <c r="CA866" i="12"/>
  <c r="CB866" i="12"/>
  <c r="CC866" i="12"/>
  <c r="CD866" i="12"/>
  <c r="CE866" i="12"/>
  <c r="CF866" i="12"/>
  <c r="CG866" i="12"/>
  <c r="CH866" i="12"/>
  <c r="CI866" i="12"/>
  <c r="CJ866" i="12"/>
  <c r="CK866" i="12"/>
  <c r="CL866" i="12"/>
  <c r="CM866" i="12"/>
  <c r="CN866" i="12"/>
  <c r="CO866" i="12"/>
  <c r="CP866" i="12"/>
  <c r="CQ866" i="12"/>
  <c r="CR866" i="12"/>
  <c r="CS866" i="12"/>
  <c r="CT866" i="12"/>
  <c r="CU866" i="12"/>
  <c r="CV866" i="12"/>
  <c r="CW866" i="12"/>
  <c r="CX866" i="12"/>
  <c r="CY866" i="12"/>
  <c r="BV867" i="12"/>
  <c r="BW867" i="12"/>
  <c r="BX867" i="12"/>
  <c r="BY867" i="12"/>
  <c r="BZ867" i="12"/>
  <c r="CA867" i="12"/>
  <c r="CB867" i="12"/>
  <c r="CC867" i="12"/>
  <c r="CD867" i="12"/>
  <c r="CE867" i="12"/>
  <c r="CF867" i="12"/>
  <c r="CG867" i="12"/>
  <c r="CH867" i="12"/>
  <c r="CI867" i="12"/>
  <c r="CJ867" i="12"/>
  <c r="CK867" i="12"/>
  <c r="CL867" i="12"/>
  <c r="CM867" i="12"/>
  <c r="CN867" i="12"/>
  <c r="CO867" i="12"/>
  <c r="CP867" i="12"/>
  <c r="CQ867" i="12"/>
  <c r="CR867" i="12"/>
  <c r="CS867" i="12"/>
  <c r="CT867" i="12"/>
  <c r="CU867" i="12"/>
  <c r="CV867" i="12"/>
  <c r="CW867" i="12"/>
  <c r="CX867" i="12"/>
  <c r="CY867" i="12"/>
  <c r="BV868" i="12"/>
  <c r="BW868" i="12"/>
  <c r="BX868" i="12"/>
  <c r="BY868" i="12"/>
  <c r="BZ868" i="12"/>
  <c r="CA868" i="12"/>
  <c r="CB868" i="12"/>
  <c r="CC868" i="12"/>
  <c r="CD868" i="12"/>
  <c r="CE868" i="12"/>
  <c r="CF868" i="12"/>
  <c r="CG868" i="12"/>
  <c r="CH868" i="12"/>
  <c r="CI868" i="12"/>
  <c r="CJ868" i="12"/>
  <c r="CK868" i="12"/>
  <c r="CL868" i="12"/>
  <c r="CM868" i="12"/>
  <c r="CN868" i="12"/>
  <c r="CO868" i="12"/>
  <c r="CP868" i="12"/>
  <c r="CQ868" i="12"/>
  <c r="CR868" i="12"/>
  <c r="CS868" i="12"/>
  <c r="CT868" i="12"/>
  <c r="CU868" i="12"/>
  <c r="CV868" i="12"/>
  <c r="CW868" i="12"/>
  <c r="CX868" i="12"/>
  <c r="CY868" i="12"/>
  <c r="BV869" i="12"/>
  <c r="BW869" i="12"/>
  <c r="BX869" i="12"/>
  <c r="BY869" i="12"/>
  <c r="BZ869" i="12"/>
  <c r="CA869" i="12"/>
  <c r="CB869" i="12"/>
  <c r="CC869" i="12"/>
  <c r="CD869" i="12"/>
  <c r="CE869" i="12"/>
  <c r="CF869" i="12"/>
  <c r="CG869" i="12"/>
  <c r="CH869" i="12"/>
  <c r="CI869" i="12"/>
  <c r="CJ869" i="12"/>
  <c r="CK869" i="12"/>
  <c r="CL869" i="12"/>
  <c r="CM869" i="12"/>
  <c r="CN869" i="12"/>
  <c r="CO869" i="12"/>
  <c r="CP869" i="12"/>
  <c r="CQ869" i="12"/>
  <c r="CR869" i="12"/>
  <c r="CS869" i="12"/>
  <c r="CT869" i="12"/>
  <c r="CU869" i="12"/>
  <c r="CV869" i="12"/>
  <c r="CW869" i="12"/>
  <c r="CX869" i="12"/>
  <c r="CY869" i="12"/>
  <c r="BV870" i="12"/>
  <c r="BW870" i="12"/>
  <c r="BX870" i="12"/>
  <c r="BY870" i="12"/>
  <c r="BZ870" i="12"/>
  <c r="CA870" i="12"/>
  <c r="CB870" i="12"/>
  <c r="CC870" i="12"/>
  <c r="CD870" i="12"/>
  <c r="CE870" i="12"/>
  <c r="CF870" i="12"/>
  <c r="CG870" i="12"/>
  <c r="CH870" i="12"/>
  <c r="CI870" i="12"/>
  <c r="CJ870" i="12"/>
  <c r="CK870" i="12"/>
  <c r="CL870" i="12"/>
  <c r="CM870" i="12"/>
  <c r="CN870" i="12"/>
  <c r="CO870" i="12"/>
  <c r="CP870" i="12"/>
  <c r="CQ870" i="12"/>
  <c r="CR870" i="12"/>
  <c r="CS870" i="12"/>
  <c r="CT870" i="12"/>
  <c r="CU870" i="12"/>
  <c r="CV870" i="12"/>
  <c r="CW870" i="12"/>
  <c r="CX870" i="12"/>
  <c r="CY870" i="12"/>
  <c r="BV871" i="12"/>
  <c r="BW871" i="12"/>
  <c r="BX871" i="12"/>
  <c r="BY871" i="12"/>
  <c r="BZ871" i="12"/>
  <c r="CA871" i="12"/>
  <c r="CB871" i="12"/>
  <c r="CC871" i="12"/>
  <c r="CD871" i="12"/>
  <c r="CE871" i="12"/>
  <c r="CF871" i="12"/>
  <c r="CG871" i="12"/>
  <c r="CH871" i="12"/>
  <c r="CI871" i="12"/>
  <c r="CJ871" i="12"/>
  <c r="CK871" i="12"/>
  <c r="CL871" i="12"/>
  <c r="CM871" i="12"/>
  <c r="CN871" i="12"/>
  <c r="CO871" i="12"/>
  <c r="CP871" i="12"/>
  <c r="CQ871" i="12"/>
  <c r="CR871" i="12"/>
  <c r="CS871" i="12"/>
  <c r="CT871" i="12"/>
  <c r="CU871" i="12"/>
  <c r="CV871" i="12"/>
  <c r="CW871" i="12"/>
  <c r="CX871" i="12"/>
  <c r="CY871" i="12"/>
  <c r="BV872" i="12"/>
  <c r="BW872" i="12"/>
  <c r="BX872" i="12"/>
  <c r="BY872" i="12"/>
  <c r="BZ872" i="12"/>
  <c r="CA872" i="12"/>
  <c r="CB872" i="12"/>
  <c r="CC872" i="12"/>
  <c r="CD872" i="12"/>
  <c r="CE872" i="12"/>
  <c r="CF872" i="12"/>
  <c r="CG872" i="12"/>
  <c r="CH872" i="12"/>
  <c r="CI872" i="12"/>
  <c r="CJ872" i="12"/>
  <c r="CK872" i="12"/>
  <c r="CL872" i="12"/>
  <c r="CM872" i="12"/>
  <c r="CN872" i="12"/>
  <c r="CO872" i="12"/>
  <c r="CP872" i="12"/>
  <c r="CQ872" i="12"/>
  <c r="CR872" i="12"/>
  <c r="CS872" i="12"/>
  <c r="CT872" i="12"/>
  <c r="CU872" i="12"/>
  <c r="CV872" i="12"/>
  <c r="CW872" i="12"/>
  <c r="CX872" i="12"/>
  <c r="CY872" i="12"/>
  <c r="BV873" i="12"/>
  <c r="BW873" i="12"/>
  <c r="BX873" i="12"/>
  <c r="BY873" i="12"/>
  <c r="BZ873" i="12"/>
  <c r="CA873" i="12"/>
  <c r="CB873" i="12"/>
  <c r="CC873" i="12"/>
  <c r="CD873" i="12"/>
  <c r="CE873" i="12"/>
  <c r="CF873" i="12"/>
  <c r="CG873" i="12"/>
  <c r="CH873" i="12"/>
  <c r="CI873" i="12"/>
  <c r="CJ873" i="12"/>
  <c r="CK873" i="12"/>
  <c r="CL873" i="12"/>
  <c r="CM873" i="12"/>
  <c r="CN873" i="12"/>
  <c r="CO873" i="12"/>
  <c r="CP873" i="12"/>
  <c r="CQ873" i="12"/>
  <c r="CR873" i="12"/>
  <c r="CS873" i="12"/>
  <c r="CT873" i="12"/>
  <c r="CU873" i="12"/>
  <c r="CV873" i="12"/>
  <c r="CW873" i="12"/>
  <c r="CX873" i="12"/>
  <c r="CY873" i="12"/>
  <c r="BV874" i="12"/>
  <c r="BW874" i="12"/>
  <c r="BX874" i="12"/>
  <c r="BY874" i="12"/>
  <c r="BZ874" i="12"/>
  <c r="CA874" i="12"/>
  <c r="CB874" i="12"/>
  <c r="CC874" i="12"/>
  <c r="CD874" i="12"/>
  <c r="CE874" i="12"/>
  <c r="CF874" i="12"/>
  <c r="CG874" i="12"/>
  <c r="CH874" i="12"/>
  <c r="CI874" i="12"/>
  <c r="CJ874" i="12"/>
  <c r="CK874" i="12"/>
  <c r="CL874" i="12"/>
  <c r="CM874" i="12"/>
  <c r="CN874" i="12"/>
  <c r="CO874" i="12"/>
  <c r="CP874" i="12"/>
  <c r="CQ874" i="12"/>
  <c r="CR874" i="12"/>
  <c r="CS874" i="12"/>
  <c r="CT874" i="12"/>
  <c r="CU874" i="12"/>
  <c r="CV874" i="12"/>
  <c r="CW874" i="12"/>
  <c r="CX874" i="12"/>
  <c r="CY874" i="12"/>
  <c r="BV875" i="12"/>
  <c r="BW875" i="12"/>
  <c r="BX875" i="12"/>
  <c r="BY875" i="12"/>
  <c r="BZ875" i="12"/>
  <c r="CA875" i="12"/>
  <c r="CB875" i="12"/>
  <c r="CC875" i="12"/>
  <c r="CD875" i="12"/>
  <c r="CE875" i="12"/>
  <c r="CF875" i="12"/>
  <c r="CG875" i="12"/>
  <c r="CH875" i="12"/>
  <c r="CI875" i="12"/>
  <c r="CJ875" i="12"/>
  <c r="CK875" i="12"/>
  <c r="CL875" i="12"/>
  <c r="CM875" i="12"/>
  <c r="CN875" i="12"/>
  <c r="CO875" i="12"/>
  <c r="CP875" i="12"/>
  <c r="CQ875" i="12"/>
  <c r="CR875" i="12"/>
  <c r="CS875" i="12"/>
  <c r="CT875" i="12"/>
  <c r="CU875" i="12"/>
  <c r="CV875" i="12"/>
  <c r="CW875" i="12"/>
  <c r="CX875" i="12"/>
  <c r="CY875" i="12"/>
  <c r="BV876" i="12"/>
  <c r="BW876" i="12"/>
  <c r="BX876" i="12"/>
  <c r="BY876" i="12"/>
  <c r="BZ876" i="12"/>
  <c r="CA876" i="12"/>
  <c r="CB876" i="12"/>
  <c r="CC876" i="12"/>
  <c r="CD876" i="12"/>
  <c r="CE876" i="12"/>
  <c r="CF876" i="12"/>
  <c r="CG876" i="12"/>
  <c r="CH876" i="12"/>
  <c r="CI876" i="12"/>
  <c r="CJ876" i="12"/>
  <c r="CK876" i="12"/>
  <c r="CL876" i="12"/>
  <c r="CM876" i="12"/>
  <c r="CN876" i="12"/>
  <c r="CO876" i="12"/>
  <c r="CP876" i="12"/>
  <c r="CQ876" i="12"/>
  <c r="CR876" i="12"/>
  <c r="CS876" i="12"/>
  <c r="CT876" i="12"/>
  <c r="CU876" i="12"/>
  <c r="CV876" i="12"/>
  <c r="CW876" i="12"/>
  <c r="CX876" i="12"/>
  <c r="CY876" i="12"/>
  <c r="BV877" i="12"/>
  <c r="BW877" i="12"/>
  <c r="BX877" i="12"/>
  <c r="BY877" i="12"/>
  <c r="BZ877" i="12"/>
  <c r="CA877" i="12"/>
  <c r="CB877" i="12"/>
  <c r="CC877" i="12"/>
  <c r="CD877" i="12"/>
  <c r="CE877" i="12"/>
  <c r="CF877" i="12"/>
  <c r="CG877" i="12"/>
  <c r="CH877" i="12"/>
  <c r="CI877" i="12"/>
  <c r="CJ877" i="12"/>
  <c r="CK877" i="12"/>
  <c r="CL877" i="12"/>
  <c r="CM877" i="12"/>
  <c r="CN877" i="12"/>
  <c r="CO877" i="12"/>
  <c r="CP877" i="12"/>
  <c r="CQ877" i="12"/>
  <c r="CR877" i="12"/>
  <c r="CS877" i="12"/>
  <c r="CT877" i="12"/>
  <c r="CU877" i="12"/>
  <c r="CV877" i="12"/>
  <c r="CW877" i="12"/>
  <c r="CX877" i="12"/>
  <c r="CY877" i="12"/>
  <c r="BV878" i="12"/>
  <c r="BW878" i="12"/>
  <c r="BX878" i="12"/>
  <c r="BY878" i="12"/>
  <c r="BZ878" i="12"/>
  <c r="CA878" i="12"/>
  <c r="CB878" i="12"/>
  <c r="CC878" i="12"/>
  <c r="CD878" i="12"/>
  <c r="CE878" i="12"/>
  <c r="CF878" i="12"/>
  <c r="CG878" i="12"/>
  <c r="CH878" i="12"/>
  <c r="CI878" i="12"/>
  <c r="CJ878" i="12"/>
  <c r="CK878" i="12"/>
  <c r="CL878" i="12"/>
  <c r="CM878" i="12"/>
  <c r="CN878" i="12"/>
  <c r="CO878" i="12"/>
  <c r="CP878" i="12"/>
  <c r="CQ878" i="12"/>
  <c r="CR878" i="12"/>
  <c r="CS878" i="12"/>
  <c r="CT878" i="12"/>
  <c r="CU878" i="12"/>
  <c r="CV878" i="12"/>
  <c r="CW878" i="12"/>
  <c r="CX878" i="12"/>
  <c r="CY878" i="12"/>
  <c r="BV879" i="12"/>
  <c r="BW879" i="12"/>
  <c r="BX879" i="12"/>
  <c r="BY879" i="12"/>
  <c r="BZ879" i="12"/>
  <c r="CA879" i="12"/>
  <c r="CB879" i="12"/>
  <c r="CC879" i="12"/>
  <c r="CD879" i="12"/>
  <c r="CE879" i="12"/>
  <c r="CF879" i="12"/>
  <c r="CG879" i="12"/>
  <c r="CH879" i="12"/>
  <c r="CI879" i="12"/>
  <c r="CJ879" i="12"/>
  <c r="CK879" i="12"/>
  <c r="CL879" i="12"/>
  <c r="CM879" i="12"/>
  <c r="CN879" i="12"/>
  <c r="CO879" i="12"/>
  <c r="CP879" i="12"/>
  <c r="CQ879" i="12"/>
  <c r="CR879" i="12"/>
  <c r="CS879" i="12"/>
  <c r="CT879" i="12"/>
  <c r="CU879" i="12"/>
  <c r="CV879" i="12"/>
  <c r="CW879" i="12"/>
  <c r="CX879" i="12"/>
  <c r="CY879" i="12"/>
  <c r="BV880" i="12"/>
  <c r="BW880" i="12"/>
  <c r="BX880" i="12"/>
  <c r="BY880" i="12"/>
  <c r="BZ880" i="12"/>
  <c r="CA880" i="12"/>
  <c r="CB880" i="12"/>
  <c r="CC880" i="12"/>
  <c r="CD880" i="12"/>
  <c r="CE880" i="12"/>
  <c r="CF880" i="12"/>
  <c r="CG880" i="12"/>
  <c r="CH880" i="12"/>
  <c r="CI880" i="12"/>
  <c r="CJ880" i="12"/>
  <c r="CK880" i="12"/>
  <c r="CL880" i="12"/>
  <c r="CM880" i="12"/>
  <c r="CN880" i="12"/>
  <c r="CO880" i="12"/>
  <c r="CP880" i="12"/>
  <c r="CQ880" i="12"/>
  <c r="CR880" i="12"/>
  <c r="CS880" i="12"/>
  <c r="CT880" i="12"/>
  <c r="CU880" i="12"/>
  <c r="CV880" i="12"/>
  <c r="CW880" i="12"/>
  <c r="CX880" i="12"/>
  <c r="CY880" i="12"/>
  <c r="BV881" i="12"/>
  <c r="BW881" i="12"/>
  <c r="BX881" i="12"/>
  <c r="BY881" i="12"/>
  <c r="BZ881" i="12"/>
  <c r="CA881" i="12"/>
  <c r="CB881" i="12"/>
  <c r="CC881" i="12"/>
  <c r="CD881" i="12"/>
  <c r="CE881" i="12"/>
  <c r="CF881" i="12"/>
  <c r="CG881" i="12"/>
  <c r="CH881" i="12"/>
  <c r="CI881" i="12"/>
  <c r="CJ881" i="12"/>
  <c r="CK881" i="12"/>
  <c r="CL881" i="12"/>
  <c r="CM881" i="12"/>
  <c r="CN881" i="12"/>
  <c r="CO881" i="12"/>
  <c r="CP881" i="12"/>
  <c r="CQ881" i="12"/>
  <c r="CR881" i="12"/>
  <c r="CS881" i="12"/>
  <c r="CT881" i="12"/>
  <c r="CU881" i="12"/>
  <c r="CV881" i="12"/>
  <c r="CW881" i="12"/>
  <c r="CX881" i="12"/>
  <c r="CY881" i="12"/>
  <c r="BV882" i="12"/>
  <c r="BW882" i="12"/>
  <c r="BX882" i="12"/>
  <c r="BY882" i="12"/>
  <c r="BZ882" i="12"/>
  <c r="CA882" i="12"/>
  <c r="CB882" i="12"/>
  <c r="CC882" i="12"/>
  <c r="CD882" i="12"/>
  <c r="CE882" i="12"/>
  <c r="CF882" i="12"/>
  <c r="CG882" i="12"/>
  <c r="CH882" i="12"/>
  <c r="CI882" i="12"/>
  <c r="CJ882" i="12"/>
  <c r="CK882" i="12"/>
  <c r="CL882" i="12"/>
  <c r="CM882" i="12"/>
  <c r="CN882" i="12"/>
  <c r="CO882" i="12"/>
  <c r="CP882" i="12"/>
  <c r="CQ882" i="12"/>
  <c r="CR882" i="12"/>
  <c r="CS882" i="12"/>
  <c r="CT882" i="12"/>
  <c r="CU882" i="12"/>
  <c r="CV882" i="12"/>
  <c r="CW882" i="12"/>
  <c r="CX882" i="12"/>
  <c r="CY882" i="12"/>
  <c r="BV883" i="12"/>
  <c r="BW883" i="12"/>
  <c r="BX883" i="12"/>
  <c r="BY883" i="12"/>
  <c r="BZ883" i="12"/>
  <c r="CA883" i="12"/>
  <c r="CB883" i="12"/>
  <c r="CC883" i="12"/>
  <c r="CD883" i="12"/>
  <c r="CE883" i="12"/>
  <c r="CF883" i="12"/>
  <c r="CG883" i="12"/>
  <c r="CH883" i="12"/>
  <c r="CI883" i="12"/>
  <c r="CJ883" i="12"/>
  <c r="CK883" i="12"/>
  <c r="CL883" i="12"/>
  <c r="CM883" i="12"/>
  <c r="CN883" i="12"/>
  <c r="CO883" i="12"/>
  <c r="CP883" i="12"/>
  <c r="CQ883" i="12"/>
  <c r="CR883" i="12"/>
  <c r="CS883" i="12"/>
  <c r="CT883" i="12"/>
  <c r="CU883" i="12"/>
  <c r="CV883" i="12"/>
  <c r="CW883" i="12"/>
  <c r="CX883" i="12"/>
  <c r="CY883" i="12"/>
  <c r="BV884" i="12"/>
  <c r="BW884" i="12"/>
  <c r="BX884" i="12"/>
  <c r="BY884" i="12"/>
  <c r="BZ884" i="12"/>
  <c r="CA884" i="12"/>
  <c r="CB884" i="12"/>
  <c r="CC884" i="12"/>
  <c r="CD884" i="12"/>
  <c r="CE884" i="12"/>
  <c r="CF884" i="12"/>
  <c r="CG884" i="12"/>
  <c r="CH884" i="12"/>
  <c r="CI884" i="12"/>
  <c r="CJ884" i="12"/>
  <c r="CK884" i="12"/>
  <c r="CL884" i="12"/>
  <c r="CM884" i="12"/>
  <c r="CN884" i="12"/>
  <c r="CO884" i="12"/>
  <c r="CP884" i="12"/>
  <c r="CQ884" i="12"/>
  <c r="CR884" i="12"/>
  <c r="CS884" i="12"/>
  <c r="CT884" i="12"/>
  <c r="CU884" i="12"/>
  <c r="CV884" i="12"/>
  <c r="CW884" i="12"/>
  <c r="CX884" i="12"/>
  <c r="CY884" i="12"/>
  <c r="BV885" i="12"/>
  <c r="BW885" i="12"/>
  <c r="BX885" i="12"/>
  <c r="BY885" i="12"/>
  <c r="BZ885" i="12"/>
  <c r="CA885" i="12"/>
  <c r="CB885" i="12"/>
  <c r="CC885" i="12"/>
  <c r="CD885" i="12"/>
  <c r="CE885" i="12"/>
  <c r="CF885" i="12"/>
  <c r="CG885" i="12"/>
  <c r="CH885" i="12"/>
  <c r="CI885" i="12"/>
  <c r="CJ885" i="12"/>
  <c r="CK885" i="12"/>
  <c r="CL885" i="12"/>
  <c r="CM885" i="12"/>
  <c r="CN885" i="12"/>
  <c r="CO885" i="12"/>
  <c r="CP885" i="12"/>
  <c r="CQ885" i="12"/>
  <c r="CR885" i="12"/>
  <c r="CS885" i="12"/>
  <c r="CT885" i="12"/>
  <c r="CU885" i="12"/>
  <c r="CV885" i="12"/>
  <c r="CW885" i="12"/>
  <c r="CX885" i="12"/>
  <c r="CY885" i="12"/>
  <c r="BV886" i="12"/>
  <c r="BW886" i="12"/>
  <c r="BX886" i="12"/>
  <c r="BY886" i="12"/>
  <c r="BZ886" i="12"/>
  <c r="CA886" i="12"/>
  <c r="CB886" i="12"/>
  <c r="CC886" i="12"/>
  <c r="CD886" i="12"/>
  <c r="CE886" i="12"/>
  <c r="CF886" i="12"/>
  <c r="CG886" i="12"/>
  <c r="CH886" i="12"/>
  <c r="CI886" i="12"/>
  <c r="CJ886" i="12"/>
  <c r="CK886" i="12"/>
  <c r="CL886" i="12"/>
  <c r="CM886" i="12"/>
  <c r="CN886" i="12"/>
  <c r="CO886" i="12"/>
  <c r="CP886" i="12"/>
  <c r="CQ886" i="12"/>
  <c r="CR886" i="12"/>
  <c r="CS886" i="12"/>
  <c r="CT886" i="12"/>
  <c r="CU886" i="12"/>
  <c r="CV886" i="12"/>
  <c r="CW886" i="12"/>
  <c r="CX886" i="12"/>
  <c r="CY886" i="12"/>
  <c r="BV887" i="12"/>
  <c r="BW887" i="12"/>
  <c r="BX887" i="12"/>
  <c r="BY887" i="12"/>
  <c r="BZ887" i="12"/>
  <c r="CA887" i="12"/>
  <c r="CB887" i="12"/>
  <c r="CC887" i="12"/>
  <c r="CD887" i="12"/>
  <c r="CE887" i="12"/>
  <c r="CF887" i="12"/>
  <c r="CG887" i="12"/>
  <c r="CH887" i="12"/>
  <c r="CI887" i="12"/>
  <c r="CJ887" i="12"/>
  <c r="CK887" i="12"/>
  <c r="CL887" i="12"/>
  <c r="CM887" i="12"/>
  <c r="CN887" i="12"/>
  <c r="CO887" i="12"/>
  <c r="CP887" i="12"/>
  <c r="CQ887" i="12"/>
  <c r="CR887" i="12"/>
  <c r="CS887" i="12"/>
  <c r="CT887" i="12"/>
  <c r="CU887" i="12"/>
  <c r="CV887" i="12"/>
  <c r="CW887" i="12"/>
  <c r="CX887" i="12"/>
  <c r="CY887" i="12"/>
  <c r="BV888" i="12"/>
  <c r="BW888" i="12"/>
  <c r="BX888" i="12"/>
  <c r="BY888" i="12"/>
  <c r="BZ888" i="12"/>
  <c r="CA888" i="12"/>
  <c r="CB888" i="12"/>
  <c r="CC888" i="12"/>
  <c r="CD888" i="12"/>
  <c r="CE888" i="12"/>
  <c r="CF888" i="12"/>
  <c r="CG888" i="12"/>
  <c r="CH888" i="12"/>
  <c r="CI888" i="12"/>
  <c r="CJ888" i="12"/>
  <c r="CK888" i="12"/>
  <c r="CL888" i="12"/>
  <c r="CM888" i="12"/>
  <c r="CN888" i="12"/>
  <c r="CO888" i="12"/>
  <c r="CP888" i="12"/>
  <c r="CQ888" i="12"/>
  <c r="CR888" i="12"/>
  <c r="CS888" i="12"/>
  <c r="CT888" i="12"/>
  <c r="CU888" i="12"/>
  <c r="CV888" i="12"/>
  <c r="CW888" i="12"/>
  <c r="CX888" i="12"/>
  <c r="CY888" i="12"/>
  <c r="BV889" i="12"/>
  <c r="BW889" i="12"/>
  <c r="BX889" i="12"/>
  <c r="BY889" i="12"/>
  <c r="BZ889" i="12"/>
  <c r="CA889" i="12"/>
  <c r="CB889" i="12"/>
  <c r="CC889" i="12"/>
  <c r="CD889" i="12"/>
  <c r="CE889" i="12"/>
  <c r="CF889" i="12"/>
  <c r="CG889" i="12"/>
  <c r="CH889" i="12"/>
  <c r="CI889" i="12"/>
  <c r="CJ889" i="12"/>
  <c r="CK889" i="12"/>
  <c r="CL889" i="12"/>
  <c r="CM889" i="12"/>
  <c r="CN889" i="12"/>
  <c r="CO889" i="12"/>
  <c r="CP889" i="12"/>
  <c r="CQ889" i="12"/>
  <c r="CR889" i="12"/>
  <c r="CS889" i="12"/>
  <c r="CT889" i="12"/>
  <c r="CU889" i="12"/>
  <c r="CV889" i="12"/>
  <c r="CW889" i="12"/>
  <c r="CX889" i="12"/>
  <c r="CY889" i="12"/>
  <c r="BV890" i="12"/>
  <c r="BW890" i="12"/>
  <c r="BX890" i="12"/>
  <c r="BY890" i="12"/>
  <c r="BZ890" i="12"/>
  <c r="CA890" i="12"/>
  <c r="CB890" i="12"/>
  <c r="CC890" i="12"/>
  <c r="CD890" i="12"/>
  <c r="CE890" i="12"/>
  <c r="CF890" i="12"/>
  <c r="CG890" i="12"/>
  <c r="CH890" i="12"/>
  <c r="CI890" i="12"/>
  <c r="CJ890" i="12"/>
  <c r="CK890" i="12"/>
  <c r="CL890" i="12"/>
  <c r="CM890" i="12"/>
  <c r="CN890" i="12"/>
  <c r="CO890" i="12"/>
  <c r="CP890" i="12"/>
  <c r="CQ890" i="12"/>
  <c r="CR890" i="12"/>
  <c r="CS890" i="12"/>
  <c r="CT890" i="12"/>
  <c r="CU890" i="12"/>
  <c r="CV890" i="12"/>
  <c r="CW890" i="12"/>
  <c r="CX890" i="12"/>
  <c r="CY890" i="12"/>
  <c r="BV891" i="12"/>
  <c r="BW891" i="12"/>
  <c r="BX891" i="12"/>
  <c r="BY891" i="12"/>
  <c r="BZ891" i="12"/>
  <c r="CA891" i="12"/>
  <c r="CB891" i="12"/>
  <c r="CC891" i="12"/>
  <c r="CD891" i="12"/>
  <c r="CE891" i="12"/>
  <c r="CF891" i="12"/>
  <c r="CG891" i="12"/>
  <c r="CH891" i="12"/>
  <c r="CI891" i="12"/>
  <c r="CJ891" i="12"/>
  <c r="CK891" i="12"/>
  <c r="CL891" i="12"/>
  <c r="CM891" i="12"/>
  <c r="CN891" i="12"/>
  <c r="CO891" i="12"/>
  <c r="CP891" i="12"/>
  <c r="CQ891" i="12"/>
  <c r="CR891" i="12"/>
  <c r="CS891" i="12"/>
  <c r="CT891" i="12"/>
  <c r="CU891" i="12"/>
  <c r="CV891" i="12"/>
  <c r="CW891" i="12"/>
  <c r="CX891" i="12"/>
  <c r="CY891" i="12"/>
  <c r="BV892" i="12"/>
  <c r="BW892" i="12"/>
  <c r="BX892" i="12"/>
  <c r="BY892" i="12"/>
  <c r="BZ892" i="12"/>
  <c r="CA892" i="12"/>
  <c r="CB892" i="12"/>
  <c r="CC892" i="12"/>
  <c r="CD892" i="12"/>
  <c r="CE892" i="12"/>
  <c r="CF892" i="12"/>
  <c r="CG892" i="12"/>
  <c r="CH892" i="12"/>
  <c r="CI892" i="12"/>
  <c r="CJ892" i="12"/>
  <c r="CK892" i="12"/>
  <c r="CL892" i="12"/>
  <c r="CM892" i="12"/>
  <c r="CN892" i="12"/>
  <c r="CO892" i="12"/>
  <c r="CP892" i="12"/>
  <c r="CQ892" i="12"/>
  <c r="CR892" i="12"/>
  <c r="CS892" i="12"/>
  <c r="CT892" i="12"/>
  <c r="CU892" i="12"/>
  <c r="CV892" i="12"/>
  <c r="CW892" i="12"/>
  <c r="CX892" i="12"/>
  <c r="CY892" i="12"/>
  <c r="BV893" i="12"/>
  <c r="BW893" i="12"/>
  <c r="BX893" i="12"/>
  <c r="BY893" i="12"/>
  <c r="BZ893" i="12"/>
  <c r="CA893" i="12"/>
  <c r="CB893" i="12"/>
  <c r="CC893" i="12"/>
  <c r="CD893" i="12"/>
  <c r="CE893" i="12"/>
  <c r="CF893" i="12"/>
  <c r="CG893" i="12"/>
  <c r="CH893" i="12"/>
  <c r="CI893" i="12"/>
  <c r="CJ893" i="12"/>
  <c r="CK893" i="12"/>
  <c r="CL893" i="12"/>
  <c r="CM893" i="12"/>
  <c r="CN893" i="12"/>
  <c r="CO893" i="12"/>
  <c r="CP893" i="12"/>
  <c r="CQ893" i="12"/>
  <c r="CR893" i="12"/>
  <c r="CS893" i="12"/>
  <c r="CT893" i="12"/>
  <c r="CU893" i="12"/>
  <c r="CV893" i="12"/>
  <c r="CW893" i="12"/>
  <c r="CX893" i="12"/>
  <c r="CY893" i="12"/>
  <c r="BV894" i="12"/>
  <c r="BW894" i="12"/>
  <c r="BX894" i="12"/>
  <c r="BY894" i="12"/>
  <c r="BZ894" i="12"/>
  <c r="CA894" i="12"/>
  <c r="CB894" i="12"/>
  <c r="CC894" i="12"/>
  <c r="CD894" i="12"/>
  <c r="CE894" i="12"/>
  <c r="CF894" i="12"/>
  <c r="CG894" i="12"/>
  <c r="CH894" i="12"/>
  <c r="CI894" i="12"/>
  <c r="CJ894" i="12"/>
  <c r="CK894" i="12"/>
  <c r="CL894" i="12"/>
  <c r="CM894" i="12"/>
  <c r="CN894" i="12"/>
  <c r="CO894" i="12"/>
  <c r="CP894" i="12"/>
  <c r="CQ894" i="12"/>
  <c r="CR894" i="12"/>
  <c r="CS894" i="12"/>
  <c r="CT894" i="12"/>
  <c r="CU894" i="12"/>
  <c r="CV894" i="12"/>
  <c r="CW894" i="12"/>
  <c r="CX894" i="12"/>
  <c r="CY894" i="12"/>
  <c r="BV895" i="12"/>
  <c r="BW895" i="12"/>
  <c r="BX895" i="12"/>
  <c r="BY895" i="12"/>
  <c r="BZ895" i="12"/>
  <c r="CA895" i="12"/>
  <c r="CB895" i="12"/>
  <c r="CC895" i="12"/>
  <c r="CD895" i="12"/>
  <c r="CE895" i="12"/>
  <c r="CF895" i="12"/>
  <c r="CG895" i="12"/>
  <c r="CH895" i="12"/>
  <c r="CI895" i="12"/>
  <c r="CJ895" i="12"/>
  <c r="CK895" i="12"/>
  <c r="CL895" i="12"/>
  <c r="CM895" i="12"/>
  <c r="CN895" i="12"/>
  <c r="CO895" i="12"/>
  <c r="CP895" i="12"/>
  <c r="CQ895" i="12"/>
  <c r="CR895" i="12"/>
  <c r="CS895" i="12"/>
  <c r="CT895" i="12"/>
  <c r="CU895" i="12"/>
  <c r="CV895" i="12"/>
  <c r="CW895" i="12"/>
  <c r="CX895" i="12"/>
  <c r="CY895" i="12"/>
  <c r="BV896" i="12"/>
  <c r="BW896" i="12"/>
  <c r="BX896" i="12"/>
  <c r="BY896" i="12"/>
  <c r="BZ896" i="12"/>
  <c r="CA896" i="12"/>
  <c r="CB896" i="12"/>
  <c r="CC896" i="12"/>
  <c r="CD896" i="12"/>
  <c r="CE896" i="12"/>
  <c r="CF896" i="12"/>
  <c r="CG896" i="12"/>
  <c r="CH896" i="12"/>
  <c r="CI896" i="12"/>
  <c r="CJ896" i="12"/>
  <c r="CK896" i="12"/>
  <c r="CL896" i="12"/>
  <c r="CM896" i="12"/>
  <c r="CN896" i="12"/>
  <c r="CO896" i="12"/>
  <c r="CP896" i="12"/>
  <c r="CQ896" i="12"/>
  <c r="CR896" i="12"/>
  <c r="CS896" i="12"/>
  <c r="CT896" i="12"/>
  <c r="CU896" i="12"/>
  <c r="CV896" i="12"/>
  <c r="CW896" i="12"/>
  <c r="CX896" i="12"/>
  <c r="CY896" i="12"/>
  <c r="BV897" i="12"/>
  <c r="BW897" i="12"/>
  <c r="BX897" i="12"/>
  <c r="BY897" i="12"/>
  <c r="BZ897" i="12"/>
  <c r="CA897" i="12"/>
  <c r="CB897" i="12"/>
  <c r="CC897" i="12"/>
  <c r="CD897" i="12"/>
  <c r="CE897" i="12"/>
  <c r="CF897" i="12"/>
  <c r="CG897" i="12"/>
  <c r="CH897" i="12"/>
  <c r="CI897" i="12"/>
  <c r="CJ897" i="12"/>
  <c r="CK897" i="12"/>
  <c r="CL897" i="12"/>
  <c r="CM897" i="12"/>
  <c r="CN897" i="12"/>
  <c r="CO897" i="12"/>
  <c r="CP897" i="12"/>
  <c r="CQ897" i="12"/>
  <c r="CR897" i="12"/>
  <c r="CS897" i="12"/>
  <c r="CT897" i="12"/>
  <c r="CU897" i="12"/>
  <c r="CV897" i="12"/>
  <c r="CW897" i="12"/>
  <c r="CX897" i="12"/>
  <c r="CY897" i="12"/>
  <c r="BV898" i="12"/>
  <c r="BW898" i="12"/>
  <c r="BX898" i="12"/>
  <c r="BY898" i="12"/>
  <c r="BZ898" i="12"/>
  <c r="CA898" i="12"/>
  <c r="CB898" i="12"/>
  <c r="CC898" i="12"/>
  <c r="CD898" i="12"/>
  <c r="CE898" i="12"/>
  <c r="CF898" i="12"/>
  <c r="CG898" i="12"/>
  <c r="CH898" i="12"/>
  <c r="CI898" i="12"/>
  <c r="CJ898" i="12"/>
  <c r="CK898" i="12"/>
  <c r="CL898" i="12"/>
  <c r="CM898" i="12"/>
  <c r="CN898" i="12"/>
  <c r="CO898" i="12"/>
  <c r="CP898" i="12"/>
  <c r="CQ898" i="12"/>
  <c r="CR898" i="12"/>
  <c r="CS898" i="12"/>
  <c r="CT898" i="12"/>
  <c r="CU898" i="12"/>
  <c r="CV898" i="12"/>
  <c r="CW898" i="12"/>
  <c r="CX898" i="12"/>
  <c r="CY898" i="12"/>
  <c r="BV899" i="12"/>
  <c r="BW899" i="12"/>
  <c r="BX899" i="12"/>
  <c r="BY899" i="12"/>
  <c r="BZ899" i="12"/>
  <c r="CA899" i="12"/>
  <c r="CB899" i="12"/>
  <c r="CC899" i="12"/>
  <c r="CD899" i="12"/>
  <c r="CE899" i="12"/>
  <c r="CF899" i="12"/>
  <c r="CG899" i="12"/>
  <c r="CH899" i="12"/>
  <c r="CI899" i="12"/>
  <c r="CJ899" i="12"/>
  <c r="CK899" i="12"/>
  <c r="CL899" i="12"/>
  <c r="CM899" i="12"/>
  <c r="CN899" i="12"/>
  <c r="CO899" i="12"/>
  <c r="CP899" i="12"/>
  <c r="CQ899" i="12"/>
  <c r="CR899" i="12"/>
  <c r="CS899" i="12"/>
  <c r="CT899" i="12"/>
  <c r="CU899" i="12"/>
  <c r="CV899" i="12"/>
  <c r="CW899" i="12"/>
  <c r="CX899" i="12"/>
  <c r="CY899" i="12"/>
  <c r="BV900" i="12"/>
  <c r="BW900" i="12"/>
  <c r="BX900" i="12"/>
  <c r="BY900" i="12"/>
  <c r="BZ900" i="12"/>
  <c r="CA900" i="12"/>
  <c r="CB900" i="12"/>
  <c r="CC900" i="12"/>
  <c r="CD900" i="12"/>
  <c r="CE900" i="12"/>
  <c r="CF900" i="12"/>
  <c r="CG900" i="12"/>
  <c r="CH900" i="12"/>
  <c r="CI900" i="12"/>
  <c r="CJ900" i="12"/>
  <c r="CK900" i="12"/>
  <c r="CL900" i="12"/>
  <c r="CM900" i="12"/>
  <c r="CN900" i="12"/>
  <c r="CO900" i="12"/>
  <c r="CP900" i="12"/>
  <c r="CQ900" i="12"/>
  <c r="CR900" i="12"/>
  <c r="CS900" i="12"/>
  <c r="CT900" i="12"/>
  <c r="CU900" i="12"/>
  <c r="CV900" i="12"/>
  <c r="CW900" i="12"/>
  <c r="CX900" i="12"/>
  <c r="CY900" i="12"/>
  <c r="BV901" i="12"/>
  <c r="BW901" i="12"/>
  <c r="BX901" i="12"/>
  <c r="BY901" i="12"/>
  <c r="BZ901" i="12"/>
  <c r="CA901" i="12"/>
  <c r="CB901" i="12"/>
  <c r="CC901" i="12"/>
  <c r="CD901" i="12"/>
  <c r="CE901" i="12"/>
  <c r="CF901" i="12"/>
  <c r="CG901" i="12"/>
  <c r="CH901" i="12"/>
  <c r="CI901" i="12"/>
  <c r="CJ901" i="12"/>
  <c r="CK901" i="12"/>
  <c r="CL901" i="12"/>
  <c r="CM901" i="12"/>
  <c r="CN901" i="12"/>
  <c r="CO901" i="12"/>
  <c r="CP901" i="12"/>
  <c r="CQ901" i="12"/>
  <c r="CR901" i="12"/>
  <c r="CS901" i="12"/>
  <c r="CT901" i="12"/>
  <c r="CU901" i="12"/>
  <c r="CV901" i="12"/>
  <c r="CW901" i="12"/>
  <c r="CX901" i="12"/>
  <c r="CY901" i="12"/>
  <c r="BV902" i="12"/>
  <c r="BW902" i="12"/>
  <c r="BX902" i="12"/>
  <c r="BY902" i="12"/>
  <c r="BZ902" i="12"/>
  <c r="CA902" i="12"/>
  <c r="CB902" i="12"/>
  <c r="CC902" i="12"/>
  <c r="CD902" i="12"/>
  <c r="CE902" i="12"/>
  <c r="CF902" i="12"/>
  <c r="CG902" i="12"/>
  <c r="CH902" i="12"/>
  <c r="CI902" i="12"/>
  <c r="CJ902" i="12"/>
  <c r="CK902" i="12"/>
  <c r="CL902" i="12"/>
  <c r="CM902" i="12"/>
  <c r="CN902" i="12"/>
  <c r="CO902" i="12"/>
  <c r="CP902" i="12"/>
  <c r="CQ902" i="12"/>
  <c r="CR902" i="12"/>
  <c r="CS902" i="12"/>
  <c r="CT902" i="12"/>
  <c r="CU902" i="12"/>
  <c r="CV902" i="12"/>
  <c r="CW902" i="12"/>
  <c r="CX902" i="12"/>
  <c r="CY902" i="12"/>
  <c r="BV903" i="12"/>
  <c r="BW903" i="12"/>
  <c r="BX903" i="12"/>
  <c r="BY903" i="12"/>
  <c r="BZ903" i="12"/>
  <c r="CA903" i="12"/>
  <c r="CB903" i="12"/>
  <c r="CC903" i="12"/>
  <c r="CD903" i="12"/>
  <c r="CE903" i="12"/>
  <c r="CF903" i="12"/>
  <c r="CG903" i="12"/>
  <c r="CH903" i="12"/>
  <c r="CI903" i="12"/>
  <c r="CJ903" i="12"/>
  <c r="CK903" i="12"/>
  <c r="CL903" i="12"/>
  <c r="CM903" i="12"/>
  <c r="CN903" i="12"/>
  <c r="CO903" i="12"/>
  <c r="CP903" i="12"/>
  <c r="CQ903" i="12"/>
  <c r="CR903" i="12"/>
  <c r="CS903" i="12"/>
  <c r="CT903" i="12"/>
  <c r="CU903" i="12"/>
  <c r="CV903" i="12"/>
  <c r="CW903" i="12"/>
  <c r="CX903" i="12"/>
  <c r="CY903" i="12"/>
  <c r="BV904" i="12"/>
  <c r="BW904" i="12"/>
  <c r="BX904" i="12"/>
  <c r="BY904" i="12"/>
  <c r="BZ904" i="12"/>
  <c r="CA904" i="12"/>
  <c r="CB904" i="12"/>
  <c r="CC904" i="12"/>
  <c r="CD904" i="12"/>
  <c r="CE904" i="12"/>
  <c r="CF904" i="12"/>
  <c r="CG904" i="12"/>
  <c r="CH904" i="12"/>
  <c r="CI904" i="12"/>
  <c r="CJ904" i="12"/>
  <c r="CK904" i="12"/>
  <c r="CL904" i="12"/>
  <c r="CM904" i="12"/>
  <c r="CN904" i="12"/>
  <c r="CO904" i="12"/>
  <c r="CP904" i="12"/>
  <c r="CQ904" i="12"/>
  <c r="CR904" i="12"/>
  <c r="CS904" i="12"/>
  <c r="CT904" i="12"/>
  <c r="CU904" i="12"/>
  <c r="CV904" i="12"/>
  <c r="CW904" i="12"/>
  <c r="CX904" i="12"/>
  <c r="CY904" i="12"/>
  <c r="BV905" i="12"/>
  <c r="BW905" i="12"/>
  <c r="BX905" i="12"/>
  <c r="BY905" i="12"/>
  <c r="BZ905" i="12"/>
  <c r="CA905" i="12"/>
  <c r="CB905" i="12"/>
  <c r="CC905" i="12"/>
  <c r="CD905" i="12"/>
  <c r="CE905" i="12"/>
  <c r="CF905" i="12"/>
  <c r="CG905" i="12"/>
  <c r="CH905" i="12"/>
  <c r="CI905" i="12"/>
  <c r="CJ905" i="12"/>
  <c r="CK905" i="12"/>
  <c r="CL905" i="12"/>
  <c r="CM905" i="12"/>
  <c r="CN905" i="12"/>
  <c r="CO905" i="12"/>
  <c r="CP905" i="12"/>
  <c r="CQ905" i="12"/>
  <c r="CR905" i="12"/>
  <c r="CS905" i="12"/>
  <c r="CT905" i="12"/>
  <c r="CU905" i="12"/>
  <c r="CV905" i="12"/>
  <c r="CW905" i="12"/>
  <c r="CX905" i="12"/>
  <c r="CY905" i="12"/>
  <c r="BV906" i="12"/>
  <c r="BW906" i="12"/>
  <c r="BX906" i="12"/>
  <c r="BY906" i="12"/>
  <c r="BZ906" i="12"/>
  <c r="CA906" i="12"/>
  <c r="CB906" i="12"/>
  <c r="CC906" i="12"/>
  <c r="CD906" i="12"/>
  <c r="CE906" i="12"/>
  <c r="CF906" i="12"/>
  <c r="CG906" i="12"/>
  <c r="CH906" i="12"/>
  <c r="CI906" i="12"/>
  <c r="CJ906" i="12"/>
  <c r="CK906" i="12"/>
  <c r="CL906" i="12"/>
  <c r="CM906" i="12"/>
  <c r="CN906" i="12"/>
  <c r="CO906" i="12"/>
  <c r="CP906" i="12"/>
  <c r="CQ906" i="12"/>
  <c r="CR906" i="12"/>
  <c r="CS906" i="12"/>
  <c r="CT906" i="12"/>
  <c r="CU906" i="12"/>
  <c r="CV906" i="12"/>
  <c r="CW906" i="12"/>
  <c r="CX906" i="12"/>
  <c r="CY906" i="12"/>
  <c r="BV907" i="12"/>
  <c r="BW907" i="12"/>
  <c r="BX907" i="12"/>
  <c r="BY907" i="12"/>
  <c r="BZ907" i="12"/>
  <c r="CA907" i="12"/>
  <c r="CB907" i="12"/>
  <c r="CC907" i="12"/>
  <c r="CD907" i="12"/>
  <c r="CE907" i="12"/>
  <c r="CF907" i="12"/>
  <c r="CG907" i="12"/>
  <c r="CH907" i="12"/>
  <c r="CI907" i="12"/>
  <c r="CJ907" i="12"/>
  <c r="CK907" i="12"/>
  <c r="CL907" i="12"/>
  <c r="CM907" i="12"/>
  <c r="CN907" i="12"/>
  <c r="CO907" i="12"/>
  <c r="CP907" i="12"/>
  <c r="CQ907" i="12"/>
  <c r="CR907" i="12"/>
  <c r="CS907" i="12"/>
  <c r="CT907" i="12"/>
  <c r="CU907" i="12"/>
  <c r="CV907" i="12"/>
  <c r="CW907" i="12"/>
  <c r="CX907" i="12"/>
  <c r="CY907" i="12"/>
  <c r="BV908" i="12"/>
  <c r="BW908" i="12"/>
  <c r="BX908" i="12"/>
  <c r="BY908" i="12"/>
  <c r="BZ908" i="12"/>
  <c r="CA908" i="12"/>
  <c r="CB908" i="12"/>
  <c r="CC908" i="12"/>
  <c r="CD908" i="12"/>
  <c r="CE908" i="12"/>
  <c r="CF908" i="12"/>
  <c r="CG908" i="12"/>
  <c r="CH908" i="12"/>
  <c r="CI908" i="12"/>
  <c r="CJ908" i="12"/>
  <c r="CK908" i="12"/>
  <c r="CL908" i="12"/>
  <c r="CM908" i="12"/>
  <c r="CN908" i="12"/>
  <c r="CO908" i="12"/>
  <c r="CP908" i="12"/>
  <c r="CQ908" i="12"/>
  <c r="CR908" i="12"/>
  <c r="CS908" i="12"/>
  <c r="CT908" i="12"/>
  <c r="CU908" i="12"/>
  <c r="CV908" i="12"/>
  <c r="CW908" i="12"/>
  <c r="CX908" i="12"/>
  <c r="CY908" i="12"/>
  <c r="BV909" i="12"/>
  <c r="BW909" i="12"/>
  <c r="BX909" i="12"/>
  <c r="BY909" i="12"/>
  <c r="BZ909" i="12"/>
  <c r="CA909" i="12"/>
  <c r="CB909" i="12"/>
  <c r="CC909" i="12"/>
  <c r="CD909" i="12"/>
  <c r="CE909" i="12"/>
  <c r="CF909" i="12"/>
  <c r="CG909" i="12"/>
  <c r="CH909" i="12"/>
  <c r="CI909" i="12"/>
  <c r="CJ909" i="12"/>
  <c r="CK909" i="12"/>
  <c r="CL909" i="12"/>
  <c r="CM909" i="12"/>
  <c r="CN909" i="12"/>
  <c r="CO909" i="12"/>
  <c r="CP909" i="12"/>
  <c r="CQ909" i="12"/>
  <c r="CR909" i="12"/>
  <c r="CS909" i="12"/>
  <c r="CT909" i="12"/>
  <c r="CU909" i="12"/>
  <c r="CV909" i="12"/>
  <c r="CW909" i="12"/>
  <c r="CX909" i="12"/>
  <c r="CY909" i="12"/>
  <c r="BV910" i="12"/>
  <c r="BW910" i="12"/>
  <c r="BX910" i="12"/>
  <c r="BY910" i="12"/>
  <c r="BZ910" i="12"/>
  <c r="CA910" i="12"/>
  <c r="CB910" i="12"/>
  <c r="CC910" i="12"/>
  <c r="CD910" i="12"/>
  <c r="CE910" i="12"/>
  <c r="CF910" i="12"/>
  <c r="CG910" i="12"/>
  <c r="CH910" i="12"/>
  <c r="CI910" i="12"/>
  <c r="CJ910" i="12"/>
  <c r="CK910" i="12"/>
  <c r="CL910" i="12"/>
  <c r="CM910" i="12"/>
  <c r="CN910" i="12"/>
  <c r="CO910" i="12"/>
  <c r="CP910" i="12"/>
  <c r="CQ910" i="12"/>
  <c r="CR910" i="12"/>
  <c r="CS910" i="12"/>
  <c r="CT910" i="12"/>
  <c r="CU910" i="12"/>
  <c r="CV910" i="12"/>
  <c r="CW910" i="12"/>
  <c r="CX910" i="12"/>
  <c r="CY910" i="12"/>
  <c r="BV911" i="12"/>
  <c r="BW911" i="12"/>
  <c r="BX911" i="12"/>
  <c r="BY911" i="12"/>
  <c r="BZ911" i="12"/>
  <c r="CA911" i="12"/>
  <c r="CB911" i="12"/>
  <c r="CC911" i="12"/>
  <c r="CD911" i="12"/>
  <c r="CE911" i="12"/>
  <c r="CF911" i="12"/>
  <c r="CG911" i="12"/>
  <c r="CH911" i="12"/>
  <c r="CI911" i="12"/>
  <c r="CJ911" i="12"/>
  <c r="CK911" i="12"/>
  <c r="CL911" i="12"/>
  <c r="CM911" i="12"/>
  <c r="CN911" i="12"/>
  <c r="CO911" i="12"/>
  <c r="CP911" i="12"/>
  <c r="CQ911" i="12"/>
  <c r="CR911" i="12"/>
  <c r="CS911" i="12"/>
  <c r="CT911" i="12"/>
  <c r="CU911" i="12"/>
  <c r="CV911" i="12"/>
  <c r="CW911" i="12"/>
  <c r="CX911" i="12"/>
  <c r="CY911" i="12"/>
  <c r="BV912" i="12"/>
  <c r="BW912" i="12"/>
  <c r="BX912" i="12"/>
  <c r="BY912" i="12"/>
  <c r="BZ912" i="12"/>
  <c r="CA912" i="12"/>
  <c r="CB912" i="12"/>
  <c r="CC912" i="12"/>
  <c r="CD912" i="12"/>
  <c r="CE912" i="12"/>
  <c r="CF912" i="12"/>
  <c r="CG912" i="12"/>
  <c r="CH912" i="12"/>
  <c r="CI912" i="12"/>
  <c r="CJ912" i="12"/>
  <c r="CK912" i="12"/>
  <c r="CL912" i="12"/>
  <c r="CM912" i="12"/>
  <c r="CN912" i="12"/>
  <c r="CO912" i="12"/>
  <c r="CP912" i="12"/>
  <c r="CQ912" i="12"/>
  <c r="CR912" i="12"/>
  <c r="CS912" i="12"/>
  <c r="CT912" i="12"/>
  <c r="CU912" i="12"/>
  <c r="CV912" i="12"/>
  <c r="CW912" i="12"/>
  <c r="CX912" i="12"/>
  <c r="CY912" i="12"/>
  <c r="BV913" i="12"/>
  <c r="BW913" i="12"/>
  <c r="BX913" i="12"/>
  <c r="BY913" i="12"/>
  <c r="BZ913" i="12"/>
  <c r="CA913" i="12"/>
  <c r="CB913" i="12"/>
  <c r="CC913" i="12"/>
  <c r="CD913" i="12"/>
  <c r="CE913" i="12"/>
  <c r="CF913" i="12"/>
  <c r="CG913" i="12"/>
  <c r="CH913" i="12"/>
  <c r="CI913" i="12"/>
  <c r="CJ913" i="12"/>
  <c r="CK913" i="12"/>
  <c r="CL913" i="12"/>
  <c r="CM913" i="12"/>
  <c r="CN913" i="12"/>
  <c r="CO913" i="12"/>
  <c r="CP913" i="12"/>
  <c r="CQ913" i="12"/>
  <c r="CR913" i="12"/>
  <c r="CS913" i="12"/>
  <c r="CT913" i="12"/>
  <c r="CU913" i="12"/>
  <c r="CV913" i="12"/>
  <c r="CW913" i="12"/>
  <c r="CX913" i="12"/>
  <c r="CY913" i="12"/>
  <c r="BV914" i="12"/>
  <c r="BW914" i="12"/>
  <c r="BX914" i="12"/>
  <c r="BY914" i="12"/>
  <c r="BZ914" i="12"/>
  <c r="CA914" i="12"/>
  <c r="CB914" i="12"/>
  <c r="CC914" i="12"/>
  <c r="CD914" i="12"/>
  <c r="CE914" i="12"/>
  <c r="CF914" i="12"/>
  <c r="CG914" i="12"/>
  <c r="CH914" i="12"/>
  <c r="CI914" i="12"/>
  <c r="CJ914" i="12"/>
  <c r="CK914" i="12"/>
  <c r="CL914" i="12"/>
  <c r="CM914" i="12"/>
  <c r="CN914" i="12"/>
  <c r="CO914" i="12"/>
  <c r="CP914" i="12"/>
  <c r="CQ914" i="12"/>
  <c r="CR914" i="12"/>
  <c r="CS914" i="12"/>
  <c r="CT914" i="12"/>
  <c r="CU914" i="12"/>
  <c r="CV914" i="12"/>
  <c r="CW914" i="12"/>
  <c r="CX914" i="12"/>
  <c r="CY914" i="12"/>
  <c r="BV915" i="12"/>
  <c r="BW915" i="12"/>
  <c r="BX915" i="12"/>
  <c r="BY915" i="12"/>
  <c r="BZ915" i="12"/>
  <c r="CA915" i="12"/>
  <c r="CB915" i="12"/>
  <c r="CC915" i="12"/>
  <c r="CD915" i="12"/>
  <c r="CE915" i="12"/>
  <c r="CF915" i="12"/>
  <c r="CG915" i="12"/>
  <c r="CH915" i="12"/>
  <c r="CI915" i="12"/>
  <c r="CJ915" i="12"/>
  <c r="CK915" i="12"/>
  <c r="CL915" i="12"/>
  <c r="CM915" i="12"/>
  <c r="CN915" i="12"/>
  <c r="CO915" i="12"/>
  <c r="CP915" i="12"/>
  <c r="CQ915" i="12"/>
  <c r="CR915" i="12"/>
  <c r="CS915" i="12"/>
  <c r="CT915" i="12"/>
  <c r="CU915" i="12"/>
  <c r="CV915" i="12"/>
  <c r="CW915" i="12"/>
  <c r="CX915" i="12"/>
  <c r="CY915" i="12"/>
  <c r="BV916" i="12"/>
  <c r="BW916" i="12"/>
  <c r="BX916" i="12"/>
  <c r="BY916" i="12"/>
  <c r="BZ916" i="12"/>
  <c r="CA916" i="12"/>
  <c r="CB916" i="12"/>
  <c r="CC916" i="12"/>
  <c r="CD916" i="12"/>
  <c r="CE916" i="12"/>
  <c r="CF916" i="12"/>
  <c r="CG916" i="12"/>
  <c r="CH916" i="12"/>
  <c r="CI916" i="12"/>
  <c r="CJ916" i="12"/>
  <c r="CK916" i="12"/>
  <c r="CL916" i="12"/>
  <c r="CM916" i="12"/>
  <c r="CN916" i="12"/>
  <c r="CO916" i="12"/>
  <c r="CP916" i="12"/>
  <c r="CQ916" i="12"/>
  <c r="CR916" i="12"/>
  <c r="CS916" i="12"/>
  <c r="CT916" i="12"/>
  <c r="CU916" i="12"/>
  <c r="CV916" i="12"/>
  <c r="CW916" i="12"/>
  <c r="CX916" i="12"/>
  <c r="CY916" i="12"/>
  <c r="BV917" i="12"/>
  <c r="BW917" i="12"/>
  <c r="BX917" i="12"/>
  <c r="BY917" i="12"/>
  <c r="BZ917" i="12"/>
  <c r="CA917" i="12"/>
  <c r="CB917" i="12"/>
  <c r="CC917" i="12"/>
  <c r="CD917" i="12"/>
  <c r="CE917" i="12"/>
  <c r="CF917" i="12"/>
  <c r="CG917" i="12"/>
  <c r="CH917" i="12"/>
  <c r="CI917" i="12"/>
  <c r="CJ917" i="12"/>
  <c r="CK917" i="12"/>
  <c r="CL917" i="12"/>
  <c r="CM917" i="12"/>
  <c r="CN917" i="12"/>
  <c r="CO917" i="12"/>
  <c r="CP917" i="12"/>
  <c r="CQ917" i="12"/>
  <c r="CR917" i="12"/>
  <c r="CS917" i="12"/>
  <c r="CT917" i="12"/>
  <c r="CU917" i="12"/>
  <c r="CV917" i="12"/>
  <c r="CW917" i="12"/>
  <c r="CX917" i="12"/>
  <c r="CY917" i="12"/>
  <c r="BV918" i="12"/>
  <c r="BW918" i="12"/>
  <c r="BX918" i="12"/>
  <c r="BY918" i="12"/>
  <c r="BZ918" i="12"/>
  <c r="CA918" i="12"/>
  <c r="CB918" i="12"/>
  <c r="CC918" i="12"/>
  <c r="CD918" i="12"/>
  <c r="CE918" i="12"/>
  <c r="CF918" i="12"/>
  <c r="CG918" i="12"/>
  <c r="CH918" i="12"/>
  <c r="CI918" i="12"/>
  <c r="CJ918" i="12"/>
  <c r="CK918" i="12"/>
  <c r="CL918" i="12"/>
  <c r="CM918" i="12"/>
  <c r="CN918" i="12"/>
  <c r="CO918" i="12"/>
  <c r="CP918" i="12"/>
  <c r="CQ918" i="12"/>
  <c r="CR918" i="12"/>
  <c r="CS918" i="12"/>
  <c r="CT918" i="12"/>
  <c r="CU918" i="12"/>
  <c r="CV918" i="12"/>
  <c r="CW918" i="12"/>
  <c r="CX918" i="12"/>
  <c r="CY918" i="12"/>
  <c r="BV919" i="12"/>
  <c r="BW919" i="12"/>
  <c r="BX919" i="12"/>
  <c r="BY919" i="12"/>
  <c r="BZ919" i="12"/>
  <c r="CA919" i="12"/>
  <c r="CB919" i="12"/>
  <c r="CC919" i="12"/>
  <c r="CD919" i="12"/>
  <c r="CE919" i="12"/>
  <c r="CF919" i="12"/>
  <c r="CG919" i="12"/>
  <c r="CH919" i="12"/>
  <c r="CI919" i="12"/>
  <c r="CJ919" i="12"/>
  <c r="CK919" i="12"/>
  <c r="CL919" i="12"/>
  <c r="CM919" i="12"/>
  <c r="CN919" i="12"/>
  <c r="CO919" i="12"/>
  <c r="CP919" i="12"/>
  <c r="CQ919" i="12"/>
  <c r="CR919" i="12"/>
  <c r="CS919" i="12"/>
  <c r="CT919" i="12"/>
  <c r="CU919" i="12"/>
  <c r="CV919" i="12"/>
  <c r="CW919" i="12"/>
  <c r="CX919" i="12"/>
  <c r="CY919" i="12"/>
  <c r="BV920" i="12"/>
  <c r="BW920" i="12"/>
  <c r="BX920" i="12"/>
  <c r="BY920" i="12"/>
  <c r="BZ920" i="12"/>
  <c r="CA920" i="12"/>
  <c r="CB920" i="12"/>
  <c r="CC920" i="12"/>
  <c r="CD920" i="12"/>
  <c r="CE920" i="12"/>
  <c r="CF920" i="12"/>
  <c r="CG920" i="12"/>
  <c r="CH920" i="12"/>
  <c r="CI920" i="12"/>
  <c r="CJ920" i="12"/>
  <c r="CK920" i="12"/>
  <c r="CL920" i="12"/>
  <c r="CM920" i="12"/>
  <c r="CN920" i="12"/>
  <c r="CO920" i="12"/>
  <c r="CP920" i="12"/>
  <c r="CQ920" i="12"/>
  <c r="CR920" i="12"/>
  <c r="CS920" i="12"/>
  <c r="CT920" i="12"/>
  <c r="CU920" i="12"/>
  <c r="CV920" i="12"/>
  <c r="CW920" i="12"/>
  <c r="CX920" i="12"/>
  <c r="CY920" i="12"/>
  <c r="BV921" i="12"/>
  <c r="BW921" i="12"/>
  <c r="BX921" i="12"/>
  <c r="BY921" i="12"/>
  <c r="BZ921" i="12"/>
  <c r="CA921" i="12"/>
  <c r="CB921" i="12"/>
  <c r="CC921" i="12"/>
  <c r="CD921" i="12"/>
  <c r="CE921" i="12"/>
  <c r="CF921" i="12"/>
  <c r="CG921" i="12"/>
  <c r="CH921" i="12"/>
  <c r="CI921" i="12"/>
  <c r="CJ921" i="12"/>
  <c r="CK921" i="12"/>
  <c r="CL921" i="12"/>
  <c r="CM921" i="12"/>
  <c r="CN921" i="12"/>
  <c r="CO921" i="12"/>
  <c r="CP921" i="12"/>
  <c r="CQ921" i="12"/>
  <c r="CR921" i="12"/>
  <c r="CS921" i="12"/>
  <c r="CT921" i="12"/>
  <c r="CU921" i="12"/>
  <c r="CV921" i="12"/>
  <c r="CW921" i="12"/>
  <c r="CX921" i="12"/>
  <c r="CY921" i="12"/>
  <c r="BV922" i="12"/>
  <c r="BW922" i="12"/>
  <c r="BX922" i="12"/>
  <c r="BY922" i="12"/>
  <c r="BZ922" i="12"/>
  <c r="CA922" i="12"/>
  <c r="CB922" i="12"/>
  <c r="CC922" i="12"/>
  <c r="CD922" i="12"/>
  <c r="CE922" i="12"/>
  <c r="CF922" i="12"/>
  <c r="CG922" i="12"/>
  <c r="CH922" i="12"/>
  <c r="CI922" i="12"/>
  <c r="CJ922" i="12"/>
  <c r="CK922" i="12"/>
  <c r="CL922" i="12"/>
  <c r="CM922" i="12"/>
  <c r="CN922" i="12"/>
  <c r="CO922" i="12"/>
  <c r="CP922" i="12"/>
  <c r="CQ922" i="12"/>
  <c r="CR922" i="12"/>
  <c r="CS922" i="12"/>
  <c r="CT922" i="12"/>
  <c r="CU922" i="12"/>
  <c r="CV922" i="12"/>
  <c r="CW922" i="12"/>
  <c r="CX922" i="12"/>
  <c r="CY922" i="12"/>
  <c r="BV923" i="12"/>
  <c r="BW923" i="12"/>
  <c r="BX923" i="12"/>
  <c r="BY923" i="12"/>
  <c r="BZ923" i="12"/>
  <c r="CA923" i="12"/>
  <c r="CB923" i="12"/>
  <c r="CC923" i="12"/>
  <c r="CD923" i="12"/>
  <c r="CE923" i="12"/>
  <c r="CF923" i="12"/>
  <c r="CG923" i="12"/>
  <c r="CH923" i="12"/>
  <c r="CI923" i="12"/>
  <c r="CJ923" i="12"/>
  <c r="CK923" i="12"/>
  <c r="CL923" i="12"/>
  <c r="CM923" i="12"/>
  <c r="CN923" i="12"/>
  <c r="CO923" i="12"/>
  <c r="CP923" i="12"/>
  <c r="CQ923" i="12"/>
  <c r="CR923" i="12"/>
  <c r="CS923" i="12"/>
  <c r="CT923" i="12"/>
  <c r="CU923" i="12"/>
  <c r="CV923" i="12"/>
  <c r="CW923" i="12"/>
  <c r="CX923" i="12"/>
  <c r="CY923" i="12"/>
  <c r="BV924" i="12"/>
  <c r="BW924" i="12"/>
  <c r="BX924" i="12"/>
  <c r="BY924" i="12"/>
  <c r="BZ924" i="12"/>
  <c r="CA924" i="12"/>
  <c r="CB924" i="12"/>
  <c r="CC924" i="12"/>
  <c r="CD924" i="12"/>
  <c r="CE924" i="12"/>
  <c r="CF924" i="12"/>
  <c r="CG924" i="12"/>
  <c r="CH924" i="12"/>
  <c r="CI924" i="12"/>
  <c r="CJ924" i="12"/>
  <c r="CK924" i="12"/>
  <c r="CL924" i="12"/>
  <c r="CM924" i="12"/>
  <c r="CN924" i="12"/>
  <c r="CO924" i="12"/>
  <c r="CP924" i="12"/>
  <c r="CQ924" i="12"/>
  <c r="CR924" i="12"/>
  <c r="CS924" i="12"/>
  <c r="CT924" i="12"/>
  <c r="CU924" i="12"/>
  <c r="CV924" i="12"/>
  <c r="CW924" i="12"/>
  <c r="CX924" i="12"/>
  <c r="CY924" i="12"/>
  <c r="BV925" i="12"/>
  <c r="BW925" i="12"/>
  <c r="BX925" i="12"/>
  <c r="BY925" i="12"/>
  <c r="BZ925" i="12"/>
  <c r="CA925" i="12"/>
  <c r="CB925" i="12"/>
  <c r="CC925" i="12"/>
  <c r="CD925" i="12"/>
  <c r="CE925" i="12"/>
  <c r="CF925" i="12"/>
  <c r="CG925" i="12"/>
  <c r="CH925" i="12"/>
  <c r="CI925" i="12"/>
  <c r="CJ925" i="12"/>
  <c r="CK925" i="12"/>
  <c r="CL925" i="12"/>
  <c r="CM925" i="12"/>
  <c r="CN925" i="12"/>
  <c r="CO925" i="12"/>
  <c r="CP925" i="12"/>
  <c r="CQ925" i="12"/>
  <c r="CR925" i="12"/>
  <c r="CS925" i="12"/>
  <c r="CT925" i="12"/>
  <c r="CU925" i="12"/>
  <c r="CV925" i="12"/>
  <c r="CW925" i="12"/>
  <c r="CX925" i="12"/>
  <c r="CY925" i="12"/>
  <c r="BV926" i="12"/>
  <c r="BW926" i="12"/>
  <c r="BX926" i="12"/>
  <c r="BY926" i="12"/>
  <c r="BZ926" i="12"/>
  <c r="CA926" i="12"/>
  <c r="CB926" i="12"/>
  <c r="CC926" i="12"/>
  <c r="CD926" i="12"/>
  <c r="CE926" i="12"/>
  <c r="CF926" i="12"/>
  <c r="CG926" i="12"/>
  <c r="CH926" i="12"/>
  <c r="CI926" i="12"/>
  <c r="CJ926" i="12"/>
  <c r="CK926" i="12"/>
  <c r="CL926" i="12"/>
  <c r="CM926" i="12"/>
  <c r="CN926" i="12"/>
  <c r="CO926" i="12"/>
  <c r="CP926" i="12"/>
  <c r="CQ926" i="12"/>
  <c r="CR926" i="12"/>
  <c r="CS926" i="12"/>
  <c r="CT926" i="12"/>
  <c r="CU926" i="12"/>
  <c r="CV926" i="12"/>
  <c r="CW926" i="12"/>
  <c r="CX926" i="12"/>
  <c r="CY926" i="12"/>
  <c r="BV927" i="12"/>
  <c r="BW927" i="12"/>
  <c r="BX927" i="12"/>
  <c r="BY927" i="12"/>
  <c r="BZ927" i="12"/>
  <c r="CA927" i="12"/>
  <c r="CB927" i="12"/>
  <c r="CC927" i="12"/>
  <c r="CD927" i="12"/>
  <c r="CE927" i="12"/>
  <c r="CF927" i="12"/>
  <c r="CG927" i="12"/>
  <c r="CH927" i="12"/>
  <c r="CI927" i="12"/>
  <c r="CJ927" i="12"/>
  <c r="CK927" i="12"/>
  <c r="CL927" i="12"/>
  <c r="CM927" i="12"/>
  <c r="CN927" i="12"/>
  <c r="CO927" i="12"/>
  <c r="CP927" i="12"/>
  <c r="CQ927" i="12"/>
  <c r="CR927" i="12"/>
  <c r="CS927" i="12"/>
  <c r="CT927" i="12"/>
  <c r="CU927" i="12"/>
  <c r="CV927" i="12"/>
  <c r="CW927" i="12"/>
  <c r="CX927" i="12"/>
  <c r="CY927" i="12"/>
  <c r="BV928" i="12"/>
  <c r="BW928" i="12"/>
  <c r="BX928" i="12"/>
  <c r="BY928" i="12"/>
  <c r="BZ928" i="12"/>
  <c r="CA928" i="12"/>
  <c r="CB928" i="12"/>
  <c r="CC928" i="12"/>
  <c r="CD928" i="12"/>
  <c r="CE928" i="12"/>
  <c r="CF928" i="12"/>
  <c r="CG928" i="12"/>
  <c r="CH928" i="12"/>
  <c r="CI928" i="12"/>
  <c r="CJ928" i="12"/>
  <c r="CK928" i="12"/>
  <c r="CL928" i="12"/>
  <c r="CM928" i="12"/>
  <c r="CN928" i="12"/>
  <c r="CO928" i="12"/>
  <c r="CP928" i="12"/>
  <c r="CQ928" i="12"/>
  <c r="CR928" i="12"/>
  <c r="CS928" i="12"/>
  <c r="CT928" i="12"/>
  <c r="CU928" i="12"/>
  <c r="CV928" i="12"/>
  <c r="CW928" i="12"/>
  <c r="CX928" i="12"/>
  <c r="CY928" i="12"/>
  <c r="BV929" i="12"/>
  <c r="BW929" i="12"/>
  <c r="BX929" i="12"/>
  <c r="BY929" i="12"/>
  <c r="BZ929" i="12"/>
  <c r="CA929" i="12"/>
  <c r="CB929" i="12"/>
  <c r="CC929" i="12"/>
  <c r="CD929" i="12"/>
  <c r="CE929" i="12"/>
  <c r="CF929" i="12"/>
  <c r="CG929" i="12"/>
  <c r="CH929" i="12"/>
  <c r="CI929" i="12"/>
  <c r="CJ929" i="12"/>
  <c r="CK929" i="12"/>
  <c r="CL929" i="12"/>
  <c r="CM929" i="12"/>
  <c r="CN929" i="12"/>
  <c r="CO929" i="12"/>
  <c r="CP929" i="12"/>
  <c r="CQ929" i="12"/>
  <c r="CR929" i="12"/>
  <c r="CS929" i="12"/>
  <c r="CT929" i="12"/>
  <c r="CU929" i="12"/>
  <c r="CV929" i="12"/>
  <c r="CW929" i="12"/>
  <c r="CX929" i="12"/>
  <c r="CY929" i="12"/>
  <c r="BV930" i="12"/>
  <c r="BW930" i="12"/>
  <c r="BX930" i="12"/>
  <c r="BY930" i="12"/>
  <c r="BZ930" i="12"/>
  <c r="CA930" i="12"/>
  <c r="CB930" i="12"/>
  <c r="CC930" i="12"/>
  <c r="CD930" i="12"/>
  <c r="CE930" i="12"/>
  <c r="CF930" i="12"/>
  <c r="CG930" i="12"/>
  <c r="CH930" i="12"/>
  <c r="CI930" i="12"/>
  <c r="CJ930" i="12"/>
  <c r="CK930" i="12"/>
  <c r="CL930" i="12"/>
  <c r="CM930" i="12"/>
  <c r="CN930" i="12"/>
  <c r="CO930" i="12"/>
  <c r="CP930" i="12"/>
  <c r="CQ930" i="12"/>
  <c r="CR930" i="12"/>
  <c r="CS930" i="12"/>
  <c r="CT930" i="12"/>
  <c r="CU930" i="12"/>
  <c r="CV930" i="12"/>
  <c r="CW930" i="12"/>
  <c r="CX930" i="12"/>
  <c r="CY930" i="12"/>
  <c r="BV931" i="12"/>
  <c r="BW931" i="12"/>
  <c r="BX931" i="12"/>
  <c r="BY931" i="12"/>
  <c r="BZ931" i="12"/>
  <c r="CA931" i="12"/>
  <c r="CB931" i="12"/>
  <c r="CC931" i="12"/>
  <c r="CD931" i="12"/>
  <c r="CE931" i="12"/>
  <c r="CF931" i="12"/>
  <c r="CG931" i="12"/>
  <c r="CH931" i="12"/>
  <c r="CI931" i="12"/>
  <c r="CJ931" i="12"/>
  <c r="CK931" i="12"/>
  <c r="CL931" i="12"/>
  <c r="CM931" i="12"/>
  <c r="CN931" i="12"/>
  <c r="CO931" i="12"/>
  <c r="CP931" i="12"/>
  <c r="CQ931" i="12"/>
  <c r="CR931" i="12"/>
  <c r="CS931" i="12"/>
  <c r="CT931" i="12"/>
  <c r="CU931" i="12"/>
  <c r="CV931" i="12"/>
  <c r="CW931" i="12"/>
  <c r="CX931" i="12"/>
  <c r="CY931" i="12"/>
  <c r="BV932" i="12"/>
  <c r="BW932" i="12"/>
  <c r="BX932" i="12"/>
  <c r="BY932" i="12"/>
  <c r="BZ932" i="12"/>
  <c r="CA932" i="12"/>
  <c r="CB932" i="12"/>
  <c r="CC932" i="12"/>
  <c r="CD932" i="12"/>
  <c r="CE932" i="12"/>
  <c r="CF932" i="12"/>
  <c r="CG932" i="12"/>
  <c r="CH932" i="12"/>
  <c r="CI932" i="12"/>
  <c r="CJ932" i="12"/>
  <c r="CK932" i="12"/>
  <c r="CL932" i="12"/>
  <c r="CM932" i="12"/>
  <c r="CN932" i="12"/>
  <c r="CO932" i="12"/>
  <c r="CP932" i="12"/>
  <c r="CQ932" i="12"/>
  <c r="CR932" i="12"/>
  <c r="CS932" i="12"/>
  <c r="CT932" i="12"/>
  <c r="CU932" i="12"/>
  <c r="CV932" i="12"/>
  <c r="CW932" i="12"/>
  <c r="CX932" i="12"/>
  <c r="CY932" i="12"/>
  <c r="BV933" i="12"/>
  <c r="BW933" i="12"/>
  <c r="BX933" i="12"/>
  <c r="BY933" i="12"/>
  <c r="BZ933" i="12"/>
  <c r="CA933" i="12"/>
  <c r="CB933" i="12"/>
  <c r="CC933" i="12"/>
  <c r="CD933" i="12"/>
  <c r="CE933" i="12"/>
  <c r="CF933" i="12"/>
  <c r="CG933" i="12"/>
  <c r="CH933" i="12"/>
  <c r="CI933" i="12"/>
  <c r="CJ933" i="12"/>
  <c r="CK933" i="12"/>
  <c r="CL933" i="12"/>
  <c r="CM933" i="12"/>
  <c r="CN933" i="12"/>
  <c r="CO933" i="12"/>
  <c r="CP933" i="12"/>
  <c r="CQ933" i="12"/>
  <c r="CR933" i="12"/>
  <c r="CS933" i="12"/>
  <c r="CT933" i="12"/>
  <c r="CU933" i="12"/>
  <c r="CV933" i="12"/>
  <c r="CW933" i="12"/>
  <c r="CX933" i="12"/>
  <c r="CY933" i="12"/>
  <c r="BV934" i="12"/>
  <c r="BW934" i="12"/>
  <c r="BX934" i="12"/>
  <c r="BY934" i="12"/>
  <c r="BZ934" i="12"/>
  <c r="CA934" i="12"/>
  <c r="CB934" i="12"/>
  <c r="CC934" i="12"/>
  <c r="CD934" i="12"/>
  <c r="CE934" i="12"/>
  <c r="CF934" i="12"/>
  <c r="CG934" i="12"/>
  <c r="CH934" i="12"/>
  <c r="CI934" i="12"/>
  <c r="CJ934" i="12"/>
  <c r="CK934" i="12"/>
  <c r="CL934" i="12"/>
  <c r="CM934" i="12"/>
  <c r="CN934" i="12"/>
  <c r="CO934" i="12"/>
  <c r="CP934" i="12"/>
  <c r="CQ934" i="12"/>
  <c r="CR934" i="12"/>
  <c r="CS934" i="12"/>
  <c r="CT934" i="12"/>
  <c r="CU934" i="12"/>
  <c r="CV934" i="12"/>
  <c r="CW934" i="12"/>
  <c r="CX934" i="12"/>
  <c r="CY934" i="12"/>
  <c r="BV935" i="12"/>
  <c r="BW935" i="12"/>
  <c r="BX935" i="12"/>
  <c r="BY935" i="12"/>
  <c r="BZ935" i="12"/>
  <c r="CA935" i="12"/>
  <c r="CB935" i="12"/>
  <c r="CC935" i="12"/>
  <c r="CD935" i="12"/>
  <c r="CE935" i="12"/>
  <c r="CF935" i="12"/>
  <c r="CG935" i="12"/>
  <c r="CH935" i="12"/>
  <c r="CI935" i="12"/>
  <c r="CJ935" i="12"/>
  <c r="CK935" i="12"/>
  <c r="CL935" i="12"/>
  <c r="CM935" i="12"/>
  <c r="CN935" i="12"/>
  <c r="CO935" i="12"/>
  <c r="CP935" i="12"/>
  <c r="CQ935" i="12"/>
  <c r="CR935" i="12"/>
  <c r="CS935" i="12"/>
  <c r="CT935" i="12"/>
  <c r="CU935" i="12"/>
  <c r="CV935" i="12"/>
  <c r="CW935" i="12"/>
  <c r="CX935" i="12"/>
  <c r="CY935" i="12"/>
  <c r="BV936" i="12"/>
  <c r="BW936" i="12"/>
  <c r="BX936" i="12"/>
  <c r="BY936" i="12"/>
  <c r="BZ936" i="12"/>
  <c r="CA936" i="12"/>
  <c r="CB936" i="12"/>
  <c r="CC936" i="12"/>
  <c r="CD936" i="12"/>
  <c r="CE936" i="12"/>
  <c r="CF936" i="12"/>
  <c r="CG936" i="12"/>
  <c r="CH936" i="12"/>
  <c r="CI936" i="12"/>
  <c r="CJ936" i="12"/>
  <c r="CK936" i="12"/>
  <c r="CL936" i="12"/>
  <c r="CM936" i="12"/>
  <c r="CN936" i="12"/>
  <c r="CO936" i="12"/>
  <c r="CP936" i="12"/>
  <c r="CQ936" i="12"/>
  <c r="CR936" i="12"/>
  <c r="CS936" i="12"/>
  <c r="CT936" i="12"/>
  <c r="CU936" i="12"/>
  <c r="CV936" i="12"/>
  <c r="CW936" i="12"/>
  <c r="CX936" i="12"/>
  <c r="CY936" i="12"/>
  <c r="BV937" i="12"/>
  <c r="BW937" i="12"/>
  <c r="BX937" i="12"/>
  <c r="BY937" i="12"/>
  <c r="BZ937" i="12"/>
  <c r="CA937" i="12"/>
  <c r="CB937" i="12"/>
  <c r="CC937" i="12"/>
  <c r="CD937" i="12"/>
  <c r="CE937" i="12"/>
  <c r="CF937" i="12"/>
  <c r="CG937" i="12"/>
  <c r="CH937" i="12"/>
  <c r="CI937" i="12"/>
  <c r="CJ937" i="12"/>
  <c r="CK937" i="12"/>
  <c r="CL937" i="12"/>
  <c r="CM937" i="12"/>
  <c r="CN937" i="12"/>
  <c r="CO937" i="12"/>
  <c r="CP937" i="12"/>
  <c r="CQ937" i="12"/>
  <c r="CR937" i="12"/>
  <c r="CS937" i="12"/>
  <c r="CT937" i="12"/>
  <c r="CU937" i="12"/>
  <c r="CV937" i="12"/>
  <c r="CW937" i="12"/>
  <c r="CX937" i="12"/>
  <c r="CY937" i="12"/>
  <c r="BV938" i="12"/>
  <c r="BW938" i="12"/>
  <c r="BX938" i="12"/>
  <c r="BY938" i="12"/>
  <c r="BZ938" i="12"/>
  <c r="CA938" i="12"/>
  <c r="CB938" i="12"/>
  <c r="CC938" i="12"/>
  <c r="CD938" i="12"/>
  <c r="CE938" i="12"/>
  <c r="CF938" i="12"/>
  <c r="CG938" i="12"/>
  <c r="CH938" i="12"/>
  <c r="CI938" i="12"/>
  <c r="CJ938" i="12"/>
  <c r="CK938" i="12"/>
  <c r="CL938" i="12"/>
  <c r="CM938" i="12"/>
  <c r="CN938" i="12"/>
  <c r="CO938" i="12"/>
  <c r="CP938" i="12"/>
  <c r="CQ938" i="12"/>
  <c r="CR938" i="12"/>
  <c r="CS938" i="12"/>
  <c r="CT938" i="12"/>
  <c r="CU938" i="12"/>
  <c r="CV938" i="12"/>
  <c r="CW938" i="12"/>
  <c r="CX938" i="12"/>
  <c r="CY938" i="12"/>
  <c r="BV939" i="12"/>
  <c r="BW939" i="12"/>
  <c r="BX939" i="12"/>
  <c r="BY939" i="12"/>
  <c r="BZ939" i="12"/>
  <c r="CA939" i="12"/>
  <c r="CB939" i="12"/>
  <c r="CC939" i="12"/>
  <c r="CD939" i="12"/>
  <c r="CE939" i="12"/>
  <c r="CF939" i="12"/>
  <c r="CG939" i="12"/>
  <c r="CH939" i="12"/>
  <c r="CI939" i="12"/>
  <c r="CJ939" i="12"/>
  <c r="CK939" i="12"/>
  <c r="CL939" i="12"/>
  <c r="CM939" i="12"/>
  <c r="CN939" i="12"/>
  <c r="CO939" i="12"/>
  <c r="CP939" i="12"/>
  <c r="CQ939" i="12"/>
  <c r="CR939" i="12"/>
  <c r="CS939" i="12"/>
  <c r="CT939" i="12"/>
  <c r="CU939" i="12"/>
  <c r="CV939" i="12"/>
  <c r="CW939" i="12"/>
  <c r="CX939" i="12"/>
  <c r="CY939" i="12"/>
  <c r="BV940" i="12"/>
  <c r="BW940" i="12"/>
  <c r="BX940" i="12"/>
  <c r="BY940" i="12"/>
  <c r="BZ940" i="12"/>
  <c r="CA940" i="12"/>
  <c r="CB940" i="12"/>
  <c r="CC940" i="12"/>
  <c r="CD940" i="12"/>
  <c r="CE940" i="12"/>
  <c r="CF940" i="12"/>
  <c r="CG940" i="12"/>
  <c r="CH940" i="12"/>
  <c r="CI940" i="12"/>
  <c r="CJ940" i="12"/>
  <c r="CK940" i="12"/>
  <c r="CL940" i="12"/>
  <c r="CM940" i="12"/>
  <c r="CN940" i="12"/>
  <c r="CO940" i="12"/>
  <c r="CP940" i="12"/>
  <c r="CQ940" i="12"/>
  <c r="CR940" i="12"/>
  <c r="CS940" i="12"/>
  <c r="CT940" i="12"/>
  <c r="CU940" i="12"/>
  <c r="CV940" i="12"/>
  <c r="CW940" i="12"/>
  <c r="CX940" i="12"/>
  <c r="CY940" i="12"/>
  <c r="BV941" i="12"/>
  <c r="BW941" i="12"/>
  <c r="BX941" i="12"/>
  <c r="BY941" i="12"/>
  <c r="BZ941" i="12"/>
  <c r="CA941" i="12"/>
  <c r="CB941" i="12"/>
  <c r="CC941" i="12"/>
  <c r="CD941" i="12"/>
  <c r="CE941" i="12"/>
  <c r="CF941" i="12"/>
  <c r="CG941" i="12"/>
  <c r="CH941" i="12"/>
  <c r="CI941" i="12"/>
  <c r="CJ941" i="12"/>
  <c r="CK941" i="12"/>
  <c r="CL941" i="12"/>
  <c r="CM941" i="12"/>
  <c r="CN941" i="12"/>
  <c r="CO941" i="12"/>
  <c r="CP941" i="12"/>
  <c r="CQ941" i="12"/>
  <c r="CR941" i="12"/>
  <c r="CS941" i="12"/>
  <c r="CT941" i="12"/>
  <c r="CU941" i="12"/>
  <c r="CV941" i="12"/>
  <c r="CW941" i="12"/>
  <c r="CX941" i="12"/>
  <c r="CY941" i="12"/>
  <c r="BV942" i="12"/>
  <c r="BW942" i="12"/>
  <c r="BX942" i="12"/>
  <c r="BY942" i="12"/>
  <c r="BZ942" i="12"/>
  <c r="CA942" i="12"/>
  <c r="CB942" i="12"/>
  <c r="CC942" i="12"/>
  <c r="CD942" i="12"/>
  <c r="CE942" i="12"/>
  <c r="CF942" i="12"/>
  <c r="CG942" i="12"/>
  <c r="CH942" i="12"/>
  <c r="CI942" i="12"/>
  <c r="CJ942" i="12"/>
  <c r="CK942" i="12"/>
  <c r="CL942" i="12"/>
  <c r="CM942" i="12"/>
  <c r="CN942" i="12"/>
  <c r="CO942" i="12"/>
  <c r="CP942" i="12"/>
  <c r="CQ942" i="12"/>
  <c r="CR942" i="12"/>
  <c r="CS942" i="12"/>
  <c r="CT942" i="12"/>
  <c r="CU942" i="12"/>
  <c r="CV942" i="12"/>
  <c r="CW942" i="12"/>
  <c r="CX942" i="12"/>
  <c r="CY942" i="12"/>
  <c r="BV943" i="12"/>
  <c r="BW943" i="12"/>
  <c r="BX943" i="12"/>
  <c r="BY943" i="12"/>
  <c r="BZ943" i="12"/>
  <c r="CA943" i="12"/>
  <c r="CB943" i="12"/>
  <c r="CC943" i="12"/>
  <c r="CD943" i="12"/>
  <c r="CE943" i="12"/>
  <c r="CF943" i="12"/>
  <c r="CG943" i="12"/>
  <c r="CH943" i="12"/>
  <c r="CI943" i="12"/>
  <c r="CJ943" i="12"/>
  <c r="CK943" i="12"/>
  <c r="CL943" i="12"/>
  <c r="CM943" i="12"/>
  <c r="CN943" i="12"/>
  <c r="CO943" i="12"/>
  <c r="CP943" i="12"/>
  <c r="CQ943" i="12"/>
  <c r="CR943" i="12"/>
  <c r="CS943" i="12"/>
  <c r="CT943" i="12"/>
  <c r="CU943" i="12"/>
  <c r="CV943" i="12"/>
  <c r="CW943" i="12"/>
  <c r="CX943" i="12"/>
  <c r="CY943" i="12"/>
  <c r="BV944" i="12"/>
  <c r="BW944" i="12"/>
  <c r="BX944" i="12"/>
  <c r="BY944" i="12"/>
  <c r="BZ944" i="12"/>
  <c r="CA944" i="12"/>
  <c r="CB944" i="12"/>
  <c r="CC944" i="12"/>
  <c r="CD944" i="12"/>
  <c r="CE944" i="12"/>
  <c r="CF944" i="12"/>
  <c r="CG944" i="12"/>
  <c r="CH944" i="12"/>
  <c r="CI944" i="12"/>
  <c r="CJ944" i="12"/>
  <c r="CK944" i="12"/>
  <c r="CL944" i="12"/>
  <c r="CM944" i="12"/>
  <c r="CN944" i="12"/>
  <c r="CO944" i="12"/>
  <c r="CP944" i="12"/>
  <c r="CQ944" i="12"/>
  <c r="CR944" i="12"/>
  <c r="CS944" i="12"/>
  <c r="CT944" i="12"/>
  <c r="CU944" i="12"/>
  <c r="CV944" i="12"/>
  <c r="CW944" i="12"/>
  <c r="CX944" i="12"/>
  <c r="CY944" i="12"/>
  <c r="BV945" i="12"/>
  <c r="BW945" i="12"/>
  <c r="BX945" i="12"/>
  <c r="BY945" i="12"/>
  <c r="BZ945" i="12"/>
  <c r="CA945" i="12"/>
  <c r="CB945" i="12"/>
  <c r="CC945" i="12"/>
  <c r="CD945" i="12"/>
  <c r="CE945" i="12"/>
  <c r="CF945" i="12"/>
  <c r="CG945" i="12"/>
  <c r="CH945" i="12"/>
  <c r="CI945" i="12"/>
  <c r="CJ945" i="12"/>
  <c r="CK945" i="12"/>
  <c r="CL945" i="12"/>
  <c r="CM945" i="12"/>
  <c r="CN945" i="12"/>
  <c r="CO945" i="12"/>
  <c r="CP945" i="12"/>
  <c r="CQ945" i="12"/>
  <c r="CR945" i="12"/>
  <c r="CS945" i="12"/>
  <c r="CT945" i="12"/>
  <c r="CU945" i="12"/>
  <c r="CV945" i="12"/>
  <c r="CW945" i="12"/>
  <c r="CX945" i="12"/>
  <c r="CY945" i="12"/>
  <c r="BV946" i="12"/>
  <c r="BW946" i="12"/>
  <c r="BX946" i="12"/>
  <c r="BY946" i="12"/>
  <c r="BZ946" i="12"/>
  <c r="CA946" i="12"/>
  <c r="CB946" i="12"/>
  <c r="CC946" i="12"/>
  <c r="CD946" i="12"/>
  <c r="CE946" i="12"/>
  <c r="CF946" i="12"/>
  <c r="CG946" i="12"/>
  <c r="CH946" i="12"/>
  <c r="CI946" i="12"/>
  <c r="CJ946" i="12"/>
  <c r="CK946" i="12"/>
  <c r="CL946" i="12"/>
  <c r="CM946" i="12"/>
  <c r="CN946" i="12"/>
  <c r="CO946" i="12"/>
  <c r="CP946" i="12"/>
  <c r="CQ946" i="12"/>
  <c r="CR946" i="12"/>
  <c r="CS946" i="12"/>
  <c r="CT946" i="12"/>
  <c r="CU946" i="12"/>
  <c r="CV946" i="12"/>
  <c r="CW946" i="12"/>
  <c r="CX946" i="12"/>
  <c r="CY946" i="12"/>
  <c r="BV947" i="12"/>
  <c r="BW947" i="12"/>
  <c r="BX947" i="12"/>
  <c r="BY947" i="12"/>
  <c r="BZ947" i="12"/>
  <c r="CA947" i="12"/>
  <c r="CB947" i="12"/>
  <c r="CC947" i="12"/>
  <c r="CD947" i="12"/>
  <c r="CE947" i="12"/>
  <c r="CF947" i="12"/>
  <c r="CG947" i="12"/>
  <c r="CH947" i="12"/>
  <c r="CI947" i="12"/>
  <c r="CJ947" i="12"/>
  <c r="CK947" i="12"/>
  <c r="CL947" i="12"/>
  <c r="CM947" i="12"/>
  <c r="CN947" i="12"/>
  <c r="CO947" i="12"/>
  <c r="CP947" i="12"/>
  <c r="CQ947" i="12"/>
  <c r="CR947" i="12"/>
  <c r="CS947" i="12"/>
  <c r="CT947" i="12"/>
  <c r="CU947" i="12"/>
  <c r="CV947" i="12"/>
  <c r="CW947" i="12"/>
  <c r="CX947" i="12"/>
  <c r="CY947" i="12"/>
  <c r="BV948" i="12"/>
  <c r="BW948" i="12"/>
  <c r="BX948" i="12"/>
  <c r="BY948" i="12"/>
  <c r="BZ948" i="12"/>
  <c r="CA948" i="12"/>
  <c r="CB948" i="12"/>
  <c r="CC948" i="12"/>
  <c r="CD948" i="12"/>
  <c r="CE948" i="12"/>
  <c r="CF948" i="12"/>
  <c r="CG948" i="12"/>
  <c r="CH948" i="12"/>
  <c r="CI948" i="12"/>
  <c r="CJ948" i="12"/>
  <c r="CK948" i="12"/>
  <c r="CL948" i="12"/>
  <c r="CM948" i="12"/>
  <c r="CN948" i="12"/>
  <c r="CO948" i="12"/>
  <c r="CP948" i="12"/>
  <c r="CQ948" i="12"/>
  <c r="CR948" i="12"/>
  <c r="CS948" i="12"/>
  <c r="CT948" i="12"/>
  <c r="CU948" i="12"/>
  <c r="CV948" i="12"/>
  <c r="CW948" i="12"/>
  <c r="CX948" i="12"/>
  <c r="CY948" i="12"/>
  <c r="BV949" i="12"/>
  <c r="BW949" i="12"/>
  <c r="BX949" i="12"/>
  <c r="BY949" i="12"/>
  <c r="BZ949" i="12"/>
  <c r="CA949" i="12"/>
  <c r="CB949" i="12"/>
  <c r="CC949" i="12"/>
  <c r="CD949" i="12"/>
  <c r="CE949" i="12"/>
  <c r="CF949" i="12"/>
  <c r="CG949" i="12"/>
  <c r="CH949" i="12"/>
  <c r="CI949" i="12"/>
  <c r="CJ949" i="12"/>
  <c r="CK949" i="12"/>
  <c r="CL949" i="12"/>
  <c r="CM949" i="12"/>
  <c r="CN949" i="12"/>
  <c r="CO949" i="12"/>
  <c r="CP949" i="12"/>
  <c r="CQ949" i="12"/>
  <c r="CR949" i="12"/>
  <c r="CS949" i="12"/>
  <c r="CT949" i="12"/>
  <c r="CU949" i="12"/>
  <c r="CV949" i="12"/>
  <c r="CW949" i="12"/>
  <c r="CX949" i="12"/>
  <c r="CY949" i="12"/>
  <c r="BV950" i="12"/>
  <c r="BW950" i="12"/>
  <c r="BX950" i="12"/>
  <c r="BY950" i="12"/>
  <c r="BZ950" i="12"/>
  <c r="CA950" i="12"/>
  <c r="CB950" i="12"/>
  <c r="CC950" i="12"/>
  <c r="CD950" i="12"/>
  <c r="CE950" i="12"/>
  <c r="CF950" i="12"/>
  <c r="CG950" i="12"/>
  <c r="CH950" i="12"/>
  <c r="CI950" i="12"/>
  <c r="CJ950" i="12"/>
  <c r="CK950" i="12"/>
  <c r="CL950" i="12"/>
  <c r="CM950" i="12"/>
  <c r="CN950" i="12"/>
  <c r="CO950" i="12"/>
  <c r="CP950" i="12"/>
  <c r="CQ950" i="12"/>
  <c r="CR950" i="12"/>
  <c r="CS950" i="12"/>
  <c r="CT950" i="12"/>
  <c r="CU950" i="12"/>
  <c r="CV950" i="12"/>
  <c r="CW950" i="12"/>
  <c r="CX950" i="12"/>
  <c r="CY950" i="12"/>
  <c r="BV951" i="12"/>
  <c r="BW951" i="12"/>
  <c r="BX951" i="12"/>
  <c r="BY951" i="12"/>
  <c r="BZ951" i="12"/>
  <c r="CA951" i="12"/>
  <c r="CB951" i="12"/>
  <c r="CC951" i="12"/>
  <c r="CD951" i="12"/>
  <c r="CE951" i="12"/>
  <c r="CF951" i="12"/>
  <c r="CG951" i="12"/>
  <c r="CH951" i="12"/>
  <c r="CI951" i="12"/>
  <c r="CJ951" i="12"/>
  <c r="CK951" i="12"/>
  <c r="CL951" i="12"/>
  <c r="CM951" i="12"/>
  <c r="CN951" i="12"/>
  <c r="CO951" i="12"/>
  <c r="CP951" i="12"/>
  <c r="CQ951" i="12"/>
  <c r="CR951" i="12"/>
  <c r="CS951" i="12"/>
  <c r="CT951" i="12"/>
  <c r="CU951" i="12"/>
  <c r="CV951" i="12"/>
  <c r="CW951" i="12"/>
  <c r="CX951" i="12"/>
  <c r="CY951" i="12"/>
  <c r="BV952" i="12"/>
  <c r="BW952" i="12"/>
  <c r="BX952" i="12"/>
  <c r="BY952" i="12"/>
  <c r="BZ952" i="12"/>
  <c r="CA952" i="12"/>
  <c r="CB952" i="12"/>
  <c r="CC952" i="12"/>
  <c r="CD952" i="12"/>
  <c r="CE952" i="12"/>
  <c r="CF952" i="12"/>
  <c r="CG952" i="12"/>
  <c r="CH952" i="12"/>
  <c r="CI952" i="12"/>
  <c r="CJ952" i="12"/>
  <c r="CK952" i="12"/>
  <c r="CL952" i="12"/>
  <c r="CM952" i="12"/>
  <c r="CN952" i="12"/>
  <c r="CO952" i="12"/>
  <c r="CP952" i="12"/>
  <c r="CQ952" i="12"/>
  <c r="CR952" i="12"/>
  <c r="CS952" i="12"/>
  <c r="CT952" i="12"/>
  <c r="CU952" i="12"/>
  <c r="CV952" i="12"/>
  <c r="CW952" i="12"/>
  <c r="CX952" i="12"/>
  <c r="CY952" i="12"/>
  <c r="BV953" i="12"/>
  <c r="BW953" i="12"/>
  <c r="BX953" i="12"/>
  <c r="BY953" i="12"/>
  <c r="BZ953" i="12"/>
  <c r="CA953" i="12"/>
  <c r="CB953" i="12"/>
  <c r="CC953" i="12"/>
  <c r="CD953" i="12"/>
  <c r="CE953" i="12"/>
  <c r="CF953" i="12"/>
  <c r="CG953" i="12"/>
  <c r="CH953" i="12"/>
  <c r="CI953" i="12"/>
  <c r="CJ953" i="12"/>
  <c r="CK953" i="12"/>
  <c r="CL953" i="12"/>
  <c r="CM953" i="12"/>
  <c r="CN953" i="12"/>
  <c r="CO953" i="12"/>
  <c r="CP953" i="12"/>
  <c r="CQ953" i="12"/>
  <c r="CR953" i="12"/>
  <c r="CS953" i="12"/>
  <c r="CT953" i="12"/>
  <c r="CU953" i="12"/>
  <c r="CV953" i="12"/>
  <c r="CW953" i="12"/>
  <c r="CX953" i="12"/>
  <c r="CY953" i="12"/>
  <c r="BV954" i="12"/>
  <c r="BW954" i="12"/>
  <c r="BX954" i="12"/>
  <c r="BY954" i="12"/>
  <c r="BZ954" i="12"/>
  <c r="CA954" i="12"/>
  <c r="CB954" i="12"/>
  <c r="CC954" i="12"/>
  <c r="CD954" i="12"/>
  <c r="CE954" i="12"/>
  <c r="CF954" i="12"/>
  <c r="CG954" i="12"/>
  <c r="CH954" i="12"/>
  <c r="CI954" i="12"/>
  <c r="CJ954" i="12"/>
  <c r="CK954" i="12"/>
  <c r="CL954" i="12"/>
  <c r="CM954" i="12"/>
  <c r="CN954" i="12"/>
  <c r="CO954" i="12"/>
  <c r="CP954" i="12"/>
  <c r="CQ954" i="12"/>
  <c r="CR954" i="12"/>
  <c r="CS954" i="12"/>
  <c r="CT954" i="12"/>
  <c r="CU954" i="12"/>
  <c r="CV954" i="12"/>
  <c r="CW954" i="12"/>
  <c r="CX954" i="12"/>
  <c r="CY954" i="12"/>
  <c r="BV955" i="12"/>
  <c r="BW955" i="12"/>
  <c r="BX955" i="12"/>
  <c r="BY955" i="12"/>
  <c r="BZ955" i="12"/>
  <c r="CA955" i="12"/>
  <c r="CB955" i="12"/>
  <c r="CC955" i="12"/>
  <c r="CD955" i="12"/>
  <c r="CE955" i="12"/>
  <c r="CF955" i="12"/>
  <c r="CG955" i="12"/>
  <c r="CH955" i="12"/>
  <c r="CI955" i="12"/>
  <c r="CJ955" i="12"/>
  <c r="CK955" i="12"/>
  <c r="CL955" i="12"/>
  <c r="CM955" i="12"/>
  <c r="CN955" i="12"/>
  <c r="CO955" i="12"/>
  <c r="CP955" i="12"/>
  <c r="CQ955" i="12"/>
  <c r="CR955" i="12"/>
  <c r="CS955" i="12"/>
  <c r="CT955" i="12"/>
  <c r="CU955" i="12"/>
  <c r="CV955" i="12"/>
  <c r="CW955" i="12"/>
  <c r="CX955" i="12"/>
  <c r="CY955" i="12"/>
  <c r="BV956" i="12"/>
  <c r="BW956" i="12"/>
  <c r="BX956" i="12"/>
  <c r="BY956" i="12"/>
  <c r="BZ956" i="12"/>
  <c r="CA956" i="12"/>
  <c r="CB956" i="12"/>
  <c r="CC956" i="12"/>
  <c r="CD956" i="12"/>
  <c r="CE956" i="12"/>
  <c r="CF956" i="12"/>
  <c r="CG956" i="12"/>
  <c r="CH956" i="12"/>
  <c r="CI956" i="12"/>
  <c r="CJ956" i="12"/>
  <c r="CK956" i="12"/>
  <c r="CL956" i="12"/>
  <c r="CM956" i="12"/>
  <c r="CN956" i="12"/>
  <c r="CO956" i="12"/>
  <c r="CP956" i="12"/>
  <c r="CQ956" i="12"/>
  <c r="CR956" i="12"/>
  <c r="CS956" i="12"/>
  <c r="CT956" i="12"/>
  <c r="CU956" i="12"/>
  <c r="CV956" i="12"/>
  <c r="CW956" i="12"/>
  <c r="CX956" i="12"/>
  <c r="CY956" i="12"/>
  <c r="BV957" i="12"/>
  <c r="BW957" i="12"/>
  <c r="BX957" i="12"/>
  <c r="BY957" i="12"/>
  <c r="BZ957" i="12"/>
  <c r="CA957" i="12"/>
  <c r="CB957" i="12"/>
  <c r="CC957" i="12"/>
  <c r="CD957" i="12"/>
  <c r="CE957" i="12"/>
  <c r="CF957" i="12"/>
  <c r="CG957" i="12"/>
  <c r="CH957" i="12"/>
  <c r="CI957" i="12"/>
  <c r="CJ957" i="12"/>
  <c r="CK957" i="12"/>
  <c r="CL957" i="12"/>
  <c r="CM957" i="12"/>
  <c r="CN957" i="12"/>
  <c r="CO957" i="12"/>
  <c r="CP957" i="12"/>
  <c r="CQ957" i="12"/>
  <c r="CR957" i="12"/>
  <c r="CS957" i="12"/>
  <c r="CT957" i="12"/>
  <c r="CU957" i="12"/>
  <c r="CV957" i="12"/>
  <c r="CW957" i="12"/>
  <c r="CX957" i="12"/>
  <c r="CY957" i="12"/>
  <c r="BV958" i="12"/>
  <c r="BW958" i="12"/>
  <c r="BX958" i="12"/>
  <c r="BY958" i="12"/>
  <c r="BZ958" i="12"/>
  <c r="CA958" i="12"/>
  <c r="CB958" i="12"/>
  <c r="CC958" i="12"/>
  <c r="CD958" i="12"/>
  <c r="CE958" i="12"/>
  <c r="CF958" i="12"/>
  <c r="CG958" i="12"/>
  <c r="CH958" i="12"/>
  <c r="CI958" i="12"/>
  <c r="CJ958" i="12"/>
  <c r="CK958" i="12"/>
  <c r="CL958" i="12"/>
  <c r="CM958" i="12"/>
  <c r="CN958" i="12"/>
  <c r="CO958" i="12"/>
  <c r="CP958" i="12"/>
  <c r="CQ958" i="12"/>
  <c r="CR958" i="12"/>
  <c r="CS958" i="12"/>
  <c r="CT958" i="12"/>
  <c r="CU958" i="12"/>
  <c r="CV958" i="12"/>
  <c r="CW958" i="12"/>
  <c r="CX958" i="12"/>
  <c r="CY958" i="12"/>
  <c r="BV959" i="12"/>
  <c r="BW959" i="12"/>
  <c r="BX959" i="12"/>
  <c r="BY959" i="12"/>
  <c r="BZ959" i="12"/>
  <c r="CA959" i="12"/>
  <c r="CB959" i="12"/>
  <c r="CC959" i="12"/>
  <c r="CD959" i="12"/>
  <c r="CE959" i="12"/>
  <c r="CF959" i="12"/>
  <c r="CG959" i="12"/>
  <c r="CH959" i="12"/>
  <c r="CI959" i="12"/>
  <c r="CJ959" i="12"/>
  <c r="CK959" i="12"/>
  <c r="CL959" i="12"/>
  <c r="CM959" i="12"/>
  <c r="CN959" i="12"/>
  <c r="CO959" i="12"/>
  <c r="CP959" i="12"/>
  <c r="CQ959" i="12"/>
  <c r="CR959" i="12"/>
  <c r="CS959" i="12"/>
  <c r="CT959" i="12"/>
  <c r="CU959" i="12"/>
  <c r="CV959" i="12"/>
  <c r="CW959" i="12"/>
  <c r="CX959" i="12"/>
  <c r="CY959" i="12"/>
  <c r="BV960" i="12"/>
  <c r="BW960" i="12"/>
  <c r="BX960" i="12"/>
  <c r="BY960" i="12"/>
  <c r="BZ960" i="12"/>
  <c r="CA960" i="12"/>
  <c r="CB960" i="12"/>
  <c r="CC960" i="12"/>
  <c r="CD960" i="12"/>
  <c r="CE960" i="12"/>
  <c r="CF960" i="12"/>
  <c r="CG960" i="12"/>
  <c r="CH960" i="12"/>
  <c r="CI960" i="12"/>
  <c r="CJ960" i="12"/>
  <c r="CK960" i="12"/>
  <c r="CL960" i="12"/>
  <c r="CM960" i="12"/>
  <c r="CN960" i="12"/>
  <c r="CO960" i="12"/>
  <c r="CP960" i="12"/>
  <c r="CQ960" i="12"/>
  <c r="CR960" i="12"/>
  <c r="CS960" i="12"/>
  <c r="CT960" i="12"/>
  <c r="CU960" i="12"/>
  <c r="CV960" i="12"/>
  <c r="CW960" i="12"/>
  <c r="CX960" i="12"/>
  <c r="CY960" i="12"/>
  <c r="BV961" i="12"/>
  <c r="BW961" i="12"/>
  <c r="BX961" i="12"/>
  <c r="BY961" i="12"/>
  <c r="BZ961" i="12"/>
  <c r="CA961" i="12"/>
  <c r="CB961" i="12"/>
  <c r="CC961" i="12"/>
  <c r="CD961" i="12"/>
  <c r="CE961" i="12"/>
  <c r="CF961" i="12"/>
  <c r="CG961" i="12"/>
  <c r="CH961" i="12"/>
  <c r="CI961" i="12"/>
  <c r="CJ961" i="12"/>
  <c r="CK961" i="12"/>
  <c r="CL961" i="12"/>
  <c r="CM961" i="12"/>
  <c r="CN961" i="12"/>
  <c r="CO961" i="12"/>
  <c r="CP961" i="12"/>
  <c r="CQ961" i="12"/>
  <c r="CR961" i="12"/>
  <c r="CS961" i="12"/>
  <c r="CT961" i="12"/>
  <c r="CU961" i="12"/>
  <c r="CV961" i="12"/>
  <c r="CW961" i="12"/>
  <c r="CX961" i="12"/>
  <c r="CY961" i="12"/>
  <c r="BV962" i="12"/>
  <c r="BW962" i="12"/>
  <c r="BX962" i="12"/>
  <c r="BY962" i="12"/>
  <c r="BZ962" i="12"/>
  <c r="CA962" i="12"/>
  <c r="CB962" i="12"/>
  <c r="CC962" i="12"/>
  <c r="CD962" i="12"/>
  <c r="CE962" i="12"/>
  <c r="CF962" i="12"/>
  <c r="CG962" i="12"/>
  <c r="CH962" i="12"/>
  <c r="CI962" i="12"/>
  <c r="CJ962" i="12"/>
  <c r="CK962" i="12"/>
  <c r="CL962" i="12"/>
  <c r="CM962" i="12"/>
  <c r="CN962" i="12"/>
  <c r="CO962" i="12"/>
  <c r="CP962" i="12"/>
  <c r="CQ962" i="12"/>
  <c r="CR962" i="12"/>
  <c r="CS962" i="12"/>
  <c r="CT962" i="12"/>
  <c r="CU962" i="12"/>
  <c r="CV962" i="12"/>
  <c r="CW962" i="12"/>
  <c r="CX962" i="12"/>
  <c r="CY962" i="12"/>
  <c r="BV963" i="12"/>
  <c r="BW963" i="12"/>
  <c r="BX963" i="12"/>
  <c r="BY963" i="12"/>
  <c r="BZ963" i="12"/>
  <c r="CA963" i="12"/>
  <c r="CB963" i="12"/>
  <c r="CC963" i="12"/>
  <c r="CD963" i="12"/>
  <c r="CE963" i="12"/>
  <c r="CF963" i="12"/>
  <c r="CG963" i="12"/>
  <c r="CH963" i="12"/>
  <c r="CI963" i="12"/>
  <c r="CJ963" i="12"/>
  <c r="CK963" i="12"/>
  <c r="CL963" i="12"/>
  <c r="CM963" i="12"/>
  <c r="CN963" i="12"/>
  <c r="CO963" i="12"/>
  <c r="CP963" i="12"/>
  <c r="CQ963" i="12"/>
  <c r="CR963" i="12"/>
  <c r="CS963" i="12"/>
  <c r="CT963" i="12"/>
  <c r="CU963" i="12"/>
  <c r="CV963" i="12"/>
  <c r="CW963" i="12"/>
  <c r="CX963" i="12"/>
  <c r="CY963" i="12"/>
  <c r="BV964" i="12"/>
  <c r="BW964" i="12"/>
  <c r="BX964" i="12"/>
  <c r="BY964" i="12"/>
  <c r="BZ964" i="12"/>
  <c r="CA964" i="12"/>
  <c r="CB964" i="12"/>
  <c r="CC964" i="12"/>
  <c r="CD964" i="12"/>
  <c r="CE964" i="12"/>
  <c r="CF964" i="12"/>
  <c r="CG964" i="12"/>
  <c r="CH964" i="12"/>
  <c r="CI964" i="12"/>
  <c r="CJ964" i="12"/>
  <c r="CK964" i="12"/>
  <c r="CL964" i="12"/>
  <c r="CM964" i="12"/>
  <c r="CN964" i="12"/>
  <c r="CO964" i="12"/>
  <c r="CP964" i="12"/>
  <c r="CQ964" i="12"/>
  <c r="CR964" i="12"/>
  <c r="CS964" i="12"/>
  <c r="CT964" i="12"/>
  <c r="CU964" i="12"/>
  <c r="CV964" i="12"/>
  <c r="CW964" i="12"/>
  <c r="CX964" i="12"/>
  <c r="CY964" i="12"/>
  <c r="BV965" i="12"/>
  <c r="BW965" i="12"/>
  <c r="BX965" i="12"/>
  <c r="BY965" i="12"/>
  <c r="BZ965" i="12"/>
  <c r="CA965" i="12"/>
  <c r="CB965" i="12"/>
  <c r="CC965" i="12"/>
  <c r="CD965" i="12"/>
  <c r="CE965" i="12"/>
  <c r="CF965" i="12"/>
  <c r="CG965" i="12"/>
  <c r="CH965" i="12"/>
  <c r="CI965" i="12"/>
  <c r="CJ965" i="12"/>
  <c r="CK965" i="12"/>
  <c r="CL965" i="12"/>
  <c r="CM965" i="12"/>
  <c r="CN965" i="12"/>
  <c r="CO965" i="12"/>
  <c r="CP965" i="12"/>
  <c r="CQ965" i="12"/>
  <c r="CR965" i="12"/>
  <c r="CS965" i="12"/>
  <c r="CT965" i="12"/>
  <c r="CU965" i="12"/>
  <c r="CV965" i="12"/>
  <c r="CW965" i="12"/>
  <c r="CX965" i="12"/>
  <c r="CY965" i="12"/>
  <c r="BV966" i="12"/>
  <c r="BW966" i="12"/>
  <c r="BX966" i="12"/>
  <c r="BY966" i="12"/>
  <c r="BZ966" i="12"/>
  <c r="CA966" i="12"/>
  <c r="CB966" i="12"/>
  <c r="CC966" i="12"/>
  <c r="CD966" i="12"/>
  <c r="CE966" i="12"/>
  <c r="CF966" i="12"/>
  <c r="CG966" i="12"/>
  <c r="CH966" i="12"/>
  <c r="CI966" i="12"/>
  <c r="CJ966" i="12"/>
  <c r="CK966" i="12"/>
  <c r="CL966" i="12"/>
  <c r="CM966" i="12"/>
  <c r="CN966" i="12"/>
  <c r="CO966" i="12"/>
  <c r="CP966" i="12"/>
  <c r="CQ966" i="12"/>
  <c r="CR966" i="12"/>
  <c r="CS966" i="12"/>
  <c r="CT966" i="12"/>
  <c r="CU966" i="12"/>
  <c r="CV966" i="12"/>
  <c r="CW966" i="12"/>
  <c r="CX966" i="12"/>
  <c r="CY966" i="12"/>
  <c r="BV967" i="12"/>
  <c r="BW967" i="12"/>
  <c r="BX967" i="12"/>
  <c r="BY967" i="12"/>
  <c r="BZ967" i="12"/>
  <c r="CA967" i="12"/>
  <c r="CB967" i="12"/>
  <c r="CC967" i="12"/>
  <c r="CD967" i="12"/>
  <c r="CE967" i="12"/>
  <c r="CF967" i="12"/>
  <c r="CG967" i="12"/>
  <c r="CH967" i="12"/>
  <c r="CI967" i="12"/>
  <c r="CJ967" i="12"/>
  <c r="CK967" i="12"/>
  <c r="CL967" i="12"/>
  <c r="CM967" i="12"/>
  <c r="CN967" i="12"/>
  <c r="CO967" i="12"/>
  <c r="CP967" i="12"/>
  <c r="CQ967" i="12"/>
  <c r="CR967" i="12"/>
  <c r="CS967" i="12"/>
  <c r="CT967" i="12"/>
  <c r="CU967" i="12"/>
  <c r="CV967" i="12"/>
  <c r="CW967" i="12"/>
  <c r="CX967" i="12"/>
  <c r="CY967" i="12"/>
  <c r="BV968" i="12"/>
  <c r="BW968" i="12"/>
  <c r="BX968" i="12"/>
  <c r="BY968" i="12"/>
  <c r="BZ968" i="12"/>
  <c r="CA968" i="12"/>
  <c r="CB968" i="12"/>
  <c r="CC968" i="12"/>
  <c r="CD968" i="12"/>
  <c r="CE968" i="12"/>
  <c r="CF968" i="12"/>
  <c r="CG968" i="12"/>
  <c r="CH968" i="12"/>
  <c r="CI968" i="12"/>
  <c r="CJ968" i="12"/>
  <c r="CK968" i="12"/>
  <c r="CL968" i="12"/>
  <c r="CM968" i="12"/>
  <c r="CN968" i="12"/>
  <c r="CO968" i="12"/>
  <c r="CP968" i="12"/>
  <c r="CQ968" i="12"/>
  <c r="CR968" i="12"/>
  <c r="CS968" i="12"/>
  <c r="CT968" i="12"/>
  <c r="CU968" i="12"/>
  <c r="CV968" i="12"/>
  <c r="CW968" i="12"/>
  <c r="CX968" i="12"/>
  <c r="CY968" i="12"/>
  <c r="BV969" i="12"/>
  <c r="BW969" i="12"/>
  <c r="BX969" i="12"/>
  <c r="BY969" i="12"/>
  <c r="BZ969" i="12"/>
  <c r="CA969" i="12"/>
  <c r="CB969" i="12"/>
  <c r="CC969" i="12"/>
  <c r="CD969" i="12"/>
  <c r="CE969" i="12"/>
  <c r="CF969" i="12"/>
  <c r="CG969" i="12"/>
  <c r="CH969" i="12"/>
  <c r="CI969" i="12"/>
  <c r="CJ969" i="12"/>
  <c r="CK969" i="12"/>
  <c r="CL969" i="12"/>
  <c r="CM969" i="12"/>
  <c r="CN969" i="12"/>
  <c r="CO969" i="12"/>
  <c r="CP969" i="12"/>
  <c r="CQ969" i="12"/>
  <c r="CR969" i="12"/>
  <c r="CS969" i="12"/>
  <c r="CT969" i="12"/>
  <c r="CU969" i="12"/>
  <c r="CV969" i="12"/>
  <c r="CW969" i="12"/>
  <c r="CX969" i="12"/>
  <c r="CY969" i="12"/>
  <c r="BV970" i="12"/>
  <c r="BW970" i="12"/>
  <c r="BX970" i="12"/>
  <c r="BY970" i="12"/>
  <c r="BZ970" i="12"/>
  <c r="CA970" i="12"/>
  <c r="CB970" i="12"/>
  <c r="CC970" i="12"/>
  <c r="CD970" i="12"/>
  <c r="CE970" i="12"/>
  <c r="CF970" i="12"/>
  <c r="CG970" i="12"/>
  <c r="CH970" i="12"/>
  <c r="CI970" i="12"/>
  <c r="CJ970" i="12"/>
  <c r="CK970" i="12"/>
  <c r="CL970" i="12"/>
  <c r="CM970" i="12"/>
  <c r="CN970" i="12"/>
  <c r="CO970" i="12"/>
  <c r="CP970" i="12"/>
  <c r="CQ970" i="12"/>
  <c r="CR970" i="12"/>
  <c r="CS970" i="12"/>
  <c r="CT970" i="12"/>
  <c r="CU970" i="12"/>
  <c r="CV970" i="12"/>
  <c r="CW970" i="12"/>
  <c r="CX970" i="12"/>
  <c r="CY970" i="12"/>
  <c r="BV971" i="12"/>
  <c r="BW971" i="12"/>
  <c r="BX971" i="12"/>
  <c r="BY971" i="12"/>
  <c r="BZ971" i="12"/>
  <c r="CA971" i="12"/>
  <c r="CB971" i="12"/>
  <c r="CC971" i="12"/>
  <c r="CD971" i="12"/>
  <c r="CE971" i="12"/>
  <c r="CF971" i="12"/>
  <c r="CG971" i="12"/>
  <c r="CH971" i="12"/>
  <c r="CI971" i="12"/>
  <c r="CJ971" i="12"/>
  <c r="CK971" i="12"/>
  <c r="CL971" i="12"/>
  <c r="CM971" i="12"/>
  <c r="CN971" i="12"/>
  <c r="CO971" i="12"/>
  <c r="CP971" i="12"/>
  <c r="CQ971" i="12"/>
  <c r="CR971" i="12"/>
  <c r="CS971" i="12"/>
  <c r="CT971" i="12"/>
  <c r="CU971" i="12"/>
  <c r="CV971" i="12"/>
  <c r="CW971" i="12"/>
  <c r="CX971" i="12"/>
  <c r="CY971" i="12"/>
  <c r="BV972" i="12"/>
  <c r="BW972" i="12"/>
  <c r="BX972" i="12"/>
  <c r="BY972" i="12"/>
  <c r="BZ972" i="12"/>
  <c r="CA972" i="12"/>
  <c r="CB972" i="12"/>
  <c r="CC972" i="12"/>
  <c r="CD972" i="12"/>
  <c r="CE972" i="12"/>
  <c r="CF972" i="12"/>
  <c r="CG972" i="12"/>
  <c r="CH972" i="12"/>
  <c r="CI972" i="12"/>
  <c r="CJ972" i="12"/>
  <c r="CK972" i="12"/>
  <c r="CL972" i="12"/>
  <c r="CM972" i="12"/>
  <c r="CN972" i="12"/>
  <c r="CO972" i="12"/>
  <c r="CP972" i="12"/>
  <c r="CQ972" i="12"/>
  <c r="CR972" i="12"/>
  <c r="CS972" i="12"/>
  <c r="CT972" i="12"/>
  <c r="CU972" i="12"/>
  <c r="CV972" i="12"/>
  <c r="CW972" i="12"/>
  <c r="CX972" i="12"/>
  <c r="CY972" i="12"/>
  <c r="BV973" i="12"/>
  <c r="BW973" i="12"/>
  <c r="BX973" i="12"/>
  <c r="BY973" i="12"/>
  <c r="BZ973" i="12"/>
  <c r="CA973" i="12"/>
  <c r="CB973" i="12"/>
  <c r="CC973" i="12"/>
  <c r="CD973" i="12"/>
  <c r="CE973" i="12"/>
  <c r="CF973" i="12"/>
  <c r="CG973" i="12"/>
  <c r="CH973" i="12"/>
  <c r="CI973" i="12"/>
  <c r="CJ973" i="12"/>
  <c r="CK973" i="12"/>
  <c r="CL973" i="12"/>
  <c r="CM973" i="12"/>
  <c r="CN973" i="12"/>
  <c r="CO973" i="12"/>
  <c r="CP973" i="12"/>
  <c r="CQ973" i="12"/>
  <c r="CR973" i="12"/>
  <c r="CS973" i="12"/>
  <c r="CT973" i="12"/>
  <c r="CU973" i="12"/>
  <c r="CV973" i="12"/>
  <c r="CW973" i="12"/>
  <c r="CX973" i="12"/>
  <c r="CY973" i="12"/>
  <c r="BV974" i="12"/>
  <c r="BW974" i="12"/>
  <c r="BX974" i="12"/>
  <c r="BY974" i="12"/>
  <c r="BZ974" i="12"/>
  <c r="CA974" i="12"/>
  <c r="CB974" i="12"/>
  <c r="CC974" i="12"/>
  <c r="CD974" i="12"/>
  <c r="CE974" i="12"/>
  <c r="CF974" i="12"/>
  <c r="CG974" i="12"/>
  <c r="CH974" i="12"/>
  <c r="CI974" i="12"/>
  <c r="CJ974" i="12"/>
  <c r="CK974" i="12"/>
  <c r="CL974" i="12"/>
  <c r="CM974" i="12"/>
  <c r="CN974" i="12"/>
  <c r="CO974" i="12"/>
  <c r="CP974" i="12"/>
  <c r="CQ974" i="12"/>
  <c r="CR974" i="12"/>
  <c r="CS974" i="12"/>
  <c r="CT974" i="12"/>
  <c r="CU974" i="12"/>
  <c r="CV974" i="12"/>
  <c r="CW974" i="12"/>
  <c r="CX974" i="12"/>
  <c r="CY974" i="12"/>
  <c r="BV975" i="12"/>
  <c r="BW975" i="12"/>
  <c r="BX975" i="12"/>
  <c r="BY975" i="12"/>
  <c r="BZ975" i="12"/>
  <c r="CA975" i="12"/>
  <c r="CB975" i="12"/>
  <c r="CC975" i="12"/>
  <c r="CD975" i="12"/>
  <c r="CE975" i="12"/>
  <c r="CF975" i="12"/>
  <c r="CG975" i="12"/>
  <c r="CH975" i="12"/>
  <c r="CI975" i="12"/>
  <c r="CJ975" i="12"/>
  <c r="CK975" i="12"/>
  <c r="CL975" i="12"/>
  <c r="CM975" i="12"/>
  <c r="CN975" i="12"/>
  <c r="CO975" i="12"/>
  <c r="CP975" i="12"/>
  <c r="CQ975" i="12"/>
  <c r="CR975" i="12"/>
  <c r="CS975" i="12"/>
  <c r="CT975" i="12"/>
  <c r="CU975" i="12"/>
  <c r="CV975" i="12"/>
  <c r="CW975" i="12"/>
  <c r="CX975" i="12"/>
  <c r="CY975" i="12"/>
  <c r="BV976" i="12"/>
  <c r="BW976" i="12"/>
  <c r="BX976" i="12"/>
  <c r="BY976" i="12"/>
  <c r="BZ976" i="12"/>
  <c r="CA976" i="12"/>
  <c r="CB976" i="12"/>
  <c r="CC976" i="12"/>
  <c r="CD976" i="12"/>
  <c r="CE976" i="12"/>
  <c r="CF976" i="12"/>
  <c r="CG976" i="12"/>
  <c r="CH976" i="12"/>
  <c r="CI976" i="12"/>
  <c r="CJ976" i="12"/>
  <c r="CK976" i="12"/>
  <c r="CL976" i="12"/>
  <c r="CM976" i="12"/>
  <c r="CN976" i="12"/>
  <c r="CO976" i="12"/>
  <c r="CP976" i="12"/>
  <c r="CQ976" i="12"/>
  <c r="CR976" i="12"/>
  <c r="CS976" i="12"/>
  <c r="CT976" i="12"/>
  <c r="CU976" i="12"/>
  <c r="CV976" i="12"/>
  <c r="CW976" i="12"/>
  <c r="CX976" i="12"/>
  <c r="CY976" i="12"/>
  <c r="BV977" i="12"/>
  <c r="BW977" i="12"/>
  <c r="BX977" i="12"/>
  <c r="BY977" i="12"/>
  <c r="BZ977" i="12"/>
  <c r="CA977" i="12"/>
  <c r="CB977" i="12"/>
  <c r="CC977" i="12"/>
  <c r="CD977" i="12"/>
  <c r="CE977" i="12"/>
  <c r="CF977" i="12"/>
  <c r="CG977" i="12"/>
  <c r="CH977" i="12"/>
  <c r="CI977" i="12"/>
  <c r="CJ977" i="12"/>
  <c r="CK977" i="12"/>
  <c r="CL977" i="12"/>
  <c r="CM977" i="12"/>
  <c r="CN977" i="12"/>
  <c r="CO977" i="12"/>
  <c r="CP977" i="12"/>
  <c r="CQ977" i="12"/>
  <c r="CR977" i="12"/>
  <c r="CS977" i="12"/>
  <c r="CT977" i="12"/>
  <c r="CU977" i="12"/>
  <c r="CV977" i="12"/>
  <c r="CW977" i="12"/>
  <c r="CX977" i="12"/>
  <c r="CY977" i="12"/>
  <c r="BV978" i="12"/>
  <c r="BW978" i="12"/>
  <c r="BX978" i="12"/>
  <c r="BY978" i="12"/>
  <c r="BZ978" i="12"/>
  <c r="CA978" i="12"/>
  <c r="CB978" i="12"/>
  <c r="CC978" i="12"/>
  <c r="CD978" i="12"/>
  <c r="CE978" i="12"/>
  <c r="CF978" i="12"/>
  <c r="CG978" i="12"/>
  <c r="CH978" i="12"/>
  <c r="CI978" i="12"/>
  <c r="CJ978" i="12"/>
  <c r="CK978" i="12"/>
  <c r="CL978" i="12"/>
  <c r="CM978" i="12"/>
  <c r="CN978" i="12"/>
  <c r="CO978" i="12"/>
  <c r="CP978" i="12"/>
  <c r="CQ978" i="12"/>
  <c r="CR978" i="12"/>
  <c r="CS978" i="12"/>
  <c r="CT978" i="12"/>
  <c r="CU978" i="12"/>
  <c r="CV978" i="12"/>
  <c r="CW978" i="12"/>
  <c r="CX978" i="12"/>
  <c r="CY978" i="12"/>
  <c r="BV979" i="12"/>
  <c r="BW979" i="12"/>
  <c r="BX979" i="12"/>
  <c r="BY979" i="12"/>
  <c r="BZ979" i="12"/>
  <c r="CA979" i="12"/>
  <c r="CB979" i="12"/>
  <c r="CC979" i="12"/>
  <c r="CD979" i="12"/>
  <c r="CE979" i="12"/>
  <c r="CF979" i="12"/>
  <c r="CG979" i="12"/>
  <c r="CH979" i="12"/>
  <c r="CI979" i="12"/>
  <c r="CJ979" i="12"/>
  <c r="CK979" i="12"/>
  <c r="CL979" i="12"/>
  <c r="CM979" i="12"/>
  <c r="CN979" i="12"/>
  <c r="CO979" i="12"/>
  <c r="CP979" i="12"/>
  <c r="CQ979" i="12"/>
  <c r="CR979" i="12"/>
  <c r="CS979" i="12"/>
  <c r="CT979" i="12"/>
  <c r="CU979" i="12"/>
  <c r="CV979" i="12"/>
  <c r="CW979" i="12"/>
  <c r="CX979" i="12"/>
  <c r="CY979" i="12"/>
  <c r="BV980" i="12"/>
  <c r="BW980" i="12"/>
  <c r="BX980" i="12"/>
  <c r="BY980" i="12"/>
  <c r="BZ980" i="12"/>
  <c r="CA980" i="12"/>
  <c r="CB980" i="12"/>
  <c r="CC980" i="12"/>
  <c r="CD980" i="12"/>
  <c r="CE980" i="12"/>
  <c r="CF980" i="12"/>
  <c r="CG980" i="12"/>
  <c r="CH980" i="12"/>
  <c r="CI980" i="12"/>
  <c r="CJ980" i="12"/>
  <c r="CK980" i="12"/>
  <c r="CL980" i="12"/>
  <c r="CM980" i="12"/>
  <c r="CN980" i="12"/>
  <c r="CO980" i="12"/>
  <c r="CP980" i="12"/>
  <c r="CQ980" i="12"/>
  <c r="CR980" i="12"/>
  <c r="CS980" i="12"/>
  <c r="CT980" i="12"/>
  <c r="CU980" i="12"/>
  <c r="CV980" i="12"/>
  <c r="CW980" i="12"/>
  <c r="CX980" i="12"/>
  <c r="CY980" i="12"/>
  <c r="BV981" i="12"/>
  <c r="BW981" i="12"/>
  <c r="BX981" i="12"/>
  <c r="BY981" i="12"/>
  <c r="BZ981" i="12"/>
  <c r="CA981" i="12"/>
  <c r="CB981" i="12"/>
  <c r="CC981" i="12"/>
  <c r="CD981" i="12"/>
  <c r="CE981" i="12"/>
  <c r="CF981" i="12"/>
  <c r="CG981" i="12"/>
  <c r="CH981" i="12"/>
  <c r="CI981" i="12"/>
  <c r="CJ981" i="12"/>
  <c r="CK981" i="12"/>
  <c r="CL981" i="12"/>
  <c r="CM981" i="12"/>
  <c r="CN981" i="12"/>
  <c r="CO981" i="12"/>
  <c r="CP981" i="12"/>
  <c r="CQ981" i="12"/>
  <c r="CR981" i="12"/>
  <c r="CS981" i="12"/>
  <c r="CT981" i="12"/>
  <c r="CU981" i="12"/>
  <c r="CV981" i="12"/>
  <c r="CW981" i="12"/>
  <c r="CX981" i="12"/>
  <c r="CY981" i="12"/>
  <c r="BV982" i="12"/>
  <c r="BW982" i="12"/>
  <c r="BX982" i="12"/>
  <c r="BY982" i="12"/>
  <c r="BZ982" i="12"/>
  <c r="CA982" i="12"/>
  <c r="CB982" i="12"/>
  <c r="CC982" i="12"/>
  <c r="CD982" i="12"/>
  <c r="CE982" i="12"/>
  <c r="CF982" i="12"/>
  <c r="CG982" i="12"/>
  <c r="CH982" i="12"/>
  <c r="CI982" i="12"/>
  <c r="CJ982" i="12"/>
  <c r="CK982" i="12"/>
  <c r="CL982" i="12"/>
  <c r="CM982" i="12"/>
  <c r="CN982" i="12"/>
  <c r="CO982" i="12"/>
  <c r="CP982" i="12"/>
  <c r="CQ982" i="12"/>
  <c r="CR982" i="12"/>
  <c r="CS982" i="12"/>
  <c r="CT982" i="12"/>
  <c r="CU982" i="12"/>
  <c r="CV982" i="12"/>
  <c r="CW982" i="12"/>
  <c r="CX982" i="12"/>
  <c r="CY982" i="12"/>
  <c r="BV983" i="12"/>
  <c r="BW983" i="12"/>
  <c r="BX983" i="12"/>
  <c r="BY983" i="12"/>
  <c r="BZ983" i="12"/>
  <c r="CA983" i="12"/>
  <c r="CB983" i="12"/>
  <c r="CC983" i="12"/>
  <c r="CD983" i="12"/>
  <c r="CE983" i="12"/>
  <c r="CF983" i="12"/>
  <c r="CG983" i="12"/>
  <c r="CH983" i="12"/>
  <c r="CI983" i="12"/>
  <c r="CJ983" i="12"/>
  <c r="CK983" i="12"/>
  <c r="CL983" i="12"/>
  <c r="CM983" i="12"/>
  <c r="CN983" i="12"/>
  <c r="CO983" i="12"/>
  <c r="CP983" i="12"/>
  <c r="CQ983" i="12"/>
  <c r="CR983" i="12"/>
  <c r="CS983" i="12"/>
  <c r="CT983" i="12"/>
  <c r="CU983" i="12"/>
  <c r="CV983" i="12"/>
  <c r="CW983" i="12"/>
  <c r="CX983" i="12"/>
  <c r="CY983" i="12"/>
  <c r="BV984" i="12"/>
  <c r="BW984" i="12"/>
  <c r="BX984" i="12"/>
  <c r="BY984" i="12"/>
  <c r="BZ984" i="12"/>
  <c r="CA984" i="12"/>
  <c r="CB984" i="12"/>
  <c r="CC984" i="12"/>
  <c r="CD984" i="12"/>
  <c r="CE984" i="12"/>
  <c r="CF984" i="12"/>
  <c r="CG984" i="12"/>
  <c r="CH984" i="12"/>
  <c r="CI984" i="12"/>
  <c r="CJ984" i="12"/>
  <c r="CK984" i="12"/>
  <c r="CL984" i="12"/>
  <c r="CM984" i="12"/>
  <c r="CN984" i="12"/>
  <c r="CO984" i="12"/>
  <c r="CP984" i="12"/>
  <c r="CQ984" i="12"/>
  <c r="CR984" i="12"/>
  <c r="CS984" i="12"/>
  <c r="CT984" i="12"/>
  <c r="CU984" i="12"/>
  <c r="CV984" i="12"/>
  <c r="CW984" i="12"/>
  <c r="CX984" i="12"/>
  <c r="CY984" i="12"/>
  <c r="BV985" i="12"/>
  <c r="BW985" i="12"/>
  <c r="BX985" i="12"/>
  <c r="BY985" i="12"/>
  <c r="BZ985" i="12"/>
  <c r="CA985" i="12"/>
  <c r="CB985" i="12"/>
  <c r="CC985" i="12"/>
  <c r="CD985" i="12"/>
  <c r="CE985" i="12"/>
  <c r="CF985" i="12"/>
  <c r="CG985" i="12"/>
  <c r="CH985" i="12"/>
  <c r="CI985" i="12"/>
  <c r="CJ985" i="12"/>
  <c r="CK985" i="12"/>
  <c r="CL985" i="12"/>
  <c r="CM985" i="12"/>
  <c r="CN985" i="12"/>
  <c r="CO985" i="12"/>
  <c r="CP985" i="12"/>
  <c r="CQ985" i="12"/>
  <c r="CR985" i="12"/>
  <c r="CS985" i="12"/>
  <c r="CT985" i="12"/>
  <c r="CU985" i="12"/>
  <c r="CV985" i="12"/>
  <c r="CW985" i="12"/>
  <c r="CX985" i="12"/>
  <c r="CY985" i="12"/>
  <c r="BV986" i="12"/>
  <c r="BW986" i="12"/>
  <c r="BX986" i="12"/>
  <c r="BY986" i="12"/>
  <c r="BZ986" i="12"/>
  <c r="CA986" i="12"/>
  <c r="CB986" i="12"/>
  <c r="CC986" i="12"/>
  <c r="CD986" i="12"/>
  <c r="CE986" i="12"/>
  <c r="CF986" i="12"/>
  <c r="CG986" i="12"/>
  <c r="CH986" i="12"/>
  <c r="CI986" i="12"/>
  <c r="CJ986" i="12"/>
  <c r="CK986" i="12"/>
  <c r="CL986" i="12"/>
  <c r="CM986" i="12"/>
  <c r="CN986" i="12"/>
  <c r="CO986" i="12"/>
  <c r="CP986" i="12"/>
  <c r="CQ986" i="12"/>
  <c r="CR986" i="12"/>
  <c r="CS986" i="12"/>
  <c r="CT986" i="12"/>
  <c r="CU986" i="12"/>
  <c r="CV986" i="12"/>
  <c r="CW986" i="12"/>
  <c r="CX986" i="12"/>
  <c r="CY986" i="12"/>
  <c r="BV987" i="12"/>
  <c r="BW987" i="12"/>
  <c r="BX987" i="12"/>
  <c r="BY987" i="12"/>
  <c r="BZ987" i="12"/>
  <c r="CA987" i="12"/>
  <c r="CB987" i="12"/>
  <c r="CC987" i="12"/>
  <c r="CD987" i="12"/>
  <c r="CE987" i="12"/>
  <c r="CF987" i="12"/>
  <c r="CG987" i="12"/>
  <c r="CH987" i="12"/>
  <c r="CI987" i="12"/>
  <c r="CJ987" i="12"/>
  <c r="CK987" i="12"/>
  <c r="CL987" i="12"/>
  <c r="CM987" i="12"/>
  <c r="CN987" i="12"/>
  <c r="CO987" i="12"/>
  <c r="CP987" i="12"/>
  <c r="CQ987" i="12"/>
  <c r="CR987" i="12"/>
  <c r="CS987" i="12"/>
  <c r="CT987" i="12"/>
  <c r="CU987" i="12"/>
  <c r="CV987" i="12"/>
  <c r="CW987" i="12"/>
  <c r="CX987" i="12"/>
  <c r="CY987" i="12"/>
  <c r="BV988" i="12"/>
  <c r="BW988" i="12"/>
  <c r="BX988" i="12"/>
  <c r="BY988" i="12"/>
  <c r="BZ988" i="12"/>
  <c r="CA988" i="12"/>
  <c r="CB988" i="12"/>
  <c r="CC988" i="12"/>
  <c r="CD988" i="12"/>
  <c r="CE988" i="12"/>
  <c r="CF988" i="12"/>
  <c r="CG988" i="12"/>
  <c r="CH988" i="12"/>
  <c r="CI988" i="12"/>
  <c r="CJ988" i="12"/>
  <c r="CK988" i="12"/>
  <c r="CL988" i="12"/>
  <c r="CM988" i="12"/>
  <c r="CN988" i="12"/>
  <c r="CO988" i="12"/>
  <c r="CP988" i="12"/>
  <c r="CQ988" i="12"/>
  <c r="CR988" i="12"/>
  <c r="CS988" i="12"/>
  <c r="CT988" i="12"/>
  <c r="CU988" i="12"/>
  <c r="CV988" i="12"/>
  <c r="CW988" i="12"/>
  <c r="CX988" i="12"/>
  <c r="CY988" i="12"/>
  <c r="BV989" i="12"/>
  <c r="BW989" i="12"/>
  <c r="BX989" i="12"/>
  <c r="BY989" i="12"/>
  <c r="BZ989" i="12"/>
  <c r="CA989" i="12"/>
  <c r="CB989" i="12"/>
  <c r="CC989" i="12"/>
  <c r="CD989" i="12"/>
  <c r="CE989" i="12"/>
  <c r="CF989" i="12"/>
  <c r="CG989" i="12"/>
  <c r="CH989" i="12"/>
  <c r="CI989" i="12"/>
  <c r="CJ989" i="12"/>
  <c r="CK989" i="12"/>
  <c r="CL989" i="12"/>
  <c r="CM989" i="12"/>
  <c r="CN989" i="12"/>
  <c r="CO989" i="12"/>
  <c r="CP989" i="12"/>
  <c r="CQ989" i="12"/>
  <c r="CR989" i="12"/>
  <c r="CS989" i="12"/>
  <c r="CT989" i="12"/>
  <c r="CU989" i="12"/>
  <c r="CV989" i="12"/>
  <c r="CW989" i="12"/>
  <c r="CX989" i="12"/>
  <c r="CY989" i="12"/>
  <c r="BV990" i="12"/>
  <c r="BW990" i="12"/>
  <c r="BX990" i="12"/>
  <c r="BY990" i="12"/>
  <c r="BZ990" i="12"/>
  <c r="CA990" i="12"/>
  <c r="CB990" i="12"/>
  <c r="CC990" i="12"/>
  <c r="CD990" i="12"/>
  <c r="CE990" i="12"/>
  <c r="CF990" i="12"/>
  <c r="CG990" i="12"/>
  <c r="CH990" i="12"/>
  <c r="CI990" i="12"/>
  <c r="CJ990" i="12"/>
  <c r="CK990" i="12"/>
  <c r="CL990" i="12"/>
  <c r="CM990" i="12"/>
  <c r="CN990" i="12"/>
  <c r="CO990" i="12"/>
  <c r="CP990" i="12"/>
  <c r="CQ990" i="12"/>
  <c r="CR990" i="12"/>
  <c r="CS990" i="12"/>
  <c r="CT990" i="12"/>
  <c r="CU990" i="12"/>
  <c r="CV990" i="12"/>
  <c r="CW990" i="12"/>
  <c r="CX990" i="12"/>
  <c r="CY990" i="12"/>
  <c r="BV991" i="12"/>
  <c r="BW991" i="12"/>
  <c r="BX991" i="12"/>
  <c r="BY991" i="12"/>
  <c r="BZ991" i="12"/>
  <c r="CA991" i="12"/>
  <c r="CB991" i="12"/>
  <c r="CC991" i="12"/>
  <c r="CD991" i="12"/>
  <c r="CE991" i="12"/>
  <c r="CF991" i="12"/>
  <c r="CG991" i="12"/>
  <c r="CH991" i="12"/>
  <c r="CI991" i="12"/>
  <c r="CJ991" i="12"/>
  <c r="CK991" i="12"/>
  <c r="CL991" i="12"/>
  <c r="CM991" i="12"/>
  <c r="CN991" i="12"/>
  <c r="CO991" i="12"/>
  <c r="CP991" i="12"/>
  <c r="CQ991" i="12"/>
  <c r="CR991" i="12"/>
  <c r="CS991" i="12"/>
  <c r="CT991" i="12"/>
  <c r="CU991" i="12"/>
  <c r="CV991" i="12"/>
  <c r="CW991" i="12"/>
  <c r="CX991" i="12"/>
  <c r="CY991" i="12"/>
  <c r="BV992" i="12"/>
  <c r="BW992" i="12"/>
  <c r="BX992" i="12"/>
  <c r="BY992" i="12"/>
  <c r="BZ992" i="12"/>
  <c r="CA992" i="12"/>
  <c r="CB992" i="12"/>
  <c r="CC992" i="12"/>
  <c r="CD992" i="12"/>
  <c r="CE992" i="12"/>
  <c r="CF992" i="12"/>
  <c r="CG992" i="12"/>
  <c r="CH992" i="12"/>
  <c r="CI992" i="12"/>
  <c r="CJ992" i="12"/>
  <c r="CK992" i="12"/>
  <c r="CL992" i="12"/>
  <c r="CM992" i="12"/>
  <c r="CN992" i="12"/>
  <c r="CO992" i="12"/>
  <c r="CP992" i="12"/>
  <c r="CQ992" i="12"/>
  <c r="CR992" i="12"/>
  <c r="CS992" i="12"/>
  <c r="CT992" i="12"/>
  <c r="CU992" i="12"/>
  <c r="CV992" i="12"/>
  <c r="CW992" i="12"/>
  <c r="CX992" i="12"/>
  <c r="CY992" i="12"/>
  <c r="BV993" i="12"/>
  <c r="BW993" i="12"/>
  <c r="BX993" i="12"/>
  <c r="BY993" i="12"/>
  <c r="BZ993" i="12"/>
  <c r="CA993" i="12"/>
  <c r="CB993" i="12"/>
  <c r="CC993" i="12"/>
  <c r="CD993" i="12"/>
  <c r="CE993" i="12"/>
  <c r="CF993" i="12"/>
  <c r="CG993" i="12"/>
  <c r="CH993" i="12"/>
  <c r="CI993" i="12"/>
  <c r="CJ993" i="12"/>
  <c r="CK993" i="12"/>
  <c r="CL993" i="12"/>
  <c r="CM993" i="12"/>
  <c r="CN993" i="12"/>
  <c r="CO993" i="12"/>
  <c r="CP993" i="12"/>
  <c r="CQ993" i="12"/>
  <c r="CR993" i="12"/>
  <c r="CS993" i="12"/>
  <c r="CT993" i="12"/>
  <c r="CU993" i="12"/>
  <c r="CV993" i="12"/>
  <c r="CW993" i="12"/>
  <c r="CX993" i="12"/>
  <c r="CY993" i="12"/>
  <c r="BV994" i="12"/>
  <c r="BW994" i="12"/>
  <c r="BX994" i="12"/>
  <c r="BY994" i="12"/>
  <c r="BZ994" i="12"/>
  <c r="CA994" i="12"/>
  <c r="CB994" i="12"/>
  <c r="CC994" i="12"/>
  <c r="CD994" i="12"/>
  <c r="CE994" i="12"/>
  <c r="CF994" i="12"/>
  <c r="CG994" i="12"/>
  <c r="CH994" i="12"/>
  <c r="CI994" i="12"/>
  <c r="CJ994" i="12"/>
  <c r="CK994" i="12"/>
  <c r="CL994" i="12"/>
  <c r="CM994" i="12"/>
  <c r="CN994" i="12"/>
  <c r="CO994" i="12"/>
  <c r="CP994" i="12"/>
  <c r="CQ994" i="12"/>
  <c r="CR994" i="12"/>
  <c r="CS994" i="12"/>
  <c r="CT994" i="12"/>
  <c r="CU994" i="12"/>
  <c r="CV994" i="12"/>
  <c r="CW994" i="12"/>
  <c r="CX994" i="12"/>
  <c r="CY994" i="12"/>
  <c r="BV995" i="12"/>
  <c r="BW995" i="12"/>
  <c r="BX995" i="12"/>
  <c r="BY995" i="12"/>
  <c r="BZ995" i="12"/>
  <c r="CA995" i="12"/>
  <c r="CB995" i="12"/>
  <c r="CC995" i="12"/>
  <c r="CD995" i="12"/>
  <c r="CE995" i="12"/>
  <c r="CF995" i="12"/>
  <c r="CG995" i="12"/>
  <c r="CH995" i="12"/>
  <c r="CI995" i="12"/>
  <c r="CJ995" i="12"/>
  <c r="CK995" i="12"/>
  <c r="CL995" i="12"/>
  <c r="CM995" i="12"/>
  <c r="CN995" i="12"/>
  <c r="CO995" i="12"/>
  <c r="CP995" i="12"/>
  <c r="CQ995" i="12"/>
  <c r="CR995" i="12"/>
  <c r="CS995" i="12"/>
  <c r="CT995" i="12"/>
  <c r="CU995" i="12"/>
  <c r="CV995" i="12"/>
  <c r="CW995" i="12"/>
  <c r="CX995" i="12"/>
  <c r="CY995" i="12"/>
  <c r="BV996" i="12"/>
  <c r="BW996" i="12"/>
  <c r="BX996" i="12"/>
  <c r="BY996" i="12"/>
  <c r="BZ996" i="12"/>
  <c r="CA996" i="12"/>
  <c r="CB996" i="12"/>
  <c r="CC996" i="12"/>
  <c r="CD996" i="12"/>
  <c r="CE996" i="12"/>
  <c r="CF996" i="12"/>
  <c r="CG996" i="12"/>
  <c r="CH996" i="12"/>
  <c r="CI996" i="12"/>
  <c r="CJ996" i="12"/>
  <c r="CK996" i="12"/>
  <c r="CL996" i="12"/>
  <c r="CM996" i="12"/>
  <c r="CN996" i="12"/>
  <c r="CO996" i="12"/>
  <c r="CP996" i="12"/>
  <c r="CQ996" i="12"/>
  <c r="CR996" i="12"/>
  <c r="CS996" i="12"/>
  <c r="CT996" i="12"/>
  <c r="CU996" i="12"/>
  <c r="CV996" i="12"/>
  <c r="CW996" i="12"/>
  <c r="CX996" i="12"/>
  <c r="CY996" i="12"/>
  <c r="BV997" i="12"/>
  <c r="BW997" i="12"/>
  <c r="BX997" i="12"/>
  <c r="BY997" i="12"/>
  <c r="BZ997" i="12"/>
  <c r="CA997" i="12"/>
  <c r="CB997" i="12"/>
  <c r="CC997" i="12"/>
  <c r="CD997" i="12"/>
  <c r="CE997" i="12"/>
  <c r="CF997" i="12"/>
  <c r="CG997" i="12"/>
  <c r="CH997" i="12"/>
  <c r="CI997" i="12"/>
  <c r="CJ997" i="12"/>
  <c r="CK997" i="12"/>
  <c r="CL997" i="12"/>
  <c r="CM997" i="12"/>
  <c r="CN997" i="12"/>
  <c r="CO997" i="12"/>
  <c r="CP997" i="12"/>
  <c r="CQ997" i="12"/>
  <c r="CR997" i="12"/>
  <c r="CS997" i="12"/>
  <c r="CT997" i="12"/>
  <c r="CU997" i="12"/>
  <c r="CV997" i="12"/>
  <c r="CW997" i="12"/>
  <c r="CX997" i="12"/>
  <c r="CY997" i="12"/>
  <c r="BV998" i="12"/>
  <c r="BW998" i="12"/>
  <c r="BX998" i="12"/>
  <c r="BY998" i="12"/>
  <c r="BZ998" i="12"/>
  <c r="CA998" i="12"/>
  <c r="CB998" i="12"/>
  <c r="CC998" i="12"/>
  <c r="CD998" i="12"/>
  <c r="CE998" i="12"/>
  <c r="CF998" i="12"/>
  <c r="CG998" i="12"/>
  <c r="CH998" i="12"/>
  <c r="CI998" i="12"/>
  <c r="CJ998" i="12"/>
  <c r="CK998" i="12"/>
  <c r="CL998" i="12"/>
  <c r="CM998" i="12"/>
  <c r="CN998" i="12"/>
  <c r="CO998" i="12"/>
  <c r="CP998" i="12"/>
  <c r="CQ998" i="12"/>
  <c r="CR998" i="12"/>
  <c r="CS998" i="12"/>
  <c r="CT998" i="12"/>
  <c r="CU998" i="12"/>
  <c r="CV998" i="12"/>
  <c r="CW998" i="12"/>
  <c r="CX998" i="12"/>
  <c r="CY998" i="12"/>
  <c r="BV999" i="12"/>
  <c r="BW999" i="12"/>
  <c r="BX999" i="12"/>
  <c r="BY999" i="12"/>
  <c r="BZ999" i="12"/>
  <c r="CA999" i="12"/>
  <c r="CB999" i="12"/>
  <c r="CC999" i="12"/>
  <c r="CD999" i="12"/>
  <c r="CE999" i="12"/>
  <c r="CF999" i="12"/>
  <c r="CG999" i="12"/>
  <c r="CH999" i="12"/>
  <c r="CI999" i="12"/>
  <c r="CJ999" i="12"/>
  <c r="CK999" i="12"/>
  <c r="CL999" i="12"/>
  <c r="CM999" i="12"/>
  <c r="CN999" i="12"/>
  <c r="CO999" i="12"/>
  <c r="CP999" i="12"/>
  <c r="CQ999" i="12"/>
  <c r="CR999" i="12"/>
  <c r="CS999" i="12"/>
  <c r="CT999" i="12"/>
  <c r="CU999" i="12"/>
  <c r="CV999" i="12"/>
  <c r="CW999" i="12"/>
  <c r="CX999" i="12"/>
  <c r="CY999" i="12"/>
  <c r="BV1000" i="12"/>
  <c r="BW1000" i="12"/>
  <c r="BX1000" i="12"/>
  <c r="BY1000" i="12"/>
  <c r="BZ1000" i="12"/>
  <c r="CA1000" i="12"/>
  <c r="CB1000" i="12"/>
  <c r="CC1000" i="12"/>
  <c r="CD1000" i="12"/>
  <c r="CE1000" i="12"/>
  <c r="CF1000" i="12"/>
  <c r="CG1000" i="12"/>
  <c r="CH1000" i="12"/>
  <c r="CI1000" i="12"/>
  <c r="CJ1000" i="12"/>
  <c r="CK1000" i="12"/>
  <c r="CL1000" i="12"/>
  <c r="CM1000" i="12"/>
  <c r="CN1000" i="12"/>
  <c r="CO1000" i="12"/>
  <c r="CP1000" i="12"/>
  <c r="CQ1000" i="12"/>
  <c r="CR1000" i="12"/>
  <c r="CS1000" i="12"/>
  <c r="CT1000" i="12"/>
  <c r="CU1000" i="12"/>
  <c r="CV1000" i="12"/>
  <c r="CW1000" i="12"/>
  <c r="CX1000" i="12"/>
  <c r="CY1000" i="12"/>
  <c r="BV1001" i="12"/>
  <c r="BW1001" i="12"/>
  <c r="BX1001" i="12"/>
  <c r="BY1001" i="12"/>
  <c r="BZ1001" i="12"/>
  <c r="CA1001" i="12"/>
  <c r="CB1001" i="12"/>
  <c r="CC1001" i="12"/>
  <c r="CD1001" i="12"/>
  <c r="CE1001" i="12"/>
  <c r="CF1001" i="12"/>
  <c r="CG1001" i="12"/>
  <c r="CH1001" i="12"/>
  <c r="CI1001" i="12"/>
  <c r="CJ1001" i="12"/>
  <c r="CK1001" i="12"/>
  <c r="CL1001" i="12"/>
  <c r="CM1001" i="12"/>
  <c r="CN1001" i="12"/>
  <c r="CO1001" i="12"/>
  <c r="CP1001" i="12"/>
  <c r="CQ1001" i="12"/>
  <c r="CR1001" i="12"/>
  <c r="CS1001" i="12"/>
  <c r="CT1001" i="12"/>
  <c r="CU1001" i="12"/>
  <c r="CV1001" i="12"/>
  <c r="CW1001" i="12"/>
  <c r="CX1001" i="12"/>
  <c r="CY1001" i="12"/>
  <c r="BV1002" i="12"/>
  <c r="BW1002" i="12"/>
  <c r="BX1002" i="12"/>
  <c r="BY1002" i="12"/>
  <c r="BZ1002" i="12"/>
  <c r="CA1002" i="12"/>
  <c r="CB1002" i="12"/>
  <c r="CC1002" i="12"/>
  <c r="CD1002" i="12"/>
  <c r="CE1002" i="12"/>
  <c r="CF1002" i="12"/>
  <c r="CG1002" i="12"/>
  <c r="CH1002" i="12"/>
  <c r="CI1002" i="12"/>
  <c r="CJ1002" i="12"/>
  <c r="CK1002" i="12"/>
  <c r="CL1002" i="12"/>
  <c r="CM1002" i="12"/>
  <c r="CN1002" i="12"/>
  <c r="CO1002" i="12"/>
  <c r="CP1002" i="12"/>
  <c r="CQ1002" i="12"/>
  <c r="CR1002" i="12"/>
  <c r="CS1002" i="12"/>
  <c r="CT1002" i="12"/>
  <c r="CU1002" i="12"/>
  <c r="CV1002" i="12"/>
  <c r="CW1002" i="12"/>
  <c r="CX1002" i="12"/>
  <c r="CY1002" i="12"/>
  <c r="BV1003" i="12"/>
  <c r="BW1003" i="12"/>
  <c r="BX1003" i="12"/>
  <c r="BY1003" i="12"/>
  <c r="BZ1003" i="12"/>
  <c r="CA1003" i="12"/>
  <c r="CB1003" i="12"/>
  <c r="CC1003" i="12"/>
  <c r="CD1003" i="12"/>
  <c r="CE1003" i="12"/>
  <c r="CF1003" i="12"/>
  <c r="CG1003" i="12"/>
  <c r="CH1003" i="12"/>
  <c r="CI1003" i="12"/>
  <c r="CJ1003" i="12"/>
  <c r="CK1003" i="12"/>
  <c r="CL1003" i="12"/>
  <c r="CM1003" i="12"/>
  <c r="CN1003" i="12"/>
  <c r="CO1003" i="12"/>
  <c r="CP1003" i="12"/>
  <c r="CQ1003" i="12"/>
  <c r="CR1003" i="12"/>
  <c r="CS1003" i="12"/>
  <c r="CT1003" i="12"/>
  <c r="CU1003" i="12"/>
  <c r="CV1003" i="12"/>
  <c r="CW1003" i="12"/>
  <c r="CX1003" i="12"/>
  <c r="CY1003" i="12"/>
  <c r="BV1004" i="12"/>
  <c r="BW1004" i="12"/>
  <c r="BX1004" i="12"/>
  <c r="BY1004" i="12"/>
  <c r="BZ1004" i="12"/>
  <c r="CA1004" i="12"/>
  <c r="CB1004" i="12"/>
  <c r="CC1004" i="12"/>
  <c r="CD1004" i="12"/>
  <c r="CE1004" i="12"/>
  <c r="CF1004" i="12"/>
  <c r="CG1004" i="12"/>
  <c r="CH1004" i="12"/>
  <c r="CI1004" i="12"/>
  <c r="CJ1004" i="12"/>
  <c r="CK1004" i="12"/>
  <c r="CL1004" i="12"/>
  <c r="CM1004" i="12"/>
  <c r="CN1004" i="12"/>
  <c r="CO1004" i="12"/>
  <c r="CP1004" i="12"/>
  <c r="CQ1004" i="12"/>
  <c r="CR1004" i="12"/>
  <c r="CS1004" i="12"/>
  <c r="CT1004" i="12"/>
  <c r="CU1004" i="12"/>
  <c r="CV1004" i="12"/>
  <c r="CW1004" i="12"/>
  <c r="CX1004" i="12"/>
  <c r="CY1004" i="12"/>
  <c r="BV1005" i="12"/>
  <c r="BW1005" i="12"/>
  <c r="BX1005" i="12"/>
  <c r="BY1005" i="12"/>
  <c r="BZ1005" i="12"/>
  <c r="CA1005" i="12"/>
  <c r="CB1005" i="12"/>
  <c r="CC1005" i="12"/>
  <c r="CD1005" i="12"/>
  <c r="CE1005" i="12"/>
  <c r="CF1005" i="12"/>
  <c r="CG1005" i="12"/>
  <c r="CH1005" i="12"/>
  <c r="CI1005" i="12"/>
  <c r="CJ1005" i="12"/>
  <c r="CK1005" i="12"/>
  <c r="CL1005" i="12"/>
  <c r="CM1005" i="12"/>
  <c r="CN1005" i="12"/>
  <c r="CO1005" i="12"/>
  <c r="CP1005" i="12"/>
  <c r="CQ1005" i="12"/>
  <c r="CR1005" i="12"/>
  <c r="CS1005" i="12"/>
  <c r="CT1005" i="12"/>
  <c r="CU1005" i="12"/>
  <c r="CV1005" i="12"/>
  <c r="CW1005" i="12"/>
  <c r="CX1005" i="12"/>
  <c r="CY1005" i="12"/>
  <c r="BV1006" i="12"/>
  <c r="BW1006" i="12"/>
  <c r="BX1006" i="12"/>
  <c r="BY1006" i="12"/>
  <c r="BZ1006" i="12"/>
  <c r="CA1006" i="12"/>
  <c r="CB1006" i="12"/>
  <c r="CC1006" i="12"/>
  <c r="CD1006" i="12"/>
  <c r="CE1006" i="12"/>
  <c r="CF1006" i="12"/>
  <c r="CG1006" i="12"/>
  <c r="CH1006" i="12"/>
  <c r="CI1006" i="12"/>
  <c r="CJ1006" i="12"/>
  <c r="CK1006" i="12"/>
  <c r="CL1006" i="12"/>
  <c r="CM1006" i="12"/>
  <c r="CN1006" i="12"/>
  <c r="CO1006" i="12"/>
  <c r="CP1006" i="12"/>
  <c r="CQ1006" i="12"/>
  <c r="CR1006" i="12"/>
  <c r="CS1006" i="12"/>
  <c r="CT1006" i="12"/>
  <c r="CU1006" i="12"/>
  <c r="CV1006" i="12"/>
  <c r="CW1006" i="12"/>
  <c r="CX1006" i="12"/>
  <c r="CY1006" i="12"/>
  <c r="BV1007" i="12"/>
  <c r="BW1007" i="12"/>
  <c r="BX1007" i="12"/>
  <c r="BY1007" i="12"/>
  <c r="BZ1007" i="12"/>
  <c r="CA1007" i="12"/>
  <c r="CB1007" i="12"/>
  <c r="CC1007" i="12"/>
  <c r="CD1007" i="12"/>
  <c r="CE1007" i="12"/>
  <c r="CF1007" i="12"/>
  <c r="CG1007" i="12"/>
  <c r="CH1007" i="12"/>
  <c r="CI1007" i="12"/>
  <c r="CJ1007" i="12"/>
  <c r="CK1007" i="12"/>
  <c r="CL1007" i="12"/>
  <c r="CM1007" i="12"/>
  <c r="CN1007" i="12"/>
  <c r="CO1007" i="12"/>
  <c r="CP1007" i="12"/>
  <c r="CQ1007" i="12"/>
  <c r="CR1007" i="12"/>
  <c r="CS1007" i="12"/>
  <c r="CT1007" i="12"/>
  <c r="CU1007" i="12"/>
  <c r="CV1007" i="12"/>
  <c r="CW1007" i="12"/>
  <c r="CX1007" i="12"/>
  <c r="CY1007" i="12"/>
  <c r="BV1008" i="12"/>
  <c r="BW1008" i="12"/>
  <c r="BX1008" i="12"/>
  <c r="BY1008" i="12"/>
  <c r="BZ1008" i="12"/>
  <c r="CA1008" i="12"/>
  <c r="CB1008" i="12"/>
  <c r="CC1008" i="12"/>
  <c r="CD1008" i="12"/>
  <c r="CE1008" i="12"/>
  <c r="CF1008" i="12"/>
  <c r="CG1008" i="12"/>
  <c r="CH1008" i="12"/>
  <c r="CI1008" i="12"/>
  <c r="CJ1008" i="12"/>
  <c r="CK1008" i="12"/>
  <c r="CL1008" i="12"/>
  <c r="CM1008" i="12"/>
  <c r="CN1008" i="12"/>
  <c r="CO1008" i="12"/>
  <c r="CP1008" i="12"/>
  <c r="CQ1008" i="12"/>
  <c r="CR1008" i="12"/>
  <c r="CS1008" i="12"/>
  <c r="CT1008" i="12"/>
  <c r="CU1008" i="12"/>
  <c r="CV1008" i="12"/>
  <c r="CW1008" i="12"/>
  <c r="CX1008" i="12"/>
  <c r="CY1008" i="12"/>
  <c r="BV1009" i="12"/>
  <c r="BW1009" i="12"/>
  <c r="BX1009" i="12"/>
  <c r="BY1009" i="12"/>
  <c r="BZ1009" i="12"/>
  <c r="CA1009" i="12"/>
  <c r="CB1009" i="12"/>
  <c r="CC1009" i="12"/>
  <c r="CD1009" i="12"/>
  <c r="CE1009" i="12"/>
  <c r="CF1009" i="12"/>
  <c r="CG1009" i="12"/>
  <c r="CH1009" i="12"/>
  <c r="CI1009" i="12"/>
  <c r="CJ1009" i="12"/>
  <c r="CK1009" i="12"/>
  <c r="CL1009" i="12"/>
  <c r="CM1009" i="12"/>
  <c r="CN1009" i="12"/>
  <c r="CO1009" i="12"/>
  <c r="CP1009" i="12"/>
  <c r="CQ1009" i="12"/>
  <c r="CR1009" i="12"/>
  <c r="CS1009" i="12"/>
  <c r="CT1009" i="12"/>
  <c r="CU1009" i="12"/>
  <c r="CV1009" i="12"/>
  <c r="CW1009" i="12"/>
  <c r="CX1009" i="12"/>
  <c r="CY1009" i="12"/>
  <c r="BV1010" i="12"/>
  <c r="BW1010" i="12"/>
  <c r="BX1010" i="12"/>
  <c r="BY1010" i="12"/>
  <c r="BZ1010" i="12"/>
  <c r="CA1010" i="12"/>
  <c r="CB1010" i="12"/>
  <c r="CC1010" i="12"/>
  <c r="CD1010" i="12"/>
  <c r="CE1010" i="12"/>
  <c r="CF1010" i="12"/>
  <c r="CG1010" i="12"/>
  <c r="CH1010" i="12"/>
  <c r="CI1010" i="12"/>
  <c r="CJ1010" i="12"/>
  <c r="CK1010" i="12"/>
  <c r="CL1010" i="12"/>
  <c r="CM1010" i="12"/>
  <c r="CN1010" i="12"/>
  <c r="CO1010" i="12"/>
  <c r="CP1010" i="12"/>
  <c r="CQ1010" i="12"/>
  <c r="CR1010" i="12"/>
  <c r="CS1010" i="12"/>
  <c r="CT1010" i="12"/>
  <c r="CU1010" i="12"/>
  <c r="CV1010" i="12"/>
  <c r="CW1010" i="12"/>
  <c r="CX1010" i="12"/>
  <c r="CY1010" i="12"/>
  <c r="BV1011" i="12"/>
  <c r="BW1011" i="12"/>
  <c r="BX1011" i="12"/>
  <c r="BY1011" i="12"/>
  <c r="BZ1011" i="12"/>
  <c r="CA1011" i="12"/>
  <c r="CB1011" i="12"/>
  <c r="CC1011" i="12"/>
  <c r="CD1011" i="12"/>
  <c r="CE1011" i="12"/>
  <c r="CF1011" i="12"/>
  <c r="CG1011" i="12"/>
  <c r="CH1011" i="12"/>
  <c r="CI1011" i="12"/>
  <c r="CJ1011" i="12"/>
  <c r="CK1011" i="12"/>
  <c r="CL1011" i="12"/>
  <c r="CM1011" i="12"/>
  <c r="CN1011" i="12"/>
  <c r="CO1011" i="12"/>
  <c r="CP1011" i="12"/>
  <c r="CQ1011" i="12"/>
  <c r="CR1011" i="12"/>
  <c r="CS1011" i="12"/>
  <c r="CT1011" i="12"/>
  <c r="CU1011" i="12"/>
  <c r="CV1011" i="12"/>
  <c r="CW1011" i="12"/>
  <c r="CX1011" i="12"/>
  <c r="CY1011" i="12"/>
  <c r="BV1012" i="12"/>
  <c r="BW1012" i="12"/>
  <c r="BX1012" i="12"/>
  <c r="BY1012" i="12"/>
  <c r="BZ1012" i="12"/>
  <c r="CA1012" i="12"/>
  <c r="CB1012" i="12"/>
  <c r="CC1012" i="12"/>
  <c r="CD1012" i="12"/>
  <c r="CE1012" i="12"/>
  <c r="CF1012" i="12"/>
  <c r="CG1012" i="12"/>
  <c r="CH1012" i="12"/>
  <c r="CI1012" i="12"/>
  <c r="CJ1012" i="12"/>
  <c r="CK1012" i="12"/>
  <c r="CL1012" i="12"/>
  <c r="CM1012" i="12"/>
  <c r="CN1012" i="12"/>
  <c r="CO1012" i="12"/>
  <c r="CP1012" i="12"/>
  <c r="CQ1012" i="12"/>
  <c r="CR1012" i="12"/>
  <c r="CS1012" i="12"/>
  <c r="CT1012" i="12"/>
  <c r="CU1012" i="12"/>
  <c r="CV1012" i="12"/>
  <c r="CW1012" i="12"/>
  <c r="CX1012" i="12"/>
  <c r="CY1012" i="12"/>
  <c r="BV1013" i="12"/>
  <c r="BW1013" i="12"/>
  <c r="BX1013" i="12"/>
  <c r="BY1013" i="12"/>
  <c r="BZ1013" i="12"/>
  <c r="CA1013" i="12"/>
  <c r="CB1013" i="12"/>
  <c r="CC1013" i="12"/>
  <c r="CD1013" i="12"/>
  <c r="CE1013" i="12"/>
  <c r="CF1013" i="12"/>
  <c r="CG1013" i="12"/>
  <c r="CH1013" i="12"/>
  <c r="CI1013" i="12"/>
  <c r="CJ1013" i="12"/>
  <c r="CK1013" i="12"/>
  <c r="CL1013" i="12"/>
  <c r="CM1013" i="12"/>
  <c r="CN1013" i="12"/>
  <c r="CO1013" i="12"/>
  <c r="CP1013" i="12"/>
  <c r="CQ1013" i="12"/>
  <c r="CR1013" i="12"/>
  <c r="CS1013" i="12"/>
  <c r="CT1013" i="12"/>
  <c r="CU1013" i="12"/>
  <c r="CV1013" i="12"/>
  <c r="CW1013" i="12"/>
  <c r="CX1013" i="12"/>
  <c r="CY1013" i="12"/>
  <c r="BV1014" i="12"/>
  <c r="BW1014" i="12"/>
  <c r="BX1014" i="12"/>
  <c r="BY1014" i="12"/>
  <c r="BZ1014" i="12"/>
  <c r="CA1014" i="12"/>
  <c r="CB1014" i="12"/>
  <c r="CC1014" i="12"/>
  <c r="CD1014" i="12"/>
  <c r="CE1014" i="12"/>
  <c r="CF1014" i="12"/>
  <c r="CG1014" i="12"/>
  <c r="CH1014" i="12"/>
  <c r="CI1014" i="12"/>
  <c r="CJ1014" i="12"/>
  <c r="CK1014" i="12"/>
  <c r="CL1014" i="12"/>
  <c r="CM1014" i="12"/>
  <c r="CN1014" i="12"/>
  <c r="CO1014" i="12"/>
  <c r="CP1014" i="12"/>
  <c r="CQ1014" i="12"/>
  <c r="CR1014" i="12"/>
  <c r="CS1014" i="12"/>
  <c r="CT1014" i="12"/>
  <c r="CU1014" i="12"/>
  <c r="CV1014" i="12"/>
  <c r="CW1014" i="12"/>
  <c r="CX1014" i="12"/>
  <c r="CY1014" i="12"/>
  <c r="BV1015" i="12"/>
  <c r="BW1015" i="12"/>
  <c r="BX1015" i="12"/>
  <c r="BY1015" i="12"/>
  <c r="BZ1015" i="12"/>
  <c r="CA1015" i="12"/>
  <c r="CB1015" i="12"/>
  <c r="CC1015" i="12"/>
  <c r="CD1015" i="12"/>
  <c r="CE1015" i="12"/>
  <c r="CF1015" i="12"/>
  <c r="CG1015" i="12"/>
  <c r="CH1015" i="12"/>
  <c r="CI1015" i="12"/>
  <c r="CJ1015" i="12"/>
  <c r="CK1015" i="12"/>
  <c r="CL1015" i="12"/>
  <c r="CM1015" i="12"/>
  <c r="CN1015" i="12"/>
  <c r="CO1015" i="12"/>
  <c r="CP1015" i="12"/>
  <c r="CQ1015" i="12"/>
  <c r="CR1015" i="12"/>
  <c r="CS1015" i="12"/>
  <c r="CT1015" i="12"/>
  <c r="CU1015" i="12"/>
  <c r="CV1015" i="12"/>
  <c r="CW1015" i="12"/>
  <c r="CX1015" i="12"/>
  <c r="CY1015" i="12"/>
  <c r="BV1016" i="12"/>
  <c r="BW1016" i="12"/>
  <c r="BX1016" i="12"/>
  <c r="BY1016" i="12"/>
  <c r="BZ1016" i="12"/>
  <c r="CA1016" i="12"/>
  <c r="CB1016" i="12"/>
  <c r="CC1016" i="12"/>
  <c r="CD1016" i="12"/>
  <c r="CE1016" i="12"/>
  <c r="CF1016" i="12"/>
  <c r="CG1016" i="12"/>
  <c r="CH1016" i="12"/>
  <c r="CI1016" i="12"/>
  <c r="CJ1016" i="12"/>
  <c r="CK1016" i="12"/>
  <c r="CL1016" i="12"/>
  <c r="CM1016" i="12"/>
  <c r="CN1016" i="12"/>
  <c r="CO1016" i="12"/>
  <c r="CP1016" i="12"/>
  <c r="CQ1016" i="12"/>
  <c r="CR1016" i="12"/>
  <c r="CS1016" i="12"/>
  <c r="CT1016" i="12"/>
  <c r="CU1016" i="12"/>
  <c r="CV1016" i="12"/>
  <c r="CW1016" i="12"/>
  <c r="CX1016" i="12"/>
  <c r="CY1016" i="12"/>
  <c r="BV1017" i="12"/>
  <c r="BW1017" i="12"/>
  <c r="BX1017" i="12"/>
  <c r="BY1017" i="12"/>
  <c r="BZ1017" i="12"/>
  <c r="CA1017" i="12"/>
  <c r="CB1017" i="12"/>
  <c r="CC1017" i="12"/>
  <c r="CD1017" i="12"/>
  <c r="CE1017" i="12"/>
  <c r="CF1017" i="12"/>
  <c r="CG1017" i="12"/>
  <c r="CH1017" i="12"/>
  <c r="CI1017" i="12"/>
  <c r="CJ1017" i="12"/>
  <c r="CK1017" i="12"/>
  <c r="CL1017" i="12"/>
  <c r="CM1017" i="12"/>
  <c r="CN1017" i="12"/>
  <c r="CO1017" i="12"/>
  <c r="CP1017" i="12"/>
  <c r="CQ1017" i="12"/>
  <c r="CR1017" i="12"/>
  <c r="CS1017" i="12"/>
  <c r="CT1017" i="12"/>
  <c r="CU1017" i="12"/>
  <c r="CV1017" i="12"/>
  <c r="CW1017" i="12"/>
  <c r="CX1017" i="12"/>
  <c r="CY1017" i="12"/>
  <c r="BV1018" i="12"/>
  <c r="BW1018" i="12"/>
  <c r="BX1018" i="12"/>
  <c r="BY1018" i="12"/>
  <c r="BZ1018" i="12"/>
  <c r="CA1018" i="12"/>
  <c r="CB1018" i="12"/>
  <c r="CC1018" i="12"/>
  <c r="CD1018" i="12"/>
  <c r="CE1018" i="12"/>
  <c r="CF1018" i="12"/>
  <c r="CG1018" i="12"/>
  <c r="CH1018" i="12"/>
  <c r="CI1018" i="12"/>
  <c r="CJ1018" i="12"/>
  <c r="CK1018" i="12"/>
  <c r="CL1018" i="12"/>
  <c r="CM1018" i="12"/>
  <c r="CN1018" i="12"/>
  <c r="CO1018" i="12"/>
  <c r="CP1018" i="12"/>
  <c r="CQ1018" i="12"/>
  <c r="CR1018" i="12"/>
  <c r="CS1018" i="12"/>
  <c r="CT1018" i="12"/>
  <c r="CU1018" i="12"/>
  <c r="CV1018" i="12"/>
  <c r="CW1018" i="12"/>
  <c r="CX1018" i="12"/>
  <c r="CY1018" i="12"/>
  <c r="BV1019" i="12"/>
  <c r="BW1019" i="12"/>
  <c r="BX1019" i="12"/>
  <c r="BY1019" i="12"/>
  <c r="BZ1019" i="12"/>
  <c r="CA1019" i="12"/>
  <c r="CB1019" i="12"/>
  <c r="CC1019" i="12"/>
  <c r="CD1019" i="12"/>
  <c r="CE1019" i="12"/>
  <c r="CF1019" i="12"/>
  <c r="CG1019" i="12"/>
  <c r="CH1019" i="12"/>
  <c r="CI1019" i="12"/>
  <c r="CJ1019" i="12"/>
  <c r="CK1019" i="12"/>
  <c r="CL1019" i="12"/>
  <c r="CM1019" i="12"/>
  <c r="CN1019" i="12"/>
  <c r="CO1019" i="12"/>
  <c r="CP1019" i="12"/>
  <c r="CQ1019" i="12"/>
  <c r="CR1019" i="12"/>
  <c r="CS1019" i="12"/>
  <c r="CT1019" i="12"/>
  <c r="CU1019" i="12"/>
  <c r="CV1019" i="12"/>
  <c r="CW1019" i="12"/>
  <c r="CX1019" i="12"/>
  <c r="CY1019" i="12"/>
  <c r="BV1020" i="12"/>
  <c r="BW1020" i="12"/>
  <c r="BX1020" i="12"/>
  <c r="BY1020" i="12"/>
  <c r="BZ1020" i="12"/>
  <c r="CA1020" i="12"/>
  <c r="CB1020" i="12"/>
  <c r="CC1020" i="12"/>
  <c r="CD1020" i="12"/>
  <c r="CE1020" i="12"/>
  <c r="CF1020" i="12"/>
  <c r="CG1020" i="12"/>
  <c r="CH1020" i="12"/>
  <c r="CI1020" i="12"/>
  <c r="CJ1020" i="12"/>
  <c r="CK1020" i="12"/>
  <c r="CL1020" i="12"/>
  <c r="CM1020" i="12"/>
  <c r="CN1020" i="12"/>
  <c r="CO1020" i="12"/>
  <c r="CP1020" i="12"/>
  <c r="CQ1020" i="12"/>
  <c r="CR1020" i="12"/>
  <c r="CS1020" i="12"/>
  <c r="CT1020" i="12"/>
  <c r="CU1020" i="12"/>
  <c r="CV1020" i="12"/>
  <c r="CW1020" i="12"/>
  <c r="CX1020" i="12"/>
  <c r="CY1020" i="12"/>
  <c r="BV1021" i="12"/>
  <c r="BW1021" i="12"/>
  <c r="BX1021" i="12"/>
  <c r="BY1021" i="12"/>
  <c r="BZ1021" i="12"/>
  <c r="CA1021" i="12"/>
  <c r="CB1021" i="12"/>
  <c r="CC1021" i="12"/>
  <c r="CD1021" i="12"/>
  <c r="CE1021" i="12"/>
  <c r="CF1021" i="12"/>
  <c r="CG1021" i="12"/>
  <c r="CH1021" i="12"/>
  <c r="CI1021" i="12"/>
  <c r="CJ1021" i="12"/>
  <c r="CK1021" i="12"/>
  <c r="CL1021" i="12"/>
  <c r="CM1021" i="12"/>
  <c r="CN1021" i="12"/>
  <c r="CO1021" i="12"/>
  <c r="CP1021" i="12"/>
  <c r="CQ1021" i="12"/>
  <c r="CR1021" i="12"/>
  <c r="CS1021" i="12"/>
  <c r="CT1021" i="12"/>
  <c r="CU1021" i="12"/>
  <c r="CV1021" i="12"/>
  <c r="CW1021" i="12"/>
  <c r="CX1021" i="12"/>
  <c r="CY1021" i="12"/>
  <c r="BV1022" i="12"/>
  <c r="BW1022" i="12"/>
  <c r="BX1022" i="12"/>
  <c r="BY1022" i="12"/>
  <c r="BZ1022" i="12"/>
  <c r="CA1022" i="12"/>
  <c r="CB1022" i="12"/>
  <c r="CC1022" i="12"/>
  <c r="CD1022" i="12"/>
  <c r="CE1022" i="12"/>
  <c r="CF1022" i="12"/>
  <c r="CG1022" i="12"/>
  <c r="CH1022" i="12"/>
  <c r="CI1022" i="12"/>
  <c r="CJ1022" i="12"/>
  <c r="CK1022" i="12"/>
  <c r="CL1022" i="12"/>
  <c r="CM1022" i="12"/>
  <c r="CN1022" i="12"/>
  <c r="CO1022" i="12"/>
  <c r="CP1022" i="12"/>
  <c r="CQ1022" i="12"/>
  <c r="CR1022" i="12"/>
  <c r="CS1022" i="12"/>
  <c r="CT1022" i="12"/>
  <c r="CU1022" i="12"/>
  <c r="CV1022" i="12"/>
  <c r="CW1022" i="12"/>
  <c r="CX1022" i="12"/>
  <c r="CY1022" i="12"/>
  <c r="BV1023" i="12"/>
  <c r="BW1023" i="12"/>
  <c r="BX1023" i="12"/>
  <c r="BY1023" i="12"/>
  <c r="BZ1023" i="12"/>
  <c r="CA1023" i="12"/>
  <c r="CB1023" i="12"/>
  <c r="CC1023" i="12"/>
  <c r="CD1023" i="12"/>
  <c r="CE1023" i="12"/>
  <c r="CF1023" i="12"/>
  <c r="CG1023" i="12"/>
  <c r="CH1023" i="12"/>
  <c r="CI1023" i="12"/>
  <c r="CJ1023" i="12"/>
  <c r="CK1023" i="12"/>
  <c r="CL1023" i="12"/>
  <c r="CM1023" i="12"/>
  <c r="CN1023" i="12"/>
  <c r="CO1023" i="12"/>
  <c r="CP1023" i="12"/>
  <c r="CQ1023" i="12"/>
  <c r="CR1023" i="12"/>
  <c r="CS1023" i="12"/>
  <c r="CT1023" i="12"/>
  <c r="CU1023" i="12"/>
  <c r="CV1023" i="12"/>
  <c r="CW1023" i="12"/>
  <c r="CX1023" i="12"/>
  <c r="CY1023" i="12"/>
  <c r="BV1024" i="12"/>
  <c r="BW1024" i="12"/>
  <c r="BX1024" i="12"/>
  <c r="BY1024" i="12"/>
  <c r="BZ1024" i="12"/>
  <c r="CA1024" i="12"/>
  <c r="CB1024" i="12"/>
  <c r="CC1024" i="12"/>
  <c r="CD1024" i="12"/>
  <c r="CE1024" i="12"/>
  <c r="CF1024" i="12"/>
  <c r="CG1024" i="12"/>
  <c r="CH1024" i="12"/>
  <c r="CI1024" i="12"/>
  <c r="CJ1024" i="12"/>
  <c r="CK1024" i="12"/>
  <c r="CL1024" i="12"/>
  <c r="CM1024" i="12"/>
  <c r="CN1024" i="12"/>
  <c r="CO1024" i="12"/>
  <c r="CP1024" i="12"/>
  <c r="CQ1024" i="12"/>
  <c r="CR1024" i="12"/>
  <c r="CS1024" i="12"/>
  <c r="CT1024" i="12"/>
  <c r="CU1024" i="12"/>
  <c r="CV1024" i="12"/>
  <c r="CW1024" i="12"/>
  <c r="CX1024" i="12"/>
  <c r="CY1024" i="12"/>
  <c r="BV1025" i="12"/>
  <c r="BW1025" i="12"/>
  <c r="BX1025" i="12"/>
  <c r="BY1025" i="12"/>
  <c r="BZ1025" i="12"/>
  <c r="CA1025" i="12"/>
  <c r="CB1025" i="12"/>
  <c r="CC1025" i="12"/>
  <c r="CD1025" i="12"/>
  <c r="CE1025" i="12"/>
  <c r="CF1025" i="12"/>
  <c r="CG1025" i="12"/>
  <c r="CH1025" i="12"/>
  <c r="CI1025" i="12"/>
  <c r="CJ1025" i="12"/>
  <c r="CK1025" i="12"/>
  <c r="CL1025" i="12"/>
  <c r="CM1025" i="12"/>
  <c r="CN1025" i="12"/>
  <c r="CO1025" i="12"/>
  <c r="CP1025" i="12"/>
  <c r="CQ1025" i="12"/>
  <c r="CR1025" i="12"/>
  <c r="CS1025" i="12"/>
  <c r="CT1025" i="12"/>
  <c r="CU1025" i="12"/>
  <c r="CV1025" i="12"/>
  <c r="CW1025" i="12"/>
  <c r="CX1025" i="12"/>
  <c r="CY1025" i="12"/>
  <c r="BV1026" i="12"/>
  <c r="BW1026" i="12"/>
  <c r="BX1026" i="12"/>
  <c r="BY1026" i="12"/>
  <c r="BZ1026" i="12"/>
  <c r="CA1026" i="12"/>
  <c r="CB1026" i="12"/>
  <c r="CC1026" i="12"/>
  <c r="CD1026" i="12"/>
  <c r="CE1026" i="12"/>
  <c r="CF1026" i="12"/>
  <c r="CG1026" i="12"/>
  <c r="CH1026" i="12"/>
  <c r="CI1026" i="12"/>
  <c r="CJ1026" i="12"/>
  <c r="CK1026" i="12"/>
  <c r="CL1026" i="12"/>
  <c r="CM1026" i="12"/>
  <c r="CN1026" i="12"/>
  <c r="CO1026" i="12"/>
  <c r="CP1026" i="12"/>
  <c r="CQ1026" i="12"/>
  <c r="CR1026" i="12"/>
  <c r="CS1026" i="12"/>
  <c r="CT1026" i="12"/>
  <c r="CU1026" i="12"/>
  <c r="CV1026" i="12"/>
  <c r="CW1026" i="12"/>
  <c r="CX1026" i="12"/>
  <c r="CY1026" i="12"/>
  <c r="BV1027" i="12"/>
  <c r="BW1027" i="12"/>
  <c r="BX1027" i="12"/>
  <c r="BY1027" i="12"/>
  <c r="BZ1027" i="12"/>
  <c r="CA1027" i="12"/>
  <c r="CB1027" i="12"/>
  <c r="CC1027" i="12"/>
  <c r="CD1027" i="12"/>
  <c r="CE1027" i="12"/>
  <c r="CF1027" i="12"/>
  <c r="CG1027" i="12"/>
  <c r="CH1027" i="12"/>
  <c r="CI1027" i="12"/>
  <c r="CJ1027" i="12"/>
  <c r="CK1027" i="12"/>
  <c r="CL1027" i="12"/>
  <c r="CM1027" i="12"/>
  <c r="CN1027" i="12"/>
  <c r="CO1027" i="12"/>
  <c r="CP1027" i="12"/>
  <c r="CQ1027" i="12"/>
  <c r="CR1027" i="12"/>
  <c r="CS1027" i="12"/>
  <c r="CT1027" i="12"/>
  <c r="CU1027" i="12"/>
  <c r="CV1027" i="12"/>
  <c r="CW1027" i="12"/>
  <c r="CX1027" i="12"/>
  <c r="CY1027" i="12"/>
  <c r="BV1028" i="12"/>
  <c r="BW1028" i="12"/>
  <c r="BX1028" i="12"/>
  <c r="BY1028" i="12"/>
  <c r="BZ1028" i="12"/>
  <c r="CA1028" i="12"/>
  <c r="CB1028" i="12"/>
  <c r="CC1028" i="12"/>
  <c r="CD1028" i="12"/>
  <c r="CE1028" i="12"/>
  <c r="CF1028" i="12"/>
  <c r="CG1028" i="12"/>
  <c r="CH1028" i="12"/>
  <c r="CI1028" i="12"/>
  <c r="CJ1028" i="12"/>
  <c r="CK1028" i="12"/>
  <c r="CL1028" i="12"/>
  <c r="CM1028" i="12"/>
  <c r="CN1028" i="12"/>
  <c r="CO1028" i="12"/>
  <c r="CP1028" i="12"/>
  <c r="CQ1028" i="12"/>
  <c r="CR1028" i="12"/>
  <c r="CS1028" i="12"/>
  <c r="CT1028" i="12"/>
  <c r="CU1028" i="12"/>
  <c r="CV1028" i="12"/>
  <c r="CW1028" i="12"/>
  <c r="CX1028" i="12"/>
  <c r="CY1028" i="12"/>
  <c r="BV1029" i="12"/>
  <c r="BW1029" i="12"/>
  <c r="BX1029" i="12"/>
  <c r="BY1029" i="12"/>
  <c r="BZ1029" i="12"/>
  <c r="CA1029" i="12"/>
  <c r="CB1029" i="12"/>
  <c r="CC1029" i="12"/>
  <c r="CD1029" i="12"/>
  <c r="CE1029" i="12"/>
  <c r="CF1029" i="12"/>
  <c r="CG1029" i="12"/>
  <c r="CH1029" i="12"/>
  <c r="CI1029" i="12"/>
  <c r="CJ1029" i="12"/>
  <c r="CK1029" i="12"/>
  <c r="CL1029" i="12"/>
  <c r="CM1029" i="12"/>
  <c r="CN1029" i="12"/>
  <c r="CO1029" i="12"/>
  <c r="CP1029" i="12"/>
  <c r="CQ1029" i="12"/>
  <c r="CR1029" i="12"/>
  <c r="CS1029" i="12"/>
  <c r="CT1029" i="12"/>
  <c r="CU1029" i="12"/>
  <c r="CV1029" i="12"/>
  <c r="CW1029" i="12"/>
  <c r="CX1029" i="12"/>
  <c r="CY1029" i="12"/>
  <c r="BV1030" i="12"/>
  <c r="BW1030" i="12"/>
  <c r="BX1030" i="12"/>
  <c r="BY1030" i="12"/>
  <c r="BZ1030" i="12"/>
  <c r="CA1030" i="12"/>
  <c r="CB1030" i="12"/>
  <c r="CC1030" i="12"/>
  <c r="CD1030" i="12"/>
  <c r="CE1030" i="12"/>
  <c r="CF1030" i="12"/>
  <c r="CG1030" i="12"/>
  <c r="CH1030" i="12"/>
  <c r="CI1030" i="12"/>
  <c r="CJ1030" i="12"/>
  <c r="CK1030" i="12"/>
  <c r="CL1030" i="12"/>
  <c r="CM1030" i="12"/>
  <c r="CN1030" i="12"/>
  <c r="CO1030" i="12"/>
  <c r="CP1030" i="12"/>
  <c r="CQ1030" i="12"/>
  <c r="CR1030" i="12"/>
  <c r="CS1030" i="12"/>
  <c r="CT1030" i="12"/>
  <c r="CU1030" i="12"/>
  <c r="CV1030" i="12"/>
  <c r="CW1030" i="12"/>
  <c r="CX1030" i="12"/>
  <c r="CY1030" i="12"/>
  <c r="BV1031" i="12"/>
  <c r="BW1031" i="12"/>
  <c r="BX1031" i="12"/>
  <c r="BY1031" i="12"/>
  <c r="BZ1031" i="12"/>
  <c r="CA1031" i="12"/>
  <c r="CB1031" i="12"/>
  <c r="CC1031" i="12"/>
  <c r="CD1031" i="12"/>
  <c r="CE1031" i="12"/>
  <c r="CF1031" i="12"/>
  <c r="CG1031" i="12"/>
  <c r="CH1031" i="12"/>
  <c r="CI1031" i="12"/>
  <c r="CJ1031" i="12"/>
  <c r="CK1031" i="12"/>
  <c r="CL1031" i="12"/>
  <c r="CM1031" i="12"/>
  <c r="CN1031" i="12"/>
  <c r="CO1031" i="12"/>
  <c r="CP1031" i="12"/>
  <c r="CQ1031" i="12"/>
  <c r="CR1031" i="12"/>
  <c r="CS1031" i="12"/>
  <c r="CT1031" i="12"/>
  <c r="CU1031" i="12"/>
  <c r="CV1031" i="12"/>
  <c r="CW1031" i="12"/>
  <c r="CX1031" i="12"/>
  <c r="CY1031" i="12"/>
  <c r="BV1032" i="12"/>
  <c r="BW1032" i="12"/>
  <c r="BX1032" i="12"/>
  <c r="BY1032" i="12"/>
  <c r="BZ1032" i="12"/>
  <c r="CA1032" i="12"/>
  <c r="CB1032" i="12"/>
  <c r="CC1032" i="12"/>
  <c r="CD1032" i="12"/>
  <c r="CE1032" i="12"/>
  <c r="CF1032" i="12"/>
  <c r="CG1032" i="12"/>
  <c r="CH1032" i="12"/>
  <c r="CI1032" i="12"/>
  <c r="CJ1032" i="12"/>
  <c r="CK1032" i="12"/>
  <c r="CL1032" i="12"/>
  <c r="CM1032" i="12"/>
  <c r="CN1032" i="12"/>
  <c r="CO1032" i="12"/>
  <c r="CP1032" i="12"/>
  <c r="CQ1032" i="12"/>
  <c r="CR1032" i="12"/>
  <c r="CS1032" i="12"/>
  <c r="CT1032" i="12"/>
  <c r="CU1032" i="12"/>
  <c r="CV1032" i="12"/>
  <c r="CW1032" i="12"/>
  <c r="CX1032" i="12"/>
  <c r="CY1032" i="12"/>
  <c r="BV1033" i="12"/>
  <c r="BW1033" i="12"/>
  <c r="BX1033" i="12"/>
  <c r="BY1033" i="12"/>
  <c r="BZ1033" i="12"/>
  <c r="CA1033" i="12"/>
  <c r="CB1033" i="12"/>
  <c r="CC1033" i="12"/>
  <c r="CD1033" i="12"/>
  <c r="CE1033" i="12"/>
  <c r="CF1033" i="12"/>
  <c r="CG1033" i="12"/>
  <c r="CH1033" i="12"/>
  <c r="CI1033" i="12"/>
  <c r="CJ1033" i="12"/>
  <c r="CK1033" i="12"/>
  <c r="CL1033" i="12"/>
  <c r="CM1033" i="12"/>
  <c r="CN1033" i="12"/>
  <c r="CO1033" i="12"/>
  <c r="CP1033" i="12"/>
  <c r="CQ1033" i="12"/>
  <c r="CR1033" i="12"/>
  <c r="CS1033" i="12"/>
  <c r="CT1033" i="12"/>
  <c r="CU1033" i="12"/>
  <c r="CV1033" i="12"/>
  <c r="CW1033" i="12"/>
  <c r="CX1033" i="12"/>
  <c r="CY1033" i="12"/>
  <c r="BV1034" i="12"/>
  <c r="BW1034" i="12"/>
  <c r="BX1034" i="12"/>
  <c r="BY1034" i="12"/>
  <c r="BZ1034" i="12"/>
  <c r="CA1034" i="12"/>
  <c r="CB1034" i="12"/>
  <c r="CC1034" i="12"/>
  <c r="CD1034" i="12"/>
  <c r="CE1034" i="12"/>
  <c r="CF1034" i="12"/>
  <c r="CG1034" i="12"/>
  <c r="CH1034" i="12"/>
  <c r="CI1034" i="12"/>
  <c r="CJ1034" i="12"/>
  <c r="CK1034" i="12"/>
  <c r="CL1034" i="12"/>
  <c r="CM1034" i="12"/>
  <c r="CN1034" i="12"/>
  <c r="CO1034" i="12"/>
  <c r="CP1034" i="12"/>
  <c r="CQ1034" i="12"/>
  <c r="CR1034" i="12"/>
  <c r="CS1034" i="12"/>
  <c r="CT1034" i="12"/>
  <c r="CU1034" i="12"/>
  <c r="CV1034" i="12"/>
  <c r="CW1034" i="12"/>
  <c r="CX1034" i="12"/>
  <c r="CY1034" i="12"/>
  <c r="BV1035" i="12"/>
  <c r="BW1035" i="12"/>
  <c r="BX1035" i="12"/>
  <c r="BY1035" i="12"/>
  <c r="BZ1035" i="12"/>
  <c r="CA1035" i="12"/>
  <c r="CB1035" i="12"/>
  <c r="CC1035" i="12"/>
  <c r="CD1035" i="12"/>
  <c r="CE1035" i="12"/>
  <c r="CF1035" i="12"/>
  <c r="CG1035" i="12"/>
  <c r="CH1035" i="12"/>
  <c r="CI1035" i="12"/>
  <c r="CJ1035" i="12"/>
  <c r="CK1035" i="12"/>
  <c r="CL1035" i="12"/>
  <c r="CM1035" i="12"/>
  <c r="CN1035" i="12"/>
  <c r="CO1035" i="12"/>
  <c r="CP1035" i="12"/>
  <c r="CQ1035" i="12"/>
  <c r="CR1035" i="12"/>
  <c r="CS1035" i="12"/>
  <c r="CT1035" i="12"/>
  <c r="CU1035" i="12"/>
  <c r="CV1035" i="12"/>
  <c r="CW1035" i="12"/>
  <c r="CX1035" i="12"/>
  <c r="CY1035" i="12"/>
  <c r="BV1036" i="12"/>
  <c r="BW1036" i="12"/>
  <c r="BX1036" i="12"/>
  <c r="BY1036" i="12"/>
  <c r="BZ1036" i="12"/>
  <c r="CA1036" i="12"/>
  <c r="CB1036" i="12"/>
  <c r="CC1036" i="12"/>
  <c r="CD1036" i="12"/>
  <c r="CE1036" i="12"/>
  <c r="CF1036" i="12"/>
  <c r="CG1036" i="12"/>
  <c r="CH1036" i="12"/>
  <c r="CI1036" i="12"/>
  <c r="CJ1036" i="12"/>
  <c r="CK1036" i="12"/>
  <c r="CL1036" i="12"/>
  <c r="CM1036" i="12"/>
  <c r="CN1036" i="12"/>
  <c r="CO1036" i="12"/>
  <c r="CP1036" i="12"/>
  <c r="CQ1036" i="12"/>
  <c r="CR1036" i="12"/>
  <c r="CS1036" i="12"/>
  <c r="CT1036" i="12"/>
  <c r="CU1036" i="12"/>
  <c r="CV1036" i="12"/>
  <c r="CW1036" i="12"/>
  <c r="CX1036" i="12"/>
  <c r="CY1036" i="12"/>
  <c r="BV1037" i="12"/>
  <c r="BW1037" i="12"/>
  <c r="BX1037" i="12"/>
  <c r="BY1037" i="12"/>
  <c r="BZ1037" i="12"/>
  <c r="CA1037" i="12"/>
  <c r="CB1037" i="12"/>
  <c r="CC1037" i="12"/>
  <c r="CD1037" i="12"/>
  <c r="CE1037" i="12"/>
  <c r="CF1037" i="12"/>
  <c r="CG1037" i="12"/>
  <c r="CH1037" i="12"/>
  <c r="CI1037" i="12"/>
  <c r="CJ1037" i="12"/>
  <c r="CK1037" i="12"/>
  <c r="CL1037" i="12"/>
  <c r="CM1037" i="12"/>
  <c r="CN1037" i="12"/>
  <c r="CO1037" i="12"/>
  <c r="CP1037" i="12"/>
  <c r="CQ1037" i="12"/>
  <c r="CR1037" i="12"/>
  <c r="CS1037" i="12"/>
  <c r="CT1037" i="12"/>
  <c r="CU1037" i="12"/>
  <c r="CV1037" i="12"/>
  <c r="CW1037" i="12"/>
  <c r="CX1037" i="12"/>
  <c r="CY1037" i="12"/>
  <c r="BV1038" i="12"/>
  <c r="BW1038" i="12"/>
  <c r="BX1038" i="12"/>
  <c r="BY1038" i="12"/>
  <c r="BZ1038" i="12"/>
  <c r="CA1038" i="12"/>
  <c r="CB1038" i="12"/>
  <c r="CC1038" i="12"/>
  <c r="CD1038" i="12"/>
  <c r="CE1038" i="12"/>
  <c r="CF1038" i="12"/>
  <c r="CG1038" i="12"/>
  <c r="CH1038" i="12"/>
  <c r="CI1038" i="12"/>
  <c r="CJ1038" i="12"/>
  <c r="CK1038" i="12"/>
  <c r="CL1038" i="12"/>
  <c r="CM1038" i="12"/>
  <c r="CN1038" i="12"/>
  <c r="CO1038" i="12"/>
  <c r="CP1038" i="12"/>
  <c r="CQ1038" i="12"/>
  <c r="CR1038" i="12"/>
  <c r="CS1038" i="12"/>
  <c r="CT1038" i="12"/>
  <c r="CU1038" i="12"/>
  <c r="CV1038" i="12"/>
  <c r="CW1038" i="12"/>
  <c r="CX1038" i="12"/>
  <c r="CY1038" i="12"/>
  <c r="BV1039" i="12"/>
  <c r="BW1039" i="12"/>
  <c r="BX1039" i="12"/>
  <c r="BY1039" i="12"/>
  <c r="BZ1039" i="12"/>
  <c r="CA1039" i="12"/>
  <c r="CB1039" i="12"/>
  <c r="CC1039" i="12"/>
  <c r="CD1039" i="12"/>
  <c r="CE1039" i="12"/>
  <c r="CF1039" i="12"/>
  <c r="CG1039" i="12"/>
  <c r="CH1039" i="12"/>
  <c r="CI1039" i="12"/>
  <c r="CJ1039" i="12"/>
  <c r="CK1039" i="12"/>
  <c r="CL1039" i="12"/>
  <c r="CM1039" i="12"/>
  <c r="CN1039" i="12"/>
  <c r="CO1039" i="12"/>
  <c r="CP1039" i="12"/>
  <c r="CQ1039" i="12"/>
  <c r="CR1039" i="12"/>
  <c r="CS1039" i="12"/>
  <c r="CT1039" i="12"/>
  <c r="CU1039" i="12"/>
  <c r="CV1039" i="12"/>
  <c r="CW1039" i="12"/>
  <c r="CX1039" i="12"/>
  <c r="CY1039" i="12"/>
  <c r="BV1040" i="12"/>
  <c r="BW1040" i="12"/>
  <c r="BX1040" i="12"/>
  <c r="BY1040" i="12"/>
  <c r="BZ1040" i="12"/>
  <c r="CA1040" i="12"/>
  <c r="CB1040" i="12"/>
  <c r="CC1040" i="12"/>
  <c r="CD1040" i="12"/>
  <c r="CE1040" i="12"/>
  <c r="CF1040" i="12"/>
  <c r="CG1040" i="12"/>
  <c r="CH1040" i="12"/>
  <c r="CI1040" i="12"/>
  <c r="CJ1040" i="12"/>
  <c r="CK1040" i="12"/>
  <c r="CL1040" i="12"/>
  <c r="CM1040" i="12"/>
  <c r="CN1040" i="12"/>
  <c r="CO1040" i="12"/>
  <c r="CP1040" i="12"/>
  <c r="CQ1040" i="12"/>
  <c r="CR1040" i="12"/>
  <c r="CS1040" i="12"/>
  <c r="CT1040" i="12"/>
  <c r="CU1040" i="12"/>
  <c r="CV1040" i="12"/>
  <c r="CW1040" i="12"/>
  <c r="CX1040" i="12"/>
  <c r="CY1040" i="12"/>
  <c r="BV1041" i="12"/>
  <c r="BW1041" i="12"/>
  <c r="BX1041" i="12"/>
  <c r="BY1041" i="12"/>
  <c r="BZ1041" i="12"/>
  <c r="CA1041" i="12"/>
  <c r="CB1041" i="12"/>
  <c r="CC1041" i="12"/>
  <c r="CD1041" i="12"/>
  <c r="CE1041" i="12"/>
  <c r="CF1041" i="12"/>
  <c r="CG1041" i="12"/>
  <c r="CH1041" i="12"/>
  <c r="CI1041" i="12"/>
  <c r="CJ1041" i="12"/>
  <c r="CK1041" i="12"/>
  <c r="CL1041" i="12"/>
  <c r="CM1041" i="12"/>
  <c r="CN1041" i="12"/>
  <c r="CO1041" i="12"/>
  <c r="CP1041" i="12"/>
  <c r="CQ1041" i="12"/>
  <c r="CR1041" i="12"/>
  <c r="CS1041" i="12"/>
  <c r="CT1041" i="12"/>
  <c r="CU1041" i="12"/>
  <c r="CV1041" i="12"/>
  <c r="CW1041" i="12"/>
  <c r="CX1041" i="12"/>
  <c r="CY1041" i="12"/>
  <c r="BV1042" i="12"/>
  <c r="BW1042" i="12"/>
  <c r="BX1042" i="12"/>
  <c r="BY1042" i="12"/>
  <c r="BZ1042" i="12"/>
  <c r="CA1042" i="12"/>
  <c r="CB1042" i="12"/>
  <c r="CC1042" i="12"/>
  <c r="CD1042" i="12"/>
  <c r="CE1042" i="12"/>
  <c r="CF1042" i="12"/>
  <c r="CG1042" i="12"/>
  <c r="CH1042" i="12"/>
  <c r="CI1042" i="12"/>
  <c r="CJ1042" i="12"/>
  <c r="CK1042" i="12"/>
  <c r="CL1042" i="12"/>
  <c r="CM1042" i="12"/>
  <c r="CN1042" i="12"/>
  <c r="CO1042" i="12"/>
  <c r="CP1042" i="12"/>
  <c r="CQ1042" i="12"/>
  <c r="CR1042" i="12"/>
  <c r="CS1042" i="12"/>
  <c r="CT1042" i="12"/>
  <c r="CU1042" i="12"/>
  <c r="CV1042" i="12"/>
  <c r="CW1042" i="12"/>
  <c r="CX1042" i="12"/>
  <c r="CY1042" i="12"/>
  <c r="BV1043" i="12"/>
  <c r="BW1043" i="12"/>
  <c r="BX1043" i="12"/>
  <c r="BY1043" i="12"/>
  <c r="BZ1043" i="12"/>
  <c r="CA1043" i="12"/>
  <c r="CB1043" i="12"/>
  <c r="CC1043" i="12"/>
  <c r="CD1043" i="12"/>
  <c r="CE1043" i="12"/>
  <c r="CF1043" i="12"/>
  <c r="CG1043" i="12"/>
  <c r="CH1043" i="12"/>
  <c r="CI1043" i="12"/>
  <c r="CJ1043" i="12"/>
  <c r="CK1043" i="12"/>
  <c r="CL1043" i="12"/>
  <c r="CM1043" i="12"/>
  <c r="CN1043" i="12"/>
  <c r="CO1043" i="12"/>
  <c r="CP1043" i="12"/>
  <c r="CQ1043" i="12"/>
  <c r="CR1043" i="12"/>
  <c r="CS1043" i="12"/>
  <c r="CT1043" i="12"/>
  <c r="CU1043" i="12"/>
  <c r="CV1043" i="12"/>
  <c r="CW1043" i="12"/>
  <c r="CX1043" i="12"/>
  <c r="CY1043" i="12"/>
  <c r="BV1044" i="12"/>
  <c r="BW1044" i="12"/>
  <c r="BX1044" i="12"/>
  <c r="BY1044" i="12"/>
  <c r="BZ1044" i="12"/>
  <c r="CA1044" i="12"/>
  <c r="CB1044" i="12"/>
  <c r="CC1044" i="12"/>
  <c r="CD1044" i="12"/>
  <c r="CE1044" i="12"/>
  <c r="CF1044" i="12"/>
  <c r="CG1044" i="12"/>
  <c r="CH1044" i="12"/>
  <c r="CI1044" i="12"/>
  <c r="CJ1044" i="12"/>
  <c r="CK1044" i="12"/>
  <c r="CL1044" i="12"/>
  <c r="CM1044" i="12"/>
  <c r="CN1044" i="12"/>
  <c r="CO1044" i="12"/>
  <c r="CP1044" i="12"/>
  <c r="CQ1044" i="12"/>
  <c r="CR1044" i="12"/>
  <c r="CS1044" i="12"/>
  <c r="CT1044" i="12"/>
  <c r="CU1044" i="12"/>
  <c r="CV1044" i="12"/>
  <c r="CW1044" i="12"/>
  <c r="CX1044" i="12"/>
  <c r="CY1044" i="12"/>
  <c r="BV1045" i="12"/>
  <c r="BW1045" i="12"/>
  <c r="BX1045" i="12"/>
  <c r="BY1045" i="12"/>
  <c r="BZ1045" i="12"/>
  <c r="CA1045" i="12"/>
  <c r="CB1045" i="12"/>
  <c r="CC1045" i="12"/>
  <c r="CD1045" i="12"/>
  <c r="CE1045" i="12"/>
  <c r="CF1045" i="12"/>
  <c r="CG1045" i="12"/>
  <c r="CH1045" i="12"/>
  <c r="CI1045" i="12"/>
  <c r="CJ1045" i="12"/>
  <c r="CK1045" i="12"/>
  <c r="CL1045" i="12"/>
  <c r="CM1045" i="12"/>
  <c r="CN1045" i="12"/>
  <c r="CO1045" i="12"/>
  <c r="CP1045" i="12"/>
  <c r="CQ1045" i="12"/>
  <c r="CR1045" i="12"/>
  <c r="CS1045" i="12"/>
  <c r="CT1045" i="12"/>
  <c r="CU1045" i="12"/>
  <c r="CV1045" i="12"/>
  <c r="CW1045" i="12"/>
  <c r="CX1045" i="12"/>
  <c r="CY1045" i="12"/>
  <c r="BV1046" i="12"/>
  <c r="BW1046" i="12"/>
  <c r="BX1046" i="12"/>
  <c r="BY1046" i="12"/>
  <c r="BZ1046" i="12"/>
  <c r="CA1046" i="12"/>
  <c r="CB1046" i="12"/>
  <c r="CC1046" i="12"/>
  <c r="CD1046" i="12"/>
  <c r="CE1046" i="12"/>
  <c r="CF1046" i="12"/>
  <c r="CG1046" i="12"/>
  <c r="CH1046" i="12"/>
  <c r="CI1046" i="12"/>
  <c r="CJ1046" i="12"/>
  <c r="CK1046" i="12"/>
  <c r="CL1046" i="12"/>
  <c r="CM1046" i="12"/>
  <c r="CN1046" i="12"/>
  <c r="CO1046" i="12"/>
  <c r="CP1046" i="12"/>
  <c r="CQ1046" i="12"/>
  <c r="CR1046" i="12"/>
  <c r="CS1046" i="12"/>
  <c r="CT1046" i="12"/>
  <c r="CU1046" i="12"/>
  <c r="CV1046" i="12"/>
  <c r="CW1046" i="12"/>
  <c r="CX1046" i="12"/>
  <c r="CY1046" i="12"/>
  <c r="BV1047" i="12"/>
  <c r="BW1047" i="12"/>
  <c r="BX1047" i="12"/>
  <c r="BY1047" i="12"/>
  <c r="BZ1047" i="12"/>
  <c r="CA1047" i="12"/>
  <c r="CB1047" i="12"/>
  <c r="CC1047" i="12"/>
  <c r="CD1047" i="12"/>
  <c r="CE1047" i="12"/>
  <c r="CF1047" i="12"/>
  <c r="CG1047" i="12"/>
  <c r="CH1047" i="12"/>
  <c r="CI1047" i="12"/>
  <c r="CJ1047" i="12"/>
  <c r="CK1047" i="12"/>
  <c r="CL1047" i="12"/>
  <c r="CM1047" i="12"/>
  <c r="CN1047" i="12"/>
  <c r="CO1047" i="12"/>
  <c r="CP1047" i="12"/>
  <c r="CQ1047" i="12"/>
  <c r="CR1047" i="12"/>
  <c r="CS1047" i="12"/>
  <c r="CT1047" i="12"/>
  <c r="CU1047" i="12"/>
  <c r="CV1047" i="12"/>
  <c r="CW1047" i="12"/>
  <c r="CX1047" i="12"/>
  <c r="CY1047" i="12"/>
  <c r="BV1048" i="12"/>
  <c r="BW1048" i="12"/>
  <c r="BX1048" i="12"/>
  <c r="BY1048" i="12"/>
  <c r="BZ1048" i="12"/>
  <c r="CA1048" i="12"/>
  <c r="CB1048" i="12"/>
  <c r="CC1048" i="12"/>
  <c r="CD1048" i="12"/>
  <c r="CE1048" i="12"/>
  <c r="CF1048" i="12"/>
  <c r="CG1048" i="12"/>
  <c r="CH1048" i="12"/>
  <c r="CI1048" i="12"/>
  <c r="CJ1048" i="12"/>
  <c r="CK1048" i="12"/>
  <c r="CL1048" i="12"/>
  <c r="CM1048" i="12"/>
  <c r="CN1048" i="12"/>
  <c r="CO1048" i="12"/>
  <c r="CP1048" i="12"/>
  <c r="CQ1048" i="12"/>
  <c r="CR1048" i="12"/>
  <c r="CS1048" i="12"/>
  <c r="CT1048" i="12"/>
  <c r="CU1048" i="12"/>
  <c r="CV1048" i="12"/>
  <c r="CW1048" i="12"/>
  <c r="CX1048" i="12"/>
  <c r="CY1048" i="12"/>
  <c r="BV1049" i="12"/>
  <c r="BW1049" i="12"/>
  <c r="BX1049" i="12"/>
  <c r="BY1049" i="12"/>
  <c r="BZ1049" i="12"/>
  <c r="CA1049" i="12"/>
  <c r="CB1049" i="12"/>
  <c r="CC1049" i="12"/>
  <c r="CD1049" i="12"/>
  <c r="CE1049" i="12"/>
  <c r="CF1049" i="12"/>
  <c r="CG1049" i="12"/>
  <c r="CH1049" i="12"/>
  <c r="CI1049" i="12"/>
  <c r="CJ1049" i="12"/>
  <c r="CK1049" i="12"/>
  <c r="CL1049" i="12"/>
  <c r="CM1049" i="12"/>
  <c r="CN1049" i="12"/>
  <c r="CO1049" i="12"/>
  <c r="CP1049" i="12"/>
  <c r="CQ1049" i="12"/>
  <c r="CR1049" i="12"/>
  <c r="CS1049" i="12"/>
  <c r="CT1049" i="12"/>
  <c r="CU1049" i="12"/>
  <c r="CV1049" i="12"/>
  <c r="CW1049" i="12"/>
  <c r="CX1049" i="12"/>
  <c r="CY1049" i="12"/>
  <c r="BV1050" i="12"/>
  <c r="BW1050" i="12"/>
  <c r="BX1050" i="12"/>
  <c r="BY1050" i="12"/>
  <c r="BZ1050" i="12"/>
  <c r="CA1050" i="12"/>
  <c r="CB1050" i="12"/>
  <c r="CC1050" i="12"/>
  <c r="CD1050" i="12"/>
  <c r="CE1050" i="12"/>
  <c r="CF1050" i="12"/>
  <c r="CG1050" i="12"/>
  <c r="CH1050" i="12"/>
  <c r="CI1050" i="12"/>
  <c r="CJ1050" i="12"/>
  <c r="CK1050" i="12"/>
  <c r="CL1050" i="12"/>
  <c r="CM1050" i="12"/>
  <c r="CN1050" i="12"/>
  <c r="CO1050" i="12"/>
  <c r="CP1050" i="12"/>
  <c r="CQ1050" i="12"/>
  <c r="CR1050" i="12"/>
  <c r="CS1050" i="12"/>
  <c r="CT1050" i="12"/>
  <c r="CU1050" i="12"/>
  <c r="CV1050" i="12"/>
  <c r="CW1050" i="12"/>
  <c r="CX1050" i="12"/>
  <c r="CY1050" i="12"/>
  <c r="BV1051" i="12"/>
  <c r="BW1051" i="12"/>
  <c r="BX1051" i="12"/>
  <c r="BY1051" i="12"/>
  <c r="BZ1051" i="12"/>
  <c r="CA1051" i="12"/>
  <c r="CB1051" i="12"/>
  <c r="CC1051" i="12"/>
  <c r="CD1051" i="12"/>
  <c r="CE1051" i="12"/>
  <c r="CF1051" i="12"/>
  <c r="CG1051" i="12"/>
  <c r="CH1051" i="12"/>
  <c r="CI1051" i="12"/>
  <c r="CJ1051" i="12"/>
  <c r="CK1051" i="12"/>
  <c r="CL1051" i="12"/>
  <c r="CM1051" i="12"/>
  <c r="CN1051" i="12"/>
  <c r="CO1051" i="12"/>
  <c r="CP1051" i="12"/>
  <c r="CQ1051" i="12"/>
  <c r="CR1051" i="12"/>
  <c r="CS1051" i="12"/>
  <c r="CT1051" i="12"/>
  <c r="CU1051" i="12"/>
  <c r="CV1051" i="12"/>
  <c r="CW1051" i="12"/>
  <c r="CX1051" i="12"/>
  <c r="CY1051" i="12"/>
  <c r="BV1052" i="12"/>
  <c r="BW1052" i="12"/>
  <c r="BX1052" i="12"/>
  <c r="BY1052" i="12"/>
  <c r="BZ1052" i="12"/>
  <c r="CA1052" i="12"/>
  <c r="CB1052" i="12"/>
  <c r="CC1052" i="12"/>
  <c r="CD1052" i="12"/>
  <c r="CE1052" i="12"/>
  <c r="CF1052" i="12"/>
  <c r="CG1052" i="12"/>
  <c r="CH1052" i="12"/>
  <c r="CI1052" i="12"/>
  <c r="CJ1052" i="12"/>
  <c r="CK1052" i="12"/>
  <c r="CL1052" i="12"/>
  <c r="CM1052" i="12"/>
  <c r="CN1052" i="12"/>
  <c r="CO1052" i="12"/>
  <c r="CP1052" i="12"/>
  <c r="CQ1052" i="12"/>
  <c r="CR1052" i="12"/>
  <c r="CS1052" i="12"/>
  <c r="CT1052" i="12"/>
  <c r="CU1052" i="12"/>
  <c r="CV1052" i="12"/>
  <c r="CW1052" i="12"/>
  <c r="CX1052" i="12"/>
  <c r="CY1052" i="12"/>
  <c r="BV1053" i="12"/>
  <c r="BW1053" i="12"/>
  <c r="BX1053" i="12"/>
  <c r="BY1053" i="12"/>
  <c r="BZ1053" i="12"/>
  <c r="CA1053" i="12"/>
  <c r="CB1053" i="12"/>
  <c r="CC1053" i="12"/>
  <c r="CD1053" i="12"/>
  <c r="CE1053" i="12"/>
  <c r="CF1053" i="12"/>
  <c r="CG1053" i="12"/>
  <c r="CH1053" i="12"/>
  <c r="CI1053" i="12"/>
  <c r="CJ1053" i="12"/>
  <c r="CK1053" i="12"/>
  <c r="CL1053" i="12"/>
  <c r="CM1053" i="12"/>
  <c r="CN1053" i="12"/>
  <c r="CO1053" i="12"/>
  <c r="CP1053" i="12"/>
  <c r="CQ1053" i="12"/>
  <c r="CR1053" i="12"/>
  <c r="CS1053" i="12"/>
  <c r="CT1053" i="12"/>
  <c r="CU1053" i="12"/>
  <c r="CV1053" i="12"/>
  <c r="CW1053" i="12"/>
  <c r="CX1053" i="12"/>
  <c r="CY1053" i="12"/>
  <c r="BV1054" i="12"/>
  <c r="BW1054" i="12"/>
  <c r="BX1054" i="12"/>
  <c r="BY1054" i="12"/>
  <c r="BZ1054" i="12"/>
  <c r="CA1054" i="12"/>
  <c r="CB1054" i="12"/>
  <c r="CC1054" i="12"/>
  <c r="CD1054" i="12"/>
  <c r="CE1054" i="12"/>
  <c r="CF1054" i="12"/>
  <c r="CG1054" i="12"/>
  <c r="CH1054" i="12"/>
  <c r="CI1054" i="12"/>
  <c r="CJ1054" i="12"/>
  <c r="CK1054" i="12"/>
  <c r="CL1054" i="12"/>
  <c r="CM1054" i="12"/>
  <c r="CN1054" i="12"/>
  <c r="CO1054" i="12"/>
  <c r="CP1054" i="12"/>
  <c r="CQ1054" i="12"/>
  <c r="CR1054" i="12"/>
  <c r="CS1054" i="12"/>
  <c r="CT1054" i="12"/>
  <c r="CU1054" i="12"/>
  <c r="CV1054" i="12"/>
  <c r="CW1054" i="12"/>
  <c r="CX1054" i="12"/>
  <c r="CY1054" i="12"/>
  <c r="BV1055" i="12"/>
  <c r="BW1055" i="12"/>
  <c r="BX1055" i="12"/>
  <c r="BY1055" i="12"/>
  <c r="BZ1055" i="12"/>
  <c r="CA1055" i="12"/>
  <c r="CB1055" i="12"/>
  <c r="CC1055" i="12"/>
  <c r="CD1055" i="12"/>
  <c r="CE1055" i="12"/>
  <c r="CF1055" i="12"/>
  <c r="CG1055" i="12"/>
  <c r="CH1055" i="12"/>
  <c r="CI1055" i="12"/>
  <c r="CJ1055" i="12"/>
  <c r="CK1055" i="12"/>
  <c r="CL1055" i="12"/>
  <c r="CM1055" i="12"/>
  <c r="CN1055" i="12"/>
  <c r="CO1055" i="12"/>
  <c r="CP1055" i="12"/>
  <c r="CQ1055" i="12"/>
  <c r="CR1055" i="12"/>
  <c r="CS1055" i="12"/>
  <c r="CT1055" i="12"/>
  <c r="CU1055" i="12"/>
  <c r="CV1055" i="12"/>
  <c r="CW1055" i="12"/>
  <c r="CX1055" i="12"/>
  <c r="CY1055" i="12"/>
  <c r="BV1056" i="12"/>
  <c r="BW1056" i="12"/>
  <c r="BX1056" i="12"/>
  <c r="BY1056" i="12"/>
  <c r="BZ1056" i="12"/>
  <c r="CA1056" i="12"/>
  <c r="CB1056" i="12"/>
  <c r="CC1056" i="12"/>
  <c r="CD1056" i="12"/>
  <c r="CE1056" i="12"/>
  <c r="CF1056" i="12"/>
  <c r="CG1056" i="12"/>
  <c r="CH1056" i="12"/>
  <c r="CI1056" i="12"/>
  <c r="CJ1056" i="12"/>
  <c r="CK1056" i="12"/>
  <c r="CL1056" i="12"/>
  <c r="CM1056" i="12"/>
  <c r="CN1056" i="12"/>
  <c r="CO1056" i="12"/>
  <c r="CP1056" i="12"/>
  <c r="CQ1056" i="12"/>
  <c r="CR1056" i="12"/>
  <c r="CS1056" i="12"/>
  <c r="CT1056" i="12"/>
  <c r="CU1056" i="12"/>
  <c r="CV1056" i="12"/>
  <c r="CW1056" i="12"/>
  <c r="CX1056" i="12"/>
  <c r="CY1056" i="12"/>
  <c r="BV1057" i="12"/>
  <c r="BW1057" i="12"/>
  <c r="BX1057" i="12"/>
  <c r="BY1057" i="12"/>
  <c r="BZ1057" i="12"/>
  <c r="CA1057" i="12"/>
  <c r="CB1057" i="12"/>
  <c r="CC1057" i="12"/>
  <c r="CD1057" i="12"/>
  <c r="CE1057" i="12"/>
  <c r="CF1057" i="12"/>
  <c r="CG1057" i="12"/>
  <c r="CH1057" i="12"/>
  <c r="CI1057" i="12"/>
  <c r="CJ1057" i="12"/>
  <c r="CK1057" i="12"/>
  <c r="CL1057" i="12"/>
  <c r="CM1057" i="12"/>
  <c r="CN1057" i="12"/>
  <c r="CO1057" i="12"/>
  <c r="CP1057" i="12"/>
  <c r="CQ1057" i="12"/>
  <c r="CR1057" i="12"/>
  <c r="CS1057" i="12"/>
  <c r="CT1057" i="12"/>
  <c r="CU1057" i="12"/>
  <c r="CV1057" i="12"/>
  <c r="CW1057" i="12"/>
  <c r="CX1057" i="12"/>
  <c r="CY1057" i="12"/>
  <c r="BV1058" i="12"/>
  <c r="BW1058" i="12"/>
  <c r="BX1058" i="12"/>
  <c r="BY1058" i="12"/>
  <c r="BZ1058" i="12"/>
  <c r="CA1058" i="12"/>
  <c r="CB1058" i="12"/>
  <c r="CC1058" i="12"/>
  <c r="CD1058" i="12"/>
  <c r="CE1058" i="12"/>
  <c r="CF1058" i="12"/>
  <c r="CG1058" i="12"/>
  <c r="CH1058" i="12"/>
  <c r="CI1058" i="12"/>
  <c r="CJ1058" i="12"/>
  <c r="CK1058" i="12"/>
  <c r="CL1058" i="12"/>
  <c r="CM1058" i="12"/>
  <c r="CN1058" i="12"/>
  <c r="CO1058" i="12"/>
  <c r="CP1058" i="12"/>
  <c r="CQ1058" i="12"/>
  <c r="CR1058" i="12"/>
  <c r="CS1058" i="12"/>
  <c r="CT1058" i="12"/>
  <c r="CU1058" i="12"/>
  <c r="CV1058" i="12"/>
  <c r="CW1058" i="12"/>
  <c r="CX1058" i="12"/>
  <c r="CY1058" i="12"/>
  <c r="BV1059" i="12"/>
  <c r="BW1059" i="12"/>
  <c r="BX1059" i="12"/>
  <c r="BY1059" i="12"/>
  <c r="BZ1059" i="12"/>
  <c r="CA1059" i="12"/>
  <c r="CB1059" i="12"/>
  <c r="CC1059" i="12"/>
  <c r="CD1059" i="12"/>
  <c r="CE1059" i="12"/>
  <c r="CF1059" i="12"/>
  <c r="CG1059" i="12"/>
  <c r="CH1059" i="12"/>
  <c r="CI1059" i="12"/>
  <c r="CJ1059" i="12"/>
  <c r="CK1059" i="12"/>
  <c r="CL1059" i="12"/>
  <c r="CM1059" i="12"/>
  <c r="CN1059" i="12"/>
  <c r="CO1059" i="12"/>
  <c r="CP1059" i="12"/>
  <c r="CQ1059" i="12"/>
  <c r="CR1059" i="12"/>
  <c r="CS1059" i="12"/>
  <c r="CT1059" i="12"/>
  <c r="CU1059" i="12"/>
  <c r="CV1059" i="12"/>
  <c r="CW1059" i="12"/>
  <c r="CX1059" i="12"/>
  <c r="CY1059" i="12"/>
  <c r="BV1060" i="12"/>
  <c r="BW1060" i="12"/>
  <c r="BX1060" i="12"/>
  <c r="BY1060" i="12"/>
  <c r="BZ1060" i="12"/>
  <c r="CA1060" i="12"/>
  <c r="CB1060" i="12"/>
  <c r="CC1060" i="12"/>
  <c r="CD1060" i="12"/>
  <c r="CE1060" i="12"/>
  <c r="CF1060" i="12"/>
  <c r="CG1060" i="12"/>
  <c r="CH1060" i="12"/>
  <c r="CI1060" i="12"/>
  <c r="CJ1060" i="12"/>
  <c r="CK1060" i="12"/>
  <c r="CL1060" i="12"/>
  <c r="CM1060" i="12"/>
  <c r="CN1060" i="12"/>
  <c r="CO1060" i="12"/>
  <c r="CP1060" i="12"/>
  <c r="CQ1060" i="12"/>
  <c r="CR1060" i="12"/>
  <c r="CS1060" i="12"/>
  <c r="CT1060" i="12"/>
  <c r="CU1060" i="12"/>
  <c r="CV1060" i="12"/>
  <c r="CW1060" i="12"/>
  <c r="CX1060" i="12"/>
  <c r="CY1060" i="12"/>
  <c r="BV1061" i="12"/>
  <c r="BW1061" i="12"/>
  <c r="BX1061" i="12"/>
  <c r="BY1061" i="12"/>
  <c r="BZ1061" i="12"/>
  <c r="CA1061" i="12"/>
  <c r="CB1061" i="12"/>
  <c r="CC1061" i="12"/>
  <c r="CD1061" i="12"/>
  <c r="CE1061" i="12"/>
  <c r="CF1061" i="12"/>
  <c r="CG1061" i="12"/>
  <c r="CH1061" i="12"/>
  <c r="CI1061" i="12"/>
  <c r="CJ1061" i="12"/>
  <c r="CK1061" i="12"/>
  <c r="CL1061" i="12"/>
  <c r="CM1061" i="12"/>
  <c r="CN1061" i="12"/>
  <c r="CO1061" i="12"/>
  <c r="CP1061" i="12"/>
  <c r="CQ1061" i="12"/>
  <c r="CR1061" i="12"/>
  <c r="CS1061" i="12"/>
  <c r="CT1061" i="12"/>
  <c r="CU1061" i="12"/>
  <c r="CV1061" i="12"/>
  <c r="CW1061" i="12"/>
  <c r="CX1061" i="12"/>
  <c r="CY1061" i="12"/>
  <c r="BV1062" i="12"/>
  <c r="BW1062" i="12"/>
  <c r="BX1062" i="12"/>
  <c r="BY1062" i="12"/>
  <c r="BZ1062" i="12"/>
  <c r="CA1062" i="12"/>
  <c r="CB1062" i="12"/>
  <c r="CC1062" i="12"/>
  <c r="CD1062" i="12"/>
  <c r="CE1062" i="12"/>
  <c r="CF1062" i="12"/>
  <c r="CG1062" i="12"/>
  <c r="CH1062" i="12"/>
  <c r="CI1062" i="12"/>
  <c r="CJ1062" i="12"/>
  <c r="CK1062" i="12"/>
  <c r="CL1062" i="12"/>
  <c r="CM1062" i="12"/>
  <c r="CN1062" i="12"/>
  <c r="CO1062" i="12"/>
  <c r="CP1062" i="12"/>
  <c r="CQ1062" i="12"/>
  <c r="CR1062" i="12"/>
  <c r="CS1062" i="12"/>
  <c r="CT1062" i="12"/>
  <c r="CU1062" i="12"/>
  <c r="CV1062" i="12"/>
  <c r="CW1062" i="12"/>
  <c r="CX1062" i="12"/>
  <c r="CY1062" i="12"/>
  <c r="BV1063" i="12"/>
  <c r="BW1063" i="12"/>
  <c r="BX1063" i="12"/>
  <c r="BY1063" i="12"/>
  <c r="BZ1063" i="12"/>
  <c r="CA1063" i="12"/>
  <c r="CB1063" i="12"/>
  <c r="CC1063" i="12"/>
  <c r="CD1063" i="12"/>
  <c r="CE1063" i="12"/>
  <c r="CF1063" i="12"/>
  <c r="CG1063" i="12"/>
  <c r="CH1063" i="12"/>
  <c r="CI1063" i="12"/>
  <c r="CJ1063" i="12"/>
  <c r="CK1063" i="12"/>
  <c r="CL1063" i="12"/>
  <c r="CM1063" i="12"/>
  <c r="CN1063" i="12"/>
  <c r="CO1063" i="12"/>
  <c r="CP1063" i="12"/>
  <c r="CQ1063" i="12"/>
  <c r="CR1063" i="12"/>
  <c r="CS1063" i="12"/>
  <c r="CT1063" i="12"/>
  <c r="CU1063" i="12"/>
  <c r="CV1063" i="12"/>
  <c r="CW1063" i="12"/>
  <c r="CX1063" i="12"/>
  <c r="CY1063" i="12"/>
  <c r="BV1064" i="12"/>
  <c r="BW1064" i="12"/>
  <c r="BX1064" i="12"/>
  <c r="BY1064" i="12"/>
  <c r="BZ1064" i="12"/>
  <c r="CA1064" i="12"/>
  <c r="CB1064" i="12"/>
  <c r="CC1064" i="12"/>
  <c r="CD1064" i="12"/>
  <c r="CE1064" i="12"/>
  <c r="CF1064" i="12"/>
  <c r="CG1064" i="12"/>
  <c r="CH1064" i="12"/>
  <c r="CI1064" i="12"/>
  <c r="CJ1064" i="12"/>
  <c r="CK1064" i="12"/>
  <c r="CL1064" i="12"/>
  <c r="CM1064" i="12"/>
  <c r="CN1064" i="12"/>
  <c r="CO1064" i="12"/>
  <c r="CP1064" i="12"/>
  <c r="CQ1064" i="12"/>
  <c r="CR1064" i="12"/>
  <c r="CS1064" i="12"/>
  <c r="CT1064" i="12"/>
  <c r="CU1064" i="12"/>
  <c r="CV1064" i="12"/>
  <c r="CW1064" i="12"/>
  <c r="CX1064" i="12"/>
  <c r="CY1064" i="12"/>
  <c r="BV1065" i="12"/>
  <c r="BW1065" i="12"/>
  <c r="BX1065" i="12"/>
  <c r="BY1065" i="12"/>
  <c r="BZ1065" i="12"/>
  <c r="CA1065" i="12"/>
  <c r="CB1065" i="12"/>
  <c r="CC1065" i="12"/>
  <c r="CD1065" i="12"/>
  <c r="CE1065" i="12"/>
  <c r="CF1065" i="12"/>
  <c r="CG1065" i="12"/>
  <c r="CH1065" i="12"/>
  <c r="CI1065" i="12"/>
  <c r="CJ1065" i="12"/>
  <c r="CK1065" i="12"/>
  <c r="CL1065" i="12"/>
  <c r="CM1065" i="12"/>
  <c r="CN1065" i="12"/>
  <c r="CO1065" i="12"/>
  <c r="CP1065" i="12"/>
  <c r="CQ1065" i="12"/>
  <c r="CR1065" i="12"/>
  <c r="CS1065" i="12"/>
  <c r="CT1065" i="12"/>
  <c r="CU1065" i="12"/>
  <c r="CV1065" i="12"/>
  <c r="CW1065" i="12"/>
  <c r="CX1065" i="12"/>
  <c r="CY1065" i="12"/>
  <c r="BV1066" i="12"/>
  <c r="BW1066" i="12"/>
  <c r="BX1066" i="12"/>
  <c r="BY1066" i="12"/>
  <c r="BZ1066" i="12"/>
  <c r="CA1066" i="12"/>
  <c r="CB1066" i="12"/>
  <c r="CC1066" i="12"/>
  <c r="CD1066" i="12"/>
  <c r="CE1066" i="12"/>
  <c r="CF1066" i="12"/>
  <c r="CG1066" i="12"/>
  <c r="CH1066" i="12"/>
  <c r="CI1066" i="12"/>
  <c r="CJ1066" i="12"/>
  <c r="CK1066" i="12"/>
  <c r="CL1066" i="12"/>
  <c r="CM1066" i="12"/>
  <c r="CN1066" i="12"/>
  <c r="CO1066" i="12"/>
  <c r="CP1066" i="12"/>
  <c r="CQ1066" i="12"/>
  <c r="CR1066" i="12"/>
  <c r="CS1066" i="12"/>
  <c r="CT1066" i="12"/>
  <c r="CU1066" i="12"/>
  <c r="CV1066" i="12"/>
  <c r="CW1066" i="12"/>
  <c r="CX1066" i="12"/>
  <c r="CY1066" i="12"/>
  <c r="BV1067" i="12"/>
  <c r="BW1067" i="12"/>
  <c r="BX1067" i="12"/>
  <c r="BY1067" i="12"/>
  <c r="BZ1067" i="12"/>
  <c r="CA1067" i="12"/>
  <c r="CB1067" i="12"/>
  <c r="CC1067" i="12"/>
  <c r="CD1067" i="12"/>
  <c r="CE1067" i="12"/>
  <c r="CF1067" i="12"/>
  <c r="CG1067" i="12"/>
  <c r="CH1067" i="12"/>
  <c r="CI1067" i="12"/>
  <c r="CJ1067" i="12"/>
  <c r="CK1067" i="12"/>
  <c r="CL1067" i="12"/>
  <c r="CM1067" i="12"/>
  <c r="CN1067" i="12"/>
  <c r="CO1067" i="12"/>
  <c r="CP1067" i="12"/>
  <c r="CQ1067" i="12"/>
  <c r="CR1067" i="12"/>
  <c r="CS1067" i="12"/>
  <c r="CT1067" i="12"/>
  <c r="CU1067" i="12"/>
  <c r="CV1067" i="12"/>
  <c r="CW1067" i="12"/>
  <c r="CX1067" i="12"/>
  <c r="CY1067" i="12"/>
  <c r="BV1068" i="12"/>
  <c r="BW1068" i="12"/>
  <c r="BX1068" i="12"/>
  <c r="BY1068" i="12"/>
  <c r="BZ1068" i="12"/>
  <c r="CA1068" i="12"/>
  <c r="CB1068" i="12"/>
  <c r="CC1068" i="12"/>
  <c r="CD1068" i="12"/>
  <c r="CE1068" i="12"/>
  <c r="CF1068" i="12"/>
  <c r="CG1068" i="12"/>
  <c r="CH1068" i="12"/>
  <c r="CI1068" i="12"/>
  <c r="CJ1068" i="12"/>
  <c r="CK1068" i="12"/>
  <c r="CL1068" i="12"/>
  <c r="CM1068" i="12"/>
  <c r="CN1068" i="12"/>
  <c r="CO1068" i="12"/>
  <c r="CP1068" i="12"/>
  <c r="CQ1068" i="12"/>
  <c r="CR1068" i="12"/>
  <c r="CS1068" i="12"/>
  <c r="CT1068" i="12"/>
  <c r="CU1068" i="12"/>
  <c r="CV1068" i="12"/>
  <c r="CW1068" i="12"/>
  <c r="CX1068" i="12"/>
  <c r="CY1068" i="12"/>
  <c r="BV1069" i="12"/>
  <c r="BW1069" i="12"/>
  <c r="BX1069" i="12"/>
  <c r="BY1069" i="12"/>
  <c r="BZ1069" i="12"/>
  <c r="CA1069" i="12"/>
  <c r="CB1069" i="12"/>
  <c r="CC1069" i="12"/>
  <c r="CD1069" i="12"/>
  <c r="CE1069" i="12"/>
  <c r="CF1069" i="12"/>
  <c r="CG1069" i="12"/>
  <c r="CH1069" i="12"/>
  <c r="CI1069" i="12"/>
  <c r="CJ1069" i="12"/>
  <c r="CK1069" i="12"/>
  <c r="CL1069" i="12"/>
  <c r="CM1069" i="12"/>
  <c r="CN1069" i="12"/>
  <c r="CO1069" i="12"/>
  <c r="CP1069" i="12"/>
  <c r="CQ1069" i="12"/>
  <c r="CR1069" i="12"/>
  <c r="CS1069" i="12"/>
  <c r="CT1069" i="12"/>
  <c r="CU1069" i="12"/>
  <c r="CV1069" i="12"/>
  <c r="CW1069" i="12"/>
  <c r="CX1069" i="12"/>
  <c r="CY1069" i="12"/>
  <c r="BV1070" i="12"/>
  <c r="BW1070" i="12"/>
  <c r="BX1070" i="12"/>
  <c r="BY1070" i="12"/>
  <c r="BZ1070" i="12"/>
  <c r="CA1070" i="12"/>
  <c r="CB1070" i="12"/>
  <c r="CC1070" i="12"/>
  <c r="CD1070" i="12"/>
  <c r="CE1070" i="12"/>
  <c r="CF1070" i="12"/>
  <c r="CG1070" i="12"/>
  <c r="CH1070" i="12"/>
  <c r="CI1070" i="12"/>
  <c r="CJ1070" i="12"/>
  <c r="CK1070" i="12"/>
  <c r="CL1070" i="12"/>
  <c r="CM1070" i="12"/>
  <c r="CN1070" i="12"/>
  <c r="CO1070" i="12"/>
  <c r="CP1070" i="12"/>
  <c r="CQ1070" i="12"/>
  <c r="CR1070" i="12"/>
  <c r="CS1070" i="12"/>
  <c r="CT1070" i="12"/>
  <c r="CU1070" i="12"/>
  <c r="CV1070" i="12"/>
  <c r="CW1070" i="12"/>
  <c r="CX1070" i="12"/>
  <c r="CY1070" i="12"/>
  <c r="BV1071" i="12"/>
  <c r="BW1071" i="12"/>
  <c r="BX1071" i="12"/>
  <c r="BY1071" i="12"/>
  <c r="BZ1071" i="12"/>
  <c r="CA1071" i="12"/>
  <c r="CB1071" i="12"/>
  <c r="CC1071" i="12"/>
  <c r="CD1071" i="12"/>
  <c r="CE1071" i="12"/>
  <c r="CF1071" i="12"/>
  <c r="CG1071" i="12"/>
  <c r="CH1071" i="12"/>
  <c r="CI1071" i="12"/>
  <c r="CJ1071" i="12"/>
  <c r="CK1071" i="12"/>
  <c r="CL1071" i="12"/>
  <c r="CM1071" i="12"/>
  <c r="CN1071" i="12"/>
  <c r="CO1071" i="12"/>
  <c r="CP1071" i="12"/>
  <c r="CQ1071" i="12"/>
  <c r="CR1071" i="12"/>
  <c r="CS1071" i="12"/>
  <c r="CT1071" i="12"/>
  <c r="CU1071" i="12"/>
  <c r="CV1071" i="12"/>
  <c r="CW1071" i="12"/>
  <c r="CX1071" i="12"/>
  <c r="CY1071" i="12"/>
  <c r="BV1072" i="12"/>
  <c r="BW1072" i="12"/>
  <c r="BX1072" i="12"/>
  <c r="BY1072" i="12"/>
  <c r="BZ1072" i="12"/>
  <c r="CA1072" i="12"/>
  <c r="CB1072" i="12"/>
  <c r="CC1072" i="12"/>
  <c r="CD1072" i="12"/>
  <c r="CE1072" i="12"/>
  <c r="CF1072" i="12"/>
  <c r="CG1072" i="12"/>
  <c r="CH1072" i="12"/>
  <c r="CI1072" i="12"/>
  <c r="CJ1072" i="12"/>
  <c r="CK1072" i="12"/>
  <c r="CL1072" i="12"/>
  <c r="CM1072" i="12"/>
  <c r="CN1072" i="12"/>
  <c r="CO1072" i="12"/>
  <c r="CP1072" i="12"/>
  <c r="CQ1072" i="12"/>
  <c r="CR1072" i="12"/>
  <c r="CS1072" i="12"/>
  <c r="CT1072" i="12"/>
  <c r="CU1072" i="12"/>
  <c r="CV1072" i="12"/>
  <c r="CW1072" i="12"/>
  <c r="CX1072" i="12"/>
  <c r="CY1072" i="12"/>
  <c r="BV1073" i="12"/>
  <c r="BW1073" i="12"/>
  <c r="BX1073" i="12"/>
  <c r="BY1073" i="12"/>
  <c r="BZ1073" i="12"/>
  <c r="CA1073" i="12"/>
  <c r="CB1073" i="12"/>
  <c r="CC1073" i="12"/>
  <c r="CD1073" i="12"/>
  <c r="CE1073" i="12"/>
  <c r="CF1073" i="12"/>
  <c r="CG1073" i="12"/>
  <c r="CH1073" i="12"/>
  <c r="CI1073" i="12"/>
  <c r="CJ1073" i="12"/>
  <c r="CK1073" i="12"/>
  <c r="CL1073" i="12"/>
  <c r="CM1073" i="12"/>
  <c r="CN1073" i="12"/>
  <c r="CO1073" i="12"/>
  <c r="CP1073" i="12"/>
  <c r="CQ1073" i="12"/>
  <c r="CR1073" i="12"/>
  <c r="CS1073" i="12"/>
  <c r="CT1073" i="12"/>
  <c r="CU1073" i="12"/>
  <c r="CV1073" i="12"/>
  <c r="CW1073" i="12"/>
  <c r="CX1073" i="12"/>
  <c r="CY1073" i="12"/>
  <c r="BV1074" i="12"/>
  <c r="BW1074" i="12"/>
  <c r="BX1074" i="12"/>
  <c r="BY1074" i="12"/>
  <c r="BZ1074" i="12"/>
  <c r="CA1074" i="12"/>
  <c r="CB1074" i="12"/>
  <c r="CC1074" i="12"/>
  <c r="CD1074" i="12"/>
  <c r="CE1074" i="12"/>
  <c r="CF1074" i="12"/>
  <c r="CG1074" i="12"/>
  <c r="CH1074" i="12"/>
  <c r="CI1074" i="12"/>
  <c r="CJ1074" i="12"/>
  <c r="CK1074" i="12"/>
  <c r="CL1074" i="12"/>
  <c r="CM1074" i="12"/>
  <c r="CN1074" i="12"/>
  <c r="CO1074" i="12"/>
  <c r="CP1074" i="12"/>
  <c r="CQ1074" i="12"/>
  <c r="CR1074" i="12"/>
  <c r="CS1074" i="12"/>
  <c r="CT1074" i="12"/>
  <c r="CU1074" i="12"/>
  <c r="CV1074" i="12"/>
  <c r="CW1074" i="12"/>
  <c r="CX1074" i="12"/>
  <c r="CY1074" i="12"/>
  <c r="BV1075" i="12"/>
  <c r="BW1075" i="12"/>
  <c r="BX1075" i="12"/>
  <c r="BY1075" i="12"/>
  <c r="BZ1075" i="12"/>
  <c r="CA1075" i="12"/>
  <c r="CB1075" i="12"/>
  <c r="CC1075" i="12"/>
  <c r="CD1075" i="12"/>
  <c r="CE1075" i="12"/>
  <c r="CF1075" i="12"/>
  <c r="CG1075" i="12"/>
  <c r="CH1075" i="12"/>
  <c r="CI1075" i="12"/>
  <c r="CJ1075" i="12"/>
  <c r="CK1075" i="12"/>
  <c r="CL1075" i="12"/>
  <c r="CM1075" i="12"/>
  <c r="CN1075" i="12"/>
  <c r="CO1075" i="12"/>
  <c r="CP1075" i="12"/>
  <c r="CQ1075" i="12"/>
  <c r="CR1075" i="12"/>
  <c r="CS1075" i="12"/>
  <c r="CT1075" i="12"/>
  <c r="CU1075" i="12"/>
  <c r="CV1075" i="12"/>
  <c r="CW1075" i="12"/>
  <c r="CX1075" i="12"/>
  <c r="CY1075" i="12"/>
  <c r="BV1076" i="12"/>
  <c r="BW1076" i="12"/>
  <c r="BX1076" i="12"/>
  <c r="BY1076" i="12"/>
  <c r="BZ1076" i="12"/>
  <c r="CA1076" i="12"/>
  <c r="CB1076" i="12"/>
  <c r="CC1076" i="12"/>
  <c r="CD1076" i="12"/>
  <c r="CE1076" i="12"/>
  <c r="CF1076" i="12"/>
  <c r="CG1076" i="12"/>
  <c r="CH1076" i="12"/>
  <c r="CI1076" i="12"/>
  <c r="CJ1076" i="12"/>
  <c r="CK1076" i="12"/>
  <c r="CL1076" i="12"/>
  <c r="CM1076" i="12"/>
  <c r="CN1076" i="12"/>
  <c r="CO1076" i="12"/>
  <c r="CP1076" i="12"/>
  <c r="CQ1076" i="12"/>
  <c r="CR1076" i="12"/>
  <c r="CS1076" i="12"/>
  <c r="CT1076" i="12"/>
  <c r="CU1076" i="12"/>
  <c r="CV1076" i="12"/>
  <c r="CW1076" i="12"/>
  <c r="CX1076" i="12"/>
  <c r="CY1076" i="12"/>
  <c r="BV1077" i="12"/>
  <c r="BW1077" i="12"/>
  <c r="BX1077" i="12"/>
  <c r="BY1077" i="12"/>
  <c r="BZ1077" i="12"/>
  <c r="CA1077" i="12"/>
  <c r="CB1077" i="12"/>
  <c r="CC1077" i="12"/>
  <c r="CD1077" i="12"/>
  <c r="CE1077" i="12"/>
  <c r="CF1077" i="12"/>
  <c r="CG1077" i="12"/>
  <c r="CH1077" i="12"/>
  <c r="CI1077" i="12"/>
  <c r="CJ1077" i="12"/>
  <c r="CK1077" i="12"/>
  <c r="CL1077" i="12"/>
  <c r="CM1077" i="12"/>
  <c r="CN1077" i="12"/>
  <c r="CO1077" i="12"/>
  <c r="CP1077" i="12"/>
  <c r="CQ1077" i="12"/>
  <c r="CR1077" i="12"/>
  <c r="CS1077" i="12"/>
  <c r="CT1077" i="12"/>
  <c r="CU1077" i="12"/>
  <c r="CV1077" i="12"/>
  <c r="CW1077" i="12"/>
  <c r="CX1077" i="12"/>
  <c r="CY1077" i="12"/>
  <c r="BV1078" i="12"/>
  <c r="BW1078" i="12"/>
  <c r="BX1078" i="12"/>
  <c r="BY1078" i="12"/>
  <c r="BZ1078" i="12"/>
  <c r="CA1078" i="12"/>
  <c r="CB1078" i="12"/>
  <c r="CC1078" i="12"/>
  <c r="CD1078" i="12"/>
  <c r="CE1078" i="12"/>
  <c r="CF1078" i="12"/>
  <c r="CG1078" i="12"/>
  <c r="CH1078" i="12"/>
  <c r="CI1078" i="12"/>
  <c r="CJ1078" i="12"/>
  <c r="CK1078" i="12"/>
  <c r="CL1078" i="12"/>
  <c r="CM1078" i="12"/>
  <c r="CN1078" i="12"/>
  <c r="CO1078" i="12"/>
  <c r="CP1078" i="12"/>
  <c r="CQ1078" i="12"/>
  <c r="CR1078" i="12"/>
  <c r="CS1078" i="12"/>
  <c r="CT1078" i="12"/>
  <c r="CU1078" i="12"/>
  <c r="CV1078" i="12"/>
  <c r="CW1078" i="12"/>
  <c r="CX1078" i="12"/>
  <c r="CY1078" i="12"/>
  <c r="BV1079" i="12"/>
  <c r="BW1079" i="12"/>
  <c r="BX1079" i="12"/>
  <c r="BY1079" i="12"/>
  <c r="BZ1079" i="12"/>
  <c r="CA1079" i="12"/>
  <c r="CB1079" i="12"/>
  <c r="CC1079" i="12"/>
  <c r="CD1079" i="12"/>
  <c r="CE1079" i="12"/>
  <c r="CF1079" i="12"/>
  <c r="CG1079" i="12"/>
  <c r="CH1079" i="12"/>
  <c r="CI1079" i="12"/>
  <c r="CJ1079" i="12"/>
  <c r="CK1079" i="12"/>
  <c r="CL1079" i="12"/>
  <c r="CM1079" i="12"/>
  <c r="CN1079" i="12"/>
  <c r="CO1079" i="12"/>
  <c r="CP1079" i="12"/>
  <c r="CQ1079" i="12"/>
  <c r="CR1079" i="12"/>
  <c r="CS1079" i="12"/>
  <c r="CT1079" i="12"/>
  <c r="CU1079" i="12"/>
  <c r="CV1079" i="12"/>
  <c r="CW1079" i="12"/>
  <c r="CX1079" i="12"/>
  <c r="CY1079" i="12"/>
  <c r="BV1080" i="12"/>
  <c r="BW1080" i="12"/>
  <c r="BX1080" i="12"/>
  <c r="BY1080" i="12"/>
  <c r="BZ1080" i="12"/>
  <c r="CA1080" i="12"/>
  <c r="CB1080" i="12"/>
  <c r="CC1080" i="12"/>
  <c r="CD1080" i="12"/>
  <c r="CE1080" i="12"/>
  <c r="CF1080" i="12"/>
  <c r="CG1080" i="12"/>
  <c r="CH1080" i="12"/>
  <c r="CI1080" i="12"/>
  <c r="CJ1080" i="12"/>
  <c r="CK1080" i="12"/>
  <c r="CL1080" i="12"/>
  <c r="CM1080" i="12"/>
  <c r="CN1080" i="12"/>
  <c r="CO1080" i="12"/>
  <c r="CP1080" i="12"/>
  <c r="CQ1080" i="12"/>
  <c r="CR1080" i="12"/>
  <c r="CS1080" i="12"/>
  <c r="CT1080" i="12"/>
  <c r="CU1080" i="12"/>
  <c r="CV1080" i="12"/>
  <c r="CW1080" i="12"/>
  <c r="CX1080" i="12"/>
  <c r="CY1080" i="12"/>
  <c r="BV1081" i="12"/>
  <c r="BW1081" i="12"/>
  <c r="BX1081" i="12"/>
  <c r="BY1081" i="12"/>
  <c r="BZ1081" i="12"/>
  <c r="CA1081" i="12"/>
  <c r="CB1081" i="12"/>
  <c r="CC1081" i="12"/>
  <c r="CD1081" i="12"/>
  <c r="CE1081" i="12"/>
  <c r="CF1081" i="12"/>
  <c r="CG1081" i="12"/>
  <c r="CH1081" i="12"/>
  <c r="CI1081" i="12"/>
  <c r="CJ1081" i="12"/>
  <c r="CK1081" i="12"/>
  <c r="CL1081" i="12"/>
  <c r="CM1081" i="12"/>
  <c r="CN1081" i="12"/>
  <c r="CO1081" i="12"/>
  <c r="CP1081" i="12"/>
  <c r="CQ1081" i="12"/>
  <c r="CR1081" i="12"/>
  <c r="CS1081" i="12"/>
  <c r="CT1081" i="12"/>
  <c r="CU1081" i="12"/>
  <c r="CV1081" i="12"/>
  <c r="CW1081" i="12"/>
  <c r="CX1081" i="12"/>
  <c r="CY1081" i="12"/>
  <c r="BV1082" i="12"/>
  <c r="BW1082" i="12"/>
  <c r="BX1082" i="12"/>
  <c r="BY1082" i="12"/>
  <c r="BZ1082" i="12"/>
  <c r="CA1082" i="12"/>
  <c r="CB1082" i="12"/>
  <c r="CC1082" i="12"/>
  <c r="CD1082" i="12"/>
  <c r="CE1082" i="12"/>
  <c r="CF1082" i="12"/>
  <c r="CG1082" i="12"/>
  <c r="CH1082" i="12"/>
  <c r="CI1082" i="12"/>
  <c r="CJ1082" i="12"/>
  <c r="CK1082" i="12"/>
  <c r="CL1082" i="12"/>
  <c r="CM1082" i="12"/>
  <c r="CN1082" i="12"/>
  <c r="CO1082" i="12"/>
  <c r="CP1082" i="12"/>
  <c r="CQ1082" i="12"/>
  <c r="CR1082" i="12"/>
  <c r="CS1082" i="12"/>
  <c r="CT1082" i="12"/>
  <c r="CU1082" i="12"/>
  <c r="CV1082" i="12"/>
  <c r="CW1082" i="12"/>
  <c r="CX1082" i="12"/>
  <c r="CY1082" i="12"/>
  <c r="BV1083" i="12"/>
  <c r="BW1083" i="12"/>
  <c r="BX1083" i="12"/>
  <c r="BY1083" i="12"/>
  <c r="BZ1083" i="12"/>
  <c r="CA1083" i="12"/>
  <c r="CB1083" i="12"/>
  <c r="CC1083" i="12"/>
  <c r="CD1083" i="12"/>
  <c r="CE1083" i="12"/>
  <c r="CF1083" i="12"/>
  <c r="CG1083" i="12"/>
  <c r="CH1083" i="12"/>
  <c r="CI1083" i="12"/>
  <c r="CJ1083" i="12"/>
  <c r="CK1083" i="12"/>
  <c r="CL1083" i="12"/>
  <c r="CM1083" i="12"/>
  <c r="CN1083" i="12"/>
  <c r="CO1083" i="12"/>
  <c r="CP1083" i="12"/>
  <c r="CQ1083" i="12"/>
  <c r="CR1083" i="12"/>
  <c r="CS1083" i="12"/>
  <c r="CT1083" i="12"/>
  <c r="CU1083" i="12"/>
  <c r="CV1083" i="12"/>
  <c r="CW1083" i="12"/>
  <c r="CX1083" i="12"/>
  <c r="CY1083" i="12"/>
  <c r="BV1084" i="12"/>
  <c r="BW1084" i="12"/>
  <c r="BX1084" i="12"/>
  <c r="BY1084" i="12"/>
  <c r="BZ1084" i="12"/>
  <c r="CA1084" i="12"/>
  <c r="CB1084" i="12"/>
  <c r="CC1084" i="12"/>
  <c r="CD1084" i="12"/>
  <c r="CE1084" i="12"/>
  <c r="CF1084" i="12"/>
  <c r="CG1084" i="12"/>
  <c r="CH1084" i="12"/>
  <c r="CI1084" i="12"/>
  <c r="CJ1084" i="12"/>
  <c r="CK1084" i="12"/>
  <c r="CL1084" i="12"/>
  <c r="CM1084" i="12"/>
  <c r="CN1084" i="12"/>
  <c r="CO1084" i="12"/>
  <c r="CP1084" i="12"/>
  <c r="CQ1084" i="12"/>
  <c r="CR1084" i="12"/>
  <c r="CS1084" i="12"/>
  <c r="CT1084" i="12"/>
  <c r="CU1084" i="12"/>
  <c r="CV1084" i="12"/>
  <c r="CW1084" i="12"/>
  <c r="CX1084" i="12"/>
  <c r="CY1084" i="12"/>
  <c r="BV1085" i="12"/>
  <c r="BW1085" i="12"/>
  <c r="BX1085" i="12"/>
  <c r="BY1085" i="12"/>
  <c r="BZ1085" i="12"/>
  <c r="CA1085" i="12"/>
  <c r="CB1085" i="12"/>
  <c r="CC1085" i="12"/>
  <c r="CD1085" i="12"/>
  <c r="CE1085" i="12"/>
  <c r="CF1085" i="12"/>
  <c r="CG1085" i="12"/>
  <c r="CH1085" i="12"/>
  <c r="CI1085" i="12"/>
  <c r="CJ1085" i="12"/>
  <c r="CK1085" i="12"/>
  <c r="CL1085" i="12"/>
  <c r="CM1085" i="12"/>
  <c r="CN1085" i="12"/>
  <c r="CO1085" i="12"/>
  <c r="CP1085" i="12"/>
  <c r="CQ1085" i="12"/>
  <c r="CR1085" i="12"/>
  <c r="CS1085" i="12"/>
  <c r="CT1085" i="12"/>
  <c r="CU1085" i="12"/>
  <c r="CV1085" i="12"/>
  <c r="CW1085" i="12"/>
  <c r="CX1085" i="12"/>
  <c r="CY1085" i="12"/>
  <c r="BV1086" i="12"/>
  <c r="BW1086" i="12"/>
  <c r="BX1086" i="12"/>
  <c r="BY1086" i="12"/>
  <c r="BZ1086" i="12"/>
  <c r="CA1086" i="12"/>
  <c r="CB1086" i="12"/>
  <c r="CC1086" i="12"/>
  <c r="CD1086" i="12"/>
  <c r="CE1086" i="12"/>
  <c r="CF1086" i="12"/>
  <c r="CG1086" i="12"/>
  <c r="CH1086" i="12"/>
  <c r="CI1086" i="12"/>
  <c r="CJ1086" i="12"/>
  <c r="CK1086" i="12"/>
  <c r="CL1086" i="12"/>
  <c r="CM1086" i="12"/>
  <c r="CN1086" i="12"/>
  <c r="CO1086" i="12"/>
  <c r="CP1086" i="12"/>
  <c r="CQ1086" i="12"/>
  <c r="CR1086" i="12"/>
  <c r="CS1086" i="12"/>
  <c r="CT1086" i="12"/>
  <c r="CU1086" i="12"/>
  <c r="CV1086" i="12"/>
  <c r="CW1086" i="12"/>
  <c r="CX1086" i="12"/>
  <c r="CY1086" i="12"/>
  <c r="BV1087" i="12"/>
  <c r="BW1087" i="12"/>
  <c r="BX1087" i="12"/>
  <c r="BY1087" i="12"/>
  <c r="BZ1087" i="12"/>
  <c r="CA1087" i="12"/>
  <c r="CB1087" i="12"/>
  <c r="CC1087" i="12"/>
  <c r="CD1087" i="12"/>
  <c r="CE1087" i="12"/>
  <c r="CF1087" i="12"/>
  <c r="CG1087" i="12"/>
  <c r="CH1087" i="12"/>
  <c r="CI1087" i="12"/>
  <c r="CJ1087" i="12"/>
  <c r="CK1087" i="12"/>
  <c r="CL1087" i="12"/>
  <c r="CM1087" i="12"/>
  <c r="CN1087" i="12"/>
  <c r="CO1087" i="12"/>
  <c r="CP1087" i="12"/>
  <c r="CQ1087" i="12"/>
  <c r="CR1087" i="12"/>
  <c r="CS1087" i="12"/>
  <c r="CT1087" i="12"/>
  <c r="CU1087" i="12"/>
  <c r="CV1087" i="12"/>
  <c r="CW1087" i="12"/>
  <c r="CX1087" i="12"/>
  <c r="CY1087" i="12"/>
  <c r="BV1088" i="12"/>
  <c r="BW1088" i="12"/>
  <c r="BX1088" i="12"/>
  <c r="BY1088" i="12"/>
  <c r="BZ1088" i="12"/>
  <c r="CA1088" i="12"/>
  <c r="CB1088" i="12"/>
  <c r="CC1088" i="12"/>
  <c r="CD1088" i="12"/>
  <c r="CE1088" i="12"/>
  <c r="CF1088" i="12"/>
  <c r="CG1088" i="12"/>
  <c r="CH1088" i="12"/>
  <c r="CI1088" i="12"/>
  <c r="CJ1088" i="12"/>
  <c r="CK1088" i="12"/>
  <c r="CL1088" i="12"/>
  <c r="CM1088" i="12"/>
  <c r="CN1088" i="12"/>
  <c r="CO1088" i="12"/>
  <c r="CP1088" i="12"/>
  <c r="CQ1088" i="12"/>
  <c r="CR1088" i="12"/>
  <c r="CS1088" i="12"/>
  <c r="CT1088" i="12"/>
  <c r="CU1088" i="12"/>
  <c r="CV1088" i="12"/>
  <c r="CW1088" i="12"/>
  <c r="CX1088" i="12"/>
  <c r="CY1088" i="12"/>
  <c r="BV1089" i="12"/>
  <c r="BW1089" i="12"/>
  <c r="BX1089" i="12"/>
  <c r="BY1089" i="12"/>
  <c r="BZ1089" i="12"/>
  <c r="CA1089" i="12"/>
  <c r="CB1089" i="12"/>
  <c r="CC1089" i="12"/>
  <c r="CD1089" i="12"/>
  <c r="CE1089" i="12"/>
  <c r="CF1089" i="12"/>
  <c r="CG1089" i="12"/>
  <c r="CH1089" i="12"/>
  <c r="CI1089" i="12"/>
  <c r="CJ1089" i="12"/>
  <c r="CK1089" i="12"/>
  <c r="CL1089" i="12"/>
  <c r="CM1089" i="12"/>
  <c r="CN1089" i="12"/>
  <c r="CO1089" i="12"/>
  <c r="CP1089" i="12"/>
  <c r="CQ1089" i="12"/>
  <c r="CR1089" i="12"/>
  <c r="CS1089" i="12"/>
  <c r="CT1089" i="12"/>
  <c r="CU1089" i="12"/>
  <c r="CV1089" i="12"/>
  <c r="CW1089" i="12"/>
  <c r="CX1089" i="12"/>
  <c r="CY1089" i="12"/>
  <c r="BV1090" i="12"/>
  <c r="BW1090" i="12"/>
  <c r="BX1090" i="12"/>
  <c r="BY1090" i="12"/>
  <c r="BZ1090" i="12"/>
  <c r="CA1090" i="12"/>
  <c r="CB1090" i="12"/>
  <c r="CC1090" i="12"/>
  <c r="CD1090" i="12"/>
  <c r="CE1090" i="12"/>
  <c r="CF1090" i="12"/>
  <c r="CG1090" i="12"/>
  <c r="CH1090" i="12"/>
  <c r="CI1090" i="12"/>
  <c r="CJ1090" i="12"/>
  <c r="CK1090" i="12"/>
  <c r="CL1090" i="12"/>
  <c r="CM1090" i="12"/>
  <c r="CN1090" i="12"/>
  <c r="CO1090" i="12"/>
  <c r="CP1090" i="12"/>
  <c r="CQ1090" i="12"/>
  <c r="CR1090" i="12"/>
  <c r="CS1090" i="12"/>
  <c r="CT1090" i="12"/>
  <c r="CU1090" i="12"/>
  <c r="CV1090" i="12"/>
  <c r="CW1090" i="12"/>
  <c r="CX1090" i="12"/>
  <c r="CY1090" i="12"/>
  <c r="BV1091" i="12"/>
  <c r="BW1091" i="12"/>
  <c r="BX1091" i="12"/>
  <c r="BY1091" i="12"/>
  <c r="BZ1091" i="12"/>
  <c r="CA1091" i="12"/>
  <c r="CB1091" i="12"/>
  <c r="CC1091" i="12"/>
  <c r="CD1091" i="12"/>
  <c r="CE1091" i="12"/>
  <c r="CF1091" i="12"/>
  <c r="CG1091" i="12"/>
  <c r="CH1091" i="12"/>
  <c r="CI1091" i="12"/>
  <c r="CJ1091" i="12"/>
  <c r="CK1091" i="12"/>
  <c r="CL1091" i="12"/>
  <c r="CM1091" i="12"/>
  <c r="CN1091" i="12"/>
  <c r="CO1091" i="12"/>
  <c r="CP1091" i="12"/>
  <c r="CQ1091" i="12"/>
  <c r="CR1091" i="12"/>
  <c r="CS1091" i="12"/>
  <c r="CT1091" i="12"/>
  <c r="CU1091" i="12"/>
  <c r="CV1091" i="12"/>
  <c r="CW1091" i="12"/>
  <c r="CX1091" i="12"/>
  <c r="CY1091" i="12"/>
  <c r="BV1092" i="12"/>
  <c r="BW1092" i="12"/>
  <c r="BX1092" i="12"/>
  <c r="BY1092" i="12"/>
  <c r="BZ1092" i="12"/>
  <c r="CA1092" i="12"/>
  <c r="CB1092" i="12"/>
  <c r="CC1092" i="12"/>
  <c r="CD1092" i="12"/>
  <c r="CE1092" i="12"/>
  <c r="CF1092" i="12"/>
  <c r="CG1092" i="12"/>
  <c r="CH1092" i="12"/>
  <c r="CI1092" i="12"/>
  <c r="CJ1092" i="12"/>
  <c r="CK1092" i="12"/>
  <c r="CL1092" i="12"/>
  <c r="CM1092" i="12"/>
  <c r="CN1092" i="12"/>
  <c r="CO1092" i="12"/>
  <c r="CP1092" i="12"/>
  <c r="CQ1092" i="12"/>
  <c r="CR1092" i="12"/>
  <c r="CS1092" i="12"/>
  <c r="CT1092" i="12"/>
  <c r="CU1092" i="12"/>
  <c r="CV1092" i="12"/>
  <c r="CW1092" i="12"/>
  <c r="CX1092" i="12"/>
  <c r="CY1092" i="12"/>
  <c r="BV1093" i="12"/>
  <c r="BW1093" i="12"/>
  <c r="BX1093" i="12"/>
  <c r="BY1093" i="12"/>
  <c r="BZ1093" i="12"/>
  <c r="CA1093" i="12"/>
  <c r="CB1093" i="12"/>
  <c r="CC1093" i="12"/>
  <c r="CD1093" i="12"/>
  <c r="CE1093" i="12"/>
  <c r="CF1093" i="12"/>
  <c r="CG1093" i="12"/>
  <c r="CH1093" i="12"/>
  <c r="CI1093" i="12"/>
  <c r="CJ1093" i="12"/>
  <c r="CK1093" i="12"/>
  <c r="CL1093" i="12"/>
  <c r="CM1093" i="12"/>
  <c r="CN1093" i="12"/>
  <c r="CO1093" i="12"/>
  <c r="CP1093" i="12"/>
  <c r="CQ1093" i="12"/>
  <c r="CR1093" i="12"/>
  <c r="CS1093" i="12"/>
  <c r="CT1093" i="12"/>
  <c r="CU1093" i="12"/>
  <c r="CV1093" i="12"/>
  <c r="CW1093" i="12"/>
  <c r="CX1093" i="12"/>
  <c r="CY1093" i="12"/>
  <c r="BV1094" i="12"/>
  <c r="BW1094" i="12"/>
  <c r="BX1094" i="12"/>
  <c r="BY1094" i="12"/>
  <c r="BZ1094" i="12"/>
  <c r="CA1094" i="12"/>
  <c r="CB1094" i="12"/>
  <c r="CC1094" i="12"/>
  <c r="CD1094" i="12"/>
  <c r="CE1094" i="12"/>
  <c r="CF1094" i="12"/>
  <c r="CG1094" i="12"/>
  <c r="CH1094" i="12"/>
  <c r="CI1094" i="12"/>
  <c r="CJ1094" i="12"/>
  <c r="CK1094" i="12"/>
  <c r="CL1094" i="12"/>
  <c r="CM1094" i="12"/>
  <c r="CN1094" i="12"/>
  <c r="CO1094" i="12"/>
  <c r="CP1094" i="12"/>
  <c r="CQ1094" i="12"/>
  <c r="CR1094" i="12"/>
  <c r="CS1094" i="12"/>
  <c r="CT1094" i="12"/>
  <c r="CU1094" i="12"/>
  <c r="CV1094" i="12"/>
  <c r="CW1094" i="12"/>
  <c r="CX1094" i="12"/>
  <c r="CY1094" i="12"/>
  <c r="BV1095" i="12"/>
  <c r="BW1095" i="12"/>
  <c r="BX1095" i="12"/>
  <c r="BY1095" i="12"/>
  <c r="BZ1095" i="12"/>
  <c r="CA1095" i="12"/>
  <c r="CB1095" i="12"/>
  <c r="CC1095" i="12"/>
  <c r="CD1095" i="12"/>
  <c r="CE1095" i="12"/>
  <c r="CF1095" i="12"/>
  <c r="CG1095" i="12"/>
  <c r="CH1095" i="12"/>
  <c r="CI1095" i="12"/>
  <c r="CJ1095" i="12"/>
  <c r="CK1095" i="12"/>
  <c r="CL1095" i="12"/>
  <c r="CM1095" i="12"/>
  <c r="CN1095" i="12"/>
  <c r="CO1095" i="12"/>
  <c r="CP1095" i="12"/>
  <c r="CQ1095" i="12"/>
  <c r="CR1095" i="12"/>
  <c r="CS1095" i="12"/>
  <c r="CT1095" i="12"/>
  <c r="CU1095" i="12"/>
  <c r="CV1095" i="12"/>
  <c r="CW1095" i="12"/>
  <c r="CX1095" i="12"/>
  <c r="CY1095" i="12"/>
  <c r="BV1096" i="12"/>
  <c r="BW1096" i="12"/>
  <c r="BX1096" i="12"/>
  <c r="BY1096" i="12"/>
  <c r="BZ1096" i="12"/>
  <c r="CA1096" i="12"/>
  <c r="CB1096" i="12"/>
  <c r="CC1096" i="12"/>
  <c r="CD1096" i="12"/>
  <c r="CE1096" i="12"/>
  <c r="CF1096" i="12"/>
  <c r="CG1096" i="12"/>
  <c r="CH1096" i="12"/>
  <c r="CI1096" i="12"/>
  <c r="CJ1096" i="12"/>
  <c r="CK1096" i="12"/>
  <c r="CL1096" i="12"/>
  <c r="CM1096" i="12"/>
  <c r="CN1096" i="12"/>
  <c r="CO1096" i="12"/>
  <c r="CP1096" i="12"/>
  <c r="CQ1096" i="12"/>
  <c r="CR1096" i="12"/>
  <c r="CS1096" i="12"/>
  <c r="CT1096" i="12"/>
  <c r="CU1096" i="12"/>
  <c r="CV1096" i="12"/>
  <c r="CW1096" i="12"/>
  <c r="CX1096" i="12"/>
  <c r="CY1096" i="12"/>
  <c r="BV1097" i="12"/>
  <c r="BW1097" i="12"/>
  <c r="BX1097" i="12"/>
  <c r="BY1097" i="12"/>
  <c r="BZ1097" i="12"/>
  <c r="CA1097" i="12"/>
  <c r="CB1097" i="12"/>
  <c r="CC1097" i="12"/>
  <c r="CD1097" i="12"/>
  <c r="CE1097" i="12"/>
  <c r="CF1097" i="12"/>
  <c r="CG1097" i="12"/>
  <c r="CH1097" i="12"/>
  <c r="CI1097" i="12"/>
  <c r="CJ1097" i="12"/>
  <c r="CK1097" i="12"/>
  <c r="CL1097" i="12"/>
  <c r="CM1097" i="12"/>
  <c r="CN1097" i="12"/>
  <c r="CO1097" i="12"/>
  <c r="CP1097" i="12"/>
  <c r="CQ1097" i="12"/>
  <c r="CR1097" i="12"/>
  <c r="CS1097" i="12"/>
  <c r="CT1097" i="12"/>
  <c r="CU1097" i="12"/>
  <c r="CV1097" i="12"/>
  <c r="CW1097" i="12"/>
  <c r="CX1097" i="12"/>
  <c r="CY1097" i="12"/>
  <c r="BV1098" i="12"/>
  <c r="BW1098" i="12"/>
  <c r="BX1098" i="12"/>
  <c r="BY1098" i="12"/>
  <c r="BZ1098" i="12"/>
  <c r="CA1098" i="12"/>
  <c r="CB1098" i="12"/>
  <c r="CC1098" i="12"/>
  <c r="CD1098" i="12"/>
  <c r="CE1098" i="12"/>
  <c r="CF1098" i="12"/>
  <c r="CG1098" i="12"/>
  <c r="CH1098" i="12"/>
  <c r="CI1098" i="12"/>
  <c r="CJ1098" i="12"/>
  <c r="CK1098" i="12"/>
  <c r="CL1098" i="12"/>
  <c r="CM1098" i="12"/>
  <c r="CN1098" i="12"/>
  <c r="CO1098" i="12"/>
  <c r="CP1098" i="12"/>
  <c r="CQ1098" i="12"/>
  <c r="CR1098" i="12"/>
  <c r="CS1098" i="12"/>
  <c r="CT1098" i="12"/>
  <c r="CU1098" i="12"/>
  <c r="CV1098" i="12"/>
  <c r="CW1098" i="12"/>
  <c r="CX1098" i="12"/>
  <c r="CY1098" i="12"/>
  <c r="BV1099" i="12"/>
  <c r="BW1099" i="12"/>
  <c r="BX1099" i="12"/>
  <c r="BY1099" i="12"/>
  <c r="BZ1099" i="12"/>
  <c r="CA1099" i="12"/>
  <c r="CB1099" i="12"/>
  <c r="CC1099" i="12"/>
  <c r="CD1099" i="12"/>
  <c r="CE1099" i="12"/>
  <c r="CF1099" i="12"/>
  <c r="CG1099" i="12"/>
  <c r="CH1099" i="12"/>
  <c r="CI1099" i="12"/>
  <c r="CJ1099" i="12"/>
  <c r="CK1099" i="12"/>
  <c r="CL1099" i="12"/>
  <c r="CM1099" i="12"/>
  <c r="CN1099" i="12"/>
  <c r="CO1099" i="12"/>
  <c r="CP1099" i="12"/>
  <c r="CQ1099" i="12"/>
  <c r="CR1099" i="12"/>
  <c r="CS1099" i="12"/>
  <c r="CT1099" i="12"/>
  <c r="CU1099" i="12"/>
  <c r="CV1099" i="12"/>
  <c r="CW1099" i="12"/>
  <c r="CX1099" i="12"/>
  <c r="CY1099" i="12"/>
  <c r="BV1100" i="12"/>
  <c r="BW1100" i="12"/>
  <c r="BX1100" i="12"/>
  <c r="BY1100" i="12"/>
  <c r="BZ1100" i="12"/>
  <c r="CA1100" i="12"/>
  <c r="CB1100" i="12"/>
  <c r="CC1100" i="12"/>
  <c r="CD1100" i="12"/>
  <c r="CE1100" i="12"/>
  <c r="CF1100" i="12"/>
  <c r="CG1100" i="12"/>
  <c r="CH1100" i="12"/>
  <c r="CI1100" i="12"/>
  <c r="CJ1100" i="12"/>
  <c r="CK1100" i="12"/>
  <c r="CL1100" i="12"/>
  <c r="CM1100" i="12"/>
  <c r="CN1100" i="12"/>
  <c r="CO1100" i="12"/>
  <c r="CP1100" i="12"/>
  <c r="CQ1100" i="12"/>
  <c r="CR1100" i="12"/>
  <c r="CS1100" i="12"/>
  <c r="CT1100" i="12"/>
  <c r="CU1100" i="12"/>
  <c r="CV1100" i="12"/>
  <c r="CW1100" i="12"/>
  <c r="CX1100" i="12"/>
  <c r="CY1100" i="12"/>
  <c r="BV1101" i="12"/>
  <c r="BW1101" i="12"/>
  <c r="BX1101" i="12"/>
  <c r="BY1101" i="12"/>
  <c r="BZ1101" i="12"/>
  <c r="CA1101" i="12"/>
  <c r="CB1101" i="12"/>
  <c r="CC1101" i="12"/>
  <c r="CD1101" i="12"/>
  <c r="CE1101" i="12"/>
  <c r="CF1101" i="12"/>
  <c r="CG1101" i="12"/>
  <c r="CH1101" i="12"/>
  <c r="CI1101" i="12"/>
  <c r="CJ1101" i="12"/>
  <c r="CK1101" i="12"/>
  <c r="CL1101" i="12"/>
  <c r="CM1101" i="12"/>
  <c r="CN1101" i="12"/>
  <c r="CO1101" i="12"/>
  <c r="CP1101" i="12"/>
  <c r="CQ1101" i="12"/>
  <c r="CR1101" i="12"/>
  <c r="CS1101" i="12"/>
  <c r="CT1101" i="12"/>
  <c r="CU1101" i="12"/>
  <c r="CV1101" i="12"/>
  <c r="CW1101" i="12"/>
  <c r="CX1101" i="12"/>
  <c r="CY1101" i="12"/>
  <c r="BV1102" i="12"/>
  <c r="BW1102" i="12"/>
  <c r="BX1102" i="12"/>
  <c r="BY1102" i="12"/>
  <c r="BZ1102" i="12"/>
  <c r="CA1102" i="12"/>
  <c r="CB1102" i="12"/>
  <c r="CC1102" i="12"/>
  <c r="CD1102" i="12"/>
  <c r="CE1102" i="12"/>
  <c r="CF1102" i="12"/>
  <c r="CG1102" i="12"/>
  <c r="CH1102" i="12"/>
  <c r="CI1102" i="12"/>
  <c r="CJ1102" i="12"/>
  <c r="CK1102" i="12"/>
  <c r="CL1102" i="12"/>
  <c r="CM1102" i="12"/>
  <c r="CN1102" i="12"/>
  <c r="CO1102" i="12"/>
  <c r="CP1102" i="12"/>
  <c r="CQ1102" i="12"/>
  <c r="CR1102" i="12"/>
  <c r="CS1102" i="12"/>
  <c r="CT1102" i="12"/>
  <c r="CU1102" i="12"/>
  <c r="CV1102" i="12"/>
  <c r="CW1102" i="12"/>
  <c r="CX1102" i="12"/>
  <c r="CY1102" i="12"/>
  <c r="BV1103" i="12"/>
  <c r="BW1103" i="12"/>
  <c r="BX1103" i="12"/>
  <c r="BY1103" i="12"/>
  <c r="BZ1103" i="12"/>
  <c r="CA1103" i="12"/>
  <c r="CB1103" i="12"/>
  <c r="CC1103" i="12"/>
  <c r="CD1103" i="12"/>
  <c r="CE1103" i="12"/>
  <c r="CF1103" i="12"/>
  <c r="CG1103" i="12"/>
  <c r="CH1103" i="12"/>
  <c r="CI1103" i="12"/>
  <c r="CJ1103" i="12"/>
  <c r="CK1103" i="12"/>
  <c r="CL1103" i="12"/>
  <c r="CM1103" i="12"/>
  <c r="CN1103" i="12"/>
  <c r="CO1103" i="12"/>
  <c r="CP1103" i="12"/>
  <c r="CQ1103" i="12"/>
  <c r="CR1103" i="12"/>
  <c r="CS1103" i="12"/>
  <c r="CT1103" i="12"/>
  <c r="CU1103" i="12"/>
  <c r="CV1103" i="12"/>
  <c r="CW1103" i="12"/>
  <c r="CX1103" i="12"/>
  <c r="CY1103" i="12"/>
  <c r="BV1104" i="12"/>
  <c r="BW1104" i="12"/>
  <c r="BX1104" i="12"/>
  <c r="BY1104" i="12"/>
  <c r="BZ1104" i="12"/>
  <c r="CA1104" i="12"/>
  <c r="CB1104" i="12"/>
  <c r="CC1104" i="12"/>
  <c r="CD1104" i="12"/>
  <c r="CE1104" i="12"/>
  <c r="CF1104" i="12"/>
  <c r="CG1104" i="12"/>
  <c r="CH1104" i="12"/>
  <c r="CI1104" i="12"/>
  <c r="CJ1104" i="12"/>
  <c r="CK1104" i="12"/>
  <c r="CL1104" i="12"/>
  <c r="CM1104" i="12"/>
  <c r="CN1104" i="12"/>
  <c r="CO1104" i="12"/>
  <c r="CP1104" i="12"/>
  <c r="CQ1104" i="12"/>
  <c r="CR1104" i="12"/>
  <c r="CS1104" i="12"/>
  <c r="CT1104" i="12"/>
  <c r="CU1104" i="12"/>
  <c r="CV1104" i="12"/>
  <c r="CW1104" i="12"/>
  <c r="CX1104" i="12"/>
  <c r="CY1104" i="12"/>
  <c r="BV1105" i="12"/>
  <c r="BW1105" i="12"/>
  <c r="BX1105" i="12"/>
  <c r="BY1105" i="12"/>
  <c r="BZ1105" i="12"/>
  <c r="CA1105" i="12"/>
  <c r="CB1105" i="12"/>
  <c r="CC1105" i="12"/>
  <c r="CD1105" i="12"/>
  <c r="CE1105" i="12"/>
  <c r="CF1105" i="12"/>
  <c r="CG1105" i="12"/>
  <c r="CH1105" i="12"/>
  <c r="CI1105" i="12"/>
  <c r="CJ1105" i="12"/>
  <c r="CK1105" i="12"/>
  <c r="CL1105" i="12"/>
  <c r="CM1105" i="12"/>
  <c r="CN1105" i="12"/>
  <c r="CO1105" i="12"/>
  <c r="CP1105" i="12"/>
  <c r="CQ1105" i="12"/>
  <c r="CR1105" i="12"/>
  <c r="CS1105" i="12"/>
  <c r="CT1105" i="12"/>
  <c r="CU1105" i="12"/>
  <c r="CV1105" i="12"/>
  <c r="CW1105" i="12"/>
  <c r="CX1105" i="12"/>
  <c r="CY1105" i="12"/>
  <c r="BV1106" i="12"/>
  <c r="BW1106" i="12"/>
  <c r="BX1106" i="12"/>
  <c r="BY1106" i="12"/>
  <c r="BZ1106" i="12"/>
  <c r="CA1106" i="12"/>
  <c r="CB1106" i="12"/>
  <c r="CC1106" i="12"/>
  <c r="CD1106" i="12"/>
  <c r="CE1106" i="12"/>
  <c r="CF1106" i="12"/>
  <c r="CG1106" i="12"/>
  <c r="CH1106" i="12"/>
  <c r="CI1106" i="12"/>
  <c r="CJ1106" i="12"/>
  <c r="CK1106" i="12"/>
  <c r="CL1106" i="12"/>
  <c r="CM1106" i="12"/>
  <c r="CN1106" i="12"/>
  <c r="CO1106" i="12"/>
  <c r="CP1106" i="12"/>
  <c r="CQ1106" i="12"/>
  <c r="CR1106" i="12"/>
  <c r="CS1106" i="12"/>
  <c r="CT1106" i="12"/>
  <c r="CU1106" i="12"/>
  <c r="CV1106" i="12"/>
  <c r="CW1106" i="12"/>
  <c r="CX1106" i="12"/>
  <c r="CY1106" i="12"/>
  <c r="BV1107" i="12"/>
  <c r="BW1107" i="12"/>
  <c r="BX1107" i="12"/>
  <c r="BY1107" i="12"/>
  <c r="BZ1107" i="12"/>
  <c r="CA1107" i="12"/>
  <c r="CB1107" i="12"/>
  <c r="CC1107" i="12"/>
  <c r="CD1107" i="12"/>
  <c r="CE1107" i="12"/>
  <c r="CF1107" i="12"/>
  <c r="CG1107" i="12"/>
  <c r="CH1107" i="12"/>
  <c r="CI1107" i="12"/>
  <c r="CJ1107" i="12"/>
  <c r="CK1107" i="12"/>
  <c r="CL1107" i="12"/>
  <c r="CM1107" i="12"/>
  <c r="CN1107" i="12"/>
  <c r="CO1107" i="12"/>
  <c r="CP1107" i="12"/>
  <c r="CQ1107" i="12"/>
  <c r="CR1107" i="12"/>
  <c r="CS1107" i="12"/>
  <c r="CT1107" i="12"/>
  <c r="CU1107" i="12"/>
  <c r="CV1107" i="12"/>
  <c r="CW1107" i="12"/>
  <c r="CX1107" i="12"/>
  <c r="CY1107" i="12"/>
  <c r="BV1108" i="12"/>
  <c r="BW1108" i="12"/>
  <c r="BX1108" i="12"/>
  <c r="BY1108" i="12"/>
  <c r="BZ1108" i="12"/>
  <c r="CA1108" i="12"/>
  <c r="CB1108" i="12"/>
  <c r="CC1108" i="12"/>
  <c r="CD1108" i="12"/>
  <c r="CE1108" i="12"/>
  <c r="CF1108" i="12"/>
  <c r="CG1108" i="12"/>
  <c r="CH1108" i="12"/>
  <c r="CI1108" i="12"/>
  <c r="CJ1108" i="12"/>
  <c r="CK1108" i="12"/>
  <c r="CL1108" i="12"/>
  <c r="CM1108" i="12"/>
  <c r="CN1108" i="12"/>
  <c r="CO1108" i="12"/>
  <c r="CP1108" i="12"/>
  <c r="CQ1108" i="12"/>
  <c r="CR1108" i="12"/>
  <c r="CS1108" i="12"/>
  <c r="CT1108" i="12"/>
  <c r="CU1108" i="12"/>
  <c r="CV1108" i="12"/>
  <c r="CW1108" i="12"/>
  <c r="CX1108" i="12"/>
  <c r="CY1108" i="12"/>
  <c r="BV1109" i="12"/>
  <c r="BW1109" i="12"/>
  <c r="BX1109" i="12"/>
  <c r="BY1109" i="12"/>
  <c r="BZ1109" i="12"/>
  <c r="CA1109" i="12"/>
  <c r="CB1109" i="12"/>
  <c r="CC1109" i="12"/>
  <c r="CD1109" i="12"/>
  <c r="CE1109" i="12"/>
  <c r="CF1109" i="12"/>
  <c r="CG1109" i="12"/>
  <c r="CH1109" i="12"/>
  <c r="CI1109" i="12"/>
  <c r="CJ1109" i="12"/>
  <c r="CK1109" i="12"/>
  <c r="CL1109" i="12"/>
  <c r="CM1109" i="12"/>
  <c r="CN1109" i="12"/>
  <c r="CO1109" i="12"/>
  <c r="CP1109" i="12"/>
  <c r="CQ1109" i="12"/>
  <c r="CR1109" i="12"/>
  <c r="CS1109" i="12"/>
  <c r="CT1109" i="12"/>
  <c r="CU1109" i="12"/>
  <c r="CV1109" i="12"/>
  <c r="CW1109" i="12"/>
  <c r="CX1109" i="12"/>
  <c r="CY1109" i="12"/>
  <c r="BV1110" i="12"/>
  <c r="BW1110" i="12"/>
  <c r="BX1110" i="12"/>
  <c r="BY1110" i="12"/>
  <c r="BZ1110" i="12"/>
  <c r="CA1110" i="12"/>
  <c r="CB1110" i="12"/>
  <c r="CC1110" i="12"/>
  <c r="CD1110" i="12"/>
  <c r="CE1110" i="12"/>
  <c r="CF1110" i="12"/>
  <c r="CG1110" i="12"/>
  <c r="CH1110" i="12"/>
  <c r="CI1110" i="12"/>
  <c r="CJ1110" i="12"/>
  <c r="CK1110" i="12"/>
  <c r="CL1110" i="12"/>
  <c r="CM1110" i="12"/>
  <c r="CN1110" i="12"/>
  <c r="CO1110" i="12"/>
  <c r="CP1110" i="12"/>
  <c r="CQ1110" i="12"/>
  <c r="CR1110" i="12"/>
  <c r="CS1110" i="12"/>
  <c r="CT1110" i="12"/>
  <c r="CU1110" i="12"/>
  <c r="CV1110" i="12"/>
  <c r="CW1110" i="12"/>
  <c r="CX1110" i="12"/>
  <c r="CY1110" i="12"/>
  <c r="BV1111" i="12"/>
  <c r="BW1111" i="12"/>
  <c r="BX1111" i="12"/>
  <c r="BY1111" i="12"/>
  <c r="BZ1111" i="12"/>
  <c r="CA1111" i="12"/>
  <c r="CB1111" i="12"/>
  <c r="CC1111" i="12"/>
  <c r="CD1111" i="12"/>
  <c r="CE1111" i="12"/>
  <c r="CF1111" i="12"/>
  <c r="CG1111" i="12"/>
  <c r="CH1111" i="12"/>
  <c r="CI1111" i="12"/>
  <c r="CJ1111" i="12"/>
  <c r="CK1111" i="12"/>
  <c r="CL1111" i="12"/>
  <c r="CM1111" i="12"/>
  <c r="CN1111" i="12"/>
  <c r="CO1111" i="12"/>
  <c r="CP1111" i="12"/>
  <c r="CQ1111" i="12"/>
  <c r="CR1111" i="12"/>
  <c r="CS1111" i="12"/>
  <c r="CT1111" i="12"/>
  <c r="CU1111" i="12"/>
  <c r="CV1111" i="12"/>
  <c r="CW1111" i="12"/>
  <c r="CX1111" i="12"/>
  <c r="CY1111" i="12"/>
  <c r="BV1112" i="12"/>
  <c r="BW1112" i="12"/>
  <c r="BX1112" i="12"/>
  <c r="BY1112" i="12"/>
  <c r="BZ1112" i="12"/>
  <c r="CA1112" i="12"/>
  <c r="CB1112" i="12"/>
  <c r="CC1112" i="12"/>
  <c r="CD1112" i="12"/>
  <c r="CE1112" i="12"/>
  <c r="CF1112" i="12"/>
  <c r="CG1112" i="12"/>
  <c r="CH1112" i="12"/>
  <c r="CI1112" i="12"/>
  <c r="CJ1112" i="12"/>
  <c r="CK1112" i="12"/>
  <c r="CL1112" i="12"/>
  <c r="CM1112" i="12"/>
  <c r="CN1112" i="12"/>
  <c r="CO1112" i="12"/>
  <c r="CP1112" i="12"/>
  <c r="CQ1112" i="12"/>
  <c r="CR1112" i="12"/>
  <c r="CS1112" i="12"/>
  <c r="CT1112" i="12"/>
  <c r="CU1112" i="12"/>
  <c r="CV1112" i="12"/>
  <c r="CW1112" i="12"/>
  <c r="CX1112" i="12"/>
  <c r="CY1112" i="12"/>
  <c r="BV1113" i="12"/>
  <c r="BW1113" i="12"/>
  <c r="BX1113" i="12"/>
  <c r="BY1113" i="12"/>
  <c r="BZ1113" i="12"/>
  <c r="CA1113" i="12"/>
  <c r="CB1113" i="12"/>
  <c r="CC1113" i="12"/>
  <c r="CD1113" i="12"/>
  <c r="CE1113" i="12"/>
  <c r="CF1113" i="12"/>
  <c r="CG1113" i="12"/>
  <c r="CH1113" i="12"/>
  <c r="CI1113" i="12"/>
  <c r="CJ1113" i="12"/>
  <c r="CK1113" i="12"/>
  <c r="CL1113" i="12"/>
  <c r="CM1113" i="12"/>
  <c r="CN1113" i="12"/>
  <c r="CO1113" i="12"/>
  <c r="CP1113" i="12"/>
  <c r="CQ1113" i="12"/>
  <c r="CR1113" i="12"/>
  <c r="CS1113" i="12"/>
  <c r="CT1113" i="12"/>
  <c r="CU1113" i="12"/>
  <c r="CV1113" i="12"/>
  <c r="CW1113" i="12"/>
  <c r="CX1113" i="12"/>
  <c r="CY1113" i="12"/>
  <c r="BV1114" i="12"/>
  <c r="BW1114" i="12"/>
  <c r="BX1114" i="12"/>
  <c r="BY1114" i="12"/>
  <c r="BZ1114" i="12"/>
  <c r="CA1114" i="12"/>
  <c r="CB1114" i="12"/>
  <c r="CC1114" i="12"/>
  <c r="CD1114" i="12"/>
  <c r="CE1114" i="12"/>
  <c r="CF1114" i="12"/>
  <c r="CG1114" i="12"/>
  <c r="CH1114" i="12"/>
  <c r="CI1114" i="12"/>
  <c r="CJ1114" i="12"/>
  <c r="CK1114" i="12"/>
  <c r="CL1114" i="12"/>
  <c r="CM1114" i="12"/>
  <c r="CN1114" i="12"/>
  <c r="CO1114" i="12"/>
  <c r="CP1114" i="12"/>
  <c r="CQ1114" i="12"/>
  <c r="CR1114" i="12"/>
  <c r="CS1114" i="12"/>
  <c r="CT1114" i="12"/>
  <c r="CU1114" i="12"/>
  <c r="CV1114" i="12"/>
  <c r="CW1114" i="12"/>
  <c r="CX1114" i="12"/>
  <c r="CY1114" i="12"/>
  <c r="BV1115" i="12"/>
  <c r="BW1115" i="12"/>
  <c r="BX1115" i="12"/>
  <c r="BY1115" i="12"/>
  <c r="BZ1115" i="12"/>
  <c r="CA1115" i="12"/>
  <c r="CB1115" i="12"/>
  <c r="CC1115" i="12"/>
  <c r="CD1115" i="12"/>
  <c r="CE1115" i="12"/>
  <c r="CF1115" i="12"/>
  <c r="CG1115" i="12"/>
  <c r="CH1115" i="12"/>
  <c r="CI1115" i="12"/>
  <c r="CJ1115" i="12"/>
  <c r="CK1115" i="12"/>
  <c r="CL1115" i="12"/>
  <c r="CM1115" i="12"/>
  <c r="CN1115" i="12"/>
  <c r="CO1115" i="12"/>
  <c r="CP1115" i="12"/>
  <c r="CQ1115" i="12"/>
  <c r="CR1115" i="12"/>
  <c r="CS1115" i="12"/>
  <c r="CT1115" i="12"/>
  <c r="CU1115" i="12"/>
  <c r="CV1115" i="12"/>
  <c r="CW1115" i="12"/>
  <c r="CX1115" i="12"/>
  <c r="CY1115" i="12"/>
  <c r="BV1116" i="12"/>
  <c r="BW1116" i="12"/>
  <c r="BX1116" i="12"/>
  <c r="BY1116" i="12"/>
  <c r="BZ1116" i="12"/>
  <c r="CA1116" i="12"/>
  <c r="CB1116" i="12"/>
  <c r="CC1116" i="12"/>
  <c r="CD1116" i="12"/>
  <c r="CE1116" i="12"/>
  <c r="CF1116" i="12"/>
  <c r="CG1116" i="12"/>
  <c r="CH1116" i="12"/>
  <c r="CI1116" i="12"/>
  <c r="CJ1116" i="12"/>
  <c r="CK1116" i="12"/>
  <c r="CL1116" i="12"/>
  <c r="CM1116" i="12"/>
  <c r="CN1116" i="12"/>
  <c r="CO1116" i="12"/>
  <c r="CP1116" i="12"/>
  <c r="CQ1116" i="12"/>
  <c r="CR1116" i="12"/>
  <c r="CS1116" i="12"/>
  <c r="CT1116" i="12"/>
  <c r="CU1116" i="12"/>
  <c r="CV1116" i="12"/>
  <c r="CW1116" i="12"/>
  <c r="CX1116" i="12"/>
  <c r="CY1116" i="12"/>
  <c r="BV1117" i="12"/>
  <c r="BW1117" i="12"/>
  <c r="BX1117" i="12"/>
  <c r="BY1117" i="12"/>
  <c r="BZ1117" i="12"/>
  <c r="CA1117" i="12"/>
  <c r="CB1117" i="12"/>
  <c r="CC1117" i="12"/>
  <c r="CD1117" i="12"/>
  <c r="CE1117" i="12"/>
  <c r="CF1117" i="12"/>
  <c r="CG1117" i="12"/>
  <c r="CH1117" i="12"/>
  <c r="CI1117" i="12"/>
  <c r="CJ1117" i="12"/>
  <c r="CK1117" i="12"/>
  <c r="CL1117" i="12"/>
  <c r="CM1117" i="12"/>
  <c r="CN1117" i="12"/>
  <c r="CO1117" i="12"/>
  <c r="CP1117" i="12"/>
  <c r="CQ1117" i="12"/>
  <c r="CR1117" i="12"/>
  <c r="CS1117" i="12"/>
  <c r="CT1117" i="12"/>
  <c r="CU1117" i="12"/>
  <c r="CV1117" i="12"/>
  <c r="CW1117" i="12"/>
  <c r="CX1117" i="12"/>
  <c r="CY1117" i="12"/>
  <c r="BV1118" i="12"/>
  <c r="BW1118" i="12"/>
  <c r="BX1118" i="12"/>
  <c r="BY1118" i="12"/>
  <c r="BZ1118" i="12"/>
  <c r="CA1118" i="12"/>
  <c r="CB1118" i="12"/>
  <c r="CC1118" i="12"/>
  <c r="CD1118" i="12"/>
  <c r="CE1118" i="12"/>
  <c r="CF1118" i="12"/>
  <c r="CG1118" i="12"/>
  <c r="CH1118" i="12"/>
  <c r="CI1118" i="12"/>
  <c r="CJ1118" i="12"/>
  <c r="CK1118" i="12"/>
  <c r="CL1118" i="12"/>
  <c r="CM1118" i="12"/>
  <c r="CN1118" i="12"/>
  <c r="CO1118" i="12"/>
  <c r="CP1118" i="12"/>
  <c r="CQ1118" i="12"/>
  <c r="CR1118" i="12"/>
  <c r="CS1118" i="12"/>
  <c r="CT1118" i="12"/>
  <c r="CU1118" i="12"/>
  <c r="CV1118" i="12"/>
  <c r="CW1118" i="12"/>
  <c r="CX1118" i="12"/>
  <c r="CY1118" i="12"/>
  <c r="BV1119" i="12"/>
  <c r="BW1119" i="12"/>
  <c r="BX1119" i="12"/>
  <c r="BY1119" i="12"/>
  <c r="BZ1119" i="12"/>
  <c r="CA1119" i="12"/>
  <c r="CB1119" i="12"/>
  <c r="CC1119" i="12"/>
  <c r="CD1119" i="12"/>
  <c r="CE1119" i="12"/>
  <c r="CF1119" i="12"/>
  <c r="CG1119" i="12"/>
  <c r="CH1119" i="12"/>
  <c r="CI1119" i="12"/>
  <c r="CJ1119" i="12"/>
  <c r="CK1119" i="12"/>
  <c r="CL1119" i="12"/>
  <c r="CM1119" i="12"/>
  <c r="CN1119" i="12"/>
  <c r="CO1119" i="12"/>
  <c r="CP1119" i="12"/>
  <c r="CQ1119" i="12"/>
  <c r="CR1119" i="12"/>
  <c r="CS1119" i="12"/>
  <c r="CT1119" i="12"/>
  <c r="CU1119" i="12"/>
  <c r="CV1119" i="12"/>
  <c r="CW1119" i="12"/>
  <c r="CX1119" i="12"/>
  <c r="CY1119" i="12"/>
  <c r="BV1120" i="12"/>
  <c r="BW1120" i="12"/>
  <c r="BX1120" i="12"/>
  <c r="BY1120" i="12"/>
  <c r="BZ1120" i="12"/>
  <c r="CA1120" i="12"/>
  <c r="CB1120" i="12"/>
  <c r="CC1120" i="12"/>
  <c r="CD1120" i="12"/>
  <c r="CE1120" i="12"/>
  <c r="CF1120" i="12"/>
  <c r="CG1120" i="12"/>
  <c r="CH1120" i="12"/>
  <c r="CI1120" i="12"/>
  <c r="CJ1120" i="12"/>
  <c r="CK1120" i="12"/>
  <c r="CL1120" i="12"/>
  <c r="CM1120" i="12"/>
  <c r="CN1120" i="12"/>
  <c r="CO1120" i="12"/>
  <c r="CP1120" i="12"/>
  <c r="CQ1120" i="12"/>
  <c r="CR1120" i="12"/>
  <c r="CS1120" i="12"/>
  <c r="CT1120" i="12"/>
  <c r="CU1120" i="12"/>
  <c r="CV1120" i="12"/>
  <c r="CW1120" i="12"/>
  <c r="CX1120" i="12"/>
  <c r="CY1120" i="12"/>
  <c r="BV1121" i="12"/>
  <c r="BW1121" i="12"/>
  <c r="BX1121" i="12"/>
  <c r="BY1121" i="12"/>
  <c r="BZ1121" i="12"/>
  <c r="CA1121" i="12"/>
  <c r="CB1121" i="12"/>
  <c r="CC1121" i="12"/>
  <c r="CD1121" i="12"/>
  <c r="CE1121" i="12"/>
  <c r="CF1121" i="12"/>
  <c r="CG1121" i="12"/>
  <c r="CH1121" i="12"/>
  <c r="CI1121" i="12"/>
  <c r="CJ1121" i="12"/>
  <c r="CK1121" i="12"/>
  <c r="CL1121" i="12"/>
  <c r="CM1121" i="12"/>
  <c r="CN1121" i="12"/>
  <c r="CO1121" i="12"/>
  <c r="CP1121" i="12"/>
  <c r="CQ1121" i="12"/>
  <c r="CR1121" i="12"/>
  <c r="CS1121" i="12"/>
  <c r="CT1121" i="12"/>
  <c r="CU1121" i="12"/>
  <c r="CV1121" i="12"/>
  <c r="CW1121" i="12"/>
  <c r="CX1121" i="12"/>
  <c r="CY1121" i="12"/>
  <c r="BV1122" i="12"/>
  <c r="BW1122" i="12"/>
  <c r="BX1122" i="12"/>
  <c r="BY1122" i="12"/>
  <c r="BZ1122" i="12"/>
  <c r="CA1122" i="12"/>
  <c r="CB1122" i="12"/>
  <c r="CC1122" i="12"/>
  <c r="CD1122" i="12"/>
  <c r="CE1122" i="12"/>
  <c r="CF1122" i="12"/>
  <c r="CG1122" i="12"/>
  <c r="CH1122" i="12"/>
  <c r="CI1122" i="12"/>
  <c r="CJ1122" i="12"/>
  <c r="CK1122" i="12"/>
  <c r="CL1122" i="12"/>
  <c r="CM1122" i="12"/>
  <c r="CN1122" i="12"/>
  <c r="CO1122" i="12"/>
  <c r="CP1122" i="12"/>
  <c r="CQ1122" i="12"/>
  <c r="CR1122" i="12"/>
  <c r="CS1122" i="12"/>
  <c r="CT1122" i="12"/>
  <c r="CU1122" i="12"/>
  <c r="CV1122" i="12"/>
  <c r="CW1122" i="12"/>
  <c r="CX1122" i="12"/>
  <c r="CY1122" i="12"/>
  <c r="BV1123" i="12"/>
  <c r="BW1123" i="12"/>
  <c r="BX1123" i="12"/>
  <c r="BY1123" i="12"/>
  <c r="BZ1123" i="12"/>
  <c r="CA1123" i="12"/>
  <c r="CB1123" i="12"/>
  <c r="CC1123" i="12"/>
  <c r="CD1123" i="12"/>
  <c r="CE1123" i="12"/>
  <c r="CF1123" i="12"/>
  <c r="CG1123" i="12"/>
  <c r="CH1123" i="12"/>
  <c r="CI1123" i="12"/>
  <c r="CJ1123" i="12"/>
  <c r="CK1123" i="12"/>
  <c r="CL1123" i="12"/>
  <c r="CM1123" i="12"/>
  <c r="CN1123" i="12"/>
  <c r="CO1123" i="12"/>
  <c r="CP1123" i="12"/>
  <c r="CQ1123" i="12"/>
  <c r="CR1123" i="12"/>
  <c r="CS1123" i="12"/>
  <c r="CT1123" i="12"/>
  <c r="CU1123" i="12"/>
  <c r="CV1123" i="12"/>
  <c r="CW1123" i="12"/>
  <c r="CX1123" i="12"/>
  <c r="CY1123" i="12"/>
  <c r="BV1124" i="12"/>
  <c r="BW1124" i="12"/>
  <c r="BX1124" i="12"/>
  <c r="BY1124" i="12"/>
  <c r="BZ1124" i="12"/>
  <c r="CA1124" i="12"/>
  <c r="CB1124" i="12"/>
  <c r="CC1124" i="12"/>
  <c r="CD1124" i="12"/>
  <c r="CE1124" i="12"/>
  <c r="CF1124" i="12"/>
  <c r="CG1124" i="12"/>
  <c r="CH1124" i="12"/>
  <c r="CI1124" i="12"/>
  <c r="CJ1124" i="12"/>
  <c r="CK1124" i="12"/>
  <c r="CL1124" i="12"/>
  <c r="CM1124" i="12"/>
  <c r="CN1124" i="12"/>
  <c r="CO1124" i="12"/>
  <c r="CP1124" i="12"/>
  <c r="CQ1124" i="12"/>
  <c r="CR1124" i="12"/>
  <c r="CS1124" i="12"/>
  <c r="CT1124" i="12"/>
  <c r="CU1124" i="12"/>
  <c r="CV1124" i="12"/>
  <c r="CW1124" i="12"/>
  <c r="CX1124" i="12"/>
  <c r="CY1124" i="12"/>
  <c r="BV1125" i="12"/>
  <c r="BW1125" i="12"/>
  <c r="BX1125" i="12"/>
  <c r="BY1125" i="12"/>
  <c r="BZ1125" i="12"/>
  <c r="CA1125" i="12"/>
  <c r="CB1125" i="12"/>
  <c r="CC1125" i="12"/>
  <c r="CD1125" i="12"/>
  <c r="CE1125" i="12"/>
  <c r="CF1125" i="12"/>
  <c r="CG1125" i="12"/>
  <c r="CH1125" i="12"/>
  <c r="CI1125" i="12"/>
  <c r="CJ1125" i="12"/>
  <c r="CK1125" i="12"/>
  <c r="CL1125" i="12"/>
  <c r="CM1125" i="12"/>
  <c r="CN1125" i="12"/>
  <c r="CO1125" i="12"/>
  <c r="CP1125" i="12"/>
  <c r="CQ1125" i="12"/>
  <c r="CR1125" i="12"/>
  <c r="CS1125" i="12"/>
  <c r="CT1125" i="12"/>
  <c r="CU1125" i="12"/>
  <c r="CV1125" i="12"/>
  <c r="CW1125" i="12"/>
  <c r="CX1125" i="12"/>
  <c r="CY1125" i="12"/>
  <c r="BV1126" i="12"/>
  <c r="BW1126" i="12"/>
  <c r="BX1126" i="12"/>
  <c r="BY1126" i="12"/>
  <c r="BZ1126" i="12"/>
  <c r="CA1126" i="12"/>
  <c r="CB1126" i="12"/>
  <c r="CC1126" i="12"/>
  <c r="CD1126" i="12"/>
  <c r="CE1126" i="12"/>
  <c r="CF1126" i="12"/>
  <c r="CG1126" i="12"/>
  <c r="CH1126" i="12"/>
  <c r="CI1126" i="12"/>
  <c r="CJ1126" i="12"/>
  <c r="CK1126" i="12"/>
  <c r="CL1126" i="12"/>
  <c r="CM1126" i="12"/>
  <c r="CN1126" i="12"/>
  <c r="CO1126" i="12"/>
  <c r="CP1126" i="12"/>
  <c r="CQ1126" i="12"/>
  <c r="CR1126" i="12"/>
  <c r="CS1126" i="12"/>
  <c r="CT1126" i="12"/>
  <c r="CU1126" i="12"/>
  <c r="CV1126" i="12"/>
  <c r="CW1126" i="12"/>
  <c r="CX1126" i="12"/>
  <c r="CY1126" i="12"/>
  <c r="BV1127" i="12"/>
  <c r="BW1127" i="12"/>
  <c r="BX1127" i="12"/>
  <c r="BY1127" i="12"/>
  <c r="BZ1127" i="12"/>
  <c r="CA1127" i="12"/>
  <c r="CB1127" i="12"/>
  <c r="CC1127" i="12"/>
  <c r="CD1127" i="12"/>
  <c r="CE1127" i="12"/>
  <c r="CF1127" i="12"/>
  <c r="CG1127" i="12"/>
  <c r="CH1127" i="12"/>
  <c r="CI1127" i="12"/>
  <c r="CJ1127" i="12"/>
  <c r="CK1127" i="12"/>
  <c r="CL1127" i="12"/>
  <c r="CM1127" i="12"/>
  <c r="CN1127" i="12"/>
  <c r="CO1127" i="12"/>
  <c r="CP1127" i="12"/>
  <c r="CQ1127" i="12"/>
  <c r="CR1127" i="12"/>
  <c r="CS1127" i="12"/>
  <c r="CT1127" i="12"/>
  <c r="CU1127" i="12"/>
  <c r="CV1127" i="12"/>
  <c r="CW1127" i="12"/>
  <c r="CX1127" i="12"/>
  <c r="CY1127" i="12"/>
  <c r="BV1128" i="12"/>
  <c r="BW1128" i="12"/>
  <c r="BX1128" i="12"/>
  <c r="BY1128" i="12"/>
  <c r="BZ1128" i="12"/>
  <c r="CA1128" i="12"/>
  <c r="CB1128" i="12"/>
  <c r="CC1128" i="12"/>
  <c r="CD1128" i="12"/>
  <c r="CE1128" i="12"/>
  <c r="CF1128" i="12"/>
  <c r="CG1128" i="12"/>
  <c r="CH1128" i="12"/>
  <c r="CI1128" i="12"/>
  <c r="CJ1128" i="12"/>
  <c r="CK1128" i="12"/>
  <c r="CL1128" i="12"/>
  <c r="CM1128" i="12"/>
  <c r="CN1128" i="12"/>
  <c r="CO1128" i="12"/>
  <c r="CP1128" i="12"/>
  <c r="CQ1128" i="12"/>
  <c r="CR1128" i="12"/>
  <c r="CS1128" i="12"/>
  <c r="CT1128" i="12"/>
  <c r="CU1128" i="12"/>
  <c r="CV1128" i="12"/>
  <c r="CW1128" i="12"/>
  <c r="CX1128" i="12"/>
  <c r="CY1128" i="12"/>
  <c r="BV1129" i="12"/>
  <c r="BW1129" i="12"/>
  <c r="BX1129" i="12"/>
  <c r="BY1129" i="12"/>
  <c r="BZ1129" i="12"/>
  <c r="CA1129" i="12"/>
  <c r="CB1129" i="12"/>
  <c r="CC1129" i="12"/>
  <c r="CD1129" i="12"/>
  <c r="CE1129" i="12"/>
  <c r="CF1129" i="12"/>
  <c r="CG1129" i="12"/>
  <c r="CH1129" i="12"/>
  <c r="CI1129" i="12"/>
  <c r="CJ1129" i="12"/>
  <c r="CK1129" i="12"/>
  <c r="CL1129" i="12"/>
  <c r="CM1129" i="12"/>
  <c r="CN1129" i="12"/>
  <c r="CO1129" i="12"/>
  <c r="CP1129" i="12"/>
  <c r="CQ1129" i="12"/>
  <c r="CR1129" i="12"/>
  <c r="CS1129" i="12"/>
  <c r="CT1129" i="12"/>
  <c r="CU1129" i="12"/>
  <c r="CV1129" i="12"/>
  <c r="CW1129" i="12"/>
  <c r="CX1129" i="12"/>
  <c r="CY1129" i="12"/>
  <c r="BV1130" i="12"/>
  <c r="BW1130" i="12"/>
  <c r="BX1130" i="12"/>
  <c r="BY1130" i="12"/>
  <c r="BZ1130" i="12"/>
  <c r="CA1130" i="12"/>
  <c r="CB1130" i="12"/>
  <c r="CC1130" i="12"/>
  <c r="CD1130" i="12"/>
  <c r="CE1130" i="12"/>
  <c r="CF1130" i="12"/>
  <c r="CG1130" i="12"/>
  <c r="CH1130" i="12"/>
  <c r="CI1130" i="12"/>
  <c r="CJ1130" i="12"/>
  <c r="CK1130" i="12"/>
  <c r="CL1130" i="12"/>
  <c r="CM1130" i="12"/>
  <c r="CN1130" i="12"/>
  <c r="CO1130" i="12"/>
  <c r="CP1130" i="12"/>
  <c r="CQ1130" i="12"/>
  <c r="CR1130" i="12"/>
  <c r="CS1130" i="12"/>
  <c r="CT1130" i="12"/>
  <c r="CU1130" i="12"/>
  <c r="CV1130" i="12"/>
  <c r="CW1130" i="12"/>
  <c r="CX1130" i="12"/>
  <c r="CY1130" i="12"/>
  <c r="BV1131" i="12"/>
  <c r="BW1131" i="12"/>
  <c r="BX1131" i="12"/>
  <c r="BY1131" i="12"/>
  <c r="BZ1131" i="12"/>
  <c r="CA1131" i="12"/>
  <c r="CB1131" i="12"/>
  <c r="CC1131" i="12"/>
  <c r="CD1131" i="12"/>
  <c r="CE1131" i="12"/>
  <c r="CF1131" i="12"/>
  <c r="CG1131" i="12"/>
  <c r="CH1131" i="12"/>
  <c r="CI1131" i="12"/>
  <c r="CJ1131" i="12"/>
  <c r="CK1131" i="12"/>
  <c r="CL1131" i="12"/>
  <c r="CM1131" i="12"/>
  <c r="CN1131" i="12"/>
  <c r="CO1131" i="12"/>
  <c r="CP1131" i="12"/>
  <c r="CQ1131" i="12"/>
  <c r="CR1131" i="12"/>
  <c r="CS1131" i="12"/>
  <c r="CT1131" i="12"/>
  <c r="CU1131" i="12"/>
  <c r="CV1131" i="12"/>
  <c r="CW1131" i="12"/>
  <c r="CX1131" i="12"/>
  <c r="CY1131" i="12"/>
  <c r="BV1132" i="12"/>
  <c r="BW1132" i="12"/>
  <c r="BX1132" i="12"/>
  <c r="BY1132" i="12"/>
  <c r="BZ1132" i="12"/>
  <c r="CA1132" i="12"/>
  <c r="CB1132" i="12"/>
  <c r="CC1132" i="12"/>
  <c r="CD1132" i="12"/>
  <c r="CE1132" i="12"/>
  <c r="CF1132" i="12"/>
  <c r="CG1132" i="12"/>
  <c r="CH1132" i="12"/>
  <c r="CI1132" i="12"/>
  <c r="CJ1132" i="12"/>
  <c r="CK1132" i="12"/>
  <c r="CL1132" i="12"/>
  <c r="CM1132" i="12"/>
  <c r="CN1132" i="12"/>
  <c r="CO1132" i="12"/>
  <c r="CP1132" i="12"/>
  <c r="CQ1132" i="12"/>
  <c r="CR1132" i="12"/>
  <c r="CS1132" i="12"/>
  <c r="CT1132" i="12"/>
  <c r="CU1132" i="12"/>
  <c r="CV1132" i="12"/>
  <c r="CW1132" i="12"/>
  <c r="CX1132" i="12"/>
  <c r="CY1132" i="12"/>
  <c r="BV1133" i="12"/>
  <c r="BW1133" i="12"/>
  <c r="BX1133" i="12"/>
  <c r="BY1133" i="12"/>
  <c r="BZ1133" i="12"/>
  <c r="CA1133" i="12"/>
  <c r="CB1133" i="12"/>
  <c r="CC1133" i="12"/>
  <c r="CD1133" i="12"/>
  <c r="CE1133" i="12"/>
  <c r="CF1133" i="12"/>
  <c r="CG1133" i="12"/>
  <c r="CH1133" i="12"/>
  <c r="CI1133" i="12"/>
  <c r="CJ1133" i="12"/>
  <c r="CK1133" i="12"/>
  <c r="CL1133" i="12"/>
  <c r="CM1133" i="12"/>
  <c r="CN1133" i="12"/>
  <c r="CO1133" i="12"/>
  <c r="CP1133" i="12"/>
  <c r="CQ1133" i="12"/>
  <c r="CR1133" i="12"/>
  <c r="CS1133" i="12"/>
  <c r="CT1133" i="12"/>
  <c r="CU1133" i="12"/>
  <c r="CV1133" i="12"/>
  <c r="CW1133" i="12"/>
  <c r="CX1133" i="12"/>
  <c r="CY1133" i="12"/>
  <c r="BV1134" i="12"/>
  <c r="BW1134" i="12"/>
  <c r="BX1134" i="12"/>
  <c r="BY1134" i="12"/>
  <c r="BZ1134" i="12"/>
  <c r="CA1134" i="12"/>
  <c r="CB1134" i="12"/>
  <c r="CC1134" i="12"/>
  <c r="CD1134" i="12"/>
  <c r="CE1134" i="12"/>
  <c r="CF1134" i="12"/>
  <c r="CG1134" i="12"/>
  <c r="CH1134" i="12"/>
  <c r="CI1134" i="12"/>
  <c r="CJ1134" i="12"/>
  <c r="CK1134" i="12"/>
  <c r="CL1134" i="12"/>
  <c r="CM1134" i="12"/>
  <c r="CN1134" i="12"/>
  <c r="CO1134" i="12"/>
  <c r="CP1134" i="12"/>
  <c r="CQ1134" i="12"/>
  <c r="CR1134" i="12"/>
  <c r="CS1134" i="12"/>
  <c r="CT1134" i="12"/>
  <c r="CU1134" i="12"/>
  <c r="CV1134" i="12"/>
  <c r="CW1134" i="12"/>
  <c r="CX1134" i="12"/>
  <c r="CY1134" i="12"/>
  <c r="BV1135" i="12"/>
  <c r="BW1135" i="12"/>
  <c r="BX1135" i="12"/>
  <c r="BY1135" i="12"/>
  <c r="BZ1135" i="12"/>
  <c r="CA1135" i="12"/>
  <c r="CB1135" i="12"/>
  <c r="CC1135" i="12"/>
  <c r="CD1135" i="12"/>
  <c r="CE1135" i="12"/>
  <c r="CF1135" i="12"/>
  <c r="CG1135" i="12"/>
  <c r="CH1135" i="12"/>
  <c r="CI1135" i="12"/>
  <c r="CJ1135" i="12"/>
  <c r="CK1135" i="12"/>
  <c r="CL1135" i="12"/>
  <c r="CM1135" i="12"/>
  <c r="CN1135" i="12"/>
  <c r="CO1135" i="12"/>
  <c r="CP1135" i="12"/>
  <c r="CQ1135" i="12"/>
  <c r="CR1135" i="12"/>
  <c r="CS1135" i="12"/>
  <c r="CT1135" i="12"/>
  <c r="CU1135" i="12"/>
  <c r="CV1135" i="12"/>
  <c r="CW1135" i="12"/>
  <c r="CX1135" i="12"/>
  <c r="CY1135" i="12"/>
  <c r="BV1136" i="12"/>
  <c r="BW1136" i="12"/>
  <c r="BX1136" i="12"/>
  <c r="BY1136" i="12"/>
  <c r="BZ1136" i="12"/>
  <c r="CA1136" i="12"/>
  <c r="CB1136" i="12"/>
  <c r="CC1136" i="12"/>
  <c r="CD1136" i="12"/>
  <c r="CE1136" i="12"/>
  <c r="CF1136" i="12"/>
  <c r="CG1136" i="12"/>
  <c r="CH1136" i="12"/>
  <c r="CI1136" i="12"/>
  <c r="CJ1136" i="12"/>
  <c r="CK1136" i="12"/>
  <c r="CL1136" i="12"/>
  <c r="CM1136" i="12"/>
  <c r="CN1136" i="12"/>
  <c r="CO1136" i="12"/>
  <c r="CP1136" i="12"/>
  <c r="CQ1136" i="12"/>
  <c r="CR1136" i="12"/>
  <c r="CS1136" i="12"/>
  <c r="CT1136" i="12"/>
  <c r="CU1136" i="12"/>
  <c r="CV1136" i="12"/>
  <c r="CW1136" i="12"/>
  <c r="CX1136" i="12"/>
  <c r="CY1136" i="12"/>
  <c r="BV1137" i="12"/>
  <c r="BW1137" i="12"/>
  <c r="BX1137" i="12"/>
  <c r="BY1137" i="12"/>
  <c r="BZ1137" i="12"/>
  <c r="CA1137" i="12"/>
  <c r="CB1137" i="12"/>
  <c r="CC1137" i="12"/>
  <c r="CD1137" i="12"/>
  <c r="CE1137" i="12"/>
  <c r="CF1137" i="12"/>
  <c r="CG1137" i="12"/>
  <c r="CH1137" i="12"/>
  <c r="CI1137" i="12"/>
  <c r="CJ1137" i="12"/>
  <c r="CK1137" i="12"/>
  <c r="CL1137" i="12"/>
  <c r="CM1137" i="12"/>
  <c r="CN1137" i="12"/>
  <c r="CO1137" i="12"/>
  <c r="CP1137" i="12"/>
  <c r="CQ1137" i="12"/>
  <c r="CR1137" i="12"/>
  <c r="CS1137" i="12"/>
  <c r="CT1137" i="12"/>
  <c r="CU1137" i="12"/>
  <c r="CV1137" i="12"/>
  <c r="CW1137" i="12"/>
  <c r="CX1137" i="12"/>
  <c r="CY1137" i="12"/>
  <c r="BV1138" i="12"/>
  <c r="BW1138" i="12"/>
  <c r="BX1138" i="12"/>
  <c r="BY1138" i="12"/>
  <c r="BZ1138" i="12"/>
  <c r="CA1138" i="12"/>
  <c r="CB1138" i="12"/>
  <c r="CC1138" i="12"/>
  <c r="CD1138" i="12"/>
  <c r="CE1138" i="12"/>
  <c r="CF1138" i="12"/>
  <c r="CG1138" i="12"/>
  <c r="CH1138" i="12"/>
  <c r="CI1138" i="12"/>
  <c r="CJ1138" i="12"/>
  <c r="CK1138" i="12"/>
  <c r="CL1138" i="12"/>
  <c r="CM1138" i="12"/>
  <c r="CN1138" i="12"/>
  <c r="CO1138" i="12"/>
  <c r="CP1138" i="12"/>
  <c r="CQ1138" i="12"/>
  <c r="CR1138" i="12"/>
  <c r="CS1138" i="12"/>
  <c r="CT1138" i="12"/>
  <c r="CU1138" i="12"/>
  <c r="CV1138" i="12"/>
  <c r="CW1138" i="12"/>
  <c r="CX1138" i="12"/>
  <c r="CY1138" i="12"/>
  <c r="BV1139" i="12"/>
  <c r="BW1139" i="12"/>
  <c r="BX1139" i="12"/>
  <c r="BY1139" i="12"/>
  <c r="BZ1139" i="12"/>
  <c r="CA1139" i="12"/>
  <c r="CB1139" i="12"/>
  <c r="CC1139" i="12"/>
  <c r="CD1139" i="12"/>
  <c r="CE1139" i="12"/>
  <c r="CF1139" i="12"/>
  <c r="CG1139" i="12"/>
  <c r="CH1139" i="12"/>
  <c r="CI1139" i="12"/>
  <c r="CJ1139" i="12"/>
  <c r="CK1139" i="12"/>
  <c r="CL1139" i="12"/>
  <c r="CM1139" i="12"/>
  <c r="CN1139" i="12"/>
  <c r="CO1139" i="12"/>
  <c r="CP1139" i="12"/>
  <c r="CQ1139" i="12"/>
  <c r="CR1139" i="12"/>
  <c r="CS1139" i="12"/>
  <c r="CT1139" i="12"/>
  <c r="CU1139" i="12"/>
  <c r="CV1139" i="12"/>
  <c r="CW1139" i="12"/>
  <c r="CX1139" i="12"/>
  <c r="CY1139" i="12"/>
  <c r="BV1140" i="12"/>
  <c r="BW1140" i="12"/>
  <c r="BX1140" i="12"/>
  <c r="BY1140" i="12"/>
  <c r="BZ1140" i="12"/>
  <c r="CA1140" i="12"/>
  <c r="CB1140" i="12"/>
  <c r="CC1140" i="12"/>
  <c r="CD1140" i="12"/>
  <c r="CE1140" i="12"/>
  <c r="CF1140" i="12"/>
  <c r="CG1140" i="12"/>
  <c r="CH1140" i="12"/>
  <c r="CI1140" i="12"/>
  <c r="CJ1140" i="12"/>
  <c r="CK1140" i="12"/>
  <c r="CL1140" i="12"/>
  <c r="CM1140" i="12"/>
  <c r="CN1140" i="12"/>
  <c r="CO1140" i="12"/>
  <c r="CP1140" i="12"/>
  <c r="CQ1140" i="12"/>
  <c r="CR1140" i="12"/>
  <c r="CS1140" i="12"/>
  <c r="CT1140" i="12"/>
  <c r="CU1140" i="12"/>
  <c r="CV1140" i="12"/>
  <c r="CW1140" i="12"/>
  <c r="CX1140" i="12"/>
  <c r="CY1140" i="12"/>
  <c r="BV1141" i="12"/>
  <c r="BW1141" i="12"/>
  <c r="BX1141" i="12"/>
  <c r="BY1141" i="12"/>
  <c r="BZ1141" i="12"/>
  <c r="CA1141" i="12"/>
  <c r="CB1141" i="12"/>
  <c r="CC1141" i="12"/>
  <c r="CD1141" i="12"/>
  <c r="CE1141" i="12"/>
  <c r="CF1141" i="12"/>
  <c r="CG1141" i="12"/>
  <c r="CH1141" i="12"/>
  <c r="CI1141" i="12"/>
  <c r="CJ1141" i="12"/>
  <c r="CK1141" i="12"/>
  <c r="CL1141" i="12"/>
  <c r="CM1141" i="12"/>
  <c r="CN1141" i="12"/>
  <c r="CO1141" i="12"/>
  <c r="CP1141" i="12"/>
  <c r="CQ1141" i="12"/>
  <c r="CR1141" i="12"/>
  <c r="CS1141" i="12"/>
  <c r="CT1141" i="12"/>
  <c r="CU1141" i="12"/>
  <c r="CV1141" i="12"/>
  <c r="CW1141" i="12"/>
  <c r="CX1141" i="12"/>
  <c r="CY1141" i="12"/>
  <c r="BV1142" i="12"/>
  <c r="BW1142" i="12"/>
  <c r="BX1142" i="12"/>
  <c r="BY1142" i="12"/>
  <c r="BZ1142" i="12"/>
  <c r="CA1142" i="12"/>
  <c r="CB1142" i="12"/>
  <c r="CC1142" i="12"/>
  <c r="CD1142" i="12"/>
  <c r="CE1142" i="12"/>
  <c r="CF1142" i="12"/>
  <c r="CG1142" i="12"/>
  <c r="CH1142" i="12"/>
  <c r="CI1142" i="12"/>
  <c r="CJ1142" i="12"/>
  <c r="CK1142" i="12"/>
  <c r="CL1142" i="12"/>
  <c r="CM1142" i="12"/>
  <c r="CN1142" i="12"/>
  <c r="CO1142" i="12"/>
  <c r="CP1142" i="12"/>
  <c r="CQ1142" i="12"/>
  <c r="CR1142" i="12"/>
  <c r="CS1142" i="12"/>
  <c r="CT1142" i="12"/>
  <c r="CU1142" i="12"/>
  <c r="CV1142" i="12"/>
  <c r="CW1142" i="12"/>
  <c r="CX1142" i="12"/>
  <c r="CY1142" i="12"/>
  <c r="BV1143" i="12"/>
  <c r="BW1143" i="12"/>
  <c r="BX1143" i="12"/>
  <c r="BY1143" i="12"/>
  <c r="BZ1143" i="12"/>
  <c r="CA1143" i="12"/>
  <c r="CB1143" i="12"/>
  <c r="CC1143" i="12"/>
  <c r="CD1143" i="12"/>
  <c r="CE1143" i="12"/>
  <c r="CF1143" i="12"/>
  <c r="CG1143" i="12"/>
  <c r="CH1143" i="12"/>
  <c r="CI1143" i="12"/>
  <c r="CJ1143" i="12"/>
  <c r="CK1143" i="12"/>
  <c r="CL1143" i="12"/>
  <c r="CM1143" i="12"/>
  <c r="CN1143" i="12"/>
  <c r="CO1143" i="12"/>
  <c r="CP1143" i="12"/>
  <c r="CQ1143" i="12"/>
  <c r="CR1143" i="12"/>
  <c r="CS1143" i="12"/>
  <c r="CT1143" i="12"/>
  <c r="CU1143" i="12"/>
  <c r="CV1143" i="12"/>
  <c r="CW1143" i="12"/>
  <c r="CX1143" i="12"/>
  <c r="CY1143" i="12"/>
  <c r="BV1144" i="12"/>
  <c r="BW1144" i="12"/>
  <c r="BX1144" i="12"/>
  <c r="BY1144" i="12"/>
  <c r="BZ1144" i="12"/>
  <c r="CA1144" i="12"/>
  <c r="CB1144" i="12"/>
  <c r="CC1144" i="12"/>
  <c r="CD1144" i="12"/>
  <c r="CE1144" i="12"/>
  <c r="CF1144" i="12"/>
  <c r="CG1144" i="12"/>
  <c r="CH1144" i="12"/>
  <c r="CI1144" i="12"/>
  <c r="CJ1144" i="12"/>
  <c r="CK1144" i="12"/>
  <c r="CL1144" i="12"/>
  <c r="CM1144" i="12"/>
  <c r="CN1144" i="12"/>
  <c r="CO1144" i="12"/>
  <c r="CP1144" i="12"/>
  <c r="CQ1144" i="12"/>
  <c r="CR1144" i="12"/>
  <c r="CS1144" i="12"/>
  <c r="CT1144" i="12"/>
  <c r="CU1144" i="12"/>
  <c r="CV1144" i="12"/>
  <c r="CW1144" i="12"/>
  <c r="CX1144" i="12"/>
  <c r="CY1144" i="12"/>
  <c r="BV1145" i="12"/>
  <c r="BW1145" i="12"/>
  <c r="BX1145" i="12"/>
  <c r="BY1145" i="12"/>
  <c r="BZ1145" i="12"/>
  <c r="CA1145" i="12"/>
  <c r="CB1145" i="12"/>
  <c r="CC1145" i="12"/>
  <c r="CD1145" i="12"/>
  <c r="CE1145" i="12"/>
  <c r="CF1145" i="12"/>
  <c r="CG1145" i="12"/>
  <c r="CH1145" i="12"/>
  <c r="CI1145" i="12"/>
  <c r="CJ1145" i="12"/>
  <c r="CK1145" i="12"/>
  <c r="CL1145" i="12"/>
  <c r="CM1145" i="12"/>
  <c r="CN1145" i="12"/>
  <c r="CO1145" i="12"/>
  <c r="CP1145" i="12"/>
  <c r="CQ1145" i="12"/>
  <c r="CR1145" i="12"/>
  <c r="CS1145" i="12"/>
  <c r="CT1145" i="12"/>
  <c r="CU1145" i="12"/>
  <c r="CV1145" i="12"/>
  <c r="CW1145" i="12"/>
  <c r="CX1145" i="12"/>
  <c r="CY1145" i="12"/>
  <c r="BV1146" i="12"/>
  <c r="BW1146" i="12"/>
  <c r="BX1146" i="12"/>
  <c r="BY1146" i="12"/>
  <c r="BZ1146" i="12"/>
  <c r="CA1146" i="12"/>
  <c r="CB1146" i="12"/>
  <c r="CC1146" i="12"/>
  <c r="CD1146" i="12"/>
  <c r="CE1146" i="12"/>
  <c r="CF1146" i="12"/>
  <c r="CG1146" i="12"/>
  <c r="CH1146" i="12"/>
  <c r="CI1146" i="12"/>
  <c r="CJ1146" i="12"/>
  <c r="CK1146" i="12"/>
  <c r="CL1146" i="12"/>
  <c r="CM1146" i="12"/>
  <c r="CN1146" i="12"/>
  <c r="CO1146" i="12"/>
  <c r="CP1146" i="12"/>
  <c r="CQ1146" i="12"/>
  <c r="CR1146" i="12"/>
  <c r="CS1146" i="12"/>
  <c r="CT1146" i="12"/>
  <c r="CU1146" i="12"/>
  <c r="CV1146" i="12"/>
  <c r="CW1146" i="12"/>
  <c r="CX1146" i="12"/>
  <c r="CY1146" i="12"/>
  <c r="BV1147" i="12"/>
  <c r="BW1147" i="12"/>
  <c r="BX1147" i="12"/>
  <c r="BY1147" i="12"/>
  <c r="BZ1147" i="12"/>
  <c r="CA1147" i="12"/>
  <c r="CB1147" i="12"/>
  <c r="CC1147" i="12"/>
  <c r="CD1147" i="12"/>
  <c r="CE1147" i="12"/>
  <c r="CF1147" i="12"/>
  <c r="CG1147" i="12"/>
  <c r="CH1147" i="12"/>
  <c r="CI1147" i="12"/>
  <c r="CJ1147" i="12"/>
  <c r="CK1147" i="12"/>
  <c r="CL1147" i="12"/>
  <c r="CM1147" i="12"/>
  <c r="CN1147" i="12"/>
  <c r="CO1147" i="12"/>
  <c r="CP1147" i="12"/>
  <c r="CQ1147" i="12"/>
  <c r="CR1147" i="12"/>
  <c r="CS1147" i="12"/>
  <c r="CT1147" i="12"/>
  <c r="CU1147" i="12"/>
  <c r="CV1147" i="12"/>
  <c r="CW1147" i="12"/>
  <c r="CX1147" i="12"/>
  <c r="CY1147" i="12"/>
  <c r="BV1148" i="12"/>
  <c r="BW1148" i="12"/>
  <c r="BX1148" i="12"/>
  <c r="BY1148" i="12"/>
  <c r="BZ1148" i="12"/>
  <c r="CA1148" i="12"/>
  <c r="CB1148" i="12"/>
  <c r="CC1148" i="12"/>
  <c r="CD1148" i="12"/>
  <c r="CE1148" i="12"/>
  <c r="CF1148" i="12"/>
  <c r="CG1148" i="12"/>
  <c r="CH1148" i="12"/>
  <c r="CI1148" i="12"/>
  <c r="CJ1148" i="12"/>
  <c r="CK1148" i="12"/>
  <c r="CL1148" i="12"/>
  <c r="CM1148" i="12"/>
  <c r="CN1148" i="12"/>
  <c r="CO1148" i="12"/>
  <c r="CP1148" i="12"/>
  <c r="CQ1148" i="12"/>
  <c r="CR1148" i="12"/>
  <c r="CS1148" i="12"/>
  <c r="CT1148" i="12"/>
  <c r="CU1148" i="12"/>
  <c r="CV1148" i="12"/>
  <c r="CW1148" i="12"/>
  <c r="CX1148" i="12"/>
  <c r="CY1148" i="12"/>
  <c r="BV1149" i="12"/>
  <c r="BW1149" i="12"/>
  <c r="BX1149" i="12"/>
  <c r="BY1149" i="12"/>
  <c r="BZ1149" i="12"/>
  <c r="CA1149" i="12"/>
  <c r="CB1149" i="12"/>
  <c r="CC1149" i="12"/>
  <c r="CD1149" i="12"/>
  <c r="CE1149" i="12"/>
  <c r="CF1149" i="12"/>
  <c r="CG1149" i="12"/>
  <c r="CH1149" i="12"/>
  <c r="CI1149" i="12"/>
  <c r="CJ1149" i="12"/>
  <c r="CK1149" i="12"/>
  <c r="CL1149" i="12"/>
  <c r="CM1149" i="12"/>
  <c r="CN1149" i="12"/>
  <c r="CO1149" i="12"/>
  <c r="CP1149" i="12"/>
  <c r="CQ1149" i="12"/>
  <c r="CR1149" i="12"/>
  <c r="CS1149" i="12"/>
  <c r="CT1149" i="12"/>
  <c r="CU1149" i="12"/>
  <c r="CV1149" i="12"/>
  <c r="CW1149" i="12"/>
  <c r="CX1149" i="12"/>
  <c r="CY1149" i="12"/>
  <c r="BV1150" i="12"/>
  <c r="BW1150" i="12"/>
  <c r="BX1150" i="12"/>
  <c r="BY1150" i="12"/>
  <c r="BZ1150" i="12"/>
  <c r="CA1150" i="12"/>
  <c r="CB1150" i="12"/>
  <c r="CC1150" i="12"/>
  <c r="CD1150" i="12"/>
  <c r="CE1150" i="12"/>
  <c r="CF1150" i="12"/>
  <c r="CG1150" i="12"/>
  <c r="CH1150" i="12"/>
  <c r="CI1150" i="12"/>
  <c r="CJ1150" i="12"/>
  <c r="CK1150" i="12"/>
  <c r="CL1150" i="12"/>
  <c r="CM1150" i="12"/>
  <c r="CN1150" i="12"/>
  <c r="CO1150" i="12"/>
  <c r="CP1150" i="12"/>
  <c r="CQ1150" i="12"/>
  <c r="CR1150" i="12"/>
  <c r="CS1150" i="12"/>
  <c r="CT1150" i="12"/>
  <c r="CU1150" i="12"/>
  <c r="CV1150" i="12"/>
  <c r="CW1150" i="12"/>
  <c r="CX1150" i="12"/>
  <c r="CY1150" i="12"/>
  <c r="BV1151" i="12"/>
  <c r="BW1151" i="12"/>
  <c r="BX1151" i="12"/>
  <c r="BY1151" i="12"/>
  <c r="BZ1151" i="12"/>
  <c r="CA1151" i="12"/>
  <c r="CB1151" i="12"/>
  <c r="CC1151" i="12"/>
  <c r="CD1151" i="12"/>
  <c r="CE1151" i="12"/>
  <c r="CF1151" i="12"/>
  <c r="CG1151" i="12"/>
  <c r="CH1151" i="12"/>
  <c r="CI1151" i="12"/>
  <c r="CJ1151" i="12"/>
  <c r="CK1151" i="12"/>
  <c r="CL1151" i="12"/>
  <c r="CM1151" i="12"/>
  <c r="CN1151" i="12"/>
  <c r="CO1151" i="12"/>
  <c r="CP1151" i="12"/>
  <c r="CQ1151" i="12"/>
  <c r="CR1151" i="12"/>
  <c r="CS1151" i="12"/>
  <c r="CT1151" i="12"/>
  <c r="CU1151" i="12"/>
  <c r="CV1151" i="12"/>
  <c r="CW1151" i="12"/>
  <c r="CX1151" i="12"/>
  <c r="CY1151" i="12"/>
  <c r="BV1152" i="12"/>
  <c r="BW1152" i="12"/>
  <c r="BX1152" i="12"/>
  <c r="BY1152" i="12"/>
  <c r="BZ1152" i="12"/>
  <c r="CA1152" i="12"/>
  <c r="CB1152" i="12"/>
  <c r="CC1152" i="12"/>
  <c r="CD1152" i="12"/>
  <c r="CE1152" i="12"/>
  <c r="CF1152" i="12"/>
  <c r="CG1152" i="12"/>
  <c r="CH1152" i="12"/>
  <c r="CI1152" i="12"/>
  <c r="CJ1152" i="12"/>
  <c r="CK1152" i="12"/>
  <c r="CL1152" i="12"/>
  <c r="CM1152" i="12"/>
  <c r="CN1152" i="12"/>
  <c r="CO1152" i="12"/>
  <c r="CP1152" i="12"/>
  <c r="CQ1152" i="12"/>
  <c r="CR1152" i="12"/>
  <c r="CS1152" i="12"/>
  <c r="CT1152" i="12"/>
  <c r="CU1152" i="12"/>
  <c r="CV1152" i="12"/>
  <c r="CW1152" i="12"/>
  <c r="CX1152" i="12"/>
  <c r="CY1152" i="12"/>
  <c r="BV1153" i="12"/>
  <c r="BW1153" i="12"/>
  <c r="BX1153" i="12"/>
  <c r="BY1153" i="12"/>
  <c r="BZ1153" i="12"/>
  <c r="CA1153" i="12"/>
  <c r="CB1153" i="12"/>
  <c r="CC1153" i="12"/>
  <c r="CD1153" i="12"/>
  <c r="CE1153" i="12"/>
  <c r="CF1153" i="12"/>
  <c r="CG1153" i="12"/>
  <c r="CH1153" i="12"/>
  <c r="CI1153" i="12"/>
  <c r="CJ1153" i="12"/>
  <c r="CK1153" i="12"/>
  <c r="CL1153" i="12"/>
  <c r="CM1153" i="12"/>
  <c r="CN1153" i="12"/>
  <c r="CO1153" i="12"/>
  <c r="CP1153" i="12"/>
  <c r="CQ1153" i="12"/>
  <c r="CR1153" i="12"/>
  <c r="CS1153" i="12"/>
  <c r="CT1153" i="12"/>
  <c r="CU1153" i="12"/>
  <c r="CV1153" i="12"/>
  <c r="CW1153" i="12"/>
  <c r="CX1153" i="12"/>
  <c r="CY1153" i="12"/>
  <c r="BV1154" i="12"/>
  <c r="BW1154" i="12"/>
  <c r="BX1154" i="12"/>
  <c r="BY1154" i="12"/>
  <c r="BZ1154" i="12"/>
  <c r="CA1154" i="12"/>
  <c r="CB1154" i="12"/>
  <c r="CC1154" i="12"/>
  <c r="CD1154" i="12"/>
  <c r="CE1154" i="12"/>
  <c r="CF1154" i="12"/>
  <c r="CG1154" i="12"/>
  <c r="CH1154" i="12"/>
  <c r="CI1154" i="12"/>
  <c r="CJ1154" i="12"/>
  <c r="CK1154" i="12"/>
  <c r="CL1154" i="12"/>
  <c r="CM1154" i="12"/>
  <c r="CN1154" i="12"/>
  <c r="CO1154" i="12"/>
  <c r="CP1154" i="12"/>
  <c r="CQ1154" i="12"/>
  <c r="CR1154" i="12"/>
  <c r="CS1154" i="12"/>
  <c r="CT1154" i="12"/>
  <c r="CU1154" i="12"/>
  <c r="CV1154" i="12"/>
  <c r="CW1154" i="12"/>
  <c r="CX1154" i="12"/>
  <c r="CY1154" i="12"/>
  <c r="BV1155" i="12"/>
  <c r="BW1155" i="12"/>
  <c r="BX1155" i="12"/>
  <c r="BY1155" i="12"/>
  <c r="BZ1155" i="12"/>
  <c r="CA1155" i="12"/>
  <c r="CB1155" i="12"/>
  <c r="CC1155" i="12"/>
  <c r="CD1155" i="12"/>
  <c r="CE1155" i="12"/>
  <c r="CF1155" i="12"/>
  <c r="CG1155" i="12"/>
  <c r="CH1155" i="12"/>
  <c r="CI1155" i="12"/>
  <c r="CJ1155" i="12"/>
  <c r="CK1155" i="12"/>
  <c r="CL1155" i="12"/>
  <c r="CM1155" i="12"/>
  <c r="CN1155" i="12"/>
  <c r="CO1155" i="12"/>
  <c r="CP1155" i="12"/>
  <c r="CQ1155" i="12"/>
  <c r="CR1155" i="12"/>
  <c r="CS1155" i="12"/>
  <c r="CT1155" i="12"/>
  <c r="CU1155" i="12"/>
  <c r="CV1155" i="12"/>
  <c r="CW1155" i="12"/>
  <c r="CX1155" i="12"/>
  <c r="CY1155" i="12"/>
  <c r="BV1156" i="12"/>
  <c r="BW1156" i="12"/>
  <c r="BX1156" i="12"/>
  <c r="BY1156" i="12"/>
  <c r="BZ1156" i="12"/>
  <c r="CA1156" i="12"/>
  <c r="CB1156" i="12"/>
  <c r="CC1156" i="12"/>
  <c r="CD1156" i="12"/>
  <c r="CE1156" i="12"/>
  <c r="CF1156" i="12"/>
  <c r="CG1156" i="12"/>
  <c r="CH1156" i="12"/>
  <c r="CI1156" i="12"/>
  <c r="CJ1156" i="12"/>
  <c r="CK1156" i="12"/>
  <c r="CL1156" i="12"/>
  <c r="CM1156" i="12"/>
  <c r="CN1156" i="12"/>
  <c r="CO1156" i="12"/>
  <c r="CP1156" i="12"/>
  <c r="CQ1156" i="12"/>
  <c r="CR1156" i="12"/>
  <c r="CS1156" i="12"/>
  <c r="CT1156" i="12"/>
  <c r="CU1156" i="12"/>
  <c r="CV1156" i="12"/>
  <c r="CW1156" i="12"/>
  <c r="CX1156" i="12"/>
  <c r="CY1156" i="12"/>
  <c r="BV1157" i="12"/>
  <c r="BW1157" i="12"/>
  <c r="BX1157" i="12"/>
  <c r="BY1157" i="12"/>
  <c r="BZ1157" i="12"/>
  <c r="CA1157" i="12"/>
  <c r="CB1157" i="12"/>
  <c r="CC1157" i="12"/>
  <c r="CD1157" i="12"/>
  <c r="CE1157" i="12"/>
  <c r="CF1157" i="12"/>
  <c r="CG1157" i="12"/>
  <c r="CH1157" i="12"/>
  <c r="CI1157" i="12"/>
  <c r="CJ1157" i="12"/>
  <c r="CK1157" i="12"/>
  <c r="CL1157" i="12"/>
  <c r="CM1157" i="12"/>
  <c r="CN1157" i="12"/>
  <c r="CO1157" i="12"/>
  <c r="CP1157" i="12"/>
  <c r="CQ1157" i="12"/>
  <c r="CR1157" i="12"/>
  <c r="CS1157" i="12"/>
  <c r="CT1157" i="12"/>
  <c r="CU1157" i="12"/>
  <c r="CV1157" i="12"/>
  <c r="CW1157" i="12"/>
  <c r="CX1157" i="12"/>
  <c r="CY1157" i="12"/>
  <c r="BV1158" i="12"/>
  <c r="BW1158" i="12"/>
  <c r="BX1158" i="12"/>
  <c r="BY1158" i="12"/>
  <c r="BZ1158" i="12"/>
  <c r="CA1158" i="12"/>
  <c r="CB1158" i="12"/>
  <c r="CC1158" i="12"/>
  <c r="CD1158" i="12"/>
  <c r="CE1158" i="12"/>
  <c r="CF1158" i="12"/>
  <c r="CG1158" i="12"/>
  <c r="CH1158" i="12"/>
  <c r="CI1158" i="12"/>
  <c r="CJ1158" i="12"/>
  <c r="CK1158" i="12"/>
  <c r="CL1158" i="12"/>
  <c r="CM1158" i="12"/>
  <c r="CN1158" i="12"/>
  <c r="CO1158" i="12"/>
  <c r="CP1158" i="12"/>
  <c r="CQ1158" i="12"/>
  <c r="CR1158" i="12"/>
  <c r="CS1158" i="12"/>
  <c r="CT1158" i="12"/>
  <c r="CU1158" i="12"/>
  <c r="CV1158" i="12"/>
  <c r="CW1158" i="12"/>
  <c r="CX1158" i="12"/>
  <c r="CY1158" i="12"/>
  <c r="BV1159" i="12"/>
  <c r="BW1159" i="12"/>
  <c r="BX1159" i="12"/>
  <c r="BY1159" i="12"/>
  <c r="BZ1159" i="12"/>
  <c r="CA1159" i="12"/>
  <c r="CB1159" i="12"/>
  <c r="CC1159" i="12"/>
  <c r="CD1159" i="12"/>
  <c r="CE1159" i="12"/>
  <c r="CF1159" i="12"/>
  <c r="CG1159" i="12"/>
  <c r="CH1159" i="12"/>
  <c r="CI1159" i="12"/>
  <c r="CJ1159" i="12"/>
  <c r="CK1159" i="12"/>
  <c r="CL1159" i="12"/>
  <c r="CM1159" i="12"/>
  <c r="CN1159" i="12"/>
  <c r="CO1159" i="12"/>
  <c r="CP1159" i="12"/>
  <c r="CQ1159" i="12"/>
  <c r="CR1159" i="12"/>
  <c r="CS1159" i="12"/>
  <c r="CT1159" i="12"/>
  <c r="CU1159" i="12"/>
  <c r="CV1159" i="12"/>
  <c r="CW1159" i="12"/>
  <c r="CX1159" i="12"/>
  <c r="CY1159" i="12"/>
  <c r="BV1160" i="12"/>
  <c r="BW1160" i="12"/>
  <c r="BX1160" i="12"/>
  <c r="BY1160" i="12"/>
  <c r="BZ1160" i="12"/>
  <c r="CA1160" i="12"/>
  <c r="CB1160" i="12"/>
  <c r="CC1160" i="12"/>
  <c r="CD1160" i="12"/>
  <c r="CE1160" i="12"/>
  <c r="CF1160" i="12"/>
  <c r="CG1160" i="12"/>
  <c r="CH1160" i="12"/>
  <c r="CI1160" i="12"/>
  <c r="CJ1160" i="12"/>
  <c r="CK1160" i="12"/>
  <c r="CL1160" i="12"/>
  <c r="CM1160" i="12"/>
  <c r="CN1160" i="12"/>
  <c r="CO1160" i="12"/>
  <c r="CP1160" i="12"/>
  <c r="CQ1160" i="12"/>
  <c r="CR1160" i="12"/>
  <c r="CS1160" i="12"/>
  <c r="CT1160" i="12"/>
  <c r="CU1160" i="12"/>
  <c r="CV1160" i="12"/>
  <c r="CW1160" i="12"/>
  <c r="CX1160" i="12"/>
  <c r="CY1160" i="12"/>
  <c r="BV1161" i="12"/>
  <c r="BW1161" i="12"/>
  <c r="BX1161" i="12"/>
  <c r="BY1161" i="12"/>
  <c r="BZ1161" i="12"/>
  <c r="CA1161" i="12"/>
  <c r="CB1161" i="12"/>
  <c r="CC1161" i="12"/>
  <c r="CD1161" i="12"/>
  <c r="CE1161" i="12"/>
  <c r="CF1161" i="12"/>
  <c r="CG1161" i="12"/>
  <c r="CH1161" i="12"/>
  <c r="CI1161" i="12"/>
  <c r="CJ1161" i="12"/>
  <c r="CK1161" i="12"/>
  <c r="CL1161" i="12"/>
  <c r="CM1161" i="12"/>
  <c r="CN1161" i="12"/>
  <c r="CO1161" i="12"/>
  <c r="CP1161" i="12"/>
  <c r="CQ1161" i="12"/>
  <c r="CR1161" i="12"/>
  <c r="CS1161" i="12"/>
  <c r="CT1161" i="12"/>
  <c r="CU1161" i="12"/>
  <c r="CV1161" i="12"/>
  <c r="CW1161" i="12"/>
  <c r="CX1161" i="12"/>
  <c r="CY1161" i="12"/>
  <c r="BV1162" i="12"/>
  <c r="BW1162" i="12"/>
  <c r="BX1162" i="12"/>
  <c r="BY1162" i="12"/>
  <c r="BZ1162" i="12"/>
  <c r="CA1162" i="12"/>
  <c r="CB1162" i="12"/>
  <c r="CC1162" i="12"/>
  <c r="CD1162" i="12"/>
  <c r="CE1162" i="12"/>
  <c r="CF1162" i="12"/>
  <c r="CG1162" i="12"/>
  <c r="CH1162" i="12"/>
  <c r="CI1162" i="12"/>
  <c r="CJ1162" i="12"/>
  <c r="CK1162" i="12"/>
  <c r="CL1162" i="12"/>
  <c r="CM1162" i="12"/>
  <c r="CN1162" i="12"/>
  <c r="CO1162" i="12"/>
  <c r="CP1162" i="12"/>
  <c r="CQ1162" i="12"/>
  <c r="CR1162" i="12"/>
  <c r="CS1162" i="12"/>
  <c r="CT1162" i="12"/>
  <c r="CU1162" i="12"/>
  <c r="CV1162" i="12"/>
  <c r="CW1162" i="12"/>
  <c r="CX1162" i="12"/>
  <c r="CY1162" i="12"/>
  <c r="BV1163" i="12"/>
  <c r="BW1163" i="12"/>
  <c r="BX1163" i="12"/>
  <c r="BY1163" i="12"/>
  <c r="BZ1163" i="12"/>
  <c r="CA1163" i="12"/>
  <c r="CB1163" i="12"/>
  <c r="CC1163" i="12"/>
  <c r="CD1163" i="12"/>
  <c r="CE1163" i="12"/>
  <c r="CF1163" i="12"/>
  <c r="CG1163" i="12"/>
  <c r="CH1163" i="12"/>
  <c r="CI1163" i="12"/>
  <c r="CJ1163" i="12"/>
  <c r="CK1163" i="12"/>
  <c r="CL1163" i="12"/>
  <c r="CM1163" i="12"/>
  <c r="CN1163" i="12"/>
  <c r="CO1163" i="12"/>
  <c r="CP1163" i="12"/>
  <c r="CQ1163" i="12"/>
  <c r="CR1163" i="12"/>
  <c r="CS1163" i="12"/>
  <c r="CT1163" i="12"/>
  <c r="CU1163" i="12"/>
  <c r="CV1163" i="12"/>
  <c r="CW1163" i="12"/>
  <c r="CX1163" i="12"/>
  <c r="CY1163" i="12"/>
  <c r="BV1164" i="12"/>
  <c r="BW1164" i="12"/>
  <c r="BX1164" i="12"/>
  <c r="BY1164" i="12"/>
  <c r="BZ1164" i="12"/>
  <c r="CA1164" i="12"/>
  <c r="CB1164" i="12"/>
  <c r="CC1164" i="12"/>
  <c r="CD1164" i="12"/>
  <c r="CE1164" i="12"/>
  <c r="CF1164" i="12"/>
  <c r="CG1164" i="12"/>
  <c r="CH1164" i="12"/>
  <c r="CI1164" i="12"/>
  <c r="CJ1164" i="12"/>
  <c r="CK1164" i="12"/>
  <c r="CL1164" i="12"/>
  <c r="CM1164" i="12"/>
  <c r="CN1164" i="12"/>
  <c r="CO1164" i="12"/>
  <c r="CP1164" i="12"/>
  <c r="CQ1164" i="12"/>
  <c r="CR1164" i="12"/>
  <c r="CS1164" i="12"/>
  <c r="CT1164" i="12"/>
  <c r="CU1164" i="12"/>
  <c r="CV1164" i="12"/>
  <c r="CW1164" i="12"/>
  <c r="CX1164" i="12"/>
  <c r="CY1164" i="12"/>
  <c r="BV1165" i="12"/>
  <c r="BW1165" i="12"/>
  <c r="BX1165" i="12"/>
  <c r="BY1165" i="12"/>
  <c r="BZ1165" i="12"/>
  <c r="CA1165" i="12"/>
  <c r="CB1165" i="12"/>
  <c r="CC1165" i="12"/>
  <c r="CD1165" i="12"/>
  <c r="CE1165" i="12"/>
  <c r="CF1165" i="12"/>
  <c r="CG1165" i="12"/>
  <c r="CH1165" i="12"/>
  <c r="CI1165" i="12"/>
  <c r="CJ1165" i="12"/>
  <c r="CK1165" i="12"/>
  <c r="CL1165" i="12"/>
  <c r="CM1165" i="12"/>
  <c r="CN1165" i="12"/>
  <c r="CO1165" i="12"/>
  <c r="CP1165" i="12"/>
  <c r="CQ1165" i="12"/>
  <c r="CR1165" i="12"/>
  <c r="CS1165" i="12"/>
  <c r="CT1165" i="12"/>
  <c r="CU1165" i="12"/>
  <c r="CV1165" i="12"/>
  <c r="CW1165" i="12"/>
  <c r="CX1165" i="12"/>
  <c r="CY1165" i="12"/>
  <c r="BV1166" i="12"/>
  <c r="BW1166" i="12"/>
  <c r="BX1166" i="12"/>
  <c r="BY1166" i="12"/>
  <c r="BZ1166" i="12"/>
  <c r="CA1166" i="12"/>
  <c r="CB1166" i="12"/>
  <c r="CC1166" i="12"/>
  <c r="CD1166" i="12"/>
  <c r="CE1166" i="12"/>
  <c r="CF1166" i="12"/>
  <c r="CG1166" i="12"/>
  <c r="CH1166" i="12"/>
  <c r="CI1166" i="12"/>
  <c r="CJ1166" i="12"/>
  <c r="CK1166" i="12"/>
  <c r="CL1166" i="12"/>
  <c r="CM1166" i="12"/>
  <c r="CN1166" i="12"/>
  <c r="CO1166" i="12"/>
  <c r="CP1166" i="12"/>
  <c r="CQ1166" i="12"/>
  <c r="CR1166" i="12"/>
  <c r="CS1166" i="12"/>
  <c r="CT1166" i="12"/>
  <c r="CU1166" i="12"/>
  <c r="CV1166" i="12"/>
  <c r="CW1166" i="12"/>
  <c r="CX1166" i="12"/>
  <c r="CY1166" i="12"/>
  <c r="BV1167" i="12"/>
  <c r="BW1167" i="12"/>
  <c r="BX1167" i="12"/>
  <c r="BY1167" i="12"/>
  <c r="BZ1167" i="12"/>
  <c r="CA1167" i="12"/>
  <c r="CB1167" i="12"/>
  <c r="CC1167" i="12"/>
  <c r="CD1167" i="12"/>
  <c r="CE1167" i="12"/>
  <c r="CF1167" i="12"/>
  <c r="CG1167" i="12"/>
  <c r="CH1167" i="12"/>
  <c r="CI1167" i="12"/>
  <c r="CJ1167" i="12"/>
  <c r="CK1167" i="12"/>
  <c r="CL1167" i="12"/>
  <c r="CM1167" i="12"/>
  <c r="CN1167" i="12"/>
  <c r="CO1167" i="12"/>
  <c r="CP1167" i="12"/>
  <c r="CQ1167" i="12"/>
  <c r="CR1167" i="12"/>
  <c r="CS1167" i="12"/>
  <c r="CT1167" i="12"/>
  <c r="CU1167" i="12"/>
  <c r="CV1167" i="12"/>
  <c r="CW1167" i="12"/>
  <c r="CX1167" i="12"/>
  <c r="CY1167" i="12"/>
  <c r="BV1168" i="12"/>
  <c r="BW1168" i="12"/>
  <c r="BX1168" i="12"/>
  <c r="BY1168" i="12"/>
  <c r="BZ1168" i="12"/>
  <c r="CA1168" i="12"/>
  <c r="CB1168" i="12"/>
  <c r="CC1168" i="12"/>
  <c r="CD1168" i="12"/>
  <c r="CE1168" i="12"/>
  <c r="CF1168" i="12"/>
  <c r="CG1168" i="12"/>
  <c r="CH1168" i="12"/>
  <c r="CI1168" i="12"/>
  <c r="CJ1168" i="12"/>
  <c r="CK1168" i="12"/>
  <c r="CL1168" i="12"/>
  <c r="CM1168" i="12"/>
  <c r="CN1168" i="12"/>
  <c r="CO1168" i="12"/>
  <c r="CP1168" i="12"/>
  <c r="CQ1168" i="12"/>
  <c r="CR1168" i="12"/>
  <c r="CS1168" i="12"/>
  <c r="CT1168" i="12"/>
  <c r="CU1168" i="12"/>
  <c r="CV1168" i="12"/>
  <c r="CW1168" i="12"/>
  <c r="CX1168" i="12"/>
  <c r="CY1168" i="12"/>
  <c r="BV1169" i="12"/>
  <c r="BW1169" i="12"/>
  <c r="BX1169" i="12"/>
  <c r="BY1169" i="12"/>
  <c r="BZ1169" i="12"/>
  <c r="CA1169" i="12"/>
  <c r="CB1169" i="12"/>
  <c r="CC1169" i="12"/>
  <c r="CD1169" i="12"/>
  <c r="CE1169" i="12"/>
  <c r="CF1169" i="12"/>
  <c r="CG1169" i="12"/>
  <c r="CH1169" i="12"/>
  <c r="CI1169" i="12"/>
  <c r="CJ1169" i="12"/>
  <c r="CK1169" i="12"/>
  <c r="CL1169" i="12"/>
  <c r="CM1169" i="12"/>
  <c r="CN1169" i="12"/>
  <c r="CO1169" i="12"/>
  <c r="CP1169" i="12"/>
  <c r="CQ1169" i="12"/>
  <c r="CR1169" i="12"/>
  <c r="CS1169" i="12"/>
  <c r="CT1169" i="12"/>
  <c r="CU1169" i="12"/>
  <c r="CV1169" i="12"/>
  <c r="CW1169" i="12"/>
  <c r="CX1169" i="12"/>
  <c r="CY1169" i="12"/>
  <c r="BV1170" i="12"/>
  <c r="BW1170" i="12"/>
  <c r="BX1170" i="12"/>
  <c r="BY1170" i="12"/>
  <c r="BZ1170" i="12"/>
  <c r="CA1170" i="12"/>
  <c r="CB1170" i="12"/>
  <c r="CC1170" i="12"/>
  <c r="CD1170" i="12"/>
  <c r="CE1170" i="12"/>
  <c r="CF1170" i="12"/>
  <c r="CG1170" i="12"/>
  <c r="CH1170" i="12"/>
  <c r="CI1170" i="12"/>
  <c r="CJ1170" i="12"/>
  <c r="CK1170" i="12"/>
  <c r="CL1170" i="12"/>
  <c r="CM1170" i="12"/>
  <c r="CN1170" i="12"/>
  <c r="CO1170" i="12"/>
  <c r="CP1170" i="12"/>
  <c r="CQ1170" i="12"/>
  <c r="CR1170" i="12"/>
  <c r="CS1170" i="12"/>
  <c r="CT1170" i="12"/>
  <c r="CU1170" i="12"/>
  <c r="CV1170" i="12"/>
  <c r="CW1170" i="12"/>
  <c r="CX1170" i="12"/>
  <c r="CY1170" i="12"/>
  <c r="BV1171" i="12"/>
  <c r="BW1171" i="12"/>
  <c r="BX1171" i="12"/>
  <c r="BY1171" i="12"/>
  <c r="BZ1171" i="12"/>
  <c r="CA1171" i="12"/>
  <c r="CB1171" i="12"/>
  <c r="CC1171" i="12"/>
  <c r="CD1171" i="12"/>
  <c r="CE1171" i="12"/>
  <c r="CF1171" i="12"/>
  <c r="CG1171" i="12"/>
  <c r="CH1171" i="12"/>
  <c r="CI1171" i="12"/>
  <c r="CJ1171" i="12"/>
  <c r="CK1171" i="12"/>
  <c r="CL1171" i="12"/>
  <c r="CM1171" i="12"/>
  <c r="CN1171" i="12"/>
  <c r="CO1171" i="12"/>
  <c r="CP1171" i="12"/>
  <c r="CQ1171" i="12"/>
  <c r="CR1171" i="12"/>
  <c r="CS1171" i="12"/>
  <c r="CT1171" i="12"/>
  <c r="CU1171" i="12"/>
  <c r="CV1171" i="12"/>
  <c r="CW1171" i="12"/>
  <c r="CX1171" i="12"/>
  <c r="CY1171" i="12"/>
  <c r="BV1172" i="12"/>
  <c r="BW1172" i="12"/>
  <c r="BX1172" i="12"/>
  <c r="BY1172" i="12"/>
  <c r="BZ1172" i="12"/>
  <c r="CA1172" i="12"/>
  <c r="CB1172" i="12"/>
  <c r="CC1172" i="12"/>
  <c r="CD1172" i="12"/>
  <c r="CE1172" i="12"/>
  <c r="CF1172" i="12"/>
  <c r="CG1172" i="12"/>
  <c r="CH1172" i="12"/>
  <c r="CI1172" i="12"/>
  <c r="CJ1172" i="12"/>
  <c r="CK1172" i="12"/>
  <c r="CL1172" i="12"/>
  <c r="CM1172" i="12"/>
  <c r="CN1172" i="12"/>
  <c r="CO1172" i="12"/>
  <c r="CP1172" i="12"/>
  <c r="CQ1172" i="12"/>
  <c r="CR1172" i="12"/>
  <c r="CS1172" i="12"/>
  <c r="CT1172" i="12"/>
  <c r="CU1172" i="12"/>
  <c r="CV1172" i="12"/>
  <c r="CW1172" i="12"/>
  <c r="CX1172" i="12"/>
  <c r="CY1172" i="12"/>
  <c r="BV1173" i="12"/>
  <c r="BW1173" i="12"/>
  <c r="BX1173" i="12"/>
  <c r="BY1173" i="12"/>
  <c r="BZ1173" i="12"/>
  <c r="CA1173" i="12"/>
  <c r="CB1173" i="12"/>
  <c r="CC1173" i="12"/>
  <c r="CD1173" i="12"/>
  <c r="CE1173" i="12"/>
  <c r="CF1173" i="12"/>
  <c r="CG1173" i="12"/>
  <c r="CH1173" i="12"/>
  <c r="CI1173" i="12"/>
  <c r="CJ1173" i="12"/>
  <c r="CK1173" i="12"/>
  <c r="CL1173" i="12"/>
  <c r="CM1173" i="12"/>
  <c r="CN1173" i="12"/>
  <c r="CO1173" i="12"/>
  <c r="CP1173" i="12"/>
  <c r="CQ1173" i="12"/>
  <c r="CR1173" i="12"/>
  <c r="CS1173" i="12"/>
  <c r="CT1173" i="12"/>
  <c r="CU1173" i="12"/>
  <c r="CV1173" i="12"/>
  <c r="CW1173" i="12"/>
  <c r="CX1173" i="12"/>
  <c r="CY1173" i="12"/>
  <c r="BV1174" i="12"/>
  <c r="BW1174" i="12"/>
  <c r="BX1174" i="12"/>
  <c r="BY1174" i="12"/>
  <c r="BZ1174" i="12"/>
  <c r="CA1174" i="12"/>
  <c r="CB1174" i="12"/>
  <c r="CC1174" i="12"/>
  <c r="CD1174" i="12"/>
  <c r="CE1174" i="12"/>
  <c r="CF1174" i="12"/>
  <c r="CG1174" i="12"/>
  <c r="CH1174" i="12"/>
  <c r="CI1174" i="12"/>
  <c r="CJ1174" i="12"/>
  <c r="CK1174" i="12"/>
  <c r="CL1174" i="12"/>
  <c r="CM1174" i="12"/>
  <c r="CN1174" i="12"/>
  <c r="CO1174" i="12"/>
  <c r="CP1174" i="12"/>
  <c r="CQ1174" i="12"/>
  <c r="CR1174" i="12"/>
  <c r="CS1174" i="12"/>
  <c r="CT1174" i="12"/>
  <c r="CU1174" i="12"/>
  <c r="CV1174" i="12"/>
  <c r="CW1174" i="12"/>
  <c r="CX1174" i="12"/>
  <c r="CY1174" i="12"/>
  <c r="BV1175" i="12"/>
  <c r="BW1175" i="12"/>
  <c r="BX1175" i="12"/>
  <c r="BY1175" i="12"/>
  <c r="BZ1175" i="12"/>
  <c r="CA1175" i="12"/>
  <c r="CB1175" i="12"/>
  <c r="CC1175" i="12"/>
  <c r="CD1175" i="12"/>
  <c r="CE1175" i="12"/>
  <c r="CF1175" i="12"/>
  <c r="CG1175" i="12"/>
  <c r="CH1175" i="12"/>
  <c r="CI1175" i="12"/>
  <c r="CJ1175" i="12"/>
  <c r="CK1175" i="12"/>
  <c r="CL1175" i="12"/>
  <c r="CM1175" i="12"/>
  <c r="CN1175" i="12"/>
  <c r="CO1175" i="12"/>
  <c r="CP1175" i="12"/>
  <c r="CQ1175" i="12"/>
  <c r="CR1175" i="12"/>
  <c r="CS1175" i="12"/>
  <c r="CT1175" i="12"/>
  <c r="CU1175" i="12"/>
  <c r="CV1175" i="12"/>
  <c r="CW1175" i="12"/>
  <c r="CX1175" i="12"/>
  <c r="CY1175" i="12"/>
  <c r="BV1176" i="12"/>
  <c r="BW1176" i="12"/>
  <c r="BX1176" i="12"/>
  <c r="BY1176" i="12"/>
  <c r="BZ1176" i="12"/>
  <c r="CA1176" i="12"/>
  <c r="CB1176" i="12"/>
  <c r="CC1176" i="12"/>
  <c r="CD1176" i="12"/>
  <c r="CE1176" i="12"/>
  <c r="CF1176" i="12"/>
  <c r="CG1176" i="12"/>
  <c r="CH1176" i="12"/>
  <c r="CI1176" i="12"/>
  <c r="CJ1176" i="12"/>
  <c r="CK1176" i="12"/>
  <c r="CL1176" i="12"/>
  <c r="CM1176" i="12"/>
  <c r="CN1176" i="12"/>
  <c r="CO1176" i="12"/>
  <c r="CP1176" i="12"/>
  <c r="CQ1176" i="12"/>
  <c r="CR1176" i="12"/>
  <c r="CS1176" i="12"/>
  <c r="CT1176" i="12"/>
  <c r="CU1176" i="12"/>
  <c r="CV1176" i="12"/>
  <c r="CW1176" i="12"/>
  <c r="CX1176" i="12"/>
  <c r="CY1176" i="12"/>
  <c r="BV1177" i="12"/>
  <c r="BW1177" i="12"/>
  <c r="BX1177" i="12"/>
  <c r="BY1177" i="12"/>
  <c r="BZ1177" i="12"/>
  <c r="CA1177" i="12"/>
  <c r="CB1177" i="12"/>
  <c r="CC1177" i="12"/>
  <c r="CD1177" i="12"/>
  <c r="CE1177" i="12"/>
  <c r="CF1177" i="12"/>
  <c r="CG1177" i="12"/>
  <c r="CH1177" i="12"/>
  <c r="CI1177" i="12"/>
  <c r="CJ1177" i="12"/>
  <c r="CK1177" i="12"/>
  <c r="CL1177" i="12"/>
  <c r="CM1177" i="12"/>
  <c r="CN1177" i="12"/>
  <c r="CO1177" i="12"/>
  <c r="CP1177" i="12"/>
  <c r="CQ1177" i="12"/>
  <c r="CR1177" i="12"/>
  <c r="CS1177" i="12"/>
  <c r="CT1177" i="12"/>
  <c r="CU1177" i="12"/>
  <c r="CV1177" i="12"/>
  <c r="CW1177" i="12"/>
  <c r="CX1177" i="12"/>
  <c r="CY1177" i="12"/>
  <c r="BV1178" i="12"/>
  <c r="BW1178" i="12"/>
  <c r="BX1178" i="12"/>
  <c r="BY1178" i="12"/>
  <c r="BZ1178" i="12"/>
  <c r="CA1178" i="12"/>
  <c r="CB1178" i="12"/>
  <c r="CC1178" i="12"/>
  <c r="CD1178" i="12"/>
  <c r="CE1178" i="12"/>
  <c r="CF1178" i="12"/>
  <c r="CG1178" i="12"/>
  <c r="CH1178" i="12"/>
  <c r="CI1178" i="12"/>
  <c r="CJ1178" i="12"/>
  <c r="CK1178" i="12"/>
  <c r="CL1178" i="12"/>
  <c r="CM1178" i="12"/>
  <c r="CN1178" i="12"/>
  <c r="CO1178" i="12"/>
  <c r="CP1178" i="12"/>
  <c r="CQ1178" i="12"/>
  <c r="CR1178" i="12"/>
  <c r="CS1178" i="12"/>
  <c r="CT1178" i="12"/>
  <c r="CU1178" i="12"/>
  <c r="CV1178" i="12"/>
  <c r="CW1178" i="12"/>
  <c r="CX1178" i="12"/>
  <c r="CY1178" i="12"/>
  <c r="BV1179" i="12"/>
  <c r="BW1179" i="12"/>
  <c r="BX1179" i="12"/>
  <c r="BY1179" i="12"/>
  <c r="BZ1179" i="12"/>
  <c r="CA1179" i="12"/>
  <c r="CB1179" i="12"/>
  <c r="CC1179" i="12"/>
  <c r="CD1179" i="12"/>
  <c r="CE1179" i="12"/>
  <c r="CF1179" i="12"/>
  <c r="CG1179" i="12"/>
  <c r="CH1179" i="12"/>
  <c r="CI1179" i="12"/>
  <c r="CJ1179" i="12"/>
  <c r="CK1179" i="12"/>
  <c r="CL1179" i="12"/>
  <c r="CM1179" i="12"/>
  <c r="CN1179" i="12"/>
  <c r="CO1179" i="12"/>
  <c r="CP1179" i="12"/>
  <c r="CQ1179" i="12"/>
  <c r="CR1179" i="12"/>
  <c r="CS1179" i="12"/>
  <c r="CT1179" i="12"/>
  <c r="CU1179" i="12"/>
  <c r="CV1179" i="12"/>
  <c r="CW1179" i="12"/>
  <c r="CX1179" i="12"/>
  <c r="CY1179" i="12"/>
  <c r="BV1180" i="12"/>
  <c r="BW1180" i="12"/>
  <c r="BX1180" i="12"/>
  <c r="BY1180" i="12"/>
  <c r="BZ1180" i="12"/>
  <c r="CA1180" i="12"/>
  <c r="CB1180" i="12"/>
  <c r="CC1180" i="12"/>
  <c r="CD1180" i="12"/>
  <c r="CE1180" i="12"/>
  <c r="CF1180" i="12"/>
  <c r="CG1180" i="12"/>
  <c r="CH1180" i="12"/>
  <c r="CI1180" i="12"/>
  <c r="CJ1180" i="12"/>
  <c r="CK1180" i="12"/>
  <c r="CL1180" i="12"/>
  <c r="CM1180" i="12"/>
  <c r="CN1180" i="12"/>
  <c r="CO1180" i="12"/>
  <c r="CP1180" i="12"/>
  <c r="CQ1180" i="12"/>
  <c r="CR1180" i="12"/>
  <c r="CS1180" i="12"/>
  <c r="CT1180" i="12"/>
  <c r="CU1180" i="12"/>
  <c r="CV1180" i="12"/>
  <c r="CW1180" i="12"/>
  <c r="CX1180" i="12"/>
  <c r="CY1180" i="12"/>
  <c r="BV1181" i="12"/>
  <c r="BW1181" i="12"/>
  <c r="BX1181" i="12"/>
  <c r="BY1181" i="12"/>
  <c r="BZ1181" i="12"/>
  <c r="CA1181" i="12"/>
  <c r="CB1181" i="12"/>
  <c r="CC1181" i="12"/>
  <c r="CD1181" i="12"/>
  <c r="CE1181" i="12"/>
  <c r="CF1181" i="12"/>
  <c r="CG1181" i="12"/>
  <c r="CH1181" i="12"/>
  <c r="CI1181" i="12"/>
  <c r="CJ1181" i="12"/>
  <c r="CK1181" i="12"/>
  <c r="CL1181" i="12"/>
  <c r="CM1181" i="12"/>
  <c r="CN1181" i="12"/>
  <c r="CO1181" i="12"/>
  <c r="CP1181" i="12"/>
  <c r="CQ1181" i="12"/>
  <c r="CR1181" i="12"/>
  <c r="CS1181" i="12"/>
  <c r="CT1181" i="12"/>
  <c r="CU1181" i="12"/>
  <c r="CV1181" i="12"/>
  <c r="CW1181" i="12"/>
  <c r="CX1181" i="12"/>
  <c r="CY1181" i="12"/>
  <c r="BV1182" i="12"/>
  <c r="BW1182" i="12"/>
  <c r="BX1182" i="12"/>
  <c r="BY1182" i="12"/>
  <c r="BZ1182" i="12"/>
  <c r="CA1182" i="12"/>
  <c r="CB1182" i="12"/>
  <c r="CC1182" i="12"/>
  <c r="CD1182" i="12"/>
  <c r="CE1182" i="12"/>
  <c r="CF1182" i="12"/>
  <c r="CG1182" i="12"/>
  <c r="CH1182" i="12"/>
  <c r="CI1182" i="12"/>
  <c r="CJ1182" i="12"/>
  <c r="CK1182" i="12"/>
  <c r="CL1182" i="12"/>
  <c r="CM1182" i="12"/>
  <c r="CN1182" i="12"/>
  <c r="CO1182" i="12"/>
  <c r="CP1182" i="12"/>
  <c r="CQ1182" i="12"/>
  <c r="CR1182" i="12"/>
  <c r="CS1182" i="12"/>
  <c r="CT1182" i="12"/>
  <c r="CU1182" i="12"/>
  <c r="CV1182" i="12"/>
  <c r="CW1182" i="12"/>
  <c r="CX1182" i="12"/>
  <c r="CY1182" i="12"/>
  <c r="BV1183" i="12"/>
  <c r="BW1183" i="12"/>
  <c r="BX1183" i="12"/>
  <c r="BY1183" i="12"/>
  <c r="BZ1183" i="12"/>
  <c r="CA1183" i="12"/>
  <c r="CB1183" i="12"/>
  <c r="CC1183" i="12"/>
  <c r="CD1183" i="12"/>
  <c r="CE1183" i="12"/>
  <c r="CF1183" i="12"/>
  <c r="CG1183" i="12"/>
  <c r="CH1183" i="12"/>
  <c r="CI1183" i="12"/>
  <c r="CJ1183" i="12"/>
  <c r="CK1183" i="12"/>
  <c r="CL1183" i="12"/>
  <c r="CM1183" i="12"/>
  <c r="CN1183" i="12"/>
  <c r="CO1183" i="12"/>
  <c r="CP1183" i="12"/>
  <c r="CQ1183" i="12"/>
  <c r="CR1183" i="12"/>
  <c r="CS1183" i="12"/>
  <c r="CT1183" i="12"/>
  <c r="CU1183" i="12"/>
  <c r="CV1183" i="12"/>
  <c r="CW1183" i="12"/>
  <c r="CX1183" i="12"/>
  <c r="CY1183" i="12"/>
  <c r="BV1184" i="12"/>
  <c r="BW1184" i="12"/>
  <c r="BX1184" i="12"/>
  <c r="BY1184" i="12"/>
  <c r="BZ1184" i="12"/>
  <c r="CA1184" i="12"/>
  <c r="CB1184" i="12"/>
  <c r="CC1184" i="12"/>
  <c r="CD1184" i="12"/>
  <c r="CE1184" i="12"/>
  <c r="CF1184" i="12"/>
  <c r="CG1184" i="12"/>
  <c r="CH1184" i="12"/>
  <c r="CI1184" i="12"/>
  <c r="CJ1184" i="12"/>
  <c r="CK1184" i="12"/>
  <c r="CL1184" i="12"/>
  <c r="CM1184" i="12"/>
  <c r="CN1184" i="12"/>
  <c r="CO1184" i="12"/>
  <c r="CP1184" i="12"/>
  <c r="CQ1184" i="12"/>
  <c r="CR1184" i="12"/>
  <c r="CS1184" i="12"/>
  <c r="CT1184" i="12"/>
  <c r="CU1184" i="12"/>
  <c r="CV1184" i="12"/>
  <c r="CW1184" i="12"/>
  <c r="CX1184" i="12"/>
  <c r="CY1184" i="12"/>
  <c r="BV1185" i="12"/>
  <c r="BW1185" i="12"/>
  <c r="BX1185" i="12"/>
  <c r="BY1185" i="12"/>
  <c r="BZ1185" i="12"/>
  <c r="CA1185" i="12"/>
  <c r="CB1185" i="12"/>
  <c r="CC1185" i="12"/>
  <c r="CD1185" i="12"/>
  <c r="CE1185" i="12"/>
  <c r="CF1185" i="12"/>
  <c r="CG1185" i="12"/>
  <c r="CH1185" i="12"/>
  <c r="CI1185" i="12"/>
  <c r="CJ1185" i="12"/>
  <c r="CK1185" i="12"/>
  <c r="CL1185" i="12"/>
  <c r="CM1185" i="12"/>
  <c r="CN1185" i="12"/>
  <c r="CO1185" i="12"/>
  <c r="CP1185" i="12"/>
  <c r="CQ1185" i="12"/>
  <c r="CR1185" i="12"/>
  <c r="CS1185" i="12"/>
  <c r="CT1185" i="12"/>
  <c r="CU1185" i="12"/>
  <c r="CV1185" i="12"/>
  <c r="CW1185" i="12"/>
  <c r="CX1185" i="12"/>
  <c r="CY1185" i="12"/>
  <c r="BV1186" i="12"/>
  <c r="BW1186" i="12"/>
  <c r="BX1186" i="12"/>
  <c r="BY1186" i="12"/>
  <c r="BZ1186" i="12"/>
  <c r="CA1186" i="12"/>
  <c r="CB1186" i="12"/>
  <c r="CC1186" i="12"/>
  <c r="CD1186" i="12"/>
  <c r="CE1186" i="12"/>
  <c r="CF1186" i="12"/>
  <c r="CG1186" i="12"/>
  <c r="CH1186" i="12"/>
  <c r="CI1186" i="12"/>
  <c r="CJ1186" i="12"/>
  <c r="CK1186" i="12"/>
  <c r="CL1186" i="12"/>
  <c r="CM1186" i="12"/>
  <c r="CN1186" i="12"/>
  <c r="CO1186" i="12"/>
  <c r="CP1186" i="12"/>
  <c r="CQ1186" i="12"/>
  <c r="CR1186" i="12"/>
  <c r="CS1186" i="12"/>
  <c r="CT1186" i="12"/>
  <c r="CU1186" i="12"/>
  <c r="CV1186" i="12"/>
  <c r="CW1186" i="12"/>
  <c r="CX1186" i="12"/>
  <c r="CY1186" i="12"/>
  <c r="BV1187" i="12"/>
  <c r="BW1187" i="12"/>
  <c r="BX1187" i="12"/>
  <c r="BY1187" i="12"/>
  <c r="BZ1187" i="12"/>
  <c r="CA1187" i="12"/>
  <c r="CB1187" i="12"/>
  <c r="CC1187" i="12"/>
  <c r="CD1187" i="12"/>
  <c r="CE1187" i="12"/>
  <c r="CF1187" i="12"/>
  <c r="CG1187" i="12"/>
  <c r="CH1187" i="12"/>
  <c r="CI1187" i="12"/>
  <c r="CJ1187" i="12"/>
  <c r="CK1187" i="12"/>
  <c r="CL1187" i="12"/>
  <c r="CM1187" i="12"/>
  <c r="CN1187" i="12"/>
  <c r="CO1187" i="12"/>
  <c r="CP1187" i="12"/>
  <c r="CQ1187" i="12"/>
  <c r="CR1187" i="12"/>
  <c r="CS1187" i="12"/>
  <c r="CT1187" i="12"/>
  <c r="CU1187" i="12"/>
  <c r="CV1187" i="12"/>
  <c r="CW1187" i="12"/>
  <c r="CX1187" i="12"/>
  <c r="CY1187" i="12"/>
  <c r="BV1188" i="12"/>
  <c r="BW1188" i="12"/>
  <c r="BX1188" i="12"/>
  <c r="BY1188" i="12"/>
  <c r="BZ1188" i="12"/>
  <c r="CA1188" i="12"/>
  <c r="CB1188" i="12"/>
  <c r="CC1188" i="12"/>
  <c r="CD1188" i="12"/>
  <c r="CE1188" i="12"/>
  <c r="CF1188" i="12"/>
  <c r="CG1188" i="12"/>
  <c r="CH1188" i="12"/>
  <c r="CI1188" i="12"/>
  <c r="CJ1188" i="12"/>
  <c r="CK1188" i="12"/>
  <c r="CL1188" i="12"/>
  <c r="CM1188" i="12"/>
  <c r="CN1188" i="12"/>
  <c r="CO1188" i="12"/>
  <c r="CP1188" i="12"/>
  <c r="CQ1188" i="12"/>
  <c r="CR1188" i="12"/>
  <c r="CS1188" i="12"/>
  <c r="CT1188" i="12"/>
  <c r="CU1188" i="12"/>
  <c r="CV1188" i="12"/>
  <c r="CW1188" i="12"/>
  <c r="CX1188" i="12"/>
  <c r="CY1188" i="12"/>
  <c r="BV1189" i="12"/>
  <c r="BW1189" i="12"/>
  <c r="BX1189" i="12"/>
  <c r="BY1189" i="12"/>
  <c r="BZ1189" i="12"/>
  <c r="CA1189" i="12"/>
  <c r="CB1189" i="12"/>
  <c r="CC1189" i="12"/>
  <c r="CD1189" i="12"/>
  <c r="CE1189" i="12"/>
  <c r="CF1189" i="12"/>
  <c r="CG1189" i="12"/>
  <c r="CH1189" i="12"/>
  <c r="CI1189" i="12"/>
  <c r="CJ1189" i="12"/>
  <c r="CK1189" i="12"/>
  <c r="CL1189" i="12"/>
  <c r="CM1189" i="12"/>
  <c r="CN1189" i="12"/>
  <c r="CO1189" i="12"/>
  <c r="CP1189" i="12"/>
  <c r="CQ1189" i="12"/>
  <c r="CR1189" i="12"/>
  <c r="CS1189" i="12"/>
  <c r="CT1189" i="12"/>
  <c r="CU1189" i="12"/>
  <c r="CV1189" i="12"/>
  <c r="CW1189" i="12"/>
  <c r="CX1189" i="12"/>
  <c r="CY1189" i="12"/>
  <c r="BV1190" i="12"/>
  <c r="BW1190" i="12"/>
  <c r="BX1190" i="12"/>
  <c r="BY1190" i="12"/>
  <c r="BZ1190" i="12"/>
  <c r="CA1190" i="12"/>
  <c r="CB1190" i="12"/>
  <c r="CC1190" i="12"/>
  <c r="CD1190" i="12"/>
  <c r="CE1190" i="12"/>
  <c r="CF1190" i="12"/>
  <c r="CG1190" i="12"/>
  <c r="CH1190" i="12"/>
  <c r="CI1190" i="12"/>
  <c r="CJ1190" i="12"/>
  <c r="CK1190" i="12"/>
  <c r="CL1190" i="12"/>
  <c r="CM1190" i="12"/>
  <c r="CN1190" i="12"/>
  <c r="CO1190" i="12"/>
  <c r="CP1190" i="12"/>
  <c r="CQ1190" i="12"/>
  <c r="CR1190" i="12"/>
  <c r="CS1190" i="12"/>
  <c r="CT1190" i="12"/>
  <c r="CU1190" i="12"/>
  <c r="CV1190" i="12"/>
  <c r="CW1190" i="12"/>
  <c r="CX1190" i="12"/>
  <c r="CY1190" i="12"/>
  <c r="BV1191" i="12"/>
  <c r="BW1191" i="12"/>
  <c r="BX1191" i="12"/>
  <c r="BY1191" i="12"/>
  <c r="BZ1191" i="12"/>
  <c r="CA1191" i="12"/>
  <c r="CB1191" i="12"/>
  <c r="CC1191" i="12"/>
  <c r="CD1191" i="12"/>
  <c r="CE1191" i="12"/>
  <c r="CF1191" i="12"/>
  <c r="CG1191" i="12"/>
  <c r="CH1191" i="12"/>
  <c r="CI1191" i="12"/>
  <c r="CJ1191" i="12"/>
  <c r="CK1191" i="12"/>
  <c r="CL1191" i="12"/>
  <c r="CM1191" i="12"/>
  <c r="CN1191" i="12"/>
  <c r="CO1191" i="12"/>
  <c r="CP1191" i="12"/>
  <c r="CQ1191" i="12"/>
  <c r="CR1191" i="12"/>
  <c r="CS1191" i="12"/>
  <c r="CT1191" i="12"/>
  <c r="CU1191" i="12"/>
  <c r="CV1191" i="12"/>
  <c r="CW1191" i="12"/>
  <c r="CX1191" i="12"/>
  <c r="CY1191" i="12"/>
  <c r="BV1192" i="12"/>
  <c r="BW1192" i="12"/>
  <c r="BX1192" i="12"/>
  <c r="BY1192" i="12"/>
  <c r="BZ1192" i="12"/>
  <c r="CA1192" i="12"/>
  <c r="CB1192" i="12"/>
  <c r="CC1192" i="12"/>
  <c r="CD1192" i="12"/>
  <c r="CE1192" i="12"/>
  <c r="CF1192" i="12"/>
  <c r="CG1192" i="12"/>
  <c r="CH1192" i="12"/>
  <c r="CI1192" i="12"/>
  <c r="CJ1192" i="12"/>
  <c r="CK1192" i="12"/>
  <c r="CL1192" i="12"/>
  <c r="CM1192" i="12"/>
  <c r="CN1192" i="12"/>
  <c r="CO1192" i="12"/>
  <c r="CP1192" i="12"/>
  <c r="CQ1192" i="12"/>
  <c r="CR1192" i="12"/>
  <c r="CS1192" i="12"/>
  <c r="CT1192" i="12"/>
  <c r="CU1192" i="12"/>
  <c r="CV1192" i="12"/>
  <c r="CW1192" i="12"/>
  <c r="CX1192" i="12"/>
  <c r="CY1192" i="12"/>
  <c r="BV1193" i="12"/>
  <c r="BW1193" i="12"/>
  <c r="BX1193" i="12"/>
  <c r="BY1193" i="12"/>
  <c r="BZ1193" i="12"/>
  <c r="CA1193" i="12"/>
  <c r="CB1193" i="12"/>
  <c r="CC1193" i="12"/>
  <c r="CD1193" i="12"/>
  <c r="CE1193" i="12"/>
  <c r="CF1193" i="12"/>
  <c r="CG1193" i="12"/>
  <c r="CH1193" i="12"/>
  <c r="CI1193" i="12"/>
  <c r="CJ1193" i="12"/>
  <c r="CK1193" i="12"/>
  <c r="CL1193" i="12"/>
  <c r="CM1193" i="12"/>
  <c r="CN1193" i="12"/>
  <c r="CO1193" i="12"/>
  <c r="CP1193" i="12"/>
  <c r="CQ1193" i="12"/>
  <c r="CR1193" i="12"/>
  <c r="CS1193" i="12"/>
  <c r="CT1193" i="12"/>
  <c r="CU1193" i="12"/>
  <c r="CV1193" i="12"/>
  <c r="CW1193" i="12"/>
  <c r="CX1193" i="12"/>
  <c r="CY1193" i="12"/>
  <c r="BV1194" i="12"/>
  <c r="BW1194" i="12"/>
  <c r="BX1194" i="12"/>
  <c r="BY1194" i="12"/>
  <c r="BZ1194" i="12"/>
  <c r="CA1194" i="12"/>
  <c r="CB1194" i="12"/>
  <c r="CC1194" i="12"/>
  <c r="CD1194" i="12"/>
  <c r="CE1194" i="12"/>
  <c r="CF1194" i="12"/>
  <c r="CG1194" i="12"/>
  <c r="CH1194" i="12"/>
  <c r="CI1194" i="12"/>
  <c r="CJ1194" i="12"/>
  <c r="CK1194" i="12"/>
  <c r="CL1194" i="12"/>
  <c r="CM1194" i="12"/>
  <c r="CN1194" i="12"/>
  <c r="CO1194" i="12"/>
  <c r="CP1194" i="12"/>
  <c r="CQ1194" i="12"/>
  <c r="CR1194" i="12"/>
  <c r="CS1194" i="12"/>
  <c r="CT1194" i="12"/>
  <c r="CU1194" i="12"/>
  <c r="CV1194" i="12"/>
  <c r="CW1194" i="12"/>
  <c r="CX1194" i="12"/>
  <c r="CY1194" i="12"/>
  <c r="BV1195" i="12"/>
  <c r="BW1195" i="12"/>
  <c r="BX1195" i="12"/>
  <c r="BY1195" i="12"/>
  <c r="BZ1195" i="12"/>
  <c r="CA1195" i="12"/>
  <c r="CB1195" i="12"/>
  <c r="CC1195" i="12"/>
  <c r="CD1195" i="12"/>
  <c r="CE1195" i="12"/>
  <c r="CF1195" i="12"/>
  <c r="CG1195" i="12"/>
  <c r="CH1195" i="12"/>
  <c r="CI1195" i="12"/>
  <c r="CJ1195" i="12"/>
  <c r="CK1195" i="12"/>
  <c r="CL1195" i="12"/>
  <c r="CM1195" i="12"/>
  <c r="CN1195" i="12"/>
  <c r="CO1195" i="12"/>
  <c r="CP1195" i="12"/>
  <c r="CQ1195" i="12"/>
  <c r="CR1195" i="12"/>
  <c r="CS1195" i="12"/>
  <c r="CT1195" i="12"/>
  <c r="CU1195" i="12"/>
  <c r="CV1195" i="12"/>
  <c r="CW1195" i="12"/>
  <c r="CX1195" i="12"/>
  <c r="CY1195" i="12"/>
  <c r="BV1196" i="12"/>
  <c r="BW1196" i="12"/>
  <c r="BX1196" i="12"/>
  <c r="BY1196" i="12"/>
  <c r="BZ1196" i="12"/>
  <c r="CA1196" i="12"/>
  <c r="CB1196" i="12"/>
  <c r="CC1196" i="12"/>
  <c r="CD1196" i="12"/>
  <c r="CE1196" i="12"/>
  <c r="CF1196" i="12"/>
  <c r="CG1196" i="12"/>
  <c r="CH1196" i="12"/>
  <c r="CI1196" i="12"/>
  <c r="CJ1196" i="12"/>
  <c r="CK1196" i="12"/>
  <c r="CL1196" i="12"/>
  <c r="CM1196" i="12"/>
  <c r="CN1196" i="12"/>
  <c r="CO1196" i="12"/>
  <c r="CP1196" i="12"/>
  <c r="CQ1196" i="12"/>
  <c r="CR1196" i="12"/>
  <c r="CS1196" i="12"/>
  <c r="CT1196" i="12"/>
  <c r="CU1196" i="12"/>
  <c r="CV1196" i="12"/>
  <c r="CW1196" i="12"/>
  <c r="CX1196" i="12"/>
  <c r="CY1196" i="12"/>
  <c r="BV1197" i="12"/>
  <c r="BW1197" i="12"/>
  <c r="BX1197" i="12"/>
  <c r="BY1197" i="12"/>
  <c r="BZ1197" i="12"/>
  <c r="CA1197" i="12"/>
  <c r="CB1197" i="12"/>
  <c r="CC1197" i="12"/>
  <c r="CD1197" i="12"/>
  <c r="CE1197" i="12"/>
  <c r="CF1197" i="12"/>
  <c r="CG1197" i="12"/>
  <c r="CH1197" i="12"/>
  <c r="CI1197" i="12"/>
  <c r="CJ1197" i="12"/>
  <c r="CK1197" i="12"/>
  <c r="CL1197" i="12"/>
  <c r="CM1197" i="12"/>
  <c r="CN1197" i="12"/>
  <c r="CO1197" i="12"/>
  <c r="CP1197" i="12"/>
  <c r="CQ1197" i="12"/>
  <c r="CR1197" i="12"/>
  <c r="CS1197" i="12"/>
  <c r="CT1197" i="12"/>
  <c r="CU1197" i="12"/>
  <c r="CV1197" i="12"/>
  <c r="CW1197" i="12"/>
  <c r="CX1197" i="12"/>
  <c r="CY1197" i="12"/>
  <c r="BV1198" i="12"/>
  <c r="BW1198" i="12"/>
  <c r="BX1198" i="12"/>
  <c r="BY1198" i="12"/>
  <c r="BZ1198" i="12"/>
  <c r="CA1198" i="12"/>
  <c r="CB1198" i="12"/>
  <c r="CC1198" i="12"/>
  <c r="CD1198" i="12"/>
  <c r="CE1198" i="12"/>
  <c r="CF1198" i="12"/>
  <c r="CG1198" i="12"/>
  <c r="CH1198" i="12"/>
  <c r="CI1198" i="12"/>
  <c r="CJ1198" i="12"/>
  <c r="CK1198" i="12"/>
  <c r="CL1198" i="12"/>
  <c r="CM1198" i="12"/>
  <c r="CN1198" i="12"/>
  <c r="CO1198" i="12"/>
  <c r="CP1198" i="12"/>
  <c r="CQ1198" i="12"/>
  <c r="CR1198" i="12"/>
  <c r="CS1198" i="12"/>
  <c r="CT1198" i="12"/>
  <c r="CU1198" i="12"/>
  <c r="CV1198" i="12"/>
  <c r="CW1198" i="12"/>
  <c r="CX1198" i="12"/>
  <c r="CY1198" i="12"/>
  <c r="BV1199" i="12"/>
  <c r="BW1199" i="12"/>
  <c r="BX1199" i="12"/>
  <c r="BY1199" i="12"/>
  <c r="BZ1199" i="12"/>
  <c r="CA1199" i="12"/>
  <c r="CB1199" i="12"/>
  <c r="CC1199" i="12"/>
  <c r="CD1199" i="12"/>
  <c r="CE1199" i="12"/>
  <c r="CF1199" i="12"/>
  <c r="CG1199" i="12"/>
  <c r="CH1199" i="12"/>
  <c r="CI1199" i="12"/>
  <c r="CJ1199" i="12"/>
  <c r="CK1199" i="12"/>
  <c r="CL1199" i="12"/>
  <c r="CM1199" i="12"/>
  <c r="CN1199" i="12"/>
  <c r="CO1199" i="12"/>
  <c r="CP1199" i="12"/>
  <c r="CQ1199" i="12"/>
  <c r="CR1199" i="12"/>
  <c r="CS1199" i="12"/>
  <c r="CT1199" i="12"/>
  <c r="CU1199" i="12"/>
  <c r="CV1199" i="12"/>
  <c r="CW1199" i="12"/>
  <c r="CX1199" i="12"/>
  <c r="CY1199" i="12"/>
  <c r="BV1200" i="12"/>
  <c r="BW1200" i="12"/>
  <c r="BX1200" i="12"/>
  <c r="BY1200" i="12"/>
  <c r="BZ1200" i="12"/>
  <c r="CA1200" i="12"/>
  <c r="CB1200" i="12"/>
  <c r="CC1200" i="12"/>
  <c r="CD1200" i="12"/>
  <c r="CE1200" i="12"/>
  <c r="CF1200" i="12"/>
  <c r="CG1200" i="12"/>
  <c r="CH1200" i="12"/>
  <c r="CI1200" i="12"/>
  <c r="CJ1200" i="12"/>
  <c r="CK1200" i="12"/>
  <c r="CL1200" i="12"/>
  <c r="CM1200" i="12"/>
  <c r="CN1200" i="12"/>
  <c r="CO1200" i="12"/>
  <c r="CP1200" i="12"/>
  <c r="CQ1200" i="12"/>
  <c r="CR1200" i="12"/>
  <c r="CS1200" i="12"/>
  <c r="CT1200" i="12"/>
  <c r="CU1200" i="12"/>
  <c r="CV1200" i="12"/>
  <c r="CW1200" i="12"/>
  <c r="CX1200" i="12"/>
  <c r="CY1200" i="12"/>
  <c r="BV1201" i="12"/>
  <c r="BW1201" i="12"/>
  <c r="BX1201" i="12"/>
  <c r="BY1201" i="12"/>
  <c r="BZ1201" i="12"/>
  <c r="CA1201" i="12"/>
  <c r="CB1201" i="12"/>
  <c r="CC1201" i="12"/>
  <c r="CD1201" i="12"/>
  <c r="CE1201" i="12"/>
  <c r="CF1201" i="12"/>
  <c r="CG1201" i="12"/>
  <c r="CH1201" i="12"/>
  <c r="CI1201" i="12"/>
  <c r="CJ1201" i="12"/>
  <c r="CK1201" i="12"/>
  <c r="CL1201" i="12"/>
  <c r="CM1201" i="12"/>
  <c r="CN1201" i="12"/>
  <c r="CO1201" i="12"/>
  <c r="CP1201" i="12"/>
  <c r="CQ1201" i="12"/>
  <c r="CR1201" i="12"/>
  <c r="CS1201" i="12"/>
  <c r="CT1201" i="12"/>
  <c r="CU1201" i="12"/>
  <c r="CV1201" i="12"/>
  <c r="CW1201" i="12"/>
  <c r="CX1201" i="12"/>
  <c r="CY1201" i="12"/>
  <c r="BV1202" i="12"/>
  <c r="BW1202" i="12"/>
  <c r="BX1202" i="12"/>
  <c r="BY1202" i="12"/>
  <c r="BZ1202" i="12"/>
  <c r="CA1202" i="12"/>
  <c r="CB1202" i="12"/>
  <c r="CC1202" i="12"/>
  <c r="CD1202" i="12"/>
  <c r="CE1202" i="12"/>
  <c r="CF1202" i="12"/>
  <c r="CG1202" i="12"/>
  <c r="CH1202" i="12"/>
  <c r="CI1202" i="12"/>
  <c r="CJ1202" i="12"/>
  <c r="CK1202" i="12"/>
  <c r="CL1202" i="12"/>
  <c r="CM1202" i="12"/>
  <c r="CN1202" i="12"/>
  <c r="CO1202" i="12"/>
  <c r="CP1202" i="12"/>
  <c r="CQ1202" i="12"/>
  <c r="CR1202" i="12"/>
  <c r="CS1202" i="12"/>
  <c r="CT1202" i="12"/>
  <c r="CU1202" i="12"/>
  <c r="CV1202" i="12"/>
  <c r="CW1202" i="12"/>
  <c r="CX1202" i="12"/>
  <c r="CY1202" i="12"/>
  <c r="BV1203" i="12"/>
  <c r="BW1203" i="12"/>
  <c r="BX1203" i="12"/>
  <c r="BY1203" i="12"/>
  <c r="BZ1203" i="12"/>
  <c r="CA1203" i="12"/>
  <c r="CB1203" i="12"/>
  <c r="CC1203" i="12"/>
  <c r="CD1203" i="12"/>
  <c r="CE1203" i="12"/>
  <c r="CF1203" i="12"/>
  <c r="CG1203" i="12"/>
  <c r="CH1203" i="12"/>
  <c r="CI1203" i="12"/>
  <c r="CJ1203" i="12"/>
  <c r="CK1203" i="12"/>
  <c r="CL1203" i="12"/>
  <c r="CM1203" i="12"/>
  <c r="CN1203" i="12"/>
  <c r="CO1203" i="12"/>
  <c r="CP1203" i="12"/>
  <c r="CQ1203" i="12"/>
  <c r="CR1203" i="12"/>
  <c r="CS1203" i="12"/>
  <c r="CT1203" i="12"/>
  <c r="CU1203" i="12"/>
  <c r="CV1203" i="12"/>
  <c r="CW1203" i="12"/>
  <c r="CX1203" i="12"/>
  <c r="CY1203" i="12"/>
  <c r="BV1204" i="12"/>
  <c r="BW1204" i="12"/>
  <c r="BX1204" i="12"/>
  <c r="BY1204" i="12"/>
  <c r="BZ1204" i="12"/>
  <c r="CA1204" i="12"/>
  <c r="CB1204" i="12"/>
  <c r="CC1204" i="12"/>
  <c r="CD1204" i="12"/>
  <c r="CE1204" i="12"/>
  <c r="CF1204" i="12"/>
  <c r="CG1204" i="12"/>
  <c r="CH1204" i="12"/>
  <c r="CI1204" i="12"/>
  <c r="CJ1204" i="12"/>
  <c r="CK1204" i="12"/>
  <c r="CL1204" i="12"/>
  <c r="CM1204" i="12"/>
  <c r="CN1204" i="12"/>
  <c r="CO1204" i="12"/>
  <c r="CP1204" i="12"/>
  <c r="CQ1204" i="12"/>
  <c r="CR1204" i="12"/>
  <c r="CS1204" i="12"/>
  <c r="CT1204" i="12"/>
  <c r="CU1204" i="12"/>
  <c r="CV1204" i="12"/>
  <c r="CW1204" i="12"/>
  <c r="CX1204" i="12"/>
  <c r="CY1204" i="12"/>
  <c r="BV1205" i="12"/>
  <c r="BW1205" i="12"/>
  <c r="BX1205" i="12"/>
  <c r="BY1205" i="12"/>
  <c r="BZ1205" i="12"/>
  <c r="CA1205" i="12"/>
  <c r="CB1205" i="12"/>
  <c r="CC1205" i="12"/>
  <c r="CD1205" i="12"/>
  <c r="CE1205" i="12"/>
  <c r="CF1205" i="12"/>
  <c r="CG1205" i="12"/>
  <c r="CH1205" i="12"/>
  <c r="CI1205" i="12"/>
  <c r="CJ1205" i="12"/>
  <c r="CK1205" i="12"/>
  <c r="CL1205" i="12"/>
  <c r="CM1205" i="12"/>
  <c r="CN1205" i="12"/>
  <c r="CO1205" i="12"/>
  <c r="CP1205" i="12"/>
  <c r="CQ1205" i="12"/>
  <c r="CR1205" i="12"/>
  <c r="CS1205" i="12"/>
  <c r="CT1205" i="12"/>
  <c r="CU1205" i="12"/>
  <c r="CV1205" i="12"/>
  <c r="CW1205" i="12"/>
  <c r="CX1205" i="12"/>
  <c r="CY1205" i="12"/>
  <c r="BV1206" i="12"/>
  <c r="BW1206" i="12"/>
  <c r="BX1206" i="12"/>
  <c r="BY1206" i="12"/>
  <c r="BZ1206" i="12"/>
  <c r="CA1206" i="12"/>
  <c r="CB1206" i="12"/>
  <c r="CC1206" i="12"/>
  <c r="CD1206" i="12"/>
  <c r="CE1206" i="12"/>
  <c r="CF1206" i="12"/>
  <c r="CG1206" i="12"/>
  <c r="CH1206" i="12"/>
  <c r="CI1206" i="12"/>
  <c r="CJ1206" i="12"/>
  <c r="CK1206" i="12"/>
  <c r="CL1206" i="12"/>
  <c r="CM1206" i="12"/>
  <c r="CN1206" i="12"/>
  <c r="CO1206" i="12"/>
  <c r="CP1206" i="12"/>
  <c r="CQ1206" i="12"/>
  <c r="CR1206" i="12"/>
  <c r="CS1206" i="12"/>
  <c r="CT1206" i="12"/>
  <c r="CU1206" i="12"/>
  <c r="CV1206" i="12"/>
  <c r="CW1206" i="12"/>
  <c r="CX1206" i="12"/>
  <c r="CY1206" i="12"/>
  <c r="BV1207" i="12"/>
  <c r="BW1207" i="12"/>
  <c r="BX1207" i="12"/>
  <c r="BY1207" i="12"/>
  <c r="BZ1207" i="12"/>
  <c r="CA1207" i="12"/>
  <c r="CB1207" i="12"/>
  <c r="CC1207" i="12"/>
  <c r="CD1207" i="12"/>
  <c r="CE1207" i="12"/>
  <c r="CF1207" i="12"/>
  <c r="CG1207" i="12"/>
  <c r="CH1207" i="12"/>
  <c r="CI1207" i="12"/>
  <c r="CJ1207" i="12"/>
  <c r="CK1207" i="12"/>
  <c r="CL1207" i="12"/>
  <c r="CM1207" i="12"/>
  <c r="CN1207" i="12"/>
  <c r="CO1207" i="12"/>
  <c r="CP1207" i="12"/>
  <c r="CQ1207" i="12"/>
  <c r="CR1207" i="12"/>
  <c r="CS1207" i="12"/>
  <c r="CT1207" i="12"/>
  <c r="CU1207" i="12"/>
  <c r="CV1207" i="12"/>
  <c r="CW1207" i="12"/>
  <c r="CX1207" i="12"/>
  <c r="CY1207" i="12"/>
  <c r="BV1208" i="12"/>
  <c r="BW1208" i="12"/>
  <c r="BX1208" i="12"/>
  <c r="BY1208" i="12"/>
  <c r="BZ1208" i="12"/>
  <c r="CA1208" i="12"/>
  <c r="CB1208" i="12"/>
  <c r="CC1208" i="12"/>
  <c r="CD1208" i="12"/>
  <c r="CE1208" i="12"/>
  <c r="CF1208" i="12"/>
  <c r="CG1208" i="12"/>
  <c r="CH1208" i="12"/>
  <c r="CI1208" i="12"/>
  <c r="CJ1208" i="12"/>
  <c r="CK1208" i="12"/>
  <c r="CL1208" i="12"/>
  <c r="CM1208" i="12"/>
  <c r="CN1208" i="12"/>
  <c r="CO1208" i="12"/>
  <c r="CP1208" i="12"/>
  <c r="CQ1208" i="12"/>
  <c r="CR1208" i="12"/>
  <c r="CS1208" i="12"/>
  <c r="CT1208" i="12"/>
  <c r="CU1208" i="12"/>
  <c r="CV1208" i="12"/>
  <c r="CW1208" i="12"/>
  <c r="CX1208" i="12"/>
  <c r="CY1208" i="12"/>
  <c r="BV1209" i="12"/>
  <c r="BW1209" i="12"/>
  <c r="BX1209" i="12"/>
  <c r="BY1209" i="12"/>
  <c r="BZ1209" i="12"/>
  <c r="CA1209" i="12"/>
  <c r="CB1209" i="12"/>
  <c r="CC1209" i="12"/>
  <c r="CD1209" i="12"/>
  <c r="CE1209" i="12"/>
  <c r="CF1209" i="12"/>
  <c r="CG1209" i="12"/>
  <c r="CH1209" i="12"/>
  <c r="CI1209" i="12"/>
  <c r="CJ1209" i="12"/>
  <c r="CK1209" i="12"/>
  <c r="CL1209" i="12"/>
  <c r="CM1209" i="12"/>
  <c r="CN1209" i="12"/>
  <c r="CO1209" i="12"/>
  <c r="CP1209" i="12"/>
  <c r="CQ1209" i="12"/>
  <c r="CR1209" i="12"/>
  <c r="CS1209" i="12"/>
  <c r="CT1209" i="12"/>
  <c r="CU1209" i="12"/>
  <c r="CV1209" i="12"/>
  <c r="CW1209" i="12"/>
  <c r="CX1209" i="12"/>
  <c r="CY1209" i="12"/>
  <c r="BV1210" i="12"/>
  <c r="BW1210" i="12"/>
  <c r="BX1210" i="12"/>
  <c r="BY1210" i="12"/>
  <c r="BZ1210" i="12"/>
  <c r="CA1210" i="12"/>
  <c r="CB1210" i="12"/>
  <c r="CC1210" i="12"/>
  <c r="CD1210" i="12"/>
  <c r="CE1210" i="12"/>
  <c r="CF1210" i="12"/>
  <c r="CG1210" i="12"/>
  <c r="CH1210" i="12"/>
  <c r="CI1210" i="12"/>
  <c r="CJ1210" i="12"/>
  <c r="CK1210" i="12"/>
  <c r="CL1210" i="12"/>
  <c r="CM1210" i="12"/>
  <c r="CN1210" i="12"/>
  <c r="CO1210" i="12"/>
  <c r="CP1210" i="12"/>
  <c r="CQ1210" i="12"/>
  <c r="CR1210" i="12"/>
  <c r="CS1210" i="12"/>
  <c r="CT1210" i="12"/>
  <c r="CU1210" i="12"/>
  <c r="CV1210" i="12"/>
  <c r="CW1210" i="12"/>
  <c r="CX1210" i="12"/>
  <c r="CY1210" i="12"/>
  <c r="BV1211" i="12"/>
  <c r="BW1211" i="12"/>
  <c r="BX1211" i="12"/>
  <c r="BY1211" i="12"/>
  <c r="BZ1211" i="12"/>
  <c r="CA1211" i="12"/>
  <c r="CB1211" i="12"/>
  <c r="CC1211" i="12"/>
  <c r="CD1211" i="12"/>
  <c r="CE1211" i="12"/>
  <c r="CF1211" i="12"/>
  <c r="CG1211" i="12"/>
  <c r="CH1211" i="12"/>
  <c r="CI1211" i="12"/>
  <c r="CJ1211" i="12"/>
  <c r="CK1211" i="12"/>
  <c r="CL1211" i="12"/>
  <c r="CM1211" i="12"/>
  <c r="CN1211" i="12"/>
  <c r="CO1211" i="12"/>
  <c r="CP1211" i="12"/>
  <c r="CQ1211" i="12"/>
  <c r="CR1211" i="12"/>
  <c r="CS1211" i="12"/>
  <c r="CT1211" i="12"/>
  <c r="CU1211" i="12"/>
  <c r="CV1211" i="12"/>
  <c r="CW1211" i="12"/>
  <c r="CX1211" i="12"/>
  <c r="CY1211" i="12"/>
  <c r="BV1212" i="12"/>
  <c r="BW1212" i="12"/>
  <c r="BX1212" i="12"/>
  <c r="BY1212" i="12"/>
  <c r="BZ1212" i="12"/>
  <c r="CA1212" i="12"/>
  <c r="CB1212" i="12"/>
  <c r="CC1212" i="12"/>
  <c r="CD1212" i="12"/>
  <c r="CE1212" i="12"/>
  <c r="CF1212" i="12"/>
  <c r="CG1212" i="12"/>
  <c r="CH1212" i="12"/>
  <c r="CI1212" i="12"/>
  <c r="CJ1212" i="12"/>
  <c r="CK1212" i="12"/>
  <c r="CL1212" i="12"/>
  <c r="CM1212" i="12"/>
  <c r="CN1212" i="12"/>
  <c r="CO1212" i="12"/>
  <c r="CP1212" i="12"/>
  <c r="CQ1212" i="12"/>
  <c r="CR1212" i="12"/>
  <c r="CS1212" i="12"/>
  <c r="CT1212" i="12"/>
  <c r="CU1212" i="12"/>
  <c r="CV1212" i="12"/>
  <c r="CW1212" i="12"/>
  <c r="CX1212" i="12"/>
  <c r="CY1212" i="12"/>
  <c r="BV1213" i="12"/>
  <c r="BW1213" i="12"/>
  <c r="BX1213" i="12"/>
  <c r="BY1213" i="12"/>
  <c r="BZ1213" i="12"/>
  <c r="CA1213" i="12"/>
  <c r="CB1213" i="12"/>
  <c r="CC1213" i="12"/>
  <c r="CD1213" i="12"/>
  <c r="CE1213" i="12"/>
  <c r="CF1213" i="12"/>
  <c r="CG1213" i="12"/>
  <c r="CH1213" i="12"/>
  <c r="CI1213" i="12"/>
  <c r="CJ1213" i="12"/>
  <c r="CK1213" i="12"/>
  <c r="CL1213" i="12"/>
  <c r="CM1213" i="12"/>
  <c r="CN1213" i="12"/>
  <c r="CO1213" i="12"/>
  <c r="CP1213" i="12"/>
  <c r="CQ1213" i="12"/>
  <c r="CR1213" i="12"/>
  <c r="CS1213" i="12"/>
  <c r="CT1213" i="12"/>
  <c r="CU1213" i="12"/>
  <c r="CV1213" i="12"/>
  <c r="CW1213" i="12"/>
  <c r="CX1213" i="12"/>
  <c r="CY1213" i="12"/>
  <c r="BV1214" i="12"/>
  <c r="BW1214" i="12"/>
  <c r="BX1214" i="12"/>
  <c r="BY1214" i="12"/>
  <c r="BZ1214" i="12"/>
  <c r="CA1214" i="12"/>
  <c r="CB1214" i="12"/>
  <c r="CC1214" i="12"/>
  <c r="CD1214" i="12"/>
  <c r="CE1214" i="12"/>
  <c r="CF1214" i="12"/>
  <c r="CG1214" i="12"/>
  <c r="CH1214" i="12"/>
  <c r="CI1214" i="12"/>
  <c r="CJ1214" i="12"/>
  <c r="CK1214" i="12"/>
  <c r="CL1214" i="12"/>
  <c r="CM1214" i="12"/>
  <c r="CN1214" i="12"/>
  <c r="CO1214" i="12"/>
  <c r="CP1214" i="12"/>
  <c r="CQ1214" i="12"/>
  <c r="CR1214" i="12"/>
  <c r="CS1214" i="12"/>
  <c r="CT1214" i="12"/>
  <c r="CU1214" i="12"/>
  <c r="CV1214" i="12"/>
  <c r="CW1214" i="12"/>
  <c r="CX1214" i="12"/>
  <c r="CY1214" i="12"/>
  <c r="BV1215" i="12"/>
  <c r="BW1215" i="12"/>
  <c r="BX1215" i="12"/>
  <c r="BY1215" i="12"/>
  <c r="BZ1215" i="12"/>
  <c r="CA1215" i="12"/>
  <c r="CB1215" i="12"/>
  <c r="CC1215" i="12"/>
  <c r="CD1215" i="12"/>
  <c r="CE1215" i="12"/>
  <c r="CF1215" i="12"/>
  <c r="CG1215" i="12"/>
  <c r="CH1215" i="12"/>
  <c r="CI1215" i="12"/>
  <c r="CJ1215" i="12"/>
  <c r="CK1215" i="12"/>
  <c r="CL1215" i="12"/>
  <c r="CM1215" i="12"/>
  <c r="CN1215" i="12"/>
  <c r="CO1215" i="12"/>
  <c r="CP1215" i="12"/>
  <c r="CQ1215" i="12"/>
  <c r="CR1215" i="12"/>
  <c r="CS1215" i="12"/>
  <c r="CT1215" i="12"/>
  <c r="CU1215" i="12"/>
  <c r="CV1215" i="12"/>
  <c r="CW1215" i="12"/>
  <c r="CX1215" i="12"/>
  <c r="CY1215" i="12"/>
  <c r="BV1216" i="12"/>
  <c r="BW1216" i="12"/>
  <c r="BX1216" i="12"/>
  <c r="BY1216" i="12"/>
  <c r="BZ1216" i="12"/>
  <c r="CA1216" i="12"/>
  <c r="CB1216" i="12"/>
  <c r="CC1216" i="12"/>
  <c r="CD1216" i="12"/>
  <c r="CE1216" i="12"/>
  <c r="CF1216" i="12"/>
  <c r="CG1216" i="12"/>
  <c r="CH1216" i="12"/>
  <c r="CI1216" i="12"/>
  <c r="CJ1216" i="12"/>
  <c r="CK1216" i="12"/>
  <c r="CL1216" i="12"/>
  <c r="CM1216" i="12"/>
  <c r="CN1216" i="12"/>
  <c r="CO1216" i="12"/>
  <c r="CP1216" i="12"/>
  <c r="CQ1216" i="12"/>
  <c r="CR1216" i="12"/>
  <c r="CS1216" i="12"/>
  <c r="CT1216" i="12"/>
  <c r="CU1216" i="12"/>
  <c r="CV1216" i="12"/>
  <c r="CW1216" i="12"/>
  <c r="CX1216" i="12"/>
  <c r="CY1216" i="12"/>
  <c r="BV1217" i="12"/>
  <c r="BW1217" i="12"/>
  <c r="BX1217" i="12"/>
  <c r="BY1217" i="12"/>
  <c r="BZ1217" i="12"/>
  <c r="CA1217" i="12"/>
  <c r="CB1217" i="12"/>
  <c r="CC1217" i="12"/>
  <c r="CD1217" i="12"/>
  <c r="CE1217" i="12"/>
  <c r="CF1217" i="12"/>
  <c r="CG1217" i="12"/>
  <c r="CH1217" i="12"/>
  <c r="CI1217" i="12"/>
  <c r="CJ1217" i="12"/>
  <c r="CK1217" i="12"/>
  <c r="CL1217" i="12"/>
  <c r="CM1217" i="12"/>
  <c r="CN1217" i="12"/>
  <c r="CO1217" i="12"/>
  <c r="CP1217" i="12"/>
  <c r="CQ1217" i="12"/>
  <c r="CR1217" i="12"/>
  <c r="CS1217" i="12"/>
  <c r="CT1217" i="12"/>
  <c r="CU1217" i="12"/>
  <c r="CV1217" i="12"/>
  <c r="CW1217" i="12"/>
  <c r="CX1217" i="12"/>
  <c r="CY1217" i="12"/>
  <c r="BV1218" i="12"/>
  <c r="BW1218" i="12"/>
  <c r="BX1218" i="12"/>
  <c r="BY1218" i="12"/>
  <c r="BZ1218" i="12"/>
  <c r="CA1218" i="12"/>
  <c r="CB1218" i="12"/>
  <c r="CC1218" i="12"/>
  <c r="CD1218" i="12"/>
  <c r="CE1218" i="12"/>
  <c r="CF1218" i="12"/>
  <c r="CG1218" i="12"/>
  <c r="CH1218" i="12"/>
  <c r="CI1218" i="12"/>
  <c r="CJ1218" i="12"/>
  <c r="CK1218" i="12"/>
  <c r="CL1218" i="12"/>
  <c r="CM1218" i="12"/>
  <c r="CN1218" i="12"/>
  <c r="CO1218" i="12"/>
  <c r="CP1218" i="12"/>
  <c r="CQ1218" i="12"/>
  <c r="CR1218" i="12"/>
  <c r="CS1218" i="12"/>
  <c r="CT1218" i="12"/>
  <c r="CU1218" i="12"/>
  <c r="CV1218" i="12"/>
  <c r="CW1218" i="12"/>
  <c r="CX1218" i="12"/>
  <c r="CY1218" i="12"/>
  <c r="BV1219" i="12"/>
  <c r="BW1219" i="12"/>
  <c r="BX1219" i="12"/>
  <c r="BY1219" i="12"/>
  <c r="BZ1219" i="12"/>
  <c r="CA1219" i="12"/>
  <c r="CB1219" i="12"/>
  <c r="CC1219" i="12"/>
  <c r="CD1219" i="12"/>
  <c r="CE1219" i="12"/>
  <c r="CF1219" i="12"/>
  <c r="CG1219" i="12"/>
  <c r="CH1219" i="12"/>
  <c r="CI1219" i="12"/>
  <c r="CJ1219" i="12"/>
  <c r="CK1219" i="12"/>
  <c r="CL1219" i="12"/>
  <c r="CM1219" i="12"/>
  <c r="CN1219" i="12"/>
  <c r="CO1219" i="12"/>
  <c r="CP1219" i="12"/>
  <c r="CQ1219" i="12"/>
  <c r="CR1219" i="12"/>
  <c r="CS1219" i="12"/>
  <c r="CT1219" i="12"/>
  <c r="CU1219" i="12"/>
  <c r="CV1219" i="12"/>
  <c r="CW1219" i="12"/>
  <c r="CX1219" i="12"/>
  <c r="CY1219" i="12"/>
  <c r="BV1220" i="12"/>
  <c r="BW1220" i="12"/>
  <c r="BX1220" i="12"/>
  <c r="BY1220" i="12"/>
  <c r="BZ1220" i="12"/>
  <c r="CA1220" i="12"/>
  <c r="CB1220" i="12"/>
  <c r="CC1220" i="12"/>
  <c r="CD1220" i="12"/>
  <c r="CE1220" i="12"/>
  <c r="CF1220" i="12"/>
  <c r="CG1220" i="12"/>
  <c r="CH1220" i="12"/>
  <c r="CI1220" i="12"/>
  <c r="CJ1220" i="12"/>
  <c r="CK1220" i="12"/>
  <c r="CL1220" i="12"/>
  <c r="CM1220" i="12"/>
  <c r="CN1220" i="12"/>
  <c r="CO1220" i="12"/>
  <c r="CP1220" i="12"/>
  <c r="CQ1220" i="12"/>
  <c r="CR1220" i="12"/>
  <c r="CS1220" i="12"/>
  <c r="CT1220" i="12"/>
  <c r="CU1220" i="12"/>
  <c r="CV1220" i="12"/>
  <c r="CW1220" i="12"/>
  <c r="CX1220" i="12"/>
  <c r="CY1220" i="12"/>
  <c r="BV1221" i="12"/>
  <c r="BW1221" i="12"/>
  <c r="BX1221" i="12"/>
  <c r="BY1221" i="12"/>
  <c r="BZ1221" i="12"/>
  <c r="CA1221" i="12"/>
  <c r="CB1221" i="12"/>
  <c r="CC1221" i="12"/>
  <c r="CD1221" i="12"/>
  <c r="CE1221" i="12"/>
  <c r="CF1221" i="12"/>
  <c r="CG1221" i="12"/>
  <c r="CH1221" i="12"/>
  <c r="CI1221" i="12"/>
  <c r="CJ1221" i="12"/>
  <c r="CK1221" i="12"/>
  <c r="CL1221" i="12"/>
  <c r="CM1221" i="12"/>
  <c r="CN1221" i="12"/>
  <c r="CO1221" i="12"/>
  <c r="CP1221" i="12"/>
  <c r="CQ1221" i="12"/>
  <c r="CR1221" i="12"/>
  <c r="CS1221" i="12"/>
  <c r="CT1221" i="12"/>
  <c r="CU1221" i="12"/>
  <c r="CV1221" i="12"/>
  <c r="CW1221" i="12"/>
  <c r="CX1221" i="12"/>
  <c r="CY1221" i="12"/>
  <c r="BV1222" i="12"/>
  <c r="BW1222" i="12"/>
  <c r="BX1222" i="12"/>
  <c r="BY1222" i="12"/>
  <c r="BZ1222" i="12"/>
  <c r="CA1222" i="12"/>
  <c r="CB1222" i="12"/>
  <c r="CC1222" i="12"/>
  <c r="CD1222" i="12"/>
  <c r="CE1222" i="12"/>
  <c r="CF1222" i="12"/>
  <c r="CG1222" i="12"/>
  <c r="CH1222" i="12"/>
  <c r="CI1222" i="12"/>
  <c r="CJ1222" i="12"/>
  <c r="CK1222" i="12"/>
  <c r="CL1222" i="12"/>
  <c r="CM1222" i="12"/>
  <c r="CN1222" i="12"/>
  <c r="CO1222" i="12"/>
  <c r="CP1222" i="12"/>
  <c r="CQ1222" i="12"/>
  <c r="CR1222" i="12"/>
  <c r="CS1222" i="12"/>
  <c r="CT1222" i="12"/>
  <c r="CU1222" i="12"/>
  <c r="CV1222" i="12"/>
  <c r="CW1222" i="12"/>
  <c r="CX1222" i="12"/>
  <c r="CY1222" i="12"/>
  <c r="BV1223" i="12"/>
  <c r="BW1223" i="12"/>
  <c r="BX1223" i="12"/>
  <c r="BY1223" i="12"/>
  <c r="BZ1223" i="12"/>
  <c r="CA1223" i="12"/>
  <c r="CB1223" i="12"/>
  <c r="CC1223" i="12"/>
  <c r="CD1223" i="12"/>
  <c r="CE1223" i="12"/>
  <c r="CF1223" i="12"/>
  <c r="CG1223" i="12"/>
  <c r="CH1223" i="12"/>
  <c r="CI1223" i="12"/>
  <c r="CJ1223" i="12"/>
  <c r="CK1223" i="12"/>
  <c r="CL1223" i="12"/>
  <c r="CM1223" i="12"/>
  <c r="CN1223" i="12"/>
  <c r="CO1223" i="12"/>
  <c r="CP1223" i="12"/>
  <c r="CQ1223" i="12"/>
  <c r="CR1223" i="12"/>
  <c r="CS1223" i="12"/>
  <c r="CT1223" i="12"/>
  <c r="CU1223" i="12"/>
  <c r="CV1223" i="12"/>
  <c r="CW1223" i="12"/>
  <c r="CX1223" i="12"/>
  <c r="CY1223" i="12"/>
  <c r="BV1224" i="12"/>
  <c r="BW1224" i="12"/>
  <c r="BX1224" i="12"/>
  <c r="BY1224" i="12"/>
  <c r="BZ1224" i="12"/>
  <c r="CA1224" i="12"/>
  <c r="CB1224" i="12"/>
  <c r="CC1224" i="12"/>
  <c r="CD1224" i="12"/>
  <c r="CE1224" i="12"/>
  <c r="CF1224" i="12"/>
  <c r="CG1224" i="12"/>
  <c r="CH1224" i="12"/>
  <c r="CI1224" i="12"/>
  <c r="CJ1224" i="12"/>
  <c r="CK1224" i="12"/>
  <c r="CL1224" i="12"/>
  <c r="CM1224" i="12"/>
  <c r="CN1224" i="12"/>
  <c r="CO1224" i="12"/>
  <c r="CP1224" i="12"/>
  <c r="CQ1224" i="12"/>
  <c r="CR1224" i="12"/>
  <c r="CS1224" i="12"/>
  <c r="CT1224" i="12"/>
  <c r="CU1224" i="12"/>
  <c r="CV1224" i="12"/>
  <c r="CW1224" i="12"/>
  <c r="CX1224" i="12"/>
  <c r="CY1224" i="12"/>
  <c r="BV1225" i="12"/>
  <c r="BW1225" i="12"/>
  <c r="BX1225" i="12"/>
  <c r="BY1225" i="12"/>
  <c r="BZ1225" i="12"/>
  <c r="CA1225" i="12"/>
  <c r="CB1225" i="12"/>
  <c r="CC1225" i="12"/>
  <c r="CD1225" i="12"/>
  <c r="CE1225" i="12"/>
  <c r="CF1225" i="12"/>
  <c r="CG1225" i="12"/>
  <c r="CH1225" i="12"/>
  <c r="CI1225" i="12"/>
  <c r="CJ1225" i="12"/>
  <c r="CK1225" i="12"/>
  <c r="CL1225" i="12"/>
  <c r="CM1225" i="12"/>
  <c r="CN1225" i="12"/>
  <c r="CO1225" i="12"/>
  <c r="CP1225" i="12"/>
  <c r="CQ1225" i="12"/>
  <c r="CR1225" i="12"/>
  <c r="CS1225" i="12"/>
  <c r="CT1225" i="12"/>
  <c r="CU1225" i="12"/>
  <c r="CV1225" i="12"/>
  <c r="CW1225" i="12"/>
  <c r="CX1225" i="12"/>
  <c r="CY1225" i="12"/>
  <c r="BV1226" i="12"/>
  <c r="BW1226" i="12"/>
  <c r="BX1226" i="12"/>
  <c r="BY1226" i="12"/>
  <c r="BZ1226" i="12"/>
  <c r="CA1226" i="12"/>
  <c r="CB1226" i="12"/>
  <c r="CC1226" i="12"/>
  <c r="CD1226" i="12"/>
  <c r="CE1226" i="12"/>
  <c r="CF1226" i="12"/>
  <c r="CG1226" i="12"/>
  <c r="CH1226" i="12"/>
  <c r="CI1226" i="12"/>
  <c r="CJ1226" i="12"/>
  <c r="CK1226" i="12"/>
  <c r="CL1226" i="12"/>
  <c r="CM1226" i="12"/>
  <c r="CN1226" i="12"/>
  <c r="CO1226" i="12"/>
  <c r="CP1226" i="12"/>
  <c r="CQ1226" i="12"/>
  <c r="CR1226" i="12"/>
  <c r="CS1226" i="12"/>
  <c r="CT1226" i="12"/>
  <c r="CU1226" i="12"/>
  <c r="CV1226" i="12"/>
  <c r="CW1226" i="12"/>
  <c r="CX1226" i="12"/>
  <c r="CY1226" i="12"/>
  <c r="BV1227" i="12"/>
  <c r="BW1227" i="12"/>
  <c r="BX1227" i="12"/>
  <c r="BY1227" i="12"/>
  <c r="BZ1227" i="12"/>
  <c r="CA1227" i="12"/>
  <c r="CB1227" i="12"/>
  <c r="CC1227" i="12"/>
  <c r="CD1227" i="12"/>
  <c r="CE1227" i="12"/>
  <c r="CF1227" i="12"/>
  <c r="CG1227" i="12"/>
  <c r="CH1227" i="12"/>
  <c r="CI1227" i="12"/>
  <c r="CJ1227" i="12"/>
  <c r="CK1227" i="12"/>
  <c r="CL1227" i="12"/>
  <c r="CM1227" i="12"/>
  <c r="CN1227" i="12"/>
  <c r="CO1227" i="12"/>
  <c r="CP1227" i="12"/>
  <c r="CQ1227" i="12"/>
  <c r="CR1227" i="12"/>
  <c r="CS1227" i="12"/>
  <c r="CT1227" i="12"/>
  <c r="CU1227" i="12"/>
  <c r="CV1227" i="12"/>
  <c r="CW1227" i="12"/>
  <c r="CX1227" i="12"/>
  <c r="CY1227" i="12"/>
  <c r="BV1228" i="12"/>
  <c r="BW1228" i="12"/>
  <c r="BX1228" i="12"/>
  <c r="BY1228" i="12"/>
  <c r="BZ1228" i="12"/>
  <c r="CA1228" i="12"/>
  <c r="CB1228" i="12"/>
  <c r="CC1228" i="12"/>
  <c r="CD1228" i="12"/>
  <c r="CE1228" i="12"/>
  <c r="CF1228" i="12"/>
  <c r="CG1228" i="12"/>
  <c r="CH1228" i="12"/>
  <c r="CI1228" i="12"/>
  <c r="CJ1228" i="12"/>
  <c r="CK1228" i="12"/>
  <c r="CL1228" i="12"/>
  <c r="CM1228" i="12"/>
  <c r="CN1228" i="12"/>
  <c r="CO1228" i="12"/>
  <c r="CP1228" i="12"/>
  <c r="CQ1228" i="12"/>
  <c r="CR1228" i="12"/>
  <c r="CS1228" i="12"/>
  <c r="CT1228" i="12"/>
  <c r="CU1228" i="12"/>
  <c r="CV1228" i="12"/>
  <c r="CW1228" i="12"/>
  <c r="CX1228" i="12"/>
  <c r="CY1228" i="12"/>
  <c r="BV1229" i="12"/>
  <c r="BW1229" i="12"/>
  <c r="BX1229" i="12"/>
  <c r="BY1229" i="12"/>
  <c r="BZ1229" i="12"/>
  <c r="CA1229" i="12"/>
  <c r="CB1229" i="12"/>
  <c r="CC1229" i="12"/>
  <c r="CD1229" i="12"/>
  <c r="CE1229" i="12"/>
  <c r="CF1229" i="12"/>
  <c r="CG1229" i="12"/>
  <c r="CH1229" i="12"/>
  <c r="CI1229" i="12"/>
  <c r="CJ1229" i="12"/>
  <c r="CK1229" i="12"/>
  <c r="CL1229" i="12"/>
  <c r="CM1229" i="12"/>
  <c r="CN1229" i="12"/>
  <c r="CO1229" i="12"/>
  <c r="CP1229" i="12"/>
  <c r="CQ1229" i="12"/>
  <c r="CR1229" i="12"/>
  <c r="CS1229" i="12"/>
  <c r="CT1229" i="12"/>
  <c r="CU1229" i="12"/>
  <c r="CV1229" i="12"/>
  <c r="CW1229" i="12"/>
  <c r="CX1229" i="12"/>
  <c r="CY1229" i="12"/>
  <c r="BV1230" i="12"/>
  <c r="BW1230" i="12"/>
  <c r="BX1230" i="12"/>
  <c r="BY1230" i="12"/>
  <c r="BZ1230" i="12"/>
  <c r="CA1230" i="12"/>
  <c r="CB1230" i="12"/>
  <c r="CC1230" i="12"/>
  <c r="CD1230" i="12"/>
  <c r="CE1230" i="12"/>
  <c r="CF1230" i="12"/>
  <c r="CG1230" i="12"/>
  <c r="CH1230" i="12"/>
  <c r="CI1230" i="12"/>
  <c r="CJ1230" i="12"/>
  <c r="CK1230" i="12"/>
  <c r="CL1230" i="12"/>
  <c r="CM1230" i="12"/>
  <c r="CN1230" i="12"/>
  <c r="CO1230" i="12"/>
  <c r="CP1230" i="12"/>
  <c r="CQ1230" i="12"/>
  <c r="CR1230" i="12"/>
  <c r="CS1230" i="12"/>
  <c r="CT1230" i="12"/>
  <c r="CU1230" i="12"/>
  <c r="CV1230" i="12"/>
  <c r="CW1230" i="12"/>
  <c r="CX1230" i="12"/>
  <c r="CY1230" i="12"/>
  <c r="BV1231" i="12"/>
  <c r="BW1231" i="12"/>
  <c r="BX1231" i="12"/>
  <c r="BY1231" i="12"/>
  <c r="BZ1231" i="12"/>
  <c r="CA1231" i="12"/>
  <c r="CB1231" i="12"/>
  <c r="CC1231" i="12"/>
  <c r="CD1231" i="12"/>
  <c r="CE1231" i="12"/>
  <c r="CF1231" i="12"/>
  <c r="CG1231" i="12"/>
  <c r="CH1231" i="12"/>
  <c r="CI1231" i="12"/>
  <c r="CJ1231" i="12"/>
  <c r="CK1231" i="12"/>
  <c r="CL1231" i="12"/>
  <c r="CM1231" i="12"/>
  <c r="CN1231" i="12"/>
  <c r="CO1231" i="12"/>
  <c r="CP1231" i="12"/>
  <c r="CQ1231" i="12"/>
  <c r="CR1231" i="12"/>
  <c r="CS1231" i="12"/>
  <c r="CT1231" i="12"/>
  <c r="CU1231" i="12"/>
  <c r="CV1231" i="12"/>
  <c r="CW1231" i="12"/>
  <c r="CX1231" i="12"/>
  <c r="CY1231" i="12"/>
  <c r="BV1232" i="12"/>
  <c r="BW1232" i="12"/>
  <c r="BX1232" i="12"/>
  <c r="BY1232" i="12"/>
  <c r="BZ1232" i="12"/>
  <c r="CA1232" i="12"/>
  <c r="CB1232" i="12"/>
  <c r="CC1232" i="12"/>
  <c r="CD1232" i="12"/>
  <c r="CE1232" i="12"/>
  <c r="CF1232" i="12"/>
  <c r="CG1232" i="12"/>
  <c r="CH1232" i="12"/>
  <c r="CI1232" i="12"/>
  <c r="CJ1232" i="12"/>
  <c r="CK1232" i="12"/>
  <c r="CL1232" i="12"/>
  <c r="CM1232" i="12"/>
  <c r="CN1232" i="12"/>
  <c r="CO1232" i="12"/>
  <c r="CP1232" i="12"/>
  <c r="CQ1232" i="12"/>
  <c r="CR1232" i="12"/>
  <c r="CS1232" i="12"/>
  <c r="CT1232" i="12"/>
  <c r="CU1232" i="12"/>
  <c r="CV1232" i="12"/>
  <c r="CW1232" i="12"/>
  <c r="CX1232" i="12"/>
  <c r="CY1232" i="12"/>
  <c r="BV1233" i="12"/>
  <c r="BW1233" i="12"/>
  <c r="BX1233" i="12"/>
  <c r="BY1233" i="12"/>
  <c r="BZ1233" i="12"/>
  <c r="CA1233" i="12"/>
  <c r="CB1233" i="12"/>
  <c r="CC1233" i="12"/>
  <c r="CD1233" i="12"/>
  <c r="CE1233" i="12"/>
  <c r="CF1233" i="12"/>
  <c r="CG1233" i="12"/>
  <c r="CH1233" i="12"/>
  <c r="CI1233" i="12"/>
  <c r="CJ1233" i="12"/>
  <c r="CK1233" i="12"/>
  <c r="CL1233" i="12"/>
  <c r="CM1233" i="12"/>
  <c r="CN1233" i="12"/>
  <c r="CO1233" i="12"/>
  <c r="CP1233" i="12"/>
  <c r="CQ1233" i="12"/>
  <c r="CR1233" i="12"/>
  <c r="CS1233" i="12"/>
  <c r="CT1233" i="12"/>
  <c r="CU1233" i="12"/>
  <c r="CV1233" i="12"/>
  <c r="CW1233" i="12"/>
  <c r="CX1233" i="12"/>
  <c r="CY1233" i="12"/>
  <c r="BV1234" i="12"/>
  <c r="BW1234" i="12"/>
  <c r="BX1234" i="12"/>
  <c r="BY1234" i="12"/>
  <c r="BZ1234" i="12"/>
  <c r="CA1234" i="12"/>
  <c r="CB1234" i="12"/>
  <c r="CC1234" i="12"/>
  <c r="CD1234" i="12"/>
  <c r="CE1234" i="12"/>
  <c r="CF1234" i="12"/>
  <c r="CG1234" i="12"/>
  <c r="CH1234" i="12"/>
  <c r="CI1234" i="12"/>
  <c r="CJ1234" i="12"/>
  <c r="CK1234" i="12"/>
  <c r="CL1234" i="12"/>
  <c r="CM1234" i="12"/>
  <c r="CN1234" i="12"/>
  <c r="CO1234" i="12"/>
  <c r="CP1234" i="12"/>
  <c r="CQ1234" i="12"/>
  <c r="CR1234" i="12"/>
  <c r="CS1234" i="12"/>
  <c r="CT1234" i="12"/>
  <c r="CU1234" i="12"/>
  <c r="CV1234" i="12"/>
  <c r="CW1234" i="12"/>
  <c r="CX1234" i="12"/>
  <c r="CY1234" i="12"/>
  <c r="BV1235" i="12"/>
  <c r="BW1235" i="12"/>
  <c r="BX1235" i="12"/>
  <c r="BY1235" i="12"/>
  <c r="BZ1235" i="12"/>
  <c r="CA1235" i="12"/>
  <c r="CB1235" i="12"/>
  <c r="CC1235" i="12"/>
  <c r="CD1235" i="12"/>
  <c r="CE1235" i="12"/>
  <c r="CF1235" i="12"/>
  <c r="CG1235" i="12"/>
  <c r="CH1235" i="12"/>
  <c r="CI1235" i="12"/>
  <c r="CJ1235" i="12"/>
  <c r="CK1235" i="12"/>
  <c r="CL1235" i="12"/>
  <c r="CM1235" i="12"/>
  <c r="CN1235" i="12"/>
  <c r="CO1235" i="12"/>
  <c r="CP1235" i="12"/>
  <c r="CQ1235" i="12"/>
  <c r="CR1235" i="12"/>
  <c r="CS1235" i="12"/>
  <c r="CT1235" i="12"/>
  <c r="CU1235" i="12"/>
  <c r="CV1235" i="12"/>
  <c r="CW1235" i="12"/>
  <c r="CX1235" i="12"/>
  <c r="CY1235" i="12"/>
  <c r="BV1236" i="12"/>
  <c r="BW1236" i="12"/>
  <c r="BX1236" i="12"/>
  <c r="BY1236" i="12"/>
  <c r="BZ1236" i="12"/>
  <c r="CA1236" i="12"/>
  <c r="CB1236" i="12"/>
  <c r="CC1236" i="12"/>
  <c r="CD1236" i="12"/>
  <c r="CE1236" i="12"/>
  <c r="CF1236" i="12"/>
  <c r="CG1236" i="12"/>
  <c r="CH1236" i="12"/>
  <c r="CI1236" i="12"/>
  <c r="CJ1236" i="12"/>
  <c r="CK1236" i="12"/>
  <c r="CL1236" i="12"/>
  <c r="CM1236" i="12"/>
  <c r="CN1236" i="12"/>
  <c r="CO1236" i="12"/>
  <c r="CP1236" i="12"/>
  <c r="CQ1236" i="12"/>
  <c r="CR1236" i="12"/>
  <c r="CS1236" i="12"/>
  <c r="CT1236" i="12"/>
  <c r="CU1236" i="12"/>
  <c r="CV1236" i="12"/>
  <c r="CW1236" i="12"/>
  <c r="CX1236" i="12"/>
  <c r="CY1236" i="12"/>
  <c r="BV1237" i="12"/>
  <c r="BW1237" i="12"/>
  <c r="BX1237" i="12"/>
  <c r="BY1237" i="12"/>
  <c r="BZ1237" i="12"/>
  <c r="CA1237" i="12"/>
  <c r="CB1237" i="12"/>
  <c r="CC1237" i="12"/>
  <c r="CD1237" i="12"/>
  <c r="CE1237" i="12"/>
  <c r="CF1237" i="12"/>
  <c r="CG1237" i="12"/>
  <c r="CH1237" i="12"/>
  <c r="CI1237" i="12"/>
  <c r="CJ1237" i="12"/>
  <c r="CK1237" i="12"/>
  <c r="CL1237" i="12"/>
  <c r="CM1237" i="12"/>
  <c r="CN1237" i="12"/>
  <c r="CO1237" i="12"/>
  <c r="CP1237" i="12"/>
  <c r="CQ1237" i="12"/>
  <c r="CR1237" i="12"/>
  <c r="CS1237" i="12"/>
  <c r="CT1237" i="12"/>
  <c r="CU1237" i="12"/>
  <c r="CV1237" i="12"/>
  <c r="CW1237" i="12"/>
  <c r="CX1237" i="12"/>
  <c r="CY1237" i="12"/>
  <c r="BV1238" i="12"/>
  <c r="BW1238" i="12"/>
  <c r="BX1238" i="12"/>
  <c r="BY1238" i="12"/>
  <c r="BZ1238" i="12"/>
  <c r="CA1238" i="12"/>
  <c r="CB1238" i="12"/>
  <c r="CC1238" i="12"/>
  <c r="CD1238" i="12"/>
  <c r="CE1238" i="12"/>
  <c r="CF1238" i="12"/>
  <c r="CG1238" i="12"/>
  <c r="CH1238" i="12"/>
  <c r="CI1238" i="12"/>
  <c r="CJ1238" i="12"/>
  <c r="CK1238" i="12"/>
  <c r="CL1238" i="12"/>
  <c r="CM1238" i="12"/>
  <c r="CN1238" i="12"/>
  <c r="CO1238" i="12"/>
  <c r="CP1238" i="12"/>
  <c r="CQ1238" i="12"/>
  <c r="CR1238" i="12"/>
  <c r="CS1238" i="12"/>
  <c r="CT1238" i="12"/>
  <c r="CU1238" i="12"/>
  <c r="CV1238" i="12"/>
  <c r="CW1238" i="12"/>
  <c r="CX1238" i="12"/>
  <c r="CY1238" i="12"/>
  <c r="BV1239" i="12"/>
  <c r="BW1239" i="12"/>
  <c r="BX1239" i="12"/>
  <c r="BY1239" i="12"/>
  <c r="BZ1239" i="12"/>
  <c r="CA1239" i="12"/>
  <c r="CB1239" i="12"/>
  <c r="CC1239" i="12"/>
  <c r="CD1239" i="12"/>
  <c r="CE1239" i="12"/>
  <c r="CF1239" i="12"/>
  <c r="CG1239" i="12"/>
  <c r="CH1239" i="12"/>
  <c r="CI1239" i="12"/>
  <c r="CJ1239" i="12"/>
  <c r="CK1239" i="12"/>
  <c r="CL1239" i="12"/>
  <c r="CM1239" i="12"/>
  <c r="CN1239" i="12"/>
  <c r="CO1239" i="12"/>
  <c r="CP1239" i="12"/>
  <c r="CQ1239" i="12"/>
  <c r="CR1239" i="12"/>
  <c r="CS1239" i="12"/>
  <c r="CT1239" i="12"/>
  <c r="CU1239" i="12"/>
  <c r="CV1239" i="12"/>
  <c r="CW1239" i="12"/>
  <c r="CX1239" i="12"/>
  <c r="CY1239" i="12"/>
  <c r="BV1240" i="12"/>
  <c r="BW1240" i="12"/>
  <c r="BX1240" i="12"/>
  <c r="BY1240" i="12"/>
  <c r="BZ1240" i="12"/>
  <c r="CA1240" i="12"/>
  <c r="CB1240" i="12"/>
  <c r="CC1240" i="12"/>
  <c r="CD1240" i="12"/>
  <c r="CE1240" i="12"/>
  <c r="CF1240" i="12"/>
  <c r="CG1240" i="12"/>
  <c r="CH1240" i="12"/>
  <c r="CI1240" i="12"/>
  <c r="CJ1240" i="12"/>
  <c r="CK1240" i="12"/>
  <c r="CL1240" i="12"/>
  <c r="CM1240" i="12"/>
  <c r="CN1240" i="12"/>
  <c r="CO1240" i="12"/>
  <c r="CP1240" i="12"/>
  <c r="CQ1240" i="12"/>
  <c r="CR1240" i="12"/>
  <c r="CS1240" i="12"/>
  <c r="CT1240" i="12"/>
  <c r="CU1240" i="12"/>
  <c r="CV1240" i="12"/>
  <c r="CW1240" i="12"/>
  <c r="CX1240" i="12"/>
  <c r="CY1240" i="12"/>
  <c r="BV1241" i="12"/>
  <c r="BW1241" i="12"/>
  <c r="BX1241" i="12"/>
  <c r="BY1241" i="12"/>
  <c r="BZ1241" i="12"/>
  <c r="CA1241" i="12"/>
  <c r="CB1241" i="12"/>
  <c r="CC1241" i="12"/>
  <c r="CD1241" i="12"/>
  <c r="CE1241" i="12"/>
  <c r="CF1241" i="12"/>
  <c r="CG1241" i="12"/>
  <c r="CH1241" i="12"/>
  <c r="CI1241" i="12"/>
  <c r="CJ1241" i="12"/>
  <c r="CK1241" i="12"/>
  <c r="CL1241" i="12"/>
  <c r="CM1241" i="12"/>
  <c r="CN1241" i="12"/>
  <c r="CO1241" i="12"/>
  <c r="CP1241" i="12"/>
  <c r="CQ1241" i="12"/>
  <c r="CR1241" i="12"/>
  <c r="CS1241" i="12"/>
  <c r="CT1241" i="12"/>
  <c r="CU1241" i="12"/>
  <c r="CV1241" i="12"/>
  <c r="CW1241" i="12"/>
  <c r="CX1241" i="12"/>
  <c r="CY1241" i="12"/>
  <c r="BV1242" i="12"/>
  <c r="BW1242" i="12"/>
  <c r="BX1242" i="12"/>
  <c r="BY1242" i="12"/>
  <c r="BZ1242" i="12"/>
  <c r="CA1242" i="12"/>
  <c r="CB1242" i="12"/>
  <c r="CC1242" i="12"/>
  <c r="CD1242" i="12"/>
  <c r="CE1242" i="12"/>
  <c r="CF1242" i="12"/>
  <c r="CG1242" i="12"/>
  <c r="CH1242" i="12"/>
  <c r="CI1242" i="12"/>
  <c r="CJ1242" i="12"/>
  <c r="CK1242" i="12"/>
  <c r="CL1242" i="12"/>
  <c r="CM1242" i="12"/>
  <c r="CN1242" i="12"/>
  <c r="CO1242" i="12"/>
  <c r="CP1242" i="12"/>
  <c r="CQ1242" i="12"/>
  <c r="CR1242" i="12"/>
  <c r="CS1242" i="12"/>
  <c r="CT1242" i="12"/>
  <c r="CU1242" i="12"/>
  <c r="CV1242" i="12"/>
  <c r="CW1242" i="12"/>
  <c r="CX1242" i="12"/>
  <c r="CY1242" i="12"/>
  <c r="BV1243" i="12"/>
  <c r="BW1243" i="12"/>
  <c r="BX1243" i="12"/>
  <c r="BY1243" i="12"/>
  <c r="BZ1243" i="12"/>
  <c r="CA1243" i="12"/>
  <c r="CB1243" i="12"/>
  <c r="CC1243" i="12"/>
  <c r="CD1243" i="12"/>
  <c r="CE1243" i="12"/>
  <c r="CF1243" i="12"/>
  <c r="CG1243" i="12"/>
  <c r="CH1243" i="12"/>
  <c r="CI1243" i="12"/>
  <c r="CJ1243" i="12"/>
  <c r="CK1243" i="12"/>
  <c r="CL1243" i="12"/>
  <c r="CM1243" i="12"/>
  <c r="CN1243" i="12"/>
  <c r="CO1243" i="12"/>
  <c r="CP1243" i="12"/>
  <c r="CQ1243" i="12"/>
  <c r="CR1243" i="12"/>
  <c r="CS1243" i="12"/>
  <c r="CT1243" i="12"/>
  <c r="CU1243" i="12"/>
  <c r="CV1243" i="12"/>
  <c r="CW1243" i="12"/>
  <c r="CX1243" i="12"/>
  <c r="CY1243" i="12"/>
  <c r="BV1244" i="12"/>
  <c r="BW1244" i="12"/>
  <c r="BX1244" i="12"/>
  <c r="BY1244" i="12"/>
  <c r="BZ1244" i="12"/>
  <c r="CA1244" i="12"/>
  <c r="CB1244" i="12"/>
  <c r="CC1244" i="12"/>
  <c r="CD1244" i="12"/>
  <c r="CE1244" i="12"/>
  <c r="CF1244" i="12"/>
  <c r="CG1244" i="12"/>
  <c r="CH1244" i="12"/>
  <c r="CI1244" i="12"/>
  <c r="CJ1244" i="12"/>
  <c r="CK1244" i="12"/>
  <c r="CL1244" i="12"/>
  <c r="CM1244" i="12"/>
  <c r="CN1244" i="12"/>
  <c r="CO1244" i="12"/>
  <c r="CP1244" i="12"/>
  <c r="CQ1244" i="12"/>
  <c r="CR1244" i="12"/>
  <c r="CS1244" i="12"/>
  <c r="CT1244" i="12"/>
  <c r="CU1244" i="12"/>
  <c r="CV1244" i="12"/>
  <c r="CW1244" i="12"/>
  <c r="CX1244" i="12"/>
  <c r="CY1244" i="12"/>
  <c r="BV1245" i="12"/>
  <c r="BW1245" i="12"/>
  <c r="BX1245" i="12"/>
  <c r="BY1245" i="12"/>
  <c r="BZ1245" i="12"/>
  <c r="CA1245" i="12"/>
  <c r="CB1245" i="12"/>
  <c r="CC1245" i="12"/>
  <c r="CD1245" i="12"/>
  <c r="CE1245" i="12"/>
  <c r="CF1245" i="12"/>
  <c r="CG1245" i="12"/>
  <c r="CH1245" i="12"/>
  <c r="CI1245" i="12"/>
  <c r="CJ1245" i="12"/>
  <c r="CK1245" i="12"/>
  <c r="CL1245" i="12"/>
  <c r="CM1245" i="12"/>
  <c r="CN1245" i="12"/>
  <c r="CO1245" i="12"/>
  <c r="CP1245" i="12"/>
  <c r="CQ1245" i="12"/>
  <c r="CR1245" i="12"/>
  <c r="CS1245" i="12"/>
  <c r="CT1245" i="12"/>
  <c r="CU1245" i="12"/>
  <c r="CV1245" i="12"/>
  <c r="CW1245" i="12"/>
  <c r="CX1245" i="12"/>
  <c r="CY1245" i="12"/>
  <c r="BV1246" i="12"/>
  <c r="BW1246" i="12"/>
  <c r="BX1246" i="12"/>
  <c r="BY1246" i="12"/>
  <c r="BZ1246" i="12"/>
  <c r="CA1246" i="12"/>
  <c r="CB1246" i="12"/>
  <c r="CC1246" i="12"/>
  <c r="CD1246" i="12"/>
  <c r="CE1246" i="12"/>
  <c r="CF1246" i="12"/>
  <c r="CG1246" i="12"/>
  <c r="CH1246" i="12"/>
  <c r="CI1246" i="12"/>
  <c r="CJ1246" i="12"/>
  <c r="CK1246" i="12"/>
  <c r="CL1246" i="12"/>
  <c r="CM1246" i="12"/>
  <c r="CN1246" i="12"/>
  <c r="CO1246" i="12"/>
  <c r="CP1246" i="12"/>
  <c r="CQ1246" i="12"/>
  <c r="CR1246" i="12"/>
  <c r="CS1246" i="12"/>
  <c r="CT1246" i="12"/>
  <c r="CU1246" i="12"/>
  <c r="CV1246" i="12"/>
  <c r="CW1246" i="12"/>
  <c r="CX1246" i="12"/>
  <c r="CY1246" i="12"/>
  <c r="BV1247" i="12"/>
  <c r="BW1247" i="12"/>
  <c r="BX1247" i="12"/>
  <c r="BY1247" i="12"/>
  <c r="BZ1247" i="12"/>
  <c r="CA1247" i="12"/>
  <c r="CB1247" i="12"/>
  <c r="CC1247" i="12"/>
  <c r="CD1247" i="12"/>
  <c r="CE1247" i="12"/>
  <c r="CF1247" i="12"/>
  <c r="CG1247" i="12"/>
  <c r="CH1247" i="12"/>
  <c r="CI1247" i="12"/>
  <c r="CJ1247" i="12"/>
  <c r="CK1247" i="12"/>
  <c r="CL1247" i="12"/>
  <c r="CM1247" i="12"/>
  <c r="CN1247" i="12"/>
  <c r="CO1247" i="12"/>
  <c r="CP1247" i="12"/>
  <c r="CQ1247" i="12"/>
  <c r="CR1247" i="12"/>
  <c r="CS1247" i="12"/>
  <c r="CT1247" i="12"/>
  <c r="CU1247" i="12"/>
  <c r="CV1247" i="12"/>
  <c r="CW1247" i="12"/>
  <c r="CX1247" i="12"/>
  <c r="CY1247" i="12"/>
  <c r="BV1248" i="12"/>
  <c r="BW1248" i="12"/>
  <c r="BX1248" i="12"/>
  <c r="BY1248" i="12"/>
  <c r="BZ1248" i="12"/>
  <c r="CA1248" i="12"/>
  <c r="CB1248" i="12"/>
  <c r="CC1248" i="12"/>
  <c r="CD1248" i="12"/>
  <c r="CE1248" i="12"/>
  <c r="CF1248" i="12"/>
  <c r="CG1248" i="12"/>
  <c r="CH1248" i="12"/>
  <c r="CI1248" i="12"/>
  <c r="CJ1248" i="12"/>
  <c r="CK1248" i="12"/>
  <c r="CL1248" i="12"/>
  <c r="CM1248" i="12"/>
  <c r="CN1248" i="12"/>
  <c r="CO1248" i="12"/>
  <c r="CP1248" i="12"/>
  <c r="CQ1248" i="12"/>
  <c r="CR1248" i="12"/>
  <c r="CS1248" i="12"/>
  <c r="CT1248" i="12"/>
  <c r="CU1248" i="12"/>
  <c r="CV1248" i="12"/>
  <c r="CW1248" i="12"/>
  <c r="CX1248" i="12"/>
  <c r="CY1248" i="12"/>
  <c r="BV1249" i="12"/>
  <c r="BW1249" i="12"/>
  <c r="BX1249" i="12"/>
  <c r="BY1249" i="12"/>
  <c r="BZ1249" i="12"/>
  <c r="CA1249" i="12"/>
  <c r="CB1249" i="12"/>
  <c r="CC1249" i="12"/>
  <c r="CD1249" i="12"/>
  <c r="CE1249" i="12"/>
  <c r="CF1249" i="12"/>
  <c r="CG1249" i="12"/>
  <c r="CH1249" i="12"/>
  <c r="CI1249" i="12"/>
  <c r="CJ1249" i="12"/>
  <c r="CK1249" i="12"/>
  <c r="CL1249" i="12"/>
  <c r="CM1249" i="12"/>
  <c r="CN1249" i="12"/>
  <c r="CO1249" i="12"/>
  <c r="CP1249" i="12"/>
  <c r="CQ1249" i="12"/>
  <c r="CR1249" i="12"/>
  <c r="CS1249" i="12"/>
  <c r="CT1249" i="12"/>
  <c r="CU1249" i="12"/>
  <c r="CV1249" i="12"/>
  <c r="CW1249" i="12"/>
  <c r="CX1249" i="12"/>
  <c r="CY1249" i="12"/>
  <c r="BV1250" i="12"/>
  <c r="BW1250" i="12"/>
  <c r="BX1250" i="12"/>
  <c r="BY1250" i="12"/>
  <c r="BZ1250" i="12"/>
  <c r="CA1250" i="12"/>
  <c r="CB1250" i="12"/>
  <c r="CC1250" i="12"/>
  <c r="CD1250" i="12"/>
  <c r="CE1250" i="12"/>
  <c r="CF1250" i="12"/>
  <c r="CG1250" i="12"/>
  <c r="CH1250" i="12"/>
  <c r="CI1250" i="12"/>
  <c r="CJ1250" i="12"/>
  <c r="CK1250" i="12"/>
  <c r="CL1250" i="12"/>
  <c r="CM1250" i="12"/>
  <c r="CN1250" i="12"/>
  <c r="CO1250" i="12"/>
  <c r="CP1250" i="12"/>
  <c r="CQ1250" i="12"/>
  <c r="CR1250" i="12"/>
  <c r="CS1250" i="12"/>
  <c r="CT1250" i="12"/>
  <c r="CU1250" i="12"/>
  <c r="CV1250" i="12"/>
  <c r="CW1250" i="12"/>
  <c r="CX1250" i="12"/>
  <c r="CY1250" i="12"/>
  <c r="BV1251" i="12"/>
  <c r="BW1251" i="12"/>
  <c r="BX1251" i="12"/>
  <c r="BY1251" i="12"/>
  <c r="BZ1251" i="12"/>
  <c r="CA1251" i="12"/>
  <c r="CB1251" i="12"/>
  <c r="CC1251" i="12"/>
  <c r="CD1251" i="12"/>
  <c r="CE1251" i="12"/>
  <c r="CF1251" i="12"/>
  <c r="CG1251" i="12"/>
  <c r="CH1251" i="12"/>
  <c r="CI1251" i="12"/>
  <c r="CJ1251" i="12"/>
  <c r="CK1251" i="12"/>
  <c r="CL1251" i="12"/>
  <c r="CM1251" i="12"/>
  <c r="CN1251" i="12"/>
  <c r="CO1251" i="12"/>
  <c r="CP1251" i="12"/>
  <c r="CQ1251" i="12"/>
  <c r="CR1251" i="12"/>
  <c r="CS1251" i="12"/>
  <c r="CT1251" i="12"/>
  <c r="CU1251" i="12"/>
  <c r="CV1251" i="12"/>
  <c r="CW1251" i="12"/>
  <c r="CX1251" i="12"/>
  <c r="CY1251" i="12"/>
  <c r="BV1252" i="12"/>
  <c r="BW1252" i="12"/>
  <c r="BX1252" i="12"/>
  <c r="BY1252" i="12"/>
  <c r="BZ1252" i="12"/>
  <c r="CA1252" i="12"/>
  <c r="CB1252" i="12"/>
  <c r="CC1252" i="12"/>
  <c r="CD1252" i="12"/>
  <c r="CE1252" i="12"/>
  <c r="CF1252" i="12"/>
  <c r="CG1252" i="12"/>
  <c r="CH1252" i="12"/>
  <c r="CI1252" i="12"/>
  <c r="CJ1252" i="12"/>
  <c r="CK1252" i="12"/>
  <c r="CL1252" i="12"/>
  <c r="CM1252" i="12"/>
  <c r="CN1252" i="12"/>
  <c r="CO1252" i="12"/>
  <c r="CP1252" i="12"/>
  <c r="CQ1252" i="12"/>
  <c r="CR1252" i="12"/>
  <c r="CS1252" i="12"/>
  <c r="CT1252" i="12"/>
  <c r="CU1252" i="12"/>
  <c r="CV1252" i="12"/>
  <c r="CW1252" i="12"/>
  <c r="CX1252" i="12"/>
  <c r="CY1252" i="12"/>
  <c r="BV1253" i="12"/>
  <c r="BW1253" i="12"/>
  <c r="BX1253" i="12"/>
  <c r="BY1253" i="12"/>
  <c r="BZ1253" i="12"/>
  <c r="CA1253" i="12"/>
  <c r="CB1253" i="12"/>
  <c r="CC1253" i="12"/>
  <c r="CD1253" i="12"/>
  <c r="CE1253" i="12"/>
  <c r="CF1253" i="12"/>
  <c r="CG1253" i="12"/>
  <c r="CH1253" i="12"/>
  <c r="CI1253" i="12"/>
  <c r="CJ1253" i="12"/>
  <c r="CK1253" i="12"/>
  <c r="CL1253" i="12"/>
  <c r="CM1253" i="12"/>
  <c r="CN1253" i="12"/>
  <c r="CO1253" i="12"/>
  <c r="CP1253" i="12"/>
  <c r="CQ1253" i="12"/>
  <c r="CR1253" i="12"/>
  <c r="CS1253" i="12"/>
  <c r="CT1253" i="12"/>
  <c r="CU1253" i="12"/>
  <c r="CV1253" i="12"/>
  <c r="CW1253" i="12"/>
  <c r="CX1253" i="12"/>
  <c r="CY1253" i="12"/>
  <c r="BV1254" i="12"/>
  <c r="BW1254" i="12"/>
  <c r="BX1254" i="12"/>
  <c r="BY1254" i="12"/>
  <c r="BZ1254" i="12"/>
  <c r="CA1254" i="12"/>
  <c r="CB1254" i="12"/>
  <c r="CC1254" i="12"/>
  <c r="CD1254" i="12"/>
  <c r="CE1254" i="12"/>
  <c r="CF1254" i="12"/>
  <c r="CG1254" i="12"/>
  <c r="CH1254" i="12"/>
  <c r="CI1254" i="12"/>
  <c r="CJ1254" i="12"/>
  <c r="CK1254" i="12"/>
  <c r="CL1254" i="12"/>
  <c r="CM1254" i="12"/>
  <c r="CN1254" i="12"/>
  <c r="CO1254" i="12"/>
  <c r="CP1254" i="12"/>
  <c r="CQ1254" i="12"/>
  <c r="CR1254" i="12"/>
  <c r="CS1254" i="12"/>
  <c r="CT1254" i="12"/>
  <c r="CU1254" i="12"/>
  <c r="CV1254" i="12"/>
  <c r="CW1254" i="12"/>
  <c r="CX1254" i="12"/>
  <c r="CY1254" i="12"/>
  <c r="BV1255" i="12"/>
  <c r="BW1255" i="12"/>
  <c r="BX1255" i="12"/>
  <c r="BY1255" i="12"/>
  <c r="BZ1255" i="12"/>
  <c r="CA1255" i="12"/>
  <c r="CB1255" i="12"/>
  <c r="CC1255" i="12"/>
  <c r="CD1255" i="12"/>
  <c r="CE1255" i="12"/>
  <c r="CF1255" i="12"/>
  <c r="CG1255" i="12"/>
  <c r="CH1255" i="12"/>
  <c r="CI1255" i="12"/>
  <c r="CJ1255" i="12"/>
  <c r="CK1255" i="12"/>
  <c r="CL1255" i="12"/>
  <c r="CM1255" i="12"/>
  <c r="CN1255" i="12"/>
  <c r="CO1255" i="12"/>
  <c r="CP1255" i="12"/>
  <c r="CQ1255" i="12"/>
  <c r="CR1255" i="12"/>
  <c r="CS1255" i="12"/>
  <c r="CT1255" i="12"/>
  <c r="CU1255" i="12"/>
  <c r="CV1255" i="12"/>
  <c r="CW1255" i="12"/>
  <c r="CX1255" i="12"/>
  <c r="CY1255" i="12"/>
  <c r="BV1256" i="12"/>
  <c r="BW1256" i="12"/>
  <c r="BX1256" i="12"/>
  <c r="BY1256" i="12"/>
  <c r="BZ1256" i="12"/>
  <c r="CA1256" i="12"/>
  <c r="CB1256" i="12"/>
  <c r="CC1256" i="12"/>
  <c r="CD1256" i="12"/>
  <c r="CE1256" i="12"/>
  <c r="CF1256" i="12"/>
  <c r="CG1256" i="12"/>
  <c r="CH1256" i="12"/>
  <c r="CI1256" i="12"/>
  <c r="CJ1256" i="12"/>
  <c r="CK1256" i="12"/>
  <c r="CL1256" i="12"/>
  <c r="CM1256" i="12"/>
  <c r="CN1256" i="12"/>
  <c r="CO1256" i="12"/>
  <c r="CP1256" i="12"/>
  <c r="CQ1256" i="12"/>
  <c r="CR1256" i="12"/>
  <c r="CS1256" i="12"/>
  <c r="CT1256" i="12"/>
  <c r="CU1256" i="12"/>
  <c r="CV1256" i="12"/>
  <c r="CW1256" i="12"/>
  <c r="CX1256" i="12"/>
  <c r="CY1256" i="12"/>
  <c r="BV1257" i="12"/>
  <c r="BW1257" i="12"/>
  <c r="BX1257" i="12"/>
  <c r="BY1257" i="12"/>
  <c r="BZ1257" i="12"/>
  <c r="CA1257" i="12"/>
  <c r="CB1257" i="12"/>
  <c r="CC1257" i="12"/>
  <c r="CD1257" i="12"/>
  <c r="CE1257" i="12"/>
  <c r="CF1257" i="12"/>
  <c r="CG1257" i="12"/>
  <c r="CH1257" i="12"/>
  <c r="CI1257" i="12"/>
  <c r="CJ1257" i="12"/>
  <c r="CK1257" i="12"/>
  <c r="CL1257" i="12"/>
  <c r="CM1257" i="12"/>
  <c r="CN1257" i="12"/>
  <c r="CO1257" i="12"/>
  <c r="CP1257" i="12"/>
  <c r="CQ1257" i="12"/>
  <c r="CR1257" i="12"/>
  <c r="CS1257" i="12"/>
  <c r="CT1257" i="12"/>
  <c r="CU1257" i="12"/>
  <c r="CV1257" i="12"/>
  <c r="CW1257" i="12"/>
  <c r="CX1257" i="12"/>
  <c r="CY1257" i="12"/>
  <c r="BV1258" i="12"/>
  <c r="BW1258" i="12"/>
  <c r="BX1258" i="12"/>
  <c r="BY1258" i="12"/>
  <c r="BZ1258" i="12"/>
  <c r="CA1258" i="12"/>
  <c r="CB1258" i="12"/>
  <c r="CC1258" i="12"/>
  <c r="CD1258" i="12"/>
  <c r="CE1258" i="12"/>
  <c r="CF1258" i="12"/>
  <c r="CG1258" i="12"/>
  <c r="CH1258" i="12"/>
  <c r="CI1258" i="12"/>
  <c r="CJ1258" i="12"/>
  <c r="CK1258" i="12"/>
  <c r="CL1258" i="12"/>
  <c r="CM1258" i="12"/>
  <c r="CN1258" i="12"/>
  <c r="CO1258" i="12"/>
  <c r="CP1258" i="12"/>
  <c r="CQ1258" i="12"/>
  <c r="CR1258" i="12"/>
  <c r="CS1258" i="12"/>
  <c r="CT1258" i="12"/>
  <c r="CU1258" i="12"/>
  <c r="CV1258" i="12"/>
  <c r="CW1258" i="12"/>
  <c r="CX1258" i="12"/>
  <c r="CY1258" i="12"/>
  <c r="BV1259" i="12"/>
  <c r="BW1259" i="12"/>
  <c r="BX1259" i="12"/>
  <c r="BY1259" i="12"/>
  <c r="BZ1259" i="12"/>
  <c r="CA1259" i="12"/>
  <c r="CB1259" i="12"/>
  <c r="CC1259" i="12"/>
  <c r="CD1259" i="12"/>
  <c r="CE1259" i="12"/>
  <c r="CF1259" i="12"/>
  <c r="CG1259" i="12"/>
  <c r="CH1259" i="12"/>
  <c r="CI1259" i="12"/>
  <c r="CJ1259" i="12"/>
  <c r="CK1259" i="12"/>
  <c r="CL1259" i="12"/>
  <c r="CM1259" i="12"/>
  <c r="CN1259" i="12"/>
  <c r="CO1259" i="12"/>
  <c r="CP1259" i="12"/>
  <c r="CQ1259" i="12"/>
  <c r="CR1259" i="12"/>
  <c r="CS1259" i="12"/>
  <c r="CT1259" i="12"/>
  <c r="CU1259" i="12"/>
  <c r="CV1259" i="12"/>
  <c r="CW1259" i="12"/>
  <c r="CX1259" i="12"/>
  <c r="CY1259" i="12"/>
  <c r="BV1260" i="12"/>
  <c r="BW1260" i="12"/>
  <c r="BX1260" i="12"/>
  <c r="BY1260" i="12"/>
  <c r="BZ1260" i="12"/>
  <c r="CA1260" i="12"/>
  <c r="CB1260" i="12"/>
  <c r="CC1260" i="12"/>
  <c r="CD1260" i="12"/>
  <c r="CE1260" i="12"/>
  <c r="CF1260" i="12"/>
  <c r="CG1260" i="12"/>
  <c r="CH1260" i="12"/>
  <c r="CI1260" i="12"/>
  <c r="CJ1260" i="12"/>
  <c r="CK1260" i="12"/>
  <c r="CL1260" i="12"/>
  <c r="CM1260" i="12"/>
  <c r="CN1260" i="12"/>
  <c r="CO1260" i="12"/>
  <c r="CP1260" i="12"/>
  <c r="CQ1260" i="12"/>
  <c r="CR1260" i="12"/>
  <c r="CS1260" i="12"/>
  <c r="CT1260" i="12"/>
  <c r="CU1260" i="12"/>
  <c r="CV1260" i="12"/>
  <c r="CW1260" i="12"/>
  <c r="CX1260" i="12"/>
  <c r="CY1260" i="12"/>
  <c r="BV1261" i="12"/>
  <c r="BW1261" i="12"/>
  <c r="BX1261" i="12"/>
  <c r="BY1261" i="12"/>
  <c r="BZ1261" i="12"/>
  <c r="CA1261" i="12"/>
  <c r="CB1261" i="12"/>
  <c r="CC1261" i="12"/>
  <c r="CD1261" i="12"/>
  <c r="CE1261" i="12"/>
  <c r="CF1261" i="12"/>
  <c r="CG1261" i="12"/>
  <c r="CH1261" i="12"/>
  <c r="CI1261" i="12"/>
  <c r="CJ1261" i="12"/>
  <c r="CK1261" i="12"/>
  <c r="CL1261" i="12"/>
  <c r="CM1261" i="12"/>
  <c r="CN1261" i="12"/>
  <c r="CO1261" i="12"/>
  <c r="CP1261" i="12"/>
  <c r="CQ1261" i="12"/>
  <c r="CR1261" i="12"/>
  <c r="CS1261" i="12"/>
  <c r="CT1261" i="12"/>
  <c r="CU1261" i="12"/>
  <c r="CV1261" i="12"/>
  <c r="CW1261" i="12"/>
  <c r="CX1261" i="12"/>
  <c r="CY1261" i="12"/>
  <c r="BV1262" i="12"/>
  <c r="BW1262" i="12"/>
  <c r="BX1262" i="12"/>
  <c r="BY1262" i="12"/>
  <c r="BZ1262" i="12"/>
  <c r="CA1262" i="12"/>
  <c r="CB1262" i="12"/>
  <c r="CC1262" i="12"/>
  <c r="CD1262" i="12"/>
  <c r="CE1262" i="12"/>
  <c r="CF1262" i="12"/>
  <c r="CG1262" i="12"/>
  <c r="CH1262" i="12"/>
  <c r="CI1262" i="12"/>
  <c r="CJ1262" i="12"/>
  <c r="CK1262" i="12"/>
  <c r="CL1262" i="12"/>
  <c r="CM1262" i="12"/>
  <c r="CN1262" i="12"/>
  <c r="CO1262" i="12"/>
  <c r="CP1262" i="12"/>
  <c r="CQ1262" i="12"/>
  <c r="CR1262" i="12"/>
  <c r="CS1262" i="12"/>
  <c r="CT1262" i="12"/>
  <c r="CU1262" i="12"/>
  <c r="CV1262" i="12"/>
  <c r="CW1262" i="12"/>
  <c r="CX1262" i="12"/>
  <c r="CY1262" i="12"/>
  <c r="BV1263" i="12"/>
  <c r="BW1263" i="12"/>
  <c r="BX1263" i="12"/>
  <c r="BY1263" i="12"/>
  <c r="BZ1263" i="12"/>
  <c r="CA1263" i="12"/>
  <c r="CB1263" i="12"/>
  <c r="CC1263" i="12"/>
  <c r="CD1263" i="12"/>
  <c r="CE1263" i="12"/>
  <c r="CF1263" i="12"/>
  <c r="CG1263" i="12"/>
  <c r="CH1263" i="12"/>
  <c r="CI1263" i="12"/>
  <c r="CJ1263" i="12"/>
  <c r="CK1263" i="12"/>
  <c r="CL1263" i="12"/>
  <c r="CM1263" i="12"/>
  <c r="CN1263" i="12"/>
  <c r="CO1263" i="12"/>
  <c r="CP1263" i="12"/>
  <c r="CQ1263" i="12"/>
  <c r="CR1263" i="12"/>
  <c r="CS1263" i="12"/>
  <c r="CT1263" i="12"/>
  <c r="CU1263" i="12"/>
  <c r="CV1263" i="12"/>
  <c r="CW1263" i="12"/>
  <c r="CX1263" i="12"/>
  <c r="CY1263" i="12"/>
  <c r="BV1264" i="12"/>
  <c r="BW1264" i="12"/>
  <c r="BX1264" i="12"/>
  <c r="BY1264" i="12"/>
  <c r="BZ1264" i="12"/>
  <c r="CA1264" i="12"/>
  <c r="CB1264" i="12"/>
  <c r="CC1264" i="12"/>
  <c r="CD1264" i="12"/>
  <c r="CE1264" i="12"/>
  <c r="CF1264" i="12"/>
  <c r="CG1264" i="12"/>
  <c r="CH1264" i="12"/>
  <c r="CI1264" i="12"/>
  <c r="CJ1264" i="12"/>
  <c r="CK1264" i="12"/>
  <c r="CL1264" i="12"/>
  <c r="CM1264" i="12"/>
  <c r="CN1264" i="12"/>
  <c r="CO1264" i="12"/>
  <c r="CP1264" i="12"/>
  <c r="CQ1264" i="12"/>
  <c r="CR1264" i="12"/>
  <c r="CS1264" i="12"/>
  <c r="CT1264" i="12"/>
  <c r="CU1264" i="12"/>
  <c r="CV1264" i="12"/>
  <c r="CW1264" i="12"/>
  <c r="CX1264" i="12"/>
  <c r="CY1264" i="12"/>
  <c r="BV1265" i="12"/>
  <c r="BW1265" i="12"/>
  <c r="BX1265" i="12"/>
  <c r="BY1265" i="12"/>
  <c r="BZ1265" i="12"/>
  <c r="CA1265" i="12"/>
  <c r="CB1265" i="12"/>
  <c r="CC1265" i="12"/>
  <c r="CD1265" i="12"/>
  <c r="CE1265" i="12"/>
  <c r="CF1265" i="12"/>
  <c r="CG1265" i="12"/>
  <c r="CH1265" i="12"/>
  <c r="CI1265" i="12"/>
  <c r="CJ1265" i="12"/>
  <c r="CK1265" i="12"/>
  <c r="CL1265" i="12"/>
  <c r="CM1265" i="12"/>
  <c r="CN1265" i="12"/>
  <c r="CO1265" i="12"/>
  <c r="CP1265" i="12"/>
  <c r="CQ1265" i="12"/>
  <c r="CR1265" i="12"/>
  <c r="CS1265" i="12"/>
  <c r="CT1265" i="12"/>
  <c r="CU1265" i="12"/>
  <c r="CV1265" i="12"/>
  <c r="CW1265" i="12"/>
  <c r="CX1265" i="12"/>
  <c r="CY1265" i="12"/>
  <c r="BV1266" i="12"/>
  <c r="BW1266" i="12"/>
  <c r="BX1266" i="12"/>
  <c r="BY1266" i="12"/>
  <c r="BZ1266" i="12"/>
  <c r="CA1266" i="12"/>
  <c r="CB1266" i="12"/>
  <c r="CC1266" i="12"/>
  <c r="CD1266" i="12"/>
  <c r="CE1266" i="12"/>
  <c r="CF1266" i="12"/>
  <c r="CG1266" i="12"/>
  <c r="CH1266" i="12"/>
  <c r="CI1266" i="12"/>
  <c r="CJ1266" i="12"/>
  <c r="CK1266" i="12"/>
  <c r="CL1266" i="12"/>
  <c r="CM1266" i="12"/>
  <c r="CN1266" i="12"/>
  <c r="CO1266" i="12"/>
  <c r="CP1266" i="12"/>
  <c r="CQ1266" i="12"/>
  <c r="CR1266" i="12"/>
  <c r="CS1266" i="12"/>
  <c r="CT1266" i="12"/>
  <c r="CU1266" i="12"/>
  <c r="CV1266" i="12"/>
  <c r="CW1266" i="12"/>
  <c r="CX1266" i="12"/>
  <c r="CY1266" i="12"/>
  <c r="BV1267" i="12"/>
  <c r="BW1267" i="12"/>
  <c r="BX1267" i="12"/>
  <c r="BY1267" i="12"/>
  <c r="BZ1267" i="12"/>
  <c r="CA1267" i="12"/>
  <c r="CB1267" i="12"/>
  <c r="CC1267" i="12"/>
  <c r="CD1267" i="12"/>
  <c r="CE1267" i="12"/>
  <c r="CF1267" i="12"/>
  <c r="CG1267" i="12"/>
  <c r="CH1267" i="12"/>
  <c r="CI1267" i="12"/>
  <c r="CJ1267" i="12"/>
  <c r="CK1267" i="12"/>
  <c r="CL1267" i="12"/>
  <c r="CM1267" i="12"/>
  <c r="CN1267" i="12"/>
  <c r="CO1267" i="12"/>
  <c r="CP1267" i="12"/>
  <c r="CQ1267" i="12"/>
  <c r="CR1267" i="12"/>
  <c r="CS1267" i="12"/>
  <c r="CT1267" i="12"/>
  <c r="CU1267" i="12"/>
  <c r="CV1267" i="12"/>
  <c r="CW1267" i="12"/>
  <c r="CX1267" i="12"/>
  <c r="CY1267" i="12"/>
  <c r="BV1268" i="12"/>
  <c r="BW1268" i="12"/>
  <c r="BX1268" i="12"/>
  <c r="BY1268" i="12"/>
  <c r="BZ1268" i="12"/>
  <c r="CA1268" i="12"/>
  <c r="CB1268" i="12"/>
  <c r="CC1268" i="12"/>
  <c r="CD1268" i="12"/>
  <c r="CE1268" i="12"/>
  <c r="CF1268" i="12"/>
  <c r="CG1268" i="12"/>
  <c r="CH1268" i="12"/>
  <c r="CI1268" i="12"/>
  <c r="CJ1268" i="12"/>
  <c r="CK1268" i="12"/>
  <c r="CL1268" i="12"/>
  <c r="CM1268" i="12"/>
  <c r="CN1268" i="12"/>
  <c r="CO1268" i="12"/>
  <c r="CP1268" i="12"/>
  <c r="CQ1268" i="12"/>
  <c r="CR1268" i="12"/>
  <c r="CS1268" i="12"/>
  <c r="CT1268" i="12"/>
  <c r="CU1268" i="12"/>
  <c r="CV1268" i="12"/>
  <c r="CW1268" i="12"/>
  <c r="CX1268" i="12"/>
  <c r="CY1268" i="12"/>
  <c r="BV1269" i="12"/>
  <c r="BW1269" i="12"/>
  <c r="BX1269" i="12"/>
  <c r="BY1269" i="12"/>
  <c r="BZ1269" i="12"/>
  <c r="CA1269" i="12"/>
  <c r="CB1269" i="12"/>
  <c r="CC1269" i="12"/>
  <c r="CD1269" i="12"/>
  <c r="CE1269" i="12"/>
  <c r="CF1269" i="12"/>
  <c r="CG1269" i="12"/>
  <c r="CH1269" i="12"/>
  <c r="CI1269" i="12"/>
  <c r="CJ1269" i="12"/>
  <c r="CK1269" i="12"/>
  <c r="CL1269" i="12"/>
  <c r="CM1269" i="12"/>
  <c r="CN1269" i="12"/>
  <c r="CO1269" i="12"/>
  <c r="CP1269" i="12"/>
  <c r="CQ1269" i="12"/>
  <c r="CR1269" i="12"/>
  <c r="CS1269" i="12"/>
  <c r="CT1269" i="12"/>
  <c r="CU1269" i="12"/>
  <c r="CV1269" i="12"/>
  <c r="CW1269" i="12"/>
  <c r="CX1269" i="12"/>
  <c r="CY1269" i="12"/>
  <c r="BV1270" i="12"/>
  <c r="BW1270" i="12"/>
  <c r="BX1270" i="12"/>
  <c r="BY1270" i="12"/>
  <c r="BZ1270" i="12"/>
  <c r="CA1270" i="12"/>
  <c r="CB1270" i="12"/>
  <c r="CC1270" i="12"/>
  <c r="CD1270" i="12"/>
  <c r="CE1270" i="12"/>
  <c r="CF1270" i="12"/>
  <c r="CG1270" i="12"/>
  <c r="CH1270" i="12"/>
  <c r="CI1270" i="12"/>
  <c r="CJ1270" i="12"/>
  <c r="CK1270" i="12"/>
  <c r="CL1270" i="12"/>
  <c r="CM1270" i="12"/>
  <c r="CN1270" i="12"/>
  <c r="CO1270" i="12"/>
  <c r="CP1270" i="12"/>
  <c r="CQ1270" i="12"/>
  <c r="CR1270" i="12"/>
  <c r="CS1270" i="12"/>
  <c r="CT1270" i="12"/>
  <c r="CU1270" i="12"/>
  <c r="CV1270" i="12"/>
  <c r="CW1270" i="12"/>
  <c r="CX1270" i="12"/>
  <c r="CY1270" i="12"/>
  <c r="BV1271" i="12"/>
  <c r="BW1271" i="12"/>
  <c r="BX1271" i="12"/>
  <c r="BY1271" i="12"/>
  <c r="BZ1271" i="12"/>
  <c r="CA1271" i="12"/>
  <c r="CB1271" i="12"/>
  <c r="CC1271" i="12"/>
  <c r="CD1271" i="12"/>
  <c r="CE1271" i="12"/>
  <c r="CF1271" i="12"/>
  <c r="CG1271" i="12"/>
  <c r="CH1271" i="12"/>
  <c r="CI1271" i="12"/>
  <c r="CJ1271" i="12"/>
  <c r="CK1271" i="12"/>
  <c r="CL1271" i="12"/>
  <c r="CM1271" i="12"/>
  <c r="CN1271" i="12"/>
  <c r="CO1271" i="12"/>
  <c r="CP1271" i="12"/>
  <c r="CQ1271" i="12"/>
  <c r="CR1271" i="12"/>
  <c r="CS1271" i="12"/>
  <c r="CT1271" i="12"/>
  <c r="CU1271" i="12"/>
  <c r="CV1271" i="12"/>
  <c r="CW1271" i="12"/>
  <c r="CX1271" i="12"/>
  <c r="CY1271" i="12"/>
  <c r="BV1272" i="12"/>
  <c r="BW1272" i="12"/>
  <c r="BX1272" i="12"/>
  <c r="BY1272" i="12"/>
  <c r="BZ1272" i="12"/>
  <c r="CA1272" i="12"/>
  <c r="CB1272" i="12"/>
  <c r="CC1272" i="12"/>
  <c r="CD1272" i="12"/>
  <c r="CE1272" i="12"/>
  <c r="CF1272" i="12"/>
  <c r="CG1272" i="12"/>
  <c r="CH1272" i="12"/>
  <c r="CI1272" i="12"/>
  <c r="CJ1272" i="12"/>
  <c r="CK1272" i="12"/>
  <c r="CL1272" i="12"/>
  <c r="CM1272" i="12"/>
  <c r="CN1272" i="12"/>
  <c r="CO1272" i="12"/>
  <c r="CP1272" i="12"/>
  <c r="CQ1272" i="12"/>
  <c r="CR1272" i="12"/>
  <c r="CS1272" i="12"/>
  <c r="CT1272" i="12"/>
  <c r="CU1272" i="12"/>
  <c r="CV1272" i="12"/>
  <c r="CW1272" i="12"/>
  <c r="CX1272" i="12"/>
  <c r="CY1272" i="12"/>
  <c r="BV1273" i="12"/>
  <c r="BW1273" i="12"/>
  <c r="BX1273" i="12"/>
  <c r="BY1273" i="12"/>
  <c r="BZ1273" i="12"/>
  <c r="CA1273" i="12"/>
  <c r="CB1273" i="12"/>
  <c r="CC1273" i="12"/>
  <c r="CD1273" i="12"/>
  <c r="CE1273" i="12"/>
  <c r="CF1273" i="12"/>
  <c r="CG1273" i="12"/>
  <c r="CH1273" i="12"/>
  <c r="CI1273" i="12"/>
  <c r="CJ1273" i="12"/>
  <c r="CK1273" i="12"/>
  <c r="CL1273" i="12"/>
  <c r="CM1273" i="12"/>
  <c r="CN1273" i="12"/>
  <c r="CO1273" i="12"/>
  <c r="CP1273" i="12"/>
  <c r="CQ1273" i="12"/>
  <c r="CR1273" i="12"/>
  <c r="CS1273" i="12"/>
  <c r="CT1273" i="12"/>
  <c r="CU1273" i="12"/>
  <c r="CV1273" i="12"/>
  <c r="CW1273" i="12"/>
  <c r="CX1273" i="12"/>
  <c r="CY1273" i="12"/>
  <c r="BV1274" i="12"/>
  <c r="BW1274" i="12"/>
  <c r="BX1274" i="12"/>
  <c r="BY1274" i="12"/>
  <c r="BZ1274" i="12"/>
  <c r="CA1274" i="12"/>
  <c r="CB1274" i="12"/>
  <c r="CC1274" i="12"/>
  <c r="CD1274" i="12"/>
  <c r="CE1274" i="12"/>
  <c r="CF1274" i="12"/>
  <c r="CG1274" i="12"/>
  <c r="CH1274" i="12"/>
  <c r="CI1274" i="12"/>
  <c r="CJ1274" i="12"/>
  <c r="CK1274" i="12"/>
  <c r="CL1274" i="12"/>
  <c r="CM1274" i="12"/>
  <c r="CN1274" i="12"/>
  <c r="CO1274" i="12"/>
  <c r="CP1274" i="12"/>
  <c r="CQ1274" i="12"/>
  <c r="CR1274" i="12"/>
  <c r="CS1274" i="12"/>
  <c r="CT1274" i="12"/>
  <c r="CU1274" i="12"/>
  <c r="CV1274" i="12"/>
  <c r="CW1274" i="12"/>
  <c r="CX1274" i="12"/>
  <c r="CY1274" i="12"/>
  <c r="BV1275" i="12"/>
  <c r="BW1275" i="12"/>
  <c r="BX1275" i="12"/>
  <c r="BY1275" i="12"/>
  <c r="BZ1275" i="12"/>
  <c r="CA1275" i="12"/>
  <c r="CB1275" i="12"/>
  <c r="CC1275" i="12"/>
  <c r="CD1275" i="12"/>
  <c r="CE1275" i="12"/>
  <c r="CF1275" i="12"/>
  <c r="CG1275" i="12"/>
  <c r="CH1275" i="12"/>
  <c r="CI1275" i="12"/>
  <c r="CJ1275" i="12"/>
  <c r="CK1275" i="12"/>
  <c r="CL1275" i="12"/>
  <c r="CM1275" i="12"/>
  <c r="CN1275" i="12"/>
  <c r="CO1275" i="12"/>
  <c r="CP1275" i="12"/>
  <c r="CQ1275" i="12"/>
  <c r="CR1275" i="12"/>
  <c r="CS1275" i="12"/>
  <c r="CT1275" i="12"/>
  <c r="CU1275" i="12"/>
  <c r="CV1275" i="12"/>
  <c r="CW1275" i="12"/>
  <c r="CX1275" i="12"/>
  <c r="CY1275" i="12"/>
  <c r="BV1276" i="12"/>
  <c r="BW1276" i="12"/>
  <c r="BX1276" i="12"/>
  <c r="BY1276" i="12"/>
  <c r="BZ1276" i="12"/>
  <c r="CA1276" i="12"/>
  <c r="CB1276" i="12"/>
  <c r="CC1276" i="12"/>
  <c r="CD1276" i="12"/>
  <c r="CE1276" i="12"/>
  <c r="CF1276" i="12"/>
  <c r="CG1276" i="12"/>
  <c r="CH1276" i="12"/>
  <c r="CI1276" i="12"/>
  <c r="CJ1276" i="12"/>
  <c r="CK1276" i="12"/>
  <c r="CL1276" i="12"/>
  <c r="CM1276" i="12"/>
  <c r="CN1276" i="12"/>
  <c r="CO1276" i="12"/>
  <c r="CP1276" i="12"/>
  <c r="CQ1276" i="12"/>
  <c r="CR1276" i="12"/>
  <c r="CS1276" i="12"/>
  <c r="CT1276" i="12"/>
  <c r="CU1276" i="12"/>
  <c r="CV1276" i="12"/>
  <c r="CW1276" i="12"/>
  <c r="CX1276" i="12"/>
  <c r="CY1276" i="12"/>
  <c r="BV1277" i="12"/>
  <c r="BW1277" i="12"/>
  <c r="BX1277" i="12"/>
  <c r="BY1277" i="12"/>
  <c r="BZ1277" i="12"/>
  <c r="CA1277" i="12"/>
  <c r="CB1277" i="12"/>
  <c r="CC1277" i="12"/>
  <c r="CD1277" i="12"/>
  <c r="CE1277" i="12"/>
  <c r="CF1277" i="12"/>
  <c r="CG1277" i="12"/>
  <c r="CH1277" i="12"/>
  <c r="CI1277" i="12"/>
  <c r="CJ1277" i="12"/>
  <c r="CK1277" i="12"/>
  <c r="CL1277" i="12"/>
  <c r="CM1277" i="12"/>
  <c r="CN1277" i="12"/>
  <c r="CO1277" i="12"/>
  <c r="CP1277" i="12"/>
  <c r="CQ1277" i="12"/>
  <c r="CR1277" i="12"/>
  <c r="CS1277" i="12"/>
  <c r="CT1277" i="12"/>
  <c r="CU1277" i="12"/>
  <c r="CV1277" i="12"/>
  <c r="CW1277" i="12"/>
  <c r="CX1277" i="12"/>
  <c r="CY1277" i="12"/>
  <c r="BV1278" i="12"/>
  <c r="BW1278" i="12"/>
  <c r="BX1278" i="12"/>
  <c r="BY1278" i="12"/>
  <c r="BZ1278" i="12"/>
  <c r="CA1278" i="12"/>
  <c r="CB1278" i="12"/>
  <c r="CC1278" i="12"/>
  <c r="CD1278" i="12"/>
  <c r="CE1278" i="12"/>
  <c r="CF1278" i="12"/>
  <c r="CG1278" i="12"/>
  <c r="CH1278" i="12"/>
  <c r="CI1278" i="12"/>
  <c r="CJ1278" i="12"/>
  <c r="CK1278" i="12"/>
  <c r="CL1278" i="12"/>
  <c r="CM1278" i="12"/>
  <c r="CN1278" i="12"/>
  <c r="CO1278" i="12"/>
  <c r="CP1278" i="12"/>
  <c r="CQ1278" i="12"/>
  <c r="CR1278" i="12"/>
  <c r="CS1278" i="12"/>
  <c r="CT1278" i="12"/>
  <c r="CU1278" i="12"/>
  <c r="CV1278" i="12"/>
  <c r="CW1278" i="12"/>
  <c r="CX1278" i="12"/>
  <c r="CY1278" i="12"/>
  <c r="BV1279" i="12"/>
  <c r="BW1279" i="12"/>
  <c r="BX1279" i="12"/>
  <c r="BY1279" i="12"/>
  <c r="BZ1279" i="12"/>
  <c r="CA1279" i="12"/>
  <c r="CB1279" i="12"/>
  <c r="CC1279" i="12"/>
  <c r="CD1279" i="12"/>
  <c r="CE1279" i="12"/>
  <c r="CF1279" i="12"/>
  <c r="CG1279" i="12"/>
  <c r="CH1279" i="12"/>
  <c r="CI1279" i="12"/>
  <c r="CJ1279" i="12"/>
  <c r="CK1279" i="12"/>
  <c r="CL1279" i="12"/>
  <c r="CM1279" i="12"/>
  <c r="CN1279" i="12"/>
  <c r="CO1279" i="12"/>
  <c r="CP1279" i="12"/>
  <c r="CQ1279" i="12"/>
  <c r="CR1279" i="12"/>
  <c r="CS1279" i="12"/>
  <c r="CT1279" i="12"/>
  <c r="CU1279" i="12"/>
  <c r="CV1279" i="12"/>
  <c r="CW1279" i="12"/>
  <c r="CX1279" i="12"/>
  <c r="CY1279" i="12"/>
  <c r="BV1280" i="12"/>
  <c r="BW1280" i="12"/>
  <c r="BX1280" i="12"/>
  <c r="BY1280" i="12"/>
  <c r="BZ1280" i="12"/>
  <c r="CA1280" i="12"/>
  <c r="CB1280" i="12"/>
  <c r="CC1280" i="12"/>
  <c r="CD1280" i="12"/>
  <c r="CE1280" i="12"/>
  <c r="CF1280" i="12"/>
  <c r="CG1280" i="12"/>
  <c r="CH1280" i="12"/>
  <c r="CI1280" i="12"/>
  <c r="CJ1280" i="12"/>
  <c r="CK1280" i="12"/>
  <c r="CL1280" i="12"/>
  <c r="CM1280" i="12"/>
  <c r="CN1280" i="12"/>
  <c r="CO1280" i="12"/>
  <c r="CP1280" i="12"/>
  <c r="CQ1280" i="12"/>
  <c r="CR1280" i="12"/>
  <c r="CS1280" i="12"/>
  <c r="CT1280" i="12"/>
  <c r="CU1280" i="12"/>
  <c r="CV1280" i="12"/>
  <c r="CW1280" i="12"/>
  <c r="CX1280" i="12"/>
  <c r="CY1280" i="12"/>
  <c r="BV1281" i="12"/>
  <c r="BW1281" i="12"/>
  <c r="BX1281" i="12"/>
  <c r="BY1281" i="12"/>
  <c r="BZ1281" i="12"/>
  <c r="CA1281" i="12"/>
  <c r="CB1281" i="12"/>
  <c r="CC1281" i="12"/>
  <c r="CD1281" i="12"/>
  <c r="CE1281" i="12"/>
  <c r="CF1281" i="12"/>
  <c r="CG1281" i="12"/>
  <c r="CH1281" i="12"/>
  <c r="CI1281" i="12"/>
  <c r="CJ1281" i="12"/>
  <c r="CK1281" i="12"/>
  <c r="CL1281" i="12"/>
  <c r="CM1281" i="12"/>
  <c r="CN1281" i="12"/>
  <c r="CO1281" i="12"/>
  <c r="CP1281" i="12"/>
  <c r="CQ1281" i="12"/>
  <c r="CR1281" i="12"/>
  <c r="CS1281" i="12"/>
  <c r="CT1281" i="12"/>
  <c r="CU1281" i="12"/>
  <c r="CV1281" i="12"/>
  <c r="CW1281" i="12"/>
  <c r="CX1281" i="12"/>
  <c r="CY1281" i="12"/>
  <c r="BV1282" i="12"/>
  <c r="BW1282" i="12"/>
  <c r="BX1282" i="12"/>
  <c r="BY1282" i="12"/>
  <c r="BZ1282" i="12"/>
  <c r="CA1282" i="12"/>
  <c r="CB1282" i="12"/>
  <c r="CC1282" i="12"/>
  <c r="CD1282" i="12"/>
  <c r="CE1282" i="12"/>
  <c r="CF1282" i="12"/>
  <c r="CG1282" i="12"/>
  <c r="CH1282" i="12"/>
  <c r="CI1282" i="12"/>
  <c r="CJ1282" i="12"/>
  <c r="CK1282" i="12"/>
  <c r="CL1282" i="12"/>
  <c r="CM1282" i="12"/>
  <c r="CN1282" i="12"/>
  <c r="CO1282" i="12"/>
  <c r="CP1282" i="12"/>
  <c r="CQ1282" i="12"/>
  <c r="CR1282" i="12"/>
  <c r="CS1282" i="12"/>
  <c r="CT1282" i="12"/>
  <c r="CU1282" i="12"/>
  <c r="CV1282" i="12"/>
  <c r="CW1282" i="12"/>
  <c r="CX1282" i="12"/>
  <c r="CY1282" i="12"/>
  <c r="BV1283" i="12"/>
  <c r="BW1283" i="12"/>
  <c r="BX1283" i="12"/>
  <c r="BY1283" i="12"/>
  <c r="BZ1283" i="12"/>
  <c r="CA1283" i="12"/>
  <c r="CB1283" i="12"/>
  <c r="CC1283" i="12"/>
  <c r="CD1283" i="12"/>
  <c r="CE1283" i="12"/>
  <c r="CF1283" i="12"/>
  <c r="CG1283" i="12"/>
  <c r="CH1283" i="12"/>
  <c r="CI1283" i="12"/>
  <c r="CJ1283" i="12"/>
  <c r="CK1283" i="12"/>
  <c r="CL1283" i="12"/>
  <c r="CM1283" i="12"/>
  <c r="CN1283" i="12"/>
  <c r="CO1283" i="12"/>
  <c r="CP1283" i="12"/>
  <c r="CQ1283" i="12"/>
  <c r="CR1283" i="12"/>
  <c r="CS1283" i="12"/>
  <c r="CT1283" i="12"/>
  <c r="CU1283" i="12"/>
  <c r="CV1283" i="12"/>
  <c r="CW1283" i="12"/>
  <c r="CX1283" i="12"/>
  <c r="CY1283" i="12"/>
  <c r="BV1284" i="12"/>
  <c r="BW1284" i="12"/>
  <c r="BX1284" i="12"/>
  <c r="BY1284" i="12"/>
  <c r="BZ1284" i="12"/>
  <c r="CA1284" i="12"/>
  <c r="CB1284" i="12"/>
  <c r="CC1284" i="12"/>
  <c r="CD1284" i="12"/>
  <c r="CE1284" i="12"/>
  <c r="CF1284" i="12"/>
  <c r="CG1284" i="12"/>
  <c r="CH1284" i="12"/>
  <c r="CI1284" i="12"/>
  <c r="CJ1284" i="12"/>
  <c r="CK1284" i="12"/>
  <c r="CL1284" i="12"/>
  <c r="CM1284" i="12"/>
  <c r="CN1284" i="12"/>
  <c r="CO1284" i="12"/>
  <c r="CP1284" i="12"/>
  <c r="CQ1284" i="12"/>
  <c r="CR1284" i="12"/>
  <c r="CS1284" i="12"/>
  <c r="CT1284" i="12"/>
  <c r="CU1284" i="12"/>
  <c r="CV1284" i="12"/>
  <c r="CW1284" i="12"/>
  <c r="CX1284" i="12"/>
  <c r="CY1284" i="12"/>
  <c r="BV1285" i="12"/>
  <c r="BW1285" i="12"/>
  <c r="BX1285" i="12"/>
  <c r="BY1285" i="12"/>
  <c r="BZ1285" i="12"/>
  <c r="CA1285" i="12"/>
  <c r="CB1285" i="12"/>
  <c r="CC1285" i="12"/>
  <c r="CD1285" i="12"/>
  <c r="CE1285" i="12"/>
  <c r="CF1285" i="12"/>
  <c r="CG1285" i="12"/>
  <c r="CH1285" i="12"/>
  <c r="CI1285" i="12"/>
  <c r="CJ1285" i="12"/>
  <c r="CK1285" i="12"/>
  <c r="CL1285" i="12"/>
  <c r="CM1285" i="12"/>
  <c r="CN1285" i="12"/>
  <c r="CO1285" i="12"/>
  <c r="CP1285" i="12"/>
  <c r="CQ1285" i="12"/>
  <c r="CR1285" i="12"/>
  <c r="CS1285" i="12"/>
  <c r="CT1285" i="12"/>
  <c r="CU1285" i="12"/>
  <c r="CV1285" i="12"/>
  <c r="CW1285" i="12"/>
  <c r="CX1285" i="12"/>
  <c r="CY1285" i="12"/>
  <c r="BV1286" i="12"/>
  <c r="BW1286" i="12"/>
  <c r="BX1286" i="12"/>
  <c r="BY1286" i="12"/>
  <c r="BZ1286" i="12"/>
  <c r="CA1286" i="12"/>
  <c r="CB1286" i="12"/>
  <c r="CC1286" i="12"/>
  <c r="CD1286" i="12"/>
  <c r="CE1286" i="12"/>
  <c r="CF1286" i="12"/>
  <c r="CG1286" i="12"/>
  <c r="CH1286" i="12"/>
  <c r="CI1286" i="12"/>
  <c r="CJ1286" i="12"/>
  <c r="CK1286" i="12"/>
  <c r="CL1286" i="12"/>
  <c r="CM1286" i="12"/>
  <c r="CN1286" i="12"/>
  <c r="CO1286" i="12"/>
  <c r="CP1286" i="12"/>
  <c r="CQ1286" i="12"/>
  <c r="CR1286" i="12"/>
  <c r="CS1286" i="12"/>
  <c r="CT1286" i="12"/>
  <c r="CU1286" i="12"/>
  <c r="CV1286" i="12"/>
  <c r="CW1286" i="12"/>
  <c r="CX1286" i="12"/>
  <c r="CY1286" i="12"/>
  <c r="BV1287" i="12"/>
  <c r="BW1287" i="12"/>
  <c r="BX1287" i="12"/>
  <c r="BY1287" i="12"/>
  <c r="BZ1287" i="12"/>
  <c r="CA1287" i="12"/>
  <c r="CB1287" i="12"/>
  <c r="CC1287" i="12"/>
  <c r="CD1287" i="12"/>
  <c r="CE1287" i="12"/>
  <c r="CF1287" i="12"/>
  <c r="CG1287" i="12"/>
  <c r="CH1287" i="12"/>
  <c r="CI1287" i="12"/>
  <c r="CJ1287" i="12"/>
  <c r="CK1287" i="12"/>
  <c r="CL1287" i="12"/>
  <c r="CM1287" i="12"/>
  <c r="CN1287" i="12"/>
  <c r="CO1287" i="12"/>
  <c r="CP1287" i="12"/>
  <c r="CQ1287" i="12"/>
  <c r="CR1287" i="12"/>
  <c r="CS1287" i="12"/>
  <c r="CT1287" i="12"/>
  <c r="CU1287" i="12"/>
  <c r="CV1287" i="12"/>
  <c r="CW1287" i="12"/>
  <c r="CX1287" i="12"/>
  <c r="CY1287" i="12"/>
  <c r="BV1288" i="12"/>
  <c r="BW1288" i="12"/>
  <c r="BX1288" i="12"/>
  <c r="BY1288" i="12"/>
  <c r="BZ1288" i="12"/>
  <c r="CA1288" i="12"/>
  <c r="CB1288" i="12"/>
  <c r="CC1288" i="12"/>
  <c r="CD1288" i="12"/>
  <c r="CE1288" i="12"/>
  <c r="CF1288" i="12"/>
  <c r="CG1288" i="12"/>
  <c r="CH1288" i="12"/>
  <c r="CI1288" i="12"/>
  <c r="CJ1288" i="12"/>
  <c r="CK1288" i="12"/>
  <c r="CL1288" i="12"/>
  <c r="CM1288" i="12"/>
  <c r="CN1288" i="12"/>
  <c r="CO1288" i="12"/>
  <c r="CP1288" i="12"/>
  <c r="CQ1288" i="12"/>
  <c r="CR1288" i="12"/>
  <c r="CS1288" i="12"/>
  <c r="CT1288" i="12"/>
  <c r="CU1288" i="12"/>
  <c r="CV1288" i="12"/>
  <c r="CW1288" i="12"/>
  <c r="CX1288" i="12"/>
  <c r="CY1288" i="12"/>
  <c r="BV1289" i="12"/>
  <c r="BW1289" i="12"/>
  <c r="BX1289" i="12"/>
  <c r="BY1289" i="12"/>
  <c r="BZ1289" i="12"/>
  <c r="CA1289" i="12"/>
  <c r="CB1289" i="12"/>
  <c r="CC1289" i="12"/>
  <c r="CD1289" i="12"/>
  <c r="CE1289" i="12"/>
  <c r="CF1289" i="12"/>
  <c r="CG1289" i="12"/>
  <c r="CH1289" i="12"/>
  <c r="CI1289" i="12"/>
  <c r="CJ1289" i="12"/>
  <c r="CK1289" i="12"/>
  <c r="CL1289" i="12"/>
  <c r="CM1289" i="12"/>
  <c r="CN1289" i="12"/>
  <c r="CO1289" i="12"/>
  <c r="CP1289" i="12"/>
  <c r="CQ1289" i="12"/>
  <c r="CR1289" i="12"/>
  <c r="CS1289" i="12"/>
  <c r="CT1289" i="12"/>
  <c r="CU1289" i="12"/>
  <c r="CV1289" i="12"/>
  <c r="CW1289" i="12"/>
  <c r="CX1289" i="12"/>
  <c r="CY1289" i="12"/>
  <c r="BV1290" i="12"/>
  <c r="BW1290" i="12"/>
  <c r="BX1290" i="12"/>
  <c r="BY1290" i="12"/>
  <c r="BZ1290" i="12"/>
  <c r="CA1290" i="12"/>
  <c r="CB1290" i="12"/>
  <c r="CC1290" i="12"/>
  <c r="CD1290" i="12"/>
  <c r="CE1290" i="12"/>
  <c r="CF1290" i="12"/>
  <c r="CG1290" i="12"/>
  <c r="CH1290" i="12"/>
  <c r="CI1290" i="12"/>
  <c r="CJ1290" i="12"/>
  <c r="CK1290" i="12"/>
  <c r="CL1290" i="12"/>
  <c r="CM1290" i="12"/>
  <c r="CN1290" i="12"/>
  <c r="CO1290" i="12"/>
  <c r="CP1290" i="12"/>
  <c r="CQ1290" i="12"/>
  <c r="CR1290" i="12"/>
  <c r="CS1290" i="12"/>
  <c r="CT1290" i="12"/>
  <c r="CU1290" i="12"/>
  <c r="CV1290" i="12"/>
  <c r="CW1290" i="12"/>
  <c r="CX1290" i="12"/>
  <c r="CY1290" i="12"/>
  <c r="BV1291" i="12"/>
  <c r="BW1291" i="12"/>
  <c r="BX1291" i="12"/>
  <c r="BY1291" i="12"/>
  <c r="BZ1291" i="12"/>
  <c r="CA1291" i="12"/>
  <c r="CB1291" i="12"/>
  <c r="CC1291" i="12"/>
  <c r="CD1291" i="12"/>
  <c r="CE1291" i="12"/>
  <c r="CF1291" i="12"/>
  <c r="CG1291" i="12"/>
  <c r="CH1291" i="12"/>
  <c r="CI1291" i="12"/>
  <c r="CJ1291" i="12"/>
  <c r="CK1291" i="12"/>
  <c r="CL1291" i="12"/>
  <c r="CM1291" i="12"/>
  <c r="CN1291" i="12"/>
  <c r="CO1291" i="12"/>
  <c r="CP1291" i="12"/>
  <c r="CQ1291" i="12"/>
  <c r="CR1291" i="12"/>
  <c r="CS1291" i="12"/>
  <c r="CT1291" i="12"/>
  <c r="CU1291" i="12"/>
  <c r="CV1291" i="12"/>
  <c r="CW1291" i="12"/>
  <c r="CX1291" i="12"/>
  <c r="CY1291" i="12"/>
  <c r="BV1292" i="12"/>
  <c r="BW1292" i="12"/>
  <c r="BX1292" i="12"/>
  <c r="BY1292" i="12"/>
  <c r="BZ1292" i="12"/>
  <c r="CA1292" i="12"/>
  <c r="CB1292" i="12"/>
  <c r="CC1292" i="12"/>
  <c r="CD1292" i="12"/>
  <c r="CE1292" i="12"/>
  <c r="CF1292" i="12"/>
  <c r="CG1292" i="12"/>
  <c r="CH1292" i="12"/>
  <c r="CI1292" i="12"/>
  <c r="CJ1292" i="12"/>
  <c r="CK1292" i="12"/>
  <c r="CL1292" i="12"/>
  <c r="CM1292" i="12"/>
  <c r="CN1292" i="12"/>
  <c r="CO1292" i="12"/>
  <c r="CP1292" i="12"/>
  <c r="CQ1292" i="12"/>
  <c r="CR1292" i="12"/>
  <c r="CS1292" i="12"/>
  <c r="CT1292" i="12"/>
  <c r="CU1292" i="12"/>
  <c r="CV1292" i="12"/>
  <c r="CW1292" i="12"/>
  <c r="CX1292" i="12"/>
  <c r="CY1292" i="12"/>
  <c r="BV1293" i="12"/>
  <c r="BW1293" i="12"/>
  <c r="BX1293" i="12"/>
  <c r="BY1293" i="12"/>
  <c r="BZ1293" i="12"/>
  <c r="CA1293" i="12"/>
  <c r="CB1293" i="12"/>
  <c r="CC1293" i="12"/>
  <c r="CD1293" i="12"/>
  <c r="CE1293" i="12"/>
  <c r="CF1293" i="12"/>
  <c r="CG1293" i="12"/>
  <c r="CH1293" i="12"/>
  <c r="CI1293" i="12"/>
  <c r="CJ1293" i="12"/>
  <c r="CK1293" i="12"/>
  <c r="CL1293" i="12"/>
  <c r="CM1293" i="12"/>
  <c r="CN1293" i="12"/>
  <c r="CO1293" i="12"/>
  <c r="CP1293" i="12"/>
  <c r="CQ1293" i="12"/>
  <c r="CR1293" i="12"/>
  <c r="CS1293" i="12"/>
  <c r="CT1293" i="12"/>
  <c r="CU1293" i="12"/>
  <c r="CV1293" i="12"/>
  <c r="CW1293" i="12"/>
  <c r="CX1293" i="12"/>
  <c r="CY1293" i="12"/>
  <c r="BV1294" i="12"/>
  <c r="BW1294" i="12"/>
  <c r="BX1294" i="12"/>
  <c r="BY1294" i="12"/>
  <c r="BZ1294" i="12"/>
  <c r="CA1294" i="12"/>
  <c r="CB1294" i="12"/>
  <c r="CC1294" i="12"/>
  <c r="CD1294" i="12"/>
  <c r="CE1294" i="12"/>
  <c r="CF1294" i="12"/>
  <c r="CG1294" i="12"/>
  <c r="CH1294" i="12"/>
  <c r="CI1294" i="12"/>
  <c r="CJ1294" i="12"/>
  <c r="CK1294" i="12"/>
  <c r="CL1294" i="12"/>
  <c r="CM1294" i="12"/>
  <c r="CN1294" i="12"/>
  <c r="CO1294" i="12"/>
  <c r="CP1294" i="12"/>
  <c r="CQ1294" i="12"/>
  <c r="CR1294" i="12"/>
  <c r="CS1294" i="12"/>
  <c r="CT1294" i="12"/>
  <c r="CU1294" i="12"/>
  <c r="CV1294" i="12"/>
  <c r="CW1294" i="12"/>
  <c r="CX1294" i="12"/>
  <c r="CY1294" i="12"/>
  <c r="BV1295" i="12"/>
  <c r="BW1295" i="12"/>
  <c r="BX1295" i="12"/>
  <c r="BY1295" i="12"/>
  <c r="BZ1295" i="12"/>
  <c r="CA1295" i="12"/>
  <c r="CB1295" i="12"/>
  <c r="CC1295" i="12"/>
  <c r="CD1295" i="12"/>
  <c r="CE1295" i="12"/>
  <c r="CF1295" i="12"/>
  <c r="CG1295" i="12"/>
  <c r="CH1295" i="12"/>
  <c r="CI1295" i="12"/>
  <c r="CJ1295" i="12"/>
  <c r="CK1295" i="12"/>
  <c r="CL1295" i="12"/>
  <c r="CM1295" i="12"/>
  <c r="CN1295" i="12"/>
  <c r="CO1295" i="12"/>
  <c r="CP1295" i="12"/>
  <c r="CQ1295" i="12"/>
  <c r="CR1295" i="12"/>
  <c r="CS1295" i="12"/>
  <c r="CT1295" i="12"/>
  <c r="CU1295" i="12"/>
  <c r="CV1295" i="12"/>
  <c r="CW1295" i="12"/>
  <c r="CX1295" i="12"/>
  <c r="CY1295" i="12"/>
  <c r="BV1296" i="12"/>
  <c r="BW1296" i="12"/>
  <c r="BX1296" i="12"/>
  <c r="BY1296" i="12"/>
  <c r="BZ1296" i="12"/>
  <c r="CA1296" i="12"/>
  <c r="CB1296" i="12"/>
  <c r="CC1296" i="12"/>
  <c r="CD1296" i="12"/>
  <c r="CE1296" i="12"/>
  <c r="CF1296" i="12"/>
  <c r="CG1296" i="12"/>
  <c r="CH1296" i="12"/>
  <c r="CI1296" i="12"/>
  <c r="CJ1296" i="12"/>
  <c r="CK1296" i="12"/>
  <c r="CL1296" i="12"/>
  <c r="CM1296" i="12"/>
  <c r="CN1296" i="12"/>
  <c r="CO1296" i="12"/>
  <c r="CP1296" i="12"/>
  <c r="CQ1296" i="12"/>
  <c r="CR1296" i="12"/>
  <c r="CS1296" i="12"/>
  <c r="CT1296" i="12"/>
  <c r="CU1296" i="12"/>
  <c r="CV1296" i="12"/>
  <c r="CW1296" i="12"/>
  <c r="CX1296" i="12"/>
  <c r="CY1296" i="12"/>
  <c r="BV1297" i="12"/>
  <c r="BW1297" i="12"/>
  <c r="BX1297" i="12"/>
  <c r="BY1297" i="12"/>
  <c r="BZ1297" i="12"/>
  <c r="CA1297" i="12"/>
  <c r="CB1297" i="12"/>
  <c r="CC1297" i="12"/>
  <c r="CD1297" i="12"/>
  <c r="CE1297" i="12"/>
  <c r="CF1297" i="12"/>
  <c r="CG1297" i="12"/>
  <c r="CH1297" i="12"/>
  <c r="CI1297" i="12"/>
  <c r="CJ1297" i="12"/>
  <c r="CK1297" i="12"/>
  <c r="CL1297" i="12"/>
  <c r="CM1297" i="12"/>
  <c r="CN1297" i="12"/>
  <c r="CO1297" i="12"/>
  <c r="CP1297" i="12"/>
  <c r="CQ1297" i="12"/>
  <c r="CR1297" i="12"/>
  <c r="CS1297" i="12"/>
  <c r="CT1297" i="12"/>
  <c r="CU1297" i="12"/>
  <c r="CV1297" i="12"/>
  <c r="CW1297" i="12"/>
  <c r="CX1297" i="12"/>
  <c r="CY1297" i="12"/>
  <c r="BV1298" i="12"/>
  <c r="BW1298" i="12"/>
  <c r="BX1298" i="12"/>
  <c r="BY1298" i="12"/>
  <c r="BZ1298" i="12"/>
  <c r="CA1298" i="12"/>
  <c r="CB1298" i="12"/>
  <c r="CC1298" i="12"/>
  <c r="CD1298" i="12"/>
  <c r="CE1298" i="12"/>
  <c r="CF1298" i="12"/>
  <c r="CG1298" i="12"/>
  <c r="CH1298" i="12"/>
  <c r="CI1298" i="12"/>
  <c r="CJ1298" i="12"/>
  <c r="CK1298" i="12"/>
  <c r="CL1298" i="12"/>
  <c r="CM1298" i="12"/>
  <c r="CN1298" i="12"/>
  <c r="CO1298" i="12"/>
  <c r="CP1298" i="12"/>
  <c r="CQ1298" i="12"/>
  <c r="CR1298" i="12"/>
  <c r="CS1298" i="12"/>
  <c r="CT1298" i="12"/>
  <c r="CU1298" i="12"/>
  <c r="CV1298" i="12"/>
  <c r="CW1298" i="12"/>
  <c r="CX1298" i="12"/>
  <c r="CY1298" i="12"/>
  <c r="BV1299" i="12"/>
  <c r="BW1299" i="12"/>
  <c r="BX1299" i="12"/>
  <c r="BY1299" i="12"/>
  <c r="BZ1299" i="12"/>
  <c r="CA1299" i="12"/>
  <c r="CB1299" i="12"/>
  <c r="CC1299" i="12"/>
  <c r="CD1299" i="12"/>
  <c r="CE1299" i="12"/>
  <c r="CF1299" i="12"/>
  <c r="CG1299" i="12"/>
  <c r="CH1299" i="12"/>
  <c r="CI1299" i="12"/>
  <c r="CJ1299" i="12"/>
  <c r="CK1299" i="12"/>
  <c r="CL1299" i="12"/>
  <c r="CM1299" i="12"/>
  <c r="CN1299" i="12"/>
  <c r="CO1299" i="12"/>
  <c r="CP1299" i="12"/>
  <c r="CQ1299" i="12"/>
  <c r="CR1299" i="12"/>
  <c r="CS1299" i="12"/>
  <c r="CT1299" i="12"/>
  <c r="CU1299" i="12"/>
  <c r="CV1299" i="12"/>
  <c r="CW1299" i="12"/>
  <c r="CX1299" i="12"/>
  <c r="CY1299" i="12"/>
  <c r="BV1300" i="12"/>
  <c r="BW1300" i="12"/>
  <c r="BX1300" i="12"/>
  <c r="BY1300" i="12"/>
  <c r="BZ1300" i="12"/>
  <c r="CA1300" i="12"/>
  <c r="CB1300" i="12"/>
  <c r="CC1300" i="12"/>
  <c r="CD1300" i="12"/>
  <c r="CE1300" i="12"/>
  <c r="CF1300" i="12"/>
  <c r="CG1300" i="12"/>
  <c r="CH1300" i="12"/>
  <c r="CI1300" i="12"/>
  <c r="CJ1300" i="12"/>
  <c r="CK1300" i="12"/>
  <c r="CL1300" i="12"/>
  <c r="CM1300" i="12"/>
  <c r="CN1300" i="12"/>
  <c r="CO1300" i="12"/>
  <c r="CP1300" i="12"/>
  <c r="CQ1300" i="12"/>
  <c r="CR1300" i="12"/>
  <c r="CS1300" i="12"/>
  <c r="CT1300" i="12"/>
  <c r="CU1300" i="12"/>
  <c r="CV1300" i="12"/>
  <c r="CW1300" i="12"/>
  <c r="CX1300" i="12"/>
  <c r="CY1300" i="12"/>
  <c r="BV1301" i="12"/>
  <c r="BW1301" i="12"/>
  <c r="BX1301" i="12"/>
  <c r="BY1301" i="12"/>
  <c r="BZ1301" i="12"/>
  <c r="CA1301" i="12"/>
  <c r="CB1301" i="12"/>
  <c r="CC1301" i="12"/>
  <c r="CD1301" i="12"/>
  <c r="CE1301" i="12"/>
  <c r="CF1301" i="12"/>
  <c r="CG1301" i="12"/>
  <c r="CH1301" i="12"/>
  <c r="CI1301" i="12"/>
  <c r="CJ1301" i="12"/>
  <c r="CK1301" i="12"/>
  <c r="CL1301" i="12"/>
  <c r="CM1301" i="12"/>
  <c r="CN1301" i="12"/>
  <c r="CO1301" i="12"/>
  <c r="CP1301" i="12"/>
  <c r="CQ1301" i="12"/>
  <c r="CR1301" i="12"/>
  <c r="CS1301" i="12"/>
  <c r="CT1301" i="12"/>
  <c r="CU1301" i="12"/>
  <c r="CV1301" i="12"/>
  <c r="CW1301" i="12"/>
  <c r="CX1301" i="12"/>
  <c r="CY1301" i="12"/>
  <c r="BV1302" i="12"/>
  <c r="BW1302" i="12"/>
  <c r="BX1302" i="12"/>
  <c r="BY1302" i="12"/>
  <c r="BZ1302" i="12"/>
  <c r="CA1302" i="12"/>
  <c r="CB1302" i="12"/>
  <c r="CC1302" i="12"/>
  <c r="CD1302" i="12"/>
  <c r="CE1302" i="12"/>
  <c r="CF1302" i="12"/>
  <c r="CG1302" i="12"/>
  <c r="CH1302" i="12"/>
  <c r="CI1302" i="12"/>
  <c r="CJ1302" i="12"/>
  <c r="CK1302" i="12"/>
  <c r="CL1302" i="12"/>
  <c r="CM1302" i="12"/>
  <c r="CN1302" i="12"/>
  <c r="CO1302" i="12"/>
  <c r="CP1302" i="12"/>
  <c r="CQ1302" i="12"/>
  <c r="CR1302" i="12"/>
  <c r="CS1302" i="12"/>
  <c r="CT1302" i="12"/>
  <c r="CU1302" i="12"/>
  <c r="CV1302" i="12"/>
  <c r="CW1302" i="12"/>
  <c r="CX1302" i="12"/>
  <c r="CY1302" i="12"/>
  <c r="BV1303" i="12"/>
  <c r="BW1303" i="12"/>
  <c r="BX1303" i="12"/>
  <c r="BY1303" i="12"/>
  <c r="BZ1303" i="12"/>
  <c r="CA1303" i="12"/>
  <c r="CB1303" i="12"/>
  <c r="CC1303" i="12"/>
  <c r="CD1303" i="12"/>
  <c r="CE1303" i="12"/>
  <c r="CF1303" i="12"/>
  <c r="CG1303" i="12"/>
  <c r="CH1303" i="12"/>
  <c r="CI1303" i="12"/>
  <c r="CJ1303" i="12"/>
  <c r="CK1303" i="12"/>
  <c r="CL1303" i="12"/>
  <c r="CM1303" i="12"/>
  <c r="CN1303" i="12"/>
  <c r="CO1303" i="12"/>
  <c r="CP1303" i="12"/>
  <c r="CQ1303" i="12"/>
  <c r="CR1303" i="12"/>
  <c r="CS1303" i="12"/>
  <c r="CT1303" i="12"/>
  <c r="CU1303" i="12"/>
  <c r="CV1303" i="12"/>
  <c r="CW1303" i="12"/>
  <c r="CX1303" i="12"/>
  <c r="CY1303" i="12"/>
  <c r="BV1304" i="12"/>
  <c r="BW1304" i="12"/>
  <c r="BX1304" i="12"/>
  <c r="BY1304" i="12"/>
  <c r="BZ1304" i="12"/>
  <c r="CA1304" i="12"/>
  <c r="CB1304" i="12"/>
  <c r="CC1304" i="12"/>
  <c r="CD1304" i="12"/>
  <c r="CE1304" i="12"/>
  <c r="CF1304" i="12"/>
  <c r="CG1304" i="12"/>
  <c r="CH1304" i="12"/>
  <c r="CI1304" i="12"/>
  <c r="CJ1304" i="12"/>
  <c r="CK1304" i="12"/>
  <c r="CL1304" i="12"/>
  <c r="CM1304" i="12"/>
  <c r="CN1304" i="12"/>
  <c r="CO1304" i="12"/>
  <c r="CP1304" i="12"/>
  <c r="CQ1304" i="12"/>
  <c r="CR1304" i="12"/>
  <c r="CS1304" i="12"/>
  <c r="CT1304" i="12"/>
  <c r="CU1304" i="12"/>
  <c r="CV1304" i="12"/>
  <c r="CW1304" i="12"/>
  <c r="CX1304" i="12"/>
  <c r="CY1304" i="12"/>
  <c r="BV1305" i="12"/>
  <c r="BW1305" i="12"/>
  <c r="BX1305" i="12"/>
  <c r="BY1305" i="12"/>
  <c r="BZ1305" i="12"/>
  <c r="CA1305" i="12"/>
  <c r="CB1305" i="12"/>
  <c r="CC1305" i="12"/>
  <c r="CD1305" i="12"/>
  <c r="CE1305" i="12"/>
  <c r="CF1305" i="12"/>
  <c r="CG1305" i="12"/>
  <c r="CH1305" i="12"/>
  <c r="CI1305" i="12"/>
  <c r="CJ1305" i="12"/>
  <c r="CK1305" i="12"/>
  <c r="CL1305" i="12"/>
  <c r="CM1305" i="12"/>
  <c r="CN1305" i="12"/>
  <c r="CO1305" i="12"/>
  <c r="CP1305" i="12"/>
  <c r="CQ1305" i="12"/>
  <c r="CR1305" i="12"/>
  <c r="CS1305" i="12"/>
  <c r="CT1305" i="12"/>
  <c r="CU1305" i="12"/>
  <c r="CV1305" i="12"/>
  <c r="CW1305" i="12"/>
  <c r="CX1305" i="12"/>
  <c r="CY1305" i="12"/>
  <c r="BV1306" i="12"/>
  <c r="BW1306" i="12"/>
  <c r="BX1306" i="12"/>
  <c r="BY1306" i="12"/>
  <c r="BZ1306" i="12"/>
  <c r="CA1306" i="12"/>
  <c r="CB1306" i="12"/>
  <c r="CC1306" i="12"/>
  <c r="CD1306" i="12"/>
  <c r="CE1306" i="12"/>
  <c r="CF1306" i="12"/>
  <c r="CG1306" i="12"/>
  <c r="CH1306" i="12"/>
  <c r="CI1306" i="12"/>
  <c r="CJ1306" i="12"/>
  <c r="CK1306" i="12"/>
  <c r="CL1306" i="12"/>
  <c r="CM1306" i="12"/>
  <c r="CN1306" i="12"/>
  <c r="CO1306" i="12"/>
  <c r="CP1306" i="12"/>
  <c r="CQ1306" i="12"/>
  <c r="CR1306" i="12"/>
  <c r="CS1306" i="12"/>
  <c r="CT1306" i="12"/>
  <c r="CU1306" i="12"/>
  <c r="CV1306" i="12"/>
  <c r="CW1306" i="12"/>
  <c r="CX1306" i="12"/>
  <c r="CY1306" i="12"/>
  <c r="BV1307" i="12"/>
  <c r="BW1307" i="12"/>
  <c r="BX1307" i="12"/>
  <c r="BY1307" i="12"/>
  <c r="BZ1307" i="12"/>
  <c r="CA1307" i="12"/>
  <c r="CB1307" i="12"/>
  <c r="CC1307" i="12"/>
  <c r="CD1307" i="12"/>
  <c r="CE1307" i="12"/>
  <c r="CF1307" i="12"/>
  <c r="CG1307" i="12"/>
  <c r="CH1307" i="12"/>
  <c r="CI1307" i="12"/>
  <c r="CJ1307" i="12"/>
  <c r="CK1307" i="12"/>
  <c r="CL1307" i="12"/>
  <c r="CM1307" i="12"/>
  <c r="CN1307" i="12"/>
  <c r="CO1307" i="12"/>
  <c r="CP1307" i="12"/>
  <c r="CQ1307" i="12"/>
  <c r="CR1307" i="12"/>
  <c r="CS1307" i="12"/>
  <c r="CT1307" i="12"/>
  <c r="CU1307" i="12"/>
  <c r="CV1307" i="12"/>
  <c r="CW1307" i="12"/>
  <c r="CX1307" i="12"/>
  <c r="CY1307" i="12"/>
  <c r="BV1308" i="12"/>
  <c r="BW1308" i="12"/>
  <c r="BX1308" i="12"/>
  <c r="BY1308" i="12"/>
  <c r="BZ1308" i="12"/>
  <c r="CA1308" i="12"/>
  <c r="CB1308" i="12"/>
  <c r="CC1308" i="12"/>
  <c r="CD1308" i="12"/>
  <c r="CE1308" i="12"/>
  <c r="CF1308" i="12"/>
  <c r="CG1308" i="12"/>
  <c r="CH1308" i="12"/>
  <c r="CI1308" i="12"/>
  <c r="CJ1308" i="12"/>
  <c r="CK1308" i="12"/>
  <c r="CL1308" i="12"/>
  <c r="CM1308" i="12"/>
  <c r="CN1308" i="12"/>
  <c r="CO1308" i="12"/>
  <c r="CP1308" i="12"/>
  <c r="CQ1308" i="12"/>
  <c r="CR1308" i="12"/>
  <c r="CS1308" i="12"/>
  <c r="CT1308" i="12"/>
  <c r="CU1308" i="12"/>
  <c r="CV1308" i="12"/>
  <c r="CW1308" i="12"/>
  <c r="CX1308" i="12"/>
  <c r="CY1308" i="12"/>
  <c r="BV1309" i="12"/>
  <c r="BW1309" i="12"/>
  <c r="BX1309" i="12"/>
  <c r="BY1309" i="12"/>
  <c r="BZ1309" i="12"/>
  <c r="CA1309" i="12"/>
  <c r="CB1309" i="12"/>
  <c r="CC1309" i="12"/>
  <c r="CD1309" i="12"/>
  <c r="CE1309" i="12"/>
  <c r="CF1309" i="12"/>
  <c r="CG1309" i="12"/>
  <c r="CH1309" i="12"/>
  <c r="CI1309" i="12"/>
  <c r="CJ1309" i="12"/>
  <c r="CK1309" i="12"/>
  <c r="CL1309" i="12"/>
  <c r="CM1309" i="12"/>
  <c r="CN1309" i="12"/>
  <c r="CO1309" i="12"/>
  <c r="CP1309" i="12"/>
  <c r="CQ1309" i="12"/>
  <c r="CR1309" i="12"/>
  <c r="CS1309" i="12"/>
  <c r="CT1309" i="12"/>
  <c r="CU1309" i="12"/>
  <c r="CV1309" i="12"/>
  <c r="CW1309" i="12"/>
  <c r="CX1309" i="12"/>
  <c r="CY1309" i="12"/>
  <c r="BV1310" i="12"/>
  <c r="BW1310" i="12"/>
  <c r="BX1310" i="12"/>
  <c r="BY1310" i="12"/>
  <c r="BZ1310" i="12"/>
  <c r="CA1310" i="12"/>
  <c r="CB1310" i="12"/>
  <c r="CC1310" i="12"/>
  <c r="CD1310" i="12"/>
  <c r="CE1310" i="12"/>
  <c r="CF1310" i="12"/>
  <c r="CG1310" i="12"/>
  <c r="CH1310" i="12"/>
  <c r="CI1310" i="12"/>
  <c r="CJ1310" i="12"/>
  <c r="CK1310" i="12"/>
  <c r="CL1310" i="12"/>
  <c r="CM1310" i="12"/>
  <c r="CN1310" i="12"/>
  <c r="CO1310" i="12"/>
  <c r="CP1310" i="12"/>
  <c r="CQ1310" i="12"/>
  <c r="CR1310" i="12"/>
  <c r="CS1310" i="12"/>
  <c r="CT1310" i="12"/>
  <c r="CU1310" i="12"/>
  <c r="CV1310" i="12"/>
  <c r="CW1310" i="12"/>
  <c r="CX1310" i="12"/>
  <c r="CY1310" i="12"/>
  <c r="BV1311" i="12"/>
  <c r="BW1311" i="12"/>
  <c r="BX1311" i="12"/>
  <c r="BY1311" i="12"/>
  <c r="BZ1311" i="12"/>
  <c r="CA1311" i="12"/>
  <c r="CB1311" i="12"/>
  <c r="CC1311" i="12"/>
  <c r="CD1311" i="12"/>
  <c r="CE1311" i="12"/>
  <c r="CF1311" i="12"/>
  <c r="CG1311" i="12"/>
  <c r="CH1311" i="12"/>
  <c r="CI1311" i="12"/>
  <c r="CJ1311" i="12"/>
  <c r="CK1311" i="12"/>
  <c r="CL1311" i="12"/>
  <c r="CM1311" i="12"/>
  <c r="CN1311" i="12"/>
  <c r="CO1311" i="12"/>
  <c r="CP1311" i="12"/>
  <c r="CQ1311" i="12"/>
  <c r="CR1311" i="12"/>
  <c r="CS1311" i="12"/>
  <c r="CT1311" i="12"/>
  <c r="CU1311" i="12"/>
  <c r="CV1311" i="12"/>
  <c r="CW1311" i="12"/>
  <c r="CX1311" i="12"/>
  <c r="CY1311" i="12"/>
  <c r="BV1312" i="12"/>
  <c r="BW1312" i="12"/>
  <c r="BX1312" i="12"/>
  <c r="BY1312" i="12"/>
  <c r="BZ1312" i="12"/>
  <c r="CA1312" i="12"/>
  <c r="CB1312" i="12"/>
  <c r="CC1312" i="12"/>
  <c r="CD1312" i="12"/>
  <c r="CE1312" i="12"/>
  <c r="CF1312" i="12"/>
  <c r="CG1312" i="12"/>
  <c r="CH1312" i="12"/>
  <c r="CI1312" i="12"/>
  <c r="CJ1312" i="12"/>
  <c r="CK1312" i="12"/>
  <c r="CL1312" i="12"/>
  <c r="CM1312" i="12"/>
  <c r="CN1312" i="12"/>
  <c r="CO1312" i="12"/>
  <c r="CP1312" i="12"/>
  <c r="CQ1312" i="12"/>
  <c r="CR1312" i="12"/>
  <c r="CS1312" i="12"/>
  <c r="CT1312" i="12"/>
  <c r="CU1312" i="12"/>
  <c r="CV1312" i="12"/>
  <c r="CW1312" i="12"/>
  <c r="CX1312" i="12"/>
  <c r="CY1312" i="12"/>
  <c r="BV1313" i="12"/>
  <c r="BW1313" i="12"/>
  <c r="BX1313" i="12"/>
  <c r="BY1313" i="12"/>
  <c r="BZ1313" i="12"/>
  <c r="CA1313" i="12"/>
  <c r="CB1313" i="12"/>
  <c r="CC1313" i="12"/>
  <c r="CD1313" i="12"/>
  <c r="CE1313" i="12"/>
  <c r="CF1313" i="12"/>
  <c r="CG1313" i="12"/>
  <c r="CH1313" i="12"/>
  <c r="CI1313" i="12"/>
  <c r="CJ1313" i="12"/>
  <c r="CK1313" i="12"/>
  <c r="CL1313" i="12"/>
  <c r="CM1313" i="12"/>
  <c r="CN1313" i="12"/>
  <c r="CO1313" i="12"/>
  <c r="CP1313" i="12"/>
  <c r="CQ1313" i="12"/>
  <c r="CR1313" i="12"/>
  <c r="CS1313" i="12"/>
  <c r="CT1313" i="12"/>
  <c r="CU1313" i="12"/>
  <c r="CV1313" i="12"/>
  <c r="CW1313" i="12"/>
  <c r="CX1313" i="12"/>
  <c r="CY1313" i="12"/>
  <c r="BV1314" i="12"/>
  <c r="BW1314" i="12"/>
  <c r="BX1314" i="12"/>
  <c r="BY1314" i="12"/>
  <c r="BZ1314" i="12"/>
  <c r="CA1314" i="12"/>
  <c r="CB1314" i="12"/>
  <c r="CC1314" i="12"/>
  <c r="CD1314" i="12"/>
  <c r="CE1314" i="12"/>
  <c r="CF1314" i="12"/>
  <c r="CG1314" i="12"/>
  <c r="CH1314" i="12"/>
  <c r="CI1314" i="12"/>
  <c r="CJ1314" i="12"/>
  <c r="CK1314" i="12"/>
  <c r="CL1314" i="12"/>
  <c r="CM1314" i="12"/>
  <c r="CN1314" i="12"/>
  <c r="CO1314" i="12"/>
  <c r="CP1314" i="12"/>
  <c r="CQ1314" i="12"/>
  <c r="CR1314" i="12"/>
  <c r="CS1314" i="12"/>
  <c r="CT1314" i="12"/>
  <c r="CU1314" i="12"/>
  <c r="CV1314" i="12"/>
  <c r="CW1314" i="12"/>
  <c r="CX1314" i="12"/>
  <c r="CY1314" i="12"/>
  <c r="BV1315" i="12"/>
  <c r="BW1315" i="12"/>
  <c r="BX1315" i="12"/>
  <c r="BY1315" i="12"/>
  <c r="BZ1315" i="12"/>
  <c r="CA1315" i="12"/>
  <c r="CB1315" i="12"/>
  <c r="CC1315" i="12"/>
  <c r="CD1315" i="12"/>
  <c r="CE1315" i="12"/>
  <c r="CF1315" i="12"/>
  <c r="CG1315" i="12"/>
  <c r="CH1315" i="12"/>
  <c r="CI1315" i="12"/>
  <c r="CJ1315" i="12"/>
  <c r="CK1315" i="12"/>
  <c r="CL1315" i="12"/>
  <c r="CM1315" i="12"/>
  <c r="CN1315" i="12"/>
  <c r="CO1315" i="12"/>
  <c r="CP1315" i="12"/>
  <c r="CQ1315" i="12"/>
  <c r="CR1315" i="12"/>
  <c r="CS1315" i="12"/>
  <c r="CT1315" i="12"/>
  <c r="CU1315" i="12"/>
  <c r="CV1315" i="12"/>
  <c r="CW1315" i="12"/>
  <c r="CX1315" i="12"/>
  <c r="CY1315" i="12"/>
  <c r="BV1316" i="12"/>
  <c r="BW1316" i="12"/>
  <c r="BX1316" i="12"/>
  <c r="BY1316" i="12"/>
  <c r="BZ1316" i="12"/>
  <c r="CA1316" i="12"/>
  <c r="CB1316" i="12"/>
  <c r="CC1316" i="12"/>
  <c r="CD1316" i="12"/>
  <c r="CE1316" i="12"/>
  <c r="CF1316" i="12"/>
  <c r="CG1316" i="12"/>
  <c r="CH1316" i="12"/>
  <c r="CI1316" i="12"/>
  <c r="CJ1316" i="12"/>
  <c r="CK1316" i="12"/>
  <c r="CL1316" i="12"/>
  <c r="CM1316" i="12"/>
  <c r="CN1316" i="12"/>
  <c r="CO1316" i="12"/>
  <c r="CP1316" i="12"/>
  <c r="CQ1316" i="12"/>
  <c r="CR1316" i="12"/>
  <c r="CS1316" i="12"/>
  <c r="CT1316" i="12"/>
  <c r="CU1316" i="12"/>
  <c r="CV1316" i="12"/>
  <c r="CW1316" i="12"/>
  <c r="CX1316" i="12"/>
  <c r="CY1316" i="12"/>
  <c r="BV1317" i="12"/>
  <c r="BW1317" i="12"/>
  <c r="BX1317" i="12"/>
  <c r="BY1317" i="12"/>
  <c r="BZ1317" i="12"/>
  <c r="CA1317" i="12"/>
  <c r="CB1317" i="12"/>
  <c r="CC1317" i="12"/>
  <c r="CD1317" i="12"/>
  <c r="CE1317" i="12"/>
  <c r="CF1317" i="12"/>
  <c r="CG1317" i="12"/>
  <c r="CH1317" i="12"/>
  <c r="CI1317" i="12"/>
  <c r="CJ1317" i="12"/>
  <c r="CK1317" i="12"/>
  <c r="CL1317" i="12"/>
  <c r="CM1317" i="12"/>
  <c r="CN1317" i="12"/>
  <c r="CO1317" i="12"/>
  <c r="CP1317" i="12"/>
  <c r="CQ1317" i="12"/>
  <c r="CR1317" i="12"/>
  <c r="CS1317" i="12"/>
  <c r="CT1317" i="12"/>
  <c r="CU1317" i="12"/>
  <c r="CV1317" i="12"/>
  <c r="CW1317" i="12"/>
  <c r="CX1317" i="12"/>
  <c r="CY1317" i="12"/>
  <c r="BV1318" i="12"/>
  <c r="BW1318" i="12"/>
  <c r="BX1318" i="12"/>
  <c r="BY1318" i="12"/>
  <c r="BZ1318" i="12"/>
  <c r="CA1318" i="12"/>
  <c r="CB1318" i="12"/>
  <c r="CC1318" i="12"/>
  <c r="CD1318" i="12"/>
  <c r="CE1318" i="12"/>
  <c r="CF1318" i="12"/>
  <c r="CG1318" i="12"/>
  <c r="CH1318" i="12"/>
  <c r="CI1318" i="12"/>
  <c r="CJ1318" i="12"/>
  <c r="CK1318" i="12"/>
  <c r="CL1318" i="12"/>
  <c r="CM1318" i="12"/>
  <c r="CN1318" i="12"/>
  <c r="CO1318" i="12"/>
  <c r="CP1318" i="12"/>
  <c r="CQ1318" i="12"/>
  <c r="CR1318" i="12"/>
  <c r="CS1318" i="12"/>
  <c r="CT1318" i="12"/>
  <c r="CU1318" i="12"/>
  <c r="CV1318" i="12"/>
  <c r="CW1318" i="12"/>
  <c r="CX1318" i="12"/>
  <c r="CY1318" i="12"/>
  <c r="BV1319" i="12"/>
  <c r="BW1319" i="12"/>
  <c r="BX1319" i="12"/>
  <c r="BY1319" i="12"/>
  <c r="BZ1319" i="12"/>
  <c r="CA1319" i="12"/>
  <c r="CB1319" i="12"/>
  <c r="CC1319" i="12"/>
  <c r="CD1319" i="12"/>
  <c r="CE1319" i="12"/>
  <c r="CF1319" i="12"/>
  <c r="CG1319" i="12"/>
  <c r="CH1319" i="12"/>
  <c r="CI1319" i="12"/>
  <c r="CJ1319" i="12"/>
  <c r="CK1319" i="12"/>
  <c r="CL1319" i="12"/>
  <c r="CM1319" i="12"/>
  <c r="CN1319" i="12"/>
  <c r="CO1319" i="12"/>
  <c r="CP1319" i="12"/>
  <c r="CQ1319" i="12"/>
  <c r="CR1319" i="12"/>
  <c r="CS1319" i="12"/>
  <c r="CT1319" i="12"/>
  <c r="CU1319" i="12"/>
  <c r="CV1319" i="12"/>
  <c r="CW1319" i="12"/>
  <c r="CX1319" i="12"/>
  <c r="CY1319" i="12"/>
  <c r="BV1320" i="12"/>
  <c r="BW1320" i="12"/>
  <c r="BX1320" i="12"/>
  <c r="BY1320" i="12"/>
  <c r="BZ1320" i="12"/>
  <c r="CA1320" i="12"/>
  <c r="CB1320" i="12"/>
  <c r="CC1320" i="12"/>
  <c r="CD1320" i="12"/>
  <c r="CE1320" i="12"/>
  <c r="CF1320" i="12"/>
  <c r="CG1320" i="12"/>
  <c r="CH1320" i="12"/>
  <c r="CI1320" i="12"/>
  <c r="CJ1320" i="12"/>
  <c r="CK1320" i="12"/>
  <c r="CL1320" i="12"/>
  <c r="CM1320" i="12"/>
  <c r="CN1320" i="12"/>
  <c r="CO1320" i="12"/>
  <c r="CP1320" i="12"/>
  <c r="CQ1320" i="12"/>
  <c r="CR1320" i="12"/>
  <c r="CS1320" i="12"/>
  <c r="CT1320" i="12"/>
  <c r="CU1320" i="12"/>
  <c r="CV1320" i="12"/>
  <c r="CW1320" i="12"/>
  <c r="CX1320" i="12"/>
  <c r="CY1320" i="12"/>
  <c r="BV1321" i="12"/>
  <c r="BW1321" i="12"/>
  <c r="BX1321" i="12"/>
  <c r="BY1321" i="12"/>
  <c r="BZ1321" i="12"/>
  <c r="CA1321" i="12"/>
  <c r="CB1321" i="12"/>
  <c r="CC1321" i="12"/>
  <c r="CD1321" i="12"/>
  <c r="CE1321" i="12"/>
  <c r="CF1321" i="12"/>
  <c r="CG1321" i="12"/>
  <c r="CH1321" i="12"/>
  <c r="CI1321" i="12"/>
  <c r="CJ1321" i="12"/>
  <c r="CK1321" i="12"/>
  <c r="CL1321" i="12"/>
  <c r="CM1321" i="12"/>
  <c r="CN1321" i="12"/>
  <c r="CO1321" i="12"/>
  <c r="CP1321" i="12"/>
  <c r="CQ1321" i="12"/>
  <c r="CR1321" i="12"/>
  <c r="CS1321" i="12"/>
  <c r="CT1321" i="12"/>
  <c r="CU1321" i="12"/>
  <c r="CV1321" i="12"/>
  <c r="CW1321" i="12"/>
  <c r="CX1321" i="12"/>
  <c r="CY1321" i="12"/>
  <c r="BV1322" i="12"/>
  <c r="BW1322" i="12"/>
  <c r="BX1322" i="12"/>
  <c r="BY1322" i="12"/>
  <c r="BZ1322" i="12"/>
  <c r="CA1322" i="12"/>
  <c r="CB1322" i="12"/>
  <c r="CC1322" i="12"/>
  <c r="CD1322" i="12"/>
  <c r="CE1322" i="12"/>
  <c r="CF1322" i="12"/>
  <c r="CG1322" i="12"/>
  <c r="CH1322" i="12"/>
  <c r="CI1322" i="12"/>
  <c r="CJ1322" i="12"/>
  <c r="CK1322" i="12"/>
  <c r="CL1322" i="12"/>
  <c r="CM1322" i="12"/>
  <c r="CN1322" i="12"/>
  <c r="CO1322" i="12"/>
  <c r="CP1322" i="12"/>
  <c r="CQ1322" i="12"/>
  <c r="CR1322" i="12"/>
  <c r="CS1322" i="12"/>
  <c r="CT1322" i="12"/>
  <c r="CU1322" i="12"/>
  <c r="CV1322" i="12"/>
  <c r="CW1322" i="12"/>
  <c r="CX1322" i="12"/>
  <c r="CY1322" i="12"/>
  <c r="BV1323" i="12"/>
  <c r="BW1323" i="12"/>
  <c r="BX1323" i="12"/>
  <c r="BY1323" i="12"/>
  <c r="BZ1323" i="12"/>
  <c r="CA1323" i="12"/>
  <c r="CB1323" i="12"/>
  <c r="CC1323" i="12"/>
  <c r="CD1323" i="12"/>
  <c r="CE1323" i="12"/>
  <c r="CF1323" i="12"/>
  <c r="CG1323" i="12"/>
  <c r="CH1323" i="12"/>
  <c r="CI1323" i="12"/>
  <c r="CJ1323" i="12"/>
  <c r="CK1323" i="12"/>
  <c r="CL1323" i="12"/>
  <c r="CM1323" i="12"/>
  <c r="CN1323" i="12"/>
  <c r="CO1323" i="12"/>
  <c r="CP1323" i="12"/>
  <c r="CQ1323" i="12"/>
  <c r="CR1323" i="12"/>
  <c r="CS1323" i="12"/>
  <c r="CT1323" i="12"/>
  <c r="CU1323" i="12"/>
  <c r="CV1323" i="12"/>
  <c r="CW1323" i="12"/>
  <c r="CX1323" i="12"/>
  <c r="CY1323" i="12"/>
  <c r="BV1324" i="12"/>
  <c r="BW1324" i="12"/>
  <c r="BX1324" i="12"/>
  <c r="BY1324" i="12"/>
  <c r="BZ1324" i="12"/>
  <c r="CA1324" i="12"/>
  <c r="CB1324" i="12"/>
  <c r="CC1324" i="12"/>
  <c r="CD1324" i="12"/>
  <c r="CE1324" i="12"/>
  <c r="CF1324" i="12"/>
  <c r="CG1324" i="12"/>
  <c r="CH1324" i="12"/>
  <c r="CI1324" i="12"/>
  <c r="CJ1324" i="12"/>
  <c r="CK1324" i="12"/>
  <c r="CL1324" i="12"/>
  <c r="CM1324" i="12"/>
  <c r="CN1324" i="12"/>
  <c r="CO1324" i="12"/>
  <c r="CP1324" i="12"/>
  <c r="CQ1324" i="12"/>
  <c r="CR1324" i="12"/>
  <c r="CS1324" i="12"/>
  <c r="CT1324" i="12"/>
  <c r="CU1324" i="12"/>
  <c r="CV1324" i="12"/>
  <c r="CW1324" i="12"/>
  <c r="CX1324" i="12"/>
  <c r="CY1324" i="12"/>
  <c r="BV1325" i="12"/>
  <c r="BW1325" i="12"/>
  <c r="BX1325" i="12"/>
  <c r="BY1325" i="12"/>
  <c r="BZ1325" i="12"/>
  <c r="CA1325" i="12"/>
  <c r="CB1325" i="12"/>
  <c r="CC1325" i="12"/>
  <c r="CD1325" i="12"/>
  <c r="CE1325" i="12"/>
  <c r="CF1325" i="12"/>
  <c r="CG1325" i="12"/>
  <c r="CH1325" i="12"/>
  <c r="CI1325" i="12"/>
  <c r="CJ1325" i="12"/>
  <c r="CK1325" i="12"/>
  <c r="CL1325" i="12"/>
  <c r="CM1325" i="12"/>
  <c r="CN1325" i="12"/>
  <c r="CO1325" i="12"/>
  <c r="CP1325" i="12"/>
  <c r="CQ1325" i="12"/>
  <c r="CR1325" i="12"/>
  <c r="CS1325" i="12"/>
  <c r="CT1325" i="12"/>
  <c r="CU1325" i="12"/>
  <c r="CV1325" i="12"/>
  <c r="CW1325" i="12"/>
  <c r="CX1325" i="12"/>
  <c r="CY1325" i="12"/>
  <c r="BV1326" i="12"/>
  <c r="BW1326" i="12"/>
  <c r="BX1326" i="12"/>
  <c r="BY1326" i="12"/>
  <c r="BZ1326" i="12"/>
  <c r="CA1326" i="12"/>
  <c r="CB1326" i="12"/>
  <c r="CC1326" i="12"/>
  <c r="CD1326" i="12"/>
  <c r="CE1326" i="12"/>
  <c r="CF1326" i="12"/>
  <c r="CG1326" i="12"/>
  <c r="CH1326" i="12"/>
  <c r="CI1326" i="12"/>
  <c r="CJ1326" i="12"/>
  <c r="CK1326" i="12"/>
  <c r="CL1326" i="12"/>
  <c r="CM1326" i="12"/>
  <c r="CN1326" i="12"/>
  <c r="CO1326" i="12"/>
  <c r="CP1326" i="12"/>
  <c r="CQ1326" i="12"/>
  <c r="CR1326" i="12"/>
  <c r="CS1326" i="12"/>
  <c r="CT1326" i="12"/>
  <c r="CU1326" i="12"/>
  <c r="CV1326" i="12"/>
  <c r="CW1326" i="12"/>
  <c r="CX1326" i="12"/>
  <c r="CY1326" i="12"/>
  <c r="BV1327" i="12"/>
  <c r="BW1327" i="12"/>
  <c r="BX1327" i="12"/>
  <c r="BY1327" i="12"/>
  <c r="BZ1327" i="12"/>
  <c r="CA1327" i="12"/>
  <c r="CB1327" i="12"/>
  <c r="CC1327" i="12"/>
  <c r="CD1327" i="12"/>
  <c r="CE1327" i="12"/>
  <c r="CF1327" i="12"/>
  <c r="CG1327" i="12"/>
  <c r="CH1327" i="12"/>
  <c r="CI1327" i="12"/>
  <c r="CJ1327" i="12"/>
  <c r="CK1327" i="12"/>
  <c r="CL1327" i="12"/>
  <c r="CM1327" i="12"/>
  <c r="CN1327" i="12"/>
  <c r="CO1327" i="12"/>
  <c r="CP1327" i="12"/>
  <c r="CQ1327" i="12"/>
  <c r="CR1327" i="12"/>
  <c r="CS1327" i="12"/>
  <c r="CT1327" i="12"/>
  <c r="CU1327" i="12"/>
  <c r="CV1327" i="12"/>
  <c r="CW1327" i="12"/>
  <c r="CX1327" i="12"/>
  <c r="CY1327" i="12"/>
  <c r="BV1328" i="12"/>
  <c r="BW1328" i="12"/>
  <c r="BX1328" i="12"/>
  <c r="BY1328" i="12"/>
  <c r="BZ1328" i="12"/>
  <c r="CA1328" i="12"/>
  <c r="CB1328" i="12"/>
  <c r="CC1328" i="12"/>
  <c r="CD1328" i="12"/>
  <c r="CE1328" i="12"/>
  <c r="CF1328" i="12"/>
  <c r="CG1328" i="12"/>
  <c r="CH1328" i="12"/>
  <c r="CI1328" i="12"/>
  <c r="CJ1328" i="12"/>
  <c r="CK1328" i="12"/>
  <c r="CL1328" i="12"/>
  <c r="CM1328" i="12"/>
  <c r="CN1328" i="12"/>
  <c r="CO1328" i="12"/>
  <c r="CP1328" i="12"/>
  <c r="CQ1328" i="12"/>
  <c r="CR1328" i="12"/>
  <c r="CS1328" i="12"/>
  <c r="CT1328" i="12"/>
  <c r="CU1328" i="12"/>
  <c r="CV1328" i="12"/>
  <c r="CW1328" i="12"/>
  <c r="CX1328" i="12"/>
  <c r="CY1328" i="12"/>
  <c r="BV1329" i="12"/>
  <c r="BW1329" i="12"/>
  <c r="BX1329" i="12"/>
  <c r="BY1329" i="12"/>
  <c r="BZ1329" i="12"/>
  <c r="CA1329" i="12"/>
  <c r="CB1329" i="12"/>
  <c r="CC1329" i="12"/>
  <c r="CD1329" i="12"/>
  <c r="CE1329" i="12"/>
  <c r="CF1329" i="12"/>
  <c r="CG1329" i="12"/>
  <c r="CH1329" i="12"/>
  <c r="CI1329" i="12"/>
  <c r="CJ1329" i="12"/>
  <c r="CK1329" i="12"/>
  <c r="CL1329" i="12"/>
  <c r="CM1329" i="12"/>
  <c r="CN1329" i="12"/>
  <c r="CO1329" i="12"/>
  <c r="CP1329" i="12"/>
  <c r="CQ1329" i="12"/>
  <c r="CR1329" i="12"/>
  <c r="CS1329" i="12"/>
  <c r="CT1329" i="12"/>
  <c r="CU1329" i="12"/>
  <c r="CV1329" i="12"/>
  <c r="CW1329" i="12"/>
  <c r="CX1329" i="12"/>
  <c r="CY1329" i="12"/>
  <c r="BV1330" i="12"/>
  <c r="BW1330" i="12"/>
  <c r="BX1330" i="12"/>
  <c r="BY1330" i="12"/>
  <c r="BZ1330" i="12"/>
  <c r="CA1330" i="12"/>
  <c r="CB1330" i="12"/>
  <c r="CC1330" i="12"/>
  <c r="CD1330" i="12"/>
  <c r="CE1330" i="12"/>
  <c r="CF1330" i="12"/>
  <c r="CG1330" i="12"/>
  <c r="CH1330" i="12"/>
  <c r="CI1330" i="12"/>
  <c r="CJ1330" i="12"/>
  <c r="CK1330" i="12"/>
  <c r="CL1330" i="12"/>
  <c r="CM1330" i="12"/>
  <c r="CN1330" i="12"/>
  <c r="CO1330" i="12"/>
  <c r="CP1330" i="12"/>
  <c r="CQ1330" i="12"/>
  <c r="CR1330" i="12"/>
  <c r="CS1330" i="12"/>
  <c r="CT1330" i="12"/>
  <c r="CU1330" i="12"/>
  <c r="CV1330" i="12"/>
  <c r="CW1330" i="12"/>
  <c r="CX1330" i="12"/>
  <c r="CY1330" i="12"/>
  <c r="BV1331" i="12"/>
  <c r="BW1331" i="12"/>
  <c r="BX1331" i="12"/>
  <c r="BY1331" i="12"/>
  <c r="BZ1331" i="12"/>
  <c r="CA1331" i="12"/>
  <c r="CB1331" i="12"/>
  <c r="CC1331" i="12"/>
  <c r="CD1331" i="12"/>
  <c r="CE1331" i="12"/>
  <c r="CF1331" i="12"/>
  <c r="CG1331" i="12"/>
  <c r="CH1331" i="12"/>
  <c r="CI1331" i="12"/>
  <c r="CJ1331" i="12"/>
  <c r="CK1331" i="12"/>
  <c r="CL1331" i="12"/>
  <c r="CM1331" i="12"/>
  <c r="CN1331" i="12"/>
  <c r="CO1331" i="12"/>
  <c r="CP1331" i="12"/>
  <c r="CQ1331" i="12"/>
  <c r="CR1331" i="12"/>
  <c r="CS1331" i="12"/>
  <c r="CT1331" i="12"/>
  <c r="CU1331" i="12"/>
  <c r="CV1331" i="12"/>
  <c r="CW1331" i="12"/>
  <c r="CX1331" i="12"/>
  <c r="CY1331" i="12"/>
  <c r="BV1332" i="12"/>
  <c r="BW1332" i="12"/>
  <c r="BX1332" i="12"/>
  <c r="BY1332" i="12"/>
  <c r="BZ1332" i="12"/>
  <c r="CA1332" i="12"/>
  <c r="CB1332" i="12"/>
  <c r="CC1332" i="12"/>
  <c r="CD1332" i="12"/>
  <c r="CE1332" i="12"/>
  <c r="CF1332" i="12"/>
  <c r="CG1332" i="12"/>
  <c r="CH1332" i="12"/>
  <c r="CI1332" i="12"/>
  <c r="CJ1332" i="12"/>
  <c r="CK1332" i="12"/>
  <c r="CL1332" i="12"/>
  <c r="CM1332" i="12"/>
  <c r="CN1332" i="12"/>
  <c r="CO1332" i="12"/>
  <c r="CP1332" i="12"/>
  <c r="CQ1332" i="12"/>
  <c r="CR1332" i="12"/>
  <c r="CS1332" i="12"/>
  <c r="CT1332" i="12"/>
  <c r="CU1332" i="12"/>
  <c r="CV1332" i="12"/>
  <c r="CW1332" i="12"/>
  <c r="CX1332" i="12"/>
  <c r="CY1332" i="12"/>
  <c r="BV1333" i="12"/>
  <c r="BW1333" i="12"/>
  <c r="BX1333" i="12"/>
  <c r="BY1333" i="12"/>
  <c r="BZ1333" i="12"/>
  <c r="CA1333" i="12"/>
  <c r="CB1333" i="12"/>
  <c r="CC1333" i="12"/>
  <c r="CD1333" i="12"/>
  <c r="CE1333" i="12"/>
  <c r="CF1333" i="12"/>
  <c r="CG1333" i="12"/>
  <c r="CH1333" i="12"/>
  <c r="CI1333" i="12"/>
  <c r="CJ1333" i="12"/>
  <c r="CK1333" i="12"/>
  <c r="CL1333" i="12"/>
  <c r="CM1333" i="12"/>
  <c r="CN1333" i="12"/>
  <c r="CO1333" i="12"/>
  <c r="CP1333" i="12"/>
  <c r="CQ1333" i="12"/>
  <c r="CR1333" i="12"/>
  <c r="CS1333" i="12"/>
  <c r="CT1333" i="12"/>
  <c r="CU1333" i="12"/>
  <c r="CV1333" i="12"/>
  <c r="CW1333" i="12"/>
  <c r="CX1333" i="12"/>
  <c r="CY1333" i="12"/>
  <c r="BV1334" i="12"/>
  <c r="BW1334" i="12"/>
  <c r="BX1334" i="12"/>
  <c r="BY1334" i="12"/>
  <c r="BZ1334" i="12"/>
  <c r="CA1334" i="12"/>
  <c r="CB1334" i="12"/>
  <c r="CC1334" i="12"/>
  <c r="CD1334" i="12"/>
  <c r="CE1334" i="12"/>
  <c r="CF1334" i="12"/>
  <c r="CG1334" i="12"/>
  <c r="CH1334" i="12"/>
  <c r="CI1334" i="12"/>
  <c r="CJ1334" i="12"/>
  <c r="CK1334" i="12"/>
  <c r="CL1334" i="12"/>
  <c r="CM1334" i="12"/>
  <c r="CN1334" i="12"/>
  <c r="CO1334" i="12"/>
  <c r="CP1334" i="12"/>
  <c r="CQ1334" i="12"/>
  <c r="CR1334" i="12"/>
  <c r="CS1334" i="12"/>
  <c r="CT1334" i="12"/>
  <c r="CU1334" i="12"/>
  <c r="CV1334" i="12"/>
  <c r="CW1334" i="12"/>
  <c r="CX1334" i="12"/>
  <c r="CY1334" i="12"/>
  <c r="BV1335" i="12"/>
  <c r="BW1335" i="12"/>
  <c r="BX1335" i="12"/>
  <c r="BY1335" i="12"/>
  <c r="BZ1335" i="12"/>
  <c r="CA1335" i="12"/>
  <c r="CB1335" i="12"/>
  <c r="CC1335" i="12"/>
  <c r="CD1335" i="12"/>
  <c r="CE1335" i="12"/>
  <c r="CF1335" i="12"/>
  <c r="CG1335" i="12"/>
  <c r="CH1335" i="12"/>
  <c r="CI1335" i="12"/>
  <c r="CJ1335" i="12"/>
  <c r="CK1335" i="12"/>
  <c r="CL1335" i="12"/>
  <c r="CM1335" i="12"/>
  <c r="CN1335" i="12"/>
  <c r="CO1335" i="12"/>
  <c r="CP1335" i="12"/>
  <c r="CQ1335" i="12"/>
  <c r="CR1335" i="12"/>
  <c r="CS1335" i="12"/>
  <c r="CT1335" i="12"/>
  <c r="CU1335" i="12"/>
  <c r="CV1335" i="12"/>
  <c r="CW1335" i="12"/>
  <c r="CX1335" i="12"/>
  <c r="CY1335" i="12"/>
  <c r="BV1336" i="12"/>
  <c r="BW1336" i="12"/>
  <c r="BX1336" i="12"/>
  <c r="BY1336" i="12"/>
  <c r="BZ1336" i="12"/>
  <c r="CA1336" i="12"/>
  <c r="CB1336" i="12"/>
  <c r="CC1336" i="12"/>
  <c r="CD1336" i="12"/>
  <c r="CE1336" i="12"/>
  <c r="CF1336" i="12"/>
  <c r="CG1336" i="12"/>
  <c r="CH1336" i="12"/>
  <c r="CI1336" i="12"/>
  <c r="CJ1336" i="12"/>
  <c r="CK1336" i="12"/>
  <c r="CL1336" i="12"/>
  <c r="CM1336" i="12"/>
  <c r="CN1336" i="12"/>
  <c r="CO1336" i="12"/>
  <c r="CP1336" i="12"/>
  <c r="CQ1336" i="12"/>
  <c r="CR1336" i="12"/>
  <c r="CS1336" i="12"/>
  <c r="CT1336" i="12"/>
  <c r="CU1336" i="12"/>
  <c r="CV1336" i="12"/>
  <c r="CW1336" i="12"/>
  <c r="CX1336" i="12"/>
  <c r="CY1336" i="12"/>
  <c r="BV1337" i="12"/>
  <c r="BW1337" i="12"/>
  <c r="BX1337" i="12"/>
  <c r="BY1337" i="12"/>
  <c r="BZ1337" i="12"/>
  <c r="CA1337" i="12"/>
  <c r="CB1337" i="12"/>
  <c r="CC1337" i="12"/>
  <c r="CD1337" i="12"/>
  <c r="CE1337" i="12"/>
  <c r="CF1337" i="12"/>
  <c r="CG1337" i="12"/>
  <c r="CH1337" i="12"/>
  <c r="CI1337" i="12"/>
  <c r="CJ1337" i="12"/>
  <c r="CK1337" i="12"/>
  <c r="CL1337" i="12"/>
  <c r="CM1337" i="12"/>
  <c r="CN1337" i="12"/>
  <c r="CO1337" i="12"/>
  <c r="CP1337" i="12"/>
  <c r="CQ1337" i="12"/>
  <c r="CR1337" i="12"/>
  <c r="CS1337" i="12"/>
  <c r="CT1337" i="12"/>
  <c r="CU1337" i="12"/>
  <c r="CV1337" i="12"/>
  <c r="CW1337" i="12"/>
  <c r="CX1337" i="12"/>
  <c r="CY1337" i="12"/>
  <c r="BV1338" i="12"/>
  <c r="BW1338" i="12"/>
  <c r="BX1338" i="12"/>
  <c r="BY1338" i="12"/>
  <c r="BZ1338" i="12"/>
  <c r="CA1338" i="12"/>
  <c r="CB1338" i="12"/>
  <c r="CC1338" i="12"/>
  <c r="CD1338" i="12"/>
  <c r="CE1338" i="12"/>
  <c r="CF1338" i="12"/>
  <c r="CG1338" i="12"/>
  <c r="CH1338" i="12"/>
  <c r="CI1338" i="12"/>
  <c r="CJ1338" i="12"/>
  <c r="CK1338" i="12"/>
  <c r="CL1338" i="12"/>
  <c r="CM1338" i="12"/>
  <c r="CN1338" i="12"/>
  <c r="CO1338" i="12"/>
  <c r="CP1338" i="12"/>
  <c r="CQ1338" i="12"/>
  <c r="CR1338" i="12"/>
  <c r="CS1338" i="12"/>
  <c r="CT1338" i="12"/>
  <c r="CU1338" i="12"/>
  <c r="CV1338" i="12"/>
  <c r="CW1338" i="12"/>
  <c r="CX1338" i="12"/>
  <c r="CY1338" i="12"/>
  <c r="BV1339" i="12"/>
  <c r="BW1339" i="12"/>
  <c r="BX1339" i="12"/>
  <c r="BY1339" i="12"/>
  <c r="BZ1339" i="12"/>
  <c r="CA1339" i="12"/>
  <c r="CB1339" i="12"/>
  <c r="CC1339" i="12"/>
  <c r="CD1339" i="12"/>
  <c r="CE1339" i="12"/>
  <c r="CF1339" i="12"/>
  <c r="CG1339" i="12"/>
  <c r="CH1339" i="12"/>
  <c r="CI1339" i="12"/>
  <c r="CJ1339" i="12"/>
  <c r="CK1339" i="12"/>
  <c r="CL1339" i="12"/>
  <c r="CM1339" i="12"/>
  <c r="CN1339" i="12"/>
  <c r="CO1339" i="12"/>
  <c r="CP1339" i="12"/>
  <c r="CQ1339" i="12"/>
  <c r="CR1339" i="12"/>
  <c r="CS1339" i="12"/>
  <c r="CT1339" i="12"/>
  <c r="CU1339" i="12"/>
  <c r="CV1339" i="12"/>
  <c r="CW1339" i="12"/>
  <c r="CX1339" i="12"/>
  <c r="CY1339" i="12"/>
  <c r="BV1340" i="12"/>
  <c r="BW1340" i="12"/>
  <c r="BX1340" i="12"/>
  <c r="BY1340" i="12"/>
  <c r="BZ1340" i="12"/>
  <c r="CA1340" i="12"/>
  <c r="CB1340" i="12"/>
  <c r="CC1340" i="12"/>
  <c r="CD1340" i="12"/>
  <c r="CE1340" i="12"/>
  <c r="CF1340" i="12"/>
  <c r="CG1340" i="12"/>
  <c r="CH1340" i="12"/>
  <c r="CI1340" i="12"/>
  <c r="CJ1340" i="12"/>
  <c r="CK1340" i="12"/>
  <c r="CL1340" i="12"/>
  <c r="CM1340" i="12"/>
  <c r="CN1340" i="12"/>
  <c r="CO1340" i="12"/>
  <c r="CP1340" i="12"/>
  <c r="CQ1340" i="12"/>
  <c r="CR1340" i="12"/>
  <c r="CS1340" i="12"/>
  <c r="CT1340" i="12"/>
  <c r="CU1340" i="12"/>
  <c r="CV1340" i="12"/>
  <c r="CW1340" i="12"/>
  <c r="CX1340" i="12"/>
  <c r="CY1340" i="12"/>
  <c r="BV1341" i="12"/>
  <c r="BW1341" i="12"/>
  <c r="BX1341" i="12"/>
  <c r="BY1341" i="12"/>
  <c r="BZ1341" i="12"/>
  <c r="CA1341" i="12"/>
  <c r="CB1341" i="12"/>
  <c r="CC1341" i="12"/>
  <c r="CD1341" i="12"/>
  <c r="CE1341" i="12"/>
  <c r="CF1341" i="12"/>
  <c r="CG1341" i="12"/>
  <c r="CH1341" i="12"/>
  <c r="CI1341" i="12"/>
  <c r="CJ1341" i="12"/>
  <c r="CK1341" i="12"/>
  <c r="CL1341" i="12"/>
  <c r="CM1341" i="12"/>
  <c r="CN1341" i="12"/>
  <c r="CO1341" i="12"/>
  <c r="CP1341" i="12"/>
  <c r="CQ1341" i="12"/>
  <c r="CR1341" i="12"/>
  <c r="CS1341" i="12"/>
  <c r="CT1341" i="12"/>
  <c r="CU1341" i="12"/>
  <c r="CV1341" i="12"/>
  <c r="CW1341" i="12"/>
  <c r="CX1341" i="12"/>
  <c r="CY1341" i="12"/>
  <c r="BV1342" i="12"/>
  <c r="BW1342" i="12"/>
  <c r="BX1342" i="12"/>
  <c r="BY1342" i="12"/>
  <c r="BZ1342" i="12"/>
  <c r="CA1342" i="12"/>
  <c r="CB1342" i="12"/>
  <c r="CC1342" i="12"/>
  <c r="CD1342" i="12"/>
  <c r="CE1342" i="12"/>
  <c r="CF1342" i="12"/>
  <c r="CG1342" i="12"/>
  <c r="CH1342" i="12"/>
  <c r="CI1342" i="12"/>
  <c r="CJ1342" i="12"/>
  <c r="CK1342" i="12"/>
  <c r="CL1342" i="12"/>
  <c r="CM1342" i="12"/>
  <c r="CN1342" i="12"/>
  <c r="CO1342" i="12"/>
  <c r="CP1342" i="12"/>
  <c r="CQ1342" i="12"/>
  <c r="CR1342" i="12"/>
  <c r="CS1342" i="12"/>
  <c r="CT1342" i="12"/>
  <c r="CU1342" i="12"/>
  <c r="CV1342" i="12"/>
  <c r="CW1342" i="12"/>
  <c r="CX1342" i="12"/>
  <c r="CY1342" i="12"/>
  <c r="BV1343" i="12"/>
  <c r="BW1343" i="12"/>
  <c r="BX1343" i="12"/>
  <c r="BY1343" i="12"/>
  <c r="BZ1343" i="12"/>
  <c r="CA1343" i="12"/>
  <c r="CB1343" i="12"/>
  <c r="CC1343" i="12"/>
  <c r="CD1343" i="12"/>
  <c r="CE1343" i="12"/>
  <c r="CF1343" i="12"/>
  <c r="CG1343" i="12"/>
  <c r="CH1343" i="12"/>
  <c r="CI1343" i="12"/>
  <c r="CJ1343" i="12"/>
  <c r="CK1343" i="12"/>
  <c r="CL1343" i="12"/>
  <c r="CM1343" i="12"/>
  <c r="CN1343" i="12"/>
  <c r="CO1343" i="12"/>
  <c r="CP1343" i="12"/>
  <c r="CQ1343" i="12"/>
  <c r="CR1343" i="12"/>
  <c r="CS1343" i="12"/>
  <c r="CT1343" i="12"/>
  <c r="CU1343" i="12"/>
  <c r="CV1343" i="12"/>
  <c r="CW1343" i="12"/>
  <c r="CX1343" i="12"/>
  <c r="CY1343" i="12"/>
  <c r="BV1344" i="12"/>
  <c r="BW1344" i="12"/>
  <c r="BX1344" i="12"/>
  <c r="BY1344" i="12"/>
  <c r="BZ1344" i="12"/>
  <c r="CA1344" i="12"/>
  <c r="CB1344" i="12"/>
  <c r="CC1344" i="12"/>
  <c r="CD1344" i="12"/>
  <c r="CE1344" i="12"/>
  <c r="CF1344" i="12"/>
  <c r="CG1344" i="12"/>
  <c r="CH1344" i="12"/>
  <c r="CI1344" i="12"/>
  <c r="CJ1344" i="12"/>
  <c r="CK1344" i="12"/>
  <c r="CL1344" i="12"/>
  <c r="CM1344" i="12"/>
  <c r="CN1344" i="12"/>
  <c r="CO1344" i="12"/>
  <c r="CP1344" i="12"/>
  <c r="CQ1344" i="12"/>
  <c r="CR1344" i="12"/>
  <c r="CS1344" i="12"/>
  <c r="CT1344" i="12"/>
  <c r="CU1344" i="12"/>
  <c r="CV1344" i="12"/>
  <c r="CW1344" i="12"/>
  <c r="CX1344" i="12"/>
  <c r="CY1344" i="12"/>
  <c r="BV1345" i="12"/>
  <c r="BW1345" i="12"/>
  <c r="BX1345" i="12"/>
  <c r="BY1345" i="12"/>
  <c r="BZ1345" i="12"/>
  <c r="CA1345" i="12"/>
  <c r="CB1345" i="12"/>
  <c r="CC1345" i="12"/>
  <c r="CD1345" i="12"/>
  <c r="CE1345" i="12"/>
  <c r="CF1345" i="12"/>
  <c r="CG1345" i="12"/>
  <c r="CH1345" i="12"/>
  <c r="CI1345" i="12"/>
  <c r="CJ1345" i="12"/>
  <c r="CK1345" i="12"/>
  <c r="CL1345" i="12"/>
  <c r="CM1345" i="12"/>
  <c r="CN1345" i="12"/>
  <c r="CO1345" i="12"/>
  <c r="CP1345" i="12"/>
  <c r="CQ1345" i="12"/>
  <c r="CR1345" i="12"/>
  <c r="CS1345" i="12"/>
  <c r="CT1345" i="12"/>
  <c r="CU1345" i="12"/>
  <c r="CV1345" i="12"/>
  <c r="CW1345" i="12"/>
  <c r="CX1345" i="12"/>
  <c r="CY1345" i="12"/>
  <c r="BV1346" i="12"/>
  <c r="BW1346" i="12"/>
  <c r="BX1346" i="12"/>
  <c r="BY1346" i="12"/>
  <c r="BZ1346" i="12"/>
  <c r="CA1346" i="12"/>
  <c r="CB1346" i="12"/>
  <c r="CC1346" i="12"/>
  <c r="CD1346" i="12"/>
  <c r="CE1346" i="12"/>
  <c r="CF1346" i="12"/>
  <c r="CG1346" i="12"/>
  <c r="CH1346" i="12"/>
  <c r="CI1346" i="12"/>
  <c r="CJ1346" i="12"/>
  <c r="CK1346" i="12"/>
  <c r="CL1346" i="12"/>
  <c r="CM1346" i="12"/>
  <c r="CN1346" i="12"/>
  <c r="CO1346" i="12"/>
  <c r="CP1346" i="12"/>
  <c r="CQ1346" i="12"/>
  <c r="CR1346" i="12"/>
  <c r="CS1346" i="12"/>
  <c r="CT1346" i="12"/>
  <c r="CU1346" i="12"/>
  <c r="CV1346" i="12"/>
  <c r="CW1346" i="12"/>
  <c r="CX1346" i="12"/>
  <c r="CY1346" i="12"/>
  <c r="BV1347" i="12"/>
  <c r="BW1347" i="12"/>
  <c r="BX1347" i="12"/>
  <c r="BY1347" i="12"/>
  <c r="BZ1347" i="12"/>
  <c r="CA1347" i="12"/>
  <c r="CB1347" i="12"/>
  <c r="CC1347" i="12"/>
  <c r="CD1347" i="12"/>
  <c r="CE1347" i="12"/>
  <c r="CF1347" i="12"/>
  <c r="CG1347" i="12"/>
  <c r="CH1347" i="12"/>
  <c r="CI1347" i="12"/>
  <c r="CJ1347" i="12"/>
  <c r="CK1347" i="12"/>
  <c r="CL1347" i="12"/>
  <c r="CM1347" i="12"/>
  <c r="CN1347" i="12"/>
  <c r="CO1347" i="12"/>
  <c r="CP1347" i="12"/>
  <c r="CQ1347" i="12"/>
  <c r="CR1347" i="12"/>
  <c r="CS1347" i="12"/>
  <c r="CT1347" i="12"/>
  <c r="CU1347" i="12"/>
  <c r="CV1347" i="12"/>
  <c r="CW1347" i="12"/>
  <c r="CX1347" i="12"/>
  <c r="CY1347" i="12"/>
  <c r="BV1348" i="12"/>
  <c r="BW1348" i="12"/>
  <c r="BX1348" i="12"/>
  <c r="BY1348" i="12"/>
  <c r="BZ1348" i="12"/>
  <c r="CA1348" i="12"/>
  <c r="CB1348" i="12"/>
  <c r="CC1348" i="12"/>
  <c r="CD1348" i="12"/>
  <c r="CE1348" i="12"/>
  <c r="CF1348" i="12"/>
  <c r="CG1348" i="12"/>
  <c r="CH1348" i="12"/>
  <c r="CI1348" i="12"/>
  <c r="CJ1348" i="12"/>
  <c r="CK1348" i="12"/>
  <c r="CL1348" i="12"/>
  <c r="CM1348" i="12"/>
  <c r="CN1348" i="12"/>
  <c r="CO1348" i="12"/>
  <c r="CP1348" i="12"/>
  <c r="CQ1348" i="12"/>
  <c r="CR1348" i="12"/>
  <c r="CS1348" i="12"/>
  <c r="CT1348" i="12"/>
  <c r="CU1348" i="12"/>
  <c r="CV1348" i="12"/>
  <c r="CW1348" i="12"/>
  <c r="CX1348" i="12"/>
  <c r="CY1348" i="12"/>
  <c r="BV1349" i="12"/>
  <c r="BW1349" i="12"/>
  <c r="BX1349" i="12"/>
  <c r="BY1349" i="12"/>
  <c r="BZ1349" i="12"/>
  <c r="CA1349" i="12"/>
  <c r="CB1349" i="12"/>
  <c r="CC1349" i="12"/>
  <c r="CD1349" i="12"/>
  <c r="CE1349" i="12"/>
  <c r="CF1349" i="12"/>
  <c r="CG1349" i="12"/>
  <c r="CH1349" i="12"/>
  <c r="CI1349" i="12"/>
  <c r="CJ1349" i="12"/>
  <c r="CK1349" i="12"/>
  <c r="CL1349" i="12"/>
  <c r="CM1349" i="12"/>
  <c r="CN1349" i="12"/>
  <c r="CO1349" i="12"/>
  <c r="CP1349" i="12"/>
  <c r="CQ1349" i="12"/>
  <c r="CR1349" i="12"/>
  <c r="CS1349" i="12"/>
  <c r="CT1349" i="12"/>
  <c r="CU1349" i="12"/>
  <c r="CV1349" i="12"/>
  <c r="CW1349" i="12"/>
  <c r="CX1349" i="12"/>
  <c r="CY1349" i="12"/>
  <c r="BV1350" i="12"/>
  <c r="BW1350" i="12"/>
  <c r="BX1350" i="12"/>
  <c r="BY1350" i="12"/>
  <c r="BZ1350" i="12"/>
  <c r="CA1350" i="12"/>
  <c r="CB1350" i="12"/>
  <c r="CC1350" i="12"/>
  <c r="CD1350" i="12"/>
  <c r="CE1350" i="12"/>
  <c r="CF1350" i="12"/>
  <c r="CG1350" i="12"/>
  <c r="CH1350" i="12"/>
  <c r="CI1350" i="12"/>
  <c r="CJ1350" i="12"/>
  <c r="CK1350" i="12"/>
  <c r="CL1350" i="12"/>
  <c r="CM1350" i="12"/>
  <c r="CN1350" i="12"/>
  <c r="CO1350" i="12"/>
  <c r="CP1350" i="12"/>
  <c r="CQ1350" i="12"/>
  <c r="CR1350" i="12"/>
  <c r="CS1350" i="12"/>
  <c r="CT1350" i="12"/>
  <c r="CU1350" i="12"/>
  <c r="CV1350" i="12"/>
  <c r="CW1350" i="12"/>
  <c r="CX1350" i="12"/>
  <c r="CY1350" i="12"/>
  <c r="BV1351" i="12"/>
  <c r="BW1351" i="12"/>
  <c r="BX1351" i="12"/>
  <c r="BY1351" i="12"/>
  <c r="BZ1351" i="12"/>
  <c r="CA1351" i="12"/>
  <c r="CB1351" i="12"/>
  <c r="CC1351" i="12"/>
  <c r="CD1351" i="12"/>
  <c r="CE1351" i="12"/>
  <c r="CF1351" i="12"/>
  <c r="CG1351" i="12"/>
  <c r="CH1351" i="12"/>
  <c r="CI1351" i="12"/>
  <c r="CJ1351" i="12"/>
  <c r="CK1351" i="12"/>
  <c r="CL1351" i="12"/>
  <c r="CM1351" i="12"/>
  <c r="CN1351" i="12"/>
  <c r="CO1351" i="12"/>
  <c r="CP1351" i="12"/>
  <c r="CQ1351" i="12"/>
  <c r="CR1351" i="12"/>
  <c r="CS1351" i="12"/>
  <c r="CT1351" i="12"/>
  <c r="CU1351" i="12"/>
  <c r="CV1351" i="12"/>
  <c r="CW1351" i="12"/>
  <c r="CX1351" i="12"/>
  <c r="CY1351" i="12"/>
  <c r="BV1352" i="12"/>
  <c r="BW1352" i="12"/>
  <c r="BX1352" i="12"/>
  <c r="BY1352" i="12"/>
  <c r="BZ1352" i="12"/>
  <c r="CA1352" i="12"/>
  <c r="CB1352" i="12"/>
  <c r="CC1352" i="12"/>
  <c r="CD1352" i="12"/>
  <c r="CE1352" i="12"/>
  <c r="CF1352" i="12"/>
  <c r="CG1352" i="12"/>
  <c r="CH1352" i="12"/>
  <c r="CI1352" i="12"/>
  <c r="CJ1352" i="12"/>
  <c r="CK1352" i="12"/>
  <c r="CL1352" i="12"/>
  <c r="CM1352" i="12"/>
  <c r="CN1352" i="12"/>
  <c r="CO1352" i="12"/>
  <c r="CP1352" i="12"/>
  <c r="CQ1352" i="12"/>
  <c r="CR1352" i="12"/>
  <c r="CS1352" i="12"/>
  <c r="CT1352" i="12"/>
  <c r="CU1352" i="12"/>
  <c r="CV1352" i="12"/>
  <c r="CW1352" i="12"/>
  <c r="CX1352" i="12"/>
  <c r="CY1352" i="12"/>
  <c r="BV1353" i="12"/>
  <c r="BW1353" i="12"/>
  <c r="BX1353" i="12"/>
  <c r="BY1353" i="12"/>
  <c r="BZ1353" i="12"/>
  <c r="CA1353" i="12"/>
  <c r="CB1353" i="12"/>
  <c r="CC1353" i="12"/>
  <c r="CD1353" i="12"/>
  <c r="CE1353" i="12"/>
  <c r="CF1353" i="12"/>
  <c r="CG1353" i="12"/>
  <c r="CH1353" i="12"/>
  <c r="CI1353" i="12"/>
  <c r="CJ1353" i="12"/>
  <c r="CK1353" i="12"/>
  <c r="CL1353" i="12"/>
  <c r="CM1353" i="12"/>
  <c r="CN1353" i="12"/>
  <c r="CO1353" i="12"/>
  <c r="CP1353" i="12"/>
  <c r="CQ1353" i="12"/>
  <c r="CR1353" i="12"/>
  <c r="CS1353" i="12"/>
  <c r="CT1353" i="12"/>
  <c r="CU1353" i="12"/>
  <c r="CV1353" i="12"/>
  <c r="CW1353" i="12"/>
  <c r="CX1353" i="12"/>
  <c r="CY1353" i="12"/>
  <c r="BV1354" i="12"/>
  <c r="BW1354" i="12"/>
  <c r="BX1354" i="12"/>
  <c r="BY1354" i="12"/>
  <c r="BZ1354" i="12"/>
  <c r="CA1354" i="12"/>
  <c r="CB1354" i="12"/>
  <c r="CC1354" i="12"/>
  <c r="CD1354" i="12"/>
  <c r="CE1354" i="12"/>
  <c r="CF1354" i="12"/>
  <c r="CG1354" i="12"/>
  <c r="CH1354" i="12"/>
  <c r="CI1354" i="12"/>
  <c r="CJ1354" i="12"/>
  <c r="CK1354" i="12"/>
  <c r="CL1354" i="12"/>
  <c r="CM1354" i="12"/>
  <c r="CN1354" i="12"/>
  <c r="CO1354" i="12"/>
  <c r="CP1354" i="12"/>
  <c r="CQ1354" i="12"/>
  <c r="CR1354" i="12"/>
  <c r="CS1354" i="12"/>
  <c r="CT1354" i="12"/>
  <c r="CU1354" i="12"/>
  <c r="CV1354" i="12"/>
  <c r="CW1354" i="12"/>
  <c r="CX1354" i="12"/>
  <c r="CY1354" i="12"/>
  <c r="BV1355" i="12"/>
  <c r="BW1355" i="12"/>
  <c r="BX1355" i="12"/>
  <c r="BY1355" i="12"/>
  <c r="BZ1355" i="12"/>
  <c r="CA1355" i="12"/>
  <c r="CB1355" i="12"/>
  <c r="CC1355" i="12"/>
  <c r="CD1355" i="12"/>
  <c r="CE1355" i="12"/>
  <c r="CF1355" i="12"/>
  <c r="CG1355" i="12"/>
  <c r="CH1355" i="12"/>
  <c r="CI1355" i="12"/>
  <c r="CJ1355" i="12"/>
  <c r="CK1355" i="12"/>
  <c r="CL1355" i="12"/>
  <c r="CM1355" i="12"/>
  <c r="CN1355" i="12"/>
  <c r="CO1355" i="12"/>
  <c r="CP1355" i="12"/>
  <c r="CQ1355" i="12"/>
  <c r="CR1355" i="12"/>
  <c r="CS1355" i="12"/>
  <c r="CT1355" i="12"/>
  <c r="CU1355" i="12"/>
  <c r="CV1355" i="12"/>
  <c r="CW1355" i="12"/>
  <c r="CX1355" i="12"/>
  <c r="CY1355" i="12"/>
  <c r="BV1356" i="12"/>
  <c r="BW1356" i="12"/>
  <c r="BX1356" i="12"/>
  <c r="BY1356" i="12"/>
  <c r="BZ1356" i="12"/>
  <c r="CA1356" i="12"/>
  <c r="CB1356" i="12"/>
  <c r="CC1356" i="12"/>
  <c r="CD1356" i="12"/>
  <c r="CE1356" i="12"/>
  <c r="CF1356" i="12"/>
  <c r="CG1356" i="12"/>
  <c r="CH1356" i="12"/>
  <c r="CI1356" i="12"/>
  <c r="CJ1356" i="12"/>
  <c r="CK1356" i="12"/>
  <c r="CL1356" i="12"/>
  <c r="CM1356" i="12"/>
  <c r="CN1356" i="12"/>
  <c r="CO1356" i="12"/>
  <c r="CP1356" i="12"/>
  <c r="CQ1356" i="12"/>
  <c r="CR1356" i="12"/>
  <c r="CS1356" i="12"/>
  <c r="CT1356" i="12"/>
  <c r="CU1356" i="12"/>
  <c r="CV1356" i="12"/>
  <c r="CW1356" i="12"/>
  <c r="CX1356" i="12"/>
  <c r="CY1356" i="12"/>
  <c r="BV1357" i="12"/>
  <c r="BW1357" i="12"/>
  <c r="BX1357" i="12"/>
  <c r="BY1357" i="12"/>
  <c r="BZ1357" i="12"/>
  <c r="CA1357" i="12"/>
  <c r="CB1357" i="12"/>
  <c r="CC1357" i="12"/>
  <c r="CD1357" i="12"/>
  <c r="CE1357" i="12"/>
  <c r="CF1357" i="12"/>
  <c r="CG1357" i="12"/>
  <c r="CH1357" i="12"/>
  <c r="CI1357" i="12"/>
  <c r="CJ1357" i="12"/>
  <c r="CK1357" i="12"/>
  <c r="CL1357" i="12"/>
  <c r="CM1357" i="12"/>
  <c r="CN1357" i="12"/>
  <c r="CO1357" i="12"/>
  <c r="CP1357" i="12"/>
  <c r="CQ1357" i="12"/>
  <c r="CR1357" i="12"/>
  <c r="CS1357" i="12"/>
  <c r="CT1357" i="12"/>
  <c r="CU1357" i="12"/>
  <c r="CV1357" i="12"/>
  <c r="CW1357" i="12"/>
  <c r="CX1357" i="12"/>
  <c r="CY1357" i="12"/>
  <c r="BV1358" i="12"/>
  <c r="BW1358" i="12"/>
  <c r="BX1358" i="12"/>
  <c r="BY1358" i="12"/>
  <c r="BZ1358" i="12"/>
  <c r="CA1358" i="12"/>
  <c r="CB1358" i="12"/>
  <c r="CC1358" i="12"/>
  <c r="CD1358" i="12"/>
  <c r="CE1358" i="12"/>
  <c r="CF1358" i="12"/>
  <c r="CG1358" i="12"/>
  <c r="CH1358" i="12"/>
  <c r="CI1358" i="12"/>
  <c r="CJ1358" i="12"/>
  <c r="CK1358" i="12"/>
  <c r="CL1358" i="12"/>
  <c r="CM1358" i="12"/>
  <c r="CN1358" i="12"/>
  <c r="CO1358" i="12"/>
  <c r="CP1358" i="12"/>
  <c r="CQ1358" i="12"/>
  <c r="CR1358" i="12"/>
  <c r="CS1358" i="12"/>
  <c r="CT1358" i="12"/>
  <c r="CU1358" i="12"/>
  <c r="CV1358" i="12"/>
  <c r="CW1358" i="12"/>
  <c r="CX1358" i="12"/>
  <c r="CY1358" i="12"/>
  <c r="BV1359" i="12"/>
  <c r="BW1359" i="12"/>
  <c r="BX1359" i="12"/>
  <c r="BY1359" i="12"/>
  <c r="BZ1359" i="12"/>
  <c r="CA1359" i="12"/>
  <c r="CB1359" i="12"/>
  <c r="CC1359" i="12"/>
  <c r="CD1359" i="12"/>
  <c r="CE1359" i="12"/>
  <c r="CF1359" i="12"/>
  <c r="CG1359" i="12"/>
  <c r="CH1359" i="12"/>
  <c r="CI1359" i="12"/>
  <c r="CJ1359" i="12"/>
  <c r="CK1359" i="12"/>
  <c r="CL1359" i="12"/>
  <c r="CM1359" i="12"/>
  <c r="CN1359" i="12"/>
  <c r="CO1359" i="12"/>
  <c r="CP1359" i="12"/>
  <c r="CQ1359" i="12"/>
  <c r="CR1359" i="12"/>
  <c r="CS1359" i="12"/>
  <c r="CT1359" i="12"/>
  <c r="CU1359" i="12"/>
  <c r="CV1359" i="12"/>
  <c r="CW1359" i="12"/>
  <c r="CX1359" i="12"/>
  <c r="CY1359" i="12"/>
  <c r="BV1360" i="12"/>
  <c r="BW1360" i="12"/>
  <c r="BX1360" i="12"/>
  <c r="BY1360" i="12"/>
  <c r="BZ1360" i="12"/>
  <c r="CA1360" i="12"/>
  <c r="CB1360" i="12"/>
  <c r="CC1360" i="12"/>
  <c r="CD1360" i="12"/>
  <c r="CE1360" i="12"/>
  <c r="CF1360" i="12"/>
  <c r="CG1360" i="12"/>
  <c r="CH1360" i="12"/>
  <c r="CI1360" i="12"/>
  <c r="CJ1360" i="12"/>
  <c r="CK1360" i="12"/>
  <c r="CL1360" i="12"/>
  <c r="CM1360" i="12"/>
  <c r="CN1360" i="12"/>
  <c r="CO1360" i="12"/>
  <c r="CP1360" i="12"/>
  <c r="CQ1360" i="12"/>
  <c r="CR1360" i="12"/>
  <c r="CS1360" i="12"/>
  <c r="CT1360" i="12"/>
  <c r="CU1360" i="12"/>
  <c r="CV1360" i="12"/>
  <c r="CW1360" i="12"/>
  <c r="CX1360" i="12"/>
  <c r="CY1360" i="12"/>
  <c r="BV1361" i="12"/>
  <c r="BW1361" i="12"/>
  <c r="BX1361" i="12"/>
  <c r="BY1361" i="12"/>
  <c r="BZ1361" i="12"/>
  <c r="CA1361" i="12"/>
  <c r="CB1361" i="12"/>
  <c r="CC1361" i="12"/>
  <c r="CD1361" i="12"/>
  <c r="CE1361" i="12"/>
  <c r="CF1361" i="12"/>
  <c r="CG1361" i="12"/>
  <c r="CH1361" i="12"/>
  <c r="CI1361" i="12"/>
  <c r="CJ1361" i="12"/>
  <c r="CK1361" i="12"/>
  <c r="CL1361" i="12"/>
  <c r="CM1361" i="12"/>
  <c r="CN1361" i="12"/>
  <c r="CO1361" i="12"/>
  <c r="CP1361" i="12"/>
  <c r="CQ1361" i="12"/>
  <c r="CR1361" i="12"/>
  <c r="CS1361" i="12"/>
  <c r="CT1361" i="12"/>
  <c r="CU1361" i="12"/>
  <c r="CV1361" i="12"/>
  <c r="CW1361" i="12"/>
  <c r="CX1361" i="12"/>
  <c r="CY1361" i="12"/>
  <c r="BV1362" i="12"/>
  <c r="BW1362" i="12"/>
  <c r="BX1362" i="12"/>
  <c r="BY1362" i="12"/>
  <c r="BZ1362" i="12"/>
  <c r="CA1362" i="12"/>
  <c r="CB1362" i="12"/>
  <c r="CC1362" i="12"/>
  <c r="CD1362" i="12"/>
  <c r="CE1362" i="12"/>
  <c r="CF1362" i="12"/>
  <c r="CG1362" i="12"/>
  <c r="CH1362" i="12"/>
  <c r="CI1362" i="12"/>
  <c r="CJ1362" i="12"/>
  <c r="CK1362" i="12"/>
  <c r="CL1362" i="12"/>
  <c r="CM1362" i="12"/>
  <c r="CN1362" i="12"/>
  <c r="CO1362" i="12"/>
  <c r="CP1362" i="12"/>
  <c r="CQ1362" i="12"/>
  <c r="CR1362" i="12"/>
  <c r="CS1362" i="12"/>
  <c r="CT1362" i="12"/>
  <c r="CU1362" i="12"/>
  <c r="CV1362" i="12"/>
  <c r="CW1362" i="12"/>
  <c r="CX1362" i="12"/>
  <c r="CY1362" i="12"/>
  <c r="BV1363" i="12"/>
  <c r="BW1363" i="12"/>
  <c r="BX1363" i="12"/>
  <c r="BY1363" i="12"/>
  <c r="BZ1363" i="12"/>
  <c r="CA1363" i="12"/>
  <c r="CB1363" i="12"/>
  <c r="CC1363" i="12"/>
  <c r="CD1363" i="12"/>
  <c r="CE1363" i="12"/>
  <c r="CF1363" i="12"/>
  <c r="CG1363" i="12"/>
  <c r="CH1363" i="12"/>
  <c r="CI1363" i="12"/>
  <c r="CJ1363" i="12"/>
  <c r="CK1363" i="12"/>
  <c r="CL1363" i="12"/>
  <c r="CM1363" i="12"/>
  <c r="CN1363" i="12"/>
  <c r="CO1363" i="12"/>
  <c r="CP1363" i="12"/>
  <c r="CQ1363" i="12"/>
  <c r="CR1363" i="12"/>
  <c r="CS1363" i="12"/>
  <c r="CT1363" i="12"/>
  <c r="CU1363" i="12"/>
  <c r="CV1363" i="12"/>
  <c r="CW1363" i="12"/>
  <c r="CX1363" i="12"/>
  <c r="CY1363" i="12"/>
  <c r="BV1364" i="12"/>
  <c r="BW1364" i="12"/>
  <c r="BX1364" i="12"/>
  <c r="BY1364" i="12"/>
  <c r="BZ1364" i="12"/>
  <c r="CA1364" i="12"/>
  <c r="CB1364" i="12"/>
  <c r="CC1364" i="12"/>
  <c r="CD1364" i="12"/>
  <c r="CE1364" i="12"/>
  <c r="CF1364" i="12"/>
  <c r="CG1364" i="12"/>
  <c r="CH1364" i="12"/>
  <c r="CI1364" i="12"/>
  <c r="CJ1364" i="12"/>
  <c r="CK1364" i="12"/>
  <c r="CL1364" i="12"/>
  <c r="CM1364" i="12"/>
  <c r="CN1364" i="12"/>
  <c r="CO1364" i="12"/>
  <c r="CP1364" i="12"/>
  <c r="CQ1364" i="12"/>
  <c r="CR1364" i="12"/>
  <c r="CS1364" i="12"/>
  <c r="CT1364" i="12"/>
  <c r="CU1364" i="12"/>
  <c r="CV1364" i="12"/>
  <c r="CW1364" i="12"/>
  <c r="CX1364" i="12"/>
  <c r="CY1364" i="12"/>
  <c r="BV1365" i="12"/>
  <c r="BW1365" i="12"/>
  <c r="BX1365" i="12"/>
  <c r="BY1365" i="12"/>
  <c r="BZ1365" i="12"/>
  <c r="CA1365" i="12"/>
  <c r="CB1365" i="12"/>
  <c r="CC1365" i="12"/>
  <c r="CD1365" i="12"/>
  <c r="CE1365" i="12"/>
  <c r="CF1365" i="12"/>
  <c r="CG1365" i="12"/>
  <c r="CH1365" i="12"/>
  <c r="CI1365" i="12"/>
  <c r="CJ1365" i="12"/>
  <c r="CK1365" i="12"/>
  <c r="CL1365" i="12"/>
  <c r="CM1365" i="12"/>
  <c r="CN1365" i="12"/>
  <c r="CO1365" i="12"/>
  <c r="CP1365" i="12"/>
  <c r="CQ1365" i="12"/>
  <c r="CR1365" i="12"/>
  <c r="CS1365" i="12"/>
  <c r="CT1365" i="12"/>
  <c r="CU1365" i="12"/>
  <c r="CV1365" i="12"/>
  <c r="CW1365" i="12"/>
  <c r="CX1365" i="12"/>
  <c r="CY1365" i="12"/>
  <c r="BV1366" i="12"/>
  <c r="BW1366" i="12"/>
  <c r="BX1366" i="12"/>
  <c r="BY1366" i="12"/>
  <c r="BZ1366" i="12"/>
  <c r="CA1366" i="12"/>
  <c r="CB1366" i="12"/>
  <c r="CC1366" i="12"/>
  <c r="CD1366" i="12"/>
  <c r="CE1366" i="12"/>
  <c r="CF1366" i="12"/>
  <c r="CG1366" i="12"/>
  <c r="CH1366" i="12"/>
  <c r="CI1366" i="12"/>
  <c r="CJ1366" i="12"/>
  <c r="CK1366" i="12"/>
  <c r="CL1366" i="12"/>
  <c r="CM1366" i="12"/>
  <c r="CN1366" i="12"/>
  <c r="CO1366" i="12"/>
  <c r="CP1366" i="12"/>
  <c r="CQ1366" i="12"/>
  <c r="CR1366" i="12"/>
  <c r="CS1366" i="12"/>
  <c r="CT1366" i="12"/>
  <c r="CU1366" i="12"/>
  <c r="CV1366" i="12"/>
  <c r="CW1366" i="12"/>
  <c r="CX1366" i="12"/>
  <c r="CY1366" i="12"/>
  <c r="BV1367" i="12"/>
  <c r="BW1367" i="12"/>
  <c r="BX1367" i="12"/>
  <c r="BY1367" i="12"/>
  <c r="BZ1367" i="12"/>
  <c r="CA1367" i="12"/>
  <c r="CB1367" i="12"/>
  <c r="CC1367" i="12"/>
  <c r="CD1367" i="12"/>
  <c r="CE1367" i="12"/>
  <c r="CF1367" i="12"/>
  <c r="CG1367" i="12"/>
  <c r="CH1367" i="12"/>
  <c r="CI1367" i="12"/>
  <c r="CJ1367" i="12"/>
  <c r="CK1367" i="12"/>
  <c r="CL1367" i="12"/>
  <c r="CM1367" i="12"/>
  <c r="CN1367" i="12"/>
  <c r="CO1367" i="12"/>
  <c r="CP1367" i="12"/>
  <c r="CQ1367" i="12"/>
  <c r="CR1367" i="12"/>
  <c r="CS1367" i="12"/>
  <c r="CT1367" i="12"/>
  <c r="CU1367" i="12"/>
  <c r="CV1367" i="12"/>
  <c r="CW1367" i="12"/>
  <c r="CX1367" i="12"/>
  <c r="CY1367" i="12"/>
  <c r="BV1368" i="12"/>
  <c r="BW1368" i="12"/>
  <c r="BX1368" i="12"/>
  <c r="BY1368" i="12"/>
  <c r="BZ1368" i="12"/>
  <c r="CA1368" i="12"/>
  <c r="CB1368" i="12"/>
  <c r="CC1368" i="12"/>
  <c r="CD1368" i="12"/>
  <c r="CE1368" i="12"/>
  <c r="CF1368" i="12"/>
  <c r="CG1368" i="12"/>
  <c r="CH1368" i="12"/>
  <c r="CI1368" i="12"/>
  <c r="CJ1368" i="12"/>
  <c r="CK1368" i="12"/>
  <c r="CL1368" i="12"/>
  <c r="CM1368" i="12"/>
  <c r="CN1368" i="12"/>
  <c r="CO1368" i="12"/>
  <c r="CP1368" i="12"/>
  <c r="CQ1368" i="12"/>
  <c r="CR1368" i="12"/>
  <c r="CS1368" i="12"/>
  <c r="CT1368" i="12"/>
  <c r="CU1368" i="12"/>
  <c r="CV1368" i="12"/>
  <c r="CW1368" i="12"/>
  <c r="CX1368" i="12"/>
  <c r="CY1368" i="12"/>
  <c r="BV1369" i="12"/>
  <c r="BW1369" i="12"/>
  <c r="BX1369" i="12"/>
  <c r="BY1369" i="12"/>
  <c r="BZ1369" i="12"/>
  <c r="CA1369" i="12"/>
  <c r="CB1369" i="12"/>
  <c r="CC1369" i="12"/>
  <c r="CD1369" i="12"/>
  <c r="CE1369" i="12"/>
  <c r="CF1369" i="12"/>
  <c r="CG1369" i="12"/>
  <c r="CH1369" i="12"/>
  <c r="CI1369" i="12"/>
  <c r="CJ1369" i="12"/>
  <c r="CK1369" i="12"/>
  <c r="CL1369" i="12"/>
  <c r="CM1369" i="12"/>
  <c r="CN1369" i="12"/>
  <c r="CO1369" i="12"/>
  <c r="CP1369" i="12"/>
  <c r="CQ1369" i="12"/>
  <c r="CR1369" i="12"/>
  <c r="CS1369" i="12"/>
  <c r="CT1369" i="12"/>
  <c r="CU1369" i="12"/>
  <c r="CV1369" i="12"/>
  <c r="CW1369" i="12"/>
  <c r="CX1369" i="12"/>
  <c r="CY1369" i="12"/>
  <c r="BV1370" i="12"/>
  <c r="BW1370" i="12"/>
  <c r="BX1370" i="12"/>
  <c r="BY1370" i="12"/>
  <c r="BZ1370" i="12"/>
  <c r="CA1370" i="12"/>
  <c r="CB1370" i="12"/>
  <c r="CC1370" i="12"/>
  <c r="CD1370" i="12"/>
  <c r="CE1370" i="12"/>
  <c r="CF1370" i="12"/>
  <c r="CG1370" i="12"/>
  <c r="CH1370" i="12"/>
  <c r="CI1370" i="12"/>
  <c r="CJ1370" i="12"/>
  <c r="CK1370" i="12"/>
  <c r="CL1370" i="12"/>
  <c r="CM1370" i="12"/>
  <c r="CN1370" i="12"/>
  <c r="CO1370" i="12"/>
  <c r="CP1370" i="12"/>
  <c r="CQ1370" i="12"/>
  <c r="CR1370" i="12"/>
  <c r="CS1370" i="12"/>
  <c r="CT1370" i="12"/>
  <c r="CU1370" i="12"/>
  <c r="CV1370" i="12"/>
  <c r="CW1370" i="12"/>
  <c r="CX1370" i="12"/>
  <c r="CY1370" i="12"/>
  <c r="BV1371" i="12"/>
  <c r="BW1371" i="12"/>
  <c r="BX1371" i="12"/>
  <c r="BY1371" i="12"/>
  <c r="BZ1371" i="12"/>
  <c r="CA1371" i="12"/>
  <c r="CB1371" i="12"/>
  <c r="CC1371" i="12"/>
  <c r="CD1371" i="12"/>
  <c r="CE1371" i="12"/>
  <c r="CF1371" i="12"/>
  <c r="CG1371" i="12"/>
  <c r="CH1371" i="12"/>
  <c r="CI1371" i="12"/>
  <c r="CJ1371" i="12"/>
  <c r="CK1371" i="12"/>
  <c r="CL1371" i="12"/>
  <c r="CM1371" i="12"/>
  <c r="CN1371" i="12"/>
  <c r="CO1371" i="12"/>
  <c r="CP1371" i="12"/>
  <c r="CQ1371" i="12"/>
  <c r="CR1371" i="12"/>
  <c r="CS1371" i="12"/>
  <c r="CT1371" i="12"/>
  <c r="CU1371" i="12"/>
  <c r="CV1371" i="12"/>
  <c r="CW1371" i="12"/>
  <c r="CX1371" i="12"/>
  <c r="CY1371" i="12"/>
  <c r="BV1372" i="12"/>
  <c r="BW1372" i="12"/>
  <c r="BX1372" i="12"/>
  <c r="BY1372" i="12"/>
  <c r="BZ1372" i="12"/>
  <c r="CA1372" i="12"/>
  <c r="CB1372" i="12"/>
  <c r="CC1372" i="12"/>
  <c r="CD1372" i="12"/>
  <c r="CE1372" i="12"/>
  <c r="CF1372" i="12"/>
  <c r="CG1372" i="12"/>
  <c r="CH1372" i="12"/>
  <c r="CI1372" i="12"/>
  <c r="CJ1372" i="12"/>
  <c r="CK1372" i="12"/>
  <c r="CL1372" i="12"/>
  <c r="CM1372" i="12"/>
  <c r="CN1372" i="12"/>
  <c r="CO1372" i="12"/>
  <c r="CP1372" i="12"/>
  <c r="CQ1372" i="12"/>
  <c r="CR1372" i="12"/>
  <c r="CS1372" i="12"/>
  <c r="CT1372" i="12"/>
  <c r="CU1372" i="12"/>
  <c r="CV1372" i="12"/>
  <c r="CW1372" i="12"/>
  <c r="CX1372" i="12"/>
  <c r="CY1372" i="12"/>
  <c r="BV1373" i="12"/>
  <c r="BW1373" i="12"/>
  <c r="BX1373" i="12"/>
  <c r="BY1373" i="12"/>
  <c r="BZ1373" i="12"/>
  <c r="CA1373" i="12"/>
  <c r="CB1373" i="12"/>
  <c r="CC1373" i="12"/>
  <c r="CD1373" i="12"/>
  <c r="CE1373" i="12"/>
  <c r="CF1373" i="12"/>
  <c r="CG1373" i="12"/>
  <c r="CH1373" i="12"/>
  <c r="CI1373" i="12"/>
  <c r="CJ1373" i="12"/>
  <c r="CK1373" i="12"/>
  <c r="CL1373" i="12"/>
  <c r="CM1373" i="12"/>
  <c r="CN1373" i="12"/>
  <c r="CO1373" i="12"/>
  <c r="CP1373" i="12"/>
  <c r="CQ1373" i="12"/>
  <c r="CR1373" i="12"/>
  <c r="CS1373" i="12"/>
  <c r="CT1373" i="12"/>
  <c r="CU1373" i="12"/>
  <c r="CV1373" i="12"/>
  <c r="CW1373" i="12"/>
  <c r="CX1373" i="12"/>
  <c r="CY1373" i="12"/>
  <c r="BV1374" i="12"/>
  <c r="BW1374" i="12"/>
  <c r="BX1374" i="12"/>
  <c r="BY1374" i="12"/>
  <c r="BZ1374" i="12"/>
  <c r="CA1374" i="12"/>
  <c r="CB1374" i="12"/>
  <c r="CC1374" i="12"/>
  <c r="CD1374" i="12"/>
  <c r="CE1374" i="12"/>
  <c r="CF1374" i="12"/>
  <c r="CG1374" i="12"/>
  <c r="CH1374" i="12"/>
  <c r="CI1374" i="12"/>
  <c r="CJ1374" i="12"/>
  <c r="CK1374" i="12"/>
  <c r="CL1374" i="12"/>
  <c r="CM1374" i="12"/>
  <c r="CN1374" i="12"/>
  <c r="CO1374" i="12"/>
  <c r="CP1374" i="12"/>
  <c r="CQ1374" i="12"/>
  <c r="CR1374" i="12"/>
  <c r="CS1374" i="12"/>
  <c r="CT1374" i="12"/>
  <c r="CU1374" i="12"/>
  <c r="CV1374" i="12"/>
  <c r="CW1374" i="12"/>
  <c r="CX1374" i="12"/>
  <c r="CY1374" i="12"/>
  <c r="BV1375" i="12"/>
  <c r="BW1375" i="12"/>
  <c r="BX1375" i="12"/>
  <c r="BY1375" i="12"/>
  <c r="BZ1375" i="12"/>
  <c r="CA1375" i="12"/>
  <c r="CB1375" i="12"/>
  <c r="CC1375" i="12"/>
  <c r="CD1375" i="12"/>
  <c r="CE1375" i="12"/>
  <c r="CF1375" i="12"/>
  <c r="CG1375" i="12"/>
  <c r="CH1375" i="12"/>
  <c r="CI1375" i="12"/>
  <c r="CJ1375" i="12"/>
  <c r="CK1375" i="12"/>
  <c r="CL1375" i="12"/>
  <c r="CM1375" i="12"/>
  <c r="CN1375" i="12"/>
  <c r="CO1375" i="12"/>
  <c r="CP1375" i="12"/>
  <c r="CQ1375" i="12"/>
  <c r="CR1375" i="12"/>
  <c r="CS1375" i="12"/>
  <c r="CT1375" i="12"/>
  <c r="CU1375" i="12"/>
  <c r="CV1375" i="12"/>
  <c r="CW1375" i="12"/>
  <c r="CX1375" i="12"/>
  <c r="CY1375" i="12"/>
  <c r="BV1376" i="12"/>
  <c r="BW1376" i="12"/>
  <c r="BX1376" i="12"/>
  <c r="BY1376" i="12"/>
  <c r="BZ1376" i="12"/>
  <c r="CA1376" i="12"/>
  <c r="CB1376" i="12"/>
  <c r="CC1376" i="12"/>
  <c r="CD1376" i="12"/>
  <c r="CE1376" i="12"/>
  <c r="CF1376" i="12"/>
  <c r="CG1376" i="12"/>
  <c r="CH1376" i="12"/>
  <c r="CI1376" i="12"/>
  <c r="CJ1376" i="12"/>
  <c r="CK1376" i="12"/>
  <c r="CL1376" i="12"/>
  <c r="CM1376" i="12"/>
  <c r="CN1376" i="12"/>
  <c r="CO1376" i="12"/>
  <c r="CP1376" i="12"/>
  <c r="CQ1376" i="12"/>
  <c r="CR1376" i="12"/>
  <c r="CS1376" i="12"/>
  <c r="CT1376" i="12"/>
  <c r="CU1376" i="12"/>
  <c r="CV1376" i="12"/>
  <c r="CW1376" i="12"/>
  <c r="CX1376" i="12"/>
  <c r="CY1376" i="12"/>
  <c r="BV1377" i="12"/>
  <c r="BW1377" i="12"/>
  <c r="BX1377" i="12"/>
  <c r="BY1377" i="12"/>
  <c r="BZ1377" i="12"/>
  <c r="CA1377" i="12"/>
  <c r="CB1377" i="12"/>
  <c r="CC1377" i="12"/>
  <c r="CD1377" i="12"/>
  <c r="CE1377" i="12"/>
  <c r="CF1377" i="12"/>
  <c r="CG1377" i="12"/>
  <c r="CH1377" i="12"/>
  <c r="CI1377" i="12"/>
  <c r="CJ1377" i="12"/>
  <c r="CK1377" i="12"/>
  <c r="CL1377" i="12"/>
  <c r="CM1377" i="12"/>
  <c r="CN1377" i="12"/>
  <c r="CO1377" i="12"/>
  <c r="CP1377" i="12"/>
  <c r="CQ1377" i="12"/>
  <c r="CR1377" i="12"/>
  <c r="CS1377" i="12"/>
  <c r="CT1377" i="12"/>
  <c r="CU1377" i="12"/>
  <c r="CV1377" i="12"/>
  <c r="CW1377" i="12"/>
  <c r="CX1377" i="12"/>
  <c r="CY1377" i="12"/>
  <c r="BV1378" i="12"/>
  <c r="BW1378" i="12"/>
  <c r="BX1378" i="12"/>
  <c r="BY1378" i="12"/>
  <c r="BZ1378" i="12"/>
  <c r="CA1378" i="12"/>
  <c r="CB1378" i="12"/>
  <c r="CC1378" i="12"/>
  <c r="CD1378" i="12"/>
  <c r="CE1378" i="12"/>
  <c r="CF1378" i="12"/>
  <c r="CG1378" i="12"/>
  <c r="CH1378" i="12"/>
  <c r="CI1378" i="12"/>
  <c r="CJ1378" i="12"/>
  <c r="CK1378" i="12"/>
  <c r="CL1378" i="12"/>
  <c r="CM1378" i="12"/>
  <c r="CN1378" i="12"/>
  <c r="CO1378" i="12"/>
  <c r="CP1378" i="12"/>
  <c r="CQ1378" i="12"/>
  <c r="CR1378" i="12"/>
  <c r="CS1378" i="12"/>
  <c r="CT1378" i="12"/>
  <c r="CU1378" i="12"/>
  <c r="CV1378" i="12"/>
  <c r="CW1378" i="12"/>
  <c r="CX1378" i="12"/>
  <c r="CY1378" i="12"/>
  <c r="BV1379" i="12"/>
  <c r="BW1379" i="12"/>
  <c r="BX1379" i="12"/>
  <c r="BY1379" i="12"/>
  <c r="BZ1379" i="12"/>
  <c r="CA1379" i="12"/>
  <c r="CB1379" i="12"/>
  <c r="CC1379" i="12"/>
  <c r="CD1379" i="12"/>
  <c r="CE1379" i="12"/>
  <c r="CF1379" i="12"/>
  <c r="CG1379" i="12"/>
  <c r="CH1379" i="12"/>
  <c r="CI1379" i="12"/>
  <c r="CJ1379" i="12"/>
  <c r="CK1379" i="12"/>
  <c r="CL1379" i="12"/>
  <c r="CM1379" i="12"/>
  <c r="CN1379" i="12"/>
  <c r="CO1379" i="12"/>
  <c r="CP1379" i="12"/>
  <c r="CQ1379" i="12"/>
  <c r="CR1379" i="12"/>
  <c r="CS1379" i="12"/>
  <c r="CT1379" i="12"/>
  <c r="CU1379" i="12"/>
  <c r="CV1379" i="12"/>
  <c r="CW1379" i="12"/>
  <c r="CX1379" i="12"/>
  <c r="CY1379" i="12"/>
  <c r="BV1380" i="12"/>
  <c r="BW1380" i="12"/>
  <c r="BX1380" i="12"/>
  <c r="BY1380" i="12"/>
  <c r="BZ1380" i="12"/>
  <c r="CA1380" i="12"/>
  <c r="CB1380" i="12"/>
  <c r="CC1380" i="12"/>
  <c r="CD1380" i="12"/>
  <c r="CE1380" i="12"/>
  <c r="CF1380" i="12"/>
  <c r="CG1380" i="12"/>
  <c r="CH1380" i="12"/>
  <c r="CI1380" i="12"/>
  <c r="CJ1380" i="12"/>
  <c r="CK1380" i="12"/>
  <c r="CL1380" i="12"/>
  <c r="CM1380" i="12"/>
  <c r="CN1380" i="12"/>
  <c r="CO1380" i="12"/>
  <c r="CP1380" i="12"/>
  <c r="CQ1380" i="12"/>
  <c r="CR1380" i="12"/>
  <c r="CS1380" i="12"/>
  <c r="CT1380" i="12"/>
  <c r="CU1380" i="12"/>
  <c r="CV1380" i="12"/>
  <c r="CW1380" i="12"/>
  <c r="CX1380" i="12"/>
  <c r="CY1380" i="12"/>
  <c r="BV1381" i="12"/>
  <c r="BW1381" i="12"/>
  <c r="BX1381" i="12"/>
  <c r="BY1381" i="12"/>
  <c r="BZ1381" i="12"/>
  <c r="CA1381" i="12"/>
  <c r="CB1381" i="12"/>
  <c r="CC1381" i="12"/>
  <c r="CD1381" i="12"/>
  <c r="CE1381" i="12"/>
  <c r="CF1381" i="12"/>
  <c r="CG1381" i="12"/>
  <c r="CH1381" i="12"/>
  <c r="CI1381" i="12"/>
  <c r="CJ1381" i="12"/>
  <c r="CK1381" i="12"/>
  <c r="CL1381" i="12"/>
  <c r="CM1381" i="12"/>
  <c r="CN1381" i="12"/>
  <c r="CO1381" i="12"/>
  <c r="CP1381" i="12"/>
  <c r="CQ1381" i="12"/>
  <c r="CR1381" i="12"/>
  <c r="CS1381" i="12"/>
  <c r="CT1381" i="12"/>
  <c r="CU1381" i="12"/>
  <c r="CV1381" i="12"/>
  <c r="CW1381" i="12"/>
  <c r="CX1381" i="12"/>
  <c r="CY1381" i="12"/>
  <c r="BV1382" i="12"/>
  <c r="BW1382" i="12"/>
  <c r="BX1382" i="12"/>
  <c r="BY1382" i="12"/>
  <c r="BZ1382" i="12"/>
  <c r="CA1382" i="12"/>
  <c r="CB1382" i="12"/>
  <c r="CC1382" i="12"/>
  <c r="CD1382" i="12"/>
  <c r="CE1382" i="12"/>
  <c r="CF1382" i="12"/>
  <c r="CG1382" i="12"/>
  <c r="CH1382" i="12"/>
  <c r="CI1382" i="12"/>
  <c r="CJ1382" i="12"/>
  <c r="CK1382" i="12"/>
  <c r="CL1382" i="12"/>
  <c r="CM1382" i="12"/>
  <c r="CN1382" i="12"/>
  <c r="CO1382" i="12"/>
  <c r="CP1382" i="12"/>
  <c r="CQ1382" i="12"/>
  <c r="CR1382" i="12"/>
  <c r="CS1382" i="12"/>
  <c r="CT1382" i="12"/>
  <c r="CU1382" i="12"/>
  <c r="CV1382" i="12"/>
  <c r="CW1382" i="12"/>
  <c r="CX1382" i="12"/>
  <c r="CY1382" i="12"/>
  <c r="BV1383" i="12"/>
  <c r="BW1383" i="12"/>
  <c r="BX1383" i="12"/>
  <c r="BY1383" i="12"/>
  <c r="BZ1383" i="12"/>
  <c r="CA1383" i="12"/>
  <c r="CB1383" i="12"/>
  <c r="CC1383" i="12"/>
  <c r="CD1383" i="12"/>
  <c r="CE1383" i="12"/>
  <c r="CF1383" i="12"/>
  <c r="CG1383" i="12"/>
  <c r="CH1383" i="12"/>
  <c r="CI1383" i="12"/>
  <c r="CJ1383" i="12"/>
  <c r="CK1383" i="12"/>
  <c r="CL1383" i="12"/>
  <c r="CM1383" i="12"/>
  <c r="CN1383" i="12"/>
  <c r="CO1383" i="12"/>
  <c r="CP1383" i="12"/>
  <c r="CQ1383" i="12"/>
  <c r="CR1383" i="12"/>
  <c r="CS1383" i="12"/>
  <c r="CT1383" i="12"/>
  <c r="CU1383" i="12"/>
  <c r="CV1383" i="12"/>
  <c r="CW1383" i="12"/>
  <c r="CX1383" i="12"/>
  <c r="CY1383" i="12"/>
  <c r="BV1384" i="12"/>
  <c r="BW1384" i="12"/>
  <c r="BX1384" i="12"/>
  <c r="BY1384" i="12"/>
  <c r="BZ1384" i="12"/>
  <c r="CA1384" i="12"/>
  <c r="CB1384" i="12"/>
  <c r="CC1384" i="12"/>
  <c r="CD1384" i="12"/>
  <c r="CE1384" i="12"/>
  <c r="CF1384" i="12"/>
  <c r="CG1384" i="12"/>
  <c r="CH1384" i="12"/>
  <c r="CI1384" i="12"/>
  <c r="CJ1384" i="12"/>
  <c r="CK1384" i="12"/>
  <c r="CL1384" i="12"/>
  <c r="CM1384" i="12"/>
  <c r="CN1384" i="12"/>
  <c r="CO1384" i="12"/>
  <c r="CP1384" i="12"/>
  <c r="CQ1384" i="12"/>
  <c r="CR1384" i="12"/>
  <c r="CS1384" i="12"/>
  <c r="CT1384" i="12"/>
  <c r="CU1384" i="12"/>
  <c r="CV1384" i="12"/>
  <c r="CW1384" i="12"/>
  <c r="CX1384" i="12"/>
  <c r="CY1384" i="12"/>
  <c r="BV1385" i="12"/>
  <c r="BW1385" i="12"/>
  <c r="BX1385" i="12"/>
  <c r="BY1385" i="12"/>
  <c r="BZ1385" i="12"/>
  <c r="CA1385" i="12"/>
  <c r="CB1385" i="12"/>
  <c r="CC1385" i="12"/>
  <c r="CD1385" i="12"/>
  <c r="CE1385" i="12"/>
  <c r="CF1385" i="12"/>
  <c r="CG1385" i="12"/>
  <c r="CH1385" i="12"/>
  <c r="CI1385" i="12"/>
  <c r="CJ1385" i="12"/>
  <c r="CK1385" i="12"/>
  <c r="CL1385" i="12"/>
  <c r="CM1385" i="12"/>
  <c r="CN1385" i="12"/>
  <c r="CO1385" i="12"/>
  <c r="CP1385" i="12"/>
  <c r="CQ1385" i="12"/>
  <c r="CR1385" i="12"/>
  <c r="CS1385" i="12"/>
  <c r="CT1385" i="12"/>
  <c r="CU1385" i="12"/>
  <c r="CV1385" i="12"/>
  <c r="CW1385" i="12"/>
  <c r="CX1385" i="12"/>
  <c r="CY1385" i="12"/>
  <c r="BV1386" i="12"/>
  <c r="BW1386" i="12"/>
  <c r="BX1386" i="12"/>
  <c r="BY1386" i="12"/>
  <c r="BZ1386" i="12"/>
  <c r="CA1386" i="12"/>
  <c r="CB1386" i="12"/>
  <c r="CC1386" i="12"/>
  <c r="CD1386" i="12"/>
  <c r="CE1386" i="12"/>
  <c r="CF1386" i="12"/>
  <c r="CG1386" i="12"/>
  <c r="CH1386" i="12"/>
  <c r="CI1386" i="12"/>
  <c r="CJ1386" i="12"/>
  <c r="CK1386" i="12"/>
  <c r="CL1386" i="12"/>
  <c r="CM1386" i="12"/>
  <c r="CN1386" i="12"/>
  <c r="CO1386" i="12"/>
  <c r="CP1386" i="12"/>
  <c r="CQ1386" i="12"/>
  <c r="CR1386" i="12"/>
  <c r="CS1386" i="12"/>
  <c r="CT1386" i="12"/>
  <c r="CU1386" i="12"/>
  <c r="CV1386" i="12"/>
  <c r="CW1386" i="12"/>
  <c r="CX1386" i="12"/>
  <c r="CY1386" i="12"/>
  <c r="BV1387" i="12"/>
  <c r="BW1387" i="12"/>
  <c r="BX1387" i="12"/>
  <c r="BY1387" i="12"/>
  <c r="BZ1387" i="12"/>
  <c r="CA1387" i="12"/>
  <c r="CB1387" i="12"/>
  <c r="CC1387" i="12"/>
  <c r="CD1387" i="12"/>
  <c r="CE1387" i="12"/>
  <c r="CF1387" i="12"/>
  <c r="CG1387" i="12"/>
  <c r="CH1387" i="12"/>
  <c r="CI1387" i="12"/>
  <c r="CJ1387" i="12"/>
  <c r="CK1387" i="12"/>
  <c r="CL1387" i="12"/>
  <c r="CM1387" i="12"/>
  <c r="CN1387" i="12"/>
  <c r="CO1387" i="12"/>
  <c r="CP1387" i="12"/>
  <c r="CQ1387" i="12"/>
  <c r="CR1387" i="12"/>
  <c r="CS1387" i="12"/>
  <c r="CT1387" i="12"/>
  <c r="CU1387" i="12"/>
  <c r="CV1387" i="12"/>
  <c r="CW1387" i="12"/>
  <c r="CX1387" i="12"/>
  <c r="CY1387" i="12"/>
  <c r="BV1388" i="12"/>
  <c r="BW1388" i="12"/>
  <c r="BX1388" i="12"/>
  <c r="BY1388" i="12"/>
  <c r="BZ1388" i="12"/>
  <c r="CA1388" i="12"/>
  <c r="CB1388" i="12"/>
  <c r="CC1388" i="12"/>
  <c r="CD1388" i="12"/>
  <c r="CE1388" i="12"/>
  <c r="CF1388" i="12"/>
  <c r="CG1388" i="12"/>
  <c r="CH1388" i="12"/>
  <c r="CI1388" i="12"/>
  <c r="CJ1388" i="12"/>
  <c r="CK1388" i="12"/>
  <c r="CL1388" i="12"/>
  <c r="CM1388" i="12"/>
  <c r="CN1388" i="12"/>
  <c r="CO1388" i="12"/>
  <c r="CP1388" i="12"/>
  <c r="CQ1388" i="12"/>
  <c r="CR1388" i="12"/>
  <c r="CS1388" i="12"/>
  <c r="CT1388" i="12"/>
  <c r="CU1388" i="12"/>
  <c r="CV1388" i="12"/>
  <c r="CW1388" i="12"/>
  <c r="CX1388" i="12"/>
  <c r="CY1388" i="12"/>
  <c r="BV1389" i="12"/>
  <c r="BW1389" i="12"/>
  <c r="BX1389" i="12"/>
  <c r="BY1389" i="12"/>
  <c r="BZ1389" i="12"/>
  <c r="CA1389" i="12"/>
  <c r="CB1389" i="12"/>
  <c r="CC1389" i="12"/>
  <c r="CD1389" i="12"/>
  <c r="CE1389" i="12"/>
  <c r="CF1389" i="12"/>
  <c r="CG1389" i="12"/>
  <c r="CH1389" i="12"/>
  <c r="CI1389" i="12"/>
  <c r="CJ1389" i="12"/>
  <c r="CK1389" i="12"/>
  <c r="CL1389" i="12"/>
  <c r="CM1389" i="12"/>
  <c r="CN1389" i="12"/>
  <c r="CO1389" i="12"/>
  <c r="CP1389" i="12"/>
  <c r="CQ1389" i="12"/>
  <c r="CR1389" i="12"/>
  <c r="CS1389" i="12"/>
  <c r="CT1389" i="12"/>
  <c r="CU1389" i="12"/>
  <c r="CV1389" i="12"/>
  <c r="CW1389" i="12"/>
  <c r="CX1389" i="12"/>
  <c r="CY1389" i="12"/>
  <c r="BV1390" i="12"/>
  <c r="BW1390" i="12"/>
  <c r="BX1390" i="12"/>
  <c r="BY1390" i="12"/>
  <c r="BZ1390" i="12"/>
  <c r="CA1390" i="12"/>
  <c r="CB1390" i="12"/>
  <c r="CC1390" i="12"/>
  <c r="CD1390" i="12"/>
  <c r="CE1390" i="12"/>
  <c r="CF1390" i="12"/>
  <c r="CG1390" i="12"/>
  <c r="CH1390" i="12"/>
  <c r="CI1390" i="12"/>
  <c r="CJ1390" i="12"/>
  <c r="CK1390" i="12"/>
  <c r="CL1390" i="12"/>
  <c r="CM1390" i="12"/>
  <c r="CN1390" i="12"/>
  <c r="CO1390" i="12"/>
  <c r="CP1390" i="12"/>
  <c r="CQ1390" i="12"/>
  <c r="CR1390" i="12"/>
  <c r="CS1390" i="12"/>
  <c r="CT1390" i="12"/>
  <c r="CU1390" i="12"/>
  <c r="CV1390" i="12"/>
  <c r="CW1390" i="12"/>
  <c r="CX1390" i="12"/>
  <c r="CY1390" i="12"/>
  <c r="BV1391" i="12"/>
  <c r="BW1391" i="12"/>
  <c r="BX1391" i="12"/>
  <c r="BY1391" i="12"/>
  <c r="BZ1391" i="12"/>
  <c r="CA1391" i="12"/>
  <c r="CB1391" i="12"/>
  <c r="CC1391" i="12"/>
  <c r="CD1391" i="12"/>
  <c r="CE1391" i="12"/>
  <c r="CF1391" i="12"/>
  <c r="CG1391" i="12"/>
  <c r="CH1391" i="12"/>
  <c r="CI1391" i="12"/>
  <c r="CJ1391" i="12"/>
  <c r="CK1391" i="12"/>
  <c r="CL1391" i="12"/>
  <c r="CM1391" i="12"/>
  <c r="CN1391" i="12"/>
  <c r="CO1391" i="12"/>
  <c r="CP1391" i="12"/>
  <c r="CQ1391" i="12"/>
  <c r="CR1391" i="12"/>
  <c r="CS1391" i="12"/>
  <c r="CT1391" i="12"/>
  <c r="CU1391" i="12"/>
  <c r="CV1391" i="12"/>
  <c r="CW1391" i="12"/>
  <c r="CX1391" i="12"/>
  <c r="CY1391" i="12"/>
  <c r="BV1392" i="12"/>
  <c r="BW1392" i="12"/>
  <c r="BX1392" i="12"/>
  <c r="BY1392" i="12"/>
  <c r="BZ1392" i="12"/>
  <c r="CA1392" i="12"/>
  <c r="CB1392" i="12"/>
  <c r="CC1392" i="12"/>
  <c r="CD1392" i="12"/>
  <c r="CE1392" i="12"/>
  <c r="CF1392" i="12"/>
  <c r="CG1392" i="12"/>
  <c r="CH1392" i="12"/>
  <c r="CI1392" i="12"/>
  <c r="CJ1392" i="12"/>
  <c r="CK1392" i="12"/>
  <c r="CL1392" i="12"/>
  <c r="CM1392" i="12"/>
  <c r="CN1392" i="12"/>
  <c r="CO1392" i="12"/>
  <c r="CP1392" i="12"/>
  <c r="CQ1392" i="12"/>
  <c r="CR1392" i="12"/>
  <c r="CS1392" i="12"/>
  <c r="CT1392" i="12"/>
  <c r="CU1392" i="12"/>
  <c r="CV1392" i="12"/>
  <c r="CW1392" i="12"/>
  <c r="CX1392" i="12"/>
  <c r="CY1392" i="12"/>
  <c r="BV1393" i="12"/>
  <c r="BW1393" i="12"/>
  <c r="BX1393" i="12"/>
  <c r="BY1393" i="12"/>
  <c r="BZ1393" i="12"/>
  <c r="CA1393" i="12"/>
  <c r="CB1393" i="12"/>
  <c r="CC1393" i="12"/>
  <c r="CD1393" i="12"/>
  <c r="CE1393" i="12"/>
  <c r="CF1393" i="12"/>
  <c r="CG1393" i="12"/>
  <c r="CH1393" i="12"/>
  <c r="CI1393" i="12"/>
  <c r="CJ1393" i="12"/>
  <c r="CK1393" i="12"/>
  <c r="CL1393" i="12"/>
  <c r="CM1393" i="12"/>
  <c r="CN1393" i="12"/>
  <c r="CO1393" i="12"/>
  <c r="CP1393" i="12"/>
  <c r="CQ1393" i="12"/>
  <c r="CR1393" i="12"/>
  <c r="CS1393" i="12"/>
  <c r="CT1393" i="12"/>
  <c r="CU1393" i="12"/>
  <c r="CV1393" i="12"/>
  <c r="CW1393" i="12"/>
  <c r="CX1393" i="12"/>
  <c r="CY1393" i="12"/>
  <c r="BV1394" i="12"/>
  <c r="BW1394" i="12"/>
  <c r="BX1394" i="12"/>
  <c r="BY1394" i="12"/>
  <c r="BZ1394" i="12"/>
  <c r="CA1394" i="12"/>
  <c r="CB1394" i="12"/>
  <c r="CC1394" i="12"/>
  <c r="CD1394" i="12"/>
  <c r="CE1394" i="12"/>
  <c r="CF1394" i="12"/>
  <c r="CG1394" i="12"/>
  <c r="CH1394" i="12"/>
  <c r="CI1394" i="12"/>
  <c r="CJ1394" i="12"/>
  <c r="CK1394" i="12"/>
  <c r="CL1394" i="12"/>
  <c r="CM1394" i="12"/>
  <c r="CN1394" i="12"/>
  <c r="CO1394" i="12"/>
  <c r="CP1394" i="12"/>
  <c r="CQ1394" i="12"/>
  <c r="CR1394" i="12"/>
  <c r="CS1394" i="12"/>
  <c r="CT1394" i="12"/>
  <c r="CU1394" i="12"/>
  <c r="CV1394" i="12"/>
  <c r="CW1394" i="12"/>
  <c r="CX1394" i="12"/>
  <c r="CY1394" i="12"/>
  <c r="BV1395" i="12"/>
  <c r="BW1395" i="12"/>
  <c r="BX1395" i="12"/>
  <c r="BY1395" i="12"/>
  <c r="BZ1395" i="12"/>
  <c r="CA1395" i="12"/>
  <c r="CB1395" i="12"/>
  <c r="CC1395" i="12"/>
  <c r="CD1395" i="12"/>
  <c r="CE1395" i="12"/>
  <c r="CF1395" i="12"/>
  <c r="CG1395" i="12"/>
  <c r="CH1395" i="12"/>
  <c r="CI1395" i="12"/>
  <c r="CJ1395" i="12"/>
  <c r="CK1395" i="12"/>
  <c r="CL1395" i="12"/>
  <c r="CM1395" i="12"/>
  <c r="CN1395" i="12"/>
  <c r="CO1395" i="12"/>
  <c r="CP1395" i="12"/>
  <c r="CQ1395" i="12"/>
  <c r="CR1395" i="12"/>
  <c r="CS1395" i="12"/>
  <c r="CT1395" i="12"/>
  <c r="CU1395" i="12"/>
  <c r="CV1395" i="12"/>
  <c r="CW1395" i="12"/>
  <c r="CX1395" i="12"/>
  <c r="CY1395" i="12"/>
  <c r="BV1396" i="12"/>
  <c r="BW1396" i="12"/>
  <c r="BX1396" i="12"/>
  <c r="BY1396" i="12"/>
  <c r="BZ1396" i="12"/>
  <c r="CA1396" i="12"/>
  <c r="CB1396" i="12"/>
  <c r="CC1396" i="12"/>
  <c r="CD1396" i="12"/>
  <c r="CE1396" i="12"/>
  <c r="CF1396" i="12"/>
  <c r="CG1396" i="12"/>
  <c r="CH1396" i="12"/>
  <c r="CI1396" i="12"/>
  <c r="CJ1396" i="12"/>
  <c r="CK1396" i="12"/>
  <c r="CL1396" i="12"/>
  <c r="CM1396" i="12"/>
  <c r="CN1396" i="12"/>
  <c r="CO1396" i="12"/>
  <c r="CP1396" i="12"/>
  <c r="CQ1396" i="12"/>
  <c r="CR1396" i="12"/>
  <c r="CS1396" i="12"/>
  <c r="CT1396" i="12"/>
  <c r="CU1396" i="12"/>
  <c r="CV1396" i="12"/>
  <c r="CW1396" i="12"/>
  <c r="CX1396" i="12"/>
  <c r="CY1396" i="12"/>
  <c r="BV1397" i="12"/>
  <c r="BW1397" i="12"/>
  <c r="BX1397" i="12"/>
  <c r="BY1397" i="12"/>
  <c r="BZ1397" i="12"/>
  <c r="CA1397" i="12"/>
  <c r="CB1397" i="12"/>
  <c r="CC1397" i="12"/>
  <c r="CD1397" i="12"/>
  <c r="CE1397" i="12"/>
  <c r="CF1397" i="12"/>
  <c r="CG1397" i="12"/>
  <c r="CH1397" i="12"/>
  <c r="CI1397" i="12"/>
  <c r="CJ1397" i="12"/>
  <c r="CK1397" i="12"/>
  <c r="CL1397" i="12"/>
  <c r="CM1397" i="12"/>
  <c r="CN1397" i="12"/>
  <c r="CO1397" i="12"/>
  <c r="CP1397" i="12"/>
  <c r="CQ1397" i="12"/>
  <c r="CR1397" i="12"/>
  <c r="CS1397" i="12"/>
  <c r="CT1397" i="12"/>
  <c r="CU1397" i="12"/>
  <c r="CV1397" i="12"/>
  <c r="CW1397" i="12"/>
  <c r="CX1397" i="12"/>
  <c r="CY1397" i="12"/>
  <c r="BV1398" i="12"/>
  <c r="BW1398" i="12"/>
  <c r="BX1398" i="12"/>
  <c r="BY1398" i="12"/>
  <c r="BZ1398" i="12"/>
  <c r="CA1398" i="12"/>
  <c r="CB1398" i="12"/>
  <c r="CC1398" i="12"/>
  <c r="CD1398" i="12"/>
  <c r="CE1398" i="12"/>
  <c r="CF1398" i="12"/>
  <c r="CG1398" i="12"/>
  <c r="CH1398" i="12"/>
  <c r="CI1398" i="12"/>
  <c r="CJ1398" i="12"/>
  <c r="CK1398" i="12"/>
  <c r="CL1398" i="12"/>
  <c r="CM1398" i="12"/>
  <c r="CN1398" i="12"/>
  <c r="CO1398" i="12"/>
  <c r="CP1398" i="12"/>
  <c r="CQ1398" i="12"/>
  <c r="CR1398" i="12"/>
  <c r="CS1398" i="12"/>
  <c r="CT1398" i="12"/>
  <c r="CU1398" i="12"/>
  <c r="CV1398" i="12"/>
  <c r="CW1398" i="12"/>
  <c r="CX1398" i="12"/>
  <c r="CY1398" i="12"/>
  <c r="BV1399" i="12"/>
  <c r="BW1399" i="12"/>
  <c r="BX1399" i="12"/>
  <c r="BY1399" i="12"/>
  <c r="BZ1399" i="12"/>
  <c r="CA1399" i="12"/>
  <c r="CB1399" i="12"/>
  <c r="CC1399" i="12"/>
  <c r="CD1399" i="12"/>
  <c r="CE1399" i="12"/>
  <c r="CF1399" i="12"/>
  <c r="CG1399" i="12"/>
  <c r="CH1399" i="12"/>
  <c r="CI1399" i="12"/>
  <c r="CJ1399" i="12"/>
  <c r="CK1399" i="12"/>
  <c r="CL1399" i="12"/>
  <c r="CM1399" i="12"/>
  <c r="CN1399" i="12"/>
  <c r="CO1399" i="12"/>
  <c r="CP1399" i="12"/>
  <c r="CQ1399" i="12"/>
  <c r="CR1399" i="12"/>
  <c r="CS1399" i="12"/>
  <c r="CT1399" i="12"/>
  <c r="CU1399" i="12"/>
  <c r="CV1399" i="12"/>
  <c r="CW1399" i="12"/>
  <c r="CX1399" i="12"/>
  <c r="CY1399" i="12"/>
  <c r="BV1400" i="12"/>
  <c r="BW1400" i="12"/>
  <c r="BX1400" i="12"/>
  <c r="BY1400" i="12"/>
  <c r="BZ1400" i="12"/>
  <c r="CA1400" i="12"/>
  <c r="CB1400" i="12"/>
  <c r="CC1400" i="12"/>
  <c r="CD1400" i="12"/>
  <c r="CE1400" i="12"/>
  <c r="CF1400" i="12"/>
  <c r="CG1400" i="12"/>
  <c r="CH1400" i="12"/>
  <c r="CI1400" i="12"/>
  <c r="CJ1400" i="12"/>
  <c r="CK1400" i="12"/>
  <c r="CL1400" i="12"/>
  <c r="CM1400" i="12"/>
  <c r="CN1400" i="12"/>
  <c r="CO1400" i="12"/>
  <c r="CP1400" i="12"/>
  <c r="CQ1400" i="12"/>
  <c r="CR1400" i="12"/>
  <c r="CS1400" i="12"/>
  <c r="CT1400" i="12"/>
  <c r="CU1400" i="12"/>
  <c r="CV1400" i="12"/>
  <c r="CW1400" i="12"/>
  <c r="CX1400" i="12"/>
  <c r="CY1400" i="12"/>
  <c r="BV1401" i="12"/>
  <c r="BW1401" i="12"/>
  <c r="BX1401" i="12"/>
  <c r="BY1401" i="12"/>
  <c r="BZ1401" i="12"/>
  <c r="CA1401" i="12"/>
  <c r="CB1401" i="12"/>
  <c r="CC1401" i="12"/>
  <c r="CD1401" i="12"/>
  <c r="CE1401" i="12"/>
  <c r="CF1401" i="12"/>
  <c r="CG1401" i="12"/>
  <c r="CH1401" i="12"/>
  <c r="CI1401" i="12"/>
  <c r="CJ1401" i="12"/>
  <c r="CK1401" i="12"/>
  <c r="CL1401" i="12"/>
  <c r="CM1401" i="12"/>
  <c r="CN1401" i="12"/>
  <c r="CO1401" i="12"/>
  <c r="CP1401" i="12"/>
  <c r="CQ1401" i="12"/>
  <c r="CR1401" i="12"/>
  <c r="CS1401" i="12"/>
  <c r="CT1401" i="12"/>
  <c r="CU1401" i="12"/>
  <c r="CV1401" i="12"/>
  <c r="CW1401" i="12"/>
  <c r="CX1401" i="12"/>
  <c r="CY1401" i="12"/>
  <c r="BV1402" i="12"/>
  <c r="BW1402" i="12"/>
  <c r="BX1402" i="12"/>
  <c r="BY1402" i="12"/>
  <c r="BZ1402" i="12"/>
  <c r="CA1402" i="12"/>
  <c r="CB1402" i="12"/>
  <c r="CC1402" i="12"/>
  <c r="CD1402" i="12"/>
  <c r="CE1402" i="12"/>
  <c r="CF1402" i="12"/>
  <c r="CG1402" i="12"/>
  <c r="CH1402" i="12"/>
  <c r="CI1402" i="12"/>
  <c r="CJ1402" i="12"/>
  <c r="CK1402" i="12"/>
  <c r="CL1402" i="12"/>
  <c r="CM1402" i="12"/>
  <c r="CN1402" i="12"/>
  <c r="CO1402" i="12"/>
  <c r="CP1402" i="12"/>
  <c r="CQ1402" i="12"/>
  <c r="CR1402" i="12"/>
  <c r="CS1402" i="12"/>
  <c r="CT1402" i="12"/>
  <c r="CU1402" i="12"/>
  <c r="CV1402" i="12"/>
  <c r="CW1402" i="12"/>
  <c r="CX1402" i="12"/>
  <c r="CY1402" i="12"/>
  <c r="BV1403" i="12"/>
  <c r="BW1403" i="12"/>
  <c r="BX1403" i="12"/>
  <c r="BY1403" i="12"/>
  <c r="BZ1403" i="12"/>
  <c r="CA1403" i="12"/>
  <c r="CB1403" i="12"/>
  <c r="CC1403" i="12"/>
  <c r="CD1403" i="12"/>
  <c r="CE1403" i="12"/>
  <c r="CF1403" i="12"/>
  <c r="CG1403" i="12"/>
  <c r="CH1403" i="12"/>
  <c r="CI1403" i="12"/>
  <c r="CJ1403" i="12"/>
  <c r="CK1403" i="12"/>
  <c r="CL1403" i="12"/>
  <c r="CM1403" i="12"/>
  <c r="CN1403" i="12"/>
  <c r="CO1403" i="12"/>
  <c r="CP1403" i="12"/>
  <c r="CQ1403" i="12"/>
  <c r="CR1403" i="12"/>
  <c r="CS1403" i="12"/>
  <c r="CT1403" i="12"/>
  <c r="CU1403" i="12"/>
  <c r="CV1403" i="12"/>
  <c r="CW1403" i="12"/>
  <c r="CX1403" i="12"/>
  <c r="CY1403" i="12"/>
  <c r="BV1404" i="12"/>
  <c r="BW1404" i="12"/>
  <c r="BX1404" i="12"/>
  <c r="BY1404" i="12"/>
  <c r="BZ1404" i="12"/>
  <c r="CA1404" i="12"/>
  <c r="CB1404" i="12"/>
  <c r="CC1404" i="12"/>
  <c r="CD1404" i="12"/>
  <c r="CE1404" i="12"/>
  <c r="CF1404" i="12"/>
  <c r="CG1404" i="12"/>
  <c r="CH1404" i="12"/>
  <c r="CI1404" i="12"/>
  <c r="CJ1404" i="12"/>
  <c r="CK1404" i="12"/>
  <c r="CL1404" i="12"/>
  <c r="CM1404" i="12"/>
  <c r="CN1404" i="12"/>
  <c r="CO1404" i="12"/>
  <c r="CP1404" i="12"/>
  <c r="CQ1404" i="12"/>
  <c r="CR1404" i="12"/>
  <c r="CS1404" i="12"/>
  <c r="CT1404" i="12"/>
  <c r="CU1404" i="12"/>
  <c r="CV1404" i="12"/>
  <c r="CW1404" i="12"/>
  <c r="CX1404" i="12"/>
  <c r="CY1404" i="12"/>
  <c r="BV1405" i="12"/>
  <c r="BW1405" i="12"/>
  <c r="BX1405" i="12"/>
  <c r="BY1405" i="12"/>
  <c r="BZ1405" i="12"/>
  <c r="CA1405" i="12"/>
  <c r="CB1405" i="12"/>
  <c r="CC1405" i="12"/>
  <c r="CD1405" i="12"/>
  <c r="CE1405" i="12"/>
  <c r="CF1405" i="12"/>
  <c r="CG1405" i="12"/>
  <c r="CH1405" i="12"/>
  <c r="CI1405" i="12"/>
  <c r="CJ1405" i="12"/>
  <c r="CK1405" i="12"/>
  <c r="CL1405" i="12"/>
  <c r="CM1405" i="12"/>
  <c r="CN1405" i="12"/>
  <c r="CO1405" i="12"/>
  <c r="CP1405" i="12"/>
  <c r="CQ1405" i="12"/>
  <c r="CR1405" i="12"/>
  <c r="CS1405" i="12"/>
  <c r="CT1405" i="12"/>
  <c r="CU1405" i="12"/>
  <c r="CV1405" i="12"/>
  <c r="CW1405" i="12"/>
  <c r="CX1405" i="12"/>
  <c r="CY1405" i="12"/>
  <c r="BV1406" i="12"/>
  <c r="BW1406" i="12"/>
  <c r="BX1406" i="12"/>
  <c r="BY1406" i="12"/>
  <c r="BZ1406" i="12"/>
  <c r="CA1406" i="12"/>
  <c r="CB1406" i="12"/>
  <c r="CC1406" i="12"/>
  <c r="CD1406" i="12"/>
  <c r="CE1406" i="12"/>
  <c r="CF1406" i="12"/>
  <c r="CG1406" i="12"/>
  <c r="CH1406" i="12"/>
  <c r="CI1406" i="12"/>
  <c r="CJ1406" i="12"/>
  <c r="CK1406" i="12"/>
  <c r="CL1406" i="12"/>
  <c r="CM1406" i="12"/>
  <c r="CN1406" i="12"/>
  <c r="CO1406" i="12"/>
  <c r="CP1406" i="12"/>
  <c r="CQ1406" i="12"/>
  <c r="CR1406" i="12"/>
  <c r="CS1406" i="12"/>
  <c r="CT1406" i="12"/>
  <c r="CU1406" i="12"/>
  <c r="CV1406" i="12"/>
  <c r="CW1406" i="12"/>
  <c r="CX1406" i="12"/>
  <c r="CY1406" i="12"/>
  <c r="BV1407" i="12"/>
  <c r="BW1407" i="12"/>
  <c r="BX1407" i="12"/>
  <c r="BY1407" i="12"/>
  <c r="BZ1407" i="12"/>
  <c r="CA1407" i="12"/>
  <c r="CB1407" i="12"/>
  <c r="CC1407" i="12"/>
  <c r="CD1407" i="12"/>
  <c r="CE1407" i="12"/>
  <c r="CF1407" i="12"/>
  <c r="CG1407" i="12"/>
  <c r="CH1407" i="12"/>
  <c r="CI1407" i="12"/>
  <c r="CJ1407" i="12"/>
  <c r="CK1407" i="12"/>
  <c r="CL1407" i="12"/>
  <c r="CM1407" i="12"/>
  <c r="CN1407" i="12"/>
  <c r="CO1407" i="12"/>
  <c r="CP1407" i="12"/>
  <c r="CQ1407" i="12"/>
  <c r="CR1407" i="12"/>
  <c r="CS1407" i="12"/>
  <c r="CT1407" i="12"/>
  <c r="CU1407" i="12"/>
  <c r="CV1407" i="12"/>
  <c r="CW1407" i="12"/>
  <c r="CX1407" i="12"/>
  <c r="CY1407" i="12"/>
  <c r="BV1408" i="12"/>
  <c r="BW1408" i="12"/>
  <c r="BX1408" i="12"/>
  <c r="BY1408" i="12"/>
  <c r="BZ1408" i="12"/>
  <c r="CA1408" i="12"/>
  <c r="CB1408" i="12"/>
  <c r="CC1408" i="12"/>
  <c r="CD1408" i="12"/>
  <c r="CE1408" i="12"/>
  <c r="CF1408" i="12"/>
  <c r="CG1408" i="12"/>
  <c r="CH1408" i="12"/>
  <c r="CI1408" i="12"/>
  <c r="CJ1408" i="12"/>
  <c r="CK1408" i="12"/>
  <c r="CL1408" i="12"/>
  <c r="CM1408" i="12"/>
  <c r="CN1408" i="12"/>
  <c r="CO1408" i="12"/>
  <c r="CP1408" i="12"/>
  <c r="CQ1408" i="12"/>
  <c r="CR1408" i="12"/>
  <c r="CS1408" i="12"/>
  <c r="CT1408" i="12"/>
  <c r="CU1408" i="12"/>
  <c r="CV1408" i="12"/>
  <c r="CW1408" i="12"/>
  <c r="CX1408" i="12"/>
  <c r="CY1408" i="12"/>
  <c r="BV1409" i="12"/>
  <c r="BW1409" i="12"/>
  <c r="BX1409" i="12"/>
  <c r="BY1409" i="12"/>
  <c r="BZ1409" i="12"/>
  <c r="CA1409" i="12"/>
  <c r="CB1409" i="12"/>
  <c r="CC1409" i="12"/>
  <c r="CD1409" i="12"/>
  <c r="CE1409" i="12"/>
  <c r="CF1409" i="12"/>
  <c r="CG1409" i="12"/>
  <c r="CH1409" i="12"/>
  <c r="CI1409" i="12"/>
  <c r="CJ1409" i="12"/>
  <c r="CK1409" i="12"/>
  <c r="CL1409" i="12"/>
  <c r="CM1409" i="12"/>
  <c r="CN1409" i="12"/>
  <c r="CO1409" i="12"/>
  <c r="CP1409" i="12"/>
  <c r="CQ1409" i="12"/>
  <c r="CR1409" i="12"/>
  <c r="CS1409" i="12"/>
  <c r="CT1409" i="12"/>
  <c r="CU1409" i="12"/>
  <c r="CV1409" i="12"/>
  <c r="CW1409" i="12"/>
  <c r="CX1409" i="12"/>
  <c r="CY1409" i="12"/>
  <c r="BV1410" i="12"/>
  <c r="BW1410" i="12"/>
  <c r="BX1410" i="12"/>
  <c r="BY1410" i="12"/>
  <c r="BZ1410" i="12"/>
  <c r="CA1410" i="12"/>
  <c r="CB1410" i="12"/>
  <c r="CC1410" i="12"/>
  <c r="CD1410" i="12"/>
  <c r="CE1410" i="12"/>
  <c r="CF1410" i="12"/>
  <c r="CG1410" i="12"/>
  <c r="CH1410" i="12"/>
  <c r="CI1410" i="12"/>
  <c r="CJ1410" i="12"/>
  <c r="CK1410" i="12"/>
  <c r="CL1410" i="12"/>
  <c r="CM1410" i="12"/>
  <c r="CN1410" i="12"/>
  <c r="CO1410" i="12"/>
  <c r="CP1410" i="12"/>
  <c r="CQ1410" i="12"/>
  <c r="CR1410" i="12"/>
  <c r="CS1410" i="12"/>
  <c r="CT1410" i="12"/>
  <c r="CU1410" i="12"/>
  <c r="CV1410" i="12"/>
  <c r="CW1410" i="12"/>
  <c r="CX1410" i="12"/>
  <c r="CY1410" i="12"/>
  <c r="BV1411" i="12"/>
  <c r="BW1411" i="12"/>
  <c r="BX1411" i="12"/>
  <c r="BY1411" i="12"/>
  <c r="BZ1411" i="12"/>
  <c r="CA1411" i="12"/>
  <c r="CB1411" i="12"/>
  <c r="CC1411" i="12"/>
  <c r="CD1411" i="12"/>
  <c r="CE1411" i="12"/>
  <c r="CF1411" i="12"/>
  <c r="CG1411" i="12"/>
  <c r="CH1411" i="12"/>
  <c r="CI1411" i="12"/>
  <c r="CJ1411" i="12"/>
  <c r="CK1411" i="12"/>
  <c r="CL1411" i="12"/>
  <c r="CM1411" i="12"/>
  <c r="CN1411" i="12"/>
  <c r="CO1411" i="12"/>
  <c r="CP1411" i="12"/>
  <c r="CQ1411" i="12"/>
  <c r="CR1411" i="12"/>
  <c r="CS1411" i="12"/>
  <c r="CT1411" i="12"/>
  <c r="CU1411" i="12"/>
  <c r="CV1411" i="12"/>
  <c r="CW1411" i="12"/>
  <c r="CX1411" i="12"/>
  <c r="CY1411" i="12"/>
  <c r="BV1412" i="12"/>
  <c r="BW1412" i="12"/>
  <c r="BX1412" i="12"/>
  <c r="BY1412" i="12"/>
  <c r="BZ1412" i="12"/>
  <c r="CA1412" i="12"/>
  <c r="CB1412" i="12"/>
  <c r="CC1412" i="12"/>
  <c r="CD1412" i="12"/>
  <c r="CE1412" i="12"/>
  <c r="CF1412" i="12"/>
  <c r="CG1412" i="12"/>
  <c r="CH1412" i="12"/>
  <c r="CI1412" i="12"/>
  <c r="CJ1412" i="12"/>
  <c r="CK1412" i="12"/>
  <c r="CL1412" i="12"/>
  <c r="CM1412" i="12"/>
  <c r="CN1412" i="12"/>
  <c r="CO1412" i="12"/>
  <c r="CP1412" i="12"/>
  <c r="CQ1412" i="12"/>
  <c r="CR1412" i="12"/>
  <c r="CS1412" i="12"/>
  <c r="CT1412" i="12"/>
  <c r="CU1412" i="12"/>
  <c r="CV1412" i="12"/>
  <c r="CW1412" i="12"/>
  <c r="CX1412" i="12"/>
  <c r="CY1412" i="12"/>
  <c r="BV1413" i="12"/>
  <c r="BW1413" i="12"/>
  <c r="BX1413" i="12"/>
  <c r="BY1413" i="12"/>
  <c r="BZ1413" i="12"/>
  <c r="CA1413" i="12"/>
  <c r="CB1413" i="12"/>
  <c r="CC1413" i="12"/>
  <c r="CD1413" i="12"/>
  <c r="CE1413" i="12"/>
  <c r="CF1413" i="12"/>
  <c r="CG1413" i="12"/>
  <c r="CH1413" i="12"/>
  <c r="CI1413" i="12"/>
  <c r="CJ1413" i="12"/>
  <c r="CK1413" i="12"/>
  <c r="CL1413" i="12"/>
  <c r="CM1413" i="12"/>
  <c r="CN1413" i="12"/>
  <c r="CO1413" i="12"/>
  <c r="CP1413" i="12"/>
  <c r="CQ1413" i="12"/>
  <c r="CR1413" i="12"/>
  <c r="CS1413" i="12"/>
  <c r="CT1413" i="12"/>
  <c r="CU1413" i="12"/>
  <c r="CV1413" i="12"/>
  <c r="CW1413" i="12"/>
  <c r="CX1413" i="12"/>
  <c r="CY1413" i="12"/>
  <c r="BV1414" i="12"/>
  <c r="BW1414" i="12"/>
  <c r="BX1414" i="12"/>
  <c r="BY1414" i="12"/>
  <c r="BZ1414" i="12"/>
  <c r="CA1414" i="12"/>
  <c r="CB1414" i="12"/>
  <c r="CC1414" i="12"/>
  <c r="CD1414" i="12"/>
  <c r="CE1414" i="12"/>
  <c r="CF1414" i="12"/>
  <c r="CG1414" i="12"/>
  <c r="CH1414" i="12"/>
  <c r="CI1414" i="12"/>
  <c r="CJ1414" i="12"/>
  <c r="CK1414" i="12"/>
  <c r="CL1414" i="12"/>
  <c r="CM1414" i="12"/>
  <c r="CN1414" i="12"/>
  <c r="CO1414" i="12"/>
  <c r="CP1414" i="12"/>
  <c r="CQ1414" i="12"/>
  <c r="CR1414" i="12"/>
  <c r="CS1414" i="12"/>
  <c r="CT1414" i="12"/>
  <c r="CU1414" i="12"/>
  <c r="CV1414" i="12"/>
  <c r="CW1414" i="12"/>
  <c r="CX1414" i="12"/>
  <c r="CY1414" i="12"/>
  <c r="BV1415" i="12"/>
  <c r="BW1415" i="12"/>
  <c r="BX1415" i="12"/>
  <c r="BY1415" i="12"/>
  <c r="BZ1415" i="12"/>
  <c r="CA1415" i="12"/>
  <c r="CB1415" i="12"/>
  <c r="CC1415" i="12"/>
  <c r="CD1415" i="12"/>
  <c r="CE1415" i="12"/>
  <c r="CF1415" i="12"/>
  <c r="CG1415" i="12"/>
  <c r="CH1415" i="12"/>
  <c r="CI1415" i="12"/>
  <c r="CJ1415" i="12"/>
  <c r="CK1415" i="12"/>
  <c r="CL1415" i="12"/>
  <c r="CM1415" i="12"/>
  <c r="CN1415" i="12"/>
  <c r="CO1415" i="12"/>
  <c r="CP1415" i="12"/>
  <c r="CQ1415" i="12"/>
  <c r="CR1415" i="12"/>
  <c r="CS1415" i="12"/>
  <c r="CT1415" i="12"/>
  <c r="CU1415" i="12"/>
  <c r="CV1415" i="12"/>
  <c r="CW1415" i="12"/>
  <c r="CX1415" i="12"/>
  <c r="CY1415" i="12"/>
  <c r="BV1416" i="12"/>
  <c r="BW1416" i="12"/>
  <c r="BX1416" i="12"/>
  <c r="BY1416" i="12"/>
  <c r="BZ1416" i="12"/>
  <c r="CA1416" i="12"/>
  <c r="CB1416" i="12"/>
  <c r="CC1416" i="12"/>
  <c r="CD1416" i="12"/>
  <c r="CE1416" i="12"/>
  <c r="CF1416" i="12"/>
  <c r="CG1416" i="12"/>
  <c r="CH1416" i="12"/>
  <c r="CI1416" i="12"/>
  <c r="CJ1416" i="12"/>
  <c r="CK1416" i="12"/>
  <c r="CL1416" i="12"/>
  <c r="CM1416" i="12"/>
  <c r="CN1416" i="12"/>
  <c r="CO1416" i="12"/>
  <c r="CP1416" i="12"/>
  <c r="CQ1416" i="12"/>
  <c r="CR1416" i="12"/>
  <c r="CS1416" i="12"/>
  <c r="CT1416" i="12"/>
  <c r="CU1416" i="12"/>
  <c r="CV1416" i="12"/>
  <c r="CW1416" i="12"/>
  <c r="CX1416" i="12"/>
  <c r="CY1416" i="12"/>
  <c r="BV1417" i="12"/>
  <c r="BW1417" i="12"/>
  <c r="BX1417" i="12"/>
  <c r="BY1417" i="12"/>
  <c r="BZ1417" i="12"/>
  <c r="CA1417" i="12"/>
  <c r="CB1417" i="12"/>
  <c r="CC1417" i="12"/>
  <c r="CD1417" i="12"/>
  <c r="CE1417" i="12"/>
  <c r="CF1417" i="12"/>
  <c r="CG1417" i="12"/>
  <c r="CH1417" i="12"/>
  <c r="CI1417" i="12"/>
  <c r="CJ1417" i="12"/>
  <c r="CK1417" i="12"/>
  <c r="CL1417" i="12"/>
  <c r="CM1417" i="12"/>
  <c r="CN1417" i="12"/>
  <c r="CO1417" i="12"/>
  <c r="CP1417" i="12"/>
  <c r="CQ1417" i="12"/>
  <c r="CR1417" i="12"/>
  <c r="CS1417" i="12"/>
  <c r="CT1417" i="12"/>
  <c r="CU1417" i="12"/>
  <c r="CV1417" i="12"/>
  <c r="CW1417" i="12"/>
  <c r="CX1417" i="12"/>
  <c r="CY1417" i="12"/>
  <c r="BV1418" i="12"/>
  <c r="BW1418" i="12"/>
  <c r="BX1418" i="12"/>
  <c r="BY1418" i="12"/>
  <c r="BZ1418" i="12"/>
  <c r="CA1418" i="12"/>
  <c r="CB1418" i="12"/>
  <c r="CC1418" i="12"/>
  <c r="CD1418" i="12"/>
  <c r="CE1418" i="12"/>
  <c r="CF1418" i="12"/>
  <c r="CG1418" i="12"/>
  <c r="CH1418" i="12"/>
  <c r="CI1418" i="12"/>
  <c r="CJ1418" i="12"/>
  <c r="CK1418" i="12"/>
  <c r="CL1418" i="12"/>
  <c r="CM1418" i="12"/>
  <c r="CN1418" i="12"/>
  <c r="CO1418" i="12"/>
  <c r="CP1418" i="12"/>
  <c r="CQ1418" i="12"/>
  <c r="CR1418" i="12"/>
  <c r="CS1418" i="12"/>
  <c r="CT1418" i="12"/>
  <c r="CU1418" i="12"/>
  <c r="CV1418" i="12"/>
  <c r="CW1418" i="12"/>
  <c r="CX1418" i="12"/>
  <c r="CY1418" i="12"/>
  <c r="BV1419" i="12"/>
  <c r="BW1419" i="12"/>
  <c r="BX1419" i="12"/>
  <c r="BY1419" i="12"/>
  <c r="BZ1419" i="12"/>
  <c r="CA1419" i="12"/>
  <c r="CB1419" i="12"/>
  <c r="CC1419" i="12"/>
  <c r="CD1419" i="12"/>
  <c r="CE1419" i="12"/>
  <c r="CF1419" i="12"/>
  <c r="CG1419" i="12"/>
  <c r="CH1419" i="12"/>
  <c r="CI1419" i="12"/>
  <c r="CJ1419" i="12"/>
  <c r="CK1419" i="12"/>
  <c r="CL1419" i="12"/>
  <c r="CM1419" i="12"/>
  <c r="CN1419" i="12"/>
  <c r="CO1419" i="12"/>
  <c r="CP1419" i="12"/>
  <c r="CQ1419" i="12"/>
  <c r="CR1419" i="12"/>
  <c r="CS1419" i="12"/>
  <c r="CT1419" i="12"/>
  <c r="CU1419" i="12"/>
  <c r="CV1419" i="12"/>
  <c r="CW1419" i="12"/>
  <c r="CX1419" i="12"/>
  <c r="CY1419" i="12"/>
  <c r="BV1420" i="12"/>
  <c r="BW1420" i="12"/>
  <c r="BX1420" i="12"/>
  <c r="BY1420" i="12"/>
  <c r="BZ1420" i="12"/>
  <c r="CA1420" i="12"/>
  <c r="CB1420" i="12"/>
  <c r="CC1420" i="12"/>
  <c r="CD1420" i="12"/>
  <c r="CE1420" i="12"/>
  <c r="CF1420" i="12"/>
  <c r="CG1420" i="12"/>
  <c r="CH1420" i="12"/>
  <c r="CI1420" i="12"/>
  <c r="CJ1420" i="12"/>
  <c r="CK1420" i="12"/>
  <c r="CL1420" i="12"/>
  <c r="CM1420" i="12"/>
  <c r="CN1420" i="12"/>
  <c r="CO1420" i="12"/>
  <c r="CP1420" i="12"/>
  <c r="CQ1420" i="12"/>
  <c r="CR1420" i="12"/>
  <c r="CS1420" i="12"/>
  <c r="CT1420" i="12"/>
  <c r="CU1420" i="12"/>
  <c r="CV1420" i="12"/>
  <c r="CW1420" i="12"/>
  <c r="CX1420" i="12"/>
  <c r="CY1420" i="12"/>
  <c r="BV1421" i="12"/>
  <c r="BW1421" i="12"/>
  <c r="BX1421" i="12"/>
  <c r="BY1421" i="12"/>
  <c r="BZ1421" i="12"/>
  <c r="CA1421" i="12"/>
  <c r="CB1421" i="12"/>
  <c r="CC1421" i="12"/>
  <c r="CD1421" i="12"/>
  <c r="CE1421" i="12"/>
  <c r="CF1421" i="12"/>
  <c r="CG1421" i="12"/>
  <c r="CH1421" i="12"/>
  <c r="CI1421" i="12"/>
  <c r="CJ1421" i="12"/>
  <c r="CK1421" i="12"/>
  <c r="CL1421" i="12"/>
  <c r="CM1421" i="12"/>
  <c r="CN1421" i="12"/>
  <c r="CO1421" i="12"/>
  <c r="CP1421" i="12"/>
  <c r="CQ1421" i="12"/>
  <c r="CR1421" i="12"/>
  <c r="CS1421" i="12"/>
  <c r="CT1421" i="12"/>
  <c r="CU1421" i="12"/>
  <c r="CV1421" i="12"/>
  <c r="CW1421" i="12"/>
  <c r="CX1421" i="12"/>
  <c r="CY1421" i="12"/>
  <c r="BV1422" i="12"/>
  <c r="BW1422" i="12"/>
  <c r="BX1422" i="12"/>
  <c r="BY1422" i="12"/>
  <c r="BZ1422" i="12"/>
  <c r="CA1422" i="12"/>
  <c r="CB1422" i="12"/>
  <c r="CC1422" i="12"/>
  <c r="CD1422" i="12"/>
  <c r="CE1422" i="12"/>
  <c r="CF1422" i="12"/>
  <c r="CG1422" i="12"/>
  <c r="CH1422" i="12"/>
  <c r="CI1422" i="12"/>
  <c r="CJ1422" i="12"/>
  <c r="CK1422" i="12"/>
  <c r="CL1422" i="12"/>
  <c r="CM1422" i="12"/>
  <c r="CN1422" i="12"/>
  <c r="CO1422" i="12"/>
  <c r="CP1422" i="12"/>
  <c r="CQ1422" i="12"/>
  <c r="CR1422" i="12"/>
  <c r="CS1422" i="12"/>
  <c r="CT1422" i="12"/>
  <c r="CU1422" i="12"/>
  <c r="CV1422" i="12"/>
  <c r="CW1422" i="12"/>
  <c r="CX1422" i="12"/>
  <c r="CY1422" i="12"/>
  <c r="BV1423" i="12"/>
  <c r="BW1423" i="12"/>
  <c r="BX1423" i="12"/>
  <c r="BY1423" i="12"/>
  <c r="BZ1423" i="12"/>
  <c r="CA1423" i="12"/>
  <c r="CB1423" i="12"/>
  <c r="CC1423" i="12"/>
  <c r="CD1423" i="12"/>
  <c r="CE1423" i="12"/>
  <c r="CF1423" i="12"/>
  <c r="CG1423" i="12"/>
  <c r="CH1423" i="12"/>
  <c r="CI1423" i="12"/>
  <c r="CJ1423" i="12"/>
  <c r="CK1423" i="12"/>
  <c r="CL1423" i="12"/>
  <c r="CM1423" i="12"/>
  <c r="CN1423" i="12"/>
  <c r="CO1423" i="12"/>
  <c r="CP1423" i="12"/>
  <c r="CQ1423" i="12"/>
  <c r="CR1423" i="12"/>
  <c r="CS1423" i="12"/>
  <c r="CT1423" i="12"/>
  <c r="CU1423" i="12"/>
  <c r="CV1423" i="12"/>
  <c r="CW1423" i="12"/>
  <c r="CX1423" i="12"/>
  <c r="CY1423" i="12"/>
  <c r="BV1424" i="12"/>
  <c r="BW1424" i="12"/>
  <c r="BX1424" i="12"/>
  <c r="BY1424" i="12"/>
  <c r="BZ1424" i="12"/>
  <c r="CA1424" i="12"/>
  <c r="CB1424" i="12"/>
  <c r="CC1424" i="12"/>
  <c r="CD1424" i="12"/>
  <c r="CE1424" i="12"/>
  <c r="CF1424" i="12"/>
  <c r="CG1424" i="12"/>
  <c r="CH1424" i="12"/>
  <c r="CI1424" i="12"/>
  <c r="CJ1424" i="12"/>
  <c r="CK1424" i="12"/>
  <c r="CL1424" i="12"/>
  <c r="CM1424" i="12"/>
  <c r="CN1424" i="12"/>
  <c r="CO1424" i="12"/>
  <c r="CP1424" i="12"/>
  <c r="CQ1424" i="12"/>
  <c r="CR1424" i="12"/>
  <c r="CS1424" i="12"/>
  <c r="CT1424" i="12"/>
  <c r="CU1424" i="12"/>
  <c r="CV1424" i="12"/>
  <c r="CW1424" i="12"/>
  <c r="CX1424" i="12"/>
  <c r="CY1424" i="12"/>
  <c r="BV1425" i="12"/>
  <c r="BW1425" i="12"/>
  <c r="BX1425" i="12"/>
  <c r="BY1425" i="12"/>
  <c r="BZ1425" i="12"/>
  <c r="CA1425" i="12"/>
  <c r="CB1425" i="12"/>
  <c r="CC1425" i="12"/>
  <c r="CD1425" i="12"/>
  <c r="CE1425" i="12"/>
  <c r="CF1425" i="12"/>
  <c r="CG1425" i="12"/>
  <c r="CH1425" i="12"/>
  <c r="CI1425" i="12"/>
  <c r="CJ1425" i="12"/>
  <c r="CK1425" i="12"/>
  <c r="CL1425" i="12"/>
  <c r="CM1425" i="12"/>
  <c r="CN1425" i="12"/>
  <c r="CO1425" i="12"/>
  <c r="CP1425" i="12"/>
  <c r="CQ1425" i="12"/>
  <c r="CR1425" i="12"/>
  <c r="CS1425" i="12"/>
  <c r="CT1425" i="12"/>
  <c r="CU1425" i="12"/>
  <c r="CV1425" i="12"/>
  <c r="CW1425" i="12"/>
  <c r="CX1425" i="12"/>
  <c r="CY1425" i="12"/>
  <c r="BV1426" i="12"/>
  <c r="BW1426" i="12"/>
  <c r="BX1426" i="12"/>
  <c r="BY1426" i="12"/>
  <c r="BZ1426" i="12"/>
  <c r="CA1426" i="12"/>
  <c r="CB1426" i="12"/>
  <c r="CC1426" i="12"/>
  <c r="CD1426" i="12"/>
  <c r="CE1426" i="12"/>
  <c r="CF1426" i="12"/>
  <c r="CG1426" i="12"/>
  <c r="CH1426" i="12"/>
  <c r="CI1426" i="12"/>
  <c r="CJ1426" i="12"/>
  <c r="CK1426" i="12"/>
  <c r="CL1426" i="12"/>
  <c r="CM1426" i="12"/>
  <c r="CN1426" i="12"/>
  <c r="CO1426" i="12"/>
  <c r="CP1426" i="12"/>
  <c r="CQ1426" i="12"/>
  <c r="CR1426" i="12"/>
  <c r="CS1426" i="12"/>
  <c r="CT1426" i="12"/>
  <c r="CU1426" i="12"/>
  <c r="CV1426" i="12"/>
  <c r="CW1426" i="12"/>
  <c r="CX1426" i="12"/>
  <c r="CY1426" i="12"/>
  <c r="BV1427" i="12"/>
  <c r="BW1427" i="12"/>
  <c r="BX1427" i="12"/>
  <c r="BY1427" i="12"/>
  <c r="BZ1427" i="12"/>
  <c r="CA1427" i="12"/>
  <c r="CB1427" i="12"/>
  <c r="CC1427" i="12"/>
  <c r="CD1427" i="12"/>
  <c r="CE1427" i="12"/>
  <c r="CF1427" i="12"/>
  <c r="CG1427" i="12"/>
  <c r="CH1427" i="12"/>
  <c r="CI1427" i="12"/>
  <c r="CJ1427" i="12"/>
  <c r="CK1427" i="12"/>
  <c r="CL1427" i="12"/>
  <c r="CM1427" i="12"/>
  <c r="CN1427" i="12"/>
  <c r="CO1427" i="12"/>
  <c r="CP1427" i="12"/>
  <c r="CQ1427" i="12"/>
  <c r="CR1427" i="12"/>
  <c r="CS1427" i="12"/>
  <c r="CT1427" i="12"/>
  <c r="CU1427" i="12"/>
  <c r="CV1427" i="12"/>
  <c r="CW1427" i="12"/>
  <c r="CX1427" i="12"/>
  <c r="CY1427" i="12"/>
  <c r="BV1428" i="12"/>
  <c r="BW1428" i="12"/>
  <c r="BX1428" i="12"/>
  <c r="BY1428" i="12"/>
  <c r="BZ1428" i="12"/>
  <c r="CA1428" i="12"/>
  <c r="CB1428" i="12"/>
  <c r="CC1428" i="12"/>
  <c r="CD1428" i="12"/>
  <c r="CE1428" i="12"/>
  <c r="CF1428" i="12"/>
  <c r="CG1428" i="12"/>
  <c r="CH1428" i="12"/>
  <c r="CI1428" i="12"/>
  <c r="CJ1428" i="12"/>
  <c r="CK1428" i="12"/>
  <c r="CL1428" i="12"/>
  <c r="CM1428" i="12"/>
  <c r="CN1428" i="12"/>
  <c r="CO1428" i="12"/>
  <c r="CP1428" i="12"/>
  <c r="CQ1428" i="12"/>
  <c r="CR1428" i="12"/>
  <c r="CS1428" i="12"/>
  <c r="CT1428" i="12"/>
  <c r="CU1428" i="12"/>
  <c r="CV1428" i="12"/>
  <c r="CW1428" i="12"/>
  <c r="CX1428" i="12"/>
  <c r="CY1428" i="12"/>
  <c r="BV1429" i="12"/>
  <c r="BW1429" i="12"/>
  <c r="BX1429" i="12"/>
  <c r="BY1429" i="12"/>
  <c r="BZ1429" i="12"/>
  <c r="CA1429" i="12"/>
  <c r="CB1429" i="12"/>
  <c r="CC1429" i="12"/>
  <c r="CD1429" i="12"/>
  <c r="CE1429" i="12"/>
  <c r="CF1429" i="12"/>
  <c r="CG1429" i="12"/>
  <c r="CH1429" i="12"/>
  <c r="CI1429" i="12"/>
  <c r="CJ1429" i="12"/>
  <c r="CK1429" i="12"/>
  <c r="CL1429" i="12"/>
  <c r="CM1429" i="12"/>
  <c r="CN1429" i="12"/>
  <c r="CO1429" i="12"/>
  <c r="CP1429" i="12"/>
  <c r="CQ1429" i="12"/>
  <c r="CR1429" i="12"/>
  <c r="CS1429" i="12"/>
  <c r="CT1429" i="12"/>
  <c r="CU1429" i="12"/>
  <c r="CV1429" i="12"/>
  <c r="CW1429" i="12"/>
  <c r="CX1429" i="12"/>
  <c r="CY1429" i="12"/>
  <c r="BV1430" i="12"/>
  <c r="BW1430" i="12"/>
  <c r="BX1430" i="12"/>
  <c r="BY1430" i="12"/>
  <c r="BZ1430" i="12"/>
  <c r="CA1430" i="12"/>
  <c r="CB1430" i="12"/>
  <c r="CC1430" i="12"/>
  <c r="CD1430" i="12"/>
  <c r="CE1430" i="12"/>
  <c r="CF1430" i="12"/>
  <c r="CG1430" i="12"/>
  <c r="CH1430" i="12"/>
  <c r="CI1430" i="12"/>
  <c r="CJ1430" i="12"/>
  <c r="CK1430" i="12"/>
  <c r="CL1430" i="12"/>
  <c r="CM1430" i="12"/>
  <c r="CN1430" i="12"/>
  <c r="CO1430" i="12"/>
  <c r="CP1430" i="12"/>
  <c r="CQ1430" i="12"/>
  <c r="CR1430" i="12"/>
  <c r="CS1430" i="12"/>
  <c r="CT1430" i="12"/>
  <c r="CU1430" i="12"/>
  <c r="CV1430" i="12"/>
  <c r="CW1430" i="12"/>
  <c r="CX1430" i="12"/>
  <c r="CY1430" i="12"/>
  <c r="BV1431" i="12"/>
  <c r="BW1431" i="12"/>
  <c r="BX1431" i="12"/>
  <c r="BY1431" i="12"/>
  <c r="BZ1431" i="12"/>
  <c r="CA1431" i="12"/>
  <c r="CB1431" i="12"/>
  <c r="CC1431" i="12"/>
  <c r="CD1431" i="12"/>
  <c r="CE1431" i="12"/>
  <c r="CF1431" i="12"/>
  <c r="CG1431" i="12"/>
  <c r="CH1431" i="12"/>
  <c r="CI1431" i="12"/>
  <c r="CJ1431" i="12"/>
  <c r="CK1431" i="12"/>
  <c r="CL1431" i="12"/>
  <c r="CM1431" i="12"/>
  <c r="CN1431" i="12"/>
  <c r="CO1431" i="12"/>
  <c r="CP1431" i="12"/>
  <c r="CQ1431" i="12"/>
  <c r="CR1431" i="12"/>
  <c r="CS1431" i="12"/>
  <c r="CT1431" i="12"/>
  <c r="CU1431" i="12"/>
  <c r="CV1431" i="12"/>
  <c r="CW1431" i="12"/>
  <c r="CX1431" i="12"/>
  <c r="CY1431" i="12"/>
  <c r="BV1432" i="12"/>
  <c r="BW1432" i="12"/>
  <c r="BX1432" i="12"/>
  <c r="BY1432" i="12"/>
  <c r="BZ1432" i="12"/>
  <c r="CA1432" i="12"/>
  <c r="CB1432" i="12"/>
  <c r="CC1432" i="12"/>
  <c r="CD1432" i="12"/>
  <c r="CE1432" i="12"/>
  <c r="CF1432" i="12"/>
  <c r="CG1432" i="12"/>
  <c r="CH1432" i="12"/>
  <c r="CI1432" i="12"/>
  <c r="CJ1432" i="12"/>
  <c r="CK1432" i="12"/>
  <c r="CL1432" i="12"/>
  <c r="CM1432" i="12"/>
  <c r="CN1432" i="12"/>
  <c r="CO1432" i="12"/>
  <c r="CP1432" i="12"/>
  <c r="CQ1432" i="12"/>
  <c r="CR1432" i="12"/>
  <c r="CS1432" i="12"/>
  <c r="CT1432" i="12"/>
  <c r="CU1432" i="12"/>
  <c r="CV1432" i="12"/>
  <c r="CW1432" i="12"/>
  <c r="CX1432" i="12"/>
  <c r="CY1432" i="12"/>
  <c r="BV1433" i="12"/>
  <c r="BW1433" i="12"/>
  <c r="BX1433" i="12"/>
  <c r="BY1433" i="12"/>
  <c r="BZ1433" i="12"/>
  <c r="CA1433" i="12"/>
  <c r="CB1433" i="12"/>
  <c r="CC1433" i="12"/>
  <c r="CD1433" i="12"/>
  <c r="CE1433" i="12"/>
  <c r="CF1433" i="12"/>
  <c r="CG1433" i="12"/>
  <c r="CH1433" i="12"/>
  <c r="CI1433" i="12"/>
  <c r="CJ1433" i="12"/>
  <c r="CK1433" i="12"/>
  <c r="CL1433" i="12"/>
  <c r="CM1433" i="12"/>
  <c r="CN1433" i="12"/>
  <c r="CO1433" i="12"/>
  <c r="CP1433" i="12"/>
  <c r="CQ1433" i="12"/>
  <c r="CR1433" i="12"/>
  <c r="CS1433" i="12"/>
  <c r="CT1433" i="12"/>
  <c r="CU1433" i="12"/>
  <c r="CV1433" i="12"/>
  <c r="CW1433" i="12"/>
  <c r="CX1433" i="12"/>
  <c r="CY1433" i="12"/>
  <c r="BV1434" i="12"/>
  <c r="BW1434" i="12"/>
  <c r="BX1434" i="12"/>
  <c r="BY1434" i="12"/>
  <c r="BZ1434" i="12"/>
  <c r="CA1434" i="12"/>
  <c r="CB1434" i="12"/>
  <c r="CC1434" i="12"/>
  <c r="CD1434" i="12"/>
  <c r="CE1434" i="12"/>
  <c r="CF1434" i="12"/>
  <c r="CG1434" i="12"/>
  <c r="CH1434" i="12"/>
  <c r="CI1434" i="12"/>
  <c r="CJ1434" i="12"/>
  <c r="CK1434" i="12"/>
  <c r="CL1434" i="12"/>
  <c r="CM1434" i="12"/>
  <c r="CN1434" i="12"/>
  <c r="CO1434" i="12"/>
  <c r="CP1434" i="12"/>
  <c r="CQ1434" i="12"/>
  <c r="CR1434" i="12"/>
  <c r="CS1434" i="12"/>
  <c r="CT1434" i="12"/>
  <c r="CU1434" i="12"/>
  <c r="CV1434" i="12"/>
  <c r="CW1434" i="12"/>
  <c r="CX1434" i="12"/>
  <c r="CY1434" i="12"/>
  <c r="BV1435" i="12"/>
  <c r="BW1435" i="12"/>
  <c r="BX1435" i="12"/>
  <c r="BY1435" i="12"/>
  <c r="BZ1435" i="12"/>
  <c r="CA1435" i="12"/>
  <c r="CB1435" i="12"/>
  <c r="CC1435" i="12"/>
  <c r="CD1435" i="12"/>
  <c r="CE1435" i="12"/>
  <c r="CF1435" i="12"/>
  <c r="CG1435" i="12"/>
  <c r="CH1435" i="12"/>
  <c r="CI1435" i="12"/>
  <c r="CJ1435" i="12"/>
  <c r="CK1435" i="12"/>
  <c r="CL1435" i="12"/>
  <c r="CM1435" i="12"/>
  <c r="CN1435" i="12"/>
  <c r="CO1435" i="12"/>
  <c r="CP1435" i="12"/>
  <c r="CQ1435" i="12"/>
  <c r="CR1435" i="12"/>
  <c r="CS1435" i="12"/>
  <c r="CT1435" i="12"/>
  <c r="CU1435" i="12"/>
  <c r="CV1435" i="12"/>
  <c r="CW1435" i="12"/>
  <c r="CX1435" i="12"/>
  <c r="CY1435" i="12"/>
  <c r="BV1436" i="12"/>
  <c r="BW1436" i="12"/>
  <c r="BX1436" i="12"/>
  <c r="BY1436" i="12"/>
  <c r="BZ1436" i="12"/>
  <c r="CA1436" i="12"/>
  <c r="CB1436" i="12"/>
  <c r="CC1436" i="12"/>
  <c r="CD1436" i="12"/>
  <c r="CE1436" i="12"/>
  <c r="CF1436" i="12"/>
  <c r="CG1436" i="12"/>
  <c r="CH1436" i="12"/>
  <c r="CI1436" i="12"/>
  <c r="CJ1436" i="12"/>
  <c r="CK1436" i="12"/>
  <c r="CL1436" i="12"/>
  <c r="CM1436" i="12"/>
  <c r="CN1436" i="12"/>
  <c r="CO1436" i="12"/>
  <c r="CP1436" i="12"/>
  <c r="CQ1436" i="12"/>
  <c r="CR1436" i="12"/>
  <c r="CS1436" i="12"/>
  <c r="CT1436" i="12"/>
  <c r="CU1436" i="12"/>
  <c r="CV1436" i="12"/>
  <c r="CW1436" i="12"/>
  <c r="CX1436" i="12"/>
  <c r="CY1436" i="12"/>
  <c r="BV1437" i="12"/>
  <c r="BW1437" i="12"/>
  <c r="BX1437" i="12"/>
  <c r="BY1437" i="12"/>
  <c r="BZ1437" i="12"/>
  <c r="CA1437" i="12"/>
  <c r="CB1437" i="12"/>
  <c r="CC1437" i="12"/>
  <c r="CD1437" i="12"/>
  <c r="CE1437" i="12"/>
  <c r="CF1437" i="12"/>
  <c r="CG1437" i="12"/>
  <c r="CH1437" i="12"/>
  <c r="CI1437" i="12"/>
  <c r="CJ1437" i="12"/>
  <c r="CK1437" i="12"/>
  <c r="CL1437" i="12"/>
  <c r="CM1437" i="12"/>
  <c r="CN1437" i="12"/>
  <c r="CO1437" i="12"/>
  <c r="CP1437" i="12"/>
  <c r="CQ1437" i="12"/>
  <c r="CR1437" i="12"/>
  <c r="CS1437" i="12"/>
  <c r="CT1437" i="12"/>
  <c r="CU1437" i="12"/>
  <c r="CV1437" i="12"/>
  <c r="CW1437" i="12"/>
  <c r="CX1437" i="12"/>
  <c r="CY1437" i="12"/>
  <c r="BV1438" i="12"/>
  <c r="BW1438" i="12"/>
  <c r="BX1438" i="12"/>
  <c r="BY1438" i="12"/>
  <c r="BZ1438" i="12"/>
  <c r="CA1438" i="12"/>
  <c r="CB1438" i="12"/>
  <c r="CC1438" i="12"/>
  <c r="CD1438" i="12"/>
  <c r="CE1438" i="12"/>
  <c r="CF1438" i="12"/>
  <c r="CG1438" i="12"/>
  <c r="CH1438" i="12"/>
  <c r="CI1438" i="12"/>
  <c r="CJ1438" i="12"/>
  <c r="CK1438" i="12"/>
  <c r="CL1438" i="12"/>
  <c r="CM1438" i="12"/>
  <c r="CN1438" i="12"/>
  <c r="CO1438" i="12"/>
  <c r="CP1438" i="12"/>
  <c r="CQ1438" i="12"/>
  <c r="CR1438" i="12"/>
  <c r="CS1438" i="12"/>
  <c r="CT1438" i="12"/>
  <c r="CU1438" i="12"/>
  <c r="CV1438" i="12"/>
  <c r="CW1438" i="12"/>
  <c r="CX1438" i="12"/>
  <c r="CY1438" i="12"/>
  <c r="BV1439" i="12"/>
  <c r="BW1439" i="12"/>
  <c r="BX1439" i="12"/>
  <c r="BY1439" i="12"/>
  <c r="BZ1439" i="12"/>
  <c r="CA1439" i="12"/>
  <c r="CB1439" i="12"/>
  <c r="CC1439" i="12"/>
  <c r="CD1439" i="12"/>
  <c r="CE1439" i="12"/>
  <c r="CF1439" i="12"/>
  <c r="CG1439" i="12"/>
  <c r="CH1439" i="12"/>
  <c r="CI1439" i="12"/>
  <c r="CJ1439" i="12"/>
  <c r="CK1439" i="12"/>
  <c r="CL1439" i="12"/>
  <c r="CM1439" i="12"/>
  <c r="CN1439" i="12"/>
  <c r="CO1439" i="12"/>
  <c r="CP1439" i="12"/>
  <c r="CQ1439" i="12"/>
  <c r="CR1439" i="12"/>
  <c r="CS1439" i="12"/>
  <c r="CT1439" i="12"/>
  <c r="CU1439" i="12"/>
  <c r="CV1439" i="12"/>
  <c r="CW1439" i="12"/>
  <c r="CX1439" i="12"/>
  <c r="CY1439" i="12"/>
  <c r="BV1440" i="12"/>
  <c r="BW1440" i="12"/>
  <c r="BX1440" i="12"/>
  <c r="BY1440" i="12"/>
  <c r="BZ1440" i="12"/>
  <c r="CA1440" i="12"/>
  <c r="CB1440" i="12"/>
  <c r="CC1440" i="12"/>
  <c r="CD1440" i="12"/>
  <c r="CE1440" i="12"/>
  <c r="CF1440" i="12"/>
  <c r="CG1440" i="12"/>
  <c r="CH1440" i="12"/>
  <c r="CI1440" i="12"/>
  <c r="CJ1440" i="12"/>
  <c r="CK1440" i="12"/>
  <c r="CL1440" i="12"/>
  <c r="CM1440" i="12"/>
  <c r="CN1440" i="12"/>
  <c r="CO1440" i="12"/>
  <c r="CP1440" i="12"/>
  <c r="CQ1440" i="12"/>
  <c r="CR1440" i="12"/>
  <c r="CS1440" i="12"/>
  <c r="CT1440" i="12"/>
  <c r="CU1440" i="12"/>
  <c r="CV1440" i="12"/>
  <c r="CW1440" i="12"/>
  <c r="CX1440" i="12"/>
  <c r="CY1440" i="12"/>
  <c r="BV1441" i="12"/>
  <c r="BW1441" i="12"/>
  <c r="BX1441" i="12"/>
  <c r="BY1441" i="12"/>
  <c r="BZ1441" i="12"/>
  <c r="CA1441" i="12"/>
  <c r="CB1441" i="12"/>
  <c r="CC1441" i="12"/>
  <c r="CD1441" i="12"/>
  <c r="CE1441" i="12"/>
  <c r="CF1441" i="12"/>
  <c r="CG1441" i="12"/>
  <c r="CH1441" i="12"/>
  <c r="CI1441" i="12"/>
  <c r="CJ1441" i="12"/>
  <c r="CK1441" i="12"/>
  <c r="CL1441" i="12"/>
  <c r="CM1441" i="12"/>
  <c r="CN1441" i="12"/>
  <c r="CO1441" i="12"/>
  <c r="CP1441" i="12"/>
  <c r="CQ1441" i="12"/>
  <c r="CR1441" i="12"/>
  <c r="CS1441" i="12"/>
  <c r="CT1441" i="12"/>
  <c r="CU1441" i="12"/>
  <c r="CV1441" i="12"/>
  <c r="CW1441" i="12"/>
  <c r="CX1441" i="12"/>
  <c r="CY1441" i="12"/>
  <c r="BV1442" i="12"/>
  <c r="BW1442" i="12"/>
  <c r="BX1442" i="12"/>
  <c r="BY1442" i="12"/>
  <c r="BZ1442" i="12"/>
  <c r="CA1442" i="12"/>
  <c r="CB1442" i="12"/>
  <c r="CC1442" i="12"/>
  <c r="CD1442" i="12"/>
  <c r="CE1442" i="12"/>
  <c r="CF1442" i="12"/>
  <c r="CG1442" i="12"/>
  <c r="CH1442" i="12"/>
  <c r="CI1442" i="12"/>
  <c r="CJ1442" i="12"/>
  <c r="CK1442" i="12"/>
  <c r="CL1442" i="12"/>
  <c r="CM1442" i="12"/>
  <c r="CN1442" i="12"/>
  <c r="CO1442" i="12"/>
  <c r="CP1442" i="12"/>
  <c r="CQ1442" i="12"/>
  <c r="CR1442" i="12"/>
  <c r="CS1442" i="12"/>
  <c r="CT1442" i="12"/>
  <c r="CU1442" i="12"/>
  <c r="CV1442" i="12"/>
  <c r="CW1442" i="12"/>
  <c r="CX1442" i="12"/>
  <c r="CY1442" i="12"/>
  <c r="BV1443" i="12"/>
  <c r="BW1443" i="12"/>
  <c r="BX1443" i="12"/>
  <c r="BY1443" i="12"/>
  <c r="BZ1443" i="12"/>
  <c r="CA1443" i="12"/>
  <c r="CB1443" i="12"/>
  <c r="CC1443" i="12"/>
  <c r="CD1443" i="12"/>
  <c r="CE1443" i="12"/>
  <c r="CF1443" i="12"/>
  <c r="CG1443" i="12"/>
  <c r="CH1443" i="12"/>
  <c r="CI1443" i="12"/>
  <c r="CJ1443" i="12"/>
  <c r="CK1443" i="12"/>
  <c r="CL1443" i="12"/>
  <c r="CM1443" i="12"/>
  <c r="CN1443" i="12"/>
  <c r="CO1443" i="12"/>
  <c r="CP1443" i="12"/>
  <c r="CQ1443" i="12"/>
  <c r="CR1443" i="12"/>
  <c r="CS1443" i="12"/>
  <c r="CT1443" i="12"/>
  <c r="CU1443" i="12"/>
  <c r="CV1443" i="12"/>
  <c r="CW1443" i="12"/>
  <c r="CX1443" i="12"/>
  <c r="CY1443" i="12"/>
  <c r="BV1444" i="12"/>
  <c r="BW1444" i="12"/>
  <c r="BX1444" i="12"/>
  <c r="BY1444" i="12"/>
  <c r="BZ1444" i="12"/>
  <c r="CA1444" i="12"/>
  <c r="CB1444" i="12"/>
  <c r="CC1444" i="12"/>
  <c r="CD1444" i="12"/>
  <c r="CE1444" i="12"/>
  <c r="CF1444" i="12"/>
  <c r="CG1444" i="12"/>
  <c r="CH1444" i="12"/>
  <c r="CI1444" i="12"/>
  <c r="CJ1444" i="12"/>
  <c r="CK1444" i="12"/>
  <c r="CL1444" i="12"/>
  <c r="CM1444" i="12"/>
  <c r="CN1444" i="12"/>
  <c r="CO1444" i="12"/>
  <c r="CP1444" i="12"/>
  <c r="CQ1444" i="12"/>
  <c r="CR1444" i="12"/>
  <c r="CS1444" i="12"/>
  <c r="CT1444" i="12"/>
  <c r="CU1444" i="12"/>
  <c r="CV1444" i="12"/>
  <c r="CW1444" i="12"/>
  <c r="CX1444" i="12"/>
  <c r="CY1444" i="12"/>
  <c r="BV1445" i="12"/>
  <c r="BW1445" i="12"/>
  <c r="BX1445" i="12"/>
  <c r="BY1445" i="12"/>
  <c r="BZ1445" i="12"/>
  <c r="CA1445" i="12"/>
  <c r="CB1445" i="12"/>
  <c r="CC1445" i="12"/>
  <c r="CD1445" i="12"/>
  <c r="CE1445" i="12"/>
  <c r="CF1445" i="12"/>
  <c r="CG1445" i="12"/>
  <c r="CH1445" i="12"/>
  <c r="CI1445" i="12"/>
  <c r="CJ1445" i="12"/>
  <c r="CK1445" i="12"/>
  <c r="CL1445" i="12"/>
  <c r="CM1445" i="12"/>
  <c r="CN1445" i="12"/>
  <c r="CO1445" i="12"/>
  <c r="CP1445" i="12"/>
  <c r="CQ1445" i="12"/>
  <c r="CR1445" i="12"/>
  <c r="CS1445" i="12"/>
  <c r="CT1445" i="12"/>
  <c r="CU1445" i="12"/>
  <c r="CV1445" i="12"/>
  <c r="CW1445" i="12"/>
  <c r="CX1445" i="12"/>
  <c r="CY1445" i="12"/>
  <c r="BV1446" i="12"/>
  <c r="BW1446" i="12"/>
  <c r="BX1446" i="12"/>
  <c r="BY1446" i="12"/>
  <c r="BZ1446" i="12"/>
  <c r="CA1446" i="12"/>
  <c r="CB1446" i="12"/>
  <c r="CC1446" i="12"/>
  <c r="CD1446" i="12"/>
  <c r="CE1446" i="12"/>
  <c r="CF1446" i="12"/>
  <c r="CG1446" i="12"/>
  <c r="CH1446" i="12"/>
  <c r="CI1446" i="12"/>
  <c r="CJ1446" i="12"/>
  <c r="CK1446" i="12"/>
  <c r="CL1446" i="12"/>
  <c r="CM1446" i="12"/>
  <c r="CN1446" i="12"/>
  <c r="CO1446" i="12"/>
  <c r="CP1446" i="12"/>
  <c r="CQ1446" i="12"/>
  <c r="CR1446" i="12"/>
  <c r="CS1446" i="12"/>
  <c r="CT1446" i="12"/>
  <c r="CU1446" i="12"/>
  <c r="CV1446" i="12"/>
  <c r="CW1446" i="12"/>
  <c r="CX1446" i="12"/>
  <c r="CY1446" i="12"/>
  <c r="BV1447" i="12"/>
  <c r="BW1447" i="12"/>
  <c r="BX1447" i="12"/>
  <c r="BY1447" i="12"/>
  <c r="BZ1447" i="12"/>
  <c r="CA1447" i="12"/>
  <c r="CB1447" i="12"/>
  <c r="CC1447" i="12"/>
  <c r="CD1447" i="12"/>
  <c r="CE1447" i="12"/>
  <c r="CF1447" i="12"/>
  <c r="CG1447" i="12"/>
  <c r="CH1447" i="12"/>
  <c r="CI1447" i="12"/>
  <c r="CJ1447" i="12"/>
  <c r="CK1447" i="12"/>
  <c r="CL1447" i="12"/>
  <c r="CM1447" i="12"/>
  <c r="CN1447" i="12"/>
  <c r="CO1447" i="12"/>
  <c r="CP1447" i="12"/>
  <c r="CQ1447" i="12"/>
  <c r="CR1447" i="12"/>
  <c r="CS1447" i="12"/>
  <c r="CT1447" i="12"/>
  <c r="CU1447" i="12"/>
  <c r="CV1447" i="12"/>
  <c r="CW1447" i="12"/>
  <c r="CX1447" i="12"/>
  <c r="CY1447" i="12"/>
  <c r="BV1448" i="12"/>
  <c r="BW1448" i="12"/>
  <c r="BX1448" i="12"/>
  <c r="BY1448" i="12"/>
  <c r="BZ1448" i="12"/>
  <c r="CA1448" i="12"/>
  <c r="CB1448" i="12"/>
  <c r="CC1448" i="12"/>
  <c r="CD1448" i="12"/>
  <c r="CE1448" i="12"/>
  <c r="CF1448" i="12"/>
  <c r="CG1448" i="12"/>
  <c r="CH1448" i="12"/>
  <c r="CI1448" i="12"/>
  <c r="CJ1448" i="12"/>
  <c r="CK1448" i="12"/>
  <c r="CL1448" i="12"/>
  <c r="CM1448" i="12"/>
  <c r="CN1448" i="12"/>
  <c r="CO1448" i="12"/>
  <c r="CP1448" i="12"/>
  <c r="CQ1448" i="12"/>
  <c r="CR1448" i="12"/>
  <c r="CS1448" i="12"/>
  <c r="CT1448" i="12"/>
  <c r="CU1448" i="12"/>
  <c r="CV1448" i="12"/>
  <c r="CW1448" i="12"/>
  <c r="CX1448" i="12"/>
  <c r="CY1448" i="12"/>
  <c r="BV1449" i="12"/>
  <c r="BW1449" i="12"/>
  <c r="BX1449" i="12"/>
  <c r="BY1449" i="12"/>
  <c r="BZ1449" i="12"/>
  <c r="CA1449" i="12"/>
  <c r="CB1449" i="12"/>
  <c r="CC1449" i="12"/>
  <c r="CD1449" i="12"/>
  <c r="CE1449" i="12"/>
  <c r="CF1449" i="12"/>
  <c r="CG1449" i="12"/>
  <c r="CH1449" i="12"/>
  <c r="CI1449" i="12"/>
  <c r="CJ1449" i="12"/>
  <c r="CK1449" i="12"/>
  <c r="CL1449" i="12"/>
  <c r="CM1449" i="12"/>
  <c r="CN1449" i="12"/>
  <c r="CO1449" i="12"/>
  <c r="CP1449" i="12"/>
  <c r="CQ1449" i="12"/>
  <c r="CR1449" i="12"/>
  <c r="CS1449" i="12"/>
  <c r="CT1449" i="12"/>
  <c r="CU1449" i="12"/>
  <c r="CV1449" i="12"/>
  <c r="CW1449" i="12"/>
  <c r="CX1449" i="12"/>
  <c r="CY1449" i="12"/>
  <c r="BV1450" i="12"/>
  <c r="BW1450" i="12"/>
  <c r="BX1450" i="12"/>
  <c r="BY1450" i="12"/>
  <c r="BZ1450" i="12"/>
  <c r="CA1450" i="12"/>
  <c r="CB1450" i="12"/>
  <c r="CC1450" i="12"/>
  <c r="CD1450" i="12"/>
  <c r="CE1450" i="12"/>
  <c r="CF1450" i="12"/>
  <c r="CG1450" i="12"/>
  <c r="CH1450" i="12"/>
  <c r="CI1450" i="12"/>
  <c r="CJ1450" i="12"/>
  <c r="CK1450" i="12"/>
  <c r="CL1450" i="12"/>
  <c r="CM1450" i="12"/>
  <c r="CN1450" i="12"/>
  <c r="CO1450" i="12"/>
  <c r="CP1450" i="12"/>
  <c r="CQ1450" i="12"/>
  <c r="CR1450" i="12"/>
  <c r="CS1450" i="12"/>
  <c r="CT1450" i="12"/>
  <c r="CU1450" i="12"/>
  <c r="CV1450" i="12"/>
  <c r="CW1450" i="12"/>
  <c r="CX1450" i="12"/>
  <c r="CY1450" i="12"/>
  <c r="BV1451" i="12"/>
  <c r="BW1451" i="12"/>
  <c r="BX1451" i="12"/>
  <c r="BY1451" i="12"/>
  <c r="BZ1451" i="12"/>
  <c r="CA1451" i="12"/>
  <c r="CB1451" i="12"/>
  <c r="CC1451" i="12"/>
  <c r="CD1451" i="12"/>
  <c r="CE1451" i="12"/>
  <c r="CF1451" i="12"/>
  <c r="CG1451" i="12"/>
  <c r="CH1451" i="12"/>
  <c r="CI1451" i="12"/>
  <c r="CJ1451" i="12"/>
  <c r="CK1451" i="12"/>
  <c r="CL1451" i="12"/>
  <c r="CM1451" i="12"/>
  <c r="CN1451" i="12"/>
  <c r="CO1451" i="12"/>
  <c r="CP1451" i="12"/>
  <c r="CQ1451" i="12"/>
  <c r="CR1451" i="12"/>
  <c r="CS1451" i="12"/>
  <c r="CT1451" i="12"/>
  <c r="CU1451" i="12"/>
  <c r="CV1451" i="12"/>
  <c r="CW1451" i="12"/>
  <c r="CX1451" i="12"/>
  <c r="CY1451" i="12"/>
  <c r="BV1452" i="12"/>
  <c r="BW1452" i="12"/>
  <c r="BX1452" i="12"/>
  <c r="BY1452" i="12"/>
  <c r="BZ1452" i="12"/>
  <c r="CA1452" i="12"/>
  <c r="CB1452" i="12"/>
  <c r="CC1452" i="12"/>
  <c r="CD1452" i="12"/>
  <c r="CE1452" i="12"/>
  <c r="CF1452" i="12"/>
  <c r="CG1452" i="12"/>
  <c r="CH1452" i="12"/>
  <c r="CI1452" i="12"/>
  <c r="CJ1452" i="12"/>
  <c r="CK1452" i="12"/>
  <c r="CL1452" i="12"/>
  <c r="CM1452" i="12"/>
  <c r="CN1452" i="12"/>
  <c r="CO1452" i="12"/>
  <c r="CP1452" i="12"/>
  <c r="CQ1452" i="12"/>
  <c r="CR1452" i="12"/>
  <c r="CS1452" i="12"/>
  <c r="CT1452" i="12"/>
  <c r="CU1452" i="12"/>
  <c r="CV1452" i="12"/>
  <c r="CW1452" i="12"/>
  <c r="CX1452" i="12"/>
  <c r="CY1452" i="12"/>
  <c r="BV1453" i="12"/>
  <c r="BW1453" i="12"/>
  <c r="BX1453" i="12"/>
  <c r="BY1453" i="12"/>
  <c r="BZ1453" i="12"/>
  <c r="CA1453" i="12"/>
  <c r="CB1453" i="12"/>
  <c r="CC1453" i="12"/>
  <c r="CD1453" i="12"/>
  <c r="CE1453" i="12"/>
  <c r="CF1453" i="12"/>
  <c r="CG1453" i="12"/>
  <c r="CH1453" i="12"/>
  <c r="CI1453" i="12"/>
  <c r="CJ1453" i="12"/>
  <c r="CK1453" i="12"/>
  <c r="CL1453" i="12"/>
  <c r="CM1453" i="12"/>
  <c r="CN1453" i="12"/>
  <c r="CO1453" i="12"/>
  <c r="CP1453" i="12"/>
  <c r="CQ1453" i="12"/>
  <c r="CR1453" i="12"/>
  <c r="CS1453" i="12"/>
  <c r="CT1453" i="12"/>
  <c r="CU1453" i="12"/>
  <c r="CV1453" i="12"/>
  <c r="CW1453" i="12"/>
  <c r="CX1453" i="12"/>
  <c r="CY1453" i="12"/>
  <c r="BV1454" i="12"/>
  <c r="BW1454" i="12"/>
  <c r="BX1454" i="12"/>
  <c r="BY1454" i="12"/>
  <c r="BZ1454" i="12"/>
  <c r="CA1454" i="12"/>
  <c r="CB1454" i="12"/>
  <c r="CC1454" i="12"/>
  <c r="CD1454" i="12"/>
  <c r="CE1454" i="12"/>
  <c r="CF1454" i="12"/>
  <c r="CG1454" i="12"/>
  <c r="CH1454" i="12"/>
  <c r="CI1454" i="12"/>
  <c r="CJ1454" i="12"/>
  <c r="CK1454" i="12"/>
  <c r="CL1454" i="12"/>
  <c r="CM1454" i="12"/>
  <c r="CN1454" i="12"/>
  <c r="CO1454" i="12"/>
  <c r="CP1454" i="12"/>
  <c r="CQ1454" i="12"/>
  <c r="CR1454" i="12"/>
  <c r="CS1454" i="12"/>
  <c r="CT1454" i="12"/>
  <c r="CU1454" i="12"/>
  <c r="CV1454" i="12"/>
  <c r="CW1454" i="12"/>
  <c r="CX1454" i="12"/>
  <c r="CY1454" i="12"/>
  <c r="BV1455" i="12"/>
  <c r="BW1455" i="12"/>
  <c r="BX1455" i="12"/>
  <c r="BY1455" i="12"/>
  <c r="BZ1455" i="12"/>
  <c r="CA1455" i="12"/>
  <c r="CB1455" i="12"/>
  <c r="CC1455" i="12"/>
  <c r="CD1455" i="12"/>
  <c r="CE1455" i="12"/>
  <c r="CF1455" i="12"/>
  <c r="CG1455" i="12"/>
  <c r="CH1455" i="12"/>
  <c r="CI1455" i="12"/>
  <c r="CJ1455" i="12"/>
  <c r="CK1455" i="12"/>
  <c r="CL1455" i="12"/>
  <c r="CM1455" i="12"/>
  <c r="CN1455" i="12"/>
  <c r="CO1455" i="12"/>
  <c r="CP1455" i="12"/>
  <c r="CQ1455" i="12"/>
  <c r="CR1455" i="12"/>
  <c r="CS1455" i="12"/>
  <c r="CT1455" i="12"/>
  <c r="CU1455" i="12"/>
  <c r="CV1455" i="12"/>
  <c r="CW1455" i="12"/>
  <c r="CX1455" i="12"/>
  <c r="CY1455" i="12"/>
  <c r="BV1456" i="12"/>
  <c r="BW1456" i="12"/>
  <c r="BX1456" i="12"/>
  <c r="BY1456" i="12"/>
  <c r="BZ1456" i="12"/>
  <c r="CA1456" i="12"/>
  <c r="CB1456" i="12"/>
  <c r="CC1456" i="12"/>
  <c r="CD1456" i="12"/>
  <c r="CE1456" i="12"/>
  <c r="CF1456" i="12"/>
  <c r="CG1456" i="12"/>
  <c r="CH1456" i="12"/>
  <c r="CI1456" i="12"/>
  <c r="CJ1456" i="12"/>
  <c r="CK1456" i="12"/>
  <c r="CL1456" i="12"/>
  <c r="CM1456" i="12"/>
  <c r="CN1456" i="12"/>
  <c r="CO1456" i="12"/>
  <c r="CP1456" i="12"/>
  <c r="CQ1456" i="12"/>
  <c r="CR1456" i="12"/>
  <c r="CS1456" i="12"/>
  <c r="CT1456" i="12"/>
  <c r="CU1456" i="12"/>
  <c r="CV1456" i="12"/>
  <c r="CW1456" i="12"/>
  <c r="CX1456" i="12"/>
  <c r="CY1456" i="12"/>
  <c r="BV1457" i="12"/>
  <c r="BW1457" i="12"/>
  <c r="BX1457" i="12"/>
  <c r="BY1457" i="12"/>
  <c r="BZ1457" i="12"/>
  <c r="CA1457" i="12"/>
  <c r="CB1457" i="12"/>
  <c r="CC1457" i="12"/>
  <c r="CD1457" i="12"/>
  <c r="CE1457" i="12"/>
  <c r="CF1457" i="12"/>
  <c r="CG1457" i="12"/>
  <c r="CH1457" i="12"/>
  <c r="CI1457" i="12"/>
  <c r="CJ1457" i="12"/>
  <c r="CK1457" i="12"/>
  <c r="CL1457" i="12"/>
  <c r="CM1457" i="12"/>
  <c r="CN1457" i="12"/>
  <c r="CO1457" i="12"/>
  <c r="CP1457" i="12"/>
  <c r="CQ1457" i="12"/>
  <c r="CR1457" i="12"/>
  <c r="CS1457" i="12"/>
  <c r="CT1457" i="12"/>
  <c r="CU1457" i="12"/>
  <c r="CV1457" i="12"/>
  <c r="CW1457" i="12"/>
  <c r="CX1457" i="12"/>
  <c r="CY1457" i="12"/>
  <c r="BV1458" i="12"/>
  <c r="BW1458" i="12"/>
  <c r="BX1458" i="12"/>
  <c r="BY1458" i="12"/>
  <c r="BZ1458" i="12"/>
  <c r="CA1458" i="12"/>
  <c r="CB1458" i="12"/>
  <c r="CC1458" i="12"/>
  <c r="CD1458" i="12"/>
  <c r="CE1458" i="12"/>
  <c r="CF1458" i="12"/>
  <c r="CG1458" i="12"/>
  <c r="CH1458" i="12"/>
  <c r="CI1458" i="12"/>
  <c r="CJ1458" i="12"/>
  <c r="CK1458" i="12"/>
  <c r="CL1458" i="12"/>
  <c r="CM1458" i="12"/>
  <c r="CN1458" i="12"/>
  <c r="CO1458" i="12"/>
  <c r="CP1458" i="12"/>
  <c r="CQ1458" i="12"/>
  <c r="CR1458" i="12"/>
  <c r="CS1458" i="12"/>
  <c r="CT1458" i="12"/>
  <c r="CU1458" i="12"/>
  <c r="CV1458" i="12"/>
  <c r="CW1458" i="12"/>
  <c r="CX1458" i="12"/>
  <c r="CY1458" i="12"/>
  <c r="BV1459" i="12"/>
  <c r="BW1459" i="12"/>
  <c r="BX1459" i="12"/>
  <c r="BY1459" i="12"/>
  <c r="BZ1459" i="12"/>
  <c r="CA1459" i="12"/>
  <c r="CB1459" i="12"/>
  <c r="CC1459" i="12"/>
  <c r="CD1459" i="12"/>
  <c r="CE1459" i="12"/>
  <c r="CF1459" i="12"/>
  <c r="CG1459" i="12"/>
  <c r="CH1459" i="12"/>
  <c r="CI1459" i="12"/>
  <c r="CJ1459" i="12"/>
  <c r="CK1459" i="12"/>
  <c r="CL1459" i="12"/>
  <c r="CM1459" i="12"/>
  <c r="CN1459" i="12"/>
  <c r="CO1459" i="12"/>
  <c r="CP1459" i="12"/>
  <c r="CQ1459" i="12"/>
  <c r="CR1459" i="12"/>
  <c r="CS1459" i="12"/>
  <c r="CT1459" i="12"/>
  <c r="CU1459" i="12"/>
  <c r="CV1459" i="12"/>
  <c r="CW1459" i="12"/>
  <c r="CX1459" i="12"/>
  <c r="CY1459" i="12"/>
  <c r="BV1460" i="12"/>
  <c r="BW1460" i="12"/>
  <c r="BX1460" i="12"/>
  <c r="BY1460" i="12"/>
  <c r="BZ1460" i="12"/>
  <c r="CA1460" i="12"/>
  <c r="CB1460" i="12"/>
  <c r="CC1460" i="12"/>
  <c r="CD1460" i="12"/>
  <c r="CE1460" i="12"/>
  <c r="CF1460" i="12"/>
  <c r="CG1460" i="12"/>
  <c r="CH1460" i="12"/>
  <c r="CI1460" i="12"/>
  <c r="CJ1460" i="12"/>
  <c r="CK1460" i="12"/>
  <c r="CL1460" i="12"/>
  <c r="CM1460" i="12"/>
  <c r="CN1460" i="12"/>
  <c r="CO1460" i="12"/>
  <c r="CP1460" i="12"/>
  <c r="CQ1460" i="12"/>
  <c r="CR1460" i="12"/>
  <c r="CS1460" i="12"/>
  <c r="CT1460" i="12"/>
  <c r="CU1460" i="12"/>
  <c r="CV1460" i="12"/>
  <c r="CW1460" i="12"/>
  <c r="CX1460" i="12"/>
  <c r="CY1460" i="12"/>
  <c r="BV1461" i="12"/>
  <c r="BW1461" i="12"/>
  <c r="BX1461" i="12"/>
  <c r="BY1461" i="12"/>
  <c r="BZ1461" i="12"/>
  <c r="CA1461" i="12"/>
  <c r="CB1461" i="12"/>
  <c r="CC1461" i="12"/>
  <c r="CD1461" i="12"/>
  <c r="CE1461" i="12"/>
  <c r="CF1461" i="12"/>
  <c r="CG1461" i="12"/>
  <c r="CH1461" i="12"/>
  <c r="CI1461" i="12"/>
  <c r="CJ1461" i="12"/>
  <c r="CK1461" i="12"/>
  <c r="CL1461" i="12"/>
  <c r="CM1461" i="12"/>
  <c r="CN1461" i="12"/>
  <c r="CO1461" i="12"/>
  <c r="CP1461" i="12"/>
  <c r="CQ1461" i="12"/>
  <c r="CR1461" i="12"/>
  <c r="CS1461" i="12"/>
  <c r="CT1461" i="12"/>
  <c r="CU1461" i="12"/>
  <c r="CV1461" i="12"/>
  <c r="CW1461" i="12"/>
  <c r="CX1461" i="12"/>
  <c r="CY1461" i="12"/>
  <c r="BV1462" i="12"/>
  <c r="BW1462" i="12"/>
  <c r="BX1462" i="12"/>
  <c r="BY1462" i="12"/>
  <c r="BZ1462" i="12"/>
  <c r="CA1462" i="12"/>
  <c r="CB1462" i="12"/>
  <c r="CC1462" i="12"/>
  <c r="CD1462" i="12"/>
  <c r="CE1462" i="12"/>
  <c r="CF1462" i="12"/>
  <c r="CG1462" i="12"/>
  <c r="CH1462" i="12"/>
  <c r="CI1462" i="12"/>
  <c r="CJ1462" i="12"/>
  <c r="CK1462" i="12"/>
  <c r="CL1462" i="12"/>
  <c r="CM1462" i="12"/>
  <c r="CN1462" i="12"/>
  <c r="CO1462" i="12"/>
  <c r="CP1462" i="12"/>
  <c r="CQ1462" i="12"/>
  <c r="CR1462" i="12"/>
  <c r="CS1462" i="12"/>
  <c r="CT1462" i="12"/>
  <c r="CU1462" i="12"/>
  <c r="CV1462" i="12"/>
  <c r="CW1462" i="12"/>
  <c r="CX1462" i="12"/>
  <c r="CY1462" i="12"/>
  <c r="BV1463" i="12"/>
  <c r="BW1463" i="12"/>
  <c r="BX1463" i="12"/>
  <c r="BY1463" i="12"/>
  <c r="BZ1463" i="12"/>
  <c r="CA1463" i="12"/>
  <c r="CB1463" i="12"/>
  <c r="CC1463" i="12"/>
  <c r="CD1463" i="12"/>
  <c r="CE1463" i="12"/>
  <c r="CF1463" i="12"/>
  <c r="CG1463" i="12"/>
  <c r="CH1463" i="12"/>
  <c r="CI1463" i="12"/>
  <c r="CJ1463" i="12"/>
  <c r="CK1463" i="12"/>
  <c r="CL1463" i="12"/>
  <c r="CM1463" i="12"/>
  <c r="CN1463" i="12"/>
  <c r="CO1463" i="12"/>
  <c r="CP1463" i="12"/>
  <c r="CQ1463" i="12"/>
  <c r="CR1463" i="12"/>
  <c r="CS1463" i="12"/>
  <c r="CT1463" i="12"/>
  <c r="CU1463" i="12"/>
  <c r="CV1463" i="12"/>
  <c r="CW1463" i="12"/>
  <c r="CX1463" i="12"/>
  <c r="CY1463" i="12"/>
  <c r="BV1464" i="12"/>
  <c r="BW1464" i="12"/>
  <c r="BX1464" i="12"/>
  <c r="BY1464" i="12"/>
  <c r="BZ1464" i="12"/>
  <c r="CA1464" i="12"/>
  <c r="CB1464" i="12"/>
  <c r="CC1464" i="12"/>
  <c r="CD1464" i="12"/>
  <c r="CE1464" i="12"/>
  <c r="CF1464" i="12"/>
  <c r="CG1464" i="12"/>
  <c r="CH1464" i="12"/>
  <c r="CI1464" i="12"/>
  <c r="CJ1464" i="12"/>
  <c r="CK1464" i="12"/>
  <c r="CL1464" i="12"/>
  <c r="CM1464" i="12"/>
  <c r="CN1464" i="12"/>
  <c r="CO1464" i="12"/>
  <c r="CP1464" i="12"/>
  <c r="CQ1464" i="12"/>
  <c r="CR1464" i="12"/>
  <c r="CS1464" i="12"/>
  <c r="CT1464" i="12"/>
  <c r="CU1464" i="12"/>
  <c r="CV1464" i="12"/>
  <c r="CW1464" i="12"/>
  <c r="CX1464" i="12"/>
  <c r="CY1464" i="12"/>
  <c r="BV1465" i="12"/>
  <c r="BW1465" i="12"/>
  <c r="BX1465" i="12"/>
  <c r="BY1465" i="12"/>
  <c r="BZ1465" i="12"/>
  <c r="CA1465" i="12"/>
  <c r="CB1465" i="12"/>
  <c r="CC1465" i="12"/>
  <c r="CD1465" i="12"/>
  <c r="CE1465" i="12"/>
  <c r="CF1465" i="12"/>
  <c r="CG1465" i="12"/>
  <c r="CH1465" i="12"/>
  <c r="CI1465" i="12"/>
  <c r="CJ1465" i="12"/>
  <c r="CK1465" i="12"/>
  <c r="CL1465" i="12"/>
  <c r="CM1465" i="12"/>
  <c r="CN1465" i="12"/>
  <c r="CO1465" i="12"/>
  <c r="CP1465" i="12"/>
  <c r="CQ1465" i="12"/>
  <c r="CR1465" i="12"/>
  <c r="CS1465" i="12"/>
  <c r="CT1465" i="12"/>
  <c r="CU1465" i="12"/>
  <c r="CV1465" i="12"/>
  <c r="CW1465" i="12"/>
  <c r="CX1465" i="12"/>
  <c r="CY1465" i="12"/>
  <c r="BV1466" i="12"/>
  <c r="BW1466" i="12"/>
  <c r="BX1466" i="12"/>
  <c r="BY1466" i="12"/>
  <c r="BZ1466" i="12"/>
  <c r="CA1466" i="12"/>
  <c r="CB1466" i="12"/>
  <c r="CC1466" i="12"/>
  <c r="CD1466" i="12"/>
  <c r="CE1466" i="12"/>
  <c r="CF1466" i="12"/>
  <c r="CG1466" i="12"/>
  <c r="CH1466" i="12"/>
  <c r="CI1466" i="12"/>
  <c r="CJ1466" i="12"/>
  <c r="CK1466" i="12"/>
  <c r="CL1466" i="12"/>
  <c r="CM1466" i="12"/>
  <c r="CN1466" i="12"/>
  <c r="CO1466" i="12"/>
  <c r="CP1466" i="12"/>
  <c r="CQ1466" i="12"/>
  <c r="CR1466" i="12"/>
  <c r="CS1466" i="12"/>
  <c r="CT1466" i="12"/>
  <c r="CU1466" i="12"/>
  <c r="CV1466" i="12"/>
  <c r="CW1466" i="12"/>
  <c r="CX1466" i="12"/>
  <c r="CY1466" i="12"/>
  <c r="BV1467" i="12"/>
  <c r="BW1467" i="12"/>
  <c r="BX1467" i="12"/>
  <c r="BY1467" i="12"/>
  <c r="BZ1467" i="12"/>
  <c r="CA1467" i="12"/>
  <c r="CB1467" i="12"/>
  <c r="CC1467" i="12"/>
  <c r="CD1467" i="12"/>
  <c r="CE1467" i="12"/>
  <c r="CF1467" i="12"/>
  <c r="CG1467" i="12"/>
  <c r="CH1467" i="12"/>
  <c r="CI1467" i="12"/>
  <c r="CJ1467" i="12"/>
  <c r="CK1467" i="12"/>
  <c r="CL1467" i="12"/>
  <c r="CM1467" i="12"/>
  <c r="CN1467" i="12"/>
  <c r="CO1467" i="12"/>
  <c r="CP1467" i="12"/>
  <c r="CQ1467" i="12"/>
  <c r="CR1467" i="12"/>
  <c r="CS1467" i="12"/>
  <c r="CT1467" i="12"/>
  <c r="CU1467" i="12"/>
  <c r="CV1467" i="12"/>
  <c r="CW1467" i="12"/>
  <c r="CX1467" i="12"/>
  <c r="CY1467" i="12"/>
  <c r="BV1468" i="12"/>
  <c r="BW1468" i="12"/>
  <c r="BX1468" i="12"/>
  <c r="BY1468" i="12"/>
  <c r="BZ1468" i="12"/>
  <c r="CA1468" i="12"/>
  <c r="CB1468" i="12"/>
  <c r="CC1468" i="12"/>
  <c r="CD1468" i="12"/>
  <c r="CE1468" i="12"/>
  <c r="CF1468" i="12"/>
  <c r="CG1468" i="12"/>
  <c r="CH1468" i="12"/>
  <c r="CI1468" i="12"/>
  <c r="CJ1468" i="12"/>
  <c r="CK1468" i="12"/>
  <c r="CL1468" i="12"/>
  <c r="CM1468" i="12"/>
  <c r="CN1468" i="12"/>
  <c r="CO1468" i="12"/>
  <c r="CP1468" i="12"/>
  <c r="CQ1468" i="12"/>
  <c r="CR1468" i="12"/>
  <c r="CS1468" i="12"/>
  <c r="CT1468" i="12"/>
  <c r="CU1468" i="12"/>
  <c r="CV1468" i="12"/>
  <c r="CW1468" i="12"/>
  <c r="CX1468" i="12"/>
  <c r="CY1468" i="12"/>
  <c r="BV1469" i="12"/>
  <c r="BW1469" i="12"/>
  <c r="BX1469" i="12"/>
  <c r="BY1469" i="12"/>
  <c r="BZ1469" i="12"/>
  <c r="CA1469" i="12"/>
  <c r="CB1469" i="12"/>
  <c r="CC1469" i="12"/>
  <c r="CD1469" i="12"/>
  <c r="CE1469" i="12"/>
  <c r="CF1469" i="12"/>
  <c r="CG1469" i="12"/>
  <c r="CH1469" i="12"/>
  <c r="CI1469" i="12"/>
  <c r="CJ1469" i="12"/>
  <c r="CK1469" i="12"/>
  <c r="CL1469" i="12"/>
  <c r="CM1469" i="12"/>
  <c r="CN1469" i="12"/>
  <c r="CO1469" i="12"/>
  <c r="CP1469" i="12"/>
  <c r="CQ1469" i="12"/>
  <c r="CR1469" i="12"/>
  <c r="CS1469" i="12"/>
  <c r="CT1469" i="12"/>
  <c r="CU1469" i="12"/>
  <c r="CV1469" i="12"/>
  <c r="CW1469" i="12"/>
  <c r="CX1469" i="12"/>
  <c r="CY1469" i="12"/>
  <c r="BV1470" i="12"/>
  <c r="BW1470" i="12"/>
  <c r="BX1470" i="12"/>
  <c r="BY1470" i="12"/>
  <c r="BZ1470" i="12"/>
  <c r="CA1470" i="12"/>
  <c r="CB1470" i="12"/>
  <c r="CC1470" i="12"/>
  <c r="CD1470" i="12"/>
  <c r="CE1470" i="12"/>
  <c r="CF1470" i="12"/>
  <c r="CG1470" i="12"/>
  <c r="CH1470" i="12"/>
  <c r="CI1470" i="12"/>
  <c r="CJ1470" i="12"/>
  <c r="CK1470" i="12"/>
  <c r="CL1470" i="12"/>
  <c r="CM1470" i="12"/>
  <c r="CN1470" i="12"/>
  <c r="CO1470" i="12"/>
  <c r="CP1470" i="12"/>
  <c r="CQ1470" i="12"/>
  <c r="CR1470" i="12"/>
  <c r="CS1470" i="12"/>
  <c r="CT1470" i="12"/>
  <c r="CU1470" i="12"/>
  <c r="CV1470" i="12"/>
  <c r="CW1470" i="12"/>
  <c r="CX1470" i="12"/>
  <c r="CY1470" i="12"/>
  <c r="BV1471" i="12"/>
  <c r="BW1471" i="12"/>
  <c r="BX1471" i="12"/>
  <c r="BY1471" i="12"/>
  <c r="BZ1471" i="12"/>
  <c r="CA1471" i="12"/>
  <c r="CB1471" i="12"/>
  <c r="CC1471" i="12"/>
  <c r="CD1471" i="12"/>
  <c r="CE1471" i="12"/>
  <c r="CF1471" i="12"/>
  <c r="CG1471" i="12"/>
  <c r="CH1471" i="12"/>
  <c r="CI1471" i="12"/>
  <c r="CJ1471" i="12"/>
  <c r="CK1471" i="12"/>
  <c r="CL1471" i="12"/>
  <c r="CM1471" i="12"/>
  <c r="CN1471" i="12"/>
  <c r="CO1471" i="12"/>
  <c r="CP1471" i="12"/>
  <c r="CQ1471" i="12"/>
  <c r="CR1471" i="12"/>
  <c r="CS1471" i="12"/>
  <c r="CT1471" i="12"/>
  <c r="CU1471" i="12"/>
  <c r="CV1471" i="12"/>
  <c r="CW1471" i="12"/>
  <c r="CX1471" i="12"/>
  <c r="CY1471" i="12"/>
  <c r="BV1472" i="12"/>
  <c r="BW1472" i="12"/>
  <c r="BX1472" i="12"/>
  <c r="BY1472" i="12"/>
  <c r="BZ1472" i="12"/>
  <c r="CA1472" i="12"/>
  <c r="CB1472" i="12"/>
  <c r="CC1472" i="12"/>
  <c r="CD1472" i="12"/>
  <c r="CE1472" i="12"/>
  <c r="CF1472" i="12"/>
  <c r="CG1472" i="12"/>
  <c r="CH1472" i="12"/>
  <c r="CI1472" i="12"/>
  <c r="CJ1472" i="12"/>
  <c r="CK1472" i="12"/>
  <c r="CL1472" i="12"/>
  <c r="CM1472" i="12"/>
  <c r="CN1472" i="12"/>
  <c r="CO1472" i="12"/>
  <c r="CP1472" i="12"/>
  <c r="CQ1472" i="12"/>
  <c r="CR1472" i="12"/>
  <c r="CS1472" i="12"/>
  <c r="CT1472" i="12"/>
  <c r="CU1472" i="12"/>
  <c r="CV1472" i="12"/>
  <c r="CW1472" i="12"/>
  <c r="CX1472" i="12"/>
  <c r="CY1472" i="12"/>
  <c r="BV1473" i="12"/>
  <c r="BW1473" i="12"/>
  <c r="BX1473" i="12"/>
  <c r="BY1473" i="12"/>
  <c r="BZ1473" i="12"/>
  <c r="CA1473" i="12"/>
  <c r="CB1473" i="12"/>
  <c r="CC1473" i="12"/>
  <c r="CD1473" i="12"/>
  <c r="CE1473" i="12"/>
  <c r="CF1473" i="12"/>
  <c r="CG1473" i="12"/>
  <c r="CH1473" i="12"/>
  <c r="CI1473" i="12"/>
  <c r="CJ1473" i="12"/>
  <c r="CK1473" i="12"/>
  <c r="CL1473" i="12"/>
  <c r="CM1473" i="12"/>
  <c r="CN1473" i="12"/>
  <c r="CO1473" i="12"/>
  <c r="CP1473" i="12"/>
  <c r="CQ1473" i="12"/>
  <c r="CR1473" i="12"/>
  <c r="CS1473" i="12"/>
  <c r="CT1473" i="12"/>
  <c r="CU1473" i="12"/>
  <c r="CV1473" i="12"/>
  <c r="CW1473" i="12"/>
  <c r="CX1473" i="12"/>
  <c r="CY1473" i="12"/>
  <c r="BV1474" i="12"/>
  <c r="BW1474" i="12"/>
  <c r="BX1474" i="12"/>
  <c r="BY1474" i="12"/>
  <c r="BZ1474" i="12"/>
  <c r="CA1474" i="12"/>
  <c r="CB1474" i="12"/>
  <c r="CC1474" i="12"/>
  <c r="CD1474" i="12"/>
  <c r="CE1474" i="12"/>
  <c r="CF1474" i="12"/>
  <c r="CG1474" i="12"/>
  <c r="CH1474" i="12"/>
  <c r="CI1474" i="12"/>
  <c r="CJ1474" i="12"/>
  <c r="CK1474" i="12"/>
  <c r="CL1474" i="12"/>
  <c r="CM1474" i="12"/>
  <c r="CN1474" i="12"/>
  <c r="CO1474" i="12"/>
  <c r="CP1474" i="12"/>
  <c r="CQ1474" i="12"/>
  <c r="CR1474" i="12"/>
  <c r="CS1474" i="12"/>
  <c r="CT1474" i="12"/>
  <c r="CU1474" i="12"/>
  <c r="CV1474" i="12"/>
  <c r="CW1474" i="12"/>
  <c r="CX1474" i="12"/>
  <c r="CY1474" i="12"/>
  <c r="BV1475" i="12"/>
  <c r="BW1475" i="12"/>
  <c r="BX1475" i="12"/>
  <c r="BY1475" i="12"/>
  <c r="BZ1475" i="12"/>
  <c r="CA1475" i="12"/>
  <c r="CB1475" i="12"/>
  <c r="CC1475" i="12"/>
  <c r="CD1475" i="12"/>
  <c r="CE1475" i="12"/>
  <c r="CF1475" i="12"/>
  <c r="CG1475" i="12"/>
  <c r="CH1475" i="12"/>
  <c r="CI1475" i="12"/>
  <c r="CJ1475" i="12"/>
  <c r="CK1475" i="12"/>
  <c r="CL1475" i="12"/>
  <c r="CM1475" i="12"/>
  <c r="CN1475" i="12"/>
  <c r="CO1475" i="12"/>
  <c r="CP1475" i="12"/>
  <c r="CQ1475" i="12"/>
  <c r="CR1475" i="12"/>
  <c r="CS1475" i="12"/>
  <c r="CT1475" i="12"/>
  <c r="CU1475" i="12"/>
  <c r="CV1475" i="12"/>
  <c r="CW1475" i="12"/>
  <c r="CX1475" i="12"/>
  <c r="CY1475" i="12"/>
  <c r="BV1476" i="12"/>
  <c r="BW1476" i="12"/>
  <c r="BX1476" i="12"/>
  <c r="BY1476" i="12"/>
  <c r="BZ1476" i="12"/>
  <c r="CA1476" i="12"/>
  <c r="CB1476" i="12"/>
  <c r="CC1476" i="12"/>
  <c r="CD1476" i="12"/>
  <c r="CE1476" i="12"/>
  <c r="CF1476" i="12"/>
  <c r="CG1476" i="12"/>
  <c r="CH1476" i="12"/>
  <c r="CI1476" i="12"/>
  <c r="CJ1476" i="12"/>
  <c r="CK1476" i="12"/>
  <c r="CL1476" i="12"/>
  <c r="CM1476" i="12"/>
  <c r="CN1476" i="12"/>
  <c r="CO1476" i="12"/>
  <c r="CP1476" i="12"/>
  <c r="CQ1476" i="12"/>
  <c r="CR1476" i="12"/>
  <c r="CS1476" i="12"/>
  <c r="CT1476" i="12"/>
  <c r="CU1476" i="12"/>
  <c r="CV1476" i="12"/>
  <c r="CW1476" i="12"/>
  <c r="CX1476" i="12"/>
  <c r="CY1476" i="12"/>
  <c r="BV1477" i="12"/>
  <c r="BW1477" i="12"/>
  <c r="BX1477" i="12"/>
  <c r="BY1477" i="12"/>
  <c r="BZ1477" i="12"/>
  <c r="CA1477" i="12"/>
  <c r="CB1477" i="12"/>
  <c r="CC1477" i="12"/>
  <c r="CD1477" i="12"/>
  <c r="CE1477" i="12"/>
  <c r="CF1477" i="12"/>
  <c r="CG1477" i="12"/>
  <c r="CH1477" i="12"/>
  <c r="CI1477" i="12"/>
  <c r="CJ1477" i="12"/>
  <c r="CK1477" i="12"/>
  <c r="CL1477" i="12"/>
  <c r="CM1477" i="12"/>
  <c r="CN1477" i="12"/>
  <c r="CO1477" i="12"/>
  <c r="CP1477" i="12"/>
  <c r="CQ1477" i="12"/>
  <c r="CR1477" i="12"/>
  <c r="CS1477" i="12"/>
  <c r="CT1477" i="12"/>
  <c r="CU1477" i="12"/>
  <c r="CV1477" i="12"/>
  <c r="CW1477" i="12"/>
  <c r="CX1477" i="12"/>
  <c r="CY1477" i="12"/>
  <c r="BV1478" i="12"/>
  <c r="BW1478" i="12"/>
  <c r="BX1478" i="12"/>
  <c r="BY1478" i="12"/>
  <c r="BZ1478" i="12"/>
  <c r="CA1478" i="12"/>
  <c r="CB1478" i="12"/>
  <c r="CC1478" i="12"/>
  <c r="CD1478" i="12"/>
  <c r="CE1478" i="12"/>
  <c r="CF1478" i="12"/>
  <c r="CG1478" i="12"/>
  <c r="CH1478" i="12"/>
  <c r="CI1478" i="12"/>
  <c r="CJ1478" i="12"/>
  <c r="CK1478" i="12"/>
  <c r="CL1478" i="12"/>
  <c r="CM1478" i="12"/>
  <c r="CN1478" i="12"/>
  <c r="CO1478" i="12"/>
  <c r="CP1478" i="12"/>
  <c r="CQ1478" i="12"/>
  <c r="CR1478" i="12"/>
  <c r="CS1478" i="12"/>
  <c r="CT1478" i="12"/>
  <c r="CU1478" i="12"/>
  <c r="CV1478" i="12"/>
  <c r="CW1478" i="12"/>
  <c r="CX1478" i="12"/>
  <c r="CY1478" i="12"/>
  <c r="BV1479" i="12"/>
  <c r="BW1479" i="12"/>
  <c r="BX1479" i="12"/>
  <c r="BY1479" i="12"/>
  <c r="BZ1479" i="12"/>
  <c r="CA1479" i="12"/>
  <c r="CB1479" i="12"/>
  <c r="CC1479" i="12"/>
  <c r="CD1479" i="12"/>
  <c r="CE1479" i="12"/>
  <c r="CF1479" i="12"/>
  <c r="CG1479" i="12"/>
  <c r="CH1479" i="12"/>
  <c r="CI1479" i="12"/>
  <c r="CJ1479" i="12"/>
  <c r="CK1479" i="12"/>
  <c r="CL1479" i="12"/>
  <c r="CM1479" i="12"/>
  <c r="CN1479" i="12"/>
  <c r="CO1479" i="12"/>
  <c r="CP1479" i="12"/>
  <c r="CQ1479" i="12"/>
  <c r="CR1479" i="12"/>
  <c r="CS1479" i="12"/>
  <c r="CT1479" i="12"/>
  <c r="CU1479" i="12"/>
  <c r="CV1479" i="12"/>
  <c r="CW1479" i="12"/>
  <c r="CX1479" i="12"/>
  <c r="CY1479" i="12"/>
  <c r="BV1480" i="12"/>
  <c r="BW1480" i="12"/>
  <c r="BX1480" i="12"/>
  <c r="BY1480" i="12"/>
  <c r="BZ1480" i="12"/>
  <c r="CA1480" i="12"/>
  <c r="CB1480" i="12"/>
  <c r="CC1480" i="12"/>
  <c r="CD1480" i="12"/>
  <c r="CE1480" i="12"/>
  <c r="CF1480" i="12"/>
  <c r="CG1480" i="12"/>
  <c r="CH1480" i="12"/>
  <c r="CI1480" i="12"/>
  <c r="CJ1480" i="12"/>
  <c r="CK1480" i="12"/>
  <c r="CL1480" i="12"/>
  <c r="CM1480" i="12"/>
  <c r="CN1480" i="12"/>
  <c r="CO1480" i="12"/>
  <c r="CP1480" i="12"/>
  <c r="CQ1480" i="12"/>
  <c r="CR1480" i="12"/>
  <c r="CS1480" i="12"/>
  <c r="CT1480" i="12"/>
  <c r="CU1480" i="12"/>
  <c r="CV1480" i="12"/>
  <c r="CW1480" i="12"/>
  <c r="CX1480" i="12"/>
  <c r="CY1480" i="12"/>
  <c r="BV1481" i="12"/>
  <c r="BW1481" i="12"/>
  <c r="BX1481" i="12"/>
  <c r="BY1481" i="12"/>
  <c r="BZ1481" i="12"/>
  <c r="CA1481" i="12"/>
  <c r="CB1481" i="12"/>
  <c r="CC1481" i="12"/>
  <c r="CD1481" i="12"/>
  <c r="CE1481" i="12"/>
  <c r="CF1481" i="12"/>
  <c r="CG1481" i="12"/>
  <c r="CH1481" i="12"/>
  <c r="CI1481" i="12"/>
  <c r="CJ1481" i="12"/>
  <c r="CK1481" i="12"/>
  <c r="CL1481" i="12"/>
  <c r="CM1481" i="12"/>
  <c r="CN1481" i="12"/>
  <c r="CO1481" i="12"/>
  <c r="CP1481" i="12"/>
  <c r="CQ1481" i="12"/>
  <c r="CR1481" i="12"/>
  <c r="CS1481" i="12"/>
  <c r="CT1481" i="12"/>
  <c r="CU1481" i="12"/>
  <c r="CV1481" i="12"/>
  <c r="CW1481" i="12"/>
  <c r="CX1481" i="12"/>
  <c r="CY1481" i="12"/>
  <c r="BV1482" i="12"/>
  <c r="BW1482" i="12"/>
  <c r="BX1482" i="12"/>
  <c r="BY1482" i="12"/>
  <c r="BZ1482" i="12"/>
  <c r="CA1482" i="12"/>
  <c r="CB1482" i="12"/>
  <c r="CC1482" i="12"/>
  <c r="CD1482" i="12"/>
  <c r="CE1482" i="12"/>
  <c r="CF1482" i="12"/>
  <c r="CG1482" i="12"/>
  <c r="CH1482" i="12"/>
  <c r="CI1482" i="12"/>
  <c r="CJ1482" i="12"/>
  <c r="CK1482" i="12"/>
  <c r="CL1482" i="12"/>
  <c r="CM1482" i="12"/>
  <c r="CN1482" i="12"/>
  <c r="CO1482" i="12"/>
  <c r="CP1482" i="12"/>
  <c r="CQ1482" i="12"/>
  <c r="CR1482" i="12"/>
  <c r="CS1482" i="12"/>
  <c r="CT1482" i="12"/>
  <c r="CU1482" i="12"/>
  <c r="CV1482" i="12"/>
  <c r="CW1482" i="12"/>
  <c r="CX1482" i="12"/>
  <c r="CY1482" i="12"/>
  <c r="BV1483" i="12"/>
  <c r="BW1483" i="12"/>
  <c r="BX1483" i="12"/>
  <c r="BY1483" i="12"/>
  <c r="BZ1483" i="12"/>
  <c r="CA1483" i="12"/>
  <c r="CB1483" i="12"/>
  <c r="CC1483" i="12"/>
  <c r="CD1483" i="12"/>
  <c r="CE1483" i="12"/>
  <c r="CF1483" i="12"/>
  <c r="CG1483" i="12"/>
  <c r="CH1483" i="12"/>
  <c r="CI1483" i="12"/>
  <c r="CJ1483" i="12"/>
  <c r="CK1483" i="12"/>
  <c r="CL1483" i="12"/>
  <c r="CM1483" i="12"/>
  <c r="CN1483" i="12"/>
  <c r="CO1483" i="12"/>
  <c r="CP1483" i="12"/>
  <c r="CQ1483" i="12"/>
  <c r="CR1483" i="12"/>
  <c r="CS1483" i="12"/>
  <c r="CT1483" i="12"/>
  <c r="CU1483" i="12"/>
  <c r="CV1483" i="12"/>
  <c r="CW1483" i="12"/>
  <c r="CX1483" i="12"/>
  <c r="CY1483" i="12"/>
  <c r="BV1484" i="12"/>
  <c r="BW1484" i="12"/>
  <c r="BX1484" i="12"/>
  <c r="BY1484" i="12"/>
  <c r="BZ1484" i="12"/>
  <c r="CA1484" i="12"/>
  <c r="CB1484" i="12"/>
  <c r="CC1484" i="12"/>
  <c r="CD1484" i="12"/>
  <c r="CE1484" i="12"/>
  <c r="CF1484" i="12"/>
  <c r="CG1484" i="12"/>
  <c r="CH1484" i="12"/>
  <c r="CI1484" i="12"/>
  <c r="CJ1484" i="12"/>
  <c r="CK1484" i="12"/>
  <c r="CL1484" i="12"/>
  <c r="CM1484" i="12"/>
  <c r="CN1484" i="12"/>
  <c r="CO1484" i="12"/>
  <c r="CP1484" i="12"/>
  <c r="CQ1484" i="12"/>
  <c r="CR1484" i="12"/>
  <c r="CS1484" i="12"/>
  <c r="CT1484" i="12"/>
  <c r="CU1484" i="12"/>
  <c r="CV1484" i="12"/>
  <c r="CW1484" i="12"/>
  <c r="CX1484" i="12"/>
  <c r="CY1484" i="12"/>
  <c r="BV1485" i="12"/>
  <c r="BW1485" i="12"/>
  <c r="BX1485" i="12"/>
  <c r="BY1485" i="12"/>
  <c r="BZ1485" i="12"/>
  <c r="CA1485" i="12"/>
  <c r="CB1485" i="12"/>
  <c r="CC1485" i="12"/>
  <c r="CD1485" i="12"/>
  <c r="CE1485" i="12"/>
  <c r="CF1485" i="12"/>
  <c r="CG1485" i="12"/>
  <c r="CH1485" i="12"/>
  <c r="CI1485" i="12"/>
  <c r="CJ1485" i="12"/>
  <c r="CK1485" i="12"/>
  <c r="CL1485" i="12"/>
  <c r="CM1485" i="12"/>
  <c r="CN1485" i="12"/>
  <c r="CO1485" i="12"/>
  <c r="CP1485" i="12"/>
  <c r="CQ1485" i="12"/>
  <c r="CR1485" i="12"/>
  <c r="CS1485" i="12"/>
  <c r="CT1485" i="12"/>
  <c r="CU1485" i="12"/>
  <c r="CV1485" i="12"/>
  <c r="CW1485" i="12"/>
  <c r="CX1485" i="12"/>
  <c r="CY1485" i="12"/>
  <c r="BV1486" i="12"/>
  <c r="BW1486" i="12"/>
  <c r="BX1486" i="12"/>
  <c r="BY1486" i="12"/>
  <c r="BZ1486" i="12"/>
  <c r="CA1486" i="12"/>
  <c r="CB1486" i="12"/>
  <c r="CC1486" i="12"/>
  <c r="CD1486" i="12"/>
  <c r="CE1486" i="12"/>
  <c r="CF1486" i="12"/>
  <c r="CG1486" i="12"/>
  <c r="CH1486" i="12"/>
  <c r="CI1486" i="12"/>
  <c r="CJ1486" i="12"/>
  <c r="CK1486" i="12"/>
  <c r="CL1486" i="12"/>
  <c r="CM1486" i="12"/>
  <c r="CN1486" i="12"/>
  <c r="CO1486" i="12"/>
  <c r="CP1486" i="12"/>
  <c r="CQ1486" i="12"/>
  <c r="CR1486" i="12"/>
  <c r="CS1486" i="12"/>
  <c r="CT1486" i="12"/>
  <c r="CU1486" i="12"/>
  <c r="CV1486" i="12"/>
  <c r="CW1486" i="12"/>
  <c r="CX1486" i="12"/>
  <c r="CY1486" i="12"/>
  <c r="BV1487" i="12"/>
  <c r="BW1487" i="12"/>
  <c r="BX1487" i="12"/>
  <c r="BY1487" i="12"/>
  <c r="BZ1487" i="12"/>
  <c r="CA1487" i="12"/>
  <c r="CB1487" i="12"/>
  <c r="CC1487" i="12"/>
  <c r="CD1487" i="12"/>
  <c r="CE1487" i="12"/>
  <c r="CF1487" i="12"/>
  <c r="CG1487" i="12"/>
  <c r="CH1487" i="12"/>
  <c r="CI1487" i="12"/>
  <c r="CJ1487" i="12"/>
  <c r="CK1487" i="12"/>
  <c r="CL1487" i="12"/>
  <c r="CM1487" i="12"/>
  <c r="CN1487" i="12"/>
  <c r="CO1487" i="12"/>
  <c r="CP1487" i="12"/>
  <c r="CQ1487" i="12"/>
  <c r="CR1487" i="12"/>
  <c r="CS1487" i="12"/>
  <c r="CT1487" i="12"/>
  <c r="CU1487" i="12"/>
  <c r="CV1487" i="12"/>
  <c r="CW1487" i="12"/>
  <c r="CX1487" i="12"/>
  <c r="CY1487" i="12"/>
  <c r="BV1488" i="12"/>
  <c r="BW1488" i="12"/>
  <c r="BX1488" i="12"/>
  <c r="BY1488" i="12"/>
  <c r="BZ1488" i="12"/>
  <c r="CA1488" i="12"/>
  <c r="CB1488" i="12"/>
  <c r="CC1488" i="12"/>
  <c r="CD1488" i="12"/>
  <c r="CE1488" i="12"/>
  <c r="CF1488" i="12"/>
  <c r="CG1488" i="12"/>
  <c r="CH1488" i="12"/>
  <c r="CI1488" i="12"/>
  <c r="CJ1488" i="12"/>
  <c r="CK1488" i="12"/>
  <c r="CL1488" i="12"/>
  <c r="CM1488" i="12"/>
  <c r="CN1488" i="12"/>
  <c r="CO1488" i="12"/>
  <c r="CP1488" i="12"/>
  <c r="CQ1488" i="12"/>
  <c r="CR1488" i="12"/>
  <c r="CS1488" i="12"/>
  <c r="CT1488" i="12"/>
  <c r="CU1488" i="12"/>
  <c r="CV1488" i="12"/>
  <c r="CW1488" i="12"/>
  <c r="CX1488" i="12"/>
  <c r="CY1488" i="12"/>
  <c r="BV1489" i="12"/>
  <c r="BW1489" i="12"/>
  <c r="BX1489" i="12"/>
  <c r="BY1489" i="12"/>
  <c r="BZ1489" i="12"/>
  <c r="CA1489" i="12"/>
  <c r="CB1489" i="12"/>
  <c r="CC1489" i="12"/>
  <c r="CD1489" i="12"/>
  <c r="CE1489" i="12"/>
  <c r="CF1489" i="12"/>
  <c r="CG1489" i="12"/>
  <c r="CH1489" i="12"/>
  <c r="CI1489" i="12"/>
  <c r="CJ1489" i="12"/>
  <c r="CK1489" i="12"/>
  <c r="CL1489" i="12"/>
  <c r="CM1489" i="12"/>
  <c r="CN1489" i="12"/>
  <c r="CO1489" i="12"/>
  <c r="CP1489" i="12"/>
  <c r="CQ1489" i="12"/>
  <c r="CR1489" i="12"/>
  <c r="CS1489" i="12"/>
  <c r="CT1489" i="12"/>
  <c r="CU1489" i="12"/>
  <c r="CV1489" i="12"/>
  <c r="CW1489" i="12"/>
  <c r="CX1489" i="12"/>
  <c r="CY1489" i="12"/>
  <c r="BV1490" i="12"/>
  <c r="BW1490" i="12"/>
  <c r="BX1490" i="12"/>
  <c r="BY1490" i="12"/>
  <c r="BZ1490" i="12"/>
  <c r="CA1490" i="12"/>
  <c r="CB1490" i="12"/>
  <c r="CC1490" i="12"/>
  <c r="CD1490" i="12"/>
  <c r="CE1490" i="12"/>
  <c r="CF1490" i="12"/>
  <c r="CG1490" i="12"/>
  <c r="CH1490" i="12"/>
  <c r="CI1490" i="12"/>
  <c r="CJ1490" i="12"/>
  <c r="CK1490" i="12"/>
  <c r="CL1490" i="12"/>
  <c r="CM1490" i="12"/>
  <c r="CN1490" i="12"/>
  <c r="CO1490" i="12"/>
  <c r="CP1490" i="12"/>
  <c r="CQ1490" i="12"/>
  <c r="CR1490" i="12"/>
  <c r="CS1490" i="12"/>
  <c r="CT1490" i="12"/>
  <c r="CU1490" i="12"/>
  <c r="CV1490" i="12"/>
  <c r="CW1490" i="12"/>
  <c r="CX1490" i="12"/>
  <c r="CY1490" i="12"/>
  <c r="BV1491" i="12"/>
  <c r="BW1491" i="12"/>
  <c r="BX1491" i="12"/>
  <c r="BY1491" i="12"/>
  <c r="BZ1491" i="12"/>
  <c r="CA1491" i="12"/>
  <c r="CB1491" i="12"/>
  <c r="CC1491" i="12"/>
  <c r="CD1491" i="12"/>
  <c r="CE1491" i="12"/>
  <c r="CF1491" i="12"/>
  <c r="CG1491" i="12"/>
  <c r="CH1491" i="12"/>
  <c r="CI1491" i="12"/>
  <c r="CJ1491" i="12"/>
  <c r="CK1491" i="12"/>
  <c r="CL1491" i="12"/>
  <c r="CM1491" i="12"/>
  <c r="CN1491" i="12"/>
  <c r="CO1491" i="12"/>
  <c r="CP1491" i="12"/>
  <c r="CQ1491" i="12"/>
  <c r="CR1491" i="12"/>
  <c r="CS1491" i="12"/>
  <c r="CT1491" i="12"/>
  <c r="CU1491" i="12"/>
  <c r="CV1491" i="12"/>
  <c r="CW1491" i="12"/>
  <c r="CX1491" i="12"/>
  <c r="CY1491" i="12"/>
  <c r="BV1492" i="12"/>
  <c r="BW1492" i="12"/>
  <c r="BX1492" i="12"/>
  <c r="BY1492" i="12"/>
  <c r="BZ1492" i="12"/>
  <c r="CA1492" i="12"/>
  <c r="CB1492" i="12"/>
  <c r="CC1492" i="12"/>
  <c r="CD1492" i="12"/>
  <c r="CE1492" i="12"/>
  <c r="CF1492" i="12"/>
  <c r="CG1492" i="12"/>
  <c r="CH1492" i="12"/>
  <c r="CI1492" i="12"/>
  <c r="CJ1492" i="12"/>
  <c r="CK1492" i="12"/>
  <c r="CL1492" i="12"/>
  <c r="CM1492" i="12"/>
  <c r="CN1492" i="12"/>
  <c r="CO1492" i="12"/>
  <c r="CP1492" i="12"/>
  <c r="CQ1492" i="12"/>
  <c r="CR1492" i="12"/>
  <c r="CS1492" i="12"/>
  <c r="CT1492" i="12"/>
  <c r="CU1492" i="12"/>
  <c r="CV1492" i="12"/>
  <c r="CW1492" i="12"/>
  <c r="CX1492" i="12"/>
  <c r="CY1492" i="12"/>
  <c r="BV1493" i="12"/>
  <c r="BW1493" i="12"/>
  <c r="BX1493" i="12"/>
  <c r="BY1493" i="12"/>
  <c r="BZ1493" i="12"/>
  <c r="CA1493" i="12"/>
  <c r="CB1493" i="12"/>
  <c r="CC1493" i="12"/>
  <c r="CD1493" i="12"/>
  <c r="CE1493" i="12"/>
  <c r="CF1493" i="12"/>
  <c r="CG1493" i="12"/>
  <c r="CH1493" i="12"/>
  <c r="CI1493" i="12"/>
  <c r="CJ1493" i="12"/>
  <c r="CK1493" i="12"/>
  <c r="CL1493" i="12"/>
  <c r="CM1493" i="12"/>
  <c r="CN1493" i="12"/>
  <c r="CO1493" i="12"/>
  <c r="CP1493" i="12"/>
  <c r="CQ1493" i="12"/>
  <c r="CR1493" i="12"/>
  <c r="CS1493" i="12"/>
  <c r="CT1493" i="12"/>
  <c r="CU1493" i="12"/>
  <c r="CV1493" i="12"/>
  <c r="CW1493" i="12"/>
  <c r="CX1493" i="12"/>
  <c r="CY1493" i="12"/>
  <c r="BV1494" i="12"/>
  <c r="BW1494" i="12"/>
  <c r="BX1494" i="12"/>
  <c r="BY1494" i="12"/>
  <c r="BZ1494" i="12"/>
  <c r="CA1494" i="12"/>
  <c r="CB1494" i="12"/>
  <c r="CC1494" i="12"/>
  <c r="CD1494" i="12"/>
  <c r="CE1494" i="12"/>
  <c r="CF1494" i="12"/>
  <c r="CG1494" i="12"/>
  <c r="CH1494" i="12"/>
  <c r="CI1494" i="12"/>
  <c r="CJ1494" i="12"/>
  <c r="CK1494" i="12"/>
  <c r="CL1494" i="12"/>
  <c r="CM1494" i="12"/>
  <c r="CN1494" i="12"/>
  <c r="CO1494" i="12"/>
  <c r="CP1494" i="12"/>
  <c r="CQ1494" i="12"/>
  <c r="CR1494" i="12"/>
  <c r="CS1494" i="12"/>
  <c r="CT1494" i="12"/>
  <c r="CU1494" i="12"/>
  <c r="CV1494" i="12"/>
  <c r="CW1494" i="12"/>
  <c r="CX1494" i="12"/>
  <c r="CY1494" i="12"/>
  <c r="BV1495" i="12"/>
  <c r="BW1495" i="12"/>
  <c r="BX1495" i="12"/>
  <c r="BY1495" i="12"/>
  <c r="BZ1495" i="12"/>
  <c r="CA1495" i="12"/>
  <c r="CB1495" i="12"/>
  <c r="CC1495" i="12"/>
  <c r="CD1495" i="12"/>
  <c r="CE1495" i="12"/>
  <c r="CF1495" i="12"/>
  <c r="CG1495" i="12"/>
  <c r="CH1495" i="12"/>
  <c r="CI1495" i="12"/>
  <c r="CJ1495" i="12"/>
  <c r="CK1495" i="12"/>
  <c r="CL1495" i="12"/>
  <c r="CM1495" i="12"/>
  <c r="CN1495" i="12"/>
  <c r="CO1495" i="12"/>
  <c r="CP1495" i="12"/>
  <c r="CQ1495" i="12"/>
  <c r="CR1495" i="12"/>
  <c r="CS1495" i="12"/>
  <c r="CT1495" i="12"/>
  <c r="CU1495" i="12"/>
  <c r="CV1495" i="12"/>
  <c r="CW1495" i="12"/>
  <c r="CX1495" i="12"/>
  <c r="CY1495" i="12"/>
  <c r="BV1496" i="12"/>
  <c r="BW1496" i="12"/>
  <c r="BX1496" i="12"/>
  <c r="BY1496" i="12"/>
  <c r="BZ1496" i="12"/>
  <c r="CA1496" i="12"/>
  <c r="CB1496" i="12"/>
  <c r="CC1496" i="12"/>
  <c r="CD1496" i="12"/>
  <c r="CE1496" i="12"/>
  <c r="CF1496" i="12"/>
  <c r="CG1496" i="12"/>
  <c r="CH1496" i="12"/>
  <c r="CI1496" i="12"/>
  <c r="CJ1496" i="12"/>
  <c r="CK1496" i="12"/>
  <c r="CL1496" i="12"/>
  <c r="CM1496" i="12"/>
  <c r="CN1496" i="12"/>
  <c r="CO1496" i="12"/>
  <c r="CP1496" i="12"/>
  <c r="CQ1496" i="12"/>
  <c r="CR1496" i="12"/>
  <c r="CS1496" i="12"/>
  <c r="CT1496" i="12"/>
  <c r="CU1496" i="12"/>
  <c r="CV1496" i="12"/>
  <c r="CW1496" i="12"/>
  <c r="CX1496" i="12"/>
  <c r="CY1496" i="12"/>
  <c r="BV1497" i="12"/>
  <c r="BW1497" i="12"/>
  <c r="BX1497" i="12"/>
  <c r="BY1497" i="12"/>
  <c r="BZ1497" i="12"/>
  <c r="CA1497" i="12"/>
  <c r="CB1497" i="12"/>
  <c r="CC1497" i="12"/>
  <c r="CD1497" i="12"/>
  <c r="CE1497" i="12"/>
  <c r="CF1497" i="12"/>
  <c r="CG1497" i="12"/>
  <c r="CH1497" i="12"/>
  <c r="CI1497" i="12"/>
  <c r="CJ1497" i="12"/>
  <c r="CK1497" i="12"/>
  <c r="CL1497" i="12"/>
  <c r="CM1497" i="12"/>
  <c r="CN1497" i="12"/>
  <c r="CO1497" i="12"/>
  <c r="CP1497" i="12"/>
  <c r="CQ1497" i="12"/>
  <c r="CR1497" i="12"/>
  <c r="CS1497" i="12"/>
  <c r="CT1497" i="12"/>
  <c r="CU1497" i="12"/>
  <c r="CV1497" i="12"/>
  <c r="CW1497" i="12"/>
  <c r="CX1497" i="12"/>
  <c r="CY1497" i="12"/>
  <c r="BV1498" i="12"/>
  <c r="BW1498" i="12"/>
  <c r="BX1498" i="12"/>
  <c r="BY1498" i="12"/>
  <c r="BZ1498" i="12"/>
  <c r="CA1498" i="12"/>
  <c r="CB1498" i="12"/>
  <c r="CC1498" i="12"/>
  <c r="CD1498" i="12"/>
  <c r="CE1498" i="12"/>
  <c r="CF1498" i="12"/>
  <c r="CG1498" i="12"/>
  <c r="CH1498" i="12"/>
  <c r="CI1498" i="12"/>
  <c r="CJ1498" i="12"/>
  <c r="CK1498" i="12"/>
  <c r="CL1498" i="12"/>
  <c r="CM1498" i="12"/>
  <c r="CN1498" i="12"/>
  <c r="CO1498" i="12"/>
  <c r="CP1498" i="12"/>
  <c r="CQ1498" i="12"/>
  <c r="CR1498" i="12"/>
  <c r="CS1498" i="12"/>
  <c r="CT1498" i="12"/>
  <c r="CU1498" i="12"/>
  <c r="CV1498" i="12"/>
  <c r="CW1498" i="12"/>
  <c r="CX1498" i="12"/>
  <c r="CY1498" i="12"/>
  <c r="BV1499" i="12"/>
  <c r="BW1499" i="12"/>
  <c r="BX1499" i="12"/>
  <c r="BY1499" i="12"/>
  <c r="BZ1499" i="12"/>
  <c r="CA1499" i="12"/>
  <c r="CB1499" i="12"/>
  <c r="CC1499" i="12"/>
  <c r="CD1499" i="12"/>
  <c r="CE1499" i="12"/>
  <c r="CF1499" i="12"/>
  <c r="CG1499" i="12"/>
  <c r="CH1499" i="12"/>
  <c r="CI1499" i="12"/>
  <c r="CJ1499" i="12"/>
  <c r="CK1499" i="12"/>
  <c r="CL1499" i="12"/>
  <c r="CM1499" i="12"/>
  <c r="CN1499" i="12"/>
  <c r="CO1499" i="12"/>
  <c r="CP1499" i="12"/>
  <c r="CQ1499" i="12"/>
  <c r="CR1499" i="12"/>
  <c r="CS1499" i="12"/>
  <c r="CT1499" i="12"/>
  <c r="CU1499" i="12"/>
  <c r="CV1499" i="12"/>
  <c r="CW1499" i="12"/>
  <c r="CX1499" i="12"/>
  <c r="CY1499" i="12"/>
  <c r="BV1500" i="12"/>
  <c r="BW1500" i="12"/>
  <c r="BX1500" i="12"/>
  <c r="BY1500" i="12"/>
  <c r="BZ1500" i="12"/>
  <c r="CA1500" i="12"/>
  <c r="CB1500" i="12"/>
  <c r="CC1500" i="12"/>
  <c r="CD1500" i="12"/>
  <c r="CE1500" i="12"/>
  <c r="CF1500" i="12"/>
  <c r="CG1500" i="12"/>
  <c r="CH1500" i="12"/>
  <c r="CI1500" i="12"/>
  <c r="CJ1500" i="12"/>
  <c r="CK1500" i="12"/>
  <c r="CL1500" i="12"/>
  <c r="CM1500" i="12"/>
  <c r="CN1500" i="12"/>
  <c r="CO1500" i="12"/>
  <c r="CP1500" i="12"/>
  <c r="CQ1500" i="12"/>
  <c r="CR1500" i="12"/>
  <c r="CS1500" i="12"/>
  <c r="CT1500" i="12"/>
  <c r="CU1500" i="12"/>
  <c r="CV1500" i="12"/>
  <c r="CW1500" i="12"/>
  <c r="CX1500" i="12"/>
  <c r="CY1500" i="12"/>
  <c r="BV1501" i="12"/>
  <c r="BW1501" i="12"/>
  <c r="BX1501" i="12"/>
  <c r="BY1501" i="12"/>
  <c r="BZ1501" i="12"/>
  <c r="CA1501" i="12"/>
  <c r="CB1501" i="12"/>
  <c r="CC1501" i="12"/>
  <c r="CD1501" i="12"/>
  <c r="CE1501" i="12"/>
  <c r="CF1501" i="12"/>
  <c r="CG1501" i="12"/>
  <c r="CH1501" i="12"/>
  <c r="CI1501" i="12"/>
  <c r="CJ1501" i="12"/>
  <c r="CK1501" i="12"/>
  <c r="CL1501" i="12"/>
  <c r="CM1501" i="12"/>
  <c r="CN1501" i="12"/>
  <c r="CO1501" i="12"/>
  <c r="CP1501" i="12"/>
  <c r="CQ1501" i="12"/>
  <c r="CR1501" i="12"/>
  <c r="CS1501" i="12"/>
  <c r="CT1501" i="12"/>
  <c r="CU1501" i="12"/>
  <c r="CV1501" i="12"/>
  <c r="CW1501" i="12"/>
  <c r="CX1501" i="12"/>
  <c r="CY1501" i="12"/>
  <c r="BV1502" i="12"/>
  <c r="BW1502" i="12"/>
  <c r="BX1502" i="12"/>
  <c r="BY1502" i="12"/>
  <c r="BZ1502" i="12"/>
  <c r="CA1502" i="12"/>
  <c r="CB1502" i="12"/>
  <c r="CC1502" i="12"/>
  <c r="CD1502" i="12"/>
  <c r="CE1502" i="12"/>
  <c r="CF1502" i="12"/>
  <c r="CG1502" i="12"/>
  <c r="CH1502" i="12"/>
  <c r="CI1502" i="12"/>
  <c r="CJ1502" i="12"/>
  <c r="CK1502" i="12"/>
  <c r="CL1502" i="12"/>
  <c r="CM1502" i="12"/>
  <c r="CN1502" i="12"/>
  <c r="CO1502" i="12"/>
  <c r="CP1502" i="12"/>
  <c r="CQ1502" i="12"/>
  <c r="CR1502" i="12"/>
  <c r="CS1502" i="12"/>
  <c r="CT1502" i="12"/>
  <c r="CU1502" i="12"/>
  <c r="CV1502" i="12"/>
  <c r="CW1502" i="12"/>
  <c r="CX1502" i="12"/>
  <c r="CY1502" i="12"/>
  <c r="BV1503" i="12"/>
  <c r="BW1503" i="12"/>
  <c r="BX1503" i="12"/>
  <c r="BY1503" i="12"/>
  <c r="BZ1503" i="12"/>
  <c r="CA1503" i="12"/>
  <c r="CB1503" i="12"/>
  <c r="CC1503" i="12"/>
  <c r="CD1503" i="12"/>
  <c r="CE1503" i="12"/>
  <c r="CF1503" i="12"/>
  <c r="CG1503" i="12"/>
  <c r="CH1503" i="12"/>
  <c r="CI1503" i="12"/>
  <c r="CJ1503" i="12"/>
  <c r="CK1503" i="12"/>
  <c r="CL1503" i="12"/>
  <c r="CM1503" i="12"/>
  <c r="CN1503" i="12"/>
  <c r="CO1503" i="12"/>
  <c r="CP1503" i="12"/>
  <c r="CQ1503" i="12"/>
  <c r="CR1503" i="12"/>
  <c r="CS1503" i="12"/>
  <c r="CT1503" i="12"/>
  <c r="CU1503" i="12"/>
  <c r="CV1503" i="12"/>
  <c r="CW1503" i="12"/>
  <c r="CX1503" i="12"/>
  <c r="CY1503" i="12"/>
  <c r="BV1504" i="12"/>
  <c r="BW1504" i="12"/>
  <c r="BX1504" i="12"/>
  <c r="BY1504" i="12"/>
  <c r="BZ1504" i="12"/>
  <c r="CA1504" i="12"/>
  <c r="CB1504" i="12"/>
  <c r="CC1504" i="12"/>
  <c r="CD1504" i="12"/>
  <c r="CE1504" i="12"/>
  <c r="CF1504" i="12"/>
  <c r="CG1504" i="12"/>
  <c r="CH1504" i="12"/>
  <c r="CI1504" i="12"/>
  <c r="CJ1504" i="12"/>
  <c r="CK1504" i="12"/>
  <c r="CL1504" i="12"/>
  <c r="CM1504" i="12"/>
  <c r="CN1504" i="12"/>
  <c r="CO1504" i="12"/>
  <c r="CP1504" i="12"/>
  <c r="CQ1504" i="12"/>
  <c r="CR1504" i="12"/>
  <c r="CS1504" i="12"/>
  <c r="CT1504" i="12"/>
  <c r="CU1504" i="12"/>
  <c r="CV1504" i="12"/>
  <c r="CW1504" i="12"/>
  <c r="CX1504" i="12"/>
  <c r="CY1504" i="12"/>
  <c r="BV1505" i="12"/>
  <c r="BW1505" i="12"/>
  <c r="BX1505" i="12"/>
  <c r="BY1505" i="12"/>
  <c r="BZ1505" i="12"/>
  <c r="CA1505" i="12"/>
  <c r="CB1505" i="12"/>
  <c r="CC1505" i="12"/>
  <c r="CD1505" i="12"/>
  <c r="CE1505" i="12"/>
  <c r="CF1505" i="12"/>
  <c r="CG1505" i="12"/>
  <c r="CH1505" i="12"/>
  <c r="CI1505" i="12"/>
  <c r="CJ1505" i="12"/>
  <c r="CK1505" i="12"/>
  <c r="CL1505" i="12"/>
  <c r="CM1505" i="12"/>
  <c r="CN1505" i="12"/>
  <c r="CO1505" i="12"/>
  <c r="CP1505" i="12"/>
  <c r="CQ1505" i="12"/>
  <c r="CR1505" i="12"/>
  <c r="CS1505" i="12"/>
  <c r="CT1505" i="12"/>
  <c r="CU1505" i="12"/>
  <c r="CV1505" i="12"/>
  <c r="CW1505" i="12"/>
  <c r="CX1505" i="12"/>
  <c r="CY1505" i="12"/>
  <c r="BV1506" i="12"/>
  <c r="BW1506" i="12"/>
  <c r="BX1506" i="12"/>
  <c r="BY1506" i="12"/>
  <c r="BZ1506" i="12"/>
  <c r="CA1506" i="12"/>
  <c r="CB1506" i="12"/>
  <c r="CC1506" i="12"/>
  <c r="CD1506" i="12"/>
  <c r="CE1506" i="12"/>
  <c r="CF1506" i="12"/>
  <c r="CG1506" i="12"/>
  <c r="CH1506" i="12"/>
  <c r="CI1506" i="12"/>
  <c r="CJ1506" i="12"/>
  <c r="CK1506" i="12"/>
  <c r="CL1506" i="12"/>
  <c r="CM1506" i="12"/>
  <c r="CN1506" i="12"/>
  <c r="CO1506" i="12"/>
  <c r="CP1506" i="12"/>
  <c r="CQ1506" i="12"/>
  <c r="CR1506" i="12"/>
  <c r="CS1506" i="12"/>
  <c r="CT1506" i="12"/>
  <c r="CU1506" i="12"/>
  <c r="CV1506" i="12"/>
  <c r="CW1506" i="12"/>
  <c r="CX1506" i="12"/>
  <c r="CY1506" i="12"/>
  <c r="BV1507" i="12"/>
  <c r="BW1507" i="12"/>
  <c r="BX1507" i="12"/>
  <c r="BY1507" i="12"/>
  <c r="BZ1507" i="12"/>
  <c r="CA1507" i="12"/>
  <c r="CB1507" i="12"/>
  <c r="CC1507" i="12"/>
  <c r="CD1507" i="12"/>
  <c r="CE1507" i="12"/>
  <c r="CF1507" i="12"/>
  <c r="CG1507" i="12"/>
  <c r="CH1507" i="12"/>
  <c r="CI1507" i="12"/>
  <c r="CJ1507" i="12"/>
  <c r="CK1507" i="12"/>
  <c r="CL1507" i="12"/>
  <c r="CM1507" i="12"/>
  <c r="CN1507" i="12"/>
  <c r="CO1507" i="12"/>
  <c r="CP1507" i="12"/>
  <c r="CQ1507" i="12"/>
  <c r="CR1507" i="12"/>
  <c r="CS1507" i="12"/>
  <c r="CT1507" i="12"/>
  <c r="CU1507" i="12"/>
  <c r="CV1507" i="12"/>
  <c r="CW1507" i="12"/>
  <c r="CX1507" i="12"/>
  <c r="CY1507" i="12"/>
  <c r="BV1508" i="12"/>
  <c r="BW1508" i="12"/>
  <c r="BX1508" i="12"/>
  <c r="BY1508" i="12"/>
  <c r="BZ1508" i="12"/>
  <c r="CA1508" i="12"/>
  <c r="CB1508" i="12"/>
  <c r="CC1508" i="12"/>
  <c r="CD1508" i="12"/>
  <c r="CE1508" i="12"/>
  <c r="CF1508" i="12"/>
  <c r="CG1508" i="12"/>
  <c r="CH1508" i="12"/>
  <c r="CI1508" i="12"/>
  <c r="CJ1508" i="12"/>
  <c r="CK1508" i="12"/>
  <c r="CL1508" i="12"/>
  <c r="CM1508" i="12"/>
  <c r="CN1508" i="12"/>
  <c r="CO1508" i="12"/>
  <c r="CP1508" i="12"/>
  <c r="CQ1508" i="12"/>
  <c r="CR1508" i="12"/>
  <c r="CS1508" i="12"/>
  <c r="CT1508" i="12"/>
  <c r="CU1508" i="12"/>
  <c r="CV1508" i="12"/>
  <c r="CW1508" i="12"/>
  <c r="CX1508" i="12"/>
  <c r="CY1508" i="12"/>
  <c r="BV1509" i="12"/>
  <c r="BW1509" i="12"/>
  <c r="BX1509" i="12"/>
  <c r="BY1509" i="12"/>
  <c r="BZ1509" i="12"/>
  <c r="CA1509" i="12"/>
  <c r="CB1509" i="12"/>
  <c r="CC1509" i="12"/>
  <c r="CD1509" i="12"/>
  <c r="CE1509" i="12"/>
  <c r="CF1509" i="12"/>
  <c r="CG1509" i="12"/>
  <c r="CH1509" i="12"/>
  <c r="CI1509" i="12"/>
  <c r="CJ1509" i="12"/>
  <c r="CK1509" i="12"/>
  <c r="CL1509" i="12"/>
  <c r="CM1509" i="12"/>
  <c r="CN1509" i="12"/>
  <c r="CO1509" i="12"/>
  <c r="CP1509" i="12"/>
  <c r="CQ1509" i="12"/>
  <c r="CR1509" i="12"/>
  <c r="CS1509" i="12"/>
  <c r="CT1509" i="12"/>
  <c r="CU1509" i="12"/>
  <c r="CV1509" i="12"/>
  <c r="CW1509" i="12"/>
  <c r="CX1509" i="12"/>
  <c r="CY1509" i="12"/>
  <c r="BV1510" i="12"/>
  <c r="BW1510" i="12"/>
  <c r="BX1510" i="12"/>
  <c r="BY1510" i="12"/>
  <c r="BZ1510" i="12"/>
  <c r="CA1510" i="12"/>
  <c r="CB1510" i="12"/>
  <c r="CC1510" i="12"/>
  <c r="CD1510" i="12"/>
  <c r="CE1510" i="12"/>
  <c r="CF1510" i="12"/>
  <c r="CG1510" i="12"/>
  <c r="CH1510" i="12"/>
  <c r="CI1510" i="12"/>
  <c r="CJ1510" i="12"/>
  <c r="CK1510" i="12"/>
  <c r="CL1510" i="12"/>
  <c r="CM1510" i="12"/>
  <c r="CN1510" i="12"/>
  <c r="CO1510" i="12"/>
  <c r="CP1510" i="12"/>
  <c r="CQ1510" i="12"/>
  <c r="CR1510" i="12"/>
  <c r="CS1510" i="12"/>
  <c r="CT1510" i="12"/>
  <c r="CU1510" i="12"/>
  <c r="CV1510" i="12"/>
  <c r="CW1510" i="12"/>
  <c r="CX1510" i="12"/>
  <c r="CY1510" i="12"/>
  <c r="BV1511" i="12"/>
  <c r="BW1511" i="12"/>
  <c r="BX1511" i="12"/>
  <c r="BY1511" i="12"/>
  <c r="BZ1511" i="12"/>
  <c r="CA1511" i="12"/>
  <c r="CB1511" i="12"/>
  <c r="CC1511" i="12"/>
  <c r="CD1511" i="12"/>
  <c r="CE1511" i="12"/>
  <c r="CF1511" i="12"/>
  <c r="CG1511" i="12"/>
  <c r="CH1511" i="12"/>
  <c r="CI1511" i="12"/>
  <c r="CJ1511" i="12"/>
  <c r="CK1511" i="12"/>
  <c r="CL1511" i="12"/>
  <c r="CM1511" i="12"/>
  <c r="CN1511" i="12"/>
  <c r="CO1511" i="12"/>
  <c r="CP1511" i="12"/>
  <c r="CQ1511" i="12"/>
  <c r="CR1511" i="12"/>
  <c r="CS1511" i="12"/>
  <c r="CT1511" i="12"/>
  <c r="CU1511" i="12"/>
  <c r="CV1511" i="12"/>
  <c r="CW1511" i="12"/>
  <c r="CX1511" i="12"/>
  <c r="CY1511" i="12"/>
  <c r="BV1512" i="12"/>
  <c r="BW1512" i="12"/>
  <c r="BX1512" i="12"/>
  <c r="BY1512" i="12"/>
  <c r="BZ1512" i="12"/>
  <c r="CA1512" i="12"/>
  <c r="CB1512" i="12"/>
  <c r="CC1512" i="12"/>
  <c r="CD1512" i="12"/>
  <c r="CE1512" i="12"/>
  <c r="CF1512" i="12"/>
  <c r="CG1512" i="12"/>
  <c r="CH1512" i="12"/>
  <c r="CI1512" i="12"/>
  <c r="CJ1512" i="12"/>
  <c r="CK1512" i="12"/>
  <c r="CL1512" i="12"/>
  <c r="CM1512" i="12"/>
  <c r="CN1512" i="12"/>
  <c r="CO1512" i="12"/>
  <c r="CP1512" i="12"/>
  <c r="CQ1512" i="12"/>
  <c r="CR1512" i="12"/>
  <c r="CS1512" i="12"/>
  <c r="CT1512" i="12"/>
  <c r="CU1512" i="12"/>
  <c r="CV1512" i="12"/>
  <c r="CW1512" i="12"/>
  <c r="CX1512" i="12"/>
  <c r="CY1512" i="12"/>
  <c r="BV1513" i="12"/>
  <c r="BW1513" i="12"/>
  <c r="BX1513" i="12"/>
  <c r="BY1513" i="12"/>
  <c r="BZ1513" i="12"/>
  <c r="CA1513" i="12"/>
  <c r="CB1513" i="12"/>
  <c r="CC1513" i="12"/>
  <c r="CD1513" i="12"/>
  <c r="CE1513" i="12"/>
  <c r="CF1513" i="12"/>
  <c r="CG1513" i="12"/>
  <c r="CH1513" i="12"/>
  <c r="CI1513" i="12"/>
  <c r="CJ1513" i="12"/>
  <c r="CK1513" i="12"/>
  <c r="CL1513" i="12"/>
  <c r="CM1513" i="12"/>
  <c r="CN1513" i="12"/>
  <c r="CO1513" i="12"/>
  <c r="CP1513" i="12"/>
  <c r="CQ1513" i="12"/>
  <c r="CR1513" i="12"/>
  <c r="CS1513" i="12"/>
  <c r="CT1513" i="12"/>
  <c r="CU1513" i="12"/>
  <c r="CV1513" i="12"/>
  <c r="CW1513" i="12"/>
  <c r="CX1513" i="12"/>
  <c r="CY1513" i="12"/>
  <c r="BV1514" i="12"/>
  <c r="BW1514" i="12"/>
  <c r="BX1514" i="12"/>
  <c r="BY1514" i="12"/>
  <c r="BZ1514" i="12"/>
  <c r="CA1514" i="12"/>
  <c r="CB1514" i="12"/>
  <c r="CC1514" i="12"/>
  <c r="CD1514" i="12"/>
  <c r="CE1514" i="12"/>
  <c r="CF1514" i="12"/>
  <c r="CG1514" i="12"/>
  <c r="CH1514" i="12"/>
  <c r="CI1514" i="12"/>
  <c r="CJ1514" i="12"/>
  <c r="CK1514" i="12"/>
  <c r="CL1514" i="12"/>
  <c r="CM1514" i="12"/>
  <c r="CN1514" i="12"/>
  <c r="CO1514" i="12"/>
  <c r="CP1514" i="12"/>
  <c r="CQ1514" i="12"/>
  <c r="CR1514" i="12"/>
  <c r="CS1514" i="12"/>
  <c r="CT1514" i="12"/>
  <c r="CU1514" i="12"/>
  <c r="CV1514" i="12"/>
  <c r="CW1514" i="12"/>
  <c r="CX1514" i="12"/>
  <c r="CY1514" i="12"/>
  <c r="BV1515" i="12"/>
  <c r="BW1515" i="12"/>
  <c r="BX1515" i="12"/>
  <c r="BY1515" i="12"/>
  <c r="BZ1515" i="12"/>
  <c r="CA1515" i="12"/>
  <c r="CB1515" i="12"/>
  <c r="CC1515" i="12"/>
  <c r="CD1515" i="12"/>
  <c r="CE1515" i="12"/>
  <c r="CF1515" i="12"/>
  <c r="CG1515" i="12"/>
  <c r="CH1515" i="12"/>
  <c r="CI1515" i="12"/>
  <c r="CJ1515" i="12"/>
  <c r="CK1515" i="12"/>
  <c r="CL1515" i="12"/>
  <c r="CM1515" i="12"/>
  <c r="CN1515" i="12"/>
  <c r="CO1515" i="12"/>
  <c r="CP1515" i="12"/>
  <c r="CQ1515" i="12"/>
  <c r="CR1515" i="12"/>
  <c r="CS1515" i="12"/>
  <c r="CT1515" i="12"/>
  <c r="CU1515" i="12"/>
  <c r="CV1515" i="12"/>
  <c r="CW1515" i="12"/>
  <c r="CX1515" i="12"/>
  <c r="CY1515" i="12"/>
  <c r="BV1516" i="12"/>
  <c r="BW1516" i="12"/>
  <c r="BX1516" i="12"/>
  <c r="BY1516" i="12"/>
  <c r="BZ1516" i="12"/>
  <c r="CA1516" i="12"/>
  <c r="CB1516" i="12"/>
  <c r="CC1516" i="12"/>
  <c r="CD1516" i="12"/>
  <c r="CE1516" i="12"/>
  <c r="CF1516" i="12"/>
  <c r="CG1516" i="12"/>
  <c r="CH1516" i="12"/>
  <c r="CI1516" i="12"/>
  <c r="CJ1516" i="12"/>
  <c r="CK1516" i="12"/>
  <c r="CL1516" i="12"/>
  <c r="CM1516" i="12"/>
  <c r="CN1516" i="12"/>
  <c r="CO1516" i="12"/>
  <c r="CP1516" i="12"/>
  <c r="CQ1516" i="12"/>
  <c r="CR1516" i="12"/>
  <c r="CS1516" i="12"/>
  <c r="CT1516" i="12"/>
  <c r="CU1516" i="12"/>
  <c r="CV1516" i="12"/>
  <c r="CW1516" i="12"/>
  <c r="CX1516" i="12"/>
  <c r="CY1516" i="12"/>
  <c r="BV1517" i="12"/>
  <c r="BW1517" i="12"/>
  <c r="BX1517" i="12"/>
  <c r="BY1517" i="12"/>
  <c r="BZ1517" i="12"/>
  <c r="CA1517" i="12"/>
  <c r="CB1517" i="12"/>
  <c r="CC1517" i="12"/>
  <c r="CD1517" i="12"/>
  <c r="CE1517" i="12"/>
  <c r="CF1517" i="12"/>
  <c r="CG1517" i="12"/>
  <c r="CH1517" i="12"/>
  <c r="CI1517" i="12"/>
  <c r="CJ1517" i="12"/>
  <c r="CK1517" i="12"/>
  <c r="CL1517" i="12"/>
  <c r="CM1517" i="12"/>
  <c r="CN1517" i="12"/>
  <c r="CO1517" i="12"/>
  <c r="CP1517" i="12"/>
  <c r="CQ1517" i="12"/>
  <c r="CR1517" i="12"/>
  <c r="CS1517" i="12"/>
  <c r="CT1517" i="12"/>
  <c r="CU1517" i="12"/>
  <c r="CV1517" i="12"/>
  <c r="CW1517" i="12"/>
  <c r="CX1517" i="12"/>
  <c r="CY1517" i="12"/>
  <c r="BV1518" i="12"/>
  <c r="BW1518" i="12"/>
  <c r="BX1518" i="12"/>
  <c r="BY1518" i="12"/>
  <c r="BZ1518" i="12"/>
  <c r="CA1518" i="12"/>
  <c r="CB1518" i="12"/>
  <c r="CC1518" i="12"/>
  <c r="CD1518" i="12"/>
  <c r="CE1518" i="12"/>
  <c r="CF1518" i="12"/>
  <c r="CG1518" i="12"/>
  <c r="CH1518" i="12"/>
  <c r="CI1518" i="12"/>
  <c r="CJ1518" i="12"/>
  <c r="CK1518" i="12"/>
  <c r="CL1518" i="12"/>
  <c r="CM1518" i="12"/>
  <c r="CN1518" i="12"/>
  <c r="CO1518" i="12"/>
  <c r="CP1518" i="12"/>
  <c r="CQ1518" i="12"/>
  <c r="CR1518" i="12"/>
  <c r="CS1518" i="12"/>
  <c r="CT1518" i="12"/>
  <c r="CU1518" i="12"/>
  <c r="CV1518" i="12"/>
  <c r="CW1518" i="12"/>
  <c r="CX1518" i="12"/>
  <c r="CY1518" i="12"/>
  <c r="BV1519" i="12"/>
  <c r="BW1519" i="12"/>
  <c r="BX1519" i="12"/>
  <c r="BY1519" i="12"/>
  <c r="BZ1519" i="12"/>
  <c r="CA1519" i="12"/>
  <c r="CB1519" i="12"/>
  <c r="CC1519" i="12"/>
  <c r="CD1519" i="12"/>
  <c r="CE1519" i="12"/>
  <c r="CF1519" i="12"/>
  <c r="CG1519" i="12"/>
  <c r="CH1519" i="12"/>
  <c r="CI1519" i="12"/>
  <c r="CJ1519" i="12"/>
  <c r="CK1519" i="12"/>
  <c r="CL1519" i="12"/>
  <c r="CM1519" i="12"/>
  <c r="CN1519" i="12"/>
  <c r="CO1519" i="12"/>
  <c r="CP1519" i="12"/>
  <c r="CQ1519" i="12"/>
  <c r="CR1519" i="12"/>
  <c r="CS1519" i="12"/>
  <c r="CT1519" i="12"/>
  <c r="CU1519" i="12"/>
  <c r="CV1519" i="12"/>
  <c r="CW1519" i="12"/>
  <c r="CX1519" i="12"/>
  <c r="CY1519" i="12"/>
  <c r="BV1520" i="12"/>
  <c r="BW1520" i="12"/>
  <c r="BX1520" i="12"/>
  <c r="BY1520" i="12"/>
  <c r="BZ1520" i="12"/>
  <c r="CA1520" i="12"/>
  <c r="CB1520" i="12"/>
  <c r="CC1520" i="12"/>
  <c r="CD1520" i="12"/>
  <c r="CE1520" i="12"/>
  <c r="CF1520" i="12"/>
  <c r="CG1520" i="12"/>
  <c r="CH1520" i="12"/>
  <c r="CI1520" i="12"/>
  <c r="CJ1520" i="12"/>
  <c r="CK1520" i="12"/>
  <c r="CL1520" i="12"/>
  <c r="CM1520" i="12"/>
  <c r="CN1520" i="12"/>
  <c r="CO1520" i="12"/>
  <c r="CP1520" i="12"/>
  <c r="CQ1520" i="12"/>
  <c r="CR1520" i="12"/>
  <c r="CS1520" i="12"/>
  <c r="CT1520" i="12"/>
  <c r="CU1520" i="12"/>
  <c r="CV1520" i="12"/>
  <c r="CW1520" i="12"/>
  <c r="CX1520" i="12"/>
  <c r="CY1520" i="12"/>
  <c r="BV1521" i="12"/>
  <c r="BW1521" i="12"/>
  <c r="BX1521" i="12"/>
  <c r="BY1521" i="12"/>
  <c r="BZ1521" i="12"/>
  <c r="CA1521" i="12"/>
  <c r="CB1521" i="12"/>
  <c r="CC1521" i="12"/>
  <c r="CD1521" i="12"/>
  <c r="CE1521" i="12"/>
  <c r="CF1521" i="12"/>
  <c r="CG1521" i="12"/>
  <c r="CH1521" i="12"/>
  <c r="CI1521" i="12"/>
  <c r="CJ1521" i="12"/>
  <c r="CK1521" i="12"/>
  <c r="CL1521" i="12"/>
  <c r="CM1521" i="12"/>
  <c r="CN1521" i="12"/>
  <c r="CO1521" i="12"/>
  <c r="CP1521" i="12"/>
  <c r="CQ1521" i="12"/>
  <c r="CR1521" i="12"/>
  <c r="CS1521" i="12"/>
  <c r="CT1521" i="12"/>
  <c r="CU1521" i="12"/>
  <c r="CV1521" i="12"/>
  <c r="CW1521" i="12"/>
  <c r="CX1521" i="12"/>
  <c r="CY1521" i="12"/>
  <c r="BV1522" i="12"/>
  <c r="BW1522" i="12"/>
  <c r="BX1522" i="12"/>
  <c r="BY1522" i="12"/>
  <c r="BZ1522" i="12"/>
  <c r="CA1522" i="12"/>
  <c r="CB1522" i="12"/>
  <c r="CC1522" i="12"/>
  <c r="CD1522" i="12"/>
  <c r="CE1522" i="12"/>
  <c r="CF1522" i="12"/>
  <c r="CG1522" i="12"/>
  <c r="CH1522" i="12"/>
  <c r="CI1522" i="12"/>
  <c r="CJ1522" i="12"/>
  <c r="CK1522" i="12"/>
  <c r="CL1522" i="12"/>
  <c r="CM1522" i="12"/>
  <c r="CN1522" i="12"/>
  <c r="CO1522" i="12"/>
  <c r="CP1522" i="12"/>
  <c r="CQ1522" i="12"/>
  <c r="CR1522" i="12"/>
  <c r="CS1522" i="12"/>
  <c r="CT1522" i="12"/>
  <c r="CU1522" i="12"/>
  <c r="CV1522" i="12"/>
  <c r="CW1522" i="12"/>
  <c r="CX1522" i="12"/>
  <c r="CY1522" i="12"/>
  <c r="BV1523" i="12"/>
  <c r="BW1523" i="12"/>
  <c r="BX1523" i="12"/>
  <c r="BY1523" i="12"/>
  <c r="BZ1523" i="12"/>
  <c r="CA1523" i="12"/>
  <c r="CB1523" i="12"/>
  <c r="CC1523" i="12"/>
  <c r="CD1523" i="12"/>
  <c r="CE1523" i="12"/>
  <c r="CF1523" i="12"/>
  <c r="CG1523" i="12"/>
  <c r="CH1523" i="12"/>
  <c r="CI1523" i="12"/>
  <c r="CJ1523" i="12"/>
  <c r="CK1523" i="12"/>
  <c r="CL1523" i="12"/>
  <c r="CM1523" i="12"/>
  <c r="CN1523" i="12"/>
  <c r="CO1523" i="12"/>
  <c r="CP1523" i="12"/>
  <c r="CQ1523" i="12"/>
  <c r="CR1523" i="12"/>
  <c r="CS1523" i="12"/>
  <c r="CT1523" i="12"/>
  <c r="CU1523" i="12"/>
  <c r="CV1523" i="12"/>
  <c r="CW1523" i="12"/>
  <c r="CX1523" i="12"/>
  <c r="CY1523" i="12"/>
  <c r="BV1524" i="12"/>
  <c r="BW1524" i="12"/>
  <c r="BX1524" i="12"/>
  <c r="BY1524" i="12"/>
  <c r="BZ1524" i="12"/>
  <c r="CA1524" i="12"/>
  <c r="CB1524" i="12"/>
  <c r="CC1524" i="12"/>
  <c r="CD1524" i="12"/>
  <c r="CE1524" i="12"/>
  <c r="CF1524" i="12"/>
  <c r="CG1524" i="12"/>
  <c r="CH1524" i="12"/>
  <c r="CI1524" i="12"/>
  <c r="CJ1524" i="12"/>
  <c r="CK1524" i="12"/>
  <c r="CL1524" i="12"/>
  <c r="CM1524" i="12"/>
  <c r="CN1524" i="12"/>
  <c r="CO1524" i="12"/>
  <c r="CP1524" i="12"/>
  <c r="CQ1524" i="12"/>
  <c r="CR1524" i="12"/>
  <c r="CS1524" i="12"/>
  <c r="CT1524" i="12"/>
  <c r="CU1524" i="12"/>
  <c r="CV1524" i="12"/>
  <c r="CW1524" i="12"/>
  <c r="CX1524" i="12"/>
  <c r="CY1524" i="12"/>
  <c r="BV1525" i="12"/>
  <c r="BW1525" i="12"/>
  <c r="BX1525" i="12"/>
  <c r="BY1525" i="12"/>
  <c r="BZ1525" i="12"/>
  <c r="CA1525" i="12"/>
  <c r="CB1525" i="12"/>
  <c r="CC1525" i="12"/>
  <c r="CD1525" i="12"/>
  <c r="CE1525" i="12"/>
  <c r="CF1525" i="12"/>
  <c r="CG1525" i="12"/>
  <c r="CH1525" i="12"/>
  <c r="CI1525" i="12"/>
  <c r="CJ1525" i="12"/>
  <c r="CK1525" i="12"/>
  <c r="CL1525" i="12"/>
  <c r="CM1525" i="12"/>
  <c r="CN1525" i="12"/>
  <c r="CO1525" i="12"/>
  <c r="CP1525" i="12"/>
  <c r="CQ1525" i="12"/>
  <c r="CR1525" i="12"/>
  <c r="CS1525" i="12"/>
  <c r="CT1525" i="12"/>
  <c r="CU1525" i="12"/>
  <c r="CV1525" i="12"/>
  <c r="CW1525" i="12"/>
  <c r="CX1525" i="12"/>
  <c r="CY1525" i="12"/>
  <c r="BV1526" i="12"/>
  <c r="BW1526" i="12"/>
  <c r="BX1526" i="12"/>
  <c r="BY1526" i="12"/>
  <c r="BZ1526" i="12"/>
  <c r="CA1526" i="12"/>
  <c r="CB1526" i="12"/>
  <c r="CC1526" i="12"/>
  <c r="CD1526" i="12"/>
  <c r="CE1526" i="12"/>
  <c r="CF1526" i="12"/>
  <c r="CG1526" i="12"/>
  <c r="CH1526" i="12"/>
  <c r="CI1526" i="12"/>
  <c r="CJ1526" i="12"/>
  <c r="CK1526" i="12"/>
  <c r="CL1526" i="12"/>
  <c r="CM1526" i="12"/>
  <c r="CN1526" i="12"/>
  <c r="CO1526" i="12"/>
  <c r="CP1526" i="12"/>
  <c r="CQ1526" i="12"/>
  <c r="CR1526" i="12"/>
  <c r="CS1526" i="12"/>
  <c r="CT1526" i="12"/>
  <c r="CU1526" i="12"/>
  <c r="CV1526" i="12"/>
  <c r="CW1526" i="12"/>
  <c r="CX1526" i="12"/>
  <c r="CY1526" i="12"/>
  <c r="BV1527" i="12"/>
  <c r="BW1527" i="12"/>
  <c r="BX1527" i="12"/>
  <c r="BY1527" i="12"/>
  <c r="BZ1527" i="12"/>
  <c r="CA1527" i="12"/>
  <c r="CB1527" i="12"/>
  <c r="CC1527" i="12"/>
  <c r="CD1527" i="12"/>
  <c r="CE1527" i="12"/>
  <c r="CF1527" i="12"/>
  <c r="CG1527" i="12"/>
  <c r="CH1527" i="12"/>
  <c r="CI1527" i="12"/>
  <c r="CJ1527" i="12"/>
  <c r="CK1527" i="12"/>
  <c r="CL1527" i="12"/>
  <c r="CM1527" i="12"/>
  <c r="CN1527" i="12"/>
  <c r="CO1527" i="12"/>
  <c r="CP1527" i="12"/>
  <c r="CQ1527" i="12"/>
  <c r="CR1527" i="12"/>
  <c r="CS1527" i="12"/>
  <c r="CT1527" i="12"/>
  <c r="CU1527" i="12"/>
  <c r="CV1527" i="12"/>
  <c r="CW1527" i="12"/>
  <c r="CX1527" i="12"/>
  <c r="CY1527" i="12"/>
  <c r="BV1528" i="12"/>
  <c r="BW1528" i="12"/>
  <c r="BX1528" i="12"/>
  <c r="BY1528" i="12"/>
  <c r="BZ1528" i="12"/>
  <c r="CA1528" i="12"/>
  <c r="CB1528" i="12"/>
  <c r="CC1528" i="12"/>
  <c r="CD1528" i="12"/>
  <c r="CE1528" i="12"/>
  <c r="CF1528" i="12"/>
  <c r="CG1528" i="12"/>
  <c r="CH1528" i="12"/>
  <c r="CI1528" i="12"/>
  <c r="CJ1528" i="12"/>
  <c r="CK1528" i="12"/>
  <c r="CL1528" i="12"/>
  <c r="CM1528" i="12"/>
  <c r="CN1528" i="12"/>
  <c r="CO1528" i="12"/>
  <c r="CP1528" i="12"/>
  <c r="CQ1528" i="12"/>
  <c r="CR1528" i="12"/>
  <c r="CS1528" i="12"/>
  <c r="CT1528" i="12"/>
  <c r="CU1528" i="12"/>
  <c r="CV1528" i="12"/>
  <c r="CW1528" i="12"/>
  <c r="CX1528" i="12"/>
  <c r="CY1528" i="12"/>
  <c r="BV1529" i="12"/>
  <c r="BW1529" i="12"/>
  <c r="BX1529" i="12"/>
  <c r="BY1529" i="12"/>
  <c r="BZ1529" i="12"/>
  <c r="CA1529" i="12"/>
  <c r="CB1529" i="12"/>
  <c r="CC1529" i="12"/>
  <c r="CD1529" i="12"/>
  <c r="CE1529" i="12"/>
  <c r="CF1529" i="12"/>
  <c r="CG1529" i="12"/>
  <c r="CH1529" i="12"/>
  <c r="CI1529" i="12"/>
  <c r="CJ1529" i="12"/>
  <c r="CK1529" i="12"/>
  <c r="CL1529" i="12"/>
  <c r="CM1529" i="12"/>
  <c r="CN1529" i="12"/>
  <c r="CO1529" i="12"/>
  <c r="CP1529" i="12"/>
  <c r="CQ1529" i="12"/>
  <c r="CR1529" i="12"/>
  <c r="CS1529" i="12"/>
  <c r="CT1529" i="12"/>
  <c r="CU1529" i="12"/>
  <c r="CV1529" i="12"/>
  <c r="CW1529" i="12"/>
  <c r="CX1529" i="12"/>
  <c r="CY1529" i="12"/>
  <c r="BV1530" i="12"/>
  <c r="BW1530" i="12"/>
  <c r="BX1530" i="12"/>
  <c r="BY1530" i="12"/>
  <c r="BZ1530" i="12"/>
  <c r="CA1530" i="12"/>
  <c r="CB1530" i="12"/>
  <c r="CC1530" i="12"/>
  <c r="CD1530" i="12"/>
  <c r="CE1530" i="12"/>
  <c r="CF1530" i="12"/>
  <c r="CG1530" i="12"/>
  <c r="CH1530" i="12"/>
  <c r="CI1530" i="12"/>
  <c r="CJ1530" i="12"/>
  <c r="CK1530" i="12"/>
  <c r="CL1530" i="12"/>
  <c r="CM1530" i="12"/>
  <c r="CN1530" i="12"/>
  <c r="CO1530" i="12"/>
  <c r="CP1530" i="12"/>
  <c r="CQ1530" i="12"/>
  <c r="CR1530" i="12"/>
  <c r="CS1530" i="12"/>
  <c r="CT1530" i="12"/>
  <c r="CU1530" i="12"/>
  <c r="CV1530" i="12"/>
  <c r="CW1530" i="12"/>
  <c r="CX1530" i="12"/>
  <c r="CY1530" i="12"/>
  <c r="BV1531" i="12"/>
  <c r="BW1531" i="12"/>
  <c r="BX1531" i="12"/>
  <c r="BY1531" i="12"/>
  <c r="BZ1531" i="12"/>
  <c r="CA1531" i="12"/>
  <c r="CB1531" i="12"/>
  <c r="CC1531" i="12"/>
  <c r="CD1531" i="12"/>
  <c r="CE1531" i="12"/>
  <c r="CF1531" i="12"/>
  <c r="CG1531" i="12"/>
  <c r="CH1531" i="12"/>
  <c r="CI1531" i="12"/>
  <c r="CJ1531" i="12"/>
  <c r="CK1531" i="12"/>
  <c r="CL1531" i="12"/>
  <c r="CM1531" i="12"/>
  <c r="CN1531" i="12"/>
  <c r="CO1531" i="12"/>
  <c r="CP1531" i="12"/>
  <c r="CQ1531" i="12"/>
  <c r="CR1531" i="12"/>
  <c r="CS1531" i="12"/>
  <c r="CT1531" i="12"/>
  <c r="CU1531" i="12"/>
  <c r="CV1531" i="12"/>
  <c r="CW1531" i="12"/>
  <c r="CX1531" i="12"/>
  <c r="CY1531" i="12"/>
  <c r="BV1532" i="12"/>
  <c r="BW1532" i="12"/>
  <c r="BX1532" i="12"/>
  <c r="BY1532" i="12"/>
  <c r="BZ1532" i="12"/>
  <c r="CA1532" i="12"/>
  <c r="CB1532" i="12"/>
  <c r="CC1532" i="12"/>
  <c r="CD1532" i="12"/>
  <c r="CE1532" i="12"/>
  <c r="CF1532" i="12"/>
  <c r="CG1532" i="12"/>
  <c r="CH1532" i="12"/>
  <c r="CI1532" i="12"/>
  <c r="CJ1532" i="12"/>
  <c r="CK1532" i="12"/>
  <c r="CL1532" i="12"/>
  <c r="CM1532" i="12"/>
  <c r="CN1532" i="12"/>
  <c r="CO1532" i="12"/>
  <c r="CP1532" i="12"/>
  <c r="CQ1532" i="12"/>
  <c r="CR1532" i="12"/>
  <c r="CS1532" i="12"/>
  <c r="CT1532" i="12"/>
  <c r="CU1532" i="12"/>
  <c r="CV1532" i="12"/>
  <c r="CW1532" i="12"/>
  <c r="CX1532" i="12"/>
  <c r="CY1532" i="12"/>
  <c r="BV1533" i="12"/>
  <c r="BW1533" i="12"/>
  <c r="BX1533" i="12"/>
  <c r="BY1533" i="12"/>
  <c r="BZ1533" i="12"/>
  <c r="CA1533" i="12"/>
  <c r="CB1533" i="12"/>
  <c r="CC1533" i="12"/>
  <c r="CD1533" i="12"/>
  <c r="CE1533" i="12"/>
  <c r="CF1533" i="12"/>
  <c r="CG1533" i="12"/>
  <c r="CH1533" i="12"/>
  <c r="CI1533" i="12"/>
  <c r="CJ1533" i="12"/>
  <c r="CK1533" i="12"/>
  <c r="CL1533" i="12"/>
  <c r="CM1533" i="12"/>
  <c r="CN1533" i="12"/>
  <c r="CO1533" i="12"/>
  <c r="CP1533" i="12"/>
  <c r="CQ1533" i="12"/>
  <c r="CR1533" i="12"/>
  <c r="CS1533" i="12"/>
  <c r="CT1533" i="12"/>
  <c r="CU1533" i="12"/>
  <c r="CV1533" i="12"/>
  <c r="CW1533" i="12"/>
  <c r="CX1533" i="12"/>
  <c r="CY1533" i="12"/>
  <c r="BV1534" i="12"/>
  <c r="BW1534" i="12"/>
  <c r="BX1534" i="12"/>
  <c r="BY1534" i="12"/>
  <c r="BZ1534" i="12"/>
  <c r="CA1534" i="12"/>
  <c r="CB1534" i="12"/>
  <c r="CC1534" i="12"/>
  <c r="CD1534" i="12"/>
  <c r="CE1534" i="12"/>
  <c r="CF1534" i="12"/>
  <c r="CG1534" i="12"/>
  <c r="CH1534" i="12"/>
  <c r="CI1534" i="12"/>
  <c r="CJ1534" i="12"/>
  <c r="CK1534" i="12"/>
  <c r="CL1534" i="12"/>
  <c r="CM1534" i="12"/>
  <c r="CN1534" i="12"/>
  <c r="CO1534" i="12"/>
  <c r="CP1534" i="12"/>
  <c r="CQ1534" i="12"/>
  <c r="CR1534" i="12"/>
  <c r="CS1534" i="12"/>
  <c r="CT1534" i="12"/>
  <c r="CU1534" i="12"/>
  <c r="CV1534" i="12"/>
  <c r="CW1534" i="12"/>
  <c r="CX1534" i="12"/>
  <c r="CY1534" i="12"/>
  <c r="BV1535" i="12"/>
  <c r="BW1535" i="12"/>
  <c r="BX1535" i="12"/>
  <c r="BY1535" i="12"/>
  <c r="BZ1535" i="12"/>
  <c r="CA1535" i="12"/>
  <c r="CB1535" i="12"/>
  <c r="CC1535" i="12"/>
  <c r="CD1535" i="12"/>
  <c r="CE1535" i="12"/>
  <c r="CF1535" i="12"/>
  <c r="CG1535" i="12"/>
  <c r="CH1535" i="12"/>
  <c r="CI1535" i="12"/>
  <c r="CJ1535" i="12"/>
  <c r="CK1535" i="12"/>
  <c r="CL1535" i="12"/>
  <c r="CM1535" i="12"/>
  <c r="CN1535" i="12"/>
  <c r="CO1535" i="12"/>
  <c r="CP1535" i="12"/>
  <c r="CQ1535" i="12"/>
  <c r="CR1535" i="12"/>
  <c r="CS1535" i="12"/>
  <c r="CT1535" i="12"/>
  <c r="CU1535" i="12"/>
  <c r="CV1535" i="12"/>
  <c r="CW1535" i="12"/>
  <c r="CX1535" i="12"/>
  <c r="CY1535" i="12"/>
  <c r="BV1536" i="12"/>
  <c r="BW1536" i="12"/>
  <c r="BX1536" i="12"/>
  <c r="BY1536" i="12"/>
  <c r="BZ1536" i="12"/>
  <c r="CA1536" i="12"/>
  <c r="CB1536" i="12"/>
  <c r="CC1536" i="12"/>
  <c r="CD1536" i="12"/>
  <c r="CE1536" i="12"/>
  <c r="CF1536" i="12"/>
  <c r="CG1536" i="12"/>
  <c r="CH1536" i="12"/>
  <c r="CI1536" i="12"/>
  <c r="CJ1536" i="12"/>
  <c r="CK1536" i="12"/>
  <c r="CL1536" i="12"/>
  <c r="CM1536" i="12"/>
  <c r="CN1536" i="12"/>
  <c r="CO1536" i="12"/>
  <c r="CP1536" i="12"/>
  <c r="CQ1536" i="12"/>
  <c r="CR1536" i="12"/>
  <c r="CS1536" i="12"/>
  <c r="CT1536" i="12"/>
  <c r="CU1536" i="12"/>
  <c r="CV1536" i="12"/>
  <c r="CW1536" i="12"/>
  <c r="CX1536" i="12"/>
  <c r="CY1536" i="12"/>
  <c r="BV1537" i="12"/>
  <c r="BW1537" i="12"/>
  <c r="BX1537" i="12"/>
  <c r="BY1537" i="12"/>
  <c r="BZ1537" i="12"/>
  <c r="CA1537" i="12"/>
  <c r="CB1537" i="12"/>
  <c r="CC1537" i="12"/>
  <c r="CD1537" i="12"/>
  <c r="CE1537" i="12"/>
  <c r="CF1537" i="12"/>
  <c r="CG1537" i="12"/>
  <c r="CH1537" i="12"/>
  <c r="CI1537" i="12"/>
  <c r="CJ1537" i="12"/>
  <c r="CK1537" i="12"/>
  <c r="CL1537" i="12"/>
  <c r="CM1537" i="12"/>
  <c r="CN1537" i="12"/>
  <c r="CO1537" i="12"/>
  <c r="CP1537" i="12"/>
  <c r="CQ1537" i="12"/>
  <c r="CR1537" i="12"/>
  <c r="CS1537" i="12"/>
  <c r="CT1537" i="12"/>
  <c r="CU1537" i="12"/>
  <c r="CV1537" i="12"/>
  <c r="CW1537" i="12"/>
  <c r="CX1537" i="12"/>
  <c r="CY1537" i="12"/>
  <c r="BV1538" i="12"/>
  <c r="BW1538" i="12"/>
  <c r="BX1538" i="12"/>
  <c r="BY1538" i="12"/>
  <c r="BZ1538" i="12"/>
  <c r="CA1538" i="12"/>
  <c r="CB1538" i="12"/>
  <c r="CC1538" i="12"/>
  <c r="CD1538" i="12"/>
  <c r="CE1538" i="12"/>
  <c r="CF1538" i="12"/>
  <c r="CG1538" i="12"/>
  <c r="CH1538" i="12"/>
  <c r="CI1538" i="12"/>
  <c r="CJ1538" i="12"/>
  <c r="CK1538" i="12"/>
  <c r="CL1538" i="12"/>
  <c r="CM1538" i="12"/>
  <c r="CN1538" i="12"/>
  <c r="CO1538" i="12"/>
  <c r="CP1538" i="12"/>
  <c r="CQ1538" i="12"/>
  <c r="CR1538" i="12"/>
  <c r="CS1538" i="12"/>
  <c r="CT1538" i="12"/>
  <c r="CU1538" i="12"/>
  <c r="CV1538" i="12"/>
  <c r="CW1538" i="12"/>
  <c r="CX1538" i="12"/>
  <c r="CY1538" i="12"/>
  <c r="BV1539" i="12"/>
  <c r="BW1539" i="12"/>
  <c r="BX1539" i="12"/>
  <c r="BY1539" i="12"/>
  <c r="BZ1539" i="12"/>
  <c r="CA1539" i="12"/>
  <c r="CB1539" i="12"/>
  <c r="CC1539" i="12"/>
  <c r="CD1539" i="12"/>
  <c r="CE1539" i="12"/>
  <c r="CF1539" i="12"/>
  <c r="CG1539" i="12"/>
  <c r="CH1539" i="12"/>
  <c r="CI1539" i="12"/>
  <c r="CJ1539" i="12"/>
  <c r="CK1539" i="12"/>
  <c r="CL1539" i="12"/>
  <c r="CM1539" i="12"/>
  <c r="CN1539" i="12"/>
  <c r="CO1539" i="12"/>
  <c r="CP1539" i="12"/>
  <c r="CQ1539" i="12"/>
  <c r="CR1539" i="12"/>
  <c r="CS1539" i="12"/>
  <c r="CT1539" i="12"/>
  <c r="CU1539" i="12"/>
  <c r="CV1539" i="12"/>
  <c r="CW1539" i="12"/>
  <c r="CX1539" i="12"/>
  <c r="CY1539" i="12"/>
  <c r="BV1540" i="12"/>
  <c r="BW1540" i="12"/>
  <c r="BX1540" i="12"/>
  <c r="BY1540" i="12"/>
  <c r="BZ1540" i="12"/>
  <c r="CA1540" i="12"/>
  <c r="CB1540" i="12"/>
  <c r="CC1540" i="12"/>
  <c r="CD1540" i="12"/>
  <c r="CE1540" i="12"/>
  <c r="CF1540" i="12"/>
  <c r="CG1540" i="12"/>
  <c r="CH1540" i="12"/>
  <c r="CI1540" i="12"/>
  <c r="CJ1540" i="12"/>
  <c r="CK1540" i="12"/>
  <c r="CL1540" i="12"/>
  <c r="CM1540" i="12"/>
  <c r="CN1540" i="12"/>
  <c r="CO1540" i="12"/>
  <c r="CP1540" i="12"/>
  <c r="CQ1540" i="12"/>
  <c r="CR1540" i="12"/>
  <c r="CS1540" i="12"/>
  <c r="CT1540" i="12"/>
  <c r="CU1540" i="12"/>
  <c r="CV1540" i="12"/>
  <c r="CW1540" i="12"/>
  <c r="CX1540" i="12"/>
  <c r="CY1540" i="12"/>
  <c r="BV1541" i="12"/>
  <c r="BW1541" i="12"/>
  <c r="BX1541" i="12"/>
  <c r="BY1541" i="12"/>
  <c r="BZ1541" i="12"/>
  <c r="CA1541" i="12"/>
  <c r="CB1541" i="12"/>
  <c r="CC1541" i="12"/>
  <c r="CD1541" i="12"/>
  <c r="CE1541" i="12"/>
  <c r="CF1541" i="12"/>
  <c r="CG1541" i="12"/>
  <c r="CH1541" i="12"/>
  <c r="CI1541" i="12"/>
  <c r="CJ1541" i="12"/>
  <c r="CK1541" i="12"/>
  <c r="CL1541" i="12"/>
  <c r="CM1541" i="12"/>
  <c r="CN1541" i="12"/>
  <c r="CO1541" i="12"/>
  <c r="CP1541" i="12"/>
  <c r="CQ1541" i="12"/>
  <c r="CR1541" i="12"/>
  <c r="CS1541" i="12"/>
  <c r="CT1541" i="12"/>
  <c r="CU1541" i="12"/>
  <c r="CV1541" i="12"/>
  <c r="CW1541" i="12"/>
  <c r="CX1541" i="12"/>
  <c r="CY1541" i="12"/>
  <c r="BV1542" i="12"/>
  <c r="BW1542" i="12"/>
  <c r="BX1542" i="12"/>
  <c r="BY1542" i="12"/>
  <c r="BZ1542" i="12"/>
  <c r="CA1542" i="12"/>
  <c r="CB1542" i="12"/>
  <c r="CC1542" i="12"/>
  <c r="CD1542" i="12"/>
  <c r="CE1542" i="12"/>
  <c r="CF1542" i="12"/>
  <c r="CG1542" i="12"/>
  <c r="CH1542" i="12"/>
  <c r="CI1542" i="12"/>
  <c r="CJ1542" i="12"/>
  <c r="CK1542" i="12"/>
  <c r="CL1542" i="12"/>
  <c r="CM1542" i="12"/>
  <c r="CN1542" i="12"/>
  <c r="CO1542" i="12"/>
  <c r="CP1542" i="12"/>
  <c r="CQ1542" i="12"/>
  <c r="CR1542" i="12"/>
  <c r="CS1542" i="12"/>
  <c r="CT1542" i="12"/>
  <c r="CU1542" i="12"/>
  <c r="CV1542" i="12"/>
  <c r="CW1542" i="12"/>
  <c r="CX1542" i="12"/>
  <c r="CY1542" i="12"/>
  <c r="BV1543" i="12"/>
  <c r="BW1543" i="12"/>
  <c r="BX1543" i="12"/>
  <c r="BY1543" i="12"/>
  <c r="BZ1543" i="12"/>
  <c r="CA1543" i="12"/>
  <c r="CB1543" i="12"/>
  <c r="CC1543" i="12"/>
  <c r="CD1543" i="12"/>
  <c r="CE1543" i="12"/>
  <c r="CF1543" i="12"/>
  <c r="CG1543" i="12"/>
  <c r="CH1543" i="12"/>
  <c r="CI1543" i="12"/>
  <c r="CJ1543" i="12"/>
  <c r="CK1543" i="12"/>
  <c r="CL1543" i="12"/>
  <c r="CM1543" i="12"/>
  <c r="CN1543" i="12"/>
  <c r="CO1543" i="12"/>
  <c r="CP1543" i="12"/>
  <c r="CQ1543" i="12"/>
  <c r="CR1543" i="12"/>
  <c r="CS1543" i="12"/>
  <c r="CT1543" i="12"/>
  <c r="CU1543" i="12"/>
  <c r="CV1543" i="12"/>
  <c r="CW1543" i="12"/>
  <c r="CX1543" i="12"/>
  <c r="CY1543" i="12"/>
  <c r="BV1544" i="12"/>
  <c r="BW1544" i="12"/>
  <c r="BX1544" i="12"/>
  <c r="BY1544" i="12"/>
  <c r="BZ1544" i="12"/>
  <c r="CA1544" i="12"/>
  <c r="CB1544" i="12"/>
  <c r="CC1544" i="12"/>
  <c r="CD1544" i="12"/>
  <c r="CE1544" i="12"/>
  <c r="CF1544" i="12"/>
  <c r="CG1544" i="12"/>
  <c r="CH1544" i="12"/>
  <c r="CI1544" i="12"/>
  <c r="CJ1544" i="12"/>
  <c r="CK1544" i="12"/>
  <c r="CL1544" i="12"/>
  <c r="CM1544" i="12"/>
  <c r="CN1544" i="12"/>
  <c r="CO1544" i="12"/>
  <c r="CP1544" i="12"/>
  <c r="CQ1544" i="12"/>
  <c r="CR1544" i="12"/>
  <c r="CS1544" i="12"/>
  <c r="CT1544" i="12"/>
  <c r="CU1544" i="12"/>
  <c r="CV1544" i="12"/>
  <c r="CW1544" i="12"/>
  <c r="CX1544" i="12"/>
  <c r="CY1544" i="12"/>
  <c r="BV1545" i="12"/>
  <c r="BW1545" i="12"/>
  <c r="BX1545" i="12"/>
  <c r="BY1545" i="12"/>
  <c r="BZ1545" i="12"/>
  <c r="CA1545" i="12"/>
  <c r="CB1545" i="12"/>
  <c r="CC1545" i="12"/>
  <c r="CD1545" i="12"/>
  <c r="CE1545" i="12"/>
  <c r="CF1545" i="12"/>
  <c r="CG1545" i="12"/>
  <c r="CH1545" i="12"/>
  <c r="CI1545" i="12"/>
  <c r="CJ1545" i="12"/>
  <c r="CK1545" i="12"/>
  <c r="CL1545" i="12"/>
  <c r="CM1545" i="12"/>
  <c r="CN1545" i="12"/>
  <c r="CO1545" i="12"/>
  <c r="CP1545" i="12"/>
  <c r="CQ1545" i="12"/>
  <c r="CR1545" i="12"/>
  <c r="CS1545" i="12"/>
  <c r="CT1545" i="12"/>
  <c r="CU1545" i="12"/>
  <c r="CV1545" i="12"/>
  <c r="CW1545" i="12"/>
  <c r="CX1545" i="12"/>
  <c r="CY1545" i="12"/>
  <c r="BV1546" i="12"/>
  <c r="BW1546" i="12"/>
  <c r="BX1546" i="12"/>
  <c r="BY1546" i="12"/>
  <c r="BZ1546" i="12"/>
  <c r="CA1546" i="12"/>
  <c r="CB1546" i="12"/>
  <c r="CC1546" i="12"/>
  <c r="CD1546" i="12"/>
  <c r="CE1546" i="12"/>
  <c r="CF1546" i="12"/>
  <c r="CG1546" i="12"/>
  <c r="CH1546" i="12"/>
  <c r="CI1546" i="12"/>
  <c r="CJ1546" i="12"/>
  <c r="CK1546" i="12"/>
  <c r="CL1546" i="12"/>
  <c r="CM1546" i="12"/>
  <c r="CN1546" i="12"/>
  <c r="CO1546" i="12"/>
  <c r="CP1546" i="12"/>
  <c r="CQ1546" i="12"/>
  <c r="CR1546" i="12"/>
  <c r="CS1546" i="12"/>
  <c r="CT1546" i="12"/>
  <c r="CU1546" i="12"/>
  <c r="CV1546" i="12"/>
  <c r="CW1546" i="12"/>
  <c r="CX1546" i="12"/>
  <c r="CY1546" i="12"/>
  <c r="BV1547" i="12"/>
  <c r="BW1547" i="12"/>
  <c r="BX1547" i="12"/>
  <c r="BY1547" i="12"/>
  <c r="BZ1547" i="12"/>
  <c r="CA1547" i="12"/>
  <c r="CB1547" i="12"/>
  <c r="CC1547" i="12"/>
  <c r="CD1547" i="12"/>
  <c r="CE1547" i="12"/>
  <c r="CF1547" i="12"/>
  <c r="CG1547" i="12"/>
  <c r="CH1547" i="12"/>
  <c r="CI1547" i="12"/>
  <c r="CJ1547" i="12"/>
  <c r="CK1547" i="12"/>
  <c r="CL1547" i="12"/>
  <c r="CM1547" i="12"/>
  <c r="CN1547" i="12"/>
  <c r="CO1547" i="12"/>
  <c r="CP1547" i="12"/>
  <c r="CQ1547" i="12"/>
  <c r="CR1547" i="12"/>
  <c r="CS1547" i="12"/>
  <c r="CT1547" i="12"/>
  <c r="CU1547" i="12"/>
  <c r="CV1547" i="12"/>
  <c r="CW1547" i="12"/>
  <c r="CX1547" i="12"/>
  <c r="CY1547" i="12"/>
  <c r="BV1548" i="12"/>
  <c r="BW1548" i="12"/>
  <c r="BX1548" i="12"/>
  <c r="BY1548" i="12"/>
  <c r="BZ1548" i="12"/>
  <c r="CA1548" i="12"/>
  <c r="CB1548" i="12"/>
  <c r="CC1548" i="12"/>
  <c r="CD1548" i="12"/>
  <c r="CE1548" i="12"/>
  <c r="CF1548" i="12"/>
  <c r="CG1548" i="12"/>
  <c r="CH1548" i="12"/>
  <c r="CI1548" i="12"/>
  <c r="CJ1548" i="12"/>
  <c r="CK1548" i="12"/>
  <c r="CL1548" i="12"/>
  <c r="CM1548" i="12"/>
  <c r="CN1548" i="12"/>
  <c r="CO1548" i="12"/>
  <c r="CP1548" i="12"/>
  <c r="CQ1548" i="12"/>
  <c r="CR1548" i="12"/>
  <c r="CS1548" i="12"/>
  <c r="CT1548" i="12"/>
  <c r="CU1548" i="12"/>
  <c r="CV1548" i="12"/>
  <c r="CW1548" i="12"/>
  <c r="CX1548" i="12"/>
  <c r="CY1548" i="12"/>
  <c r="BV1549" i="12"/>
  <c r="BW1549" i="12"/>
  <c r="BX1549" i="12"/>
  <c r="BY1549" i="12"/>
  <c r="BZ1549" i="12"/>
  <c r="CA1549" i="12"/>
  <c r="CB1549" i="12"/>
  <c r="CC1549" i="12"/>
  <c r="CD1549" i="12"/>
  <c r="CE1549" i="12"/>
  <c r="CF1549" i="12"/>
  <c r="CG1549" i="12"/>
  <c r="CH1549" i="12"/>
  <c r="CI1549" i="12"/>
  <c r="CJ1549" i="12"/>
  <c r="CK1549" i="12"/>
  <c r="CL1549" i="12"/>
  <c r="CM1549" i="12"/>
  <c r="CN1549" i="12"/>
  <c r="CO1549" i="12"/>
  <c r="CP1549" i="12"/>
  <c r="CQ1549" i="12"/>
  <c r="CR1549" i="12"/>
  <c r="CS1549" i="12"/>
  <c r="CT1549" i="12"/>
  <c r="CU1549" i="12"/>
  <c r="CV1549" i="12"/>
  <c r="CW1549" i="12"/>
  <c r="CX1549" i="12"/>
  <c r="CY1549" i="12"/>
  <c r="BV1550" i="12"/>
  <c r="BW1550" i="12"/>
  <c r="BX1550" i="12"/>
  <c r="BY1550" i="12"/>
  <c r="BZ1550" i="12"/>
  <c r="CA1550" i="12"/>
  <c r="CB1550" i="12"/>
  <c r="CC1550" i="12"/>
  <c r="CD1550" i="12"/>
  <c r="CE1550" i="12"/>
  <c r="CF1550" i="12"/>
  <c r="CG1550" i="12"/>
  <c r="CH1550" i="12"/>
  <c r="CI1550" i="12"/>
  <c r="CJ1550" i="12"/>
  <c r="CK1550" i="12"/>
  <c r="CL1550" i="12"/>
  <c r="CM1550" i="12"/>
  <c r="CN1550" i="12"/>
  <c r="CO1550" i="12"/>
  <c r="CP1550" i="12"/>
  <c r="CQ1550" i="12"/>
  <c r="CR1550" i="12"/>
  <c r="CS1550" i="12"/>
  <c r="CT1550" i="12"/>
  <c r="CU1550" i="12"/>
  <c r="CV1550" i="12"/>
  <c r="CW1550" i="12"/>
  <c r="CX1550" i="12"/>
  <c r="CY1550" i="12"/>
  <c r="BV1551" i="12"/>
  <c r="BW1551" i="12"/>
  <c r="BX1551" i="12"/>
  <c r="BY1551" i="12"/>
  <c r="BZ1551" i="12"/>
  <c r="CA1551" i="12"/>
  <c r="CB1551" i="12"/>
  <c r="CC1551" i="12"/>
  <c r="CD1551" i="12"/>
  <c r="CE1551" i="12"/>
  <c r="CF1551" i="12"/>
  <c r="CG1551" i="12"/>
  <c r="CH1551" i="12"/>
  <c r="CI1551" i="12"/>
  <c r="CJ1551" i="12"/>
  <c r="CK1551" i="12"/>
  <c r="CL1551" i="12"/>
  <c r="CM1551" i="12"/>
  <c r="CN1551" i="12"/>
  <c r="CO1551" i="12"/>
  <c r="CP1551" i="12"/>
  <c r="CQ1551" i="12"/>
  <c r="CR1551" i="12"/>
  <c r="CS1551" i="12"/>
  <c r="CT1551" i="12"/>
  <c r="CU1551" i="12"/>
  <c r="CV1551" i="12"/>
  <c r="CW1551" i="12"/>
  <c r="CX1551" i="12"/>
  <c r="CY1551" i="12"/>
  <c r="BV1552" i="12"/>
  <c r="BW1552" i="12"/>
  <c r="BX1552" i="12"/>
  <c r="BY1552" i="12"/>
  <c r="BZ1552" i="12"/>
  <c r="CA1552" i="12"/>
  <c r="CB1552" i="12"/>
  <c r="CC1552" i="12"/>
  <c r="CD1552" i="12"/>
  <c r="CE1552" i="12"/>
  <c r="CF1552" i="12"/>
  <c r="CG1552" i="12"/>
  <c r="CH1552" i="12"/>
  <c r="CI1552" i="12"/>
  <c r="CJ1552" i="12"/>
  <c r="CK1552" i="12"/>
  <c r="CL1552" i="12"/>
  <c r="CM1552" i="12"/>
  <c r="CN1552" i="12"/>
  <c r="CO1552" i="12"/>
  <c r="CP1552" i="12"/>
  <c r="CQ1552" i="12"/>
  <c r="CR1552" i="12"/>
  <c r="CS1552" i="12"/>
  <c r="CT1552" i="12"/>
  <c r="CU1552" i="12"/>
  <c r="CV1552" i="12"/>
  <c r="CW1552" i="12"/>
  <c r="CX1552" i="12"/>
  <c r="CY1552" i="12"/>
  <c r="BV1553" i="12"/>
  <c r="BW1553" i="12"/>
  <c r="BX1553" i="12"/>
  <c r="BY1553" i="12"/>
  <c r="BZ1553" i="12"/>
  <c r="CA1553" i="12"/>
  <c r="CB1553" i="12"/>
  <c r="CC1553" i="12"/>
  <c r="CD1553" i="12"/>
  <c r="CE1553" i="12"/>
  <c r="CF1553" i="12"/>
  <c r="CG1553" i="12"/>
  <c r="CH1553" i="12"/>
  <c r="CI1553" i="12"/>
  <c r="CJ1553" i="12"/>
  <c r="CK1553" i="12"/>
  <c r="CL1553" i="12"/>
  <c r="CM1553" i="12"/>
  <c r="CN1553" i="12"/>
  <c r="CO1553" i="12"/>
  <c r="CP1553" i="12"/>
  <c r="CQ1553" i="12"/>
  <c r="CR1553" i="12"/>
  <c r="CS1553" i="12"/>
  <c r="CT1553" i="12"/>
  <c r="CU1553" i="12"/>
  <c r="CV1553" i="12"/>
  <c r="CW1553" i="12"/>
  <c r="CX1553" i="12"/>
  <c r="CY1553" i="12"/>
  <c r="BV1554" i="12"/>
  <c r="BW1554" i="12"/>
  <c r="BX1554" i="12"/>
  <c r="BY1554" i="12"/>
  <c r="BZ1554" i="12"/>
  <c r="CA1554" i="12"/>
  <c r="CB1554" i="12"/>
  <c r="CC1554" i="12"/>
  <c r="CD1554" i="12"/>
  <c r="CE1554" i="12"/>
  <c r="CF1554" i="12"/>
  <c r="CG1554" i="12"/>
  <c r="CH1554" i="12"/>
  <c r="CI1554" i="12"/>
  <c r="CJ1554" i="12"/>
  <c r="CK1554" i="12"/>
  <c r="CL1554" i="12"/>
  <c r="CM1554" i="12"/>
  <c r="CN1554" i="12"/>
  <c r="CO1554" i="12"/>
  <c r="CP1554" i="12"/>
  <c r="CQ1554" i="12"/>
  <c r="CR1554" i="12"/>
  <c r="CS1554" i="12"/>
  <c r="CT1554" i="12"/>
  <c r="CU1554" i="12"/>
  <c r="CV1554" i="12"/>
  <c r="CW1554" i="12"/>
  <c r="CX1554" i="12"/>
  <c r="CY1554" i="12"/>
  <c r="BV1555" i="12"/>
  <c r="BW1555" i="12"/>
  <c r="BX1555" i="12"/>
  <c r="BY1555" i="12"/>
  <c r="BZ1555" i="12"/>
  <c r="CA1555" i="12"/>
  <c r="CB1555" i="12"/>
  <c r="CC1555" i="12"/>
  <c r="CD1555" i="12"/>
  <c r="CE1555" i="12"/>
  <c r="CF1555" i="12"/>
  <c r="CG1555" i="12"/>
  <c r="CH1555" i="12"/>
  <c r="CI1555" i="12"/>
  <c r="CJ1555" i="12"/>
  <c r="CK1555" i="12"/>
  <c r="CL1555" i="12"/>
  <c r="CM1555" i="12"/>
  <c r="CN1555" i="12"/>
  <c r="CO1555" i="12"/>
  <c r="CP1555" i="12"/>
  <c r="CQ1555" i="12"/>
  <c r="CR1555" i="12"/>
  <c r="CS1555" i="12"/>
  <c r="CT1555" i="12"/>
  <c r="CU1555" i="12"/>
  <c r="CV1555" i="12"/>
  <c r="CW1555" i="12"/>
  <c r="CX1555" i="12"/>
  <c r="CY1555" i="12"/>
  <c r="BV1556" i="12"/>
  <c r="BW1556" i="12"/>
  <c r="BX1556" i="12"/>
  <c r="BY1556" i="12"/>
  <c r="BZ1556" i="12"/>
  <c r="CA1556" i="12"/>
  <c r="CB1556" i="12"/>
  <c r="CC1556" i="12"/>
  <c r="CD1556" i="12"/>
  <c r="CE1556" i="12"/>
  <c r="CF1556" i="12"/>
  <c r="CG1556" i="12"/>
  <c r="CH1556" i="12"/>
  <c r="CI1556" i="12"/>
  <c r="CJ1556" i="12"/>
  <c r="CK1556" i="12"/>
  <c r="CL1556" i="12"/>
  <c r="CM1556" i="12"/>
  <c r="CN1556" i="12"/>
  <c r="CO1556" i="12"/>
  <c r="CP1556" i="12"/>
  <c r="CQ1556" i="12"/>
  <c r="CR1556" i="12"/>
  <c r="CS1556" i="12"/>
  <c r="CT1556" i="12"/>
  <c r="CU1556" i="12"/>
  <c r="CV1556" i="12"/>
  <c r="CW1556" i="12"/>
  <c r="CX1556" i="12"/>
  <c r="CY1556" i="12"/>
  <c r="BV1557" i="12"/>
  <c r="BW1557" i="12"/>
  <c r="BX1557" i="12"/>
  <c r="BY1557" i="12"/>
  <c r="BZ1557" i="12"/>
  <c r="CA1557" i="12"/>
  <c r="CB1557" i="12"/>
  <c r="CC1557" i="12"/>
  <c r="CD1557" i="12"/>
  <c r="CE1557" i="12"/>
  <c r="CF1557" i="12"/>
  <c r="CG1557" i="12"/>
  <c r="CH1557" i="12"/>
  <c r="CI1557" i="12"/>
  <c r="CJ1557" i="12"/>
  <c r="CK1557" i="12"/>
  <c r="CL1557" i="12"/>
  <c r="CM1557" i="12"/>
  <c r="CN1557" i="12"/>
  <c r="CO1557" i="12"/>
  <c r="CP1557" i="12"/>
  <c r="CQ1557" i="12"/>
  <c r="CR1557" i="12"/>
  <c r="CS1557" i="12"/>
  <c r="CT1557" i="12"/>
  <c r="CU1557" i="12"/>
  <c r="CV1557" i="12"/>
  <c r="CW1557" i="12"/>
  <c r="CX1557" i="12"/>
  <c r="CY1557" i="12"/>
  <c r="BV1558" i="12"/>
  <c r="BW1558" i="12"/>
  <c r="BX1558" i="12"/>
  <c r="BY1558" i="12"/>
  <c r="BZ1558" i="12"/>
  <c r="CA1558" i="12"/>
  <c r="CB1558" i="12"/>
  <c r="CC1558" i="12"/>
  <c r="CD1558" i="12"/>
  <c r="CE1558" i="12"/>
  <c r="CF1558" i="12"/>
  <c r="CG1558" i="12"/>
  <c r="CH1558" i="12"/>
  <c r="CI1558" i="12"/>
  <c r="CJ1558" i="12"/>
  <c r="CK1558" i="12"/>
  <c r="CL1558" i="12"/>
  <c r="CM1558" i="12"/>
  <c r="CN1558" i="12"/>
  <c r="CO1558" i="12"/>
  <c r="CP1558" i="12"/>
  <c r="CQ1558" i="12"/>
  <c r="CR1558" i="12"/>
  <c r="CS1558" i="12"/>
  <c r="CT1558" i="12"/>
  <c r="CU1558" i="12"/>
  <c r="CV1558" i="12"/>
  <c r="CW1558" i="12"/>
  <c r="CX1558" i="12"/>
  <c r="CY1558" i="12"/>
  <c r="BV1559" i="12"/>
  <c r="BW1559" i="12"/>
  <c r="BX1559" i="12"/>
  <c r="BY1559" i="12"/>
  <c r="BZ1559" i="12"/>
  <c r="CA1559" i="12"/>
  <c r="CB1559" i="12"/>
  <c r="CC1559" i="12"/>
  <c r="CD1559" i="12"/>
  <c r="CE1559" i="12"/>
  <c r="CF1559" i="12"/>
  <c r="CG1559" i="12"/>
  <c r="CH1559" i="12"/>
  <c r="CI1559" i="12"/>
  <c r="CJ1559" i="12"/>
  <c r="CK1559" i="12"/>
  <c r="CL1559" i="12"/>
  <c r="CM1559" i="12"/>
  <c r="CN1559" i="12"/>
  <c r="CO1559" i="12"/>
  <c r="CP1559" i="12"/>
  <c r="CQ1559" i="12"/>
  <c r="CR1559" i="12"/>
  <c r="CS1559" i="12"/>
  <c r="CT1559" i="12"/>
  <c r="CU1559" i="12"/>
  <c r="CV1559" i="12"/>
  <c r="CW1559" i="12"/>
  <c r="CX1559" i="12"/>
  <c r="CY1559" i="12"/>
  <c r="BV1560" i="12"/>
  <c r="BW1560" i="12"/>
  <c r="BX1560" i="12"/>
  <c r="BY1560" i="12"/>
  <c r="BZ1560" i="12"/>
  <c r="CA1560" i="12"/>
  <c r="CB1560" i="12"/>
  <c r="CC1560" i="12"/>
  <c r="CD1560" i="12"/>
  <c r="CE1560" i="12"/>
  <c r="CF1560" i="12"/>
  <c r="CG1560" i="12"/>
  <c r="CH1560" i="12"/>
  <c r="CI1560" i="12"/>
  <c r="CJ1560" i="12"/>
  <c r="CK1560" i="12"/>
  <c r="CL1560" i="12"/>
  <c r="CM1560" i="12"/>
  <c r="CN1560" i="12"/>
  <c r="CO1560" i="12"/>
  <c r="CP1560" i="12"/>
  <c r="CQ1560" i="12"/>
  <c r="CR1560" i="12"/>
  <c r="CS1560" i="12"/>
  <c r="CT1560" i="12"/>
  <c r="CU1560" i="12"/>
  <c r="CV1560" i="12"/>
  <c r="CW1560" i="12"/>
  <c r="CX1560" i="12"/>
  <c r="CY1560" i="12"/>
  <c r="BV1561" i="12"/>
  <c r="BW1561" i="12"/>
  <c r="BX1561" i="12"/>
  <c r="BY1561" i="12"/>
  <c r="BZ1561" i="12"/>
  <c r="CA1561" i="12"/>
  <c r="CB1561" i="12"/>
  <c r="CC1561" i="12"/>
  <c r="CD1561" i="12"/>
  <c r="CE1561" i="12"/>
  <c r="CF1561" i="12"/>
  <c r="CG1561" i="12"/>
  <c r="CH1561" i="12"/>
  <c r="CI1561" i="12"/>
  <c r="CJ1561" i="12"/>
  <c r="CK1561" i="12"/>
  <c r="CL1561" i="12"/>
  <c r="CM1561" i="12"/>
  <c r="CN1561" i="12"/>
  <c r="CO1561" i="12"/>
  <c r="CP1561" i="12"/>
  <c r="CQ1561" i="12"/>
  <c r="CR1561" i="12"/>
  <c r="CS1561" i="12"/>
  <c r="CT1561" i="12"/>
  <c r="CU1561" i="12"/>
  <c r="CV1561" i="12"/>
  <c r="CW1561" i="12"/>
  <c r="CX1561" i="12"/>
  <c r="CY1561" i="12"/>
  <c r="BV1562" i="12"/>
  <c r="BW1562" i="12"/>
  <c r="BX1562" i="12"/>
  <c r="BY1562" i="12"/>
  <c r="BZ1562" i="12"/>
  <c r="CA1562" i="12"/>
  <c r="CB1562" i="12"/>
  <c r="CC1562" i="12"/>
  <c r="CD1562" i="12"/>
  <c r="CE1562" i="12"/>
  <c r="CF1562" i="12"/>
  <c r="CG1562" i="12"/>
  <c r="CH1562" i="12"/>
  <c r="CI1562" i="12"/>
  <c r="CJ1562" i="12"/>
  <c r="CK1562" i="12"/>
  <c r="CL1562" i="12"/>
  <c r="CM1562" i="12"/>
  <c r="CN1562" i="12"/>
  <c r="CO1562" i="12"/>
  <c r="CP1562" i="12"/>
  <c r="CQ1562" i="12"/>
  <c r="CR1562" i="12"/>
  <c r="CS1562" i="12"/>
  <c r="CT1562" i="12"/>
  <c r="CU1562" i="12"/>
  <c r="CV1562" i="12"/>
  <c r="CW1562" i="12"/>
  <c r="CX1562" i="12"/>
  <c r="CY1562" i="12"/>
  <c r="BV1563" i="12"/>
  <c r="BW1563" i="12"/>
  <c r="BX1563" i="12"/>
  <c r="BY1563" i="12"/>
  <c r="BZ1563" i="12"/>
  <c r="CA1563" i="12"/>
  <c r="CB1563" i="12"/>
  <c r="CC1563" i="12"/>
  <c r="CD1563" i="12"/>
  <c r="CE1563" i="12"/>
  <c r="CF1563" i="12"/>
  <c r="CG1563" i="12"/>
  <c r="CH1563" i="12"/>
  <c r="CI1563" i="12"/>
  <c r="CJ1563" i="12"/>
  <c r="CK1563" i="12"/>
  <c r="CL1563" i="12"/>
  <c r="CM1563" i="12"/>
  <c r="CN1563" i="12"/>
  <c r="CO1563" i="12"/>
  <c r="CP1563" i="12"/>
  <c r="CQ1563" i="12"/>
  <c r="CR1563" i="12"/>
  <c r="CS1563" i="12"/>
  <c r="CT1563" i="12"/>
  <c r="CU1563" i="12"/>
  <c r="CV1563" i="12"/>
  <c r="CW1563" i="12"/>
  <c r="CX1563" i="12"/>
  <c r="CY1563" i="12"/>
  <c r="BV1564" i="12"/>
  <c r="BW1564" i="12"/>
  <c r="BX1564" i="12"/>
  <c r="BY1564" i="12"/>
  <c r="BZ1564" i="12"/>
  <c r="CA1564" i="12"/>
  <c r="CB1564" i="12"/>
  <c r="CC1564" i="12"/>
  <c r="CD1564" i="12"/>
  <c r="CE1564" i="12"/>
  <c r="CF1564" i="12"/>
  <c r="CG1564" i="12"/>
  <c r="CH1564" i="12"/>
  <c r="CI1564" i="12"/>
  <c r="CJ1564" i="12"/>
  <c r="CK1564" i="12"/>
  <c r="CL1564" i="12"/>
  <c r="CM1564" i="12"/>
  <c r="CN1564" i="12"/>
  <c r="CO1564" i="12"/>
  <c r="CP1564" i="12"/>
  <c r="CQ1564" i="12"/>
  <c r="CR1564" i="12"/>
  <c r="CS1564" i="12"/>
  <c r="CT1564" i="12"/>
  <c r="CU1564" i="12"/>
  <c r="CV1564" i="12"/>
  <c r="CW1564" i="12"/>
  <c r="CX1564" i="12"/>
  <c r="CY1564" i="12"/>
  <c r="BV1565" i="12"/>
  <c r="BW1565" i="12"/>
  <c r="BX1565" i="12"/>
  <c r="BY1565" i="12"/>
  <c r="BZ1565" i="12"/>
  <c r="CA1565" i="12"/>
  <c r="CB1565" i="12"/>
  <c r="CC1565" i="12"/>
  <c r="CD1565" i="12"/>
  <c r="CE1565" i="12"/>
  <c r="CF1565" i="12"/>
  <c r="CG1565" i="12"/>
  <c r="CH1565" i="12"/>
  <c r="CI1565" i="12"/>
  <c r="CJ1565" i="12"/>
  <c r="CK1565" i="12"/>
  <c r="CL1565" i="12"/>
  <c r="CM1565" i="12"/>
  <c r="CN1565" i="12"/>
  <c r="CO1565" i="12"/>
  <c r="CP1565" i="12"/>
  <c r="CQ1565" i="12"/>
  <c r="CR1565" i="12"/>
  <c r="CS1565" i="12"/>
  <c r="CT1565" i="12"/>
  <c r="CU1565" i="12"/>
  <c r="CV1565" i="12"/>
  <c r="CW1565" i="12"/>
  <c r="CX1565" i="12"/>
  <c r="CY1565" i="12"/>
  <c r="BV1566" i="12"/>
  <c r="BW1566" i="12"/>
  <c r="BX1566" i="12"/>
  <c r="BY1566" i="12"/>
  <c r="BZ1566" i="12"/>
  <c r="CA1566" i="12"/>
  <c r="CB1566" i="12"/>
  <c r="CC1566" i="12"/>
  <c r="CD1566" i="12"/>
  <c r="CE1566" i="12"/>
  <c r="CF1566" i="12"/>
  <c r="CG1566" i="12"/>
  <c r="CH1566" i="12"/>
  <c r="CI1566" i="12"/>
  <c r="CJ1566" i="12"/>
  <c r="CK1566" i="12"/>
  <c r="CL1566" i="12"/>
  <c r="CM1566" i="12"/>
  <c r="CN1566" i="12"/>
  <c r="CO1566" i="12"/>
  <c r="CP1566" i="12"/>
  <c r="CQ1566" i="12"/>
  <c r="CR1566" i="12"/>
  <c r="CS1566" i="12"/>
  <c r="CT1566" i="12"/>
  <c r="CU1566" i="12"/>
  <c r="CV1566" i="12"/>
  <c r="CW1566" i="12"/>
  <c r="CX1566" i="12"/>
  <c r="CY1566" i="12"/>
  <c r="BV1567" i="12"/>
  <c r="BW1567" i="12"/>
  <c r="BX1567" i="12"/>
  <c r="BY1567" i="12"/>
  <c r="BZ1567" i="12"/>
  <c r="CA1567" i="12"/>
  <c r="CB1567" i="12"/>
  <c r="CC1567" i="12"/>
  <c r="CD1567" i="12"/>
  <c r="CE1567" i="12"/>
  <c r="CF1567" i="12"/>
  <c r="CG1567" i="12"/>
  <c r="CH1567" i="12"/>
  <c r="CI1567" i="12"/>
  <c r="CJ1567" i="12"/>
  <c r="CK1567" i="12"/>
  <c r="CL1567" i="12"/>
  <c r="CM1567" i="12"/>
  <c r="CN1567" i="12"/>
  <c r="CO1567" i="12"/>
  <c r="CP1567" i="12"/>
  <c r="CQ1567" i="12"/>
  <c r="CR1567" i="12"/>
  <c r="CS1567" i="12"/>
  <c r="CT1567" i="12"/>
  <c r="CU1567" i="12"/>
  <c r="CV1567" i="12"/>
  <c r="CW1567" i="12"/>
  <c r="CX1567" i="12"/>
  <c r="CY1567" i="12"/>
  <c r="BV1568" i="12"/>
  <c r="BW1568" i="12"/>
  <c r="BX1568" i="12"/>
  <c r="BY1568" i="12"/>
  <c r="BZ1568" i="12"/>
  <c r="CA1568" i="12"/>
  <c r="CB1568" i="12"/>
  <c r="CC1568" i="12"/>
  <c r="CD1568" i="12"/>
  <c r="CE1568" i="12"/>
  <c r="CF1568" i="12"/>
  <c r="CG1568" i="12"/>
  <c r="CH1568" i="12"/>
  <c r="CI1568" i="12"/>
  <c r="CJ1568" i="12"/>
  <c r="CK1568" i="12"/>
  <c r="CL1568" i="12"/>
  <c r="CM1568" i="12"/>
  <c r="CN1568" i="12"/>
  <c r="CO1568" i="12"/>
  <c r="CP1568" i="12"/>
  <c r="CQ1568" i="12"/>
  <c r="CR1568" i="12"/>
  <c r="CS1568" i="12"/>
  <c r="CT1568" i="12"/>
  <c r="CU1568" i="12"/>
  <c r="CV1568" i="12"/>
  <c r="CW1568" i="12"/>
  <c r="CX1568" i="12"/>
  <c r="CY1568" i="12"/>
  <c r="BV1569" i="12"/>
  <c r="BW1569" i="12"/>
  <c r="BX1569" i="12"/>
  <c r="BY1569" i="12"/>
  <c r="BZ1569" i="12"/>
  <c r="CA1569" i="12"/>
  <c r="CB1569" i="12"/>
  <c r="CC1569" i="12"/>
  <c r="CD1569" i="12"/>
  <c r="CE1569" i="12"/>
  <c r="CF1569" i="12"/>
  <c r="CG1569" i="12"/>
  <c r="CH1569" i="12"/>
  <c r="CI1569" i="12"/>
  <c r="CJ1569" i="12"/>
  <c r="CK1569" i="12"/>
  <c r="CL1569" i="12"/>
  <c r="CM1569" i="12"/>
  <c r="CN1569" i="12"/>
  <c r="CO1569" i="12"/>
  <c r="CP1569" i="12"/>
  <c r="CQ1569" i="12"/>
  <c r="CR1569" i="12"/>
  <c r="CS1569" i="12"/>
  <c r="CT1569" i="12"/>
  <c r="CU1569" i="12"/>
  <c r="CV1569" i="12"/>
  <c r="CW1569" i="12"/>
  <c r="CX1569" i="12"/>
  <c r="CY1569" i="12"/>
  <c r="BV1570" i="12"/>
  <c r="BW1570" i="12"/>
  <c r="BX1570" i="12"/>
  <c r="BY1570" i="12"/>
  <c r="BZ1570" i="12"/>
  <c r="CA1570" i="12"/>
  <c r="CB1570" i="12"/>
  <c r="CC1570" i="12"/>
  <c r="CD1570" i="12"/>
  <c r="CE1570" i="12"/>
  <c r="CF1570" i="12"/>
  <c r="CG1570" i="12"/>
  <c r="CH1570" i="12"/>
  <c r="CI1570" i="12"/>
  <c r="CJ1570" i="12"/>
  <c r="CK1570" i="12"/>
  <c r="CL1570" i="12"/>
  <c r="CM1570" i="12"/>
  <c r="CN1570" i="12"/>
  <c r="CO1570" i="12"/>
  <c r="CP1570" i="12"/>
  <c r="CQ1570" i="12"/>
  <c r="CR1570" i="12"/>
  <c r="CS1570" i="12"/>
  <c r="CT1570" i="12"/>
  <c r="CU1570" i="12"/>
  <c r="CV1570" i="12"/>
  <c r="CW1570" i="12"/>
  <c r="CX1570" i="12"/>
  <c r="CY1570" i="12"/>
  <c r="BV1571" i="12"/>
  <c r="BW1571" i="12"/>
  <c r="BX1571" i="12"/>
  <c r="BY1571" i="12"/>
  <c r="BZ1571" i="12"/>
  <c r="CA1571" i="12"/>
  <c r="CB1571" i="12"/>
  <c r="CC1571" i="12"/>
  <c r="CD1571" i="12"/>
  <c r="CE1571" i="12"/>
  <c r="CF1571" i="12"/>
  <c r="CG1571" i="12"/>
  <c r="CH1571" i="12"/>
  <c r="CI1571" i="12"/>
  <c r="CJ1571" i="12"/>
  <c r="CK1571" i="12"/>
  <c r="CL1571" i="12"/>
  <c r="CM1571" i="12"/>
  <c r="CN1571" i="12"/>
  <c r="CO1571" i="12"/>
  <c r="CP1571" i="12"/>
  <c r="CQ1571" i="12"/>
  <c r="CR1571" i="12"/>
  <c r="CS1571" i="12"/>
  <c r="CT1571" i="12"/>
  <c r="CU1571" i="12"/>
  <c r="CV1571" i="12"/>
  <c r="CW1571" i="12"/>
  <c r="CX1571" i="12"/>
  <c r="CY1571" i="12"/>
  <c r="BV1572" i="12"/>
  <c r="BW1572" i="12"/>
  <c r="BX1572" i="12"/>
  <c r="BY1572" i="12"/>
  <c r="BZ1572" i="12"/>
  <c r="CA1572" i="12"/>
  <c r="CB1572" i="12"/>
  <c r="CC1572" i="12"/>
  <c r="CD1572" i="12"/>
  <c r="CE1572" i="12"/>
  <c r="CF1572" i="12"/>
  <c r="CG1572" i="12"/>
  <c r="CH1572" i="12"/>
  <c r="CI1572" i="12"/>
  <c r="CJ1572" i="12"/>
  <c r="CK1572" i="12"/>
  <c r="CL1572" i="12"/>
  <c r="CM1572" i="12"/>
  <c r="CN1572" i="12"/>
  <c r="CO1572" i="12"/>
  <c r="CP1572" i="12"/>
  <c r="CQ1572" i="12"/>
  <c r="CR1572" i="12"/>
  <c r="CS1572" i="12"/>
  <c r="CT1572" i="12"/>
  <c r="CU1572" i="12"/>
  <c r="CV1572" i="12"/>
  <c r="CW1572" i="12"/>
  <c r="CX1572" i="12"/>
  <c r="CY1572" i="12"/>
  <c r="BV1573" i="12"/>
  <c r="BW1573" i="12"/>
  <c r="BX1573" i="12"/>
  <c r="BY1573" i="12"/>
  <c r="BZ1573" i="12"/>
  <c r="CA1573" i="12"/>
  <c r="CB1573" i="12"/>
  <c r="CC1573" i="12"/>
  <c r="CD1573" i="12"/>
  <c r="CE1573" i="12"/>
  <c r="CF1573" i="12"/>
  <c r="CG1573" i="12"/>
  <c r="CH1573" i="12"/>
  <c r="CI1573" i="12"/>
  <c r="CJ1573" i="12"/>
  <c r="CK1573" i="12"/>
  <c r="CL1573" i="12"/>
  <c r="CM1573" i="12"/>
  <c r="CN1573" i="12"/>
  <c r="CO1573" i="12"/>
  <c r="CP1573" i="12"/>
  <c r="CQ1573" i="12"/>
  <c r="CR1573" i="12"/>
  <c r="CS1573" i="12"/>
  <c r="CT1573" i="12"/>
  <c r="CU1573" i="12"/>
  <c r="CV1573" i="12"/>
  <c r="CW1573" i="12"/>
  <c r="CX1573" i="12"/>
  <c r="CY1573" i="12"/>
  <c r="BV1574" i="12"/>
  <c r="BW1574" i="12"/>
  <c r="BX1574" i="12"/>
  <c r="BY1574" i="12"/>
  <c r="BZ1574" i="12"/>
  <c r="CA1574" i="12"/>
  <c r="CB1574" i="12"/>
  <c r="CC1574" i="12"/>
  <c r="CD1574" i="12"/>
  <c r="CE1574" i="12"/>
  <c r="CF1574" i="12"/>
  <c r="CG1574" i="12"/>
  <c r="CH1574" i="12"/>
  <c r="CI1574" i="12"/>
  <c r="CJ1574" i="12"/>
  <c r="CK1574" i="12"/>
  <c r="CL1574" i="12"/>
  <c r="CM1574" i="12"/>
  <c r="CN1574" i="12"/>
  <c r="CO1574" i="12"/>
  <c r="CP1574" i="12"/>
  <c r="CQ1574" i="12"/>
  <c r="CR1574" i="12"/>
  <c r="CS1574" i="12"/>
  <c r="CT1574" i="12"/>
  <c r="CU1574" i="12"/>
  <c r="CV1574" i="12"/>
  <c r="CW1574" i="12"/>
  <c r="CX1574" i="12"/>
  <c r="CY1574" i="12"/>
  <c r="BV1575" i="12"/>
  <c r="BW1575" i="12"/>
  <c r="BX1575" i="12"/>
  <c r="BY1575" i="12"/>
  <c r="BZ1575" i="12"/>
  <c r="CA1575" i="12"/>
  <c r="CB1575" i="12"/>
  <c r="CC1575" i="12"/>
  <c r="CD1575" i="12"/>
  <c r="CE1575" i="12"/>
  <c r="CF1575" i="12"/>
  <c r="CG1575" i="12"/>
  <c r="CH1575" i="12"/>
  <c r="CI1575" i="12"/>
  <c r="CJ1575" i="12"/>
  <c r="CK1575" i="12"/>
  <c r="CL1575" i="12"/>
  <c r="CM1575" i="12"/>
  <c r="CN1575" i="12"/>
  <c r="CO1575" i="12"/>
  <c r="CP1575" i="12"/>
  <c r="CQ1575" i="12"/>
  <c r="CR1575" i="12"/>
  <c r="CS1575" i="12"/>
  <c r="CT1575" i="12"/>
  <c r="CU1575" i="12"/>
  <c r="CV1575" i="12"/>
  <c r="CW1575" i="12"/>
  <c r="CX1575" i="12"/>
  <c r="CY1575" i="12"/>
  <c r="BV1576" i="12"/>
  <c r="BW1576" i="12"/>
  <c r="BX1576" i="12"/>
  <c r="BY1576" i="12"/>
  <c r="BZ1576" i="12"/>
  <c r="CA1576" i="12"/>
  <c r="CB1576" i="12"/>
  <c r="CC1576" i="12"/>
  <c r="CD1576" i="12"/>
  <c r="CE1576" i="12"/>
  <c r="CF1576" i="12"/>
  <c r="CG1576" i="12"/>
  <c r="CH1576" i="12"/>
  <c r="CI1576" i="12"/>
  <c r="CJ1576" i="12"/>
  <c r="CK1576" i="12"/>
  <c r="CL1576" i="12"/>
  <c r="CM1576" i="12"/>
  <c r="CN1576" i="12"/>
  <c r="CO1576" i="12"/>
  <c r="CP1576" i="12"/>
  <c r="CQ1576" i="12"/>
  <c r="CR1576" i="12"/>
  <c r="CS1576" i="12"/>
  <c r="CT1576" i="12"/>
  <c r="CU1576" i="12"/>
  <c r="CV1576" i="12"/>
  <c r="CW1576" i="12"/>
  <c r="CX1576" i="12"/>
  <c r="CY1576" i="12"/>
  <c r="BV1577" i="12"/>
  <c r="BW1577" i="12"/>
  <c r="BX1577" i="12"/>
  <c r="BY1577" i="12"/>
  <c r="BZ1577" i="12"/>
  <c r="CA1577" i="12"/>
  <c r="CB1577" i="12"/>
  <c r="CC1577" i="12"/>
  <c r="CD1577" i="12"/>
  <c r="CE1577" i="12"/>
  <c r="CF1577" i="12"/>
  <c r="CG1577" i="12"/>
  <c r="CH1577" i="12"/>
  <c r="CI1577" i="12"/>
  <c r="CJ1577" i="12"/>
  <c r="CK1577" i="12"/>
  <c r="CL1577" i="12"/>
  <c r="CM1577" i="12"/>
  <c r="CN1577" i="12"/>
  <c r="CO1577" i="12"/>
  <c r="CP1577" i="12"/>
  <c r="CQ1577" i="12"/>
  <c r="CR1577" i="12"/>
  <c r="CS1577" i="12"/>
  <c r="CT1577" i="12"/>
  <c r="CU1577" i="12"/>
  <c r="CV1577" i="12"/>
  <c r="CW1577" i="12"/>
  <c r="CX1577" i="12"/>
  <c r="CY1577" i="12"/>
  <c r="BV1578" i="12"/>
  <c r="BW1578" i="12"/>
  <c r="BX1578" i="12"/>
  <c r="BY1578" i="12"/>
  <c r="BZ1578" i="12"/>
  <c r="CA1578" i="12"/>
  <c r="CB1578" i="12"/>
  <c r="CC1578" i="12"/>
  <c r="CD1578" i="12"/>
  <c r="CE1578" i="12"/>
  <c r="CF1578" i="12"/>
  <c r="CG1578" i="12"/>
  <c r="CH1578" i="12"/>
  <c r="CI1578" i="12"/>
  <c r="CJ1578" i="12"/>
  <c r="CK1578" i="12"/>
  <c r="CL1578" i="12"/>
  <c r="CM1578" i="12"/>
  <c r="CN1578" i="12"/>
  <c r="CO1578" i="12"/>
  <c r="CP1578" i="12"/>
  <c r="CQ1578" i="12"/>
  <c r="CR1578" i="12"/>
  <c r="CS1578" i="12"/>
  <c r="CT1578" i="12"/>
  <c r="CU1578" i="12"/>
  <c r="CV1578" i="12"/>
  <c r="CW1578" i="12"/>
  <c r="CX1578" i="12"/>
  <c r="CY1578" i="12"/>
  <c r="BV1579" i="12"/>
  <c r="BW1579" i="12"/>
  <c r="BX1579" i="12"/>
  <c r="BY1579" i="12"/>
  <c r="BZ1579" i="12"/>
  <c r="CA1579" i="12"/>
  <c r="CB1579" i="12"/>
  <c r="CC1579" i="12"/>
  <c r="CD1579" i="12"/>
  <c r="CE1579" i="12"/>
  <c r="CF1579" i="12"/>
  <c r="CG1579" i="12"/>
  <c r="CH1579" i="12"/>
  <c r="CI1579" i="12"/>
  <c r="CJ1579" i="12"/>
  <c r="CK1579" i="12"/>
  <c r="CL1579" i="12"/>
  <c r="CM1579" i="12"/>
  <c r="CN1579" i="12"/>
  <c r="CO1579" i="12"/>
  <c r="CP1579" i="12"/>
  <c r="CQ1579" i="12"/>
  <c r="CR1579" i="12"/>
  <c r="CS1579" i="12"/>
  <c r="CT1579" i="12"/>
  <c r="CU1579" i="12"/>
  <c r="CV1579" i="12"/>
  <c r="CW1579" i="12"/>
  <c r="CX1579" i="12"/>
  <c r="CY1579" i="12"/>
  <c r="BV1580" i="12"/>
  <c r="BW1580" i="12"/>
  <c r="BX1580" i="12"/>
  <c r="BY1580" i="12"/>
  <c r="BZ1580" i="12"/>
  <c r="CA1580" i="12"/>
  <c r="CB1580" i="12"/>
  <c r="CC1580" i="12"/>
  <c r="CD1580" i="12"/>
  <c r="CE1580" i="12"/>
  <c r="CF1580" i="12"/>
  <c r="CG1580" i="12"/>
  <c r="CH1580" i="12"/>
  <c r="CI1580" i="12"/>
  <c r="CJ1580" i="12"/>
  <c r="CK1580" i="12"/>
  <c r="CL1580" i="12"/>
  <c r="CM1580" i="12"/>
  <c r="CN1580" i="12"/>
  <c r="CO1580" i="12"/>
  <c r="CP1580" i="12"/>
  <c r="CQ1580" i="12"/>
  <c r="CR1580" i="12"/>
  <c r="CS1580" i="12"/>
  <c r="CT1580" i="12"/>
  <c r="CU1580" i="12"/>
  <c r="CV1580" i="12"/>
  <c r="CW1580" i="12"/>
  <c r="CX1580" i="12"/>
  <c r="CY1580" i="12"/>
  <c r="BV1581" i="12"/>
  <c r="BW1581" i="12"/>
  <c r="BX1581" i="12"/>
  <c r="BY1581" i="12"/>
  <c r="BZ1581" i="12"/>
  <c r="CA1581" i="12"/>
  <c r="CB1581" i="12"/>
  <c r="CC1581" i="12"/>
  <c r="CD1581" i="12"/>
  <c r="CE1581" i="12"/>
  <c r="CF1581" i="12"/>
  <c r="CG1581" i="12"/>
  <c r="CH1581" i="12"/>
  <c r="CI1581" i="12"/>
  <c r="CJ1581" i="12"/>
  <c r="CK1581" i="12"/>
  <c r="CL1581" i="12"/>
  <c r="CM1581" i="12"/>
  <c r="CN1581" i="12"/>
  <c r="CO1581" i="12"/>
  <c r="CP1581" i="12"/>
  <c r="CQ1581" i="12"/>
  <c r="CR1581" i="12"/>
  <c r="CS1581" i="12"/>
  <c r="CT1581" i="12"/>
  <c r="CU1581" i="12"/>
  <c r="CV1581" i="12"/>
  <c r="CW1581" i="12"/>
  <c r="CX1581" i="12"/>
  <c r="CY1581" i="12"/>
  <c r="BV1582" i="12"/>
  <c r="BW1582" i="12"/>
  <c r="BX1582" i="12"/>
  <c r="BY1582" i="12"/>
  <c r="BZ1582" i="12"/>
  <c r="CA1582" i="12"/>
  <c r="CB1582" i="12"/>
  <c r="CC1582" i="12"/>
  <c r="CD1582" i="12"/>
  <c r="CE1582" i="12"/>
  <c r="CF1582" i="12"/>
  <c r="CG1582" i="12"/>
  <c r="CH1582" i="12"/>
  <c r="CI1582" i="12"/>
  <c r="CJ1582" i="12"/>
  <c r="CK1582" i="12"/>
  <c r="CL1582" i="12"/>
  <c r="CM1582" i="12"/>
  <c r="CN1582" i="12"/>
  <c r="CO1582" i="12"/>
  <c r="CP1582" i="12"/>
  <c r="CQ1582" i="12"/>
  <c r="CR1582" i="12"/>
  <c r="CS1582" i="12"/>
  <c r="CT1582" i="12"/>
  <c r="CU1582" i="12"/>
  <c r="CV1582" i="12"/>
  <c r="CW1582" i="12"/>
  <c r="CX1582" i="12"/>
  <c r="CY1582" i="12"/>
  <c r="BV1583" i="12"/>
  <c r="BW1583" i="12"/>
  <c r="BX1583" i="12"/>
  <c r="BY1583" i="12"/>
  <c r="BZ1583" i="12"/>
  <c r="CA1583" i="12"/>
  <c r="CB1583" i="12"/>
  <c r="CC1583" i="12"/>
  <c r="CD1583" i="12"/>
  <c r="CE1583" i="12"/>
  <c r="CF1583" i="12"/>
  <c r="CG1583" i="12"/>
  <c r="CH1583" i="12"/>
  <c r="CI1583" i="12"/>
  <c r="CJ1583" i="12"/>
  <c r="CK1583" i="12"/>
  <c r="CL1583" i="12"/>
  <c r="CM1583" i="12"/>
  <c r="CN1583" i="12"/>
  <c r="CO1583" i="12"/>
  <c r="CP1583" i="12"/>
  <c r="CQ1583" i="12"/>
  <c r="CR1583" i="12"/>
  <c r="CS1583" i="12"/>
  <c r="CT1583" i="12"/>
  <c r="CU1583" i="12"/>
  <c r="CV1583" i="12"/>
  <c r="CW1583" i="12"/>
  <c r="CX1583" i="12"/>
  <c r="CY1583" i="12"/>
  <c r="BV1584" i="12"/>
  <c r="BW1584" i="12"/>
  <c r="BX1584" i="12"/>
  <c r="BY1584" i="12"/>
  <c r="BZ1584" i="12"/>
  <c r="CA1584" i="12"/>
  <c r="CB1584" i="12"/>
  <c r="CC1584" i="12"/>
  <c r="CD1584" i="12"/>
  <c r="CE1584" i="12"/>
  <c r="CF1584" i="12"/>
  <c r="CG1584" i="12"/>
  <c r="CH1584" i="12"/>
  <c r="CI1584" i="12"/>
  <c r="CJ1584" i="12"/>
  <c r="CK1584" i="12"/>
  <c r="CL1584" i="12"/>
  <c r="CM1584" i="12"/>
  <c r="CN1584" i="12"/>
  <c r="CO1584" i="12"/>
  <c r="CP1584" i="12"/>
  <c r="CQ1584" i="12"/>
  <c r="CR1584" i="12"/>
  <c r="CS1584" i="12"/>
  <c r="CT1584" i="12"/>
  <c r="CU1584" i="12"/>
  <c r="CV1584" i="12"/>
  <c r="CW1584" i="12"/>
  <c r="CX1584" i="12"/>
  <c r="CY1584" i="12"/>
  <c r="BV1585" i="12"/>
  <c r="BW1585" i="12"/>
  <c r="BX1585" i="12"/>
  <c r="BY1585" i="12"/>
  <c r="BZ1585" i="12"/>
  <c r="CA1585" i="12"/>
  <c r="CB1585" i="12"/>
  <c r="CC1585" i="12"/>
  <c r="CD1585" i="12"/>
  <c r="CE1585" i="12"/>
  <c r="CF1585" i="12"/>
  <c r="CG1585" i="12"/>
  <c r="CH1585" i="12"/>
  <c r="CI1585" i="12"/>
  <c r="CJ1585" i="12"/>
  <c r="CK1585" i="12"/>
  <c r="CL1585" i="12"/>
  <c r="CM1585" i="12"/>
  <c r="CN1585" i="12"/>
  <c r="CO1585" i="12"/>
  <c r="CP1585" i="12"/>
  <c r="CQ1585" i="12"/>
  <c r="CR1585" i="12"/>
  <c r="CS1585" i="12"/>
  <c r="CT1585" i="12"/>
  <c r="CU1585" i="12"/>
  <c r="CV1585" i="12"/>
  <c r="CW1585" i="12"/>
  <c r="CX1585" i="12"/>
  <c r="CY1585" i="12"/>
  <c r="BV1586" i="12"/>
  <c r="BW1586" i="12"/>
  <c r="BX1586" i="12"/>
  <c r="BY1586" i="12"/>
  <c r="BZ1586" i="12"/>
  <c r="CA1586" i="12"/>
  <c r="CB1586" i="12"/>
  <c r="CC1586" i="12"/>
  <c r="CD1586" i="12"/>
  <c r="CE1586" i="12"/>
  <c r="CF1586" i="12"/>
  <c r="CG1586" i="12"/>
  <c r="CH1586" i="12"/>
  <c r="CI1586" i="12"/>
  <c r="CJ1586" i="12"/>
  <c r="CK1586" i="12"/>
  <c r="CL1586" i="12"/>
  <c r="CM1586" i="12"/>
  <c r="CN1586" i="12"/>
  <c r="CO1586" i="12"/>
  <c r="CP1586" i="12"/>
  <c r="CQ1586" i="12"/>
  <c r="CR1586" i="12"/>
  <c r="CS1586" i="12"/>
  <c r="CT1586" i="12"/>
  <c r="CU1586" i="12"/>
  <c r="CV1586" i="12"/>
  <c r="CW1586" i="12"/>
  <c r="CX1586" i="12"/>
  <c r="CY1586" i="12"/>
  <c r="BV1587" i="12"/>
  <c r="BW1587" i="12"/>
  <c r="BX1587" i="12"/>
  <c r="BY1587" i="12"/>
  <c r="BZ1587" i="12"/>
  <c r="CA1587" i="12"/>
  <c r="CB1587" i="12"/>
  <c r="CC1587" i="12"/>
  <c r="CD1587" i="12"/>
  <c r="CE1587" i="12"/>
  <c r="CF1587" i="12"/>
  <c r="CG1587" i="12"/>
  <c r="CH1587" i="12"/>
  <c r="CI1587" i="12"/>
  <c r="CJ1587" i="12"/>
  <c r="CK1587" i="12"/>
  <c r="CL1587" i="12"/>
  <c r="CM1587" i="12"/>
  <c r="CN1587" i="12"/>
  <c r="CO1587" i="12"/>
  <c r="CP1587" i="12"/>
  <c r="CQ1587" i="12"/>
  <c r="CR1587" i="12"/>
  <c r="CS1587" i="12"/>
  <c r="CT1587" i="12"/>
  <c r="CU1587" i="12"/>
  <c r="CV1587" i="12"/>
  <c r="CW1587" i="12"/>
  <c r="CX1587" i="12"/>
  <c r="CY1587" i="12"/>
  <c r="BV1588" i="12"/>
  <c r="BW1588" i="12"/>
  <c r="BX1588" i="12"/>
  <c r="BY1588" i="12"/>
  <c r="BZ1588" i="12"/>
  <c r="CA1588" i="12"/>
  <c r="CB1588" i="12"/>
  <c r="CC1588" i="12"/>
  <c r="CD1588" i="12"/>
  <c r="CE1588" i="12"/>
  <c r="CF1588" i="12"/>
  <c r="CG1588" i="12"/>
  <c r="CH1588" i="12"/>
  <c r="CI1588" i="12"/>
  <c r="CJ1588" i="12"/>
  <c r="CK1588" i="12"/>
  <c r="CL1588" i="12"/>
  <c r="CM1588" i="12"/>
  <c r="CN1588" i="12"/>
  <c r="CO1588" i="12"/>
  <c r="CP1588" i="12"/>
  <c r="CQ1588" i="12"/>
  <c r="CR1588" i="12"/>
  <c r="CS1588" i="12"/>
  <c r="CT1588" i="12"/>
  <c r="CU1588" i="12"/>
  <c r="CV1588" i="12"/>
  <c r="CW1588" i="12"/>
  <c r="CX1588" i="12"/>
  <c r="CY1588" i="12"/>
  <c r="BV1589" i="12"/>
  <c r="BW1589" i="12"/>
  <c r="BX1589" i="12"/>
  <c r="BY1589" i="12"/>
  <c r="BZ1589" i="12"/>
  <c r="CA1589" i="12"/>
  <c r="CB1589" i="12"/>
  <c r="CC1589" i="12"/>
  <c r="CD1589" i="12"/>
  <c r="CE1589" i="12"/>
  <c r="CF1589" i="12"/>
  <c r="CG1589" i="12"/>
  <c r="CH1589" i="12"/>
  <c r="CI1589" i="12"/>
  <c r="CJ1589" i="12"/>
  <c r="CK1589" i="12"/>
  <c r="CL1589" i="12"/>
  <c r="CM1589" i="12"/>
  <c r="CN1589" i="12"/>
  <c r="CO1589" i="12"/>
  <c r="CP1589" i="12"/>
  <c r="CQ1589" i="12"/>
  <c r="CR1589" i="12"/>
  <c r="CS1589" i="12"/>
  <c r="CT1589" i="12"/>
  <c r="CU1589" i="12"/>
  <c r="CV1589" i="12"/>
  <c r="CW1589" i="12"/>
  <c r="CX1589" i="12"/>
  <c r="CY1589" i="12"/>
  <c r="BV1590" i="12"/>
  <c r="BW1590" i="12"/>
  <c r="BX1590" i="12"/>
  <c r="BY1590" i="12"/>
  <c r="BZ1590" i="12"/>
  <c r="CA1590" i="12"/>
  <c r="CB1590" i="12"/>
  <c r="CC1590" i="12"/>
  <c r="CD1590" i="12"/>
  <c r="CE1590" i="12"/>
  <c r="CF1590" i="12"/>
  <c r="CG1590" i="12"/>
  <c r="CH1590" i="12"/>
  <c r="CI1590" i="12"/>
  <c r="CJ1590" i="12"/>
  <c r="CK1590" i="12"/>
  <c r="CL1590" i="12"/>
  <c r="CM1590" i="12"/>
  <c r="CN1590" i="12"/>
  <c r="CO1590" i="12"/>
  <c r="CP1590" i="12"/>
  <c r="CQ1590" i="12"/>
  <c r="CR1590" i="12"/>
  <c r="CS1590" i="12"/>
  <c r="CT1590" i="12"/>
  <c r="CU1590" i="12"/>
  <c r="CV1590" i="12"/>
  <c r="CW1590" i="12"/>
  <c r="CX1590" i="12"/>
  <c r="CY1590" i="12"/>
  <c r="BV1591" i="12"/>
  <c r="BW1591" i="12"/>
  <c r="BX1591" i="12"/>
  <c r="BY1591" i="12"/>
  <c r="BZ1591" i="12"/>
  <c r="CA1591" i="12"/>
  <c r="CB1591" i="12"/>
  <c r="CC1591" i="12"/>
  <c r="CD1591" i="12"/>
  <c r="CE1591" i="12"/>
  <c r="CF1591" i="12"/>
  <c r="CG1591" i="12"/>
  <c r="CH1591" i="12"/>
  <c r="CI1591" i="12"/>
  <c r="CJ1591" i="12"/>
  <c r="CK1591" i="12"/>
  <c r="CL1591" i="12"/>
  <c r="CM1591" i="12"/>
  <c r="CN1591" i="12"/>
  <c r="CO1591" i="12"/>
  <c r="CP1591" i="12"/>
  <c r="CQ1591" i="12"/>
  <c r="CR1591" i="12"/>
  <c r="CS1591" i="12"/>
  <c r="CT1591" i="12"/>
  <c r="CU1591" i="12"/>
  <c r="CV1591" i="12"/>
  <c r="CW1591" i="12"/>
  <c r="CX1591" i="12"/>
  <c r="CY1591" i="12"/>
  <c r="BV1592" i="12"/>
  <c r="BW1592" i="12"/>
  <c r="BX1592" i="12"/>
  <c r="BY1592" i="12"/>
  <c r="BZ1592" i="12"/>
  <c r="CA1592" i="12"/>
  <c r="CB1592" i="12"/>
  <c r="CC1592" i="12"/>
  <c r="CD1592" i="12"/>
  <c r="CE1592" i="12"/>
  <c r="CF1592" i="12"/>
  <c r="CG1592" i="12"/>
  <c r="CH1592" i="12"/>
  <c r="CI1592" i="12"/>
  <c r="CJ1592" i="12"/>
  <c r="CK1592" i="12"/>
  <c r="CL1592" i="12"/>
  <c r="CM1592" i="12"/>
  <c r="CN1592" i="12"/>
  <c r="CO1592" i="12"/>
  <c r="CP1592" i="12"/>
  <c r="CQ1592" i="12"/>
  <c r="CR1592" i="12"/>
  <c r="CS1592" i="12"/>
  <c r="CT1592" i="12"/>
  <c r="CU1592" i="12"/>
  <c r="CV1592" i="12"/>
  <c r="CW1592" i="12"/>
  <c r="CX1592" i="12"/>
  <c r="CY1592" i="12"/>
  <c r="BV1593" i="12"/>
  <c r="BW1593" i="12"/>
  <c r="BX1593" i="12"/>
  <c r="BY1593" i="12"/>
  <c r="BZ1593" i="12"/>
  <c r="CA1593" i="12"/>
  <c r="CB1593" i="12"/>
  <c r="CC1593" i="12"/>
  <c r="CD1593" i="12"/>
  <c r="CE1593" i="12"/>
  <c r="CF1593" i="12"/>
  <c r="CG1593" i="12"/>
  <c r="CH1593" i="12"/>
  <c r="CI1593" i="12"/>
  <c r="CJ1593" i="12"/>
  <c r="CK1593" i="12"/>
  <c r="CL1593" i="12"/>
  <c r="CM1593" i="12"/>
  <c r="CN1593" i="12"/>
  <c r="CO1593" i="12"/>
  <c r="CP1593" i="12"/>
  <c r="CQ1593" i="12"/>
  <c r="CR1593" i="12"/>
  <c r="CS1593" i="12"/>
  <c r="CT1593" i="12"/>
  <c r="CU1593" i="12"/>
  <c r="CV1593" i="12"/>
  <c r="CW1593" i="12"/>
  <c r="CX1593" i="12"/>
  <c r="CY1593" i="12"/>
  <c r="BV1594" i="12"/>
  <c r="BW1594" i="12"/>
  <c r="BX1594" i="12"/>
  <c r="BY1594" i="12"/>
  <c r="BZ1594" i="12"/>
  <c r="CA1594" i="12"/>
  <c r="CB1594" i="12"/>
  <c r="CC1594" i="12"/>
  <c r="CD1594" i="12"/>
  <c r="CE1594" i="12"/>
  <c r="CF1594" i="12"/>
  <c r="CG1594" i="12"/>
  <c r="CH1594" i="12"/>
  <c r="CI1594" i="12"/>
  <c r="CJ1594" i="12"/>
  <c r="CK1594" i="12"/>
  <c r="CL1594" i="12"/>
  <c r="CM1594" i="12"/>
  <c r="CN1594" i="12"/>
  <c r="CO1594" i="12"/>
  <c r="CP1594" i="12"/>
  <c r="CQ1594" i="12"/>
  <c r="CR1594" i="12"/>
  <c r="CS1594" i="12"/>
  <c r="CT1594" i="12"/>
  <c r="CU1594" i="12"/>
  <c r="CV1594" i="12"/>
  <c r="CW1594" i="12"/>
  <c r="CX1594" i="12"/>
  <c r="CY1594" i="12"/>
  <c r="BV1595" i="12"/>
  <c r="BW1595" i="12"/>
  <c r="BX1595" i="12"/>
  <c r="BY1595" i="12"/>
  <c r="BZ1595" i="12"/>
  <c r="CA1595" i="12"/>
  <c r="CB1595" i="12"/>
  <c r="CC1595" i="12"/>
  <c r="CD1595" i="12"/>
  <c r="CE1595" i="12"/>
  <c r="CF1595" i="12"/>
  <c r="CG1595" i="12"/>
  <c r="CH1595" i="12"/>
  <c r="CI1595" i="12"/>
  <c r="CJ1595" i="12"/>
  <c r="CK1595" i="12"/>
  <c r="CL1595" i="12"/>
  <c r="CM1595" i="12"/>
  <c r="CN1595" i="12"/>
  <c r="CO1595" i="12"/>
  <c r="CP1595" i="12"/>
  <c r="CQ1595" i="12"/>
  <c r="CR1595" i="12"/>
  <c r="CS1595" i="12"/>
  <c r="CT1595" i="12"/>
  <c r="CU1595" i="12"/>
  <c r="CV1595" i="12"/>
  <c r="CW1595" i="12"/>
  <c r="CX1595" i="12"/>
  <c r="CY1595" i="12"/>
  <c r="BV1596" i="12"/>
  <c r="BW1596" i="12"/>
  <c r="BX1596" i="12"/>
  <c r="BY1596" i="12"/>
  <c r="BZ1596" i="12"/>
  <c r="CA1596" i="12"/>
  <c r="CB1596" i="12"/>
  <c r="CC1596" i="12"/>
  <c r="CD1596" i="12"/>
  <c r="CE1596" i="12"/>
  <c r="CF1596" i="12"/>
  <c r="CG1596" i="12"/>
  <c r="CH1596" i="12"/>
  <c r="CI1596" i="12"/>
  <c r="CJ1596" i="12"/>
  <c r="CK1596" i="12"/>
  <c r="CL1596" i="12"/>
  <c r="CM1596" i="12"/>
  <c r="CN1596" i="12"/>
  <c r="CO1596" i="12"/>
  <c r="CP1596" i="12"/>
  <c r="CQ1596" i="12"/>
  <c r="CR1596" i="12"/>
  <c r="CS1596" i="12"/>
  <c r="CT1596" i="12"/>
  <c r="CU1596" i="12"/>
  <c r="CV1596" i="12"/>
  <c r="CW1596" i="12"/>
  <c r="CX1596" i="12"/>
  <c r="CY1596" i="12"/>
  <c r="BV1597" i="12"/>
  <c r="BW1597" i="12"/>
  <c r="BX1597" i="12"/>
  <c r="BY1597" i="12"/>
  <c r="BZ1597" i="12"/>
  <c r="CA1597" i="12"/>
  <c r="CB1597" i="12"/>
  <c r="CC1597" i="12"/>
  <c r="CD1597" i="12"/>
  <c r="CE1597" i="12"/>
  <c r="CF1597" i="12"/>
  <c r="CG1597" i="12"/>
  <c r="CH1597" i="12"/>
  <c r="CI1597" i="12"/>
  <c r="CJ1597" i="12"/>
  <c r="CK1597" i="12"/>
  <c r="CL1597" i="12"/>
  <c r="CM1597" i="12"/>
  <c r="CN1597" i="12"/>
  <c r="CO1597" i="12"/>
  <c r="CP1597" i="12"/>
  <c r="CQ1597" i="12"/>
  <c r="CR1597" i="12"/>
  <c r="CS1597" i="12"/>
  <c r="CT1597" i="12"/>
  <c r="CU1597" i="12"/>
  <c r="CV1597" i="12"/>
  <c r="CW1597" i="12"/>
  <c r="CX1597" i="12"/>
  <c r="CY1597" i="12"/>
  <c r="BV1598" i="12"/>
  <c r="BW1598" i="12"/>
  <c r="BX1598" i="12"/>
  <c r="BY1598" i="12"/>
  <c r="BZ1598" i="12"/>
  <c r="CA1598" i="12"/>
  <c r="CB1598" i="12"/>
  <c r="CC1598" i="12"/>
  <c r="CD1598" i="12"/>
  <c r="CE1598" i="12"/>
  <c r="CF1598" i="12"/>
  <c r="CG1598" i="12"/>
  <c r="CH1598" i="12"/>
  <c r="CI1598" i="12"/>
  <c r="CJ1598" i="12"/>
  <c r="CK1598" i="12"/>
  <c r="CL1598" i="12"/>
  <c r="CM1598" i="12"/>
  <c r="CN1598" i="12"/>
  <c r="CO1598" i="12"/>
  <c r="CP1598" i="12"/>
  <c r="CQ1598" i="12"/>
  <c r="CR1598" i="12"/>
  <c r="CS1598" i="12"/>
  <c r="CT1598" i="12"/>
  <c r="CU1598" i="12"/>
  <c r="CV1598" i="12"/>
  <c r="CW1598" i="12"/>
  <c r="CX1598" i="12"/>
  <c r="CY1598" i="12"/>
  <c r="BV1599" i="12"/>
  <c r="BW1599" i="12"/>
  <c r="BX1599" i="12"/>
  <c r="BY1599" i="12"/>
  <c r="BZ1599" i="12"/>
  <c r="CA1599" i="12"/>
  <c r="CB1599" i="12"/>
  <c r="CC1599" i="12"/>
  <c r="CD1599" i="12"/>
  <c r="CE1599" i="12"/>
  <c r="CF1599" i="12"/>
  <c r="CG1599" i="12"/>
  <c r="CH1599" i="12"/>
  <c r="CI1599" i="12"/>
  <c r="CJ1599" i="12"/>
  <c r="CK1599" i="12"/>
  <c r="CL1599" i="12"/>
  <c r="CM1599" i="12"/>
  <c r="CN1599" i="12"/>
  <c r="CO1599" i="12"/>
  <c r="CP1599" i="12"/>
  <c r="CQ1599" i="12"/>
  <c r="CR1599" i="12"/>
  <c r="CS1599" i="12"/>
  <c r="CT1599" i="12"/>
  <c r="CU1599" i="12"/>
  <c r="CV1599" i="12"/>
  <c r="CW1599" i="12"/>
  <c r="CX1599" i="12"/>
  <c r="CY1599" i="12"/>
  <c r="BV1600" i="12"/>
  <c r="BW1600" i="12"/>
  <c r="BX1600" i="12"/>
  <c r="BY1600" i="12"/>
  <c r="BZ1600" i="12"/>
  <c r="CA1600" i="12"/>
  <c r="CB1600" i="12"/>
  <c r="CC1600" i="12"/>
  <c r="CD1600" i="12"/>
  <c r="CE1600" i="12"/>
  <c r="CF1600" i="12"/>
  <c r="CG1600" i="12"/>
  <c r="CH1600" i="12"/>
  <c r="CI1600" i="12"/>
  <c r="CJ1600" i="12"/>
  <c r="CK1600" i="12"/>
  <c r="CL1600" i="12"/>
  <c r="CM1600" i="12"/>
  <c r="CN1600" i="12"/>
  <c r="CO1600" i="12"/>
  <c r="CP1600" i="12"/>
  <c r="CQ1600" i="12"/>
  <c r="CR1600" i="12"/>
  <c r="CS1600" i="12"/>
  <c r="CT1600" i="12"/>
  <c r="CU1600" i="12"/>
  <c r="CV1600" i="12"/>
  <c r="CW1600" i="12"/>
  <c r="CX1600" i="12"/>
  <c r="CY1600" i="12"/>
  <c r="BV1601" i="12"/>
  <c r="BW1601" i="12"/>
  <c r="BX1601" i="12"/>
  <c r="BY1601" i="12"/>
  <c r="BZ1601" i="12"/>
  <c r="CA1601" i="12"/>
  <c r="CB1601" i="12"/>
  <c r="CC1601" i="12"/>
  <c r="CD1601" i="12"/>
  <c r="CE1601" i="12"/>
  <c r="CF1601" i="12"/>
  <c r="CG1601" i="12"/>
  <c r="CH1601" i="12"/>
  <c r="CI1601" i="12"/>
  <c r="CJ1601" i="12"/>
  <c r="CK1601" i="12"/>
  <c r="CL1601" i="12"/>
  <c r="CM1601" i="12"/>
  <c r="CN1601" i="12"/>
  <c r="CO1601" i="12"/>
  <c r="CP1601" i="12"/>
  <c r="CQ1601" i="12"/>
  <c r="CR1601" i="12"/>
  <c r="CS1601" i="12"/>
  <c r="CT1601" i="12"/>
  <c r="CU1601" i="12"/>
  <c r="CV1601" i="12"/>
  <c r="CW1601" i="12"/>
  <c r="CX1601" i="12"/>
  <c r="CY1601" i="12"/>
  <c r="BV1602" i="12"/>
  <c r="BW1602" i="12"/>
  <c r="BX1602" i="12"/>
  <c r="BY1602" i="12"/>
  <c r="BZ1602" i="12"/>
  <c r="CA1602" i="12"/>
  <c r="CB1602" i="12"/>
  <c r="CC1602" i="12"/>
  <c r="CD1602" i="12"/>
  <c r="CE1602" i="12"/>
  <c r="CF1602" i="12"/>
  <c r="CG1602" i="12"/>
  <c r="CH1602" i="12"/>
  <c r="CI1602" i="12"/>
  <c r="CJ1602" i="12"/>
  <c r="CK1602" i="12"/>
  <c r="CL1602" i="12"/>
  <c r="CM1602" i="12"/>
  <c r="CN1602" i="12"/>
  <c r="CO1602" i="12"/>
  <c r="CP1602" i="12"/>
  <c r="CQ1602" i="12"/>
  <c r="CR1602" i="12"/>
  <c r="CS1602" i="12"/>
  <c r="CT1602" i="12"/>
  <c r="CU1602" i="12"/>
  <c r="CV1602" i="12"/>
  <c r="CW1602" i="12"/>
  <c r="CX1602" i="12"/>
  <c r="CY1602" i="12"/>
  <c r="BV1603" i="12"/>
  <c r="BW1603" i="12"/>
  <c r="BX1603" i="12"/>
  <c r="BY1603" i="12"/>
  <c r="BZ1603" i="12"/>
  <c r="CA1603" i="12"/>
  <c r="CB1603" i="12"/>
  <c r="CC1603" i="12"/>
  <c r="CD1603" i="12"/>
  <c r="CE1603" i="12"/>
  <c r="CF1603" i="12"/>
  <c r="CG1603" i="12"/>
  <c r="CH1603" i="12"/>
  <c r="CI1603" i="12"/>
  <c r="CJ1603" i="12"/>
  <c r="CK1603" i="12"/>
  <c r="CL1603" i="12"/>
  <c r="CM1603" i="12"/>
  <c r="CN1603" i="12"/>
  <c r="CO1603" i="12"/>
  <c r="CP1603" i="12"/>
  <c r="CQ1603" i="12"/>
  <c r="CR1603" i="12"/>
  <c r="CS1603" i="12"/>
  <c r="CT1603" i="12"/>
  <c r="CU1603" i="12"/>
  <c r="CV1603" i="12"/>
  <c r="CW1603" i="12"/>
  <c r="CX1603" i="12"/>
  <c r="CY1603" i="12"/>
  <c r="BV1604" i="12"/>
  <c r="BW1604" i="12"/>
  <c r="BX1604" i="12"/>
  <c r="BY1604" i="12"/>
  <c r="BZ1604" i="12"/>
  <c r="CA1604" i="12"/>
  <c r="CB1604" i="12"/>
  <c r="CC1604" i="12"/>
  <c r="CD1604" i="12"/>
  <c r="CE1604" i="12"/>
  <c r="CF1604" i="12"/>
  <c r="CG1604" i="12"/>
  <c r="CH1604" i="12"/>
  <c r="CI1604" i="12"/>
  <c r="CJ1604" i="12"/>
  <c r="CK1604" i="12"/>
  <c r="CL1604" i="12"/>
  <c r="CM1604" i="12"/>
  <c r="CN1604" i="12"/>
  <c r="CO1604" i="12"/>
  <c r="CP1604" i="12"/>
  <c r="CQ1604" i="12"/>
  <c r="CR1604" i="12"/>
  <c r="CS1604" i="12"/>
  <c r="CT1604" i="12"/>
  <c r="CU1604" i="12"/>
  <c r="CV1604" i="12"/>
  <c r="CW1604" i="12"/>
  <c r="CX1604" i="12"/>
  <c r="CY1604" i="12"/>
  <c r="BV1605" i="12"/>
  <c r="BW1605" i="12"/>
  <c r="BX1605" i="12"/>
  <c r="BY1605" i="12"/>
  <c r="BZ1605" i="12"/>
  <c r="CA1605" i="12"/>
  <c r="CB1605" i="12"/>
  <c r="CC1605" i="12"/>
  <c r="CD1605" i="12"/>
  <c r="CE1605" i="12"/>
  <c r="CF1605" i="12"/>
  <c r="CG1605" i="12"/>
  <c r="CH1605" i="12"/>
  <c r="CI1605" i="12"/>
  <c r="CJ1605" i="12"/>
  <c r="CK1605" i="12"/>
  <c r="CL1605" i="12"/>
  <c r="CM1605" i="12"/>
  <c r="CN1605" i="12"/>
  <c r="CO1605" i="12"/>
  <c r="CP1605" i="12"/>
  <c r="CQ1605" i="12"/>
  <c r="CR1605" i="12"/>
  <c r="CS1605" i="12"/>
  <c r="CT1605" i="12"/>
  <c r="CU1605" i="12"/>
  <c r="CV1605" i="12"/>
  <c r="CW1605" i="12"/>
  <c r="CX1605" i="12"/>
  <c r="CY1605" i="12"/>
  <c r="BV1606" i="12"/>
  <c r="BW1606" i="12"/>
  <c r="BX1606" i="12"/>
  <c r="BY1606" i="12"/>
  <c r="BZ1606" i="12"/>
  <c r="CA1606" i="12"/>
  <c r="CB1606" i="12"/>
  <c r="CC1606" i="12"/>
  <c r="CD1606" i="12"/>
  <c r="CE1606" i="12"/>
  <c r="CF1606" i="12"/>
  <c r="CG1606" i="12"/>
  <c r="CH1606" i="12"/>
  <c r="CI1606" i="12"/>
  <c r="CJ1606" i="12"/>
  <c r="CK1606" i="12"/>
  <c r="CL1606" i="12"/>
  <c r="CM1606" i="12"/>
  <c r="CN1606" i="12"/>
  <c r="CO1606" i="12"/>
  <c r="CP1606" i="12"/>
  <c r="CQ1606" i="12"/>
  <c r="CR1606" i="12"/>
  <c r="CS1606" i="12"/>
  <c r="CT1606" i="12"/>
  <c r="CU1606" i="12"/>
  <c r="CV1606" i="12"/>
  <c r="CW1606" i="12"/>
  <c r="CX1606" i="12"/>
  <c r="CY1606" i="12"/>
  <c r="BV1607" i="12"/>
  <c r="BW1607" i="12"/>
  <c r="BX1607" i="12"/>
  <c r="BY1607" i="12"/>
  <c r="BZ1607" i="12"/>
  <c r="CA1607" i="12"/>
  <c r="CB1607" i="12"/>
  <c r="CC1607" i="12"/>
  <c r="CD1607" i="12"/>
  <c r="CE1607" i="12"/>
  <c r="CF1607" i="12"/>
  <c r="CG1607" i="12"/>
  <c r="CH1607" i="12"/>
  <c r="CI1607" i="12"/>
  <c r="CJ1607" i="12"/>
  <c r="CK1607" i="12"/>
  <c r="CL1607" i="12"/>
  <c r="CM1607" i="12"/>
  <c r="CN1607" i="12"/>
  <c r="CO1607" i="12"/>
  <c r="CP1607" i="12"/>
  <c r="CQ1607" i="12"/>
  <c r="CR1607" i="12"/>
  <c r="CS1607" i="12"/>
  <c r="CT1607" i="12"/>
  <c r="CU1607" i="12"/>
  <c r="CV1607" i="12"/>
  <c r="CW1607" i="12"/>
  <c r="CX1607" i="12"/>
  <c r="CY1607" i="12"/>
  <c r="BV1608" i="12"/>
  <c r="BW1608" i="12"/>
  <c r="BX1608" i="12"/>
  <c r="BY1608" i="12"/>
  <c r="BZ1608" i="12"/>
  <c r="CA1608" i="12"/>
  <c r="CB1608" i="12"/>
  <c r="CC1608" i="12"/>
  <c r="CD1608" i="12"/>
  <c r="CE1608" i="12"/>
  <c r="CF1608" i="12"/>
  <c r="CG1608" i="12"/>
  <c r="CH1608" i="12"/>
  <c r="CI1608" i="12"/>
  <c r="CJ1608" i="12"/>
  <c r="CK1608" i="12"/>
  <c r="CL1608" i="12"/>
  <c r="CM1608" i="12"/>
  <c r="CN1608" i="12"/>
  <c r="CO1608" i="12"/>
  <c r="CP1608" i="12"/>
  <c r="CQ1608" i="12"/>
  <c r="CR1608" i="12"/>
  <c r="CS1608" i="12"/>
  <c r="CT1608" i="12"/>
  <c r="CU1608" i="12"/>
  <c r="CV1608" i="12"/>
  <c r="CW1608" i="12"/>
  <c r="CX1608" i="12"/>
  <c r="CY1608" i="12"/>
  <c r="BV1609" i="12"/>
  <c r="BW1609" i="12"/>
  <c r="BX1609" i="12"/>
  <c r="BY1609" i="12"/>
  <c r="BZ1609" i="12"/>
  <c r="CA1609" i="12"/>
  <c r="CB1609" i="12"/>
  <c r="CC1609" i="12"/>
  <c r="CD1609" i="12"/>
  <c r="CE1609" i="12"/>
  <c r="CF1609" i="12"/>
  <c r="CG1609" i="12"/>
  <c r="CH1609" i="12"/>
  <c r="CI1609" i="12"/>
  <c r="CJ1609" i="12"/>
  <c r="CK1609" i="12"/>
  <c r="CL1609" i="12"/>
  <c r="CM1609" i="12"/>
  <c r="CN1609" i="12"/>
  <c r="CO1609" i="12"/>
  <c r="CP1609" i="12"/>
  <c r="CQ1609" i="12"/>
  <c r="CR1609" i="12"/>
  <c r="CS1609" i="12"/>
  <c r="CT1609" i="12"/>
  <c r="CU1609" i="12"/>
  <c r="CV1609" i="12"/>
  <c r="CW1609" i="12"/>
  <c r="CX1609" i="12"/>
  <c r="CY1609" i="12"/>
  <c r="BV1610" i="12"/>
  <c r="BW1610" i="12"/>
  <c r="BX1610" i="12"/>
  <c r="BY1610" i="12"/>
  <c r="BZ1610" i="12"/>
  <c r="CA1610" i="12"/>
  <c r="CB1610" i="12"/>
  <c r="CC1610" i="12"/>
  <c r="CD1610" i="12"/>
  <c r="CE1610" i="12"/>
  <c r="CF1610" i="12"/>
  <c r="CG1610" i="12"/>
  <c r="CH1610" i="12"/>
  <c r="CI1610" i="12"/>
  <c r="CJ1610" i="12"/>
  <c r="CK1610" i="12"/>
  <c r="CL1610" i="12"/>
  <c r="CM1610" i="12"/>
  <c r="CN1610" i="12"/>
  <c r="CO1610" i="12"/>
  <c r="CP1610" i="12"/>
  <c r="CQ1610" i="12"/>
  <c r="CR1610" i="12"/>
  <c r="CS1610" i="12"/>
  <c r="CT1610" i="12"/>
  <c r="CU1610" i="12"/>
  <c r="CV1610" i="12"/>
  <c r="CW1610" i="12"/>
  <c r="CX1610" i="12"/>
  <c r="CY1610" i="12"/>
  <c r="BV1611" i="12"/>
  <c r="BW1611" i="12"/>
  <c r="BX1611" i="12"/>
  <c r="BY1611" i="12"/>
  <c r="BZ1611" i="12"/>
  <c r="CA1611" i="12"/>
  <c r="CB1611" i="12"/>
  <c r="CC1611" i="12"/>
  <c r="CD1611" i="12"/>
  <c r="CE1611" i="12"/>
  <c r="CF1611" i="12"/>
  <c r="CG1611" i="12"/>
  <c r="CH1611" i="12"/>
  <c r="CI1611" i="12"/>
  <c r="CJ1611" i="12"/>
  <c r="CK1611" i="12"/>
  <c r="CL1611" i="12"/>
  <c r="CM1611" i="12"/>
  <c r="CN1611" i="12"/>
  <c r="CO1611" i="12"/>
  <c r="CP1611" i="12"/>
  <c r="CQ1611" i="12"/>
  <c r="CR1611" i="12"/>
  <c r="CS1611" i="12"/>
  <c r="CT1611" i="12"/>
  <c r="CU1611" i="12"/>
  <c r="CV1611" i="12"/>
  <c r="CW1611" i="12"/>
  <c r="CX1611" i="12"/>
  <c r="CY1611" i="12"/>
  <c r="BV1612" i="12"/>
  <c r="BW1612" i="12"/>
  <c r="BX1612" i="12"/>
  <c r="BY1612" i="12"/>
  <c r="BZ1612" i="12"/>
  <c r="CA1612" i="12"/>
  <c r="CB1612" i="12"/>
  <c r="CC1612" i="12"/>
  <c r="CD1612" i="12"/>
  <c r="CE1612" i="12"/>
  <c r="CF1612" i="12"/>
  <c r="CG1612" i="12"/>
  <c r="CH1612" i="12"/>
  <c r="CI1612" i="12"/>
  <c r="CJ1612" i="12"/>
  <c r="CK1612" i="12"/>
  <c r="CL1612" i="12"/>
  <c r="CM1612" i="12"/>
  <c r="CN1612" i="12"/>
  <c r="CO1612" i="12"/>
  <c r="CP1612" i="12"/>
  <c r="CQ1612" i="12"/>
  <c r="CR1612" i="12"/>
  <c r="CS1612" i="12"/>
  <c r="CT1612" i="12"/>
  <c r="CU1612" i="12"/>
  <c r="CV1612" i="12"/>
  <c r="CW1612" i="12"/>
  <c r="CX1612" i="12"/>
  <c r="CY1612" i="12"/>
  <c r="BV1613" i="12"/>
  <c r="BW1613" i="12"/>
  <c r="BX1613" i="12"/>
  <c r="BY1613" i="12"/>
  <c r="BZ1613" i="12"/>
  <c r="CA1613" i="12"/>
  <c r="CB1613" i="12"/>
  <c r="CC1613" i="12"/>
  <c r="CD1613" i="12"/>
  <c r="CE1613" i="12"/>
  <c r="CF1613" i="12"/>
  <c r="CG1613" i="12"/>
  <c r="CH1613" i="12"/>
  <c r="CI1613" i="12"/>
  <c r="CJ1613" i="12"/>
  <c r="CK1613" i="12"/>
  <c r="CL1613" i="12"/>
  <c r="CM1613" i="12"/>
  <c r="CN1613" i="12"/>
  <c r="CO1613" i="12"/>
  <c r="CP1613" i="12"/>
  <c r="CQ1613" i="12"/>
  <c r="CR1613" i="12"/>
  <c r="CS1613" i="12"/>
  <c r="CT1613" i="12"/>
  <c r="CU1613" i="12"/>
  <c r="CV1613" i="12"/>
  <c r="CW1613" i="12"/>
  <c r="CX1613" i="12"/>
  <c r="CY1613" i="12"/>
  <c r="BV1614" i="12"/>
  <c r="BW1614" i="12"/>
  <c r="BX1614" i="12"/>
  <c r="BY1614" i="12"/>
  <c r="BZ1614" i="12"/>
  <c r="CA1614" i="12"/>
  <c r="CB1614" i="12"/>
  <c r="CC1614" i="12"/>
  <c r="CD1614" i="12"/>
  <c r="CE1614" i="12"/>
  <c r="CF1614" i="12"/>
  <c r="CG1614" i="12"/>
  <c r="CH1614" i="12"/>
  <c r="CI1614" i="12"/>
  <c r="CJ1614" i="12"/>
  <c r="CK1614" i="12"/>
  <c r="CL1614" i="12"/>
  <c r="CM1614" i="12"/>
  <c r="CN1614" i="12"/>
  <c r="CO1614" i="12"/>
  <c r="CP1614" i="12"/>
  <c r="CQ1614" i="12"/>
  <c r="CR1614" i="12"/>
  <c r="CS1614" i="12"/>
  <c r="CT1614" i="12"/>
  <c r="CU1614" i="12"/>
  <c r="CV1614" i="12"/>
  <c r="CW1614" i="12"/>
  <c r="CX1614" i="12"/>
  <c r="CY1614" i="12"/>
  <c r="BV1615" i="12"/>
  <c r="BW1615" i="12"/>
  <c r="BX1615" i="12"/>
  <c r="BY1615" i="12"/>
  <c r="BZ1615" i="12"/>
  <c r="CA1615" i="12"/>
  <c r="CB1615" i="12"/>
  <c r="CC1615" i="12"/>
  <c r="CD1615" i="12"/>
  <c r="CE1615" i="12"/>
  <c r="CF1615" i="12"/>
  <c r="CG1615" i="12"/>
  <c r="CH1615" i="12"/>
  <c r="CI1615" i="12"/>
  <c r="CJ1615" i="12"/>
  <c r="CK1615" i="12"/>
  <c r="CL1615" i="12"/>
  <c r="CM1615" i="12"/>
  <c r="CN1615" i="12"/>
  <c r="CO1615" i="12"/>
  <c r="CP1615" i="12"/>
  <c r="CQ1615" i="12"/>
  <c r="CR1615" i="12"/>
  <c r="CS1615" i="12"/>
  <c r="CT1615" i="12"/>
  <c r="CU1615" i="12"/>
  <c r="CV1615" i="12"/>
  <c r="CW1615" i="12"/>
  <c r="CX1615" i="12"/>
  <c r="CY1615" i="12"/>
  <c r="BV1616" i="12"/>
  <c r="BW1616" i="12"/>
  <c r="BX1616" i="12"/>
  <c r="BY1616" i="12"/>
  <c r="BZ1616" i="12"/>
  <c r="CA1616" i="12"/>
  <c r="CB1616" i="12"/>
  <c r="CC1616" i="12"/>
  <c r="CD1616" i="12"/>
  <c r="CE1616" i="12"/>
  <c r="CF1616" i="12"/>
  <c r="CG1616" i="12"/>
  <c r="CH1616" i="12"/>
  <c r="CI1616" i="12"/>
  <c r="CJ1616" i="12"/>
  <c r="CK1616" i="12"/>
  <c r="CL1616" i="12"/>
  <c r="CM1616" i="12"/>
  <c r="CN1616" i="12"/>
  <c r="CO1616" i="12"/>
  <c r="CP1616" i="12"/>
  <c r="CQ1616" i="12"/>
  <c r="CR1616" i="12"/>
  <c r="CS1616" i="12"/>
  <c r="CT1616" i="12"/>
  <c r="CU1616" i="12"/>
  <c r="CV1616" i="12"/>
  <c r="CW1616" i="12"/>
  <c r="CX1616" i="12"/>
  <c r="CY1616" i="12"/>
  <c r="BV1617" i="12"/>
  <c r="BW1617" i="12"/>
  <c r="BX1617" i="12"/>
  <c r="BY1617" i="12"/>
  <c r="BZ1617" i="12"/>
  <c r="CA1617" i="12"/>
  <c r="CB1617" i="12"/>
  <c r="CC1617" i="12"/>
  <c r="CD1617" i="12"/>
  <c r="CE1617" i="12"/>
  <c r="CF1617" i="12"/>
  <c r="CG1617" i="12"/>
  <c r="CH1617" i="12"/>
  <c r="CI1617" i="12"/>
  <c r="CJ1617" i="12"/>
  <c r="CK1617" i="12"/>
  <c r="CL1617" i="12"/>
  <c r="CM1617" i="12"/>
  <c r="CN1617" i="12"/>
  <c r="CO1617" i="12"/>
  <c r="CP1617" i="12"/>
  <c r="CQ1617" i="12"/>
  <c r="CR1617" i="12"/>
  <c r="CS1617" i="12"/>
  <c r="CT1617" i="12"/>
  <c r="CU1617" i="12"/>
  <c r="CV1617" i="12"/>
  <c r="CW1617" i="12"/>
  <c r="CX1617" i="12"/>
  <c r="CY1617" i="12"/>
  <c r="BV1618" i="12"/>
  <c r="BW1618" i="12"/>
  <c r="BX1618" i="12"/>
  <c r="BY1618" i="12"/>
  <c r="BZ1618" i="12"/>
  <c r="CA1618" i="12"/>
  <c r="CB1618" i="12"/>
  <c r="CC1618" i="12"/>
  <c r="CD1618" i="12"/>
  <c r="CE1618" i="12"/>
  <c r="CF1618" i="12"/>
  <c r="CG1618" i="12"/>
  <c r="CH1618" i="12"/>
  <c r="CI1618" i="12"/>
  <c r="CJ1618" i="12"/>
  <c r="CK1618" i="12"/>
  <c r="CL1618" i="12"/>
  <c r="CM1618" i="12"/>
  <c r="CN1618" i="12"/>
  <c r="CO1618" i="12"/>
  <c r="CP1618" i="12"/>
  <c r="CQ1618" i="12"/>
  <c r="CR1618" i="12"/>
  <c r="CS1618" i="12"/>
  <c r="CT1618" i="12"/>
  <c r="CU1618" i="12"/>
  <c r="CV1618" i="12"/>
  <c r="CW1618" i="12"/>
  <c r="CX1618" i="12"/>
  <c r="CY1618" i="12"/>
  <c r="BV1619" i="12"/>
  <c r="BW1619" i="12"/>
  <c r="BX1619" i="12"/>
  <c r="BY1619" i="12"/>
  <c r="BZ1619" i="12"/>
  <c r="CA1619" i="12"/>
  <c r="CB1619" i="12"/>
  <c r="CC1619" i="12"/>
  <c r="CD1619" i="12"/>
  <c r="CE1619" i="12"/>
  <c r="CF1619" i="12"/>
  <c r="CG1619" i="12"/>
  <c r="CH1619" i="12"/>
  <c r="CI1619" i="12"/>
  <c r="CJ1619" i="12"/>
  <c r="CK1619" i="12"/>
  <c r="CL1619" i="12"/>
  <c r="CM1619" i="12"/>
  <c r="CN1619" i="12"/>
  <c r="CO1619" i="12"/>
  <c r="CP1619" i="12"/>
  <c r="CQ1619" i="12"/>
  <c r="CR1619" i="12"/>
  <c r="CS1619" i="12"/>
  <c r="CT1619" i="12"/>
  <c r="CU1619" i="12"/>
  <c r="CV1619" i="12"/>
  <c r="CW1619" i="12"/>
  <c r="CX1619" i="12"/>
  <c r="CY1619" i="12"/>
  <c r="BV1620" i="12"/>
  <c r="BW1620" i="12"/>
  <c r="BX1620" i="12"/>
  <c r="BY1620" i="12"/>
  <c r="BZ1620" i="12"/>
  <c r="CA1620" i="12"/>
  <c r="CB1620" i="12"/>
  <c r="CC1620" i="12"/>
  <c r="CD1620" i="12"/>
  <c r="CE1620" i="12"/>
  <c r="CF1620" i="12"/>
  <c r="CG1620" i="12"/>
  <c r="CH1620" i="12"/>
  <c r="CI1620" i="12"/>
  <c r="CJ1620" i="12"/>
  <c r="CK1620" i="12"/>
  <c r="CL1620" i="12"/>
  <c r="CM1620" i="12"/>
  <c r="CN1620" i="12"/>
  <c r="CO1620" i="12"/>
  <c r="CP1620" i="12"/>
  <c r="CQ1620" i="12"/>
  <c r="CR1620" i="12"/>
  <c r="CS1620" i="12"/>
  <c r="CT1620" i="12"/>
  <c r="CU1620" i="12"/>
  <c r="CV1620" i="12"/>
  <c r="CW1620" i="12"/>
  <c r="CX1620" i="12"/>
  <c r="CY1620" i="12"/>
  <c r="BV1621" i="12"/>
  <c r="BW1621" i="12"/>
  <c r="BX1621" i="12"/>
  <c r="BY1621" i="12"/>
  <c r="BZ1621" i="12"/>
  <c r="CA1621" i="12"/>
  <c r="CB1621" i="12"/>
  <c r="CC1621" i="12"/>
  <c r="CD1621" i="12"/>
  <c r="CE1621" i="12"/>
  <c r="CF1621" i="12"/>
  <c r="CG1621" i="12"/>
  <c r="CH1621" i="12"/>
  <c r="CI1621" i="12"/>
  <c r="CJ1621" i="12"/>
  <c r="CK1621" i="12"/>
  <c r="CL1621" i="12"/>
  <c r="CM1621" i="12"/>
  <c r="CN1621" i="12"/>
  <c r="CO1621" i="12"/>
  <c r="CP1621" i="12"/>
  <c r="CQ1621" i="12"/>
  <c r="CR1621" i="12"/>
  <c r="CS1621" i="12"/>
  <c r="CT1621" i="12"/>
  <c r="CU1621" i="12"/>
  <c r="CV1621" i="12"/>
  <c r="CW1621" i="12"/>
  <c r="CX1621" i="12"/>
  <c r="CY1621" i="12"/>
  <c r="BV1622" i="12"/>
  <c r="BW1622" i="12"/>
  <c r="BX1622" i="12"/>
  <c r="BY1622" i="12"/>
  <c r="BZ1622" i="12"/>
  <c r="CA1622" i="12"/>
  <c r="CB1622" i="12"/>
  <c r="CC1622" i="12"/>
  <c r="CD1622" i="12"/>
  <c r="CE1622" i="12"/>
  <c r="CF1622" i="12"/>
  <c r="CG1622" i="12"/>
  <c r="CH1622" i="12"/>
  <c r="CI1622" i="12"/>
  <c r="CJ1622" i="12"/>
  <c r="CK1622" i="12"/>
  <c r="CL1622" i="12"/>
  <c r="CM1622" i="12"/>
  <c r="CN1622" i="12"/>
  <c r="CO1622" i="12"/>
  <c r="CP1622" i="12"/>
  <c r="CQ1622" i="12"/>
  <c r="CR1622" i="12"/>
  <c r="CS1622" i="12"/>
  <c r="CT1622" i="12"/>
  <c r="CU1622" i="12"/>
  <c r="CV1622" i="12"/>
  <c r="CW1622" i="12"/>
  <c r="CX1622" i="12"/>
  <c r="CY1622" i="12"/>
  <c r="BV1623" i="12"/>
  <c r="BW1623" i="12"/>
  <c r="BX1623" i="12"/>
  <c r="BY1623" i="12"/>
  <c r="BZ1623" i="12"/>
  <c r="CA1623" i="12"/>
  <c r="CB1623" i="12"/>
  <c r="CC1623" i="12"/>
  <c r="CD1623" i="12"/>
  <c r="CE1623" i="12"/>
  <c r="CF1623" i="12"/>
  <c r="CG1623" i="12"/>
  <c r="CH1623" i="12"/>
  <c r="CI1623" i="12"/>
  <c r="CJ1623" i="12"/>
  <c r="CK1623" i="12"/>
  <c r="CL1623" i="12"/>
  <c r="CM1623" i="12"/>
  <c r="CN1623" i="12"/>
  <c r="CO1623" i="12"/>
  <c r="CP1623" i="12"/>
  <c r="CQ1623" i="12"/>
  <c r="CR1623" i="12"/>
  <c r="CS1623" i="12"/>
  <c r="CT1623" i="12"/>
  <c r="CU1623" i="12"/>
  <c r="CV1623" i="12"/>
  <c r="CW1623" i="12"/>
  <c r="CX1623" i="12"/>
  <c r="CY1623" i="12"/>
  <c r="BV1624" i="12"/>
  <c r="BW1624" i="12"/>
  <c r="BX1624" i="12"/>
  <c r="BY1624" i="12"/>
  <c r="BZ1624" i="12"/>
  <c r="CA1624" i="12"/>
  <c r="CB1624" i="12"/>
  <c r="CC1624" i="12"/>
  <c r="CD1624" i="12"/>
  <c r="CE1624" i="12"/>
  <c r="CF1624" i="12"/>
  <c r="CG1624" i="12"/>
  <c r="CH1624" i="12"/>
  <c r="CI1624" i="12"/>
  <c r="CJ1624" i="12"/>
  <c r="CK1624" i="12"/>
  <c r="CL1624" i="12"/>
  <c r="CM1624" i="12"/>
  <c r="CN1624" i="12"/>
  <c r="CO1624" i="12"/>
  <c r="CP1624" i="12"/>
  <c r="CQ1624" i="12"/>
  <c r="CR1624" i="12"/>
  <c r="CS1624" i="12"/>
  <c r="CT1624" i="12"/>
  <c r="CU1624" i="12"/>
  <c r="CV1624" i="12"/>
  <c r="CW1624" i="12"/>
  <c r="CX1624" i="12"/>
  <c r="CY1624" i="12"/>
  <c r="BV1625" i="12"/>
  <c r="BW1625" i="12"/>
  <c r="BX1625" i="12"/>
  <c r="BY1625" i="12"/>
  <c r="BZ1625" i="12"/>
  <c r="CA1625" i="12"/>
  <c r="CB1625" i="12"/>
  <c r="CC1625" i="12"/>
  <c r="CD1625" i="12"/>
  <c r="CE1625" i="12"/>
  <c r="CF1625" i="12"/>
  <c r="CG1625" i="12"/>
  <c r="CH1625" i="12"/>
  <c r="CI1625" i="12"/>
  <c r="CJ1625" i="12"/>
  <c r="CK1625" i="12"/>
  <c r="CL1625" i="12"/>
  <c r="CM1625" i="12"/>
  <c r="CN1625" i="12"/>
  <c r="CO1625" i="12"/>
  <c r="CP1625" i="12"/>
  <c r="CQ1625" i="12"/>
  <c r="CR1625" i="12"/>
  <c r="CS1625" i="12"/>
  <c r="CT1625" i="12"/>
  <c r="CU1625" i="12"/>
  <c r="CV1625" i="12"/>
  <c r="CW1625" i="12"/>
  <c r="CX1625" i="12"/>
  <c r="CY1625" i="12"/>
  <c r="BV1626" i="12"/>
  <c r="BW1626" i="12"/>
  <c r="BX1626" i="12"/>
  <c r="BY1626" i="12"/>
  <c r="BZ1626" i="12"/>
  <c r="CA1626" i="12"/>
  <c r="CB1626" i="12"/>
  <c r="CC1626" i="12"/>
  <c r="CD1626" i="12"/>
  <c r="CE1626" i="12"/>
  <c r="CF1626" i="12"/>
  <c r="CG1626" i="12"/>
  <c r="CH1626" i="12"/>
  <c r="CI1626" i="12"/>
  <c r="CJ1626" i="12"/>
  <c r="CK1626" i="12"/>
  <c r="CL1626" i="12"/>
  <c r="CM1626" i="12"/>
  <c r="CN1626" i="12"/>
  <c r="CO1626" i="12"/>
  <c r="CP1626" i="12"/>
  <c r="CQ1626" i="12"/>
  <c r="CR1626" i="12"/>
  <c r="CS1626" i="12"/>
  <c r="CT1626" i="12"/>
  <c r="CU1626" i="12"/>
  <c r="CV1626" i="12"/>
  <c r="CW1626" i="12"/>
  <c r="CX1626" i="12"/>
  <c r="CY1626" i="12"/>
  <c r="BV1627" i="12"/>
  <c r="BW1627" i="12"/>
  <c r="BX1627" i="12"/>
  <c r="BY1627" i="12"/>
  <c r="BZ1627" i="12"/>
  <c r="CA1627" i="12"/>
  <c r="CB1627" i="12"/>
  <c r="CC1627" i="12"/>
  <c r="CD1627" i="12"/>
  <c r="CE1627" i="12"/>
  <c r="CF1627" i="12"/>
  <c r="CG1627" i="12"/>
  <c r="CH1627" i="12"/>
  <c r="CI1627" i="12"/>
  <c r="CJ1627" i="12"/>
  <c r="CK1627" i="12"/>
  <c r="CL1627" i="12"/>
  <c r="CM1627" i="12"/>
  <c r="CN1627" i="12"/>
  <c r="CO1627" i="12"/>
  <c r="CP1627" i="12"/>
  <c r="CQ1627" i="12"/>
  <c r="CR1627" i="12"/>
  <c r="CS1627" i="12"/>
  <c r="CT1627" i="12"/>
  <c r="CU1627" i="12"/>
  <c r="CV1627" i="12"/>
  <c r="CW1627" i="12"/>
  <c r="CX1627" i="12"/>
  <c r="CY1627" i="12"/>
  <c r="BV1628" i="12"/>
  <c r="BW1628" i="12"/>
  <c r="BX1628" i="12"/>
  <c r="BY1628" i="12"/>
  <c r="BZ1628" i="12"/>
  <c r="CA1628" i="12"/>
  <c r="CB1628" i="12"/>
  <c r="CC1628" i="12"/>
  <c r="CD1628" i="12"/>
  <c r="CE1628" i="12"/>
  <c r="CF1628" i="12"/>
  <c r="CG1628" i="12"/>
  <c r="CH1628" i="12"/>
  <c r="CI1628" i="12"/>
  <c r="CJ1628" i="12"/>
  <c r="CK1628" i="12"/>
  <c r="CL1628" i="12"/>
  <c r="CM1628" i="12"/>
  <c r="CN1628" i="12"/>
  <c r="CO1628" i="12"/>
  <c r="CP1628" i="12"/>
  <c r="CQ1628" i="12"/>
  <c r="CR1628" i="12"/>
  <c r="CS1628" i="12"/>
  <c r="CT1628" i="12"/>
  <c r="CU1628" i="12"/>
  <c r="CV1628" i="12"/>
  <c r="CW1628" i="12"/>
  <c r="CX1628" i="12"/>
  <c r="CY1628" i="12"/>
  <c r="BV1629" i="12"/>
  <c r="BW1629" i="12"/>
  <c r="BX1629" i="12"/>
  <c r="BY1629" i="12"/>
  <c r="BZ1629" i="12"/>
  <c r="CA1629" i="12"/>
  <c r="CB1629" i="12"/>
  <c r="CC1629" i="12"/>
  <c r="CD1629" i="12"/>
  <c r="CE1629" i="12"/>
  <c r="CF1629" i="12"/>
  <c r="CG1629" i="12"/>
  <c r="CH1629" i="12"/>
  <c r="CI1629" i="12"/>
  <c r="CJ1629" i="12"/>
  <c r="CK1629" i="12"/>
  <c r="CL1629" i="12"/>
  <c r="CM1629" i="12"/>
  <c r="CN1629" i="12"/>
  <c r="CO1629" i="12"/>
  <c r="CP1629" i="12"/>
  <c r="CQ1629" i="12"/>
  <c r="CR1629" i="12"/>
  <c r="CS1629" i="12"/>
  <c r="CT1629" i="12"/>
  <c r="CU1629" i="12"/>
  <c r="CV1629" i="12"/>
  <c r="CW1629" i="12"/>
  <c r="CX1629" i="12"/>
  <c r="CY1629" i="12"/>
  <c r="BV1630" i="12"/>
  <c r="BW1630" i="12"/>
  <c r="BX1630" i="12"/>
  <c r="BY1630" i="12"/>
  <c r="BZ1630" i="12"/>
  <c r="CA1630" i="12"/>
  <c r="CB1630" i="12"/>
  <c r="CC1630" i="12"/>
  <c r="CD1630" i="12"/>
  <c r="CE1630" i="12"/>
  <c r="CF1630" i="12"/>
  <c r="CG1630" i="12"/>
  <c r="CH1630" i="12"/>
  <c r="CI1630" i="12"/>
  <c r="CJ1630" i="12"/>
  <c r="CK1630" i="12"/>
  <c r="CL1630" i="12"/>
  <c r="CM1630" i="12"/>
  <c r="CN1630" i="12"/>
  <c r="CO1630" i="12"/>
  <c r="CP1630" i="12"/>
  <c r="CQ1630" i="12"/>
  <c r="CR1630" i="12"/>
  <c r="CS1630" i="12"/>
  <c r="CT1630" i="12"/>
  <c r="CU1630" i="12"/>
  <c r="CV1630" i="12"/>
  <c r="CW1630" i="12"/>
  <c r="CX1630" i="12"/>
  <c r="CY1630" i="12"/>
  <c r="BV1631" i="12"/>
  <c r="BW1631" i="12"/>
  <c r="BX1631" i="12"/>
  <c r="BY1631" i="12"/>
  <c r="BZ1631" i="12"/>
  <c r="CA1631" i="12"/>
  <c r="CB1631" i="12"/>
  <c r="CC1631" i="12"/>
  <c r="CD1631" i="12"/>
  <c r="CE1631" i="12"/>
  <c r="CF1631" i="12"/>
  <c r="CG1631" i="12"/>
  <c r="CH1631" i="12"/>
  <c r="CI1631" i="12"/>
  <c r="CJ1631" i="12"/>
  <c r="CK1631" i="12"/>
  <c r="CL1631" i="12"/>
  <c r="CM1631" i="12"/>
  <c r="CN1631" i="12"/>
  <c r="CO1631" i="12"/>
  <c r="CP1631" i="12"/>
  <c r="CQ1631" i="12"/>
  <c r="CR1631" i="12"/>
  <c r="CS1631" i="12"/>
  <c r="CT1631" i="12"/>
  <c r="CU1631" i="12"/>
  <c r="CV1631" i="12"/>
  <c r="CW1631" i="12"/>
  <c r="CX1631" i="12"/>
  <c r="CY1631" i="12"/>
  <c r="BV1632" i="12"/>
  <c r="BW1632" i="12"/>
  <c r="BX1632" i="12"/>
  <c r="BY1632" i="12"/>
  <c r="BZ1632" i="12"/>
  <c r="CA1632" i="12"/>
  <c r="CB1632" i="12"/>
  <c r="CC1632" i="12"/>
  <c r="CD1632" i="12"/>
  <c r="CE1632" i="12"/>
  <c r="CF1632" i="12"/>
  <c r="CG1632" i="12"/>
  <c r="CH1632" i="12"/>
  <c r="CI1632" i="12"/>
  <c r="CJ1632" i="12"/>
  <c r="CK1632" i="12"/>
  <c r="CL1632" i="12"/>
  <c r="CM1632" i="12"/>
  <c r="CN1632" i="12"/>
  <c r="CO1632" i="12"/>
  <c r="CP1632" i="12"/>
  <c r="CQ1632" i="12"/>
  <c r="CR1632" i="12"/>
  <c r="CS1632" i="12"/>
  <c r="CT1632" i="12"/>
  <c r="CU1632" i="12"/>
  <c r="CV1632" i="12"/>
  <c r="CW1632" i="12"/>
  <c r="CX1632" i="12"/>
  <c r="CY1632" i="12"/>
  <c r="BV1633" i="12"/>
  <c r="BW1633" i="12"/>
  <c r="BX1633" i="12"/>
  <c r="BY1633" i="12"/>
  <c r="BZ1633" i="12"/>
  <c r="CA1633" i="12"/>
  <c r="CB1633" i="12"/>
  <c r="CC1633" i="12"/>
  <c r="CD1633" i="12"/>
  <c r="CE1633" i="12"/>
  <c r="CF1633" i="12"/>
  <c r="CG1633" i="12"/>
  <c r="CH1633" i="12"/>
  <c r="CI1633" i="12"/>
  <c r="CJ1633" i="12"/>
  <c r="CK1633" i="12"/>
  <c r="CL1633" i="12"/>
  <c r="CM1633" i="12"/>
  <c r="CN1633" i="12"/>
  <c r="CO1633" i="12"/>
  <c r="CP1633" i="12"/>
  <c r="CQ1633" i="12"/>
  <c r="CR1633" i="12"/>
  <c r="CS1633" i="12"/>
  <c r="CT1633" i="12"/>
  <c r="CU1633" i="12"/>
  <c r="CV1633" i="12"/>
  <c r="CW1633" i="12"/>
  <c r="CX1633" i="12"/>
  <c r="CY1633" i="12"/>
  <c r="BV1634" i="12"/>
  <c r="BW1634" i="12"/>
  <c r="BX1634" i="12"/>
  <c r="BY1634" i="12"/>
  <c r="BZ1634" i="12"/>
  <c r="CA1634" i="12"/>
  <c r="CB1634" i="12"/>
  <c r="CC1634" i="12"/>
  <c r="CD1634" i="12"/>
  <c r="CE1634" i="12"/>
  <c r="CF1634" i="12"/>
  <c r="CG1634" i="12"/>
  <c r="CH1634" i="12"/>
  <c r="CI1634" i="12"/>
  <c r="CJ1634" i="12"/>
  <c r="CK1634" i="12"/>
  <c r="CL1634" i="12"/>
  <c r="CM1634" i="12"/>
  <c r="CN1634" i="12"/>
  <c r="CO1634" i="12"/>
  <c r="CP1634" i="12"/>
  <c r="CQ1634" i="12"/>
  <c r="CR1634" i="12"/>
  <c r="CS1634" i="12"/>
  <c r="CT1634" i="12"/>
  <c r="CU1634" i="12"/>
  <c r="CV1634" i="12"/>
  <c r="CW1634" i="12"/>
  <c r="CX1634" i="12"/>
  <c r="CY1634" i="12"/>
  <c r="BV1635" i="12"/>
  <c r="BW1635" i="12"/>
  <c r="BX1635" i="12"/>
  <c r="BY1635" i="12"/>
  <c r="BZ1635" i="12"/>
  <c r="CA1635" i="12"/>
  <c r="CB1635" i="12"/>
  <c r="CC1635" i="12"/>
  <c r="CD1635" i="12"/>
  <c r="CE1635" i="12"/>
  <c r="CF1635" i="12"/>
  <c r="CG1635" i="12"/>
  <c r="CH1635" i="12"/>
  <c r="CI1635" i="12"/>
  <c r="CJ1635" i="12"/>
  <c r="CK1635" i="12"/>
  <c r="CL1635" i="12"/>
  <c r="CM1635" i="12"/>
  <c r="CN1635" i="12"/>
  <c r="CO1635" i="12"/>
  <c r="CP1635" i="12"/>
  <c r="CQ1635" i="12"/>
  <c r="CR1635" i="12"/>
  <c r="CS1635" i="12"/>
  <c r="CT1635" i="12"/>
  <c r="CU1635" i="12"/>
  <c r="CV1635" i="12"/>
  <c r="CW1635" i="12"/>
  <c r="CX1635" i="12"/>
  <c r="CY1635" i="12"/>
  <c r="BV1636" i="12"/>
  <c r="BW1636" i="12"/>
  <c r="BX1636" i="12"/>
  <c r="BY1636" i="12"/>
  <c r="BZ1636" i="12"/>
  <c r="CA1636" i="12"/>
  <c r="CB1636" i="12"/>
  <c r="CC1636" i="12"/>
  <c r="CD1636" i="12"/>
  <c r="CE1636" i="12"/>
  <c r="CF1636" i="12"/>
  <c r="CG1636" i="12"/>
  <c r="CH1636" i="12"/>
  <c r="CI1636" i="12"/>
  <c r="CJ1636" i="12"/>
  <c r="CK1636" i="12"/>
  <c r="CL1636" i="12"/>
  <c r="CM1636" i="12"/>
  <c r="CN1636" i="12"/>
  <c r="CO1636" i="12"/>
  <c r="CP1636" i="12"/>
  <c r="CQ1636" i="12"/>
  <c r="CR1636" i="12"/>
  <c r="CS1636" i="12"/>
  <c r="CT1636" i="12"/>
  <c r="CU1636" i="12"/>
  <c r="CV1636" i="12"/>
  <c r="CW1636" i="12"/>
  <c r="CX1636" i="12"/>
  <c r="CY1636" i="12"/>
  <c r="BV1637" i="12"/>
  <c r="BW1637" i="12"/>
  <c r="BX1637" i="12"/>
  <c r="BY1637" i="12"/>
  <c r="BZ1637" i="12"/>
  <c r="CA1637" i="12"/>
  <c r="CB1637" i="12"/>
  <c r="CC1637" i="12"/>
  <c r="CD1637" i="12"/>
  <c r="CE1637" i="12"/>
  <c r="CF1637" i="12"/>
  <c r="CG1637" i="12"/>
  <c r="CH1637" i="12"/>
  <c r="CI1637" i="12"/>
  <c r="CJ1637" i="12"/>
  <c r="CK1637" i="12"/>
  <c r="CL1637" i="12"/>
  <c r="CM1637" i="12"/>
  <c r="CN1637" i="12"/>
  <c r="CO1637" i="12"/>
  <c r="CP1637" i="12"/>
  <c r="CQ1637" i="12"/>
  <c r="CR1637" i="12"/>
  <c r="CS1637" i="12"/>
  <c r="CT1637" i="12"/>
  <c r="CU1637" i="12"/>
  <c r="CV1637" i="12"/>
  <c r="CW1637" i="12"/>
  <c r="CX1637" i="12"/>
  <c r="CY1637" i="12"/>
  <c r="BV1638" i="12"/>
  <c r="BW1638" i="12"/>
  <c r="BX1638" i="12"/>
  <c r="BY1638" i="12"/>
  <c r="BZ1638" i="12"/>
  <c r="CA1638" i="12"/>
  <c r="CB1638" i="12"/>
  <c r="CC1638" i="12"/>
  <c r="CD1638" i="12"/>
  <c r="CE1638" i="12"/>
  <c r="CF1638" i="12"/>
  <c r="CG1638" i="12"/>
  <c r="CH1638" i="12"/>
  <c r="CI1638" i="12"/>
  <c r="CJ1638" i="12"/>
  <c r="CK1638" i="12"/>
  <c r="CL1638" i="12"/>
  <c r="CM1638" i="12"/>
  <c r="CN1638" i="12"/>
  <c r="CO1638" i="12"/>
  <c r="CP1638" i="12"/>
  <c r="CQ1638" i="12"/>
  <c r="CR1638" i="12"/>
  <c r="CS1638" i="12"/>
  <c r="CT1638" i="12"/>
  <c r="CU1638" i="12"/>
  <c r="CV1638" i="12"/>
  <c r="CW1638" i="12"/>
  <c r="CX1638" i="12"/>
  <c r="CY1638" i="12"/>
  <c r="BV1639" i="12"/>
  <c r="BW1639" i="12"/>
  <c r="BX1639" i="12"/>
  <c r="BY1639" i="12"/>
  <c r="BZ1639" i="12"/>
  <c r="CA1639" i="12"/>
  <c r="CB1639" i="12"/>
  <c r="CC1639" i="12"/>
  <c r="CD1639" i="12"/>
  <c r="CE1639" i="12"/>
  <c r="CF1639" i="12"/>
  <c r="CG1639" i="12"/>
  <c r="CH1639" i="12"/>
  <c r="CI1639" i="12"/>
  <c r="CJ1639" i="12"/>
  <c r="CK1639" i="12"/>
  <c r="CL1639" i="12"/>
  <c r="CM1639" i="12"/>
  <c r="CN1639" i="12"/>
  <c r="CO1639" i="12"/>
  <c r="CP1639" i="12"/>
  <c r="CQ1639" i="12"/>
  <c r="CR1639" i="12"/>
  <c r="CS1639" i="12"/>
  <c r="CT1639" i="12"/>
  <c r="CU1639" i="12"/>
  <c r="CV1639" i="12"/>
  <c r="CW1639" i="12"/>
  <c r="CX1639" i="12"/>
  <c r="CY1639" i="12"/>
  <c r="BV1640" i="12"/>
  <c r="BW1640" i="12"/>
  <c r="BX1640" i="12"/>
  <c r="BY1640" i="12"/>
  <c r="BZ1640" i="12"/>
  <c r="CA1640" i="12"/>
  <c r="CB1640" i="12"/>
  <c r="CC1640" i="12"/>
  <c r="CD1640" i="12"/>
  <c r="CE1640" i="12"/>
  <c r="CF1640" i="12"/>
  <c r="CG1640" i="12"/>
  <c r="CH1640" i="12"/>
  <c r="CI1640" i="12"/>
  <c r="CJ1640" i="12"/>
  <c r="CK1640" i="12"/>
  <c r="CL1640" i="12"/>
  <c r="CM1640" i="12"/>
  <c r="CN1640" i="12"/>
  <c r="CO1640" i="12"/>
  <c r="CP1640" i="12"/>
  <c r="CQ1640" i="12"/>
  <c r="CR1640" i="12"/>
  <c r="CS1640" i="12"/>
  <c r="CT1640" i="12"/>
  <c r="CU1640" i="12"/>
  <c r="CV1640" i="12"/>
  <c r="CW1640" i="12"/>
  <c r="CX1640" i="12"/>
  <c r="CY1640" i="12"/>
  <c r="BV1641" i="12"/>
  <c r="BW1641" i="12"/>
  <c r="BX1641" i="12"/>
  <c r="BY1641" i="12"/>
  <c r="BZ1641" i="12"/>
  <c r="CA1641" i="12"/>
  <c r="CB1641" i="12"/>
  <c r="CC1641" i="12"/>
  <c r="CD1641" i="12"/>
  <c r="CE1641" i="12"/>
  <c r="CF1641" i="12"/>
  <c r="CG1641" i="12"/>
  <c r="CH1641" i="12"/>
  <c r="CI1641" i="12"/>
  <c r="CJ1641" i="12"/>
  <c r="CK1641" i="12"/>
  <c r="CL1641" i="12"/>
  <c r="CM1641" i="12"/>
  <c r="CN1641" i="12"/>
  <c r="CO1641" i="12"/>
  <c r="CP1641" i="12"/>
  <c r="CQ1641" i="12"/>
  <c r="CR1641" i="12"/>
  <c r="CS1641" i="12"/>
  <c r="CT1641" i="12"/>
  <c r="CU1641" i="12"/>
  <c r="CV1641" i="12"/>
  <c r="CW1641" i="12"/>
  <c r="CX1641" i="12"/>
  <c r="CY1641" i="12"/>
  <c r="BV1642" i="12"/>
  <c r="BW1642" i="12"/>
  <c r="BX1642" i="12"/>
  <c r="BY1642" i="12"/>
  <c r="BZ1642" i="12"/>
  <c r="CA1642" i="12"/>
  <c r="CB1642" i="12"/>
  <c r="CC1642" i="12"/>
  <c r="CD1642" i="12"/>
  <c r="CE1642" i="12"/>
  <c r="CF1642" i="12"/>
  <c r="CG1642" i="12"/>
  <c r="CH1642" i="12"/>
  <c r="CI1642" i="12"/>
  <c r="CJ1642" i="12"/>
  <c r="CK1642" i="12"/>
  <c r="CL1642" i="12"/>
  <c r="CM1642" i="12"/>
  <c r="CN1642" i="12"/>
  <c r="CO1642" i="12"/>
  <c r="CP1642" i="12"/>
  <c r="CQ1642" i="12"/>
  <c r="CR1642" i="12"/>
  <c r="CS1642" i="12"/>
  <c r="CT1642" i="12"/>
  <c r="CU1642" i="12"/>
  <c r="CV1642" i="12"/>
  <c r="CW1642" i="12"/>
  <c r="CX1642" i="12"/>
  <c r="CY1642" i="12"/>
  <c r="BV1643" i="12"/>
  <c r="BW1643" i="12"/>
  <c r="BX1643" i="12"/>
  <c r="BY1643" i="12"/>
  <c r="BZ1643" i="12"/>
  <c r="CA1643" i="12"/>
  <c r="CB1643" i="12"/>
  <c r="CC1643" i="12"/>
  <c r="CD1643" i="12"/>
  <c r="CE1643" i="12"/>
  <c r="CF1643" i="12"/>
  <c r="CG1643" i="12"/>
  <c r="CH1643" i="12"/>
  <c r="CI1643" i="12"/>
  <c r="CJ1643" i="12"/>
  <c r="CK1643" i="12"/>
  <c r="CL1643" i="12"/>
  <c r="CM1643" i="12"/>
  <c r="CN1643" i="12"/>
  <c r="CO1643" i="12"/>
  <c r="CP1643" i="12"/>
  <c r="CQ1643" i="12"/>
  <c r="CR1643" i="12"/>
  <c r="CS1643" i="12"/>
  <c r="CT1643" i="12"/>
  <c r="CU1643" i="12"/>
  <c r="CV1643" i="12"/>
  <c r="CW1643" i="12"/>
  <c r="CX1643" i="12"/>
  <c r="CY1643" i="12"/>
  <c r="BV1644" i="12"/>
  <c r="BW1644" i="12"/>
  <c r="BX1644" i="12"/>
  <c r="BY1644" i="12"/>
  <c r="BZ1644" i="12"/>
  <c r="CA1644" i="12"/>
  <c r="CB1644" i="12"/>
  <c r="CC1644" i="12"/>
  <c r="CD1644" i="12"/>
  <c r="CE1644" i="12"/>
  <c r="CF1644" i="12"/>
  <c r="CG1644" i="12"/>
  <c r="CH1644" i="12"/>
  <c r="CI1644" i="12"/>
  <c r="CJ1644" i="12"/>
  <c r="CK1644" i="12"/>
  <c r="CL1644" i="12"/>
  <c r="CM1644" i="12"/>
  <c r="CN1644" i="12"/>
  <c r="CO1644" i="12"/>
  <c r="CP1644" i="12"/>
  <c r="CQ1644" i="12"/>
  <c r="CR1644" i="12"/>
  <c r="CS1644" i="12"/>
  <c r="CT1644" i="12"/>
  <c r="CU1644" i="12"/>
  <c r="CV1644" i="12"/>
  <c r="CW1644" i="12"/>
  <c r="CX1644" i="12"/>
  <c r="CY1644" i="12"/>
  <c r="BV1645" i="12"/>
  <c r="BW1645" i="12"/>
  <c r="BX1645" i="12"/>
  <c r="BY1645" i="12"/>
  <c r="BZ1645" i="12"/>
  <c r="CA1645" i="12"/>
  <c r="CB1645" i="12"/>
  <c r="CC1645" i="12"/>
  <c r="CD1645" i="12"/>
  <c r="CE1645" i="12"/>
  <c r="CF1645" i="12"/>
  <c r="CG1645" i="12"/>
  <c r="CH1645" i="12"/>
  <c r="CI1645" i="12"/>
  <c r="CJ1645" i="12"/>
  <c r="CK1645" i="12"/>
  <c r="CL1645" i="12"/>
  <c r="CM1645" i="12"/>
  <c r="CN1645" i="12"/>
  <c r="CO1645" i="12"/>
  <c r="CP1645" i="12"/>
  <c r="CQ1645" i="12"/>
  <c r="CR1645" i="12"/>
  <c r="CS1645" i="12"/>
  <c r="CT1645" i="12"/>
  <c r="CU1645" i="12"/>
  <c r="CV1645" i="12"/>
  <c r="CW1645" i="12"/>
  <c r="CX1645" i="12"/>
  <c r="CY1645" i="12"/>
  <c r="BV1646" i="12"/>
  <c r="BW1646" i="12"/>
  <c r="BX1646" i="12"/>
  <c r="BY1646" i="12"/>
  <c r="BZ1646" i="12"/>
  <c r="CA1646" i="12"/>
  <c r="CB1646" i="12"/>
  <c r="CC1646" i="12"/>
  <c r="CD1646" i="12"/>
  <c r="CE1646" i="12"/>
  <c r="CF1646" i="12"/>
  <c r="CG1646" i="12"/>
  <c r="CH1646" i="12"/>
  <c r="CI1646" i="12"/>
  <c r="CJ1646" i="12"/>
  <c r="CK1646" i="12"/>
  <c r="CL1646" i="12"/>
  <c r="CM1646" i="12"/>
  <c r="CN1646" i="12"/>
  <c r="CO1646" i="12"/>
  <c r="CP1646" i="12"/>
  <c r="CQ1646" i="12"/>
  <c r="CR1646" i="12"/>
  <c r="CS1646" i="12"/>
  <c r="CT1646" i="12"/>
  <c r="CU1646" i="12"/>
  <c r="CV1646" i="12"/>
  <c r="CW1646" i="12"/>
  <c r="CX1646" i="12"/>
  <c r="CY1646" i="12"/>
  <c r="BV1647" i="12"/>
  <c r="BW1647" i="12"/>
  <c r="BX1647" i="12"/>
  <c r="BY1647" i="12"/>
  <c r="BZ1647" i="12"/>
  <c r="CA1647" i="12"/>
  <c r="CB1647" i="12"/>
  <c r="CC1647" i="12"/>
  <c r="CD1647" i="12"/>
  <c r="CE1647" i="12"/>
  <c r="CF1647" i="12"/>
  <c r="CG1647" i="12"/>
  <c r="CH1647" i="12"/>
  <c r="CI1647" i="12"/>
  <c r="CJ1647" i="12"/>
  <c r="CK1647" i="12"/>
  <c r="CL1647" i="12"/>
  <c r="CM1647" i="12"/>
  <c r="CN1647" i="12"/>
  <c r="CO1647" i="12"/>
  <c r="CP1647" i="12"/>
  <c r="CQ1647" i="12"/>
  <c r="CR1647" i="12"/>
  <c r="CS1647" i="12"/>
  <c r="CT1647" i="12"/>
  <c r="CU1647" i="12"/>
  <c r="CV1647" i="12"/>
  <c r="CW1647" i="12"/>
  <c r="CX1647" i="12"/>
  <c r="CY1647" i="12"/>
  <c r="BV1648" i="12"/>
  <c r="BW1648" i="12"/>
  <c r="BX1648" i="12"/>
  <c r="BY1648" i="12"/>
  <c r="BZ1648" i="12"/>
  <c r="CA1648" i="12"/>
  <c r="CB1648" i="12"/>
  <c r="CC1648" i="12"/>
  <c r="CD1648" i="12"/>
  <c r="CE1648" i="12"/>
  <c r="CF1648" i="12"/>
  <c r="CG1648" i="12"/>
  <c r="CH1648" i="12"/>
  <c r="CI1648" i="12"/>
  <c r="CJ1648" i="12"/>
  <c r="CK1648" i="12"/>
  <c r="CL1648" i="12"/>
  <c r="CM1648" i="12"/>
  <c r="CN1648" i="12"/>
  <c r="CO1648" i="12"/>
  <c r="CP1648" i="12"/>
  <c r="CQ1648" i="12"/>
  <c r="CR1648" i="12"/>
  <c r="CS1648" i="12"/>
  <c r="CT1648" i="12"/>
  <c r="CU1648" i="12"/>
  <c r="CV1648" i="12"/>
  <c r="CW1648" i="12"/>
  <c r="CX1648" i="12"/>
  <c r="CY1648" i="12"/>
  <c r="BV1649" i="12"/>
  <c r="BW1649" i="12"/>
  <c r="BX1649" i="12"/>
  <c r="BY1649" i="12"/>
  <c r="BZ1649" i="12"/>
  <c r="CA1649" i="12"/>
  <c r="CB1649" i="12"/>
  <c r="CC1649" i="12"/>
  <c r="CD1649" i="12"/>
  <c r="CE1649" i="12"/>
  <c r="CF1649" i="12"/>
  <c r="CG1649" i="12"/>
  <c r="CH1649" i="12"/>
  <c r="CI1649" i="12"/>
  <c r="CJ1649" i="12"/>
  <c r="CK1649" i="12"/>
  <c r="CL1649" i="12"/>
  <c r="CM1649" i="12"/>
  <c r="CN1649" i="12"/>
  <c r="CO1649" i="12"/>
  <c r="CP1649" i="12"/>
  <c r="CQ1649" i="12"/>
  <c r="CR1649" i="12"/>
  <c r="CS1649" i="12"/>
  <c r="CT1649" i="12"/>
  <c r="CU1649" i="12"/>
  <c r="CV1649" i="12"/>
  <c r="CW1649" i="12"/>
  <c r="CX1649" i="12"/>
  <c r="CY1649" i="12"/>
  <c r="BV1650" i="12"/>
  <c r="BW1650" i="12"/>
  <c r="BX1650" i="12"/>
  <c r="BY1650" i="12"/>
  <c r="BZ1650" i="12"/>
  <c r="CA1650" i="12"/>
  <c r="CB1650" i="12"/>
  <c r="CC1650" i="12"/>
  <c r="CD1650" i="12"/>
  <c r="CE1650" i="12"/>
  <c r="CF1650" i="12"/>
  <c r="CG1650" i="12"/>
  <c r="CH1650" i="12"/>
  <c r="CI1650" i="12"/>
  <c r="CJ1650" i="12"/>
  <c r="CK1650" i="12"/>
  <c r="CL1650" i="12"/>
  <c r="CM1650" i="12"/>
  <c r="CN1650" i="12"/>
  <c r="CO1650" i="12"/>
  <c r="CP1650" i="12"/>
  <c r="CQ1650" i="12"/>
  <c r="CR1650" i="12"/>
  <c r="CS1650" i="12"/>
  <c r="CT1650" i="12"/>
  <c r="CU1650" i="12"/>
  <c r="CV1650" i="12"/>
  <c r="CW1650" i="12"/>
  <c r="CX1650" i="12"/>
  <c r="CY1650" i="12"/>
  <c r="BV1651" i="12"/>
  <c r="BW1651" i="12"/>
  <c r="BX1651" i="12"/>
  <c r="BY1651" i="12"/>
  <c r="BZ1651" i="12"/>
  <c r="CA1651" i="12"/>
  <c r="CB1651" i="12"/>
  <c r="CC1651" i="12"/>
  <c r="CD1651" i="12"/>
  <c r="CE1651" i="12"/>
  <c r="CF1651" i="12"/>
  <c r="CG1651" i="12"/>
  <c r="CH1651" i="12"/>
  <c r="CI1651" i="12"/>
  <c r="CJ1651" i="12"/>
  <c r="CK1651" i="12"/>
  <c r="CL1651" i="12"/>
  <c r="CM1651" i="12"/>
  <c r="CN1651" i="12"/>
  <c r="CO1651" i="12"/>
  <c r="CP1651" i="12"/>
  <c r="CQ1651" i="12"/>
  <c r="CR1651" i="12"/>
  <c r="CS1651" i="12"/>
  <c r="CT1651" i="12"/>
  <c r="CU1651" i="12"/>
  <c r="CV1651" i="12"/>
  <c r="CW1651" i="12"/>
  <c r="CX1651" i="12"/>
  <c r="CY1651" i="12"/>
  <c r="BV1652" i="12"/>
  <c r="BW1652" i="12"/>
  <c r="BX1652" i="12"/>
  <c r="BY1652" i="12"/>
  <c r="BZ1652" i="12"/>
  <c r="CA1652" i="12"/>
  <c r="CB1652" i="12"/>
  <c r="CC1652" i="12"/>
  <c r="CD1652" i="12"/>
  <c r="CE1652" i="12"/>
  <c r="CF1652" i="12"/>
  <c r="CG1652" i="12"/>
  <c r="CH1652" i="12"/>
  <c r="CI1652" i="12"/>
  <c r="CJ1652" i="12"/>
  <c r="CK1652" i="12"/>
  <c r="CL1652" i="12"/>
  <c r="CM1652" i="12"/>
  <c r="CN1652" i="12"/>
  <c r="CO1652" i="12"/>
  <c r="CP1652" i="12"/>
  <c r="CQ1652" i="12"/>
  <c r="CR1652" i="12"/>
  <c r="CS1652" i="12"/>
  <c r="CT1652" i="12"/>
  <c r="CU1652" i="12"/>
  <c r="CV1652" i="12"/>
  <c r="CW1652" i="12"/>
  <c r="CX1652" i="12"/>
  <c r="CY1652" i="12"/>
  <c r="BV1653" i="12"/>
  <c r="BW1653" i="12"/>
  <c r="BX1653" i="12"/>
  <c r="BY1653" i="12"/>
  <c r="BZ1653" i="12"/>
  <c r="CA1653" i="12"/>
  <c r="CB1653" i="12"/>
  <c r="CC1653" i="12"/>
  <c r="CD1653" i="12"/>
  <c r="CE1653" i="12"/>
  <c r="CF1653" i="12"/>
  <c r="CG1653" i="12"/>
  <c r="CH1653" i="12"/>
  <c r="CI1653" i="12"/>
  <c r="CJ1653" i="12"/>
  <c r="CK1653" i="12"/>
  <c r="CL1653" i="12"/>
  <c r="CM1653" i="12"/>
  <c r="CN1653" i="12"/>
  <c r="CO1653" i="12"/>
  <c r="CP1653" i="12"/>
  <c r="CQ1653" i="12"/>
  <c r="CR1653" i="12"/>
  <c r="CS1653" i="12"/>
  <c r="CT1653" i="12"/>
  <c r="CU1653" i="12"/>
  <c r="CV1653" i="12"/>
  <c r="CW1653" i="12"/>
  <c r="CX1653" i="12"/>
  <c r="CY1653" i="12"/>
  <c r="BV1654" i="12"/>
  <c r="BW1654" i="12"/>
  <c r="BX1654" i="12"/>
  <c r="BY1654" i="12"/>
  <c r="BZ1654" i="12"/>
  <c r="CA1654" i="12"/>
  <c r="CB1654" i="12"/>
  <c r="CC1654" i="12"/>
  <c r="CD1654" i="12"/>
  <c r="CE1654" i="12"/>
  <c r="CF1654" i="12"/>
  <c r="CG1654" i="12"/>
  <c r="CH1654" i="12"/>
  <c r="CI1654" i="12"/>
  <c r="CJ1654" i="12"/>
  <c r="CK1654" i="12"/>
  <c r="CL1654" i="12"/>
  <c r="CM1654" i="12"/>
  <c r="CN1654" i="12"/>
  <c r="CO1654" i="12"/>
  <c r="CP1654" i="12"/>
  <c r="CQ1654" i="12"/>
  <c r="CR1654" i="12"/>
  <c r="CS1654" i="12"/>
  <c r="CT1654" i="12"/>
  <c r="CU1654" i="12"/>
  <c r="CV1654" i="12"/>
  <c r="CW1654" i="12"/>
  <c r="CX1654" i="12"/>
  <c r="CY1654" i="12"/>
  <c r="BV1655" i="12"/>
  <c r="BW1655" i="12"/>
  <c r="BX1655" i="12"/>
  <c r="BY1655" i="12"/>
  <c r="BZ1655" i="12"/>
  <c r="CA1655" i="12"/>
  <c r="CB1655" i="12"/>
  <c r="CC1655" i="12"/>
  <c r="CD1655" i="12"/>
  <c r="CE1655" i="12"/>
  <c r="CF1655" i="12"/>
  <c r="CG1655" i="12"/>
  <c r="CH1655" i="12"/>
  <c r="CI1655" i="12"/>
  <c r="CJ1655" i="12"/>
  <c r="CK1655" i="12"/>
  <c r="CL1655" i="12"/>
  <c r="CM1655" i="12"/>
  <c r="CN1655" i="12"/>
  <c r="CO1655" i="12"/>
  <c r="CP1655" i="12"/>
  <c r="CQ1655" i="12"/>
  <c r="CR1655" i="12"/>
  <c r="CS1655" i="12"/>
  <c r="CT1655" i="12"/>
  <c r="CU1655" i="12"/>
  <c r="CV1655" i="12"/>
  <c r="CW1655" i="12"/>
  <c r="CX1655" i="12"/>
  <c r="CY1655" i="12"/>
  <c r="BV1656" i="12"/>
  <c r="BW1656" i="12"/>
  <c r="BX1656" i="12"/>
  <c r="BY1656" i="12"/>
  <c r="BZ1656" i="12"/>
  <c r="CA1656" i="12"/>
  <c r="CB1656" i="12"/>
  <c r="CC1656" i="12"/>
  <c r="CD1656" i="12"/>
  <c r="CE1656" i="12"/>
  <c r="CF1656" i="12"/>
  <c r="CG1656" i="12"/>
  <c r="CH1656" i="12"/>
  <c r="CI1656" i="12"/>
  <c r="CJ1656" i="12"/>
  <c r="CK1656" i="12"/>
  <c r="CL1656" i="12"/>
  <c r="CM1656" i="12"/>
  <c r="CN1656" i="12"/>
  <c r="CO1656" i="12"/>
  <c r="CP1656" i="12"/>
  <c r="CQ1656" i="12"/>
  <c r="CR1656" i="12"/>
  <c r="CS1656" i="12"/>
  <c r="CT1656" i="12"/>
  <c r="CU1656" i="12"/>
  <c r="CV1656" i="12"/>
  <c r="CW1656" i="12"/>
  <c r="CX1656" i="12"/>
  <c r="CY1656" i="12"/>
  <c r="BV1657" i="12"/>
  <c r="BW1657" i="12"/>
  <c r="BX1657" i="12"/>
  <c r="BY1657" i="12"/>
  <c r="BZ1657" i="12"/>
  <c r="CA1657" i="12"/>
  <c r="CB1657" i="12"/>
  <c r="CC1657" i="12"/>
  <c r="CD1657" i="12"/>
  <c r="CE1657" i="12"/>
  <c r="CF1657" i="12"/>
  <c r="CG1657" i="12"/>
  <c r="CH1657" i="12"/>
  <c r="CI1657" i="12"/>
  <c r="CJ1657" i="12"/>
  <c r="CK1657" i="12"/>
  <c r="CL1657" i="12"/>
  <c r="CM1657" i="12"/>
  <c r="CN1657" i="12"/>
  <c r="CO1657" i="12"/>
  <c r="CP1657" i="12"/>
  <c r="CQ1657" i="12"/>
  <c r="CR1657" i="12"/>
  <c r="CS1657" i="12"/>
  <c r="CT1657" i="12"/>
  <c r="CU1657" i="12"/>
  <c r="CV1657" i="12"/>
  <c r="CW1657" i="12"/>
  <c r="CX1657" i="12"/>
  <c r="CY1657" i="12"/>
  <c r="BV1658" i="12"/>
  <c r="BW1658" i="12"/>
  <c r="BX1658" i="12"/>
  <c r="BY1658" i="12"/>
  <c r="BZ1658" i="12"/>
  <c r="CA1658" i="12"/>
  <c r="CB1658" i="12"/>
  <c r="CC1658" i="12"/>
  <c r="CD1658" i="12"/>
  <c r="CE1658" i="12"/>
  <c r="CF1658" i="12"/>
  <c r="CG1658" i="12"/>
  <c r="CH1658" i="12"/>
  <c r="CI1658" i="12"/>
  <c r="CJ1658" i="12"/>
  <c r="CK1658" i="12"/>
  <c r="CL1658" i="12"/>
  <c r="CM1658" i="12"/>
  <c r="CN1658" i="12"/>
  <c r="CO1658" i="12"/>
  <c r="CP1658" i="12"/>
  <c r="CQ1658" i="12"/>
  <c r="CR1658" i="12"/>
  <c r="CS1658" i="12"/>
  <c r="CT1658" i="12"/>
  <c r="CU1658" i="12"/>
  <c r="CV1658" i="12"/>
  <c r="CW1658" i="12"/>
  <c r="CX1658" i="12"/>
  <c r="CY1658" i="12"/>
  <c r="BV1659" i="12"/>
  <c r="BW1659" i="12"/>
  <c r="BX1659" i="12"/>
  <c r="BY1659" i="12"/>
  <c r="BZ1659" i="12"/>
  <c r="CA1659" i="12"/>
  <c r="CB1659" i="12"/>
  <c r="CC1659" i="12"/>
  <c r="CD1659" i="12"/>
  <c r="CE1659" i="12"/>
  <c r="CF1659" i="12"/>
  <c r="CG1659" i="12"/>
  <c r="CH1659" i="12"/>
  <c r="CI1659" i="12"/>
  <c r="CJ1659" i="12"/>
  <c r="CK1659" i="12"/>
  <c r="CL1659" i="12"/>
  <c r="CM1659" i="12"/>
  <c r="CN1659" i="12"/>
  <c r="CO1659" i="12"/>
  <c r="CP1659" i="12"/>
  <c r="CQ1659" i="12"/>
  <c r="CR1659" i="12"/>
  <c r="CS1659" i="12"/>
  <c r="CT1659" i="12"/>
  <c r="CU1659" i="12"/>
  <c r="CV1659" i="12"/>
  <c r="CW1659" i="12"/>
  <c r="CX1659" i="12"/>
  <c r="CY1659" i="12"/>
  <c r="BV1660" i="12"/>
  <c r="BW1660" i="12"/>
  <c r="BX1660" i="12"/>
  <c r="BY1660" i="12"/>
  <c r="BZ1660" i="12"/>
  <c r="CA1660" i="12"/>
  <c r="CB1660" i="12"/>
  <c r="CC1660" i="12"/>
  <c r="CD1660" i="12"/>
  <c r="CE1660" i="12"/>
  <c r="CF1660" i="12"/>
  <c r="CG1660" i="12"/>
  <c r="CH1660" i="12"/>
  <c r="CI1660" i="12"/>
  <c r="CJ1660" i="12"/>
  <c r="CK1660" i="12"/>
  <c r="CL1660" i="12"/>
  <c r="CM1660" i="12"/>
  <c r="CN1660" i="12"/>
  <c r="CO1660" i="12"/>
  <c r="CP1660" i="12"/>
  <c r="CQ1660" i="12"/>
  <c r="CR1660" i="12"/>
  <c r="CS1660" i="12"/>
  <c r="CT1660" i="12"/>
  <c r="CU1660" i="12"/>
  <c r="CV1660" i="12"/>
  <c r="CW1660" i="12"/>
  <c r="CX1660" i="12"/>
  <c r="CY1660" i="12"/>
  <c r="BV1661" i="12"/>
  <c r="BW1661" i="12"/>
  <c r="BX1661" i="12"/>
  <c r="BY1661" i="12"/>
  <c r="BZ1661" i="12"/>
  <c r="CA1661" i="12"/>
  <c r="CB1661" i="12"/>
  <c r="CC1661" i="12"/>
  <c r="CD1661" i="12"/>
  <c r="CE1661" i="12"/>
  <c r="CF1661" i="12"/>
  <c r="CG1661" i="12"/>
  <c r="CH1661" i="12"/>
  <c r="CI1661" i="12"/>
  <c r="CJ1661" i="12"/>
  <c r="CK1661" i="12"/>
  <c r="CL1661" i="12"/>
  <c r="CM1661" i="12"/>
  <c r="CN1661" i="12"/>
  <c r="CO1661" i="12"/>
  <c r="CP1661" i="12"/>
  <c r="CQ1661" i="12"/>
  <c r="CR1661" i="12"/>
  <c r="CS1661" i="12"/>
  <c r="CT1661" i="12"/>
  <c r="CU1661" i="12"/>
  <c r="CV1661" i="12"/>
  <c r="CW1661" i="12"/>
  <c r="CX1661" i="12"/>
  <c r="CY1661" i="12"/>
  <c r="BV1662" i="12"/>
  <c r="BW1662" i="12"/>
  <c r="BX1662" i="12"/>
  <c r="BY1662" i="12"/>
  <c r="BZ1662" i="12"/>
  <c r="CA1662" i="12"/>
  <c r="CB1662" i="12"/>
  <c r="CC1662" i="12"/>
  <c r="CD1662" i="12"/>
  <c r="CE1662" i="12"/>
  <c r="CF1662" i="12"/>
  <c r="CG1662" i="12"/>
  <c r="CH1662" i="12"/>
  <c r="CI1662" i="12"/>
  <c r="CJ1662" i="12"/>
  <c r="CK1662" i="12"/>
  <c r="CL1662" i="12"/>
  <c r="CM1662" i="12"/>
  <c r="CN1662" i="12"/>
  <c r="CO1662" i="12"/>
  <c r="CP1662" i="12"/>
  <c r="CQ1662" i="12"/>
  <c r="CR1662" i="12"/>
  <c r="CS1662" i="12"/>
  <c r="CT1662" i="12"/>
  <c r="CU1662" i="12"/>
  <c r="CV1662" i="12"/>
  <c r="CW1662" i="12"/>
  <c r="CX1662" i="12"/>
  <c r="CY1662" i="12"/>
  <c r="BV1663" i="12"/>
  <c r="BW1663" i="12"/>
  <c r="BX1663" i="12"/>
  <c r="BY1663" i="12"/>
  <c r="BZ1663" i="12"/>
  <c r="CA1663" i="12"/>
  <c r="CB1663" i="12"/>
  <c r="CC1663" i="12"/>
  <c r="CD1663" i="12"/>
  <c r="CE1663" i="12"/>
  <c r="CF1663" i="12"/>
  <c r="CG1663" i="12"/>
  <c r="CH1663" i="12"/>
  <c r="CI1663" i="12"/>
  <c r="CJ1663" i="12"/>
  <c r="CK1663" i="12"/>
  <c r="CL1663" i="12"/>
  <c r="CM1663" i="12"/>
  <c r="CN1663" i="12"/>
  <c r="CO1663" i="12"/>
  <c r="CP1663" i="12"/>
  <c r="CQ1663" i="12"/>
  <c r="CR1663" i="12"/>
  <c r="CS1663" i="12"/>
  <c r="CT1663" i="12"/>
  <c r="CU1663" i="12"/>
  <c r="CV1663" i="12"/>
  <c r="CW1663" i="12"/>
  <c r="CX1663" i="12"/>
  <c r="CY1663" i="12"/>
  <c r="BV1664" i="12"/>
  <c r="BW1664" i="12"/>
  <c r="BX1664" i="12"/>
  <c r="BY1664" i="12"/>
  <c r="BZ1664" i="12"/>
  <c r="CA1664" i="12"/>
  <c r="CB1664" i="12"/>
  <c r="CC1664" i="12"/>
  <c r="CD1664" i="12"/>
  <c r="CE1664" i="12"/>
  <c r="CF1664" i="12"/>
  <c r="CG1664" i="12"/>
  <c r="CH1664" i="12"/>
  <c r="CI1664" i="12"/>
  <c r="CJ1664" i="12"/>
  <c r="CK1664" i="12"/>
  <c r="CL1664" i="12"/>
  <c r="CM1664" i="12"/>
  <c r="CN1664" i="12"/>
  <c r="CO1664" i="12"/>
  <c r="CP1664" i="12"/>
  <c r="CQ1664" i="12"/>
  <c r="CR1664" i="12"/>
  <c r="CS1664" i="12"/>
  <c r="CT1664" i="12"/>
  <c r="CU1664" i="12"/>
  <c r="CV1664" i="12"/>
  <c r="CW1664" i="12"/>
  <c r="CX1664" i="12"/>
  <c r="CY1664" i="12"/>
  <c r="BV1665" i="12"/>
  <c r="BW1665" i="12"/>
  <c r="BX1665" i="12"/>
  <c r="BY1665" i="12"/>
  <c r="BZ1665" i="12"/>
  <c r="CA1665" i="12"/>
  <c r="CB1665" i="12"/>
  <c r="CC1665" i="12"/>
  <c r="CD1665" i="12"/>
  <c r="CE1665" i="12"/>
  <c r="CF1665" i="12"/>
  <c r="CG1665" i="12"/>
  <c r="CH1665" i="12"/>
  <c r="CI1665" i="12"/>
  <c r="CJ1665" i="12"/>
  <c r="CK1665" i="12"/>
  <c r="CL1665" i="12"/>
  <c r="CM1665" i="12"/>
  <c r="CN1665" i="12"/>
  <c r="CO1665" i="12"/>
  <c r="CP1665" i="12"/>
  <c r="CQ1665" i="12"/>
  <c r="CR1665" i="12"/>
  <c r="CS1665" i="12"/>
  <c r="CT1665" i="12"/>
  <c r="CU1665" i="12"/>
  <c r="CV1665" i="12"/>
  <c r="CW1665" i="12"/>
  <c r="CX1665" i="12"/>
  <c r="CY1665" i="12"/>
  <c r="BV1666" i="12"/>
  <c r="BW1666" i="12"/>
  <c r="BX1666" i="12"/>
  <c r="BY1666" i="12"/>
  <c r="BZ1666" i="12"/>
  <c r="CA1666" i="12"/>
  <c r="CB1666" i="12"/>
  <c r="CC1666" i="12"/>
  <c r="CD1666" i="12"/>
  <c r="CE1666" i="12"/>
  <c r="CF1666" i="12"/>
  <c r="CG1666" i="12"/>
  <c r="CH1666" i="12"/>
  <c r="CI1666" i="12"/>
  <c r="CJ1666" i="12"/>
  <c r="CK1666" i="12"/>
  <c r="CL1666" i="12"/>
  <c r="CM1666" i="12"/>
  <c r="CN1666" i="12"/>
  <c r="CO1666" i="12"/>
  <c r="CP1666" i="12"/>
  <c r="CQ1666" i="12"/>
  <c r="CR1666" i="12"/>
  <c r="CS1666" i="12"/>
  <c r="CT1666" i="12"/>
  <c r="CU1666" i="12"/>
  <c r="CV1666" i="12"/>
  <c r="CW1666" i="12"/>
  <c r="CX1666" i="12"/>
  <c r="CY1666" i="12"/>
  <c r="BV1667" i="12"/>
  <c r="BW1667" i="12"/>
  <c r="BX1667" i="12"/>
  <c r="BY1667" i="12"/>
  <c r="BZ1667" i="12"/>
  <c r="CA1667" i="12"/>
  <c r="CB1667" i="12"/>
  <c r="CC1667" i="12"/>
  <c r="CD1667" i="12"/>
  <c r="CE1667" i="12"/>
  <c r="CF1667" i="12"/>
  <c r="CG1667" i="12"/>
  <c r="CH1667" i="12"/>
  <c r="CI1667" i="12"/>
  <c r="CJ1667" i="12"/>
  <c r="CK1667" i="12"/>
  <c r="CL1667" i="12"/>
  <c r="CM1667" i="12"/>
  <c r="CN1667" i="12"/>
  <c r="CO1667" i="12"/>
  <c r="CP1667" i="12"/>
  <c r="CQ1667" i="12"/>
  <c r="CR1667" i="12"/>
  <c r="CS1667" i="12"/>
  <c r="CT1667" i="12"/>
  <c r="CU1667" i="12"/>
  <c r="CV1667" i="12"/>
  <c r="CW1667" i="12"/>
  <c r="CX1667" i="12"/>
  <c r="CY1667" i="12"/>
  <c r="BV1668" i="12"/>
  <c r="BW1668" i="12"/>
  <c r="BX1668" i="12"/>
  <c r="BY1668" i="12"/>
  <c r="BZ1668" i="12"/>
  <c r="CA1668" i="12"/>
  <c r="CB1668" i="12"/>
  <c r="CC1668" i="12"/>
  <c r="CD1668" i="12"/>
  <c r="CE1668" i="12"/>
  <c r="CF1668" i="12"/>
  <c r="CG1668" i="12"/>
  <c r="CH1668" i="12"/>
  <c r="CI1668" i="12"/>
  <c r="CJ1668" i="12"/>
  <c r="CK1668" i="12"/>
  <c r="CL1668" i="12"/>
  <c r="CM1668" i="12"/>
  <c r="CN1668" i="12"/>
  <c r="CO1668" i="12"/>
  <c r="CP1668" i="12"/>
  <c r="CQ1668" i="12"/>
  <c r="CR1668" i="12"/>
  <c r="CS1668" i="12"/>
  <c r="CT1668" i="12"/>
  <c r="CU1668" i="12"/>
  <c r="CV1668" i="12"/>
  <c r="CW1668" i="12"/>
  <c r="CX1668" i="12"/>
  <c r="CY1668" i="12"/>
  <c r="BV1669" i="12"/>
  <c r="BW1669" i="12"/>
  <c r="BX1669" i="12"/>
  <c r="BY1669" i="12"/>
  <c r="BZ1669" i="12"/>
  <c r="CA1669" i="12"/>
  <c r="CB1669" i="12"/>
  <c r="CC1669" i="12"/>
  <c r="CD1669" i="12"/>
  <c r="CE1669" i="12"/>
  <c r="CF1669" i="12"/>
  <c r="CG1669" i="12"/>
  <c r="CH1669" i="12"/>
  <c r="CI1669" i="12"/>
  <c r="CJ1669" i="12"/>
  <c r="CK1669" i="12"/>
  <c r="CL1669" i="12"/>
  <c r="CM1669" i="12"/>
  <c r="CN1669" i="12"/>
  <c r="CO1669" i="12"/>
  <c r="CP1669" i="12"/>
  <c r="CQ1669" i="12"/>
  <c r="CR1669" i="12"/>
  <c r="CS1669" i="12"/>
  <c r="CT1669" i="12"/>
  <c r="CU1669" i="12"/>
  <c r="CV1669" i="12"/>
  <c r="CW1669" i="12"/>
  <c r="CX1669" i="12"/>
  <c r="CY1669" i="12"/>
  <c r="BV1670" i="12"/>
  <c r="BW1670" i="12"/>
  <c r="BX1670" i="12"/>
  <c r="BY1670" i="12"/>
  <c r="BZ1670" i="12"/>
  <c r="CA1670" i="12"/>
  <c r="CB1670" i="12"/>
  <c r="CC1670" i="12"/>
  <c r="CD1670" i="12"/>
  <c r="CE1670" i="12"/>
  <c r="CF1670" i="12"/>
  <c r="CG1670" i="12"/>
  <c r="CH1670" i="12"/>
  <c r="CI1670" i="12"/>
  <c r="CJ1670" i="12"/>
  <c r="CK1670" i="12"/>
  <c r="CL1670" i="12"/>
  <c r="CM1670" i="12"/>
  <c r="CN1670" i="12"/>
  <c r="CO1670" i="12"/>
  <c r="CP1670" i="12"/>
  <c r="CQ1670" i="12"/>
  <c r="CR1670" i="12"/>
  <c r="CS1670" i="12"/>
  <c r="CT1670" i="12"/>
  <c r="CU1670" i="12"/>
  <c r="CV1670" i="12"/>
  <c r="CW1670" i="12"/>
  <c r="CX1670" i="12"/>
  <c r="CY1670" i="12"/>
  <c r="BV1671" i="12"/>
  <c r="BW1671" i="12"/>
  <c r="BX1671" i="12"/>
  <c r="BY1671" i="12"/>
  <c r="BZ1671" i="12"/>
  <c r="CA1671" i="12"/>
  <c r="CB1671" i="12"/>
  <c r="CC1671" i="12"/>
  <c r="CD1671" i="12"/>
  <c r="CE1671" i="12"/>
  <c r="CF1671" i="12"/>
  <c r="CG1671" i="12"/>
  <c r="CH1671" i="12"/>
  <c r="CI1671" i="12"/>
  <c r="CJ1671" i="12"/>
  <c r="CK1671" i="12"/>
  <c r="CL1671" i="12"/>
  <c r="CM1671" i="12"/>
  <c r="CN1671" i="12"/>
  <c r="CO1671" i="12"/>
  <c r="CP1671" i="12"/>
  <c r="CQ1671" i="12"/>
  <c r="CR1671" i="12"/>
  <c r="CS1671" i="12"/>
  <c r="CT1671" i="12"/>
  <c r="CU1671" i="12"/>
  <c r="CV1671" i="12"/>
  <c r="CW1671" i="12"/>
  <c r="CX1671" i="12"/>
  <c r="CY1671" i="12"/>
  <c r="BV1672" i="12"/>
  <c r="BW1672" i="12"/>
  <c r="BX1672" i="12"/>
  <c r="BY1672" i="12"/>
  <c r="BZ1672" i="12"/>
  <c r="CA1672" i="12"/>
  <c r="CB1672" i="12"/>
  <c r="CC1672" i="12"/>
  <c r="CD1672" i="12"/>
  <c r="CE1672" i="12"/>
  <c r="CF1672" i="12"/>
  <c r="CG1672" i="12"/>
  <c r="CH1672" i="12"/>
  <c r="CI1672" i="12"/>
  <c r="CJ1672" i="12"/>
  <c r="CK1672" i="12"/>
  <c r="CL1672" i="12"/>
  <c r="CM1672" i="12"/>
  <c r="CN1672" i="12"/>
  <c r="CO1672" i="12"/>
  <c r="CP1672" i="12"/>
  <c r="CQ1672" i="12"/>
  <c r="CR1672" i="12"/>
  <c r="CS1672" i="12"/>
  <c r="CT1672" i="12"/>
  <c r="CU1672" i="12"/>
  <c r="CV1672" i="12"/>
  <c r="CW1672" i="12"/>
  <c r="CX1672" i="12"/>
  <c r="CY1672" i="12"/>
  <c r="BV1673" i="12"/>
  <c r="BW1673" i="12"/>
  <c r="BX1673" i="12"/>
  <c r="BY1673" i="12"/>
  <c r="BZ1673" i="12"/>
  <c r="CA1673" i="12"/>
  <c r="CB1673" i="12"/>
  <c r="CC1673" i="12"/>
  <c r="CD1673" i="12"/>
  <c r="CE1673" i="12"/>
  <c r="CF1673" i="12"/>
  <c r="CG1673" i="12"/>
  <c r="CH1673" i="12"/>
  <c r="CI1673" i="12"/>
  <c r="CJ1673" i="12"/>
  <c r="CK1673" i="12"/>
  <c r="CL1673" i="12"/>
  <c r="CM1673" i="12"/>
  <c r="CN1673" i="12"/>
  <c r="CO1673" i="12"/>
  <c r="CP1673" i="12"/>
  <c r="CQ1673" i="12"/>
  <c r="CR1673" i="12"/>
  <c r="CS1673" i="12"/>
  <c r="CT1673" i="12"/>
  <c r="CU1673" i="12"/>
  <c r="CV1673" i="12"/>
  <c r="CW1673" i="12"/>
  <c r="CX1673" i="12"/>
  <c r="CY1673" i="12"/>
  <c r="BV1674" i="12"/>
  <c r="BW1674" i="12"/>
  <c r="BX1674" i="12"/>
  <c r="BY1674" i="12"/>
  <c r="BZ1674" i="12"/>
  <c r="CA1674" i="12"/>
  <c r="CB1674" i="12"/>
  <c r="CC1674" i="12"/>
  <c r="CD1674" i="12"/>
  <c r="CE1674" i="12"/>
  <c r="CF1674" i="12"/>
  <c r="CG1674" i="12"/>
  <c r="CH1674" i="12"/>
  <c r="CI1674" i="12"/>
  <c r="CJ1674" i="12"/>
  <c r="CK1674" i="12"/>
  <c r="CL1674" i="12"/>
  <c r="CM1674" i="12"/>
  <c r="CN1674" i="12"/>
  <c r="CO1674" i="12"/>
  <c r="CP1674" i="12"/>
  <c r="CQ1674" i="12"/>
  <c r="CR1674" i="12"/>
  <c r="CS1674" i="12"/>
  <c r="CT1674" i="12"/>
  <c r="CU1674" i="12"/>
  <c r="CV1674" i="12"/>
  <c r="CW1674" i="12"/>
  <c r="CX1674" i="12"/>
  <c r="CY1674" i="12"/>
  <c r="BV1675" i="12"/>
  <c r="BW1675" i="12"/>
  <c r="BX1675" i="12"/>
  <c r="BY1675" i="12"/>
  <c r="BZ1675" i="12"/>
  <c r="CA1675" i="12"/>
  <c r="CB1675" i="12"/>
  <c r="CC1675" i="12"/>
  <c r="CD1675" i="12"/>
  <c r="CE1675" i="12"/>
  <c r="CF1675" i="12"/>
  <c r="CG1675" i="12"/>
  <c r="CH1675" i="12"/>
  <c r="CI1675" i="12"/>
  <c r="CJ1675" i="12"/>
  <c r="CK1675" i="12"/>
  <c r="CL1675" i="12"/>
  <c r="CM1675" i="12"/>
  <c r="CN1675" i="12"/>
  <c r="CO1675" i="12"/>
  <c r="CP1675" i="12"/>
  <c r="CQ1675" i="12"/>
  <c r="CR1675" i="12"/>
  <c r="CS1675" i="12"/>
  <c r="CT1675" i="12"/>
  <c r="CU1675" i="12"/>
  <c r="CV1675" i="12"/>
  <c r="CW1675" i="12"/>
  <c r="CX1675" i="12"/>
  <c r="CY1675" i="12"/>
  <c r="BV1676" i="12"/>
  <c r="BW1676" i="12"/>
  <c r="BX1676" i="12"/>
  <c r="BY1676" i="12"/>
  <c r="BZ1676" i="12"/>
  <c r="CA1676" i="12"/>
  <c r="CB1676" i="12"/>
  <c r="CC1676" i="12"/>
  <c r="CD1676" i="12"/>
  <c r="CE1676" i="12"/>
  <c r="CF1676" i="12"/>
  <c r="CG1676" i="12"/>
  <c r="CH1676" i="12"/>
  <c r="CI1676" i="12"/>
  <c r="CJ1676" i="12"/>
  <c r="CK1676" i="12"/>
  <c r="CL1676" i="12"/>
  <c r="CM1676" i="12"/>
  <c r="CN1676" i="12"/>
  <c r="CO1676" i="12"/>
  <c r="CP1676" i="12"/>
  <c r="CQ1676" i="12"/>
  <c r="CR1676" i="12"/>
  <c r="CS1676" i="12"/>
  <c r="CT1676" i="12"/>
  <c r="CU1676" i="12"/>
  <c r="CV1676" i="12"/>
  <c r="CW1676" i="12"/>
  <c r="CX1676" i="12"/>
  <c r="CY1676" i="12"/>
  <c r="BV1677" i="12"/>
  <c r="BW1677" i="12"/>
  <c r="BX1677" i="12"/>
  <c r="BY1677" i="12"/>
  <c r="BZ1677" i="12"/>
  <c r="CA1677" i="12"/>
  <c r="CB1677" i="12"/>
  <c r="CC1677" i="12"/>
  <c r="CD1677" i="12"/>
  <c r="CE1677" i="12"/>
  <c r="CF1677" i="12"/>
  <c r="CG1677" i="12"/>
  <c r="CH1677" i="12"/>
  <c r="CI1677" i="12"/>
  <c r="CJ1677" i="12"/>
  <c r="CK1677" i="12"/>
  <c r="CL1677" i="12"/>
  <c r="CM1677" i="12"/>
  <c r="CN1677" i="12"/>
  <c r="CO1677" i="12"/>
  <c r="CP1677" i="12"/>
  <c r="CQ1677" i="12"/>
  <c r="CR1677" i="12"/>
  <c r="CS1677" i="12"/>
  <c r="CT1677" i="12"/>
  <c r="CU1677" i="12"/>
  <c r="CV1677" i="12"/>
  <c r="CW1677" i="12"/>
  <c r="CX1677" i="12"/>
  <c r="CY1677" i="12"/>
  <c r="BV1678" i="12"/>
  <c r="BW1678" i="12"/>
  <c r="BX1678" i="12"/>
  <c r="BY1678" i="12"/>
  <c r="BZ1678" i="12"/>
  <c r="CA1678" i="12"/>
  <c r="CB1678" i="12"/>
  <c r="CC1678" i="12"/>
  <c r="CD1678" i="12"/>
  <c r="CE1678" i="12"/>
  <c r="CF1678" i="12"/>
  <c r="CG1678" i="12"/>
  <c r="CH1678" i="12"/>
  <c r="CI1678" i="12"/>
  <c r="CJ1678" i="12"/>
  <c r="CK1678" i="12"/>
  <c r="CL1678" i="12"/>
  <c r="CM1678" i="12"/>
  <c r="CN1678" i="12"/>
  <c r="CO1678" i="12"/>
  <c r="CP1678" i="12"/>
  <c r="CQ1678" i="12"/>
  <c r="CR1678" i="12"/>
  <c r="CS1678" i="12"/>
  <c r="CT1678" i="12"/>
  <c r="CU1678" i="12"/>
  <c r="CV1678" i="12"/>
  <c r="CW1678" i="12"/>
  <c r="CX1678" i="12"/>
  <c r="CY1678" i="12"/>
  <c r="BV1679" i="12"/>
  <c r="BW1679" i="12"/>
  <c r="BX1679" i="12"/>
  <c r="BY1679" i="12"/>
  <c r="BZ1679" i="12"/>
  <c r="CA1679" i="12"/>
  <c r="CB1679" i="12"/>
  <c r="CC1679" i="12"/>
  <c r="CD1679" i="12"/>
  <c r="CE1679" i="12"/>
  <c r="CF1679" i="12"/>
  <c r="CG1679" i="12"/>
  <c r="CH1679" i="12"/>
  <c r="CI1679" i="12"/>
  <c r="CJ1679" i="12"/>
  <c r="CK1679" i="12"/>
  <c r="CL1679" i="12"/>
  <c r="CM1679" i="12"/>
  <c r="CN1679" i="12"/>
  <c r="CO1679" i="12"/>
  <c r="CP1679" i="12"/>
  <c r="CQ1679" i="12"/>
  <c r="CR1679" i="12"/>
  <c r="CS1679" i="12"/>
  <c r="CT1679" i="12"/>
  <c r="CU1679" i="12"/>
  <c r="CV1679" i="12"/>
  <c r="CW1679" i="12"/>
  <c r="CX1679" i="12"/>
  <c r="CY1679" i="12"/>
  <c r="BV1680" i="12"/>
  <c r="BW1680" i="12"/>
  <c r="BX1680" i="12"/>
  <c r="BY1680" i="12"/>
  <c r="BZ1680" i="12"/>
  <c r="CA1680" i="12"/>
  <c r="CB1680" i="12"/>
  <c r="CC1680" i="12"/>
  <c r="CD1680" i="12"/>
  <c r="CE1680" i="12"/>
  <c r="CF1680" i="12"/>
  <c r="CG1680" i="12"/>
  <c r="CH1680" i="12"/>
  <c r="CI1680" i="12"/>
  <c r="CJ1680" i="12"/>
  <c r="CK1680" i="12"/>
  <c r="CL1680" i="12"/>
  <c r="CM1680" i="12"/>
  <c r="CN1680" i="12"/>
  <c r="CO1680" i="12"/>
  <c r="CP1680" i="12"/>
  <c r="CQ1680" i="12"/>
  <c r="CR1680" i="12"/>
  <c r="CS1680" i="12"/>
  <c r="CT1680" i="12"/>
  <c r="CU1680" i="12"/>
  <c r="CV1680" i="12"/>
  <c r="CW1680" i="12"/>
  <c r="CX1680" i="12"/>
  <c r="CY1680" i="12"/>
  <c r="BV1681" i="12"/>
  <c r="BW1681" i="12"/>
  <c r="BX1681" i="12"/>
  <c r="BY1681" i="12"/>
  <c r="BZ1681" i="12"/>
  <c r="CA1681" i="12"/>
  <c r="CB1681" i="12"/>
  <c r="CC1681" i="12"/>
  <c r="CD1681" i="12"/>
  <c r="CE1681" i="12"/>
  <c r="CF1681" i="12"/>
  <c r="CG1681" i="12"/>
  <c r="CH1681" i="12"/>
  <c r="CI1681" i="12"/>
  <c r="CJ1681" i="12"/>
  <c r="CK1681" i="12"/>
  <c r="CL1681" i="12"/>
  <c r="CM1681" i="12"/>
  <c r="CN1681" i="12"/>
  <c r="CO1681" i="12"/>
  <c r="CP1681" i="12"/>
  <c r="CQ1681" i="12"/>
  <c r="CR1681" i="12"/>
  <c r="CS1681" i="12"/>
  <c r="CT1681" i="12"/>
  <c r="CU1681" i="12"/>
  <c r="CV1681" i="12"/>
  <c r="CW1681" i="12"/>
  <c r="CX1681" i="12"/>
  <c r="CY1681" i="12"/>
  <c r="BV1682" i="12"/>
  <c r="BW1682" i="12"/>
  <c r="BX1682" i="12"/>
  <c r="BY1682" i="12"/>
  <c r="BZ1682" i="12"/>
  <c r="CA1682" i="12"/>
  <c r="CB1682" i="12"/>
  <c r="CC1682" i="12"/>
  <c r="CD1682" i="12"/>
  <c r="CE1682" i="12"/>
  <c r="CF1682" i="12"/>
  <c r="CG1682" i="12"/>
  <c r="CH1682" i="12"/>
  <c r="CI1682" i="12"/>
  <c r="CJ1682" i="12"/>
  <c r="CK1682" i="12"/>
  <c r="CL1682" i="12"/>
  <c r="CM1682" i="12"/>
  <c r="CN1682" i="12"/>
  <c r="CO1682" i="12"/>
  <c r="CP1682" i="12"/>
  <c r="CQ1682" i="12"/>
  <c r="CR1682" i="12"/>
  <c r="CS1682" i="12"/>
  <c r="CT1682" i="12"/>
  <c r="CU1682" i="12"/>
  <c r="CV1682" i="12"/>
  <c r="CW1682" i="12"/>
  <c r="CX1682" i="12"/>
  <c r="CY1682" i="12"/>
  <c r="BV1683" i="12"/>
  <c r="BW1683" i="12"/>
  <c r="BX1683" i="12"/>
  <c r="BY1683" i="12"/>
  <c r="BZ1683" i="12"/>
  <c r="CA1683" i="12"/>
  <c r="CB1683" i="12"/>
  <c r="CC1683" i="12"/>
  <c r="CD1683" i="12"/>
  <c r="CE1683" i="12"/>
  <c r="CF1683" i="12"/>
  <c r="CG1683" i="12"/>
  <c r="CH1683" i="12"/>
  <c r="CI1683" i="12"/>
  <c r="CJ1683" i="12"/>
  <c r="CK1683" i="12"/>
  <c r="CL1683" i="12"/>
  <c r="CM1683" i="12"/>
  <c r="CN1683" i="12"/>
  <c r="CO1683" i="12"/>
  <c r="CP1683" i="12"/>
  <c r="CQ1683" i="12"/>
  <c r="CR1683" i="12"/>
  <c r="CS1683" i="12"/>
  <c r="CT1683" i="12"/>
  <c r="CU1683" i="12"/>
  <c r="CV1683" i="12"/>
  <c r="CW1683" i="12"/>
  <c r="CX1683" i="12"/>
  <c r="CY1683" i="12"/>
  <c r="BV1684" i="12"/>
  <c r="BW1684" i="12"/>
  <c r="BX1684" i="12"/>
  <c r="BY1684" i="12"/>
  <c r="BZ1684" i="12"/>
  <c r="CA1684" i="12"/>
  <c r="CB1684" i="12"/>
  <c r="CC1684" i="12"/>
  <c r="CD1684" i="12"/>
  <c r="CE1684" i="12"/>
  <c r="CF1684" i="12"/>
  <c r="CG1684" i="12"/>
  <c r="CH1684" i="12"/>
  <c r="CI1684" i="12"/>
  <c r="CJ1684" i="12"/>
  <c r="CK1684" i="12"/>
  <c r="CL1684" i="12"/>
  <c r="CM1684" i="12"/>
  <c r="CN1684" i="12"/>
  <c r="CO1684" i="12"/>
  <c r="CP1684" i="12"/>
  <c r="CQ1684" i="12"/>
  <c r="CR1684" i="12"/>
  <c r="CS1684" i="12"/>
  <c r="CT1684" i="12"/>
  <c r="CU1684" i="12"/>
  <c r="CV1684" i="12"/>
  <c r="CW1684" i="12"/>
  <c r="CX1684" i="12"/>
  <c r="CY1684" i="12"/>
  <c r="BV1685" i="12"/>
  <c r="BW1685" i="12"/>
  <c r="BX1685" i="12"/>
  <c r="BY1685" i="12"/>
  <c r="BZ1685" i="12"/>
  <c r="CA1685" i="12"/>
  <c r="CB1685" i="12"/>
  <c r="CC1685" i="12"/>
  <c r="CD1685" i="12"/>
  <c r="CE1685" i="12"/>
  <c r="CF1685" i="12"/>
  <c r="CG1685" i="12"/>
  <c r="CH1685" i="12"/>
  <c r="CI1685" i="12"/>
  <c r="CJ1685" i="12"/>
  <c r="CK1685" i="12"/>
  <c r="CL1685" i="12"/>
  <c r="CM1685" i="12"/>
  <c r="CN1685" i="12"/>
  <c r="CO1685" i="12"/>
  <c r="CP1685" i="12"/>
  <c r="CQ1685" i="12"/>
  <c r="CR1685" i="12"/>
  <c r="CS1685" i="12"/>
  <c r="CT1685" i="12"/>
  <c r="CU1685" i="12"/>
  <c r="CV1685" i="12"/>
  <c r="CW1685" i="12"/>
  <c r="CX1685" i="12"/>
  <c r="CY1685" i="12"/>
  <c r="BV1686" i="12"/>
  <c r="BW1686" i="12"/>
  <c r="BX1686" i="12"/>
  <c r="BY1686" i="12"/>
  <c r="BZ1686" i="12"/>
  <c r="CA1686" i="12"/>
  <c r="CB1686" i="12"/>
  <c r="CC1686" i="12"/>
  <c r="CD1686" i="12"/>
  <c r="CE1686" i="12"/>
  <c r="CF1686" i="12"/>
  <c r="CG1686" i="12"/>
  <c r="CH1686" i="12"/>
  <c r="CI1686" i="12"/>
  <c r="CJ1686" i="12"/>
  <c r="CK1686" i="12"/>
  <c r="CL1686" i="12"/>
  <c r="CM1686" i="12"/>
  <c r="CN1686" i="12"/>
  <c r="CO1686" i="12"/>
  <c r="CP1686" i="12"/>
  <c r="CQ1686" i="12"/>
  <c r="CR1686" i="12"/>
  <c r="CS1686" i="12"/>
  <c r="CT1686" i="12"/>
  <c r="CU1686" i="12"/>
  <c r="CV1686" i="12"/>
  <c r="CW1686" i="12"/>
  <c r="CX1686" i="12"/>
  <c r="CY1686" i="12"/>
  <c r="BV1687" i="12"/>
  <c r="BW1687" i="12"/>
  <c r="BX1687" i="12"/>
  <c r="BY1687" i="12"/>
  <c r="BZ1687" i="12"/>
  <c r="CA1687" i="12"/>
  <c r="CB1687" i="12"/>
  <c r="CC1687" i="12"/>
  <c r="CD1687" i="12"/>
  <c r="CE1687" i="12"/>
  <c r="CF1687" i="12"/>
  <c r="CG1687" i="12"/>
  <c r="CH1687" i="12"/>
  <c r="CI1687" i="12"/>
  <c r="CJ1687" i="12"/>
  <c r="CK1687" i="12"/>
  <c r="CL1687" i="12"/>
  <c r="CM1687" i="12"/>
  <c r="CN1687" i="12"/>
  <c r="CO1687" i="12"/>
  <c r="CP1687" i="12"/>
  <c r="CQ1687" i="12"/>
  <c r="CR1687" i="12"/>
  <c r="CS1687" i="12"/>
  <c r="CT1687" i="12"/>
  <c r="CU1687" i="12"/>
  <c r="CV1687" i="12"/>
  <c r="CW1687" i="12"/>
  <c r="CX1687" i="12"/>
  <c r="CY1687" i="12"/>
  <c r="BV1688" i="12"/>
  <c r="BW1688" i="12"/>
  <c r="BX1688" i="12"/>
  <c r="BY1688" i="12"/>
  <c r="BZ1688" i="12"/>
  <c r="CA1688" i="12"/>
  <c r="CB1688" i="12"/>
  <c r="CC1688" i="12"/>
  <c r="CD1688" i="12"/>
  <c r="CE1688" i="12"/>
  <c r="CF1688" i="12"/>
  <c r="CG1688" i="12"/>
  <c r="CH1688" i="12"/>
  <c r="CI1688" i="12"/>
  <c r="CJ1688" i="12"/>
  <c r="CK1688" i="12"/>
  <c r="CL1688" i="12"/>
  <c r="CM1688" i="12"/>
  <c r="CN1688" i="12"/>
  <c r="CO1688" i="12"/>
  <c r="CP1688" i="12"/>
  <c r="CQ1688" i="12"/>
  <c r="CR1688" i="12"/>
  <c r="CS1688" i="12"/>
  <c r="CT1688" i="12"/>
  <c r="CU1688" i="12"/>
  <c r="CV1688" i="12"/>
  <c r="CW1688" i="12"/>
  <c r="CX1688" i="12"/>
  <c r="CY1688" i="12"/>
  <c r="BV1689" i="12"/>
  <c r="BW1689" i="12"/>
  <c r="BX1689" i="12"/>
  <c r="BY1689" i="12"/>
  <c r="BZ1689" i="12"/>
  <c r="CA1689" i="12"/>
  <c r="CB1689" i="12"/>
  <c r="CC1689" i="12"/>
  <c r="CD1689" i="12"/>
  <c r="CE1689" i="12"/>
  <c r="CF1689" i="12"/>
  <c r="CG1689" i="12"/>
  <c r="CH1689" i="12"/>
  <c r="CI1689" i="12"/>
  <c r="CJ1689" i="12"/>
  <c r="CK1689" i="12"/>
  <c r="CL1689" i="12"/>
  <c r="CM1689" i="12"/>
  <c r="CN1689" i="12"/>
  <c r="CO1689" i="12"/>
  <c r="CP1689" i="12"/>
  <c r="CQ1689" i="12"/>
  <c r="CR1689" i="12"/>
  <c r="CS1689" i="12"/>
  <c r="CT1689" i="12"/>
  <c r="CU1689" i="12"/>
  <c r="CV1689" i="12"/>
  <c r="CW1689" i="12"/>
  <c r="CX1689" i="12"/>
  <c r="CY1689" i="12"/>
  <c r="BV1690" i="12"/>
  <c r="BW1690" i="12"/>
  <c r="BX1690" i="12"/>
  <c r="BY1690" i="12"/>
  <c r="BZ1690" i="12"/>
  <c r="CA1690" i="12"/>
  <c r="CB1690" i="12"/>
  <c r="CC1690" i="12"/>
  <c r="CD1690" i="12"/>
  <c r="CE1690" i="12"/>
  <c r="CF1690" i="12"/>
  <c r="CG1690" i="12"/>
  <c r="CH1690" i="12"/>
  <c r="CI1690" i="12"/>
  <c r="CJ1690" i="12"/>
  <c r="CK1690" i="12"/>
  <c r="CL1690" i="12"/>
  <c r="CM1690" i="12"/>
  <c r="CN1690" i="12"/>
  <c r="CO1690" i="12"/>
  <c r="CP1690" i="12"/>
  <c r="CQ1690" i="12"/>
  <c r="CR1690" i="12"/>
  <c r="CS1690" i="12"/>
  <c r="CT1690" i="12"/>
  <c r="CU1690" i="12"/>
  <c r="CV1690" i="12"/>
  <c r="CW1690" i="12"/>
  <c r="CX1690" i="12"/>
  <c r="CY1690" i="12"/>
  <c r="BV1691" i="12"/>
  <c r="BW1691" i="12"/>
  <c r="BX1691" i="12"/>
  <c r="BY1691" i="12"/>
  <c r="BZ1691" i="12"/>
  <c r="CA1691" i="12"/>
  <c r="CB1691" i="12"/>
  <c r="CC1691" i="12"/>
  <c r="CD1691" i="12"/>
  <c r="CE1691" i="12"/>
  <c r="CF1691" i="12"/>
  <c r="CG1691" i="12"/>
  <c r="CH1691" i="12"/>
  <c r="CI1691" i="12"/>
  <c r="CJ1691" i="12"/>
  <c r="CK1691" i="12"/>
  <c r="CL1691" i="12"/>
  <c r="CM1691" i="12"/>
  <c r="CN1691" i="12"/>
  <c r="CO1691" i="12"/>
  <c r="CP1691" i="12"/>
  <c r="CQ1691" i="12"/>
  <c r="CR1691" i="12"/>
  <c r="CS1691" i="12"/>
  <c r="CT1691" i="12"/>
  <c r="CU1691" i="12"/>
  <c r="CV1691" i="12"/>
  <c r="CW1691" i="12"/>
  <c r="CX1691" i="12"/>
  <c r="CY1691" i="12"/>
  <c r="BV1692" i="12"/>
  <c r="BW1692" i="12"/>
  <c r="BX1692" i="12"/>
  <c r="BY1692" i="12"/>
  <c r="BZ1692" i="12"/>
  <c r="CA1692" i="12"/>
  <c r="CB1692" i="12"/>
  <c r="CC1692" i="12"/>
  <c r="CD1692" i="12"/>
  <c r="CE1692" i="12"/>
  <c r="CF1692" i="12"/>
  <c r="CG1692" i="12"/>
  <c r="CH1692" i="12"/>
  <c r="CI1692" i="12"/>
  <c r="CJ1692" i="12"/>
  <c r="CK1692" i="12"/>
  <c r="CL1692" i="12"/>
  <c r="CM1692" i="12"/>
  <c r="CN1692" i="12"/>
  <c r="CO1692" i="12"/>
  <c r="CP1692" i="12"/>
  <c r="CQ1692" i="12"/>
  <c r="CR1692" i="12"/>
  <c r="CS1692" i="12"/>
  <c r="CT1692" i="12"/>
  <c r="CU1692" i="12"/>
  <c r="CV1692" i="12"/>
  <c r="CW1692" i="12"/>
  <c r="CX1692" i="12"/>
  <c r="CY1692" i="12"/>
  <c r="BV1693" i="12"/>
  <c r="BW1693" i="12"/>
  <c r="BX1693" i="12"/>
  <c r="BY1693" i="12"/>
  <c r="BZ1693" i="12"/>
  <c r="CA1693" i="12"/>
  <c r="CB1693" i="12"/>
  <c r="CC1693" i="12"/>
  <c r="CD1693" i="12"/>
  <c r="CE1693" i="12"/>
  <c r="CF1693" i="12"/>
  <c r="CG1693" i="12"/>
  <c r="CH1693" i="12"/>
  <c r="CI1693" i="12"/>
  <c r="CJ1693" i="12"/>
  <c r="CK1693" i="12"/>
  <c r="CL1693" i="12"/>
  <c r="CM1693" i="12"/>
  <c r="CN1693" i="12"/>
  <c r="CO1693" i="12"/>
  <c r="CP1693" i="12"/>
  <c r="CQ1693" i="12"/>
  <c r="CR1693" i="12"/>
  <c r="CS1693" i="12"/>
  <c r="CT1693" i="12"/>
  <c r="CU1693" i="12"/>
  <c r="CV1693" i="12"/>
  <c r="CW1693" i="12"/>
  <c r="CX1693" i="12"/>
  <c r="CY1693" i="12"/>
  <c r="BV1694" i="12"/>
  <c r="BW1694" i="12"/>
  <c r="BX1694" i="12"/>
  <c r="BY1694" i="12"/>
  <c r="BZ1694" i="12"/>
  <c r="CA1694" i="12"/>
  <c r="CB1694" i="12"/>
  <c r="CC1694" i="12"/>
  <c r="CD1694" i="12"/>
  <c r="CE1694" i="12"/>
  <c r="CF1694" i="12"/>
  <c r="CG1694" i="12"/>
  <c r="CH1694" i="12"/>
  <c r="CI1694" i="12"/>
  <c r="CJ1694" i="12"/>
  <c r="CK1694" i="12"/>
  <c r="CL1694" i="12"/>
  <c r="CM1694" i="12"/>
  <c r="CN1694" i="12"/>
  <c r="CO1694" i="12"/>
  <c r="CP1694" i="12"/>
  <c r="CQ1694" i="12"/>
  <c r="CR1694" i="12"/>
  <c r="CS1694" i="12"/>
  <c r="CT1694" i="12"/>
  <c r="CU1694" i="12"/>
  <c r="CV1694" i="12"/>
  <c r="CW1694" i="12"/>
  <c r="CX1694" i="12"/>
  <c r="CY1694" i="12"/>
  <c r="BV1695" i="12"/>
  <c r="BW1695" i="12"/>
  <c r="BX1695" i="12"/>
  <c r="BY1695" i="12"/>
  <c r="BZ1695" i="12"/>
  <c r="CA1695" i="12"/>
  <c r="CB1695" i="12"/>
  <c r="CC1695" i="12"/>
  <c r="CD1695" i="12"/>
  <c r="CE1695" i="12"/>
  <c r="CF1695" i="12"/>
  <c r="CG1695" i="12"/>
  <c r="CH1695" i="12"/>
  <c r="CI1695" i="12"/>
  <c r="CJ1695" i="12"/>
  <c r="CK1695" i="12"/>
  <c r="CL1695" i="12"/>
  <c r="CM1695" i="12"/>
  <c r="CN1695" i="12"/>
  <c r="CO1695" i="12"/>
  <c r="CP1695" i="12"/>
  <c r="CQ1695" i="12"/>
  <c r="CR1695" i="12"/>
  <c r="CS1695" i="12"/>
  <c r="CT1695" i="12"/>
  <c r="CU1695" i="12"/>
  <c r="CV1695" i="12"/>
  <c r="CW1695" i="12"/>
  <c r="CX1695" i="12"/>
  <c r="CY1695" i="12"/>
  <c r="BV1696" i="12"/>
  <c r="BW1696" i="12"/>
  <c r="BX1696" i="12"/>
  <c r="BY1696" i="12"/>
  <c r="BZ1696" i="12"/>
  <c r="CA1696" i="12"/>
  <c r="CB1696" i="12"/>
  <c r="CC1696" i="12"/>
  <c r="CD1696" i="12"/>
  <c r="CE1696" i="12"/>
  <c r="CF1696" i="12"/>
  <c r="CG1696" i="12"/>
  <c r="CH1696" i="12"/>
  <c r="CI1696" i="12"/>
  <c r="CJ1696" i="12"/>
  <c r="CK1696" i="12"/>
  <c r="CL1696" i="12"/>
  <c r="CM1696" i="12"/>
  <c r="CN1696" i="12"/>
  <c r="CO1696" i="12"/>
  <c r="CP1696" i="12"/>
  <c r="CQ1696" i="12"/>
  <c r="CR1696" i="12"/>
  <c r="CS1696" i="12"/>
  <c r="CT1696" i="12"/>
  <c r="CU1696" i="12"/>
  <c r="CV1696" i="12"/>
  <c r="CW1696" i="12"/>
  <c r="CX1696" i="12"/>
  <c r="CY1696" i="12"/>
  <c r="BV1697" i="12"/>
  <c r="BW1697" i="12"/>
  <c r="BX1697" i="12"/>
  <c r="BY1697" i="12"/>
  <c r="BZ1697" i="12"/>
  <c r="CA1697" i="12"/>
  <c r="CB1697" i="12"/>
  <c r="CC1697" i="12"/>
  <c r="CD1697" i="12"/>
  <c r="CE1697" i="12"/>
  <c r="CF1697" i="12"/>
  <c r="CG1697" i="12"/>
  <c r="CH1697" i="12"/>
  <c r="CI1697" i="12"/>
  <c r="CJ1697" i="12"/>
  <c r="CK1697" i="12"/>
  <c r="CL1697" i="12"/>
  <c r="CM1697" i="12"/>
  <c r="CN1697" i="12"/>
  <c r="CO1697" i="12"/>
  <c r="CP1697" i="12"/>
  <c r="CQ1697" i="12"/>
  <c r="CR1697" i="12"/>
  <c r="CS1697" i="12"/>
  <c r="CT1697" i="12"/>
  <c r="CU1697" i="12"/>
  <c r="CV1697" i="12"/>
  <c r="CW1697" i="12"/>
  <c r="CX1697" i="12"/>
  <c r="CY1697" i="12"/>
  <c r="BV1698" i="12"/>
  <c r="BW1698" i="12"/>
  <c r="BX1698" i="12"/>
  <c r="BY1698" i="12"/>
  <c r="BZ1698" i="12"/>
  <c r="CA1698" i="12"/>
  <c r="CB1698" i="12"/>
  <c r="CC1698" i="12"/>
  <c r="CD1698" i="12"/>
  <c r="CE1698" i="12"/>
  <c r="CF1698" i="12"/>
  <c r="CG1698" i="12"/>
  <c r="CH1698" i="12"/>
  <c r="CI1698" i="12"/>
  <c r="CJ1698" i="12"/>
  <c r="CK1698" i="12"/>
  <c r="CL1698" i="12"/>
  <c r="CM1698" i="12"/>
  <c r="CN1698" i="12"/>
  <c r="CO1698" i="12"/>
  <c r="CP1698" i="12"/>
  <c r="CQ1698" i="12"/>
  <c r="CR1698" i="12"/>
  <c r="CS1698" i="12"/>
  <c r="CT1698" i="12"/>
  <c r="CU1698" i="12"/>
  <c r="CV1698" i="12"/>
  <c r="CW1698" i="12"/>
  <c r="CX1698" i="12"/>
  <c r="CY1698" i="12"/>
  <c r="BV1699" i="12"/>
  <c r="BW1699" i="12"/>
  <c r="BX1699" i="12"/>
  <c r="BY1699" i="12"/>
  <c r="BZ1699" i="12"/>
  <c r="CA1699" i="12"/>
  <c r="CB1699" i="12"/>
  <c r="CC1699" i="12"/>
  <c r="CD1699" i="12"/>
  <c r="CE1699" i="12"/>
  <c r="CF1699" i="12"/>
  <c r="CG1699" i="12"/>
  <c r="CH1699" i="12"/>
  <c r="CI1699" i="12"/>
  <c r="CJ1699" i="12"/>
  <c r="CK1699" i="12"/>
  <c r="CL1699" i="12"/>
  <c r="CM1699" i="12"/>
  <c r="CN1699" i="12"/>
  <c r="CO1699" i="12"/>
  <c r="CP1699" i="12"/>
  <c r="CQ1699" i="12"/>
  <c r="CR1699" i="12"/>
  <c r="CS1699" i="12"/>
  <c r="CT1699" i="12"/>
  <c r="CU1699" i="12"/>
  <c r="CV1699" i="12"/>
  <c r="CW1699" i="12"/>
  <c r="CX1699" i="12"/>
  <c r="CY1699" i="12"/>
  <c r="BV1700" i="12"/>
  <c r="BW1700" i="12"/>
  <c r="BX1700" i="12"/>
  <c r="BY1700" i="12"/>
  <c r="BZ1700" i="12"/>
  <c r="CA1700" i="12"/>
  <c r="CB1700" i="12"/>
  <c r="CC1700" i="12"/>
  <c r="CD1700" i="12"/>
  <c r="CE1700" i="12"/>
  <c r="CF1700" i="12"/>
  <c r="CG1700" i="12"/>
  <c r="CH1700" i="12"/>
  <c r="CI1700" i="12"/>
  <c r="CJ1700" i="12"/>
  <c r="CK1700" i="12"/>
  <c r="CL1700" i="12"/>
  <c r="CM1700" i="12"/>
  <c r="CN1700" i="12"/>
  <c r="CO1700" i="12"/>
  <c r="CP1700" i="12"/>
  <c r="CQ1700" i="12"/>
  <c r="CR1700" i="12"/>
  <c r="CS1700" i="12"/>
  <c r="CT1700" i="12"/>
  <c r="CU1700" i="12"/>
  <c r="CV1700" i="12"/>
  <c r="CW1700" i="12"/>
  <c r="CX1700" i="12"/>
  <c r="CY1700" i="12"/>
  <c r="BV1701" i="12"/>
  <c r="BW1701" i="12"/>
  <c r="BX1701" i="12"/>
  <c r="BY1701" i="12"/>
  <c r="BZ1701" i="12"/>
  <c r="CA1701" i="12"/>
  <c r="CB1701" i="12"/>
  <c r="CC1701" i="12"/>
  <c r="CD1701" i="12"/>
  <c r="CE1701" i="12"/>
  <c r="CF1701" i="12"/>
  <c r="CG1701" i="12"/>
  <c r="CH1701" i="12"/>
  <c r="CI1701" i="12"/>
  <c r="CJ1701" i="12"/>
  <c r="CK1701" i="12"/>
  <c r="CL1701" i="12"/>
  <c r="CM1701" i="12"/>
  <c r="CN1701" i="12"/>
  <c r="CO1701" i="12"/>
  <c r="CP1701" i="12"/>
  <c r="CQ1701" i="12"/>
  <c r="CR1701" i="12"/>
  <c r="CS1701" i="12"/>
  <c r="CT1701" i="12"/>
  <c r="CU1701" i="12"/>
  <c r="CV1701" i="12"/>
  <c r="CW1701" i="12"/>
  <c r="CX1701" i="12"/>
  <c r="CY1701" i="12"/>
  <c r="BV1702" i="12"/>
  <c r="BW1702" i="12"/>
  <c r="BX1702" i="12"/>
  <c r="BY1702" i="12"/>
  <c r="BZ1702" i="12"/>
  <c r="CA1702" i="12"/>
  <c r="CB1702" i="12"/>
  <c r="CC1702" i="12"/>
  <c r="CD1702" i="12"/>
  <c r="CE1702" i="12"/>
  <c r="CF1702" i="12"/>
  <c r="CG1702" i="12"/>
  <c r="CH1702" i="12"/>
  <c r="CI1702" i="12"/>
  <c r="CJ1702" i="12"/>
  <c r="CK1702" i="12"/>
  <c r="CL1702" i="12"/>
  <c r="CM1702" i="12"/>
  <c r="CN1702" i="12"/>
  <c r="CO1702" i="12"/>
  <c r="CP1702" i="12"/>
  <c r="CQ1702" i="12"/>
  <c r="CR1702" i="12"/>
  <c r="CS1702" i="12"/>
  <c r="CT1702" i="12"/>
  <c r="CU1702" i="12"/>
  <c r="CV1702" i="12"/>
  <c r="CW1702" i="12"/>
  <c r="CX1702" i="12"/>
  <c r="CY1702" i="12"/>
  <c r="BV1703" i="12"/>
  <c r="BW1703" i="12"/>
  <c r="BX1703" i="12"/>
  <c r="BY1703" i="12"/>
  <c r="BZ1703" i="12"/>
  <c r="CA1703" i="12"/>
  <c r="CB1703" i="12"/>
  <c r="CC1703" i="12"/>
  <c r="CD1703" i="12"/>
  <c r="CE1703" i="12"/>
  <c r="CF1703" i="12"/>
  <c r="CG1703" i="12"/>
  <c r="CH1703" i="12"/>
  <c r="CI1703" i="12"/>
  <c r="CJ1703" i="12"/>
  <c r="CK1703" i="12"/>
  <c r="CL1703" i="12"/>
  <c r="CM1703" i="12"/>
  <c r="CN1703" i="12"/>
  <c r="CO1703" i="12"/>
  <c r="CP1703" i="12"/>
  <c r="CQ1703" i="12"/>
  <c r="CR1703" i="12"/>
  <c r="CS1703" i="12"/>
  <c r="CT1703" i="12"/>
  <c r="CU1703" i="12"/>
  <c r="CV1703" i="12"/>
  <c r="CW1703" i="12"/>
  <c r="CX1703" i="12"/>
  <c r="CY1703" i="12"/>
  <c r="BV1704" i="12"/>
  <c r="BW1704" i="12"/>
  <c r="BX1704" i="12"/>
  <c r="BY1704" i="12"/>
  <c r="BZ1704" i="12"/>
  <c r="CA1704" i="12"/>
  <c r="CB1704" i="12"/>
  <c r="CC1704" i="12"/>
  <c r="CD1704" i="12"/>
  <c r="CE1704" i="12"/>
  <c r="CF1704" i="12"/>
  <c r="CG1704" i="12"/>
  <c r="CH1704" i="12"/>
  <c r="CI1704" i="12"/>
  <c r="CJ1704" i="12"/>
  <c r="CK1704" i="12"/>
  <c r="CL1704" i="12"/>
  <c r="CM1704" i="12"/>
  <c r="CN1704" i="12"/>
  <c r="CO1704" i="12"/>
  <c r="CP1704" i="12"/>
  <c r="CQ1704" i="12"/>
  <c r="CR1704" i="12"/>
  <c r="CS1704" i="12"/>
  <c r="CT1704" i="12"/>
  <c r="CU1704" i="12"/>
  <c r="CV1704" i="12"/>
  <c r="CW1704" i="12"/>
  <c r="CX1704" i="12"/>
  <c r="CY1704" i="12"/>
  <c r="BV1705" i="12"/>
  <c r="BW1705" i="12"/>
  <c r="BX1705" i="12"/>
  <c r="BY1705" i="12"/>
  <c r="BZ1705" i="12"/>
  <c r="CA1705" i="12"/>
  <c r="CB1705" i="12"/>
  <c r="CC1705" i="12"/>
  <c r="CD1705" i="12"/>
  <c r="CE1705" i="12"/>
  <c r="CF1705" i="12"/>
  <c r="CG1705" i="12"/>
  <c r="CH1705" i="12"/>
  <c r="CI1705" i="12"/>
  <c r="CJ1705" i="12"/>
  <c r="CK1705" i="12"/>
  <c r="CL1705" i="12"/>
  <c r="CM1705" i="12"/>
  <c r="CN1705" i="12"/>
  <c r="CO1705" i="12"/>
  <c r="CP1705" i="12"/>
  <c r="CQ1705" i="12"/>
  <c r="CR1705" i="12"/>
  <c r="CS1705" i="12"/>
  <c r="CT1705" i="12"/>
  <c r="CU1705" i="12"/>
  <c r="CV1705" i="12"/>
  <c r="CW1705" i="12"/>
  <c r="CX1705" i="12"/>
  <c r="CY1705" i="12"/>
  <c r="BV1706" i="12"/>
  <c r="BW1706" i="12"/>
  <c r="BX1706" i="12"/>
  <c r="BY1706" i="12"/>
  <c r="BZ1706" i="12"/>
  <c r="CA1706" i="12"/>
  <c r="CB1706" i="12"/>
  <c r="CC1706" i="12"/>
  <c r="CD1706" i="12"/>
  <c r="CE1706" i="12"/>
  <c r="CF1706" i="12"/>
  <c r="CG1706" i="12"/>
  <c r="CH1706" i="12"/>
  <c r="CI1706" i="12"/>
  <c r="CJ1706" i="12"/>
  <c r="CK1706" i="12"/>
  <c r="CL1706" i="12"/>
  <c r="CM1706" i="12"/>
  <c r="CN1706" i="12"/>
  <c r="CO1706" i="12"/>
  <c r="CP1706" i="12"/>
  <c r="CQ1706" i="12"/>
  <c r="CR1706" i="12"/>
  <c r="CS1706" i="12"/>
  <c r="CT1706" i="12"/>
  <c r="CU1706" i="12"/>
  <c r="CV1706" i="12"/>
  <c r="CW1706" i="12"/>
  <c r="CX1706" i="12"/>
  <c r="CY1706" i="12"/>
  <c r="BV1707" i="12"/>
  <c r="BW1707" i="12"/>
  <c r="BX1707" i="12"/>
  <c r="BY1707" i="12"/>
  <c r="BZ1707" i="12"/>
  <c r="CA1707" i="12"/>
  <c r="CB1707" i="12"/>
  <c r="CC1707" i="12"/>
  <c r="CD1707" i="12"/>
  <c r="CE1707" i="12"/>
  <c r="CF1707" i="12"/>
  <c r="CG1707" i="12"/>
  <c r="CH1707" i="12"/>
  <c r="CI1707" i="12"/>
  <c r="CJ1707" i="12"/>
  <c r="CK1707" i="12"/>
  <c r="CL1707" i="12"/>
  <c r="CM1707" i="12"/>
  <c r="CN1707" i="12"/>
  <c r="CO1707" i="12"/>
  <c r="CP1707" i="12"/>
  <c r="CQ1707" i="12"/>
  <c r="CR1707" i="12"/>
  <c r="CS1707" i="12"/>
  <c r="CT1707" i="12"/>
  <c r="CU1707" i="12"/>
  <c r="CV1707" i="12"/>
  <c r="CW1707" i="12"/>
  <c r="CX1707" i="12"/>
  <c r="CY1707" i="12"/>
  <c r="BV1708" i="12"/>
  <c r="BW1708" i="12"/>
  <c r="BX1708" i="12"/>
  <c r="BY1708" i="12"/>
  <c r="BZ1708" i="12"/>
  <c r="CA1708" i="12"/>
  <c r="CB1708" i="12"/>
  <c r="CC1708" i="12"/>
  <c r="CD1708" i="12"/>
  <c r="CE1708" i="12"/>
  <c r="CF1708" i="12"/>
  <c r="CG1708" i="12"/>
  <c r="CH1708" i="12"/>
  <c r="CI1708" i="12"/>
  <c r="CJ1708" i="12"/>
  <c r="CK1708" i="12"/>
  <c r="CL1708" i="12"/>
  <c r="CM1708" i="12"/>
  <c r="CN1708" i="12"/>
  <c r="CO1708" i="12"/>
  <c r="CP1708" i="12"/>
  <c r="CQ1708" i="12"/>
  <c r="CR1708" i="12"/>
  <c r="CS1708" i="12"/>
  <c r="CT1708" i="12"/>
  <c r="CU1708" i="12"/>
  <c r="CV1708" i="12"/>
  <c r="CW1708" i="12"/>
  <c r="CX1708" i="12"/>
  <c r="CY1708" i="12"/>
  <c r="BV1709" i="12"/>
  <c r="BW1709" i="12"/>
  <c r="BX1709" i="12"/>
  <c r="BY1709" i="12"/>
  <c r="BZ1709" i="12"/>
  <c r="CA1709" i="12"/>
  <c r="CB1709" i="12"/>
  <c r="CC1709" i="12"/>
  <c r="CD1709" i="12"/>
  <c r="CE1709" i="12"/>
  <c r="CF1709" i="12"/>
  <c r="CG1709" i="12"/>
  <c r="CH1709" i="12"/>
  <c r="CI1709" i="12"/>
  <c r="CJ1709" i="12"/>
  <c r="CK1709" i="12"/>
  <c r="CL1709" i="12"/>
  <c r="CM1709" i="12"/>
  <c r="CN1709" i="12"/>
  <c r="CO1709" i="12"/>
  <c r="CP1709" i="12"/>
  <c r="CQ1709" i="12"/>
  <c r="CR1709" i="12"/>
  <c r="CS1709" i="12"/>
  <c r="CT1709" i="12"/>
  <c r="CU1709" i="12"/>
  <c r="CV1709" i="12"/>
  <c r="CW1709" i="12"/>
  <c r="CX1709" i="12"/>
  <c r="CY1709" i="12"/>
  <c r="BV1710" i="12"/>
  <c r="BW1710" i="12"/>
  <c r="BX1710" i="12"/>
  <c r="BY1710" i="12"/>
  <c r="BZ1710" i="12"/>
  <c r="CA1710" i="12"/>
  <c r="CB1710" i="12"/>
  <c r="CC1710" i="12"/>
  <c r="CD1710" i="12"/>
  <c r="CE1710" i="12"/>
  <c r="CF1710" i="12"/>
  <c r="CG1710" i="12"/>
  <c r="CH1710" i="12"/>
  <c r="CI1710" i="12"/>
  <c r="CJ1710" i="12"/>
  <c r="CK1710" i="12"/>
  <c r="CL1710" i="12"/>
  <c r="CM1710" i="12"/>
  <c r="CN1710" i="12"/>
  <c r="CO1710" i="12"/>
  <c r="CP1710" i="12"/>
  <c r="CQ1710" i="12"/>
  <c r="CR1710" i="12"/>
  <c r="CS1710" i="12"/>
  <c r="CT1710" i="12"/>
  <c r="CU1710" i="12"/>
  <c r="CV1710" i="12"/>
  <c r="CW1710" i="12"/>
  <c r="CX1710" i="12"/>
  <c r="CY1710" i="12"/>
  <c r="BV1711" i="12"/>
  <c r="BW1711" i="12"/>
  <c r="BX1711" i="12"/>
  <c r="BY1711" i="12"/>
  <c r="BZ1711" i="12"/>
  <c r="CA1711" i="12"/>
  <c r="CB1711" i="12"/>
  <c r="CC1711" i="12"/>
  <c r="CD1711" i="12"/>
  <c r="CE1711" i="12"/>
  <c r="CF1711" i="12"/>
  <c r="CG1711" i="12"/>
  <c r="CH1711" i="12"/>
  <c r="CI1711" i="12"/>
  <c r="CJ1711" i="12"/>
  <c r="CK1711" i="12"/>
  <c r="CL1711" i="12"/>
  <c r="CM1711" i="12"/>
  <c r="CN1711" i="12"/>
  <c r="CO1711" i="12"/>
  <c r="CP1711" i="12"/>
  <c r="CQ1711" i="12"/>
  <c r="CR1711" i="12"/>
  <c r="CS1711" i="12"/>
  <c r="CT1711" i="12"/>
  <c r="CU1711" i="12"/>
  <c r="CV1711" i="12"/>
  <c r="CW1711" i="12"/>
  <c r="CX1711" i="12"/>
  <c r="CY1711" i="12"/>
  <c r="BV1712" i="12"/>
  <c r="BW1712" i="12"/>
  <c r="BX1712" i="12"/>
  <c r="BY1712" i="12"/>
  <c r="BZ1712" i="12"/>
  <c r="CA1712" i="12"/>
  <c r="CB1712" i="12"/>
  <c r="CC1712" i="12"/>
  <c r="CD1712" i="12"/>
  <c r="CE1712" i="12"/>
  <c r="CF1712" i="12"/>
  <c r="CG1712" i="12"/>
  <c r="CH1712" i="12"/>
  <c r="CI1712" i="12"/>
  <c r="CJ1712" i="12"/>
  <c r="CK1712" i="12"/>
  <c r="CL1712" i="12"/>
  <c r="CM1712" i="12"/>
  <c r="CN1712" i="12"/>
  <c r="CO1712" i="12"/>
  <c r="CP1712" i="12"/>
  <c r="CQ1712" i="12"/>
  <c r="CR1712" i="12"/>
  <c r="CS1712" i="12"/>
  <c r="CT1712" i="12"/>
  <c r="CU1712" i="12"/>
  <c r="CV1712" i="12"/>
  <c r="CW1712" i="12"/>
  <c r="CX1712" i="12"/>
  <c r="CY1712" i="12"/>
  <c r="BV1713" i="12"/>
  <c r="BW1713" i="12"/>
  <c r="BX1713" i="12"/>
  <c r="BY1713" i="12"/>
  <c r="BZ1713" i="12"/>
  <c r="CA1713" i="12"/>
  <c r="CB1713" i="12"/>
  <c r="CC1713" i="12"/>
  <c r="CD1713" i="12"/>
  <c r="CE1713" i="12"/>
  <c r="CF1713" i="12"/>
  <c r="CG1713" i="12"/>
  <c r="CH1713" i="12"/>
  <c r="CI1713" i="12"/>
  <c r="CJ1713" i="12"/>
  <c r="CK1713" i="12"/>
  <c r="CL1713" i="12"/>
  <c r="CM1713" i="12"/>
  <c r="CN1713" i="12"/>
  <c r="CO1713" i="12"/>
  <c r="CP1713" i="12"/>
  <c r="CQ1713" i="12"/>
  <c r="CR1713" i="12"/>
  <c r="CS1713" i="12"/>
  <c r="CT1713" i="12"/>
  <c r="CU1713" i="12"/>
  <c r="CV1713" i="12"/>
  <c r="CW1713" i="12"/>
  <c r="CX1713" i="12"/>
  <c r="CY1713" i="12"/>
  <c r="BV1714" i="12"/>
  <c r="BW1714" i="12"/>
  <c r="BX1714" i="12"/>
  <c r="BY1714" i="12"/>
  <c r="BZ1714" i="12"/>
  <c r="CA1714" i="12"/>
  <c r="CB1714" i="12"/>
  <c r="CC1714" i="12"/>
  <c r="CD1714" i="12"/>
  <c r="CE1714" i="12"/>
  <c r="CF1714" i="12"/>
  <c r="CG1714" i="12"/>
  <c r="CH1714" i="12"/>
  <c r="CI1714" i="12"/>
  <c r="CJ1714" i="12"/>
  <c r="CK1714" i="12"/>
  <c r="CL1714" i="12"/>
  <c r="CM1714" i="12"/>
  <c r="CN1714" i="12"/>
  <c r="CO1714" i="12"/>
  <c r="CP1714" i="12"/>
  <c r="CQ1714" i="12"/>
  <c r="CR1714" i="12"/>
  <c r="CS1714" i="12"/>
  <c r="CT1714" i="12"/>
  <c r="CU1714" i="12"/>
  <c r="CV1714" i="12"/>
  <c r="CW1714" i="12"/>
  <c r="CX1714" i="12"/>
  <c r="CY1714" i="12"/>
  <c r="BV1715" i="12"/>
  <c r="BW1715" i="12"/>
  <c r="BX1715" i="12"/>
  <c r="BY1715" i="12"/>
  <c r="BZ1715" i="12"/>
  <c r="CA1715" i="12"/>
  <c r="CB1715" i="12"/>
  <c r="CC1715" i="12"/>
  <c r="CD1715" i="12"/>
  <c r="CE1715" i="12"/>
  <c r="CF1715" i="12"/>
  <c r="CG1715" i="12"/>
  <c r="CH1715" i="12"/>
  <c r="CI1715" i="12"/>
  <c r="CJ1715" i="12"/>
  <c r="CK1715" i="12"/>
  <c r="CL1715" i="12"/>
  <c r="CM1715" i="12"/>
  <c r="CN1715" i="12"/>
  <c r="CO1715" i="12"/>
  <c r="CP1715" i="12"/>
  <c r="CQ1715" i="12"/>
  <c r="CR1715" i="12"/>
  <c r="CS1715" i="12"/>
  <c r="CT1715" i="12"/>
  <c r="CU1715" i="12"/>
  <c r="CV1715" i="12"/>
  <c r="CW1715" i="12"/>
  <c r="CX1715" i="12"/>
  <c r="CY1715" i="12"/>
  <c r="BV1716" i="12"/>
  <c r="BW1716" i="12"/>
  <c r="BX1716" i="12"/>
  <c r="BY1716" i="12"/>
  <c r="BZ1716" i="12"/>
  <c r="CA1716" i="12"/>
  <c r="CB1716" i="12"/>
  <c r="CC1716" i="12"/>
  <c r="CD1716" i="12"/>
  <c r="CE1716" i="12"/>
  <c r="CF1716" i="12"/>
  <c r="CG1716" i="12"/>
  <c r="CH1716" i="12"/>
  <c r="CI1716" i="12"/>
  <c r="CJ1716" i="12"/>
  <c r="CK1716" i="12"/>
  <c r="CL1716" i="12"/>
  <c r="CM1716" i="12"/>
  <c r="CN1716" i="12"/>
  <c r="CO1716" i="12"/>
  <c r="CP1716" i="12"/>
  <c r="CQ1716" i="12"/>
  <c r="CR1716" i="12"/>
  <c r="CS1716" i="12"/>
  <c r="CT1716" i="12"/>
  <c r="CU1716" i="12"/>
  <c r="CV1716" i="12"/>
  <c r="CW1716" i="12"/>
  <c r="CX1716" i="12"/>
  <c r="CY1716" i="12"/>
  <c r="BV1717" i="12"/>
  <c r="BW1717" i="12"/>
  <c r="BX1717" i="12"/>
  <c r="BY1717" i="12"/>
  <c r="BZ1717" i="12"/>
  <c r="CA1717" i="12"/>
  <c r="CB1717" i="12"/>
  <c r="CC1717" i="12"/>
  <c r="CD1717" i="12"/>
  <c r="CE1717" i="12"/>
  <c r="CF1717" i="12"/>
  <c r="CG1717" i="12"/>
  <c r="CH1717" i="12"/>
  <c r="CI1717" i="12"/>
  <c r="CJ1717" i="12"/>
  <c r="CK1717" i="12"/>
  <c r="CL1717" i="12"/>
  <c r="CM1717" i="12"/>
  <c r="CN1717" i="12"/>
  <c r="CO1717" i="12"/>
  <c r="CP1717" i="12"/>
  <c r="CQ1717" i="12"/>
  <c r="CR1717" i="12"/>
  <c r="CS1717" i="12"/>
  <c r="CT1717" i="12"/>
  <c r="CU1717" i="12"/>
  <c r="CV1717" i="12"/>
  <c r="CW1717" i="12"/>
  <c r="CX1717" i="12"/>
  <c r="CY1717" i="12"/>
  <c r="BV1718" i="12"/>
  <c r="BW1718" i="12"/>
  <c r="BX1718" i="12"/>
  <c r="BY1718" i="12"/>
  <c r="BZ1718" i="12"/>
  <c r="CA1718" i="12"/>
  <c r="CB1718" i="12"/>
  <c r="CC1718" i="12"/>
  <c r="CD1718" i="12"/>
  <c r="CE1718" i="12"/>
  <c r="CF1718" i="12"/>
  <c r="CG1718" i="12"/>
  <c r="CH1718" i="12"/>
  <c r="CI1718" i="12"/>
  <c r="CJ1718" i="12"/>
  <c r="CK1718" i="12"/>
  <c r="CL1718" i="12"/>
  <c r="CM1718" i="12"/>
  <c r="CN1718" i="12"/>
  <c r="CO1718" i="12"/>
  <c r="CP1718" i="12"/>
  <c r="CQ1718" i="12"/>
  <c r="CR1718" i="12"/>
  <c r="CS1718" i="12"/>
  <c r="CT1718" i="12"/>
  <c r="CU1718" i="12"/>
  <c r="CV1718" i="12"/>
  <c r="CW1718" i="12"/>
  <c r="CX1718" i="12"/>
  <c r="CY1718" i="12"/>
  <c r="BV1719" i="12"/>
  <c r="BW1719" i="12"/>
  <c r="BX1719" i="12"/>
  <c r="BY1719" i="12"/>
  <c r="BZ1719" i="12"/>
  <c r="CA1719" i="12"/>
  <c r="CB1719" i="12"/>
  <c r="CC1719" i="12"/>
  <c r="CD1719" i="12"/>
  <c r="CE1719" i="12"/>
  <c r="CF1719" i="12"/>
  <c r="CG1719" i="12"/>
  <c r="CH1719" i="12"/>
  <c r="CI1719" i="12"/>
  <c r="CJ1719" i="12"/>
  <c r="CK1719" i="12"/>
  <c r="CL1719" i="12"/>
  <c r="CM1719" i="12"/>
  <c r="CN1719" i="12"/>
  <c r="CO1719" i="12"/>
  <c r="CP1719" i="12"/>
  <c r="CQ1719" i="12"/>
  <c r="CR1719" i="12"/>
  <c r="CS1719" i="12"/>
  <c r="CT1719" i="12"/>
  <c r="CU1719" i="12"/>
  <c r="CV1719" i="12"/>
  <c r="CW1719" i="12"/>
  <c r="CX1719" i="12"/>
  <c r="CY1719" i="12"/>
  <c r="BV1720" i="12"/>
  <c r="BW1720" i="12"/>
  <c r="BX1720" i="12"/>
  <c r="BY1720" i="12"/>
  <c r="BZ1720" i="12"/>
  <c r="CA1720" i="12"/>
  <c r="CB1720" i="12"/>
  <c r="CC1720" i="12"/>
  <c r="CD1720" i="12"/>
  <c r="CE1720" i="12"/>
  <c r="CF1720" i="12"/>
  <c r="CG1720" i="12"/>
  <c r="CH1720" i="12"/>
  <c r="CI1720" i="12"/>
  <c r="CJ1720" i="12"/>
  <c r="CK1720" i="12"/>
  <c r="CL1720" i="12"/>
  <c r="CM1720" i="12"/>
  <c r="CN1720" i="12"/>
  <c r="CO1720" i="12"/>
  <c r="CP1720" i="12"/>
  <c r="CQ1720" i="12"/>
  <c r="CR1720" i="12"/>
  <c r="CS1720" i="12"/>
  <c r="CT1720" i="12"/>
  <c r="CU1720" i="12"/>
  <c r="CV1720" i="12"/>
  <c r="CW1720" i="12"/>
  <c r="CX1720" i="12"/>
  <c r="CY1720" i="12"/>
  <c r="BV1721" i="12"/>
  <c r="BW1721" i="12"/>
  <c r="BX1721" i="12"/>
  <c r="BY1721" i="12"/>
  <c r="BZ1721" i="12"/>
  <c r="CA1721" i="12"/>
  <c r="CB1721" i="12"/>
  <c r="CC1721" i="12"/>
  <c r="CD1721" i="12"/>
  <c r="CE1721" i="12"/>
  <c r="CF1721" i="12"/>
  <c r="CG1721" i="12"/>
  <c r="CH1721" i="12"/>
  <c r="CI1721" i="12"/>
  <c r="CJ1721" i="12"/>
  <c r="CK1721" i="12"/>
  <c r="CL1721" i="12"/>
  <c r="CM1721" i="12"/>
  <c r="CN1721" i="12"/>
  <c r="CO1721" i="12"/>
  <c r="CP1721" i="12"/>
  <c r="CQ1721" i="12"/>
  <c r="CR1721" i="12"/>
  <c r="CS1721" i="12"/>
  <c r="CT1721" i="12"/>
  <c r="CU1721" i="12"/>
  <c r="CV1721" i="12"/>
  <c r="CW1721" i="12"/>
  <c r="CX1721" i="12"/>
  <c r="CY1721" i="12"/>
  <c r="BV1722" i="12"/>
  <c r="BW1722" i="12"/>
  <c r="BX1722" i="12"/>
  <c r="BY1722" i="12"/>
  <c r="BZ1722" i="12"/>
  <c r="CA1722" i="12"/>
  <c r="CB1722" i="12"/>
  <c r="CC1722" i="12"/>
  <c r="CD1722" i="12"/>
  <c r="CE1722" i="12"/>
  <c r="CF1722" i="12"/>
  <c r="CG1722" i="12"/>
  <c r="CH1722" i="12"/>
  <c r="CI1722" i="12"/>
  <c r="CJ1722" i="12"/>
  <c r="CK1722" i="12"/>
  <c r="CL1722" i="12"/>
  <c r="CM1722" i="12"/>
  <c r="CN1722" i="12"/>
  <c r="CO1722" i="12"/>
  <c r="CP1722" i="12"/>
  <c r="CQ1722" i="12"/>
  <c r="CR1722" i="12"/>
  <c r="CS1722" i="12"/>
  <c r="CT1722" i="12"/>
  <c r="CU1722" i="12"/>
  <c r="CV1722" i="12"/>
  <c r="CW1722" i="12"/>
  <c r="CX1722" i="12"/>
  <c r="CY1722" i="12"/>
  <c r="BV1723" i="12"/>
  <c r="BW1723" i="12"/>
  <c r="BX1723" i="12"/>
  <c r="BY1723" i="12"/>
  <c r="BZ1723" i="12"/>
  <c r="CA1723" i="12"/>
  <c r="CB1723" i="12"/>
  <c r="CC1723" i="12"/>
  <c r="CD1723" i="12"/>
  <c r="CE1723" i="12"/>
  <c r="CF1723" i="12"/>
  <c r="CG1723" i="12"/>
  <c r="CH1723" i="12"/>
  <c r="CI1723" i="12"/>
  <c r="CJ1723" i="12"/>
  <c r="CK1723" i="12"/>
  <c r="CL1723" i="12"/>
  <c r="CM1723" i="12"/>
  <c r="CN1723" i="12"/>
  <c r="CO1723" i="12"/>
  <c r="CP1723" i="12"/>
  <c r="CQ1723" i="12"/>
  <c r="CR1723" i="12"/>
  <c r="CS1723" i="12"/>
  <c r="CT1723" i="12"/>
  <c r="CU1723" i="12"/>
  <c r="CV1723" i="12"/>
  <c r="CW1723" i="12"/>
  <c r="CX1723" i="12"/>
  <c r="CY1723" i="12"/>
  <c r="BV1724" i="12"/>
  <c r="BW1724" i="12"/>
  <c r="BX1724" i="12"/>
  <c r="BY1724" i="12"/>
  <c r="BZ1724" i="12"/>
  <c r="CA1724" i="12"/>
  <c r="CB1724" i="12"/>
  <c r="CC1724" i="12"/>
  <c r="CD1724" i="12"/>
  <c r="CE1724" i="12"/>
  <c r="CF1724" i="12"/>
  <c r="CG1724" i="12"/>
  <c r="CH1724" i="12"/>
  <c r="CI1724" i="12"/>
  <c r="CJ1724" i="12"/>
  <c r="CK1724" i="12"/>
  <c r="CL1724" i="12"/>
  <c r="CM1724" i="12"/>
  <c r="CN1724" i="12"/>
  <c r="CO1724" i="12"/>
  <c r="CP1724" i="12"/>
  <c r="CQ1724" i="12"/>
  <c r="CR1724" i="12"/>
  <c r="CS1724" i="12"/>
  <c r="CT1724" i="12"/>
  <c r="CU1724" i="12"/>
  <c r="CV1724" i="12"/>
  <c r="CW1724" i="12"/>
  <c r="CX1724" i="12"/>
  <c r="CY1724" i="12"/>
  <c r="BV1725" i="12"/>
  <c r="BW1725" i="12"/>
  <c r="BX1725" i="12"/>
  <c r="BY1725" i="12"/>
  <c r="BZ1725" i="12"/>
  <c r="CA1725" i="12"/>
  <c r="CB1725" i="12"/>
  <c r="CC1725" i="12"/>
  <c r="CD1725" i="12"/>
  <c r="CE1725" i="12"/>
  <c r="CF1725" i="12"/>
  <c r="CG1725" i="12"/>
  <c r="CH1725" i="12"/>
  <c r="CI1725" i="12"/>
  <c r="CJ1725" i="12"/>
  <c r="CK1725" i="12"/>
  <c r="CL1725" i="12"/>
  <c r="CM1725" i="12"/>
  <c r="CN1725" i="12"/>
  <c r="CO1725" i="12"/>
  <c r="CP1725" i="12"/>
  <c r="CQ1725" i="12"/>
  <c r="CR1725" i="12"/>
  <c r="CS1725" i="12"/>
  <c r="CT1725" i="12"/>
  <c r="CU1725" i="12"/>
  <c r="CV1725" i="12"/>
  <c r="CW1725" i="12"/>
  <c r="CX1725" i="12"/>
  <c r="CY1725" i="12"/>
  <c r="BV1726" i="12"/>
  <c r="BW1726" i="12"/>
  <c r="BX1726" i="12"/>
  <c r="BY1726" i="12"/>
  <c r="BZ1726" i="12"/>
  <c r="CA1726" i="12"/>
  <c r="CB1726" i="12"/>
  <c r="CC1726" i="12"/>
  <c r="CD1726" i="12"/>
  <c r="CE1726" i="12"/>
  <c r="CF1726" i="12"/>
  <c r="CG1726" i="12"/>
  <c r="CH1726" i="12"/>
  <c r="CI1726" i="12"/>
  <c r="CJ1726" i="12"/>
  <c r="CK1726" i="12"/>
  <c r="CL1726" i="12"/>
  <c r="CM1726" i="12"/>
  <c r="CN1726" i="12"/>
  <c r="CO1726" i="12"/>
  <c r="CP1726" i="12"/>
  <c r="CQ1726" i="12"/>
  <c r="CR1726" i="12"/>
  <c r="CS1726" i="12"/>
  <c r="CT1726" i="12"/>
  <c r="CU1726" i="12"/>
  <c r="CV1726" i="12"/>
  <c r="CW1726" i="12"/>
  <c r="CX1726" i="12"/>
  <c r="CY1726" i="12"/>
  <c r="BV1727" i="12"/>
  <c r="BW1727" i="12"/>
  <c r="BX1727" i="12"/>
  <c r="BY1727" i="12"/>
  <c r="BZ1727" i="12"/>
  <c r="CA1727" i="12"/>
  <c r="CB1727" i="12"/>
  <c r="CC1727" i="12"/>
  <c r="CD1727" i="12"/>
  <c r="CE1727" i="12"/>
  <c r="CF1727" i="12"/>
  <c r="CG1727" i="12"/>
  <c r="CH1727" i="12"/>
  <c r="CI1727" i="12"/>
  <c r="CJ1727" i="12"/>
  <c r="CK1727" i="12"/>
  <c r="CL1727" i="12"/>
  <c r="CM1727" i="12"/>
  <c r="CN1727" i="12"/>
  <c r="CO1727" i="12"/>
  <c r="CP1727" i="12"/>
  <c r="CQ1727" i="12"/>
  <c r="CR1727" i="12"/>
  <c r="CS1727" i="12"/>
  <c r="CT1727" i="12"/>
  <c r="CU1727" i="12"/>
  <c r="CV1727" i="12"/>
  <c r="CW1727" i="12"/>
  <c r="CX1727" i="12"/>
  <c r="CY1727" i="12"/>
  <c r="BV1728" i="12"/>
  <c r="BW1728" i="12"/>
  <c r="BX1728" i="12"/>
  <c r="BY1728" i="12"/>
  <c r="BZ1728" i="12"/>
  <c r="CA1728" i="12"/>
  <c r="CB1728" i="12"/>
  <c r="CC1728" i="12"/>
  <c r="CD1728" i="12"/>
  <c r="CE1728" i="12"/>
  <c r="CF1728" i="12"/>
  <c r="CG1728" i="12"/>
  <c r="CH1728" i="12"/>
  <c r="CI1728" i="12"/>
  <c r="CJ1728" i="12"/>
  <c r="CK1728" i="12"/>
  <c r="CL1728" i="12"/>
  <c r="CM1728" i="12"/>
  <c r="CN1728" i="12"/>
  <c r="CO1728" i="12"/>
  <c r="CP1728" i="12"/>
  <c r="CQ1728" i="12"/>
  <c r="CR1728" i="12"/>
  <c r="CS1728" i="12"/>
  <c r="CT1728" i="12"/>
  <c r="CU1728" i="12"/>
  <c r="CV1728" i="12"/>
  <c r="CW1728" i="12"/>
  <c r="CX1728" i="12"/>
  <c r="CY1728" i="12"/>
  <c r="BV1729" i="12"/>
  <c r="BW1729" i="12"/>
  <c r="BX1729" i="12"/>
  <c r="BY1729" i="12"/>
  <c r="BZ1729" i="12"/>
  <c r="CA1729" i="12"/>
  <c r="CB1729" i="12"/>
  <c r="CC1729" i="12"/>
  <c r="CD1729" i="12"/>
  <c r="CE1729" i="12"/>
  <c r="CF1729" i="12"/>
  <c r="CG1729" i="12"/>
  <c r="CH1729" i="12"/>
  <c r="CI1729" i="12"/>
  <c r="CJ1729" i="12"/>
  <c r="CK1729" i="12"/>
  <c r="CL1729" i="12"/>
  <c r="CM1729" i="12"/>
  <c r="CN1729" i="12"/>
  <c r="CO1729" i="12"/>
  <c r="CP1729" i="12"/>
  <c r="CQ1729" i="12"/>
  <c r="CR1729" i="12"/>
  <c r="CS1729" i="12"/>
  <c r="CT1729" i="12"/>
  <c r="CU1729" i="12"/>
  <c r="CV1729" i="12"/>
  <c r="CW1729" i="12"/>
  <c r="CX1729" i="12"/>
  <c r="CY1729" i="12"/>
  <c r="BV1730" i="12"/>
  <c r="BW1730" i="12"/>
  <c r="BX1730" i="12"/>
  <c r="BY1730" i="12"/>
  <c r="BZ1730" i="12"/>
  <c r="CA1730" i="12"/>
  <c r="CB1730" i="12"/>
  <c r="CC1730" i="12"/>
  <c r="CD1730" i="12"/>
  <c r="CE1730" i="12"/>
  <c r="CF1730" i="12"/>
  <c r="CG1730" i="12"/>
  <c r="CH1730" i="12"/>
  <c r="CI1730" i="12"/>
  <c r="CJ1730" i="12"/>
  <c r="CK1730" i="12"/>
  <c r="CL1730" i="12"/>
  <c r="CM1730" i="12"/>
  <c r="CN1730" i="12"/>
  <c r="CO1730" i="12"/>
  <c r="CP1730" i="12"/>
  <c r="CQ1730" i="12"/>
  <c r="CR1730" i="12"/>
  <c r="CS1730" i="12"/>
  <c r="CT1730" i="12"/>
  <c r="CU1730" i="12"/>
  <c r="CV1730" i="12"/>
  <c r="CW1730" i="12"/>
  <c r="CX1730" i="12"/>
  <c r="CY1730" i="12"/>
  <c r="BV1731" i="12"/>
  <c r="BW1731" i="12"/>
  <c r="BX1731" i="12"/>
  <c r="BY1731" i="12"/>
  <c r="BZ1731" i="12"/>
  <c r="CA1731" i="12"/>
  <c r="CB1731" i="12"/>
  <c r="CC1731" i="12"/>
  <c r="CD1731" i="12"/>
  <c r="CE1731" i="12"/>
  <c r="CF1731" i="12"/>
  <c r="CG1731" i="12"/>
  <c r="CH1731" i="12"/>
  <c r="CI1731" i="12"/>
  <c r="CJ1731" i="12"/>
  <c r="CK1731" i="12"/>
  <c r="CL1731" i="12"/>
  <c r="CM1731" i="12"/>
  <c r="CN1731" i="12"/>
  <c r="CO1731" i="12"/>
  <c r="CP1731" i="12"/>
  <c r="CQ1731" i="12"/>
  <c r="CR1731" i="12"/>
  <c r="CS1731" i="12"/>
  <c r="CT1731" i="12"/>
  <c r="CU1731" i="12"/>
  <c r="CV1731" i="12"/>
  <c r="CW1731" i="12"/>
  <c r="CX1731" i="12"/>
  <c r="CY1731" i="12"/>
  <c r="BV1732" i="12"/>
  <c r="BW1732" i="12"/>
  <c r="BX1732" i="12"/>
  <c r="BY1732" i="12"/>
  <c r="BZ1732" i="12"/>
  <c r="CA1732" i="12"/>
  <c r="CB1732" i="12"/>
  <c r="CC1732" i="12"/>
  <c r="CD1732" i="12"/>
  <c r="CE1732" i="12"/>
  <c r="CF1732" i="12"/>
  <c r="CG1732" i="12"/>
  <c r="CH1732" i="12"/>
  <c r="CI1732" i="12"/>
  <c r="CJ1732" i="12"/>
  <c r="CK1732" i="12"/>
  <c r="CL1732" i="12"/>
  <c r="CM1732" i="12"/>
  <c r="CN1732" i="12"/>
  <c r="CO1732" i="12"/>
  <c r="CP1732" i="12"/>
  <c r="CQ1732" i="12"/>
  <c r="CR1732" i="12"/>
  <c r="CS1732" i="12"/>
  <c r="CT1732" i="12"/>
  <c r="CU1732" i="12"/>
  <c r="CV1732" i="12"/>
  <c r="CW1732" i="12"/>
  <c r="CX1732" i="12"/>
  <c r="CY1732" i="12"/>
  <c r="BV1733" i="12"/>
  <c r="BW1733" i="12"/>
  <c r="BX1733" i="12"/>
  <c r="BY1733" i="12"/>
  <c r="BZ1733" i="12"/>
  <c r="CA1733" i="12"/>
  <c r="CB1733" i="12"/>
  <c r="CC1733" i="12"/>
  <c r="CD1733" i="12"/>
  <c r="CE1733" i="12"/>
  <c r="CF1733" i="12"/>
  <c r="CG1733" i="12"/>
  <c r="CH1733" i="12"/>
  <c r="CI1733" i="12"/>
  <c r="CJ1733" i="12"/>
  <c r="CK1733" i="12"/>
  <c r="CL1733" i="12"/>
  <c r="CM1733" i="12"/>
  <c r="CN1733" i="12"/>
  <c r="CO1733" i="12"/>
  <c r="CP1733" i="12"/>
  <c r="CQ1733" i="12"/>
  <c r="CR1733" i="12"/>
  <c r="CS1733" i="12"/>
  <c r="CT1733" i="12"/>
  <c r="CU1733" i="12"/>
  <c r="CV1733" i="12"/>
  <c r="CW1733" i="12"/>
  <c r="CX1733" i="12"/>
  <c r="CY1733" i="12"/>
  <c r="BV1734" i="12"/>
  <c r="BW1734" i="12"/>
  <c r="BX1734" i="12"/>
  <c r="BY1734" i="12"/>
  <c r="BZ1734" i="12"/>
  <c r="CA1734" i="12"/>
  <c r="CB1734" i="12"/>
  <c r="CC1734" i="12"/>
  <c r="CD1734" i="12"/>
  <c r="CE1734" i="12"/>
  <c r="CF1734" i="12"/>
  <c r="CG1734" i="12"/>
  <c r="CH1734" i="12"/>
  <c r="CI1734" i="12"/>
  <c r="CJ1734" i="12"/>
  <c r="CK1734" i="12"/>
  <c r="CL1734" i="12"/>
  <c r="CM1734" i="12"/>
  <c r="CN1734" i="12"/>
  <c r="CO1734" i="12"/>
  <c r="CP1734" i="12"/>
  <c r="CQ1734" i="12"/>
  <c r="CR1734" i="12"/>
  <c r="CS1734" i="12"/>
  <c r="CT1734" i="12"/>
  <c r="CU1734" i="12"/>
  <c r="CV1734" i="12"/>
  <c r="CW1734" i="12"/>
  <c r="CX1734" i="12"/>
  <c r="CY1734" i="12"/>
  <c r="BV1735" i="12"/>
  <c r="BW1735" i="12"/>
  <c r="BX1735" i="12"/>
  <c r="BY1735" i="12"/>
  <c r="BZ1735" i="12"/>
  <c r="CA1735" i="12"/>
  <c r="CB1735" i="12"/>
  <c r="CC1735" i="12"/>
  <c r="CD1735" i="12"/>
  <c r="CE1735" i="12"/>
  <c r="CF1735" i="12"/>
  <c r="CG1735" i="12"/>
  <c r="CH1735" i="12"/>
  <c r="CI1735" i="12"/>
  <c r="CJ1735" i="12"/>
  <c r="CK1735" i="12"/>
  <c r="CL1735" i="12"/>
  <c r="CM1735" i="12"/>
  <c r="CN1735" i="12"/>
  <c r="CO1735" i="12"/>
  <c r="CP1735" i="12"/>
  <c r="CQ1735" i="12"/>
  <c r="CR1735" i="12"/>
  <c r="CS1735" i="12"/>
  <c r="CT1735" i="12"/>
  <c r="CU1735" i="12"/>
  <c r="CV1735" i="12"/>
  <c r="CW1735" i="12"/>
  <c r="CX1735" i="12"/>
  <c r="CY1735" i="12"/>
  <c r="BV1736" i="12"/>
  <c r="BW1736" i="12"/>
  <c r="BX1736" i="12"/>
  <c r="BY1736" i="12"/>
  <c r="BZ1736" i="12"/>
  <c r="CA1736" i="12"/>
  <c r="CB1736" i="12"/>
  <c r="CC1736" i="12"/>
  <c r="CD1736" i="12"/>
  <c r="CE1736" i="12"/>
  <c r="CF1736" i="12"/>
  <c r="CG1736" i="12"/>
  <c r="CH1736" i="12"/>
  <c r="CI1736" i="12"/>
  <c r="CJ1736" i="12"/>
  <c r="CK1736" i="12"/>
  <c r="CL1736" i="12"/>
  <c r="CM1736" i="12"/>
  <c r="CN1736" i="12"/>
  <c r="CO1736" i="12"/>
  <c r="CP1736" i="12"/>
  <c r="CQ1736" i="12"/>
  <c r="CR1736" i="12"/>
  <c r="CS1736" i="12"/>
  <c r="CT1736" i="12"/>
  <c r="CU1736" i="12"/>
  <c r="CV1736" i="12"/>
  <c r="CW1736" i="12"/>
  <c r="CX1736" i="12"/>
  <c r="CY1736" i="12"/>
  <c r="BV1737" i="12"/>
  <c r="BW1737" i="12"/>
  <c r="BX1737" i="12"/>
  <c r="BY1737" i="12"/>
  <c r="BZ1737" i="12"/>
  <c r="CA1737" i="12"/>
  <c r="CB1737" i="12"/>
  <c r="CC1737" i="12"/>
  <c r="CD1737" i="12"/>
  <c r="CE1737" i="12"/>
  <c r="CF1737" i="12"/>
  <c r="CG1737" i="12"/>
  <c r="CH1737" i="12"/>
  <c r="CI1737" i="12"/>
  <c r="CJ1737" i="12"/>
  <c r="CK1737" i="12"/>
  <c r="CL1737" i="12"/>
  <c r="CM1737" i="12"/>
  <c r="CN1737" i="12"/>
  <c r="CO1737" i="12"/>
  <c r="CP1737" i="12"/>
  <c r="CQ1737" i="12"/>
  <c r="CR1737" i="12"/>
  <c r="CS1737" i="12"/>
  <c r="CT1737" i="12"/>
  <c r="CU1737" i="12"/>
  <c r="CV1737" i="12"/>
  <c r="CW1737" i="12"/>
  <c r="CX1737" i="12"/>
  <c r="CY1737" i="12"/>
  <c r="BV1738" i="12"/>
  <c r="BW1738" i="12"/>
  <c r="BX1738" i="12"/>
  <c r="BY1738" i="12"/>
  <c r="BZ1738" i="12"/>
  <c r="CA1738" i="12"/>
  <c r="CB1738" i="12"/>
  <c r="CC1738" i="12"/>
  <c r="CD1738" i="12"/>
  <c r="CE1738" i="12"/>
  <c r="CF1738" i="12"/>
  <c r="CG1738" i="12"/>
  <c r="CH1738" i="12"/>
  <c r="CI1738" i="12"/>
  <c r="CJ1738" i="12"/>
  <c r="CK1738" i="12"/>
  <c r="CL1738" i="12"/>
  <c r="CM1738" i="12"/>
  <c r="CN1738" i="12"/>
  <c r="CO1738" i="12"/>
  <c r="CP1738" i="12"/>
  <c r="CQ1738" i="12"/>
  <c r="CR1738" i="12"/>
  <c r="CS1738" i="12"/>
  <c r="CT1738" i="12"/>
  <c r="CU1738" i="12"/>
  <c r="CV1738" i="12"/>
  <c r="CW1738" i="12"/>
  <c r="CX1738" i="12"/>
  <c r="CY1738" i="12"/>
  <c r="BV1739" i="12"/>
  <c r="BW1739" i="12"/>
  <c r="BX1739" i="12"/>
  <c r="BY1739" i="12"/>
  <c r="BZ1739" i="12"/>
  <c r="CA1739" i="12"/>
  <c r="CB1739" i="12"/>
  <c r="CC1739" i="12"/>
  <c r="CD1739" i="12"/>
  <c r="CE1739" i="12"/>
  <c r="CF1739" i="12"/>
  <c r="CG1739" i="12"/>
  <c r="CH1739" i="12"/>
  <c r="CI1739" i="12"/>
  <c r="CJ1739" i="12"/>
  <c r="CK1739" i="12"/>
  <c r="CL1739" i="12"/>
  <c r="CM1739" i="12"/>
  <c r="CN1739" i="12"/>
  <c r="CO1739" i="12"/>
  <c r="CP1739" i="12"/>
  <c r="CQ1739" i="12"/>
  <c r="CR1739" i="12"/>
  <c r="CS1739" i="12"/>
  <c r="CT1739" i="12"/>
  <c r="CU1739" i="12"/>
  <c r="CV1739" i="12"/>
  <c r="CW1739" i="12"/>
  <c r="CX1739" i="12"/>
  <c r="CY1739" i="12"/>
  <c r="BV1740" i="12"/>
  <c r="BW1740" i="12"/>
  <c r="BX1740" i="12"/>
  <c r="BY1740" i="12"/>
  <c r="BZ1740" i="12"/>
  <c r="CA1740" i="12"/>
  <c r="CB1740" i="12"/>
  <c r="CC1740" i="12"/>
  <c r="CD1740" i="12"/>
  <c r="CE1740" i="12"/>
  <c r="CF1740" i="12"/>
  <c r="CG1740" i="12"/>
  <c r="CH1740" i="12"/>
  <c r="CI1740" i="12"/>
  <c r="CJ1740" i="12"/>
  <c r="CK1740" i="12"/>
  <c r="CL1740" i="12"/>
  <c r="CM1740" i="12"/>
  <c r="CN1740" i="12"/>
  <c r="CO1740" i="12"/>
  <c r="CP1740" i="12"/>
  <c r="CQ1740" i="12"/>
  <c r="CR1740" i="12"/>
  <c r="CS1740" i="12"/>
  <c r="CT1740" i="12"/>
  <c r="CU1740" i="12"/>
  <c r="CV1740" i="12"/>
  <c r="CW1740" i="12"/>
  <c r="CX1740" i="12"/>
  <c r="CY1740" i="12"/>
  <c r="BV1741" i="12"/>
  <c r="BW1741" i="12"/>
  <c r="BX1741" i="12"/>
  <c r="BY1741" i="12"/>
  <c r="BZ1741" i="12"/>
  <c r="CA1741" i="12"/>
  <c r="CB1741" i="12"/>
  <c r="CC1741" i="12"/>
  <c r="CD1741" i="12"/>
  <c r="CE1741" i="12"/>
  <c r="CF1741" i="12"/>
  <c r="CG1741" i="12"/>
  <c r="CH1741" i="12"/>
  <c r="CI1741" i="12"/>
  <c r="CJ1741" i="12"/>
  <c r="CK1741" i="12"/>
  <c r="CL1741" i="12"/>
  <c r="CM1741" i="12"/>
  <c r="CN1741" i="12"/>
  <c r="CO1741" i="12"/>
  <c r="CP1741" i="12"/>
  <c r="CQ1741" i="12"/>
  <c r="CR1741" i="12"/>
  <c r="CS1741" i="12"/>
  <c r="CT1741" i="12"/>
  <c r="CU1741" i="12"/>
  <c r="CV1741" i="12"/>
  <c r="CW1741" i="12"/>
  <c r="CX1741" i="12"/>
  <c r="CY1741" i="12"/>
  <c r="BV1742" i="12"/>
  <c r="BW1742" i="12"/>
  <c r="BX1742" i="12"/>
  <c r="BY1742" i="12"/>
  <c r="BZ1742" i="12"/>
  <c r="CA1742" i="12"/>
  <c r="CB1742" i="12"/>
  <c r="CC1742" i="12"/>
  <c r="CD1742" i="12"/>
  <c r="CE1742" i="12"/>
  <c r="CF1742" i="12"/>
  <c r="CG1742" i="12"/>
  <c r="CH1742" i="12"/>
  <c r="CI1742" i="12"/>
  <c r="CJ1742" i="12"/>
  <c r="CK1742" i="12"/>
  <c r="CL1742" i="12"/>
  <c r="CM1742" i="12"/>
  <c r="CN1742" i="12"/>
  <c r="CO1742" i="12"/>
  <c r="CP1742" i="12"/>
  <c r="CQ1742" i="12"/>
  <c r="CR1742" i="12"/>
  <c r="CS1742" i="12"/>
  <c r="CT1742" i="12"/>
  <c r="CU1742" i="12"/>
  <c r="CV1742" i="12"/>
  <c r="CW1742" i="12"/>
  <c r="CX1742" i="12"/>
  <c r="CY1742" i="12"/>
  <c r="BV1743" i="12"/>
  <c r="BW1743" i="12"/>
  <c r="BX1743" i="12"/>
  <c r="BY1743" i="12"/>
  <c r="BZ1743" i="12"/>
  <c r="CA1743" i="12"/>
  <c r="CB1743" i="12"/>
  <c r="CC1743" i="12"/>
  <c r="CD1743" i="12"/>
  <c r="CE1743" i="12"/>
  <c r="CF1743" i="12"/>
  <c r="CG1743" i="12"/>
  <c r="CH1743" i="12"/>
  <c r="CI1743" i="12"/>
  <c r="CJ1743" i="12"/>
  <c r="CK1743" i="12"/>
  <c r="CL1743" i="12"/>
  <c r="CM1743" i="12"/>
  <c r="CN1743" i="12"/>
  <c r="CO1743" i="12"/>
  <c r="CP1743" i="12"/>
  <c r="CQ1743" i="12"/>
  <c r="CR1743" i="12"/>
  <c r="CS1743" i="12"/>
  <c r="CT1743" i="12"/>
  <c r="CU1743" i="12"/>
  <c r="CV1743" i="12"/>
  <c r="CW1743" i="12"/>
  <c r="CX1743" i="12"/>
  <c r="CY1743" i="12"/>
  <c r="BV1744" i="12"/>
  <c r="BW1744" i="12"/>
  <c r="BX1744" i="12"/>
  <c r="BY1744" i="12"/>
  <c r="BZ1744" i="12"/>
  <c r="CA1744" i="12"/>
  <c r="CB1744" i="12"/>
  <c r="CC1744" i="12"/>
  <c r="CD1744" i="12"/>
  <c r="CE1744" i="12"/>
  <c r="CF1744" i="12"/>
  <c r="CG1744" i="12"/>
  <c r="CH1744" i="12"/>
  <c r="CI1744" i="12"/>
  <c r="CJ1744" i="12"/>
  <c r="CK1744" i="12"/>
  <c r="CL1744" i="12"/>
  <c r="CM1744" i="12"/>
  <c r="CN1744" i="12"/>
  <c r="CO1744" i="12"/>
  <c r="CP1744" i="12"/>
  <c r="CQ1744" i="12"/>
  <c r="CR1744" i="12"/>
  <c r="CS1744" i="12"/>
  <c r="CT1744" i="12"/>
  <c r="CU1744" i="12"/>
  <c r="CV1744" i="12"/>
  <c r="CW1744" i="12"/>
  <c r="CX1744" i="12"/>
  <c r="CY1744" i="12"/>
  <c r="BV1745" i="12"/>
  <c r="BW1745" i="12"/>
  <c r="BX1745" i="12"/>
  <c r="BY1745" i="12"/>
  <c r="BZ1745" i="12"/>
  <c r="CA1745" i="12"/>
  <c r="CB1745" i="12"/>
  <c r="CC1745" i="12"/>
  <c r="CD1745" i="12"/>
  <c r="CE1745" i="12"/>
  <c r="CF1745" i="12"/>
  <c r="CG1745" i="12"/>
  <c r="CH1745" i="12"/>
  <c r="CI1745" i="12"/>
  <c r="CJ1745" i="12"/>
  <c r="CK1745" i="12"/>
  <c r="CL1745" i="12"/>
  <c r="CM1745" i="12"/>
  <c r="CN1745" i="12"/>
  <c r="CO1745" i="12"/>
  <c r="CP1745" i="12"/>
  <c r="CQ1745" i="12"/>
  <c r="CR1745" i="12"/>
  <c r="CS1745" i="12"/>
  <c r="CT1745" i="12"/>
  <c r="CU1745" i="12"/>
  <c r="CV1745" i="12"/>
  <c r="CW1745" i="12"/>
  <c r="CX1745" i="12"/>
  <c r="CY1745" i="12"/>
  <c r="BV1746" i="12"/>
  <c r="BW1746" i="12"/>
  <c r="BX1746" i="12"/>
  <c r="BY1746" i="12"/>
  <c r="BZ1746" i="12"/>
  <c r="CA1746" i="12"/>
  <c r="CB1746" i="12"/>
  <c r="CC1746" i="12"/>
  <c r="CD1746" i="12"/>
  <c r="CE1746" i="12"/>
  <c r="CF1746" i="12"/>
  <c r="CG1746" i="12"/>
  <c r="CH1746" i="12"/>
  <c r="CI1746" i="12"/>
  <c r="CJ1746" i="12"/>
  <c r="CK1746" i="12"/>
  <c r="CL1746" i="12"/>
  <c r="CM1746" i="12"/>
  <c r="CN1746" i="12"/>
  <c r="CO1746" i="12"/>
  <c r="CP1746" i="12"/>
  <c r="CQ1746" i="12"/>
  <c r="CR1746" i="12"/>
  <c r="CS1746" i="12"/>
  <c r="CT1746" i="12"/>
  <c r="CU1746" i="12"/>
  <c r="CV1746" i="12"/>
  <c r="CW1746" i="12"/>
  <c r="CX1746" i="12"/>
  <c r="CY1746" i="12"/>
  <c r="BV1747" i="12"/>
  <c r="BW1747" i="12"/>
  <c r="BX1747" i="12"/>
  <c r="BY1747" i="12"/>
  <c r="BZ1747" i="12"/>
  <c r="CA1747" i="12"/>
  <c r="CB1747" i="12"/>
  <c r="CC1747" i="12"/>
  <c r="CD1747" i="12"/>
  <c r="CE1747" i="12"/>
  <c r="CF1747" i="12"/>
  <c r="CG1747" i="12"/>
  <c r="CH1747" i="12"/>
  <c r="CI1747" i="12"/>
  <c r="CJ1747" i="12"/>
  <c r="CK1747" i="12"/>
  <c r="CL1747" i="12"/>
  <c r="CM1747" i="12"/>
  <c r="CN1747" i="12"/>
  <c r="CO1747" i="12"/>
  <c r="CP1747" i="12"/>
  <c r="CQ1747" i="12"/>
  <c r="CR1747" i="12"/>
  <c r="CS1747" i="12"/>
  <c r="CT1747" i="12"/>
  <c r="CU1747" i="12"/>
  <c r="CV1747" i="12"/>
  <c r="CW1747" i="12"/>
  <c r="CX1747" i="12"/>
  <c r="CY1747" i="12"/>
  <c r="BV1748" i="12"/>
  <c r="BW1748" i="12"/>
  <c r="BX1748" i="12"/>
  <c r="BY1748" i="12"/>
  <c r="BZ1748" i="12"/>
  <c r="CA1748" i="12"/>
  <c r="CB1748" i="12"/>
  <c r="CC1748" i="12"/>
  <c r="CD1748" i="12"/>
  <c r="CE1748" i="12"/>
  <c r="CF1748" i="12"/>
  <c r="CG1748" i="12"/>
  <c r="CH1748" i="12"/>
  <c r="CI1748" i="12"/>
  <c r="CJ1748" i="12"/>
  <c r="CK1748" i="12"/>
  <c r="CL1748" i="12"/>
  <c r="CM1748" i="12"/>
  <c r="CN1748" i="12"/>
  <c r="CO1748" i="12"/>
  <c r="CP1748" i="12"/>
  <c r="CQ1748" i="12"/>
  <c r="CR1748" i="12"/>
  <c r="CS1748" i="12"/>
  <c r="CT1748" i="12"/>
  <c r="CU1748" i="12"/>
  <c r="CV1748" i="12"/>
  <c r="CW1748" i="12"/>
  <c r="CX1748" i="12"/>
  <c r="CY1748" i="12"/>
  <c r="BV1749" i="12"/>
  <c r="BW1749" i="12"/>
  <c r="BX1749" i="12"/>
  <c r="BY1749" i="12"/>
  <c r="BZ1749" i="12"/>
  <c r="CA1749" i="12"/>
  <c r="CB1749" i="12"/>
  <c r="CC1749" i="12"/>
  <c r="CD1749" i="12"/>
  <c r="CE1749" i="12"/>
  <c r="CF1749" i="12"/>
  <c r="CG1749" i="12"/>
  <c r="CH1749" i="12"/>
  <c r="CI1749" i="12"/>
  <c r="CJ1749" i="12"/>
  <c r="CK1749" i="12"/>
  <c r="CL1749" i="12"/>
  <c r="CM1749" i="12"/>
  <c r="CN1749" i="12"/>
  <c r="CO1749" i="12"/>
  <c r="CP1749" i="12"/>
  <c r="CQ1749" i="12"/>
  <c r="CR1749" i="12"/>
  <c r="CS1749" i="12"/>
  <c r="CT1749" i="12"/>
  <c r="CU1749" i="12"/>
  <c r="CV1749" i="12"/>
  <c r="CW1749" i="12"/>
  <c r="CX1749" i="12"/>
  <c r="CY1749" i="12"/>
  <c r="BV1750" i="12"/>
  <c r="BW1750" i="12"/>
  <c r="BX1750" i="12"/>
  <c r="BY1750" i="12"/>
  <c r="BZ1750" i="12"/>
  <c r="CA1750" i="12"/>
  <c r="CB1750" i="12"/>
  <c r="CC1750" i="12"/>
  <c r="CD1750" i="12"/>
  <c r="CE1750" i="12"/>
  <c r="CF1750" i="12"/>
  <c r="CG1750" i="12"/>
  <c r="CH1750" i="12"/>
  <c r="CI1750" i="12"/>
  <c r="CJ1750" i="12"/>
  <c r="CK1750" i="12"/>
  <c r="CL1750" i="12"/>
  <c r="CM1750" i="12"/>
  <c r="CN1750" i="12"/>
  <c r="CO1750" i="12"/>
  <c r="CP1750" i="12"/>
  <c r="CQ1750" i="12"/>
  <c r="CR1750" i="12"/>
  <c r="CS1750" i="12"/>
  <c r="CT1750" i="12"/>
  <c r="CU1750" i="12"/>
  <c r="CV1750" i="12"/>
  <c r="CW1750" i="12"/>
  <c r="CX1750" i="12"/>
  <c r="CY1750" i="12"/>
  <c r="BV1751" i="12"/>
  <c r="BW1751" i="12"/>
  <c r="BX1751" i="12"/>
  <c r="BY1751" i="12"/>
  <c r="BZ1751" i="12"/>
  <c r="CA1751" i="12"/>
  <c r="CB1751" i="12"/>
  <c r="CC1751" i="12"/>
  <c r="CD1751" i="12"/>
  <c r="CE1751" i="12"/>
  <c r="CF1751" i="12"/>
  <c r="CG1751" i="12"/>
  <c r="CH1751" i="12"/>
  <c r="CI1751" i="12"/>
  <c r="CJ1751" i="12"/>
  <c r="CK1751" i="12"/>
  <c r="CL1751" i="12"/>
  <c r="CM1751" i="12"/>
  <c r="CN1751" i="12"/>
  <c r="CO1751" i="12"/>
  <c r="CP1751" i="12"/>
  <c r="CQ1751" i="12"/>
  <c r="CR1751" i="12"/>
  <c r="CS1751" i="12"/>
  <c r="CT1751" i="12"/>
  <c r="CU1751" i="12"/>
  <c r="CV1751" i="12"/>
  <c r="CW1751" i="12"/>
  <c r="CX1751" i="12"/>
  <c r="CY1751" i="12"/>
  <c r="BV1752" i="12"/>
  <c r="BW1752" i="12"/>
  <c r="BX1752" i="12"/>
  <c r="BY1752" i="12"/>
  <c r="BZ1752" i="12"/>
  <c r="CA1752" i="12"/>
  <c r="CB1752" i="12"/>
  <c r="CC1752" i="12"/>
  <c r="CD1752" i="12"/>
  <c r="CE1752" i="12"/>
  <c r="CF1752" i="12"/>
  <c r="CG1752" i="12"/>
  <c r="CH1752" i="12"/>
  <c r="CI1752" i="12"/>
  <c r="CJ1752" i="12"/>
  <c r="CK1752" i="12"/>
  <c r="CL1752" i="12"/>
  <c r="CM1752" i="12"/>
  <c r="CN1752" i="12"/>
  <c r="CO1752" i="12"/>
  <c r="CP1752" i="12"/>
  <c r="CQ1752" i="12"/>
  <c r="CR1752" i="12"/>
  <c r="CS1752" i="12"/>
  <c r="CT1752" i="12"/>
  <c r="CU1752" i="12"/>
  <c r="CV1752" i="12"/>
  <c r="CW1752" i="12"/>
  <c r="CX1752" i="12"/>
  <c r="CY1752" i="12"/>
  <c r="BV1753" i="12"/>
  <c r="BW1753" i="12"/>
  <c r="BX1753" i="12"/>
  <c r="BY1753" i="12"/>
  <c r="BZ1753" i="12"/>
  <c r="CA1753" i="12"/>
  <c r="CB1753" i="12"/>
  <c r="CC1753" i="12"/>
  <c r="CD1753" i="12"/>
  <c r="CE1753" i="12"/>
  <c r="CF1753" i="12"/>
  <c r="CG1753" i="12"/>
  <c r="CH1753" i="12"/>
  <c r="CI1753" i="12"/>
  <c r="CJ1753" i="12"/>
  <c r="CK1753" i="12"/>
  <c r="CL1753" i="12"/>
  <c r="CM1753" i="12"/>
  <c r="CN1753" i="12"/>
  <c r="CO1753" i="12"/>
  <c r="CP1753" i="12"/>
  <c r="CQ1753" i="12"/>
  <c r="CR1753" i="12"/>
  <c r="CS1753" i="12"/>
  <c r="CT1753" i="12"/>
  <c r="CU1753" i="12"/>
  <c r="CV1753" i="12"/>
  <c r="CW1753" i="12"/>
  <c r="CX1753" i="12"/>
  <c r="CY1753" i="12"/>
  <c r="BV1754" i="12"/>
  <c r="BW1754" i="12"/>
  <c r="BX1754" i="12"/>
  <c r="BY1754" i="12"/>
  <c r="BZ1754" i="12"/>
  <c r="CA1754" i="12"/>
  <c r="CB1754" i="12"/>
  <c r="CC1754" i="12"/>
  <c r="CD1754" i="12"/>
  <c r="CE1754" i="12"/>
  <c r="CF1754" i="12"/>
  <c r="CG1754" i="12"/>
  <c r="CH1754" i="12"/>
  <c r="CI1754" i="12"/>
  <c r="CJ1754" i="12"/>
  <c r="CK1754" i="12"/>
  <c r="CL1754" i="12"/>
  <c r="CM1754" i="12"/>
  <c r="CN1754" i="12"/>
  <c r="CO1754" i="12"/>
  <c r="CP1754" i="12"/>
  <c r="CQ1754" i="12"/>
  <c r="CR1754" i="12"/>
  <c r="CS1754" i="12"/>
  <c r="CT1754" i="12"/>
  <c r="CU1754" i="12"/>
  <c r="CV1754" i="12"/>
  <c r="CW1754" i="12"/>
  <c r="CX1754" i="12"/>
  <c r="CY1754" i="12"/>
  <c r="BV1755" i="12"/>
  <c r="BW1755" i="12"/>
  <c r="BX1755" i="12"/>
  <c r="BY1755" i="12"/>
  <c r="BZ1755" i="12"/>
  <c r="CA1755" i="12"/>
  <c r="CB1755" i="12"/>
  <c r="CC1755" i="12"/>
  <c r="CD1755" i="12"/>
  <c r="CE1755" i="12"/>
  <c r="CF1755" i="12"/>
  <c r="CG1755" i="12"/>
  <c r="CH1755" i="12"/>
  <c r="CI1755" i="12"/>
  <c r="CJ1755" i="12"/>
  <c r="CK1755" i="12"/>
  <c r="CL1755" i="12"/>
  <c r="CM1755" i="12"/>
  <c r="CN1755" i="12"/>
  <c r="CO1755" i="12"/>
  <c r="CP1755" i="12"/>
  <c r="CQ1755" i="12"/>
  <c r="CR1755" i="12"/>
  <c r="CS1755" i="12"/>
  <c r="CT1755" i="12"/>
  <c r="CU1755" i="12"/>
  <c r="CV1755" i="12"/>
  <c r="CW1755" i="12"/>
  <c r="CX1755" i="12"/>
  <c r="CY1755" i="12"/>
  <c r="BV1756" i="12"/>
  <c r="BW1756" i="12"/>
  <c r="BX1756" i="12"/>
  <c r="BY1756" i="12"/>
  <c r="BZ1756" i="12"/>
  <c r="CA1756" i="12"/>
  <c r="CB1756" i="12"/>
  <c r="CC1756" i="12"/>
  <c r="CD1756" i="12"/>
  <c r="CE1756" i="12"/>
  <c r="CF1756" i="12"/>
  <c r="CG1756" i="12"/>
  <c r="CH1756" i="12"/>
  <c r="CI1756" i="12"/>
  <c r="CJ1756" i="12"/>
  <c r="CK1756" i="12"/>
  <c r="CL1756" i="12"/>
  <c r="CM1756" i="12"/>
  <c r="CN1756" i="12"/>
  <c r="CO1756" i="12"/>
  <c r="CP1756" i="12"/>
  <c r="CQ1756" i="12"/>
  <c r="CR1756" i="12"/>
  <c r="CS1756" i="12"/>
  <c r="CT1756" i="12"/>
  <c r="CU1756" i="12"/>
  <c r="CV1756" i="12"/>
  <c r="CW1756" i="12"/>
  <c r="CX1756" i="12"/>
  <c r="CY1756" i="12"/>
  <c r="BV1757" i="12"/>
  <c r="BW1757" i="12"/>
  <c r="BX1757" i="12"/>
  <c r="BY1757" i="12"/>
  <c r="BZ1757" i="12"/>
  <c r="CA1757" i="12"/>
  <c r="CB1757" i="12"/>
  <c r="CC1757" i="12"/>
  <c r="CD1757" i="12"/>
  <c r="CE1757" i="12"/>
  <c r="CF1757" i="12"/>
  <c r="CG1757" i="12"/>
  <c r="CH1757" i="12"/>
  <c r="CI1757" i="12"/>
  <c r="CJ1757" i="12"/>
  <c r="CK1757" i="12"/>
  <c r="CL1757" i="12"/>
  <c r="CM1757" i="12"/>
  <c r="CN1757" i="12"/>
  <c r="CO1757" i="12"/>
  <c r="CP1757" i="12"/>
  <c r="CQ1757" i="12"/>
  <c r="CR1757" i="12"/>
  <c r="CS1757" i="12"/>
  <c r="CT1757" i="12"/>
  <c r="CU1757" i="12"/>
  <c r="CV1757" i="12"/>
  <c r="CW1757" i="12"/>
  <c r="CX1757" i="12"/>
  <c r="CY1757" i="12"/>
  <c r="BV1758" i="12"/>
  <c r="BW1758" i="12"/>
  <c r="BX1758" i="12"/>
  <c r="BY1758" i="12"/>
  <c r="BZ1758" i="12"/>
  <c r="CA1758" i="12"/>
  <c r="CB1758" i="12"/>
  <c r="CC1758" i="12"/>
  <c r="CD1758" i="12"/>
  <c r="CE1758" i="12"/>
  <c r="CF1758" i="12"/>
  <c r="CG1758" i="12"/>
  <c r="CH1758" i="12"/>
  <c r="CI1758" i="12"/>
  <c r="CJ1758" i="12"/>
  <c r="CK1758" i="12"/>
  <c r="CL1758" i="12"/>
  <c r="CM1758" i="12"/>
  <c r="CN1758" i="12"/>
  <c r="CO1758" i="12"/>
  <c r="CP1758" i="12"/>
  <c r="CQ1758" i="12"/>
  <c r="CR1758" i="12"/>
  <c r="CS1758" i="12"/>
  <c r="CT1758" i="12"/>
  <c r="CU1758" i="12"/>
  <c r="CV1758" i="12"/>
  <c r="CW1758" i="12"/>
  <c r="CX1758" i="12"/>
  <c r="CY1758" i="12"/>
  <c r="BV1759" i="12"/>
  <c r="BW1759" i="12"/>
  <c r="BX1759" i="12"/>
  <c r="BY1759" i="12"/>
  <c r="BZ1759" i="12"/>
  <c r="CA1759" i="12"/>
  <c r="CB1759" i="12"/>
  <c r="CC1759" i="12"/>
  <c r="CD1759" i="12"/>
  <c r="CE1759" i="12"/>
  <c r="CF1759" i="12"/>
  <c r="CG1759" i="12"/>
  <c r="CH1759" i="12"/>
  <c r="CI1759" i="12"/>
  <c r="CJ1759" i="12"/>
  <c r="CK1759" i="12"/>
  <c r="CL1759" i="12"/>
  <c r="CM1759" i="12"/>
  <c r="CN1759" i="12"/>
  <c r="CO1759" i="12"/>
  <c r="CP1759" i="12"/>
  <c r="CQ1759" i="12"/>
  <c r="CR1759" i="12"/>
  <c r="CS1759" i="12"/>
  <c r="CT1759" i="12"/>
  <c r="CU1759" i="12"/>
  <c r="CV1759" i="12"/>
  <c r="CW1759" i="12"/>
  <c r="CX1759" i="12"/>
  <c r="CY1759" i="12"/>
  <c r="BV1760" i="12"/>
  <c r="BW1760" i="12"/>
  <c r="BX1760" i="12"/>
  <c r="BY1760" i="12"/>
  <c r="BZ1760" i="12"/>
  <c r="CA1760" i="12"/>
  <c r="CB1760" i="12"/>
  <c r="CC1760" i="12"/>
  <c r="CD1760" i="12"/>
  <c r="CE1760" i="12"/>
  <c r="CF1760" i="12"/>
  <c r="CG1760" i="12"/>
  <c r="CH1760" i="12"/>
  <c r="CI1760" i="12"/>
  <c r="CJ1760" i="12"/>
  <c r="CK1760" i="12"/>
  <c r="CL1760" i="12"/>
  <c r="CM1760" i="12"/>
  <c r="CN1760" i="12"/>
  <c r="CO1760" i="12"/>
  <c r="CP1760" i="12"/>
  <c r="CQ1760" i="12"/>
  <c r="CR1760" i="12"/>
  <c r="CS1760" i="12"/>
  <c r="CT1760" i="12"/>
  <c r="CU1760" i="12"/>
  <c r="CV1760" i="12"/>
  <c r="CW1760" i="12"/>
  <c r="CX1760" i="12"/>
  <c r="CY1760" i="12"/>
  <c r="BV1761" i="12"/>
  <c r="BW1761" i="12"/>
  <c r="BX1761" i="12"/>
  <c r="BY1761" i="12"/>
  <c r="BZ1761" i="12"/>
  <c r="CA1761" i="12"/>
  <c r="CB1761" i="12"/>
  <c r="CC1761" i="12"/>
  <c r="CD1761" i="12"/>
  <c r="CE1761" i="12"/>
  <c r="CF1761" i="12"/>
  <c r="CG1761" i="12"/>
  <c r="CH1761" i="12"/>
  <c r="CI1761" i="12"/>
  <c r="CJ1761" i="12"/>
  <c r="CK1761" i="12"/>
  <c r="CL1761" i="12"/>
  <c r="CM1761" i="12"/>
  <c r="CN1761" i="12"/>
  <c r="CO1761" i="12"/>
  <c r="CP1761" i="12"/>
  <c r="CQ1761" i="12"/>
  <c r="CR1761" i="12"/>
  <c r="CS1761" i="12"/>
  <c r="CT1761" i="12"/>
  <c r="CU1761" i="12"/>
  <c r="CV1761" i="12"/>
  <c r="CW1761" i="12"/>
  <c r="CX1761" i="12"/>
  <c r="CY1761" i="12"/>
  <c r="BV1762" i="12"/>
  <c r="BW1762" i="12"/>
  <c r="BX1762" i="12"/>
  <c r="BY1762" i="12"/>
  <c r="BZ1762" i="12"/>
  <c r="CA1762" i="12"/>
  <c r="CB1762" i="12"/>
  <c r="CC1762" i="12"/>
  <c r="CD1762" i="12"/>
  <c r="CE1762" i="12"/>
  <c r="CF1762" i="12"/>
  <c r="CG1762" i="12"/>
  <c r="CH1762" i="12"/>
  <c r="CI1762" i="12"/>
  <c r="CJ1762" i="12"/>
  <c r="CK1762" i="12"/>
  <c r="CL1762" i="12"/>
  <c r="CM1762" i="12"/>
  <c r="CN1762" i="12"/>
  <c r="CO1762" i="12"/>
  <c r="CP1762" i="12"/>
  <c r="CQ1762" i="12"/>
  <c r="CR1762" i="12"/>
  <c r="CS1762" i="12"/>
  <c r="CT1762" i="12"/>
  <c r="CU1762" i="12"/>
  <c r="CV1762" i="12"/>
  <c r="CW1762" i="12"/>
  <c r="CX1762" i="12"/>
  <c r="CY1762" i="12"/>
  <c r="BV1763" i="12"/>
  <c r="BW1763" i="12"/>
  <c r="BX1763" i="12"/>
  <c r="BY1763" i="12"/>
  <c r="BZ1763" i="12"/>
  <c r="CA1763" i="12"/>
  <c r="CB1763" i="12"/>
  <c r="CC1763" i="12"/>
  <c r="CD1763" i="12"/>
  <c r="CE1763" i="12"/>
  <c r="CF1763" i="12"/>
  <c r="CG1763" i="12"/>
  <c r="CH1763" i="12"/>
  <c r="CI1763" i="12"/>
  <c r="CJ1763" i="12"/>
  <c r="CK1763" i="12"/>
  <c r="CL1763" i="12"/>
  <c r="CM1763" i="12"/>
  <c r="CN1763" i="12"/>
  <c r="CO1763" i="12"/>
  <c r="CP1763" i="12"/>
  <c r="CQ1763" i="12"/>
  <c r="CR1763" i="12"/>
  <c r="CS1763" i="12"/>
  <c r="CT1763" i="12"/>
  <c r="CU1763" i="12"/>
  <c r="CV1763" i="12"/>
  <c r="CW1763" i="12"/>
  <c r="CX1763" i="12"/>
  <c r="CY1763" i="12"/>
  <c r="BV1764" i="12"/>
  <c r="BW1764" i="12"/>
  <c r="BX1764" i="12"/>
  <c r="BY1764" i="12"/>
  <c r="BZ1764" i="12"/>
  <c r="CA1764" i="12"/>
  <c r="CB1764" i="12"/>
  <c r="CC1764" i="12"/>
  <c r="CD1764" i="12"/>
  <c r="CE1764" i="12"/>
  <c r="CF1764" i="12"/>
  <c r="CG1764" i="12"/>
  <c r="CH1764" i="12"/>
  <c r="CI1764" i="12"/>
  <c r="CJ1764" i="12"/>
  <c r="CK1764" i="12"/>
  <c r="CL1764" i="12"/>
  <c r="CM1764" i="12"/>
  <c r="CN1764" i="12"/>
  <c r="CO1764" i="12"/>
  <c r="CP1764" i="12"/>
  <c r="CQ1764" i="12"/>
  <c r="CR1764" i="12"/>
  <c r="CS1764" i="12"/>
  <c r="CT1764" i="12"/>
  <c r="CU1764" i="12"/>
  <c r="CV1764" i="12"/>
  <c r="CW1764" i="12"/>
  <c r="CX1764" i="12"/>
  <c r="CY1764" i="12"/>
  <c r="BV1765" i="12"/>
  <c r="BW1765" i="12"/>
  <c r="BX1765" i="12"/>
  <c r="BY1765" i="12"/>
  <c r="BZ1765" i="12"/>
  <c r="CA1765" i="12"/>
  <c r="CB1765" i="12"/>
  <c r="CC1765" i="12"/>
  <c r="CD1765" i="12"/>
  <c r="CE1765" i="12"/>
  <c r="CF1765" i="12"/>
  <c r="CG1765" i="12"/>
  <c r="CH1765" i="12"/>
  <c r="CI1765" i="12"/>
  <c r="CJ1765" i="12"/>
  <c r="CK1765" i="12"/>
  <c r="CL1765" i="12"/>
  <c r="CM1765" i="12"/>
  <c r="CN1765" i="12"/>
  <c r="CO1765" i="12"/>
  <c r="CP1765" i="12"/>
  <c r="CQ1765" i="12"/>
  <c r="CR1765" i="12"/>
  <c r="CS1765" i="12"/>
  <c r="CT1765" i="12"/>
  <c r="CU1765" i="12"/>
  <c r="CV1765" i="12"/>
  <c r="CW1765" i="12"/>
  <c r="CX1765" i="12"/>
  <c r="CY1765" i="12"/>
  <c r="BV1766" i="12"/>
  <c r="BW1766" i="12"/>
  <c r="BX1766" i="12"/>
  <c r="BY1766" i="12"/>
  <c r="BZ1766" i="12"/>
  <c r="CA1766" i="12"/>
  <c r="CB1766" i="12"/>
  <c r="CC1766" i="12"/>
  <c r="CD1766" i="12"/>
  <c r="CE1766" i="12"/>
  <c r="CF1766" i="12"/>
  <c r="CG1766" i="12"/>
  <c r="CH1766" i="12"/>
  <c r="CI1766" i="12"/>
  <c r="CJ1766" i="12"/>
  <c r="CK1766" i="12"/>
  <c r="CL1766" i="12"/>
  <c r="CM1766" i="12"/>
  <c r="CN1766" i="12"/>
  <c r="CO1766" i="12"/>
  <c r="CP1766" i="12"/>
  <c r="CQ1766" i="12"/>
  <c r="CR1766" i="12"/>
  <c r="CS1766" i="12"/>
  <c r="CT1766" i="12"/>
  <c r="CU1766" i="12"/>
  <c r="CV1766" i="12"/>
  <c r="CW1766" i="12"/>
  <c r="CX1766" i="12"/>
  <c r="CY1766" i="12"/>
  <c r="BV1767" i="12"/>
  <c r="BW1767" i="12"/>
  <c r="BX1767" i="12"/>
  <c r="BY1767" i="12"/>
  <c r="BZ1767" i="12"/>
  <c r="CA1767" i="12"/>
  <c r="CB1767" i="12"/>
  <c r="CC1767" i="12"/>
  <c r="CD1767" i="12"/>
  <c r="CE1767" i="12"/>
  <c r="CF1767" i="12"/>
  <c r="CG1767" i="12"/>
  <c r="CH1767" i="12"/>
  <c r="CI1767" i="12"/>
  <c r="CJ1767" i="12"/>
  <c r="CK1767" i="12"/>
  <c r="CL1767" i="12"/>
  <c r="CM1767" i="12"/>
  <c r="CN1767" i="12"/>
  <c r="CO1767" i="12"/>
  <c r="CP1767" i="12"/>
  <c r="CQ1767" i="12"/>
  <c r="CR1767" i="12"/>
  <c r="CS1767" i="12"/>
  <c r="CT1767" i="12"/>
  <c r="CU1767" i="12"/>
  <c r="CV1767" i="12"/>
  <c r="CW1767" i="12"/>
  <c r="CX1767" i="12"/>
  <c r="CY1767" i="12"/>
  <c r="BV1768" i="12"/>
  <c r="BW1768" i="12"/>
  <c r="BX1768" i="12"/>
  <c r="BY1768" i="12"/>
  <c r="BZ1768" i="12"/>
  <c r="CA1768" i="12"/>
  <c r="CB1768" i="12"/>
  <c r="CC1768" i="12"/>
  <c r="CD1768" i="12"/>
  <c r="CE1768" i="12"/>
  <c r="CF1768" i="12"/>
  <c r="CG1768" i="12"/>
  <c r="CH1768" i="12"/>
  <c r="CI1768" i="12"/>
  <c r="CJ1768" i="12"/>
  <c r="CK1768" i="12"/>
  <c r="CL1768" i="12"/>
  <c r="CM1768" i="12"/>
  <c r="CN1768" i="12"/>
  <c r="CO1768" i="12"/>
  <c r="CP1768" i="12"/>
  <c r="CQ1768" i="12"/>
  <c r="CR1768" i="12"/>
  <c r="CS1768" i="12"/>
  <c r="CT1768" i="12"/>
  <c r="CU1768" i="12"/>
  <c r="CV1768" i="12"/>
  <c r="CW1768" i="12"/>
  <c r="CX1768" i="12"/>
  <c r="CY1768" i="12"/>
  <c r="BV1769" i="12"/>
  <c r="BW1769" i="12"/>
  <c r="BX1769" i="12"/>
  <c r="BY1769" i="12"/>
  <c r="BZ1769" i="12"/>
  <c r="CA1769" i="12"/>
  <c r="CB1769" i="12"/>
  <c r="CC1769" i="12"/>
  <c r="CD1769" i="12"/>
  <c r="CE1769" i="12"/>
  <c r="CF1769" i="12"/>
  <c r="CG1769" i="12"/>
  <c r="CH1769" i="12"/>
  <c r="CI1769" i="12"/>
  <c r="CJ1769" i="12"/>
  <c r="CK1769" i="12"/>
  <c r="CL1769" i="12"/>
  <c r="CM1769" i="12"/>
  <c r="CN1769" i="12"/>
  <c r="CO1769" i="12"/>
  <c r="CP1769" i="12"/>
  <c r="CQ1769" i="12"/>
  <c r="CR1769" i="12"/>
  <c r="CS1769" i="12"/>
  <c r="CT1769" i="12"/>
  <c r="CU1769" i="12"/>
  <c r="CV1769" i="12"/>
  <c r="CW1769" i="12"/>
  <c r="CX1769" i="12"/>
  <c r="CY1769" i="12"/>
  <c r="BV1770" i="12"/>
  <c r="BW1770" i="12"/>
  <c r="BX1770" i="12"/>
  <c r="BY1770" i="12"/>
  <c r="BZ1770" i="12"/>
  <c r="CA1770" i="12"/>
  <c r="CB1770" i="12"/>
  <c r="CC1770" i="12"/>
  <c r="CD1770" i="12"/>
  <c r="CE1770" i="12"/>
  <c r="CF1770" i="12"/>
  <c r="CG1770" i="12"/>
  <c r="CH1770" i="12"/>
  <c r="CI1770" i="12"/>
  <c r="CJ1770" i="12"/>
  <c r="CK1770" i="12"/>
  <c r="CL1770" i="12"/>
  <c r="CM1770" i="12"/>
  <c r="CN1770" i="12"/>
  <c r="CO1770" i="12"/>
  <c r="CP1770" i="12"/>
  <c r="CQ1770" i="12"/>
  <c r="CR1770" i="12"/>
  <c r="CS1770" i="12"/>
  <c r="CT1770" i="12"/>
  <c r="CU1770" i="12"/>
  <c r="CV1770" i="12"/>
  <c r="CW1770" i="12"/>
  <c r="CX1770" i="12"/>
  <c r="CY1770" i="12"/>
  <c r="BV1771" i="12"/>
  <c r="BW1771" i="12"/>
  <c r="BX1771" i="12"/>
  <c r="BY1771" i="12"/>
  <c r="BZ1771" i="12"/>
  <c r="CA1771" i="12"/>
  <c r="CB1771" i="12"/>
  <c r="CC1771" i="12"/>
  <c r="CD1771" i="12"/>
  <c r="CE1771" i="12"/>
  <c r="CF1771" i="12"/>
  <c r="CG1771" i="12"/>
  <c r="CH1771" i="12"/>
  <c r="CI1771" i="12"/>
  <c r="CJ1771" i="12"/>
  <c r="CK1771" i="12"/>
  <c r="CL1771" i="12"/>
  <c r="CM1771" i="12"/>
  <c r="CN1771" i="12"/>
  <c r="CO1771" i="12"/>
  <c r="CP1771" i="12"/>
  <c r="CQ1771" i="12"/>
  <c r="CR1771" i="12"/>
  <c r="CS1771" i="12"/>
  <c r="CT1771" i="12"/>
  <c r="CU1771" i="12"/>
  <c r="CV1771" i="12"/>
  <c r="CW1771" i="12"/>
  <c r="CX1771" i="12"/>
  <c r="CY1771" i="12"/>
  <c r="BV1772" i="12"/>
  <c r="BW1772" i="12"/>
  <c r="BX1772" i="12"/>
  <c r="BY1772" i="12"/>
  <c r="BZ1772" i="12"/>
  <c r="CA1772" i="12"/>
  <c r="CB1772" i="12"/>
  <c r="CC1772" i="12"/>
  <c r="CD1772" i="12"/>
  <c r="CE1772" i="12"/>
  <c r="CF1772" i="12"/>
  <c r="CG1772" i="12"/>
  <c r="CH1772" i="12"/>
  <c r="CI1772" i="12"/>
  <c r="CJ1772" i="12"/>
  <c r="CK1772" i="12"/>
  <c r="CL1772" i="12"/>
  <c r="CM1772" i="12"/>
  <c r="CN1772" i="12"/>
  <c r="CO1772" i="12"/>
  <c r="CP1772" i="12"/>
  <c r="CQ1772" i="12"/>
  <c r="CR1772" i="12"/>
  <c r="CS1772" i="12"/>
  <c r="CT1772" i="12"/>
  <c r="CU1772" i="12"/>
  <c r="CV1772" i="12"/>
  <c r="CW1772" i="12"/>
  <c r="CX1772" i="12"/>
  <c r="CY1772" i="12"/>
  <c r="BV1773" i="12"/>
  <c r="BW1773" i="12"/>
  <c r="BX1773" i="12"/>
  <c r="BY1773" i="12"/>
  <c r="BZ1773" i="12"/>
  <c r="CA1773" i="12"/>
  <c r="CB1773" i="12"/>
  <c r="CC1773" i="12"/>
  <c r="CD1773" i="12"/>
  <c r="CE1773" i="12"/>
  <c r="CF1773" i="12"/>
  <c r="CG1773" i="12"/>
  <c r="CH1773" i="12"/>
  <c r="CI1773" i="12"/>
  <c r="CJ1773" i="12"/>
  <c r="CK1773" i="12"/>
  <c r="CL1773" i="12"/>
  <c r="CM1773" i="12"/>
  <c r="CN1773" i="12"/>
  <c r="CO1773" i="12"/>
  <c r="CP1773" i="12"/>
  <c r="CQ1773" i="12"/>
  <c r="CR1773" i="12"/>
  <c r="CS1773" i="12"/>
  <c r="CT1773" i="12"/>
  <c r="CU1773" i="12"/>
  <c r="CV1773" i="12"/>
  <c r="CW1773" i="12"/>
  <c r="CX1773" i="12"/>
  <c r="CY1773" i="12"/>
  <c r="BV1774" i="12"/>
  <c r="BW1774" i="12"/>
  <c r="BX1774" i="12"/>
  <c r="BY1774" i="12"/>
  <c r="BZ1774" i="12"/>
  <c r="CA1774" i="12"/>
  <c r="CB1774" i="12"/>
  <c r="CC1774" i="12"/>
  <c r="CD1774" i="12"/>
  <c r="CE1774" i="12"/>
  <c r="CF1774" i="12"/>
  <c r="CG1774" i="12"/>
  <c r="CH1774" i="12"/>
  <c r="CI1774" i="12"/>
  <c r="CJ1774" i="12"/>
  <c r="CK1774" i="12"/>
  <c r="CL1774" i="12"/>
  <c r="CM1774" i="12"/>
  <c r="CN1774" i="12"/>
  <c r="CO1774" i="12"/>
  <c r="CP1774" i="12"/>
  <c r="CQ1774" i="12"/>
  <c r="CR1774" i="12"/>
  <c r="CS1774" i="12"/>
  <c r="CT1774" i="12"/>
  <c r="CU1774" i="12"/>
  <c r="CV1774" i="12"/>
  <c r="CW1774" i="12"/>
  <c r="CX1774" i="12"/>
  <c r="CY1774" i="12"/>
  <c r="BV1775" i="12"/>
  <c r="BW1775" i="12"/>
  <c r="BX1775" i="12"/>
  <c r="BY1775" i="12"/>
  <c r="BZ1775" i="12"/>
  <c r="CA1775" i="12"/>
  <c r="CB1775" i="12"/>
  <c r="CC1775" i="12"/>
  <c r="CD1775" i="12"/>
  <c r="CE1775" i="12"/>
  <c r="CF1775" i="12"/>
  <c r="CG1775" i="12"/>
  <c r="CH1775" i="12"/>
  <c r="CI1775" i="12"/>
  <c r="CJ1775" i="12"/>
  <c r="CK1775" i="12"/>
  <c r="CL1775" i="12"/>
  <c r="CM1775" i="12"/>
  <c r="CN1775" i="12"/>
  <c r="CO1775" i="12"/>
  <c r="CP1775" i="12"/>
  <c r="CQ1775" i="12"/>
  <c r="CR1775" i="12"/>
  <c r="CS1775" i="12"/>
  <c r="CT1775" i="12"/>
  <c r="CU1775" i="12"/>
  <c r="CV1775" i="12"/>
  <c r="CW1775" i="12"/>
  <c r="CX1775" i="12"/>
  <c r="CY1775" i="12"/>
  <c r="BV1776" i="12"/>
  <c r="BW1776" i="12"/>
  <c r="BX1776" i="12"/>
  <c r="BY1776" i="12"/>
  <c r="BZ1776" i="12"/>
  <c r="CA1776" i="12"/>
  <c r="CB1776" i="12"/>
  <c r="CC1776" i="12"/>
  <c r="CD1776" i="12"/>
  <c r="CE1776" i="12"/>
  <c r="CF1776" i="12"/>
  <c r="CG1776" i="12"/>
  <c r="CH1776" i="12"/>
  <c r="CI1776" i="12"/>
  <c r="CJ1776" i="12"/>
  <c r="CK1776" i="12"/>
  <c r="CL1776" i="12"/>
  <c r="CM1776" i="12"/>
  <c r="CN1776" i="12"/>
  <c r="CO1776" i="12"/>
  <c r="CP1776" i="12"/>
  <c r="CQ1776" i="12"/>
  <c r="CR1776" i="12"/>
  <c r="CS1776" i="12"/>
  <c r="CT1776" i="12"/>
  <c r="CU1776" i="12"/>
  <c r="CV1776" i="12"/>
  <c r="CW1776" i="12"/>
  <c r="CX1776" i="12"/>
  <c r="CY1776" i="12"/>
  <c r="BV1777" i="12"/>
  <c r="BW1777" i="12"/>
  <c r="BX1777" i="12"/>
  <c r="BY1777" i="12"/>
  <c r="BZ1777" i="12"/>
  <c r="CA1777" i="12"/>
  <c r="CB1777" i="12"/>
  <c r="CC1777" i="12"/>
  <c r="CD1777" i="12"/>
  <c r="CE1777" i="12"/>
  <c r="CF1777" i="12"/>
  <c r="CG1777" i="12"/>
  <c r="CH1777" i="12"/>
  <c r="CI1777" i="12"/>
  <c r="CJ1777" i="12"/>
  <c r="CK1777" i="12"/>
  <c r="CL1777" i="12"/>
  <c r="CM1777" i="12"/>
  <c r="CN1777" i="12"/>
  <c r="CO1777" i="12"/>
  <c r="CP1777" i="12"/>
  <c r="CQ1777" i="12"/>
  <c r="CR1777" i="12"/>
  <c r="CS1777" i="12"/>
  <c r="CT1777" i="12"/>
  <c r="CU1777" i="12"/>
  <c r="CV1777" i="12"/>
  <c r="CW1777" i="12"/>
  <c r="CX1777" i="12"/>
  <c r="CY1777" i="12"/>
  <c r="BV1778" i="12"/>
  <c r="BW1778" i="12"/>
  <c r="BX1778" i="12"/>
  <c r="BY1778" i="12"/>
  <c r="BZ1778" i="12"/>
  <c r="CA1778" i="12"/>
  <c r="CB1778" i="12"/>
  <c r="CC1778" i="12"/>
  <c r="CD1778" i="12"/>
  <c r="CE1778" i="12"/>
  <c r="CF1778" i="12"/>
  <c r="CG1778" i="12"/>
  <c r="CH1778" i="12"/>
  <c r="CI1778" i="12"/>
  <c r="CJ1778" i="12"/>
  <c r="CK1778" i="12"/>
  <c r="CL1778" i="12"/>
  <c r="CM1778" i="12"/>
  <c r="CN1778" i="12"/>
  <c r="CO1778" i="12"/>
  <c r="CP1778" i="12"/>
  <c r="CQ1778" i="12"/>
  <c r="CR1778" i="12"/>
  <c r="CS1778" i="12"/>
  <c r="CT1778" i="12"/>
  <c r="CU1778" i="12"/>
  <c r="CV1778" i="12"/>
  <c r="CW1778" i="12"/>
  <c r="CX1778" i="12"/>
  <c r="CY1778" i="12"/>
  <c r="BV1779" i="12"/>
  <c r="BW1779" i="12"/>
  <c r="BX1779" i="12"/>
  <c r="BY1779" i="12"/>
  <c r="BZ1779" i="12"/>
  <c r="CA1779" i="12"/>
  <c r="CB1779" i="12"/>
  <c r="CC1779" i="12"/>
  <c r="CD1779" i="12"/>
  <c r="CE1779" i="12"/>
  <c r="CF1779" i="12"/>
  <c r="CG1779" i="12"/>
  <c r="CH1779" i="12"/>
  <c r="CI1779" i="12"/>
  <c r="CJ1779" i="12"/>
  <c r="CK1779" i="12"/>
  <c r="CL1779" i="12"/>
  <c r="CM1779" i="12"/>
  <c r="CN1779" i="12"/>
  <c r="CO1779" i="12"/>
  <c r="CP1779" i="12"/>
  <c r="CQ1779" i="12"/>
  <c r="CR1779" i="12"/>
  <c r="CS1779" i="12"/>
  <c r="CT1779" i="12"/>
  <c r="CU1779" i="12"/>
  <c r="CV1779" i="12"/>
  <c r="CW1779" i="12"/>
  <c r="CX1779" i="12"/>
  <c r="CY1779" i="12"/>
  <c r="BV1780" i="12"/>
  <c r="BW1780" i="12"/>
  <c r="BX1780" i="12"/>
  <c r="BY1780" i="12"/>
  <c r="BZ1780" i="12"/>
  <c r="CA1780" i="12"/>
  <c r="CB1780" i="12"/>
  <c r="CC1780" i="12"/>
  <c r="CD1780" i="12"/>
  <c r="CE1780" i="12"/>
  <c r="CF1780" i="12"/>
  <c r="CG1780" i="12"/>
  <c r="CH1780" i="12"/>
  <c r="CI1780" i="12"/>
  <c r="CJ1780" i="12"/>
  <c r="CK1780" i="12"/>
  <c r="CL1780" i="12"/>
  <c r="CM1780" i="12"/>
  <c r="CN1780" i="12"/>
  <c r="CO1780" i="12"/>
  <c r="CP1780" i="12"/>
  <c r="CQ1780" i="12"/>
  <c r="CR1780" i="12"/>
  <c r="CS1780" i="12"/>
  <c r="CT1780" i="12"/>
  <c r="CU1780" i="12"/>
  <c r="CV1780" i="12"/>
  <c r="CW1780" i="12"/>
  <c r="CX1780" i="12"/>
  <c r="CY1780" i="12"/>
  <c r="BV1781" i="12"/>
  <c r="BW1781" i="12"/>
  <c r="BX1781" i="12"/>
  <c r="BY1781" i="12"/>
  <c r="BZ1781" i="12"/>
  <c r="CA1781" i="12"/>
  <c r="CB1781" i="12"/>
  <c r="CC1781" i="12"/>
  <c r="CD1781" i="12"/>
  <c r="CE1781" i="12"/>
  <c r="CF1781" i="12"/>
  <c r="CG1781" i="12"/>
  <c r="CH1781" i="12"/>
  <c r="CI1781" i="12"/>
  <c r="CJ1781" i="12"/>
  <c r="CK1781" i="12"/>
  <c r="CL1781" i="12"/>
  <c r="CM1781" i="12"/>
  <c r="CN1781" i="12"/>
  <c r="CO1781" i="12"/>
  <c r="CP1781" i="12"/>
  <c r="CQ1781" i="12"/>
  <c r="CR1781" i="12"/>
  <c r="CS1781" i="12"/>
  <c r="CT1781" i="12"/>
  <c r="CU1781" i="12"/>
  <c r="CV1781" i="12"/>
  <c r="CW1781" i="12"/>
  <c r="CX1781" i="12"/>
  <c r="CY1781" i="12"/>
  <c r="BV1782" i="12"/>
  <c r="BW1782" i="12"/>
  <c r="BX1782" i="12"/>
  <c r="BY1782" i="12"/>
  <c r="BZ1782" i="12"/>
  <c r="CA1782" i="12"/>
  <c r="CB1782" i="12"/>
  <c r="CC1782" i="12"/>
  <c r="CD1782" i="12"/>
  <c r="CE1782" i="12"/>
  <c r="CF1782" i="12"/>
  <c r="CG1782" i="12"/>
  <c r="CH1782" i="12"/>
  <c r="CI1782" i="12"/>
  <c r="CJ1782" i="12"/>
  <c r="CK1782" i="12"/>
  <c r="CL1782" i="12"/>
  <c r="CM1782" i="12"/>
  <c r="CN1782" i="12"/>
  <c r="CO1782" i="12"/>
  <c r="CP1782" i="12"/>
  <c r="CQ1782" i="12"/>
  <c r="CR1782" i="12"/>
  <c r="CS1782" i="12"/>
  <c r="CT1782" i="12"/>
  <c r="CU1782" i="12"/>
  <c r="CV1782" i="12"/>
  <c r="CW1782" i="12"/>
  <c r="CX1782" i="12"/>
  <c r="CY1782" i="12"/>
  <c r="BV1783" i="12"/>
  <c r="BW1783" i="12"/>
  <c r="BX1783" i="12"/>
  <c r="BY1783" i="12"/>
  <c r="BZ1783" i="12"/>
  <c r="CA1783" i="12"/>
  <c r="CB1783" i="12"/>
  <c r="CC1783" i="12"/>
  <c r="CD1783" i="12"/>
  <c r="CE1783" i="12"/>
  <c r="CF1783" i="12"/>
  <c r="CG1783" i="12"/>
  <c r="CH1783" i="12"/>
  <c r="CI1783" i="12"/>
  <c r="CJ1783" i="12"/>
  <c r="CK1783" i="12"/>
  <c r="CL1783" i="12"/>
  <c r="CM1783" i="12"/>
  <c r="CN1783" i="12"/>
  <c r="CO1783" i="12"/>
  <c r="CP1783" i="12"/>
  <c r="CQ1783" i="12"/>
  <c r="CR1783" i="12"/>
  <c r="CS1783" i="12"/>
  <c r="CT1783" i="12"/>
  <c r="CU1783" i="12"/>
  <c r="CV1783" i="12"/>
  <c r="CW1783" i="12"/>
  <c r="CX1783" i="12"/>
  <c r="CY1783" i="12"/>
  <c r="BV1784" i="12"/>
  <c r="BW1784" i="12"/>
  <c r="BX1784" i="12"/>
  <c r="BY1784" i="12"/>
  <c r="BZ1784" i="12"/>
  <c r="CA1784" i="12"/>
  <c r="CB1784" i="12"/>
  <c r="CC1784" i="12"/>
  <c r="CD1784" i="12"/>
  <c r="CE1784" i="12"/>
  <c r="CF1784" i="12"/>
  <c r="CG1784" i="12"/>
  <c r="CH1784" i="12"/>
  <c r="CI1784" i="12"/>
  <c r="CJ1784" i="12"/>
  <c r="CK1784" i="12"/>
  <c r="CL1784" i="12"/>
  <c r="CM1784" i="12"/>
  <c r="CN1784" i="12"/>
  <c r="CO1784" i="12"/>
  <c r="CP1784" i="12"/>
  <c r="CQ1784" i="12"/>
  <c r="CR1784" i="12"/>
  <c r="CS1784" i="12"/>
  <c r="CT1784" i="12"/>
  <c r="CU1784" i="12"/>
  <c r="CV1784" i="12"/>
  <c r="CW1784" i="12"/>
  <c r="CX1784" i="12"/>
  <c r="CY1784" i="12"/>
  <c r="BV1785" i="12"/>
  <c r="BW1785" i="12"/>
  <c r="BX1785" i="12"/>
  <c r="BY1785" i="12"/>
  <c r="BZ1785" i="12"/>
  <c r="CA1785" i="12"/>
  <c r="CB1785" i="12"/>
  <c r="CC1785" i="12"/>
  <c r="CD1785" i="12"/>
  <c r="CE1785" i="12"/>
  <c r="CF1785" i="12"/>
  <c r="CG1785" i="12"/>
  <c r="CH1785" i="12"/>
  <c r="CI1785" i="12"/>
  <c r="CJ1785" i="12"/>
  <c r="CK1785" i="12"/>
  <c r="CL1785" i="12"/>
  <c r="CM1785" i="12"/>
  <c r="CN1785" i="12"/>
  <c r="CO1785" i="12"/>
  <c r="CP1785" i="12"/>
  <c r="CQ1785" i="12"/>
  <c r="CR1785" i="12"/>
  <c r="CS1785" i="12"/>
  <c r="CT1785" i="12"/>
  <c r="CU1785" i="12"/>
  <c r="CV1785" i="12"/>
  <c r="CW1785" i="12"/>
  <c r="CX1785" i="12"/>
  <c r="CY1785" i="12"/>
  <c r="BV1786" i="12"/>
  <c r="BW1786" i="12"/>
  <c r="BX1786" i="12"/>
  <c r="BY1786" i="12"/>
  <c r="BZ1786" i="12"/>
  <c r="CA1786" i="12"/>
  <c r="CB1786" i="12"/>
  <c r="CC1786" i="12"/>
  <c r="CD1786" i="12"/>
  <c r="CE1786" i="12"/>
  <c r="CF1786" i="12"/>
  <c r="CG1786" i="12"/>
  <c r="CH1786" i="12"/>
  <c r="CI1786" i="12"/>
  <c r="CJ1786" i="12"/>
  <c r="CK1786" i="12"/>
  <c r="CL1786" i="12"/>
  <c r="CM1786" i="12"/>
  <c r="CN1786" i="12"/>
  <c r="CO1786" i="12"/>
  <c r="CP1786" i="12"/>
  <c r="CQ1786" i="12"/>
  <c r="CR1786" i="12"/>
  <c r="CS1786" i="12"/>
  <c r="CT1786" i="12"/>
  <c r="CU1786" i="12"/>
  <c r="CV1786" i="12"/>
  <c r="CW1786" i="12"/>
  <c r="CX1786" i="12"/>
  <c r="CY1786" i="12"/>
  <c r="BV1787" i="12"/>
  <c r="BW1787" i="12"/>
  <c r="BX1787" i="12"/>
  <c r="BY1787" i="12"/>
  <c r="BZ1787" i="12"/>
  <c r="CA1787" i="12"/>
  <c r="CB1787" i="12"/>
  <c r="CC1787" i="12"/>
  <c r="CD1787" i="12"/>
  <c r="CE1787" i="12"/>
  <c r="CF1787" i="12"/>
  <c r="CG1787" i="12"/>
  <c r="CH1787" i="12"/>
  <c r="CI1787" i="12"/>
  <c r="CJ1787" i="12"/>
  <c r="CK1787" i="12"/>
  <c r="CL1787" i="12"/>
  <c r="CM1787" i="12"/>
  <c r="CN1787" i="12"/>
  <c r="CO1787" i="12"/>
  <c r="CP1787" i="12"/>
  <c r="CQ1787" i="12"/>
  <c r="CR1787" i="12"/>
  <c r="CS1787" i="12"/>
  <c r="CT1787" i="12"/>
  <c r="CU1787" i="12"/>
  <c r="CV1787" i="12"/>
  <c r="CW1787" i="12"/>
  <c r="CX1787" i="12"/>
  <c r="CY1787" i="12"/>
  <c r="BV1788" i="12"/>
  <c r="BW1788" i="12"/>
  <c r="BX1788" i="12"/>
  <c r="BY1788" i="12"/>
  <c r="BZ1788" i="12"/>
  <c r="CA1788" i="12"/>
  <c r="CB1788" i="12"/>
  <c r="CC1788" i="12"/>
  <c r="CD1788" i="12"/>
  <c r="CE1788" i="12"/>
  <c r="CF1788" i="12"/>
  <c r="CG1788" i="12"/>
  <c r="CH1788" i="12"/>
  <c r="CI1788" i="12"/>
  <c r="CJ1788" i="12"/>
  <c r="CK1788" i="12"/>
  <c r="CL1788" i="12"/>
  <c r="CM1788" i="12"/>
  <c r="CN1788" i="12"/>
  <c r="CO1788" i="12"/>
  <c r="CP1788" i="12"/>
  <c r="CQ1788" i="12"/>
  <c r="CR1788" i="12"/>
  <c r="CS1788" i="12"/>
  <c r="CT1788" i="12"/>
  <c r="CU1788" i="12"/>
  <c r="CV1788" i="12"/>
  <c r="CW1788" i="12"/>
  <c r="CX1788" i="12"/>
  <c r="CY1788" i="12"/>
  <c r="BV1789" i="12"/>
  <c r="BW1789" i="12"/>
  <c r="BX1789" i="12"/>
  <c r="BY1789" i="12"/>
  <c r="BZ1789" i="12"/>
  <c r="CA1789" i="12"/>
  <c r="CB1789" i="12"/>
  <c r="CC1789" i="12"/>
  <c r="CD1789" i="12"/>
  <c r="CE1789" i="12"/>
  <c r="CF1789" i="12"/>
  <c r="CG1789" i="12"/>
  <c r="CH1789" i="12"/>
  <c r="CI1789" i="12"/>
  <c r="CJ1789" i="12"/>
  <c r="CK1789" i="12"/>
  <c r="CL1789" i="12"/>
  <c r="CM1789" i="12"/>
  <c r="CN1789" i="12"/>
  <c r="CO1789" i="12"/>
  <c r="CP1789" i="12"/>
  <c r="CQ1789" i="12"/>
  <c r="CR1789" i="12"/>
  <c r="CS1789" i="12"/>
  <c r="CT1789" i="12"/>
  <c r="CU1789" i="12"/>
  <c r="CV1789" i="12"/>
  <c r="CW1789" i="12"/>
  <c r="CX1789" i="12"/>
  <c r="CY1789" i="12"/>
  <c r="BV1790" i="12"/>
  <c r="BW1790" i="12"/>
  <c r="BX1790" i="12"/>
  <c r="BY1790" i="12"/>
  <c r="BZ1790" i="12"/>
  <c r="CA1790" i="12"/>
  <c r="CB1790" i="12"/>
  <c r="CC1790" i="12"/>
  <c r="CD1790" i="12"/>
  <c r="CE1790" i="12"/>
  <c r="CF1790" i="12"/>
  <c r="CG1790" i="12"/>
  <c r="CH1790" i="12"/>
  <c r="CI1790" i="12"/>
  <c r="CJ1790" i="12"/>
  <c r="CK1790" i="12"/>
  <c r="CL1790" i="12"/>
  <c r="CM1790" i="12"/>
  <c r="CN1790" i="12"/>
  <c r="CO1790" i="12"/>
  <c r="CP1790" i="12"/>
  <c r="CQ1790" i="12"/>
  <c r="CR1790" i="12"/>
  <c r="CS1790" i="12"/>
  <c r="CT1790" i="12"/>
  <c r="CU1790" i="12"/>
  <c r="CV1790" i="12"/>
  <c r="CW1790" i="12"/>
  <c r="CX1790" i="12"/>
  <c r="CY1790" i="12"/>
  <c r="BV1791" i="12"/>
  <c r="BW1791" i="12"/>
  <c r="BX1791" i="12"/>
  <c r="BY1791" i="12"/>
  <c r="BZ1791" i="12"/>
  <c r="CA1791" i="12"/>
  <c r="CB1791" i="12"/>
  <c r="CC1791" i="12"/>
  <c r="CD1791" i="12"/>
  <c r="CE1791" i="12"/>
  <c r="CF1791" i="12"/>
  <c r="CG1791" i="12"/>
  <c r="CH1791" i="12"/>
  <c r="CI1791" i="12"/>
  <c r="CJ1791" i="12"/>
  <c r="CK1791" i="12"/>
  <c r="CL1791" i="12"/>
  <c r="CM1791" i="12"/>
  <c r="CN1791" i="12"/>
  <c r="CO1791" i="12"/>
  <c r="CP1791" i="12"/>
  <c r="CQ1791" i="12"/>
  <c r="CR1791" i="12"/>
  <c r="CS1791" i="12"/>
  <c r="CT1791" i="12"/>
  <c r="CU1791" i="12"/>
  <c r="CV1791" i="12"/>
  <c r="CW1791" i="12"/>
  <c r="CX1791" i="12"/>
  <c r="CY1791" i="12"/>
  <c r="BV1792" i="12"/>
  <c r="BW1792" i="12"/>
  <c r="BX1792" i="12"/>
  <c r="BY1792" i="12"/>
  <c r="BZ1792" i="12"/>
  <c r="CA1792" i="12"/>
  <c r="CB1792" i="12"/>
  <c r="CC1792" i="12"/>
  <c r="CD1792" i="12"/>
  <c r="CE1792" i="12"/>
  <c r="CF1792" i="12"/>
  <c r="CG1792" i="12"/>
  <c r="CH1792" i="12"/>
  <c r="CI1792" i="12"/>
  <c r="CJ1792" i="12"/>
  <c r="CK1792" i="12"/>
  <c r="CL1792" i="12"/>
  <c r="CM1792" i="12"/>
  <c r="CN1792" i="12"/>
  <c r="CO1792" i="12"/>
  <c r="CP1792" i="12"/>
  <c r="CQ1792" i="12"/>
  <c r="CR1792" i="12"/>
  <c r="CS1792" i="12"/>
  <c r="CT1792" i="12"/>
  <c r="CU1792" i="12"/>
  <c r="CV1792" i="12"/>
  <c r="CW1792" i="12"/>
  <c r="CX1792" i="12"/>
  <c r="CY1792" i="12"/>
  <c r="BV1793" i="12"/>
  <c r="BW1793" i="12"/>
  <c r="BX1793" i="12"/>
  <c r="BY1793" i="12"/>
  <c r="BZ1793" i="12"/>
  <c r="CA1793" i="12"/>
  <c r="CB1793" i="12"/>
  <c r="CC1793" i="12"/>
  <c r="CD1793" i="12"/>
  <c r="CE1793" i="12"/>
  <c r="CF1793" i="12"/>
  <c r="CG1793" i="12"/>
  <c r="CH1793" i="12"/>
  <c r="CI1793" i="12"/>
  <c r="CJ1793" i="12"/>
  <c r="CK1793" i="12"/>
  <c r="CL1793" i="12"/>
  <c r="CM1793" i="12"/>
  <c r="CN1793" i="12"/>
  <c r="CO1793" i="12"/>
  <c r="CP1793" i="12"/>
  <c r="CQ1793" i="12"/>
  <c r="CR1793" i="12"/>
  <c r="CS1793" i="12"/>
  <c r="CT1793" i="12"/>
  <c r="CU1793" i="12"/>
  <c r="CV1793" i="12"/>
  <c r="CW1793" i="12"/>
  <c r="CX1793" i="12"/>
  <c r="CY1793" i="12"/>
  <c r="BV1794" i="12"/>
  <c r="BW1794" i="12"/>
  <c r="BX1794" i="12"/>
  <c r="BY1794" i="12"/>
  <c r="BZ1794" i="12"/>
  <c r="CA1794" i="12"/>
  <c r="CB1794" i="12"/>
  <c r="CC1794" i="12"/>
  <c r="CD1794" i="12"/>
  <c r="CE1794" i="12"/>
  <c r="CF1794" i="12"/>
  <c r="CG1794" i="12"/>
  <c r="CH1794" i="12"/>
  <c r="CI1794" i="12"/>
  <c r="CJ1794" i="12"/>
  <c r="CK1794" i="12"/>
  <c r="CL1794" i="12"/>
  <c r="CM1794" i="12"/>
  <c r="CN1794" i="12"/>
  <c r="CO1794" i="12"/>
  <c r="CP1794" i="12"/>
  <c r="CQ1794" i="12"/>
  <c r="CR1794" i="12"/>
  <c r="CS1794" i="12"/>
  <c r="CT1794" i="12"/>
  <c r="CU1794" i="12"/>
  <c r="CV1794" i="12"/>
  <c r="CW1794" i="12"/>
  <c r="CX1794" i="12"/>
  <c r="CY1794" i="12"/>
  <c r="BV1795" i="12"/>
  <c r="BW1795" i="12"/>
  <c r="BX1795" i="12"/>
  <c r="BY1795" i="12"/>
  <c r="BZ1795" i="12"/>
  <c r="CA1795" i="12"/>
  <c r="CB1795" i="12"/>
  <c r="CC1795" i="12"/>
  <c r="CD1795" i="12"/>
  <c r="CE1795" i="12"/>
  <c r="CF1795" i="12"/>
  <c r="CG1795" i="12"/>
  <c r="CH1795" i="12"/>
  <c r="CI1795" i="12"/>
  <c r="CJ1795" i="12"/>
  <c r="CK1795" i="12"/>
  <c r="CL1795" i="12"/>
  <c r="CM1795" i="12"/>
  <c r="CN1795" i="12"/>
  <c r="CO1795" i="12"/>
  <c r="CP1795" i="12"/>
  <c r="CQ1795" i="12"/>
  <c r="CR1795" i="12"/>
  <c r="CS1795" i="12"/>
  <c r="CT1795" i="12"/>
  <c r="CU1795" i="12"/>
  <c r="CV1795" i="12"/>
  <c r="CW1795" i="12"/>
  <c r="CX1795" i="12"/>
  <c r="CY1795" i="12"/>
  <c r="BV1796" i="12"/>
  <c r="BW1796" i="12"/>
  <c r="BX1796" i="12"/>
  <c r="BY1796" i="12"/>
  <c r="BZ1796" i="12"/>
  <c r="CA1796" i="12"/>
  <c r="CB1796" i="12"/>
  <c r="CC1796" i="12"/>
  <c r="CD1796" i="12"/>
  <c r="CE1796" i="12"/>
  <c r="CF1796" i="12"/>
  <c r="CG1796" i="12"/>
  <c r="CH1796" i="12"/>
  <c r="CI1796" i="12"/>
  <c r="CJ1796" i="12"/>
  <c r="CK1796" i="12"/>
  <c r="CL1796" i="12"/>
  <c r="CM1796" i="12"/>
  <c r="CN1796" i="12"/>
  <c r="CO1796" i="12"/>
  <c r="CP1796" i="12"/>
  <c r="CQ1796" i="12"/>
  <c r="CR1796" i="12"/>
  <c r="CS1796" i="12"/>
  <c r="CT1796" i="12"/>
  <c r="CU1796" i="12"/>
  <c r="CV1796" i="12"/>
  <c r="CW1796" i="12"/>
  <c r="CX1796" i="12"/>
  <c r="CY1796" i="12"/>
  <c r="BV1797" i="12"/>
  <c r="BW1797" i="12"/>
  <c r="BX1797" i="12"/>
  <c r="BY1797" i="12"/>
  <c r="BZ1797" i="12"/>
  <c r="CA1797" i="12"/>
  <c r="CB1797" i="12"/>
  <c r="CC1797" i="12"/>
  <c r="CD1797" i="12"/>
  <c r="CE1797" i="12"/>
  <c r="CF1797" i="12"/>
  <c r="CG1797" i="12"/>
  <c r="CH1797" i="12"/>
  <c r="CI1797" i="12"/>
  <c r="CJ1797" i="12"/>
  <c r="CK1797" i="12"/>
  <c r="CL1797" i="12"/>
  <c r="CM1797" i="12"/>
  <c r="CN1797" i="12"/>
  <c r="CO1797" i="12"/>
  <c r="CP1797" i="12"/>
  <c r="CQ1797" i="12"/>
  <c r="CR1797" i="12"/>
  <c r="CS1797" i="12"/>
  <c r="CT1797" i="12"/>
  <c r="CU1797" i="12"/>
  <c r="CV1797" i="12"/>
  <c r="CW1797" i="12"/>
  <c r="CX1797" i="12"/>
  <c r="CY1797" i="12"/>
  <c r="BV1798" i="12"/>
  <c r="BW1798" i="12"/>
  <c r="BX1798" i="12"/>
  <c r="BY1798" i="12"/>
  <c r="BZ1798" i="12"/>
  <c r="CA1798" i="12"/>
  <c r="CB1798" i="12"/>
  <c r="CC1798" i="12"/>
  <c r="CD1798" i="12"/>
  <c r="CE1798" i="12"/>
  <c r="CF1798" i="12"/>
  <c r="CG1798" i="12"/>
  <c r="CH1798" i="12"/>
  <c r="CI1798" i="12"/>
  <c r="CJ1798" i="12"/>
  <c r="CK1798" i="12"/>
  <c r="CL1798" i="12"/>
  <c r="CM1798" i="12"/>
  <c r="CN1798" i="12"/>
  <c r="CO1798" i="12"/>
  <c r="CP1798" i="12"/>
  <c r="CQ1798" i="12"/>
  <c r="CR1798" i="12"/>
  <c r="CS1798" i="12"/>
  <c r="CT1798" i="12"/>
  <c r="CU1798" i="12"/>
  <c r="CV1798" i="12"/>
  <c r="CW1798" i="12"/>
  <c r="CX1798" i="12"/>
  <c r="CY1798" i="12"/>
  <c r="BV1799" i="12"/>
  <c r="BW1799" i="12"/>
  <c r="BX1799" i="12"/>
  <c r="BY1799" i="12"/>
  <c r="BZ1799" i="12"/>
  <c r="CA1799" i="12"/>
  <c r="CB1799" i="12"/>
  <c r="CC1799" i="12"/>
  <c r="CD1799" i="12"/>
  <c r="CE1799" i="12"/>
  <c r="CF1799" i="12"/>
  <c r="CG1799" i="12"/>
  <c r="CH1799" i="12"/>
  <c r="CI1799" i="12"/>
  <c r="CJ1799" i="12"/>
  <c r="CK1799" i="12"/>
  <c r="CL1799" i="12"/>
  <c r="CM1799" i="12"/>
  <c r="CN1799" i="12"/>
  <c r="CO1799" i="12"/>
  <c r="CP1799" i="12"/>
  <c r="CQ1799" i="12"/>
  <c r="CR1799" i="12"/>
  <c r="CS1799" i="12"/>
  <c r="CT1799" i="12"/>
  <c r="CU1799" i="12"/>
  <c r="CV1799" i="12"/>
  <c r="CW1799" i="12"/>
  <c r="CX1799" i="12"/>
  <c r="CY1799" i="12"/>
  <c r="BV1800" i="12"/>
  <c r="BW1800" i="12"/>
  <c r="BX1800" i="12"/>
  <c r="BY1800" i="12"/>
  <c r="BZ1800" i="12"/>
  <c r="CA1800" i="12"/>
  <c r="CB1800" i="12"/>
  <c r="CC1800" i="12"/>
  <c r="CD1800" i="12"/>
  <c r="CE1800" i="12"/>
  <c r="CF1800" i="12"/>
  <c r="CG1800" i="12"/>
  <c r="CH1800" i="12"/>
  <c r="CI1800" i="12"/>
  <c r="CJ1800" i="12"/>
  <c r="CK1800" i="12"/>
  <c r="CL1800" i="12"/>
  <c r="CM1800" i="12"/>
  <c r="CN1800" i="12"/>
  <c r="CO1800" i="12"/>
  <c r="CP1800" i="12"/>
  <c r="CQ1800" i="12"/>
  <c r="CR1800" i="12"/>
  <c r="CS1800" i="12"/>
  <c r="CT1800" i="12"/>
  <c r="CU1800" i="12"/>
  <c r="CV1800" i="12"/>
  <c r="CW1800" i="12"/>
  <c r="CX1800" i="12"/>
  <c r="CY1800" i="12"/>
  <c r="BV1801" i="12"/>
  <c r="BW1801" i="12"/>
  <c r="BX1801" i="12"/>
  <c r="BY1801" i="12"/>
  <c r="BZ1801" i="12"/>
  <c r="CA1801" i="12"/>
  <c r="CB1801" i="12"/>
  <c r="CC1801" i="12"/>
  <c r="CD1801" i="12"/>
  <c r="CE1801" i="12"/>
  <c r="CF1801" i="12"/>
  <c r="CG1801" i="12"/>
  <c r="CH1801" i="12"/>
  <c r="CI1801" i="12"/>
  <c r="CJ1801" i="12"/>
  <c r="CK1801" i="12"/>
  <c r="CL1801" i="12"/>
  <c r="CM1801" i="12"/>
  <c r="CN1801" i="12"/>
  <c r="CO1801" i="12"/>
  <c r="CP1801" i="12"/>
  <c r="CQ1801" i="12"/>
  <c r="CR1801" i="12"/>
  <c r="CS1801" i="12"/>
  <c r="CT1801" i="12"/>
  <c r="CU1801" i="12"/>
  <c r="CV1801" i="12"/>
  <c r="CW1801" i="12"/>
  <c r="CX1801" i="12"/>
  <c r="CY1801" i="12"/>
  <c r="BV1802" i="12"/>
  <c r="BW1802" i="12"/>
  <c r="BX1802" i="12"/>
  <c r="BY1802" i="12"/>
  <c r="BZ1802" i="12"/>
  <c r="CA1802" i="12"/>
  <c r="CB1802" i="12"/>
  <c r="CC1802" i="12"/>
  <c r="CD1802" i="12"/>
  <c r="CE1802" i="12"/>
  <c r="CF1802" i="12"/>
  <c r="CG1802" i="12"/>
  <c r="CH1802" i="12"/>
  <c r="CI1802" i="12"/>
  <c r="CJ1802" i="12"/>
  <c r="CK1802" i="12"/>
  <c r="CL1802" i="12"/>
  <c r="CM1802" i="12"/>
  <c r="CN1802" i="12"/>
  <c r="CO1802" i="12"/>
  <c r="CP1802" i="12"/>
  <c r="CQ1802" i="12"/>
  <c r="CR1802" i="12"/>
  <c r="CS1802" i="12"/>
  <c r="CT1802" i="12"/>
  <c r="CU1802" i="12"/>
  <c r="CV1802" i="12"/>
  <c r="CW1802" i="12"/>
  <c r="CX1802" i="12"/>
  <c r="CY1802" i="12"/>
  <c r="BV1803" i="12"/>
  <c r="BW1803" i="12"/>
  <c r="BX1803" i="12"/>
  <c r="BY1803" i="12"/>
  <c r="BZ1803" i="12"/>
  <c r="CA1803" i="12"/>
  <c r="CB1803" i="12"/>
  <c r="CC1803" i="12"/>
  <c r="CD1803" i="12"/>
  <c r="CE1803" i="12"/>
  <c r="CF1803" i="12"/>
  <c r="CG1803" i="12"/>
  <c r="CH1803" i="12"/>
  <c r="CI1803" i="12"/>
  <c r="CJ1803" i="12"/>
  <c r="CK1803" i="12"/>
  <c r="CL1803" i="12"/>
  <c r="CM1803" i="12"/>
  <c r="CN1803" i="12"/>
  <c r="CO1803" i="12"/>
  <c r="CP1803" i="12"/>
  <c r="CQ1803" i="12"/>
  <c r="CR1803" i="12"/>
  <c r="CS1803" i="12"/>
  <c r="CT1803" i="12"/>
  <c r="CU1803" i="12"/>
  <c r="CV1803" i="12"/>
  <c r="CW1803" i="12"/>
  <c r="CX1803" i="12"/>
  <c r="CY1803" i="12"/>
  <c r="BV1804" i="12"/>
  <c r="BW1804" i="12"/>
  <c r="BX1804" i="12"/>
  <c r="BY1804" i="12"/>
  <c r="BZ1804" i="12"/>
  <c r="CA1804" i="12"/>
  <c r="CB1804" i="12"/>
  <c r="CC1804" i="12"/>
  <c r="CD1804" i="12"/>
  <c r="CE1804" i="12"/>
  <c r="CF1804" i="12"/>
  <c r="CG1804" i="12"/>
  <c r="CH1804" i="12"/>
  <c r="CI1804" i="12"/>
  <c r="CJ1804" i="12"/>
  <c r="CK1804" i="12"/>
  <c r="CL1804" i="12"/>
  <c r="CM1804" i="12"/>
  <c r="CN1804" i="12"/>
  <c r="CO1804" i="12"/>
  <c r="CP1804" i="12"/>
  <c r="CQ1804" i="12"/>
  <c r="CR1804" i="12"/>
  <c r="CS1804" i="12"/>
  <c r="CT1804" i="12"/>
  <c r="CU1804" i="12"/>
  <c r="CV1804" i="12"/>
  <c r="CW1804" i="12"/>
  <c r="CX1804" i="12"/>
  <c r="CY1804" i="12"/>
  <c r="BV1805" i="12"/>
  <c r="BW1805" i="12"/>
  <c r="BX1805" i="12"/>
  <c r="BY1805" i="12"/>
  <c r="BZ1805" i="12"/>
  <c r="CA1805" i="12"/>
  <c r="CB1805" i="12"/>
  <c r="CC1805" i="12"/>
  <c r="CD1805" i="12"/>
  <c r="CE1805" i="12"/>
  <c r="CF1805" i="12"/>
  <c r="CG1805" i="12"/>
  <c r="CH1805" i="12"/>
  <c r="CI1805" i="12"/>
  <c r="CJ1805" i="12"/>
  <c r="CK1805" i="12"/>
  <c r="CL1805" i="12"/>
  <c r="CM1805" i="12"/>
  <c r="CN1805" i="12"/>
  <c r="CO1805" i="12"/>
  <c r="CP1805" i="12"/>
  <c r="CQ1805" i="12"/>
  <c r="CR1805" i="12"/>
  <c r="CS1805" i="12"/>
  <c r="CT1805" i="12"/>
  <c r="CU1805" i="12"/>
  <c r="CV1805" i="12"/>
  <c r="CW1805" i="12"/>
  <c r="CX1805" i="12"/>
  <c r="CY1805" i="12"/>
  <c r="BV1806" i="12"/>
  <c r="BW1806" i="12"/>
  <c r="BX1806" i="12"/>
  <c r="BY1806" i="12"/>
  <c r="BZ1806" i="12"/>
  <c r="CA1806" i="12"/>
  <c r="CB1806" i="12"/>
  <c r="CC1806" i="12"/>
  <c r="CD1806" i="12"/>
  <c r="CE1806" i="12"/>
  <c r="CF1806" i="12"/>
  <c r="CG1806" i="12"/>
  <c r="CH1806" i="12"/>
  <c r="CI1806" i="12"/>
  <c r="CJ1806" i="12"/>
  <c r="CK1806" i="12"/>
  <c r="CL1806" i="12"/>
  <c r="CM1806" i="12"/>
  <c r="CN1806" i="12"/>
  <c r="CO1806" i="12"/>
  <c r="CP1806" i="12"/>
  <c r="CQ1806" i="12"/>
  <c r="CR1806" i="12"/>
  <c r="CS1806" i="12"/>
  <c r="CT1806" i="12"/>
  <c r="CU1806" i="12"/>
  <c r="CV1806" i="12"/>
  <c r="CW1806" i="12"/>
  <c r="CX1806" i="12"/>
  <c r="CY1806" i="12"/>
  <c r="BV1807" i="12"/>
  <c r="BW1807" i="12"/>
  <c r="BX1807" i="12"/>
  <c r="BY1807" i="12"/>
  <c r="BZ1807" i="12"/>
  <c r="CA1807" i="12"/>
  <c r="CB1807" i="12"/>
  <c r="CC1807" i="12"/>
  <c r="CD1807" i="12"/>
  <c r="CE1807" i="12"/>
  <c r="CF1807" i="12"/>
  <c r="CG1807" i="12"/>
  <c r="CH1807" i="12"/>
  <c r="CI1807" i="12"/>
  <c r="CJ1807" i="12"/>
  <c r="CK1807" i="12"/>
  <c r="CL1807" i="12"/>
  <c r="CM1807" i="12"/>
  <c r="CN1807" i="12"/>
  <c r="CO1807" i="12"/>
  <c r="CP1807" i="12"/>
  <c r="CQ1807" i="12"/>
  <c r="CR1807" i="12"/>
  <c r="CS1807" i="12"/>
  <c r="CT1807" i="12"/>
  <c r="CU1807" i="12"/>
  <c r="CV1807" i="12"/>
  <c r="CW1807" i="12"/>
  <c r="CX1807" i="12"/>
  <c r="CY1807" i="12"/>
  <c r="BV1808" i="12"/>
  <c r="BW1808" i="12"/>
  <c r="BX1808" i="12"/>
  <c r="BY1808" i="12"/>
  <c r="BZ1808" i="12"/>
  <c r="CA1808" i="12"/>
  <c r="CB1808" i="12"/>
  <c r="CC1808" i="12"/>
  <c r="CD1808" i="12"/>
  <c r="CE1808" i="12"/>
  <c r="CF1808" i="12"/>
  <c r="CG1808" i="12"/>
  <c r="CH1808" i="12"/>
  <c r="CI1808" i="12"/>
  <c r="CJ1808" i="12"/>
  <c r="CK1808" i="12"/>
  <c r="CL1808" i="12"/>
  <c r="CM1808" i="12"/>
  <c r="CN1808" i="12"/>
  <c r="CO1808" i="12"/>
  <c r="CP1808" i="12"/>
  <c r="CQ1808" i="12"/>
  <c r="CR1808" i="12"/>
  <c r="CS1808" i="12"/>
  <c r="CT1808" i="12"/>
  <c r="CU1808" i="12"/>
  <c r="CV1808" i="12"/>
  <c r="CW1808" i="12"/>
  <c r="CX1808" i="12"/>
  <c r="CY1808" i="12"/>
  <c r="BV1809" i="12"/>
  <c r="BW1809" i="12"/>
  <c r="BX1809" i="12"/>
  <c r="BY1809" i="12"/>
  <c r="BZ1809" i="12"/>
  <c r="CA1809" i="12"/>
  <c r="CB1809" i="12"/>
  <c r="CC1809" i="12"/>
  <c r="CD1809" i="12"/>
  <c r="CE1809" i="12"/>
  <c r="CF1809" i="12"/>
  <c r="CG1809" i="12"/>
  <c r="CH1809" i="12"/>
  <c r="CI1809" i="12"/>
  <c r="CJ1809" i="12"/>
  <c r="CK1809" i="12"/>
  <c r="CL1809" i="12"/>
  <c r="CM1809" i="12"/>
  <c r="CN1809" i="12"/>
  <c r="CO1809" i="12"/>
  <c r="CP1809" i="12"/>
  <c r="CQ1809" i="12"/>
  <c r="CR1809" i="12"/>
  <c r="CS1809" i="12"/>
  <c r="CT1809" i="12"/>
  <c r="CU1809" i="12"/>
  <c r="CV1809" i="12"/>
  <c r="CW1809" i="12"/>
  <c r="CX1809" i="12"/>
  <c r="CY1809" i="12"/>
  <c r="BV1810" i="12"/>
  <c r="BW1810" i="12"/>
  <c r="BX1810" i="12"/>
  <c r="BY1810" i="12"/>
  <c r="BZ1810" i="12"/>
  <c r="CA1810" i="12"/>
  <c r="CB1810" i="12"/>
  <c r="CC1810" i="12"/>
  <c r="CD1810" i="12"/>
  <c r="CE1810" i="12"/>
  <c r="CF1810" i="12"/>
  <c r="CG1810" i="12"/>
  <c r="CH1810" i="12"/>
  <c r="CI1810" i="12"/>
  <c r="CJ1810" i="12"/>
  <c r="CK1810" i="12"/>
  <c r="CL1810" i="12"/>
  <c r="CM1810" i="12"/>
  <c r="CN1810" i="12"/>
  <c r="CO1810" i="12"/>
  <c r="CP1810" i="12"/>
  <c r="CQ1810" i="12"/>
  <c r="CR1810" i="12"/>
  <c r="CS1810" i="12"/>
  <c r="CT1810" i="12"/>
  <c r="CU1810" i="12"/>
  <c r="CV1810" i="12"/>
  <c r="CW1810" i="12"/>
  <c r="CX1810" i="12"/>
  <c r="CY1810" i="12"/>
  <c r="BV1811" i="12"/>
  <c r="BW1811" i="12"/>
  <c r="BX1811" i="12"/>
  <c r="BY1811" i="12"/>
  <c r="BZ1811" i="12"/>
  <c r="CA1811" i="12"/>
  <c r="CB1811" i="12"/>
  <c r="CC1811" i="12"/>
  <c r="CD1811" i="12"/>
  <c r="CE1811" i="12"/>
  <c r="CF1811" i="12"/>
  <c r="CG1811" i="12"/>
  <c r="CH1811" i="12"/>
  <c r="CI1811" i="12"/>
  <c r="CJ1811" i="12"/>
  <c r="CK1811" i="12"/>
  <c r="CL1811" i="12"/>
  <c r="CM1811" i="12"/>
  <c r="CN1811" i="12"/>
  <c r="CO1811" i="12"/>
  <c r="CP1811" i="12"/>
  <c r="CQ1811" i="12"/>
  <c r="CR1811" i="12"/>
  <c r="CS1811" i="12"/>
  <c r="CT1811" i="12"/>
  <c r="CU1811" i="12"/>
  <c r="CV1811" i="12"/>
  <c r="CW1811" i="12"/>
  <c r="CX1811" i="12"/>
  <c r="CY1811" i="12"/>
  <c r="BV1812" i="12"/>
  <c r="BW1812" i="12"/>
  <c r="BX1812" i="12"/>
  <c r="BY1812" i="12"/>
  <c r="BZ1812" i="12"/>
  <c r="CA1812" i="12"/>
  <c r="CB1812" i="12"/>
  <c r="CC1812" i="12"/>
  <c r="CD1812" i="12"/>
  <c r="CE1812" i="12"/>
  <c r="CF1812" i="12"/>
  <c r="CG1812" i="12"/>
  <c r="CH1812" i="12"/>
  <c r="CI1812" i="12"/>
  <c r="CJ1812" i="12"/>
  <c r="CK1812" i="12"/>
  <c r="CL1812" i="12"/>
  <c r="CM1812" i="12"/>
  <c r="CN1812" i="12"/>
  <c r="CO1812" i="12"/>
  <c r="CP1812" i="12"/>
  <c r="CQ1812" i="12"/>
  <c r="CR1812" i="12"/>
  <c r="CS1812" i="12"/>
  <c r="CT1812" i="12"/>
  <c r="CU1812" i="12"/>
  <c r="CV1812" i="12"/>
  <c r="CW1812" i="12"/>
  <c r="CX1812" i="12"/>
  <c r="CY1812" i="12"/>
  <c r="BV1813" i="12"/>
  <c r="BW1813" i="12"/>
  <c r="BX1813" i="12"/>
  <c r="BY1813" i="12"/>
  <c r="BZ1813" i="12"/>
  <c r="CA1813" i="12"/>
  <c r="CB1813" i="12"/>
  <c r="CC1813" i="12"/>
  <c r="CD1813" i="12"/>
  <c r="CE1813" i="12"/>
  <c r="CF1813" i="12"/>
  <c r="CG1813" i="12"/>
  <c r="CH1813" i="12"/>
  <c r="CI1813" i="12"/>
  <c r="CJ1813" i="12"/>
  <c r="CK1813" i="12"/>
  <c r="CL1813" i="12"/>
  <c r="CM1813" i="12"/>
  <c r="CN1813" i="12"/>
  <c r="CO1813" i="12"/>
  <c r="CP1813" i="12"/>
  <c r="CQ1813" i="12"/>
  <c r="CR1813" i="12"/>
  <c r="CS1813" i="12"/>
  <c r="CT1813" i="12"/>
  <c r="CU1813" i="12"/>
  <c r="CV1813" i="12"/>
  <c r="CW1813" i="12"/>
  <c r="CX1813" i="12"/>
  <c r="CY1813" i="12"/>
  <c r="BV1814" i="12"/>
  <c r="BW1814" i="12"/>
  <c r="BX1814" i="12"/>
  <c r="BY1814" i="12"/>
  <c r="BZ1814" i="12"/>
  <c r="CA1814" i="12"/>
  <c r="CB1814" i="12"/>
  <c r="CC1814" i="12"/>
  <c r="CD1814" i="12"/>
  <c r="CE1814" i="12"/>
  <c r="CF1814" i="12"/>
  <c r="CG1814" i="12"/>
  <c r="CH1814" i="12"/>
  <c r="CI1814" i="12"/>
  <c r="CJ1814" i="12"/>
  <c r="CK1814" i="12"/>
  <c r="CL1814" i="12"/>
  <c r="CM1814" i="12"/>
  <c r="CN1814" i="12"/>
  <c r="CO1814" i="12"/>
  <c r="CP1814" i="12"/>
  <c r="CQ1814" i="12"/>
  <c r="CR1814" i="12"/>
  <c r="CS1814" i="12"/>
  <c r="CT1814" i="12"/>
  <c r="CU1814" i="12"/>
  <c r="CV1814" i="12"/>
  <c r="CW1814" i="12"/>
  <c r="CX1814" i="12"/>
  <c r="CY1814" i="12"/>
  <c r="BV1815" i="12"/>
  <c r="BW1815" i="12"/>
  <c r="BX1815" i="12"/>
  <c r="BY1815" i="12"/>
  <c r="BZ1815" i="12"/>
  <c r="CA1815" i="12"/>
  <c r="CB1815" i="12"/>
  <c r="CC1815" i="12"/>
  <c r="CD1815" i="12"/>
  <c r="CE1815" i="12"/>
  <c r="CF1815" i="12"/>
  <c r="CG1815" i="12"/>
  <c r="CH1815" i="12"/>
  <c r="CI1815" i="12"/>
  <c r="CJ1815" i="12"/>
  <c r="CK1815" i="12"/>
  <c r="CL1815" i="12"/>
  <c r="CM1815" i="12"/>
  <c r="CN1815" i="12"/>
  <c r="CO1815" i="12"/>
  <c r="CP1815" i="12"/>
  <c r="CQ1815" i="12"/>
  <c r="CR1815" i="12"/>
  <c r="CS1815" i="12"/>
  <c r="CT1815" i="12"/>
  <c r="CU1815" i="12"/>
  <c r="CV1815" i="12"/>
  <c r="CW1815" i="12"/>
  <c r="CX1815" i="12"/>
  <c r="CY1815" i="12"/>
  <c r="BV1816" i="12"/>
  <c r="BW1816" i="12"/>
  <c r="BX1816" i="12"/>
  <c r="BY1816" i="12"/>
  <c r="BZ1816" i="12"/>
  <c r="CA1816" i="12"/>
  <c r="CB1816" i="12"/>
  <c r="CC1816" i="12"/>
  <c r="CD1816" i="12"/>
  <c r="CE1816" i="12"/>
  <c r="CF1816" i="12"/>
  <c r="CG1816" i="12"/>
  <c r="CH1816" i="12"/>
  <c r="CI1816" i="12"/>
  <c r="CJ1816" i="12"/>
  <c r="CK1816" i="12"/>
  <c r="CL1816" i="12"/>
  <c r="CM1816" i="12"/>
  <c r="CN1816" i="12"/>
  <c r="CO1816" i="12"/>
  <c r="CP1816" i="12"/>
  <c r="CQ1816" i="12"/>
  <c r="CR1816" i="12"/>
  <c r="CS1816" i="12"/>
  <c r="CT1816" i="12"/>
  <c r="CU1816" i="12"/>
  <c r="CV1816" i="12"/>
  <c r="CW1816" i="12"/>
  <c r="CX1816" i="12"/>
  <c r="CY1816" i="12"/>
  <c r="BV1817" i="12"/>
  <c r="BW1817" i="12"/>
  <c r="BX1817" i="12"/>
  <c r="BY1817" i="12"/>
  <c r="BZ1817" i="12"/>
  <c r="CA1817" i="12"/>
  <c r="CB1817" i="12"/>
  <c r="CC1817" i="12"/>
  <c r="CD1817" i="12"/>
  <c r="CE1817" i="12"/>
  <c r="CF1817" i="12"/>
  <c r="CG1817" i="12"/>
  <c r="CH1817" i="12"/>
  <c r="CI1817" i="12"/>
  <c r="CJ1817" i="12"/>
  <c r="CK1817" i="12"/>
  <c r="CL1817" i="12"/>
  <c r="CM1817" i="12"/>
  <c r="CN1817" i="12"/>
  <c r="CO1817" i="12"/>
  <c r="CP1817" i="12"/>
  <c r="CQ1817" i="12"/>
  <c r="CR1817" i="12"/>
  <c r="CS1817" i="12"/>
  <c r="CT1817" i="12"/>
  <c r="CU1817" i="12"/>
  <c r="CV1817" i="12"/>
  <c r="CW1817" i="12"/>
  <c r="CX1817" i="12"/>
  <c r="CY1817" i="12"/>
  <c r="BV1818" i="12"/>
  <c r="BW1818" i="12"/>
  <c r="BX1818" i="12"/>
  <c r="BY1818" i="12"/>
  <c r="BZ1818" i="12"/>
  <c r="CA1818" i="12"/>
  <c r="CB1818" i="12"/>
  <c r="CC1818" i="12"/>
  <c r="CD1818" i="12"/>
  <c r="CE1818" i="12"/>
  <c r="CF1818" i="12"/>
  <c r="CG1818" i="12"/>
  <c r="CH1818" i="12"/>
  <c r="CI1818" i="12"/>
  <c r="CJ1818" i="12"/>
  <c r="CK1818" i="12"/>
  <c r="CL1818" i="12"/>
  <c r="CM1818" i="12"/>
  <c r="CN1818" i="12"/>
  <c r="CO1818" i="12"/>
  <c r="CP1818" i="12"/>
  <c r="CQ1818" i="12"/>
  <c r="CR1818" i="12"/>
  <c r="CS1818" i="12"/>
  <c r="CT1818" i="12"/>
  <c r="CU1818" i="12"/>
  <c r="CV1818" i="12"/>
  <c r="CW1818" i="12"/>
  <c r="CX1818" i="12"/>
  <c r="CY1818" i="12"/>
  <c r="BV1819" i="12"/>
  <c r="BW1819" i="12"/>
  <c r="BX1819" i="12"/>
  <c r="BY1819" i="12"/>
  <c r="BZ1819" i="12"/>
  <c r="CA1819" i="12"/>
  <c r="CB1819" i="12"/>
  <c r="CC1819" i="12"/>
  <c r="CD1819" i="12"/>
  <c r="CE1819" i="12"/>
  <c r="CF1819" i="12"/>
  <c r="CG1819" i="12"/>
  <c r="CH1819" i="12"/>
  <c r="CI1819" i="12"/>
  <c r="CJ1819" i="12"/>
  <c r="CK1819" i="12"/>
  <c r="CL1819" i="12"/>
  <c r="CM1819" i="12"/>
  <c r="CN1819" i="12"/>
  <c r="CO1819" i="12"/>
  <c r="CP1819" i="12"/>
  <c r="CQ1819" i="12"/>
  <c r="CR1819" i="12"/>
  <c r="CS1819" i="12"/>
  <c r="CT1819" i="12"/>
  <c r="CU1819" i="12"/>
  <c r="CV1819" i="12"/>
  <c r="CW1819" i="12"/>
  <c r="CX1819" i="12"/>
  <c r="CY1819" i="12"/>
  <c r="BV1820" i="12"/>
  <c r="BW1820" i="12"/>
  <c r="BX1820" i="12"/>
  <c r="BY1820" i="12"/>
  <c r="BZ1820" i="12"/>
  <c r="CA1820" i="12"/>
  <c r="CB1820" i="12"/>
  <c r="CC1820" i="12"/>
  <c r="CD1820" i="12"/>
  <c r="CE1820" i="12"/>
  <c r="CF1820" i="12"/>
  <c r="CG1820" i="12"/>
  <c r="CH1820" i="12"/>
  <c r="CI1820" i="12"/>
  <c r="CJ1820" i="12"/>
  <c r="CK1820" i="12"/>
  <c r="CL1820" i="12"/>
  <c r="CM1820" i="12"/>
  <c r="CN1820" i="12"/>
  <c r="CO1820" i="12"/>
  <c r="CP1820" i="12"/>
  <c r="CQ1820" i="12"/>
  <c r="CR1820" i="12"/>
  <c r="CS1820" i="12"/>
  <c r="CT1820" i="12"/>
  <c r="CU1820" i="12"/>
  <c r="CV1820" i="12"/>
  <c r="CW1820" i="12"/>
  <c r="CX1820" i="12"/>
  <c r="CY1820" i="12"/>
  <c r="BV1821" i="12"/>
  <c r="BW1821" i="12"/>
  <c r="BX1821" i="12"/>
  <c r="BY1821" i="12"/>
  <c r="BZ1821" i="12"/>
  <c r="CA1821" i="12"/>
  <c r="CB1821" i="12"/>
  <c r="CC1821" i="12"/>
  <c r="CD1821" i="12"/>
  <c r="CE1821" i="12"/>
  <c r="CF1821" i="12"/>
  <c r="CG1821" i="12"/>
  <c r="CH1821" i="12"/>
  <c r="CI1821" i="12"/>
  <c r="CJ1821" i="12"/>
  <c r="CK1821" i="12"/>
  <c r="CL1821" i="12"/>
  <c r="CM1821" i="12"/>
  <c r="CN1821" i="12"/>
  <c r="CO1821" i="12"/>
  <c r="CP1821" i="12"/>
  <c r="CQ1821" i="12"/>
  <c r="CR1821" i="12"/>
  <c r="CS1821" i="12"/>
  <c r="CT1821" i="12"/>
  <c r="CU1821" i="12"/>
  <c r="CV1821" i="12"/>
  <c r="CW1821" i="12"/>
  <c r="CX1821" i="12"/>
  <c r="CY1821" i="12"/>
  <c r="BV1822" i="12"/>
  <c r="BW1822" i="12"/>
  <c r="BX1822" i="12"/>
  <c r="BY1822" i="12"/>
  <c r="BZ1822" i="12"/>
  <c r="CA1822" i="12"/>
  <c r="CB1822" i="12"/>
  <c r="CC1822" i="12"/>
  <c r="CD1822" i="12"/>
  <c r="CE1822" i="12"/>
  <c r="CF1822" i="12"/>
  <c r="CG1822" i="12"/>
  <c r="CH1822" i="12"/>
  <c r="CI1822" i="12"/>
  <c r="CJ1822" i="12"/>
  <c r="CK1822" i="12"/>
  <c r="CL1822" i="12"/>
  <c r="CM1822" i="12"/>
  <c r="CN1822" i="12"/>
  <c r="CO1822" i="12"/>
  <c r="CP1822" i="12"/>
  <c r="CQ1822" i="12"/>
  <c r="CR1822" i="12"/>
  <c r="CS1822" i="12"/>
  <c r="CT1822" i="12"/>
  <c r="CU1822" i="12"/>
  <c r="CV1822" i="12"/>
  <c r="CW1822" i="12"/>
  <c r="CX1822" i="12"/>
  <c r="CY1822" i="12"/>
  <c r="BV1823" i="12"/>
  <c r="BW1823" i="12"/>
  <c r="BX1823" i="12"/>
  <c r="BY1823" i="12"/>
  <c r="BZ1823" i="12"/>
  <c r="CA1823" i="12"/>
  <c r="CB1823" i="12"/>
  <c r="CC1823" i="12"/>
  <c r="CD1823" i="12"/>
  <c r="CE1823" i="12"/>
  <c r="CF1823" i="12"/>
  <c r="CG1823" i="12"/>
  <c r="CH1823" i="12"/>
  <c r="CI1823" i="12"/>
  <c r="CJ1823" i="12"/>
  <c r="CK1823" i="12"/>
  <c r="CL1823" i="12"/>
  <c r="CM1823" i="12"/>
  <c r="CN1823" i="12"/>
  <c r="CO1823" i="12"/>
  <c r="CP1823" i="12"/>
  <c r="CQ1823" i="12"/>
  <c r="CR1823" i="12"/>
  <c r="CS1823" i="12"/>
  <c r="CT1823" i="12"/>
  <c r="CU1823" i="12"/>
  <c r="CV1823" i="12"/>
  <c r="CW1823" i="12"/>
  <c r="CX1823" i="12"/>
  <c r="CY1823" i="12"/>
  <c r="BV1824" i="12"/>
  <c r="BW1824" i="12"/>
  <c r="BX1824" i="12"/>
  <c r="BY1824" i="12"/>
  <c r="BZ1824" i="12"/>
  <c r="CA1824" i="12"/>
  <c r="CB1824" i="12"/>
  <c r="CC1824" i="12"/>
  <c r="CD1824" i="12"/>
  <c r="CE1824" i="12"/>
  <c r="CF1824" i="12"/>
  <c r="CG1824" i="12"/>
  <c r="CH1824" i="12"/>
  <c r="CI1824" i="12"/>
  <c r="CJ1824" i="12"/>
  <c r="CK1824" i="12"/>
  <c r="CL1824" i="12"/>
  <c r="CM1824" i="12"/>
  <c r="CN1824" i="12"/>
  <c r="CO1824" i="12"/>
  <c r="CP1824" i="12"/>
  <c r="CQ1824" i="12"/>
  <c r="CR1824" i="12"/>
  <c r="CS1824" i="12"/>
  <c r="CT1824" i="12"/>
  <c r="CU1824" i="12"/>
  <c r="CV1824" i="12"/>
  <c r="CW1824" i="12"/>
  <c r="CX1824" i="12"/>
  <c r="CY1824" i="12"/>
  <c r="BV1825" i="12"/>
  <c r="BW1825" i="12"/>
  <c r="BX1825" i="12"/>
  <c r="BY1825" i="12"/>
  <c r="BZ1825" i="12"/>
  <c r="CA1825" i="12"/>
  <c r="CB1825" i="12"/>
  <c r="CC1825" i="12"/>
  <c r="CD1825" i="12"/>
  <c r="CE1825" i="12"/>
  <c r="CF1825" i="12"/>
  <c r="CG1825" i="12"/>
  <c r="CH1825" i="12"/>
  <c r="CI1825" i="12"/>
  <c r="CJ1825" i="12"/>
  <c r="CK1825" i="12"/>
  <c r="CL1825" i="12"/>
  <c r="CM1825" i="12"/>
  <c r="CN1825" i="12"/>
  <c r="CO1825" i="12"/>
  <c r="CP1825" i="12"/>
  <c r="CQ1825" i="12"/>
  <c r="CR1825" i="12"/>
  <c r="CS1825" i="12"/>
  <c r="CT1825" i="12"/>
  <c r="CU1825" i="12"/>
  <c r="CV1825" i="12"/>
  <c r="CW1825" i="12"/>
  <c r="CX1825" i="12"/>
  <c r="CY1825" i="12"/>
  <c r="BV1826" i="12"/>
  <c r="BW1826" i="12"/>
  <c r="BX1826" i="12"/>
  <c r="BY1826" i="12"/>
  <c r="BZ1826" i="12"/>
  <c r="CA1826" i="12"/>
  <c r="CB1826" i="12"/>
  <c r="CC1826" i="12"/>
  <c r="CD1826" i="12"/>
  <c r="CE1826" i="12"/>
  <c r="CF1826" i="12"/>
  <c r="CG1826" i="12"/>
  <c r="CH1826" i="12"/>
  <c r="CI1826" i="12"/>
  <c r="CJ1826" i="12"/>
  <c r="CK1826" i="12"/>
  <c r="CL1826" i="12"/>
  <c r="CM1826" i="12"/>
  <c r="CN1826" i="12"/>
  <c r="CO1826" i="12"/>
  <c r="CP1826" i="12"/>
  <c r="CQ1826" i="12"/>
  <c r="CR1826" i="12"/>
  <c r="CS1826" i="12"/>
  <c r="CT1826" i="12"/>
  <c r="CU1826" i="12"/>
  <c r="CV1826" i="12"/>
  <c r="CW1826" i="12"/>
  <c r="CX1826" i="12"/>
  <c r="CY1826" i="12"/>
  <c r="BV1827" i="12"/>
  <c r="BW1827" i="12"/>
  <c r="BX1827" i="12"/>
  <c r="BY1827" i="12"/>
  <c r="BZ1827" i="12"/>
  <c r="CA1827" i="12"/>
  <c r="CB1827" i="12"/>
  <c r="CC1827" i="12"/>
  <c r="CD1827" i="12"/>
  <c r="CE1827" i="12"/>
  <c r="CF1827" i="12"/>
  <c r="CG1827" i="12"/>
  <c r="CH1827" i="12"/>
  <c r="CI1827" i="12"/>
  <c r="CJ1827" i="12"/>
  <c r="CK1827" i="12"/>
  <c r="CL1827" i="12"/>
  <c r="CM1827" i="12"/>
  <c r="CN1827" i="12"/>
  <c r="CO1827" i="12"/>
  <c r="CP1827" i="12"/>
  <c r="CQ1827" i="12"/>
  <c r="CR1827" i="12"/>
  <c r="CS1827" i="12"/>
  <c r="CT1827" i="12"/>
  <c r="CU1827" i="12"/>
  <c r="CV1827" i="12"/>
  <c r="CW1827" i="12"/>
  <c r="CX1827" i="12"/>
  <c r="CY1827" i="12"/>
  <c r="BV1828" i="12"/>
  <c r="BW1828" i="12"/>
  <c r="BX1828" i="12"/>
  <c r="BY1828" i="12"/>
  <c r="BZ1828" i="12"/>
  <c r="CA1828" i="12"/>
  <c r="CB1828" i="12"/>
  <c r="CC1828" i="12"/>
  <c r="CD1828" i="12"/>
  <c r="CE1828" i="12"/>
  <c r="CF1828" i="12"/>
  <c r="CG1828" i="12"/>
  <c r="CH1828" i="12"/>
  <c r="CI1828" i="12"/>
  <c r="CJ1828" i="12"/>
  <c r="CK1828" i="12"/>
  <c r="CL1828" i="12"/>
  <c r="CM1828" i="12"/>
  <c r="CN1828" i="12"/>
  <c r="CO1828" i="12"/>
  <c r="CP1828" i="12"/>
  <c r="CQ1828" i="12"/>
  <c r="CR1828" i="12"/>
  <c r="CS1828" i="12"/>
  <c r="CT1828" i="12"/>
  <c r="CU1828" i="12"/>
  <c r="CV1828" i="12"/>
  <c r="CW1828" i="12"/>
  <c r="CX1828" i="12"/>
  <c r="CY1828" i="12"/>
  <c r="BV1829" i="12"/>
  <c r="BW1829" i="12"/>
  <c r="BX1829" i="12"/>
  <c r="BY1829" i="12"/>
  <c r="BZ1829" i="12"/>
  <c r="CA1829" i="12"/>
  <c r="CB1829" i="12"/>
  <c r="CC1829" i="12"/>
  <c r="CD1829" i="12"/>
  <c r="CE1829" i="12"/>
  <c r="CF1829" i="12"/>
  <c r="CG1829" i="12"/>
  <c r="CH1829" i="12"/>
  <c r="CI1829" i="12"/>
  <c r="CJ1829" i="12"/>
  <c r="CK1829" i="12"/>
  <c r="CL1829" i="12"/>
  <c r="CM1829" i="12"/>
  <c r="CN1829" i="12"/>
  <c r="CO1829" i="12"/>
  <c r="CP1829" i="12"/>
  <c r="CQ1829" i="12"/>
  <c r="CR1829" i="12"/>
  <c r="CS1829" i="12"/>
  <c r="CT1829" i="12"/>
  <c r="CU1829" i="12"/>
  <c r="CV1829" i="12"/>
  <c r="CW1829" i="12"/>
  <c r="CX1829" i="12"/>
  <c r="CY1829" i="12"/>
  <c r="BV1830" i="12"/>
  <c r="BW1830" i="12"/>
  <c r="BX1830" i="12"/>
  <c r="BY1830" i="12"/>
  <c r="BZ1830" i="12"/>
  <c r="CA1830" i="12"/>
  <c r="CB1830" i="12"/>
  <c r="CC1830" i="12"/>
  <c r="CD1830" i="12"/>
  <c r="CE1830" i="12"/>
  <c r="CF1830" i="12"/>
  <c r="CG1830" i="12"/>
  <c r="CH1830" i="12"/>
  <c r="CI1830" i="12"/>
  <c r="CJ1830" i="12"/>
  <c r="CK1830" i="12"/>
  <c r="CL1830" i="12"/>
  <c r="CM1830" i="12"/>
  <c r="CN1830" i="12"/>
  <c r="CO1830" i="12"/>
  <c r="CP1830" i="12"/>
  <c r="CQ1830" i="12"/>
  <c r="CR1830" i="12"/>
  <c r="CS1830" i="12"/>
  <c r="CT1830" i="12"/>
  <c r="CU1830" i="12"/>
  <c r="CV1830" i="12"/>
  <c r="CW1830" i="12"/>
  <c r="CX1830" i="12"/>
  <c r="CY1830" i="12"/>
  <c r="BV1831" i="12"/>
  <c r="BW1831" i="12"/>
  <c r="BX1831" i="12"/>
  <c r="BY1831" i="12"/>
  <c r="BZ1831" i="12"/>
  <c r="CA1831" i="12"/>
  <c r="CB1831" i="12"/>
  <c r="CC1831" i="12"/>
  <c r="CD1831" i="12"/>
  <c r="CE1831" i="12"/>
  <c r="CF1831" i="12"/>
  <c r="CG1831" i="12"/>
  <c r="CH1831" i="12"/>
  <c r="CI1831" i="12"/>
  <c r="CJ1831" i="12"/>
  <c r="CK1831" i="12"/>
  <c r="CL1831" i="12"/>
  <c r="CM1831" i="12"/>
  <c r="CN1831" i="12"/>
  <c r="CO1831" i="12"/>
  <c r="CP1831" i="12"/>
  <c r="CQ1831" i="12"/>
  <c r="CR1831" i="12"/>
  <c r="CS1831" i="12"/>
  <c r="CT1831" i="12"/>
  <c r="CU1831" i="12"/>
  <c r="CV1831" i="12"/>
  <c r="CW1831" i="12"/>
  <c r="CX1831" i="12"/>
  <c r="CY1831" i="12"/>
  <c r="BV1832" i="12"/>
  <c r="BW1832" i="12"/>
  <c r="BX1832" i="12"/>
  <c r="BY1832" i="12"/>
  <c r="BZ1832" i="12"/>
  <c r="CA1832" i="12"/>
  <c r="CB1832" i="12"/>
  <c r="CC1832" i="12"/>
  <c r="CD1832" i="12"/>
  <c r="CE1832" i="12"/>
  <c r="CF1832" i="12"/>
  <c r="CG1832" i="12"/>
  <c r="CH1832" i="12"/>
  <c r="CI1832" i="12"/>
  <c r="CJ1832" i="12"/>
  <c r="CK1832" i="12"/>
  <c r="CL1832" i="12"/>
  <c r="CM1832" i="12"/>
  <c r="CN1832" i="12"/>
  <c r="CO1832" i="12"/>
  <c r="CP1832" i="12"/>
  <c r="CQ1832" i="12"/>
  <c r="CR1832" i="12"/>
  <c r="CS1832" i="12"/>
  <c r="CT1832" i="12"/>
  <c r="CU1832" i="12"/>
  <c r="CV1832" i="12"/>
  <c r="CW1832" i="12"/>
  <c r="CX1832" i="12"/>
  <c r="CY1832" i="12"/>
  <c r="BV1833" i="12"/>
  <c r="BW1833" i="12"/>
  <c r="BX1833" i="12"/>
  <c r="BY1833" i="12"/>
  <c r="BZ1833" i="12"/>
  <c r="CA1833" i="12"/>
  <c r="CB1833" i="12"/>
  <c r="CC1833" i="12"/>
  <c r="CD1833" i="12"/>
  <c r="CE1833" i="12"/>
  <c r="CF1833" i="12"/>
  <c r="CG1833" i="12"/>
  <c r="CH1833" i="12"/>
  <c r="CI1833" i="12"/>
  <c r="CJ1833" i="12"/>
  <c r="CK1833" i="12"/>
  <c r="CL1833" i="12"/>
  <c r="CM1833" i="12"/>
  <c r="CN1833" i="12"/>
  <c r="CO1833" i="12"/>
  <c r="CP1833" i="12"/>
  <c r="CQ1833" i="12"/>
  <c r="CR1833" i="12"/>
  <c r="CS1833" i="12"/>
  <c r="CT1833" i="12"/>
  <c r="CU1833" i="12"/>
  <c r="CV1833" i="12"/>
  <c r="CW1833" i="12"/>
  <c r="CX1833" i="12"/>
  <c r="CY1833" i="12"/>
  <c r="BV1834" i="12"/>
  <c r="BW1834" i="12"/>
  <c r="BX1834" i="12"/>
  <c r="BY1834" i="12"/>
  <c r="BZ1834" i="12"/>
  <c r="CA1834" i="12"/>
  <c r="CB1834" i="12"/>
  <c r="CC1834" i="12"/>
  <c r="CD1834" i="12"/>
  <c r="CE1834" i="12"/>
  <c r="CF1834" i="12"/>
  <c r="CG1834" i="12"/>
  <c r="CH1834" i="12"/>
  <c r="CI1834" i="12"/>
  <c r="CJ1834" i="12"/>
  <c r="CK1834" i="12"/>
  <c r="CL1834" i="12"/>
  <c r="CM1834" i="12"/>
  <c r="CN1834" i="12"/>
  <c r="CO1834" i="12"/>
  <c r="CP1834" i="12"/>
  <c r="CQ1834" i="12"/>
  <c r="CR1834" i="12"/>
  <c r="CS1834" i="12"/>
  <c r="CT1834" i="12"/>
  <c r="CU1834" i="12"/>
  <c r="CV1834" i="12"/>
  <c r="CW1834" i="12"/>
  <c r="CX1834" i="12"/>
  <c r="CY1834" i="12"/>
  <c r="BV1835" i="12"/>
  <c r="BW1835" i="12"/>
  <c r="BX1835" i="12"/>
  <c r="BY1835" i="12"/>
  <c r="BZ1835" i="12"/>
  <c r="CA1835" i="12"/>
  <c r="CB1835" i="12"/>
  <c r="CC1835" i="12"/>
  <c r="CD1835" i="12"/>
  <c r="CE1835" i="12"/>
  <c r="CF1835" i="12"/>
  <c r="CG1835" i="12"/>
  <c r="CH1835" i="12"/>
  <c r="CI1835" i="12"/>
  <c r="CJ1835" i="12"/>
  <c r="CK1835" i="12"/>
  <c r="CL1835" i="12"/>
  <c r="CM1835" i="12"/>
  <c r="CN1835" i="12"/>
  <c r="CO1835" i="12"/>
  <c r="CP1835" i="12"/>
  <c r="CQ1835" i="12"/>
  <c r="CR1835" i="12"/>
  <c r="CS1835" i="12"/>
  <c r="CT1835" i="12"/>
  <c r="CU1835" i="12"/>
  <c r="CV1835" i="12"/>
  <c r="CW1835" i="12"/>
  <c r="CX1835" i="12"/>
  <c r="CY1835" i="12"/>
  <c r="BV1836" i="12"/>
  <c r="BW1836" i="12"/>
  <c r="BX1836" i="12"/>
  <c r="BY1836" i="12"/>
  <c r="BZ1836" i="12"/>
  <c r="CA1836" i="12"/>
  <c r="CB1836" i="12"/>
  <c r="CC1836" i="12"/>
  <c r="CD1836" i="12"/>
  <c r="CE1836" i="12"/>
  <c r="CF1836" i="12"/>
  <c r="CG1836" i="12"/>
  <c r="CH1836" i="12"/>
  <c r="CI1836" i="12"/>
  <c r="CJ1836" i="12"/>
  <c r="CK1836" i="12"/>
  <c r="CL1836" i="12"/>
  <c r="CM1836" i="12"/>
  <c r="CN1836" i="12"/>
  <c r="CO1836" i="12"/>
  <c r="CP1836" i="12"/>
  <c r="CQ1836" i="12"/>
  <c r="CR1836" i="12"/>
  <c r="CS1836" i="12"/>
  <c r="CT1836" i="12"/>
  <c r="CU1836" i="12"/>
  <c r="CV1836" i="12"/>
  <c r="CW1836" i="12"/>
  <c r="CX1836" i="12"/>
  <c r="CY1836" i="12"/>
  <c r="BV1837" i="12"/>
  <c r="BW1837" i="12"/>
  <c r="BX1837" i="12"/>
  <c r="BY1837" i="12"/>
  <c r="BZ1837" i="12"/>
  <c r="CA1837" i="12"/>
  <c r="CB1837" i="12"/>
  <c r="CC1837" i="12"/>
  <c r="CD1837" i="12"/>
  <c r="CE1837" i="12"/>
  <c r="CF1837" i="12"/>
  <c r="CG1837" i="12"/>
  <c r="CH1837" i="12"/>
  <c r="CI1837" i="12"/>
  <c r="CJ1837" i="12"/>
  <c r="CK1837" i="12"/>
  <c r="CL1837" i="12"/>
  <c r="CM1837" i="12"/>
  <c r="CN1837" i="12"/>
  <c r="CO1837" i="12"/>
  <c r="CP1837" i="12"/>
  <c r="CQ1837" i="12"/>
  <c r="CR1837" i="12"/>
  <c r="CS1837" i="12"/>
  <c r="CT1837" i="12"/>
  <c r="CU1837" i="12"/>
  <c r="CV1837" i="12"/>
  <c r="CW1837" i="12"/>
  <c r="CX1837" i="12"/>
  <c r="CY1837" i="12"/>
  <c r="BV1838" i="12"/>
  <c r="BW1838" i="12"/>
  <c r="BX1838" i="12"/>
  <c r="BY1838" i="12"/>
  <c r="BZ1838" i="12"/>
  <c r="CA1838" i="12"/>
  <c r="CB1838" i="12"/>
  <c r="CC1838" i="12"/>
  <c r="CD1838" i="12"/>
  <c r="CE1838" i="12"/>
  <c r="CF1838" i="12"/>
  <c r="CG1838" i="12"/>
  <c r="CH1838" i="12"/>
  <c r="CI1838" i="12"/>
  <c r="CJ1838" i="12"/>
  <c r="CK1838" i="12"/>
  <c r="CL1838" i="12"/>
  <c r="CM1838" i="12"/>
  <c r="CN1838" i="12"/>
  <c r="CO1838" i="12"/>
  <c r="CP1838" i="12"/>
  <c r="CQ1838" i="12"/>
  <c r="CR1838" i="12"/>
  <c r="CS1838" i="12"/>
  <c r="CT1838" i="12"/>
  <c r="CU1838" i="12"/>
  <c r="CV1838" i="12"/>
  <c r="CW1838" i="12"/>
  <c r="CX1838" i="12"/>
  <c r="CY1838" i="12"/>
  <c r="BV1839" i="12"/>
  <c r="BW1839" i="12"/>
  <c r="BX1839" i="12"/>
  <c r="BY1839" i="12"/>
  <c r="BZ1839" i="12"/>
  <c r="CA1839" i="12"/>
  <c r="CB1839" i="12"/>
  <c r="CC1839" i="12"/>
  <c r="CD1839" i="12"/>
  <c r="CE1839" i="12"/>
  <c r="CF1839" i="12"/>
  <c r="CG1839" i="12"/>
  <c r="CH1839" i="12"/>
  <c r="CI1839" i="12"/>
  <c r="CJ1839" i="12"/>
  <c r="CK1839" i="12"/>
  <c r="CL1839" i="12"/>
  <c r="CM1839" i="12"/>
  <c r="CN1839" i="12"/>
  <c r="CO1839" i="12"/>
  <c r="CP1839" i="12"/>
  <c r="CQ1839" i="12"/>
  <c r="CR1839" i="12"/>
  <c r="CS1839" i="12"/>
  <c r="CT1839" i="12"/>
  <c r="CU1839" i="12"/>
  <c r="CV1839" i="12"/>
  <c r="CW1839" i="12"/>
  <c r="CX1839" i="12"/>
  <c r="CY1839" i="12"/>
  <c r="BV1840" i="12"/>
  <c r="BW1840" i="12"/>
  <c r="BX1840" i="12"/>
  <c r="BY1840" i="12"/>
  <c r="BZ1840" i="12"/>
  <c r="CA1840" i="12"/>
  <c r="CB1840" i="12"/>
  <c r="CC1840" i="12"/>
  <c r="CD1840" i="12"/>
  <c r="CE1840" i="12"/>
  <c r="CF1840" i="12"/>
  <c r="CG1840" i="12"/>
  <c r="CH1840" i="12"/>
  <c r="CI1840" i="12"/>
  <c r="CJ1840" i="12"/>
  <c r="CK1840" i="12"/>
  <c r="CL1840" i="12"/>
  <c r="CM1840" i="12"/>
  <c r="CN1840" i="12"/>
  <c r="CO1840" i="12"/>
  <c r="CP1840" i="12"/>
  <c r="CQ1840" i="12"/>
  <c r="CR1840" i="12"/>
  <c r="CS1840" i="12"/>
  <c r="CT1840" i="12"/>
  <c r="CU1840" i="12"/>
  <c r="CV1840" i="12"/>
  <c r="CW1840" i="12"/>
  <c r="CX1840" i="12"/>
  <c r="CY1840" i="12"/>
  <c r="BV1841" i="12"/>
  <c r="BW1841" i="12"/>
  <c r="BX1841" i="12"/>
  <c r="BY1841" i="12"/>
  <c r="BZ1841" i="12"/>
  <c r="CA1841" i="12"/>
  <c r="CB1841" i="12"/>
  <c r="CC1841" i="12"/>
  <c r="CD1841" i="12"/>
  <c r="CE1841" i="12"/>
  <c r="CF1841" i="12"/>
  <c r="CG1841" i="12"/>
  <c r="CH1841" i="12"/>
  <c r="CI1841" i="12"/>
  <c r="CJ1841" i="12"/>
  <c r="CK1841" i="12"/>
  <c r="CL1841" i="12"/>
  <c r="CM1841" i="12"/>
  <c r="CN1841" i="12"/>
  <c r="CO1841" i="12"/>
  <c r="CP1841" i="12"/>
  <c r="CQ1841" i="12"/>
  <c r="CR1841" i="12"/>
  <c r="CS1841" i="12"/>
  <c r="CT1841" i="12"/>
  <c r="CU1841" i="12"/>
  <c r="CV1841" i="12"/>
  <c r="CW1841" i="12"/>
  <c r="CX1841" i="12"/>
  <c r="CY1841" i="12"/>
  <c r="BV1842" i="12"/>
  <c r="BW1842" i="12"/>
  <c r="BX1842" i="12"/>
  <c r="BY1842" i="12"/>
  <c r="BZ1842" i="12"/>
  <c r="CA1842" i="12"/>
  <c r="CB1842" i="12"/>
  <c r="CC1842" i="12"/>
  <c r="CD1842" i="12"/>
  <c r="CE1842" i="12"/>
  <c r="CF1842" i="12"/>
  <c r="CG1842" i="12"/>
  <c r="CH1842" i="12"/>
  <c r="CI1842" i="12"/>
  <c r="CJ1842" i="12"/>
  <c r="CK1842" i="12"/>
  <c r="CL1842" i="12"/>
  <c r="CM1842" i="12"/>
  <c r="CN1842" i="12"/>
  <c r="CO1842" i="12"/>
  <c r="CP1842" i="12"/>
  <c r="CQ1842" i="12"/>
  <c r="CR1842" i="12"/>
  <c r="CS1842" i="12"/>
  <c r="CT1842" i="12"/>
  <c r="CU1842" i="12"/>
  <c r="CV1842" i="12"/>
  <c r="CW1842" i="12"/>
  <c r="CX1842" i="12"/>
  <c r="CY1842" i="12"/>
  <c r="BV1843" i="12"/>
  <c r="BW1843" i="12"/>
  <c r="BX1843" i="12"/>
  <c r="BY1843" i="12"/>
  <c r="BZ1843" i="12"/>
  <c r="CA1843" i="12"/>
  <c r="CB1843" i="12"/>
  <c r="CC1843" i="12"/>
  <c r="CD1843" i="12"/>
  <c r="CE1843" i="12"/>
  <c r="CF1843" i="12"/>
  <c r="CG1843" i="12"/>
  <c r="CH1843" i="12"/>
  <c r="CI1843" i="12"/>
  <c r="CJ1843" i="12"/>
  <c r="CK1843" i="12"/>
  <c r="CL1843" i="12"/>
  <c r="CM1843" i="12"/>
  <c r="CN1843" i="12"/>
  <c r="CO1843" i="12"/>
  <c r="CP1843" i="12"/>
  <c r="CQ1843" i="12"/>
  <c r="CR1843" i="12"/>
  <c r="CS1843" i="12"/>
  <c r="CT1843" i="12"/>
  <c r="CU1843" i="12"/>
  <c r="CV1843" i="12"/>
  <c r="CW1843" i="12"/>
  <c r="CX1843" i="12"/>
  <c r="CY1843" i="12"/>
  <c r="BV1844" i="12"/>
  <c r="BW1844" i="12"/>
  <c r="BX1844" i="12"/>
  <c r="BY1844" i="12"/>
  <c r="BZ1844" i="12"/>
  <c r="CA1844" i="12"/>
  <c r="CB1844" i="12"/>
  <c r="CC1844" i="12"/>
  <c r="CD1844" i="12"/>
  <c r="CE1844" i="12"/>
  <c r="CF1844" i="12"/>
  <c r="CG1844" i="12"/>
  <c r="CH1844" i="12"/>
  <c r="CI1844" i="12"/>
  <c r="CJ1844" i="12"/>
  <c r="CK1844" i="12"/>
  <c r="CL1844" i="12"/>
  <c r="CM1844" i="12"/>
  <c r="CN1844" i="12"/>
  <c r="CO1844" i="12"/>
  <c r="CP1844" i="12"/>
  <c r="CQ1844" i="12"/>
  <c r="CR1844" i="12"/>
  <c r="CS1844" i="12"/>
  <c r="CT1844" i="12"/>
  <c r="CU1844" i="12"/>
  <c r="CV1844" i="12"/>
  <c r="CW1844" i="12"/>
  <c r="CX1844" i="12"/>
  <c r="CY1844" i="12"/>
  <c r="BV1845" i="12"/>
  <c r="BW1845" i="12"/>
  <c r="BX1845" i="12"/>
  <c r="BY1845" i="12"/>
  <c r="BZ1845" i="12"/>
  <c r="CA1845" i="12"/>
  <c r="CB1845" i="12"/>
  <c r="CC1845" i="12"/>
  <c r="CD1845" i="12"/>
  <c r="CE1845" i="12"/>
  <c r="CF1845" i="12"/>
  <c r="CG1845" i="12"/>
  <c r="CH1845" i="12"/>
  <c r="CI1845" i="12"/>
  <c r="CJ1845" i="12"/>
  <c r="CK1845" i="12"/>
  <c r="CL1845" i="12"/>
  <c r="CM1845" i="12"/>
  <c r="CN1845" i="12"/>
  <c r="CO1845" i="12"/>
  <c r="CP1845" i="12"/>
  <c r="CQ1845" i="12"/>
  <c r="CR1845" i="12"/>
  <c r="CS1845" i="12"/>
  <c r="CT1845" i="12"/>
  <c r="CU1845" i="12"/>
  <c r="CV1845" i="12"/>
  <c r="CW1845" i="12"/>
  <c r="CX1845" i="12"/>
  <c r="CY1845" i="12"/>
  <c r="BV1846" i="12"/>
  <c r="BW1846" i="12"/>
  <c r="BX1846" i="12"/>
  <c r="BY1846" i="12"/>
  <c r="BZ1846" i="12"/>
  <c r="CA1846" i="12"/>
  <c r="CB1846" i="12"/>
  <c r="CC1846" i="12"/>
  <c r="CD1846" i="12"/>
  <c r="CE1846" i="12"/>
  <c r="CF1846" i="12"/>
  <c r="CG1846" i="12"/>
  <c r="CH1846" i="12"/>
  <c r="CI1846" i="12"/>
  <c r="CJ1846" i="12"/>
  <c r="CK1846" i="12"/>
  <c r="CL1846" i="12"/>
  <c r="CM1846" i="12"/>
  <c r="CN1846" i="12"/>
  <c r="CO1846" i="12"/>
  <c r="CP1846" i="12"/>
  <c r="CQ1846" i="12"/>
  <c r="CR1846" i="12"/>
  <c r="CS1846" i="12"/>
  <c r="CT1846" i="12"/>
  <c r="CU1846" i="12"/>
  <c r="CV1846" i="12"/>
  <c r="CW1846" i="12"/>
  <c r="CX1846" i="12"/>
  <c r="CY1846" i="12"/>
  <c r="BV1847" i="12"/>
  <c r="BW1847" i="12"/>
  <c r="BX1847" i="12"/>
  <c r="BY1847" i="12"/>
  <c r="BZ1847" i="12"/>
  <c r="CA1847" i="12"/>
  <c r="CB1847" i="12"/>
  <c r="CC1847" i="12"/>
  <c r="CD1847" i="12"/>
  <c r="CE1847" i="12"/>
  <c r="CF1847" i="12"/>
  <c r="CG1847" i="12"/>
  <c r="CH1847" i="12"/>
  <c r="CI1847" i="12"/>
  <c r="CJ1847" i="12"/>
  <c r="CK1847" i="12"/>
  <c r="CL1847" i="12"/>
  <c r="CM1847" i="12"/>
  <c r="CN1847" i="12"/>
  <c r="CO1847" i="12"/>
  <c r="CP1847" i="12"/>
  <c r="CQ1847" i="12"/>
  <c r="CR1847" i="12"/>
  <c r="CS1847" i="12"/>
  <c r="CT1847" i="12"/>
  <c r="CU1847" i="12"/>
  <c r="CV1847" i="12"/>
  <c r="CW1847" i="12"/>
  <c r="CX1847" i="12"/>
  <c r="CY1847" i="12"/>
  <c r="BV1848" i="12"/>
  <c r="BW1848" i="12"/>
  <c r="BX1848" i="12"/>
  <c r="BY1848" i="12"/>
  <c r="BZ1848" i="12"/>
  <c r="CA1848" i="12"/>
  <c r="CB1848" i="12"/>
  <c r="CC1848" i="12"/>
  <c r="CD1848" i="12"/>
  <c r="CE1848" i="12"/>
  <c r="CF1848" i="12"/>
  <c r="CG1848" i="12"/>
  <c r="CH1848" i="12"/>
  <c r="CI1848" i="12"/>
  <c r="CJ1848" i="12"/>
  <c r="CK1848" i="12"/>
  <c r="CL1848" i="12"/>
  <c r="CM1848" i="12"/>
  <c r="CN1848" i="12"/>
  <c r="CO1848" i="12"/>
  <c r="CP1848" i="12"/>
  <c r="CQ1848" i="12"/>
  <c r="CR1848" i="12"/>
  <c r="CS1848" i="12"/>
  <c r="CT1848" i="12"/>
  <c r="CU1848" i="12"/>
  <c r="CV1848" i="12"/>
  <c r="CW1848" i="12"/>
  <c r="CX1848" i="12"/>
  <c r="CY1848" i="12"/>
  <c r="BV1849" i="12"/>
  <c r="BW1849" i="12"/>
  <c r="BX1849" i="12"/>
  <c r="BY1849" i="12"/>
  <c r="BZ1849" i="12"/>
  <c r="CA1849" i="12"/>
  <c r="CB1849" i="12"/>
  <c r="CC1849" i="12"/>
  <c r="CD1849" i="12"/>
  <c r="CE1849" i="12"/>
  <c r="CF1849" i="12"/>
  <c r="CG1849" i="12"/>
  <c r="CH1849" i="12"/>
  <c r="CI1849" i="12"/>
  <c r="CJ1849" i="12"/>
  <c r="CK1849" i="12"/>
  <c r="CL1849" i="12"/>
  <c r="CM1849" i="12"/>
  <c r="CN1849" i="12"/>
  <c r="CO1849" i="12"/>
  <c r="CP1849" i="12"/>
  <c r="CQ1849" i="12"/>
  <c r="CR1849" i="12"/>
  <c r="CS1849" i="12"/>
  <c r="CT1849" i="12"/>
  <c r="CU1849" i="12"/>
  <c r="CV1849" i="12"/>
  <c r="CW1849" i="12"/>
  <c r="CX1849" i="12"/>
  <c r="CY1849" i="12"/>
  <c r="BV1850" i="12"/>
  <c r="BW1850" i="12"/>
  <c r="BX1850" i="12"/>
  <c r="BY1850" i="12"/>
  <c r="BZ1850" i="12"/>
  <c r="CA1850" i="12"/>
  <c r="CB1850" i="12"/>
  <c r="CC1850" i="12"/>
  <c r="CD1850" i="12"/>
  <c r="CE1850" i="12"/>
  <c r="CF1850" i="12"/>
  <c r="CG1850" i="12"/>
  <c r="CH1850" i="12"/>
  <c r="CI1850" i="12"/>
  <c r="CJ1850" i="12"/>
  <c r="CK1850" i="12"/>
  <c r="CL1850" i="12"/>
  <c r="CM1850" i="12"/>
  <c r="CN1850" i="12"/>
  <c r="CO1850" i="12"/>
  <c r="CP1850" i="12"/>
  <c r="CQ1850" i="12"/>
  <c r="CR1850" i="12"/>
  <c r="CS1850" i="12"/>
  <c r="CT1850" i="12"/>
  <c r="CU1850" i="12"/>
  <c r="CV1850" i="12"/>
  <c r="CW1850" i="12"/>
  <c r="CX1850" i="12"/>
  <c r="CY1850" i="12"/>
  <c r="BV1851" i="12"/>
  <c r="BW1851" i="12"/>
  <c r="BX1851" i="12"/>
  <c r="BY1851" i="12"/>
  <c r="BZ1851" i="12"/>
  <c r="CA1851" i="12"/>
  <c r="CB1851" i="12"/>
  <c r="CC1851" i="12"/>
  <c r="CD1851" i="12"/>
  <c r="CE1851" i="12"/>
  <c r="CF1851" i="12"/>
  <c r="CG1851" i="12"/>
  <c r="CH1851" i="12"/>
  <c r="CI1851" i="12"/>
  <c r="CJ1851" i="12"/>
  <c r="CK1851" i="12"/>
  <c r="CL1851" i="12"/>
  <c r="CM1851" i="12"/>
  <c r="CN1851" i="12"/>
  <c r="CO1851" i="12"/>
  <c r="CP1851" i="12"/>
  <c r="CQ1851" i="12"/>
  <c r="CR1851" i="12"/>
  <c r="CS1851" i="12"/>
  <c r="CT1851" i="12"/>
  <c r="CU1851" i="12"/>
  <c r="CV1851" i="12"/>
  <c r="CW1851" i="12"/>
  <c r="CX1851" i="12"/>
  <c r="CY1851" i="12"/>
  <c r="BV1852" i="12"/>
  <c r="BW1852" i="12"/>
  <c r="BX1852" i="12"/>
  <c r="BY1852" i="12"/>
  <c r="BZ1852" i="12"/>
  <c r="CA1852" i="12"/>
  <c r="CB1852" i="12"/>
  <c r="CC1852" i="12"/>
  <c r="CD1852" i="12"/>
  <c r="CE1852" i="12"/>
  <c r="CF1852" i="12"/>
  <c r="CG1852" i="12"/>
  <c r="CH1852" i="12"/>
  <c r="CI1852" i="12"/>
  <c r="CJ1852" i="12"/>
  <c r="CK1852" i="12"/>
  <c r="CL1852" i="12"/>
  <c r="CM1852" i="12"/>
  <c r="CN1852" i="12"/>
  <c r="CO1852" i="12"/>
  <c r="CP1852" i="12"/>
  <c r="CQ1852" i="12"/>
  <c r="CR1852" i="12"/>
  <c r="CS1852" i="12"/>
  <c r="CT1852" i="12"/>
  <c r="CU1852" i="12"/>
  <c r="CV1852" i="12"/>
  <c r="CW1852" i="12"/>
  <c r="CX1852" i="12"/>
  <c r="CY1852" i="12"/>
  <c r="BV1853" i="12"/>
  <c r="BW1853" i="12"/>
  <c r="BX1853" i="12"/>
  <c r="BY1853" i="12"/>
  <c r="BZ1853" i="12"/>
  <c r="CA1853" i="12"/>
  <c r="CB1853" i="12"/>
  <c r="CC1853" i="12"/>
  <c r="CD1853" i="12"/>
  <c r="CE1853" i="12"/>
  <c r="CF1853" i="12"/>
  <c r="CG1853" i="12"/>
  <c r="CH1853" i="12"/>
  <c r="CI1853" i="12"/>
  <c r="CJ1853" i="12"/>
  <c r="CK1853" i="12"/>
  <c r="CL1853" i="12"/>
  <c r="CM1853" i="12"/>
  <c r="CN1853" i="12"/>
  <c r="CO1853" i="12"/>
  <c r="CP1853" i="12"/>
  <c r="CQ1853" i="12"/>
  <c r="CR1853" i="12"/>
  <c r="CS1853" i="12"/>
  <c r="CT1853" i="12"/>
  <c r="CU1853" i="12"/>
  <c r="CV1853" i="12"/>
  <c r="CW1853" i="12"/>
  <c r="CX1853" i="12"/>
  <c r="CY1853" i="12"/>
  <c r="BV1854" i="12"/>
  <c r="BW1854" i="12"/>
  <c r="BX1854" i="12"/>
  <c r="BY1854" i="12"/>
  <c r="BZ1854" i="12"/>
  <c r="CA1854" i="12"/>
  <c r="CB1854" i="12"/>
  <c r="CC1854" i="12"/>
  <c r="CD1854" i="12"/>
  <c r="CE1854" i="12"/>
  <c r="CF1854" i="12"/>
  <c r="CG1854" i="12"/>
  <c r="CH1854" i="12"/>
  <c r="CI1854" i="12"/>
  <c r="CJ1854" i="12"/>
  <c r="CK1854" i="12"/>
  <c r="CL1854" i="12"/>
  <c r="CM1854" i="12"/>
  <c r="CN1854" i="12"/>
  <c r="CO1854" i="12"/>
  <c r="CP1854" i="12"/>
  <c r="CQ1854" i="12"/>
  <c r="CR1854" i="12"/>
  <c r="CS1854" i="12"/>
  <c r="CT1854" i="12"/>
  <c r="CU1854" i="12"/>
  <c r="CV1854" i="12"/>
  <c r="CW1854" i="12"/>
  <c r="CX1854" i="12"/>
  <c r="CY1854" i="12"/>
  <c r="BV1855" i="12"/>
  <c r="BW1855" i="12"/>
  <c r="BX1855" i="12"/>
  <c r="BY1855" i="12"/>
  <c r="BZ1855" i="12"/>
  <c r="CA1855" i="12"/>
  <c r="CB1855" i="12"/>
  <c r="CC1855" i="12"/>
  <c r="CD1855" i="12"/>
  <c r="CE1855" i="12"/>
  <c r="CF1855" i="12"/>
  <c r="CG1855" i="12"/>
  <c r="CH1855" i="12"/>
  <c r="CI1855" i="12"/>
  <c r="CJ1855" i="12"/>
  <c r="CK1855" i="12"/>
  <c r="CL1855" i="12"/>
  <c r="CM1855" i="12"/>
  <c r="CN1855" i="12"/>
  <c r="CO1855" i="12"/>
  <c r="CP1855" i="12"/>
  <c r="CQ1855" i="12"/>
  <c r="CR1855" i="12"/>
  <c r="CS1855" i="12"/>
  <c r="CT1855" i="12"/>
  <c r="CU1855" i="12"/>
  <c r="CV1855" i="12"/>
  <c r="CW1855" i="12"/>
  <c r="CX1855" i="12"/>
  <c r="CY1855" i="12"/>
  <c r="BV1856" i="12"/>
  <c r="BW1856" i="12"/>
  <c r="BX1856" i="12"/>
  <c r="BY1856" i="12"/>
  <c r="BZ1856" i="12"/>
  <c r="CA1856" i="12"/>
  <c r="CB1856" i="12"/>
  <c r="CC1856" i="12"/>
  <c r="CD1856" i="12"/>
  <c r="CE1856" i="12"/>
  <c r="CF1856" i="12"/>
  <c r="CG1856" i="12"/>
  <c r="CH1856" i="12"/>
  <c r="CI1856" i="12"/>
  <c r="CJ1856" i="12"/>
  <c r="CK1856" i="12"/>
  <c r="CL1856" i="12"/>
  <c r="CM1856" i="12"/>
  <c r="CN1856" i="12"/>
  <c r="CO1856" i="12"/>
  <c r="CP1856" i="12"/>
  <c r="CQ1856" i="12"/>
  <c r="CR1856" i="12"/>
  <c r="CS1856" i="12"/>
  <c r="CT1856" i="12"/>
  <c r="CU1856" i="12"/>
  <c r="CV1856" i="12"/>
  <c r="CW1856" i="12"/>
  <c r="CX1856" i="12"/>
  <c r="CY1856" i="12"/>
  <c r="BV1857" i="12"/>
  <c r="BW1857" i="12"/>
  <c r="BX1857" i="12"/>
  <c r="BY1857" i="12"/>
  <c r="BZ1857" i="12"/>
  <c r="CA1857" i="12"/>
  <c r="CB1857" i="12"/>
  <c r="CC1857" i="12"/>
  <c r="CD1857" i="12"/>
  <c r="CE1857" i="12"/>
  <c r="CF1857" i="12"/>
  <c r="CG1857" i="12"/>
  <c r="CH1857" i="12"/>
  <c r="CI1857" i="12"/>
  <c r="CJ1857" i="12"/>
  <c r="CK1857" i="12"/>
  <c r="CL1857" i="12"/>
  <c r="CM1857" i="12"/>
  <c r="CN1857" i="12"/>
  <c r="CO1857" i="12"/>
  <c r="CP1857" i="12"/>
  <c r="CQ1857" i="12"/>
  <c r="CR1857" i="12"/>
  <c r="CS1857" i="12"/>
  <c r="CT1857" i="12"/>
  <c r="CU1857" i="12"/>
  <c r="CV1857" i="12"/>
  <c r="CW1857" i="12"/>
  <c r="CX1857" i="12"/>
  <c r="CY1857" i="12"/>
  <c r="BV1858" i="12"/>
  <c r="BW1858" i="12"/>
  <c r="BX1858" i="12"/>
  <c r="BY1858" i="12"/>
  <c r="BZ1858" i="12"/>
  <c r="CA1858" i="12"/>
  <c r="CB1858" i="12"/>
  <c r="CC1858" i="12"/>
  <c r="CD1858" i="12"/>
  <c r="CE1858" i="12"/>
  <c r="CF1858" i="12"/>
  <c r="CG1858" i="12"/>
  <c r="CH1858" i="12"/>
  <c r="CI1858" i="12"/>
  <c r="CJ1858" i="12"/>
  <c r="CK1858" i="12"/>
  <c r="CL1858" i="12"/>
  <c r="CM1858" i="12"/>
  <c r="CN1858" i="12"/>
  <c r="CO1858" i="12"/>
  <c r="CP1858" i="12"/>
  <c r="CQ1858" i="12"/>
  <c r="CR1858" i="12"/>
  <c r="CS1858" i="12"/>
  <c r="CT1858" i="12"/>
  <c r="CU1858" i="12"/>
  <c r="CV1858" i="12"/>
  <c r="CW1858" i="12"/>
  <c r="CX1858" i="12"/>
  <c r="CY1858" i="12"/>
  <c r="BV1859" i="12"/>
  <c r="BW1859" i="12"/>
  <c r="BX1859" i="12"/>
  <c r="BY1859" i="12"/>
  <c r="BZ1859" i="12"/>
  <c r="CA1859" i="12"/>
  <c r="CB1859" i="12"/>
  <c r="CC1859" i="12"/>
  <c r="CD1859" i="12"/>
  <c r="CE1859" i="12"/>
  <c r="CF1859" i="12"/>
  <c r="CG1859" i="12"/>
  <c r="CH1859" i="12"/>
  <c r="CI1859" i="12"/>
  <c r="CJ1859" i="12"/>
  <c r="CK1859" i="12"/>
  <c r="CL1859" i="12"/>
  <c r="CM1859" i="12"/>
  <c r="CN1859" i="12"/>
  <c r="CO1859" i="12"/>
  <c r="CP1859" i="12"/>
  <c r="CQ1859" i="12"/>
  <c r="CR1859" i="12"/>
  <c r="CS1859" i="12"/>
  <c r="CT1859" i="12"/>
  <c r="CU1859" i="12"/>
  <c r="CV1859" i="12"/>
  <c r="CW1859" i="12"/>
  <c r="CX1859" i="12"/>
  <c r="CY1859" i="12"/>
  <c r="BV1860" i="12"/>
  <c r="BW1860" i="12"/>
  <c r="BX1860" i="12"/>
  <c r="BY1860" i="12"/>
  <c r="BZ1860" i="12"/>
  <c r="CA1860" i="12"/>
  <c r="CB1860" i="12"/>
  <c r="CC1860" i="12"/>
  <c r="CD1860" i="12"/>
  <c r="CE1860" i="12"/>
  <c r="CF1860" i="12"/>
  <c r="CG1860" i="12"/>
  <c r="CH1860" i="12"/>
  <c r="CI1860" i="12"/>
  <c r="CJ1860" i="12"/>
  <c r="CK1860" i="12"/>
  <c r="CL1860" i="12"/>
  <c r="CM1860" i="12"/>
  <c r="CN1860" i="12"/>
  <c r="CO1860" i="12"/>
  <c r="CP1860" i="12"/>
  <c r="CQ1860" i="12"/>
  <c r="CR1860" i="12"/>
  <c r="CS1860" i="12"/>
  <c r="CT1860" i="12"/>
  <c r="CU1860" i="12"/>
  <c r="CV1860" i="12"/>
  <c r="CW1860" i="12"/>
  <c r="CX1860" i="12"/>
  <c r="CY1860" i="12"/>
  <c r="BV1861" i="12"/>
  <c r="BW1861" i="12"/>
  <c r="BX1861" i="12"/>
  <c r="BY1861" i="12"/>
  <c r="BZ1861" i="12"/>
  <c r="CA1861" i="12"/>
  <c r="CB1861" i="12"/>
  <c r="CC1861" i="12"/>
  <c r="CD1861" i="12"/>
  <c r="CE1861" i="12"/>
  <c r="CF1861" i="12"/>
  <c r="CG1861" i="12"/>
  <c r="CH1861" i="12"/>
  <c r="CI1861" i="12"/>
  <c r="CJ1861" i="12"/>
  <c r="CK1861" i="12"/>
  <c r="CL1861" i="12"/>
  <c r="CM1861" i="12"/>
  <c r="CN1861" i="12"/>
  <c r="CO1861" i="12"/>
  <c r="CP1861" i="12"/>
  <c r="CQ1861" i="12"/>
  <c r="CR1861" i="12"/>
  <c r="CS1861" i="12"/>
  <c r="CT1861" i="12"/>
  <c r="CU1861" i="12"/>
  <c r="CV1861" i="12"/>
  <c r="CW1861" i="12"/>
  <c r="CX1861" i="12"/>
  <c r="CY1861" i="12"/>
  <c r="BV1862" i="12"/>
  <c r="BW1862" i="12"/>
  <c r="BX1862" i="12"/>
  <c r="BY1862" i="12"/>
  <c r="BZ1862" i="12"/>
  <c r="CA1862" i="12"/>
  <c r="CB1862" i="12"/>
  <c r="CC1862" i="12"/>
  <c r="CD1862" i="12"/>
  <c r="CE1862" i="12"/>
  <c r="CF1862" i="12"/>
  <c r="CG1862" i="12"/>
  <c r="CH1862" i="12"/>
  <c r="CI1862" i="12"/>
  <c r="CJ1862" i="12"/>
  <c r="CK1862" i="12"/>
  <c r="CL1862" i="12"/>
  <c r="CM1862" i="12"/>
  <c r="CN1862" i="12"/>
  <c r="CO1862" i="12"/>
  <c r="CP1862" i="12"/>
  <c r="CQ1862" i="12"/>
  <c r="CR1862" i="12"/>
  <c r="CS1862" i="12"/>
  <c r="CT1862" i="12"/>
  <c r="CU1862" i="12"/>
  <c r="CV1862" i="12"/>
  <c r="CW1862" i="12"/>
  <c r="CX1862" i="12"/>
  <c r="CY1862" i="12"/>
  <c r="BV1863" i="12"/>
  <c r="BW1863" i="12"/>
  <c r="BX1863" i="12"/>
  <c r="BY1863" i="12"/>
  <c r="BZ1863" i="12"/>
  <c r="CA1863" i="12"/>
  <c r="CB1863" i="12"/>
  <c r="CC1863" i="12"/>
  <c r="CD1863" i="12"/>
  <c r="CE1863" i="12"/>
  <c r="CF1863" i="12"/>
  <c r="CG1863" i="12"/>
  <c r="CH1863" i="12"/>
  <c r="CI1863" i="12"/>
  <c r="CJ1863" i="12"/>
  <c r="CK1863" i="12"/>
  <c r="CL1863" i="12"/>
  <c r="CM1863" i="12"/>
  <c r="CN1863" i="12"/>
  <c r="CO1863" i="12"/>
  <c r="CP1863" i="12"/>
  <c r="CQ1863" i="12"/>
  <c r="CR1863" i="12"/>
  <c r="CS1863" i="12"/>
  <c r="CT1863" i="12"/>
  <c r="CU1863" i="12"/>
  <c r="CV1863" i="12"/>
  <c r="CW1863" i="12"/>
  <c r="CX1863" i="12"/>
  <c r="CY1863" i="12"/>
  <c r="BV1864" i="12"/>
  <c r="BW1864" i="12"/>
  <c r="BX1864" i="12"/>
  <c r="BY1864" i="12"/>
  <c r="BZ1864" i="12"/>
  <c r="CA1864" i="12"/>
  <c r="CB1864" i="12"/>
  <c r="CC1864" i="12"/>
  <c r="CD1864" i="12"/>
  <c r="CE1864" i="12"/>
  <c r="CF1864" i="12"/>
  <c r="CG1864" i="12"/>
  <c r="CH1864" i="12"/>
  <c r="CI1864" i="12"/>
  <c r="CJ1864" i="12"/>
  <c r="CK1864" i="12"/>
  <c r="CL1864" i="12"/>
  <c r="CM1864" i="12"/>
  <c r="CN1864" i="12"/>
  <c r="CO1864" i="12"/>
  <c r="CP1864" i="12"/>
  <c r="CQ1864" i="12"/>
  <c r="CR1864" i="12"/>
  <c r="CS1864" i="12"/>
  <c r="CT1864" i="12"/>
  <c r="CU1864" i="12"/>
  <c r="CV1864" i="12"/>
  <c r="CW1864" i="12"/>
  <c r="CX1864" i="12"/>
  <c r="CY1864" i="12"/>
  <c r="BV1865" i="12"/>
  <c r="BW1865" i="12"/>
  <c r="BX1865" i="12"/>
  <c r="BY1865" i="12"/>
  <c r="BZ1865" i="12"/>
  <c r="CA1865" i="12"/>
  <c r="CB1865" i="12"/>
  <c r="CC1865" i="12"/>
  <c r="CD1865" i="12"/>
  <c r="CE1865" i="12"/>
  <c r="CF1865" i="12"/>
  <c r="CG1865" i="12"/>
  <c r="CH1865" i="12"/>
  <c r="CI1865" i="12"/>
  <c r="CJ1865" i="12"/>
  <c r="CK1865" i="12"/>
  <c r="CL1865" i="12"/>
  <c r="CM1865" i="12"/>
  <c r="CN1865" i="12"/>
  <c r="CO1865" i="12"/>
  <c r="CP1865" i="12"/>
  <c r="CQ1865" i="12"/>
  <c r="CR1865" i="12"/>
  <c r="CS1865" i="12"/>
  <c r="CT1865" i="12"/>
  <c r="CU1865" i="12"/>
  <c r="CV1865" i="12"/>
  <c r="CW1865" i="12"/>
  <c r="CX1865" i="12"/>
  <c r="CY1865" i="12"/>
  <c r="BV1866" i="12"/>
  <c r="BW1866" i="12"/>
  <c r="BX1866" i="12"/>
  <c r="BY1866" i="12"/>
  <c r="BZ1866" i="12"/>
  <c r="CA1866" i="12"/>
  <c r="CB1866" i="12"/>
  <c r="CC1866" i="12"/>
  <c r="CD1866" i="12"/>
  <c r="CE1866" i="12"/>
  <c r="CF1866" i="12"/>
  <c r="CG1866" i="12"/>
  <c r="CH1866" i="12"/>
  <c r="CI1866" i="12"/>
  <c r="CJ1866" i="12"/>
  <c r="CK1866" i="12"/>
  <c r="CL1866" i="12"/>
  <c r="CM1866" i="12"/>
  <c r="CN1866" i="12"/>
  <c r="CO1866" i="12"/>
  <c r="CP1866" i="12"/>
  <c r="CQ1866" i="12"/>
  <c r="CR1866" i="12"/>
  <c r="CS1866" i="12"/>
  <c r="CT1866" i="12"/>
  <c r="CU1866" i="12"/>
  <c r="CV1866" i="12"/>
  <c r="CW1866" i="12"/>
  <c r="CX1866" i="12"/>
  <c r="CY1866" i="12"/>
  <c r="BV1867" i="12"/>
  <c r="BW1867" i="12"/>
  <c r="BX1867" i="12"/>
  <c r="BY1867" i="12"/>
  <c r="BZ1867" i="12"/>
  <c r="CA1867" i="12"/>
  <c r="CB1867" i="12"/>
  <c r="CC1867" i="12"/>
  <c r="CD1867" i="12"/>
  <c r="CE1867" i="12"/>
  <c r="CF1867" i="12"/>
  <c r="CG1867" i="12"/>
  <c r="CH1867" i="12"/>
  <c r="CI1867" i="12"/>
  <c r="CJ1867" i="12"/>
  <c r="CK1867" i="12"/>
  <c r="CL1867" i="12"/>
  <c r="CM1867" i="12"/>
  <c r="CN1867" i="12"/>
  <c r="CO1867" i="12"/>
  <c r="CP1867" i="12"/>
  <c r="CQ1867" i="12"/>
  <c r="CR1867" i="12"/>
  <c r="CS1867" i="12"/>
  <c r="CT1867" i="12"/>
  <c r="CU1867" i="12"/>
  <c r="CV1867" i="12"/>
  <c r="CW1867" i="12"/>
  <c r="CX1867" i="12"/>
  <c r="CY1867" i="12"/>
  <c r="BV1868" i="12"/>
  <c r="BW1868" i="12"/>
  <c r="BX1868" i="12"/>
  <c r="BY1868" i="12"/>
  <c r="BZ1868" i="12"/>
  <c r="CA1868" i="12"/>
  <c r="CB1868" i="12"/>
  <c r="CC1868" i="12"/>
  <c r="CD1868" i="12"/>
  <c r="CE1868" i="12"/>
  <c r="CF1868" i="12"/>
  <c r="CG1868" i="12"/>
  <c r="CH1868" i="12"/>
  <c r="CI1868" i="12"/>
  <c r="CJ1868" i="12"/>
  <c r="CK1868" i="12"/>
  <c r="CL1868" i="12"/>
  <c r="CM1868" i="12"/>
  <c r="CN1868" i="12"/>
  <c r="CO1868" i="12"/>
  <c r="CP1868" i="12"/>
  <c r="CQ1868" i="12"/>
  <c r="CR1868" i="12"/>
  <c r="CS1868" i="12"/>
  <c r="CT1868" i="12"/>
  <c r="CU1868" i="12"/>
  <c r="CV1868" i="12"/>
  <c r="CW1868" i="12"/>
  <c r="CX1868" i="12"/>
  <c r="CY1868" i="12"/>
  <c r="BV1869" i="12"/>
  <c r="BW1869" i="12"/>
  <c r="BX1869" i="12"/>
  <c r="BY1869" i="12"/>
  <c r="BZ1869" i="12"/>
  <c r="CA1869" i="12"/>
  <c r="CB1869" i="12"/>
  <c r="CC1869" i="12"/>
  <c r="CD1869" i="12"/>
  <c r="CE1869" i="12"/>
  <c r="CF1869" i="12"/>
  <c r="CG1869" i="12"/>
  <c r="CH1869" i="12"/>
  <c r="CI1869" i="12"/>
  <c r="CJ1869" i="12"/>
  <c r="CK1869" i="12"/>
  <c r="CL1869" i="12"/>
  <c r="CM1869" i="12"/>
  <c r="CN1869" i="12"/>
  <c r="CO1869" i="12"/>
  <c r="CP1869" i="12"/>
  <c r="CQ1869" i="12"/>
  <c r="CR1869" i="12"/>
  <c r="CS1869" i="12"/>
  <c r="CT1869" i="12"/>
  <c r="CU1869" i="12"/>
  <c r="CV1869" i="12"/>
  <c r="CW1869" i="12"/>
  <c r="CX1869" i="12"/>
  <c r="CY1869" i="12"/>
  <c r="BV1870" i="12"/>
  <c r="BW1870" i="12"/>
  <c r="BX1870" i="12"/>
  <c r="BY1870" i="12"/>
  <c r="BZ1870" i="12"/>
  <c r="CA1870" i="12"/>
  <c r="CB1870" i="12"/>
  <c r="CC1870" i="12"/>
  <c r="CD1870" i="12"/>
  <c r="CE1870" i="12"/>
  <c r="CF1870" i="12"/>
  <c r="CG1870" i="12"/>
  <c r="CH1870" i="12"/>
  <c r="CI1870" i="12"/>
  <c r="CJ1870" i="12"/>
  <c r="CK1870" i="12"/>
  <c r="CL1870" i="12"/>
  <c r="CM1870" i="12"/>
  <c r="CN1870" i="12"/>
  <c r="CO1870" i="12"/>
  <c r="CP1870" i="12"/>
  <c r="CQ1870" i="12"/>
  <c r="CR1870" i="12"/>
  <c r="CS1870" i="12"/>
  <c r="CT1870" i="12"/>
  <c r="CU1870" i="12"/>
  <c r="CV1870" i="12"/>
  <c r="CW1870" i="12"/>
  <c r="CX1870" i="12"/>
  <c r="CY1870" i="12"/>
  <c r="BV1871" i="12"/>
  <c r="BW1871" i="12"/>
  <c r="BX1871" i="12"/>
  <c r="BY1871" i="12"/>
  <c r="BZ1871" i="12"/>
  <c r="CA1871" i="12"/>
  <c r="CB1871" i="12"/>
  <c r="CC1871" i="12"/>
  <c r="CD1871" i="12"/>
  <c r="CE1871" i="12"/>
  <c r="CF1871" i="12"/>
  <c r="CG1871" i="12"/>
  <c r="CH1871" i="12"/>
  <c r="CI1871" i="12"/>
  <c r="CJ1871" i="12"/>
  <c r="CK1871" i="12"/>
  <c r="CL1871" i="12"/>
  <c r="CM1871" i="12"/>
  <c r="CN1871" i="12"/>
  <c r="CO1871" i="12"/>
  <c r="CP1871" i="12"/>
  <c r="CQ1871" i="12"/>
  <c r="CR1871" i="12"/>
  <c r="CS1871" i="12"/>
  <c r="CT1871" i="12"/>
  <c r="CU1871" i="12"/>
  <c r="CV1871" i="12"/>
  <c r="CW1871" i="12"/>
  <c r="CX1871" i="12"/>
  <c r="CY1871" i="12"/>
  <c r="BV1872" i="12"/>
  <c r="BW1872" i="12"/>
  <c r="BX1872" i="12"/>
  <c r="BY1872" i="12"/>
  <c r="BZ1872" i="12"/>
  <c r="CA1872" i="12"/>
  <c r="CB1872" i="12"/>
  <c r="CC1872" i="12"/>
  <c r="CD1872" i="12"/>
  <c r="CE1872" i="12"/>
  <c r="CF1872" i="12"/>
  <c r="CG1872" i="12"/>
  <c r="CH1872" i="12"/>
  <c r="CI1872" i="12"/>
  <c r="CJ1872" i="12"/>
  <c r="CK1872" i="12"/>
  <c r="CL1872" i="12"/>
  <c r="CM1872" i="12"/>
  <c r="CN1872" i="12"/>
  <c r="CO1872" i="12"/>
  <c r="CP1872" i="12"/>
  <c r="CQ1872" i="12"/>
  <c r="CR1872" i="12"/>
  <c r="CS1872" i="12"/>
  <c r="CT1872" i="12"/>
  <c r="CU1872" i="12"/>
  <c r="CV1872" i="12"/>
  <c r="CW1872" i="12"/>
  <c r="CX1872" i="12"/>
  <c r="CY1872" i="12"/>
  <c r="BV1873" i="12"/>
  <c r="BW1873" i="12"/>
  <c r="BX1873" i="12"/>
  <c r="BY1873" i="12"/>
  <c r="BZ1873" i="12"/>
  <c r="CA1873" i="12"/>
  <c r="CB1873" i="12"/>
  <c r="CC1873" i="12"/>
  <c r="CD1873" i="12"/>
  <c r="CE1873" i="12"/>
  <c r="CF1873" i="12"/>
  <c r="CG1873" i="12"/>
  <c r="CH1873" i="12"/>
  <c r="CI1873" i="12"/>
  <c r="CJ1873" i="12"/>
  <c r="CK1873" i="12"/>
  <c r="CL1873" i="12"/>
  <c r="CM1873" i="12"/>
  <c r="CN1873" i="12"/>
  <c r="CO1873" i="12"/>
  <c r="CP1873" i="12"/>
  <c r="CQ1873" i="12"/>
  <c r="CR1873" i="12"/>
  <c r="CS1873" i="12"/>
  <c r="CT1873" i="12"/>
  <c r="CU1873" i="12"/>
  <c r="CV1873" i="12"/>
  <c r="CW1873" i="12"/>
  <c r="CX1873" i="12"/>
  <c r="CY1873" i="12"/>
  <c r="BV1874" i="12"/>
  <c r="BW1874" i="12"/>
  <c r="BX1874" i="12"/>
  <c r="BY1874" i="12"/>
  <c r="BZ1874" i="12"/>
  <c r="CA1874" i="12"/>
  <c r="CB1874" i="12"/>
  <c r="CC1874" i="12"/>
  <c r="CD1874" i="12"/>
  <c r="CE1874" i="12"/>
  <c r="CF1874" i="12"/>
  <c r="CG1874" i="12"/>
  <c r="CH1874" i="12"/>
  <c r="CI1874" i="12"/>
  <c r="CJ1874" i="12"/>
  <c r="CK1874" i="12"/>
  <c r="CL1874" i="12"/>
  <c r="CM1874" i="12"/>
  <c r="CN1874" i="12"/>
  <c r="CO1874" i="12"/>
  <c r="CP1874" i="12"/>
  <c r="CQ1874" i="12"/>
  <c r="CR1874" i="12"/>
  <c r="CS1874" i="12"/>
  <c r="CT1874" i="12"/>
  <c r="CU1874" i="12"/>
  <c r="CV1874" i="12"/>
  <c r="CW1874" i="12"/>
  <c r="CX1874" i="12"/>
  <c r="CY1874" i="12"/>
  <c r="BV1875" i="12"/>
  <c r="BW1875" i="12"/>
  <c r="BX1875" i="12"/>
  <c r="BY1875" i="12"/>
  <c r="BZ1875" i="12"/>
  <c r="CA1875" i="12"/>
  <c r="CB1875" i="12"/>
  <c r="CC1875" i="12"/>
  <c r="CD1875" i="12"/>
  <c r="CE1875" i="12"/>
  <c r="CF1875" i="12"/>
  <c r="CG1875" i="12"/>
  <c r="CH1875" i="12"/>
  <c r="CI1875" i="12"/>
  <c r="CJ1875" i="12"/>
  <c r="CK1875" i="12"/>
  <c r="CL1875" i="12"/>
  <c r="CM1875" i="12"/>
  <c r="CN1875" i="12"/>
  <c r="CO1875" i="12"/>
  <c r="CP1875" i="12"/>
  <c r="CQ1875" i="12"/>
  <c r="CR1875" i="12"/>
  <c r="CS1875" i="12"/>
  <c r="CT1875" i="12"/>
  <c r="CU1875" i="12"/>
  <c r="CV1875" i="12"/>
  <c r="CW1875" i="12"/>
  <c r="CX1875" i="12"/>
  <c r="CY1875" i="12"/>
  <c r="BV1876" i="12"/>
  <c r="BW1876" i="12"/>
  <c r="BX1876" i="12"/>
  <c r="BY1876" i="12"/>
  <c r="BZ1876" i="12"/>
  <c r="CA1876" i="12"/>
  <c r="CB1876" i="12"/>
  <c r="CC1876" i="12"/>
  <c r="CD1876" i="12"/>
  <c r="CE1876" i="12"/>
  <c r="CF1876" i="12"/>
  <c r="CG1876" i="12"/>
  <c r="CH1876" i="12"/>
  <c r="CI1876" i="12"/>
  <c r="CJ1876" i="12"/>
  <c r="CK1876" i="12"/>
  <c r="CL1876" i="12"/>
  <c r="CM1876" i="12"/>
  <c r="CN1876" i="12"/>
  <c r="CO1876" i="12"/>
  <c r="CP1876" i="12"/>
  <c r="CQ1876" i="12"/>
  <c r="CR1876" i="12"/>
  <c r="CS1876" i="12"/>
  <c r="CT1876" i="12"/>
  <c r="CU1876" i="12"/>
  <c r="CV1876" i="12"/>
  <c r="CW1876" i="12"/>
  <c r="CX1876" i="12"/>
  <c r="CY1876" i="12"/>
  <c r="BV1877" i="12"/>
  <c r="BW1877" i="12"/>
  <c r="BX1877" i="12"/>
  <c r="BY1877" i="12"/>
  <c r="BZ1877" i="12"/>
  <c r="CA1877" i="12"/>
  <c r="CB1877" i="12"/>
  <c r="CC1877" i="12"/>
  <c r="CD1877" i="12"/>
  <c r="CE1877" i="12"/>
  <c r="CF1877" i="12"/>
  <c r="CG1877" i="12"/>
  <c r="CH1877" i="12"/>
  <c r="CI1877" i="12"/>
  <c r="CJ1877" i="12"/>
  <c r="CK1877" i="12"/>
  <c r="CL1877" i="12"/>
  <c r="CM1877" i="12"/>
  <c r="CN1877" i="12"/>
  <c r="CO1877" i="12"/>
  <c r="CP1877" i="12"/>
  <c r="CQ1877" i="12"/>
  <c r="CR1877" i="12"/>
  <c r="CS1877" i="12"/>
  <c r="CT1877" i="12"/>
  <c r="CU1877" i="12"/>
  <c r="CV1877" i="12"/>
  <c r="CW1877" i="12"/>
  <c r="CX1877" i="12"/>
  <c r="CY1877" i="12"/>
  <c r="BV1878" i="12"/>
  <c r="BW1878" i="12"/>
  <c r="BX1878" i="12"/>
  <c r="BY1878" i="12"/>
  <c r="BZ1878" i="12"/>
  <c r="CA1878" i="12"/>
  <c r="CB1878" i="12"/>
  <c r="CC1878" i="12"/>
  <c r="CD1878" i="12"/>
  <c r="CE1878" i="12"/>
  <c r="CF1878" i="12"/>
  <c r="CG1878" i="12"/>
  <c r="CH1878" i="12"/>
  <c r="CI1878" i="12"/>
  <c r="CJ1878" i="12"/>
  <c r="CK1878" i="12"/>
  <c r="CL1878" i="12"/>
  <c r="CM1878" i="12"/>
  <c r="CN1878" i="12"/>
  <c r="CO1878" i="12"/>
  <c r="CP1878" i="12"/>
  <c r="CQ1878" i="12"/>
  <c r="CR1878" i="12"/>
  <c r="CS1878" i="12"/>
  <c r="CT1878" i="12"/>
  <c r="CU1878" i="12"/>
  <c r="CV1878" i="12"/>
  <c r="CW1878" i="12"/>
  <c r="CX1878" i="12"/>
  <c r="CY1878" i="12"/>
  <c r="BV1879" i="12"/>
  <c r="BW1879" i="12"/>
  <c r="BX1879" i="12"/>
  <c r="BY1879" i="12"/>
  <c r="BZ1879" i="12"/>
  <c r="CA1879" i="12"/>
  <c r="CB1879" i="12"/>
  <c r="CC1879" i="12"/>
  <c r="CD1879" i="12"/>
  <c r="CE1879" i="12"/>
  <c r="CF1879" i="12"/>
  <c r="CG1879" i="12"/>
  <c r="CH1879" i="12"/>
  <c r="CI1879" i="12"/>
  <c r="CJ1879" i="12"/>
  <c r="CK1879" i="12"/>
  <c r="CL1879" i="12"/>
  <c r="CM1879" i="12"/>
  <c r="CN1879" i="12"/>
  <c r="CO1879" i="12"/>
  <c r="CP1879" i="12"/>
  <c r="CQ1879" i="12"/>
  <c r="CR1879" i="12"/>
  <c r="CS1879" i="12"/>
  <c r="CT1879" i="12"/>
  <c r="CU1879" i="12"/>
  <c r="CV1879" i="12"/>
  <c r="CW1879" i="12"/>
  <c r="CX1879" i="12"/>
  <c r="CY1879" i="12"/>
  <c r="BV1880" i="12"/>
  <c r="BW1880" i="12"/>
  <c r="BX1880" i="12"/>
  <c r="BY1880" i="12"/>
  <c r="BZ1880" i="12"/>
  <c r="CA1880" i="12"/>
  <c r="CB1880" i="12"/>
  <c r="CC1880" i="12"/>
  <c r="CD1880" i="12"/>
  <c r="CE1880" i="12"/>
  <c r="CF1880" i="12"/>
  <c r="CG1880" i="12"/>
  <c r="CH1880" i="12"/>
  <c r="CI1880" i="12"/>
  <c r="CJ1880" i="12"/>
  <c r="CK1880" i="12"/>
  <c r="CL1880" i="12"/>
  <c r="CM1880" i="12"/>
  <c r="CN1880" i="12"/>
  <c r="CO1880" i="12"/>
  <c r="CP1880" i="12"/>
  <c r="CQ1880" i="12"/>
  <c r="CR1880" i="12"/>
  <c r="CS1880" i="12"/>
  <c r="CT1880" i="12"/>
  <c r="CU1880" i="12"/>
  <c r="CV1880" i="12"/>
  <c r="CW1880" i="12"/>
  <c r="CX1880" i="12"/>
  <c r="CY1880" i="12"/>
  <c r="BV1881" i="12"/>
  <c r="BW1881" i="12"/>
  <c r="BX1881" i="12"/>
  <c r="BY1881" i="12"/>
  <c r="BZ1881" i="12"/>
  <c r="CA1881" i="12"/>
  <c r="CB1881" i="12"/>
  <c r="CC1881" i="12"/>
  <c r="CD1881" i="12"/>
  <c r="CE1881" i="12"/>
  <c r="CF1881" i="12"/>
  <c r="CG1881" i="12"/>
  <c r="CH1881" i="12"/>
  <c r="CI1881" i="12"/>
  <c r="CJ1881" i="12"/>
  <c r="CK1881" i="12"/>
  <c r="CL1881" i="12"/>
  <c r="CM1881" i="12"/>
  <c r="CN1881" i="12"/>
  <c r="CO1881" i="12"/>
  <c r="CP1881" i="12"/>
  <c r="CQ1881" i="12"/>
  <c r="CR1881" i="12"/>
  <c r="CS1881" i="12"/>
  <c r="CT1881" i="12"/>
  <c r="CU1881" i="12"/>
  <c r="CV1881" i="12"/>
  <c r="CW1881" i="12"/>
  <c r="CX1881" i="12"/>
  <c r="CY1881" i="12"/>
  <c r="BV1882" i="12"/>
  <c r="BW1882" i="12"/>
  <c r="BX1882" i="12"/>
  <c r="BY1882" i="12"/>
  <c r="BZ1882" i="12"/>
  <c r="CA1882" i="12"/>
  <c r="CB1882" i="12"/>
  <c r="CC1882" i="12"/>
  <c r="CD1882" i="12"/>
  <c r="CE1882" i="12"/>
  <c r="CF1882" i="12"/>
  <c r="CG1882" i="12"/>
  <c r="CH1882" i="12"/>
  <c r="CI1882" i="12"/>
  <c r="CJ1882" i="12"/>
  <c r="CK1882" i="12"/>
  <c r="CL1882" i="12"/>
  <c r="CM1882" i="12"/>
  <c r="CN1882" i="12"/>
  <c r="CO1882" i="12"/>
  <c r="CP1882" i="12"/>
  <c r="CQ1882" i="12"/>
  <c r="CR1882" i="12"/>
  <c r="CS1882" i="12"/>
  <c r="CT1882" i="12"/>
  <c r="CU1882" i="12"/>
  <c r="CV1882" i="12"/>
  <c r="CW1882" i="12"/>
  <c r="CX1882" i="12"/>
  <c r="CY1882" i="12"/>
  <c r="BV1883" i="12"/>
  <c r="BW1883" i="12"/>
  <c r="BX1883" i="12"/>
  <c r="BY1883" i="12"/>
  <c r="BZ1883" i="12"/>
  <c r="CA1883" i="12"/>
  <c r="CB1883" i="12"/>
  <c r="CC1883" i="12"/>
  <c r="CD1883" i="12"/>
  <c r="CE1883" i="12"/>
  <c r="CF1883" i="12"/>
  <c r="CG1883" i="12"/>
  <c r="CH1883" i="12"/>
  <c r="CI1883" i="12"/>
  <c r="CJ1883" i="12"/>
  <c r="CK1883" i="12"/>
  <c r="CL1883" i="12"/>
  <c r="CM1883" i="12"/>
  <c r="CN1883" i="12"/>
  <c r="CO1883" i="12"/>
  <c r="CP1883" i="12"/>
  <c r="CQ1883" i="12"/>
  <c r="CR1883" i="12"/>
  <c r="CS1883" i="12"/>
  <c r="CT1883" i="12"/>
  <c r="CU1883" i="12"/>
  <c r="CV1883" i="12"/>
  <c r="CW1883" i="12"/>
  <c r="CX1883" i="12"/>
  <c r="CY1883" i="12"/>
  <c r="BV1884" i="12"/>
  <c r="BW1884" i="12"/>
  <c r="BX1884" i="12"/>
  <c r="BY1884" i="12"/>
  <c r="BZ1884" i="12"/>
  <c r="CA1884" i="12"/>
  <c r="CB1884" i="12"/>
  <c r="CC1884" i="12"/>
  <c r="CD1884" i="12"/>
  <c r="CE1884" i="12"/>
  <c r="CF1884" i="12"/>
  <c r="CG1884" i="12"/>
  <c r="CH1884" i="12"/>
  <c r="CI1884" i="12"/>
  <c r="CJ1884" i="12"/>
  <c r="CK1884" i="12"/>
  <c r="CL1884" i="12"/>
  <c r="CM1884" i="12"/>
  <c r="CN1884" i="12"/>
  <c r="CO1884" i="12"/>
  <c r="CP1884" i="12"/>
  <c r="CQ1884" i="12"/>
  <c r="CR1884" i="12"/>
  <c r="CS1884" i="12"/>
  <c r="CT1884" i="12"/>
  <c r="CU1884" i="12"/>
  <c r="CV1884" i="12"/>
  <c r="CW1884" i="12"/>
  <c r="CX1884" i="12"/>
  <c r="CY1884" i="12"/>
  <c r="BV1885" i="12"/>
  <c r="BW1885" i="12"/>
  <c r="BX1885" i="12"/>
  <c r="BY1885" i="12"/>
  <c r="BZ1885" i="12"/>
  <c r="CA1885" i="12"/>
  <c r="CB1885" i="12"/>
  <c r="CC1885" i="12"/>
  <c r="CD1885" i="12"/>
  <c r="CE1885" i="12"/>
  <c r="CF1885" i="12"/>
  <c r="CG1885" i="12"/>
  <c r="CH1885" i="12"/>
  <c r="CI1885" i="12"/>
  <c r="CJ1885" i="12"/>
  <c r="CK1885" i="12"/>
  <c r="CL1885" i="12"/>
  <c r="CM1885" i="12"/>
  <c r="CN1885" i="12"/>
  <c r="CO1885" i="12"/>
  <c r="CP1885" i="12"/>
  <c r="CQ1885" i="12"/>
  <c r="CR1885" i="12"/>
  <c r="CS1885" i="12"/>
  <c r="CT1885" i="12"/>
  <c r="CU1885" i="12"/>
  <c r="CV1885" i="12"/>
  <c r="CW1885" i="12"/>
  <c r="CX1885" i="12"/>
  <c r="CY1885" i="12"/>
  <c r="BV1886" i="12"/>
  <c r="BW1886" i="12"/>
  <c r="BX1886" i="12"/>
  <c r="BY1886" i="12"/>
  <c r="BZ1886" i="12"/>
  <c r="CA1886" i="12"/>
  <c r="CB1886" i="12"/>
  <c r="CC1886" i="12"/>
  <c r="CD1886" i="12"/>
  <c r="CE1886" i="12"/>
  <c r="CF1886" i="12"/>
  <c r="CG1886" i="12"/>
  <c r="CH1886" i="12"/>
  <c r="CI1886" i="12"/>
  <c r="CJ1886" i="12"/>
  <c r="CK1886" i="12"/>
  <c r="CL1886" i="12"/>
  <c r="CM1886" i="12"/>
  <c r="CN1886" i="12"/>
  <c r="CO1886" i="12"/>
  <c r="CP1886" i="12"/>
  <c r="CQ1886" i="12"/>
  <c r="CR1886" i="12"/>
  <c r="CS1886" i="12"/>
  <c r="CT1886" i="12"/>
  <c r="CU1886" i="12"/>
  <c r="CV1886" i="12"/>
  <c r="CW1886" i="12"/>
  <c r="CX1886" i="12"/>
  <c r="CY1886" i="12"/>
  <c r="BV1887" i="12"/>
  <c r="BW1887" i="12"/>
  <c r="BX1887" i="12"/>
  <c r="BY1887" i="12"/>
  <c r="BZ1887" i="12"/>
  <c r="CA1887" i="12"/>
  <c r="CB1887" i="12"/>
  <c r="CC1887" i="12"/>
  <c r="CD1887" i="12"/>
  <c r="CE1887" i="12"/>
  <c r="CF1887" i="12"/>
  <c r="CG1887" i="12"/>
  <c r="CH1887" i="12"/>
  <c r="CI1887" i="12"/>
  <c r="CJ1887" i="12"/>
  <c r="CK1887" i="12"/>
  <c r="CL1887" i="12"/>
  <c r="CM1887" i="12"/>
  <c r="CN1887" i="12"/>
  <c r="CO1887" i="12"/>
  <c r="CP1887" i="12"/>
  <c r="CQ1887" i="12"/>
  <c r="CR1887" i="12"/>
  <c r="CS1887" i="12"/>
  <c r="CT1887" i="12"/>
  <c r="CU1887" i="12"/>
  <c r="CV1887" i="12"/>
  <c r="CW1887" i="12"/>
  <c r="CX1887" i="12"/>
  <c r="CY1887" i="12"/>
  <c r="BV1888" i="12"/>
  <c r="BW1888" i="12"/>
  <c r="BX1888" i="12"/>
  <c r="BY1888" i="12"/>
  <c r="BZ1888" i="12"/>
  <c r="CA1888" i="12"/>
  <c r="CB1888" i="12"/>
  <c r="CC1888" i="12"/>
  <c r="CD1888" i="12"/>
  <c r="CE1888" i="12"/>
  <c r="CF1888" i="12"/>
  <c r="CG1888" i="12"/>
  <c r="CH1888" i="12"/>
  <c r="CI1888" i="12"/>
  <c r="CJ1888" i="12"/>
  <c r="CK1888" i="12"/>
  <c r="CL1888" i="12"/>
  <c r="CM1888" i="12"/>
  <c r="CN1888" i="12"/>
  <c r="CO1888" i="12"/>
  <c r="CP1888" i="12"/>
  <c r="CQ1888" i="12"/>
  <c r="CR1888" i="12"/>
  <c r="CS1888" i="12"/>
  <c r="CT1888" i="12"/>
  <c r="CU1888" i="12"/>
  <c r="CV1888" i="12"/>
  <c r="CW1888" i="12"/>
  <c r="CX1888" i="12"/>
  <c r="CY1888" i="12"/>
  <c r="BV1889" i="12"/>
  <c r="BW1889" i="12"/>
  <c r="BX1889" i="12"/>
  <c r="BY1889" i="12"/>
  <c r="BZ1889" i="12"/>
  <c r="CA1889" i="12"/>
  <c r="CB1889" i="12"/>
  <c r="CC1889" i="12"/>
  <c r="CD1889" i="12"/>
  <c r="CE1889" i="12"/>
  <c r="CF1889" i="12"/>
  <c r="CG1889" i="12"/>
  <c r="CH1889" i="12"/>
  <c r="CI1889" i="12"/>
  <c r="CJ1889" i="12"/>
  <c r="CK1889" i="12"/>
  <c r="CL1889" i="12"/>
  <c r="CM1889" i="12"/>
  <c r="CN1889" i="12"/>
  <c r="CO1889" i="12"/>
  <c r="CP1889" i="12"/>
  <c r="CQ1889" i="12"/>
  <c r="CR1889" i="12"/>
  <c r="CS1889" i="12"/>
  <c r="CT1889" i="12"/>
  <c r="CU1889" i="12"/>
  <c r="CV1889" i="12"/>
  <c r="CW1889" i="12"/>
  <c r="CX1889" i="12"/>
  <c r="CY1889" i="12"/>
  <c r="BV1890" i="12"/>
  <c r="BW1890" i="12"/>
  <c r="BX1890" i="12"/>
  <c r="BY1890" i="12"/>
  <c r="BZ1890" i="12"/>
  <c r="CA1890" i="12"/>
  <c r="CB1890" i="12"/>
  <c r="CC1890" i="12"/>
  <c r="CD1890" i="12"/>
  <c r="CE1890" i="12"/>
  <c r="CF1890" i="12"/>
  <c r="CG1890" i="12"/>
  <c r="CH1890" i="12"/>
  <c r="CI1890" i="12"/>
  <c r="CJ1890" i="12"/>
  <c r="CK1890" i="12"/>
  <c r="CL1890" i="12"/>
  <c r="CM1890" i="12"/>
  <c r="CN1890" i="12"/>
  <c r="CO1890" i="12"/>
  <c r="CP1890" i="12"/>
  <c r="CQ1890" i="12"/>
  <c r="CR1890" i="12"/>
  <c r="CS1890" i="12"/>
  <c r="CT1890" i="12"/>
  <c r="CU1890" i="12"/>
  <c r="CV1890" i="12"/>
  <c r="CW1890" i="12"/>
  <c r="CX1890" i="12"/>
  <c r="CY1890" i="12"/>
  <c r="BV1891" i="12"/>
  <c r="BW1891" i="12"/>
  <c r="BX1891" i="12"/>
  <c r="BY1891" i="12"/>
  <c r="BZ1891" i="12"/>
  <c r="CA1891" i="12"/>
  <c r="CB1891" i="12"/>
  <c r="CC1891" i="12"/>
  <c r="CD1891" i="12"/>
  <c r="CE1891" i="12"/>
  <c r="CF1891" i="12"/>
  <c r="CG1891" i="12"/>
  <c r="CH1891" i="12"/>
  <c r="CI1891" i="12"/>
  <c r="CJ1891" i="12"/>
  <c r="CK1891" i="12"/>
  <c r="CL1891" i="12"/>
  <c r="CM1891" i="12"/>
  <c r="CN1891" i="12"/>
  <c r="CO1891" i="12"/>
  <c r="CP1891" i="12"/>
  <c r="CQ1891" i="12"/>
  <c r="CR1891" i="12"/>
  <c r="CS1891" i="12"/>
  <c r="CT1891" i="12"/>
  <c r="CU1891" i="12"/>
  <c r="CV1891" i="12"/>
  <c r="CW1891" i="12"/>
  <c r="CX1891" i="12"/>
  <c r="CY1891" i="12"/>
  <c r="BV1892" i="12"/>
  <c r="BW1892" i="12"/>
  <c r="BX1892" i="12"/>
  <c r="BY1892" i="12"/>
  <c r="BZ1892" i="12"/>
  <c r="CA1892" i="12"/>
  <c r="CB1892" i="12"/>
  <c r="CC1892" i="12"/>
  <c r="CD1892" i="12"/>
  <c r="CE1892" i="12"/>
  <c r="CF1892" i="12"/>
  <c r="CG1892" i="12"/>
  <c r="CH1892" i="12"/>
  <c r="CI1892" i="12"/>
  <c r="CJ1892" i="12"/>
  <c r="CK1892" i="12"/>
  <c r="CL1892" i="12"/>
  <c r="CM1892" i="12"/>
  <c r="CN1892" i="12"/>
  <c r="CO1892" i="12"/>
  <c r="CP1892" i="12"/>
  <c r="CQ1892" i="12"/>
  <c r="CR1892" i="12"/>
  <c r="CS1892" i="12"/>
  <c r="CT1892" i="12"/>
  <c r="CU1892" i="12"/>
  <c r="CV1892" i="12"/>
  <c r="CW1892" i="12"/>
  <c r="CX1892" i="12"/>
  <c r="CY1892" i="12"/>
  <c r="BV1893" i="12"/>
  <c r="BW1893" i="12"/>
  <c r="BX1893" i="12"/>
  <c r="BY1893" i="12"/>
  <c r="BZ1893" i="12"/>
  <c r="CA1893" i="12"/>
  <c r="CB1893" i="12"/>
  <c r="CC1893" i="12"/>
  <c r="CD1893" i="12"/>
  <c r="CE1893" i="12"/>
  <c r="CF1893" i="12"/>
  <c r="CG1893" i="12"/>
  <c r="CH1893" i="12"/>
  <c r="CI1893" i="12"/>
  <c r="CJ1893" i="12"/>
  <c r="CK1893" i="12"/>
  <c r="CL1893" i="12"/>
  <c r="CM1893" i="12"/>
  <c r="CN1893" i="12"/>
  <c r="CO1893" i="12"/>
  <c r="CP1893" i="12"/>
  <c r="CQ1893" i="12"/>
  <c r="CR1893" i="12"/>
  <c r="CS1893" i="12"/>
  <c r="CT1893" i="12"/>
  <c r="CU1893" i="12"/>
  <c r="CV1893" i="12"/>
  <c r="CW1893" i="12"/>
  <c r="CX1893" i="12"/>
  <c r="CY1893" i="12"/>
  <c r="BV1894" i="12"/>
  <c r="BW1894" i="12"/>
  <c r="BX1894" i="12"/>
  <c r="BY1894" i="12"/>
  <c r="BZ1894" i="12"/>
  <c r="CA1894" i="12"/>
  <c r="CB1894" i="12"/>
  <c r="CC1894" i="12"/>
  <c r="CD1894" i="12"/>
  <c r="CE1894" i="12"/>
  <c r="CF1894" i="12"/>
  <c r="CG1894" i="12"/>
  <c r="CH1894" i="12"/>
  <c r="CI1894" i="12"/>
  <c r="CJ1894" i="12"/>
  <c r="CK1894" i="12"/>
  <c r="CL1894" i="12"/>
  <c r="CM1894" i="12"/>
  <c r="CN1894" i="12"/>
  <c r="CO1894" i="12"/>
  <c r="CP1894" i="12"/>
  <c r="CQ1894" i="12"/>
  <c r="CR1894" i="12"/>
  <c r="CS1894" i="12"/>
  <c r="CT1894" i="12"/>
  <c r="CU1894" i="12"/>
  <c r="CV1894" i="12"/>
  <c r="CW1894" i="12"/>
  <c r="CX1894" i="12"/>
  <c r="CY1894" i="12"/>
  <c r="BV1895" i="12"/>
  <c r="BW1895" i="12"/>
  <c r="BX1895" i="12"/>
  <c r="BY1895" i="12"/>
  <c r="BZ1895" i="12"/>
  <c r="CA1895" i="12"/>
  <c r="CB1895" i="12"/>
  <c r="CC1895" i="12"/>
  <c r="CD1895" i="12"/>
  <c r="CE1895" i="12"/>
  <c r="CF1895" i="12"/>
  <c r="CG1895" i="12"/>
  <c r="CH1895" i="12"/>
  <c r="CI1895" i="12"/>
  <c r="CJ1895" i="12"/>
  <c r="CK1895" i="12"/>
  <c r="CL1895" i="12"/>
  <c r="CM1895" i="12"/>
  <c r="CN1895" i="12"/>
  <c r="CO1895" i="12"/>
  <c r="CP1895" i="12"/>
  <c r="CQ1895" i="12"/>
  <c r="CR1895" i="12"/>
  <c r="CS1895" i="12"/>
  <c r="CT1895" i="12"/>
  <c r="CU1895" i="12"/>
  <c r="CV1895" i="12"/>
  <c r="CW1895" i="12"/>
  <c r="CX1895" i="12"/>
  <c r="CY1895" i="12"/>
  <c r="BV1896" i="12"/>
  <c r="BW1896" i="12"/>
  <c r="BX1896" i="12"/>
  <c r="BY1896" i="12"/>
  <c r="BZ1896" i="12"/>
  <c r="CA1896" i="12"/>
  <c r="CB1896" i="12"/>
  <c r="CC1896" i="12"/>
  <c r="CD1896" i="12"/>
  <c r="CE1896" i="12"/>
  <c r="CF1896" i="12"/>
  <c r="CG1896" i="12"/>
  <c r="CH1896" i="12"/>
  <c r="CI1896" i="12"/>
  <c r="CJ1896" i="12"/>
  <c r="CK1896" i="12"/>
  <c r="CL1896" i="12"/>
  <c r="CM1896" i="12"/>
  <c r="CN1896" i="12"/>
  <c r="CO1896" i="12"/>
  <c r="CP1896" i="12"/>
  <c r="CQ1896" i="12"/>
  <c r="CR1896" i="12"/>
  <c r="CS1896" i="12"/>
  <c r="CT1896" i="12"/>
  <c r="CU1896" i="12"/>
  <c r="CV1896" i="12"/>
  <c r="CW1896" i="12"/>
  <c r="CX1896" i="12"/>
  <c r="CY1896" i="12"/>
  <c r="BV1897" i="12"/>
  <c r="BW1897" i="12"/>
  <c r="BX1897" i="12"/>
  <c r="BY1897" i="12"/>
  <c r="BZ1897" i="12"/>
  <c r="CA1897" i="12"/>
  <c r="CB1897" i="12"/>
  <c r="CC1897" i="12"/>
  <c r="CD1897" i="12"/>
  <c r="CE1897" i="12"/>
  <c r="CF1897" i="12"/>
  <c r="CG1897" i="12"/>
  <c r="CH1897" i="12"/>
  <c r="CI1897" i="12"/>
  <c r="CJ1897" i="12"/>
  <c r="CK1897" i="12"/>
  <c r="CL1897" i="12"/>
  <c r="CM1897" i="12"/>
  <c r="CN1897" i="12"/>
  <c r="CO1897" i="12"/>
  <c r="CP1897" i="12"/>
  <c r="CQ1897" i="12"/>
  <c r="CR1897" i="12"/>
  <c r="CS1897" i="12"/>
  <c r="CT1897" i="12"/>
  <c r="CU1897" i="12"/>
  <c r="CV1897" i="12"/>
  <c r="CW1897" i="12"/>
  <c r="CX1897" i="12"/>
  <c r="CY1897" i="12"/>
  <c r="BV1898" i="12"/>
  <c r="BW1898" i="12"/>
  <c r="BX1898" i="12"/>
  <c r="BY1898" i="12"/>
  <c r="BZ1898" i="12"/>
  <c r="CA1898" i="12"/>
  <c r="CB1898" i="12"/>
  <c r="CC1898" i="12"/>
  <c r="CD1898" i="12"/>
  <c r="CE1898" i="12"/>
  <c r="CF1898" i="12"/>
  <c r="CG1898" i="12"/>
  <c r="CH1898" i="12"/>
  <c r="CI1898" i="12"/>
  <c r="CJ1898" i="12"/>
  <c r="CK1898" i="12"/>
  <c r="CL1898" i="12"/>
  <c r="CM1898" i="12"/>
  <c r="CN1898" i="12"/>
  <c r="CO1898" i="12"/>
  <c r="CP1898" i="12"/>
  <c r="CQ1898" i="12"/>
  <c r="CR1898" i="12"/>
  <c r="CS1898" i="12"/>
  <c r="CT1898" i="12"/>
  <c r="CU1898" i="12"/>
  <c r="CV1898" i="12"/>
  <c r="CW1898" i="12"/>
  <c r="CX1898" i="12"/>
  <c r="CY1898" i="12"/>
  <c r="BV1899" i="12"/>
  <c r="BW1899" i="12"/>
  <c r="BX1899" i="12"/>
  <c r="BY1899" i="12"/>
  <c r="BZ1899" i="12"/>
  <c r="CA1899" i="12"/>
  <c r="CB1899" i="12"/>
  <c r="CC1899" i="12"/>
  <c r="CD1899" i="12"/>
  <c r="CE1899" i="12"/>
  <c r="CF1899" i="12"/>
  <c r="CG1899" i="12"/>
  <c r="CH1899" i="12"/>
  <c r="CI1899" i="12"/>
  <c r="CJ1899" i="12"/>
  <c r="CK1899" i="12"/>
  <c r="CL1899" i="12"/>
  <c r="CM1899" i="12"/>
  <c r="CN1899" i="12"/>
  <c r="CO1899" i="12"/>
  <c r="CP1899" i="12"/>
  <c r="CQ1899" i="12"/>
  <c r="CR1899" i="12"/>
  <c r="CS1899" i="12"/>
  <c r="CT1899" i="12"/>
  <c r="CU1899" i="12"/>
  <c r="CV1899" i="12"/>
  <c r="CW1899" i="12"/>
  <c r="CX1899" i="12"/>
  <c r="CY1899" i="12"/>
  <c r="BV1900" i="12"/>
  <c r="BW1900" i="12"/>
  <c r="BX1900" i="12"/>
  <c r="BY1900" i="12"/>
  <c r="BZ1900" i="12"/>
  <c r="CA1900" i="12"/>
  <c r="CB1900" i="12"/>
  <c r="CC1900" i="12"/>
  <c r="CD1900" i="12"/>
  <c r="CE1900" i="12"/>
  <c r="CF1900" i="12"/>
  <c r="CG1900" i="12"/>
  <c r="CH1900" i="12"/>
  <c r="CI1900" i="12"/>
  <c r="CJ1900" i="12"/>
  <c r="CK1900" i="12"/>
  <c r="CL1900" i="12"/>
  <c r="CM1900" i="12"/>
  <c r="CN1900" i="12"/>
  <c r="CO1900" i="12"/>
  <c r="CP1900" i="12"/>
  <c r="CQ1900" i="12"/>
  <c r="CR1900" i="12"/>
  <c r="CS1900" i="12"/>
  <c r="CT1900" i="12"/>
  <c r="CU1900" i="12"/>
  <c r="CV1900" i="12"/>
  <c r="CW1900" i="12"/>
  <c r="CX1900" i="12"/>
  <c r="CY1900" i="12"/>
  <c r="BV1901" i="12"/>
  <c r="BW1901" i="12"/>
  <c r="BX1901" i="12"/>
  <c r="BY1901" i="12"/>
  <c r="BZ1901" i="12"/>
  <c r="CA1901" i="12"/>
  <c r="CB1901" i="12"/>
  <c r="CC1901" i="12"/>
  <c r="CD1901" i="12"/>
  <c r="CE1901" i="12"/>
  <c r="CF1901" i="12"/>
  <c r="CG1901" i="12"/>
  <c r="CH1901" i="12"/>
  <c r="CI1901" i="12"/>
  <c r="CJ1901" i="12"/>
  <c r="CK1901" i="12"/>
  <c r="CL1901" i="12"/>
  <c r="CM1901" i="12"/>
  <c r="CN1901" i="12"/>
  <c r="CO1901" i="12"/>
  <c r="CP1901" i="12"/>
  <c r="CQ1901" i="12"/>
  <c r="CR1901" i="12"/>
  <c r="CS1901" i="12"/>
  <c r="CT1901" i="12"/>
  <c r="CU1901" i="12"/>
  <c r="CV1901" i="12"/>
  <c r="CW1901" i="12"/>
  <c r="CX1901" i="12"/>
  <c r="CY1901" i="12"/>
  <c r="BV1902" i="12"/>
  <c r="BW1902" i="12"/>
  <c r="BX1902" i="12"/>
  <c r="BY1902" i="12"/>
  <c r="BZ1902" i="12"/>
  <c r="CA1902" i="12"/>
  <c r="CB1902" i="12"/>
  <c r="CC1902" i="12"/>
  <c r="CD1902" i="12"/>
  <c r="CE1902" i="12"/>
  <c r="CF1902" i="12"/>
  <c r="CG1902" i="12"/>
  <c r="CH1902" i="12"/>
  <c r="CI1902" i="12"/>
  <c r="CJ1902" i="12"/>
  <c r="CK1902" i="12"/>
  <c r="CL1902" i="12"/>
  <c r="CM1902" i="12"/>
  <c r="CN1902" i="12"/>
  <c r="CO1902" i="12"/>
  <c r="CP1902" i="12"/>
  <c r="CQ1902" i="12"/>
  <c r="CR1902" i="12"/>
  <c r="CS1902" i="12"/>
  <c r="CT1902" i="12"/>
  <c r="CU1902" i="12"/>
  <c r="CV1902" i="12"/>
  <c r="CW1902" i="12"/>
  <c r="CX1902" i="12"/>
  <c r="CY1902" i="12"/>
  <c r="BV1903" i="12"/>
  <c r="BW1903" i="12"/>
  <c r="BX1903" i="12"/>
  <c r="BY1903" i="12"/>
  <c r="BZ1903" i="12"/>
  <c r="CA1903" i="12"/>
  <c r="CB1903" i="12"/>
  <c r="CC1903" i="12"/>
  <c r="CD1903" i="12"/>
  <c r="CE1903" i="12"/>
  <c r="CF1903" i="12"/>
  <c r="CG1903" i="12"/>
  <c r="CH1903" i="12"/>
  <c r="CI1903" i="12"/>
  <c r="CJ1903" i="12"/>
  <c r="CK1903" i="12"/>
  <c r="CL1903" i="12"/>
  <c r="CM1903" i="12"/>
  <c r="CN1903" i="12"/>
  <c r="CO1903" i="12"/>
  <c r="CP1903" i="12"/>
  <c r="CQ1903" i="12"/>
  <c r="CR1903" i="12"/>
  <c r="CS1903" i="12"/>
  <c r="CT1903" i="12"/>
  <c r="CU1903" i="12"/>
  <c r="CV1903" i="12"/>
  <c r="CW1903" i="12"/>
  <c r="CX1903" i="12"/>
  <c r="CY1903" i="12"/>
  <c r="BV1904" i="12"/>
  <c r="BW1904" i="12"/>
  <c r="BX1904" i="12"/>
  <c r="BY1904" i="12"/>
  <c r="BZ1904" i="12"/>
  <c r="CA1904" i="12"/>
  <c r="CB1904" i="12"/>
  <c r="CC1904" i="12"/>
  <c r="CD1904" i="12"/>
  <c r="CE1904" i="12"/>
  <c r="CF1904" i="12"/>
  <c r="CG1904" i="12"/>
  <c r="CH1904" i="12"/>
  <c r="CI1904" i="12"/>
  <c r="CJ1904" i="12"/>
  <c r="CK1904" i="12"/>
  <c r="CL1904" i="12"/>
  <c r="CM1904" i="12"/>
  <c r="CN1904" i="12"/>
  <c r="CO1904" i="12"/>
  <c r="CP1904" i="12"/>
  <c r="CQ1904" i="12"/>
  <c r="CR1904" i="12"/>
  <c r="CS1904" i="12"/>
  <c r="CT1904" i="12"/>
  <c r="CU1904" i="12"/>
  <c r="CV1904" i="12"/>
  <c r="CW1904" i="12"/>
  <c r="CX1904" i="12"/>
  <c r="CY1904" i="12"/>
  <c r="BV1905" i="12"/>
  <c r="BW1905" i="12"/>
  <c r="BX1905" i="12"/>
  <c r="BY1905" i="12"/>
  <c r="BZ1905" i="12"/>
  <c r="CA1905" i="12"/>
  <c r="CB1905" i="12"/>
  <c r="CC1905" i="12"/>
  <c r="CD1905" i="12"/>
  <c r="CE1905" i="12"/>
  <c r="CF1905" i="12"/>
  <c r="CG1905" i="12"/>
  <c r="CH1905" i="12"/>
  <c r="CI1905" i="12"/>
  <c r="CJ1905" i="12"/>
  <c r="CK1905" i="12"/>
  <c r="CL1905" i="12"/>
  <c r="CM1905" i="12"/>
  <c r="CN1905" i="12"/>
  <c r="CO1905" i="12"/>
  <c r="CP1905" i="12"/>
  <c r="CQ1905" i="12"/>
  <c r="CR1905" i="12"/>
  <c r="CS1905" i="12"/>
  <c r="CT1905" i="12"/>
  <c r="CU1905" i="12"/>
  <c r="CV1905" i="12"/>
  <c r="CW1905" i="12"/>
  <c r="CX1905" i="12"/>
  <c r="CY1905" i="12"/>
  <c r="BV1906" i="12"/>
  <c r="BW1906" i="12"/>
  <c r="BX1906" i="12"/>
  <c r="BY1906" i="12"/>
  <c r="BZ1906" i="12"/>
  <c r="CA1906" i="12"/>
  <c r="CB1906" i="12"/>
  <c r="CC1906" i="12"/>
  <c r="CD1906" i="12"/>
  <c r="CE1906" i="12"/>
  <c r="CF1906" i="12"/>
  <c r="CG1906" i="12"/>
  <c r="CH1906" i="12"/>
  <c r="CI1906" i="12"/>
  <c r="CJ1906" i="12"/>
  <c r="CK1906" i="12"/>
  <c r="CL1906" i="12"/>
  <c r="CM1906" i="12"/>
  <c r="CN1906" i="12"/>
  <c r="CO1906" i="12"/>
  <c r="CP1906" i="12"/>
  <c r="CQ1906" i="12"/>
  <c r="CR1906" i="12"/>
  <c r="CS1906" i="12"/>
  <c r="CT1906" i="12"/>
  <c r="CU1906" i="12"/>
  <c r="CV1906" i="12"/>
  <c r="CW1906" i="12"/>
  <c r="CX1906" i="12"/>
  <c r="CY1906" i="12"/>
  <c r="BV1907" i="12"/>
  <c r="BW1907" i="12"/>
  <c r="BX1907" i="12"/>
  <c r="BY1907" i="12"/>
  <c r="BZ1907" i="12"/>
  <c r="CA1907" i="12"/>
  <c r="CB1907" i="12"/>
  <c r="CC1907" i="12"/>
  <c r="CD1907" i="12"/>
  <c r="CE1907" i="12"/>
  <c r="CF1907" i="12"/>
  <c r="CG1907" i="12"/>
  <c r="CH1907" i="12"/>
  <c r="CI1907" i="12"/>
  <c r="CJ1907" i="12"/>
  <c r="CK1907" i="12"/>
  <c r="CL1907" i="12"/>
  <c r="CM1907" i="12"/>
  <c r="CN1907" i="12"/>
  <c r="CO1907" i="12"/>
  <c r="CP1907" i="12"/>
  <c r="CQ1907" i="12"/>
  <c r="CR1907" i="12"/>
  <c r="CS1907" i="12"/>
  <c r="CT1907" i="12"/>
  <c r="CU1907" i="12"/>
  <c r="CV1907" i="12"/>
  <c r="CW1907" i="12"/>
  <c r="CX1907" i="12"/>
  <c r="CY1907" i="12"/>
  <c r="BV1908" i="12"/>
  <c r="BW1908" i="12"/>
  <c r="BX1908" i="12"/>
  <c r="BY1908" i="12"/>
  <c r="BZ1908" i="12"/>
  <c r="CA1908" i="12"/>
  <c r="CB1908" i="12"/>
  <c r="CC1908" i="12"/>
  <c r="CD1908" i="12"/>
  <c r="CE1908" i="12"/>
  <c r="CF1908" i="12"/>
  <c r="CG1908" i="12"/>
  <c r="CH1908" i="12"/>
  <c r="CI1908" i="12"/>
  <c r="CJ1908" i="12"/>
  <c r="CK1908" i="12"/>
  <c r="CL1908" i="12"/>
  <c r="CM1908" i="12"/>
  <c r="CN1908" i="12"/>
  <c r="CO1908" i="12"/>
  <c r="CP1908" i="12"/>
  <c r="CQ1908" i="12"/>
  <c r="CR1908" i="12"/>
  <c r="CS1908" i="12"/>
  <c r="CT1908" i="12"/>
  <c r="CU1908" i="12"/>
  <c r="CV1908" i="12"/>
  <c r="CW1908" i="12"/>
  <c r="CX1908" i="12"/>
  <c r="CY1908" i="12"/>
  <c r="BV1909" i="12"/>
  <c r="BW1909" i="12"/>
  <c r="BX1909" i="12"/>
  <c r="BY1909" i="12"/>
  <c r="BZ1909" i="12"/>
  <c r="CA1909" i="12"/>
  <c r="CB1909" i="12"/>
  <c r="CC1909" i="12"/>
  <c r="CD1909" i="12"/>
  <c r="CE1909" i="12"/>
  <c r="CF1909" i="12"/>
  <c r="CG1909" i="12"/>
  <c r="CH1909" i="12"/>
  <c r="CI1909" i="12"/>
  <c r="CJ1909" i="12"/>
  <c r="CK1909" i="12"/>
  <c r="CL1909" i="12"/>
  <c r="CM1909" i="12"/>
  <c r="CN1909" i="12"/>
  <c r="CO1909" i="12"/>
  <c r="CP1909" i="12"/>
  <c r="CQ1909" i="12"/>
  <c r="CR1909" i="12"/>
  <c r="CS1909" i="12"/>
  <c r="CT1909" i="12"/>
  <c r="CU1909" i="12"/>
  <c r="CV1909" i="12"/>
  <c r="CW1909" i="12"/>
  <c r="CX1909" i="12"/>
  <c r="CY1909" i="12"/>
  <c r="BV1910" i="12"/>
  <c r="BW1910" i="12"/>
  <c r="BX1910" i="12"/>
  <c r="BY1910" i="12"/>
  <c r="BZ1910" i="12"/>
  <c r="CA1910" i="12"/>
  <c r="CB1910" i="12"/>
  <c r="CC1910" i="12"/>
  <c r="CD1910" i="12"/>
  <c r="CE1910" i="12"/>
  <c r="CF1910" i="12"/>
  <c r="CG1910" i="12"/>
  <c r="CH1910" i="12"/>
  <c r="CI1910" i="12"/>
  <c r="CJ1910" i="12"/>
  <c r="CK1910" i="12"/>
  <c r="CL1910" i="12"/>
  <c r="CM1910" i="12"/>
  <c r="CN1910" i="12"/>
  <c r="CO1910" i="12"/>
  <c r="CP1910" i="12"/>
  <c r="CQ1910" i="12"/>
  <c r="CR1910" i="12"/>
  <c r="CS1910" i="12"/>
  <c r="CT1910" i="12"/>
  <c r="CU1910" i="12"/>
  <c r="CV1910" i="12"/>
  <c r="CW1910" i="12"/>
  <c r="CX1910" i="12"/>
  <c r="CY1910" i="12"/>
  <c r="BV1911" i="12"/>
  <c r="BW1911" i="12"/>
  <c r="BX1911" i="12"/>
  <c r="BY1911" i="12"/>
  <c r="BZ1911" i="12"/>
  <c r="CA1911" i="12"/>
  <c r="CB1911" i="12"/>
  <c r="CC1911" i="12"/>
  <c r="CD1911" i="12"/>
  <c r="CE1911" i="12"/>
  <c r="CF1911" i="12"/>
  <c r="CG1911" i="12"/>
  <c r="CH1911" i="12"/>
  <c r="CI1911" i="12"/>
  <c r="CJ1911" i="12"/>
  <c r="CK1911" i="12"/>
  <c r="CL1911" i="12"/>
  <c r="CM1911" i="12"/>
  <c r="CN1911" i="12"/>
  <c r="CO1911" i="12"/>
  <c r="CP1911" i="12"/>
  <c r="CQ1911" i="12"/>
  <c r="CR1911" i="12"/>
  <c r="CS1911" i="12"/>
  <c r="CT1911" i="12"/>
  <c r="CU1911" i="12"/>
  <c r="CV1911" i="12"/>
  <c r="CW1911" i="12"/>
  <c r="CX1911" i="12"/>
  <c r="CY1911" i="12"/>
  <c r="BV1912" i="12"/>
  <c r="BW1912" i="12"/>
  <c r="BX1912" i="12"/>
  <c r="BY1912" i="12"/>
  <c r="BZ1912" i="12"/>
  <c r="CA1912" i="12"/>
  <c r="CB1912" i="12"/>
  <c r="CC1912" i="12"/>
  <c r="CD1912" i="12"/>
  <c r="CE1912" i="12"/>
  <c r="CF1912" i="12"/>
  <c r="CG1912" i="12"/>
  <c r="CH1912" i="12"/>
  <c r="CI1912" i="12"/>
  <c r="CJ1912" i="12"/>
  <c r="CK1912" i="12"/>
  <c r="CL1912" i="12"/>
  <c r="CM1912" i="12"/>
  <c r="CN1912" i="12"/>
  <c r="CO1912" i="12"/>
  <c r="CP1912" i="12"/>
  <c r="CQ1912" i="12"/>
  <c r="CR1912" i="12"/>
  <c r="CS1912" i="12"/>
  <c r="CT1912" i="12"/>
  <c r="CU1912" i="12"/>
  <c r="CV1912" i="12"/>
  <c r="CW1912" i="12"/>
  <c r="CX1912" i="12"/>
  <c r="CY1912" i="12"/>
  <c r="BV1913" i="12"/>
  <c r="BW1913" i="12"/>
  <c r="BX1913" i="12"/>
  <c r="BY1913" i="12"/>
  <c r="BZ1913" i="12"/>
  <c r="CA1913" i="12"/>
  <c r="CB1913" i="12"/>
  <c r="CC1913" i="12"/>
  <c r="CD1913" i="12"/>
  <c r="CE1913" i="12"/>
  <c r="CF1913" i="12"/>
  <c r="CG1913" i="12"/>
  <c r="CH1913" i="12"/>
  <c r="CI1913" i="12"/>
  <c r="CJ1913" i="12"/>
  <c r="CK1913" i="12"/>
  <c r="CL1913" i="12"/>
  <c r="CM1913" i="12"/>
  <c r="CN1913" i="12"/>
  <c r="CO1913" i="12"/>
  <c r="CP1913" i="12"/>
  <c r="CQ1913" i="12"/>
  <c r="CR1913" i="12"/>
  <c r="CS1913" i="12"/>
  <c r="CT1913" i="12"/>
  <c r="CU1913" i="12"/>
  <c r="CV1913" i="12"/>
  <c r="CW1913" i="12"/>
  <c r="CX1913" i="12"/>
  <c r="CY1913" i="12"/>
  <c r="BV1914" i="12"/>
  <c r="BW1914" i="12"/>
  <c r="BX1914" i="12"/>
  <c r="BY1914" i="12"/>
  <c r="BZ1914" i="12"/>
  <c r="CA1914" i="12"/>
  <c r="CB1914" i="12"/>
  <c r="CC1914" i="12"/>
  <c r="CD1914" i="12"/>
  <c r="CE1914" i="12"/>
  <c r="CF1914" i="12"/>
  <c r="CG1914" i="12"/>
  <c r="CH1914" i="12"/>
  <c r="CI1914" i="12"/>
  <c r="CJ1914" i="12"/>
  <c r="CK1914" i="12"/>
  <c r="CL1914" i="12"/>
  <c r="CM1914" i="12"/>
  <c r="CN1914" i="12"/>
  <c r="CO1914" i="12"/>
  <c r="CP1914" i="12"/>
  <c r="CQ1914" i="12"/>
  <c r="CR1914" i="12"/>
  <c r="CS1914" i="12"/>
  <c r="CT1914" i="12"/>
  <c r="CU1914" i="12"/>
  <c r="CV1914" i="12"/>
  <c r="CW1914" i="12"/>
  <c r="CX1914" i="12"/>
  <c r="CY1914" i="12"/>
  <c r="BV1915" i="12"/>
  <c r="BW1915" i="12"/>
  <c r="BX1915" i="12"/>
  <c r="BY1915" i="12"/>
  <c r="BZ1915" i="12"/>
  <c r="CA1915" i="12"/>
  <c r="CB1915" i="12"/>
  <c r="CC1915" i="12"/>
  <c r="CD1915" i="12"/>
  <c r="CE1915" i="12"/>
  <c r="CF1915" i="12"/>
  <c r="CG1915" i="12"/>
  <c r="CH1915" i="12"/>
  <c r="CI1915" i="12"/>
  <c r="CJ1915" i="12"/>
  <c r="CK1915" i="12"/>
  <c r="CL1915" i="12"/>
  <c r="CM1915" i="12"/>
  <c r="CN1915" i="12"/>
  <c r="CO1915" i="12"/>
  <c r="CP1915" i="12"/>
  <c r="CQ1915" i="12"/>
  <c r="CR1915" i="12"/>
  <c r="CS1915" i="12"/>
  <c r="CT1915" i="12"/>
  <c r="CU1915" i="12"/>
  <c r="CV1915" i="12"/>
  <c r="CW1915" i="12"/>
  <c r="CX1915" i="12"/>
  <c r="CY1915" i="12"/>
  <c r="BV1916" i="12"/>
  <c r="BW1916" i="12"/>
  <c r="BX1916" i="12"/>
  <c r="BY1916" i="12"/>
  <c r="BZ1916" i="12"/>
  <c r="CA1916" i="12"/>
  <c r="CB1916" i="12"/>
  <c r="CC1916" i="12"/>
  <c r="CD1916" i="12"/>
  <c r="CE1916" i="12"/>
  <c r="CF1916" i="12"/>
  <c r="CG1916" i="12"/>
  <c r="CH1916" i="12"/>
  <c r="CI1916" i="12"/>
  <c r="CJ1916" i="12"/>
  <c r="CK1916" i="12"/>
  <c r="CL1916" i="12"/>
  <c r="CM1916" i="12"/>
  <c r="CN1916" i="12"/>
  <c r="CO1916" i="12"/>
  <c r="CP1916" i="12"/>
  <c r="CQ1916" i="12"/>
  <c r="CR1916" i="12"/>
  <c r="CS1916" i="12"/>
  <c r="CT1916" i="12"/>
  <c r="CU1916" i="12"/>
  <c r="CV1916" i="12"/>
  <c r="CW1916" i="12"/>
  <c r="CX1916" i="12"/>
  <c r="CY1916" i="12"/>
  <c r="BV1917" i="12"/>
  <c r="BW1917" i="12"/>
  <c r="BX1917" i="12"/>
  <c r="BY1917" i="12"/>
  <c r="BZ1917" i="12"/>
  <c r="CA1917" i="12"/>
  <c r="CB1917" i="12"/>
  <c r="CC1917" i="12"/>
  <c r="CD1917" i="12"/>
  <c r="CE1917" i="12"/>
  <c r="CF1917" i="12"/>
  <c r="CG1917" i="12"/>
  <c r="CH1917" i="12"/>
  <c r="CI1917" i="12"/>
  <c r="CJ1917" i="12"/>
  <c r="CK1917" i="12"/>
  <c r="CL1917" i="12"/>
  <c r="CM1917" i="12"/>
  <c r="CN1917" i="12"/>
  <c r="CO1917" i="12"/>
  <c r="CP1917" i="12"/>
  <c r="CQ1917" i="12"/>
  <c r="CR1917" i="12"/>
  <c r="CS1917" i="12"/>
  <c r="CT1917" i="12"/>
  <c r="CU1917" i="12"/>
  <c r="CV1917" i="12"/>
  <c r="CW1917" i="12"/>
  <c r="CX1917" i="12"/>
  <c r="CY1917" i="12"/>
  <c r="BV1918" i="12"/>
  <c r="BW1918" i="12"/>
  <c r="BX1918" i="12"/>
  <c r="BY1918" i="12"/>
  <c r="BZ1918" i="12"/>
  <c r="CA1918" i="12"/>
  <c r="CB1918" i="12"/>
  <c r="CC1918" i="12"/>
  <c r="CD1918" i="12"/>
  <c r="CE1918" i="12"/>
  <c r="CF1918" i="12"/>
  <c r="CG1918" i="12"/>
  <c r="CH1918" i="12"/>
  <c r="CI1918" i="12"/>
  <c r="CJ1918" i="12"/>
  <c r="CK1918" i="12"/>
  <c r="CL1918" i="12"/>
  <c r="CM1918" i="12"/>
  <c r="CN1918" i="12"/>
  <c r="CO1918" i="12"/>
  <c r="CP1918" i="12"/>
  <c r="CQ1918" i="12"/>
  <c r="CR1918" i="12"/>
  <c r="CS1918" i="12"/>
  <c r="CT1918" i="12"/>
  <c r="CU1918" i="12"/>
  <c r="CV1918" i="12"/>
  <c r="CW1918" i="12"/>
  <c r="CX1918" i="12"/>
  <c r="CY1918" i="12"/>
  <c r="BV1919" i="12"/>
  <c r="BW1919" i="12"/>
  <c r="BX1919" i="12"/>
  <c r="BY1919" i="12"/>
  <c r="BZ1919" i="12"/>
  <c r="CA1919" i="12"/>
  <c r="CB1919" i="12"/>
  <c r="CC1919" i="12"/>
  <c r="CD1919" i="12"/>
  <c r="CE1919" i="12"/>
  <c r="CF1919" i="12"/>
  <c r="CG1919" i="12"/>
  <c r="CH1919" i="12"/>
  <c r="CI1919" i="12"/>
  <c r="CJ1919" i="12"/>
  <c r="CK1919" i="12"/>
  <c r="CL1919" i="12"/>
  <c r="CM1919" i="12"/>
  <c r="CN1919" i="12"/>
  <c r="CO1919" i="12"/>
  <c r="CP1919" i="12"/>
  <c r="CQ1919" i="12"/>
  <c r="CR1919" i="12"/>
  <c r="CS1919" i="12"/>
  <c r="CT1919" i="12"/>
  <c r="CU1919" i="12"/>
  <c r="CV1919" i="12"/>
  <c r="CW1919" i="12"/>
  <c r="CX1919" i="12"/>
  <c r="CY1919" i="12"/>
  <c r="BV1920" i="12"/>
  <c r="BW1920" i="12"/>
  <c r="BX1920" i="12"/>
  <c r="BY1920" i="12"/>
  <c r="BZ1920" i="12"/>
  <c r="CA1920" i="12"/>
  <c r="CB1920" i="12"/>
  <c r="CC1920" i="12"/>
  <c r="CD1920" i="12"/>
  <c r="CE1920" i="12"/>
  <c r="CF1920" i="12"/>
  <c r="CG1920" i="12"/>
  <c r="CH1920" i="12"/>
  <c r="CI1920" i="12"/>
  <c r="CJ1920" i="12"/>
  <c r="CK1920" i="12"/>
  <c r="CL1920" i="12"/>
  <c r="CM1920" i="12"/>
  <c r="CN1920" i="12"/>
  <c r="CO1920" i="12"/>
  <c r="CP1920" i="12"/>
  <c r="CQ1920" i="12"/>
  <c r="CR1920" i="12"/>
  <c r="CS1920" i="12"/>
  <c r="CT1920" i="12"/>
  <c r="CU1920" i="12"/>
  <c r="CV1920" i="12"/>
  <c r="CW1920" i="12"/>
  <c r="CX1920" i="12"/>
  <c r="CY1920" i="12"/>
  <c r="BV1921" i="12"/>
  <c r="BW1921" i="12"/>
  <c r="BX1921" i="12"/>
  <c r="BY1921" i="12"/>
  <c r="BZ1921" i="12"/>
  <c r="CA1921" i="12"/>
  <c r="CB1921" i="12"/>
  <c r="CC1921" i="12"/>
  <c r="CD1921" i="12"/>
  <c r="CE1921" i="12"/>
  <c r="CF1921" i="12"/>
  <c r="CG1921" i="12"/>
  <c r="CH1921" i="12"/>
  <c r="CI1921" i="12"/>
  <c r="CJ1921" i="12"/>
  <c r="CK1921" i="12"/>
  <c r="CL1921" i="12"/>
  <c r="CM1921" i="12"/>
  <c r="CN1921" i="12"/>
  <c r="CO1921" i="12"/>
  <c r="CP1921" i="12"/>
  <c r="CQ1921" i="12"/>
  <c r="CR1921" i="12"/>
  <c r="CS1921" i="12"/>
  <c r="CT1921" i="12"/>
  <c r="CU1921" i="12"/>
  <c r="CV1921" i="12"/>
  <c r="CW1921" i="12"/>
  <c r="CX1921" i="12"/>
  <c r="CY1921" i="12"/>
  <c r="BV1922" i="12"/>
  <c r="BW1922" i="12"/>
  <c r="BX1922" i="12"/>
  <c r="BY1922" i="12"/>
  <c r="BZ1922" i="12"/>
  <c r="CA1922" i="12"/>
  <c r="CB1922" i="12"/>
  <c r="CC1922" i="12"/>
  <c r="CD1922" i="12"/>
  <c r="CE1922" i="12"/>
  <c r="CF1922" i="12"/>
  <c r="CG1922" i="12"/>
  <c r="CH1922" i="12"/>
  <c r="CI1922" i="12"/>
  <c r="CJ1922" i="12"/>
  <c r="CK1922" i="12"/>
  <c r="CL1922" i="12"/>
  <c r="CM1922" i="12"/>
  <c r="CN1922" i="12"/>
  <c r="CO1922" i="12"/>
  <c r="CP1922" i="12"/>
  <c r="CQ1922" i="12"/>
  <c r="CR1922" i="12"/>
  <c r="CS1922" i="12"/>
  <c r="CT1922" i="12"/>
  <c r="CU1922" i="12"/>
  <c r="CV1922" i="12"/>
  <c r="CW1922" i="12"/>
  <c r="CX1922" i="12"/>
  <c r="CY1922" i="12"/>
  <c r="BV1923" i="12"/>
  <c r="BW1923" i="12"/>
  <c r="BX1923" i="12"/>
  <c r="BY1923" i="12"/>
  <c r="BZ1923" i="12"/>
  <c r="CA1923" i="12"/>
  <c r="CB1923" i="12"/>
  <c r="CC1923" i="12"/>
  <c r="CD1923" i="12"/>
  <c r="CE1923" i="12"/>
  <c r="CF1923" i="12"/>
  <c r="CG1923" i="12"/>
  <c r="CH1923" i="12"/>
  <c r="CI1923" i="12"/>
  <c r="CJ1923" i="12"/>
  <c r="CK1923" i="12"/>
  <c r="CL1923" i="12"/>
  <c r="CM1923" i="12"/>
  <c r="CN1923" i="12"/>
  <c r="CO1923" i="12"/>
  <c r="CP1923" i="12"/>
  <c r="CQ1923" i="12"/>
  <c r="CR1923" i="12"/>
  <c r="CS1923" i="12"/>
  <c r="CT1923" i="12"/>
  <c r="CU1923" i="12"/>
  <c r="CV1923" i="12"/>
  <c r="CW1923" i="12"/>
  <c r="CX1923" i="12"/>
  <c r="CY1923" i="12"/>
  <c r="BV1924" i="12"/>
  <c r="BW1924" i="12"/>
  <c r="BX1924" i="12"/>
  <c r="BY1924" i="12"/>
  <c r="BZ1924" i="12"/>
  <c r="CA1924" i="12"/>
  <c r="CB1924" i="12"/>
  <c r="CC1924" i="12"/>
  <c r="CD1924" i="12"/>
  <c r="CE1924" i="12"/>
  <c r="CF1924" i="12"/>
  <c r="CG1924" i="12"/>
  <c r="CH1924" i="12"/>
  <c r="CI1924" i="12"/>
  <c r="CJ1924" i="12"/>
  <c r="CK1924" i="12"/>
  <c r="CL1924" i="12"/>
  <c r="CM1924" i="12"/>
  <c r="CN1924" i="12"/>
  <c r="CO1924" i="12"/>
  <c r="CP1924" i="12"/>
  <c r="CQ1924" i="12"/>
  <c r="CR1924" i="12"/>
  <c r="CS1924" i="12"/>
  <c r="CT1924" i="12"/>
  <c r="CU1924" i="12"/>
  <c r="CV1924" i="12"/>
  <c r="CW1924" i="12"/>
  <c r="CX1924" i="12"/>
  <c r="CY1924" i="12"/>
  <c r="BV1925" i="12"/>
  <c r="BW1925" i="12"/>
  <c r="BX1925" i="12"/>
  <c r="BY1925" i="12"/>
  <c r="BZ1925" i="12"/>
  <c r="CA1925" i="12"/>
  <c r="CB1925" i="12"/>
  <c r="CC1925" i="12"/>
  <c r="CD1925" i="12"/>
  <c r="CE1925" i="12"/>
  <c r="CF1925" i="12"/>
  <c r="CG1925" i="12"/>
  <c r="CH1925" i="12"/>
  <c r="CI1925" i="12"/>
  <c r="CJ1925" i="12"/>
  <c r="CK1925" i="12"/>
  <c r="CL1925" i="12"/>
  <c r="CM1925" i="12"/>
  <c r="CN1925" i="12"/>
  <c r="CO1925" i="12"/>
  <c r="CP1925" i="12"/>
  <c r="CQ1925" i="12"/>
  <c r="CR1925" i="12"/>
  <c r="CS1925" i="12"/>
  <c r="CT1925" i="12"/>
  <c r="CU1925" i="12"/>
  <c r="CV1925" i="12"/>
  <c r="CW1925" i="12"/>
  <c r="CX1925" i="12"/>
  <c r="CY1925" i="12"/>
  <c r="BV1926" i="12"/>
  <c r="BW1926" i="12"/>
  <c r="BX1926" i="12"/>
  <c r="BY1926" i="12"/>
  <c r="BZ1926" i="12"/>
  <c r="CA1926" i="12"/>
  <c r="CB1926" i="12"/>
  <c r="CC1926" i="12"/>
  <c r="CD1926" i="12"/>
  <c r="CE1926" i="12"/>
  <c r="CF1926" i="12"/>
  <c r="CG1926" i="12"/>
  <c r="CH1926" i="12"/>
  <c r="CI1926" i="12"/>
  <c r="CJ1926" i="12"/>
  <c r="CK1926" i="12"/>
  <c r="CL1926" i="12"/>
  <c r="CM1926" i="12"/>
  <c r="CN1926" i="12"/>
  <c r="CO1926" i="12"/>
  <c r="CP1926" i="12"/>
  <c r="CQ1926" i="12"/>
  <c r="CR1926" i="12"/>
  <c r="CS1926" i="12"/>
  <c r="CT1926" i="12"/>
  <c r="CU1926" i="12"/>
  <c r="CV1926" i="12"/>
  <c r="CW1926" i="12"/>
  <c r="CX1926" i="12"/>
  <c r="CY1926" i="12"/>
  <c r="BV1927" i="12"/>
  <c r="BW1927" i="12"/>
  <c r="BX1927" i="12"/>
  <c r="BY1927" i="12"/>
  <c r="BZ1927" i="12"/>
  <c r="CA1927" i="12"/>
  <c r="CB1927" i="12"/>
  <c r="CC1927" i="12"/>
  <c r="CD1927" i="12"/>
  <c r="CE1927" i="12"/>
  <c r="CF1927" i="12"/>
  <c r="CG1927" i="12"/>
  <c r="CH1927" i="12"/>
  <c r="CI1927" i="12"/>
  <c r="CJ1927" i="12"/>
  <c r="CK1927" i="12"/>
  <c r="CL1927" i="12"/>
  <c r="CM1927" i="12"/>
  <c r="CN1927" i="12"/>
  <c r="CO1927" i="12"/>
  <c r="CP1927" i="12"/>
  <c r="CQ1927" i="12"/>
  <c r="CR1927" i="12"/>
  <c r="CS1927" i="12"/>
  <c r="CT1927" i="12"/>
  <c r="CU1927" i="12"/>
  <c r="CV1927" i="12"/>
  <c r="CW1927" i="12"/>
  <c r="CX1927" i="12"/>
  <c r="CY1927" i="12"/>
  <c r="BV1928" i="12"/>
  <c r="BW1928" i="12"/>
  <c r="BX1928" i="12"/>
  <c r="BY1928" i="12"/>
  <c r="BZ1928" i="12"/>
  <c r="CA1928" i="12"/>
  <c r="CB1928" i="12"/>
  <c r="CC1928" i="12"/>
  <c r="CD1928" i="12"/>
  <c r="CE1928" i="12"/>
  <c r="CF1928" i="12"/>
  <c r="CG1928" i="12"/>
  <c r="CH1928" i="12"/>
  <c r="CI1928" i="12"/>
  <c r="CJ1928" i="12"/>
  <c r="CK1928" i="12"/>
  <c r="CL1928" i="12"/>
  <c r="CM1928" i="12"/>
  <c r="CN1928" i="12"/>
  <c r="CO1928" i="12"/>
  <c r="CP1928" i="12"/>
  <c r="CQ1928" i="12"/>
  <c r="CR1928" i="12"/>
  <c r="CS1928" i="12"/>
  <c r="CT1928" i="12"/>
  <c r="CU1928" i="12"/>
  <c r="CV1928" i="12"/>
  <c r="CW1928" i="12"/>
  <c r="CX1928" i="12"/>
  <c r="CY1928" i="12"/>
  <c r="BV1929" i="12"/>
  <c r="BW1929" i="12"/>
  <c r="BX1929" i="12"/>
  <c r="BY1929" i="12"/>
  <c r="BZ1929" i="12"/>
  <c r="CA1929" i="12"/>
  <c r="CB1929" i="12"/>
  <c r="CC1929" i="12"/>
  <c r="CD1929" i="12"/>
  <c r="CE1929" i="12"/>
  <c r="CF1929" i="12"/>
  <c r="CG1929" i="12"/>
  <c r="CH1929" i="12"/>
  <c r="CI1929" i="12"/>
  <c r="CJ1929" i="12"/>
  <c r="CK1929" i="12"/>
  <c r="CL1929" i="12"/>
  <c r="CM1929" i="12"/>
  <c r="CN1929" i="12"/>
  <c r="CO1929" i="12"/>
  <c r="CP1929" i="12"/>
  <c r="CQ1929" i="12"/>
  <c r="CR1929" i="12"/>
  <c r="CS1929" i="12"/>
  <c r="CT1929" i="12"/>
  <c r="CU1929" i="12"/>
  <c r="CV1929" i="12"/>
  <c r="CW1929" i="12"/>
  <c r="CX1929" i="12"/>
  <c r="CY1929" i="12"/>
  <c r="BV1930" i="12"/>
  <c r="BW1930" i="12"/>
  <c r="BX1930" i="12"/>
  <c r="BY1930" i="12"/>
  <c r="BZ1930" i="12"/>
  <c r="CA1930" i="12"/>
  <c r="CB1930" i="12"/>
  <c r="CC1930" i="12"/>
  <c r="CD1930" i="12"/>
  <c r="CE1930" i="12"/>
  <c r="CF1930" i="12"/>
  <c r="CG1930" i="12"/>
  <c r="CH1930" i="12"/>
  <c r="CI1930" i="12"/>
  <c r="CJ1930" i="12"/>
  <c r="CK1930" i="12"/>
  <c r="CL1930" i="12"/>
  <c r="CM1930" i="12"/>
  <c r="CN1930" i="12"/>
  <c r="CO1930" i="12"/>
  <c r="CP1930" i="12"/>
  <c r="CQ1930" i="12"/>
  <c r="CR1930" i="12"/>
  <c r="CS1930" i="12"/>
  <c r="CT1930" i="12"/>
  <c r="CU1930" i="12"/>
  <c r="CV1930" i="12"/>
  <c r="CW1930" i="12"/>
  <c r="CX1930" i="12"/>
  <c r="CY1930" i="12"/>
  <c r="BV1931" i="12"/>
  <c r="BW1931" i="12"/>
  <c r="BX1931" i="12"/>
  <c r="BY1931" i="12"/>
  <c r="BZ1931" i="12"/>
  <c r="CA1931" i="12"/>
  <c r="CB1931" i="12"/>
  <c r="CC1931" i="12"/>
  <c r="CD1931" i="12"/>
  <c r="CE1931" i="12"/>
  <c r="CF1931" i="12"/>
  <c r="CG1931" i="12"/>
  <c r="CH1931" i="12"/>
  <c r="CI1931" i="12"/>
  <c r="CJ1931" i="12"/>
  <c r="CK1931" i="12"/>
  <c r="CL1931" i="12"/>
  <c r="CM1931" i="12"/>
  <c r="CN1931" i="12"/>
  <c r="CO1931" i="12"/>
  <c r="CP1931" i="12"/>
  <c r="CQ1931" i="12"/>
  <c r="CR1931" i="12"/>
  <c r="CS1931" i="12"/>
  <c r="CT1931" i="12"/>
  <c r="CU1931" i="12"/>
  <c r="CV1931" i="12"/>
  <c r="CW1931" i="12"/>
  <c r="CX1931" i="12"/>
  <c r="CY1931" i="12"/>
  <c r="BV1932" i="12"/>
  <c r="BW1932" i="12"/>
  <c r="BX1932" i="12"/>
  <c r="BY1932" i="12"/>
  <c r="BZ1932" i="12"/>
  <c r="CA1932" i="12"/>
  <c r="CB1932" i="12"/>
  <c r="CC1932" i="12"/>
  <c r="CD1932" i="12"/>
  <c r="CE1932" i="12"/>
  <c r="CF1932" i="12"/>
  <c r="CG1932" i="12"/>
  <c r="CH1932" i="12"/>
  <c r="CI1932" i="12"/>
  <c r="CJ1932" i="12"/>
  <c r="CK1932" i="12"/>
  <c r="CL1932" i="12"/>
  <c r="CM1932" i="12"/>
  <c r="CN1932" i="12"/>
  <c r="CO1932" i="12"/>
  <c r="CP1932" i="12"/>
  <c r="CQ1932" i="12"/>
  <c r="CR1932" i="12"/>
  <c r="CS1932" i="12"/>
  <c r="CT1932" i="12"/>
  <c r="CU1932" i="12"/>
  <c r="CV1932" i="12"/>
  <c r="CW1932" i="12"/>
  <c r="CX1932" i="12"/>
  <c r="CY1932" i="12"/>
  <c r="BV1933" i="12"/>
  <c r="BW1933" i="12"/>
  <c r="BX1933" i="12"/>
  <c r="BY1933" i="12"/>
  <c r="BZ1933" i="12"/>
  <c r="CA1933" i="12"/>
  <c r="CB1933" i="12"/>
  <c r="CC1933" i="12"/>
  <c r="CD1933" i="12"/>
  <c r="CE1933" i="12"/>
  <c r="CF1933" i="12"/>
  <c r="CG1933" i="12"/>
  <c r="CH1933" i="12"/>
  <c r="CI1933" i="12"/>
  <c r="CJ1933" i="12"/>
  <c r="CK1933" i="12"/>
  <c r="CL1933" i="12"/>
  <c r="CM1933" i="12"/>
  <c r="CN1933" i="12"/>
  <c r="CO1933" i="12"/>
  <c r="CP1933" i="12"/>
  <c r="CQ1933" i="12"/>
  <c r="CR1933" i="12"/>
  <c r="CS1933" i="12"/>
  <c r="CT1933" i="12"/>
  <c r="CU1933" i="12"/>
  <c r="CV1933" i="12"/>
  <c r="CW1933" i="12"/>
  <c r="CX1933" i="12"/>
  <c r="CY1933" i="12"/>
  <c r="BV1934" i="12"/>
  <c r="BW1934" i="12"/>
  <c r="BX1934" i="12"/>
  <c r="BY1934" i="12"/>
  <c r="BZ1934" i="12"/>
  <c r="CA1934" i="12"/>
  <c r="CB1934" i="12"/>
  <c r="CC1934" i="12"/>
  <c r="CD1934" i="12"/>
  <c r="CE1934" i="12"/>
  <c r="CF1934" i="12"/>
  <c r="CG1934" i="12"/>
  <c r="CH1934" i="12"/>
  <c r="CI1934" i="12"/>
  <c r="CJ1934" i="12"/>
  <c r="CK1934" i="12"/>
  <c r="CL1934" i="12"/>
  <c r="CM1934" i="12"/>
  <c r="CN1934" i="12"/>
  <c r="CO1934" i="12"/>
  <c r="CP1934" i="12"/>
  <c r="CQ1934" i="12"/>
  <c r="CR1934" i="12"/>
  <c r="CS1934" i="12"/>
  <c r="CT1934" i="12"/>
  <c r="CU1934" i="12"/>
  <c r="CV1934" i="12"/>
  <c r="CW1934" i="12"/>
  <c r="CX1934" i="12"/>
  <c r="CY1934" i="12"/>
  <c r="BV1935" i="12"/>
  <c r="BW1935" i="12"/>
  <c r="BX1935" i="12"/>
  <c r="BY1935" i="12"/>
  <c r="BZ1935" i="12"/>
  <c r="CA1935" i="12"/>
  <c r="CB1935" i="12"/>
  <c r="CC1935" i="12"/>
  <c r="CD1935" i="12"/>
  <c r="CE1935" i="12"/>
  <c r="CF1935" i="12"/>
  <c r="CG1935" i="12"/>
  <c r="CH1935" i="12"/>
  <c r="CI1935" i="12"/>
  <c r="CJ1935" i="12"/>
  <c r="CK1935" i="12"/>
  <c r="CL1935" i="12"/>
  <c r="CM1935" i="12"/>
  <c r="CN1935" i="12"/>
  <c r="CO1935" i="12"/>
  <c r="CP1935" i="12"/>
  <c r="CQ1935" i="12"/>
  <c r="CR1935" i="12"/>
  <c r="CS1935" i="12"/>
  <c r="CT1935" i="12"/>
  <c r="CU1935" i="12"/>
  <c r="CV1935" i="12"/>
  <c r="CW1935" i="12"/>
  <c r="CX1935" i="12"/>
  <c r="CY1935" i="12"/>
  <c r="BV1936" i="12"/>
  <c r="BW1936" i="12"/>
  <c r="BX1936" i="12"/>
  <c r="BY1936" i="12"/>
  <c r="BZ1936" i="12"/>
  <c r="CA1936" i="12"/>
  <c r="CB1936" i="12"/>
  <c r="CC1936" i="12"/>
  <c r="CD1936" i="12"/>
  <c r="CE1936" i="12"/>
  <c r="CF1936" i="12"/>
  <c r="CG1936" i="12"/>
  <c r="CH1936" i="12"/>
  <c r="CI1936" i="12"/>
  <c r="CJ1936" i="12"/>
  <c r="CK1936" i="12"/>
  <c r="CL1936" i="12"/>
  <c r="CM1936" i="12"/>
  <c r="CN1936" i="12"/>
  <c r="CO1936" i="12"/>
  <c r="CP1936" i="12"/>
  <c r="CQ1936" i="12"/>
  <c r="CR1936" i="12"/>
  <c r="CS1936" i="12"/>
  <c r="CT1936" i="12"/>
  <c r="CU1936" i="12"/>
  <c r="CV1936" i="12"/>
  <c r="CW1936" i="12"/>
  <c r="CX1936" i="12"/>
  <c r="CY1936" i="12"/>
  <c r="BV1937" i="12"/>
  <c r="BW1937" i="12"/>
  <c r="BX1937" i="12"/>
  <c r="BY1937" i="12"/>
  <c r="BZ1937" i="12"/>
  <c r="CA1937" i="12"/>
  <c r="CB1937" i="12"/>
  <c r="CC1937" i="12"/>
  <c r="CD1937" i="12"/>
  <c r="CE1937" i="12"/>
  <c r="CF1937" i="12"/>
  <c r="CG1937" i="12"/>
  <c r="CH1937" i="12"/>
  <c r="CI1937" i="12"/>
  <c r="CJ1937" i="12"/>
  <c r="CK1937" i="12"/>
  <c r="CL1937" i="12"/>
  <c r="CM1937" i="12"/>
  <c r="CN1937" i="12"/>
  <c r="CO1937" i="12"/>
  <c r="CP1937" i="12"/>
  <c r="CQ1937" i="12"/>
  <c r="CR1937" i="12"/>
  <c r="CS1937" i="12"/>
  <c r="CT1937" i="12"/>
  <c r="CU1937" i="12"/>
  <c r="CV1937" i="12"/>
  <c r="CW1937" i="12"/>
  <c r="CX1937" i="12"/>
  <c r="CY1937" i="12"/>
  <c r="BV1938" i="12"/>
  <c r="BW1938" i="12"/>
  <c r="BX1938" i="12"/>
  <c r="BY1938" i="12"/>
  <c r="BZ1938" i="12"/>
  <c r="CA1938" i="12"/>
  <c r="CB1938" i="12"/>
  <c r="CC1938" i="12"/>
  <c r="CD1938" i="12"/>
  <c r="CE1938" i="12"/>
  <c r="CF1938" i="12"/>
  <c r="CG1938" i="12"/>
  <c r="CH1938" i="12"/>
  <c r="CI1938" i="12"/>
  <c r="CJ1938" i="12"/>
  <c r="CK1938" i="12"/>
  <c r="CL1938" i="12"/>
  <c r="CM1938" i="12"/>
  <c r="CN1938" i="12"/>
  <c r="CO1938" i="12"/>
  <c r="CP1938" i="12"/>
  <c r="CQ1938" i="12"/>
  <c r="CR1938" i="12"/>
  <c r="CS1938" i="12"/>
  <c r="CT1938" i="12"/>
  <c r="CU1938" i="12"/>
  <c r="CV1938" i="12"/>
  <c r="CW1938" i="12"/>
  <c r="CX1938" i="12"/>
  <c r="CY1938" i="12"/>
  <c r="BV1939" i="12"/>
  <c r="BW1939" i="12"/>
  <c r="BX1939" i="12"/>
  <c r="BY1939" i="12"/>
  <c r="BZ1939" i="12"/>
  <c r="CA1939" i="12"/>
  <c r="CB1939" i="12"/>
  <c r="CC1939" i="12"/>
  <c r="CD1939" i="12"/>
  <c r="CE1939" i="12"/>
  <c r="CF1939" i="12"/>
  <c r="CG1939" i="12"/>
  <c r="CH1939" i="12"/>
  <c r="CI1939" i="12"/>
  <c r="CJ1939" i="12"/>
  <c r="CK1939" i="12"/>
  <c r="CL1939" i="12"/>
  <c r="CM1939" i="12"/>
  <c r="CN1939" i="12"/>
  <c r="CO1939" i="12"/>
  <c r="CP1939" i="12"/>
  <c r="CQ1939" i="12"/>
  <c r="CR1939" i="12"/>
  <c r="CS1939" i="12"/>
  <c r="CT1939" i="12"/>
  <c r="CU1939" i="12"/>
  <c r="CV1939" i="12"/>
  <c r="CW1939" i="12"/>
  <c r="CX1939" i="12"/>
  <c r="CY1939" i="12"/>
  <c r="BV1940" i="12"/>
  <c r="BW1940" i="12"/>
  <c r="BX1940" i="12"/>
  <c r="BY1940" i="12"/>
  <c r="BZ1940" i="12"/>
  <c r="CA1940" i="12"/>
  <c r="CB1940" i="12"/>
  <c r="CC1940" i="12"/>
  <c r="CD1940" i="12"/>
  <c r="CE1940" i="12"/>
  <c r="CF1940" i="12"/>
  <c r="CG1940" i="12"/>
  <c r="CH1940" i="12"/>
  <c r="CI1940" i="12"/>
  <c r="CJ1940" i="12"/>
  <c r="CK1940" i="12"/>
  <c r="CL1940" i="12"/>
  <c r="CM1940" i="12"/>
  <c r="CN1940" i="12"/>
  <c r="CO1940" i="12"/>
  <c r="CP1940" i="12"/>
  <c r="CQ1940" i="12"/>
  <c r="CR1940" i="12"/>
  <c r="CS1940" i="12"/>
  <c r="CT1940" i="12"/>
  <c r="CU1940" i="12"/>
  <c r="CV1940" i="12"/>
  <c r="CW1940" i="12"/>
  <c r="CX1940" i="12"/>
  <c r="CY1940" i="12"/>
  <c r="BV1941" i="12"/>
  <c r="BW1941" i="12"/>
  <c r="BX1941" i="12"/>
  <c r="BY1941" i="12"/>
  <c r="BZ1941" i="12"/>
  <c r="CA1941" i="12"/>
  <c r="CB1941" i="12"/>
  <c r="CC1941" i="12"/>
  <c r="CD1941" i="12"/>
  <c r="CE1941" i="12"/>
  <c r="CF1941" i="12"/>
  <c r="CG1941" i="12"/>
  <c r="CH1941" i="12"/>
  <c r="CI1941" i="12"/>
  <c r="CJ1941" i="12"/>
  <c r="CK1941" i="12"/>
  <c r="CL1941" i="12"/>
  <c r="CM1941" i="12"/>
  <c r="CN1941" i="12"/>
  <c r="CO1941" i="12"/>
  <c r="CP1941" i="12"/>
  <c r="CQ1941" i="12"/>
  <c r="CR1941" i="12"/>
  <c r="CS1941" i="12"/>
  <c r="CT1941" i="12"/>
  <c r="CU1941" i="12"/>
  <c r="CV1941" i="12"/>
  <c r="CW1941" i="12"/>
  <c r="CX1941" i="12"/>
  <c r="CY1941" i="12"/>
  <c r="BV1942" i="12"/>
  <c r="BW1942" i="12"/>
  <c r="BX1942" i="12"/>
  <c r="BY1942" i="12"/>
  <c r="BZ1942" i="12"/>
  <c r="CA1942" i="12"/>
  <c r="CB1942" i="12"/>
  <c r="CC1942" i="12"/>
  <c r="CD1942" i="12"/>
  <c r="CE1942" i="12"/>
  <c r="CF1942" i="12"/>
  <c r="CG1942" i="12"/>
  <c r="CH1942" i="12"/>
  <c r="CI1942" i="12"/>
  <c r="CJ1942" i="12"/>
  <c r="CK1942" i="12"/>
  <c r="CL1942" i="12"/>
  <c r="CM1942" i="12"/>
  <c r="CN1942" i="12"/>
  <c r="CO1942" i="12"/>
  <c r="CP1942" i="12"/>
  <c r="CQ1942" i="12"/>
  <c r="CR1942" i="12"/>
  <c r="CS1942" i="12"/>
  <c r="CT1942" i="12"/>
  <c r="CU1942" i="12"/>
  <c r="CV1942" i="12"/>
  <c r="CW1942" i="12"/>
  <c r="CX1942" i="12"/>
  <c r="CY1942" i="12"/>
  <c r="BV1943" i="12"/>
  <c r="BW1943" i="12"/>
  <c r="BX1943" i="12"/>
  <c r="BY1943" i="12"/>
  <c r="BZ1943" i="12"/>
  <c r="CA1943" i="12"/>
  <c r="CB1943" i="12"/>
  <c r="CC1943" i="12"/>
  <c r="CD1943" i="12"/>
  <c r="CE1943" i="12"/>
  <c r="CF1943" i="12"/>
  <c r="CG1943" i="12"/>
  <c r="CH1943" i="12"/>
  <c r="CI1943" i="12"/>
  <c r="CJ1943" i="12"/>
  <c r="CK1943" i="12"/>
  <c r="CL1943" i="12"/>
  <c r="CM1943" i="12"/>
  <c r="CN1943" i="12"/>
  <c r="CO1943" i="12"/>
  <c r="CP1943" i="12"/>
  <c r="CQ1943" i="12"/>
  <c r="CR1943" i="12"/>
  <c r="CS1943" i="12"/>
  <c r="CT1943" i="12"/>
  <c r="CU1943" i="12"/>
  <c r="CV1943" i="12"/>
  <c r="CW1943" i="12"/>
  <c r="CX1943" i="12"/>
  <c r="CY1943" i="12"/>
  <c r="BV1944" i="12"/>
  <c r="BW1944" i="12"/>
  <c r="BX1944" i="12"/>
  <c r="BY1944" i="12"/>
  <c r="BZ1944" i="12"/>
  <c r="CA1944" i="12"/>
  <c r="CB1944" i="12"/>
  <c r="CC1944" i="12"/>
  <c r="CD1944" i="12"/>
  <c r="CE1944" i="12"/>
  <c r="CF1944" i="12"/>
  <c r="CG1944" i="12"/>
  <c r="CH1944" i="12"/>
  <c r="CI1944" i="12"/>
  <c r="CJ1944" i="12"/>
  <c r="CK1944" i="12"/>
  <c r="CL1944" i="12"/>
  <c r="CM1944" i="12"/>
  <c r="CN1944" i="12"/>
  <c r="CO1944" i="12"/>
  <c r="CP1944" i="12"/>
  <c r="CQ1944" i="12"/>
  <c r="CR1944" i="12"/>
  <c r="CS1944" i="12"/>
  <c r="CT1944" i="12"/>
  <c r="CU1944" i="12"/>
  <c r="CV1944" i="12"/>
  <c r="CW1944" i="12"/>
  <c r="CX1944" i="12"/>
  <c r="CY1944" i="12"/>
  <c r="BV1945" i="12"/>
  <c r="BW1945" i="12"/>
  <c r="BX1945" i="12"/>
  <c r="BY1945" i="12"/>
  <c r="BZ1945" i="12"/>
  <c r="CA1945" i="12"/>
  <c r="CB1945" i="12"/>
  <c r="CC1945" i="12"/>
  <c r="CD1945" i="12"/>
  <c r="CE1945" i="12"/>
  <c r="CF1945" i="12"/>
  <c r="CG1945" i="12"/>
  <c r="CH1945" i="12"/>
  <c r="CI1945" i="12"/>
  <c r="CJ1945" i="12"/>
  <c r="CK1945" i="12"/>
  <c r="CL1945" i="12"/>
  <c r="CM1945" i="12"/>
  <c r="CN1945" i="12"/>
  <c r="CO1945" i="12"/>
  <c r="CP1945" i="12"/>
  <c r="CQ1945" i="12"/>
  <c r="CR1945" i="12"/>
  <c r="CS1945" i="12"/>
  <c r="CT1945" i="12"/>
  <c r="CU1945" i="12"/>
  <c r="CV1945" i="12"/>
  <c r="CW1945" i="12"/>
  <c r="CX1945" i="12"/>
  <c r="CY1945" i="12"/>
  <c r="BV1946" i="12"/>
  <c r="BW1946" i="12"/>
  <c r="BX1946" i="12"/>
  <c r="BY1946" i="12"/>
  <c r="BZ1946" i="12"/>
  <c r="CA1946" i="12"/>
  <c r="CB1946" i="12"/>
  <c r="CC1946" i="12"/>
  <c r="CD1946" i="12"/>
  <c r="CE1946" i="12"/>
  <c r="CF1946" i="12"/>
  <c r="CG1946" i="12"/>
  <c r="CH1946" i="12"/>
  <c r="CI1946" i="12"/>
  <c r="CJ1946" i="12"/>
  <c r="CK1946" i="12"/>
  <c r="CL1946" i="12"/>
  <c r="CM1946" i="12"/>
  <c r="CN1946" i="12"/>
  <c r="CO1946" i="12"/>
  <c r="CP1946" i="12"/>
  <c r="CQ1946" i="12"/>
  <c r="CR1946" i="12"/>
  <c r="CS1946" i="12"/>
  <c r="CT1946" i="12"/>
  <c r="CU1946" i="12"/>
  <c r="CV1946" i="12"/>
  <c r="CW1946" i="12"/>
  <c r="CX1946" i="12"/>
  <c r="CY1946" i="12"/>
  <c r="BV1947" i="12"/>
  <c r="BW1947" i="12"/>
  <c r="BX1947" i="12"/>
  <c r="BY1947" i="12"/>
  <c r="BZ1947" i="12"/>
  <c r="CA1947" i="12"/>
  <c r="CB1947" i="12"/>
  <c r="CC1947" i="12"/>
  <c r="CD1947" i="12"/>
  <c r="CE1947" i="12"/>
  <c r="CF1947" i="12"/>
  <c r="CG1947" i="12"/>
  <c r="CH1947" i="12"/>
  <c r="CI1947" i="12"/>
  <c r="CJ1947" i="12"/>
  <c r="CK1947" i="12"/>
  <c r="CL1947" i="12"/>
  <c r="CM1947" i="12"/>
  <c r="CN1947" i="12"/>
  <c r="CO1947" i="12"/>
  <c r="CP1947" i="12"/>
  <c r="CQ1947" i="12"/>
  <c r="CR1947" i="12"/>
  <c r="CS1947" i="12"/>
  <c r="CT1947" i="12"/>
  <c r="CU1947" i="12"/>
  <c r="CV1947" i="12"/>
  <c r="CW1947" i="12"/>
  <c r="CX1947" i="12"/>
  <c r="CY1947" i="12"/>
  <c r="BV1948" i="12"/>
  <c r="BW1948" i="12"/>
  <c r="BX1948" i="12"/>
  <c r="BY1948" i="12"/>
  <c r="BZ1948" i="12"/>
  <c r="CA1948" i="12"/>
  <c r="CB1948" i="12"/>
  <c r="CC1948" i="12"/>
  <c r="CD1948" i="12"/>
  <c r="CE1948" i="12"/>
  <c r="CF1948" i="12"/>
  <c r="CG1948" i="12"/>
  <c r="CH1948" i="12"/>
  <c r="CI1948" i="12"/>
  <c r="CJ1948" i="12"/>
  <c r="CK1948" i="12"/>
  <c r="CL1948" i="12"/>
  <c r="CM1948" i="12"/>
  <c r="CN1948" i="12"/>
  <c r="CO1948" i="12"/>
  <c r="CP1948" i="12"/>
  <c r="CQ1948" i="12"/>
  <c r="CR1948" i="12"/>
  <c r="CS1948" i="12"/>
  <c r="CT1948" i="12"/>
  <c r="CU1948" i="12"/>
  <c r="CV1948" i="12"/>
  <c r="CW1948" i="12"/>
  <c r="CX1948" i="12"/>
  <c r="CY1948" i="12"/>
  <c r="BV1949" i="12"/>
  <c r="BW1949" i="12"/>
  <c r="BX1949" i="12"/>
  <c r="BY1949" i="12"/>
  <c r="BZ1949" i="12"/>
  <c r="CA1949" i="12"/>
  <c r="CB1949" i="12"/>
  <c r="CC1949" i="12"/>
  <c r="CD1949" i="12"/>
  <c r="CE1949" i="12"/>
  <c r="CF1949" i="12"/>
  <c r="CG1949" i="12"/>
  <c r="CH1949" i="12"/>
  <c r="CI1949" i="12"/>
  <c r="CJ1949" i="12"/>
  <c r="CK1949" i="12"/>
  <c r="CL1949" i="12"/>
  <c r="CM1949" i="12"/>
  <c r="CN1949" i="12"/>
  <c r="CO1949" i="12"/>
  <c r="CP1949" i="12"/>
  <c r="CQ1949" i="12"/>
  <c r="CR1949" i="12"/>
  <c r="CS1949" i="12"/>
  <c r="CT1949" i="12"/>
  <c r="CU1949" i="12"/>
  <c r="CV1949" i="12"/>
  <c r="CW1949" i="12"/>
  <c r="CX1949" i="12"/>
  <c r="CY1949" i="12"/>
  <c r="BV1950" i="12"/>
  <c r="BW1950" i="12"/>
  <c r="BX1950" i="12"/>
  <c r="BY1950" i="12"/>
  <c r="BZ1950" i="12"/>
  <c r="CA1950" i="12"/>
  <c r="CB1950" i="12"/>
  <c r="CC1950" i="12"/>
  <c r="CD1950" i="12"/>
  <c r="CE1950" i="12"/>
  <c r="CF1950" i="12"/>
  <c r="CG1950" i="12"/>
  <c r="CH1950" i="12"/>
  <c r="CI1950" i="12"/>
  <c r="CJ1950" i="12"/>
  <c r="CK1950" i="12"/>
  <c r="CL1950" i="12"/>
  <c r="CM1950" i="12"/>
  <c r="CN1950" i="12"/>
  <c r="CO1950" i="12"/>
  <c r="CP1950" i="12"/>
  <c r="CQ1950" i="12"/>
  <c r="CR1950" i="12"/>
  <c r="CS1950" i="12"/>
  <c r="CT1950" i="12"/>
  <c r="CU1950" i="12"/>
  <c r="CV1950" i="12"/>
  <c r="CW1950" i="12"/>
  <c r="CX1950" i="12"/>
  <c r="CY1950" i="12"/>
  <c r="BV1951" i="12"/>
  <c r="BW1951" i="12"/>
  <c r="BX1951" i="12"/>
  <c r="BY1951" i="12"/>
  <c r="BZ1951" i="12"/>
  <c r="CA1951" i="12"/>
  <c r="CB1951" i="12"/>
  <c r="CC1951" i="12"/>
  <c r="CD1951" i="12"/>
  <c r="CE1951" i="12"/>
  <c r="CF1951" i="12"/>
  <c r="CG1951" i="12"/>
  <c r="CH1951" i="12"/>
  <c r="CI1951" i="12"/>
  <c r="CJ1951" i="12"/>
  <c r="CK1951" i="12"/>
  <c r="CL1951" i="12"/>
  <c r="CM1951" i="12"/>
  <c r="CN1951" i="12"/>
  <c r="CO1951" i="12"/>
  <c r="CP1951" i="12"/>
  <c r="CQ1951" i="12"/>
  <c r="CR1951" i="12"/>
  <c r="CS1951" i="12"/>
  <c r="CT1951" i="12"/>
  <c r="CU1951" i="12"/>
  <c r="CV1951" i="12"/>
  <c r="CW1951" i="12"/>
  <c r="CX1951" i="12"/>
  <c r="CY1951" i="12"/>
  <c r="BV1952" i="12"/>
  <c r="BW1952" i="12"/>
  <c r="BX1952" i="12"/>
  <c r="BY1952" i="12"/>
  <c r="BZ1952" i="12"/>
  <c r="CA1952" i="12"/>
  <c r="CB1952" i="12"/>
  <c r="CC1952" i="12"/>
  <c r="CD1952" i="12"/>
  <c r="CE1952" i="12"/>
  <c r="CF1952" i="12"/>
  <c r="CG1952" i="12"/>
  <c r="CH1952" i="12"/>
  <c r="CI1952" i="12"/>
  <c r="CJ1952" i="12"/>
  <c r="CK1952" i="12"/>
  <c r="CL1952" i="12"/>
  <c r="CM1952" i="12"/>
  <c r="CN1952" i="12"/>
  <c r="CO1952" i="12"/>
  <c r="CP1952" i="12"/>
  <c r="CQ1952" i="12"/>
  <c r="CR1952" i="12"/>
  <c r="CS1952" i="12"/>
  <c r="CT1952" i="12"/>
  <c r="CU1952" i="12"/>
  <c r="CV1952" i="12"/>
  <c r="CW1952" i="12"/>
  <c r="CX1952" i="12"/>
  <c r="CY1952" i="12"/>
  <c r="BV1953" i="12"/>
  <c r="BW1953" i="12"/>
  <c r="BX1953" i="12"/>
  <c r="BY1953" i="12"/>
  <c r="BZ1953" i="12"/>
  <c r="CA1953" i="12"/>
  <c r="CB1953" i="12"/>
  <c r="CC1953" i="12"/>
  <c r="CD1953" i="12"/>
  <c r="CE1953" i="12"/>
  <c r="CF1953" i="12"/>
  <c r="CG1953" i="12"/>
  <c r="CH1953" i="12"/>
  <c r="CI1953" i="12"/>
  <c r="CJ1953" i="12"/>
  <c r="CK1953" i="12"/>
  <c r="CL1953" i="12"/>
  <c r="CM1953" i="12"/>
  <c r="CN1953" i="12"/>
  <c r="CO1953" i="12"/>
  <c r="CP1953" i="12"/>
  <c r="CQ1953" i="12"/>
  <c r="CR1953" i="12"/>
  <c r="CS1953" i="12"/>
  <c r="CT1953" i="12"/>
  <c r="CU1953" i="12"/>
  <c r="CV1953" i="12"/>
  <c r="CW1953" i="12"/>
  <c r="CX1953" i="12"/>
  <c r="CY1953" i="12"/>
  <c r="BV1954" i="12"/>
  <c r="BW1954" i="12"/>
  <c r="BX1954" i="12"/>
  <c r="BY1954" i="12"/>
  <c r="BZ1954" i="12"/>
  <c r="CA1954" i="12"/>
  <c r="CB1954" i="12"/>
  <c r="CC1954" i="12"/>
  <c r="CD1954" i="12"/>
  <c r="CE1954" i="12"/>
  <c r="CF1954" i="12"/>
  <c r="CG1954" i="12"/>
  <c r="CH1954" i="12"/>
  <c r="CI1954" i="12"/>
  <c r="CJ1954" i="12"/>
  <c r="CK1954" i="12"/>
  <c r="CL1954" i="12"/>
  <c r="CM1954" i="12"/>
  <c r="CN1954" i="12"/>
  <c r="CO1954" i="12"/>
  <c r="CP1954" i="12"/>
  <c r="CQ1954" i="12"/>
  <c r="CR1954" i="12"/>
  <c r="CS1954" i="12"/>
  <c r="CT1954" i="12"/>
  <c r="CU1954" i="12"/>
  <c r="CV1954" i="12"/>
  <c r="CW1954" i="12"/>
  <c r="CX1954" i="12"/>
  <c r="CY1954" i="12"/>
  <c r="BV1955" i="12"/>
  <c r="BW1955" i="12"/>
  <c r="BX1955" i="12"/>
  <c r="BY1955" i="12"/>
  <c r="BZ1955" i="12"/>
  <c r="CA1955" i="12"/>
  <c r="CB1955" i="12"/>
  <c r="CC1955" i="12"/>
  <c r="CD1955" i="12"/>
  <c r="CE1955" i="12"/>
  <c r="CF1955" i="12"/>
  <c r="CG1955" i="12"/>
  <c r="CH1955" i="12"/>
  <c r="CI1955" i="12"/>
  <c r="CJ1955" i="12"/>
  <c r="CK1955" i="12"/>
  <c r="CL1955" i="12"/>
  <c r="CM1955" i="12"/>
  <c r="CN1955" i="12"/>
  <c r="CO1955" i="12"/>
  <c r="CP1955" i="12"/>
  <c r="CQ1955" i="12"/>
  <c r="CR1955" i="12"/>
  <c r="CS1955" i="12"/>
  <c r="CT1955" i="12"/>
  <c r="CU1955" i="12"/>
  <c r="CV1955" i="12"/>
  <c r="CW1955" i="12"/>
  <c r="CX1955" i="12"/>
  <c r="CY1955" i="12"/>
  <c r="BV1956" i="12"/>
  <c r="BW1956" i="12"/>
  <c r="BX1956" i="12"/>
  <c r="BY1956" i="12"/>
  <c r="BZ1956" i="12"/>
  <c r="CA1956" i="12"/>
  <c r="CB1956" i="12"/>
  <c r="CC1956" i="12"/>
  <c r="CD1956" i="12"/>
  <c r="CE1956" i="12"/>
  <c r="CF1956" i="12"/>
  <c r="CG1956" i="12"/>
  <c r="CH1956" i="12"/>
  <c r="CI1956" i="12"/>
  <c r="CJ1956" i="12"/>
  <c r="CK1956" i="12"/>
  <c r="CL1956" i="12"/>
  <c r="CM1956" i="12"/>
  <c r="CN1956" i="12"/>
  <c r="CO1956" i="12"/>
  <c r="CP1956" i="12"/>
  <c r="CQ1956" i="12"/>
  <c r="CR1956" i="12"/>
  <c r="CS1956" i="12"/>
  <c r="CT1956" i="12"/>
  <c r="CU1956" i="12"/>
  <c r="CV1956" i="12"/>
  <c r="CW1956" i="12"/>
  <c r="CX1956" i="12"/>
  <c r="CY1956" i="12"/>
  <c r="BV1957" i="12"/>
  <c r="BW1957" i="12"/>
  <c r="BX1957" i="12"/>
  <c r="BY1957" i="12"/>
  <c r="BZ1957" i="12"/>
  <c r="CA1957" i="12"/>
  <c r="CB1957" i="12"/>
  <c r="CC1957" i="12"/>
  <c r="CD1957" i="12"/>
  <c r="CE1957" i="12"/>
  <c r="CF1957" i="12"/>
  <c r="CG1957" i="12"/>
  <c r="CH1957" i="12"/>
  <c r="CI1957" i="12"/>
  <c r="CJ1957" i="12"/>
  <c r="CK1957" i="12"/>
  <c r="CL1957" i="12"/>
  <c r="CM1957" i="12"/>
  <c r="CN1957" i="12"/>
  <c r="CO1957" i="12"/>
  <c r="CP1957" i="12"/>
  <c r="CQ1957" i="12"/>
  <c r="CR1957" i="12"/>
  <c r="CS1957" i="12"/>
  <c r="CT1957" i="12"/>
  <c r="CU1957" i="12"/>
  <c r="CV1957" i="12"/>
  <c r="CW1957" i="12"/>
  <c r="CX1957" i="12"/>
  <c r="CY1957" i="12"/>
  <c r="BV1958" i="12"/>
  <c r="BW1958" i="12"/>
  <c r="BX1958" i="12"/>
  <c r="BY1958" i="12"/>
  <c r="BZ1958" i="12"/>
  <c r="CA1958" i="12"/>
  <c r="CB1958" i="12"/>
  <c r="CC1958" i="12"/>
  <c r="CD1958" i="12"/>
  <c r="CE1958" i="12"/>
  <c r="CF1958" i="12"/>
  <c r="CG1958" i="12"/>
  <c r="CH1958" i="12"/>
  <c r="CI1958" i="12"/>
  <c r="CJ1958" i="12"/>
  <c r="CK1958" i="12"/>
  <c r="CL1958" i="12"/>
  <c r="CM1958" i="12"/>
  <c r="CN1958" i="12"/>
  <c r="CO1958" i="12"/>
  <c r="CP1958" i="12"/>
  <c r="CQ1958" i="12"/>
  <c r="CR1958" i="12"/>
  <c r="CS1958" i="12"/>
  <c r="CT1958" i="12"/>
  <c r="CU1958" i="12"/>
  <c r="CV1958" i="12"/>
  <c r="CW1958" i="12"/>
  <c r="CX1958" i="12"/>
  <c r="CY1958" i="12"/>
  <c r="BV1959" i="12"/>
  <c r="BW1959" i="12"/>
  <c r="BX1959" i="12"/>
  <c r="BY1959" i="12"/>
  <c r="BZ1959" i="12"/>
  <c r="CA1959" i="12"/>
  <c r="CB1959" i="12"/>
  <c r="CC1959" i="12"/>
  <c r="CD1959" i="12"/>
  <c r="CE1959" i="12"/>
  <c r="CF1959" i="12"/>
  <c r="CG1959" i="12"/>
  <c r="CH1959" i="12"/>
  <c r="CI1959" i="12"/>
  <c r="CJ1959" i="12"/>
  <c r="CK1959" i="12"/>
  <c r="CL1959" i="12"/>
  <c r="CM1959" i="12"/>
  <c r="CN1959" i="12"/>
  <c r="CO1959" i="12"/>
  <c r="CP1959" i="12"/>
  <c r="CQ1959" i="12"/>
  <c r="CR1959" i="12"/>
  <c r="CS1959" i="12"/>
  <c r="CT1959" i="12"/>
  <c r="CU1959" i="12"/>
  <c r="CV1959" i="12"/>
  <c r="CW1959" i="12"/>
  <c r="CX1959" i="12"/>
  <c r="CY1959" i="12"/>
  <c r="BV1960" i="12"/>
  <c r="BW1960" i="12"/>
  <c r="BX1960" i="12"/>
  <c r="BY1960" i="12"/>
  <c r="BZ1960" i="12"/>
  <c r="CA1960" i="12"/>
  <c r="CB1960" i="12"/>
  <c r="CC1960" i="12"/>
  <c r="CD1960" i="12"/>
  <c r="CE1960" i="12"/>
  <c r="CF1960" i="12"/>
  <c r="CG1960" i="12"/>
  <c r="CH1960" i="12"/>
  <c r="CI1960" i="12"/>
  <c r="CJ1960" i="12"/>
  <c r="CK1960" i="12"/>
  <c r="CL1960" i="12"/>
  <c r="CM1960" i="12"/>
  <c r="CN1960" i="12"/>
  <c r="CO1960" i="12"/>
  <c r="CP1960" i="12"/>
  <c r="CQ1960" i="12"/>
  <c r="CR1960" i="12"/>
  <c r="CS1960" i="12"/>
  <c r="CT1960" i="12"/>
  <c r="CU1960" i="12"/>
  <c r="CV1960" i="12"/>
  <c r="CW1960" i="12"/>
  <c r="CX1960" i="12"/>
  <c r="CY1960" i="12"/>
  <c r="BV1961" i="12"/>
  <c r="BW1961" i="12"/>
  <c r="BX1961" i="12"/>
  <c r="BY1961" i="12"/>
  <c r="BZ1961" i="12"/>
  <c r="CA1961" i="12"/>
  <c r="CB1961" i="12"/>
  <c r="CC1961" i="12"/>
  <c r="CD1961" i="12"/>
  <c r="CE1961" i="12"/>
  <c r="CF1961" i="12"/>
  <c r="CG1961" i="12"/>
  <c r="CH1961" i="12"/>
  <c r="CI1961" i="12"/>
  <c r="CJ1961" i="12"/>
  <c r="CK1961" i="12"/>
  <c r="CL1961" i="12"/>
  <c r="CM1961" i="12"/>
  <c r="CN1961" i="12"/>
  <c r="CO1961" i="12"/>
  <c r="CP1961" i="12"/>
  <c r="CQ1961" i="12"/>
  <c r="CR1961" i="12"/>
  <c r="CS1961" i="12"/>
  <c r="CT1961" i="12"/>
  <c r="CU1961" i="12"/>
  <c r="CV1961" i="12"/>
  <c r="CW1961" i="12"/>
  <c r="CX1961" i="12"/>
  <c r="CY1961" i="12"/>
  <c r="BV1962" i="12"/>
  <c r="BW1962" i="12"/>
  <c r="BX1962" i="12"/>
  <c r="BY1962" i="12"/>
  <c r="BZ1962" i="12"/>
  <c r="CA1962" i="12"/>
  <c r="CB1962" i="12"/>
  <c r="CC1962" i="12"/>
  <c r="CD1962" i="12"/>
  <c r="CE1962" i="12"/>
  <c r="CF1962" i="12"/>
  <c r="CG1962" i="12"/>
  <c r="CH1962" i="12"/>
  <c r="CI1962" i="12"/>
  <c r="CJ1962" i="12"/>
  <c r="CK1962" i="12"/>
  <c r="CL1962" i="12"/>
  <c r="CM1962" i="12"/>
  <c r="CN1962" i="12"/>
  <c r="CO1962" i="12"/>
  <c r="CP1962" i="12"/>
  <c r="CQ1962" i="12"/>
  <c r="CR1962" i="12"/>
  <c r="CS1962" i="12"/>
  <c r="CT1962" i="12"/>
  <c r="CU1962" i="12"/>
  <c r="CV1962" i="12"/>
  <c r="CW1962" i="12"/>
  <c r="CX1962" i="12"/>
  <c r="CY1962" i="12"/>
  <c r="BV1963" i="12"/>
  <c r="BW1963" i="12"/>
  <c r="BX1963" i="12"/>
  <c r="BY1963" i="12"/>
  <c r="BZ1963" i="12"/>
  <c r="CA1963" i="12"/>
  <c r="CB1963" i="12"/>
  <c r="CC1963" i="12"/>
  <c r="CD1963" i="12"/>
  <c r="CE1963" i="12"/>
  <c r="CF1963" i="12"/>
  <c r="CG1963" i="12"/>
  <c r="CH1963" i="12"/>
  <c r="CI1963" i="12"/>
  <c r="CJ1963" i="12"/>
  <c r="CK1963" i="12"/>
  <c r="CL1963" i="12"/>
  <c r="CM1963" i="12"/>
  <c r="CN1963" i="12"/>
  <c r="CO1963" i="12"/>
  <c r="CP1963" i="12"/>
  <c r="CQ1963" i="12"/>
  <c r="CR1963" i="12"/>
  <c r="CS1963" i="12"/>
  <c r="CT1963" i="12"/>
  <c r="CU1963" i="12"/>
  <c r="CV1963" i="12"/>
  <c r="CW1963" i="12"/>
  <c r="CX1963" i="12"/>
  <c r="CY1963" i="12"/>
  <c r="BV1964" i="12"/>
  <c r="BW1964" i="12"/>
  <c r="BX1964" i="12"/>
  <c r="BY1964" i="12"/>
  <c r="BZ1964" i="12"/>
  <c r="CA1964" i="12"/>
  <c r="CB1964" i="12"/>
  <c r="CC1964" i="12"/>
  <c r="CD1964" i="12"/>
  <c r="CE1964" i="12"/>
  <c r="CF1964" i="12"/>
  <c r="CG1964" i="12"/>
  <c r="CH1964" i="12"/>
  <c r="CI1964" i="12"/>
  <c r="CJ1964" i="12"/>
  <c r="CK1964" i="12"/>
  <c r="CL1964" i="12"/>
  <c r="CM1964" i="12"/>
  <c r="CN1964" i="12"/>
  <c r="CO1964" i="12"/>
  <c r="CP1964" i="12"/>
  <c r="CQ1964" i="12"/>
  <c r="CR1964" i="12"/>
  <c r="CS1964" i="12"/>
  <c r="CT1964" i="12"/>
  <c r="CU1964" i="12"/>
  <c r="CV1964" i="12"/>
  <c r="CW1964" i="12"/>
  <c r="CX1964" i="12"/>
  <c r="CY1964" i="12"/>
  <c r="BV1965" i="12"/>
  <c r="BW1965" i="12"/>
  <c r="BX1965" i="12"/>
  <c r="BY1965" i="12"/>
  <c r="BZ1965" i="12"/>
  <c r="CA1965" i="12"/>
  <c r="CB1965" i="12"/>
  <c r="CC1965" i="12"/>
  <c r="CD1965" i="12"/>
  <c r="CE1965" i="12"/>
  <c r="CF1965" i="12"/>
  <c r="CG1965" i="12"/>
  <c r="CH1965" i="12"/>
  <c r="CI1965" i="12"/>
  <c r="CJ1965" i="12"/>
  <c r="CK1965" i="12"/>
  <c r="CL1965" i="12"/>
  <c r="CM1965" i="12"/>
  <c r="CN1965" i="12"/>
  <c r="CO1965" i="12"/>
  <c r="CP1965" i="12"/>
  <c r="CQ1965" i="12"/>
  <c r="CR1965" i="12"/>
  <c r="CS1965" i="12"/>
  <c r="CT1965" i="12"/>
  <c r="CU1965" i="12"/>
  <c r="CV1965" i="12"/>
  <c r="CW1965" i="12"/>
  <c r="CX1965" i="12"/>
  <c r="CY1965" i="12"/>
  <c r="BV1966" i="12"/>
  <c r="BW1966" i="12"/>
  <c r="BX1966" i="12"/>
  <c r="BY1966" i="12"/>
  <c r="BZ1966" i="12"/>
  <c r="CA1966" i="12"/>
  <c r="CB1966" i="12"/>
  <c r="CC1966" i="12"/>
  <c r="CD1966" i="12"/>
  <c r="CE1966" i="12"/>
  <c r="CF1966" i="12"/>
  <c r="CG1966" i="12"/>
  <c r="CH1966" i="12"/>
  <c r="CI1966" i="12"/>
  <c r="CJ1966" i="12"/>
  <c r="CK1966" i="12"/>
  <c r="CL1966" i="12"/>
  <c r="CM1966" i="12"/>
  <c r="CN1966" i="12"/>
  <c r="CO1966" i="12"/>
  <c r="CP1966" i="12"/>
  <c r="CQ1966" i="12"/>
  <c r="CR1966" i="12"/>
  <c r="CS1966" i="12"/>
  <c r="CT1966" i="12"/>
  <c r="CU1966" i="12"/>
  <c r="CV1966" i="12"/>
  <c r="CW1966" i="12"/>
  <c r="CX1966" i="12"/>
  <c r="CY1966" i="12"/>
  <c r="BV1967" i="12"/>
  <c r="BW1967" i="12"/>
  <c r="BX1967" i="12"/>
  <c r="BY1967" i="12"/>
  <c r="BZ1967" i="12"/>
  <c r="CA1967" i="12"/>
  <c r="CB1967" i="12"/>
  <c r="CC1967" i="12"/>
  <c r="CD1967" i="12"/>
  <c r="CE1967" i="12"/>
  <c r="CF1967" i="12"/>
  <c r="CG1967" i="12"/>
  <c r="CH1967" i="12"/>
  <c r="CI1967" i="12"/>
  <c r="CJ1967" i="12"/>
  <c r="CK1967" i="12"/>
  <c r="CL1967" i="12"/>
  <c r="CM1967" i="12"/>
  <c r="CN1967" i="12"/>
  <c r="CO1967" i="12"/>
  <c r="CP1967" i="12"/>
  <c r="CQ1967" i="12"/>
  <c r="CR1967" i="12"/>
  <c r="CS1967" i="12"/>
  <c r="CT1967" i="12"/>
  <c r="CU1967" i="12"/>
  <c r="CV1967" i="12"/>
  <c r="CW1967" i="12"/>
  <c r="CX1967" i="12"/>
  <c r="CY1967" i="12"/>
  <c r="BV1968" i="12"/>
  <c r="BW1968" i="12"/>
  <c r="BX1968" i="12"/>
  <c r="BY1968" i="12"/>
  <c r="BZ1968" i="12"/>
  <c r="CA1968" i="12"/>
  <c r="CB1968" i="12"/>
  <c r="CC1968" i="12"/>
  <c r="CD1968" i="12"/>
  <c r="CE1968" i="12"/>
  <c r="CF1968" i="12"/>
  <c r="CG1968" i="12"/>
  <c r="CH1968" i="12"/>
  <c r="CI1968" i="12"/>
  <c r="CJ1968" i="12"/>
  <c r="CK1968" i="12"/>
  <c r="CL1968" i="12"/>
  <c r="CM1968" i="12"/>
  <c r="CN1968" i="12"/>
  <c r="CO1968" i="12"/>
  <c r="CP1968" i="12"/>
  <c r="CQ1968" i="12"/>
  <c r="CR1968" i="12"/>
  <c r="CS1968" i="12"/>
  <c r="CT1968" i="12"/>
  <c r="CU1968" i="12"/>
  <c r="CV1968" i="12"/>
  <c r="CW1968" i="12"/>
  <c r="CX1968" i="12"/>
  <c r="CY1968" i="12"/>
  <c r="BV1969" i="12"/>
  <c r="BW1969" i="12"/>
  <c r="BX1969" i="12"/>
  <c r="BY1969" i="12"/>
  <c r="BZ1969" i="12"/>
  <c r="CA1969" i="12"/>
  <c r="CB1969" i="12"/>
  <c r="CC1969" i="12"/>
  <c r="CD1969" i="12"/>
  <c r="CE1969" i="12"/>
  <c r="CF1969" i="12"/>
  <c r="CG1969" i="12"/>
  <c r="CH1969" i="12"/>
  <c r="CI1969" i="12"/>
  <c r="CJ1969" i="12"/>
  <c r="CK1969" i="12"/>
  <c r="CL1969" i="12"/>
  <c r="CM1969" i="12"/>
  <c r="CN1969" i="12"/>
  <c r="CO1969" i="12"/>
  <c r="CP1969" i="12"/>
  <c r="CQ1969" i="12"/>
  <c r="CR1969" i="12"/>
  <c r="CS1969" i="12"/>
  <c r="CT1969" i="12"/>
  <c r="CU1969" i="12"/>
  <c r="CV1969" i="12"/>
  <c r="CW1969" i="12"/>
  <c r="CX1969" i="12"/>
  <c r="CY1969" i="12"/>
  <c r="BV1970" i="12"/>
  <c r="BW1970" i="12"/>
  <c r="BX1970" i="12"/>
  <c r="BY1970" i="12"/>
  <c r="BZ1970" i="12"/>
  <c r="CA1970" i="12"/>
  <c r="CB1970" i="12"/>
  <c r="CC1970" i="12"/>
  <c r="CD1970" i="12"/>
  <c r="CE1970" i="12"/>
  <c r="CF1970" i="12"/>
  <c r="CG1970" i="12"/>
  <c r="CH1970" i="12"/>
  <c r="CI1970" i="12"/>
  <c r="CJ1970" i="12"/>
  <c r="CK1970" i="12"/>
  <c r="CL1970" i="12"/>
  <c r="CM1970" i="12"/>
  <c r="CN1970" i="12"/>
  <c r="CO1970" i="12"/>
  <c r="CP1970" i="12"/>
  <c r="CQ1970" i="12"/>
  <c r="CR1970" i="12"/>
  <c r="CS1970" i="12"/>
  <c r="CT1970" i="12"/>
  <c r="CU1970" i="12"/>
  <c r="CV1970" i="12"/>
  <c r="CW1970" i="12"/>
  <c r="CX1970" i="12"/>
  <c r="CY1970" i="12"/>
  <c r="BV1971" i="12"/>
  <c r="BW1971" i="12"/>
  <c r="BX1971" i="12"/>
  <c r="BY1971" i="12"/>
  <c r="BZ1971" i="12"/>
  <c r="CA1971" i="12"/>
  <c r="CB1971" i="12"/>
  <c r="CC1971" i="12"/>
  <c r="CD1971" i="12"/>
  <c r="CE1971" i="12"/>
  <c r="CF1971" i="12"/>
  <c r="CG1971" i="12"/>
  <c r="CH1971" i="12"/>
  <c r="CI1971" i="12"/>
  <c r="CJ1971" i="12"/>
  <c r="CK1971" i="12"/>
  <c r="CL1971" i="12"/>
  <c r="CM1971" i="12"/>
  <c r="CN1971" i="12"/>
  <c r="CO1971" i="12"/>
  <c r="CP1971" i="12"/>
  <c r="CQ1971" i="12"/>
  <c r="CR1971" i="12"/>
  <c r="CS1971" i="12"/>
  <c r="CT1971" i="12"/>
  <c r="CU1971" i="12"/>
  <c r="CV1971" i="12"/>
  <c r="CW1971" i="12"/>
  <c r="CX1971" i="12"/>
  <c r="CY1971" i="12"/>
  <c r="BV1972" i="12"/>
  <c r="BW1972" i="12"/>
  <c r="BX1972" i="12"/>
  <c r="BY1972" i="12"/>
  <c r="BZ1972" i="12"/>
  <c r="CA1972" i="12"/>
  <c r="CB1972" i="12"/>
  <c r="CC1972" i="12"/>
  <c r="CD1972" i="12"/>
  <c r="CE1972" i="12"/>
  <c r="CF1972" i="12"/>
  <c r="CG1972" i="12"/>
  <c r="CH1972" i="12"/>
  <c r="CI1972" i="12"/>
  <c r="CJ1972" i="12"/>
  <c r="CK1972" i="12"/>
  <c r="CL1972" i="12"/>
  <c r="CM1972" i="12"/>
  <c r="CN1972" i="12"/>
  <c r="CO1972" i="12"/>
  <c r="CP1972" i="12"/>
  <c r="CQ1972" i="12"/>
  <c r="CR1972" i="12"/>
  <c r="CS1972" i="12"/>
  <c r="CT1972" i="12"/>
  <c r="CU1972" i="12"/>
  <c r="CV1972" i="12"/>
  <c r="CW1972" i="12"/>
  <c r="CX1972" i="12"/>
  <c r="CY1972" i="12"/>
  <c r="BV1973" i="12"/>
  <c r="BW1973" i="12"/>
  <c r="BX1973" i="12"/>
  <c r="BY1973" i="12"/>
  <c r="BZ1973" i="12"/>
  <c r="CA1973" i="12"/>
  <c r="CB1973" i="12"/>
  <c r="CC1973" i="12"/>
  <c r="CD1973" i="12"/>
  <c r="CE1973" i="12"/>
  <c r="CF1973" i="12"/>
  <c r="CG1973" i="12"/>
  <c r="CH1973" i="12"/>
  <c r="CI1973" i="12"/>
  <c r="CJ1973" i="12"/>
  <c r="CK1973" i="12"/>
  <c r="CL1973" i="12"/>
  <c r="CM1973" i="12"/>
  <c r="CN1973" i="12"/>
  <c r="CO1973" i="12"/>
  <c r="CP1973" i="12"/>
  <c r="CQ1973" i="12"/>
  <c r="CR1973" i="12"/>
  <c r="CS1973" i="12"/>
  <c r="CT1973" i="12"/>
  <c r="CU1973" i="12"/>
  <c r="CV1973" i="12"/>
  <c r="CW1973" i="12"/>
  <c r="CX1973" i="12"/>
  <c r="CY1973" i="12"/>
  <c r="BV1974" i="12"/>
  <c r="BW1974" i="12"/>
  <c r="BX1974" i="12"/>
  <c r="BY1974" i="12"/>
  <c r="BZ1974" i="12"/>
  <c r="CA1974" i="12"/>
  <c r="CB1974" i="12"/>
  <c r="CC1974" i="12"/>
  <c r="CD1974" i="12"/>
  <c r="CE1974" i="12"/>
  <c r="CF1974" i="12"/>
  <c r="CG1974" i="12"/>
  <c r="CH1974" i="12"/>
  <c r="CI1974" i="12"/>
  <c r="CJ1974" i="12"/>
  <c r="CK1974" i="12"/>
  <c r="CL1974" i="12"/>
  <c r="CM1974" i="12"/>
  <c r="CN1974" i="12"/>
  <c r="CO1974" i="12"/>
  <c r="CP1974" i="12"/>
  <c r="CQ1974" i="12"/>
  <c r="CR1974" i="12"/>
  <c r="CS1974" i="12"/>
  <c r="CT1974" i="12"/>
  <c r="CU1974" i="12"/>
  <c r="CV1974" i="12"/>
  <c r="CW1974" i="12"/>
  <c r="CX1974" i="12"/>
  <c r="CY1974" i="12"/>
  <c r="BV1975" i="12"/>
  <c r="BW1975" i="12"/>
  <c r="BX1975" i="12"/>
  <c r="BY1975" i="12"/>
  <c r="BZ1975" i="12"/>
  <c r="CA1975" i="12"/>
  <c r="CB1975" i="12"/>
  <c r="CC1975" i="12"/>
  <c r="CD1975" i="12"/>
  <c r="CE1975" i="12"/>
  <c r="CF1975" i="12"/>
  <c r="CG1975" i="12"/>
  <c r="CH1975" i="12"/>
  <c r="CI1975" i="12"/>
  <c r="CJ1975" i="12"/>
  <c r="CK1975" i="12"/>
  <c r="CL1975" i="12"/>
  <c r="CM1975" i="12"/>
  <c r="CN1975" i="12"/>
  <c r="CO1975" i="12"/>
  <c r="CP1975" i="12"/>
  <c r="CQ1975" i="12"/>
  <c r="CR1975" i="12"/>
  <c r="CS1975" i="12"/>
  <c r="CT1975" i="12"/>
  <c r="CU1975" i="12"/>
  <c r="CV1975" i="12"/>
  <c r="CW1975" i="12"/>
  <c r="CX1975" i="12"/>
  <c r="CY1975" i="12"/>
  <c r="BV1976" i="12"/>
  <c r="BW1976" i="12"/>
  <c r="BX1976" i="12"/>
  <c r="BY1976" i="12"/>
  <c r="BZ1976" i="12"/>
  <c r="CA1976" i="12"/>
  <c r="CB1976" i="12"/>
  <c r="CC1976" i="12"/>
  <c r="CD1976" i="12"/>
  <c r="CE1976" i="12"/>
  <c r="CF1976" i="12"/>
  <c r="CG1976" i="12"/>
  <c r="CH1976" i="12"/>
  <c r="CI1976" i="12"/>
  <c r="CJ1976" i="12"/>
  <c r="CK1976" i="12"/>
  <c r="CL1976" i="12"/>
  <c r="CM1976" i="12"/>
  <c r="CN1976" i="12"/>
  <c r="CO1976" i="12"/>
  <c r="CP1976" i="12"/>
  <c r="CQ1976" i="12"/>
  <c r="CR1976" i="12"/>
  <c r="CS1976" i="12"/>
  <c r="CT1976" i="12"/>
  <c r="CU1976" i="12"/>
  <c r="CV1976" i="12"/>
  <c r="CW1976" i="12"/>
  <c r="CX1976" i="12"/>
  <c r="CY1976" i="12"/>
  <c r="BV1977" i="12"/>
  <c r="BW1977" i="12"/>
  <c r="BX1977" i="12"/>
  <c r="BY1977" i="12"/>
  <c r="BZ1977" i="12"/>
  <c r="CA1977" i="12"/>
  <c r="CB1977" i="12"/>
  <c r="CC1977" i="12"/>
  <c r="CD1977" i="12"/>
  <c r="CE1977" i="12"/>
  <c r="CF1977" i="12"/>
  <c r="CG1977" i="12"/>
  <c r="CH1977" i="12"/>
  <c r="CI1977" i="12"/>
  <c r="CJ1977" i="12"/>
  <c r="CK1977" i="12"/>
  <c r="CL1977" i="12"/>
  <c r="CM1977" i="12"/>
  <c r="CN1977" i="12"/>
  <c r="CO1977" i="12"/>
  <c r="CP1977" i="12"/>
  <c r="CQ1977" i="12"/>
  <c r="CR1977" i="12"/>
  <c r="CS1977" i="12"/>
  <c r="CT1977" i="12"/>
  <c r="CU1977" i="12"/>
  <c r="CV1977" i="12"/>
  <c r="CW1977" i="12"/>
  <c r="CX1977" i="12"/>
  <c r="CY1977" i="12"/>
  <c r="BV1978" i="12"/>
  <c r="BW1978" i="12"/>
  <c r="BX1978" i="12"/>
  <c r="BY1978" i="12"/>
  <c r="BZ1978" i="12"/>
  <c r="CA1978" i="12"/>
  <c r="CB1978" i="12"/>
  <c r="CC1978" i="12"/>
  <c r="CD1978" i="12"/>
  <c r="CE1978" i="12"/>
  <c r="CF1978" i="12"/>
  <c r="CG1978" i="12"/>
  <c r="CH1978" i="12"/>
  <c r="CI1978" i="12"/>
  <c r="CJ1978" i="12"/>
  <c r="CK1978" i="12"/>
  <c r="CL1978" i="12"/>
  <c r="CM1978" i="12"/>
  <c r="CN1978" i="12"/>
  <c r="CO1978" i="12"/>
  <c r="CP1978" i="12"/>
  <c r="CQ1978" i="12"/>
  <c r="CR1978" i="12"/>
  <c r="CS1978" i="12"/>
  <c r="CT1978" i="12"/>
  <c r="CU1978" i="12"/>
  <c r="CV1978" i="12"/>
  <c r="CW1978" i="12"/>
  <c r="CX1978" i="12"/>
  <c r="CY1978" i="12"/>
  <c r="BV1979" i="12"/>
  <c r="BW1979" i="12"/>
  <c r="BX1979" i="12"/>
  <c r="BY1979" i="12"/>
  <c r="BZ1979" i="12"/>
  <c r="CA1979" i="12"/>
  <c r="CB1979" i="12"/>
  <c r="CC1979" i="12"/>
  <c r="CD1979" i="12"/>
  <c r="CE1979" i="12"/>
  <c r="CF1979" i="12"/>
  <c r="CG1979" i="12"/>
  <c r="CH1979" i="12"/>
  <c r="CI1979" i="12"/>
  <c r="CJ1979" i="12"/>
  <c r="CK1979" i="12"/>
  <c r="CL1979" i="12"/>
  <c r="CM1979" i="12"/>
  <c r="CN1979" i="12"/>
  <c r="CO1979" i="12"/>
  <c r="CP1979" i="12"/>
  <c r="CQ1979" i="12"/>
  <c r="CR1979" i="12"/>
  <c r="CS1979" i="12"/>
  <c r="CT1979" i="12"/>
  <c r="CU1979" i="12"/>
  <c r="CV1979" i="12"/>
  <c r="CW1979" i="12"/>
  <c r="CX1979" i="12"/>
  <c r="CY1979" i="12"/>
  <c r="BV1980" i="12"/>
  <c r="BW1980" i="12"/>
  <c r="BX1980" i="12"/>
  <c r="BY1980" i="12"/>
  <c r="BZ1980" i="12"/>
  <c r="CA1980" i="12"/>
  <c r="CB1980" i="12"/>
  <c r="CC1980" i="12"/>
  <c r="CD1980" i="12"/>
  <c r="CE1980" i="12"/>
  <c r="CF1980" i="12"/>
  <c r="CG1980" i="12"/>
  <c r="CH1980" i="12"/>
  <c r="CI1980" i="12"/>
  <c r="CJ1980" i="12"/>
  <c r="CK1980" i="12"/>
  <c r="CL1980" i="12"/>
  <c r="CM1980" i="12"/>
  <c r="CN1980" i="12"/>
  <c r="CO1980" i="12"/>
  <c r="CP1980" i="12"/>
  <c r="CQ1980" i="12"/>
  <c r="CR1980" i="12"/>
  <c r="CS1980" i="12"/>
  <c r="CT1980" i="12"/>
  <c r="CU1980" i="12"/>
  <c r="CV1980" i="12"/>
  <c r="CW1980" i="12"/>
  <c r="CX1980" i="12"/>
  <c r="CY1980" i="12"/>
  <c r="BV1981" i="12"/>
  <c r="BW1981" i="12"/>
  <c r="BX1981" i="12"/>
  <c r="BY1981" i="12"/>
  <c r="BZ1981" i="12"/>
  <c r="CA1981" i="12"/>
  <c r="CB1981" i="12"/>
  <c r="CC1981" i="12"/>
  <c r="CD1981" i="12"/>
  <c r="CE1981" i="12"/>
  <c r="CF1981" i="12"/>
  <c r="CG1981" i="12"/>
  <c r="CH1981" i="12"/>
  <c r="CI1981" i="12"/>
  <c r="CJ1981" i="12"/>
  <c r="CK1981" i="12"/>
  <c r="CL1981" i="12"/>
  <c r="CM1981" i="12"/>
  <c r="CN1981" i="12"/>
  <c r="CO1981" i="12"/>
  <c r="CP1981" i="12"/>
  <c r="CQ1981" i="12"/>
  <c r="CR1981" i="12"/>
  <c r="CS1981" i="12"/>
  <c r="CT1981" i="12"/>
  <c r="CU1981" i="12"/>
  <c r="CV1981" i="12"/>
  <c r="CW1981" i="12"/>
  <c r="CX1981" i="12"/>
  <c r="CY1981" i="12"/>
  <c r="BV1982" i="12"/>
  <c r="BW1982" i="12"/>
  <c r="BX1982" i="12"/>
  <c r="BY1982" i="12"/>
  <c r="BZ1982" i="12"/>
  <c r="CA1982" i="12"/>
  <c r="CB1982" i="12"/>
  <c r="CC1982" i="12"/>
  <c r="CD1982" i="12"/>
  <c r="CE1982" i="12"/>
  <c r="CF1982" i="12"/>
  <c r="CG1982" i="12"/>
  <c r="CH1982" i="12"/>
  <c r="CI1982" i="12"/>
  <c r="CJ1982" i="12"/>
  <c r="CK1982" i="12"/>
  <c r="CL1982" i="12"/>
  <c r="CM1982" i="12"/>
  <c r="CN1982" i="12"/>
  <c r="CO1982" i="12"/>
  <c r="CP1982" i="12"/>
  <c r="CQ1982" i="12"/>
  <c r="CR1982" i="12"/>
  <c r="CS1982" i="12"/>
  <c r="CT1982" i="12"/>
  <c r="CU1982" i="12"/>
  <c r="CV1982" i="12"/>
  <c r="CW1982" i="12"/>
  <c r="CX1982" i="12"/>
  <c r="CY1982" i="12"/>
  <c r="BV1983" i="12"/>
  <c r="BW1983" i="12"/>
  <c r="BX1983" i="12"/>
  <c r="BY1983" i="12"/>
  <c r="BZ1983" i="12"/>
  <c r="CA1983" i="12"/>
  <c r="CB1983" i="12"/>
  <c r="CC1983" i="12"/>
  <c r="CD1983" i="12"/>
  <c r="CE1983" i="12"/>
  <c r="CF1983" i="12"/>
  <c r="CG1983" i="12"/>
  <c r="CH1983" i="12"/>
  <c r="CI1983" i="12"/>
  <c r="CJ1983" i="12"/>
  <c r="CK1983" i="12"/>
  <c r="CL1983" i="12"/>
  <c r="CM1983" i="12"/>
  <c r="CN1983" i="12"/>
  <c r="CO1983" i="12"/>
  <c r="CP1983" i="12"/>
  <c r="CQ1983" i="12"/>
  <c r="CR1983" i="12"/>
  <c r="CS1983" i="12"/>
  <c r="CT1983" i="12"/>
  <c r="CU1983" i="12"/>
  <c r="CV1983" i="12"/>
  <c r="CW1983" i="12"/>
  <c r="CX1983" i="12"/>
  <c r="CY1983" i="12"/>
  <c r="BV1984" i="12"/>
  <c r="BW1984" i="12"/>
  <c r="BX1984" i="12"/>
  <c r="BY1984" i="12"/>
  <c r="BZ1984" i="12"/>
  <c r="CA1984" i="12"/>
  <c r="CB1984" i="12"/>
  <c r="CC1984" i="12"/>
  <c r="CD1984" i="12"/>
  <c r="CE1984" i="12"/>
  <c r="CF1984" i="12"/>
  <c r="CG1984" i="12"/>
  <c r="CH1984" i="12"/>
  <c r="CI1984" i="12"/>
  <c r="CJ1984" i="12"/>
  <c r="CK1984" i="12"/>
  <c r="CL1984" i="12"/>
  <c r="CM1984" i="12"/>
  <c r="CN1984" i="12"/>
  <c r="CO1984" i="12"/>
  <c r="CP1984" i="12"/>
  <c r="CQ1984" i="12"/>
  <c r="CR1984" i="12"/>
  <c r="CS1984" i="12"/>
  <c r="CT1984" i="12"/>
  <c r="CU1984" i="12"/>
  <c r="CV1984" i="12"/>
  <c r="CW1984" i="12"/>
  <c r="CX1984" i="12"/>
  <c r="CY1984" i="12"/>
  <c r="BV1985" i="12"/>
  <c r="BW1985" i="12"/>
  <c r="BX1985" i="12"/>
  <c r="BY1985" i="12"/>
  <c r="BZ1985" i="12"/>
  <c r="CA1985" i="12"/>
  <c r="CB1985" i="12"/>
  <c r="CC1985" i="12"/>
  <c r="CD1985" i="12"/>
  <c r="CE1985" i="12"/>
  <c r="CF1985" i="12"/>
  <c r="CG1985" i="12"/>
  <c r="CH1985" i="12"/>
  <c r="CI1985" i="12"/>
  <c r="CJ1985" i="12"/>
  <c r="CK1985" i="12"/>
  <c r="CL1985" i="12"/>
  <c r="CM1985" i="12"/>
  <c r="CN1985" i="12"/>
  <c r="CO1985" i="12"/>
  <c r="CP1985" i="12"/>
  <c r="CQ1985" i="12"/>
  <c r="CR1985" i="12"/>
  <c r="CS1985" i="12"/>
  <c r="CT1985" i="12"/>
  <c r="CU1985" i="12"/>
  <c r="CV1985" i="12"/>
  <c r="CW1985" i="12"/>
  <c r="CX1985" i="12"/>
  <c r="CY1985" i="12"/>
  <c r="BV1986" i="12"/>
  <c r="BW1986" i="12"/>
  <c r="BX1986" i="12"/>
  <c r="BY1986" i="12"/>
  <c r="BZ1986" i="12"/>
  <c r="CA1986" i="12"/>
  <c r="CB1986" i="12"/>
  <c r="CC1986" i="12"/>
  <c r="CD1986" i="12"/>
  <c r="CE1986" i="12"/>
  <c r="CF1986" i="12"/>
  <c r="CG1986" i="12"/>
  <c r="CH1986" i="12"/>
  <c r="CI1986" i="12"/>
  <c r="CJ1986" i="12"/>
  <c r="CK1986" i="12"/>
  <c r="CL1986" i="12"/>
  <c r="CM1986" i="12"/>
  <c r="CN1986" i="12"/>
  <c r="CO1986" i="12"/>
  <c r="CP1986" i="12"/>
  <c r="CQ1986" i="12"/>
  <c r="CR1986" i="12"/>
  <c r="CS1986" i="12"/>
  <c r="CT1986" i="12"/>
  <c r="CU1986" i="12"/>
  <c r="CV1986" i="12"/>
  <c r="CW1986" i="12"/>
  <c r="CX1986" i="12"/>
  <c r="CY1986" i="12"/>
  <c r="BV1987" i="12"/>
  <c r="BW1987" i="12"/>
  <c r="BX1987" i="12"/>
  <c r="BY1987" i="12"/>
  <c r="BZ1987" i="12"/>
  <c r="CA1987" i="12"/>
  <c r="CB1987" i="12"/>
  <c r="CC1987" i="12"/>
  <c r="CD1987" i="12"/>
  <c r="CE1987" i="12"/>
  <c r="CF1987" i="12"/>
  <c r="CG1987" i="12"/>
  <c r="CH1987" i="12"/>
  <c r="CI1987" i="12"/>
  <c r="CJ1987" i="12"/>
  <c r="CK1987" i="12"/>
  <c r="CL1987" i="12"/>
  <c r="CM1987" i="12"/>
  <c r="CN1987" i="12"/>
  <c r="CO1987" i="12"/>
  <c r="CP1987" i="12"/>
  <c r="CQ1987" i="12"/>
  <c r="CR1987" i="12"/>
  <c r="CS1987" i="12"/>
  <c r="CT1987" i="12"/>
  <c r="CU1987" i="12"/>
  <c r="CV1987" i="12"/>
  <c r="CW1987" i="12"/>
  <c r="CX1987" i="12"/>
  <c r="CY1987" i="12"/>
  <c r="BV1988" i="12"/>
  <c r="BW1988" i="12"/>
  <c r="BX1988" i="12"/>
  <c r="BY1988" i="12"/>
  <c r="BZ1988" i="12"/>
  <c r="CA1988" i="12"/>
  <c r="CB1988" i="12"/>
  <c r="CC1988" i="12"/>
  <c r="CD1988" i="12"/>
  <c r="CE1988" i="12"/>
  <c r="CF1988" i="12"/>
  <c r="CG1988" i="12"/>
  <c r="CH1988" i="12"/>
  <c r="CI1988" i="12"/>
  <c r="CJ1988" i="12"/>
  <c r="CK1988" i="12"/>
  <c r="CL1988" i="12"/>
  <c r="CM1988" i="12"/>
  <c r="CN1988" i="12"/>
  <c r="CO1988" i="12"/>
  <c r="CP1988" i="12"/>
  <c r="CQ1988" i="12"/>
  <c r="CR1988" i="12"/>
  <c r="CS1988" i="12"/>
  <c r="CT1988" i="12"/>
  <c r="CU1988" i="12"/>
  <c r="CV1988" i="12"/>
  <c r="CW1988" i="12"/>
  <c r="CX1988" i="12"/>
  <c r="CY1988" i="12"/>
  <c r="BV1989" i="12"/>
  <c r="BW1989" i="12"/>
  <c r="BX1989" i="12"/>
  <c r="BY1989" i="12"/>
  <c r="BZ1989" i="12"/>
  <c r="CA1989" i="12"/>
  <c r="CB1989" i="12"/>
  <c r="CC1989" i="12"/>
  <c r="CD1989" i="12"/>
  <c r="CE1989" i="12"/>
  <c r="CF1989" i="12"/>
  <c r="CG1989" i="12"/>
  <c r="CH1989" i="12"/>
  <c r="CI1989" i="12"/>
  <c r="CJ1989" i="12"/>
  <c r="CK1989" i="12"/>
  <c r="CL1989" i="12"/>
  <c r="CM1989" i="12"/>
  <c r="CN1989" i="12"/>
  <c r="CO1989" i="12"/>
  <c r="CP1989" i="12"/>
  <c r="CQ1989" i="12"/>
  <c r="CR1989" i="12"/>
  <c r="CS1989" i="12"/>
  <c r="CT1989" i="12"/>
  <c r="CU1989" i="12"/>
  <c r="CV1989" i="12"/>
  <c r="CW1989" i="12"/>
  <c r="CX1989" i="12"/>
  <c r="CY1989" i="12"/>
  <c r="BV1990" i="12"/>
  <c r="BW1990" i="12"/>
  <c r="BX1990" i="12"/>
  <c r="BY1990" i="12"/>
  <c r="BZ1990" i="12"/>
  <c r="CA1990" i="12"/>
  <c r="CB1990" i="12"/>
  <c r="CC1990" i="12"/>
  <c r="CD1990" i="12"/>
  <c r="CE1990" i="12"/>
  <c r="CF1990" i="12"/>
  <c r="CG1990" i="12"/>
  <c r="CH1990" i="12"/>
  <c r="CI1990" i="12"/>
  <c r="CJ1990" i="12"/>
  <c r="CK1990" i="12"/>
  <c r="CL1990" i="12"/>
  <c r="CM1990" i="12"/>
  <c r="CN1990" i="12"/>
  <c r="CO1990" i="12"/>
  <c r="CP1990" i="12"/>
  <c r="CQ1990" i="12"/>
  <c r="CR1990" i="12"/>
  <c r="CS1990" i="12"/>
  <c r="CT1990" i="12"/>
  <c r="CU1990" i="12"/>
  <c r="CV1990" i="12"/>
  <c r="CW1990" i="12"/>
  <c r="CX1990" i="12"/>
  <c r="CY1990" i="12"/>
  <c r="BV1991" i="12"/>
  <c r="BW1991" i="12"/>
  <c r="BX1991" i="12"/>
  <c r="BY1991" i="12"/>
  <c r="BZ1991" i="12"/>
  <c r="CA1991" i="12"/>
  <c r="CB1991" i="12"/>
  <c r="CC1991" i="12"/>
  <c r="CD1991" i="12"/>
  <c r="CE1991" i="12"/>
  <c r="CF1991" i="12"/>
  <c r="CG1991" i="12"/>
  <c r="CH1991" i="12"/>
  <c r="CI1991" i="12"/>
  <c r="CJ1991" i="12"/>
  <c r="CK1991" i="12"/>
  <c r="CL1991" i="12"/>
  <c r="CM1991" i="12"/>
  <c r="CN1991" i="12"/>
  <c r="CO1991" i="12"/>
  <c r="CP1991" i="12"/>
  <c r="CQ1991" i="12"/>
  <c r="CR1991" i="12"/>
  <c r="CS1991" i="12"/>
  <c r="CT1991" i="12"/>
  <c r="CU1991" i="12"/>
  <c r="CV1991" i="12"/>
  <c r="CW1991" i="12"/>
  <c r="CX1991" i="12"/>
  <c r="CY1991" i="12"/>
  <c r="BV1992" i="12"/>
  <c r="BW1992" i="12"/>
  <c r="BX1992" i="12"/>
  <c r="BY1992" i="12"/>
  <c r="BZ1992" i="12"/>
  <c r="CA1992" i="12"/>
  <c r="CB1992" i="12"/>
  <c r="CC1992" i="12"/>
  <c r="CD1992" i="12"/>
  <c r="CE1992" i="12"/>
  <c r="CF1992" i="12"/>
  <c r="CG1992" i="12"/>
  <c r="CH1992" i="12"/>
  <c r="CI1992" i="12"/>
  <c r="CJ1992" i="12"/>
  <c r="CK1992" i="12"/>
  <c r="CL1992" i="12"/>
  <c r="CM1992" i="12"/>
  <c r="CN1992" i="12"/>
  <c r="CO1992" i="12"/>
  <c r="CP1992" i="12"/>
  <c r="CQ1992" i="12"/>
  <c r="CR1992" i="12"/>
  <c r="CS1992" i="12"/>
  <c r="CT1992" i="12"/>
  <c r="CU1992" i="12"/>
  <c r="CV1992" i="12"/>
  <c r="CW1992" i="12"/>
  <c r="CX1992" i="12"/>
  <c r="CY1992" i="12"/>
  <c r="BV1993" i="12"/>
  <c r="BW1993" i="12"/>
  <c r="BX1993" i="12"/>
  <c r="BY1993" i="12"/>
  <c r="BZ1993" i="12"/>
  <c r="CA1993" i="12"/>
  <c r="CB1993" i="12"/>
  <c r="CC1993" i="12"/>
  <c r="CD1993" i="12"/>
  <c r="CE1993" i="12"/>
  <c r="CF1993" i="12"/>
  <c r="CG1993" i="12"/>
  <c r="CH1993" i="12"/>
  <c r="CI1993" i="12"/>
  <c r="CJ1993" i="12"/>
  <c r="CK1993" i="12"/>
  <c r="CL1993" i="12"/>
  <c r="CM1993" i="12"/>
  <c r="CN1993" i="12"/>
  <c r="CO1993" i="12"/>
  <c r="CP1993" i="12"/>
  <c r="CQ1993" i="12"/>
  <c r="CR1993" i="12"/>
  <c r="CS1993" i="12"/>
  <c r="CT1993" i="12"/>
  <c r="CU1993" i="12"/>
  <c r="CV1993" i="12"/>
  <c r="CW1993" i="12"/>
  <c r="CX1993" i="12"/>
  <c r="CY1993" i="12"/>
  <c r="BV1994" i="12"/>
  <c r="BW1994" i="12"/>
  <c r="BX1994" i="12"/>
  <c r="BY1994" i="12"/>
  <c r="BZ1994" i="12"/>
  <c r="CA1994" i="12"/>
  <c r="CB1994" i="12"/>
  <c r="CC1994" i="12"/>
  <c r="CD1994" i="12"/>
  <c r="CE1994" i="12"/>
  <c r="CF1994" i="12"/>
  <c r="CG1994" i="12"/>
  <c r="CH1994" i="12"/>
  <c r="CI1994" i="12"/>
  <c r="CJ1994" i="12"/>
  <c r="CK1994" i="12"/>
  <c r="CL1994" i="12"/>
  <c r="CM1994" i="12"/>
  <c r="CN1994" i="12"/>
  <c r="CO1994" i="12"/>
  <c r="CP1994" i="12"/>
  <c r="CQ1994" i="12"/>
  <c r="CR1994" i="12"/>
  <c r="CS1994" i="12"/>
  <c r="CT1994" i="12"/>
  <c r="CU1994" i="12"/>
  <c r="CV1994" i="12"/>
  <c r="CW1994" i="12"/>
  <c r="CX1994" i="12"/>
  <c r="CY1994" i="12"/>
  <c r="BV1995" i="12"/>
  <c r="BW1995" i="12"/>
  <c r="BX1995" i="12"/>
  <c r="BY1995" i="12"/>
  <c r="BZ1995" i="12"/>
  <c r="CA1995" i="12"/>
  <c r="CB1995" i="12"/>
  <c r="CC1995" i="12"/>
  <c r="CD1995" i="12"/>
  <c r="CE1995" i="12"/>
  <c r="CF1995" i="12"/>
  <c r="CG1995" i="12"/>
  <c r="CH1995" i="12"/>
  <c r="CI1995" i="12"/>
  <c r="CJ1995" i="12"/>
  <c r="CK1995" i="12"/>
  <c r="CL1995" i="12"/>
  <c r="CM1995" i="12"/>
  <c r="CN1995" i="12"/>
  <c r="CO1995" i="12"/>
  <c r="CP1995" i="12"/>
  <c r="CQ1995" i="12"/>
  <c r="CR1995" i="12"/>
  <c r="CS1995" i="12"/>
  <c r="CT1995" i="12"/>
  <c r="CU1995" i="12"/>
  <c r="CV1995" i="12"/>
  <c r="CW1995" i="12"/>
  <c r="CX1995" i="12"/>
  <c r="CY1995" i="12"/>
  <c r="BV1996" i="12"/>
  <c r="BW1996" i="12"/>
  <c r="BX1996" i="12"/>
  <c r="BY1996" i="12"/>
  <c r="BZ1996" i="12"/>
  <c r="CA1996" i="12"/>
  <c r="CB1996" i="12"/>
  <c r="CC1996" i="12"/>
  <c r="CD1996" i="12"/>
  <c r="CE1996" i="12"/>
  <c r="CF1996" i="12"/>
  <c r="CG1996" i="12"/>
  <c r="CH1996" i="12"/>
  <c r="CI1996" i="12"/>
  <c r="CJ1996" i="12"/>
  <c r="CK1996" i="12"/>
  <c r="CL1996" i="12"/>
  <c r="CM1996" i="12"/>
  <c r="CN1996" i="12"/>
  <c r="CO1996" i="12"/>
  <c r="CP1996" i="12"/>
  <c r="CQ1996" i="12"/>
  <c r="CR1996" i="12"/>
  <c r="CS1996" i="12"/>
  <c r="CT1996" i="12"/>
  <c r="CU1996" i="12"/>
  <c r="CV1996" i="12"/>
  <c r="CW1996" i="12"/>
  <c r="CX1996" i="12"/>
  <c r="CY1996" i="12"/>
  <c r="BV1997" i="12"/>
  <c r="BW1997" i="12"/>
  <c r="BX1997" i="12"/>
  <c r="BY1997" i="12"/>
  <c r="BZ1997" i="12"/>
  <c r="CA1997" i="12"/>
  <c r="CB1997" i="12"/>
  <c r="CC1997" i="12"/>
  <c r="CD1997" i="12"/>
  <c r="CE1997" i="12"/>
  <c r="CF1997" i="12"/>
  <c r="CG1997" i="12"/>
  <c r="CH1997" i="12"/>
  <c r="CI1997" i="12"/>
  <c r="CJ1997" i="12"/>
  <c r="CK1997" i="12"/>
  <c r="CL1997" i="12"/>
  <c r="CM1997" i="12"/>
  <c r="CN1997" i="12"/>
  <c r="CO1997" i="12"/>
  <c r="CP1997" i="12"/>
  <c r="CQ1997" i="12"/>
  <c r="CR1997" i="12"/>
  <c r="CS1997" i="12"/>
  <c r="CT1997" i="12"/>
  <c r="CU1997" i="12"/>
  <c r="CV1997" i="12"/>
  <c r="CW1997" i="12"/>
  <c r="CX1997" i="12"/>
  <c r="CY1997" i="12"/>
  <c r="BV1998" i="12"/>
  <c r="BW1998" i="12"/>
  <c r="BX1998" i="12"/>
  <c r="BY1998" i="12"/>
  <c r="BZ1998" i="12"/>
  <c r="CA1998" i="12"/>
  <c r="CB1998" i="12"/>
  <c r="CC1998" i="12"/>
  <c r="CD1998" i="12"/>
  <c r="CE1998" i="12"/>
  <c r="CF1998" i="12"/>
  <c r="CG1998" i="12"/>
  <c r="CH1998" i="12"/>
  <c r="CI1998" i="12"/>
  <c r="CJ1998" i="12"/>
  <c r="CK1998" i="12"/>
  <c r="CL1998" i="12"/>
  <c r="CM1998" i="12"/>
  <c r="CN1998" i="12"/>
  <c r="CO1998" i="12"/>
  <c r="CP1998" i="12"/>
  <c r="CQ1998" i="12"/>
  <c r="CR1998" i="12"/>
  <c r="CS1998" i="12"/>
  <c r="CT1998" i="12"/>
  <c r="CU1998" i="12"/>
  <c r="CV1998" i="12"/>
  <c r="CW1998" i="12"/>
  <c r="CX1998" i="12"/>
  <c r="CY1998" i="12"/>
  <c r="BV1999" i="12"/>
  <c r="BW1999" i="12"/>
  <c r="BX1999" i="12"/>
  <c r="BY1999" i="12"/>
  <c r="BZ1999" i="12"/>
  <c r="CA1999" i="12"/>
  <c r="CB1999" i="12"/>
  <c r="CC1999" i="12"/>
  <c r="CD1999" i="12"/>
  <c r="CE1999" i="12"/>
  <c r="CF1999" i="12"/>
  <c r="CG1999" i="12"/>
  <c r="CH1999" i="12"/>
  <c r="CI1999" i="12"/>
  <c r="CJ1999" i="12"/>
  <c r="CK1999" i="12"/>
  <c r="CL1999" i="12"/>
  <c r="CM1999" i="12"/>
  <c r="CN1999" i="12"/>
  <c r="CO1999" i="12"/>
  <c r="CP1999" i="12"/>
  <c r="CQ1999" i="12"/>
  <c r="CR1999" i="12"/>
  <c r="CS1999" i="12"/>
  <c r="CT1999" i="12"/>
  <c r="CU1999" i="12"/>
  <c r="CV1999" i="12"/>
  <c r="CW1999" i="12"/>
  <c r="CX1999" i="12"/>
  <c r="CY1999" i="12"/>
  <c r="BV2000" i="12"/>
  <c r="BW2000" i="12"/>
  <c r="BX2000" i="12"/>
  <c r="BY2000" i="12"/>
  <c r="BZ2000" i="12"/>
  <c r="CA2000" i="12"/>
  <c r="CB2000" i="12"/>
  <c r="CC2000" i="12"/>
  <c r="CD2000" i="12"/>
  <c r="CE2000" i="12"/>
  <c r="CF2000" i="12"/>
  <c r="CG2000" i="12"/>
  <c r="CH2000" i="12"/>
  <c r="CI2000" i="12"/>
  <c r="CJ2000" i="12"/>
  <c r="CK2000" i="12"/>
  <c r="CL2000" i="12"/>
  <c r="CM2000" i="12"/>
  <c r="CN2000" i="12"/>
  <c r="CO2000" i="12"/>
  <c r="CP2000" i="12"/>
  <c r="CQ2000" i="12"/>
  <c r="CR2000" i="12"/>
  <c r="CS2000" i="12"/>
  <c r="CT2000" i="12"/>
  <c r="CU2000" i="12"/>
  <c r="CV2000" i="12"/>
  <c r="CW2000" i="12"/>
  <c r="CX2000" i="12"/>
  <c r="CY2000" i="12"/>
  <c r="BV2001" i="12"/>
  <c r="BW2001" i="12"/>
  <c r="BX2001" i="12"/>
  <c r="BY2001" i="12"/>
  <c r="BZ2001" i="12"/>
  <c r="CA2001" i="12"/>
  <c r="CB2001" i="12"/>
  <c r="CC2001" i="12"/>
  <c r="CD2001" i="12"/>
  <c r="CE2001" i="12"/>
  <c r="CF2001" i="12"/>
  <c r="CG2001" i="12"/>
  <c r="CH2001" i="12"/>
  <c r="CI2001" i="12"/>
  <c r="CJ2001" i="12"/>
  <c r="CK2001" i="12"/>
  <c r="CL2001" i="12"/>
  <c r="CM2001" i="12"/>
  <c r="CN2001" i="12"/>
  <c r="CO2001" i="12"/>
  <c r="CP2001" i="12"/>
  <c r="CQ2001" i="12"/>
  <c r="CR2001" i="12"/>
  <c r="CS2001" i="12"/>
  <c r="CT2001" i="12"/>
  <c r="CU2001" i="12"/>
  <c r="CV2001" i="12"/>
  <c r="CW2001" i="12"/>
  <c r="CX2001" i="12"/>
  <c r="CY2001" i="12"/>
  <c r="BV2002" i="12"/>
  <c r="BW2002" i="12"/>
  <c r="BX2002" i="12"/>
  <c r="BY2002" i="12"/>
  <c r="BZ2002" i="12"/>
  <c r="CA2002" i="12"/>
  <c r="CB2002" i="12"/>
  <c r="CC2002" i="12"/>
  <c r="CD2002" i="12"/>
  <c r="CE2002" i="12"/>
  <c r="CF2002" i="12"/>
  <c r="CG2002" i="12"/>
  <c r="CH2002" i="12"/>
  <c r="CI2002" i="12"/>
  <c r="CJ2002" i="12"/>
  <c r="CK2002" i="12"/>
  <c r="CL2002" i="12"/>
  <c r="CM2002" i="12"/>
  <c r="CN2002" i="12"/>
  <c r="CO2002" i="12"/>
  <c r="CP2002" i="12"/>
  <c r="CQ2002" i="12"/>
  <c r="CR2002" i="12"/>
  <c r="CS2002" i="12"/>
  <c r="CT2002" i="12"/>
  <c r="CU2002" i="12"/>
  <c r="CV2002" i="12"/>
  <c r="CW2002" i="12"/>
  <c r="CX2002" i="12"/>
  <c r="CY2002" i="12"/>
  <c r="BV2003" i="12"/>
  <c r="BW2003" i="12"/>
  <c r="BX2003" i="12"/>
  <c r="BY2003" i="12"/>
  <c r="BZ2003" i="12"/>
  <c r="CA2003" i="12"/>
  <c r="CB2003" i="12"/>
  <c r="CC2003" i="12"/>
  <c r="CD2003" i="12"/>
  <c r="CE2003" i="12"/>
  <c r="CF2003" i="12"/>
  <c r="CG2003" i="12"/>
  <c r="CH2003" i="12"/>
  <c r="CI2003" i="12"/>
  <c r="CJ2003" i="12"/>
  <c r="CK2003" i="12"/>
  <c r="CL2003" i="12"/>
  <c r="CM2003" i="12"/>
  <c r="CN2003" i="12"/>
  <c r="CO2003" i="12"/>
  <c r="CP2003" i="12"/>
  <c r="CQ2003" i="12"/>
  <c r="CR2003" i="12"/>
  <c r="CS2003" i="12"/>
  <c r="CT2003" i="12"/>
  <c r="CU2003" i="12"/>
  <c r="CV2003" i="12"/>
  <c r="CW2003" i="12"/>
  <c r="CX2003" i="12"/>
  <c r="CY2003" i="12"/>
  <c r="BV2004" i="12"/>
  <c r="BW2004" i="12"/>
  <c r="BX2004" i="12"/>
  <c r="BY2004" i="12"/>
  <c r="BZ2004" i="12"/>
  <c r="CA2004" i="12"/>
  <c r="CB2004" i="12"/>
  <c r="CC2004" i="12"/>
  <c r="CD2004" i="12"/>
  <c r="CE2004" i="12"/>
  <c r="CF2004" i="12"/>
  <c r="CG2004" i="12"/>
  <c r="CH2004" i="12"/>
  <c r="CI2004" i="12"/>
  <c r="CJ2004" i="12"/>
  <c r="CK2004" i="12"/>
  <c r="CL2004" i="12"/>
  <c r="CM2004" i="12"/>
  <c r="CN2004" i="12"/>
  <c r="CO2004" i="12"/>
  <c r="CP2004" i="12"/>
  <c r="CQ2004" i="12"/>
  <c r="CR2004" i="12"/>
  <c r="CS2004" i="12"/>
  <c r="CT2004" i="12"/>
  <c r="CU2004" i="12"/>
  <c r="CV2004" i="12"/>
  <c r="CW2004" i="12"/>
  <c r="CX2004" i="12"/>
  <c r="CY2004" i="12"/>
  <c r="BV2005" i="12"/>
  <c r="BW2005" i="12"/>
  <c r="BX2005" i="12"/>
  <c r="BY2005" i="12"/>
  <c r="BZ2005" i="12"/>
  <c r="CA2005" i="12"/>
  <c r="CB2005" i="12"/>
  <c r="CC2005" i="12"/>
  <c r="CD2005" i="12"/>
  <c r="CE2005" i="12"/>
  <c r="CF2005" i="12"/>
  <c r="CG2005" i="12"/>
  <c r="CH2005" i="12"/>
  <c r="CI2005" i="12"/>
  <c r="CJ2005" i="12"/>
  <c r="CK2005" i="12"/>
  <c r="CL2005" i="12"/>
  <c r="CM2005" i="12"/>
  <c r="CN2005" i="12"/>
  <c r="CO2005" i="12"/>
  <c r="CP2005" i="12"/>
  <c r="CQ2005" i="12"/>
  <c r="CR2005" i="12"/>
  <c r="CS2005" i="12"/>
  <c r="CT2005" i="12"/>
  <c r="CU2005" i="12"/>
  <c r="CV2005" i="12"/>
  <c r="CW2005" i="12"/>
  <c r="CX2005" i="12"/>
  <c r="CY2005" i="12"/>
  <c r="BV2006" i="12"/>
  <c r="BW2006" i="12"/>
  <c r="BX2006" i="12"/>
  <c r="BY2006" i="12"/>
  <c r="BZ2006" i="12"/>
  <c r="CA2006" i="12"/>
  <c r="CB2006" i="12"/>
  <c r="CC2006" i="12"/>
  <c r="CD2006" i="12"/>
  <c r="CE2006" i="12"/>
  <c r="CF2006" i="12"/>
  <c r="CG2006" i="12"/>
  <c r="CH2006" i="12"/>
  <c r="CI2006" i="12"/>
  <c r="CJ2006" i="12"/>
  <c r="CK2006" i="12"/>
  <c r="CL2006" i="12"/>
  <c r="CM2006" i="12"/>
  <c r="CN2006" i="12"/>
  <c r="CO2006" i="12"/>
  <c r="CP2006" i="12"/>
  <c r="CQ2006" i="12"/>
  <c r="CR2006" i="12"/>
  <c r="CS2006" i="12"/>
  <c r="CT2006" i="12"/>
  <c r="CU2006" i="12"/>
  <c r="CV2006" i="12"/>
  <c r="CW2006" i="12"/>
  <c r="CX2006" i="12"/>
  <c r="CY2006" i="12"/>
  <c r="BV2007" i="12"/>
  <c r="BW2007" i="12"/>
  <c r="BX2007" i="12"/>
  <c r="BY2007" i="12"/>
  <c r="BZ2007" i="12"/>
  <c r="CA2007" i="12"/>
  <c r="CB2007" i="12"/>
  <c r="CC2007" i="12"/>
  <c r="CD2007" i="12"/>
  <c r="CE2007" i="12"/>
  <c r="CF2007" i="12"/>
  <c r="CG2007" i="12"/>
  <c r="CH2007" i="12"/>
  <c r="CI2007" i="12"/>
  <c r="CJ2007" i="12"/>
  <c r="CK2007" i="12"/>
  <c r="CL2007" i="12"/>
  <c r="CM2007" i="12"/>
  <c r="CN2007" i="12"/>
  <c r="CO2007" i="12"/>
  <c r="CP2007" i="12"/>
  <c r="CQ2007" i="12"/>
  <c r="CR2007" i="12"/>
  <c r="CS2007" i="12"/>
  <c r="CT2007" i="12"/>
  <c r="CU2007" i="12"/>
  <c r="CV2007" i="12"/>
  <c r="CW2007" i="12"/>
  <c r="CX2007" i="12"/>
  <c r="CY2007" i="12"/>
  <c r="BV2008" i="12"/>
  <c r="BW2008" i="12"/>
  <c r="BX2008" i="12"/>
  <c r="BY2008" i="12"/>
  <c r="BZ2008" i="12"/>
  <c r="CA2008" i="12"/>
  <c r="CB2008" i="12"/>
  <c r="CC2008" i="12"/>
  <c r="CD2008" i="12"/>
  <c r="CE2008" i="12"/>
  <c r="CF2008" i="12"/>
  <c r="CG2008" i="12"/>
  <c r="CH2008" i="12"/>
  <c r="CI2008" i="12"/>
  <c r="CJ2008" i="12"/>
  <c r="CK2008" i="12"/>
  <c r="CL2008" i="12"/>
  <c r="CM2008" i="12"/>
  <c r="CN2008" i="12"/>
  <c r="CO2008" i="12"/>
  <c r="CP2008" i="12"/>
  <c r="CQ2008" i="12"/>
  <c r="CR2008" i="12"/>
  <c r="CS2008" i="12"/>
  <c r="CT2008" i="12"/>
  <c r="CU2008" i="12"/>
  <c r="CV2008" i="12"/>
  <c r="CW2008" i="12"/>
  <c r="CX2008" i="12"/>
  <c r="CY2008" i="12"/>
  <c r="BV2009" i="12"/>
  <c r="BW2009" i="12"/>
  <c r="BX2009" i="12"/>
  <c r="BY2009" i="12"/>
  <c r="BZ2009" i="12"/>
  <c r="CA2009" i="12"/>
  <c r="CB2009" i="12"/>
  <c r="CC2009" i="12"/>
  <c r="CD2009" i="12"/>
  <c r="CE2009" i="12"/>
  <c r="CF2009" i="12"/>
  <c r="CG2009" i="12"/>
  <c r="CH2009" i="12"/>
  <c r="CI2009" i="12"/>
  <c r="CJ2009" i="12"/>
  <c r="CK2009" i="12"/>
  <c r="CL2009" i="12"/>
  <c r="CM2009" i="12"/>
  <c r="CN2009" i="12"/>
  <c r="CO2009" i="12"/>
  <c r="CP2009" i="12"/>
  <c r="CQ2009" i="12"/>
  <c r="CR2009" i="12"/>
  <c r="CS2009" i="12"/>
  <c r="CT2009" i="12"/>
  <c r="CU2009" i="12"/>
  <c r="CV2009" i="12"/>
  <c r="CW2009" i="12"/>
  <c r="CX2009" i="12"/>
  <c r="CY2009" i="12"/>
  <c r="BV2010" i="12"/>
  <c r="BW2010" i="12"/>
  <c r="BX2010" i="12"/>
  <c r="BY2010" i="12"/>
  <c r="BZ2010" i="12"/>
  <c r="CA2010" i="12"/>
  <c r="CB2010" i="12"/>
  <c r="CC2010" i="12"/>
  <c r="CD2010" i="12"/>
  <c r="CE2010" i="12"/>
  <c r="CF2010" i="12"/>
  <c r="CG2010" i="12"/>
  <c r="CH2010" i="12"/>
  <c r="CI2010" i="12"/>
  <c r="CJ2010" i="12"/>
  <c r="CK2010" i="12"/>
  <c r="CL2010" i="12"/>
  <c r="CM2010" i="12"/>
  <c r="CN2010" i="12"/>
  <c r="CO2010" i="12"/>
  <c r="CP2010" i="12"/>
  <c r="CQ2010" i="12"/>
  <c r="CR2010" i="12"/>
  <c r="CS2010" i="12"/>
  <c r="CT2010" i="12"/>
  <c r="CU2010" i="12"/>
  <c r="CV2010" i="12"/>
  <c r="CW2010" i="12"/>
  <c r="CX2010" i="12"/>
  <c r="CY2010" i="12"/>
  <c r="BV2011" i="12"/>
  <c r="BW2011" i="12"/>
  <c r="BX2011" i="12"/>
  <c r="BY2011" i="12"/>
  <c r="BZ2011" i="12"/>
  <c r="CA2011" i="12"/>
  <c r="CB2011" i="12"/>
  <c r="CC2011" i="12"/>
  <c r="CD2011" i="12"/>
  <c r="CE2011" i="12"/>
  <c r="CF2011" i="12"/>
  <c r="CG2011" i="12"/>
  <c r="CH2011" i="12"/>
  <c r="CI2011" i="12"/>
  <c r="CJ2011" i="12"/>
  <c r="CK2011" i="12"/>
  <c r="CL2011" i="12"/>
  <c r="CM2011" i="12"/>
  <c r="CN2011" i="12"/>
  <c r="CO2011" i="12"/>
  <c r="CP2011" i="12"/>
  <c r="CQ2011" i="12"/>
  <c r="CR2011" i="12"/>
  <c r="CS2011" i="12"/>
  <c r="CT2011" i="12"/>
  <c r="CU2011" i="12"/>
  <c r="CV2011" i="12"/>
  <c r="CW2011" i="12"/>
  <c r="CX2011" i="12"/>
  <c r="CY2011" i="12"/>
  <c r="BV2012" i="12"/>
  <c r="BW2012" i="12"/>
  <c r="BX2012" i="12"/>
  <c r="BY2012" i="12"/>
  <c r="BZ2012" i="12"/>
  <c r="CA2012" i="12"/>
  <c r="CB2012" i="12"/>
  <c r="CC2012" i="12"/>
  <c r="CD2012" i="12"/>
  <c r="CE2012" i="12"/>
  <c r="CF2012" i="12"/>
  <c r="CG2012" i="12"/>
  <c r="CH2012" i="12"/>
  <c r="CI2012" i="12"/>
  <c r="CJ2012" i="12"/>
  <c r="CK2012" i="12"/>
  <c r="CL2012" i="12"/>
  <c r="CM2012" i="12"/>
  <c r="CN2012" i="12"/>
  <c r="CO2012" i="12"/>
  <c r="CP2012" i="12"/>
  <c r="CQ2012" i="12"/>
  <c r="CR2012" i="12"/>
  <c r="CS2012" i="12"/>
  <c r="CT2012" i="12"/>
  <c r="CU2012" i="12"/>
  <c r="CV2012" i="12"/>
  <c r="CW2012" i="12"/>
  <c r="CX2012" i="12"/>
  <c r="CY2012" i="12"/>
  <c r="BV2013" i="12"/>
  <c r="BW2013" i="12"/>
  <c r="BX2013" i="12"/>
  <c r="BY2013" i="12"/>
  <c r="BZ2013" i="12"/>
  <c r="CA2013" i="12"/>
  <c r="CB2013" i="12"/>
  <c r="CC2013" i="12"/>
  <c r="CD2013" i="12"/>
  <c r="CE2013" i="12"/>
  <c r="CF2013" i="12"/>
  <c r="CG2013" i="12"/>
  <c r="CH2013" i="12"/>
  <c r="CI2013" i="12"/>
  <c r="CJ2013" i="12"/>
  <c r="CK2013" i="12"/>
  <c r="CL2013" i="12"/>
  <c r="CM2013" i="12"/>
  <c r="CN2013" i="12"/>
  <c r="CO2013" i="12"/>
  <c r="CP2013" i="12"/>
  <c r="CQ2013" i="12"/>
  <c r="CR2013" i="12"/>
  <c r="CS2013" i="12"/>
  <c r="CT2013" i="12"/>
  <c r="CU2013" i="12"/>
  <c r="CV2013" i="12"/>
  <c r="CW2013" i="12"/>
  <c r="CX2013" i="12"/>
  <c r="CY2013" i="12"/>
  <c r="BV2014" i="12"/>
  <c r="BW2014" i="12"/>
  <c r="BX2014" i="12"/>
  <c r="BY2014" i="12"/>
  <c r="BZ2014" i="12"/>
  <c r="CA2014" i="12"/>
  <c r="CB2014" i="12"/>
  <c r="CC2014" i="12"/>
  <c r="CD2014" i="12"/>
  <c r="CE2014" i="12"/>
  <c r="CF2014" i="12"/>
  <c r="CG2014" i="12"/>
  <c r="CH2014" i="12"/>
  <c r="CI2014" i="12"/>
  <c r="CJ2014" i="12"/>
  <c r="CK2014" i="12"/>
  <c r="CL2014" i="12"/>
  <c r="CM2014" i="12"/>
  <c r="CN2014" i="12"/>
  <c r="CO2014" i="12"/>
  <c r="CP2014" i="12"/>
  <c r="CQ2014" i="12"/>
  <c r="CR2014" i="12"/>
  <c r="CS2014" i="12"/>
  <c r="CT2014" i="12"/>
  <c r="CU2014" i="12"/>
  <c r="CV2014" i="12"/>
  <c r="CW2014" i="12"/>
  <c r="CX2014" i="12"/>
  <c r="CY2014" i="12"/>
  <c r="BV2015" i="12"/>
  <c r="BW2015" i="12"/>
  <c r="BX2015" i="12"/>
  <c r="BY2015" i="12"/>
  <c r="BZ2015" i="12"/>
  <c r="CA2015" i="12"/>
  <c r="CB2015" i="12"/>
  <c r="CC2015" i="12"/>
  <c r="CD2015" i="12"/>
  <c r="CE2015" i="12"/>
  <c r="CF2015" i="12"/>
  <c r="CG2015" i="12"/>
  <c r="CH2015" i="12"/>
  <c r="CI2015" i="12"/>
  <c r="CJ2015" i="12"/>
  <c r="CK2015" i="12"/>
  <c r="CL2015" i="12"/>
  <c r="CM2015" i="12"/>
  <c r="CN2015" i="12"/>
  <c r="CO2015" i="12"/>
  <c r="CP2015" i="12"/>
  <c r="CQ2015" i="12"/>
  <c r="CR2015" i="12"/>
  <c r="CS2015" i="12"/>
  <c r="CT2015" i="12"/>
  <c r="CU2015" i="12"/>
  <c r="CV2015" i="12"/>
  <c r="CW2015" i="12"/>
  <c r="CX2015" i="12"/>
  <c r="CY2015" i="12"/>
  <c r="BV2016" i="12"/>
  <c r="BW2016" i="12"/>
  <c r="BX2016" i="12"/>
  <c r="BY2016" i="12"/>
  <c r="BZ2016" i="12"/>
  <c r="CA2016" i="12"/>
  <c r="CB2016" i="12"/>
  <c r="CC2016" i="12"/>
  <c r="CD2016" i="12"/>
  <c r="CE2016" i="12"/>
  <c r="CF2016" i="12"/>
  <c r="CG2016" i="12"/>
  <c r="CH2016" i="12"/>
  <c r="CI2016" i="12"/>
  <c r="CJ2016" i="12"/>
  <c r="CK2016" i="12"/>
  <c r="CL2016" i="12"/>
  <c r="CM2016" i="12"/>
  <c r="CN2016" i="12"/>
  <c r="CO2016" i="12"/>
  <c r="CP2016" i="12"/>
  <c r="CQ2016" i="12"/>
  <c r="CR2016" i="12"/>
  <c r="CS2016" i="12"/>
  <c r="CT2016" i="12"/>
  <c r="CU2016" i="12"/>
  <c r="CV2016" i="12"/>
  <c r="CW2016" i="12"/>
  <c r="CX2016" i="12"/>
  <c r="CY2016" i="12"/>
  <c r="BV2017" i="12"/>
  <c r="BW2017" i="12"/>
  <c r="BX2017" i="12"/>
  <c r="BY2017" i="12"/>
  <c r="BZ2017" i="12"/>
  <c r="CA2017" i="12"/>
  <c r="CB2017" i="12"/>
  <c r="CC2017" i="12"/>
  <c r="CD2017" i="12"/>
  <c r="CE2017" i="12"/>
  <c r="CF2017" i="12"/>
  <c r="CG2017" i="12"/>
  <c r="CH2017" i="12"/>
  <c r="CI2017" i="12"/>
  <c r="CJ2017" i="12"/>
  <c r="CK2017" i="12"/>
  <c r="CL2017" i="12"/>
  <c r="CM2017" i="12"/>
  <c r="CN2017" i="12"/>
  <c r="CO2017" i="12"/>
  <c r="CP2017" i="12"/>
  <c r="CQ2017" i="12"/>
  <c r="CR2017" i="12"/>
  <c r="CS2017" i="12"/>
  <c r="CT2017" i="12"/>
  <c r="CU2017" i="12"/>
  <c r="CV2017" i="12"/>
  <c r="CW2017" i="12"/>
  <c r="CX2017" i="12"/>
  <c r="CY2017" i="12"/>
  <c r="BV2018" i="12"/>
  <c r="BW2018" i="12"/>
  <c r="BX2018" i="12"/>
  <c r="BY2018" i="12"/>
  <c r="BZ2018" i="12"/>
  <c r="CA2018" i="12"/>
  <c r="CB2018" i="12"/>
  <c r="CC2018" i="12"/>
  <c r="CD2018" i="12"/>
  <c r="CE2018" i="12"/>
  <c r="CF2018" i="12"/>
  <c r="CG2018" i="12"/>
  <c r="CH2018" i="12"/>
  <c r="CI2018" i="12"/>
  <c r="CJ2018" i="12"/>
  <c r="CK2018" i="12"/>
  <c r="CL2018" i="12"/>
  <c r="CM2018" i="12"/>
  <c r="CN2018" i="12"/>
  <c r="CO2018" i="12"/>
  <c r="CP2018" i="12"/>
  <c r="CQ2018" i="12"/>
  <c r="CR2018" i="12"/>
  <c r="CS2018" i="12"/>
  <c r="CT2018" i="12"/>
  <c r="CU2018" i="12"/>
  <c r="CV2018" i="12"/>
  <c r="CW2018" i="12"/>
  <c r="CX2018" i="12"/>
  <c r="CY2018" i="12"/>
  <c r="BV2019" i="12"/>
  <c r="BW2019" i="12"/>
  <c r="BX2019" i="12"/>
  <c r="BY2019" i="12"/>
  <c r="BZ2019" i="12"/>
  <c r="CA2019" i="12"/>
  <c r="CB2019" i="12"/>
  <c r="CC2019" i="12"/>
  <c r="CD2019" i="12"/>
  <c r="CE2019" i="12"/>
  <c r="CF2019" i="12"/>
  <c r="CG2019" i="12"/>
  <c r="CH2019" i="12"/>
  <c r="CI2019" i="12"/>
  <c r="CJ2019" i="12"/>
  <c r="CK2019" i="12"/>
  <c r="CL2019" i="12"/>
  <c r="CM2019" i="12"/>
  <c r="CN2019" i="12"/>
  <c r="CO2019" i="12"/>
  <c r="CP2019" i="12"/>
  <c r="CQ2019" i="12"/>
  <c r="CR2019" i="12"/>
  <c r="CS2019" i="12"/>
  <c r="CT2019" i="12"/>
  <c r="CU2019" i="12"/>
  <c r="CV2019" i="12"/>
  <c r="CW2019" i="12"/>
  <c r="CX2019" i="12"/>
  <c r="CY2019" i="12"/>
  <c r="BV2020" i="12"/>
  <c r="BW2020" i="12"/>
  <c r="BX2020" i="12"/>
  <c r="BY2020" i="12"/>
  <c r="BZ2020" i="12"/>
  <c r="CA2020" i="12"/>
  <c r="CB2020" i="12"/>
  <c r="CC2020" i="12"/>
  <c r="CD2020" i="12"/>
  <c r="CE2020" i="12"/>
  <c r="CF2020" i="12"/>
  <c r="CG2020" i="12"/>
  <c r="CH2020" i="12"/>
  <c r="CI2020" i="12"/>
  <c r="CJ2020" i="12"/>
  <c r="CK2020" i="12"/>
  <c r="CL2020" i="12"/>
  <c r="CM2020" i="12"/>
  <c r="CN2020" i="12"/>
  <c r="CO2020" i="12"/>
  <c r="CP2020" i="12"/>
  <c r="CQ2020" i="12"/>
  <c r="CR2020" i="12"/>
  <c r="CS2020" i="12"/>
  <c r="CT2020" i="12"/>
  <c r="CU2020" i="12"/>
  <c r="CV2020" i="12"/>
  <c r="CW2020" i="12"/>
  <c r="CX2020" i="12"/>
  <c r="CY2020" i="12"/>
  <c r="BV2021" i="12"/>
  <c r="BW2021" i="12"/>
  <c r="BX2021" i="12"/>
  <c r="BY2021" i="12"/>
  <c r="BZ2021" i="12"/>
  <c r="CA2021" i="12"/>
  <c r="CB2021" i="12"/>
  <c r="CC2021" i="12"/>
  <c r="CD2021" i="12"/>
  <c r="CE2021" i="12"/>
  <c r="CF2021" i="12"/>
  <c r="CG2021" i="12"/>
  <c r="CH2021" i="12"/>
  <c r="CI2021" i="12"/>
  <c r="CJ2021" i="12"/>
  <c r="CK2021" i="12"/>
  <c r="CL2021" i="12"/>
  <c r="CM2021" i="12"/>
  <c r="CN2021" i="12"/>
  <c r="CO2021" i="12"/>
  <c r="CP2021" i="12"/>
  <c r="CQ2021" i="12"/>
  <c r="CR2021" i="12"/>
  <c r="CS2021" i="12"/>
  <c r="CT2021" i="12"/>
  <c r="CU2021" i="12"/>
  <c r="CV2021" i="12"/>
  <c r="CW2021" i="12"/>
  <c r="CX2021" i="12"/>
  <c r="CY2021" i="12"/>
  <c r="BV2022" i="12"/>
  <c r="BW2022" i="12"/>
  <c r="BX2022" i="12"/>
  <c r="BY2022" i="12"/>
  <c r="BZ2022" i="12"/>
  <c r="CA2022" i="12"/>
  <c r="CB2022" i="12"/>
  <c r="CC2022" i="12"/>
  <c r="CD2022" i="12"/>
  <c r="CE2022" i="12"/>
  <c r="CF2022" i="12"/>
  <c r="CG2022" i="12"/>
  <c r="CH2022" i="12"/>
  <c r="CI2022" i="12"/>
  <c r="CJ2022" i="12"/>
  <c r="CK2022" i="12"/>
  <c r="CL2022" i="12"/>
  <c r="CM2022" i="12"/>
  <c r="CN2022" i="12"/>
  <c r="CO2022" i="12"/>
  <c r="CP2022" i="12"/>
  <c r="CQ2022" i="12"/>
  <c r="CR2022" i="12"/>
  <c r="CS2022" i="12"/>
  <c r="CT2022" i="12"/>
  <c r="CU2022" i="12"/>
  <c r="CV2022" i="12"/>
  <c r="CW2022" i="12"/>
  <c r="CX2022" i="12"/>
  <c r="CY2022" i="12"/>
  <c r="BV2023" i="12"/>
  <c r="BW2023" i="12"/>
  <c r="BX2023" i="12"/>
  <c r="BY2023" i="12"/>
  <c r="BZ2023" i="12"/>
  <c r="CA2023" i="12"/>
  <c r="CB2023" i="12"/>
  <c r="CC2023" i="12"/>
  <c r="CD2023" i="12"/>
  <c r="CE2023" i="12"/>
  <c r="CF2023" i="12"/>
  <c r="CG2023" i="12"/>
  <c r="CH2023" i="12"/>
  <c r="CI2023" i="12"/>
  <c r="CJ2023" i="12"/>
  <c r="CK2023" i="12"/>
  <c r="CL2023" i="12"/>
  <c r="CM2023" i="12"/>
  <c r="CN2023" i="12"/>
  <c r="CO2023" i="12"/>
  <c r="CP2023" i="12"/>
  <c r="CQ2023" i="12"/>
  <c r="CR2023" i="12"/>
  <c r="CS2023" i="12"/>
  <c r="CT2023" i="12"/>
  <c r="CU2023" i="12"/>
  <c r="CV2023" i="12"/>
  <c r="CW2023" i="12"/>
  <c r="CX2023" i="12"/>
  <c r="CY2023" i="12"/>
  <c r="BV2024" i="12"/>
  <c r="BW2024" i="12"/>
  <c r="BX2024" i="12"/>
  <c r="BY2024" i="12"/>
  <c r="BZ2024" i="12"/>
  <c r="CA2024" i="12"/>
  <c r="CB2024" i="12"/>
  <c r="CC2024" i="12"/>
  <c r="CD2024" i="12"/>
  <c r="CE2024" i="12"/>
  <c r="CF2024" i="12"/>
  <c r="CG2024" i="12"/>
  <c r="CH2024" i="12"/>
  <c r="CI2024" i="12"/>
  <c r="CJ2024" i="12"/>
  <c r="CK2024" i="12"/>
  <c r="CL2024" i="12"/>
  <c r="CM2024" i="12"/>
  <c r="CN2024" i="12"/>
  <c r="CO2024" i="12"/>
  <c r="CP2024" i="12"/>
  <c r="CQ2024" i="12"/>
  <c r="CR2024" i="12"/>
  <c r="CS2024" i="12"/>
  <c r="CT2024" i="12"/>
  <c r="CU2024" i="12"/>
  <c r="CV2024" i="12"/>
  <c r="CW2024" i="12"/>
  <c r="CX2024" i="12"/>
  <c r="CY2024" i="12"/>
  <c r="BV2025" i="12"/>
  <c r="BW2025" i="12"/>
  <c r="BX2025" i="12"/>
  <c r="BY2025" i="12"/>
  <c r="BZ2025" i="12"/>
  <c r="CA2025" i="12"/>
  <c r="CB2025" i="12"/>
  <c r="CC2025" i="12"/>
  <c r="CD2025" i="12"/>
  <c r="CE2025" i="12"/>
  <c r="CF2025" i="12"/>
  <c r="CG2025" i="12"/>
  <c r="CH2025" i="12"/>
  <c r="CI2025" i="12"/>
  <c r="CJ2025" i="12"/>
  <c r="CK2025" i="12"/>
  <c r="CL2025" i="12"/>
  <c r="CM2025" i="12"/>
  <c r="CN2025" i="12"/>
  <c r="CO2025" i="12"/>
  <c r="CP2025" i="12"/>
  <c r="CQ2025" i="12"/>
  <c r="CR2025" i="12"/>
  <c r="CS2025" i="12"/>
  <c r="CT2025" i="12"/>
  <c r="CU2025" i="12"/>
  <c r="CV2025" i="12"/>
  <c r="CW2025" i="12"/>
  <c r="CX2025" i="12"/>
  <c r="CY2025" i="12"/>
  <c r="BV2026" i="12"/>
  <c r="BW2026" i="12"/>
  <c r="BX2026" i="12"/>
  <c r="BY2026" i="12"/>
  <c r="BZ2026" i="12"/>
  <c r="CA2026" i="12"/>
  <c r="CB2026" i="12"/>
  <c r="CC2026" i="12"/>
  <c r="CD2026" i="12"/>
  <c r="CE2026" i="12"/>
  <c r="CF2026" i="12"/>
  <c r="CG2026" i="12"/>
  <c r="CH2026" i="12"/>
  <c r="CI2026" i="12"/>
  <c r="CJ2026" i="12"/>
  <c r="CK2026" i="12"/>
  <c r="CL2026" i="12"/>
  <c r="CM2026" i="12"/>
  <c r="CN2026" i="12"/>
  <c r="CO2026" i="12"/>
  <c r="CP2026" i="12"/>
  <c r="CQ2026" i="12"/>
  <c r="CR2026" i="12"/>
  <c r="CS2026" i="12"/>
  <c r="CT2026" i="12"/>
  <c r="CU2026" i="12"/>
  <c r="CV2026" i="12"/>
  <c r="CW2026" i="12"/>
  <c r="CX2026" i="12"/>
  <c r="CY2026" i="12"/>
  <c r="BV2027" i="12"/>
  <c r="BW2027" i="12"/>
  <c r="BX2027" i="12"/>
  <c r="BY2027" i="12"/>
  <c r="BZ2027" i="12"/>
  <c r="CA2027" i="12"/>
  <c r="CB2027" i="12"/>
  <c r="CC2027" i="12"/>
  <c r="CD2027" i="12"/>
  <c r="CE2027" i="12"/>
  <c r="CF2027" i="12"/>
  <c r="CG2027" i="12"/>
  <c r="CH2027" i="12"/>
  <c r="CI2027" i="12"/>
  <c r="CJ2027" i="12"/>
  <c r="CK2027" i="12"/>
  <c r="CL2027" i="12"/>
  <c r="CM2027" i="12"/>
  <c r="CN2027" i="12"/>
  <c r="CO2027" i="12"/>
  <c r="CP2027" i="12"/>
  <c r="CQ2027" i="12"/>
  <c r="CR2027" i="12"/>
  <c r="CS2027" i="12"/>
  <c r="CT2027" i="12"/>
  <c r="CU2027" i="12"/>
  <c r="CV2027" i="12"/>
  <c r="CW2027" i="12"/>
  <c r="CX2027" i="12"/>
  <c r="CY2027" i="12"/>
  <c r="BV2028" i="12"/>
  <c r="BW2028" i="12"/>
  <c r="BX2028" i="12"/>
  <c r="BY2028" i="12"/>
  <c r="BZ2028" i="12"/>
  <c r="CA2028" i="12"/>
  <c r="CB2028" i="12"/>
  <c r="CC2028" i="12"/>
  <c r="CD2028" i="12"/>
  <c r="CE2028" i="12"/>
  <c r="CF2028" i="12"/>
  <c r="CG2028" i="12"/>
  <c r="CH2028" i="12"/>
  <c r="CI2028" i="12"/>
  <c r="CJ2028" i="12"/>
  <c r="CK2028" i="12"/>
  <c r="CL2028" i="12"/>
  <c r="CM2028" i="12"/>
  <c r="CN2028" i="12"/>
  <c r="CO2028" i="12"/>
  <c r="CP2028" i="12"/>
  <c r="CQ2028" i="12"/>
  <c r="CR2028" i="12"/>
  <c r="CS2028" i="12"/>
  <c r="CT2028" i="12"/>
  <c r="CU2028" i="12"/>
  <c r="CV2028" i="12"/>
  <c r="CW2028" i="12"/>
  <c r="CX2028" i="12"/>
  <c r="CY2028" i="12"/>
  <c r="BV2029" i="12"/>
  <c r="BW2029" i="12"/>
  <c r="BX2029" i="12"/>
  <c r="BY2029" i="12"/>
  <c r="BZ2029" i="12"/>
  <c r="CA2029" i="12"/>
  <c r="CB2029" i="12"/>
  <c r="CC2029" i="12"/>
  <c r="CD2029" i="12"/>
  <c r="CE2029" i="12"/>
  <c r="CF2029" i="12"/>
  <c r="CG2029" i="12"/>
  <c r="CH2029" i="12"/>
  <c r="CI2029" i="12"/>
  <c r="CJ2029" i="12"/>
  <c r="CK2029" i="12"/>
  <c r="CL2029" i="12"/>
  <c r="CM2029" i="12"/>
  <c r="CN2029" i="12"/>
  <c r="CO2029" i="12"/>
  <c r="CP2029" i="12"/>
  <c r="CQ2029" i="12"/>
  <c r="CR2029" i="12"/>
  <c r="CS2029" i="12"/>
  <c r="CT2029" i="12"/>
  <c r="CU2029" i="12"/>
  <c r="CV2029" i="12"/>
  <c r="CW2029" i="12"/>
  <c r="CX2029" i="12"/>
  <c r="CY2029" i="12"/>
  <c r="BV2030" i="12"/>
  <c r="BW2030" i="12"/>
  <c r="BX2030" i="12"/>
  <c r="BY2030" i="12"/>
  <c r="BZ2030" i="12"/>
  <c r="CA2030" i="12"/>
  <c r="CB2030" i="12"/>
  <c r="CC2030" i="12"/>
  <c r="CD2030" i="12"/>
  <c r="CE2030" i="12"/>
  <c r="CF2030" i="12"/>
  <c r="CG2030" i="12"/>
  <c r="CH2030" i="12"/>
  <c r="CI2030" i="12"/>
  <c r="CJ2030" i="12"/>
  <c r="CK2030" i="12"/>
  <c r="CL2030" i="12"/>
  <c r="CM2030" i="12"/>
  <c r="CN2030" i="12"/>
  <c r="CO2030" i="12"/>
  <c r="CP2030" i="12"/>
  <c r="CQ2030" i="12"/>
  <c r="CR2030" i="12"/>
  <c r="CS2030" i="12"/>
  <c r="CT2030" i="12"/>
  <c r="CU2030" i="12"/>
  <c r="CV2030" i="12"/>
  <c r="CW2030" i="12"/>
  <c r="CX2030" i="12"/>
  <c r="CY2030" i="12"/>
  <c r="BV2031" i="12"/>
  <c r="BW2031" i="12"/>
  <c r="BX2031" i="12"/>
  <c r="BY2031" i="12"/>
  <c r="BZ2031" i="12"/>
  <c r="CA2031" i="12"/>
  <c r="CB2031" i="12"/>
  <c r="CC2031" i="12"/>
  <c r="CD2031" i="12"/>
  <c r="CE2031" i="12"/>
  <c r="CF2031" i="12"/>
  <c r="CG2031" i="12"/>
  <c r="CH2031" i="12"/>
  <c r="CI2031" i="12"/>
  <c r="CJ2031" i="12"/>
  <c r="CK2031" i="12"/>
  <c r="CL2031" i="12"/>
  <c r="CM2031" i="12"/>
  <c r="CN2031" i="12"/>
  <c r="CO2031" i="12"/>
  <c r="CP2031" i="12"/>
  <c r="CQ2031" i="12"/>
  <c r="CR2031" i="12"/>
  <c r="CS2031" i="12"/>
  <c r="CT2031" i="12"/>
  <c r="CU2031" i="12"/>
  <c r="CV2031" i="12"/>
  <c r="CW2031" i="12"/>
  <c r="CX2031" i="12"/>
  <c r="CY2031" i="12"/>
  <c r="BV2032" i="12"/>
  <c r="BW2032" i="12"/>
  <c r="BX2032" i="12"/>
  <c r="BY2032" i="12"/>
  <c r="BZ2032" i="12"/>
  <c r="CA2032" i="12"/>
  <c r="CB2032" i="12"/>
  <c r="CC2032" i="12"/>
  <c r="CD2032" i="12"/>
  <c r="CE2032" i="12"/>
  <c r="CF2032" i="12"/>
  <c r="CG2032" i="12"/>
  <c r="CH2032" i="12"/>
  <c r="CI2032" i="12"/>
  <c r="CJ2032" i="12"/>
  <c r="CK2032" i="12"/>
  <c r="CL2032" i="12"/>
  <c r="CM2032" i="12"/>
  <c r="CN2032" i="12"/>
  <c r="CO2032" i="12"/>
  <c r="CP2032" i="12"/>
  <c r="CQ2032" i="12"/>
  <c r="CR2032" i="12"/>
  <c r="CS2032" i="12"/>
  <c r="CT2032" i="12"/>
  <c r="CU2032" i="12"/>
  <c r="CV2032" i="12"/>
  <c r="CW2032" i="12"/>
  <c r="CX2032" i="12"/>
  <c r="CY2032" i="12"/>
  <c r="BV2033" i="12"/>
  <c r="BW2033" i="12"/>
  <c r="BX2033" i="12"/>
  <c r="BY2033" i="12"/>
  <c r="BZ2033" i="12"/>
  <c r="CA2033" i="12"/>
  <c r="CB2033" i="12"/>
  <c r="CC2033" i="12"/>
  <c r="CD2033" i="12"/>
  <c r="CE2033" i="12"/>
  <c r="CF2033" i="12"/>
  <c r="CG2033" i="12"/>
  <c r="CH2033" i="12"/>
  <c r="CI2033" i="12"/>
  <c r="CJ2033" i="12"/>
  <c r="CK2033" i="12"/>
  <c r="CL2033" i="12"/>
  <c r="CM2033" i="12"/>
  <c r="CN2033" i="12"/>
  <c r="CO2033" i="12"/>
  <c r="CP2033" i="12"/>
  <c r="CQ2033" i="12"/>
  <c r="CR2033" i="12"/>
  <c r="CS2033" i="12"/>
  <c r="CT2033" i="12"/>
  <c r="CU2033" i="12"/>
  <c r="CV2033" i="12"/>
  <c r="CW2033" i="12"/>
  <c r="CX2033" i="12"/>
  <c r="CY2033" i="12"/>
  <c r="BV2034" i="12"/>
  <c r="BW2034" i="12"/>
  <c r="BX2034" i="12"/>
  <c r="BY2034" i="12"/>
  <c r="BZ2034" i="12"/>
  <c r="CA2034" i="12"/>
  <c r="CB2034" i="12"/>
  <c r="CC2034" i="12"/>
  <c r="CD2034" i="12"/>
  <c r="CE2034" i="12"/>
  <c r="CF2034" i="12"/>
  <c r="CG2034" i="12"/>
  <c r="CH2034" i="12"/>
  <c r="CI2034" i="12"/>
  <c r="CJ2034" i="12"/>
  <c r="CK2034" i="12"/>
  <c r="CL2034" i="12"/>
  <c r="CM2034" i="12"/>
  <c r="CN2034" i="12"/>
  <c r="CO2034" i="12"/>
  <c r="CP2034" i="12"/>
  <c r="CQ2034" i="12"/>
  <c r="CR2034" i="12"/>
  <c r="CS2034" i="12"/>
  <c r="CT2034" i="12"/>
  <c r="CU2034" i="12"/>
  <c r="CV2034" i="12"/>
  <c r="CW2034" i="12"/>
  <c r="CX2034" i="12"/>
  <c r="CY2034" i="12"/>
  <c r="BV2035" i="12"/>
  <c r="BW2035" i="12"/>
  <c r="BX2035" i="12"/>
  <c r="BY2035" i="12"/>
  <c r="BZ2035" i="12"/>
  <c r="CA2035" i="12"/>
  <c r="CB2035" i="12"/>
  <c r="CC2035" i="12"/>
  <c r="CD2035" i="12"/>
  <c r="CE2035" i="12"/>
  <c r="CF2035" i="12"/>
  <c r="CG2035" i="12"/>
  <c r="CH2035" i="12"/>
  <c r="CI2035" i="12"/>
  <c r="CJ2035" i="12"/>
  <c r="CK2035" i="12"/>
  <c r="CL2035" i="12"/>
  <c r="CM2035" i="12"/>
  <c r="CN2035" i="12"/>
  <c r="CO2035" i="12"/>
  <c r="CP2035" i="12"/>
  <c r="CQ2035" i="12"/>
  <c r="CR2035" i="12"/>
  <c r="CS2035" i="12"/>
  <c r="CT2035" i="12"/>
  <c r="CU2035" i="12"/>
  <c r="CV2035" i="12"/>
  <c r="CW2035" i="12"/>
  <c r="CX2035" i="12"/>
  <c r="CY2035" i="12"/>
  <c r="BV2036" i="12"/>
  <c r="BW2036" i="12"/>
  <c r="BX2036" i="12"/>
  <c r="BY2036" i="12"/>
  <c r="BZ2036" i="12"/>
  <c r="CA2036" i="12"/>
  <c r="CB2036" i="12"/>
  <c r="CC2036" i="12"/>
  <c r="CD2036" i="12"/>
  <c r="CE2036" i="12"/>
  <c r="CF2036" i="12"/>
  <c r="CG2036" i="12"/>
  <c r="CH2036" i="12"/>
  <c r="CI2036" i="12"/>
  <c r="CJ2036" i="12"/>
  <c r="CK2036" i="12"/>
  <c r="CL2036" i="12"/>
  <c r="CM2036" i="12"/>
  <c r="CN2036" i="12"/>
  <c r="CO2036" i="12"/>
  <c r="CP2036" i="12"/>
  <c r="CQ2036" i="12"/>
  <c r="CR2036" i="12"/>
  <c r="CS2036" i="12"/>
  <c r="CT2036" i="12"/>
  <c r="CU2036" i="12"/>
  <c r="CV2036" i="12"/>
  <c r="CW2036" i="12"/>
  <c r="CX2036" i="12"/>
  <c r="CY2036" i="12"/>
  <c r="BV2037" i="12"/>
  <c r="BW2037" i="12"/>
  <c r="BX2037" i="12"/>
  <c r="BY2037" i="12"/>
  <c r="BZ2037" i="12"/>
  <c r="CA2037" i="12"/>
  <c r="CB2037" i="12"/>
  <c r="CC2037" i="12"/>
  <c r="CD2037" i="12"/>
  <c r="CE2037" i="12"/>
  <c r="CF2037" i="12"/>
  <c r="CG2037" i="12"/>
  <c r="CH2037" i="12"/>
  <c r="CI2037" i="12"/>
  <c r="CJ2037" i="12"/>
  <c r="CK2037" i="12"/>
  <c r="CL2037" i="12"/>
  <c r="CM2037" i="12"/>
  <c r="CN2037" i="12"/>
  <c r="CO2037" i="12"/>
  <c r="CP2037" i="12"/>
  <c r="CQ2037" i="12"/>
  <c r="CR2037" i="12"/>
  <c r="CS2037" i="12"/>
  <c r="CT2037" i="12"/>
  <c r="CU2037" i="12"/>
  <c r="CV2037" i="12"/>
  <c r="CW2037" i="12"/>
  <c r="CX2037" i="12"/>
  <c r="CY2037" i="12"/>
  <c r="BV2038" i="12"/>
  <c r="BW2038" i="12"/>
  <c r="BX2038" i="12"/>
  <c r="BY2038" i="12"/>
  <c r="BZ2038" i="12"/>
  <c r="CA2038" i="12"/>
  <c r="CB2038" i="12"/>
  <c r="CC2038" i="12"/>
  <c r="CD2038" i="12"/>
  <c r="CE2038" i="12"/>
  <c r="CF2038" i="12"/>
  <c r="CG2038" i="12"/>
  <c r="CH2038" i="12"/>
  <c r="CI2038" i="12"/>
  <c r="CJ2038" i="12"/>
  <c r="CK2038" i="12"/>
  <c r="CL2038" i="12"/>
  <c r="CM2038" i="12"/>
  <c r="CN2038" i="12"/>
  <c r="CO2038" i="12"/>
  <c r="CP2038" i="12"/>
  <c r="CQ2038" i="12"/>
  <c r="CR2038" i="12"/>
  <c r="CS2038" i="12"/>
  <c r="CT2038" i="12"/>
  <c r="CU2038" i="12"/>
  <c r="CV2038" i="12"/>
  <c r="CW2038" i="12"/>
  <c r="CX2038" i="12"/>
  <c r="CY2038" i="12"/>
  <c r="BV2039" i="12"/>
  <c r="BW2039" i="12"/>
  <c r="BX2039" i="12"/>
  <c r="BY2039" i="12"/>
  <c r="BZ2039" i="12"/>
  <c r="CA2039" i="12"/>
  <c r="CB2039" i="12"/>
  <c r="CC2039" i="12"/>
  <c r="CD2039" i="12"/>
  <c r="CE2039" i="12"/>
  <c r="CF2039" i="12"/>
  <c r="CG2039" i="12"/>
  <c r="CH2039" i="12"/>
  <c r="CI2039" i="12"/>
  <c r="CJ2039" i="12"/>
  <c r="CK2039" i="12"/>
  <c r="CL2039" i="12"/>
  <c r="CM2039" i="12"/>
  <c r="CN2039" i="12"/>
  <c r="CO2039" i="12"/>
  <c r="CP2039" i="12"/>
  <c r="CQ2039" i="12"/>
  <c r="CR2039" i="12"/>
  <c r="CS2039" i="12"/>
  <c r="CT2039" i="12"/>
  <c r="CU2039" i="12"/>
  <c r="CV2039" i="12"/>
  <c r="CW2039" i="12"/>
  <c r="CX2039" i="12"/>
  <c r="CY2039" i="12"/>
  <c r="BV2040" i="12"/>
  <c r="BW2040" i="12"/>
  <c r="BX2040" i="12"/>
  <c r="BY2040" i="12"/>
  <c r="BZ2040" i="12"/>
  <c r="CA2040" i="12"/>
  <c r="CB2040" i="12"/>
  <c r="CC2040" i="12"/>
  <c r="CD2040" i="12"/>
  <c r="CE2040" i="12"/>
  <c r="CF2040" i="12"/>
  <c r="CG2040" i="12"/>
  <c r="CH2040" i="12"/>
  <c r="CI2040" i="12"/>
  <c r="CJ2040" i="12"/>
  <c r="CK2040" i="12"/>
  <c r="CL2040" i="12"/>
  <c r="CM2040" i="12"/>
  <c r="CN2040" i="12"/>
  <c r="CO2040" i="12"/>
  <c r="CP2040" i="12"/>
  <c r="CQ2040" i="12"/>
  <c r="CR2040" i="12"/>
  <c r="CS2040" i="12"/>
  <c r="CT2040" i="12"/>
  <c r="CU2040" i="12"/>
  <c r="CV2040" i="12"/>
  <c r="CW2040" i="12"/>
  <c r="CX2040" i="12"/>
  <c r="CY2040" i="12"/>
  <c r="BV2041" i="12"/>
  <c r="BW2041" i="12"/>
  <c r="BX2041" i="12"/>
  <c r="BY2041" i="12"/>
  <c r="BZ2041" i="12"/>
  <c r="CA2041" i="12"/>
  <c r="CB2041" i="12"/>
  <c r="CC2041" i="12"/>
  <c r="CD2041" i="12"/>
  <c r="CE2041" i="12"/>
  <c r="CF2041" i="12"/>
  <c r="CG2041" i="12"/>
  <c r="CH2041" i="12"/>
  <c r="CI2041" i="12"/>
  <c r="CJ2041" i="12"/>
  <c r="CK2041" i="12"/>
  <c r="CL2041" i="12"/>
  <c r="CM2041" i="12"/>
  <c r="CN2041" i="12"/>
  <c r="CO2041" i="12"/>
  <c r="CP2041" i="12"/>
  <c r="CQ2041" i="12"/>
  <c r="CR2041" i="12"/>
  <c r="CS2041" i="12"/>
  <c r="CT2041" i="12"/>
  <c r="CU2041" i="12"/>
  <c r="CV2041" i="12"/>
  <c r="CW2041" i="12"/>
  <c r="CX2041" i="12"/>
  <c r="CY2041" i="12"/>
  <c r="BV2042" i="12"/>
  <c r="BW2042" i="12"/>
  <c r="BX2042" i="12"/>
  <c r="BY2042" i="12"/>
  <c r="BZ2042" i="12"/>
  <c r="CA2042" i="12"/>
  <c r="CB2042" i="12"/>
  <c r="CC2042" i="12"/>
  <c r="CD2042" i="12"/>
  <c r="CE2042" i="12"/>
  <c r="CF2042" i="12"/>
  <c r="CG2042" i="12"/>
  <c r="CH2042" i="12"/>
  <c r="CI2042" i="12"/>
  <c r="CJ2042" i="12"/>
  <c r="CK2042" i="12"/>
  <c r="CL2042" i="12"/>
  <c r="CM2042" i="12"/>
  <c r="CN2042" i="12"/>
  <c r="CO2042" i="12"/>
  <c r="CP2042" i="12"/>
  <c r="CQ2042" i="12"/>
  <c r="CR2042" i="12"/>
  <c r="CS2042" i="12"/>
  <c r="CT2042" i="12"/>
  <c r="CU2042" i="12"/>
  <c r="CV2042" i="12"/>
  <c r="CW2042" i="12"/>
  <c r="CX2042" i="12"/>
  <c r="CY2042" i="12"/>
  <c r="BV2043" i="12"/>
  <c r="BW2043" i="12"/>
  <c r="BX2043" i="12"/>
  <c r="BY2043" i="12"/>
  <c r="BZ2043" i="12"/>
  <c r="CA2043" i="12"/>
  <c r="CB2043" i="12"/>
  <c r="CC2043" i="12"/>
  <c r="CD2043" i="12"/>
  <c r="CE2043" i="12"/>
  <c r="CF2043" i="12"/>
  <c r="CG2043" i="12"/>
  <c r="CH2043" i="12"/>
  <c r="CI2043" i="12"/>
  <c r="CJ2043" i="12"/>
  <c r="CK2043" i="12"/>
  <c r="CL2043" i="12"/>
  <c r="CM2043" i="12"/>
  <c r="CN2043" i="12"/>
  <c r="CO2043" i="12"/>
  <c r="CP2043" i="12"/>
  <c r="CQ2043" i="12"/>
  <c r="CR2043" i="12"/>
  <c r="CS2043" i="12"/>
  <c r="CT2043" i="12"/>
  <c r="CU2043" i="12"/>
  <c r="CV2043" i="12"/>
  <c r="CW2043" i="12"/>
  <c r="CX2043" i="12"/>
  <c r="CY2043" i="12"/>
  <c r="BV2044" i="12"/>
  <c r="BW2044" i="12"/>
  <c r="BX2044" i="12"/>
  <c r="BY2044" i="12"/>
  <c r="BZ2044" i="12"/>
  <c r="CA2044" i="12"/>
  <c r="CB2044" i="12"/>
  <c r="CC2044" i="12"/>
  <c r="CD2044" i="12"/>
  <c r="CE2044" i="12"/>
  <c r="CF2044" i="12"/>
  <c r="CG2044" i="12"/>
  <c r="CH2044" i="12"/>
  <c r="CI2044" i="12"/>
  <c r="CJ2044" i="12"/>
  <c r="CK2044" i="12"/>
  <c r="CL2044" i="12"/>
  <c r="CM2044" i="12"/>
  <c r="CN2044" i="12"/>
  <c r="CO2044" i="12"/>
  <c r="CP2044" i="12"/>
  <c r="CQ2044" i="12"/>
  <c r="CR2044" i="12"/>
  <c r="CS2044" i="12"/>
  <c r="CT2044" i="12"/>
  <c r="CU2044" i="12"/>
  <c r="CV2044" i="12"/>
  <c r="CW2044" i="12"/>
  <c r="CX2044" i="12"/>
  <c r="CY2044" i="12"/>
  <c r="BV2045" i="12"/>
  <c r="BW2045" i="12"/>
  <c r="BX2045" i="12"/>
  <c r="BY2045" i="12"/>
  <c r="BZ2045" i="12"/>
  <c r="CA2045" i="12"/>
  <c r="CB2045" i="12"/>
  <c r="CC2045" i="12"/>
  <c r="CD2045" i="12"/>
  <c r="CE2045" i="12"/>
  <c r="CF2045" i="12"/>
  <c r="CG2045" i="12"/>
  <c r="CH2045" i="12"/>
  <c r="CI2045" i="12"/>
  <c r="CJ2045" i="12"/>
  <c r="CK2045" i="12"/>
  <c r="CL2045" i="12"/>
  <c r="CM2045" i="12"/>
  <c r="CN2045" i="12"/>
  <c r="CO2045" i="12"/>
  <c r="CP2045" i="12"/>
  <c r="CQ2045" i="12"/>
  <c r="CR2045" i="12"/>
  <c r="CS2045" i="12"/>
  <c r="CT2045" i="12"/>
  <c r="CU2045" i="12"/>
  <c r="CV2045" i="12"/>
  <c r="CW2045" i="12"/>
  <c r="CX2045" i="12"/>
  <c r="CY2045" i="12"/>
  <c r="BV2046" i="12"/>
  <c r="BW2046" i="12"/>
  <c r="BX2046" i="12"/>
  <c r="BY2046" i="12"/>
  <c r="BZ2046" i="12"/>
  <c r="CA2046" i="12"/>
  <c r="CB2046" i="12"/>
  <c r="CC2046" i="12"/>
  <c r="CD2046" i="12"/>
  <c r="CE2046" i="12"/>
  <c r="CF2046" i="12"/>
  <c r="CG2046" i="12"/>
  <c r="CH2046" i="12"/>
  <c r="CI2046" i="12"/>
  <c r="CJ2046" i="12"/>
  <c r="CK2046" i="12"/>
  <c r="CL2046" i="12"/>
  <c r="CM2046" i="12"/>
  <c r="CN2046" i="12"/>
  <c r="CO2046" i="12"/>
  <c r="CP2046" i="12"/>
  <c r="CQ2046" i="12"/>
  <c r="CR2046" i="12"/>
  <c r="CS2046" i="12"/>
  <c r="CT2046" i="12"/>
  <c r="CU2046" i="12"/>
  <c r="CV2046" i="12"/>
  <c r="CW2046" i="12"/>
  <c r="CX2046" i="12"/>
  <c r="CY2046" i="12"/>
  <c r="BV2047" i="12"/>
  <c r="BW2047" i="12"/>
  <c r="BX2047" i="12"/>
  <c r="BY2047" i="12"/>
  <c r="BZ2047" i="12"/>
  <c r="CA2047" i="12"/>
  <c r="CB2047" i="12"/>
  <c r="CC2047" i="12"/>
  <c r="CD2047" i="12"/>
  <c r="CE2047" i="12"/>
  <c r="CF2047" i="12"/>
  <c r="CG2047" i="12"/>
  <c r="CH2047" i="12"/>
  <c r="CI2047" i="12"/>
  <c r="CJ2047" i="12"/>
  <c r="CK2047" i="12"/>
  <c r="CL2047" i="12"/>
  <c r="CM2047" i="12"/>
  <c r="CN2047" i="12"/>
  <c r="CO2047" i="12"/>
  <c r="CP2047" i="12"/>
  <c r="CQ2047" i="12"/>
  <c r="CR2047" i="12"/>
  <c r="CS2047" i="12"/>
  <c r="CT2047" i="12"/>
  <c r="CU2047" i="12"/>
  <c r="CV2047" i="12"/>
  <c r="CW2047" i="12"/>
  <c r="CX2047" i="12"/>
  <c r="CY2047" i="12"/>
  <c r="BV2048" i="12"/>
  <c r="BW2048" i="12"/>
  <c r="BX2048" i="12"/>
  <c r="BY2048" i="12"/>
  <c r="BZ2048" i="12"/>
  <c r="CA2048" i="12"/>
  <c r="CB2048" i="12"/>
  <c r="CC2048" i="12"/>
  <c r="CD2048" i="12"/>
  <c r="CE2048" i="12"/>
  <c r="CF2048" i="12"/>
  <c r="CG2048" i="12"/>
  <c r="CH2048" i="12"/>
  <c r="CI2048" i="12"/>
  <c r="CJ2048" i="12"/>
  <c r="CK2048" i="12"/>
  <c r="CL2048" i="12"/>
  <c r="CM2048" i="12"/>
  <c r="CN2048" i="12"/>
  <c r="CO2048" i="12"/>
  <c r="CP2048" i="12"/>
  <c r="CQ2048" i="12"/>
  <c r="CR2048" i="12"/>
  <c r="CS2048" i="12"/>
  <c r="CT2048" i="12"/>
  <c r="CU2048" i="12"/>
  <c r="CV2048" i="12"/>
  <c r="CW2048" i="12"/>
  <c r="CX2048" i="12"/>
  <c r="CY2048" i="12"/>
  <c r="BV2049" i="12"/>
  <c r="BW2049" i="12"/>
  <c r="BX2049" i="12"/>
  <c r="BY2049" i="12"/>
  <c r="BZ2049" i="12"/>
  <c r="CA2049" i="12"/>
  <c r="CB2049" i="12"/>
  <c r="CC2049" i="12"/>
  <c r="CD2049" i="12"/>
  <c r="CE2049" i="12"/>
  <c r="CF2049" i="12"/>
  <c r="CG2049" i="12"/>
  <c r="CH2049" i="12"/>
  <c r="CI2049" i="12"/>
  <c r="CJ2049" i="12"/>
  <c r="CK2049" i="12"/>
  <c r="CL2049" i="12"/>
  <c r="CM2049" i="12"/>
  <c r="CN2049" i="12"/>
  <c r="CO2049" i="12"/>
  <c r="CP2049" i="12"/>
  <c r="CQ2049" i="12"/>
  <c r="CR2049" i="12"/>
  <c r="CS2049" i="12"/>
  <c r="CT2049" i="12"/>
  <c r="CU2049" i="12"/>
  <c r="CV2049" i="12"/>
  <c r="CW2049" i="12"/>
  <c r="CX2049" i="12"/>
  <c r="CY2049" i="12"/>
  <c r="BV2050" i="12"/>
  <c r="BW2050" i="12"/>
  <c r="BX2050" i="12"/>
  <c r="BY2050" i="12"/>
  <c r="BZ2050" i="12"/>
  <c r="CA2050" i="12"/>
  <c r="CB2050" i="12"/>
  <c r="CC2050" i="12"/>
  <c r="CD2050" i="12"/>
  <c r="CE2050" i="12"/>
  <c r="CF2050" i="12"/>
  <c r="CG2050" i="12"/>
  <c r="CH2050" i="12"/>
  <c r="CI2050" i="12"/>
  <c r="CJ2050" i="12"/>
  <c r="CK2050" i="12"/>
  <c r="CL2050" i="12"/>
  <c r="CM2050" i="12"/>
  <c r="CN2050" i="12"/>
  <c r="CO2050" i="12"/>
  <c r="CP2050" i="12"/>
  <c r="CQ2050" i="12"/>
  <c r="CR2050" i="12"/>
  <c r="CS2050" i="12"/>
  <c r="CT2050" i="12"/>
  <c r="CU2050" i="12"/>
  <c r="CV2050" i="12"/>
  <c r="CW2050" i="12"/>
  <c r="CX2050" i="12"/>
  <c r="CY2050" i="12"/>
  <c r="BV2051" i="12"/>
  <c r="BW2051" i="12"/>
  <c r="BX2051" i="12"/>
  <c r="BY2051" i="12"/>
  <c r="BZ2051" i="12"/>
  <c r="CA2051" i="12"/>
  <c r="CB2051" i="12"/>
  <c r="CC2051" i="12"/>
  <c r="CD2051" i="12"/>
  <c r="CE2051" i="12"/>
  <c r="CF2051" i="12"/>
  <c r="CG2051" i="12"/>
  <c r="CH2051" i="12"/>
  <c r="CI2051" i="12"/>
  <c r="CJ2051" i="12"/>
  <c r="CK2051" i="12"/>
  <c r="CL2051" i="12"/>
  <c r="CM2051" i="12"/>
  <c r="CN2051" i="12"/>
  <c r="CO2051" i="12"/>
  <c r="CP2051" i="12"/>
  <c r="CQ2051" i="12"/>
  <c r="CR2051" i="12"/>
  <c r="CS2051" i="12"/>
  <c r="CT2051" i="12"/>
  <c r="CU2051" i="12"/>
  <c r="CV2051" i="12"/>
  <c r="CW2051" i="12"/>
  <c r="CX2051" i="12"/>
  <c r="CY2051" i="12"/>
  <c r="BV2052" i="12"/>
  <c r="BW2052" i="12"/>
  <c r="BX2052" i="12"/>
  <c r="BY2052" i="12"/>
  <c r="BZ2052" i="12"/>
  <c r="CA2052" i="12"/>
  <c r="CB2052" i="12"/>
  <c r="CC2052" i="12"/>
  <c r="CD2052" i="12"/>
  <c r="CE2052" i="12"/>
  <c r="CF2052" i="12"/>
  <c r="CG2052" i="12"/>
  <c r="CH2052" i="12"/>
  <c r="CI2052" i="12"/>
  <c r="CJ2052" i="12"/>
  <c r="CK2052" i="12"/>
  <c r="CL2052" i="12"/>
  <c r="CM2052" i="12"/>
  <c r="CN2052" i="12"/>
  <c r="CO2052" i="12"/>
  <c r="CP2052" i="12"/>
  <c r="CQ2052" i="12"/>
  <c r="CR2052" i="12"/>
  <c r="CS2052" i="12"/>
  <c r="CT2052" i="12"/>
  <c r="CU2052" i="12"/>
  <c r="CV2052" i="12"/>
  <c r="CW2052" i="12"/>
  <c r="CX2052" i="12"/>
  <c r="CY2052" i="12"/>
  <c r="BV2053" i="12"/>
  <c r="BW2053" i="12"/>
  <c r="BX2053" i="12"/>
  <c r="BY2053" i="12"/>
  <c r="BZ2053" i="12"/>
  <c r="CA2053" i="12"/>
  <c r="CB2053" i="12"/>
  <c r="CC2053" i="12"/>
  <c r="CD2053" i="12"/>
  <c r="CE2053" i="12"/>
  <c r="CF2053" i="12"/>
  <c r="CG2053" i="12"/>
  <c r="CH2053" i="12"/>
  <c r="CI2053" i="12"/>
  <c r="CJ2053" i="12"/>
  <c r="CK2053" i="12"/>
  <c r="CL2053" i="12"/>
  <c r="CM2053" i="12"/>
  <c r="CN2053" i="12"/>
  <c r="CO2053" i="12"/>
  <c r="CP2053" i="12"/>
  <c r="CQ2053" i="12"/>
  <c r="CR2053" i="12"/>
  <c r="CS2053" i="12"/>
  <c r="CT2053" i="12"/>
  <c r="CU2053" i="12"/>
  <c r="CV2053" i="12"/>
  <c r="CW2053" i="12"/>
  <c r="CX2053" i="12"/>
  <c r="CY2053" i="12"/>
  <c r="BV2054" i="12"/>
  <c r="BW2054" i="12"/>
  <c r="BX2054" i="12"/>
  <c r="BY2054" i="12"/>
  <c r="BZ2054" i="12"/>
  <c r="CA2054" i="12"/>
  <c r="CB2054" i="12"/>
  <c r="CC2054" i="12"/>
  <c r="CD2054" i="12"/>
  <c r="CE2054" i="12"/>
  <c r="CF2054" i="12"/>
  <c r="CG2054" i="12"/>
  <c r="CH2054" i="12"/>
  <c r="CI2054" i="12"/>
  <c r="CJ2054" i="12"/>
  <c r="CK2054" i="12"/>
  <c r="CL2054" i="12"/>
  <c r="CM2054" i="12"/>
  <c r="CN2054" i="12"/>
  <c r="CO2054" i="12"/>
  <c r="CP2054" i="12"/>
  <c r="CQ2054" i="12"/>
  <c r="CR2054" i="12"/>
  <c r="CS2054" i="12"/>
  <c r="CT2054" i="12"/>
  <c r="CU2054" i="12"/>
  <c r="CV2054" i="12"/>
  <c r="CW2054" i="12"/>
  <c r="CX2054" i="12"/>
  <c r="CY2054" i="12"/>
  <c r="BV2055" i="12"/>
  <c r="BW2055" i="12"/>
  <c r="BX2055" i="12"/>
  <c r="BY2055" i="12"/>
  <c r="BZ2055" i="12"/>
  <c r="CA2055" i="12"/>
  <c r="CB2055" i="12"/>
  <c r="CC2055" i="12"/>
  <c r="CD2055" i="12"/>
  <c r="CE2055" i="12"/>
  <c r="CF2055" i="12"/>
  <c r="CG2055" i="12"/>
  <c r="CH2055" i="12"/>
  <c r="CI2055" i="12"/>
  <c r="CJ2055" i="12"/>
  <c r="CK2055" i="12"/>
  <c r="CL2055" i="12"/>
  <c r="CM2055" i="12"/>
  <c r="CN2055" i="12"/>
  <c r="CO2055" i="12"/>
  <c r="CP2055" i="12"/>
  <c r="CQ2055" i="12"/>
  <c r="CR2055" i="12"/>
  <c r="CS2055" i="12"/>
  <c r="CT2055" i="12"/>
  <c r="CU2055" i="12"/>
  <c r="CV2055" i="12"/>
  <c r="CW2055" i="12"/>
  <c r="CX2055" i="12"/>
  <c r="CY2055" i="12"/>
  <c r="BV2056" i="12"/>
  <c r="BW2056" i="12"/>
  <c r="BX2056" i="12"/>
  <c r="BY2056" i="12"/>
  <c r="BZ2056" i="12"/>
  <c r="CA2056" i="12"/>
  <c r="CB2056" i="12"/>
  <c r="CC2056" i="12"/>
  <c r="CD2056" i="12"/>
  <c r="CE2056" i="12"/>
  <c r="CF2056" i="12"/>
  <c r="CG2056" i="12"/>
  <c r="CH2056" i="12"/>
  <c r="CI2056" i="12"/>
  <c r="CJ2056" i="12"/>
  <c r="CK2056" i="12"/>
  <c r="CL2056" i="12"/>
  <c r="CM2056" i="12"/>
  <c r="CN2056" i="12"/>
  <c r="CO2056" i="12"/>
  <c r="CP2056" i="12"/>
  <c r="CQ2056" i="12"/>
  <c r="CR2056" i="12"/>
  <c r="CS2056" i="12"/>
  <c r="CT2056" i="12"/>
  <c r="CU2056" i="12"/>
  <c r="CV2056" i="12"/>
  <c r="CW2056" i="12"/>
  <c r="CX2056" i="12"/>
  <c r="CY2056" i="12"/>
  <c r="BV2057" i="12"/>
  <c r="BW2057" i="12"/>
  <c r="BX2057" i="12"/>
  <c r="BY2057" i="12"/>
  <c r="BZ2057" i="12"/>
  <c r="CA2057" i="12"/>
  <c r="CB2057" i="12"/>
  <c r="CC2057" i="12"/>
  <c r="CD2057" i="12"/>
  <c r="CE2057" i="12"/>
  <c r="CF2057" i="12"/>
  <c r="CG2057" i="12"/>
  <c r="CH2057" i="12"/>
  <c r="CI2057" i="12"/>
  <c r="CJ2057" i="12"/>
  <c r="CK2057" i="12"/>
  <c r="CL2057" i="12"/>
  <c r="CM2057" i="12"/>
  <c r="CN2057" i="12"/>
  <c r="CO2057" i="12"/>
  <c r="CP2057" i="12"/>
  <c r="CQ2057" i="12"/>
  <c r="CR2057" i="12"/>
  <c r="CS2057" i="12"/>
  <c r="CT2057" i="12"/>
  <c r="CU2057" i="12"/>
  <c r="CV2057" i="12"/>
  <c r="CW2057" i="12"/>
  <c r="CX2057" i="12"/>
  <c r="CY2057" i="12"/>
  <c r="BV2058" i="12"/>
  <c r="BW2058" i="12"/>
  <c r="BX2058" i="12"/>
  <c r="BY2058" i="12"/>
  <c r="BZ2058" i="12"/>
  <c r="CA2058" i="12"/>
  <c r="CB2058" i="12"/>
  <c r="CC2058" i="12"/>
  <c r="CD2058" i="12"/>
  <c r="CE2058" i="12"/>
  <c r="CF2058" i="12"/>
  <c r="CG2058" i="12"/>
  <c r="CH2058" i="12"/>
  <c r="CI2058" i="12"/>
  <c r="CJ2058" i="12"/>
  <c r="CK2058" i="12"/>
  <c r="CL2058" i="12"/>
  <c r="CM2058" i="12"/>
  <c r="CN2058" i="12"/>
  <c r="CO2058" i="12"/>
  <c r="CP2058" i="12"/>
  <c r="CQ2058" i="12"/>
  <c r="CR2058" i="12"/>
  <c r="CS2058" i="12"/>
  <c r="CT2058" i="12"/>
  <c r="CU2058" i="12"/>
  <c r="CV2058" i="12"/>
  <c r="CW2058" i="12"/>
  <c r="CX2058" i="12"/>
  <c r="CY2058" i="12"/>
  <c r="BV2059" i="12"/>
  <c r="BW2059" i="12"/>
  <c r="BX2059" i="12"/>
  <c r="BY2059" i="12"/>
  <c r="BZ2059" i="12"/>
  <c r="CA2059" i="12"/>
  <c r="CB2059" i="12"/>
  <c r="CC2059" i="12"/>
  <c r="CD2059" i="12"/>
  <c r="CE2059" i="12"/>
  <c r="CF2059" i="12"/>
  <c r="CG2059" i="12"/>
  <c r="CH2059" i="12"/>
  <c r="CI2059" i="12"/>
  <c r="CJ2059" i="12"/>
  <c r="CK2059" i="12"/>
  <c r="CL2059" i="12"/>
  <c r="CM2059" i="12"/>
  <c r="CN2059" i="12"/>
  <c r="CO2059" i="12"/>
  <c r="CP2059" i="12"/>
  <c r="CQ2059" i="12"/>
  <c r="CR2059" i="12"/>
  <c r="CS2059" i="12"/>
  <c r="CT2059" i="12"/>
  <c r="CU2059" i="12"/>
  <c r="CV2059" i="12"/>
  <c r="CW2059" i="12"/>
  <c r="CX2059" i="12"/>
  <c r="CY2059" i="12"/>
  <c r="BV2060" i="12"/>
  <c r="BW2060" i="12"/>
  <c r="BX2060" i="12"/>
  <c r="BY2060" i="12"/>
  <c r="BZ2060" i="12"/>
  <c r="CA2060" i="12"/>
  <c r="CB2060" i="12"/>
  <c r="CC2060" i="12"/>
  <c r="CD2060" i="12"/>
  <c r="CE2060" i="12"/>
  <c r="CF2060" i="12"/>
  <c r="CG2060" i="12"/>
  <c r="CH2060" i="12"/>
  <c r="CI2060" i="12"/>
  <c r="CJ2060" i="12"/>
  <c r="CK2060" i="12"/>
  <c r="CL2060" i="12"/>
  <c r="CM2060" i="12"/>
  <c r="CN2060" i="12"/>
  <c r="CO2060" i="12"/>
  <c r="CP2060" i="12"/>
  <c r="CQ2060" i="12"/>
  <c r="CR2060" i="12"/>
  <c r="CS2060" i="12"/>
  <c r="CT2060" i="12"/>
  <c r="CU2060" i="12"/>
  <c r="CV2060" i="12"/>
  <c r="CW2060" i="12"/>
  <c r="CX2060" i="12"/>
  <c r="CY2060" i="12"/>
  <c r="BV2061" i="12"/>
  <c r="BW2061" i="12"/>
  <c r="BX2061" i="12"/>
  <c r="BY2061" i="12"/>
  <c r="BZ2061" i="12"/>
  <c r="CA2061" i="12"/>
  <c r="CB2061" i="12"/>
  <c r="CC2061" i="12"/>
  <c r="CD2061" i="12"/>
  <c r="CE2061" i="12"/>
  <c r="CF2061" i="12"/>
  <c r="CG2061" i="12"/>
  <c r="CH2061" i="12"/>
  <c r="CI2061" i="12"/>
  <c r="CJ2061" i="12"/>
  <c r="CK2061" i="12"/>
  <c r="CL2061" i="12"/>
  <c r="CM2061" i="12"/>
  <c r="CN2061" i="12"/>
  <c r="CO2061" i="12"/>
  <c r="CP2061" i="12"/>
  <c r="CQ2061" i="12"/>
  <c r="CR2061" i="12"/>
  <c r="CS2061" i="12"/>
  <c r="CT2061" i="12"/>
  <c r="CU2061" i="12"/>
  <c r="CV2061" i="12"/>
  <c r="CW2061" i="12"/>
  <c r="CX2061" i="12"/>
  <c r="CY2061" i="12"/>
  <c r="BV2062" i="12"/>
  <c r="BW2062" i="12"/>
  <c r="BX2062" i="12"/>
  <c r="BY2062" i="12"/>
  <c r="BZ2062" i="12"/>
  <c r="CA2062" i="12"/>
  <c r="CB2062" i="12"/>
  <c r="CC2062" i="12"/>
  <c r="CD2062" i="12"/>
  <c r="CE2062" i="12"/>
  <c r="CF2062" i="12"/>
  <c r="CG2062" i="12"/>
  <c r="CH2062" i="12"/>
  <c r="CI2062" i="12"/>
  <c r="CJ2062" i="12"/>
  <c r="CK2062" i="12"/>
  <c r="CL2062" i="12"/>
  <c r="CM2062" i="12"/>
  <c r="CN2062" i="12"/>
  <c r="CO2062" i="12"/>
  <c r="CP2062" i="12"/>
  <c r="CQ2062" i="12"/>
  <c r="CR2062" i="12"/>
  <c r="CS2062" i="12"/>
  <c r="CT2062" i="12"/>
  <c r="CU2062" i="12"/>
  <c r="CV2062" i="12"/>
  <c r="CW2062" i="12"/>
  <c r="CX2062" i="12"/>
  <c r="CY2062" i="12"/>
  <c r="BV2063" i="12"/>
  <c r="BW2063" i="12"/>
  <c r="BX2063" i="12"/>
  <c r="BY2063" i="12"/>
  <c r="BZ2063" i="12"/>
  <c r="CA2063" i="12"/>
  <c r="CB2063" i="12"/>
  <c r="CC2063" i="12"/>
  <c r="CD2063" i="12"/>
  <c r="CE2063" i="12"/>
  <c r="CF2063" i="12"/>
  <c r="CG2063" i="12"/>
  <c r="CH2063" i="12"/>
  <c r="CI2063" i="12"/>
  <c r="CJ2063" i="12"/>
  <c r="CK2063" i="12"/>
  <c r="CL2063" i="12"/>
  <c r="CM2063" i="12"/>
  <c r="CN2063" i="12"/>
  <c r="CO2063" i="12"/>
  <c r="CP2063" i="12"/>
  <c r="CQ2063" i="12"/>
  <c r="CR2063" i="12"/>
  <c r="CS2063" i="12"/>
  <c r="CT2063" i="12"/>
  <c r="CU2063" i="12"/>
  <c r="CV2063" i="12"/>
  <c r="CW2063" i="12"/>
  <c r="CX2063" i="12"/>
  <c r="CY2063" i="12"/>
  <c r="BV2064" i="12"/>
  <c r="BW2064" i="12"/>
  <c r="BX2064" i="12"/>
  <c r="BY2064" i="12"/>
  <c r="BZ2064" i="12"/>
  <c r="CA2064" i="12"/>
  <c r="CB2064" i="12"/>
  <c r="CC2064" i="12"/>
  <c r="CD2064" i="12"/>
  <c r="CE2064" i="12"/>
  <c r="CF2064" i="12"/>
  <c r="CG2064" i="12"/>
  <c r="CH2064" i="12"/>
  <c r="CI2064" i="12"/>
  <c r="CJ2064" i="12"/>
  <c r="CK2064" i="12"/>
  <c r="CL2064" i="12"/>
  <c r="CM2064" i="12"/>
  <c r="CN2064" i="12"/>
  <c r="CO2064" i="12"/>
  <c r="CP2064" i="12"/>
  <c r="CQ2064" i="12"/>
  <c r="CR2064" i="12"/>
  <c r="CS2064" i="12"/>
  <c r="CT2064" i="12"/>
  <c r="CU2064" i="12"/>
  <c r="CV2064" i="12"/>
  <c r="CW2064" i="12"/>
  <c r="CX2064" i="12"/>
  <c r="CY2064" i="12"/>
  <c r="BV2065" i="12"/>
  <c r="BW2065" i="12"/>
  <c r="BX2065" i="12"/>
  <c r="BY2065" i="12"/>
  <c r="BZ2065" i="12"/>
  <c r="CA2065" i="12"/>
  <c r="CB2065" i="12"/>
  <c r="CC2065" i="12"/>
  <c r="CD2065" i="12"/>
  <c r="CE2065" i="12"/>
  <c r="CF2065" i="12"/>
  <c r="CG2065" i="12"/>
  <c r="CH2065" i="12"/>
  <c r="CI2065" i="12"/>
  <c r="CJ2065" i="12"/>
  <c r="CK2065" i="12"/>
  <c r="CL2065" i="12"/>
  <c r="CM2065" i="12"/>
  <c r="CN2065" i="12"/>
  <c r="CO2065" i="12"/>
  <c r="CP2065" i="12"/>
  <c r="CQ2065" i="12"/>
  <c r="CR2065" i="12"/>
  <c r="CS2065" i="12"/>
  <c r="CT2065" i="12"/>
  <c r="CU2065" i="12"/>
  <c r="CV2065" i="12"/>
  <c r="CW2065" i="12"/>
  <c r="CX2065" i="12"/>
  <c r="CY2065" i="12"/>
  <c r="BV2066" i="12"/>
  <c r="BW2066" i="12"/>
  <c r="BX2066" i="12"/>
  <c r="BY2066" i="12"/>
  <c r="BZ2066" i="12"/>
  <c r="CA2066" i="12"/>
  <c r="CB2066" i="12"/>
  <c r="CC2066" i="12"/>
  <c r="CD2066" i="12"/>
  <c r="CE2066" i="12"/>
  <c r="CF2066" i="12"/>
  <c r="CG2066" i="12"/>
  <c r="CH2066" i="12"/>
  <c r="CI2066" i="12"/>
  <c r="CJ2066" i="12"/>
  <c r="CK2066" i="12"/>
  <c r="CL2066" i="12"/>
  <c r="CM2066" i="12"/>
  <c r="CN2066" i="12"/>
  <c r="CO2066" i="12"/>
  <c r="CP2066" i="12"/>
  <c r="CQ2066" i="12"/>
  <c r="CR2066" i="12"/>
  <c r="CS2066" i="12"/>
  <c r="CT2066" i="12"/>
  <c r="CU2066" i="12"/>
  <c r="CV2066" i="12"/>
  <c r="CW2066" i="12"/>
  <c r="CX2066" i="12"/>
  <c r="CY2066" i="12"/>
  <c r="BV2067" i="12"/>
  <c r="BW2067" i="12"/>
  <c r="BX2067" i="12"/>
  <c r="BY2067" i="12"/>
  <c r="BZ2067" i="12"/>
  <c r="CA2067" i="12"/>
  <c r="CB2067" i="12"/>
  <c r="CC2067" i="12"/>
  <c r="CD2067" i="12"/>
  <c r="CE2067" i="12"/>
  <c r="CF2067" i="12"/>
  <c r="CG2067" i="12"/>
  <c r="CH2067" i="12"/>
  <c r="CI2067" i="12"/>
  <c r="CJ2067" i="12"/>
  <c r="CK2067" i="12"/>
  <c r="CL2067" i="12"/>
  <c r="CM2067" i="12"/>
  <c r="CN2067" i="12"/>
  <c r="CO2067" i="12"/>
  <c r="CP2067" i="12"/>
  <c r="CQ2067" i="12"/>
  <c r="CR2067" i="12"/>
  <c r="CS2067" i="12"/>
  <c r="CT2067" i="12"/>
  <c r="CU2067" i="12"/>
  <c r="CV2067" i="12"/>
  <c r="CW2067" i="12"/>
  <c r="CX2067" i="12"/>
  <c r="CY2067" i="12"/>
  <c r="BV2068" i="12"/>
  <c r="BW2068" i="12"/>
  <c r="BX2068" i="12"/>
  <c r="BY2068" i="12"/>
  <c r="BZ2068" i="12"/>
  <c r="CA2068" i="12"/>
  <c r="CB2068" i="12"/>
  <c r="CC2068" i="12"/>
  <c r="CD2068" i="12"/>
  <c r="CE2068" i="12"/>
  <c r="CF2068" i="12"/>
  <c r="CG2068" i="12"/>
  <c r="CH2068" i="12"/>
  <c r="CI2068" i="12"/>
  <c r="CJ2068" i="12"/>
  <c r="CK2068" i="12"/>
  <c r="CL2068" i="12"/>
  <c r="CM2068" i="12"/>
  <c r="CN2068" i="12"/>
  <c r="CO2068" i="12"/>
  <c r="CP2068" i="12"/>
  <c r="CQ2068" i="12"/>
  <c r="CR2068" i="12"/>
  <c r="CS2068" i="12"/>
  <c r="CT2068" i="12"/>
  <c r="CU2068" i="12"/>
  <c r="CV2068" i="12"/>
  <c r="CW2068" i="12"/>
  <c r="CX2068" i="12"/>
  <c r="CY2068" i="12"/>
  <c r="BV2069" i="12"/>
  <c r="BW2069" i="12"/>
  <c r="BX2069" i="12"/>
  <c r="BY2069" i="12"/>
  <c r="BZ2069" i="12"/>
  <c r="CA2069" i="12"/>
  <c r="CB2069" i="12"/>
  <c r="CC2069" i="12"/>
  <c r="CD2069" i="12"/>
  <c r="CE2069" i="12"/>
  <c r="CF2069" i="12"/>
  <c r="CG2069" i="12"/>
  <c r="CH2069" i="12"/>
  <c r="CI2069" i="12"/>
  <c r="CJ2069" i="12"/>
  <c r="CK2069" i="12"/>
  <c r="CL2069" i="12"/>
  <c r="CM2069" i="12"/>
  <c r="CN2069" i="12"/>
  <c r="CO2069" i="12"/>
  <c r="CP2069" i="12"/>
  <c r="CQ2069" i="12"/>
  <c r="CR2069" i="12"/>
  <c r="CS2069" i="12"/>
  <c r="CT2069" i="12"/>
  <c r="CU2069" i="12"/>
  <c r="CV2069" i="12"/>
  <c r="CW2069" i="12"/>
  <c r="CX2069" i="12"/>
  <c r="CY2069" i="12"/>
  <c r="BV2070" i="12"/>
  <c r="BW2070" i="12"/>
  <c r="BX2070" i="12"/>
  <c r="BY2070" i="12"/>
  <c r="BZ2070" i="12"/>
  <c r="CA2070" i="12"/>
  <c r="CB2070" i="12"/>
  <c r="CC2070" i="12"/>
  <c r="CD2070" i="12"/>
  <c r="CE2070" i="12"/>
  <c r="CF2070" i="12"/>
  <c r="CG2070" i="12"/>
  <c r="CH2070" i="12"/>
  <c r="CI2070" i="12"/>
  <c r="CJ2070" i="12"/>
  <c r="CK2070" i="12"/>
  <c r="CL2070" i="12"/>
  <c r="CM2070" i="12"/>
  <c r="CN2070" i="12"/>
  <c r="CO2070" i="12"/>
  <c r="CP2070" i="12"/>
  <c r="CQ2070" i="12"/>
  <c r="CR2070" i="12"/>
  <c r="CS2070" i="12"/>
  <c r="CT2070" i="12"/>
  <c r="CU2070" i="12"/>
  <c r="CV2070" i="12"/>
  <c r="CW2070" i="12"/>
  <c r="CX2070" i="12"/>
  <c r="CY2070" i="12"/>
  <c r="BV2071" i="12"/>
  <c r="BW2071" i="12"/>
  <c r="BX2071" i="12"/>
  <c r="BY2071" i="12"/>
  <c r="BZ2071" i="12"/>
  <c r="CA2071" i="12"/>
  <c r="CB2071" i="12"/>
  <c r="CC2071" i="12"/>
  <c r="CD2071" i="12"/>
  <c r="CE2071" i="12"/>
  <c r="CF2071" i="12"/>
  <c r="CG2071" i="12"/>
  <c r="CH2071" i="12"/>
  <c r="CI2071" i="12"/>
  <c r="CJ2071" i="12"/>
  <c r="CK2071" i="12"/>
  <c r="CL2071" i="12"/>
  <c r="CM2071" i="12"/>
  <c r="CN2071" i="12"/>
  <c r="CO2071" i="12"/>
  <c r="CP2071" i="12"/>
  <c r="CQ2071" i="12"/>
  <c r="CR2071" i="12"/>
  <c r="CS2071" i="12"/>
  <c r="CT2071" i="12"/>
  <c r="CU2071" i="12"/>
  <c r="CV2071" i="12"/>
  <c r="CW2071" i="12"/>
  <c r="CX2071" i="12"/>
  <c r="CY2071" i="12"/>
  <c r="BV2072" i="12"/>
  <c r="BW2072" i="12"/>
  <c r="BX2072" i="12"/>
  <c r="BY2072" i="12"/>
  <c r="BZ2072" i="12"/>
  <c r="CA2072" i="12"/>
  <c r="CB2072" i="12"/>
  <c r="CC2072" i="12"/>
  <c r="CD2072" i="12"/>
  <c r="CE2072" i="12"/>
  <c r="CF2072" i="12"/>
  <c r="CG2072" i="12"/>
  <c r="CH2072" i="12"/>
  <c r="CI2072" i="12"/>
  <c r="CJ2072" i="12"/>
  <c r="CK2072" i="12"/>
  <c r="CL2072" i="12"/>
  <c r="CM2072" i="12"/>
  <c r="CN2072" i="12"/>
  <c r="CO2072" i="12"/>
  <c r="CP2072" i="12"/>
  <c r="CQ2072" i="12"/>
  <c r="CR2072" i="12"/>
  <c r="CS2072" i="12"/>
  <c r="CT2072" i="12"/>
  <c r="CU2072" i="12"/>
  <c r="CV2072" i="12"/>
  <c r="CW2072" i="12"/>
  <c r="CX2072" i="12"/>
  <c r="CY2072" i="12"/>
  <c r="BV2073" i="12"/>
  <c r="BW2073" i="12"/>
  <c r="BX2073" i="12"/>
  <c r="BY2073" i="12"/>
  <c r="BZ2073" i="12"/>
  <c r="CA2073" i="12"/>
  <c r="CB2073" i="12"/>
  <c r="CC2073" i="12"/>
  <c r="CD2073" i="12"/>
  <c r="CE2073" i="12"/>
  <c r="CF2073" i="12"/>
  <c r="CG2073" i="12"/>
  <c r="CH2073" i="12"/>
  <c r="CI2073" i="12"/>
  <c r="CJ2073" i="12"/>
  <c r="CK2073" i="12"/>
  <c r="CL2073" i="12"/>
  <c r="CM2073" i="12"/>
  <c r="CN2073" i="12"/>
  <c r="CO2073" i="12"/>
  <c r="CP2073" i="12"/>
  <c r="CQ2073" i="12"/>
  <c r="CR2073" i="12"/>
  <c r="CS2073" i="12"/>
  <c r="CT2073" i="12"/>
  <c r="CU2073" i="12"/>
  <c r="CV2073" i="12"/>
  <c r="CW2073" i="12"/>
  <c r="CX2073" i="12"/>
  <c r="CY2073" i="12"/>
  <c r="BV2074" i="12"/>
  <c r="BW2074" i="12"/>
  <c r="BX2074" i="12"/>
  <c r="BY2074" i="12"/>
  <c r="BZ2074" i="12"/>
  <c r="CA2074" i="12"/>
  <c r="CB2074" i="12"/>
  <c r="CC2074" i="12"/>
  <c r="CD2074" i="12"/>
  <c r="CE2074" i="12"/>
  <c r="CF2074" i="12"/>
  <c r="CG2074" i="12"/>
  <c r="CH2074" i="12"/>
  <c r="CI2074" i="12"/>
  <c r="CJ2074" i="12"/>
  <c r="CK2074" i="12"/>
  <c r="CL2074" i="12"/>
  <c r="CM2074" i="12"/>
  <c r="CN2074" i="12"/>
  <c r="CO2074" i="12"/>
  <c r="CP2074" i="12"/>
  <c r="CQ2074" i="12"/>
  <c r="CR2074" i="12"/>
  <c r="CS2074" i="12"/>
  <c r="CT2074" i="12"/>
  <c r="CU2074" i="12"/>
  <c r="CV2074" i="12"/>
  <c r="CW2074" i="12"/>
  <c r="CX2074" i="12"/>
  <c r="CY2074" i="12"/>
  <c r="BV2075" i="12"/>
  <c r="BW2075" i="12"/>
  <c r="BX2075" i="12"/>
  <c r="BY2075" i="12"/>
  <c r="BZ2075" i="12"/>
  <c r="CA2075" i="12"/>
  <c r="CB2075" i="12"/>
  <c r="CC2075" i="12"/>
  <c r="CD2075" i="12"/>
  <c r="CE2075" i="12"/>
  <c r="CF2075" i="12"/>
  <c r="CG2075" i="12"/>
  <c r="CH2075" i="12"/>
  <c r="CI2075" i="12"/>
  <c r="CJ2075" i="12"/>
  <c r="CK2075" i="12"/>
  <c r="CL2075" i="12"/>
  <c r="CM2075" i="12"/>
  <c r="CN2075" i="12"/>
  <c r="CO2075" i="12"/>
  <c r="CP2075" i="12"/>
  <c r="CQ2075" i="12"/>
  <c r="CR2075" i="12"/>
  <c r="CS2075" i="12"/>
  <c r="CT2075" i="12"/>
  <c r="CU2075" i="12"/>
  <c r="CV2075" i="12"/>
  <c r="CW2075" i="12"/>
  <c r="CX2075" i="12"/>
  <c r="CY2075" i="12"/>
  <c r="BV2076" i="12"/>
  <c r="BW2076" i="12"/>
  <c r="BX2076" i="12"/>
  <c r="BY2076" i="12"/>
  <c r="BZ2076" i="12"/>
  <c r="CA2076" i="12"/>
  <c r="CB2076" i="12"/>
  <c r="CC2076" i="12"/>
  <c r="CD2076" i="12"/>
  <c r="CE2076" i="12"/>
  <c r="CF2076" i="12"/>
  <c r="CG2076" i="12"/>
  <c r="CH2076" i="12"/>
  <c r="CI2076" i="12"/>
  <c r="CJ2076" i="12"/>
  <c r="CK2076" i="12"/>
  <c r="CL2076" i="12"/>
  <c r="CM2076" i="12"/>
  <c r="CN2076" i="12"/>
  <c r="CO2076" i="12"/>
  <c r="CP2076" i="12"/>
  <c r="CQ2076" i="12"/>
  <c r="CR2076" i="12"/>
  <c r="CS2076" i="12"/>
  <c r="CT2076" i="12"/>
  <c r="CU2076" i="12"/>
  <c r="CV2076" i="12"/>
  <c r="CW2076" i="12"/>
  <c r="CX2076" i="12"/>
  <c r="CY2076" i="12"/>
  <c r="BV2077" i="12"/>
  <c r="BW2077" i="12"/>
  <c r="BX2077" i="12"/>
  <c r="BY2077" i="12"/>
  <c r="BZ2077" i="12"/>
  <c r="CA2077" i="12"/>
  <c r="CB2077" i="12"/>
  <c r="CC2077" i="12"/>
  <c r="CD2077" i="12"/>
  <c r="CE2077" i="12"/>
  <c r="CF2077" i="12"/>
  <c r="CG2077" i="12"/>
  <c r="CH2077" i="12"/>
  <c r="CI2077" i="12"/>
  <c r="CJ2077" i="12"/>
  <c r="CK2077" i="12"/>
  <c r="CL2077" i="12"/>
  <c r="CM2077" i="12"/>
  <c r="CN2077" i="12"/>
  <c r="CO2077" i="12"/>
  <c r="CP2077" i="12"/>
  <c r="CQ2077" i="12"/>
  <c r="CR2077" i="12"/>
  <c r="CS2077" i="12"/>
  <c r="CT2077" i="12"/>
  <c r="CU2077" i="12"/>
  <c r="CV2077" i="12"/>
  <c r="CW2077" i="12"/>
  <c r="CX2077" i="12"/>
  <c r="CY2077" i="12"/>
  <c r="BV2078" i="12"/>
  <c r="BW2078" i="12"/>
  <c r="BX2078" i="12"/>
  <c r="BY2078" i="12"/>
  <c r="BZ2078" i="12"/>
  <c r="CA2078" i="12"/>
  <c r="CB2078" i="12"/>
  <c r="CC2078" i="12"/>
  <c r="CD2078" i="12"/>
  <c r="CE2078" i="12"/>
  <c r="CF2078" i="12"/>
  <c r="CG2078" i="12"/>
  <c r="CH2078" i="12"/>
  <c r="CI2078" i="12"/>
  <c r="CJ2078" i="12"/>
  <c r="CK2078" i="12"/>
  <c r="CL2078" i="12"/>
  <c r="CM2078" i="12"/>
  <c r="CN2078" i="12"/>
  <c r="CO2078" i="12"/>
  <c r="CP2078" i="12"/>
  <c r="CQ2078" i="12"/>
  <c r="CR2078" i="12"/>
  <c r="CS2078" i="12"/>
  <c r="CT2078" i="12"/>
  <c r="CU2078" i="12"/>
  <c r="CV2078" i="12"/>
  <c r="CW2078" i="12"/>
  <c r="CX2078" i="12"/>
  <c r="CY2078" i="12"/>
  <c r="BV2079" i="12"/>
  <c r="BW2079" i="12"/>
  <c r="BX2079" i="12"/>
  <c r="BY2079" i="12"/>
  <c r="BZ2079" i="12"/>
  <c r="CA2079" i="12"/>
  <c r="CB2079" i="12"/>
  <c r="CC2079" i="12"/>
  <c r="CD2079" i="12"/>
  <c r="CE2079" i="12"/>
  <c r="CF2079" i="12"/>
  <c r="CG2079" i="12"/>
  <c r="CH2079" i="12"/>
  <c r="CI2079" i="12"/>
  <c r="CJ2079" i="12"/>
  <c r="CK2079" i="12"/>
  <c r="CL2079" i="12"/>
  <c r="CM2079" i="12"/>
  <c r="CN2079" i="12"/>
  <c r="CO2079" i="12"/>
  <c r="CP2079" i="12"/>
  <c r="CQ2079" i="12"/>
  <c r="CR2079" i="12"/>
  <c r="CS2079" i="12"/>
  <c r="CT2079" i="12"/>
  <c r="CU2079" i="12"/>
  <c r="CV2079" i="12"/>
  <c r="CW2079" i="12"/>
  <c r="CX2079" i="12"/>
  <c r="CY2079" i="12"/>
  <c r="BV2080" i="12"/>
  <c r="BW2080" i="12"/>
  <c r="BX2080" i="12"/>
  <c r="BY2080" i="12"/>
  <c r="BZ2080" i="12"/>
  <c r="CA2080" i="12"/>
  <c r="CB2080" i="12"/>
  <c r="CC2080" i="12"/>
  <c r="CD2080" i="12"/>
  <c r="CE2080" i="12"/>
  <c r="CF2080" i="12"/>
  <c r="CG2080" i="12"/>
  <c r="CH2080" i="12"/>
  <c r="CI2080" i="12"/>
  <c r="CJ2080" i="12"/>
  <c r="CK2080" i="12"/>
  <c r="CL2080" i="12"/>
  <c r="CM2080" i="12"/>
  <c r="CN2080" i="12"/>
  <c r="CO2080" i="12"/>
  <c r="CP2080" i="12"/>
  <c r="CQ2080" i="12"/>
  <c r="CR2080" i="12"/>
  <c r="CS2080" i="12"/>
  <c r="CT2080" i="12"/>
  <c r="CU2080" i="12"/>
  <c r="CV2080" i="12"/>
  <c r="CW2080" i="12"/>
  <c r="CX2080" i="12"/>
  <c r="CY2080" i="12"/>
  <c r="BV2081" i="12"/>
  <c r="BW2081" i="12"/>
  <c r="BX2081" i="12"/>
  <c r="BY2081" i="12"/>
  <c r="BZ2081" i="12"/>
  <c r="CA2081" i="12"/>
  <c r="CB2081" i="12"/>
  <c r="CC2081" i="12"/>
  <c r="CD2081" i="12"/>
  <c r="CE2081" i="12"/>
  <c r="CF2081" i="12"/>
  <c r="CG2081" i="12"/>
  <c r="CH2081" i="12"/>
  <c r="CI2081" i="12"/>
  <c r="CJ2081" i="12"/>
  <c r="CK2081" i="12"/>
  <c r="CL2081" i="12"/>
  <c r="CM2081" i="12"/>
  <c r="CN2081" i="12"/>
  <c r="CO2081" i="12"/>
  <c r="CP2081" i="12"/>
  <c r="CQ2081" i="12"/>
  <c r="CR2081" i="12"/>
  <c r="CS2081" i="12"/>
  <c r="CT2081" i="12"/>
  <c r="CU2081" i="12"/>
  <c r="CV2081" i="12"/>
  <c r="CW2081" i="12"/>
  <c r="CX2081" i="12"/>
  <c r="CY2081" i="12"/>
  <c r="BV2082" i="12"/>
  <c r="BW2082" i="12"/>
  <c r="BX2082" i="12"/>
  <c r="BY2082" i="12"/>
  <c r="BZ2082" i="12"/>
  <c r="CA2082" i="12"/>
  <c r="CB2082" i="12"/>
  <c r="CC2082" i="12"/>
  <c r="CD2082" i="12"/>
  <c r="CE2082" i="12"/>
  <c r="CF2082" i="12"/>
  <c r="CG2082" i="12"/>
  <c r="CH2082" i="12"/>
  <c r="CI2082" i="12"/>
  <c r="CJ2082" i="12"/>
  <c r="CK2082" i="12"/>
  <c r="CL2082" i="12"/>
  <c r="CM2082" i="12"/>
  <c r="CN2082" i="12"/>
  <c r="CO2082" i="12"/>
  <c r="CP2082" i="12"/>
  <c r="CQ2082" i="12"/>
  <c r="CR2082" i="12"/>
  <c r="CS2082" i="12"/>
  <c r="CT2082" i="12"/>
  <c r="CU2082" i="12"/>
  <c r="CV2082" i="12"/>
  <c r="CW2082" i="12"/>
  <c r="CX2082" i="12"/>
  <c r="CY2082" i="12"/>
  <c r="BV2083" i="12"/>
  <c r="BW2083" i="12"/>
  <c r="BX2083" i="12"/>
  <c r="BY2083" i="12"/>
  <c r="BZ2083" i="12"/>
  <c r="CA2083" i="12"/>
  <c r="CB2083" i="12"/>
  <c r="CC2083" i="12"/>
  <c r="CD2083" i="12"/>
  <c r="CE2083" i="12"/>
  <c r="CF2083" i="12"/>
  <c r="CG2083" i="12"/>
  <c r="CH2083" i="12"/>
  <c r="CI2083" i="12"/>
  <c r="CJ2083" i="12"/>
  <c r="CK2083" i="12"/>
  <c r="CL2083" i="12"/>
  <c r="CM2083" i="12"/>
  <c r="CN2083" i="12"/>
  <c r="CO2083" i="12"/>
  <c r="CP2083" i="12"/>
  <c r="CQ2083" i="12"/>
  <c r="CR2083" i="12"/>
  <c r="CS2083" i="12"/>
  <c r="CT2083" i="12"/>
  <c r="CU2083" i="12"/>
  <c r="CV2083" i="12"/>
  <c r="CW2083" i="12"/>
  <c r="CX2083" i="12"/>
  <c r="CY2083" i="12"/>
  <c r="BV2084" i="12"/>
  <c r="BW2084" i="12"/>
  <c r="BX2084" i="12"/>
  <c r="BY2084" i="12"/>
  <c r="BZ2084" i="12"/>
  <c r="CA2084" i="12"/>
  <c r="CB2084" i="12"/>
  <c r="CC2084" i="12"/>
  <c r="CD2084" i="12"/>
  <c r="CE2084" i="12"/>
  <c r="CF2084" i="12"/>
  <c r="CG2084" i="12"/>
  <c r="CH2084" i="12"/>
  <c r="CI2084" i="12"/>
  <c r="CJ2084" i="12"/>
  <c r="CK2084" i="12"/>
  <c r="CL2084" i="12"/>
  <c r="CM2084" i="12"/>
  <c r="CN2084" i="12"/>
  <c r="CO2084" i="12"/>
  <c r="CP2084" i="12"/>
  <c r="CQ2084" i="12"/>
  <c r="CR2084" i="12"/>
  <c r="CS2084" i="12"/>
  <c r="CT2084" i="12"/>
  <c r="CU2084" i="12"/>
  <c r="CV2084" i="12"/>
  <c r="CW2084" i="12"/>
  <c r="CX2084" i="12"/>
  <c r="CY2084" i="12"/>
  <c r="BV2085" i="12"/>
  <c r="BW2085" i="12"/>
  <c r="BX2085" i="12"/>
  <c r="BY2085" i="12"/>
  <c r="BZ2085" i="12"/>
  <c r="CA2085" i="12"/>
  <c r="CB2085" i="12"/>
  <c r="CC2085" i="12"/>
  <c r="CD2085" i="12"/>
  <c r="CE2085" i="12"/>
  <c r="CF2085" i="12"/>
  <c r="CG2085" i="12"/>
  <c r="CH2085" i="12"/>
  <c r="CI2085" i="12"/>
  <c r="CJ2085" i="12"/>
  <c r="CK2085" i="12"/>
  <c r="CL2085" i="12"/>
  <c r="CM2085" i="12"/>
  <c r="CN2085" i="12"/>
  <c r="CO2085" i="12"/>
  <c r="CP2085" i="12"/>
  <c r="CQ2085" i="12"/>
  <c r="CR2085" i="12"/>
  <c r="CS2085" i="12"/>
  <c r="CT2085" i="12"/>
  <c r="CU2085" i="12"/>
  <c r="CV2085" i="12"/>
  <c r="CW2085" i="12"/>
  <c r="CX2085" i="12"/>
  <c r="CY2085" i="12"/>
  <c r="BV2086" i="12"/>
  <c r="BW2086" i="12"/>
  <c r="BX2086" i="12"/>
  <c r="BY2086" i="12"/>
  <c r="BZ2086" i="12"/>
  <c r="CA2086" i="12"/>
  <c r="CB2086" i="12"/>
  <c r="CC2086" i="12"/>
  <c r="CD2086" i="12"/>
  <c r="CE2086" i="12"/>
  <c r="CF2086" i="12"/>
  <c r="CG2086" i="12"/>
  <c r="CH2086" i="12"/>
  <c r="CI2086" i="12"/>
  <c r="CJ2086" i="12"/>
  <c r="CK2086" i="12"/>
  <c r="CL2086" i="12"/>
  <c r="CM2086" i="12"/>
  <c r="CN2086" i="12"/>
  <c r="CO2086" i="12"/>
  <c r="CP2086" i="12"/>
  <c r="CQ2086" i="12"/>
  <c r="CR2086" i="12"/>
  <c r="CS2086" i="12"/>
  <c r="CT2086" i="12"/>
  <c r="CU2086" i="12"/>
  <c r="CV2086" i="12"/>
  <c r="CW2086" i="12"/>
  <c r="CX2086" i="12"/>
  <c r="CY2086" i="12"/>
  <c r="BV2087" i="12"/>
  <c r="BW2087" i="12"/>
  <c r="BX2087" i="12"/>
  <c r="BY2087" i="12"/>
  <c r="BZ2087" i="12"/>
  <c r="CA2087" i="12"/>
  <c r="CB2087" i="12"/>
  <c r="CC2087" i="12"/>
  <c r="CD2087" i="12"/>
  <c r="CE2087" i="12"/>
  <c r="CF2087" i="12"/>
  <c r="CG2087" i="12"/>
  <c r="CH2087" i="12"/>
  <c r="CI2087" i="12"/>
  <c r="CJ2087" i="12"/>
  <c r="CK2087" i="12"/>
  <c r="CL2087" i="12"/>
  <c r="CM2087" i="12"/>
  <c r="CN2087" i="12"/>
  <c r="CO2087" i="12"/>
  <c r="CP2087" i="12"/>
  <c r="CQ2087" i="12"/>
  <c r="CR2087" i="12"/>
  <c r="CS2087" i="12"/>
  <c r="CT2087" i="12"/>
  <c r="CU2087" i="12"/>
  <c r="CV2087" i="12"/>
  <c r="CW2087" i="12"/>
  <c r="CX2087" i="12"/>
  <c r="CY2087" i="12"/>
  <c r="BV2088" i="12"/>
  <c r="BW2088" i="12"/>
  <c r="BX2088" i="12"/>
  <c r="BY2088" i="12"/>
  <c r="BZ2088" i="12"/>
  <c r="CA2088" i="12"/>
  <c r="CB2088" i="12"/>
  <c r="CC2088" i="12"/>
  <c r="CD2088" i="12"/>
  <c r="CE2088" i="12"/>
  <c r="CF2088" i="12"/>
  <c r="CG2088" i="12"/>
  <c r="CH2088" i="12"/>
  <c r="CI2088" i="12"/>
  <c r="CJ2088" i="12"/>
  <c r="CK2088" i="12"/>
  <c r="CL2088" i="12"/>
  <c r="CM2088" i="12"/>
  <c r="CN2088" i="12"/>
  <c r="CO2088" i="12"/>
  <c r="CP2088" i="12"/>
  <c r="CQ2088" i="12"/>
  <c r="CR2088" i="12"/>
  <c r="CS2088" i="12"/>
  <c r="CT2088" i="12"/>
  <c r="CU2088" i="12"/>
  <c r="CV2088" i="12"/>
  <c r="CW2088" i="12"/>
  <c r="CX2088" i="12"/>
  <c r="CY2088" i="12"/>
  <c r="BV2089" i="12"/>
  <c r="BW2089" i="12"/>
  <c r="BX2089" i="12"/>
  <c r="BY2089" i="12"/>
  <c r="BZ2089" i="12"/>
  <c r="CA2089" i="12"/>
  <c r="CB2089" i="12"/>
  <c r="CC2089" i="12"/>
  <c r="CD2089" i="12"/>
  <c r="CE2089" i="12"/>
  <c r="CF2089" i="12"/>
  <c r="CG2089" i="12"/>
  <c r="CH2089" i="12"/>
  <c r="CI2089" i="12"/>
  <c r="CJ2089" i="12"/>
  <c r="CK2089" i="12"/>
  <c r="CL2089" i="12"/>
  <c r="CM2089" i="12"/>
  <c r="CN2089" i="12"/>
  <c r="CO2089" i="12"/>
  <c r="CP2089" i="12"/>
  <c r="CQ2089" i="12"/>
  <c r="CR2089" i="12"/>
  <c r="CS2089" i="12"/>
  <c r="CT2089" i="12"/>
  <c r="CU2089" i="12"/>
  <c r="CV2089" i="12"/>
  <c r="CW2089" i="12"/>
  <c r="CX2089" i="12"/>
  <c r="CY2089" i="12"/>
  <c r="BV2090" i="12"/>
  <c r="BW2090" i="12"/>
  <c r="BX2090" i="12"/>
  <c r="BY2090" i="12"/>
  <c r="BZ2090" i="12"/>
  <c r="CA2090" i="12"/>
  <c r="CB2090" i="12"/>
  <c r="CC2090" i="12"/>
  <c r="CD2090" i="12"/>
  <c r="CE2090" i="12"/>
  <c r="CF2090" i="12"/>
  <c r="CG2090" i="12"/>
  <c r="CH2090" i="12"/>
  <c r="CI2090" i="12"/>
  <c r="CJ2090" i="12"/>
  <c r="CK2090" i="12"/>
  <c r="CL2090" i="12"/>
  <c r="CM2090" i="12"/>
  <c r="CN2090" i="12"/>
  <c r="CO2090" i="12"/>
  <c r="CP2090" i="12"/>
  <c r="CQ2090" i="12"/>
  <c r="CR2090" i="12"/>
  <c r="CS2090" i="12"/>
  <c r="CT2090" i="12"/>
  <c r="CU2090" i="12"/>
  <c r="CV2090" i="12"/>
  <c r="CW2090" i="12"/>
  <c r="CX2090" i="12"/>
  <c r="CY2090" i="12"/>
  <c r="BV2091" i="12"/>
  <c r="BW2091" i="12"/>
  <c r="BX2091" i="12"/>
  <c r="BY2091" i="12"/>
  <c r="BZ2091" i="12"/>
  <c r="CA2091" i="12"/>
  <c r="CB2091" i="12"/>
  <c r="CC2091" i="12"/>
  <c r="CD2091" i="12"/>
  <c r="CE2091" i="12"/>
  <c r="CF2091" i="12"/>
  <c r="CG2091" i="12"/>
  <c r="CH2091" i="12"/>
  <c r="CI2091" i="12"/>
  <c r="CJ2091" i="12"/>
  <c r="CK2091" i="12"/>
  <c r="CL2091" i="12"/>
  <c r="CM2091" i="12"/>
  <c r="CN2091" i="12"/>
  <c r="CO2091" i="12"/>
  <c r="CP2091" i="12"/>
  <c r="CQ2091" i="12"/>
  <c r="CR2091" i="12"/>
  <c r="CS2091" i="12"/>
  <c r="CT2091" i="12"/>
  <c r="CU2091" i="12"/>
  <c r="CV2091" i="12"/>
  <c r="CW2091" i="12"/>
  <c r="CX2091" i="12"/>
  <c r="CY2091" i="12"/>
  <c r="BV2092" i="12"/>
  <c r="BW2092" i="12"/>
  <c r="BX2092" i="12"/>
  <c r="BY2092" i="12"/>
  <c r="BZ2092" i="12"/>
  <c r="CA2092" i="12"/>
  <c r="CB2092" i="12"/>
  <c r="CC2092" i="12"/>
  <c r="CD2092" i="12"/>
  <c r="CE2092" i="12"/>
  <c r="CF2092" i="12"/>
  <c r="CG2092" i="12"/>
  <c r="CH2092" i="12"/>
  <c r="CI2092" i="12"/>
  <c r="CJ2092" i="12"/>
  <c r="CK2092" i="12"/>
  <c r="CL2092" i="12"/>
  <c r="CM2092" i="12"/>
  <c r="CN2092" i="12"/>
  <c r="CO2092" i="12"/>
  <c r="CP2092" i="12"/>
  <c r="CQ2092" i="12"/>
  <c r="CR2092" i="12"/>
  <c r="CS2092" i="12"/>
  <c r="CT2092" i="12"/>
  <c r="CU2092" i="12"/>
  <c r="CV2092" i="12"/>
  <c r="CW2092" i="12"/>
  <c r="CX2092" i="12"/>
  <c r="CY2092" i="12"/>
  <c r="BV2093" i="12"/>
  <c r="BW2093" i="12"/>
  <c r="BX2093" i="12"/>
  <c r="BY2093" i="12"/>
  <c r="BZ2093" i="12"/>
  <c r="CA2093" i="12"/>
  <c r="CB2093" i="12"/>
  <c r="CC2093" i="12"/>
  <c r="CD2093" i="12"/>
  <c r="CE2093" i="12"/>
  <c r="CF2093" i="12"/>
  <c r="CG2093" i="12"/>
  <c r="CH2093" i="12"/>
  <c r="CI2093" i="12"/>
  <c r="CJ2093" i="12"/>
  <c r="CK2093" i="12"/>
  <c r="CL2093" i="12"/>
  <c r="CM2093" i="12"/>
  <c r="CN2093" i="12"/>
  <c r="CO2093" i="12"/>
  <c r="CP2093" i="12"/>
  <c r="CQ2093" i="12"/>
  <c r="CR2093" i="12"/>
  <c r="CS2093" i="12"/>
  <c r="CT2093" i="12"/>
  <c r="CU2093" i="12"/>
  <c r="CV2093" i="12"/>
  <c r="CW2093" i="12"/>
  <c r="CX2093" i="12"/>
  <c r="CY2093" i="12"/>
  <c r="BV2094" i="12"/>
  <c r="BW2094" i="12"/>
  <c r="BX2094" i="12"/>
  <c r="BY2094" i="12"/>
  <c r="BZ2094" i="12"/>
  <c r="CA2094" i="12"/>
  <c r="CB2094" i="12"/>
  <c r="CC2094" i="12"/>
  <c r="CD2094" i="12"/>
  <c r="CE2094" i="12"/>
  <c r="CF2094" i="12"/>
  <c r="CG2094" i="12"/>
  <c r="CH2094" i="12"/>
  <c r="CI2094" i="12"/>
  <c r="CJ2094" i="12"/>
  <c r="CK2094" i="12"/>
  <c r="CL2094" i="12"/>
  <c r="CM2094" i="12"/>
  <c r="CN2094" i="12"/>
  <c r="CO2094" i="12"/>
  <c r="CP2094" i="12"/>
  <c r="CQ2094" i="12"/>
  <c r="CR2094" i="12"/>
  <c r="CS2094" i="12"/>
  <c r="CT2094" i="12"/>
  <c r="CU2094" i="12"/>
  <c r="CV2094" i="12"/>
  <c r="CW2094" i="12"/>
  <c r="CX2094" i="12"/>
  <c r="CY2094" i="12"/>
  <c r="BV2095" i="12"/>
  <c r="BW2095" i="12"/>
  <c r="BX2095" i="12"/>
  <c r="BY2095" i="12"/>
  <c r="BZ2095" i="12"/>
  <c r="CA2095" i="12"/>
  <c r="CB2095" i="12"/>
  <c r="CC2095" i="12"/>
  <c r="CD2095" i="12"/>
  <c r="CE2095" i="12"/>
  <c r="CF2095" i="12"/>
  <c r="CG2095" i="12"/>
  <c r="CH2095" i="12"/>
  <c r="CI2095" i="12"/>
  <c r="CJ2095" i="12"/>
  <c r="CK2095" i="12"/>
  <c r="CL2095" i="12"/>
  <c r="CM2095" i="12"/>
  <c r="CN2095" i="12"/>
  <c r="CO2095" i="12"/>
  <c r="CP2095" i="12"/>
  <c r="CQ2095" i="12"/>
  <c r="CR2095" i="12"/>
  <c r="CS2095" i="12"/>
  <c r="CT2095" i="12"/>
  <c r="CU2095" i="12"/>
  <c r="CV2095" i="12"/>
  <c r="CW2095" i="12"/>
  <c r="CX2095" i="12"/>
  <c r="CY2095" i="12"/>
  <c r="BV2096" i="12"/>
  <c r="BW2096" i="12"/>
  <c r="BX2096" i="12"/>
  <c r="BY2096" i="12"/>
  <c r="BZ2096" i="12"/>
  <c r="CA2096" i="12"/>
  <c r="CB2096" i="12"/>
  <c r="CC2096" i="12"/>
  <c r="CD2096" i="12"/>
  <c r="CE2096" i="12"/>
  <c r="CF2096" i="12"/>
  <c r="CG2096" i="12"/>
  <c r="CH2096" i="12"/>
  <c r="CI2096" i="12"/>
  <c r="CJ2096" i="12"/>
  <c r="CK2096" i="12"/>
  <c r="CL2096" i="12"/>
  <c r="CM2096" i="12"/>
  <c r="CN2096" i="12"/>
  <c r="CO2096" i="12"/>
  <c r="CP2096" i="12"/>
  <c r="CQ2096" i="12"/>
  <c r="CR2096" i="12"/>
  <c r="CS2096" i="12"/>
  <c r="CT2096" i="12"/>
  <c r="CU2096" i="12"/>
  <c r="CV2096" i="12"/>
  <c r="CW2096" i="12"/>
  <c r="CX2096" i="12"/>
  <c r="CY2096" i="12"/>
  <c r="BV2097" i="12"/>
  <c r="BW2097" i="12"/>
  <c r="BX2097" i="12"/>
  <c r="BY2097" i="12"/>
  <c r="BZ2097" i="12"/>
  <c r="CA2097" i="12"/>
  <c r="CB2097" i="12"/>
  <c r="CC2097" i="12"/>
  <c r="CD2097" i="12"/>
  <c r="CE2097" i="12"/>
  <c r="CF2097" i="12"/>
  <c r="CG2097" i="12"/>
  <c r="CH2097" i="12"/>
  <c r="CI2097" i="12"/>
  <c r="CJ2097" i="12"/>
  <c r="CK2097" i="12"/>
  <c r="CL2097" i="12"/>
  <c r="CM2097" i="12"/>
  <c r="CN2097" i="12"/>
  <c r="CO2097" i="12"/>
  <c r="CP2097" i="12"/>
  <c r="CQ2097" i="12"/>
  <c r="CR2097" i="12"/>
  <c r="CS2097" i="12"/>
  <c r="CT2097" i="12"/>
  <c r="CU2097" i="12"/>
  <c r="CV2097" i="12"/>
  <c r="CW2097" i="12"/>
  <c r="CX2097" i="12"/>
  <c r="CY2097" i="12"/>
  <c r="BV2098" i="12"/>
  <c r="BW2098" i="12"/>
  <c r="BX2098" i="12"/>
  <c r="BY2098" i="12"/>
  <c r="BZ2098" i="12"/>
  <c r="CA2098" i="12"/>
  <c r="CB2098" i="12"/>
  <c r="CC2098" i="12"/>
  <c r="CD2098" i="12"/>
  <c r="CE2098" i="12"/>
  <c r="CF2098" i="12"/>
  <c r="CG2098" i="12"/>
  <c r="CH2098" i="12"/>
  <c r="CI2098" i="12"/>
  <c r="CJ2098" i="12"/>
  <c r="CK2098" i="12"/>
  <c r="CL2098" i="12"/>
  <c r="CM2098" i="12"/>
  <c r="CN2098" i="12"/>
  <c r="CO2098" i="12"/>
  <c r="CP2098" i="12"/>
  <c r="CQ2098" i="12"/>
  <c r="CR2098" i="12"/>
  <c r="CS2098" i="12"/>
  <c r="CT2098" i="12"/>
  <c r="CU2098" i="12"/>
  <c r="CV2098" i="12"/>
  <c r="CW2098" i="12"/>
  <c r="CX2098" i="12"/>
  <c r="CY2098" i="12"/>
  <c r="BV2099" i="12"/>
  <c r="BW2099" i="12"/>
  <c r="BX2099" i="12"/>
  <c r="BY2099" i="12"/>
  <c r="BZ2099" i="12"/>
  <c r="CA2099" i="12"/>
  <c r="CB2099" i="12"/>
  <c r="CC2099" i="12"/>
  <c r="CD2099" i="12"/>
  <c r="CE2099" i="12"/>
  <c r="CF2099" i="12"/>
  <c r="CG2099" i="12"/>
  <c r="CH2099" i="12"/>
  <c r="CI2099" i="12"/>
  <c r="CJ2099" i="12"/>
  <c r="CK2099" i="12"/>
  <c r="CL2099" i="12"/>
  <c r="CM2099" i="12"/>
  <c r="CN2099" i="12"/>
  <c r="CO2099" i="12"/>
  <c r="CP2099" i="12"/>
  <c r="CQ2099" i="12"/>
  <c r="CR2099" i="12"/>
  <c r="CS2099" i="12"/>
  <c r="CT2099" i="12"/>
  <c r="CU2099" i="12"/>
  <c r="CV2099" i="12"/>
  <c r="CW2099" i="12"/>
  <c r="CX2099" i="12"/>
  <c r="CY2099" i="12"/>
  <c r="BV2100" i="12"/>
  <c r="BW2100" i="12"/>
  <c r="BX2100" i="12"/>
  <c r="BY2100" i="12"/>
  <c r="BZ2100" i="12"/>
  <c r="CA2100" i="12"/>
  <c r="CB2100" i="12"/>
  <c r="CC2100" i="12"/>
  <c r="CD2100" i="12"/>
  <c r="CE2100" i="12"/>
  <c r="CF2100" i="12"/>
  <c r="CG2100" i="12"/>
  <c r="CH2100" i="12"/>
  <c r="CI2100" i="12"/>
  <c r="CJ2100" i="12"/>
  <c r="CK2100" i="12"/>
  <c r="CL2100" i="12"/>
  <c r="CM2100" i="12"/>
  <c r="CN2100" i="12"/>
  <c r="CO2100" i="12"/>
  <c r="CP2100" i="12"/>
  <c r="CQ2100" i="12"/>
  <c r="CR2100" i="12"/>
  <c r="CS2100" i="12"/>
  <c r="CT2100" i="12"/>
  <c r="CU2100" i="12"/>
  <c r="CV2100" i="12"/>
  <c r="CW2100" i="12"/>
  <c r="CX2100" i="12"/>
  <c r="CY2100" i="12"/>
  <c r="BV2101" i="12"/>
  <c r="BW2101" i="12"/>
  <c r="BX2101" i="12"/>
  <c r="BY2101" i="12"/>
  <c r="BZ2101" i="12"/>
  <c r="CA2101" i="12"/>
  <c r="CB2101" i="12"/>
  <c r="CC2101" i="12"/>
  <c r="CD2101" i="12"/>
  <c r="CE2101" i="12"/>
  <c r="CF2101" i="12"/>
  <c r="CG2101" i="12"/>
  <c r="CH2101" i="12"/>
  <c r="CI2101" i="12"/>
  <c r="CJ2101" i="12"/>
  <c r="CK2101" i="12"/>
  <c r="CL2101" i="12"/>
  <c r="CM2101" i="12"/>
  <c r="CN2101" i="12"/>
  <c r="CO2101" i="12"/>
  <c r="CP2101" i="12"/>
  <c r="CQ2101" i="12"/>
  <c r="CR2101" i="12"/>
  <c r="CS2101" i="12"/>
  <c r="CT2101" i="12"/>
  <c r="CU2101" i="12"/>
  <c r="CV2101" i="12"/>
  <c r="CW2101" i="12"/>
  <c r="CX2101" i="12"/>
  <c r="CY2101" i="12"/>
  <c r="BV2102" i="12"/>
  <c r="BW2102" i="12"/>
  <c r="BX2102" i="12"/>
  <c r="BY2102" i="12"/>
  <c r="BZ2102" i="12"/>
  <c r="CA2102" i="12"/>
  <c r="CB2102" i="12"/>
  <c r="CC2102" i="12"/>
  <c r="CD2102" i="12"/>
  <c r="CE2102" i="12"/>
  <c r="CF2102" i="12"/>
  <c r="CG2102" i="12"/>
  <c r="CH2102" i="12"/>
  <c r="CI2102" i="12"/>
  <c r="CJ2102" i="12"/>
  <c r="CK2102" i="12"/>
  <c r="CL2102" i="12"/>
  <c r="CM2102" i="12"/>
  <c r="CN2102" i="12"/>
  <c r="CO2102" i="12"/>
  <c r="CP2102" i="12"/>
  <c r="CQ2102" i="12"/>
  <c r="CR2102" i="12"/>
  <c r="CS2102" i="12"/>
  <c r="CT2102" i="12"/>
  <c r="CU2102" i="12"/>
  <c r="CV2102" i="12"/>
  <c r="CW2102" i="12"/>
  <c r="CX2102" i="12"/>
  <c r="CY2102" i="12"/>
  <c r="BV2103" i="12"/>
  <c r="BW2103" i="12"/>
  <c r="BX2103" i="12"/>
  <c r="BY2103" i="12"/>
  <c r="BZ2103" i="12"/>
  <c r="CA2103" i="12"/>
  <c r="CB2103" i="12"/>
  <c r="CC2103" i="12"/>
  <c r="CD2103" i="12"/>
  <c r="CE2103" i="12"/>
  <c r="CF2103" i="12"/>
  <c r="CG2103" i="12"/>
  <c r="CH2103" i="12"/>
  <c r="CI2103" i="12"/>
  <c r="CJ2103" i="12"/>
  <c r="CK2103" i="12"/>
  <c r="CL2103" i="12"/>
  <c r="CM2103" i="12"/>
  <c r="CN2103" i="12"/>
  <c r="CO2103" i="12"/>
  <c r="CP2103" i="12"/>
  <c r="CQ2103" i="12"/>
  <c r="CR2103" i="12"/>
  <c r="CS2103" i="12"/>
  <c r="CT2103" i="12"/>
  <c r="CU2103" i="12"/>
  <c r="CV2103" i="12"/>
  <c r="CW2103" i="12"/>
  <c r="CX2103" i="12"/>
  <c r="CY2103" i="12"/>
  <c r="BV2104" i="12"/>
  <c r="BW2104" i="12"/>
  <c r="BX2104" i="12"/>
  <c r="BY2104" i="12"/>
  <c r="BZ2104" i="12"/>
  <c r="CA2104" i="12"/>
  <c r="CB2104" i="12"/>
  <c r="CC2104" i="12"/>
  <c r="CD2104" i="12"/>
  <c r="CE2104" i="12"/>
  <c r="CF2104" i="12"/>
  <c r="CG2104" i="12"/>
  <c r="CH2104" i="12"/>
  <c r="CI2104" i="12"/>
  <c r="CJ2104" i="12"/>
  <c r="CK2104" i="12"/>
  <c r="CL2104" i="12"/>
  <c r="CM2104" i="12"/>
  <c r="CN2104" i="12"/>
  <c r="CO2104" i="12"/>
  <c r="CP2104" i="12"/>
  <c r="CQ2104" i="12"/>
  <c r="CR2104" i="12"/>
  <c r="CS2104" i="12"/>
  <c r="CT2104" i="12"/>
  <c r="CU2104" i="12"/>
  <c r="CV2104" i="12"/>
  <c r="CW2104" i="12"/>
  <c r="CX2104" i="12"/>
  <c r="CY2104" i="12"/>
  <c r="BV2105" i="12"/>
  <c r="BW2105" i="12"/>
  <c r="BX2105" i="12"/>
  <c r="BY2105" i="12"/>
  <c r="BZ2105" i="12"/>
  <c r="CA2105" i="12"/>
  <c r="CB2105" i="12"/>
  <c r="CC2105" i="12"/>
  <c r="CD2105" i="12"/>
  <c r="CE2105" i="12"/>
  <c r="CF2105" i="12"/>
  <c r="CG2105" i="12"/>
  <c r="CH2105" i="12"/>
  <c r="CI2105" i="12"/>
  <c r="CJ2105" i="12"/>
  <c r="CK2105" i="12"/>
  <c r="CL2105" i="12"/>
  <c r="CM2105" i="12"/>
  <c r="CN2105" i="12"/>
  <c r="CO2105" i="12"/>
  <c r="CP2105" i="12"/>
  <c r="CQ2105" i="12"/>
  <c r="CR2105" i="12"/>
  <c r="CS2105" i="12"/>
  <c r="CT2105" i="12"/>
  <c r="CU2105" i="12"/>
  <c r="CV2105" i="12"/>
  <c r="CW2105" i="12"/>
  <c r="CX2105" i="12"/>
  <c r="CY2105" i="12"/>
  <c r="BV2106" i="12"/>
  <c r="BW2106" i="12"/>
  <c r="BX2106" i="12"/>
  <c r="BY2106" i="12"/>
  <c r="BZ2106" i="12"/>
  <c r="CA2106" i="12"/>
  <c r="CB2106" i="12"/>
  <c r="CC2106" i="12"/>
  <c r="CD2106" i="12"/>
  <c r="CE2106" i="12"/>
  <c r="CF2106" i="12"/>
  <c r="CG2106" i="12"/>
  <c r="CH2106" i="12"/>
  <c r="CI2106" i="12"/>
  <c r="CJ2106" i="12"/>
  <c r="CK2106" i="12"/>
  <c r="CL2106" i="12"/>
  <c r="CM2106" i="12"/>
  <c r="CN2106" i="12"/>
  <c r="CO2106" i="12"/>
  <c r="CP2106" i="12"/>
  <c r="CQ2106" i="12"/>
  <c r="CR2106" i="12"/>
  <c r="CS2106" i="12"/>
  <c r="CT2106" i="12"/>
  <c r="CU2106" i="12"/>
  <c r="CV2106" i="12"/>
  <c r="CW2106" i="12"/>
  <c r="CX2106" i="12"/>
  <c r="CY2106" i="12"/>
  <c r="BV2107" i="12"/>
  <c r="BW2107" i="12"/>
  <c r="BX2107" i="12"/>
  <c r="BY2107" i="12"/>
  <c r="BZ2107" i="12"/>
  <c r="CA2107" i="12"/>
  <c r="CB2107" i="12"/>
  <c r="CC2107" i="12"/>
  <c r="CD2107" i="12"/>
  <c r="CE2107" i="12"/>
  <c r="CF2107" i="12"/>
  <c r="CG2107" i="12"/>
  <c r="CH2107" i="12"/>
  <c r="CI2107" i="12"/>
  <c r="CJ2107" i="12"/>
  <c r="CK2107" i="12"/>
  <c r="CL2107" i="12"/>
  <c r="CM2107" i="12"/>
  <c r="CN2107" i="12"/>
  <c r="CO2107" i="12"/>
  <c r="CP2107" i="12"/>
  <c r="CQ2107" i="12"/>
  <c r="CR2107" i="12"/>
  <c r="CS2107" i="12"/>
  <c r="CT2107" i="12"/>
  <c r="CU2107" i="12"/>
  <c r="CV2107" i="12"/>
  <c r="CW2107" i="12"/>
  <c r="CX2107" i="12"/>
  <c r="CY2107" i="12"/>
  <c r="BV2108" i="12"/>
  <c r="BW2108" i="12"/>
  <c r="BX2108" i="12"/>
  <c r="BY2108" i="12"/>
  <c r="BZ2108" i="12"/>
  <c r="CA2108" i="12"/>
  <c r="CB2108" i="12"/>
  <c r="CC2108" i="12"/>
  <c r="CD2108" i="12"/>
  <c r="CE2108" i="12"/>
  <c r="CF2108" i="12"/>
  <c r="CG2108" i="12"/>
  <c r="CH2108" i="12"/>
  <c r="CI2108" i="12"/>
  <c r="CJ2108" i="12"/>
  <c r="CK2108" i="12"/>
  <c r="CL2108" i="12"/>
  <c r="CM2108" i="12"/>
  <c r="CN2108" i="12"/>
  <c r="CO2108" i="12"/>
  <c r="CP2108" i="12"/>
  <c r="CQ2108" i="12"/>
  <c r="CR2108" i="12"/>
  <c r="CS2108" i="12"/>
  <c r="CT2108" i="12"/>
  <c r="CU2108" i="12"/>
  <c r="CV2108" i="12"/>
  <c r="CW2108" i="12"/>
  <c r="CX2108" i="12"/>
  <c r="CY2108" i="12"/>
  <c r="BV2109" i="12"/>
  <c r="BW2109" i="12"/>
  <c r="BX2109" i="12"/>
  <c r="BY2109" i="12"/>
  <c r="BZ2109" i="12"/>
  <c r="CA2109" i="12"/>
  <c r="CB2109" i="12"/>
  <c r="CC2109" i="12"/>
  <c r="CD2109" i="12"/>
  <c r="CE2109" i="12"/>
  <c r="CF2109" i="12"/>
  <c r="CG2109" i="12"/>
  <c r="CH2109" i="12"/>
  <c r="CI2109" i="12"/>
  <c r="CJ2109" i="12"/>
  <c r="CK2109" i="12"/>
  <c r="CL2109" i="12"/>
  <c r="CM2109" i="12"/>
  <c r="CN2109" i="12"/>
  <c r="CO2109" i="12"/>
  <c r="CP2109" i="12"/>
  <c r="CQ2109" i="12"/>
  <c r="CR2109" i="12"/>
  <c r="CS2109" i="12"/>
  <c r="CT2109" i="12"/>
  <c r="CU2109" i="12"/>
  <c r="CV2109" i="12"/>
  <c r="CW2109" i="12"/>
  <c r="CX2109" i="12"/>
  <c r="CY2109" i="12"/>
  <c r="BV2110" i="12"/>
  <c r="BW2110" i="12"/>
  <c r="BX2110" i="12"/>
  <c r="BY2110" i="12"/>
  <c r="BZ2110" i="12"/>
  <c r="CA2110" i="12"/>
  <c r="CB2110" i="12"/>
  <c r="CC2110" i="12"/>
  <c r="CD2110" i="12"/>
  <c r="CE2110" i="12"/>
  <c r="CF2110" i="12"/>
  <c r="CG2110" i="12"/>
  <c r="CH2110" i="12"/>
  <c r="CI2110" i="12"/>
  <c r="CJ2110" i="12"/>
  <c r="CK2110" i="12"/>
  <c r="CL2110" i="12"/>
  <c r="CM2110" i="12"/>
  <c r="CN2110" i="12"/>
  <c r="CO2110" i="12"/>
  <c r="CP2110" i="12"/>
  <c r="CQ2110" i="12"/>
  <c r="CR2110" i="12"/>
  <c r="CS2110" i="12"/>
  <c r="CT2110" i="12"/>
  <c r="CU2110" i="12"/>
  <c r="CV2110" i="12"/>
  <c r="CW2110" i="12"/>
  <c r="CX2110" i="12"/>
  <c r="CY2110" i="12"/>
  <c r="BV2111" i="12"/>
  <c r="BW2111" i="12"/>
  <c r="BX2111" i="12"/>
  <c r="BY2111" i="12"/>
  <c r="BZ2111" i="12"/>
  <c r="CA2111" i="12"/>
  <c r="CB2111" i="12"/>
  <c r="CC2111" i="12"/>
  <c r="CD2111" i="12"/>
  <c r="CE2111" i="12"/>
  <c r="CF2111" i="12"/>
  <c r="CG2111" i="12"/>
  <c r="CH2111" i="12"/>
  <c r="CI2111" i="12"/>
  <c r="CJ2111" i="12"/>
  <c r="CK2111" i="12"/>
  <c r="CL2111" i="12"/>
  <c r="CM2111" i="12"/>
  <c r="CN2111" i="12"/>
  <c r="CO2111" i="12"/>
  <c r="CP2111" i="12"/>
  <c r="CQ2111" i="12"/>
  <c r="CR2111" i="12"/>
  <c r="CS2111" i="12"/>
  <c r="CT2111" i="12"/>
  <c r="CU2111" i="12"/>
  <c r="CV2111" i="12"/>
  <c r="CW2111" i="12"/>
  <c r="CX2111" i="12"/>
  <c r="CY2111" i="12"/>
  <c r="BV2112" i="12"/>
  <c r="BW2112" i="12"/>
  <c r="BX2112" i="12"/>
  <c r="BY2112" i="12"/>
  <c r="BZ2112" i="12"/>
  <c r="CA2112" i="12"/>
  <c r="CB2112" i="12"/>
  <c r="CC2112" i="12"/>
  <c r="CD2112" i="12"/>
  <c r="CE2112" i="12"/>
  <c r="CF2112" i="12"/>
  <c r="CG2112" i="12"/>
  <c r="CH2112" i="12"/>
  <c r="CI2112" i="12"/>
  <c r="CJ2112" i="12"/>
  <c r="CK2112" i="12"/>
  <c r="CL2112" i="12"/>
  <c r="CM2112" i="12"/>
  <c r="CN2112" i="12"/>
  <c r="CO2112" i="12"/>
  <c r="CP2112" i="12"/>
  <c r="CQ2112" i="12"/>
  <c r="CR2112" i="12"/>
  <c r="CS2112" i="12"/>
  <c r="CT2112" i="12"/>
  <c r="CU2112" i="12"/>
  <c r="CV2112" i="12"/>
  <c r="CW2112" i="12"/>
  <c r="CX2112" i="12"/>
  <c r="CY2112" i="12"/>
  <c r="BV2113" i="12"/>
  <c r="BW2113" i="12"/>
  <c r="BX2113" i="12"/>
  <c r="BY2113" i="12"/>
  <c r="BZ2113" i="12"/>
  <c r="CA2113" i="12"/>
  <c r="CB2113" i="12"/>
  <c r="CC2113" i="12"/>
  <c r="CD2113" i="12"/>
  <c r="CE2113" i="12"/>
  <c r="CF2113" i="12"/>
  <c r="CG2113" i="12"/>
  <c r="CH2113" i="12"/>
  <c r="CI2113" i="12"/>
  <c r="CJ2113" i="12"/>
  <c r="CK2113" i="12"/>
  <c r="CL2113" i="12"/>
  <c r="CM2113" i="12"/>
  <c r="CN2113" i="12"/>
  <c r="CO2113" i="12"/>
  <c r="CP2113" i="12"/>
  <c r="CQ2113" i="12"/>
  <c r="CR2113" i="12"/>
  <c r="CS2113" i="12"/>
  <c r="CT2113" i="12"/>
  <c r="CU2113" i="12"/>
  <c r="CV2113" i="12"/>
  <c r="CW2113" i="12"/>
  <c r="CX2113" i="12"/>
  <c r="CY2113" i="12"/>
  <c r="BV2114" i="12"/>
  <c r="BW2114" i="12"/>
  <c r="BX2114" i="12"/>
  <c r="BY2114" i="12"/>
  <c r="BZ2114" i="12"/>
  <c r="CA2114" i="12"/>
  <c r="CB2114" i="12"/>
  <c r="CC2114" i="12"/>
  <c r="CD2114" i="12"/>
  <c r="CE2114" i="12"/>
  <c r="CF2114" i="12"/>
  <c r="CG2114" i="12"/>
  <c r="CH2114" i="12"/>
  <c r="CI2114" i="12"/>
  <c r="CJ2114" i="12"/>
  <c r="CK2114" i="12"/>
  <c r="CL2114" i="12"/>
  <c r="CM2114" i="12"/>
  <c r="CN2114" i="12"/>
  <c r="CO2114" i="12"/>
  <c r="CP2114" i="12"/>
  <c r="CQ2114" i="12"/>
  <c r="CR2114" i="12"/>
  <c r="CS2114" i="12"/>
  <c r="CT2114" i="12"/>
  <c r="CU2114" i="12"/>
  <c r="CV2114" i="12"/>
  <c r="CW2114" i="12"/>
  <c r="CX2114" i="12"/>
  <c r="CY2114" i="12"/>
  <c r="BV2115" i="12"/>
  <c r="BW2115" i="12"/>
  <c r="BX2115" i="12"/>
  <c r="BY2115" i="12"/>
  <c r="BZ2115" i="12"/>
  <c r="CA2115" i="12"/>
  <c r="CB2115" i="12"/>
  <c r="CC2115" i="12"/>
  <c r="CD2115" i="12"/>
  <c r="CE2115" i="12"/>
  <c r="CF2115" i="12"/>
  <c r="CG2115" i="12"/>
  <c r="CH2115" i="12"/>
  <c r="CI2115" i="12"/>
  <c r="CJ2115" i="12"/>
  <c r="CK2115" i="12"/>
  <c r="CL2115" i="12"/>
  <c r="CM2115" i="12"/>
  <c r="CN2115" i="12"/>
  <c r="CO2115" i="12"/>
  <c r="CP2115" i="12"/>
  <c r="CQ2115" i="12"/>
  <c r="CR2115" i="12"/>
  <c r="CS2115" i="12"/>
  <c r="CT2115" i="12"/>
  <c r="CU2115" i="12"/>
  <c r="CV2115" i="12"/>
  <c r="CW2115" i="12"/>
  <c r="CX2115" i="12"/>
  <c r="CY2115" i="12"/>
  <c r="BV2116" i="12"/>
  <c r="BW2116" i="12"/>
  <c r="BX2116" i="12"/>
  <c r="BY2116" i="12"/>
  <c r="BZ2116" i="12"/>
  <c r="CA2116" i="12"/>
  <c r="CB2116" i="12"/>
  <c r="CC2116" i="12"/>
  <c r="CD2116" i="12"/>
  <c r="CE2116" i="12"/>
  <c r="CF2116" i="12"/>
  <c r="CG2116" i="12"/>
  <c r="CH2116" i="12"/>
  <c r="CI2116" i="12"/>
  <c r="CJ2116" i="12"/>
  <c r="CK2116" i="12"/>
  <c r="CL2116" i="12"/>
  <c r="CM2116" i="12"/>
  <c r="CN2116" i="12"/>
  <c r="CO2116" i="12"/>
  <c r="CP2116" i="12"/>
  <c r="CQ2116" i="12"/>
  <c r="CR2116" i="12"/>
  <c r="CS2116" i="12"/>
  <c r="CT2116" i="12"/>
  <c r="CU2116" i="12"/>
  <c r="CV2116" i="12"/>
  <c r="CW2116" i="12"/>
  <c r="CX2116" i="12"/>
  <c r="CY2116" i="12"/>
  <c r="BV2117" i="12"/>
  <c r="BW2117" i="12"/>
  <c r="BX2117" i="12"/>
  <c r="BY2117" i="12"/>
  <c r="BZ2117" i="12"/>
  <c r="CA2117" i="12"/>
  <c r="CB2117" i="12"/>
  <c r="CC2117" i="12"/>
  <c r="CD2117" i="12"/>
  <c r="CE2117" i="12"/>
  <c r="CF2117" i="12"/>
  <c r="CG2117" i="12"/>
  <c r="CH2117" i="12"/>
  <c r="CI2117" i="12"/>
  <c r="CJ2117" i="12"/>
  <c r="CK2117" i="12"/>
  <c r="CL2117" i="12"/>
  <c r="CM2117" i="12"/>
  <c r="CN2117" i="12"/>
  <c r="CO2117" i="12"/>
  <c r="CP2117" i="12"/>
  <c r="CQ2117" i="12"/>
  <c r="CR2117" i="12"/>
  <c r="CS2117" i="12"/>
  <c r="CT2117" i="12"/>
  <c r="CU2117" i="12"/>
  <c r="CV2117" i="12"/>
  <c r="CW2117" i="12"/>
  <c r="CX2117" i="12"/>
  <c r="CY2117" i="12"/>
  <c r="BV2118" i="12"/>
  <c r="BW2118" i="12"/>
  <c r="BX2118" i="12"/>
  <c r="BY2118" i="12"/>
  <c r="BZ2118" i="12"/>
  <c r="CA2118" i="12"/>
  <c r="CB2118" i="12"/>
  <c r="CC2118" i="12"/>
  <c r="CD2118" i="12"/>
  <c r="CE2118" i="12"/>
  <c r="CF2118" i="12"/>
  <c r="CG2118" i="12"/>
  <c r="CH2118" i="12"/>
  <c r="CI2118" i="12"/>
  <c r="CJ2118" i="12"/>
  <c r="CK2118" i="12"/>
  <c r="CL2118" i="12"/>
  <c r="CM2118" i="12"/>
  <c r="CN2118" i="12"/>
  <c r="CO2118" i="12"/>
  <c r="CP2118" i="12"/>
  <c r="CQ2118" i="12"/>
  <c r="CR2118" i="12"/>
  <c r="CS2118" i="12"/>
  <c r="CT2118" i="12"/>
  <c r="CU2118" i="12"/>
  <c r="CV2118" i="12"/>
  <c r="CW2118" i="12"/>
  <c r="CX2118" i="12"/>
  <c r="CY2118" i="12"/>
  <c r="BV2119" i="12"/>
  <c r="BW2119" i="12"/>
  <c r="BX2119" i="12"/>
  <c r="BY2119" i="12"/>
  <c r="BZ2119" i="12"/>
  <c r="CA2119" i="12"/>
  <c r="CB2119" i="12"/>
  <c r="CC2119" i="12"/>
  <c r="CD2119" i="12"/>
  <c r="CE2119" i="12"/>
  <c r="CF2119" i="12"/>
  <c r="CG2119" i="12"/>
  <c r="CH2119" i="12"/>
  <c r="CI2119" i="12"/>
  <c r="CJ2119" i="12"/>
  <c r="CK2119" i="12"/>
  <c r="CL2119" i="12"/>
  <c r="CM2119" i="12"/>
  <c r="CN2119" i="12"/>
  <c r="CO2119" i="12"/>
  <c r="CP2119" i="12"/>
  <c r="CQ2119" i="12"/>
  <c r="CR2119" i="12"/>
  <c r="CS2119" i="12"/>
  <c r="CT2119" i="12"/>
  <c r="CU2119" i="12"/>
  <c r="CV2119" i="12"/>
  <c r="CW2119" i="12"/>
  <c r="CX2119" i="12"/>
  <c r="CY2119" i="12"/>
  <c r="BV2120" i="12"/>
  <c r="BW2120" i="12"/>
  <c r="BX2120" i="12"/>
  <c r="BY2120" i="12"/>
  <c r="BZ2120" i="12"/>
  <c r="CA2120" i="12"/>
  <c r="CB2120" i="12"/>
  <c r="CC2120" i="12"/>
  <c r="CD2120" i="12"/>
  <c r="CE2120" i="12"/>
  <c r="CF2120" i="12"/>
  <c r="CG2120" i="12"/>
  <c r="CH2120" i="12"/>
  <c r="CI2120" i="12"/>
  <c r="CJ2120" i="12"/>
  <c r="CK2120" i="12"/>
  <c r="CL2120" i="12"/>
  <c r="CM2120" i="12"/>
  <c r="CN2120" i="12"/>
  <c r="CO2120" i="12"/>
  <c r="CP2120" i="12"/>
  <c r="CQ2120" i="12"/>
  <c r="CR2120" i="12"/>
  <c r="CS2120" i="12"/>
  <c r="CT2120" i="12"/>
  <c r="CU2120" i="12"/>
  <c r="CV2120" i="12"/>
  <c r="CW2120" i="12"/>
  <c r="CX2120" i="12"/>
  <c r="CY2120" i="12"/>
  <c r="BV2121" i="12"/>
  <c r="BW2121" i="12"/>
  <c r="BX2121" i="12"/>
  <c r="BY2121" i="12"/>
  <c r="BZ2121" i="12"/>
  <c r="CA2121" i="12"/>
  <c r="CB2121" i="12"/>
  <c r="CC2121" i="12"/>
  <c r="CD2121" i="12"/>
  <c r="CE2121" i="12"/>
  <c r="CF2121" i="12"/>
  <c r="CG2121" i="12"/>
  <c r="CH2121" i="12"/>
  <c r="CI2121" i="12"/>
  <c r="CJ2121" i="12"/>
  <c r="CK2121" i="12"/>
  <c r="CL2121" i="12"/>
  <c r="CM2121" i="12"/>
  <c r="CN2121" i="12"/>
  <c r="CO2121" i="12"/>
  <c r="CP2121" i="12"/>
  <c r="CQ2121" i="12"/>
  <c r="CR2121" i="12"/>
  <c r="CS2121" i="12"/>
  <c r="CT2121" i="12"/>
  <c r="CU2121" i="12"/>
  <c r="CV2121" i="12"/>
  <c r="CW2121" i="12"/>
  <c r="CX2121" i="12"/>
  <c r="CY2121" i="12"/>
  <c r="BV2122" i="12"/>
  <c r="BW2122" i="12"/>
  <c r="BX2122" i="12"/>
  <c r="BY2122" i="12"/>
  <c r="BZ2122" i="12"/>
  <c r="CA2122" i="12"/>
  <c r="CB2122" i="12"/>
  <c r="CC2122" i="12"/>
  <c r="CD2122" i="12"/>
  <c r="CE2122" i="12"/>
  <c r="CF2122" i="12"/>
  <c r="CG2122" i="12"/>
  <c r="CH2122" i="12"/>
  <c r="CI2122" i="12"/>
  <c r="CJ2122" i="12"/>
  <c r="CK2122" i="12"/>
  <c r="CL2122" i="12"/>
  <c r="CM2122" i="12"/>
  <c r="CN2122" i="12"/>
  <c r="CO2122" i="12"/>
  <c r="CP2122" i="12"/>
  <c r="CQ2122" i="12"/>
  <c r="CR2122" i="12"/>
  <c r="CS2122" i="12"/>
  <c r="CT2122" i="12"/>
  <c r="CU2122" i="12"/>
  <c r="CV2122" i="12"/>
  <c r="CW2122" i="12"/>
  <c r="CX2122" i="12"/>
  <c r="CY2122" i="12"/>
  <c r="BV2123" i="12"/>
  <c r="BW2123" i="12"/>
  <c r="BX2123" i="12"/>
  <c r="BY2123" i="12"/>
  <c r="BZ2123" i="12"/>
  <c r="CA2123" i="12"/>
  <c r="CB2123" i="12"/>
  <c r="CC2123" i="12"/>
  <c r="CD2123" i="12"/>
  <c r="CE2123" i="12"/>
  <c r="CF2123" i="12"/>
  <c r="CG2123" i="12"/>
  <c r="CH2123" i="12"/>
  <c r="CI2123" i="12"/>
  <c r="CJ2123" i="12"/>
  <c r="CK2123" i="12"/>
  <c r="CL2123" i="12"/>
  <c r="CM2123" i="12"/>
  <c r="CN2123" i="12"/>
  <c r="CO2123" i="12"/>
  <c r="CP2123" i="12"/>
  <c r="CQ2123" i="12"/>
  <c r="CR2123" i="12"/>
  <c r="CS2123" i="12"/>
  <c r="CT2123" i="12"/>
  <c r="CU2123" i="12"/>
  <c r="CV2123" i="12"/>
  <c r="CW2123" i="12"/>
  <c r="CX2123" i="12"/>
  <c r="CY2123" i="12"/>
  <c r="BV2124" i="12"/>
  <c r="BW2124" i="12"/>
  <c r="BX2124" i="12"/>
  <c r="BY2124" i="12"/>
  <c r="BZ2124" i="12"/>
  <c r="CA2124" i="12"/>
  <c r="CB2124" i="12"/>
  <c r="CC2124" i="12"/>
  <c r="CD2124" i="12"/>
  <c r="CE2124" i="12"/>
  <c r="CF2124" i="12"/>
  <c r="CG2124" i="12"/>
  <c r="CH2124" i="12"/>
  <c r="CI2124" i="12"/>
  <c r="CJ2124" i="12"/>
  <c r="CK2124" i="12"/>
  <c r="CL2124" i="12"/>
  <c r="CM2124" i="12"/>
  <c r="CN2124" i="12"/>
  <c r="CO2124" i="12"/>
  <c r="CP2124" i="12"/>
  <c r="CQ2124" i="12"/>
  <c r="CR2124" i="12"/>
  <c r="CS2124" i="12"/>
  <c r="CT2124" i="12"/>
  <c r="CU2124" i="12"/>
  <c r="CV2124" i="12"/>
  <c r="CW2124" i="12"/>
  <c r="CX2124" i="12"/>
  <c r="CY2124" i="12"/>
  <c r="BV2125" i="12"/>
  <c r="BW2125" i="12"/>
  <c r="BX2125" i="12"/>
  <c r="BY2125" i="12"/>
  <c r="BZ2125" i="12"/>
  <c r="CA2125" i="12"/>
  <c r="CB2125" i="12"/>
  <c r="CC2125" i="12"/>
  <c r="CD2125" i="12"/>
  <c r="CE2125" i="12"/>
  <c r="CF2125" i="12"/>
  <c r="CG2125" i="12"/>
  <c r="CH2125" i="12"/>
  <c r="CI2125" i="12"/>
  <c r="CJ2125" i="12"/>
  <c r="CK2125" i="12"/>
  <c r="CL2125" i="12"/>
  <c r="CM2125" i="12"/>
  <c r="CN2125" i="12"/>
  <c r="CO2125" i="12"/>
  <c r="CP2125" i="12"/>
  <c r="CQ2125" i="12"/>
  <c r="CR2125" i="12"/>
  <c r="CS2125" i="12"/>
  <c r="CT2125" i="12"/>
  <c r="CU2125" i="12"/>
  <c r="CV2125" i="12"/>
  <c r="CW2125" i="12"/>
  <c r="CX2125" i="12"/>
  <c r="CY2125" i="12"/>
  <c r="BV2126" i="12"/>
  <c r="BW2126" i="12"/>
  <c r="BX2126" i="12"/>
  <c r="BY2126" i="12"/>
  <c r="BZ2126" i="12"/>
  <c r="CA2126" i="12"/>
  <c r="CB2126" i="12"/>
  <c r="CC2126" i="12"/>
  <c r="CD2126" i="12"/>
  <c r="CE2126" i="12"/>
  <c r="CF2126" i="12"/>
  <c r="CG2126" i="12"/>
  <c r="CH2126" i="12"/>
  <c r="CI2126" i="12"/>
  <c r="CJ2126" i="12"/>
  <c r="CK2126" i="12"/>
  <c r="CL2126" i="12"/>
  <c r="CM2126" i="12"/>
  <c r="CN2126" i="12"/>
  <c r="CO2126" i="12"/>
  <c r="CP2126" i="12"/>
  <c r="CQ2126" i="12"/>
  <c r="CR2126" i="12"/>
  <c r="CS2126" i="12"/>
  <c r="CT2126" i="12"/>
  <c r="CU2126" i="12"/>
  <c r="CV2126" i="12"/>
  <c r="CW2126" i="12"/>
  <c r="CX2126" i="12"/>
  <c r="CY2126" i="12"/>
  <c r="BV2127" i="12"/>
  <c r="BW2127" i="12"/>
  <c r="BX2127" i="12"/>
  <c r="BY2127" i="12"/>
  <c r="BZ2127" i="12"/>
  <c r="CA2127" i="12"/>
  <c r="CB2127" i="12"/>
  <c r="CC2127" i="12"/>
  <c r="CD2127" i="12"/>
  <c r="CE2127" i="12"/>
  <c r="CF2127" i="12"/>
  <c r="CG2127" i="12"/>
  <c r="CH2127" i="12"/>
  <c r="CI2127" i="12"/>
  <c r="CJ2127" i="12"/>
  <c r="CK2127" i="12"/>
  <c r="CL2127" i="12"/>
  <c r="CM2127" i="12"/>
  <c r="CN2127" i="12"/>
  <c r="CO2127" i="12"/>
  <c r="CP2127" i="12"/>
  <c r="CQ2127" i="12"/>
  <c r="CR2127" i="12"/>
  <c r="CS2127" i="12"/>
  <c r="CT2127" i="12"/>
  <c r="CU2127" i="12"/>
  <c r="CV2127" i="12"/>
  <c r="CW2127" i="12"/>
  <c r="CX2127" i="12"/>
  <c r="CY2127" i="12"/>
  <c r="BV2128" i="12"/>
  <c r="BW2128" i="12"/>
  <c r="BX2128" i="12"/>
  <c r="BY2128" i="12"/>
  <c r="BZ2128" i="12"/>
  <c r="CA2128" i="12"/>
  <c r="CB2128" i="12"/>
  <c r="CC2128" i="12"/>
  <c r="CD2128" i="12"/>
  <c r="CE2128" i="12"/>
  <c r="CF2128" i="12"/>
  <c r="CG2128" i="12"/>
  <c r="CH2128" i="12"/>
  <c r="CI2128" i="12"/>
  <c r="CJ2128" i="12"/>
  <c r="CK2128" i="12"/>
  <c r="CL2128" i="12"/>
  <c r="CM2128" i="12"/>
  <c r="CN2128" i="12"/>
  <c r="CO2128" i="12"/>
  <c r="CP2128" i="12"/>
  <c r="CQ2128" i="12"/>
  <c r="CR2128" i="12"/>
  <c r="CS2128" i="12"/>
  <c r="CT2128" i="12"/>
  <c r="CU2128" i="12"/>
  <c r="CV2128" i="12"/>
  <c r="CW2128" i="12"/>
  <c r="CX2128" i="12"/>
  <c r="CY2128" i="12"/>
  <c r="BV2129" i="12"/>
  <c r="BW2129" i="12"/>
  <c r="BX2129" i="12"/>
  <c r="BY2129" i="12"/>
  <c r="BZ2129" i="12"/>
  <c r="CA2129" i="12"/>
  <c r="CB2129" i="12"/>
  <c r="CC2129" i="12"/>
  <c r="CD2129" i="12"/>
  <c r="CE2129" i="12"/>
  <c r="CF2129" i="12"/>
  <c r="CG2129" i="12"/>
  <c r="CH2129" i="12"/>
  <c r="CI2129" i="12"/>
  <c r="CJ2129" i="12"/>
  <c r="CK2129" i="12"/>
  <c r="CL2129" i="12"/>
  <c r="CM2129" i="12"/>
  <c r="CN2129" i="12"/>
  <c r="CO2129" i="12"/>
  <c r="CP2129" i="12"/>
  <c r="CQ2129" i="12"/>
  <c r="CR2129" i="12"/>
  <c r="CS2129" i="12"/>
  <c r="CT2129" i="12"/>
  <c r="CU2129" i="12"/>
  <c r="CV2129" i="12"/>
  <c r="CW2129" i="12"/>
  <c r="CX2129" i="12"/>
  <c r="CY2129" i="12"/>
  <c r="BV2130" i="12"/>
  <c r="BW2130" i="12"/>
  <c r="BX2130" i="12"/>
  <c r="BY2130" i="12"/>
  <c r="BZ2130" i="12"/>
  <c r="CA2130" i="12"/>
  <c r="CB2130" i="12"/>
  <c r="CC2130" i="12"/>
  <c r="CD2130" i="12"/>
  <c r="CE2130" i="12"/>
  <c r="CF2130" i="12"/>
  <c r="CG2130" i="12"/>
  <c r="CH2130" i="12"/>
  <c r="CI2130" i="12"/>
  <c r="CJ2130" i="12"/>
  <c r="CK2130" i="12"/>
  <c r="CL2130" i="12"/>
  <c r="CM2130" i="12"/>
  <c r="CN2130" i="12"/>
  <c r="CO2130" i="12"/>
  <c r="CP2130" i="12"/>
  <c r="CQ2130" i="12"/>
  <c r="CR2130" i="12"/>
  <c r="CS2130" i="12"/>
  <c r="CT2130" i="12"/>
  <c r="CU2130" i="12"/>
  <c r="CV2130" i="12"/>
  <c r="CW2130" i="12"/>
  <c r="CX2130" i="12"/>
  <c r="CY2130" i="12"/>
  <c r="BV2131" i="12"/>
  <c r="BW2131" i="12"/>
  <c r="BX2131" i="12"/>
  <c r="BY2131" i="12"/>
  <c r="BZ2131" i="12"/>
  <c r="CA2131" i="12"/>
  <c r="CB2131" i="12"/>
  <c r="CC2131" i="12"/>
  <c r="CD2131" i="12"/>
  <c r="CE2131" i="12"/>
  <c r="CF2131" i="12"/>
  <c r="CG2131" i="12"/>
  <c r="CH2131" i="12"/>
  <c r="CI2131" i="12"/>
  <c r="CJ2131" i="12"/>
  <c r="CK2131" i="12"/>
  <c r="CL2131" i="12"/>
  <c r="CM2131" i="12"/>
  <c r="CN2131" i="12"/>
  <c r="CO2131" i="12"/>
  <c r="CP2131" i="12"/>
  <c r="CQ2131" i="12"/>
  <c r="CR2131" i="12"/>
  <c r="CS2131" i="12"/>
  <c r="CT2131" i="12"/>
  <c r="CU2131" i="12"/>
  <c r="CV2131" i="12"/>
  <c r="CW2131" i="12"/>
  <c r="CX2131" i="12"/>
  <c r="CY2131" i="12"/>
  <c r="BV2132" i="12"/>
  <c r="BW2132" i="12"/>
  <c r="BX2132" i="12"/>
  <c r="BY2132" i="12"/>
  <c r="BZ2132" i="12"/>
  <c r="CA2132" i="12"/>
  <c r="CB2132" i="12"/>
  <c r="CC2132" i="12"/>
  <c r="CD2132" i="12"/>
  <c r="CE2132" i="12"/>
  <c r="CF2132" i="12"/>
  <c r="CG2132" i="12"/>
  <c r="CH2132" i="12"/>
  <c r="CI2132" i="12"/>
  <c r="CJ2132" i="12"/>
  <c r="CK2132" i="12"/>
  <c r="CL2132" i="12"/>
  <c r="CM2132" i="12"/>
  <c r="CN2132" i="12"/>
  <c r="CO2132" i="12"/>
  <c r="CP2132" i="12"/>
  <c r="CQ2132" i="12"/>
  <c r="CR2132" i="12"/>
  <c r="CS2132" i="12"/>
  <c r="CT2132" i="12"/>
  <c r="CU2132" i="12"/>
  <c r="CV2132" i="12"/>
  <c r="CW2132" i="12"/>
  <c r="CX2132" i="12"/>
  <c r="CY2132" i="12"/>
  <c r="BV2133" i="12"/>
  <c r="BW2133" i="12"/>
  <c r="BX2133" i="12"/>
  <c r="BY2133" i="12"/>
  <c r="BZ2133" i="12"/>
  <c r="CA2133" i="12"/>
  <c r="CB2133" i="12"/>
  <c r="CC2133" i="12"/>
  <c r="CD2133" i="12"/>
  <c r="CE2133" i="12"/>
  <c r="CF2133" i="12"/>
  <c r="CG2133" i="12"/>
  <c r="CH2133" i="12"/>
  <c r="CI2133" i="12"/>
  <c r="CJ2133" i="12"/>
  <c r="CK2133" i="12"/>
  <c r="CL2133" i="12"/>
  <c r="CM2133" i="12"/>
  <c r="CN2133" i="12"/>
  <c r="CO2133" i="12"/>
  <c r="CP2133" i="12"/>
  <c r="CQ2133" i="12"/>
  <c r="CR2133" i="12"/>
  <c r="CS2133" i="12"/>
  <c r="CT2133" i="12"/>
  <c r="CU2133" i="12"/>
  <c r="CV2133" i="12"/>
  <c r="CW2133" i="12"/>
  <c r="CX2133" i="12"/>
  <c r="CY2133" i="12"/>
  <c r="BV2134" i="12"/>
  <c r="BW2134" i="12"/>
  <c r="BX2134" i="12"/>
  <c r="BY2134" i="12"/>
  <c r="BZ2134" i="12"/>
  <c r="CA2134" i="12"/>
  <c r="CB2134" i="12"/>
  <c r="CC2134" i="12"/>
  <c r="CD2134" i="12"/>
  <c r="CE2134" i="12"/>
  <c r="CF2134" i="12"/>
  <c r="CG2134" i="12"/>
  <c r="CH2134" i="12"/>
  <c r="CI2134" i="12"/>
  <c r="CJ2134" i="12"/>
  <c r="CK2134" i="12"/>
  <c r="CL2134" i="12"/>
  <c r="CM2134" i="12"/>
  <c r="CN2134" i="12"/>
  <c r="CO2134" i="12"/>
  <c r="CP2134" i="12"/>
  <c r="CQ2134" i="12"/>
  <c r="CR2134" i="12"/>
  <c r="CS2134" i="12"/>
  <c r="CT2134" i="12"/>
  <c r="CU2134" i="12"/>
  <c r="CV2134" i="12"/>
  <c r="CW2134" i="12"/>
  <c r="CX2134" i="12"/>
  <c r="CY2134" i="12"/>
  <c r="BV2135" i="12"/>
  <c r="BW2135" i="12"/>
  <c r="BX2135" i="12"/>
  <c r="BY2135" i="12"/>
  <c r="BZ2135" i="12"/>
  <c r="CA2135" i="12"/>
  <c r="CB2135" i="12"/>
  <c r="CC2135" i="12"/>
  <c r="CD2135" i="12"/>
  <c r="CE2135" i="12"/>
  <c r="CF2135" i="12"/>
  <c r="CG2135" i="12"/>
  <c r="CH2135" i="12"/>
  <c r="CI2135" i="12"/>
  <c r="CJ2135" i="12"/>
  <c r="CK2135" i="12"/>
  <c r="CL2135" i="12"/>
  <c r="CM2135" i="12"/>
  <c r="CN2135" i="12"/>
  <c r="CO2135" i="12"/>
  <c r="CP2135" i="12"/>
  <c r="CQ2135" i="12"/>
  <c r="CR2135" i="12"/>
  <c r="CS2135" i="12"/>
  <c r="CT2135" i="12"/>
  <c r="CU2135" i="12"/>
  <c r="CV2135" i="12"/>
  <c r="CW2135" i="12"/>
  <c r="CX2135" i="12"/>
  <c r="CY2135" i="12"/>
  <c r="CY3" i="12"/>
  <c r="CX3" i="12"/>
  <c r="CW3" i="12"/>
  <c r="CV3" i="12"/>
  <c r="CU3" i="12"/>
  <c r="CT3" i="12"/>
  <c r="CS3" i="12"/>
  <c r="CR3" i="12"/>
  <c r="CQ3" i="12"/>
  <c r="CP3" i="12"/>
  <c r="CO3" i="12"/>
  <c r="CN3" i="12"/>
  <c r="CM3" i="12"/>
  <c r="CL3" i="12"/>
  <c r="CK3" i="12"/>
  <c r="CJ3" i="12"/>
  <c r="CI3" i="12"/>
  <c r="CH3" i="12"/>
  <c r="CG3" i="12"/>
  <c r="CF3" i="12"/>
  <c r="CE3" i="12"/>
  <c r="CD3" i="12"/>
  <c r="CC3" i="12"/>
  <c r="CB3" i="12"/>
  <c r="CA3" i="12"/>
  <c r="BZ3" i="12"/>
  <c r="BY3" i="12"/>
  <c r="BX3" i="12"/>
  <c r="BW3" i="12"/>
  <c r="BV3" i="12"/>
  <c r="E167" i="10"/>
  <c r="F167" i="10"/>
  <c r="G167" i="10" s="1"/>
  <c r="H167" i="10" s="1"/>
  <c r="I167" i="10" s="1"/>
  <c r="J167" i="10" s="1"/>
  <c r="K167" i="10" s="1"/>
  <c r="L167" i="10" s="1"/>
  <c r="M167" i="10" s="1"/>
  <c r="N167" i="10" s="1"/>
  <c r="O167" i="10" s="1"/>
  <c r="P167" i="10" s="1"/>
  <c r="Q167" i="10" s="1"/>
  <c r="R167" i="10" s="1"/>
  <c r="S167" i="10" s="1"/>
  <c r="T167" i="10" s="1"/>
  <c r="U167" i="10" s="1"/>
  <c r="V167" i="10" s="1"/>
  <c r="W167" i="10" s="1"/>
  <c r="X167" i="10" s="1"/>
  <c r="Y167" i="10" s="1"/>
  <c r="Z167" i="10" s="1"/>
  <c r="AA167" i="10" s="1"/>
  <c r="AB167" i="10" s="1"/>
  <c r="AC167" i="10" s="1"/>
  <c r="AD167" i="10" s="1"/>
  <c r="AE167" i="10" s="1"/>
  <c r="AF167" i="10" s="1"/>
  <c r="AG167" i="10" s="1"/>
  <c r="AH167" i="10" s="1"/>
  <c r="AI167" i="10" s="1"/>
  <c r="AJ167" i="10" s="1"/>
  <c r="AK167" i="10" s="1"/>
  <c r="AL167" i="10" s="1"/>
  <c r="AM167" i="10" s="1"/>
  <c r="D167" i="10"/>
  <c r="BM559" i="12" l="1"/>
  <c r="BH4" i="12"/>
  <c r="BI4" i="12"/>
  <c r="BJ4" i="12"/>
  <c r="BK4" i="12"/>
  <c r="BL4" i="12"/>
  <c r="BM4" i="12"/>
  <c r="BN4" i="12"/>
  <c r="BH5" i="12"/>
  <c r="BI5" i="12"/>
  <c r="BJ5" i="12"/>
  <c r="BK5" i="12"/>
  <c r="BL5" i="12"/>
  <c r="BM5" i="12"/>
  <c r="BN5" i="12"/>
  <c r="BH6" i="12"/>
  <c r="BI6" i="12"/>
  <c r="BJ6" i="12"/>
  <c r="BK6" i="12"/>
  <c r="BL6" i="12"/>
  <c r="BM6" i="12"/>
  <c r="BN6" i="12"/>
  <c r="BH7" i="12"/>
  <c r="BI7" i="12"/>
  <c r="BJ7" i="12"/>
  <c r="BK7" i="12"/>
  <c r="BL7" i="12"/>
  <c r="BM7" i="12"/>
  <c r="BN7" i="12"/>
  <c r="BH8" i="12"/>
  <c r="BI8" i="12"/>
  <c r="BJ8" i="12"/>
  <c r="BK8" i="12"/>
  <c r="BL8" i="12"/>
  <c r="BM8" i="12"/>
  <c r="BN8" i="12"/>
  <c r="BH9" i="12"/>
  <c r="BI9" i="12"/>
  <c r="BJ9" i="12"/>
  <c r="BK9" i="12"/>
  <c r="BL9" i="12"/>
  <c r="BM9" i="12"/>
  <c r="BN9" i="12"/>
  <c r="BH10" i="12"/>
  <c r="BI10" i="12"/>
  <c r="BJ10" i="12"/>
  <c r="BK10" i="12"/>
  <c r="BL10" i="12"/>
  <c r="BM10" i="12"/>
  <c r="BN10" i="12"/>
  <c r="BH11" i="12"/>
  <c r="BI11" i="12"/>
  <c r="BJ11" i="12"/>
  <c r="BK11" i="12"/>
  <c r="BL11" i="12"/>
  <c r="BM11" i="12"/>
  <c r="BN11" i="12"/>
  <c r="BH12" i="12"/>
  <c r="BI12" i="12"/>
  <c r="BJ12" i="12"/>
  <c r="BK12" i="12"/>
  <c r="BL12" i="12"/>
  <c r="BM12" i="12"/>
  <c r="BN12" i="12"/>
  <c r="BH13" i="12"/>
  <c r="BI13" i="12"/>
  <c r="BJ13" i="12"/>
  <c r="BK13" i="12"/>
  <c r="BL13" i="12"/>
  <c r="BM13" i="12"/>
  <c r="BN13" i="12"/>
  <c r="BH14" i="12"/>
  <c r="BI14" i="12"/>
  <c r="BJ14" i="12"/>
  <c r="BK14" i="12"/>
  <c r="BL14" i="12"/>
  <c r="BM14" i="12"/>
  <c r="BN14" i="12"/>
  <c r="BH15" i="12"/>
  <c r="BI15" i="12"/>
  <c r="BJ15" i="12"/>
  <c r="BK15" i="12"/>
  <c r="BL15" i="12"/>
  <c r="BM15" i="12"/>
  <c r="BN15" i="12"/>
  <c r="BH16" i="12"/>
  <c r="BI16" i="12"/>
  <c r="BJ16" i="12"/>
  <c r="BK16" i="12"/>
  <c r="BL16" i="12"/>
  <c r="BM16" i="12"/>
  <c r="BN16" i="12"/>
  <c r="BH17" i="12"/>
  <c r="BI17" i="12"/>
  <c r="BJ17" i="12"/>
  <c r="BK17" i="12"/>
  <c r="BL17" i="12"/>
  <c r="BM17" i="12"/>
  <c r="BN17" i="12"/>
  <c r="BH18" i="12"/>
  <c r="BI18" i="12"/>
  <c r="BJ18" i="12"/>
  <c r="BK18" i="12"/>
  <c r="BL18" i="12"/>
  <c r="BM18" i="12"/>
  <c r="BN18" i="12"/>
  <c r="BH19" i="12"/>
  <c r="BI19" i="12"/>
  <c r="BJ19" i="12"/>
  <c r="BK19" i="12"/>
  <c r="BL19" i="12"/>
  <c r="BM19" i="12"/>
  <c r="BN19" i="12"/>
  <c r="BH20" i="12"/>
  <c r="BI20" i="12"/>
  <c r="BJ20" i="12"/>
  <c r="BK20" i="12"/>
  <c r="BL20" i="12"/>
  <c r="BM20" i="12"/>
  <c r="BN20" i="12"/>
  <c r="BH21" i="12"/>
  <c r="BI21" i="12"/>
  <c r="BJ21" i="12"/>
  <c r="BK21" i="12"/>
  <c r="BL21" i="12"/>
  <c r="BM21" i="12"/>
  <c r="BN21" i="12"/>
  <c r="BH22" i="12"/>
  <c r="BI22" i="12"/>
  <c r="BJ22" i="12"/>
  <c r="BK22" i="12"/>
  <c r="BL22" i="12"/>
  <c r="BM22" i="12"/>
  <c r="BN22" i="12"/>
  <c r="BH23" i="12"/>
  <c r="BI23" i="12"/>
  <c r="BJ23" i="12"/>
  <c r="BK23" i="12"/>
  <c r="BL23" i="12"/>
  <c r="BM23" i="12"/>
  <c r="BN23" i="12"/>
  <c r="BH24" i="12"/>
  <c r="BI24" i="12"/>
  <c r="BJ24" i="12"/>
  <c r="BK24" i="12"/>
  <c r="BL24" i="12"/>
  <c r="BM24" i="12"/>
  <c r="BN24" i="12"/>
  <c r="BH25" i="12"/>
  <c r="BI25" i="12"/>
  <c r="BJ25" i="12"/>
  <c r="BK25" i="12"/>
  <c r="BL25" i="12"/>
  <c r="BM25" i="12"/>
  <c r="BN25" i="12"/>
  <c r="BH26" i="12"/>
  <c r="BI26" i="12"/>
  <c r="BJ26" i="12"/>
  <c r="BK26" i="12"/>
  <c r="BL26" i="12"/>
  <c r="BM26" i="12"/>
  <c r="BN26" i="12"/>
  <c r="BH27" i="12"/>
  <c r="BI27" i="12"/>
  <c r="BJ27" i="12"/>
  <c r="BK27" i="12"/>
  <c r="BL27" i="12"/>
  <c r="BM27" i="12"/>
  <c r="BN27" i="12"/>
  <c r="BH28" i="12"/>
  <c r="BI28" i="12"/>
  <c r="BJ28" i="12"/>
  <c r="BK28" i="12"/>
  <c r="BL28" i="12"/>
  <c r="BM28" i="12"/>
  <c r="BN28" i="12"/>
  <c r="BH29" i="12"/>
  <c r="BI29" i="12"/>
  <c r="BJ29" i="12"/>
  <c r="BK29" i="12"/>
  <c r="BL29" i="12"/>
  <c r="BM29" i="12"/>
  <c r="BN29" i="12"/>
  <c r="BH30" i="12"/>
  <c r="BI30" i="12"/>
  <c r="BJ30" i="12"/>
  <c r="BK30" i="12"/>
  <c r="BL30" i="12"/>
  <c r="BM30" i="12"/>
  <c r="BN30" i="12"/>
  <c r="BH31" i="12"/>
  <c r="BI31" i="12"/>
  <c r="BJ31" i="12"/>
  <c r="BK31" i="12"/>
  <c r="BL31" i="12"/>
  <c r="BM31" i="12"/>
  <c r="BN31" i="12"/>
  <c r="BI32" i="12"/>
  <c r="BJ32" i="12"/>
  <c r="BK32" i="12"/>
  <c r="BL32" i="12"/>
  <c r="BM32" i="12"/>
  <c r="BN32" i="12"/>
  <c r="BH33" i="12"/>
  <c r="BI33" i="12"/>
  <c r="BJ33" i="12"/>
  <c r="BK33" i="12"/>
  <c r="BL33" i="12"/>
  <c r="BM33" i="12"/>
  <c r="BN33" i="12"/>
  <c r="BH34" i="12"/>
  <c r="BI34" i="12"/>
  <c r="BJ34" i="12"/>
  <c r="BK34" i="12"/>
  <c r="BL34" i="12"/>
  <c r="BM34" i="12"/>
  <c r="BN34" i="12"/>
  <c r="BH35" i="12"/>
  <c r="BI35" i="12"/>
  <c r="BJ35" i="12"/>
  <c r="BK35" i="12"/>
  <c r="BL35" i="12"/>
  <c r="BM35" i="12"/>
  <c r="BN35" i="12"/>
  <c r="BH36" i="12"/>
  <c r="BI36" i="12"/>
  <c r="BJ36" i="12"/>
  <c r="BK36" i="12"/>
  <c r="BL36" i="12"/>
  <c r="BM36" i="12"/>
  <c r="BN36" i="12"/>
  <c r="BH37" i="12"/>
  <c r="BI37" i="12"/>
  <c r="BJ37" i="12"/>
  <c r="BK37" i="12"/>
  <c r="BL37" i="12"/>
  <c r="BM37" i="12"/>
  <c r="BN37" i="12"/>
  <c r="BH38" i="12"/>
  <c r="BI38" i="12"/>
  <c r="BJ38" i="12"/>
  <c r="BK38" i="12"/>
  <c r="BL38" i="12"/>
  <c r="BM38" i="12"/>
  <c r="BN38" i="12"/>
  <c r="BH39" i="12"/>
  <c r="BI39" i="12"/>
  <c r="BJ39" i="12"/>
  <c r="BK39" i="12"/>
  <c r="BL39" i="12"/>
  <c r="BM39" i="12"/>
  <c r="BN39" i="12"/>
  <c r="BH40" i="12"/>
  <c r="BI40" i="12"/>
  <c r="BJ40" i="12"/>
  <c r="BK40" i="12"/>
  <c r="BL40" i="12"/>
  <c r="BM40" i="12"/>
  <c r="BN40" i="12"/>
  <c r="BH41" i="12"/>
  <c r="BI41" i="12"/>
  <c r="BJ41" i="12"/>
  <c r="BK41" i="12"/>
  <c r="BL41" i="12"/>
  <c r="BM41" i="12"/>
  <c r="BN41" i="12"/>
  <c r="BH42" i="12"/>
  <c r="BI42" i="12"/>
  <c r="BJ42" i="12"/>
  <c r="BK42" i="12"/>
  <c r="BL42" i="12"/>
  <c r="BM42" i="12"/>
  <c r="BN42" i="12"/>
  <c r="BH43" i="12"/>
  <c r="BI43" i="12"/>
  <c r="BJ43" i="12"/>
  <c r="BK43" i="12"/>
  <c r="BL43" i="12"/>
  <c r="BM43" i="12"/>
  <c r="BN43" i="12"/>
  <c r="BH44" i="12"/>
  <c r="BI44" i="12"/>
  <c r="BJ44" i="12"/>
  <c r="BK44" i="12"/>
  <c r="BL44" i="12"/>
  <c r="BM44" i="12"/>
  <c r="BN44" i="12"/>
  <c r="BH45" i="12"/>
  <c r="BI45" i="12"/>
  <c r="BJ45" i="12"/>
  <c r="BK45" i="12"/>
  <c r="BL45" i="12"/>
  <c r="BM45" i="12"/>
  <c r="BN45" i="12"/>
  <c r="BH46" i="12"/>
  <c r="BI46" i="12"/>
  <c r="BJ46" i="12"/>
  <c r="BK46" i="12"/>
  <c r="BL46" i="12"/>
  <c r="BM46" i="12"/>
  <c r="BN46" i="12"/>
  <c r="BH47" i="12"/>
  <c r="BI47" i="12"/>
  <c r="BJ47" i="12"/>
  <c r="BK47" i="12"/>
  <c r="BL47" i="12"/>
  <c r="BM47" i="12"/>
  <c r="BN47" i="12"/>
  <c r="BH48" i="12"/>
  <c r="BI48" i="12"/>
  <c r="BJ48" i="12"/>
  <c r="BK48" i="12"/>
  <c r="BL48" i="12"/>
  <c r="BM48" i="12"/>
  <c r="BN48" i="12"/>
  <c r="BH49" i="12"/>
  <c r="BI49" i="12"/>
  <c r="BJ49" i="12"/>
  <c r="BK49" i="12"/>
  <c r="BL49" i="12"/>
  <c r="BM49" i="12"/>
  <c r="BN49" i="12"/>
  <c r="BH50" i="12"/>
  <c r="BI50" i="12"/>
  <c r="BJ50" i="12"/>
  <c r="BK50" i="12"/>
  <c r="BL50" i="12"/>
  <c r="BM50" i="12"/>
  <c r="BN50" i="12"/>
  <c r="BH51" i="12"/>
  <c r="BI51" i="12"/>
  <c r="BJ51" i="12"/>
  <c r="BK51" i="12"/>
  <c r="BL51" i="12"/>
  <c r="BM51" i="12"/>
  <c r="BN51" i="12"/>
  <c r="BH52" i="12"/>
  <c r="BI52" i="12"/>
  <c r="BJ52" i="12"/>
  <c r="BK52" i="12"/>
  <c r="BL52" i="12"/>
  <c r="BM52" i="12"/>
  <c r="BN52" i="12"/>
  <c r="BH53" i="12"/>
  <c r="BI53" i="12"/>
  <c r="BJ53" i="12"/>
  <c r="BK53" i="12"/>
  <c r="BL53" i="12"/>
  <c r="BM53" i="12"/>
  <c r="BN53" i="12"/>
  <c r="BH54" i="12"/>
  <c r="BI54" i="12"/>
  <c r="BJ54" i="12"/>
  <c r="BK54" i="12"/>
  <c r="BL54" i="12"/>
  <c r="BM54" i="12"/>
  <c r="BN54" i="12"/>
  <c r="BH55" i="12"/>
  <c r="BI55" i="12"/>
  <c r="BJ55" i="12"/>
  <c r="BK55" i="12"/>
  <c r="BL55" i="12"/>
  <c r="BM55" i="12"/>
  <c r="BN55" i="12"/>
  <c r="BH56" i="12"/>
  <c r="BI56" i="12"/>
  <c r="BJ56" i="12"/>
  <c r="BK56" i="12"/>
  <c r="BL56" i="12"/>
  <c r="BM56" i="12"/>
  <c r="BN56" i="12"/>
  <c r="BH57" i="12"/>
  <c r="BI57" i="12"/>
  <c r="BJ57" i="12"/>
  <c r="BK57" i="12"/>
  <c r="BL57" i="12"/>
  <c r="BM57" i="12"/>
  <c r="BN57" i="12"/>
  <c r="BH58" i="12"/>
  <c r="BI58" i="12"/>
  <c r="BJ58" i="12"/>
  <c r="BK58" i="12"/>
  <c r="BL58" i="12"/>
  <c r="BM58" i="12"/>
  <c r="BN58" i="12"/>
  <c r="BH59" i="12"/>
  <c r="BI59" i="12"/>
  <c r="BJ59" i="12"/>
  <c r="BK59" i="12"/>
  <c r="BL59" i="12"/>
  <c r="BM59" i="12"/>
  <c r="BN59" i="12"/>
  <c r="BH60" i="12"/>
  <c r="BI60" i="12"/>
  <c r="BJ60" i="12"/>
  <c r="BK60" i="12"/>
  <c r="BL60" i="12"/>
  <c r="BM60" i="12"/>
  <c r="BN60" i="12"/>
  <c r="BH61" i="12"/>
  <c r="BI61" i="12"/>
  <c r="BJ61" i="12"/>
  <c r="BK61" i="12"/>
  <c r="BL61" i="12"/>
  <c r="BM61" i="12"/>
  <c r="BN61" i="12"/>
  <c r="BH62" i="12"/>
  <c r="BI62" i="12"/>
  <c r="BJ62" i="12"/>
  <c r="BK62" i="12"/>
  <c r="BL62" i="12"/>
  <c r="BM62" i="12"/>
  <c r="BN62" i="12"/>
  <c r="BH63" i="12"/>
  <c r="BI63" i="12"/>
  <c r="BJ63" i="12"/>
  <c r="BK63" i="12"/>
  <c r="BL63" i="12"/>
  <c r="BM63" i="12"/>
  <c r="BN63" i="12"/>
  <c r="BH64" i="12"/>
  <c r="BI64" i="12"/>
  <c r="BJ64" i="12"/>
  <c r="BK64" i="12"/>
  <c r="BL64" i="12"/>
  <c r="BM64" i="12"/>
  <c r="BN64" i="12"/>
  <c r="BH65" i="12"/>
  <c r="BI65" i="12"/>
  <c r="BJ65" i="12"/>
  <c r="BK65" i="12"/>
  <c r="BL65" i="12"/>
  <c r="BM65" i="12"/>
  <c r="BN65" i="12"/>
  <c r="BH66" i="12"/>
  <c r="BI66" i="12"/>
  <c r="BJ66" i="12"/>
  <c r="BK66" i="12"/>
  <c r="BL66" i="12"/>
  <c r="BM66" i="12"/>
  <c r="BN66" i="12"/>
  <c r="BH67" i="12"/>
  <c r="BI67" i="12"/>
  <c r="BJ67" i="12"/>
  <c r="BK67" i="12"/>
  <c r="BL67" i="12"/>
  <c r="BM67" i="12"/>
  <c r="BN67" i="12"/>
  <c r="BH68" i="12"/>
  <c r="BI68" i="12"/>
  <c r="BJ68" i="12"/>
  <c r="BK68" i="12"/>
  <c r="BL68" i="12"/>
  <c r="BM68" i="12"/>
  <c r="BN68" i="12"/>
  <c r="BH69" i="12"/>
  <c r="BI69" i="12"/>
  <c r="BJ69" i="12"/>
  <c r="BK69" i="12"/>
  <c r="BL69" i="12"/>
  <c r="BM69" i="12"/>
  <c r="BN69" i="12"/>
  <c r="BH70" i="12"/>
  <c r="BI70" i="12"/>
  <c r="BJ70" i="12"/>
  <c r="BK70" i="12"/>
  <c r="BL70" i="12"/>
  <c r="BM70" i="12"/>
  <c r="BN70" i="12"/>
  <c r="BH71" i="12"/>
  <c r="BI71" i="12"/>
  <c r="BJ71" i="12"/>
  <c r="BK71" i="12"/>
  <c r="BL71" i="12"/>
  <c r="BM71" i="12"/>
  <c r="BN71" i="12"/>
  <c r="BH72" i="12"/>
  <c r="BI72" i="12"/>
  <c r="BJ72" i="12"/>
  <c r="BK72" i="12"/>
  <c r="BL72" i="12"/>
  <c r="BM72" i="12"/>
  <c r="BN72" i="12"/>
  <c r="BH73" i="12"/>
  <c r="BI73" i="12"/>
  <c r="BJ73" i="12"/>
  <c r="BK73" i="12"/>
  <c r="BL73" i="12"/>
  <c r="BM73" i="12"/>
  <c r="BN73" i="12"/>
  <c r="BH74" i="12"/>
  <c r="BI74" i="12"/>
  <c r="BJ74" i="12"/>
  <c r="BK74" i="12"/>
  <c r="BL74" i="12"/>
  <c r="BM74" i="12"/>
  <c r="BN74" i="12"/>
  <c r="BH75" i="12"/>
  <c r="BI75" i="12"/>
  <c r="BJ75" i="12"/>
  <c r="BK75" i="12"/>
  <c r="BL75" i="12"/>
  <c r="BM75" i="12"/>
  <c r="BN75" i="12"/>
  <c r="BH76" i="12"/>
  <c r="BI76" i="12"/>
  <c r="BJ76" i="12"/>
  <c r="BK76" i="12"/>
  <c r="BL76" i="12"/>
  <c r="BM76" i="12"/>
  <c r="BN76" i="12"/>
  <c r="BH77" i="12"/>
  <c r="BI77" i="12"/>
  <c r="BJ77" i="12"/>
  <c r="BK77" i="12"/>
  <c r="BL77" i="12"/>
  <c r="BM77" i="12"/>
  <c r="BN77" i="12"/>
  <c r="BH78" i="12"/>
  <c r="BI78" i="12"/>
  <c r="BJ78" i="12"/>
  <c r="BK78" i="12"/>
  <c r="BL78" i="12"/>
  <c r="BM78" i="12"/>
  <c r="BN78" i="12"/>
  <c r="BH79" i="12"/>
  <c r="BI79" i="12"/>
  <c r="BJ79" i="12"/>
  <c r="BK79" i="12"/>
  <c r="BL79" i="12"/>
  <c r="BM79" i="12"/>
  <c r="BN79" i="12"/>
  <c r="BH80" i="12"/>
  <c r="BI80" i="12"/>
  <c r="BJ80" i="12"/>
  <c r="BK80" i="12"/>
  <c r="BL80" i="12"/>
  <c r="BM80" i="12"/>
  <c r="BN80" i="12"/>
  <c r="BH81" i="12"/>
  <c r="BI81" i="12"/>
  <c r="BJ81" i="12"/>
  <c r="BK81" i="12"/>
  <c r="BL81" i="12"/>
  <c r="BM81" i="12"/>
  <c r="BN81" i="12"/>
  <c r="BH82" i="12"/>
  <c r="BI82" i="12"/>
  <c r="BJ82" i="12"/>
  <c r="BK82" i="12"/>
  <c r="BL82" i="12"/>
  <c r="BM82" i="12"/>
  <c r="BN82" i="12"/>
  <c r="BH83" i="12"/>
  <c r="BI83" i="12"/>
  <c r="BJ83" i="12"/>
  <c r="BK83" i="12"/>
  <c r="BL83" i="12"/>
  <c r="BM83" i="12"/>
  <c r="BN83" i="12"/>
  <c r="BH84" i="12"/>
  <c r="BI84" i="12"/>
  <c r="BJ84" i="12"/>
  <c r="BK84" i="12"/>
  <c r="BL84" i="12"/>
  <c r="BM84" i="12"/>
  <c r="BN84" i="12"/>
  <c r="BH85" i="12"/>
  <c r="BI85" i="12"/>
  <c r="BJ85" i="12"/>
  <c r="BK85" i="12"/>
  <c r="BL85" i="12"/>
  <c r="BM85" i="12"/>
  <c r="BN85" i="12"/>
  <c r="BH86" i="12"/>
  <c r="BI86" i="12"/>
  <c r="BJ86" i="12"/>
  <c r="BK86" i="12"/>
  <c r="BL86" i="12"/>
  <c r="BM86" i="12"/>
  <c r="BN86" i="12"/>
  <c r="BH87" i="12"/>
  <c r="BI87" i="12"/>
  <c r="BJ87" i="12"/>
  <c r="BK87" i="12"/>
  <c r="BL87" i="12"/>
  <c r="BM87" i="12"/>
  <c r="BN87" i="12"/>
  <c r="BH88" i="12"/>
  <c r="BI88" i="12"/>
  <c r="BJ88" i="12"/>
  <c r="BK88" i="12"/>
  <c r="BL88" i="12"/>
  <c r="BM88" i="12"/>
  <c r="BN88" i="12"/>
  <c r="BH89" i="12"/>
  <c r="BI89" i="12"/>
  <c r="BJ89" i="12"/>
  <c r="BK89" i="12"/>
  <c r="BL89" i="12"/>
  <c r="BM89" i="12"/>
  <c r="BN89" i="12"/>
  <c r="BH90" i="12"/>
  <c r="BI90" i="12"/>
  <c r="BJ90" i="12"/>
  <c r="BK90" i="12"/>
  <c r="BL90" i="12"/>
  <c r="BM90" i="12"/>
  <c r="BN90" i="12"/>
  <c r="BH91" i="12"/>
  <c r="BI91" i="12"/>
  <c r="BJ91" i="12"/>
  <c r="BK91" i="12"/>
  <c r="BL91" i="12"/>
  <c r="BM91" i="12"/>
  <c r="BN91" i="12"/>
  <c r="BH92" i="12"/>
  <c r="BI92" i="12"/>
  <c r="BJ92" i="12"/>
  <c r="BK92" i="12"/>
  <c r="BL92" i="12"/>
  <c r="BM92" i="12"/>
  <c r="BN92" i="12"/>
  <c r="BH93" i="12"/>
  <c r="BI93" i="12"/>
  <c r="BJ93" i="12"/>
  <c r="BK93" i="12"/>
  <c r="BL93" i="12"/>
  <c r="BM93" i="12"/>
  <c r="BN93" i="12"/>
  <c r="BH94" i="12"/>
  <c r="BI94" i="12"/>
  <c r="BJ94" i="12"/>
  <c r="BK94" i="12"/>
  <c r="BL94" i="12"/>
  <c r="BM94" i="12"/>
  <c r="BN94" i="12"/>
  <c r="BH95" i="12"/>
  <c r="BI95" i="12"/>
  <c r="BJ95" i="12"/>
  <c r="BK95" i="12"/>
  <c r="BL95" i="12"/>
  <c r="BM95" i="12"/>
  <c r="BN95" i="12"/>
  <c r="BH96" i="12"/>
  <c r="BI96" i="12"/>
  <c r="BJ96" i="12"/>
  <c r="BK96" i="12"/>
  <c r="BL96" i="12"/>
  <c r="BM96" i="12"/>
  <c r="BN96" i="12"/>
  <c r="BH97" i="12"/>
  <c r="BI97" i="12"/>
  <c r="BJ97" i="12"/>
  <c r="BK97" i="12"/>
  <c r="BL97" i="12"/>
  <c r="BM97" i="12"/>
  <c r="BN97" i="12"/>
  <c r="BH98" i="12"/>
  <c r="BI98" i="12"/>
  <c r="BJ98" i="12"/>
  <c r="BK98" i="12"/>
  <c r="BL98" i="12"/>
  <c r="BM98" i="12"/>
  <c r="BN98" i="12"/>
  <c r="BH99" i="12"/>
  <c r="BI99" i="12"/>
  <c r="BJ99" i="12"/>
  <c r="BK99" i="12"/>
  <c r="BL99" i="12"/>
  <c r="BM99" i="12"/>
  <c r="BN99" i="12"/>
  <c r="BH100" i="12"/>
  <c r="BI100" i="12"/>
  <c r="BJ100" i="12"/>
  <c r="BK100" i="12"/>
  <c r="BL100" i="12"/>
  <c r="BM100" i="12"/>
  <c r="BN100" i="12"/>
  <c r="BH101" i="12"/>
  <c r="BI101" i="12"/>
  <c r="BJ101" i="12"/>
  <c r="BK101" i="12"/>
  <c r="BL101" i="12"/>
  <c r="BM101" i="12"/>
  <c r="BN101" i="12"/>
  <c r="BH102" i="12"/>
  <c r="BI102" i="12"/>
  <c r="BJ102" i="12"/>
  <c r="BK102" i="12"/>
  <c r="BL102" i="12"/>
  <c r="BM102" i="12"/>
  <c r="BN102" i="12"/>
  <c r="BH103" i="12"/>
  <c r="BI103" i="12"/>
  <c r="BJ103" i="12"/>
  <c r="BK103" i="12"/>
  <c r="BL103" i="12"/>
  <c r="BM103" i="12"/>
  <c r="BN103" i="12"/>
  <c r="BH104" i="12"/>
  <c r="BI104" i="12"/>
  <c r="BJ104" i="12"/>
  <c r="BK104" i="12"/>
  <c r="BL104" i="12"/>
  <c r="BM104" i="12"/>
  <c r="BN104" i="12"/>
  <c r="BH105" i="12"/>
  <c r="BI105" i="12"/>
  <c r="BJ105" i="12"/>
  <c r="BK105" i="12"/>
  <c r="BL105" i="12"/>
  <c r="BM105" i="12"/>
  <c r="BN105" i="12"/>
  <c r="BH106" i="12"/>
  <c r="BI106" i="12"/>
  <c r="BJ106" i="12"/>
  <c r="BK106" i="12"/>
  <c r="BL106" i="12"/>
  <c r="BM106" i="12"/>
  <c r="BN106" i="12"/>
  <c r="BH107" i="12"/>
  <c r="BI107" i="12"/>
  <c r="BJ107" i="12"/>
  <c r="BK107" i="12"/>
  <c r="BL107" i="12"/>
  <c r="BM107" i="12"/>
  <c r="BN107" i="12"/>
  <c r="BH108" i="12"/>
  <c r="BI108" i="12"/>
  <c r="BJ108" i="12"/>
  <c r="BK108" i="12"/>
  <c r="BL108" i="12"/>
  <c r="BM108" i="12"/>
  <c r="BN108" i="12"/>
  <c r="BH109" i="12"/>
  <c r="BI109" i="12"/>
  <c r="BJ109" i="12"/>
  <c r="BK109" i="12"/>
  <c r="BL109" i="12"/>
  <c r="BM109" i="12"/>
  <c r="BN109" i="12"/>
  <c r="BH110" i="12"/>
  <c r="BI110" i="12"/>
  <c r="BJ110" i="12"/>
  <c r="BK110" i="12"/>
  <c r="BL110" i="12"/>
  <c r="BM110" i="12"/>
  <c r="BN110" i="12"/>
  <c r="BH111" i="12"/>
  <c r="BI111" i="12"/>
  <c r="BJ111" i="12"/>
  <c r="BK111" i="12"/>
  <c r="BL111" i="12"/>
  <c r="BM111" i="12"/>
  <c r="BN111" i="12"/>
  <c r="BH112" i="12"/>
  <c r="BI112" i="12"/>
  <c r="BJ112" i="12"/>
  <c r="BK112" i="12"/>
  <c r="BL112" i="12"/>
  <c r="BM112" i="12"/>
  <c r="BN112" i="12"/>
  <c r="BH113" i="12"/>
  <c r="BI113" i="12"/>
  <c r="BJ113" i="12"/>
  <c r="BK113" i="12"/>
  <c r="BL113" i="12"/>
  <c r="BM113" i="12"/>
  <c r="BN113" i="12"/>
  <c r="BH114" i="12"/>
  <c r="BI114" i="12"/>
  <c r="BJ114" i="12"/>
  <c r="BK114" i="12"/>
  <c r="BL114" i="12"/>
  <c r="BM114" i="12"/>
  <c r="BN114" i="12"/>
  <c r="BH115" i="12"/>
  <c r="BI115" i="12"/>
  <c r="BJ115" i="12"/>
  <c r="BK115" i="12"/>
  <c r="BL115" i="12"/>
  <c r="BM115" i="12"/>
  <c r="BN115" i="12"/>
  <c r="BH116" i="12"/>
  <c r="BI116" i="12"/>
  <c r="BJ116" i="12"/>
  <c r="BK116" i="12"/>
  <c r="BL116" i="12"/>
  <c r="BM116" i="12"/>
  <c r="BN116" i="12"/>
  <c r="BH117" i="12"/>
  <c r="BI117" i="12"/>
  <c r="BJ117" i="12"/>
  <c r="BK117" i="12"/>
  <c r="BL117" i="12"/>
  <c r="BM117" i="12"/>
  <c r="BN117" i="12"/>
  <c r="BH118" i="12"/>
  <c r="BI118" i="12"/>
  <c r="BJ118" i="12"/>
  <c r="BK118" i="12"/>
  <c r="BL118" i="12"/>
  <c r="BM118" i="12"/>
  <c r="BN118" i="12"/>
  <c r="BH119" i="12"/>
  <c r="BI119" i="12"/>
  <c r="BJ119" i="12"/>
  <c r="BK119" i="12"/>
  <c r="BL119" i="12"/>
  <c r="BM119" i="12"/>
  <c r="BN119" i="12"/>
  <c r="BH120" i="12"/>
  <c r="BI120" i="12"/>
  <c r="BJ120" i="12"/>
  <c r="BK120" i="12"/>
  <c r="BL120" i="12"/>
  <c r="BM120" i="12"/>
  <c r="BN120" i="12"/>
  <c r="BH121" i="12"/>
  <c r="BI121" i="12"/>
  <c r="BJ121" i="12"/>
  <c r="BK121" i="12"/>
  <c r="BL121" i="12"/>
  <c r="BM121" i="12"/>
  <c r="BN121" i="12"/>
  <c r="BH122" i="12"/>
  <c r="BI122" i="12"/>
  <c r="BJ122" i="12"/>
  <c r="BK122" i="12"/>
  <c r="BL122" i="12"/>
  <c r="BM122" i="12"/>
  <c r="BN122" i="12"/>
  <c r="BH123" i="12"/>
  <c r="BI123" i="12"/>
  <c r="BJ123" i="12"/>
  <c r="BK123" i="12"/>
  <c r="BL123" i="12"/>
  <c r="BM123" i="12"/>
  <c r="BN123" i="12"/>
  <c r="BH124" i="12"/>
  <c r="BI124" i="12"/>
  <c r="BJ124" i="12"/>
  <c r="BK124" i="12"/>
  <c r="BL124" i="12"/>
  <c r="BM124" i="12"/>
  <c r="BN124" i="12"/>
  <c r="BH125" i="12"/>
  <c r="BI125" i="12"/>
  <c r="BJ125" i="12"/>
  <c r="BK125" i="12"/>
  <c r="BL125" i="12"/>
  <c r="BM125" i="12"/>
  <c r="BN125" i="12"/>
  <c r="BH126" i="12"/>
  <c r="BI126" i="12"/>
  <c r="BJ126" i="12"/>
  <c r="BK126" i="12"/>
  <c r="BL126" i="12"/>
  <c r="BM126" i="12"/>
  <c r="BN126" i="12"/>
  <c r="BH127" i="12"/>
  <c r="BI127" i="12"/>
  <c r="BJ127" i="12"/>
  <c r="BK127" i="12"/>
  <c r="BL127" i="12"/>
  <c r="BM127" i="12"/>
  <c r="BN127" i="12"/>
  <c r="BH128" i="12"/>
  <c r="BI128" i="12"/>
  <c r="BJ128" i="12"/>
  <c r="BK128" i="12"/>
  <c r="BL128" i="12"/>
  <c r="BM128" i="12"/>
  <c r="BN128" i="12"/>
  <c r="BH129" i="12"/>
  <c r="BI129" i="12"/>
  <c r="BJ129" i="12"/>
  <c r="BK129" i="12"/>
  <c r="BL129" i="12"/>
  <c r="BM129" i="12"/>
  <c r="BN129" i="12"/>
  <c r="BH130" i="12"/>
  <c r="BI130" i="12"/>
  <c r="BJ130" i="12"/>
  <c r="BK130" i="12"/>
  <c r="BL130" i="12"/>
  <c r="BM130" i="12"/>
  <c r="BN130" i="12"/>
  <c r="BH131" i="12"/>
  <c r="BI131" i="12"/>
  <c r="BJ131" i="12"/>
  <c r="BK131" i="12"/>
  <c r="BL131" i="12"/>
  <c r="BM131" i="12"/>
  <c r="BN131" i="12"/>
  <c r="BH132" i="12"/>
  <c r="BI132" i="12"/>
  <c r="BJ132" i="12"/>
  <c r="BK132" i="12"/>
  <c r="BL132" i="12"/>
  <c r="BM132" i="12"/>
  <c r="BN132" i="12"/>
  <c r="BH133" i="12"/>
  <c r="BI133" i="12"/>
  <c r="BJ133" i="12"/>
  <c r="BK133" i="12"/>
  <c r="BL133" i="12"/>
  <c r="BM133" i="12"/>
  <c r="BN133" i="12"/>
  <c r="BH134" i="12"/>
  <c r="BI134" i="12"/>
  <c r="BJ134" i="12"/>
  <c r="BK134" i="12"/>
  <c r="BL134" i="12"/>
  <c r="BM134" i="12"/>
  <c r="BN134" i="12"/>
  <c r="BH135" i="12"/>
  <c r="BI135" i="12"/>
  <c r="BJ135" i="12"/>
  <c r="BK135" i="12"/>
  <c r="BL135" i="12"/>
  <c r="BM135" i="12"/>
  <c r="BN135" i="12"/>
  <c r="BH136" i="12"/>
  <c r="BI136" i="12"/>
  <c r="BJ136" i="12"/>
  <c r="BK136" i="12"/>
  <c r="BL136" i="12"/>
  <c r="BM136" i="12"/>
  <c r="BN136" i="12"/>
  <c r="BH137" i="12"/>
  <c r="BI137" i="12"/>
  <c r="BJ137" i="12"/>
  <c r="BK137" i="12"/>
  <c r="BL137" i="12"/>
  <c r="BM137" i="12"/>
  <c r="BN137" i="12"/>
  <c r="BH138" i="12"/>
  <c r="BI138" i="12"/>
  <c r="BJ138" i="12"/>
  <c r="BK138" i="12"/>
  <c r="BL138" i="12"/>
  <c r="BM138" i="12"/>
  <c r="BN138" i="12"/>
  <c r="BH139" i="12"/>
  <c r="BI139" i="12"/>
  <c r="BJ139" i="12"/>
  <c r="BK139" i="12"/>
  <c r="BL139" i="12"/>
  <c r="BM139" i="12"/>
  <c r="BN139" i="12"/>
  <c r="BH140" i="12"/>
  <c r="BI140" i="12"/>
  <c r="BJ140" i="12"/>
  <c r="BK140" i="12"/>
  <c r="BL140" i="12"/>
  <c r="BM140" i="12"/>
  <c r="BN140" i="12"/>
  <c r="BH141" i="12"/>
  <c r="BI141" i="12"/>
  <c r="BJ141" i="12"/>
  <c r="BK141" i="12"/>
  <c r="BL141" i="12"/>
  <c r="BM141" i="12"/>
  <c r="BN141" i="12"/>
  <c r="BH142" i="12"/>
  <c r="BI142" i="12"/>
  <c r="BJ142" i="12"/>
  <c r="BK142" i="12"/>
  <c r="BL142" i="12"/>
  <c r="BM142" i="12"/>
  <c r="BN142" i="12"/>
  <c r="BH143" i="12"/>
  <c r="BI143" i="12"/>
  <c r="BJ143" i="12"/>
  <c r="BK143" i="12"/>
  <c r="BL143" i="12"/>
  <c r="BM143" i="12"/>
  <c r="BN143" i="12"/>
  <c r="BH144" i="12"/>
  <c r="BI144" i="12"/>
  <c r="BJ144" i="12"/>
  <c r="BK144" i="12"/>
  <c r="BL144" i="12"/>
  <c r="BM144" i="12"/>
  <c r="BN144" i="12"/>
  <c r="BH145" i="12"/>
  <c r="BI145" i="12"/>
  <c r="BJ145" i="12"/>
  <c r="BK145" i="12"/>
  <c r="BL145" i="12"/>
  <c r="BM145" i="12"/>
  <c r="BN145" i="12"/>
  <c r="BH146" i="12"/>
  <c r="BI146" i="12"/>
  <c r="BJ146" i="12"/>
  <c r="BK146" i="12"/>
  <c r="BL146" i="12"/>
  <c r="BM146" i="12"/>
  <c r="BN146" i="12"/>
  <c r="BH147" i="12"/>
  <c r="BI147" i="12"/>
  <c r="BJ147" i="12"/>
  <c r="BK147" i="12"/>
  <c r="BL147" i="12"/>
  <c r="BM147" i="12"/>
  <c r="BN147" i="12"/>
  <c r="BH148" i="12"/>
  <c r="BI148" i="12"/>
  <c r="BJ148" i="12"/>
  <c r="BK148" i="12"/>
  <c r="BL148" i="12"/>
  <c r="BM148" i="12"/>
  <c r="BN148" i="12"/>
  <c r="BH149" i="12"/>
  <c r="BI149" i="12"/>
  <c r="BJ149" i="12"/>
  <c r="BK149" i="12"/>
  <c r="BL149" i="12"/>
  <c r="BM149" i="12"/>
  <c r="BN149" i="12"/>
  <c r="BH150" i="12"/>
  <c r="BI150" i="12"/>
  <c r="BJ150" i="12"/>
  <c r="BK150" i="12"/>
  <c r="BL150" i="12"/>
  <c r="BM150" i="12"/>
  <c r="BN150" i="12"/>
  <c r="BH151" i="12"/>
  <c r="BI151" i="12"/>
  <c r="BJ151" i="12"/>
  <c r="BK151" i="12"/>
  <c r="BL151" i="12"/>
  <c r="BM151" i="12"/>
  <c r="BN151" i="12"/>
  <c r="BH152" i="12"/>
  <c r="BI152" i="12"/>
  <c r="BJ152" i="12"/>
  <c r="BK152" i="12"/>
  <c r="BL152" i="12"/>
  <c r="BM152" i="12"/>
  <c r="BN152" i="12"/>
  <c r="BH153" i="12"/>
  <c r="BI153" i="12"/>
  <c r="BJ153" i="12"/>
  <c r="BK153" i="12"/>
  <c r="BL153" i="12"/>
  <c r="BM153" i="12"/>
  <c r="BN153" i="12"/>
  <c r="BH154" i="12"/>
  <c r="BI154" i="12"/>
  <c r="BJ154" i="12"/>
  <c r="BK154" i="12"/>
  <c r="BL154" i="12"/>
  <c r="BM154" i="12"/>
  <c r="BN154" i="12"/>
  <c r="BH155" i="12"/>
  <c r="BI155" i="12"/>
  <c r="BJ155" i="12"/>
  <c r="BK155" i="12"/>
  <c r="BL155" i="12"/>
  <c r="BM155" i="12"/>
  <c r="BN155" i="12"/>
  <c r="BH156" i="12"/>
  <c r="BI156" i="12"/>
  <c r="BJ156" i="12"/>
  <c r="BK156" i="12"/>
  <c r="BL156" i="12"/>
  <c r="BM156" i="12"/>
  <c r="BN156" i="12"/>
  <c r="BH157" i="12"/>
  <c r="BI157" i="12"/>
  <c r="BJ157" i="12"/>
  <c r="BK157" i="12"/>
  <c r="BL157" i="12"/>
  <c r="BM157" i="12"/>
  <c r="BN157" i="12"/>
  <c r="BH158" i="12"/>
  <c r="BI158" i="12"/>
  <c r="BJ158" i="12"/>
  <c r="BK158" i="12"/>
  <c r="BL158" i="12"/>
  <c r="BM158" i="12"/>
  <c r="BN158" i="12"/>
  <c r="BH159" i="12"/>
  <c r="BI159" i="12"/>
  <c r="BJ159" i="12"/>
  <c r="BK159" i="12"/>
  <c r="BL159" i="12"/>
  <c r="BM159" i="12"/>
  <c r="BN159" i="12"/>
  <c r="BH160" i="12"/>
  <c r="BI160" i="12"/>
  <c r="BJ160" i="12"/>
  <c r="BK160" i="12"/>
  <c r="BL160" i="12"/>
  <c r="BM160" i="12"/>
  <c r="BN160" i="12"/>
  <c r="BH161" i="12"/>
  <c r="BI161" i="12"/>
  <c r="BJ161" i="12"/>
  <c r="BK161" i="12"/>
  <c r="BL161" i="12"/>
  <c r="BM161" i="12"/>
  <c r="BN161" i="12"/>
  <c r="BH162" i="12"/>
  <c r="BI162" i="12"/>
  <c r="BJ162" i="12"/>
  <c r="BK162" i="12"/>
  <c r="BL162" i="12"/>
  <c r="BM162" i="12"/>
  <c r="BN162" i="12"/>
  <c r="BH163" i="12"/>
  <c r="BI163" i="12"/>
  <c r="BJ163" i="12"/>
  <c r="BK163" i="12"/>
  <c r="BL163" i="12"/>
  <c r="BM163" i="12"/>
  <c r="BN163" i="12"/>
  <c r="BH164" i="12"/>
  <c r="BI164" i="12"/>
  <c r="BJ164" i="12"/>
  <c r="BK164" i="12"/>
  <c r="BL164" i="12"/>
  <c r="BM164" i="12"/>
  <c r="BN164" i="12"/>
  <c r="BH165" i="12"/>
  <c r="BI165" i="12"/>
  <c r="BJ165" i="12"/>
  <c r="BK165" i="12"/>
  <c r="BL165" i="12"/>
  <c r="BM165" i="12"/>
  <c r="BN165" i="12"/>
  <c r="BH166" i="12"/>
  <c r="BI166" i="12"/>
  <c r="BJ166" i="12"/>
  <c r="BK166" i="12"/>
  <c r="BL166" i="12"/>
  <c r="BM166" i="12"/>
  <c r="BN166" i="12"/>
  <c r="BH167" i="12"/>
  <c r="BI167" i="12"/>
  <c r="BJ167" i="12"/>
  <c r="BK167" i="12"/>
  <c r="BL167" i="12"/>
  <c r="BM167" i="12"/>
  <c r="BN167" i="12"/>
  <c r="BH168" i="12"/>
  <c r="BI168" i="12"/>
  <c r="BJ168" i="12"/>
  <c r="BK168" i="12"/>
  <c r="BL168" i="12"/>
  <c r="BM168" i="12"/>
  <c r="BN168" i="12"/>
  <c r="BH169" i="12"/>
  <c r="BI169" i="12"/>
  <c r="BJ169" i="12"/>
  <c r="BK169" i="12"/>
  <c r="BL169" i="12"/>
  <c r="BM169" i="12"/>
  <c r="BN169" i="12"/>
  <c r="BH170" i="12"/>
  <c r="BI170" i="12"/>
  <c r="BJ170" i="12"/>
  <c r="BK170" i="12"/>
  <c r="BL170" i="12"/>
  <c r="BM170" i="12"/>
  <c r="BN170" i="12"/>
  <c r="BH171" i="12"/>
  <c r="BI171" i="12"/>
  <c r="BJ171" i="12"/>
  <c r="BK171" i="12"/>
  <c r="BL171" i="12"/>
  <c r="BM171" i="12"/>
  <c r="BN171" i="12"/>
  <c r="BH172" i="12"/>
  <c r="BI172" i="12"/>
  <c r="BJ172" i="12"/>
  <c r="BK172" i="12"/>
  <c r="BL172" i="12"/>
  <c r="BM172" i="12"/>
  <c r="BN172" i="12"/>
  <c r="BH173" i="12"/>
  <c r="BI173" i="12"/>
  <c r="BJ173" i="12"/>
  <c r="BK173" i="12"/>
  <c r="BL173" i="12"/>
  <c r="BM173" i="12"/>
  <c r="BN173" i="12"/>
  <c r="BH174" i="12"/>
  <c r="BI174" i="12"/>
  <c r="BJ174" i="12"/>
  <c r="BK174" i="12"/>
  <c r="BL174" i="12"/>
  <c r="BM174" i="12"/>
  <c r="BN174" i="12"/>
  <c r="BH175" i="12"/>
  <c r="BI175" i="12"/>
  <c r="BJ175" i="12"/>
  <c r="BK175" i="12"/>
  <c r="BL175" i="12"/>
  <c r="BM175" i="12"/>
  <c r="BN175" i="12"/>
  <c r="BH176" i="12"/>
  <c r="BI176" i="12"/>
  <c r="BJ176" i="12"/>
  <c r="BK176" i="12"/>
  <c r="BL176" i="12"/>
  <c r="BM176" i="12"/>
  <c r="BN176" i="12"/>
  <c r="BH177" i="12"/>
  <c r="BI177" i="12"/>
  <c r="BJ177" i="12"/>
  <c r="BK177" i="12"/>
  <c r="BL177" i="12"/>
  <c r="BM177" i="12"/>
  <c r="BN177" i="12"/>
  <c r="BH178" i="12"/>
  <c r="BI178" i="12"/>
  <c r="BJ178" i="12"/>
  <c r="BK178" i="12"/>
  <c r="BL178" i="12"/>
  <c r="BM178" i="12"/>
  <c r="BN178" i="12"/>
  <c r="BH179" i="12"/>
  <c r="BI179" i="12"/>
  <c r="BJ179" i="12"/>
  <c r="BK179" i="12"/>
  <c r="BL179" i="12"/>
  <c r="BM179" i="12"/>
  <c r="BN179" i="12"/>
  <c r="BH180" i="12"/>
  <c r="BI180" i="12"/>
  <c r="BJ180" i="12"/>
  <c r="BK180" i="12"/>
  <c r="BL180" i="12"/>
  <c r="BM180" i="12"/>
  <c r="BN180" i="12"/>
  <c r="BH181" i="12"/>
  <c r="BI181" i="12"/>
  <c r="BJ181" i="12"/>
  <c r="BK181" i="12"/>
  <c r="BL181" i="12"/>
  <c r="BM181" i="12"/>
  <c r="BN181" i="12"/>
  <c r="BH182" i="12"/>
  <c r="BI182" i="12"/>
  <c r="BJ182" i="12"/>
  <c r="BK182" i="12"/>
  <c r="BL182" i="12"/>
  <c r="BM182" i="12"/>
  <c r="BN182" i="12"/>
  <c r="BH183" i="12"/>
  <c r="BI183" i="12"/>
  <c r="BJ183" i="12"/>
  <c r="BK183" i="12"/>
  <c r="BL183" i="12"/>
  <c r="BM183" i="12"/>
  <c r="BN183" i="12"/>
  <c r="BH184" i="12"/>
  <c r="BI184" i="12"/>
  <c r="BJ184" i="12"/>
  <c r="BK184" i="12"/>
  <c r="BL184" i="12"/>
  <c r="BM184" i="12"/>
  <c r="BN184" i="12"/>
  <c r="BH185" i="12"/>
  <c r="BI185" i="12"/>
  <c r="BJ185" i="12"/>
  <c r="BK185" i="12"/>
  <c r="BL185" i="12"/>
  <c r="BM185" i="12"/>
  <c r="BN185" i="12"/>
  <c r="BH186" i="12"/>
  <c r="BI186" i="12"/>
  <c r="BJ186" i="12"/>
  <c r="BK186" i="12"/>
  <c r="BL186" i="12"/>
  <c r="BM186" i="12"/>
  <c r="BN186" i="12"/>
  <c r="BH187" i="12"/>
  <c r="BI187" i="12"/>
  <c r="BJ187" i="12"/>
  <c r="BK187" i="12"/>
  <c r="BL187" i="12"/>
  <c r="BM187" i="12"/>
  <c r="BN187" i="12"/>
  <c r="BH188" i="12"/>
  <c r="BI188" i="12"/>
  <c r="BJ188" i="12"/>
  <c r="BK188" i="12"/>
  <c r="BL188" i="12"/>
  <c r="BM188" i="12"/>
  <c r="BN188" i="12"/>
  <c r="BH189" i="12"/>
  <c r="BI189" i="12"/>
  <c r="BJ189" i="12"/>
  <c r="BK189" i="12"/>
  <c r="BL189" i="12"/>
  <c r="BM189" i="12"/>
  <c r="BN189" i="12"/>
  <c r="BH190" i="12"/>
  <c r="BI190" i="12"/>
  <c r="BJ190" i="12"/>
  <c r="BK190" i="12"/>
  <c r="BL190" i="12"/>
  <c r="BM190" i="12"/>
  <c r="BN190" i="12"/>
  <c r="BH191" i="12"/>
  <c r="BI191" i="12"/>
  <c r="BJ191" i="12"/>
  <c r="BK191" i="12"/>
  <c r="BL191" i="12"/>
  <c r="BM191" i="12"/>
  <c r="BN191" i="12"/>
  <c r="BH192" i="12"/>
  <c r="BI192" i="12"/>
  <c r="BJ192" i="12"/>
  <c r="BK192" i="12"/>
  <c r="BL192" i="12"/>
  <c r="BM192" i="12"/>
  <c r="BN192" i="12"/>
  <c r="BH193" i="12"/>
  <c r="BI193" i="12"/>
  <c r="BJ193" i="12"/>
  <c r="BK193" i="12"/>
  <c r="BL193" i="12"/>
  <c r="BM193" i="12"/>
  <c r="BN193" i="12"/>
  <c r="BH194" i="12"/>
  <c r="BI194" i="12"/>
  <c r="BJ194" i="12"/>
  <c r="BK194" i="12"/>
  <c r="BL194" i="12"/>
  <c r="BM194" i="12"/>
  <c r="BN194" i="12"/>
  <c r="BH195" i="12"/>
  <c r="BI195" i="12"/>
  <c r="BJ195" i="12"/>
  <c r="BK195" i="12"/>
  <c r="BL195" i="12"/>
  <c r="BM195" i="12"/>
  <c r="BN195" i="12"/>
  <c r="BH196" i="12"/>
  <c r="BI196" i="12"/>
  <c r="BJ196" i="12"/>
  <c r="BK196" i="12"/>
  <c r="BL196" i="12"/>
  <c r="BM196" i="12"/>
  <c r="BN196" i="12"/>
  <c r="BH197" i="12"/>
  <c r="BI197" i="12"/>
  <c r="BJ197" i="12"/>
  <c r="BK197" i="12"/>
  <c r="BL197" i="12"/>
  <c r="BM197" i="12"/>
  <c r="BN197" i="12"/>
  <c r="BH198" i="12"/>
  <c r="BI198" i="12"/>
  <c r="BJ198" i="12"/>
  <c r="BK198" i="12"/>
  <c r="BL198" i="12"/>
  <c r="BM198" i="12"/>
  <c r="BN198" i="12"/>
  <c r="BH199" i="12"/>
  <c r="BI199" i="12"/>
  <c r="BJ199" i="12"/>
  <c r="BK199" i="12"/>
  <c r="BL199" i="12"/>
  <c r="BM199" i="12"/>
  <c r="BN199" i="12"/>
  <c r="BH200" i="12"/>
  <c r="BI200" i="12"/>
  <c r="BJ200" i="12"/>
  <c r="BK200" i="12"/>
  <c r="BL200" i="12"/>
  <c r="BM200" i="12"/>
  <c r="BN200" i="12"/>
  <c r="BH201" i="12"/>
  <c r="BI201" i="12"/>
  <c r="BJ201" i="12"/>
  <c r="BK201" i="12"/>
  <c r="BL201" i="12"/>
  <c r="BM201" i="12"/>
  <c r="BN201" i="12"/>
  <c r="BH202" i="12"/>
  <c r="BI202" i="12"/>
  <c r="BJ202" i="12"/>
  <c r="BK202" i="12"/>
  <c r="BL202" i="12"/>
  <c r="BM202" i="12"/>
  <c r="BN202" i="12"/>
  <c r="BH203" i="12"/>
  <c r="BI203" i="12"/>
  <c r="BJ203" i="12"/>
  <c r="BK203" i="12"/>
  <c r="BL203" i="12"/>
  <c r="BM203" i="12"/>
  <c r="BN203" i="12"/>
  <c r="BH204" i="12"/>
  <c r="BI204" i="12"/>
  <c r="BJ204" i="12"/>
  <c r="BK204" i="12"/>
  <c r="BL204" i="12"/>
  <c r="BM204" i="12"/>
  <c r="BN204" i="12"/>
  <c r="BH205" i="12"/>
  <c r="BI205" i="12"/>
  <c r="BJ205" i="12"/>
  <c r="BK205" i="12"/>
  <c r="BL205" i="12"/>
  <c r="BM205" i="12"/>
  <c r="BN205" i="12"/>
  <c r="BH206" i="12"/>
  <c r="BI206" i="12"/>
  <c r="BJ206" i="12"/>
  <c r="BK206" i="12"/>
  <c r="BL206" i="12"/>
  <c r="BM206" i="12"/>
  <c r="BN206" i="12"/>
  <c r="BH207" i="12"/>
  <c r="BI207" i="12"/>
  <c r="BJ207" i="12"/>
  <c r="BK207" i="12"/>
  <c r="BL207" i="12"/>
  <c r="BM207" i="12"/>
  <c r="BN207" i="12"/>
  <c r="BH208" i="12"/>
  <c r="BI208" i="12"/>
  <c r="BJ208" i="12"/>
  <c r="BK208" i="12"/>
  <c r="BL208" i="12"/>
  <c r="BM208" i="12"/>
  <c r="BN208" i="12"/>
  <c r="BH209" i="12"/>
  <c r="BI209" i="12"/>
  <c r="BJ209" i="12"/>
  <c r="BK209" i="12"/>
  <c r="BL209" i="12"/>
  <c r="BM209" i="12"/>
  <c r="BN209" i="12"/>
  <c r="BH210" i="12"/>
  <c r="BI210" i="12"/>
  <c r="BJ210" i="12"/>
  <c r="BK210" i="12"/>
  <c r="BL210" i="12"/>
  <c r="BM210" i="12"/>
  <c r="BN210" i="12"/>
  <c r="BH211" i="12"/>
  <c r="BI211" i="12"/>
  <c r="BJ211" i="12"/>
  <c r="BK211" i="12"/>
  <c r="BL211" i="12"/>
  <c r="BM211" i="12"/>
  <c r="BN211" i="12"/>
  <c r="BH212" i="12"/>
  <c r="BI212" i="12"/>
  <c r="BJ212" i="12"/>
  <c r="BK212" i="12"/>
  <c r="BL212" i="12"/>
  <c r="BM212" i="12"/>
  <c r="BN212" i="12"/>
  <c r="BH213" i="12"/>
  <c r="BI213" i="12"/>
  <c r="BJ213" i="12"/>
  <c r="BK213" i="12"/>
  <c r="BL213" i="12"/>
  <c r="BM213" i="12"/>
  <c r="BN213" i="12"/>
  <c r="BH214" i="12"/>
  <c r="BI214" i="12"/>
  <c r="BJ214" i="12"/>
  <c r="BK214" i="12"/>
  <c r="BL214" i="12"/>
  <c r="BM214" i="12"/>
  <c r="BN214" i="12"/>
  <c r="BH215" i="12"/>
  <c r="BI215" i="12"/>
  <c r="BJ215" i="12"/>
  <c r="BK215" i="12"/>
  <c r="BL215" i="12"/>
  <c r="BM215" i="12"/>
  <c r="BN215" i="12"/>
  <c r="BH216" i="12"/>
  <c r="BI216" i="12"/>
  <c r="BJ216" i="12"/>
  <c r="BK216" i="12"/>
  <c r="BL216" i="12"/>
  <c r="BM216" i="12"/>
  <c r="BN216" i="12"/>
  <c r="BH217" i="12"/>
  <c r="BI217" i="12"/>
  <c r="BJ217" i="12"/>
  <c r="BK217" i="12"/>
  <c r="BL217" i="12"/>
  <c r="BM217" i="12"/>
  <c r="BN217" i="12"/>
  <c r="BH218" i="12"/>
  <c r="BI218" i="12"/>
  <c r="BJ218" i="12"/>
  <c r="BK218" i="12"/>
  <c r="BL218" i="12"/>
  <c r="BM218" i="12"/>
  <c r="BN218" i="12"/>
  <c r="BH219" i="12"/>
  <c r="BI219" i="12"/>
  <c r="BJ219" i="12"/>
  <c r="BK219" i="12"/>
  <c r="BL219" i="12"/>
  <c r="BM219" i="12"/>
  <c r="BN219" i="12"/>
  <c r="BH220" i="12"/>
  <c r="BI220" i="12"/>
  <c r="BJ220" i="12"/>
  <c r="BK220" i="12"/>
  <c r="BL220" i="12"/>
  <c r="BM220" i="12"/>
  <c r="BN220" i="12"/>
  <c r="BH221" i="12"/>
  <c r="BI221" i="12"/>
  <c r="BJ221" i="12"/>
  <c r="BK221" i="12"/>
  <c r="BL221" i="12"/>
  <c r="BM221" i="12"/>
  <c r="BN221" i="12"/>
  <c r="BH222" i="12"/>
  <c r="BI222" i="12"/>
  <c r="BJ222" i="12"/>
  <c r="BK222" i="12"/>
  <c r="BL222" i="12"/>
  <c r="BM222" i="12"/>
  <c r="BN222" i="12"/>
  <c r="BH223" i="12"/>
  <c r="BI223" i="12"/>
  <c r="BJ223" i="12"/>
  <c r="BK223" i="12"/>
  <c r="BL223" i="12"/>
  <c r="BM223" i="12"/>
  <c r="BN223" i="12"/>
  <c r="BH224" i="12"/>
  <c r="BI224" i="12"/>
  <c r="BJ224" i="12"/>
  <c r="BK224" i="12"/>
  <c r="BL224" i="12"/>
  <c r="BM224" i="12"/>
  <c r="BN224" i="12"/>
  <c r="BH225" i="12"/>
  <c r="BI225" i="12"/>
  <c r="BJ225" i="12"/>
  <c r="BK225" i="12"/>
  <c r="BL225" i="12"/>
  <c r="BM225" i="12"/>
  <c r="BN225" i="12"/>
  <c r="BH226" i="12"/>
  <c r="BI226" i="12"/>
  <c r="BJ226" i="12"/>
  <c r="BK226" i="12"/>
  <c r="BL226" i="12"/>
  <c r="BM226" i="12"/>
  <c r="BN226" i="12"/>
  <c r="BH227" i="12"/>
  <c r="BI227" i="12"/>
  <c r="BJ227" i="12"/>
  <c r="BK227" i="12"/>
  <c r="BL227" i="12"/>
  <c r="BM227" i="12"/>
  <c r="BN227" i="12"/>
  <c r="BH228" i="12"/>
  <c r="BI228" i="12"/>
  <c r="BJ228" i="12"/>
  <c r="BK228" i="12"/>
  <c r="BL228" i="12"/>
  <c r="BM228" i="12"/>
  <c r="BN228" i="12"/>
  <c r="BH229" i="12"/>
  <c r="BI229" i="12"/>
  <c r="BJ229" i="12"/>
  <c r="BK229" i="12"/>
  <c r="BL229" i="12"/>
  <c r="BM229" i="12"/>
  <c r="BN229" i="12"/>
  <c r="BH230" i="12"/>
  <c r="BI230" i="12"/>
  <c r="BJ230" i="12"/>
  <c r="BK230" i="12"/>
  <c r="BL230" i="12"/>
  <c r="BM230" i="12"/>
  <c r="BN230" i="12"/>
  <c r="BH231" i="12"/>
  <c r="BI231" i="12"/>
  <c r="BJ231" i="12"/>
  <c r="BK231" i="12"/>
  <c r="BL231" i="12"/>
  <c r="BM231" i="12"/>
  <c r="BN231" i="12"/>
  <c r="BH232" i="12"/>
  <c r="BI232" i="12"/>
  <c r="BJ232" i="12"/>
  <c r="BK232" i="12"/>
  <c r="BL232" i="12"/>
  <c r="BM232" i="12"/>
  <c r="BN232" i="12"/>
  <c r="BH233" i="12"/>
  <c r="BI233" i="12"/>
  <c r="BJ233" i="12"/>
  <c r="BK233" i="12"/>
  <c r="BL233" i="12"/>
  <c r="BM233" i="12"/>
  <c r="BN233" i="12"/>
  <c r="BH234" i="12"/>
  <c r="BI234" i="12"/>
  <c r="BJ234" i="12"/>
  <c r="BK234" i="12"/>
  <c r="BL234" i="12"/>
  <c r="BM234" i="12"/>
  <c r="BN234" i="12"/>
  <c r="BH235" i="12"/>
  <c r="BI235" i="12"/>
  <c r="BJ235" i="12"/>
  <c r="BK235" i="12"/>
  <c r="BL235" i="12"/>
  <c r="BM235" i="12"/>
  <c r="BN235" i="12"/>
  <c r="BH236" i="12"/>
  <c r="BI236" i="12"/>
  <c r="BJ236" i="12"/>
  <c r="BK236" i="12"/>
  <c r="BL236" i="12"/>
  <c r="BM236" i="12"/>
  <c r="BN236" i="12"/>
  <c r="BH237" i="12"/>
  <c r="BI237" i="12"/>
  <c r="BJ237" i="12"/>
  <c r="BK237" i="12"/>
  <c r="BL237" i="12"/>
  <c r="BM237" i="12"/>
  <c r="BN237" i="12"/>
  <c r="BH238" i="12"/>
  <c r="BI238" i="12"/>
  <c r="BJ238" i="12"/>
  <c r="BK238" i="12"/>
  <c r="BL238" i="12"/>
  <c r="BM238" i="12"/>
  <c r="BN238" i="12"/>
  <c r="BH239" i="12"/>
  <c r="BI239" i="12"/>
  <c r="BJ239" i="12"/>
  <c r="BK239" i="12"/>
  <c r="BL239" i="12"/>
  <c r="BM239" i="12"/>
  <c r="BN239" i="12"/>
  <c r="BH240" i="12"/>
  <c r="BI240" i="12"/>
  <c r="BJ240" i="12"/>
  <c r="BK240" i="12"/>
  <c r="BL240" i="12"/>
  <c r="BM240" i="12"/>
  <c r="BN240" i="12"/>
  <c r="BH241" i="12"/>
  <c r="BI241" i="12"/>
  <c r="BJ241" i="12"/>
  <c r="BK241" i="12"/>
  <c r="BL241" i="12"/>
  <c r="BM241" i="12"/>
  <c r="BN241" i="12"/>
  <c r="BH242" i="12"/>
  <c r="BI242" i="12"/>
  <c r="BJ242" i="12"/>
  <c r="BK242" i="12"/>
  <c r="BL242" i="12"/>
  <c r="BM242" i="12"/>
  <c r="BN242" i="12"/>
  <c r="BH243" i="12"/>
  <c r="BI243" i="12"/>
  <c r="BJ243" i="12"/>
  <c r="BK243" i="12"/>
  <c r="BL243" i="12"/>
  <c r="BM243" i="12"/>
  <c r="BN243" i="12"/>
  <c r="BH244" i="12"/>
  <c r="BI244" i="12"/>
  <c r="BJ244" i="12"/>
  <c r="BK244" i="12"/>
  <c r="BL244" i="12"/>
  <c r="BM244" i="12"/>
  <c r="BN244" i="12"/>
  <c r="BH245" i="12"/>
  <c r="BI245" i="12"/>
  <c r="BJ245" i="12"/>
  <c r="BK245" i="12"/>
  <c r="BL245" i="12"/>
  <c r="BM245" i="12"/>
  <c r="BN245" i="12"/>
  <c r="BH246" i="12"/>
  <c r="BI246" i="12"/>
  <c r="BJ246" i="12"/>
  <c r="BK246" i="12"/>
  <c r="BL246" i="12"/>
  <c r="BM246" i="12"/>
  <c r="BN246" i="12"/>
  <c r="BH247" i="12"/>
  <c r="BI247" i="12"/>
  <c r="BJ247" i="12"/>
  <c r="BK247" i="12"/>
  <c r="BL247" i="12"/>
  <c r="BM247" i="12"/>
  <c r="BN247" i="12"/>
  <c r="BH248" i="12"/>
  <c r="BI248" i="12"/>
  <c r="BJ248" i="12"/>
  <c r="BK248" i="12"/>
  <c r="BL248" i="12"/>
  <c r="BM248" i="12"/>
  <c r="BN248" i="12"/>
  <c r="BH249" i="12"/>
  <c r="BI249" i="12"/>
  <c r="BJ249" i="12"/>
  <c r="BK249" i="12"/>
  <c r="BL249" i="12"/>
  <c r="BM249" i="12"/>
  <c r="BN249" i="12"/>
  <c r="BH250" i="12"/>
  <c r="BI250" i="12"/>
  <c r="BJ250" i="12"/>
  <c r="BK250" i="12"/>
  <c r="BL250" i="12"/>
  <c r="BM250" i="12"/>
  <c r="BN250" i="12"/>
  <c r="BH251" i="12"/>
  <c r="BI251" i="12"/>
  <c r="BJ251" i="12"/>
  <c r="BK251" i="12"/>
  <c r="BL251" i="12"/>
  <c r="BM251" i="12"/>
  <c r="BN251" i="12"/>
  <c r="BH252" i="12"/>
  <c r="BI252" i="12"/>
  <c r="BJ252" i="12"/>
  <c r="BK252" i="12"/>
  <c r="BL252" i="12"/>
  <c r="BM252" i="12"/>
  <c r="BN252" i="12"/>
  <c r="BH253" i="12"/>
  <c r="BI253" i="12"/>
  <c r="BJ253" i="12"/>
  <c r="BK253" i="12"/>
  <c r="BL253" i="12"/>
  <c r="BM253" i="12"/>
  <c r="BN253" i="12"/>
  <c r="BH254" i="12"/>
  <c r="BI254" i="12"/>
  <c r="BJ254" i="12"/>
  <c r="BK254" i="12"/>
  <c r="BL254" i="12"/>
  <c r="BM254" i="12"/>
  <c r="BN254" i="12"/>
  <c r="BH255" i="12"/>
  <c r="BI255" i="12"/>
  <c r="BJ255" i="12"/>
  <c r="BK255" i="12"/>
  <c r="BL255" i="12"/>
  <c r="BM255" i="12"/>
  <c r="BN255" i="12"/>
  <c r="BH256" i="12"/>
  <c r="BI256" i="12"/>
  <c r="BJ256" i="12"/>
  <c r="BK256" i="12"/>
  <c r="BL256" i="12"/>
  <c r="BM256" i="12"/>
  <c r="BN256" i="12"/>
  <c r="BH257" i="12"/>
  <c r="BI257" i="12"/>
  <c r="BJ257" i="12"/>
  <c r="BK257" i="12"/>
  <c r="BL257" i="12"/>
  <c r="BM257" i="12"/>
  <c r="BN257" i="12"/>
  <c r="BH258" i="12"/>
  <c r="BI258" i="12"/>
  <c r="BJ258" i="12"/>
  <c r="BK258" i="12"/>
  <c r="BL258" i="12"/>
  <c r="BM258" i="12"/>
  <c r="BN258" i="12"/>
  <c r="BH259" i="12"/>
  <c r="BI259" i="12"/>
  <c r="BJ259" i="12"/>
  <c r="BK259" i="12"/>
  <c r="BL259" i="12"/>
  <c r="BM259" i="12"/>
  <c r="BN259" i="12"/>
  <c r="BH260" i="12"/>
  <c r="BI260" i="12"/>
  <c r="BJ260" i="12"/>
  <c r="BK260" i="12"/>
  <c r="BL260" i="12"/>
  <c r="BM260" i="12"/>
  <c r="BN260" i="12"/>
  <c r="BH261" i="12"/>
  <c r="BI261" i="12"/>
  <c r="BJ261" i="12"/>
  <c r="BK261" i="12"/>
  <c r="BL261" i="12"/>
  <c r="BM261" i="12"/>
  <c r="BN261" i="12"/>
  <c r="BH262" i="12"/>
  <c r="BI262" i="12"/>
  <c r="BJ262" i="12"/>
  <c r="BK262" i="12"/>
  <c r="BL262" i="12"/>
  <c r="BM262" i="12"/>
  <c r="BN262" i="12"/>
  <c r="BH263" i="12"/>
  <c r="BI263" i="12"/>
  <c r="BJ263" i="12"/>
  <c r="BK263" i="12"/>
  <c r="BL263" i="12"/>
  <c r="BM263" i="12"/>
  <c r="BN263" i="12"/>
  <c r="BH264" i="12"/>
  <c r="BI264" i="12"/>
  <c r="BJ264" i="12"/>
  <c r="BK264" i="12"/>
  <c r="BL264" i="12"/>
  <c r="BM264" i="12"/>
  <c r="BN264" i="12"/>
  <c r="BH265" i="12"/>
  <c r="BI265" i="12"/>
  <c r="BJ265" i="12"/>
  <c r="BK265" i="12"/>
  <c r="BL265" i="12"/>
  <c r="BM265" i="12"/>
  <c r="BN265" i="12"/>
  <c r="BH266" i="12"/>
  <c r="BI266" i="12"/>
  <c r="BJ266" i="12"/>
  <c r="BK266" i="12"/>
  <c r="BL266" i="12"/>
  <c r="BM266" i="12"/>
  <c r="BN266" i="12"/>
  <c r="BH267" i="12"/>
  <c r="BI267" i="12"/>
  <c r="BJ267" i="12"/>
  <c r="BK267" i="12"/>
  <c r="BL267" i="12"/>
  <c r="BM267" i="12"/>
  <c r="BN267" i="12"/>
  <c r="BH268" i="12"/>
  <c r="BI268" i="12"/>
  <c r="BJ268" i="12"/>
  <c r="BK268" i="12"/>
  <c r="BL268" i="12"/>
  <c r="BM268" i="12"/>
  <c r="BN268" i="12"/>
  <c r="BH269" i="12"/>
  <c r="BI269" i="12"/>
  <c r="BJ269" i="12"/>
  <c r="BK269" i="12"/>
  <c r="BL269" i="12"/>
  <c r="BM269" i="12"/>
  <c r="BN269" i="12"/>
  <c r="BH270" i="12"/>
  <c r="BI270" i="12"/>
  <c r="BJ270" i="12"/>
  <c r="BK270" i="12"/>
  <c r="BL270" i="12"/>
  <c r="BM270" i="12"/>
  <c r="BN270" i="12"/>
  <c r="BH271" i="12"/>
  <c r="BI271" i="12"/>
  <c r="BJ271" i="12"/>
  <c r="BK271" i="12"/>
  <c r="BL271" i="12"/>
  <c r="BM271" i="12"/>
  <c r="BN271" i="12"/>
  <c r="BH272" i="12"/>
  <c r="BI272" i="12"/>
  <c r="BJ272" i="12"/>
  <c r="BK272" i="12"/>
  <c r="BL272" i="12"/>
  <c r="BM272" i="12"/>
  <c r="BN272" i="12"/>
  <c r="BH273" i="12"/>
  <c r="BI273" i="12"/>
  <c r="BJ273" i="12"/>
  <c r="BK273" i="12"/>
  <c r="BL273" i="12"/>
  <c r="BM273" i="12"/>
  <c r="BN273" i="12"/>
  <c r="BH274" i="12"/>
  <c r="BI274" i="12"/>
  <c r="BJ274" i="12"/>
  <c r="BK274" i="12"/>
  <c r="BL274" i="12"/>
  <c r="BM274" i="12"/>
  <c r="BN274" i="12"/>
  <c r="BH275" i="12"/>
  <c r="BI275" i="12"/>
  <c r="BJ275" i="12"/>
  <c r="BK275" i="12"/>
  <c r="BL275" i="12"/>
  <c r="BM275" i="12"/>
  <c r="BN275" i="12"/>
  <c r="BH276" i="12"/>
  <c r="BI276" i="12"/>
  <c r="BJ276" i="12"/>
  <c r="BK276" i="12"/>
  <c r="BL276" i="12"/>
  <c r="BM276" i="12"/>
  <c r="BN276" i="12"/>
  <c r="BH277" i="12"/>
  <c r="BI277" i="12"/>
  <c r="BJ277" i="12"/>
  <c r="BK277" i="12"/>
  <c r="BL277" i="12"/>
  <c r="BM277" i="12"/>
  <c r="BN277" i="12"/>
  <c r="BH278" i="12"/>
  <c r="BI278" i="12"/>
  <c r="BJ278" i="12"/>
  <c r="BK278" i="12"/>
  <c r="BL278" i="12"/>
  <c r="BM278" i="12"/>
  <c r="BN278" i="12"/>
  <c r="BH279" i="12"/>
  <c r="BI279" i="12"/>
  <c r="BJ279" i="12"/>
  <c r="BK279" i="12"/>
  <c r="BL279" i="12"/>
  <c r="BM279" i="12"/>
  <c r="BN279" i="12"/>
  <c r="BH280" i="12"/>
  <c r="BI280" i="12"/>
  <c r="BJ280" i="12"/>
  <c r="BK280" i="12"/>
  <c r="BL280" i="12"/>
  <c r="BM280" i="12"/>
  <c r="BN280" i="12"/>
  <c r="BH281" i="12"/>
  <c r="BI281" i="12"/>
  <c r="BJ281" i="12"/>
  <c r="BK281" i="12"/>
  <c r="BL281" i="12"/>
  <c r="BM281" i="12"/>
  <c r="BN281" i="12"/>
  <c r="BH282" i="12"/>
  <c r="BI282" i="12"/>
  <c r="BJ282" i="12"/>
  <c r="BK282" i="12"/>
  <c r="BL282" i="12"/>
  <c r="BM282" i="12"/>
  <c r="BN282" i="12"/>
  <c r="BH283" i="12"/>
  <c r="BI283" i="12"/>
  <c r="BJ283" i="12"/>
  <c r="BK283" i="12"/>
  <c r="BL283" i="12"/>
  <c r="BM283" i="12"/>
  <c r="BN283" i="12"/>
  <c r="BH284" i="12"/>
  <c r="BI284" i="12"/>
  <c r="BJ284" i="12"/>
  <c r="BK284" i="12"/>
  <c r="BL284" i="12"/>
  <c r="BM284" i="12"/>
  <c r="BN284" i="12"/>
  <c r="BH285" i="12"/>
  <c r="BI285" i="12"/>
  <c r="BJ285" i="12"/>
  <c r="BK285" i="12"/>
  <c r="BL285" i="12"/>
  <c r="BM285" i="12"/>
  <c r="BN285" i="12"/>
  <c r="BH286" i="12"/>
  <c r="BI286" i="12"/>
  <c r="BJ286" i="12"/>
  <c r="BK286" i="12"/>
  <c r="BL286" i="12"/>
  <c r="BM286" i="12"/>
  <c r="BN286" i="12"/>
  <c r="BH287" i="12"/>
  <c r="BI287" i="12"/>
  <c r="BJ287" i="12"/>
  <c r="BK287" i="12"/>
  <c r="BL287" i="12"/>
  <c r="BM287" i="12"/>
  <c r="BN287" i="12"/>
  <c r="BH288" i="12"/>
  <c r="BI288" i="12"/>
  <c r="BJ288" i="12"/>
  <c r="BK288" i="12"/>
  <c r="BL288" i="12"/>
  <c r="BM288" i="12"/>
  <c r="BN288" i="12"/>
  <c r="BH289" i="12"/>
  <c r="BI289" i="12"/>
  <c r="BJ289" i="12"/>
  <c r="BK289" i="12"/>
  <c r="BL289" i="12"/>
  <c r="BM289" i="12"/>
  <c r="BN289" i="12"/>
  <c r="BH290" i="12"/>
  <c r="BI290" i="12"/>
  <c r="BJ290" i="12"/>
  <c r="BK290" i="12"/>
  <c r="BL290" i="12"/>
  <c r="BM290" i="12"/>
  <c r="BN290" i="12"/>
  <c r="BH291" i="12"/>
  <c r="BI291" i="12"/>
  <c r="BJ291" i="12"/>
  <c r="BK291" i="12"/>
  <c r="BL291" i="12"/>
  <c r="BM291" i="12"/>
  <c r="BN291" i="12"/>
  <c r="BH292" i="12"/>
  <c r="BI292" i="12"/>
  <c r="BJ292" i="12"/>
  <c r="BK292" i="12"/>
  <c r="BL292" i="12"/>
  <c r="BM292" i="12"/>
  <c r="BN292" i="12"/>
  <c r="BH293" i="12"/>
  <c r="BI293" i="12"/>
  <c r="BJ293" i="12"/>
  <c r="BK293" i="12"/>
  <c r="BL293" i="12"/>
  <c r="BM293" i="12"/>
  <c r="BN293" i="12"/>
  <c r="BH294" i="12"/>
  <c r="BI294" i="12"/>
  <c r="BJ294" i="12"/>
  <c r="BK294" i="12"/>
  <c r="BL294" i="12"/>
  <c r="BM294" i="12"/>
  <c r="BN294" i="12"/>
  <c r="BH295" i="12"/>
  <c r="BI295" i="12"/>
  <c r="BJ295" i="12"/>
  <c r="BK295" i="12"/>
  <c r="BL295" i="12"/>
  <c r="BM295" i="12"/>
  <c r="BN295" i="12"/>
  <c r="BH296" i="12"/>
  <c r="BI296" i="12"/>
  <c r="BJ296" i="12"/>
  <c r="BK296" i="12"/>
  <c r="BL296" i="12"/>
  <c r="BM296" i="12"/>
  <c r="BN296" i="12"/>
  <c r="BH297" i="12"/>
  <c r="BI297" i="12"/>
  <c r="BJ297" i="12"/>
  <c r="BK297" i="12"/>
  <c r="BL297" i="12"/>
  <c r="BM297" i="12"/>
  <c r="BN297" i="12"/>
  <c r="BH298" i="12"/>
  <c r="BI298" i="12"/>
  <c r="BJ298" i="12"/>
  <c r="BK298" i="12"/>
  <c r="BL298" i="12"/>
  <c r="BM298" i="12"/>
  <c r="BN298" i="12"/>
  <c r="BH299" i="12"/>
  <c r="BI299" i="12"/>
  <c r="BJ299" i="12"/>
  <c r="BK299" i="12"/>
  <c r="BL299" i="12"/>
  <c r="BM299" i="12"/>
  <c r="BN299" i="12"/>
  <c r="BH300" i="12"/>
  <c r="BI300" i="12"/>
  <c r="BJ300" i="12"/>
  <c r="BK300" i="12"/>
  <c r="BL300" i="12"/>
  <c r="BM300" i="12"/>
  <c r="BN300" i="12"/>
  <c r="BH301" i="12"/>
  <c r="BI301" i="12"/>
  <c r="BJ301" i="12"/>
  <c r="BK301" i="12"/>
  <c r="BL301" i="12"/>
  <c r="BM301" i="12"/>
  <c r="BN301" i="12"/>
  <c r="BH302" i="12"/>
  <c r="BI302" i="12"/>
  <c r="BJ302" i="12"/>
  <c r="BK302" i="12"/>
  <c r="BL302" i="12"/>
  <c r="BM302" i="12"/>
  <c r="BN302" i="12"/>
  <c r="BH303" i="12"/>
  <c r="BI303" i="12"/>
  <c r="BJ303" i="12"/>
  <c r="BK303" i="12"/>
  <c r="BL303" i="12"/>
  <c r="BM303" i="12"/>
  <c r="BN303" i="12"/>
  <c r="BH304" i="12"/>
  <c r="BI304" i="12"/>
  <c r="BJ304" i="12"/>
  <c r="BK304" i="12"/>
  <c r="BL304" i="12"/>
  <c r="BM304" i="12"/>
  <c r="BN304" i="12"/>
  <c r="BH305" i="12"/>
  <c r="BI305" i="12"/>
  <c r="BJ305" i="12"/>
  <c r="BK305" i="12"/>
  <c r="BL305" i="12"/>
  <c r="BM305" i="12"/>
  <c r="BN305" i="12"/>
  <c r="BH306" i="12"/>
  <c r="BI306" i="12"/>
  <c r="BJ306" i="12"/>
  <c r="BK306" i="12"/>
  <c r="BL306" i="12"/>
  <c r="BM306" i="12"/>
  <c r="BN306" i="12"/>
  <c r="BH307" i="12"/>
  <c r="BI307" i="12"/>
  <c r="BJ307" i="12"/>
  <c r="BK307" i="12"/>
  <c r="BL307" i="12"/>
  <c r="BM307" i="12"/>
  <c r="BN307" i="12"/>
  <c r="BH308" i="12"/>
  <c r="BI308" i="12"/>
  <c r="BJ308" i="12"/>
  <c r="BK308" i="12"/>
  <c r="BL308" i="12"/>
  <c r="BM308" i="12"/>
  <c r="BN308" i="12"/>
  <c r="BH309" i="12"/>
  <c r="BI309" i="12"/>
  <c r="BJ309" i="12"/>
  <c r="BK309" i="12"/>
  <c r="BL309" i="12"/>
  <c r="BM309" i="12"/>
  <c r="BN309" i="12"/>
  <c r="BH310" i="12"/>
  <c r="BI310" i="12"/>
  <c r="BJ310" i="12"/>
  <c r="BK310" i="12"/>
  <c r="BL310" i="12"/>
  <c r="BM310" i="12"/>
  <c r="BN310" i="12"/>
  <c r="BH311" i="12"/>
  <c r="BI311" i="12"/>
  <c r="BJ311" i="12"/>
  <c r="BK311" i="12"/>
  <c r="BL311" i="12"/>
  <c r="BM311" i="12"/>
  <c r="BN311" i="12"/>
  <c r="BH312" i="12"/>
  <c r="BI312" i="12"/>
  <c r="BJ312" i="12"/>
  <c r="BK312" i="12"/>
  <c r="BL312" i="12"/>
  <c r="BM312" i="12"/>
  <c r="BN312" i="12"/>
  <c r="BH313" i="12"/>
  <c r="BI313" i="12"/>
  <c r="BJ313" i="12"/>
  <c r="BK313" i="12"/>
  <c r="BL313" i="12"/>
  <c r="BM313" i="12"/>
  <c r="BN313" i="12"/>
  <c r="BH314" i="12"/>
  <c r="BI314" i="12"/>
  <c r="BJ314" i="12"/>
  <c r="BK314" i="12"/>
  <c r="BL314" i="12"/>
  <c r="BM314" i="12"/>
  <c r="BN314" i="12"/>
  <c r="BH315" i="12"/>
  <c r="BI315" i="12"/>
  <c r="BJ315" i="12"/>
  <c r="BK315" i="12"/>
  <c r="BL315" i="12"/>
  <c r="BM315" i="12"/>
  <c r="BN315" i="12"/>
  <c r="BH316" i="12"/>
  <c r="BI316" i="12"/>
  <c r="BJ316" i="12"/>
  <c r="BK316" i="12"/>
  <c r="BL316" i="12"/>
  <c r="BM316" i="12"/>
  <c r="BN316" i="12"/>
  <c r="BH317" i="12"/>
  <c r="BI317" i="12"/>
  <c r="BJ317" i="12"/>
  <c r="BK317" i="12"/>
  <c r="BL317" i="12"/>
  <c r="BM317" i="12"/>
  <c r="BN317" i="12"/>
  <c r="BH318" i="12"/>
  <c r="BI318" i="12"/>
  <c r="BJ318" i="12"/>
  <c r="BK318" i="12"/>
  <c r="BL318" i="12"/>
  <c r="BM318" i="12"/>
  <c r="BN318" i="12"/>
  <c r="BH319" i="12"/>
  <c r="BI319" i="12"/>
  <c r="BJ319" i="12"/>
  <c r="BK319" i="12"/>
  <c r="BL319" i="12"/>
  <c r="BM319" i="12"/>
  <c r="BN319" i="12"/>
  <c r="BH320" i="12"/>
  <c r="BI320" i="12"/>
  <c r="BJ320" i="12"/>
  <c r="BK320" i="12"/>
  <c r="BL320" i="12"/>
  <c r="BM320" i="12"/>
  <c r="BN320" i="12"/>
  <c r="BH321" i="12"/>
  <c r="BI321" i="12"/>
  <c r="BJ321" i="12"/>
  <c r="BK321" i="12"/>
  <c r="BL321" i="12"/>
  <c r="BM321" i="12"/>
  <c r="BN321" i="12"/>
  <c r="BH322" i="12"/>
  <c r="BI322" i="12"/>
  <c r="BJ322" i="12"/>
  <c r="BK322" i="12"/>
  <c r="BL322" i="12"/>
  <c r="BM322" i="12"/>
  <c r="BN322" i="12"/>
  <c r="BH323" i="12"/>
  <c r="BI323" i="12"/>
  <c r="BJ323" i="12"/>
  <c r="BK323" i="12"/>
  <c r="BL323" i="12"/>
  <c r="BM323" i="12"/>
  <c r="BN323" i="12"/>
  <c r="BH324" i="12"/>
  <c r="BI324" i="12"/>
  <c r="BJ324" i="12"/>
  <c r="BK324" i="12"/>
  <c r="BL324" i="12"/>
  <c r="BM324" i="12"/>
  <c r="BN324" i="12"/>
  <c r="BH325" i="12"/>
  <c r="BI325" i="12"/>
  <c r="BJ325" i="12"/>
  <c r="BK325" i="12"/>
  <c r="BL325" i="12"/>
  <c r="BM325" i="12"/>
  <c r="BN325" i="12"/>
  <c r="BH326" i="12"/>
  <c r="BI326" i="12"/>
  <c r="BJ326" i="12"/>
  <c r="BK326" i="12"/>
  <c r="BL326" i="12"/>
  <c r="BM326" i="12"/>
  <c r="BN326" i="12"/>
  <c r="BH327" i="12"/>
  <c r="BI327" i="12"/>
  <c r="BJ327" i="12"/>
  <c r="BK327" i="12"/>
  <c r="BL327" i="12"/>
  <c r="BM327" i="12"/>
  <c r="BN327" i="12"/>
  <c r="BH328" i="12"/>
  <c r="BI328" i="12"/>
  <c r="BJ328" i="12"/>
  <c r="BK328" i="12"/>
  <c r="BL328" i="12"/>
  <c r="BM328" i="12"/>
  <c r="BN328" i="12"/>
  <c r="BH329" i="12"/>
  <c r="BI329" i="12"/>
  <c r="BJ329" i="12"/>
  <c r="BK329" i="12"/>
  <c r="BL329" i="12"/>
  <c r="BM329" i="12"/>
  <c r="BN329" i="12"/>
  <c r="BH330" i="12"/>
  <c r="BI330" i="12"/>
  <c r="BJ330" i="12"/>
  <c r="BK330" i="12"/>
  <c r="BL330" i="12"/>
  <c r="BM330" i="12"/>
  <c r="BN330" i="12"/>
  <c r="BH331" i="12"/>
  <c r="BI331" i="12"/>
  <c r="BJ331" i="12"/>
  <c r="BK331" i="12"/>
  <c r="BL331" i="12"/>
  <c r="BM331" i="12"/>
  <c r="BN331" i="12"/>
  <c r="BH332" i="12"/>
  <c r="BI332" i="12"/>
  <c r="BJ332" i="12"/>
  <c r="BK332" i="12"/>
  <c r="BL332" i="12"/>
  <c r="BM332" i="12"/>
  <c r="BN332" i="12"/>
  <c r="BH333" i="12"/>
  <c r="BI333" i="12"/>
  <c r="BJ333" i="12"/>
  <c r="BK333" i="12"/>
  <c r="BL333" i="12"/>
  <c r="BM333" i="12"/>
  <c r="BN333" i="12"/>
  <c r="BH334" i="12"/>
  <c r="BI334" i="12"/>
  <c r="BJ334" i="12"/>
  <c r="BK334" i="12"/>
  <c r="BL334" i="12"/>
  <c r="BM334" i="12"/>
  <c r="BN334" i="12"/>
  <c r="BH335" i="12"/>
  <c r="BI335" i="12"/>
  <c r="BJ335" i="12"/>
  <c r="BK335" i="12"/>
  <c r="BL335" i="12"/>
  <c r="BM335" i="12"/>
  <c r="BN335" i="12"/>
  <c r="BH336" i="12"/>
  <c r="BI336" i="12"/>
  <c r="BJ336" i="12"/>
  <c r="BK336" i="12"/>
  <c r="BL336" i="12"/>
  <c r="BM336" i="12"/>
  <c r="BN336" i="12"/>
  <c r="BH337" i="12"/>
  <c r="BI337" i="12"/>
  <c r="BJ337" i="12"/>
  <c r="BK337" i="12"/>
  <c r="BL337" i="12"/>
  <c r="BM337" i="12"/>
  <c r="BN337" i="12"/>
  <c r="BH338" i="12"/>
  <c r="BI338" i="12"/>
  <c r="BJ338" i="12"/>
  <c r="BK338" i="12"/>
  <c r="BL338" i="12"/>
  <c r="BM338" i="12"/>
  <c r="BN338" i="12"/>
  <c r="BH339" i="12"/>
  <c r="BI339" i="12"/>
  <c r="BJ339" i="12"/>
  <c r="BK339" i="12"/>
  <c r="BL339" i="12"/>
  <c r="BM339" i="12"/>
  <c r="BN339" i="12"/>
  <c r="BH340" i="12"/>
  <c r="BI340" i="12"/>
  <c r="BJ340" i="12"/>
  <c r="BK340" i="12"/>
  <c r="BL340" i="12"/>
  <c r="BM340" i="12"/>
  <c r="BN340" i="12"/>
  <c r="BH341" i="12"/>
  <c r="BI341" i="12"/>
  <c r="BJ341" i="12"/>
  <c r="BK341" i="12"/>
  <c r="BL341" i="12"/>
  <c r="BM341" i="12"/>
  <c r="BN341" i="12"/>
  <c r="BH342" i="12"/>
  <c r="BI342" i="12"/>
  <c r="BJ342" i="12"/>
  <c r="BK342" i="12"/>
  <c r="BL342" i="12"/>
  <c r="BM342" i="12"/>
  <c r="BN342" i="12"/>
  <c r="BH343" i="12"/>
  <c r="BI343" i="12"/>
  <c r="BJ343" i="12"/>
  <c r="BK343" i="12"/>
  <c r="BL343" i="12"/>
  <c r="BM343" i="12"/>
  <c r="BN343" i="12"/>
  <c r="BH344" i="12"/>
  <c r="BI344" i="12"/>
  <c r="BJ344" i="12"/>
  <c r="BK344" i="12"/>
  <c r="BL344" i="12"/>
  <c r="BM344" i="12"/>
  <c r="BN344" i="12"/>
  <c r="BH345" i="12"/>
  <c r="BI345" i="12"/>
  <c r="BJ345" i="12"/>
  <c r="BK345" i="12"/>
  <c r="BL345" i="12"/>
  <c r="BM345" i="12"/>
  <c r="BN345" i="12"/>
  <c r="BH346" i="12"/>
  <c r="BI346" i="12"/>
  <c r="BJ346" i="12"/>
  <c r="BK346" i="12"/>
  <c r="BL346" i="12"/>
  <c r="BM346" i="12"/>
  <c r="BN346" i="12"/>
  <c r="BH347" i="12"/>
  <c r="BI347" i="12"/>
  <c r="BJ347" i="12"/>
  <c r="BK347" i="12"/>
  <c r="BL347" i="12"/>
  <c r="BM347" i="12"/>
  <c r="BN347" i="12"/>
  <c r="BH348" i="12"/>
  <c r="BI348" i="12"/>
  <c r="BJ348" i="12"/>
  <c r="BK348" i="12"/>
  <c r="BL348" i="12"/>
  <c r="BM348" i="12"/>
  <c r="BN348" i="12"/>
  <c r="BH349" i="12"/>
  <c r="BI349" i="12"/>
  <c r="BJ349" i="12"/>
  <c r="BK349" i="12"/>
  <c r="BL349" i="12"/>
  <c r="BM349" i="12"/>
  <c r="BN349" i="12"/>
  <c r="BH350" i="12"/>
  <c r="BI350" i="12"/>
  <c r="BJ350" i="12"/>
  <c r="BK350" i="12"/>
  <c r="BL350" i="12"/>
  <c r="BM350" i="12"/>
  <c r="BN350" i="12"/>
  <c r="BH351" i="12"/>
  <c r="BI351" i="12"/>
  <c r="BJ351" i="12"/>
  <c r="BK351" i="12"/>
  <c r="BL351" i="12"/>
  <c r="BM351" i="12"/>
  <c r="BN351" i="12"/>
  <c r="BH352" i="12"/>
  <c r="BI352" i="12"/>
  <c r="BJ352" i="12"/>
  <c r="BK352" i="12"/>
  <c r="BL352" i="12"/>
  <c r="BM352" i="12"/>
  <c r="BN352" i="12"/>
  <c r="BH353" i="12"/>
  <c r="BI353" i="12"/>
  <c r="BJ353" i="12"/>
  <c r="BK353" i="12"/>
  <c r="BL353" i="12"/>
  <c r="BM353" i="12"/>
  <c r="BN353" i="12"/>
  <c r="BH354" i="12"/>
  <c r="BI354" i="12"/>
  <c r="BJ354" i="12"/>
  <c r="BK354" i="12"/>
  <c r="BL354" i="12"/>
  <c r="BM354" i="12"/>
  <c r="BN354" i="12"/>
  <c r="BH355" i="12"/>
  <c r="BI355" i="12"/>
  <c r="BJ355" i="12"/>
  <c r="BK355" i="12"/>
  <c r="BL355" i="12"/>
  <c r="BM355" i="12"/>
  <c r="BN355" i="12"/>
  <c r="BH356" i="12"/>
  <c r="BI356" i="12"/>
  <c r="BJ356" i="12"/>
  <c r="BK356" i="12"/>
  <c r="BL356" i="12"/>
  <c r="BM356" i="12"/>
  <c r="BN356" i="12"/>
  <c r="BH357" i="12"/>
  <c r="BI357" i="12"/>
  <c r="BJ357" i="12"/>
  <c r="BK357" i="12"/>
  <c r="BL357" i="12"/>
  <c r="BM357" i="12"/>
  <c r="BN357" i="12"/>
  <c r="BH358" i="12"/>
  <c r="BI358" i="12"/>
  <c r="BJ358" i="12"/>
  <c r="BK358" i="12"/>
  <c r="BL358" i="12"/>
  <c r="BM358" i="12"/>
  <c r="BN358" i="12"/>
  <c r="BH359" i="12"/>
  <c r="BI359" i="12"/>
  <c r="BJ359" i="12"/>
  <c r="BK359" i="12"/>
  <c r="BL359" i="12"/>
  <c r="BM359" i="12"/>
  <c r="BN359" i="12"/>
  <c r="BH360" i="12"/>
  <c r="BI360" i="12"/>
  <c r="BJ360" i="12"/>
  <c r="BK360" i="12"/>
  <c r="BL360" i="12"/>
  <c r="BM360" i="12"/>
  <c r="BN360" i="12"/>
  <c r="BH361" i="12"/>
  <c r="BI361" i="12"/>
  <c r="BJ361" i="12"/>
  <c r="BK361" i="12"/>
  <c r="BL361" i="12"/>
  <c r="BM361" i="12"/>
  <c r="BN361" i="12"/>
  <c r="BH362" i="12"/>
  <c r="BI362" i="12"/>
  <c r="BJ362" i="12"/>
  <c r="BK362" i="12"/>
  <c r="BL362" i="12"/>
  <c r="BM362" i="12"/>
  <c r="BN362" i="12"/>
  <c r="BH363" i="12"/>
  <c r="BI363" i="12"/>
  <c r="BJ363" i="12"/>
  <c r="BK363" i="12"/>
  <c r="BL363" i="12"/>
  <c r="BM363" i="12"/>
  <c r="BN363" i="12"/>
  <c r="BH364" i="12"/>
  <c r="BI364" i="12"/>
  <c r="BJ364" i="12"/>
  <c r="BK364" i="12"/>
  <c r="BL364" i="12"/>
  <c r="BM364" i="12"/>
  <c r="BN364" i="12"/>
  <c r="BH365" i="12"/>
  <c r="BI365" i="12"/>
  <c r="BJ365" i="12"/>
  <c r="BK365" i="12"/>
  <c r="BL365" i="12"/>
  <c r="BM365" i="12"/>
  <c r="BN365" i="12"/>
  <c r="BH366" i="12"/>
  <c r="BI366" i="12"/>
  <c r="BJ366" i="12"/>
  <c r="BK366" i="12"/>
  <c r="BL366" i="12"/>
  <c r="BM366" i="12"/>
  <c r="BN366" i="12"/>
  <c r="BH367" i="12"/>
  <c r="BI367" i="12"/>
  <c r="BJ367" i="12"/>
  <c r="BK367" i="12"/>
  <c r="BL367" i="12"/>
  <c r="BM367" i="12"/>
  <c r="BN367" i="12"/>
  <c r="BH368" i="12"/>
  <c r="BI368" i="12"/>
  <c r="BJ368" i="12"/>
  <c r="BK368" i="12"/>
  <c r="BL368" i="12"/>
  <c r="BM368" i="12"/>
  <c r="BN368" i="12"/>
  <c r="BH369" i="12"/>
  <c r="BI369" i="12"/>
  <c r="BJ369" i="12"/>
  <c r="BK369" i="12"/>
  <c r="BL369" i="12"/>
  <c r="BM369" i="12"/>
  <c r="BN369" i="12"/>
  <c r="BH370" i="12"/>
  <c r="BI370" i="12"/>
  <c r="BJ370" i="12"/>
  <c r="BK370" i="12"/>
  <c r="BL370" i="12"/>
  <c r="BM370" i="12"/>
  <c r="BN370" i="12"/>
  <c r="BH371" i="12"/>
  <c r="BI371" i="12"/>
  <c r="BJ371" i="12"/>
  <c r="BK371" i="12"/>
  <c r="BL371" i="12"/>
  <c r="BM371" i="12"/>
  <c r="BN371" i="12"/>
  <c r="BH372" i="12"/>
  <c r="BI372" i="12"/>
  <c r="BJ372" i="12"/>
  <c r="BK372" i="12"/>
  <c r="BL372" i="12"/>
  <c r="BM372" i="12"/>
  <c r="BN372" i="12"/>
  <c r="BH373" i="12"/>
  <c r="BI373" i="12"/>
  <c r="BJ373" i="12"/>
  <c r="BK373" i="12"/>
  <c r="BL373" i="12"/>
  <c r="BM373" i="12"/>
  <c r="BN373" i="12"/>
  <c r="BH374" i="12"/>
  <c r="BI374" i="12"/>
  <c r="BJ374" i="12"/>
  <c r="BK374" i="12"/>
  <c r="BL374" i="12"/>
  <c r="BM374" i="12"/>
  <c r="BN374" i="12"/>
  <c r="BH375" i="12"/>
  <c r="BI375" i="12"/>
  <c r="BJ375" i="12"/>
  <c r="BK375" i="12"/>
  <c r="BL375" i="12"/>
  <c r="BM375" i="12"/>
  <c r="BN375" i="12"/>
  <c r="BH376" i="12"/>
  <c r="BI376" i="12"/>
  <c r="BJ376" i="12"/>
  <c r="BK376" i="12"/>
  <c r="BL376" i="12"/>
  <c r="BM376" i="12"/>
  <c r="BN376" i="12"/>
  <c r="BH377" i="12"/>
  <c r="BI377" i="12"/>
  <c r="BJ377" i="12"/>
  <c r="BK377" i="12"/>
  <c r="BL377" i="12"/>
  <c r="BM377" i="12"/>
  <c r="BN377" i="12"/>
  <c r="BH378" i="12"/>
  <c r="BI378" i="12"/>
  <c r="BJ378" i="12"/>
  <c r="BK378" i="12"/>
  <c r="BL378" i="12"/>
  <c r="BM378" i="12"/>
  <c r="BN378" i="12"/>
  <c r="BH379" i="12"/>
  <c r="BI379" i="12"/>
  <c r="BJ379" i="12"/>
  <c r="BK379" i="12"/>
  <c r="BL379" i="12"/>
  <c r="BM379" i="12"/>
  <c r="BN379" i="12"/>
  <c r="BH380" i="12"/>
  <c r="BI380" i="12"/>
  <c r="BJ380" i="12"/>
  <c r="BK380" i="12"/>
  <c r="BL380" i="12"/>
  <c r="BM380" i="12"/>
  <c r="BN380" i="12"/>
  <c r="BH381" i="12"/>
  <c r="BI381" i="12"/>
  <c r="BJ381" i="12"/>
  <c r="BK381" i="12"/>
  <c r="BL381" i="12"/>
  <c r="BM381" i="12"/>
  <c r="BN381" i="12"/>
  <c r="BH382" i="12"/>
  <c r="BI382" i="12"/>
  <c r="BJ382" i="12"/>
  <c r="BK382" i="12"/>
  <c r="BL382" i="12"/>
  <c r="BM382" i="12"/>
  <c r="BN382" i="12"/>
  <c r="BH383" i="12"/>
  <c r="BI383" i="12"/>
  <c r="BJ383" i="12"/>
  <c r="BK383" i="12"/>
  <c r="BL383" i="12"/>
  <c r="BM383" i="12"/>
  <c r="BN383" i="12"/>
  <c r="BH384" i="12"/>
  <c r="BI384" i="12"/>
  <c r="BJ384" i="12"/>
  <c r="BK384" i="12"/>
  <c r="BL384" i="12"/>
  <c r="BM384" i="12"/>
  <c r="BN384" i="12"/>
  <c r="BH385" i="12"/>
  <c r="BI385" i="12"/>
  <c r="BJ385" i="12"/>
  <c r="BK385" i="12"/>
  <c r="BL385" i="12"/>
  <c r="BM385" i="12"/>
  <c r="BN385" i="12"/>
  <c r="BH386" i="12"/>
  <c r="BI386" i="12"/>
  <c r="BJ386" i="12"/>
  <c r="BK386" i="12"/>
  <c r="BL386" i="12"/>
  <c r="BM386" i="12"/>
  <c r="BN386" i="12"/>
  <c r="BH387" i="12"/>
  <c r="BI387" i="12"/>
  <c r="BJ387" i="12"/>
  <c r="BK387" i="12"/>
  <c r="BL387" i="12"/>
  <c r="BM387" i="12"/>
  <c r="BN387" i="12"/>
  <c r="BH388" i="12"/>
  <c r="BI388" i="12"/>
  <c r="BJ388" i="12"/>
  <c r="BK388" i="12"/>
  <c r="BL388" i="12"/>
  <c r="BM388" i="12"/>
  <c r="BN388" i="12"/>
  <c r="BH389" i="12"/>
  <c r="BI389" i="12"/>
  <c r="BJ389" i="12"/>
  <c r="BK389" i="12"/>
  <c r="BL389" i="12"/>
  <c r="BM389" i="12"/>
  <c r="BN389" i="12"/>
  <c r="BH390" i="12"/>
  <c r="BI390" i="12"/>
  <c r="BJ390" i="12"/>
  <c r="BK390" i="12"/>
  <c r="BL390" i="12"/>
  <c r="BM390" i="12"/>
  <c r="BN390" i="12"/>
  <c r="BH391" i="12"/>
  <c r="BI391" i="12"/>
  <c r="BJ391" i="12"/>
  <c r="BK391" i="12"/>
  <c r="BL391" i="12"/>
  <c r="BM391" i="12"/>
  <c r="BN391" i="12"/>
  <c r="BH392" i="12"/>
  <c r="BI392" i="12"/>
  <c r="BJ392" i="12"/>
  <c r="BK392" i="12"/>
  <c r="BL392" i="12"/>
  <c r="BM392" i="12"/>
  <c r="BN392" i="12"/>
  <c r="BH393" i="12"/>
  <c r="BI393" i="12"/>
  <c r="BJ393" i="12"/>
  <c r="BK393" i="12"/>
  <c r="BL393" i="12"/>
  <c r="BM393" i="12"/>
  <c r="BN393" i="12"/>
  <c r="BH394" i="12"/>
  <c r="BI394" i="12"/>
  <c r="BJ394" i="12"/>
  <c r="BK394" i="12"/>
  <c r="BL394" i="12"/>
  <c r="BM394" i="12"/>
  <c r="BN394" i="12"/>
  <c r="BH395" i="12"/>
  <c r="BI395" i="12"/>
  <c r="BJ395" i="12"/>
  <c r="BK395" i="12"/>
  <c r="BL395" i="12"/>
  <c r="BM395" i="12"/>
  <c r="BN395" i="12"/>
  <c r="BH396" i="12"/>
  <c r="BI396" i="12"/>
  <c r="BJ396" i="12"/>
  <c r="BK396" i="12"/>
  <c r="BL396" i="12"/>
  <c r="BM396" i="12"/>
  <c r="BN396" i="12"/>
  <c r="BH397" i="12"/>
  <c r="BI397" i="12"/>
  <c r="BJ397" i="12"/>
  <c r="BK397" i="12"/>
  <c r="BL397" i="12"/>
  <c r="BM397" i="12"/>
  <c r="BN397" i="12"/>
  <c r="BH398" i="12"/>
  <c r="BI398" i="12"/>
  <c r="BJ398" i="12"/>
  <c r="BK398" i="12"/>
  <c r="BL398" i="12"/>
  <c r="BM398" i="12"/>
  <c r="BN398" i="12"/>
  <c r="BH399" i="12"/>
  <c r="BI399" i="12"/>
  <c r="BJ399" i="12"/>
  <c r="BK399" i="12"/>
  <c r="BL399" i="12"/>
  <c r="BM399" i="12"/>
  <c r="BN399" i="12"/>
  <c r="BH400" i="12"/>
  <c r="BI400" i="12"/>
  <c r="BJ400" i="12"/>
  <c r="BK400" i="12"/>
  <c r="BL400" i="12"/>
  <c r="BM400" i="12"/>
  <c r="BN400" i="12"/>
  <c r="BH401" i="12"/>
  <c r="BI401" i="12"/>
  <c r="BJ401" i="12"/>
  <c r="BK401" i="12"/>
  <c r="BL401" i="12"/>
  <c r="BM401" i="12"/>
  <c r="BN401" i="12"/>
  <c r="BH402" i="12"/>
  <c r="BI402" i="12"/>
  <c r="BJ402" i="12"/>
  <c r="BK402" i="12"/>
  <c r="BL402" i="12"/>
  <c r="BM402" i="12"/>
  <c r="BN402" i="12"/>
  <c r="BH403" i="12"/>
  <c r="BI403" i="12"/>
  <c r="BJ403" i="12"/>
  <c r="BK403" i="12"/>
  <c r="BL403" i="12"/>
  <c r="BM403" i="12"/>
  <c r="BN403" i="12"/>
  <c r="BH404" i="12"/>
  <c r="BI404" i="12"/>
  <c r="BJ404" i="12"/>
  <c r="BK404" i="12"/>
  <c r="BL404" i="12"/>
  <c r="BM404" i="12"/>
  <c r="BN404" i="12"/>
  <c r="BH405" i="12"/>
  <c r="BI405" i="12"/>
  <c r="BJ405" i="12"/>
  <c r="BK405" i="12"/>
  <c r="BL405" i="12"/>
  <c r="BM405" i="12"/>
  <c r="BN405" i="12"/>
  <c r="BH406" i="12"/>
  <c r="BI406" i="12"/>
  <c r="BJ406" i="12"/>
  <c r="BK406" i="12"/>
  <c r="BL406" i="12"/>
  <c r="BM406" i="12"/>
  <c r="BN406" i="12"/>
  <c r="BH407" i="12"/>
  <c r="BI407" i="12"/>
  <c r="BJ407" i="12"/>
  <c r="BK407" i="12"/>
  <c r="BL407" i="12"/>
  <c r="BM407" i="12"/>
  <c r="BN407" i="12"/>
  <c r="BH408" i="12"/>
  <c r="BI408" i="12"/>
  <c r="BJ408" i="12"/>
  <c r="BK408" i="12"/>
  <c r="BL408" i="12"/>
  <c r="BM408" i="12"/>
  <c r="BN408" i="12"/>
  <c r="BH409" i="12"/>
  <c r="BI409" i="12"/>
  <c r="BJ409" i="12"/>
  <c r="BK409" i="12"/>
  <c r="BL409" i="12"/>
  <c r="BM409" i="12"/>
  <c r="BN409" i="12"/>
  <c r="BH410" i="12"/>
  <c r="BI410" i="12"/>
  <c r="BJ410" i="12"/>
  <c r="BK410" i="12"/>
  <c r="BL410" i="12"/>
  <c r="BM410" i="12"/>
  <c r="BN410" i="12"/>
  <c r="BH411" i="12"/>
  <c r="BI411" i="12"/>
  <c r="BJ411" i="12"/>
  <c r="BK411" i="12"/>
  <c r="BL411" i="12"/>
  <c r="BM411" i="12"/>
  <c r="BN411" i="12"/>
  <c r="BH412" i="12"/>
  <c r="BI412" i="12"/>
  <c r="BJ412" i="12"/>
  <c r="BK412" i="12"/>
  <c r="BL412" i="12"/>
  <c r="BM412" i="12"/>
  <c r="BN412" i="12"/>
  <c r="BH413" i="12"/>
  <c r="BI413" i="12"/>
  <c r="BJ413" i="12"/>
  <c r="BK413" i="12"/>
  <c r="BL413" i="12"/>
  <c r="BM413" i="12"/>
  <c r="BN413" i="12"/>
  <c r="BH414" i="12"/>
  <c r="BI414" i="12"/>
  <c r="BJ414" i="12"/>
  <c r="BK414" i="12"/>
  <c r="BL414" i="12"/>
  <c r="BM414" i="12"/>
  <c r="BN414" i="12"/>
  <c r="BH415" i="12"/>
  <c r="BI415" i="12"/>
  <c r="BJ415" i="12"/>
  <c r="BK415" i="12"/>
  <c r="BL415" i="12"/>
  <c r="BM415" i="12"/>
  <c r="BN415" i="12"/>
  <c r="BH416" i="12"/>
  <c r="BI416" i="12"/>
  <c r="BJ416" i="12"/>
  <c r="BK416" i="12"/>
  <c r="BL416" i="12"/>
  <c r="BM416" i="12"/>
  <c r="BN416" i="12"/>
  <c r="BH417" i="12"/>
  <c r="BI417" i="12"/>
  <c r="BJ417" i="12"/>
  <c r="BK417" i="12"/>
  <c r="BL417" i="12"/>
  <c r="BM417" i="12"/>
  <c r="BN417" i="12"/>
  <c r="BH418" i="12"/>
  <c r="BI418" i="12"/>
  <c r="BJ418" i="12"/>
  <c r="BK418" i="12"/>
  <c r="BL418" i="12"/>
  <c r="BM418" i="12"/>
  <c r="BN418" i="12"/>
  <c r="BH419" i="12"/>
  <c r="BI419" i="12"/>
  <c r="BJ419" i="12"/>
  <c r="BK419" i="12"/>
  <c r="BL419" i="12"/>
  <c r="BM419" i="12"/>
  <c r="BN419" i="12"/>
  <c r="BH420" i="12"/>
  <c r="BI420" i="12"/>
  <c r="BJ420" i="12"/>
  <c r="BK420" i="12"/>
  <c r="BL420" i="12"/>
  <c r="BM420" i="12"/>
  <c r="BN420" i="12"/>
  <c r="BH421" i="12"/>
  <c r="BI421" i="12"/>
  <c r="BJ421" i="12"/>
  <c r="BK421" i="12"/>
  <c r="BL421" i="12"/>
  <c r="BM421" i="12"/>
  <c r="BN421" i="12"/>
  <c r="BH422" i="12"/>
  <c r="BI422" i="12"/>
  <c r="BJ422" i="12"/>
  <c r="BK422" i="12"/>
  <c r="BL422" i="12"/>
  <c r="BM422" i="12"/>
  <c r="BN422" i="12"/>
  <c r="BH423" i="12"/>
  <c r="BI423" i="12"/>
  <c r="BJ423" i="12"/>
  <c r="BK423" i="12"/>
  <c r="BL423" i="12"/>
  <c r="BM423" i="12"/>
  <c r="BN423" i="12"/>
  <c r="BH424" i="12"/>
  <c r="BI424" i="12"/>
  <c r="BJ424" i="12"/>
  <c r="BK424" i="12"/>
  <c r="BL424" i="12"/>
  <c r="BM424" i="12"/>
  <c r="BN424" i="12"/>
  <c r="BH425" i="12"/>
  <c r="BI425" i="12"/>
  <c r="BJ425" i="12"/>
  <c r="BK425" i="12"/>
  <c r="BL425" i="12"/>
  <c r="BM425" i="12"/>
  <c r="BN425" i="12"/>
  <c r="BH426" i="12"/>
  <c r="BI426" i="12"/>
  <c r="BJ426" i="12"/>
  <c r="BK426" i="12"/>
  <c r="BL426" i="12"/>
  <c r="BM426" i="12"/>
  <c r="BN426" i="12"/>
  <c r="BH427" i="12"/>
  <c r="BI427" i="12"/>
  <c r="BJ427" i="12"/>
  <c r="BK427" i="12"/>
  <c r="BL427" i="12"/>
  <c r="BM427" i="12"/>
  <c r="BN427" i="12"/>
  <c r="BH428" i="12"/>
  <c r="BI428" i="12"/>
  <c r="BJ428" i="12"/>
  <c r="BK428" i="12"/>
  <c r="BL428" i="12"/>
  <c r="BM428" i="12"/>
  <c r="BN428" i="12"/>
  <c r="BH429" i="12"/>
  <c r="BI429" i="12"/>
  <c r="BJ429" i="12"/>
  <c r="BK429" i="12"/>
  <c r="BL429" i="12"/>
  <c r="BM429" i="12"/>
  <c r="BN429" i="12"/>
  <c r="BH430" i="12"/>
  <c r="BI430" i="12"/>
  <c r="BJ430" i="12"/>
  <c r="BK430" i="12"/>
  <c r="BL430" i="12"/>
  <c r="BM430" i="12"/>
  <c r="BN430" i="12"/>
  <c r="BH431" i="12"/>
  <c r="BI431" i="12"/>
  <c r="BJ431" i="12"/>
  <c r="BK431" i="12"/>
  <c r="BL431" i="12"/>
  <c r="BM431" i="12"/>
  <c r="BN431" i="12"/>
  <c r="BH432" i="12"/>
  <c r="BI432" i="12"/>
  <c r="BJ432" i="12"/>
  <c r="BK432" i="12"/>
  <c r="BL432" i="12"/>
  <c r="BM432" i="12"/>
  <c r="BN432" i="12"/>
  <c r="BH433" i="12"/>
  <c r="BI433" i="12"/>
  <c r="BJ433" i="12"/>
  <c r="BK433" i="12"/>
  <c r="BL433" i="12"/>
  <c r="BM433" i="12"/>
  <c r="BN433" i="12"/>
  <c r="BH434" i="12"/>
  <c r="BI434" i="12"/>
  <c r="BJ434" i="12"/>
  <c r="BK434" i="12"/>
  <c r="BL434" i="12"/>
  <c r="BM434" i="12"/>
  <c r="BN434" i="12"/>
  <c r="BH435" i="12"/>
  <c r="BI435" i="12"/>
  <c r="BJ435" i="12"/>
  <c r="BK435" i="12"/>
  <c r="BL435" i="12"/>
  <c r="BM435" i="12"/>
  <c r="BN435" i="12"/>
  <c r="BH436" i="12"/>
  <c r="BI436" i="12"/>
  <c r="BJ436" i="12"/>
  <c r="BK436" i="12"/>
  <c r="BL436" i="12"/>
  <c r="BM436" i="12"/>
  <c r="BN436" i="12"/>
  <c r="BH437" i="12"/>
  <c r="BI437" i="12"/>
  <c r="BJ437" i="12"/>
  <c r="BK437" i="12"/>
  <c r="BL437" i="12"/>
  <c r="BM437" i="12"/>
  <c r="BN437" i="12"/>
  <c r="BH438" i="12"/>
  <c r="BI438" i="12"/>
  <c r="BJ438" i="12"/>
  <c r="BK438" i="12"/>
  <c r="BL438" i="12"/>
  <c r="BM438" i="12"/>
  <c r="BN438" i="12"/>
  <c r="BH439" i="12"/>
  <c r="BI439" i="12"/>
  <c r="BJ439" i="12"/>
  <c r="BK439" i="12"/>
  <c r="BL439" i="12"/>
  <c r="BM439" i="12"/>
  <c r="BN439" i="12"/>
  <c r="BH440" i="12"/>
  <c r="BI440" i="12"/>
  <c r="BJ440" i="12"/>
  <c r="BK440" i="12"/>
  <c r="BL440" i="12"/>
  <c r="BM440" i="12"/>
  <c r="BN440" i="12"/>
  <c r="BH441" i="12"/>
  <c r="BI441" i="12"/>
  <c r="BJ441" i="12"/>
  <c r="BK441" i="12"/>
  <c r="BL441" i="12"/>
  <c r="BM441" i="12"/>
  <c r="BN441" i="12"/>
  <c r="BH442" i="12"/>
  <c r="BI442" i="12"/>
  <c r="BJ442" i="12"/>
  <c r="BK442" i="12"/>
  <c r="BL442" i="12"/>
  <c r="BM442" i="12"/>
  <c r="BN442" i="12"/>
  <c r="BH443" i="12"/>
  <c r="BI443" i="12"/>
  <c r="BJ443" i="12"/>
  <c r="BK443" i="12"/>
  <c r="BL443" i="12"/>
  <c r="BM443" i="12"/>
  <c r="BN443" i="12"/>
  <c r="BH444" i="12"/>
  <c r="BI444" i="12"/>
  <c r="BJ444" i="12"/>
  <c r="BK444" i="12"/>
  <c r="BL444" i="12"/>
  <c r="BM444" i="12"/>
  <c r="BN444" i="12"/>
  <c r="BH445" i="12"/>
  <c r="BI445" i="12"/>
  <c r="BJ445" i="12"/>
  <c r="BK445" i="12"/>
  <c r="BL445" i="12"/>
  <c r="BM445" i="12"/>
  <c r="BN445" i="12"/>
  <c r="BH446" i="12"/>
  <c r="BI446" i="12"/>
  <c r="BJ446" i="12"/>
  <c r="BK446" i="12"/>
  <c r="BL446" i="12"/>
  <c r="BM446" i="12"/>
  <c r="BN446" i="12"/>
  <c r="BH447" i="12"/>
  <c r="BI447" i="12"/>
  <c r="BJ447" i="12"/>
  <c r="BK447" i="12"/>
  <c r="BL447" i="12"/>
  <c r="BM447" i="12"/>
  <c r="BN447" i="12"/>
  <c r="BH448" i="12"/>
  <c r="BI448" i="12"/>
  <c r="BJ448" i="12"/>
  <c r="BK448" i="12"/>
  <c r="BL448" i="12"/>
  <c r="BM448" i="12"/>
  <c r="BN448" i="12"/>
  <c r="BH449" i="12"/>
  <c r="BI449" i="12"/>
  <c r="BJ449" i="12"/>
  <c r="BK449" i="12"/>
  <c r="BL449" i="12"/>
  <c r="BM449" i="12"/>
  <c r="BN449" i="12"/>
  <c r="BH450" i="12"/>
  <c r="BI450" i="12"/>
  <c r="BJ450" i="12"/>
  <c r="BK450" i="12"/>
  <c r="BL450" i="12"/>
  <c r="BM450" i="12"/>
  <c r="BN450" i="12"/>
  <c r="BH451" i="12"/>
  <c r="BI451" i="12"/>
  <c r="BJ451" i="12"/>
  <c r="BK451" i="12"/>
  <c r="BL451" i="12"/>
  <c r="BM451" i="12"/>
  <c r="BN451" i="12"/>
  <c r="BH452" i="12"/>
  <c r="BI452" i="12"/>
  <c r="BJ452" i="12"/>
  <c r="BK452" i="12"/>
  <c r="BL452" i="12"/>
  <c r="BM452" i="12"/>
  <c r="BN452" i="12"/>
  <c r="BH453" i="12"/>
  <c r="BI453" i="12"/>
  <c r="BJ453" i="12"/>
  <c r="BK453" i="12"/>
  <c r="BL453" i="12"/>
  <c r="BM453" i="12"/>
  <c r="BN453" i="12"/>
  <c r="BH454" i="12"/>
  <c r="BI454" i="12"/>
  <c r="BJ454" i="12"/>
  <c r="BK454" i="12"/>
  <c r="BL454" i="12"/>
  <c r="BM454" i="12"/>
  <c r="BN454" i="12"/>
  <c r="BH455" i="12"/>
  <c r="BI455" i="12"/>
  <c r="BJ455" i="12"/>
  <c r="BK455" i="12"/>
  <c r="BL455" i="12"/>
  <c r="BM455" i="12"/>
  <c r="BN455" i="12"/>
  <c r="BH456" i="12"/>
  <c r="BI456" i="12"/>
  <c r="BJ456" i="12"/>
  <c r="BK456" i="12"/>
  <c r="BL456" i="12"/>
  <c r="BM456" i="12"/>
  <c r="BN456" i="12"/>
  <c r="BH457" i="12"/>
  <c r="BI457" i="12"/>
  <c r="BJ457" i="12"/>
  <c r="BK457" i="12"/>
  <c r="BL457" i="12"/>
  <c r="BM457" i="12"/>
  <c r="BN457" i="12"/>
  <c r="BH458" i="12"/>
  <c r="BI458" i="12"/>
  <c r="BJ458" i="12"/>
  <c r="BK458" i="12"/>
  <c r="BL458" i="12"/>
  <c r="BM458" i="12"/>
  <c r="BN458" i="12"/>
  <c r="BH459" i="12"/>
  <c r="BI459" i="12"/>
  <c r="BJ459" i="12"/>
  <c r="BK459" i="12"/>
  <c r="BL459" i="12"/>
  <c r="BM459" i="12"/>
  <c r="BN459" i="12"/>
  <c r="BH460" i="12"/>
  <c r="BI460" i="12"/>
  <c r="BJ460" i="12"/>
  <c r="BK460" i="12"/>
  <c r="BL460" i="12"/>
  <c r="BM460" i="12"/>
  <c r="BN460" i="12"/>
  <c r="BH461" i="12"/>
  <c r="BI461" i="12"/>
  <c r="BJ461" i="12"/>
  <c r="BK461" i="12"/>
  <c r="BL461" i="12"/>
  <c r="BM461" i="12"/>
  <c r="BN461" i="12"/>
  <c r="BH462" i="12"/>
  <c r="BI462" i="12"/>
  <c r="BJ462" i="12"/>
  <c r="BK462" i="12"/>
  <c r="BL462" i="12"/>
  <c r="BM462" i="12"/>
  <c r="BN462" i="12"/>
  <c r="BH463" i="12"/>
  <c r="BI463" i="12"/>
  <c r="BJ463" i="12"/>
  <c r="BK463" i="12"/>
  <c r="BL463" i="12"/>
  <c r="BM463" i="12"/>
  <c r="BN463" i="12"/>
  <c r="BH464" i="12"/>
  <c r="BI464" i="12"/>
  <c r="BJ464" i="12"/>
  <c r="BK464" i="12"/>
  <c r="BL464" i="12"/>
  <c r="BM464" i="12"/>
  <c r="BN464" i="12"/>
  <c r="BH465" i="12"/>
  <c r="BI465" i="12"/>
  <c r="BJ465" i="12"/>
  <c r="BK465" i="12"/>
  <c r="BL465" i="12"/>
  <c r="BM465" i="12"/>
  <c r="BN465" i="12"/>
  <c r="BH466" i="12"/>
  <c r="BI466" i="12"/>
  <c r="BJ466" i="12"/>
  <c r="BK466" i="12"/>
  <c r="BL466" i="12"/>
  <c r="BM466" i="12"/>
  <c r="BN466" i="12"/>
  <c r="BH467" i="12"/>
  <c r="BI467" i="12"/>
  <c r="BJ467" i="12"/>
  <c r="BK467" i="12"/>
  <c r="BL467" i="12"/>
  <c r="BM467" i="12"/>
  <c r="BN467" i="12"/>
  <c r="BH468" i="12"/>
  <c r="BI468" i="12"/>
  <c r="BJ468" i="12"/>
  <c r="BK468" i="12"/>
  <c r="BL468" i="12"/>
  <c r="BM468" i="12"/>
  <c r="BN468" i="12"/>
  <c r="BH469" i="12"/>
  <c r="BI469" i="12"/>
  <c r="BJ469" i="12"/>
  <c r="BK469" i="12"/>
  <c r="BL469" i="12"/>
  <c r="BM469" i="12"/>
  <c r="BN469" i="12"/>
  <c r="BH470" i="12"/>
  <c r="BI470" i="12"/>
  <c r="BJ470" i="12"/>
  <c r="BK470" i="12"/>
  <c r="BL470" i="12"/>
  <c r="BM470" i="12"/>
  <c r="BN470" i="12"/>
  <c r="BH471" i="12"/>
  <c r="BI471" i="12"/>
  <c r="BJ471" i="12"/>
  <c r="BK471" i="12"/>
  <c r="BL471" i="12"/>
  <c r="BM471" i="12"/>
  <c r="BN471" i="12"/>
  <c r="BH472" i="12"/>
  <c r="BI472" i="12"/>
  <c r="BJ472" i="12"/>
  <c r="BK472" i="12"/>
  <c r="BL472" i="12"/>
  <c r="BM472" i="12"/>
  <c r="BN472" i="12"/>
  <c r="BH473" i="12"/>
  <c r="BI473" i="12"/>
  <c r="BJ473" i="12"/>
  <c r="BK473" i="12"/>
  <c r="BL473" i="12"/>
  <c r="BM473" i="12"/>
  <c r="BN473" i="12"/>
  <c r="BH474" i="12"/>
  <c r="BI474" i="12"/>
  <c r="BJ474" i="12"/>
  <c r="BK474" i="12"/>
  <c r="BL474" i="12"/>
  <c r="BM474" i="12"/>
  <c r="BN474" i="12"/>
  <c r="BH475" i="12"/>
  <c r="BI475" i="12"/>
  <c r="BJ475" i="12"/>
  <c r="BK475" i="12"/>
  <c r="BL475" i="12"/>
  <c r="BM475" i="12"/>
  <c r="BN475" i="12"/>
  <c r="BH476" i="12"/>
  <c r="BI476" i="12"/>
  <c r="BJ476" i="12"/>
  <c r="BK476" i="12"/>
  <c r="BL476" i="12"/>
  <c r="BM476" i="12"/>
  <c r="BN476" i="12"/>
  <c r="BH477" i="12"/>
  <c r="BI477" i="12"/>
  <c r="BJ477" i="12"/>
  <c r="BK477" i="12"/>
  <c r="BL477" i="12"/>
  <c r="BM477" i="12"/>
  <c r="BN477" i="12"/>
  <c r="BH478" i="12"/>
  <c r="BI478" i="12"/>
  <c r="BJ478" i="12"/>
  <c r="BK478" i="12"/>
  <c r="BL478" i="12"/>
  <c r="BM478" i="12"/>
  <c r="BN478" i="12"/>
  <c r="BH479" i="12"/>
  <c r="BI479" i="12"/>
  <c r="BJ479" i="12"/>
  <c r="BK479" i="12"/>
  <c r="BL479" i="12"/>
  <c r="BM479" i="12"/>
  <c r="BN479" i="12"/>
  <c r="BH480" i="12"/>
  <c r="BI480" i="12"/>
  <c r="BJ480" i="12"/>
  <c r="BK480" i="12"/>
  <c r="BL480" i="12"/>
  <c r="BM480" i="12"/>
  <c r="BN480" i="12"/>
  <c r="BH481" i="12"/>
  <c r="BI481" i="12"/>
  <c r="BJ481" i="12"/>
  <c r="BK481" i="12"/>
  <c r="BL481" i="12"/>
  <c r="BM481" i="12"/>
  <c r="BN481" i="12"/>
  <c r="BH482" i="12"/>
  <c r="BI482" i="12"/>
  <c r="BJ482" i="12"/>
  <c r="BK482" i="12"/>
  <c r="BL482" i="12"/>
  <c r="BM482" i="12"/>
  <c r="BN482" i="12"/>
  <c r="BH483" i="12"/>
  <c r="BI483" i="12"/>
  <c r="BJ483" i="12"/>
  <c r="BK483" i="12"/>
  <c r="BL483" i="12"/>
  <c r="BM483" i="12"/>
  <c r="BN483" i="12"/>
  <c r="BH484" i="12"/>
  <c r="BI484" i="12"/>
  <c r="BJ484" i="12"/>
  <c r="BK484" i="12"/>
  <c r="BL484" i="12"/>
  <c r="BM484" i="12"/>
  <c r="BN484" i="12"/>
  <c r="BH485" i="12"/>
  <c r="BI485" i="12"/>
  <c r="BJ485" i="12"/>
  <c r="BK485" i="12"/>
  <c r="BL485" i="12"/>
  <c r="BM485" i="12"/>
  <c r="BN485" i="12"/>
  <c r="BH486" i="12"/>
  <c r="BI486" i="12"/>
  <c r="BJ486" i="12"/>
  <c r="BK486" i="12"/>
  <c r="BL486" i="12"/>
  <c r="BM486" i="12"/>
  <c r="BN486" i="12"/>
  <c r="BH487" i="12"/>
  <c r="BI487" i="12"/>
  <c r="BJ487" i="12"/>
  <c r="BK487" i="12"/>
  <c r="BL487" i="12"/>
  <c r="BM487" i="12"/>
  <c r="BN487" i="12"/>
  <c r="BH488" i="12"/>
  <c r="BI488" i="12"/>
  <c r="BJ488" i="12"/>
  <c r="BK488" i="12"/>
  <c r="BL488" i="12"/>
  <c r="BM488" i="12"/>
  <c r="BN488" i="12"/>
  <c r="BH489" i="12"/>
  <c r="BI489" i="12"/>
  <c r="BJ489" i="12"/>
  <c r="BK489" i="12"/>
  <c r="BL489" i="12"/>
  <c r="BM489" i="12"/>
  <c r="BN489" i="12"/>
  <c r="BH490" i="12"/>
  <c r="BI490" i="12"/>
  <c r="BJ490" i="12"/>
  <c r="BK490" i="12"/>
  <c r="BL490" i="12"/>
  <c r="BM490" i="12"/>
  <c r="BN490" i="12"/>
  <c r="BH491" i="12"/>
  <c r="BI491" i="12"/>
  <c r="BJ491" i="12"/>
  <c r="BK491" i="12"/>
  <c r="BL491" i="12"/>
  <c r="BM491" i="12"/>
  <c r="BN491" i="12"/>
  <c r="BH492" i="12"/>
  <c r="BI492" i="12"/>
  <c r="BJ492" i="12"/>
  <c r="BK492" i="12"/>
  <c r="BL492" i="12"/>
  <c r="BM492" i="12"/>
  <c r="BN492" i="12"/>
  <c r="BH493" i="12"/>
  <c r="BI493" i="12"/>
  <c r="BJ493" i="12"/>
  <c r="BK493" i="12"/>
  <c r="BL493" i="12"/>
  <c r="BM493" i="12"/>
  <c r="BN493" i="12"/>
  <c r="BH494" i="12"/>
  <c r="BI494" i="12"/>
  <c r="BJ494" i="12"/>
  <c r="BK494" i="12"/>
  <c r="BL494" i="12"/>
  <c r="BM494" i="12"/>
  <c r="BN494" i="12"/>
  <c r="BH495" i="12"/>
  <c r="BI495" i="12"/>
  <c r="BJ495" i="12"/>
  <c r="BK495" i="12"/>
  <c r="BL495" i="12"/>
  <c r="BM495" i="12"/>
  <c r="BN495" i="12"/>
  <c r="BH496" i="12"/>
  <c r="BI496" i="12"/>
  <c r="BJ496" i="12"/>
  <c r="BK496" i="12"/>
  <c r="BL496" i="12"/>
  <c r="BM496" i="12"/>
  <c r="BN496" i="12"/>
  <c r="BH497" i="12"/>
  <c r="BI497" i="12"/>
  <c r="BJ497" i="12"/>
  <c r="BK497" i="12"/>
  <c r="BL497" i="12"/>
  <c r="BM497" i="12"/>
  <c r="BN497" i="12"/>
  <c r="BH498" i="12"/>
  <c r="BI498" i="12"/>
  <c r="BJ498" i="12"/>
  <c r="BK498" i="12"/>
  <c r="BL498" i="12"/>
  <c r="BM498" i="12"/>
  <c r="BN498" i="12"/>
  <c r="BH499" i="12"/>
  <c r="BI499" i="12"/>
  <c r="BJ499" i="12"/>
  <c r="BK499" i="12"/>
  <c r="BL499" i="12"/>
  <c r="BM499" i="12"/>
  <c r="BN499" i="12"/>
  <c r="BH500" i="12"/>
  <c r="BI500" i="12"/>
  <c r="BJ500" i="12"/>
  <c r="BK500" i="12"/>
  <c r="BL500" i="12"/>
  <c r="BM500" i="12"/>
  <c r="BN500" i="12"/>
  <c r="BH501" i="12"/>
  <c r="BI501" i="12"/>
  <c r="BJ501" i="12"/>
  <c r="BK501" i="12"/>
  <c r="BL501" i="12"/>
  <c r="BM501" i="12"/>
  <c r="BN501" i="12"/>
  <c r="BH502" i="12"/>
  <c r="BI502" i="12"/>
  <c r="BJ502" i="12"/>
  <c r="BK502" i="12"/>
  <c r="BL502" i="12"/>
  <c r="BM502" i="12"/>
  <c r="BN502" i="12"/>
  <c r="BH503" i="12"/>
  <c r="BI503" i="12"/>
  <c r="BJ503" i="12"/>
  <c r="BK503" i="12"/>
  <c r="BL503" i="12"/>
  <c r="BM503" i="12"/>
  <c r="BN503" i="12"/>
  <c r="BH504" i="12"/>
  <c r="BI504" i="12"/>
  <c r="BJ504" i="12"/>
  <c r="BK504" i="12"/>
  <c r="BL504" i="12"/>
  <c r="BM504" i="12"/>
  <c r="BN504" i="12"/>
  <c r="BH505" i="12"/>
  <c r="BI505" i="12"/>
  <c r="BJ505" i="12"/>
  <c r="BK505" i="12"/>
  <c r="BL505" i="12"/>
  <c r="BM505" i="12"/>
  <c r="BN505" i="12"/>
  <c r="BH506" i="12"/>
  <c r="BI506" i="12"/>
  <c r="BJ506" i="12"/>
  <c r="BK506" i="12"/>
  <c r="BL506" i="12"/>
  <c r="BM506" i="12"/>
  <c r="BN506" i="12"/>
  <c r="BH507" i="12"/>
  <c r="BI507" i="12"/>
  <c r="BJ507" i="12"/>
  <c r="BK507" i="12"/>
  <c r="BL507" i="12"/>
  <c r="BM507" i="12"/>
  <c r="BN507" i="12"/>
  <c r="BH508" i="12"/>
  <c r="BI508" i="12"/>
  <c r="BJ508" i="12"/>
  <c r="BK508" i="12"/>
  <c r="BL508" i="12"/>
  <c r="BM508" i="12"/>
  <c r="BN508" i="12"/>
  <c r="BH509" i="12"/>
  <c r="BI509" i="12"/>
  <c r="BJ509" i="12"/>
  <c r="BK509" i="12"/>
  <c r="BL509" i="12"/>
  <c r="BM509" i="12"/>
  <c r="BN509" i="12"/>
  <c r="BH510" i="12"/>
  <c r="BI510" i="12"/>
  <c r="BJ510" i="12"/>
  <c r="BK510" i="12"/>
  <c r="BL510" i="12"/>
  <c r="BM510" i="12"/>
  <c r="BN510" i="12"/>
  <c r="BH511" i="12"/>
  <c r="BI511" i="12"/>
  <c r="BJ511" i="12"/>
  <c r="BK511" i="12"/>
  <c r="BL511" i="12"/>
  <c r="BM511" i="12"/>
  <c r="BN511" i="12"/>
  <c r="BH512" i="12"/>
  <c r="BI512" i="12"/>
  <c r="BJ512" i="12"/>
  <c r="BK512" i="12"/>
  <c r="BL512" i="12"/>
  <c r="BM512" i="12"/>
  <c r="BN512" i="12"/>
  <c r="BH513" i="12"/>
  <c r="BI513" i="12"/>
  <c r="BJ513" i="12"/>
  <c r="BK513" i="12"/>
  <c r="BL513" i="12"/>
  <c r="BM513" i="12"/>
  <c r="BN513" i="12"/>
  <c r="BH514" i="12"/>
  <c r="BI514" i="12"/>
  <c r="BJ514" i="12"/>
  <c r="BK514" i="12"/>
  <c r="BL514" i="12"/>
  <c r="BM514" i="12"/>
  <c r="BN514" i="12"/>
  <c r="BH515" i="12"/>
  <c r="BI515" i="12"/>
  <c r="BJ515" i="12"/>
  <c r="BK515" i="12"/>
  <c r="BL515" i="12"/>
  <c r="BM515" i="12"/>
  <c r="BN515" i="12"/>
  <c r="BH516" i="12"/>
  <c r="BI516" i="12"/>
  <c r="BJ516" i="12"/>
  <c r="BK516" i="12"/>
  <c r="BL516" i="12"/>
  <c r="BM516" i="12"/>
  <c r="BN516" i="12"/>
  <c r="BH517" i="12"/>
  <c r="BI517" i="12"/>
  <c r="BJ517" i="12"/>
  <c r="BK517" i="12"/>
  <c r="BL517" i="12"/>
  <c r="BM517" i="12"/>
  <c r="BN517" i="12"/>
  <c r="BH518" i="12"/>
  <c r="BI518" i="12"/>
  <c r="BJ518" i="12"/>
  <c r="BK518" i="12"/>
  <c r="BL518" i="12"/>
  <c r="BM518" i="12"/>
  <c r="BN518" i="12"/>
  <c r="BH519" i="12"/>
  <c r="BI519" i="12"/>
  <c r="BJ519" i="12"/>
  <c r="BK519" i="12"/>
  <c r="BL519" i="12"/>
  <c r="BM519" i="12"/>
  <c r="BN519" i="12"/>
  <c r="BH520" i="12"/>
  <c r="BI520" i="12"/>
  <c r="BJ520" i="12"/>
  <c r="BK520" i="12"/>
  <c r="BL520" i="12"/>
  <c r="BM520" i="12"/>
  <c r="BN520" i="12"/>
  <c r="BH521" i="12"/>
  <c r="BI521" i="12"/>
  <c r="BJ521" i="12"/>
  <c r="BK521" i="12"/>
  <c r="BL521" i="12"/>
  <c r="BM521" i="12"/>
  <c r="BN521" i="12"/>
  <c r="BH522" i="12"/>
  <c r="BI522" i="12"/>
  <c r="BJ522" i="12"/>
  <c r="BK522" i="12"/>
  <c r="BL522" i="12"/>
  <c r="BM522" i="12"/>
  <c r="BN522" i="12"/>
  <c r="BH523" i="12"/>
  <c r="BI523" i="12"/>
  <c r="BJ523" i="12"/>
  <c r="BK523" i="12"/>
  <c r="BL523" i="12"/>
  <c r="BM523" i="12"/>
  <c r="BN523" i="12"/>
  <c r="BH524" i="12"/>
  <c r="BI524" i="12"/>
  <c r="BJ524" i="12"/>
  <c r="BK524" i="12"/>
  <c r="BL524" i="12"/>
  <c r="BM524" i="12"/>
  <c r="BN524" i="12"/>
  <c r="BH525" i="12"/>
  <c r="BI525" i="12"/>
  <c r="BJ525" i="12"/>
  <c r="BK525" i="12"/>
  <c r="BL525" i="12"/>
  <c r="BM525" i="12"/>
  <c r="BN525" i="12"/>
  <c r="BH526" i="12"/>
  <c r="BI526" i="12"/>
  <c r="BJ526" i="12"/>
  <c r="BK526" i="12"/>
  <c r="BL526" i="12"/>
  <c r="BM526" i="12"/>
  <c r="BN526" i="12"/>
  <c r="BH527" i="12"/>
  <c r="BI527" i="12"/>
  <c r="BJ527" i="12"/>
  <c r="BK527" i="12"/>
  <c r="BL527" i="12"/>
  <c r="BM527" i="12"/>
  <c r="BN527" i="12"/>
  <c r="BH528" i="12"/>
  <c r="BI528" i="12"/>
  <c r="BJ528" i="12"/>
  <c r="BK528" i="12"/>
  <c r="BL528" i="12"/>
  <c r="BM528" i="12"/>
  <c r="BN528" i="12"/>
  <c r="BH529" i="12"/>
  <c r="BI529" i="12"/>
  <c r="BJ529" i="12"/>
  <c r="BK529" i="12"/>
  <c r="BL529" i="12"/>
  <c r="BM529" i="12"/>
  <c r="BN529" i="12"/>
  <c r="BH530" i="12"/>
  <c r="BI530" i="12"/>
  <c r="BJ530" i="12"/>
  <c r="BK530" i="12"/>
  <c r="BL530" i="12"/>
  <c r="BM530" i="12"/>
  <c r="BN530" i="12"/>
  <c r="BH531" i="12"/>
  <c r="BI531" i="12"/>
  <c r="BJ531" i="12"/>
  <c r="BK531" i="12"/>
  <c r="BL531" i="12"/>
  <c r="BM531" i="12"/>
  <c r="BN531" i="12"/>
  <c r="BH532" i="12"/>
  <c r="BI532" i="12"/>
  <c r="BJ532" i="12"/>
  <c r="BK532" i="12"/>
  <c r="BL532" i="12"/>
  <c r="BM532" i="12"/>
  <c r="BN532" i="12"/>
  <c r="BH533" i="12"/>
  <c r="BI533" i="12"/>
  <c r="BJ533" i="12"/>
  <c r="BK533" i="12"/>
  <c r="BL533" i="12"/>
  <c r="BM533" i="12"/>
  <c r="BN533" i="12"/>
  <c r="BH534" i="12"/>
  <c r="BI534" i="12"/>
  <c r="BJ534" i="12"/>
  <c r="BK534" i="12"/>
  <c r="BL534" i="12"/>
  <c r="BM534" i="12"/>
  <c r="BN534" i="12"/>
  <c r="BH535" i="12"/>
  <c r="BI535" i="12"/>
  <c r="BJ535" i="12"/>
  <c r="BK535" i="12"/>
  <c r="BL535" i="12"/>
  <c r="BM535" i="12"/>
  <c r="BN535" i="12"/>
  <c r="BH536" i="12"/>
  <c r="BI536" i="12"/>
  <c r="BJ536" i="12"/>
  <c r="BK536" i="12"/>
  <c r="BL536" i="12"/>
  <c r="BM536" i="12"/>
  <c r="BN536" i="12"/>
  <c r="BH537" i="12"/>
  <c r="BI537" i="12"/>
  <c r="BJ537" i="12"/>
  <c r="BK537" i="12"/>
  <c r="BL537" i="12"/>
  <c r="BM537" i="12"/>
  <c r="BN537" i="12"/>
  <c r="BH538" i="12"/>
  <c r="BI538" i="12"/>
  <c r="BJ538" i="12"/>
  <c r="BK538" i="12"/>
  <c r="BL538" i="12"/>
  <c r="BM538" i="12"/>
  <c r="BN538" i="12"/>
  <c r="BH539" i="12"/>
  <c r="BI539" i="12"/>
  <c r="BJ539" i="12"/>
  <c r="BK539" i="12"/>
  <c r="BL539" i="12"/>
  <c r="BM539" i="12"/>
  <c r="BN539" i="12"/>
  <c r="BH540" i="12"/>
  <c r="BI540" i="12"/>
  <c r="BJ540" i="12"/>
  <c r="BK540" i="12"/>
  <c r="BL540" i="12"/>
  <c r="BM540" i="12"/>
  <c r="BN540" i="12"/>
  <c r="BH541" i="12"/>
  <c r="BI541" i="12"/>
  <c r="BJ541" i="12"/>
  <c r="BK541" i="12"/>
  <c r="BL541" i="12"/>
  <c r="BM541" i="12"/>
  <c r="BN541" i="12"/>
  <c r="BH542" i="12"/>
  <c r="BI542" i="12"/>
  <c r="BJ542" i="12"/>
  <c r="BK542" i="12"/>
  <c r="BL542" i="12"/>
  <c r="BM542" i="12"/>
  <c r="BN542" i="12"/>
  <c r="BH543" i="12"/>
  <c r="BI543" i="12"/>
  <c r="BJ543" i="12"/>
  <c r="BK543" i="12"/>
  <c r="BL543" i="12"/>
  <c r="BM543" i="12"/>
  <c r="BN543" i="12"/>
  <c r="BH544" i="12"/>
  <c r="BI544" i="12"/>
  <c r="BJ544" i="12"/>
  <c r="BK544" i="12"/>
  <c r="BL544" i="12"/>
  <c r="BM544" i="12"/>
  <c r="BN544" i="12"/>
  <c r="BH545" i="12"/>
  <c r="BI545" i="12"/>
  <c r="BJ545" i="12"/>
  <c r="BK545" i="12"/>
  <c r="BL545" i="12"/>
  <c r="BM545" i="12"/>
  <c r="BN545" i="12"/>
  <c r="BH546" i="12"/>
  <c r="BI546" i="12"/>
  <c r="BJ546" i="12"/>
  <c r="BK546" i="12"/>
  <c r="BL546" i="12"/>
  <c r="BM546" i="12"/>
  <c r="BN546" i="12"/>
  <c r="BH547" i="12"/>
  <c r="BI547" i="12"/>
  <c r="BJ547" i="12"/>
  <c r="BK547" i="12"/>
  <c r="BL547" i="12"/>
  <c r="BM547" i="12"/>
  <c r="BN547" i="12"/>
  <c r="BH548" i="12"/>
  <c r="BI548" i="12"/>
  <c r="BJ548" i="12"/>
  <c r="BK548" i="12"/>
  <c r="BL548" i="12"/>
  <c r="BM548" i="12"/>
  <c r="BN548" i="12"/>
  <c r="BH549" i="12"/>
  <c r="BI549" i="12"/>
  <c r="BJ549" i="12"/>
  <c r="BK549" i="12"/>
  <c r="BL549" i="12"/>
  <c r="BM549" i="12"/>
  <c r="BN549" i="12"/>
  <c r="BH550" i="12"/>
  <c r="BI550" i="12"/>
  <c r="BJ550" i="12"/>
  <c r="BK550" i="12"/>
  <c r="BL550" i="12"/>
  <c r="BM550" i="12"/>
  <c r="BN550" i="12"/>
  <c r="BH551" i="12"/>
  <c r="BI551" i="12"/>
  <c r="BJ551" i="12"/>
  <c r="BK551" i="12"/>
  <c r="BL551" i="12"/>
  <c r="BM551" i="12"/>
  <c r="BN551" i="12"/>
  <c r="BH552" i="12"/>
  <c r="BI552" i="12"/>
  <c r="BJ552" i="12"/>
  <c r="BK552" i="12"/>
  <c r="BL552" i="12"/>
  <c r="BM552" i="12"/>
  <c r="BN552" i="12"/>
  <c r="BH553" i="12"/>
  <c r="BI553" i="12"/>
  <c r="BJ553" i="12"/>
  <c r="BK553" i="12"/>
  <c r="BL553" i="12"/>
  <c r="BM553" i="12"/>
  <c r="BN553" i="12"/>
  <c r="BH554" i="12"/>
  <c r="BI554" i="12"/>
  <c r="BJ554" i="12"/>
  <c r="BK554" i="12"/>
  <c r="BL554" i="12"/>
  <c r="BM554" i="12"/>
  <c r="BN554" i="12"/>
  <c r="BH555" i="12"/>
  <c r="BI555" i="12"/>
  <c r="BJ555" i="12"/>
  <c r="BK555" i="12"/>
  <c r="BL555" i="12"/>
  <c r="BM555" i="12"/>
  <c r="BN555" i="12"/>
  <c r="BH556" i="12"/>
  <c r="BI556" i="12"/>
  <c r="BJ556" i="12"/>
  <c r="BK556" i="12"/>
  <c r="BL556" i="12"/>
  <c r="BM556" i="12"/>
  <c r="BN556" i="12"/>
  <c r="BH557" i="12"/>
  <c r="BI557" i="12"/>
  <c r="BJ557" i="12"/>
  <c r="BK557" i="12"/>
  <c r="BL557" i="12"/>
  <c r="BM557" i="12"/>
  <c r="BN557" i="12"/>
  <c r="BH558" i="12"/>
  <c r="BI558" i="12"/>
  <c r="BJ558" i="12"/>
  <c r="BK558" i="12"/>
  <c r="BL558" i="12"/>
  <c r="BM558" i="12"/>
  <c r="BN558" i="12"/>
  <c r="BH559" i="12"/>
  <c r="BI559" i="12"/>
  <c r="BJ559" i="12"/>
  <c r="BK559" i="12"/>
  <c r="BL559" i="12"/>
  <c r="BN559" i="12"/>
  <c r="BH560" i="12"/>
  <c r="BI560" i="12"/>
  <c r="BJ560" i="12"/>
  <c r="BK560" i="12"/>
  <c r="BL560" i="12"/>
  <c r="BM560" i="12"/>
  <c r="BN560" i="12"/>
  <c r="BH561" i="12"/>
  <c r="BI561" i="12"/>
  <c r="BJ561" i="12"/>
  <c r="BK561" i="12"/>
  <c r="BL561" i="12"/>
  <c r="BM561" i="12"/>
  <c r="BN561" i="12"/>
  <c r="BH562" i="12"/>
  <c r="BI562" i="12"/>
  <c r="BJ562" i="12"/>
  <c r="BK562" i="12"/>
  <c r="BL562" i="12"/>
  <c r="BM562" i="12"/>
  <c r="BN562" i="12"/>
  <c r="BH563" i="12"/>
  <c r="BI563" i="12"/>
  <c r="BJ563" i="12"/>
  <c r="BK563" i="12"/>
  <c r="BL563" i="12"/>
  <c r="BM563" i="12"/>
  <c r="BN563" i="12"/>
  <c r="BH564" i="12"/>
  <c r="BI564" i="12"/>
  <c r="BJ564" i="12"/>
  <c r="BK564" i="12"/>
  <c r="BL564" i="12"/>
  <c r="BM564" i="12"/>
  <c r="BN564" i="12"/>
  <c r="BH565" i="12"/>
  <c r="BI565" i="12"/>
  <c r="BJ565" i="12"/>
  <c r="BK565" i="12"/>
  <c r="BL565" i="12"/>
  <c r="BM565" i="12"/>
  <c r="BN565" i="12"/>
  <c r="BH566" i="12"/>
  <c r="BI566" i="12"/>
  <c r="BJ566" i="12"/>
  <c r="BK566" i="12"/>
  <c r="BL566" i="12"/>
  <c r="BM566" i="12"/>
  <c r="BN566" i="12"/>
  <c r="BH567" i="12"/>
  <c r="BI567" i="12"/>
  <c r="BJ567" i="12"/>
  <c r="BK567" i="12"/>
  <c r="BL567" i="12"/>
  <c r="BM567" i="12"/>
  <c r="BN567" i="12"/>
  <c r="BH568" i="12"/>
  <c r="BI568" i="12"/>
  <c r="BJ568" i="12"/>
  <c r="BK568" i="12"/>
  <c r="BL568" i="12"/>
  <c r="BM568" i="12"/>
  <c r="BN568" i="12"/>
  <c r="BH569" i="12"/>
  <c r="BI569" i="12"/>
  <c r="BJ569" i="12"/>
  <c r="BK569" i="12"/>
  <c r="BL569" i="12"/>
  <c r="BM569" i="12"/>
  <c r="BN569" i="12"/>
  <c r="BH570" i="12"/>
  <c r="BI570" i="12"/>
  <c r="BJ570" i="12"/>
  <c r="BK570" i="12"/>
  <c r="BL570" i="12"/>
  <c r="BM570" i="12"/>
  <c r="BN570" i="12"/>
  <c r="BH571" i="12"/>
  <c r="BI571" i="12"/>
  <c r="BJ571" i="12"/>
  <c r="BK571" i="12"/>
  <c r="BL571" i="12"/>
  <c r="BM571" i="12"/>
  <c r="BN571" i="12"/>
  <c r="BH572" i="12"/>
  <c r="BI572" i="12"/>
  <c r="BJ572" i="12"/>
  <c r="BK572" i="12"/>
  <c r="BL572" i="12"/>
  <c r="BM572" i="12"/>
  <c r="BN572" i="12"/>
  <c r="BH573" i="12"/>
  <c r="BI573" i="12"/>
  <c r="BJ573" i="12"/>
  <c r="BK573" i="12"/>
  <c r="BL573" i="12"/>
  <c r="BM573" i="12"/>
  <c r="BN573" i="12"/>
  <c r="BH574" i="12"/>
  <c r="BI574" i="12"/>
  <c r="BJ574" i="12"/>
  <c r="BK574" i="12"/>
  <c r="BL574" i="12"/>
  <c r="BM574" i="12"/>
  <c r="BN574" i="12"/>
  <c r="BH575" i="12"/>
  <c r="BI575" i="12"/>
  <c r="BJ575" i="12"/>
  <c r="BK575" i="12"/>
  <c r="BL575" i="12"/>
  <c r="BM575" i="12"/>
  <c r="BN575" i="12"/>
  <c r="BH576" i="12"/>
  <c r="BI576" i="12"/>
  <c r="BJ576" i="12"/>
  <c r="BK576" i="12"/>
  <c r="BL576" i="12"/>
  <c r="BM576" i="12"/>
  <c r="BN576" i="12"/>
  <c r="BH577" i="12"/>
  <c r="BI577" i="12"/>
  <c r="BJ577" i="12"/>
  <c r="BK577" i="12"/>
  <c r="BL577" i="12"/>
  <c r="BM577" i="12"/>
  <c r="BN577" i="12"/>
  <c r="BH578" i="12"/>
  <c r="BI578" i="12"/>
  <c r="BJ578" i="12"/>
  <c r="BK578" i="12"/>
  <c r="BL578" i="12"/>
  <c r="BM578" i="12"/>
  <c r="BN578" i="12"/>
  <c r="BH579" i="12"/>
  <c r="BI579" i="12"/>
  <c r="BJ579" i="12"/>
  <c r="BK579" i="12"/>
  <c r="BL579" i="12"/>
  <c r="BM579" i="12"/>
  <c r="BN579" i="12"/>
  <c r="BH580" i="12"/>
  <c r="BI580" i="12"/>
  <c r="BJ580" i="12"/>
  <c r="BK580" i="12"/>
  <c r="BL580" i="12"/>
  <c r="BM580" i="12"/>
  <c r="BN580" i="12"/>
  <c r="BH581" i="12"/>
  <c r="BI581" i="12"/>
  <c r="BJ581" i="12"/>
  <c r="BK581" i="12"/>
  <c r="BL581" i="12"/>
  <c r="BM581" i="12"/>
  <c r="BN581" i="12"/>
  <c r="BH582" i="12"/>
  <c r="BI582" i="12"/>
  <c r="BJ582" i="12"/>
  <c r="BK582" i="12"/>
  <c r="BL582" i="12"/>
  <c r="BM582" i="12"/>
  <c r="BN582" i="12"/>
  <c r="BH583" i="12"/>
  <c r="BI583" i="12"/>
  <c r="BJ583" i="12"/>
  <c r="BK583" i="12"/>
  <c r="BL583" i="12"/>
  <c r="BM583" i="12"/>
  <c r="BN583" i="12"/>
  <c r="BH584" i="12"/>
  <c r="BI584" i="12"/>
  <c r="BJ584" i="12"/>
  <c r="BK584" i="12"/>
  <c r="BL584" i="12"/>
  <c r="BM584" i="12"/>
  <c r="BN584" i="12"/>
  <c r="BH585" i="12"/>
  <c r="BI585" i="12"/>
  <c r="BJ585" i="12"/>
  <c r="BK585" i="12"/>
  <c r="BL585" i="12"/>
  <c r="BM585" i="12"/>
  <c r="BN585" i="12"/>
  <c r="BH586" i="12"/>
  <c r="BI586" i="12"/>
  <c r="BJ586" i="12"/>
  <c r="BK586" i="12"/>
  <c r="BL586" i="12"/>
  <c r="BM586" i="12"/>
  <c r="BN586" i="12"/>
  <c r="BH587" i="12"/>
  <c r="BI587" i="12"/>
  <c r="BJ587" i="12"/>
  <c r="BK587" i="12"/>
  <c r="BL587" i="12"/>
  <c r="BM587" i="12"/>
  <c r="BN587" i="12"/>
  <c r="BH588" i="12"/>
  <c r="BI588" i="12"/>
  <c r="BJ588" i="12"/>
  <c r="BK588" i="12"/>
  <c r="BL588" i="12"/>
  <c r="BM588" i="12"/>
  <c r="BN588" i="12"/>
  <c r="BH589" i="12"/>
  <c r="BI589" i="12"/>
  <c r="BJ589" i="12"/>
  <c r="BK589" i="12"/>
  <c r="BL589" i="12"/>
  <c r="BM589" i="12"/>
  <c r="BN589" i="12"/>
  <c r="BH590" i="12"/>
  <c r="BI590" i="12"/>
  <c r="BJ590" i="12"/>
  <c r="BK590" i="12"/>
  <c r="BL590" i="12"/>
  <c r="BM590" i="12"/>
  <c r="BN590" i="12"/>
  <c r="BH591" i="12"/>
  <c r="BI591" i="12"/>
  <c r="BJ591" i="12"/>
  <c r="BK591" i="12"/>
  <c r="BL591" i="12"/>
  <c r="BM591" i="12"/>
  <c r="BN591" i="12"/>
  <c r="BH592" i="12"/>
  <c r="BI592" i="12"/>
  <c r="BJ592" i="12"/>
  <c r="BK592" i="12"/>
  <c r="BL592" i="12"/>
  <c r="BM592" i="12"/>
  <c r="BN592" i="12"/>
  <c r="BH593" i="12"/>
  <c r="BI593" i="12"/>
  <c r="BJ593" i="12"/>
  <c r="BK593" i="12"/>
  <c r="BL593" i="12"/>
  <c r="BM593" i="12"/>
  <c r="BN593" i="12"/>
  <c r="BH594" i="12"/>
  <c r="BI594" i="12"/>
  <c r="BJ594" i="12"/>
  <c r="BK594" i="12"/>
  <c r="BL594" i="12"/>
  <c r="BM594" i="12"/>
  <c r="BN594" i="12"/>
  <c r="BH595" i="12"/>
  <c r="BI595" i="12"/>
  <c r="BJ595" i="12"/>
  <c r="BK595" i="12"/>
  <c r="BL595" i="12"/>
  <c r="BM595" i="12"/>
  <c r="BN595" i="12"/>
  <c r="BH596" i="12"/>
  <c r="BI596" i="12"/>
  <c r="BJ596" i="12"/>
  <c r="BK596" i="12"/>
  <c r="BL596" i="12"/>
  <c r="BM596" i="12"/>
  <c r="BN596" i="12"/>
  <c r="BH597" i="12"/>
  <c r="BI597" i="12"/>
  <c r="BJ597" i="12"/>
  <c r="BK597" i="12"/>
  <c r="BL597" i="12"/>
  <c r="BM597" i="12"/>
  <c r="BN597" i="12"/>
  <c r="BH598" i="12"/>
  <c r="BI598" i="12"/>
  <c r="BJ598" i="12"/>
  <c r="BK598" i="12"/>
  <c r="BL598" i="12"/>
  <c r="BM598" i="12"/>
  <c r="BN598" i="12"/>
  <c r="BH599" i="12"/>
  <c r="BI599" i="12"/>
  <c r="BJ599" i="12"/>
  <c r="BK599" i="12"/>
  <c r="BL599" i="12"/>
  <c r="BM599" i="12"/>
  <c r="BN599" i="12"/>
  <c r="BH600" i="12"/>
  <c r="BI600" i="12"/>
  <c r="BJ600" i="12"/>
  <c r="BK600" i="12"/>
  <c r="BL600" i="12"/>
  <c r="BM600" i="12"/>
  <c r="BN600" i="12"/>
  <c r="BH601" i="12"/>
  <c r="BI601" i="12"/>
  <c r="BJ601" i="12"/>
  <c r="BK601" i="12"/>
  <c r="BL601" i="12"/>
  <c r="BM601" i="12"/>
  <c r="BN601" i="12"/>
  <c r="BH602" i="12"/>
  <c r="BI602" i="12"/>
  <c r="BJ602" i="12"/>
  <c r="BK602" i="12"/>
  <c r="BL602" i="12"/>
  <c r="BM602" i="12"/>
  <c r="BN602" i="12"/>
  <c r="BH603" i="12"/>
  <c r="BI603" i="12"/>
  <c r="BJ603" i="12"/>
  <c r="BK603" i="12"/>
  <c r="BL603" i="12"/>
  <c r="BM603" i="12"/>
  <c r="BN603" i="12"/>
  <c r="BH604" i="12"/>
  <c r="BI604" i="12"/>
  <c r="BJ604" i="12"/>
  <c r="BK604" i="12"/>
  <c r="BL604" i="12"/>
  <c r="BM604" i="12"/>
  <c r="BN604" i="12"/>
  <c r="BH605" i="12"/>
  <c r="BI605" i="12"/>
  <c r="BJ605" i="12"/>
  <c r="BK605" i="12"/>
  <c r="BL605" i="12"/>
  <c r="BM605" i="12"/>
  <c r="BN605" i="12"/>
  <c r="BH606" i="12"/>
  <c r="BI606" i="12"/>
  <c r="BJ606" i="12"/>
  <c r="BK606" i="12"/>
  <c r="BL606" i="12"/>
  <c r="BM606" i="12"/>
  <c r="BN606" i="12"/>
  <c r="BH607" i="12"/>
  <c r="BI607" i="12"/>
  <c r="BJ607" i="12"/>
  <c r="BK607" i="12"/>
  <c r="BL607" i="12"/>
  <c r="BM607" i="12"/>
  <c r="BN607" i="12"/>
  <c r="BH608" i="12"/>
  <c r="BI608" i="12"/>
  <c r="BJ608" i="12"/>
  <c r="BK608" i="12"/>
  <c r="BL608" i="12"/>
  <c r="BM608" i="12"/>
  <c r="BN608" i="12"/>
  <c r="BH609" i="12"/>
  <c r="BI609" i="12"/>
  <c r="BJ609" i="12"/>
  <c r="BK609" i="12"/>
  <c r="BL609" i="12"/>
  <c r="BM609" i="12"/>
  <c r="BN609" i="12"/>
  <c r="BH610" i="12"/>
  <c r="BI610" i="12"/>
  <c r="BJ610" i="12"/>
  <c r="BK610" i="12"/>
  <c r="BL610" i="12"/>
  <c r="BM610" i="12"/>
  <c r="BN610" i="12"/>
  <c r="BH611" i="12"/>
  <c r="BI611" i="12"/>
  <c r="BJ611" i="12"/>
  <c r="BK611" i="12"/>
  <c r="BL611" i="12"/>
  <c r="BM611" i="12"/>
  <c r="BN611" i="12"/>
  <c r="BH612" i="12"/>
  <c r="BI612" i="12"/>
  <c r="BJ612" i="12"/>
  <c r="BK612" i="12"/>
  <c r="BL612" i="12"/>
  <c r="BM612" i="12"/>
  <c r="BN612" i="12"/>
  <c r="BH613" i="12"/>
  <c r="BI613" i="12"/>
  <c r="BJ613" i="12"/>
  <c r="BK613" i="12"/>
  <c r="BL613" i="12"/>
  <c r="BM613" i="12"/>
  <c r="BN613" i="12"/>
  <c r="BH614" i="12"/>
  <c r="BI614" i="12"/>
  <c r="BJ614" i="12"/>
  <c r="BK614" i="12"/>
  <c r="BL614" i="12"/>
  <c r="BM614" i="12"/>
  <c r="BN614" i="12"/>
  <c r="BH615" i="12"/>
  <c r="BI615" i="12"/>
  <c r="BJ615" i="12"/>
  <c r="BK615" i="12"/>
  <c r="BL615" i="12"/>
  <c r="BM615" i="12"/>
  <c r="BN615" i="12"/>
  <c r="BH616" i="12"/>
  <c r="BI616" i="12"/>
  <c r="BJ616" i="12"/>
  <c r="BK616" i="12"/>
  <c r="BL616" i="12"/>
  <c r="BM616" i="12"/>
  <c r="BN616" i="12"/>
  <c r="BH617" i="12"/>
  <c r="BI617" i="12"/>
  <c r="BJ617" i="12"/>
  <c r="BK617" i="12"/>
  <c r="BL617" i="12"/>
  <c r="BM617" i="12"/>
  <c r="BN617" i="12"/>
  <c r="BH618" i="12"/>
  <c r="BI618" i="12"/>
  <c r="BJ618" i="12"/>
  <c r="BK618" i="12"/>
  <c r="BL618" i="12"/>
  <c r="BM618" i="12"/>
  <c r="BN618" i="12"/>
  <c r="BH619" i="12"/>
  <c r="BI619" i="12"/>
  <c r="BJ619" i="12"/>
  <c r="BK619" i="12"/>
  <c r="BL619" i="12"/>
  <c r="BM619" i="12"/>
  <c r="BN619" i="12"/>
  <c r="BH620" i="12"/>
  <c r="BI620" i="12"/>
  <c r="BJ620" i="12"/>
  <c r="BK620" i="12"/>
  <c r="BL620" i="12"/>
  <c r="BM620" i="12"/>
  <c r="BN620" i="12"/>
  <c r="BH621" i="12"/>
  <c r="BI621" i="12"/>
  <c r="BJ621" i="12"/>
  <c r="BK621" i="12"/>
  <c r="BL621" i="12"/>
  <c r="BM621" i="12"/>
  <c r="BN621" i="12"/>
  <c r="BH622" i="12"/>
  <c r="BI622" i="12"/>
  <c r="BJ622" i="12"/>
  <c r="BK622" i="12"/>
  <c r="BL622" i="12"/>
  <c r="BM622" i="12"/>
  <c r="BN622" i="12"/>
  <c r="BH623" i="12"/>
  <c r="BI623" i="12"/>
  <c r="BJ623" i="12"/>
  <c r="BK623" i="12"/>
  <c r="BL623" i="12"/>
  <c r="BM623" i="12"/>
  <c r="BN623" i="12"/>
  <c r="BH624" i="12"/>
  <c r="BI624" i="12"/>
  <c r="BJ624" i="12"/>
  <c r="BK624" i="12"/>
  <c r="BL624" i="12"/>
  <c r="BM624" i="12"/>
  <c r="BN624" i="12"/>
  <c r="BH625" i="12"/>
  <c r="BI625" i="12"/>
  <c r="BJ625" i="12"/>
  <c r="BK625" i="12"/>
  <c r="BL625" i="12"/>
  <c r="BM625" i="12"/>
  <c r="BN625" i="12"/>
  <c r="BH626" i="12"/>
  <c r="BI626" i="12"/>
  <c r="BJ626" i="12"/>
  <c r="BK626" i="12"/>
  <c r="BL626" i="12"/>
  <c r="BM626" i="12"/>
  <c r="BN626" i="12"/>
  <c r="BH627" i="12"/>
  <c r="BI627" i="12"/>
  <c r="BJ627" i="12"/>
  <c r="BK627" i="12"/>
  <c r="BL627" i="12"/>
  <c r="BM627" i="12"/>
  <c r="BN627" i="12"/>
  <c r="BH628" i="12"/>
  <c r="BI628" i="12"/>
  <c r="BJ628" i="12"/>
  <c r="BK628" i="12"/>
  <c r="BL628" i="12"/>
  <c r="BM628" i="12"/>
  <c r="BN628" i="12"/>
  <c r="BH629" i="12"/>
  <c r="BI629" i="12"/>
  <c r="BJ629" i="12"/>
  <c r="BK629" i="12"/>
  <c r="BL629" i="12"/>
  <c r="BM629" i="12"/>
  <c r="BN629" i="12"/>
  <c r="BH630" i="12"/>
  <c r="BI630" i="12"/>
  <c r="BJ630" i="12"/>
  <c r="BK630" i="12"/>
  <c r="BL630" i="12"/>
  <c r="BM630" i="12"/>
  <c r="BN630" i="12"/>
  <c r="BH631" i="12"/>
  <c r="BI631" i="12"/>
  <c r="BJ631" i="12"/>
  <c r="BK631" i="12"/>
  <c r="BL631" i="12"/>
  <c r="BM631" i="12"/>
  <c r="BN631" i="12"/>
  <c r="BH632" i="12"/>
  <c r="BI632" i="12"/>
  <c r="BJ632" i="12"/>
  <c r="BK632" i="12"/>
  <c r="BL632" i="12"/>
  <c r="BM632" i="12"/>
  <c r="BN632" i="12"/>
  <c r="BH633" i="12"/>
  <c r="BI633" i="12"/>
  <c r="BJ633" i="12"/>
  <c r="BK633" i="12"/>
  <c r="BL633" i="12"/>
  <c r="BM633" i="12"/>
  <c r="BN633" i="12"/>
  <c r="BH634" i="12"/>
  <c r="BI634" i="12"/>
  <c r="BJ634" i="12"/>
  <c r="BK634" i="12"/>
  <c r="BL634" i="12"/>
  <c r="BM634" i="12"/>
  <c r="BN634" i="12"/>
  <c r="BH635" i="12"/>
  <c r="BI635" i="12"/>
  <c r="BJ635" i="12"/>
  <c r="BK635" i="12"/>
  <c r="BL635" i="12"/>
  <c r="BM635" i="12"/>
  <c r="BN635" i="12"/>
  <c r="BH636" i="12"/>
  <c r="BI636" i="12"/>
  <c r="BJ636" i="12"/>
  <c r="BK636" i="12"/>
  <c r="BL636" i="12"/>
  <c r="BM636" i="12"/>
  <c r="BN636" i="12"/>
  <c r="BH637" i="12"/>
  <c r="BI637" i="12"/>
  <c r="BJ637" i="12"/>
  <c r="BK637" i="12"/>
  <c r="BL637" i="12"/>
  <c r="BM637" i="12"/>
  <c r="BN637" i="12"/>
  <c r="BH638" i="12"/>
  <c r="BI638" i="12"/>
  <c r="BJ638" i="12"/>
  <c r="BK638" i="12"/>
  <c r="BL638" i="12"/>
  <c r="BM638" i="12"/>
  <c r="BN638" i="12"/>
  <c r="BH639" i="12"/>
  <c r="BI639" i="12"/>
  <c r="BJ639" i="12"/>
  <c r="BK639" i="12"/>
  <c r="BL639" i="12"/>
  <c r="BM639" i="12"/>
  <c r="BN639" i="12"/>
  <c r="BH640" i="12"/>
  <c r="BI640" i="12"/>
  <c r="BJ640" i="12"/>
  <c r="BK640" i="12"/>
  <c r="BL640" i="12"/>
  <c r="BM640" i="12"/>
  <c r="BN640" i="12"/>
  <c r="BH641" i="12"/>
  <c r="BI641" i="12"/>
  <c r="BJ641" i="12"/>
  <c r="BK641" i="12"/>
  <c r="BL641" i="12"/>
  <c r="BM641" i="12"/>
  <c r="BN641" i="12"/>
  <c r="BH642" i="12"/>
  <c r="BI642" i="12"/>
  <c r="BJ642" i="12"/>
  <c r="BK642" i="12"/>
  <c r="BL642" i="12"/>
  <c r="BM642" i="12"/>
  <c r="BN642" i="12"/>
  <c r="BH643" i="12"/>
  <c r="BI643" i="12"/>
  <c r="BJ643" i="12"/>
  <c r="BK643" i="12"/>
  <c r="BL643" i="12"/>
  <c r="BM643" i="12"/>
  <c r="BN643" i="12"/>
  <c r="BH644" i="12"/>
  <c r="BI644" i="12"/>
  <c r="BJ644" i="12"/>
  <c r="BK644" i="12"/>
  <c r="BL644" i="12"/>
  <c r="BM644" i="12"/>
  <c r="BN644" i="12"/>
  <c r="BH645" i="12"/>
  <c r="BI645" i="12"/>
  <c r="BJ645" i="12"/>
  <c r="BK645" i="12"/>
  <c r="BL645" i="12"/>
  <c r="BM645" i="12"/>
  <c r="BN645" i="12"/>
  <c r="BH646" i="12"/>
  <c r="BI646" i="12"/>
  <c r="BJ646" i="12"/>
  <c r="BK646" i="12"/>
  <c r="BL646" i="12"/>
  <c r="BM646" i="12"/>
  <c r="BN646" i="12"/>
  <c r="BH647" i="12"/>
  <c r="BI647" i="12"/>
  <c r="BJ647" i="12"/>
  <c r="BK647" i="12"/>
  <c r="BL647" i="12"/>
  <c r="BM647" i="12"/>
  <c r="BN647" i="12"/>
  <c r="BH648" i="12"/>
  <c r="BI648" i="12"/>
  <c r="BJ648" i="12"/>
  <c r="BK648" i="12"/>
  <c r="BL648" i="12"/>
  <c r="BM648" i="12"/>
  <c r="BN648" i="12"/>
  <c r="BH649" i="12"/>
  <c r="BI649" i="12"/>
  <c r="BJ649" i="12"/>
  <c r="BK649" i="12"/>
  <c r="BL649" i="12"/>
  <c r="BM649" i="12"/>
  <c r="BN649" i="12"/>
  <c r="BH650" i="12"/>
  <c r="BI650" i="12"/>
  <c r="BJ650" i="12"/>
  <c r="BK650" i="12"/>
  <c r="BL650" i="12"/>
  <c r="BM650" i="12"/>
  <c r="BN650" i="12"/>
  <c r="BH651" i="12"/>
  <c r="BI651" i="12"/>
  <c r="BJ651" i="12"/>
  <c r="BK651" i="12"/>
  <c r="BL651" i="12"/>
  <c r="BM651" i="12"/>
  <c r="BN651" i="12"/>
  <c r="BH652" i="12"/>
  <c r="BI652" i="12"/>
  <c r="BJ652" i="12"/>
  <c r="BK652" i="12"/>
  <c r="BL652" i="12"/>
  <c r="BM652" i="12"/>
  <c r="BN652" i="12"/>
  <c r="BH653" i="12"/>
  <c r="BI653" i="12"/>
  <c r="BJ653" i="12"/>
  <c r="BK653" i="12"/>
  <c r="BL653" i="12"/>
  <c r="BM653" i="12"/>
  <c r="BN653" i="12"/>
  <c r="BH654" i="12"/>
  <c r="BI654" i="12"/>
  <c r="BJ654" i="12"/>
  <c r="BK654" i="12"/>
  <c r="BL654" i="12"/>
  <c r="BM654" i="12"/>
  <c r="BN654" i="12"/>
  <c r="BH655" i="12"/>
  <c r="BI655" i="12"/>
  <c r="BJ655" i="12"/>
  <c r="BK655" i="12"/>
  <c r="BL655" i="12"/>
  <c r="BM655" i="12"/>
  <c r="BN655" i="12"/>
  <c r="BH656" i="12"/>
  <c r="BI656" i="12"/>
  <c r="BJ656" i="12"/>
  <c r="BK656" i="12"/>
  <c r="BL656" i="12"/>
  <c r="BM656" i="12"/>
  <c r="BN656" i="12"/>
  <c r="BH657" i="12"/>
  <c r="BI657" i="12"/>
  <c r="BJ657" i="12"/>
  <c r="BK657" i="12"/>
  <c r="BL657" i="12"/>
  <c r="BM657" i="12"/>
  <c r="BN657" i="12"/>
  <c r="BH658" i="12"/>
  <c r="BI658" i="12"/>
  <c r="BJ658" i="12"/>
  <c r="BK658" i="12"/>
  <c r="BL658" i="12"/>
  <c r="BM658" i="12"/>
  <c r="BN658" i="12"/>
  <c r="BH659" i="12"/>
  <c r="BI659" i="12"/>
  <c r="BJ659" i="12"/>
  <c r="BK659" i="12"/>
  <c r="BL659" i="12"/>
  <c r="BM659" i="12"/>
  <c r="BN659" i="12"/>
  <c r="BH660" i="12"/>
  <c r="BI660" i="12"/>
  <c r="BJ660" i="12"/>
  <c r="BK660" i="12"/>
  <c r="BL660" i="12"/>
  <c r="BM660" i="12"/>
  <c r="BN660" i="12"/>
  <c r="BH661" i="12"/>
  <c r="BI661" i="12"/>
  <c r="BJ661" i="12"/>
  <c r="BK661" i="12"/>
  <c r="BL661" i="12"/>
  <c r="BM661" i="12"/>
  <c r="BN661" i="12"/>
  <c r="BH662" i="12"/>
  <c r="BI662" i="12"/>
  <c r="BJ662" i="12"/>
  <c r="BK662" i="12"/>
  <c r="BL662" i="12"/>
  <c r="BM662" i="12"/>
  <c r="BN662" i="12"/>
  <c r="BH663" i="12"/>
  <c r="BI663" i="12"/>
  <c r="BJ663" i="12"/>
  <c r="BK663" i="12"/>
  <c r="BL663" i="12"/>
  <c r="BM663" i="12"/>
  <c r="BN663" i="12"/>
  <c r="BH664" i="12"/>
  <c r="BI664" i="12"/>
  <c r="BJ664" i="12"/>
  <c r="BK664" i="12"/>
  <c r="BL664" i="12"/>
  <c r="BM664" i="12"/>
  <c r="BN664" i="12"/>
  <c r="BH665" i="12"/>
  <c r="BI665" i="12"/>
  <c r="BJ665" i="12"/>
  <c r="BK665" i="12"/>
  <c r="BL665" i="12"/>
  <c r="BM665" i="12"/>
  <c r="BN665" i="12"/>
  <c r="BH666" i="12"/>
  <c r="BI666" i="12"/>
  <c r="BJ666" i="12"/>
  <c r="BK666" i="12"/>
  <c r="BL666" i="12"/>
  <c r="BM666" i="12"/>
  <c r="BN666" i="12"/>
  <c r="BH667" i="12"/>
  <c r="BI667" i="12"/>
  <c r="BJ667" i="12"/>
  <c r="BK667" i="12"/>
  <c r="BL667" i="12"/>
  <c r="BM667" i="12"/>
  <c r="BN667" i="12"/>
  <c r="BH668" i="12"/>
  <c r="BI668" i="12"/>
  <c r="BJ668" i="12"/>
  <c r="BK668" i="12"/>
  <c r="BL668" i="12"/>
  <c r="BM668" i="12"/>
  <c r="BN668" i="12"/>
  <c r="BH669" i="12"/>
  <c r="BI669" i="12"/>
  <c r="BJ669" i="12"/>
  <c r="BK669" i="12"/>
  <c r="BL669" i="12"/>
  <c r="BM669" i="12"/>
  <c r="BN669" i="12"/>
  <c r="BH670" i="12"/>
  <c r="BI670" i="12"/>
  <c r="BJ670" i="12"/>
  <c r="BK670" i="12"/>
  <c r="BL670" i="12"/>
  <c r="BM670" i="12"/>
  <c r="BN670" i="12"/>
  <c r="BH671" i="12"/>
  <c r="BI671" i="12"/>
  <c r="BJ671" i="12"/>
  <c r="BK671" i="12"/>
  <c r="BL671" i="12"/>
  <c r="BM671" i="12"/>
  <c r="BN671" i="12"/>
  <c r="BH672" i="12"/>
  <c r="BI672" i="12"/>
  <c r="BJ672" i="12"/>
  <c r="BK672" i="12"/>
  <c r="BL672" i="12"/>
  <c r="BM672" i="12"/>
  <c r="BN672" i="12"/>
  <c r="BH673" i="12"/>
  <c r="BI673" i="12"/>
  <c r="BJ673" i="12"/>
  <c r="BK673" i="12"/>
  <c r="BL673" i="12"/>
  <c r="BM673" i="12"/>
  <c r="BN673" i="12"/>
  <c r="BH674" i="12"/>
  <c r="BI674" i="12"/>
  <c r="BJ674" i="12"/>
  <c r="BK674" i="12"/>
  <c r="BL674" i="12"/>
  <c r="BM674" i="12"/>
  <c r="BN674" i="12"/>
  <c r="BH675" i="12"/>
  <c r="BI675" i="12"/>
  <c r="BJ675" i="12"/>
  <c r="BK675" i="12"/>
  <c r="BL675" i="12"/>
  <c r="BM675" i="12"/>
  <c r="BN675" i="12"/>
  <c r="BH676" i="12"/>
  <c r="BI676" i="12"/>
  <c r="BJ676" i="12"/>
  <c r="BK676" i="12"/>
  <c r="BL676" i="12"/>
  <c r="BM676" i="12"/>
  <c r="BN676" i="12"/>
  <c r="BH677" i="12"/>
  <c r="BI677" i="12"/>
  <c r="BJ677" i="12"/>
  <c r="BK677" i="12"/>
  <c r="BL677" i="12"/>
  <c r="BM677" i="12"/>
  <c r="BN677" i="12"/>
  <c r="BH678" i="12"/>
  <c r="BI678" i="12"/>
  <c r="BJ678" i="12"/>
  <c r="BK678" i="12"/>
  <c r="BL678" i="12"/>
  <c r="BM678" i="12"/>
  <c r="BN678" i="12"/>
  <c r="BH679" i="12"/>
  <c r="BI679" i="12"/>
  <c r="BJ679" i="12"/>
  <c r="BK679" i="12"/>
  <c r="BL679" i="12"/>
  <c r="BM679" i="12"/>
  <c r="BN679" i="12"/>
  <c r="BH680" i="12"/>
  <c r="BI680" i="12"/>
  <c r="BJ680" i="12"/>
  <c r="BK680" i="12"/>
  <c r="BL680" i="12"/>
  <c r="BM680" i="12"/>
  <c r="BN680" i="12"/>
  <c r="BH681" i="12"/>
  <c r="BI681" i="12"/>
  <c r="BJ681" i="12"/>
  <c r="BK681" i="12"/>
  <c r="BL681" i="12"/>
  <c r="BM681" i="12"/>
  <c r="BN681" i="12"/>
  <c r="BH682" i="12"/>
  <c r="BI682" i="12"/>
  <c r="BJ682" i="12"/>
  <c r="BK682" i="12"/>
  <c r="BL682" i="12"/>
  <c r="BM682" i="12"/>
  <c r="BN682" i="12"/>
  <c r="BH683" i="12"/>
  <c r="BI683" i="12"/>
  <c r="BJ683" i="12"/>
  <c r="BK683" i="12"/>
  <c r="BL683" i="12"/>
  <c r="BM683" i="12"/>
  <c r="BN683" i="12"/>
  <c r="BH684" i="12"/>
  <c r="BI684" i="12"/>
  <c r="BJ684" i="12"/>
  <c r="BK684" i="12"/>
  <c r="BL684" i="12"/>
  <c r="BM684" i="12"/>
  <c r="BN684" i="12"/>
  <c r="BH685" i="12"/>
  <c r="BI685" i="12"/>
  <c r="BJ685" i="12"/>
  <c r="BK685" i="12"/>
  <c r="BL685" i="12"/>
  <c r="BM685" i="12"/>
  <c r="BN685" i="12"/>
  <c r="BH686" i="12"/>
  <c r="BI686" i="12"/>
  <c r="BJ686" i="12"/>
  <c r="BK686" i="12"/>
  <c r="BL686" i="12"/>
  <c r="BM686" i="12"/>
  <c r="BN686" i="12"/>
  <c r="BH687" i="12"/>
  <c r="BI687" i="12"/>
  <c r="BJ687" i="12"/>
  <c r="BK687" i="12"/>
  <c r="BL687" i="12"/>
  <c r="BM687" i="12"/>
  <c r="BN687" i="12"/>
  <c r="BH688" i="12"/>
  <c r="BI688" i="12"/>
  <c r="BJ688" i="12"/>
  <c r="BK688" i="12"/>
  <c r="BL688" i="12"/>
  <c r="BM688" i="12"/>
  <c r="BN688" i="12"/>
  <c r="BH689" i="12"/>
  <c r="BI689" i="12"/>
  <c r="BJ689" i="12"/>
  <c r="BK689" i="12"/>
  <c r="BL689" i="12"/>
  <c r="BM689" i="12"/>
  <c r="BN689" i="12"/>
  <c r="BH690" i="12"/>
  <c r="BI690" i="12"/>
  <c r="BJ690" i="12"/>
  <c r="BK690" i="12"/>
  <c r="BL690" i="12"/>
  <c r="BM690" i="12"/>
  <c r="BN690" i="12"/>
  <c r="BH691" i="12"/>
  <c r="BI691" i="12"/>
  <c r="BJ691" i="12"/>
  <c r="BK691" i="12"/>
  <c r="BL691" i="12"/>
  <c r="BM691" i="12"/>
  <c r="BN691" i="12"/>
  <c r="BH692" i="12"/>
  <c r="BI692" i="12"/>
  <c r="BJ692" i="12"/>
  <c r="BK692" i="12"/>
  <c r="BL692" i="12"/>
  <c r="BM692" i="12"/>
  <c r="BN692" i="12"/>
  <c r="BH693" i="12"/>
  <c r="BI693" i="12"/>
  <c r="BJ693" i="12"/>
  <c r="BK693" i="12"/>
  <c r="BL693" i="12"/>
  <c r="BM693" i="12"/>
  <c r="BN693" i="12"/>
  <c r="BH694" i="12"/>
  <c r="BI694" i="12"/>
  <c r="BJ694" i="12"/>
  <c r="BK694" i="12"/>
  <c r="BL694" i="12"/>
  <c r="BM694" i="12"/>
  <c r="BN694" i="12"/>
  <c r="BH695" i="12"/>
  <c r="BI695" i="12"/>
  <c r="BJ695" i="12"/>
  <c r="BK695" i="12"/>
  <c r="BL695" i="12"/>
  <c r="BM695" i="12"/>
  <c r="BN695" i="12"/>
  <c r="BH696" i="12"/>
  <c r="BI696" i="12"/>
  <c r="BJ696" i="12"/>
  <c r="BK696" i="12"/>
  <c r="BL696" i="12"/>
  <c r="BM696" i="12"/>
  <c r="BN696" i="12"/>
  <c r="BH697" i="12"/>
  <c r="BI697" i="12"/>
  <c r="BJ697" i="12"/>
  <c r="BK697" i="12"/>
  <c r="BL697" i="12"/>
  <c r="BM697" i="12"/>
  <c r="BN697" i="12"/>
  <c r="BH698" i="12"/>
  <c r="BI698" i="12"/>
  <c r="BJ698" i="12"/>
  <c r="BK698" i="12"/>
  <c r="BL698" i="12"/>
  <c r="BM698" i="12"/>
  <c r="BN698" i="12"/>
  <c r="BH699" i="12"/>
  <c r="BI699" i="12"/>
  <c r="BJ699" i="12"/>
  <c r="BK699" i="12"/>
  <c r="BL699" i="12"/>
  <c r="BM699" i="12"/>
  <c r="BN699" i="12"/>
  <c r="BH700" i="12"/>
  <c r="BI700" i="12"/>
  <c r="BJ700" i="12"/>
  <c r="BK700" i="12"/>
  <c r="BL700" i="12"/>
  <c r="BM700" i="12"/>
  <c r="BN700" i="12"/>
  <c r="BH701" i="12"/>
  <c r="BI701" i="12"/>
  <c r="BJ701" i="12"/>
  <c r="BK701" i="12"/>
  <c r="BL701" i="12"/>
  <c r="BM701" i="12"/>
  <c r="BN701" i="12"/>
  <c r="BH702" i="12"/>
  <c r="BI702" i="12"/>
  <c r="BJ702" i="12"/>
  <c r="BK702" i="12"/>
  <c r="BL702" i="12"/>
  <c r="BM702" i="12"/>
  <c r="BN702" i="12"/>
  <c r="BH703" i="12"/>
  <c r="BI703" i="12"/>
  <c r="BJ703" i="12"/>
  <c r="BK703" i="12"/>
  <c r="BL703" i="12"/>
  <c r="BM703" i="12"/>
  <c r="BN703" i="12"/>
  <c r="BH704" i="12"/>
  <c r="BI704" i="12"/>
  <c r="BJ704" i="12"/>
  <c r="BK704" i="12"/>
  <c r="BL704" i="12"/>
  <c r="BM704" i="12"/>
  <c r="BN704" i="12"/>
  <c r="BH705" i="12"/>
  <c r="BI705" i="12"/>
  <c r="BJ705" i="12"/>
  <c r="BK705" i="12"/>
  <c r="BL705" i="12"/>
  <c r="BM705" i="12"/>
  <c r="BN705" i="12"/>
  <c r="BH706" i="12"/>
  <c r="BI706" i="12"/>
  <c r="BJ706" i="12"/>
  <c r="BK706" i="12"/>
  <c r="BL706" i="12"/>
  <c r="BM706" i="12"/>
  <c r="BN706" i="12"/>
  <c r="BH707" i="12"/>
  <c r="BI707" i="12"/>
  <c r="BJ707" i="12"/>
  <c r="BK707" i="12"/>
  <c r="BL707" i="12"/>
  <c r="BM707" i="12"/>
  <c r="BN707" i="12"/>
  <c r="BH708" i="12"/>
  <c r="BI708" i="12"/>
  <c r="BJ708" i="12"/>
  <c r="BK708" i="12"/>
  <c r="BL708" i="12"/>
  <c r="BM708" i="12"/>
  <c r="BN708" i="12"/>
  <c r="BH709" i="12"/>
  <c r="BI709" i="12"/>
  <c r="BJ709" i="12"/>
  <c r="BK709" i="12"/>
  <c r="BL709" i="12"/>
  <c r="BM709" i="12"/>
  <c r="BN709" i="12"/>
  <c r="BH710" i="12"/>
  <c r="BI710" i="12"/>
  <c r="BJ710" i="12"/>
  <c r="BK710" i="12"/>
  <c r="BL710" i="12"/>
  <c r="BM710" i="12"/>
  <c r="BN710" i="12"/>
  <c r="BH711" i="12"/>
  <c r="BI711" i="12"/>
  <c r="BJ711" i="12"/>
  <c r="BK711" i="12"/>
  <c r="BL711" i="12"/>
  <c r="BM711" i="12"/>
  <c r="BN711" i="12"/>
  <c r="BH712" i="12"/>
  <c r="BI712" i="12"/>
  <c r="BJ712" i="12"/>
  <c r="BK712" i="12"/>
  <c r="BL712" i="12"/>
  <c r="BM712" i="12"/>
  <c r="BN712" i="12"/>
  <c r="BH713" i="12"/>
  <c r="BI713" i="12"/>
  <c r="BJ713" i="12"/>
  <c r="BK713" i="12"/>
  <c r="BL713" i="12"/>
  <c r="BM713" i="12"/>
  <c r="BN713" i="12"/>
  <c r="BH714" i="12"/>
  <c r="BI714" i="12"/>
  <c r="BJ714" i="12"/>
  <c r="BK714" i="12"/>
  <c r="BL714" i="12"/>
  <c r="BM714" i="12"/>
  <c r="BN714" i="12"/>
  <c r="BH715" i="12"/>
  <c r="BI715" i="12"/>
  <c r="BJ715" i="12"/>
  <c r="BK715" i="12"/>
  <c r="BL715" i="12"/>
  <c r="BM715" i="12"/>
  <c r="BN715" i="12"/>
  <c r="BH716" i="12"/>
  <c r="BI716" i="12"/>
  <c r="BJ716" i="12"/>
  <c r="BK716" i="12"/>
  <c r="BL716" i="12"/>
  <c r="BM716" i="12"/>
  <c r="BN716" i="12"/>
  <c r="BH717" i="12"/>
  <c r="BI717" i="12"/>
  <c r="BJ717" i="12"/>
  <c r="BK717" i="12"/>
  <c r="BL717" i="12"/>
  <c r="BM717" i="12"/>
  <c r="BN717" i="12"/>
  <c r="BH718" i="12"/>
  <c r="BI718" i="12"/>
  <c r="BJ718" i="12"/>
  <c r="BK718" i="12"/>
  <c r="BL718" i="12"/>
  <c r="BM718" i="12"/>
  <c r="BN718" i="12"/>
  <c r="BH719" i="12"/>
  <c r="BI719" i="12"/>
  <c r="BJ719" i="12"/>
  <c r="BK719" i="12"/>
  <c r="BL719" i="12"/>
  <c r="BM719" i="12"/>
  <c r="BN719" i="12"/>
  <c r="BH720" i="12"/>
  <c r="BI720" i="12"/>
  <c r="BJ720" i="12"/>
  <c r="BK720" i="12"/>
  <c r="BL720" i="12"/>
  <c r="BM720" i="12"/>
  <c r="BN720" i="12"/>
  <c r="BH721" i="12"/>
  <c r="BI721" i="12"/>
  <c r="BJ721" i="12"/>
  <c r="BK721" i="12"/>
  <c r="BL721" i="12"/>
  <c r="BM721" i="12"/>
  <c r="BN721" i="12"/>
  <c r="BH722" i="12"/>
  <c r="BI722" i="12"/>
  <c r="BJ722" i="12"/>
  <c r="BK722" i="12"/>
  <c r="BL722" i="12"/>
  <c r="BM722" i="12"/>
  <c r="BN722" i="12"/>
  <c r="BH723" i="12"/>
  <c r="BI723" i="12"/>
  <c r="BJ723" i="12"/>
  <c r="BK723" i="12"/>
  <c r="BL723" i="12"/>
  <c r="BM723" i="12"/>
  <c r="BN723" i="12"/>
  <c r="BH724" i="12"/>
  <c r="BI724" i="12"/>
  <c r="BJ724" i="12"/>
  <c r="BK724" i="12"/>
  <c r="BL724" i="12"/>
  <c r="BM724" i="12"/>
  <c r="BN724" i="12"/>
  <c r="BH725" i="12"/>
  <c r="BI725" i="12"/>
  <c r="BJ725" i="12"/>
  <c r="BK725" i="12"/>
  <c r="BL725" i="12"/>
  <c r="BM725" i="12"/>
  <c r="BN725" i="12"/>
  <c r="BH726" i="12"/>
  <c r="BI726" i="12"/>
  <c r="BJ726" i="12"/>
  <c r="BK726" i="12"/>
  <c r="BL726" i="12"/>
  <c r="BM726" i="12"/>
  <c r="BN726" i="12"/>
  <c r="BH727" i="12"/>
  <c r="BI727" i="12"/>
  <c r="BJ727" i="12"/>
  <c r="BK727" i="12"/>
  <c r="BL727" i="12"/>
  <c r="BM727" i="12"/>
  <c r="BN727" i="12"/>
  <c r="BH728" i="12"/>
  <c r="BI728" i="12"/>
  <c r="BJ728" i="12"/>
  <c r="BK728" i="12"/>
  <c r="BL728" i="12"/>
  <c r="BM728" i="12"/>
  <c r="BN728" i="12"/>
  <c r="BH729" i="12"/>
  <c r="BI729" i="12"/>
  <c r="BJ729" i="12"/>
  <c r="BK729" i="12"/>
  <c r="BL729" i="12"/>
  <c r="BM729" i="12"/>
  <c r="BN729" i="12"/>
  <c r="BH730" i="12"/>
  <c r="BI730" i="12"/>
  <c r="BJ730" i="12"/>
  <c r="BK730" i="12"/>
  <c r="BL730" i="12"/>
  <c r="BM730" i="12"/>
  <c r="BN730" i="12"/>
  <c r="BH731" i="12"/>
  <c r="BI731" i="12"/>
  <c r="BJ731" i="12"/>
  <c r="BK731" i="12"/>
  <c r="BL731" i="12"/>
  <c r="BM731" i="12"/>
  <c r="BN731" i="12"/>
  <c r="BH732" i="12"/>
  <c r="BI732" i="12"/>
  <c r="BJ732" i="12"/>
  <c r="BK732" i="12"/>
  <c r="BL732" i="12"/>
  <c r="BM732" i="12"/>
  <c r="BN732" i="12"/>
  <c r="BH733" i="12"/>
  <c r="BI733" i="12"/>
  <c r="BJ733" i="12"/>
  <c r="BK733" i="12"/>
  <c r="BL733" i="12"/>
  <c r="BM733" i="12"/>
  <c r="BN733" i="12"/>
  <c r="BH734" i="12"/>
  <c r="BI734" i="12"/>
  <c r="BJ734" i="12"/>
  <c r="BK734" i="12"/>
  <c r="BL734" i="12"/>
  <c r="BM734" i="12"/>
  <c r="BN734" i="12"/>
  <c r="BH735" i="12"/>
  <c r="BI735" i="12"/>
  <c r="BJ735" i="12"/>
  <c r="BK735" i="12"/>
  <c r="BL735" i="12"/>
  <c r="BM735" i="12"/>
  <c r="BN735" i="12"/>
  <c r="BH736" i="12"/>
  <c r="BI736" i="12"/>
  <c r="BJ736" i="12"/>
  <c r="BK736" i="12"/>
  <c r="BL736" i="12"/>
  <c r="BM736" i="12"/>
  <c r="BN736" i="12"/>
  <c r="BH737" i="12"/>
  <c r="BI737" i="12"/>
  <c r="BJ737" i="12"/>
  <c r="BK737" i="12"/>
  <c r="BL737" i="12"/>
  <c r="BM737" i="12"/>
  <c r="BN737" i="12"/>
  <c r="BH738" i="12"/>
  <c r="BI738" i="12"/>
  <c r="BJ738" i="12"/>
  <c r="BK738" i="12"/>
  <c r="BL738" i="12"/>
  <c r="BM738" i="12"/>
  <c r="BN738" i="12"/>
  <c r="BH739" i="12"/>
  <c r="BI739" i="12"/>
  <c r="BJ739" i="12"/>
  <c r="BK739" i="12"/>
  <c r="BL739" i="12"/>
  <c r="BM739" i="12"/>
  <c r="BN739" i="12"/>
  <c r="BH740" i="12"/>
  <c r="BI740" i="12"/>
  <c r="BJ740" i="12"/>
  <c r="BK740" i="12"/>
  <c r="BL740" i="12"/>
  <c r="BM740" i="12"/>
  <c r="BN740" i="12"/>
  <c r="BH741" i="12"/>
  <c r="BI741" i="12"/>
  <c r="BJ741" i="12"/>
  <c r="BK741" i="12"/>
  <c r="BL741" i="12"/>
  <c r="BM741" i="12"/>
  <c r="BN741" i="12"/>
  <c r="BH742" i="12"/>
  <c r="BI742" i="12"/>
  <c r="BJ742" i="12"/>
  <c r="BK742" i="12"/>
  <c r="BL742" i="12"/>
  <c r="BM742" i="12"/>
  <c r="BN742" i="12"/>
  <c r="BH743" i="12"/>
  <c r="BI743" i="12"/>
  <c r="BJ743" i="12"/>
  <c r="BK743" i="12"/>
  <c r="BL743" i="12"/>
  <c r="BM743" i="12"/>
  <c r="BN743" i="12"/>
  <c r="BH744" i="12"/>
  <c r="BI744" i="12"/>
  <c r="BJ744" i="12"/>
  <c r="BK744" i="12"/>
  <c r="BL744" i="12"/>
  <c r="BM744" i="12"/>
  <c r="BN744" i="12"/>
  <c r="BH745" i="12"/>
  <c r="BI745" i="12"/>
  <c r="BJ745" i="12"/>
  <c r="BK745" i="12"/>
  <c r="BL745" i="12"/>
  <c r="BM745" i="12"/>
  <c r="BN745" i="12"/>
  <c r="BH746" i="12"/>
  <c r="BI746" i="12"/>
  <c r="BJ746" i="12"/>
  <c r="BK746" i="12"/>
  <c r="BL746" i="12"/>
  <c r="BM746" i="12"/>
  <c r="BN746" i="12"/>
  <c r="BH747" i="12"/>
  <c r="BI747" i="12"/>
  <c r="BJ747" i="12"/>
  <c r="BK747" i="12"/>
  <c r="BL747" i="12"/>
  <c r="BM747" i="12"/>
  <c r="BN747" i="12"/>
  <c r="BH748" i="12"/>
  <c r="BI748" i="12"/>
  <c r="BJ748" i="12"/>
  <c r="BK748" i="12"/>
  <c r="BL748" i="12"/>
  <c r="BM748" i="12"/>
  <c r="BN748" i="12"/>
  <c r="BH749" i="12"/>
  <c r="BI749" i="12"/>
  <c r="BJ749" i="12"/>
  <c r="BK749" i="12"/>
  <c r="BL749" i="12"/>
  <c r="BM749" i="12"/>
  <c r="BN749" i="12"/>
  <c r="BH750" i="12"/>
  <c r="BI750" i="12"/>
  <c r="BJ750" i="12"/>
  <c r="BK750" i="12"/>
  <c r="BL750" i="12"/>
  <c r="BM750" i="12"/>
  <c r="BN750" i="12"/>
  <c r="BH751" i="12"/>
  <c r="BI751" i="12"/>
  <c r="BJ751" i="12"/>
  <c r="BK751" i="12"/>
  <c r="BL751" i="12"/>
  <c r="BM751" i="12"/>
  <c r="BN751" i="12"/>
  <c r="BH752" i="12"/>
  <c r="BI752" i="12"/>
  <c r="BJ752" i="12"/>
  <c r="BK752" i="12"/>
  <c r="BL752" i="12"/>
  <c r="BM752" i="12"/>
  <c r="BN752" i="12"/>
  <c r="BH753" i="12"/>
  <c r="BI753" i="12"/>
  <c r="BJ753" i="12"/>
  <c r="BK753" i="12"/>
  <c r="BL753" i="12"/>
  <c r="BM753" i="12"/>
  <c r="BN753" i="12"/>
  <c r="BH754" i="12"/>
  <c r="BI754" i="12"/>
  <c r="BJ754" i="12"/>
  <c r="BK754" i="12"/>
  <c r="BL754" i="12"/>
  <c r="BM754" i="12"/>
  <c r="BN754" i="12"/>
  <c r="BH755" i="12"/>
  <c r="BI755" i="12"/>
  <c r="BJ755" i="12"/>
  <c r="BK755" i="12"/>
  <c r="BL755" i="12"/>
  <c r="BM755" i="12"/>
  <c r="BN755" i="12"/>
  <c r="BH756" i="12"/>
  <c r="BI756" i="12"/>
  <c r="BJ756" i="12"/>
  <c r="BK756" i="12"/>
  <c r="BL756" i="12"/>
  <c r="BM756" i="12"/>
  <c r="BN756" i="12"/>
  <c r="BH757" i="12"/>
  <c r="BI757" i="12"/>
  <c r="BJ757" i="12"/>
  <c r="BK757" i="12"/>
  <c r="BL757" i="12"/>
  <c r="BM757" i="12"/>
  <c r="BN757" i="12"/>
  <c r="BH758" i="12"/>
  <c r="BI758" i="12"/>
  <c r="BJ758" i="12"/>
  <c r="BK758" i="12"/>
  <c r="BL758" i="12"/>
  <c r="BM758" i="12"/>
  <c r="BN758" i="12"/>
  <c r="BH759" i="12"/>
  <c r="BI759" i="12"/>
  <c r="BJ759" i="12"/>
  <c r="BK759" i="12"/>
  <c r="BL759" i="12"/>
  <c r="BM759" i="12"/>
  <c r="BN759" i="12"/>
  <c r="BH760" i="12"/>
  <c r="BI760" i="12"/>
  <c r="BJ760" i="12"/>
  <c r="BK760" i="12"/>
  <c r="BL760" i="12"/>
  <c r="BM760" i="12"/>
  <c r="BN760" i="12"/>
  <c r="BH761" i="12"/>
  <c r="BI761" i="12"/>
  <c r="BJ761" i="12"/>
  <c r="BK761" i="12"/>
  <c r="BL761" i="12"/>
  <c r="BM761" i="12"/>
  <c r="BN761" i="12"/>
  <c r="BH762" i="12"/>
  <c r="BI762" i="12"/>
  <c r="BJ762" i="12"/>
  <c r="BK762" i="12"/>
  <c r="BL762" i="12"/>
  <c r="BM762" i="12"/>
  <c r="BN762" i="12"/>
  <c r="BH763" i="12"/>
  <c r="BI763" i="12"/>
  <c r="BJ763" i="12"/>
  <c r="BK763" i="12"/>
  <c r="BL763" i="12"/>
  <c r="BM763" i="12"/>
  <c r="BN763" i="12"/>
  <c r="BH764" i="12"/>
  <c r="BI764" i="12"/>
  <c r="BJ764" i="12"/>
  <c r="BK764" i="12"/>
  <c r="BL764" i="12"/>
  <c r="BM764" i="12"/>
  <c r="BN764" i="12"/>
  <c r="BH765" i="12"/>
  <c r="BI765" i="12"/>
  <c r="BJ765" i="12"/>
  <c r="BK765" i="12"/>
  <c r="BL765" i="12"/>
  <c r="BM765" i="12"/>
  <c r="BN765" i="12"/>
  <c r="BH766" i="12"/>
  <c r="BI766" i="12"/>
  <c r="BJ766" i="12"/>
  <c r="BK766" i="12"/>
  <c r="BL766" i="12"/>
  <c r="BM766" i="12"/>
  <c r="BN766" i="12"/>
  <c r="BH767" i="12"/>
  <c r="BI767" i="12"/>
  <c r="BJ767" i="12"/>
  <c r="BK767" i="12"/>
  <c r="BL767" i="12"/>
  <c r="BM767" i="12"/>
  <c r="BN767" i="12"/>
  <c r="BH768" i="12"/>
  <c r="BI768" i="12"/>
  <c r="BJ768" i="12"/>
  <c r="BK768" i="12"/>
  <c r="BL768" i="12"/>
  <c r="BM768" i="12"/>
  <c r="BN768" i="12"/>
  <c r="BH769" i="12"/>
  <c r="BI769" i="12"/>
  <c r="BJ769" i="12"/>
  <c r="BK769" i="12"/>
  <c r="BL769" i="12"/>
  <c r="BM769" i="12"/>
  <c r="BN769" i="12"/>
  <c r="BH770" i="12"/>
  <c r="BI770" i="12"/>
  <c r="BJ770" i="12"/>
  <c r="BK770" i="12"/>
  <c r="BL770" i="12"/>
  <c r="BM770" i="12"/>
  <c r="BN770" i="12"/>
  <c r="BH771" i="12"/>
  <c r="BI771" i="12"/>
  <c r="BJ771" i="12"/>
  <c r="BK771" i="12"/>
  <c r="BL771" i="12"/>
  <c r="BM771" i="12"/>
  <c r="BN771" i="12"/>
  <c r="BH772" i="12"/>
  <c r="BI772" i="12"/>
  <c r="BJ772" i="12"/>
  <c r="BK772" i="12"/>
  <c r="BL772" i="12"/>
  <c r="BM772" i="12"/>
  <c r="BN772" i="12"/>
  <c r="BH773" i="12"/>
  <c r="BI773" i="12"/>
  <c r="BJ773" i="12"/>
  <c r="BK773" i="12"/>
  <c r="BL773" i="12"/>
  <c r="BM773" i="12"/>
  <c r="BN773" i="12"/>
  <c r="BH774" i="12"/>
  <c r="BI774" i="12"/>
  <c r="BJ774" i="12"/>
  <c r="BK774" i="12"/>
  <c r="BL774" i="12"/>
  <c r="BM774" i="12"/>
  <c r="BN774" i="12"/>
  <c r="BH775" i="12"/>
  <c r="BI775" i="12"/>
  <c r="BJ775" i="12"/>
  <c r="BK775" i="12"/>
  <c r="BL775" i="12"/>
  <c r="BM775" i="12"/>
  <c r="BN775" i="12"/>
  <c r="BH776" i="12"/>
  <c r="BI776" i="12"/>
  <c r="BJ776" i="12"/>
  <c r="BK776" i="12"/>
  <c r="BL776" i="12"/>
  <c r="BM776" i="12"/>
  <c r="BN776" i="12"/>
  <c r="BH777" i="12"/>
  <c r="BI777" i="12"/>
  <c r="BJ777" i="12"/>
  <c r="BK777" i="12"/>
  <c r="BL777" i="12"/>
  <c r="BM777" i="12"/>
  <c r="BN777" i="12"/>
  <c r="BH778" i="12"/>
  <c r="BI778" i="12"/>
  <c r="BJ778" i="12"/>
  <c r="BK778" i="12"/>
  <c r="BL778" i="12"/>
  <c r="BM778" i="12"/>
  <c r="BN778" i="12"/>
  <c r="BH779" i="12"/>
  <c r="BI779" i="12"/>
  <c r="BJ779" i="12"/>
  <c r="BK779" i="12"/>
  <c r="BL779" i="12"/>
  <c r="BM779" i="12"/>
  <c r="BN779" i="12"/>
  <c r="BH780" i="12"/>
  <c r="BI780" i="12"/>
  <c r="BJ780" i="12"/>
  <c r="BK780" i="12"/>
  <c r="BL780" i="12"/>
  <c r="BM780" i="12"/>
  <c r="BN780" i="12"/>
  <c r="BH781" i="12"/>
  <c r="BI781" i="12"/>
  <c r="BJ781" i="12"/>
  <c r="BK781" i="12"/>
  <c r="BL781" i="12"/>
  <c r="BM781" i="12"/>
  <c r="BN781" i="12"/>
  <c r="BH782" i="12"/>
  <c r="BI782" i="12"/>
  <c r="BJ782" i="12"/>
  <c r="BK782" i="12"/>
  <c r="BL782" i="12"/>
  <c r="BM782" i="12"/>
  <c r="BN782" i="12"/>
  <c r="BH783" i="12"/>
  <c r="BI783" i="12"/>
  <c r="BJ783" i="12"/>
  <c r="BK783" i="12"/>
  <c r="BL783" i="12"/>
  <c r="BM783" i="12"/>
  <c r="BN783" i="12"/>
  <c r="BH784" i="12"/>
  <c r="BI784" i="12"/>
  <c r="BJ784" i="12"/>
  <c r="BK784" i="12"/>
  <c r="BL784" i="12"/>
  <c r="BM784" i="12"/>
  <c r="BN784" i="12"/>
  <c r="BH785" i="12"/>
  <c r="BI785" i="12"/>
  <c r="BJ785" i="12"/>
  <c r="BK785" i="12"/>
  <c r="BL785" i="12"/>
  <c r="BM785" i="12"/>
  <c r="BN785" i="12"/>
  <c r="BH786" i="12"/>
  <c r="BI786" i="12"/>
  <c r="BJ786" i="12"/>
  <c r="BK786" i="12"/>
  <c r="BL786" i="12"/>
  <c r="BM786" i="12"/>
  <c r="BN786" i="12"/>
  <c r="BH787" i="12"/>
  <c r="BI787" i="12"/>
  <c r="BJ787" i="12"/>
  <c r="BK787" i="12"/>
  <c r="BL787" i="12"/>
  <c r="BM787" i="12"/>
  <c r="BN787" i="12"/>
  <c r="BH788" i="12"/>
  <c r="BI788" i="12"/>
  <c r="BJ788" i="12"/>
  <c r="BK788" i="12"/>
  <c r="BL788" i="12"/>
  <c r="BM788" i="12"/>
  <c r="BN788" i="12"/>
  <c r="BH789" i="12"/>
  <c r="BI789" i="12"/>
  <c r="BJ789" i="12"/>
  <c r="BK789" i="12"/>
  <c r="BL789" i="12"/>
  <c r="BM789" i="12"/>
  <c r="BN789" i="12"/>
  <c r="BH790" i="12"/>
  <c r="BI790" i="12"/>
  <c r="BJ790" i="12"/>
  <c r="BK790" i="12"/>
  <c r="BL790" i="12"/>
  <c r="BM790" i="12"/>
  <c r="BN790" i="12"/>
  <c r="BH791" i="12"/>
  <c r="BI791" i="12"/>
  <c r="BJ791" i="12"/>
  <c r="BK791" i="12"/>
  <c r="BL791" i="12"/>
  <c r="BM791" i="12"/>
  <c r="BN791" i="12"/>
  <c r="BH792" i="12"/>
  <c r="BI792" i="12"/>
  <c r="BJ792" i="12"/>
  <c r="BK792" i="12"/>
  <c r="BL792" i="12"/>
  <c r="BM792" i="12"/>
  <c r="BN792" i="12"/>
  <c r="BH793" i="12"/>
  <c r="BI793" i="12"/>
  <c r="BJ793" i="12"/>
  <c r="BK793" i="12"/>
  <c r="BL793" i="12"/>
  <c r="BM793" i="12"/>
  <c r="BN793" i="12"/>
  <c r="BH794" i="12"/>
  <c r="BI794" i="12"/>
  <c r="BJ794" i="12"/>
  <c r="BK794" i="12"/>
  <c r="BL794" i="12"/>
  <c r="BM794" i="12"/>
  <c r="BN794" i="12"/>
  <c r="BH795" i="12"/>
  <c r="BI795" i="12"/>
  <c r="BJ795" i="12"/>
  <c r="BK795" i="12"/>
  <c r="BL795" i="12"/>
  <c r="BM795" i="12"/>
  <c r="BN795" i="12"/>
  <c r="BH796" i="12"/>
  <c r="BI796" i="12"/>
  <c r="BJ796" i="12"/>
  <c r="BK796" i="12"/>
  <c r="BL796" i="12"/>
  <c r="BM796" i="12"/>
  <c r="BN796" i="12"/>
  <c r="BH797" i="12"/>
  <c r="BI797" i="12"/>
  <c r="BJ797" i="12"/>
  <c r="BK797" i="12"/>
  <c r="BL797" i="12"/>
  <c r="BM797" i="12"/>
  <c r="BN797" i="12"/>
  <c r="BH798" i="12"/>
  <c r="BI798" i="12"/>
  <c r="BJ798" i="12"/>
  <c r="BK798" i="12"/>
  <c r="BL798" i="12"/>
  <c r="BM798" i="12"/>
  <c r="BN798" i="12"/>
  <c r="BH799" i="12"/>
  <c r="BI799" i="12"/>
  <c r="BJ799" i="12"/>
  <c r="BK799" i="12"/>
  <c r="BL799" i="12"/>
  <c r="BM799" i="12"/>
  <c r="BN799" i="12"/>
  <c r="BH800" i="12"/>
  <c r="BI800" i="12"/>
  <c r="BJ800" i="12"/>
  <c r="BK800" i="12"/>
  <c r="BL800" i="12"/>
  <c r="BM800" i="12"/>
  <c r="BN800" i="12"/>
  <c r="BH801" i="12"/>
  <c r="BI801" i="12"/>
  <c r="BJ801" i="12"/>
  <c r="BK801" i="12"/>
  <c r="BL801" i="12"/>
  <c r="BM801" i="12"/>
  <c r="BN801" i="12"/>
  <c r="BH802" i="12"/>
  <c r="BI802" i="12"/>
  <c r="BJ802" i="12"/>
  <c r="BK802" i="12"/>
  <c r="BL802" i="12"/>
  <c r="BM802" i="12"/>
  <c r="BN802" i="12"/>
  <c r="BH803" i="12"/>
  <c r="BI803" i="12"/>
  <c r="BJ803" i="12"/>
  <c r="BK803" i="12"/>
  <c r="BL803" i="12"/>
  <c r="BM803" i="12"/>
  <c r="BN803" i="12"/>
  <c r="BH804" i="12"/>
  <c r="BI804" i="12"/>
  <c r="BJ804" i="12"/>
  <c r="BK804" i="12"/>
  <c r="BL804" i="12"/>
  <c r="BM804" i="12"/>
  <c r="BN804" i="12"/>
  <c r="BH805" i="12"/>
  <c r="BI805" i="12"/>
  <c r="BJ805" i="12"/>
  <c r="BK805" i="12"/>
  <c r="BL805" i="12"/>
  <c r="BM805" i="12"/>
  <c r="BN805" i="12"/>
  <c r="BH806" i="12"/>
  <c r="BI806" i="12"/>
  <c r="BJ806" i="12"/>
  <c r="BK806" i="12"/>
  <c r="BL806" i="12"/>
  <c r="BM806" i="12"/>
  <c r="BN806" i="12"/>
  <c r="BH807" i="12"/>
  <c r="BI807" i="12"/>
  <c r="BJ807" i="12"/>
  <c r="BK807" i="12"/>
  <c r="BL807" i="12"/>
  <c r="BM807" i="12"/>
  <c r="BN807" i="12"/>
  <c r="BH808" i="12"/>
  <c r="BI808" i="12"/>
  <c r="BJ808" i="12"/>
  <c r="BK808" i="12"/>
  <c r="BL808" i="12"/>
  <c r="BM808" i="12"/>
  <c r="BN808" i="12"/>
  <c r="BH809" i="12"/>
  <c r="BI809" i="12"/>
  <c r="BJ809" i="12"/>
  <c r="BK809" i="12"/>
  <c r="BL809" i="12"/>
  <c r="BM809" i="12"/>
  <c r="BN809" i="12"/>
  <c r="BH810" i="12"/>
  <c r="BI810" i="12"/>
  <c r="BJ810" i="12"/>
  <c r="BK810" i="12"/>
  <c r="BL810" i="12"/>
  <c r="BM810" i="12"/>
  <c r="BN810" i="12"/>
  <c r="BH811" i="12"/>
  <c r="BI811" i="12"/>
  <c r="BJ811" i="12"/>
  <c r="BK811" i="12"/>
  <c r="BL811" i="12"/>
  <c r="BM811" i="12"/>
  <c r="BN811" i="12"/>
  <c r="BH812" i="12"/>
  <c r="BI812" i="12"/>
  <c r="BJ812" i="12"/>
  <c r="BK812" i="12"/>
  <c r="BL812" i="12"/>
  <c r="BM812" i="12"/>
  <c r="BN812" i="12"/>
  <c r="BH813" i="12"/>
  <c r="BI813" i="12"/>
  <c r="BJ813" i="12"/>
  <c r="BK813" i="12"/>
  <c r="BL813" i="12"/>
  <c r="BM813" i="12"/>
  <c r="BN813" i="12"/>
  <c r="BH814" i="12"/>
  <c r="BI814" i="12"/>
  <c r="BJ814" i="12"/>
  <c r="BK814" i="12"/>
  <c r="BL814" i="12"/>
  <c r="BM814" i="12"/>
  <c r="BN814" i="12"/>
  <c r="BH815" i="12"/>
  <c r="BI815" i="12"/>
  <c r="BJ815" i="12"/>
  <c r="BK815" i="12"/>
  <c r="BL815" i="12"/>
  <c r="BM815" i="12"/>
  <c r="BN815" i="12"/>
  <c r="BH816" i="12"/>
  <c r="BI816" i="12"/>
  <c r="BJ816" i="12"/>
  <c r="BK816" i="12"/>
  <c r="BL816" i="12"/>
  <c r="BM816" i="12"/>
  <c r="BN816" i="12"/>
  <c r="BH817" i="12"/>
  <c r="BI817" i="12"/>
  <c r="BJ817" i="12"/>
  <c r="BK817" i="12"/>
  <c r="BL817" i="12"/>
  <c r="BM817" i="12"/>
  <c r="BN817" i="12"/>
  <c r="BH818" i="12"/>
  <c r="BI818" i="12"/>
  <c r="BJ818" i="12"/>
  <c r="BK818" i="12"/>
  <c r="BL818" i="12"/>
  <c r="BM818" i="12"/>
  <c r="BN818" i="12"/>
  <c r="BH819" i="12"/>
  <c r="BI819" i="12"/>
  <c r="BJ819" i="12"/>
  <c r="BK819" i="12"/>
  <c r="BL819" i="12"/>
  <c r="BM819" i="12"/>
  <c r="BN819" i="12"/>
  <c r="BH820" i="12"/>
  <c r="BI820" i="12"/>
  <c r="BJ820" i="12"/>
  <c r="BK820" i="12"/>
  <c r="BL820" i="12"/>
  <c r="BM820" i="12"/>
  <c r="BN820" i="12"/>
  <c r="BH821" i="12"/>
  <c r="BI821" i="12"/>
  <c r="BJ821" i="12"/>
  <c r="BK821" i="12"/>
  <c r="BL821" i="12"/>
  <c r="BM821" i="12"/>
  <c r="BN821" i="12"/>
  <c r="BH822" i="12"/>
  <c r="BI822" i="12"/>
  <c r="BJ822" i="12"/>
  <c r="BK822" i="12"/>
  <c r="BL822" i="12"/>
  <c r="BM822" i="12"/>
  <c r="BN822" i="12"/>
  <c r="BH823" i="12"/>
  <c r="BI823" i="12"/>
  <c r="BJ823" i="12"/>
  <c r="BK823" i="12"/>
  <c r="BL823" i="12"/>
  <c r="BM823" i="12"/>
  <c r="BN823" i="12"/>
  <c r="BH824" i="12"/>
  <c r="BI824" i="12"/>
  <c r="BJ824" i="12"/>
  <c r="BK824" i="12"/>
  <c r="BL824" i="12"/>
  <c r="BM824" i="12"/>
  <c r="BN824" i="12"/>
  <c r="BH825" i="12"/>
  <c r="BI825" i="12"/>
  <c r="BJ825" i="12"/>
  <c r="BK825" i="12"/>
  <c r="BL825" i="12"/>
  <c r="BM825" i="12"/>
  <c r="BN825" i="12"/>
  <c r="BH826" i="12"/>
  <c r="BI826" i="12"/>
  <c r="BJ826" i="12"/>
  <c r="BK826" i="12"/>
  <c r="BL826" i="12"/>
  <c r="BM826" i="12"/>
  <c r="BN826" i="12"/>
  <c r="BH827" i="12"/>
  <c r="BI827" i="12"/>
  <c r="BJ827" i="12"/>
  <c r="BK827" i="12"/>
  <c r="BL827" i="12"/>
  <c r="BM827" i="12"/>
  <c r="BN827" i="12"/>
  <c r="BH828" i="12"/>
  <c r="BI828" i="12"/>
  <c r="BJ828" i="12"/>
  <c r="BK828" i="12"/>
  <c r="BL828" i="12"/>
  <c r="BM828" i="12"/>
  <c r="BN828" i="12"/>
  <c r="BH829" i="12"/>
  <c r="BI829" i="12"/>
  <c r="BJ829" i="12"/>
  <c r="BK829" i="12"/>
  <c r="BL829" i="12"/>
  <c r="BM829" i="12"/>
  <c r="BN829" i="12"/>
  <c r="BH830" i="12"/>
  <c r="BI830" i="12"/>
  <c r="BJ830" i="12"/>
  <c r="BK830" i="12"/>
  <c r="BL830" i="12"/>
  <c r="BM830" i="12"/>
  <c r="BN830" i="12"/>
  <c r="BH831" i="12"/>
  <c r="BI831" i="12"/>
  <c r="BJ831" i="12"/>
  <c r="BK831" i="12"/>
  <c r="BL831" i="12"/>
  <c r="BM831" i="12"/>
  <c r="BN831" i="12"/>
  <c r="BH832" i="12"/>
  <c r="BI832" i="12"/>
  <c r="BJ832" i="12"/>
  <c r="BK832" i="12"/>
  <c r="BL832" i="12"/>
  <c r="BM832" i="12"/>
  <c r="BN832" i="12"/>
  <c r="BH833" i="12"/>
  <c r="BI833" i="12"/>
  <c r="BJ833" i="12"/>
  <c r="BK833" i="12"/>
  <c r="BL833" i="12"/>
  <c r="BM833" i="12"/>
  <c r="BN833" i="12"/>
  <c r="BH834" i="12"/>
  <c r="BI834" i="12"/>
  <c r="BJ834" i="12"/>
  <c r="BK834" i="12"/>
  <c r="BL834" i="12"/>
  <c r="BM834" i="12"/>
  <c r="BN834" i="12"/>
  <c r="BH835" i="12"/>
  <c r="BI835" i="12"/>
  <c r="BJ835" i="12"/>
  <c r="BK835" i="12"/>
  <c r="BL835" i="12"/>
  <c r="BM835" i="12"/>
  <c r="BN835" i="12"/>
  <c r="BH836" i="12"/>
  <c r="BI836" i="12"/>
  <c r="BJ836" i="12"/>
  <c r="BK836" i="12"/>
  <c r="BL836" i="12"/>
  <c r="BM836" i="12"/>
  <c r="BN836" i="12"/>
  <c r="BH837" i="12"/>
  <c r="BI837" i="12"/>
  <c r="BJ837" i="12"/>
  <c r="BK837" i="12"/>
  <c r="BL837" i="12"/>
  <c r="BM837" i="12"/>
  <c r="BN837" i="12"/>
  <c r="BH838" i="12"/>
  <c r="BI838" i="12"/>
  <c r="BJ838" i="12"/>
  <c r="BK838" i="12"/>
  <c r="BL838" i="12"/>
  <c r="BM838" i="12"/>
  <c r="BN838" i="12"/>
  <c r="BH839" i="12"/>
  <c r="BI839" i="12"/>
  <c r="BJ839" i="12"/>
  <c r="BK839" i="12"/>
  <c r="BL839" i="12"/>
  <c r="BM839" i="12"/>
  <c r="BN839" i="12"/>
  <c r="BH840" i="12"/>
  <c r="BI840" i="12"/>
  <c r="BJ840" i="12"/>
  <c r="BK840" i="12"/>
  <c r="BL840" i="12"/>
  <c r="BM840" i="12"/>
  <c r="BN840" i="12"/>
  <c r="BH841" i="12"/>
  <c r="BI841" i="12"/>
  <c r="BJ841" i="12"/>
  <c r="BK841" i="12"/>
  <c r="BL841" i="12"/>
  <c r="BM841" i="12"/>
  <c r="BN841" i="12"/>
  <c r="BH842" i="12"/>
  <c r="BI842" i="12"/>
  <c r="BJ842" i="12"/>
  <c r="BK842" i="12"/>
  <c r="BL842" i="12"/>
  <c r="BM842" i="12"/>
  <c r="BN842" i="12"/>
  <c r="BH843" i="12"/>
  <c r="BI843" i="12"/>
  <c r="BJ843" i="12"/>
  <c r="BK843" i="12"/>
  <c r="BL843" i="12"/>
  <c r="BM843" i="12"/>
  <c r="BN843" i="12"/>
  <c r="BH844" i="12"/>
  <c r="BI844" i="12"/>
  <c r="BJ844" i="12"/>
  <c r="BK844" i="12"/>
  <c r="BL844" i="12"/>
  <c r="BM844" i="12"/>
  <c r="BN844" i="12"/>
  <c r="BH845" i="12"/>
  <c r="BI845" i="12"/>
  <c r="BJ845" i="12"/>
  <c r="BK845" i="12"/>
  <c r="BL845" i="12"/>
  <c r="BM845" i="12"/>
  <c r="BN845" i="12"/>
  <c r="BH846" i="12"/>
  <c r="BI846" i="12"/>
  <c r="BJ846" i="12"/>
  <c r="BK846" i="12"/>
  <c r="BL846" i="12"/>
  <c r="BM846" i="12"/>
  <c r="BN846" i="12"/>
  <c r="BH847" i="12"/>
  <c r="BI847" i="12"/>
  <c r="BJ847" i="12"/>
  <c r="BK847" i="12"/>
  <c r="BL847" i="12"/>
  <c r="BM847" i="12"/>
  <c r="BN847" i="12"/>
  <c r="BH848" i="12"/>
  <c r="BI848" i="12"/>
  <c r="BJ848" i="12"/>
  <c r="BK848" i="12"/>
  <c r="BL848" i="12"/>
  <c r="BM848" i="12"/>
  <c r="BN848" i="12"/>
  <c r="BH849" i="12"/>
  <c r="BI849" i="12"/>
  <c r="BJ849" i="12"/>
  <c r="BK849" i="12"/>
  <c r="BL849" i="12"/>
  <c r="BM849" i="12"/>
  <c r="BN849" i="12"/>
  <c r="BH850" i="12"/>
  <c r="BI850" i="12"/>
  <c r="BJ850" i="12"/>
  <c r="BK850" i="12"/>
  <c r="BL850" i="12"/>
  <c r="BM850" i="12"/>
  <c r="BN850" i="12"/>
  <c r="BH851" i="12"/>
  <c r="BI851" i="12"/>
  <c r="BJ851" i="12"/>
  <c r="BK851" i="12"/>
  <c r="BL851" i="12"/>
  <c r="BM851" i="12"/>
  <c r="BN851" i="12"/>
  <c r="BH852" i="12"/>
  <c r="BI852" i="12"/>
  <c r="BJ852" i="12"/>
  <c r="BK852" i="12"/>
  <c r="BL852" i="12"/>
  <c r="BM852" i="12"/>
  <c r="BN852" i="12"/>
  <c r="BH853" i="12"/>
  <c r="BI853" i="12"/>
  <c r="BJ853" i="12"/>
  <c r="BK853" i="12"/>
  <c r="BL853" i="12"/>
  <c r="BM853" i="12"/>
  <c r="BN853" i="12"/>
  <c r="BH854" i="12"/>
  <c r="BI854" i="12"/>
  <c r="BJ854" i="12"/>
  <c r="BK854" i="12"/>
  <c r="BL854" i="12"/>
  <c r="BM854" i="12"/>
  <c r="BN854" i="12"/>
  <c r="BH855" i="12"/>
  <c r="BI855" i="12"/>
  <c r="BJ855" i="12"/>
  <c r="BK855" i="12"/>
  <c r="BL855" i="12"/>
  <c r="BM855" i="12"/>
  <c r="BN855" i="12"/>
  <c r="BH856" i="12"/>
  <c r="BI856" i="12"/>
  <c r="BJ856" i="12"/>
  <c r="BK856" i="12"/>
  <c r="BL856" i="12"/>
  <c r="BM856" i="12"/>
  <c r="BN856" i="12"/>
  <c r="BH857" i="12"/>
  <c r="BI857" i="12"/>
  <c r="BJ857" i="12"/>
  <c r="BK857" i="12"/>
  <c r="BL857" i="12"/>
  <c r="BM857" i="12"/>
  <c r="BN857" i="12"/>
  <c r="BH858" i="12"/>
  <c r="BI858" i="12"/>
  <c r="BJ858" i="12"/>
  <c r="BK858" i="12"/>
  <c r="BL858" i="12"/>
  <c r="BM858" i="12"/>
  <c r="BN858" i="12"/>
  <c r="BH859" i="12"/>
  <c r="BI859" i="12"/>
  <c r="BJ859" i="12"/>
  <c r="BK859" i="12"/>
  <c r="BL859" i="12"/>
  <c r="BM859" i="12"/>
  <c r="BN859" i="12"/>
  <c r="BH860" i="12"/>
  <c r="BI860" i="12"/>
  <c r="BJ860" i="12"/>
  <c r="BK860" i="12"/>
  <c r="BL860" i="12"/>
  <c r="BM860" i="12"/>
  <c r="BN860" i="12"/>
  <c r="BH861" i="12"/>
  <c r="BI861" i="12"/>
  <c r="BJ861" i="12"/>
  <c r="BK861" i="12"/>
  <c r="BL861" i="12"/>
  <c r="BM861" i="12"/>
  <c r="BN861" i="12"/>
  <c r="BH862" i="12"/>
  <c r="BI862" i="12"/>
  <c r="BJ862" i="12"/>
  <c r="BK862" i="12"/>
  <c r="BL862" i="12"/>
  <c r="BM862" i="12"/>
  <c r="BN862" i="12"/>
  <c r="BH863" i="12"/>
  <c r="BI863" i="12"/>
  <c r="BJ863" i="12"/>
  <c r="BK863" i="12"/>
  <c r="BL863" i="12"/>
  <c r="BM863" i="12"/>
  <c r="BN863" i="12"/>
  <c r="BH864" i="12"/>
  <c r="BI864" i="12"/>
  <c r="BJ864" i="12"/>
  <c r="BK864" i="12"/>
  <c r="BL864" i="12"/>
  <c r="BM864" i="12"/>
  <c r="BN864" i="12"/>
  <c r="BH865" i="12"/>
  <c r="BI865" i="12"/>
  <c r="BJ865" i="12"/>
  <c r="BK865" i="12"/>
  <c r="BL865" i="12"/>
  <c r="BM865" i="12"/>
  <c r="BN865" i="12"/>
  <c r="BH866" i="12"/>
  <c r="BI866" i="12"/>
  <c r="BJ866" i="12"/>
  <c r="BK866" i="12"/>
  <c r="BL866" i="12"/>
  <c r="BM866" i="12"/>
  <c r="BN866" i="12"/>
  <c r="BH867" i="12"/>
  <c r="BI867" i="12"/>
  <c r="BJ867" i="12"/>
  <c r="BK867" i="12"/>
  <c r="BL867" i="12"/>
  <c r="BM867" i="12"/>
  <c r="BN867" i="12"/>
  <c r="BH868" i="12"/>
  <c r="BI868" i="12"/>
  <c r="BJ868" i="12"/>
  <c r="BK868" i="12"/>
  <c r="BL868" i="12"/>
  <c r="BM868" i="12"/>
  <c r="BN868" i="12"/>
  <c r="BH869" i="12"/>
  <c r="BI869" i="12"/>
  <c r="BJ869" i="12"/>
  <c r="BK869" i="12"/>
  <c r="BL869" i="12"/>
  <c r="BM869" i="12"/>
  <c r="BN869" i="12"/>
  <c r="BH870" i="12"/>
  <c r="BI870" i="12"/>
  <c r="BJ870" i="12"/>
  <c r="BK870" i="12"/>
  <c r="BL870" i="12"/>
  <c r="BM870" i="12"/>
  <c r="BN870" i="12"/>
  <c r="BH871" i="12"/>
  <c r="BI871" i="12"/>
  <c r="BJ871" i="12"/>
  <c r="BK871" i="12"/>
  <c r="BL871" i="12"/>
  <c r="BM871" i="12"/>
  <c r="BN871" i="12"/>
  <c r="BH872" i="12"/>
  <c r="BI872" i="12"/>
  <c r="BJ872" i="12"/>
  <c r="BK872" i="12"/>
  <c r="BL872" i="12"/>
  <c r="BM872" i="12"/>
  <c r="BN872" i="12"/>
  <c r="BH873" i="12"/>
  <c r="BI873" i="12"/>
  <c r="BJ873" i="12"/>
  <c r="BK873" i="12"/>
  <c r="BL873" i="12"/>
  <c r="BM873" i="12"/>
  <c r="BN873" i="12"/>
  <c r="BH874" i="12"/>
  <c r="BI874" i="12"/>
  <c r="BJ874" i="12"/>
  <c r="BK874" i="12"/>
  <c r="BL874" i="12"/>
  <c r="BM874" i="12"/>
  <c r="BN874" i="12"/>
  <c r="BH875" i="12"/>
  <c r="BI875" i="12"/>
  <c r="BJ875" i="12"/>
  <c r="BK875" i="12"/>
  <c r="BL875" i="12"/>
  <c r="BM875" i="12"/>
  <c r="BN875" i="12"/>
  <c r="BH876" i="12"/>
  <c r="BI876" i="12"/>
  <c r="BJ876" i="12"/>
  <c r="BK876" i="12"/>
  <c r="BL876" i="12"/>
  <c r="BM876" i="12"/>
  <c r="BN876" i="12"/>
  <c r="BH877" i="12"/>
  <c r="BI877" i="12"/>
  <c r="BJ877" i="12"/>
  <c r="BK877" i="12"/>
  <c r="BL877" i="12"/>
  <c r="BM877" i="12"/>
  <c r="BN877" i="12"/>
  <c r="BH878" i="12"/>
  <c r="BI878" i="12"/>
  <c r="BJ878" i="12"/>
  <c r="BK878" i="12"/>
  <c r="BL878" i="12"/>
  <c r="BM878" i="12"/>
  <c r="BN878" i="12"/>
  <c r="BH879" i="12"/>
  <c r="BI879" i="12"/>
  <c r="BJ879" i="12"/>
  <c r="BK879" i="12"/>
  <c r="BL879" i="12"/>
  <c r="BM879" i="12"/>
  <c r="BN879" i="12"/>
  <c r="BH880" i="12"/>
  <c r="BI880" i="12"/>
  <c r="BJ880" i="12"/>
  <c r="BK880" i="12"/>
  <c r="BL880" i="12"/>
  <c r="BM880" i="12"/>
  <c r="BN880" i="12"/>
  <c r="BH881" i="12"/>
  <c r="BI881" i="12"/>
  <c r="BJ881" i="12"/>
  <c r="BK881" i="12"/>
  <c r="BL881" i="12"/>
  <c r="BM881" i="12"/>
  <c r="BN881" i="12"/>
  <c r="BH882" i="12"/>
  <c r="BI882" i="12"/>
  <c r="BJ882" i="12"/>
  <c r="BK882" i="12"/>
  <c r="BL882" i="12"/>
  <c r="BM882" i="12"/>
  <c r="BN882" i="12"/>
  <c r="BH883" i="12"/>
  <c r="BI883" i="12"/>
  <c r="BJ883" i="12"/>
  <c r="BK883" i="12"/>
  <c r="BL883" i="12"/>
  <c r="BM883" i="12"/>
  <c r="BN883" i="12"/>
  <c r="BH884" i="12"/>
  <c r="BI884" i="12"/>
  <c r="BJ884" i="12"/>
  <c r="BK884" i="12"/>
  <c r="BL884" i="12"/>
  <c r="BM884" i="12"/>
  <c r="BN884" i="12"/>
  <c r="BH885" i="12"/>
  <c r="BI885" i="12"/>
  <c r="BJ885" i="12"/>
  <c r="BK885" i="12"/>
  <c r="BL885" i="12"/>
  <c r="BM885" i="12"/>
  <c r="BN885" i="12"/>
  <c r="BH886" i="12"/>
  <c r="BI886" i="12"/>
  <c r="BJ886" i="12"/>
  <c r="BK886" i="12"/>
  <c r="BL886" i="12"/>
  <c r="BM886" i="12"/>
  <c r="BN886" i="12"/>
  <c r="BH887" i="12"/>
  <c r="BI887" i="12"/>
  <c r="BJ887" i="12"/>
  <c r="BK887" i="12"/>
  <c r="BL887" i="12"/>
  <c r="BM887" i="12"/>
  <c r="BN887" i="12"/>
  <c r="BH888" i="12"/>
  <c r="BI888" i="12"/>
  <c r="BJ888" i="12"/>
  <c r="BK888" i="12"/>
  <c r="BL888" i="12"/>
  <c r="BM888" i="12"/>
  <c r="BN888" i="12"/>
  <c r="BH889" i="12"/>
  <c r="BI889" i="12"/>
  <c r="BJ889" i="12"/>
  <c r="BK889" i="12"/>
  <c r="BL889" i="12"/>
  <c r="BM889" i="12"/>
  <c r="BN889" i="12"/>
  <c r="BH890" i="12"/>
  <c r="BI890" i="12"/>
  <c r="BJ890" i="12"/>
  <c r="BK890" i="12"/>
  <c r="BL890" i="12"/>
  <c r="BM890" i="12"/>
  <c r="BN890" i="12"/>
  <c r="BH891" i="12"/>
  <c r="BI891" i="12"/>
  <c r="BJ891" i="12"/>
  <c r="BK891" i="12"/>
  <c r="BL891" i="12"/>
  <c r="BM891" i="12"/>
  <c r="BN891" i="12"/>
  <c r="BH892" i="12"/>
  <c r="BI892" i="12"/>
  <c r="BJ892" i="12"/>
  <c r="BK892" i="12"/>
  <c r="BL892" i="12"/>
  <c r="BM892" i="12"/>
  <c r="BN892" i="12"/>
  <c r="BH893" i="12"/>
  <c r="BI893" i="12"/>
  <c r="BJ893" i="12"/>
  <c r="BK893" i="12"/>
  <c r="BL893" i="12"/>
  <c r="BM893" i="12"/>
  <c r="BN893" i="12"/>
  <c r="BH894" i="12"/>
  <c r="BI894" i="12"/>
  <c r="BJ894" i="12"/>
  <c r="BK894" i="12"/>
  <c r="BL894" i="12"/>
  <c r="BM894" i="12"/>
  <c r="BN894" i="12"/>
  <c r="BH895" i="12"/>
  <c r="BI895" i="12"/>
  <c r="BJ895" i="12"/>
  <c r="BK895" i="12"/>
  <c r="BL895" i="12"/>
  <c r="BM895" i="12"/>
  <c r="BN895" i="12"/>
  <c r="BH896" i="12"/>
  <c r="BI896" i="12"/>
  <c r="BJ896" i="12"/>
  <c r="BK896" i="12"/>
  <c r="BL896" i="12"/>
  <c r="BM896" i="12"/>
  <c r="BN896" i="12"/>
  <c r="BH897" i="12"/>
  <c r="BI897" i="12"/>
  <c r="BJ897" i="12"/>
  <c r="BK897" i="12"/>
  <c r="BL897" i="12"/>
  <c r="BM897" i="12"/>
  <c r="BN897" i="12"/>
  <c r="BH898" i="12"/>
  <c r="BI898" i="12"/>
  <c r="BJ898" i="12"/>
  <c r="BK898" i="12"/>
  <c r="BL898" i="12"/>
  <c r="BM898" i="12"/>
  <c r="BN898" i="12"/>
  <c r="BH899" i="12"/>
  <c r="BI899" i="12"/>
  <c r="BJ899" i="12"/>
  <c r="BK899" i="12"/>
  <c r="BL899" i="12"/>
  <c r="BM899" i="12"/>
  <c r="BN899" i="12"/>
  <c r="BH900" i="12"/>
  <c r="BI900" i="12"/>
  <c r="BJ900" i="12"/>
  <c r="BK900" i="12"/>
  <c r="BL900" i="12"/>
  <c r="BM900" i="12"/>
  <c r="BN900" i="12"/>
  <c r="BH901" i="12"/>
  <c r="BI901" i="12"/>
  <c r="BJ901" i="12"/>
  <c r="BK901" i="12"/>
  <c r="BL901" i="12"/>
  <c r="BM901" i="12"/>
  <c r="BN901" i="12"/>
  <c r="BH902" i="12"/>
  <c r="BI902" i="12"/>
  <c r="BJ902" i="12"/>
  <c r="BK902" i="12"/>
  <c r="BL902" i="12"/>
  <c r="BM902" i="12"/>
  <c r="BN902" i="12"/>
  <c r="BH903" i="12"/>
  <c r="BI903" i="12"/>
  <c r="BJ903" i="12"/>
  <c r="BK903" i="12"/>
  <c r="BL903" i="12"/>
  <c r="BM903" i="12"/>
  <c r="BN903" i="12"/>
  <c r="BH904" i="12"/>
  <c r="BI904" i="12"/>
  <c r="BJ904" i="12"/>
  <c r="BK904" i="12"/>
  <c r="BL904" i="12"/>
  <c r="BM904" i="12"/>
  <c r="BN904" i="12"/>
  <c r="BH905" i="12"/>
  <c r="BI905" i="12"/>
  <c r="BJ905" i="12"/>
  <c r="BK905" i="12"/>
  <c r="BL905" i="12"/>
  <c r="BM905" i="12"/>
  <c r="BN905" i="12"/>
  <c r="BH906" i="12"/>
  <c r="BI906" i="12"/>
  <c r="BJ906" i="12"/>
  <c r="BK906" i="12"/>
  <c r="BL906" i="12"/>
  <c r="BM906" i="12"/>
  <c r="BN906" i="12"/>
  <c r="BH907" i="12"/>
  <c r="BI907" i="12"/>
  <c r="BJ907" i="12"/>
  <c r="BK907" i="12"/>
  <c r="BL907" i="12"/>
  <c r="BM907" i="12"/>
  <c r="BN907" i="12"/>
  <c r="BH908" i="12"/>
  <c r="BI908" i="12"/>
  <c r="BJ908" i="12"/>
  <c r="BK908" i="12"/>
  <c r="BL908" i="12"/>
  <c r="BM908" i="12"/>
  <c r="BN908" i="12"/>
  <c r="BH909" i="12"/>
  <c r="BI909" i="12"/>
  <c r="BJ909" i="12"/>
  <c r="BK909" i="12"/>
  <c r="BL909" i="12"/>
  <c r="BM909" i="12"/>
  <c r="BN909" i="12"/>
  <c r="BH910" i="12"/>
  <c r="BI910" i="12"/>
  <c r="BJ910" i="12"/>
  <c r="BK910" i="12"/>
  <c r="BL910" i="12"/>
  <c r="BM910" i="12"/>
  <c r="BN910" i="12"/>
  <c r="BH911" i="12"/>
  <c r="BI911" i="12"/>
  <c r="BJ911" i="12"/>
  <c r="BK911" i="12"/>
  <c r="BL911" i="12"/>
  <c r="BM911" i="12"/>
  <c r="BN911" i="12"/>
  <c r="BH912" i="12"/>
  <c r="BI912" i="12"/>
  <c r="BJ912" i="12"/>
  <c r="BK912" i="12"/>
  <c r="BL912" i="12"/>
  <c r="BM912" i="12"/>
  <c r="BN912" i="12"/>
  <c r="BH913" i="12"/>
  <c r="BI913" i="12"/>
  <c r="BJ913" i="12"/>
  <c r="BK913" i="12"/>
  <c r="BL913" i="12"/>
  <c r="BM913" i="12"/>
  <c r="BN913" i="12"/>
  <c r="BH914" i="12"/>
  <c r="BI914" i="12"/>
  <c r="BJ914" i="12"/>
  <c r="BK914" i="12"/>
  <c r="BL914" i="12"/>
  <c r="BM914" i="12"/>
  <c r="BN914" i="12"/>
  <c r="BH915" i="12"/>
  <c r="BI915" i="12"/>
  <c r="BJ915" i="12"/>
  <c r="BK915" i="12"/>
  <c r="BL915" i="12"/>
  <c r="BM915" i="12"/>
  <c r="BN915" i="12"/>
  <c r="BH916" i="12"/>
  <c r="BI916" i="12"/>
  <c r="BJ916" i="12"/>
  <c r="BK916" i="12"/>
  <c r="BL916" i="12"/>
  <c r="BM916" i="12"/>
  <c r="BN916" i="12"/>
  <c r="BH917" i="12"/>
  <c r="BI917" i="12"/>
  <c r="BJ917" i="12"/>
  <c r="BK917" i="12"/>
  <c r="BL917" i="12"/>
  <c r="BM917" i="12"/>
  <c r="BN917" i="12"/>
  <c r="BH918" i="12"/>
  <c r="BI918" i="12"/>
  <c r="BJ918" i="12"/>
  <c r="BK918" i="12"/>
  <c r="BL918" i="12"/>
  <c r="BM918" i="12"/>
  <c r="BN918" i="12"/>
  <c r="BH919" i="12"/>
  <c r="BI919" i="12"/>
  <c r="BJ919" i="12"/>
  <c r="BK919" i="12"/>
  <c r="BL919" i="12"/>
  <c r="BM919" i="12"/>
  <c r="BN919" i="12"/>
  <c r="BH920" i="12"/>
  <c r="BI920" i="12"/>
  <c r="BJ920" i="12"/>
  <c r="BK920" i="12"/>
  <c r="BL920" i="12"/>
  <c r="BM920" i="12"/>
  <c r="BN920" i="12"/>
  <c r="BH921" i="12"/>
  <c r="BI921" i="12"/>
  <c r="BJ921" i="12"/>
  <c r="BK921" i="12"/>
  <c r="BL921" i="12"/>
  <c r="BM921" i="12"/>
  <c r="BN921" i="12"/>
  <c r="BH922" i="12"/>
  <c r="BI922" i="12"/>
  <c r="BJ922" i="12"/>
  <c r="BK922" i="12"/>
  <c r="BL922" i="12"/>
  <c r="BM922" i="12"/>
  <c r="BN922" i="12"/>
  <c r="BH923" i="12"/>
  <c r="BI923" i="12"/>
  <c r="BJ923" i="12"/>
  <c r="BK923" i="12"/>
  <c r="BL923" i="12"/>
  <c r="BM923" i="12"/>
  <c r="BN923" i="12"/>
  <c r="BH924" i="12"/>
  <c r="BI924" i="12"/>
  <c r="BJ924" i="12"/>
  <c r="BK924" i="12"/>
  <c r="BL924" i="12"/>
  <c r="BM924" i="12"/>
  <c r="BN924" i="12"/>
  <c r="BH925" i="12"/>
  <c r="BI925" i="12"/>
  <c r="BJ925" i="12"/>
  <c r="BK925" i="12"/>
  <c r="BL925" i="12"/>
  <c r="BM925" i="12"/>
  <c r="BN925" i="12"/>
  <c r="BH926" i="12"/>
  <c r="BI926" i="12"/>
  <c r="BJ926" i="12"/>
  <c r="BK926" i="12"/>
  <c r="BL926" i="12"/>
  <c r="BM926" i="12"/>
  <c r="BN926" i="12"/>
  <c r="BH927" i="12"/>
  <c r="BI927" i="12"/>
  <c r="BJ927" i="12"/>
  <c r="BK927" i="12"/>
  <c r="BL927" i="12"/>
  <c r="BM927" i="12"/>
  <c r="BN927" i="12"/>
  <c r="BH928" i="12"/>
  <c r="BI928" i="12"/>
  <c r="BJ928" i="12"/>
  <c r="BK928" i="12"/>
  <c r="BL928" i="12"/>
  <c r="BM928" i="12"/>
  <c r="BN928" i="12"/>
  <c r="BH929" i="12"/>
  <c r="BI929" i="12"/>
  <c r="BJ929" i="12"/>
  <c r="BK929" i="12"/>
  <c r="BL929" i="12"/>
  <c r="BM929" i="12"/>
  <c r="BN929" i="12"/>
  <c r="BH930" i="12"/>
  <c r="BI930" i="12"/>
  <c r="BJ930" i="12"/>
  <c r="BK930" i="12"/>
  <c r="BL930" i="12"/>
  <c r="BM930" i="12"/>
  <c r="BN930" i="12"/>
  <c r="BH931" i="12"/>
  <c r="BI931" i="12"/>
  <c r="BJ931" i="12"/>
  <c r="BK931" i="12"/>
  <c r="BL931" i="12"/>
  <c r="BM931" i="12"/>
  <c r="BN931" i="12"/>
  <c r="BH932" i="12"/>
  <c r="BI932" i="12"/>
  <c r="BJ932" i="12"/>
  <c r="BK932" i="12"/>
  <c r="BL932" i="12"/>
  <c r="BM932" i="12"/>
  <c r="BN932" i="12"/>
  <c r="BH933" i="12"/>
  <c r="BI933" i="12"/>
  <c r="BJ933" i="12"/>
  <c r="BK933" i="12"/>
  <c r="BL933" i="12"/>
  <c r="BM933" i="12"/>
  <c r="BN933" i="12"/>
  <c r="BH934" i="12"/>
  <c r="BI934" i="12"/>
  <c r="BJ934" i="12"/>
  <c r="BK934" i="12"/>
  <c r="BL934" i="12"/>
  <c r="BM934" i="12"/>
  <c r="BN934" i="12"/>
  <c r="BH935" i="12"/>
  <c r="BI935" i="12"/>
  <c r="BJ935" i="12"/>
  <c r="BK935" i="12"/>
  <c r="BL935" i="12"/>
  <c r="BM935" i="12"/>
  <c r="BN935" i="12"/>
  <c r="BH936" i="12"/>
  <c r="BI936" i="12"/>
  <c r="BJ936" i="12"/>
  <c r="BK936" i="12"/>
  <c r="BL936" i="12"/>
  <c r="BM936" i="12"/>
  <c r="BN936" i="12"/>
  <c r="BH937" i="12"/>
  <c r="BI937" i="12"/>
  <c r="BJ937" i="12"/>
  <c r="BK937" i="12"/>
  <c r="BL937" i="12"/>
  <c r="BM937" i="12"/>
  <c r="BN937" i="12"/>
  <c r="BH938" i="12"/>
  <c r="BI938" i="12"/>
  <c r="BJ938" i="12"/>
  <c r="BK938" i="12"/>
  <c r="BL938" i="12"/>
  <c r="BM938" i="12"/>
  <c r="BN938" i="12"/>
  <c r="BH939" i="12"/>
  <c r="BI939" i="12"/>
  <c r="BJ939" i="12"/>
  <c r="BK939" i="12"/>
  <c r="BL939" i="12"/>
  <c r="BM939" i="12"/>
  <c r="BN939" i="12"/>
  <c r="BH940" i="12"/>
  <c r="BI940" i="12"/>
  <c r="BJ940" i="12"/>
  <c r="BK940" i="12"/>
  <c r="BL940" i="12"/>
  <c r="BM940" i="12"/>
  <c r="BN940" i="12"/>
  <c r="BH941" i="12"/>
  <c r="BI941" i="12"/>
  <c r="BJ941" i="12"/>
  <c r="BK941" i="12"/>
  <c r="BL941" i="12"/>
  <c r="BM941" i="12"/>
  <c r="BN941" i="12"/>
  <c r="BH942" i="12"/>
  <c r="BI942" i="12"/>
  <c r="BJ942" i="12"/>
  <c r="BK942" i="12"/>
  <c r="BL942" i="12"/>
  <c r="BM942" i="12"/>
  <c r="BN942" i="12"/>
  <c r="BH943" i="12"/>
  <c r="BI943" i="12"/>
  <c r="BJ943" i="12"/>
  <c r="BK943" i="12"/>
  <c r="BL943" i="12"/>
  <c r="BM943" i="12"/>
  <c r="BN943" i="12"/>
  <c r="BH944" i="12"/>
  <c r="BI944" i="12"/>
  <c r="BJ944" i="12"/>
  <c r="BK944" i="12"/>
  <c r="BL944" i="12"/>
  <c r="BM944" i="12"/>
  <c r="BN944" i="12"/>
  <c r="BH945" i="12"/>
  <c r="BI945" i="12"/>
  <c r="BJ945" i="12"/>
  <c r="BK945" i="12"/>
  <c r="BL945" i="12"/>
  <c r="BM945" i="12"/>
  <c r="BN945" i="12"/>
  <c r="BH946" i="12"/>
  <c r="BI946" i="12"/>
  <c r="BJ946" i="12"/>
  <c r="BK946" i="12"/>
  <c r="BL946" i="12"/>
  <c r="BM946" i="12"/>
  <c r="BN946" i="12"/>
  <c r="BH947" i="12"/>
  <c r="BI947" i="12"/>
  <c r="BJ947" i="12"/>
  <c r="BK947" i="12"/>
  <c r="BL947" i="12"/>
  <c r="BM947" i="12"/>
  <c r="BN947" i="12"/>
  <c r="BH948" i="12"/>
  <c r="BI948" i="12"/>
  <c r="BJ948" i="12"/>
  <c r="BK948" i="12"/>
  <c r="BL948" i="12"/>
  <c r="BM948" i="12"/>
  <c r="BN948" i="12"/>
  <c r="BH949" i="12"/>
  <c r="BI949" i="12"/>
  <c r="BJ949" i="12"/>
  <c r="BK949" i="12"/>
  <c r="BL949" i="12"/>
  <c r="BM949" i="12"/>
  <c r="BN949" i="12"/>
  <c r="BH950" i="12"/>
  <c r="BI950" i="12"/>
  <c r="BJ950" i="12"/>
  <c r="BK950" i="12"/>
  <c r="BL950" i="12"/>
  <c r="BM950" i="12"/>
  <c r="BN950" i="12"/>
  <c r="BH951" i="12"/>
  <c r="BI951" i="12"/>
  <c r="BJ951" i="12"/>
  <c r="BK951" i="12"/>
  <c r="BL951" i="12"/>
  <c r="BM951" i="12"/>
  <c r="BN951" i="12"/>
  <c r="BH952" i="12"/>
  <c r="BI952" i="12"/>
  <c r="BJ952" i="12"/>
  <c r="BK952" i="12"/>
  <c r="BL952" i="12"/>
  <c r="BM952" i="12"/>
  <c r="BN952" i="12"/>
  <c r="BH953" i="12"/>
  <c r="BI953" i="12"/>
  <c r="BJ953" i="12"/>
  <c r="BK953" i="12"/>
  <c r="BL953" i="12"/>
  <c r="BM953" i="12"/>
  <c r="BN953" i="12"/>
  <c r="BH954" i="12"/>
  <c r="BI954" i="12"/>
  <c r="BJ954" i="12"/>
  <c r="BK954" i="12"/>
  <c r="BL954" i="12"/>
  <c r="BM954" i="12"/>
  <c r="BN954" i="12"/>
  <c r="BH955" i="12"/>
  <c r="BI955" i="12"/>
  <c r="BJ955" i="12"/>
  <c r="BK955" i="12"/>
  <c r="BL955" i="12"/>
  <c r="BM955" i="12"/>
  <c r="BN955" i="12"/>
  <c r="BH956" i="12"/>
  <c r="BI956" i="12"/>
  <c r="BJ956" i="12"/>
  <c r="BK956" i="12"/>
  <c r="BL956" i="12"/>
  <c r="BM956" i="12"/>
  <c r="BN956" i="12"/>
  <c r="BH957" i="12"/>
  <c r="BI957" i="12"/>
  <c r="BJ957" i="12"/>
  <c r="BK957" i="12"/>
  <c r="BL957" i="12"/>
  <c r="BM957" i="12"/>
  <c r="BN957" i="12"/>
  <c r="BH958" i="12"/>
  <c r="BI958" i="12"/>
  <c r="BJ958" i="12"/>
  <c r="BK958" i="12"/>
  <c r="BL958" i="12"/>
  <c r="BM958" i="12"/>
  <c r="BN958" i="12"/>
  <c r="BH959" i="12"/>
  <c r="BI959" i="12"/>
  <c r="BJ959" i="12"/>
  <c r="BK959" i="12"/>
  <c r="BL959" i="12"/>
  <c r="BM959" i="12"/>
  <c r="BN959" i="12"/>
  <c r="BH960" i="12"/>
  <c r="BI960" i="12"/>
  <c r="BJ960" i="12"/>
  <c r="BK960" i="12"/>
  <c r="BL960" i="12"/>
  <c r="BM960" i="12"/>
  <c r="BN960" i="12"/>
  <c r="BH961" i="12"/>
  <c r="BI961" i="12"/>
  <c r="BJ961" i="12"/>
  <c r="BK961" i="12"/>
  <c r="BL961" i="12"/>
  <c r="BM961" i="12"/>
  <c r="BN961" i="12"/>
  <c r="BH962" i="12"/>
  <c r="BI962" i="12"/>
  <c r="BJ962" i="12"/>
  <c r="BK962" i="12"/>
  <c r="BL962" i="12"/>
  <c r="BM962" i="12"/>
  <c r="BN962" i="12"/>
  <c r="BH963" i="12"/>
  <c r="BI963" i="12"/>
  <c r="BJ963" i="12"/>
  <c r="BK963" i="12"/>
  <c r="BL963" i="12"/>
  <c r="BM963" i="12"/>
  <c r="BN963" i="12"/>
  <c r="BH964" i="12"/>
  <c r="BI964" i="12"/>
  <c r="BJ964" i="12"/>
  <c r="BK964" i="12"/>
  <c r="BL964" i="12"/>
  <c r="BM964" i="12"/>
  <c r="BN964" i="12"/>
  <c r="BH965" i="12"/>
  <c r="BI965" i="12"/>
  <c r="BJ965" i="12"/>
  <c r="BK965" i="12"/>
  <c r="BL965" i="12"/>
  <c r="BM965" i="12"/>
  <c r="BN965" i="12"/>
  <c r="BH966" i="12"/>
  <c r="BI966" i="12"/>
  <c r="BJ966" i="12"/>
  <c r="BK966" i="12"/>
  <c r="BL966" i="12"/>
  <c r="BM966" i="12"/>
  <c r="BN966" i="12"/>
  <c r="BH967" i="12"/>
  <c r="BI967" i="12"/>
  <c r="BJ967" i="12"/>
  <c r="BK967" i="12"/>
  <c r="BL967" i="12"/>
  <c r="BM967" i="12"/>
  <c r="BN967" i="12"/>
  <c r="BH968" i="12"/>
  <c r="BI968" i="12"/>
  <c r="BJ968" i="12"/>
  <c r="BK968" i="12"/>
  <c r="BL968" i="12"/>
  <c r="BM968" i="12"/>
  <c r="BN968" i="12"/>
  <c r="BH969" i="12"/>
  <c r="BI969" i="12"/>
  <c r="BJ969" i="12"/>
  <c r="BK969" i="12"/>
  <c r="BL969" i="12"/>
  <c r="BM969" i="12"/>
  <c r="BN969" i="12"/>
  <c r="BH970" i="12"/>
  <c r="BI970" i="12"/>
  <c r="BJ970" i="12"/>
  <c r="BK970" i="12"/>
  <c r="BL970" i="12"/>
  <c r="BM970" i="12"/>
  <c r="BN970" i="12"/>
  <c r="BH971" i="12"/>
  <c r="BI971" i="12"/>
  <c r="BJ971" i="12"/>
  <c r="BK971" i="12"/>
  <c r="BL971" i="12"/>
  <c r="BM971" i="12"/>
  <c r="BN971" i="12"/>
  <c r="BH972" i="12"/>
  <c r="BI972" i="12"/>
  <c r="BJ972" i="12"/>
  <c r="BK972" i="12"/>
  <c r="BL972" i="12"/>
  <c r="BM972" i="12"/>
  <c r="BN972" i="12"/>
  <c r="BH973" i="12"/>
  <c r="BI973" i="12"/>
  <c r="BJ973" i="12"/>
  <c r="BK973" i="12"/>
  <c r="BL973" i="12"/>
  <c r="BM973" i="12"/>
  <c r="BN973" i="12"/>
  <c r="BH974" i="12"/>
  <c r="BI974" i="12"/>
  <c r="BJ974" i="12"/>
  <c r="BK974" i="12"/>
  <c r="BL974" i="12"/>
  <c r="BM974" i="12"/>
  <c r="BN974" i="12"/>
  <c r="BH975" i="12"/>
  <c r="BI975" i="12"/>
  <c r="BJ975" i="12"/>
  <c r="BK975" i="12"/>
  <c r="BL975" i="12"/>
  <c r="BM975" i="12"/>
  <c r="BN975" i="12"/>
  <c r="BH976" i="12"/>
  <c r="BI976" i="12"/>
  <c r="BJ976" i="12"/>
  <c r="BK976" i="12"/>
  <c r="BL976" i="12"/>
  <c r="BM976" i="12"/>
  <c r="BN976" i="12"/>
  <c r="BH977" i="12"/>
  <c r="BI977" i="12"/>
  <c r="BJ977" i="12"/>
  <c r="BK977" i="12"/>
  <c r="BL977" i="12"/>
  <c r="BM977" i="12"/>
  <c r="BN977" i="12"/>
  <c r="BH978" i="12"/>
  <c r="BI978" i="12"/>
  <c r="BJ978" i="12"/>
  <c r="BK978" i="12"/>
  <c r="BL978" i="12"/>
  <c r="BM978" i="12"/>
  <c r="BN978" i="12"/>
  <c r="BH979" i="12"/>
  <c r="BI979" i="12"/>
  <c r="BJ979" i="12"/>
  <c r="BK979" i="12"/>
  <c r="BL979" i="12"/>
  <c r="BM979" i="12"/>
  <c r="BN979" i="12"/>
  <c r="BH980" i="12"/>
  <c r="BI980" i="12"/>
  <c r="BJ980" i="12"/>
  <c r="BK980" i="12"/>
  <c r="BL980" i="12"/>
  <c r="BM980" i="12"/>
  <c r="BN980" i="12"/>
  <c r="BH981" i="12"/>
  <c r="BI981" i="12"/>
  <c r="BJ981" i="12"/>
  <c r="BK981" i="12"/>
  <c r="BL981" i="12"/>
  <c r="BM981" i="12"/>
  <c r="BN981" i="12"/>
  <c r="BH982" i="12"/>
  <c r="BI982" i="12"/>
  <c r="BJ982" i="12"/>
  <c r="BK982" i="12"/>
  <c r="BL982" i="12"/>
  <c r="BM982" i="12"/>
  <c r="BN982" i="12"/>
  <c r="BH983" i="12"/>
  <c r="BI983" i="12"/>
  <c r="BJ983" i="12"/>
  <c r="BK983" i="12"/>
  <c r="BL983" i="12"/>
  <c r="BM983" i="12"/>
  <c r="BN983" i="12"/>
  <c r="BH984" i="12"/>
  <c r="BI984" i="12"/>
  <c r="BJ984" i="12"/>
  <c r="BK984" i="12"/>
  <c r="BL984" i="12"/>
  <c r="BM984" i="12"/>
  <c r="BN984" i="12"/>
  <c r="BH985" i="12"/>
  <c r="BI985" i="12"/>
  <c r="BJ985" i="12"/>
  <c r="BK985" i="12"/>
  <c r="BL985" i="12"/>
  <c r="BM985" i="12"/>
  <c r="BN985" i="12"/>
  <c r="BH986" i="12"/>
  <c r="BI986" i="12"/>
  <c r="BJ986" i="12"/>
  <c r="BK986" i="12"/>
  <c r="BL986" i="12"/>
  <c r="BM986" i="12"/>
  <c r="BN986" i="12"/>
  <c r="BH987" i="12"/>
  <c r="BI987" i="12"/>
  <c r="BJ987" i="12"/>
  <c r="BK987" i="12"/>
  <c r="BL987" i="12"/>
  <c r="BM987" i="12"/>
  <c r="BN987" i="12"/>
  <c r="BH988" i="12"/>
  <c r="BI988" i="12"/>
  <c r="BJ988" i="12"/>
  <c r="BK988" i="12"/>
  <c r="BL988" i="12"/>
  <c r="BM988" i="12"/>
  <c r="BN988" i="12"/>
  <c r="BH989" i="12"/>
  <c r="BI989" i="12"/>
  <c r="BJ989" i="12"/>
  <c r="BK989" i="12"/>
  <c r="BL989" i="12"/>
  <c r="BM989" i="12"/>
  <c r="BN989" i="12"/>
  <c r="BH990" i="12"/>
  <c r="BI990" i="12"/>
  <c r="BJ990" i="12"/>
  <c r="BK990" i="12"/>
  <c r="BL990" i="12"/>
  <c r="BM990" i="12"/>
  <c r="BN990" i="12"/>
  <c r="BH991" i="12"/>
  <c r="BI991" i="12"/>
  <c r="BJ991" i="12"/>
  <c r="BK991" i="12"/>
  <c r="BL991" i="12"/>
  <c r="BM991" i="12"/>
  <c r="BN991" i="12"/>
  <c r="BH992" i="12"/>
  <c r="BI992" i="12"/>
  <c r="BJ992" i="12"/>
  <c r="BK992" i="12"/>
  <c r="BL992" i="12"/>
  <c r="BM992" i="12"/>
  <c r="BN992" i="12"/>
  <c r="BH993" i="12"/>
  <c r="BI993" i="12"/>
  <c r="BJ993" i="12"/>
  <c r="BK993" i="12"/>
  <c r="BL993" i="12"/>
  <c r="BM993" i="12"/>
  <c r="BN993" i="12"/>
  <c r="BH994" i="12"/>
  <c r="BI994" i="12"/>
  <c r="BJ994" i="12"/>
  <c r="BK994" i="12"/>
  <c r="BL994" i="12"/>
  <c r="BM994" i="12"/>
  <c r="BN994" i="12"/>
  <c r="BH995" i="12"/>
  <c r="BI995" i="12"/>
  <c r="BJ995" i="12"/>
  <c r="BK995" i="12"/>
  <c r="BL995" i="12"/>
  <c r="BM995" i="12"/>
  <c r="BN995" i="12"/>
  <c r="BH996" i="12"/>
  <c r="BI996" i="12"/>
  <c r="BJ996" i="12"/>
  <c r="BK996" i="12"/>
  <c r="BL996" i="12"/>
  <c r="BM996" i="12"/>
  <c r="BN996" i="12"/>
  <c r="BH997" i="12"/>
  <c r="BI997" i="12"/>
  <c r="BJ997" i="12"/>
  <c r="BK997" i="12"/>
  <c r="BL997" i="12"/>
  <c r="BM997" i="12"/>
  <c r="BN997" i="12"/>
  <c r="BH998" i="12"/>
  <c r="BI998" i="12"/>
  <c r="BJ998" i="12"/>
  <c r="BK998" i="12"/>
  <c r="BL998" i="12"/>
  <c r="BM998" i="12"/>
  <c r="BN998" i="12"/>
  <c r="BH999" i="12"/>
  <c r="BI999" i="12"/>
  <c r="BJ999" i="12"/>
  <c r="BK999" i="12"/>
  <c r="BL999" i="12"/>
  <c r="BM999" i="12"/>
  <c r="BN999" i="12"/>
  <c r="BH1000" i="12"/>
  <c r="BI1000" i="12"/>
  <c r="BJ1000" i="12"/>
  <c r="BK1000" i="12"/>
  <c r="BL1000" i="12"/>
  <c r="BM1000" i="12"/>
  <c r="BN1000" i="12"/>
  <c r="BH1001" i="12"/>
  <c r="BI1001" i="12"/>
  <c r="BJ1001" i="12"/>
  <c r="BK1001" i="12"/>
  <c r="BL1001" i="12"/>
  <c r="BM1001" i="12"/>
  <c r="BN1001" i="12"/>
  <c r="BH1002" i="12"/>
  <c r="BI1002" i="12"/>
  <c r="BJ1002" i="12"/>
  <c r="BK1002" i="12"/>
  <c r="BL1002" i="12"/>
  <c r="BM1002" i="12"/>
  <c r="BN1002" i="12"/>
  <c r="BH1003" i="12"/>
  <c r="BI1003" i="12"/>
  <c r="BJ1003" i="12"/>
  <c r="BK1003" i="12"/>
  <c r="BL1003" i="12"/>
  <c r="BM1003" i="12"/>
  <c r="BN1003" i="12"/>
  <c r="BH1004" i="12"/>
  <c r="BI1004" i="12"/>
  <c r="BJ1004" i="12"/>
  <c r="BK1004" i="12"/>
  <c r="BL1004" i="12"/>
  <c r="BM1004" i="12"/>
  <c r="BN1004" i="12"/>
  <c r="BH1005" i="12"/>
  <c r="BI1005" i="12"/>
  <c r="BJ1005" i="12"/>
  <c r="BK1005" i="12"/>
  <c r="BL1005" i="12"/>
  <c r="BM1005" i="12"/>
  <c r="BN1005" i="12"/>
  <c r="BH1006" i="12"/>
  <c r="BI1006" i="12"/>
  <c r="BJ1006" i="12"/>
  <c r="BK1006" i="12"/>
  <c r="BL1006" i="12"/>
  <c r="BM1006" i="12"/>
  <c r="BN1006" i="12"/>
  <c r="BH1007" i="12"/>
  <c r="BI1007" i="12"/>
  <c r="BJ1007" i="12"/>
  <c r="BK1007" i="12"/>
  <c r="BL1007" i="12"/>
  <c r="BM1007" i="12"/>
  <c r="BN1007" i="12"/>
  <c r="BH1008" i="12"/>
  <c r="BI1008" i="12"/>
  <c r="BJ1008" i="12"/>
  <c r="BK1008" i="12"/>
  <c r="BL1008" i="12"/>
  <c r="BM1008" i="12"/>
  <c r="BN1008" i="12"/>
  <c r="BH1009" i="12"/>
  <c r="BI1009" i="12"/>
  <c r="BJ1009" i="12"/>
  <c r="BK1009" i="12"/>
  <c r="BL1009" i="12"/>
  <c r="BM1009" i="12"/>
  <c r="BN1009" i="12"/>
  <c r="BH1010" i="12"/>
  <c r="BI1010" i="12"/>
  <c r="BJ1010" i="12"/>
  <c r="BK1010" i="12"/>
  <c r="BL1010" i="12"/>
  <c r="BM1010" i="12"/>
  <c r="BN1010" i="12"/>
  <c r="BH1011" i="12"/>
  <c r="BI1011" i="12"/>
  <c r="BJ1011" i="12"/>
  <c r="BK1011" i="12"/>
  <c r="BL1011" i="12"/>
  <c r="BM1011" i="12"/>
  <c r="BN1011" i="12"/>
  <c r="BH1012" i="12"/>
  <c r="BI1012" i="12"/>
  <c r="BJ1012" i="12"/>
  <c r="BK1012" i="12"/>
  <c r="BL1012" i="12"/>
  <c r="BM1012" i="12"/>
  <c r="BN1012" i="12"/>
  <c r="BH1013" i="12"/>
  <c r="BI1013" i="12"/>
  <c r="BJ1013" i="12"/>
  <c r="BK1013" i="12"/>
  <c r="BL1013" i="12"/>
  <c r="BM1013" i="12"/>
  <c r="BN1013" i="12"/>
  <c r="BH1014" i="12"/>
  <c r="BI1014" i="12"/>
  <c r="BJ1014" i="12"/>
  <c r="BK1014" i="12"/>
  <c r="BL1014" i="12"/>
  <c r="BM1014" i="12"/>
  <c r="BN1014" i="12"/>
  <c r="BH1015" i="12"/>
  <c r="BI1015" i="12"/>
  <c r="BJ1015" i="12"/>
  <c r="BK1015" i="12"/>
  <c r="BL1015" i="12"/>
  <c r="BM1015" i="12"/>
  <c r="BN1015" i="12"/>
  <c r="BH1016" i="12"/>
  <c r="BI1016" i="12"/>
  <c r="BJ1016" i="12"/>
  <c r="BK1016" i="12"/>
  <c r="BL1016" i="12"/>
  <c r="BM1016" i="12"/>
  <c r="BN1016" i="12"/>
  <c r="BH1017" i="12"/>
  <c r="BI1017" i="12"/>
  <c r="BJ1017" i="12"/>
  <c r="BK1017" i="12"/>
  <c r="BL1017" i="12"/>
  <c r="BM1017" i="12"/>
  <c r="BN1017" i="12"/>
  <c r="BH1018" i="12"/>
  <c r="BI1018" i="12"/>
  <c r="BJ1018" i="12"/>
  <c r="BK1018" i="12"/>
  <c r="BL1018" i="12"/>
  <c r="BM1018" i="12"/>
  <c r="BN1018" i="12"/>
  <c r="BH1019" i="12"/>
  <c r="BI1019" i="12"/>
  <c r="BJ1019" i="12"/>
  <c r="BK1019" i="12"/>
  <c r="BL1019" i="12"/>
  <c r="BM1019" i="12"/>
  <c r="BN1019" i="12"/>
  <c r="BH1020" i="12"/>
  <c r="BI1020" i="12"/>
  <c r="BJ1020" i="12"/>
  <c r="BK1020" i="12"/>
  <c r="BL1020" i="12"/>
  <c r="BM1020" i="12"/>
  <c r="BN1020" i="12"/>
  <c r="BH1021" i="12"/>
  <c r="BI1021" i="12"/>
  <c r="BJ1021" i="12"/>
  <c r="BK1021" i="12"/>
  <c r="BL1021" i="12"/>
  <c r="BM1021" i="12"/>
  <c r="BN1021" i="12"/>
  <c r="BH1022" i="12"/>
  <c r="BI1022" i="12"/>
  <c r="BJ1022" i="12"/>
  <c r="BK1022" i="12"/>
  <c r="BL1022" i="12"/>
  <c r="BM1022" i="12"/>
  <c r="BN1022" i="12"/>
  <c r="BH1023" i="12"/>
  <c r="BI1023" i="12"/>
  <c r="BJ1023" i="12"/>
  <c r="BK1023" i="12"/>
  <c r="BL1023" i="12"/>
  <c r="BM1023" i="12"/>
  <c r="BN1023" i="12"/>
  <c r="BH1024" i="12"/>
  <c r="BI1024" i="12"/>
  <c r="BJ1024" i="12"/>
  <c r="BK1024" i="12"/>
  <c r="BL1024" i="12"/>
  <c r="BM1024" i="12"/>
  <c r="BN1024" i="12"/>
  <c r="BH1025" i="12"/>
  <c r="BI1025" i="12"/>
  <c r="BJ1025" i="12"/>
  <c r="BK1025" i="12"/>
  <c r="BL1025" i="12"/>
  <c r="BM1025" i="12"/>
  <c r="BN1025" i="12"/>
  <c r="BH1026" i="12"/>
  <c r="BI1026" i="12"/>
  <c r="BJ1026" i="12"/>
  <c r="BK1026" i="12"/>
  <c r="BL1026" i="12"/>
  <c r="BM1026" i="12"/>
  <c r="BN1026" i="12"/>
  <c r="BH1027" i="12"/>
  <c r="BI1027" i="12"/>
  <c r="BJ1027" i="12"/>
  <c r="BK1027" i="12"/>
  <c r="BL1027" i="12"/>
  <c r="BM1027" i="12"/>
  <c r="BN1027" i="12"/>
  <c r="BH1028" i="12"/>
  <c r="BI1028" i="12"/>
  <c r="BJ1028" i="12"/>
  <c r="BK1028" i="12"/>
  <c r="BL1028" i="12"/>
  <c r="BM1028" i="12"/>
  <c r="BN1028" i="12"/>
  <c r="BH1029" i="12"/>
  <c r="BI1029" i="12"/>
  <c r="BJ1029" i="12"/>
  <c r="BK1029" i="12"/>
  <c r="BL1029" i="12"/>
  <c r="BM1029" i="12"/>
  <c r="BN1029" i="12"/>
  <c r="BH1030" i="12"/>
  <c r="BI1030" i="12"/>
  <c r="BJ1030" i="12"/>
  <c r="BK1030" i="12"/>
  <c r="BL1030" i="12"/>
  <c r="BM1030" i="12"/>
  <c r="BN1030" i="12"/>
  <c r="BH1031" i="12"/>
  <c r="BI1031" i="12"/>
  <c r="BJ1031" i="12"/>
  <c r="BK1031" i="12"/>
  <c r="BL1031" i="12"/>
  <c r="BM1031" i="12"/>
  <c r="BN1031" i="12"/>
  <c r="BH1032" i="12"/>
  <c r="BI1032" i="12"/>
  <c r="BJ1032" i="12"/>
  <c r="BK1032" i="12"/>
  <c r="BL1032" i="12"/>
  <c r="BM1032" i="12"/>
  <c r="BN1032" i="12"/>
  <c r="BH1033" i="12"/>
  <c r="BI1033" i="12"/>
  <c r="BJ1033" i="12"/>
  <c r="BK1033" i="12"/>
  <c r="BL1033" i="12"/>
  <c r="BM1033" i="12"/>
  <c r="BN1033" i="12"/>
  <c r="BH1034" i="12"/>
  <c r="BI1034" i="12"/>
  <c r="BJ1034" i="12"/>
  <c r="BK1034" i="12"/>
  <c r="BL1034" i="12"/>
  <c r="BM1034" i="12"/>
  <c r="BN1034" i="12"/>
  <c r="BH1035" i="12"/>
  <c r="BI1035" i="12"/>
  <c r="BJ1035" i="12"/>
  <c r="BK1035" i="12"/>
  <c r="BL1035" i="12"/>
  <c r="BM1035" i="12"/>
  <c r="BN1035" i="12"/>
  <c r="BH1036" i="12"/>
  <c r="BI1036" i="12"/>
  <c r="BJ1036" i="12"/>
  <c r="BK1036" i="12"/>
  <c r="BL1036" i="12"/>
  <c r="BM1036" i="12"/>
  <c r="BN1036" i="12"/>
  <c r="BH1037" i="12"/>
  <c r="BI1037" i="12"/>
  <c r="BJ1037" i="12"/>
  <c r="BK1037" i="12"/>
  <c r="BL1037" i="12"/>
  <c r="BM1037" i="12"/>
  <c r="BN1037" i="12"/>
  <c r="BH1038" i="12"/>
  <c r="BI1038" i="12"/>
  <c r="BJ1038" i="12"/>
  <c r="BK1038" i="12"/>
  <c r="BL1038" i="12"/>
  <c r="BM1038" i="12"/>
  <c r="BN1038" i="12"/>
  <c r="BH1039" i="12"/>
  <c r="BI1039" i="12"/>
  <c r="BJ1039" i="12"/>
  <c r="BK1039" i="12"/>
  <c r="BL1039" i="12"/>
  <c r="BM1039" i="12"/>
  <c r="BN1039" i="12"/>
  <c r="BH1040" i="12"/>
  <c r="BI1040" i="12"/>
  <c r="BJ1040" i="12"/>
  <c r="BK1040" i="12"/>
  <c r="BL1040" i="12"/>
  <c r="BM1040" i="12"/>
  <c r="BN1040" i="12"/>
  <c r="BH1041" i="12"/>
  <c r="BI1041" i="12"/>
  <c r="BJ1041" i="12"/>
  <c r="BK1041" i="12"/>
  <c r="BL1041" i="12"/>
  <c r="BM1041" i="12"/>
  <c r="BN1041" i="12"/>
  <c r="BH1042" i="12"/>
  <c r="BI1042" i="12"/>
  <c r="BJ1042" i="12"/>
  <c r="BK1042" i="12"/>
  <c r="BL1042" i="12"/>
  <c r="BM1042" i="12"/>
  <c r="BN1042" i="12"/>
  <c r="BH1043" i="12"/>
  <c r="BI1043" i="12"/>
  <c r="BJ1043" i="12"/>
  <c r="BK1043" i="12"/>
  <c r="BL1043" i="12"/>
  <c r="BM1043" i="12"/>
  <c r="BN1043" i="12"/>
  <c r="BH1044" i="12"/>
  <c r="BI1044" i="12"/>
  <c r="BJ1044" i="12"/>
  <c r="BK1044" i="12"/>
  <c r="BL1044" i="12"/>
  <c r="BM1044" i="12"/>
  <c r="BN1044" i="12"/>
  <c r="BH1045" i="12"/>
  <c r="BI1045" i="12"/>
  <c r="BJ1045" i="12"/>
  <c r="BK1045" i="12"/>
  <c r="BL1045" i="12"/>
  <c r="BM1045" i="12"/>
  <c r="BN1045" i="12"/>
  <c r="BH1046" i="12"/>
  <c r="BI1046" i="12"/>
  <c r="BJ1046" i="12"/>
  <c r="BK1046" i="12"/>
  <c r="BL1046" i="12"/>
  <c r="BM1046" i="12"/>
  <c r="BN1046" i="12"/>
  <c r="BH1047" i="12"/>
  <c r="BI1047" i="12"/>
  <c r="BJ1047" i="12"/>
  <c r="BK1047" i="12"/>
  <c r="BL1047" i="12"/>
  <c r="BM1047" i="12"/>
  <c r="BN1047" i="12"/>
  <c r="BH1048" i="12"/>
  <c r="BI1048" i="12"/>
  <c r="BJ1048" i="12"/>
  <c r="BK1048" i="12"/>
  <c r="BL1048" i="12"/>
  <c r="BM1048" i="12"/>
  <c r="BN1048" i="12"/>
  <c r="BH1049" i="12"/>
  <c r="BI1049" i="12"/>
  <c r="BJ1049" i="12"/>
  <c r="BK1049" i="12"/>
  <c r="BL1049" i="12"/>
  <c r="BM1049" i="12"/>
  <c r="BN1049" i="12"/>
  <c r="BH1050" i="12"/>
  <c r="BI1050" i="12"/>
  <c r="BJ1050" i="12"/>
  <c r="BK1050" i="12"/>
  <c r="BL1050" i="12"/>
  <c r="BM1050" i="12"/>
  <c r="BN1050" i="12"/>
  <c r="BH1051" i="12"/>
  <c r="BI1051" i="12"/>
  <c r="BJ1051" i="12"/>
  <c r="BK1051" i="12"/>
  <c r="BL1051" i="12"/>
  <c r="BM1051" i="12"/>
  <c r="BN1051" i="12"/>
  <c r="BH1052" i="12"/>
  <c r="BI1052" i="12"/>
  <c r="BJ1052" i="12"/>
  <c r="BK1052" i="12"/>
  <c r="BL1052" i="12"/>
  <c r="BM1052" i="12"/>
  <c r="BN1052" i="12"/>
  <c r="BH1053" i="12"/>
  <c r="BI1053" i="12"/>
  <c r="BJ1053" i="12"/>
  <c r="BK1053" i="12"/>
  <c r="BL1053" i="12"/>
  <c r="BM1053" i="12"/>
  <c r="BN1053" i="12"/>
  <c r="BH1054" i="12"/>
  <c r="BI1054" i="12"/>
  <c r="BJ1054" i="12"/>
  <c r="BK1054" i="12"/>
  <c r="BL1054" i="12"/>
  <c r="BM1054" i="12"/>
  <c r="BN1054" i="12"/>
  <c r="BH1055" i="12"/>
  <c r="BI1055" i="12"/>
  <c r="BJ1055" i="12"/>
  <c r="BK1055" i="12"/>
  <c r="BL1055" i="12"/>
  <c r="BM1055" i="12"/>
  <c r="BN1055" i="12"/>
  <c r="BH1056" i="12"/>
  <c r="BI1056" i="12"/>
  <c r="BJ1056" i="12"/>
  <c r="BK1056" i="12"/>
  <c r="BL1056" i="12"/>
  <c r="BM1056" i="12"/>
  <c r="BN1056" i="12"/>
  <c r="BH1057" i="12"/>
  <c r="BI1057" i="12"/>
  <c r="BJ1057" i="12"/>
  <c r="BK1057" i="12"/>
  <c r="BL1057" i="12"/>
  <c r="BM1057" i="12"/>
  <c r="BN1057" i="12"/>
  <c r="BH1058" i="12"/>
  <c r="BI1058" i="12"/>
  <c r="BJ1058" i="12"/>
  <c r="BK1058" i="12"/>
  <c r="BL1058" i="12"/>
  <c r="BM1058" i="12"/>
  <c r="BN1058" i="12"/>
  <c r="BH1059" i="12"/>
  <c r="BI1059" i="12"/>
  <c r="BJ1059" i="12"/>
  <c r="BK1059" i="12"/>
  <c r="BL1059" i="12"/>
  <c r="BM1059" i="12"/>
  <c r="BN1059" i="12"/>
  <c r="BH1060" i="12"/>
  <c r="BI1060" i="12"/>
  <c r="BJ1060" i="12"/>
  <c r="BK1060" i="12"/>
  <c r="BL1060" i="12"/>
  <c r="BM1060" i="12"/>
  <c r="BN1060" i="12"/>
  <c r="BH1061" i="12"/>
  <c r="BI1061" i="12"/>
  <c r="BJ1061" i="12"/>
  <c r="BK1061" i="12"/>
  <c r="BL1061" i="12"/>
  <c r="BM1061" i="12"/>
  <c r="BN1061" i="12"/>
  <c r="BH1062" i="12"/>
  <c r="BI1062" i="12"/>
  <c r="BJ1062" i="12"/>
  <c r="BK1062" i="12"/>
  <c r="BL1062" i="12"/>
  <c r="BM1062" i="12"/>
  <c r="BN1062" i="12"/>
  <c r="BH1063" i="12"/>
  <c r="BI1063" i="12"/>
  <c r="BJ1063" i="12"/>
  <c r="BK1063" i="12"/>
  <c r="BL1063" i="12"/>
  <c r="BM1063" i="12"/>
  <c r="BN1063" i="12"/>
  <c r="BH1064" i="12"/>
  <c r="BI1064" i="12"/>
  <c r="BJ1064" i="12"/>
  <c r="BK1064" i="12"/>
  <c r="BL1064" i="12"/>
  <c r="BM1064" i="12"/>
  <c r="BN1064" i="12"/>
  <c r="BH1065" i="12"/>
  <c r="BI1065" i="12"/>
  <c r="BJ1065" i="12"/>
  <c r="BK1065" i="12"/>
  <c r="BL1065" i="12"/>
  <c r="BM1065" i="12"/>
  <c r="BN1065" i="12"/>
  <c r="BH1066" i="12"/>
  <c r="BI1066" i="12"/>
  <c r="BJ1066" i="12"/>
  <c r="BK1066" i="12"/>
  <c r="BL1066" i="12"/>
  <c r="BM1066" i="12"/>
  <c r="BN1066" i="12"/>
  <c r="BH1067" i="12"/>
  <c r="BI1067" i="12"/>
  <c r="BJ1067" i="12"/>
  <c r="BK1067" i="12"/>
  <c r="BL1067" i="12"/>
  <c r="BM1067" i="12"/>
  <c r="BN1067" i="12"/>
  <c r="BH1068" i="12"/>
  <c r="BI1068" i="12"/>
  <c r="BJ1068" i="12"/>
  <c r="BK1068" i="12"/>
  <c r="BL1068" i="12"/>
  <c r="BM1068" i="12"/>
  <c r="BN1068" i="12"/>
  <c r="BH1069" i="12"/>
  <c r="BI1069" i="12"/>
  <c r="BJ1069" i="12"/>
  <c r="BK1069" i="12"/>
  <c r="BL1069" i="12"/>
  <c r="BM1069" i="12"/>
  <c r="BN1069" i="12"/>
  <c r="BH1070" i="12"/>
  <c r="BI1070" i="12"/>
  <c r="BJ1070" i="12"/>
  <c r="BK1070" i="12"/>
  <c r="BL1070" i="12"/>
  <c r="BM1070" i="12"/>
  <c r="BN1070" i="12"/>
  <c r="BH1071" i="12"/>
  <c r="BI1071" i="12"/>
  <c r="BJ1071" i="12"/>
  <c r="BK1071" i="12"/>
  <c r="BL1071" i="12"/>
  <c r="BM1071" i="12"/>
  <c r="BN1071" i="12"/>
  <c r="BH1072" i="12"/>
  <c r="BI1072" i="12"/>
  <c r="BJ1072" i="12"/>
  <c r="BK1072" i="12"/>
  <c r="BL1072" i="12"/>
  <c r="BM1072" i="12"/>
  <c r="BN1072" i="12"/>
  <c r="BH1073" i="12"/>
  <c r="BI1073" i="12"/>
  <c r="BJ1073" i="12"/>
  <c r="BK1073" i="12"/>
  <c r="BL1073" i="12"/>
  <c r="BM1073" i="12"/>
  <c r="BN1073" i="12"/>
  <c r="BH1074" i="12"/>
  <c r="BI1074" i="12"/>
  <c r="BJ1074" i="12"/>
  <c r="BK1074" i="12"/>
  <c r="BL1074" i="12"/>
  <c r="BM1074" i="12"/>
  <c r="BN1074" i="12"/>
  <c r="BH1075" i="12"/>
  <c r="BI1075" i="12"/>
  <c r="BJ1075" i="12"/>
  <c r="BK1075" i="12"/>
  <c r="BL1075" i="12"/>
  <c r="BM1075" i="12"/>
  <c r="BN1075" i="12"/>
  <c r="BH1076" i="12"/>
  <c r="BI1076" i="12"/>
  <c r="BJ1076" i="12"/>
  <c r="BK1076" i="12"/>
  <c r="BL1076" i="12"/>
  <c r="BM1076" i="12"/>
  <c r="BN1076" i="12"/>
  <c r="BH1077" i="12"/>
  <c r="BI1077" i="12"/>
  <c r="BJ1077" i="12"/>
  <c r="BK1077" i="12"/>
  <c r="BL1077" i="12"/>
  <c r="BM1077" i="12"/>
  <c r="BN1077" i="12"/>
  <c r="BH1078" i="12"/>
  <c r="BI1078" i="12"/>
  <c r="BJ1078" i="12"/>
  <c r="BK1078" i="12"/>
  <c r="BL1078" i="12"/>
  <c r="BM1078" i="12"/>
  <c r="BN1078" i="12"/>
  <c r="BH1079" i="12"/>
  <c r="BI1079" i="12"/>
  <c r="BJ1079" i="12"/>
  <c r="BK1079" i="12"/>
  <c r="BL1079" i="12"/>
  <c r="BM1079" i="12"/>
  <c r="BN1079" i="12"/>
  <c r="BH1080" i="12"/>
  <c r="BI1080" i="12"/>
  <c r="BJ1080" i="12"/>
  <c r="BK1080" i="12"/>
  <c r="BL1080" i="12"/>
  <c r="BM1080" i="12"/>
  <c r="BN1080" i="12"/>
  <c r="BH1081" i="12"/>
  <c r="BI1081" i="12"/>
  <c r="BJ1081" i="12"/>
  <c r="BK1081" i="12"/>
  <c r="BL1081" i="12"/>
  <c r="BM1081" i="12"/>
  <c r="BN1081" i="12"/>
  <c r="BH1082" i="12"/>
  <c r="BI1082" i="12"/>
  <c r="BJ1082" i="12"/>
  <c r="BK1082" i="12"/>
  <c r="BL1082" i="12"/>
  <c r="BM1082" i="12"/>
  <c r="BN1082" i="12"/>
  <c r="BH1083" i="12"/>
  <c r="BI1083" i="12"/>
  <c r="BJ1083" i="12"/>
  <c r="BK1083" i="12"/>
  <c r="BL1083" i="12"/>
  <c r="BM1083" i="12"/>
  <c r="BN1083" i="12"/>
  <c r="BH1084" i="12"/>
  <c r="BI1084" i="12"/>
  <c r="BJ1084" i="12"/>
  <c r="BK1084" i="12"/>
  <c r="BL1084" i="12"/>
  <c r="BM1084" i="12"/>
  <c r="BN1084" i="12"/>
  <c r="BH1085" i="12"/>
  <c r="BI1085" i="12"/>
  <c r="BJ1085" i="12"/>
  <c r="BK1085" i="12"/>
  <c r="BL1085" i="12"/>
  <c r="BM1085" i="12"/>
  <c r="BN1085" i="12"/>
  <c r="BH1086" i="12"/>
  <c r="BI1086" i="12"/>
  <c r="BJ1086" i="12"/>
  <c r="BK1086" i="12"/>
  <c r="BL1086" i="12"/>
  <c r="BM1086" i="12"/>
  <c r="BN1086" i="12"/>
  <c r="BH1087" i="12"/>
  <c r="BI1087" i="12"/>
  <c r="BJ1087" i="12"/>
  <c r="BK1087" i="12"/>
  <c r="BL1087" i="12"/>
  <c r="BM1087" i="12"/>
  <c r="BN1087" i="12"/>
  <c r="BH1088" i="12"/>
  <c r="BI1088" i="12"/>
  <c r="BJ1088" i="12"/>
  <c r="BK1088" i="12"/>
  <c r="BL1088" i="12"/>
  <c r="BM1088" i="12"/>
  <c r="BN1088" i="12"/>
  <c r="BH1089" i="12"/>
  <c r="BI1089" i="12"/>
  <c r="BJ1089" i="12"/>
  <c r="BK1089" i="12"/>
  <c r="BL1089" i="12"/>
  <c r="BM1089" i="12"/>
  <c r="BN1089" i="12"/>
  <c r="BH1090" i="12"/>
  <c r="BI1090" i="12"/>
  <c r="BJ1090" i="12"/>
  <c r="BK1090" i="12"/>
  <c r="BL1090" i="12"/>
  <c r="BM1090" i="12"/>
  <c r="BN1090" i="12"/>
  <c r="BH1091" i="12"/>
  <c r="BI1091" i="12"/>
  <c r="BJ1091" i="12"/>
  <c r="BK1091" i="12"/>
  <c r="BL1091" i="12"/>
  <c r="BM1091" i="12"/>
  <c r="BN1091" i="12"/>
  <c r="BH1092" i="12"/>
  <c r="BI1092" i="12"/>
  <c r="BJ1092" i="12"/>
  <c r="BK1092" i="12"/>
  <c r="BL1092" i="12"/>
  <c r="BM1092" i="12"/>
  <c r="BN1092" i="12"/>
  <c r="BH1093" i="12"/>
  <c r="BI1093" i="12"/>
  <c r="BJ1093" i="12"/>
  <c r="BK1093" i="12"/>
  <c r="BL1093" i="12"/>
  <c r="BM1093" i="12"/>
  <c r="BN1093" i="12"/>
  <c r="BH1094" i="12"/>
  <c r="BI1094" i="12"/>
  <c r="BJ1094" i="12"/>
  <c r="BK1094" i="12"/>
  <c r="BL1094" i="12"/>
  <c r="BM1094" i="12"/>
  <c r="BN1094" i="12"/>
  <c r="BH1095" i="12"/>
  <c r="BI1095" i="12"/>
  <c r="BJ1095" i="12"/>
  <c r="BK1095" i="12"/>
  <c r="BL1095" i="12"/>
  <c r="BM1095" i="12"/>
  <c r="BN1095" i="12"/>
  <c r="BH1096" i="12"/>
  <c r="BI1096" i="12"/>
  <c r="BJ1096" i="12"/>
  <c r="BK1096" i="12"/>
  <c r="BL1096" i="12"/>
  <c r="BM1096" i="12"/>
  <c r="BN1096" i="12"/>
  <c r="BH1097" i="12"/>
  <c r="BI1097" i="12"/>
  <c r="BJ1097" i="12"/>
  <c r="BK1097" i="12"/>
  <c r="BL1097" i="12"/>
  <c r="BM1097" i="12"/>
  <c r="BN1097" i="12"/>
  <c r="BH1098" i="12"/>
  <c r="BI1098" i="12"/>
  <c r="BJ1098" i="12"/>
  <c r="BK1098" i="12"/>
  <c r="BL1098" i="12"/>
  <c r="BM1098" i="12"/>
  <c r="BN1098" i="12"/>
  <c r="BH1099" i="12"/>
  <c r="BI1099" i="12"/>
  <c r="BJ1099" i="12"/>
  <c r="BK1099" i="12"/>
  <c r="BL1099" i="12"/>
  <c r="BM1099" i="12"/>
  <c r="BN1099" i="12"/>
  <c r="BH1100" i="12"/>
  <c r="BI1100" i="12"/>
  <c r="BJ1100" i="12"/>
  <c r="BK1100" i="12"/>
  <c r="BL1100" i="12"/>
  <c r="BM1100" i="12"/>
  <c r="BN1100" i="12"/>
  <c r="BH1101" i="12"/>
  <c r="BI1101" i="12"/>
  <c r="BJ1101" i="12"/>
  <c r="BK1101" i="12"/>
  <c r="BL1101" i="12"/>
  <c r="BM1101" i="12"/>
  <c r="BN1101" i="12"/>
  <c r="BH1102" i="12"/>
  <c r="BI1102" i="12"/>
  <c r="BJ1102" i="12"/>
  <c r="BK1102" i="12"/>
  <c r="BL1102" i="12"/>
  <c r="BM1102" i="12"/>
  <c r="BN1102" i="12"/>
  <c r="BH1103" i="12"/>
  <c r="BI1103" i="12"/>
  <c r="BJ1103" i="12"/>
  <c r="BK1103" i="12"/>
  <c r="BL1103" i="12"/>
  <c r="BM1103" i="12"/>
  <c r="BN1103" i="12"/>
  <c r="BH1104" i="12"/>
  <c r="BI1104" i="12"/>
  <c r="BJ1104" i="12"/>
  <c r="BK1104" i="12"/>
  <c r="BL1104" i="12"/>
  <c r="BM1104" i="12"/>
  <c r="BN1104" i="12"/>
  <c r="BH1105" i="12"/>
  <c r="BI1105" i="12"/>
  <c r="BJ1105" i="12"/>
  <c r="BK1105" i="12"/>
  <c r="BL1105" i="12"/>
  <c r="BM1105" i="12"/>
  <c r="BN1105" i="12"/>
  <c r="BH1106" i="12"/>
  <c r="BI1106" i="12"/>
  <c r="BJ1106" i="12"/>
  <c r="BK1106" i="12"/>
  <c r="BL1106" i="12"/>
  <c r="BM1106" i="12"/>
  <c r="BN1106" i="12"/>
  <c r="BH1107" i="12"/>
  <c r="BI1107" i="12"/>
  <c r="BJ1107" i="12"/>
  <c r="BK1107" i="12"/>
  <c r="BL1107" i="12"/>
  <c r="BM1107" i="12"/>
  <c r="BN1107" i="12"/>
  <c r="BH1108" i="12"/>
  <c r="BI1108" i="12"/>
  <c r="BJ1108" i="12"/>
  <c r="BK1108" i="12"/>
  <c r="BL1108" i="12"/>
  <c r="BM1108" i="12"/>
  <c r="BN1108" i="12"/>
  <c r="BH1109" i="12"/>
  <c r="BI1109" i="12"/>
  <c r="BJ1109" i="12"/>
  <c r="BK1109" i="12"/>
  <c r="BL1109" i="12"/>
  <c r="BM1109" i="12"/>
  <c r="BN1109" i="12"/>
  <c r="BH1110" i="12"/>
  <c r="BI1110" i="12"/>
  <c r="BJ1110" i="12"/>
  <c r="BK1110" i="12"/>
  <c r="BL1110" i="12"/>
  <c r="BM1110" i="12"/>
  <c r="BN1110" i="12"/>
  <c r="BH1111" i="12"/>
  <c r="BI1111" i="12"/>
  <c r="BJ1111" i="12"/>
  <c r="BK1111" i="12"/>
  <c r="BL1111" i="12"/>
  <c r="BM1111" i="12"/>
  <c r="BN1111" i="12"/>
  <c r="BH1112" i="12"/>
  <c r="BI1112" i="12"/>
  <c r="BJ1112" i="12"/>
  <c r="BK1112" i="12"/>
  <c r="BL1112" i="12"/>
  <c r="BM1112" i="12"/>
  <c r="BN1112" i="12"/>
  <c r="BH1113" i="12"/>
  <c r="BI1113" i="12"/>
  <c r="BJ1113" i="12"/>
  <c r="BK1113" i="12"/>
  <c r="BL1113" i="12"/>
  <c r="BM1113" i="12"/>
  <c r="BN1113" i="12"/>
  <c r="BH1114" i="12"/>
  <c r="BI1114" i="12"/>
  <c r="BJ1114" i="12"/>
  <c r="BK1114" i="12"/>
  <c r="BL1114" i="12"/>
  <c r="BM1114" i="12"/>
  <c r="BN1114" i="12"/>
  <c r="BH1115" i="12"/>
  <c r="BI1115" i="12"/>
  <c r="BJ1115" i="12"/>
  <c r="BK1115" i="12"/>
  <c r="BL1115" i="12"/>
  <c r="BM1115" i="12"/>
  <c r="BN1115" i="12"/>
  <c r="BH1116" i="12"/>
  <c r="BI1116" i="12"/>
  <c r="BJ1116" i="12"/>
  <c r="BK1116" i="12"/>
  <c r="BL1116" i="12"/>
  <c r="BM1116" i="12"/>
  <c r="BN1116" i="12"/>
  <c r="BH1117" i="12"/>
  <c r="BI1117" i="12"/>
  <c r="BJ1117" i="12"/>
  <c r="BK1117" i="12"/>
  <c r="BL1117" i="12"/>
  <c r="BM1117" i="12"/>
  <c r="BN1117" i="12"/>
  <c r="BH1118" i="12"/>
  <c r="BI1118" i="12"/>
  <c r="BJ1118" i="12"/>
  <c r="BK1118" i="12"/>
  <c r="BL1118" i="12"/>
  <c r="BM1118" i="12"/>
  <c r="BN1118" i="12"/>
  <c r="BH1119" i="12"/>
  <c r="BI1119" i="12"/>
  <c r="BJ1119" i="12"/>
  <c r="BK1119" i="12"/>
  <c r="BL1119" i="12"/>
  <c r="BM1119" i="12"/>
  <c r="BN1119" i="12"/>
  <c r="BH1120" i="12"/>
  <c r="BI1120" i="12"/>
  <c r="BJ1120" i="12"/>
  <c r="BK1120" i="12"/>
  <c r="BL1120" i="12"/>
  <c r="BM1120" i="12"/>
  <c r="BN1120" i="12"/>
  <c r="BH1121" i="12"/>
  <c r="BI1121" i="12"/>
  <c r="BJ1121" i="12"/>
  <c r="BK1121" i="12"/>
  <c r="BL1121" i="12"/>
  <c r="BM1121" i="12"/>
  <c r="BN1121" i="12"/>
  <c r="BH1122" i="12"/>
  <c r="BI1122" i="12"/>
  <c r="BJ1122" i="12"/>
  <c r="BK1122" i="12"/>
  <c r="BL1122" i="12"/>
  <c r="BM1122" i="12"/>
  <c r="BN1122" i="12"/>
  <c r="BH1123" i="12"/>
  <c r="BI1123" i="12"/>
  <c r="BJ1123" i="12"/>
  <c r="BK1123" i="12"/>
  <c r="BL1123" i="12"/>
  <c r="BM1123" i="12"/>
  <c r="BN1123" i="12"/>
  <c r="BH1124" i="12"/>
  <c r="BI1124" i="12"/>
  <c r="BJ1124" i="12"/>
  <c r="BK1124" i="12"/>
  <c r="BL1124" i="12"/>
  <c r="BM1124" i="12"/>
  <c r="BN1124" i="12"/>
  <c r="BH1125" i="12"/>
  <c r="BI1125" i="12"/>
  <c r="BJ1125" i="12"/>
  <c r="BK1125" i="12"/>
  <c r="BL1125" i="12"/>
  <c r="BM1125" i="12"/>
  <c r="BN1125" i="12"/>
  <c r="BH1126" i="12"/>
  <c r="BI1126" i="12"/>
  <c r="BJ1126" i="12"/>
  <c r="BK1126" i="12"/>
  <c r="BL1126" i="12"/>
  <c r="BM1126" i="12"/>
  <c r="BN1126" i="12"/>
  <c r="BH1127" i="12"/>
  <c r="BI1127" i="12"/>
  <c r="BJ1127" i="12"/>
  <c r="BK1127" i="12"/>
  <c r="BL1127" i="12"/>
  <c r="BM1127" i="12"/>
  <c r="BN1127" i="12"/>
  <c r="BH1128" i="12"/>
  <c r="BI1128" i="12"/>
  <c r="BJ1128" i="12"/>
  <c r="BK1128" i="12"/>
  <c r="BL1128" i="12"/>
  <c r="BM1128" i="12"/>
  <c r="BN1128" i="12"/>
  <c r="BH1129" i="12"/>
  <c r="BI1129" i="12"/>
  <c r="BJ1129" i="12"/>
  <c r="BK1129" i="12"/>
  <c r="BL1129" i="12"/>
  <c r="BM1129" i="12"/>
  <c r="BN1129" i="12"/>
  <c r="BH1130" i="12"/>
  <c r="BI1130" i="12"/>
  <c r="BJ1130" i="12"/>
  <c r="BK1130" i="12"/>
  <c r="BL1130" i="12"/>
  <c r="BM1130" i="12"/>
  <c r="BN1130" i="12"/>
  <c r="BH1131" i="12"/>
  <c r="BI1131" i="12"/>
  <c r="BJ1131" i="12"/>
  <c r="BK1131" i="12"/>
  <c r="BL1131" i="12"/>
  <c r="BM1131" i="12"/>
  <c r="BN1131" i="12"/>
  <c r="BH1132" i="12"/>
  <c r="BI1132" i="12"/>
  <c r="BJ1132" i="12"/>
  <c r="BK1132" i="12"/>
  <c r="BL1132" i="12"/>
  <c r="BM1132" i="12"/>
  <c r="BN1132" i="12"/>
  <c r="BH1133" i="12"/>
  <c r="BI1133" i="12"/>
  <c r="BJ1133" i="12"/>
  <c r="BK1133" i="12"/>
  <c r="BL1133" i="12"/>
  <c r="BM1133" i="12"/>
  <c r="BN1133" i="12"/>
  <c r="BH1134" i="12"/>
  <c r="BI1134" i="12"/>
  <c r="BJ1134" i="12"/>
  <c r="BK1134" i="12"/>
  <c r="BL1134" i="12"/>
  <c r="BM1134" i="12"/>
  <c r="BN1134" i="12"/>
  <c r="BH1135" i="12"/>
  <c r="BI1135" i="12"/>
  <c r="BJ1135" i="12"/>
  <c r="BK1135" i="12"/>
  <c r="BL1135" i="12"/>
  <c r="BM1135" i="12"/>
  <c r="BN1135" i="12"/>
  <c r="BH1136" i="12"/>
  <c r="BI1136" i="12"/>
  <c r="BJ1136" i="12"/>
  <c r="BK1136" i="12"/>
  <c r="BL1136" i="12"/>
  <c r="BM1136" i="12"/>
  <c r="BN1136" i="12"/>
  <c r="BH1137" i="12"/>
  <c r="BI1137" i="12"/>
  <c r="BJ1137" i="12"/>
  <c r="BK1137" i="12"/>
  <c r="BL1137" i="12"/>
  <c r="BM1137" i="12"/>
  <c r="BN1137" i="12"/>
  <c r="BH1138" i="12"/>
  <c r="BI1138" i="12"/>
  <c r="BJ1138" i="12"/>
  <c r="BK1138" i="12"/>
  <c r="BL1138" i="12"/>
  <c r="BM1138" i="12"/>
  <c r="BN1138" i="12"/>
  <c r="BH1139" i="12"/>
  <c r="BI1139" i="12"/>
  <c r="BJ1139" i="12"/>
  <c r="BK1139" i="12"/>
  <c r="BL1139" i="12"/>
  <c r="BM1139" i="12"/>
  <c r="BN1139" i="12"/>
  <c r="BH1140" i="12"/>
  <c r="BI1140" i="12"/>
  <c r="BJ1140" i="12"/>
  <c r="BK1140" i="12"/>
  <c r="BL1140" i="12"/>
  <c r="BM1140" i="12"/>
  <c r="BN1140" i="12"/>
  <c r="BH1141" i="12"/>
  <c r="BI1141" i="12"/>
  <c r="BJ1141" i="12"/>
  <c r="BK1141" i="12"/>
  <c r="BL1141" i="12"/>
  <c r="BM1141" i="12"/>
  <c r="BN1141" i="12"/>
  <c r="BH1142" i="12"/>
  <c r="BI1142" i="12"/>
  <c r="BJ1142" i="12"/>
  <c r="BK1142" i="12"/>
  <c r="BL1142" i="12"/>
  <c r="BM1142" i="12"/>
  <c r="BN1142" i="12"/>
  <c r="BH1143" i="12"/>
  <c r="BI1143" i="12"/>
  <c r="BJ1143" i="12"/>
  <c r="BK1143" i="12"/>
  <c r="BL1143" i="12"/>
  <c r="BM1143" i="12"/>
  <c r="BN1143" i="12"/>
  <c r="BH1144" i="12"/>
  <c r="BI1144" i="12"/>
  <c r="BJ1144" i="12"/>
  <c r="BK1144" i="12"/>
  <c r="BL1144" i="12"/>
  <c r="BM1144" i="12"/>
  <c r="BN1144" i="12"/>
  <c r="BH1145" i="12"/>
  <c r="BI1145" i="12"/>
  <c r="BJ1145" i="12"/>
  <c r="BK1145" i="12"/>
  <c r="BL1145" i="12"/>
  <c r="BM1145" i="12"/>
  <c r="BN1145" i="12"/>
  <c r="BH1146" i="12"/>
  <c r="BI1146" i="12"/>
  <c r="BJ1146" i="12"/>
  <c r="BK1146" i="12"/>
  <c r="BL1146" i="12"/>
  <c r="BM1146" i="12"/>
  <c r="BN1146" i="12"/>
  <c r="BH1147" i="12"/>
  <c r="BI1147" i="12"/>
  <c r="BJ1147" i="12"/>
  <c r="BK1147" i="12"/>
  <c r="BL1147" i="12"/>
  <c r="BM1147" i="12"/>
  <c r="BN1147" i="12"/>
  <c r="BH1148" i="12"/>
  <c r="BI1148" i="12"/>
  <c r="BJ1148" i="12"/>
  <c r="BK1148" i="12"/>
  <c r="BL1148" i="12"/>
  <c r="BM1148" i="12"/>
  <c r="BN1148" i="12"/>
  <c r="BH1149" i="12"/>
  <c r="BI1149" i="12"/>
  <c r="BJ1149" i="12"/>
  <c r="BK1149" i="12"/>
  <c r="BL1149" i="12"/>
  <c r="BM1149" i="12"/>
  <c r="BN1149" i="12"/>
  <c r="BH1150" i="12"/>
  <c r="BI1150" i="12"/>
  <c r="BJ1150" i="12"/>
  <c r="BK1150" i="12"/>
  <c r="BL1150" i="12"/>
  <c r="BM1150" i="12"/>
  <c r="BN1150" i="12"/>
  <c r="BH1151" i="12"/>
  <c r="BI1151" i="12"/>
  <c r="BJ1151" i="12"/>
  <c r="BK1151" i="12"/>
  <c r="BL1151" i="12"/>
  <c r="BM1151" i="12"/>
  <c r="BN1151" i="12"/>
  <c r="BH1152" i="12"/>
  <c r="BI1152" i="12"/>
  <c r="BJ1152" i="12"/>
  <c r="BK1152" i="12"/>
  <c r="BL1152" i="12"/>
  <c r="BM1152" i="12"/>
  <c r="BN1152" i="12"/>
  <c r="BH1153" i="12"/>
  <c r="BI1153" i="12"/>
  <c r="BJ1153" i="12"/>
  <c r="BK1153" i="12"/>
  <c r="BL1153" i="12"/>
  <c r="BM1153" i="12"/>
  <c r="BN1153" i="12"/>
  <c r="BH1154" i="12"/>
  <c r="BI1154" i="12"/>
  <c r="BJ1154" i="12"/>
  <c r="BK1154" i="12"/>
  <c r="BL1154" i="12"/>
  <c r="BM1154" i="12"/>
  <c r="BN1154" i="12"/>
  <c r="BH1155" i="12"/>
  <c r="BI1155" i="12"/>
  <c r="BJ1155" i="12"/>
  <c r="BK1155" i="12"/>
  <c r="BL1155" i="12"/>
  <c r="BM1155" i="12"/>
  <c r="BN1155" i="12"/>
  <c r="BH1156" i="12"/>
  <c r="BI1156" i="12"/>
  <c r="BJ1156" i="12"/>
  <c r="BK1156" i="12"/>
  <c r="BL1156" i="12"/>
  <c r="BM1156" i="12"/>
  <c r="BN1156" i="12"/>
  <c r="BH1157" i="12"/>
  <c r="BI1157" i="12"/>
  <c r="BJ1157" i="12"/>
  <c r="BK1157" i="12"/>
  <c r="BL1157" i="12"/>
  <c r="BM1157" i="12"/>
  <c r="BN1157" i="12"/>
  <c r="BH1158" i="12"/>
  <c r="BI1158" i="12"/>
  <c r="BJ1158" i="12"/>
  <c r="BK1158" i="12"/>
  <c r="BL1158" i="12"/>
  <c r="BM1158" i="12"/>
  <c r="BN1158" i="12"/>
  <c r="BH1159" i="12"/>
  <c r="BI1159" i="12"/>
  <c r="BJ1159" i="12"/>
  <c r="BK1159" i="12"/>
  <c r="BL1159" i="12"/>
  <c r="BM1159" i="12"/>
  <c r="BN1159" i="12"/>
  <c r="BH1160" i="12"/>
  <c r="BI1160" i="12"/>
  <c r="BJ1160" i="12"/>
  <c r="BK1160" i="12"/>
  <c r="BL1160" i="12"/>
  <c r="BM1160" i="12"/>
  <c r="BN1160" i="12"/>
  <c r="BH1161" i="12"/>
  <c r="BI1161" i="12"/>
  <c r="BJ1161" i="12"/>
  <c r="BK1161" i="12"/>
  <c r="BL1161" i="12"/>
  <c r="BM1161" i="12"/>
  <c r="BN1161" i="12"/>
  <c r="BH1162" i="12"/>
  <c r="BI1162" i="12"/>
  <c r="BJ1162" i="12"/>
  <c r="BK1162" i="12"/>
  <c r="BL1162" i="12"/>
  <c r="BM1162" i="12"/>
  <c r="BN1162" i="12"/>
  <c r="BH1163" i="12"/>
  <c r="BI1163" i="12"/>
  <c r="BJ1163" i="12"/>
  <c r="BK1163" i="12"/>
  <c r="BL1163" i="12"/>
  <c r="BM1163" i="12"/>
  <c r="BN1163" i="12"/>
  <c r="BH1164" i="12"/>
  <c r="BI1164" i="12"/>
  <c r="BJ1164" i="12"/>
  <c r="BK1164" i="12"/>
  <c r="BL1164" i="12"/>
  <c r="BM1164" i="12"/>
  <c r="BN1164" i="12"/>
  <c r="BH1165" i="12"/>
  <c r="BI1165" i="12"/>
  <c r="BJ1165" i="12"/>
  <c r="BK1165" i="12"/>
  <c r="BL1165" i="12"/>
  <c r="BM1165" i="12"/>
  <c r="BN1165" i="12"/>
  <c r="BH1166" i="12"/>
  <c r="BI1166" i="12"/>
  <c r="BJ1166" i="12"/>
  <c r="BK1166" i="12"/>
  <c r="BL1166" i="12"/>
  <c r="BM1166" i="12"/>
  <c r="BN1166" i="12"/>
  <c r="BH1167" i="12"/>
  <c r="BI1167" i="12"/>
  <c r="BJ1167" i="12"/>
  <c r="BK1167" i="12"/>
  <c r="BL1167" i="12"/>
  <c r="BM1167" i="12"/>
  <c r="BN1167" i="12"/>
  <c r="BH1168" i="12"/>
  <c r="BI1168" i="12"/>
  <c r="BJ1168" i="12"/>
  <c r="BK1168" i="12"/>
  <c r="BL1168" i="12"/>
  <c r="BM1168" i="12"/>
  <c r="BN1168" i="12"/>
  <c r="BH1169" i="12"/>
  <c r="BI1169" i="12"/>
  <c r="BJ1169" i="12"/>
  <c r="BK1169" i="12"/>
  <c r="BL1169" i="12"/>
  <c r="BM1169" i="12"/>
  <c r="BN1169" i="12"/>
  <c r="BH1170" i="12"/>
  <c r="BI1170" i="12"/>
  <c r="BJ1170" i="12"/>
  <c r="BK1170" i="12"/>
  <c r="BL1170" i="12"/>
  <c r="BM1170" i="12"/>
  <c r="BN1170" i="12"/>
  <c r="BH1171" i="12"/>
  <c r="BI1171" i="12"/>
  <c r="BJ1171" i="12"/>
  <c r="BK1171" i="12"/>
  <c r="BL1171" i="12"/>
  <c r="BM1171" i="12"/>
  <c r="BN1171" i="12"/>
  <c r="BH1172" i="12"/>
  <c r="BI1172" i="12"/>
  <c r="BJ1172" i="12"/>
  <c r="BK1172" i="12"/>
  <c r="BL1172" i="12"/>
  <c r="BM1172" i="12"/>
  <c r="BN1172" i="12"/>
  <c r="BH1173" i="12"/>
  <c r="BI1173" i="12"/>
  <c r="BJ1173" i="12"/>
  <c r="BK1173" i="12"/>
  <c r="BL1173" i="12"/>
  <c r="BM1173" i="12"/>
  <c r="BN1173" i="12"/>
  <c r="BH1174" i="12"/>
  <c r="BI1174" i="12"/>
  <c r="BJ1174" i="12"/>
  <c r="BK1174" i="12"/>
  <c r="BL1174" i="12"/>
  <c r="BM1174" i="12"/>
  <c r="BN1174" i="12"/>
  <c r="BH1175" i="12"/>
  <c r="BI1175" i="12"/>
  <c r="BJ1175" i="12"/>
  <c r="BK1175" i="12"/>
  <c r="BL1175" i="12"/>
  <c r="BM1175" i="12"/>
  <c r="BN1175" i="12"/>
  <c r="BH1176" i="12"/>
  <c r="BI1176" i="12"/>
  <c r="BJ1176" i="12"/>
  <c r="BK1176" i="12"/>
  <c r="BL1176" i="12"/>
  <c r="BM1176" i="12"/>
  <c r="BN1176" i="12"/>
  <c r="BH1177" i="12"/>
  <c r="BI1177" i="12"/>
  <c r="BJ1177" i="12"/>
  <c r="BK1177" i="12"/>
  <c r="BL1177" i="12"/>
  <c r="BM1177" i="12"/>
  <c r="BN1177" i="12"/>
  <c r="BH1178" i="12"/>
  <c r="BI1178" i="12"/>
  <c r="BJ1178" i="12"/>
  <c r="BK1178" i="12"/>
  <c r="BL1178" i="12"/>
  <c r="BM1178" i="12"/>
  <c r="BN1178" i="12"/>
  <c r="BH1179" i="12"/>
  <c r="BI1179" i="12"/>
  <c r="BJ1179" i="12"/>
  <c r="BK1179" i="12"/>
  <c r="BL1179" i="12"/>
  <c r="BM1179" i="12"/>
  <c r="BN1179" i="12"/>
  <c r="BH1180" i="12"/>
  <c r="BI1180" i="12"/>
  <c r="BJ1180" i="12"/>
  <c r="BK1180" i="12"/>
  <c r="BL1180" i="12"/>
  <c r="BM1180" i="12"/>
  <c r="BN1180" i="12"/>
  <c r="BH1181" i="12"/>
  <c r="BI1181" i="12"/>
  <c r="BJ1181" i="12"/>
  <c r="BK1181" i="12"/>
  <c r="BL1181" i="12"/>
  <c r="BM1181" i="12"/>
  <c r="BN1181" i="12"/>
  <c r="BH1182" i="12"/>
  <c r="BI1182" i="12"/>
  <c r="BJ1182" i="12"/>
  <c r="BK1182" i="12"/>
  <c r="BL1182" i="12"/>
  <c r="BM1182" i="12"/>
  <c r="BN1182" i="12"/>
  <c r="BH1183" i="12"/>
  <c r="BI1183" i="12"/>
  <c r="BJ1183" i="12"/>
  <c r="BK1183" i="12"/>
  <c r="BL1183" i="12"/>
  <c r="BM1183" i="12"/>
  <c r="BN1183" i="12"/>
  <c r="BH1184" i="12"/>
  <c r="BI1184" i="12"/>
  <c r="BJ1184" i="12"/>
  <c r="BK1184" i="12"/>
  <c r="BL1184" i="12"/>
  <c r="BM1184" i="12"/>
  <c r="BN1184" i="12"/>
  <c r="BH1185" i="12"/>
  <c r="BI1185" i="12"/>
  <c r="BJ1185" i="12"/>
  <c r="BK1185" i="12"/>
  <c r="BL1185" i="12"/>
  <c r="BM1185" i="12"/>
  <c r="BN1185" i="12"/>
  <c r="BH1186" i="12"/>
  <c r="BI1186" i="12"/>
  <c r="BJ1186" i="12"/>
  <c r="BK1186" i="12"/>
  <c r="BL1186" i="12"/>
  <c r="BM1186" i="12"/>
  <c r="BN1186" i="12"/>
  <c r="BH1187" i="12"/>
  <c r="BI1187" i="12"/>
  <c r="BJ1187" i="12"/>
  <c r="BK1187" i="12"/>
  <c r="BL1187" i="12"/>
  <c r="BM1187" i="12"/>
  <c r="BN1187" i="12"/>
  <c r="BH1188" i="12"/>
  <c r="BI1188" i="12"/>
  <c r="BJ1188" i="12"/>
  <c r="BK1188" i="12"/>
  <c r="BL1188" i="12"/>
  <c r="BM1188" i="12"/>
  <c r="BN1188" i="12"/>
  <c r="BH1189" i="12"/>
  <c r="BI1189" i="12"/>
  <c r="BJ1189" i="12"/>
  <c r="BK1189" i="12"/>
  <c r="BL1189" i="12"/>
  <c r="BM1189" i="12"/>
  <c r="BN1189" i="12"/>
  <c r="BH1190" i="12"/>
  <c r="BI1190" i="12"/>
  <c r="BJ1190" i="12"/>
  <c r="BK1190" i="12"/>
  <c r="BL1190" i="12"/>
  <c r="BM1190" i="12"/>
  <c r="BN1190" i="12"/>
  <c r="BH1191" i="12"/>
  <c r="BI1191" i="12"/>
  <c r="BJ1191" i="12"/>
  <c r="BK1191" i="12"/>
  <c r="BL1191" i="12"/>
  <c r="BM1191" i="12"/>
  <c r="BN1191" i="12"/>
  <c r="BH1192" i="12"/>
  <c r="BI1192" i="12"/>
  <c r="BJ1192" i="12"/>
  <c r="BK1192" i="12"/>
  <c r="BL1192" i="12"/>
  <c r="BM1192" i="12"/>
  <c r="BN1192" i="12"/>
  <c r="BH1193" i="12"/>
  <c r="BI1193" i="12"/>
  <c r="BJ1193" i="12"/>
  <c r="BK1193" i="12"/>
  <c r="BL1193" i="12"/>
  <c r="BM1193" i="12"/>
  <c r="BN1193" i="12"/>
  <c r="BH1194" i="12"/>
  <c r="BI1194" i="12"/>
  <c r="BJ1194" i="12"/>
  <c r="BK1194" i="12"/>
  <c r="BL1194" i="12"/>
  <c r="BM1194" i="12"/>
  <c r="BN1194" i="12"/>
  <c r="BH1195" i="12"/>
  <c r="BI1195" i="12"/>
  <c r="BJ1195" i="12"/>
  <c r="BK1195" i="12"/>
  <c r="BL1195" i="12"/>
  <c r="BM1195" i="12"/>
  <c r="BN1195" i="12"/>
  <c r="BH1196" i="12"/>
  <c r="BI1196" i="12"/>
  <c r="BJ1196" i="12"/>
  <c r="BK1196" i="12"/>
  <c r="BL1196" i="12"/>
  <c r="BM1196" i="12"/>
  <c r="BN1196" i="12"/>
  <c r="BH1197" i="12"/>
  <c r="BI1197" i="12"/>
  <c r="BJ1197" i="12"/>
  <c r="BK1197" i="12"/>
  <c r="BL1197" i="12"/>
  <c r="BM1197" i="12"/>
  <c r="BN1197" i="12"/>
  <c r="BH1198" i="12"/>
  <c r="BI1198" i="12"/>
  <c r="BJ1198" i="12"/>
  <c r="BK1198" i="12"/>
  <c r="BL1198" i="12"/>
  <c r="BM1198" i="12"/>
  <c r="BN1198" i="12"/>
  <c r="BH1199" i="12"/>
  <c r="BI1199" i="12"/>
  <c r="BJ1199" i="12"/>
  <c r="BK1199" i="12"/>
  <c r="BL1199" i="12"/>
  <c r="BM1199" i="12"/>
  <c r="BN1199" i="12"/>
  <c r="BH1200" i="12"/>
  <c r="BI1200" i="12"/>
  <c r="BJ1200" i="12"/>
  <c r="BK1200" i="12"/>
  <c r="BL1200" i="12"/>
  <c r="BM1200" i="12"/>
  <c r="BN1200" i="12"/>
  <c r="BH1201" i="12"/>
  <c r="BI1201" i="12"/>
  <c r="BJ1201" i="12"/>
  <c r="BK1201" i="12"/>
  <c r="BL1201" i="12"/>
  <c r="BM1201" i="12"/>
  <c r="BN1201" i="12"/>
  <c r="BH1202" i="12"/>
  <c r="BI1202" i="12"/>
  <c r="BJ1202" i="12"/>
  <c r="BK1202" i="12"/>
  <c r="BL1202" i="12"/>
  <c r="BM1202" i="12"/>
  <c r="BN1202" i="12"/>
  <c r="BH1203" i="12"/>
  <c r="BI1203" i="12"/>
  <c r="BJ1203" i="12"/>
  <c r="BK1203" i="12"/>
  <c r="BL1203" i="12"/>
  <c r="BM1203" i="12"/>
  <c r="BN1203" i="12"/>
  <c r="BH1204" i="12"/>
  <c r="BI1204" i="12"/>
  <c r="BJ1204" i="12"/>
  <c r="BK1204" i="12"/>
  <c r="BL1204" i="12"/>
  <c r="BM1204" i="12"/>
  <c r="BN1204" i="12"/>
  <c r="BH1205" i="12"/>
  <c r="BI1205" i="12"/>
  <c r="BJ1205" i="12"/>
  <c r="BK1205" i="12"/>
  <c r="BL1205" i="12"/>
  <c r="BM1205" i="12"/>
  <c r="BN1205" i="12"/>
  <c r="BH1206" i="12"/>
  <c r="BI1206" i="12"/>
  <c r="BJ1206" i="12"/>
  <c r="BK1206" i="12"/>
  <c r="BL1206" i="12"/>
  <c r="BM1206" i="12"/>
  <c r="BN1206" i="12"/>
  <c r="BH1207" i="12"/>
  <c r="BI1207" i="12"/>
  <c r="BJ1207" i="12"/>
  <c r="BK1207" i="12"/>
  <c r="BL1207" i="12"/>
  <c r="BM1207" i="12"/>
  <c r="BN1207" i="12"/>
  <c r="BH1208" i="12"/>
  <c r="BI1208" i="12"/>
  <c r="BJ1208" i="12"/>
  <c r="BK1208" i="12"/>
  <c r="BL1208" i="12"/>
  <c r="BM1208" i="12"/>
  <c r="BN1208" i="12"/>
  <c r="BH1209" i="12"/>
  <c r="BI1209" i="12"/>
  <c r="BJ1209" i="12"/>
  <c r="BK1209" i="12"/>
  <c r="BL1209" i="12"/>
  <c r="BM1209" i="12"/>
  <c r="BN1209" i="12"/>
  <c r="BH1210" i="12"/>
  <c r="BI1210" i="12"/>
  <c r="BJ1210" i="12"/>
  <c r="BK1210" i="12"/>
  <c r="BL1210" i="12"/>
  <c r="BM1210" i="12"/>
  <c r="BN1210" i="12"/>
  <c r="BH1211" i="12"/>
  <c r="BI1211" i="12"/>
  <c r="BJ1211" i="12"/>
  <c r="BK1211" i="12"/>
  <c r="BL1211" i="12"/>
  <c r="BM1211" i="12"/>
  <c r="BN1211" i="12"/>
  <c r="BH1212" i="12"/>
  <c r="BI1212" i="12"/>
  <c r="BJ1212" i="12"/>
  <c r="BK1212" i="12"/>
  <c r="BL1212" i="12"/>
  <c r="BM1212" i="12"/>
  <c r="BN1212" i="12"/>
  <c r="BH1213" i="12"/>
  <c r="BI1213" i="12"/>
  <c r="BJ1213" i="12"/>
  <c r="BK1213" i="12"/>
  <c r="BL1213" i="12"/>
  <c r="BM1213" i="12"/>
  <c r="BN1213" i="12"/>
  <c r="BH1214" i="12"/>
  <c r="BI1214" i="12"/>
  <c r="BJ1214" i="12"/>
  <c r="BK1214" i="12"/>
  <c r="BL1214" i="12"/>
  <c r="BM1214" i="12"/>
  <c r="BN1214" i="12"/>
  <c r="BH1215" i="12"/>
  <c r="BI1215" i="12"/>
  <c r="BJ1215" i="12"/>
  <c r="BK1215" i="12"/>
  <c r="BL1215" i="12"/>
  <c r="BM1215" i="12"/>
  <c r="BN1215" i="12"/>
  <c r="BH1216" i="12"/>
  <c r="BI1216" i="12"/>
  <c r="BJ1216" i="12"/>
  <c r="BK1216" i="12"/>
  <c r="BL1216" i="12"/>
  <c r="BM1216" i="12"/>
  <c r="BN1216" i="12"/>
  <c r="BH1217" i="12"/>
  <c r="BI1217" i="12"/>
  <c r="BJ1217" i="12"/>
  <c r="BK1217" i="12"/>
  <c r="BL1217" i="12"/>
  <c r="BM1217" i="12"/>
  <c r="BN1217" i="12"/>
  <c r="BH1218" i="12"/>
  <c r="BI1218" i="12"/>
  <c r="BJ1218" i="12"/>
  <c r="BK1218" i="12"/>
  <c r="BL1218" i="12"/>
  <c r="BM1218" i="12"/>
  <c r="BN1218" i="12"/>
  <c r="BH1219" i="12"/>
  <c r="BI1219" i="12"/>
  <c r="BJ1219" i="12"/>
  <c r="BK1219" i="12"/>
  <c r="BL1219" i="12"/>
  <c r="BM1219" i="12"/>
  <c r="BN1219" i="12"/>
  <c r="BH1220" i="12"/>
  <c r="BI1220" i="12"/>
  <c r="BJ1220" i="12"/>
  <c r="BK1220" i="12"/>
  <c r="BL1220" i="12"/>
  <c r="BM1220" i="12"/>
  <c r="BN1220" i="12"/>
  <c r="BH1221" i="12"/>
  <c r="BI1221" i="12"/>
  <c r="BJ1221" i="12"/>
  <c r="BK1221" i="12"/>
  <c r="BL1221" i="12"/>
  <c r="BM1221" i="12"/>
  <c r="BN1221" i="12"/>
  <c r="BH1222" i="12"/>
  <c r="BI1222" i="12"/>
  <c r="BJ1222" i="12"/>
  <c r="BK1222" i="12"/>
  <c r="BL1222" i="12"/>
  <c r="BM1222" i="12"/>
  <c r="BN1222" i="12"/>
  <c r="BH1223" i="12"/>
  <c r="BI1223" i="12"/>
  <c r="BJ1223" i="12"/>
  <c r="BK1223" i="12"/>
  <c r="BL1223" i="12"/>
  <c r="BM1223" i="12"/>
  <c r="BN1223" i="12"/>
  <c r="BH1224" i="12"/>
  <c r="BI1224" i="12"/>
  <c r="BJ1224" i="12"/>
  <c r="BK1224" i="12"/>
  <c r="BL1224" i="12"/>
  <c r="BM1224" i="12"/>
  <c r="BN1224" i="12"/>
  <c r="BH1225" i="12"/>
  <c r="BI1225" i="12"/>
  <c r="BJ1225" i="12"/>
  <c r="BK1225" i="12"/>
  <c r="BL1225" i="12"/>
  <c r="BM1225" i="12"/>
  <c r="BN1225" i="12"/>
  <c r="BH1226" i="12"/>
  <c r="BI1226" i="12"/>
  <c r="BJ1226" i="12"/>
  <c r="BK1226" i="12"/>
  <c r="BL1226" i="12"/>
  <c r="BM1226" i="12"/>
  <c r="BN1226" i="12"/>
  <c r="BH1227" i="12"/>
  <c r="BI1227" i="12"/>
  <c r="BJ1227" i="12"/>
  <c r="BK1227" i="12"/>
  <c r="BL1227" i="12"/>
  <c r="BM1227" i="12"/>
  <c r="BN1227" i="12"/>
  <c r="BH1228" i="12"/>
  <c r="BI1228" i="12"/>
  <c r="BJ1228" i="12"/>
  <c r="BK1228" i="12"/>
  <c r="BL1228" i="12"/>
  <c r="BM1228" i="12"/>
  <c r="BN1228" i="12"/>
  <c r="BH1229" i="12"/>
  <c r="BI1229" i="12"/>
  <c r="BJ1229" i="12"/>
  <c r="BK1229" i="12"/>
  <c r="BL1229" i="12"/>
  <c r="BM1229" i="12"/>
  <c r="BN1229" i="12"/>
  <c r="BH1230" i="12"/>
  <c r="BI1230" i="12"/>
  <c r="BJ1230" i="12"/>
  <c r="BK1230" i="12"/>
  <c r="BL1230" i="12"/>
  <c r="BM1230" i="12"/>
  <c r="BN1230" i="12"/>
  <c r="BH1231" i="12"/>
  <c r="BI1231" i="12"/>
  <c r="BJ1231" i="12"/>
  <c r="BK1231" i="12"/>
  <c r="BL1231" i="12"/>
  <c r="BM1231" i="12"/>
  <c r="BN1231" i="12"/>
  <c r="BH1232" i="12"/>
  <c r="BI1232" i="12"/>
  <c r="BJ1232" i="12"/>
  <c r="BK1232" i="12"/>
  <c r="BL1232" i="12"/>
  <c r="BM1232" i="12"/>
  <c r="BN1232" i="12"/>
  <c r="BH1233" i="12"/>
  <c r="BI1233" i="12"/>
  <c r="BJ1233" i="12"/>
  <c r="BK1233" i="12"/>
  <c r="BL1233" i="12"/>
  <c r="BM1233" i="12"/>
  <c r="BN1233" i="12"/>
  <c r="BH1234" i="12"/>
  <c r="BI1234" i="12"/>
  <c r="BJ1234" i="12"/>
  <c r="BK1234" i="12"/>
  <c r="BL1234" i="12"/>
  <c r="BM1234" i="12"/>
  <c r="BN1234" i="12"/>
  <c r="BH1235" i="12"/>
  <c r="BI1235" i="12"/>
  <c r="BJ1235" i="12"/>
  <c r="BK1235" i="12"/>
  <c r="BL1235" i="12"/>
  <c r="BM1235" i="12"/>
  <c r="BN1235" i="12"/>
  <c r="BH1236" i="12"/>
  <c r="BI1236" i="12"/>
  <c r="BJ1236" i="12"/>
  <c r="BK1236" i="12"/>
  <c r="BL1236" i="12"/>
  <c r="BM1236" i="12"/>
  <c r="BN1236" i="12"/>
  <c r="BH1237" i="12"/>
  <c r="BI1237" i="12"/>
  <c r="BJ1237" i="12"/>
  <c r="BK1237" i="12"/>
  <c r="BL1237" i="12"/>
  <c r="BM1237" i="12"/>
  <c r="BN1237" i="12"/>
  <c r="BH1238" i="12"/>
  <c r="BI1238" i="12"/>
  <c r="BJ1238" i="12"/>
  <c r="BK1238" i="12"/>
  <c r="BL1238" i="12"/>
  <c r="BM1238" i="12"/>
  <c r="BN1238" i="12"/>
  <c r="BH1239" i="12"/>
  <c r="BI1239" i="12"/>
  <c r="BJ1239" i="12"/>
  <c r="BK1239" i="12"/>
  <c r="BL1239" i="12"/>
  <c r="BM1239" i="12"/>
  <c r="BN1239" i="12"/>
  <c r="BH1240" i="12"/>
  <c r="BI1240" i="12"/>
  <c r="BJ1240" i="12"/>
  <c r="BK1240" i="12"/>
  <c r="BL1240" i="12"/>
  <c r="BM1240" i="12"/>
  <c r="BN1240" i="12"/>
  <c r="BH1241" i="12"/>
  <c r="BI1241" i="12"/>
  <c r="BJ1241" i="12"/>
  <c r="BK1241" i="12"/>
  <c r="BL1241" i="12"/>
  <c r="BM1241" i="12"/>
  <c r="BN1241" i="12"/>
  <c r="BH1242" i="12"/>
  <c r="BI1242" i="12"/>
  <c r="BJ1242" i="12"/>
  <c r="BK1242" i="12"/>
  <c r="BL1242" i="12"/>
  <c r="BM1242" i="12"/>
  <c r="BN1242" i="12"/>
  <c r="BH1243" i="12"/>
  <c r="BI1243" i="12"/>
  <c r="BJ1243" i="12"/>
  <c r="BK1243" i="12"/>
  <c r="BL1243" i="12"/>
  <c r="BM1243" i="12"/>
  <c r="BN1243" i="12"/>
  <c r="BH1244" i="12"/>
  <c r="BI1244" i="12"/>
  <c r="BJ1244" i="12"/>
  <c r="BK1244" i="12"/>
  <c r="BL1244" i="12"/>
  <c r="BM1244" i="12"/>
  <c r="BN1244" i="12"/>
  <c r="BH1245" i="12"/>
  <c r="BI1245" i="12"/>
  <c r="BJ1245" i="12"/>
  <c r="BK1245" i="12"/>
  <c r="BL1245" i="12"/>
  <c r="BM1245" i="12"/>
  <c r="BN1245" i="12"/>
  <c r="BH1246" i="12"/>
  <c r="BI1246" i="12"/>
  <c r="BJ1246" i="12"/>
  <c r="BK1246" i="12"/>
  <c r="BL1246" i="12"/>
  <c r="BM1246" i="12"/>
  <c r="BN1246" i="12"/>
  <c r="BH1247" i="12"/>
  <c r="BI1247" i="12"/>
  <c r="BJ1247" i="12"/>
  <c r="BK1247" i="12"/>
  <c r="BL1247" i="12"/>
  <c r="BM1247" i="12"/>
  <c r="BN1247" i="12"/>
  <c r="BH1248" i="12"/>
  <c r="BI1248" i="12"/>
  <c r="BJ1248" i="12"/>
  <c r="BK1248" i="12"/>
  <c r="BL1248" i="12"/>
  <c r="BM1248" i="12"/>
  <c r="BN1248" i="12"/>
  <c r="BH1249" i="12"/>
  <c r="BI1249" i="12"/>
  <c r="BJ1249" i="12"/>
  <c r="BK1249" i="12"/>
  <c r="BL1249" i="12"/>
  <c r="BM1249" i="12"/>
  <c r="BN1249" i="12"/>
  <c r="BH1250" i="12"/>
  <c r="BI1250" i="12"/>
  <c r="BJ1250" i="12"/>
  <c r="BK1250" i="12"/>
  <c r="BL1250" i="12"/>
  <c r="BM1250" i="12"/>
  <c r="BN1250" i="12"/>
  <c r="BH1251" i="12"/>
  <c r="BI1251" i="12"/>
  <c r="BJ1251" i="12"/>
  <c r="BK1251" i="12"/>
  <c r="BL1251" i="12"/>
  <c r="BM1251" i="12"/>
  <c r="BN1251" i="12"/>
  <c r="BH1252" i="12"/>
  <c r="BI1252" i="12"/>
  <c r="BJ1252" i="12"/>
  <c r="BK1252" i="12"/>
  <c r="BL1252" i="12"/>
  <c r="BM1252" i="12"/>
  <c r="BN1252" i="12"/>
  <c r="BH1253" i="12"/>
  <c r="BI1253" i="12"/>
  <c r="BJ1253" i="12"/>
  <c r="BK1253" i="12"/>
  <c r="BL1253" i="12"/>
  <c r="BM1253" i="12"/>
  <c r="BN1253" i="12"/>
  <c r="BH1254" i="12"/>
  <c r="BI1254" i="12"/>
  <c r="BJ1254" i="12"/>
  <c r="BK1254" i="12"/>
  <c r="BL1254" i="12"/>
  <c r="BM1254" i="12"/>
  <c r="BN1254" i="12"/>
  <c r="BH1255" i="12"/>
  <c r="BI1255" i="12"/>
  <c r="BJ1255" i="12"/>
  <c r="BK1255" i="12"/>
  <c r="BL1255" i="12"/>
  <c r="BM1255" i="12"/>
  <c r="BN1255" i="12"/>
  <c r="BH1256" i="12"/>
  <c r="BI1256" i="12"/>
  <c r="BJ1256" i="12"/>
  <c r="BK1256" i="12"/>
  <c r="BL1256" i="12"/>
  <c r="BM1256" i="12"/>
  <c r="BN1256" i="12"/>
  <c r="BH1257" i="12"/>
  <c r="BI1257" i="12"/>
  <c r="BJ1257" i="12"/>
  <c r="BK1257" i="12"/>
  <c r="BL1257" i="12"/>
  <c r="BM1257" i="12"/>
  <c r="BN1257" i="12"/>
  <c r="BH1258" i="12"/>
  <c r="BI1258" i="12"/>
  <c r="BJ1258" i="12"/>
  <c r="BK1258" i="12"/>
  <c r="BL1258" i="12"/>
  <c r="BM1258" i="12"/>
  <c r="BN1258" i="12"/>
  <c r="BH1259" i="12"/>
  <c r="BI1259" i="12"/>
  <c r="BJ1259" i="12"/>
  <c r="BK1259" i="12"/>
  <c r="BL1259" i="12"/>
  <c r="BM1259" i="12"/>
  <c r="BN1259" i="12"/>
  <c r="BH1260" i="12"/>
  <c r="BI1260" i="12"/>
  <c r="BJ1260" i="12"/>
  <c r="BK1260" i="12"/>
  <c r="BL1260" i="12"/>
  <c r="BM1260" i="12"/>
  <c r="BN1260" i="12"/>
  <c r="BH1261" i="12"/>
  <c r="BI1261" i="12"/>
  <c r="BJ1261" i="12"/>
  <c r="BK1261" i="12"/>
  <c r="BL1261" i="12"/>
  <c r="BM1261" i="12"/>
  <c r="BN1261" i="12"/>
  <c r="BH1262" i="12"/>
  <c r="BI1262" i="12"/>
  <c r="BJ1262" i="12"/>
  <c r="BK1262" i="12"/>
  <c r="BL1262" i="12"/>
  <c r="BM1262" i="12"/>
  <c r="BN1262" i="12"/>
  <c r="BH1263" i="12"/>
  <c r="BI1263" i="12"/>
  <c r="BJ1263" i="12"/>
  <c r="BK1263" i="12"/>
  <c r="BL1263" i="12"/>
  <c r="BM1263" i="12"/>
  <c r="BN1263" i="12"/>
  <c r="BH1264" i="12"/>
  <c r="BI1264" i="12"/>
  <c r="BJ1264" i="12"/>
  <c r="BK1264" i="12"/>
  <c r="BL1264" i="12"/>
  <c r="BM1264" i="12"/>
  <c r="BN1264" i="12"/>
  <c r="BH1265" i="12"/>
  <c r="BI1265" i="12"/>
  <c r="BJ1265" i="12"/>
  <c r="BK1265" i="12"/>
  <c r="BL1265" i="12"/>
  <c r="BM1265" i="12"/>
  <c r="BN1265" i="12"/>
  <c r="BH1266" i="12"/>
  <c r="BI1266" i="12"/>
  <c r="BJ1266" i="12"/>
  <c r="BK1266" i="12"/>
  <c r="BL1266" i="12"/>
  <c r="BM1266" i="12"/>
  <c r="BN1266" i="12"/>
  <c r="BH1267" i="12"/>
  <c r="BI1267" i="12"/>
  <c r="BJ1267" i="12"/>
  <c r="BK1267" i="12"/>
  <c r="BL1267" i="12"/>
  <c r="BM1267" i="12"/>
  <c r="BN1267" i="12"/>
  <c r="BH1268" i="12"/>
  <c r="BI1268" i="12"/>
  <c r="BJ1268" i="12"/>
  <c r="BK1268" i="12"/>
  <c r="BL1268" i="12"/>
  <c r="BM1268" i="12"/>
  <c r="BN1268" i="12"/>
  <c r="BH1269" i="12"/>
  <c r="BI1269" i="12"/>
  <c r="BJ1269" i="12"/>
  <c r="BK1269" i="12"/>
  <c r="BL1269" i="12"/>
  <c r="BM1269" i="12"/>
  <c r="BN1269" i="12"/>
  <c r="BH1270" i="12"/>
  <c r="BI1270" i="12"/>
  <c r="BJ1270" i="12"/>
  <c r="BK1270" i="12"/>
  <c r="BL1270" i="12"/>
  <c r="BM1270" i="12"/>
  <c r="BN1270" i="12"/>
  <c r="BH1271" i="12"/>
  <c r="BI1271" i="12"/>
  <c r="BJ1271" i="12"/>
  <c r="BK1271" i="12"/>
  <c r="BL1271" i="12"/>
  <c r="BM1271" i="12"/>
  <c r="BN1271" i="12"/>
  <c r="BH1272" i="12"/>
  <c r="BI1272" i="12"/>
  <c r="BJ1272" i="12"/>
  <c r="BK1272" i="12"/>
  <c r="BL1272" i="12"/>
  <c r="BM1272" i="12"/>
  <c r="BN1272" i="12"/>
  <c r="BH1273" i="12"/>
  <c r="BI1273" i="12"/>
  <c r="BJ1273" i="12"/>
  <c r="BK1273" i="12"/>
  <c r="BL1273" i="12"/>
  <c r="BM1273" i="12"/>
  <c r="BN1273" i="12"/>
  <c r="BH1274" i="12"/>
  <c r="BI1274" i="12"/>
  <c r="BJ1274" i="12"/>
  <c r="BK1274" i="12"/>
  <c r="BL1274" i="12"/>
  <c r="BM1274" i="12"/>
  <c r="BN1274" i="12"/>
  <c r="BH1275" i="12"/>
  <c r="BI1275" i="12"/>
  <c r="BJ1275" i="12"/>
  <c r="BK1275" i="12"/>
  <c r="BL1275" i="12"/>
  <c r="BM1275" i="12"/>
  <c r="BN1275" i="12"/>
  <c r="BH1276" i="12"/>
  <c r="BI1276" i="12"/>
  <c r="BJ1276" i="12"/>
  <c r="BK1276" i="12"/>
  <c r="BL1276" i="12"/>
  <c r="BM1276" i="12"/>
  <c r="BN1276" i="12"/>
  <c r="BH1277" i="12"/>
  <c r="BI1277" i="12"/>
  <c r="BJ1277" i="12"/>
  <c r="BK1277" i="12"/>
  <c r="BL1277" i="12"/>
  <c r="BM1277" i="12"/>
  <c r="BN1277" i="12"/>
  <c r="BH1278" i="12"/>
  <c r="BI1278" i="12"/>
  <c r="BJ1278" i="12"/>
  <c r="BK1278" i="12"/>
  <c r="BL1278" i="12"/>
  <c r="BM1278" i="12"/>
  <c r="BN1278" i="12"/>
  <c r="BH1279" i="12"/>
  <c r="BI1279" i="12"/>
  <c r="BJ1279" i="12"/>
  <c r="BK1279" i="12"/>
  <c r="BL1279" i="12"/>
  <c r="BM1279" i="12"/>
  <c r="BN1279" i="12"/>
  <c r="BH1280" i="12"/>
  <c r="BI1280" i="12"/>
  <c r="BJ1280" i="12"/>
  <c r="BK1280" i="12"/>
  <c r="BL1280" i="12"/>
  <c r="BM1280" i="12"/>
  <c r="BN1280" i="12"/>
  <c r="BH1281" i="12"/>
  <c r="BI1281" i="12"/>
  <c r="BJ1281" i="12"/>
  <c r="BK1281" i="12"/>
  <c r="BL1281" i="12"/>
  <c r="BM1281" i="12"/>
  <c r="BN1281" i="12"/>
  <c r="BH1282" i="12"/>
  <c r="BI1282" i="12"/>
  <c r="BJ1282" i="12"/>
  <c r="BK1282" i="12"/>
  <c r="BL1282" i="12"/>
  <c r="BM1282" i="12"/>
  <c r="BN1282" i="12"/>
  <c r="BH1283" i="12"/>
  <c r="BI1283" i="12"/>
  <c r="BJ1283" i="12"/>
  <c r="BK1283" i="12"/>
  <c r="BL1283" i="12"/>
  <c r="BM1283" i="12"/>
  <c r="BN1283" i="12"/>
  <c r="BH1284" i="12"/>
  <c r="BI1284" i="12"/>
  <c r="BJ1284" i="12"/>
  <c r="BK1284" i="12"/>
  <c r="BL1284" i="12"/>
  <c r="BM1284" i="12"/>
  <c r="BN1284" i="12"/>
  <c r="BH1285" i="12"/>
  <c r="BI1285" i="12"/>
  <c r="BJ1285" i="12"/>
  <c r="BK1285" i="12"/>
  <c r="BL1285" i="12"/>
  <c r="BM1285" i="12"/>
  <c r="BN1285" i="12"/>
  <c r="BH1286" i="12"/>
  <c r="BI1286" i="12"/>
  <c r="BJ1286" i="12"/>
  <c r="BK1286" i="12"/>
  <c r="BL1286" i="12"/>
  <c r="BM1286" i="12"/>
  <c r="BN1286" i="12"/>
  <c r="BH1287" i="12"/>
  <c r="BI1287" i="12"/>
  <c r="BJ1287" i="12"/>
  <c r="BK1287" i="12"/>
  <c r="BL1287" i="12"/>
  <c r="BM1287" i="12"/>
  <c r="BN1287" i="12"/>
  <c r="BH1288" i="12"/>
  <c r="BI1288" i="12"/>
  <c r="BJ1288" i="12"/>
  <c r="BK1288" i="12"/>
  <c r="BL1288" i="12"/>
  <c r="BM1288" i="12"/>
  <c r="BN1288" i="12"/>
  <c r="BH1289" i="12"/>
  <c r="BI1289" i="12"/>
  <c r="BJ1289" i="12"/>
  <c r="BK1289" i="12"/>
  <c r="BL1289" i="12"/>
  <c r="BM1289" i="12"/>
  <c r="BN1289" i="12"/>
  <c r="BH1290" i="12"/>
  <c r="BI1290" i="12"/>
  <c r="BJ1290" i="12"/>
  <c r="BK1290" i="12"/>
  <c r="BL1290" i="12"/>
  <c r="BM1290" i="12"/>
  <c r="BN1290" i="12"/>
  <c r="BH1291" i="12"/>
  <c r="BI1291" i="12"/>
  <c r="BJ1291" i="12"/>
  <c r="BK1291" i="12"/>
  <c r="BL1291" i="12"/>
  <c r="BM1291" i="12"/>
  <c r="BN1291" i="12"/>
  <c r="BH1292" i="12"/>
  <c r="BI1292" i="12"/>
  <c r="BJ1292" i="12"/>
  <c r="BK1292" i="12"/>
  <c r="BL1292" i="12"/>
  <c r="BM1292" i="12"/>
  <c r="BN1292" i="12"/>
  <c r="BH1293" i="12"/>
  <c r="BI1293" i="12"/>
  <c r="BJ1293" i="12"/>
  <c r="BK1293" i="12"/>
  <c r="BL1293" i="12"/>
  <c r="BM1293" i="12"/>
  <c r="BN1293" i="12"/>
  <c r="BH1294" i="12"/>
  <c r="BI1294" i="12"/>
  <c r="BJ1294" i="12"/>
  <c r="BK1294" i="12"/>
  <c r="BL1294" i="12"/>
  <c r="BM1294" i="12"/>
  <c r="BN1294" i="12"/>
  <c r="BH1295" i="12"/>
  <c r="BI1295" i="12"/>
  <c r="BJ1295" i="12"/>
  <c r="BK1295" i="12"/>
  <c r="BL1295" i="12"/>
  <c r="BM1295" i="12"/>
  <c r="BN1295" i="12"/>
  <c r="BH1296" i="12"/>
  <c r="BI1296" i="12"/>
  <c r="BJ1296" i="12"/>
  <c r="BK1296" i="12"/>
  <c r="BL1296" i="12"/>
  <c r="BM1296" i="12"/>
  <c r="BN1296" i="12"/>
  <c r="BH1297" i="12"/>
  <c r="BI1297" i="12"/>
  <c r="BJ1297" i="12"/>
  <c r="BK1297" i="12"/>
  <c r="BL1297" i="12"/>
  <c r="BM1297" i="12"/>
  <c r="BN1297" i="12"/>
  <c r="BH1298" i="12"/>
  <c r="BI1298" i="12"/>
  <c r="BJ1298" i="12"/>
  <c r="BK1298" i="12"/>
  <c r="BL1298" i="12"/>
  <c r="BM1298" i="12"/>
  <c r="BN1298" i="12"/>
  <c r="BH1299" i="12"/>
  <c r="BI1299" i="12"/>
  <c r="BJ1299" i="12"/>
  <c r="BK1299" i="12"/>
  <c r="BL1299" i="12"/>
  <c r="BM1299" i="12"/>
  <c r="BN1299" i="12"/>
  <c r="BH1300" i="12"/>
  <c r="BI1300" i="12"/>
  <c r="BJ1300" i="12"/>
  <c r="BK1300" i="12"/>
  <c r="BL1300" i="12"/>
  <c r="BM1300" i="12"/>
  <c r="BN1300" i="12"/>
  <c r="BH1301" i="12"/>
  <c r="BI1301" i="12"/>
  <c r="BJ1301" i="12"/>
  <c r="BK1301" i="12"/>
  <c r="BL1301" i="12"/>
  <c r="BM1301" i="12"/>
  <c r="BN1301" i="12"/>
  <c r="BH1302" i="12"/>
  <c r="BI1302" i="12"/>
  <c r="BJ1302" i="12"/>
  <c r="BK1302" i="12"/>
  <c r="BL1302" i="12"/>
  <c r="BM1302" i="12"/>
  <c r="BN1302" i="12"/>
  <c r="BH1303" i="12"/>
  <c r="BI1303" i="12"/>
  <c r="BJ1303" i="12"/>
  <c r="BK1303" i="12"/>
  <c r="BL1303" i="12"/>
  <c r="BM1303" i="12"/>
  <c r="BN1303" i="12"/>
  <c r="BH1304" i="12"/>
  <c r="BI1304" i="12"/>
  <c r="BJ1304" i="12"/>
  <c r="BK1304" i="12"/>
  <c r="BL1304" i="12"/>
  <c r="BM1304" i="12"/>
  <c r="BN1304" i="12"/>
  <c r="BH1305" i="12"/>
  <c r="BI1305" i="12"/>
  <c r="BJ1305" i="12"/>
  <c r="BK1305" i="12"/>
  <c r="BL1305" i="12"/>
  <c r="BM1305" i="12"/>
  <c r="BN1305" i="12"/>
  <c r="BH1306" i="12"/>
  <c r="BI1306" i="12"/>
  <c r="BJ1306" i="12"/>
  <c r="BK1306" i="12"/>
  <c r="BL1306" i="12"/>
  <c r="BM1306" i="12"/>
  <c r="BN1306" i="12"/>
  <c r="BH1307" i="12"/>
  <c r="BI1307" i="12"/>
  <c r="BJ1307" i="12"/>
  <c r="BK1307" i="12"/>
  <c r="BL1307" i="12"/>
  <c r="BM1307" i="12"/>
  <c r="BN1307" i="12"/>
  <c r="BH1308" i="12"/>
  <c r="BI1308" i="12"/>
  <c r="BJ1308" i="12"/>
  <c r="BK1308" i="12"/>
  <c r="BL1308" i="12"/>
  <c r="BM1308" i="12"/>
  <c r="BN1308" i="12"/>
  <c r="BH1309" i="12"/>
  <c r="BI1309" i="12"/>
  <c r="BJ1309" i="12"/>
  <c r="BK1309" i="12"/>
  <c r="BL1309" i="12"/>
  <c r="BM1309" i="12"/>
  <c r="BN1309" i="12"/>
  <c r="BH1310" i="12"/>
  <c r="BI1310" i="12"/>
  <c r="BJ1310" i="12"/>
  <c r="BK1310" i="12"/>
  <c r="BL1310" i="12"/>
  <c r="BM1310" i="12"/>
  <c r="BN1310" i="12"/>
  <c r="BH1311" i="12"/>
  <c r="BI1311" i="12"/>
  <c r="BJ1311" i="12"/>
  <c r="BK1311" i="12"/>
  <c r="BL1311" i="12"/>
  <c r="BM1311" i="12"/>
  <c r="BN1311" i="12"/>
  <c r="BH1312" i="12"/>
  <c r="BI1312" i="12"/>
  <c r="BJ1312" i="12"/>
  <c r="BK1312" i="12"/>
  <c r="BL1312" i="12"/>
  <c r="BM1312" i="12"/>
  <c r="BN1312" i="12"/>
  <c r="BH1313" i="12"/>
  <c r="BI1313" i="12"/>
  <c r="BJ1313" i="12"/>
  <c r="BK1313" i="12"/>
  <c r="BL1313" i="12"/>
  <c r="BM1313" i="12"/>
  <c r="BN1313" i="12"/>
  <c r="BH1314" i="12"/>
  <c r="BI1314" i="12"/>
  <c r="BJ1314" i="12"/>
  <c r="BK1314" i="12"/>
  <c r="BL1314" i="12"/>
  <c r="BM1314" i="12"/>
  <c r="BN1314" i="12"/>
  <c r="BH1315" i="12"/>
  <c r="BI1315" i="12"/>
  <c r="BJ1315" i="12"/>
  <c r="BK1315" i="12"/>
  <c r="BL1315" i="12"/>
  <c r="BM1315" i="12"/>
  <c r="BN1315" i="12"/>
  <c r="BH1316" i="12"/>
  <c r="BI1316" i="12"/>
  <c r="BJ1316" i="12"/>
  <c r="BK1316" i="12"/>
  <c r="BL1316" i="12"/>
  <c r="BM1316" i="12"/>
  <c r="BN1316" i="12"/>
  <c r="BH1317" i="12"/>
  <c r="BI1317" i="12"/>
  <c r="BJ1317" i="12"/>
  <c r="BK1317" i="12"/>
  <c r="BL1317" i="12"/>
  <c r="BM1317" i="12"/>
  <c r="BN1317" i="12"/>
  <c r="BH1318" i="12"/>
  <c r="BI1318" i="12"/>
  <c r="BJ1318" i="12"/>
  <c r="BK1318" i="12"/>
  <c r="BL1318" i="12"/>
  <c r="BM1318" i="12"/>
  <c r="BN1318" i="12"/>
  <c r="BH1319" i="12"/>
  <c r="BI1319" i="12"/>
  <c r="BJ1319" i="12"/>
  <c r="BK1319" i="12"/>
  <c r="BL1319" i="12"/>
  <c r="BM1319" i="12"/>
  <c r="BN1319" i="12"/>
  <c r="BH1320" i="12"/>
  <c r="BI1320" i="12"/>
  <c r="BJ1320" i="12"/>
  <c r="BK1320" i="12"/>
  <c r="BL1320" i="12"/>
  <c r="BM1320" i="12"/>
  <c r="BN1320" i="12"/>
  <c r="BH1321" i="12"/>
  <c r="BI1321" i="12"/>
  <c r="BJ1321" i="12"/>
  <c r="BK1321" i="12"/>
  <c r="BL1321" i="12"/>
  <c r="BM1321" i="12"/>
  <c r="BN1321" i="12"/>
  <c r="BH1322" i="12"/>
  <c r="BI1322" i="12"/>
  <c r="BJ1322" i="12"/>
  <c r="BK1322" i="12"/>
  <c r="BL1322" i="12"/>
  <c r="BM1322" i="12"/>
  <c r="BN1322" i="12"/>
  <c r="BH1323" i="12"/>
  <c r="BI1323" i="12"/>
  <c r="BJ1323" i="12"/>
  <c r="BK1323" i="12"/>
  <c r="BL1323" i="12"/>
  <c r="BM1323" i="12"/>
  <c r="BN1323" i="12"/>
  <c r="BH1324" i="12"/>
  <c r="BI1324" i="12"/>
  <c r="BJ1324" i="12"/>
  <c r="BK1324" i="12"/>
  <c r="BL1324" i="12"/>
  <c r="BM1324" i="12"/>
  <c r="BN1324" i="12"/>
  <c r="BH1325" i="12"/>
  <c r="BI1325" i="12"/>
  <c r="BJ1325" i="12"/>
  <c r="BK1325" i="12"/>
  <c r="BL1325" i="12"/>
  <c r="BM1325" i="12"/>
  <c r="BN1325" i="12"/>
  <c r="BH1326" i="12"/>
  <c r="BI1326" i="12"/>
  <c r="BJ1326" i="12"/>
  <c r="BK1326" i="12"/>
  <c r="BL1326" i="12"/>
  <c r="BM1326" i="12"/>
  <c r="BN1326" i="12"/>
  <c r="BH1327" i="12"/>
  <c r="BI1327" i="12"/>
  <c r="BJ1327" i="12"/>
  <c r="BK1327" i="12"/>
  <c r="BL1327" i="12"/>
  <c r="BM1327" i="12"/>
  <c r="BN1327" i="12"/>
  <c r="BH1328" i="12"/>
  <c r="BI1328" i="12"/>
  <c r="BJ1328" i="12"/>
  <c r="BK1328" i="12"/>
  <c r="BL1328" i="12"/>
  <c r="BM1328" i="12"/>
  <c r="BN1328" i="12"/>
  <c r="BH1329" i="12"/>
  <c r="BI1329" i="12"/>
  <c r="BJ1329" i="12"/>
  <c r="BK1329" i="12"/>
  <c r="BL1329" i="12"/>
  <c r="BM1329" i="12"/>
  <c r="BN1329" i="12"/>
  <c r="BH1330" i="12"/>
  <c r="BI1330" i="12"/>
  <c r="BJ1330" i="12"/>
  <c r="BK1330" i="12"/>
  <c r="BL1330" i="12"/>
  <c r="BM1330" i="12"/>
  <c r="BN1330" i="12"/>
  <c r="BH1331" i="12"/>
  <c r="BI1331" i="12"/>
  <c r="BJ1331" i="12"/>
  <c r="BK1331" i="12"/>
  <c r="BL1331" i="12"/>
  <c r="BM1331" i="12"/>
  <c r="BN1331" i="12"/>
  <c r="BH1332" i="12"/>
  <c r="BI1332" i="12"/>
  <c r="BJ1332" i="12"/>
  <c r="BK1332" i="12"/>
  <c r="BL1332" i="12"/>
  <c r="BM1332" i="12"/>
  <c r="BN1332" i="12"/>
  <c r="BH1333" i="12"/>
  <c r="BI1333" i="12"/>
  <c r="BJ1333" i="12"/>
  <c r="BK1333" i="12"/>
  <c r="BL1333" i="12"/>
  <c r="BM1333" i="12"/>
  <c r="BN1333" i="12"/>
  <c r="BH1334" i="12"/>
  <c r="BI1334" i="12"/>
  <c r="BJ1334" i="12"/>
  <c r="BK1334" i="12"/>
  <c r="BL1334" i="12"/>
  <c r="BM1334" i="12"/>
  <c r="BN1334" i="12"/>
  <c r="BH1335" i="12"/>
  <c r="BI1335" i="12"/>
  <c r="BJ1335" i="12"/>
  <c r="BK1335" i="12"/>
  <c r="BL1335" i="12"/>
  <c r="BM1335" i="12"/>
  <c r="BN1335" i="12"/>
  <c r="BH1336" i="12"/>
  <c r="BI1336" i="12"/>
  <c r="BJ1336" i="12"/>
  <c r="BK1336" i="12"/>
  <c r="BL1336" i="12"/>
  <c r="BM1336" i="12"/>
  <c r="BN1336" i="12"/>
  <c r="BH1337" i="12"/>
  <c r="BI1337" i="12"/>
  <c r="BJ1337" i="12"/>
  <c r="BK1337" i="12"/>
  <c r="BL1337" i="12"/>
  <c r="BM1337" i="12"/>
  <c r="BN1337" i="12"/>
  <c r="BH1338" i="12"/>
  <c r="BI1338" i="12"/>
  <c r="BJ1338" i="12"/>
  <c r="BK1338" i="12"/>
  <c r="BL1338" i="12"/>
  <c r="BM1338" i="12"/>
  <c r="BN1338" i="12"/>
  <c r="BH1339" i="12"/>
  <c r="BI1339" i="12"/>
  <c r="BJ1339" i="12"/>
  <c r="BK1339" i="12"/>
  <c r="BL1339" i="12"/>
  <c r="BM1339" i="12"/>
  <c r="BN1339" i="12"/>
  <c r="BH1340" i="12"/>
  <c r="BI1340" i="12"/>
  <c r="BJ1340" i="12"/>
  <c r="BK1340" i="12"/>
  <c r="BL1340" i="12"/>
  <c r="BM1340" i="12"/>
  <c r="BN1340" i="12"/>
  <c r="BH1341" i="12"/>
  <c r="BI1341" i="12"/>
  <c r="BJ1341" i="12"/>
  <c r="BK1341" i="12"/>
  <c r="BL1341" i="12"/>
  <c r="BM1341" i="12"/>
  <c r="BN1341" i="12"/>
  <c r="BH1342" i="12"/>
  <c r="BI1342" i="12"/>
  <c r="BJ1342" i="12"/>
  <c r="BK1342" i="12"/>
  <c r="BL1342" i="12"/>
  <c r="BM1342" i="12"/>
  <c r="BN1342" i="12"/>
  <c r="BH1343" i="12"/>
  <c r="BI1343" i="12"/>
  <c r="BJ1343" i="12"/>
  <c r="BK1343" i="12"/>
  <c r="BL1343" i="12"/>
  <c r="BM1343" i="12"/>
  <c r="BN1343" i="12"/>
  <c r="BH1344" i="12"/>
  <c r="BI1344" i="12"/>
  <c r="BJ1344" i="12"/>
  <c r="BK1344" i="12"/>
  <c r="BL1344" i="12"/>
  <c r="BM1344" i="12"/>
  <c r="BN1344" i="12"/>
  <c r="BH1345" i="12"/>
  <c r="BI1345" i="12"/>
  <c r="BJ1345" i="12"/>
  <c r="BK1345" i="12"/>
  <c r="BL1345" i="12"/>
  <c r="BM1345" i="12"/>
  <c r="BN1345" i="12"/>
  <c r="BH1346" i="12"/>
  <c r="BI1346" i="12"/>
  <c r="BJ1346" i="12"/>
  <c r="BK1346" i="12"/>
  <c r="BL1346" i="12"/>
  <c r="BM1346" i="12"/>
  <c r="BN1346" i="12"/>
  <c r="BH1347" i="12"/>
  <c r="BI1347" i="12"/>
  <c r="BJ1347" i="12"/>
  <c r="BK1347" i="12"/>
  <c r="BL1347" i="12"/>
  <c r="BM1347" i="12"/>
  <c r="BN1347" i="12"/>
  <c r="BH1348" i="12"/>
  <c r="BI1348" i="12"/>
  <c r="BJ1348" i="12"/>
  <c r="BK1348" i="12"/>
  <c r="BL1348" i="12"/>
  <c r="BM1348" i="12"/>
  <c r="BN1348" i="12"/>
  <c r="BH1349" i="12"/>
  <c r="BI1349" i="12"/>
  <c r="BJ1349" i="12"/>
  <c r="BK1349" i="12"/>
  <c r="BL1349" i="12"/>
  <c r="BM1349" i="12"/>
  <c r="BN1349" i="12"/>
  <c r="BH1350" i="12"/>
  <c r="BI1350" i="12"/>
  <c r="BJ1350" i="12"/>
  <c r="BK1350" i="12"/>
  <c r="BL1350" i="12"/>
  <c r="BM1350" i="12"/>
  <c r="BN1350" i="12"/>
  <c r="BH1351" i="12"/>
  <c r="BI1351" i="12"/>
  <c r="BJ1351" i="12"/>
  <c r="BK1351" i="12"/>
  <c r="BL1351" i="12"/>
  <c r="BM1351" i="12"/>
  <c r="BN1351" i="12"/>
  <c r="BH1352" i="12"/>
  <c r="BI1352" i="12"/>
  <c r="BJ1352" i="12"/>
  <c r="BK1352" i="12"/>
  <c r="BL1352" i="12"/>
  <c r="BM1352" i="12"/>
  <c r="BN1352" i="12"/>
  <c r="BH1353" i="12"/>
  <c r="BI1353" i="12"/>
  <c r="BJ1353" i="12"/>
  <c r="BK1353" i="12"/>
  <c r="BL1353" i="12"/>
  <c r="BM1353" i="12"/>
  <c r="BN1353" i="12"/>
  <c r="BH1354" i="12"/>
  <c r="BI1354" i="12"/>
  <c r="BJ1354" i="12"/>
  <c r="BK1354" i="12"/>
  <c r="BL1354" i="12"/>
  <c r="BM1354" i="12"/>
  <c r="BN1354" i="12"/>
  <c r="BH1355" i="12"/>
  <c r="BI1355" i="12"/>
  <c r="BJ1355" i="12"/>
  <c r="BK1355" i="12"/>
  <c r="BL1355" i="12"/>
  <c r="BM1355" i="12"/>
  <c r="BN1355" i="12"/>
  <c r="BH1356" i="12"/>
  <c r="BI1356" i="12"/>
  <c r="BJ1356" i="12"/>
  <c r="BK1356" i="12"/>
  <c r="BL1356" i="12"/>
  <c r="BM1356" i="12"/>
  <c r="BN1356" i="12"/>
  <c r="BH1357" i="12"/>
  <c r="BI1357" i="12"/>
  <c r="BJ1357" i="12"/>
  <c r="BK1357" i="12"/>
  <c r="BL1357" i="12"/>
  <c r="BM1357" i="12"/>
  <c r="BN1357" i="12"/>
  <c r="BH1358" i="12"/>
  <c r="BI1358" i="12"/>
  <c r="BJ1358" i="12"/>
  <c r="BK1358" i="12"/>
  <c r="BL1358" i="12"/>
  <c r="BM1358" i="12"/>
  <c r="BN1358" i="12"/>
  <c r="BH1359" i="12"/>
  <c r="BI1359" i="12"/>
  <c r="BJ1359" i="12"/>
  <c r="BK1359" i="12"/>
  <c r="BL1359" i="12"/>
  <c r="BM1359" i="12"/>
  <c r="BN1359" i="12"/>
  <c r="BH1360" i="12"/>
  <c r="BI1360" i="12"/>
  <c r="BJ1360" i="12"/>
  <c r="BK1360" i="12"/>
  <c r="BL1360" i="12"/>
  <c r="BM1360" i="12"/>
  <c r="BN1360" i="12"/>
  <c r="BH1361" i="12"/>
  <c r="BI1361" i="12"/>
  <c r="BJ1361" i="12"/>
  <c r="BK1361" i="12"/>
  <c r="BL1361" i="12"/>
  <c r="BM1361" i="12"/>
  <c r="BN1361" i="12"/>
  <c r="BH1362" i="12"/>
  <c r="BI1362" i="12"/>
  <c r="BJ1362" i="12"/>
  <c r="BK1362" i="12"/>
  <c r="BL1362" i="12"/>
  <c r="BM1362" i="12"/>
  <c r="BN1362" i="12"/>
  <c r="BH1363" i="12"/>
  <c r="BI1363" i="12"/>
  <c r="BJ1363" i="12"/>
  <c r="BK1363" i="12"/>
  <c r="BL1363" i="12"/>
  <c r="BM1363" i="12"/>
  <c r="BN1363" i="12"/>
  <c r="BH1364" i="12"/>
  <c r="BI1364" i="12"/>
  <c r="BJ1364" i="12"/>
  <c r="BK1364" i="12"/>
  <c r="BL1364" i="12"/>
  <c r="BM1364" i="12"/>
  <c r="BN1364" i="12"/>
  <c r="BH1365" i="12"/>
  <c r="BI1365" i="12"/>
  <c r="BJ1365" i="12"/>
  <c r="BK1365" i="12"/>
  <c r="BL1365" i="12"/>
  <c r="BM1365" i="12"/>
  <c r="BN1365" i="12"/>
  <c r="BH1366" i="12"/>
  <c r="BI1366" i="12"/>
  <c r="BJ1366" i="12"/>
  <c r="BK1366" i="12"/>
  <c r="BL1366" i="12"/>
  <c r="BM1366" i="12"/>
  <c r="BN1366" i="12"/>
  <c r="BH1367" i="12"/>
  <c r="BI1367" i="12"/>
  <c r="BJ1367" i="12"/>
  <c r="BK1367" i="12"/>
  <c r="BL1367" i="12"/>
  <c r="BM1367" i="12"/>
  <c r="BN1367" i="12"/>
  <c r="BH1368" i="12"/>
  <c r="BI1368" i="12"/>
  <c r="BJ1368" i="12"/>
  <c r="BK1368" i="12"/>
  <c r="BL1368" i="12"/>
  <c r="BM1368" i="12"/>
  <c r="BN1368" i="12"/>
  <c r="BH1369" i="12"/>
  <c r="BI1369" i="12"/>
  <c r="BJ1369" i="12"/>
  <c r="BK1369" i="12"/>
  <c r="BL1369" i="12"/>
  <c r="BM1369" i="12"/>
  <c r="BN1369" i="12"/>
  <c r="BH1370" i="12"/>
  <c r="BI1370" i="12"/>
  <c r="BJ1370" i="12"/>
  <c r="BK1370" i="12"/>
  <c r="BL1370" i="12"/>
  <c r="BM1370" i="12"/>
  <c r="BN1370" i="12"/>
  <c r="BH1371" i="12"/>
  <c r="BI1371" i="12"/>
  <c r="BJ1371" i="12"/>
  <c r="BK1371" i="12"/>
  <c r="BL1371" i="12"/>
  <c r="BM1371" i="12"/>
  <c r="BN1371" i="12"/>
  <c r="BH1372" i="12"/>
  <c r="BI1372" i="12"/>
  <c r="BJ1372" i="12"/>
  <c r="BK1372" i="12"/>
  <c r="BL1372" i="12"/>
  <c r="BM1372" i="12"/>
  <c r="BN1372" i="12"/>
  <c r="BH1373" i="12"/>
  <c r="BI1373" i="12"/>
  <c r="BJ1373" i="12"/>
  <c r="BK1373" i="12"/>
  <c r="BL1373" i="12"/>
  <c r="BM1373" i="12"/>
  <c r="BN1373" i="12"/>
  <c r="BH1374" i="12"/>
  <c r="BI1374" i="12"/>
  <c r="BJ1374" i="12"/>
  <c r="BK1374" i="12"/>
  <c r="BL1374" i="12"/>
  <c r="BM1374" i="12"/>
  <c r="BN1374" i="12"/>
  <c r="BH1375" i="12"/>
  <c r="BI1375" i="12"/>
  <c r="BJ1375" i="12"/>
  <c r="BK1375" i="12"/>
  <c r="BL1375" i="12"/>
  <c r="BM1375" i="12"/>
  <c r="BN1375" i="12"/>
  <c r="BH1376" i="12"/>
  <c r="BI1376" i="12"/>
  <c r="BJ1376" i="12"/>
  <c r="BK1376" i="12"/>
  <c r="BL1376" i="12"/>
  <c r="BM1376" i="12"/>
  <c r="BN1376" i="12"/>
  <c r="BH1377" i="12"/>
  <c r="BI1377" i="12"/>
  <c r="BJ1377" i="12"/>
  <c r="BK1377" i="12"/>
  <c r="BL1377" i="12"/>
  <c r="BM1377" i="12"/>
  <c r="BN1377" i="12"/>
  <c r="BH1378" i="12"/>
  <c r="BI1378" i="12"/>
  <c r="BJ1378" i="12"/>
  <c r="BK1378" i="12"/>
  <c r="BL1378" i="12"/>
  <c r="BM1378" i="12"/>
  <c r="BN1378" i="12"/>
  <c r="BH1379" i="12"/>
  <c r="BI1379" i="12"/>
  <c r="BJ1379" i="12"/>
  <c r="BK1379" i="12"/>
  <c r="BL1379" i="12"/>
  <c r="BM1379" i="12"/>
  <c r="BN1379" i="12"/>
  <c r="BH1380" i="12"/>
  <c r="BI1380" i="12"/>
  <c r="BJ1380" i="12"/>
  <c r="BK1380" i="12"/>
  <c r="BL1380" i="12"/>
  <c r="BM1380" i="12"/>
  <c r="BN1380" i="12"/>
  <c r="BH1381" i="12"/>
  <c r="BI1381" i="12"/>
  <c r="BJ1381" i="12"/>
  <c r="BK1381" i="12"/>
  <c r="BL1381" i="12"/>
  <c r="BM1381" i="12"/>
  <c r="BN1381" i="12"/>
  <c r="BH1382" i="12"/>
  <c r="BI1382" i="12"/>
  <c r="BJ1382" i="12"/>
  <c r="BK1382" i="12"/>
  <c r="BL1382" i="12"/>
  <c r="BM1382" i="12"/>
  <c r="BN1382" i="12"/>
  <c r="BH1383" i="12"/>
  <c r="BI1383" i="12"/>
  <c r="BJ1383" i="12"/>
  <c r="BK1383" i="12"/>
  <c r="BL1383" i="12"/>
  <c r="BM1383" i="12"/>
  <c r="BN1383" i="12"/>
  <c r="BH1384" i="12"/>
  <c r="BI1384" i="12"/>
  <c r="BJ1384" i="12"/>
  <c r="BK1384" i="12"/>
  <c r="BL1384" i="12"/>
  <c r="BM1384" i="12"/>
  <c r="BN1384" i="12"/>
  <c r="BH1385" i="12"/>
  <c r="BI1385" i="12"/>
  <c r="BJ1385" i="12"/>
  <c r="BK1385" i="12"/>
  <c r="BL1385" i="12"/>
  <c r="BM1385" i="12"/>
  <c r="BN1385" i="12"/>
  <c r="BH1386" i="12"/>
  <c r="BI1386" i="12"/>
  <c r="BJ1386" i="12"/>
  <c r="BK1386" i="12"/>
  <c r="BL1386" i="12"/>
  <c r="BM1386" i="12"/>
  <c r="BN1386" i="12"/>
  <c r="BH1387" i="12"/>
  <c r="BI1387" i="12"/>
  <c r="BJ1387" i="12"/>
  <c r="BK1387" i="12"/>
  <c r="BL1387" i="12"/>
  <c r="BM1387" i="12"/>
  <c r="BN1387" i="12"/>
  <c r="BH1388" i="12"/>
  <c r="BI1388" i="12"/>
  <c r="BJ1388" i="12"/>
  <c r="BK1388" i="12"/>
  <c r="BL1388" i="12"/>
  <c r="BM1388" i="12"/>
  <c r="BN1388" i="12"/>
  <c r="BH1389" i="12"/>
  <c r="BI1389" i="12"/>
  <c r="BJ1389" i="12"/>
  <c r="BK1389" i="12"/>
  <c r="BL1389" i="12"/>
  <c r="BM1389" i="12"/>
  <c r="BN1389" i="12"/>
  <c r="BH1390" i="12"/>
  <c r="BI1390" i="12"/>
  <c r="BJ1390" i="12"/>
  <c r="BK1390" i="12"/>
  <c r="BL1390" i="12"/>
  <c r="BM1390" i="12"/>
  <c r="BN1390" i="12"/>
  <c r="BH1391" i="12"/>
  <c r="BI1391" i="12"/>
  <c r="BJ1391" i="12"/>
  <c r="BK1391" i="12"/>
  <c r="BL1391" i="12"/>
  <c r="BM1391" i="12"/>
  <c r="BN1391" i="12"/>
  <c r="BH1392" i="12"/>
  <c r="BI1392" i="12"/>
  <c r="BJ1392" i="12"/>
  <c r="BK1392" i="12"/>
  <c r="BL1392" i="12"/>
  <c r="BM1392" i="12"/>
  <c r="BN1392" i="12"/>
  <c r="BH1393" i="12"/>
  <c r="BI1393" i="12"/>
  <c r="BJ1393" i="12"/>
  <c r="BK1393" i="12"/>
  <c r="BL1393" i="12"/>
  <c r="BM1393" i="12"/>
  <c r="BN1393" i="12"/>
  <c r="BH1394" i="12"/>
  <c r="BI1394" i="12"/>
  <c r="BJ1394" i="12"/>
  <c r="BK1394" i="12"/>
  <c r="BL1394" i="12"/>
  <c r="BM1394" i="12"/>
  <c r="BN1394" i="12"/>
  <c r="BH1395" i="12"/>
  <c r="BI1395" i="12"/>
  <c r="BJ1395" i="12"/>
  <c r="BK1395" i="12"/>
  <c r="BL1395" i="12"/>
  <c r="BM1395" i="12"/>
  <c r="BN1395" i="12"/>
  <c r="BH1396" i="12"/>
  <c r="BI1396" i="12"/>
  <c r="BJ1396" i="12"/>
  <c r="BK1396" i="12"/>
  <c r="BL1396" i="12"/>
  <c r="BM1396" i="12"/>
  <c r="BN1396" i="12"/>
  <c r="BH1397" i="12"/>
  <c r="BI1397" i="12"/>
  <c r="BJ1397" i="12"/>
  <c r="BK1397" i="12"/>
  <c r="BL1397" i="12"/>
  <c r="BM1397" i="12"/>
  <c r="BN1397" i="12"/>
  <c r="BH1398" i="12"/>
  <c r="BI1398" i="12"/>
  <c r="BJ1398" i="12"/>
  <c r="BK1398" i="12"/>
  <c r="BL1398" i="12"/>
  <c r="BM1398" i="12"/>
  <c r="BN1398" i="12"/>
  <c r="BH1399" i="12"/>
  <c r="BI1399" i="12"/>
  <c r="BJ1399" i="12"/>
  <c r="BK1399" i="12"/>
  <c r="BL1399" i="12"/>
  <c r="BM1399" i="12"/>
  <c r="BN1399" i="12"/>
  <c r="BH1400" i="12"/>
  <c r="BI1400" i="12"/>
  <c r="BJ1400" i="12"/>
  <c r="BK1400" i="12"/>
  <c r="BL1400" i="12"/>
  <c r="BM1400" i="12"/>
  <c r="BN1400" i="12"/>
  <c r="BH1401" i="12"/>
  <c r="BI1401" i="12"/>
  <c r="BJ1401" i="12"/>
  <c r="BK1401" i="12"/>
  <c r="BL1401" i="12"/>
  <c r="BM1401" i="12"/>
  <c r="BN1401" i="12"/>
  <c r="BH1402" i="12"/>
  <c r="BI1402" i="12"/>
  <c r="BJ1402" i="12"/>
  <c r="BK1402" i="12"/>
  <c r="BL1402" i="12"/>
  <c r="BM1402" i="12"/>
  <c r="BN1402" i="12"/>
  <c r="BH1403" i="12"/>
  <c r="BI1403" i="12"/>
  <c r="BJ1403" i="12"/>
  <c r="BK1403" i="12"/>
  <c r="BL1403" i="12"/>
  <c r="BM1403" i="12"/>
  <c r="BN1403" i="12"/>
  <c r="BH1404" i="12"/>
  <c r="BI1404" i="12"/>
  <c r="BJ1404" i="12"/>
  <c r="BK1404" i="12"/>
  <c r="BL1404" i="12"/>
  <c r="BM1404" i="12"/>
  <c r="BN1404" i="12"/>
  <c r="BH1405" i="12"/>
  <c r="BI1405" i="12"/>
  <c r="BJ1405" i="12"/>
  <c r="BK1405" i="12"/>
  <c r="BL1405" i="12"/>
  <c r="BM1405" i="12"/>
  <c r="BN1405" i="12"/>
  <c r="BH1406" i="12"/>
  <c r="BI1406" i="12"/>
  <c r="BJ1406" i="12"/>
  <c r="BK1406" i="12"/>
  <c r="BL1406" i="12"/>
  <c r="BM1406" i="12"/>
  <c r="BN1406" i="12"/>
  <c r="BH1407" i="12"/>
  <c r="BI1407" i="12"/>
  <c r="BJ1407" i="12"/>
  <c r="BK1407" i="12"/>
  <c r="BL1407" i="12"/>
  <c r="BM1407" i="12"/>
  <c r="BN1407" i="12"/>
  <c r="BH1408" i="12"/>
  <c r="BI1408" i="12"/>
  <c r="BJ1408" i="12"/>
  <c r="BK1408" i="12"/>
  <c r="BL1408" i="12"/>
  <c r="BM1408" i="12"/>
  <c r="BN1408" i="12"/>
  <c r="BH1409" i="12"/>
  <c r="BI1409" i="12"/>
  <c r="BJ1409" i="12"/>
  <c r="BK1409" i="12"/>
  <c r="BL1409" i="12"/>
  <c r="BM1409" i="12"/>
  <c r="BN1409" i="12"/>
  <c r="BH1410" i="12"/>
  <c r="BI1410" i="12"/>
  <c r="BJ1410" i="12"/>
  <c r="BK1410" i="12"/>
  <c r="BL1410" i="12"/>
  <c r="BM1410" i="12"/>
  <c r="BN1410" i="12"/>
  <c r="BH1411" i="12"/>
  <c r="BI1411" i="12"/>
  <c r="BJ1411" i="12"/>
  <c r="BK1411" i="12"/>
  <c r="BL1411" i="12"/>
  <c r="BM1411" i="12"/>
  <c r="BN1411" i="12"/>
  <c r="BH1412" i="12"/>
  <c r="BI1412" i="12"/>
  <c r="BJ1412" i="12"/>
  <c r="BK1412" i="12"/>
  <c r="BL1412" i="12"/>
  <c r="BM1412" i="12"/>
  <c r="BN1412" i="12"/>
  <c r="BH1413" i="12"/>
  <c r="BI1413" i="12"/>
  <c r="BJ1413" i="12"/>
  <c r="BK1413" i="12"/>
  <c r="BL1413" i="12"/>
  <c r="BM1413" i="12"/>
  <c r="BN1413" i="12"/>
  <c r="BH1414" i="12"/>
  <c r="BI1414" i="12"/>
  <c r="BJ1414" i="12"/>
  <c r="BK1414" i="12"/>
  <c r="BL1414" i="12"/>
  <c r="BM1414" i="12"/>
  <c r="BN1414" i="12"/>
  <c r="BH1415" i="12"/>
  <c r="BI1415" i="12"/>
  <c r="BJ1415" i="12"/>
  <c r="BK1415" i="12"/>
  <c r="BL1415" i="12"/>
  <c r="BM1415" i="12"/>
  <c r="BN1415" i="12"/>
  <c r="BH1416" i="12"/>
  <c r="BI1416" i="12"/>
  <c r="BJ1416" i="12"/>
  <c r="BK1416" i="12"/>
  <c r="BL1416" i="12"/>
  <c r="BM1416" i="12"/>
  <c r="BN1416" i="12"/>
  <c r="BH1417" i="12"/>
  <c r="BI1417" i="12"/>
  <c r="BJ1417" i="12"/>
  <c r="BK1417" i="12"/>
  <c r="BL1417" i="12"/>
  <c r="BM1417" i="12"/>
  <c r="BN1417" i="12"/>
  <c r="BH1418" i="12"/>
  <c r="BI1418" i="12"/>
  <c r="BJ1418" i="12"/>
  <c r="BK1418" i="12"/>
  <c r="BL1418" i="12"/>
  <c r="BM1418" i="12"/>
  <c r="BN1418" i="12"/>
  <c r="BH1419" i="12"/>
  <c r="BI1419" i="12"/>
  <c r="BJ1419" i="12"/>
  <c r="BK1419" i="12"/>
  <c r="BL1419" i="12"/>
  <c r="BM1419" i="12"/>
  <c r="BN1419" i="12"/>
  <c r="BH1420" i="12"/>
  <c r="BI1420" i="12"/>
  <c r="BJ1420" i="12"/>
  <c r="BK1420" i="12"/>
  <c r="BL1420" i="12"/>
  <c r="BM1420" i="12"/>
  <c r="BN1420" i="12"/>
  <c r="BH1421" i="12"/>
  <c r="BI1421" i="12"/>
  <c r="BJ1421" i="12"/>
  <c r="BK1421" i="12"/>
  <c r="BL1421" i="12"/>
  <c r="BM1421" i="12"/>
  <c r="BN1421" i="12"/>
  <c r="BH1422" i="12"/>
  <c r="BI1422" i="12"/>
  <c r="BJ1422" i="12"/>
  <c r="BK1422" i="12"/>
  <c r="BL1422" i="12"/>
  <c r="BM1422" i="12"/>
  <c r="BN1422" i="12"/>
  <c r="BH1423" i="12"/>
  <c r="BI1423" i="12"/>
  <c r="BJ1423" i="12"/>
  <c r="BK1423" i="12"/>
  <c r="BL1423" i="12"/>
  <c r="BM1423" i="12"/>
  <c r="BN1423" i="12"/>
  <c r="BH1424" i="12"/>
  <c r="BI1424" i="12"/>
  <c r="BJ1424" i="12"/>
  <c r="BK1424" i="12"/>
  <c r="BL1424" i="12"/>
  <c r="BM1424" i="12"/>
  <c r="BN1424" i="12"/>
  <c r="BH1425" i="12"/>
  <c r="BI1425" i="12"/>
  <c r="BJ1425" i="12"/>
  <c r="BK1425" i="12"/>
  <c r="BL1425" i="12"/>
  <c r="BM1425" i="12"/>
  <c r="BN1425" i="12"/>
  <c r="BH1426" i="12"/>
  <c r="BI1426" i="12"/>
  <c r="BJ1426" i="12"/>
  <c r="BK1426" i="12"/>
  <c r="BL1426" i="12"/>
  <c r="BM1426" i="12"/>
  <c r="BN1426" i="12"/>
  <c r="BH1427" i="12"/>
  <c r="BI1427" i="12"/>
  <c r="BJ1427" i="12"/>
  <c r="BK1427" i="12"/>
  <c r="BL1427" i="12"/>
  <c r="BM1427" i="12"/>
  <c r="BN1427" i="12"/>
  <c r="BH1428" i="12"/>
  <c r="BI1428" i="12"/>
  <c r="BJ1428" i="12"/>
  <c r="BK1428" i="12"/>
  <c r="BL1428" i="12"/>
  <c r="BM1428" i="12"/>
  <c r="BN1428" i="12"/>
  <c r="BH1429" i="12"/>
  <c r="BI1429" i="12"/>
  <c r="BJ1429" i="12"/>
  <c r="BK1429" i="12"/>
  <c r="BL1429" i="12"/>
  <c r="BM1429" i="12"/>
  <c r="BN1429" i="12"/>
  <c r="BH1430" i="12"/>
  <c r="BI1430" i="12"/>
  <c r="BJ1430" i="12"/>
  <c r="BK1430" i="12"/>
  <c r="BL1430" i="12"/>
  <c r="BM1430" i="12"/>
  <c r="BN1430" i="12"/>
  <c r="BH1431" i="12"/>
  <c r="BI1431" i="12"/>
  <c r="BJ1431" i="12"/>
  <c r="BK1431" i="12"/>
  <c r="BL1431" i="12"/>
  <c r="BM1431" i="12"/>
  <c r="BN1431" i="12"/>
  <c r="BH1432" i="12"/>
  <c r="BI1432" i="12"/>
  <c r="BJ1432" i="12"/>
  <c r="BK1432" i="12"/>
  <c r="BL1432" i="12"/>
  <c r="BM1432" i="12"/>
  <c r="BN1432" i="12"/>
  <c r="BH1433" i="12"/>
  <c r="BI1433" i="12"/>
  <c r="BJ1433" i="12"/>
  <c r="BK1433" i="12"/>
  <c r="BL1433" i="12"/>
  <c r="BM1433" i="12"/>
  <c r="BN1433" i="12"/>
  <c r="BH1434" i="12"/>
  <c r="BI1434" i="12"/>
  <c r="BJ1434" i="12"/>
  <c r="BK1434" i="12"/>
  <c r="BL1434" i="12"/>
  <c r="BM1434" i="12"/>
  <c r="BN1434" i="12"/>
  <c r="BH1435" i="12"/>
  <c r="BI1435" i="12"/>
  <c r="BJ1435" i="12"/>
  <c r="BK1435" i="12"/>
  <c r="BL1435" i="12"/>
  <c r="BM1435" i="12"/>
  <c r="BN1435" i="12"/>
  <c r="BH1436" i="12"/>
  <c r="BI1436" i="12"/>
  <c r="BJ1436" i="12"/>
  <c r="BK1436" i="12"/>
  <c r="BL1436" i="12"/>
  <c r="BM1436" i="12"/>
  <c r="BN1436" i="12"/>
  <c r="BH1437" i="12"/>
  <c r="BI1437" i="12"/>
  <c r="BJ1437" i="12"/>
  <c r="BK1437" i="12"/>
  <c r="BL1437" i="12"/>
  <c r="BM1437" i="12"/>
  <c r="BN1437" i="12"/>
  <c r="BH1438" i="12"/>
  <c r="BI1438" i="12"/>
  <c r="BJ1438" i="12"/>
  <c r="BK1438" i="12"/>
  <c r="BL1438" i="12"/>
  <c r="BM1438" i="12"/>
  <c r="BN1438" i="12"/>
  <c r="BH1439" i="12"/>
  <c r="BI1439" i="12"/>
  <c r="BJ1439" i="12"/>
  <c r="BK1439" i="12"/>
  <c r="BL1439" i="12"/>
  <c r="BM1439" i="12"/>
  <c r="BN1439" i="12"/>
  <c r="BH1440" i="12"/>
  <c r="BI1440" i="12"/>
  <c r="BJ1440" i="12"/>
  <c r="BK1440" i="12"/>
  <c r="BL1440" i="12"/>
  <c r="BM1440" i="12"/>
  <c r="BN1440" i="12"/>
  <c r="BH1441" i="12"/>
  <c r="BI1441" i="12"/>
  <c r="BJ1441" i="12"/>
  <c r="BK1441" i="12"/>
  <c r="BL1441" i="12"/>
  <c r="BM1441" i="12"/>
  <c r="BN1441" i="12"/>
  <c r="BH1442" i="12"/>
  <c r="BI1442" i="12"/>
  <c r="BJ1442" i="12"/>
  <c r="BK1442" i="12"/>
  <c r="BL1442" i="12"/>
  <c r="BM1442" i="12"/>
  <c r="BN1442" i="12"/>
  <c r="BH1443" i="12"/>
  <c r="BI1443" i="12"/>
  <c r="BJ1443" i="12"/>
  <c r="BK1443" i="12"/>
  <c r="BL1443" i="12"/>
  <c r="BM1443" i="12"/>
  <c r="BN1443" i="12"/>
  <c r="BH1444" i="12"/>
  <c r="BI1444" i="12"/>
  <c r="BJ1444" i="12"/>
  <c r="BK1444" i="12"/>
  <c r="BL1444" i="12"/>
  <c r="BM1444" i="12"/>
  <c r="BN1444" i="12"/>
  <c r="BH1445" i="12"/>
  <c r="BI1445" i="12"/>
  <c r="BJ1445" i="12"/>
  <c r="BK1445" i="12"/>
  <c r="BL1445" i="12"/>
  <c r="BM1445" i="12"/>
  <c r="BN1445" i="12"/>
  <c r="BH1446" i="12"/>
  <c r="BI1446" i="12"/>
  <c r="BJ1446" i="12"/>
  <c r="BK1446" i="12"/>
  <c r="BL1446" i="12"/>
  <c r="BM1446" i="12"/>
  <c r="BN1446" i="12"/>
  <c r="BH1447" i="12"/>
  <c r="BI1447" i="12"/>
  <c r="BJ1447" i="12"/>
  <c r="BK1447" i="12"/>
  <c r="BL1447" i="12"/>
  <c r="BM1447" i="12"/>
  <c r="BN1447" i="12"/>
  <c r="BH1448" i="12"/>
  <c r="BI1448" i="12"/>
  <c r="BJ1448" i="12"/>
  <c r="BK1448" i="12"/>
  <c r="BL1448" i="12"/>
  <c r="BM1448" i="12"/>
  <c r="BN1448" i="12"/>
  <c r="BH1449" i="12"/>
  <c r="BI1449" i="12"/>
  <c r="BJ1449" i="12"/>
  <c r="BK1449" i="12"/>
  <c r="BL1449" i="12"/>
  <c r="BM1449" i="12"/>
  <c r="BN1449" i="12"/>
  <c r="BH1450" i="12"/>
  <c r="BI1450" i="12"/>
  <c r="BJ1450" i="12"/>
  <c r="BK1450" i="12"/>
  <c r="BL1450" i="12"/>
  <c r="BM1450" i="12"/>
  <c r="BN1450" i="12"/>
  <c r="BH1451" i="12"/>
  <c r="BI1451" i="12"/>
  <c r="BJ1451" i="12"/>
  <c r="BK1451" i="12"/>
  <c r="BL1451" i="12"/>
  <c r="BM1451" i="12"/>
  <c r="BN1451" i="12"/>
  <c r="BH1452" i="12"/>
  <c r="BI1452" i="12"/>
  <c r="BJ1452" i="12"/>
  <c r="BK1452" i="12"/>
  <c r="BL1452" i="12"/>
  <c r="BM1452" i="12"/>
  <c r="BN1452" i="12"/>
  <c r="BH1453" i="12"/>
  <c r="BI1453" i="12"/>
  <c r="BJ1453" i="12"/>
  <c r="BK1453" i="12"/>
  <c r="BL1453" i="12"/>
  <c r="BM1453" i="12"/>
  <c r="BN1453" i="12"/>
  <c r="BH1454" i="12"/>
  <c r="BI1454" i="12"/>
  <c r="BJ1454" i="12"/>
  <c r="BK1454" i="12"/>
  <c r="BL1454" i="12"/>
  <c r="BM1454" i="12"/>
  <c r="BN1454" i="12"/>
  <c r="BH1455" i="12"/>
  <c r="BI1455" i="12"/>
  <c r="BJ1455" i="12"/>
  <c r="BK1455" i="12"/>
  <c r="BL1455" i="12"/>
  <c r="BM1455" i="12"/>
  <c r="BN1455" i="12"/>
  <c r="BH1456" i="12"/>
  <c r="BI1456" i="12"/>
  <c r="BJ1456" i="12"/>
  <c r="BK1456" i="12"/>
  <c r="BL1456" i="12"/>
  <c r="BM1456" i="12"/>
  <c r="BN1456" i="12"/>
  <c r="BH1457" i="12"/>
  <c r="BI1457" i="12"/>
  <c r="BJ1457" i="12"/>
  <c r="BK1457" i="12"/>
  <c r="BL1457" i="12"/>
  <c r="BM1457" i="12"/>
  <c r="BN1457" i="12"/>
  <c r="BH1458" i="12"/>
  <c r="BI1458" i="12"/>
  <c r="BJ1458" i="12"/>
  <c r="BK1458" i="12"/>
  <c r="BL1458" i="12"/>
  <c r="BM1458" i="12"/>
  <c r="BN1458" i="12"/>
  <c r="BH1459" i="12"/>
  <c r="BI1459" i="12"/>
  <c r="BJ1459" i="12"/>
  <c r="BK1459" i="12"/>
  <c r="BL1459" i="12"/>
  <c r="BM1459" i="12"/>
  <c r="BN1459" i="12"/>
  <c r="BH1460" i="12"/>
  <c r="BI1460" i="12"/>
  <c r="BJ1460" i="12"/>
  <c r="BK1460" i="12"/>
  <c r="BL1460" i="12"/>
  <c r="BM1460" i="12"/>
  <c r="BN1460" i="12"/>
  <c r="BH1461" i="12"/>
  <c r="BI1461" i="12"/>
  <c r="BJ1461" i="12"/>
  <c r="BK1461" i="12"/>
  <c r="BL1461" i="12"/>
  <c r="BM1461" i="12"/>
  <c r="BN1461" i="12"/>
  <c r="BH1462" i="12"/>
  <c r="BI1462" i="12"/>
  <c r="BJ1462" i="12"/>
  <c r="BK1462" i="12"/>
  <c r="BL1462" i="12"/>
  <c r="BM1462" i="12"/>
  <c r="BN1462" i="12"/>
  <c r="BH1463" i="12"/>
  <c r="BI1463" i="12"/>
  <c r="BJ1463" i="12"/>
  <c r="BK1463" i="12"/>
  <c r="BL1463" i="12"/>
  <c r="BM1463" i="12"/>
  <c r="BN1463" i="12"/>
  <c r="BH1464" i="12"/>
  <c r="BI1464" i="12"/>
  <c r="BJ1464" i="12"/>
  <c r="BK1464" i="12"/>
  <c r="BL1464" i="12"/>
  <c r="BM1464" i="12"/>
  <c r="BN1464" i="12"/>
  <c r="BH1465" i="12"/>
  <c r="BI1465" i="12"/>
  <c r="BJ1465" i="12"/>
  <c r="BK1465" i="12"/>
  <c r="BL1465" i="12"/>
  <c r="BM1465" i="12"/>
  <c r="BN1465" i="12"/>
  <c r="BH1466" i="12"/>
  <c r="BI1466" i="12"/>
  <c r="BJ1466" i="12"/>
  <c r="BK1466" i="12"/>
  <c r="BL1466" i="12"/>
  <c r="BM1466" i="12"/>
  <c r="BN1466" i="12"/>
  <c r="BH1467" i="12"/>
  <c r="BI1467" i="12"/>
  <c r="BJ1467" i="12"/>
  <c r="BK1467" i="12"/>
  <c r="BL1467" i="12"/>
  <c r="BM1467" i="12"/>
  <c r="BN1467" i="12"/>
  <c r="BH1468" i="12"/>
  <c r="BI1468" i="12"/>
  <c r="BJ1468" i="12"/>
  <c r="BK1468" i="12"/>
  <c r="BL1468" i="12"/>
  <c r="BM1468" i="12"/>
  <c r="BN1468" i="12"/>
  <c r="BH1469" i="12"/>
  <c r="BI1469" i="12"/>
  <c r="BJ1469" i="12"/>
  <c r="BK1469" i="12"/>
  <c r="BL1469" i="12"/>
  <c r="BM1469" i="12"/>
  <c r="BN1469" i="12"/>
  <c r="BH1470" i="12"/>
  <c r="BI1470" i="12"/>
  <c r="BJ1470" i="12"/>
  <c r="BK1470" i="12"/>
  <c r="BL1470" i="12"/>
  <c r="BM1470" i="12"/>
  <c r="BN1470" i="12"/>
  <c r="BH1471" i="12"/>
  <c r="BI1471" i="12"/>
  <c r="BJ1471" i="12"/>
  <c r="BK1471" i="12"/>
  <c r="BL1471" i="12"/>
  <c r="BM1471" i="12"/>
  <c r="BN1471" i="12"/>
  <c r="BH1472" i="12"/>
  <c r="BI1472" i="12"/>
  <c r="BJ1472" i="12"/>
  <c r="BK1472" i="12"/>
  <c r="BL1472" i="12"/>
  <c r="BM1472" i="12"/>
  <c r="BN1472" i="12"/>
  <c r="BH1473" i="12"/>
  <c r="BI1473" i="12"/>
  <c r="BJ1473" i="12"/>
  <c r="BK1473" i="12"/>
  <c r="BL1473" i="12"/>
  <c r="BM1473" i="12"/>
  <c r="BN1473" i="12"/>
  <c r="BH1474" i="12"/>
  <c r="BI1474" i="12"/>
  <c r="BJ1474" i="12"/>
  <c r="BK1474" i="12"/>
  <c r="BL1474" i="12"/>
  <c r="BM1474" i="12"/>
  <c r="BN1474" i="12"/>
  <c r="BH1475" i="12"/>
  <c r="BI1475" i="12"/>
  <c r="BJ1475" i="12"/>
  <c r="BK1475" i="12"/>
  <c r="BL1475" i="12"/>
  <c r="BM1475" i="12"/>
  <c r="BN1475" i="12"/>
  <c r="BH1476" i="12"/>
  <c r="BI1476" i="12"/>
  <c r="BJ1476" i="12"/>
  <c r="BK1476" i="12"/>
  <c r="BL1476" i="12"/>
  <c r="BM1476" i="12"/>
  <c r="BN1476" i="12"/>
  <c r="BH1477" i="12"/>
  <c r="BI1477" i="12"/>
  <c r="BJ1477" i="12"/>
  <c r="BK1477" i="12"/>
  <c r="BL1477" i="12"/>
  <c r="BM1477" i="12"/>
  <c r="BN1477" i="12"/>
  <c r="BH1478" i="12"/>
  <c r="BI1478" i="12"/>
  <c r="BJ1478" i="12"/>
  <c r="BK1478" i="12"/>
  <c r="BL1478" i="12"/>
  <c r="BM1478" i="12"/>
  <c r="BN1478" i="12"/>
  <c r="BH1479" i="12"/>
  <c r="BI1479" i="12"/>
  <c r="BJ1479" i="12"/>
  <c r="BK1479" i="12"/>
  <c r="BL1479" i="12"/>
  <c r="BM1479" i="12"/>
  <c r="BN1479" i="12"/>
  <c r="BH1480" i="12"/>
  <c r="BI1480" i="12"/>
  <c r="BJ1480" i="12"/>
  <c r="BK1480" i="12"/>
  <c r="BL1480" i="12"/>
  <c r="BM1480" i="12"/>
  <c r="BN1480" i="12"/>
  <c r="BH1481" i="12"/>
  <c r="BI1481" i="12"/>
  <c r="BJ1481" i="12"/>
  <c r="BK1481" i="12"/>
  <c r="BL1481" i="12"/>
  <c r="BM1481" i="12"/>
  <c r="BN1481" i="12"/>
  <c r="BH1482" i="12"/>
  <c r="BI1482" i="12"/>
  <c r="BJ1482" i="12"/>
  <c r="BK1482" i="12"/>
  <c r="BL1482" i="12"/>
  <c r="BM1482" i="12"/>
  <c r="BN1482" i="12"/>
  <c r="BH1483" i="12"/>
  <c r="BI1483" i="12"/>
  <c r="BJ1483" i="12"/>
  <c r="BK1483" i="12"/>
  <c r="BL1483" i="12"/>
  <c r="BM1483" i="12"/>
  <c r="BN1483" i="12"/>
  <c r="BH1484" i="12"/>
  <c r="BI1484" i="12"/>
  <c r="BJ1484" i="12"/>
  <c r="BK1484" i="12"/>
  <c r="BL1484" i="12"/>
  <c r="BM1484" i="12"/>
  <c r="BN1484" i="12"/>
  <c r="BH1485" i="12"/>
  <c r="BI1485" i="12"/>
  <c r="BJ1485" i="12"/>
  <c r="BK1485" i="12"/>
  <c r="BL1485" i="12"/>
  <c r="BM1485" i="12"/>
  <c r="BN1485" i="12"/>
  <c r="BH1486" i="12"/>
  <c r="BI1486" i="12"/>
  <c r="BJ1486" i="12"/>
  <c r="BK1486" i="12"/>
  <c r="BL1486" i="12"/>
  <c r="BM1486" i="12"/>
  <c r="BN1486" i="12"/>
  <c r="BH1487" i="12"/>
  <c r="BI1487" i="12"/>
  <c r="BJ1487" i="12"/>
  <c r="BK1487" i="12"/>
  <c r="BL1487" i="12"/>
  <c r="BM1487" i="12"/>
  <c r="BN1487" i="12"/>
  <c r="BH1488" i="12"/>
  <c r="BI1488" i="12"/>
  <c r="BJ1488" i="12"/>
  <c r="BK1488" i="12"/>
  <c r="BL1488" i="12"/>
  <c r="BM1488" i="12"/>
  <c r="BN1488" i="12"/>
  <c r="BH1489" i="12"/>
  <c r="BI1489" i="12"/>
  <c r="BJ1489" i="12"/>
  <c r="BK1489" i="12"/>
  <c r="BL1489" i="12"/>
  <c r="BM1489" i="12"/>
  <c r="BN1489" i="12"/>
  <c r="BH1490" i="12"/>
  <c r="BI1490" i="12"/>
  <c r="BJ1490" i="12"/>
  <c r="BK1490" i="12"/>
  <c r="BL1490" i="12"/>
  <c r="BM1490" i="12"/>
  <c r="BN1490" i="12"/>
  <c r="BH1491" i="12"/>
  <c r="BI1491" i="12"/>
  <c r="BJ1491" i="12"/>
  <c r="BK1491" i="12"/>
  <c r="BL1491" i="12"/>
  <c r="BM1491" i="12"/>
  <c r="BN1491" i="12"/>
  <c r="BH1492" i="12"/>
  <c r="BI1492" i="12"/>
  <c r="BJ1492" i="12"/>
  <c r="BK1492" i="12"/>
  <c r="BL1492" i="12"/>
  <c r="BM1492" i="12"/>
  <c r="BN1492" i="12"/>
  <c r="BH1493" i="12"/>
  <c r="BI1493" i="12"/>
  <c r="BJ1493" i="12"/>
  <c r="BK1493" i="12"/>
  <c r="BL1493" i="12"/>
  <c r="BM1493" i="12"/>
  <c r="BN1493" i="12"/>
  <c r="BH1494" i="12"/>
  <c r="BI1494" i="12"/>
  <c r="BJ1494" i="12"/>
  <c r="BK1494" i="12"/>
  <c r="BL1494" i="12"/>
  <c r="BM1494" i="12"/>
  <c r="BN1494" i="12"/>
  <c r="BH1495" i="12"/>
  <c r="BI1495" i="12"/>
  <c r="BJ1495" i="12"/>
  <c r="BK1495" i="12"/>
  <c r="BL1495" i="12"/>
  <c r="BM1495" i="12"/>
  <c r="BN1495" i="12"/>
  <c r="BH1496" i="12"/>
  <c r="BI1496" i="12"/>
  <c r="BJ1496" i="12"/>
  <c r="BK1496" i="12"/>
  <c r="BL1496" i="12"/>
  <c r="BM1496" i="12"/>
  <c r="BN1496" i="12"/>
  <c r="BH1497" i="12"/>
  <c r="BI1497" i="12"/>
  <c r="BJ1497" i="12"/>
  <c r="BK1497" i="12"/>
  <c r="BL1497" i="12"/>
  <c r="BM1497" i="12"/>
  <c r="BN1497" i="12"/>
  <c r="BH1498" i="12"/>
  <c r="BI1498" i="12"/>
  <c r="BJ1498" i="12"/>
  <c r="BK1498" i="12"/>
  <c r="BL1498" i="12"/>
  <c r="BM1498" i="12"/>
  <c r="BN1498" i="12"/>
  <c r="BH1499" i="12"/>
  <c r="BI1499" i="12"/>
  <c r="BJ1499" i="12"/>
  <c r="BK1499" i="12"/>
  <c r="BL1499" i="12"/>
  <c r="BM1499" i="12"/>
  <c r="BN1499" i="12"/>
  <c r="BH1500" i="12"/>
  <c r="BI1500" i="12"/>
  <c r="BJ1500" i="12"/>
  <c r="BK1500" i="12"/>
  <c r="BL1500" i="12"/>
  <c r="BM1500" i="12"/>
  <c r="BN1500" i="12"/>
  <c r="BH1501" i="12"/>
  <c r="BI1501" i="12"/>
  <c r="BJ1501" i="12"/>
  <c r="BK1501" i="12"/>
  <c r="BL1501" i="12"/>
  <c r="BM1501" i="12"/>
  <c r="BN1501" i="12"/>
  <c r="BH1502" i="12"/>
  <c r="BI1502" i="12"/>
  <c r="BJ1502" i="12"/>
  <c r="BK1502" i="12"/>
  <c r="BL1502" i="12"/>
  <c r="BM1502" i="12"/>
  <c r="BN1502" i="12"/>
  <c r="BH1503" i="12"/>
  <c r="BI1503" i="12"/>
  <c r="BJ1503" i="12"/>
  <c r="BK1503" i="12"/>
  <c r="BL1503" i="12"/>
  <c r="BM1503" i="12"/>
  <c r="BN1503" i="12"/>
  <c r="BH1504" i="12"/>
  <c r="BI1504" i="12"/>
  <c r="BJ1504" i="12"/>
  <c r="BK1504" i="12"/>
  <c r="BL1504" i="12"/>
  <c r="BM1504" i="12"/>
  <c r="BN1504" i="12"/>
  <c r="BH1505" i="12"/>
  <c r="BI1505" i="12"/>
  <c r="BJ1505" i="12"/>
  <c r="BK1505" i="12"/>
  <c r="BL1505" i="12"/>
  <c r="BM1505" i="12"/>
  <c r="BN1505" i="12"/>
  <c r="BH1506" i="12"/>
  <c r="BI1506" i="12"/>
  <c r="BJ1506" i="12"/>
  <c r="BK1506" i="12"/>
  <c r="BL1506" i="12"/>
  <c r="BM1506" i="12"/>
  <c r="BN1506" i="12"/>
  <c r="BH1507" i="12"/>
  <c r="BI1507" i="12"/>
  <c r="BJ1507" i="12"/>
  <c r="BK1507" i="12"/>
  <c r="BL1507" i="12"/>
  <c r="BM1507" i="12"/>
  <c r="BN1507" i="12"/>
  <c r="BH1508" i="12"/>
  <c r="BI1508" i="12"/>
  <c r="BJ1508" i="12"/>
  <c r="BK1508" i="12"/>
  <c r="BL1508" i="12"/>
  <c r="BM1508" i="12"/>
  <c r="BN1508" i="12"/>
  <c r="BH1509" i="12"/>
  <c r="BI1509" i="12"/>
  <c r="BJ1509" i="12"/>
  <c r="BK1509" i="12"/>
  <c r="BL1509" i="12"/>
  <c r="BM1509" i="12"/>
  <c r="BN1509" i="12"/>
  <c r="BH1510" i="12"/>
  <c r="BI1510" i="12"/>
  <c r="BJ1510" i="12"/>
  <c r="BK1510" i="12"/>
  <c r="BL1510" i="12"/>
  <c r="BM1510" i="12"/>
  <c r="BN1510" i="12"/>
  <c r="BH1511" i="12"/>
  <c r="BI1511" i="12"/>
  <c r="BJ1511" i="12"/>
  <c r="BK1511" i="12"/>
  <c r="BL1511" i="12"/>
  <c r="BM1511" i="12"/>
  <c r="BN1511" i="12"/>
  <c r="BH1512" i="12"/>
  <c r="BI1512" i="12"/>
  <c r="BJ1512" i="12"/>
  <c r="BK1512" i="12"/>
  <c r="BL1512" i="12"/>
  <c r="BM1512" i="12"/>
  <c r="BN1512" i="12"/>
  <c r="BH1513" i="12"/>
  <c r="BI1513" i="12"/>
  <c r="BJ1513" i="12"/>
  <c r="BK1513" i="12"/>
  <c r="BL1513" i="12"/>
  <c r="BM1513" i="12"/>
  <c r="BN1513" i="12"/>
  <c r="BH1514" i="12"/>
  <c r="BI1514" i="12"/>
  <c r="BJ1514" i="12"/>
  <c r="BK1514" i="12"/>
  <c r="BL1514" i="12"/>
  <c r="BM1514" i="12"/>
  <c r="BN1514" i="12"/>
  <c r="BH1515" i="12"/>
  <c r="BI1515" i="12"/>
  <c r="BJ1515" i="12"/>
  <c r="BK1515" i="12"/>
  <c r="BL1515" i="12"/>
  <c r="BM1515" i="12"/>
  <c r="BN1515" i="12"/>
  <c r="BH1516" i="12"/>
  <c r="BI1516" i="12"/>
  <c r="BJ1516" i="12"/>
  <c r="BK1516" i="12"/>
  <c r="BL1516" i="12"/>
  <c r="BM1516" i="12"/>
  <c r="BN1516" i="12"/>
  <c r="BH1517" i="12"/>
  <c r="BI1517" i="12"/>
  <c r="BJ1517" i="12"/>
  <c r="BK1517" i="12"/>
  <c r="BL1517" i="12"/>
  <c r="BM1517" i="12"/>
  <c r="BN1517" i="12"/>
  <c r="BH1518" i="12"/>
  <c r="BI1518" i="12"/>
  <c r="BJ1518" i="12"/>
  <c r="BK1518" i="12"/>
  <c r="BL1518" i="12"/>
  <c r="BM1518" i="12"/>
  <c r="BN1518" i="12"/>
  <c r="BH1519" i="12"/>
  <c r="BI1519" i="12"/>
  <c r="BJ1519" i="12"/>
  <c r="BK1519" i="12"/>
  <c r="BL1519" i="12"/>
  <c r="BM1519" i="12"/>
  <c r="BN1519" i="12"/>
  <c r="BH1520" i="12"/>
  <c r="BI1520" i="12"/>
  <c r="BJ1520" i="12"/>
  <c r="BK1520" i="12"/>
  <c r="BL1520" i="12"/>
  <c r="BM1520" i="12"/>
  <c r="BN1520" i="12"/>
  <c r="BH1521" i="12"/>
  <c r="BI1521" i="12"/>
  <c r="BJ1521" i="12"/>
  <c r="BK1521" i="12"/>
  <c r="BL1521" i="12"/>
  <c r="BM1521" i="12"/>
  <c r="BN1521" i="12"/>
  <c r="BH1522" i="12"/>
  <c r="BI1522" i="12"/>
  <c r="BJ1522" i="12"/>
  <c r="BK1522" i="12"/>
  <c r="BL1522" i="12"/>
  <c r="BM1522" i="12"/>
  <c r="BN1522" i="12"/>
  <c r="BH1523" i="12"/>
  <c r="BI1523" i="12"/>
  <c r="BJ1523" i="12"/>
  <c r="BK1523" i="12"/>
  <c r="BL1523" i="12"/>
  <c r="BM1523" i="12"/>
  <c r="BN1523" i="12"/>
  <c r="BH1524" i="12"/>
  <c r="BI1524" i="12"/>
  <c r="BJ1524" i="12"/>
  <c r="BK1524" i="12"/>
  <c r="BL1524" i="12"/>
  <c r="BM1524" i="12"/>
  <c r="BN1524" i="12"/>
  <c r="BH1525" i="12"/>
  <c r="BI1525" i="12"/>
  <c r="BJ1525" i="12"/>
  <c r="BK1525" i="12"/>
  <c r="BL1525" i="12"/>
  <c r="BM1525" i="12"/>
  <c r="BN1525" i="12"/>
  <c r="BH1526" i="12"/>
  <c r="BI1526" i="12"/>
  <c r="BJ1526" i="12"/>
  <c r="BK1526" i="12"/>
  <c r="BL1526" i="12"/>
  <c r="BM1526" i="12"/>
  <c r="BN1526" i="12"/>
  <c r="BH1527" i="12"/>
  <c r="BI1527" i="12"/>
  <c r="BJ1527" i="12"/>
  <c r="BK1527" i="12"/>
  <c r="BL1527" i="12"/>
  <c r="BM1527" i="12"/>
  <c r="BN1527" i="12"/>
  <c r="BH1528" i="12"/>
  <c r="BI1528" i="12"/>
  <c r="BJ1528" i="12"/>
  <c r="BK1528" i="12"/>
  <c r="BL1528" i="12"/>
  <c r="BM1528" i="12"/>
  <c r="BN1528" i="12"/>
  <c r="BH1529" i="12"/>
  <c r="BI1529" i="12"/>
  <c r="BJ1529" i="12"/>
  <c r="BK1529" i="12"/>
  <c r="BL1529" i="12"/>
  <c r="BM1529" i="12"/>
  <c r="BN1529" i="12"/>
  <c r="BH1530" i="12"/>
  <c r="BI1530" i="12"/>
  <c r="BJ1530" i="12"/>
  <c r="BK1530" i="12"/>
  <c r="BL1530" i="12"/>
  <c r="BM1530" i="12"/>
  <c r="BN1530" i="12"/>
  <c r="BH1531" i="12"/>
  <c r="BI1531" i="12"/>
  <c r="BJ1531" i="12"/>
  <c r="BK1531" i="12"/>
  <c r="BL1531" i="12"/>
  <c r="BM1531" i="12"/>
  <c r="BN1531" i="12"/>
  <c r="BH1532" i="12"/>
  <c r="BI1532" i="12"/>
  <c r="BJ1532" i="12"/>
  <c r="BK1532" i="12"/>
  <c r="BL1532" i="12"/>
  <c r="BM1532" i="12"/>
  <c r="BN1532" i="12"/>
  <c r="BH1533" i="12"/>
  <c r="BI1533" i="12"/>
  <c r="BJ1533" i="12"/>
  <c r="BK1533" i="12"/>
  <c r="BL1533" i="12"/>
  <c r="BM1533" i="12"/>
  <c r="BN1533" i="12"/>
  <c r="BH1534" i="12"/>
  <c r="BI1534" i="12"/>
  <c r="BJ1534" i="12"/>
  <c r="BK1534" i="12"/>
  <c r="BL1534" i="12"/>
  <c r="BM1534" i="12"/>
  <c r="BN1534" i="12"/>
  <c r="BH1535" i="12"/>
  <c r="BI1535" i="12"/>
  <c r="BJ1535" i="12"/>
  <c r="BK1535" i="12"/>
  <c r="BL1535" i="12"/>
  <c r="BM1535" i="12"/>
  <c r="BN1535" i="12"/>
  <c r="BH1536" i="12"/>
  <c r="BI1536" i="12"/>
  <c r="BJ1536" i="12"/>
  <c r="BK1536" i="12"/>
  <c r="BL1536" i="12"/>
  <c r="BM1536" i="12"/>
  <c r="BN1536" i="12"/>
  <c r="BH1537" i="12"/>
  <c r="BI1537" i="12"/>
  <c r="BJ1537" i="12"/>
  <c r="BK1537" i="12"/>
  <c r="BL1537" i="12"/>
  <c r="BM1537" i="12"/>
  <c r="BN1537" i="12"/>
  <c r="BH1538" i="12"/>
  <c r="BI1538" i="12"/>
  <c r="BJ1538" i="12"/>
  <c r="BK1538" i="12"/>
  <c r="BL1538" i="12"/>
  <c r="BM1538" i="12"/>
  <c r="BN1538" i="12"/>
  <c r="BH1539" i="12"/>
  <c r="BI1539" i="12"/>
  <c r="BJ1539" i="12"/>
  <c r="BK1539" i="12"/>
  <c r="BL1539" i="12"/>
  <c r="BM1539" i="12"/>
  <c r="BN1539" i="12"/>
  <c r="BH1540" i="12"/>
  <c r="BI1540" i="12"/>
  <c r="BJ1540" i="12"/>
  <c r="BK1540" i="12"/>
  <c r="BL1540" i="12"/>
  <c r="BM1540" i="12"/>
  <c r="BN1540" i="12"/>
  <c r="BH1541" i="12"/>
  <c r="BI1541" i="12"/>
  <c r="BJ1541" i="12"/>
  <c r="BK1541" i="12"/>
  <c r="BL1541" i="12"/>
  <c r="BM1541" i="12"/>
  <c r="BN1541" i="12"/>
  <c r="BH1542" i="12"/>
  <c r="BI1542" i="12"/>
  <c r="BJ1542" i="12"/>
  <c r="BK1542" i="12"/>
  <c r="BL1542" i="12"/>
  <c r="BM1542" i="12"/>
  <c r="BN1542" i="12"/>
  <c r="BH1543" i="12"/>
  <c r="BI1543" i="12"/>
  <c r="BJ1543" i="12"/>
  <c r="BK1543" i="12"/>
  <c r="BL1543" i="12"/>
  <c r="BM1543" i="12"/>
  <c r="BN1543" i="12"/>
  <c r="BH1544" i="12"/>
  <c r="BI1544" i="12"/>
  <c r="BJ1544" i="12"/>
  <c r="BK1544" i="12"/>
  <c r="BL1544" i="12"/>
  <c r="BM1544" i="12"/>
  <c r="BN1544" i="12"/>
  <c r="BH1545" i="12"/>
  <c r="BI1545" i="12"/>
  <c r="BJ1545" i="12"/>
  <c r="BK1545" i="12"/>
  <c r="BL1545" i="12"/>
  <c r="BM1545" i="12"/>
  <c r="BN1545" i="12"/>
  <c r="BH1546" i="12"/>
  <c r="BI1546" i="12"/>
  <c r="BJ1546" i="12"/>
  <c r="BK1546" i="12"/>
  <c r="BL1546" i="12"/>
  <c r="BM1546" i="12"/>
  <c r="BN1546" i="12"/>
  <c r="BH1547" i="12"/>
  <c r="BI1547" i="12"/>
  <c r="BJ1547" i="12"/>
  <c r="BK1547" i="12"/>
  <c r="BL1547" i="12"/>
  <c r="BM1547" i="12"/>
  <c r="BN1547" i="12"/>
  <c r="BH1548" i="12"/>
  <c r="BI1548" i="12"/>
  <c r="BJ1548" i="12"/>
  <c r="BK1548" i="12"/>
  <c r="BL1548" i="12"/>
  <c r="BM1548" i="12"/>
  <c r="BN1548" i="12"/>
  <c r="BH1549" i="12"/>
  <c r="BI1549" i="12"/>
  <c r="BJ1549" i="12"/>
  <c r="BK1549" i="12"/>
  <c r="BL1549" i="12"/>
  <c r="BM1549" i="12"/>
  <c r="BN1549" i="12"/>
  <c r="BH1550" i="12"/>
  <c r="BI1550" i="12"/>
  <c r="BJ1550" i="12"/>
  <c r="BK1550" i="12"/>
  <c r="BL1550" i="12"/>
  <c r="BM1550" i="12"/>
  <c r="BN1550" i="12"/>
  <c r="BH1551" i="12"/>
  <c r="BI1551" i="12"/>
  <c r="BJ1551" i="12"/>
  <c r="BK1551" i="12"/>
  <c r="BL1551" i="12"/>
  <c r="BM1551" i="12"/>
  <c r="BN1551" i="12"/>
  <c r="BH1552" i="12"/>
  <c r="BI1552" i="12"/>
  <c r="BJ1552" i="12"/>
  <c r="BK1552" i="12"/>
  <c r="BL1552" i="12"/>
  <c r="BM1552" i="12"/>
  <c r="BN1552" i="12"/>
  <c r="BH1553" i="12"/>
  <c r="BI1553" i="12"/>
  <c r="BJ1553" i="12"/>
  <c r="BK1553" i="12"/>
  <c r="BL1553" i="12"/>
  <c r="BM1553" i="12"/>
  <c r="BN1553" i="12"/>
  <c r="BH1554" i="12"/>
  <c r="BI1554" i="12"/>
  <c r="BJ1554" i="12"/>
  <c r="BK1554" i="12"/>
  <c r="BL1554" i="12"/>
  <c r="BM1554" i="12"/>
  <c r="BN1554" i="12"/>
  <c r="BH1555" i="12"/>
  <c r="BI1555" i="12"/>
  <c r="BJ1555" i="12"/>
  <c r="BK1555" i="12"/>
  <c r="BL1555" i="12"/>
  <c r="BM1555" i="12"/>
  <c r="BN1555" i="12"/>
  <c r="BH1556" i="12"/>
  <c r="BI1556" i="12"/>
  <c r="BJ1556" i="12"/>
  <c r="BK1556" i="12"/>
  <c r="BL1556" i="12"/>
  <c r="BM1556" i="12"/>
  <c r="BN1556" i="12"/>
  <c r="BH1557" i="12"/>
  <c r="BI1557" i="12"/>
  <c r="BJ1557" i="12"/>
  <c r="BK1557" i="12"/>
  <c r="BL1557" i="12"/>
  <c r="BM1557" i="12"/>
  <c r="BN1557" i="12"/>
  <c r="BH1558" i="12"/>
  <c r="BI1558" i="12"/>
  <c r="BJ1558" i="12"/>
  <c r="BK1558" i="12"/>
  <c r="BL1558" i="12"/>
  <c r="BM1558" i="12"/>
  <c r="BN1558" i="12"/>
  <c r="BH1559" i="12"/>
  <c r="BI1559" i="12"/>
  <c r="BJ1559" i="12"/>
  <c r="BK1559" i="12"/>
  <c r="BL1559" i="12"/>
  <c r="BM1559" i="12"/>
  <c r="BN1559" i="12"/>
  <c r="BH1560" i="12"/>
  <c r="BI1560" i="12"/>
  <c r="BJ1560" i="12"/>
  <c r="BK1560" i="12"/>
  <c r="BL1560" i="12"/>
  <c r="BM1560" i="12"/>
  <c r="BN1560" i="12"/>
  <c r="BH1561" i="12"/>
  <c r="BI1561" i="12"/>
  <c r="BJ1561" i="12"/>
  <c r="BK1561" i="12"/>
  <c r="BL1561" i="12"/>
  <c r="BM1561" i="12"/>
  <c r="BN1561" i="12"/>
  <c r="BH1562" i="12"/>
  <c r="BI1562" i="12"/>
  <c r="BJ1562" i="12"/>
  <c r="BK1562" i="12"/>
  <c r="BL1562" i="12"/>
  <c r="BM1562" i="12"/>
  <c r="BN1562" i="12"/>
  <c r="BH1563" i="12"/>
  <c r="BI1563" i="12"/>
  <c r="BJ1563" i="12"/>
  <c r="BK1563" i="12"/>
  <c r="BL1563" i="12"/>
  <c r="BM1563" i="12"/>
  <c r="BN1563" i="12"/>
  <c r="BH1564" i="12"/>
  <c r="BI1564" i="12"/>
  <c r="BJ1564" i="12"/>
  <c r="BK1564" i="12"/>
  <c r="BL1564" i="12"/>
  <c r="BM1564" i="12"/>
  <c r="BN1564" i="12"/>
  <c r="BH1565" i="12"/>
  <c r="BI1565" i="12"/>
  <c r="BJ1565" i="12"/>
  <c r="BK1565" i="12"/>
  <c r="BL1565" i="12"/>
  <c r="BM1565" i="12"/>
  <c r="BN1565" i="12"/>
  <c r="BH1566" i="12"/>
  <c r="BI1566" i="12"/>
  <c r="BJ1566" i="12"/>
  <c r="BK1566" i="12"/>
  <c r="BL1566" i="12"/>
  <c r="BM1566" i="12"/>
  <c r="BN1566" i="12"/>
  <c r="BH1567" i="12"/>
  <c r="BI1567" i="12"/>
  <c r="BJ1567" i="12"/>
  <c r="BK1567" i="12"/>
  <c r="BL1567" i="12"/>
  <c r="BM1567" i="12"/>
  <c r="BN1567" i="12"/>
  <c r="BH1568" i="12"/>
  <c r="BI1568" i="12"/>
  <c r="BJ1568" i="12"/>
  <c r="BK1568" i="12"/>
  <c r="BL1568" i="12"/>
  <c r="BM1568" i="12"/>
  <c r="BN1568" i="12"/>
  <c r="BH1569" i="12"/>
  <c r="BI1569" i="12"/>
  <c r="BJ1569" i="12"/>
  <c r="BK1569" i="12"/>
  <c r="BL1569" i="12"/>
  <c r="BM1569" i="12"/>
  <c r="BN1569" i="12"/>
  <c r="BH1570" i="12"/>
  <c r="BI1570" i="12"/>
  <c r="BJ1570" i="12"/>
  <c r="BK1570" i="12"/>
  <c r="BL1570" i="12"/>
  <c r="BM1570" i="12"/>
  <c r="BN1570" i="12"/>
  <c r="BH1571" i="12"/>
  <c r="BI1571" i="12"/>
  <c r="BJ1571" i="12"/>
  <c r="BK1571" i="12"/>
  <c r="BL1571" i="12"/>
  <c r="BM1571" i="12"/>
  <c r="BN1571" i="12"/>
  <c r="BH1572" i="12"/>
  <c r="BI1572" i="12"/>
  <c r="BJ1572" i="12"/>
  <c r="BK1572" i="12"/>
  <c r="BL1572" i="12"/>
  <c r="BM1572" i="12"/>
  <c r="BN1572" i="12"/>
  <c r="BH1573" i="12"/>
  <c r="BI1573" i="12"/>
  <c r="BJ1573" i="12"/>
  <c r="BK1573" i="12"/>
  <c r="BL1573" i="12"/>
  <c r="BM1573" i="12"/>
  <c r="BN1573" i="12"/>
  <c r="BH1574" i="12"/>
  <c r="BI1574" i="12"/>
  <c r="BJ1574" i="12"/>
  <c r="BK1574" i="12"/>
  <c r="BL1574" i="12"/>
  <c r="BM1574" i="12"/>
  <c r="BN1574" i="12"/>
  <c r="BH1575" i="12"/>
  <c r="BI1575" i="12"/>
  <c r="BJ1575" i="12"/>
  <c r="BK1575" i="12"/>
  <c r="BL1575" i="12"/>
  <c r="BM1575" i="12"/>
  <c r="BN1575" i="12"/>
  <c r="BH1576" i="12"/>
  <c r="BI1576" i="12"/>
  <c r="BJ1576" i="12"/>
  <c r="BK1576" i="12"/>
  <c r="BL1576" i="12"/>
  <c r="BM1576" i="12"/>
  <c r="BN1576" i="12"/>
  <c r="BH1577" i="12"/>
  <c r="BI1577" i="12"/>
  <c r="BJ1577" i="12"/>
  <c r="BK1577" i="12"/>
  <c r="BL1577" i="12"/>
  <c r="BM1577" i="12"/>
  <c r="BN1577" i="12"/>
  <c r="BH1578" i="12"/>
  <c r="BI1578" i="12"/>
  <c r="BJ1578" i="12"/>
  <c r="BK1578" i="12"/>
  <c r="BL1578" i="12"/>
  <c r="BM1578" i="12"/>
  <c r="BN1578" i="12"/>
  <c r="BH1579" i="12"/>
  <c r="BI1579" i="12"/>
  <c r="BJ1579" i="12"/>
  <c r="BK1579" i="12"/>
  <c r="BL1579" i="12"/>
  <c r="BM1579" i="12"/>
  <c r="BN1579" i="12"/>
  <c r="BH1580" i="12"/>
  <c r="BI1580" i="12"/>
  <c r="BJ1580" i="12"/>
  <c r="BK1580" i="12"/>
  <c r="BL1580" i="12"/>
  <c r="BM1580" i="12"/>
  <c r="BN1580" i="12"/>
  <c r="BH1581" i="12"/>
  <c r="BI1581" i="12"/>
  <c r="BJ1581" i="12"/>
  <c r="BK1581" i="12"/>
  <c r="BL1581" i="12"/>
  <c r="BM1581" i="12"/>
  <c r="BN1581" i="12"/>
  <c r="BH1582" i="12"/>
  <c r="BI1582" i="12"/>
  <c r="BJ1582" i="12"/>
  <c r="BK1582" i="12"/>
  <c r="BL1582" i="12"/>
  <c r="BM1582" i="12"/>
  <c r="BN1582" i="12"/>
  <c r="BH1583" i="12"/>
  <c r="BI1583" i="12"/>
  <c r="BJ1583" i="12"/>
  <c r="BK1583" i="12"/>
  <c r="BL1583" i="12"/>
  <c r="BM1583" i="12"/>
  <c r="BN1583" i="12"/>
  <c r="BH1584" i="12"/>
  <c r="BI1584" i="12"/>
  <c r="BJ1584" i="12"/>
  <c r="BK1584" i="12"/>
  <c r="BL1584" i="12"/>
  <c r="BM1584" i="12"/>
  <c r="BN1584" i="12"/>
  <c r="BH1585" i="12"/>
  <c r="BI1585" i="12"/>
  <c r="BJ1585" i="12"/>
  <c r="BK1585" i="12"/>
  <c r="BL1585" i="12"/>
  <c r="BM1585" i="12"/>
  <c r="BN1585" i="12"/>
  <c r="BH1586" i="12"/>
  <c r="BI1586" i="12"/>
  <c r="BJ1586" i="12"/>
  <c r="BK1586" i="12"/>
  <c r="BL1586" i="12"/>
  <c r="BM1586" i="12"/>
  <c r="BN1586" i="12"/>
  <c r="BH1587" i="12"/>
  <c r="BI1587" i="12"/>
  <c r="BJ1587" i="12"/>
  <c r="BK1587" i="12"/>
  <c r="BL1587" i="12"/>
  <c r="BM1587" i="12"/>
  <c r="BN1587" i="12"/>
  <c r="BH1588" i="12"/>
  <c r="BI1588" i="12"/>
  <c r="BJ1588" i="12"/>
  <c r="BK1588" i="12"/>
  <c r="BL1588" i="12"/>
  <c r="BM1588" i="12"/>
  <c r="BN1588" i="12"/>
  <c r="BH1589" i="12"/>
  <c r="BI1589" i="12"/>
  <c r="BJ1589" i="12"/>
  <c r="BK1589" i="12"/>
  <c r="BL1589" i="12"/>
  <c r="BM1589" i="12"/>
  <c r="BN1589" i="12"/>
  <c r="BH1590" i="12"/>
  <c r="BI1590" i="12"/>
  <c r="BJ1590" i="12"/>
  <c r="BK1590" i="12"/>
  <c r="BL1590" i="12"/>
  <c r="BM1590" i="12"/>
  <c r="BN1590" i="12"/>
  <c r="BH1591" i="12"/>
  <c r="BI1591" i="12"/>
  <c r="BJ1591" i="12"/>
  <c r="BK1591" i="12"/>
  <c r="BL1591" i="12"/>
  <c r="BM1591" i="12"/>
  <c r="BN1591" i="12"/>
  <c r="BH1592" i="12"/>
  <c r="BI1592" i="12"/>
  <c r="BJ1592" i="12"/>
  <c r="BK1592" i="12"/>
  <c r="BL1592" i="12"/>
  <c r="BM1592" i="12"/>
  <c r="BN1592" i="12"/>
  <c r="BH1593" i="12"/>
  <c r="BI1593" i="12"/>
  <c r="BJ1593" i="12"/>
  <c r="BK1593" i="12"/>
  <c r="BL1593" i="12"/>
  <c r="BM1593" i="12"/>
  <c r="BN1593" i="12"/>
  <c r="BH1594" i="12"/>
  <c r="BI1594" i="12"/>
  <c r="BJ1594" i="12"/>
  <c r="BK1594" i="12"/>
  <c r="BL1594" i="12"/>
  <c r="BM1594" i="12"/>
  <c r="BN1594" i="12"/>
  <c r="BH1595" i="12"/>
  <c r="BI1595" i="12"/>
  <c r="BJ1595" i="12"/>
  <c r="BK1595" i="12"/>
  <c r="BL1595" i="12"/>
  <c r="BM1595" i="12"/>
  <c r="BN1595" i="12"/>
  <c r="BH1596" i="12"/>
  <c r="BI1596" i="12"/>
  <c r="BJ1596" i="12"/>
  <c r="BK1596" i="12"/>
  <c r="BL1596" i="12"/>
  <c r="BM1596" i="12"/>
  <c r="BN1596" i="12"/>
  <c r="BH1597" i="12"/>
  <c r="BI1597" i="12"/>
  <c r="BJ1597" i="12"/>
  <c r="BK1597" i="12"/>
  <c r="BL1597" i="12"/>
  <c r="BM1597" i="12"/>
  <c r="BN1597" i="12"/>
  <c r="BH1598" i="12"/>
  <c r="BI1598" i="12"/>
  <c r="BJ1598" i="12"/>
  <c r="BK1598" i="12"/>
  <c r="BL1598" i="12"/>
  <c r="BM1598" i="12"/>
  <c r="BN1598" i="12"/>
  <c r="BH1599" i="12"/>
  <c r="BI1599" i="12"/>
  <c r="BJ1599" i="12"/>
  <c r="BK1599" i="12"/>
  <c r="BL1599" i="12"/>
  <c r="BM1599" i="12"/>
  <c r="BN1599" i="12"/>
  <c r="BH1600" i="12"/>
  <c r="BI1600" i="12"/>
  <c r="BJ1600" i="12"/>
  <c r="BK1600" i="12"/>
  <c r="BL1600" i="12"/>
  <c r="BM1600" i="12"/>
  <c r="BN1600" i="12"/>
  <c r="BH1601" i="12"/>
  <c r="BI1601" i="12"/>
  <c r="BJ1601" i="12"/>
  <c r="BK1601" i="12"/>
  <c r="BL1601" i="12"/>
  <c r="BM1601" i="12"/>
  <c r="BN1601" i="12"/>
  <c r="BH1602" i="12"/>
  <c r="BI1602" i="12"/>
  <c r="BJ1602" i="12"/>
  <c r="BK1602" i="12"/>
  <c r="BL1602" i="12"/>
  <c r="BM1602" i="12"/>
  <c r="BN1602" i="12"/>
  <c r="BH1603" i="12"/>
  <c r="BI1603" i="12"/>
  <c r="BJ1603" i="12"/>
  <c r="BK1603" i="12"/>
  <c r="BL1603" i="12"/>
  <c r="BM1603" i="12"/>
  <c r="BN1603" i="12"/>
  <c r="BH1604" i="12"/>
  <c r="BI1604" i="12"/>
  <c r="BJ1604" i="12"/>
  <c r="BK1604" i="12"/>
  <c r="BL1604" i="12"/>
  <c r="BM1604" i="12"/>
  <c r="BN1604" i="12"/>
  <c r="BH1605" i="12"/>
  <c r="BI1605" i="12"/>
  <c r="BJ1605" i="12"/>
  <c r="BK1605" i="12"/>
  <c r="BL1605" i="12"/>
  <c r="BM1605" i="12"/>
  <c r="BN1605" i="12"/>
  <c r="BH1606" i="12"/>
  <c r="BI1606" i="12"/>
  <c r="BJ1606" i="12"/>
  <c r="BK1606" i="12"/>
  <c r="BL1606" i="12"/>
  <c r="BM1606" i="12"/>
  <c r="BN1606" i="12"/>
  <c r="BH1607" i="12"/>
  <c r="BI1607" i="12"/>
  <c r="BJ1607" i="12"/>
  <c r="BK1607" i="12"/>
  <c r="BL1607" i="12"/>
  <c r="BM1607" i="12"/>
  <c r="BN1607" i="12"/>
  <c r="BH1608" i="12"/>
  <c r="BI1608" i="12"/>
  <c r="BJ1608" i="12"/>
  <c r="BK1608" i="12"/>
  <c r="BL1608" i="12"/>
  <c r="BM1608" i="12"/>
  <c r="BN1608" i="12"/>
  <c r="BH1609" i="12"/>
  <c r="BI1609" i="12"/>
  <c r="BJ1609" i="12"/>
  <c r="BK1609" i="12"/>
  <c r="BL1609" i="12"/>
  <c r="BM1609" i="12"/>
  <c r="BN1609" i="12"/>
  <c r="BH1610" i="12"/>
  <c r="BI1610" i="12"/>
  <c r="BJ1610" i="12"/>
  <c r="BK1610" i="12"/>
  <c r="BL1610" i="12"/>
  <c r="BM1610" i="12"/>
  <c r="BN1610" i="12"/>
  <c r="BH1611" i="12"/>
  <c r="BI1611" i="12"/>
  <c r="BJ1611" i="12"/>
  <c r="BK1611" i="12"/>
  <c r="BL1611" i="12"/>
  <c r="BM1611" i="12"/>
  <c r="BN1611" i="12"/>
  <c r="BH1612" i="12"/>
  <c r="BI1612" i="12"/>
  <c r="BJ1612" i="12"/>
  <c r="BK1612" i="12"/>
  <c r="BL1612" i="12"/>
  <c r="BM1612" i="12"/>
  <c r="BN1612" i="12"/>
  <c r="BH1613" i="12"/>
  <c r="BI1613" i="12"/>
  <c r="BJ1613" i="12"/>
  <c r="BK1613" i="12"/>
  <c r="BL1613" i="12"/>
  <c r="BM1613" i="12"/>
  <c r="BN1613" i="12"/>
  <c r="BH1614" i="12"/>
  <c r="BI1614" i="12"/>
  <c r="BJ1614" i="12"/>
  <c r="BK1614" i="12"/>
  <c r="BL1614" i="12"/>
  <c r="BM1614" i="12"/>
  <c r="BN1614" i="12"/>
  <c r="BH1615" i="12"/>
  <c r="BI1615" i="12"/>
  <c r="BJ1615" i="12"/>
  <c r="BK1615" i="12"/>
  <c r="BL1615" i="12"/>
  <c r="BM1615" i="12"/>
  <c r="BN1615" i="12"/>
  <c r="BH1616" i="12"/>
  <c r="BI1616" i="12"/>
  <c r="BJ1616" i="12"/>
  <c r="BK1616" i="12"/>
  <c r="BL1616" i="12"/>
  <c r="BM1616" i="12"/>
  <c r="BN1616" i="12"/>
  <c r="BH1617" i="12"/>
  <c r="BI1617" i="12"/>
  <c r="BJ1617" i="12"/>
  <c r="BK1617" i="12"/>
  <c r="BL1617" i="12"/>
  <c r="BM1617" i="12"/>
  <c r="BN1617" i="12"/>
  <c r="BH1618" i="12"/>
  <c r="BI1618" i="12"/>
  <c r="BJ1618" i="12"/>
  <c r="BK1618" i="12"/>
  <c r="BL1618" i="12"/>
  <c r="BM1618" i="12"/>
  <c r="BN1618" i="12"/>
  <c r="BH1619" i="12"/>
  <c r="BI1619" i="12"/>
  <c r="BJ1619" i="12"/>
  <c r="BK1619" i="12"/>
  <c r="BL1619" i="12"/>
  <c r="BM1619" i="12"/>
  <c r="BN1619" i="12"/>
  <c r="BH1620" i="12"/>
  <c r="BI1620" i="12"/>
  <c r="BJ1620" i="12"/>
  <c r="BK1620" i="12"/>
  <c r="BL1620" i="12"/>
  <c r="BM1620" i="12"/>
  <c r="BN1620" i="12"/>
  <c r="BH1621" i="12"/>
  <c r="BI1621" i="12"/>
  <c r="BJ1621" i="12"/>
  <c r="BK1621" i="12"/>
  <c r="BL1621" i="12"/>
  <c r="BM1621" i="12"/>
  <c r="BN1621" i="12"/>
  <c r="BH1622" i="12"/>
  <c r="BI1622" i="12"/>
  <c r="BJ1622" i="12"/>
  <c r="BK1622" i="12"/>
  <c r="BL1622" i="12"/>
  <c r="BM1622" i="12"/>
  <c r="BN1622" i="12"/>
  <c r="BH1623" i="12"/>
  <c r="BI1623" i="12"/>
  <c r="BJ1623" i="12"/>
  <c r="BK1623" i="12"/>
  <c r="BL1623" i="12"/>
  <c r="BM1623" i="12"/>
  <c r="BN1623" i="12"/>
  <c r="BH1624" i="12"/>
  <c r="BI1624" i="12"/>
  <c r="BJ1624" i="12"/>
  <c r="BK1624" i="12"/>
  <c r="BL1624" i="12"/>
  <c r="BM1624" i="12"/>
  <c r="BN1624" i="12"/>
  <c r="BH1625" i="12"/>
  <c r="BI1625" i="12"/>
  <c r="BJ1625" i="12"/>
  <c r="BK1625" i="12"/>
  <c r="BL1625" i="12"/>
  <c r="BM1625" i="12"/>
  <c r="BN1625" i="12"/>
  <c r="BH1626" i="12"/>
  <c r="BI1626" i="12"/>
  <c r="BJ1626" i="12"/>
  <c r="BK1626" i="12"/>
  <c r="BL1626" i="12"/>
  <c r="BM1626" i="12"/>
  <c r="BN1626" i="12"/>
  <c r="BH1627" i="12"/>
  <c r="BI1627" i="12"/>
  <c r="BJ1627" i="12"/>
  <c r="BK1627" i="12"/>
  <c r="BL1627" i="12"/>
  <c r="BM1627" i="12"/>
  <c r="BN1627" i="12"/>
  <c r="BH1628" i="12"/>
  <c r="BI1628" i="12"/>
  <c r="BJ1628" i="12"/>
  <c r="BK1628" i="12"/>
  <c r="BL1628" i="12"/>
  <c r="BM1628" i="12"/>
  <c r="BN1628" i="12"/>
  <c r="BH1629" i="12"/>
  <c r="BI1629" i="12"/>
  <c r="BJ1629" i="12"/>
  <c r="BK1629" i="12"/>
  <c r="BL1629" i="12"/>
  <c r="BM1629" i="12"/>
  <c r="BN1629" i="12"/>
  <c r="BH1630" i="12"/>
  <c r="BI1630" i="12"/>
  <c r="BJ1630" i="12"/>
  <c r="BK1630" i="12"/>
  <c r="BL1630" i="12"/>
  <c r="BM1630" i="12"/>
  <c r="BN1630" i="12"/>
  <c r="BH1631" i="12"/>
  <c r="BI1631" i="12"/>
  <c r="BJ1631" i="12"/>
  <c r="BK1631" i="12"/>
  <c r="BL1631" i="12"/>
  <c r="BM1631" i="12"/>
  <c r="BN1631" i="12"/>
  <c r="BH1632" i="12"/>
  <c r="BI1632" i="12"/>
  <c r="BJ1632" i="12"/>
  <c r="BK1632" i="12"/>
  <c r="BL1632" i="12"/>
  <c r="BM1632" i="12"/>
  <c r="BN1632" i="12"/>
  <c r="BH1633" i="12"/>
  <c r="BI1633" i="12"/>
  <c r="BJ1633" i="12"/>
  <c r="BK1633" i="12"/>
  <c r="BL1633" i="12"/>
  <c r="BM1633" i="12"/>
  <c r="BN1633" i="12"/>
  <c r="BH1634" i="12"/>
  <c r="BI1634" i="12"/>
  <c r="BJ1634" i="12"/>
  <c r="BK1634" i="12"/>
  <c r="BL1634" i="12"/>
  <c r="BM1634" i="12"/>
  <c r="BN1634" i="12"/>
  <c r="BH1635" i="12"/>
  <c r="BI1635" i="12"/>
  <c r="BJ1635" i="12"/>
  <c r="BK1635" i="12"/>
  <c r="BL1635" i="12"/>
  <c r="BM1635" i="12"/>
  <c r="BN1635" i="12"/>
  <c r="BH1636" i="12"/>
  <c r="BI1636" i="12"/>
  <c r="BJ1636" i="12"/>
  <c r="BK1636" i="12"/>
  <c r="BL1636" i="12"/>
  <c r="BM1636" i="12"/>
  <c r="BN1636" i="12"/>
  <c r="BH1637" i="12"/>
  <c r="BI1637" i="12"/>
  <c r="BJ1637" i="12"/>
  <c r="BK1637" i="12"/>
  <c r="BL1637" i="12"/>
  <c r="BM1637" i="12"/>
  <c r="BN1637" i="12"/>
  <c r="BH1638" i="12"/>
  <c r="BI1638" i="12"/>
  <c r="BJ1638" i="12"/>
  <c r="BK1638" i="12"/>
  <c r="BL1638" i="12"/>
  <c r="BM1638" i="12"/>
  <c r="BN1638" i="12"/>
  <c r="BH1639" i="12"/>
  <c r="BI1639" i="12"/>
  <c r="BJ1639" i="12"/>
  <c r="BK1639" i="12"/>
  <c r="BL1639" i="12"/>
  <c r="BM1639" i="12"/>
  <c r="BN1639" i="12"/>
  <c r="BH1640" i="12"/>
  <c r="BI1640" i="12"/>
  <c r="BJ1640" i="12"/>
  <c r="BK1640" i="12"/>
  <c r="BL1640" i="12"/>
  <c r="BM1640" i="12"/>
  <c r="BN1640" i="12"/>
  <c r="BH1641" i="12"/>
  <c r="BI1641" i="12"/>
  <c r="BJ1641" i="12"/>
  <c r="BK1641" i="12"/>
  <c r="BL1641" i="12"/>
  <c r="BM1641" i="12"/>
  <c r="BN1641" i="12"/>
  <c r="BH1642" i="12"/>
  <c r="BI1642" i="12"/>
  <c r="BJ1642" i="12"/>
  <c r="BK1642" i="12"/>
  <c r="BL1642" i="12"/>
  <c r="BM1642" i="12"/>
  <c r="BN1642" i="12"/>
  <c r="BH1643" i="12"/>
  <c r="BI1643" i="12"/>
  <c r="BJ1643" i="12"/>
  <c r="BK1643" i="12"/>
  <c r="BL1643" i="12"/>
  <c r="BM1643" i="12"/>
  <c r="BN1643" i="12"/>
  <c r="BH1644" i="12"/>
  <c r="BI1644" i="12"/>
  <c r="BJ1644" i="12"/>
  <c r="BK1644" i="12"/>
  <c r="BL1644" i="12"/>
  <c r="BM1644" i="12"/>
  <c r="BN1644" i="12"/>
  <c r="BH1645" i="12"/>
  <c r="BI1645" i="12"/>
  <c r="BJ1645" i="12"/>
  <c r="BK1645" i="12"/>
  <c r="BL1645" i="12"/>
  <c r="BM1645" i="12"/>
  <c r="BN1645" i="12"/>
  <c r="BH1646" i="12"/>
  <c r="BI1646" i="12"/>
  <c r="BJ1646" i="12"/>
  <c r="BK1646" i="12"/>
  <c r="BL1646" i="12"/>
  <c r="BM1646" i="12"/>
  <c r="BN1646" i="12"/>
  <c r="BH1647" i="12"/>
  <c r="BI1647" i="12"/>
  <c r="BJ1647" i="12"/>
  <c r="BK1647" i="12"/>
  <c r="BL1647" i="12"/>
  <c r="BM1647" i="12"/>
  <c r="BN1647" i="12"/>
  <c r="BH1648" i="12"/>
  <c r="BI1648" i="12"/>
  <c r="BJ1648" i="12"/>
  <c r="BK1648" i="12"/>
  <c r="BL1648" i="12"/>
  <c r="BM1648" i="12"/>
  <c r="BN1648" i="12"/>
  <c r="BH1649" i="12"/>
  <c r="BI1649" i="12"/>
  <c r="BJ1649" i="12"/>
  <c r="BK1649" i="12"/>
  <c r="BL1649" i="12"/>
  <c r="BM1649" i="12"/>
  <c r="BN1649" i="12"/>
  <c r="BH1650" i="12"/>
  <c r="BI1650" i="12"/>
  <c r="BJ1650" i="12"/>
  <c r="BK1650" i="12"/>
  <c r="BL1650" i="12"/>
  <c r="BM1650" i="12"/>
  <c r="BN1650" i="12"/>
  <c r="BH1651" i="12"/>
  <c r="BI1651" i="12"/>
  <c r="BJ1651" i="12"/>
  <c r="BK1651" i="12"/>
  <c r="BL1651" i="12"/>
  <c r="BM1651" i="12"/>
  <c r="BN1651" i="12"/>
  <c r="BH1652" i="12"/>
  <c r="BI1652" i="12"/>
  <c r="BJ1652" i="12"/>
  <c r="BK1652" i="12"/>
  <c r="BL1652" i="12"/>
  <c r="BM1652" i="12"/>
  <c r="BN1652" i="12"/>
  <c r="BH1653" i="12"/>
  <c r="BI1653" i="12"/>
  <c r="BJ1653" i="12"/>
  <c r="BK1653" i="12"/>
  <c r="BL1653" i="12"/>
  <c r="BM1653" i="12"/>
  <c r="BN1653" i="12"/>
  <c r="BH1654" i="12"/>
  <c r="BI1654" i="12"/>
  <c r="BJ1654" i="12"/>
  <c r="BK1654" i="12"/>
  <c r="BL1654" i="12"/>
  <c r="BM1654" i="12"/>
  <c r="BN1654" i="12"/>
  <c r="BH1655" i="12"/>
  <c r="BI1655" i="12"/>
  <c r="BJ1655" i="12"/>
  <c r="BK1655" i="12"/>
  <c r="BL1655" i="12"/>
  <c r="BM1655" i="12"/>
  <c r="BN1655" i="12"/>
  <c r="BH1656" i="12"/>
  <c r="BI1656" i="12"/>
  <c r="BJ1656" i="12"/>
  <c r="BK1656" i="12"/>
  <c r="BL1656" i="12"/>
  <c r="BM1656" i="12"/>
  <c r="BN1656" i="12"/>
  <c r="BH1657" i="12"/>
  <c r="BI1657" i="12"/>
  <c r="BJ1657" i="12"/>
  <c r="BK1657" i="12"/>
  <c r="BL1657" i="12"/>
  <c r="BM1657" i="12"/>
  <c r="BN1657" i="12"/>
  <c r="BH1658" i="12"/>
  <c r="BI1658" i="12"/>
  <c r="BJ1658" i="12"/>
  <c r="BK1658" i="12"/>
  <c r="BL1658" i="12"/>
  <c r="BM1658" i="12"/>
  <c r="BN1658" i="12"/>
  <c r="BH1659" i="12"/>
  <c r="BI1659" i="12"/>
  <c r="BJ1659" i="12"/>
  <c r="BK1659" i="12"/>
  <c r="BL1659" i="12"/>
  <c r="BM1659" i="12"/>
  <c r="BN1659" i="12"/>
  <c r="BH1660" i="12"/>
  <c r="BI1660" i="12"/>
  <c r="BJ1660" i="12"/>
  <c r="BK1660" i="12"/>
  <c r="BL1660" i="12"/>
  <c r="BM1660" i="12"/>
  <c r="BN1660" i="12"/>
  <c r="BH1661" i="12"/>
  <c r="BI1661" i="12"/>
  <c r="BJ1661" i="12"/>
  <c r="BK1661" i="12"/>
  <c r="BL1661" i="12"/>
  <c r="BM1661" i="12"/>
  <c r="BN1661" i="12"/>
  <c r="BH1662" i="12"/>
  <c r="BI1662" i="12"/>
  <c r="BJ1662" i="12"/>
  <c r="BK1662" i="12"/>
  <c r="BL1662" i="12"/>
  <c r="BM1662" i="12"/>
  <c r="BN1662" i="12"/>
  <c r="BH1663" i="12"/>
  <c r="BI1663" i="12"/>
  <c r="BJ1663" i="12"/>
  <c r="BK1663" i="12"/>
  <c r="BL1663" i="12"/>
  <c r="BM1663" i="12"/>
  <c r="BN1663" i="12"/>
  <c r="BH1664" i="12"/>
  <c r="BI1664" i="12"/>
  <c r="BJ1664" i="12"/>
  <c r="BK1664" i="12"/>
  <c r="BL1664" i="12"/>
  <c r="BM1664" i="12"/>
  <c r="BN1664" i="12"/>
  <c r="BH1665" i="12"/>
  <c r="BI1665" i="12"/>
  <c r="BJ1665" i="12"/>
  <c r="BK1665" i="12"/>
  <c r="BL1665" i="12"/>
  <c r="BM1665" i="12"/>
  <c r="BN1665" i="12"/>
  <c r="BH1666" i="12"/>
  <c r="BI1666" i="12"/>
  <c r="BJ1666" i="12"/>
  <c r="BK1666" i="12"/>
  <c r="BL1666" i="12"/>
  <c r="BM1666" i="12"/>
  <c r="BN1666" i="12"/>
  <c r="BH1667" i="12"/>
  <c r="BI1667" i="12"/>
  <c r="BJ1667" i="12"/>
  <c r="BK1667" i="12"/>
  <c r="BL1667" i="12"/>
  <c r="BM1667" i="12"/>
  <c r="BN1667" i="12"/>
  <c r="BH1668" i="12"/>
  <c r="BI1668" i="12"/>
  <c r="BJ1668" i="12"/>
  <c r="BK1668" i="12"/>
  <c r="BL1668" i="12"/>
  <c r="BM1668" i="12"/>
  <c r="BN1668" i="12"/>
  <c r="BH1669" i="12"/>
  <c r="BI1669" i="12"/>
  <c r="BJ1669" i="12"/>
  <c r="BK1669" i="12"/>
  <c r="BL1669" i="12"/>
  <c r="BM1669" i="12"/>
  <c r="BN1669" i="12"/>
  <c r="BH1670" i="12"/>
  <c r="BI1670" i="12"/>
  <c r="BJ1670" i="12"/>
  <c r="BK1670" i="12"/>
  <c r="BL1670" i="12"/>
  <c r="BM1670" i="12"/>
  <c r="BN1670" i="12"/>
  <c r="BH1671" i="12"/>
  <c r="BI1671" i="12"/>
  <c r="BJ1671" i="12"/>
  <c r="BK1671" i="12"/>
  <c r="BL1671" i="12"/>
  <c r="BM1671" i="12"/>
  <c r="BN1671" i="12"/>
  <c r="BH1672" i="12"/>
  <c r="BI1672" i="12"/>
  <c r="BJ1672" i="12"/>
  <c r="BK1672" i="12"/>
  <c r="BL1672" i="12"/>
  <c r="BM1672" i="12"/>
  <c r="BN1672" i="12"/>
  <c r="BH1673" i="12"/>
  <c r="BI1673" i="12"/>
  <c r="BJ1673" i="12"/>
  <c r="BK1673" i="12"/>
  <c r="BL1673" i="12"/>
  <c r="BM1673" i="12"/>
  <c r="BN1673" i="12"/>
  <c r="BH1674" i="12"/>
  <c r="BI1674" i="12"/>
  <c r="BJ1674" i="12"/>
  <c r="BK1674" i="12"/>
  <c r="BL1674" i="12"/>
  <c r="BM1674" i="12"/>
  <c r="BN1674" i="12"/>
  <c r="BH1675" i="12"/>
  <c r="BI1675" i="12"/>
  <c r="BJ1675" i="12"/>
  <c r="BK1675" i="12"/>
  <c r="BL1675" i="12"/>
  <c r="BM1675" i="12"/>
  <c r="BN1675" i="12"/>
  <c r="BH1676" i="12"/>
  <c r="BI1676" i="12"/>
  <c r="BJ1676" i="12"/>
  <c r="BK1676" i="12"/>
  <c r="BL1676" i="12"/>
  <c r="BM1676" i="12"/>
  <c r="BN1676" i="12"/>
  <c r="BH1677" i="12"/>
  <c r="BI1677" i="12"/>
  <c r="BJ1677" i="12"/>
  <c r="BK1677" i="12"/>
  <c r="BL1677" i="12"/>
  <c r="BM1677" i="12"/>
  <c r="BN1677" i="12"/>
  <c r="BH1678" i="12"/>
  <c r="BI1678" i="12"/>
  <c r="BJ1678" i="12"/>
  <c r="BK1678" i="12"/>
  <c r="BL1678" i="12"/>
  <c r="BM1678" i="12"/>
  <c r="BN1678" i="12"/>
  <c r="BH1679" i="12"/>
  <c r="BI1679" i="12"/>
  <c r="BJ1679" i="12"/>
  <c r="BK1679" i="12"/>
  <c r="BL1679" i="12"/>
  <c r="BM1679" i="12"/>
  <c r="BN1679" i="12"/>
  <c r="BH1680" i="12"/>
  <c r="BI1680" i="12"/>
  <c r="BJ1680" i="12"/>
  <c r="BK1680" i="12"/>
  <c r="BL1680" i="12"/>
  <c r="BM1680" i="12"/>
  <c r="BN1680" i="12"/>
  <c r="BH1681" i="12"/>
  <c r="BI1681" i="12"/>
  <c r="BJ1681" i="12"/>
  <c r="BK1681" i="12"/>
  <c r="BL1681" i="12"/>
  <c r="BM1681" i="12"/>
  <c r="BN1681" i="12"/>
  <c r="BH1682" i="12"/>
  <c r="BI1682" i="12"/>
  <c r="BJ1682" i="12"/>
  <c r="BK1682" i="12"/>
  <c r="BL1682" i="12"/>
  <c r="BM1682" i="12"/>
  <c r="BN1682" i="12"/>
  <c r="BH1683" i="12"/>
  <c r="BI1683" i="12"/>
  <c r="BJ1683" i="12"/>
  <c r="BK1683" i="12"/>
  <c r="BL1683" i="12"/>
  <c r="BM1683" i="12"/>
  <c r="BN1683" i="12"/>
  <c r="BH1684" i="12"/>
  <c r="BI1684" i="12"/>
  <c r="BJ1684" i="12"/>
  <c r="BK1684" i="12"/>
  <c r="BL1684" i="12"/>
  <c r="BM1684" i="12"/>
  <c r="BN1684" i="12"/>
  <c r="BH1685" i="12"/>
  <c r="BI1685" i="12"/>
  <c r="BJ1685" i="12"/>
  <c r="BK1685" i="12"/>
  <c r="BL1685" i="12"/>
  <c r="BM1685" i="12"/>
  <c r="BN1685" i="12"/>
  <c r="BH1686" i="12"/>
  <c r="BI1686" i="12"/>
  <c r="BJ1686" i="12"/>
  <c r="BK1686" i="12"/>
  <c r="BL1686" i="12"/>
  <c r="BM1686" i="12"/>
  <c r="BN1686" i="12"/>
  <c r="BH1687" i="12"/>
  <c r="BI1687" i="12"/>
  <c r="BJ1687" i="12"/>
  <c r="BK1687" i="12"/>
  <c r="BL1687" i="12"/>
  <c r="BM1687" i="12"/>
  <c r="BN1687" i="12"/>
  <c r="BH1688" i="12"/>
  <c r="BI1688" i="12"/>
  <c r="BJ1688" i="12"/>
  <c r="BK1688" i="12"/>
  <c r="BL1688" i="12"/>
  <c r="BM1688" i="12"/>
  <c r="BN1688" i="12"/>
  <c r="BH1689" i="12"/>
  <c r="BI1689" i="12"/>
  <c r="BJ1689" i="12"/>
  <c r="BK1689" i="12"/>
  <c r="BL1689" i="12"/>
  <c r="BM1689" i="12"/>
  <c r="BN1689" i="12"/>
  <c r="BH1690" i="12"/>
  <c r="BI1690" i="12"/>
  <c r="BJ1690" i="12"/>
  <c r="BK1690" i="12"/>
  <c r="BL1690" i="12"/>
  <c r="BM1690" i="12"/>
  <c r="BN1690" i="12"/>
  <c r="BH1691" i="12"/>
  <c r="BI1691" i="12"/>
  <c r="BJ1691" i="12"/>
  <c r="BK1691" i="12"/>
  <c r="BL1691" i="12"/>
  <c r="BM1691" i="12"/>
  <c r="BN1691" i="12"/>
  <c r="BH1692" i="12"/>
  <c r="BI1692" i="12"/>
  <c r="BJ1692" i="12"/>
  <c r="BK1692" i="12"/>
  <c r="BL1692" i="12"/>
  <c r="BM1692" i="12"/>
  <c r="BN1692" i="12"/>
  <c r="BH1693" i="12"/>
  <c r="BI1693" i="12"/>
  <c r="BJ1693" i="12"/>
  <c r="BK1693" i="12"/>
  <c r="BL1693" i="12"/>
  <c r="BM1693" i="12"/>
  <c r="BN1693" i="12"/>
  <c r="BH1694" i="12"/>
  <c r="BI1694" i="12"/>
  <c r="BJ1694" i="12"/>
  <c r="BK1694" i="12"/>
  <c r="BL1694" i="12"/>
  <c r="BM1694" i="12"/>
  <c r="BN1694" i="12"/>
  <c r="BH1695" i="12"/>
  <c r="BI1695" i="12"/>
  <c r="BJ1695" i="12"/>
  <c r="BK1695" i="12"/>
  <c r="BL1695" i="12"/>
  <c r="BM1695" i="12"/>
  <c r="BN1695" i="12"/>
  <c r="BH1696" i="12"/>
  <c r="BI1696" i="12"/>
  <c r="BJ1696" i="12"/>
  <c r="BK1696" i="12"/>
  <c r="BL1696" i="12"/>
  <c r="BM1696" i="12"/>
  <c r="BN1696" i="12"/>
  <c r="BH1697" i="12"/>
  <c r="BI1697" i="12"/>
  <c r="BJ1697" i="12"/>
  <c r="BK1697" i="12"/>
  <c r="BL1697" i="12"/>
  <c r="BM1697" i="12"/>
  <c r="BN1697" i="12"/>
  <c r="BH1698" i="12"/>
  <c r="BI1698" i="12"/>
  <c r="BJ1698" i="12"/>
  <c r="BK1698" i="12"/>
  <c r="BL1698" i="12"/>
  <c r="BM1698" i="12"/>
  <c r="BN1698" i="12"/>
  <c r="BH1699" i="12"/>
  <c r="BI1699" i="12"/>
  <c r="BJ1699" i="12"/>
  <c r="BK1699" i="12"/>
  <c r="BL1699" i="12"/>
  <c r="BM1699" i="12"/>
  <c r="BN1699" i="12"/>
  <c r="BH1700" i="12"/>
  <c r="BI1700" i="12"/>
  <c r="BJ1700" i="12"/>
  <c r="BK1700" i="12"/>
  <c r="BL1700" i="12"/>
  <c r="BM1700" i="12"/>
  <c r="BN1700" i="12"/>
  <c r="BH1701" i="12"/>
  <c r="BI1701" i="12"/>
  <c r="BJ1701" i="12"/>
  <c r="BK1701" i="12"/>
  <c r="BL1701" i="12"/>
  <c r="BM1701" i="12"/>
  <c r="BN1701" i="12"/>
  <c r="BH1702" i="12"/>
  <c r="BI1702" i="12"/>
  <c r="BJ1702" i="12"/>
  <c r="BK1702" i="12"/>
  <c r="BL1702" i="12"/>
  <c r="BM1702" i="12"/>
  <c r="BN1702" i="12"/>
  <c r="BH1703" i="12"/>
  <c r="BI1703" i="12"/>
  <c r="BJ1703" i="12"/>
  <c r="BK1703" i="12"/>
  <c r="BL1703" i="12"/>
  <c r="BM1703" i="12"/>
  <c r="BN1703" i="12"/>
  <c r="BH1704" i="12"/>
  <c r="BI1704" i="12"/>
  <c r="BJ1704" i="12"/>
  <c r="BK1704" i="12"/>
  <c r="BL1704" i="12"/>
  <c r="BM1704" i="12"/>
  <c r="BN1704" i="12"/>
  <c r="BH1705" i="12"/>
  <c r="BI1705" i="12"/>
  <c r="BJ1705" i="12"/>
  <c r="BK1705" i="12"/>
  <c r="BL1705" i="12"/>
  <c r="BM1705" i="12"/>
  <c r="BN1705" i="12"/>
  <c r="BH1706" i="12"/>
  <c r="BI1706" i="12"/>
  <c r="BJ1706" i="12"/>
  <c r="BK1706" i="12"/>
  <c r="BL1706" i="12"/>
  <c r="BM1706" i="12"/>
  <c r="BN1706" i="12"/>
  <c r="BH1707" i="12"/>
  <c r="BI1707" i="12"/>
  <c r="BJ1707" i="12"/>
  <c r="BK1707" i="12"/>
  <c r="BL1707" i="12"/>
  <c r="BM1707" i="12"/>
  <c r="BN1707" i="12"/>
  <c r="BH1708" i="12"/>
  <c r="BI1708" i="12"/>
  <c r="BJ1708" i="12"/>
  <c r="BK1708" i="12"/>
  <c r="BL1708" i="12"/>
  <c r="BM1708" i="12"/>
  <c r="BN1708" i="12"/>
  <c r="BH1709" i="12"/>
  <c r="BI1709" i="12"/>
  <c r="BJ1709" i="12"/>
  <c r="BK1709" i="12"/>
  <c r="BL1709" i="12"/>
  <c r="BM1709" i="12"/>
  <c r="BN1709" i="12"/>
  <c r="BH1710" i="12"/>
  <c r="BI1710" i="12"/>
  <c r="BJ1710" i="12"/>
  <c r="BK1710" i="12"/>
  <c r="BL1710" i="12"/>
  <c r="BM1710" i="12"/>
  <c r="BN1710" i="12"/>
  <c r="BH1711" i="12"/>
  <c r="BI1711" i="12"/>
  <c r="BJ1711" i="12"/>
  <c r="BK1711" i="12"/>
  <c r="BL1711" i="12"/>
  <c r="BM1711" i="12"/>
  <c r="BN1711" i="12"/>
  <c r="BH1712" i="12"/>
  <c r="BI1712" i="12"/>
  <c r="BJ1712" i="12"/>
  <c r="BK1712" i="12"/>
  <c r="BL1712" i="12"/>
  <c r="BM1712" i="12"/>
  <c r="BN1712" i="12"/>
  <c r="BH1713" i="12"/>
  <c r="BI1713" i="12"/>
  <c r="BJ1713" i="12"/>
  <c r="BK1713" i="12"/>
  <c r="BL1713" i="12"/>
  <c r="BM1713" i="12"/>
  <c r="BN1713" i="12"/>
  <c r="BH1714" i="12"/>
  <c r="BI1714" i="12"/>
  <c r="BJ1714" i="12"/>
  <c r="BK1714" i="12"/>
  <c r="BL1714" i="12"/>
  <c r="BM1714" i="12"/>
  <c r="BN1714" i="12"/>
  <c r="BH1715" i="12"/>
  <c r="BI1715" i="12"/>
  <c r="BJ1715" i="12"/>
  <c r="BK1715" i="12"/>
  <c r="BL1715" i="12"/>
  <c r="BM1715" i="12"/>
  <c r="BN1715" i="12"/>
  <c r="BH1716" i="12"/>
  <c r="BI1716" i="12"/>
  <c r="BJ1716" i="12"/>
  <c r="BK1716" i="12"/>
  <c r="BL1716" i="12"/>
  <c r="BM1716" i="12"/>
  <c r="BN1716" i="12"/>
  <c r="BH1717" i="12"/>
  <c r="BI1717" i="12"/>
  <c r="BJ1717" i="12"/>
  <c r="BK1717" i="12"/>
  <c r="BL1717" i="12"/>
  <c r="BM1717" i="12"/>
  <c r="BN1717" i="12"/>
  <c r="BH1718" i="12"/>
  <c r="BI1718" i="12"/>
  <c r="BJ1718" i="12"/>
  <c r="BK1718" i="12"/>
  <c r="BL1718" i="12"/>
  <c r="BM1718" i="12"/>
  <c r="BN1718" i="12"/>
  <c r="BH1719" i="12"/>
  <c r="BI1719" i="12"/>
  <c r="BJ1719" i="12"/>
  <c r="BK1719" i="12"/>
  <c r="BL1719" i="12"/>
  <c r="BM1719" i="12"/>
  <c r="BN1719" i="12"/>
  <c r="BH1720" i="12"/>
  <c r="BI1720" i="12"/>
  <c r="BJ1720" i="12"/>
  <c r="BK1720" i="12"/>
  <c r="BL1720" i="12"/>
  <c r="BM1720" i="12"/>
  <c r="BN1720" i="12"/>
  <c r="BH1721" i="12"/>
  <c r="BI1721" i="12"/>
  <c r="BJ1721" i="12"/>
  <c r="BK1721" i="12"/>
  <c r="BL1721" i="12"/>
  <c r="BM1721" i="12"/>
  <c r="BN1721" i="12"/>
  <c r="BH1722" i="12"/>
  <c r="BI1722" i="12"/>
  <c r="BJ1722" i="12"/>
  <c r="BK1722" i="12"/>
  <c r="BL1722" i="12"/>
  <c r="BM1722" i="12"/>
  <c r="BN1722" i="12"/>
  <c r="BH1723" i="12"/>
  <c r="BI1723" i="12"/>
  <c r="BJ1723" i="12"/>
  <c r="BK1723" i="12"/>
  <c r="BL1723" i="12"/>
  <c r="BM1723" i="12"/>
  <c r="BN1723" i="12"/>
  <c r="BH1724" i="12"/>
  <c r="BI1724" i="12"/>
  <c r="BJ1724" i="12"/>
  <c r="BK1724" i="12"/>
  <c r="BL1724" i="12"/>
  <c r="BM1724" i="12"/>
  <c r="BN1724" i="12"/>
  <c r="BH1725" i="12"/>
  <c r="BI1725" i="12"/>
  <c r="BJ1725" i="12"/>
  <c r="BK1725" i="12"/>
  <c r="BL1725" i="12"/>
  <c r="BM1725" i="12"/>
  <c r="BN1725" i="12"/>
  <c r="BH1726" i="12"/>
  <c r="BI1726" i="12"/>
  <c r="BJ1726" i="12"/>
  <c r="BK1726" i="12"/>
  <c r="BL1726" i="12"/>
  <c r="BM1726" i="12"/>
  <c r="BN1726" i="12"/>
  <c r="BH1727" i="12"/>
  <c r="BI1727" i="12"/>
  <c r="BJ1727" i="12"/>
  <c r="BK1727" i="12"/>
  <c r="BL1727" i="12"/>
  <c r="BM1727" i="12"/>
  <c r="BN1727" i="12"/>
  <c r="BH1728" i="12"/>
  <c r="BI1728" i="12"/>
  <c r="BJ1728" i="12"/>
  <c r="BK1728" i="12"/>
  <c r="BL1728" i="12"/>
  <c r="BM1728" i="12"/>
  <c r="BN1728" i="12"/>
  <c r="BH1729" i="12"/>
  <c r="BI1729" i="12"/>
  <c r="BJ1729" i="12"/>
  <c r="BK1729" i="12"/>
  <c r="BL1729" i="12"/>
  <c r="BM1729" i="12"/>
  <c r="BN1729" i="12"/>
  <c r="BH1730" i="12"/>
  <c r="BI1730" i="12"/>
  <c r="BJ1730" i="12"/>
  <c r="BK1730" i="12"/>
  <c r="BL1730" i="12"/>
  <c r="BM1730" i="12"/>
  <c r="BN1730" i="12"/>
  <c r="BH1731" i="12"/>
  <c r="BI1731" i="12"/>
  <c r="BJ1731" i="12"/>
  <c r="BK1731" i="12"/>
  <c r="BL1731" i="12"/>
  <c r="BM1731" i="12"/>
  <c r="BN1731" i="12"/>
  <c r="BH1732" i="12"/>
  <c r="BI1732" i="12"/>
  <c r="BJ1732" i="12"/>
  <c r="BK1732" i="12"/>
  <c r="BL1732" i="12"/>
  <c r="BM1732" i="12"/>
  <c r="BN1732" i="12"/>
  <c r="BH1733" i="12"/>
  <c r="BI1733" i="12"/>
  <c r="BJ1733" i="12"/>
  <c r="BK1733" i="12"/>
  <c r="BL1733" i="12"/>
  <c r="BM1733" i="12"/>
  <c r="BN1733" i="12"/>
  <c r="BH1734" i="12"/>
  <c r="BI1734" i="12"/>
  <c r="BJ1734" i="12"/>
  <c r="BK1734" i="12"/>
  <c r="BL1734" i="12"/>
  <c r="BM1734" i="12"/>
  <c r="BN1734" i="12"/>
  <c r="BH1735" i="12"/>
  <c r="BI1735" i="12"/>
  <c r="BJ1735" i="12"/>
  <c r="BK1735" i="12"/>
  <c r="BL1735" i="12"/>
  <c r="BM1735" i="12"/>
  <c r="BN1735" i="12"/>
  <c r="BH1736" i="12"/>
  <c r="BI1736" i="12"/>
  <c r="BJ1736" i="12"/>
  <c r="BK1736" i="12"/>
  <c r="BL1736" i="12"/>
  <c r="BM1736" i="12"/>
  <c r="BN1736" i="12"/>
  <c r="BH1737" i="12"/>
  <c r="BI1737" i="12"/>
  <c r="BJ1737" i="12"/>
  <c r="BK1737" i="12"/>
  <c r="BL1737" i="12"/>
  <c r="BM1737" i="12"/>
  <c r="BN1737" i="12"/>
  <c r="BH1738" i="12"/>
  <c r="BI1738" i="12"/>
  <c r="BJ1738" i="12"/>
  <c r="BK1738" i="12"/>
  <c r="BL1738" i="12"/>
  <c r="BM1738" i="12"/>
  <c r="BN1738" i="12"/>
  <c r="BH1739" i="12"/>
  <c r="BI1739" i="12"/>
  <c r="BJ1739" i="12"/>
  <c r="BK1739" i="12"/>
  <c r="BL1739" i="12"/>
  <c r="BM1739" i="12"/>
  <c r="BN1739" i="12"/>
  <c r="BH1740" i="12"/>
  <c r="BI1740" i="12"/>
  <c r="BJ1740" i="12"/>
  <c r="BK1740" i="12"/>
  <c r="BL1740" i="12"/>
  <c r="BM1740" i="12"/>
  <c r="BN1740" i="12"/>
  <c r="BH1741" i="12"/>
  <c r="BI1741" i="12"/>
  <c r="BJ1741" i="12"/>
  <c r="BK1741" i="12"/>
  <c r="BL1741" i="12"/>
  <c r="BM1741" i="12"/>
  <c r="BN1741" i="12"/>
  <c r="BH1742" i="12"/>
  <c r="BI1742" i="12"/>
  <c r="BJ1742" i="12"/>
  <c r="BK1742" i="12"/>
  <c r="BL1742" i="12"/>
  <c r="BM1742" i="12"/>
  <c r="BN1742" i="12"/>
  <c r="BH1743" i="12"/>
  <c r="BI1743" i="12"/>
  <c r="BJ1743" i="12"/>
  <c r="BK1743" i="12"/>
  <c r="BL1743" i="12"/>
  <c r="BM1743" i="12"/>
  <c r="BN1743" i="12"/>
  <c r="BH1744" i="12"/>
  <c r="BI1744" i="12"/>
  <c r="BJ1744" i="12"/>
  <c r="BK1744" i="12"/>
  <c r="BL1744" i="12"/>
  <c r="BM1744" i="12"/>
  <c r="BN1744" i="12"/>
  <c r="BH1745" i="12"/>
  <c r="BI1745" i="12"/>
  <c r="BJ1745" i="12"/>
  <c r="BK1745" i="12"/>
  <c r="BL1745" i="12"/>
  <c r="BM1745" i="12"/>
  <c r="BN1745" i="12"/>
  <c r="BH1746" i="12"/>
  <c r="BI1746" i="12"/>
  <c r="BJ1746" i="12"/>
  <c r="BK1746" i="12"/>
  <c r="BL1746" i="12"/>
  <c r="BM1746" i="12"/>
  <c r="BN1746" i="12"/>
  <c r="BH1747" i="12"/>
  <c r="BI1747" i="12"/>
  <c r="BJ1747" i="12"/>
  <c r="BK1747" i="12"/>
  <c r="BL1747" i="12"/>
  <c r="BM1747" i="12"/>
  <c r="BN1747" i="12"/>
  <c r="BH1748" i="12"/>
  <c r="BI1748" i="12"/>
  <c r="BJ1748" i="12"/>
  <c r="BK1748" i="12"/>
  <c r="BL1748" i="12"/>
  <c r="BM1748" i="12"/>
  <c r="BN1748" i="12"/>
  <c r="BH1749" i="12"/>
  <c r="BI1749" i="12"/>
  <c r="BJ1749" i="12"/>
  <c r="BK1749" i="12"/>
  <c r="BL1749" i="12"/>
  <c r="BM1749" i="12"/>
  <c r="BN1749" i="12"/>
  <c r="BH1750" i="12"/>
  <c r="BI1750" i="12"/>
  <c r="BJ1750" i="12"/>
  <c r="BK1750" i="12"/>
  <c r="BL1750" i="12"/>
  <c r="BM1750" i="12"/>
  <c r="BN1750" i="12"/>
  <c r="BH1751" i="12"/>
  <c r="BI1751" i="12"/>
  <c r="BJ1751" i="12"/>
  <c r="BK1751" i="12"/>
  <c r="BL1751" i="12"/>
  <c r="BM1751" i="12"/>
  <c r="BN1751" i="12"/>
  <c r="BH1752" i="12"/>
  <c r="BI1752" i="12"/>
  <c r="BJ1752" i="12"/>
  <c r="BK1752" i="12"/>
  <c r="BL1752" i="12"/>
  <c r="BM1752" i="12"/>
  <c r="BN1752" i="12"/>
  <c r="BH1753" i="12"/>
  <c r="BI1753" i="12"/>
  <c r="BJ1753" i="12"/>
  <c r="BK1753" i="12"/>
  <c r="BL1753" i="12"/>
  <c r="BM1753" i="12"/>
  <c r="BN1753" i="12"/>
  <c r="BH1754" i="12"/>
  <c r="BI1754" i="12"/>
  <c r="BJ1754" i="12"/>
  <c r="BK1754" i="12"/>
  <c r="BL1754" i="12"/>
  <c r="BM1754" i="12"/>
  <c r="BN1754" i="12"/>
  <c r="BH1755" i="12"/>
  <c r="BI1755" i="12"/>
  <c r="BJ1755" i="12"/>
  <c r="BK1755" i="12"/>
  <c r="BL1755" i="12"/>
  <c r="BM1755" i="12"/>
  <c r="BN1755" i="12"/>
  <c r="BH1756" i="12"/>
  <c r="BI1756" i="12"/>
  <c r="BJ1756" i="12"/>
  <c r="BK1756" i="12"/>
  <c r="BL1756" i="12"/>
  <c r="BM1756" i="12"/>
  <c r="BN1756" i="12"/>
  <c r="BH1757" i="12"/>
  <c r="BI1757" i="12"/>
  <c r="BJ1757" i="12"/>
  <c r="BK1757" i="12"/>
  <c r="BL1757" i="12"/>
  <c r="BM1757" i="12"/>
  <c r="BN1757" i="12"/>
  <c r="BH1758" i="12"/>
  <c r="BI1758" i="12"/>
  <c r="BJ1758" i="12"/>
  <c r="BK1758" i="12"/>
  <c r="BL1758" i="12"/>
  <c r="BM1758" i="12"/>
  <c r="BN1758" i="12"/>
  <c r="BH1759" i="12"/>
  <c r="BI1759" i="12"/>
  <c r="BJ1759" i="12"/>
  <c r="BK1759" i="12"/>
  <c r="BL1759" i="12"/>
  <c r="BM1759" i="12"/>
  <c r="BN1759" i="12"/>
  <c r="BH1760" i="12"/>
  <c r="BI1760" i="12"/>
  <c r="BJ1760" i="12"/>
  <c r="BK1760" i="12"/>
  <c r="BL1760" i="12"/>
  <c r="BM1760" i="12"/>
  <c r="BN1760" i="12"/>
  <c r="BH1761" i="12"/>
  <c r="BI1761" i="12"/>
  <c r="BJ1761" i="12"/>
  <c r="BK1761" i="12"/>
  <c r="BL1761" i="12"/>
  <c r="BM1761" i="12"/>
  <c r="BN1761" i="12"/>
  <c r="BH1762" i="12"/>
  <c r="BI1762" i="12"/>
  <c r="BJ1762" i="12"/>
  <c r="BK1762" i="12"/>
  <c r="BL1762" i="12"/>
  <c r="BM1762" i="12"/>
  <c r="BN1762" i="12"/>
  <c r="BH1763" i="12"/>
  <c r="BI1763" i="12"/>
  <c r="BJ1763" i="12"/>
  <c r="BK1763" i="12"/>
  <c r="BL1763" i="12"/>
  <c r="BM1763" i="12"/>
  <c r="BN1763" i="12"/>
  <c r="BH1764" i="12"/>
  <c r="BI1764" i="12"/>
  <c r="BJ1764" i="12"/>
  <c r="BK1764" i="12"/>
  <c r="BL1764" i="12"/>
  <c r="BM1764" i="12"/>
  <c r="BN1764" i="12"/>
  <c r="BH1765" i="12"/>
  <c r="BI1765" i="12"/>
  <c r="BJ1765" i="12"/>
  <c r="BK1765" i="12"/>
  <c r="BL1765" i="12"/>
  <c r="BM1765" i="12"/>
  <c r="BN1765" i="12"/>
  <c r="BH1766" i="12"/>
  <c r="BI1766" i="12"/>
  <c r="BJ1766" i="12"/>
  <c r="BK1766" i="12"/>
  <c r="BL1766" i="12"/>
  <c r="BM1766" i="12"/>
  <c r="BN1766" i="12"/>
  <c r="BH1767" i="12"/>
  <c r="BI1767" i="12"/>
  <c r="BJ1767" i="12"/>
  <c r="BK1767" i="12"/>
  <c r="BL1767" i="12"/>
  <c r="BM1767" i="12"/>
  <c r="BN1767" i="12"/>
  <c r="BH1768" i="12"/>
  <c r="BI1768" i="12"/>
  <c r="BJ1768" i="12"/>
  <c r="BK1768" i="12"/>
  <c r="BL1768" i="12"/>
  <c r="BM1768" i="12"/>
  <c r="BN1768" i="12"/>
  <c r="BH1769" i="12"/>
  <c r="BI1769" i="12"/>
  <c r="BJ1769" i="12"/>
  <c r="BK1769" i="12"/>
  <c r="BL1769" i="12"/>
  <c r="BM1769" i="12"/>
  <c r="BN1769" i="12"/>
  <c r="BH1770" i="12"/>
  <c r="BI1770" i="12"/>
  <c r="BJ1770" i="12"/>
  <c r="BK1770" i="12"/>
  <c r="BL1770" i="12"/>
  <c r="BM1770" i="12"/>
  <c r="BN1770" i="12"/>
  <c r="BH1771" i="12"/>
  <c r="BI1771" i="12"/>
  <c r="BJ1771" i="12"/>
  <c r="BK1771" i="12"/>
  <c r="BL1771" i="12"/>
  <c r="BM1771" i="12"/>
  <c r="BN1771" i="12"/>
  <c r="BH1772" i="12"/>
  <c r="BI1772" i="12"/>
  <c r="BJ1772" i="12"/>
  <c r="BK1772" i="12"/>
  <c r="BL1772" i="12"/>
  <c r="BM1772" i="12"/>
  <c r="BN1772" i="12"/>
  <c r="BH1773" i="12"/>
  <c r="BI1773" i="12"/>
  <c r="BJ1773" i="12"/>
  <c r="BK1773" i="12"/>
  <c r="BL1773" i="12"/>
  <c r="BM1773" i="12"/>
  <c r="BN1773" i="12"/>
  <c r="BH1774" i="12"/>
  <c r="BI1774" i="12"/>
  <c r="BJ1774" i="12"/>
  <c r="BK1774" i="12"/>
  <c r="BL1774" i="12"/>
  <c r="BM1774" i="12"/>
  <c r="BN1774" i="12"/>
  <c r="BH1775" i="12"/>
  <c r="BI1775" i="12"/>
  <c r="BJ1775" i="12"/>
  <c r="BK1775" i="12"/>
  <c r="BL1775" i="12"/>
  <c r="BM1775" i="12"/>
  <c r="BN1775" i="12"/>
  <c r="BH1776" i="12"/>
  <c r="BI1776" i="12"/>
  <c r="BJ1776" i="12"/>
  <c r="BK1776" i="12"/>
  <c r="BL1776" i="12"/>
  <c r="BM1776" i="12"/>
  <c r="BN1776" i="12"/>
  <c r="BH1777" i="12"/>
  <c r="BI1777" i="12"/>
  <c r="BJ1777" i="12"/>
  <c r="BK1777" i="12"/>
  <c r="BL1777" i="12"/>
  <c r="BM1777" i="12"/>
  <c r="BN1777" i="12"/>
  <c r="BH1778" i="12"/>
  <c r="BI1778" i="12"/>
  <c r="BJ1778" i="12"/>
  <c r="BK1778" i="12"/>
  <c r="BL1778" i="12"/>
  <c r="BM1778" i="12"/>
  <c r="BN1778" i="12"/>
  <c r="BH1779" i="12"/>
  <c r="BI1779" i="12"/>
  <c r="BJ1779" i="12"/>
  <c r="BK1779" i="12"/>
  <c r="BL1779" i="12"/>
  <c r="BM1779" i="12"/>
  <c r="BN1779" i="12"/>
  <c r="BH1780" i="12"/>
  <c r="BI1780" i="12"/>
  <c r="BJ1780" i="12"/>
  <c r="BK1780" i="12"/>
  <c r="BL1780" i="12"/>
  <c r="BM1780" i="12"/>
  <c r="BN1780" i="12"/>
  <c r="BH1781" i="12"/>
  <c r="BI1781" i="12"/>
  <c r="BJ1781" i="12"/>
  <c r="BK1781" i="12"/>
  <c r="BL1781" i="12"/>
  <c r="BM1781" i="12"/>
  <c r="BN1781" i="12"/>
  <c r="BH1782" i="12"/>
  <c r="BI1782" i="12"/>
  <c r="BJ1782" i="12"/>
  <c r="BK1782" i="12"/>
  <c r="BL1782" i="12"/>
  <c r="BM1782" i="12"/>
  <c r="BN1782" i="12"/>
  <c r="BH1783" i="12"/>
  <c r="BI1783" i="12"/>
  <c r="BJ1783" i="12"/>
  <c r="BK1783" i="12"/>
  <c r="BL1783" i="12"/>
  <c r="BM1783" i="12"/>
  <c r="BN1783" i="12"/>
  <c r="BH1784" i="12"/>
  <c r="BI1784" i="12"/>
  <c r="BJ1784" i="12"/>
  <c r="BK1784" i="12"/>
  <c r="BL1784" i="12"/>
  <c r="BM1784" i="12"/>
  <c r="BN1784" i="12"/>
  <c r="BH1785" i="12"/>
  <c r="BI1785" i="12"/>
  <c r="BJ1785" i="12"/>
  <c r="BK1785" i="12"/>
  <c r="BL1785" i="12"/>
  <c r="BM1785" i="12"/>
  <c r="BN1785" i="12"/>
  <c r="BH1786" i="12"/>
  <c r="BI1786" i="12"/>
  <c r="BJ1786" i="12"/>
  <c r="BK1786" i="12"/>
  <c r="BL1786" i="12"/>
  <c r="BM1786" i="12"/>
  <c r="BN1786" i="12"/>
  <c r="BH1787" i="12"/>
  <c r="BI1787" i="12"/>
  <c r="BJ1787" i="12"/>
  <c r="BK1787" i="12"/>
  <c r="BL1787" i="12"/>
  <c r="BM1787" i="12"/>
  <c r="BN1787" i="12"/>
  <c r="BH1788" i="12"/>
  <c r="BI1788" i="12"/>
  <c r="BJ1788" i="12"/>
  <c r="BK1788" i="12"/>
  <c r="BL1788" i="12"/>
  <c r="BM1788" i="12"/>
  <c r="BN1788" i="12"/>
  <c r="BH1789" i="12"/>
  <c r="BI1789" i="12"/>
  <c r="BJ1789" i="12"/>
  <c r="BK1789" i="12"/>
  <c r="BL1789" i="12"/>
  <c r="BM1789" i="12"/>
  <c r="BN1789" i="12"/>
  <c r="BH1790" i="12"/>
  <c r="BI1790" i="12"/>
  <c r="BJ1790" i="12"/>
  <c r="BK1790" i="12"/>
  <c r="BL1790" i="12"/>
  <c r="BM1790" i="12"/>
  <c r="BN1790" i="12"/>
  <c r="BH1791" i="12"/>
  <c r="BI1791" i="12"/>
  <c r="BJ1791" i="12"/>
  <c r="BK1791" i="12"/>
  <c r="BL1791" i="12"/>
  <c r="BM1791" i="12"/>
  <c r="BN1791" i="12"/>
  <c r="BH1792" i="12"/>
  <c r="BI1792" i="12"/>
  <c r="BJ1792" i="12"/>
  <c r="BK1792" i="12"/>
  <c r="BL1792" i="12"/>
  <c r="BM1792" i="12"/>
  <c r="BN1792" i="12"/>
  <c r="BH1793" i="12"/>
  <c r="BI1793" i="12"/>
  <c r="BJ1793" i="12"/>
  <c r="BK1793" i="12"/>
  <c r="BL1793" i="12"/>
  <c r="BM1793" i="12"/>
  <c r="BN1793" i="12"/>
  <c r="BH1794" i="12"/>
  <c r="BI1794" i="12"/>
  <c r="BJ1794" i="12"/>
  <c r="BK1794" i="12"/>
  <c r="BL1794" i="12"/>
  <c r="BM1794" i="12"/>
  <c r="BN1794" i="12"/>
  <c r="BH1795" i="12"/>
  <c r="BI1795" i="12"/>
  <c r="BJ1795" i="12"/>
  <c r="BK1795" i="12"/>
  <c r="BL1795" i="12"/>
  <c r="BM1795" i="12"/>
  <c r="BN1795" i="12"/>
  <c r="BH1796" i="12"/>
  <c r="BI1796" i="12"/>
  <c r="BJ1796" i="12"/>
  <c r="BK1796" i="12"/>
  <c r="BL1796" i="12"/>
  <c r="BM1796" i="12"/>
  <c r="BN1796" i="12"/>
  <c r="BH1797" i="12"/>
  <c r="BI1797" i="12"/>
  <c r="BJ1797" i="12"/>
  <c r="BK1797" i="12"/>
  <c r="BL1797" i="12"/>
  <c r="BM1797" i="12"/>
  <c r="BN1797" i="12"/>
  <c r="BH1798" i="12"/>
  <c r="BI1798" i="12"/>
  <c r="BJ1798" i="12"/>
  <c r="BK1798" i="12"/>
  <c r="BL1798" i="12"/>
  <c r="BM1798" i="12"/>
  <c r="BN1798" i="12"/>
  <c r="BH1799" i="12"/>
  <c r="BI1799" i="12"/>
  <c r="BJ1799" i="12"/>
  <c r="BK1799" i="12"/>
  <c r="BL1799" i="12"/>
  <c r="BM1799" i="12"/>
  <c r="BN1799" i="12"/>
  <c r="BH1800" i="12"/>
  <c r="BI1800" i="12"/>
  <c r="BJ1800" i="12"/>
  <c r="BK1800" i="12"/>
  <c r="BL1800" i="12"/>
  <c r="BM1800" i="12"/>
  <c r="BN1800" i="12"/>
  <c r="BH1801" i="12"/>
  <c r="BI1801" i="12"/>
  <c r="BJ1801" i="12"/>
  <c r="BK1801" i="12"/>
  <c r="BL1801" i="12"/>
  <c r="BM1801" i="12"/>
  <c r="BN1801" i="12"/>
  <c r="BH1802" i="12"/>
  <c r="BI1802" i="12"/>
  <c r="BJ1802" i="12"/>
  <c r="BK1802" i="12"/>
  <c r="BL1802" i="12"/>
  <c r="BM1802" i="12"/>
  <c r="BN1802" i="12"/>
  <c r="BH1803" i="12"/>
  <c r="BI1803" i="12"/>
  <c r="BJ1803" i="12"/>
  <c r="BK1803" i="12"/>
  <c r="BL1803" i="12"/>
  <c r="BM1803" i="12"/>
  <c r="BN1803" i="12"/>
  <c r="BH1804" i="12"/>
  <c r="BI1804" i="12"/>
  <c r="BJ1804" i="12"/>
  <c r="BK1804" i="12"/>
  <c r="BL1804" i="12"/>
  <c r="BM1804" i="12"/>
  <c r="BN1804" i="12"/>
  <c r="BH1805" i="12"/>
  <c r="BI1805" i="12"/>
  <c r="BJ1805" i="12"/>
  <c r="BK1805" i="12"/>
  <c r="BL1805" i="12"/>
  <c r="BM1805" i="12"/>
  <c r="BN1805" i="12"/>
  <c r="BH1806" i="12"/>
  <c r="BI1806" i="12"/>
  <c r="BJ1806" i="12"/>
  <c r="BK1806" i="12"/>
  <c r="BL1806" i="12"/>
  <c r="BM1806" i="12"/>
  <c r="BN1806" i="12"/>
  <c r="BH1807" i="12"/>
  <c r="BI1807" i="12"/>
  <c r="BJ1807" i="12"/>
  <c r="BK1807" i="12"/>
  <c r="BL1807" i="12"/>
  <c r="BM1807" i="12"/>
  <c r="BN1807" i="12"/>
  <c r="BH1808" i="12"/>
  <c r="BI1808" i="12"/>
  <c r="BJ1808" i="12"/>
  <c r="BK1808" i="12"/>
  <c r="BL1808" i="12"/>
  <c r="BM1808" i="12"/>
  <c r="BN1808" i="12"/>
  <c r="BH1809" i="12"/>
  <c r="BI1809" i="12"/>
  <c r="BJ1809" i="12"/>
  <c r="BK1809" i="12"/>
  <c r="BL1809" i="12"/>
  <c r="BM1809" i="12"/>
  <c r="BN1809" i="12"/>
  <c r="BH1810" i="12"/>
  <c r="BI1810" i="12"/>
  <c r="BJ1810" i="12"/>
  <c r="BK1810" i="12"/>
  <c r="BL1810" i="12"/>
  <c r="BM1810" i="12"/>
  <c r="BN1810" i="12"/>
  <c r="BH1811" i="12"/>
  <c r="BI1811" i="12"/>
  <c r="BJ1811" i="12"/>
  <c r="BK1811" i="12"/>
  <c r="BL1811" i="12"/>
  <c r="BM1811" i="12"/>
  <c r="BN1811" i="12"/>
  <c r="BH1812" i="12"/>
  <c r="BI1812" i="12"/>
  <c r="BJ1812" i="12"/>
  <c r="BK1812" i="12"/>
  <c r="BL1812" i="12"/>
  <c r="BM1812" i="12"/>
  <c r="BN1812" i="12"/>
  <c r="BH1813" i="12"/>
  <c r="BI1813" i="12"/>
  <c r="BJ1813" i="12"/>
  <c r="BK1813" i="12"/>
  <c r="BL1813" i="12"/>
  <c r="BM1813" i="12"/>
  <c r="BN1813" i="12"/>
  <c r="BH1814" i="12"/>
  <c r="BI1814" i="12"/>
  <c r="BJ1814" i="12"/>
  <c r="BK1814" i="12"/>
  <c r="BL1814" i="12"/>
  <c r="BM1814" i="12"/>
  <c r="BN1814" i="12"/>
  <c r="BH1815" i="12"/>
  <c r="BI1815" i="12"/>
  <c r="BJ1815" i="12"/>
  <c r="BK1815" i="12"/>
  <c r="BL1815" i="12"/>
  <c r="BM1815" i="12"/>
  <c r="BN1815" i="12"/>
  <c r="BH1816" i="12"/>
  <c r="BI1816" i="12"/>
  <c r="BJ1816" i="12"/>
  <c r="BK1816" i="12"/>
  <c r="BL1816" i="12"/>
  <c r="BM1816" i="12"/>
  <c r="BN1816" i="12"/>
  <c r="BH1817" i="12"/>
  <c r="BI1817" i="12"/>
  <c r="BJ1817" i="12"/>
  <c r="BK1817" i="12"/>
  <c r="BL1817" i="12"/>
  <c r="BM1817" i="12"/>
  <c r="BN1817" i="12"/>
  <c r="BH1818" i="12"/>
  <c r="BI1818" i="12"/>
  <c r="BJ1818" i="12"/>
  <c r="BK1818" i="12"/>
  <c r="BL1818" i="12"/>
  <c r="BM1818" i="12"/>
  <c r="BN1818" i="12"/>
  <c r="BH1819" i="12"/>
  <c r="BI1819" i="12"/>
  <c r="BJ1819" i="12"/>
  <c r="BK1819" i="12"/>
  <c r="BL1819" i="12"/>
  <c r="BM1819" i="12"/>
  <c r="BN1819" i="12"/>
  <c r="BH1820" i="12"/>
  <c r="BI1820" i="12"/>
  <c r="BJ1820" i="12"/>
  <c r="BK1820" i="12"/>
  <c r="BL1820" i="12"/>
  <c r="BM1820" i="12"/>
  <c r="BN1820" i="12"/>
  <c r="BH1821" i="12"/>
  <c r="BI1821" i="12"/>
  <c r="BJ1821" i="12"/>
  <c r="BK1821" i="12"/>
  <c r="BL1821" i="12"/>
  <c r="BM1821" i="12"/>
  <c r="BN1821" i="12"/>
  <c r="BH1822" i="12"/>
  <c r="BI1822" i="12"/>
  <c r="BJ1822" i="12"/>
  <c r="BK1822" i="12"/>
  <c r="BL1822" i="12"/>
  <c r="BM1822" i="12"/>
  <c r="BN1822" i="12"/>
  <c r="BH1823" i="12"/>
  <c r="BI1823" i="12"/>
  <c r="BJ1823" i="12"/>
  <c r="BK1823" i="12"/>
  <c r="BL1823" i="12"/>
  <c r="BM1823" i="12"/>
  <c r="BN1823" i="12"/>
  <c r="BH1824" i="12"/>
  <c r="BI1824" i="12"/>
  <c r="BJ1824" i="12"/>
  <c r="BK1824" i="12"/>
  <c r="BL1824" i="12"/>
  <c r="BM1824" i="12"/>
  <c r="BN1824" i="12"/>
  <c r="BH1825" i="12"/>
  <c r="BI1825" i="12"/>
  <c r="BJ1825" i="12"/>
  <c r="BK1825" i="12"/>
  <c r="BL1825" i="12"/>
  <c r="BM1825" i="12"/>
  <c r="BN1825" i="12"/>
  <c r="BH1826" i="12"/>
  <c r="BI1826" i="12"/>
  <c r="BJ1826" i="12"/>
  <c r="BK1826" i="12"/>
  <c r="BL1826" i="12"/>
  <c r="BM1826" i="12"/>
  <c r="BN1826" i="12"/>
  <c r="BH1827" i="12"/>
  <c r="BI1827" i="12"/>
  <c r="BJ1827" i="12"/>
  <c r="BK1827" i="12"/>
  <c r="BL1827" i="12"/>
  <c r="BM1827" i="12"/>
  <c r="BN1827" i="12"/>
  <c r="BH1828" i="12"/>
  <c r="BI1828" i="12"/>
  <c r="BJ1828" i="12"/>
  <c r="BK1828" i="12"/>
  <c r="BL1828" i="12"/>
  <c r="BM1828" i="12"/>
  <c r="BN1828" i="12"/>
  <c r="BH1829" i="12"/>
  <c r="BI1829" i="12"/>
  <c r="BJ1829" i="12"/>
  <c r="BK1829" i="12"/>
  <c r="BL1829" i="12"/>
  <c r="BM1829" i="12"/>
  <c r="BN1829" i="12"/>
  <c r="BH1830" i="12"/>
  <c r="BI1830" i="12"/>
  <c r="BJ1830" i="12"/>
  <c r="BK1830" i="12"/>
  <c r="BL1830" i="12"/>
  <c r="BM1830" i="12"/>
  <c r="BN1830" i="12"/>
  <c r="BH1831" i="12"/>
  <c r="BI1831" i="12"/>
  <c r="BJ1831" i="12"/>
  <c r="BK1831" i="12"/>
  <c r="BL1831" i="12"/>
  <c r="BM1831" i="12"/>
  <c r="BN1831" i="12"/>
  <c r="BH1832" i="12"/>
  <c r="BI1832" i="12"/>
  <c r="BJ1832" i="12"/>
  <c r="BK1832" i="12"/>
  <c r="BL1832" i="12"/>
  <c r="BM1832" i="12"/>
  <c r="BN1832" i="12"/>
  <c r="BH1833" i="12"/>
  <c r="BI1833" i="12"/>
  <c r="BJ1833" i="12"/>
  <c r="BK1833" i="12"/>
  <c r="BL1833" i="12"/>
  <c r="BM1833" i="12"/>
  <c r="BN1833" i="12"/>
  <c r="BH1834" i="12"/>
  <c r="BI1834" i="12"/>
  <c r="BJ1834" i="12"/>
  <c r="BK1834" i="12"/>
  <c r="BL1834" i="12"/>
  <c r="BM1834" i="12"/>
  <c r="BN1834" i="12"/>
  <c r="BH1835" i="12"/>
  <c r="BI1835" i="12"/>
  <c r="BJ1835" i="12"/>
  <c r="BK1835" i="12"/>
  <c r="BL1835" i="12"/>
  <c r="BM1835" i="12"/>
  <c r="BN1835" i="12"/>
  <c r="BH1836" i="12"/>
  <c r="BI1836" i="12"/>
  <c r="BJ1836" i="12"/>
  <c r="BK1836" i="12"/>
  <c r="BL1836" i="12"/>
  <c r="BM1836" i="12"/>
  <c r="BN1836" i="12"/>
  <c r="BH1837" i="12"/>
  <c r="BI1837" i="12"/>
  <c r="BJ1837" i="12"/>
  <c r="BK1837" i="12"/>
  <c r="BL1837" i="12"/>
  <c r="BM1837" i="12"/>
  <c r="BN1837" i="12"/>
  <c r="BH1838" i="12"/>
  <c r="BI1838" i="12"/>
  <c r="BJ1838" i="12"/>
  <c r="BK1838" i="12"/>
  <c r="BL1838" i="12"/>
  <c r="BM1838" i="12"/>
  <c r="BN1838" i="12"/>
  <c r="BH1839" i="12"/>
  <c r="BI1839" i="12"/>
  <c r="BJ1839" i="12"/>
  <c r="BK1839" i="12"/>
  <c r="BL1839" i="12"/>
  <c r="BM1839" i="12"/>
  <c r="BN1839" i="12"/>
  <c r="BH1840" i="12"/>
  <c r="BI1840" i="12"/>
  <c r="BJ1840" i="12"/>
  <c r="BK1840" i="12"/>
  <c r="BL1840" i="12"/>
  <c r="BM1840" i="12"/>
  <c r="BN1840" i="12"/>
  <c r="BH1841" i="12"/>
  <c r="BI1841" i="12"/>
  <c r="BJ1841" i="12"/>
  <c r="BK1841" i="12"/>
  <c r="BL1841" i="12"/>
  <c r="BM1841" i="12"/>
  <c r="BN1841" i="12"/>
  <c r="BH1842" i="12"/>
  <c r="BI1842" i="12"/>
  <c r="BJ1842" i="12"/>
  <c r="BK1842" i="12"/>
  <c r="BL1842" i="12"/>
  <c r="BM1842" i="12"/>
  <c r="BN1842" i="12"/>
  <c r="BH1843" i="12"/>
  <c r="BI1843" i="12"/>
  <c r="BJ1843" i="12"/>
  <c r="BK1843" i="12"/>
  <c r="BL1843" i="12"/>
  <c r="BM1843" i="12"/>
  <c r="BN1843" i="12"/>
  <c r="BH1844" i="12"/>
  <c r="BI1844" i="12"/>
  <c r="BJ1844" i="12"/>
  <c r="BK1844" i="12"/>
  <c r="BL1844" i="12"/>
  <c r="BM1844" i="12"/>
  <c r="BN1844" i="12"/>
  <c r="BH1845" i="12"/>
  <c r="BI1845" i="12"/>
  <c r="BJ1845" i="12"/>
  <c r="BK1845" i="12"/>
  <c r="BL1845" i="12"/>
  <c r="BM1845" i="12"/>
  <c r="BN1845" i="12"/>
  <c r="BH1846" i="12"/>
  <c r="BI1846" i="12"/>
  <c r="BJ1846" i="12"/>
  <c r="BK1846" i="12"/>
  <c r="BL1846" i="12"/>
  <c r="BM1846" i="12"/>
  <c r="BN1846" i="12"/>
  <c r="BH1847" i="12"/>
  <c r="BI1847" i="12"/>
  <c r="BJ1847" i="12"/>
  <c r="BK1847" i="12"/>
  <c r="BL1847" i="12"/>
  <c r="BM1847" i="12"/>
  <c r="BN1847" i="12"/>
  <c r="BH1848" i="12"/>
  <c r="BI1848" i="12"/>
  <c r="BJ1848" i="12"/>
  <c r="BK1848" i="12"/>
  <c r="BL1848" i="12"/>
  <c r="BM1848" i="12"/>
  <c r="BN1848" i="12"/>
  <c r="BH1849" i="12"/>
  <c r="BI1849" i="12"/>
  <c r="BJ1849" i="12"/>
  <c r="BK1849" i="12"/>
  <c r="BL1849" i="12"/>
  <c r="BM1849" i="12"/>
  <c r="BN1849" i="12"/>
  <c r="BH1850" i="12"/>
  <c r="BI1850" i="12"/>
  <c r="BJ1850" i="12"/>
  <c r="BK1850" i="12"/>
  <c r="BL1850" i="12"/>
  <c r="BM1850" i="12"/>
  <c r="BN1850" i="12"/>
  <c r="BH1851" i="12"/>
  <c r="BI1851" i="12"/>
  <c r="BJ1851" i="12"/>
  <c r="BK1851" i="12"/>
  <c r="BL1851" i="12"/>
  <c r="BM1851" i="12"/>
  <c r="BN1851" i="12"/>
  <c r="BH1852" i="12"/>
  <c r="BI1852" i="12"/>
  <c r="BJ1852" i="12"/>
  <c r="BK1852" i="12"/>
  <c r="BL1852" i="12"/>
  <c r="BM1852" i="12"/>
  <c r="BN1852" i="12"/>
  <c r="BH1853" i="12"/>
  <c r="BI1853" i="12"/>
  <c r="BJ1853" i="12"/>
  <c r="BK1853" i="12"/>
  <c r="BL1853" i="12"/>
  <c r="BM1853" i="12"/>
  <c r="BN1853" i="12"/>
  <c r="BH1854" i="12"/>
  <c r="BI1854" i="12"/>
  <c r="BJ1854" i="12"/>
  <c r="BK1854" i="12"/>
  <c r="BL1854" i="12"/>
  <c r="BM1854" i="12"/>
  <c r="BN1854" i="12"/>
  <c r="BH1855" i="12"/>
  <c r="BI1855" i="12"/>
  <c r="BJ1855" i="12"/>
  <c r="BK1855" i="12"/>
  <c r="BL1855" i="12"/>
  <c r="BM1855" i="12"/>
  <c r="BN1855" i="12"/>
  <c r="BH1856" i="12"/>
  <c r="BI1856" i="12"/>
  <c r="BJ1856" i="12"/>
  <c r="BK1856" i="12"/>
  <c r="BL1856" i="12"/>
  <c r="BM1856" i="12"/>
  <c r="BN1856" i="12"/>
  <c r="BH1857" i="12"/>
  <c r="BI1857" i="12"/>
  <c r="BJ1857" i="12"/>
  <c r="BK1857" i="12"/>
  <c r="BL1857" i="12"/>
  <c r="BM1857" i="12"/>
  <c r="BN1857" i="12"/>
  <c r="BH1858" i="12"/>
  <c r="BI1858" i="12"/>
  <c r="BJ1858" i="12"/>
  <c r="BK1858" i="12"/>
  <c r="BL1858" i="12"/>
  <c r="BM1858" i="12"/>
  <c r="BN1858" i="12"/>
  <c r="BH1859" i="12"/>
  <c r="BI1859" i="12"/>
  <c r="BJ1859" i="12"/>
  <c r="BK1859" i="12"/>
  <c r="BL1859" i="12"/>
  <c r="BM1859" i="12"/>
  <c r="BN1859" i="12"/>
  <c r="BH1860" i="12"/>
  <c r="BI1860" i="12"/>
  <c r="BJ1860" i="12"/>
  <c r="BK1860" i="12"/>
  <c r="BL1860" i="12"/>
  <c r="BM1860" i="12"/>
  <c r="BN1860" i="12"/>
  <c r="BH1861" i="12"/>
  <c r="BI1861" i="12"/>
  <c r="BJ1861" i="12"/>
  <c r="BK1861" i="12"/>
  <c r="BL1861" i="12"/>
  <c r="BM1861" i="12"/>
  <c r="BN1861" i="12"/>
  <c r="BH1862" i="12"/>
  <c r="BI1862" i="12"/>
  <c r="BJ1862" i="12"/>
  <c r="BK1862" i="12"/>
  <c r="BL1862" i="12"/>
  <c r="BM1862" i="12"/>
  <c r="BN1862" i="12"/>
  <c r="BH1863" i="12"/>
  <c r="BI1863" i="12"/>
  <c r="BJ1863" i="12"/>
  <c r="BK1863" i="12"/>
  <c r="BL1863" i="12"/>
  <c r="BM1863" i="12"/>
  <c r="BN1863" i="12"/>
  <c r="BH1864" i="12"/>
  <c r="BI1864" i="12"/>
  <c r="BJ1864" i="12"/>
  <c r="BK1864" i="12"/>
  <c r="BL1864" i="12"/>
  <c r="BM1864" i="12"/>
  <c r="BN1864" i="12"/>
  <c r="BH1865" i="12"/>
  <c r="BI1865" i="12"/>
  <c r="BJ1865" i="12"/>
  <c r="BK1865" i="12"/>
  <c r="BL1865" i="12"/>
  <c r="BM1865" i="12"/>
  <c r="BN1865" i="12"/>
  <c r="BH1866" i="12"/>
  <c r="BI1866" i="12"/>
  <c r="BJ1866" i="12"/>
  <c r="BK1866" i="12"/>
  <c r="BL1866" i="12"/>
  <c r="BM1866" i="12"/>
  <c r="BN1866" i="12"/>
  <c r="BH1867" i="12"/>
  <c r="BI1867" i="12"/>
  <c r="BJ1867" i="12"/>
  <c r="BK1867" i="12"/>
  <c r="BL1867" i="12"/>
  <c r="BM1867" i="12"/>
  <c r="BN1867" i="12"/>
  <c r="BH1868" i="12"/>
  <c r="BI1868" i="12"/>
  <c r="BJ1868" i="12"/>
  <c r="BK1868" i="12"/>
  <c r="BL1868" i="12"/>
  <c r="BM1868" i="12"/>
  <c r="BN1868" i="12"/>
  <c r="BH1869" i="12"/>
  <c r="BI1869" i="12"/>
  <c r="BJ1869" i="12"/>
  <c r="BK1869" i="12"/>
  <c r="BL1869" i="12"/>
  <c r="BM1869" i="12"/>
  <c r="BN1869" i="12"/>
  <c r="BH1870" i="12"/>
  <c r="BI1870" i="12"/>
  <c r="BJ1870" i="12"/>
  <c r="BK1870" i="12"/>
  <c r="BL1870" i="12"/>
  <c r="BM1870" i="12"/>
  <c r="BN1870" i="12"/>
  <c r="BH1871" i="12"/>
  <c r="BI1871" i="12"/>
  <c r="BJ1871" i="12"/>
  <c r="BK1871" i="12"/>
  <c r="BL1871" i="12"/>
  <c r="BM1871" i="12"/>
  <c r="BN1871" i="12"/>
  <c r="BH1872" i="12"/>
  <c r="BI1872" i="12"/>
  <c r="BJ1872" i="12"/>
  <c r="BK1872" i="12"/>
  <c r="BL1872" i="12"/>
  <c r="BM1872" i="12"/>
  <c r="BN1872" i="12"/>
  <c r="BH1873" i="12"/>
  <c r="BI1873" i="12"/>
  <c r="BJ1873" i="12"/>
  <c r="BK1873" i="12"/>
  <c r="BL1873" i="12"/>
  <c r="BM1873" i="12"/>
  <c r="BN1873" i="12"/>
  <c r="BH1874" i="12"/>
  <c r="BI1874" i="12"/>
  <c r="BJ1874" i="12"/>
  <c r="BK1874" i="12"/>
  <c r="BL1874" i="12"/>
  <c r="BM1874" i="12"/>
  <c r="BN1874" i="12"/>
  <c r="BH1875" i="12"/>
  <c r="BI1875" i="12"/>
  <c r="BJ1875" i="12"/>
  <c r="BK1875" i="12"/>
  <c r="BL1875" i="12"/>
  <c r="BM1875" i="12"/>
  <c r="BN1875" i="12"/>
  <c r="BH1876" i="12"/>
  <c r="BI1876" i="12"/>
  <c r="BJ1876" i="12"/>
  <c r="BK1876" i="12"/>
  <c r="BL1876" i="12"/>
  <c r="BM1876" i="12"/>
  <c r="BN1876" i="12"/>
  <c r="BH1877" i="12"/>
  <c r="BI1877" i="12"/>
  <c r="BJ1877" i="12"/>
  <c r="BK1877" i="12"/>
  <c r="BL1877" i="12"/>
  <c r="BM1877" i="12"/>
  <c r="BN1877" i="12"/>
  <c r="BH1878" i="12"/>
  <c r="BI1878" i="12"/>
  <c r="BJ1878" i="12"/>
  <c r="BK1878" i="12"/>
  <c r="BL1878" i="12"/>
  <c r="BM1878" i="12"/>
  <c r="BN1878" i="12"/>
  <c r="BH1879" i="12"/>
  <c r="BI1879" i="12"/>
  <c r="BJ1879" i="12"/>
  <c r="BK1879" i="12"/>
  <c r="BL1879" i="12"/>
  <c r="BM1879" i="12"/>
  <c r="BN1879" i="12"/>
  <c r="BH1880" i="12"/>
  <c r="BI1880" i="12"/>
  <c r="BJ1880" i="12"/>
  <c r="BK1880" i="12"/>
  <c r="BL1880" i="12"/>
  <c r="BM1880" i="12"/>
  <c r="BN1880" i="12"/>
  <c r="BH1881" i="12"/>
  <c r="BI1881" i="12"/>
  <c r="BJ1881" i="12"/>
  <c r="BK1881" i="12"/>
  <c r="BL1881" i="12"/>
  <c r="BM1881" i="12"/>
  <c r="BN1881" i="12"/>
  <c r="BH1882" i="12"/>
  <c r="BI1882" i="12"/>
  <c r="BJ1882" i="12"/>
  <c r="BK1882" i="12"/>
  <c r="BL1882" i="12"/>
  <c r="BM1882" i="12"/>
  <c r="BN1882" i="12"/>
  <c r="BH1883" i="12"/>
  <c r="BI1883" i="12"/>
  <c r="BJ1883" i="12"/>
  <c r="BK1883" i="12"/>
  <c r="BL1883" i="12"/>
  <c r="BM1883" i="12"/>
  <c r="BN1883" i="12"/>
  <c r="BH1884" i="12"/>
  <c r="BI1884" i="12"/>
  <c r="BJ1884" i="12"/>
  <c r="BK1884" i="12"/>
  <c r="BL1884" i="12"/>
  <c r="BM1884" i="12"/>
  <c r="BN1884" i="12"/>
  <c r="BH1885" i="12"/>
  <c r="BI1885" i="12"/>
  <c r="BJ1885" i="12"/>
  <c r="BK1885" i="12"/>
  <c r="BL1885" i="12"/>
  <c r="BM1885" i="12"/>
  <c r="BN1885" i="12"/>
  <c r="BH1886" i="12"/>
  <c r="BI1886" i="12"/>
  <c r="BJ1886" i="12"/>
  <c r="BK1886" i="12"/>
  <c r="BL1886" i="12"/>
  <c r="BM1886" i="12"/>
  <c r="BN1886" i="12"/>
  <c r="BH1887" i="12"/>
  <c r="BI1887" i="12"/>
  <c r="BJ1887" i="12"/>
  <c r="BK1887" i="12"/>
  <c r="BL1887" i="12"/>
  <c r="BM1887" i="12"/>
  <c r="BN1887" i="12"/>
  <c r="BH1888" i="12"/>
  <c r="BI1888" i="12"/>
  <c r="BJ1888" i="12"/>
  <c r="BK1888" i="12"/>
  <c r="BL1888" i="12"/>
  <c r="BM1888" i="12"/>
  <c r="BN1888" i="12"/>
  <c r="BH1889" i="12"/>
  <c r="BI1889" i="12"/>
  <c r="BJ1889" i="12"/>
  <c r="BK1889" i="12"/>
  <c r="BL1889" i="12"/>
  <c r="BM1889" i="12"/>
  <c r="BN1889" i="12"/>
  <c r="BH1890" i="12"/>
  <c r="BI1890" i="12"/>
  <c r="BJ1890" i="12"/>
  <c r="BK1890" i="12"/>
  <c r="BL1890" i="12"/>
  <c r="BM1890" i="12"/>
  <c r="BN1890" i="12"/>
  <c r="BH1891" i="12"/>
  <c r="BI1891" i="12"/>
  <c r="BJ1891" i="12"/>
  <c r="BK1891" i="12"/>
  <c r="BL1891" i="12"/>
  <c r="BM1891" i="12"/>
  <c r="BN1891" i="12"/>
  <c r="BH1892" i="12"/>
  <c r="BI1892" i="12"/>
  <c r="BJ1892" i="12"/>
  <c r="BK1892" i="12"/>
  <c r="BL1892" i="12"/>
  <c r="BM1892" i="12"/>
  <c r="BN1892" i="12"/>
  <c r="BH1893" i="12"/>
  <c r="BI1893" i="12"/>
  <c r="BJ1893" i="12"/>
  <c r="BK1893" i="12"/>
  <c r="BL1893" i="12"/>
  <c r="BM1893" i="12"/>
  <c r="BN1893" i="12"/>
  <c r="BH1894" i="12"/>
  <c r="BI1894" i="12"/>
  <c r="BJ1894" i="12"/>
  <c r="BK1894" i="12"/>
  <c r="BL1894" i="12"/>
  <c r="BM1894" i="12"/>
  <c r="BN1894" i="12"/>
  <c r="BH1895" i="12"/>
  <c r="BI1895" i="12"/>
  <c r="BJ1895" i="12"/>
  <c r="BK1895" i="12"/>
  <c r="BL1895" i="12"/>
  <c r="BM1895" i="12"/>
  <c r="BN1895" i="12"/>
  <c r="BH1896" i="12"/>
  <c r="BI1896" i="12"/>
  <c r="BJ1896" i="12"/>
  <c r="BK1896" i="12"/>
  <c r="BL1896" i="12"/>
  <c r="BM1896" i="12"/>
  <c r="BN1896" i="12"/>
  <c r="BH1897" i="12"/>
  <c r="BI1897" i="12"/>
  <c r="BJ1897" i="12"/>
  <c r="BK1897" i="12"/>
  <c r="BL1897" i="12"/>
  <c r="BM1897" i="12"/>
  <c r="BN1897" i="12"/>
  <c r="BH1898" i="12"/>
  <c r="BI1898" i="12"/>
  <c r="BJ1898" i="12"/>
  <c r="BK1898" i="12"/>
  <c r="BL1898" i="12"/>
  <c r="BM1898" i="12"/>
  <c r="BN1898" i="12"/>
  <c r="BH1899" i="12"/>
  <c r="BI1899" i="12"/>
  <c r="BJ1899" i="12"/>
  <c r="BK1899" i="12"/>
  <c r="BL1899" i="12"/>
  <c r="BM1899" i="12"/>
  <c r="BN1899" i="12"/>
  <c r="BH1900" i="12"/>
  <c r="BI1900" i="12"/>
  <c r="BJ1900" i="12"/>
  <c r="BK1900" i="12"/>
  <c r="BL1900" i="12"/>
  <c r="BM1900" i="12"/>
  <c r="BN1900" i="12"/>
  <c r="BH1901" i="12"/>
  <c r="BI1901" i="12"/>
  <c r="BJ1901" i="12"/>
  <c r="BK1901" i="12"/>
  <c r="BL1901" i="12"/>
  <c r="BM1901" i="12"/>
  <c r="BN1901" i="12"/>
  <c r="BH1902" i="12"/>
  <c r="BI1902" i="12"/>
  <c r="BJ1902" i="12"/>
  <c r="BK1902" i="12"/>
  <c r="BL1902" i="12"/>
  <c r="BM1902" i="12"/>
  <c r="BN1902" i="12"/>
  <c r="BH1903" i="12"/>
  <c r="BI1903" i="12"/>
  <c r="BJ1903" i="12"/>
  <c r="BK1903" i="12"/>
  <c r="BL1903" i="12"/>
  <c r="BM1903" i="12"/>
  <c r="BN1903" i="12"/>
  <c r="BH1904" i="12"/>
  <c r="BI1904" i="12"/>
  <c r="BJ1904" i="12"/>
  <c r="BK1904" i="12"/>
  <c r="BL1904" i="12"/>
  <c r="BM1904" i="12"/>
  <c r="BN1904" i="12"/>
  <c r="BH1905" i="12"/>
  <c r="BI1905" i="12"/>
  <c r="BJ1905" i="12"/>
  <c r="BK1905" i="12"/>
  <c r="BL1905" i="12"/>
  <c r="BM1905" i="12"/>
  <c r="BN1905" i="12"/>
  <c r="BH1906" i="12"/>
  <c r="BI1906" i="12"/>
  <c r="BJ1906" i="12"/>
  <c r="BK1906" i="12"/>
  <c r="BL1906" i="12"/>
  <c r="BM1906" i="12"/>
  <c r="BN1906" i="12"/>
  <c r="BH1907" i="12"/>
  <c r="BI1907" i="12"/>
  <c r="BJ1907" i="12"/>
  <c r="BK1907" i="12"/>
  <c r="BL1907" i="12"/>
  <c r="BM1907" i="12"/>
  <c r="BN1907" i="12"/>
  <c r="BH1908" i="12"/>
  <c r="BI1908" i="12"/>
  <c r="BJ1908" i="12"/>
  <c r="BK1908" i="12"/>
  <c r="BL1908" i="12"/>
  <c r="BM1908" i="12"/>
  <c r="BN1908" i="12"/>
  <c r="BH1909" i="12"/>
  <c r="BI1909" i="12"/>
  <c r="BJ1909" i="12"/>
  <c r="BK1909" i="12"/>
  <c r="BL1909" i="12"/>
  <c r="BM1909" i="12"/>
  <c r="BN1909" i="12"/>
  <c r="BH1910" i="12"/>
  <c r="BI1910" i="12"/>
  <c r="BJ1910" i="12"/>
  <c r="BK1910" i="12"/>
  <c r="BL1910" i="12"/>
  <c r="BM1910" i="12"/>
  <c r="BN1910" i="12"/>
  <c r="BH1911" i="12"/>
  <c r="BI1911" i="12"/>
  <c r="BJ1911" i="12"/>
  <c r="BK1911" i="12"/>
  <c r="BL1911" i="12"/>
  <c r="BM1911" i="12"/>
  <c r="BN1911" i="12"/>
  <c r="BH1912" i="12"/>
  <c r="BI1912" i="12"/>
  <c r="BJ1912" i="12"/>
  <c r="BK1912" i="12"/>
  <c r="BL1912" i="12"/>
  <c r="BM1912" i="12"/>
  <c r="BN1912" i="12"/>
  <c r="BH1913" i="12"/>
  <c r="BI1913" i="12"/>
  <c r="BJ1913" i="12"/>
  <c r="BK1913" i="12"/>
  <c r="BL1913" i="12"/>
  <c r="BM1913" i="12"/>
  <c r="BN1913" i="12"/>
  <c r="BH1914" i="12"/>
  <c r="BI1914" i="12"/>
  <c r="BJ1914" i="12"/>
  <c r="BK1914" i="12"/>
  <c r="BL1914" i="12"/>
  <c r="BM1914" i="12"/>
  <c r="BN1914" i="12"/>
  <c r="BH1915" i="12"/>
  <c r="BI1915" i="12"/>
  <c r="BJ1915" i="12"/>
  <c r="BK1915" i="12"/>
  <c r="BL1915" i="12"/>
  <c r="BM1915" i="12"/>
  <c r="BN1915" i="12"/>
  <c r="BH1916" i="12"/>
  <c r="BI1916" i="12"/>
  <c r="BJ1916" i="12"/>
  <c r="BK1916" i="12"/>
  <c r="BL1916" i="12"/>
  <c r="BM1916" i="12"/>
  <c r="BN1916" i="12"/>
  <c r="BH1917" i="12"/>
  <c r="BI1917" i="12"/>
  <c r="BJ1917" i="12"/>
  <c r="BK1917" i="12"/>
  <c r="BL1917" i="12"/>
  <c r="BM1917" i="12"/>
  <c r="BN1917" i="12"/>
  <c r="BH1918" i="12"/>
  <c r="BI1918" i="12"/>
  <c r="BJ1918" i="12"/>
  <c r="BK1918" i="12"/>
  <c r="BL1918" i="12"/>
  <c r="BM1918" i="12"/>
  <c r="BN1918" i="12"/>
  <c r="BH1919" i="12"/>
  <c r="BI1919" i="12"/>
  <c r="BJ1919" i="12"/>
  <c r="BK1919" i="12"/>
  <c r="BL1919" i="12"/>
  <c r="BM1919" i="12"/>
  <c r="BN1919" i="12"/>
  <c r="BH1920" i="12"/>
  <c r="BI1920" i="12"/>
  <c r="BJ1920" i="12"/>
  <c r="BK1920" i="12"/>
  <c r="BL1920" i="12"/>
  <c r="BM1920" i="12"/>
  <c r="BN1920" i="12"/>
  <c r="BH1921" i="12"/>
  <c r="BI1921" i="12"/>
  <c r="BJ1921" i="12"/>
  <c r="BK1921" i="12"/>
  <c r="BL1921" i="12"/>
  <c r="BM1921" i="12"/>
  <c r="BN1921" i="12"/>
  <c r="BH1922" i="12"/>
  <c r="BI1922" i="12"/>
  <c r="BJ1922" i="12"/>
  <c r="BK1922" i="12"/>
  <c r="BL1922" i="12"/>
  <c r="BM1922" i="12"/>
  <c r="BN1922" i="12"/>
  <c r="BH1923" i="12"/>
  <c r="BI1923" i="12"/>
  <c r="BJ1923" i="12"/>
  <c r="BK1923" i="12"/>
  <c r="BL1923" i="12"/>
  <c r="BM1923" i="12"/>
  <c r="BN1923" i="12"/>
  <c r="BH1924" i="12"/>
  <c r="BI1924" i="12"/>
  <c r="BJ1924" i="12"/>
  <c r="BK1924" i="12"/>
  <c r="BL1924" i="12"/>
  <c r="BM1924" i="12"/>
  <c r="BN1924" i="12"/>
  <c r="BH1925" i="12"/>
  <c r="BI1925" i="12"/>
  <c r="BJ1925" i="12"/>
  <c r="BK1925" i="12"/>
  <c r="BL1925" i="12"/>
  <c r="BM1925" i="12"/>
  <c r="BN1925" i="12"/>
  <c r="BH1926" i="12"/>
  <c r="BI1926" i="12"/>
  <c r="BJ1926" i="12"/>
  <c r="BK1926" i="12"/>
  <c r="BL1926" i="12"/>
  <c r="BM1926" i="12"/>
  <c r="BN1926" i="12"/>
  <c r="BH1927" i="12"/>
  <c r="BI1927" i="12"/>
  <c r="BJ1927" i="12"/>
  <c r="BK1927" i="12"/>
  <c r="BL1927" i="12"/>
  <c r="BM1927" i="12"/>
  <c r="BN1927" i="12"/>
  <c r="BH1928" i="12"/>
  <c r="BI1928" i="12"/>
  <c r="BJ1928" i="12"/>
  <c r="BK1928" i="12"/>
  <c r="BL1928" i="12"/>
  <c r="BM1928" i="12"/>
  <c r="BN1928" i="12"/>
  <c r="BH1929" i="12"/>
  <c r="BI1929" i="12"/>
  <c r="BJ1929" i="12"/>
  <c r="BK1929" i="12"/>
  <c r="BL1929" i="12"/>
  <c r="BM1929" i="12"/>
  <c r="BN1929" i="12"/>
  <c r="BH1930" i="12"/>
  <c r="BI1930" i="12"/>
  <c r="BJ1930" i="12"/>
  <c r="BK1930" i="12"/>
  <c r="BL1930" i="12"/>
  <c r="BM1930" i="12"/>
  <c r="BN1930" i="12"/>
  <c r="BH1931" i="12"/>
  <c r="BI1931" i="12"/>
  <c r="BJ1931" i="12"/>
  <c r="BK1931" i="12"/>
  <c r="BL1931" i="12"/>
  <c r="BM1931" i="12"/>
  <c r="BN1931" i="12"/>
  <c r="BH1932" i="12"/>
  <c r="BI1932" i="12"/>
  <c r="BJ1932" i="12"/>
  <c r="BK1932" i="12"/>
  <c r="BL1932" i="12"/>
  <c r="BM1932" i="12"/>
  <c r="BN1932" i="12"/>
  <c r="BH1933" i="12"/>
  <c r="BI1933" i="12"/>
  <c r="BJ1933" i="12"/>
  <c r="BK1933" i="12"/>
  <c r="BL1933" i="12"/>
  <c r="BM1933" i="12"/>
  <c r="BN1933" i="12"/>
  <c r="BH1934" i="12"/>
  <c r="BI1934" i="12"/>
  <c r="BJ1934" i="12"/>
  <c r="BK1934" i="12"/>
  <c r="BL1934" i="12"/>
  <c r="BM1934" i="12"/>
  <c r="BN1934" i="12"/>
  <c r="BH1935" i="12"/>
  <c r="BI1935" i="12"/>
  <c r="BJ1935" i="12"/>
  <c r="BK1935" i="12"/>
  <c r="BL1935" i="12"/>
  <c r="BM1935" i="12"/>
  <c r="BN1935" i="12"/>
  <c r="BH1936" i="12"/>
  <c r="BI1936" i="12"/>
  <c r="BJ1936" i="12"/>
  <c r="BK1936" i="12"/>
  <c r="BL1936" i="12"/>
  <c r="BM1936" i="12"/>
  <c r="BN1936" i="12"/>
  <c r="BH1937" i="12"/>
  <c r="BI1937" i="12"/>
  <c r="BJ1937" i="12"/>
  <c r="BK1937" i="12"/>
  <c r="BL1937" i="12"/>
  <c r="BM1937" i="12"/>
  <c r="BN1937" i="12"/>
  <c r="BH1938" i="12"/>
  <c r="BI1938" i="12"/>
  <c r="BJ1938" i="12"/>
  <c r="BK1938" i="12"/>
  <c r="BL1938" i="12"/>
  <c r="BM1938" i="12"/>
  <c r="BN1938" i="12"/>
  <c r="BH1939" i="12"/>
  <c r="BI1939" i="12"/>
  <c r="BJ1939" i="12"/>
  <c r="BK1939" i="12"/>
  <c r="BL1939" i="12"/>
  <c r="BM1939" i="12"/>
  <c r="BN1939" i="12"/>
  <c r="BH1940" i="12"/>
  <c r="BI1940" i="12"/>
  <c r="BJ1940" i="12"/>
  <c r="BK1940" i="12"/>
  <c r="BL1940" i="12"/>
  <c r="BM1940" i="12"/>
  <c r="BN1940" i="12"/>
  <c r="BH1941" i="12"/>
  <c r="BI1941" i="12"/>
  <c r="BJ1941" i="12"/>
  <c r="BK1941" i="12"/>
  <c r="BL1941" i="12"/>
  <c r="BM1941" i="12"/>
  <c r="BN1941" i="12"/>
  <c r="BH1942" i="12"/>
  <c r="BI1942" i="12"/>
  <c r="BJ1942" i="12"/>
  <c r="BK1942" i="12"/>
  <c r="BL1942" i="12"/>
  <c r="BM1942" i="12"/>
  <c r="BN1942" i="12"/>
  <c r="BH1943" i="12"/>
  <c r="BI1943" i="12"/>
  <c r="BJ1943" i="12"/>
  <c r="BK1943" i="12"/>
  <c r="BL1943" i="12"/>
  <c r="BM1943" i="12"/>
  <c r="BN1943" i="12"/>
  <c r="BH1944" i="12"/>
  <c r="BI1944" i="12"/>
  <c r="BJ1944" i="12"/>
  <c r="BK1944" i="12"/>
  <c r="BL1944" i="12"/>
  <c r="BM1944" i="12"/>
  <c r="BN1944" i="12"/>
  <c r="BH1945" i="12"/>
  <c r="BI1945" i="12"/>
  <c r="BJ1945" i="12"/>
  <c r="BK1945" i="12"/>
  <c r="BL1945" i="12"/>
  <c r="BM1945" i="12"/>
  <c r="BN1945" i="12"/>
  <c r="BH1946" i="12"/>
  <c r="BI1946" i="12"/>
  <c r="BJ1946" i="12"/>
  <c r="BK1946" i="12"/>
  <c r="BL1946" i="12"/>
  <c r="BM1946" i="12"/>
  <c r="BN1946" i="12"/>
  <c r="BH1947" i="12"/>
  <c r="BI1947" i="12"/>
  <c r="BJ1947" i="12"/>
  <c r="BK1947" i="12"/>
  <c r="BL1947" i="12"/>
  <c r="BM1947" i="12"/>
  <c r="BN1947" i="12"/>
  <c r="BH1948" i="12"/>
  <c r="BI1948" i="12"/>
  <c r="BJ1948" i="12"/>
  <c r="BK1948" i="12"/>
  <c r="BL1948" i="12"/>
  <c r="BM1948" i="12"/>
  <c r="BN1948" i="12"/>
  <c r="BH1949" i="12"/>
  <c r="BI1949" i="12"/>
  <c r="BJ1949" i="12"/>
  <c r="BK1949" i="12"/>
  <c r="BL1949" i="12"/>
  <c r="BM1949" i="12"/>
  <c r="BN1949" i="12"/>
  <c r="BH1950" i="12"/>
  <c r="BI1950" i="12"/>
  <c r="BJ1950" i="12"/>
  <c r="BK1950" i="12"/>
  <c r="BL1950" i="12"/>
  <c r="BM1950" i="12"/>
  <c r="BN1950" i="12"/>
  <c r="BH1951" i="12"/>
  <c r="BI1951" i="12"/>
  <c r="BJ1951" i="12"/>
  <c r="BK1951" i="12"/>
  <c r="BL1951" i="12"/>
  <c r="BM1951" i="12"/>
  <c r="BN1951" i="12"/>
  <c r="BH1952" i="12"/>
  <c r="BI1952" i="12"/>
  <c r="BJ1952" i="12"/>
  <c r="BK1952" i="12"/>
  <c r="BL1952" i="12"/>
  <c r="BM1952" i="12"/>
  <c r="BN1952" i="12"/>
  <c r="BH1953" i="12"/>
  <c r="BI1953" i="12"/>
  <c r="BJ1953" i="12"/>
  <c r="BK1953" i="12"/>
  <c r="BL1953" i="12"/>
  <c r="BM1953" i="12"/>
  <c r="BN1953" i="12"/>
  <c r="BH1954" i="12"/>
  <c r="BI1954" i="12"/>
  <c r="BJ1954" i="12"/>
  <c r="BK1954" i="12"/>
  <c r="BL1954" i="12"/>
  <c r="BM1954" i="12"/>
  <c r="BN1954" i="12"/>
  <c r="BH1955" i="12"/>
  <c r="BI1955" i="12"/>
  <c r="BJ1955" i="12"/>
  <c r="BK1955" i="12"/>
  <c r="BL1955" i="12"/>
  <c r="BM1955" i="12"/>
  <c r="BN1955" i="12"/>
  <c r="BH1956" i="12"/>
  <c r="BI1956" i="12"/>
  <c r="BJ1956" i="12"/>
  <c r="BK1956" i="12"/>
  <c r="BL1956" i="12"/>
  <c r="BM1956" i="12"/>
  <c r="BN1956" i="12"/>
  <c r="BH1957" i="12"/>
  <c r="BI1957" i="12"/>
  <c r="BJ1957" i="12"/>
  <c r="BK1957" i="12"/>
  <c r="BL1957" i="12"/>
  <c r="BM1957" i="12"/>
  <c r="BN1957" i="12"/>
  <c r="BH1958" i="12"/>
  <c r="BI1958" i="12"/>
  <c r="BJ1958" i="12"/>
  <c r="BK1958" i="12"/>
  <c r="BL1958" i="12"/>
  <c r="BM1958" i="12"/>
  <c r="BN1958" i="12"/>
  <c r="BH1959" i="12"/>
  <c r="BI1959" i="12"/>
  <c r="BJ1959" i="12"/>
  <c r="BK1959" i="12"/>
  <c r="BL1959" i="12"/>
  <c r="BM1959" i="12"/>
  <c r="BN1959" i="12"/>
  <c r="BH1960" i="12"/>
  <c r="BI1960" i="12"/>
  <c r="BJ1960" i="12"/>
  <c r="BK1960" i="12"/>
  <c r="BL1960" i="12"/>
  <c r="BM1960" i="12"/>
  <c r="BN1960" i="12"/>
  <c r="BH1961" i="12"/>
  <c r="BI1961" i="12"/>
  <c r="BJ1961" i="12"/>
  <c r="BK1961" i="12"/>
  <c r="BL1961" i="12"/>
  <c r="BM1961" i="12"/>
  <c r="BN1961" i="12"/>
  <c r="BH1962" i="12"/>
  <c r="BI1962" i="12"/>
  <c r="BJ1962" i="12"/>
  <c r="BK1962" i="12"/>
  <c r="BL1962" i="12"/>
  <c r="BM1962" i="12"/>
  <c r="BN1962" i="12"/>
  <c r="BH1963" i="12"/>
  <c r="BI1963" i="12"/>
  <c r="BJ1963" i="12"/>
  <c r="BK1963" i="12"/>
  <c r="BL1963" i="12"/>
  <c r="BM1963" i="12"/>
  <c r="BN1963" i="12"/>
  <c r="BH1964" i="12"/>
  <c r="BI1964" i="12"/>
  <c r="BJ1964" i="12"/>
  <c r="BK1964" i="12"/>
  <c r="BL1964" i="12"/>
  <c r="BM1964" i="12"/>
  <c r="BN1964" i="12"/>
  <c r="BH1965" i="12"/>
  <c r="BI1965" i="12"/>
  <c r="BJ1965" i="12"/>
  <c r="BK1965" i="12"/>
  <c r="BL1965" i="12"/>
  <c r="BM1965" i="12"/>
  <c r="BN1965" i="12"/>
  <c r="BH1966" i="12"/>
  <c r="BI1966" i="12"/>
  <c r="BJ1966" i="12"/>
  <c r="BK1966" i="12"/>
  <c r="BL1966" i="12"/>
  <c r="BM1966" i="12"/>
  <c r="BN1966" i="12"/>
  <c r="BH1967" i="12"/>
  <c r="BI1967" i="12"/>
  <c r="BJ1967" i="12"/>
  <c r="BK1967" i="12"/>
  <c r="BL1967" i="12"/>
  <c r="BM1967" i="12"/>
  <c r="BN1967" i="12"/>
  <c r="BH1968" i="12"/>
  <c r="BI1968" i="12"/>
  <c r="BJ1968" i="12"/>
  <c r="BK1968" i="12"/>
  <c r="BL1968" i="12"/>
  <c r="BM1968" i="12"/>
  <c r="BN1968" i="12"/>
  <c r="BH1969" i="12"/>
  <c r="BI1969" i="12"/>
  <c r="BJ1969" i="12"/>
  <c r="BK1969" i="12"/>
  <c r="BL1969" i="12"/>
  <c r="BM1969" i="12"/>
  <c r="BN1969" i="12"/>
  <c r="BH1970" i="12"/>
  <c r="BI1970" i="12"/>
  <c r="BJ1970" i="12"/>
  <c r="BK1970" i="12"/>
  <c r="BL1970" i="12"/>
  <c r="BM1970" i="12"/>
  <c r="BN1970" i="12"/>
  <c r="BH1971" i="12"/>
  <c r="BI1971" i="12"/>
  <c r="BJ1971" i="12"/>
  <c r="BK1971" i="12"/>
  <c r="BL1971" i="12"/>
  <c r="BM1971" i="12"/>
  <c r="BN1971" i="12"/>
  <c r="BH1972" i="12"/>
  <c r="BI1972" i="12"/>
  <c r="BJ1972" i="12"/>
  <c r="BK1972" i="12"/>
  <c r="BL1972" i="12"/>
  <c r="BM1972" i="12"/>
  <c r="BN1972" i="12"/>
  <c r="BH1973" i="12"/>
  <c r="BI1973" i="12"/>
  <c r="BJ1973" i="12"/>
  <c r="BK1973" i="12"/>
  <c r="BL1973" i="12"/>
  <c r="BM1973" i="12"/>
  <c r="BN1973" i="12"/>
  <c r="BH1974" i="12"/>
  <c r="BI1974" i="12"/>
  <c r="BJ1974" i="12"/>
  <c r="BK1974" i="12"/>
  <c r="BL1974" i="12"/>
  <c r="BM1974" i="12"/>
  <c r="BN1974" i="12"/>
  <c r="BH1975" i="12"/>
  <c r="BI1975" i="12"/>
  <c r="BJ1975" i="12"/>
  <c r="BK1975" i="12"/>
  <c r="BL1975" i="12"/>
  <c r="BM1975" i="12"/>
  <c r="BN1975" i="12"/>
  <c r="BH1976" i="12"/>
  <c r="BI1976" i="12"/>
  <c r="BJ1976" i="12"/>
  <c r="BK1976" i="12"/>
  <c r="BL1976" i="12"/>
  <c r="BM1976" i="12"/>
  <c r="BN1976" i="12"/>
  <c r="BH1977" i="12"/>
  <c r="BI1977" i="12"/>
  <c r="BJ1977" i="12"/>
  <c r="BK1977" i="12"/>
  <c r="BL1977" i="12"/>
  <c r="BM1977" i="12"/>
  <c r="BN1977" i="12"/>
  <c r="BH1978" i="12"/>
  <c r="BI1978" i="12"/>
  <c r="BJ1978" i="12"/>
  <c r="BK1978" i="12"/>
  <c r="BL1978" i="12"/>
  <c r="BM1978" i="12"/>
  <c r="BN1978" i="12"/>
  <c r="BH1979" i="12"/>
  <c r="BI1979" i="12"/>
  <c r="BJ1979" i="12"/>
  <c r="BK1979" i="12"/>
  <c r="BL1979" i="12"/>
  <c r="BM1979" i="12"/>
  <c r="BN1979" i="12"/>
  <c r="BH1980" i="12"/>
  <c r="BI1980" i="12"/>
  <c r="BJ1980" i="12"/>
  <c r="BK1980" i="12"/>
  <c r="BL1980" i="12"/>
  <c r="BM1980" i="12"/>
  <c r="BN1980" i="12"/>
  <c r="BH1981" i="12"/>
  <c r="BI1981" i="12"/>
  <c r="BJ1981" i="12"/>
  <c r="BK1981" i="12"/>
  <c r="BL1981" i="12"/>
  <c r="BM1981" i="12"/>
  <c r="BN1981" i="12"/>
  <c r="BH1982" i="12"/>
  <c r="BI1982" i="12"/>
  <c r="BJ1982" i="12"/>
  <c r="BK1982" i="12"/>
  <c r="BL1982" i="12"/>
  <c r="BM1982" i="12"/>
  <c r="BN1982" i="12"/>
  <c r="BH1983" i="12"/>
  <c r="BI1983" i="12"/>
  <c r="BJ1983" i="12"/>
  <c r="BK1983" i="12"/>
  <c r="BL1983" i="12"/>
  <c r="BM1983" i="12"/>
  <c r="BN1983" i="12"/>
  <c r="BH1984" i="12"/>
  <c r="BI1984" i="12"/>
  <c r="BJ1984" i="12"/>
  <c r="BK1984" i="12"/>
  <c r="BL1984" i="12"/>
  <c r="BM1984" i="12"/>
  <c r="BN1984" i="12"/>
  <c r="BH1985" i="12"/>
  <c r="BI1985" i="12"/>
  <c r="BJ1985" i="12"/>
  <c r="BK1985" i="12"/>
  <c r="BL1985" i="12"/>
  <c r="BM1985" i="12"/>
  <c r="BN1985" i="12"/>
  <c r="BH1986" i="12"/>
  <c r="BI1986" i="12"/>
  <c r="BJ1986" i="12"/>
  <c r="BK1986" i="12"/>
  <c r="BL1986" i="12"/>
  <c r="BM1986" i="12"/>
  <c r="BN1986" i="12"/>
  <c r="BH1987" i="12"/>
  <c r="BI1987" i="12"/>
  <c r="BJ1987" i="12"/>
  <c r="BK1987" i="12"/>
  <c r="BL1987" i="12"/>
  <c r="BM1987" i="12"/>
  <c r="BN1987" i="12"/>
  <c r="BH1988" i="12"/>
  <c r="BI1988" i="12"/>
  <c r="BJ1988" i="12"/>
  <c r="BK1988" i="12"/>
  <c r="BL1988" i="12"/>
  <c r="BM1988" i="12"/>
  <c r="BN1988" i="12"/>
  <c r="BH1989" i="12"/>
  <c r="BI1989" i="12"/>
  <c r="BJ1989" i="12"/>
  <c r="BK1989" i="12"/>
  <c r="BL1989" i="12"/>
  <c r="BM1989" i="12"/>
  <c r="BN1989" i="12"/>
  <c r="BH1990" i="12"/>
  <c r="BI1990" i="12"/>
  <c r="BJ1990" i="12"/>
  <c r="BK1990" i="12"/>
  <c r="BL1990" i="12"/>
  <c r="BM1990" i="12"/>
  <c r="BN1990" i="12"/>
  <c r="BH1991" i="12"/>
  <c r="BI1991" i="12"/>
  <c r="BJ1991" i="12"/>
  <c r="BK1991" i="12"/>
  <c r="BL1991" i="12"/>
  <c r="BM1991" i="12"/>
  <c r="BN1991" i="12"/>
  <c r="BH1992" i="12"/>
  <c r="BI1992" i="12"/>
  <c r="BJ1992" i="12"/>
  <c r="BK1992" i="12"/>
  <c r="BL1992" i="12"/>
  <c r="BM1992" i="12"/>
  <c r="BN1992" i="12"/>
  <c r="BH1993" i="12"/>
  <c r="BI1993" i="12"/>
  <c r="BJ1993" i="12"/>
  <c r="BK1993" i="12"/>
  <c r="BL1993" i="12"/>
  <c r="BM1993" i="12"/>
  <c r="BN1993" i="12"/>
  <c r="BH1994" i="12"/>
  <c r="BI1994" i="12"/>
  <c r="BJ1994" i="12"/>
  <c r="BK1994" i="12"/>
  <c r="BL1994" i="12"/>
  <c r="BM1994" i="12"/>
  <c r="BN1994" i="12"/>
  <c r="BH1995" i="12"/>
  <c r="BI1995" i="12"/>
  <c r="BJ1995" i="12"/>
  <c r="BK1995" i="12"/>
  <c r="BL1995" i="12"/>
  <c r="BM1995" i="12"/>
  <c r="BN1995" i="12"/>
  <c r="BH1996" i="12"/>
  <c r="BI1996" i="12"/>
  <c r="BJ1996" i="12"/>
  <c r="BK1996" i="12"/>
  <c r="BL1996" i="12"/>
  <c r="BM1996" i="12"/>
  <c r="BN1996" i="12"/>
  <c r="BH1997" i="12"/>
  <c r="BI1997" i="12"/>
  <c r="BJ1997" i="12"/>
  <c r="BK1997" i="12"/>
  <c r="BL1997" i="12"/>
  <c r="BM1997" i="12"/>
  <c r="BN1997" i="12"/>
  <c r="BH1998" i="12"/>
  <c r="BI1998" i="12"/>
  <c r="BJ1998" i="12"/>
  <c r="BK1998" i="12"/>
  <c r="BL1998" i="12"/>
  <c r="BM1998" i="12"/>
  <c r="BN1998" i="12"/>
  <c r="BH1999" i="12"/>
  <c r="BI1999" i="12"/>
  <c r="BJ1999" i="12"/>
  <c r="BK1999" i="12"/>
  <c r="BL1999" i="12"/>
  <c r="BM1999" i="12"/>
  <c r="BN1999" i="12"/>
  <c r="BH2000" i="12"/>
  <c r="BI2000" i="12"/>
  <c r="BJ2000" i="12"/>
  <c r="BK2000" i="12"/>
  <c r="BL2000" i="12"/>
  <c r="BM2000" i="12"/>
  <c r="BN2000" i="12"/>
  <c r="BH2001" i="12"/>
  <c r="BI2001" i="12"/>
  <c r="BJ2001" i="12"/>
  <c r="BK2001" i="12"/>
  <c r="BL2001" i="12"/>
  <c r="BM2001" i="12"/>
  <c r="BN2001" i="12"/>
  <c r="BH2002" i="12"/>
  <c r="BI2002" i="12"/>
  <c r="BJ2002" i="12"/>
  <c r="BK2002" i="12"/>
  <c r="BL2002" i="12"/>
  <c r="BM2002" i="12"/>
  <c r="BN2002" i="12"/>
  <c r="BH2003" i="12"/>
  <c r="BI2003" i="12"/>
  <c r="BJ2003" i="12"/>
  <c r="BK2003" i="12"/>
  <c r="BL2003" i="12"/>
  <c r="BM2003" i="12"/>
  <c r="BN2003" i="12"/>
  <c r="BH2004" i="12"/>
  <c r="BI2004" i="12"/>
  <c r="BJ2004" i="12"/>
  <c r="BK2004" i="12"/>
  <c r="BL2004" i="12"/>
  <c r="BM2004" i="12"/>
  <c r="BN2004" i="12"/>
  <c r="BH2005" i="12"/>
  <c r="BI2005" i="12"/>
  <c r="BJ2005" i="12"/>
  <c r="BK2005" i="12"/>
  <c r="BL2005" i="12"/>
  <c r="BM2005" i="12"/>
  <c r="BN2005" i="12"/>
  <c r="BH2006" i="12"/>
  <c r="BI2006" i="12"/>
  <c r="BJ2006" i="12"/>
  <c r="BK2006" i="12"/>
  <c r="BL2006" i="12"/>
  <c r="BM2006" i="12"/>
  <c r="BN2006" i="12"/>
  <c r="BH2007" i="12"/>
  <c r="BI2007" i="12"/>
  <c r="BJ2007" i="12"/>
  <c r="BK2007" i="12"/>
  <c r="BL2007" i="12"/>
  <c r="BM2007" i="12"/>
  <c r="BN2007" i="12"/>
  <c r="BH2008" i="12"/>
  <c r="BI2008" i="12"/>
  <c r="BJ2008" i="12"/>
  <c r="BK2008" i="12"/>
  <c r="BL2008" i="12"/>
  <c r="BM2008" i="12"/>
  <c r="BN2008" i="12"/>
  <c r="BH2009" i="12"/>
  <c r="BI2009" i="12"/>
  <c r="BJ2009" i="12"/>
  <c r="BK2009" i="12"/>
  <c r="BL2009" i="12"/>
  <c r="BM2009" i="12"/>
  <c r="BN2009" i="12"/>
  <c r="BH2010" i="12"/>
  <c r="BI2010" i="12"/>
  <c r="BJ2010" i="12"/>
  <c r="BK2010" i="12"/>
  <c r="BL2010" i="12"/>
  <c r="BM2010" i="12"/>
  <c r="BN2010" i="12"/>
  <c r="BH2011" i="12"/>
  <c r="BI2011" i="12"/>
  <c r="BJ2011" i="12"/>
  <c r="BK2011" i="12"/>
  <c r="BL2011" i="12"/>
  <c r="BM2011" i="12"/>
  <c r="BN2011" i="12"/>
  <c r="BH2012" i="12"/>
  <c r="BI2012" i="12"/>
  <c r="BJ2012" i="12"/>
  <c r="BK2012" i="12"/>
  <c r="BL2012" i="12"/>
  <c r="BM2012" i="12"/>
  <c r="BN2012" i="12"/>
  <c r="BH2013" i="12"/>
  <c r="BI2013" i="12"/>
  <c r="BJ2013" i="12"/>
  <c r="BK2013" i="12"/>
  <c r="BL2013" i="12"/>
  <c r="BM2013" i="12"/>
  <c r="BN2013" i="12"/>
  <c r="BH2014" i="12"/>
  <c r="BI2014" i="12"/>
  <c r="BJ2014" i="12"/>
  <c r="BK2014" i="12"/>
  <c r="BL2014" i="12"/>
  <c r="BM2014" i="12"/>
  <c r="BN2014" i="12"/>
  <c r="BH2015" i="12"/>
  <c r="BI2015" i="12"/>
  <c r="BJ2015" i="12"/>
  <c r="BK2015" i="12"/>
  <c r="BL2015" i="12"/>
  <c r="BM2015" i="12"/>
  <c r="BN2015" i="12"/>
  <c r="BH2016" i="12"/>
  <c r="BI2016" i="12"/>
  <c r="BJ2016" i="12"/>
  <c r="BK2016" i="12"/>
  <c r="BL2016" i="12"/>
  <c r="BM2016" i="12"/>
  <c r="BN2016" i="12"/>
  <c r="BH2017" i="12"/>
  <c r="BI2017" i="12"/>
  <c r="BJ2017" i="12"/>
  <c r="BK2017" i="12"/>
  <c r="BL2017" i="12"/>
  <c r="BM2017" i="12"/>
  <c r="BN2017" i="12"/>
  <c r="BH2018" i="12"/>
  <c r="BI2018" i="12"/>
  <c r="BJ2018" i="12"/>
  <c r="BK2018" i="12"/>
  <c r="BL2018" i="12"/>
  <c r="BM2018" i="12"/>
  <c r="BN2018" i="12"/>
  <c r="BH2019" i="12"/>
  <c r="BI2019" i="12"/>
  <c r="BJ2019" i="12"/>
  <c r="BK2019" i="12"/>
  <c r="BL2019" i="12"/>
  <c r="BM2019" i="12"/>
  <c r="BN2019" i="12"/>
  <c r="BH2020" i="12"/>
  <c r="BI2020" i="12"/>
  <c r="BJ2020" i="12"/>
  <c r="BK2020" i="12"/>
  <c r="BL2020" i="12"/>
  <c r="BM2020" i="12"/>
  <c r="BN2020" i="12"/>
  <c r="BH2021" i="12"/>
  <c r="BI2021" i="12"/>
  <c r="BJ2021" i="12"/>
  <c r="BK2021" i="12"/>
  <c r="BL2021" i="12"/>
  <c r="BM2021" i="12"/>
  <c r="BN2021" i="12"/>
  <c r="BH2022" i="12"/>
  <c r="BI2022" i="12"/>
  <c r="BJ2022" i="12"/>
  <c r="BK2022" i="12"/>
  <c r="BL2022" i="12"/>
  <c r="BM2022" i="12"/>
  <c r="BN2022" i="12"/>
  <c r="BH2023" i="12"/>
  <c r="BI2023" i="12"/>
  <c r="BJ2023" i="12"/>
  <c r="BK2023" i="12"/>
  <c r="BL2023" i="12"/>
  <c r="BM2023" i="12"/>
  <c r="BN2023" i="12"/>
  <c r="BH2024" i="12"/>
  <c r="BI2024" i="12"/>
  <c r="BJ2024" i="12"/>
  <c r="BK2024" i="12"/>
  <c r="BL2024" i="12"/>
  <c r="BM2024" i="12"/>
  <c r="BN2024" i="12"/>
  <c r="BH2025" i="12"/>
  <c r="BI2025" i="12"/>
  <c r="BJ2025" i="12"/>
  <c r="BK2025" i="12"/>
  <c r="BL2025" i="12"/>
  <c r="BM2025" i="12"/>
  <c r="BN2025" i="12"/>
  <c r="BH2026" i="12"/>
  <c r="BI2026" i="12"/>
  <c r="BJ2026" i="12"/>
  <c r="BK2026" i="12"/>
  <c r="BL2026" i="12"/>
  <c r="BM2026" i="12"/>
  <c r="BN2026" i="12"/>
  <c r="BH2027" i="12"/>
  <c r="BI2027" i="12"/>
  <c r="BJ2027" i="12"/>
  <c r="BK2027" i="12"/>
  <c r="BL2027" i="12"/>
  <c r="BM2027" i="12"/>
  <c r="BN2027" i="12"/>
  <c r="BH2028" i="12"/>
  <c r="BI2028" i="12"/>
  <c r="BJ2028" i="12"/>
  <c r="BK2028" i="12"/>
  <c r="BL2028" i="12"/>
  <c r="BM2028" i="12"/>
  <c r="BN2028" i="12"/>
  <c r="BH2029" i="12"/>
  <c r="BI2029" i="12"/>
  <c r="BJ2029" i="12"/>
  <c r="BK2029" i="12"/>
  <c r="BL2029" i="12"/>
  <c r="BM2029" i="12"/>
  <c r="BN2029" i="12"/>
  <c r="BH2030" i="12"/>
  <c r="BI2030" i="12"/>
  <c r="BJ2030" i="12"/>
  <c r="BK2030" i="12"/>
  <c r="BL2030" i="12"/>
  <c r="BM2030" i="12"/>
  <c r="BN2030" i="12"/>
  <c r="BH2031" i="12"/>
  <c r="BI2031" i="12"/>
  <c r="BJ2031" i="12"/>
  <c r="BK2031" i="12"/>
  <c r="BL2031" i="12"/>
  <c r="BM2031" i="12"/>
  <c r="BN2031" i="12"/>
  <c r="BH2032" i="12"/>
  <c r="BI2032" i="12"/>
  <c r="BJ2032" i="12"/>
  <c r="BK2032" i="12"/>
  <c r="BL2032" i="12"/>
  <c r="BM2032" i="12"/>
  <c r="BN2032" i="12"/>
  <c r="BH2033" i="12"/>
  <c r="BI2033" i="12"/>
  <c r="BJ2033" i="12"/>
  <c r="BK2033" i="12"/>
  <c r="BL2033" i="12"/>
  <c r="BM2033" i="12"/>
  <c r="BN2033" i="12"/>
  <c r="BH2034" i="12"/>
  <c r="BI2034" i="12"/>
  <c r="BJ2034" i="12"/>
  <c r="BK2034" i="12"/>
  <c r="BL2034" i="12"/>
  <c r="BM2034" i="12"/>
  <c r="BN2034" i="12"/>
  <c r="BH2035" i="12"/>
  <c r="BI2035" i="12"/>
  <c r="BJ2035" i="12"/>
  <c r="BK2035" i="12"/>
  <c r="BL2035" i="12"/>
  <c r="BM2035" i="12"/>
  <c r="BN2035" i="12"/>
  <c r="BH2036" i="12"/>
  <c r="BI2036" i="12"/>
  <c r="BJ2036" i="12"/>
  <c r="BK2036" i="12"/>
  <c r="BL2036" i="12"/>
  <c r="BM2036" i="12"/>
  <c r="BN2036" i="12"/>
  <c r="BH2037" i="12"/>
  <c r="BI2037" i="12"/>
  <c r="BJ2037" i="12"/>
  <c r="BK2037" i="12"/>
  <c r="BL2037" i="12"/>
  <c r="BM2037" i="12"/>
  <c r="BN2037" i="12"/>
  <c r="BH2038" i="12"/>
  <c r="BI2038" i="12"/>
  <c r="BJ2038" i="12"/>
  <c r="BK2038" i="12"/>
  <c r="BL2038" i="12"/>
  <c r="BM2038" i="12"/>
  <c r="BN2038" i="12"/>
  <c r="BH2039" i="12"/>
  <c r="BI2039" i="12"/>
  <c r="BJ2039" i="12"/>
  <c r="BK2039" i="12"/>
  <c r="BL2039" i="12"/>
  <c r="BM2039" i="12"/>
  <c r="BN2039" i="12"/>
  <c r="BH2040" i="12"/>
  <c r="BI2040" i="12"/>
  <c r="BJ2040" i="12"/>
  <c r="BK2040" i="12"/>
  <c r="BL2040" i="12"/>
  <c r="BM2040" i="12"/>
  <c r="BN2040" i="12"/>
  <c r="BH2041" i="12"/>
  <c r="BI2041" i="12"/>
  <c r="BJ2041" i="12"/>
  <c r="BK2041" i="12"/>
  <c r="BL2041" i="12"/>
  <c r="BM2041" i="12"/>
  <c r="BN2041" i="12"/>
  <c r="BH2042" i="12"/>
  <c r="BI2042" i="12"/>
  <c r="BJ2042" i="12"/>
  <c r="BK2042" i="12"/>
  <c r="BL2042" i="12"/>
  <c r="BM2042" i="12"/>
  <c r="BN2042" i="12"/>
  <c r="BH2043" i="12"/>
  <c r="BI2043" i="12"/>
  <c r="BJ2043" i="12"/>
  <c r="BK2043" i="12"/>
  <c r="BL2043" i="12"/>
  <c r="BM2043" i="12"/>
  <c r="BN2043" i="12"/>
  <c r="BH2044" i="12"/>
  <c r="BI2044" i="12"/>
  <c r="BJ2044" i="12"/>
  <c r="BK2044" i="12"/>
  <c r="BL2044" i="12"/>
  <c r="BM2044" i="12"/>
  <c r="BN2044" i="12"/>
  <c r="BH2045" i="12"/>
  <c r="BI2045" i="12"/>
  <c r="BJ2045" i="12"/>
  <c r="BK2045" i="12"/>
  <c r="BL2045" i="12"/>
  <c r="BM2045" i="12"/>
  <c r="BN2045" i="12"/>
  <c r="BH2046" i="12"/>
  <c r="BI2046" i="12"/>
  <c r="BJ2046" i="12"/>
  <c r="BK2046" i="12"/>
  <c r="BL2046" i="12"/>
  <c r="BM2046" i="12"/>
  <c r="BN2046" i="12"/>
  <c r="BH2047" i="12"/>
  <c r="BI2047" i="12"/>
  <c r="BJ2047" i="12"/>
  <c r="BK2047" i="12"/>
  <c r="BL2047" i="12"/>
  <c r="BM2047" i="12"/>
  <c r="BN2047" i="12"/>
  <c r="BH2048" i="12"/>
  <c r="BI2048" i="12"/>
  <c r="BJ2048" i="12"/>
  <c r="BK2048" i="12"/>
  <c r="BL2048" i="12"/>
  <c r="BM2048" i="12"/>
  <c r="BN2048" i="12"/>
  <c r="BH2049" i="12"/>
  <c r="BI2049" i="12"/>
  <c r="BJ2049" i="12"/>
  <c r="BK2049" i="12"/>
  <c r="BL2049" i="12"/>
  <c r="BM2049" i="12"/>
  <c r="BN2049" i="12"/>
  <c r="BH2050" i="12"/>
  <c r="BI2050" i="12"/>
  <c r="BJ2050" i="12"/>
  <c r="BK2050" i="12"/>
  <c r="BL2050" i="12"/>
  <c r="BM2050" i="12"/>
  <c r="BN2050" i="12"/>
  <c r="BH2051" i="12"/>
  <c r="BI2051" i="12"/>
  <c r="BJ2051" i="12"/>
  <c r="BK2051" i="12"/>
  <c r="BL2051" i="12"/>
  <c r="BM2051" i="12"/>
  <c r="BN2051" i="12"/>
  <c r="BH2052" i="12"/>
  <c r="BI2052" i="12"/>
  <c r="BJ2052" i="12"/>
  <c r="BK2052" i="12"/>
  <c r="BL2052" i="12"/>
  <c r="BM2052" i="12"/>
  <c r="BN2052" i="12"/>
  <c r="BH2053" i="12"/>
  <c r="BI2053" i="12"/>
  <c r="BJ2053" i="12"/>
  <c r="BK2053" i="12"/>
  <c r="BL2053" i="12"/>
  <c r="BM2053" i="12"/>
  <c r="BN2053" i="12"/>
  <c r="BH2054" i="12"/>
  <c r="BI2054" i="12"/>
  <c r="BJ2054" i="12"/>
  <c r="BK2054" i="12"/>
  <c r="BL2054" i="12"/>
  <c r="BM2054" i="12"/>
  <c r="BN2054" i="12"/>
  <c r="BH2055" i="12"/>
  <c r="BI2055" i="12"/>
  <c r="BJ2055" i="12"/>
  <c r="BK2055" i="12"/>
  <c r="BL2055" i="12"/>
  <c r="BM2055" i="12"/>
  <c r="BN2055" i="12"/>
  <c r="BH2056" i="12"/>
  <c r="BI2056" i="12"/>
  <c r="BJ2056" i="12"/>
  <c r="BK2056" i="12"/>
  <c r="BL2056" i="12"/>
  <c r="BM2056" i="12"/>
  <c r="BN2056" i="12"/>
  <c r="BH2057" i="12"/>
  <c r="BI2057" i="12"/>
  <c r="BJ2057" i="12"/>
  <c r="BK2057" i="12"/>
  <c r="BL2057" i="12"/>
  <c r="BM2057" i="12"/>
  <c r="BN2057" i="12"/>
  <c r="BH2058" i="12"/>
  <c r="BI2058" i="12"/>
  <c r="BJ2058" i="12"/>
  <c r="BK2058" i="12"/>
  <c r="BL2058" i="12"/>
  <c r="BM2058" i="12"/>
  <c r="BN2058" i="12"/>
  <c r="BH2059" i="12"/>
  <c r="BI2059" i="12"/>
  <c r="BJ2059" i="12"/>
  <c r="BK2059" i="12"/>
  <c r="BL2059" i="12"/>
  <c r="BM2059" i="12"/>
  <c r="BN2059" i="12"/>
  <c r="BH2060" i="12"/>
  <c r="BI2060" i="12"/>
  <c r="BJ2060" i="12"/>
  <c r="BK2060" i="12"/>
  <c r="BL2060" i="12"/>
  <c r="BM2060" i="12"/>
  <c r="BN2060" i="12"/>
  <c r="BH2061" i="12"/>
  <c r="BI2061" i="12"/>
  <c r="BJ2061" i="12"/>
  <c r="BK2061" i="12"/>
  <c r="BL2061" i="12"/>
  <c r="BM2061" i="12"/>
  <c r="BN2061" i="12"/>
  <c r="BH2062" i="12"/>
  <c r="BI2062" i="12"/>
  <c r="BJ2062" i="12"/>
  <c r="BK2062" i="12"/>
  <c r="BL2062" i="12"/>
  <c r="BM2062" i="12"/>
  <c r="BN2062" i="12"/>
  <c r="BH2063" i="12"/>
  <c r="BI2063" i="12"/>
  <c r="BJ2063" i="12"/>
  <c r="BK2063" i="12"/>
  <c r="BL2063" i="12"/>
  <c r="BM2063" i="12"/>
  <c r="BN2063" i="12"/>
  <c r="BH2064" i="12"/>
  <c r="BI2064" i="12"/>
  <c r="BJ2064" i="12"/>
  <c r="BK2064" i="12"/>
  <c r="BL2064" i="12"/>
  <c r="BM2064" i="12"/>
  <c r="BN2064" i="12"/>
  <c r="BH2065" i="12"/>
  <c r="BI2065" i="12"/>
  <c r="BJ2065" i="12"/>
  <c r="BK2065" i="12"/>
  <c r="BL2065" i="12"/>
  <c r="BM2065" i="12"/>
  <c r="BN2065" i="12"/>
  <c r="BH2066" i="12"/>
  <c r="BI2066" i="12"/>
  <c r="BJ2066" i="12"/>
  <c r="BK2066" i="12"/>
  <c r="BL2066" i="12"/>
  <c r="BM2066" i="12"/>
  <c r="BN2066" i="12"/>
  <c r="BH2067" i="12"/>
  <c r="BI2067" i="12"/>
  <c r="BJ2067" i="12"/>
  <c r="BK2067" i="12"/>
  <c r="BL2067" i="12"/>
  <c r="BM2067" i="12"/>
  <c r="BN2067" i="12"/>
  <c r="BH2068" i="12"/>
  <c r="BI2068" i="12"/>
  <c r="BJ2068" i="12"/>
  <c r="BK2068" i="12"/>
  <c r="BL2068" i="12"/>
  <c r="BM2068" i="12"/>
  <c r="BN2068" i="12"/>
  <c r="BH2069" i="12"/>
  <c r="BI2069" i="12"/>
  <c r="BJ2069" i="12"/>
  <c r="BK2069" i="12"/>
  <c r="BL2069" i="12"/>
  <c r="BM2069" i="12"/>
  <c r="BN2069" i="12"/>
  <c r="BH2070" i="12"/>
  <c r="BI2070" i="12"/>
  <c r="BJ2070" i="12"/>
  <c r="BK2070" i="12"/>
  <c r="BL2070" i="12"/>
  <c r="BM2070" i="12"/>
  <c r="BN2070" i="12"/>
  <c r="BH2071" i="12"/>
  <c r="BI2071" i="12"/>
  <c r="BJ2071" i="12"/>
  <c r="BK2071" i="12"/>
  <c r="BL2071" i="12"/>
  <c r="BM2071" i="12"/>
  <c r="BN2071" i="12"/>
  <c r="BH2072" i="12"/>
  <c r="BI2072" i="12"/>
  <c r="BJ2072" i="12"/>
  <c r="BK2072" i="12"/>
  <c r="BL2072" i="12"/>
  <c r="BM2072" i="12"/>
  <c r="BN2072" i="12"/>
  <c r="BH2073" i="12"/>
  <c r="BI2073" i="12"/>
  <c r="BJ2073" i="12"/>
  <c r="BK2073" i="12"/>
  <c r="BL2073" i="12"/>
  <c r="BM2073" i="12"/>
  <c r="BN2073" i="12"/>
  <c r="BH2074" i="12"/>
  <c r="BI2074" i="12"/>
  <c r="BJ2074" i="12"/>
  <c r="BK2074" i="12"/>
  <c r="BL2074" i="12"/>
  <c r="BM2074" i="12"/>
  <c r="BN2074" i="12"/>
  <c r="BH2075" i="12"/>
  <c r="BI2075" i="12"/>
  <c r="BJ2075" i="12"/>
  <c r="BK2075" i="12"/>
  <c r="BL2075" i="12"/>
  <c r="BM2075" i="12"/>
  <c r="BN2075" i="12"/>
  <c r="BH2076" i="12"/>
  <c r="BI2076" i="12"/>
  <c r="BJ2076" i="12"/>
  <c r="BK2076" i="12"/>
  <c r="BL2076" i="12"/>
  <c r="BM2076" i="12"/>
  <c r="BN2076" i="12"/>
  <c r="BH2077" i="12"/>
  <c r="BI2077" i="12"/>
  <c r="BJ2077" i="12"/>
  <c r="BK2077" i="12"/>
  <c r="BL2077" i="12"/>
  <c r="BM2077" i="12"/>
  <c r="BN2077" i="12"/>
  <c r="BH2078" i="12"/>
  <c r="BI2078" i="12"/>
  <c r="BJ2078" i="12"/>
  <c r="BK2078" i="12"/>
  <c r="BL2078" i="12"/>
  <c r="BM2078" i="12"/>
  <c r="BN2078" i="12"/>
  <c r="BH2079" i="12"/>
  <c r="BI2079" i="12"/>
  <c r="BJ2079" i="12"/>
  <c r="BK2079" i="12"/>
  <c r="BL2079" i="12"/>
  <c r="BM2079" i="12"/>
  <c r="BN2079" i="12"/>
  <c r="BH2080" i="12"/>
  <c r="BI2080" i="12"/>
  <c r="BJ2080" i="12"/>
  <c r="BK2080" i="12"/>
  <c r="BL2080" i="12"/>
  <c r="BM2080" i="12"/>
  <c r="BN2080" i="12"/>
  <c r="BH2081" i="12"/>
  <c r="BI2081" i="12"/>
  <c r="BJ2081" i="12"/>
  <c r="BK2081" i="12"/>
  <c r="BL2081" i="12"/>
  <c r="BM2081" i="12"/>
  <c r="BN2081" i="12"/>
  <c r="BH2082" i="12"/>
  <c r="BI2082" i="12"/>
  <c r="BJ2082" i="12"/>
  <c r="BK2082" i="12"/>
  <c r="BL2082" i="12"/>
  <c r="BM2082" i="12"/>
  <c r="BN2082" i="12"/>
  <c r="BH2083" i="12"/>
  <c r="BI2083" i="12"/>
  <c r="BJ2083" i="12"/>
  <c r="BK2083" i="12"/>
  <c r="BL2083" i="12"/>
  <c r="BM2083" i="12"/>
  <c r="BN2083" i="12"/>
  <c r="BH2084" i="12"/>
  <c r="BI2084" i="12"/>
  <c r="BJ2084" i="12"/>
  <c r="BK2084" i="12"/>
  <c r="BL2084" i="12"/>
  <c r="BM2084" i="12"/>
  <c r="BN2084" i="12"/>
  <c r="BH2085" i="12"/>
  <c r="BI2085" i="12"/>
  <c r="BJ2085" i="12"/>
  <c r="BK2085" i="12"/>
  <c r="BL2085" i="12"/>
  <c r="BM2085" i="12"/>
  <c r="BN2085" i="12"/>
  <c r="BH2086" i="12"/>
  <c r="BI2086" i="12"/>
  <c r="BJ2086" i="12"/>
  <c r="BK2086" i="12"/>
  <c r="BL2086" i="12"/>
  <c r="BM2086" i="12"/>
  <c r="BN2086" i="12"/>
  <c r="BH2087" i="12"/>
  <c r="BI2087" i="12"/>
  <c r="BJ2087" i="12"/>
  <c r="BK2087" i="12"/>
  <c r="BL2087" i="12"/>
  <c r="BM2087" i="12"/>
  <c r="BN2087" i="12"/>
  <c r="BH2088" i="12"/>
  <c r="BI2088" i="12"/>
  <c r="BJ2088" i="12"/>
  <c r="BK2088" i="12"/>
  <c r="BL2088" i="12"/>
  <c r="BM2088" i="12"/>
  <c r="BN2088" i="12"/>
  <c r="BH2089" i="12"/>
  <c r="BI2089" i="12"/>
  <c r="BJ2089" i="12"/>
  <c r="BK2089" i="12"/>
  <c r="BL2089" i="12"/>
  <c r="BM2089" i="12"/>
  <c r="BN2089" i="12"/>
  <c r="BH2090" i="12"/>
  <c r="BI2090" i="12"/>
  <c r="BJ2090" i="12"/>
  <c r="BK2090" i="12"/>
  <c r="BL2090" i="12"/>
  <c r="BM2090" i="12"/>
  <c r="BN2090" i="12"/>
  <c r="BH2091" i="12"/>
  <c r="BI2091" i="12"/>
  <c r="BJ2091" i="12"/>
  <c r="BK2091" i="12"/>
  <c r="BL2091" i="12"/>
  <c r="BM2091" i="12"/>
  <c r="BN2091" i="12"/>
  <c r="BH2092" i="12"/>
  <c r="BI2092" i="12"/>
  <c r="BJ2092" i="12"/>
  <c r="BK2092" i="12"/>
  <c r="BL2092" i="12"/>
  <c r="BM2092" i="12"/>
  <c r="BN2092" i="12"/>
  <c r="BH2093" i="12"/>
  <c r="BI2093" i="12"/>
  <c r="BJ2093" i="12"/>
  <c r="BK2093" i="12"/>
  <c r="BL2093" i="12"/>
  <c r="BM2093" i="12"/>
  <c r="BN2093" i="12"/>
  <c r="BH2094" i="12"/>
  <c r="BI2094" i="12"/>
  <c r="BJ2094" i="12"/>
  <c r="BK2094" i="12"/>
  <c r="BL2094" i="12"/>
  <c r="BM2094" i="12"/>
  <c r="BN2094" i="12"/>
  <c r="BH2095" i="12"/>
  <c r="BI2095" i="12"/>
  <c r="BJ2095" i="12"/>
  <c r="BK2095" i="12"/>
  <c r="BL2095" i="12"/>
  <c r="BM2095" i="12"/>
  <c r="BN2095" i="12"/>
  <c r="BH2096" i="12"/>
  <c r="BI2096" i="12"/>
  <c r="BJ2096" i="12"/>
  <c r="BK2096" i="12"/>
  <c r="BL2096" i="12"/>
  <c r="BM2096" i="12"/>
  <c r="BN2096" i="12"/>
  <c r="BH2097" i="12"/>
  <c r="BI2097" i="12"/>
  <c r="BJ2097" i="12"/>
  <c r="BK2097" i="12"/>
  <c r="BL2097" i="12"/>
  <c r="BM2097" i="12"/>
  <c r="BN2097" i="12"/>
  <c r="BH2098" i="12"/>
  <c r="BI2098" i="12"/>
  <c r="BJ2098" i="12"/>
  <c r="BK2098" i="12"/>
  <c r="BL2098" i="12"/>
  <c r="BM2098" i="12"/>
  <c r="BN2098" i="12"/>
  <c r="BH2099" i="12"/>
  <c r="BI2099" i="12"/>
  <c r="BJ2099" i="12"/>
  <c r="BK2099" i="12"/>
  <c r="BL2099" i="12"/>
  <c r="BM2099" i="12"/>
  <c r="BN2099" i="12"/>
  <c r="BH2100" i="12"/>
  <c r="BI2100" i="12"/>
  <c r="BJ2100" i="12"/>
  <c r="BK2100" i="12"/>
  <c r="BL2100" i="12"/>
  <c r="BM2100" i="12"/>
  <c r="BN2100" i="12"/>
  <c r="BH2101" i="12"/>
  <c r="BI2101" i="12"/>
  <c r="BJ2101" i="12"/>
  <c r="BK2101" i="12"/>
  <c r="BL2101" i="12"/>
  <c r="BM2101" i="12"/>
  <c r="BN2101" i="12"/>
  <c r="BH2102" i="12"/>
  <c r="BI2102" i="12"/>
  <c r="BJ2102" i="12"/>
  <c r="BK2102" i="12"/>
  <c r="BL2102" i="12"/>
  <c r="BM2102" i="12"/>
  <c r="BN2102" i="12"/>
  <c r="BH2103" i="12"/>
  <c r="BI2103" i="12"/>
  <c r="BJ2103" i="12"/>
  <c r="BK2103" i="12"/>
  <c r="BL2103" i="12"/>
  <c r="BM2103" i="12"/>
  <c r="BN2103" i="12"/>
  <c r="BH2104" i="12"/>
  <c r="BI2104" i="12"/>
  <c r="BJ2104" i="12"/>
  <c r="BK2104" i="12"/>
  <c r="BL2104" i="12"/>
  <c r="BM2104" i="12"/>
  <c r="BN2104" i="12"/>
  <c r="BH2105" i="12"/>
  <c r="BI2105" i="12"/>
  <c r="BJ2105" i="12"/>
  <c r="BK2105" i="12"/>
  <c r="BL2105" i="12"/>
  <c r="BM2105" i="12"/>
  <c r="BN2105" i="12"/>
  <c r="BH2106" i="12"/>
  <c r="BI2106" i="12"/>
  <c r="BJ2106" i="12"/>
  <c r="BK2106" i="12"/>
  <c r="BL2106" i="12"/>
  <c r="BM2106" i="12"/>
  <c r="BN2106" i="12"/>
  <c r="BH2107" i="12"/>
  <c r="BI2107" i="12"/>
  <c r="BJ2107" i="12"/>
  <c r="BK2107" i="12"/>
  <c r="BL2107" i="12"/>
  <c r="BM2107" i="12"/>
  <c r="BN2107" i="12"/>
  <c r="BH2108" i="12"/>
  <c r="BI2108" i="12"/>
  <c r="BJ2108" i="12"/>
  <c r="BK2108" i="12"/>
  <c r="BL2108" i="12"/>
  <c r="BM2108" i="12"/>
  <c r="BN2108" i="12"/>
  <c r="BH2109" i="12"/>
  <c r="BI2109" i="12"/>
  <c r="BJ2109" i="12"/>
  <c r="BK2109" i="12"/>
  <c r="BL2109" i="12"/>
  <c r="BM2109" i="12"/>
  <c r="BN2109" i="12"/>
  <c r="BH2110" i="12"/>
  <c r="BI2110" i="12"/>
  <c r="BJ2110" i="12"/>
  <c r="BK2110" i="12"/>
  <c r="BL2110" i="12"/>
  <c r="BM2110" i="12"/>
  <c r="BN2110" i="12"/>
  <c r="BH2111" i="12"/>
  <c r="BI2111" i="12"/>
  <c r="BJ2111" i="12"/>
  <c r="BK2111" i="12"/>
  <c r="BL2111" i="12"/>
  <c r="BM2111" i="12"/>
  <c r="BN2111" i="12"/>
  <c r="BH2112" i="12"/>
  <c r="BI2112" i="12"/>
  <c r="BJ2112" i="12"/>
  <c r="BK2112" i="12"/>
  <c r="BL2112" i="12"/>
  <c r="BM2112" i="12"/>
  <c r="BN2112" i="12"/>
  <c r="BH2113" i="12"/>
  <c r="BI2113" i="12"/>
  <c r="BJ2113" i="12"/>
  <c r="BK2113" i="12"/>
  <c r="BL2113" i="12"/>
  <c r="BM2113" i="12"/>
  <c r="BN2113" i="12"/>
  <c r="BH2114" i="12"/>
  <c r="BI2114" i="12"/>
  <c r="BJ2114" i="12"/>
  <c r="BK2114" i="12"/>
  <c r="BL2114" i="12"/>
  <c r="BM2114" i="12"/>
  <c r="BN2114" i="12"/>
  <c r="BH2115" i="12"/>
  <c r="BI2115" i="12"/>
  <c r="BJ2115" i="12"/>
  <c r="BK2115" i="12"/>
  <c r="BL2115" i="12"/>
  <c r="BM2115" i="12"/>
  <c r="BN2115" i="12"/>
  <c r="BH2116" i="12"/>
  <c r="BI2116" i="12"/>
  <c r="BJ2116" i="12"/>
  <c r="BK2116" i="12"/>
  <c r="BL2116" i="12"/>
  <c r="BM2116" i="12"/>
  <c r="BN2116" i="12"/>
  <c r="BH2117" i="12"/>
  <c r="BI2117" i="12"/>
  <c r="BJ2117" i="12"/>
  <c r="BK2117" i="12"/>
  <c r="BL2117" i="12"/>
  <c r="BM2117" i="12"/>
  <c r="BN2117" i="12"/>
  <c r="BH2118" i="12"/>
  <c r="BI2118" i="12"/>
  <c r="BJ2118" i="12"/>
  <c r="BK2118" i="12"/>
  <c r="BL2118" i="12"/>
  <c r="BM2118" i="12"/>
  <c r="BN2118" i="12"/>
  <c r="BH2119" i="12"/>
  <c r="BI2119" i="12"/>
  <c r="BJ2119" i="12"/>
  <c r="BK2119" i="12"/>
  <c r="BL2119" i="12"/>
  <c r="BM2119" i="12"/>
  <c r="BN2119" i="12"/>
  <c r="BH2120" i="12"/>
  <c r="BI2120" i="12"/>
  <c r="BJ2120" i="12"/>
  <c r="BK2120" i="12"/>
  <c r="BL2120" i="12"/>
  <c r="BM2120" i="12"/>
  <c r="BN2120" i="12"/>
  <c r="BH2121" i="12"/>
  <c r="BI2121" i="12"/>
  <c r="BJ2121" i="12"/>
  <c r="BK2121" i="12"/>
  <c r="BL2121" i="12"/>
  <c r="BM2121" i="12"/>
  <c r="BN2121" i="12"/>
  <c r="BH2122" i="12"/>
  <c r="BI2122" i="12"/>
  <c r="BJ2122" i="12"/>
  <c r="BK2122" i="12"/>
  <c r="BL2122" i="12"/>
  <c r="BM2122" i="12"/>
  <c r="BN2122" i="12"/>
  <c r="BH2123" i="12"/>
  <c r="BI2123" i="12"/>
  <c r="BJ2123" i="12"/>
  <c r="BK2123" i="12"/>
  <c r="BL2123" i="12"/>
  <c r="BM2123" i="12"/>
  <c r="BN2123" i="12"/>
  <c r="BH2124" i="12"/>
  <c r="BI2124" i="12"/>
  <c r="BJ2124" i="12"/>
  <c r="BK2124" i="12"/>
  <c r="BL2124" i="12"/>
  <c r="BM2124" i="12"/>
  <c r="BN2124" i="12"/>
  <c r="BH2125" i="12"/>
  <c r="BI2125" i="12"/>
  <c r="BJ2125" i="12"/>
  <c r="BK2125" i="12"/>
  <c r="BL2125" i="12"/>
  <c r="BM2125" i="12"/>
  <c r="BN2125" i="12"/>
  <c r="BH2126" i="12"/>
  <c r="BI2126" i="12"/>
  <c r="BJ2126" i="12"/>
  <c r="BK2126" i="12"/>
  <c r="BL2126" i="12"/>
  <c r="BM2126" i="12"/>
  <c r="BN2126" i="12"/>
  <c r="BH2127" i="12"/>
  <c r="BI2127" i="12"/>
  <c r="BJ2127" i="12"/>
  <c r="BK2127" i="12"/>
  <c r="BL2127" i="12"/>
  <c r="BM2127" i="12"/>
  <c r="BN2127" i="12"/>
  <c r="BH2128" i="12"/>
  <c r="BI2128" i="12"/>
  <c r="BJ2128" i="12"/>
  <c r="BK2128" i="12"/>
  <c r="BL2128" i="12"/>
  <c r="BM2128" i="12"/>
  <c r="BN2128" i="12"/>
  <c r="BH2129" i="12"/>
  <c r="BI2129" i="12"/>
  <c r="BJ2129" i="12"/>
  <c r="BK2129" i="12"/>
  <c r="BL2129" i="12"/>
  <c r="BM2129" i="12"/>
  <c r="BN2129" i="12"/>
  <c r="BH2130" i="12"/>
  <c r="BI2130" i="12"/>
  <c r="BJ2130" i="12"/>
  <c r="BK2130" i="12"/>
  <c r="BL2130" i="12"/>
  <c r="BM2130" i="12"/>
  <c r="BN2130" i="12"/>
  <c r="BH2131" i="12"/>
  <c r="BI2131" i="12"/>
  <c r="BJ2131" i="12"/>
  <c r="BK2131" i="12"/>
  <c r="BL2131" i="12"/>
  <c r="BM2131" i="12"/>
  <c r="BN2131" i="12"/>
  <c r="BH2132" i="12"/>
  <c r="BI2132" i="12"/>
  <c r="BJ2132" i="12"/>
  <c r="BK2132" i="12"/>
  <c r="BL2132" i="12"/>
  <c r="BM2132" i="12"/>
  <c r="BN2132" i="12"/>
  <c r="BH2133" i="12"/>
  <c r="BI2133" i="12"/>
  <c r="BJ2133" i="12"/>
  <c r="BK2133" i="12"/>
  <c r="BL2133" i="12"/>
  <c r="BM2133" i="12"/>
  <c r="BN2133" i="12"/>
  <c r="BH2134" i="12"/>
  <c r="BI2134" i="12"/>
  <c r="BJ2134" i="12"/>
  <c r="BK2134" i="12"/>
  <c r="BL2134" i="12"/>
  <c r="BM2134" i="12"/>
  <c r="BN2134" i="12"/>
  <c r="BH2135" i="12"/>
  <c r="BI2135" i="12"/>
  <c r="BJ2135" i="12"/>
  <c r="BK2135" i="12"/>
  <c r="BL2135" i="12"/>
  <c r="BM2135" i="12"/>
  <c r="BN2135" i="12"/>
  <c r="BN3" i="12"/>
  <c r="BM3" i="12"/>
  <c r="BL3" i="12"/>
  <c r="BK3" i="12"/>
  <c r="BJ3" i="12"/>
  <c r="BI3" i="12"/>
  <c r="J2134" i="12"/>
  <c r="F1798" i="12"/>
  <c r="G1798" i="12"/>
  <c r="H1798" i="12"/>
  <c r="I1798" i="12"/>
  <c r="J1798" i="12"/>
  <c r="F1799" i="12"/>
  <c r="G1799" i="12"/>
  <c r="H1799" i="12"/>
  <c r="I1799" i="12"/>
  <c r="J1799" i="12"/>
  <c r="F1800" i="12"/>
  <c r="G1800" i="12"/>
  <c r="BD1800" i="12" s="1"/>
  <c r="H1800" i="12"/>
  <c r="I1800" i="12"/>
  <c r="J1800" i="12"/>
  <c r="F1801" i="12"/>
  <c r="G1801" i="12"/>
  <c r="H1801" i="12"/>
  <c r="I1801" i="12"/>
  <c r="J1801" i="12"/>
  <c r="F1802" i="12"/>
  <c r="G1802" i="12"/>
  <c r="H1802" i="12"/>
  <c r="I1802" i="12"/>
  <c r="BF1802" i="12" s="1"/>
  <c r="J1802" i="12"/>
  <c r="F1803" i="12"/>
  <c r="G1803" i="12"/>
  <c r="H1803" i="12"/>
  <c r="I1803" i="12"/>
  <c r="J1803" i="12"/>
  <c r="F1804" i="12"/>
  <c r="G1804" i="12"/>
  <c r="H1804" i="12"/>
  <c r="I1804" i="12"/>
  <c r="J1804" i="12"/>
  <c r="F1805" i="12"/>
  <c r="BC1805" i="12" s="1"/>
  <c r="G1805" i="12"/>
  <c r="H1805" i="12"/>
  <c r="I1805" i="12"/>
  <c r="J1805" i="12"/>
  <c r="F1806" i="12"/>
  <c r="G1806" i="12"/>
  <c r="H1806" i="12"/>
  <c r="I1806" i="12"/>
  <c r="J1806" i="12"/>
  <c r="F1807" i="12"/>
  <c r="G1807" i="12"/>
  <c r="H1807" i="12"/>
  <c r="BE1807" i="12" s="1"/>
  <c r="I1807" i="12"/>
  <c r="J1807" i="12"/>
  <c r="F1808" i="12"/>
  <c r="G1808" i="12"/>
  <c r="H1808" i="12"/>
  <c r="I1808" i="12"/>
  <c r="J1808" i="12"/>
  <c r="F1809" i="12"/>
  <c r="G1809" i="12"/>
  <c r="H1809" i="12"/>
  <c r="I1809" i="12"/>
  <c r="J1809" i="12"/>
  <c r="BG1809" i="12" s="1"/>
  <c r="F1810" i="12"/>
  <c r="G1810" i="12"/>
  <c r="H1810" i="12"/>
  <c r="I1810" i="12"/>
  <c r="J1810" i="12"/>
  <c r="F1811" i="12"/>
  <c r="G1811" i="12"/>
  <c r="H1811" i="12"/>
  <c r="I1811" i="12"/>
  <c r="J1811" i="12"/>
  <c r="F1812" i="12"/>
  <c r="G1812" i="12"/>
  <c r="BD1812" i="12" s="1"/>
  <c r="H1812" i="12"/>
  <c r="I1812" i="12"/>
  <c r="J1812" i="12"/>
  <c r="F1813" i="12"/>
  <c r="G1813" i="12"/>
  <c r="H1813" i="12"/>
  <c r="I1813" i="12"/>
  <c r="J1813" i="12"/>
  <c r="F1814" i="12"/>
  <c r="G1814" i="12"/>
  <c r="H1814" i="12"/>
  <c r="I1814" i="12"/>
  <c r="BF1814" i="12" s="1"/>
  <c r="J1814" i="12"/>
  <c r="F1815" i="12"/>
  <c r="G1815" i="12"/>
  <c r="H1815" i="12"/>
  <c r="I1815" i="12"/>
  <c r="J1815" i="12"/>
  <c r="F1816" i="12"/>
  <c r="G1816" i="12"/>
  <c r="H1816" i="12"/>
  <c r="I1816" i="12"/>
  <c r="J1816" i="12"/>
  <c r="F1817" i="12"/>
  <c r="BC1817" i="12" s="1"/>
  <c r="G1817" i="12"/>
  <c r="H1817" i="12"/>
  <c r="I1817" i="12"/>
  <c r="J1817" i="12"/>
  <c r="F1818" i="12"/>
  <c r="G1818" i="12"/>
  <c r="H1818" i="12"/>
  <c r="I1818" i="12"/>
  <c r="J1818" i="12"/>
  <c r="F1819" i="12"/>
  <c r="G1819" i="12"/>
  <c r="H1819" i="12"/>
  <c r="BE1819" i="12" s="1"/>
  <c r="I1819" i="12"/>
  <c r="J1819" i="12"/>
  <c r="F1820" i="12"/>
  <c r="G1820" i="12"/>
  <c r="H1820" i="12"/>
  <c r="I1820" i="12"/>
  <c r="J1820" i="12"/>
  <c r="F1821" i="12"/>
  <c r="G1821" i="12"/>
  <c r="H1821" i="12"/>
  <c r="I1821" i="12"/>
  <c r="J1821" i="12"/>
  <c r="BG1821" i="12" s="1"/>
  <c r="F1822" i="12"/>
  <c r="G1822" i="12"/>
  <c r="H1822" i="12"/>
  <c r="I1822" i="12"/>
  <c r="J1822" i="12"/>
  <c r="F1823" i="12"/>
  <c r="G1823" i="12"/>
  <c r="H1823" i="12"/>
  <c r="I1823" i="12"/>
  <c r="J1823" i="12"/>
  <c r="F1824" i="12"/>
  <c r="G1824" i="12"/>
  <c r="BD1824" i="12" s="1"/>
  <c r="H1824" i="12"/>
  <c r="I1824" i="12"/>
  <c r="J1824" i="12"/>
  <c r="F1825" i="12"/>
  <c r="G1825" i="12"/>
  <c r="H1825" i="12"/>
  <c r="I1825" i="12"/>
  <c r="J1825" i="12"/>
  <c r="F1826" i="12"/>
  <c r="G1826" i="12"/>
  <c r="H1826" i="12"/>
  <c r="I1826" i="12"/>
  <c r="BF1826" i="12" s="1"/>
  <c r="J1826" i="12"/>
  <c r="F1827" i="12"/>
  <c r="G1827" i="12"/>
  <c r="H1827" i="12"/>
  <c r="I1827" i="12"/>
  <c r="J1827" i="12"/>
  <c r="F1828" i="12"/>
  <c r="G1828" i="12"/>
  <c r="H1828" i="12"/>
  <c r="I1828" i="12"/>
  <c r="J1828" i="12"/>
  <c r="F1829" i="12"/>
  <c r="BC1829" i="12" s="1"/>
  <c r="G1829" i="12"/>
  <c r="H1829" i="12"/>
  <c r="I1829" i="12"/>
  <c r="J1829" i="12"/>
  <c r="F1830" i="12"/>
  <c r="G1830" i="12"/>
  <c r="H1830" i="12"/>
  <c r="I1830" i="12"/>
  <c r="J1830" i="12"/>
  <c r="F1831" i="12"/>
  <c r="G1831" i="12"/>
  <c r="H1831" i="12"/>
  <c r="BE1831" i="12" s="1"/>
  <c r="I1831" i="12"/>
  <c r="J1831" i="12"/>
  <c r="F1832" i="12"/>
  <c r="G1832" i="12"/>
  <c r="H1832" i="12"/>
  <c r="I1832" i="12"/>
  <c r="J1832" i="12"/>
  <c r="F1833" i="12"/>
  <c r="G1833" i="12"/>
  <c r="H1833" i="12"/>
  <c r="I1833" i="12"/>
  <c r="J1833" i="12"/>
  <c r="BG1833" i="12" s="1"/>
  <c r="F1834" i="12"/>
  <c r="G1834" i="12"/>
  <c r="H1834" i="12"/>
  <c r="I1834" i="12"/>
  <c r="J1834" i="12"/>
  <c r="F1835" i="12"/>
  <c r="G1835" i="12"/>
  <c r="H1835" i="12"/>
  <c r="I1835" i="12"/>
  <c r="J1835" i="12"/>
  <c r="F1836" i="12"/>
  <c r="G1836" i="12"/>
  <c r="BD1836" i="12" s="1"/>
  <c r="H1836" i="12"/>
  <c r="I1836" i="12"/>
  <c r="J1836" i="12"/>
  <c r="F1837" i="12"/>
  <c r="G1837" i="12"/>
  <c r="H1837" i="12"/>
  <c r="I1837" i="12"/>
  <c r="J1837" i="12"/>
  <c r="F1838" i="12"/>
  <c r="G1838" i="12"/>
  <c r="H1838" i="12"/>
  <c r="I1838" i="12"/>
  <c r="BF1838" i="12" s="1"/>
  <c r="J1838" i="12"/>
  <c r="F1839" i="12"/>
  <c r="G1839" i="12"/>
  <c r="H1839" i="12"/>
  <c r="I1839" i="12"/>
  <c r="J1839" i="12"/>
  <c r="F1840" i="12"/>
  <c r="G1840" i="12"/>
  <c r="H1840" i="12"/>
  <c r="I1840" i="12"/>
  <c r="J1840" i="12"/>
  <c r="F1841" i="12"/>
  <c r="BC1841" i="12" s="1"/>
  <c r="G1841" i="12"/>
  <c r="H1841" i="12"/>
  <c r="I1841" i="12"/>
  <c r="J1841" i="12"/>
  <c r="F1842" i="12"/>
  <c r="G1842" i="12"/>
  <c r="H1842" i="12"/>
  <c r="I1842" i="12"/>
  <c r="J1842" i="12"/>
  <c r="F1843" i="12"/>
  <c r="G1843" i="12"/>
  <c r="H1843" i="12"/>
  <c r="BE1843" i="12" s="1"/>
  <c r="I1843" i="12"/>
  <c r="J1843" i="12"/>
  <c r="F1844" i="12"/>
  <c r="G1844" i="12"/>
  <c r="H1844" i="12"/>
  <c r="I1844" i="12"/>
  <c r="J1844" i="12"/>
  <c r="F1845" i="12"/>
  <c r="G1845" i="12"/>
  <c r="H1845" i="12"/>
  <c r="I1845" i="12"/>
  <c r="J1845" i="12"/>
  <c r="BG1845" i="12" s="1"/>
  <c r="F1846" i="12"/>
  <c r="G1846" i="12"/>
  <c r="H1846" i="12"/>
  <c r="I1846" i="12"/>
  <c r="J1846" i="12"/>
  <c r="F1847" i="12"/>
  <c r="G1847" i="12"/>
  <c r="H1847" i="12"/>
  <c r="I1847" i="12"/>
  <c r="J1847" i="12"/>
  <c r="F1848" i="12"/>
  <c r="G1848" i="12"/>
  <c r="BD1848" i="12" s="1"/>
  <c r="H1848" i="12"/>
  <c r="I1848" i="12"/>
  <c r="J1848" i="12"/>
  <c r="F1849" i="12"/>
  <c r="G1849" i="12"/>
  <c r="H1849" i="12"/>
  <c r="I1849" i="12"/>
  <c r="J1849" i="12"/>
  <c r="F1850" i="12"/>
  <c r="G1850" i="12"/>
  <c r="H1850" i="12"/>
  <c r="I1850" i="12"/>
  <c r="BF1850" i="12" s="1"/>
  <c r="J1850" i="12"/>
  <c r="F1851" i="12"/>
  <c r="G1851" i="12"/>
  <c r="H1851" i="12"/>
  <c r="I1851" i="12"/>
  <c r="J1851" i="12"/>
  <c r="F1852" i="12"/>
  <c r="G1852" i="12"/>
  <c r="H1852" i="12"/>
  <c r="I1852" i="12"/>
  <c r="J1852" i="12"/>
  <c r="F1853" i="12"/>
  <c r="BC1853" i="12" s="1"/>
  <c r="G1853" i="12"/>
  <c r="H1853" i="12"/>
  <c r="I1853" i="12"/>
  <c r="J1853" i="12"/>
  <c r="F1854" i="12"/>
  <c r="G1854" i="12"/>
  <c r="H1854" i="12"/>
  <c r="I1854" i="12"/>
  <c r="J1854" i="12"/>
  <c r="F1855" i="12"/>
  <c r="G1855" i="12"/>
  <c r="H1855" i="12"/>
  <c r="BE1855" i="12" s="1"/>
  <c r="I1855" i="12"/>
  <c r="J1855" i="12"/>
  <c r="F1856" i="12"/>
  <c r="G1856" i="12"/>
  <c r="H1856" i="12"/>
  <c r="I1856" i="12"/>
  <c r="J1856" i="12"/>
  <c r="F1857" i="12"/>
  <c r="G1857" i="12"/>
  <c r="H1857" i="12"/>
  <c r="I1857" i="12"/>
  <c r="J1857" i="12"/>
  <c r="BG1857" i="12" s="1"/>
  <c r="F1858" i="12"/>
  <c r="G1858" i="12"/>
  <c r="H1858" i="12"/>
  <c r="I1858" i="12"/>
  <c r="J1858" i="12"/>
  <c r="F1859" i="12"/>
  <c r="G1859" i="12"/>
  <c r="H1859" i="12"/>
  <c r="I1859" i="12"/>
  <c r="J1859" i="12"/>
  <c r="F1860" i="12"/>
  <c r="G1860" i="12"/>
  <c r="BD1860" i="12" s="1"/>
  <c r="H1860" i="12"/>
  <c r="I1860" i="12"/>
  <c r="J1860" i="12"/>
  <c r="F1861" i="12"/>
  <c r="G1861" i="12"/>
  <c r="H1861" i="12"/>
  <c r="I1861" i="12"/>
  <c r="J1861" i="12"/>
  <c r="F1862" i="12"/>
  <c r="G1862" i="12"/>
  <c r="H1862" i="12"/>
  <c r="I1862" i="12"/>
  <c r="BF1862" i="12" s="1"/>
  <c r="J1862" i="12"/>
  <c r="F1863" i="12"/>
  <c r="G1863" i="12"/>
  <c r="H1863" i="12"/>
  <c r="I1863" i="12"/>
  <c r="J1863" i="12"/>
  <c r="F1864" i="12"/>
  <c r="G1864" i="12"/>
  <c r="H1864" i="12"/>
  <c r="I1864" i="12"/>
  <c r="J1864" i="12"/>
  <c r="F1865" i="12"/>
  <c r="BC1865" i="12" s="1"/>
  <c r="G1865" i="12"/>
  <c r="H1865" i="12"/>
  <c r="I1865" i="12"/>
  <c r="J1865" i="12"/>
  <c r="F1866" i="12"/>
  <c r="G1866" i="12"/>
  <c r="H1866" i="12"/>
  <c r="I1866" i="12"/>
  <c r="J1866" i="12"/>
  <c r="F1867" i="12"/>
  <c r="G1867" i="12"/>
  <c r="H1867" i="12"/>
  <c r="BE1867" i="12" s="1"/>
  <c r="I1867" i="12"/>
  <c r="J1867" i="12"/>
  <c r="F1868" i="12"/>
  <c r="G1868" i="12"/>
  <c r="H1868" i="12"/>
  <c r="I1868" i="12"/>
  <c r="J1868" i="12"/>
  <c r="F1869" i="12"/>
  <c r="G1869" i="12"/>
  <c r="H1869" i="12"/>
  <c r="I1869" i="12"/>
  <c r="J1869" i="12"/>
  <c r="BG1869" i="12" s="1"/>
  <c r="F1870" i="12"/>
  <c r="G1870" i="12"/>
  <c r="H1870" i="12"/>
  <c r="I1870" i="12"/>
  <c r="J1870" i="12"/>
  <c r="F1871" i="12"/>
  <c r="G1871" i="12"/>
  <c r="H1871" i="12"/>
  <c r="I1871" i="12"/>
  <c r="J1871" i="12"/>
  <c r="F1872" i="12"/>
  <c r="G1872" i="12"/>
  <c r="BD1872" i="12" s="1"/>
  <c r="H1872" i="12"/>
  <c r="I1872" i="12"/>
  <c r="J1872" i="12"/>
  <c r="F1873" i="12"/>
  <c r="G1873" i="12"/>
  <c r="H1873" i="12"/>
  <c r="I1873" i="12"/>
  <c r="J1873" i="12"/>
  <c r="F1874" i="12"/>
  <c r="G1874" i="12"/>
  <c r="H1874" i="12"/>
  <c r="I1874" i="12"/>
  <c r="BF1874" i="12" s="1"/>
  <c r="J1874" i="12"/>
  <c r="F1875" i="12"/>
  <c r="G1875" i="12"/>
  <c r="H1875" i="12"/>
  <c r="I1875" i="12"/>
  <c r="J1875" i="12"/>
  <c r="F1876" i="12"/>
  <c r="G1876" i="12"/>
  <c r="H1876" i="12"/>
  <c r="I1876" i="12"/>
  <c r="J1876" i="12"/>
  <c r="F1877" i="12"/>
  <c r="BC1877" i="12" s="1"/>
  <c r="G1877" i="12"/>
  <c r="H1877" i="12"/>
  <c r="I1877" i="12"/>
  <c r="J1877" i="12"/>
  <c r="F1878" i="12"/>
  <c r="G1878" i="12"/>
  <c r="H1878" i="12"/>
  <c r="I1878" i="12"/>
  <c r="J1878" i="12"/>
  <c r="F1879" i="12"/>
  <c r="G1879" i="12"/>
  <c r="H1879" i="12"/>
  <c r="BE1879" i="12" s="1"/>
  <c r="I1879" i="12"/>
  <c r="J1879" i="12"/>
  <c r="F1880" i="12"/>
  <c r="G1880" i="12"/>
  <c r="H1880" i="12"/>
  <c r="I1880" i="12"/>
  <c r="J1880" i="12"/>
  <c r="F1881" i="12"/>
  <c r="G1881" i="12"/>
  <c r="H1881" i="12"/>
  <c r="I1881" i="12"/>
  <c r="J1881" i="12"/>
  <c r="BG1881" i="12" s="1"/>
  <c r="F1882" i="12"/>
  <c r="G1882" i="12"/>
  <c r="H1882" i="12"/>
  <c r="I1882" i="12"/>
  <c r="J1882" i="12"/>
  <c r="F1883" i="12"/>
  <c r="G1883" i="12"/>
  <c r="H1883" i="12"/>
  <c r="I1883" i="12"/>
  <c r="J1883" i="12"/>
  <c r="F1884" i="12"/>
  <c r="G1884" i="12"/>
  <c r="BD1884" i="12" s="1"/>
  <c r="H1884" i="12"/>
  <c r="I1884" i="12"/>
  <c r="J1884" i="12"/>
  <c r="F1885" i="12"/>
  <c r="G1885" i="12"/>
  <c r="H1885" i="12"/>
  <c r="I1885" i="12"/>
  <c r="J1885" i="12"/>
  <c r="F1886" i="12"/>
  <c r="G1886" i="12"/>
  <c r="H1886" i="12"/>
  <c r="I1886" i="12"/>
  <c r="BF1886" i="12" s="1"/>
  <c r="J1886" i="12"/>
  <c r="F1887" i="12"/>
  <c r="G1887" i="12"/>
  <c r="H1887" i="12"/>
  <c r="I1887" i="12"/>
  <c r="J1887" i="12"/>
  <c r="F1888" i="12"/>
  <c r="G1888" i="12"/>
  <c r="H1888" i="12"/>
  <c r="I1888" i="12"/>
  <c r="J1888" i="12"/>
  <c r="F1889" i="12"/>
  <c r="BC1889" i="12" s="1"/>
  <c r="G1889" i="12"/>
  <c r="H1889" i="12"/>
  <c r="I1889" i="12"/>
  <c r="J1889" i="12"/>
  <c r="F1890" i="12"/>
  <c r="G1890" i="12"/>
  <c r="H1890" i="12"/>
  <c r="I1890" i="12"/>
  <c r="J1890" i="12"/>
  <c r="F1891" i="12"/>
  <c r="G1891" i="12"/>
  <c r="H1891" i="12"/>
  <c r="BE1891" i="12" s="1"/>
  <c r="I1891" i="12"/>
  <c r="J1891" i="12"/>
  <c r="F1892" i="12"/>
  <c r="G1892" i="12"/>
  <c r="H1892" i="12"/>
  <c r="I1892" i="12"/>
  <c r="J1892" i="12"/>
  <c r="F1893" i="12"/>
  <c r="G1893" i="12"/>
  <c r="H1893" i="12"/>
  <c r="I1893" i="12"/>
  <c r="J1893" i="12"/>
  <c r="BG1893" i="12" s="1"/>
  <c r="F1894" i="12"/>
  <c r="G1894" i="12"/>
  <c r="H1894" i="12"/>
  <c r="I1894" i="12"/>
  <c r="J1894" i="12"/>
  <c r="F1895" i="12"/>
  <c r="G1895" i="12"/>
  <c r="H1895" i="12"/>
  <c r="I1895" i="12"/>
  <c r="J1895" i="12"/>
  <c r="F1896" i="12"/>
  <c r="G1896" i="12"/>
  <c r="BD1896" i="12" s="1"/>
  <c r="H1896" i="12"/>
  <c r="I1896" i="12"/>
  <c r="J1896" i="12"/>
  <c r="F1897" i="12"/>
  <c r="G1897" i="12"/>
  <c r="H1897" i="12"/>
  <c r="I1897" i="12"/>
  <c r="J1897" i="12"/>
  <c r="F1898" i="12"/>
  <c r="G1898" i="12"/>
  <c r="H1898" i="12"/>
  <c r="I1898" i="12"/>
  <c r="BF1898" i="12" s="1"/>
  <c r="J1898" i="12"/>
  <c r="F1899" i="12"/>
  <c r="G1899" i="12"/>
  <c r="H1899" i="12"/>
  <c r="I1899" i="12"/>
  <c r="J1899" i="12"/>
  <c r="F1900" i="12"/>
  <c r="G1900" i="12"/>
  <c r="H1900" i="12"/>
  <c r="I1900" i="12"/>
  <c r="J1900" i="12"/>
  <c r="F1901" i="12"/>
  <c r="BC1901" i="12" s="1"/>
  <c r="G1901" i="12"/>
  <c r="H1901" i="12"/>
  <c r="I1901" i="12"/>
  <c r="J1901" i="12"/>
  <c r="F1902" i="12"/>
  <c r="G1902" i="12"/>
  <c r="H1902" i="12"/>
  <c r="I1902" i="12"/>
  <c r="J1902" i="12"/>
  <c r="F1903" i="12"/>
  <c r="G1903" i="12"/>
  <c r="H1903" i="12"/>
  <c r="BE1903" i="12" s="1"/>
  <c r="I1903" i="12"/>
  <c r="J1903" i="12"/>
  <c r="F1904" i="12"/>
  <c r="G1904" i="12"/>
  <c r="H1904" i="12"/>
  <c r="I1904" i="12"/>
  <c r="J1904" i="12"/>
  <c r="F1905" i="12"/>
  <c r="G1905" i="12"/>
  <c r="H1905" i="12"/>
  <c r="I1905" i="12"/>
  <c r="J1905" i="12"/>
  <c r="BG1905" i="12" s="1"/>
  <c r="F1906" i="12"/>
  <c r="G1906" i="12"/>
  <c r="H1906" i="12"/>
  <c r="I1906" i="12"/>
  <c r="J1906" i="12"/>
  <c r="F1907" i="12"/>
  <c r="G1907" i="12"/>
  <c r="H1907" i="12"/>
  <c r="I1907" i="12"/>
  <c r="J1907" i="12"/>
  <c r="F1908" i="12"/>
  <c r="G1908" i="12"/>
  <c r="BD1908" i="12" s="1"/>
  <c r="H1908" i="12"/>
  <c r="I1908" i="12"/>
  <c r="J1908" i="12"/>
  <c r="F1909" i="12"/>
  <c r="G1909" i="12"/>
  <c r="H1909" i="12"/>
  <c r="I1909" i="12"/>
  <c r="J1909" i="12"/>
  <c r="F1910" i="12"/>
  <c r="G1910" i="12"/>
  <c r="H1910" i="12"/>
  <c r="I1910" i="12"/>
  <c r="BF1910" i="12" s="1"/>
  <c r="J1910" i="12"/>
  <c r="F1911" i="12"/>
  <c r="G1911" i="12"/>
  <c r="H1911" i="12"/>
  <c r="I1911" i="12"/>
  <c r="J1911" i="12"/>
  <c r="F1912" i="12"/>
  <c r="G1912" i="12"/>
  <c r="H1912" i="12"/>
  <c r="I1912" i="12"/>
  <c r="J1912" i="12"/>
  <c r="F1913" i="12"/>
  <c r="BC1913" i="12" s="1"/>
  <c r="G1913" i="12"/>
  <c r="H1913" i="12"/>
  <c r="I1913" i="12"/>
  <c r="J1913" i="12"/>
  <c r="F1914" i="12"/>
  <c r="G1914" i="12"/>
  <c r="H1914" i="12"/>
  <c r="I1914" i="12"/>
  <c r="J1914" i="12"/>
  <c r="F1915" i="12"/>
  <c r="G1915" i="12"/>
  <c r="H1915" i="12"/>
  <c r="BE1915" i="12" s="1"/>
  <c r="I1915" i="12"/>
  <c r="J1915" i="12"/>
  <c r="F1916" i="12"/>
  <c r="G1916" i="12"/>
  <c r="H1916" i="12"/>
  <c r="I1916" i="12"/>
  <c r="J1916" i="12"/>
  <c r="F1917" i="12"/>
  <c r="G1917" i="12"/>
  <c r="H1917" i="12"/>
  <c r="I1917" i="12"/>
  <c r="J1917" i="12"/>
  <c r="BG1917" i="12" s="1"/>
  <c r="F1918" i="12"/>
  <c r="G1918" i="12"/>
  <c r="H1918" i="12"/>
  <c r="I1918" i="12"/>
  <c r="J1918" i="12"/>
  <c r="F1919" i="12"/>
  <c r="G1919" i="12"/>
  <c r="H1919" i="12"/>
  <c r="I1919" i="12"/>
  <c r="J1919" i="12"/>
  <c r="F1920" i="12"/>
  <c r="G1920" i="12"/>
  <c r="BD1920" i="12" s="1"/>
  <c r="H1920" i="12"/>
  <c r="I1920" i="12"/>
  <c r="J1920" i="12"/>
  <c r="F1921" i="12"/>
  <c r="G1921" i="12"/>
  <c r="H1921" i="12"/>
  <c r="I1921" i="12"/>
  <c r="J1921" i="12"/>
  <c r="F1922" i="12"/>
  <c r="G1922" i="12"/>
  <c r="H1922" i="12"/>
  <c r="I1922" i="12"/>
  <c r="BF1922" i="12" s="1"/>
  <c r="J1922" i="12"/>
  <c r="F1923" i="12"/>
  <c r="G1923" i="12"/>
  <c r="H1923" i="12"/>
  <c r="I1923" i="12"/>
  <c r="J1923" i="12"/>
  <c r="F1924" i="12"/>
  <c r="G1924" i="12"/>
  <c r="H1924" i="12"/>
  <c r="I1924" i="12"/>
  <c r="J1924" i="12"/>
  <c r="F1925" i="12"/>
  <c r="BC1925" i="12" s="1"/>
  <c r="G1925" i="12"/>
  <c r="H1925" i="12"/>
  <c r="I1925" i="12"/>
  <c r="J1925" i="12"/>
  <c r="F1926" i="12"/>
  <c r="G1926" i="12"/>
  <c r="H1926" i="12"/>
  <c r="I1926" i="12"/>
  <c r="J1926" i="12"/>
  <c r="F1927" i="12"/>
  <c r="G1927" i="12"/>
  <c r="H1927" i="12"/>
  <c r="BE1927" i="12" s="1"/>
  <c r="I1927" i="12"/>
  <c r="J1927" i="12"/>
  <c r="F1928" i="12"/>
  <c r="G1928" i="12"/>
  <c r="H1928" i="12"/>
  <c r="I1928" i="12"/>
  <c r="J1928" i="12"/>
  <c r="F1929" i="12"/>
  <c r="G1929" i="12"/>
  <c r="H1929" i="12"/>
  <c r="I1929" i="12"/>
  <c r="J1929" i="12"/>
  <c r="BG1929" i="12" s="1"/>
  <c r="F1930" i="12"/>
  <c r="G1930" i="12"/>
  <c r="H1930" i="12"/>
  <c r="I1930" i="12"/>
  <c r="J1930" i="12"/>
  <c r="F1931" i="12"/>
  <c r="G1931" i="12"/>
  <c r="H1931" i="12"/>
  <c r="I1931" i="12"/>
  <c r="J1931" i="12"/>
  <c r="F1932" i="12"/>
  <c r="G1932" i="12"/>
  <c r="BD1932" i="12" s="1"/>
  <c r="H1932" i="12"/>
  <c r="I1932" i="12"/>
  <c r="J1932" i="12"/>
  <c r="F1933" i="12"/>
  <c r="G1933" i="12"/>
  <c r="H1933" i="12"/>
  <c r="I1933" i="12"/>
  <c r="J1933" i="12"/>
  <c r="F1934" i="12"/>
  <c r="G1934" i="12"/>
  <c r="H1934" i="12"/>
  <c r="I1934" i="12"/>
  <c r="BF1934" i="12" s="1"/>
  <c r="J1934" i="12"/>
  <c r="F1935" i="12"/>
  <c r="G1935" i="12"/>
  <c r="H1935" i="12"/>
  <c r="I1935" i="12"/>
  <c r="J1935" i="12"/>
  <c r="F1936" i="12"/>
  <c r="G1936" i="12"/>
  <c r="H1936" i="12"/>
  <c r="I1936" i="12"/>
  <c r="J1936" i="12"/>
  <c r="F1937" i="12"/>
  <c r="BC1937" i="12" s="1"/>
  <c r="G1937" i="12"/>
  <c r="H1937" i="12"/>
  <c r="I1937" i="12"/>
  <c r="J1937" i="12"/>
  <c r="F1938" i="12"/>
  <c r="G1938" i="12"/>
  <c r="H1938" i="12"/>
  <c r="I1938" i="12"/>
  <c r="J1938" i="12"/>
  <c r="F1939" i="12"/>
  <c r="G1939" i="12"/>
  <c r="H1939" i="12"/>
  <c r="BE1939" i="12" s="1"/>
  <c r="I1939" i="12"/>
  <c r="J1939" i="12"/>
  <c r="F1940" i="12"/>
  <c r="G1940" i="12"/>
  <c r="H1940" i="12"/>
  <c r="I1940" i="12"/>
  <c r="J1940" i="12"/>
  <c r="F1941" i="12"/>
  <c r="G1941" i="12"/>
  <c r="H1941" i="12"/>
  <c r="I1941" i="12"/>
  <c r="J1941" i="12"/>
  <c r="BG1941" i="12" s="1"/>
  <c r="F1942" i="12"/>
  <c r="G1942" i="12"/>
  <c r="H1942" i="12"/>
  <c r="I1942" i="12"/>
  <c r="J1942" i="12"/>
  <c r="F1943" i="12"/>
  <c r="G1943" i="12"/>
  <c r="H1943" i="12"/>
  <c r="I1943" i="12"/>
  <c r="J1943" i="12"/>
  <c r="F1944" i="12"/>
  <c r="G1944" i="12"/>
  <c r="BD1944" i="12" s="1"/>
  <c r="H1944" i="12"/>
  <c r="I1944" i="12"/>
  <c r="J1944" i="12"/>
  <c r="F1945" i="12"/>
  <c r="G1945" i="12"/>
  <c r="H1945" i="12"/>
  <c r="I1945" i="12"/>
  <c r="J1945" i="12"/>
  <c r="F1946" i="12"/>
  <c r="G1946" i="12"/>
  <c r="H1946" i="12"/>
  <c r="I1946" i="12"/>
  <c r="BF1946" i="12" s="1"/>
  <c r="J1946" i="12"/>
  <c r="F1947" i="12"/>
  <c r="G1947" i="12"/>
  <c r="H1947" i="12"/>
  <c r="I1947" i="12"/>
  <c r="J1947" i="12"/>
  <c r="F1948" i="12"/>
  <c r="G1948" i="12"/>
  <c r="H1948" i="12"/>
  <c r="I1948" i="12"/>
  <c r="J1948" i="12"/>
  <c r="F1949" i="12"/>
  <c r="BC1949" i="12" s="1"/>
  <c r="G1949" i="12"/>
  <c r="H1949" i="12"/>
  <c r="I1949" i="12"/>
  <c r="J1949" i="12"/>
  <c r="F1950" i="12"/>
  <c r="G1950" i="12"/>
  <c r="H1950" i="12"/>
  <c r="I1950" i="12"/>
  <c r="J1950" i="12"/>
  <c r="F1951" i="12"/>
  <c r="G1951" i="12"/>
  <c r="H1951" i="12"/>
  <c r="BE1951" i="12" s="1"/>
  <c r="I1951" i="12"/>
  <c r="J1951" i="12"/>
  <c r="F1952" i="12"/>
  <c r="G1952" i="12"/>
  <c r="H1952" i="12"/>
  <c r="I1952" i="12"/>
  <c r="J1952" i="12"/>
  <c r="F1953" i="12"/>
  <c r="G1953" i="12"/>
  <c r="H1953" i="12"/>
  <c r="I1953" i="12"/>
  <c r="J1953" i="12"/>
  <c r="BG1953" i="12" s="1"/>
  <c r="F1954" i="12"/>
  <c r="G1954" i="12"/>
  <c r="H1954" i="12"/>
  <c r="I1954" i="12"/>
  <c r="J1954" i="12"/>
  <c r="F1955" i="12"/>
  <c r="G1955" i="12"/>
  <c r="H1955" i="12"/>
  <c r="I1955" i="12"/>
  <c r="J1955" i="12"/>
  <c r="F1956" i="12"/>
  <c r="G1956" i="12"/>
  <c r="BD1956" i="12" s="1"/>
  <c r="H1956" i="12"/>
  <c r="I1956" i="12"/>
  <c r="J1956" i="12"/>
  <c r="F1957" i="12"/>
  <c r="G1957" i="12"/>
  <c r="H1957" i="12"/>
  <c r="I1957" i="12"/>
  <c r="J1957" i="12"/>
  <c r="F1958" i="12"/>
  <c r="G1958" i="12"/>
  <c r="H1958" i="12"/>
  <c r="I1958" i="12"/>
  <c r="BF1958" i="12" s="1"/>
  <c r="J1958" i="12"/>
  <c r="F1959" i="12"/>
  <c r="G1959" i="12"/>
  <c r="H1959" i="12"/>
  <c r="I1959" i="12"/>
  <c r="J1959" i="12"/>
  <c r="F1960" i="12"/>
  <c r="G1960" i="12"/>
  <c r="H1960" i="12"/>
  <c r="I1960" i="12"/>
  <c r="J1960" i="12"/>
  <c r="F1961" i="12"/>
  <c r="BC1961" i="12" s="1"/>
  <c r="G1961" i="12"/>
  <c r="H1961" i="12"/>
  <c r="I1961" i="12"/>
  <c r="J1961" i="12"/>
  <c r="F1962" i="12"/>
  <c r="G1962" i="12"/>
  <c r="H1962" i="12"/>
  <c r="I1962" i="12"/>
  <c r="J1962" i="12"/>
  <c r="F1963" i="12"/>
  <c r="G1963" i="12"/>
  <c r="H1963" i="12"/>
  <c r="BE1963" i="12" s="1"/>
  <c r="I1963" i="12"/>
  <c r="J1963" i="12"/>
  <c r="F1964" i="12"/>
  <c r="G1964" i="12"/>
  <c r="H1964" i="12"/>
  <c r="I1964" i="12"/>
  <c r="J1964" i="12"/>
  <c r="F1965" i="12"/>
  <c r="G1965" i="12"/>
  <c r="H1965" i="12"/>
  <c r="I1965" i="12"/>
  <c r="J1965" i="12"/>
  <c r="BG1965" i="12" s="1"/>
  <c r="F1966" i="12"/>
  <c r="G1966" i="12"/>
  <c r="H1966" i="12"/>
  <c r="I1966" i="12"/>
  <c r="J1966" i="12"/>
  <c r="F1967" i="12"/>
  <c r="G1967" i="12"/>
  <c r="H1967" i="12"/>
  <c r="I1967" i="12"/>
  <c r="J1967" i="12"/>
  <c r="F1968" i="12"/>
  <c r="G1968" i="12"/>
  <c r="BD1968" i="12" s="1"/>
  <c r="H1968" i="12"/>
  <c r="I1968" i="12"/>
  <c r="J1968" i="12"/>
  <c r="F1969" i="12"/>
  <c r="G1969" i="12"/>
  <c r="H1969" i="12"/>
  <c r="I1969" i="12"/>
  <c r="J1969" i="12"/>
  <c r="F1970" i="12"/>
  <c r="G1970" i="12"/>
  <c r="H1970" i="12"/>
  <c r="I1970" i="12"/>
  <c r="BF1970" i="12" s="1"/>
  <c r="J1970" i="12"/>
  <c r="F1971" i="12"/>
  <c r="G1971" i="12"/>
  <c r="H1971" i="12"/>
  <c r="I1971" i="12"/>
  <c r="J1971" i="12"/>
  <c r="F1972" i="12"/>
  <c r="G1972" i="12"/>
  <c r="H1972" i="12"/>
  <c r="I1972" i="12"/>
  <c r="J1972" i="12"/>
  <c r="F1973" i="12"/>
  <c r="BC1973" i="12" s="1"/>
  <c r="G1973" i="12"/>
  <c r="H1973" i="12"/>
  <c r="I1973" i="12"/>
  <c r="J1973" i="12"/>
  <c r="F1974" i="12"/>
  <c r="G1974" i="12"/>
  <c r="H1974" i="12"/>
  <c r="I1974" i="12"/>
  <c r="J1974" i="12"/>
  <c r="F1975" i="12"/>
  <c r="G1975" i="12"/>
  <c r="H1975" i="12"/>
  <c r="BE1975" i="12" s="1"/>
  <c r="I1975" i="12"/>
  <c r="J1975" i="12"/>
  <c r="F1976" i="12"/>
  <c r="G1976" i="12"/>
  <c r="H1976" i="12"/>
  <c r="I1976" i="12"/>
  <c r="J1976" i="12"/>
  <c r="F1977" i="12"/>
  <c r="G1977" i="12"/>
  <c r="H1977" i="12"/>
  <c r="I1977" i="12"/>
  <c r="J1977" i="12"/>
  <c r="BG1977" i="12" s="1"/>
  <c r="F1978" i="12"/>
  <c r="G1978" i="12"/>
  <c r="H1978" i="12"/>
  <c r="I1978" i="12"/>
  <c r="J1978" i="12"/>
  <c r="F1979" i="12"/>
  <c r="G1979" i="12"/>
  <c r="H1979" i="12"/>
  <c r="I1979" i="12"/>
  <c r="J1979" i="12"/>
  <c r="F1980" i="12"/>
  <c r="G1980" i="12"/>
  <c r="BD1980" i="12" s="1"/>
  <c r="H1980" i="12"/>
  <c r="I1980" i="12"/>
  <c r="J1980" i="12"/>
  <c r="F1981" i="12"/>
  <c r="G1981" i="12"/>
  <c r="H1981" i="12"/>
  <c r="I1981" i="12"/>
  <c r="J1981" i="12"/>
  <c r="F1982" i="12"/>
  <c r="G1982" i="12"/>
  <c r="H1982" i="12"/>
  <c r="I1982" i="12"/>
  <c r="BF1982" i="12" s="1"/>
  <c r="J1982" i="12"/>
  <c r="F1983" i="12"/>
  <c r="G1983" i="12"/>
  <c r="H1983" i="12"/>
  <c r="I1983" i="12"/>
  <c r="J1983" i="12"/>
  <c r="F1984" i="12"/>
  <c r="G1984" i="12"/>
  <c r="H1984" i="12"/>
  <c r="I1984" i="12"/>
  <c r="J1984" i="12"/>
  <c r="F1985" i="12"/>
  <c r="BC1985" i="12" s="1"/>
  <c r="G1985" i="12"/>
  <c r="H1985" i="12"/>
  <c r="I1985" i="12"/>
  <c r="J1985" i="12"/>
  <c r="F1986" i="12"/>
  <c r="G1986" i="12"/>
  <c r="H1986" i="12"/>
  <c r="I1986" i="12"/>
  <c r="J1986" i="12"/>
  <c r="F1987" i="12"/>
  <c r="G1987" i="12"/>
  <c r="H1987" i="12"/>
  <c r="BE1987" i="12" s="1"/>
  <c r="I1987" i="12"/>
  <c r="J1987" i="12"/>
  <c r="F1988" i="12"/>
  <c r="G1988" i="12"/>
  <c r="H1988" i="12"/>
  <c r="I1988" i="12"/>
  <c r="J1988" i="12"/>
  <c r="F1989" i="12"/>
  <c r="G1989" i="12"/>
  <c r="H1989" i="12"/>
  <c r="I1989" i="12"/>
  <c r="J1989" i="12"/>
  <c r="BG1989" i="12" s="1"/>
  <c r="F1990" i="12"/>
  <c r="G1990" i="12"/>
  <c r="H1990" i="12"/>
  <c r="I1990" i="12"/>
  <c r="J1990" i="12"/>
  <c r="F1991" i="12"/>
  <c r="G1991" i="12"/>
  <c r="H1991" i="12"/>
  <c r="I1991" i="12"/>
  <c r="J1991" i="12"/>
  <c r="F1992" i="12"/>
  <c r="G1992" i="12"/>
  <c r="BD1992" i="12" s="1"/>
  <c r="H1992" i="12"/>
  <c r="I1992" i="12"/>
  <c r="J1992" i="12"/>
  <c r="F1993" i="12"/>
  <c r="G1993" i="12"/>
  <c r="H1993" i="12"/>
  <c r="I1993" i="12"/>
  <c r="J1993" i="12"/>
  <c r="F1994" i="12"/>
  <c r="G1994" i="12"/>
  <c r="H1994" i="12"/>
  <c r="I1994" i="12"/>
  <c r="BF1994" i="12" s="1"/>
  <c r="J1994" i="12"/>
  <c r="F1995" i="12"/>
  <c r="G1995" i="12"/>
  <c r="H1995" i="12"/>
  <c r="I1995" i="12"/>
  <c r="J1995" i="12"/>
  <c r="F1996" i="12"/>
  <c r="G1996" i="12"/>
  <c r="H1996" i="12"/>
  <c r="I1996" i="12"/>
  <c r="J1996" i="12"/>
  <c r="F1997" i="12"/>
  <c r="BC1997" i="12" s="1"/>
  <c r="G1997" i="12"/>
  <c r="H1997" i="12"/>
  <c r="I1997" i="12"/>
  <c r="J1997" i="12"/>
  <c r="F1998" i="12"/>
  <c r="G1998" i="12"/>
  <c r="H1998" i="12"/>
  <c r="I1998" i="12"/>
  <c r="J1998" i="12"/>
  <c r="F1999" i="12"/>
  <c r="G1999" i="12"/>
  <c r="H1999" i="12"/>
  <c r="BE1999" i="12" s="1"/>
  <c r="I1999" i="12"/>
  <c r="J1999" i="12"/>
  <c r="F2000" i="12"/>
  <c r="G2000" i="12"/>
  <c r="H2000" i="12"/>
  <c r="I2000" i="12"/>
  <c r="J2000" i="12"/>
  <c r="F2001" i="12"/>
  <c r="G2001" i="12"/>
  <c r="H2001" i="12"/>
  <c r="I2001" i="12"/>
  <c r="J2001" i="12"/>
  <c r="BG2001" i="12" s="1"/>
  <c r="F2002" i="12"/>
  <c r="G2002" i="12"/>
  <c r="H2002" i="12"/>
  <c r="I2002" i="12"/>
  <c r="J2002" i="12"/>
  <c r="F2003" i="12"/>
  <c r="G2003" i="12"/>
  <c r="H2003" i="12"/>
  <c r="I2003" i="12"/>
  <c r="J2003" i="12"/>
  <c r="F2004" i="12"/>
  <c r="G2004" i="12"/>
  <c r="BD2004" i="12" s="1"/>
  <c r="H2004" i="12"/>
  <c r="I2004" i="12"/>
  <c r="J2004" i="12"/>
  <c r="F2005" i="12"/>
  <c r="G2005" i="12"/>
  <c r="H2005" i="12"/>
  <c r="I2005" i="12"/>
  <c r="J2005" i="12"/>
  <c r="F2006" i="12"/>
  <c r="G2006" i="12"/>
  <c r="H2006" i="12"/>
  <c r="I2006" i="12"/>
  <c r="BF2006" i="12" s="1"/>
  <c r="J2006" i="12"/>
  <c r="F2007" i="12"/>
  <c r="G2007" i="12"/>
  <c r="H2007" i="12"/>
  <c r="I2007" i="12"/>
  <c r="J2007" i="12"/>
  <c r="F2008" i="12"/>
  <c r="G2008" i="12"/>
  <c r="H2008" i="12"/>
  <c r="I2008" i="12"/>
  <c r="J2008" i="12"/>
  <c r="F2009" i="12"/>
  <c r="BC2009" i="12" s="1"/>
  <c r="G2009" i="12"/>
  <c r="H2009" i="12"/>
  <c r="I2009" i="12"/>
  <c r="J2009" i="12"/>
  <c r="F2010" i="12"/>
  <c r="G2010" i="12"/>
  <c r="H2010" i="12"/>
  <c r="I2010" i="12"/>
  <c r="J2010" i="12"/>
  <c r="F2011" i="12"/>
  <c r="G2011" i="12"/>
  <c r="H2011" i="12"/>
  <c r="BE2011" i="12" s="1"/>
  <c r="I2011" i="12"/>
  <c r="J2011" i="12"/>
  <c r="F2012" i="12"/>
  <c r="G2012" i="12"/>
  <c r="H2012" i="12"/>
  <c r="I2012" i="12"/>
  <c r="J2012" i="12"/>
  <c r="F2013" i="12"/>
  <c r="G2013" i="12"/>
  <c r="H2013" i="12"/>
  <c r="I2013" i="12"/>
  <c r="J2013" i="12"/>
  <c r="BG2013" i="12" s="1"/>
  <c r="F2014" i="12"/>
  <c r="G2014" i="12"/>
  <c r="H2014" i="12"/>
  <c r="I2014" i="12"/>
  <c r="J2014" i="12"/>
  <c r="F2015" i="12"/>
  <c r="G2015" i="12"/>
  <c r="H2015" i="12"/>
  <c r="I2015" i="12"/>
  <c r="J2015" i="12"/>
  <c r="F2016" i="12"/>
  <c r="G2016" i="12"/>
  <c r="BD2016" i="12" s="1"/>
  <c r="H2016" i="12"/>
  <c r="I2016" i="12"/>
  <c r="J2016" i="12"/>
  <c r="F2017" i="12"/>
  <c r="G2017" i="12"/>
  <c r="H2017" i="12"/>
  <c r="I2017" i="12"/>
  <c r="J2017" i="12"/>
  <c r="F2018" i="12"/>
  <c r="G2018" i="12"/>
  <c r="H2018" i="12"/>
  <c r="I2018" i="12"/>
  <c r="BF2018" i="12" s="1"/>
  <c r="J2018" i="12"/>
  <c r="F2019" i="12"/>
  <c r="G2019" i="12"/>
  <c r="H2019" i="12"/>
  <c r="I2019" i="12"/>
  <c r="J2019" i="12"/>
  <c r="F2020" i="12"/>
  <c r="G2020" i="12"/>
  <c r="H2020" i="12"/>
  <c r="I2020" i="12"/>
  <c r="J2020" i="12"/>
  <c r="F2021" i="12"/>
  <c r="BC2021" i="12" s="1"/>
  <c r="G2021" i="12"/>
  <c r="H2021" i="12"/>
  <c r="I2021" i="12"/>
  <c r="J2021" i="12"/>
  <c r="F2022" i="12"/>
  <c r="G2022" i="12"/>
  <c r="H2022" i="12"/>
  <c r="I2022" i="12"/>
  <c r="J2022" i="12"/>
  <c r="F2023" i="12"/>
  <c r="G2023" i="12"/>
  <c r="H2023" i="12"/>
  <c r="BE2023" i="12" s="1"/>
  <c r="I2023" i="12"/>
  <c r="J2023" i="12"/>
  <c r="F2024" i="12"/>
  <c r="G2024" i="12"/>
  <c r="H2024" i="12"/>
  <c r="I2024" i="12"/>
  <c r="J2024" i="12"/>
  <c r="F2025" i="12"/>
  <c r="G2025" i="12"/>
  <c r="H2025" i="12"/>
  <c r="I2025" i="12"/>
  <c r="J2025" i="12"/>
  <c r="BG2025" i="12" s="1"/>
  <c r="F2026" i="12"/>
  <c r="G2026" i="12"/>
  <c r="H2026" i="12"/>
  <c r="I2026" i="12"/>
  <c r="J2026" i="12"/>
  <c r="F2027" i="12"/>
  <c r="G2027" i="12"/>
  <c r="H2027" i="12"/>
  <c r="I2027" i="12"/>
  <c r="J2027" i="12"/>
  <c r="F2028" i="12"/>
  <c r="G2028" i="12"/>
  <c r="BD2028" i="12" s="1"/>
  <c r="H2028" i="12"/>
  <c r="I2028" i="12"/>
  <c r="J2028" i="12"/>
  <c r="F2029" i="12"/>
  <c r="G2029" i="12"/>
  <c r="H2029" i="12"/>
  <c r="I2029" i="12"/>
  <c r="J2029" i="12"/>
  <c r="F2030" i="12"/>
  <c r="G2030" i="12"/>
  <c r="H2030" i="12"/>
  <c r="I2030" i="12"/>
  <c r="BF2030" i="12" s="1"/>
  <c r="J2030" i="12"/>
  <c r="F2031" i="12"/>
  <c r="G2031" i="12"/>
  <c r="H2031" i="12"/>
  <c r="I2031" i="12"/>
  <c r="J2031" i="12"/>
  <c r="F2032" i="12"/>
  <c r="G2032" i="12"/>
  <c r="H2032" i="12"/>
  <c r="I2032" i="12"/>
  <c r="J2032" i="12"/>
  <c r="F2033" i="12"/>
  <c r="BC2033" i="12" s="1"/>
  <c r="G2033" i="12"/>
  <c r="H2033" i="12"/>
  <c r="I2033" i="12"/>
  <c r="J2033" i="12"/>
  <c r="F2034" i="12"/>
  <c r="G2034" i="12"/>
  <c r="H2034" i="12"/>
  <c r="I2034" i="12"/>
  <c r="J2034" i="12"/>
  <c r="F2035" i="12"/>
  <c r="G2035" i="12"/>
  <c r="H2035" i="12"/>
  <c r="BE2035" i="12" s="1"/>
  <c r="I2035" i="12"/>
  <c r="J2035" i="12"/>
  <c r="F2036" i="12"/>
  <c r="G2036" i="12"/>
  <c r="H2036" i="12"/>
  <c r="I2036" i="12"/>
  <c r="J2036" i="12"/>
  <c r="F2037" i="12"/>
  <c r="G2037" i="12"/>
  <c r="H2037" i="12"/>
  <c r="I2037" i="12"/>
  <c r="J2037" i="12"/>
  <c r="BG2037" i="12" s="1"/>
  <c r="F2038" i="12"/>
  <c r="G2038" i="12"/>
  <c r="H2038" i="12"/>
  <c r="I2038" i="12"/>
  <c r="J2038" i="12"/>
  <c r="F2039" i="12"/>
  <c r="G2039" i="12"/>
  <c r="H2039" i="12"/>
  <c r="I2039" i="12"/>
  <c r="J2039" i="12"/>
  <c r="F2040" i="12"/>
  <c r="G2040" i="12"/>
  <c r="BD2040" i="12" s="1"/>
  <c r="H2040" i="12"/>
  <c r="I2040" i="12"/>
  <c r="J2040" i="12"/>
  <c r="F2041" i="12"/>
  <c r="G2041" i="12"/>
  <c r="H2041" i="12"/>
  <c r="I2041" i="12"/>
  <c r="J2041" i="12"/>
  <c r="F2042" i="12"/>
  <c r="G2042" i="12"/>
  <c r="H2042" i="12"/>
  <c r="I2042" i="12"/>
  <c r="BF2042" i="12" s="1"/>
  <c r="J2042" i="12"/>
  <c r="F2043" i="12"/>
  <c r="G2043" i="12"/>
  <c r="H2043" i="12"/>
  <c r="I2043" i="12"/>
  <c r="J2043" i="12"/>
  <c r="F2044" i="12"/>
  <c r="G2044" i="12"/>
  <c r="H2044" i="12"/>
  <c r="I2044" i="12"/>
  <c r="J2044" i="12"/>
  <c r="F2045" i="12"/>
  <c r="BC2045" i="12" s="1"/>
  <c r="G2045" i="12"/>
  <c r="H2045" i="12"/>
  <c r="I2045" i="12"/>
  <c r="J2045" i="12"/>
  <c r="F2046" i="12"/>
  <c r="G2046" i="12"/>
  <c r="H2046" i="12"/>
  <c r="I2046" i="12"/>
  <c r="J2046" i="12"/>
  <c r="F2047" i="12"/>
  <c r="G2047" i="12"/>
  <c r="H2047" i="12"/>
  <c r="BE2047" i="12" s="1"/>
  <c r="I2047" i="12"/>
  <c r="J2047" i="12"/>
  <c r="F2048" i="12"/>
  <c r="G2048" i="12"/>
  <c r="H2048" i="12"/>
  <c r="I2048" i="12"/>
  <c r="J2048" i="12"/>
  <c r="F2049" i="12"/>
  <c r="G2049" i="12"/>
  <c r="H2049" i="12"/>
  <c r="I2049" i="12"/>
  <c r="J2049" i="12"/>
  <c r="BG2049" i="12" s="1"/>
  <c r="F2050" i="12"/>
  <c r="G2050" i="12"/>
  <c r="H2050" i="12"/>
  <c r="I2050" i="12"/>
  <c r="J2050" i="12"/>
  <c r="F2051" i="12"/>
  <c r="G2051" i="12"/>
  <c r="H2051" i="12"/>
  <c r="I2051" i="12"/>
  <c r="J2051" i="12"/>
  <c r="F2052" i="12"/>
  <c r="G2052" i="12"/>
  <c r="BD2052" i="12" s="1"/>
  <c r="H2052" i="12"/>
  <c r="I2052" i="12"/>
  <c r="J2052" i="12"/>
  <c r="F2053" i="12"/>
  <c r="G2053" i="12"/>
  <c r="H2053" i="12"/>
  <c r="I2053" i="12"/>
  <c r="J2053" i="12"/>
  <c r="F2054" i="12"/>
  <c r="G2054" i="12"/>
  <c r="H2054" i="12"/>
  <c r="I2054" i="12"/>
  <c r="BF2054" i="12" s="1"/>
  <c r="J2054" i="12"/>
  <c r="F2055" i="12"/>
  <c r="G2055" i="12"/>
  <c r="H2055" i="12"/>
  <c r="I2055" i="12"/>
  <c r="J2055" i="12"/>
  <c r="F2056" i="12"/>
  <c r="G2056" i="12"/>
  <c r="H2056" i="12"/>
  <c r="I2056" i="12"/>
  <c r="J2056" i="12"/>
  <c r="F2057" i="12"/>
  <c r="BC2057" i="12" s="1"/>
  <c r="G2057" i="12"/>
  <c r="H2057" i="12"/>
  <c r="I2057" i="12"/>
  <c r="J2057" i="12"/>
  <c r="F2058" i="12"/>
  <c r="G2058" i="12"/>
  <c r="H2058" i="12"/>
  <c r="I2058" i="12"/>
  <c r="J2058" i="12"/>
  <c r="F2059" i="12"/>
  <c r="G2059" i="12"/>
  <c r="H2059" i="12"/>
  <c r="BE2059" i="12" s="1"/>
  <c r="I2059" i="12"/>
  <c r="J2059" i="12"/>
  <c r="F2060" i="12"/>
  <c r="G2060" i="12"/>
  <c r="H2060" i="12"/>
  <c r="I2060" i="12"/>
  <c r="J2060" i="12"/>
  <c r="F2061" i="12"/>
  <c r="G2061" i="12"/>
  <c r="H2061" i="12"/>
  <c r="I2061" i="12"/>
  <c r="J2061" i="12"/>
  <c r="BG2061" i="12" s="1"/>
  <c r="F2062" i="12"/>
  <c r="G2062" i="12"/>
  <c r="H2062" i="12"/>
  <c r="I2062" i="12"/>
  <c r="J2062" i="12"/>
  <c r="F2063" i="12"/>
  <c r="G2063" i="12"/>
  <c r="H2063" i="12"/>
  <c r="I2063" i="12"/>
  <c r="J2063" i="12"/>
  <c r="F2064" i="12"/>
  <c r="G2064" i="12"/>
  <c r="BD2064" i="12" s="1"/>
  <c r="H2064" i="12"/>
  <c r="I2064" i="12"/>
  <c r="J2064" i="12"/>
  <c r="F2065" i="12"/>
  <c r="G2065" i="12"/>
  <c r="H2065" i="12"/>
  <c r="I2065" i="12"/>
  <c r="J2065" i="12"/>
  <c r="F2066" i="12"/>
  <c r="G2066" i="12"/>
  <c r="H2066" i="12"/>
  <c r="I2066" i="12"/>
  <c r="BF2066" i="12" s="1"/>
  <c r="J2066" i="12"/>
  <c r="F2067" i="12"/>
  <c r="G2067" i="12"/>
  <c r="H2067" i="12"/>
  <c r="I2067" i="12"/>
  <c r="J2067" i="12"/>
  <c r="F2068" i="12"/>
  <c r="G2068" i="12"/>
  <c r="H2068" i="12"/>
  <c r="I2068" i="12"/>
  <c r="J2068" i="12"/>
  <c r="F2069" i="12"/>
  <c r="BC2069" i="12" s="1"/>
  <c r="G2069" i="12"/>
  <c r="H2069" i="12"/>
  <c r="I2069" i="12"/>
  <c r="J2069" i="12"/>
  <c r="F2070" i="12"/>
  <c r="G2070" i="12"/>
  <c r="H2070" i="12"/>
  <c r="I2070" i="12"/>
  <c r="J2070" i="12"/>
  <c r="F2071" i="12"/>
  <c r="G2071" i="12"/>
  <c r="H2071" i="12"/>
  <c r="BE2071" i="12" s="1"/>
  <c r="I2071" i="12"/>
  <c r="J2071" i="12"/>
  <c r="F2072" i="12"/>
  <c r="G2072" i="12"/>
  <c r="H2072" i="12"/>
  <c r="I2072" i="12"/>
  <c r="J2072" i="12"/>
  <c r="F2073" i="12"/>
  <c r="G2073" i="12"/>
  <c r="H2073" i="12"/>
  <c r="I2073" i="12"/>
  <c r="J2073" i="12"/>
  <c r="BG2073" i="12" s="1"/>
  <c r="F2074" i="12"/>
  <c r="G2074" i="12"/>
  <c r="H2074" i="12"/>
  <c r="I2074" i="12"/>
  <c r="J2074" i="12"/>
  <c r="F2075" i="12"/>
  <c r="G2075" i="12"/>
  <c r="H2075" i="12"/>
  <c r="I2075" i="12"/>
  <c r="J2075" i="12"/>
  <c r="F2076" i="12"/>
  <c r="G2076" i="12"/>
  <c r="BD2076" i="12" s="1"/>
  <c r="H2076" i="12"/>
  <c r="I2076" i="12"/>
  <c r="J2076" i="12"/>
  <c r="F2077" i="12"/>
  <c r="G2077" i="12"/>
  <c r="H2077" i="12"/>
  <c r="I2077" i="12"/>
  <c r="J2077" i="12"/>
  <c r="F2078" i="12"/>
  <c r="G2078" i="12"/>
  <c r="H2078" i="12"/>
  <c r="I2078" i="12"/>
  <c r="BF2078" i="12" s="1"/>
  <c r="J2078" i="12"/>
  <c r="F2079" i="12"/>
  <c r="G2079" i="12"/>
  <c r="H2079" i="12"/>
  <c r="I2079" i="12"/>
  <c r="J2079" i="12"/>
  <c r="F2080" i="12"/>
  <c r="G2080" i="12"/>
  <c r="H2080" i="12"/>
  <c r="I2080" i="12"/>
  <c r="J2080" i="12"/>
  <c r="F2081" i="12"/>
  <c r="BC2081" i="12" s="1"/>
  <c r="G2081" i="12"/>
  <c r="H2081" i="12"/>
  <c r="I2081" i="12"/>
  <c r="J2081" i="12"/>
  <c r="F2082" i="12"/>
  <c r="G2082" i="12"/>
  <c r="H2082" i="12"/>
  <c r="I2082" i="12"/>
  <c r="J2082" i="12"/>
  <c r="F2083" i="12"/>
  <c r="G2083" i="12"/>
  <c r="H2083" i="12"/>
  <c r="BE2083" i="12" s="1"/>
  <c r="I2083" i="12"/>
  <c r="J2083" i="12"/>
  <c r="F2084" i="12"/>
  <c r="G2084" i="12"/>
  <c r="H2084" i="12"/>
  <c r="I2084" i="12"/>
  <c r="J2084" i="12"/>
  <c r="F2085" i="12"/>
  <c r="G2085" i="12"/>
  <c r="H2085" i="12"/>
  <c r="I2085" i="12"/>
  <c r="J2085" i="12"/>
  <c r="BG2085" i="12" s="1"/>
  <c r="F2086" i="12"/>
  <c r="G2086" i="12"/>
  <c r="H2086" i="12"/>
  <c r="I2086" i="12"/>
  <c r="J2086" i="12"/>
  <c r="F2087" i="12"/>
  <c r="G2087" i="12"/>
  <c r="H2087" i="12"/>
  <c r="I2087" i="12"/>
  <c r="J2087" i="12"/>
  <c r="F2088" i="12"/>
  <c r="G2088" i="12"/>
  <c r="BD2088" i="12" s="1"/>
  <c r="H2088" i="12"/>
  <c r="I2088" i="12"/>
  <c r="J2088" i="12"/>
  <c r="F2089" i="12"/>
  <c r="G2089" i="12"/>
  <c r="H2089" i="12"/>
  <c r="I2089" i="12"/>
  <c r="J2089" i="12"/>
  <c r="F2090" i="12"/>
  <c r="G2090" i="12"/>
  <c r="H2090" i="12"/>
  <c r="I2090" i="12"/>
  <c r="BF2090" i="12" s="1"/>
  <c r="J2090" i="12"/>
  <c r="F2091" i="12"/>
  <c r="G2091" i="12"/>
  <c r="H2091" i="12"/>
  <c r="I2091" i="12"/>
  <c r="J2091" i="12"/>
  <c r="F2092" i="12"/>
  <c r="G2092" i="12"/>
  <c r="H2092" i="12"/>
  <c r="I2092" i="12"/>
  <c r="J2092" i="12"/>
  <c r="F2093" i="12"/>
  <c r="BC2093" i="12" s="1"/>
  <c r="G2093" i="12"/>
  <c r="H2093" i="12"/>
  <c r="I2093" i="12"/>
  <c r="J2093" i="12"/>
  <c r="F2094" i="12"/>
  <c r="G2094" i="12"/>
  <c r="H2094" i="12"/>
  <c r="I2094" i="12"/>
  <c r="J2094" i="12"/>
  <c r="F2095" i="12"/>
  <c r="G2095" i="12"/>
  <c r="H2095" i="12"/>
  <c r="BE2095" i="12" s="1"/>
  <c r="I2095" i="12"/>
  <c r="J2095" i="12"/>
  <c r="F2096" i="12"/>
  <c r="G2096" i="12"/>
  <c r="H2096" i="12"/>
  <c r="I2096" i="12"/>
  <c r="J2096" i="12"/>
  <c r="F2097" i="12"/>
  <c r="G2097" i="12"/>
  <c r="H2097" i="12"/>
  <c r="I2097" i="12"/>
  <c r="J2097" i="12"/>
  <c r="BG2097" i="12" s="1"/>
  <c r="F2098" i="12"/>
  <c r="G2098" i="12"/>
  <c r="H2098" i="12"/>
  <c r="I2098" i="12"/>
  <c r="J2098" i="12"/>
  <c r="F2099" i="12"/>
  <c r="G2099" i="12"/>
  <c r="H2099" i="12"/>
  <c r="I2099" i="12"/>
  <c r="J2099" i="12"/>
  <c r="F2100" i="12"/>
  <c r="G2100" i="12"/>
  <c r="BD2100" i="12" s="1"/>
  <c r="H2100" i="12"/>
  <c r="I2100" i="12"/>
  <c r="J2100" i="12"/>
  <c r="F2101" i="12"/>
  <c r="G2101" i="12"/>
  <c r="H2101" i="12"/>
  <c r="I2101" i="12"/>
  <c r="J2101" i="12"/>
  <c r="F2102" i="12"/>
  <c r="G2102" i="12"/>
  <c r="H2102" i="12"/>
  <c r="I2102" i="12"/>
  <c r="BF2102" i="12" s="1"/>
  <c r="J2102" i="12"/>
  <c r="F2103" i="12"/>
  <c r="G2103" i="12"/>
  <c r="H2103" i="12"/>
  <c r="I2103" i="12"/>
  <c r="J2103" i="12"/>
  <c r="F2104" i="12"/>
  <c r="G2104" i="12"/>
  <c r="H2104" i="12"/>
  <c r="I2104" i="12"/>
  <c r="J2104" i="12"/>
  <c r="F2105" i="12"/>
  <c r="BC2105" i="12" s="1"/>
  <c r="G2105" i="12"/>
  <c r="H2105" i="12"/>
  <c r="I2105" i="12"/>
  <c r="J2105" i="12"/>
  <c r="F2106" i="12"/>
  <c r="G2106" i="12"/>
  <c r="H2106" i="12"/>
  <c r="I2106" i="12"/>
  <c r="J2106" i="12"/>
  <c r="F2107" i="12"/>
  <c r="G2107" i="12"/>
  <c r="H2107" i="12"/>
  <c r="BE2107" i="12" s="1"/>
  <c r="I2107" i="12"/>
  <c r="J2107" i="12"/>
  <c r="F2108" i="12"/>
  <c r="G2108" i="12"/>
  <c r="H2108" i="12"/>
  <c r="I2108" i="12"/>
  <c r="J2108" i="12"/>
  <c r="F2109" i="12"/>
  <c r="G2109" i="12"/>
  <c r="H2109" i="12"/>
  <c r="I2109" i="12"/>
  <c r="J2109" i="12"/>
  <c r="BG2109" i="12" s="1"/>
  <c r="F2110" i="12"/>
  <c r="G2110" i="12"/>
  <c r="H2110" i="12"/>
  <c r="I2110" i="12"/>
  <c r="J2110" i="12"/>
  <c r="F2111" i="12"/>
  <c r="G2111" i="12"/>
  <c r="H2111" i="12"/>
  <c r="I2111" i="12"/>
  <c r="J2111" i="12"/>
  <c r="F2112" i="12"/>
  <c r="G2112" i="12"/>
  <c r="BD2112" i="12" s="1"/>
  <c r="H2112" i="12"/>
  <c r="I2112" i="12"/>
  <c r="J2112" i="12"/>
  <c r="F2113" i="12"/>
  <c r="G2113" i="12"/>
  <c r="H2113" i="12"/>
  <c r="I2113" i="12"/>
  <c r="J2113" i="12"/>
  <c r="F2114" i="12"/>
  <c r="G2114" i="12"/>
  <c r="H2114" i="12"/>
  <c r="I2114" i="12"/>
  <c r="BF2114" i="12" s="1"/>
  <c r="J2114" i="12"/>
  <c r="F2115" i="12"/>
  <c r="G2115" i="12"/>
  <c r="H2115" i="12"/>
  <c r="I2115" i="12"/>
  <c r="J2115" i="12"/>
  <c r="F2116" i="12"/>
  <c r="G2116" i="12"/>
  <c r="H2116" i="12"/>
  <c r="I2116" i="12"/>
  <c r="J2116" i="12"/>
  <c r="F2117" i="12"/>
  <c r="BC2117" i="12" s="1"/>
  <c r="G2117" i="12"/>
  <c r="H2117" i="12"/>
  <c r="I2117" i="12"/>
  <c r="J2117" i="12"/>
  <c r="F2118" i="12"/>
  <c r="G2118" i="12"/>
  <c r="H2118" i="12"/>
  <c r="I2118" i="12"/>
  <c r="J2118" i="12"/>
  <c r="F2119" i="12"/>
  <c r="G2119" i="12"/>
  <c r="H2119" i="12"/>
  <c r="BE2119" i="12" s="1"/>
  <c r="I2119" i="12"/>
  <c r="J2119" i="12"/>
  <c r="F2120" i="12"/>
  <c r="G2120" i="12"/>
  <c r="H2120" i="12"/>
  <c r="I2120" i="12"/>
  <c r="J2120" i="12"/>
  <c r="F2121" i="12"/>
  <c r="G2121" i="12"/>
  <c r="H2121" i="12"/>
  <c r="I2121" i="12"/>
  <c r="J2121" i="12"/>
  <c r="BG2121" i="12" s="1"/>
  <c r="F2122" i="12"/>
  <c r="G2122" i="12"/>
  <c r="H2122" i="12"/>
  <c r="I2122" i="12"/>
  <c r="J2122" i="12"/>
  <c r="F2123" i="12"/>
  <c r="G2123" i="12"/>
  <c r="H2123" i="12"/>
  <c r="I2123" i="12"/>
  <c r="J2123" i="12"/>
  <c r="F2124" i="12"/>
  <c r="G2124" i="12"/>
  <c r="BD2124" i="12" s="1"/>
  <c r="H2124" i="12"/>
  <c r="I2124" i="12"/>
  <c r="J2124" i="12"/>
  <c r="F2125" i="12"/>
  <c r="G2125" i="12"/>
  <c r="H2125" i="12"/>
  <c r="I2125" i="12"/>
  <c r="J2125" i="12"/>
  <c r="F2126" i="12"/>
  <c r="G2126" i="12"/>
  <c r="H2126" i="12"/>
  <c r="I2126" i="12"/>
  <c r="BF2126" i="12" s="1"/>
  <c r="J2126" i="12"/>
  <c r="F2127" i="12"/>
  <c r="G2127" i="12"/>
  <c r="H2127" i="12"/>
  <c r="I2127" i="12"/>
  <c r="J2127" i="12"/>
  <c r="F2128" i="12"/>
  <c r="G2128" i="12"/>
  <c r="H2128" i="12"/>
  <c r="I2128" i="12"/>
  <c r="J2128" i="12"/>
  <c r="F2129" i="12"/>
  <c r="BC2129" i="12" s="1"/>
  <c r="G2129" i="12"/>
  <c r="H2129" i="12"/>
  <c r="I2129" i="12"/>
  <c r="J2129" i="12"/>
  <c r="F2130" i="12"/>
  <c r="G2130" i="12"/>
  <c r="H2130" i="12"/>
  <c r="I2130" i="12"/>
  <c r="J2130" i="12"/>
  <c r="F2131" i="12"/>
  <c r="G2131" i="12"/>
  <c r="H2131" i="12"/>
  <c r="BE2131" i="12" s="1"/>
  <c r="I2131" i="12"/>
  <c r="J2131" i="12"/>
  <c r="F2132" i="12"/>
  <c r="G2132" i="12"/>
  <c r="H2132" i="12"/>
  <c r="I2132" i="12"/>
  <c r="J2132" i="12"/>
  <c r="F2133" i="12"/>
  <c r="G2133" i="12"/>
  <c r="H2133" i="12"/>
  <c r="I2133" i="12"/>
  <c r="J2133" i="12"/>
  <c r="BG2133" i="12" s="1"/>
  <c r="F2134" i="12"/>
  <c r="G2134" i="12"/>
  <c r="H2134" i="12"/>
  <c r="I2134" i="12"/>
  <c r="F2135" i="12"/>
  <c r="G2135" i="12"/>
  <c r="H2135" i="12"/>
  <c r="I2135" i="12"/>
  <c r="J2135" i="12"/>
  <c r="F1797" i="12"/>
  <c r="G1797" i="12"/>
  <c r="H1797" i="12"/>
  <c r="I1797" i="12"/>
  <c r="J1797" i="12"/>
  <c r="J1796" i="12"/>
  <c r="BC4" i="12"/>
  <c r="BD4" i="12"/>
  <c r="BE4" i="12"/>
  <c r="BG4" i="12"/>
  <c r="BC5" i="12"/>
  <c r="BD5" i="12"/>
  <c r="BE5" i="12"/>
  <c r="BF5" i="12"/>
  <c r="BG5" i="12"/>
  <c r="BC6" i="12"/>
  <c r="BD6" i="12"/>
  <c r="BE6" i="12"/>
  <c r="BF6" i="12"/>
  <c r="BG6" i="12"/>
  <c r="BC7" i="12"/>
  <c r="BD7" i="12"/>
  <c r="BE7" i="12"/>
  <c r="BF7" i="12"/>
  <c r="BG7" i="12"/>
  <c r="BC8" i="12"/>
  <c r="BD8" i="12"/>
  <c r="BE8" i="12"/>
  <c r="BF8" i="12"/>
  <c r="BG8" i="12"/>
  <c r="BC9" i="12"/>
  <c r="BD9" i="12"/>
  <c r="BE9" i="12"/>
  <c r="BF9" i="12"/>
  <c r="BG9" i="12"/>
  <c r="BC10" i="12"/>
  <c r="BD10" i="12"/>
  <c r="BE10" i="12"/>
  <c r="BF10" i="12"/>
  <c r="BG10" i="12"/>
  <c r="BC11" i="12"/>
  <c r="BD11" i="12"/>
  <c r="BE11" i="12"/>
  <c r="BF11" i="12"/>
  <c r="BG11" i="12"/>
  <c r="BC12" i="12"/>
  <c r="BD12" i="12"/>
  <c r="BE12" i="12"/>
  <c r="BF12" i="12"/>
  <c r="BG12" i="12"/>
  <c r="BC13" i="12"/>
  <c r="BD13" i="12"/>
  <c r="BE13" i="12"/>
  <c r="BF13" i="12"/>
  <c r="BG13" i="12"/>
  <c r="BC14" i="12"/>
  <c r="BD14" i="12"/>
  <c r="BE14" i="12"/>
  <c r="BF14" i="12"/>
  <c r="BG14" i="12"/>
  <c r="BC15" i="12"/>
  <c r="BD15" i="12"/>
  <c r="BE15" i="12"/>
  <c r="BF15" i="12"/>
  <c r="BG15" i="12"/>
  <c r="BC16" i="12"/>
  <c r="BD16" i="12"/>
  <c r="BE16" i="12"/>
  <c r="BF16" i="12"/>
  <c r="BG16" i="12"/>
  <c r="BC17" i="12"/>
  <c r="BD17" i="12"/>
  <c r="BE17" i="12"/>
  <c r="BF17" i="12"/>
  <c r="BG17" i="12"/>
  <c r="BC18" i="12"/>
  <c r="BD18" i="12"/>
  <c r="BE18" i="12"/>
  <c r="BF18" i="12"/>
  <c r="BG18" i="12"/>
  <c r="BC19" i="12"/>
  <c r="BD19" i="12"/>
  <c r="BE19" i="12"/>
  <c r="BF19" i="12"/>
  <c r="BG19" i="12"/>
  <c r="BC20" i="12"/>
  <c r="BD20" i="12"/>
  <c r="BE20" i="12"/>
  <c r="BF20" i="12"/>
  <c r="BG20" i="12"/>
  <c r="BC21" i="12"/>
  <c r="BD21" i="12"/>
  <c r="BE21" i="12"/>
  <c r="BF21" i="12"/>
  <c r="BG21" i="12"/>
  <c r="BC22" i="12"/>
  <c r="BD22" i="12"/>
  <c r="BE22" i="12"/>
  <c r="BF22" i="12"/>
  <c r="BG22" i="12"/>
  <c r="BC23" i="12"/>
  <c r="BD23" i="12"/>
  <c r="BE23" i="12"/>
  <c r="BF23" i="12"/>
  <c r="BG23" i="12"/>
  <c r="BC24" i="12"/>
  <c r="BD24" i="12"/>
  <c r="BE24" i="12"/>
  <c r="BF24" i="12"/>
  <c r="BG24" i="12"/>
  <c r="BC25" i="12"/>
  <c r="BD25" i="12"/>
  <c r="BE25" i="12"/>
  <c r="BF25" i="12"/>
  <c r="BG25" i="12"/>
  <c r="BC26" i="12"/>
  <c r="BD26" i="12"/>
  <c r="BE26" i="12"/>
  <c r="BF26" i="12"/>
  <c r="BG26" i="12"/>
  <c r="BC27" i="12"/>
  <c r="BD27" i="12"/>
  <c r="BE27" i="12"/>
  <c r="BF27" i="12"/>
  <c r="BG27" i="12"/>
  <c r="BC28" i="12"/>
  <c r="BD28" i="12"/>
  <c r="BE28" i="12"/>
  <c r="BF28" i="12"/>
  <c r="BG28" i="12"/>
  <c r="BC29" i="12"/>
  <c r="BD29" i="12"/>
  <c r="BE29" i="12"/>
  <c r="BF29" i="12"/>
  <c r="BG29" i="12"/>
  <c r="BC30" i="12"/>
  <c r="BD30" i="12"/>
  <c r="BE30" i="12"/>
  <c r="BF30" i="12"/>
  <c r="BG30" i="12"/>
  <c r="BC31" i="12"/>
  <c r="BD31" i="12"/>
  <c r="BE31" i="12"/>
  <c r="BF31" i="12"/>
  <c r="BG31" i="12"/>
  <c r="BC32" i="12"/>
  <c r="BE32" i="12"/>
  <c r="BF32" i="12"/>
  <c r="BC33" i="12"/>
  <c r="BD33" i="12"/>
  <c r="BE33" i="12"/>
  <c r="BF33" i="12"/>
  <c r="BG33" i="12"/>
  <c r="BC34" i="12"/>
  <c r="BD34" i="12"/>
  <c r="BE34" i="12"/>
  <c r="BF34" i="12"/>
  <c r="BG34" i="12"/>
  <c r="BC35" i="12"/>
  <c r="BD35" i="12"/>
  <c r="BE35" i="12"/>
  <c r="BF35" i="12"/>
  <c r="BG35" i="12"/>
  <c r="BC36" i="12"/>
  <c r="BD36" i="12"/>
  <c r="BE36" i="12"/>
  <c r="BF36" i="12"/>
  <c r="BG36" i="12"/>
  <c r="BC37" i="12"/>
  <c r="BD37" i="12"/>
  <c r="BE37" i="12"/>
  <c r="BF37" i="12"/>
  <c r="BG37" i="12"/>
  <c r="BC38" i="12"/>
  <c r="BD38" i="12"/>
  <c r="BE38" i="12"/>
  <c r="BF38" i="12"/>
  <c r="BG38" i="12"/>
  <c r="BC39" i="12"/>
  <c r="BD39" i="12"/>
  <c r="BE39" i="12"/>
  <c r="BF39" i="12"/>
  <c r="BG39" i="12"/>
  <c r="BC40" i="12"/>
  <c r="BD40" i="12"/>
  <c r="BE40" i="12"/>
  <c r="BF40" i="12"/>
  <c r="BG40" i="12"/>
  <c r="BC41" i="12"/>
  <c r="BD41" i="12"/>
  <c r="BE41" i="12"/>
  <c r="BF41" i="12"/>
  <c r="BG41" i="12"/>
  <c r="BC42" i="12"/>
  <c r="BD42" i="12"/>
  <c r="BE42" i="12"/>
  <c r="BF42" i="12"/>
  <c r="BG42" i="12"/>
  <c r="BC43" i="12"/>
  <c r="BD43" i="12"/>
  <c r="BE43" i="12"/>
  <c r="BF43" i="12"/>
  <c r="BG43" i="12"/>
  <c r="BC44" i="12"/>
  <c r="BD44" i="12"/>
  <c r="BE44" i="12"/>
  <c r="BF44" i="12"/>
  <c r="BG44" i="12"/>
  <c r="BC45" i="12"/>
  <c r="BD45" i="12"/>
  <c r="BE45" i="12"/>
  <c r="BF45" i="12"/>
  <c r="BG45" i="12"/>
  <c r="BC46" i="12"/>
  <c r="BD46" i="12"/>
  <c r="BE46" i="12"/>
  <c r="BF46" i="12"/>
  <c r="BG46" i="12"/>
  <c r="BC47" i="12"/>
  <c r="BD47" i="12"/>
  <c r="BE47" i="12"/>
  <c r="BF47" i="12"/>
  <c r="BG47" i="12"/>
  <c r="BC48" i="12"/>
  <c r="BD48" i="12"/>
  <c r="BE48" i="12"/>
  <c r="BF48" i="12"/>
  <c r="BG48" i="12"/>
  <c r="BC49" i="12"/>
  <c r="BD49" i="12"/>
  <c r="BE49" i="12"/>
  <c r="BF49" i="12"/>
  <c r="BG49" i="12"/>
  <c r="BC50" i="12"/>
  <c r="BD50" i="12"/>
  <c r="BE50" i="12"/>
  <c r="BF50" i="12"/>
  <c r="BG50" i="12"/>
  <c r="BC51" i="12"/>
  <c r="BD51" i="12"/>
  <c r="BE51" i="12"/>
  <c r="BF51" i="12"/>
  <c r="BG51" i="12"/>
  <c r="BC52" i="12"/>
  <c r="BD52" i="12"/>
  <c r="BE52" i="12"/>
  <c r="BF52" i="12"/>
  <c r="BG52" i="12"/>
  <c r="BC53" i="12"/>
  <c r="BD53" i="12"/>
  <c r="BE53" i="12"/>
  <c r="BF53" i="12"/>
  <c r="BG53" i="12"/>
  <c r="BC54" i="12"/>
  <c r="BD54" i="12"/>
  <c r="BE54" i="12"/>
  <c r="BF54" i="12"/>
  <c r="BG54" i="12"/>
  <c r="BC55" i="12"/>
  <c r="BD55" i="12"/>
  <c r="BE55" i="12"/>
  <c r="BF55" i="12"/>
  <c r="BG55" i="12"/>
  <c r="BC56" i="12"/>
  <c r="BD56" i="12"/>
  <c r="BE56" i="12"/>
  <c r="BF56" i="12"/>
  <c r="BG56" i="12"/>
  <c r="BC57" i="12"/>
  <c r="BD57" i="12"/>
  <c r="BE57" i="12"/>
  <c r="BF57" i="12"/>
  <c r="BG57" i="12"/>
  <c r="BC58" i="12"/>
  <c r="BD58" i="12"/>
  <c r="BE58" i="12"/>
  <c r="BF58" i="12"/>
  <c r="BG58" i="12"/>
  <c r="BC59" i="12"/>
  <c r="BD59" i="12"/>
  <c r="BE59" i="12"/>
  <c r="BF59" i="12"/>
  <c r="BG59" i="12"/>
  <c r="BC60" i="12"/>
  <c r="BD60" i="12"/>
  <c r="BE60" i="12"/>
  <c r="BF60" i="12"/>
  <c r="BG60" i="12"/>
  <c r="BC61" i="12"/>
  <c r="BD61" i="12"/>
  <c r="BE61" i="12"/>
  <c r="BF61" i="12"/>
  <c r="BG61" i="12"/>
  <c r="BC62" i="12"/>
  <c r="BD62" i="12"/>
  <c r="BE62" i="12"/>
  <c r="BF62" i="12"/>
  <c r="BG62" i="12"/>
  <c r="BC63" i="12"/>
  <c r="BD63" i="12"/>
  <c r="BE63" i="12"/>
  <c r="BF63" i="12"/>
  <c r="BG63" i="12"/>
  <c r="BC64" i="12"/>
  <c r="BD64" i="12"/>
  <c r="BE64" i="12"/>
  <c r="BF64" i="12"/>
  <c r="BG64" i="12"/>
  <c r="BC65" i="12"/>
  <c r="BD65" i="12"/>
  <c r="BE65" i="12"/>
  <c r="BF65" i="12"/>
  <c r="BG65" i="12"/>
  <c r="BC66" i="12"/>
  <c r="BD66" i="12"/>
  <c r="BE66" i="12"/>
  <c r="BF66" i="12"/>
  <c r="BG66" i="12"/>
  <c r="BC67" i="12"/>
  <c r="BD67" i="12"/>
  <c r="BE67" i="12"/>
  <c r="BF67" i="12"/>
  <c r="BG67" i="12"/>
  <c r="BC68" i="12"/>
  <c r="BD68" i="12"/>
  <c r="BE68" i="12"/>
  <c r="BF68" i="12"/>
  <c r="BG68" i="12"/>
  <c r="BC69" i="12"/>
  <c r="BD69" i="12"/>
  <c r="BE69" i="12"/>
  <c r="BF69" i="12"/>
  <c r="BG69" i="12"/>
  <c r="BC70" i="12"/>
  <c r="BD70" i="12"/>
  <c r="BE70" i="12"/>
  <c r="BF70" i="12"/>
  <c r="BG70" i="12"/>
  <c r="BC71" i="12"/>
  <c r="BD71" i="12"/>
  <c r="BE71" i="12"/>
  <c r="BF71" i="12"/>
  <c r="BG71" i="12"/>
  <c r="BC72" i="12"/>
  <c r="BD72" i="12"/>
  <c r="BE72" i="12"/>
  <c r="BF72" i="12"/>
  <c r="BG72" i="12"/>
  <c r="BC73" i="12"/>
  <c r="BD73" i="12"/>
  <c r="BE73" i="12"/>
  <c r="BF73" i="12"/>
  <c r="BG73" i="12"/>
  <c r="BC74" i="12"/>
  <c r="BD74" i="12"/>
  <c r="BE74" i="12"/>
  <c r="BF74" i="12"/>
  <c r="BG74" i="12"/>
  <c r="BC75" i="12"/>
  <c r="BD75" i="12"/>
  <c r="BE75" i="12"/>
  <c r="BF75" i="12"/>
  <c r="BG75" i="12"/>
  <c r="BC76" i="12"/>
  <c r="BD76" i="12"/>
  <c r="BE76" i="12"/>
  <c r="BF76" i="12"/>
  <c r="BG76" i="12"/>
  <c r="BC77" i="12"/>
  <c r="BD77" i="12"/>
  <c r="BE77" i="12"/>
  <c r="BF77" i="12"/>
  <c r="BG77" i="12"/>
  <c r="BC78" i="12"/>
  <c r="BD78" i="12"/>
  <c r="BE78" i="12"/>
  <c r="BF78" i="12"/>
  <c r="BG78" i="12"/>
  <c r="BC79" i="12"/>
  <c r="BD79" i="12"/>
  <c r="BE79" i="12"/>
  <c r="BF79" i="12"/>
  <c r="BG79" i="12"/>
  <c r="BC80" i="12"/>
  <c r="BD80" i="12"/>
  <c r="BE80" i="12"/>
  <c r="BF80" i="12"/>
  <c r="BG80" i="12"/>
  <c r="BC81" i="12"/>
  <c r="BD81" i="12"/>
  <c r="BE81" i="12"/>
  <c r="BF81" i="12"/>
  <c r="BG81" i="12"/>
  <c r="BC82" i="12"/>
  <c r="BD82" i="12"/>
  <c r="BE82" i="12"/>
  <c r="BF82" i="12"/>
  <c r="BG82" i="12"/>
  <c r="BC83" i="12"/>
  <c r="BD83" i="12"/>
  <c r="BE83" i="12"/>
  <c r="BF83" i="12"/>
  <c r="BG83" i="12"/>
  <c r="BC84" i="12"/>
  <c r="BD84" i="12"/>
  <c r="BE84" i="12"/>
  <c r="BF84" i="12"/>
  <c r="BG84" i="12"/>
  <c r="BC85" i="12"/>
  <c r="BD85" i="12"/>
  <c r="BE85" i="12"/>
  <c r="BF85" i="12"/>
  <c r="BG85" i="12"/>
  <c r="BC86" i="12"/>
  <c r="BD86" i="12"/>
  <c r="BE86" i="12"/>
  <c r="BF86" i="12"/>
  <c r="BG86" i="12"/>
  <c r="BC87" i="12"/>
  <c r="BD87" i="12"/>
  <c r="BE87" i="12"/>
  <c r="BF87" i="12"/>
  <c r="BG87" i="12"/>
  <c r="BC88" i="12"/>
  <c r="BD88" i="12"/>
  <c r="BE88" i="12"/>
  <c r="BF88" i="12"/>
  <c r="BG88" i="12"/>
  <c r="BC89" i="12"/>
  <c r="BD89" i="12"/>
  <c r="BE89" i="12"/>
  <c r="BF89" i="12"/>
  <c r="BG89" i="12"/>
  <c r="BC90" i="12"/>
  <c r="BD90" i="12"/>
  <c r="BE90" i="12"/>
  <c r="BF90" i="12"/>
  <c r="BG90" i="12"/>
  <c r="BC91" i="12"/>
  <c r="BD91" i="12"/>
  <c r="BE91" i="12"/>
  <c r="BF91" i="12"/>
  <c r="BG91" i="12"/>
  <c r="BC92" i="12"/>
  <c r="BD92" i="12"/>
  <c r="BE92" i="12"/>
  <c r="BF92" i="12"/>
  <c r="BG92" i="12"/>
  <c r="BC93" i="12"/>
  <c r="BD93" i="12"/>
  <c r="BE93" i="12"/>
  <c r="BF93" i="12"/>
  <c r="BG93" i="12"/>
  <c r="BC94" i="12"/>
  <c r="BD94" i="12"/>
  <c r="BE94" i="12"/>
  <c r="BF94" i="12"/>
  <c r="BG94" i="12"/>
  <c r="BC95" i="12"/>
  <c r="BD95" i="12"/>
  <c r="BE95" i="12"/>
  <c r="BF95" i="12"/>
  <c r="BG95" i="12"/>
  <c r="BC96" i="12"/>
  <c r="BD96" i="12"/>
  <c r="BE96" i="12"/>
  <c r="BF96" i="12"/>
  <c r="BG96" i="12"/>
  <c r="BC97" i="12"/>
  <c r="BD97" i="12"/>
  <c r="BE97" i="12"/>
  <c r="BF97" i="12"/>
  <c r="BG97" i="12"/>
  <c r="BC98" i="12"/>
  <c r="BD98" i="12"/>
  <c r="BE98" i="12"/>
  <c r="BF98" i="12"/>
  <c r="BG98" i="12"/>
  <c r="BC99" i="12"/>
  <c r="BD99" i="12"/>
  <c r="BE99" i="12"/>
  <c r="BF99" i="12"/>
  <c r="BG99" i="12"/>
  <c r="BC100" i="12"/>
  <c r="BD100" i="12"/>
  <c r="BE100" i="12"/>
  <c r="BF100" i="12"/>
  <c r="BG100" i="12"/>
  <c r="BC101" i="12"/>
  <c r="BD101" i="12"/>
  <c r="BE101" i="12"/>
  <c r="BF101" i="12"/>
  <c r="BG101" i="12"/>
  <c r="BC102" i="12"/>
  <c r="BD102" i="12"/>
  <c r="BE102" i="12"/>
  <c r="BF102" i="12"/>
  <c r="BG102" i="12"/>
  <c r="BC103" i="12"/>
  <c r="BD103" i="12"/>
  <c r="BE103" i="12"/>
  <c r="BF103" i="12"/>
  <c r="BG103" i="12"/>
  <c r="BC104" i="12"/>
  <c r="BD104" i="12"/>
  <c r="BE104" i="12"/>
  <c r="BF104" i="12"/>
  <c r="BG104" i="12"/>
  <c r="BC105" i="12"/>
  <c r="BD105" i="12"/>
  <c r="BE105" i="12"/>
  <c r="BF105" i="12"/>
  <c r="BG105" i="12"/>
  <c r="BC106" i="12"/>
  <c r="BD106" i="12"/>
  <c r="BE106" i="12"/>
  <c r="BF106" i="12"/>
  <c r="BG106" i="12"/>
  <c r="BC107" i="12"/>
  <c r="BD107" i="12"/>
  <c r="BE107" i="12"/>
  <c r="BF107" i="12"/>
  <c r="BG107" i="12"/>
  <c r="BC108" i="12"/>
  <c r="BD108" i="12"/>
  <c r="BE108" i="12"/>
  <c r="BF108" i="12"/>
  <c r="BG108" i="12"/>
  <c r="BC109" i="12"/>
  <c r="BD109" i="12"/>
  <c r="BE109" i="12"/>
  <c r="BF109" i="12"/>
  <c r="BG109" i="12"/>
  <c r="BC110" i="12"/>
  <c r="BD110" i="12"/>
  <c r="BE110" i="12"/>
  <c r="BF110" i="12"/>
  <c r="BG110" i="12"/>
  <c r="BC111" i="12"/>
  <c r="BD111" i="12"/>
  <c r="BE111" i="12"/>
  <c r="BF111" i="12"/>
  <c r="BG111" i="12"/>
  <c r="BC112" i="12"/>
  <c r="BD112" i="12"/>
  <c r="BE112" i="12"/>
  <c r="BF112" i="12"/>
  <c r="BG112" i="12"/>
  <c r="BC113" i="12"/>
  <c r="BD113" i="12"/>
  <c r="BE113" i="12"/>
  <c r="BF113" i="12"/>
  <c r="BG113" i="12"/>
  <c r="BC114" i="12"/>
  <c r="BD114" i="12"/>
  <c r="BE114" i="12"/>
  <c r="BF114" i="12"/>
  <c r="BG114" i="12"/>
  <c r="BC115" i="12"/>
  <c r="BD115" i="12"/>
  <c r="BE115" i="12"/>
  <c r="BF115" i="12"/>
  <c r="BG115" i="12"/>
  <c r="BC116" i="12"/>
  <c r="BD116" i="12"/>
  <c r="BE116" i="12"/>
  <c r="BF116" i="12"/>
  <c r="BG116" i="12"/>
  <c r="BC117" i="12"/>
  <c r="BD117" i="12"/>
  <c r="BE117" i="12"/>
  <c r="BF117" i="12"/>
  <c r="BG117" i="12"/>
  <c r="BC118" i="12"/>
  <c r="BD118" i="12"/>
  <c r="BE118" i="12"/>
  <c r="BF118" i="12"/>
  <c r="BG118" i="12"/>
  <c r="BC119" i="12"/>
  <c r="BD119" i="12"/>
  <c r="BE119" i="12"/>
  <c r="BF119" i="12"/>
  <c r="BG119" i="12"/>
  <c r="BC120" i="12"/>
  <c r="BD120" i="12"/>
  <c r="BE120" i="12"/>
  <c r="BF120" i="12"/>
  <c r="BG120" i="12"/>
  <c r="BC121" i="12"/>
  <c r="BD121" i="12"/>
  <c r="BE121" i="12"/>
  <c r="BF121" i="12"/>
  <c r="BG121" i="12"/>
  <c r="BC122" i="12"/>
  <c r="BD122" i="12"/>
  <c r="BE122" i="12"/>
  <c r="BF122" i="12"/>
  <c r="BG122" i="12"/>
  <c r="BC123" i="12"/>
  <c r="BD123" i="12"/>
  <c r="BE123" i="12"/>
  <c r="BF123" i="12"/>
  <c r="BG123" i="12"/>
  <c r="BC124" i="12"/>
  <c r="BD124" i="12"/>
  <c r="BE124" i="12"/>
  <c r="BF124" i="12"/>
  <c r="BG124" i="12"/>
  <c r="BC125" i="12"/>
  <c r="BD125" i="12"/>
  <c r="BE125" i="12"/>
  <c r="BF125" i="12"/>
  <c r="BG125" i="12"/>
  <c r="BC126" i="12"/>
  <c r="BD126" i="12"/>
  <c r="BE126" i="12"/>
  <c r="BF126" i="12"/>
  <c r="BG126" i="12"/>
  <c r="BC127" i="12"/>
  <c r="BD127" i="12"/>
  <c r="BE127" i="12"/>
  <c r="BF127" i="12"/>
  <c r="BG127" i="12"/>
  <c r="BC128" i="12"/>
  <c r="BD128" i="12"/>
  <c r="BE128" i="12"/>
  <c r="BF128" i="12"/>
  <c r="BG128" i="12"/>
  <c r="BC129" i="12"/>
  <c r="BD129" i="12"/>
  <c r="BE129" i="12"/>
  <c r="BF129" i="12"/>
  <c r="BG129" i="12"/>
  <c r="BC130" i="12"/>
  <c r="BD130" i="12"/>
  <c r="BE130" i="12"/>
  <c r="BF130" i="12"/>
  <c r="BG130" i="12"/>
  <c r="BC131" i="12"/>
  <c r="BD131" i="12"/>
  <c r="BE131" i="12"/>
  <c r="BF131" i="12"/>
  <c r="BG131" i="12"/>
  <c r="BC132" i="12"/>
  <c r="BD132" i="12"/>
  <c r="BE132" i="12"/>
  <c r="BF132" i="12"/>
  <c r="BG132" i="12"/>
  <c r="BC133" i="12"/>
  <c r="BD133" i="12"/>
  <c r="BE133" i="12"/>
  <c r="BF133" i="12"/>
  <c r="BG133" i="12"/>
  <c r="BC134" i="12"/>
  <c r="BD134" i="12"/>
  <c r="BE134" i="12"/>
  <c r="BF134" i="12"/>
  <c r="BG134" i="12"/>
  <c r="BC135" i="12"/>
  <c r="BD135" i="12"/>
  <c r="BE135" i="12"/>
  <c r="BF135" i="12"/>
  <c r="BG135" i="12"/>
  <c r="BC136" i="12"/>
  <c r="BD136" i="12"/>
  <c r="BE136" i="12"/>
  <c r="BF136" i="12"/>
  <c r="BG136" i="12"/>
  <c r="BC137" i="12"/>
  <c r="BD137" i="12"/>
  <c r="BE137" i="12"/>
  <c r="BF137" i="12"/>
  <c r="BG137" i="12"/>
  <c r="BC138" i="12"/>
  <c r="BD138" i="12"/>
  <c r="BE138" i="12"/>
  <c r="BF138" i="12"/>
  <c r="BG138" i="12"/>
  <c r="BC139" i="12"/>
  <c r="BD139" i="12"/>
  <c r="BE139" i="12"/>
  <c r="BF139" i="12"/>
  <c r="BG139" i="12"/>
  <c r="BC140" i="12"/>
  <c r="BD140" i="12"/>
  <c r="BE140" i="12"/>
  <c r="BF140" i="12"/>
  <c r="BG140" i="12"/>
  <c r="BC141" i="12"/>
  <c r="BD141" i="12"/>
  <c r="BE141" i="12"/>
  <c r="BF141" i="12"/>
  <c r="BG141" i="12"/>
  <c r="BC142" i="12"/>
  <c r="BD142" i="12"/>
  <c r="BE142" i="12"/>
  <c r="BF142" i="12"/>
  <c r="BG142" i="12"/>
  <c r="BC143" i="12"/>
  <c r="BD143" i="12"/>
  <c r="BE143" i="12"/>
  <c r="BF143" i="12"/>
  <c r="BG143" i="12"/>
  <c r="BC144" i="12"/>
  <c r="BD144" i="12"/>
  <c r="BE144" i="12"/>
  <c r="BF144" i="12"/>
  <c r="BG144" i="12"/>
  <c r="BC145" i="12"/>
  <c r="BD145" i="12"/>
  <c r="BE145" i="12"/>
  <c r="BF145" i="12"/>
  <c r="BG145" i="12"/>
  <c r="BC146" i="12"/>
  <c r="BD146" i="12"/>
  <c r="BE146" i="12"/>
  <c r="BF146" i="12"/>
  <c r="BG146" i="12"/>
  <c r="BC147" i="12"/>
  <c r="BD147" i="12"/>
  <c r="BE147" i="12"/>
  <c r="BF147" i="12"/>
  <c r="BG147" i="12"/>
  <c r="BC148" i="12"/>
  <c r="BD148" i="12"/>
  <c r="BE148" i="12"/>
  <c r="BF148" i="12"/>
  <c r="BG148" i="12"/>
  <c r="BC149" i="12"/>
  <c r="BD149" i="12"/>
  <c r="BE149" i="12"/>
  <c r="BF149" i="12"/>
  <c r="BG149" i="12"/>
  <c r="BC150" i="12"/>
  <c r="BD150" i="12"/>
  <c r="BE150" i="12"/>
  <c r="BF150" i="12"/>
  <c r="BG150" i="12"/>
  <c r="BC151" i="12"/>
  <c r="BD151" i="12"/>
  <c r="BE151" i="12"/>
  <c r="BF151" i="12"/>
  <c r="BG151" i="12"/>
  <c r="BC152" i="12"/>
  <c r="BD152" i="12"/>
  <c r="BE152" i="12"/>
  <c r="BF152" i="12"/>
  <c r="BG152" i="12"/>
  <c r="BC153" i="12"/>
  <c r="BD153" i="12"/>
  <c r="BE153" i="12"/>
  <c r="BF153" i="12"/>
  <c r="BG153" i="12"/>
  <c r="BC154" i="12"/>
  <c r="BD154" i="12"/>
  <c r="BE154" i="12"/>
  <c r="BF154" i="12"/>
  <c r="BG154" i="12"/>
  <c r="BC155" i="12"/>
  <c r="BD155" i="12"/>
  <c r="BE155" i="12"/>
  <c r="BF155" i="12"/>
  <c r="BG155" i="12"/>
  <c r="BC156" i="12"/>
  <c r="BD156" i="12"/>
  <c r="BE156" i="12"/>
  <c r="BF156" i="12"/>
  <c r="BG156" i="12"/>
  <c r="BC157" i="12"/>
  <c r="BD157" i="12"/>
  <c r="BE157" i="12"/>
  <c r="BF157" i="12"/>
  <c r="BG157" i="12"/>
  <c r="BC158" i="12"/>
  <c r="BD158" i="12"/>
  <c r="BE158" i="12"/>
  <c r="BF158" i="12"/>
  <c r="BG158" i="12"/>
  <c r="BC159" i="12"/>
  <c r="BD159" i="12"/>
  <c r="BE159" i="12"/>
  <c r="BF159" i="12"/>
  <c r="BG159" i="12"/>
  <c r="BC160" i="12"/>
  <c r="BD160" i="12"/>
  <c r="BE160" i="12"/>
  <c r="BF160" i="12"/>
  <c r="BG160" i="12"/>
  <c r="BC161" i="12"/>
  <c r="BD161" i="12"/>
  <c r="BE161" i="12"/>
  <c r="BF161" i="12"/>
  <c r="BG161" i="12"/>
  <c r="BC162" i="12"/>
  <c r="BD162" i="12"/>
  <c r="BE162" i="12"/>
  <c r="BF162" i="12"/>
  <c r="BG162" i="12"/>
  <c r="BC163" i="12"/>
  <c r="BD163" i="12"/>
  <c r="BE163" i="12"/>
  <c r="BF163" i="12"/>
  <c r="BG163" i="12"/>
  <c r="BC164" i="12"/>
  <c r="BD164" i="12"/>
  <c r="BE164" i="12"/>
  <c r="BF164" i="12"/>
  <c r="BG164" i="12"/>
  <c r="BC165" i="12"/>
  <c r="BD165" i="12"/>
  <c r="BE165" i="12"/>
  <c r="BF165" i="12"/>
  <c r="BG165" i="12"/>
  <c r="BC166" i="12"/>
  <c r="BD166" i="12"/>
  <c r="BE166" i="12"/>
  <c r="BF166" i="12"/>
  <c r="BG166" i="12"/>
  <c r="BC167" i="12"/>
  <c r="BD167" i="12"/>
  <c r="BE167" i="12"/>
  <c r="BF167" i="12"/>
  <c r="BG167" i="12"/>
  <c r="BC168" i="12"/>
  <c r="BD168" i="12"/>
  <c r="BE168" i="12"/>
  <c r="BF168" i="12"/>
  <c r="BG168" i="12"/>
  <c r="BC169" i="12"/>
  <c r="BD169" i="12"/>
  <c r="BE169" i="12"/>
  <c r="BF169" i="12"/>
  <c r="BG169" i="12"/>
  <c r="BC170" i="12"/>
  <c r="BD170" i="12"/>
  <c r="BE170" i="12"/>
  <c r="BF170" i="12"/>
  <c r="BG170" i="12"/>
  <c r="BC171" i="12"/>
  <c r="BD171" i="12"/>
  <c r="BE171" i="12"/>
  <c r="BF171" i="12"/>
  <c r="BG171" i="12"/>
  <c r="BC172" i="12"/>
  <c r="BD172" i="12"/>
  <c r="BE172" i="12"/>
  <c r="BF172" i="12"/>
  <c r="BG172" i="12"/>
  <c r="BC173" i="12"/>
  <c r="BD173" i="12"/>
  <c r="BE173" i="12"/>
  <c r="BF173" i="12"/>
  <c r="BG173" i="12"/>
  <c r="BC174" i="12"/>
  <c r="BD174" i="12"/>
  <c r="BE174" i="12"/>
  <c r="BF174" i="12"/>
  <c r="BG174" i="12"/>
  <c r="BC175" i="12"/>
  <c r="BD175" i="12"/>
  <c r="BE175" i="12"/>
  <c r="BF175" i="12"/>
  <c r="BG175" i="12"/>
  <c r="BC176" i="12"/>
  <c r="BD176" i="12"/>
  <c r="BE176" i="12"/>
  <c r="BF176" i="12"/>
  <c r="BG176" i="12"/>
  <c r="BC177" i="12"/>
  <c r="BD177" i="12"/>
  <c r="BE177" i="12"/>
  <c r="BF177" i="12"/>
  <c r="BG177" i="12"/>
  <c r="BC178" i="12"/>
  <c r="BD178" i="12"/>
  <c r="BE178" i="12"/>
  <c r="BF178" i="12"/>
  <c r="BG178" i="12"/>
  <c r="BC179" i="12"/>
  <c r="BD179" i="12"/>
  <c r="BE179" i="12"/>
  <c r="BF179" i="12"/>
  <c r="BG179" i="12"/>
  <c r="BC180" i="12"/>
  <c r="BD180" i="12"/>
  <c r="BE180" i="12"/>
  <c r="BF180" i="12"/>
  <c r="BG180" i="12"/>
  <c r="BC181" i="12"/>
  <c r="BD181" i="12"/>
  <c r="BE181" i="12"/>
  <c r="BF181" i="12"/>
  <c r="BG181" i="12"/>
  <c r="BC182" i="12"/>
  <c r="BD182" i="12"/>
  <c r="BE182" i="12"/>
  <c r="BF182" i="12"/>
  <c r="BG182" i="12"/>
  <c r="BC183" i="12"/>
  <c r="BD183" i="12"/>
  <c r="BE183" i="12"/>
  <c r="BF183" i="12"/>
  <c r="BG183" i="12"/>
  <c r="BC184" i="12"/>
  <c r="BD184" i="12"/>
  <c r="BE184" i="12"/>
  <c r="BF184" i="12"/>
  <c r="BG184" i="12"/>
  <c r="BC185" i="12"/>
  <c r="BD185" i="12"/>
  <c r="BE185" i="12"/>
  <c r="BF185" i="12"/>
  <c r="BG185" i="12"/>
  <c r="BC186" i="12"/>
  <c r="BD186" i="12"/>
  <c r="BE186" i="12"/>
  <c r="BF186" i="12"/>
  <c r="BG186" i="12"/>
  <c r="BC187" i="12"/>
  <c r="BD187" i="12"/>
  <c r="BE187" i="12"/>
  <c r="BF187" i="12"/>
  <c r="BG187" i="12"/>
  <c r="BC188" i="12"/>
  <c r="BD188" i="12"/>
  <c r="BE188" i="12"/>
  <c r="BF188" i="12"/>
  <c r="BG188" i="12"/>
  <c r="BC189" i="12"/>
  <c r="BD189" i="12"/>
  <c r="BE189" i="12"/>
  <c r="BF189" i="12"/>
  <c r="BG189" i="12"/>
  <c r="BC190" i="12"/>
  <c r="BD190" i="12"/>
  <c r="BE190" i="12"/>
  <c r="BF190" i="12"/>
  <c r="BG190" i="12"/>
  <c r="BC191" i="12"/>
  <c r="BD191" i="12"/>
  <c r="BE191" i="12"/>
  <c r="BF191" i="12"/>
  <c r="BG191" i="12"/>
  <c r="BC192" i="12"/>
  <c r="BD192" i="12"/>
  <c r="BE192" i="12"/>
  <c r="BF192" i="12"/>
  <c r="BG192" i="12"/>
  <c r="BC193" i="12"/>
  <c r="BD193" i="12"/>
  <c r="BE193" i="12"/>
  <c r="BF193" i="12"/>
  <c r="BG193" i="12"/>
  <c r="BC194" i="12"/>
  <c r="BD194" i="12"/>
  <c r="BE194" i="12"/>
  <c r="BF194" i="12"/>
  <c r="BG194" i="12"/>
  <c r="BC195" i="12"/>
  <c r="BD195" i="12"/>
  <c r="BE195" i="12"/>
  <c r="BF195" i="12"/>
  <c r="BG195" i="12"/>
  <c r="BC196" i="12"/>
  <c r="BD196" i="12"/>
  <c r="BE196" i="12"/>
  <c r="BF196" i="12"/>
  <c r="BG196" i="12"/>
  <c r="BC197" i="12"/>
  <c r="BD197" i="12"/>
  <c r="BE197" i="12"/>
  <c r="BF197" i="12"/>
  <c r="BG197" i="12"/>
  <c r="BC198" i="12"/>
  <c r="BD198" i="12"/>
  <c r="BE198" i="12"/>
  <c r="BF198" i="12"/>
  <c r="BG198" i="12"/>
  <c r="BC199" i="12"/>
  <c r="BD199" i="12"/>
  <c r="BE199" i="12"/>
  <c r="BF199" i="12"/>
  <c r="BG199" i="12"/>
  <c r="BC200" i="12"/>
  <c r="BD200" i="12"/>
  <c r="BE200" i="12"/>
  <c r="BF200" i="12"/>
  <c r="BG200" i="12"/>
  <c r="BC201" i="12"/>
  <c r="BD201" i="12"/>
  <c r="BE201" i="12"/>
  <c r="BF201" i="12"/>
  <c r="BG201" i="12"/>
  <c r="BC202" i="12"/>
  <c r="BD202" i="12"/>
  <c r="BE202" i="12"/>
  <c r="BF202" i="12"/>
  <c r="BG202" i="12"/>
  <c r="BC203" i="12"/>
  <c r="BD203" i="12"/>
  <c r="BE203" i="12"/>
  <c r="BF203" i="12"/>
  <c r="BG203" i="12"/>
  <c r="BC204" i="12"/>
  <c r="BD204" i="12"/>
  <c r="BE204" i="12"/>
  <c r="BF204" i="12"/>
  <c r="BG204" i="12"/>
  <c r="BC205" i="12"/>
  <c r="BD205" i="12"/>
  <c r="BE205" i="12"/>
  <c r="BF205" i="12"/>
  <c r="BG205" i="12"/>
  <c r="BC206" i="12"/>
  <c r="BD206" i="12"/>
  <c r="BE206" i="12"/>
  <c r="BF206" i="12"/>
  <c r="BG206" i="12"/>
  <c r="BC207" i="12"/>
  <c r="BD207" i="12"/>
  <c r="BE207" i="12"/>
  <c r="BF207" i="12"/>
  <c r="BG207" i="12"/>
  <c r="BC208" i="12"/>
  <c r="BD208" i="12"/>
  <c r="BE208" i="12"/>
  <c r="BF208" i="12"/>
  <c r="BG208" i="12"/>
  <c r="BC209" i="12"/>
  <c r="BD209" i="12"/>
  <c r="BE209" i="12"/>
  <c r="BF209" i="12"/>
  <c r="BG209" i="12"/>
  <c r="BC210" i="12"/>
  <c r="BD210" i="12"/>
  <c r="BE210" i="12"/>
  <c r="BF210" i="12"/>
  <c r="BG210" i="12"/>
  <c r="BC211" i="12"/>
  <c r="BD211" i="12"/>
  <c r="BE211" i="12"/>
  <c r="BF211" i="12"/>
  <c r="BG211" i="12"/>
  <c r="BC212" i="12"/>
  <c r="BD212" i="12"/>
  <c r="BE212" i="12"/>
  <c r="BF212" i="12"/>
  <c r="BG212" i="12"/>
  <c r="BC213" i="12"/>
  <c r="BD213" i="12"/>
  <c r="BE213" i="12"/>
  <c r="BF213" i="12"/>
  <c r="BG213" i="12"/>
  <c r="BC214" i="12"/>
  <c r="BD214" i="12"/>
  <c r="BE214" i="12"/>
  <c r="BF214" i="12"/>
  <c r="BG214" i="12"/>
  <c r="BC215" i="12"/>
  <c r="BD215" i="12"/>
  <c r="BE215" i="12"/>
  <c r="BF215" i="12"/>
  <c r="BG215" i="12"/>
  <c r="BC216" i="12"/>
  <c r="BD216" i="12"/>
  <c r="BE216" i="12"/>
  <c r="BF216" i="12"/>
  <c r="BG216" i="12"/>
  <c r="BC217" i="12"/>
  <c r="BD217" i="12"/>
  <c r="BE217" i="12"/>
  <c r="BF217" i="12"/>
  <c r="BG217" i="12"/>
  <c r="BC218" i="12"/>
  <c r="BD218" i="12"/>
  <c r="BE218" i="12"/>
  <c r="BF218" i="12"/>
  <c r="BG218" i="12"/>
  <c r="BC219" i="12"/>
  <c r="BD219" i="12"/>
  <c r="BE219" i="12"/>
  <c r="BF219" i="12"/>
  <c r="BG219" i="12"/>
  <c r="BC220" i="12"/>
  <c r="BD220" i="12"/>
  <c r="BE220" i="12"/>
  <c r="BF220" i="12"/>
  <c r="BG220" i="12"/>
  <c r="BC221" i="12"/>
  <c r="BD221" i="12"/>
  <c r="BE221" i="12"/>
  <c r="BF221" i="12"/>
  <c r="BG221" i="12"/>
  <c r="BC222" i="12"/>
  <c r="BD222" i="12"/>
  <c r="BE222" i="12"/>
  <c r="BF222" i="12"/>
  <c r="BG222" i="12"/>
  <c r="BC223" i="12"/>
  <c r="BD223" i="12"/>
  <c r="BE223" i="12"/>
  <c r="BF223" i="12"/>
  <c r="BG223" i="12"/>
  <c r="BC224" i="12"/>
  <c r="BD224" i="12"/>
  <c r="BE224" i="12"/>
  <c r="BF224" i="12"/>
  <c r="BG224" i="12"/>
  <c r="BC225" i="12"/>
  <c r="BD225" i="12"/>
  <c r="BE225" i="12"/>
  <c r="BF225" i="12"/>
  <c r="BG225" i="12"/>
  <c r="BC226" i="12"/>
  <c r="BD226" i="12"/>
  <c r="BE226" i="12"/>
  <c r="BF226" i="12"/>
  <c r="BG226" i="12"/>
  <c r="BC227" i="12"/>
  <c r="BD227" i="12"/>
  <c r="BE227" i="12"/>
  <c r="BF227" i="12"/>
  <c r="BG227" i="12"/>
  <c r="BC228" i="12"/>
  <c r="BD228" i="12"/>
  <c r="BE228" i="12"/>
  <c r="BF228" i="12"/>
  <c r="BG228" i="12"/>
  <c r="BC229" i="12"/>
  <c r="BD229" i="12"/>
  <c r="BE229" i="12"/>
  <c r="BF229" i="12"/>
  <c r="BG229" i="12"/>
  <c r="BC230" i="12"/>
  <c r="BD230" i="12"/>
  <c r="BE230" i="12"/>
  <c r="BF230" i="12"/>
  <c r="BG230" i="12"/>
  <c r="BC231" i="12"/>
  <c r="BD231" i="12"/>
  <c r="BE231" i="12"/>
  <c r="BF231" i="12"/>
  <c r="BG231" i="12"/>
  <c r="BC232" i="12"/>
  <c r="BD232" i="12"/>
  <c r="BE232" i="12"/>
  <c r="BF232" i="12"/>
  <c r="BG232" i="12"/>
  <c r="BC233" i="12"/>
  <c r="BD233" i="12"/>
  <c r="BE233" i="12"/>
  <c r="BF233" i="12"/>
  <c r="BG233" i="12"/>
  <c r="BC234" i="12"/>
  <c r="BD234" i="12"/>
  <c r="BE234" i="12"/>
  <c r="BF234" i="12"/>
  <c r="BG234" i="12"/>
  <c r="BC235" i="12"/>
  <c r="BD235" i="12"/>
  <c r="BE235" i="12"/>
  <c r="BF235" i="12"/>
  <c r="BG235" i="12"/>
  <c r="BC236" i="12"/>
  <c r="BD236" i="12"/>
  <c r="BE236" i="12"/>
  <c r="BF236" i="12"/>
  <c r="BG236" i="12"/>
  <c r="BC237" i="12"/>
  <c r="BD237" i="12"/>
  <c r="BE237" i="12"/>
  <c r="BF237" i="12"/>
  <c r="BG237" i="12"/>
  <c r="BC238" i="12"/>
  <c r="BD238" i="12"/>
  <c r="BE238" i="12"/>
  <c r="BF238" i="12"/>
  <c r="BG238" i="12"/>
  <c r="BC239" i="12"/>
  <c r="BD239" i="12"/>
  <c r="BE239" i="12"/>
  <c r="BF239" i="12"/>
  <c r="BG239" i="12"/>
  <c r="BC240" i="12"/>
  <c r="BD240" i="12"/>
  <c r="BE240" i="12"/>
  <c r="BF240" i="12"/>
  <c r="BG240" i="12"/>
  <c r="BC241" i="12"/>
  <c r="BD241" i="12"/>
  <c r="BE241" i="12"/>
  <c r="BF241" i="12"/>
  <c r="BG241" i="12"/>
  <c r="BC242" i="12"/>
  <c r="BD242" i="12"/>
  <c r="BE242" i="12"/>
  <c r="BF242" i="12"/>
  <c r="BG242" i="12"/>
  <c r="BC243" i="12"/>
  <c r="BD243" i="12"/>
  <c r="BE243" i="12"/>
  <c r="BF243" i="12"/>
  <c r="BG243" i="12"/>
  <c r="BC244" i="12"/>
  <c r="BD244" i="12"/>
  <c r="BE244" i="12"/>
  <c r="BF244" i="12"/>
  <c r="BG244" i="12"/>
  <c r="BC245" i="12"/>
  <c r="BD245" i="12"/>
  <c r="BE245" i="12"/>
  <c r="BF245" i="12"/>
  <c r="BG245" i="12"/>
  <c r="BC246" i="12"/>
  <c r="BD246" i="12"/>
  <c r="BE246" i="12"/>
  <c r="BF246" i="12"/>
  <c r="BG246" i="12"/>
  <c r="BC247" i="12"/>
  <c r="BD247" i="12"/>
  <c r="BE247" i="12"/>
  <c r="BF247" i="12"/>
  <c r="BG247" i="12"/>
  <c r="BC248" i="12"/>
  <c r="BD248" i="12"/>
  <c r="BE248" i="12"/>
  <c r="BF248" i="12"/>
  <c r="BG248" i="12"/>
  <c r="BC249" i="12"/>
  <c r="BD249" i="12"/>
  <c r="BE249" i="12"/>
  <c r="BF249" i="12"/>
  <c r="BG249" i="12"/>
  <c r="BC250" i="12"/>
  <c r="BD250" i="12"/>
  <c r="BE250" i="12"/>
  <c r="BF250" i="12"/>
  <c r="BG250" i="12"/>
  <c r="BC251" i="12"/>
  <c r="BD251" i="12"/>
  <c r="BE251" i="12"/>
  <c r="BF251" i="12"/>
  <c r="BG251" i="12"/>
  <c r="BC252" i="12"/>
  <c r="BD252" i="12"/>
  <c r="BE252" i="12"/>
  <c r="BF252" i="12"/>
  <c r="BG252" i="12"/>
  <c r="BC253" i="12"/>
  <c r="BD253" i="12"/>
  <c r="BE253" i="12"/>
  <c r="BF253" i="12"/>
  <c r="BG253" i="12"/>
  <c r="BC254" i="12"/>
  <c r="BD254" i="12"/>
  <c r="BE254" i="12"/>
  <c r="BF254" i="12"/>
  <c r="BG254" i="12"/>
  <c r="BC255" i="12"/>
  <c r="BD255" i="12"/>
  <c r="BE255" i="12"/>
  <c r="BF255" i="12"/>
  <c r="BG255" i="12"/>
  <c r="BC256" i="12"/>
  <c r="BD256" i="12"/>
  <c r="BE256" i="12"/>
  <c r="BF256" i="12"/>
  <c r="BG256" i="12"/>
  <c r="BC257" i="12"/>
  <c r="BD257" i="12"/>
  <c r="BE257" i="12"/>
  <c r="BF257" i="12"/>
  <c r="BG257" i="12"/>
  <c r="BC258" i="12"/>
  <c r="BD258" i="12"/>
  <c r="BE258" i="12"/>
  <c r="BF258" i="12"/>
  <c r="BG258" i="12"/>
  <c r="BC259" i="12"/>
  <c r="BD259" i="12"/>
  <c r="BE259" i="12"/>
  <c r="BF259" i="12"/>
  <c r="BG259" i="12"/>
  <c r="BC260" i="12"/>
  <c r="BD260" i="12"/>
  <c r="BE260" i="12"/>
  <c r="BF260" i="12"/>
  <c r="BG260" i="12"/>
  <c r="BC261" i="12"/>
  <c r="BD261" i="12"/>
  <c r="BE261" i="12"/>
  <c r="BF261" i="12"/>
  <c r="BG261" i="12"/>
  <c r="BC262" i="12"/>
  <c r="BD262" i="12"/>
  <c r="BE262" i="12"/>
  <c r="BF262" i="12"/>
  <c r="BG262" i="12"/>
  <c r="BC263" i="12"/>
  <c r="BD263" i="12"/>
  <c r="BE263" i="12"/>
  <c r="BF263" i="12"/>
  <c r="BG263" i="12"/>
  <c r="BC264" i="12"/>
  <c r="BD264" i="12"/>
  <c r="BE264" i="12"/>
  <c r="BF264" i="12"/>
  <c r="BG264" i="12"/>
  <c r="BC265" i="12"/>
  <c r="BD265" i="12"/>
  <c r="BE265" i="12"/>
  <c r="BF265" i="12"/>
  <c r="BG265" i="12"/>
  <c r="BC266" i="12"/>
  <c r="BD266" i="12"/>
  <c r="BE266" i="12"/>
  <c r="BF266" i="12"/>
  <c r="BG266" i="12"/>
  <c r="BC267" i="12"/>
  <c r="BD267" i="12"/>
  <c r="BE267" i="12"/>
  <c r="BF267" i="12"/>
  <c r="BG267" i="12"/>
  <c r="BC268" i="12"/>
  <c r="BD268" i="12"/>
  <c r="BE268" i="12"/>
  <c r="BF268" i="12"/>
  <c r="BG268" i="12"/>
  <c r="BC269" i="12"/>
  <c r="BD269" i="12"/>
  <c r="BE269" i="12"/>
  <c r="BF269" i="12"/>
  <c r="BG269" i="12"/>
  <c r="BC270" i="12"/>
  <c r="BD270" i="12"/>
  <c r="BE270" i="12"/>
  <c r="BF270" i="12"/>
  <c r="BG270" i="12"/>
  <c r="BC271" i="12"/>
  <c r="BD271" i="12"/>
  <c r="BE271" i="12"/>
  <c r="BF271" i="12"/>
  <c r="BG271" i="12"/>
  <c r="BC272" i="12"/>
  <c r="BD272" i="12"/>
  <c r="BE272" i="12"/>
  <c r="BF272" i="12"/>
  <c r="BG272" i="12"/>
  <c r="BC273" i="12"/>
  <c r="BD273" i="12"/>
  <c r="BE273" i="12"/>
  <c r="BF273" i="12"/>
  <c r="BG273" i="12"/>
  <c r="BC274" i="12"/>
  <c r="BD274" i="12"/>
  <c r="BE274" i="12"/>
  <c r="BF274" i="12"/>
  <c r="BG274" i="12"/>
  <c r="BC275" i="12"/>
  <c r="BD275" i="12"/>
  <c r="BE275" i="12"/>
  <c r="BF275" i="12"/>
  <c r="BG275" i="12"/>
  <c r="BC276" i="12"/>
  <c r="BD276" i="12"/>
  <c r="BE276" i="12"/>
  <c r="BF276" i="12"/>
  <c r="BG276" i="12"/>
  <c r="BC277" i="12"/>
  <c r="BD277" i="12"/>
  <c r="BE277" i="12"/>
  <c r="BF277" i="12"/>
  <c r="BG277" i="12"/>
  <c r="BC278" i="12"/>
  <c r="BD278" i="12"/>
  <c r="BE278" i="12"/>
  <c r="BF278" i="12"/>
  <c r="BG278" i="12"/>
  <c r="BC279" i="12"/>
  <c r="BD279" i="12"/>
  <c r="BE279" i="12"/>
  <c r="BF279" i="12"/>
  <c r="BG279" i="12"/>
  <c r="BC280" i="12"/>
  <c r="BD280" i="12"/>
  <c r="BE280" i="12"/>
  <c r="BF280" i="12"/>
  <c r="BG280" i="12"/>
  <c r="BC281" i="12"/>
  <c r="BD281" i="12"/>
  <c r="BE281" i="12"/>
  <c r="BF281" i="12"/>
  <c r="BG281" i="12"/>
  <c r="BC282" i="12"/>
  <c r="BD282" i="12"/>
  <c r="BE282" i="12"/>
  <c r="BF282" i="12"/>
  <c r="BG282" i="12"/>
  <c r="BC283" i="12"/>
  <c r="BD283" i="12"/>
  <c r="BE283" i="12"/>
  <c r="BF283" i="12"/>
  <c r="BG283" i="12"/>
  <c r="BC284" i="12"/>
  <c r="BD284" i="12"/>
  <c r="BE284" i="12"/>
  <c r="BF284" i="12"/>
  <c r="BG284" i="12"/>
  <c r="BC285" i="12"/>
  <c r="BD285" i="12"/>
  <c r="BE285" i="12"/>
  <c r="BF285" i="12"/>
  <c r="BG285" i="12"/>
  <c r="BC286" i="12"/>
  <c r="BD286" i="12"/>
  <c r="BE286" i="12"/>
  <c r="BF286" i="12"/>
  <c r="BG286" i="12"/>
  <c r="BC287" i="12"/>
  <c r="BD287" i="12"/>
  <c r="BE287" i="12"/>
  <c r="BF287" i="12"/>
  <c r="BG287" i="12"/>
  <c r="BC288" i="12"/>
  <c r="BD288" i="12"/>
  <c r="BE288" i="12"/>
  <c r="BF288" i="12"/>
  <c r="BG288" i="12"/>
  <c r="BC289" i="12"/>
  <c r="BD289" i="12"/>
  <c r="BE289" i="12"/>
  <c r="BF289" i="12"/>
  <c r="BG289" i="12"/>
  <c r="BC290" i="12"/>
  <c r="BD290" i="12"/>
  <c r="BE290" i="12"/>
  <c r="BF290" i="12"/>
  <c r="BG290" i="12"/>
  <c r="BC291" i="12"/>
  <c r="BD291" i="12"/>
  <c r="BE291" i="12"/>
  <c r="BF291" i="12"/>
  <c r="BG291" i="12"/>
  <c r="BC292" i="12"/>
  <c r="BD292" i="12"/>
  <c r="BE292" i="12"/>
  <c r="BF292" i="12"/>
  <c r="BG292" i="12"/>
  <c r="BC293" i="12"/>
  <c r="BD293" i="12"/>
  <c r="BE293" i="12"/>
  <c r="BF293" i="12"/>
  <c r="BG293" i="12"/>
  <c r="BC294" i="12"/>
  <c r="BD294" i="12"/>
  <c r="BE294" i="12"/>
  <c r="BF294" i="12"/>
  <c r="BG294" i="12"/>
  <c r="BC295" i="12"/>
  <c r="BD295" i="12"/>
  <c r="BE295" i="12"/>
  <c r="BF295" i="12"/>
  <c r="BG295" i="12"/>
  <c r="BC296" i="12"/>
  <c r="BD296" i="12"/>
  <c r="BE296" i="12"/>
  <c r="BF296" i="12"/>
  <c r="BG296" i="12"/>
  <c r="BC297" i="12"/>
  <c r="BD297" i="12"/>
  <c r="BE297" i="12"/>
  <c r="BF297" i="12"/>
  <c r="BG297" i="12"/>
  <c r="BC298" i="12"/>
  <c r="BD298" i="12"/>
  <c r="BE298" i="12"/>
  <c r="BF298" i="12"/>
  <c r="BG298" i="12"/>
  <c r="BC299" i="12"/>
  <c r="BD299" i="12"/>
  <c r="BE299" i="12"/>
  <c r="BF299" i="12"/>
  <c r="BG299" i="12"/>
  <c r="BC300" i="12"/>
  <c r="BD300" i="12"/>
  <c r="BE300" i="12"/>
  <c r="BF300" i="12"/>
  <c r="BG300" i="12"/>
  <c r="BC301" i="12"/>
  <c r="BD301" i="12"/>
  <c r="BE301" i="12"/>
  <c r="BF301" i="12"/>
  <c r="BG301" i="12"/>
  <c r="BC302" i="12"/>
  <c r="BD302" i="12"/>
  <c r="BE302" i="12"/>
  <c r="BF302" i="12"/>
  <c r="BG302" i="12"/>
  <c r="BC303" i="12"/>
  <c r="BD303" i="12"/>
  <c r="BE303" i="12"/>
  <c r="BF303" i="12"/>
  <c r="BG303" i="12"/>
  <c r="BC304" i="12"/>
  <c r="BD304" i="12"/>
  <c r="BE304" i="12"/>
  <c r="BF304" i="12"/>
  <c r="BG304" i="12"/>
  <c r="BC305" i="12"/>
  <c r="BD305" i="12"/>
  <c r="BE305" i="12"/>
  <c r="BF305" i="12"/>
  <c r="BG305" i="12"/>
  <c r="BC306" i="12"/>
  <c r="BD306" i="12"/>
  <c r="BE306" i="12"/>
  <c r="BF306" i="12"/>
  <c r="BG306" i="12"/>
  <c r="BC307" i="12"/>
  <c r="BD307" i="12"/>
  <c r="BE307" i="12"/>
  <c r="BF307" i="12"/>
  <c r="BG307" i="12"/>
  <c r="BC308" i="12"/>
  <c r="BD308" i="12"/>
  <c r="BE308" i="12"/>
  <c r="BF308" i="12"/>
  <c r="BG308" i="12"/>
  <c r="BC309" i="12"/>
  <c r="BD309" i="12"/>
  <c r="BE309" i="12"/>
  <c r="BF309" i="12"/>
  <c r="BG309" i="12"/>
  <c r="BC310" i="12"/>
  <c r="BD310" i="12"/>
  <c r="BE310" i="12"/>
  <c r="BF310" i="12"/>
  <c r="BG310" i="12"/>
  <c r="BC311" i="12"/>
  <c r="BD311" i="12"/>
  <c r="BE311" i="12"/>
  <c r="BF311" i="12"/>
  <c r="BG311" i="12"/>
  <c r="BC312" i="12"/>
  <c r="BD312" i="12"/>
  <c r="BE312" i="12"/>
  <c r="BF312" i="12"/>
  <c r="BG312" i="12"/>
  <c r="BC313" i="12"/>
  <c r="BD313" i="12"/>
  <c r="BE313" i="12"/>
  <c r="BF313" i="12"/>
  <c r="BG313" i="12"/>
  <c r="BC314" i="12"/>
  <c r="BD314" i="12"/>
  <c r="BE314" i="12"/>
  <c r="BF314" i="12"/>
  <c r="BG314" i="12"/>
  <c r="BC315" i="12"/>
  <c r="BD315" i="12"/>
  <c r="BE315" i="12"/>
  <c r="BF315" i="12"/>
  <c r="BG315" i="12"/>
  <c r="BC316" i="12"/>
  <c r="BD316" i="12"/>
  <c r="BE316" i="12"/>
  <c r="BF316" i="12"/>
  <c r="BG316" i="12"/>
  <c r="BC317" i="12"/>
  <c r="BD317" i="12"/>
  <c r="BE317" i="12"/>
  <c r="BF317" i="12"/>
  <c r="BG317" i="12"/>
  <c r="BC318" i="12"/>
  <c r="BD318" i="12"/>
  <c r="BE318" i="12"/>
  <c r="BF318" i="12"/>
  <c r="BG318" i="12"/>
  <c r="BC319" i="12"/>
  <c r="BD319" i="12"/>
  <c r="BE319" i="12"/>
  <c r="BF319" i="12"/>
  <c r="BG319" i="12"/>
  <c r="BC320" i="12"/>
  <c r="BD320" i="12"/>
  <c r="BE320" i="12"/>
  <c r="BF320" i="12"/>
  <c r="BG320" i="12"/>
  <c r="BC321" i="12"/>
  <c r="BD321" i="12"/>
  <c r="BE321" i="12"/>
  <c r="BF321" i="12"/>
  <c r="BG321" i="12"/>
  <c r="BC322" i="12"/>
  <c r="BD322" i="12"/>
  <c r="BE322" i="12"/>
  <c r="BF322" i="12"/>
  <c r="BG322" i="12"/>
  <c r="BC323" i="12"/>
  <c r="BD323" i="12"/>
  <c r="BE323" i="12"/>
  <c r="BF323" i="12"/>
  <c r="BG323" i="12"/>
  <c r="BC324" i="12"/>
  <c r="BD324" i="12"/>
  <c r="BE324" i="12"/>
  <c r="BF324" i="12"/>
  <c r="BG324" i="12"/>
  <c r="BC325" i="12"/>
  <c r="BD325" i="12"/>
  <c r="BE325" i="12"/>
  <c r="BF325" i="12"/>
  <c r="BG325" i="12"/>
  <c r="BC326" i="12"/>
  <c r="BD326" i="12"/>
  <c r="BE326" i="12"/>
  <c r="BF326" i="12"/>
  <c r="BG326" i="12"/>
  <c r="BC327" i="12"/>
  <c r="BD327" i="12"/>
  <c r="BE327" i="12"/>
  <c r="BF327" i="12"/>
  <c r="BG327" i="12"/>
  <c r="BC328" i="12"/>
  <c r="BD328" i="12"/>
  <c r="BE328" i="12"/>
  <c r="BF328" i="12"/>
  <c r="BG328" i="12"/>
  <c r="BC329" i="12"/>
  <c r="BD329" i="12"/>
  <c r="BE329" i="12"/>
  <c r="BF329" i="12"/>
  <c r="BG329" i="12"/>
  <c r="BC330" i="12"/>
  <c r="BD330" i="12"/>
  <c r="BE330" i="12"/>
  <c r="BF330" i="12"/>
  <c r="BG330" i="12"/>
  <c r="BC331" i="12"/>
  <c r="BD331" i="12"/>
  <c r="BE331" i="12"/>
  <c r="BF331" i="12"/>
  <c r="BG331" i="12"/>
  <c r="BC332" i="12"/>
  <c r="BD332" i="12"/>
  <c r="BE332" i="12"/>
  <c r="BF332" i="12"/>
  <c r="BG332" i="12"/>
  <c r="BC333" i="12"/>
  <c r="BD333" i="12"/>
  <c r="BE333" i="12"/>
  <c r="BF333" i="12"/>
  <c r="BG333" i="12"/>
  <c r="BC334" i="12"/>
  <c r="BD334" i="12"/>
  <c r="BE334" i="12"/>
  <c r="BF334" i="12"/>
  <c r="BG334" i="12"/>
  <c r="BC335" i="12"/>
  <c r="BD335" i="12"/>
  <c r="BE335" i="12"/>
  <c r="BF335" i="12"/>
  <c r="BG335" i="12"/>
  <c r="BC336" i="12"/>
  <c r="BD336" i="12"/>
  <c r="BE336" i="12"/>
  <c r="BF336" i="12"/>
  <c r="BG336" i="12"/>
  <c r="BC337" i="12"/>
  <c r="BD337" i="12"/>
  <c r="BE337" i="12"/>
  <c r="BF337" i="12"/>
  <c r="BG337" i="12"/>
  <c r="BC338" i="12"/>
  <c r="BD338" i="12"/>
  <c r="BE338" i="12"/>
  <c r="BF338" i="12"/>
  <c r="BG338" i="12"/>
  <c r="BC339" i="12"/>
  <c r="BD339" i="12"/>
  <c r="BE339" i="12"/>
  <c r="BF339" i="12"/>
  <c r="BG339" i="12"/>
  <c r="BC340" i="12"/>
  <c r="BD340" i="12"/>
  <c r="BE340" i="12"/>
  <c r="BF340" i="12"/>
  <c r="BG340" i="12"/>
  <c r="BC341" i="12"/>
  <c r="BD341" i="12"/>
  <c r="BE341" i="12"/>
  <c r="BF341" i="12"/>
  <c r="BG341" i="12"/>
  <c r="BC342" i="12"/>
  <c r="BD342" i="12"/>
  <c r="BE342" i="12"/>
  <c r="BF342" i="12"/>
  <c r="BG342" i="12"/>
  <c r="BC343" i="12"/>
  <c r="BD343" i="12"/>
  <c r="BE343" i="12"/>
  <c r="BF343" i="12"/>
  <c r="BG343" i="12"/>
  <c r="BC344" i="12"/>
  <c r="BD344" i="12"/>
  <c r="BE344" i="12"/>
  <c r="BF344" i="12"/>
  <c r="BG344" i="12"/>
  <c r="BC345" i="12"/>
  <c r="BD345" i="12"/>
  <c r="BE345" i="12"/>
  <c r="BF345" i="12"/>
  <c r="BG345" i="12"/>
  <c r="BC346" i="12"/>
  <c r="BD346" i="12"/>
  <c r="BE346" i="12"/>
  <c r="BF346" i="12"/>
  <c r="BG346" i="12"/>
  <c r="BC347" i="12"/>
  <c r="BD347" i="12"/>
  <c r="BE347" i="12"/>
  <c r="BF347" i="12"/>
  <c r="BG347" i="12"/>
  <c r="BC348" i="12"/>
  <c r="BD348" i="12"/>
  <c r="BE348" i="12"/>
  <c r="BF348" i="12"/>
  <c r="BG348" i="12"/>
  <c r="BC349" i="12"/>
  <c r="BD349" i="12"/>
  <c r="BE349" i="12"/>
  <c r="BF349" i="12"/>
  <c r="BG349" i="12"/>
  <c r="BC350" i="12"/>
  <c r="BD350" i="12"/>
  <c r="BE350" i="12"/>
  <c r="BF350" i="12"/>
  <c r="BG350" i="12"/>
  <c r="BC351" i="12"/>
  <c r="BD351" i="12"/>
  <c r="BE351" i="12"/>
  <c r="BF351" i="12"/>
  <c r="BG351" i="12"/>
  <c r="BC352" i="12"/>
  <c r="BD352" i="12"/>
  <c r="BE352" i="12"/>
  <c r="BF352" i="12"/>
  <c r="BG352" i="12"/>
  <c r="BC353" i="12"/>
  <c r="BD353" i="12"/>
  <c r="BE353" i="12"/>
  <c r="BF353" i="12"/>
  <c r="BG353" i="12"/>
  <c r="BC354" i="12"/>
  <c r="BD354" i="12"/>
  <c r="BE354" i="12"/>
  <c r="BF354" i="12"/>
  <c r="BG354" i="12"/>
  <c r="BC355" i="12"/>
  <c r="BD355" i="12"/>
  <c r="BE355" i="12"/>
  <c r="BF355" i="12"/>
  <c r="BG355" i="12"/>
  <c r="BC356" i="12"/>
  <c r="BD356" i="12"/>
  <c r="BE356" i="12"/>
  <c r="BF356" i="12"/>
  <c r="BG356" i="12"/>
  <c r="BC357" i="12"/>
  <c r="BD357" i="12"/>
  <c r="BE357" i="12"/>
  <c r="BF357" i="12"/>
  <c r="BG357" i="12"/>
  <c r="BC358" i="12"/>
  <c r="BD358" i="12"/>
  <c r="BE358" i="12"/>
  <c r="BF358" i="12"/>
  <c r="BG358" i="12"/>
  <c r="BC359" i="12"/>
  <c r="BD359" i="12"/>
  <c r="BE359" i="12"/>
  <c r="BF359" i="12"/>
  <c r="BG359" i="12"/>
  <c r="BC360" i="12"/>
  <c r="BD360" i="12"/>
  <c r="BE360" i="12"/>
  <c r="BF360" i="12"/>
  <c r="BG360" i="12"/>
  <c r="BC361" i="12"/>
  <c r="BD361" i="12"/>
  <c r="BE361" i="12"/>
  <c r="BF361" i="12"/>
  <c r="BG361" i="12"/>
  <c r="BC362" i="12"/>
  <c r="BD362" i="12"/>
  <c r="BE362" i="12"/>
  <c r="BF362" i="12"/>
  <c r="BG362" i="12"/>
  <c r="BC363" i="12"/>
  <c r="BD363" i="12"/>
  <c r="BE363" i="12"/>
  <c r="BF363" i="12"/>
  <c r="BG363" i="12"/>
  <c r="BC364" i="12"/>
  <c r="BD364" i="12"/>
  <c r="BE364" i="12"/>
  <c r="BF364" i="12"/>
  <c r="BG364" i="12"/>
  <c r="BC365" i="12"/>
  <c r="BD365" i="12"/>
  <c r="BE365" i="12"/>
  <c r="BF365" i="12"/>
  <c r="BG365" i="12"/>
  <c r="BC366" i="12"/>
  <c r="BD366" i="12"/>
  <c r="BE366" i="12"/>
  <c r="BF366" i="12"/>
  <c r="BG366" i="12"/>
  <c r="BC367" i="12"/>
  <c r="BD367" i="12"/>
  <c r="BE367" i="12"/>
  <c r="BF367" i="12"/>
  <c r="BG367" i="12"/>
  <c r="BC368" i="12"/>
  <c r="BD368" i="12"/>
  <c r="BE368" i="12"/>
  <c r="BF368" i="12"/>
  <c r="BG368" i="12"/>
  <c r="BC369" i="12"/>
  <c r="BD369" i="12"/>
  <c r="BE369" i="12"/>
  <c r="BF369" i="12"/>
  <c r="BG369" i="12"/>
  <c r="BC370" i="12"/>
  <c r="BD370" i="12"/>
  <c r="BE370" i="12"/>
  <c r="BF370" i="12"/>
  <c r="BG370" i="12"/>
  <c r="BC371" i="12"/>
  <c r="BD371" i="12"/>
  <c r="BE371" i="12"/>
  <c r="BF371" i="12"/>
  <c r="BG371" i="12"/>
  <c r="BC372" i="12"/>
  <c r="BD372" i="12"/>
  <c r="BE372" i="12"/>
  <c r="BF372" i="12"/>
  <c r="BG372" i="12"/>
  <c r="BC373" i="12"/>
  <c r="BD373" i="12"/>
  <c r="BE373" i="12"/>
  <c r="BF373" i="12"/>
  <c r="BG373" i="12"/>
  <c r="BC374" i="12"/>
  <c r="BD374" i="12"/>
  <c r="BE374" i="12"/>
  <c r="BF374" i="12"/>
  <c r="BG374" i="12"/>
  <c r="BC375" i="12"/>
  <c r="BD375" i="12"/>
  <c r="BE375" i="12"/>
  <c r="BF375" i="12"/>
  <c r="BG375" i="12"/>
  <c r="BC376" i="12"/>
  <c r="BD376" i="12"/>
  <c r="BE376" i="12"/>
  <c r="BF376" i="12"/>
  <c r="BG376" i="12"/>
  <c r="BC377" i="12"/>
  <c r="BD377" i="12"/>
  <c r="BE377" i="12"/>
  <c r="BF377" i="12"/>
  <c r="BG377" i="12"/>
  <c r="BC378" i="12"/>
  <c r="BD378" i="12"/>
  <c r="BE378" i="12"/>
  <c r="BF378" i="12"/>
  <c r="BG378" i="12"/>
  <c r="BC379" i="12"/>
  <c r="BD379" i="12"/>
  <c r="BE379" i="12"/>
  <c r="BF379" i="12"/>
  <c r="BG379" i="12"/>
  <c r="BC380" i="12"/>
  <c r="BD380" i="12"/>
  <c r="BE380" i="12"/>
  <c r="BF380" i="12"/>
  <c r="BG380" i="12"/>
  <c r="BC381" i="12"/>
  <c r="BD381" i="12"/>
  <c r="BE381" i="12"/>
  <c r="BF381" i="12"/>
  <c r="BG381" i="12"/>
  <c r="BC382" i="12"/>
  <c r="BD382" i="12"/>
  <c r="BE382" i="12"/>
  <c r="BF382" i="12"/>
  <c r="BG382" i="12"/>
  <c r="BC383" i="12"/>
  <c r="BD383" i="12"/>
  <c r="BE383" i="12"/>
  <c r="BF383" i="12"/>
  <c r="BG383" i="12"/>
  <c r="BC384" i="12"/>
  <c r="BD384" i="12"/>
  <c r="BE384" i="12"/>
  <c r="BF384" i="12"/>
  <c r="BG384" i="12"/>
  <c r="BC385" i="12"/>
  <c r="BD385" i="12"/>
  <c r="BE385" i="12"/>
  <c r="BF385" i="12"/>
  <c r="BG385" i="12"/>
  <c r="BC386" i="12"/>
  <c r="BD386" i="12"/>
  <c r="BE386" i="12"/>
  <c r="BF386" i="12"/>
  <c r="BG386" i="12"/>
  <c r="BC387" i="12"/>
  <c r="BD387" i="12"/>
  <c r="BE387" i="12"/>
  <c r="BF387" i="12"/>
  <c r="BG387" i="12"/>
  <c r="BC388" i="12"/>
  <c r="BD388" i="12"/>
  <c r="BE388" i="12"/>
  <c r="BF388" i="12"/>
  <c r="BG388" i="12"/>
  <c r="BC389" i="12"/>
  <c r="BD389" i="12"/>
  <c r="BE389" i="12"/>
  <c r="BF389" i="12"/>
  <c r="BG389" i="12"/>
  <c r="BC390" i="12"/>
  <c r="BD390" i="12"/>
  <c r="BE390" i="12"/>
  <c r="BF390" i="12"/>
  <c r="BG390" i="12"/>
  <c r="BC391" i="12"/>
  <c r="BD391" i="12"/>
  <c r="BE391" i="12"/>
  <c r="BF391" i="12"/>
  <c r="BG391" i="12"/>
  <c r="BC392" i="12"/>
  <c r="BD392" i="12"/>
  <c r="BE392" i="12"/>
  <c r="BF392" i="12"/>
  <c r="BG392" i="12"/>
  <c r="BC393" i="12"/>
  <c r="BD393" i="12"/>
  <c r="BE393" i="12"/>
  <c r="BF393" i="12"/>
  <c r="BG393" i="12"/>
  <c r="BC394" i="12"/>
  <c r="BD394" i="12"/>
  <c r="BE394" i="12"/>
  <c r="BF394" i="12"/>
  <c r="BG394" i="12"/>
  <c r="BC395" i="12"/>
  <c r="BD395" i="12"/>
  <c r="BE395" i="12"/>
  <c r="BF395" i="12"/>
  <c r="BG395" i="12"/>
  <c r="BC396" i="12"/>
  <c r="BD396" i="12"/>
  <c r="BE396" i="12"/>
  <c r="BF396" i="12"/>
  <c r="BG396" i="12"/>
  <c r="BC397" i="12"/>
  <c r="BD397" i="12"/>
  <c r="BE397" i="12"/>
  <c r="BF397" i="12"/>
  <c r="BG397" i="12"/>
  <c r="BC398" i="12"/>
  <c r="BD398" i="12"/>
  <c r="BE398" i="12"/>
  <c r="BF398" i="12"/>
  <c r="BG398" i="12"/>
  <c r="BC399" i="12"/>
  <c r="BD399" i="12"/>
  <c r="BE399" i="12"/>
  <c r="BF399" i="12"/>
  <c r="BG399" i="12"/>
  <c r="BC400" i="12"/>
  <c r="BD400" i="12"/>
  <c r="BE400" i="12"/>
  <c r="BF400" i="12"/>
  <c r="BG400" i="12"/>
  <c r="BC401" i="12"/>
  <c r="BD401" i="12"/>
  <c r="BE401" i="12"/>
  <c r="BF401" i="12"/>
  <c r="BG401" i="12"/>
  <c r="BC402" i="12"/>
  <c r="BD402" i="12"/>
  <c r="BE402" i="12"/>
  <c r="BF402" i="12"/>
  <c r="BG402" i="12"/>
  <c r="BC403" i="12"/>
  <c r="BD403" i="12"/>
  <c r="BE403" i="12"/>
  <c r="BF403" i="12"/>
  <c r="BG403" i="12"/>
  <c r="BC404" i="12"/>
  <c r="BD404" i="12"/>
  <c r="BE404" i="12"/>
  <c r="BF404" i="12"/>
  <c r="BG404" i="12"/>
  <c r="BC405" i="12"/>
  <c r="BD405" i="12"/>
  <c r="BE405" i="12"/>
  <c r="BF405" i="12"/>
  <c r="BG405" i="12"/>
  <c r="BC406" i="12"/>
  <c r="BD406" i="12"/>
  <c r="BE406" i="12"/>
  <c r="BF406" i="12"/>
  <c r="BG406" i="12"/>
  <c r="BC407" i="12"/>
  <c r="BD407" i="12"/>
  <c r="BE407" i="12"/>
  <c r="BF407" i="12"/>
  <c r="BG407" i="12"/>
  <c r="BC408" i="12"/>
  <c r="BD408" i="12"/>
  <c r="BE408" i="12"/>
  <c r="BF408" i="12"/>
  <c r="BG408" i="12"/>
  <c r="BC409" i="12"/>
  <c r="BD409" i="12"/>
  <c r="BE409" i="12"/>
  <c r="BF409" i="12"/>
  <c r="BG409" i="12"/>
  <c r="BC410" i="12"/>
  <c r="BD410" i="12"/>
  <c r="BE410" i="12"/>
  <c r="BF410" i="12"/>
  <c r="BG410" i="12"/>
  <c r="BC411" i="12"/>
  <c r="BD411" i="12"/>
  <c r="BE411" i="12"/>
  <c r="BF411" i="12"/>
  <c r="BG411" i="12"/>
  <c r="BC412" i="12"/>
  <c r="BD412" i="12"/>
  <c r="BE412" i="12"/>
  <c r="BF412" i="12"/>
  <c r="BG412" i="12"/>
  <c r="BC413" i="12"/>
  <c r="BD413" i="12"/>
  <c r="BE413" i="12"/>
  <c r="BF413" i="12"/>
  <c r="BG413" i="12"/>
  <c r="BC414" i="12"/>
  <c r="BD414" i="12"/>
  <c r="BE414" i="12"/>
  <c r="BF414" i="12"/>
  <c r="BG414" i="12"/>
  <c r="BC415" i="12"/>
  <c r="BD415" i="12"/>
  <c r="BE415" i="12"/>
  <c r="BF415" i="12"/>
  <c r="BG415" i="12"/>
  <c r="BC416" i="12"/>
  <c r="BD416" i="12"/>
  <c r="BE416" i="12"/>
  <c r="BF416" i="12"/>
  <c r="BG416" i="12"/>
  <c r="BC417" i="12"/>
  <c r="BD417" i="12"/>
  <c r="BE417" i="12"/>
  <c r="BF417" i="12"/>
  <c r="BG417" i="12"/>
  <c r="BC418" i="12"/>
  <c r="BD418" i="12"/>
  <c r="BE418" i="12"/>
  <c r="BF418" i="12"/>
  <c r="BG418" i="12"/>
  <c r="BC419" i="12"/>
  <c r="BD419" i="12"/>
  <c r="BE419" i="12"/>
  <c r="BF419" i="12"/>
  <c r="BG419" i="12"/>
  <c r="BC420" i="12"/>
  <c r="BD420" i="12"/>
  <c r="BE420" i="12"/>
  <c r="BF420" i="12"/>
  <c r="BG420" i="12"/>
  <c r="BC421" i="12"/>
  <c r="BD421" i="12"/>
  <c r="BE421" i="12"/>
  <c r="BF421" i="12"/>
  <c r="BG421" i="12"/>
  <c r="BC422" i="12"/>
  <c r="BD422" i="12"/>
  <c r="BE422" i="12"/>
  <c r="BF422" i="12"/>
  <c r="BG422" i="12"/>
  <c r="BC423" i="12"/>
  <c r="BD423" i="12"/>
  <c r="BE423" i="12"/>
  <c r="BF423" i="12"/>
  <c r="BG423" i="12"/>
  <c r="BC424" i="12"/>
  <c r="BD424" i="12"/>
  <c r="BE424" i="12"/>
  <c r="BF424" i="12"/>
  <c r="BG424" i="12"/>
  <c r="BC425" i="12"/>
  <c r="BD425" i="12"/>
  <c r="BE425" i="12"/>
  <c r="BF425" i="12"/>
  <c r="BG425" i="12"/>
  <c r="BC426" i="12"/>
  <c r="BD426" i="12"/>
  <c r="BE426" i="12"/>
  <c r="BF426" i="12"/>
  <c r="BG426" i="12"/>
  <c r="BC427" i="12"/>
  <c r="BD427" i="12"/>
  <c r="BE427" i="12"/>
  <c r="BF427" i="12"/>
  <c r="BG427" i="12"/>
  <c r="BC428" i="12"/>
  <c r="BD428" i="12"/>
  <c r="BE428" i="12"/>
  <c r="BF428" i="12"/>
  <c r="BG428" i="12"/>
  <c r="BC429" i="12"/>
  <c r="BD429" i="12"/>
  <c r="BE429" i="12"/>
  <c r="BF429" i="12"/>
  <c r="BG429" i="12"/>
  <c r="BC430" i="12"/>
  <c r="BD430" i="12"/>
  <c r="BE430" i="12"/>
  <c r="BF430" i="12"/>
  <c r="BG430" i="12"/>
  <c r="BC431" i="12"/>
  <c r="BD431" i="12"/>
  <c r="BE431" i="12"/>
  <c r="BF431" i="12"/>
  <c r="BG431" i="12"/>
  <c r="BC432" i="12"/>
  <c r="BD432" i="12"/>
  <c r="BE432" i="12"/>
  <c r="BF432" i="12"/>
  <c r="BG432" i="12"/>
  <c r="BC433" i="12"/>
  <c r="BD433" i="12"/>
  <c r="BE433" i="12"/>
  <c r="BF433" i="12"/>
  <c r="BG433" i="12"/>
  <c r="BC434" i="12"/>
  <c r="BD434" i="12"/>
  <c r="BE434" i="12"/>
  <c r="BF434" i="12"/>
  <c r="BG434" i="12"/>
  <c r="BC435" i="12"/>
  <c r="BD435" i="12"/>
  <c r="BE435" i="12"/>
  <c r="BF435" i="12"/>
  <c r="BG435" i="12"/>
  <c r="BC436" i="12"/>
  <c r="BD436" i="12"/>
  <c r="BE436" i="12"/>
  <c r="BF436" i="12"/>
  <c r="BG436" i="12"/>
  <c r="BC437" i="12"/>
  <c r="BD437" i="12"/>
  <c r="BE437" i="12"/>
  <c r="BF437" i="12"/>
  <c r="BG437" i="12"/>
  <c r="BC438" i="12"/>
  <c r="BD438" i="12"/>
  <c r="BE438" i="12"/>
  <c r="BF438" i="12"/>
  <c r="BG438" i="12"/>
  <c r="BC439" i="12"/>
  <c r="BD439" i="12"/>
  <c r="BE439" i="12"/>
  <c r="BF439" i="12"/>
  <c r="BG439" i="12"/>
  <c r="BC440" i="12"/>
  <c r="BD440" i="12"/>
  <c r="BE440" i="12"/>
  <c r="BF440" i="12"/>
  <c r="BG440" i="12"/>
  <c r="BC441" i="12"/>
  <c r="BD441" i="12"/>
  <c r="BE441" i="12"/>
  <c r="BF441" i="12"/>
  <c r="BG441" i="12"/>
  <c r="BC442" i="12"/>
  <c r="BD442" i="12"/>
  <c r="BE442" i="12"/>
  <c r="BF442" i="12"/>
  <c r="BG442" i="12"/>
  <c r="BC443" i="12"/>
  <c r="BD443" i="12"/>
  <c r="BE443" i="12"/>
  <c r="BF443" i="12"/>
  <c r="BG443" i="12"/>
  <c r="BC444" i="12"/>
  <c r="BD444" i="12"/>
  <c r="BE444" i="12"/>
  <c r="BF444" i="12"/>
  <c r="BG444" i="12"/>
  <c r="BC445" i="12"/>
  <c r="BD445" i="12"/>
  <c r="BE445" i="12"/>
  <c r="BF445" i="12"/>
  <c r="BG445" i="12"/>
  <c r="BC446" i="12"/>
  <c r="BD446" i="12"/>
  <c r="BE446" i="12"/>
  <c r="BF446" i="12"/>
  <c r="BG446" i="12"/>
  <c r="BC447" i="12"/>
  <c r="BD447" i="12"/>
  <c r="BE447" i="12"/>
  <c r="BF447" i="12"/>
  <c r="BG447" i="12"/>
  <c r="BC448" i="12"/>
  <c r="BD448" i="12"/>
  <c r="BE448" i="12"/>
  <c r="BF448" i="12"/>
  <c r="BG448" i="12"/>
  <c r="BC449" i="12"/>
  <c r="BD449" i="12"/>
  <c r="BE449" i="12"/>
  <c r="BF449" i="12"/>
  <c r="BG449" i="12"/>
  <c r="BC450" i="12"/>
  <c r="BD450" i="12"/>
  <c r="BE450" i="12"/>
  <c r="BF450" i="12"/>
  <c r="BG450" i="12"/>
  <c r="BC451" i="12"/>
  <c r="BD451" i="12"/>
  <c r="BE451" i="12"/>
  <c r="BF451" i="12"/>
  <c r="BG451" i="12"/>
  <c r="BC452" i="12"/>
  <c r="BD452" i="12"/>
  <c r="BE452" i="12"/>
  <c r="BF452" i="12"/>
  <c r="BG452" i="12"/>
  <c r="BC453" i="12"/>
  <c r="BD453" i="12"/>
  <c r="BE453" i="12"/>
  <c r="BF453" i="12"/>
  <c r="BG453" i="12"/>
  <c r="BC454" i="12"/>
  <c r="BD454" i="12"/>
  <c r="BE454" i="12"/>
  <c r="BF454" i="12"/>
  <c r="BG454" i="12"/>
  <c r="BC455" i="12"/>
  <c r="BD455" i="12"/>
  <c r="BE455" i="12"/>
  <c r="BF455" i="12"/>
  <c r="BG455" i="12"/>
  <c r="BC456" i="12"/>
  <c r="BD456" i="12"/>
  <c r="BE456" i="12"/>
  <c r="BF456" i="12"/>
  <c r="BG456" i="12"/>
  <c r="BC457" i="12"/>
  <c r="BD457" i="12"/>
  <c r="BE457" i="12"/>
  <c r="BF457" i="12"/>
  <c r="BG457" i="12"/>
  <c r="BC458" i="12"/>
  <c r="BD458" i="12"/>
  <c r="BE458" i="12"/>
  <c r="BF458" i="12"/>
  <c r="BG458" i="12"/>
  <c r="BC459" i="12"/>
  <c r="BD459" i="12"/>
  <c r="BE459" i="12"/>
  <c r="BF459" i="12"/>
  <c r="BG459" i="12"/>
  <c r="BC460" i="12"/>
  <c r="BD460" i="12"/>
  <c r="BE460" i="12"/>
  <c r="BF460" i="12"/>
  <c r="BG460" i="12"/>
  <c r="BC461" i="12"/>
  <c r="BD461" i="12"/>
  <c r="BE461" i="12"/>
  <c r="BF461" i="12"/>
  <c r="BG461" i="12"/>
  <c r="BC462" i="12"/>
  <c r="BD462" i="12"/>
  <c r="BE462" i="12"/>
  <c r="BF462" i="12"/>
  <c r="BG462" i="12"/>
  <c r="BC463" i="12"/>
  <c r="BD463" i="12"/>
  <c r="BE463" i="12"/>
  <c r="BF463" i="12"/>
  <c r="BG463" i="12"/>
  <c r="BC464" i="12"/>
  <c r="BD464" i="12"/>
  <c r="BE464" i="12"/>
  <c r="BF464" i="12"/>
  <c r="BG464" i="12"/>
  <c r="BC465" i="12"/>
  <c r="BD465" i="12"/>
  <c r="BE465" i="12"/>
  <c r="BF465" i="12"/>
  <c r="BG465" i="12"/>
  <c r="BC466" i="12"/>
  <c r="BD466" i="12"/>
  <c r="BE466" i="12"/>
  <c r="BF466" i="12"/>
  <c r="BG466" i="12"/>
  <c r="BC467" i="12"/>
  <c r="BD467" i="12"/>
  <c r="BE467" i="12"/>
  <c r="BF467" i="12"/>
  <c r="BG467" i="12"/>
  <c r="BC468" i="12"/>
  <c r="BD468" i="12"/>
  <c r="BE468" i="12"/>
  <c r="BF468" i="12"/>
  <c r="BG468" i="12"/>
  <c r="BC469" i="12"/>
  <c r="BD469" i="12"/>
  <c r="BE469" i="12"/>
  <c r="BF469" i="12"/>
  <c r="BG469" i="12"/>
  <c r="BC470" i="12"/>
  <c r="BD470" i="12"/>
  <c r="BE470" i="12"/>
  <c r="BF470" i="12"/>
  <c r="BG470" i="12"/>
  <c r="BC471" i="12"/>
  <c r="BD471" i="12"/>
  <c r="BE471" i="12"/>
  <c r="BF471" i="12"/>
  <c r="BG471" i="12"/>
  <c r="BC472" i="12"/>
  <c r="BD472" i="12"/>
  <c r="BE472" i="12"/>
  <c r="BF472" i="12"/>
  <c r="BG472" i="12"/>
  <c r="BC473" i="12"/>
  <c r="BD473" i="12"/>
  <c r="BE473" i="12"/>
  <c r="BF473" i="12"/>
  <c r="BG473" i="12"/>
  <c r="BC474" i="12"/>
  <c r="BD474" i="12"/>
  <c r="BE474" i="12"/>
  <c r="BF474" i="12"/>
  <c r="BG474" i="12"/>
  <c r="BC475" i="12"/>
  <c r="BD475" i="12"/>
  <c r="BE475" i="12"/>
  <c r="BF475" i="12"/>
  <c r="BG475" i="12"/>
  <c r="BC476" i="12"/>
  <c r="BD476" i="12"/>
  <c r="BE476" i="12"/>
  <c r="BF476" i="12"/>
  <c r="BG476" i="12"/>
  <c r="BC477" i="12"/>
  <c r="BD477" i="12"/>
  <c r="BE477" i="12"/>
  <c r="BF477" i="12"/>
  <c r="BG477" i="12"/>
  <c r="BC478" i="12"/>
  <c r="BD478" i="12"/>
  <c r="BE478" i="12"/>
  <c r="BF478" i="12"/>
  <c r="BG478" i="12"/>
  <c r="BC479" i="12"/>
  <c r="BD479" i="12"/>
  <c r="BE479" i="12"/>
  <c r="BF479" i="12"/>
  <c r="BG479" i="12"/>
  <c r="BC480" i="12"/>
  <c r="BD480" i="12"/>
  <c r="BE480" i="12"/>
  <c r="BF480" i="12"/>
  <c r="BG480" i="12"/>
  <c r="BC481" i="12"/>
  <c r="BD481" i="12"/>
  <c r="BE481" i="12"/>
  <c r="BF481" i="12"/>
  <c r="BG481" i="12"/>
  <c r="BC482" i="12"/>
  <c r="BD482" i="12"/>
  <c r="BE482" i="12"/>
  <c r="BF482" i="12"/>
  <c r="BG482" i="12"/>
  <c r="BC483" i="12"/>
  <c r="BD483" i="12"/>
  <c r="BE483" i="12"/>
  <c r="BF483" i="12"/>
  <c r="BG483" i="12"/>
  <c r="BC484" i="12"/>
  <c r="BD484" i="12"/>
  <c r="BE484" i="12"/>
  <c r="BF484" i="12"/>
  <c r="BG484" i="12"/>
  <c r="BC485" i="12"/>
  <c r="BD485" i="12"/>
  <c r="BE485" i="12"/>
  <c r="BF485" i="12"/>
  <c r="BG485" i="12"/>
  <c r="BC486" i="12"/>
  <c r="BD486" i="12"/>
  <c r="BE486" i="12"/>
  <c r="BF486" i="12"/>
  <c r="BG486" i="12"/>
  <c r="BC487" i="12"/>
  <c r="BD487" i="12"/>
  <c r="BE487" i="12"/>
  <c r="BF487" i="12"/>
  <c r="BG487" i="12"/>
  <c r="BC488" i="12"/>
  <c r="BD488" i="12"/>
  <c r="BE488" i="12"/>
  <c r="BF488" i="12"/>
  <c r="BG488" i="12"/>
  <c r="BC489" i="12"/>
  <c r="BD489" i="12"/>
  <c r="BE489" i="12"/>
  <c r="BF489" i="12"/>
  <c r="BG489" i="12"/>
  <c r="BC490" i="12"/>
  <c r="BD490" i="12"/>
  <c r="BE490" i="12"/>
  <c r="BF490" i="12"/>
  <c r="BG490" i="12"/>
  <c r="BC491" i="12"/>
  <c r="BD491" i="12"/>
  <c r="BE491" i="12"/>
  <c r="BF491" i="12"/>
  <c r="BG491" i="12"/>
  <c r="BC492" i="12"/>
  <c r="BD492" i="12"/>
  <c r="BE492" i="12"/>
  <c r="BF492" i="12"/>
  <c r="BG492" i="12"/>
  <c r="BC493" i="12"/>
  <c r="BD493" i="12"/>
  <c r="BE493" i="12"/>
  <c r="BF493" i="12"/>
  <c r="BG493" i="12"/>
  <c r="BC494" i="12"/>
  <c r="BD494" i="12"/>
  <c r="BE494" i="12"/>
  <c r="BF494" i="12"/>
  <c r="BG494" i="12"/>
  <c r="BC495" i="12"/>
  <c r="BD495" i="12"/>
  <c r="BE495" i="12"/>
  <c r="BF495" i="12"/>
  <c r="BG495" i="12"/>
  <c r="BC496" i="12"/>
  <c r="BD496" i="12"/>
  <c r="BE496" i="12"/>
  <c r="BF496" i="12"/>
  <c r="BG496" i="12"/>
  <c r="BC497" i="12"/>
  <c r="BD497" i="12"/>
  <c r="BE497" i="12"/>
  <c r="BF497" i="12"/>
  <c r="BG497" i="12"/>
  <c r="BC498" i="12"/>
  <c r="BD498" i="12"/>
  <c r="BE498" i="12"/>
  <c r="BF498" i="12"/>
  <c r="BG498" i="12"/>
  <c r="BC499" i="12"/>
  <c r="BD499" i="12"/>
  <c r="BE499" i="12"/>
  <c r="BF499" i="12"/>
  <c r="BG499" i="12"/>
  <c r="BC500" i="12"/>
  <c r="BD500" i="12"/>
  <c r="BE500" i="12"/>
  <c r="BF500" i="12"/>
  <c r="BG500" i="12"/>
  <c r="BC501" i="12"/>
  <c r="BD501" i="12"/>
  <c r="BE501" i="12"/>
  <c r="BF501" i="12"/>
  <c r="BG501" i="12"/>
  <c r="BC502" i="12"/>
  <c r="BD502" i="12"/>
  <c r="BE502" i="12"/>
  <c r="BF502" i="12"/>
  <c r="BG502" i="12"/>
  <c r="BC503" i="12"/>
  <c r="BD503" i="12"/>
  <c r="BE503" i="12"/>
  <c r="BF503" i="12"/>
  <c r="BG503" i="12"/>
  <c r="BC504" i="12"/>
  <c r="BD504" i="12"/>
  <c r="BE504" i="12"/>
  <c r="BF504" i="12"/>
  <c r="BG504" i="12"/>
  <c r="BC505" i="12"/>
  <c r="BD505" i="12"/>
  <c r="BE505" i="12"/>
  <c r="BF505" i="12"/>
  <c r="BG505" i="12"/>
  <c r="BC506" i="12"/>
  <c r="BD506" i="12"/>
  <c r="BE506" i="12"/>
  <c r="BF506" i="12"/>
  <c r="BG506" i="12"/>
  <c r="BC507" i="12"/>
  <c r="BD507" i="12"/>
  <c r="BE507" i="12"/>
  <c r="BF507" i="12"/>
  <c r="BG507" i="12"/>
  <c r="BC508" i="12"/>
  <c r="BD508" i="12"/>
  <c r="BE508" i="12"/>
  <c r="BF508" i="12"/>
  <c r="BG508" i="12"/>
  <c r="BC509" i="12"/>
  <c r="BD509" i="12"/>
  <c r="BE509" i="12"/>
  <c r="BF509" i="12"/>
  <c r="BG509" i="12"/>
  <c r="BC510" i="12"/>
  <c r="BD510" i="12"/>
  <c r="BE510" i="12"/>
  <c r="BF510" i="12"/>
  <c r="BG510" i="12"/>
  <c r="BC511" i="12"/>
  <c r="BD511" i="12"/>
  <c r="BE511" i="12"/>
  <c r="BF511" i="12"/>
  <c r="BG511" i="12"/>
  <c r="BC512" i="12"/>
  <c r="BD512" i="12"/>
  <c r="BE512" i="12"/>
  <c r="BF512" i="12"/>
  <c r="BG512" i="12"/>
  <c r="BC513" i="12"/>
  <c r="BD513" i="12"/>
  <c r="BE513" i="12"/>
  <c r="BF513" i="12"/>
  <c r="BG513" i="12"/>
  <c r="BC514" i="12"/>
  <c r="BD514" i="12"/>
  <c r="BE514" i="12"/>
  <c r="BF514" i="12"/>
  <c r="BG514" i="12"/>
  <c r="BC515" i="12"/>
  <c r="BD515" i="12"/>
  <c r="BE515" i="12"/>
  <c r="BF515" i="12"/>
  <c r="BG515" i="12"/>
  <c r="BC516" i="12"/>
  <c r="BD516" i="12"/>
  <c r="BE516" i="12"/>
  <c r="BF516" i="12"/>
  <c r="BG516" i="12"/>
  <c r="BC517" i="12"/>
  <c r="BD517" i="12"/>
  <c r="BE517" i="12"/>
  <c r="BF517" i="12"/>
  <c r="BG517" i="12"/>
  <c r="BC518" i="12"/>
  <c r="BD518" i="12"/>
  <c r="BE518" i="12"/>
  <c r="BF518" i="12"/>
  <c r="BG518" i="12"/>
  <c r="BC519" i="12"/>
  <c r="BD519" i="12"/>
  <c r="BE519" i="12"/>
  <c r="BF519" i="12"/>
  <c r="BG519" i="12"/>
  <c r="BC520" i="12"/>
  <c r="BD520" i="12"/>
  <c r="BE520" i="12"/>
  <c r="BF520" i="12"/>
  <c r="BG520" i="12"/>
  <c r="BC521" i="12"/>
  <c r="BD521" i="12"/>
  <c r="BE521" i="12"/>
  <c r="BF521" i="12"/>
  <c r="BG521" i="12"/>
  <c r="BC522" i="12"/>
  <c r="BD522" i="12"/>
  <c r="BE522" i="12"/>
  <c r="BF522" i="12"/>
  <c r="BG522" i="12"/>
  <c r="BC523" i="12"/>
  <c r="BD523" i="12"/>
  <c r="BE523" i="12"/>
  <c r="BF523" i="12"/>
  <c r="BG523" i="12"/>
  <c r="BC524" i="12"/>
  <c r="BD524" i="12"/>
  <c r="BE524" i="12"/>
  <c r="BF524" i="12"/>
  <c r="BG524" i="12"/>
  <c r="BC525" i="12"/>
  <c r="BD525" i="12"/>
  <c r="BE525" i="12"/>
  <c r="BF525" i="12"/>
  <c r="BG525" i="12"/>
  <c r="BC526" i="12"/>
  <c r="BD526" i="12"/>
  <c r="BE526" i="12"/>
  <c r="BF526" i="12"/>
  <c r="BG526" i="12"/>
  <c r="BC527" i="12"/>
  <c r="BD527" i="12"/>
  <c r="BE527" i="12"/>
  <c r="BF527" i="12"/>
  <c r="BG527" i="12"/>
  <c r="BC528" i="12"/>
  <c r="BD528" i="12"/>
  <c r="BE528" i="12"/>
  <c r="BF528" i="12"/>
  <c r="BG528" i="12"/>
  <c r="BC529" i="12"/>
  <c r="BD529" i="12"/>
  <c r="BE529" i="12"/>
  <c r="BF529" i="12"/>
  <c r="BG529" i="12"/>
  <c r="BC530" i="12"/>
  <c r="BD530" i="12"/>
  <c r="BE530" i="12"/>
  <c r="BF530" i="12"/>
  <c r="BG530" i="12"/>
  <c r="BC531" i="12"/>
  <c r="BD531" i="12"/>
  <c r="BE531" i="12"/>
  <c r="BF531" i="12"/>
  <c r="BG531" i="12"/>
  <c r="BC532" i="12"/>
  <c r="BD532" i="12"/>
  <c r="BE532" i="12"/>
  <c r="BF532" i="12"/>
  <c r="BG532" i="12"/>
  <c r="BC533" i="12"/>
  <c r="BD533" i="12"/>
  <c r="BE533" i="12"/>
  <c r="BF533" i="12"/>
  <c r="BG533" i="12"/>
  <c r="BC534" i="12"/>
  <c r="BD534" i="12"/>
  <c r="BE534" i="12"/>
  <c r="BF534" i="12"/>
  <c r="BG534" i="12"/>
  <c r="BC535" i="12"/>
  <c r="BD535" i="12"/>
  <c r="BE535" i="12"/>
  <c r="BF535" i="12"/>
  <c r="BG535" i="12"/>
  <c r="BC536" i="12"/>
  <c r="BD536" i="12"/>
  <c r="BE536" i="12"/>
  <c r="BF536" i="12"/>
  <c r="BG536" i="12"/>
  <c r="BC537" i="12"/>
  <c r="BD537" i="12"/>
  <c r="BE537" i="12"/>
  <c r="BF537" i="12"/>
  <c r="BG537" i="12"/>
  <c r="BC538" i="12"/>
  <c r="BD538" i="12"/>
  <c r="BE538" i="12"/>
  <c r="BF538" i="12"/>
  <c r="BG538" i="12"/>
  <c r="BC539" i="12"/>
  <c r="BD539" i="12"/>
  <c r="BE539" i="12"/>
  <c r="BF539" i="12"/>
  <c r="BG539" i="12"/>
  <c r="BC540" i="12"/>
  <c r="BD540" i="12"/>
  <c r="BE540" i="12"/>
  <c r="BF540" i="12"/>
  <c r="BG540" i="12"/>
  <c r="BC541" i="12"/>
  <c r="BD541" i="12"/>
  <c r="BE541" i="12"/>
  <c r="BF541" i="12"/>
  <c r="BG541" i="12"/>
  <c r="BC542" i="12"/>
  <c r="BD542" i="12"/>
  <c r="BE542" i="12"/>
  <c r="BF542" i="12"/>
  <c r="BG542" i="12"/>
  <c r="BC543" i="12"/>
  <c r="BD543" i="12"/>
  <c r="BE543" i="12"/>
  <c r="BF543" i="12"/>
  <c r="BG543" i="12"/>
  <c r="BC544" i="12"/>
  <c r="BD544" i="12"/>
  <c r="BE544" i="12"/>
  <c r="BF544" i="12"/>
  <c r="BG544" i="12"/>
  <c r="BC545" i="12"/>
  <c r="BD545" i="12"/>
  <c r="BE545" i="12"/>
  <c r="BF545" i="12"/>
  <c r="BG545" i="12"/>
  <c r="BC546" i="12"/>
  <c r="BD546" i="12"/>
  <c r="BE546" i="12"/>
  <c r="BF546" i="12"/>
  <c r="BG546" i="12"/>
  <c r="BC547" i="12"/>
  <c r="BD547" i="12"/>
  <c r="BE547" i="12"/>
  <c r="BF547" i="12"/>
  <c r="BG547" i="12"/>
  <c r="BC548" i="12"/>
  <c r="BD548" i="12"/>
  <c r="BE548" i="12"/>
  <c r="BF548" i="12"/>
  <c r="BG548" i="12"/>
  <c r="BC549" i="12"/>
  <c r="BD549" i="12"/>
  <c r="BE549" i="12"/>
  <c r="BF549" i="12"/>
  <c r="BG549" i="12"/>
  <c r="BC550" i="12"/>
  <c r="BD550" i="12"/>
  <c r="BE550" i="12"/>
  <c r="BF550" i="12"/>
  <c r="BG550" i="12"/>
  <c r="BC551" i="12"/>
  <c r="BD551" i="12"/>
  <c r="BE551" i="12"/>
  <c r="BF551" i="12"/>
  <c r="BG551" i="12"/>
  <c r="BC552" i="12"/>
  <c r="BD552" i="12"/>
  <c r="BE552" i="12"/>
  <c r="BF552" i="12"/>
  <c r="BG552" i="12"/>
  <c r="BC553" i="12"/>
  <c r="BD553" i="12"/>
  <c r="BE553" i="12"/>
  <c r="BF553" i="12"/>
  <c r="BG553" i="12"/>
  <c r="BC554" i="12"/>
  <c r="BD554" i="12"/>
  <c r="BE554" i="12"/>
  <c r="BF554" i="12"/>
  <c r="BG554" i="12"/>
  <c r="BC555" i="12"/>
  <c r="BD555" i="12"/>
  <c r="BE555" i="12"/>
  <c r="BF555" i="12"/>
  <c r="BG555" i="12"/>
  <c r="BC556" i="12"/>
  <c r="BD556" i="12"/>
  <c r="BE556" i="12"/>
  <c r="BF556" i="12"/>
  <c r="BG556" i="12"/>
  <c r="BC557" i="12"/>
  <c r="BD557" i="12"/>
  <c r="BE557" i="12"/>
  <c r="BF557" i="12"/>
  <c r="BG557" i="12"/>
  <c r="BC558" i="12"/>
  <c r="BD558" i="12"/>
  <c r="BE558" i="12"/>
  <c r="BF558" i="12"/>
  <c r="BG558" i="12"/>
  <c r="BC559" i="12"/>
  <c r="BD559" i="12"/>
  <c r="BE559" i="12"/>
  <c r="BF559" i="12"/>
  <c r="BG559" i="12"/>
  <c r="BC560" i="12"/>
  <c r="BD560" i="12"/>
  <c r="BE560" i="12"/>
  <c r="BF560" i="12"/>
  <c r="BG560" i="12"/>
  <c r="BC561" i="12"/>
  <c r="BD561" i="12"/>
  <c r="BE561" i="12"/>
  <c r="BF561" i="12"/>
  <c r="BG561" i="12"/>
  <c r="BC562" i="12"/>
  <c r="BD562" i="12"/>
  <c r="BE562" i="12"/>
  <c r="BF562" i="12"/>
  <c r="BG562" i="12"/>
  <c r="BC563" i="12"/>
  <c r="BD563" i="12"/>
  <c r="BE563" i="12"/>
  <c r="BF563" i="12"/>
  <c r="BG563" i="12"/>
  <c r="BC564" i="12"/>
  <c r="BD564" i="12"/>
  <c r="BE564" i="12"/>
  <c r="BF564" i="12"/>
  <c r="BG564" i="12"/>
  <c r="BC565" i="12"/>
  <c r="BD565" i="12"/>
  <c r="BE565" i="12"/>
  <c r="BF565" i="12"/>
  <c r="BG565" i="12"/>
  <c r="BC566" i="12"/>
  <c r="BD566" i="12"/>
  <c r="BE566" i="12"/>
  <c r="BF566" i="12"/>
  <c r="BG566" i="12"/>
  <c r="BC567" i="12"/>
  <c r="BD567" i="12"/>
  <c r="BE567" i="12"/>
  <c r="BF567" i="12"/>
  <c r="BG567" i="12"/>
  <c r="BC568" i="12"/>
  <c r="BD568" i="12"/>
  <c r="BE568" i="12"/>
  <c r="BF568" i="12"/>
  <c r="BG568" i="12"/>
  <c r="BC569" i="12"/>
  <c r="BD569" i="12"/>
  <c r="BE569" i="12"/>
  <c r="BF569" i="12"/>
  <c r="BG569" i="12"/>
  <c r="BC570" i="12"/>
  <c r="BD570" i="12"/>
  <c r="BE570" i="12"/>
  <c r="BF570" i="12"/>
  <c r="BG570" i="12"/>
  <c r="BC571" i="12"/>
  <c r="BD571" i="12"/>
  <c r="BE571" i="12"/>
  <c r="BF571" i="12"/>
  <c r="BG571" i="12"/>
  <c r="BC572" i="12"/>
  <c r="BD572" i="12"/>
  <c r="BE572" i="12"/>
  <c r="BF572" i="12"/>
  <c r="BG572" i="12"/>
  <c r="BC573" i="12"/>
  <c r="BD573" i="12"/>
  <c r="BE573" i="12"/>
  <c r="BF573" i="12"/>
  <c r="BG573" i="12"/>
  <c r="BC574" i="12"/>
  <c r="BD574" i="12"/>
  <c r="BE574" i="12"/>
  <c r="BF574" i="12"/>
  <c r="BG574" i="12"/>
  <c r="BC575" i="12"/>
  <c r="BD575" i="12"/>
  <c r="BE575" i="12"/>
  <c r="BF575" i="12"/>
  <c r="BG575" i="12"/>
  <c r="BC576" i="12"/>
  <c r="BD576" i="12"/>
  <c r="BE576" i="12"/>
  <c r="BF576" i="12"/>
  <c r="BG576" i="12"/>
  <c r="BC577" i="12"/>
  <c r="BD577" i="12"/>
  <c r="BE577" i="12"/>
  <c r="BF577" i="12"/>
  <c r="BG577" i="12"/>
  <c r="BC578" i="12"/>
  <c r="BD578" i="12"/>
  <c r="BE578" i="12"/>
  <c r="BF578" i="12"/>
  <c r="BG578" i="12"/>
  <c r="BC579" i="12"/>
  <c r="BD579" i="12"/>
  <c r="BE579" i="12"/>
  <c r="BF579" i="12"/>
  <c r="BG579" i="12"/>
  <c r="BC580" i="12"/>
  <c r="BD580" i="12"/>
  <c r="BE580" i="12"/>
  <c r="BF580" i="12"/>
  <c r="BG580" i="12"/>
  <c r="BC581" i="12"/>
  <c r="BD581" i="12"/>
  <c r="BE581" i="12"/>
  <c r="BF581" i="12"/>
  <c r="BG581" i="12"/>
  <c r="BC582" i="12"/>
  <c r="BD582" i="12"/>
  <c r="BE582" i="12"/>
  <c r="BF582" i="12"/>
  <c r="BG582" i="12"/>
  <c r="BC583" i="12"/>
  <c r="BD583" i="12"/>
  <c r="BE583" i="12"/>
  <c r="BF583" i="12"/>
  <c r="BG583" i="12"/>
  <c r="BC584" i="12"/>
  <c r="BD584" i="12"/>
  <c r="BE584" i="12"/>
  <c r="BF584" i="12"/>
  <c r="BG584" i="12"/>
  <c r="BC585" i="12"/>
  <c r="BD585" i="12"/>
  <c r="BE585" i="12"/>
  <c r="BF585" i="12"/>
  <c r="BG585" i="12"/>
  <c r="BC586" i="12"/>
  <c r="BD586" i="12"/>
  <c r="BE586" i="12"/>
  <c r="BF586" i="12"/>
  <c r="BG586" i="12"/>
  <c r="BC587" i="12"/>
  <c r="BD587" i="12"/>
  <c r="BE587" i="12"/>
  <c r="BF587" i="12"/>
  <c r="BG587" i="12"/>
  <c r="BC588" i="12"/>
  <c r="BD588" i="12"/>
  <c r="BE588" i="12"/>
  <c r="BF588" i="12"/>
  <c r="BG588" i="12"/>
  <c r="BC589" i="12"/>
  <c r="BD589" i="12"/>
  <c r="BE589" i="12"/>
  <c r="BF589" i="12"/>
  <c r="BG589" i="12"/>
  <c r="BC590" i="12"/>
  <c r="BD590" i="12"/>
  <c r="BE590" i="12"/>
  <c r="BF590" i="12"/>
  <c r="BG590" i="12"/>
  <c r="BC591" i="12"/>
  <c r="BD591" i="12"/>
  <c r="BE591" i="12"/>
  <c r="BF591" i="12"/>
  <c r="BG591" i="12"/>
  <c r="BC592" i="12"/>
  <c r="BD592" i="12"/>
  <c r="BE592" i="12"/>
  <c r="BF592" i="12"/>
  <c r="BG592" i="12"/>
  <c r="BC593" i="12"/>
  <c r="BD593" i="12"/>
  <c r="BE593" i="12"/>
  <c r="BF593" i="12"/>
  <c r="BG593" i="12"/>
  <c r="BC594" i="12"/>
  <c r="BD594" i="12"/>
  <c r="BE594" i="12"/>
  <c r="BF594" i="12"/>
  <c r="BG594" i="12"/>
  <c r="BC595" i="12"/>
  <c r="BD595" i="12"/>
  <c r="BE595" i="12"/>
  <c r="BF595" i="12"/>
  <c r="BG595" i="12"/>
  <c r="BC596" i="12"/>
  <c r="BD596" i="12"/>
  <c r="BE596" i="12"/>
  <c r="BF596" i="12"/>
  <c r="BG596" i="12"/>
  <c r="BC597" i="12"/>
  <c r="BD597" i="12"/>
  <c r="BE597" i="12"/>
  <c r="BF597" i="12"/>
  <c r="BG597" i="12"/>
  <c r="BC598" i="12"/>
  <c r="BD598" i="12"/>
  <c r="BE598" i="12"/>
  <c r="BF598" i="12"/>
  <c r="BG598" i="12"/>
  <c r="BC599" i="12"/>
  <c r="BD599" i="12"/>
  <c r="BE599" i="12"/>
  <c r="BF599" i="12"/>
  <c r="BG599" i="12"/>
  <c r="BC600" i="12"/>
  <c r="BD600" i="12"/>
  <c r="BE600" i="12"/>
  <c r="BF600" i="12"/>
  <c r="BG600" i="12"/>
  <c r="BC601" i="12"/>
  <c r="BD601" i="12"/>
  <c r="BE601" i="12"/>
  <c r="BF601" i="12"/>
  <c r="BG601" i="12"/>
  <c r="BC602" i="12"/>
  <c r="BD602" i="12"/>
  <c r="BE602" i="12"/>
  <c r="BF602" i="12"/>
  <c r="BG602" i="12"/>
  <c r="BC603" i="12"/>
  <c r="BD603" i="12"/>
  <c r="BE603" i="12"/>
  <c r="BF603" i="12"/>
  <c r="BG603" i="12"/>
  <c r="BC604" i="12"/>
  <c r="BD604" i="12"/>
  <c r="BE604" i="12"/>
  <c r="BF604" i="12"/>
  <c r="BG604" i="12"/>
  <c r="BC605" i="12"/>
  <c r="BD605" i="12"/>
  <c r="BE605" i="12"/>
  <c r="BF605" i="12"/>
  <c r="BG605" i="12"/>
  <c r="BC606" i="12"/>
  <c r="BD606" i="12"/>
  <c r="BE606" i="12"/>
  <c r="BF606" i="12"/>
  <c r="BG606" i="12"/>
  <c r="BC607" i="12"/>
  <c r="BD607" i="12"/>
  <c r="BE607" i="12"/>
  <c r="BF607" i="12"/>
  <c r="BG607" i="12"/>
  <c r="BC608" i="12"/>
  <c r="BD608" i="12"/>
  <c r="BE608" i="12"/>
  <c r="BF608" i="12"/>
  <c r="BG608" i="12"/>
  <c r="BC609" i="12"/>
  <c r="BD609" i="12"/>
  <c r="BE609" i="12"/>
  <c r="BF609" i="12"/>
  <c r="BG609" i="12"/>
  <c r="BC610" i="12"/>
  <c r="BD610" i="12"/>
  <c r="BE610" i="12"/>
  <c r="BF610" i="12"/>
  <c r="BG610" i="12"/>
  <c r="BC611" i="12"/>
  <c r="BD611" i="12"/>
  <c r="BE611" i="12"/>
  <c r="BF611" i="12"/>
  <c r="BG611" i="12"/>
  <c r="BC612" i="12"/>
  <c r="BD612" i="12"/>
  <c r="BE612" i="12"/>
  <c r="BF612" i="12"/>
  <c r="BG612" i="12"/>
  <c r="BC613" i="12"/>
  <c r="BD613" i="12"/>
  <c r="BE613" i="12"/>
  <c r="BF613" i="12"/>
  <c r="BG613" i="12"/>
  <c r="BC614" i="12"/>
  <c r="BD614" i="12"/>
  <c r="BE614" i="12"/>
  <c r="BF614" i="12"/>
  <c r="BG614" i="12"/>
  <c r="BC615" i="12"/>
  <c r="BD615" i="12"/>
  <c r="BE615" i="12"/>
  <c r="BF615" i="12"/>
  <c r="BG615" i="12"/>
  <c r="BC616" i="12"/>
  <c r="BD616" i="12"/>
  <c r="BE616" i="12"/>
  <c r="BF616" i="12"/>
  <c r="BG616" i="12"/>
  <c r="BC617" i="12"/>
  <c r="BD617" i="12"/>
  <c r="BE617" i="12"/>
  <c r="BF617" i="12"/>
  <c r="BG617" i="12"/>
  <c r="BC618" i="12"/>
  <c r="BD618" i="12"/>
  <c r="BE618" i="12"/>
  <c r="BF618" i="12"/>
  <c r="BG618" i="12"/>
  <c r="BC619" i="12"/>
  <c r="BD619" i="12"/>
  <c r="BE619" i="12"/>
  <c r="BF619" i="12"/>
  <c r="BG619" i="12"/>
  <c r="BC620" i="12"/>
  <c r="BD620" i="12"/>
  <c r="BE620" i="12"/>
  <c r="BF620" i="12"/>
  <c r="BG620" i="12"/>
  <c r="BC621" i="12"/>
  <c r="BD621" i="12"/>
  <c r="BE621" i="12"/>
  <c r="BF621" i="12"/>
  <c r="BG621" i="12"/>
  <c r="BC622" i="12"/>
  <c r="BD622" i="12"/>
  <c r="BE622" i="12"/>
  <c r="BF622" i="12"/>
  <c r="BG622" i="12"/>
  <c r="BC623" i="12"/>
  <c r="BD623" i="12"/>
  <c r="BE623" i="12"/>
  <c r="BF623" i="12"/>
  <c r="BG623" i="12"/>
  <c r="BC624" i="12"/>
  <c r="BD624" i="12"/>
  <c r="BE624" i="12"/>
  <c r="BF624" i="12"/>
  <c r="BG624" i="12"/>
  <c r="BC625" i="12"/>
  <c r="BD625" i="12"/>
  <c r="BE625" i="12"/>
  <c r="BF625" i="12"/>
  <c r="BG625" i="12"/>
  <c r="BC626" i="12"/>
  <c r="BD626" i="12"/>
  <c r="BE626" i="12"/>
  <c r="BF626" i="12"/>
  <c r="BG626" i="12"/>
  <c r="BC627" i="12"/>
  <c r="BD627" i="12"/>
  <c r="BE627" i="12"/>
  <c r="BF627" i="12"/>
  <c r="BG627" i="12"/>
  <c r="BC628" i="12"/>
  <c r="BD628" i="12"/>
  <c r="BE628" i="12"/>
  <c r="BF628" i="12"/>
  <c r="BG628" i="12"/>
  <c r="BC629" i="12"/>
  <c r="BD629" i="12"/>
  <c r="BE629" i="12"/>
  <c r="BF629" i="12"/>
  <c r="BG629" i="12"/>
  <c r="BC630" i="12"/>
  <c r="BD630" i="12"/>
  <c r="BE630" i="12"/>
  <c r="BF630" i="12"/>
  <c r="BG630" i="12"/>
  <c r="BC631" i="12"/>
  <c r="BD631" i="12"/>
  <c r="BE631" i="12"/>
  <c r="BF631" i="12"/>
  <c r="BG631" i="12"/>
  <c r="BC632" i="12"/>
  <c r="BD632" i="12"/>
  <c r="BE632" i="12"/>
  <c r="BF632" i="12"/>
  <c r="BG632" i="12"/>
  <c r="BC633" i="12"/>
  <c r="BD633" i="12"/>
  <c r="BE633" i="12"/>
  <c r="BF633" i="12"/>
  <c r="BG633" i="12"/>
  <c r="BC634" i="12"/>
  <c r="BD634" i="12"/>
  <c r="BE634" i="12"/>
  <c r="BF634" i="12"/>
  <c r="BG634" i="12"/>
  <c r="BC635" i="12"/>
  <c r="BD635" i="12"/>
  <c r="BE635" i="12"/>
  <c r="BF635" i="12"/>
  <c r="BG635" i="12"/>
  <c r="BC636" i="12"/>
  <c r="BD636" i="12"/>
  <c r="BE636" i="12"/>
  <c r="BF636" i="12"/>
  <c r="BG636" i="12"/>
  <c r="BC637" i="12"/>
  <c r="BD637" i="12"/>
  <c r="BE637" i="12"/>
  <c r="BF637" i="12"/>
  <c r="BG637" i="12"/>
  <c r="BC638" i="12"/>
  <c r="BD638" i="12"/>
  <c r="BE638" i="12"/>
  <c r="BF638" i="12"/>
  <c r="BG638" i="12"/>
  <c r="BC639" i="12"/>
  <c r="BD639" i="12"/>
  <c r="BE639" i="12"/>
  <c r="BF639" i="12"/>
  <c r="BG639" i="12"/>
  <c r="BC640" i="12"/>
  <c r="BD640" i="12"/>
  <c r="BE640" i="12"/>
  <c r="BF640" i="12"/>
  <c r="BG640" i="12"/>
  <c r="BC641" i="12"/>
  <c r="BD641" i="12"/>
  <c r="BE641" i="12"/>
  <c r="BF641" i="12"/>
  <c r="BG641" i="12"/>
  <c r="BC642" i="12"/>
  <c r="BD642" i="12"/>
  <c r="BE642" i="12"/>
  <c r="BF642" i="12"/>
  <c r="BG642" i="12"/>
  <c r="BC643" i="12"/>
  <c r="BD643" i="12"/>
  <c r="BE643" i="12"/>
  <c r="BF643" i="12"/>
  <c r="BG643" i="12"/>
  <c r="BC644" i="12"/>
  <c r="BD644" i="12"/>
  <c r="BE644" i="12"/>
  <c r="BF644" i="12"/>
  <c r="BG644" i="12"/>
  <c r="BC645" i="12"/>
  <c r="BD645" i="12"/>
  <c r="BE645" i="12"/>
  <c r="BF645" i="12"/>
  <c r="BG645" i="12"/>
  <c r="BC646" i="12"/>
  <c r="BD646" i="12"/>
  <c r="BE646" i="12"/>
  <c r="BF646" i="12"/>
  <c r="BG646" i="12"/>
  <c r="BC647" i="12"/>
  <c r="BD647" i="12"/>
  <c r="BE647" i="12"/>
  <c r="BF647" i="12"/>
  <c r="BG647" i="12"/>
  <c r="BC648" i="12"/>
  <c r="BD648" i="12"/>
  <c r="BE648" i="12"/>
  <c r="BF648" i="12"/>
  <c r="BG648" i="12"/>
  <c r="BC649" i="12"/>
  <c r="BD649" i="12"/>
  <c r="BE649" i="12"/>
  <c r="BF649" i="12"/>
  <c r="BG649" i="12"/>
  <c r="BC650" i="12"/>
  <c r="BD650" i="12"/>
  <c r="BE650" i="12"/>
  <c r="BF650" i="12"/>
  <c r="BG650" i="12"/>
  <c r="BC651" i="12"/>
  <c r="BD651" i="12"/>
  <c r="BE651" i="12"/>
  <c r="BF651" i="12"/>
  <c r="BG651" i="12"/>
  <c r="BC652" i="12"/>
  <c r="BD652" i="12"/>
  <c r="BE652" i="12"/>
  <c r="BF652" i="12"/>
  <c r="BG652" i="12"/>
  <c r="BC653" i="12"/>
  <c r="BD653" i="12"/>
  <c r="BE653" i="12"/>
  <c r="BF653" i="12"/>
  <c r="BG653" i="12"/>
  <c r="BC654" i="12"/>
  <c r="BD654" i="12"/>
  <c r="BE654" i="12"/>
  <c r="BF654" i="12"/>
  <c r="BG654" i="12"/>
  <c r="BC655" i="12"/>
  <c r="BD655" i="12"/>
  <c r="BE655" i="12"/>
  <c r="BF655" i="12"/>
  <c r="BG655" i="12"/>
  <c r="BC656" i="12"/>
  <c r="BD656" i="12"/>
  <c r="BE656" i="12"/>
  <c r="BF656" i="12"/>
  <c r="BG656" i="12"/>
  <c r="BC657" i="12"/>
  <c r="BD657" i="12"/>
  <c r="BE657" i="12"/>
  <c r="BF657" i="12"/>
  <c r="BG657" i="12"/>
  <c r="BC658" i="12"/>
  <c r="BD658" i="12"/>
  <c r="BE658" i="12"/>
  <c r="BF658" i="12"/>
  <c r="BG658" i="12"/>
  <c r="BC659" i="12"/>
  <c r="BD659" i="12"/>
  <c r="BE659" i="12"/>
  <c r="BF659" i="12"/>
  <c r="BG659" i="12"/>
  <c r="BC660" i="12"/>
  <c r="BD660" i="12"/>
  <c r="BE660" i="12"/>
  <c r="BF660" i="12"/>
  <c r="BG660" i="12"/>
  <c r="BC661" i="12"/>
  <c r="BD661" i="12"/>
  <c r="BE661" i="12"/>
  <c r="BF661" i="12"/>
  <c r="BG661" i="12"/>
  <c r="BC662" i="12"/>
  <c r="BD662" i="12"/>
  <c r="BE662" i="12"/>
  <c r="BF662" i="12"/>
  <c r="BG662" i="12"/>
  <c r="BC663" i="12"/>
  <c r="BD663" i="12"/>
  <c r="BE663" i="12"/>
  <c r="BF663" i="12"/>
  <c r="BG663" i="12"/>
  <c r="BC664" i="12"/>
  <c r="BD664" i="12"/>
  <c r="BE664" i="12"/>
  <c r="BF664" i="12"/>
  <c r="BG664" i="12"/>
  <c r="BC665" i="12"/>
  <c r="BD665" i="12"/>
  <c r="BE665" i="12"/>
  <c r="BF665" i="12"/>
  <c r="BG665" i="12"/>
  <c r="BC666" i="12"/>
  <c r="BD666" i="12"/>
  <c r="BE666" i="12"/>
  <c r="BF666" i="12"/>
  <c r="BG666" i="12"/>
  <c r="BC667" i="12"/>
  <c r="BD667" i="12"/>
  <c r="BE667" i="12"/>
  <c r="BF667" i="12"/>
  <c r="BG667" i="12"/>
  <c r="BC668" i="12"/>
  <c r="BD668" i="12"/>
  <c r="BE668" i="12"/>
  <c r="BF668" i="12"/>
  <c r="BG668" i="12"/>
  <c r="BC669" i="12"/>
  <c r="BD669" i="12"/>
  <c r="BE669" i="12"/>
  <c r="BF669" i="12"/>
  <c r="BG669" i="12"/>
  <c r="BC670" i="12"/>
  <c r="BD670" i="12"/>
  <c r="BE670" i="12"/>
  <c r="BF670" i="12"/>
  <c r="BG670" i="12"/>
  <c r="BC671" i="12"/>
  <c r="BD671" i="12"/>
  <c r="BE671" i="12"/>
  <c r="BF671" i="12"/>
  <c r="BG671" i="12"/>
  <c r="BC672" i="12"/>
  <c r="BD672" i="12"/>
  <c r="BE672" i="12"/>
  <c r="BF672" i="12"/>
  <c r="BG672" i="12"/>
  <c r="BC673" i="12"/>
  <c r="BD673" i="12"/>
  <c r="BE673" i="12"/>
  <c r="BF673" i="12"/>
  <c r="BG673" i="12"/>
  <c r="BC674" i="12"/>
  <c r="BD674" i="12"/>
  <c r="BE674" i="12"/>
  <c r="BF674" i="12"/>
  <c r="BG674" i="12"/>
  <c r="BC675" i="12"/>
  <c r="BD675" i="12"/>
  <c r="BE675" i="12"/>
  <c r="BF675" i="12"/>
  <c r="BG675" i="12"/>
  <c r="BC676" i="12"/>
  <c r="BD676" i="12"/>
  <c r="BE676" i="12"/>
  <c r="BF676" i="12"/>
  <c r="BG676" i="12"/>
  <c r="BC677" i="12"/>
  <c r="BD677" i="12"/>
  <c r="BE677" i="12"/>
  <c r="BF677" i="12"/>
  <c r="BG677" i="12"/>
  <c r="BC678" i="12"/>
  <c r="BD678" i="12"/>
  <c r="BE678" i="12"/>
  <c r="BF678" i="12"/>
  <c r="BG678" i="12"/>
  <c r="BC679" i="12"/>
  <c r="BD679" i="12"/>
  <c r="BE679" i="12"/>
  <c r="BF679" i="12"/>
  <c r="BG679" i="12"/>
  <c r="BC680" i="12"/>
  <c r="BD680" i="12"/>
  <c r="BE680" i="12"/>
  <c r="BF680" i="12"/>
  <c r="BG680" i="12"/>
  <c r="BC681" i="12"/>
  <c r="BD681" i="12"/>
  <c r="BE681" i="12"/>
  <c r="BF681" i="12"/>
  <c r="BG681" i="12"/>
  <c r="BC682" i="12"/>
  <c r="BD682" i="12"/>
  <c r="BE682" i="12"/>
  <c r="BF682" i="12"/>
  <c r="BG682" i="12"/>
  <c r="BC683" i="12"/>
  <c r="BD683" i="12"/>
  <c r="BE683" i="12"/>
  <c r="BF683" i="12"/>
  <c r="BG683" i="12"/>
  <c r="BC684" i="12"/>
  <c r="BD684" i="12"/>
  <c r="BE684" i="12"/>
  <c r="BF684" i="12"/>
  <c r="BG684" i="12"/>
  <c r="BC685" i="12"/>
  <c r="BD685" i="12"/>
  <c r="BE685" i="12"/>
  <c r="BF685" i="12"/>
  <c r="BG685" i="12"/>
  <c r="BC686" i="12"/>
  <c r="BD686" i="12"/>
  <c r="BE686" i="12"/>
  <c r="BF686" i="12"/>
  <c r="BG686" i="12"/>
  <c r="BC687" i="12"/>
  <c r="BD687" i="12"/>
  <c r="BE687" i="12"/>
  <c r="BF687" i="12"/>
  <c r="BG687" i="12"/>
  <c r="BC688" i="12"/>
  <c r="BD688" i="12"/>
  <c r="BE688" i="12"/>
  <c r="BF688" i="12"/>
  <c r="BG688" i="12"/>
  <c r="BC689" i="12"/>
  <c r="BD689" i="12"/>
  <c r="BE689" i="12"/>
  <c r="BF689" i="12"/>
  <c r="BG689" i="12"/>
  <c r="BC690" i="12"/>
  <c r="BD690" i="12"/>
  <c r="BE690" i="12"/>
  <c r="BF690" i="12"/>
  <c r="BG690" i="12"/>
  <c r="BC691" i="12"/>
  <c r="BD691" i="12"/>
  <c r="BE691" i="12"/>
  <c r="BF691" i="12"/>
  <c r="BG691" i="12"/>
  <c r="BC692" i="12"/>
  <c r="BD692" i="12"/>
  <c r="BE692" i="12"/>
  <c r="BF692" i="12"/>
  <c r="BG692" i="12"/>
  <c r="BC693" i="12"/>
  <c r="BD693" i="12"/>
  <c r="BE693" i="12"/>
  <c r="BF693" i="12"/>
  <c r="BG693" i="12"/>
  <c r="BC694" i="12"/>
  <c r="BD694" i="12"/>
  <c r="BE694" i="12"/>
  <c r="BF694" i="12"/>
  <c r="BG694" i="12"/>
  <c r="BC695" i="12"/>
  <c r="BD695" i="12"/>
  <c r="BE695" i="12"/>
  <c r="BF695" i="12"/>
  <c r="BG695" i="12"/>
  <c r="BC696" i="12"/>
  <c r="BD696" i="12"/>
  <c r="BE696" i="12"/>
  <c r="BF696" i="12"/>
  <c r="BG696" i="12"/>
  <c r="BC697" i="12"/>
  <c r="BD697" i="12"/>
  <c r="BE697" i="12"/>
  <c r="BF697" i="12"/>
  <c r="BG697" i="12"/>
  <c r="BC698" i="12"/>
  <c r="BD698" i="12"/>
  <c r="BE698" i="12"/>
  <c r="BF698" i="12"/>
  <c r="BG698" i="12"/>
  <c r="BC699" i="12"/>
  <c r="BD699" i="12"/>
  <c r="BE699" i="12"/>
  <c r="BF699" i="12"/>
  <c r="BG699" i="12"/>
  <c r="BC700" i="12"/>
  <c r="BD700" i="12"/>
  <c r="BE700" i="12"/>
  <c r="BF700" i="12"/>
  <c r="BG700" i="12"/>
  <c r="BC701" i="12"/>
  <c r="BD701" i="12"/>
  <c r="BE701" i="12"/>
  <c r="BF701" i="12"/>
  <c r="BG701" i="12"/>
  <c r="BC702" i="12"/>
  <c r="BD702" i="12"/>
  <c r="BE702" i="12"/>
  <c r="BF702" i="12"/>
  <c r="BG702" i="12"/>
  <c r="BC703" i="12"/>
  <c r="BD703" i="12"/>
  <c r="BE703" i="12"/>
  <c r="BF703" i="12"/>
  <c r="BG703" i="12"/>
  <c r="BC704" i="12"/>
  <c r="BD704" i="12"/>
  <c r="BE704" i="12"/>
  <c r="BF704" i="12"/>
  <c r="BG704" i="12"/>
  <c r="BC705" i="12"/>
  <c r="BD705" i="12"/>
  <c r="BE705" i="12"/>
  <c r="BF705" i="12"/>
  <c r="BG705" i="12"/>
  <c r="BC706" i="12"/>
  <c r="BD706" i="12"/>
  <c r="BE706" i="12"/>
  <c r="BF706" i="12"/>
  <c r="BG706" i="12"/>
  <c r="BC707" i="12"/>
  <c r="BD707" i="12"/>
  <c r="BE707" i="12"/>
  <c r="BF707" i="12"/>
  <c r="BG707" i="12"/>
  <c r="BC708" i="12"/>
  <c r="BD708" i="12"/>
  <c r="BE708" i="12"/>
  <c r="BF708" i="12"/>
  <c r="BG708" i="12"/>
  <c r="BC709" i="12"/>
  <c r="BD709" i="12"/>
  <c r="BE709" i="12"/>
  <c r="BF709" i="12"/>
  <c r="BG709" i="12"/>
  <c r="BC710" i="12"/>
  <c r="BD710" i="12"/>
  <c r="BE710" i="12"/>
  <c r="BF710" i="12"/>
  <c r="BG710" i="12"/>
  <c r="BC711" i="12"/>
  <c r="BD711" i="12"/>
  <c r="BE711" i="12"/>
  <c r="BF711" i="12"/>
  <c r="BG711" i="12"/>
  <c r="BC712" i="12"/>
  <c r="BD712" i="12"/>
  <c r="BE712" i="12"/>
  <c r="BF712" i="12"/>
  <c r="BG712" i="12"/>
  <c r="BC713" i="12"/>
  <c r="BD713" i="12"/>
  <c r="BE713" i="12"/>
  <c r="BF713" i="12"/>
  <c r="BG713" i="12"/>
  <c r="BC714" i="12"/>
  <c r="BD714" i="12"/>
  <c r="BE714" i="12"/>
  <c r="BF714" i="12"/>
  <c r="BG714" i="12"/>
  <c r="BC715" i="12"/>
  <c r="BD715" i="12"/>
  <c r="BE715" i="12"/>
  <c r="BF715" i="12"/>
  <c r="BG715" i="12"/>
  <c r="BC716" i="12"/>
  <c r="BD716" i="12"/>
  <c r="BE716" i="12"/>
  <c r="BF716" i="12"/>
  <c r="BG716" i="12"/>
  <c r="BC717" i="12"/>
  <c r="BD717" i="12"/>
  <c r="BE717" i="12"/>
  <c r="BF717" i="12"/>
  <c r="BG717" i="12"/>
  <c r="BC718" i="12"/>
  <c r="BD718" i="12"/>
  <c r="BE718" i="12"/>
  <c r="BF718" i="12"/>
  <c r="BG718" i="12"/>
  <c r="BC719" i="12"/>
  <c r="BD719" i="12"/>
  <c r="BE719" i="12"/>
  <c r="BF719" i="12"/>
  <c r="BG719" i="12"/>
  <c r="BC720" i="12"/>
  <c r="BD720" i="12"/>
  <c r="BE720" i="12"/>
  <c r="BF720" i="12"/>
  <c r="BG720" i="12"/>
  <c r="BC721" i="12"/>
  <c r="BD721" i="12"/>
  <c r="BE721" i="12"/>
  <c r="BF721" i="12"/>
  <c r="BG721" i="12"/>
  <c r="BC722" i="12"/>
  <c r="BD722" i="12"/>
  <c r="BE722" i="12"/>
  <c r="BF722" i="12"/>
  <c r="BG722" i="12"/>
  <c r="BC723" i="12"/>
  <c r="BD723" i="12"/>
  <c r="BE723" i="12"/>
  <c r="BF723" i="12"/>
  <c r="BG723" i="12"/>
  <c r="BC724" i="12"/>
  <c r="BD724" i="12"/>
  <c r="BE724" i="12"/>
  <c r="BF724" i="12"/>
  <c r="BG724" i="12"/>
  <c r="BC725" i="12"/>
  <c r="BD725" i="12"/>
  <c r="BE725" i="12"/>
  <c r="BF725" i="12"/>
  <c r="BG725" i="12"/>
  <c r="BC726" i="12"/>
  <c r="BD726" i="12"/>
  <c r="BE726" i="12"/>
  <c r="BF726" i="12"/>
  <c r="BG726" i="12"/>
  <c r="BC727" i="12"/>
  <c r="BD727" i="12"/>
  <c r="BE727" i="12"/>
  <c r="BF727" i="12"/>
  <c r="BG727" i="12"/>
  <c r="BC728" i="12"/>
  <c r="BD728" i="12"/>
  <c r="BE728" i="12"/>
  <c r="BF728" i="12"/>
  <c r="BG728" i="12"/>
  <c r="BC729" i="12"/>
  <c r="BD729" i="12"/>
  <c r="BE729" i="12"/>
  <c r="BF729" i="12"/>
  <c r="BG729" i="12"/>
  <c r="BC730" i="12"/>
  <c r="BD730" i="12"/>
  <c r="BE730" i="12"/>
  <c r="BF730" i="12"/>
  <c r="BG730" i="12"/>
  <c r="BC731" i="12"/>
  <c r="BD731" i="12"/>
  <c r="BE731" i="12"/>
  <c r="BF731" i="12"/>
  <c r="BG731" i="12"/>
  <c r="BC732" i="12"/>
  <c r="BD732" i="12"/>
  <c r="BE732" i="12"/>
  <c r="BF732" i="12"/>
  <c r="BG732" i="12"/>
  <c r="BC733" i="12"/>
  <c r="BD733" i="12"/>
  <c r="BE733" i="12"/>
  <c r="BF733" i="12"/>
  <c r="BG733" i="12"/>
  <c r="BC734" i="12"/>
  <c r="BD734" i="12"/>
  <c r="BE734" i="12"/>
  <c r="BF734" i="12"/>
  <c r="BG734" i="12"/>
  <c r="BC735" i="12"/>
  <c r="BD735" i="12"/>
  <c r="BE735" i="12"/>
  <c r="BF735" i="12"/>
  <c r="BG735" i="12"/>
  <c r="BC736" i="12"/>
  <c r="BD736" i="12"/>
  <c r="BE736" i="12"/>
  <c r="BF736" i="12"/>
  <c r="BG736" i="12"/>
  <c r="BC737" i="12"/>
  <c r="BD737" i="12"/>
  <c r="BE737" i="12"/>
  <c r="BF737" i="12"/>
  <c r="BG737" i="12"/>
  <c r="BC738" i="12"/>
  <c r="BD738" i="12"/>
  <c r="BE738" i="12"/>
  <c r="BF738" i="12"/>
  <c r="BG738" i="12"/>
  <c r="BC739" i="12"/>
  <c r="BD739" i="12"/>
  <c r="BE739" i="12"/>
  <c r="BF739" i="12"/>
  <c r="BG739" i="12"/>
  <c r="BC740" i="12"/>
  <c r="BD740" i="12"/>
  <c r="BE740" i="12"/>
  <c r="BF740" i="12"/>
  <c r="BG740" i="12"/>
  <c r="BC741" i="12"/>
  <c r="BD741" i="12"/>
  <c r="BE741" i="12"/>
  <c r="BF741" i="12"/>
  <c r="BG741" i="12"/>
  <c r="BC742" i="12"/>
  <c r="BD742" i="12"/>
  <c r="BE742" i="12"/>
  <c r="BF742" i="12"/>
  <c r="BG742" i="12"/>
  <c r="BC743" i="12"/>
  <c r="BD743" i="12"/>
  <c r="BE743" i="12"/>
  <c r="BF743" i="12"/>
  <c r="BG743" i="12"/>
  <c r="BC744" i="12"/>
  <c r="BD744" i="12"/>
  <c r="BE744" i="12"/>
  <c r="BF744" i="12"/>
  <c r="BG744" i="12"/>
  <c r="BC745" i="12"/>
  <c r="BD745" i="12"/>
  <c r="BE745" i="12"/>
  <c r="BF745" i="12"/>
  <c r="BG745" i="12"/>
  <c r="BC746" i="12"/>
  <c r="BD746" i="12"/>
  <c r="BE746" i="12"/>
  <c r="BF746" i="12"/>
  <c r="BG746" i="12"/>
  <c r="BC747" i="12"/>
  <c r="BD747" i="12"/>
  <c r="BE747" i="12"/>
  <c r="BF747" i="12"/>
  <c r="BG747" i="12"/>
  <c r="BC748" i="12"/>
  <c r="BD748" i="12"/>
  <c r="BE748" i="12"/>
  <c r="BF748" i="12"/>
  <c r="BG748" i="12"/>
  <c r="BC749" i="12"/>
  <c r="BD749" i="12"/>
  <c r="BE749" i="12"/>
  <c r="BF749" i="12"/>
  <c r="BG749" i="12"/>
  <c r="BC750" i="12"/>
  <c r="BD750" i="12"/>
  <c r="BE750" i="12"/>
  <c r="BF750" i="12"/>
  <c r="BG750" i="12"/>
  <c r="BC751" i="12"/>
  <c r="BD751" i="12"/>
  <c r="BE751" i="12"/>
  <c r="BF751" i="12"/>
  <c r="BG751" i="12"/>
  <c r="BC752" i="12"/>
  <c r="BD752" i="12"/>
  <c r="BE752" i="12"/>
  <c r="BF752" i="12"/>
  <c r="BG752" i="12"/>
  <c r="BC753" i="12"/>
  <c r="BD753" i="12"/>
  <c r="BE753" i="12"/>
  <c r="BF753" i="12"/>
  <c r="BG753" i="12"/>
  <c r="BC754" i="12"/>
  <c r="BD754" i="12"/>
  <c r="BE754" i="12"/>
  <c r="BF754" i="12"/>
  <c r="BG754" i="12"/>
  <c r="BC755" i="12"/>
  <c r="BD755" i="12"/>
  <c r="BE755" i="12"/>
  <c r="BF755" i="12"/>
  <c r="BG755" i="12"/>
  <c r="BC756" i="12"/>
  <c r="BD756" i="12"/>
  <c r="BE756" i="12"/>
  <c r="BF756" i="12"/>
  <c r="BG756" i="12"/>
  <c r="BC757" i="12"/>
  <c r="BD757" i="12"/>
  <c r="BE757" i="12"/>
  <c r="BF757" i="12"/>
  <c r="BG757" i="12"/>
  <c r="BC758" i="12"/>
  <c r="BD758" i="12"/>
  <c r="BE758" i="12"/>
  <c r="BF758" i="12"/>
  <c r="BG758" i="12"/>
  <c r="BC759" i="12"/>
  <c r="BD759" i="12"/>
  <c r="BE759" i="12"/>
  <c r="BF759" i="12"/>
  <c r="BG759" i="12"/>
  <c r="BC760" i="12"/>
  <c r="BD760" i="12"/>
  <c r="BE760" i="12"/>
  <c r="BF760" i="12"/>
  <c r="BG760" i="12"/>
  <c r="BC761" i="12"/>
  <c r="BD761" i="12"/>
  <c r="BE761" i="12"/>
  <c r="BF761" i="12"/>
  <c r="BG761" i="12"/>
  <c r="BC762" i="12"/>
  <c r="BD762" i="12"/>
  <c r="BE762" i="12"/>
  <c r="BF762" i="12"/>
  <c r="BG762" i="12"/>
  <c r="BC763" i="12"/>
  <c r="BD763" i="12"/>
  <c r="BE763" i="12"/>
  <c r="BF763" i="12"/>
  <c r="BG763" i="12"/>
  <c r="BC764" i="12"/>
  <c r="BD764" i="12"/>
  <c r="BE764" i="12"/>
  <c r="BF764" i="12"/>
  <c r="BG764" i="12"/>
  <c r="BC765" i="12"/>
  <c r="BD765" i="12"/>
  <c r="BE765" i="12"/>
  <c r="BF765" i="12"/>
  <c r="BG765" i="12"/>
  <c r="BC766" i="12"/>
  <c r="BD766" i="12"/>
  <c r="BE766" i="12"/>
  <c r="BF766" i="12"/>
  <c r="BG766" i="12"/>
  <c r="BC767" i="12"/>
  <c r="BD767" i="12"/>
  <c r="BE767" i="12"/>
  <c r="BF767" i="12"/>
  <c r="BG767" i="12"/>
  <c r="BC768" i="12"/>
  <c r="BD768" i="12"/>
  <c r="BE768" i="12"/>
  <c r="BF768" i="12"/>
  <c r="BG768" i="12"/>
  <c r="BC769" i="12"/>
  <c r="BD769" i="12"/>
  <c r="BE769" i="12"/>
  <c r="BF769" i="12"/>
  <c r="BG769" i="12"/>
  <c r="BC770" i="12"/>
  <c r="BD770" i="12"/>
  <c r="BE770" i="12"/>
  <c r="BF770" i="12"/>
  <c r="BG770" i="12"/>
  <c r="BC771" i="12"/>
  <c r="BD771" i="12"/>
  <c r="BE771" i="12"/>
  <c r="BF771" i="12"/>
  <c r="BG771" i="12"/>
  <c r="BC772" i="12"/>
  <c r="BD772" i="12"/>
  <c r="BE772" i="12"/>
  <c r="BF772" i="12"/>
  <c r="BG772" i="12"/>
  <c r="BC773" i="12"/>
  <c r="BD773" i="12"/>
  <c r="BE773" i="12"/>
  <c r="BF773" i="12"/>
  <c r="BG773" i="12"/>
  <c r="BC774" i="12"/>
  <c r="BD774" i="12"/>
  <c r="BE774" i="12"/>
  <c r="BF774" i="12"/>
  <c r="BG774" i="12"/>
  <c r="BC775" i="12"/>
  <c r="BD775" i="12"/>
  <c r="BE775" i="12"/>
  <c r="BF775" i="12"/>
  <c r="BG775" i="12"/>
  <c r="BC776" i="12"/>
  <c r="BD776" i="12"/>
  <c r="BE776" i="12"/>
  <c r="BF776" i="12"/>
  <c r="BG776" i="12"/>
  <c r="BC777" i="12"/>
  <c r="BD777" i="12"/>
  <c r="BE777" i="12"/>
  <c r="BF777" i="12"/>
  <c r="BG777" i="12"/>
  <c r="BC778" i="12"/>
  <c r="BD778" i="12"/>
  <c r="BE778" i="12"/>
  <c r="BF778" i="12"/>
  <c r="BG778" i="12"/>
  <c r="BC779" i="12"/>
  <c r="BD779" i="12"/>
  <c r="BE779" i="12"/>
  <c r="BF779" i="12"/>
  <c r="BG779" i="12"/>
  <c r="BC780" i="12"/>
  <c r="BD780" i="12"/>
  <c r="BE780" i="12"/>
  <c r="BF780" i="12"/>
  <c r="BG780" i="12"/>
  <c r="BC781" i="12"/>
  <c r="BD781" i="12"/>
  <c r="BE781" i="12"/>
  <c r="BF781" i="12"/>
  <c r="BG781" i="12"/>
  <c r="BC782" i="12"/>
  <c r="BD782" i="12"/>
  <c r="BE782" i="12"/>
  <c r="BF782" i="12"/>
  <c r="BG782" i="12"/>
  <c r="BC783" i="12"/>
  <c r="BD783" i="12"/>
  <c r="BE783" i="12"/>
  <c r="BF783" i="12"/>
  <c r="BG783" i="12"/>
  <c r="BC784" i="12"/>
  <c r="BD784" i="12"/>
  <c r="BE784" i="12"/>
  <c r="BF784" i="12"/>
  <c r="BG784" i="12"/>
  <c r="BC785" i="12"/>
  <c r="BD785" i="12"/>
  <c r="BE785" i="12"/>
  <c r="BF785" i="12"/>
  <c r="BG785" i="12"/>
  <c r="BC786" i="12"/>
  <c r="BD786" i="12"/>
  <c r="BE786" i="12"/>
  <c r="BF786" i="12"/>
  <c r="BG786" i="12"/>
  <c r="BC787" i="12"/>
  <c r="BD787" i="12"/>
  <c r="BE787" i="12"/>
  <c r="BF787" i="12"/>
  <c r="BG787" i="12"/>
  <c r="BC788" i="12"/>
  <c r="BD788" i="12"/>
  <c r="BE788" i="12"/>
  <c r="BF788" i="12"/>
  <c r="BG788" i="12"/>
  <c r="BC789" i="12"/>
  <c r="BD789" i="12"/>
  <c r="BE789" i="12"/>
  <c r="BF789" i="12"/>
  <c r="BG789" i="12"/>
  <c r="BC790" i="12"/>
  <c r="BD790" i="12"/>
  <c r="BE790" i="12"/>
  <c r="BF790" i="12"/>
  <c r="BG790" i="12"/>
  <c r="BC791" i="12"/>
  <c r="BD791" i="12"/>
  <c r="BE791" i="12"/>
  <c r="BF791" i="12"/>
  <c r="BG791" i="12"/>
  <c r="BC792" i="12"/>
  <c r="BD792" i="12"/>
  <c r="BE792" i="12"/>
  <c r="BF792" i="12"/>
  <c r="BG792" i="12"/>
  <c r="BC793" i="12"/>
  <c r="BD793" i="12"/>
  <c r="BE793" i="12"/>
  <c r="BF793" i="12"/>
  <c r="BG793" i="12"/>
  <c r="BC794" i="12"/>
  <c r="BD794" i="12"/>
  <c r="BE794" i="12"/>
  <c r="BF794" i="12"/>
  <c r="BG794" i="12"/>
  <c r="BC795" i="12"/>
  <c r="BD795" i="12"/>
  <c r="BE795" i="12"/>
  <c r="BF795" i="12"/>
  <c r="BG795" i="12"/>
  <c r="BC796" i="12"/>
  <c r="BD796" i="12"/>
  <c r="BE796" i="12"/>
  <c r="BF796" i="12"/>
  <c r="BG796" i="12"/>
  <c r="BC797" i="12"/>
  <c r="BD797" i="12"/>
  <c r="BE797" i="12"/>
  <c r="BF797" i="12"/>
  <c r="BG797" i="12"/>
  <c r="BC798" i="12"/>
  <c r="BD798" i="12"/>
  <c r="BE798" i="12"/>
  <c r="BF798" i="12"/>
  <c r="BG798" i="12"/>
  <c r="BC799" i="12"/>
  <c r="BD799" i="12"/>
  <c r="BE799" i="12"/>
  <c r="BF799" i="12"/>
  <c r="BG799" i="12"/>
  <c r="BC800" i="12"/>
  <c r="BD800" i="12"/>
  <c r="BE800" i="12"/>
  <c r="BF800" i="12"/>
  <c r="BG800" i="12"/>
  <c r="BC801" i="12"/>
  <c r="BD801" i="12"/>
  <c r="BE801" i="12"/>
  <c r="BF801" i="12"/>
  <c r="BG801" i="12"/>
  <c r="BC802" i="12"/>
  <c r="BD802" i="12"/>
  <c r="BE802" i="12"/>
  <c r="BF802" i="12"/>
  <c r="BG802" i="12"/>
  <c r="BC803" i="12"/>
  <c r="BD803" i="12"/>
  <c r="BE803" i="12"/>
  <c r="BF803" i="12"/>
  <c r="BG803" i="12"/>
  <c r="BC804" i="12"/>
  <c r="BD804" i="12"/>
  <c r="BE804" i="12"/>
  <c r="BF804" i="12"/>
  <c r="BG804" i="12"/>
  <c r="BC805" i="12"/>
  <c r="BD805" i="12"/>
  <c r="BE805" i="12"/>
  <c r="BF805" i="12"/>
  <c r="BG805" i="12"/>
  <c r="BC806" i="12"/>
  <c r="BD806" i="12"/>
  <c r="BE806" i="12"/>
  <c r="BF806" i="12"/>
  <c r="BG806" i="12"/>
  <c r="BC807" i="12"/>
  <c r="BD807" i="12"/>
  <c r="BE807" i="12"/>
  <c r="BF807" i="12"/>
  <c r="BG807" i="12"/>
  <c r="BC808" i="12"/>
  <c r="BD808" i="12"/>
  <c r="BE808" i="12"/>
  <c r="BF808" i="12"/>
  <c r="BG808" i="12"/>
  <c r="BC809" i="12"/>
  <c r="BD809" i="12"/>
  <c r="BE809" i="12"/>
  <c r="BF809" i="12"/>
  <c r="BG809" i="12"/>
  <c r="BC810" i="12"/>
  <c r="BD810" i="12"/>
  <c r="BE810" i="12"/>
  <c r="BF810" i="12"/>
  <c r="BG810" i="12"/>
  <c r="BC811" i="12"/>
  <c r="BD811" i="12"/>
  <c r="BE811" i="12"/>
  <c r="BF811" i="12"/>
  <c r="BG811" i="12"/>
  <c r="BC812" i="12"/>
  <c r="BD812" i="12"/>
  <c r="BE812" i="12"/>
  <c r="BF812" i="12"/>
  <c r="BG812" i="12"/>
  <c r="BC813" i="12"/>
  <c r="BD813" i="12"/>
  <c r="BE813" i="12"/>
  <c r="BF813" i="12"/>
  <c r="BG813" i="12"/>
  <c r="BC814" i="12"/>
  <c r="BD814" i="12"/>
  <c r="BE814" i="12"/>
  <c r="BF814" i="12"/>
  <c r="BG814" i="12"/>
  <c r="BC815" i="12"/>
  <c r="BD815" i="12"/>
  <c r="BE815" i="12"/>
  <c r="BF815" i="12"/>
  <c r="BG815" i="12"/>
  <c r="BC816" i="12"/>
  <c r="BD816" i="12"/>
  <c r="BE816" i="12"/>
  <c r="BF816" i="12"/>
  <c r="BG816" i="12"/>
  <c r="BC817" i="12"/>
  <c r="BD817" i="12"/>
  <c r="BE817" i="12"/>
  <c r="BF817" i="12"/>
  <c r="BG817" i="12"/>
  <c r="BC818" i="12"/>
  <c r="BD818" i="12"/>
  <c r="BE818" i="12"/>
  <c r="BF818" i="12"/>
  <c r="BG818" i="12"/>
  <c r="BC819" i="12"/>
  <c r="BD819" i="12"/>
  <c r="BE819" i="12"/>
  <c r="BF819" i="12"/>
  <c r="BG819" i="12"/>
  <c r="BC820" i="12"/>
  <c r="BD820" i="12"/>
  <c r="BE820" i="12"/>
  <c r="BF820" i="12"/>
  <c r="BG820" i="12"/>
  <c r="BC821" i="12"/>
  <c r="BD821" i="12"/>
  <c r="BE821" i="12"/>
  <c r="BF821" i="12"/>
  <c r="BG821" i="12"/>
  <c r="BC822" i="12"/>
  <c r="BD822" i="12"/>
  <c r="BE822" i="12"/>
  <c r="BF822" i="12"/>
  <c r="BG822" i="12"/>
  <c r="BC823" i="12"/>
  <c r="BD823" i="12"/>
  <c r="BE823" i="12"/>
  <c r="BF823" i="12"/>
  <c r="BG823" i="12"/>
  <c r="BC824" i="12"/>
  <c r="BD824" i="12"/>
  <c r="BE824" i="12"/>
  <c r="BF824" i="12"/>
  <c r="BG824" i="12"/>
  <c r="BC825" i="12"/>
  <c r="BD825" i="12"/>
  <c r="BE825" i="12"/>
  <c r="BF825" i="12"/>
  <c r="BG825" i="12"/>
  <c r="BC826" i="12"/>
  <c r="BD826" i="12"/>
  <c r="BE826" i="12"/>
  <c r="BF826" i="12"/>
  <c r="BG826" i="12"/>
  <c r="BC827" i="12"/>
  <c r="BD827" i="12"/>
  <c r="BE827" i="12"/>
  <c r="BF827" i="12"/>
  <c r="BG827" i="12"/>
  <c r="BC828" i="12"/>
  <c r="BD828" i="12"/>
  <c r="BE828" i="12"/>
  <c r="BF828" i="12"/>
  <c r="BG828" i="12"/>
  <c r="BC829" i="12"/>
  <c r="BD829" i="12"/>
  <c r="BE829" i="12"/>
  <c r="BF829" i="12"/>
  <c r="BG829" i="12"/>
  <c r="BC830" i="12"/>
  <c r="BD830" i="12"/>
  <c r="BE830" i="12"/>
  <c r="BF830" i="12"/>
  <c r="BG830" i="12"/>
  <c r="BC831" i="12"/>
  <c r="BD831" i="12"/>
  <c r="BE831" i="12"/>
  <c r="BF831" i="12"/>
  <c r="BG831" i="12"/>
  <c r="BC832" i="12"/>
  <c r="BD832" i="12"/>
  <c r="BE832" i="12"/>
  <c r="BF832" i="12"/>
  <c r="BG832" i="12"/>
  <c r="BC833" i="12"/>
  <c r="BD833" i="12"/>
  <c r="BE833" i="12"/>
  <c r="BF833" i="12"/>
  <c r="BG833" i="12"/>
  <c r="BC834" i="12"/>
  <c r="BD834" i="12"/>
  <c r="BE834" i="12"/>
  <c r="BF834" i="12"/>
  <c r="BG834" i="12"/>
  <c r="BC835" i="12"/>
  <c r="BD835" i="12"/>
  <c r="BE835" i="12"/>
  <c r="BF835" i="12"/>
  <c r="BG835" i="12"/>
  <c r="BC836" i="12"/>
  <c r="BD836" i="12"/>
  <c r="BE836" i="12"/>
  <c r="BF836" i="12"/>
  <c r="BG836" i="12"/>
  <c r="BC837" i="12"/>
  <c r="BD837" i="12"/>
  <c r="BE837" i="12"/>
  <c r="BF837" i="12"/>
  <c r="BG837" i="12"/>
  <c r="BC838" i="12"/>
  <c r="BD838" i="12"/>
  <c r="BE838" i="12"/>
  <c r="BF838" i="12"/>
  <c r="BG838" i="12"/>
  <c r="BC839" i="12"/>
  <c r="BD839" i="12"/>
  <c r="BE839" i="12"/>
  <c r="BF839" i="12"/>
  <c r="BG839" i="12"/>
  <c r="BC840" i="12"/>
  <c r="BD840" i="12"/>
  <c r="BE840" i="12"/>
  <c r="BF840" i="12"/>
  <c r="BG840" i="12"/>
  <c r="BC841" i="12"/>
  <c r="BD841" i="12"/>
  <c r="BE841" i="12"/>
  <c r="BF841" i="12"/>
  <c r="BG841" i="12"/>
  <c r="BC842" i="12"/>
  <c r="BD842" i="12"/>
  <c r="BE842" i="12"/>
  <c r="BF842" i="12"/>
  <c r="BG842" i="12"/>
  <c r="BC843" i="12"/>
  <c r="BD843" i="12"/>
  <c r="BE843" i="12"/>
  <c r="BF843" i="12"/>
  <c r="BG843" i="12"/>
  <c r="BC844" i="12"/>
  <c r="BD844" i="12"/>
  <c r="BE844" i="12"/>
  <c r="BF844" i="12"/>
  <c r="BG844" i="12"/>
  <c r="BC845" i="12"/>
  <c r="BD845" i="12"/>
  <c r="BE845" i="12"/>
  <c r="BF845" i="12"/>
  <c r="BG845" i="12"/>
  <c r="BC846" i="12"/>
  <c r="BD846" i="12"/>
  <c r="BE846" i="12"/>
  <c r="BF846" i="12"/>
  <c r="BG846" i="12"/>
  <c r="BC847" i="12"/>
  <c r="BD847" i="12"/>
  <c r="BE847" i="12"/>
  <c r="BF847" i="12"/>
  <c r="BG847" i="12"/>
  <c r="BC848" i="12"/>
  <c r="BD848" i="12"/>
  <c r="BE848" i="12"/>
  <c r="BF848" i="12"/>
  <c r="BG848" i="12"/>
  <c r="BC849" i="12"/>
  <c r="BD849" i="12"/>
  <c r="BE849" i="12"/>
  <c r="BF849" i="12"/>
  <c r="BG849" i="12"/>
  <c r="BC850" i="12"/>
  <c r="BD850" i="12"/>
  <c r="BE850" i="12"/>
  <c r="BF850" i="12"/>
  <c r="BG850" i="12"/>
  <c r="BC851" i="12"/>
  <c r="BD851" i="12"/>
  <c r="BE851" i="12"/>
  <c r="BF851" i="12"/>
  <c r="BG851" i="12"/>
  <c r="BC852" i="12"/>
  <c r="BD852" i="12"/>
  <c r="BE852" i="12"/>
  <c r="BF852" i="12"/>
  <c r="BG852" i="12"/>
  <c r="BC853" i="12"/>
  <c r="BD853" i="12"/>
  <c r="BE853" i="12"/>
  <c r="BF853" i="12"/>
  <c r="BG853" i="12"/>
  <c r="BC854" i="12"/>
  <c r="BD854" i="12"/>
  <c r="BE854" i="12"/>
  <c r="BF854" i="12"/>
  <c r="BG854" i="12"/>
  <c r="BC855" i="12"/>
  <c r="BD855" i="12"/>
  <c r="BE855" i="12"/>
  <c r="BF855" i="12"/>
  <c r="BG855" i="12"/>
  <c r="BC856" i="12"/>
  <c r="BD856" i="12"/>
  <c r="BE856" i="12"/>
  <c r="BF856" i="12"/>
  <c r="BG856" i="12"/>
  <c r="BC857" i="12"/>
  <c r="BD857" i="12"/>
  <c r="BE857" i="12"/>
  <c r="BF857" i="12"/>
  <c r="BG857" i="12"/>
  <c r="BC858" i="12"/>
  <c r="BD858" i="12"/>
  <c r="BE858" i="12"/>
  <c r="BF858" i="12"/>
  <c r="BG858" i="12"/>
  <c r="BC859" i="12"/>
  <c r="BD859" i="12"/>
  <c r="BE859" i="12"/>
  <c r="BF859" i="12"/>
  <c r="BG859" i="12"/>
  <c r="BC860" i="12"/>
  <c r="BD860" i="12"/>
  <c r="BE860" i="12"/>
  <c r="BF860" i="12"/>
  <c r="BG860" i="12"/>
  <c r="BC861" i="12"/>
  <c r="BD861" i="12"/>
  <c r="BE861" i="12"/>
  <c r="BF861" i="12"/>
  <c r="BG861" i="12"/>
  <c r="BC862" i="12"/>
  <c r="BD862" i="12"/>
  <c r="BE862" i="12"/>
  <c r="BF862" i="12"/>
  <c r="BG862" i="12"/>
  <c r="BC863" i="12"/>
  <c r="BD863" i="12"/>
  <c r="BE863" i="12"/>
  <c r="BF863" i="12"/>
  <c r="BG863" i="12"/>
  <c r="BC864" i="12"/>
  <c r="BD864" i="12"/>
  <c r="BE864" i="12"/>
  <c r="BF864" i="12"/>
  <c r="BG864" i="12"/>
  <c r="BC865" i="12"/>
  <c r="BD865" i="12"/>
  <c r="BE865" i="12"/>
  <c r="BF865" i="12"/>
  <c r="BG865" i="12"/>
  <c r="BC866" i="12"/>
  <c r="BD866" i="12"/>
  <c r="BE866" i="12"/>
  <c r="BF866" i="12"/>
  <c r="BG866" i="12"/>
  <c r="BC867" i="12"/>
  <c r="BD867" i="12"/>
  <c r="BE867" i="12"/>
  <c r="BF867" i="12"/>
  <c r="BG867" i="12"/>
  <c r="BC868" i="12"/>
  <c r="BD868" i="12"/>
  <c r="BE868" i="12"/>
  <c r="BF868" i="12"/>
  <c r="BG868" i="12"/>
  <c r="BC869" i="12"/>
  <c r="BD869" i="12"/>
  <c r="BE869" i="12"/>
  <c r="BF869" i="12"/>
  <c r="BG869" i="12"/>
  <c r="BC870" i="12"/>
  <c r="BD870" i="12"/>
  <c r="BE870" i="12"/>
  <c r="BF870" i="12"/>
  <c r="BG870" i="12"/>
  <c r="BC871" i="12"/>
  <c r="BD871" i="12"/>
  <c r="BE871" i="12"/>
  <c r="BF871" i="12"/>
  <c r="BG871" i="12"/>
  <c r="BC872" i="12"/>
  <c r="BD872" i="12"/>
  <c r="BE872" i="12"/>
  <c r="BF872" i="12"/>
  <c r="BG872" i="12"/>
  <c r="BC873" i="12"/>
  <c r="BD873" i="12"/>
  <c r="BE873" i="12"/>
  <c r="BF873" i="12"/>
  <c r="BG873" i="12"/>
  <c r="BC874" i="12"/>
  <c r="BD874" i="12"/>
  <c r="BE874" i="12"/>
  <c r="BF874" i="12"/>
  <c r="BG874" i="12"/>
  <c r="BC875" i="12"/>
  <c r="BD875" i="12"/>
  <c r="BE875" i="12"/>
  <c r="BF875" i="12"/>
  <c r="BG875" i="12"/>
  <c r="BC876" i="12"/>
  <c r="BD876" i="12"/>
  <c r="BE876" i="12"/>
  <c r="BF876" i="12"/>
  <c r="BG876" i="12"/>
  <c r="BC877" i="12"/>
  <c r="BD877" i="12"/>
  <c r="BE877" i="12"/>
  <c r="BF877" i="12"/>
  <c r="BG877" i="12"/>
  <c r="BC878" i="12"/>
  <c r="BD878" i="12"/>
  <c r="BE878" i="12"/>
  <c r="BF878" i="12"/>
  <c r="BG878" i="12"/>
  <c r="BC879" i="12"/>
  <c r="BD879" i="12"/>
  <c r="BE879" i="12"/>
  <c r="BF879" i="12"/>
  <c r="BG879" i="12"/>
  <c r="BC880" i="12"/>
  <c r="BD880" i="12"/>
  <c r="BE880" i="12"/>
  <c r="BF880" i="12"/>
  <c r="BG880" i="12"/>
  <c r="BC881" i="12"/>
  <c r="BD881" i="12"/>
  <c r="BE881" i="12"/>
  <c r="BF881" i="12"/>
  <c r="BG881" i="12"/>
  <c r="BC882" i="12"/>
  <c r="BD882" i="12"/>
  <c r="BE882" i="12"/>
  <c r="BF882" i="12"/>
  <c r="BG882" i="12"/>
  <c r="BC883" i="12"/>
  <c r="BD883" i="12"/>
  <c r="BE883" i="12"/>
  <c r="BF883" i="12"/>
  <c r="BG883" i="12"/>
  <c r="BC884" i="12"/>
  <c r="BD884" i="12"/>
  <c r="BE884" i="12"/>
  <c r="BF884" i="12"/>
  <c r="BG884" i="12"/>
  <c r="BC885" i="12"/>
  <c r="BD885" i="12"/>
  <c r="BE885" i="12"/>
  <c r="BF885" i="12"/>
  <c r="BG885" i="12"/>
  <c r="BC886" i="12"/>
  <c r="BD886" i="12"/>
  <c r="BE886" i="12"/>
  <c r="BF886" i="12"/>
  <c r="BG886" i="12"/>
  <c r="BC887" i="12"/>
  <c r="BD887" i="12"/>
  <c r="BE887" i="12"/>
  <c r="BF887" i="12"/>
  <c r="BG887" i="12"/>
  <c r="BC888" i="12"/>
  <c r="BD888" i="12"/>
  <c r="BE888" i="12"/>
  <c r="BF888" i="12"/>
  <c r="BG888" i="12"/>
  <c r="BC889" i="12"/>
  <c r="BD889" i="12"/>
  <c r="BE889" i="12"/>
  <c r="BF889" i="12"/>
  <c r="BG889" i="12"/>
  <c r="BC890" i="12"/>
  <c r="BD890" i="12"/>
  <c r="BE890" i="12"/>
  <c r="BF890" i="12"/>
  <c r="BG890" i="12"/>
  <c r="BC891" i="12"/>
  <c r="BD891" i="12"/>
  <c r="BE891" i="12"/>
  <c r="BF891" i="12"/>
  <c r="BG891" i="12"/>
  <c r="BC892" i="12"/>
  <c r="BD892" i="12"/>
  <c r="BE892" i="12"/>
  <c r="BF892" i="12"/>
  <c r="BG892" i="12"/>
  <c r="BC893" i="12"/>
  <c r="BD893" i="12"/>
  <c r="BE893" i="12"/>
  <c r="BF893" i="12"/>
  <c r="BG893" i="12"/>
  <c r="BC894" i="12"/>
  <c r="BD894" i="12"/>
  <c r="BE894" i="12"/>
  <c r="BF894" i="12"/>
  <c r="BG894" i="12"/>
  <c r="BC895" i="12"/>
  <c r="BD895" i="12"/>
  <c r="BE895" i="12"/>
  <c r="BF895" i="12"/>
  <c r="BG895" i="12"/>
  <c r="BC896" i="12"/>
  <c r="BD896" i="12"/>
  <c r="BE896" i="12"/>
  <c r="BF896" i="12"/>
  <c r="BG896" i="12"/>
  <c r="BC897" i="12"/>
  <c r="BD897" i="12"/>
  <c r="BE897" i="12"/>
  <c r="BF897" i="12"/>
  <c r="BG897" i="12"/>
  <c r="BC898" i="12"/>
  <c r="BD898" i="12"/>
  <c r="BE898" i="12"/>
  <c r="BF898" i="12"/>
  <c r="BG898" i="12"/>
  <c r="BC899" i="12"/>
  <c r="BD899" i="12"/>
  <c r="BE899" i="12"/>
  <c r="BF899" i="12"/>
  <c r="BG899" i="12"/>
  <c r="BC900" i="12"/>
  <c r="BD900" i="12"/>
  <c r="BE900" i="12"/>
  <c r="BF900" i="12"/>
  <c r="BG900" i="12"/>
  <c r="BC901" i="12"/>
  <c r="BD901" i="12"/>
  <c r="BE901" i="12"/>
  <c r="BF901" i="12"/>
  <c r="BG901" i="12"/>
  <c r="BC902" i="12"/>
  <c r="BD902" i="12"/>
  <c r="BE902" i="12"/>
  <c r="BF902" i="12"/>
  <c r="BG902" i="12"/>
  <c r="BC903" i="12"/>
  <c r="BD903" i="12"/>
  <c r="BE903" i="12"/>
  <c r="BF903" i="12"/>
  <c r="BG903" i="12"/>
  <c r="BC904" i="12"/>
  <c r="BD904" i="12"/>
  <c r="BE904" i="12"/>
  <c r="BF904" i="12"/>
  <c r="BG904" i="12"/>
  <c r="BC905" i="12"/>
  <c r="BD905" i="12"/>
  <c r="BE905" i="12"/>
  <c r="BF905" i="12"/>
  <c r="BG905" i="12"/>
  <c r="BC906" i="12"/>
  <c r="BD906" i="12"/>
  <c r="BE906" i="12"/>
  <c r="BF906" i="12"/>
  <c r="BG906" i="12"/>
  <c r="BC907" i="12"/>
  <c r="BD907" i="12"/>
  <c r="BE907" i="12"/>
  <c r="BF907" i="12"/>
  <c r="BG907" i="12"/>
  <c r="BC908" i="12"/>
  <c r="BD908" i="12"/>
  <c r="BE908" i="12"/>
  <c r="BF908" i="12"/>
  <c r="BG908" i="12"/>
  <c r="BC909" i="12"/>
  <c r="BD909" i="12"/>
  <c r="BE909" i="12"/>
  <c r="BF909" i="12"/>
  <c r="BG909" i="12"/>
  <c r="BC910" i="12"/>
  <c r="BD910" i="12"/>
  <c r="BE910" i="12"/>
  <c r="BF910" i="12"/>
  <c r="BG910" i="12"/>
  <c r="BC911" i="12"/>
  <c r="BD911" i="12"/>
  <c r="BE911" i="12"/>
  <c r="BF911" i="12"/>
  <c r="BG911" i="12"/>
  <c r="BC912" i="12"/>
  <c r="BD912" i="12"/>
  <c r="BE912" i="12"/>
  <c r="BF912" i="12"/>
  <c r="BG912" i="12"/>
  <c r="BC913" i="12"/>
  <c r="BD913" i="12"/>
  <c r="BE913" i="12"/>
  <c r="BF913" i="12"/>
  <c r="BG913" i="12"/>
  <c r="BC914" i="12"/>
  <c r="BD914" i="12"/>
  <c r="BE914" i="12"/>
  <c r="BF914" i="12"/>
  <c r="BG914" i="12"/>
  <c r="BC915" i="12"/>
  <c r="BD915" i="12"/>
  <c r="BE915" i="12"/>
  <c r="BF915" i="12"/>
  <c r="BG915" i="12"/>
  <c r="BC916" i="12"/>
  <c r="BD916" i="12"/>
  <c r="BE916" i="12"/>
  <c r="BF916" i="12"/>
  <c r="BG916" i="12"/>
  <c r="BC917" i="12"/>
  <c r="BD917" i="12"/>
  <c r="BE917" i="12"/>
  <c r="BF917" i="12"/>
  <c r="BG917" i="12"/>
  <c r="BC918" i="12"/>
  <c r="BD918" i="12"/>
  <c r="BE918" i="12"/>
  <c r="BF918" i="12"/>
  <c r="BG918" i="12"/>
  <c r="BC919" i="12"/>
  <c r="BD919" i="12"/>
  <c r="BE919" i="12"/>
  <c r="BF919" i="12"/>
  <c r="BG919" i="12"/>
  <c r="BC920" i="12"/>
  <c r="BD920" i="12"/>
  <c r="BE920" i="12"/>
  <c r="BF920" i="12"/>
  <c r="BG920" i="12"/>
  <c r="BC921" i="12"/>
  <c r="BD921" i="12"/>
  <c r="BE921" i="12"/>
  <c r="BF921" i="12"/>
  <c r="BG921" i="12"/>
  <c r="BC922" i="12"/>
  <c r="BD922" i="12"/>
  <c r="BE922" i="12"/>
  <c r="BF922" i="12"/>
  <c r="BG922" i="12"/>
  <c r="BC923" i="12"/>
  <c r="BD923" i="12"/>
  <c r="BE923" i="12"/>
  <c r="BF923" i="12"/>
  <c r="BG923" i="12"/>
  <c r="BC924" i="12"/>
  <c r="BD924" i="12"/>
  <c r="BE924" i="12"/>
  <c r="BF924" i="12"/>
  <c r="BG924" i="12"/>
  <c r="BC925" i="12"/>
  <c r="BD925" i="12"/>
  <c r="BE925" i="12"/>
  <c r="BF925" i="12"/>
  <c r="BG925" i="12"/>
  <c r="BC926" i="12"/>
  <c r="BD926" i="12"/>
  <c r="BE926" i="12"/>
  <c r="BF926" i="12"/>
  <c r="BG926" i="12"/>
  <c r="BC927" i="12"/>
  <c r="BD927" i="12"/>
  <c r="BE927" i="12"/>
  <c r="BF927" i="12"/>
  <c r="BG927" i="12"/>
  <c r="BC928" i="12"/>
  <c r="BD928" i="12"/>
  <c r="BE928" i="12"/>
  <c r="BF928" i="12"/>
  <c r="BG928" i="12"/>
  <c r="BC929" i="12"/>
  <c r="BD929" i="12"/>
  <c r="BE929" i="12"/>
  <c r="BF929" i="12"/>
  <c r="BG929" i="12"/>
  <c r="BC930" i="12"/>
  <c r="BD930" i="12"/>
  <c r="BE930" i="12"/>
  <c r="BF930" i="12"/>
  <c r="BG930" i="12"/>
  <c r="BC931" i="12"/>
  <c r="BD931" i="12"/>
  <c r="BE931" i="12"/>
  <c r="BF931" i="12"/>
  <c r="BG931" i="12"/>
  <c r="BC932" i="12"/>
  <c r="BD932" i="12"/>
  <c r="BE932" i="12"/>
  <c r="BF932" i="12"/>
  <c r="BG932" i="12"/>
  <c r="BC933" i="12"/>
  <c r="BD933" i="12"/>
  <c r="BE933" i="12"/>
  <c r="BF933" i="12"/>
  <c r="BG933" i="12"/>
  <c r="BC934" i="12"/>
  <c r="BD934" i="12"/>
  <c r="BE934" i="12"/>
  <c r="BF934" i="12"/>
  <c r="BG934" i="12"/>
  <c r="BC935" i="12"/>
  <c r="BD935" i="12"/>
  <c r="BE935" i="12"/>
  <c r="BF935" i="12"/>
  <c r="BG935" i="12"/>
  <c r="BC936" i="12"/>
  <c r="BD936" i="12"/>
  <c r="BE936" i="12"/>
  <c r="BF936" i="12"/>
  <c r="BG936" i="12"/>
  <c r="BC937" i="12"/>
  <c r="BD937" i="12"/>
  <c r="BE937" i="12"/>
  <c r="BF937" i="12"/>
  <c r="BG937" i="12"/>
  <c r="BC938" i="12"/>
  <c r="BD938" i="12"/>
  <c r="BE938" i="12"/>
  <c r="BF938" i="12"/>
  <c r="BG938" i="12"/>
  <c r="BC939" i="12"/>
  <c r="BD939" i="12"/>
  <c r="BE939" i="12"/>
  <c r="BF939" i="12"/>
  <c r="BG939" i="12"/>
  <c r="BC940" i="12"/>
  <c r="BD940" i="12"/>
  <c r="BE940" i="12"/>
  <c r="BF940" i="12"/>
  <c r="BG940" i="12"/>
  <c r="BC941" i="12"/>
  <c r="BD941" i="12"/>
  <c r="BE941" i="12"/>
  <c r="BF941" i="12"/>
  <c r="BG941" i="12"/>
  <c r="BC942" i="12"/>
  <c r="BD942" i="12"/>
  <c r="BE942" i="12"/>
  <c r="BF942" i="12"/>
  <c r="BG942" i="12"/>
  <c r="BC943" i="12"/>
  <c r="BD943" i="12"/>
  <c r="BE943" i="12"/>
  <c r="BF943" i="12"/>
  <c r="BG943" i="12"/>
  <c r="BC944" i="12"/>
  <c r="BD944" i="12"/>
  <c r="BE944" i="12"/>
  <c r="BF944" i="12"/>
  <c r="BG944" i="12"/>
  <c r="BC945" i="12"/>
  <c r="BD945" i="12"/>
  <c r="BE945" i="12"/>
  <c r="BF945" i="12"/>
  <c r="BG945" i="12"/>
  <c r="BC946" i="12"/>
  <c r="BD946" i="12"/>
  <c r="BE946" i="12"/>
  <c r="BF946" i="12"/>
  <c r="BG946" i="12"/>
  <c r="BC947" i="12"/>
  <c r="BD947" i="12"/>
  <c r="BE947" i="12"/>
  <c r="BF947" i="12"/>
  <c r="BG947" i="12"/>
  <c r="BC948" i="12"/>
  <c r="BD948" i="12"/>
  <c r="BE948" i="12"/>
  <c r="BF948" i="12"/>
  <c r="BG948" i="12"/>
  <c r="BC949" i="12"/>
  <c r="BD949" i="12"/>
  <c r="BE949" i="12"/>
  <c r="BF949" i="12"/>
  <c r="BG949" i="12"/>
  <c r="BC950" i="12"/>
  <c r="BD950" i="12"/>
  <c r="BE950" i="12"/>
  <c r="BF950" i="12"/>
  <c r="BG950" i="12"/>
  <c r="BC951" i="12"/>
  <c r="BD951" i="12"/>
  <c r="BE951" i="12"/>
  <c r="BF951" i="12"/>
  <c r="BG951" i="12"/>
  <c r="BC952" i="12"/>
  <c r="BD952" i="12"/>
  <c r="BE952" i="12"/>
  <c r="BF952" i="12"/>
  <c r="BG952" i="12"/>
  <c r="BC953" i="12"/>
  <c r="BD953" i="12"/>
  <c r="BE953" i="12"/>
  <c r="BF953" i="12"/>
  <c r="BG953" i="12"/>
  <c r="BC954" i="12"/>
  <c r="BD954" i="12"/>
  <c r="BE954" i="12"/>
  <c r="BF954" i="12"/>
  <c r="BG954" i="12"/>
  <c r="BC955" i="12"/>
  <c r="BD955" i="12"/>
  <c r="BE955" i="12"/>
  <c r="BF955" i="12"/>
  <c r="BG955" i="12"/>
  <c r="BC956" i="12"/>
  <c r="BD956" i="12"/>
  <c r="BE956" i="12"/>
  <c r="BF956" i="12"/>
  <c r="BG956" i="12"/>
  <c r="BC957" i="12"/>
  <c r="BD957" i="12"/>
  <c r="BE957" i="12"/>
  <c r="BF957" i="12"/>
  <c r="BG957" i="12"/>
  <c r="BC958" i="12"/>
  <c r="BD958" i="12"/>
  <c r="BE958" i="12"/>
  <c r="BF958" i="12"/>
  <c r="BG958" i="12"/>
  <c r="BC959" i="12"/>
  <c r="BD959" i="12"/>
  <c r="BE959" i="12"/>
  <c r="BF959" i="12"/>
  <c r="BG959" i="12"/>
  <c r="BC960" i="12"/>
  <c r="BD960" i="12"/>
  <c r="BE960" i="12"/>
  <c r="BF960" i="12"/>
  <c r="BG960" i="12"/>
  <c r="BC961" i="12"/>
  <c r="BD961" i="12"/>
  <c r="BE961" i="12"/>
  <c r="BF961" i="12"/>
  <c r="BG961" i="12"/>
  <c r="BC962" i="12"/>
  <c r="BD962" i="12"/>
  <c r="BE962" i="12"/>
  <c r="BF962" i="12"/>
  <c r="BG962" i="12"/>
  <c r="BC963" i="12"/>
  <c r="BD963" i="12"/>
  <c r="BE963" i="12"/>
  <c r="BF963" i="12"/>
  <c r="BG963" i="12"/>
  <c r="BC964" i="12"/>
  <c r="BD964" i="12"/>
  <c r="BE964" i="12"/>
  <c r="BF964" i="12"/>
  <c r="BG964" i="12"/>
  <c r="BC965" i="12"/>
  <c r="BD965" i="12"/>
  <c r="BE965" i="12"/>
  <c r="BF965" i="12"/>
  <c r="BG965" i="12"/>
  <c r="BC966" i="12"/>
  <c r="BD966" i="12"/>
  <c r="BE966" i="12"/>
  <c r="BF966" i="12"/>
  <c r="BG966" i="12"/>
  <c r="BC967" i="12"/>
  <c r="BD967" i="12"/>
  <c r="BE967" i="12"/>
  <c r="BF967" i="12"/>
  <c r="BG967" i="12"/>
  <c r="BC968" i="12"/>
  <c r="BD968" i="12"/>
  <c r="BE968" i="12"/>
  <c r="BF968" i="12"/>
  <c r="BG968" i="12"/>
  <c r="BC969" i="12"/>
  <c r="BD969" i="12"/>
  <c r="BE969" i="12"/>
  <c r="BF969" i="12"/>
  <c r="BG969" i="12"/>
  <c r="BC970" i="12"/>
  <c r="BD970" i="12"/>
  <c r="BE970" i="12"/>
  <c r="BF970" i="12"/>
  <c r="BG970" i="12"/>
  <c r="BC971" i="12"/>
  <c r="BD971" i="12"/>
  <c r="BE971" i="12"/>
  <c r="BF971" i="12"/>
  <c r="BG971" i="12"/>
  <c r="BC972" i="12"/>
  <c r="BD972" i="12"/>
  <c r="BE972" i="12"/>
  <c r="BF972" i="12"/>
  <c r="BG972" i="12"/>
  <c r="BC973" i="12"/>
  <c r="BD973" i="12"/>
  <c r="BE973" i="12"/>
  <c r="BF973" i="12"/>
  <c r="BG973" i="12"/>
  <c r="BC974" i="12"/>
  <c r="BD974" i="12"/>
  <c r="BE974" i="12"/>
  <c r="BF974" i="12"/>
  <c r="BG974" i="12"/>
  <c r="BC975" i="12"/>
  <c r="BD975" i="12"/>
  <c r="BE975" i="12"/>
  <c r="BF975" i="12"/>
  <c r="BG975" i="12"/>
  <c r="BC976" i="12"/>
  <c r="BD976" i="12"/>
  <c r="BE976" i="12"/>
  <c r="BF976" i="12"/>
  <c r="BG976" i="12"/>
  <c r="BC977" i="12"/>
  <c r="BD977" i="12"/>
  <c r="BE977" i="12"/>
  <c r="BF977" i="12"/>
  <c r="BG977" i="12"/>
  <c r="BC978" i="12"/>
  <c r="BD978" i="12"/>
  <c r="BE978" i="12"/>
  <c r="BF978" i="12"/>
  <c r="BG978" i="12"/>
  <c r="BC979" i="12"/>
  <c r="BD979" i="12"/>
  <c r="BE979" i="12"/>
  <c r="BF979" i="12"/>
  <c r="BG979" i="12"/>
  <c r="BC980" i="12"/>
  <c r="BD980" i="12"/>
  <c r="BE980" i="12"/>
  <c r="BF980" i="12"/>
  <c r="BG980" i="12"/>
  <c r="BC981" i="12"/>
  <c r="BD981" i="12"/>
  <c r="BE981" i="12"/>
  <c r="BF981" i="12"/>
  <c r="BG981" i="12"/>
  <c r="BC982" i="12"/>
  <c r="BD982" i="12"/>
  <c r="BE982" i="12"/>
  <c r="BF982" i="12"/>
  <c r="BG982" i="12"/>
  <c r="BC983" i="12"/>
  <c r="BD983" i="12"/>
  <c r="BE983" i="12"/>
  <c r="BF983" i="12"/>
  <c r="BG983" i="12"/>
  <c r="BC984" i="12"/>
  <c r="BD984" i="12"/>
  <c r="BE984" i="12"/>
  <c r="BF984" i="12"/>
  <c r="BG984" i="12"/>
  <c r="BC985" i="12"/>
  <c r="BD985" i="12"/>
  <c r="BE985" i="12"/>
  <c r="BF985" i="12"/>
  <c r="BG985" i="12"/>
  <c r="BC986" i="12"/>
  <c r="BD986" i="12"/>
  <c r="BE986" i="12"/>
  <c r="BF986" i="12"/>
  <c r="BG986" i="12"/>
  <c r="BC987" i="12"/>
  <c r="BD987" i="12"/>
  <c r="BE987" i="12"/>
  <c r="BF987" i="12"/>
  <c r="BG987" i="12"/>
  <c r="BC988" i="12"/>
  <c r="BD988" i="12"/>
  <c r="BE988" i="12"/>
  <c r="BF988" i="12"/>
  <c r="BG988" i="12"/>
  <c r="BC989" i="12"/>
  <c r="BD989" i="12"/>
  <c r="BE989" i="12"/>
  <c r="BF989" i="12"/>
  <c r="BG989" i="12"/>
  <c r="BC990" i="12"/>
  <c r="BD990" i="12"/>
  <c r="BE990" i="12"/>
  <c r="BF990" i="12"/>
  <c r="BG990" i="12"/>
  <c r="BC991" i="12"/>
  <c r="BD991" i="12"/>
  <c r="BE991" i="12"/>
  <c r="BF991" i="12"/>
  <c r="BG991" i="12"/>
  <c r="BC992" i="12"/>
  <c r="BD992" i="12"/>
  <c r="BE992" i="12"/>
  <c r="BF992" i="12"/>
  <c r="BG992" i="12"/>
  <c r="BC993" i="12"/>
  <c r="BD993" i="12"/>
  <c r="BE993" i="12"/>
  <c r="BF993" i="12"/>
  <c r="BG993" i="12"/>
  <c r="BC994" i="12"/>
  <c r="BD994" i="12"/>
  <c r="BE994" i="12"/>
  <c r="BF994" i="12"/>
  <c r="BG994" i="12"/>
  <c r="BC995" i="12"/>
  <c r="BD995" i="12"/>
  <c r="BE995" i="12"/>
  <c r="BF995" i="12"/>
  <c r="BG995" i="12"/>
  <c r="BC996" i="12"/>
  <c r="BD996" i="12"/>
  <c r="BE996" i="12"/>
  <c r="BF996" i="12"/>
  <c r="BG996" i="12"/>
  <c r="BC997" i="12"/>
  <c r="BD997" i="12"/>
  <c r="BE997" i="12"/>
  <c r="BF997" i="12"/>
  <c r="BG997" i="12"/>
  <c r="BC998" i="12"/>
  <c r="BD998" i="12"/>
  <c r="BE998" i="12"/>
  <c r="BF998" i="12"/>
  <c r="BG998" i="12"/>
  <c r="BC999" i="12"/>
  <c r="BD999" i="12"/>
  <c r="BE999" i="12"/>
  <c r="BF999" i="12"/>
  <c r="BG999" i="12"/>
  <c r="BC1000" i="12"/>
  <c r="BD1000" i="12"/>
  <c r="BE1000" i="12"/>
  <c r="BF1000" i="12"/>
  <c r="BG1000" i="12"/>
  <c r="BC1001" i="12"/>
  <c r="BD1001" i="12"/>
  <c r="BE1001" i="12"/>
  <c r="BF1001" i="12"/>
  <c r="BG1001" i="12"/>
  <c r="BC1002" i="12"/>
  <c r="BD1002" i="12"/>
  <c r="BE1002" i="12"/>
  <c r="BF1002" i="12"/>
  <c r="BG1002" i="12"/>
  <c r="BC1003" i="12"/>
  <c r="BD1003" i="12"/>
  <c r="BE1003" i="12"/>
  <c r="BF1003" i="12"/>
  <c r="BG1003" i="12"/>
  <c r="BC1004" i="12"/>
  <c r="BD1004" i="12"/>
  <c r="BE1004" i="12"/>
  <c r="BF1004" i="12"/>
  <c r="BG1004" i="12"/>
  <c r="BC1005" i="12"/>
  <c r="BD1005" i="12"/>
  <c r="BE1005" i="12"/>
  <c r="BF1005" i="12"/>
  <c r="BG1005" i="12"/>
  <c r="BC1006" i="12"/>
  <c r="BD1006" i="12"/>
  <c r="BE1006" i="12"/>
  <c r="BF1006" i="12"/>
  <c r="BG1006" i="12"/>
  <c r="BC1007" i="12"/>
  <c r="BD1007" i="12"/>
  <c r="BE1007" i="12"/>
  <c r="BF1007" i="12"/>
  <c r="BG1007" i="12"/>
  <c r="BC1008" i="12"/>
  <c r="BD1008" i="12"/>
  <c r="BE1008" i="12"/>
  <c r="BF1008" i="12"/>
  <c r="BG1008" i="12"/>
  <c r="BC1009" i="12"/>
  <c r="BD1009" i="12"/>
  <c r="BE1009" i="12"/>
  <c r="BF1009" i="12"/>
  <c r="BG1009" i="12"/>
  <c r="BC1010" i="12"/>
  <c r="BD1010" i="12"/>
  <c r="BE1010" i="12"/>
  <c r="BF1010" i="12"/>
  <c r="BG1010" i="12"/>
  <c r="BC1011" i="12"/>
  <c r="BD1011" i="12"/>
  <c r="BE1011" i="12"/>
  <c r="BF1011" i="12"/>
  <c r="BG1011" i="12"/>
  <c r="BC1012" i="12"/>
  <c r="BD1012" i="12"/>
  <c r="BE1012" i="12"/>
  <c r="BF1012" i="12"/>
  <c r="BG1012" i="12"/>
  <c r="BC1013" i="12"/>
  <c r="BD1013" i="12"/>
  <c r="BE1013" i="12"/>
  <c r="BF1013" i="12"/>
  <c r="BG1013" i="12"/>
  <c r="BC1014" i="12"/>
  <c r="BD1014" i="12"/>
  <c r="BE1014" i="12"/>
  <c r="BF1014" i="12"/>
  <c r="BG1014" i="12"/>
  <c r="BC1015" i="12"/>
  <c r="BD1015" i="12"/>
  <c r="BE1015" i="12"/>
  <c r="BF1015" i="12"/>
  <c r="BG1015" i="12"/>
  <c r="BC1016" i="12"/>
  <c r="BD1016" i="12"/>
  <c r="BE1016" i="12"/>
  <c r="BF1016" i="12"/>
  <c r="BG1016" i="12"/>
  <c r="BC1017" i="12"/>
  <c r="BD1017" i="12"/>
  <c r="BE1017" i="12"/>
  <c r="BF1017" i="12"/>
  <c r="BG1017" i="12"/>
  <c r="BC1018" i="12"/>
  <c r="BD1018" i="12"/>
  <c r="BE1018" i="12"/>
  <c r="BF1018" i="12"/>
  <c r="BG1018" i="12"/>
  <c r="BC1019" i="12"/>
  <c r="BD1019" i="12"/>
  <c r="BE1019" i="12"/>
  <c r="BF1019" i="12"/>
  <c r="BG1019" i="12"/>
  <c r="BC1020" i="12"/>
  <c r="BD1020" i="12"/>
  <c r="BE1020" i="12"/>
  <c r="BF1020" i="12"/>
  <c r="BG1020" i="12"/>
  <c r="BC1021" i="12"/>
  <c r="BD1021" i="12"/>
  <c r="BE1021" i="12"/>
  <c r="BF1021" i="12"/>
  <c r="BG1021" i="12"/>
  <c r="BC1022" i="12"/>
  <c r="BD1022" i="12"/>
  <c r="BE1022" i="12"/>
  <c r="BF1022" i="12"/>
  <c r="BG1022" i="12"/>
  <c r="BC1023" i="12"/>
  <c r="BD1023" i="12"/>
  <c r="BE1023" i="12"/>
  <c r="BF1023" i="12"/>
  <c r="BG1023" i="12"/>
  <c r="BC1024" i="12"/>
  <c r="BD1024" i="12"/>
  <c r="BE1024" i="12"/>
  <c r="BF1024" i="12"/>
  <c r="BG1024" i="12"/>
  <c r="BC1025" i="12"/>
  <c r="BD1025" i="12"/>
  <c r="BE1025" i="12"/>
  <c r="BF1025" i="12"/>
  <c r="BG1025" i="12"/>
  <c r="BC1026" i="12"/>
  <c r="BD1026" i="12"/>
  <c r="BE1026" i="12"/>
  <c r="BF1026" i="12"/>
  <c r="BG1026" i="12"/>
  <c r="BC1027" i="12"/>
  <c r="BD1027" i="12"/>
  <c r="BE1027" i="12"/>
  <c r="BF1027" i="12"/>
  <c r="BG1027" i="12"/>
  <c r="BC1028" i="12"/>
  <c r="BD1028" i="12"/>
  <c r="BE1028" i="12"/>
  <c r="BF1028" i="12"/>
  <c r="BG1028" i="12"/>
  <c r="BC1029" i="12"/>
  <c r="BD1029" i="12"/>
  <c r="BE1029" i="12"/>
  <c r="BF1029" i="12"/>
  <c r="BG1029" i="12"/>
  <c r="BC1030" i="12"/>
  <c r="BD1030" i="12"/>
  <c r="BE1030" i="12"/>
  <c r="BF1030" i="12"/>
  <c r="BG1030" i="12"/>
  <c r="BC1031" i="12"/>
  <c r="BD1031" i="12"/>
  <c r="BE1031" i="12"/>
  <c r="BF1031" i="12"/>
  <c r="BG1031" i="12"/>
  <c r="BC1032" i="12"/>
  <c r="BD1032" i="12"/>
  <c r="BE1032" i="12"/>
  <c r="BF1032" i="12"/>
  <c r="BG1032" i="12"/>
  <c r="BC1033" i="12"/>
  <c r="BD1033" i="12"/>
  <c r="BE1033" i="12"/>
  <c r="BF1033" i="12"/>
  <c r="BG1033" i="12"/>
  <c r="BC1034" i="12"/>
  <c r="BD1034" i="12"/>
  <c r="BE1034" i="12"/>
  <c r="BF1034" i="12"/>
  <c r="BG1034" i="12"/>
  <c r="BC1035" i="12"/>
  <c r="BD1035" i="12"/>
  <c r="BE1035" i="12"/>
  <c r="BF1035" i="12"/>
  <c r="BG1035" i="12"/>
  <c r="BC1036" i="12"/>
  <c r="BD1036" i="12"/>
  <c r="BE1036" i="12"/>
  <c r="BF1036" i="12"/>
  <c r="BG1036" i="12"/>
  <c r="BC1037" i="12"/>
  <c r="BD1037" i="12"/>
  <c r="BE1037" i="12"/>
  <c r="BF1037" i="12"/>
  <c r="BG1037" i="12"/>
  <c r="BC1038" i="12"/>
  <c r="BD1038" i="12"/>
  <c r="BE1038" i="12"/>
  <c r="BF1038" i="12"/>
  <c r="BG1038" i="12"/>
  <c r="BC1039" i="12"/>
  <c r="BD1039" i="12"/>
  <c r="BE1039" i="12"/>
  <c r="BF1039" i="12"/>
  <c r="BG1039" i="12"/>
  <c r="BC1040" i="12"/>
  <c r="BD1040" i="12"/>
  <c r="BE1040" i="12"/>
  <c r="BF1040" i="12"/>
  <c r="BG1040" i="12"/>
  <c r="BC1041" i="12"/>
  <c r="BD1041" i="12"/>
  <c r="BE1041" i="12"/>
  <c r="BF1041" i="12"/>
  <c r="BG1041" i="12"/>
  <c r="BC1042" i="12"/>
  <c r="BD1042" i="12"/>
  <c r="BE1042" i="12"/>
  <c r="BF1042" i="12"/>
  <c r="BG1042" i="12"/>
  <c r="BC1043" i="12"/>
  <c r="BD1043" i="12"/>
  <c r="BE1043" i="12"/>
  <c r="BF1043" i="12"/>
  <c r="BG1043" i="12"/>
  <c r="BC1044" i="12"/>
  <c r="BD1044" i="12"/>
  <c r="BE1044" i="12"/>
  <c r="BF1044" i="12"/>
  <c r="BG1044" i="12"/>
  <c r="BC1045" i="12"/>
  <c r="BD1045" i="12"/>
  <c r="BE1045" i="12"/>
  <c r="BF1045" i="12"/>
  <c r="BG1045" i="12"/>
  <c r="BC1046" i="12"/>
  <c r="BD1046" i="12"/>
  <c r="BE1046" i="12"/>
  <c r="BF1046" i="12"/>
  <c r="BG1046" i="12"/>
  <c r="BC1047" i="12"/>
  <c r="BD1047" i="12"/>
  <c r="BE1047" i="12"/>
  <c r="BF1047" i="12"/>
  <c r="BG1047" i="12"/>
  <c r="BC1048" i="12"/>
  <c r="BD1048" i="12"/>
  <c r="BE1048" i="12"/>
  <c r="BF1048" i="12"/>
  <c r="BG1048" i="12"/>
  <c r="BC1049" i="12"/>
  <c r="BD1049" i="12"/>
  <c r="BE1049" i="12"/>
  <c r="BF1049" i="12"/>
  <c r="BG1049" i="12"/>
  <c r="BC1050" i="12"/>
  <c r="BD1050" i="12"/>
  <c r="BE1050" i="12"/>
  <c r="BF1050" i="12"/>
  <c r="BG1050" i="12"/>
  <c r="BC1051" i="12"/>
  <c r="BD1051" i="12"/>
  <c r="BE1051" i="12"/>
  <c r="BF1051" i="12"/>
  <c r="BG1051" i="12"/>
  <c r="BC1052" i="12"/>
  <c r="BD1052" i="12"/>
  <c r="BE1052" i="12"/>
  <c r="BF1052" i="12"/>
  <c r="BG1052" i="12"/>
  <c r="BC1053" i="12"/>
  <c r="BD1053" i="12"/>
  <c r="BE1053" i="12"/>
  <c r="BF1053" i="12"/>
  <c r="BG1053" i="12"/>
  <c r="BC1054" i="12"/>
  <c r="BD1054" i="12"/>
  <c r="BE1054" i="12"/>
  <c r="BF1054" i="12"/>
  <c r="BG1054" i="12"/>
  <c r="BC1055" i="12"/>
  <c r="BD1055" i="12"/>
  <c r="BE1055" i="12"/>
  <c r="BF1055" i="12"/>
  <c r="BG1055" i="12"/>
  <c r="BC1056" i="12"/>
  <c r="BD1056" i="12"/>
  <c r="BE1056" i="12"/>
  <c r="BF1056" i="12"/>
  <c r="BG1056" i="12"/>
  <c r="BC1057" i="12"/>
  <c r="BD1057" i="12"/>
  <c r="BE1057" i="12"/>
  <c r="BF1057" i="12"/>
  <c r="BG1057" i="12"/>
  <c r="BC1058" i="12"/>
  <c r="BD1058" i="12"/>
  <c r="BE1058" i="12"/>
  <c r="BF1058" i="12"/>
  <c r="BG1058" i="12"/>
  <c r="BC1059" i="12"/>
  <c r="BD1059" i="12"/>
  <c r="BE1059" i="12"/>
  <c r="BF1059" i="12"/>
  <c r="BG1059" i="12"/>
  <c r="BC1060" i="12"/>
  <c r="BD1060" i="12"/>
  <c r="BE1060" i="12"/>
  <c r="BF1060" i="12"/>
  <c r="BG1060" i="12"/>
  <c r="BC1061" i="12"/>
  <c r="BD1061" i="12"/>
  <c r="BE1061" i="12"/>
  <c r="BF1061" i="12"/>
  <c r="BG1061" i="12"/>
  <c r="BC1062" i="12"/>
  <c r="BD1062" i="12"/>
  <c r="BE1062" i="12"/>
  <c r="BF1062" i="12"/>
  <c r="BG1062" i="12"/>
  <c r="BC1063" i="12"/>
  <c r="BD1063" i="12"/>
  <c r="BE1063" i="12"/>
  <c r="BF1063" i="12"/>
  <c r="BG1063" i="12"/>
  <c r="BC1064" i="12"/>
  <c r="BD1064" i="12"/>
  <c r="BE1064" i="12"/>
  <c r="BF1064" i="12"/>
  <c r="BG1064" i="12"/>
  <c r="BC1065" i="12"/>
  <c r="BD1065" i="12"/>
  <c r="BE1065" i="12"/>
  <c r="BF1065" i="12"/>
  <c r="BG1065" i="12"/>
  <c r="BC1066" i="12"/>
  <c r="BD1066" i="12"/>
  <c r="BE1066" i="12"/>
  <c r="BF1066" i="12"/>
  <c r="BG1066" i="12"/>
  <c r="BC1067" i="12"/>
  <c r="BD1067" i="12"/>
  <c r="BE1067" i="12"/>
  <c r="BF1067" i="12"/>
  <c r="BG1067" i="12"/>
  <c r="BC1068" i="12"/>
  <c r="BD1068" i="12"/>
  <c r="BE1068" i="12"/>
  <c r="BF1068" i="12"/>
  <c r="BG1068" i="12"/>
  <c r="BC1069" i="12"/>
  <c r="BD1069" i="12"/>
  <c r="BE1069" i="12"/>
  <c r="BF1069" i="12"/>
  <c r="BG1069" i="12"/>
  <c r="BC1070" i="12"/>
  <c r="BD1070" i="12"/>
  <c r="BE1070" i="12"/>
  <c r="BF1070" i="12"/>
  <c r="BG1070" i="12"/>
  <c r="BC1071" i="12"/>
  <c r="BD1071" i="12"/>
  <c r="BE1071" i="12"/>
  <c r="BF1071" i="12"/>
  <c r="BG1071" i="12"/>
  <c r="BC1072" i="12"/>
  <c r="BD1072" i="12"/>
  <c r="BE1072" i="12"/>
  <c r="BF1072" i="12"/>
  <c r="BG1072" i="12"/>
  <c r="BC1073" i="12"/>
  <c r="BD1073" i="12"/>
  <c r="BE1073" i="12"/>
  <c r="BF1073" i="12"/>
  <c r="BG1073" i="12"/>
  <c r="BC1074" i="12"/>
  <c r="BD1074" i="12"/>
  <c r="BE1074" i="12"/>
  <c r="BF1074" i="12"/>
  <c r="BG1074" i="12"/>
  <c r="BC1075" i="12"/>
  <c r="BD1075" i="12"/>
  <c r="BE1075" i="12"/>
  <c r="BF1075" i="12"/>
  <c r="BG1075" i="12"/>
  <c r="BC1076" i="12"/>
  <c r="BD1076" i="12"/>
  <c r="BE1076" i="12"/>
  <c r="BF1076" i="12"/>
  <c r="BG1076" i="12"/>
  <c r="BC1077" i="12"/>
  <c r="BD1077" i="12"/>
  <c r="BE1077" i="12"/>
  <c r="BF1077" i="12"/>
  <c r="BG1077" i="12"/>
  <c r="BC1078" i="12"/>
  <c r="BD1078" i="12"/>
  <c r="BE1078" i="12"/>
  <c r="BF1078" i="12"/>
  <c r="BG1078" i="12"/>
  <c r="BC1079" i="12"/>
  <c r="BD1079" i="12"/>
  <c r="BE1079" i="12"/>
  <c r="BF1079" i="12"/>
  <c r="BG1079" i="12"/>
  <c r="BC1080" i="12"/>
  <c r="BD1080" i="12"/>
  <c r="BE1080" i="12"/>
  <c r="BF1080" i="12"/>
  <c r="BG1080" i="12"/>
  <c r="BC1081" i="12"/>
  <c r="BD1081" i="12"/>
  <c r="BE1081" i="12"/>
  <c r="BF1081" i="12"/>
  <c r="BG1081" i="12"/>
  <c r="BC1082" i="12"/>
  <c r="BD1082" i="12"/>
  <c r="BE1082" i="12"/>
  <c r="BF1082" i="12"/>
  <c r="BG1082" i="12"/>
  <c r="BC1083" i="12"/>
  <c r="BD1083" i="12"/>
  <c r="BE1083" i="12"/>
  <c r="BF1083" i="12"/>
  <c r="BG1083" i="12"/>
  <c r="BC1084" i="12"/>
  <c r="BD1084" i="12"/>
  <c r="BE1084" i="12"/>
  <c r="BF1084" i="12"/>
  <c r="BG1084" i="12"/>
  <c r="BC1085" i="12"/>
  <c r="BD1085" i="12"/>
  <c r="BE1085" i="12"/>
  <c r="BF1085" i="12"/>
  <c r="BG1085" i="12"/>
  <c r="BC1086" i="12"/>
  <c r="BD1086" i="12"/>
  <c r="BE1086" i="12"/>
  <c r="BF1086" i="12"/>
  <c r="BG1086" i="12"/>
  <c r="BC1087" i="12"/>
  <c r="BD1087" i="12"/>
  <c r="BE1087" i="12"/>
  <c r="BF1087" i="12"/>
  <c r="BG1087" i="12"/>
  <c r="BC1088" i="12"/>
  <c r="BD1088" i="12"/>
  <c r="BE1088" i="12"/>
  <c r="BF1088" i="12"/>
  <c r="BG1088" i="12"/>
  <c r="BC1089" i="12"/>
  <c r="BD1089" i="12"/>
  <c r="BE1089" i="12"/>
  <c r="BF1089" i="12"/>
  <c r="BG1089" i="12"/>
  <c r="BC1090" i="12"/>
  <c r="BD1090" i="12"/>
  <c r="BE1090" i="12"/>
  <c r="BF1090" i="12"/>
  <c r="BG1090" i="12"/>
  <c r="BC1091" i="12"/>
  <c r="BD1091" i="12"/>
  <c r="BE1091" i="12"/>
  <c r="BF1091" i="12"/>
  <c r="BG1091" i="12"/>
  <c r="BC1092" i="12"/>
  <c r="BD1092" i="12"/>
  <c r="BE1092" i="12"/>
  <c r="BF1092" i="12"/>
  <c r="BG1092" i="12"/>
  <c r="BC1093" i="12"/>
  <c r="BD1093" i="12"/>
  <c r="BE1093" i="12"/>
  <c r="BF1093" i="12"/>
  <c r="BG1093" i="12"/>
  <c r="BC1094" i="12"/>
  <c r="BD1094" i="12"/>
  <c r="BE1094" i="12"/>
  <c r="BF1094" i="12"/>
  <c r="BG1094" i="12"/>
  <c r="BC1095" i="12"/>
  <c r="BD1095" i="12"/>
  <c r="BE1095" i="12"/>
  <c r="BF1095" i="12"/>
  <c r="BG1095" i="12"/>
  <c r="BC1096" i="12"/>
  <c r="BD1096" i="12"/>
  <c r="BE1096" i="12"/>
  <c r="BF1096" i="12"/>
  <c r="BG1096" i="12"/>
  <c r="BC1097" i="12"/>
  <c r="BD1097" i="12"/>
  <c r="BE1097" i="12"/>
  <c r="BF1097" i="12"/>
  <c r="BG1097" i="12"/>
  <c r="BC1098" i="12"/>
  <c r="BD1098" i="12"/>
  <c r="BE1098" i="12"/>
  <c r="BF1098" i="12"/>
  <c r="BG1098" i="12"/>
  <c r="BC1099" i="12"/>
  <c r="BD1099" i="12"/>
  <c r="BE1099" i="12"/>
  <c r="BF1099" i="12"/>
  <c r="BG1099" i="12"/>
  <c r="BC1100" i="12"/>
  <c r="BD1100" i="12"/>
  <c r="BE1100" i="12"/>
  <c r="BF1100" i="12"/>
  <c r="BG1100" i="12"/>
  <c r="BC1101" i="12"/>
  <c r="BD1101" i="12"/>
  <c r="BE1101" i="12"/>
  <c r="BF1101" i="12"/>
  <c r="BG1101" i="12"/>
  <c r="BC1102" i="12"/>
  <c r="BD1102" i="12"/>
  <c r="BE1102" i="12"/>
  <c r="BF1102" i="12"/>
  <c r="BG1102" i="12"/>
  <c r="BC1103" i="12"/>
  <c r="BD1103" i="12"/>
  <c r="BE1103" i="12"/>
  <c r="BF1103" i="12"/>
  <c r="BG1103" i="12"/>
  <c r="BC1104" i="12"/>
  <c r="BD1104" i="12"/>
  <c r="BE1104" i="12"/>
  <c r="BF1104" i="12"/>
  <c r="BG1104" i="12"/>
  <c r="BC1105" i="12"/>
  <c r="BD1105" i="12"/>
  <c r="BE1105" i="12"/>
  <c r="BF1105" i="12"/>
  <c r="BG1105" i="12"/>
  <c r="BC1106" i="12"/>
  <c r="BD1106" i="12"/>
  <c r="BE1106" i="12"/>
  <c r="BF1106" i="12"/>
  <c r="BG1106" i="12"/>
  <c r="BC1107" i="12"/>
  <c r="BD1107" i="12"/>
  <c r="BE1107" i="12"/>
  <c r="BF1107" i="12"/>
  <c r="BG1107" i="12"/>
  <c r="BC1108" i="12"/>
  <c r="BD1108" i="12"/>
  <c r="BE1108" i="12"/>
  <c r="BF1108" i="12"/>
  <c r="BG1108" i="12"/>
  <c r="BC1109" i="12"/>
  <c r="BD1109" i="12"/>
  <c r="BE1109" i="12"/>
  <c r="BF1109" i="12"/>
  <c r="BG1109" i="12"/>
  <c r="BC1110" i="12"/>
  <c r="BD1110" i="12"/>
  <c r="BE1110" i="12"/>
  <c r="BF1110" i="12"/>
  <c r="BG1110" i="12"/>
  <c r="BC1111" i="12"/>
  <c r="BD1111" i="12"/>
  <c r="BE1111" i="12"/>
  <c r="BF1111" i="12"/>
  <c r="BG1111" i="12"/>
  <c r="BC1112" i="12"/>
  <c r="BD1112" i="12"/>
  <c r="BE1112" i="12"/>
  <c r="BF1112" i="12"/>
  <c r="BG1112" i="12"/>
  <c r="BC1113" i="12"/>
  <c r="BD1113" i="12"/>
  <c r="BE1113" i="12"/>
  <c r="BF1113" i="12"/>
  <c r="BG1113" i="12"/>
  <c r="BC1114" i="12"/>
  <c r="BD1114" i="12"/>
  <c r="BE1114" i="12"/>
  <c r="BF1114" i="12"/>
  <c r="BG1114" i="12"/>
  <c r="BC1115" i="12"/>
  <c r="BD1115" i="12"/>
  <c r="BE1115" i="12"/>
  <c r="BF1115" i="12"/>
  <c r="BG1115" i="12"/>
  <c r="BC1116" i="12"/>
  <c r="BD1116" i="12"/>
  <c r="BE1116" i="12"/>
  <c r="BF1116" i="12"/>
  <c r="BG1116" i="12"/>
  <c r="BC1117" i="12"/>
  <c r="BD1117" i="12"/>
  <c r="BE1117" i="12"/>
  <c r="BF1117" i="12"/>
  <c r="BG1117" i="12"/>
  <c r="BC1118" i="12"/>
  <c r="BD1118" i="12"/>
  <c r="BE1118" i="12"/>
  <c r="BF1118" i="12"/>
  <c r="BG1118" i="12"/>
  <c r="BC1119" i="12"/>
  <c r="BD1119" i="12"/>
  <c r="BE1119" i="12"/>
  <c r="BF1119" i="12"/>
  <c r="BG1119" i="12"/>
  <c r="BC1120" i="12"/>
  <c r="BD1120" i="12"/>
  <c r="BE1120" i="12"/>
  <c r="BF1120" i="12"/>
  <c r="BG1120" i="12"/>
  <c r="BC1121" i="12"/>
  <c r="BD1121" i="12"/>
  <c r="BE1121" i="12"/>
  <c r="BF1121" i="12"/>
  <c r="BG1121" i="12"/>
  <c r="BC1122" i="12"/>
  <c r="BD1122" i="12"/>
  <c r="BE1122" i="12"/>
  <c r="BF1122" i="12"/>
  <c r="BG1122" i="12"/>
  <c r="BC1123" i="12"/>
  <c r="BD1123" i="12"/>
  <c r="BE1123" i="12"/>
  <c r="BF1123" i="12"/>
  <c r="BG1123" i="12"/>
  <c r="BC1124" i="12"/>
  <c r="BD1124" i="12"/>
  <c r="BE1124" i="12"/>
  <c r="BF1124" i="12"/>
  <c r="BG1124" i="12"/>
  <c r="BC1125" i="12"/>
  <c r="BD1125" i="12"/>
  <c r="BE1125" i="12"/>
  <c r="BF1125" i="12"/>
  <c r="BG1125" i="12"/>
  <c r="BC1126" i="12"/>
  <c r="BD1126" i="12"/>
  <c r="BE1126" i="12"/>
  <c r="BF1126" i="12"/>
  <c r="BG1126" i="12"/>
  <c r="BC1127" i="12"/>
  <c r="BD1127" i="12"/>
  <c r="BE1127" i="12"/>
  <c r="BF1127" i="12"/>
  <c r="BG1127" i="12"/>
  <c r="BC1128" i="12"/>
  <c r="BD1128" i="12"/>
  <c r="BE1128" i="12"/>
  <c r="BF1128" i="12"/>
  <c r="BG1128" i="12"/>
  <c r="BC1129" i="12"/>
  <c r="BD1129" i="12"/>
  <c r="BE1129" i="12"/>
  <c r="BF1129" i="12"/>
  <c r="BG1129" i="12"/>
  <c r="BC1130" i="12"/>
  <c r="BD1130" i="12"/>
  <c r="BE1130" i="12"/>
  <c r="BF1130" i="12"/>
  <c r="BG1130" i="12"/>
  <c r="BC1131" i="12"/>
  <c r="BD1131" i="12"/>
  <c r="BE1131" i="12"/>
  <c r="BF1131" i="12"/>
  <c r="BG1131" i="12"/>
  <c r="BC1132" i="12"/>
  <c r="BD1132" i="12"/>
  <c r="BE1132" i="12"/>
  <c r="BF1132" i="12"/>
  <c r="BG1132" i="12"/>
  <c r="BC1133" i="12"/>
  <c r="BD1133" i="12"/>
  <c r="BE1133" i="12"/>
  <c r="BF1133" i="12"/>
  <c r="BG1133" i="12"/>
  <c r="BC1134" i="12"/>
  <c r="BD1134" i="12"/>
  <c r="BE1134" i="12"/>
  <c r="BF1134" i="12"/>
  <c r="BG1134" i="12"/>
  <c r="BC1135" i="12"/>
  <c r="BD1135" i="12"/>
  <c r="BE1135" i="12"/>
  <c r="BF1135" i="12"/>
  <c r="BG1135" i="12"/>
  <c r="BC1136" i="12"/>
  <c r="BD1136" i="12"/>
  <c r="BE1136" i="12"/>
  <c r="BF1136" i="12"/>
  <c r="BG1136" i="12"/>
  <c r="BC1137" i="12"/>
  <c r="BD1137" i="12"/>
  <c r="BE1137" i="12"/>
  <c r="BF1137" i="12"/>
  <c r="BG1137" i="12"/>
  <c r="BC1138" i="12"/>
  <c r="BD1138" i="12"/>
  <c r="BE1138" i="12"/>
  <c r="BF1138" i="12"/>
  <c r="BG1138" i="12"/>
  <c r="BC1139" i="12"/>
  <c r="BD1139" i="12"/>
  <c r="BE1139" i="12"/>
  <c r="BF1139" i="12"/>
  <c r="BG1139" i="12"/>
  <c r="BC1140" i="12"/>
  <c r="BD1140" i="12"/>
  <c r="BE1140" i="12"/>
  <c r="BF1140" i="12"/>
  <c r="BG1140" i="12"/>
  <c r="BC1141" i="12"/>
  <c r="BD1141" i="12"/>
  <c r="BE1141" i="12"/>
  <c r="BF1141" i="12"/>
  <c r="BG1141" i="12"/>
  <c r="BC1142" i="12"/>
  <c r="BD1142" i="12"/>
  <c r="BE1142" i="12"/>
  <c r="BF1142" i="12"/>
  <c r="BG1142" i="12"/>
  <c r="BC1143" i="12"/>
  <c r="BD1143" i="12"/>
  <c r="BE1143" i="12"/>
  <c r="BF1143" i="12"/>
  <c r="BG1143" i="12"/>
  <c r="BC1144" i="12"/>
  <c r="BD1144" i="12"/>
  <c r="BE1144" i="12"/>
  <c r="BF1144" i="12"/>
  <c r="BG1144" i="12"/>
  <c r="BC1145" i="12"/>
  <c r="BD1145" i="12"/>
  <c r="BE1145" i="12"/>
  <c r="BF1145" i="12"/>
  <c r="BG1145" i="12"/>
  <c r="BC1146" i="12"/>
  <c r="BD1146" i="12"/>
  <c r="BE1146" i="12"/>
  <c r="BF1146" i="12"/>
  <c r="BG1146" i="12"/>
  <c r="BC1147" i="12"/>
  <c r="BD1147" i="12"/>
  <c r="BE1147" i="12"/>
  <c r="BF1147" i="12"/>
  <c r="BG1147" i="12"/>
  <c r="BC1148" i="12"/>
  <c r="BD1148" i="12"/>
  <c r="BE1148" i="12"/>
  <c r="BF1148" i="12"/>
  <c r="BG1148" i="12"/>
  <c r="BC1149" i="12"/>
  <c r="BD1149" i="12"/>
  <c r="BE1149" i="12"/>
  <c r="BF1149" i="12"/>
  <c r="BG1149" i="12"/>
  <c r="BC1150" i="12"/>
  <c r="BD1150" i="12"/>
  <c r="BE1150" i="12"/>
  <c r="BF1150" i="12"/>
  <c r="BG1150" i="12"/>
  <c r="BC1151" i="12"/>
  <c r="BD1151" i="12"/>
  <c r="BE1151" i="12"/>
  <c r="BF1151" i="12"/>
  <c r="BG1151" i="12"/>
  <c r="BC1152" i="12"/>
  <c r="BD1152" i="12"/>
  <c r="BE1152" i="12"/>
  <c r="BF1152" i="12"/>
  <c r="BG1152" i="12"/>
  <c r="BC1153" i="12"/>
  <c r="BD1153" i="12"/>
  <c r="BE1153" i="12"/>
  <c r="BF1153" i="12"/>
  <c r="BG1153" i="12"/>
  <c r="BC1154" i="12"/>
  <c r="BD1154" i="12"/>
  <c r="BE1154" i="12"/>
  <c r="BF1154" i="12"/>
  <c r="BG1154" i="12"/>
  <c r="BC1155" i="12"/>
  <c r="BD1155" i="12"/>
  <c r="BE1155" i="12"/>
  <c r="BF1155" i="12"/>
  <c r="BG1155" i="12"/>
  <c r="BC1156" i="12"/>
  <c r="BD1156" i="12"/>
  <c r="BE1156" i="12"/>
  <c r="BF1156" i="12"/>
  <c r="BG1156" i="12"/>
  <c r="BC1157" i="12"/>
  <c r="BD1157" i="12"/>
  <c r="BE1157" i="12"/>
  <c r="BF1157" i="12"/>
  <c r="BG1157" i="12"/>
  <c r="BC1158" i="12"/>
  <c r="BD1158" i="12"/>
  <c r="BE1158" i="12"/>
  <c r="BF1158" i="12"/>
  <c r="BG1158" i="12"/>
  <c r="BC1159" i="12"/>
  <c r="BD1159" i="12"/>
  <c r="BE1159" i="12"/>
  <c r="BF1159" i="12"/>
  <c r="BG1159" i="12"/>
  <c r="BC1160" i="12"/>
  <c r="BD1160" i="12"/>
  <c r="BE1160" i="12"/>
  <c r="BF1160" i="12"/>
  <c r="BG1160" i="12"/>
  <c r="BC1161" i="12"/>
  <c r="BD1161" i="12"/>
  <c r="BE1161" i="12"/>
  <c r="BF1161" i="12"/>
  <c r="BG1161" i="12"/>
  <c r="BC1162" i="12"/>
  <c r="BD1162" i="12"/>
  <c r="BE1162" i="12"/>
  <c r="BF1162" i="12"/>
  <c r="BG1162" i="12"/>
  <c r="BC1163" i="12"/>
  <c r="BD1163" i="12"/>
  <c r="BE1163" i="12"/>
  <c r="BF1163" i="12"/>
  <c r="BG1163" i="12"/>
  <c r="BC1164" i="12"/>
  <c r="BD1164" i="12"/>
  <c r="BE1164" i="12"/>
  <c r="BF1164" i="12"/>
  <c r="BG1164" i="12"/>
  <c r="BC1165" i="12"/>
  <c r="BD1165" i="12"/>
  <c r="BE1165" i="12"/>
  <c r="BF1165" i="12"/>
  <c r="BG1165" i="12"/>
  <c r="BC1166" i="12"/>
  <c r="BD1166" i="12"/>
  <c r="BE1166" i="12"/>
  <c r="BF1166" i="12"/>
  <c r="BG1166" i="12"/>
  <c r="BC1167" i="12"/>
  <c r="BD1167" i="12"/>
  <c r="BE1167" i="12"/>
  <c r="BF1167" i="12"/>
  <c r="BG1167" i="12"/>
  <c r="BC1168" i="12"/>
  <c r="BD1168" i="12"/>
  <c r="BE1168" i="12"/>
  <c r="BF1168" i="12"/>
  <c r="BG1168" i="12"/>
  <c r="BC1169" i="12"/>
  <c r="BD1169" i="12"/>
  <c r="BE1169" i="12"/>
  <c r="BF1169" i="12"/>
  <c r="BG1169" i="12"/>
  <c r="BC1170" i="12"/>
  <c r="BD1170" i="12"/>
  <c r="BE1170" i="12"/>
  <c r="BF1170" i="12"/>
  <c r="BG1170" i="12"/>
  <c r="BC1171" i="12"/>
  <c r="BD1171" i="12"/>
  <c r="BE1171" i="12"/>
  <c r="BF1171" i="12"/>
  <c r="BG1171" i="12"/>
  <c r="BC1172" i="12"/>
  <c r="BD1172" i="12"/>
  <c r="BE1172" i="12"/>
  <c r="BF1172" i="12"/>
  <c r="BG1172" i="12"/>
  <c r="BC1173" i="12"/>
  <c r="BD1173" i="12"/>
  <c r="BE1173" i="12"/>
  <c r="BF1173" i="12"/>
  <c r="BG1173" i="12"/>
  <c r="BC1174" i="12"/>
  <c r="BD1174" i="12"/>
  <c r="BE1174" i="12"/>
  <c r="BF1174" i="12"/>
  <c r="BG1174" i="12"/>
  <c r="BC1175" i="12"/>
  <c r="BD1175" i="12"/>
  <c r="BE1175" i="12"/>
  <c r="BF1175" i="12"/>
  <c r="BG1175" i="12"/>
  <c r="BC1176" i="12"/>
  <c r="BD1176" i="12"/>
  <c r="BE1176" i="12"/>
  <c r="BF1176" i="12"/>
  <c r="BG1176" i="12"/>
  <c r="BC1177" i="12"/>
  <c r="BD1177" i="12"/>
  <c r="BE1177" i="12"/>
  <c r="BF1177" i="12"/>
  <c r="BG1177" i="12"/>
  <c r="BC1178" i="12"/>
  <c r="BD1178" i="12"/>
  <c r="BE1178" i="12"/>
  <c r="BF1178" i="12"/>
  <c r="BG1178" i="12"/>
  <c r="BC1179" i="12"/>
  <c r="BD1179" i="12"/>
  <c r="BE1179" i="12"/>
  <c r="BF1179" i="12"/>
  <c r="BG1179" i="12"/>
  <c r="BC1180" i="12"/>
  <c r="BD1180" i="12"/>
  <c r="BE1180" i="12"/>
  <c r="BF1180" i="12"/>
  <c r="BG1180" i="12"/>
  <c r="BC1181" i="12"/>
  <c r="BD1181" i="12"/>
  <c r="BE1181" i="12"/>
  <c r="BF1181" i="12"/>
  <c r="BG1181" i="12"/>
  <c r="BC1182" i="12"/>
  <c r="BD1182" i="12"/>
  <c r="BE1182" i="12"/>
  <c r="BF1182" i="12"/>
  <c r="BG1182" i="12"/>
  <c r="BC1183" i="12"/>
  <c r="BD1183" i="12"/>
  <c r="BE1183" i="12"/>
  <c r="BF1183" i="12"/>
  <c r="BG1183" i="12"/>
  <c r="BC1184" i="12"/>
  <c r="BD1184" i="12"/>
  <c r="BE1184" i="12"/>
  <c r="BF1184" i="12"/>
  <c r="BG1184" i="12"/>
  <c r="BC1185" i="12"/>
  <c r="BD1185" i="12"/>
  <c r="BE1185" i="12"/>
  <c r="BF1185" i="12"/>
  <c r="BG1185" i="12"/>
  <c r="BC1186" i="12"/>
  <c r="BD1186" i="12"/>
  <c r="BE1186" i="12"/>
  <c r="BF1186" i="12"/>
  <c r="BG1186" i="12"/>
  <c r="BC1187" i="12"/>
  <c r="BD1187" i="12"/>
  <c r="BE1187" i="12"/>
  <c r="BF1187" i="12"/>
  <c r="BG1187" i="12"/>
  <c r="BC1188" i="12"/>
  <c r="BD1188" i="12"/>
  <c r="BE1188" i="12"/>
  <c r="BF1188" i="12"/>
  <c r="BG1188" i="12"/>
  <c r="BC1189" i="12"/>
  <c r="BD1189" i="12"/>
  <c r="BE1189" i="12"/>
  <c r="BF1189" i="12"/>
  <c r="BG1189" i="12"/>
  <c r="BC1190" i="12"/>
  <c r="BD1190" i="12"/>
  <c r="BE1190" i="12"/>
  <c r="BF1190" i="12"/>
  <c r="BG1190" i="12"/>
  <c r="BC1191" i="12"/>
  <c r="BD1191" i="12"/>
  <c r="BE1191" i="12"/>
  <c r="BF1191" i="12"/>
  <c r="BG1191" i="12"/>
  <c r="BC1192" i="12"/>
  <c r="BD1192" i="12"/>
  <c r="BE1192" i="12"/>
  <c r="BF1192" i="12"/>
  <c r="BG1192" i="12"/>
  <c r="BC1193" i="12"/>
  <c r="BD1193" i="12"/>
  <c r="BE1193" i="12"/>
  <c r="BF1193" i="12"/>
  <c r="BG1193" i="12"/>
  <c r="BC1194" i="12"/>
  <c r="BD1194" i="12"/>
  <c r="BE1194" i="12"/>
  <c r="BF1194" i="12"/>
  <c r="BG1194" i="12"/>
  <c r="BC1195" i="12"/>
  <c r="BD1195" i="12"/>
  <c r="BE1195" i="12"/>
  <c r="BF1195" i="12"/>
  <c r="BG1195" i="12"/>
  <c r="BC1196" i="12"/>
  <c r="BD1196" i="12"/>
  <c r="BE1196" i="12"/>
  <c r="BF1196" i="12"/>
  <c r="BG1196" i="12"/>
  <c r="BC1197" i="12"/>
  <c r="BD1197" i="12"/>
  <c r="BE1197" i="12"/>
  <c r="BF1197" i="12"/>
  <c r="BG1197" i="12"/>
  <c r="BC1198" i="12"/>
  <c r="BD1198" i="12"/>
  <c r="BE1198" i="12"/>
  <c r="BF1198" i="12"/>
  <c r="BG1198" i="12"/>
  <c r="BC1199" i="12"/>
  <c r="BD1199" i="12"/>
  <c r="BE1199" i="12"/>
  <c r="BF1199" i="12"/>
  <c r="BG1199" i="12"/>
  <c r="BC1200" i="12"/>
  <c r="BD1200" i="12"/>
  <c r="BE1200" i="12"/>
  <c r="BF1200" i="12"/>
  <c r="BG1200" i="12"/>
  <c r="BC1201" i="12"/>
  <c r="BD1201" i="12"/>
  <c r="BE1201" i="12"/>
  <c r="BF1201" i="12"/>
  <c r="BG1201" i="12"/>
  <c r="BC1202" i="12"/>
  <c r="BD1202" i="12"/>
  <c r="BE1202" i="12"/>
  <c r="BF1202" i="12"/>
  <c r="BG1202" i="12"/>
  <c r="BC1203" i="12"/>
  <c r="BD1203" i="12"/>
  <c r="BE1203" i="12"/>
  <c r="BF1203" i="12"/>
  <c r="BG1203" i="12"/>
  <c r="BC1204" i="12"/>
  <c r="BD1204" i="12"/>
  <c r="BE1204" i="12"/>
  <c r="BF1204" i="12"/>
  <c r="BG1204" i="12"/>
  <c r="BC1205" i="12"/>
  <c r="BD1205" i="12"/>
  <c r="BE1205" i="12"/>
  <c r="BF1205" i="12"/>
  <c r="BG1205" i="12"/>
  <c r="BC1206" i="12"/>
  <c r="BD1206" i="12"/>
  <c r="BE1206" i="12"/>
  <c r="BF1206" i="12"/>
  <c r="BG1206" i="12"/>
  <c r="BC1207" i="12"/>
  <c r="BD1207" i="12"/>
  <c r="BE1207" i="12"/>
  <c r="BF1207" i="12"/>
  <c r="BG1207" i="12"/>
  <c r="BC1208" i="12"/>
  <c r="BD1208" i="12"/>
  <c r="BE1208" i="12"/>
  <c r="BF1208" i="12"/>
  <c r="BG1208" i="12"/>
  <c r="BC1209" i="12"/>
  <c r="BD1209" i="12"/>
  <c r="BE1209" i="12"/>
  <c r="BF1209" i="12"/>
  <c r="BG1209" i="12"/>
  <c r="BC1210" i="12"/>
  <c r="BD1210" i="12"/>
  <c r="BE1210" i="12"/>
  <c r="BF1210" i="12"/>
  <c r="BG1210" i="12"/>
  <c r="BC1211" i="12"/>
  <c r="BD1211" i="12"/>
  <c r="BE1211" i="12"/>
  <c r="BF1211" i="12"/>
  <c r="BG1211" i="12"/>
  <c r="BC1212" i="12"/>
  <c r="BD1212" i="12"/>
  <c r="BE1212" i="12"/>
  <c r="BF1212" i="12"/>
  <c r="BG1212" i="12"/>
  <c r="BC1213" i="12"/>
  <c r="BD1213" i="12"/>
  <c r="BE1213" i="12"/>
  <c r="BF1213" i="12"/>
  <c r="BG1213" i="12"/>
  <c r="BC1214" i="12"/>
  <c r="BD1214" i="12"/>
  <c r="BE1214" i="12"/>
  <c r="BF1214" i="12"/>
  <c r="BG1214" i="12"/>
  <c r="BC1215" i="12"/>
  <c r="BD1215" i="12"/>
  <c r="BE1215" i="12"/>
  <c r="BF1215" i="12"/>
  <c r="BG1215" i="12"/>
  <c r="BC1216" i="12"/>
  <c r="BD1216" i="12"/>
  <c r="BE1216" i="12"/>
  <c r="BF1216" i="12"/>
  <c r="BG1216" i="12"/>
  <c r="BC1217" i="12"/>
  <c r="BD1217" i="12"/>
  <c r="BE1217" i="12"/>
  <c r="BF1217" i="12"/>
  <c r="BG1217" i="12"/>
  <c r="BC1218" i="12"/>
  <c r="BD1218" i="12"/>
  <c r="BE1218" i="12"/>
  <c r="BF1218" i="12"/>
  <c r="BG1218" i="12"/>
  <c r="BC1219" i="12"/>
  <c r="BD1219" i="12"/>
  <c r="BE1219" i="12"/>
  <c r="BF1219" i="12"/>
  <c r="BG1219" i="12"/>
  <c r="BC1220" i="12"/>
  <c r="BD1220" i="12"/>
  <c r="BE1220" i="12"/>
  <c r="BF1220" i="12"/>
  <c r="BG1220" i="12"/>
  <c r="BC1221" i="12"/>
  <c r="BD1221" i="12"/>
  <c r="BE1221" i="12"/>
  <c r="BF1221" i="12"/>
  <c r="BG1221" i="12"/>
  <c r="BC1222" i="12"/>
  <c r="BD1222" i="12"/>
  <c r="BE1222" i="12"/>
  <c r="BF1222" i="12"/>
  <c r="BG1222" i="12"/>
  <c r="BC1223" i="12"/>
  <c r="BD1223" i="12"/>
  <c r="BE1223" i="12"/>
  <c r="BF1223" i="12"/>
  <c r="BG1223" i="12"/>
  <c r="BC1224" i="12"/>
  <c r="BD1224" i="12"/>
  <c r="BE1224" i="12"/>
  <c r="BF1224" i="12"/>
  <c r="BG1224" i="12"/>
  <c r="BC1225" i="12"/>
  <c r="BD1225" i="12"/>
  <c r="BE1225" i="12"/>
  <c r="BF1225" i="12"/>
  <c r="BG1225" i="12"/>
  <c r="BC1226" i="12"/>
  <c r="BD1226" i="12"/>
  <c r="BE1226" i="12"/>
  <c r="BF1226" i="12"/>
  <c r="BG1226" i="12"/>
  <c r="BC1227" i="12"/>
  <c r="BD1227" i="12"/>
  <c r="BE1227" i="12"/>
  <c r="BF1227" i="12"/>
  <c r="BG1227" i="12"/>
  <c r="BC1228" i="12"/>
  <c r="BD1228" i="12"/>
  <c r="BE1228" i="12"/>
  <c r="BF1228" i="12"/>
  <c r="BG1228" i="12"/>
  <c r="BC1229" i="12"/>
  <c r="BD1229" i="12"/>
  <c r="BE1229" i="12"/>
  <c r="BF1229" i="12"/>
  <c r="BG1229" i="12"/>
  <c r="BC1230" i="12"/>
  <c r="BD1230" i="12"/>
  <c r="BE1230" i="12"/>
  <c r="BF1230" i="12"/>
  <c r="BG1230" i="12"/>
  <c r="BC1231" i="12"/>
  <c r="BD1231" i="12"/>
  <c r="BE1231" i="12"/>
  <c r="BF1231" i="12"/>
  <c r="BG1231" i="12"/>
  <c r="BC1232" i="12"/>
  <c r="BD1232" i="12"/>
  <c r="BE1232" i="12"/>
  <c r="BF1232" i="12"/>
  <c r="BG1232" i="12"/>
  <c r="BC1233" i="12"/>
  <c r="BD1233" i="12"/>
  <c r="BE1233" i="12"/>
  <c r="BF1233" i="12"/>
  <c r="BG1233" i="12"/>
  <c r="BC1234" i="12"/>
  <c r="BD1234" i="12"/>
  <c r="BE1234" i="12"/>
  <c r="BF1234" i="12"/>
  <c r="BG1234" i="12"/>
  <c r="BC1235" i="12"/>
  <c r="BD1235" i="12"/>
  <c r="BE1235" i="12"/>
  <c r="BF1235" i="12"/>
  <c r="BG1235" i="12"/>
  <c r="BC1236" i="12"/>
  <c r="BD1236" i="12"/>
  <c r="BE1236" i="12"/>
  <c r="BF1236" i="12"/>
  <c r="BG1236" i="12"/>
  <c r="BC1237" i="12"/>
  <c r="BD1237" i="12"/>
  <c r="BE1237" i="12"/>
  <c r="BF1237" i="12"/>
  <c r="BG1237" i="12"/>
  <c r="BC1238" i="12"/>
  <c r="BD1238" i="12"/>
  <c r="BE1238" i="12"/>
  <c r="BF1238" i="12"/>
  <c r="BG1238" i="12"/>
  <c r="BC1239" i="12"/>
  <c r="BD1239" i="12"/>
  <c r="BE1239" i="12"/>
  <c r="BF1239" i="12"/>
  <c r="BG1239" i="12"/>
  <c r="BC1240" i="12"/>
  <c r="BD1240" i="12"/>
  <c r="BE1240" i="12"/>
  <c r="BF1240" i="12"/>
  <c r="BG1240" i="12"/>
  <c r="BC1241" i="12"/>
  <c r="BD1241" i="12"/>
  <c r="BE1241" i="12"/>
  <c r="BF1241" i="12"/>
  <c r="BG1241" i="12"/>
  <c r="BC1242" i="12"/>
  <c r="BD1242" i="12"/>
  <c r="BE1242" i="12"/>
  <c r="BF1242" i="12"/>
  <c r="BG1242" i="12"/>
  <c r="BC1243" i="12"/>
  <c r="BD1243" i="12"/>
  <c r="BE1243" i="12"/>
  <c r="BF1243" i="12"/>
  <c r="BG1243" i="12"/>
  <c r="BC1244" i="12"/>
  <c r="BD1244" i="12"/>
  <c r="BE1244" i="12"/>
  <c r="BF1244" i="12"/>
  <c r="BG1244" i="12"/>
  <c r="BC1245" i="12"/>
  <c r="BD1245" i="12"/>
  <c r="BE1245" i="12"/>
  <c r="BF1245" i="12"/>
  <c r="BG1245" i="12"/>
  <c r="BC1246" i="12"/>
  <c r="BD1246" i="12"/>
  <c r="BE1246" i="12"/>
  <c r="BF1246" i="12"/>
  <c r="BG1246" i="12"/>
  <c r="BC1247" i="12"/>
  <c r="BD1247" i="12"/>
  <c r="BE1247" i="12"/>
  <c r="BF1247" i="12"/>
  <c r="BG1247" i="12"/>
  <c r="BC1248" i="12"/>
  <c r="BD1248" i="12"/>
  <c r="BE1248" i="12"/>
  <c r="BF1248" i="12"/>
  <c r="BG1248" i="12"/>
  <c r="BC1249" i="12"/>
  <c r="BD1249" i="12"/>
  <c r="BE1249" i="12"/>
  <c r="BF1249" i="12"/>
  <c r="BG1249" i="12"/>
  <c r="BC1250" i="12"/>
  <c r="BD1250" i="12"/>
  <c r="BE1250" i="12"/>
  <c r="BF1250" i="12"/>
  <c r="BG1250" i="12"/>
  <c r="BC1251" i="12"/>
  <c r="BD1251" i="12"/>
  <c r="BE1251" i="12"/>
  <c r="BF1251" i="12"/>
  <c r="BG1251" i="12"/>
  <c r="BC1252" i="12"/>
  <c r="BD1252" i="12"/>
  <c r="BE1252" i="12"/>
  <c r="BF1252" i="12"/>
  <c r="BG1252" i="12"/>
  <c r="BC1253" i="12"/>
  <c r="BD1253" i="12"/>
  <c r="BE1253" i="12"/>
  <c r="BF1253" i="12"/>
  <c r="BG1253" i="12"/>
  <c r="BC1254" i="12"/>
  <c r="BD1254" i="12"/>
  <c r="BE1254" i="12"/>
  <c r="BF1254" i="12"/>
  <c r="BG1254" i="12"/>
  <c r="BC1255" i="12"/>
  <c r="BD1255" i="12"/>
  <c r="BE1255" i="12"/>
  <c r="BF1255" i="12"/>
  <c r="BG1255" i="12"/>
  <c r="BC1256" i="12"/>
  <c r="BD1256" i="12"/>
  <c r="BE1256" i="12"/>
  <c r="BF1256" i="12"/>
  <c r="BG1256" i="12"/>
  <c r="BC1257" i="12"/>
  <c r="BD1257" i="12"/>
  <c r="BE1257" i="12"/>
  <c r="BF1257" i="12"/>
  <c r="BG1257" i="12"/>
  <c r="BC1258" i="12"/>
  <c r="BD1258" i="12"/>
  <c r="BE1258" i="12"/>
  <c r="BF1258" i="12"/>
  <c r="BG1258" i="12"/>
  <c r="BC1259" i="12"/>
  <c r="BD1259" i="12"/>
  <c r="BE1259" i="12"/>
  <c r="BF1259" i="12"/>
  <c r="BG1259" i="12"/>
  <c r="BC1260" i="12"/>
  <c r="BD1260" i="12"/>
  <c r="BE1260" i="12"/>
  <c r="BF1260" i="12"/>
  <c r="BG1260" i="12"/>
  <c r="BC1261" i="12"/>
  <c r="BD1261" i="12"/>
  <c r="BE1261" i="12"/>
  <c r="BF1261" i="12"/>
  <c r="BG1261" i="12"/>
  <c r="BC1262" i="12"/>
  <c r="BD1262" i="12"/>
  <c r="BE1262" i="12"/>
  <c r="BF1262" i="12"/>
  <c r="BG1262" i="12"/>
  <c r="BC1263" i="12"/>
  <c r="BD1263" i="12"/>
  <c r="BE1263" i="12"/>
  <c r="BF1263" i="12"/>
  <c r="BG1263" i="12"/>
  <c r="BC1264" i="12"/>
  <c r="BD1264" i="12"/>
  <c r="BE1264" i="12"/>
  <c r="BF1264" i="12"/>
  <c r="BG1264" i="12"/>
  <c r="BC1265" i="12"/>
  <c r="BD1265" i="12"/>
  <c r="BE1265" i="12"/>
  <c r="BF1265" i="12"/>
  <c r="BG1265" i="12"/>
  <c r="BC1266" i="12"/>
  <c r="BD1266" i="12"/>
  <c r="BE1266" i="12"/>
  <c r="BF1266" i="12"/>
  <c r="BG1266" i="12"/>
  <c r="BC1267" i="12"/>
  <c r="BD1267" i="12"/>
  <c r="BE1267" i="12"/>
  <c r="BF1267" i="12"/>
  <c r="BG1267" i="12"/>
  <c r="BC1268" i="12"/>
  <c r="BD1268" i="12"/>
  <c r="BE1268" i="12"/>
  <c r="BF1268" i="12"/>
  <c r="BG1268" i="12"/>
  <c r="BC1269" i="12"/>
  <c r="BD1269" i="12"/>
  <c r="BE1269" i="12"/>
  <c r="BF1269" i="12"/>
  <c r="BG1269" i="12"/>
  <c r="BC1270" i="12"/>
  <c r="BD1270" i="12"/>
  <c r="BE1270" i="12"/>
  <c r="BF1270" i="12"/>
  <c r="BG1270" i="12"/>
  <c r="BC1271" i="12"/>
  <c r="BD1271" i="12"/>
  <c r="BE1271" i="12"/>
  <c r="BF1271" i="12"/>
  <c r="BG1271" i="12"/>
  <c r="BC1272" i="12"/>
  <c r="BD1272" i="12"/>
  <c r="BE1272" i="12"/>
  <c r="BF1272" i="12"/>
  <c r="BG1272" i="12"/>
  <c r="BC1273" i="12"/>
  <c r="BD1273" i="12"/>
  <c r="BE1273" i="12"/>
  <c r="BF1273" i="12"/>
  <c r="BG1273" i="12"/>
  <c r="BC1274" i="12"/>
  <c r="BD1274" i="12"/>
  <c r="BE1274" i="12"/>
  <c r="BF1274" i="12"/>
  <c r="BG1274" i="12"/>
  <c r="BC1275" i="12"/>
  <c r="BD1275" i="12"/>
  <c r="BE1275" i="12"/>
  <c r="BF1275" i="12"/>
  <c r="BG1275" i="12"/>
  <c r="BC1276" i="12"/>
  <c r="BD1276" i="12"/>
  <c r="BE1276" i="12"/>
  <c r="BF1276" i="12"/>
  <c r="BG1276" i="12"/>
  <c r="BC1277" i="12"/>
  <c r="BD1277" i="12"/>
  <c r="BE1277" i="12"/>
  <c r="BF1277" i="12"/>
  <c r="BG1277" i="12"/>
  <c r="BC1278" i="12"/>
  <c r="BD1278" i="12"/>
  <c r="BE1278" i="12"/>
  <c r="BF1278" i="12"/>
  <c r="BG1278" i="12"/>
  <c r="BC1279" i="12"/>
  <c r="BD1279" i="12"/>
  <c r="BE1279" i="12"/>
  <c r="BF1279" i="12"/>
  <c r="BG1279" i="12"/>
  <c r="BC1280" i="12"/>
  <c r="BD1280" i="12"/>
  <c r="BE1280" i="12"/>
  <c r="BF1280" i="12"/>
  <c r="BG1280" i="12"/>
  <c r="BC1281" i="12"/>
  <c r="BD1281" i="12"/>
  <c r="BE1281" i="12"/>
  <c r="BF1281" i="12"/>
  <c r="BG1281" i="12"/>
  <c r="BC1282" i="12"/>
  <c r="BD1282" i="12"/>
  <c r="BE1282" i="12"/>
  <c r="BF1282" i="12"/>
  <c r="BG1282" i="12"/>
  <c r="BC1283" i="12"/>
  <c r="BD1283" i="12"/>
  <c r="BE1283" i="12"/>
  <c r="BF1283" i="12"/>
  <c r="BG1283" i="12"/>
  <c r="BC1284" i="12"/>
  <c r="BD1284" i="12"/>
  <c r="BE1284" i="12"/>
  <c r="BF1284" i="12"/>
  <c r="BG1284" i="12"/>
  <c r="BC1285" i="12"/>
  <c r="BD1285" i="12"/>
  <c r="BE1285" i="12"/>
  <c r="BF1285" i="12"/>
  <c r="BG1285" i="12"/>
  <c r="BC1286" i="12"/>
  <c r="BD1286" i="12"/>
  <c r="BE1286" i="12"/>
  <c r="BF1286" i="12"/>
  <c r="BG1286" i="12"/>
  <c r="BC1287" i="12"/>
  <c r="BD1287" i="12"/>
  <c r="BE1287" i="12"/>
  <c r="BF1287" i="12"/>
  <c r="BG1287" i="12"/>
  <c r="BC1288" i="12"/>
  <c r="BD1288" i="12"/>
  <c r="BE1288" i="12"/>
  <c r="BF1288" i="12"/>
  <c r="BG1288" i="12"/>
  <c r="BC1289" i="12"/>
  <c r="BD1289" i="12"/>
  <c r="BE1289" i="12"/>
  <c r="BF1289" i="12"/>
  <c r="BG1289" i="12"/>
  <c r="BC1290" i="12"/>
  <c r="BD1290" i="12"/>
  <c r="BE1290" i="12"/>
  <c r="BF1290" i="12"/>
  <c r="BG1290" i="12"/>
  <c r="BC1291" i="12"/>
  <c r="BD1291" i="12"/>
  <c r="BE1291" i="12"/>
  <c r="BF1291" i="12"/>
  <c r="BG1291" i="12"/>
  <c r="BC1292" i="12"/>
  <c r="BD1292" i="12"/>
  <c r="BE1292" i="12"/>
  <c r="BF1292" i="12"/>
  <c r="BG1292" i="12"/>
  <c r="BC1293" i="12"/>
  <c r="BD1293" i="12"/>
  <c r="BE1293" i="12"/>
  <c r="BF1293" i="12"/>
  <c r="BG1293" i="12"/>
  <c r="BC1294" i="12"/>
  <c r="BD1294" i="12"/>
  <c r="BE1294" i="12"/>
  <c r="BF1294" i="12"/>
  <c r="BG1294" i="12"/>
  <c r="BC1295" i="12"/>
  <c r="BD1295" i="12"/>
  <c r="BE1295" i="12"/>
  <c r="BF1295" i="12"/>
  <c r="BG1295" i="12"/>
  <c r="BC1296" i="12"/>
  <c r="BD1296" i="12"/>
  <c r="BE1296" i="12"/>
  <c r="BF1296" i="12"/>
  <c r="BG1296" i="12"/>
  <c r="BC1297" i="12"/>
  <c r="BD1297" i="12"/>
  <c r="BE1297" i="12"/>
  <c r="BF1297" i="12"/>
  <c r="BG1297" i="12"/>
  <c r="BC1298" i="12"/>
  <c r="BD1298" i="12"/>
  <c r="BE1298" i="12"/>
  <c r="BF1298" i="12"/>
  <c r="BG1298" i="12"/>
  <c r="BC1299" i="12"/>
  <c r="BD1299" i="12"/>
  <c r="BE1299" i="12"/>
  <c r="BF1299" i="12"/>
  <c r="BG1299" i="12"/>
  <c r="BC1300" i="12"/>
  <c r="BD1300" i="12"/>
  <c r="BE1300" i="12"/>
  <c r="BF1300" i="12"/>
  <c r="BG1300" i="12"/>
  <c r="BC1301" i="12"/>
  <c r="BD1301" i="12"/>
  <c r="BE1301" i="12"/>
  <c r="BF1301" i="12"/>
  <c r="BG1301" i="12"/>
  <c r="BC1302" i="12"/>
  <c r="BD1302" i="12"/>
  <c r="BE1302" i="12"/>
  <c r="BF1302" i="12"/>
  <c r="BG1302" i="12"/>
  <c r="BC1303" i="12"/>
  <c r="BD1303" i="12"/>
  <c r="BE1303" i="12"/>
  <c r="BF1303" i="12"/>
  <c r="BG1303" i="12"/>
  <c r="BC1304" i="12"/>
  <c r="BD1304" i="12"/>
  <c r="BE1304" i="12"/>
  <c r="BF1304" i="12"/>
  <c r="BG1304" i="12"/>
  <c r="BC1305" i="12"/>
  <c r="BD1305" i="12"/>
  <c r="BE1305" i="12"/>
  <c r="BF1305" i="12"/>
  <c r="BG1305" i="12"/>
  <c r="BC1306" i="12"/>
  <c r="BD1306" i="12"/>
  <c r="BE1306" i="12"/>
  <c r="BF1306" i="12"/>
  <c r="BG1306" i="12"/>
  <c r="BC1307" i="12"/>
  <c r="BD1307" i="12"/>
  <c r="BE1307" i="12"/>
  <c r="BF1307" i="12"/>
  <c r="BG1307" i="12"/>
  <c r="BC1308" i="12"/>
  <c r="BD1308" i="12"/>
  <c r="BE1308" i="12"/>
  <c r="BF1308" i="12"/>
  <c r="BG1308" i="12"/>
  <c r="BC1309" i="12"/>
  <c r="BD1309" i="12"/>
  <c r="BE1309" i="12"/>
  <c r="BF1309" i="12"/>
  <c r="BG1309" i="12"/>
  <c r="BC1310" i="12"/>
  <c r="BD1310" i="12"/>
  <c r="BE1310" i="12"/>
  <c r="BF1310" i="12"/>
  <c r="BG1310" i="12"/>
  <c r="BC1311" i="12"/>
  <c r="BD1311" i="12"/>
  <c r="BE1311" i="12"/>
  <c r="BF1311" i="12"/>
  <c r="BG1311" i="12"/>
  <c r="BC1312" i="12"/>
  <c r="BD1312" i="12"/>
  <c r="BE1312" i="12"/>
  <c r="BF1312" i="12"/>
  <c r="BG1312" i="12"/>
  <c r="BC1313" i="12"/>
  <c r="BD1313" i="12"/>
  <c r="BE1313" i="12"/>
  <c r="BF1313" i="12"/>
  <c r="BG1313" i="12"/>
  <c r="BC1314" i="12"/>
  <c r="BD1314" i="12"/>
  <c r="BE1314" i="12"/>
  <c r="BF1314" i="12"/>
  <c r="BG1314" i="12"/>
  <c r="BC1315" i="12"/>
  <c r="BD1315" i="12"/>
  <c r="BE1315" i="12"/>
  <c r="BF1315" i="12"/>
  <c r="BG1315" i="12"/>
  <c r="BC1316" i="12"/>
  <c r="BD1316" i="12"/>
  <c r="BE1316" i="12"/>
  <c r="BF1316" i="12"/>
  <c r="BG1316" i="12"/>
  <c r="BC1317" i="12"/>
  <c r="BD1317" i="12"/>
  <c r="BE1317" i="12"/>
  <c r="BF1317" i="12"/>
  <c r="BG1317" i="12"/>
  <c r="BC1318" i="12"/>
  <c r="BD1318" i="12"/>
  <c r="BE1318" i="12"/>
  <c r="BF1318" i="12"/>
  <c r="BG1318" i="12"/>
  <c r="BC1319" i="12"/>
  <c r="BD1319" i="12"/>
  <c r="BE1319" i="12"/>
  <c r="BF1319" i="12"/>
  <c r="BG1319" i="12"/>
  <c r="BC1320" i="12"/>
  <c r="BD1320" i="12"/>
  <c r="BE1320" i="12"/>
  <c r="BF1320" i="12"/>
  <c r="BG1320" i="12"/>
  <c r="BC1321" i="12"/>
  <c r="BD1321" i="12"/>
  <c r="BE1321" i="12"/>
  <c r="BF1321" i="12"/>
  <c r="BG1321" i="12"/>
  <c r="BC1322" i="12"/>
  <c r="BD1322" i="12"/>
  <c r="BE1322" i="12"/>
  <c r="BF1322" i="12"/>
  <c r="BG1322" i="12"/>
  <c r="BC1323" i="12"/>
  <c r="BD1323" i="12"/>
  <c r="BE1323" i="12"/>
  <c r="BF1323" i="12"/>
  <c r="BG1323" i="12"/>
  <c r="BC1324" i="12"/>
  <c r="BD1324" i="12"/>
  <c r="BE1324" i="12"/>
  <c r="BF1324" i="12"/>
  <c r="BG1324" i="12"/>
  <c r="BC1325" i="12"/>
  <c r="BD1325" i="12"/>
  <c r="BE1325" i="12"/>
  <c r="BF1325" i="12"/>
  <c r="BG1325" i="12"/>
  <c r="BC1326" i="12"/>
  <c r="BD1326" i="12"/>
  <c r="BE1326" i="12"/>
  <c r="BF1326" i="12"/>
  <c r="BG1326" i="12"/>
  <c r="BC1327" i="12"/>
  <c r="BD1327" i="12"/>
  <c r="BE1327" i="12"/>
  <c r="BF1327" i="12"/>
  <c r="BG1327" i="12"/>
  <c r="BC1328" i="12"/>
  <c r="BD1328" i="12"/>
  <c r="BE1328" i="12"/>
  <c r="BF1328" i="12"/>
  <c r="BG1328" i="12"/>
  <c r="BC1329" i="12"/>
  <c r="BD1329" i="12"/>
  <c r="BE1329" i="12"/>
  <c r="BF1329" i="12"/>
  <c r="BG1329" i="12"/>
  <c r="BC1330" i="12"/>
  <c r="BD1330" i="12"/>
  <c r="BE1330" i="12"/>
  <c r="BF1330" i="12"/>
  <c r="BG1330" i="12"/>
  <c r="BC1331" i="12"/>
  <c r="BD1331" i="12"/>
  <c r="BE1331" i="12"/>
  <c r="BF1331" i="12"/>
  <c r="BG1331" i="12"/>
  <c r="BC1332" i="12"/>
  <c r="BD1332" i="12"/>
  <c r="BE1332" i="12"/>
  <c r="BF1332" i="12"/>
  <c r="BG1332" i="12"/>
  <c r="BC1333" i="12"/>
  <c r="BD1333" i="12"/>
  <c r="BE1333" i="12"/>
  <c r="BF1333" i="12"/>
  <c r="BG1333" i="12"/>
  <c r="BC1334" i="12"/>
  <c r="BD1334" i="12"/>
  <c r="BE1334" i="12"/>
  <c r="BF1334" i="12"/>
  <c r="BG1334" i="12"/>
  <c r="BC1335" i="12"/>
  <c r="BD1335" i="12"/>
  <c r="BE1335" i="12"/>
  <c r="BF1335" i="12"/>
  <c r="BG1335" i="12"/>
  <c r="BC1336" i="12"/>
  <c r="BD1336" i="12"/>
  <c r="BE1336" i="12"/>
  <c r="BF1336" i="12"/>
  <c r="BG1336" i="12"/>
  <c r="BC1337" i="12"/>
  <c r="BD1337" i="12"/>
  <c r="BE1337" i="12"/>
  <c r="BF1337" i="12"/>
  <c r="BG1337" i="12"/>
  <c r="BC1338" i="12"/>
  <c r="BD1338" i="12"/>
  <c r="BE1338" i="12"/>
  <c r="BF1338" i="12"/>
  <c r="BG1338" i="12"/>
  <c r="BC1339" i="12"/>
  <c r="BD1339" i="12"/>
  <c r="BE1339" i="12"/>
  <c r="BF1339" i="12"/>
  <c r="BG1339" i="12"/>
  <c r="BC1340" i="12"/>
  <c r="BD1340" i="12"/>
  <c r="BE1340" i="12"/>
  <c r="BF1340" i="12"/>
  <c r="BG1340" i="12"/>
  <c r="BC1341" i="12"/>
  <c r="BD1341" i="12"/>
  <c r="BE1341" i="12"/>
  <c r="BF1341" i="12"/>
  <c r="BG1341" i="12"/>
  <c r="BC1342" i="12"/>
  <c r="BD1342" i="12"/>
  <c r="BE1342" i="12"/>
  <c r="BF1342" i="12"/>
  <c r="BG1342" i="12"/>
  <c r="BC1343" i="12"/>
  <c r="BD1343" i="12"/>
  <c r="BE1343" i="12"/>
  <c r="BF1343" i="12"/>
  <c r="BG1343" i="12"/>
  <c r="BC1344" i="12"/>
  <c r="BD1344" i="12"/>
  <c r="BE1344" i="12"/>
  <c r="BF1344" i="12"/>
  <c r="BG1344" i="12"/>
  <c r="BC1345" i="12"/>
  <c r="BD1345" i="12"/>
  <c r="BE1345" i="12"/>
  <c r="BF1345" i="12"/>
  <c r="BG1345" i="12"/>
  <c r="BC1346" i="12"/>
  <c r="BD1346" i="12"/>
  <c r="BE1346" i="12"/>
  <c r="BF1346" i="12"/>
  <c r="BG1346" i="12"/>
  <c r="BC1347" i="12"/>
  <c r="BD1347" i="12"/>
  <c r="BE1347" i="12"/>
  <c r="BF1347" i="12"/>
  <c r="BG1347" i="12"/>
  <c r="BC1348" i="12"/>
  <c r="BD1348" i="12"/>
  <c r="BE1348" i="12"/>
  <c r="BF1348" i="12"/>
  <c r="BG1348" i="12"/>
  <c r="BC1349" i="12"/>
  <c r="BD1349" i="12"/>
  <c r="BE1349" i="12"/>
  <c r="BF1349" i="12"/>
  <c r="BG1349" i="12"/>
  <c r="BC1350" i="12"/>
  <c r="BD1350" i="12"/>
  <c r="BE1350" i="12"/>
  <c r="BF1350" i="12"/>
  <c r="BG1350" i="12"/>
  <c r="BC1351" i="12"/>
  <c r="BD1351" i="12"/>
  <c r="BE1351" i="12"/>
  <c r="BF1351" i="12"/>
  <c r="BG1351" i="12"/>
  <c r="BC1352" i="12"/>
  <c r="BD1352" i="12"/>
  <c r="BE1352" i="12"/>
  <c r="BF1352" i="12"/>
  <c r="BG1352" i="12"/>
  <c r="BC1353" i="12"/>
  <c r="BD1353" i="12"/>
  <c r="BE1353" i="12"/>
  <c r="BF1353" i="12"/>
  <c r="BG1353" i="12"/>
  <c r="BC1354" i="12"/>
  <c r="BD1354" i="12"/>
  <c r="BE1354" i="12"/>
  <c r="BF1354" i="12"/>
  <c r="BG1354" i="12"/>
  <c r="BC1355" i="12"/>
  <c r="BD1355" i="12"/>
  <c r="BE1355" i="12"/>
  <c r="BF1355" i="12"/>
  <c r="BG1355" i="12"/>
  <c r="BC1356" i="12"/>
  <c r="BD1356" i="12"/>
  <c r="BE1356" i="12"/>
  <c r="BF1356" i="12"/>
  <c r="BG1356" i="12"/>
  <c r="BC1357" i="12"/>
  <c r="BD1357" i="12"/>
  <c r="BE1357" i="12"/>
  <c r="BF1357" i="12"/>
  <c r="BG1357" i="12"/>
  <c r="BC1358" i="12"/>
  <c r="BD1358" i="12"/>
  <c r="BE1358" i="12"/>
  <c r="BF1358" i="12"/>
  <c r="BG1358" i="12"/>
  <c r="BC1359" i="12"/>
  <c r="BD1359" i="12"/>
  <c r="BE1359" i="12"/>
  <c r="BF1359" i="12"/>
  <c r="BG1359" i="12"/>
  <c r="BC1360" i="12"/>
  <c r="BD1360" i="12"/>
  <c r="BE1360" i="12"/>
  <c r="BF1360" i="12"/>
  <c r="BG1360" i="12"/>
  <c r="BC1361" i="12"/>
  <c r="BD1361" i="12"/>
  <c r="BE1361" i="12"/>
  <c r="BF1361" i="12"/>
  <c r="BG1361" i="12"/>
  <c r="BC1362" i="12"/>
  <c r="BD1362" i="12"/>
  <c r="BE1362" i="12"/>
  <c r="BF1362" i="12"/>
  <c r="BG1362" i="12"/>
  <c r="BC1363" i="12"/>
  <c r="BD1363" i="12"/>
  <c r="BE1363" i="12"/>
  <c r="BF1363" i="12"/>
  <c r="BG1363" i="12"/>
  <c r="BC1364" i="12"/>
  <c r="BD1364" i="12"/>
  <c r="BE1364" i="12"/>
  <c r="BF1364" i="12"/>
  <c r="BG1364" i="12"/>
  <c r="BC1365" i="12"/>
  <c r="BD1365" i="12"/>
  <c r="BE1365" i="12"/>
  <c r="BF1365" i="12"/>
  <c r="BG1365" i="12"/>
  <c r="BC1366" i="12"/>
  <c r="BD1366" i="12"/>
  <c r="BE1366" i="12"/>
  <c r="BF1366" i="12"/>
  <c r="BG1366" i="12"/>
  <c r="BC1367" i="12"/>
  <c r="BD1367" i="12"/>
  <c r="BE1367" i="12"/>
  <c r="BF1367" i="12"/>
  <c r="BG1367" i="12"/>
  <c r="BC1368" i="12"/>
  <c r="BD1368" i="12"/>
  <c r="BE1368" i="12"/>
  <c r="BF1368" i="12"/>
  <c r="BG1368" i="12"/>
  <c r="BC1369" i="12"/>
  <c r="BD1369" i="12"/>
  <c r="BE1369" i="12"/>
  <c r="BF1369" i="12"/>
  <c r="BG1369" i="12"/>
  <c r="BC1370" i="12"/>
  <c r="BD1370" i="12"/>
  <c r="BE1370" i="12"/>
  <c r="BF1370" i="12"/>
  <c r="BG1370" i="12"/>
  <c r="BC1371" i="12"/>
  <c r="BD1371" i="12"/>
  <c r="BE1371" i="12"/>
  <c r="BF1371" i="12"/>
  <c r="BG1371" i="12"/>
  <c r="BC1372" i="12"/>
  <c r="BD1372" i="12"/>
  <c r="BE1372" i="12"/>
  <c r="BF1372" i="12"/>
  <c r="BG1372" i="12"/>
  <c r="BC1373" i="12"/>
  <c r="BD1373" i="12"/>
  <c r="BE1373" i="12"/>
  <c r="BF1373" i="12"/>
  <c r="BG1373" i="12"/>
  <c r="BC1374" i="12"/>
  <c r="BD1374" i="12"/>
  <c r="BE1374" i="12"/>
  <c r="BF1374" i="12"/>
  <c r="BG1374" i="12"/>
  <c r="BC1375" i="12"/>
  <c r="BD1375" i="12"/>
  <c r="BE1375" i="12"/>
  <c r="BF1375" i="12"/>
  <c r="BG1375" i="12"/>
  <c r="BC1376" i="12"/>
  <c r="BD1376" i="12"/>
  <c r="BE1376" i="12"/>
  <c r="BF1376" i="12"/>
  <c r="BG1376" i="12"/>
  <c r="BC1377" i="12"/>
  <c r="BD1377" i="12"/>
  <c r="BE1377" i="12"/>
  <c r="BF1377" i="12"/>
  <c r="BG1377" i="12"/>
  <c r="BC1378" i="12"/>
  <c r="BD1378" i="12"/>
  <c r="BE1378" i="12"/>
  <c r="BF1378" i="12"/>
  <c r="BG1378" i="12"/>
  <c r="BC1379" i="12"/>
  <c r="BD1379" i="12"/>
  <c r="BE1379" i="12"/>
  <c r="BF1379" i="12"/>
  <c r="BG1379" i="12"/>
  <c r="BC1380" i="12"/>
  <c r="BD1380" i="12"/>
  <c r="BE1380" i="12"/>
  <c r="BF1380" i="12"/>
  <c r="BG1380" i="12"/>
  <c r="BC1381" i="12"/>
  <c r="BD1381" i="12"/>
  <c r="BE1381" i="12"/>
  <c r="BF1381" i="12"/>
  <c r="BG1381" i="12"/>
  <c r="BC1382" i="12"/>
  <c r="BD1382" i="12"/>
  <c r="BE1382" i="12"/>
  <c r="BF1382" i="12"/>
  <c r="BG1382" i="12"/>
  <c r="BC1383" i="12"/>
  <c r="BD1383" i="12"/>
  <c r="BE1383" i="12"/>
  <c r="BF1383" i="12"/>
  <c r="BG1383" i="12"/>
  <c r="BC1384" i="12"/>
  <c r="BD1384" i="12"/>
  <c r="BE1384" i="12"/>
  <c r="BF1384" i="12"/>
  <c r="BG1384" i="12"/>
  <c r="BC1385" i="12"/>
  <c r="BD1385" i="12"/>
  <c r="BE1385" i="12"/>
  <c r="BF1385" i="12"/>
  <c r="BG1385" i="12"/>
  <c r="BC1386" i="12"/>
  <c r="BD1386" i="12"/>
  <c r="BE1386" i="12"/>
  <c r="BF1386" i="12"/>
  <c r="BG1386" i="12"/>
  <c r="BC1387" i="12"/>
  <c r="BD1387" i="12"/>
  <c r="BE1387" i="12"/>
  <c r="BF1387" i="12"/>
  <c r="BG1387" i="12"/>
  <c r="BC1388" i="12"/>
  <c r="BD1388" i="12"/>
  <c r="BE1388" i="12"/>
  <c r="BF1388" i="12"/>
  <c r="BG1388" i="12"/>
  <c r="BC1389" i="12"/>
  <c r="BD1389" i="12"/>
  <c r="BE1389" i="12"/>
  <c r="BF1389" i="12"/>
  <c r="BG1389" i="12"/>
  <c r="BC1390" i="12"/>
  <c r="BD1390" i="12"/>
  <c r="BE1390" i="12"/>
  <c r="BF1390" i="12"/>
  <c r="BG1390" i="12"/>
  <c r="BC1391" i="12"/>
  <c r="BD1391" i="12"/>
  <c r="BE1391" i="12"/>
  <c r="BF1391" i="12"/>
  <c r="BG1391" i="12"/>
  <c r="BC1392" i="12"/>
  <c r="BD1392" i="12"/>
  <c r="BE1392" i="12"/>
  <c r="BF1392" i="12"/>
  <c r="BG1392" i="12"/>
  <c r="BC1393" i="12"/>
  <c r="BD1393" i="12"/>
  <c r="BE1393" i="12"/>
  <c r="BF1393" i="12"/>
  <c r="BG1393" i="12"/>
  <c r="BC1394" i="12"/>
  <c r="BD1394" i="12"/>
  <c r="BE1394" i="12"/>
  <c r="BF1394" i="12"/>
  <c r="BG1394" i="12"/>
  <c r="BC1395" i="12"/>
  <c r="BD1395" i="12"/>
  <c r="BE1395" i="12"/>
  <c r="BF1395" i="12"/>
  <c r="BG1395" i="12"/>
  <c r="BC1396" i="12"/>
  <c r="BD1396" i="12"/>
  <c r="BE1396" i="12"/>
  <c r="BF1396" i="12"/>
  <c r="BG1396" i="12"/>
  <c r="BC1397" i="12"/>
  <c r="BD1397" i="12"/>
  <c r="BE1397" i="12"/>
  <c r="BF1397" i="12"/>
  <c r="BG1397" i="12"/>
  <c r="BC1398" i="12"/>
  <c r="BD1398" i="12"/>
  <c r="BE1398" i="12"/>
  <c r="BF1398" i="12"/>
  <c r="BG1398" i="12"/>
  <c r="BC1399" i="12"/>
  <c r="BD1399" i="12"/>
  <c r="BE1399" i="12"/>
  <c r="BF1399" i="12"/>
  <c r="BG1399" i="12"/>
  <c r="BC1400" i="12"/>
  <c r="BD1400" i="12"/>
  <c r="BE1400" i="12"/>
  <c r="BF1400" i="12"/>
  <c r="BG1400" i="12"/>
  <c r="BC1401" i="12"/>
  <c r="BD1401" i="12"/>
  <c r="BE1401" i="12"/>
  <c r="BF1401" i="12"/>
  <c r="BG1401" i="12"/>
  <c r="BC1402" i="12"/>
  <c r="BD1402" i="12"/>
  <c r="BE1402" i="12"/>
  <c r="BF1402" i="12"/>
  <c r="BG1402" i="12"/>
  <c r="BC1403" i="12"/>
  <c r="BD1403" i="12"/>
  <c r="BE1403" i="12"/>
  <c r="BF1403" i="12"/>
  <c r="BG1403" i="12"/>
  <c r="BC1404" i="12"/>
  <c r="BD1404" i="12"/>
  <c r="BE1404" i="12"/>
  <c r="BF1404" i="12"/>
  <c r="BG1404" i="12"/>
  <c r="BC1405" i="12"/>
  <c r="BD1405" i="12"/>
  <c r="BE1405" i="12"/>
  <c r="BF1405" i="12"/>
  <c r="BG1405" i="12"/>
  <c r="BC1406" i="12"/>
  <c r="BD1406" i="12"/>
  <c r="BE1406" i="12"/>
  <c r="BF1406" i="12"/>
  <c r="BG1406" i="12"/>
  <c r="BC1407" i="12"/>
  <c r="BD1407" i="12"/>
  <c r="BE1407" i="12"/>
  <c r="BF1407" i="12"/>
  <c r="BG1407" i="12"/>
  <c r="BC1408" i="12"/>
  <c r="BD1408" i="12"/>
  <c r="BE1408" i="12"/>
  <c r="BF1408" i="12"/>
  <c r="BG1408" i="12"/>
  <c r="BC1409" i="12"/>
  <c r="BD1409" i="12"/>
  <c r="BE1409" i="12"/>
  <c r="BF1409" i="12"/>
  <c r="BG1409" i="12"/>
  <c r="BC1410" i="12"/>
  <c r="BD1410" i="12"/>
  <c r="BE1410" i="12"/>
  <c r="BF1410" i="12"/>
  <c r="BG1410" i="12"/>
  <c r="BC1411" i="12"/>
  <c r="BD1411" i="12"/>
  <c r="BE1411" i="12"/>
  <c r="BF1411" i="12"/>
  <c r="BG1411" i="12"/>
  <c r="BC1412" i="12"/>
  <c r="BD1412" i="12"/>
  <c r="BE1412" i="12"/>
  <c r="BF1412" i="12"/>
  <c r="BG1412" i="12"/>
  <c r="BC1413" i="12"/>
  <c r="BD1413" i="12"/>
  <c r="BE1413" i="12"/>
  <c r="BF1413" i="12"/>
  <c r="BG1413" i="12"/>
  <c r="BC1414" i="12"/>
  <c r="BD1414" i="12"/>
  <c r="BE1414" i="12"/>
  <c r="BF1414" i="12"/>
  <c r="BG1414" i="12"/>
  <c r="BC1415" i="12"/>
  <c r="BD1415" i="12"/>
  <c r="BE1415" i="12"/>
  <c r="BF1415" i="12"/>
  <c r="BG1415" i="12"/>
  <c r="BC1416" i="12"/>
  <c r="BD1416" i="12"/>
  <c r="BE1416" i="12"/>
  <c r="BF1416" i="12"/>
  <c r="BG1416" i="12"/>
  <c r="BC1417" i="12"/>
  <c r="BD1417" i="12"/>
  <c r="BE1417" i="12"/>
  <c r="BF1417" i="12"/>
  <c r="BG1417" i="12"/>
  <c r="BC1418" i="12"/>
  <c r="BD1418" i="12"/>
  <c r="BE1418" i="12"/>
  <c r="BF1418" i="12"/>
  <c r="BG1418" i="12"/>
  <c r="BC1419" i="12"/>
  <c r="BD1419" i="12"/>
  <c r="BE1419" i="12"/>
  <c r="BF1419" i="12"/>
  <c r="BG1419" i="12"/>
  <c r="BC1420" i="12"/>
  <c r="BD1420" i="12"/>
  <c r="BE1420" i="12"/>
  <c r="BF1420" i="12"/>
  <c r="BG1420" i="12"/>
  <c r="BC1421" i="12"/>
  <c r="BD1421" i="12"/>
  <c r="BE1421" i="12"/>
  <c r="BF1421" i="12"/>
  <c r="BG1421" i="12"/>
  <c r="BC1422" i="12"/>
  <c r="BD1422" i="12"/>
  <c r="BE1422" i="12"/>
  <c r="BF1422" i="12"/>
  <c r="BG1422" i="12"/>
  <c r="BC1423" i="12"/>
  <c r="BD1423" i="12"/>
  <c r="BE1423" i="12"/>
  <c r="BF1423" i="12"/>
  <c r="BG1423" i="12"/>
  <c r="BC1424" i="12"/>
  <c r="BD1424" i="12"/>
  <c r="BE1424" i="12"/>
  <c r="BF1424" i="12"/>
  <c r="BG1424" i="12"/>
  <c r="BC1425" i="12"/>
  <c r="BD1425" i="12"/>
  <c r="BE1425" i="12"/>
  <c r="BF1425" i="12"/>
  <c r="BG1425" i="12"/>
  <c r="BC1426" i="12"/>
  <c r="BD1426" i="12"/>
  <c r="BE1426" i="12"/>
  <c r="BF1426" i="12"/>
  <c r="BG1426" i="12"/>
  <c r="BC1427" i="12"/>
  <c r="BD1427" i="12"/>
  <c r="BE1427" i="12"/>
  <c r="BF1427" i="12"/>
  <c r="BG1427" i="12"/>
  <c r="BC1428" i="12"/>
  <c r="BD1428" i="12"/>
  <c r="BE1428" i="12"/>
  <c r="BF1428" i="12"/>
  <c r="BG1428" i="12"/>
  <c r="BC1429" i="12"/>
  <c r="BD1429" i="12"/>
  <c r="BE1429" i="12"/>
  <c r="BF1429" i="12"/>
  <c r="BG1429" i="12"/>
  <c r="BC1430" i="12"/>
  <c r="BD1430" i="12"/>
  <c r="BE1430" i="12"/>
  <c r="BF1430" i="12"/>
  <c r="BG1430" i="12"/>
  <c r="BC1431" i="12"/>
  <c r="BD1431" i="12"/>
  <c r="BE1431" i="12"/>
  <c r="BF1431" i="12"/>
  <c r="BG1431" i="12"/>
  <c r="BC1432" i="12"/>
  <c r="BD1432" i="12"/>
  <c r="BE1432" i="12"/>
  <c r="BF1432" i="12"/>
  <c r="BG1432" i="12"/>
  <c r="BC1433" i="12"/>
  <c r="BD1433" i="12"/>
  <c r="BE1433" i="12"/>
  <c r="BF1433" i="12"/>
  <c r="BG1433" i="12"/>
  <c r="BC1434" i="12"/>
  <c r="BD1434" i="12"/>
  <c r="BE1434" i="12"/>
  <c r="BF1434" i="12"/>
  <c r="BG1434" i="12"/>
  <c r="BC1435" i="12"/>
  <c r="BD1435" i="12"/>
  <c r="BE1435" i="12"/>
  <c r="BF1435" i="12"/>
  <c r="BG1435" i="12"/>
  <c r="BC1436" i="12"/>
  <c r="BD1436" i="12"/>
  <c r="BE1436" i="12"/>
  <c r="BF1436" i="12"/>
  <c r="BG1436" i="12"/>
  <c r="BC1437" i="12"/>
  <c r="BD1437" i="12"/>
  <c r="BE1437" i="12"/>
  <c r="BF1437" i="12"/>
  <c r="BG1437" i="12"/>
  <c r="BC1438" i="12"/>
  <c r="BD1438" i="12"/>
  <c r="BE1438" i="12"/>
  <c r="BF1438" i="12"/>
  <c r="BG1438" i="12"/>
  <c r="BC1439" i="12"/>
  <c r="BD1439" i="12"/>
  <c r="BE1439" i="12"/>
  <c r="BF1439" i="12"/>
  <c r="BG1439" i="12"/>
  <c r="BC1440" i="12"/>
  <c r="BD1440" i="12"/>
  <c r="BE1440" i="12"/>
  <c r="BF1440" i="12"/>
  <c r="BG1440" i="12"/>
  <c r="BC1441" i="12"/>
  <c r="BD1441" i="12"/>
  <c r="BE1441" i="12"/>
  <c r="BF1441" i="12"/>
  <c r="BG1441" i="12"/>
  <c r="BC1442" i="12"/>
  <c r="BD1442" i="12"/>
  <c r="BE1442" i="12"/>
  <c r="BF1442" i="12"/>
  <c r="BG1442" i="12"/>
  <c r="BC1443" i="12"/>
  <c r="BD1443" i="12"/>
  <c r="BE1443" i="12"/>
  <c r="BF1443" i="12"/>
  <c r="BG1443" i="12"/>
  <c r="BC1444" i="12"/>
  <c r="BD1444" i="12"/>
  <c r="BE1444" i="12"/>
  <c r="BF1444" i="12"/>
  <c r="BG1444" i="12"/>
  <c r="BC1445" i="12"/>
  <c r="BD1445" i="12"/>
  <c r="BE1445" i="12"/>
  <c r="BF1445" i="12"/>
  <c r="BG1445" i="12"/>
  <c r="BC1446" i="12"/>
  <c r="BD1446" i="12"/>
  <c r="BE1446" i="12"/>
  <c r="BF1446" i="12"/>
  <c r="BG1446" i="12"/>
  <c r="BC1447" i="12"/>
  <c r="BD1447" i="12"/>
  <c r="BE1447" i="12"/>
  <c r="BF1447" i="12"/>
  <c r="BG1447" i="12"/>
  <c r="BC1448" i="12"/>
  <c r="BD1448" i="12"/>
  <c r="BE1448" i="12"/>
  <c r="BF1448" i="12"/>
  <c r="BG1448" i="12"/>
  <c r="BC1449" i="12"/>
  <c r="BD1449" i="12"/>
  <c r="BE1449" i="12"/>
  <c r="BF1449" i="12"/>
  <c r="BG1449" i="12"/>
  <c r="BC1450" i="12"/>
  <c r="BD1450" i="12"/>
  <c r="BE1450" i="12"/>
  <c r="BF1450" i="12"/>
  <c r="BG1450" i="12"/>
  <c r="BC1451" i="12"/>
  <c r="BD1451" i="12"/>
  <c r="BE1451" i="12"/>
  <c r="BF1451" i="12"/>
  <c r="BG1451" i="12"/>
  <c r="BC1452" i="12"/>
  <c r="BD1452" i="12"/>
  <c r="BE1452" i="12"/>
  <c r="BF1452" i="12"/>
  <c r="BG1452" i="12"/>
  <c r="BC1453" i="12"/>
  <c r="BD1453" i="12"/>
  <c r="BE1453" i="12"/>
  <c r="BF1453" i="12"/>
  <c r="BG1453" i="12"/>
  <c r="BC1454" i="12"/>
  <c r="BD1454" i="12"/>
  <c r="BE1454" i="12"/>
  <c r="BF1454" i="12"/>
  <c r="BG1454" i="12"/>
  <c r="BC1455" i="12"/>
  <c r="BD1455" i="12"/>
  <c r="BE1455" i="12"/>
  <c r="BF1455" i="12"/>
  <c r="BG1455" i="12"/>
  <c r="BC1456" i="12"/>
  <c r="BD1456" i="12"/>
  <c r="BE1456" i="12"/>
  <c r="BF1456" i="12"/>
  <c r="BG1456" i="12"/>
  <c r="BC1457" i="12"/>
  <c r="BD1457" i="12"/>
  <c r="BE1457" i="12"/>
  <c r="BF1457" i="12"/>
  <c r="BG1457" i="12"/>
  <c r="BC1458" i="12"/>
  <c r="BD1458" i="12"/>
  <c r="BE1458" i="12"/>
  <c r="BF1458" i="12"/>
  <c r="BG1458" i="12"/>
  <c r="BC1459" i="12"/>
  <c r="BD1459" i="12"/>
  <c r="BE1459" i="12"/>
  <c r="BF1459" i="12"/>
  <c r="BG1459" i="12"/>
  <c r="BC1460" i="12"/>
  <c r="BD1460" i="12"/>
  <c r="BE1460" i="12"/>
  <c r="BF1460" i="12"/>
  <c r="BG1460" i="12"/>
  <c r="BC1461" i="12"/>
  <c r="BD1461" i="12"/>
  <c r="BE1461" i="12"/>
  <c r="BF1461" i="12"/>
  <c r="BG1461" i="12"/>
  <c r="BC1462" i="12"/>
  <c r="BD1462" i="12"/>
  <c r="BE1462" i="12"/>
  <c r="BF1462" i="12"/>
  <c r="BG1462" i="12"/>
  <c r="BC1463" i="12"/>
  <c r="BD1463" i="12"/>
  <c r="BE1463" i="12"/>
  <c r="BF1463" i="12"/>
  <c r="BG1463" i="12"/>
  <c r="BC1464" i="12"/>
  <c r="BD1464" i="12"/>
  <c r="BE1464" i="12"/>
  <c r="BF1464" i="12"/>
  <c r="BG1464" i="12"/>
  <c r="BC1465" i="12"/>
  <c r="BD1465" i="12"/>
  <c r="BE1465" i="12"/>
  <c r="BF1465" i="12"/>
  <c r="BG1465" i="12"/>
  <c r="BC1466" i="12"/>
  <c r="BD1466" i="12"/>
  <c r="BE1466" i="12"/>
  <c r="BF1466" i="12"/>
  <c r="BG1466" i="12"/>
  <c r="BC1467" i="12"/>
  <c r="BD1467" i="12"/>
  <c r="BE1467" i="12"/>
  <c r="BF1467" i="12"/>
  <c r="BG1467" i="12"/>
  <c r="BC1468" i="12"/>
  <c r="BD1468" i="12"/>
  <c r="BE1468" i="12"/>
  <c r="BF1468" i="12"/>
  <c r="BG1468" i="12"/>
  <c r="BC1469" i="12"/>
  <c r="BD1469" i="12"/>
  <c r="BE1469" i="12"/>
  <c r="BF1469" i="12"/>
  <c r="BG1469" i="12"/>
  <c r="BC1470" i="12"/>
  <c r="BD1470" i="12"/>
  <c r="BE1470" i="12"/>
  <c r="BF1470" i="12"/>
  <c r="BG1470" i="12"/>
  <c r="BC1471" i="12"/>
  <c r="BD1471" i="12"/>
  <c r="BE1471" i="12"/>
  <c r="BF1471" i="12"/>
  <c r="BG1471" i="12"/>
  <c r="BC1472" i="12"/>
  <c r="BD1472" i="12"/>
  <c r="BE1472" i="12"/>
  <c r="BF1472" i="12"/>
  <c r="BG1472" i="12"/>
  <c r="BC1473" i="12"/>
  <c r="BD1473" i="12"/>
  <c r="BE1473" i="12"/>
  <c r="BF1473" i="12"/>
  <c r="BG1473" i="12"/>
  <c r="BC1474" i="12"/>
  <c r="BD1474" i="12"/>
  <c r="BE1474" i="12"/>
  <c r="BF1474" i="12"/>
  <c r="BG1474" i="12"/>
  <c r="BC1475" i="12"/>
  <c r="BD1475" i="12"/>
  <c r="BE1475" i="12"/>
  <c r="BF1475" i="12"/>
  <c r="BG1475" i="12"/>
  <c r="BC1476" i="12"/>
  <c r="BD1476" i="12"/>
  <c r="BE1476" i="12"/>
  <c r="BF1476" i="12"/>
  <c r="BG1476" i="12"/>
  <c r="BC1477" i="12"/>
  <c r="BD1477" i="12"/>
  <c r="BE1477" i="12"/>
  <c r="BF1477" i="12"/>
  <c r="BG1477" i="12"/>
  <c r="BC1478" i="12"/>
  <c r="BD1478" i="12"/>
  <c r="BE1478" i="12"/>
  <c r="BF1478" i="12"/>
  <c r="BG1478" i="12"/>
  <c r="BC1479" i="12"/>
  <c r="BD1479" i="12"/>
  <c r="BE1479" i="12"/>
  <c r="BF1479" i="12"/>
  <c r="BG1479" i="12"/>
  <c r="BC1480" i="12"/>
  <c r="BD1480" i="12"/>
  <c r="BE1480" i="12"/>
  <c r="BF1480" i="12"/>
  <c r="BG1480" i="12"/>
  <c r="BC1481" i="12"/>
  <c r="BD1481" i="12"/>
  <c r="BE1481" i="12"/>
  <c r="BF1481" i="12"/>
  <c r="BG1481" i="12"/>
  <c r="BC1482" i="12"/>
  <c r="BD1482" i="12"/>
  <c r="BE1482" i="12"/>
  <c r="BF1482" i="12"/>
  <c r="BG1482" i="12"/>
  <c r="BC1483" i="12"/>
  <c r="BD1483" i="12"/>
  <c r="BE1483" i="12"/>
  <c r="BF1483" i="12"/>
  <c r="BG1483" i="12"/>
  <c r="BC1484" i="12"/>
  <c r="BD1484" i="12"/>
  <c r="BE1484" i="12"/>
  <c r="BF1484" i="12"/>
  <c r="BG1484" i="12"/>
  <c r="BC1485" i="12"/>
  <c r="BD1485" i="12"/>
  <c r="BE1485" i="12"/>
  <c r="BF1485" i="12"/>
  <c r="BG1485" i="12"/>
  <c r="BC1486" i="12"/>
  <c r="BD1486" i="12"/>
  <c r="BE1486" i="12"/>
  <c r="BF1486" i="12"/>
  <c r="BG1486" i="12"/>
  <c r="BC1487" i="12"/>
  <c r="BD1487" i="12"/>
  <c r="BE1487" i="12"/>
  <c r="BF1487" i="12"/>
  <c r="BG1487" i="12"/>
  <c r="BC1488" i="12"/>
  <c r="BD1488" i="12"/>
  <c r="BE1488" i="12"/>
  <c r="BF1488" i="12"/>
  <c r="BG1488" i="12"/>
  <c r="BC1489" i="12"/>
  <c r="BD1489" i="12"/>
  <c r="BE1489" i="12"/>
  <c r="BF1489" i="12"/>
  <c r="BG1489" i="12"/>
  <c r="BC1490" i="12"/>
  <c r="BD1490" i="12"/>
  <c r="BE1490" i="12"/>
  <c r="BF1490" i="12"/>
  <c r="BG1490" i="12"/>
  <c r="BC1491" i="12"/>
  <c r="BD1491" i="12"/>
  <c r="BE1491" i="12"/>
  <c r="BF1491" i="12"/>
  <c r="BG1491" i="12"/>
  <c r="BC1492" i="12"/>
  <c r="BD1492" i="12"/>
  <c r="BE1492" i="12"/>
  <c r="BF1492" i="12"/>
  <c r="BG1492" i="12"/>
  <c r="BC1493" i="12"/>
  <c r="BD1493" i="12"/>
  <c r="BE1493" i="12"/>
  <c r="BF1493" i="12"/>
  <c r="BG1493" i="12"/>
  <c r="BC1494" i="12"/>
  <c r="BD1494" i="12"/>
  <c r="BE1494" i="12"/>
  <c r="BF1494" i="12"/>
  <c r="BG1494" i="12"/>
  <c r="BC1495" i="12"/>
  <c r="BD1495" i="12"/>
  <c r="BE1495" i="12"/>
  <c r="BF1495" i="12"/>
  <c r="BG1495" i="12"/>
  <c r="BC1496" i="12"/>
  <c r="BD1496" i="12"/>
  <c r="BE1496" i="12"/>
  <c r="BF1496" i="12"/>
  <c r="BG1496" i="12"/>
  <c r="BC1497" i="12"/>
  <c r="BD1497" i="12"/>
  <c r="BE1497" i="12"/>
  <c r="BF1497" i="12"/>
  <c r="BG1497" i="12"/>
  <c r="BC1498" i="12"/>
  <c r="BD1498" i="12"/>
  <c r="BE1498" i="12"/>
  <c r="BF1498" i="12"/>
  <c r="BG1498" i="12"/>
  <c r="BC1499" i="12"/>
  <c r="BD1499" i="12"/>
  <c r="BE1499" i="12"/>
  <c r="BF1499" i="12"/>
  <c r="BG1499" i="12"/>
  <c r="BC1500" i="12"/>
  <c r="BD1500" i="12"/>
  <c r="BE1500" i="12"/>
  <c r="BF1500" i="12"/>
  <c r="BG1500" i="12"/>
  <c r="BC1501" i="12"/>
  <c r="BD1501" i="12"/>
  <c r="BE1501" i="12"/>
  <c r="BF1501" i="12"/>
  <c r="BG1501" i="12"/>
  <c r="BC1502" i="12"/>
  <c r="BD1502" i="12"/>
  <c r="BE1502" i="12"/>
  <c r="BF1502" i="12"/>
  <c r="BG1502" i="12"/>
  <c r="BC1503" i="12"/>
  <c r="BD1503" i="12"/>
  <c r="BE1503" i="12"/>
  <c r="BF1503" i="12"/>
  <c r="BG1503" i="12"/>
  <c r="BC1504" i="12"/>
  <c r="BD1504" i="12"/>
  <c r="BE1504" i="12"/>
  <c r="BF1504" i="12"/>
  <c r="BG1504" i="12"/>
  <c r="BC1505" i="12"/>
  <c r="BD1505" i="12"/>
  <c r="BE1505" i="12"/>
  <c r="BF1505" i="12"/>
  <c r="BG1505" i="12"/>
  <c r="BC1506" i="12"/>
  <c r="BD1506" i="12"/>
  <c r="BE1506" i="12"/>
  <c r="BF1506" i="12"/>
  <c r="BG1506" i="12"/>
  <c r="BC1507" i="12"/>
  <c r="BD1507" i="12"/>
  <c r="BE1507" i="12"/>
  <c r="BF1507" i="12"/>
  <c r="BG1507" i="12"/>
  <c r="BC1508" i="12"/>
  <c r="BD1508" i="12"/>
  <c r="BE1508" i="12"/>
  <c r="BF1508" i="12"/>
  <c r="BG1508" i="12"/>
  <c r="BC1509" i="12"/>
  <c r="BD1509" i="12"/>
  <c r="BE1509" i="12"/>
  <c r="BF1509" i="12"/>
  <c r="BG1509" i="12"/>
  <c r="BC1510" i="12"/>
  <c r="BD1510" i="12"/>
  <c r="BE1510" i="12"/>
  <c r="BF1510" i="12"/>
  <c r="BG1510" i="12"/>
  <c r="BC1511" i="12"/>
  <c r="BD1511" i="12"/>
  <c r="BE1511" i="12"/>
  <c r="BF1511" i="12"/>
  <c r="BG1511" i="12"/>
  <c r="BC1512" i="12"/>
  <c r="BD1512" i="12"/>
  <c r="BE1512" i="12"/>
  <c r="BF1512" i="12"/>
  <c r="BG1512" i="12"/>
  <c r="BC1513" i="12"/>
  <c r="BD1513" i="12"/>
  <c r="BE1513" i="12"/>
  <c r="BF1513" i="12"/>
  <c r="BG1513" i="12"/>
  <c r="BC1514" i="12"/>
  <c r="BD1514" i="12"/>
  <c r="BE1514" i="12"/>
  <c r="BF1514" i="12"/>
  <c r="BG1514" i="12"/>
  <c r="BC1515" i="12"/>
  <c r="BD1515" i="12"/>
  <c r="BE1515" i="12"/>
  <c r="BF1515" i="12"/>
  <c r="BG1515" i="12"/>
  <c r="BC1516" i="12"/>
  <c r="BD1516" i="12"/>
  <c r="BE1516" i="12"/>
  <c r="BF1516" i="12"/>
  <c r="BG1516" i="12"/>
  <c r="BC1517" i="12"/>
  <c r="BD1517" i="12"/>
  <c r="BE1517" i="12"/>
  <c r="BF1517" i="12"/>
  <c r="BG1517" i="12"/>
  <c r="BC1518" i="12"/>
  <c r="BD1518" i="12"/>
  <c r="BE1518" i="12"/>
  <c r="BF1518" i="12"/>
  <c r="BG1518" i="12"/>
  <c r="BC1519" i="12"/>
  <c r="BD1519" i="12"/>
  <c r="BE1519" i="12"/>
  <c r="BF1519" i="12"/>
  <c r="BG1519" i="12"/>
  <c r="BC1520" i="12"/>
  <c r="BD1520" i="12"/>
  <c r="BE1520" i="12"/>
  <c r="BF1520" i="12"/>
  <c r="BG1520" i="12"/>
  <c r="BC1521" i="12"/>
  <c r="BD1521" i="12"/>
  <c r="BE1521" i="12"/>
  <c r="BF1521" i="12"/>
  <c r="BG1521" i="12"/>
  <c r="BC1522" i="12"/>
  <c r="BD1522" i="12"/>
  <c r="BE1522" i="12"/>
  <c r="BF1522" i="12"/>
  <c r="BG1522" i="12"/>
  <c r="BC1523" i="12"/>
  <c r="BD1523" i="12"/>
  <c r="BE1523" i="12"/>
  <c r="BF1523" i="12"/>
  <c r="BG1523" i="12"/>
  <c r="BC1524" i="12"/>
  <c r="BD1524" i="12"/>
  <c r="BE1524" i="12"/>
  <c r="BF1524" i="12"/>
  <c r="BG1524" i="12"/>
  <c r="BC1525" i="12"/>
  <c r="BD1525" i="12"/>
  <c r="BE1525" i="12"/>
  <c r="BF1525" i="12"/>
  <c r="BG1525" i="12"/>
  <c r="BC1526" i="12"/>
  <c r="BD1526" i="12"/>
  <c r="BE1526" i="12"/>
  <c r="BF1526" i="12"/>
  <c r="BG1526" i="12"/>
  <c r="BC1527" i="12"/>
  <c r="BD1527" i="12"/>
  <c r="BE1527" i="12"/>
  <c r="BF1527" i="12"/>
  <c r="BG1527" i="12"/>
  <c r="BC1528" i="12"/>
  <c r="BD1528" i="12"/>
  <c r="BE1528" i="12"/>
  <c r="BF1528" i="12"/>
  <c r="BG1528" i="12"/>
  <c r="BC1529" i="12"/>
  <c r="BD1529" i="12"/>
  <c r="BE1529" i="12"/>
  <c r="BF1529" i="12"/>
  <c r="BG1529" i="12"/>
  <c r="BC1530" i="12"/>
  <c r="BD1530" i="12"/>
  <c r="BE1530" i="12"/>
  <c r="BF1530" i="12"/>
  <c r="BG1530" i="12"/>
  <c r="BC1531" i="12"/>
  <c r="BD1531" i="12"/>
  <c r="BE1531" i="12"/>
  <c r="BF1531" i="12"/>
  <c r="BG1531" i="12"/>
  <c r="BC1532" i="12"/>
  <c r="BD1532" i="12"/>
  <c r="BE1532" i="12"/>
  <c r="BF1532" i="12"/>
  <c r="BG1532" i="12"/>
  <c r="BC1533" i="12"/>
  <c r="BD1533" i="12"/>
  <c r="BE1533" i="12"/>
  <c r="BF1533" i="12"/>
  <c r="BG1533" i="12"/>
  <c r="BC1534" i="12"/>
  <c r="BD1534" i="12"/>
  <c r="BE1534" i="12"/>
  <c r="BF1534" i="12"/>
  <c r="BG1534" i="12"/>
  <c r="BC1535" i="12"/>
  <c r="BD1535" i="12"/>
  <c r="BE1535" i="12"/>
  <c r="BF1535" i="12"/>
  <c r="BG1535" i="12"/>
  <c r="BC1536" i="12"/>
  <c r="BD1536" i="12"/>
  <c r="BE1536" i="12"/>
  <c r="BF1536" i="12"/>
  <c r="BG1536" i="12"/>
  <c r="BC1537" i="12"/>
  <c r="BD1537" i="12"/>
  <c r="BE1537" i="12"/>
  <c r="BF1537" i="12"/>
  <c r="BG1537" i="12"/>
  <c r="BC1538" i="12"/>
  <c r="BD1538" i="12"/>
  <c r="BE1538" i="12"/>
  <c r="BF1538" i="12"/>
  <c r="BG1538" i="12"/>
  <c r="BC1539" i="12"/>
  <c r="BD1539" i="12"/>
  <c r="BE1539" i="12"/>
  <c r="BF1539" i="12"/>
  <c r="BG1539" i="12"/>
  <c r="BC1540" i="12"/>
  <c r="BD1540" i="12"/>
  <c r="BE1540" i="12"/>
  <c r="BF1540" i="12"/>
  <c r="BG1540" i="12"/>
  <c r="BC1541" i="12"/>
  <c r="BD1541" i="12"/>
  <c r="BE1541" i="12"/>
  <c r="BF1541" i="12"/>
  <c r="BG1541" i="12"/>
  <c r="BC1542" i="12"/>
  <c r="BD1542" i="12"/>
  <c r="BE1542" i="12"/>
  <c r="BF1542" i="12"/>
  <c r="BG1542" i="12"/>
  <c r="BC1543" i="12"/>
  <c r="BD1543" i="12"/>
  <c r="BE1543" i="12"/>
  <c r="BF1543" i="12"/>
  <c r="BG1543" i="12"/>
  <c r="BC1544" i="12"/>
  <c r="BD1544" i="12"/>
  <c r="BE1544" i="12"/>
  <c r="BF1544" i="12"/>
  <c r="BG1544" i="12"/>
  <c r="BC1545" i="12"/>
  <c r="BD1545" i="12"/>
  <c r="BE1545" i="12"/>
  <c r="BF1545" i="12"/>
  <c r="BG1545" i="12"/>
  <c r="BC1546" i="12"/>
  <c r="BD1546" i="12"/>
  <c r="BE1546" i="12"/>
  <c r="BF1546" i="12"/>
  <c r="BG1546" i="12"/>
  <c r="BC1547" i="12"/>
  <c r="BD1547" i="12"/>
  <c r="BE1547" i="12"/>
  <c r="BF1547" i="12"/>
  <c r="BG1547" i="12"/>
  <c r="BC1548" i="12"/>
  <c r="BD1548" i="12"/>
  <c r="BE1548" i="12"/>
  <c r="BF1548" i="12"/>
  <c r="BG1548" i="12"/>
  <c r="BC1549" i="12"/>
  <c r="BD1549" i="12"/>
  <c r="BE1549" i="12"/>
  <c r="BF1549" i="12"/>
  <c r="BG1549" i="12"/>
  <c r="BC1550" i="12"/>
  <c r="BD1550" i="12"/>
  <c r="BE1550" i="12"/>
  <c r="BF1550" i="12"/>
  <c r="BG1550" i="12"/>
  <c r="BC1551" i="12"/>
  <c r="BD1551" i="12"/>
  <c r="BE1551" i="12"/>
  <c r="BF1551" i="12"/>
  <c r="BG1551" i="12"/>
  <c r="BC1552" i="12"/>
  <c r="BD1552" i="12"/>
  <c r="BE1552" i="12"/>
  <c r="BF1552" i="12"/>
  <c r="BG1552" i="12"/>
  <c r="BC1553" i="12"/>
  <c r="BD1553" i="12"/>
  <c r="BE1553" i="12"/>
  <c r="BF1553" i="12"/>
  <c r="BG1553" i="12"/>
  <c r="BC1554" i="12"/>
  <c r="BD1554" i="12"/>
  <c r="BE1554" i="12"/>
  <c r="BF1554" i="12"/>
  <c r="BG1554" i="12"/>
  <c r="BC1555" i="12"/>
  <c r="BD1555" i="12"/>
  <c r="BE1555" i="12"/>
  <c r="BF1555" i="12"/>
  <c r="BG1555" i="12"/>
  <c r="BC1556" i="12"/>
  <c r="BD1556" i="12"/>
  <c r="BE1556" i="12"/>
  <c r="BF1556" i="12"/>
  <c r="BG1556" i="12"/>
  <c r="BC1557" i="12"/>
  <c r="BD1557" i="12"/>
  <c r="BE1557" i="12"/>
  <c r="BF1557" i="12"/>
  <c r="BG1557" i="12"/>
  <c r="BC1558" i="12"/>
  <c r="BD1558" i="12"/>
  <c r="BE1558" i="12"/>
  <c r="BF1558" i="12"/>
  <c r="BG1558" i="12"/>
  <c r="BC1559" i="12"/>
  <c r="BD1559" i="12"/>
  <c r="BE1559" i="12"/>
  <c r="BF1559" i="12"/>
  <c r="BG1559" i="12"/>
  <c r="BC1560" i="12"/>
  <c r="BD1560" i="12"/>
  <c r="BE1560" i="12"/>
  <c r="BF1560" i="12"/>
  <c r="BG1560" i="12"/>
  <c r="BC1561" i="12"/>
  <c r="BD1561" i="12"/>
  <c r="BE1561" i="12"/>
  <c r="BF1561" i="12"/>
  <c r="BG1561" i="12"/>
  <c r="BC1562" i="12"/>
  <c r="BD1562" i="12"/>
  <c r="BE1562" i="12"/>
  <c r="BF1562" i="12"/>
  <c r="BG1562" i="12"/>
  <c r="BC1563" i="12"/>
  <c r="BD1563" i="12"/>
  <c r="BE1563" i="12"/>
  <c r="BF1563" i="12"/>
  <c r="BG1563" i="12"/>
  <c r="BC1564" i="12"/>
  <c r="BD1564" i="12"/>
  <c r="BE1564" i="12"/>
  <c r="BF1564" i="12"/>
  <c r="BG1564" i="12"/>
  <c r="BC1565" i="12"/>
  <c r="BD1565" i="12"/>
  <c r="BE1565" i="12"/>
  <c r="BF1565" i="12"/>
  <c r="BG1565" i="12"/>
  <c r="BC1566" i="12"/>
  <c r="BD1566" i="12"/>
  <c r="BE1566" i="12"/>
  <c r="BF1566" i="12"/>
  <c r="BG1566" i="12"/>
  <c r="BC1567" i="12"/>
  <c r="BD1567" i="12"/>
  <c r="BE1567" i="12"/>
  <c r="BF1567" i="12"/>
  <c r="BG1567" i="12"/>
  <c r="BC1568" i="12"/>
  <c r="BD1568" i="12"/>
  <c r="BE1568" i="12"/>
  <c r="BF1568" i="12"/>
  <c r="BG1568" i="12"/>
  <c r="BC1569" i="12"/>
  <c r="BD1569" i="12"/>
  <c r="BE1569" i="12"/>
  <c r="BF1569" i="12"/>
  <c r="BG1569" i="12"/>
  <c r="BC1570" i="12"/>
  <c r="BD1570" i="12"/>
  <c r="BE1570" i="12"/>
  <c r="BF1570" i="12"/>
  <c r="BG1570" i="12"/>
  <c r="BC1571" i="12"/>
  <c r="BD1571" i="12"/>
  <c r="BE1571" i="12"/>
  <c r="BF1571" i="12"/>
  <c r="BG1571" i="12"/>
  <c r="BC1572" i="12"/>
  <c r="BD1572" i="12"/>
  <c r="BE1572" i="12"/>
  <c r="BF1572" i="12"/>
  <c r="BG1572" i="12"/>
  <c r="BC1573" i="12"/>
  <c r="BD1573" i="12"/>
  <c r="BE1573" i="12"/>
  <c r="BF1573" i="12"/>
  <c r="BG1573" i="12"/>
  <c r="BC1574" i="12"/>
  <c r="BD1574" i="12"/>
  <c r="BE1574" i="12"/>
  <c r="BF1574" i="12"/>
  <c r="BG1574" i="12"/>
  <c r="BC1575" i="12"/>
  <c r="BD1575" i="12"/>
  <c r="BE1575" i="12"/>
  <c r="BF1575" i="12"/>
  <c r="BG1575" i="12"/>
  <c r="BC1576" i="12"/>
  <c r="BD1576" i="12"/>
  <c r="BE1576" i="12"/>
  <c r="BF1576" i="12"/>
  <c r="BG1576" i="12"/>
  <c r="BC1577" i="12"/>
  <c r="BD1577" i="12"/>
  <c r="BE1577" i="12"/>
  <c r="BF1577" i="12"/>
  <c r="BG1577" i="12"/>
  <c r="BC1578" i="12"/>
  <c r="BD1578" i="12"/>
  <c r="BE1578" i="12"/>
  <c r="BF1578" i="12"/>
  <c r="BG1578" i="12"/>
  <c r="BC1579" i="12"/>
  <c r="BD1579" i="12"/>
  <c r="BE1579" i="12"/>
  <c r="BF1579" i="12"/>
  <c r="BG1579" i="12"/>
  <c r="BC1580" i="12"/>
  <c r="BD1580" i="12"/>
  <c r="BE1580" i="12"/>
  <c r="BF1580" i="12"/>
  <c r="BG1580" i="12"/>
  <c r="BC1581" i="12"/>
  <c r="BD1581" i="12"/>
  <c r="BE1581" i="12"/>
  <c r="BF1581" i="12"/>
  <c r="BG1581" i="12"/>
  <c r="BC1582" i="12"/>
  <c r="BD1582" i="12"/>
  <c r="BE1582" i="12"/>
  <c r="BF1582" i="12"/>
  <c r="BG1582" i="12"/>
  <c r="BC1583" i="12"/>
  <c r="BD1583" i="12"/>
  <c r="BE1583" i="12"/>
  <c r="BF1583" i="12"/>
  <c r="BG1583" i="12"/>
  <c r="BC1584" i="12"/>
  <c r="BD1584" i="12"/>
  <c r="BE1584" i="12"/>
  <c r="BF1584" i="12"/>
  <c r="BG1584" i="12"/>
  <c r="BC1585" i="12"/>
  <c r="BD1585" i="12"/>
  <c r="BE1585" i="12"/>
  <c r="BF1585" i="12"/>
  <c r="BG1585" i="12"/>
  <c r="BC1586" i="12"/>
  <c r="BD1586" i="12"/>
  <c r="BE1586" i="12"/>
  <c r="BF1586" i="12"/>
  <c r="BG1586" i="12"/>
  <c r="BC1587" i="12"/>
  <c r="BD1587" i="12"/>
  <c r="BE1587" i="12"/>
  <c r="BF1587" i="12"/>
  <c r="BG1587" i="12"/>
  <c r="BC1588" i="12"/>
  <c r="BD1588" i="12"/>
  <c r="BE1588" i="12"/>
  <c r="BF1588" i="12"/>
  <c r="BG1588" i="12"/>
  <c r="BC1589" i="12"/>
  <c r="BD1589" i="12"/>
  <c r="BE1589" i="12"/>
  <c r="BF1589" i="12"/>
  <c r="BG1589" i="12"/>
  <c r="BC1590" i="12"/>
  <c r="BD1590" i="12"/>
  <c r="BE1590" i="12"/>
  <c r="BF1590" i="12"/>
  <c r="BG1590" i="12"/>
  <c r="BC1591" i="12"/>
  <c r="BD1591" i="12"/>
  <c r="BE1591" i="12"/>
  <c r="BF1591" i="12"/>
  <c r="BG1591" i="12"/>
  <c r="BC1592" i="12"/>
  <c r="BD1592" i="12"/>
  <c r="BE1592" i="12"/>
  <c r="BF1592" i="12"/>
  <c r="BG1592" i="12"/>
  <c r="BC1593" i="12"/>
  <c r="BD1593" i="12"/>
  <c r="BE1593" i="12"/>
  <c r="BF1593" i="12"/>
  <c r="BG1593" i="12"/>
  <c r="BC1594" i="12"/>
  <c r="BD1594" i="12"/>
  <c r="BE1594" i="12"/>
  <c r="BF1594" i="12"/>
  <c r="BG1594" i="12"/>
  <c r="BC1595" i="12"/>
  <c r="BD1595" i="12"/>
  <c r="BE1595" i="12"/>
  <c r="BF1595" i="12"/>
  <c r="BG1595" i="12"/>
  <c r="BC1596" i="12"/>
  <c r="BD1596" i="12"/>
  <c r="BE1596" i="12"/>
  <c r="BF1596" i="12"/>
  <c r="BG1596" i="12"/>
  <c r="BC1597" i="12"/>
  <c r="BD1597" i="12"/>
  <c r="BE1597" i="12"/>
  <c r="BF1597" i="12"/>
  <c r="BG1597" i="12"/>
  <c r="BC1598" i="12"/>
  <c r="BD1598" i="12"/>
  <c r="BE1598" i="12"/>
  <c r="BF1598" i="12"/>
  <c r="BG1598" i="12"/>
  <c r="BC1599" i="12"/>
  <c r="BD1599" i="12"/>
  <c r="BE1599" i="12"/>
  <c r="BF1599" i="12"/>
  <c r="BG1599" i="12"/>
  <c r="BC1600" i="12"/>
  <c r="BD1600" i="12"/>
  <c r="BE1600" i="12"/>
  <c r="BF1600" i="12"/>
  <c r="BG1600" i="12"/>
  <c r="BC1601" i="12"/>
  <c r="BD1601" i="12"/>
  <c r="BE1601" i="12"/>
  <c r="BF1601" i="12"/>
  <c r="BG1601" i="12"/>
  <c r="BC1602" i="12"/>
  <c r="BD1602" i="12"/>
  <c r="BE1602" i="12"/>
  <c r="BF1602" i="12"/>
  <c r="BG1602" i="12"/>
  <c r="BC1603" i="12"/>
  <c r="BD1603" i="12"/>
  <c r="BE1603" i="12"/>
  <c r="BF1603" i="12"/>
  <c r="BG1603" i="12"/>
  <c r="BC1604" i="12"/>
  <c r="BD1604" i="12"/>
  <c r="BE1604" i="12"/>
  <c r="BF1604" i="12"/>
  <c r="BG1604" i="12"/>
  <c r="BC1605" i="12"/>
  <c r="BD1605" i="12"/>
  <c r="BE1605" i="12"/>
  <c r="BF1605" i="12"/>
  <c r="BG1605" i="12"/>
  <c r="BC1606" i="12"/>
  <c r="BD1606" i="12"/>
  <c r="BE1606" i="12"/>
  <c r="BF1606" i="12"/>
  <c r="BG1606" i="12"/>
  <c r="BC1607" i="12"/>
  <c r="BD1607" i="12"/>
  <c r="BE1607" i="12"/>
  <c r="BF1607" i="12"/>
  <c r="BG1607" i="12"/>
  <c r="BC1608" i="12"/>
  <c r="BD1608" i="12"/>
  <c r="BE1608" i="12"/>
  <c r="BF1608" i="12"/>
  <c r="BG1608" i="12"/>
  <c r="BC1609" i="12"/>
  <c r="BD1609" i="12"/>
  <c r="BE1609" i="12"/>
  <c r="BF1609" i="12"/>
  <c r="BG1609" i="12"/>
  <c r="BC1610" i="12"/>
  <c r="BD1610" i="12"/>
  <c r="BE1610" i="12"/>
  <c r="BF1610" i="12"/>
  <c r="BG1610" i="12"/>
  <c r="BC1611" i="12"/>
  <c r="BD1611" i="12"/>
  <c r="BE1611" i="12"/>
  <c r="BF1611" i="12"/>
  <c r="BG1611" i="12"/>
  <c r="BC1612" i="12"/>
  <c r="BD1612" i="12"/>
  <c r="BE1612" i="12"/>
  <c r="BF1612" i="12"/>
  <c r="BG1612" i="12"/>
  <c r="BC1613" i="12"/>
  <c r="BD1613" i="12"/>
  <c r="BE1613" i="12"/>
  <c r="BF1613" i="12"/>
  <c r="BG1613" i="12"/>
  <c r="BC1614" i="12"/>
  <c r="BD1614" i="12"/>
  <c r="BE1614" i="12"/>
  <c r="BF1614" i="12"/>
  <c r="BG1614" i="12"/>
  <c r="BC1615" i="12"/>
  <c r="BD1615" i="12"/>
  <c r="BE1615" i="12"/>
  <c r="BF1615" i="12"/>
  <c r="BG1615" i="12"/>
  <c r="BC1616" i="12"/>
  <c r="BD1616" i="12"/>
  <c r="BE1616" i="12"/>
  <c r="BF1616" i="12"/>
  <c r="BG1616" i="12"/>
  <c r="BC1617" i="12"/>
  <c r="BD1617" i="12"/>
  <c r="BE1617" i="12"/>
  <c r="BF1617" i="12"/>
  <c r="BG1617" i="12"/>
  <c r="BC1618" i="12"/>
  <c r="BD1618" i="12"/>
  <c r="BE1618" i="12"/>
  <c r="BF1618" i="12"/>
  <c r="BG1618" i="12"/>
  <c r="BC1619" i="12"/>
  <c r="BD1619" i="12"/>
  <c r="BE1619" i="12"/>
  <c r="BF1619" i="12"/>
  <c r="BG1619" i="12"/>
  <c r="BC1620" i="12"/>
  <c r="BD1620" i="12"/>
  <c r="BE1620" i="12"/>
  <c r="BF1620" i="12"/>
  <c r="BG1620" i="12"/>
  <c r="BC1621" i="12"/>
  <c r="BD1621" i="12"/>
  <c r="BE1621" i="12"/>
  <c r="BF1621" i="12"/>
  <c r="BG1621" i="12"/>
  <c r="BC1622" i="12"/>
  <c r="BD1622" i="12"/>
  <c r="BE1622" i="12"/>
  <c r="BF1622" i="12"/>
  <c r="BG1622" i="12"/>
  <c r="BC1623" i="12"/>
  <c r="BD1623" i="12"/>
  <c r="BE1623" i="12"/>
  <c r="BF1623" i="12"/>
  <c r="BG1623" i="12"/>
  <c r="BC1624" i="12"/>
  <c r="BD1624" i="12"/>
  <c r="BE1624" i="12"/>
  <c r="BF1624" i="12"/>
  <c r="BG1624" i="12"/>
  <c r="BC1625" i="12"/>
  <c r="BD1625" i="12"/>
  <c r="BE1625" i="12"/>
  <c r="BF1625" i="12"/>
  <c r="BG1625" i="12"/>
  <c r="BC1626" i="12"/>
  <c r="BD1626" i="12"/>
  <c r="BE1626" i="12"/>
  <c r="BF1626" i="12"/>
  <c r="BG1626" i="12"/>
  <c r="BC1627" i="12"/>
  <c r="BD1627" i="12"/>
  <c r="BE1627" i="12"/>
  <c r="BF1627" i="12"/>
  <c r="BG1627" i="12"/>
  <c r="BC1628" i="12"/>
  <c r="BD1628" i="12"/>
  <c r="BE1628" i="12"/>
  <c r="BF1628" i="12"/>
  <c r="BG1628" i="12"/>
  <c r="BC1629" i="12"/>
  <c r="BD1629" i="12"/>
  <c r="BE1629" i="12"/>
  <c r="BF1629" i="12"/>
  <c r="BG1629" i="12"/>
  <c r="BC1630" i="12"/>
  <c r="BD1630" i="12"/>
  <c r="BE1630" i="12"/>
  <c r="BF1630" i="12"/>
  <c r="BG1630" i="12"/>
  <c r="BC1631" i="12"/>
  <c r="BD1631" i="12"/>
  <c r="BE1631" i="12"/>
  <c r="BF1631" i="12"/>
  <c r="BG1631" i="12"/>
  <c r="BC1632" i="12"/>
  <c r="BD1632" i="12"/>
  <c r="BE1632" i="12"/>
  <c r="BF1632" i="12"/>
  <c r="BG1632" i="12"/>
  <c r="BC1633" i="12"/>
  <c r="BD1633" i="12"/>
  <c r="BE1633" i="12"/>
  <c r="BF1633" i="12"/>
  <c r="BG1633" i="12"/>
  <c r="BC1634" i="12"/>
  <c r="BD1634" i="12"/>
  <c r="BE1634" i="12"/>
  <c r="BF1634" i="12"/>
  <c r="BG1634" i="12"/>
  <c r="BC1635" i="12"/>
  <c r="BD1635" i="12"/>
  <c r="BE1635" i="12"/>
  <c r="BF1635" i="12"/>
  <c r="BG1635" i="12"/>
  <c r="BC1636" i="12"/>
  <c r="BD1636" i="12"/>
  <c r="BE1636" i="12"/>
  <c r="BF1636" i="12"/>
  <c r="BG1636" i="12"/>
  <c r="BC1637" i="12"/>
  <c r="BD1637" i="12"/>
  <c r="BE1637" i="12"/>
  <c r="BF1637" i="12"/>
  <c r="BG1637" i="12"/>
  <c r="BC1638" i="12"/>
  <c r="BD1638" i="12"/>
  <c r="BE1638" i="12"/>
  <c r="BF1638" i="12"/>
  <c r="BG1638" i="12"/>
  <c r="BC1639" i="12"/>
  <c r="BD1639" i="12"/>
  <c r="BE1639" i="12"/>
  <c r="BF1639" i="12"/>
  <c r="BG1639" i="12"/>
  <c r="BC1640" i="12"/>
  <c r="BD1640" i="12"/>
  <c r="BE1640" i="12"/>
  <c r="BF1640" i="12"/>
  <c r="BG1640" i="12"/>
  <c r="BC1641" i="12"/>
  <c r="BD1641" i="12"/>
  <c r="BE1641" i="12"/>
  <c r="BF1641" i="12"/>
  <c r="BG1641" i="12"/>
  <c r="BC1642" i="12"/>
  <c r="BD1642" i="12"/>
  <c r="BE1642" i="12"/>
  <c r="BF1642" i="12"/>
  <c r="BG1642" i="12"/>
  <c r="BC1643" i="12"/>
  <c r="BD1643" i="12"/>
  <c r="BE1643" i="12"/>
  <c r="BF1643" i="12"/>
  <c r="BG1643" i="12"/>
  <c r="BC1644" i="12"/>
  <c r="BD1644" i="12"/>
  <c r="BE1644" i="12"/>
  <c r="BF1644" i="12"/>
  <c r="BG1644" i="12"/>
  <c r="BC1645" i="12"/>
  <c r="BD1645" i="12"/>
  <c r="BE1645" i="12"/>
  <c r="BF1645" i="12"/>
  <c r="BG1645" i="12"/>
  <c r="BC1646" i="12"/>
  <c r="BD1646" i="12"/>
  <c r="BE1646" i="12"/>
  <c r="BF1646" i="12"/>
  <c r="BG1646" i="12"/>
  <c r="BC1647" i="12"/>
  <c r="BD1647" i="12"/>
  <c r="BE1647" i="12"/>
  <c r="BF1647" i="12"/>
  <c r="BG1647" i="12"/>
  <c r="BC1648" i="12"/>
  <c r="BD1648" i="12"/>
  <c r="BE1648" i="12"/>
  <c r="BF1648" i="12"/>
  <c r="BG1648" i="12"/>
  <c r="BC1649" i="12"/>
  <c r="BD1649" i="12"/>
  <c r="BE1649" i="12"/>
  <c r="BF1649" i="12"/>
  <c r="BG1649" i="12"/>
  <c r="BC1650" i="12"/>
  <c r="BD1650" i="12"/>
  <c r="BE1650" i="12"/>
  <c r="BF1650" i="12"/>
  <c r="BG1650" i="12"/>
  <c r="BC1651" i="12"/>
  <c r="BD1651" i="12"/>
  <c r="BE1651" i="12"/>
  <c r="BF1651" i="12"/>
  <c r="BG1651" i="12"/>
  <c r="BC1652" i="12"/>
  <c r="BD1652" i="12"/>
  <c r="BE1652" i="12"/>
  <c r="BF1652" i="12"/>
  <c r="BG1652" i="12"/>
  <c r="BC1653" i="12"/>
  <c r="BD1653" i="12"/>
  <c r="BE1653" i="12"/>
  <c r="BF1653" i="12"/>
  <c r="BG1653" i="12"/>
  <c r="BC1654" i="12"/>
  <c r="BD1654" i="12"/>
  <c r="BE1654" i="12"/>
  <c r="BF1654" i="12"/>
  <c r="BG1654" i="12"/>
  <c r="BC1655" i="12"/>
  <c r="BD1655" i="12"/>
  <c r="BE1655" i="12"/>
  <c r="BF1655" i="12"/>
  <c r="BG1655" i="12"/>
  <c r="BC1656" i="12"/>
  <c r="BD1656" i="12"/>
  <c r="BE1656" i="12"/>
  <c r="BF1656" i="12"/>
  <c r="BG1656" i="12"/>
  <c r="BC1657" i="12"/>
  <c r="BD1657" i="12"/>
  <c r="BE1657" i="12"/>
  <c r="BF1657" i="12"/>
  <c r="BG1657" i="12"/>
  <c r="BC1658" i="12"/>
  <c r="BD1658" i="12"/>
  <c r="BE1658" i="12"/>
  <c r="BF1658" i="12"/>
  <c r="BG1658" i="12"/>
  <c r="BC1659" i="12"/>
  <c r="BD1659" i="12"/>
  <c r="BE1659" i="12"/>
  <c r="BF1659" i="12"/>
  <c r="BG1659" i="12"/>
  <c r="BC1660" i="12"/>
  <c r="BD1660" i="12"/>
  <c r="BE1660" i="12"/>
  <c r="BF1660" i="12"/>
  <c r="BG1660" i="12"/>
  <c r="BC1661" i="12"/>
  <c r="BD1661" i="12"/>
  <c r="BE1661" i="12"/>
  <c r="BF1661" i="12"/>
  <c r="BG1661" i="12"/>
  <c r="BC1662" i="12"/>
  <c r="BD1662" i="12"/>
  <c r="BE1662" i="12"/>
  <c r="BF1662" i="12"/>
  <c r="BG1662" i="12"/>
  <c r="BC1663" i="12"/>
  <c r="BD1663" i="12"/>
  <c r="BE1663" i="12"/>
  <c r="BF1663" i="12"/>
  <c r="BG1663" i="12"/>
  <c r="BC1664" i="12"/>
  <c r="BD1664" i="12"/>
  <c r="BE1664" i="12"/>
  <c r="BF1664" i="12"/>
  <c r="BG1664" i="12"/>
  <c r="BC1665" i="12"/>
  <c r="BD1665" i="12"/>
  <c r="BE1665" i="12"/>
  <c r="BF1665" i="12"/>
  <c r="BG1665" i="12"/>
  <c r="BC1666" i="12"/>
  <c r="BD1666" i="12"/>
  <c r="BE1666" i="12"/>
  <c r="BF1666" i="12"/>
  <c r="BG1666" i="12"/>
  <c r="BC1667" i="12"/>
  <c r="BD1667" i="12"/>
  <c r="BE1667" i="12"/>
  <c r="BF1667" i="12"/>
  <c r="BG1667" i="12"/>
  <c r="BC1668" i="12"/>
  <c r="BD1668" i="12"/>
  <c r="BE1668" i="12"/>
  <c r="BF1668" i="12"/>
  <c r="BG1668" i="12"/>
  <c r="BC1669" i="12"/>
  <c r="BD1669" i="12"/>
  <c r="BE1669" i="12"/>
  <c r="BF1669" i="12"/>
  <c r="BG1669" i="12"/>
  <c r="BC1670" i="12"/>
  <c r="BD1670" i="12"/>
  <c r="BE1670" i="12"/>
  <c r="BF1670" i="12"/>
  <c r="BG1670" i="12"/>
  <c r="BC1671" i="12"/>
  <c r="BD1671" i="12"/>
  <c r="BE1671" i="12"/>
  <c r="BF1671" i="12"/>
  <c r="BG1671" i="12"/>
  <c r="BC1672" i="12"/>
  <c r="BD1672" i="12"/>
  <c r="BE1672" i="12"/>
  <c r="BF1672" i="12"/>
  <c r="BG1672" i="12"/>
  <c r="BC1673" i="12"/>
  <c r="BD1673" i="12"/>
  <c r="BE1673" i="12"/>
  <c r="BF1673" i="12"/>
  <c r="BG1673" i="12"/>
  <c r="BC1674" i="12"/>
  <c r="BD1674" i="12"/>
  <c r="BE1674" i="12"/>
  <c r="BF1674" i="12"/>
  <c r="BG1674" i="12"/>
  <c r="BC1675" i="12"/>
  <c r="BD1675" i="12"/>
  <c r="BE1675" i="12"/>
  <c r="BF1675" i="12"/>
  <c r="BG1675" i="12"/>
  <c r="BC1676" i="12"/>
  <c r="BD1676" i="12"/>
  <c r="BE1676" i="12"/>
  <c r="BF1676" i="12"/>
  <c r="BG1676" i="12"/>
  <c r="BC1677" i="12"/>
  <c r="BD1677" i="12"/>
  <c r="BE1677" i="12"/>
  <c r="BF1677" i="12"/>
  <c r="BG1677" i="12"/>
  <c r="BC1678" i="12"/>
  <c r="BD1678" i="12"/>
  <c r="BE1678" i="12"/>
  <c r="BF1678" i="12"/>
  <c r="BG1678" i="12"/>
  <c r="BC1679" i="12"/>
  <c r="BD1679" i="12"/>
  <c r="BE1679" i="12"/>
  <c r="BF1679" i="12"/>
  <c r="BG1679" i="12"/>
  <c r="BC1680" i="12"/>
  <c r="BD1680" i="12"/>
  <c r="BE1680" i="12"/>
  <c r="BF1680" i="12"/>
  <c r="BG1680" i="12"/>
  <c r="BC1681" i="12"/>
  <c r="BD1681" i="12"/>
  <c r="BE1681" i="12"/>
  <c r="BF1681" i="12"/>
  <c r="BG1681" i="12"/>
  <c r="BC1682" i="12"/>
  <c r="BD1682" i="12"/>
  <c r="BE1682" i="12"/>
  <c r="BF1682" i="12"/>
  <c r="BG1682" i="12"/>
  <c r="BC1683" i="12"/>
  <c r="BD1683" i="12"/>
  <c r="BE1683" i="12"/>
  <c r="BF1683" i="12"/>
  <c r="BG1683" i="12"/>
  <c r="BC1684" i="12"/>
  <c r="BD1684" i="12"/>
  <c r="BE1684" i="12"/>
  <c r="BF1684" i="12"/>
  <c r="BG1684" i="12"/>
  <c r="BC1685" i="12"/>
  <c r="BD1685" i="12"/>
  <c r="BE1685" i="12"/>
  <c r="BF1685" i="12"/>
  <c r="BG1685" i="12"/>
  <c r="BC1686" i="12"/>
  <c r="BD1686" i="12"/>
  <c r="BE1686" i="12"/>
  <c r="BF1686" i="12"/>
  <c r="BG1686" i="12"/>
  <c r="BC1687" i="12"/>
  <c r="BD1687" i="12"/>
  <c r="BE1687" i="12"/>
  <c r="BF1687" i="12"/>
  <c r="BG1687" i="12"/>
  <c r="BC1688" i="12"/>
  <c r="BD1688" i="12"/>
  <c r="BE1688" i="12"/>
  <c r="BF1688" i="12"/>
  <c r="BG1688" i="12"/>
  <c r="BC1689" i="12"/>
  <c r="BD1689" i="12"/>
  <c r="BE1689" i="12"/>
  <c r="BF1689" i="12"/>
  <c r="BG1689" i="12"/>
  <c r="BC1690" i="12"/>
  <c r="BD1690" i="12"/>
  <c r="BE1690" i="12"/>
  <c r="BF1690" i="12"/>
  <c r="BG1690" i="12"/>
  <c r="BC1691" i="12"/>
  <c r="BD1691" i="12"/>
  <c r="BE1691" i="12"/>
  <c r="BF1691" i="12"/>
  <c r="BG1691" i="12"/>
  <c r="BC1692" i="12"/>
  <c r="BD1692" i="12"/>
  <c r="BE1692" i="12"/>
  <c r="BF1692" i="12"/>
  <c r="BG1692" i="12"/>
  <c r="BC1693" i="12"/>
  <c r="BD1693" i="12"/>
  <c r="BE1693" i="12"/>
  <c r="BF1693" i="12"/>
  <c r="BG1693" i="12"/>
  <c r="BC1694" i="12"/>
  <c r="BD1694" i="12"/>
  <c r="BE1694" i="12"/>
  <c r="BF1694" i="12"/>
  <c r="BG1694" i="12"/>
  <c r="BC1695" i="12"/>
  <c r="BD1695" i="12"/>
  <c r="BE1695" i="12"/>
  <c r="BF1695" i="12"/>
  <c r="BG1695" i="12"/>
  <c r="BC1696" i="12"/>
  <c r="BD1696" i="12"/>
  <c r="BE1696" i="12"/>
  <c r="BF1696" i="12"/>
  <c r="BG1696" i="12"/>
  <c r="BC1697" i="12"/>
  <c r="BD1697" i="12"/>
  <c r="BE1697" i="12"/>
  <c r="BF1697" i="12"/>
  <c r="BG1697" i="12"/>
  <c r="BC1698" i="12"/>
  <c r="BD1698" i="12"/>
  <c r="BE1698" i="12"/>
  <c r="BF1698" i="12"/>
  <c r="BG1698" i="12"/>
  <c r="BC1699" i="12"/>
  <c r="BD1699" i="12"/>
  <c r="BE1699" i="12"/>
  <c r="BF1699" i="12"/>
  <c r="BG1699" i="12"/>
  <c r="BC1700" i="12"/>
  <c r="BD1700" i="12"/>
  <c r="BE1700" i="12"/>
  <c r="BF1700" i="12"/>
  <c r="BG1700" i="12"/>
  <c r="BC1701" i="12"/>
  <c r="BD1701" i="12"/>
  <c r="BE1701" i="12"/>
  <c r="BF1701" i="12"/>
  <c r="BG1701" i="12"/>
  <c r="BC1702" i="12"/>
  <c r="BD1702" i="12"/>
  <c r="BE1702" i="12"/>
  <c r="BF1702" i="12"/>
  <c r="BG1702" i="12"/>
  <c r="BC1703" i="12"/>
  <c r="BD1703" i="12"/>
  <c r="BE1703" i="12"/>
  <c r="BF1703" i="12"/>
  <c r="BG1703" i="12"/>
  <c r="BC1704" i="12"/>
  <c r="BD1704" i="12"/>
  <c r="BE1704" i="12"/>
  <c r="BF1704" i="12"/>
  <c r="BG1704" i="12"/>
  <c r="BC1705" i="12"/>
  <c r="BD1705" i="12"/>
  <c r="BE1705" i="12"/>
  <c r="BF1705" i="12"/>
  <c r="BG1705" i="12"/>
  <c r="BC1706" i="12"/>
  <c r="BD1706" i="12"/>
  <c r="BE1706" i="12"/>
  <c r="BF1706" i="12"/>
  <c r="BG1706" i="12"/>
  <c r="BC1707" i="12"/>
  <c r="BD1707" i="12"/>
  <c r="BE1707" i="12"/>
  <c r="BF1707" i="12"/>
  <c r="BG1707" i="12"/>
  <c r="BC1708" i="12"/>
  <c r="BD1708" i="12"/>
  <c r="BE1708" i="12"/>
  <c r="BF1708" i="12"/>
  <c r="BG1708" i="12"/>
  <c r="BC1709" i="12"/>
  <c r="BD1709" i="12"/>
  <c r="BE1709" i="12"/>
  <c r="BF1709" i="12"/>
  <c r="BG1709" i="12"/>
  <c r="BC1710" i="12"/>
  <c r="BD1710" i="12"/>
  <c r="BE1710" i="12"/>
  <c r="BF1710" i="12"/>
  <c r="BG1710" i="12"/>
  <c r="BC1711" i="12"/>
  <c r="BD1711" i="12"/>
  <c r="BE1711" i="12"/>
  <c r="BF1711" i="12"/>
  <c r="BG1711" i="12"/>
  <c r="BC1712" i="12"/>
  <c r="BD1712" i="12"/>
  <c r="BE1712" i="12"/>
  <c r="BF1712" i="12"/>
  <c r="BG1712" i="12"/>
  <c r="BC1713" i="12"/>
  <c r="BD1713" i="12"/>
  <c r="BE1713" i="12"/>
  <c r="BF1713" i="12"/>
  <c r="BG1713" i="12"/>
  <c r="BC1714" i="12"/>
  <c r="BD1714" i="12"/>
  <c r="BE1714" i="12"/>
  <c r="BF1714" i="12"/>
  <c r="BG1714" i="12"/>
  <c r="BC1715" i="12"/>
  <c r="BD1715" i="12"/>
  <c r="BE1715" i="12"/>
  <c r="BF1715" i="12"/>
  <c r="BG1715" i="12"/>
  <c r="BC1716" i="12"/>
  <c r="BD1716" i="12"/>
  <c r="BE1716" i="12"/>
  <c r="BF1716" i="12"/>
  <c r="BG1716" i="12"/>
  <c r="BC1717" i="12"/>
  <c r="BD1717" i="12"/>
  <c r="BE1717" i="12"/>
  <c r="BF1717" i="12"/>
  <c r="BG1717" i="12"/>
  <c r="BC1718" i="12"/>
  <c r="BD1718" i="12"/>
  <c r="BE1718" i="12"/>
  <c r="BF1718" i="12"/>
  <c r="BG1718" i="12"/>
  <c r="BC1719" i="12"/>
  <c r="BD1719" i="12"/>
  <c r="BE1719" i="12"/>
  <c r="BF1719" i="12"/>
  <c r="BG1719" i="12"/>
  <c r="BC1720" i="12"/>
  <c r="BD1720" i="12"/>
  <c r="BE1720" i="12"/>
  <c r="BF1720" i="12"/>
  <c r="BG1720" i="12"/>
  <c r="BC1721" i="12"/>
  <c r="BD1721" i="12"/>
  <c r="BE1721" i="12"/>
  <c r="BF1721" i="12"/>
  <c r="BG1721" i="12"/>
  <c r="BC1722" i="12"/>
  <c r="BD1722" i="12"/>
  <c r="BE1722" i="12"/>
  <c r="BF1722" i="12"/>
  <c r="BG1722" i="12"/>
  <c r="BC1723" i="12"/>
  <c r="BD1723" i="12"/>
  <c r="BE1723" i="12"/>
  <c r="BF1723" i="12"/>
  <c r="BG1723" i="12"/>
  <c r="BC1724" i="12"/>
  <c r="BD1724" i="12"/>
  <c r="BE1724" i="12"/>
  <c r="BF1724" i="12"/>
  <c r="BG1724" i="12"/>
  <c r="BC1725" i="12"/>
  <c r="BD1725" i="12"/>
  <c r="BE1725" i="12"/>
  <c r="BF1725" i="12"/>
  <c r="BG1725" i="12"/>
  <c r="BC1726" i="12"/>
  <c r="BD1726" i="12"/>
  <c r="BE1726" i="12"/>
  <c r="BF1726" i="12"/>
  <c r="BG1726" i="12"/>
  <c r="BC1727" i="12"/>
  <c r="BD1727" i="12"/>
  <c r="BE1727" i="12"/>
  <c r="BF1727" i="12"/>
  <c r="BG1727" i="12"/>
  <c r="BC1728" i="12"/>
  <c r="BD1728" i="12"/>
  <c r="BE1728" i="12"/>
  <c r="BF1728" i="12"/>
  <c r="BG1728" i="12"/>
  <c r="BC1729" i="12"/>
  <c r="BD1729" i="12"/>
  <c r="BE1729" i="12"/>
  <c r="BF1729" i="12"/>
  <c r="BG1729" i="12"/>
  <c r="BC1730" i="12"/>
  <c r="BD1730" i="12"/>
  <c r="BE1730" i="12"/>
  <c r="BF1730" i="12"/>
  <c r="BG1730" i="12"/>
  <c r="BC1731" i="12"/>
  <c r="BD1731" i="12"/>
  <c r="BE1731" i="12"/>
  <c r="BF1731" i="12"/>
  <c r="BG1731" i="12"/>
  <c r="BC1732" i="12"/>
  <c r="BD1732" i="12"/>
  <c r="BE1732" i="12"/>
  <c r="BF1732" i="12"/>
  <c r="BG1732" i="12"/>
  <c r="BC1733" i="12"/>
  <c r="BD1733" i="12"/>
  <c r="BE1733" i="12"/>
  <c r="BF1733" i="12"/>
  <c r="BG1733" i="12"/>
  <c r="BC1734" i="12"/>
  <c r="BD1734" i="12"/>
  <c r="BE1734" i="12"/>
  <c r="BF1734" i="12"/>
  <c r="BG1734" i="12"/>
  <c r="BC1735" i="12"/>
  <c r="BD1735" i="12"/>
  <c r="BE1735" i="12"/>
  <c r="BF1735" i="12"/>
  <c r="BG1735" i="12"/>
  <c r="BC1736" i="12"/>
  <c r="BD1736" i="12"/>
  <c r="BE1736" i="12"/>
  <c r="BF1736" i="12"/>
  <c r="BG1736" i="12"/>
  <c r="BC1737" i="12"/>
  <c r="BD1737" i="12"/>
  <c r="BE1737" i="12"/>
  <c r="BF1737" i="12"/>
  <c r="BG1737" i="12"/>
  <c r="BC1738" i="12"/>
  <c r="BD1738" i="12"/>
  <c r="BE1738" i="12"/>
  <c r="BF1738" i="12"/>
  <c r="BG1738" i="12"/>
  <c r="BC1739" i="12"/>
  <c r="BD1739" i="12"/>
  <c r="BE1739" i="12"/>
  <c r="BF1739" i="12"/>
  <c r="BG1739" i="12"/>
  <c r="BC1740" i="12"/>
  <c r="BD1740" i="12"/>
  <c r="BE1740" i="12"/>
  <c r="BF1740" i="12"/>
  <c r="BG1740" i="12"/>
  <c r="BC1741" i="12"/>
  <c r="BD1741" i="12"/>
  <c r="BE1741" i="12"/>
  <c r="BF1741" i="12"/>
  <c r="BG1741" i="12"/>
  <c r="BC1742" i="12"/>
  <c r="BD1742" i="12"/>
  <c r="BE1742" i="12"/>
  <c r="BF1742" i="12"/>
  <c r="BG1742" i="12"/>
  <c r="BC1743" i="12"/>
  <c r="BD1743" i="12"/>
  <c r="BE1743" i="12"/>
  <c r="BF1743" i="12"/>
  <c r="BG1743" i="12"/>
  <c r="BC1744" i="12"/>
  <c r="BD1744" i="12"/>
  <c r="BE1744" i="12"/>
  <c r="BF1744" i="12"/>
  <c r="BG1744" i="12"/>
  <c r="BC1745" i="12"/>
  <c r="BD1745" i="12"/>
  <c r="BE1745" i="12"/>
  <c r="BF1745" i="12"/>
  <c r="BG1745" i="12"/>
  <c r="BC1746" i="12"/>
  <c r="BD1746" i="12"/>
  <c r="BE1746" i="12"/>
  <c r="BF1746" i="12"/>
  <c r="BG1746" i="12"/>
  <c r="BC1747" i="12"/>
  <c r="BD1747" i="12"/>
  <c r="BE1747" i="12"/>
  <c r="BF1747" i="12"/>
  <c r="BG1747" i="12"/>
  <c r="BC1748" i="12"/>
  <c r="BD1748" i="12"/>
  <c r="BE1748" i="12"/>
  <c r="BF1748" i="12"/>
  <c r="BG1748" i="12"/>
  <c r="BC1749" i="12"/>
  <c r="BD1749" i="12"/>
  <c r="BE1749" i="12"/>
  <c r="BF1749" i="12"/>
  <c r="BG1749" i="12"/>
  <c r="BC1750" i="12"/>
  <c r="BD1750" i="12"/>
  <c r="BE1750" i="12"/>
  <c r="BF1750" i="12"/>
  <c r="BG1750" i="12"/>
  <c r="BC1751" i="12"/>
  <c r="BD1751" i="12"/>
  <c r="BE1751" i="12"/>
  <c r="BF1751" i="12"/>
  <c r="BG1751" i="12"/>
  <c r="BC1752" i="12"/>
  <c r="BD1752" i="12"/>
  <c r="BE1752" i="12"/>
  <c r="BF1752" i="12"/>
  <c r="BG1752" i="12"/>
  <c r="BC1753" i="12"/>
  <c r="BD1753" i="12"/>
  <c r="BE1753" i="12"/>
  <c r="BF1753" i="12"/>
  <c r="BG1753" i="12"/>
  <c r="BC1754" i="12"/>
  <c r="BD1754" i="12"/>
  <c r="BE1754" i="12"/>
  <c r="BF1754" i="12"/>
  <c r="BG1754" i="12"/>
  <c r="BC1755" i="12"/>
  <c r="BD1755" i="12"/>
  <c r="BE1755" i="12"/>
  <c r="BF1755" i="12"/>
  <c r="BG1755" i="12"/>
  <c r="BC1756" i="12"/>
  <c r="BD1756" i="12"/>
  <c r="BE1756" i="12"/>
  <c r="BF1756" i="12"/>
  <c r="BG1756" i="12"/>
  <c r="BC1757" i="12"/>
  <c r="BD1757" i="12"/>
  <c r="BE1757" i="12"/>
  <c r="BF1757" i="12"/>
  <c r="BG1757" i="12"/>
  <c r="BC1758" i="12"/>
  <c r="BD1758" i="12"/>
  <c r="BE1758" i="12"/>
  <c r="BF1758" i="12"/>
  <c r="BG1758" i="12"/>
  <c r="BC1759" i="12"/>
  <c r="BD1759" i="12"/>
  <c r="BE1759" i="12"/>
  <c r="BF1759" i="12"/>
  <c r="BG1759" i="12"/>
  <c r="BC1760" i="12"/>
  <c r="BD1760" i="12"/>
  <c r="BE1760" i="12"/>
  <c r="BF1760" i="12"/>
  <c r="BG1760" i="12"/>
  <c r="BC1761" i="12"/>
  <c r="BD1761" i="12"/>
  <c r="BE1761" i="12"/>
  <c r="BF1761" i="12"/>
  <c r="BG1761" i="12"/>
  <c r="BC1762" i="12"/>
  <c r="BD1762" i="12"/>
  <c r="BE1762" i="12"/>
  <c r="BF1762" i="12"/>
  <c r="BG1762" i="12"/>
  <c r="BC1763" i="12"/>
  <c r="BD1763" i="12"/>
  <c r="BE1763" i="12"/>
  <c r="BF1763" i="12"/>
  <c r="BG1763" i="12"/>
  <c r="BC1764" i="12"/>
  <c r="BD1764" i="12"/>
  <c r="BE1764" i="12"/>
  <c r="BF1764" i="12"/>
  <c r="BG1764" i="12"/>
  <c r="BC1765" i="12"/>
  <c r="BD1765" i="12"/>
  <c r="BE1765" i="12"/>
  <c r="BF1765" i="12"/>
  <c r="BG1765" i="12"/>
  <c r="BC1766" i="12"/>
  <c r="BD1766" i="12"/>
  <c r="BE1766" i="12"/>
  <c r="BF1766" i="12"/>
  <c r="BG1766" i="12"/>
  <c r="BC1767" i="12"/>
  <c r="BD1767" i="12"/>
  <c r="BE1767" i="12"/>
  <c r="BF1767" i="12"/>
  <c r="BG1767" i="12"/>
  <c r="BC1768" i="12"/>
  <c r="BD1768" i="12"/>
  <c r="BE1768" i="12"/>
  <c r="BF1768" i="12"/>
  <c r="BG1768" i="12"/>
  <c r="BC1769" i="12"/>
  <c r="BD1769" i="12"/>
  <c r="BE1769" i="12"/>
  <c r="BF1769" i="12"/>
  <c r="BG1769" i="12"/>
  <c r="BC1770" i="12"/>
  <c r="BD1770" i="12"/>
  <c r="BE1770" i="12"/>
  <c r="BF1770" i="12"/>
  <c r="BG1770" i="12"/>
  <c r="BC1771" i="12"/>
  <c r="BD1771" i="12"/>
  <c r="BE1771" i="12"/>
  <c r="BF1771" i="12"/>
  <c r="BG1771" i="12"/>
  <c r="BC1772" i="12"/>
  <c r="BD1772" i="12"/>
  <c r="BE1772" i="12"/>
  <c r="BF1772" i="12"/>
  <c r="BG1772" i="12"/>
  <c r="BC1773" i="12"/>
  <c r="BD1773" i="12"/>
  <c r="BE1773" i="12"/>
  <c r="BF1773" i="12"/>
  <c r="BG1773" i="12"/>
  <c r="BC1774" i="12"/>
  <c r="BD1774" i="12"/>
  <c r="BE1774" i="12"/>
  <c r="BF1774" i="12"/>
  <c r="BG1774" i="12"/>
  <c r="BC1775" i="12"/>
  <c r="BD1775" i="12"/>
  <c r="BE1775" i="12"/>
  <c r="BF1775" i="12"/>
  <c r="BG1775" i="12"/>
  <c r="BC1776" i="12"/>
  <c r="BD1776" i="12"/>
  <c r="BE1776" i="12"/>
  <c r="BF1776" i="12"/>
  <c r="BG1776" i="12"/>
  <c r="BC1777" i="12"/>
  <c r="BD1777" i="12"/>
  <c r="BE1777" i="12"/>
  <c r="BF1777" i="12"/>
  <c r="BG1777" i="12"/>
  <c r="BC1778" i="12"/>
  <c r="BD1778" i="12"/>
  <c r="BE1778" i="12"/>
  <c r="BF1778" i="12"/>
  <c r="BG1778" i="12"/>
  <c r="BC1779" i="12"/>
  <c r="BD1779" i="12"/>
  <c r="BE1779" i="12"/>
  <c r="BF1779" i="12"/>
  <c r="BG1779" i="12"/>
  <c r="BC1780" i="12"/>
  <c r="BD1780" i="12"/>
  <c r="BE1780" i="12"/>
  <c r="BF1780" i="12"/>
  <c r="BG1780" i="12"/>
  <c r="BC1781" i="12"/>
  <c r="BD1781" i="12"/>
  <c r="BE1781" i="12"/>
  <c r="BF1781" i="12"/>
  <c r="BG1781" i="12"/>
  <c r="BC1782" i="12"/>
  <c r="BD1782" i="12"/>
  <c r="BE1782" i="12"/>
  <c r="BF1782" i="12"/>
  <c r="BG1782" i="12"/>
  <c r="BC1783" i="12"/>
  <c r="BD1783" i="12"/>
  <c r="BE1783" i="12"/>
  <c r="BF1783" i="12"/>
  <c r="BG1783" i="12"/>
  <c r="BC1784" i="12"/>
  <c r="BD1784" i="12"/>
  <c r="BE1784" i="12"/>
  <c r="BF1784" i="12"/>
  <c r="BG1784" i="12"/>
  <c r="BC1785" i="12"/>
  <c r="BD1785" i="12"/>
  <c r="BE1785" i="12"/>
  <c r="BF1785" i="12"/>
  <c r="BG1785" i="12"/>
  <c r="BC1786" i="12"/>
  <c r="BD1786" i="12"/>
  <c r="BE1786" i="12"/>
  <c r="BF1786" i="12"/>
  <c r="BG1786" i="12"/>
  <c r="BC1787" i="12"/>
  <c r="BD1787" i="12"/>
  <c r="BE1787" i="12"/>
  <c r="BF1787" i="12"/>
  <c r="BG1787" i="12"/>
  <c r="BC1788" i="12"/>
  <c r="BD1788" i="12"/>
  <c r="BE1788" i="12"/>
  <c r="BF1788" i="12"/>
  <c r="BG1788" i="12"/>
  <c r="BC1789" i="12"/>
  <c r="BD1789" i="12"/>
  <c r="BE1789" i="12"/>
  <c r="BF1789" i="12"/>
  <c r="BG1789" i="12"/>
  <c r="BC1790" i="12"/>
  <c r="BD1790" i="12"/>
  <c r="BE1790" i="12"/>
  <c r="BF1790" i="12"/>
  <c r="BG1790" i="12"/>
  <c r="BC1791" i="12"/>
  <c r="BD1791" i="12"/>
  <c r="BE1791" i="12"/>
  <c r="BF1791" i="12"/>
  <c r="BG1791" i="12"/>
  <c r="BC1792" i="12"/>
  <c r="BD1792" i="12"/>
  <c r="BE1792" i="12"/>
  <c r="BF1792" i="12"/>
  <c r="BG1792" i="12"/>
  <c r="BC1793" i="12"/>
  <c r="BD1793" i="12"/>
  <c r="BE1793" i="12"/>
  <c r="BF1793" i="12"/>
  <c r="BG1793" i="12"/>
  <c r="BC1794" i="12"/>
  <c r="BD1794" i="12"/>
  <c r="BE1794" i="12"/>
  <c r="BF1794" i="12"/>
  <c r="BG1794" i="12"/>
  <c r="BC1795" i="12"/>
  <c r="BD1795" i="12"/>
  <c r="BE1795" i="12"/>
  <c r="BF1795" i="12"/>
  <c r="BG1795" i="12"/>
  <c r="BC1796" i="12"/>
  <c r="BD1796" i="12"/>
  <c r="BE1796" i="12"/>
  <c r="BF1796" i="12"/>
  <c r="BG1796" i="12"/>
  <c r="BC1797" i="12"/>
  <c r="BD1797" i="12"/>
  <c r="BE1797" i="12"/>
  <c r="BF1797" i="12"/>
  <c r="BG1797" i="12"/>
  <c r="BC1798" i="12"/>
  <c r="BD1798" i="12"/>
  <c r="BE1798" i="12"/>
  <c r="BF1798" i="12"/>
  <c r="BG1798" i="12"/>
  <c r="BC1799" i="12"/>
  <c r="BD1799" i="12"/>
  <c r="BE1799" i="12"/>
  <c r="BF1799" i="12"/>
  <c r="BG1799" i="12"/>
  <c r="BC1800" i="12"/>
  <c r="BE1800" i="12"/>
  <c r="BF1800" i="12"/>
  <c r="BG1800" i="12"/>
  <c r="BC1801" i="12"/>
  <c r="BD1801" i="12"/>
  <c r="BE1801" i="12"/>
  <c r="BF1801" i="12"/>
  <c r="BG1801" i="12"/>
  <c r="BC1802" i="12"/>
  <c r="BD1802" i="12"/>
  <c r="BE1802" i="12"/>
  <c r="BG1802" i="12"/>
  <c r="BC1803" i="12"/>
  <c r="BD1803" i="12"/>
  <c r="BE1803" i="12"/>
  <c r="BF1803" i="12"/>
  <c r="BG1803" i="12"/>
  <c r="BC1804" i="12"/>
  <c r="BD1804" i="12"/>
  <c r="BE1804" i="12"/>
  <c r="BF1804" i="12"/>
  <c r="BG1804" i="12"/>
  <c r="BD1805" i="12"/>
  <c r="BE1805" i="12"/>
  <c r="BF1805" i="12"/>
  <c r="BG1805" i="12"/>
  <c r="BC1806" i="12"/>
  <c r="BD1806" i="12"/>
  <c r="BE1806" i="12"/>
  <c r="BF1806" i="12"/>
  <c r="BG1806" i="12"/>
  <c r="BC1807" i="12"/>
  <c r="BD1807" i="12"/>
  <c r="BF1807" i="12"/>
  <c r="BG1807" i="12"/>
  <c r="BC1808" i="12"/>
  <c r="BD1808" i="12"/>
  <c r="BE1808" i="12"/>
  <c r="BF1808" i="12"/>
  <c r="BG1808" i="12"/>
  <c r="BC1809" i="12"/>
  <c r="BD1809" i="12"/>
  <c r="BE1809" i="12"/>
  <c r="BF1809" i="12"/>
  <c r="BC1810" i="12"/>
  <c r="BD1810" i="12"/>
  <c r="BE1810" i="12"/>
  <c r="BF1810" i="12"/>
  <c r="BG1810" i="12"/>
  <c r="BC1811" i="12"/>
  <c r="BD1811" i="12"/>
  <c r="BE1811" i="12"/>
  <c r="BF1811" i="12"/>
  <c r="BG1811" i="12"/>
  <c r="BC1812" i="12"/>
  <c r="BE1812" i="12"/>
  <c r="BF1812" i="12"/>
  <c r="BG1812" i="12"/>
  <c r="BC1813" i="12"/>
  <c r="BD1813" i="12"/>
  <c r="BE1813" i="12"/>
  <c r="BF1813" i="12"/>
  <c r="BG1813" i="12"/>
  <c r="BC1814" i="12"/>
  <c r="BD1814" i="12"/>
  <c r="BE1814" i="12"/>
  <c r="BG1814" i="12"/>
  <c r="BC1815" i="12"/>
  <c r="BD1815" i="12"/>
  <c r="BE1815" i="12"/>
  <c r="BF1815" i="12"/>
  <c r="BG1815" i="12"/>
  <c r="BC1816" i="12"/>
  <c r="BD1816" i="12"/>
  <c r="BE1816" i="12"/>
  <c r="BF1816" i="12"/>
  <c r="BG1816" i="12"/>
  <c r="BD1817" i="12"/>
  <c r="BE1817" i="12"/>
  <c r="BF1817" i="12"/>
  <c r="BG1817" i="12"/>
  <c r="BC1818" i="12"/>
  <c r="BD1818" i="12"/>
  <c r="BE1818" i="12"/>
  <c r="BF1818" i="12"/>
  <c r="BG1818" i="12"/>
  <c r="BC1819" i="12"/>
  <c r="BD1819" i="12"/>
  <c r="BF1819" i="12"/>
  <c r="BG1819" i="12"/>
  <c r="BC1820" i="12"/>
  <c r="BD1820" i="12"/>
  <c r="BE1820" i="12"/>
  <c r="BF1820" i="12"/>
  <c r="BG1820" i="12"/>
  <c r="BC1821" i="12"/>
  <c r="BD1821" i="12"/>
  <c r="BE1821" i="12"/>
  <c r="BF1821" i="12"/>
  <c r="BC1822" i="12"/>
  <c r="BD1822" i="12"/>
  <c r="BE1822" i="12"/>
  <c r="BF1822" i="12"/>
  <c r="BG1822" i="12"/>
  <c r="BC1823" i="12"/>
  <c r="BD1823" i="12"/>
  <c r="BE1823" i="12"/>
  <c r="BF1823" i="12"/>
  <c r="BG1823" i="12"/>
  <c r="BC1824" i="12"/>
  <c r="BE1824" i="12"/>
  <c r="BF1824" i="12"/>
  <c r="BG1824" i="12"/>
  <c r="BC1825" i="12"/>
  <c r="BD1825" i="12"/>
  <c r="BE1825" i="12"/>
  <c r="BF1825" i="12"/>
  <c r="BG1825" i="12"/>
  <c r="BC1826" i="12"/>
  <c r="BD1826" i="12"/>
  <c r="BE1826" i="12"/>
  <c r="BG1826" i="12"/>
  <c r="BC1827" i="12"/>
  <c r="BD1827" i="12"/>
  <c r="BE1827" i="12"/>
  <c r="BF1827" i="12"/>
  <c r="BG1827" i="12"/>
  <c r="BC1828" i="12"/>
  <c r="BD1828" i="12"/>
  <c r="BE1828" i="12"/>
  <c r="BF1828" i="12"/>
  <c r="BG1828" i="12"/>
  <c r="BD1829" i="12"/>
  <c r="BE1829" i="12"/>
  <c r="BF1829" i="12"/>
  <c r="BG1829" i="12"/>
  <c r="BC1830" i="12"/>
  <c r="BD1830" i="12"/>
  <c r="BE1830" i="12"/>
  <c r="BF1830" i="12"/>
  <c r="BG1830" i="12"/>
  <c r="BC1831" i="12"/>
  <c r="BD1831" i="12"/>
  <c r="BF1831" i="12"/>
  <c r="BG1831" i="12"/>
  <c r="BC1832" i="12"/>
  <c r="BD1832" i="12"/>
  <c r="BE1832" i="12"/>
  <c r="BF1832" i="12"/>
  <c r="BG1832" i="12"/>
  <c r="BC1833" i="12"/>
  <c r="BD1833" i="12"/>
  <c r="BE1833" i="12"/>
  <c r="BF1833" i="12"/>
  <c r="BC1834" i="12"/>
  <c r="BD1834" i="12"/>
  <c r="BE1834" i="12"/>
  <c r="BF1834" i="12"/>
  <c r="BG1834" i="12"/>
  <c r="BC1835" i="12"/>
  <c r="BD1835" i="12"/>
  <c r="BE1835" i="12"/>
  <c r="BF1835" i="12"/>
  <c r="BG1835" i="12"/>
  <c r="BC1836" i="12"/>
  <c r="BE1836" i="12"/>
  <c r="BF1836" i="12"/>
  <c r="BG1836" i="12"/>
  <c r="BC1837" i="12"/>
  <c r="BD1837" i="12"/>
  <c r="BE1837" i="12"/>
  <c r="BF1837" i="12"/>
  <c r="BG1837" i="12"/>
  <c r="BC1838" i="12"/>
  <c r="BD1838" i="12"/>
  <c r="BE1838" i="12"/>
  <c r="BG1838" i="12"/>
  <c r="BC1839" i="12"/>
  <c r="BD1839" i="12"/>
  <c r="BE1839" i="12"/>
  <c r="BF1839" i="12"/>
  <c r="BG1839" i="12"/>
  <c r="BC1840" i="12"/>
  <c r="BD1840" i="12"/>
  <c r="BE1840" i="12"/>
  <c r="BF1840" i="12"/>
  <c r="BG1840" i="12"/>
  <c r="BD1841" i="12"/>
  <c r="BE1841" i="12"/>
  <c r="BF1841" i="12"/>
  <c r="BG1841" i="12"/>
  <c r="BC1842" i="12"/>
  <c r="BD1842" i="12"/>
  <c r="BE1842" i="12"/>
  <c r="BF1842" i="12"/>
  <c r="BG1842" i="12"/>
  <c r="BC1843" i="12"/>
  <c r="BD1843" i="12"/>
  <c r="BF1843" i="12"/>
  <c r="BG1843" i="12"/>
  <c r="BC1844" i="12"/>
  <c r="BD1844" i="12"/>
  <c r="BE1844" i="12"/>
  <c r="BF1844" i="12"/>
  <c r="BG1844" i="12"/>
  <c r="BC1845" i="12"/>
  <c r="BD1845" i="12"/>
  <c r="BE1845" i="12"/>
  <c r="BF1845" i="12"/>
  <c r="BC1846" i="12"/>
  <c r="BD1846" i="12"/>
  <c r="BE1846" i="12"/>
  <c r="BF1846" i="12"/>
  <c r="BG1846" i="12"/>
  <c r="BC1847" i="12"/>
  <c r="BD1847" i="12"/>
  <c r="BE1847" i="12"/>
  <c r="BF1847" i="12"/>
  <c r="BG1847" i="12"/>
  <c r="BC1848" i="12"/>
  <c r="BE1848" i="12"/>
  <c r="BF1848" i="12"/>
  <c r="BG1848" i="12"/>
  <c r="BC1849" i="12"/>
  <c r="BD1849" i="12"/>
  <c r="BE1849" i="12"/>
  <c r="BF1849" i="12"/>
  <c r="BG1849" i="12"/>
  <c r="BC1850" i="12"/>
  <c r="BD1850" i="12"/>
  <c r="BE1850" i="12"/>
  <c r="BG1850" i="12"/>
  <c r="BC1851" i="12"/>
  <c r="BD1851" i="12"/>
  <c r="BE1851" i="12"/>
  <c r="BF1851" i="12"/>
  <c r="BG1851" i="12"/>
  <c r="BC1852" i="12"/>
  <c r="BD1852" i="12"/>
  <c r="BE1852" i="12"/>
  <c r="BF1852" i="12"/>
  <c r="BG1852" i="12"/>
  <c r="BD1853" i="12"/>
  <c r="BE1853" i="12"/>
  <c r="BF1853" i="12"/>
  <c r="BG1853" i="12"/>
  <c r="BC1854" i="12"/>
  <c r="BD1854" i="12"/>
  <c r="BE1854" i="12"/>
  <c r="BF1854" i="12"/>
  <c r="BG1854" i="12"/>
  <c r="BC1855" i="12"/>
  <c r="BD1855" i="12"/>
  <c r="BF1855" i="12"/>
  <c r="BG1855" i="12"/>
  <c r="BC1856" i="12"/>
  <c r="BD1856" i="12"/>
  <c r="BE1856" i="12"/>
  <c r="BF1856" i="12"/>
  <c r="BG1856" i="12"/>
  <c r="BC1857" i="12"/>
  <c r="BD1857" i="12"/>
  <c r="BE1857" i="12"/>
  <c r="BF1857" i="12"/>
  <c r="BC1858" i="12"/>
  <c r="BD1858" i="12"/>
  <c r="BE1858" i="12"/>
  <c r="BF1858" i="12"/>
  <c r="BG1858" i="12"/>
  <c r="BC1859" i="12"/>
  <c r="BD1859" i="12"/>
  <c r="BE1859" i="12"/>
  <c r="BF1859" i="12"/>
  <c r="BG1859" i="12"/>
  <c r="BC1860" i="12"/>
  <c r="BE1860" i="12"/>
  <c r="BF1860" i="12"/>
  <c r="BG1860" i="12"/>
  <c r="BC1861" i="12"/>
  <c r="BD1861" i="12"/>
  <c r="BE1861" i="12"/>
  <c r="BF1861" i="12"/>
  <c r="BG1861" i="12"/>
  <c r="BC1862" i="12"/>
  <c r="BD1862" i="12"/>
  <c r="BE1862" i="12"/>
  <c r="BG1862" i="12"/>
  <c r="BC1863" i="12"/>
  <c r="BD1863" i="12"/>
  <c r="BE1863" i="12"/>
  <c r="BF1863" i="12"/>
  <c r="BG1863" i="12"/>
  <c r="BC1864" i="12"/>
  <c r="BD1864" i="12"/>
  <c r="BE1864" i="12"/>
  <c r="BF1864" i="12"/>
  <c r="BG1864" i="12"/>
  <c r="BD1865" i="12"/>
  <c r="BE1865" i="12"/>
  <c r="BF1865" i="12"/>
  <c r="BG1865" i="12"/>
  <c r="BC1866" i="12"/>
  <c r="BD1866" i="12"/>
  <c r="BE1866" i="12"/>
  <c r="BF1866" i="12"/>
  <c r="BG1866" i="12"/>
  <c r="BC1867" i="12"/>
  <c r="BD1867" i="12"/>
  <c r="BF1867" i="12"/>
  <c r="BG1867" i="12"/>
  <c r="BC1868" i="12"/>
  <c r="BD1868" i="12"/>
  <c r="BE1868" i="12"/>
  <c r="BF1868" i="12"/>
  <c r="BG1868" i="12"/>
  <c r="BC1869" i="12"/>
  <c r="BD1869" i="12"/>
  <c r="BE1869" i="12"/>
  <c r="BF1869" i="12"/>
  <c r="BC1870" i="12"/>
  <c r="BD1870" i="12"/>
  <c r="BE1870" i="12"/>
  <c r="BF1870" i="12"/>
  <c r="BG1870" i="12"/>
  <c r="BC1871" i="12"/>
  <c r="BD1871" i="12"/>
  <c r="BE1871" i="12"/>
  <c r="BF1871" i="12"/>
  <c r="BG1871" i="12"/>
  <c r="BC1872" i="12"/>
  <c r="BE1872" i="12"/>
  <c r="BF1872" i="12"/>
  <c r="BG1872" i="12"/>
  <c r="BC1873" i="12"/>
  <c r="BD1873" i="12"/>
  <c r="BE1873" i="12"/>
  <c r="BF1873" i="12"/>
  <c r="BG1873" i="12"/>
  <c r="BC1874" i="12"/>
  <c r="BD1874" i="12"/>
  <c r="BE1874" i="12"/>
  <c r="BG1874" i="12"/>
  <c r="BC1875" i="12"/>
  <c r="BD1875" i="12"/>
  <c r="BE1875" i="12"/>
  <c r="BF1875" i="12"/>
  <c r="BG1875" i="12"/>
  <c r="BC1876" i="12"/>
  <c r="BD1876" i="12"/>
  <c r="BE1876" i="12"/>
  <c r="BF1876" i="12"/>
  <c r="BG1876" i="12"/>
  <c r="BD1877" i="12"/>
  <c r="BE1877" i="12"/>
  <c r="BF1877" i="12"/>
  <c r="BG1877" i="12"/>
  <c r="BC1878" i="12"/>
  <c r="BD1878" i="12"/>
  <c r="BE1878" i="12"/>
  <c r="BF1878" i="12"/>
  <c r="BG1878" i="12"/>
  <c r="BC1879" i="12"/>
  <c r="BD1879" i="12"/>
  <c r="BF1879" i="12"/>
  <c r="BG1879" i="12"/>
  <c r="BC1880" i="12"/>
  <c r="BD1880" i="12"/>
  <c r="BE1880" i="12"/>
  <c r="BF1880" i="12"/>
  <c r="BG1880" i="12"/>
  <c r="BC1881" i="12"/>
  <c r="BD1881" i="12"/>
  <c r="BE1881" i="12"/>
  <c r="BF1881" i="12"/>
  <c r="BC1882" i="12"/>
  <c r="BD1882" i="12"/>
  <c r="BE1882" i="12"/>
  <c r="BF1882" i="12"/>
  <c r="BG1882" i="12"/>
  <c r="BC1883" i="12"/>
  <c r="BD1883" i="12"/>
  <c r="BE1883" i="12"/>
  <c r="BF1883" i="12"/>
  <c r="BG1883" i="12"/>
  <c r="BC1884" i="12"/>
  <c r="BE1884" i="12"/>
  <c r="BF1884" i="12"/>
  <c r="BG1884" i="12"/>
  <c r="BC1885" i="12"/>
  <c r="BD1885" i="12"/>
  <c r="BE1885" i="12"/>
  <c r="BF1885" i="12"/>
  <c r="BG1885" i="12"/>
  <c r="BC1886" i="12"/>
  <c r="BD1886" i="12"/>
  <c r="BE1886" i="12"/>
  <c r="BG1886" i="12"/>
  <c r="BC1887" i="12"/>
  <c r="BD1887" i="12"/>
  <c r="BE1887" i="12"/>
  <c r="BF1887" i="12"/>
  <c r="BG1887" i="12"/>
  <c r="BC1888" i="12"/>
  <c r="BD1888" i="12"/>
  <c r="BE1888" i="12"/>
  <c r="BF1888" i="12"/>
  <c r="BG1888" i="12"/>
  <c r="BD1889" i="12"/>
  <c r="BE1889" i="12"/>
  <c r="BF1889" i="12"/>
  <c r="BG1889" i="12"/>
  <c r="BC1890" i="12"/>
  <c r="BD1890" i="12"/>
  <c r="BE1890" i="12"/>
  <c r="BF1890" i="12"/>
  <c r="BG1890" i="12"/>
  <c r="BC1891" i="12"/>
  <c r="BD1891" i="12"/>
  <c r="BF1891" i="12"/>
  <c r="BG1891" i="12"/>
  <c r="BC1892" i="12"/>
  <c r="BD1892" i="12"/>
  <c r="BE1892" i="12"/>
  <c r="BF1892" i="12"/>
  <c r="BG1892" i="12"/>
  <c r="BC1893" i="12"/>
  <c r="BD1893" i="12"/>
  <c r="BE1893" i="12"/>
  <c r="BF1893" i="12"/>
  <c r="BC1894" i="12"/>
  <c r="BD1894" i="12"/>
  <c r="BE1894" i="12"/>
  <c r="BF1894" i="12"/>
  <c r="BG1894" i="12"/>
  <c r="BC1895" i="12"/>
  <c r="BD1895" i="12"/>
  <c r="BE1895" i="12"/>
  <c r="BF1895" i="12"/>
  <c r="BG1895" i="12"/>
  <c r="BC1896" i="12"/>
  <c r="BE1896" i="12"/>
  <c r="BF1896" i="12"/>
  <c r="BG1896" i="12"/>
  <c r="BC1897" i="12"/>
  <c r="BD1897" i="12"/>
  <c r="BE1897" i="12"/>
  <c r="BF1897" i="12"/>
  <c r="BG1897" i="12"/>
  <c r="BC1898" i="12"/>
  <c r="BD1898" i="12"/>
  <c r="BE1898" i="12"/>
  <c r="BG1898" i="12"/>
  <c r="BC1899" i="12"/>
  <c r="BD1899" i="12"/>
  <c r="BE1899" i="12"/>
  <c r="BF1899" i="12"/>
  <c r="BG1899" i="12"/>
  <c r="BC1900" i="12"/>
  <c r="BD1900" i="12"/>
  <c r="BE1900" i="12"/>
  <c r="BF1900" i="12"/>
  <c r="BG1900" i="12"/>
  <c r="BD1901" i="12"/>
  <c r="BE1901" i="12"/>
  <c r="BF1901" i="12"/>
  <c r="BG1901" i="12"/>
  <c r="BC1902" i="12"/>
  <c r="BD1902" i="12"/>
  <c r="BE1902" i="12"/>
  <c r="BF1902" i="12"/>
  <c r="BG1902" i="12"/>
  <c r="BC1903" i="12"/>
  <c r="BD1903" i="12"/>
  <c r="BF1903" i="12"/>
  <c r="BG1903" i="12"/>
  <c r="BC1904" i="12"/>
  <c r="BD1904" i="12"/>
  <c r="BE1904" i="12"/>
  <c r="BF1904" i="12"/>
  <c r="BG1904" i="12"/>
  <c r="BC1905" i="12"/>
  <c r="BD1905" i="12"/>
  <c r="BE1905" i="12"/>
  <c r="BF1905" i="12"/>
  <c r="BC1906" i="12"/>
  <c r="BD1906" i="12"/>
  <c r="BE1906" i="12"/>
  <c r="BF1906" i="12"/>
  <c r="BG1906" i="12"/>
  <c r="BC1907" i="12"/>
  <c r="BD1907" i="12"/>
  <c r="BE1907" i="12"/>
  <c r="BF1907" i="12"/>
  <c r="BG1907" i="12"/>
  <c r="BC1908" i="12"/>
  <c r="BE1908" i="12"/>
  <c r="BF1908" i="12"/>
  <c r="BG1908" i="12"/>
  <c r="BC1909" i="12"/>
  <c r="BD1909" i="12"/>
  <c r="BE1909" i="12"/>
  <c r="BF1909" i="12"/>
  <c r="BG1909" i="12"/>
  <c r="BC1910" i="12"/>
  <c r="BD1910" i="12"/>
  <c r="BE1910" i="12"/>
  <c r="BG1910" i="12"/>
  <c r="BC1911" i="12"/>
  <c r="BD1911" i="12"/>
  <c r="BE1911" i="12"/>
  <c r="BF1911" i="12"/>
  <c r="BG1911" i="12"/>
  <c r="BC1912" i="12"/>
  <c r="BD1912" i="12"/>
  <c r="BE1912" i="12"/>
  <c r="BF1912" i="12"/>
  <c r="BG1912" i="12"/>
  <c r="BD1913" i="12"/>
  <c r="BE1913" i="12"/>
  <c r="BF1913" i="12"/>
  <c r="BG1913" i="12"/>
  <c r="BC1914" i="12"/>
  <c r="BD1914" i="12"/>
  <c r="BE1914" i="12"/>
  <c r="BF1914" i="12"/>
  <c r="BG1914" i="12"/>
  <c r="BC1915" i="12"/>
  <c r="BD1915" i="12"/>
  <c r="BF1915" i="12"/>
  <c r="BG1915" i="12"/>
  <c r="BC1916" i="12"/>
  <c r="BD1916" i="12"/>
  <c r="BE1916" i="12"/>
  <c r="BF1916" i="12"/>
  <c r="BG1916" i="12"/>
  <c r="BC1917" i="12"/>
  <c r="BD1917" i="12"/>
  <c r="BE1917" i="12"/>
  <c r="BF1917" i="12"/>
  <c r="BC1918" i="12"/>
  <c r="BD1918" i="12"/>
  <c r="BE1918" i="12"/>
  <c r="BF1918" i="12"/>
  <c r="BG1918" i="12"/>
  <c r="BC1919" i="12"/>
  <c r="BD1919" i="12"/>
  <c r="BE1919" i="12"/>
  <c r="BF1919" i="12"/>
  <c r="BG1919" i="12"/>
  <c r="BC1920" i="12"/>
  <c r="BE1920" i="12"/>
  <c r="BF1920" i="12"/>
  <c r="BG1920" i="12"/>
  <c r="BC1921" i="12"/>
  <c r="BD1921" i="12"/>
  <c r="BE1921" i="12"/>
  <c r="BF1921" i="12"/>
  <c r="BG1921" i="12"/>
  <c r="BC1922" i="12"/>
  <c r="BD1922" i="12"/>
  <c r="BE1922" i="12"/>
  <c r="BG1922" i="12"/>
  <c r="BC1923" i="12"/>
  <c r="BD1923" i="12"/>
  <c r="BE1923" i="12"/>
  <c r="BF1923" i="12"/>
  <c r="BG1923" i="12"/>
  <c r="BC1924" i="12"/>
  <c r="BD1924" i="12"/>
  <c r="BE1924" i="12"/>
  <c r="BF1924" i="12"/>
  <c r="BG1924" i="12"/>
  <c r="BD1925" i="12"/>
  <c r="BE1925" i="12"/>
  <c r="BF1925" i="12"/>
  <c r="BG1925" i="12"/>
  <c r="BC1926" i="12"/>
  <c r="BD1926" i="12"/>
  <c r="BE1926" i="12"/>
  <c r="BF1926" i="12"/>
  <c r="BG1926" i="12"/>
  <c r="BC1927" i="12"/>
  <c r="BD1927" i="12"/>
  <c r="BF1927" i="12"/>
  <c r="BG1927" i="12"/>
  <c r="BC1928" i="12"/>
  <c r="BD1928" i="12"/>
  <c r="BE1928" i="12"/>
  <c r="BF1928" i="12"/>
  <c r="BG1928" i="12"/>
  <c r="BC1929" i="12"/>
  <c r="BD1929" i="12"/>
  <c r="BE1929" i="12"/>
  <c r="BF1929" i="12"/>
  <c r="BC1930" i="12"/>
  <c r="BD1930" i="12"/>
  <c r="BE1930" i="12"/>
  <c r="BF1930" i="12"/>
  <c r="BG1930" i="12"/>
  <c r="BC1931" i="12"/>
  <c r="BD1931" i="12"/>
  <c r="BE1931" i="12"/>
  <c r="BF1931" i="12"/>
  <c r="BG1931" i="12"/>
  <c r="BC1932" i="12"/>
  <c r="BE1932" i="12"/>
  <c r="BF1932" i="12"/>
  <c r="BG1932" i="12"/>
  <c r="BC1933" i="12"/>
  <c r="BD1933" i="12"/>
  <c r="BE1933" i="12"/>
  <c r="BF1933" i="12"/>
  <c r="BG1933" i="12"/>
  <c r="BC1934" i="12"/>
  <c r="BD1934" i="12"/>
  <c r="BE1934" i="12"/>
  <c r="BG1934" i="12"/>
  <c r="BC1935" i="12"/>
  <c r="BD1935" i="12"/>
  <c r="BE1935" i="12"/>
  <c r="BF1935" i="12"/>
  <c r="BG1935" i="12"/>
  <c r="BC1936" i="12"/>
  <c r="BD1936" i="12"/>
  <c r="BE1936" i="12"/>
  <c r="BF1936" i="12"/>
  <c r="BG1936" i="12"/>
  <c r="BD1937" i="12"/>
  <c r="BE1937" i="12"/>
  <c r="BF1937" i="12"/>
  <c r="BG1937" i="12"/>
  <c r="BC1938" i="12"/>
  <c r="BD1938" i="12"/>
  <c r="BE1938" i="12"/>
  <c r="BF1938" i="12"/>
  <c r="BG1938" i="12"/>
  <c r="BC1939" i="12"/>
  <c r="BD1939" i="12"/>
  <c r="BF1939" i="12"/>
  <c r="BG1939" i="12"/>
  <c r="BC1940" i="12"/>
  <c r="BD1940" i="12"/>
  <c r="BE1940" i="12"/>
  <c r="BF1940" i="12"/>
  <c r="BG1940" i="12"/>
  <c r="BC1941" i="12"/>
  <c r="BD1941" i="12"/>
  <c r="BE1941" i="12"/>
  <c r="BF1941" i="12"/>
  <c r="BC1942" i="12"/>
  <c r="BD1942" i="12"/>
  <c r="BE1942" i="12"/>
  <c r="BF1942" i="12"/>
  <c r="BG1942" i="12"/>
  <c r="BC1943" i="12"/>
  <c r="BD1943" i="12"/>
  <c r="BE1943" i="12"/>
  <c r="BF1943" i="12"/>
  <c r="BG1943" i="12"/>
  <c r="BC1944" i="12"/>
  <c r="BE1944" i="12"/>
  <c r="BF1944" i="12"/>
  <c r="BG1944" i="12"/>
  <c r="BC1945" i="12"/>
  <c r="BD1945" i="12"/>
  <c r="BE1945" i="12"/>
  <c r="BF1945" i="12"/>
  <c r="BG1945" i="12"/>
  <c r="BC1946" i="12"/>
  <c r="BD1946" i="12"/>
  <c r="BE1946" i="12"/>
  <c r="BG1946" i="12"/>
  <c r="BC1947" i="12"/>
  <c r="BD1947" i="12"/>
  <c r="BE1947" i="12"/>
  <c r="BF1947" i="12"/>
  <c r="BG1947" i="12"/>
  <c r="BC1948" i="12"/>
  <c r="BD1948" i="12"/>
  <c r="BE1948" i="12"/>
  <c r="BF1948" i="12"/>
  <c r="BG1948" i="12"/>
  <c r="BD1949" i="12"/>
  <c r="BE1949" i="12"/>
  <c r="BF1949" i="12"/>
  <c r="BG1949" i="12"/>
  <c r="BC1950" i="12"/>
  <c r="BD1950" i="12"/>
  <c r="BE1950" i="12"/>
  <c r="BF1950" i="12"/>
  <c r="BG1950" i="12"/>
  <c r="BC1951" i="12"/>
  <c r="BD1951" i="12"/>
  <c r="BF1951" i="12"/>
  <c r="BG1951" i="12"/>
  <c r="BC1952" i="12"/>
  <c r="BD1952" i="12"/>
  <c r="BE1952" i="12"/>
  <c r="BF1952" i="12"/>
  <c r="BG1952" i="12"/>
  <c r="BC1953" i="12"/>
  <c r="BD1953" i="12"/>
  <c r="BE1953" i="12"/>
  <c r="BF1953" i="12"/>
  <c r="BC1954" i="12"/>
  <c r="BD1954" i="12"/>
  <c r="BE1954" i="12"/>
  <c r="BF1954" i="12"/>
  <c r="BG1954" i="12"/>
  <c r="BC1955" i="12"/>
  <c r="BD1955" i="12"/>
  <c r="BE1955" i="12"/>
  <c r="BF1955" i="12"/>
  <c r="BG1955" i="12"/>
  <c r="BC1956" i="12"/>
  <c r="BE1956" i="12"/>
  <c r="BF1956" i="12"/>
  <c r="BG1956" i="12"/>
  <c r="BC1957" i="12"/>
  <c r="BD1957" i="12"/>
  <c r="BE1957" i="12"/>
  <c r="BF1957" i="12"/>
  <c r="BG1957" i="12"/>
  <c r="BC1958" i="12"/>
  <c r="BD1958" i="12"/>
  <c r="BE1958" i="12"/>
  <c r="BG1958" i="12"/>
  <c r="BC1959" i="12"/>
  <c r="BD1959" i="12"/>
  <c r="BE1959" i="12"/>
  <c r="BF1959" i="12"/>
  <c r="BG1959" i="12"/>
  <c r="BC1960" i="12"/>
  <c r="BD1960" i="12"/>
  <c r="BE1960" i="12"/>
  <c r="BF1960" i="12"/>
  <c r="BG1960" i="12"/>
  <c r="BD1961" i="12"/>
  <c r="BE1961" i="12"/>
  <c r="BF1961" i="12"/>
  <c r="BG1961" i="12"/>
  <c r="BC1962" i="12"/>
  <c r="BD1962" i="12"/>
  <c r="BE1962" i="12"/>
  <c r="BF1962" i="12"/>
  <c r="BG1962" i="12"/>
  <c r="BC1963" i="12"/>
  <c r="BD1963" i="12"/>
  <c r="BF1963" i="12"/>
  <c r="BG1963" i="12"/>
  <c r="BC1964" i="12"/>
  <c r="BD1964" i="12"/>
  <c r="BE1964" i="12"/>
  <c r="BF1964" i="12"/>
  <c r="BG1964" i="12"/>
  <c r="BC1965" i="12"/>
  <c r="BD1965" i="12"/>
  <c r="BE1965" i="12"/>
  <c r="BF1965" i="12"/>
  <c r="BC1966" i="12"/>
  <c r="BD1966" i="12"/>
  <c r="BE1966" i="12"/>
  <c r="BF1966" i="12"/>
  <c r="BG1966" i="12"/>
  <c r="BC1967" i="12"/>
  <c r="BD1967" i="12"/>
  <c r="BE1967" i="12"/>
  <c r="BF1967" i="12"/>
  <c r="BG1967" i="12"/>
  <c r="BC1968" i="12"/>
  <c r="BE1968" i="12"/>
  <c r="BF1968" i="12"/>
  <c r="BG1968" i="12"/>
  <c r="BC1969" i="12"/>
  <c r="BD1969" i="12"/>
  <c r="BE1969" i="12"/>
  <c r="BF1969" i="12"/>
  <c r="BG1969" i="12"/>
  <c r="BC1970" i="12"/>
  <c r="BD1970" i="12"/>
  <c r="BE1970" i="12"/>
  <c r="BG1970" i="12"/>
  <c r="BC1971" i="12"/>
  <c r="BD1971" i="12"/>
  <c r="BE1971" i="12"/>
  <c r="BF1971" i="12"/>
  <c r="BG1971" i="12"/>
  <c r="BC1972" i="12"/>
  <c r="BD1972" i="12"/>
  <c r="BE1972" i="12"/>
  <c r="BF1972" i="12"/>
  <c r="BG1972" i="12"/>
  <c r="BD1973" i="12"/>
  <c r="BE1973" i="12"/>
  <c r="BF1973" i="12"/>
  <c r="BG1973" i="12"/>
  <c r="BC1974" i="12"/>
  <c r="BD1974" i="12"/>
  <c r="BE1974" i="12"/>
  <c r="BF1974" i="12"/>
  <c r="BG1974" i="12"/>
  <c r="BC1975" i="12"/>
  <c r="BD1975" i="12"/>
  <c r="BF1975" i="12"/>
  <c r="BG1975" i="12"/>
  <c r="BC1976" i="12"/>
  <c r="BD1976" i="12"/>
  <c r="BE1976" i="12"/>
  <c r="BF1976" i="12"/>
  <c r="BG1976" i="12"/>
  <c r="BC1977" i="12"/>
  <c r="BD1977" i="12"/>
  <c r="BE1977" i="12"/>
  <c r="BF1977" i="12"/>
  <c r="BC1978" i="12"/>
  <c r="BD1978" i="12"/>
  <c r="BE1978" i="12"/>
  <c r="BF1978" i="12"/>
  <c r="BG1978" i="12"/>
  <c r="BC1979" i="12"/>
  <c r="BD1979" i="12"/>
  <c r="BE1979" i="12"/>
  <c r="BF1979" i="12"/>
  <c r="BG1979" i="12"/>
  <c r="BC1980" i="12"/>
  <c r="BE1980" i="12"/>
  <c r="BF1980" i="12"/>
  <c r="BG1980" i="12"/>
  <c r="BC1981" i="12"/>
  <c r="BD1981" i="12"/>
  <c r="BE1981" i="12"/>
  <c r="BF1981" i="12"/>
  <c r="BG1981" i="12"/>
  <c r="BC1982" i="12"/>
  <c r="BD1982" i="12"/>
  <c r="BE1982" i="12"/>
  <c r="BG1982" i="12"/>
  <c r="BC1983" i="12"/>
  <c r="BD1983" i="12"/>
  <c r="BE1983" i="12"/>
  <c r="BF1983" i="12"/>
  <c r="BG1983" i="12"/>
  <c r="BC1984" i="12"/>
  <c r="BD1984" i="12"/>
  <c r="BE1984" i="12"/>
  <c r="BF1984" i="12"/>
  <c r="BG1984" i="12"/>
  <c r="BD1985" i="12"/>
  <c r="BE1985" i="12"/>
  <c r="BF1985" i="12"/>
  <c r="BG1985" i="12"/>
  <c r="BC1986" i="12"/>
  <c r="BD1986" i="12"/>
  <c r="BE1986" i="12"/>
  <c r="BF1986" i="12"/>
  <c r="BG1986" i="12"/>
  <c r="BC1987" i="12"/>
  <c r="BD1987" i="12"/>
  <c r="BF1987" i="12"/>
  <c r="BG1987" i="12"/>
  <c r="BC1988" i="12"/>
  <c r="BD1988" i="12"/>
  <c r="BE1988" i="12"/>
  <c r="BF1988" i="12"/>
  <c r="BG1988" i="12"/>
  <c r="BC1989" i="12"/>
  <c r="BD1989" i="12"/>
  <c r="BE1989" i="12"/>
  <c r="BF1989" i="12"/>
  <c r="BC1990" i="12"/>
  <c r="BD1990" i="12"/>
  <c r="BE1990" i="12"/>
  <c r="BF1990" i="12"/>
  <c r="BG1990" i="12"/>
  <c r="BC1991" i="12"/>
  <c r="BD1991" i="12"/>
  <c r="BE1991" i="12"/>
  <c r="BF1991" i="12"/>
  <c r="BG1991" i="12"/>
  <c r="BC1992" i="12"/>
  <c r="BE1992" i="12"/>
  <c r="BF1992" i="12"/>
  <c r="BG1992" i="12"/>
  <c r="BC1993" i="12"/>
  <c r="BD1993" i="12"/>
  <c r="BE1993" i="12"/>
  <c r="BF1993" i="12"/>
  <c r="BG1993" i="12"/>
  <c r="BC1994" i="12"/>
  <c r="BD1994" i="12"/>
  <c r="BE1994" i="12"/>
  <c r="BG1994" i="12"/>
  <c r="BC1995" i="12"/>
  <c r="BD1995" i="12"/>
  <c r="BE1995" i="12"/>
  <c r="BF1995" i="12"/>
  <c r="BG1995" i="12"/>
  <c r="BC1996" i="12"/>
  <c r="BD1996" i="12"/>
  <c r="BE1996" i="12"/>
  <c r="BF1996" i="12"/>
  <c r="BG1996" i="12"/>
  <c r="BD1997" i="12"/>
  <c r="BE1997" i="12"/>
  <c r="BF1997" i="12"/>
  <c r="BG1997" i="12"/>
  <c r="BC1998" i="12"/>
  <c r="BD1998" i="12"/>
  <c r="BE1998" i="12"/>
  <c r="BF1998" i="12"/>
  <c r="BG1998" i="12"/>
  <c r="BC1999" i="12"/>
  <c r="BD1999" i="12"/>
  <c r="BF1999" i="12"/>
  <c r="BG1999" i="12"/>
  <c r="BC2000" i="12"/>
  <c r="BD2000" i="12"/>
  <c r="BE2000" i="12"/>
  <c r="BF2000" i="12"/>
  <c r="BG2000" i="12"/>
  <c r="BC2001" i="12"/>
  <c r="BD2001" i="12"/>
  <c r="BE2001" i="12"/>
  <c r="BF2001" i="12"/>
  <c r="BC2002" i="12"/>
  <c r="BD2002" i="12"/>
  <c r="BE2002" i="12"/>
  <c r="BF2002" i="12"/>
  <c r="BG2002" i="12"/>
  <c r="BC2003" i="12"/>
  <c r="BD2003" i="12"/>
  <c r="BE2003" i="12"/>
  <c r="BF2003" i="12"/>
  <c r="BG2003" i="12"/>
  <c r="BC2004" i="12"/>
  <c r="BE2004" i="12"/>
  <c r="BF2004" i="12"/>
  <c r="BG2004" i="12"/>
  <c r="BC2005" i="12"/>
  <c r="BD2005" i="12"/>
  <c r="BE2005" i="12"/>
  <c r="BF2005" i="12"/>
  <c r="BG2005" i="12"/>
  <c r="BC2006" i="12"/>
  <c r="BD2006" i="12"/>
  <c r="BE2006" i="12"/>
  <c r="BG2006" i="12"/>
  <c r="BC2007" i="12"/>
  <c r="BD2007" i="12"/>
  <c r="BE2007" i="12"/>
  <c r="BF2007" i="12"/>
  <c r="BG2007" i="12"/>
  <c r="BC2008" i="12"/>
  <c r="BD2008" i="12"/>
  <c r="BE2008" i="12"/>
  <c r="BF2008" i="12"/>
  <c r="BG2008" i="12"/>
  <c r="BD2009" i="12"/>
  <c r="BE2009" i="12"/>
  <c r="BF2009" i="12"/>
  <c r="BG2009" i="12"/>
  <c r="BC2010" i="12"/>
  <c r="BD2010" i="12"/>
  <c r="BE2010" i="12"/>
  <c r="BF2010" i="12"/>
  <c r="BG2010" i="12"/>
  <c r="BC2011" i="12"/>
  <c r="BD2011" i="12"/>
  <c r="BF2011" i="12"/>
  <c r="BG2011" i="12"/>
  <c r="BC2012" i="12"/>
  <c r="BD2012" i="12"/>
  <c r="BE2012" i="12"/>
  <c r="BF2012" i="12"/>
  <c r="BG2012" i="12"/>
  <c r="BC2013" i="12"/>
  <c r="BD2013" i="12"/>
  <c r="BE2013" i="12"/>
  <c r="BF2013" i="12"/>
  <c r="BC2014" i="12"/>
  <c r="BD2014" i="12"/>
  <c r="BE2014" i="12"/>
  <c r="BF2014" i="12"/>
  <c r="BG2014" i="12"/>
  <c r="BC2015" i="12"/>
  <c r="BD2015" i="12"/>
  <c r="BE2015" i="12"/>
  <c r="BF2015" i="12"/>
  <c r="BG2015" i="12"/>
  <c r="BC2016" i="12"/>
  <c r="BE2016" i="12"/>
  <c r="BF2016" i="12"/>
  <c r="BG2016" i="12"/>
  <c r="BC2017" i="12"/>
  <c r="BD2017" i="12"/>
  <c r="BE2017" i="12"/>
  <c r="BF2017" i="12"/>
  <c r="BG2017" i="12"/>
  <c r="BC2018" i="12"/>
  <c r="BD2018" i="12"/>
  <c r="BE2018" i="12"/>
  <c r="BG2018" i="12"/>
  <c r="BC2019" i="12"/>
  <c r="BD2019" i="12"/>
  <c r="BE2019" i="12"/>
  <c r="BF2019" i="12"/>
  <c r="BG2019" i="12"/>
  <c r="BC2020" i="12"/>
  <c r="BD2020" i="12"/>
  <c r="BE2020" i="12"/>
  <c r="BF2020" i="12"/>
  <c r="BG2020" i="12"/>
  <c r="BD2021" i="12"/>
  <c r="BE2021" i="12"/>
  <c r="BF2021" i="12"/>
  <c r="BG2021" i="12"/>
  <c r="BC2022" i="12"/>
  <c r="BD2022" i="12"/>
  <c r="BE2022" i="12"/>
  <c r="BF2022" i="12"/>
  <c r="BG2022" i="12"/>
  <c r="BC2023" i="12"/>
  <c r="BD2023" i="12"/>
  <c r="BF2023" i="12"/>
  <c r="BG2023" i="12"/>
  <c r="BC2024" i="12"/>
  <c r="BD2024" i="12"/>
  <c r="BE2024" i="12"/>
  <c r="BF2024" i="12"/>
  <c r="BG2024" i="12"/>
  <c r="BC2025" i="12"/>
  <c r="BD2025" i="12"/>
  <c r="BE2025" i="12"/>
  <c r="BF2025" i="12"/>
  <c r="BC2026" i="12"/>
  <c r="BD2026" i="12"/>
  <c r="BE2026" i="12"/>
  <c r="BF2026" i="12"/>
  <c r="BG2026" i="12"/>
  <c r="BC2027" i="12"/>
  <c r="BD2027" i="12"/>
  <c r="BE2027" i="12"/>
  <c r="BF2027" i="12"/>
  <c r="BG2027" i="12"/>
  <c r="BC2028" i="12"/>
  <c r="BE2028" i="12"/>
  <c r="BF2028" i="12"/>
  <c r="BG2028" i="12"/>
  <c r="BC2029" i="12"/>
  <c r="BD2029" i="12"/>
  <c r="BE2029" i="12"/>
  <c r="BF2029" i="12"/>
  <c r="BG2029" i="12"/>
  <c r="BC2030" i="12"/>
  <c r="BD2030" i="12"/>
  <c r="BE2030" i="12"/>
  <c r="BG2030" i="12"/>
  <c r="BC2031" i="12"/>
  <c r="BD2031" i="12"/>
  <c r="BE2031" i="12"/>
  <c r="BF2031" i="12"/>
  <c r="BG2031" i="12"/>
  <c r="BC2032" i="12"/>
  <c r="BD2032" i="12"/>
  <c r="BE2032" i="12"/>
  <c r="BF2032" i="12"/>
  <c r="BG2032" i="12"/>
  <c r="BD2033" i="12"/>
  <c r="BE2033" i="12"/>
  <c r="BF2033" i="12"/>
  <c r="BG2033" i="12"/>
  <c r="BC2034" i="12"/>
  <c r="BD2034" i="12"/>
  <c r="BE2034" i="12"/>
  <c r="BF2034" i="12"/>
  <c r="BG2034" i="12"/>
  <c r="BC2035" i="12"/>
  <c r="BD2035" i="12"/>
  <c r="BF2035" i="12"/>
  <c r="BG2035" i="12"/>
  <c r="BC2036" i="12"/>
  <c r="BD2036" i="12"/>
  <c r="BE2036" i="12"/>
  <c r="BF2036" i="12"/>
  <c r="BG2036" i="12"/>
  <c r="BC2037" i="12"/>
  <c r="BD2037" i="12"/>
  <c r="BE2037" i="12"/>
  <c r="BF2037" i="12"/>
  <c r="BC2038" i="12"/>
  <c r="BD2038" i="12"/>
  <c r="BE2038" i="12"/>
  <c r="BF2038" i="12"/>
  <c r="BG2038" i="12"/>
  <c r="BC2039" i="12"/>
  <c r="BD2039" i="12"/>
  <c r="BE2039" i="12"/>
  <c r="BF2039" i="12"/>
  <c r="BG2039" i="12"/>
  <c r="BC2040" i="12"/>
  <c r="BE2040" i="12"/>
  <c r="BF2040" i="12"/>
  <c r="BG2040" i="12"/>
  <c r="BC2041" i="12"/>
  <c r="BD2041" i="12"/>
  <c r="BE2041" i="12"/>
  <c r="BF2041" i="12"/>
  <c r="BG2041" i="12"/>
  <c r="BC2042" i="12"/>
  <c r="BD2042" i="12"/>
  <c r="BE2042" i="12"/>
  <c r="BG2042" i="12"/>
  <c r="BC2043" i="12"/>
  <c r="BD2043" i="12"/>
  <c r="BE2043" i="12"/>
  <c r="BF2043" i="12"/>
  <c r="BG2043" i="12"/>
  <c r="BC2044" i="12"/>
  <c r="BD2044" i="12"/>
  <c r="BE2044" i="12"/>
  <c r="BF2044" i="12"/>
  <c r="BG2044" i="12"/>
  <c r="BD2045" i="12"/>
  <c r="BE2045" i="12"/>
  <c r="BF2045" i="12"/>
  <c r="BG2045" i="12"/>
  <c r="BC2046" i="12"/>
  <c r="BD2046" i="12"/>
  <c r="BE2046" i="12"/>
  <c r="BF2046" i="12"/>
  <c r="BG2046" i="12"/>
  <c r="BC2047" i="12"/>
  <c r="BD2047" i="12"/>
  <c r="BF2047" i="12"/>
  <c r="BG2047" i="12"/>
  <c r="BC2048" i="12"/>
  <c r="BD2048" i="12"/>
  <c r="BE2048" i="12"/>
  <c r="BF2048" i="12"/>
  <c r="BG2048" i="12"/>
  <c r="BC2049" i="12"/>
  <c r="BD2049" i="12"/>
  <c r="BE2049" i="12"/>
  <c r="BF2049" i="12"/>
  <c r="BC2050" i="12"/>
  <c r="BD2050" i="12"/>
  <c r="BE2050" i="12"/>
  <c r="BF2050" i="12"/>
  <c r="BG2050" i="12"/>
  <c r="BC2051" i="12"/>
  <c r="BD2051" i="12"/>
  <c r="BE2051" i="12"/>
  <c r="BF2051" i="12"/>
  <c r="BG2051" i="12"/>
  <c r="BC2052" i="12"/>
  <c r="BE2052" i="12"/>
  <c r="BF2052" i="12"/>
  <c r="BG2052" i="12"/>
  <c r="BC2053" i="12"/>
  <c r="BD2053" i="12"/>
  <c r="BE2053" i="12"/>
  <c r="BF2053" i="12"/>
  <c r="BG2053" i="12"/>
  <c r="BC2054" i="12"/>
  <c r="BD2054" i="12"/>
  <c r="BE2054" i="12"/>
  <c r="BG2054" i="12"/>
  <c r="BC2055" i="12"/>
  <c r="BD2055" i="12"/>
  <c r="BE2055" i="12"/>
  <c r="BF2055" i="12"/>
  <c r="BG2055" i="12"/>
  <c r="BC2056" i="12"/>
  <c r="BD2056" i="12"/>
  <c r="BE2056" i="12"/>
  <c r="BF2056" i="12"/>
  <c r="BG2056" i="12"/>
  <c r="BD2057" i="12"/>
  <c r="BE2057" i="12"/>
  <c r="BF2057" i="12"/>
  <c r="BG2057" i="12"/>
  <c r="BC2058" i="12"/>
  <c r="BD2058" i="12"/>
  <c r="BE2058" i="12"/>
  <c r="BF2058" i="12"/>
  <c r="BG2058" i="12"/>
  <c r="BC2059" i="12"/>
  <c r="BD2059" i="12"/>
  <c r="BF2059" i="12"/>
  <c r="BG2059" i="12"/>
  <c r="BC2060" i="12"/>
  <c r="BD2060" i="12"/>
  <c r="BE2060" i="12"/>
  <c r="BF2060" i="12"/>
  <c r="BG2060" i="12"/>
  <c r="BC2061" i="12"/>
  <c r="BD2061" i="12"/>
  <c r="BE2061" i="12"/>
  <c r="BF2061" i="12"/>
  <c r="BC2062" i="12"/>
  <c r="BD2062" i="12"/>
  <c r="BE2062" i="12"/>
  <c r="BF2062" i="12"/>
  <c r="BG2062" i="12"/>
  <c r="BC2063" i="12"/>
  <c r="BD2063" i="12"/>
  <c r="BE2063" i="12"/>
  <c r="BF2063" i="12"/>
  <c r="BG2063" i="12"/>
  <c r="BC2064" i="12"/>
  <c r="BE2064" i="12"/>
  <c r="BF2064" i="12"/>
  <c r="BG2064" i="12"/>
  <c r="BC2065" i="12"/>
  <c r="BD2065" i="12"/>
  <c r="BE2065" i="12"/>
  <c r="BF2065" i="12"/>
  <c r="BG2065" i="12"/>
  <c r="BC2066" i="12"/>
  <c r="BD2066" i="12"/>
  <c r="BE2066" i="12"/>
  <c r="BG2066" i="12"/>
  <c r="BC2067" i="12"/>
  <c r="BD2067" i="12"/>
  <c r="BE2067" i="12"/>
  <c r="BF2067" i="12"/>
  <c r="BG2067" i="12"/>
  <c r="BC2068" i="12"/>
  <c r="BD2068" i="12"/>
  <c r="BE2068" i="12"/>
  <c r="BF2068" i="12"/>
  <c r="BG2068" i="12"/>
  <c r="BD2069" i="12"/>
  <c r="BE2069" i="12"/>
  <c r="BF2069" i="12"/>
  <c r="BG2069" i="12"/>
  <c r="BC2070" i="12"/>
  <c r="BD2070" i="12"/>
  <c r="BE2070" i="12"/>
  <c r="BF2070" i="12"/>
  <c r="BG2070" i="12"/>
  <c r="BC2071" i="12"/>
  <c r="BD2071" i="12"/>
  <c r="BF2071" i="12"/>
  <c r="BG2071" i="12"/>
  <c r="BC2072" i="12"/>
  <c r="BD2072" i="12"/>
  <c r="BE2072" i="12"/>
  <c r="BF2072" i="12"/>
  <c r="BG2072" i="12"/>
  <c r="BC2073" i="12"/>
  <c r="BD2073" i="12"/>
  <c r="BE2073" i="12"/>
  <c r="BF2073" i="12"/>
  <c r="BC2074" i="12"/>
  <c r="BD2074" i="12"/>
  <c r="BE2074" i="12"/>
  <c r="BF2074" i="12"/>
  <c r="BG2074" i="12"/>
  <c r="BC2075" i="12"/>
  <c r="BD2075" i="12"/>
  <c r="BE2075" i="12"/>
  <c r="BF2075" i="12"/>
  <c r="BG2075" i="12"/>
  <c r="BC2076" i="12"/>
  <c r="BE2076" i="12"/>
  <c r="BF2076" i="12"/>
  <c r="BG2076" i="12"/>
  <c r="BC2077" i="12"/>
  <c r="BD2077" i="12"/>
  <c r="BE2077" i="12"/>
  <c r="BF2077" i="12"/>
  <c r="BG2077" i="12"/>
  <c r="BC2078" i="12"/>
  <c r="BD2078" i="12"/>
  <c r="BE2078" i="12"/>
  <c r="BG2078" i="12"/>
  <c r="BC2079" i="12"/>
  <c r="BD2079" i="12"/>
  <c r="BE2079" i="12"/>
  <c r="BF2079" i="12"/>
  <c r="BG2079" i="12"/>
  <c r="BC2080" i="12"/>
  <c r="BD2080" i="12"/>
  <c r="BE2080" i="12"/>
  <c r="BF2080" i="12"/>
  <c r="BG2080" i="12"/>
  <c r="BD2081" i="12"/>
  <c r="BE2081" i="12"/>
  <c r="BF2081" i="12"/>
  <c r="BG2081" i="12"/>
  <c r="BC2082" i="12"/>
  <c r="BD2082" i="12"/>
  <c r="BE2082" i="12"/>
  <c r="BF2082" i="12"/>
  <c r="BG2082" i="12"/>
  <c r="BC2083" i="12"/>
  <c r="BD2083" i="12"/>
  <c r="BF2083" i="12"/>
  <c r="BG2083" i="12"/>
  <c r="BC2084" i="12"/>
  <c r="BD2084" i="12"/>
  <c r="BE2084" i="12"/>
  <c r="BF2084" i="12"/>
  <c r="BG2084" i="12"/>
  <c r="BC2085" i="12"/>
  <c r="BD2085" i="12"/>
  <c r="BE2085" i="12"/>
  <c r="BF2085" i="12"/>
  <c r="BC2086" i="12"/>
  <c r="BD2086" i="12"/>
  <c r="BE2086" i="12"/>
  <c r="BF2086" i="12"/>
  <c r="BG2086" i="12"/>
  <c r="BC2087" i="12"/>
  <c r="BD2087" i="12"/>
  <c r="BE2087" i="12"/>
  <c r="BF2087" i="12"/>
  <c r="BG2087" i="12"/>
  <c r="BC2088" i="12"/>
  <c r="BE2088" i="12"/>
  <c r="BF2088" i="12"/>
  <c r="BG2088" i="12"/>
  <c r="BC2089" i="12"/>
  <c r="BD2089" i="12"/>
  <c r="BE2089" i="12"/>
  <c r="BF2089" i="12"/>
  <c r="BG2089" i="12"/>
  <c r="BC2090" i="12"/>
  <c r="BD2090" i="12"/>
  <c r="BE2090" i="12"/>
  <c r="BG2090" i="12"/>
  <c r="BC2091" i="12"/>
  <c r="BD2091" i="12"/>
  <c r="BE2091" i="12"/>
  <c r="BF2091" i="12"/>
  <c r="BG2091" i="12"/>
  <c r="BC2092" i="12"/>
  <c r="BD2092" i="12"/>
  <c r="BE2092" i="12"/>
  <c r="BF2092" i="12"/>
  <c r="BG2092" i="12"/>
  <c r="BD2093" i="12"/>
  <c r="BE2093" i="12"/>
  <c r="BF2093" i="12"/>
  <c r="BG2093" i="12"/>
  <c r="BC2094" i="12"/>
  <c r="BD2094" i="12"/>
  <c r="BE2094" i="12"/>
  <c r="BF2094" i="12"/>
  <c r="BG2094" i="12"/>
  <c r="BC2095" i="12"/>
  <c r="BD2095" i="12"/>
  <c r="BF2095" i="12"/>
  <c r="BG2095" i="12"/>
  <c r="BC2096" i="12"/>
  <c r="BD2096" i="12"/>
  <c r="BE2096" i="12"/>
  <c r="BF2096" i="12"/>
  <c r="BG2096" i="12"/>
  <c r="BC2097" i="12"/>
  <c r="BD2097" i="12"/>
  <c r="BE2097" i="12"/>
  <c r="BF2097" i="12"/>
  <c r="BC2098" i="12"/>
  <c r="BD2098" i="12"/>
  <c r="BE2098" i="12"/>
  <c r="BF2098" i="12"/>
  <c r="BG2098" i="12"/>
  <c r="BC2099" i="12"/>
  <c r="BD2099" i="12"/>
  <c r="BE2099" i="12"/>
  <c r="BF2099" i="12"/>
  <c r="BG2099" i="12"/>
  <c r="BC2100" i="12"/>
  <c r="BE2100" i="12"/>
  <c r="BF2100" i="12"/>
  <c r="BG2100" i="12"/>
  <c r="BC2101" i="12"/>
  <c r="BD2101" i="12"/>
  <c r="BE2101" i="12"/>
  <c r="BF2101" i="12"/>
  <c r="BG2101" i="12"/>
  <c r="BC2102" i="12"/>
  <c r="BD2102" i="12"/>
  <c r="BE2102" i="12"/>
  <c r="BG2102" i="12"/>
  <c r="BC2103" i="12"/>
  <c r="BD2103" i="12"/>
  <c r="BE2103" i="12"/>
  <c r="BF2103" i="12"/>
  <c r="BG2103" i="12"/>
  <c r="BC2104" i="12"/>
  <c r="BD2104" i="12"/>
  <c r="BE2104" i="12"/>
  <c r="BF2104" i="12"/>
  <c r="BG2104" i="12"/>
  <c r="BD2105" i="12"/>
  <c r="BE2105" i="12"/>
  <c r="BF2105" i="12"/>
  <c r="BG2105" i="12"/>
  <c r="BC2106" i="12"/>
  <c r="BD2106" i="12"/>
  <c r="BE2106" i="12"/>
  <c r="BF2106" i="12"/>
  <c r="BG2106" i="12"/>
  <c r="BC2107" i="12"/>
  <c r="BD2107" i="12"/>
  <c r="BF2107" i="12"/>
  <c r="BG2107" i="12"/>
  <c r="BC2108" i="12"/>
  <c r="BD2108" i="12"/>
  <c r="BE2108" i="12"/>
  <c r="BF2108" i="12"/>
  <c r="BG2108" i="12"/>
  <c r="BC2109" i="12"/>
  <c r="BD2109" i="12"/>
  <c r="BE2109" i="12"/>
  <c r="BF2109" i="12"/>
  <c r="BC2110" i="12"/>
  <c r="BD2110" i="12"/>
  <c r="BE2110" i="12"/>
  <c r="BF2110" i="12"/>
  <c r="BG2110" i="12"/>
  <c r="BC2111" i="12"/>
  <c r="BD2111" i="12"/>
  <c r="BE2111" i="12"/>
  <c r="BF2111" i="12"/>
  <c r="BG2111" i="12"/>
  <c r="BC2112" i="12"/>
  <c r="BE2112" i="12"/>
  <c r="BF2112" i="12"/>
  <c r="BG2112" i="12"/>
  <c r="BC2113" i="12"/>
  <c r="BD2113" i="12"/>
  <c r="BE2113" i="12"/>
  <c r="BF2113" i="12"/>
  <c r="BG2113" i="12"/>
  <c r="BC2114" i="12"/>
  <c r="BD2114" i="12"/>
  <c r="BE2114" i="12"/>
  <c r="BG2114" i="12"/>
  <c r="BC2115" i="12"/>
  <c r="BD2115" i="12"/>
  <c r="BE2115" i="12"/>
  <c r="BF2115" i="12"/>
  <c r="BG2115" i="12"/>
  <c r="BC2116" i="12"/>
  <c r="BD2116" i="12"/>
  <c r="BE2116" i="12"/>
  <c r="BF2116" i="12"/>
  <c r="BG2116" i="12"/>
  <c r="BD2117" i="12"/>
  <c r="BE2117" i="12"/>
  <c r="BF2117" i="12"/>
  <c r="BG2117" i="12"/>
  <c r="BC2118" i="12"/>
  <c r="BD2118" i="12"/>
  <c r="BE2118" i="12"/>
  <c r="BF2118" i="12"/>
  <c r="BG2118" i="12"/>
  <c r="BC2119" i="12"/>
  <c r="BD2119" i="12"/>
  <c r="BF2119" i="12"/>
  <c r="BG2119" i="12"/>
  <c r="BC2120" i="12"/>
  <c r="BD2120" i="12"/>
  <c r="BE2120" i="12"/>
  <c r="BF2120" i="12"/>
  <c r="BG2120" i="12"/>
  <c r="BC2121" i="12"/>
  <c r="BD2121" i="12"/>
  <c r="BE2121" i="12"/>
  <c r="BF2121" i="12"/>
  <c r="BC2122" i="12"/>
  <c r="BD2122" i="12"/>
  <c r="BE2122" i="12"/>
  <c r="BF2122" i="12"/>
  <c r="BG2122" i="12"/>
  <c r="BC2123" i="12"/>
  <c r="BD2123" i="12"/>
  <c r="BE2123" i="12"/>
  <c r="BF2123" i="12"/>
  <c r="BG2123" i="12"/>
  <c r="BC2124" i="12"/>
  <c r="BE2124" i="12"/>
  <c r="BF2124" i="12"/>
  <c r="BG2124" i="12"/>
  <c r="BC2125" i="12"/>
  <c r="BD2125" i="12"/>
  <c r="BE2125" i="12"/>
  <c r="BF2125" i="12"/>
  <c r="BG2125" i="12"/>
  <c r="BC2126" i="12"/>
  <c r="BD2126" i="12"/>
  <c r="BE2126" i="12"/>
  <c r="BG2126" i="12"/>
  <c r="BC2127" i="12"/>
  <c r="BD2127" i="12"/>
  <c r="BE2127" i="12"/>
  <c r="BF2127" i="12"/>
  <c r="BG2127" i="12"/>
  <c r="BC2128" i="12"/>
  <c r="BD2128" i="12"/>
  <c r="BE2128" i="12"/>
  <c r="BF2128" i="12"/>
  <c r="BG2128" i="12"/>
  <c r="BD2129" i="12"/>
  <c r="BE2129" i="12"/>
  <c r="BF2129" i="12"/>
  <c r="BG2129" i="12"/>
  <c r="BC2130" i="12"/>
  <c r="BD2130" i="12"/>
  <c r="BE2130" i="12"/>
  <c r="BF2130" i="12"/>
  <c r="BG2130" i="12"/>
  <c r="BC2131" i="12"/>
  <c r="BD2131" i="12"/>
  <c r="BF2131" i="12"/>
  <c r="BG2131" i="12"/>
  <c r="BC2132" i="12"/>
  <c r="BD2132" i="12"/>
  <c r="BE2132" i="12"/>
  <c r="BF2132" i="12"/>
  <c r="BG2132" i="12"/>
  <c r="BC2133" i="12"/>
  <c r="BD2133" i="12"/>
  <c r="BE2133" i="12"/>
  <c r="BF2133" i="12"/>
  <c r="BC2134" i="12"/>
  <c r="BD2134" i="12"/>
  <c r="BE2134" i="12"/>
  <c r="BF2134" i="12"/>
  <c r="BG2134" i="12"/>
  <c r="BC2135" i="12"/>
  <c r="BD2135" i="12"/>
  <c r="BE2135" i="12"/>
  <c r="BF2135" i="12"/>
  <c r="BG2135" i="12"/>
  <c r="BD3" i="12"/>
  <c r="BF3" i="12"/>
  <c r="BC3" i="12"/>
  <c r="AU3" i="10"/>
  <c r="AU2" i="10"/>
  <c r="AT2" i="10"/>
  <c r="AS4" i="10"/>
  <c r="AS2" i="10"/>
  <c r="AR3" i="10"/>
  <c r="AQ2" i="10"/>
  <c r="AP2" i="10"/>
  <c r="AO4" i="10"/>
  <c r="AO5" i="10"/>
  <c r="AO6" i="10"/>
  <c r="AO7" i="10"/>
  <c r="AO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O137" i="10"/>
  <c r="AO138" i="10"/>
  <c r="AO139" i="10"/>
  <c r="AO140" i="10"/>
  <c r="AO141" i="10"/>
  <c r="AO142" i="10"/>
  <c r="AO143" i="10"/>
  <c r="AO144" i="10"/>
  <c r="AO145" i="10"/>
  <c r="AO146" i="10"/>
  <c r="AO147" i="10"/>
  <c r="AO148" i="10"/>
  <c r="AO149" i="10"/>
  <c r="AO150" i="10"/>
  <c r="AO151" i="10"/>
  <c r="AO152" i="10"/>
  <c r="AO153" i="10"/>
  <c r="AO154" i="10"/>
  <c r="AO155" i="10"/>
  <c r="AO156" i="10"/>
  <c r="AO157" i="10"/>
  <c r="AO158" i="10"/>
  <c r="AO159" i="10"/>
  <c r="AO160" i="10"/>
  <c r="AO161" i="10"/>
  <c r="AO162" i="10"/>
  <c r="AO163" i="10"/>
  <c r="AO164" i="10"/>
  <c r="AO165" i="10"/>
  <c r="H122" i="10"/>
  <c r="BA1798" i="12" l="1"/>
  <c r="BU1798" i="12" s="1"/>
  <c r="BA1799" i="12"/>
  <c r="BU1799" i="12" s="1"/>
  <c r="BA1800" i="12"/>
  <c r="BU1800" i="12" s="1"/>
  <c r="BA1801" i="12"/>
  <c r="BU1801" i="12" s="1"/>
  <c r="BA1802" i="12"/>
  <c r="BU1802" i="12" s="1"/>
  <c r="BA1803" i="12"/>
  <c r="BU1803" i="12" s="1"/>
  <c r="BA1804" i="12"/>
  <c r="BU1804" i="12" s="1"/>
  <c r="BA1805" i="12"/>
  <c r="BU1805" i="12" s="1"/>
  <c r="BA1806" i="12"/>
  <c r="BU1806" i="12" s="1"/>
  <c r="BA1807" i="12"/>
  <c r="BU1807" i="12" s="1"/>
  <c r="BA1808" i="12"/>
  <c r="BU1808" i="12" s="1"/>
  <c r="BA1809" i="12"/>
  <c r="BU1809" i="12" s="1"/>
  <c r="BA1810" i="12"/>
  <c r="BU1810" i="12" s="1"/>
  <c r="BA1811" i="12"/>
  <c r="BU1811" i="12" s="1"/>
  <c r="BA1812" i="12"/>
  <c r="BU1812" i="12" s="1"/>
  <c r="BA1813" i="12"/>
  <c r="BU1813" i="12" s="1"/>
  <c r="BA1814" i="12"/>
  <c r="BU1814" i="12" s="1"/>
  <c r="BA1815" i="12"/>
  <c r="BU1815" i="12" s="1"/>
  <c r="BA1816" i="12"/>
  <c r="BU1816" i="12" s="1"/>
  <c r="BA1817" i="12"/>
  <c r="BU1817" i="12" s="1"/>
  <c r="BA1818" i="12"/>
  <c r="BU1818" i="12" s="1"/>
  <c r="BA1819" i="12"/>
  <c r="BU1819" i="12" s="1"/>
  <c r="BA1820" i="12"/>
  <c r="BU1820" i="12" s="1"/>
  <c r="BA1821" i="12"/>
  <c r="BU1821" i="12" s="1"/>
  <c r="BA1822" i="12"/>
  <c r="BU1822" i="12" s="1"/>
  <c r="BA1823" i="12"/>
  <c r="BU1823" i="12" s="1"/>
  <c r="BA1824" i="12"/>
  <c r="BU1824" i="12" s="1"/>
  <c r="BA1825" i="12"/>
  <c r="BU1825" i="12" s="1"/>
  <c r="BA1826" i="12"/>
  <c r="BU1826" i="12" s="1"/>
  <c r="BA1827" i="12"/>
  <c r="BU1827" i="12" s="1"/>
  <c r="BA1828" i="12"/>
  <c r="BU1828" i="12" s="1"/>
  <c r="BA1829" i="12"/>
  <c r="BU1829" i="12" s="1"/>
  <c r="BA1830" i="12"/>
  <c r="BU1830" i="12" s="1"/>
  <c r="BA1831" i="12"/>
  <c r="BU1831" i="12" s="1"/>
  <c r="BA1832" i="12"/>
  <c r="BU1832" i="12" s="1"/>
  <c r="BA1833" i="12"/>
  <c r="BU1833" i="12" s="1"/>
  <c r="BA1834" i="12"/>
  <c r="BU1834" i="12" s="1"/>
  <c r="BA1835" i="12"/>
  <c r="BU1835" i="12" s="1"/>
  <c r="BA1836" i="12"/>
  <c r="BU1836" i="12" s="1"/>
  <c r="BA1837" i="12"/>
  <c r="BU1837" i="12" s="1"/>
  <c r="BA1838" i="12"/>
  <c r="BU1838" i="12" s="1"/>
  <c r="BA1839" i="12"/>
  <c r="BU1839" i="12" s="1"/>
  <c r="BA1840" i="12"/>
  <c r="BU1840" i="12" s="1"/>
  <c r="BA1841" i="12"/>
  <c r="BU1841" i="12" s="1"/>
  <c r="BA1842" i="12"/>
  <c r="BU1842" i="12" s="1"/>
  <c r="BA1843" i="12"/>
  <c r="BU1843" i="12" s="1"/>
  <c r="BA1844" i="12"/>
  <c r="BU1844" i="12" s="1"/>
  <c r="BA1845" i="12"/>
  <c r="BU1845" i="12" s="1"/>
  <c r="BA1846" i="12"/>
  <c r="BU1846" i="12" s="1"/>
  <c r="BA1847" i="12"/>
  <c r="BU1847" i="12" s="1"/>
  <c r="BA1848" i="12"/>
  <c r="BU1848" i="12" s="1"/>
  <c r="BA1849" i="12"/>
  <c r="BU1849" i="12" s="1"/>
  <c r="BA1850" i="12"/>
  <c r="BU1850" i="12" s="1"/>
  <c r="BA1851" i="12"/>
  <c r="BU1851" i="12" s="1"/>
  <c r="BA1852" i="12"/>
  <c r="BU1852" i="12" s="1"/>
  <c r="BA1853" i="12"/>
  <c r="BU1853" i="12" s="1"/>
  <c r="BA1854" i="12"/>
  <c r="BU1854" i="12" s="1"/>
  <c r="BA1855" i="12"/>
  <c r="BU1855" i="12" s="1"/>
  <c r="BA1856" i="12"/>
  <c r="BU1856" i="12" s="1"/>
  <c r="BA1857" i="12"/>
  <c r="BU1857" i="12" s="1"/>
  <c r="BA1858" i="12"/>
  <c r="BU1858" i="12" s="1"/>
  <c r="BA1859" i="12"/>
  <c r="BU1859" i="12" s="1"/>
  <c r="BA1860" i="12"/>
  <c r="BU1860" i="12" s="1"/>
  <c r="BA1861" i="12"/>
  <c r="BU1861" i="12" s="1"/>
  <c r="BA1862" i="12"/>
  <c r="BU1862" i="12" s="1"/>
  <c r="BA1863" i="12"/>
  <c r="BU1863" i="12" s="1"/>
  <c r="BA1864" i="12"/>
  <c r="BU1864" i="12" s="1"/>
  <c r="BA1865" i="12"/>
  <c r="BU1865" i="12" s="1"/>
  <c r="BA1866" i="12"/>
  <c r="BU1866" i="12" s="1"/>
  <c r="BA1867" i="12"/>
  <c r="BU1867" i="12" s="1"/>
  <c r="BA1868" i="12"/>
  <c r="BU1868" i="12" s="1"/>
  <c r="BA1869" i="12"/>
  <c r="BU1869" i="12" s="1"/>
  <c r="BA1870" i="12"/>
  <c r="BU1870" i="12" s="1"/>
  <c r="BA1871" i="12"/>
  <c r="BU1871" i="12" s="1"/>
  <c r="BA1872" i="12"/>
  <c r="BU1872" i="12" s="1"/>
  <c r="BA1873" i="12"/>
  <c r="BU1873" i="12" s="1"/>
  <c r="BA1874" i="12"/>
  <c r="BU1874" i="12" s="1"/>
  <c r="BA1875" i="12"/>
  <c r="BU1875" i="12" s="1"/>
  <c r="BA1876" i="12"/>
  <c r="BU1876" i="12" s="1"/>
  <c r="BA1877" i="12"/>
  <c r="BU1877" i="12" s="1"/>
  <c r="BA1878" i="12"/>
  <c r="BU1878" i="12" s="1"/>
  <c r="BA1879" i="12"/>
  <c r="BU1879" i="12" s="1"/>
  <c r="BA1880" i="12"/>
  <c r="BU1880" i="12" s="1"/>
  <c r="BA1881" i="12"/>
  <c r="BU1881" i="12" s="1"/>
  <c r="BA1882" i="12"/>
  <c r="BU1882" i="12" s="1"/>
  <c r="BA1883" i="12"/>
  <c r="BU1883" i="12" s="1"/>
  <c r="BA1884" i="12"/>
  <c r="BU1884" i="12" s="1"/>
  <c r="BA1885" i="12"/>
  <c r="BU1885" i="12" s="1"/>
  <c r="BA1886" i="12"/>
  <c r="BU1886" i="12" s="1"/>
  <c r="BA1887" i="12"/>
  <c r="BU1887" i="12" s="1"/>
  <c r="BA1888" i="12"/>
  <c r="BU1888" i="12" s="1"/>
  <c r="BA1889" i="12"/>
  <c r="BU1889" i="12" s="1"/>
  <c r="BA1890" i="12"/>
  <c r="BU1890" i="12" s="1"/>
  <c r="BA1891" i="12"/>
  <c r="BU1891" i="12" s="1"/>
  <c r="BA1892" i="12"/>
  <c r="BU1892" i="12" s="1"/>
  <c r="BA1893" i="12"/>
  <c r="BU1893" i="12" s="1"/>
  <c r="BA1894" i="12"/>
  <c r="BU1894" i="12" s="1"/>
  <c r="BA1895" i="12"/>
  <c r="BU1895" i="12" s="1"/>
  <c r="BA1896" i="12"/>
  <c r="BU1896" i="12" s="1"/>
  <c r="BA1897" i="12"/>
  <c r="BU1897" i="12" s="1"/>
  <c r="BA1898" i="12"/>
  <c r="BU1898" i="12" s="1"/>
  <c r="BA1899" i="12"/>
  <c r="BU1899" i="12" s="1"/>
  <c r="BA1900" i="12"/>
  <c r="BU1900" i="12" s="1"/>
  <c r="BA1901" i="12"/>
  <c r="BU1901" i="12" s="1"/>
  <c r="BA1902" i="12"/>
  <c r="BU1902" i="12" s="1"/>
  <c r="BA1903" i="12"/>
  <c r="BU1903" i="12" s="1"/>
  <c r="BA1904" i="12"/>
  <c r="BU1904" i="12" s="1"/>
  <c r="BA1905" i="12"/>
  <c r="BU1905" i="12" s="1"/>
  <c r="BA1906" i="12"/>
  <c r="BU1906" i="12" s="1"/>
  <c r="BA1907" i="12"/>
  <c r="BU1907" i="12" s="1"/>
  <c r="BA1908" i="12"/>
  <c r="BU1908" i="12" s="1"/>
  <c r="BA1909" i="12"/>
  <c r="BU1909" i="12" s="1"/>
  <c r="BA1910" i="12"/>
  <c r="BU1910" i="12" s="1"/>
  <c r="BA1911" i="12"/>
  <c r="BU1911" i="12" s="1"/>
  <c r="BA1912" i="12"/>
  <c r="BU1912" i="12" s="1"/>
  <c r="BA1913" i="12"/>
  <c r="BU1913" i="12" s="1"/>
  <c r="BA1914" i="12"/>
  <c r="BU1914" i="12" s="1"/>
  <c r="BA1915" i="12"/>
  <c r="BU1915" i="12" s="1"/>
  <c r="BA1916" i="12"/>
  <c r="BU1916" i="12" s="1"/>
  <c r="BA1917" i="12"/>
  <c r="BU1917" i="12" s="1"/>
  <c r="BA1918" i="12"/>
  <c r="BU1918" i="12" s="1"/>
  <c r="BA1919" i="12"/>
  <c r="BU1919" i="12" s="1"/>
  <c r="BA1920" i="12"/>
  <c r="BU1920" i="12" s="1"/>
  <c r="BA1921" i="12"/>
  <c r="BU1921" i="12" s="1"/>
  <c r="BA1922" i="12"/>
  <c r="BU1922" i="12" s="1"/>
  <c r="BA1923" i="12"/>
  <c r="BU1923" i="12" s="1"/>
  <c r="BA1924" i="12"/>
  <c r="BU1924" i="12" s="1"/>
  <c r="BA1925" i="12"/>
  <c r="BU1925" i="12" s="1"/>
  <c r="BA1926" i="12"/>
  <c r="BU1926" i="12" s="1"/>
  <c r="BA1927" i="12"/>
  <c r="BU1927" i="12" s="1"/>
  <c r="BA1928" i="12"/>
  <c r="BU1928" i="12" s="1"/>
  <c r="BA1929" i="12"/>
  <c r="BU1929" i="12" s="1"/>
  <c r="BA1930" i="12"/>
  <c r="BU1930" i="12" s="1"/>
  <c r="BA1931" i="12"/>
  <c r="BU1931" i="12" s="1"/>
  <c r="BA1932" i="12"/>
  <c r="BU1932" i="12" s="1"/>
  <c r="BA1933" i="12"/>
  <c r="BU1933" i="12" s="1"/>
  <c r="BA1934" i="12"/>
  <c r="BU1934" i="12" s="1"/>
  <c r="BA1935" i="12"/>
  <c r="BU1935" i="12" s="1"/>
  <c r="BA1936" i="12"/>
  <c r="BU1936" i="12" s="1"/>
  <c r="BA1937" i="12"/>
  <c r="BU1937" i="12" s="1"/>
  <c r="BA1938" i="12"/>
  <c r="BU1938" i="12" s="1"/>
  <c r="BA1939" i="12"/>
  <c r="BU1939" i="12" s="1"/>
  <c r="BA1940" i="12"/>
  <c r="BU1940" i="12" s="1"/>
  <c r="BA1941" i="12"/>
  <c r="BU1941" i="12" s="1"/>
  <c r="BA1942" i="12"/>
  <c r="BU1942" i="12" s="1"/>
  <c r="BA1943" i="12"/>
  <c r="BU1943" i="12" s="1"/>
  <c r="BA1944" i="12"/>
  <c r="BU1944" i="12" s="1"/>
  <c r="BA1945" i="12"/>
  <c r="BU1945" i="12" s="1"/>
  <c r="BA1946" i="12"/>
  <c r="BU1946" i="12" s="1"/>
  <c r="BA1947" i="12"/>
  <c r="BU1947" i="12" s="1"/>
  <c r="BA1948" i="12"/>
  <c r="BU1948" i="12" s="1"/>
  <c r="BA1949" i="12"/>
  <c r="BU1949" i="12" s="1"/>
  <c r="BA1950" i="12"/>
  <c r="BU1950" i="12" s="1"/>
  <c r="BA1951" i="12"/>
  <c r="BU1951" i="12" s="1"/>
  <c r="BA1952" i="12"/>
  <c r="BU1952" i="12" s="1"/>
  <c r="BA1953" i="12"/>
  <c r="BU1953" i="12" s="1"/>
  <c r="BA1954" i="12"/>
  <c r="BU1954" i="12" s="1"/>
  <c r="BA1955" i="12"/>
  <c r="BU1955" i="12" s="1"/>
  <c r="BA1956" i="12"/>
  <c r="BU1956" i="12" s="1"/>
  <c r="BA1957" i="12"/>
  <c r="BU1957" i="12" s="1"/>
  <c r="BA1958" i="12"/>
  <c r="BU1958" i="12" s="1"/>
  <c r="BA1959" i="12"/>
  <c r="BU1959" i="12" s="1"/>
  <c r="BA1960" i="12"/>
  <c r="BU1960" i="12" s="1"/>
  <c r="BA1961" i="12"/>
  <c r="BU1961" i="12" s="1"/>
  <c r="BA1962" i="12"/>
  <c r="BU1962" i="12" s="1"/>
  <c r="BA1963" i="12"/>
  <c r="BU1963" i="12" s="1"/>
  <c r="BA1964" i="12"/>
  <c r="BU1964" i="12" s="1"/>
  <c r="BA1965" i="12"/>
  <c r="BU1965" i="12" s="1"/>
  <c r="BA1966" i="12"/>
  <c r="BU1966" i="12" s="1"/>
  <c r="BA1967" i="12"/>
  <c r="BU1967" i="12" s="1"/>
  <c r="BA1968" i="12"/>
  <c r="BU1968" i="12" s="1"/>
  <c r="BA1969" i="12"/>
  <c r="BU1969" i="12" s="1"/>
  <c r="BA1970" i="12"/>
  <c r="BU1970" i="12" s="1"/>
  <c r="BA1971" i="12"/>
  <c r="BU1971" i="12" s="1"/>
  <c r="BA1972" i="12"/>
  <c r="BU1972" i="12" s="1"/>
  <c r="BA1973" i="12"/>
  <c r="BU1973" i="12" s="1"/>
  <c r="BA1974" i="12"/>
  <c r="BU1974" i="12" s="1"/>
  <c r="BA1975" i="12"/>
  <c r="BU1975" i="12" s="1"/>
  <c r="BA1976" i="12"/>
  <c r="BU1976" i="12" s="1"/>
  <c r="BA1977" i="12"/>
  <c r="BU1977" i="12" s="1"/>
  <c r="BA1978" i="12"/>
  <c r="BU1978" i="12" s="1"/>
  <c r="BA1979" i="12"/>
  <c r="BU1979" i="12" s="1"/>
  <c r="BA1980" i="12"/>
  <c r="BU1980" i="12" s="1"/>
  <c r="BA1981" i="12"/>
  <c r="BU1981" i="12" s="1"/>
  <c r="BA1982" i="12"/>
  <c r="BU1982" i="12" s="1"/>
  <c r="BA1983" i="12"/>
  <c r="BU1983" i="12" s="1"/>
  <c r="BA1984" i="12"/>
  <c r="BU1984" i="12" s="1"/>
  <c r="BA1985" i="12"/>
  <c r="BU1985" i="12" s="1"/>
  <c r="BA1986" i="12"/>
  <c r="BU1986" i="12" s="1"/>
  <c r="BA1987" i="12"/>
  <c r="BU1987" i="12" s="1"/>
  <c r="BA1988" i="12"/>
  <c r="BU1988" i="12" s="1"/>
  <c r="BA1989" i="12"/>
  <c r="BU1989" i="12" s="1"/>
  <c r="BA1990" i="12"/>
  <c r="BU1990" i="12" s="1"/>
  <c r="BA1991" i="12"/>
  <c r="BU1991" i="12" s="1"/>
  <c r="BA1992" i="12"/>
  <c r="BU1992" i="12" s="1"/>
  <c r="BA1993" i="12"/>
  <c r="BU1993" i="12" s="1"/>
  <c r="BA1994" i="12"/>
  <c r="BU1994" i="12" s="1"/>
  <c r="BA1995" i="12"/>
  <c r="BU1995" i="12" s="1"/>
  <c r="BA1996" i="12"/>
  <c r="BU1996" i="12" s="1"/>
  <c r="BA1997" i="12"/>
  <c r="BU1997" i="12" s="1"/>
  <c r="BA1998" i="12"/>
  <c r="BU1998" i="12" s="1"/>
  <c r="BA1999" i="12"/>
  <c r="BU1999" i="12" s="1"/>
  <c r="BA2000" i="12"/>
  <c r="BU2000" i="12" s="1"/>
  <c r="BA2001" i="12"/>
  <c r="BU2001" i="12" s="1"/>
  <c r="BA2002" i="12"/>
  <c r="BU2002" i="12" s="1"/>
  <c r="BA2003" i="12"/>
  <c r="BU2003" i="12" s="1"/>
  <c r="BA2004" i="12"/>
  <c r="BU2004" i="12" s="1"/>
  <c r="BA2005" i="12"/>
  <c r="BU2005" i="12" s="1"/>
  <c r="BA2006" i="12"/>
  <c r="BU2006" i="12" s="1"/>
  <c r="BA2007" i="12"/>
  <c r="BU2007" i="12" s="1"/>
  <c r="BA2008" i="12"/>
  <c r="BU2008" i="12" s="1"/>
  <c r="BA2009" i="12"/>
  <c r="BU2009" i="12" s="1"/>
  <c r="BA2010" i="12"/>
  <c r="BU2010" i="12" s="1"/>
  <c r="BA2011" i="12"/>
  <c r="BU2011" i="12" s="1"/>
  <c r="BA2012" i="12"/>
  <c r="BU2012" i="12" s="1"/>
  <c r="BA2013" i="12"/>
  <c r="BU2013" i="12" s="1"/>
  <c r="BA2014" i="12"/>
  <c r="BU2014" i="12" s="1"/>
  <c r="BA2015" i="12"/>
  <c r="BU2015" i="12" s="1"/>
  <c r="BA2016" i="12"/>
  <c r="BU2016" i="12" s="1"/>
  <c r="BA2017" i="12"/>
  <c r="BU2017" i="12" s="1"/>
  <c r="BA2018" i="12"/>
  <c r="BU2018" i="12" s="1"/>
  <c r="BA2019" i="12"/>
  <c r="BU2019" i="12" s="1"/>
  <c r="BA2020" i="12"/>
  <c r="BU2020" i="12" s="1"/>
  <c r="BA2021" i="12"/>
  <c r="BU2021" i="12" s="1"/>
  <c r="BA2022" i="12"/>
  <c r="BU2022" i="12" s="1"/>
  <c r="BA2023" i="12"/>
  <c r="BU2023" i="12" s="1"/>
  <c r="BA2024" i="12"/>
  <c r="BU2024" i="12" s="1"/>
  <c r="BA2025" i="12"/>
  <c r="BU2025" i="12" s="1"/>
  <c r="BA2026" i="12"/>
  <c r="BU2026" i="12" s="1"/>
  <c r="BA2027" i="12"/>
  <c r="BU2027" i="12" s="1"/>
  <c r="BA2028" i="12"/>
  <c r="BU2028" i="12" s="1"/>
  <c r="BA2029" i="12"/>
  <c r="BU2029" i="12" s="1"/>
  <c r="BA2030" i="12"/>
  <c r="BU2030" i="12" s="1"/>
  <c r="BA2031" i="12"/>
  <c r="BU2031" i="12" s="1"/>
  <c r="BA2032" i="12"/>
  <c r="BU2032" i="12" s="1"/>
  <c r="BA2033" i="12"/>
  <c r="BU2033" i="12" s="1"/>
  <c r="BA2034" i="12"/>
  <c r="BU2034" i="12" s="1"/>
  <c r="BA2035" i="12"/>
  <c r="BU2035" i="12" s="1"/>
  <c r="BA2036" i="12"/>
  <c r="BU2036" i="12" s="1"/>
  <c r="BA2037" i="12"/>
  <c r="BU2037" i="12" s="1"/>
  <c r="BA2038" i="12"/>
  <c r="BU2038" i="12" s="1"/>
  <c r="BA2039" i="12"/>
  <c r="BU2039" i="12" s="1"/>
  <c r="BA2040" i="12"/>
  <c r="BU2040" i="12" s="1"/>
  <c r="BA2041" i="12"/>
  <c r="BU2041" i="12" s="1"/>
  <c r="BA2042" i="12"/>
  <c r="BU2042" i="12" s="1"/>
  <c r="BA2043" i="12"/>
  <c r="BU2043" i="12" s="1"/>
  <c r="BA2044" i="12"/>
  <c r="BU2044" i="12" s="1"/>
  <c r="BA2045" i="12"/>
  <c r="BU2045" i="12" s="1"/>
  <c r="BA2046" i="12"/>
  <c r="BU2046" i="12" s="1"/>
  <c r="BA2047" i="12"/>
  <c r="BU2047" i="12" s="1"/>
  <c r="BA2048" i="12"/>
  <c r="BU2048" i="12" s="1"/>
  <c r="BA2049" i="12"/>
  <c r="BU2049" i="12" s="1"/>
  <c r="BA2050" i="12"/>
  <c r="BU2050" i="12" s="1"/>
  <c r="BA2051" i="12"/>
  <c r="BU2051" i="12" s="1"/>
  <c r="BA2052" i="12"/>
  <c r="BU2052" i="12" s="1"/>
  <c r="BA2053" i="12"/>
  <c r="BU2053" i="12" s="1"/>
  <c r="BA2054" i="12"/>
  <c r="BU2054" i="12" s="1"/>
  <c r="BA2055" i="12"/>
  <c r="BU2055" i="12" s="1"/>
  <c r="BA2056" i="12"/>
  <c r="BU2056" i="12" s="1"/>
  <c r="BA2057" i="12"/>
  <c r="BU2057" i="12" s="1"/>
  <c r="BA2058" i="12"/>
  <c r="BU2058" i="12" s="1"/>
  <c r="BA2059" i="12"/>
  <c r="BU2059" i="12" s="1"/>
  <c r="BA2060" i="12"/>
  <c r="BU2060" i="12" s="1"/>
  <c r="BA2061" i="12"/>
  <c r="BU2061" i="12" s="1"/>
  <c r="BA2062" i="12"/>
  <c r="BU2062" i="12" s="1"/>
  <c r="BA2063" i="12"/>
  <c r="BU2063" i="12" s="1"/>
  <c r="BA2064" i="12"/>
  <c r="BU2064" i="12" s="1"/>
  <c r="BA2065" i="12"/>
  <c r="BU2065" i="12" s="1"/>
  <c r="BA2066" i="12"/>
  <c r="BU2066" i="12" s="1"/>
  <c r="BA2067" i="12"/>
  <c r="BU2067" i="12" s="1"/>
  <c r="BA2068" i="12"/>
  <c r="BU2068" i="12" s="1"/>
  <c r="BA2069" i="12"/>
  <c r="BU2069" i="12" s="1"/>
  <c r="BA2070" i="12"/>
  <c r="BU2070" i="12" s="1"/>
  <c r="BA2071" i="12"/>
  <c r="BU2071" i="12" s="1"/>
  <c r="BA2072" i="12"/>
  <c r="BU2072" i="12" s="1"/>
  <c r="BA2073" i="12"/>
  <c r="BU2073" i="12" s="1"/>
  <c r="BA2074" i="12"/>
  <c r="BU2074" i="12" s="1"/>
  <c r="BA2075" i="12"/>
  <c r="BU2075" i="12" s="1"/>
  <c r="BA2076" i="12"/>
  <c r="BU2076" i="12" s="1"/>
  <c r="BA2077" i="12"/>
  <c r="BU2077" i="12" s="1"/>
  <c r="BA2078" i="12"/>
  <c r="BU2078" i="12" s="1"/>
  <c r="BA2079" i="12"/>
  <c r="BU2079" i="12" s="1"/>
  <c r="BA2080" i="12"/>
  <c r="BU2080" i="12" s="1"/>
  <c r="BA2081" i="12"/>
  <c r="BU2081" i="12" s="1"/>
  <c r="BA2082" i="12"/>
  <c r="BU2082" i="12" s="1"/>
  <c r="BA2083" i="12"/>
  <c r="BU2083" i="12" s="1"/>
  <c r="BA2084" i="12"/>
  <c r="BU2084" i="12" s="1"/>
  <c r="BA2085" i="12"/>
  <c r="BU2085" i="12" s="1"/>
  <c r="BA2086" i="12"/>
  <c r="BU2086" i="12" s="1"/>
  <c r="BA2087" i="12"/>
  <c r="BU2087" i="12" s="1"/>
  <c r="BA2088" i="12"/>
  <c r="BU2088" i="12" s="1"/>
  <c r="BA2089" i="12"/>
  <c r="BU2089" i="12" s="1"/>
  <c r="BA2090" i="12"/>
  <c r="BU2090" i="12" s="1"/>
  <c r="BA2091" i="12"/>
  <c r="BU2091" i="12" s="1"/>
  <c r="BA2092" i="12"/>
  <c r="BU2092" i="12" s="1"/>
  <c r="BA2093" i="12"/>
  <c r="BU2093" i="12" s="1"/>
  <c r="BA2094" i="12"/>
  <c r="BU2094" i="12" s="1"/>
  <c r="BA2095" i="12"/>
  <c r="BU2095" i="12" s="1"/>
  <c r="BA2096" i="12"/>
  <c r="BU2096" i="12" s="1"/>
  <c r="BA2097" i="12"/>
  <c r="BU2097" i="12" s="1"/>
  <c r="BA2098" i="12"/>
  <c r="BU2098" i="12" s="1"/>
  <c r="BA2099" i="12"/>
  <c r="BU2099" i="12" s="1"/>
  <c r="BA2100" i="12"/>
  <c r="BU2100" i="12" s="1"/>
  <c r="BA2101" i="12"/>
  <c r="BU2101" i="12" s="1"/>
  <c r="BA2102" i="12"/>
  <c r="BU2102" i="12" s="1"/>
  <c r="BA2103" i="12"/>
  <c r="BU2103" i="12" s="1"/>
  <c r="BA2104" i="12"/>
  <c r="BU2104" i="12" s="1"/>
  <c r="BA2105" i="12"/>
  <c r="BU2105" i="12" s="1"/>
  <c r="BA2106" i="12"/>
  <c r="BU2106" i="12" s="1"/>
  <c r="BA2107" i="12"/>
  <c r="BU2107" i="12" s="1"/>
  <c r="BA2108" i="12"/>
  <c r="BU2108" i="12" s="1"/>
  <c r="BA2109" i="12"/>
  <c r="BU2109" i="12" s="1"/>
  <c r="BA2110" i="12"/>
  <c r="BU2110" i="12" s="1"/>
  <c r="BA2111" i="12"/>
  <c r="BU2111" i="12" s="1"/>
  <c r="BA2112" i="12"/>
  <c r="BU2112" i="12" s="1"/>
  <c r="BA2113" i="12"/>
  <c r="BU2113" i="12" s="1"/>
  <c r="BA2114" i="12"/>
  <c r="BU2114" i="12" s="1"/>
  <c r="BA2115" i="12"/>
  <c r="BU2115" i="12" s="1"/>
  <c r="BA2116" i="12"/>
  <c r="BU2116" i="12" s="1"/>
  <c r="BA2117" i="12"/>
  <c r="BU2117" i="12" s="1"/>
  <c r="BA2118" i="12"/>
  <c r="BU2118" i="12" s="1"/>
  <c r="BA2119" i="12"/>
  <c r="BU2119" i="12" s="1"/>
  <c r="BA2120" i="12"/>
  <c r="BU2120" i="12" s="1"/>
  <c r="BA2121" i="12"/>
  <c r="BU2121" i="12" s="1"/>
  <c r="BA2122" i="12"/>
  <c r="BU2122" i="12" s="1"/>
  <c r="BA2123" i="12"/>
  <c r="BU2123" i="12" s="1"/>
  <c r="BA2124" i="12"/>
  <c r="BU2124" i="12" s="1"/>
  <c r="BA2125" i="12"/>
  <c r="BU2125" i="12" s="1"/>
  <c r="BA2126" i="12"/>
  <c r="BU2126" i="12" s="1"/>
  <c r="BA2127" i="12"/>
  <c r="BU2127" i="12" s="1"/>
  <c r="BA2128" i="12"/>
  <c r="BU2128" i="12" s="1"/>
  <c r="BA2129" i="12"/>
  <c r="BU2129" i="12" s="1"/>
  <c r="BA2130" i="12"/>
  <c r="BU2130" i="12" s="1"/>
  <c r="BA2131" i="12"/>
  <c r="BU2131" i="12" s="1"/>
  <c r="BA2132" i="12"/>
  <c r="BU2132" i="12" s="1"/>
  <c r="BA2133" i="12"/>
  <c r="BU2133" i="12" s="1"/>
  <c r="BA2134" i="12"/>
  <c r="BU2134" i="12" s="1"/>
  <c r="BA2135" i="12"/>
  <c r="BU2135" i="12" s="1"/>
  <c r="BA4" i="12"/>
  <c r="BU4" i="12" s="1"/>
  <c r="BA5" i="12"/>
  <c r="BU5" i="12" s="1"/>
  <c r="BA6" i="12"/>
  <c r="BU6" i="12" s="1"/>
  <c r="BA7" i="12"/>
  <c r="BU7" i="12" s="1"/>
  <c r="BA8" i="12"/>
  <c r="BU8" i="12" s="1"/>
  <c r="BA9" i="12"/>
  <c r="BU9" i="12" s="1"/>
  <c r="BA10" i="12"/>
  <c r="BU10" i="12" s="1"/>
  <c r="BA11" i="12"/>
  <c r="BU11" i="12" s="1"/>
  <c r="BA12" i="12"/>
  <c r="BU12" i="12" s="1"/>
  <c r="BA13" i="12"/>
  <c r="BU13" i="12" s="1"/>
  <c r="BA14" i="12"/>
  <c r="BU14" i="12" s="1"/>
  <c r="BA15" i="12"/>
  <c r="BU15" i="12" s="1"/>
  <c r="BA16" i="12"/>
  <c r="BU16" i="12" s="1"/>
  <c r="BA17" i="12"/>
  <c r="BU17" i="12" s="1"/>
  <c r="BA18" i="12"/>
  <c r="BU18" i="12" s="1"/>
  <c r="BA19" i="12"/>
  <c r="BU19" i="12" s="1"/>
  <c r="BA20" i="12"/>
  <c r="BU20" i="12" s="1"/>
  <c r="BA21" i="12"/>
  <c r="BU21" i="12" s="1"/>
  <c r="BA22" i="12"/>
  <c r="BU22" i="12" s="1"/>
  <c r="BA23" i="12"/>
  <c r="BU23" i="12" s="1"/>
  <c r="BA24" i="12"/>
  <c r="BU24" i="12" s="1"/>
  <c r="BA25" i="12"/>
  <c r="BU25" i="12" s="1"/>
  <c r="BA26" i="12"/>
  <c r="BU26" i="12" s="1"/>
  <c r="BA27" i="12"/>
  <c r="BU27" i="12" s="1"/>
  <c r="BA28" i="12"/>
  <c r="BU28" i="12" s="1"/>
  <c r="BA29" i="12"/>
  <c r="BU29" i="12" s="1"/>
  <c r="BA30" i="12"/>
  <c r="BU30" i="12" s="1"/>
  <c r="BA31" i="12"/>
  <c r="BU31" i="12" s="1"/>
  <c r="BA32" i="12"/>
  <c r="BU32" i="12" s="1"/>
  <c r="BA33" i="12"/>
  <c r="BU33" i="12" s="1"/>
  <c r="BA34" i="12"/>
  <c r="BU34" i="12" s="1"/>
  <c r="BA35" i="12"/>
  <c r="BU35" i="12" s="1"/>
  <c r="BA36" i="12"/>
  <c r="BU36" i="12" s="1"/>
  <c r="BA37" i="12"/>
  <c r="BU37" i="12" s="1"/>
  <c r="BA38" i="12"/>
  <c r="BU38" i="12" s="1"/>
  <c r="BA39" i="12"/>
  <c r="BU39" i="12" s="1"/>
  <c r="BA40" i="12"/>
  <c r="BU40" i="12" s="1"/>
  <c r="BA41" i="12"/>
  <c r="BU41" i="12" s="1"/>
  <c r="BA42" i="12"/>
  <c r="BU42" i="12" s="1"/>
  <c r="BA43" i="12"/>
  <c r="BU43" i="12" s="1"/>
  <c r="BA44" i="12"/>
  <c r="BU44" i="12" s="1"/>
  <c r="BA45" i="12"/>
  <c r="BU45" i="12" s="1"/>
  <c r="BA46" i="12"/>
  <c r="BU46" i="12" s="1"/>
  <c r="BA47" i="12"/>
  <c r="BU47" i="12" s="1"/>
  <c r="BA48" i="12"/>
  <c r="BU48" i="12" s="1"/>
  <c r="BA49" i="12"/>
  <c r="BU49" i="12" s="1"/>
  <c r="BA50" i="12"/>
  <c r="BU50" i="12" s="1"/>
  <c r="BA51" i="12"/>
  <c r="BU51" i="12" s="1"/>
  <c r="BA52" i="12"/>
  <c r="BU52" i="12" s="1"/>
  <c r="BA53" i="12"/>
  <c r="BU53" i="12" s="1"/>
  <c r="BA54" i="12"/>
  <c r="BU54" i="12" s="1"/>
  <c r="BA55" i="12"/>
  <c r="BU55" i="12" s="1"/>
  <c r="BA56" i="12"/>
  <c r="BU56" i="12" s="1"/>
  <c r="BA57" i="12"/>
  <c r="BU57" i="12" s="1"/>
  <c r="BA58" i="12"/>
  <c r="BU58" i="12" s="1"/>
  <c r="BA59" i="12"/>
  <c r="BU59" i="12" s="1"/>
  <c r="BA60" i="12"/>
  <c r="BU60" i="12" s="1"/>
  <c r="BA61" i="12"/>
  <c r="BU61" i="12" s="1"/>
  <c r="BA62" i="12"/>
  <c r="BU62" i="12" s="1"/>
  <c r="BA63" i="12"/>
  <c r="BU63" i="12" s="1"/>
  <c r="BA64" i="12"/>
  <c r="BU64" i="12" s="1"/>
  <c r="BA65" i="12"/>
  <c r="BU65" i="12" s="1"/>
  <c r="BA66" i="12"/>
  <c r="BU66" i="12" s="1"/>
  <c r="BA67" i="12"/>
  <c r="BU67" i="12" s="1"/>
  <c r="BA68" i="12"/>
  <c r="BU68" i="12" s="1"/>
  <c r="BA69" i="12"/>
  <c r="BU69" i="12" s="1"/>
  <c r="BA70" i="12"/>
  <c r="BU70" i="12" s="1"/>
  <c r="BA71" i="12"/>
  <c r="BU71" i="12" s="1"/>
  <c r="BA72" i="12"/>
  <c r="BU72" i="12" s="1"/>
  <c r="BA73" i="12"/>
  <c r="BU73" i="12" s="1"/>
  <c r="BA74" i="12"/>
  <c r="BU74" i="12" s="1"/>
  <c r="BA75" i="12"/>
  <c r="BU75" i="12" s="1"/>
  <c r="BA76" i="12"/>
  <c r="BU76" i="12" s="1"/>
  <c r="BA77" i="12"/>
  <c r="BU77" i="12" s="1"/>
  <c r="BA78" i="12"/>
  <c r="BU78" i="12" s="1"/>
  <c r="BA79" i="12"/>
  <c r="BU79" i="12" s="1"/>
  <c r="BA80" i="12"/>
  <c r="BU80" i="12" s="1"/>
  <c r="BA81" i="12"/>
  <c r="BU81" i="12" s="1"/>
  <c r="BA82" i="12"/>
  <c r="BU82" i="12" s="1"/>
  <c r="BA83" i="12"/>
  <c r="BU83" i="12" s="1"/>
  <c r="BA84" i="12"/>
  <c r="BU84" i="12" s="1"/>
  <c r="BA85" i="12"/>
  <c r="BU85" i="12" s="1"/>
  <c r="BA86" i="12"/>
  <c r="BU86" i="12" s="1"/>
  <c r="BA87" i="12"/>
  <c r="BU87" i="12" s="1"/>
  <c r="BA88" i="12"/>
  <c r="BU88" i="12" s="1"/>
  <c r="BA89" i="12"/>
  <c r="BU89" i="12" s="1"/>
  <c r="BA90" i="12"/>
  <c r="BU90" i="12" s="1"/>
  <c r="BA91" i="12"/>
  <c r="BU91" i="12" s="1"/>
  <c r="BA92" i="12"/>
  <c r="BU92" i="12" s="1"/>
  <c r="BA93" i="12"/>
  <c r="BU93" i="12" s="1"/>
  <c r="BA94" i="12"/>
  <c r="BU94" i="12" s="1"/>
  <c r="BA95" i="12"/>
  <c r="BU95" i="12" s="1"/>
  <c r="BA96" i="12"/>
  <c r="BU96" i="12" s="1"/>
  <c r="BA97" i="12"/>
  <c r="BU97" i="12" s="1"/>
  <c r="BA98" i="12"/>
  <c r="BU98" i="12" s="1"/>
  <c r="BA99" i="12"/>
  <c r="BU99" i="12" s="1"/>
  <c r="BA100" i="12"/>
  <c r="BU100" i="12" s="1"/>
  <c r="BA101" i="12"/>
  <c r="BU101" i="12" s="1"/>
  <c r="BA102" i="12"/>
  <c r="BU102" i="12" s="1"/>
  <c r="BA103" i="12"/>
  <c r="BU103" i="12" s="1"/>
  <c r="BA104" i="12"/>
  <c r="BU104" i="12" s="1"/>
  <c r="BA105" i="12"/>
  <c r="BU105" i="12" s="1"/>
  <c r="BA106" i="12"/>
  <c r="BU106" i="12" s="1"/>
  <c r="BA107" i="12"/>
  <c r="BU107" i="12" s="1"/>
  <c r="BA108" i="12"/>
  <c r="BU108" i="12" s="1"/>
  <c r="BA109" i="12"/>
  <c r="BU109" i="12" s="1"/>
  <c r="BA110" i="12"/>
  <c r="BU110" i="12" s="1"/>
  <c r="BA111" i="12"/>
  <c r="BU111" i="12" s="1"/>
  <c r="BA112" i="12"/>
  <c r="BU112" i="12" s="1"/>
  <c r="BA113" i="12"/>
  <c r="BU113" i="12" s="1"/>
  <c r="BA114" i="12"/>
  <c r="BU114" i="12" s="1"/>
  <c r="BA115" i="12"/>
  <c r="BU115" i="12" s="1"/>
  <c r="BA116" i="12"/>
  <c r="BU116" i="12" s="1"/>
  <c r="BA117" i="12"/>
  <c r="BU117" i="12" s="1"/>
  <c r="BA118" i="12"/>
  <c r="BU118" i="12" s="1"/>
  <c r="BA119" i="12"/>
  <c r="BU119" i="12" s="1"/>
  <c r="BA120" i="12"/>
  <c r="BU120" i="12" s="1"/>
  <c r="BA121" i="12"/>
  <c r="BU121" i="12" s="1"/>
  <c r="BA122" i="12"/>
  <c r="BU122" i="12" s="1"/>
  <c r="BA123" i="12"/>
  <c r="BU123" i="12" s="1"/>
  <c r="BA124" i="12"/>
  <c r="BU124" i="12" s="1"/>
  <c r="BA125" i="12"/>
  <c r="BU125" i="12" s="1"/>
  <c r="BA126" i="12"/>
  <c r="BU126" i="12" s="1"/>
  <c r="BA127" i="12"/>
  <c r="BU127" i="12" s="1"/>
  <c r="BA128" i="12"/>
  <c r="BU128" i="12" s="1"/>
  <c r="BA129" i="12"/>
  <c r="BU129" i="12" s="1"/>
  <c r="BA130" i="12"/>
  <c r="BU130" i="12" s="1"/>
  <c r="BA131" i="12"/>
  <c r="BU131" i="12" s="1"/>
  <c r="BA132" i="12"/>
  <c r="BU132" i="12" s="1"/>
  <c r="BA133" i="12"/>
  <c r="BU133" i="12" s="1"/>
  <c r="BA134" i="12"/>
  <c r="BU134" i="12" s="1"/>
  <c r="BA135" i="12"/>
  <c r="BU135" i="12" s="1"/>
  <c r="BA136" i="12"/>
  <c r="BU136" i="12" s="1"/>
  <c r="BA137" i="12"/>
  <c r="BU137" i="12" s="1"/>
  <c r="BA138" i="12"/>
  <c r="BU138" i="12" s="1"/>
  <c r="BA139" i="12"/>
  <c r="BU139" i="12" s="1"/>
  <c r="BA140" i="12"/>
  <c r="BU140" i="12" s="1"/>
  <c r="BA141" i="12"/>
  <c r="BU141" i="12" s="1"/>
  <c r="BA142" i="12"/>
  <c r="BU142" i="12" s="1"/>
  <c r="BA143" i="12"/>
  <c r="BU143" i="12" s="1"/>
  <c r="BA144" i="12"/>
  <c r="BU144" i="12" s="1"/>
  <c r="BA145" i="12"/>
  <c r="BU145" i="12" s="1"/>
  <c r="BA146" i="12"/>
  <c r="BU146" i="12" s="1"/>
  <c r="BA147" i="12"/>
  <c r="BU147" i="12" s="1"/>
  <c r="BA148" i="12"/>
  <c r="BU148" i="12" s="1"/>
  <c r="BA149" i="12"/>
  <c r="BU149" i="12" s="1"/>
  <c r="BA150" i="12"/>
  <c r="BU150" i="12" s="1"/>
  <c r="BA151" i="12"/>
  <c r="BU151" i="12" s="1"/>
  <c r="BA152" i="12"/>
  <c r="BU152" i="12" s="1"/>
  <c r="BA153" i="12"/>
  <c r="BU153" i="12" s="1"/>
  <c r="BA154" i="12"/>
  <c r="BU154" i="12" s="1"/>
  <c r="BA155" i="12"/>
  <c r="BU155" i="12" s="1"/>
  <c r="BA156" i="12"/>
  <c r="BU156" i="12" s="1"/>
  <c r="BA157" i="12"/>
  <c r="BU157" i="12" s="1"/>
  <c r="BA158" i="12"/>
  <c r="BU158" i="12" s="1"/>
  <c r="BA159" i="12"/>
  <c r="BU159" i="12" s="1"/>
  <c r="BA160" i="12"/>
  <c r="BU160" i="12" s="1"/>
  <c r="BA161" i="12"/>
  <c r="BU161" i="12" s="1"/>
  <c r="BA162" i="12"/>
  <c r="BU162" i="12" s="1"/>
  <c r="BA163" i="12"/>
  <c r="BU163" i="12" s="1"/>
  <c r="BA164" i="12"/>
  <c r="BU164" i="12" s="1"/>
  <c r="BA165" i="12"/>
  <c r="BU165" i="12" s="1"/>
  <c r="BA166" i="12"/>
  <c r="BU166" i="12" s="1"/>
  <c r="BA167" i="12"/>
  <c r="BU167" i="12" s="1"/>
  <c r="BA168" i="12"/>
  <c r="BU168" i="12" s="1"/>
  <c r="BA169" i="12"/>
  <c r="BU169" i="12" s="1"/>
  <c r="BA170" i="12"/>
  <c r="BU170" i="12" s="1"/>
  <c r="BA171" i="12"/>
  <c r="BU171" i="12" s="1"/>
  <c r="BA172" i="12"/>
  <c r="BU172" i="12" s="1"/>
  <c r="BA173" i="12"/>
  <c r="BU173" i="12" s="1"/>
  <c r="BA174" i="12"/>
  <c r="BU174" i="12" s="1"/>
  <c r="BA175" i="12"/>
  <c r="BU175" i="12" s="1"/>
  <c r="BA176" i="12"/>
  <c r="BU176" i="12" s="1"/>
  <c r="BA177" i="12"/>
  <c r="BU177" i="12" s="1"/>
  <c r="BA178" i="12"/>
  <c r="BU178" i="12" s="1"/>
  <c r="BA179" i="12"/>
  <c r="BU179" i="12" s="1"/>
  <c r="BA180" i="12"/>
  <c r="BU180" i="12" s="1"/>
  <c r="BA181" i="12"/>
  <c r="BU181" i="12" s="1"/>
  <c r="BA182" i="12"/>
  <c r="BU182" i="12" s="1"/>
  <c r="BA183" i="12"/>
  <c r="BU183" i="12" s="1"/>
  <c r="BA184" i="12"/>
  <c r="BU184" i="12" s="1"/>
  <c r="BA185" i="12"/>
  <c r="BU185" i="12" s="1"/>
  <c r="BA186" i="12"/>
  <c r="BU186" i="12" s="1"/>
  <c r="BA187" i="12"/>
  <c r="BU187" i="12" s="1"/>
  <c r="BA188" i="12"/>
  <c r="BU188" i="12" s="1"/>
  <c r="BA189" i="12"/>
  <c r="BU189" i="12" s="1"/>
  <c r="BA190" i="12"/>
  <c r="BU190" i="12" s="1"/>
  <c r="BA191" i="12"/>
  <c r="BU191" i="12" s="1"/>
  <c r="BA192" i="12"/>
  <c r="BU192" i="12" s="1"/>
  <c r="BA193" i="12"/>
  <c r="BU193" i="12" s="1"/>
  <c r="BA194" i="12"/>
  <c r="BU194" i="12" s="1"/>
  <c r="BA195" i="12"/>
  <c r="BU195" i="12" s="1"/>
  <c r="BA196" i="12"/>
  <c r="BU196" i="12" s="1"/>
  <c r="BA197" i="12"/>
  <c r="BU197" i="12" s="1"/>
  <c r="BA198" i="12"/>
  <c r="BU198" i="12" s="1"/>
  <c r="BA199" i="12"/>
  <c r="BU199" i="12" s="1"/>
  <c r="BA200" i="12"/>
  <c r="BU200" i="12" s="1"/>
  <c r="BA201" i="12"/>
  <c r="BU201" i="12" s="1"/>
  <c r="BA202" i="12"/>
  <c r="BU202" i="12" s="1"/>
  <c r="BA203" i="12"/>
  <c r="BU203" i="12" s="1"/>
  <c r="BA204" i="12"/>
  <c r="BU204" i="12" s="1"/>
  <c r="BA205" i="12"/>
  <c r="BU205" i="12" s="1"/>
  <c r="BA206" i="12"/>
  <c r="BU206" i="12" s="1"/>
  <c r="BA207" i="12"/>
  <c r="BU207" i="12" s="1"/>
  <c r="BA208" i="12"/>
  <c r="BU208" i="12" s="1"/>
  <c r="BA209" i="12"/>
  <c r="BU209" i="12" s="1"/>
  <c r="BA210" i="12"/>
  <c r="BU210" i="12" s="1"/>
  <c r="BA211" i="12"/>
  <c r="BU211" i="12" s="1"/>
  <c r="BA212" i="12"/>
  <c r="BU212" i="12" s="1"/>
  <c r="BA213" i="12"/>
  <c r="BU213" i="12" s="1"/>
  <c r="BA214" i="12"/>
  <c r="BU214" i="12" s="1"/>
  <c r="BA215" i="12"/>
  <c r="BU215" i="12" s="1"/>
  <c r="BA216" i="12"/>
  <c r="BU216" i="12" s="1"/>
  <c r="BA217" i="12"/>
  <c r="BU217" i="12" s="1"/>
  <c r="BA218" i="12"/>
  <c r="BU218" i="12" s="1"/>
  <c r="BA219" i="12"/>
  <c r="BU219" i="12" s="1"/>
  <c r="BA220" i="12"/>
  <c r="BU220" i="12" s="1"/>
  <c r="BA221" i="12"/>
  <c r="BU221" i="12" s="1"/>
  <c r="BA222" i="12"/>
  <c r="BU222" i="12" s="1"/>
  <c r="BA223" i="12"/>
  <c r="BU223" i="12" s="1"/>
  <c r="BA224" i="12"/>
  <c r="BU224" i="12" s="1"/>
  <c r="BA225" i="12"/>
  <c r="BU225" i="12" s="1"/>
  <c r="BA226" i="12"/>
  <c r="BU226" i="12" s="1"/>
  <c r="BA227" i="12"/>
  <c r="BU227" i="12" s="1"/>
  <c r="BA228" i="12"/>
  <c r="BU228" i="12" s="1"/>
  <c r="BA229" i="12"/>
  <c r="BU229" i="12" s="1"/>
  <c r="BA230" i="12"/>
  <c r="BU230" i="12" s="1"/>
  <c r="BA231" i="12"/>
  <c r="BU231" i="12" s="1"/>
  <c r="BA232" i="12"/>
  <c r="BU232" i="12" s="1"/>
  <c r="BA233" i="12"/>
  <c r="BU233" i="12" s="1"/>
  <c r="BA234" i="12"/>
  <c r="BU234" i="12" s="1"/>
  <c r="BA235" i="12"/>
  <c r="BU235" i="12" s="1"/>
  <c r="BA236" i="12"/>
  <c r="BU236" i="12" s="1"/>
  <c r="BA237" i="12"/>
  <c r="BU237" i="12" s="1"/>
  <c r="BA238" i="12"/>
  <c r="BU238" i="12" s="1"/>
  <c r="BA239" i="12"/>
  <c r="BU239" i="12" s="1"/>
  <c r="BA240" i="12"/>
  <c r="BU240" i="12" s="1"/>
  <c r="BA241" i="12"/>
  <c r="BU241" i="12" s="1"/>
  <c r="BA242" i="12"/>
  <c r="BU242" i="12" s="1"/>
  <c r="BA243" i="12"/>
  <c r="BU243" i="12" s="1"/>
  <c r="BA244" i="12"/>
  <c r="BU244" i="12" s="1"/>
  <c r="BA245" i="12"/>
  <c r="BU245" i="12" s="1"/>
  <c r="BA246" i="12"/>
  <c r="BU246" i="12" s="1"/>
  <c r="BA247" i="12"/>
  <c r="BU247" i="12" s="1"/>
  <c r="BA248" i="12"/>
  <c r="BU248" i="12" s="1"/>
  <c r="BA249" i="12"/>
  <c r="BU249" i="12" s="1"/>
  <c r="BA250" i="12"/>
  <c r="BU250" i="12" s="1"/>
  <c r="BA251" i="12"/>
  <c r="BU251" i="12" s="1"/>
  <c r="BA252" i="12"/>
  <c r="BU252" i="12" s="1"/>
  <c r="BA253" i="12"/>
  <c r="BU253" i="12" s="1"/>
  <c r="BA254" i="12"/>
  <c r="BU254" i="12" s="1"/>
  <c r="BA255" i="12"/>
  <c r="BU255" i="12" s="1"/>
  <c r="BA256" i="12"/>
  <c r="BU256" i="12" s="1"/>
  <c r="BA257" i="12"/>
  <c r="BU257" i="12" s="1"/>
  <c r="BA258" i="12"/>
  <c r="BU258" i="12" s="1"/>
  <c r="BA259" i="12"/>
  <c r="BU259" i="12" s="1"/>
  <c r="BA260" i="12"/>
  <c r="BU260" i="12" s="1"/>
  <c r="BA261" i="12"/>
  <c r="BU261" i="12" s="1"/>
  <c r="BA262" i="12"/>
  <c r="BU262" i="12" s="1"/>
  <c r="BA263" i="12"/>
  <c r="BU263" i="12" s="1"/>
  <c r="BA264" i="12"/>
  <c r="BU264" i="12" s="1"/>
  <c r="BA265" i="12"/>
  <c r="BU265" i="12" s="1"/>
  <c r="BA266" i="12"/>
  <c r="BU266" i="12" s="1"/>
  <c r="BA267" i="12"/>
  <c r="BU267" i="12" s="1"/>
  <c r="BA268" i="12"/>
  <c r="BU268" i="12" s="1"/>
  <c r="BA269" i="12"/>
  <c r="BU269" i="12" s="1"/>
  <c r="BA270" i="12"/>
  <c r="BU270" i="12" s="1"/>
  <c r="BA271" i="12"/>
  <c r="BU271" i="12" s="1"/>
  <c r="BA272" i="12"/>
  <c r="BU272" i="12" s="1"/>
  <c r="BA273" i="12"/>
  <c r="BU273" i="12" s="1"/>
  <c r="BA274" i="12"/>
  <c r="BU274" i="12" s="1"/>
  <c r="BA275" i="12"/>
  <c r="BU275" i="12" s="1"/>
  <c r="BA276" i="12"/>
  <c r="BU276" i="12" s="1"/>
  <c r="BA277" i="12"/>
  <c r="BU277" i="12" s="1"/>
  <c r="BA278" i="12"/>
  <c r="BU278" i="12" s="1"/>
  <c r="BA279" i="12"/>
  <c r="BU279" i="12" s="1"/>
  <c r="BA280" i="12"/>
  <c r="BU280" i="12" s="1"/>
  <c r="BA281" i="12"/>
  <c r="BU281" i="12" s="1"/>
  <c r="BA282" i="12"/>
  <c r="BU282" i="12" s="1"/>
  <c r="BA283" i="12"/>
  <c r="BU283" i="12" s="1"/>
  <c r="BA284" i="12"/>
  <c r="BU284" i="12" s="1"/>
  <c r="BA285" i="12"/>
  <c r="BU285" i="12" s="1"/>
  <c r="BA286" i="12"/>
  <c r="BU286" i="12" s="1"/>
  <c r="BA287" i="12"/>
  <c r="BU287" i="12" s="1"/>
  <c r="BA288" i="12"/>
  <c r="BU288" i="12" s="1"/>
  <c r="BA289" i="12"/>
  <c r="BU289" i="12" s="1"/>
  <c r="BA290" i="12"/>
  <c r="BU290" i="12" s="1"/>
  <c r="BA291" i="12"/>
  <c r="BU291" i="12" s="1"/>
  <c r="BA292" i="12"/>
  <c r="BU292" i="12" s="1"/>
  <c r="BA293" i="12"/>
  <c r="BU293" i="12" s="1"/>
  <c r="BA294" i="12"/>
  <c r="BU294" i="12" s="1"/>
  <c r="BA295" i="12"/>
  <c r="BU295" i="12" s="1"/>
  <c r="BA296" i="12"/>
  <c r="BU296" i="12" s="1"/>
  <c r="BA297" i="12"/>
  <c r="BU297" i="12" s="1"/>
  <c r="BA298" i="12"/>
  <c r="BU298" i="12" s="1"/>
  <c r="BA299" i="12"/>
  <c r="BU299" i="12" s="1"/>
  <c r="BA300" i="12"/>
  <c r="BU300" i="12" s="1"/>
  <c r="BA301" i="12"/>
  <c r="BU301" i="12" s="1"/>
  <c r="BA302" i="12"/>
  <c r="BU302" i="12" s="1"/>
  <c r="BA303" i="12"/>
  <c r="BU303" i="12" s="1"/>
  <c r="BA304" i="12"/>
  <c r="BU304" i="12" s="1"/>
  <c r="BA305" i="12"/>
  <c r="BU305" i="12" s="1"/>
  <c r="BA306" i="12"/>
  <c r="BU306" i="12" s="1"/>
  <c r="BA307" i="12"/>
  <c r="BU307" i="12" s="1"/>
  <c r="BA308" i="12"/>
  <c r="BU308" i="12" s="1"/>
  <c r="BA309" i="12"/>
  <c r="BU309" i="12" s="1"/>
  <c r="BA310" i="12"/>
  <c r="BU310" i="12" s="1"/>
  <c r="BA311" i="12"/>
  <c r="BU311" i="12" s="1"/>
  <c r="BA312" i="12"/>
  <c r="BU312" i="12" s="1"/>
  <c r="BA313" i="12"/>
  <c r="BU313" i="12" s="1"/>
  <c r="BA314" i="12"/>
  <c r="BU314" i="12" s="1"/>
  <c r="BA315" i="12"/>
  <c r="BU315" i="12" s="1"/>
  <c r="BA316" i="12"/>
  <c r="BU316" i="12" s="1"/>
  <c r="BA317" i="12"/>
  <c r="BU317" i="12" s="1"/>
  <c r="BA318" i="12"/>
  <c r="BU318" i="12" s="1"/>
  <c r="BA319" i="12"/>
  <c r="BU319" i="12" s="1"/>
  <c r="BA320" i="12"/>
  <c r="BU320" i="12" s="1"/>
  <c r="BA321" i="12"/>
  <c r="BU321" i="12" s="1"/>
  <c r="BA322" i="12"/>
  <c r="BU322" i="12" s="1"/>
  <c r="BA323" i="12"/>
  <c r="BU323" i="12" s="1"/>
  <c r="BA324" i="12"/>
  <c r="BU324" i="12" s="1"/>
  <c r="BA325" i="12"/>
  <c r="BU325" i="12" s="1"/>
  <c r="BA326" i="12"/>
  <c r="BU326" i="12" s="1"/>
  <c r="BA327" i="12"/>
  <c r="BU327" i="12" s="1"/>
  <c r="BA328" i="12"/>
  <c r="BU328" i="12" s="1"/>
  <c r="BA329" i="12"/>
  <c r="BU329" i="12" s="1"/>
  <c r="BA330" i="12"/>
  <c r="BU330" i="12" s="1"/>
  <c r="BA331" i="12"/>
  <c r="BU331" i="12" s="1"/>
  <c r="BA332" i="12"/>
  <c r="BU332" i="12" s="1"/>
  <c r="BA333" i="12"/>
  <c r="BU333" i="12" s="1"/>
  <c r="BA334" i="12"/>
  <c r="BU334" i="12" s="1"/>
  <c r="BA335" i="12"/>
  <c r="BU335" i="12" s="1"/>
  <c r="BA336" i="12"/>
  <c r="BU336" i="12" s="1"/>
  <c r="BA337" i="12"/>
  <c r="BU337" i="12" s="1"/>
  <c r="BA338" i="12"/>
  <c r="BU338" i="12" s="1"/>
  <c r="BA339" i="12"/>
  <c r="BU339" i="12" s="1"/>
  <c r="BA340" i="12"/>
  <c r="BU340" i="12" s="1"/>
  <c r="BA341" i="12"/>
  <c r="BU341" i="12" s="1"/>
  <c r="BA342" i="12"/>
  <c r="BU342" i="12" s="1"/>
  <c r="BA343" i="12"/>
  <c r="BU343" i="12" s="1"/>
  <c r="BA344" i="12"/>
  <c r="BU344" i="12" s="1"/>
  <c r="BA345" i="12"/>
  <c r="BU345" i="12" s="1"/>
  <c r="BA346" i="12"/>
  <c r="BU346" i="12" s="1"/>
  <c r="BA347" i="12"/>
  <c r="BU347" i="12" s="1"/>
  <c r="BA348" i="12"/>
  <c r="BU348" i="12" s="1"/>
  <c r="BA349" i="12"/>
  <c r="BU349" i="12" s="1"/>
  <c r="BA350" i="12"/>
  <c r="BU350" i="12" s="1"/>
  <c r="BA351" i="12"/>
  <c r="BU351" i="12" s="1"/>
  <c r="BA352" i="12"/>
  <c r="BU352" i="12" s="1"/>
  <c r="BA353" i="12"/>
  <c r="BU353" i="12" s="1"/>
  <c r="BA354" i="12"/>
  <c r="BU354" i="12" s="1"/>
  <c r="BA355" i="12"/>
  <c r="BU355" i="12" s="1"/>
  <c r="BA356" i="12"/>
  <c r="BU356" i="12" s="1"/>
  <c r="BA357" i="12"/>
  <c r="BU357" i="12" s="1"/>
  <c r="BA358" i="12"/>
  <c r="BU358" i="12" s="1"/>
  <c r="BA359" i="12"/>
  <c r="BU359" i="12" s="1"/>
  <c r="BA360" i="12"/>
  <c r="BU360" i="12" s="1"/>
  <c r="BA361" i="12"/>
  <c r="BU361" i="12" s="1"/>
  <c r="BA362" i="12"/>
  <c r="BU362" i="12" s="1"/>
  <c r="BA363" i="12"/>
  <c r="BU363" i="12" s="1"/>
  <c r="BA364" i="12"/>
  <c r="BU364" i="12" s="1"/>
  <c r="BA365" i="12"/>
  <c r="BU365" i="12" s="1"/>
  <c r="BA366" i="12"/>
  <c r="BU366" i="12" s="1"/>
  <c r="BA367" i="12"/>
  <c r="BU367" i="12" s="1"/>
  <c r="BA368" i="12"/>
  <c r="BU368" i="12" s="1"/>
  <c r="BA369" i="12"/>
  <c r="BU369" i="12" s="1"/>
  <c r="BA370" i="12"/>
  <c r="BU370" i="12" s="1"/>
  <c r="BA371" i="12"/>
  <c r="BU371" i="12" s="1"/>
  <c r="BA372" i="12"/>
  <c r="BU372" i="12" s="1"/>
  <c r="BA373" i="12"/>
  <c r="BU373" i="12" s="1"/>
  <c r="BA374" i="12"/>
  <c r="BU374" i="12" s="1"/>
  <c r="BA375" i="12"/>
  <c r="BU375" i="12" s="1"/>
  <c r="BA376" i="12"/>
  <c r="BU376" i="12" s="1"/>
  <c r="BA377" i="12"/>
  <c r="BU377" i="12" s="1"/>
  <c r="BA378" i="12"/>
  <c r="BU378" i="12" s="1"/>
  <c r="BA379" i="12"/>
  <c r="BU379" i="12" s="1"/>
  <c r="BA380" i="12"/>
  <c r="BU380" i="12" s="1"/>
  <c r="BA381" i="12"/>
  <c r="BU381" i="12" s="1"/>
  <c r="BA382" i="12"/>
  <c r="BU382" i="12" s="1"/>
  <c r="BA383" i="12"/>
  <c r="BU383" i="12" s="1"/>
  <c r="BA384" i="12"/>
  <c r="BU384" i="12" s="1"/>
  <c r="BA385" i="12"/>
  <c r="BU385" i="12" s="1"/>
  <c r="BA386" i="12"/>
  <c r="BU386" i="12" s="1"/>
  <c r="BA387" i="12"/>
  <c r="BU387" i="12" s="1"/>
  <c r="BA388" i="12"/>
  <c r="BU388" i="12" s="1"/>
  <c r="BA389" i="12"/>
  <c r="BU389" i="12" s="1"/>
  <c r="BA390" i="12"/>
  <c r="BU390" i="12" s="1"/>
  <c r="BA391" i="12"/>
  <c r="BU391" i="12" s="1"/>
  <c r="BA392" i="12"/>
  <c r="BU392" i="12" s="1"/>
  <c r="BA393" i="12"/>
  <c r="BU393" i="12" s="1"/>
  <c r="BA394" i="12"/>
  <c r="BU394" i="12" s="1"/>
  <c r="BA395" i="12"/>
  <c r="BU395" i="12" s="1"/>
  <c r="BA396" i="12"/>
  <c r="BU396" i="12" s="1"/>
  <c r="BA397" i="12"/>
  <c r="BU397" i="12" s="1"/>
  <c r="BA398" i="12"/>
  <c r="BU398" i="12" s="1"/>
  <c r="BA399" i="12"/>
  <c r="BU399" i="12" s="1"/>
  <c r="BA400" i="12"/>
  <c r="BU400" i="12" s="1"/>
  <c r="BA401" i="12"/>
  <c r="BU401" i="12" s="1"/>
  <c r="BA402" i="12"/>
  <c r="BU402" i="12" s="1"/>
  <c r="BA403" i="12"/>
  <c r="BU403" i="12" s="1"/>
  <c r="BA404" i="12"/>
  <c r="BU404" i="12" s="1"/>
  <c r="BA405" i="12"/>
  <c r="BU405" i="12" s="1"/>
  <c r="BA406" i="12"/>
  <c r="BU406" i="12" s="1"/>
  <c r="BA407" i="12"/>
  <c r="BU407" i="12" s="1"/>
  <c r="BA408" i="12"/>
  <c r="BU408" i="12" s="1"/>
  <c r="BA409" i="12"/>
  <c r="BU409" i="12" s="1"/>
  <c r="BA410" i="12"/>
  <c r="BU410" i="12" s="1"/>
  <c r="BA411" i="12"/>
  <c r="BU411" i="12" s="1"/>
  <c r="BA412" i="12"/>
  <c r="BU412" i="12" s="1"/>
  <c r="BA413" i="12"/>
  <c r="BU413" i="12" s="1"/>
  <c r="BA414" i="12"/>
  <c r="BU414" i="12" s="1"/>
  <c r="BA415" i="12"/>
  <c r="BU415" i="12" s="1"/>
  <c r="BA416" i="12"/>
  <c r="BU416" i="12" s="1"/>
  <c r="BA417" i="12"/>
  <c r="BU417" i="12" s="1"/>
  <c r="BA418" i="12"/>
  <c r="BU418" i="12" s="1"/>
  <c r="BA419" i="12"/>
  <c r="BU419" i="12" s="1"/>
  <c r="BA420" i="12"/>
  <c r="BU420" i="12" s="1"/>
  <c r="BA421" i="12"/>
  <c r="BU421" i="12" s="1"/>
  <c r="BA422" i="12"/>
  <c r="BU422" i="12" s="1"/>
  <c r="BA423" i="12"/>
  <c r="BU423" i="12" s="1"/>
  <c r="BA424" i="12"/>
  <c r="BU424" i="12" s="1"/>
  <c r="BA425" i="12"/>
  <c r="BU425" i="12" s="1"/>
  <c r="BA426" i="12"/>
  <c r="BU426" i="12" s="1"/>
  <c r="BA427" i="12"/>
  <c r="BU427" i="12" s="1"/>
  <c r="BA428" i="12"/>
  <c r="BU428" i="12" s="1"/>
  <c r="BA429" i="12"/>
  <c r="BU429" i="12" s="1"/>
  <c r="BA430" i="12"/>
  <c r="BU430" i="12" s="1"/>
  <c r="BA431" i="12"/>
  <c r="BU431" i="12" s="1"/>
  <c r="BA432" i="12"/>
  <c r="BU432" i="12" s="1"/>
  <c r="BA433" i="12"/>
  <c r="BU433" i="12" s="1"/>
  <c r="BA434" i="12"/>
  <c r="BU434" i="12" s="1"/>
  <c r="BA435" i="12"/>
  <c r="BU435" i="12" s="1"/>
  <c r="BA436" i="12"/>
  <c r="BU436" i="12" s="1"/>
  <c r="BA437" i="12"/>
  <c r="BU437" i="12" s="1"/>
  <c r="BA438" i="12"/>
  <c r="BU438" i="12" s="1"/>
  <c r="BA439" i="12"/>
  <c r="BU439" i="12" s="1"/>
  <c r="BA440" i="12"/>
  <c r="BU440" i="12" s="1"/>
  <c r="BA441" i="12"/>
  <c r="BU441" i="12" s="1"/>
  <c r="BA442" i="12"/>
  <c r="BU442" i="12" s="1"/>
  <c r="BA443" i="12"/>
  <c r="BU443" i="12" s="1"/>
  <c r="BA444" i="12"/>
  <c r="BU444" i="12" s="1"/>
  <c r="BA445" i="12"/>
  <c r="BU445" i="12" s="1"/>
  <c r="BA446" i="12"/>
  <c r="BU446" i="12" s="1"/>
  <c r="BA447" i="12"/>
  <c r="BU447" i="12" s="1"/>
  <c r="BA448" i="12"/>
  <c r="BU448" i="12" s="1"/>
  <c r="BA449" i="12"/>
  <c r="BU449" i="12" s="1"/>
  <c r="BA450" i="12"/>
  <c r="BU450" i="12" s="1"/>
  <c r="BA451" i="12"/>
  <c r="BU451" i="12" s="1"/>
  <c r="BA452" i="12"/>
  <c r="BU452" i="12" s="1"/>
  <c r="BA453" i="12"/>
  <c r="BU453" i="12" s="1"/>
  <c r="BA454" i="12"/>
  <c r="BU454" i="12" s="1"/>
  <c r="BA455" i="12"/>
  <c r="BU455" i="12" s="1"/>
  <c r="BA456" i="12"/>
  <c r="BU456" i="12" s="1"/>
  <c r="BA457" i="12"/>
  <c r="BU457" i="12" s="1"/>
  <c r="BA458" i="12"/>
  <c r="BU458" i="12" s="1"/>
  <c r="BA459" i="12"/>
  <c r="BU459" i="12" s="1"/>
  <c r="BA460" i="12"/>
  <c r="BU460" i="12" s="1"/>
  <c r="BA461" i="12"/>
  <c r="BU461" i="12" s="1"/>
  <c r="BA462" i="12"/>
  <c r="BU462" i="12" s="1"/>
  <c r="BA463" i="12"/>
  <c r="BU463" i="12" s="1"/>
  <c r="BA464" i="12"/>
  <c r="BU464" i="12" s="1"/>
  <c r="BA465" i="12"/>
  <c r="BU465" i="12" s="1"/>
  <c r="BA466" i="12"/>
  <c r="BU466" i="12" s="1"/>
  <c r="BA467" i="12"/>
  <c r="BU467" i="12" s="1"/>
  <c r="BA468" i="12"/>
  <c r="BU468" i="12" s="1"/>
  <c r="BA469" i="12"/>
  <c r="BU469" i="12" s="1"/>
  <c r="BA470" i="12"/>
  <c r="BU470" i="12" s="1"/>
  <c r="BA471" i="12"/>
  <c r="BU471" i="12" s="1"/>
  <c r="BA472" i="12"/>
  <c r="BU472" i="12" s="1"/>
  <c r="BA473" i="12"/>
  <c r="BU473" i="12" s="1"/>
  <c r="BA474" i="12"/>
  <c r="BU474" i="12" s="1"/>
  <c r="BA475" i="12"/>
  <c r="BU475" i="12" s="1"/>
  <c r="BA476" i="12"/>
  <c r="BU476" i="12" s="1"/>
  <c r="BA477" i="12"/>
  <c r="BU477" i="12" s="1"/>
  <c r="BA478" i="12"/>
  <c r="BU478" i="12" s="1"/>
  <c r="BA479" i="12"/>
  <c r="BU479" i="12" s="1"/>
  <c r="BA480" i="12"/>
  <c r="BU480" i="12" s="1"/>
  <c r="BA481" i="12"/>
  <c r="BU481" i="12" s="1"/>
  <c r="BA482" i="12"/>
  <c r="BU482" i="12" s="1"/>
  <c r="BA483" i="12"/>
  <c r="BU483" i="12" s="1"/>
  <c r="BA484" i="12"/>
  <c r="BU484" i="12" s="1"/>
  <c r="BA485" i="12"/>
  <c r="BU485" i="12" s="1"/>
  <c r="BA486" i="12"/>
  <c r="BU486" i="12" s="1"/>
  <c r="BA487" i="12"/>
  <c r="BU487" i="12" s="1"/>
  <c r="BA488" i="12"/>
  <c r="BU488" i="12" s="1"/>
  <c r="BA489" i="12"/>
  <c r="BU489" i="12" s="1"/>
  <c r="BA490" i="12"/>
  <c r="BU490" i="12" s="1"/>
  <c r="BA491" i="12"/>
  <c r="BU491" i="12" s="1"/>
  <c r="BA492" i="12"/>
  <c r="BU492" i="12" s="1"/>
  <c r="BA493" i="12"/>
  <c r="BU493" i="12" s="1"/>
  <c r="BA494" i="12"/>
  <c r="BU494" i="12" s="1"/>
  <c r="BA495" i="12"/>
  <c r="BU495" i="12" s="1"/>
  <c r="BA496" i="12"/>
  <c r="BU496" i="12" s="1"/>
  <c r="BA497" i="12"/>
  <c r="BU497" i="12" s="1"/>
  <c r="BA498" i="12"/>
  <c r="BU498" i="12" s="1"/>
  <c r="BA499" i="12"/>
  <c r="BU499" i="12" s="1"/>
  <c r="BA500" i="12"/>
  <c r="BU500" i="12" s="1"/>
  <c r="BA501" i="12"/>
  <c r="BU501" i="12" s="1"/>
  <c r="BA502" i="12"/>
  <c r="BU502" i="12" s="1"/>
  <c r="BA503" i="12"/>
  <c r="BU503" i="12" s="1"/>
  <c r="BA504" i="12"/>
  <c r="BU504" i="12" s="1"/>
  <c r="BA505" i="12"/>
  <c r="BU505" i="12" s="1"/>
  <c r="BA506" i="12"/>
  <c r="BU506" i="12" s="1"/>
  <c r="BA507" i="12"/>
  <c r="BU507" i="12" s="1"/>
  <c r="BA508" i="12"/>
  <c r="BU508" i="12" s="1"/>
  <c r="BA509" i="12"/>
  <c r="BU509" i="12" s="1"/>
  <c r="BA510" i="12"/>
  <c r="BU510" i="12" s="1"/>
  <c r="BA511" i="12"/>
  <c r="BU511" i="12" s="1"/>
  <c r="BA512" i="12"/>
  <c r="BU512" i="12" s="1"/>
  <c r="BA513" i="12"/>
  <c r="BU513" i="12" s="1"/>
  <c r="BA514" i="12"/>
  <c r="BU514" i="12" s="1"/>
  <c r="BA515" i="12"/>
  <c r="BU515" i="12" s="1"/>
  <c r="BA516" i="12"/>
  <c r="BU516" i="12" s="1"/>
  <c r="BA517" i="12"/>
  <c r="BU517" i="12" s="1"/>
  <c r="BA518" i="12"/>
  <c r="BU518" i="12" s="1"/>
  <c r="BA519" i="12"/>
  <c r="BU519" i="12" s="1"/>
  <c r="BA520" i="12"/>
  <c r="BU520" i="12" s="1"/>
  <c r="BA521" i="12"/>
  <c r="BU521" i="12" s="1"/>
  <c r="BA522" i="12"/>
  <c r="BU522" i="12" s="1"/>
  <c r="BA523" i="12"/>
  <c r="BU523" i="12" s="1"/>
  <c r="BA524" i="12"/>
  <c r="BU524" i="12" s="1"/>
  <c r="BA525" i="12"/>
  <c r="BU525" i="12" s="1"/>
  <c r="BA526" i="12"/>
  <c r="BU526" i="12" s="1"/>
  <c r="BA527" i="12"/>
  <c r="BU527" i="12" s="1"/>
  <c r="BA528" i="12"/>
  <c r="BU528" i="12" s="1"/>
  <c r="BA529" i="12"/>
  <c r="BU529" i="12" s="1"/>
  <c r="BA530" i="12"/>
  <c r="BU530" i="12" s="1"/>
  <c r="BA531" i="12"/>
  <c r="BU531" i="12" s="1"/>
  <c r="BA532" i="12"/>
  <c r="BU532" i="12" s="1"/>
  <c r="BA533" i="12"/>
  <c r="BU533" i="12" s="1"/>
  <c r="BA534" i="12"/>
  <c r="BU534" i="12" s="1"/>
  <c r="BA535" i="12"/>
  <c r="BU535" i="12" s="1"/>
  <c r="BA536" i="12"/>
  <c r="BU536" i="12" s="1"/>
  <c r="BA537" i="12"/>
  <c r="BU537" i="12" s="1"/>
  <c r="BA538" i="12"/>
  <c r="BU538" i="12" s="1"/>
  <c r="BA539" i="12"/>
  <c r="BU539" i="12" s="1"/>
  <c r="BA540" i="12"/>
  <c r="BU540" i="12" s="1"/>
  <c r="BA541" i="12"/>
  <c r="BU541" i="12" s="1"/>
  <c r="BA542" i="12"/>
  <c r="BU542" i="12" s="1"/>
  <c r="BA543" i="12"/>
  <c r="BU543" i="12" s="1"/>
  <c r="BA544" i="12"/>
  <c r="BU544" i="12" s="1"/>
  <c r="BA545" i="12"/>
  <c r="BU545" i="12" s="1"/>
  <c r="BA546" i="12"/>
  <c r="BU546" i="12" s="1"/>
  <c r="BA547" i="12"/>
  <c r="BU547" i="12" s="1"/>
  <c r="BA548" i="12"/>
  <c r="BU548" i="12" s="1"/>
  <c r="BA549" i="12"/>
  <c r="BU549" i="12" s="1"/>
  <c r="BA550" i="12"/>
  <c r="BU550" i="12" s="1"/>
  <c r="BA551" i="12"/>
  <c r="BU551" i="12" s="1"/>
  <c r="BA552" i="12"/>
  <c r="BU552" i="12" s="1"/>
  <c r="BA553" i="12"/>
  <c r="BU553" i="12" s="1"/>
  <c r="BA554" i="12"/>
  <c r="BU554" i="12" s="1"/>
  <c r="BA555" i="12"/>
  <c r="BU555" i="12" s="1"/>
  <c r="BA556" i="12"/>
  <c r="BU556" i="12" s="1"/>
  <c r="BA557" i="12"/>
  <c r="BU557" i="12" s="1"/>
  <c r="BA558" i="12"/>
  <c r="BU558" i="12" s="1"/>
  <c r="BA559" i="12"/>
  <c r="BU559" i="12" s="1"/>
  <c r="BA560" i="12"/>
  <c r="BU560" i="12" s="1"/>
  <c r="BA561" i="12"/>
  <c r="BU561" i="12" s="1"/>
  <c r="BA562" i="12"/>
  <c r="BU562" i="12" s="1"/>
  <c r="BA563" i="12"/>
  <c r="BU563" i="12" s="1"/>
  <c r="BA564" i="12"/>
  <c r="BU564" i="12" s="1"/>
  <c r="BA565" i="12"/>
  <c r="BU565" i="12" s="1"/>
  <c r="BA566" i="12"/>
  <c r="BU566" i="12" s="1"/>
  <c r="BA567" i="12"/>
  <c r="BU567" i="12" s="1"/>
  <c r="BA568" i="12"/>
  <c r="BU568" i="12" s="1"/>
  <c r="BA569" i="12"/>
  <c r="BU569" i="12" s="1"/>
  <c r="BA570" i="12"/>
  <c r="BU570" i="12" s="1"/>
  <c r="BA571" i="12"/>
  <c r="BU571" i="12" s="1"/>
  <c r="BA572" i="12"/>
  <c r="BU572" i="12" s="1"/>
  <c r="BA573" i="12"/>
  <c r="BU573" i="12" s="1"/>
  <c r="BA574" i="12"/>
  <c r="BU574" i="12" s="1"/>
  <c r="BA575" i="12"/>
  <c r="BU575" i="12" s="1"/>
  <c r="BA576" i="12"/>
  <c r="BU576" i="12" s="1"/>
  <c r="BA577" i="12"/>
  <c r="BU577" i="12" s="1"/>
  <c r="BA578" i="12"/>
  <c r="BU578" i="12" s="1"/>
  <c r="BA579" i="12"/>
  <c r="BU579" i="12" s="1"/>
  <c r="BA580" i="12"/>
  <c r="BU580" i="12" s="1"/>
  <c r="BA581" i="12"/>
  <c r="BU581" i="12" s="1"/>
  <c r="BA582" i="12"/>
  <c r="BU582" i="12" s="1"/>
  <c r="BA583" i="12"/>
  <c r="BU583" i="12" s="1"/>
  <c r="BA584" i="12"/>
  <c r="BU584" i="12" s="1"/>
  <c r="BA585" i="12"/>
  <c r="BU585" i="12" s="1"/>
  <c r="BA586" i="12"/>
  <c r="BU586" i="12" s="1"/>
  <c r="BA587" i="12"/>
  <c r="BU587" i="12" s="1"/>
  <c r="BA588" i="12"/>
  <c r="BU588" i="12" s="1"/>
  <c r="BA589" i="12"/>
  <c r="BU589" i="12" s="1"/>
  <c r="BA590" i="12"/>
  <c r="BU590" i="12" s="1"/>
  <c r="BA591" i="12"/>
  <c r="BU591" i="12" s="1"/>
  <c r="BA592" i="12"/>
  <c r="BU592" i="12" s="1"/>
  <c r="BA593" i="12"/>
  <c r="BU593" i="12" s="1"/>
  <c r="BA594" i="12"/>
  <c r="BU594" i="12" s="1"/>
  <c r="BA595" i="12"/>
  <c r="BU595" i="12" s="1"/>
  <c r="BA596" i="12"/>
  <c r="BU596" i="12" s="1"/>
  <c r="BA597" i="12"/>
  <c r="BU597" i="12" s="1"/>
  <c r="BA598" i="12"/>
  <c r="BU598" i="12" s="1"/>
  <c r="BA599" i="12"/>
  <c r="BU599" i="12" s="1"/>
  <c r="BA600" i="12"/>
  <c r="BU600" i="12" s="1"/>
  <c r="BA601" i="12"/>
  <c r="BU601" i="12" s="1"/>
  <c r="BA602" i="12"/>
  <c r="BU602" i="12" s="1"/>
  <c r="BA603" i="12"/>
  <c r="BU603" i="12" s="1"/>
  <c r="BA604" i="12"/>
  <c r="BU604" i="12" s="1"/>
  <c r="BA605" i="12"/>
  <c r="BU605" i="12" s="1"/>
  <c r="BA606" i="12"/>
  <c r="BU606" i="12" s="1"/>
  <c r="BA607" i="12"/>
  <c r="BU607" i="12" s="1"/>
  <c r="BA608" i="12"/>
  <c r="BU608" i="12" s="1"/>
  <c r="BA609" i="12"/>
  <c r="BU609" i="12" s="1"/>
  <c r="BA610" i="12"/>
  <c r="BU610" i="12" s="1"/>
  <c r="BA611" i="12"/>
  <c r="BU611" i="12" s="1"/>
  <c r="BA612" i="12"/>
  <c r="BU612" i="12" s="1"/>
  <c r="BA613" i="12"/>
  <c r="BU613" i="12" s="1"/>
  <c r="BA614" i="12"/>
  <c r="BU614" i="12" s="1"/>
  <c r="BA615" i="12"/>
  <c r="BU615" i="12" s="1"/>
  <c r="BA616" i="12"/>
  <c r="BU616" i="12" s="1"/>
  <c r="BA617" i="12"/>
  <c r="BU617" i="12" s="1"/>
  <c r="BA618" i="12"/>
  <c r="BU618" i="12" s="1"/>
  <c r="BA619" i="12"/>
  <c r="BU619" i="12" s="1"/>
  <c r="BA620" i="12"/>
  <c r="BU620" i="12" s="1"/>
  <c r="BA621" i="12"/>
  <c r="BU621" i="12" s="1"/>
  <c r="BA622" i="12"/>
  <c r="BU622" i="12" s="1"/>
  <c r="BA623" i="12"/>
  <c r="BU623" i="12" s="1"/>
  <c r="BA624" i="12"/>
  <c r="BU624" i="12" s="1"/>
  <c r="BA625" i="12"/>
  <c r="BU625" i="12" s="1"/>
  <c r="BA626" i="12"/>
  <c r="BU626" i="12" s="1"/>
  <c r="BA627" i="12"/>
  <c r="BU627" i="12" s="1"/>
  <c r="BA628" i="12"/>
  <c r="BU628" i="12" s="1"/>
  <c r="BA629" i="12"/>
  <c r="BU629" i="12" s="1"/>
  <c r="BA630" i="12"/>
  <c r="BU630" i="12" s="1"/>
  <c r="BA631" i="12"/>
  <c r="BU631" i="12" s="1"/>
  <c r="BA632" i="12"/>
  <c r="BU632" i="12" s="1"/>
  <c r="BA633" i="12"/>
  <c r="BU633" i="12" s="1"/>
  <c r="BA634" i="12"/>
  <c r="BU634" i="12" s="1"/>
  <c r="BA635" i="12"/>
  <c r="BU635" i="12" s="1"/>
  <c r="BA636" i="12"/>
  <c r="BU636" i="12" s="1"/>
  <c r="BA637" i="12"/>
  <c r="BU637" i="12" s="1"/>
  <c r="BA638" i="12"/>
  <c r="BU638" i="12" s="1"/>
  <c r="BA639" i="12"/>
  <c r="BU639" i="12" s="1"/>
  <c r="BA640" i="12"/>
  <c r="BU640" i="12" s="1"/>
  <c r="BA641" i="12"/>
  <c r="BU641" i="12" s="1"/>
  <c r="BA642" i="12"/>
  <c r="BU642" i="12" s="1"/>
  <c r="BA643" i="12"/>
  <c r="BU643" i="12" s="1"/>
  <c r="BA644" i="12"/>
  <c r="BU644" i="12" s="1"/>
  <c r="BA645" i="12"/>
  <c r="BU645" i="12" s="1"/>
  <c r="BA646" i="12"/>
  <c r="BU646" i="12" s="1"/>
  <c r="BA647" i="12"/>
  <c r="BU647" i="12" s="1"/>
  <c r="BA648" i="12"/>
  <c r="BU648" i="12" s="1"/>
  <c r="BA649" i="12"/>
  <c r="BU649" i="12" s="1"/>
  <c r="BA650" i="12"/>
  <c r="BU650" i="12" s="1"/>
  <c r="BA651" i="12"/>
  <c r="BU651" i="12" s="1"/>
  <c r="BA652" i="12"/>
  <c r="BU652" i="12" s="1"/>
  <c r="BA653" i="12"/>
  <c r="BU653" i="12" s="1"/>
  <c r="BA654" i="12"/>
  <c r="BU654" i="12" s="1"/>
  <c r="BA655" i="12"/>
  <c r="BU655" i="12" s="1"/>
  <c r="BA656" i="12"/>
  <c r="BU656" i="12" s="1"/>
  <c r="BA657" i="12"/>
  <c r="BU657" i="12" s="1"/>
  <c r="BA658" i="12"/>
  <c r="BU658" i="12" s="1"/>
  <c r="BA659" i="12"/>
  <c r="BU659" i="12" s="1"/>
  <c r="BA660" i="12"/>
  <c r="BU660" i="12" s="1"/>
  <c r="BA661" i="12"/>
  <c r="BU661" i="12" s="1"/>
  <c r="BA662" i="12"/>
  <c r="BU662" i="12" s="1"/>
  <c r="BA663" i="12"/>
  <c r="BU663" i="12" s="1"/>
  <c r="BA664" i="12"/>
  <c r="BU664" i="12" s="1"/>
  <c r="BA665" i="12"/>
  <c r="BU665" i="12" s="1"/>
  <c r="BA666" i="12"/>
  <c r="BU666" i="12" s="1"/>
  <c r="BA667" i="12"/>
  <c r="BU667" i="12" s="1"/>
  <c r="BA668" i="12"/>
  <c r="BU668" i="12" s="1"/>
  <c r="BA669" i="12"/>
  <c r="BU669" i="12" s="1"/>
  <c r="BA670" i="12"/>
  <c r="BU670" i="12" s="1"/>
  <c r="BA671" i="12"/>
  <c r="BU671" i="12" s="1"/>
  <c r="BA672" i="12"/>
  <c r="BU672" i="12" s="1"/>
  <c r="BA673" i="12"/>
  <c r="BU673" i="12" s="1"/>
  <c r="BA674" i="12"/>
  <c r="BU674" i="12" s="1"/>
  <c r="BA675" i="12"/>
  <c r="BU675" i="12" s="1"/>
  <c r="BA676" i="12"/>
  <c r="BU676" i="12" s="1"/>
  <c r="BA677" i="12"/>
  <c r="BU677" i="12" s="1"/>
  <c r="BA678" i="12"/>
  <c r="BU678" i="12" s="1"/>
  <c r="BA679" i="12"/>
  <c r="BU679" i="12" s="1"/>
  <c r="BA680" i="12"/>
  <c r="BU680" i="12" s="1"/>
  <c r="BA681" i="12"/>
  <c r="BU681" i="12" s="1"/>
  <c r="BA682" i="12"/>
  <c r="BU682" i="12" s="1"/>
  <c r="BA683" i="12"/>
  <c r="BU683" i="12" s="1"/>
  <c r="BA684" i="12"/>
  <c r="BU684" i="12" s="1"/>
  <c r="BA685" i="12"/>
  <c r="BU685" i="12" s="1"/>
  <c r="BA686" i="12"/>
  <c r="BU686" i="12" s="1"/>
  <c r="BA687" i="12"/>
  <c r="BU687" i="12" s="1"/>
  <c r="BA688" i="12"/>
  <c r="BU688" i="12" s="1"/>
  <c r="BA689" i="12"/>
  <c r="BU689" i="12" s="1"/>
  <c r="BA690" i="12"/>
  <c r="BU690" i="12" s="1"/>
  <c r="BA691" i="12"/>
  <c r="BU691" i="12" s="1"/>
  <c r="BA692" i="12"/>
  <c r="BU692" i="12" s="1"/>
  <c r="BA693" i="12"/>
  <c r="BU693" i="12" s="1"/>
  <c r="BA694" i="12"/>
  <c r="BU694" i="12" s="1"/>
  <c r="BA695" i="12"/>
  <c r="BU695" i="12" s="1"/>
  <c r="BA696" i="12"/>
  <c r="BU696" i="12" s="1"/>
  <c r="BA697" i="12"/>
  <c r="BU697" i="12" s="1"/>
  <c r="BA698" i="12"/>
  <c r="BU698" i="12" s="1"/>
  <c r="BA699" i="12"/>
  <c r="BU699" i="12" s="1"/>
  <c r="BA700" i="12"/>
  <c r="BU700" i="12" s="1"/>
  <c r="BA701" i="12"/>
  <c r="BU701" i="12" s="1"/>
  <c r="BA702" i="12"/>
  <c r="BU702" i="12" s="1"/>
  <c r="BA703" i="12"/>
  <c r="BU703" i="12" s="1"/>
  <c r="BA704" i="12"/>
  <c r="BU704" i="12" s="1"/>
  <c r="BA705" i="12"/>
  <c r="BU705" i="12" s="1"/>
  <c r="BA706" i="12"/>
  <c r="BU706" i="12" s="1"/>
  <c r="BA707" i="12"/>
  <c r="BU707" i="12" s="1"/>
  <c r="BA708" i="12"/>
  <c r="BU708" i="12" s="1"/>
  <c r="BA709" i="12"/>
  <c r="BU709" i="12" s="1"/>
  <c r="BA710" i="12"/>
  <c r="BU710" i="12" s="1"/>
  <c r="BA711" i="12"/>
  <c r="BU711" i="12" s="1"/>
  <c r="BA712" i="12"/>
  <c r="BU712" i="12" s="1"/>
  <c r="BA713" i="12"/>
  <c r="BU713" i="12" s="1"/>
  <c r="BA714" i="12"/>
  <c r="BU714" i="12" s="1"/>
  <c r="BA715" i="12"/>
  <c r="BU715" i="12" s="1"/>
  <c r="BA716" i="12"/>
  <c r="BU716" i="12" s="1"/>
  <c r="BA717" i="12"/>
  <c r="BU717" i="12" s="1"/>
  <c r="BA718" i="12"/>
  <c r="BU718" i="12" s="1"/>
  <c r="BA719" i="12"/>
  <c r="BU719" i="12" s="1"/>
  <c r="BA720" i="12"/>
  <c r="BU720" i="12" s="1"/>
  <c r="BA721" i="12"/>
  <c r="BU721" i="12" s="1"/>
  <c r="BA722" i="12"/>
  <c r="BU722" i="12" s="1"/>
  <c r="BA723" i="12"/>
  <c r="BU723" i="12" s="1"/>
  <c r="BA724" i="12"/>
  <c r="BU724" i="12" s="1"/>
  <c r="BA725" i="12"/>
  <c r="BU725" i="12" s="1"/>
  <c r="BA726" i="12"/>
  <c r="BU726" i="12" s="1"/>
  <c r="BA727" i="12"/>
  <c r="BU727" i="12" s="1"/>
  <c r="BA728" i="12"/>
  <c r="BU728" i="12" s="1"/>
  <c r="BA729" i="12"/>
  <c r="BU729" i="12" s="1"/>
  <c r="BA730" i="12"/>
  <c r="BU730" i="12" s="1"/>
  <c r="BA731" i="12"/>
  <c r="BU731" i="12" s="1"/>
  <c r="BA732" i="12"/>
  <c r="BU732" i="12" s="1"/>
  <c r="BA733" i="12"/>
  <c r="BU733" i="12" s="1"/>
  <c r="BA734" i="12"/>
  <c r="BU734" i="12" s="1"/>
  <c r="BA735" i="12"/>
  <c r="BU735" i="12" s="1"/>
  <c r="BA736" i="12"/>
  <c r="BU736" i="12" s="1"/>
  <c r="BA737" i="12"/>
  <c r="BU737" i="12" s="1"/>
  <c r="BA738" i="12"/>
  <c r="BU738" i="12" s="1"/>
  <c r="BA739" i="12"/>
  <c r="BU739" i="12" s="1"/>
  <c r="BA740" i="12"/>
  <c r="BU740" i="12" s="1"/>
  <c r="BA741" i="12"/>
  <c r="BU741" i="12" s="1"/>
  <c r="BA742" i="12"/>
  <c r="BU742" i="12" s="1"/>
  <c r="BA743" i="12"/>
  <c r="BU743" i="12" s="1"/>
  <c r="BA744" i="12"/>
  <c r="BU744" i="12" s="1"/>
  <c r="BA745" i="12"/>
  <c r="BU745" i="12" s="1"/>
  <c r="BA746" i="12"/>
  <c r="BU746" i="12" s="1"/>
  <c r="BA747" i="12"/>
  <c r="BU747" i="12" s="1"/>
  <c r="BA748" i="12"/>
  <c r="BU748" i="12" s="1"/>
  <c r="BA749" i="12"/>
  <c r="BU749" i="12" s="1"/>
  <c r="BA750" i="12"/>
  <c r="BU750" i="12" s="1"/>
  <c r="BA751" i="12"/>
  <c r="BU751" i="12" s="1"/>
  <c r="BA752" i="12"/>
  <c r="BU752" i="12" s="1"/>
  <c r="BA753" i="12"/>
  <c r="BU753" i="12" s="1"/>
  <c r="BA754" i="12"/>
  <c r="BU754" i="12" s="1"/>
  <c r="BA755" i="12"/>
  <c r="BU755" i="12" s="1"/>
  <c r="BA756" i="12"/>
  <c r="BU756" i="12" s="1"/>
  <c r="BA757" i="12"/>
  <c r="BU757" i="12" s="1"/>
  <c r="BA758" i="12"/>
  <c r="BU758" i="12" s="1"/>
  <c r="BA759" i="12"/>
  <c r="BU759" i="12" s="1"/>
  <c r="BA760" i="12"/>
  <c r="BU760" i="12" s="1"/>
  <c r="BA761" i="12"/>
  <c r="BU761" i="12" s="1"/>
  <c r="BA762" i="12"/>
  <c r="BU762" i="12" s="1"/>
  <c r="BA763" i="12"/>
  <c r="BU763" i="12" s="1"/>
  <c r="BA764" i="12"/>
  <c r="BU764" i="12" s="1"/>
  <c r="BA765" i="12"/>
  <c r="BU765" i="12" s="1"/>
  <c r="BA766" i="12"/>
  <c r="BU766" i="12" s="1"/>
  <c r="BA767" i="12"/>
  <c r="BU767" i="12" s="1"/>
  <c r="BA768" i="12"/>
  <c r="BU768" i="12" s="1"/>
  <c r="BA769" i="12"/>
  <c r="BU769" i="12" s="1"/>
  <c r="BA770" i="12"/>
  <c r="BU770" i="12" s="1"/>
  <c r="BA771" i="12"/>
  <c r="BU771" i="12" s="1"/>
  <c r="BA772" i="12"/>
  <c r="BU772" i="12" s="1"/>
  <c r="BA773" i="12"/>
  <c r="BU773" i="12" s="1"/>
  <c r="BA774" i="12"/>
  <c r="BU774" i="12" s="1"/>
  <c r="BA775" i="12"/>
  <c r="BU775" i="12" s="1"/>
  <c r="BA776" i="12"/>
  <c r="BU776" i="12" s="1"/>
  <c r="BA777" i="12"/>
  <c r="BU777" i="12" s="1"/>
  <c r="BA778" i="12"/>
  <c r="BU778" i="12" s="1"/>
  <c r="BA779" i="12"/>
  <c r="BU779" i="12" s="1"/>
  <c r="BA780" i="12"/>
  <c r="BU780" i="12" s="1"/>
  <c r="BA781" i="12"/>
  <c r="BU781" i="12" s="1"/>
  <c r="BA782" i="12"/>
  <c r="BU782" i="12" s="1"/>
  <c r="BA783" i="12"/>
  <c r="BU783" i="12" s="1"/>
  <c r="BA784" i="12"/>
  <c r="BU784" i="12" s="1"/>
  <c r="BA785" i="12"/>
  <c r="BU785" i="12" s="1"/>
  <c r="BA786" i="12"/>
  <c r="BU786" i="12" s="1"/>
  <c r="BA787" i="12"/>
  <c r="BU787" i="12" s="1"/>
  <c r="BA788" i="12"/>
  <c r="BU788" i="12" s="1"/>
  <c r="BA789" i="12"/>
  <c r="BU789" i="12" s="1"/>
  <c r="BA790" i="12"/>
  <c r="BU790" i="12" s="1"/>
  <c r="BA791" i="12"/>
  <c r="BU791" i="12" s="1"/>
  <c r="BA792" i="12"/>
  <c r="BU792" i="12" s="1"/>
  <c r="BA793" i="12"/>
  <c r="BU793" i="12" s="1"/>
  <c r="BA794" i="12"/>
  <c r="BU794" i="12" s="1"/>
  <c r="BA795" i="12"/>
  <c r="BU795" i="12" s="1"/>
  <c r="BA796" i="12"/>
  <c r="BU796" i="12" s="1"/>
  <c r="BA797" i="12"/>
  <c r="BU797" i="12" s="1"/>
  <c r="BA798" i="12"/>
  <c r="BU798" i="12" s="1"/>
  <c r="BA799" i="12"/>
  <c r="BU799" i="12" s="1"/>
  <c r="BA800" i="12"/>
  <c r="BU800" i="12" s="1"/>
  <c r="BA801" i="12"/>
  <c r="BU801" i="12" s="1"/>
  <c r="BA802" i="12"/>
  <c r="BU802" i="12" s="1"/>
  <c r="BA803" i="12"/>
  <c r="BU803" i="12" s="1"/>
  <c r="BA804" i="12"/>
  <c r="BU804" i="12" s="1"/>
  <c r="BA805" i="12"/>
  <c r="BU805" i="12" s="1"/>
  <c r="BA806" i="12"/>
  <c r="BU806" i="12" s="1"/>
  <c r="BA807" i="12"/>
  <c r="BU807" i="12" s="1"/>
  <c r="BA808" i="12"/>
  <c r="BU808" i="12" s="1"/>
  <c r="BA809" i="12"/>
  <c r="BU809" i="12" s="1"/>
  <c r="BA810" i="12"/>
  <c r="BU810" i="12" s="1"/>
  <c r="BA811" i="12"/>
  <c r="BU811" i="12" s="1"/>
  <c r="BA812" i="12"/>
  <c r="BU812" i="12" s="1"/>
  <c r="BA813" i="12"/>
  <c r="BU813" i="12" s="1"/>
  <c r="BA814" i="12"/>
  <c r="BU814" i="12" s="1"/>
  <c r="BA815" i="12"/>
  <c r="BU815" i="12" s="1"/>
  <c r="BA816" i="12"/>
  <c r="BU816" i="12" s="1"/>
  <c r="BA817" i="12"/>
  <c r="BU817" i="12" s="1"/>
  <c r="BA818" i="12"/>
  <c r="BU818" i="12" s="1"/>
  <c r="BA819" i="12"/>
  <c r="BU819" i="12" s="1"/>
  <c r="BA820" i="12"/>
  <c r="BU820" i="12" s="1"/>
  <c r="BA821" i="12"/>
  <c r="BU821" i="12" s="1"/>
  <c r="BA822" i="12"/>
  <c r="BU822" i="12" s="1"/>
  <c r="BA823" i="12"/>
  <c r="BU823" i="12" s="1"/>
  <c r="BA824" i="12"/>
  <c r="BU824" i="12" s="1"/>
  <c r="BA825" i="12"/>
  <c r="BU825" i="12" s="1"/>
  <c r="BA826" i="12"/>
  <c r="BU826" i="12" s="1"/>
  <c r="BA827" i="12"/>
  <c r="BU827" i="12" s="1"/>
  <c r="BA828" i="12"/>
  <c r="BU828" i="12" s="1"/>
  <c r="BA829" i="12"/>
  <c r="BU829" i="12" s="1"/>
  <c r="BA830" i="12"/>
  <c r="BU830" i="12" s="1"/>
  <c r="BA831" i="12"/>
  <c r="BU831" i="12" s="1"/>
  <c r="BA832" i="12"/>
  <c r="BU832" i="12" s="1"/>
  <c r="BA833" i="12"/>
  <c r="BU833" i="12" s="1"/>
  <c r="BA834" i="12"/>
  <c r="BU834" i="12" s="1"/>
  <c r="BA835" i="12"/>
  <c r="BU835" i="12" s="1"/>
  <c r="BA836" i="12"/>
  <c r="BU836" i="12" s="1"/>
  <c r="BA837" i="12"/>
  <c r="BU837" i="12" s="1"/>
  <c r="BA838" i="12"/>
  <c r="BU838" i="12" s="1"/>
  <c r="BA839" i="12"/>
  <c r="BU839" i="12" s="1"/>
  <c r="BA840" i="12"/>
  <c r="BU840" i="12" s="1"/>
  <c r="BA841" i="12"/>
  <c r="BU841" i="12" s="1"/>
  <c r="BA842" i="12"/>
  <c r="BU842" i="12" s="1"/>
  <c r="BA843" i="12"/>
  <c r="BU843" i="12" s="1"/>
  <c r="BA844" i="12"/>
  <c r="BU844" i="12" s="1"/>
  <c r="BA845" i="12"/>
  <c r="BU845" i="12" s="1"/>
  <c r="BA846" i="12"/>
  <c r="BU846" i="12" s="1"/>
  <c r="BA847" i="12"/>
  <c r="BU847" i="12" s="1"/>
  <c r="BA848" i="12"/>
  <c r="BU848" i="12" s="1"/>
  <c r="BA849" i="12"/>
  <c r="BU849" i="12" s="1"/>
  <c r="BA850" i="12"/>
  <c r="BU850" i="12" s="1"/>
  <c r="BA851" i="12"/>
  <c r="BU851" i="12" s="1"/>
  <c r="BA852" i="12"/>
  <c r="BU852" i="12" s="1"/>
  <c r="BA853" i="12"/>
  <c r="BU853" i="12" s="1"/>
  <c r="BA854" i="12"/>
  <c r="BU854" i="12" s="1"/>
  <c r="BA855" i="12"/>
  <c r="BU855" i="12" s="1"/>
  <c r="BA856" i="12"/>
  <c r="BU856" i="12" s="1"/>
  <c r="BA857" i="12"/>
  <c r="BU857" i="12" s="1"/>
  <c r="BA858" i="12"/>
  <c r="BU858" i="12" s="1"/>
  <c r="BA859" i="12"/>
  <c r="BU859" i="12" s="1"/>
  <c r="BA860" i="12"/>
  <c r="BU860" i="12" s="1"/>
  <c r="BA861" i="12"/>
  <c r="BU861" i="12" s="1"/>
  <c r="BA862" i="12"/>
  <c r="BU862" i="12" s="1"/>
  <c r="BA863" i="12"/>
  <c r="BU863" i="12" s="1"/>
  <c r="BA864" i="12"/>
  <c r="BU864" i="12" s="1"/>
  <c r="BA865" i="12"/>
  <c r="BU865" i="12" s="1"/>
  <c r="BA866" i="12"/>
  <c r="BU866" i="12" s="1"/>
  <c r="BA867" i="12"/>
  <c r="BU867" i="12" s="1"/>
  <c r="BA868" i="12"/>
  <c r="BU868" i="12" s="1"/>
  <c r="BA869" i="12"/>
  <c r="BU869" i="12" s="1"/>
  <c r="BA870" i="12"/>
  <c r="BU870" i="12" s="1"/>
  <c r="BA871" i="12"/>
  <c r="BU871" i="12" s="1"/>
  <c r="BA872" i="12"/>
  <c r="BU872" i="12" s="1"/>
  <c r="BA873" i="12"/>
  <c r="BU873" i="12" s="1"/>
  <c r="BA874" i="12"/>
  <c r="BU874" i="12" s="1"/>
  <c r="BA875" i="12"/>
  <c r="BU875" i="12" s="1"/>
  <c r="BA876" i="12"/>
  <c r="BU876" i="12" s="1"/>
  <c r="BA877" i="12"/>
  <c r="BU877" i="12" s="1"/>
  <c r="BA878" i="12"/>
  <c r="BU878" i="12" s="1"/>
  <c r="BA879" i="12"/>
  <c r="BU879" i="12" s="1"/>
  <c r="BA880" i="12"/>
  <c r="BU880" i="12" s="1"/>
  <c r="BA881" i="12"/>
  <c r="BU881" i="12" s="1"/>
  <c r="BA882" i="12"/>
  <c r="BU882" i="12" s="1"/>
  <c r="BA883" i="12"/>
  <c r="BU883" i="12" s="1"/>
  <c r="BA884" i="12"/>
  <c r="BU884" i="12" s="1"/>
  <c r="BA885" i="12"/>
  <c r="BU885" i="12" s="1"/>
  <c r="BA886" i="12"/>
  <c r="BU886" i="12" s="1"/>
  <c r="BA887" i="12"/>
  <c r="BU887" i="12" s="1"/>
  <c r="BA888" i="12"/>
  <c r="BU888" i="12" s="1"/>
  <c r="BA889" i="12"/>
  <c r="BU889" i="12" s="1"/>
  <c r="BA890" i="12"/>
  <c r="BU890" i="12" s="1"/>
  <c r="BA891" i="12"/>
  <c r="BU891" i="12" s="1"/>
  <c r="BA892" i="12"/>
  <c r="BU892" i="12" s="1"/>
  <c r="BA893" i="12"/>
  <c r="BU893" i="12" s="1"/>
  <c r="BA894" i="12"/>
  <c r="BU894" i="12" s="1"/>
  <c r="BA895" i="12"/>
  <c r="BU895" i="12" s="1"/>
  <c r="BA896" i="12"/>
  <c r="BU896" i="12" s="1"/>
  <c r="BA897" i="12"/>
  <c r="BU897" i="12" s="1"/>
  <c r="BA898" i="12"/>
  <c r="BU898" i="12" s="1"/>
  <c r="BA899" i="12"/>
  <c r="BU899" i="12" s="1"/>
  <c r="BA900" i="12"/>
  <c r="BU900" i="12" s="1"/>
  <c r="BA901" i="12"/>
  <c r="BU901" i="12" s="1"/>
  <c r="BA902" i="12"/>
  <c r="BU902" i="12" s="1"/>
  <c r="BA903" i="12"/>
  <c r="BU903" i="12" s="1"/>
  <c r="BA904" i="12"/>
  <c r="BU904" i="12" s="1"/>
  <c r="BA905" i="12"/>
  <c r="BU905" i="12" s="1"/>
  <c r="BA906" i="12"/>
  <c r="BU906" i="12" s="1"/>
  <c r="BA907" i="12"/>
  <c r="BU907" i="12" s="1"/>
  <c r="BA908" i="12"/>
  <c r="BU908" i="12" s="1"/>
  <c r="BA909" i="12"/>
  <c r="BU909" i="12" s="1"/>
  <c r="BA910" i="12"/>
  <c r="BU910" i="12" s="1"/>
  <c r="BA911" i="12"/>
  <c r="BU911" i="12" s="1"/>
  <c r="BA912" i="12"/>
  <c r="BU912" i="12" s="1"/>
  <c r="BA913" i="12"/>
  <c r="BU913" i="12" s="1"/>
  <c r="BA914" i="12"/>
  <c r="BU914" i="12" s="1"/>
  <c r="BA915" i="12"/>
  <c r="BU915" i="12" s="1"/>
  <c r="BA916" i="12"/>
  <c r="BU916" i="12" s="1"/>
  <c r="BA917" i="12"/>
  <c r="BU917" i="12" s="1"/>
  <c r="BA918" i="12"/>
  <c r="BU918" i="12" s="1"/>
  <c r="BA919" i="12"/>
  <c r="BU919" i="12" s="1"/>
  <c r="BA920" i="12"/>
  <c r="BU920" i="12" s="1"/>
  <c r="BA921" i="12"/>
  <c r="BU921" i="12" s="1"/>
  <c r="BA922" i="12"/>
  <c r="BU922" i="12" s="1"/>
  <c r="BA923" i="12"/>
  <c r="BU923" i="12" s="1"/>
  <c r="BA924" i="12"/>
  <c r="BU924" i="12" s="1"/>
  <c r="BA925" i="12"/>
  <c r="BU925" i="12" s="1"/>
  <c r="BA926" i="12"/>
  <c r="BU926" i="12" s="1"/>
  <c r="BA927" i="12"/>
  <c r="BU927" i="12" s="1"/>
  <c r="BA928" i="12"/>
  <c r="BU928" i="12" s="1"/>
  <c r="BA929" i="12"/>
  <c r="BU929" i="12" s="1"/>
  <c r="BA930" i="12"/>
  <c r="BU930" i="12" s="1"/>
  <c r="BA931" i="12"/>
  <c r="BU931" i="12" s="1"/>
  <c r="BA932" i="12"/>
  <c r="BU932" i="12" s="1"/>
  <c r="BA933" i="12"/>
  <c r="BU933" i="12" s="1"/>
  <c r="BA934" i="12"/>
  <c r="BU934" i="12" s="1"/>
  <c r="BA935" i="12"/>
  <c r="BU935" i="12" s="1"/>
  <c r="BA936" i="12"/>
  <c r="BU936" i="12" s="1"/>
  <c r="BA937" i="12"/>
  <c r="BU937" i="12" s="1"/>
  <c r="BA938" i="12"/>
  <c r="BU938" i="12" s="1"/>
  <c r="BA939" i="12"/>
  <c r="BU939" i="12" s="1"/>
  <c r="BA940" i="12"/>
  <c r="BU940" i="12" s="1"/>
  <c r="BA941" i="12"/>
  <c r="BU941" i="12" s="1"/>
  <c r="BA942" i="12"/>
  <c r="BU942" i="12" s="1"/>
  <c r="BA943" i="12"/>
  <c r="BU943" i="12" s="1"/>
  <c r="BA944" i="12"/>
  <c r="BU944" i="12" s="1"/>
  <c r="BA945" i="12"/>
  <c r="BU945" i="12" s="1"/>
  <c r="BA946" i="12"/>
  <c r="BU946" i="12" s="1"/>
  <c r="BA947" i="12"/>
  <c r="BU947" i="12" s="1"/>
  <c r="BA948" i="12"/>
  <c r="BU948" i="12" s="1"/>
  <c r="BA949" i="12"/>
  <c r="BU949" i="12" s="1"/>
  <c r="BA950" i="12"/>
  <c r="BU950" i="12" s="1"/>
  <c r="BA951" i="12"/>
  <c r="BU951" i="12" s="1"/>
  <c r="BA952" i="12"/>
  <c r="BU952" i="12" s="1"/>
  <c r="BA953" i="12"/>
  <c r="BU953" i="12" s="1"/>
  <c r="BA954" i="12"/>
  <c r="BU954" i="12" s="1"/>
  <c r="BA955" i="12"/>
  <c r="BU955" i="12" s="1"/>
  <c r="BA956" i="12"/>
  <c r="BU956" i="12" s="1"/>
  <c r="BA957" i="12"/>
  <c r="BU957" i="12" s="1"/>
  <c r="BA958" i="12"/>
  <c r="BU958" i="12" s="1"/>
  <c r="BA959" i="12"/>
  <c r="BU959" i="12" s="1"/>
  <c r="BA960" i="12"/>
  <c r="BU960" i="12" s="1"/>
  <c r="BA961" i="12"/>
  <c r="BU961" i="12" s="1"/>
  <c r="BA962" i="12"/>
  <c r="BU962" i="12" s="1"/>
  <c r="BA963" i="12"/>
  <c r="BU963" i="12" s="1"/>
  <c r="BA964" i="12"/>
  <c r="BU964" i="12" s="1"/>
  <c r="BA965" i="12"/>
  <c r="BU965" i="12" s="1"/>
  <c r="BA966" i="12"/>
  <c r="BU966" i="12" s="1"/>
  <c r="BA967" i="12"/>
  <c r="BU967" i="12" s="1"/>
  <c r="BA968" i="12"/>
  <c r="BU968" i="12" s="1"/>
  <c r="BA969" i="12"/>
  <c r="BU969" i="12" s="1"/>
  <c r="BA970" i="12"/>
  <c r="BU970" i="12" s="1"/>
  <c r="BA971" i="12"/>
  <c r="BU971" i="12" s="1"/>
  <c r="BA972" i="12"/>
  <c r="BU972" i="12" s="1"/>
  <c r="BA973" i="12"/>
  <c r="BU973" i="12" s="1"/>
  <c r="BA974" i="12"/>
  <c r="BU974" i="12" s="1"/>
  <c r="BA975" i="12"/>
  <c r="BU975" i="12" s="1"/>
  <c r="BA976" i="12"/>
  <c r="BU976" i="12" s="1"/>
  <c r="BA977" i="12"/>
  <c r="BU977" i="12" s="1"/>
  <c r="BA978" i="12"/>
  <c r="BU978" i="12" s="1"/>
  <c r="BA979" i="12"/>
  <c r="BU979" i="12" s="1"/>
  <c r="BA980" i="12"/>
  <c r="BU980" i="12" s="1"/>
  <c r="BA981" i="12"/>
  <c r="BU981" i="12" s="1"/>
  <c r="BA982" i="12"/>
  <c r="BU982" i="12" s="1"/>
  <c r="BA983" i="12"/>
  <c r="BU983" i="12" s="1"/>
  <c r="BA984" i="12"/>
  <c r="BU984" i="12" s="1"/>
  <c r="BA985" i="12"/>
  <c r="BU985" i="12" s="1"/>
  <c r="BA986" i="12"/>
  <c r="BU986" i="12" s="1"/>
  <c r="BA987" i="12"/>
  <c r="BU987" i="12" s="1"/>
  <c r="BA988" i="12"/>
  <c r="BU988" i="12" s="1"/>
  <c r="BA989" i="12"/>
  <c r="BU989" i="12" s="1"/>
  <c r="BA990" i="12"/>
  <c r="BU990" i="12" s="1"/>
  <c r="BA991" i="12"/>
  <c r="BU991" i="12" s="1"/>
  <c r="BA992" i="12"/>
  <c r="BU992" i="12" s="1"/>
  <c r="BA993" i="12"/>
  <c r="BU993" i="12" s="1"/>
  <c r="BA994" i="12"/>
  <c r="BU994" i="12" s="1"/>
  <c r="BA995" i="12"/>
  <c r="BU995" i="12" s="1"/>
  <c r="BA996" i="12"/>
  <c r="BU996" i="12" s="1"/>
  <c r="BA997" i="12"/>
  <c r="BU997" i="12" s="1"/>
  <c r="BA998" i="12"/>
  <c r="BU998" i="12" s="1"/>
  <c r="BA999" i="12"/>
  <c r="BU999" i="12" s="1"/>
  <c r="BA1000" i="12"/>
  <c r="BU1000" i="12" s="1"/>
  <c r="BA1001" i="12"/>
  <c r="BU1001" i="12" s="1"/>
  <c r="BA1002" i="12"/>
  <c r="BU1002" i="12" s="1"/>
  <c r="BA1003" i="12"/>
  <c r="BU1003" i="12" s="1"/>
  <c r="BA1004" i="12"/>
  <c r="BU1004" i="12" s="1"/>
  <c r="BA1005" i="12"/>
  <c r="BU1005" i="12" s="1"/>
  <c r="BA1006" i="12"/>
  <c r="BU1006" i="12" s="1"/>
  <c r="BA1007" i="12"/>
  <c r="BU1007" i="12" s="1"/>
  <c r="BA1008" i="12"/>
  <c r="BU1008" i="12" s="1"/>
  <c r="BA1009" i="12"/>
  <c r="BU1009" i="12" s="1"/>
  <c r="BA1010" i="12"/>
  <c r="BU1010" i="12" s="1"/>
  <c r="BA1011" i="12"/>
  <c r="BU1011" i="12" s="1"/>
  <c r="BA1012" i="12"/>
  <c r="BU1012" i="12" s="1"/>
  <c r="BA1013" i="12"/>
  <c r="BU1013" i="12" s="1"/>
  <c r="BA1014" i="12"/>
  <c r="BU1014" i="12" s="1"/>
  <c r="BA1015" i="12"/>
  <c r="BU1015" i="12" s="1"/>
  <c r="BA1016" i="12"/>
  <c r="BU1016" i="12" s="1"/>
  <c r="BA1017" i="12"/>
  <c r="BU1017" i="12" s="1"/>
  <c r="BA1018" i="12"/>
  <c r="BU1018" i="12" s="1"/>
  <c r="BA1019" i="12"/>
  <c r="BU1019" i="12" s="1"/>
  <c r="BA1020" i="12"/>
  <c r="BU1020" i="12" s="1"/>
  <c r="BA1021" i="12"/>
  <c r="BU1021" i="12" s="1"/>
  <c r="BA1022" i="12"/>
  <c r="BU1022" i="12" s="1"/>
  <c r="BA1023" i="12"/>
  <c r="BU1023" i="12" s="1"/>
  <c r="BA1024" i="12"/>
  <c r="BU1024" i="12" s="1"/>
  <c r="BA1025" i="12"/>
  <c r="BU1025" i="12" s="1"/>
  <c r="BA1026" i="12"/>
  <c r="BU1026" i="12" s="1"/>
  <c r="BA1027" i="12"/>
  <c r="BU1027" i="12" s="1"/>
  <c r="BA1028" i="12"/>
  <c r="BU1028" i="12" s="1"/>
  <c r="BA1029" i="12"/>
  <c r="BU1029" i="12" s="1"/>
  <c r="BA1030" i="12"/>
  <c r="BU1030" i="12" s="1"/>
  <c r="BA1031" i="12"/>
  <c r="BU1031" i="12" s="1"/>
  <c r="BA1032" i="12"/>
  <c r="BU1032" i="12" s="1"/>
  <c r="BA1033" i="12"/>
  <c r="BU1033" i="12" s="1"/>
  <c r="BA1034" i="12"/>
  <c r="BU1034" i="12" s="1"/>
  <c r="BA1035" i="12"/>
  <c r="BU1035" i="12" s="1"/>
  <c r="BA1036" i="12"/>
  <c r="BU1036" i="12" s="1"/>
  <c r="BA1037" i="12"/>
  <c r="BU1037" i="12" s="1"/>
  <c r="BA1038" i="12"/>
  <c r="BU1038" i="12" s="1"/>
  <c r="BA1039" i="12"/>
  <c r="BU1039" i="12" s="1"/>
  <c r="BA1040" i="12"/>
  <c r="BU1040" i="12" s="1"/>
  <c r="BA1041" i="12"/>
  <c r="BU1041" i="12" s="1"/>
  <c r="BA1042" i="12"/>
  <c r="BU1042" i="12" s="1"/>
  <c r="BA1043" i="12"/>
  <c r="BU1043" i="12" s="1"/>
  <c r="BA1044" i="12"/>
  <c r="BU1044" i="12" s="1"/>
  <c r="BA1045" i="12"/>
  <c r="BU1045" i="12" s="1"/>
  <c r="BA1046" i="12"/>
  <c r="BU1046" i="12" s="1"/>
  <c r="BA1047" i="12"/>
  <c r="BU1047" i="12" s="1"/>
  <c r="BA1048" i="12"/>
  <c r="BU1048" i="12" s="1"/>
  <c r="BA1049" i="12"/>
  <c r="BU1049" i="12" s="1"/>
  <c r="BA1050" i="12"/>
  <c r="BU1050" i="12" s="1"/>
  <c r="BA1051" i="12"/>
  <c r="BU1051" i="12" s="1"/>
  <c r="BA1052" i="12"/>
  <c r="BU1052" i="12" s="1"/>
  <c r="BA1053" i="12"/>
  <c r="BU1053" i="12" s="1"/>
  <c r="BA1054" i="12"/>
  <c r="BU1054" i="12" s="1"/>
  <c r="BA1055" i="12"/>
  <c r="BU1055" i="12" s="1"/>
  <c r="BA1056" i="12"/>
  <c r="BU1056" i="12" s="1"/>
  <c r="BA1057" i="12"/>
  <c r="BU1057" i="12" s="1"/>
  <c r="BA1058" i="12"/>
  <c r="BU1058" i="12" s="1"/>
  <c r="BA1059" i="12"/>
  <c r="BU1059" i="12" s="1"/>
  <c r="BA1060" i="12"/>
  <c r="BU1060" i="12" s="1"/>
  <c r="BA1061" i="12"/>
  <c r="BU1061" i="12" s="1"/>
  <c r="BA1062" i="12"/>
  <c r="BU1062" i="12" s="1"/>
  <c r="BA1063" i="12"/>
  <c r="BU1063" i="12" s="1"/>
  <c r="BA1064" i="12"/>
  <c r="BU1064" i="12" s="1"/>
  <c r="BA1065" i="12"/>
  <c r="BU1065" i="12" s="1"/>
  <c r="BA1066" i="12"/>
  <c r="BU1066" i="12" s="1"/>
  <c r="BA1067" i="12"/>
  <c r="BU1067" i="12" s="1"/>
  <c r="BA1068" i="12"/>
  <c r="BU1068" i="12" s="1"/>
  <c r="BA1069" i="12"/>
  <c r="BU1069" i="12" s="1"/>
  <c r="BA1070" i="12"/>
  <c r="BU1070" i="12" s="1"/>
  <c r="BA1071" i="12"/>
  <c r="BU1071" i="12" s="1"/>
  <c r="BA1072" i="12"/>
  <c r="BU1072" i="12" s="1"/>
  <c r="BA1073" i="12"/>
  <c r="BU1073" i="12" s="1"/>
  <c r="BA1074" i="12"/>
  <c r="BU1074" i="12" s="1"/>
  <c r="BA1075" i="12"/>
  <c r="BU1075" i="12" s="1"/>
  <c r="BA1076" i="12"/>
  <c r="BU1076" i="12" s="1"/>
  <c r="BA1077" i="12"/>
  <c r="BU1077" i="12" s="1"/>
  <c r="BA1078" i="12"/>
  <c r="BU1078" i="12" s="1"/>
  <c r="BA1079" i="12"/>
  <c r="BU1079" i="12" s="1"/>
  <c r="BA1080" i="12"/>
  <c r="BU1080" i="12" s="1"/>
  <c r="BA1081" i="12"/>
  <c r="BU1081" i="12" s="1"/>
  <c r="BA1082" i="12"/>
  <c r="BU1082" i="12" s="1"/>
  <c r="BA1083" i="12"/>
  <c r="BU1083" i="12" s="1"/>
  <c r="BA1084" i="12"/>
  <c r="BU1084" i="12" s="1"/>
  <c r="BA1085" i="12"/>
  <c r="BU1085" i="12" s="1"/>
  <c r="BA1086" i="12"/>
  <c r="BU1086" i="12" s="1"/>
  <c r="BA1087" i="12"/>
  <c r="BU1087" i="12" s="1"/>
  <c r="BA1088" i="12"/>
  <c r="BU1088" i="12" s="1"/>
  <c r="BA1089" i="12"/>
  <c r="BU1089" i="12" s="1"/>
  <c r="BA1090" i="12"/>
  <c r="BU1090" i="12" s="1"/>
  <c r="BA1091" i="12"/>
  <c r="BU1091" i="12" s="1"/>
  <c r="BA1092" i="12"/>
  <c r="BU1092" i="12" s="1"/>
  <c r="BA1093" i="12"/>
  <c r="BU1093" i="12" s="1"/>
  <c r="BA1094" i="12"/>
  <c r="BU1094" i="12" s="1"/>
  <c r="BA1095" i="12"/>
  <c r="BU1095" i="12" s="1"/>
  <c r="BA1096" i="12"/>
  <c r="BU1096" i="12" s="1"/>
  <c r="BA1097" i="12"/>
  <c r="BU1097" i="12" s="1"/>
  <c r="BA1098" i="12"/>
  <c r="BU1098" i="12" s="1"/>
  <c r="BA1099" i="12"/>
  <c r="BU1099" i="12" s="1"/>
  <c r="BA1100" i="12"/>
  <c r="BU1100" i="12" s="1"/>
  <c r="BA1101" i="12"/>
  <c r="BU1101" i="12" s="1"/>
  <c r="BA1102" i="12"/>
  <c r="BU1102" i="12" s="1"/>
  <c r="BA1103" i="12"/>
  <c r="BU1103" i="12" s="1"/>
  <c r="BA1104" i="12"/>
  <c r="BU1104" i="12" s="1"/>
  <c r="BA1105" i="12"/>
  <c r="BU1105" i="12" s="1"/>
  <c r="BA1106" i="12"/>
  <c r="BU1106" i="12" s="1"/>
  <c r="BA1107" i="12"/>
  <c r="BU1107" i="12" s="1"/>
  <c r="BA1108" i="12"/>
  <c r="BU1108" i="12" s="1"/>
  <c r="BA1109" i="12"/>
  <c r="BU1109" i="12" s="1"/>
  <c r="BA1110" i="12"/>
  <c r="BU1110" i="12" s="1"/>
  <c r="BA1111" i="12"/>
  <c r="BU1111" i="12" s="1"/>
  <c r="BA1112" i="12"/>
  <c r="BU1112" i="12" s="1"/>
  <c r="BA1113" i="12"/>
  <c r="BU1113" i="12" s="1"/>
  <c r="BA1114" i="12"/>
  <c r="BU1114" i="12" s="1"/>
  <c r="BA1115" i="12"/>
  <c r="BU1115" i="12" s="1"/>
  <c r="BA1116" i="12"/>
  <c r="BU1116" i="12" s="1"/>
  <c r="BA1117" i="12"/>
  <c r="BU1117" i="12" s="1"/>
  <c r="BA1118" i="12"/>
  <c r="BU1118" i="12" s="1"/>
  <c r="BA1119" i="12"/>
  <c r="BU1119" i="12" s="1"/>
  <c r="BA1120" i="12"/>
  <c r="BU1120" i="12" s="1"/>
  <c r="BA1121" i="12"/>
  <c r="BU1121" i="12" s="1"/>
  <c r="BA1122" i="12"/>
  <c r="BU1122" i="12" s="1"/>
  <c r="BA1123" i="12"/>
  <c r="BU1123" i="12" s="1"/>
  <c r="BA1124" i="12"/>
  <c r="BU1124" i="12" s="1"/>
  <c r="BA1125" i="12"/>
  <c r="BU1125" i="12" s="1"/>
  <c r="BA1126" i="12"/>
  <c r="BU1126" i="12" s="1"/>
  <c r="BA1127" i="12"/>
  <c r="BU1127" i="12" s="1"/>
  <c r="BA1128" i="12"/>
  <c r="BU1128" i="12" s="1"/>
  <c r="BA1129" i="12"/>
  <c r="BU1129" i="12" s="1"/>
  <c r="BA1130" i="12"/>
  <c r="BU1130" i="12" s="1"/>
  <c r="BA1131" i="12"/>
  <c r="BU1131" i="12" s="1"/>
  <c r="BA1132" i="12"/>
  <c r="BU1132" i="12" s="1"/>
  <c r="BA1133" i="12"/>
  <c r="BU1133" i="12" s="1"/>
  <c r="BA1134" i="12"/>
  <c r="BU1134" i="12" s="1"/>
  <c r="BA1135" i="12"/>
  <c r="BU1135" i="12" s="1"/>
  <c r="BA1136" i="12"/>
  <c r="BU1136" i="12" s="1"/>
  <c r="BA1137" i="12"/>
  <c r="BU1137" i="12" s="1"/>
  <c r="BA1138" i="12"/>
  <c r="BU1138" i="12" s="1"/>
  <c r="BA1139" i="12"/>
  <c r="BU1139" i="12" s="1"/>
  <c r="BA1140" i="12"/>
  <c r="BU1140" i="12" s="1"/>
  <c r="BA1141" i="12"/>
  <c r="BU1141" i="12" s="1"/>
  <c r="BA1142" i="12"/>
  <c r="BU1142" i="12" s="1"/>
  <c r="BA1143" i="12"/>
  <c r="BU1143" i="12" s="1"/>
  <c r="BA1144" i="12"/>
  <c r="BU1144" i="12" s="1"/>
  <c r="BA1145" i="12"/>
  <c r="BU1145" i="12" s="1"/>
  <c r="BA1146" i="12"/>
  <c r="BU1146" i="12" s="1"/>
  <c r="BA1147" i="12"/>
  <c r="BU1147" i="12" s="1"/>
  <c r="BA1148" i="12"/>
  <c r="BU1148" i="12" s="1"/>
  <c r="BA1149" i="12"/>
  <c r="BU1149" i="12" s="1"/>
  <c r="BA1150" i="12"/>
  <c r="BU1150" i="12" s="1"/>
  <c r="BA1151" i="12"/>
  <c r="BU1151" i="12" s="1"/>
  <c r="BA1152" i="12"/>
  <c r="BU1152" i="12" s="1"/>
  <c r="BA1153" i="12"/>
  <c r="BU1153" i="12" s="1"/>
  <c r="BA1154" i="12"/>
  <c r="BU1154" i="12" s="1"/>
  <c r="BA1155" i="12"/>
  <c r="BU1155" i="12" s="1"/>
  <c r="BA1156" i="12"/>
  <c r="BU1156" i="12" s="1"/>
  <c r="BA1157" i="12"/>
  <c r="BU1157" i="12" s="1"/>
  <c r="BA1158" i="12"/>
  <c r="BU1158" i="12" s="1"/>
  <c r="BA1159" i="12"/>
  <c r="BU1159" i="12" s="1"/>
  <c r="BA1160" i="12"/>
  <c r="BU1160" i="12" s="1"/>
  <c r="BA1161" i="12"/>
  <c r="BU1161" i="12" s="1"/>
  <c r="BA1162" i="12"/>
  <c r="BU1162" i="12" s="1"/>
  <c r="BA1163" i="12"/>
  <c r="BU1163" i="12" s="1"/>
  <c r="BA1164" i="12"/>
  <c r="BU1164" i="12" s="1"/>
  <c r="BA1165" i="12"/>
  <c r="BU1165" i="12" s="1"/>
  <c r="BA1166" i="12"/>
  <c r="BU1166" i="12" s="1"/>
  <c r="BA1167" i="12"/>
  <c r="BU1167" i="12" s="1"/>
  <c r="BA1168" i="12"/>
  <c r="BU1168" i="12" s="1"/>
  <c r="BA1169" i="12"/>
  <c r="BU1169" i="12" s="1"/>
  <c r="BA1170" i="12"/>
  <c r="BU1170" i="12" s="1"/>
  <c r="BA1171" i="12"/>
  <c r="BU1171" i="12" s="1"/>
  <c r="BA1172" i="12"/>
  <c r="BU1172" i="12" s="1"/>
  <c r="BA1173" i="12"/>
  <c r="BU1173" i="12" s="1"/>
  <c r="BA1174" i="12"/>
  <c r="BU1174" i="12" s="1"/>
  <c r="BA1175" i="12"/>
  <c r="BU1175" i="12" s="1"/>
  <c r="BA1176" i="12"/>
  <c r="BU1176" i="12" s="1"/>
  <c r="BA1177" i="12"/>
  <c r="BU1177" i="12" s="1"/>
  <c r="BA1178" i="12"/>
  <c r="BU1178" i="12" s="1"/>
  <c r="BA1179" i="12"/>
  <c r="BU1179" i="12" s="1"/>
  <c r="BA1180" i="12"/>
  <c r="BU1180" i="12" s="1"/>
  <c r="BA1181" i="12"/>
  <c r="BU1181" i="12" s="1"/>
  <c r="BA1182" i="12"/>
  <c r="BU1182" i="12" s="1"/>
  <c r="BA1183" i="12"/>
  <c r="BU1183" i="12" s="1"/>
  <c r="BA1184" i="12"/>
  <c r="BU1184" i="12" s="1"/>
  <c r="BA1185" i="12"/>
  <c r="BU1185" i="12" s="1"/>
  <c r="BA1186" i="12"/>
  <c r="BU1186" i="12" s="1"/>
  <c r="BA1187" i="12"/>
  <c r="BU1187" i="12" s="1"/>
  <c r="BA1188" i="12"/>
  <c r="BU1188" i="12" s="1"/>
  <c r="BA1189" i="12"/>
  <c r="BU1189" i="12" s="1"/>
  <c r="BA1190" i="12"/>
  <c r="BU1190" i="12" s="1"/>
  <c r="BA1191" i="12"/>
  <c r="BU1191" i="12" s="1"/>
  <c r="BA1192" i="12"/>
  <c r="BU1192" i="12" s="1"/>
  <c r="BA1193" i="12"/>
  <c r="BU1193" i="12" s="1"/>
  <c r="BA1194" i="12"/>
  <c r="BU1194" i="12" s="1"/>
  <c r="BA1195" i="12"/>
  <c r="BU1195" i="12" s="1"/>
  <c r="BA1196" i="12"/>
  <c r="BU1196" i="12" s="1"/>
  <c r="BA1197" i="12"/>
  <c r="BU1197" i="12" s="1"/>
  <c r="BA1198" i="12"/>
  <c r="BU1198" i="12" s="1"/>
  <c r="BA1199" i="12"/>
  <c r="BU1199" i="12" s="1"/>
  <c r="BA1200" i="12"/>
  <c r="BU1200" i="12" s="1"/>
  <c r="BA1201" i="12"/>
  <c r="BU1201" i="12" s="1"/>
  <c r="BA1202" i="12"/>
  <c r="BU1202" i="12" s="1"/>
  <c r="BA1203" i="12"/>
  <c r="BU1203" i="12" s="1"/>
  <c r="BA1204" i="12"/>
  <c r="BU1204" i="12" s="1"/>
  <c r="BA1205" i="12"/>
  <c r="BU1205" i="12" s="1"/>
  <c r="BA1206" i="12"/>
  <c r="BU1206" i="12" s="1"/>
  <c r="BA1207" i="12"/>
  <c r="BU1207" i="12" s="1"/>
  <c r="BA1208" i="12"/>
  <c r="BU1208" i="12" s="1"/>
  <c r="BA1209" i="12"/>
  <c r="BU1209" i="12" s="1"/>
  <c r="BA1210" i="12"/>
  <c r="BU1210" i="12" s="1"/>
  <c r="BA1211" i="12"/>
  <c r="BU1211" i="12" s="1"/>
  <c r="BA1212" i="12"/>
  <c r="BU1212" i="12" s="1"/>
  <c r="BA1213" i="12"/>
  <c r="BU1213" i="12" s="1"/>
  <c r="BA1214" i="12"/>
  <c r="BU1214" i="12" s="1"/>
  <c r="BA1215" i="12"/>
  <c r="BU1215" i="12" s="1"/>
  <c r="BA1216" i="12"/>
  <c r="BU1216" i="12" s="1"/>
  <c r="BA1217" i="12"/>
  <c r="BU1217" i="12" s="1"/>
  <c r="BA1218" i="12"/>
  <c r="BU1218" i="12" s="1"/>
  <c r="BA1219" i="12"/>
  <c r="BU1219" i="12" s="1"/>
  <c r="BA1220" i="12"/>
  <c r="BU1220" i="12" s="1"/>
  <c r="BA1221" i="12"/>
  <c r="BU1221" i="12" s="1"/>
  <c r="BA1222" i="12"/>
  <c r="BU1222" i="12" s="1"/>
  <c r="BA1223" i="12"/>
  <c r="BU1223" i="12" s="1"/>
  <c r="BA1224" i="12"/>
  <c r="BU1224" i="12" s="1"/>
  <c r="BA1225" i="12"/>
  <c r="BU1225" i="12" s="1"/>
  <c r="BA1226" i="12"/>
  <c r="BU1226" i="12" s="1"/>
  <c r="BA1227" i="12"/>
  <c r="BU1227" i="12" s="1"/>
  <c r="BA1228" i="12"/>
  <c r="BU1228" i="12" s="1"/>
  <c r="BA1229" i="12"/>
  <c r="BU1229" i="12" s="1"/>
  <c r="BA1230" i="12"/>
  <c r="BU1230" i="12" s="1"/>
  <c r="BA1231" i="12"/>
  <c r="BU1231" i="12" s="1"/>
  <c r="BA1232" i="12"/>
  <c r="BU1232" i="12" s="1"/>
  <c r="BA1233" i="12"/>
  <c r="BU1233" i="12" s="1"/>
  <c r="BA1234" i="12"/>
  <c r="BU1234" i="12" s="1"/>
  <c r="BA1235" i="12"/>
  <c r="BU1235" i="12" s="1"/>
  <c r="BA1236" i="12"/>
  <c r="BU1236" i="12" s="1"/>
  <c r="BA1237" i="12"/>
  <c r="BU1237" i="12" s="1"/>
  <c r="BA1238" i="12"/>
  <c r="BU1238" i="12" s="1"/>
  <c r="BA1239" i="12"/>
  <c r="BU1239" i="12" s="1"/>
  <c r="BA1240" i="12"/>
  <c r="BU1240" i="12" s="1"/>
  <c r="BA1241" i="12"/>
  <c r="BU1241" i="12" s="1"/>
  <c r="BA1242" i="12"/>
  <c r="BU1242" i="12" s="1"/>
  <c r="BA1243" i="12"/>
  <c r="BU1243" i="12" s="1"/>
  <c r="BA1244" i="12"/>
  <c r="BU1244" i="12" s="1"/>
  <c r="BA1245" i="12"/>
  <c r="BU1245" i="12" s="1"/>
  <c r="BA1246" i="12"/>
  <c r="BU1246" i="12" s="1"/>
  <c r="BA1247" i="12"/>
  <c r="BU1247" i="12" s="1"/>
  <c r="BA1248" i="12"/>
  <c r="BU1248" i="12" s="1"/>
  <c r="BA1249" i="12"/>
  <c r="BU1249" i="12" s="1"/>
  <c r="BA1250" i="12"/>
  <c r="BU1250" i="12" s="1"/>
  <c r="BA1251" i="12"/>
  <c r="BU1251" i="12" s="1"/>
  <c r="BA1252" i="12"/>
  <c r="BU1252" i="12" s="1"/>
  <c r="BA1253" i="12"/>
  <c r="BU1253" i="12" s="1"/>
  <c r="BA1254" i="12"/>
  <c r="BU1254" i="12" s="1"/>
  <c r="BA1255" i="12"/>
  <c r="BU1255" i="12" s="1"/>
  <c r="BA1256" i="12"/>
  <c r="BU1256" i="12" s="1"/>
  <c r="BA1257" i="12"/>
  <c r="BU1257" i="12" s="1"/>
  <c r="BA1258" i="12"/>
  <c r="BU1258" i="12" s="1"/>
  <c r="BA1259" i="12"/>
  <c r="BU1259" i="12" s="1"/>
  <c r="BA1260" i="12"/>
  <c r="BU1260" i="12" s="1"/>
  <c r="BA1261" i="12"/>
  <c r="BU1261" i="12" s="1"/>
  <c r="BA1262" i="12"/>
  <c r="BU1262" i="12" s="1"/>
  <c r="BA1263" i="12"/>
  <c r="BU1263" i="12" s="1"/>
  <c r="BA1264" i="12"/>
  <c r="BU1264" i="12" s="1"/>
  <c r="BA1265" i="12"/>
  <c r="BU1265" i="12" s="1"/>
  <c r="BA1266" i="12"/>
  <c r="BU1266" i="12" s="1"/>
  <c r="BA1267" i="12"/>
  <c r="BU1267" i="12" s="1"/>
  <c r="BA1268" i="12"/>
  <c r="BU1268" i="12" s="1"/>
  <c r="BA1269" i="12"/>
  <c r="BU1269" i="12" s="1"/>
  <c r="BA1270" i="12"/>
  <c r="BU1270" i="12" s="1"/>
  <c r="BA1271" i="12"/>
  <c r="BU1271" i="12" s="1"/>
  <c r="BA1272" i="12"/>
  <c r="BU1272" i="12" s="1"/>
  <c r="BA1273" i="12"/>
  <c r="BU1273" i="12" s="1"/>
  <c r="BA1274" i="12"/>
  <c r="BU1274" i="12" s="1"/>
  <c r="BA1275" i="12"/>
  <c r="BU1275" i="12" s="1"/>
  <c r="BA1276" i="12"/>
  <c r="BU1276" i="12" s="1"/>
  <c r="BA1277" i="12"/>
  <c r="BU1277" i="12" s="1"/>
  <c r="BA1278" i="12"/>
  <c r="BU1278" i="12" s="1"/>
  <c r="BA1279" i="12"/>
  <c r="BU1279" i="12" s="1"/>
  <c r="BA1280" i="12"/>
  <c r="BU1280" i="12" s="1"/>
  <c r="BA1281" i="12"/>
  <c r="BU1281" i="12" s="1"/>
  <c r="BA1282" i="12"/>
  <c r="BU1282" i="12" s="1"/>
  <c r="BA1283" i="12"/>
  <c r="BU1283" i="12" s="1"/>
  <c r="BA1284" i="12"/>
  <c r="BU1284" i="12" s="1"/>
  <c r="BA1285" i="12"/>
  <c r="BU1285" i="12" s="1"/>
  <c r="BA1286" i="12"/>
  <c r="BU1286" i="12" s="1"/>
  <c r="BA1287" i="12"/>
  <c r="BU1287" i="12" s="1"/>
  <c r="BA1288" i="12"/>
  <c r="BU1288" i="12" s="1"/>
  <c r="BA1289" i="12"/>
  <c r="BU1289" i="12" s="1"/>
  <c r="BA1290" i="12"/>
  <c r="BU1290" i="12" s="1"/>
  <c r="BA1291" i="12"/>
  <c r="BU1291" i="12" s="1"/>
  <c r="BA1292" i="12"/>
  <c r="BU1292" i="12" s="1"/>
  <c r="BA1293" i="12"/>
  <c r="BU1293" i="12" s="1"/>
  <c r="BA1294" i="12"/>
  <c r="BU1294" i="12" s="1"/>
  <c r="BA1295" i="12"/>
  <c r="BU1295" i="12" s="1"/>
  <c r="BA1296" i="12"/>
  <c r="BU1296" i="12" s="1"/>
  <c r="BA1297" i="12"/>
  <c r="BU1297" i="12" s="1"/>
  <c r="BA1298" i="12"/>
  <c r="BU1298" i="12" s="1"/>
  <c r="BA1299" i="12"/>
  <c r="BU1299" i="12" s="1"/>
  <c r="BA1300" i="12"/>
  <c r="BU1300" i="12" s="1"/>
  <c r="BA1301" i="12"/>
  <c r="BU1301" i="12" s="1"/>
  <c r="BA1302" i="12"/>
  <c r="BU1302" i="12" s="1"/>
  <c r="BA1303" i="12"/>
  <c r="BU1303" i="12" s="1"/>
  <c r="BA1304" i="12"/>
  <c r="BU1304" i="12" s="1"/>
  <c r="BA1305" i="12"/>
  <c r="BU1305" i="12" s="1"/>
  <c r="BA1306" i="12"/>
  <c r="BU1306" i="12" s="1"/>
  <c r="BA1307" i="12"/>
  <c r="BU1307" i="12" s="1"/>
  <c r="BA1308" i="12"/>
  <c r="BU1308" i="12" s="1"/>
  <c r="BA1309" i="12"/>
  <c r="BU1309" i="12" s="1"/>
  <c r="BA1310" i="12"/>
  <c r="BU1310" i="12" s="1"/>
  <c r="BA1311" i="12"/>
  <c r="BU1311" i="12" s="1"/>
  <c r="BA1312" i="12"/>
  <c r="BU1312" i="12" s="1"/>
  <c r="BA1313" i="12"/>
  <c r="BU1313" i="12" s="1"/>
  <c r="BA1314" i="12"/>
  <c r="BU1314" i="12" s="1"/>
  <c r="BA1315" i="12"/>
  <c r="BU1315" i="12" s="1"/>
  <c r="BA1316" i="12"/>
  <c r="BU1316" i="12" s="1"/>
  <c r="BA1317" i="12"/>
  <c r="BU1317" i="12" s="1"/>
  <c r="BA1318" i="12"/>
  <c r="BU1318" i="12" s="1"/>
  <c r="BA1319" i="12"/>
  <c r="BU1319" i="12" s="1"/>
  <c r="BA1320" i="12"/>
  <c r="BU1320" i="12" s="1"/>
  <c r="BA1321" i="12"/>
  <c r="BU1321" i="12" s="1"/>
  <c r="BA1322" i="12"/>
  <c r="BU1322" i="12" s="1"/>
  <c r="BA1323" i="12"/>
  <c r="BU1323" i="12" s="1"/>
  <c r="BA1324" i="12"/>
  <c r="BU1324" i="12" s="1"/>
  <c r="BA1325" i="12"/>
  <c r="BU1325" i="12" s="1"/>
  <c r="BA1326" i="12"/>
  <c r="BU1326" i="12" s="1"/>
  <c r="BA1327" i="12"/>
  <c r="BU1327" i="12" s="1"/>
  <c r="BA1328" i="12"/>
  <c r="BU1328" i="12" s="1"/>
  <c r="BA1329" i="12"/>
  <c r="BU1329" i="12" s="1"/>
  <c r="BA1330" i="12"/>
  <c r="BU1330" i="12" s="1"/>
  <c r="BA1331" i="12"/>
  <c r="BU1331" i="12" s="1"/>
  <c r="BA1332" i="12"/>
  <c r="BU1332" i="12" s="1"/>
  <c r="BA1333" i="12"/>
  <c r="BU1333" i="12" s="1"/>
  <c r="BA1334" i="12"/>
  <c r="BU1334" i="12" s="1"/>
  <c r="BA1335" i="12"/>
  <c r="BU1335" i="12" s="1"/>
  <c r="BA1336" i="12"/>
  <c r="BU1336" i="12" s="1"/>
  <c r="BA1337" i="12"/>
  <c r="BU1337" i="12" s="1"/>
  <c r="BA1338" i="12"/>
  <c r="BU1338" i="12" s="1"/>
  <c r="BA1339" i="12"/>
  <c r="BU1339" i="12" s="1"/>
  <c r="BA1340" i="12"/>
  <c r="BU1340" i="12" s="1"/>
  <c r="BA1341" i="12"/>
  <c r="BU1341" i="12" s="1"/>
  <c r="BA1342" i="12"/>
  <c r="BU1342" i="12" s="1"/>
  <c r="BA1343" i="12"/>
  <c r="BU1343" i="12" s="1"/>
  <c r="BA1344" i="12"/>
  <c r="BU1344" i="12" s="1"/>
  <c r="BA1345" i="12"/>
  <c r="BU1345" i="12" s="1"/>
  <c r="BA1346" i="12"/>
  <c r="BU1346" i="12" s="1"/>
  <c r="BA1347" i="12"/>
  <c r="BU1347" i="12" s="1"/>
  <c r="BA1348" i="12"/>
  <c r="BU1348" i="12" s="1"/>
  <c r="BA1349" i="12"/>
  <c r="BU1349" i="12" s="1"/>
  <c r="BA1350" i="12"/>
  <c r="BU1350" i="12" s="1"/>
  <c r="BA1351" i="12"/>
  <c r="BU1351" i="12" s="1"/>
  <c r="BA1352" i="12"/>
  <c r="BU1352" i="12" s="1"/>
  <c r="BA1353" i="12"/>
  <c r="BU1353" i="12" s="1"/>
  <c r="BA1354" i="12"/>
  <c r="BU1354" i="12" s="1"/>
  <c r="BA1355" i="12"/>
  <c r="BU1355" i="12" s="1"/>
  <c r="BA1356" i="12"/>
  <c r="BU1356" i="12" s="1"/>
  <c r="BA1357" i="12"/>
  <c r="BU1357" i="12" s="1"/>
  <c r="BA1358" i="12"/>
  <c r="BU1358" i="12" s="1"/>
  <c r="BA1359" i="12"/>
  <c r="BU1359" i="12" s="1"/>
  <c r="BA1360" i="12"/>
  <c r="BU1360" i="12" s="1"/>
  <c r="BA1361" i="12"/>
  <c r="BU1361" i="12" s="1"/>
  <c r="BA1362" i="12"/>
  <c r="BU1362" i="12" s="1"/>
  <c r="BA1363" i="12"/>
  <c r="BU1363" i="12" s="1"/>
  <c r="BA1364" i="12"/>
  <c r="BU1364" i="12" s="1"/>
  <c r="BA1365" i="12"/>
  <c r="BU1365" i="12" s="1"/>
  <c r="BA1366" i="12"/>
  <c r="BU1366" i="12" s="1"/>
  <c r="BA1367" i="12"/>
  <c r="BU1367" i="12" s="1"/>
  <c r="BA1368" i="12"/>
  <c r="BU1368" i="12" s="1"/>
  <c r="BA1369" i="12"/>
  <c r="BU1369" i="12" s="1"/>
  <c r="BA1370" i="12"/>
  <c r="BU1370" i="12" s="1"/>
  <c r="BA1371" i="12"/>
  <c r="BU1371" i="12" s="1"/>
  <c r="BA1372" i="12"/>
  <c r="BU1372" i="12" s="1"/>
  <c r="BA1373" i="12"/>
  <c r="BU1373" i="12" s="1"/>
  <c r="BA1374" i="12"/>
  <c r="BU1374" i="12" s="1"/>
  <c r="BA1375" i="12"/>
  <c r="BU1375" i="12" s="1"/>
  <c r="BA1376" i="12"/>
  <c r="BU1376" i="12" s="1"/>
  <c r="BA1377" i="12"/>
  <c r="BU1377" i="12" s="1"/>
  <c r="BA1378" i="12"/>
  <c r="BU1378" i="12" s="1"/>
  <c r="BA1379" i="12"/>
  <c r="BU1379" i="12" s="1"/>
  <c r="BA1380" i="12"/>
  <c r="BU1380" i="12" s="1"/>
  <c r="BA1381" i="12"/>
  <c r="BU1381" i="12" s="1"/>
  <c r="BA1382" i="12"/>
  <c r="BU1382" i="12" s="1"/>
  <c r="BA1383" i="12"/>
  <c r="BU1383" i="12" s="1"/>
  <c r="BA1384" i="12"/>
  <c r="BU1384" i="12" s="1"/>
  <c r="BA1385" i="12"/>
  <c r="BU1385" i="12" s="1"/>
  <c r="BA1386" i="12"/>
  <c r="BU1386" i="12" s="1"/>
  <c r="BA1387" i="12"/>
  <c r="BU1387" i="12" s="1"/>
  <c r="BA1388" i="12"/>
  <c r="BU1388" i="12" s="1"/>
  <c r="BA1389" i="12"/>
  <c r="BU1389" i="12" s="1"/>
  <c r="BA1390" i="12"/>
  <c r="BU1390" i="12" s="1"/>
  <c r="BA1391" i="12"/>
  <c r="BU1391" i="12" s="1"/>
  <c r="BA1392" i="12"/>
  <c r="BU1392" i="12" s="1"/>
  <c r="BA1393" i="12"/>
  <c r="BU1393" i="12" s="1"/>
  <c r="BA1394" i="12"/>
  <c r="BU1394" i="12" s="1"/>
  <c r="BA1395" i="12"/>
  <c r="BU1395" i="12" s="1"/>
  <c r="BA1396" i="12"/>
  <c r="BU1396" i="12" s="1"/>
  <c r="BA1397" i="12"/>
  <c r="BU1397" i="12" s="1"/>
  <c r="BA1398" i="12"/>
  <c r="BU1398" i="12" s="1"/>
  <c r="BA1399" i="12"/>
  <c r="BU1399" i="12" s="1"/>
  <c r="BA1400" i="12"/>
  <c r="BU1400" i="12" s="1"/>
  <c r="BA1401" i="12"/>
  <c r="BU1401" i="12" s="1"/>
  <c r="BA1402" i="12"/>
  <c r="BU1402" i="12" s="1"/>
  <c r="BA1403" i="12"/>
  <c r="BU1403" i="12" s="1"/>
  <c r="BA1404" i="12"/>
  <c r="BU1404" i="12" s="1"/>
  <c r="BA1405" i="12"/>
  <c r="BU1405" i="12" s="1"/>
  <c r="BA1406" i="12"/>
  <c r="BU1406" i="12" s="1"/>
  <c r="BA1407" i="12"/>
  <c r="BU1407" i="12" s="1"/>
  <c r="BA1408" i="12"/>
  <c r="BU1408" i="12" s="1"/>
  <c r="BA1409" i="12"/>
  <c r="BU1409" i="12" s="1"/>
  <c r="BA1410" i="12"/>
  <c r="BU1410" i="12" s="1"/>
  <c r="BA1411" i="12"/>
  <c r="BU1411" i="12" s="1"/>
  <c r="BA1412" i="12"/>
  <c r="BU1412" i="12" s="1"/>
  <c r="BA1413" i="12"/>
  <c r="BU1413" i="12" s="1"/>
  <c r="BA1414" i="12"/>
  <c r="BU1414" i="12" s="1"/>
  <c r="BA1415" i="12"/>
  <c r="BU1415" i="12" s="1"/>
  <c r="BA1416" i="12"/>
  <c r="BU1416" i="12" s="1"/>
  <c r="BA1417" i="12"/>
  <c r="BU1417" i="12" s="1"/>
  <c r="BA1418" i="12"/>
  <c r="BU1418" i="12" s="1"/>
  <c r="BA1419" i="12"/>
  <c r="BU1419" i="12" s="1"/>
  <c r="BA1420" i="12"/>
  <c r="BU1420" i="12" s="1"/>
  <c r="BA1421" i="12"/>
  <c r="BU1421" i="12" s="1"/>
  <c r="BA1422" i="12"/>
  <c r="BU1422" i="12" s="1"/>
  <c r="BA1423" i="12"/>
  <c r="BU1423" i="12" s="1"/>
  <c r="BA1424" i="12"/>
  <c r="BU1424" i="12" s="1"/>
  <c r="BA1425" i="12"/>
  <c r="BU1425" i="12" s="1"/>
  <c r="BA1426" i="12"/>
  <c r="BU1426" i="12" s="1"/>
  <c r="BA1427" i="12"/>
  <c r="BU1427" i="12" s="1"/>
  <c r="BA1428" i="12"/>
  <c r="BU1428" i="12" s="1"/>
  <c r="BA1429" i="12"/>
  <c r="BU1429" i="12" s="1"/>
  <c r="BA1430" i="12"/>
  <c r="BU1430" i="12" s="1"/>
  <c r="BA1431" i="12"/>
  <c r="BU1431" i="12" s="1"/>
  <c r="BA1432" i="12"/>
  <c r="BU1432" i="12" s="1"/>
  <c r="BA1433" i="12"/>
  <c r="BU1433" i="12" s="1"/>
  <c r="BA1434" i="12"/>
  <c r="BU1434" i="12" s="1"/>
  <c r="BA1435" i="12"/>
  <c r="BU1435" i="12" s="1"/>
  <c r="BA1436" i="12"/>
  <c r="BU1436" i="12" s="1"/>
  <c r="BA1437" i="12"/>
  <c r="BU1437" i="12" s="1"/>
  <c r="BA1438" i="12"/>
  <c r="BU1438" i="12" s="1"/>
  <c r="BA1439" i="12"/>
  <c r="BU1439" i="12" s="1"/>
  <c r="BA1440" i="12"/>
  <c r="BU1440" i="12" s="1"/>
  <c r="BA1441" i="12"/>
  <c r="BU1441" i="12" s="1"/>
  <c r="BA1442" i="12"/>
  <c r="BU1442" i="12" s="1"/>
  <c r="BA1443" i="12"/>
  <c r="BU1443" i="12" s="1"/>
  <c r="BA1444" i="12"/>
  <c r="BU1444" i="12" s="1"/>
  <c r="BA1445" i="12"/>
  <c r="BU1445" i="12" s="1"/>
  <c r="BA1446" i="12"/>
  <c r="BU1446" i="12" s="1"/>
  <c r="BA1447" i="12"/>
  <c r="BU1447" i="12" s="1"/>
  <c r="BA1448" i="12"/>
  <c r="BU1448" i="12" s="1"/>
  <c r="BA1449" i="12"/>
  <c r="BU1449" i="12" s="1"/>
  <c r="BA1450" i="12"/>
  <c r="BU1450" i="12" s="1"/>
  <c r="BA1451" i="12"/>
  <c r="BU1451" i="12" s="1"/>
  <c r="BA1452" i="12"/>
  <c r="BU1452" i="12" s="1"/>
  <c r="BA1453" i="12"/>
  <c r="BU1453" i="12" s="1"/>
  <c r="BA1454" i="12"/>
  <c r="BU1454" i="12" s="1"/>
  <c r="BA1455" i="12"/>
  <c r="BU1455" i="12" s="1"/>
  <c r="BA1456" i="12"/>
  <c r="BU1456" i="12" s="1"/>
  <c r="BA1457" i="12"/>
  <c r="BU1457" i="12" s="1"/>
  <c r="BA1458" i="12"/>
  <c r="BU1458" i="12" s="1"/>
  <c r="BA1459" i="12"/>
  <c r="BU1459" i="12" s="1"/>
  <c r="BA1460" i="12"/>
  <c r="BU1460" i="12" s="1"/>
  <c r="BA1461" i="12"/>
  <c r="BU1461" i="12" s="1"/>
  <c r="BA1462" i="12"/>
  <c r="BU1462" i="12" s="1"/>
  <c r="BA1463" i="12"/>
  <c r="BU1463" i="12" s="1"/>
  <c r="BA1464" i="12"/>
  <c r="BU1464" i="12" s="1"/>
  <c r="BA1465" i="12"/>
  <c r="BU1465" i="12" s="1"/>
  <c r="BA1466" i="12"/>
  <c r="BU1466" i="12" s="1"/>
  <c r="BA1467" i="12"/>
  <c r="BU1467" i="12" s="1"/>
  <c r="BA1468" i="12"/>
  <c r="BU1468" i="12" s="1"/>
  <c r="BA1469" i="12"/>
  <c r="BU1469" i="12" s="1"/>
  <c r="BA1470" i="12"/>
  <c r="BU1470" i="12" s="1"/>
  <c r="BA1471" i="12"/>
  <c r="BU1471" i="12" s="1"/>
  <c r="BA1472" i="12"/>
  <c r="BU1472" i="12" s="1"/>
  <c r="BA1473" i="12"/>
  <c r="BU1473" i="12" s="1"/>
  <c r="BA1474" i="12"/>
  <c r="BU1474" i="12" s="1"/>
  <c r="BA1475" i="12"/>
  <c r="BU1475" i="12" s="1"/>
  <c r="BA1476" i="12"/>
  <c r="BU1476" i="12" s="1"/>
  <c r="BA1477" i="12"/>
  <c r="BU1477" i="12" s="1"/>
  <c r="BA1478" i="12"/>
  <c r="BU1478" i="12" s="1"/>
  <c r="BA1479" i="12"/>
  <c r="BU1479" i="12" s="1"/>
  <c r="BA1480" i="12"/>
  <c r="BU1480" i="12" s="1"/>
  <c r="BA1481" i="12"/>
  <c r="BU1481" i="12" s="1"/>
  <c r="BA1482" i="12"/>
  <c r="BU1482" i="12" s="1"/>
  <c r="BA1483" i="12"/>
  <c r="BU1483" i="12" s="1"/>
  <c r="BA1484" i="12"/>
  <c r="BU1484" i="12" s="1"/>
  <c r="BA1485" i="12"/>
  <c r="BU1485" i="12" s="1"/>
  <c r="BA1486" i="12"/>
  <c r="BU1486" i="12" s="1"/>
  <c r="BA1487" i="12"/>
  <c r="BU1487" i="12" s="1"/>
  <c r="BA1488" i="12"/>
  <c r="BU1488" i="12" s="1"/>
  <c r="BA1489" i="12"/>
  <c r="BU1489" i="12" s="1"/>
  <c r="BA1490" i="12"/>
  <c r="BU1490" i="12" s="1"/>
  <c r="BA1491" i="12"/>
  <c r="BU1491" i="12" s="1"/>
  <c r="BA1492" i="12"/>
  <c r="BU1492" i="12" s="1"/>
  <c r="BA1493" i="12"/>
  <c r="BU1493" i="12" s="1"/>
  <c r="BA1494" i="12"/>
  <c r="BU1494" i="12" s="1"/>
  <c r="BA1495" i="12"/>
  <c r="BU1495" i="12" s="1"/>
  <c r="BA1496" i="12"/>
  <c r="BU1496" i="12" s="1"/>
  <c r="BA1497" i="12"/>
  <c r="BU1497" i="12" s="1"/>
  <c r="BA1498" i="12"/>
  <c r="BU1498" i="12" s="1"/>
  <c r="BA1499" i="12"/>
  <c r="BU1499" i="12" s="1"/>
  <c r="BA1500" i="12"/>
  <c r="BU1500" i="12" s="1"/>
  <c r="BA1501" i="12"/>
  <c r="BU1501" i="12" s="1"/>
  <c r="BA1502" i="12"/>
  <c r="BU1502" i="12" s="1"/>
  <c r="BA1503" i="12"/>
  <c r="BU1503" i="12" s="1"/>
  <c r="BA1504" i="12"/>
  <c r="BU1504" i="12" s="1"/>
  <c r="BA1505" i="12"/>
  <c r="BU1505" i="12" s="1"/>
  <c r="BA1506" i="12"/>
  <c r="BU1506" i="12" s="1"/>
  <c r="BA1507" i="12"/>
  <c r="BU1507" i="12" s="1"/>
  <c r="BA1508" i="12"/>
  <c r="BU1508" i="12" s="1"/>
  <c r="BA1509" i="12"/>
  <c r="BU1509" i="12" s="1"/>
  <c r="BA1510" i="12"/>
  <c r="BU1510" i="12" s="1"/>
  <c r="BA1511" i="12"/>
  <c r="BU1511" i="12" s="1"/>
  <c r="BA1512" i="12"/>
  <c r="BU1512" i="12" s="1"/>
  <c r="BA1513" i="12"/>
  <c r="BU1513" i="12" s="1"/>
  <c r="BA1514" i="12"/>
  <c r="BU1514" i="12" s="1"/>
  <c r="BA1515" i="12"/>
  <c r="BU1515" i="12" s="1"/>
  <c r="BA1516" i="12"/>
  <c r="BU1516" i="12" s="1"/>
  <c r="BA1517" i="12"/>
  <c r="BU1517" i="12" s="1"/>
  <c r="BA1518" i="12"/>
  <c r="BU1518" i="12" s="1"/>
  <c r="BA1519" i="12"/>
  <c r="BU1519" i="12" s="1"/>
  <c r="BA1520" i="12"/>
  <c r="BU1520" i="12" s="1"/>
  <c r="BA1521" i="12"/>
  <c r="BU1521" i="12" s="1"/>
  <c r="BA1522" i="12"/>
  <c r="BU1522" i="12" s="1"/>
  <c r="BA1523" i="12"/>
  <c r="BU1523" i="12" s="1"/>
  <c r="BA1524" i="12"/>
  <c r="BU1524" i="12" s="1"/>
  <c r="BA1525" i="12"/>
  <c r="BU1525" i="12" s="1"/>
  <c r="BA1526" i="12"/>
  <c r="BU1526" i="12" s="1"/>
  <c r="BA1527" i="12"/>
  <c r="BU1527" i="12" s="1"/>
  <c r="BA1528" i="12"/>
  <c r="BU1528" i="12" s="1"/>
  <c r="BA1529" i="12"/>
  <c r="BU1529" i="12" s="1"/>
  <c r="BA1530" i="12"/>
  <c r="BU1530" i="12" s="1"/>
  <c r="BA1531" i="12"/>
  <c r="BU1531" i="12" s="1"/>
  <c r="BA1532" i="12"/>
  <c r="BU1532" i="12" s="1"/>
  <c r="BA1533" i="12"/>
  <c r="BU1533" i="12" s="1"/>
  <c r="BA1534" i="12"/>
  <c r="BU1534" i="12" s="1"/>
  <c r="BA1535" i="12"/>
  <c r="BU1535" i="12" s="1"/>
  <c r="BA1536" i="12"/>
  <c r="BU1536" i="12" s="1"/>
  <c r="BA1537" i="12"/>
  <c r="BU1537" i="12" s="1"/>
  <c r="BA1538" i="12"/>
  <c r="BU1538" i="12" s="1"/>
  <c r="BA1539" i="12"/>
  <c r="BU1539" i="12" s="1"/>
  <c r="BA1540" i="12"/>
  <c r="BU1540" i="12" s="1"/>
  <c r="BA1541" i="12"/>
  <c r="BU1541" i="12" s="1"/>
  <c r="BA1542" i="12"/>
  <c r="BU1542" i="12" s="1"/>
  <c r="BA1543" i="12"/>
  <c r="BU1543" i="12" s="1"/>
  <c r="BA1544" i="12"/>
  <c r="BU1544" i="12" s="1"/>
  <c r="BA1545" i="12"/>
  <c r="BU1545" i="12" s="1"/>
  <c r="BA1546" i="12"/>
  <c r="BU1546" i="12" s="1"/>
  <c r="BA1547" i="12"/>
  <c r="BU1547" i="12" s="1"/>
  <c r="BA1548" i="12"/>
  <c r="BU1548" i="12" s="1"/>
  <c r="BA1549" i="12"/>
  <c r="BU1549" i="12" s="1"/>
  <c r="BA1550" i="12"/>
  <c r="BU1550" i="12" s="1"/>
  <c r="BA1551" i="12"/>
  <c r="BU1551" i="12" s="1"/>
  <c r="BA1552" i="12"/>
  <c r="BU1552" i="12" s="1"/>
  <c r="BA1553" i="12"/>
  <c r="BU1553" i="12" s="1"/>
  <c r="BA1554" i="12"/>
  <c r="BU1554" i="12" s="1"/>
  <c r="BA1555" i="12"/>
  <c r="BU1555" i="12" s="1"/>
  <c r="BA1556" i="12"/>
  <c r="BU1556" i="12" s="1"/>
  <c r="BA1557" i="12"/>
  <c r="BU1557" i="12" s="1"/>
  <c r="BA1558" i="12"/>
  <c r="BU1558" i="12" s="1"/>
  <c r="BA1559" i="12"/>
  <c r="BU1559" i="12" s="1"/>
  <c r="BA1560" i="12"/>
  <c r="BU1560" i="12" s="1"/>
  <c r="BA1561" i="12"/>
  <c r="BU1561" i="12" s="1"/>
  <c r="BA1562" i="12"/>
  <c r="BU1562" i="12" s="1"/>
  <c r="BA1563" i="12"/>
  <c r="BU1563" i="12" s="1"/>
  <c r="BA1564" i="12"/>
  <c r="BU1564" i="12" s="1"/>
  <c r="BA1565" i="12"/>
  <c r="BU1565" i="12" s="1"/>
  <c r="BA1566" i="12"/>
  <c r="BU1566" i="12" s="1"/>
  <c r="BA1567" i="12"/>
  <c r="BU1567" i="12" s="1"/>
  <c r="BA1568" i="12"/>
  <c r="BU1568" i="12" s="1"/>
  <c r="BA1569" i="12"/>
  <c r="BU1569" i="12" s="1"/>
  <c r="BA1570" i="12"/>
  <c r="BU1570" i="12" s="1"/>
  <c r="BA1571" i="12"/>
  <c r="BU1571" i="12" s="1"/>
  <c r="BA1572" i="12"/>
  <c r="BU1572" i="12" s="1"/>
  <c r="BA1573" i="12"/>
  <c r="BU1573" i="12" s="1"/>
  <c r="BA1574" i="12"/>
  <c r="BU1574" i="12" s="1"/>
  <c r="BA1575" i="12"/>
  <c r="BU1575" i="12" s="1"/>
  <c r="BA1576" i="12"/>
  <c r="BU1576" i="12" s="1"/>
  <c r="BA1577" i="12"/>
  <c r="BU1577" i="12" s="1"/>
  <c r="BA1578" i="12"/>
  <c r="BU1578" i="12" s="1"/>
  <c r="BA1579" i="12"/>
  <c r="BU1579" i="12" s="1"/>
  <c r="BA1580" i="12"/>
  <c r="BU1580" i="12" s="1"/>
  <c r="BA1581" i="12"/>
  <c r="BU1581" i="12" s="1"/>
  <c r="BA1582" i="12"/>
  <c r="BU1582" i="12" s="1"/>
  <c r="BA1583" i="12"/>
  <c r="BU1583" i="12" s="1"/>
  <c r="BA1584" i="12"/>
  <c r="BU1584" i="12" s="1"/>
  <c r="BA1585" i="12"/>
  <c r="BU1585" i="12" s="1"/>
  <c r="BA1586" i="12"/>
  <c r="BU1586" i="12" s="1"/>
  <c r="BA1587" i="12"/>
  <c r="BU1587" i="12" s="1"/>
  <c r="BA1588" i="12"/>
  <c r="BU1588" i="12" s="1"/>
  <c r="BA1589" i="12"/>
  <c r="BU1589" i="12" s="1"/>
  <c r="BA1590" i="12"/>
  <c r="BU1590" i="12" s="1"/>
  <c r="BA1591" i="12"/>
  <c r="BU1591" i="12" s="1"/>
  <c r="BA1592" i="12"/>
  <c r="BU1592" i="12" s="1"/>
  <c r="BA1593" i="12"/>
  <c r="BU1593" i="12" s="1"/>
  <c r="BA1594" i="12"/>
  <c r="BU1594" i="12" s="1"/>
  <c r="BA1595" i="12"/>
  <c r="BU1595" i="12" s="1"/>
  <c r="BA1596" i="12"/>
  <c r="BU1596" i="12" s="1"/>
  <c r="BA1597" i="12"/>
  <c r="BU1597" i="12" s="1"/>
  <c r="BA1598" i="12"/>
  <c r="BU1598" i="12" s="1"/>
  <c r="BA1599" i="12"/>
  <c r="BU1599" i="12" s="1"/>
  <c r="BA1600" i="12"/>
  <c r="BU1600" i="12" s="1"/>
  <c r="BA1601" i="12"/>
  <c r="BU1601" i="12" s="1"/>
  <c r="BA1602" i="12"/>
  <c r="BU1602" i="12" s="1"/>
  <c r="BA1603" i="12"/>
  <c r="BU1603" i="12" s="1"/>
  <c r="BA1604" i="12"/>
  <c r="BU1604" i="12" s="1"/>
  <c r="BA1605" i="12"/>
  <c r="BU1605" i="12" s="1"/>
  <c r="BA1606" i="12"/>
  <c r="BU1606" i="12" s="1"/>
  <c r="BA1607" i="12"/>
  <c r="BU1607" i="12" s="1"/>
  <c r="BA1608" i="12"/>
  <c r="BU1608" i="12" s="1"/>
  <c r="BA1609" i="12"/>
  <c r="BU1609" i="12" s="1"/>
  <c r="BA1610" i="12"/>
  <c r="BU1610" i="12" s="1"/>
  <c r="BA1611" i="12"/>
  <c r="BU1611" i="12" s="1"/>
  <c r="BA1612" i="12"/>
  <c r="BU1612" i="12" s="1"/>
  <c r="BA1613" i="12"/>
  <c r="BU1613" i="12" s="1"/>
  <c r="BA1614" i="12"/>
  <c r="BU1614" i="12" s="1"/>
  <c r="BA1615" i="12"/>
  <c r="BU1615" i="12" s="1"/>
  <c r="BA1616" i="12"/>
  <c r="BU1616" i="12" s="1"/>
  <c r="BA1617" i="12"/>
  <c r="BU1617" i="12" s="1"/>
  <c r="BA1618" i="12"/>
  <c r="BU1618" i="12" s="1"/>
  <c r="BA1619" i="12"/>
  <c r="BU1619" i="12" s="1"/>
  <c r="BA1620" i="12"/>
  <c r="BU1620" i="12" s="1"/>
  <c r="BA1621" i="12"/>
  <c r="BU1621" i="12" s="1"/>
  <c r="BA1622" i="12"/>
  <c r="BU1622" i="12" s="1"/>
  <c r="BA1623" i="12"/>
  <c r="BU1623" i="12" s="1"/>
  <c r="BA1624" i="12"/>
  <c r="BU1624" i="12" s="1"/>
  <c r="BA1625" i="12"/>
  <c r="BU1625" i="12" s="1"/>
  <c r="BA1626" i="12"/>
  <c r="BU1626" i="12" s="1"/>
  <c r="BA1627" i="12"/>
  <c r="BU1627" i="12" s="1"/>
  <c r="BA1628" i="12"/>
  <c r="BU1628" i="12" s="1"/>
  <c r="BA1629" i="12"/>
  <c r="BU1629" i="12" s="1"/>
  <c r="BA1630" i="12"/>
  <c r="BU1630" i="12" s="1"/>
  <c r="BA1631" i="12"/>
  <c r="BU1631" i="12" s="1"/>
  <c r="BA1632" i="12"/>
  <c r="BU1632" i="12" s="1"/>
  <c r="BA1633" i="12"/>
  <c r="BU1633" i="12" s="1"/>
  <c r="BA1634" i="12"/>
  <c r="BU1634" i="12" s="1"/>
  <c r="BA1635" i="12"/>
  <c r="BU1635" i="12" s="1"/>
  <c r="BA1636" i="12"/>
  <c r="BU1636" i="12" s="1"/>
  <c r="BA1637" i="12"/>
  <c r="BU1637" i="12" s="1"/>
  <c r="BA1638" i="12"/>
  <c r="BU1638" i="12" s="1"/>
  <c r="BA1639" i="12"/>
  <c r="BU1639" i="12" s="1"/>
  <c r="BA1640" i="12"/>
  <c r="BU1640" i="12" s="1"/>
  <c r="BA1641" i="12"/>
  <c r="BU1641" i="12" s="1"/>
  <c r="BA1642" i="12"/>
  <c r="BU1642" i="12" s="1"/>
  <c r="BA1643" i="12"/>
  <c r="BU1643" i="12" s="1"/>
  <c r="BA1644" i="12"/>
  <c r="BU1644" i="12" s="1"/>
  <c r="BA1645" i="12"/>
  <c r="BU1645" i="12" s="1"/>
  <c r="BA1646" i="12"/>
  <c r="BU1646" i="12" s="1"/>
  <c r="BA1647" i="12"/>
  <c r="BU1647" i="12" s="1"/>
  <c r="BA1648" i="12"/>
  <c r="BU1648" i="12" s="1"/>
  <c r="BA1649" i="12"/>
  <c r="BU1649" i="12" s="1"/>
  <c r="BA1650" i="12"/>
  <c r="BU1650" i="12" s="1"/>
  <c r="BA1651" i="12"/>
  <c r="BU1651" i="12" s="1"/>
  <c r="BA1652" i="12"/>
  <c r="BU1652" i="12" s="1"/>
  <c r="BA1653" i="12"/>
  <c r="BU1653" i="12" s="1"/>
  <c r="BA1654" i="12"/>
  <c r="BU1654" i="12" s="1"/>
  <c r="BA1655" i="12"/>
  <c r="BU1655" i="12" s="1"/>
  <c r="BA1656" i="12"/>
  <c r="BU1656" i="12" s="1"/>
  <c r="BA1657" i="12"/>
  <c r="BU1657" i="12" s="1"/>
  <c r="BA1658" i="12"/>
  <c r="BU1658" i="12" s="1"/>
  <c r="BA1659" i="12"/>
  <c r="BU1659" i="12" s="1"/>
  <c r="BA1660" i="12"/>
  <c r="BU1660" i="12" s="1"/>
  <c r="BA1661" i="12"/>
  <c r="BU1661" i="12" s="1"/>
  <c r="BA1662" i="12"/>
  <c r="BU1662" i="12" s="1"/>
  <c r="BA1663" i="12"/>
  <c r="BU1663" i="12" s="1"/>
  <c r="BA1664" i="12"/>
  <c r="BU1664" i="12" s="1"/>
  <c r="BA1665" i="12"/>
  <c r="BU1665" i="12" s="1"/>
  <c r="BA1666" i="12"/>
  <c r="BU1666" i="12" s="1"/>
  <c r="BA1667" i="12"/>
  <c r="BU1667" i="12" s="1"/>
  <c r="BA1668" i="12"/>
  <c r="BU1668" i="12" s="1"/>
  <c r="BA1669" i="12"/>
  <c r="BU1669" i="12" s="1"/>
  <c r="BA1670" i="12"/>
  <c r="BU1670" i="12" s="1"/>
  <c r="BA1671" i="12"/>
  <c r="BU1671" i="12" s="1"/>
  <c r="BA1672" i="12"/>
  <c r="BU1672" i="12" s="1"/>
  <c r="BA1673" i="12"/>
  <c r="BU1673" i="12" s="1"/>
  <c r="BA1674" i="12"/>
  <c r="BU1674" i="12" s="1"/>
  <c r="BA1675" i="12"/>
  <c r="BU1675" i="12" s="1"/>
  <c r="BA1676" i="12"/>
  <c r="BU1676" i="12" s="1"/>
  <c r="BA1677" i="12"/>
  <c r="BU1677" i="12" s="1"/>
  <c r="BA1678" i="12"/>
  <c r="BU1678" i="12" s="1"/>
  <c r="BA1679" i="12"/>
  <c r="BU1679" i="12" s="1"/>
  <c r="BA1680" i="12"/>
  <c r="BU1680" i="12" s="1"/>
  <c r="BA1681" i="12"/>
  <c r="BU1681" i="12" s="1"/>
  <c r="BA1682" i="12"/>
  <c r="BU1682" i="12" s="1"/>
  <c r="BA1683" i="12"/>
  <c r="BU1683" i="12" s="1"/>
  <c r="BA1684" i="12"/>
  <c r="BU1684" i="12" s="1"/>
  <c r="BA1685" i="12"/>
  <c r="BU1685" i="12" s="1"/>
  <c r="BA1686" i="12"/>
  <c r="BU1686" i="12" s="1"/>
  <c r="BA1687" i="12"/>
  <c r="BU1687" i="12" s="1"/>
  <c r="BA1688" i="12"/>
  <c r="BU1688" i="12" s="1"/>
  <c r="BA1689" i="12"/>
  <c r="BU1689" i="12" s="1"/>
  <c r="BA1690" i="12"/>
  <c r="BU1690" i="12" s="1"/>
  <c r="BA1691" i="12"/>
  <c r="BU1691" i="12" s="1"/>
  <c r="BA1692" i="12"/>
  <c r="BU1692" i="12" s="1"/>
  <c r="BA1693" i="12"/>
  <c r="BU1693" i="12" s="1"/>
  <c r="BA1694" i="12"/>
  <c r="BU1694" i="12" s="1"/>
  <c r="BA1695" i="12"/>
  <c r="BU1695" i="12" s="1"/>
  <c r="BA1696" i="12"/>
  <c r="BU1696" i="12" s="1"/>
  <c r="BA1697" i="12"/>
  <c r="BU1697" i="12" s="1"/>
  <c r="BA1698" i="12"/>
  <c r="BU1698" i="12" s="1"/>
  <c r="BA1699" i="12"/>
  <c r="BU1699" i="12" s="1"/>
  <c r="BA1700" i="12"/>
  <c r="BU1700" i="12" s="1"/>
  <c r="BA1701" i="12"/>
  <c r="BU1701" i="12" s="1"/>
  <c r="BA1702" i="12"/>
  <c r="BU1702" i="12" s="1"/>
  <c r="BA1703" i="12"/>
  <c r="BU1703" i="12" s="1"/>
  <c r="BA1704" i="12"/>
  <c r="BU1704" i="12" s="1"/>
  <c r="BA1705" i="12"/>
  <c r="BU1705" i="12" s="1"/>
  <c r="BA1706" i="12"/>
  <c r="BU1706" i="12" s="1"/>
  <c r="BA1707" i="12"/>
  <c r="BU1707" i="12" s="1"/>
  <c r="BA1708" i="12"/>
  <c r="BU1708" i="12" s="1"/>
  <c r="BA1709" i="12"/>
  <c r="BU1709" i="12" s="1"/>
  <c r="BA1710" i="12"/>
  <c r="BU1710" i="12" s="1"/>
  <c r="BA1711" i="12"/>
  <c r="BU1711" i="12" s="1"/>
  <c r="BA1712" i="12"/>
  <c r="BU1712" i="12" s="1"/>
  <c r="BA1713" i="12"/>
  <c r="BU1713" i="12" s="1"/>
  <c r="BA1714" i="12"/>
  <c r="BU1714" i="12" s="1"/>
  <c r="BA1715" i="12"/>
  <c r="BU1715" i="12" s="1"/>
  <c r="BA1716" i="12"/>
  <c r="BU1716" i="12" s="1"/>
  <c r="BA1717" i="12"/>
  <c r="BU1717" i="12" s="1"/>
  <c r="BA1718" i="12"/>
  <c r="BU1718" i="12" s="1"/>
  <c r="BA1719" i="12"/>
  <c r="BU1719" i="12" s="1"/>
  <c r="BA1720" i="12"/>
  <c r="BU1720" i="12" s="1"/>
  <c r="BA1721" i="12"/>
  <c r="BU1721" i="12" s="1"/>
  <c r="BA1722" i="12"/>
  <c r="BU1722" i="12" s="1"/>
  <c r="BA1723" i="12"/>
  <c r="BU1723" i="12" s="1"/>
  <c r="BA1724" i="12"/>
  <c r="BU1724" i="12" s="1"/>
  <c r="BA1725" i="12"/>
  <c r="BU1725" i="12" s="1"/>
  <c r="BA1726" i="12"/>
  <c r="BU1726" i="12" s="1"/>
  <c r="BA1727" i="12"/>
  <c r="BU1727" i="12" s="1"/>
  <c r="BA1728" i="12"/>
  <c r="BU1728" i="12" s="1"/>
  <c r="BA1729" i="12"/>
  <c r="BU1729" i="12" s="1"/>
  <c r="BA1730" i="12"/>
  <c r="BU1730" i="12" s="1"/>
  <c r="BA1731" i="12"/>
  <c r="BU1731" i="12" s="1"/>
  <c r="BA1732" i="12"/>
  <c r="BU1732" i="12" s="1"/>
  <c r="BA1733" i="12"/>
  <c r="BU1733" i="12" s="1"/>
  <c r="BA1734" i="12"/>
  <c r="BU1734" i="12" s="1"/>
  <c r="BA1735" i="12"/>
  <c r="BU1735" i="12" s="1"/>
  <c r="BA1736" i="12"/>
  <c r="BU1736" i="12" s="1"/>
  <c r="BA1737" i="12"/>
  <c r="BU1737" i="12" s="1"/>
  <c r="BA1738" i="12"/>
  <c r="BU1738" i="12" s="1"/>
  <c r="BA1739" i="12"/>
  <c r="BU1739" i="12" s="1"/>
  <c r="BA1740" i="12"/>
  <c r="BU1740" i="12" s="1"/>
  <c r="BA1741" i="12"/>
  <c r="BU1741" i="12" s="1"/>
  <c r="BA1742" i="12"/>
  <c r="BU1742" i="12" s="1"/>
  <c r="BA1743" i="12"/>
  <c r="BU1743" i="12" s="1"/>
  <c r="BA1744" i="12"/>
  <c r="BU1744" i="12" s="1"/>
  <c r="BA1745" i="12"/>
  <c r="BU1745" i="12" s="1"/>
  <c r="BA1746" i="12"/>
  <c r="BU1746" i="12" s="1"/>
  <c r="BA1747" i="12"/>
  <c r="BU1747" i="12" s="1"/>
  <c r="BA1748" i="12"/>
  <c r="BU1748" i="12" s="1"/>
  <c r="BA1749" i="12"/>
  <c r="BU1749" i="12" s="1"/>
  <c r="BA1750" i="12"/>
  <c r="BU1750" i="12" s="1"/>
  <c r="BA1751" i="12"/>
  <c r="BU1751" i="12" s="1"/>
  <c r="BA1752" i="12"/>
  <c r="BU1752" i="12" s="1"/>
  <c r="BA1753" i="12"/>
  <c r="BU1753" i="12" s="1"/>
  <c r="BA1754" i="12"/>
  <c r="BU1754" i="12" s="1"/>
  <c r="BA1755" i="12"/>
  <c r="BU1755" i="12" s="1"/>
  <c r="BA1756" i="12"/>
  <c r="BU1756" i="12" s="1"/>
  <c r="BA1757" i="12"/>
  <c r="BU1757" i="12" s="1"/>
  <c r="BA1758" i="12"/>
  <c r="BU1758" i="12" s="1"/>
  <c r="BA1759" i="12"/>
  <c r="BU1759" i="12" s="1"/>
  <c r="BA1760" i="12"/>
  <c r="BU1760" i="12" s="1"/>
  <c r="BA1761" i="12"/>
  <c r="BU1761" i="12" s="1"/>
  <c r="BA1762" i="12"/>
  <c r="BU1762" i="12" s="1"/>
  <c r="BA1763" i="12"/>
  <c r="BU1763" i="12" s="1"/>
  <c r="BA1764" i="12"/>
  <c r="BU1764" i="12" s="1"/>
  <c r="BA1765" i="12"/>
  <c r="BU1765" i="12" s="1"/>
  <c r="BA1766" i="12"/>
  <c r="BU1766" i="12" s="1"/>
  <c r="BA1767" i="12"/>
  <c r="BU1767" i="12" s="1"/>
  <c r="BA1768" i="12"/>
  <c r="BU1768" i="12" s="1"/>
  <c r="BA1769" i="12"/>
  <c r="BU1769" i="12" s="1"/>
  <c r="BA1770" i="12"/>
  <c r="BU1770" i="12" s="1"/>
  <c r="BA1771" i="12"/>
  <c r="BU1771" i="12" s="1"/>
  <c r="BA1772" i="12"/>
  <c r="BU1772" i="12" s="1"/>
  <c r="BA1773" i="12"/>
  <c r="BU1773" i="12" s="1"/>
  <c r="BA1774" i="12"/>
  <c r="BU1774" i="12" s="1"/>
  <c r="BA1775" i="12"/>
  <c r="BU1775" i="12" s="1"/>
  <c r="BA1776" i="12"/>
  <c r="BU1776" i="12" s="1"/>
  <c r="BA1777" i="12"/>
  <c r="BU1777" i="12" s="1"/>
  <c r="BA1778" i="12"/>
  <c r="BU1778" i="12" s="1"/>
  <c r="BA1779" i="12"/>
  <c r="BU1779" i="12" s="1"/>
  <c r="BA1780" i="12"/>
  <c r="BU1780" i="12" s="1"/>
  <c r="BA1781" i="12"/>
  <c r="BU1781" i="12" s="1"/>
  <c r="BA1782" i="12"/>
  <c r="BU1782" i="12" s="1"/>
  <c r="BA1783" i="12"/>
  <c r="BU1783" i="12" s="1"/>
  <c r="BA1784" i="12"/>
  <c r="BU1784" i="12" s="1"/>
  <c r="BA1785" i="12"/>
  <c r="BU1785" i="12" s="1"/>
  <c r="BA1786" i="12"/>
  <c r="BU1786" i="12" s="1"/>
  <c r="BA1787" i="12"/>
  <c r="BU1787" i="12" s="1"/>
  <c r="BA1788" i="12"/>
  <c r="BU1788" i="12" s="1"/>
  <c r="BA1789" i="12"/>
  <c r="BU1789" i="12" s="1"/>
  <c r="BA1790" i="12"/>
  <c r="BU1790" i="12" s="1"/>
  <c r="BA1791" i="12"/>
  <c r="BU1791" i="12" s="1"/>
  <c r="BA1792" i="12"/>
  <c r="BU1792" i="12" s="1"/>
  <c r="BA1793" i="12"/>
  <c r="BU1793" i="12" s="1"/>
  <c r="BA1794" i="12"/>
  <c r="BU1794" i="12" s="1"/>
  <c r="BA1795" i="12"/>
  <c r="BU1795" i="12" s="1"/>
  <c r="BA1796" i="12"/>
  <c r="BU1796" i="12" s="1"/>
  <c r="BA1797" i="12"/>
  <c r="BU1797" i="12" s="1"/>
  <c r="AT1798" i="12"/>
  <c r="BT1798" i="12" s="1"/>
  <c r="AT1799" i="12"/>
  <c r="BT1799" i="12" s="1"/>
  <c r="AT1800" i="12"/>
  <c r="BT1800" i="12" s="1"/>
  <c r="AT1801" i="12"/>
  <c r="BT1801" i="12" s="1"/>
  <c r="AT1802" i="12"/>
  <c r="BT1802" i="12" s="1"/>
  <c r="AT1803" i="12"/>
  <c r="BT1803" i="12" s="1"/>
  <c r="AT1804" i="12"/>
  <c r="BT1804" i="12" s="1"/>
  <c r="AT1805" i="12"/>
  <c r="BT1805" i="12" s="1"/>
  <c r="AT1806" i="12"/>
  <c r="BT1806" i="12" s="1"/>
  <c r="AT1807" i="12"/>
  <c r="BT1807" i="12" s="1"/>
  <c r="AT1808" i="12"/>
  <c r="BT1808" i="12" s="1"/>
  <c r="AT1809" i="12"/>
  <c r="BT1809" i="12" s="1"/>
  <c r="AT1810" i="12"/>
  <c r="BT1810" i="12" s="1"/>
  <c r="AT1811" i="12"/>
  <c r="BT1811" i="12" s="1"/>
  <c r="AT1812" i="12"/>
  <c r="BT1812" i="12" s="1"/>
  <c r="AT1813" i="12"/>
  <c r="BT1813" i="12" s="1"/>
  <c r="AT1814" i="12"/>
  <c r="BT1814" i="12" s="1"/>
  <c r="AT1815" i="12"/>
  <c r="BT1815" i="12" s="1"/>
  <c r="AT1816" i="12"/>
  <c r="BT1816" i="12" s="1"/>
  <c r="AT1817" i="12"/>
  <c r="BT1817" i="12" s="1"/>
  <c r="AT1818" i="12"/>
  <c r="BT1818" i="12" s="1"/>
  <c r="AT1819" i="12"/>
  <c r="BT1819" i="12" s="1"/>
  <c r="AT1820" i="12"/>
  <c r="BT1820" i="12" s="1"/>
  <c r="AT1821" i="12"/>
  <c r="BT1821" i="12" s="1"/>
  <c r="AT1822" i="12"/>
  <c r="BT1822" i="12" s="1"/>
  <c r="AT1823" i="12"/>
  <c r="BT1823" i="12" s="1"/>
  <c r="AT1824" i="12"/>
  <c r="BT1824" i="12" s="1"/>
  <c r="AT1825" i="12"/>
  <c r="BT1825" i="12" s="1"/>
  <c r="AT1826" i="12"/>
  <c r="BT1826" i="12" s="1"/>
  <c r="AT1827" i="12"/>
  <c r="BT1827" i="12" s="1"/>
  <c r="AT1828" i="12"/>
  <c r="BT1828" i="12" s="1"/>
  <c r="AT1829" i="12"/>
  <c r="BT1829" i="12" s="1"/>
  <c r="AT1830" i="12"/>
  <c r="BT1830" i="12" s="1"/>
  <c r="AT1831" i="12"/>
  <c r="BT1831" i="12" s="1"/>
  <c r="AT1832" i="12"/>
  <c r="BT1832" i="12" s="1"/>
  <c r="AT1833" i="12"/>
  <c r="BT1833" i="12" s="1"/>
  <c r="AT1834" i="12"/>
  <c r="BT1834" i="12" s="1"/>
  <c r="AT1835" i="12"/>
  <c r="BT1835" i="12" s="1"/>
  <c r="AT1836" i="12"/>
  <c r="BT1836" i="12" s="1"/>
  <c r="AT1837" i="12"/>
  <c r="BT1837" i="12" s="1"/>
  <c r="AT1838" i="12"/>
  <c r="BT1838" i="12" s="1"/>
  <c r="AT1839" i="12"/>
  <c r="BT1839" i="12" s="1"/>
  <c r="AT1840" i="12"/>
  <c r="BT1840" i="12" s="1"/>
  <c r="AT1841" i="12"/>
  <c r="BT1841" i="12" s="1"/>
  <c r="AT1842" i="12"/>
  <c r="BT1842" i="12" s="1"/>
  <c r="AT1843" i="12"/>
  <c r="BT1843" i="12" s="1"/>
  <c r="AT1844" i="12"/>
  <c r="BT1844" i="12" s="1"/>
  <c r="AT1845" i="12"/>
  <c r="BT1845" i="12" s="1"/>
  <c r="AT1846" i="12"/>
  <c r="BT1846" i="12" s="1"/>
  <c r="AT1847" i="12"/>
  <c r="BT1847" i="12" s="1"/>
  <c r="AT1848" i="12"/>
  <c r="BT1848" i="12" s="1"/>
  <c r="AT1849" i="12"/>
  <c r="BT1849" i="12" s="1"/>
  <c r="AT1850" i="12"/>
  <c r="BT1850" i="12" s="1"/>
  <c r="AT1851" i="12"/>
  <c r="BT1851" i="12" s="1"/>
  <c r="AT1852" i="12"/>
  <c r="BT1852" i="12" s="1"/>
  <c r="AT1853" i="12"/>
  <c r="BT1853" i="12" s="1"/>
  <c r="AT1854" i="12"/>
  <c r="BT1854" i="12" s="1"/>
  <c r="AT1855" i="12"/>
  <c r="BT1855" i="12" s="1"/>
  <c r="AT1856" i="12"/>
  <c r="BT1856" i="12" s="1"/>
  <c r="AT1857" i="12"/>
  <c r="BT1857" i="12" s="1"/>
  <c r="AT1858" i="12"/>
  <c r="BT1858" i="12" s="1"/>
  <c r="AT1859" i="12"/>
  <c r="BT1859" i="12" s="1"/>
  <c r="AT1860" i="12"/>
  <c r="BT1860" i="12" s="1"/>
  <c r="AT1861" i="12"/>
  <c r="BT1861" i="12" s="1"/>
  <c r="AT1862" i="12"/>
  <c r="BT1862" i="12" s="1"/>
  <c r="AT1863" i="12"/>
  <c r="BT1863" i="12" s="1"/>
  <c r="AT1864" i="12"/>
  <c r="BT1864" i="12" s="1"/>
  <c r="AT1865" i="12"/>
  <c r="BT1865" i="12" s="1"/>
  <c r="AT1866" i="12"/>
  <c r="BT1866" i="12" s="1"/>
  <c r="AT1867" i="12"/>
  <c r="BT1867" i="12" s="1"/>
  <c r="AT1868" i="12"/>
  <c r="BT1868" i="12" s="1"/>
  <c r="AT1869" i="12"/>
  <c r="BT1869" i="12" s="1"/>
  <c r="AT1870" i="12"/>
  <c r="BT1870" i="12" s="1"/>
  <c r="AT1871" i="12"/>
  <c r="BT1871" i="12" s="1"/>
  <c r="AT1872" i="12"/>
  <c r="BT1872" i="12" s="1"/>
  <c r="AT1873" i="12"/>
  <c r="BT1873" i="12" s="1"/>
  <c r="AT1874" i="12"/>
  <c r="BT1874" i="12" s="1"/>
  <c r="AT1875" i="12"/>
  <c r="BT1875" i="12" s="1"/>
  <c r="AT1876" i="12"/>
  <c r="BT1876" i="12" s="1"/>
  <c r="AT1877" i="12"/>
  <c r="BT1877" i="12" s="1"/>
  <c r="AT1878" i="12"/>
  <c r="BT1878" i="12" s="1"/>
  <c r="AT1879" i="12"/>
  <c r="BT1879" i="12" s="1"/>
  <c r="AT1880" i="12"/>
  <c r="BT1880" i="12" s="1"/>
  <c r="AT1881" i="12"/>
  <c r="BT1881" i="12" s="1"/>
  <c r="AT1882" i="12"/>
  <c r="BT1882" i="12" s="1"/>
  <c r="AT1883" i="12"/>
  <c r="BT1883" i="12" s="1"/>
  <c r="AT1884" i="12"/>
  <c r="BT1884" i="12" s="1"/>
  <c r="AT1885" i="12"/>
  <c r="BT1885" i="12" s="1"/>
  <c r="AT1886" i="12"/>
  <c r="BT1886" i="12" s="1"/>
  <c r="AT1887" i="12"/>
  <c r="BT1887" i="12" s="1"/>
  <c r="AT1888" i="12"/>
  <c r="BT1888" i="12" s="1"/>
  <c r="AT1889" i="12"/>
  <c r="BT1889" i="12" s="1"/>
  <c r="AT1890" i="12"/>
  <c r="BT1890" i="12" s="1"/>
  <c r="AT1891" i="12"/>
  <c r="BT1891" i="12" s="1"/>
  <c r="AT1892" i="12"/>
  <c r="BT1892" i="12" s="1"/>
  <c r="AT1893" i="12"/>
  <c r="BT1893" i="12" s="1"/>
  <c r="AT1894" i="12"/>
  <c r="BT1894" i="12" s="1"/>
  <c r="AT1895" i="12"/>
  <c r="BT1895" i="12" s="1"/>
  <c r="AT1896" i="12"/>
  <c r="BT1896" i="12" s="1"/>
  <c r="AT1897" i="12"/>
  <c r="BT1897" i="12" s="1"/>
  <c r="AT1898" i="12"/>
  <c r="BT1898" i="12" s="1"/>
  <c r="AT1899" i="12"/>
  <c r="BT1899" i="12" s="1"/>
  <c r="AT1900" i="12"/>
  <c r="BT1900" i="12" s="1"/>
  <c r="AT1901" i="12"/>
  <c r="BT1901" i="12" s="1"/>
  <c r="AT1902" i="12"/>
  <c r="BT1902" i="12" s="1"/>
  <c r="AT1903" i="12"/>
  <c r="BT1903" i="12" s="1"/>
  <c r="AT1904" i="12"/>
  <c r="BT1904" i="12" s="1"/>
  <c r="AT1905" i="12"/>
  <c r="BT1905" i="12" s="1"/>
  <c r="AT1906" i="12"/>
  <c r="BT1906" i="12" s="1"/>
  <c r="AT1907" i="12"/>
  <c r="BT1907" i="12" s="1"/>
  <c r="AT1908" i="12"/>
  <c r="BT1908" i="12" s="1"/>
  <c r="AT1909" i="12"/>
  <c r="BT1909" i="12" s="1"/>
  <c r="AT1910" i="12"/>
  <c r="BT1910" i="12" s="1"/>
  <c r="AT1911" i="12"/>
  <c r="BT1911" i="12" s="1"/>
  <c r="AT1912" i="12"/>
  <c r="BT1912" i="12" s="1"/>
  <c r="AT1913" i="12"/>
  <c r="BT1913" i="12" s="1"/>
  <c r="AT1914" i="12"/>
  <c r="BT1914" i="12" s="1"/>
  <c r="AT1915" i="12"/>
  <c r="BT1915" i="12" s="1"/>
  <c r="AT1916" i="12"/>
  <c r="BT1916" i="12" s="1"/>
  <c r="AT1917" i="12"/>
  <c r="BT1917" i="12" s="1"/>
  <c r="AT1918" i="12"/>
  <c r="BT1918" i="12" s="1"/>
  <c r="AT1919" i="12"/>
  <c r="BT1919" i="12" s="1"/>
  <c r="AT1920" i="12"/>
  <c r="BT1920" i="12" s="1"/>
  <c r="AT1921" i="12"/>
  <c r="BT1921" i="12" s="1"/>
  <c r="AT1922" i="12"/>
  <c r="BT1922" i="12" s="1"/>
  <c r="AT1923" i="12"/>
  <c r="BT1923" i="12" s="1"/>
  <c r="AT1924" i="12"/>
  <c r="BT1924" i="12" s="1"/>
  <c r="AT1925" i="12"/>
  <c r="BT1925" i="12" s="1"/>
  <c r="AT1926" i="12"/>
  <c r="BT1926" i="12" s="1"/>
  <c r="AT1927" i="12"/>
  <c r="BT1927" i="12" s="1"/>
  <c r="AT1928" i="12"/>
  <c r="BT1928" i="12" s="1"/>
  <c r="AT1929" i="12"/>
  <c r="BT1929" i="12" s="1"/>
  <c r="AT1930" i="12"/>
  <c r="BT1930" i="12" s="1"/>
  <c r="AT1931" i="12"/>
  <c r="BT1931" i="12" s="1"/>
  <c r="AT1932" i="12"/>
  <c r="BT1932" i="12" s="1"/>
  <c r="AT1933" i="12"/>
  <c r="BT1933" i="12" s="1"/>
  <c r="AT1934" i="12"/>
  <c r="BT1934" i="12" s="1"/>
  <c r="AT1935" i="12"/>
  <c r="BT1935" i="12" s="1"/>
  <c r="AT1936" i="12"/>
  <c r="BT1936" i="12" s="1"/>
  <c r="AT1937" i="12"/>
  <c r="BT1937" i="12" s="1"/>
  <c r="AT1938" i="12"/>
  <c r="BT1938" i="12" s="1"/>
  <c r="AT1939" i="12"/>
  <c r="BT1939" i="12" s="1"/>
  <c r="AT1940" i="12"/>
  <c r="BT1940" i="12" s="1"/>
  <c r="AT1941" i="12"/>
  <c r="BT1941" i="12" s="1"/>
  <c r="AT1942" i="12"/>
  <c r="BT1942" i="12" s="1"/>
  <c r="AT1943" i="12"/>
  <c r="BT1943" i="12" s="1"/>
  <c r="AT1944" i="12"/>
  <c r="BT1944" i="12" s="1"/>
  <c r="AT1945" i="12"/>
  <c r="BT1945" i="12" s="1"/>
  <c r="AT1946" i="12"/>
  <c r="BT1946" i="12" s="1"/>
  <c r="AT1947" i="12"/>
  <c r="BT1947" i="12" s="1"/>
  <c r="AT1948" i="12"/>
  <c r="BT1948" i="12" s="1"/>
  <c r="AT1949" i="12"/>
  <c r="BT1949" i="12" s="1"/>
  <c r="AT1950" i="12"/>
  <c r="BT1950" i="12" s="1"/>
  <c r="AT1951" i="12"/>
  <c r="BT1951" i="12" s="1"/>
  <c r="AT1952" i="12"/>
  <c r="BT1952" i="12" s="1"/>
  <c r="AT1953" i="12"/>
  <c r="BT1953" i="12" s="1"/>
  <c r="AT1954" i="12"/>
  <c r="BT1954" i="12" s="1"/>
  <c r="AT1955" i="12"/>
  <c r="BT1955" i="12" s="1"/>
  <c r="AT1956" i="12"/>
  <c r="BT1956" i="12" s="1"/>
  <c r="AT1957" i="12"/>
  <c r="BT1957" i="12" s="1"/>
  <c r="AT1958" i="12"/>
  <c r="BT1958" i="12" s="1"/>
  <c r="AT1959" i="12"/>
  <c r="BT1959" i="12" s="1"/>
  <c r="AT1960" i="12"/>
  <c r="BT1960" i="12" s="1"/>
  <c r="AT1961" i="12"/>
  <c r="BT1961" i="12" s="1"/>
  <c r="AT1962" i="12"/>
  <c r="BT1962" i="12" s="1"/>
  <c r="AT1963" i="12"/>
  <c r="BT1963" i="12" s="1"/>
  <c r="AT1964" i="12"/>
  <c r="BT1964" i="12" s="1"/>
  <c r="AT1965" i="12"/>
  <c r="BT1965" i="12" s="1"/>
  <c r="AT1966" i="12"/>
  <c r="BT1966" i="12" s="1"/>
  <c r="AT1967" i="12"/>
  <c r="BT1967" i="12" s="1"/>
  <c r="AT1968" i="12"/>
  <c r="BT1968" i="12" s="1"/>
  <c r="AT1969" i="12"/>
  <c r="BT1969" i="12" s="1"/>
  <c r="AT1970" i="12"/>
  <c r="BT1970" i="12" s="1"/>
  <c r="AT1971" i="12"/>
  <c r="BT1971" i="12" s="1"/>
  <c r="AT1972" i="12"/>
  <c r="BT1972" i="12" s="1"/>
  <c r="AT1973" i="12"/>
  <c r="BT1973" i="12" s="1"/>
  <c r="AT1974" i="12"/>
  <c r="BT1974" i="12" s="1"/>
  <c r="AT1975" i="12"/>
  <c r="BT1975" i="12" s="1"/>
  <c r="AT1976" i="12"/>
  <c r="BT1976" i="12" s="1"/>
  <c r="AT1977" i="12"/>
  <c r="BT1977" i="12" s="1"/>
  <c r="AT1978" i="12"/>
  <c r="BT1978" i="12" s="1"/>
  <c r="AT1979" i="12"/>
  <c r="BT1979" i="12" s="1"/>
  <c r="AT1980" i="12"/>
  <c r="BT1980" i="12" s="1"/>
  <c r="AT1981" i="12"/>
  <c r="BT1981" i="12" s="1"/>
  <c r="AT1982" i="12"/>
  <c r="BT1982" i="12" s="1"/>
  <c r="AT1983" i="12"/>
  <c r="BT1983" i="12" s="1"/>
  <c r="AT1984" i="12"/>
  <c r="BT1984" i="12" s="1"/>
  <c r="AT1985" i="12"/>
  <c r="BT1985" i="12" s="1"/>
  <c r="AT1986" i="12"/>
  <c r="BT1986" i="12" s="1"/>
  <c r="AT1987" i="12"/>
  <c r="BT1987" i="12" s="1"/>
  <c r="AT1988" i="12"/>
  <c r="BT1988" i="12" s="1"/>
  <c r="AT1989" i="12"/>
  <c r="BT1989" i="12" s="1"/>
  <c r="AT1990" i="12"/>
  <c r="BT1990" i="12" s="1"/>
  <c r="AT1991" i="12"/>
  <c r="BT1991" i="12" s="1"/>
  <c r="AT1992" i="12"/>
  <c r="BT1992" i="12" s="1"/>
  <c r="AT1993" i="12"/>
  <c r="BT1993" i="12" s="1"/>
  <c r="AT1994" i="12"/>
  <c r="BT1994" i="12" s="1"/>
  <c r="AT1995" i="12"/>
  <c r="BT1995" i="12" s="1"/>
  <c r="AT1996" i="12"/>
  <c r="BT1996" i="12" s="1"/>
  <c r="AT1997" i="12"/>
  <c r="BT1997" i="12" s="1"/>
  <c r="AT1998" i="12"/>
  <c r="BT1998" i="12" s="1"/>
  <c r="AT1999" i="12"/>
  <c r="BT1999" i="12" s="1"/>
  <c r="AT2000" i="12"/>
  <c r="BT2000" i="12" s="1"/>
  <c r="AT2001" i="12"/>
  <c r="BT2001" i="12" s="1"/>
  <c r="AT2002" i="12"/>
  <c r="BT2002" i="12" s="1"/>
  <c r="AT2003" i="12"/>
  <c r="BT2003" i="12" s="1"/>
  <c r="AT2004" i="12"/>
  <c r="BT2004" i="12" s="1"/>
  <c r="AT2005" i="12"/>
  <c r="BT2005" i="12" s="1"/>
  <c r="AT2006" i="12"/>
  <c r="BT2006" i="12" s="1"/>
  <c r="AT2007" i="12"/>
  <c r="BT2007" i="12" s="1"/>
  <c r="AT2008" i="12"/>
  <c r="BT2008" i="12" s="1"/>
  <c r="AT2009" i="12"/>
  <c r="BT2009" i="12" s="1"/>
  <c r="AT2010" i="12"/>
  <c r="BT2010" i="12" s="1"/>
  <c r="AT2011" i="12"/>
  <c r="BT2011" i="12" s="1"/>
  <c r="AT2012" i="12"/>
  <c r="BT2012" i="12" s="1"/>
  <c r="AT2013" i="12"/>
  <c r="BT2013" i="12" s="1"/>
  <c r="AT2014" i="12"/>
  <c r="BT2014" i="12" s="1"/>
  <c r="AT2015" i="12"/>
  <c r="BT2015" i="12" s="1"/>
  <c r="AT2016" i="12"/>
  <c r="BT2016" i="12" s="1"/>
  <c r="AT2017" i="12"/>
  <c r="BT2017" i="12" s="1"/>
  <c r="AT2018" i="12"/>
  <c r="BT2018" i="12" s="1"/>
  <c r="AT2019" i="12"/>
  <c r="BT2019" i="12" s="1"/>
  <c r="AT2020" i="12"/>
  <c r="BT2020" i="12" s="1"/>
  <c r="AT2021" i="12"/>
  <c r="BT2021" i="12" s="1"/>
  <c r="AT2022" i="12"/>
  <c r="BT2022" i="12" s="1"/>
  <c r="AT2023" i="12"/>
  <c r="BT2023" i="12" s="1"/>
  <c r="AT2024" i="12"/>
  <c r="BT2024" i="12" s="1"/>
  <c r="AT2025" i="12"/>
  <c r="BT2025" i="12" s="1"/>
  <c r="AT2026" i="12"/>
  <c r="BT2026" i="12" s="1"/>
  <c r="AT2027" i="12"/>
  <c r="BT2027" i="12" s="1"/>
  <c r="AT2028" i="12"/>
  <c r="BT2028" i="12" s="1"/>
  <c r="AT2029" i="12"/>
  <c r="BT2029" i="12" s="1"/>
  <c r="AT2030" i="12"/>
  <c r="BT2030" i="12" s="1"/>
  <c r="AT2031" i="12"/>
  <c r="BT2031" i="12" s="1"/>
  <c r="AT2032" i="12"/>
  <c r="BT2032" i="12" s="1"/>
  <c r="AT2033" i="12"/>
  <c r="BT2033" i="12" s="1"/>
  <c r="AT2034" i="12"/>
  <c r="BT2034" i="12" s="1"/>
  <c r="AT2035" i="12"/>
  <c r="BT2035" i="12" s="1"/>
  <c r="AT2036" i="12"/>
  <c r="BT2036" i="12" s="1"/>
  <c r="AT2037" i="12"/>
  <c r="BT2037" i="12" s="1"/>
  <c r="AT2038" i="12"/>
  <c r="BT2038" i="12" s="1"/>
  <c r="AT2039" i="12"/>
  <c r="BT2039" i="12" s="1"/>
  <c r="AT2040" i="12"/>
  <c r="BT2040" i="12" s="1"/>
  <c r="AT2041" i="12"/>
  <c r="BT2041" i="12" s="1"/>
  <c r="AT2042" i="12"/>
  <c r="BT2042" i="12" s="1"/>
  <c r="AT2043" i="12"/>
  <c r="BT2043" i="12" s="1"/>
  <c r="AT2044" i="12"/>
  <c r="BT2044" i="12" s="1"/>
  <c r="AT2045" i="12"/>
  <c r="BT2045" i="12" s="1"/>
  <c r="AT2046" i="12"/>
  <c r="BT2046" i="12" s="1"/>
  <c r="AT2047" i="12"/>
  <c r="BT2047" i="12" s="1"/>
  <c r="AT2048" i="12"/>
  <c r="BT2048" i="12" s="1"/>
  <c r="AT2049" i="12"/>
  <c r="BT2049" i="12" s="1"/>
  <c r="AT2050" i="12"/>
  <c r="BT2050" i="12" s="1"/>
  <c r="AT2051" i="12"/>
  <c r="BT2051" i="12" s="1"/>
  <c r="AT2052" i="12"/>
  <c r="BT2052" i="12" s="1"/>
  <c r="AT2053" i="12"/>
  <c r="BT2053" i="12" s="1"/>
  <c r="AT2054" i="12"/>
  <c r="BT2054" i="12" s="1"/>
  <c r="AT2055" i="12"/>
  <c r="BT2055" i="12" s="1"/>
  <c r="AT2056" i="12"/>
  <c r="BT2056" i="12" s="1"/>
  <c r="AT2057" i="12"/>
  <c r="BT2057" i="12" s="1"/>
  <c r="AT2058" i="12"/>
  <c r="BT2058" i="12" s="1"/>
  <c r="AT2059" i="12"/>
  <c r="BT2059" i="12" s="1"/>
  <c r="AT2060" i="12"/>
  <c r="BT2060" i="12" s="1"/>
  <c r="AT2061" i="12"/>
  <c r="BT2061" i="12" s="1"/>
  <c r="AT2062" i="12"/>
  <c r="BT2062" i="12" s="1"/>
  <c r="AT2063" i="12"/>
  <c r="BT2063" i="12" s="1"/>
  <c r="AT2064" i="12"/>
  <c r="BT2064" i="12" s="1"/>
  <c r="AT2065" i="12"/>
  <c r="BT2065" i="12" s="1"/>
  <c r="AT2066" i="12"/>
  <c r="BT2066" i="12" s="1"/>
  <c r="AT2067" i="12"/>
  <c r="BT2067" i="12" s="1"/>
  <c r="AT2068" i="12"/>
  <c r="BT2068" i="12" s="1"/>
  <c r="AT2069" i="12"/>
  <c r="BT2069" i="12" s="1"/>
  <c r="AT2070" i="12"/>
  <c r="BT2070" i="12" s="1"/>
  <c r="AT2071" i="12"/>
  <c r="BT2071" i="12" s="1"/>
  <c r="AT2072" i="12"/>
  <c r="BT2072" i="12" s="1"/>
  <c r="AT2073" i="12"/>
  <c r="BT2073" i="12" s="1"/>
  <c r="AT2074" i="12"/>
  <c r="BT2074" i="12" s="1"/>
  <c r="AT2075" i="12"/>
  <c r="BT2075" i="12" s="1"/>
  <c r="AT2076" i="12"/>
  <c r="BT2076" i="12" s="1"/>
  <c r="AT2077" i="12"/>
  <c r="BT2077" i="12" s="1"/>
  <c r="AT2078" i="12"/>
  <c r="BT2078" i="12" s="1"/>
  <c r="AT2079" i="12"/>
  <c r="BT2079" i="12" s="1"/>
  <c r="AT2080" i="12"/>
  <c r="BT2080" i="12" s="1"/>
  <c r="AT2081" i="12"/>
  <c r="BT2081" i="12" s="1"/>
  <c r="AT2082" i="12"/>
  <c r="BT2082" i="12" s="1"/>
  <c r="AT2083" i="12"/>
  <c r="BT2083" i="12" s="1"/>
  <c r="AT2084" i="12"/>
  <c r="BT2084" i="12" s="1"/>
  <c r="AT2085" i="12"/>
  <c r="BT2085" i="12" s="1"/>
  <c r="AT2086" i="12"/>
  <c r="BT2086" i="12" s="1"/>
  <c r="AT2087" i="12"/>
  <c r="BT2087" i="12" s="1"/>
  <c r="AT2088" i="12"/>
  <c r="BT2088" i="12" s="1"/>
  <c r="AT2089" i="12"/>
  <c r="BT2089" i="12" s="1"/>
  <c r="AT2090" i="12"/>
  <c r="BT2090" i="12" s="1"/>
  <c r="AT2091" i="12"/>
  <c r="BT2091" i="12" s="1"/>
  <c r="AT2092" i="12"/>
  <c r="BT2092" i="12" s="1"/>
  <c r="AT2093" i="12"/>
  <c r="BT2093" i="12" s="1"/>
  <c r="AT2094" i="12"/>
  <c r="BT2094" i="12" s="1"/>
  <c r="AT2095" i="12"/>
  <c r="BT2095" i="12" s="1"/>
  <c r="AT2096" i="12"/>
  <c r="BT2096" i="12" s="1"/>
  <c r="AT2097" i="12"/>
  <c r="BT2097" i="12" s="1"/>
  <c r="AT2098" i="12"/>
  <c r="BT2098" i="12" s="1"/>
  <c r="AT2099" i="12"/>
  <c r="BT2099" i="12" s="1"/>
  <c r="AT2100" i="12"/>
  <c r="BT2100" i="12" s="1"/>
  <c r="AT2101" i="12"/>
  <c r="BT2101" i="12" s="1"/>
  <c r="AT2102" i="12"/>
  <c r="BT2102" i="12" s="1"/>
  <c r="AT2103" i="12"/>
  <c r="BT2103" i="12" s="1"/>
  <c r="AT2104" i="12"/>
  <c r="BT2104" i="12" s="1"/>
  <c r="AT2105" i="12"/>
  <c r="BT2105" i="12" s="1"/>
  <c r="AT2106" i="12"/>
  <c r="BT2106" i="12" s="1"/>
  <c r="AT2107" i="12"/>
  <c r="BT2107" i="12" s="1"/>
  <c r="AT2108" i="12"/>
  <c r="BT2108" i="12" s="1"/>
  <c r="AT2109" i="12"/>
  <c r="BT2109" i="12" s="1"/>
  <c r="AT2110" i="12"/>
  <c r="BT2110" i="12" s="1"/>
  <c r="AT2111" i="12"/>
  <c r="BT2111" i="12" s="1"/>
  <c r="AT2112" i="12"/>
  <c r="BT2112" i="12" s="1"/>
  <c r="AT2113" i="12"/>
  <c r="BT2113" i="12" s="1"/>
  <c r="AT2114" i="12"/>
  <c r="BT2114" i="12" s="1"/>
  <c r="AT2115" i="12"/>
  <c r="BT2115" i="12" s="1"/>
  <c r="AT2116" i="12"/>
  <c r="BT2116" i="12" s="1"/>
  <c r="AT2117" i="12"/>
  <c r="BT2117" i="12" s="1"/>
  <c r="AT2118" i="12"/>
  <c r="BT2118" i="12" s="1"/>
  <c r="AT2119" i="12"/>
  <c r="BT2119" i="12" s="1"/>
  <c r="AT2120" i="12"/>
  <c r="BT2120" i="12" s="1"/>
  <c r="AT2121" i="12"/>
  <c r="BT2121" i="12" s="1"/>
  <c r="AT2122" i="12"/>
  <c r="BT2122" i="12" s="1"/>
  <c r="AT2123" i="12"/>
  <c r="BT2123" i="12" s="1"/>
  <c r="AT2124" i="12"/>
  <c r="BT2124" i="12" s="1"/>
  <c r="AT2125" i="12"/>
  <c r="BT2125" i="12" s="1"/>
  <c r="AT2126" i="12"/>
  <c r="BT2126" i="12" s="1"/>
  <c r="AT2127" i="12"/>
  <c r="BT2127" i="12" s="1"/>
  <c r="AT2128" i="12"/>
  <c r="BT2128" i="12" s="1"/>
  <c r="AT2129" i="12"/>
  <c r="BT2129" i="12" s="1"/>
  <c r="AT2130" i="12"/>
  <c r="BT2130" i="12" s="1"/>
  <c r="AT2131" i="12"/>
  <c r="BT2131" i="12" s="1"/>
  <c r="AT2132" i="12"/>
  <c r="BT2132" i="12" s="1"/>
  <c r="AT2133" i="12"/>
  <c r="BT2133" i="12" s="1"/>
  <c r="AT2134" i="12"/>
  <c r="BT2134" i="12" s="1"/>
  <c r="AT2135" i="12"/>
  <c r="BT2135" i="12" s="1"/>
  <c r="AT4" i="12"/>
  <c r="BT4" i="12" s="1"/>
  <c r="AT5" i="12"/>
  <c r="BT5" i="12" s="1"/>
  <c r="AT6" i="12"/>
  <c r="BT6" i="12" s="1"/>
  <c r="AT7" i="12"/>
  <c r="BT7" i="12" s="1"/>
  <c r="AT8" i="12"/>
  <c r="BT8" i="12" s="1"/>
  <c r="AT9" i="12"/>
  <c r="BT9" i="12" s="1"/>
  <c r="AT10" i="12"/>
  <c r="BT10" i="12" s="1"/>
  <c r="AT11" i="12"/>
  <c r="BT11" i="12" s="1"/>
  <c r="AT12" i="12"/>
  <c r="BT12" i="12" s="1"/>
  <c r="AT13" i="12"/>
  <c r="BT13" i="12" s="1"/>
  <c r="AT14" i="12"/>
  <c r="BT14" i="12" s="1"/>
  <c r="AT15" i="12"/>
  <c r="BT15" i="12" s="1"/>
  <c r="AT16" i="12"/>
  <c r="BT16" i="12" s="1"/>
  <c r="AT17" i="12"/>
  <c r="BT17" i="12" s="1"/>
  <c r="AT18" i="12"/>
  <c r="BT18" i="12" s="1"/>
  <c r="AT19" i="12"/>
  <c r="BT19" i="12" s="1"/>
  <c r="AT20" i="12"/>
  <c r="BT20" i="12" s="1"/>
  <c r="AT21" i="12"/>
  <c r="BT21" i="12" s="1"/>
  <c r="AT22" i="12"/>
  <c r="BT22" i="12" s="1"/>
  <c r="AT23" i="12"/>
  <c r="BT23" i="12" s="1"/>
  <c r="AT24" i="12"/>
  <c r="BT24" i="12" s="1"/>
  <c r="AT25" i="12"/>
  <c r="BT25" i="12" s="1"/>
  <c r="AT26" i="12"/>
  <c r="BT26" i="12" s="1"/>
  <c r="AT27" i="12"/>
  <c r="BT27" i="12" s="1"/>
  <c r="AT28" i="12"/>
  <c r="BT28" i="12" s="1"/>
  <c r="AT29" i="12"/>
  <c r="BT29" i="12" s="1"/>
  <c r="AT30" i="12"/>
  <c r="BT30" i="12" s="1"/>
  <c r="AT31" i="12"/>
  <c r="BT31" i="12" s="1"/>
  <c r="AT32" i="12"/>
  <c r="BT32" i="12" s="1"/>
  <c r="AT33" i="12"/>
  <c r="BT33" i="12" s="1"/>
  <c r="AT34" i="12"/>
  <c r="BT34" i="12" s="1"/>
  <c r="AT35" i="12"/>
  <c r="BT35" i="12" s="1"/>
  <c r="AT36" i="12"/>
  <c r="BT36" i="12" s="1"/>
  <c r="AT37" i="12"/>
  <c r="BT37" i="12" s="1"/>
  <c r="AT38" i="12"/>
  <c r="BT38" i="12" s="1"/>
  <c r="AT39" i="12"/>
  <c r="BT39" i="12" s="1"/>
  <c r="AT40" i="12"/>
  <c r="BT40" i="12" s="1"/>
  <c r="AT41" i="12"/>
  <c r="BT41" i="12" s="1"/>
  <c r="AT42" i="12"/>
  <c r="BT42" i="12" s="1"/>
  <c r="AT43" i="12"/>
  <c r="BT43" i="12" s="1"/>
  <c r="AT44" i="12"/>
  <c r="BT44" i="12" s="1"/>
  <c r="AT45" i="12"/>
  <c r="BT45" i="12" s="1"/>
  <c r="AT46" i="12"/>
  <c r="BT46" i="12" s="1"/>
  <c r="AT47" i="12"/>
  <c r="BT47" i="12" s="1"/>
  <c r="AT48" i="12"/>
  <c r="BT48" i="12" s="1"/>
  <c r="AT49" i="12"/>
  <c r="BT49" i="12" s="1"/>
  <c r="AT50" i="12"/>
  <c r="BT50" i="12" s="1"/>
  <c r="AT51" i="12"/>
  <c r="BT51" i="12" s="1"/>
  <c r="AT52" i="12"/>
  <c r="BT52" i="12" s="1"/>
  <c r="AT53" i="12"/>
  <c r="BT53" i="12" s="1"/>
  <c r="AT54" i="12"/>
  <c r="BT54" i="12" s="1"/>
  <c r="AT55" i="12"/>
  <c r="BT55" i="12" s="1"/>
  <c r="AT56" i="12"/>
  <c r="BT56" i="12" s="1"/>
  <c r="AT57" i="12"/>
  <c r="BT57" i="12" s="1"/>
  <c r="AT58" i="12"/>
  <c r="BT58" i="12" s="1"/>
  <c r="AT59" i="12"/>
  <c r="BT59" i="12" s="1"/>
  <c r="AT60" i="12"/>
  <c r="BT60" i="12" s="1"/>
  <c r="AT61" i="12"/>
  <c r="BT61" i="12" s="1"/>
  <c r="AT62" i="12"/>
  <c r="BT62" i="12" s="1"/>
  <c r="AT63" i="12"/>
  <c r="BT63" i="12" s="1"/>
  <c r="AT64" i="12"/>
  <c r="BT64" i="12" s="1"/>
  <c r="AT65" i="12"/>
  <c r="BT65" i="12" s="1"/>
  <c r="AT66" i="12"/>
  <c r="BT66" i="12" s="1"/>
  <c r="AT67" i="12"/>
  <c r="BT67" i="12" s="1"/>
  <c r="AT68" i="12"/>
  <c r="BT68" i="12" s="1"/>
  <c r="AT69" i="12"/>
  <c r="BT69" i="12" s="1"/>
  <c r="AT70" i="12"/>
  <c r="BT70" i="12" s="1"/>
  <c r="AT71" i="12"/>
  <c r="BT71" i="12" s="1"/>
  <c r="AT72" i="12"/>
  <c r="BT72" i="12" s="1"/>
  <c r="AT73" i="12"/>
  <c r="BT73" i="12" s="1"/>
  <c r="AT74" i="12"/>
  <c r="BT74" i="12" s="1"/>
  <c r="AT75" i="12"/>
  <c r="BT75" i="12" s="1"/>
  <c r="AT76" i="12"/>
  <c r="BT76" i="12" s="1"/>
  <c r="AT77" i="12"/>
  <c r="BT77" i="12" s="1"/>
  <c r="AT78" i="12"/>
  <c r="BT78" i="12" s="1"/>
  <c r="AT79" i="12"/>
  <c r="BT79" i="12" s="1"/>
  <c r="AT80" i="12"/>
  <c r="BT80" i="12" s="1"/>
  <c r="AT81" i="12"/>
  <c r="BT81" i="12" s="1"/>
  <c r="AT82" i="12"/>
  <c r="BT82" i="12" s="1"/>
  <c r="AT83" i="12"/>
  <c r="BT83" i="12" s="1"/>
  <c r="AT84" i="12"/>
  <c r="BT84" i="12" s="1"/>
  <c r="AT85" i="12"/>
  <c r="BT85" i="12" s="1"/>
  <c r="AT86" i="12"/>
  <c r="BT86" i="12" s="1"/>
  <c r="AT87" i="12"/>
  <c r="BT87" i="12" s="1"/>
  <c r="AT88" i="12"/>
  <c r="BT88" i="12" s="1"/>
  <c r="AT89" i="12"/>
  <c r="BT89" i="12" s="1"/>
  <c r="AT90" i="12"/>
  <c r="BT90" i="12" s="1"/>
  <c r="AT91" i="12"/>
  <c r="BT91" i="12" s="1"/>
  <c r="AT92" i="12"/>
  <c r="BT92" i="12" s="1"/>
  <c r="AT93" i="12"/>
  <c r="BT93" i="12" s="1"/>
  <c r="AT94" i="12"/>
  <c r="BT94" i="12" s="1"/>
  <c r="AT95" i="12"/>
  <c r="BT95" i="12" s="1"/>
  <c r="AT96" i="12"/>
  <c r="BT96" i="12" s="1"/>
  <c r="AT97" i="12"/>
  <c r="BT97" i="12" s="1"/>
  <c r="AT98" i="12"/>
  <c r="BT98" i="12" s="1"/>
  <c r="AT99" i="12"/>
  <c r="BT99" i="12" s="1"/>
  <c r="AT100" i="12"/>
  <c r="BT100" i="12" s="1"/>
  <c r="AT101" i="12"/>
  <c r="BT101" i="12" s="1"/>
  <c r="AT102" i="12"/>
  <c r="BT102" i="12" s="1"/>
  <c r="AT103" i="12"/>
  <c r="BT103" i="12" s="1"/>
  <c r="AT104" i="12"/>
  <c r="BT104" i="12" s="1"/>
  <c r="AT105" i="12"/>
  <c r="BT105" i="12" s="1"/>
  <c r="AT106" i="12"/>
  <c r="BT106" i="12" s="1"/>
  <c r="AT107" i="12"/>
  <c r="BT107" i="12" s="1"/>
  <c r="AT108" i="12"/>
  <c r="BT108" i="12" s="1"/>
  <c r="AT109" i="12"/>
  <c r="BT109" i="12" s="1"/>
  <c r="AT110" i="12"/>
  <c r="BT110" i="12" s="1"/>
  <c r="AT111" i="12"/>
  <c r="BT111" i="12" s="1"/>
  <c r="AT112" i="12"/>
  <c r="BT112" i="12" s="1"/>
  <c r="AT113" i="12"/>
  <c r="BT113" i="12" s="1"/>
  <c r="AT114" i="12"/>
  <c r="BT114" i="12" s="1"/>
  <c r="AT115" i="12"/>
  <c r="BT115" i="12" s="1"/>
  <c r="AT116" i="12"/>
  <c r="BT116" i="12" s="1"/>
  <c r="AT117" i="12"/>
  <c r="BT117" i="12" s="1"/>
  <c r="AT118" i="12"/>
  <c r="BT118" i="12" s="1"/>
  <c r="AT119" i="12"/>
  <c r="BT119" i="12" s="1"/>
  <c r="AT120" i="12"/>
  <c r="BT120" i="12" s="1"/>
  <c r="AT121" i="12"/>
  <c r="BT121" i="12" s="1"/>
  <c r="AT122" i="12"/>
  <c r="BT122" i="12" s="1"/>
  <c r="AT123" i="12"/>
  <c r="BT123" i="12" s="1"/>
  <c r="AT124" i="12"/>
  <c r="BT124" i="12" s="1"/>
  <c r="AT125" i="12"/>
  <c r="BT125" i="12" s="1"/>
  <c r="AT126" i="12"/>
  <c r="BT126" i="12" s="1"/>
  <c r="AT127" i="12"/>
  <c r="BT127" i="12" s="1"/>
  <c r="AT128" i="12"/>
  <c r="BT128" i="12" s="1"/>
  <c r="AT129" i="12"/>
  <c r="BT129" i="12" s="1"/>
  <c r="AT130" i="12"/>
  <c r="BT130" i="12" s="1"/>
  <c r="AT131" i="12"/>
  <c r="BT131" i="12" s="1"/>
  <c r="AT132" i="12"/>
  <c r="BT132" i="12" s="1"/>
  <c r="AT133" i="12"/>
  <c r="BT133" i="12" s="1"/>
  <c r="AT134" i="12"/>
  <c r="BT134" i="12" s="1"/>
  <c r="AT135" i="12"/>
  <c r="BT135" i="12" s="1"/>
  <c r="AT136" i="12"/>
  <c r="BT136" i="12" s="1"/>
  <c r="AT137" i="12"/>
  <c r="BT137" i="12" s="1"/>
  <c r="AT138" i="12"/>
  <c r="BT138" i="12" s="1"/>
  <c r="AT139" i="12"/>
  <c r="BT139" i="12" s="1"/>
  <c r="AT140" i="12"/>
  <c r="BT140" i="12" s="1"/>
  <c r="AT141" i="12"/>
  <c r="BT141" i="12" s="1"/>
  <c r="AT142" i="12"/>
  <c r="BT142" i="12" s="1"/>
  <c r="AT143" i="12"/>
  <c r="BT143" i="12" s="1"/>
  <c r="AT144" i="12"/>
  <c r="BT144" i="12" s="1"/>
  <c r="AT145" i="12"/>
  <c r="BT145" i="12" s="1"/>
  <c r="AT146" i="12"/>
  <c r="BT146" i="12" s="1"/>
  <c r="AT147" i="12"/>
  <c r="BT147" i="12" s="1"/>
  <c r="AT148" i="12"/>
  <c r="BT148" i="12" s="1"/>
  <c r="AT149" i="12"/>
  <c r="BT149" i="12" s="1"/>
  <c r="AT150" i="12"/>
  <c r="BT150" i="12" s="1"/>
  <c r="AT151" i="12"/>
  <c r="BT151" i="12" s="1"/>
  <c r="AT152" i="12"/>
  <c r="BT152" i="12" s="1"/>
  <c r="AT153" i="12"/>
  <c r="BT153" i="12" s="1"/>
  <c r="AT154" i="12"/>
  <c r="BT154" i="12" s="1"/>
  <c r="AT155" i="12"/>
  <c r="BT155" i="12" s="1"/>
  <c r="AT156" i="12"/>
  <c r="BT156" i="12" s="1"/>
  <c r="AT157" i="12"/>
  <c r="BT157" i="12" s="1"/>
  <c r="AT158" i="12"/>
  <c r="BT158" i="12" s="1"/>
  <c r="AT159" i="12"/>
  <c r="BT159" i="12" s="1"/>
  <c r="AT160" i="12"/>
  <c r="BT160" i="12" s="1"/>
  <c r="AT161" i="12"/>
  <c r="BT161" i="12" s="1"/>
  <c r="AT162" i="12"/>
  <c r="BT162" i="12" s="1"/>
  <c r="AT163" i="12"/>
  <c r="BT163" i="12" s="1"/>
  <c r="AT164" i="12"/>
  <c r="BT164" i="12" s="1"/>
  <c r="AT165" i="12"/>
  <c r="BT165" i="12" s="1"/>
  <c r="AT166" i="12"/>
  <c r="BT166" i="12" s="1"/>
  <c r="AT167" i="12"/>
  <c r="BT167" i="12" s="1"/>
  <c r="AT168" i="12"/>
  <c r="BT168" i="12" s="1"/>
  <c r="AT169" i="12"/>
  <c r="BT169" i="12" s="1"/>
  <c r="AT170" i="12"/>
  <c r="BT170" i="12" s="1"/>
  <c r="AT171" i="12"/>
  <c r="BT171" i="12" s="1"/>
  <c r="AT172" i="12"/>
  <c r="BT172" i="12" s="1"/>
  <c r="AT173" i="12"/>
  <c r="BT173" i="12" s="1"/>
  <c r="AT174" i="12"/>
  <c r="BT174" i="12" s="1"/>
  <c r="AT175" i="12"/>
  <c r="BT175" i="12" s="1"/>
  <c r="AT176" i="12"/>
  <c r="BT176" i="12" s="1"/>
  <c r="AT177" i="12"/>
  <c r="BT177" i="12" s="1"/>
  <c r="AT178" i="12"/>
  <c r="BT178" i="12" s="1"/>
  <c r="AT179" i="12"/>
  <c r="BT179" i="12" s="1"/>
  <c r="AT180" i="12"/>
  <c r="BT180" i="12" s="1"/>
  <c r="AT181" i="12"/>
  <c r="BT181" i="12" s="1"/>
  <c r="AT182" i="12"/>
  <c r="BT182" i="12" s="1"/>
  <c r="AT183" i="12"/>
  <c r="BT183" i="12" s="1"/>
  <c r="AT184" i="12"/>
  <c r="BT184" i="12" s="1"/>
  <c r="AT185" i="12"/>
  <c r="BT185" i="12" s="1"/>
  <c r="AT186" i="12"/>
  <c r="BT186" i="12" s="1"/>
  <c r="AT187" i="12"/>
  <c r="BT187" i="12" s="1"/>
  <c r="AT188" i="12"/>
  <c r="BT188" i="12" s="1"/>
  <c r="AT189" i="12"/>
  <c r="BT189" i="12" s="1"/>
  <c r="AT190" i="12"/>
  <c r="BT190" i="12" s="1"/>
  <c r="AT191" i="12"/>
  <c r="BT191" i="12" s="1"/>
  <c r="AT192" i="12"/>
  <c r="BT192" i="12" s="1"/>
  <c r="AT193" i="12"/>
  <c r="BT193" i="12" s="1"/>
  <c r="AT194" i="12"/>
  <c r="BT194" i="12" s="1"/>
  <c r="AT195" i="12"/>
  <c r="BT195" i="12" s="1"/>
  <c r="AT196" i="12"/>
  <c r="BT196" i="12" s="1"/>
  <c r="AT197" i="12"/>
  <c r="BT197" i="12" s="1"/>
  <c r="AT198" i="12"/>
  <c r="BT198" i="12" s="1"/>
  <c r="AT199" i="12"/>
  <c r="BT199" i="12" s="1"/>
  <c r="AT200" i="12"/>
  <c r="BT200" i="12" s="1"/>
  <c r="AT201" i="12"/>
  <c r="BT201" i="12" s="1"/>
  <c r="AT202" i="12"/>
  <c r="BT202" i="12" s="1"/>
  <c r="AT203" i="12"/>
  <c r="BT203" i="12" s="1"/>
  <c r="AT204" i="12"/>
  <c r="BT204" i="12" s="1"/>
  <c r="AT205" i="12"/>
  <c r="BT205" i="12" s="1"/>
  <c r="AT206" i="12"/>
  <c r="BT206" i="12" s="1"/>
  <c r="AT207" i="12"/>
  <c r="BT207" i="12" s="1"/>
  <c r="AT208" i="12"/>
  <c r="BT208" i="12" s="1"/>
  <c r="AT209" i="12"/>
  <c r="BT209" i="12" s="1"/>
  <c r="AT210" i="12"/>
  <c r="BT210" i="12" s="1"/>
  <c r="AT211" i="12"/>
  <c r="BT211" i="12" s="1"/>
  <c r="AT212" i="12"/>
  <c r="BT212" i="12" s="1"/>
  <c r="AT213" i="12"/>
  <c r="BT213" i="12" s="1"/>
  <c r="AT214" i="12"/>
  <c r="BT214" i="12" s="1"/>
  <c r="AT215" i="12"/>
  <c r="BT215" i="12" s="1"/>
  <c r="AT216" i="12"/>
  <c r="BT216" i="12" s="1"/>
  <c r="AT217" i="12"/>
  <c r="BT217" i="12" s="1"/>
  <c r="AT218" i="12"/>
  <c r="BT218" i="12" s="1"/>
  <c r="AT219" i="12"/>
  <c r="BT219" i="12" s="1"/>
  <c r="AT220" i="12"/>
  <c r="BT220" i="12" s="1"/>
  <c r="AT221" i="12"/>
  <c r="BT221" i="12" s="1"/>
  <c r="AT222" i="12"/>
  <c r="BT222" i="12" s="1"/>
  <c r="AT223" i="12"/>
  <c r="BT223" i="12" s="1"/>
  <c r="AT224" i="12"/>
  <c r="BT224" i="12" s="1"/>
  <c r="AT225" i="12"/>
  <c r="BT225" i="12" s="1"/>
  <c r="AT226" i="12"/>
  <c r="BT226" i="12" s="1"/>
  <c r="AT227" i="12"/>
  <c r="BT227" i="12" s="1"/>
  <c r="AT228" i="12"/>
  <c r="BT228" i="12" s="1"/>
  <c r="AT229" i="12"/>
  <c r="BT229" i="12" s="1"/>
  <c r="AT230" i="12"/>
  <c r="BT230" i="12" s="1"/>
  <c r="AT231" i="12"/>
  <c r="BT231" i="12" s="1"/>
  <c r="AT232" i="12"/>
  <c r="BT232" i="12" s="1"/>
  <c r="AT233" i="12"/>
  <c r="BT233" i="12" s="1"/>
  <c r="AT234" i="12"/>
  <c r="BT234" i="12" s="1"/>
  <c r="AT235" i="12"/>
  <c r="BT235" i="12" s="1"/>
  <c r="AT236" i="12"/>
  <c r="BT236" i="12" s="1"/>
  <c r="AT237" i="12"/>
  <c r="BT237" i="12" s="1"/>
  <c r="AT238" i="12"/>
  <c r="BT238" i="12" s="1"/>
  <c r="AT239" i="12"/>
  <c r="BT239" i="12" s="1"/>
  <c r="AT240" i="12"/>
  <c r="BT240" i="12" s="1"/>
  <c r="AT241" i="12"/>
  <c r="BT241" i="12" s="1"/>
  <c r="AT242" i="12"/>
  <c r="BT242" i="12" s="1"/>
  <c r="AT243" i="12"/>
  <c r="BT243" i="12" s="1"/>
  <c r="AT244" i="12"/>
  <c r="BT244" i="12" s="1"/>
  <c r="AT245" i="12"/>
  <c r="BT245" i="12" s="1"/>
  <c r="AT246" i="12"/>
  <c r="BT246" i="12" s="1"/>
  <c r="AT247" i="12"/>
  <c r="BT247" i="12" s="1"/>
  <c r="AT248" i="12"/>
  <c r="BT248" i="12" s="1"/>
  <c r="AT249" i="12"/>
  <c r="BT249" i="12" s="1"/>
  <c r="AT250" i="12"/>
  <c r="BT250" i="12" s="1"/>
  <c r="AT251" i="12"/>
  <c r="BT251" i="12" s="1"/>
  <c r="AT252" i="12"/>
  <c r="BT252" i="12" s="1"/>
  <c r="AT253" i="12"/>
  <c r="BT253" i="12" s="1"/>
  <c r="AT254" i="12"/>
  <c r="BT254" i="12" s="1"/>
  <c r="AT255" i="12"/>
  <c r="BT255" i="12" s="1"/>
  <c r="AT256" i="12"/>
  <c r="BT256" i="12" s="1"/>
  <c r="AT257" i="12"/>
  <c r="BT257" i="12" s="1"/>
  <c r="AT258" i="12"/>
  <c r="BT258" i="12" s="1"/>
  <c r="AT259" i="12"/>
  <c r="BT259" i="12" s="1"/>
  <c r="AT260" i="12"/>
  <c r="BT260" i="12" s="1"/>
  <c r="AT261" i="12"/>
  <c r="BT261" i="12" s="1"/>
  <c r="AT262" i="12"/>
  <c r="BT262" i="12" s="1"/>
  <c r="AT263" i="12"/>
  <c r="BT263" i="12" s="1"/>
  <c r="AT264" i="12"/>
  <c r="BT264" i="12" s="1"/>
  <c r="AT265" i="12"/>
  <c r="BT265" i="12" s="1"/>
  <c r="AT266" i="12"/>
  <c r="BT266" i="12" s="1"/>
  <c r="AT267" i="12"/>
  <c r="BT267" i="12" s="1"/>
  <c r="AT268" i="12"/>
  <c r="BT268" i="12" s="1"/>
  <c r="AT269" i="12"/>
  <c r="BT269" i="12" s="1"/>
  <c r="AT270" i="12"/>
  <c r="BT270" i="12" s="1"/>
  <c r="AT271" i="12"/>
  <c r="BT271" i="12" s="1"/>
  <c r="AT272" i="12"/>
  <c r="BT272" i="12" s="1"/>
  <c r="AT273" i="12"/>
  <c r="BT273" i="12" s="1"/>
  <c r="AT274" i="12"/>
  <c r="BT274" i="12" s="1"/>
  <c r="AT275" i="12"/>
  <c r="BT275" i="12" s="1"/>
  <c r="AT276" i="12"/>
  <c r="BT276" i="12" s="1"/>
  <c r="AT277" i="12"/>
  <c r="BT277" i="12" s="1"/>
  <c r="AT278" i="12"/>
  <c r="BT278" i="12" s="1"/>
  <c r="AT279" i="12"/>
  <c r="BT279" i="12" s="1"/>
  <c r="AT280" i="12"/>
  <c r="BT280" i="12" s="1"/>
  <c r="AT281" i="12"/>
  <c r="BT281" i="12" s="1"/>
  <c r="AT282" i="12"/>
  <c r="BT282" i="12" s="1"/>
  <c r="AT283" i="12"/>
  <c r="BT283" i="12" s="1"/>
  <c r="AT284" i="12"/>
  <c r="BT284" i="12" s="1"/>
  <c r="AT285" i="12"/>
  <c r="BT285" i="12" s="1"/>
  <c r="AT286" i="12"/>
  <c r="BT286" i="12" s="1"/>
  <c r="AT287" i="12"/>
  <c r="BT287" i="12" s="1"/>
  <c r="AT288" i="12"/>
  <c r="BT288" i="12" s="1"/>
  <c r="AT289" i="12"/>
  <c r="BT289" i="12" s="1"/>
  <c r="AT290" i="12"/>
  <c r="BT290" i="12" s="1"/>
  <c r="AT291" i="12"/>
  <c r="BT291" i="12" s="1"/>
  <c r="AT292" i="12"/>
  <c r="BT292" i="12" s="1"/>
  <c r="AT293" i="12"/>
  <c r="BT293" i="12" s="1"/>
  <c r="AT294" i="12"/>
  <c r="BT294" i="12" s="1"/>
  <c r="AT295" i="12"/>
  <c r="BT295" i="12" s="1"/>
  <c r="AT296" i="12"/>
  <c r="BT296" i="12" s="1"/>
  <c r="AT297" i="12"/>
  <c r="BT297" i="12" s="1"/>
  <c r="AT298" i="12"/>
  <c r="BT298" i="12" s="1"/>
  <c r="AT299" i="12"/>
  <c r="BT299" i="12" s="1"/>
  <c r="AT300" i="12"/>
  <c r="BT300" i="12" s="1"/>
  <c r="AT301" i="12"/>
  <c r="BT301" i="12" s="1"/>
  <c r="AT302" i="12"/>
  <c r="BT302" i="12" s="1"/>
  <c r="AT303" i="12"/>
  <c r="BT303" i="12" s="1"/>
  <c r="AT304" i="12"/>
  <c r="BT304" i="12" s="1"/>
  <c r="AT305" i="12"/>
  <c r="BT305" i="12" s="1"/>
  <c r="AT306" i="12"/>
  <c r="BT306" i="12" s="1"/>
  <c r="AT307" i="12"/>
  <c r="BT307" i="12" s="1"/>
  <c r="AT308" i="12"/>
  <c r="BT308" i="12" s="1"/>
  <c r="AT309" i="12"/>
  <c r="BT309" i="12" s="1"/>
  <c r="AT310" i="12"/>
  <c r="BT310" i="12" s="1"/>
  <c r="AT311" i="12"/>
  <c r="BT311" i="12" s="1"/>
  <c r="AT312" i="12"/>
  <c r="BT312" i="12" s="1"/>
  <c r="AT313" i="12"/>
  <c r="BT313" i="12" s="1"/>
  <c r="AT314" i="12"/>
  <c r="BT314" i="12" s="1"/>
  <c r="AT315" i="12"/>
  <c r="BT315" i="12" s="1"/>
  <c r="AT316" i="12"/>
  <c r="BT316" i="12" s="1"/>
  <c r="AT317" i="12"/>
  <c r="BT317" i="12" s="1"/>
  <c r="AT318" i="12"/>
  <c r="BT318" i="12" s="1"/>
  <c r="AT319" i="12"/>
  <c r="BT319" i="12" s="1"/>
  <c r="AT320" i="12"/>
  <c r="BT320" i="12" s="1"/>
  <c r="AT321" i="12"/>
  <c r="BT321" i="12" s="1"/>
  <c r="AT322" i="12"/>
  <c r="BT322" i="12" s="1"/>
  <c r="AT323" i="12"/>
  <c r="BT323" i="12" s="1"/>
  <c r="AT324" i="12"/>
  <c r="BT324" i="12" s="1"/>
  <c r="AT325" i="12"/>
  <c r="BT325" i="12" s="1"/>
  <c r="AT326" i="12"/>
  <c r="BT326" i="12" s="1"/>
  <c r="AT327" i="12"/>
  <c r="BT327" i="12" s="1"/>
  <c r="AT328" i="12"/>
  <c r="BT328" i="12" s="1"/>
  <c r="AT329" i="12"/>
  <c r="BT329" i="12" s="1"/>
  <c r="AT330" i="12"/>
  <c r="BT330" i="12" s="1"/>
  <c r="AT331" i="12"/>
  <c r="BT331" i="12" s="1"/>
  <c r="AT332" i="12"/>
  <c r="BT332" i="12" s="1"/>
  <c r="AT333" i="12"/>
  <c r="BT333" i="12" s="1"/>
  <c r="AT334" i="12"/>
  <c r="BT334" i="12" s="1"/>
  <c r="AT335" i="12"/>
  <c r="BT335" i="12" s="1"/>
  <c r="AT336" i="12"/>
  <c r="BT336" i="12" s="1"/>
  <c r="AT337" i="12"/>
  <c r="BT337" i="12" s="1"/>
  <c r="AT338" i="12"/>
  <c r="BT338" i="12" s="1"/>
  <c r="AT339" i="12"/>
  <c r="BT339" i="12" s="1"/>
  <c r="AT340" i="12"/>
  <c r="BT340" i="12" s="1"/>
  <c r="AT341" i="12"/>
  <c r="BT341" i="12" s="1"/>
  <c r="AT342" i="12"/>
  <c r="BT342" i="12" s="1"/>
  <c r="AT343" i="12"/>
  <c r="BT343" i="12" s="1"/>
  <c r="AT344" i="12"/>
  <c r="BT344" i="12" s="1"/>
  <c r="AT345" i="12"/>
  <c r="BT345" i="12" s="1"/>
  <c r="AT346" i="12"/>
  <c r="BT346" i="12" s="1"/>
  <c r="AT347" i="12"/>
  <c r="BT347" i="12" s="1"/>
  <c r="AT348" i="12"/>
  <c r="BT348" i="12" s="1"/>
  <c r="AT349" i="12"/>
  <c r="BT349" i="12" s="1"/>
  <c r="AT350" i="12"/>
  <c r="BT350" i="12" s="1"/>
  <c r="AT351" i="12"/>
  <c r="BT351" i="12" s="1"/>
  <c r="AT352" i="12"/>
  <c r="BT352" i="12" s="1"/>
  <c r="AT353" i="12"/>
  <c r="BT353" i="12" s="1"/>
  <c r="AT354" i="12"/>
  <c r="BT354" i="12" s="1"/>
  <c r="AT355" i="12"/>
  <c r="BT355" i="12" s="1"/>
  <c r="AT356" i="12"/>
  <c r="BT356" i="12" s="1"/>
  <c r="AT357" i="12"/>
  <c r="BT357" i="12" s="1"/>
  <c r="AT358" i="12"/>
  <c r="BT358" i="12" s="1"/>
  <c r="AT359" i="12"/>
  <c r="BT359" i="12" s="1"/>
  <c r="AT360" i="12"/>
  <c r="BT360" i="12" s="1"/>
  <c r="AT361" i="12"/>
  <c r="BT361" i="12" s="1"/>
  <c r="AT362" i="12"/>
  <c r="BT362" i="12" s="1"/>
  <c r="AT363" i="12"/>
  <c r="BT363" i="12" s="1"/>
  <c r="AT364" i="12"/>
  <c r="BT364" i="12" s="1"/>
  <c r="AT365" i="12"/>
  <c r="BT365" i="12" s="1"/>
  <c r="AT366" i="12"/>
  <c r="BT366" i="12" s="1"/>
  <c r="AT367" i="12"/>
  <c r="BT367" i="12" s="1"/>
  <c r="AT368" i="12"/>
  <c r="BT368" i="12" s="1"/>
  <c r="AT369" i="12"/>
  <c r="BT369" i="12" s="1"/>
  <c r="AT370" i="12"/>
  <c r="BT370" i="12" s="1"/>
  <c r="AT371" i="12"/>
  <c r="BT371" i="12" s="1"/>
  <c r="AT372" i="12"/>
  <c r="BT372" i="12" s="1"/>
  <c r="AT373" i="12"/>
  <c r="BT373" i="12" s="1"/>
  <c r="AT374" i="12"/>
  <c r="BT374" i="12" s="1"/>
  <c r="AT375" i="12"/>
  <c r="BT375" i="12" s="1"/>
  <c r="AT376" i="12"/>
  <c r="BT376" i="12" s="1"/>
  <c r="AT377" i="12"/>
  <c r="BT377" i="12" s="1"/>
  <c r="AT378" i="12"/>
  <c r="BT378" i="12" s="1"/>
  <c r="AT379" i="12"/>
  <c r="BT379" i="12" s="1"/>
  <c r="AT380" i="12"/>
  <c r="BT380" i="12" s="1"/>
  <c r="AT381" i="12"/>
  <c r="BT381" i="12" s="1"/>
  <c r="AT382" i="12"/>
  <c r="BT382" i="12" s="1"/>
  <c r="AT383" i="12"/>
  <c r="BT383" i="12" s="1"/>
  <c r="AT384" i="12"/>
  <c r="BT384" i="12" s="1"/>
  <c r="AT385" i="12"/>
  <c r="BT385" i="12" s="1"/>
  <c r="AT386" i="12"/>
  <c r="BT386" i="12" s="1"/>
  <c r="AT387" i="12"/>
  <c r="BT387" i="12" s="1"/>
  <c r="AT388" i="12"/>
  <c r="BT388" i="12" s="1"/>
  <c r="AT389" i="12"/>
  <c r="BT389" i="12" s="1"/>
  <c r="AT390" i="12"/>
  <c r="BT390" i="12" s="1"/>
  <c r="AT391" i="12"/>
  <c r="BT391" i="12" s="1"/>
  <c r="AT392" i="12"/>
  <c r="BT392" i="12" s="1"/>
  <c r="AT393" i="12"/>
  <c r="BT393" i="12" s="1"/>
  <c r="AT394" i="12"/>
  <c r="BT394" i="12" s="1"/>
  <c r="AT395" i="12"/>
  <c r="BT395" i="12" s="1"/>
  <c r="AT396" i="12"/>
  <c r="BT396" i="12" s="1"/>
  <c r="AT397" i="12"/>
  <c r="BT397" i="12" s="1"/>
  <c r="AT398" i="12"/>
  <c r="BT398" i="12" s="1"/>
  <c r="AT399" i="12"/>
  <c r="BT399" i="12" s="1"/>
  <c r="AT400" i="12"/>
  <c r="BT400" i="12" s="1"/>
  <c r="AT401" i="12"/>
  <c r="BT401" i="12" s="1"/>
  <c r="AT402" i="12"/>
  <c r="BT402" i="12" s="1"/>
  <c r="AT403" i="12"/>
  <c r="BT403" i="12" s="1"/>
  <c r="AT404" i="12"/>
  <c r="BT404" i="12" s="1"/>
  <c r="AT405" i="12"/>
  <c r="BT405" i="12" s="1"/>
  <c r="AT406" i="12"/>
  <c r="BT406" i="12" s="1"/>
  <c r="AT407" i="12"/>
  <c r="BT407" i="12" s="1"/>
  <c r="AT408" i="12"/>
  <c r="BT408" i="12" s="1"/>
  <c r="AT409" i="12"/>
  <c r="BT409" i="12" s="1"/>
  <c r="AT410" i="12"/>
  <c r="BT410" i="12" s="1"/>
  <c r="AT411" i="12"/>
  <c r="BT411" i="12" s="1"/>
  <c r="AT412" i="12"/>
  <c r="BT412" i="12" s="1"/>
  <c r="AT413" i="12"/>
  <c r="BT413" i="12" s="1"/>
  <c r="AT414" i="12"/>
  <c r="BT414" i="12" s="1"/>
  <c r="AT415" i="12"/>
  <c r="BT415" i="12" s="1"/>
  <c r="AT416" i="12"/>
  <c r="BT416" i="12" s="1"/>
  <c r="AT417" i="12"/>
  <c r="BT417" i="12" s="1"/>
  <c r="AT418" i="12"/>
  <c r="BT418" i="12" s="1"/>
  <c r="AT419" i="12"/>
  <c r="BT419" i="12" s="1"/>
  <c r="AT420" i="12"/>
  <c r="BT420" i="12" s="1"/>
  <c r="AT421" i="12"/>
  <c r="BT421" i="12" s="1"/>
  <c r="AT422" i="12"/>
  <c r="BT422" i="12" s="1"/>
  <c r="AT423" i="12"/>
  <c r="BT423" i="12" s="1"/>
  <c r="AT424" i="12"/>
  <c r="BT424" i="12" s="1"/>
  <c r="AT425" i="12"/>
  <c r="BT425" i="12" s="1"/>
  <c r="AT426" i="12"/>
  <c r="BT426" i="12" s="1"/>
  <c r="AT427" i="12"/>
  <c r="BT427" i="12" s="1"/>
  <c r="AT428" i="12"/>
  <c r="BT428" i="12" s="1"/>
  <c r="AT429" i="12"/>
  <c r="BT429" i="12" s="1"/>
  <c r="AT430" i="12"/>
  <c r="BT430" i="12" s="1"/>
  <c r="AT431" i="12"/>
  <c r="BT431" i="12" s="1"/>
  <c r="AT432" i="12"/>
  <c r="BT432" i="12" s="1"/>
  <c r="AT433" i="12"/>
  <c r="BT433" i="12" s="1"/>
  <c r="AT434" i="12"/>
  <c r="BT434" i="12" s="1"/>
  <c r="AT435" i="12"/>
  <c r="BT435" i="12" s="1"/>
  <c r="AT436" i="12"/>
  <c r="BT436" i="12" s="1"/>
  <c r="AT437" i="12"/>
  <c r="BT437" i="12" s="1"/>
  <c r="AT438" i="12"/>
  <c r="BT438" i="12" s="1"/>
  <c r="AT439" i="12"/>
  <c r="BT439" i="12" s="1"/>
  <c r="AT440" i="12"/>
  <c r="BT440" i="12" s="1"/>
  <c r="AT441" i="12"/>
  <c r="BT441" i="12" s="1"/>
  <c r="AT442" i="12"/>
  <c r="BT442" i="12" s="1"/>
  <c r="AT443" i="12"/>
  <c r="BT443" i="12" s="1"/>
  <c r="AT444" i="12"/>
  <c r="BT444" i="12" s="1"/>
  <c r="AT445" i="12"/>
  <c r="BT445" i="12" s="1"/>
  <c r="AT446" i="12"/>
  <c r="BT446" i="12" s="1"/>
  <c r="AT447" i="12"/>
  <c r="BT447" i="12" s="1"/>
  <c r="AT448" i="12"/>
  <c r="BT448" i="12" s="1"/>
  <c r="AT449" i="12"/>
  <c r="BT449" i="12" s="1"/>
  <c r="AT450" i="12"/>
  <c r="BT450" i="12" s="1"/>
  <c r="AT451" i="12"/>
  <c r="BT451" i="12" s="1"/>
  <c r="AT452" i="12"/>
  <c r="BT452" i="12" s="1"/>
  <c r="AT453" i="12"/>
  <c r="BT453" i="12" s="1"/>
  <c r="AT454" i="12"/>
  <c r="BT454" i="12" s="1"/>
  <c r="AT455" i="12"/>
  <c r="BT455" i="12" s="1"/>
  <c r="AT456" i="12"/>
  <c r="BT456" i="12" s="1"/>
  <c r="AT457" i="12"/>
  <c r="BT457" i="12" s="1"/>
  <c r="AT458" i="12"/>
  <c r="BT458" i="12" s="1"/>
  <c r="AT459" i="12"/>
  <c r="BT459" i="12" s="1"/>
  <c r="AT460" i="12"/>
  <c r="BT460" i="12" s="1"/>
  <c r="AT461" i="12"/>
  <c r="BT461" i="12" s="1"/>
  <c r="AT462" i="12"/>
  <c r="BT462" i="12" s="1"/>
  <c r="AT463" i="12"/>
  <c r="BT463" i="12" s="1"/>
  <c r="AT464" i="12"/>
  <c r="BT464" i="12" s="1"/>
  <c r="AT465" i="12"/>
  <c r="BT465" i="12" s="1"/>
  <c r="AT466" i="12"/>
  <c r="BT466" i="12" s="1"/>
  <c r="AT467" i="12"/>
  <c r="BT467" i="12" s="1"/>
  <c r="AT468" i="12"/>
  <c r="BT468" i="12" s="1"/>
  <c r="AT469" i="12"/>
  <c r="BT469" i="12" s="1"/>
  <c r="AT470" i="12"/>
  <c r="BT470" i="12" s="1"/>
  <c r="AT471" i="12"/>
  <c r="BT471" i="12" s="1"/>
  <c r="AT472" i="12"/>
  <c r="BT472" i="12" s="1"/>
  <c r="AT473" i="12"/>
  <c r="BT473" i="12" s="1"/>
  <c r="AT474" i="12"/>
  <c r="BT474" i="12" s="1"/>
  <c r="AT475" i="12"/>
  <c r="BT475" i="12" s="1"/>
  <c r="AT476" i="12"/>
  <c r="BT476" i="12" s="1"/>
  <c r="AT477" i="12"/>
  <c r="BT477" i="12" s="1"/>
  <c r="AT478" i="12"/>
  <c r="BT478" i="12" s="1"/>
  <c r="AT479" i="12"/>
  <c r="BT479" i="12" s="1"/>
  <c r="AT480" i="12"/>
  <c r="BT480" i="12" s="1"/>
  <c r="AT481" i="12"/>
  <c r="BT481" i="12" s="1"/>
  <c r="AT482" i="12"/>
  <c r="BT482" i="12" s="1"/>
  <c r="AT483" i="12"/>
  <c r="BT483" i="12" s="1"/>
  <c r="AT484" i="12"/>
  <c r="BT484" i="12" s="1"/>
  <c r="AT485" i="12"/>
  <c r="BT485" i="12" s="1"/>
  <c r="AT486" i="12"/>
  <c r="BT486" i="12" s="1"/>
  <c r="AT487" i="12"/>
  <c r="BT487" i="12" s="1"/>
  <c r="AT488" i="12"/>
  <c r="BT488" i="12" s="1"/>
  <c r="AT489" i="12"/>
  <c r="BT489" i="12" s="1"/>
  <c r="AT490" i="12"/>
  <c r="BT490" i="12" s="1"/>
  <c r="AT491" i="12"/>
  <c r="BT491" i="12" s="1"/>
  <c r="AT492" i="12"/>
  <c r="BT492" i="12" s="1"/>
  <c r="AT493" i="12"/>
  <c r="BT493" i="12" s="1"/>
  <c r="AT494" i="12"/>
  <c r="BT494" i="12" s="1"/>
  <c r="AT495" i="12"/>
  <c r="BT495" i="12" s="1"/>
  <c r="AT496" i="12"/>
  <c r="BT496" i="12" s="1"/>
  <c r="AT497" i="12"/>
  <c r="BT497" i="12" s="1"/>
  <c r="AT498" i="12"/>
  <c r="BT498" i="12" s="1"/>
  <c r="AT499" i="12"/>
  <c r="BT499" i="12" s="1"/>
  <c r="AT500" i="12"/>
  <c r="BT500" i="12" s="1"/>
  <c r="AT501" i="12"/>
  <c r="BT501" i="12" s="1"/>
  <c r="AT502" i="12"/>
  <c r="BT502" i="12" s="1"/>
  <c r="AT503" i="12"/>
  <c r="BT503" i="12" s="1"/>
  <c r="AT504" i="12"/>
  <c r="BT504" i="12" s="1"/>
  <c r="AT505" i="12"/>
  <c r="BT505" i="12" s="1"/>
  <c r="AT506" i="12"/>
  <c r="BT506" i="12" s="1"/>
  <c r="AT507" i="12"/>
  <c r="BT507" i="12" s="1"/>
  <c r="AT508" i="12"/>
  <c r="BT508" i="12" s="1"/>
  <c r="AT509" i="12"/>
  <c r="BT509" i="12" s="1"/>
  <c r="AT510" i="12"/>
  <c r="BT510" i="12" s="1"/>
  <c r="AT511" i="12"/>
  <c r="BT511" i="12" s="1"/>
  <c r="AT512" i="12"/>
  <c r="BT512" i="12" s="1"/>
  <c r="AT513" i="12"/>
  <c r="BT513" i="12" s="1"/>
  <c r="AT514" i="12"/>
  <c r="BT514" i="12" s="1"/>
  <c r="AT515" i="12"/>
  <c r="BT515" i="12" s="1"/>
  <c r="AT516" i="12"/>
  <c r="BT516" i="12" s="1"/>
  <c r="AT517" i="12"/>
  <c r="BT517" i="12" s="1"/>
  <c r="AT518" i="12"/>
  <c r="BT518" i="12" s="1"/>
  <c r="AT519" i="12"/>
  <c r="BT519" i="12" s="1"/>
  <c r="AT520" i="12"/>
  <c r="BT520" i="12" s="1"/>
  <c r="AT521" i="12"/>
  <c r="BT521" i="12" s="1"/>
  <c r="AT522" i="12"/>
  <c r="BT522" i="12" s="1"/>
  <c r="AT523" i="12"/>
  <c r="BT523" i="12" s="1"/>
  <c r="AT524" i="12"/>
  <c r="BT524" i="12" s="1"/>
  <c r="AT525" i="12"/>
  <c r="BT525" i="12" s="1"/>
  <c r="AT526" i="12"/>
  <c r="BT526" i="12" s="1"/>
  <c r="AT527" i="12"/>
  <c r="BT527" i="12" s="1"/>
  <c r="AT528" i="12"/>
  <c r="BT528" i="12" s="1"/>
  <c r="AT529" i="12"/>
  <c r="BT529" i="12" s="1"/>
  <c r="AT530" i="12"/>
  <c r="BT530" i="12" s="1"/>
  <c r="AT531" i="12"/>
  <c r="BT531" i="12" s="1"/>
  <c r="AT532" i="12"/>
  <c r="BT532" i="12" s="1"/>
  <c r="AT533" i="12"/>
  <c r="BT533" i="12" s="1"/>
  <c r="AT534" i="12"/>
  <c r="BT534" i="12" s="1"/>
  <c r="AT535" i="12"/>
  <c r="BT535" i="12" s="1"/>
  <c r="AT536" i="12"/>
  <c r="BT536" i="12" s="1"/>
  <c r="AT537" i="12"/>
  <c r="BT537" i="12" s="1"/>
  <c r="AT538" i="12"/>
  <c r="BT538" i="12" s="1"/>
  <c r="AT539" i="12"/>
  <c r="BT539" i="12" s="1"/>
  <c r="AT540" i="12"/>
  <c r="BT540" i="12" s="1"/>
  <c r="AT541" i="12"/>
  <c r="BT541" i="12" s="1"/>
  <c r="AT542" i="12"/>
  <c r="BT542" i="12" s="1"/>
  <c r="AT543" i="12"/>
  <c r="BT543" i="12" s="1"/>
  <c r="AT544" i="12"/>
  <c r="BT544" i="12" s="1"/>
  <c r="AT545" i="12"/>
  <c r="BT545" i="12" s="1"/>
  <c r="AT546" i="12"/>
  <c r="BT546" i="12" s="1"/>
  <c r="AT547" i="12"/>
  <c r="BT547" i="12" s="1"/>
  <c r="AT548" i="12"/>
  <c r="BT548" i="12" s="1"/>
  <c r="AT549" i="12"/>
  <c r="BT549" i="12" s="1"/>
  <c r="AT550" i="12"/>
  <c r="BT550" i="12" s="1"/>
  <c r="AT551" i="12"/>
  <c r="BT551" i="12" s="1"/>
  <c r="AT552" i="12"/>
  <c r="BT552" i="12" s="1"/>
  <c r="AT553" i="12"/>
  <c r="BT553" i="12" s="1"/>
  <c r="AT554" i="12"/>
  <c r="BT554" i="12" s="1"/>
  <c r="AT555" i="12"/>
  <c r="BT555" i="12" s="1"/>
  <c r="AT556" i="12"/>
  <c r="BT556" i="12" s="1"/>
  <c r="AT557" i="12"/>
  <c r="BT557" i="12" s="1"/>
  <c r="AT558" i="12"/>
  <c r="BT558" i="12" s="1"/>
  <c r="AT559" i="12"/>
  <c r="BT559" i="12" s="1"/>
  <c r="AT560" i="12"/>
  <c r="BT560" i="12" s="1"/>
  <c r="AT561" i="12"/>
  <c r="BT561" i="12" s="1"/>
  <c r="AT562" i="12"/>
  <c r="BT562" i="12" s="1"/>
  <c r="AT563" i="12"/>
  <c r="BT563" i="12" s="1"/>
  <c r="AT564" i="12"/>
  <c r="BT564" i="12" s="1"/>
  <c r="AT565" i="12"/>
  <c r="BT565" i="12" s="1"/>
  <c r="AT566" i="12"/>
  <c r="BT566" i="12" s="1"/>
  <c r="AT567" i="12"/>
  <c r="BT567" i="12" s="1"/>
  <c r="AT568" i="12"/>
  <c r="BT568" i="12" s="1"/>
  <c r="AT569" i="12"/>
  <c r="BT569" i="12" s="1"/>
  <c r="AT570" i="12"/>
  <c r="BT570" i="12" s="1"/>
  <c r="AT571" i="12"/>
  <c r="BT571" i="12" s="1"/>
  <c r="AT572" i="12"/>
  <c r="BT572" i="12" s="1"/>
  <c r="AT573" i="12"/>
  <c r="BT573" i="12" s="1"/>
  <c r="AT574" i="12"/>
  <c r="BT574" i="12" s="1"/>
  <c r="AT575" i="12"/>
  <c r="BT575" i="12" s="1"/>
  <c r="AT576" i="12"/>
  <c r="BT576" i="12" s="1"/>
  <c r="AT577" i="12"/>
  <c r="BT577" i="12" s="1"/>
  <c r="AT578" i="12"/>
  <c r="BT578" i="12" s="1"/>
  <c r="AT579" i="12"/>
  <c r="BT579" i="12" s="1"/>
  <c r="AT580" i="12"/>
  <c r="BT580" i="12" s="1"/>
  <c r="AT581" i="12"/>
  <c r="BT581" i="12" s="1"/>
  <c r="AT582" i="12"/>
  <c r="BT582" i="12" s="1"/>
  <c r="AT583" i="12"/>
  <c r="BT583" i="12" s="1"/>
  <c r="AT584" i="12"/>
  <c r="BT584" i="12" s="1"/>
  <c r="AT585" i="12"/>
  <c r="BT585" i="12" s="1"/>
  <c r="AT586" i="12"/>
  <c r="BT586" i="12" s="1"/>
  <c r="AT587" i="12"/>
  <c r="BT587" i="12" s="1"/>
  <c r="AT588" i="12"/>
  <c r="BT588" i="12" s="1"/>
  <c r="AT589" i="12"/>
  <c r="BT589" i="12" s="1"/>
  <c r="AT590" i="12"/>
  <c r="BT590" i="12" s="1"/>
  <c r="AT591" i="12"/>
  <c r="BT591" i="12" s="1"/>
  <c r="AT592" i="12"/>
  <c r="BT592" i="12" s="1"/>
  <c r="AT593" i="12"/>
  <c r="BT593" i="12" s="1"/>
  <c r="AT594" i="12"/>
  <c r="BT594" i="12" s="1"/>
  <c r="AT595" i="12"/>
  <c r="BT595" i="12" s="1"/>
  <c r="AT596" i="12"/>
  <c r="BT596" i="12" s="1"/>
  <c r="AT597" i="12"/>
  <c r="BT597" i="12" s="1"/>
  <c r="AT598" i="12"/>
  <c r="BT598" i="12" s="1"/>
  <c r="AT599" i="12"/>
  <c r="BT599" i="12" s="1"/>
  <c r="AT600" i="12"/>
  <c r="BT600" i="12" s="1"/>
  <c r="AT601" i="12"/>
  <c r="BT601" i="12" s="1"/>
  <c r="AT602" i="12"/>
  <c r="BT602" i="12" s="1"/>
  <c r="AT603" i="12"/>
  <c r="BT603" i="12" s="1"/>
  <c r="AT604" i="12"/>
  <c r="BT604" i="12" s="1"/>
  <c r="AT605" i="12"/>
  <c r="BT605" i="12" s="1"/>
  <c r="AT606" i="12"/>
  <c r="BT606" i="12" s="1"/>
  <c r="AT607" i="12"/>
  <c r="BT607" i="12" s="1"/>
  <c r="AT608" i="12"/>
  <c r="BT608" i="12" s="1"/>
  <c r="AT609" i="12"/>
  <c r="BT609" i="12" s="1"/>
  <c r="AT610" i="12"/>
  <c r="BT610" i="12" s="1"/>
  <c r="AT611" i="12"/>
  <c r="BT611" i="12" s="1"/>
  <c r="AT612" i="12"/>
  <c r="BT612" i="12" s="1"/>
  <c r="AT613" i="12"/>
  <c r="BT613" i="12" s="1"/>
  <c r="AT614" i="12"/>
  <c r="BT614" i="12" s="1"/>
  <c r="AT615" i="12"/>
  <c r="BT615" i="12" s="1"/>
  <c r="AT616" i="12"/>
  <c r="BT616" i="12" s="1"/>
  <c r="AT617" i="12"/>
  <c r="BT617" i="12" s="1"/>
  <c r="AT618" i="12"/>
  <c r="BT618" i="12" s="1"/>
  <c r="AT619" i="12"/>
  <c r="BT619" i="12" s="1"/>
  <c r="AT620" i="12"/>
  <c r="BT620" i="12" s="1"/>
  <c r="AT621" i="12"/>
  <c r="BT621" i="12" s="1"/>
  <c r="AT622" i="12"/>
  <c r="BT622" i="12" s="1"/>
  <c r="AT623" i="12"/>
  <c r="BT623" i="12" s="1"/>
  <c r="AT624" i="12"/>
  <c r="BT624" i="12" s="1"/>
  <c r="AT625" i="12"/>
  <c r="BT625" i="12" s="1"/>
  <c r="AT626" i="12"/>
  <c r="BT626" i="12" s="1"/>
  <c r="AT627" i="12"/>
  <c r="BT627" i="12" s="1"/>
  <c r="AT628" i="12"/>
  <c r="BT628" i="12" s="1"/>
  <c r="AT629" i="12"/>
  <c r="BT629" i="12" s="1"/>
  <c r="AT630" i="12"/>
  <c r="BT630" i="12" s="1"/>
  <c r="AT631" i="12"/>
  <c r="BT631" i="12" s="1"/>
  <c r="AT632" i="12"/>
  <c r="BT632" i="12" s="1"/>
  <c r="AT633" i="12"/>
  <c r="BT633" i="12" s="1"/>
  <c r="AT634" i="12"/>
  <c r="BT634" i="12" s="1"/>
  <c r="AT635" i="12"/>
  <c r="BT635" i="12" s="1"/>
  <c r="AT636" i="12"/>
  <c r="BT636" i="12" s="1"/>
  <c r="AT637" i="12"/>
  <c r="BT637" i="12" s="1"/>
  <c r="AT638" i="12"/>
  <c r="BT638" i="12" s="1"/>
  <c r="AT639" i="12"/>
  <c r="BT639" i="12" s="1"/>
  <c r="AT640" i="12"/>
  <c r="BT640" i="12" s="1"/>
  <c r="AT641" i="12"/>
  <c r="BT641" i="12" s="1"/>
  <c r="AT642" i="12"/>
  <c r="BT642" i="12" s="1"/>
  <c r="AT643" i="12"/>
  <c r="BT643" i="12" s="1"/>
  <c r="AT644" i="12"/>
  <c r="BT644" i="12" s="1"/>
  <c r="AT645" i="12"/>
  <c r="BT645" i="12" s="1"/>
  <c r="AT646" i="12"/>
  <c r="BT646" i="12" s="1"/>
  <c r="AT647" i="12"/>
  <c r="BT647" i="12" s="1"/>
  <c r="AT648" i="12"/>
  <c r="BT648" i="12" s="1"/>
  <c r="AT649" i="12"/>
  <c r="BT649" i="12" s="1"/>
  <c r="AT650" i="12"/>
  <c r="BT650" i="12" s="1"/>
  <c r="AT651" i="12"/>
  <c r="BT651" i="12" s="1"/>
  <c r="AT652" i="12"/>
  <c r="BT652" i="12" s="1"/>
  <c r="AT653" i="12"/>
  <c r="BT653" i="12" s="1"/>
  <c r="AT654" i="12"/>
  <c r="BT654" i="12" s="1"/>
  <c r="AT655" i="12"/>
  <c r="BT655" i="12" s="1"/>
  <c r="AT656" i="12"/>
  <c r="BT656" i="12" s="1"/>
  <c r="AT657" i="12"/>
  <c r="BT657" i="12" s="1"/>
  <c r="AT658" i="12"/>
  <c r="BT658" i="12" s="1"/>
  <c r="AT659" i="12"/>
  <c r="BT659" i="12" s="1"/>
  <c r="AT660" i="12"/>
  <c r="BT660" i="12" s="1"/>
  <c r="AT661" i="12"/>
  <c r="BT661" i="12" s="1"/>
  <c r="AT662" i="12"/>
  <c r="BT662" i="12" s="1"/>
  <c r="AT663" i="12"/>
  <c r="BT663" i="12" s="1"/>
  <c r="AT664" i="12"/>
  <c r="BT664" i="12" s="1"/>
  <c r="AT665" i="12"/>
  <c r="BT665" i="12" s="1"/>
  <c r="AT666" i="12"/>
  <c r="BT666" i="12" s="1"/>
  <c r="AT667" i="12"/>
  <c r="BT667" i="12" s="1"/>
  <c r="AT668" i="12"/>
  <c r="BT668" i="12" s="1"/>
  <c r="AT669" i="12"/>
  <c r="BT669" i="12" s="1"/>
  <c r="AT670" i="12"/>
  <c r="BT670" i="12" s="1"/>
  <c r="AT671" i="12"/>
  <c r="BT671" i="12" s="1"/>
  <c r="AT672" i="12"/>
  <c r="BT672" i="12" s="1"/>
  <c r="AT673" i="12"/>
  <c r="BT673" i="12" s="1"/>
  <c r="AT674" i="12"/>
  <c r="BT674" i="12" s="1"/>
  <c r="AT675" i="12"/>
  <c r="BT675" i="12" s="1"/>
  <c r="AT676" i="12"/>
  <c r="BT676" i="12" s="1"/>
  <c r="AT677" i="12"/>
  <c r="BT677" i="12" s="1"/>
  <c r="AT678" i="12"/>
  <c r="BT678" i="12" s="1"/>
  <c r="AT679" i="12"/>
  <c r="BT679" i="12" s="1"/>
  <c r="AT680" i="12"/>
  <c r="BT680" i="12" s="1"/>
  <c r="AT681" i="12"/>
  <c r="BT681" i="12" s="1"/>
  <c r="AT682" i="12"/>
  <c r="BT682" i="12" s="1"/>
  <c r="AT683" i="12"/>
  <c r="BT683" i="12" s="1"/>
  <c r="AT684" i="12"/>
  <c r="BT684" i="12" s="1"/>
  <c r="AT685" i="12"/>
  <c r="BT685" i="12" s="1"/>
  <c r="AT686" i="12"/>
  <c r="BT686" i="12" s="1"/>
  <c r="AT687" i="12"/>
  <c r="BT687" i="12" s="1"/>
  <c r="AT688" i="12"/>
  <c r="BT688" i="12" s="1"/>
  <c r="AT689" i="12"/>
  <c r="BT689" i="12" s="1"/>
  <c r="AT690" i="12"/>
  <c r="BT690" i="12" s="1"/>
  <c r="AT691" i="12"/>
  <c r="BT691" i="12" s="1"/>
  <c r="AT692" i="12"/>
  <c r="BT692" i="12" s="1"/>
  <c r="AT693" i="12"/>
  <c r="BT693" i="12" s="1"/>
  <c r="AT694" i="12"/>
  <c r="BT694" i="12" s="1"/>
  <c r="AT695" i="12"/>
  <c r="BT695" i="12" s="1"/>
  <c r="AT696" i="12"/>
  <c r="BT696" i="12" s="1"/>
  <c r="AT697" i="12"/>
  <c r="BT697" i="12" s="1"/>
  <c r="AT698" i="12"/>
  <c r="BT698" i="12" s="1"/>
  <c r="AT699" i="12"/>
  <c r="BT699" i="12" s="1"/>
  <c r="AT700" i="12"/>
  <c r="BT700" i="12" s="1"/>
  <c r="AT701" i="12"/>
  <c r="BT701" i="12" s="1"/>
  <c r="AT702" i="12"/>
  <c r="BT702" i="12" s="1"/>
  <c r="AT703" i="12"/>
  <c r="BT703" i="12" s="1"/>
  <c r="AT704" i="12"/>
  <c r="BT704" i="12" s="1"/>
  <c r="AT705" i="12"/>
  <c r="BT705" i="12" s="1"/>
  <c r="AT706" i="12"/>
  <c r="BT706" i="12" s="1"/>
  <c r="AT707" i="12"/>
  <c r="BT707" i="12" s="1"/>
  <c r="AT708" i="12"/>
  <c r="BT708" i="12" s="1"/>
  <c r="AT709" i="12"/>
  <c r="BT709" i="12" s="1"/>
  <c r="AT710" i="12"/>
  <c r="BT710" i="12" s="1"/>
  <c r="AT711" i="12"/>
  <c r="BT711" i="12" s="1"/>
  <c r="AT712" i="12"/>
  <c r="BT712" i="12" s="1"/>
  <c r="AT713" i="12"/>
  <c r="BT713" i="12" s="1"/>
  <c r="AT714" i="12"/>
  <c r="BT714" i="12" s="1"/>
  <c r="AT715" i="12"/>
  <c r="BT715" i="12" s="1"/>
  <c r="AT716" i="12"/>
  <c r="BT716" i="12" s="1"/>
  <c r="AT717" i="12"/>
  <c r="BT717" i="12" s="1"/>
  <c r="AT718" i="12"/>
  <c r="BT718" i="12" s="1"/>
  <c r="AT719" i="12"/>
  <c r="BT719" i="12" s="1"/>
  <c r="AT720" i="12"/>
  <c r="BT720" i="12" s="1"/>
  <c r="AT721" i="12"/>
  <c r="BT721" i="12" s="1"/>
  <c r="AT722" i="12"/>
  <c r="BT722" i="12" s="1"/>
  <c r="AT723" i="12"/>
  <c r="BT723" i="12" s="1"/>
  <c r="AT724" i="12"/>
  <c r="BT724" i="12" s="1"/>
  <c r="AT725" i="12"/>
  <c r="BT725" i="12" s="1"/>
  <c r="AT726" i="12"/>
  <c r="BT726" i="12" s="1"/>
  <c r="AT727" i="12"/>
  <c r="BT727" i="12" s="1"/>
  <c r="AT728" i="12"/>
  <c r="BT728" i="12" s="1"/>
  <c r="AT729" i="12"/>
  <c r="BT729" i="12" s="1"/>
  <c r="AT730" i="12"/>
  <c r="BT730" i="12" s="1"/>
  <c r="AT731" i="12"/>
  <c r="BT731" i="12" s="1"/>
  <c r="AT732" i="12"/>
  <c r="BT732" i="12" s="1"/>
  <c r="AT733" i="12"/>
  <c r="BT733" i="12" s="1"/>
  <c r="AT734" i="12"/>
  <c r="BT734" i="12" s="1"/>
  <c r="AT735" i="12"/>
  <c r="BT735" i="12" s="1"/>
  <c r="AT736" i="12"/>
  <c r="BT736" i="12" s="1"/>
  <c r="AT737" i="12"/>
  <c r="BT737" i="12" s="1"/>
  <c r="AT738" i="12"/>
  <c r="BT738" i="12" s="1"/>
  <c r="AT739" i="12"/>
  <c r="BT739" i="12" s="1"/>
  <c r="AT740" i="12"/>
  <c r="BT740" i="12" s="1"/>
  <c r="AT741" i="12"/>
  <c r="BT741" i="12" s="1"/>
  <c r="AT742" i="12"/>
  <c r="BT742" i="12" s="1"/>
  <c r="AT743" i="12"/>
  <c r="BT743" i="12" s="1"/>
  <c r="AT744" i="12"/>
  <c r="BT744" i="12" s="1"/>
  <c r="AT745" i="12"/>
  <c r="BT745" i="12" s="1"/>
  <c r="AT746" i="12"/>
  <c r="BT746" i="12" s="1"/>
  <c r="AT747" i="12"/>
  <c r="BT747" i="12" s="1"/>
  <c r="AT748" i="12"/>
  <c r="BT748" i="12" s="1"/>
  <c r="AT749" i="12"/>
  <c r="BT749" i="12" s="1"/>
  <c r="AT750" i="12"/>
  <c r="BT750" i="12" s="1"/>
  <c r="AT751" i="12"/>
  <c r="BT751" i="12" s="1"/>
  <c r="AT752" i="12"/>
  <c r="BT752" i="12" s="1"/>
  <c r="AT753" i="12"/>
  <c r="BT753" i="12" s="1"/>
  <c r="AT754" i="12"/>
  <c r="BT754" i="12" s="1"/>
  <c r="AT755" i="12"/>
  <c r="BT755" i="12" s="1"/>
  <c r="AT756" i="12"/>
  <c r="BT756" i="12" s="1"/>
  <c r="AT757" i="12"/>
  <c r="BT757" i="12" s="1"/>
  <c r="AT758" i="12"/>
  <c r="BT758" i="12" s="1"/>
  <c r="AT759" i="12"/>
  <c r="BT759" i="12" s="1"/>
  <c r="AT760" i="12"/>
  <c r="BT760" i="12" s="1"/>
  <c r="AT761" i="12"/>
  <c r="BT761" i="12" s="1"/>
  <c r="AT762" i="12"/>
  <c r="BT762" i="12" s="1"/>
  <c r="AT763" i="12"/>
  <c r="BT763" i="12" s="1"/>
  <c r="AT764" i="12"/>
  <c r="BT764" i="12" s="1"/>
  <c r="AT765" i="12"/>
  <c r="BT765" i="12" s="1"/>
  <c r="AT766" i="12"/>
  <c r="BT766" i="12" s="1"/>
  <c r="AT767" i="12"/>
  <c r="BT767" i="12" s="1"/>
  <c r="AT768" i="12"/>
  <c r="BT768" i="12" s="1"/>
  <c r="AT769" i="12"/>
  <c r="BT769" i="12" s="1"/>
  <c r="AT770" i="12"/>
  <c r="BT770" i="12" s="1"/>
  <c r="AT771" i="12"/>
  <c r="BT771" i="12" s="1"/>
  <c r="AT772" i="12"/>
  <c r="BT772" i="12" s="1"/>
  <c r="AT773" i="12"/>
  <c r="BT773" i="12" s="1"/>
  <c r="AT774" i="12"/>
  <c r="BT774" i="12" s="1"/>
  <c r="AT775" i="12"/>
  <c r="BT775" i="12" s="1"/>
  <c r="AT776" i="12"/>
  <c r="BT776" i="12" s="1"/>
  <c r="AT777" i="12"/>
  <c r="BT777" i="12" s="1"/>
  <c r="AT778" i="12"/>
  <c r="BT778" i="12" s="1"/>
  <c r="AT779" i="12"/>
  <c r="BT779" i="12" s="1"/>
  <c r="AT780" i="12"/>
  <c r="BT780" i="12" s="1"/>
  <c r="AT781" i="12"/>
  <c r="BT781" i="12" s="1"/>
  <c r="AT782" i="12"/>
  <c r="BT782" i="12" s="1"/>
  <c r="AT783" i="12"/>
  <c r="BT783" i="12" s="1"/>
  <c r="AT784" i="12"/>
  <c r="BT784" i="12" s="1"/>
  <c r="AT785" i="12"/>
  <c r="BT785" i="12" s="1"/>
  <c r="AT786" i="12"/>
  <c r="BT786" i="12" s="1"/>
  <c r="AT787" i="12"/>
  <c r="BT787" i="12" s="1"/>
  <c r="AT788" i="12"/>
  <c r="BT788" i="12" s="1"/>
  <c r="AT789" i="12"/>
  <c r="BT789" i="12" s="1"/>
  <c r="AT790" i="12"/>
  <c r="BT790" i="12" s="1"/>
  <c r="AT791" i="12"/>
  <c r="BT791" i="12" s="1"/>
  <c r="AT792" i="12"/>
  <c r="BT792" i="12" s="1"/>
  <c r="AT793" i="12"/>
  <c r="BT793" i="12" s="1"/>
  <c r="AT794" i="12"/>
  <c r="BT794" i="12" s="1"/>
  <c r="AT795" i="12"/>
  <c r="BT795" i="12" s="1"/>
  <c r="AT796" i="12"/>
  <c r="BT796" i="12" s="1"/>
  <c r="AT797" i="12"/>
  <c r="BT797" i="12" s="1"/>
  <c r="AT798" i="12"/>
  <c r="BT798" i="12" s="1"/>
  <c r="AT799" i="12"/>
  <c r="BT799" i="12" s="1"/>
  <c r="AT800" i="12"/>
  <c r="BT800" i="12" s="1"/>
  <c r="AT801" i="12"/>
  <c r="BT801" i="12" s="1"/>
  <c r="AT802" i="12"/>
  <c r="BT802" i="12" s="1"/>
  <c r="AT803" i="12"/>
  <c r="BT803" i="12" s="1"/>
  <c r="AT804" i="12"/>
  <c r="BT804" i="12" s="1"/>
  <c r="AT805" i="12"/>
  <c r="BT805" i="12" s="1"/>
  <c r="AT806" i="12"/>
  <c r="BT806" i="12" s="1"/>
  <c r="AT807" i="12"/>
  <c r="BT807" i="12" s="1"/>
  <c r="AT808" i="12"/>
  <c r="BT808" i="12" s="1"/>
  <c r="AT809" i="12"/>
  <c r="BT809" i="12" s="1"/>
  <c r="AT810" i="12"/>
  <c r="BT810" i="12" s="1"/>
  <c r="AT811" i="12"/>
  <c r="BT811" i="12" s="1"/>
  <c r="AT812" i="12"/>
  <c r="BT812" i="12" s="1"/>
  <c r="AT813" i="12"/>
  <c r="BT813" i="12" s="1"/>
  <c r="AT814" i="12"/>
  <c r="BT814" i="12" s="1"/>
  <c r="AT815" i="12"/>
  <c r="BT815" i="12" s="1"/>
  <c r="AT816" i="12"/>
  <c r="BT816" i="12" s="1"/>
  <c r="AT817" i="12"/>
  <c r="BT817" i="12" s="1"/>
  <c r="AT818" i="12"/>
  <c r="BT818" i="12" s="1"/>
  <c r="AT819" i="12"/>
  <c r="BT819" i="12" s="1"/>
  <c r="AT820" i="12"/>
  <c r="BT820" i="12" s="1"/>
  <c r="AT821" i="12"/>
  <c r="BT821" i="12" s="1"/>
  <c r="AT822" i="12"/>
  <c r="BT822" i="12" s="1"/>
  <c r="AT823" i="12"/>
  <c r="BT823" i="12" s="1"/>
  <c r="AT824" i="12"/>
  <c r="BT824" i="12" s="1"/>
  <c r="AT825" i="12"/>
  <c r="BT825" i="12" s="1"/>
  <c r="AT826" i="12"/>
  <c r="BT826" i="12" s="1"/>
  <c r="AT827" i="12"/>
  <c r="BT827" i="12" s="1"/>
  <c r="AT828" i="12"/>
  <c r="BT828" i="12" s="1"/>
  <c r="AT829" i="12"/>
  <c r="BT829" i="12" s="1"/>
  <c r="AT830" i="12"/>
  <c r="BT830" i="12" s="1"/>
  <c r="AT831" i="12"/>
  <c r="BT831" i="12" s="1"/>
  <c r="AT832" i="12"/>
  <c r="BT832" i="12" s="1"/>
  <c r="AT833" i="12"/>
  <c r="BT833" i="12" s="1"/>
  <c r="AT834" i="12"/>
  <c r="BT834" i="12" s="1"/>
  <c r="AT835" i="12"/>
  <c r="BT835" i="12" s="1"/>
  <c r="AT836" i="12"/>
  <c r="BT836" i="12" s="1"/>
  <c r="AT837" i="12"/>
  <c r="BT837" i="12" s="1"/>
  <c r="AT838" i="12"/>
  <c r="BT838" i="12" s="1"/>
  <c r="AT839" i="12"/>
  <c r="BT839" i="12" s="1"/>
  <c r="AT840" i="12"/>
  <c r="BT840" i="12" s="1"/>
  <c r="AT841" i="12"/>
  <c r="BT841" i="12" s="1"/>
  <c r="AT842" i="12"/>
  <c r="BT842" i="12" s="1"/>
  <c r="AT843" i="12"/>
  <c r="BT843" i="12" s="1"/>
  <c r="AT844" i="12"/>
  <c r="BT844" i="12" s="1"/>
  <c r="AT845" i="12"/>
  <c r="BT845" i="12" s="1"/>
  <c r="AT846" i="12"/>
  <c r="BT846" i="12" s="1"/>
  <c r="AT847" i="12"/>
  <c r="BT847" i="12" s="1"/>
  <c r="AT848" i="12"/>
  <c r="BT848" i="12" s="1"/>
  <c r="AT849" i="12"/>
  <c r="BT849" i="12" s="1"/>
  <c r="AT850" i="12"/>
  <c r="BT850" i="12" s="1"/>
  <c r="AT851" i="12"/>
  <c r="BT851" i="12" s="1"/>
  <c r="AT852" i="12"/>
  <c r="BT852" i="12" s="1"/>
  <c r="AT853" i="12"/>
  <c r="BT853" i="12" s="1"/>
  <c r="AT854" i="12"/>
  <c r="BT854" i="12" s="1"/>
  <c r="AT855" i="12"/>
  <c r="BT855" i="12" s="1"/>
  <c r="AT856" i="12"/>
  <c r="BT856" i="12" s="1"/>
  <c r="AT857" i="12"/>
  <c r="BT857" i="12" s="1"/>
  <c r="AT858" i="12"/>
  <c r="BT858" i="12" s="1"/>
  <c r="AT859" i="12"/>
  <c r="BT859" i="12" s="1"/>
  <c r="AT860" i="12"/>
  <c r="BT860" i="12" s="1"/>
  <c r="AT861" i="12"/>
  <c r="BT861" i="12" s="1"/>
  <c r="AT862" i="12"/>
  <c r="BT862" i="12" s="1"/>
  <c r="AT863" i="12"/>
  <c r="BT863" i="12" s="1"/>
  <c r="AT864" i="12"/>
  <c r="BT864" i="12" s="1"/>
  <c r="AT865" i="12"/>
  <c r="BT865" i="12" s="1"/>
  <c r="AT866" i="12"/>
  <c r="BT866" i="12" s="1"/>
  <c r="AT867" i="12"/>
  <c r="BT867" i="12" s="1"/>
  <c r="AT868" i="12"/>
  <c r="BT868" i="12" s="1"/>
  <c r="AT869" i="12"/>
  <c r="BT869" i="12" s="1"/>
  <c r="AT870" i="12"/>
  <c r="BT870" i="12" s="1"/>
  <c r="AT871" i="12"/>
  <c r="BT871" i="12" s="1"/>
  <c r="AT872" i="12"/>
  <c r="BT872" i="12" s="1"/>
  <c r="AT873" i="12"/>
  <c r="BT873" i="12" s="1"/>
  <c r="AT874" i="12"/>
  <c r="BT874" i="12" s="1"/>
  <c r="AT875" i="12"/>
  <c r="BT875" i="12" s="1"/>
  <c r="AT876" i="12"/>
  <c r="BT876" i="12" s="1"/>
  <c r="AT877" i="12"/>
  <c r="BT877" i="12" s="1"/>
  <c r="AT878" i="12"/>
  <c r="BT878" i="12" s="1"/>
  <c r="AT879" i="12"/>
  <c r="BT879" i="12" s="1"/>
  <c r="AT880" i="12"/>
  <c r="BT880" i="12" s="1"/>
  <c r="AT881" i="12"/>
  <c r="BT881" i="12" s="1"/>
  <c r="AT882" i="12"/>
  <c r="BT882" i="12" s="1"/>
  <c r="AT883" i="12"/>
  <c r="BT883" i="12" s="1"/>
  <c r="AT884" i="12"/>
  <c r="BT884" i="12" s="1"/>
  <c r="AT885" i="12"/>
  <c r="BT885" i="12" s="1"/>
  <c r="AT886" i="12"/>
  <c r="BT886" i="12" s="1"/>
  <c r="AT887" i="12"/>
  <c r="BT887" i="12" s="1"/>
  <c r="AT888" i="12"/>
  <c r="BT888" i="12" s="1"/>
  <c r="AT889" i="12"/>
  <c r="BT889" i="12" s="1"/>
  <c r="AT890" i="12"/>
  <c r="BT890" i="12" s="1"/>
  <c r="AT891" i="12"/>
  <c r="BT891" i="12" s="1"/>
  <c r="AT892" i="12"/>
  <c r="BT892" i="12" s="1"/>
  <c r="AT893" i="12"/>
  <c r="BT893" i="12" s="1"/>
  <c r="AT894" i="12"/>
  <c r="BT894" i="12" s="1"/>
  <c r="AT895" i="12"/>
  <c r="BT895" i="12" s="1"/>
  <c r="AT896" i="12"/>
  <c r="BT896" i="12" s="1"/>
  <c r="AT897" i="12"/>
  <c r="BT897" i="12" s="1"/>
  <c r="AT898" i="12"/>
  <c r="BT898" i="12" s="1"/>
  <c r="AT899" i="12"/>
  <c r="BT899" i="12" s="1"/>
  <c r="AT900" i="12"/>
  <c r="BT900" i="12" s="1"/>
  <c r="AT901" i="12"/>
  <c r="BT901" i="12" s="1"/>
  <c r="AT902" i="12"/>
  <c r="BT902" i="12" s="1"/>
  <c r="AT903" i="12"/>
  <c r="BT903" i="12" s="1"/>
  <c r="AT904" i="12"/>
  <c r="BT904" i="12" s="1"/>
  <c r="AT905" i="12"/>
  <c r="BT905" i="12" s="1"/>
  <c r="AT906" i="12"/>
  <c r="BT906" i="12" s="1"/>
  <c r="AT907" i="12"/>
  <c r="BT907" i="12" s="1"/>
  <c r="AT908" i="12"/>
  <c r="BT908" i="12" s="1"/>
  <c r="AT909" i="12"/>
  <c r="BT909" i="12" s="1"/>
  <c r="AT910" i="12"/>
  <c r="BT910" i="12" s="1"/>
  <c r="AT911" i="12"/>
  <c r="BT911" i="12" s="1"/>
  <c r="AT912" i="12"/>
  <c r="BT912" i="12" s="1"/>
  <c r="AT913" i="12"/>
  <c r="BT913" i="12" s="1"/>
  <c r="AT914" i="12"/>
  <c r="BT914" i="12" s="1"/>
  <c r="AT915" i="12"/>
  <c r="BT915" i="12" s="1"/>
  <c r="AT916" i="12"/>
  <c r="BT916" i="12" s="1"/>
  <c r="AT917" i="12"/>
  <c r="BT917" i="12" s="1"/>
  <c r="AT918" i="12"/>
  <c r="BT918" i="12" s="1"/>
  <c r="AT919" i="12"/>
  <c r="BT919" i="12" s="1"/>
  <c r="AT920" i="12"/>
  <c r="BT920" i="12" s="1"/>
  <c r="AT921" i="12"/>
  <c r="BT921" i="12" s="1"/>
  <c r="AT922" i="12"/>
  <c r="BT922" i="12" s="1"/>
  <c r="AT923" i="12"/>
  <c r="BT923" i="12" s="1"/>
  <c r="AT924" i="12"/>
  <c r="BT924" i="12" s="1"/>
  <c r="AT925" i="12"/>
  <c r="BT925" i="12" s="1"/>
  <c r="AT926" i="12"/>
  <c r="BT926" i="12" s="1"/>
  <c r="AT927" i="12"/>
  <c r="BT927" i="12" s="1"/>
  <c r="AT928" i="12"/>
  <c r="BT928" i="12" s="1"/>
  <c r="AT929" i="12"/>
  <c r="BT929" i="12" s="1"/>
  <c r="AT930" i="12"/>
  <c r="BT930" i="12" s="1"/>
  <c r="AT931" i="12"/>
  <c r="BT931" i="12" s="1"/>
  <c r="AT932" i="12"/>
  <c r="BT932" i="12" s="1"/>
  <c r="AT933" i="12"/>
  <c r="BT933" i="12" s="1"/>
  <c r="AT934" i="12"/>
  <c r="BT934" i="12" s="1"/>
  <c r="AT935" i="12"/>
  <c r="BT935" i="12" s="1"/>
  <c r="AT936" i="12"/>
  <c r="BT936" i="12" s="1"/>
  <c r="AT937" i="12"/>
  <c r="BT937" i="12" s="1"/>
  <c r="AT938" i="12"/>
  <c r="BT938" i="12" s="1"/>
  <c r="AT939" i="12"/>
  <c r="BT939" i="12" s="1"/>
  <c r="AT940" i="12"/>
  <c r="BT940" i="12" s="1"/>
  <c r="AT941" i="12"/>
  <c r="BT941" i="12" s="1"/>
  <c r="AT942" i="12"/>
  <c r="BT942" i="12" s="1"/>
  <c r="AT943" i="12"/>
  <c r="BT943" i="12" s="1"/>
  <c r="AT944" i="12"/>
  <c r="BT944" i="12" s="1"/>
  <c r="AT945" i="12"/>
  <c r="BT945" i="12" s="1"/>
  <c r="AT946" i="12"/>
  <c r="BT946" i="12" s="1"/>
  <c r="AT947" i="12"/>
  <c r="BT947" i="12" s="1"/>
  <c r="AT948" i="12"/>
  <c r="BT948" i="12" s="1"/>
  <c r="AT949" i="12"/>
  <c r="BT949" i="12" s="1"/>
  <c r="AT950" i="12"/>
  <c r="BT950" i="12" s="1"/>
  <c r="AT951" i="12"/>
  <c r="BT951" i="12" s="1"/>
  <c r="AT952" i="12"/>
  <c r="BT952" i="12" s="1"/>
  <c r="AT953" i="12"/>
  <c r="BT953" i="12" s="1"/>
  <c r="AT954" i="12"/>
  <c r="BT954" i="12" s="1"/>
  <c r="AT955" i="12"/>
  <c r="BT955" i="12" s="1"/>
  <c r="AT956" i="12"/>
  <c r="BT956" i="12" s="1"/>
  <c r="AT957" i="12"/>
  <c r="BT957" i="12" s="1"/>
  <c r="AT958" i="12"/>
  <c r="BT958" i="12" s="1"/>
  <c r="AT959" i="12"/>
  <c r="BT959" i="12" s="1"/>
  <c r="AT960" i="12"/>
  <c r="BT960" i="12" s="1"/>
  <c r="AT961" i="12"/>
  <c r="BT961" i="12" s="1"/>
  <c r="AT962" i="12"/>
  <c r="BT962" i="12" s="1"/>
  <c r="AT963" i="12"/>
  <c r="BT963" i="12" s="1"/>
  <c r="AT964" i="12"/>
  <c r="BT964" i="12" s="1"/>
  <c r="AT965" i="12"/>
  <c r="BT965" i="12" s="1"/>
  <c r="AT966" i="12"/>
  <c r="BT966" i="12" s="1"/>
  <c r="AT967" i="12"/>
  <c r="BT967" i="12" s="1"/>
  <c r="AT968" i="12"/>
  <c r="BT968" i="12" s="1"/>
  <c r="AT969" i="12"/>
  <c r="BT969" i="12" s="1"/>
  <c r="AT970" i="12"/>
  <c r="BT970" i="12" s="1"/>
  <c r="AT971" i="12"/>
  <c r="BT971" i="12" s="1"/>
  <c r="AT972" i="12"/>
  <c r="BT972" i="12" s="1"/>
  <c r="AT973" i="12"/>
  <c r="BT973" i="12" s="1"/>
  <c r="AT974" i="12"/>
  <c r="BT974" i="12" s="1"/>
  <c r="AT975" i="12"/>
  <c r="BT975" i="12" s="1"/>
  <c r="AT976" i="12"/>
  <c r="BT976" i="12" s="1"/>
  <c r="AT977" i="12"/>
  <c r="BT977" i="12" s="1"/>
  <c r="AT978" i="12"/>
  <c r="BT978" i="12" s="1"/>
  <c r="AT979" i="12"/>
  <c r="BT979" i="12" s="1"/>
  <c r="AT980" i="12"/>
  <c r="BT980" i="12" s="1"/>
  <c r="AT981" i="12"/>
  <c r="BT981" i="12" s="1"/>
  <c r="AT982" i="12"/>
  <c r="BT982" i="12" s="1"/>
  <c r="AT983" i="12"/>
  <c r="BT983" i="12" s="1"/>
  <c r="AT984" i="12"/>
  <c r="BT984" i="12" s="1"/>
  <c r="AT985" i="12"/>
  <c r="BT985" i="12" s="1"/>
  <c r="AT986" i="12"/>
  <c r="BT986" i="12" s="1"/>
  <c r="AT987" i="12"/>
  <c r="BT987" i="12" s="1"/>
  <c r="AT988" i="12"/>
  <c r="BT988" i="12" s="1"/>
  <c r="AT989" i="12"/>
  <c r="BT989" i="12" s="1"/>
  <c r="AT990" i="12"/>
  <c r="BT990" i="12" s="1"/>
  <c r="AT991" i="12"/>
  <c r="BT991" i="12" s="1"/>
  <c r="AT992" i="12"/>
  <c r="BT992" i="12" s="1"/>
  <c r="AT993" i="12"/>
  <c r="BT993" i="12" s="1"/>
  <c r="AT994" i="12"/>
  <c r="BT994" i="12" s="1"/>
  <c r="AT995" i="12"/>
  <c r="BT995" i="12" s="1"/>
  <c r="AT996" i="12"/>
  <c r="BT996" i="12" s="1"/>
  <c r="AT997" i="12"/>
  <c r="BT997" i="12" s="1"/>
  <c r="AT998" i="12"/>
  <c r="BT998" i="12" s="1"/>
  <c r="AT999" i="12"/>
  <c r="BT999" i="12" s="1"/>
  <c r="AT1000" i="12"/>
  <c r="BT1000" i="12" s="1"/>
  <c r="AT1001" i="12"/>
  <c r="BT1001" i="12" s="1"/>
  <c r="AT1002" i="12"/>
  <c r="BT1002" i="12" s="1"/>
  <c r="AT1003" i="12"/>
  <c r="BT1003" i="12" s="1"/>
  <c r="AT1004" i="12"/>
  <c r="BT1004" i="12" s="1"/>
  <c r="AT1005" i="12"/>
  <c r="BT1005" i="12" s="1"/>
  <c r="AT1006" i="12"/>
  <c r="BT1006" i="12" s="1"/>
  <c r="AT1007" i="12"/>
  <c r="BT1007" i="12" s="1"/>
  <c r="AT1008" i="12"/>
  <c r="BT1008" i="12" s="1"/>
  <c r="AT1009" i="12"/>
  <c r="BT1009" i="12" s="1"/>
  <c r="AT1010" i="12"/>
  <c r="BT1010" i="12" s="1"/>
  <c r="AT1011" i="12"/>
  <c r="BT1011" i="12" s="1"/>
  <c r="AT1012" i="12"/>
  <c r="BT1012" i="12" s="1"/>
  <c r="AT1013" i="12"/>
  <c r="BT1013" i="12" s="1"/>
  <c r="AT1014" i="12"/>
  <c r="BT1014" i="12" s="1"/>
  <c r="AT1015" i="12"/>
  <c r="BT1015" i="12" s="1"/>
  <c r="AT1016" i="12"/>
  <c r="BT1016" i="12" s="1"/>
  <c r="AT1017" i="12"/>
  <c r="BT1017" i="12" s="1"/>
  <c r="AT1018" i="12"/>
  <c r="BT1018" i="12" s="1"/>
  <c r="AT1019" i="12"/>
  <c r="BT1019" i="12" s="1"/>
  <c r="AT1020" i="12"/>
  <c r="BT1020" i="12" s="1"/>
  <c r="AT1021" i="12"/>
  <c r="BT1021" i="12" s="1"/>
  <c r="AT1022" i="12"/>
  <c r="BT1022" i="12" s="1"/>
  <c r="AT1023" i="12"/>
  <c r="BT1023" i="12" s="1"/>
  <c r="AT1024" i="12"/>
  <c r="BT1024" i="12" s="1"/>
  <c r="AT1025" i="12"/>
  <c r="BT1025" i="12" s="1"/>
  <c r="AT1026" i="12"/>
  <c r="BT1026" i="12" s="1"/>
  <c r="AT1027" i="12"/>
  <c r="BT1027" i="12" s="1"/>
  <c r="AT1028" i="12"/>
  <c r="BT1028" i="12" s="1"/>
  <c r="AT1029" i="12"/>
  <c r="BT1029" i="12" s="1"/>
  <c r="AT1030" i="12"/>
  <c r="BT1030" i="12" s="1"/>
  <c r="AT1031" i="12"/>
  <c r="BT1031" i="12" s="1"/>
  <c r="AT1032" i="12"/>
  <c r="BT1032" i="12" s="1"/>
  <c r="AT1033" i="12"/>
  <c r="BT1033" i="12" s="1"/>
  <c r="AT1034" i="12"/>
  <c r="BT1034" i="12" s="1"/>
  <c r="AT1035" i="12"/>
  <c r="BT1035" i="12" s="1"/>
  <c r="AT1036" i="12"/>
  <c r="BT1036" i="12" s="1"/>
  <c r="AT1037" i="12"/>
  <c r="BT1037" i="12" s="1"/>
  <c r="AT1038" i="12"/>
  <c r="BT1038" i="12" s="1"/>
  <c r="AT1039" i="12"/>
  <c r="BT1039" i="12" s="1"/>
  <c r="AT1040" i="12"/>
  <c r="BT1040" i="12" s="1"/>
  <c r="AT1041" i="12"/>
  <c r="BT1041" i="12" s="1"/>
  <c r="AT1042" i="12"/>
  <c r="BT1042" i="12" s="1"/>
  <c r="AT1043" i="12"/>
  <c r="BT1043" i="12" s="1"/>
  <c r="AT1044" i="12"/>
  <c r="BT1044" i="12" s="1"/>
  <c r="AT1045" i="12"/>
  <c r="BT1045" i="12" s="1"/>
  <c r="AT1046" i="12"/>
  <c r="BT1046" i="12" s="1"/>
  <c r="AT1047" i="12"/>
  <c r="BT1047" i="12" s="1"/>
  <c r="AT1048" i="12"/>
  <c r="BT1048" i="12" s="1"/>
  <c r="AT1049" i="12"/>
  <c r="BT1049" i="12" s="1"/>
  <c r="AT1050" i="12"/>
  <c r="BT1050" i="12" s="1"/>
  <c r="AT1051" i="12"/>
  <c r="BT1051" i="12" s="1"/>
  <c r="AT1052" i="12"/>
  <c r="BT1052" i="12" s="1"/>
  <c r="AT1053" i="12"/>
  <c r="BT1053" i="12" s="1"/>
  <c r="AT1054" i="12"/>
  <c r="BT1054" i="12" s="1"/>
  <c r="AT1055" i="12"/>
  <c r="BT1055" i="12" s="1"/>
  <c r="AT1056" i="12"/>
  <c r="BT1056" i="12" s="1"/>
  <c r="AT1057" i="12"/>
  <c r="BT1057" i="12" s="1"/>
  <c r="AT1058" i="12"/>
  <c r="BT1058" i="12" s="1"/>
  <c r="AT1059" i="12"/>
  <c r="BT1059" i="12" s="1"/>
  <c r="AT1060" i="12"/>
  <c r="BT1060" i="12" s="1"/>
  <c r="AT1061" i="12"/>
  <c r="BT1061" i="12" s="1"/>
  <c r="AT1062" i="12"/>
  <c r="BT1062" i="12" s="1"/>
  <c r="AT1063" i="12"/>
  <c r="BT1063" i="12" s="1"/>
  <c r="AT1064" i="12"/>
  <c r="BT1064" i="12" s="1"/>
  <c r="AT1065" i="12"/>
  <c r="BT1065" i="12" s="1"/>
  <c r="AT1066" i="12"/>
  <c r="BT1066" i="12" s="1"/>
  <c r="AT1067" i="12"/>
  <c r="BT1067" i="12" s="1"/>
  <c r="AT1068" i="12"/>
  <c r="BT1068" i="12" s="1"/>
  <c r="AT1069" i="12"/>
  <c r="BT1069" i="12" s="1"/>
  <c r="AT1070" i="12"/>
  <c r="BT1070" i="12" s="1"/>
  <c r="AT1071" i="12"/>
  <c r="BT1071" i="12" s="1"/>
  <c r="AT1072" i="12"/>
  <c r="BT1072" i="12" s="1"/>
  <c r="AT1073" i="12"/>
  <c r="BT1073" i="12" s="1"/>
  <c r="AT1074" i="12"/>
  <c r="BT1074" i="12" s="1"/>
  <c r="AT1075" i="12"/>
  <c r="BT1075" i="12" s="1"/>
  <c r="AT1076" i="12"/>
  <c r="BT1076" i="12" s="1"/>
  <c r="AT1077" i="12"/>
  <c r="BT1077" i="12" s="1"/>
  <c r="AT1078" i="12"/>
  <c r="BT1078" i="12" s="1"/>
  <c r="AT1079" i="12"/>
  <c r="BT1079" i="12" s="1"/>
  <c r="AT1080" i="12"/>
  <c r="BT1080" i="12" s="1"/>
  <c r="AT1081" i="12"/>
  <c r="BT1081" i="12" s="1"/>
  <c r="AT1082" i="12"/>
  <c r="BT1082" i="12" s="1"/>
  <c r="AT1083" i="12"/>
  <c r="BT1083" i="12" s="1"/>
  <c r="AT1084" i="12"/>
  <c r="BT1084" i="12" s="1"/>
  <c r="AT1085" i="12"/>
  <c r="BT1085" i="12" s="1"/>
  <c r="AT1086" i="12"/>
  <c r="BT1086" i="12" s="1"/>
  <c r="AT1087" i="12"/>
  <c r="BT1087" i="12" s="1"/>
  <c r="AT1088" i="12"/>
  <c r="BT1088" i="12" s="1"/>
  <c r="AT1089" i="12"/>
  <c r="BT1089" i="12" s="1"/>
  <c r="AT1090" i="12"/>
  <c r="BT1090" i="12" s="1"/>
  <c r="AT1091" i="12"/>
  <c r="BT1091" i="12" s="1"/>
  <c r="AT1092" i="12"/>
  <c r="BT1092" i="12" s="1"/>
  <c r="AT1093" i="12"/>
  <c r="BT1093" i="12" s="1"/>
  <c r="AT1094" i="12"/>
  <c r="BT1094" i="12" s="1"/>
  <c r="AT1095" i="12"/>
  <c r="BT1095" i="12" s="1"/>
  <c r="AT1096" i="12"/>
  <c r="BT1096" i="12" s="1"/>
  <c r="AT1097" i="12"/>
  <c r="BT1097" i="12" s="1"/>
  <c r="AT1098" i="12"/>
  <c r="BT1098" i="12" s="1"/>
  <c r="AT1099" i="12"/>
  <c r="BT1099" i="12" s="1"/>
  <c r="AT1100" i="12"/>
  <c r="BT1100" i="12" s="1"/>
  <c r="AT1101" i="12"/>
  <c r="BT1101" i="12" s="1"/>
  <c r="AT1102" i="12"/>
  <c r="BT1102" i="12" s="1"/>
  <c r="AT1103" i="12"/>
  <c r="BT1103" i="12" s="1"/>
  <c r="AT1104" i="12"/>
  <c r="BT1104" i="12" s="1"/>
  <c r="AT1105" i="12"/>
  <c r="BT1105" i="12" s="1"/>
  <c r="AT1106" i="12"/>
  <c r="BT1106" i="12" s="1"/>
  <c r="AT1107" i="12"/>
  <c r="BT1107" i="12" s="1"/>
  <c r="AT1108" i="12"/>
  <c r="BT1108" i="12" s="1"/>
  <c r="AT1109" i="12"/>
  <c r="BT1109" i="12" s="1"/>
  <c r="AT1110" i="12"/>
  <c r="BT1110" i="12" s="1"/>
  <c r="AT1111" i="12"/>
  <c r="BT1111" i="12" s="1"/>
  <c r="AT1112" i="12"/>
  <c r="BT1112" i="12" s="1"/>
  <c r="AT1113" i="12"/>
  <c r="BT1113" i="12" s="1"/>
  <c r="AT1114" i="12"/>
  <c r="BT1114" i="12" s="1"/>
  <c r="AT1115" i="12"/>
  <c r="BT1115" i="12" s="1"/>
  <c r="AT1116" i="12"/>
  <c r="BT1116" i="12" s="1"/>
  <c r="AT1117" i="12"/>
  <c r="BT1117" i="12" s="1"/>
  <c r="AT1118" i="12"/>
  <c r="BT1118" i="12" s="1"/>
  <c r="AT1119" i="12"/>
  <c r="BT1119" i="12" s="1"/>
  <c r="AT1120" i="12"/>
  <c r="BT1120" i="12" s="1"/>
  <c r="AT1121" i="12"/>
  <c r="BT1121" i="12" s="1"/>
  <c r="AT1122" i="12"/>
  <c r="BT1122" i="12" s="1"/>
  <c r="AT1123" i="12"/>
  <c r="BT1123" i="12" s="1"/>
  <c r="AT1124" i="12"/>
  <c r="BT1124" i="12" s="1"/>
  <c r="AT1125" i="12"/>
  <c r="BT1125" i="12" s="1"/>
  <c r="AT1126" i="12"/>
  <c r="BT1126" i="12" s="1"/>
  <c r="AT1127" i="12"/>
  <c r="BT1127" i="12" s="1"/>
  <c r="AT1128" i="12"/>
  <c r="BT1128" i="12" s="1"/>
  <c r="AT1129" i="12"/>
  <c r="BT1129" i="12" s="1"/>
  <c r="AT1130" i="12"/>
  <c r="BT1130" i="12" s="1"/>
  <c r="AT1131" i="12"/>
  <c r="BT1131" i="12" s="1"/>
  <c r="AT1132" i="12"/>
  <c r="BT1132" i="12" s="1"/>
  <c r="AT1133" i="12"/>
  <c r="BT1133" i="12" s="1"/>
  <c r="AT1134" i="12"/>
  <c r="BT1134" i="12" s="1"/>
  <c r="AT1135" i="12"/>
  <c r="BT1135" i="12" s="1"/>
  <c r="AT1136" i="12"/>
  <c r="BT1136" i="12" s="1"/>
  <c r="AT1137" i="12"/>
  <c r="BT1137" i="12" s="1"/>
  <c r="AT1138" i="12"/>
  <c r="BT1138" i="12" s="1"/>
  <c r="AT1139" i="12"/>
  <c r="BT1139" i="12" s="1"/>
  <c r="AT1140" i="12"/>
  <c r="BT1140" i="12" s="1"/>
  <c r="AT1141" i="12"/>
  <c r="BT1141" i="12" s="1"/>
  <c r="AT1142" i="12"/>
  <c r="BT1142" i="12" s="1"/>
  <c r="AT1143" i="12"/>
  <c r="BT1143" i="12" s="1"/>
  <c r="AT1144" i="12"/>
  <c r="BT1144" i="12" s="1"/>
  <c r="AT1145" i="12"/>
  <c r="BT1145" i="12" s="1"/>
  <c r="AT1146" i="12"/>
  <c r="BT1146" i="12" s="1"/>
  <c r="AT1147" i="12"/>
  <c r="BT1147" i="12" s="1"/>
  <c r="AT1148" i="12"/>
  <c r="BT1148" i="12" s="1"/>
  <c r="AT1149" i="12"/>
  <c r="BT1149" i="12" s="1"/>
  <c r="AT1150" i="12"/>
  <c r="BT1150" i="12" s="1"/>
  <c r="AT1151" i="12"/>
  <c r="BT1151" i="12" s="1"/>
  <c r="AT1152" i="12"/>
  <c r="BT1152" i="12" s="1"/>
  <c r="AT1153" i="12"/>
  <c r="BT1153" i="12" s="1"/>
  <c r="AT1154" i="12"/>
  <c r="BT1154" i="12" s="1"/>
  <c r="AT1155" i="12"/>
  <c r="BT1155" i="12" s="1"/>
  <c r="AT1156" i="12"/>
  <c r="BT1156" i="12" s="1"/>
  <c r="AT1157" i="12"/>
  <c r="BT1157" i="12" s="1"/>
  <c r="AT1158" i="12"/>
  <c r="BT1158" i="12" s="1"/>
  <c r="AT1159" i="12"/>
  <c r="BT1159" i="12" s="1"/>
  <c r="AT1160" i="12"/>
  <c r="BT1160" i="12" s="1"/>
  <c r="AT1161" i="12"/>
  <c r="BT1161" i="12" s="1"/>
  <c r="AT1162" i="12"/>
  <c r="BT1162" i="12" s="1"/>
  <c r="AT1163" i="12"/>
  <c r="BT1163" i="12" s="1"/>
  <c r="AT1164" i="12"/>
  <c r="BT1164" i="12" s="1"/>
  <c r="AT1165" i="12"/>
  <c r="BT1165" i="12" s="1"/>
  <c r="AT1166" i="12"/>
  <c r="BT1166" i="12" s="1"/>
  <c r="AT1167" i="12"/>
  <c r="BT1167" i="12" s="1"/>
  <c r="AT1168" i="12"/>
  <c r="BT1168" i="12" s="1"/>
  <c r="AT1169" i="12"/>
  <c r="BT1169" i="12" s="1"/>
  <c r="AT1170" i="12"/>
  <c r="BT1170" i="12" s="1"/>
  <c r="AT1171" i="12"/>
  <c r="BT1171" i="12" s="1"/>
  <c r="AT1172" i="12"/>
  <c r="BT1172" i="12" s="1"/>
  <c r="AT1173" i="12"/>
  <c r="BT1173" i="12" s="1"/>
  <c r="AT1174" i="12"/>
  <c r="BT1174" i="12" s="1"/>
  <c r="AT1175" i="12"/>
  <c r="BT1175" i="12" s="1"/>
  <c r="AT1176" i="12"/>
  <c r="BT1176" i="12" s="1"/>
  <c r="AT1177" i="12"/>
  <c r="BT1177" i="12" s="1"/>
  <c r="AT1178" i="12"/>
  <c r="BT1178" i="12" s="1"/>
  <c r="AT1179" i="12"/>
  <c r="BT1179" i="12" s="1"/>
  <c r="AT1180" i="12"/>
  <c r="BT1180" i="12" s="1"/>
  <c r="AT1181" i="12"/>
  <c r="BT1181" i="12" s="1"/>
  <c r="AT1182" i="12"/>
  <c r="BT1182" i="12" s="1"/>
  <c r="AT1183" i="12"/>
  <c r="BT1183" i="12" s="1"/>
  <c r="AT1184" i="12"/>
  <c r="BT1184" i="12" s="1"/>
  <c r="AT1185" i="12"/>
  <c r="BT1185" i="12" s="1"/>
  <c r="AT1186" i="12"/>
  <c r="BT1186" i="12" s="1"/>
  <c r="AT1187" i="12"/>
  <c r="BT1187" i="12" s="1"/>
  <c r="AT1188" i="12"/>
  <c r="BT1188" i="12" s="1"/>
  <c r="AT1189" i="12"/>
  <c r="BT1189" i="12" s="1"/>
  <c r="AT1190" i="12"/>
  <c r="BT1190" i="12" s="1"/>
  <c r="AT1191" i="12"/>
  <c r="BT1191" i="12" s="1"/>
  <c r="AT1192" i="12"/>
  <c r="BT1192" i="12" s="1"/>
  <c r="AT1193" i="12"/>
  <c r="BT1193" i="12" s="1"/>
  <c r="AT1194" i="12"/>
  <c r="BT1194" i="12" s="1"/>
  <c r="AT1195" i="12"/>
  <c r="BT1195" i="12" s="1"/>
  <c r="AT1196" i="12"/>
  <c r="BT1196" i="12" s="1"/>
  <c r="AT1197" i="12"/>
  <c r="BT1197" i="12" s="1"/>
  <c r="AT1198" i="12"/>
  <c r="BT1198" i="12" s="1"/>
  <c r="AT1199" i="12"/>
  <c r="BT1199" i="12" s="1"/>
  <c r="AT1200" i="12"/>
  <c r="BT1200" i="12" s="1"/>
  <c r="AT1201" i="12"/>
  <c r="BT1201" i="12" s="1"/>
  <c r="AT1202" i="12"/>
  <c r="BT1202" i="12" s="1"/>
  <c r="AT1203" i="12"/>
  <c r="BT1203" i="12" s="1"/>
  <c r="AT1204" i="12"/>
  <c r="BT1204" i="12" s="1"/>
  <c r="AT1205" i="12"/>
  <c r="BT1205" i="12" s="1"/>
  <c r="AT1206" i="12"/>
  <c r="BT1206" i="12" s="1"/>
  <c r="AT1207" i="12"/>
  <c r="BT1207" i="12" s="1"/>
  <c r="AT1208" i="12"/>
  <c r="BT1208" i="12" s="1"/>
  <c r="AT1209" i="12"/>
  <c r="BT1209" i="12" s="1"/>
  <c r="AT1210" i="12"/>
  <c r="BT1210" i="12" s="1"/>
  <c r="AT1211" i="12"/>
  <c r="BT1211" i="12" s="1"/>
  <c r="AT1212" i="12"/>
  <c r="BT1212" i="12" s="1"/>
  <c r="AT1213" i="12"/>
  <c r="BT1213" i="12" s="1"/>
  <c r="AT1214" i="12"/>
  <c r="BT1214" i="12" s="1"/>
  <c r="AT1215" i="12"/>
  <c r="BT1215" i="12" s="1"/>
  <c r="AT1216" i="12"/>
  <c r="BT1216" i="12" s="1"/>
  <c r="AT1217" i="12"/>
  <c r="BT1217" i="12" s="1"/>
  <c r="AT1218" i="12"/>
  <c r="BT1218" i="12" s="1"/>
  <c r="AT1219" i="12"/>
  <c r="BT1219" i="12" s="1"/>
  <c r="AT1220" i="12"/>
  <c r="BT1220" i="12" s="1"/>
  <c r="AT1221" i="12"/>
  <c r="BT1221" i="12" s="1"/>
  <c r="AT1222" i="12"/>
  <c r="BT1222" i="12" s="1"/>
  <c r="AT1223" i="12"/>
  <c r="BT1223" i="12" s="1"/>
  <c r="AT1224" i="12"/>
  <c r="BT1224" i="12" s="1"/>
  <c r="AT1225" i="12"/>
  <c r="BT1225" i="12" s="1"/>
  <c r="AT1226" i="12"/>
  <c r="BT1226" i="12" s="1"/>
  <c r="AT1227" i="12"/>
  <c r="BT1227" i="12" s="1"/>
  <c r="AT1228" i="12"/>
  <c r="BT1228" i="12" s="1"/>
  <c r="AT1229" i="12"/>
  <c r="BT1229" i="12" s="1"/>
  <c r="AT1230" i="12"/>
  <c r="BT1230" i="12" s="1"/>
  <c r="AT1231" i="12"/>
  <c r="BT1231" i="12" s="1"/>
  <c r="AT1232" i="12"/>
  <c r="BT1232" i="12" s="1"/>
  <c r="AT1233" i="12"/>
  <c r="BT1233" i="12" s="1"/>
  <c r="AT1234" i="12"/>
  <c r="BT1234" i="12" s="1"/>
  <c r="AT1235" i="12"/>
  <c r="BT1235" i="12" s="1"/>
  <c r="AT1236" i="12"/>
  <c r="BT1236" i="12" s="1"/>
  <c r="AT1237" i="12"/>
  <c r="BT1237" i="12" s="1"/>
  <c r="AT1238" i="12"/>
  <c r="BT1238" i="12" s="1"/>
  <c r="AT1239" i="12"/>
  <c r="BT1239" i="12" s="1"/>
  <c r="AT1240" i="12"/>
  <c r="BT1240" i="12" s="1"/>
  <c r="AT1241" i="12"/>
  <c r="BT1241" i="12" s="1"/>
  <c r="AT1242" i="12"/>
  <c r="BT1242" i="12" s="1"/>
  <c r="AT1243" i="12"/>
  <c r="BT1243" i="12" s="1"/>
  <c r="AT1244" i="12"/>
  <c r="BT1244" i="12" s="1"/>
  <c r="AT1245" i="12"/>
  <c r="BT1245" i="12" s="1"/>
  <c r="AT1246" i="12"/>
  <c r="BT1246" i="12" s="1"/>
  <c r="AT1247" i="12"/>
  <c r="BT1247" i="12" s="1"/>
  <c r="AT1248" i="12"/>
  <c r="BT1248" i="12" s="1"/>
  <c r="AT1249" i="12"/>
  <c r="BT1249" i="12" s="1"/>
  <c r="AT1250" i="12"/>
  <c r="BT1250" i="12" s="1"/>
  <c r="AT1251" i="12"/>
  <c r="BT1251" i="12" s="1"/>
  <c r="AT1252" i="12"/>
  <c r="BT1252" i="12" s="1"/>
  <c r="AT1253" i="12"/>
  <c r="BT1253" i="12" s="1"/>
  <c r="AT1254" i="12"/>
  <c r="BT1254" i="12" s="1"/>
  <c r="AT1255" i="12"/>
  <c r="BT1255" i="12" s="1"/>
  <c r="AT1256" i="12"/>
  <c r="BT1256" i="12" s="1"/>
  <c r="AT1257" i="12"/>
  <c r="BT1257" i="12" s="1"/>
  <c r="AT1258" i="12"/>
  <c r="BT1258" i="12" s="1"/>
  <c r="AT1259" i="12"/>
  <c r="BT1259" i="12" s="1"/>
  <c r="AT1260" i="12"/>
  <c r="BT1260" i="12" s="1"/>
  <c r="AT1261" i="12"/>
  <c r="BT1261" i="12" s="1"/>
  <c r="AT1262" i="12"/>
  <c r="BT1262" i="12" s="1"/>
  <c r="AT1263" i="12"/>
  <c r="BT1263" i="12" s="1"/>
  <c r="AT1264" i="12"/>
  <c r="BT1264" i="12" s="1"/>
  <c r="AT1265" i="12"/>
  <c r="BT1265" i="12" s="1"/>
  <c r="AT1266" i="12"/>
  <c r="BT1266" i="12" s="1"/>
  <c r="AT1267" i="12"/>
  <c r="BT1267" i="12" s="1"/>
  <c r="AT1268" i="12"/>
  <c r="BT1268" i="12" s="1"/>
  <c r="AT1269" i="12"/>
  <c r="BT1269" i="12" s="1"/>
  <c r="AT1270" i="12"/>
  <c r="BT1270" i="12" s="1"/>
  <c r="AT1271" i="12"/>
  <c r="BT1271" i="12" s="1"/>
  <c r="AT1272" i="12"/>
  <c r="BT1272" i="12" s="1"/>
  <c r="AT1273" i="12"/>
  <c r="BT1273" i="12" s="1"/>
  <c r="AT1274" i="12"/>
  <c r="BT1274" i="12" s="1"/>
  <c r="AT1275" i="12"/>
  <c r="BT1275" i="12" s="1"/>
  <c r="AT1276" i="12"/>
  <c r="BT1276" i="12" s="1"/>
  <c r="AT1277" i="12"/>
  <c r="BT1277" i="12" s="1"/>
  <c r="AT1278" i="12"/>
  <c r="BT1278" i="12" s="1"/>
  <c r="AT1279" i="12"/>
  <c r="BT1279" i="12" s="1"/>
  <c r="AT1280" i="12"/>
  <c r="BT1280" i="12" s="1"/>
  <c r="AT1281" i="12"/>
  <c r="BT1281" i="12" s="1"/>
  <c r="AT1282" i="12"/>
  <c r="BT1282" i="12" s="1"/>
  <c r="AT1283" i="12"/>
  <c r="BT1283" i="12" s="1"/>
  <c r="AT1284" i="12"/>
  <c r="BT1284" i="12" s="1"/>
  <c r="AT1285" i="12"/>
  <c r="BT1285" i="12" s="1"/>
  <c r="AT1286" i="12"/>
  <c r="BT1286" i="12" s="1"/>
  <c r="AT1287" i="12"/>
  <c r="BT1287" i="12" s="1"/>
  <c r="AT1288" i="12"/>
  <c r="BT1288" i="12" s="1"/>
  <c r="AT1289" i="12"/>
  <c r="BT1289" i="12" s="1"/>
  <c r="AT1290" i="12"/>
  <c r="BT1290" i="12" s="1"/>
  <c r="AT1291" i="12"/>
  <c r="BT1291" i="12" s="1"/>
  <c r="AT1292" i="12"/>
  <c r="BT1292" i="12" s="1"/>
  <c r="AT1293" i="12"/>
  <c r="BT1293" i="12" s="1"/>
  <c r="AT1294" i="12"/>
  <c r="BT1294" i="12" s="1"/>
  <c r="AT1295" i="12"/>
  <c r="BT1295" i="12" s="1"/>
  <c r="AT1296" i="12"/>
  <c r="BT1296" i="12" s="1"/>
  <c r="AT1297" i="12"/>
  <c r="BT1297" i="12" s="1"/>
  <c r="AT1298" i="12"/>
  <c r="BT1298" i="12" s="1"/>
  <c r="AT1299" i="12"/>
  <c r="BT1299" i="12" s="1"/>
  <c r="AT1300" i="12"/>
  <c r="BT1300" i="12" s="1"/>
  <c r="AT1301" i="12"/>
  <c r="BT1301" i="12" s="1"/>
  <c r="AT1302" i="12"/>
  <c r="BT1302" i="12" s="1"/>
  <c r="AT1303" i="12"/>
  <c r="BT1303" i="12" s="1"/>
  <c r="AT1304" i="12"/>
  <c r="BT1304" i="12" s="1"/>
  <c r="AT1305" i="12"/>
  <c r="BT1305" i="12" s="1"/>
  <c r="AT1306" i="12"/>
  <c r="BT1306" i="12" s="1"/>
  <c r="AT1307" i="12"/>
  <c r="BT1307" i="12" s="1"/>
  <c r="AT1308" i="12"/>
  <c r="BT1308" i="12" s="1"/>
  <c r="AT1309" i="12"/>
  <c r="BT1309" i="12" s="1"/>
  <c r="AT1310" i="12"/>
  <c r="BT1310" i="12" s="1"/>
  <c r="AT1311" i="12"/>
  <c r="BT1311" i="12" s="1"/>
  <c r="AT1312" i="12"/>
  <c r="BT1312" i="12" s="1"/>
  <c r="AT1313" i="12"/>
  <c r="BT1313" i="12" s="1"/>
  <c r="AT1314" i="12"/>
  <c r="BT1314" i="12" s="1"/>
  <c r="AT1315" i="12"/>
  <c r="BT1315" i="12" s="1"/>
  <c r="AT1316" i="12"/>
  <c r="BT1316" i="12" s="1"/>
  <c r="AT1317" i="12"/>
  <c r="BT1317" i="12" s="1"/>
  <c r="AT1318" i="12"/>
  <c r="BT1318" i="12" s="1"/>
  <c r="AT1319" i="12"/>
  <c r="BT1319" i="12" s="1"/>
  <c r="AT1320" i="12"/>
  <c r="BT1320" i="12" s="1"/>
  <c r="AT1321" i="12"/>
  <c r="BT1321" i="12" s="1"/>
  <c r="AT1322" i="12"/>
  <c r="BT1322" i="12" s="1"/>
  <c r="AT1323" i="12"/>
  <c r="BT1323" i="12" s="1"/>
  <c r="AT1324" i="12"/>
  <c r="BT1324" i="12" s="1"/>
  <c r="AT1325" i="12"/>
  <c r="BT1325" i="12" s="1"/>
  <c r="AT1326" i="12"/>
  <c r="BT1326" i="12" s="1"/>
  <c r="AT1327" i="12"/>
  <c r="BT1327" i="12" s="1"/>
  <c r="AT1328" i="12"/>
  <c r="BT1328" i="12" s="1"/>
  <c r="AT1329" i="12"/>
  <c r="BT1329" i="12" s="1"/>
  <c r="AT1330" i="12"/>
  <c r="BT1330" i="12" s="1"/>
  <c r="AT1331" i="12"/>
  <c r="BT1331" i="12" s="1"/>
  <c r="AT1332" i="12"/>
  <c r="BT1332" i="12" s="1"/>
  <c r="AT1333" i="12"/>
  <c r="BT1333" i="12" s="1"/>
  <c r="AT1334" i="12"/>
  <c r="BT1334" i="12" s="1"/>
  <c r="AT1335" i="12"/>
  <c r="BT1335" i="12" s="1"/>
  <c r="AT1336" i="12"/>
  <c r="BT1336" i="12" s="1"/>
  <c r="AT1337" i="12"/>
  <c r="BT1337" i="12" s="1"/>
  <c r="AT1338" i="12"/>
  <c r="BT1338" i="12" s="1"/>
  <c r="AT1339" i="12"/>
  <c r="BT1339" i="12" s="1"/>
  <c r="AT1340" i="12"/>
  <c r="BT1340" i="12" s="1"/>
  <c r="AT1341" i="12"/>
  <c r="BT1341" i="12" s="1"/>
  <c r="AT1342" i="12"/>
  <c r="BT1342" i="12" s="1"/>
  <c r="AT1343" i="12"/>
  <c r="BT1343" i="12" s="1"/>
  <c r="AT1344" i="12"/>
  <c r="BT1344" i="12" s="1"/>
  <c r="AT1345" i="12"/>
  <c r="BT1345" i="12" s="1"/>
  <c r="AT1346" i="12"/>
  <c r="BT1346" i="12" s="1"/>
  <c r="AT1347" i="12"/>
  <c r="BT1347" i="12" s="1"/>
  <c r="AT1348" i="12"/>
  <c r="BT1348" i="12" s="1"/>
  <c r="AT1349" i="12"/>
  <c r="BT1349" i="12" s="1"/>
  <c r="AT1350" i="12"/>
  <c r="BT1350" i="12" s="1"/>
  <c r="AT1351" i="12"/>
  <c r="BT1351" i="12" s="1"/>
  <c r="AT1352" i="12"/>
  <c r="BT1352" i="12" s="1"/>
  <c r="AT1353" i="12"/>
  <c r="BT1353" i="12" s="1"/>
  <c r="AT1354" i="12"/>
  <c r="BT1354" i="12" s="1"/>
  <c r="AT1355" i="12"/>
  <c r="BT1355" i="12" s="1"/>
  <c r="AT1356" i="12"/>
  <c r="BT1356" i="12" s="1"/>
  <c r="AT1357" i="12"/>
  <c r="BT1357" i="12" s="1"/>
  <c r="AT1358" i="12"/>
  <c r="BT1358" i="12" s="1"/>
  <c r="AT1359" i="12"/>
  <c r="BT1359" i="12" s="1"/>
  <c r="AT1360" i="12"/>
  <c r="BT1360" i="12" s="1"/>
  <c r="AT1361" i="12"/>
  <c r="BT1361" i="12" s="1"/>
  <c r="AT1362" i="12"/>
  <c r="BT1362" i="12" s="1"/>
  <c r="AT1363" i="12"/>
  <c r="BT1363" i="12" s="1"/>
  <c r="AT1364" i="12"/>
  <c r="BT1364" i="12" s="1"/>
  <c r="AT1365" i="12"/>
  <c r="BT1365" i="12" s="1"/>
  <c r="AT1366" i="12"/>
  <c r="BT1366" i="12" s="1"/>
  <c r="AT1367" i="12"/>
  <c r="BT1367" i="12" s="1"/>
  <c r="AT1368" i="12"/>
  <c r="BT1368" i="12" s="1"/>
  <c r="AT1369" i="12"/>
  <c r="BT1369" i="12" s="1"/>
  <c r="AT1370" i="12"/>
  <c r="BT1370" i="12" s="1"/>
  <c r="AT1371" i="12"/>
  <c r="BT1371" i="12" s="1"/>
  <c r="AT1372" i="12"/>
  <c r="BT1372" i="12" s="1"/>
  <c r="AT1373" i="12"/>
  <c r="BT1373" i="12" s="1"/>
  <c r="AT1374" i="12"/>
  <c r="BT1374" i="12" s="1"/>
  <c r="AT1375" i="12"/>
  <c r="BT1375" i="12" s="1"/>
  <c r="AT1376" i="12"/>
  <c r="BT1376" i="12" s="1"/>
  <c r="AT1377" i="12"/>
  <c r="BT1377" i="12" s="1"/>
  <c r="AT1378" i="12"/>
  <c r="BT1378" i="12" s="1"/>
  <c r="AT1379" i="12"/>
  <c r="BT1379" i="12" s="1"/>
  <c r="AT1380" i="12"/>
  <c r="BT1380" i="12" s="1"/>
  <c r="AT1381" i="12"/>
  <c r="BT1381" i="12" s="1"/>
  <c r="AT1382" i="12"/>
  <c r="BT1382" i="12" s="1"/>
  <c r="AT1383" i="12"/>
  <c r="BT1383" i="12" s="1"/>
  <c r="AT1384" i="12"/>
  <c r="BT1384" i="12" s="1"/>
  <c r="AT1385" i="12"/>
  <c r="BT1385" i="12" s="1"/>
  <c r="AT1386" i="12"/>
  <c r="BT1386" i="12" s="1"/>
  <c r="AT1387" i="12"/>
  <c r="BT1387" i="12" s="1"/>
  <c r="AT1388" i="12"/>
  <c r="BT1388" i="12" s="1"/>
  <c r="AT1389" i="12"/>
  <c r="BT1389" i="12" s="1"/>
  <c r="AT1390" i="12"/>
  <c r="BT1390" i="12" s="1"/>
  <c r="AT1391" i="12"/>
  <c r="BT1391" i="12" s="1"/>
  <c r="AT1392" i="12"/>
  <c r="BT1392" i="12" s="1"/>
  <c r="AT1393" i="12"/>
  <c r="BT1393" i="12" s="1"/>
  <c r="AT1394" i="12"/>
  <c r="BT1394" i="12" s="1"/>
  <c r="AT1395" i="12"/>
  <c r="BT1395" i="12" s="1"/>
  <c r="AT1396" i="12"/>
  <c r="BT1396" i="12" s="1"/>
  <c r="AT1397" i="12"/>
  <c r="BT1397" i="12" s="1"/>
  <c r="AT1398" i="12"/>
  <c r="BT1398" i="12" s="1"/>
  <c r="AT1399" i="12"/>
  <c r="BT1399" i="12" s="1"/>
  <c r="AT1400" i="12"/>
  <c r="BT1400" i="12" s="1"/>
  <c r="AT1401" i="12"/>
  <c r="BT1401" i="12" s="1"/>
  <c r="AT1402" i="12"/>
  <c r="BT1402" i="12" s="1"/>
  <c r="AT1403" i="12"/>
  <c r="BT1403" i="12" s="1"/>
  <c r="AT1404" i="12"/>
  <c r="BT1404" i="12" s="1"/>
  <c r="AT1405" i="12"/>
  <c r="BT1405" i="12" s="1"/>
  <c r="AT1406" i="12"/>
  <c r="BT1406" i="12" s="1"/>
  <c r="AT1407" i="12"/>
  <c r="BT1407" i="12" s="1"/>
  <c r="AT1408" i="12"/>
  <c r="BT1408" i="12" s="1"/>
  <c r="AT1409" i="12"/>
  <c r="BT1409" i="12" s="1"/>
  <c r="AT1410" i="12"/>
  <c r="BT1410" i="12" s="1"/>
  <c r="AT1411" i="12"/>
  <c r="BT1411" i="12" s="1"/>
  <c r="AT1412" i="12"/>
  <c r="BT1412" i="12" s="1"/>
  <c r="AT1413" i="12"/>
  <c r="BT1413" i="12" s="1"/>
  <c r="AT1414" i="12"/>
  <c r="BT1414" i="12" s="1"/>
  <c r="AT1415" i="12"/>
  <c r="BT1415" i="12" s="1"/>
  <c r="AT1416" i="12"/>
  <c r="BT1416" i="12" s="1"/>
  <c r="AT1417" i="12"/>
  <c r="BT1417" i="12" s="1"/>
  <c r="AT1418" i="12"/>
  <c r="BT1418" i="12" s="1"/>
  <c r="AT1419" i="12"/>
  <c r="BT1419" i="12" s="1"/>
  <c r="AT1420" i="12"/>
  <c r="BT1420" i="12" s="1"/>
  <c r="AT1421" i="12"/>
  <c r="BT1421" i="12" s="1"/>
  <c r="AT1422" i="12"/>
  <c r="BT1422" i="12" s="1"/>
  <c r="AT1423" i="12"/>
  <c r="BT1423" i="12" s="1"/>
  <c r="AT1424" i="12"/>
  <c r="BT1424" i="12" s="1"/>
  <c r="AT1425" i="12"/>
  <c r="BT1425" i="12" s="1"/>
  <c r="AT1426" i="12"/>
  <c r="BT1426" i="12" s="1"/>
  <c r="AT1427" i="12"/>
  <c r="BT1427" i="12" s="1"/>
  <c r="AT1428" i="12"/>
  <c r="BT1428" i="12" s="1"/>
  <c r="AT1429" i="12"/>
  <c r="BT1429" i="12" s="1"/>
  <c r="AT1430" i="12"/>
  <c r="BT1430" i="12" s="1"/>
  <c r="AT1431" i="12"/>
  <c r="BT1431" i="12" s="1"/>
  <c r="AT1432" i="12"/>
  <c r="BT1432" i="12" s="1"/>
  <c r="AT1433" i="12"/>
  <c r="BT1433" i="12" s="1"/>
  <c r="AT1434" i="12"/>
  <c r="BT1434" i="12" s="1"/>
  <c r="AT1435" i="12"/>
  <c r="BT1435" i="12" s="1"/>
  <c r="AT1436" i="12"/>
  <c r="BT1436" i="12" s="1"/>
  <c r="AT1437" i="12"/>
  <c r="BT1437" i="12" s="1"/>
  <c r="AT1438" i="12"/>
  <c r="BT1438" i="12" s="1"/>
  <c r="AT1439" i="12"/>
  <c r="BT1439" i="12" s="1"/>
  <c r="AT1440" i="12"/>
  <c r="BT1440" i="12" s="1"/>
  <c r="AT1441" i="12"/>
  <c r="BT1441" i="12" s="1"/>
  <c r="AT1442" i="12"/>
  <c r="BT1442" i="12" s="1"/>
  <c r="AT1443" i="12"/>
  <c r="BT1443" i="12" s="1"/>
  <c r="AT1444" i="12"/>
  <c r="BT1444" i="12" s="1"/>
  <c r="AT1445" i="12"/>
  <c r="BT1445" i="12" s="1"/>
  <c r="AT1446" i="12"/>
  <c r="BT1446" i="12" s="1"/>
  <c r="AT1447" i="12"/>
  <c r="BT1447" i="12" s="1"/>
  <c r="AT1448" i="12"/>
  <c r="BT1448" i="12" s="1"/>
  <c r="AT1449" i="12"/>
  <c r="BT1449" i="12" s="1"/>
  <c r="AT1450" i="12"/>
  <c r="BT1450" i="12" s="1"/>
  <c r="AT1451" i="12"/>
  <c r="BT1451" i="12" s="1"/>
  <c r="AT1452" i="12"/>
  <c r="BT1452" i="12" s="1"/>
  <c r="AT1453" i="12"/>
  <c r="BT1453" i="12" s="1"/>
  <c r="AT1454" i="12"/>
  <c r="BT1454" i="12" s="1"/>
  <c r="AT1455" i="12"/>
  <c r="BT1455" i="12" s="1"/>
  <c r="AT1456" i="12"/>
  <c r="BT1456" i="12" s="1"/>
  <c r="AT1457" i="12"/>
  <c r="BT1457" i="12" s="1"/>
  <c r="AT1458" i="12"/>
  <c r="BT1458" i="12" s="1"/>
  <c r="AT1459" i="12"/>
  <c r="BT1459" i="12" s="1"/>
  <c r="AT1460" i="12"/>
  <c r="BT1460" i="12" s="1"/>
  <c r="AT1461" i="12"/>
  <c r="BT1461" i="12" s="1"/>
  <c r="AT1462" i="12"/>
  <c r="BT1462" i="12" s="1"/>
  <c r="AT1463" i="12"/>
  <c r="BT1463" i="12" s="1"/>
  <c r="AT1464" i="12"/>
  <c r="BT1464" i="12" s="1"/>
  <c r="AT1465" i="12"/>
  <c r="BT1465" i="12" s="1"/>
  <c r="AT1466" i="12"/>
  <c r="BT1466" i="12" s="1"/>
  <c r="AT1467" i="12"/>
  <c r="BT1467" i="12" s="1"/>
  <c r="AT1468" i="12"/>
  <c r="BT1468" i="12" s="1"/>
  <c r="AT1469" i="12"/>
  <c r="BT1469" i="12" s="1"/>
  <c r="AT1470" i="12"/>
  <c r="BT1470" i="12" s="1"/>
  <c r="AT1471" i="12"/>
  <c r="BT1471" i="12" s="1"/>
  <c r="AT1472" i="12"/>
  <c r="BT1472" i="12" s="1"/>
  <c r="AT1473" i="12"/>
  <c r="BT1473" i="12" s="1"/>
  <c r="AT1474" i="12"/>
  <c r="BT1474" i="12" s="1"/>
  <c r="AT1475" i="12"/>
  <c r="BT1475" i="12" s="1"/>
  <c r="AT1476" i="12"/>
  <c r="BT1476" i="12" s="1"/>
  <c r="AT1477" i="12"/>
  <c r="BT1477" i="12" s="1"/>
  <c r="AT1478" i="12"/>
  <c r="BT1478" i="12" s="1"/>
  <c r="AT1479" i="12"/>
  <c r="BT1479" i="12" s="1"/>
  <c r="AT1480" i="12"/>
  <c r="BT1480" i="12" s="1"/>
  <c r="AT1481" i="12"/>
  <c r="BT1481" i="12" s="1"/>
  <c r="AT1482" i="12"/>
  <c r="BT1482" i="12" s="1"/>
  <c r="AT1483" i="12"/>
  <c r="BT1483" i="12" s="1"/>
  <c r="AT1484" i="12"/>
  <c r="BT1484" i="12" s="1"/>
  <c r="AT1485" i="12"/>
  <c r="BT1485" i="12" s="1"/>
  <c r="AT1486" i="12"/>
  <c r="BT1486" i="12" s="1"/>
  <c r="AT1487" i="12"/>
  <c r="BT1487" i="12" s="1"/>
  <c r="AT1488" i="12"/>
  <c r="BT1488" i="12" s="1"/>
  <c r="AT1489" i="12"/>
  <c r="BT1489" i="12" s="1"/>
  <c r="AT1490" i="12"/>
  <c r="BT1490" i="12" s="1"/>
  <c r="AT1491" i="12"/>
  <c r="BT1491" i="12" s="1"/>
  <c r="AT1492" i="12"/>
  <c r="BT1492" i="12" s="1"/>
  <c r="AT1493" i="12"/>
  <c r="BT1493" i="12" s="1"/>
  <c r="AT1494" i="12"/>
  <c r="BT1494" i="12" s="1"/>
  <c r="AT1495" i="12"/>
  <c r="BT1495" i="12" s="1"/>
  <c r="AT1496" i="12"/>
  <c r="BT1496" i="12" s="1"/>
  <c r="AT1497" i="12"/>
  <c r="BT1497" i="12" s="1"/>
  <c r="AT1498" i="12"/>
  <c r="BT1498" i="12" s="1"/>
  <c r="AT1499" i="12"/>
  <c r="BT1499" i="12" s="1"/>
  <c r="AT1500" i="12"/>
  <c r="BT1500" i="12" s="1"/>
  <c r="AT1501" i="12"/>
  <c r="BT1501" i="12" s="1"/>
  <c r="AT1502" i="12"/>
  <c r="BT1502" i="12" s="1"/>
  <c r="AT1503" i="12"/>
  <c r="BT1503" i="12" s="1"/>
  <c r="AT1504" i="12"/>
  <c r="BT1504" i="12" s="1"/>
  <c r="AT1505" i="12"/>
  <c r="BT1505" i="12" s="1"/>
  <c r="AT1506" i="12"/>
  <c r="BT1506" i="12" s="1"/>
  <c r="AT1507" i="12"/>
  <c r="BT1507" i="12" s="1"/>
  <c r="AT1508" i="12"/>
  <c r="BT1508" i="12" s="1"/>
  <c r="AT1509" i="12"/>
  <c r="BT1509" i="12" s="1"/>
  <c r="AT1510" i="12"/>
  <c r="BT1510" i="12" s="1"/>
  <c r="AT1511" i="12"/>
  <c r="BT1511" i="12" s="1"/>
  <c r="AT1512" i="12"/>
  <c r="BT1512" i="12" s="1"/>
  <c r="AT1513" i="12"/>
  <c r="BT1513" i="12" s="1"/>
  <c r="AT1514" i="12"/>
  <c r="BT1514" i="12" s="1"/>
  <c r="AT1515" i="12"/>
  <c r="BT1515" i="12" s="1"/>
  <c r="AT1516" i="12"/>
  <c r="BT1516" i="12" s="1"/>
  <c r="AT1517" i="12"/>
  <c r="BT1517" i="12" s="1"/>
  <c r="AT1518" i="12"/>
  <c r="BT1518" i="12" s="1"/>
  <c r="AT1519" i="12"/>
  <c r="BT1519" i="12" s="1"/>
  <c r="AT1520" i="12"/>
  <c r="BT1520" i="12" s="1"/>
  <c r="AT1521" i="12"/>
  <c r="BT1521" i="12" s="1"/>
  <c r="AT1522" i="12"/>
  <c r="BT1522" i="12" s="1"/>
  <c r="AT1523" i="12"/>
  <c r="BT1523" i="12" s="1"/>
  <c r="AT1524" i="12"/>
  <c r="BT1524" i="12" s="1"/>
  <c r="AT1525" i="12"/>
  <c r="BT1525" i="12" s="1"/>
  <c r="AT1526" i="12"/>
  <c r="BT1526" i="12" s="1"/>
  <c r="AT1527" i="12"/>
  <c r="BT1527" i="12" s="1"/>
  <c r="AT1528" i="12"/>
  <c r="BT1528" i="12" s="1"/>
  <c r="AT1529" i="12"/>
  <c r="BT1529" i="12" s="1"/>
  <c r="AT1530" i="12"/>
  <c r="BT1530" i="12" s="1"/>
  <c r="AT1531" i="12"/>
  <c r="BT1531" i="12" s="1"/>
  <c r="AT1532" i="12"/>
  <c r="BT1532" i="12" s="1"/>
  <c r="AT1533" i="12"/>
  <c r="BT1533" i="12" s="1"/>
  <c r="AT1534" i="12"/>
  <c r="BT1534" i="12" s="1"/>
  <c r="AT1535" i="12"/>
  <c r="BT1535" i="12" s="1"/>
  <c r="AT1536" i="12"/>
  <c r="BT1536" i="12" s="1"/>
  <c r="AT1537" i="12"/>
  <c r="BT1537" i="12" s="1"/>
  <c r="AT1538" i="12"/>
  <c r="BT1538" i="12" s="1"/>
  <c r="AT1539" i="12"/>
  <c r="BT1539" i="12" s="1"/>
  <c r="AT1540" i="12"/>
  <c r="BT1540" i="12" s="1"/>
  <c r="AT1541" i="12"/>
  <c r="BT1541" i="12" s="1"/>
  <c r="AT1542" i="12"/>
  <c r="BT1542" i="12" s="1"/>
  <c r="AT1543" i="12"/>
  <c r="BT1543" i="12" s="1"/>
  <c r="AT1544" i="12"/>
  <c r="BT1544" i="12" s="1"/>
  <c r="AT1545" i="12"/>
  <c r="BT1545" i="12" s="1"/>
  <c r="AT1546" i="12"/>
  <c r="BT1546" i="12" s="1"/>
  <c r="AT1547" i="12"/>
  <c r="BT1547" i="12" s="1"/>
  <c r="AT1548" i="12"/>
  <c r="BT1548" i="12" s="1"/>
  <c r="AT1549" i="12"/>
  <c r="BT1549" i="12" s="1"/>
  <c r="AT1550" i="12"/>
  <c r="BT1550" i="12" s="1"/>
  <c r="AT1551" i="12"/>
  <c r="BT1551" i="12" s="1"/>
  <c r="AT1552" i="12"/>
  <c r="BT1552" i="12" s="1"/>
  <c r="AT1553" i="12"/>
  <c r="BT1553" i="12" s="1"/>
  <c r="AT1554" i="12"/>
  <c r="BT1554" i="12" s="1"/>
  <c r="AT1555" i="12"/>
  <c r="BT1555" i="12" s="1"/>
  <c r="AT1556" i="12"/>
  <c r="BT1556" i="12" s="1"/>
  <c r="AT1557" i="12"/>
  <c r="BT1557" i="12" s="1"/>
  <c r="AT1558" i="12"/>
  <c r="BT1558" i="12" s="1"/>
  <c r="AT1559" i="12"/>
  <c r="BT1559" i="12" s="1"/>
  <c r="AT1560" i="12"/>
  <c r="BT1560" i="12" s="1"/>
  <c r="AT1561" i="12"/>
  <c r="BT1561" i="12" s="1"/>
  <c r="AT1562" i="12"/>
  <c r="BT1562" i="12" s="1"/>
  <c r="AT1563" i="12"/>
  <c r="BT1563" i="12" s="1"/>
  <c r="AT1564" i="12"/>
  <c r="BT1564" i="12" s="1"/>
  <c r="AT1565" i="12"/>
  <c r="BT1565" i="12" s="1"/>
  <c r="AT1566" i="12"/>
  <c r="BT1566" i="12" s="1"/>
  <c r="AT1567" i="12"/>
  <c r="BT1567" i="12" s="1"/>
  <c r="AT1568" i="12"/>
  <c r="BT1568" i="12" s="1"/>
  <c r="AT1569" i="12"/>
  <c r="BT1569" i="12" s="1"/>
  <c r="AT1570" i="12"/>
  <c r="BT1570" i="12" s="1"/>
  <c r="AT1571" i="12"/>
  <c r="BT1571" i="12" s="1"/>
  <c r="AT1572" i="12"/>
  <c r="BT1572" i="12" s="1"/>
  <c r="AT1573" i="12"/>
  <c r="BT1573" i="12" s="1"/>
  <c r="AT1574" i="12"/>
  <c r="BT1574" i="12" s="1"/>
  <c r="AT1575" i="12"/>
  <c r="BT1575" i="12" s="1"/>
  <c r="AT1576" i="12"/>
  <c r="BT1576" i="12" s="1"/>
  <c r="AT1577" i="12"/>
  <c r="BT1577" i="12" s="1"/>
  <c r="AT1578" i="12"/>
  <c r="BT1578" i="12" s="1"/>
  <c r="AT1579" i="12"/>
  <c r="BT1579" i="12" s="1"/>
  <c r="AT1580" i="12"/>
  <c r="BT1580" i="12" s="1"/>
  <c r="AT1581" i="12"/>
  <c r="BT1581" i="12" s="1"/>
  <c r="AT1582" i="12"/>
  <c r="BT1582" i="12" s="1"/>
  <c r="AT1583" i="12"/>
  <c r="BT1583" i="12" s="1"/>
  <c r="AT1584" i="12"/>
  <c r="BT1584" i="12" s="1"/>
  <c r="AT1585" i="12"/>
  <c r="BT1585" i="12" s="1"/>
  <c r="AT1586" i="12"/>
  <c r="BT1586" i="12" s="1"/>
  <c r="AT1587" i="12"/>
  <c r="BT1587" i="12" s="1"/>
  <c r="AT1588" i="12"/>
  <c r="BT1588" i="12" s="1"/>
  <c r="AT1589" i="12"/>
  <c r="BT1589" i="12" s="1"/>
  <c r="AT1590" i="12"/>
  <c r="BT1590" i="12" s="1"/>
  <c r="AT1591" i="12"/>
  <c r="BT1591" i="12" s="1"/>
  <c r="AT1592" i="12"/>
  <c r="BT1592" i="12" s="1"/>
  <c r="AT1593" i="12"/>
  <c r="BT1593" i="12" s="1"/>
  <c r="AT1594" i="12"/>
  <c r="BT1594" i="12" s="1"/>
  <c r="AT1595" i="12"/>
  <c r="BT1595" i="12" s="1"/>
  <c r="AT1596" i="12"/>
  <c r="BT1596" i="12" s="1"/>
  <c r="AT1597" i="12"/>
  <c r="BT1597" i="12" s="1"/>
  <c r="AT1598" i="12"/>
  <c r="BT1598" i="12" s="1"/>
  <c r="AT1599" i="12"/>
  <c r="BT1599" i="12" s="1"/>
  <c r="AT1600" i="12"/>
  <c r="BT1600" i="12" s="1"/>
  <c r="AT1601" i="12"/>
  <c r="BT1601" i="12" s="1"/>
  <c r="AT1602" i="12"/>
  <c r="BT1602" i="12" s="1"/>
  <c r="AT1603" i="12"/>
  <c r="BT1603" i="12" s="1"/>
  <c r="AT1604" i="12"/>
  <c r="BT1604" i="12" s="1"/>
  <c r="AT1605" i="12"/>
  <c r="BT1605" i="12" s="1"/>
  <c r="AT1606" i="12"/>
  <c r="BT1606" i="12" s="1"/>
  <c r="AT1607" i="12"/>
  <c r="BT1607" i="12" s="1"/>
  <c r="AT1608" i="12"/>
  <c r="BT1608" i="12" s="1"/>
  <c r="AT1609" i="12"/>
  <c r="BT1609" i="12" s="1"/>
  <c r="AT1610" i="12"/>
  <c r="BT1610" i="12" s="1"/>
  <c r="AT1611" i="12"/>
  <c r="BT1611" i="12" s="1"/>
  <c r="AT1612" i="12"/>
  <c r="BT1612" i="12" s="1"/>
  <c r="AT1613" i="12"/>
  <c r="BT1613" i="12" s="1"/>
  <c r="AT1614" i="12"/>
  <c r="BT1614" i="12" s="1"/>
  <c r="AT1615" i="12"/>
  <c r="BT1615" i="12" s="1"/>
  <c r="AT1616" i="12"/>
  <c r="BT1616" i="12" s="1"/>
  <c r="AT1617" i="12"/>
  <c r="BT1617" i="12" s="1"/>
  <c r="AT1618" i="12"/>
  <c r="BT1618" i="12" s="1"/>
  <c r="AT1619" i="12"/>
  <c r="BT1619" i="12" s="1"/>
  <c r="AT1620" i="12"/>
  <c r="BT1620" i="12" s="1"/>
  <c r="AT1621" i="12"/>
  <c r="BT1621" i="12" s="1"/>
  <c r="AT1622" i="12"/>
  <c r="BT1622" i="12" s="1"/>
  <c r="AT1623" i="12"/>
  <c r="BT1623" i="12" s="1"/>
  <c r="AT1624" i="12"/>
  <c r="BT1624" i="12" s="1"/>
  <c r="AT1625" i="12"/>
  <c r="BT1625" i="12" s="1"/>
  <c r="AT1626" i="12"/>
  <c r="BT1626" i="12" s="1"/>
  <c r="AT1627" i="12"/>
  <c r="BT1627" i="12" s="1"/>
  <c r="AT1628" i="12"/>
  <c r="BT1628" i="12" s="1"/>
  <c r="AT1629" i="12"/>
  <c r="BT1629" i="12" s="1"/>
  <c r="AT1630" i="12"/>
  <c r="BT1630" i="12" s="1"/>
  <c r="AT1631" i="12"/>
  <c r="BT1631" i="12" s="1"/>
  <c r="AT1632" i="12"/>
  <c r="BT1632" i="12" s="1"/>
  <c r="AT1633" i="12"/>
  <c r="BT1633" i="12" s="1"/>
  <c r="AT1634" i="12"/>
  <c r="BT1634" i="12" s="1"/>
  <c r="AT1635" i="12"/>
  <c r="BT1635" i="12" s="1"/>
  <c r="AT1636" i="12"/>
  <c r="BT1636" i="12" s="1"/>
  <c r="AT1637" i="12"/>
  <c r="BT1637" i="12" s="1"/>
  <c r="AT1638" i="12"/>
  <c r="BT1638" i="12" s="1"/>
  <c r="AT1639" i="12"/>
  <c r="BT1639" i="12" s="1"/>
  <c r="AT1640" i="12"/>
  <c r="BT1640" i="12" s="1"/>
  <c r="AT1641" i="12"/>
  <c r="BT1641" i="12" s="1"/>
  <c r="AT1642" i="12"/>
  <c r="BT1642" i="12" s="1"/>
  <c r="AT1643" i="12"/>
  <c r="BT1643" i="12" s="1"/>
  <c r="AT1644" i="12"/>
  <c r="BT1644" i="12" s="1"/>
  <c r="AT1645" i="12"/>
  <c r="BT1645" i="12" s="1"/>
  <c r="AT1646" i="12"/>
  <c r="BT1646" i="12" s="1"/>
  <c r="AT1647" i="12"/>
  <c r="BT1647" i="12" s="1"/>
  <c r="AT1648" i="12"/>
  <c r="BT1648" i="12" s="1"/>
  <c r="AT1649" i="12"/>
  <c r="BT1649" i="12" s="1"/>
  <c r="AT1650" i="12"/>
  <c r="BT1650" i="12" s="1"/>
  <c r="AT1651" i="12"/>
  <c r="BT1651" i="12" s="1"/>
  <c r="AT1652" i="12"/>
  <c r="BT1652" i="12" s="1"/>
  <c r="AT1653" i="12"/>
  <c r="BT1653" i="12" s="1"/>
  <c r="AT1654" i="12"/>
  <c r="BT1654" i="12" s="1"/>
  <c r="AT1655" i="12"/>
  <c r="BT1655" i="12" s="1"/>
  <c r="AT1656" i="12"/>
  <c r="BT1656" i="12" s="1"/>
  <c r="AT1657" i="12"/>
  <c r="BT1657" i="12" s="1"/>
  <c r="AT1658" i="12"/>
  <c r="BT1658" i="12" s="1"/>
  <c r="AT1659" i="12"/>
  <c r="BT1659" i="12" s="1"/>
  <c r="AT1660" i="12"/>
  <c r="BT1660" i="12" s="1"/>
  <c r="AT1661" i="12"/>
  <c r="BT1661" i="12" s="1"/>
  <c r="AT1662" i="12"/>
  <c r="BT1662" i="12" s="1"/>
  <c r="AT1663" i="12"/>
  <c r="BT1663" i="12" s="1"/>
  <c r="AT1664" i="12"/>
  <c r="BT1664" i="12" s="1"/>
  <c r="AT1665" i="12"/>
  <c r="BT1665" i="12" s="1"/>
  <c r="AT1666" i="12"/>
  <c r="BT1666" i="12" s="1"/>
  <c r="AT1667" i="12"/>
  <c r="BT1667" i="12" s="1"/>
  <c r="AT1668" i="12"/>
  <c r="BT1668" i="12" s="1"/>
  <c r="AT1669" i="12"/>
  <c r="BT1669" i="12" s="1"/>
  <c r="AT1670" i="12"/>
  <c r="BT1670" i="12" s="1"/>
  <c r="AT1671" i="12"/>
  <c r="BT1671" i="12" s="1"/>
  <c r="AT1672" i="12"/>
  <c r="BT1672" i="12" s="1"/>
  <c r="AT1673" i="12"/>
  <c r="BT1673" i="12" s="1"/>
  <c r="AT1674" i="12"/>
  <c r="BT1674" i="12" s="1"/>
  <c r="AT1675" i="12"/>
  <c r="BT1675" i="12" s="1"/>
  <c r="AT1676" i="12"/>
  <c r="BT1676" i="12" s="1"/>
  <c r="AT1677" i="12"/>
  <c r="BT1677" i="12" s="1"/>
  <c r="AT1678" i="12"/>
  <c r="BT1678" i="12" s="1"/>
  <c r="AT1679" i="12"/>
  <c r="BT1679" i="12" s="1"/>
  <c r="AT1680" i="12"/>
  <c r="BT1680" i="12" s="1"/>
  <c r="AT1681" i="12"/>
  <c r="BT1681" i="12" s="1"/>
  <c r="AT1682" i="12"/>
  <c r="BT1682" i="12" s="1"/>
  <c r="AT1683" i="12"/>
  <c r="BT1683" i="12" s="1"/>
  <c r="AT1684" i="12"/>
  <c r="BT1684" i="12" s="1"/>
  <c r="AT1685" i="12"/>
  <c r="BT1685" i="12" s="1"/>
  <c r="AT1686" i="12"/>
  <c r="BT1686" i="12" s="1"/>
  <c r="AT1687" i="12"/>
  <c r="BT1687" i="12" s="1"/>
  <c r="AT1688" i="12"/>
  <c r="BT1688" i="12" s="1"/>
  <c r="AT1689" i="12"/>
  <c r="BT1689" i="12" s="1"/>
  <c r="AT1690" i="12"/>
  <c r="BT1690" i="12" s="1"/>
  <c r="AT1691" i="12"/>
  <c r="BT1691" i="12" s="1"/>
  <c r="AT1692" i="12"/>
  <c r="BT1692" i="12" s="1"/>
  <c r="AT1693" i="12"/>
  <c r="BT1693" i="12" s="1"/>
  <c r="AT1694" i="12"/>
  <c r="BT1694" i="12" s="1"/>
  <c r="AT1695" i="12"/>
  <c r="BT1695" i="12" s="1"/>
  <c r="AT1696" i="12"/>
  <c r="BT1696" i="12" s="1"/>
  <c r="AT1697" i="12"/>
  <c r="BT1697" i="12" s="1"/>
  <c r="AT1698" i="12"/>
  <c r="BT1698" i="12" s="1"/>
  <c r="AT1699" i="12"/>
  <c r="BT1699" i="12" s="1"/>
  <c r="AT1700" i="12"/>
  <c r="BT1700" i="12" s="1"/>
  <c r="AT1701" i="12"/>
  <c r="BT1701" i="12" s="1"/>
  <c r="AT1702" i="12"/>
  <c r="BT1702" i="12" s="1"/>
  <c r="AT1703" i="12"/>
  <c r="BT1703" i="12" s="1"/>
  <c r="AT1704" i="12"/>
  <c r="BT1704" i="12" s="1"/>
  <c r="AT1705" i="12"/>
  <c r="BT1705" i="12" s="1"/>
  <c r="AT1706" i="12"/>
  <c r="BT1706" i="12" s="1"/>
  <c r="AT1707" i="12"/>
  <c r="BT1707" i="12" s="1"/>
  <c r="AT1708" i="12"/>
  <c r="BT1708" i="12" s="1"/>
  <c r="AT1709" i="12"/>
  <c r="BT1709" i="12" s="1"/>
  <c r="AT1710" i="12"/>
  <c r="BT1710" i="12" s="1"/>
  <c r="AT1711" i="12"/>
  <c r="BT1711" i="12" s="1"/>
  <c r="AT1712" i="12"/>
  <c r="BT1712" i="12" s="1"/>
  <c r="AT1713" i="12"/>
  <c r="BT1713" i="12" s="1"/>
  <c r="AT1714" i="12"/>
  <c r="BT1714" i="12" s="1"/>
  <c r="AT1715" i="12"/>
  <c r="BT1715" i="12" s="1"/>
  <c r="AT1716" i="12"/>
  <c r="BT1716" i="12" s="1"/>
  <c r="AT1717" i="12"/>
  <c r="BT1717" i="12" s="1"/>
  <c r="AT1718" i="12"/>
  <c r="BT1718" i="12" s="1"/>
  <c r="AT1719" i="12"/>
  <c r="BT1719" i="12" s="1"/>
  <c r="AT1720" i="12"/>
  <c r="BT1720" i="12" s="1"/>
  <c r="AT1721" i="12"/>
  <c r="BT1721" i="12" s="1"/>
  <c r="AT1722" i="12"/>
  <c r="BT1722" i="12" s="1"/>
  <c r="AT1723" i="12"/>
  <c r="BT1723" i="12" s="1"/>
  <c r="AT1724" i="12"/>
  <c r="BT1724" i="12" s="1"/>
  <c r="AT1725" i="12"/>
  <c r="BT1725" i="12" s="1"/>
  <c r="AT1726" i="12"/>
  <c r="BT1726" i="12" s="1"/>
  <c r="AT1727" i="12"/>
  <c r="BT1727" i="12" s="1"/>
  <c r="AT1728" i="12"/>
  <c r="BT1728" i="12" s="1"/>
  <c r="AT1729" i="12"/>
  <c r="BT1729" i="12" s="1"/>
  <c r="AT1730" i="12"/>
  <c r="BT1730" i="12" s="1"/>
  <c r="AT1731" i="12"/>
  <c r="BT1731" i="12" s="1"/>
  <c r="AT1732" i="12"/>
  <c r="BT1732" i="12" s="1"/>
  <c r="AT1733" i="12"/>
  <c r="BT1733" i="12" s="1"/>
  <c r="AT1734" i="12"/>
  <c r="BT1734" i="12" s="1"/>
  <c r="AT1735" i="12"/>
  <c r="BT1735" i="12" s="1"/>
  <c r="AT1736" i="12"/>
  <c r="BT1736" i="12" s="1"/>
  <c r="AT1737" i="12"/>
  <c r="BT1737" i="12" s="1"/>
  <c r="AT1738" i="12"/>
  <c r="BT1738" i="12" s="1"/>
  <c r="AT1739" i="12"/>
  <c r="BT1739" i="12" s="1"/>
  <c r="AT1740" i="12"/>
  <c r="BT1740" i="12" s="1"/>
  <c r="AT1741" i="12"/>
  <c r="BT1741" i="12" s="1"/>
  <c r="AT1742" i="12"/>
  <c r="BT1742" i="12" s="1"/>
  <c r="AT1743" i="12"/>
  <c r="BT1743" i="12" s="1"/>
  <c r="AT1744" i="12"/>
  <c r="BT1744" i="12" s="1"/>
  <c r="AT1745" i="12"/>
  <c r="BT1745" i="12" s="1"/>
  <c r="AT1746" i="12"/>
  <c r="BT1746" i="12" s="1"/>
  <c r="AT1747" i="12"/>
  <c r="BT1747" i="12" s="1"/>
  <c r="AT1748" i="12"/>
  <c r="BT1748" i="12" s="1"/>
  <c r="AT1749" i="12"/>
  <c r="BT1749" i="12" s="1"/>
  <c r="AT1750" i="12"/>
  <c r="BT1750" i="12" s="1"/>
  <c r="AT1751" i="12"/>
  <c r="BT1751" i="12" s="1"/>
  <c r="AT1752" i="12"/>
  <c r="BT1752" i="12" s="1"/>
  <c r="AT1753" i="12"/>
  <c r="BT1753" i="12" s="1"/>
  <c r="AT1754" i="12"/>
  <c r="BT1754" i="12" s="1"/>
  <c r="AT1755" i="12"/>
  <c r="BT1755" i="12" s="1"/>
  <c r="AT1756" i="12"/>
  <c r="BT1756" i="12" s="1"/>
  <c r="AT1757" i="12"/>
  <c r="BT1757" i="12" s="1"/>
  <c r="AT1758" i="12"/>
  <c r="BT1758" i="12" s="1"/>
  <c r="AT1759" i="12"/>
  <c r="BT1759" i="12" s="1"/>
  <c r="AT1760" i="12"/>
  <c r="BT1760" i="12" s="1"/>
  <c r="AT1761" i="12"/>
  <c r="BT1761" i="12" s="1"/>
  <c r="AT1762" i="12"/>
  <c r="BT1762" i="12" s="1"/>
  <c r="AT1763" i="12"/>
  <c r="BT1763" i="12" s="1"/>
  <c r="AT1764" i="12"/>
  <c r="BT1764" i="12" s="1"/>
  <c r="AT1765" i="12"/>
  <c r="BT1765" i="12" s="1"/>
  <c r="AT1766" i="12"/>
  <c r="BT1766" i="12" s="1"/>
  <c r="AT1767" i="12"/>
  <c r="BT1767" i="12" s="1"/>
  <c r="AT1768" i="12"/>
  <c r="BT1768" i="12" s="1"/>
  <c r="AT1769" i="12"/>
  <c r="BT1769" i="12" s="1"/>
  <c r="AT1770" i="12"/>
  <c r="BT1770" i="12" s="1"/>
  <c r="AT1771" i="12"/>
  <c r="BT1771" i="12" s="1"/>
  <c r="AT1772" i="12"/>
  <c r="BT1772" i="12" s="1"/>
  <c r="AT1773" i="12"/>
  <c r="BT1773" i="12" s="1"/>
  <c r="AT1774" i="12"/>
  <c r="BT1774" i="12" s="1"/>
  <c r="AT1775" i="12"/>
  <c r="BT1775" i="12" s="1"/>
  <c r="AT1776" i="12"/>
  <c r="BT1776" i="12" s="1"/>
  <c r="AT1777" i="12"/>
  <c r="BT1777" i="12" s="1"/>
  <c r="AT1778" i="12"/>
  <c r="BT1778" i="12" s="1"/>
  <c r="AT1779" i="12"/>
  <c r="BT1779" i="12" s="1"/>
  <c r="AT1780" i="12"/>
  <c r="BT1780" i="12" s="1"/>
  <c r="AT1781" i="12"/>
  <c r="BT1781" i="12" s="1"/>
  <c r="AT1782" i="12"/>
  <c r="BT1782" i="12" s="1"/>
  <c r="AT1783" i="12"/>
  <c r="BT1783" i="12" s="1"/>
  <c r="AT1784" i="12"/>
  <c r="BT1784" i="12" s="1"/>
  <c r="AT1785" i="12"/>
  <c r="BT1785" i="12" s="1"/>
  <c r="AT1786" i="12"/>
  <c r="BT1786" i="12" s="1"/>
  <c r="AT1787" i="12"/>
  <c r="BT1787" i="12" s="1"/>
  <c r="AT1788" i="12"/>
  <c r="BT1788" i="12" s="1"/>
  <c r="AT1789" i="12"/>
  <c r="BT1789" i="12" s="1"/>
  <c r="AT1790" i="12"/>
  <c r="BT1790" i="12" s="1"/>
  <c r="AT1791" i="12"/>
  <c r="BT1791" i="12" s="1"/>
  <c r="AT1792" i="12"/>
  <c r="BT1792" i="12" s="1"/>
  <c r="AT1793" i="12"/>
  <c r="BT1793" i="12" s="1"/>
  <c r="AT1794" i="12"/>
  <c r="BT1794" i="12" s="1"/>
  <c r="AT1795" i="12"/>
  <c r="BT1795" i="12" s="1"/>
  <c r="AT1796" i="12"/>
  <c r="BT1796" i="12" s="1"/>
  <c r="AT1797" i="12"/>
  <c r="BT1797" i="12" s="1"/>
  <c r="AM1798" i="12"/>
  <c r="BS1798" i="12" s="1"/>
  <c r="AM1799" i="12"/>
  <c r="BS1799" i="12" s="1"/>
  <c r="AM1800" i="12"/>
  <c r="BS1800" i="12" s="1"/>
  <c r="AM1801" i="12"/>
  <c r="BS1801" i="12" s="1"/>
  <c r="AM1802" i="12"/>
  <c r="BS1802" i="12" s="1"/>
  <c r="AM1803" i="12"/>
  <c r="BS1803" i="12" s="1"/>
  <c r="AM1804" i="12"/>
  <c r="BS1804" i="12" s="1"/>
  <c r="AM1805" i="12"/>
  <c r="BS1805" i="12" s="1"/>
  <c r="AM1806" i="12"/>
  <c r="BS1806" i="12" s="1"/>
  <c r="AM1807" i="12"/>
  <c r="BS1807" i="12" s="1"/>
  <c r="AM1808" i="12"/>
  <c r="BS1808" i="12" s="1"/>
  <c r="AM1809" i="12"/>
  <c r="BS1809" i="12" s="1"/>
  <c r="AM1810" i="12"/>
  <c r="BS1810" i="12" s="1"/>
  <c r="AM1811" i="12"/>
  <c r="BS1811" i="12" s="1"/>
  <c r="AM1812" i="12"/>
  <c r="BS1812" i="12" s="1"/>
  <c r="AM1813" i="12"/>
  <c r="BS1813" i="12" s="1"/>
  <c r="AM1814" i="12"/>
  <c r="BS1814" i="12" s="1"/>
  <c r="AM1815" i="12"/>
  <c r="BS1815" i="12" s="1"/>
  <c r="AM1816" i="12"/>
  <c r="BS1816" i="12" s="1"/>
  <c r="AM1817" i="12"/>
  <c r="BS1817" i="12" s="1"/>
  <c r="AM1818" i="12"/>
  <c r="BS1818" i="12" s="1"/>
  <c r="AM1819" i="12"/>
  <c r="BS1819" i="12" s="1"/>
  <c r="AM1820" i="12"/>
  <c r="BS1820" i="12" s="1"/>
  <c r="AM1821" i="12"/>
  <c r="BS1821" i="12" s="1"/>
  <c r="AM1822" i="12"/>
  <c r="BS1822" i="12" s="1"/>
  <c r="AM1823" i="12"/>
  <c r="BS1823" i="12" s="1"/>
  <c r="AM1824" i="12"/>
  <c r="BS1824" i="12" s="1"/>
  <c r="AM1825" i="12"/>
  <c r="BS1825" i="12" s="1"/>
  <c r="AM1826" i="12"/>
  <c r="BS1826" i="12" s="1"/>
  <c r="AM1827" i="12"/>
  <c r="BS1827" i="12" s="1"/>
  <c r="AM1828" i="12"/>
  <c r="BS1828" i="12" s="1"/>
  <c r="AM1829" i="12"/>
  <c r="BS1829" i="12" s="1"/>
  <c r="AM1830" i="12"/>
  <c r="BS1830" i="12" s="1"/>
  <c r="AM1831" i="12"/>
  <c r="BS1831" i="12" s="1"/>
  <c r="AM1832" i="12"/>
  <c r="BS1832" i="12" s="1"/>
  <c r="AM1833" i="12"/>
  <c r="BS1833" i="12" s="1"/>
  <c r="AM1834" i="12"/>
  <c r="BS1834" i="12" s="1"/>
  <c r="AM1835" i="12"/>
  <c r="BS1835" i="12" s="1"/>
  <c r="AM1836" i="12"/>
  <c r="BS1836" i="12" s="1"/>
  <c r="AM1837" i="12"/>
  <c r="BS1837" i="12" s="1"/>
  <c r="AM1838" i="12"/>
  <c r="BS1838" i="12" s="1"/>
  <c r="AM1839" i="12"/>
  <c r="BS1839" i="12" s="1"/>
  <c r="AM1840" i="12"/>
  <c r="BS1840" i="12" s="1"/>
  <c r="AM1841" i="12"/>
  <c r="BS1841" i="12" s="1"/>
  <c r="AM1842" i="12"/>
  <c r="BS1842" i="12" s="1"/>
  <c r="AM1843" i="12"/>
  <c r="BS1843" i="12" s="1"/>
  <c r="AM1844" i="12"/>
  <c r="BS1844" i="12" s="1"/>
  <c r="AM1845" i="12"/>
  <c r="BS1845" i="12" s="1"/>
  <c r="AM1846" i="12"/>
  <c r="BS1846" i="12" s="1"/>
  <c r="AM1847" i="12"/>
  <c r="BS1847" i="12" s="1"/>
  <c r="AM1848" i="12"/>
  <c r="BS1848" i="12" s="1"/>
  <c r="AM1849" i="12"/>
  <c r="BS1849" i="12" s="1"/>
  <c r="AM1850" i="12"/>
  <c r="BS1850" i="12" s="1"/>
  <c r="AM1851" i="12"/>
  <c r="BS1851" i="12" s="1"/>
  <c r="AM1852" i="12"/>
  <c r="BS1852" i="12" s="1"/>
  <c r="AM1853" i="12"/>
  <c r="BS1853" i="12" s="1"/>
  <c r="AM1854" i="12"/>
  <c r="BS1854" i="12" s="1"/>
  <c r="AM1855" i="12"/>
  <c r="BS1855" i="12" s="1"/>
  <c r="AM1856" i="12"/>
  <c r="BS1856" i="12" s="1"/>
  <c r="AM1857" i="12"/>
  <c r="BS1857" i="12" s="1"/>
  <c r="AM1858" i="12"/>
  <c r="BS1858" i="12" s="1"/>
  <c r="AM1859" i="12"/>
  <c r="BS1859" i="12" s="1"/>
  <c r="AM1860" i="12"/>
  <c r="BS1860" i="12" s="1"/>
  <c r="AM1861" i="12"/>
  <c r="BS1861" i="12" s="1"/>
  <c r="AM1862" i="12"/>
  <c r="BS1862" i="12" s="1"/>
  <c r="AM1863" i="12"/>
  <c r="BS1863" i="12" s="1"/>
  <c r="AM1864" i="12"/>
  <c r="BS1864" i="12" s="1"/>
  <c r="AM1865" i="12"/>
  <c r="BS1865" i="12" s="1"/>
  <c r="AM1866" i="12"/>
  <c r="BS1866" i="12" s="1"/>
  <c r="AM1867" i="12"/>
  <c r="BS1867" i="12" s="1"/>
  <c r="AM1868" i="12"/>
  <c r="BS1868" i="12" s="1"/>
  <c r="AM1869" i="12"/>
  <c r="BS1869" i="12" s="1"/>
  <c r="AM1870" i="12"/>
  <c r="BS1870" i="12" s="1"/>
  <c r="AM1871" i="12"/>
  <c r="BS1871" i="12" s="1"/>
  <c r="AM1872" i="12"/>
  <c r="BS1872" i="12" s="1"/>
  <c r="AM1873" i="12"/>
  <c r="BS1873" i="12" s="1"/>
  <c r="AM1874" i="12"/>
  <c r="BS1874" i="12" s="1"/>
  <c r="AM1875" i="12"/>
  <c r="BS1875" i="12" s="1"/>
  <c r="AM1876" i="12"/>
  <c r="BS1876" i="12" s="1"/>
  <c r="AM1877" i="12"/>
  <c r="BS1877" i="12" s="1"/>
  <c r="AM1878" i="12"/>
  <c r="BS1878" i="12" s="1"/>
  <c r="AM1879" i="12"/>
  <c r="BS1879" i="12" s="1"/>
  <c r="AM1880" i="12"/>
  <c r="BS1880" i="12" s="1"/>
  <c r="AM1881" i="12"/>
  <c r="BS1881" i="12" s="1"/>
  <c r="AM1882" i="12"/>
  <c r="BS1882" i="12" s="1"/>
  <c r="AM1883" i="12"/>
  <c r="BS1883" i="12" s="1"/>
  <c r="AM1884" i="12"/>
  <c r="BS1884" i="12" s="1"/>
  <c r="AM1885" i="12"/>
  <c r="BS1885" i="12" s="1"/>
  <c r="AM1886" i="12"/>
  <c r="BS1886" i="12" s="1"/>
  <c r="AM1887" i="12"/>
  <c r="BS1887" i="12" s="1"/>
  <c r="AM1888" i="12"/>
  <c r="BS1888" i="12" s="1"/>
  <c r="AM1889" i="12"/>
  <c r="BS1889" i="12" s="1"/>
  <c r="AM1890" i="12"/>
  <c r="BS1890" i="12" s="1"/>
  <c r="AM1891" i="12"/>
  <c r="BS1891" i="12" s="1"/>
  <c r="AM1892" i="12"/>
  <c r="BS1892" i="12" s="1"/>
  <c r="AM1893" i="12"/>
  <c r="BS1893" i="12" s="1"/>
  <c r="AM1894" i="12"/>
  <c r="BS1894" i="12" s="1"/>
  <c r="AM1895" i="12"/>
  <c r="BS1895" i="12" s="1"/>
  <c r="AM1896" i="12"/>
  <c r="BS1896" i="12" s="1"/>
  <c r="AM1897" i="12"/>
  <c r="BS1897" i="12" s="1"/>
  <c r="AM1898" i="12"/>
  <c r="BS1898" i="12" s="1"/>
  <c r="AM1899" i="12"/>
  <c r="BS1899" i="12" s="1"/>
  <c r="AM1900" i="12"/>
  <c r="BS1900" i="12" s="1"/>
  <c r="AM1901" i="12"/>
  <c r="BS1901" i="12" s="1"/>
  <c r="AM1902" i="12"/>
  <c r="BS1902" i="12" s="1"/>
  <c r="AM1903" i="12"/>
  <c r="BS1903" i="12" s="1"/>
  <c r="AM1904" i="12"/>
  <c r="BS1904" i="12" s="1"/>
  <c r="AM1905" i="12"/>
  <c r="BS1905" i="12" s="1"/>
  <c r="AM1906" i="12"/>
  <c r="BS1906" i="12" s="1"/>
  <c r="AM1907" i="12"/>
  <c r="BS1907" i="12" s="1"/>
  <c r="AM1908" i="12"/>
  <c r="BS1908" i="12" s="1"/>
  <c r="AM1909" i="12"/>
  <c r="BS1909" i="12" s="1"/>
  <c r="AM1910" i="12"/>
  <c r="BS1910" i="12" s="1"/>
  <c r="AM1911" i="12"/>
  <c r="BS1911" i="12" s="1"/>
  <c r="AM1912" i="12"/>
  <c r="BS1912" i="12" s="1"/>
  <c r="AM1913" i="12"/>
  <c r="BS1913" i="12" s="1"/>
  <c r="AM1914" i="12"/>
  <c r="BS1914" i="12" s="1"/>
  <c r="AM1915" i="12"/>
  <c r="BS1915" i="12" s="1"/>
  <c r="AM1916" i="12"/>
  <c r="BS1916" i="12" s="1"/>
  <c r="AM1917" i="12"/>
  <c r="BS1917" i="12" s="1"/>
  <c r="AM1918" i="12"/>
  <c r="BS1918" i="12" s="1"/>
  <c r="AM1919" i="12"/>
  <c r="BS1919" i="12" s="1"/>
  <c r="AM1920" i="12"/>
  <c r="BS1920" i="12" s="1"/>
  <c r="AM1921" i="12"/>
  <c r="BS1921" i="12" s="1"/>
  <c r="AM1922" i="12"/>
  <c r="BS1922" i="12" s="1"/>
  <c r="AM1923" i="12"/>
  <c r="BS1923" i="12" s="1"/>
  <c r="AM1924" i="12"/>
  <c r="BS1924" i="12" s="1"/>
  <c r="AM1925" i="12"/>
  <c r="BS1925" i="12" s="1"/>
  <c r="AM1926" i="12"/>
  <c r="BS1926" i="12" s="1"/>
  <c r="AM1927" i="12"/>
  <c r="BS1927" i="12" s="1"/>
  <c r="AM1928" i="12"/>
  <c r="BS1928" i="12" s="1"/>
  <c r="AM1929" i="12"/>
  <c r="BS1929" i="12" s="1"/>
  <c r="AM1930" i="12"/>
  <c r="BS1930" i="12" s="1"/>
  <c r="AM1931" i="12"/>
  <c r="BS1931" i="12" s="1"/>
  <c r="AM1932" i="12"/>
  <c r="BS1932" i="12" s="1"/>
  <c r="AM1933" i="12"/>
  <c r="BS1933" i="12" s="1"/>
  <c r="AM1934" i="12"/>
  <c r="BS1934" i="12" s="1"/>
  <c r="AM1935" i="12"/>
  <c r="BS1935" i="12" s="1"/>
  <c r="AM1936" i="12"/>
  <c r="BS1936" i="12" s="1"/>
  <c r="AM1937" i="12"/>
  <c r="BS1937" i="12" s="1"/>
  <c r="AM1938" i="12"/>
  <c r="BS1938" i="12" s="1"/>
  <c r="AM1939" i="12"/>
  <c r="BS1939" i="12" s="1"/>
  <c r="AM1940" i="12"/>
  <c r="BS1940" i="12" s="1"/>
  <c r="AM1941" i="12"/>
  <c r="BS1941" i="12" s="1"/>
  <c r="AM1942" i="12"/>
  <c r="BS1942" i="12" s="1"/>
  <c r="AM1943" i="12"/>
  <c r="BS1943" i="12" s="1"/>
  <c r="AM1944" i="12"/>
  <c r="BS1944" i="12" s="1"/>
  <c r="AM1945" i="12"/>
  <c r="BS1945" i="12" s="1"/>
  <c r="AM1946" i="12"/>
  <c r="BS1946" i="12" s="1"/>
  <c r="AM1947" i="12"/>
  <c r="BS1947" i="12" s="1"/>
  <c r="AM1948" i="12"/>
  <c r="BS1948" i="12" s="1"/>
  <c r="AM1949" i="12"/>
  <c r="BS1949" i="12" s="1"/>
  <c r="AM1950" i="12"/>
  <c r="BS1950" i="12" s="1"/>
  <c r="AM1951" i="12"/>
  <c r="BS1951" i="12" s="1"/>
  <c r="AM1952" i="12"/>
  <c r="BS1952" i="12" s="1"/>
  <c r="AM1953" i="12"/>
  <c r="BS1953" i="12" s="1"/>
  <c r="AM1954" i="12"/>
  <c r="BS1954" i="12" s="1"/>
  <c r="AM1955" i="12"/>
  <c r="BS1955" i="12" s="1"/>
  <c r="AM1956" i="12"/>
  <c r="BS1956" i="12" s="1"/>
  <c r="AM1957" i="12"/>
  <c r="BS1957" i="12" s="1"/>
  <c r="AM1958" i="12"/>
  <c r="BS1958" i="12" s="1"/>
  <c r="AM1959" i="12"/>
  <c r="BS1959" i="12" s="1"/>
  <c r="AM1960" i="12"/>
  <c r="BS1960" i="12" s="1"/>
  <c r="AM1961" i="12"/>
  <c r="BS1961" i="12" s="1"/>
  <c r="AM1962" i="12"/>
  <c r="BS1962" i="12" s="1"/>
  <c r="AM1963" i="12"/>
  <c r="BS1963" i="12" s="1"/>
  <c r="AM1964" i="12"/>
  <c r="BS1964" i="12" s="1"/>
  <c r="AM1965" i="12"/>
  <c r="BS1965" i="12" s="1"/>
  <c r="AM1966" i="12"/>
  <c r="BS1966" i="12" s="1"/>
  <c r="AM1967" i="12"/>
  <c r="BS1967" i="12" s="1"/>
  <c r="AM1968" i="12"/>
  <c r="BS1968" i="12" s="1"/>
  <c r="AM1969" i="12"/>
  <c r="BS1969" i="12" s="1"/>
  <c r="AM1970" i="12"/>
  <c r="BS1970" i="12" s="1"/>
  <c r="AM1971" i="12"/>
  <c r="BS1971" i="12" s="1"/>
  <c r="AM1972" i="12"/>
  <c r="BS1972" i="12" s="1"/>
  <c r="AM1973" i="12"/>
  <c r="BS1973" i="12" s="1"/>
  <c r="AM1974" i="12"/>
  <c r="BS1974" i="12" s="1"/>
  <c r="AM1975" i="12"/>
  <c r="BS1975" i="12" s="1"/>
  <c r="AM1976" i="12"/>
  <c r="BS1976" i="12" s="1"/>
  <c r="AM1977" i="12"/>
  <c r="BS1977" i="12" s="1"/>
  <c r="AM1978" i="12"/>
  <c r="BS1978" i="12" s="1"/>
  <c r="AM1979" i="12"/>
  <c r="BS1979" i="12" s="1"/>
  <c r="AM1980" i="12"/>
  <c r="BS1980" i="12" s="1"/>
  <c r="AM1981" i="12"/>
  <c r="BS1981" i="12" s="1"/>
  <c r="AM1982" i="12"/>
  <c r="BS1982" i="12" s="1"/>
  <c r="AM1983" i="12"/>
  <c r="BS1983" i="12" s="1"/>
  <c r="AM1984" i="12"/>
  <c r="BS1984" i="12" s="1"/>
  <c r="AM1985" i="12"/>
  <c r="BS1985" i="12" s="1"/>
  <c r="AM1986" i="12"/>
  <c r="BS1986" i="12" s="1"/>
  <c r="AM1987" i="12"/>
  <c r="BS1987" i="12" s="1"/>
  <c r="AM1988" i="12"/>
  <c r="BS1988" i="12" s="1"/>
  <c r="AM1989" i="12"/>
  <c r="BS1989" i="12" s="1"/>
  <c r="AM1990" i="12"/>
  <c r="BS1990" i="12" s="1"/>
  <c r="AM1991" i="12"/>
  <c r="BS1991" i="12" s="1"/>
  <c r="AM1992" i="12"/>
  <c r="BS1992" i="12" s="1"/>
  <c r="AM1993" i="12"/>
  <c r="BS1993" i="12" s="1"/>
  <c r="AM1994" i="12"/>
  <c r="BS1994" i="12" s="1"/>
  <c r="AM1995" i="12"/>
  <c r="BS1995" i="12" s="1"/>
  <c r="AM1996" i="12"/>
  <c r="BS1996" i="12" s="1"/>
  <c r="AM1997" i="12"/>
  <c r="BS1997" i="12" s="1"/>
  <c r="AM1998" i="12"/>
  <c r="BS1998" i="12" s="1"/>
  <c r="AM1999" i="12"/>
  <c r="BS1999" i="12" s="1"/>
  <c r="AM2000" i="12"/>
  <c r="BS2000" i="12" s="1"/>
  <c r="AM2001" i="12"/>
  <c r="BS2001" i="12" s="1"/>
  <c r="AM2002" i="12"/>
  <c r="BS2002" i="12" s="1"/>
  <c r="AM2003" i="12"/>
  <c r="BS2003" i="12" s="1"/>
  <c r="AM2004" i="12"/>
  <c r="BS2004" i="12" s="1"/>
  <c r="AM2005" i="12"/>
  <c r="BS2005" i="12" s="1"/>
  <c r="AM2006" i="12"/>
  <c r="BS2006" i="12" s="1"/>
  <c r="AM2007" i="12"/>
  <c r="BS2007" i="12" s="1"/>
  <c r="AM2008" i="12"/>
  <c r="BS2008" i="12" s="1"/>
  <c r="AM2009" i="12"/>
  <c r="BS2009" i="12" s="1"/>
  <c r="AM2010" i="12"/>
  <c r="BS2010" i="12" s="1"/>
  <c r="AM2011" i="12"/>
  <c r="BS2011" i="12" s="1"/>
  <c r="AM2012" i="12"/>
  <c r="BS2012" i="12" s="1"/>
  <c r="AM2013" i="12"/>
  <c r="BS2013" i="12" s="1"/>
  <c r="AM2014" i="12"/>
  <c r="BS2014" i="12" s="1"/>
  <c r="AM2015" i="12"/>
  <c r="BS2015" i="12" s="1"/>
  <c r="AM2016" i="12"/>
  <c r="BS2016" i="12" s="1"/>
  <c r="AM2017" i="12"/>
  <c r="BS2017" i="12" s="1"/>
  <c r="AM2018" i="12"/>
  <c r="BS2018" i="12" s="1"/>
  <c r="AM2019" i="12"/>
  <c r="BS2019" i="12" s="1"/>
  <c r="AM2020" i="12"/>
  <c r="BS2020" i="12" s="1"/>
  <c r="AM2021" i="12"/>
  <c r="BS2021" i="12" s="1"/>
  <c r="AM2022" i="12"/>
  <c r="BS2022" i="12" s="1"/>
  <c r="AM2023" i="12"/>
  <c r="BS2023" i="12" s="1"/>
  <c r="AM2024" i="12"/>
  <c r="BS2024" i="12" s="1"/>
  <c r="AM2025" i="12"/>
  <c r="BS2025" i="12" s="1"/>
  <c r="AM2026" i="12"/>
  <c r="BS2026" i="12" s="1"/>
  <c r="AM2027" i="12"/>
  <c r="BS2027" i="12" s="1"/>
  <c r="AM2028" i="12"/>
  <c r="BS2028" i="12" s="1"/>
  <c r="AM2029" i="12"/>
  <c r="BS2029" i="12" s="1"/>
  <c r="AM2030" i="12"/>
  <c r="BS2030" i="12" s="1"/>
  <c r="AM2031" i="12"/>
  <c r="BS2031" i="12" s="1"/>
  <c r="AM2032" i="12"/>
  <c r="BS2032" i="12" s="1"/>
  <c r="AM2033" i="12"/>
  <c r="BS2033" i="12" s="1"/>
  <c r="AM2034" i="12"/>
  <c r="BS2034" i="12" s="1"/>
  <c r="AM2035" i="12"/>
  <c r="BS2035" i="12" s="1"/>
  <c r="AM2036" i="12"/>
  <c r="BS2036" i="12" s="1"/>
  <c r="AM2037" i="12"/>
  <c r="BS2037" i="12" s="1"/>
  <c r="AM2038" i="12"/>
  <c r="BS2038" i="12" s="1"/>
  <c r="AM2039" i="12"/>
  <c r="BS2039" i="12" s="1"/>
  <c r="AM2040" i="12"/>
  <c r="BS2040" i="12" s="1"/>
  <c r="AM2041" i="12"/>
  <c r="BS2041" i="12" s="1"/>
  <c r="AM2042" i="12"/>
  <c r="BS2042" i="12" s="1"/>
  <c r="AM2043" i="12"/>
  <c r="BS2043" i="12" s="1"/>
  <c r="AM2044" i="12"/>
  <c r="BS2044" i="12" s="1"/>
  <c r="AM2045" i="12"/>
  <c r="BS2045" i="12" s="1"/>
  <c r="AM2046" i="12"/>
  <c r="BS2046" i="12" s="1"/>
  <c r="AM2047" i="12"/>
  <c r="BS2047" i="12" s="1"/>
  <c r="AM2048" i="12"/>
  <c r="BS2048" i="12" s="1"/>
  <c r="AM2049" i="12"/>
  <c r="BS2049" i="12" s="1"/>
  <c r="AM2050" i="12"/>
  <c r="BS2050" i="12" s="1"/>
  <c r="AM2051" i="12"/>
  <c r="BS2051" i="12" s="1"/>
  <c r="AM2052" i="12"/>
  <c r="BS2052" i="12" s="1"/>
  <c r="AM2053" i="12"/>
  <c r="BS2053" i="12" s="1"/>
  <c r="AM2054" i="12"/>
  <c r="BS2054" i="12" s="1"/>
  <c r="AM2055" i="12"/>
  <c r="BS2055" i="12" s="1"/>
  <c r="AM2056" i="12"/>
  <c r="BS2056" i="12" s="1"/>
  <c r="AM2057" i="12"/>
  <c r="BS2057" i="12" s="1"/>
  <c r="AM2058" i="12"/>
  <c r="BS2058" i="12" s="1"/>
  <c r="AM2059" i="12"/>
  <c r="BS2059" i="12" s="1"/>
  <c r="AM2060" i="12"/>
  <c r="BS2060" i="12" s="1"/>
  <c r="AM2061" i="12"/>
  <c r="BS2061" i="12" s="1"/>
  <c r="AM2062" i="12"/>
  <c r="BS2062" i="12" s="1"/>
  <c r="AM2063" i="12"/>
  <c r="BS2063" i="12" s="1"/>
  <c r="AM2064" i="12"/>
  <c r="BS2064" i="12" s="1"/>
  <c r="AM2065" i="12"/>
  <c r="BS2065" i="12" s="1"/>
  <c r="AM2066" i="12"/>
  <c r="BS2066" i="12" s="1"/>
  <c r="AM2067" i="12"/>
  <c r="BS2067" i="12" s="1"/>
  <c r="AM2068" i="12"/>
  <c r="BS2068" i="12" s="1"/>
  <c r="AM2069" i="12"/>
  <c r="BS2069" i="12" s="1"/>
  <c r="AM2070" i="12"/>
  <c r="BS2070" i="12" s="1"/>
  <c r="AM2071" i="12"/>
  <c r="BS2071" i="12" s="1"/>
  <c r="AM2072" i="12"/>
  <c r="BS2072" i="12" s="1"/>
  <c r="AM2073" i="12"/>
  <c r="BS2073" i="12" s="1"/>
  <c r="AM2074" i="12"/>
  <c r="BS2074" i="12" s="1"/>
  <c r="AM2075" i="12"/>
  <c r="BS2075" i="12" s="1"/>
  <c r="AM2076" i="12"/>
  <c r="BS2076" i="12" s="1"/>
  <c r="AM2077" i="12"/>
  <c r="BS2077" i="12" s="1"/>
  <c r="AM2078" i="12"/>
  <c r="BS2078" i="12" s="1"/>
  <c r="AM2079" i="12"/>
  <c r="BS2079" i="12" s="1"/>
  <c r="AM2080" i="12"/>
  <c r="BS2080" i="12" s="1"/>
  <c r="AM2081" i="12"/>
  <c r="BS2081" i="12" s="1"/>
  <c r="AM2082" i="12"/>
  <c r="BS2082" i="12" s="1"/>
  <c r="AM2083" i="12"/>
  <c r="BS2083" i="12" s="1"/>
  <c r="AM2084" i="12"/>
  <c r="BS2084" i="12" s="1"/>
  <c r="AM2085" i="12"/>
  <c r="BS2085" i="12" s="1"/>
  <c r="AM2086" i="12"/>
  <c r="BS2086" i="12" s="1"/>
  <c r="AM2087" i="12"/>
  <c r="BS2087" i="12" s="1"/>
  <c r="AM2088" i="12"/>
  <c r="BS2088" i="12" s="1"/>
  <c r="AM2089" i="12"/>
  <c r="BS2089" i="12" s="1"/>
  <c r="AM2090" i="12"/>
  <c r="BS2090" i="12" s="1"/>
  <c r="AM2091" i="12"/>
  <c r="BS2091" i="12" s="1"/>
  <c r="AM2092" i="12"/>
  <c r="BS2092" i="12" s="1"/>
  <c r="AM2093" i="12"/>
  <c r="BS2093" i="12" s="1"/>
  <c r="AM2094" i="12"/>
  <c r="BS2094" i="12" s="1"/>
  <c r="AM2095" i="12"/>
  <c r="BS2095" i="12" s="1"/>
  <c r="AM2096" i="12"/>
  <c r="BS2096" i="12" s="1"/>
  <c r="AM2097" i="12"/>
  <c r="BS2097" i="12" s="1"/>
  <c r="AM2098" i="12"/>
  <c r="BS2098" i="12" s="1"/>
  <c r="AM2099" i="12"/>
  <c r="BS2099" i="12" s="1"/>
  <c r="AM2100" i="12"/>
  <c r="BS2100" i="12" s="1"/>
  <c r="AM2101" i="12"/>
  <c r="BS2101" i="12" s="1"/>
  <c r="AM2102" i="12"/>
  <c r="BS2102" i="12" s="1"/>
  <c r="AM2103" i="12"/>
  <c r="BS2103" i="12" s="1"/>
  <c r="AM2104" i="12"/>
  <c r="BS2104" i="12" s="1"/>
  <c r="AM2105" i="12"/>
  <c r="BS2105" i="12" s="1"/>
  <c r="AM2106" i="12"/>
  <c r="BS2106" i="12" s="1"/>
  <c r="AM2107" i="12"/>
  <c r="BS2107" i="12" s="1"/>
  <c r="AM2108" i="12"/>
  <c r="BS2108" i="12" s="1"/>
  <c r="AM2109" i="12"/>
  <c r="BS2109" i="12" s="1"/>
  <c r="AM2110" i="12"/>
  <c r="BS2110" i="12" s="1"/>
  <c r="AM2111" i="12"/>
  <c r="BS2111" i="12" s="1"/>
  <c r="AM2112" i="12"/>
  <c r="BS2112" i="12" s="1"/>
  <c r="AM2113" i="12"/>
  <c r="BS2113" i="12" s="1"/>
  <c r="AM2114" i="12"/>
  <c r="BS2114" i="12" s="1"/>
  <c r="AM2115" i="12"/>
  <c r="BS2115" i="12" s="1"/>
  <c r="AM2116" i="12"/>
  <c r="BS2116" i="12" s="1"/>
  <c r="AM2117" i="12"/>
  <c r="BS2117" i="12" s="1"/>
  <c r="AM2118" i="12"/>
  <c r="BS2118" i="12" s="1"/>
  <c r="AM2119" i="12"/>
  <c r="BS2119" i="12" s="1"/>
  <c r="AM2120" i="12"/>
  <c r="BS2120" i="12" s="1"/>
  <c r="AM2121" i="12"/>
  <c r="BS2121" i="12" s="1"/>
  <c r="AM2122" i="12"/>
  <c r="BS2122" i="12" s="1"/>
  <c r="AM2123" i="12"/>
  <c r="BS2123" i="12" s="1"/>
  <c r="AM2124" i="12"/>
  <c r="BS2124" i="12" s="1"/>
  <c r="AM2125" i="12"/>
  <c r="BS2125" i="12" s="1"/>
  <c r="AM2126" i="12"/>
  <c r="BS2126" i="12" s="1"/>
  <c r="AM2127" i="12"/>
  <c r="BS2127" i="12" s="1"/>
  <c r="AM2128" i="12"/>
  <c r="BS2128" i="12" s="1"/>
  <c r="AM2129" i="12"/>
  <c r="BS2129" i="12" s="1"/>
  <c r="AM2130" i="12"/>
  <c r="BS2130" i="12" s="1"/>
  <c r="AM2131" i="12"/>
  <c r="BS2131" i="12" s="1"/>
  <c r="AM2132" i="12"/>
  <c r="BS2132" i="12" s="1"/>
  <c r="AM2133" i="12"/>
  <c r="BS2133" i="12" s="1"/>
  <c r="AM2134" i="12"/>
  <c r="BS2134" i="12" s="1"/>
  <c r="AM2135" i="12"/>
  <c r="BS2135" i="12" s="1"/>
  <c r="AM4" i="12"/>
  <c r="BS4" i="12" s="1"/>
  <c r="AM5" i="12"/>
  <c r="BS5" i="12" s="1"/>
  <c r="AM6" i="12"/>
  <c r="BS6" i="12" s="1"/>
  <c r="AM7" i="12"/>
  <c r="BS7" i="12" s="1"/>
  <c r="AM8" i="12"/>
  <c r="BS8" i="12" s="1"/>
  <c r="AM9" i="12"/>
  <c r="BS9" i="12" s="1"/>
  <c r="AM10" i="12"/>
  <c r="BS10" i="12" s="1"/>
  <c r="AM11" i="12"/>
  <c r="BS11" i="12" s="1"/>
  <c r="AM12" i="12"/>
  <c r="BS12" i="12" s="1"/>
  <c r="AM13" i="12"/>
  <c r="BS13" i="12" s="1"/>
  <c r="AM14" i="12"/>
  <c r="BS14" i="12" s="1"/>
  <c r="AM15" i="12"/>
  <c r="BS15" i="12" s="1"/>
  <c r="AM16" i="12"/>
  <c r="BS16" i="12" s="1"/>
  <c r="AM17" i="12"/>
  <c r="BS17" i="12" s="1"/>
  <c r="AM18" i="12"/>
  <c r="BS18" i="12" s="1"/>
  <c r="AM19" i="12"/>
  <c r="BS19" i="12" s="1"/>
  <c r="AM20" i="12"/>
  <c r="BS20" i="12" s="1"/>
  <c r="AM21" i="12"/>
  <c r="BS21" i="12" s="1"/>
  <c r="AM22" i="12"/>
  <c r="BS22" i="12" s="1"/>
  <c r="AM23" i="12"/>
  <c r="BS23" i="12" s="1"/>
  <c r="AM24" i="12"/>
  <c r="BS24" i="12" s="1"/>
  <c r="AM25" i="12"/>
  <c r="BS25" i="12" s="1"/>
  <c r="AM26" i="12"/>
  <c r="BS26" i="12" s="1"/>
  <c r="AM27" i="12"/>
  <c r="BS27" i="12" s="1"/>
  <c r="AM28" i="12"/>
  <c r="BS28" i="12" s="1"/>
  <c r="AM29" i="12"/>
  <c r="BS29" i="12" s="1"/>
  <c r="AM30" i="12"/>
  <c r="BS30" i="12" s="1"/>
  <c r="AM31" i="12"/>
  <c r="BS31" i="12" s="1"/>
  <c r="AM32" i="12"/>
  <c r="BS32" i="12" s="1"/>
  <c r="AM33" i="12"/>
  <c r="BS33" i="12" s="1"/>
  <c r="AM34" i="12"/>
  <c r="BS34" i="12" s="1"/>
  <c r="AM35" i="12"/>
  <c r="BS35" i="12" s="1"/>
  <c r="AM36" i="12"/>
  <c r="BS36" i="12" s="1"/>
  <c r="AM37" i="12"/>
  <c r="BS37" i="12" s="1"/>
  <c r="AM38" i="12"/>
  <c r="BS38" i="12" s="1"/>
  <c r="AM39" i="12"/>
  <c r="BS39" i="12" s="1"/>
  <c r="AM40" i="12"/>
  <c r="BS40" i="12" s="1"/>
  <c r="AM41" i="12"/>
  <c r="BS41" i="12" s="1"/>
  <c r="AM42" i="12"/>
  <c r="BS42" i="12" s="1"/>
  <c r="AM43" i="12"/>
  <c r="BS43" i="12" s="1"/>
  <c r="AM44" i="12"/>
  <c r="BS44" i="12" s="1"/>
  <c r="AM45" i="12"/>
  <c r="BS45" i="12" s="1"/>
  <c r="AM46" i="12"/>
  <c r="BS46" i="12" s="1"/>
  <c r="AM47" i="12"/>
  <c r="BS47" i="12" s="1"/>
  <c r="AM48" i="12"/>
  <c r="BS48" i="12" s="1"/>
  <c r="AM49" i="12"/>
  <c r="BS49" i="12" s="1"/>
  <c r="AM50" i="12"/>
  <c r="BS50" i="12" s="1"/>
  <c r="AM51" i="12"/>
  <c r="BS51" i="12" s="1"/>
  <c r="AM52" i="12"/>
  <c r="BS52" i="12" s="1"/>
  <c r="AM53" i="12"/>
  <c r="BS53" i="12" s="1"/>
  <c r="AM54" i="12"/>
  <c r="BS54" i="12" s="1"/>
  <c r="AM55" i="12"/>
  <c r="BS55" i="12" s="1"/>
  <c r="AM56" i="12"/>
  <c r="BS56" i="12" s="1"/>
  <c r="AM57" i="12"/>
  <c r="BS57" i="12" s="1"/>
  <c r="AM58" i="12"/>
  <c r="BS58" i="12" s="1"/>
  <c r="AM59" i="12"/>
  <c r="BS59" i="12" s="1"/>
  <c r="AM60" i="12"/>
  <c r="BS60" i="12" s="1"/>
  <c r="AM61" i="12"/>
  <c r="BS61" i="12" s="1"/>
  <c r="AM62" i="12"/>
  <c r="BS62" i="12" s="1"/>
  <c r="AM63" i="12"/>
  <c r="BS63" i="12" s="1"/>
  <c r="AM64" i="12"/>
  <c r="BS64" i="12" s="1"/>
  <c r="AM65" i="12"/>
  <c r="BS65" i="12" s="1"/>
  <c r="AM66" i="12"/>
  <c r="BS66" i="12" s="1"/>
  <c r="AM67" i="12"/>
  <c r="BS67" i="12" s="1"/>
  <c r="AM68" i="12"/>
  <c r="BS68" i="12" s="1"/>
  <c r="AM69" i="12"/>
  <c r="BS69" i="12" s="1"/>
  <c r="AM70" i="12"/>
  <c r="BS70" i="12" s="1"/>
  <c r="AM71" i="12"/>
  <c r="BS71" i="12" s="1"/>
  <c r="AM72" i="12"/>
  <c r="BS72" i="12" s="1"/>
  <c r="AM73" i="12"/>
  <c r="BS73" i="12" s="1"/>
  <c r="AM74" i="12"/>
  <c r="BS74" i="12" s="1"/>
  <c r="AM75" i="12"/>
  <c r="BS75" i="12" s="1"/>
  <c r="AM76" i="12"/>
  <c r="BS76" i="12" s="1"/>
  <c r="AM77" i="12"/>
  <c r="BS77" i="12" s="1"/>
  <c r="AM78" i="12"/>
  <c r="BS78" i="12" s="1"/>
  <c r="AM79" i="12"/>
  <c r="BS79" i="12" s="1"/>
  <c r="AM80" i="12"/>
  <c r="BS80" i="12" s="1"/>
  <c r="AM81" i="12"/>
  <c r="BS81" i="12" s="1"/>
  <c r="AM82" i="12"/>
  <c r="BS82" i="12" s="1"/>
  <c r="AM83" i="12"/>
  <c r="BS83" i="12" s="1"/>
  <c r="AM84" i="12"/>
  <c r="BS84" i="12" s="1"/>
  <c r="AM85" i="12"/>
  <c r="BS85" i="12" s="1"/>
  <c r="AM86" i="12"/>
  <c r="BS86" i="12" s="1"/>
  <c r="AM87" i="12"/>
  <c r="BS87" i="12" s="1"/>
  <c r="AM88" i="12"/>
  <c r="BS88" i="12" s="1"/>
  <c r="AM89" i="12"/>
  <c r="BS89" i="12" s="1"/>
  <c r="AM90" i="12"/>
  <c r="BS90" i="12" s="1"/>
  <c r="AM91" i="12"/>
  <c r="BS91" i="12" s="1"/>
  <c r="AM92" i="12"/>
  <c r="BS92" i="12" s="1"/>
  <c r="AM93" i="12"/>
  <c r="BS93" i="12" s="1"/>
  <c r="AM94" i="12"/>
  <c r="BS94" i="12" s="1"/>
  <c r="AM95" i="12"/>
  <c r="BS95" i="12" s="1"/>
  <c r="AM96" i="12"/>
  <c r="BS96" i="12" s="1"/>
  <c r="AM97" i="12"/>
  <c r="BS97" i="12" s="1"/>
  <c r="AM98" i="12"/>
  <c r="BS98" i="12" s="1"/>
  <c r="AM99" i="12"/>
  <c r="BS99" i="12" s="1"/>
  <c r="AM100" i="12"/>
  <c r="BS100" i="12" s="1"/>
  <c r="AM101" i="12"/>
  <c r="BS101" i="12" s="1"/>
  <c r="AM102" i="12"/>
  <c r="BS102" i="12" s="1"/>
  <c r="AM103" i="12"/>
  <c r="BS103" i="12" s="1"/>
  <c r="AM104" i="12"/>
  <c r="BS104" i="12" s="1"/>
  <c r="AM105" i="12"/>
  <c r="BS105" i="12" s="1"/>
  <c r="AM106" i="12"/>
  <c r="BS106" i="12" s="1"/>
  <c r="AM107" i="12"/>
  <c r="BS107" i="12" s="1"/>
  <c r="AM108" i="12"/>
  <c r="BS108" i="12" s="1"/>
  <c r="AM109" i="12"/>
  <c r="BS109" i="12" s="1"/>
  <c r="AM110" i="12"/>
  <c r="BS110" i="12" s="1"/>
  <c r="AM111" i="12"/>
  <c r="BS111" i="12" s="1"/>
  <c r="AM112" i="12"/>
  <c r="BS112" i="12" s="1"/>
  <c r="AM113" i="12"/>
  <c r="BS113" i="12" s="1"/>
  <c r="AM114" i="12"/>
  <c r="BS114" i="12" s="1"/>
  <c r="AM115" i="12"/>
  <c r="BS115" i="12" s="1"/>
  <c r="AM116" i="12"/>
  <c r="BS116" i="12" s="1"/>
  <c r="AM117" i="12"/>
  <c r="BS117" i="12" s="1"/>
  <c r="AM118" i="12"/>
  <c r="BS118" i="12" s="1"/>
  <c r="AM119" i="12"/>
  <c r="BS119" i="12" s="1"/>
  <c r="AM120" i="12"/>
  <c r="BS120" i="12" s="1"/>
  <c r="AM121" i="12"/>
  <c r="BS121" i="12" s="1"/>
  <c r="AM122" i="12"/>
  <c r="BS122" i="12" s="1"/>
  <c r="AM123" i="12"/>
  <c r="BS123" i="12" s="1"/>
  <c r="AM124" i="12"/>
  <c r="BS124" i="12" s="1"/>
  <c r="AM125" i="12"/>
  <c r="BS125" i="12" s="1"/>
  <c r="AM126" i="12"/>
  <c r="BS126" i="12" s="1"/>
  <c r="AM127" i="12"/>
  <c r="BS127" i="12" s="1"/>
  <c r="AM128" i="12"/>
  <c r="BS128" i="12" s="1"/>
  <c r="AM129" i="12"/>
  <c r="BS129" i="12" s="1"/>
  <c r="AM130" i="12"/>
  <c r="BS130" i="12" s="1"/>
  <c r="AM131" i="12"/>
  <c r="BS131" i="12" s="1"/>
  <c r="AM132" i="12"/>
  <c r="BS132" i="12" s="1"/>
  <c r="AM133" i="12"/>
  <c r="BS133" i="12" s="1"/>
  <c r="AM134" i="12"/>
  <c r="BS134" i="12" s="1"/>
  <c r="AM135" i="12"/>
  <c r="BS135" i="12" s="1"/>
  <c r="AM136" i="12"/>
  <c r="BS136" i="12" s="1"/>
  <c r="AM137" i="12"/>
  <c r="BS137" i="12" s="1"/>
  <c r="AM138" i="12"/>
  <c r="BS138" i="12" s="1"/>
  <c r="AM139" i="12"/>
  <c r="BS139" i="12" s="1"/>
  <c r="AM140" i="12"/>
  <c r="BS140" i="12" s="1"/>
  <c r="AM141" i="12"/>
  <c r="BS141" i="12" s="1"/>
  <c r="AM142" i="12"/>
  <c r="BS142" i="12" s="1"/>
  <c r="AM143" i="12"/>
  <c r="BS143" i="12" s="1"/>
  <c r="AM144" i="12"/>
  <c r="BS144" i="12" s="1"/>
  <c r="AM145" i="12"/>
  <c r="BS145" i="12" s="1"/>
  <c r="AM146" i="12"/>
  <c r="BS146" i="12" s="1"/>
  <c r="AM147" i="12"/>
  <c r="BS147" i="12" s="1"/>
  <c r="AM148" i="12"/>
  <c r="BS148" i="12" s="1"/>
  <c r="AM149" i="12"/>
  <c r="BS149" i="12" s="1"/>
  <c r="AM150" i="12"/>
  <c r="BS150" i="12" s="1"/>
  <c r="AM151" i="12"/>
  <c r="BS151" i="12" s="1"/>
  <c r="AM152" i="12"/>
  <c r="BS152" i="12" s="1"/>
  <c r="AM153" i="12"/>
  <c r="BS153" i="12" s="1"/>
  <c r="AM154" i="12"/>
  <c r="BS154" i="12" s="1"/>
  <c r="AM155" i="12"/>
  <c r="BS155" i="12" s="1"/>
  <c r="AM156" i="12"/>
  <c r="BS156" i="12" s="1"/>
  <c r="AM157" i="12"/>
  <c r="BS157" i="12" s="1"/>
  <c r="AM158" i="12"/>
  <c r="BS158" i="12" s="1"/>
  <c r="AM159" i="12"/>
  <c r="BS159" i="12" s="1"/>
  <c r="AM160" i="12"/>
  <c r="BS160" i="12" s="1"/>
  <c r="AM161" i="12"/>
  <c r="BS161" i="12" s="1"/>
  <c r="AM162" i="12"/>
  <c r="BS162" i="12" s="1"/>
  <c r="AM163" i="12"/>
  <c r="BS163" i="12" s="1"/>
  <c r="AM164" i="12"/>
  <c r="BS164" i="12" s="1"/>
  <c r="AM165" i="12"/>
  <c r="BS165" i="12" s="1"/>
  <c r="AM166" i="12"/>
  <c r="BS166" i="12" s="1"/>
  <c r="AM167" i="12"/>
  <c r="BS167" i="12" s="1"/>
  <c r="AM168" i="12"/>
  <c r="BS168" i="12" s="1"/>
  <c r="AM169" i="12"/>
  <c r="BS169" i="12" s="1"/>
  <c r="AM170" i="12"/>
  <c r="BS170" i="12" s="1"/>
  <c r="AM171" i="12"/>
  <c r="BS171" i="12" s="1"/>
  <c r="AM172" i="12"/>
  <c r="BS172" i="12" s="1"/>
  <c r="AM173" i="12"/>
  <c r="BS173" i="12" s="1"/>
  <c r="AM174" i="12"/>
  <c r="BS174" i="12" s="1"/>
  <c r="AM175" i="12"/>
  <c r="BS175" i="12" s="1"/>
  <c r="AM176" i="12"/>
  <c r="BS176" i="12" s="1"/>
  <c r="AM177" i="12"/>
  <c r="BS177" i="12" s="1"/>
  <c r="AM178" i="12"/>
  <c r="BS178" i="12" s="1"/>
  <c r="AM179" i="12"/>
  <c r="BS179" i="12" s="1"/>
  <c r="AM180" i="12"/>
  <c r="BS180" i="12" s="1"/>
  <c r="AM181" i="12"/>
  <c r="BS181" i="12" s="1"/>
  <c r="AM182" i="12"/>
  <c r="BS182" i="12" s="1"/>
  <c r="AM183" i="12"/>
  <c r="BS183" i="12" s="1"/>
  <c r="AM184" i="12"/>
  <c r="BS184" i="12" s="1"/>
  <c r="AM185" i="12"/>
  <c r="BS185" i="12" s="1"/>
  <c r="AM186" i="12"/>
  <c r="BS186" i="12" s="1"/>
  <c r="AM187" i="12"/>
  <c r="BS187" i="12" s="1"/>
  <c r="AM188" i="12"/>
  <c r="BS188" i="12" s="1"/>
  <c r="AM189" i="12"/>
  <c r="BS189" i="12" s="1"/>
  <c r="AM190" i="12"/>
  <c r="BS190" i="12" s="1"/>
  <c r="AM191" i="12"/>
  <c r="BS191" i="12" s="1"/>
  <c r="AM192" i="12"/>
  <c r="BS192" i="12" s="1"/>
  <c r="AM193" i="12"/>
  <c r="BS193" i="12" s="1"/>
  <c r="AM194" i="12"/>
  <c r="BS194" i="12" s="1"/>
  <c r="AM195" i="12"/>
  <c r="BS195" i="12" s="1"/>
  <c r="AM196" i="12"/>
  <c r="BS196" i="12" s="1"/>
  <c r="AM197" i="12"/>
  <c r="BS197" i="12" s="1"/>
  <c r="AM198" i="12"/>
  <c r="BS198" i="12" s="1"/>
  <c r="AM199" i="12"/>
  <c r="BS199" i="12" s="1"/>
  <c r="AM200" i="12"/>
  <c r="BS200" i="12" s="1"/>
  <c r="AM201" i="12"/>
  <c r="BS201" i="12" s="1"/>
  <c r="AM202" i="12"/>
  <c r="BS202" i="12" s="1"/>
  <c r="AM203" i="12"/>
  <c r="BS203" i="12" s="1"/>
  <c r="AM204" i="12"/>
  <c r="BS204" i="12" s="1"/>
  <c r="AM205" i="12"/>
  <c r="BS205" i="12" s="1"/>
  <c r="AM206" i="12"/>
  <c r="BS206" i="12" s="1"/>
  <c r="AM207" i="12"/>
  <c r="BS207" i="12" s="1"/>
  <c r="AM208" i="12"/>
  <c r="BS208" i="12" s="1"/>
  <c r="AM209" i="12"/>
  <c r="BS209" i="12" s="1"/>
  <c r="AM210" i="12"/>
  <c r="BS210" i="12" s="1"/>
  <c r="AM211" i="12"/>
  <c r="BS211" i="12" s="1"/>
  <c r="AM212" i="12"/>
  <c r="BS212" i="12" s="1"/>
  <c r="AM213" i="12"/>
  <c r="BS213" i="12" s="1"/>
  <c r="AM214" i="12"/>
  <c r="BS214" i="12" s="1"/>
  <c r="AM215" i="12"/>
  <c r="BS215" i="12" s="1"/>
  <c r="AM216" i="12"/>
  <c r="BS216" i="12" s="1"/>
  <c r="AM217" i="12"/>
  <c r="BS217" i="12" s="1"/>
  <c r="AM218" i="12"/>
  <c r="BS218" i="12" s="1"/>
  <c r="AM219" i="12"/>
  <c r="BS219" i="12" s="1"/>
  <c r="AM220" i="12"/>
  <c r="BS220" i="12" s="1"/>
  <c r="AM221" i="12"/>
  <c r="BS221" i="12" s="1"/>
  <c r="AM222" i="12"/>
  <c r="BS222" i="12" s="1"/>
  <c r="AM223" i="12"/>
  <c r="BS223" i="12" s="1"/>
  <c r="AM224" i="12"/>
  <c r="BS224" i="12" s="1"/>
  <c r="AM225" i="12"/>
  <c r="BS225" i="12" s="1"/>
  <c r="AM226" i="12"/>
  <c r="BS226" i="12" s="1"/>
  <c r="AM227" i="12"/>
  <c r="BS227" i="12" s="1"/>
  <c r="AM228" i="12"/>
  <c r="BS228" i="12" s="1"/>
  <c r="AM229" i="12"/>
  <c r="BS229" i="12" s="1"/>
  <c r="AM230" i="12"/>
  <c r="BS230" i="12" s="1"/>
  <c r="AM231" i="12"/>
  <c r="BS231" i="12" s="1"/>
  <c r="AM232" i="12"/>
  <c r="BS232" i="12" s="1"/>
  <c r="AM233" i="12"/>
  <c r="BS233" i="12" s="1"/>
  <c r="AM234" i="12"/>
  <c r="BS234" i="12" s="1"/>
  <c r="AM235" i="12"/>
  <c r="BS235" i="12" s="1"/>
  <c r="AM236" i="12"/>
  <c r="BS236" i="12" s="1"/>
  <c r="AM237" i="12"/>
  <c r="BS237" i="12" s="1"/>
  <c r="AM238" i="12"/>
  <c r="BS238" i="12" s="1"/>
  <c r="AM239" i="12"/>
  <c r="BS239" i="12" s="1"/>
  <c r="AM240" i="12"/>
  <c r="BS240" i="12" s="1"/>
  <c r="AM241" i="12"/>
  <c r="BS241" i="12" s="1"/>
  <c r="AM242" i="12"/>
  <c r="BS242" i="12" s="1"/>
  <c r="AM243" i="12"/>
  <c r="BS243" i="12" s="1"/>
  <c r="AM244" i="12"/>
  <c r="BS244" i="12" s="1"/>
  <c r="AM245" i="12"/>
  <c r="BS245" i="12" s="1"/>
  <c r="AM246" i="12"/>
  <c r="BS246" i="12" s="1"/>
  <c r="AM247" i="12"/>
  <c r="BS247" i="12" s="1"/>
  <c r="AM248" i="12"/>
  <c r="BS248" i="12" s="1"/>
  <c r="AM249" i="12"/>
  <c r="BS249" i="12" s="1"/>
  <c r="AM250" i="12"/>
  <c r="BS250" i="12" s="1"/>
  <c r="AM251" i="12"/>
  <c r="BS251" i="12" s="1"/>
  <c r="AM252" i="12"/>
  <c r="BS252" i="12" s="1"/>
  <c r="AM253" i="12"/>
  <c r="BS253" i="12" s="1"/>
  <c r="AM254" i="12"/>
  <c r="BS254" i="12" s="1"/>
  <c r="AM255" i="12"/>
  <c r="BS255" i="12" s="1"/>
  <c r="AM256" i="12"/>
  <c r="BS256" i="12" s="1"/>
  <c r="AM257" i="12"/>
  <c r="BS257" i="12" s="1"/>
  <c r="AM258" i="12"/>
  <c r="BS258" i="12" s="1"/>
  <c r="AM259" i="12"/>
  <c r="BS259" i="12" s="1"/>
  <c r="AM260" i="12"/>
  <c r="BS260" i="12" s="1"/>
  <c r="AM261" i="12"/>
  <c r="BS261" i="12" s="1"/>
  <c r="AM262" i="12"/>
  <c r="BS262" i="12" s="1"/>
  <c r="AM263" i="12"/>
  <c r="BS263" i="12" s="1"/>
  <c r="AM264" i="12"/>
  <c r="BS264" i="12" s="1"/>
  <c r="AM265" i="12"/>
  <c r="BS265" i="12" s="1"/>
  <c r="AM266" i="12"/>
  <c r="BS266" i="12" s="1"/>
  <c r="AM267" i="12"/>
  <c r="BS267" i="12" s="1"/>
  <c r="AM268" i="12"/>
  <c r="BS268" i="12" s="1"/>
  <c r="AM269" i="12"/>
  <c r="BS269" i="12" s="1"/>
  <c r="AM270" i="12"/>
  <c r="BS270" i="12" s="1"/>
  <c r="AM271" i="12"/>
  <c r="BS271" i="12" s="1"/>
  <c r="AM272" i="12"/>
  <c r="BS272" i="12" s="1"/>
  <c r="AM273" i="12"/>
  <c r="BS273" i="12" s="1"/>
  <c r="AM274" i="12"/>
  <c r="BS274" i="12" s="1"/>
  <c r="AM275" i="12"/>
  <c r="BS275" i="12" s="1"/>
  <c r="AM276" i="12"/>
  <c r="BS276" i="12" s="1"/>
  <c r="AM277" i="12"/>
  <c r="BS277" i="12" s="1"/>
  <c r="AM278" i="12"/>
  <c r="BS278" i="12" s="1"/>
  <c r="AM279" i="12"/>
  <c r="BS279" i="12" s="1"/>
  <c r="AM280" i="12"/>
  <c r="BS280" i="12" s="1"/>
  <c r="AM281" i="12"/>
  <c r="BS281" i="12" s="1"/>
  <c r="AM282" i="12"/>
  <c r="BS282" i="12" s="1"/>
  <c r="AM283" i="12"/>
  <c r="BS283" i="12" s="1"/>
  <c r="AM284" i="12"/>
  <c r="BS284" i="12" s="1"/>
  <c r="AM285" i="12"/>
  <c r="BS285" i="12" s="1"/>
  <c r="AM286" i="12"/>
  <c r="BS286" i="12" s="1"/>
  <c r="AM287" i="12"/>
  <c r="BS287" i="12" s="1"/>
  <c r="AM288" i="12"/>
  <c r="BS288" i="12" s="1"/>
  <c r="AM289" i="12"/>
  <c r="BS289" i="12" s="1"/>
  <c r="AM290" i="12"/>
  <c r="BS290" i="12" s="1"/>
  <c r="AM291" i="12"/>
  <c r="BS291" i="12" s="1"/>
  <c r="AM292" i="12"/>
  <c r="BS292" i="12" s="1"/>
  <c r="AM293" i="12"/>
  <c r="BS293" i="12" s="1"/>
  <c r="AM294" i="12"/>
  <c r="BS294" i="12" s="1"/>
  <c r="AM295" i="12"/>
  <c r="BS295" i="12" s="1"/>
  <c r="AM296" i="12"/>
  <c r="BS296" i="12" s="1"/>
  <c r="AM297" i="12"/>
  <c r="BS297" i="12" s="1"/>
  <c r="AM298" i="12"/>
  <c r="BS298" i="12" s="1"/>
  <c r="AM299" i="12"/>
  <c r="BS299" i="12" s="1"/>
  <c r="AM300" i="12"/>
  <c r="BS300" i="12" s="1"/>
  <c r="AM301" i="12"/>
  <c r="BS301" i="12" s="1"/>
  <c r="AM302" i="12"/>
  <c r="BS302" i="12" s="1"/>
  <c r="AM303" i="12"/>
  <c r="BS303" i="12" s="1"/>
  <c r="AM304" i="12"/>
  <c r="BS304" i="12" s="1"/>
  <c r="AM305" i="12"/>
  <c r="BS305" i="12" s="1"/>
  <c r="AM306" i="12"/>
  <c r="BS306" i="12" s="1"/>
  <c r="AM307" i="12"/>
  <c r="BS307" i="12" s="1"/>
  <c r="AM308" i="12"/>
  <c r="BS308" i="12" s="1"/>
  <c r="AM309" i="12"/>
  <c r="BS309" i="12" s="1"/>
  <c r="AM310" i="12"/>
  <c r="BS310" i="12" s="1"/>
  <c r="AM311" i="12"/>
  <c r="BS311" i="12" s="1"/>
  <c r="AM312" i="12"/>
  <c r="BS312" i="12" s="1"/>
  <c r="AM313" i="12"/>
  <c r="BS313" i="12" s="1"/>
  <c r="AM314" i="12"/>
  <c r="BS314" i="12" s="1"/>
  <c r="AM315" i="12"/>
  <c r="BS315" i="12" s="1"/>
  <c r="AM316" i="12"/>
  <c r="BS316" i="12" s="1"/>
  <c r="AM317" i="12"/>
  <c r="BS317" i="12" s="1"/>
  <c r="AM318" i="12"/>
  <c r="BS318" i="12" s="1"/>
  <c r="AM319" i="12"/>
  <c r="BS319" i="12" s="1"/>
  <c r="AM320" i="12"/>
  <c r="BS320" i="12" s="1"/>
  <c r="AM321" i="12"/>
  <c r="BS321" i="12" s="1"/>
  <c r="AM322" i="12"/>
  <c r="BS322" i="12" s="1"/>
  <c r="AM323" i="12"/>
  <c r="BS323" i="12" s="1"/>
  <c r="AM324" i="12"/>
  <c r="BS324" i="12" s="1"/>
  <c r="AM325" i="12"/>
  <c r="BS325" i="12" s="1"/>
  <c r="AM326" i="12"/>
  <c r="BS326" i="12" s="1"/>
  <c r="AM327" i="12"/>
  <c r="BS327" i="12" s="1"/>
  <c r="AM328" i="12"/>
  <c r="BS328" i="12" s="1"/>
  <c r="AM329" i="12"/>
  <c r="BS329" i="12" s="1"/>
  <c r="AM330" i="12"/>
  <c r="BS330" i="12" s="1"/>
  <c r="AM331" i="12"/>
  <c r="BS331" i="12" s="1"/>
  <c r="AM332" i="12"/>
  <c r="BS332" i="12" s="1"/>
  <c r="AM333" i="12"/>
  <c r="BS333" i="12" s="1"/>
  <c r="AM334" i="12"/>
  <c r="BS334" i="12" s="1"/>
  <c r="AM335" i="12"/>
  <c r="BS335" i="12" s="1"/>
  <c r="AM336" i="12"/>
  <c r="BS336" i="12" s="1"/>
  <c r="AM337" i="12"/>
  <c r="BS337" i="12" s="1"/>
  <c r="AM338" i="12"/>
  <c r="BS338" i="12" s="1"/>
  <c r="AM339" i="12"/>
  <c r="BS339" i="12" s="1"/>
  <c r="AM340" i="12"/>
  <c r="BS340" i="12" s="1"/>
  <c r="AM341" i="12"/>
  <c r="BS341" i="12" s="1"/>
  <c r="AM342" i="12"/>
  <c r="BS342" i="12" s="1"/>
  <c r="AM343" i="12"/>
  <c r="BS343" i="12" s="1"/>
  <c r="AM344" i="12"/>
  <c r="BS344" i="12" s="1"/>
  <c r="AM345" i="12"/>
  <c r="BS345" i="12" s="1"/>
  <c r="AM346" i="12"/>
  <c r="BS346" i="12" s="1"/>
  <c r="AM347" i="12"/>
  <c r="BS347" i="12" s="1"/>
  <c r="AM348" i="12"/>
  <c r="BS348" i="12" s="1"/>
  <c r="AM349" i="12"/>
  <c r="BS349" i="12" s="1"/>
  <c r="AM350" i="12"/>
  <c r="BS350" i="12" s="1"/>
  <c r="AM351" i="12"/>
  <c r="BS351" i="12" s="1"/>
  <c r="AM352" i="12"/>
  <c r="BS352" i="12" s="1"/>
  <c r="AM353" i="12"/>
  <c r="BS353" i="12" s="1"/>
  <c r="AM354" i="12"/>
  <c r="BS354" i="12" s="1"/>
  <c r="AM355" i="12"/>
  <c r="BS355" i="12" s="1"/>
  <c r="AM356" i="12"/>
  <c r="BS356" i="12" s="1"/>
  <c r="AM357" i="12"/>
  <c r="BS357" i="12" s="1"/>
  <c r="AM358" i="12"/>
  <c r="BS358" i="12" s="1"/>
  <c r="AM359" i="12"/>
  <c r="BS359" i="12" s="1"/>
  <c r="AM360" i="12"/>
  <c r="BS360" i="12" s="1"/>
  <c r="AM361" i="12"/>
  <c r="BS361" i="12" s="1"/>
  <c r="AM362" i="12"/>
  <c r="BS362" i="12" s="1"/>
  <c r="AM363" i="12"/>
  <c r="BS363" i="12" s="1"/>
  <c r="AM364" i="12"/>
  <c r="BS364" i="12" s="1"/>
  <c r="AM365" i="12"/>
  <c r="BS365" i="12" s="1"/>
  <c r="AM366" i="12"/>
  <c r="BS366" i="12" s="1"/>
  <c r="AM367" i="12"/>
  <c r="BS367" i="12" s="1"/>
  <c r="AM368" i="12"/>
  <c r="BS368" i="12" s="1"/>
  <c r="AM369" i="12"/>
  <c r="BS369" i="12" s="1"/>
  <c r="AM370" i="12"/>
  <c r="BS370" i="12" s="1"/>
  <c r="AM371" i="12"/>
  <c r="BS371" i="12" s="1"/>
  <c r="AM372" i="12"/>
  <c r="BS372" i="12" s="1"/>
  <c r="AM373" i="12"/>
  <c r="BS373" i="12" s="1"/>
  <c r="AM374" i="12"/>
  <c r="BS374" i="12" s="1"/>
  <c r="AM375" i="12"/>
  <c r="BS375" i="12" s="1"/>
  <c r="AM376" i="12"/>
  <c r="BS376" i="12" s="1"/>
  <c r="AM377" i="12"/>
  <c r="BS377" i="12" s="1"/>
  <c r="AM378" i="12"/>
  <c r="BS378" i="12" s="1"/>
  <c r="AM379" i="12"/>
  <c r="BS379" i="12" s="1"/>
  <c r="AM380" i="12"/>
  <c r="BS380" i="12" s="1"/>
  <c r="AM381" i="12"/>
  <c r="BS381" i="12" s="1"/>
  <c r="AM382" i="12"/>
  <c r="BS382" i="12" s="1"/>
  <c r="AM383" i="12"/>
  <c r="BS383" i="12" s="1"/>
  <c r="AM384" i="12"/>
  <c r="BS384" i="12" s="1"/>
  <c r="AM385" i="12"/>
  <c r="BS385" i="12" s="1"/>
  <c r="AM386" i="12"/>
  <c r="BS386" i="12" s="1"/>
  <c r="AM387" i="12"/>
  <c r="BS387" i="12" s="1"/>
  <c r="AM388" i="12"/>
  <c r="BS388" i="12" s="1"/>
  <c r="AM389" i="12"/>
  <c r="BS389" i="12" s="1"/>
  <c r="AM390" i="12"/>
  <c r="BS390" i="12" s="1"/>
  <c r="AM391" i="12"/>
  <c r="BS391" i="12" s="1"/>
  <c r="AM392" i="12"/>
  <c r="BS392" i="12" s="1"/>
  <c r="AM393" i="12"/>
  <c r="BS393" i="12" s="1"/>
  <c r="AM394" i="12"/>
  <c r="BS394" i="12" s="1"/>
  <c r="AM395" i="12"/>
  <c r="BS395" i="12" s="1"/>
  <c r="AM396" i="12"/>
  <c r="BS396" i="12" s="1"/>
  <c r="AM397" i="12"/>
  <c r="BS397" i="12" s="1"/>
  <c r="AM398" i="12"/>
  <c r="BS398" i="12" s="1"/>
  <c r="AM399" i="12"/>
  <c r="BS399" i="12" s="1"/>
  <c r="AM400" i="12"/>
  <c r="BS400" i="12" s="1"/>
  <c r="AM401" i="12"/>
  <c r="BS401" i="12" s="1"/>
  <c r="AM402" i="12"/>
  <c r="BS402" i="12" s="1"/>
  <c r="AM403" i="12"/>
  <c r="BS403" i="12" s="1"/>
  <c r="AM404" i="12"/>
  <c r="BS404" i="12" s="1"/>
  <c r="AM405" i="12"/>
  <c r="BS405" i="12" s="1"/>
  <c r="AM406" i="12"/>
  <c r="BS406" i="12" s="1"/>
  <c r="AM407" i="12"/>
  <c r="BS407" i="12" s="1"/>
  <c r="AM408" i="12"/>
  <c r="BS408" i="12" s="1"/>
  <c r="AM409" i="12"/>
  <c r="BS409" i="12" s="1"/>
  <c r="AM410" i="12"/>
  <c r="BS410" i="12" s="1"/>
  <c r="AM411" i="12"/>
  <c r="BS411" i="12" s="1"/>
  <c r="AM412" i="12"/>
  <c r="BS412" i="12" s="1"/>
  <c r="AM413" i="12"/>
  <c r="BS413" i="12" s="1"/>
  <c r="AM414" i="12"/>
  <c r="BS414" i="12" s="1"/>
  <c r="AM415" i="12"/>
  <c r="BS415" i="12" s="1"/>
  <c r="AM416" i="12"/>
  <c r="BS416" i="12" s="1"/>
  <c r="AM417" i="12"/>
  <c r="BS417" i="12" s="1"/>
  <c r="AM418" i="12"/>
  <c r="BS418" i="12" s="1"/>
  <c r="AM419" i="12"/>
  <c r="BS419" i="12" s="1"/>
  <c r="AM420" i="12"/>
  <c r="BS420" i="12" s="1"/>
  <c r="AM421" i="12"/>
  <c r="BS421" i="12" s="1"/>
  <c r="AM422" i="12"/>
  <c r="BS422" i="12" s="1"/>
  <c r="AM423" i="12"/>
  <c r="BS423" i="12" s="1"/>
  <c r="AM424" i="12"/>
  <c r="BS424" i="12" s="1"/>
  <c r="AM425" i="12"/>
  <c r="BS425" i="12" s="1"/>
  <c r="AM426" i="12"/>
  <c r="BS426" i="12" s="1"/>
  <c r="AM427" i="12"/>
  <c r="BS427" i="12" s="1"/>
  <c r="AM428" i="12"/>
  <c r="BS428" i="12" s="1"/>
  <c r="AM429" i="12"/>
  <c r="BS429" i="12" s="1"/>
  <c r="AM430" i="12"/>
  <c r="BS430" i="12" s="1"/>
  <c r="AM431" i="12"/>
  <c r="BS431" i="12" s="1"/>
  <c r="AM432" i="12"/>
  <c r="BS432" i="12" s="1"/>
  <c r="AM433" i="12"/>
  <c r="BS433" i="12" s="1"/>
  <c r="AM434" i="12"/>
  <c r="BS434" i="12" s="1"/>
  <c r="AM435" i="12"/>
  <c r="BS435" i="12" s="1"/>
  <c r="AM436" i="12"/>
  <c r="BS436" i="12" s="1"/>
  <c r="AM437" i="12"/>
  <c r="BS437" i="12" s="1"/>
  <c r="AM438" i="12"/>
  <c r="BS438" i="12" s="1"/>
  <c r="AM439" i="12"/>
  <c r="BS439" i="12" s="1"/>
  <c r="AM440" i="12"/>
  <c r="BS440" i="12" s="1"/>
  <c r="AM441" i="12"/>
  <c r="BS441" i="12" s="1"/>
  <c r="AM442" i="12"/>
  <c r="BS442" i="12" s="1"/>
  <c r="AM443" i="12"/>
  <c r="BS443" i="12" s="1"/>
  <c r="AM444" i="12"/>
  <c r="BS444" i="12" s="1"/>
  <c r="AM445" i="12"/>
  <c r="BS445" i="12" s="1"/>
  <c r="AM446" i="12"/>
  <c r="BS446" i="12" s="1"/>
  <c r="AM447" i="12"/>
  <c r="BS447" i="12" s="1"/>
  <c r="AM448" i="12"/>
  <c r="BS448" i="12" s="1"/>
  <c r="AM449" i="12"/>
  <c r="BS449" i="12" s="1"/>
  <c r="AM450" i="12"/>
  <c r="BS450" i="12" s="1"/>
  <c r="AM451" i="12"/>
  <c r="BS451" i="12" s="1"/>
  <c r="AM452" i="12"/>
  <c r="BS452" i="12" s="1"/>
  <c r="AM453" i="12"/>
  <c r="BS453" i="12" s="1"/>
  <c r="AM454" i="12"/>
  <c r="BS454" i="12" s="1"/>
  <c r="AM455" i="12"/>
  <c r="BS455" i="12" s="1"/>
  <c r="AM456" i="12"/>
  <c r="BS456" i="12" s="1"/>
  <c r="AM457" i="12"/>
  <c r="BS457" i="12" s="1"/>
  <c r="AM458" i="12"/>
  <c r="BS458" i="12" s="1"/>
  <c r="AM459" i="12"/>
  <c r="BS459" i="12" s="1"/>
  <c r="AM460" i="12"/>
  <c r="BS460" i="12" s="1"/>
  <c r="AM461" i="12"/>
  <c r="BS461" i="12" s="1"/>
  <c r="AM462" i="12"/>
  <c r="BS462" i="12" s="1"/>
  <c r="AM463" i="12"/>
  <c r="BS463" i="12" s="1"/>
  <c r="AM464" i="12"/>
  <c r="BS464" i="12" s="1"/>
  <c r="AM465" i="12"/>
  <c r="BS465" i="12" s="1"/>
  <c r="AM466" i="12"/>
  <c r="BS466" i="12" s="1"/>
  <c r="AM467" i="12"/>
  <c r="BS467" i="12" s="1"/>
  <c r="AM468" i="12"/>
  <c r="BS468" i="12" s="1"/>
  <c r="AM469" i="12"/>
  <c r="BS469" i="12" s="1"/>
  <c r="AM470" i="12"/>
  <c r="BS470" i="12" s="1"/>
  <c r="AM471" i="12"/>
  <c r="BS471" i="12" s="1"/>
  <c r="AM472" i="12"/>
  <c r="BS472" i="12" s="1"/>
  <c r="AM473" i="12"/>
  <c r="BS473" i="12" s="1"/>
  <c r="AM474" i="12"/>
  <c r="BS474" i="12" s="1"/>
  <c r="AM475" i="12"/>
  <c r="BS475" i="12" s="1"/>
  <c r="AM476" i="12"/>
  <c r="BS476" i="12" s="1"/>
  <c r="AM477" i="12"/>
  <c r="BS477" i="12" s="1"/>
  <c r="AM478" i="12"/>
  <c r="BS478" i="12" s="1"/>
  <c r="AM479" i="12"/>
  <c r="BS479" i="12" s="1"/>
  <c r="AM480" i="12"/>
  <c r="BS480" i="12" s="1"/>
  <c r="AM481" i="12"/>
  <c r="BS481" i="12" s="1"/>
  <c r="AM482" i="12"/>
  <c r="BS482" i="12" s="1"/>
  <c r="AM483" i="12"/>
  <c r="BS483" i="12" s="1"/>
  <c r="AM484" i="12"/>
  <c r="BS484" i="12" s="1"/>
  <c r="AM485" i="12"/>
  <c r="BS485" i="12" s="1"/>
  <c r="AM486" i="12"/>
  <c r="BS486" i="12" s="1"/>
  <c r="AM487" i="12"/>
  <c r="BS487" i="12" s="1"/>
  <c r="AM488" i="12"/>
  <c r="BS488" i="12" s="1"/>
  <c r="AM489" i="12"/>
  <c r="BS489" i="12" s="1"/>
  <c r="AM490" i="12"/>
  <c r="BS490" i="12" s="1"/>
  <c r="AM491" i="12"/>
  <c r="BS491" i="12" s="1"/>
  <c r="AM492" i="12"/>
  <c r="BS492" i="12" s="1"/>
  <c r="AM493" i="12"/>
  <c r="BS493" i="12" s="1"/>
  <c r="AM494" i="12"/>
  <c r="BS494" i="12" s="1"/>
  <c r="AM495" i="12"/>
  <c r="BS495" i="12" s="1"/>
  <c r="AM496" i="12"/>
  <c r="BS496" i="12" s="1"/>
  <c r="AM497" i="12"/>
  <c r="BS497" i="12" s="1"/>
  <c r="AM498" i="12"/>
  <c r="BS498" i="12" s="1"/>
  <c r="AM499" i="12"/>
  <c r="BS499" i="12" s="1"/>
  <c r="AM500" i="12"/>
  <c r="BS500" i="12" s="1"/>
  <c r="AM501" i="12"/>
  <c r="BS501" i="12" s="1"/>
  <c r="AM502" i="12"/>
  <c r="BS502" i="12" s="1"/>
  <c r="AM503" i="12"/>
  <c r="BS503" i="12" s="1"/>
  <c r="AM504" i="12"/>
  <c r="BS504" i="12" s="1"/>
  <c r="AM505" i="12"/>
  <c r="BS505" i="12" s="1"/>
  <c r="AM506" i="12"/>
  <c r="BS506" i="12" s="1"/>
  <c r="AM507" i="12"/>
  <c r="BS507" i="12" s="1"/>
  <c r="AM508" i="12"/>
  <c r="BS508" i="12" s="1"/>
  <c r="AM509" i="12"/>
  <c r="BS509" i="12" s="1"/>
  <c r="AM510" i="12"/>
  <c r="BS510" i="12" s="1"/>
  <c r="AM511" i="12"/>
  <c r="BS511" i="12" s="1"/>
  <c r="AM512" i="12"/>
  <c r="BS512" i="12" s="1"/>
  <c r="AM513" i="12"/>
  <c r="BS513" i="12" s="1"/>
  <c r="AM514" i="12"/>
  <c r="BS514" i="12" s="1"/>
  <c r="AM515" i="12"/>
  <c r="BS515" i="12" s="1"/>
  <c r="AM516" i="12"/>
  <c r="BS516" i="12" s="1"/>
  <c r="AM517" i="12"/>
  <c r="BS517" i="12" s="1"/>
  <c r="AM518" i="12"/>
  <c r="BS518" i="12" s="1"/>
  <c r="AM519" i="12"/>
  <c r="BS519" i="12" s="1"/>
  <c r="AM520" i="12"/>
  <c r="BS520" i="12" s="1"/>
  <c r="AM521" i="12"/>
  <c r="BS521" i="12" s="1"/>
  <c r="AM522" i="12"/>
  <c r="BS522" i="12" s="1"/>
  <c r="AM523" i="12"/>
  <c r="BS523" i="12" s="1"/>
  <c r="AM524" i="12"/>
  <c r="BS524" i="12" s="1"/>
  <c r="AM525" i="12"/>
  <c r="BS525" i="12" s="1"/>
  <c r="AM526" i="12"/>
  <c r="BS526" i="12" s="1"/>
  <c r="AM527" i="12"/>
  <c r="BS527" i="12" s="1"/>
  <c r="AM528" i="12"/>
  <c r="BS528" i="12" s="1"/>
  <c r="AM529" i="12"/>
  <c r="BS529" i="12" s="1"/>
  <c r="AM530" i="12"/>
  <c r="BS530" i="12" s="1"/>
  <c r="AM531" i="12"/>
  <c r="BS531" i="12" s="1"/>
  <c r="AM532" i="12"/>
  <c r="BS532" i="12" s="1"/>
  <c r="AM533" i="12"/>
  <c r="BS533" i="12" s="1"/>
  <c r="AM534" i="12"/>
  <c r="BS534" i="12" s="1"/>
  <c r="AM535" i="12"/>
  <c r="BS535" i="12" s="1"/>
  <c r="AM536" i="12"/>
  <c r="BS536" i="12" s="1"/>
  <c r="AM537" i="12"/>
  <c r="BS537" i="12" s="1"/>
  <c r="AM538" i="12"/>
  <c r="BS538" i="12" s="1"/>
  <c r="AM539" i="12"/>
  <c r="BS539" i="12" s="1"/>
  <c r="AM540" i="12"/>
  <c r="BS540" i="12" s="1"/>
  <c r="AM541" i="12"/>
  <c r="BS541" i="12" s="1"/>
  <c r="AM542" i="12"/>
  <c r="BS542" i="12" s="1"/>
  <c r="AM543" i="12"/>
  <c r="BS543" i="12" s="1"/>
  <c r="AM544" i="12"/>
  <c r="BS544" i="12" s="1"/>
  <c r="AM545" i="12"/>
  <c r="BS545" i="12" s="1"/>
  <c r="AM546" i="12"/>
  <c r="BS546" i="12" s="1"/>
  <c r="AM547" i="12"/>
  <c r="BS547" i="12" s="1"/>
  <c r="AM548" i="12"/>
  <c r="BS548" i="12" s="1"/>
  <c r="AM549" i="12"/>
  <c r="BS549" i="12" s="1"/>
  <c r="AM550" i="12"/>
  <c r="BS550" i="12" s="1"/>
  <c r="AM551" i="12"/>
  <c r="BS551" i="12" s="1"/>
  <c r="AM552" i="12"/>
  <c r="BS552" i="12" s="1"/>
  <c r="AM553" i="12"/>
  <c r="BS553" i="12" s="1"/>
  <c r="AM554" i="12"/>
  <c r="BS554" i="12" s="1"/>
  <c r="AM555" i="12"/>
  <c r="BS555" i="12" s="1"/>
  <c r="AM556" i="12"/>
  <c r="BS556" i="12" s="1"/>
  <c r="AM557" i="12"/>
  <c r="BS557" i="12" s="1"/>
  <c r="AM558" i="12"/>
  <c r="BS558" i="12" s="1"/>
  <c r="AM559" i="12"/>
  <c r="BS559" i="12" s="1"/>
  <c r="AM560" i="12"/>
  <c r="BS560" i="12" s="1"/>
  <c r="AM561" i="12"/>
  <c r="BS561" i="12" s="1"/>
  <c r="AM562" i="12"/>
  <c r="BS562" i="12" s="1"/>
  <c r="AM563" i="12"/>
  <c r="BS563" i="12" s="1"/>
  <c r="AM564" i="12"/>
  <c r="BS564" i="12" s="1"/>
  <c r="AM565" i="12"/>
  <c r="BS565" i="12" s="1"/>
  <c r="AM566" i="12"/>
  <c r="BS566" i="12" s="1"/>
  <c r="AM567" i="12"/>
  <c r="BS567" i="12" s="1"/>
  <c r="AM568" i="12"/>
  <c r="BS568" i="12" s="1"/>
  <c r="AM569" i="12"/>
  <c r="BS569" i="12" s="1"/>
  <c r="AM570" i="12"/>
  <c r="BS570" i="12" s="1"/>
  <c r="AM571" i="12"/>
  <c r="BS571" i="12" s="1"/>
  <c r="AM572" i="12"/>
  <c r="BS572" i="12" s="1"/>
  <c r="AM573" i="12"/>
  <c r="BS573" i="12" s="1"/>
  <c r="AM574" i="12"/>
  <c r="BS574" i="12" s="1"/>
  <c r="AM575" i="12"/>
  <c r="BS575" i="12" s="1"/>
  <c r="AM576" i="12"/>
  <c r="BS576" i="12" s="1"/>
  <c r="AM577" i="12"/>
  <c r="BS577" i="12" s="1"/>
  <c r="AM578" i="12"/>
  <c r="BS578" i="12" s="1"/>
  <c r="AM579" i="12"/>
  <c r="BS579" i="12" s="1"/>
  <c r="AM580" i="12"/>
  <c r="BS580" i="12" s="1"/>
  <c r="AM581" i="12"/>
  <c r="BS581" i="12" s="1"/>
  <c r="AM582" i="12"/>
  <c r="BS582" i="12" s="1"/>
  <c r="AM583" i="12"/>
  <c r="BS583" i="12" s="1"/>
  <c r="AM584" i="12"/>
  <c r="BS584" i="12" s="1"/>
  <c r="AM585" i="12"/>
  <c r="BS585" i="12" s="1"/>
  <c r="AM586" i="12"/>
  <c r="BS586" i="12" s="1"/>
  <c r="AM587" i="12"/>
  <c r="BS587" i="12" s="1"/>
  <c r="AM588" i="12"/>
  <c r="BS588" i="12" s="1"/>
  <c r="AM589" i="12"/>
  <c r="BS589" i="12" s="1"/>
  <c r="AM590" i="12"/>
  <c r="BS590" i="12" s="1"/>
  <c r="AM591" i="12"/>
  <c r="BS591" i="12" s="1"/>
  <c r="AM592" i="12"/>
  <c r="BS592" i="12" s="1"/>
  <c r="AM593" i="12"/>
  <c r="BS593" i="12" s="1"/>
  <c r="AM594" i="12"/>
  <c r="BS594" i="12" s="1"/>
  <c r="AM595" i="12"/>
  <c r="BS595" i="12" s="1"/>
  <c r="AM596" i="12"/>
  <c r="BS596" i="12" s="1"/>
  <c r="AM597" i="12"/>
  <c r="BS597" i="12" s="1"/>
  <c r="AM598" i="12"/>
  <c r="BS598" i="12" s="1"/>
  <c r="AM599" i="12"/>
  <c r="BS599" i="12" s="1"/>
  <c r="AM600" i="12"/>
  <c r="BS600" i="12" s="1"/>
  <c r="AM601" i="12"/>
  <c r="BS601" i="12" s="1"/>
  <c r="AM602" i="12"/>
  <c r="BS602" i="12" s="1"/>
  <c r="AM603" i="12"/>
  <c r="BS603" i="12" s="1"/>
  <c r="AM604" i="12"/>
  <c r="BS604" i="12" s="1"/>
  <c r="AM605" i="12"/>
  <c r="BS605" i="12" s="1"/>
  <c r="AM606" i="12"/>
  <c r="BS606" i="12" s="1"/>
  <c r="AM607" i="12"/>
  <c r="BS607" i="12" s="1"/>
  <c r="AM608" i="12"/>
  <c r="BS608" i="12" s="1"/>
  <c r="AM609" i="12"/>
  <c r="BS609" i="12" s="1"/>
  <c r="AM610" i="12"/>
  <c r="BS610" i="12" s="1"/>
  <c r="AM611" i="12"/>
  <c r="BS611" i="12" s="1"/>
  <c r="AM612" i="12"/>
  <c r="BS612" i="12" s="1"/>
  <c r="AM613" i="12"/>
  <c r="BS613" i="12" s="1"/>
  <c r="AM614" i="12"/>
  <c r="BS614" i="12" s="1"/>
  <c r="AM615" i="12"/>
  <c r="BS615" i="12" s="1"/>
  <c r="AM616" i="12"/>
  <c r="BS616" i="12" s="1"/>
  <c r="AM617" i="12"/>
  <c r="BS617" i="12" s="1"/>
  <c r="AM618" i="12"/>
  <c r="BS618" i="12" s="1"/>
  <c r="AM619" i="12"/>
  <c r="BS619" i="12" s="1"/>
  <c r="AM620" i="12"/>
  <c r="BS620" i="12" s="1"/>
  <c r="AM621" i="12"/>
  <c r="BS621" i="12" s="1"/>
  <c r="AM622" i="12"/>
  <c r="BS622" i="12" s="1"/>
  <c r="AM623" i="12"/>
  <c r="BS623" i="12" s="1"/>
  <c r="AM624" i="12"/>
  <c r="BS624" i="12" s="1"/>
  <c r="AM625" i="12"/>
  <c r="BS625" i="12" s="1"/>
  <c r="AM626" i="12"/>
  <c r="BS626" i="12" s="1"/>
  <c r="AM627" i="12"/>
  <c r="BS627" i="12" s="1"/>
  <c r="AM628" i="12"/>
  <c r="BS628" i="12" s="1"/>
  <c r="AM629" i="12"/>
  <c r="BS629" i="12" s="1"/>
  <c r="AM630" i="12"/>
  <c r="BS630" i="12" s="1"/>
  <c r="AM631" i="12"/>
  <c r="BS631" i="12" s="1"/>
  <c r="AM632" i="12"/>
  <c r="BS632" i="12" s="1"/>
  <c r="AM633" i="12"/>
  <c r="BS633" i="12" s="1"/>
  <c r="AM634" i="12"/>
  <c r="BS634" i="12" s="1"/>
  <c r="AM635" i="12"/>
  <c r="BS635" i="12" s="1"/>
  <c r="AM636" i="12"/>
  <c r="BS636" i="12" s="1"/>
  <c r="AM637" i="12"/>
  <c r="BS637" i="12" s="1"/>
  <c r="AM638" i="12"/>
  <c r="BS638" i="12" s="1"/>
  <c r="AM639" i="12"/>
  <c r="BS639" i="12" s="1"/>
  <c r="AM640" i="12"/>
  <c r="BS640" i="12" s="1"/>
  <c r="AM641" i="12"/>
  <c r="BS641" i="12" s="1"/>
  <c r="AM642" i="12"/>
  <c r="BS642" i="12" s="1"/>
  <c r="AM643" i="12"/>
  <c r="BS643" i="12" s="1"/>
  <c r="AM644" i="12"/>
  <c r="BS644" i="12" s="1"/>
  <c r="AM645" i="12"/>
  <c r="BS645" i="12" s="1"/>
  <c r="AM646" i="12"/>
  <c r="BS646" i="12" s="1"/>
  <c r="AM647" i="12"/>
  <c r="BS647" i="12" s="1"/>
  <c r="AM648" i="12"/>
  <c r="BS648" i="12" s="1"/>
  <c r="AM649" i="12"/>
  <c r="BS649" i="12" s="1"/>
  <c r="AM650" i="12"/>
  <c r="BS650" i="12" s="1"/>
  <c r="AM651" i="12"/>
  <c r="BS651" i="12" s="1"/>
  <c r="AM652" i="12"/>
  <c r="BS652" i="12" s="1"/>
  <c r="AM653" i="12"/>
  <c r="BS653" i="12" s="1"/>
  <c r="AM654" i="12"/>
  <c r="BS654" i="12" s="1"/>
  <c r="AM655" i="12"/>
  <c r="BS655" i="12" s="1"/>
  <c r="AM656" i="12"/>
  <c r="BS656" i="12" s="1"/>
  <c r="AM657" i="12"/>
  <c r="BS657" i="12" s="1"/>
  <c r="AM658" i="12"/>
  <c r="BS658" i="12" s="1"/>
  <c r="AM659" i="12"/>
  <c r="BS659" i="12" s="1"/>
  <c r="AM660" i="12"/>
  <c r="BS660" i="12" s="1"/>
  <c r="AM661" i="12"/>
  <c r="BS661" i="12" s="1"/>
  <c r="AM662" i="12"/>
  <c r="BS662" i="12" s="1"/>
  <c r="AM663" i="12"/>
  <c r="BS663" i="12" s="1"/>
  <c r="AM664" i="12"/>
  <c r="BS664" i="12" s="1"/>
  <c r="AM665" i="12"/>
  <c r="BS665" i="12" s="1"/>
  <c r="AM666" i="12"/>
  <c r="BS666" i="12" s="1"/>
  <c r="AM667" i="12"/>
  <c r="BS667" i="12" s="1"/>
  <c r="AM668" i="12"/>
  <c r="BS668" i="12" s="1"/>
  <c r="AM669" i="12"/>
  <c r="BS669" i="12" s="1"/>
  <c r="AM670" i="12"/>
  <c r="BS670" i="12" s="1"/>
  <c r="AM671" i="12"/>
  <c r="BS671" i="12" s="1"/>
  <c r="AM672" i="12"/>
  <c r="BS672" i="12" s="1"/>
  <c r="AM673" i="12"/>
  <c r="BS673" i="12" s="1"/>
  <c r="AM674" i="12"/>
  <c r="BS674" i="12" s="1"/>
  <c r="AM675" i="12"/>
  <c r="BS675" i="12" s="1"/>
  <c r="AM676" i="12"/>
  <c r="BS676" i="12" s="1"/>
  <c r="AM677" i="12"/>
  <c r="BS677" i="12" s="1"/>
  <c r="AM678" i="12"/>
  <c r="BS678" i="12" s="1"/>
  <c r="AM679" i="12"/>
  <c r="BS679" i="12" s="1"/>
  <c r="AM680" i="12"/>
  <c r="BS680" i="12" s="1"/>
  <c r="AM681" i="12"/>
  <c r="BS681" i="12" s="1"/>
  <c r="AM682" i="12"/>
  <c r="BS682" i="12" s="1"/>
  <c r="AM683" i="12"/>
  <c r="BS683" i="12" s="1"/>
  <c r="AM684" i="12"/>
  <c r="BS684" i="12" s="1"/>
  <c r="AM685" i="12"/>
  <c r="BS685" i="12" s="1"/>
  <c r="AM686" i="12"/>
  <c r="BS686" i="12" s="1"/>
  <c r="AM687" i="12"/>
  <c r="BS687" i="12" s="1"/>
  <c r="AM688" i="12"/>
  <c r="BS688" i="12" s="1"/>
  <c r="AM689" i="12"/>
  <c r="BS689" i="12" s="1"/>
  <c r="AM690" i="12"/>
  <c r="BS690" i="12" s="1"/>
  <c r="AM691" i="12"/>
  <c r="BS691" i="12" s="1"/>
  <c r="AM692" i="12"/>
  <c r="BS692" i="12" s="1"/>
  <c r="AM693" i="12"/>
  <c r="BS693" i="12" s="1"/>
  <c r="AM694" i="12"/>
  <c r="BS694" i="12" s="1"/>
  <c r="AM695" i="12"/>
  <c r="BS695" i="12" s="1"/>
  <c r="AM696" i="12"/>
  <c r="BS696" i="12" s="1"/>
  <c r="AM697" i="12"/>
  <c r="BS697" i="12" s="1"/>
  <c r="AM698" i="12"/>
  <c r="BS698" i="12" s="1"/>
  <c r="AM699" i="12"/>
  <c r="BS699" i="12" s="1"/>
  <c r="AM700" i="12"/>
  <c r="BS700" i="12" s="1"/>
  <c r="AM701" i="12"/>
  <c r="BS701" i="12" s="1"/>
  <c r="AM702" i="12"/>
  <c r="BS702" i="12" s="1"/>
  <c r="AM703" i="12"/>
  <c r="BS703" i="12" s="1"/>
  <c r="AM704" i="12"/>
  <c r="BS704" i="12" s="1"/>
  <c r="AM705" i="12"/>
  <c r="BS705" i="12" s="1"/>
  <c r="AM706" i="12"/>
  <c r="BS706" i="12" s="1"/>
  <c r="AM707" i="12"/>
  <c r="BS707" i="12" s="1"/>
  <c r="AM708" i="12"/>
  <c r="BS708" i="12" s="1"/>
  <c r="AM709" i="12"/>
  <c r="BS709" i="12" s="1"/>
  <c r="AM710" i="12"/>
  <c r="BS710" i="12" s="1"/>
  <c r="AM711" i="12"/>
  <c r="BS711" i="12" s="1"/>
  <c r="AM712" i="12"/>
  <c r="BS712" i="12" s="1"/>
  <c r="AM713" i="12"/>
  <c r="BS713" i="12" s="1"/>
  <c r="AM714" i="12"/>
  <c r="BS714" i="12" s="1"/>
  <c r="AM715" i="12"/>
  <c r="BS715" i="12" s="1"/>
  <c r="AM716" i="12"/>
  <c r="BS716" i="12" s="1"/>
  <c r="AM717" i="12"/>
  <c r="BS717" i="12" s="1"/>
  <c r="AM718" i="12"/>
  <c r="BS718" i="12" s="1"/>
  <c r="AM719" i="12"/>
  <c r="BS719" i="12" s="1"/>
  <c r="AM720" i="12"/>
  <c r="BS720" i="12" s="1"/>
  <c r="AM721" i="12"/>
  <c r="BS721" i="12" s="1"/>
  <c r="AM722" i="12"/>
  <c r="BS722" i="12" s="1"/>
  <c r="AM723" i="12"/>
  <c r="BS723" i="12" s="1"/>
  <c r="AM724" i="12"/>
  <c r="BS724" i="12" s="1"/>
  <c r="AM725" i="12"/>
  <c r="BS725" i="12" s="1"/>
  <c r="AM726" i="12"/>
  <c r="BS726" i="12" s="1"/>
  <c r="AM727" i="12"/>
  <c r="BS727" i="12" s="1"/>
  <c r="AM728" i="12"/>
  <c r="BS728" i="12" s="1"/>
  <c r="AM729" i="12"/>
  <c r="BS729" i="12" s="1"/>
  <c r="AM730" i="12"/>
  <c r="BS730" i="12" s="1"/>
  <c r="AM731" i="12"/>
  <c r="BS731" i="12" s="1"/>
  <c r="AM732" i="12"/>
  <c r="BS732" i="12" s="1"/>
  <c r="AM733" i="12"/>
  <c r="BS733" i="12" s="1"/>
  <c r="AM734" i="12"/>
  <c r="BS734" i="12" s="1"/>
  <c r="AM735" i="12"/>
  <c r="BS735" i="12" s="1"/>
  <c r="AM736" i="12"/>
  <c r="BS736" i="12" s="1"/>
  <c r="AM737" i="12"/>
  <c r="BS737" i="12" s="1"/>
  <c r="AM738" i="12"/>
  <c r="BS738" i="12" s="1"/>
  <c r="AM739" i="12"/>
  <c r="BS739" i="12" s="1"/>
  <c r="AM740" i="12"/>
  <c r="BS740" i="12" s="1"/>
  <c r="AM741" i="12"/>
  <c r="BS741" i="12" s="1"/>
  <c r="AM742" i="12"/>
  <c r="BS742" i="12" s="1"/>
  <c r="AM743" i="12"/>
  <c r="BS743" i="12" s="1"/>
  <c r="AM744" i="12"/>
  <c r="BS744" i="12" s="1"/>
  <c r="AM745" i="12"/>
  <c r="BS745" i="12" s="1"/>
  <c r="AM746" i="12"/>
  <c r="BS746" i="12" s="1"/>
  <c r="AM747" i="12"/>
  <c r="BS747" i="12" s="1"/>
  <c r="AM748" i="12"/>
  <c r="BS748" i="12" s="1"/>
  <c r="AM749" i="12"/>
  <c r="BS749" i="12" s="1"/>
  <c r="AM750" i="12"/>
  <c r="BS750" i="12" s="1"/>
  <c r="AM751" i="12"/>
  <c r="BS751" i="12" s="1"/>
  <c r="AM752" i="12"/>
  <c r="BS752" i="12" s="1"/>
  <c r="AM753" i="12"/>
  <c r="BS753" i="12" s="1"/>
  <c r="AM754" i="12"/>
  <c r="BS754" i="12" s="1"/>
  <c r="AM755" i="12"/>
  <c r="BS755" i="12" s="1"/>
  <c r="AM756" i="12"/>
  <c r="BS756" i="12" s="1"/>
  <c r="AM757" i="12"/>
  <c r="BS757" i="12" s="1"/>
  <c r="AM758" i="12"/>
  <c r="BS758" i="12" s="1"/>
  <c r="AM759" i="12"/>
  <c r="BS759" i="12" s="1"/>
  <c r="AM760" i="12"/>
  <c r="BS760" i="12" s="1"/>
  <c r="AM761" i="12"/>
  <c r="BS761" i="12" s="1"/>
  <c r="AM762" i="12"/>
  <c r="BS762" i="12" s="1"/>
  <c r="AM763" i="12"/>
  <c r="BS763" i="12" s="1"/>
  <c r="AM764" i="12"/>
  <c r="BS764" i="12" s="1"/>
  <c r="AM765" i="12"/>
  <c r="BS765" i="12" s="1"/>
  <c r="AM766" i="12"/>
  <c r="BS766" i="12" s="1"/>
  <c r="AM767" i="12"/>
  <c r="BS767" i="12" s="1"/>
  <c r="AM768" i="12"/>
  <c r="BS768" i="12" s="1"/>
  <c r="AM769" i="12"/>
  <c r="BS769" i="12" s="1"/>
  <c r="AM770" i="12"/>
  <c r="BS770" i="12" s="1"/>
  <c r="AM771" i="12"/>
  <c r="BS771" i="12" s="1"/>
  <c r="AM772" i="12"/>
  <c r="BS772" i="12" s="1"/>
  <c r="AM773" i="12"/>
  <c r="BS773" i="12" s="1"/>
  <c r="AM774" i="12"/>
  <c r="BS774" i="12" s="1"/>
  <c r="AM775" i="12"/>
  <c r="BS775" i="12" s="1"/>
  <c r="AM776" i="12"/>
  <c r="BS776" i="12" s="1"/>
  <c r="AM777" i="12"/>
  <c r="BS777" i="12" s="1"/>
  <c r="AM778" i="12"/>
  <c r="BS778" i="12" s="1"/>
  <c r="AM779" i="12"/>
  <c r="BS779" i="12" s="1"/>
  <c r="AM780" i="12"/>
  <c r="BS780" i="12" s="1"/>
  <c r="AM781" i="12"/>
  <c r="BS781" i="12" s="1"/>
  <c r="AM782" i="12"/>
  <c r="BS782" i="12" s="1"/>
  <c r="AM783" i="12"/>
  <c r="BS783" i="12" s="1"/>
  <c r="AM784" i="12"/>
  <c r="BS784" i="12" s="1"/>
  <c r="AM785" i="12"/>
  <c r="BS785" i="12" s="1"/>
  <c r="AM786" i="12"/>
  <c r="BS786" i="12" s="1"/>
  <c r="AM787" i="12"/>
  <c r="BS787" i="12" s="1"/>
  <c r="AM788" i="12"/>
  <c r="BS788" i="12" s="1"/>
  <c r="AM789" i="12"/>
  <c r="BS789" i="12" s="1"/>
  <c r="AM790" i="12"/>
  <c r="BS790" i="12" s="1"/>
  <c r="AM791" i="12"/>
  <c r="BS791" i="12" s="1"/>
  <c r="AM792" i="12"/>
  <c r="BS792" i="12" s="1"/>
  <c r="AM793" i="12"/>
  <c r="BS793" i="12" s="1"/>
  <c r="AM794" i="12"/>
  <c r="BS794" i="12" s="1"/>
  <c r="AM795" i="12"/>
  <c r="BS795" i="12" s="1"/>
  <c r="AM796" i="12"/>
  <c r="BS796" i="12" s="1"/>
  <c r="AM797" i="12"/>
  <c r="BS797" i="12" s="1"/>
  <c r="AM798" i="12"/>
  <c r="BS798" i="12" s="1"/>
  <c r="AM799" i="12"/>
  <c r="BS799" i="12" s="1"/>
  <c r="AM800" i="12"/>
  <c r="BS800" i="12" s="1"/>
  <c r="AM801" i="12"/>
  <c r="BS801" i="12" s="1"/>
  <c r="AM802" i="12"/>
  <c r="BS802" i="12" s="1"/>
  <c r="AM803" i="12"/>
  <c r="BS803" i="12" s="1"/>
  <c r="AM804" i="12"/>
  <c r="BS804" i="12" s="1"/>
  <c r="AM805" i="12"/>
  <c r="BS805" i="12" s="1"/>
  <c r="AM806" i="12"/>
  <c r="BS806" i="12" s="1"/>
  <c r="AM807" i="12"/>
  <c r="BS807" i="12" s="1"/>
  <c r="AM808" i="12"/>
  <c r="BS808" i="12" s="1"/>
  <c r="AM809" i="12"/>
  <c r="BS809" i="12" s="1"/>
  <c r="AM810" i="12"/>
  <c r="BS810" i="12" s="1"/>
  <c r="AM811" i="12"/>
  <c r="BS811" i="12" s="1"/>
  <c r="AM812" i="12"/>
  <c r="BS812" i="12" s="1"/>
  <c r="AM813" i="12"/>
  <c r="BS813" i="12" s="1"/>
  <c r="AM814" i="12"/>
  <c r="BS814" i="12" s="1"/>
  <c r="AM815" i="12"/>
  <c r="BS815" i="12" s="1"/>
  <c r="AM816" i="12"/>
  <c r="BS816" i="12" s="1"/>
  <c r="AM817" i="12"/>
  <c r="BS817" i="12" s="1"/>
  <c r="AM818" i="12"/>
  <c r="BS818" i="12" s="1"/>
  <c r="AM819" i="12"/>
  <c r="BS819" i="12" s="1"/>
  <c r="AM820" i="12"/>
  <c r="BS820" i="12" s="1"/>
  <c r="AM821" i="12"/>
  <c r="BS821" i="12" s="1"/>
  <c r="AM822" i="12"/>
  <c r="BS822" i="12" s="1"/>
  <c r="AM823" i="12"/>
  <c r="BS823" i="12" s="1"/>
  <c r="AM824" i="12"/>
  <c r="BS824" i="12" s="1"/>
  <c r="AM825" i="12"/>
  <c r="BS825" i="12" s="1"/>
  <c r="AM826" i="12"/>
  <c r="BS826" i="12" s="1"/>
  <c r="AM827" i="12"/>
  <c r="BS827" i="12" s="1"/>
  <c r="AM828" i="12"/>
  <c r="BS828" i="12" s="1"/>
  <c r="AM829" i="12"/>
  <c r="BS829" i="12" s="1"/>
  <c r="AM830" i="12"/>
  <c r="BS830" i="12" s="1"/>
  <c r="AM831" i="12"/>
  <c r="BS831" i="12" s="1"/>
  <c r="AM832" i="12"/>
  <c r="BS832" i="12" s="1"/>
  <c r="AM833" i="12"/>
  <c r="BS833" i="12" s="1"/>
  <c r="AM834" i="12"/>
  <c r="BS834" i="12" s="1"/>
  <c r="AM835" i="12"/>
  <c r="BS835" i="12" s="1"/>
  <c r="AM836" i="12"/>
  <c r="BS836" i="12" s="1"/>
  <c r="AM837" i="12"/>
  <c r="BS837" i="12" s="1"/>
  <c r="AM838" i="12"/>
  <c r="BS838" i="12" s="1"/>
  <c r="AM839" i="12"/>
  <c r="BS839" i="12" s="1"/>
  <c r="AM840" i="12"/>
  <c r="BS840" i="12" s="1"/>
  <c r="AM841" i="12"/>
  <c r="BS841" i="12" s="1"/>
  <c r="AM842" i="12"/>
  <c r="BS842" i="12" s="1"/>
  <c r="AM843" i="12"/>
  <c r="BS843" i="12" s="1"/>
  <c r="AM844" i="12"/>
  <c r="BS844" i="12" s="1"/>
  <c r="AM845" i="12"/>
  <c r="BS845" i="12" s="1"/>
  <c r="AM846" i="12"/>
  <c r="BS846" i="12" s="1"/>
  <c r="AM847" i="12"/>
  <c r="BS847" i="12" s="1"/>
  <c r="AM848" i="12"/>
  <c r="BS848" i="12" s="1"/>
  <c r="AM849" i="12"/>
  <c r="BS849" i="12" s="1"/>
  <c r="AM850" i="12"/>
  <c r="BS850" i="12" s="1"/>
  <c r="AM851" i="12"/>
  <c r="BS851" i="12" s="1"/>
  <c r="AM852" i="12"/>
  <c r="BS852" i="12" s="1"/>
  <c r="AM853" i="12"/>
  <c r="BS853" i="12" s="1"/>
  <c r="AM854" i="12"/>
  <c r="BS854" i="12" s="1"/>
  <c r="AM855" i="12"/>
  <c r="BS855" i="12" s="1"/>
  <c r="AM856" i="12"/>
  <c r="BS856" i="12" s="1"/>
  <c r="AM857" i="12"/>
  <c r="BS857" i="12" s="1"/>
  <c r="AM858" i="12"/>
  <c r="BS858" i="12" s="1"/>
  <c r="AM859" i="12"/>
  <c r="BS859" i="12" s="1"/>
  <c r="AM860" i="12"/>
  <c r="BS860" i="12" s="1"/>
  <c r="AM861" i="12"/>
  <c r="BS861" i="12" s="1"/>
  <c r="AM862" i="12"/>
  <c r="BS862" i="12" s="1"/>
  <c r="AM863" i="12"/>
  <c r="BS863" i="12" s="1"/>
  <c r="AM864" i="12"/>
  <c r="BS864" i="12" s="1"/>
  <c r="AM865" i="12"/>
  <c r="BS865" i="12" s="1"/>
  <c r="AM866" i="12"/>
  <c r="BS866" i="12" s="1"/>
  <c r="AM867" i="12"/>
  <c r="BS867" i="12" s="1"/>
  <c r="AM868" i="12"/>
  <c r="BS868" i="12" s="1"/>
  <c r="AM869" i="12"/>
  <c r="BS869" i="12" s="1"/>
  <c r="AM870" i="12"/>
  <c r="BS870" i="12" s="1"/>
  <c r="AM871" i="12"/>
  <c r="BS871" i="12" s="1"/>
  <c r="AM872" i="12"/>
  <c r="BS872" i="12" s="1"/>
  <c r="AM873" i="12"/>
  <c r="BS873" i="12" s="1"/>
  <c r="AM874" i="12"/>
  <c r="BS874" i="12" s="1"/>
  <c r="AM875" i="12"/>
  <c r="BS875" i="12" s="1"/>
  <c r="AM876" i="12"/>
  <c r="BS876" i="12" s="1"/>
  <c r="AM877" i="12"/>
  <c r="BS877" i="12" s="1"/>
  <c r="AM878" i="12"/>
  <c r="BS878" i="12" s="1"/>
  <c r="AM879" i="12"/>
  <c r="BS879" i="12" s="1"/>
  <c r="AM880" i="12"/>
  <c r="BS880" i="12" s="1"/>
  <c r="AM881" i="12"/>
  <c r="BS881" i="12" s="1"/>
  <c r="AM882" i="12"/>
  <c r="BS882" i="12" s="1"/>
  <c r="AM883" i="12"/>
  <c r="BS883" i="12" s="1"/>
  <c r="AM884" i="12"/>
  <c r="BS884" i="12" s="1"/>
  <c r="AM885" i="12"/>
  <c r="BS885" i="12" s="1"/>
  <c r="AM886" i="12"/>
  <c r="BS886" i="12" s="1"/>
  <c r="AM887" i="12"/>
  <c r="BS887" i="12" s="1"/>
  <c r="AM888" i="12"/>
  <c r="BS888" i="12" s="1"/>
  <c r="AM889" i="12"/>
  <c r="BS889" i="12" s="1"/>
  <c r="AM890" i="12"/>
  <c r="BS890" i="12" s="1"/>
  <c r="AM891" i="12"/>
  <c r="BS891" i="12" s="1"/>
  <c r="AM892" i="12"/>
  <c r="BS892" i="12" s="1"/>
  <c r="AM893" i="12"/>
  <c r="BS893" i="12" s="1"/>
  <c r="AM894" i="12"/>
  <c r="BS894" i="12" s="1"/>
  <c r="AM895" i="12"/>
  <c r="BS895" i="12" s="1"/>
  <c r="AM896" i="12"/>
  <c r="BS896" i="12" s="1"/>
  <c r="AM897" i="12"/>
  <c r="BS897" i="12" s="1"/>
  <c r="AM898" i="12"/>
  <c r="BS898" i="12" s="1"/>
  <c r="AM899" i="12"/>
  <c r="BS899" i="12" s="1"/>
  <c r="AM900" i="12"/>
  <c r="BS900" i="12" s="1"/>
  <c r="AM901" i="12"/>
  <c r="BS901" i="12" s="1"/>
  <c r="AM902" i="12"/>
  <c r="BS902" i="12" s="1"/>
  <c r="AM903" i="12"/>
  <c r="BS903" i="12" s="1"/>
  <c r="AM904" i="12"/>
  <c r="BS904" i="12" s="1"/>
  <c r="AM905" i="12"/>
  <c r="BS905" i="12" s="1"/>
  <c r="AM906" i="12"/>
  <c r="BS906" i="12" s="1"/>
  <c r="AM907" i="12"/>
  <c r="BS907" i="12" s="1"/>
  <c r="AM908" i="12"/>
  <c r="BS908" i="12" s="1"/>
  <c r="AM909" i="12"/>
  <c r="BS909" i="12" s="1"/>
  <c r="AM910" i="12"/>
  <c r="BS910" i="12" s="1"/>
  <c r="AM911" i="12"/>
  <c r="BS911" i="12" s="1"/>
  <c r="AM912" i="12"/>
  <c r="BS912" i="12" s="1"/>
  <c r="AM913" i="12"/>
  <c r="BS913" i="12" s="1"/>
  <c r="AM914" i="12"/>
  <c r="BS914" i="12" s="1"/>
  <c r="AM915" i="12"/>
  <c r="BS915" i="12" s="1"/>
  <c r="AM916" i="12"/>
  <c r="BS916" i="12" s="1"/>
  <c r="AM917" i="12"/>
  <c r="BS917" i="12" s="1"/>
  <c r="AM918" i="12"/>
  <c r="BS918" i="12" s="1"/>
  <c r="AM919" i="12"/>
  <c r="BS919" i="12" s="1"/>
  <c r="AM920" i="12"/>
  <c r="BS920" i="12" s="1"/>
  <c r="AM921" i="12"/>
  <c r="BS921" i="12" s="1"/>
  <c r="AM922" i="12"/>
  <c r="BS922" i="12" s="1"/>
  <c r="AM923" i="12"/>
  <c r="BS923" i="12" s="1"/>
  <c r="AM924" i="12"/>
  <c r="BS924" i="12" s="1"/>
  <c r="AM925" i="12"/>
  <c r="BS925" i="12" s="1"/>
  <c r="AM926" i="12"/>
  <c r="BS926" i="12" s="1"/>
  <c r="AM927" i="12"/>
  <c r="BS927" i="12" s="1"/>
  <c r="AM928" i="12"/>
  <c r="BS928" i="12" s="1"/>
  <c r="AM929" i="12"/>
  <c r="BS929" i="12" s="1"/>
  <c r="AM930" i="12"/>
  <c r="BS930" i="12" s="1"/>
  <c r="AM931" i="12"/>
  <c r="BS931" i="12" s="1"/>
  <c r="AM932" i="12"/>
  <c r="BS932" i="12" s="1"/>
  <c r="AM933" i="12"/>
  <c r="BS933" i="12" s="1"/>
  <c r="AM934" i="12"/>
  <c r="BS934" i="12" s="1"/>
  <c r="AM935" i="12"/>
  <c r="BS935" i="12" s="1"/>
  <c r="AM936" i="12"/>
  <c r="BS936" i="12" s="1"/>
  <c r="AM937" i="12"/>
  <c r="BS937" i="12" s="1"/>
  <c r="AM938" i="12"/>
  <c r="BS938" i="12" s="1"/>
  <c r="AM939" i="12"/>
  <c r="BS939" i="12" s="1"/>
  <c r="AM940" i="12"/>
  <c r="BS940" i="12" s="1"/>
  <c r="AM941" i="12"/>
  <c r="BS941" i="12" s="1"/>
  <c r="AM942" i="12"/>
  <c r="BS942" i="12" s="1"/>
  <c r="AM943" i="12"/>
  <c r="BS943" i="12" s="1"/>
  <c r="AM944" i="12"/>
  <c r="BS944" i="12" s="1"/>
  <c r="AM945" i="12"/>
  <c r="BS945" i="12" s="1"/>
  <c r="AM946" i="12"/>
  <c r="BS946" i="12" s="1"/>
  <c r="AM947" i="12"/>
  <c r="BS947" i="12" s="1"/>
  <c r="AM948" i="12"/>
  <c r="BS948" i="12" s="1"/>
  <c r="AM949" i="12"/>
  <c r="BS949" i="12" s="1"/>
  <c r="AM950" i="12"/>
  <c r="BS950" i="12" s="1"/>
  <c r="AM951" i="12"/>
  <c r="BS951" i="12" s="1"/>
  <c r="AM952" i="12"/>
  <c r="BS952" i="12" s="1"/>
  <c r="AM953" i="12"/>
  <c r="BS953" i="12" s="1"/>
  <c r="AM954" i="12"/>
  <c r="BS954" i="12" s="1"/>
  <c r="AM955" i="12"/>
  <c r="BS955" i="12" s="1"/>
  <c r="AM956" i="12"/>
  <c r="BS956" i="12" s="1"/>
  <c r="AM957" i="12"/>
  <c r="BS957" i="12" s="1"/>
  <c r="AM958" i="12"/>
  <c r="BS958" i="12" s="1"/>
  <c r="AM959" i="12"/>
  <c r="BS959" i="12" s="1"/>
  <c r="AM960" i="12"/>
  <c r="BS960" i="12" s="1"/>
  <c r="AM961" i="12"/>
  <c r="BS961" i="12" s="1"/>
  <c r="AM962" i="12"/>
  <c r="BS962" i="12" s="1"/>
  <c r="AM963" i="12"/>
  <c r="BS963" i="12" s="1"/>
  <c r="AM964" i="12"/>
  <c r="BS964" i="12" s="1"/>
  <c r="AM965" i="12"/>
  <c r="BS965" i="12" s="1"/>
  <c r="AM966" i="12"/>
  <c r="BS966" i="12" s="1"/>
  <c r="AM967" i="12"/>
  <c r="BS967" i="12" s="1"/>
  <c r="AM968" i="12"/>
  <c r="BS968" i="12" s="1"/>
  <c r="AM969" i="12"/>
  <c r="BS969" i="12" s="1"/>
  <c r="AM970" i="12"/>
  <c r="BS970" i="12" s="1"/>
  <c r="AM971" i="12"/>
  <c r="BS971" i="12" s="1"/>
  <c r="AM972" i="12"/>
  <c r="BS972" i="12" s="1"/>
  <c r="AM973" i="12"/>
  <c r="BS973" i="12" s="1"/>
  <c r="AM974" i="12"/>
  <c r="BS974" i="12" s="1"/>
  <c r="AM975" i="12"/>
  <c r="BS975" i="12" s="1"/>
  <c r="AM976" i="12"/>
  <c r="BS976" i="12" s="1"/>
  <c r="AM977" i="12"/>
  <c r="BS977" i="12" s="1"/>
  <c r="AM978" i="12"/>
  <c r="BS978" i="12" s="1"/>
  <c r="AM979" i="12"/>
  <c r="BS979" i="12" s="1"/>
  <c r="AM980" i="12"/>
  <c r="BS980" i="12" s="1"/>
  <c r="AM981" i="12"/>
  <c r="BS981" i="12" s="1"/>
  <c r="AM982" i="12"/>
  <c r="BS982" i="12" s="1"/>
  <c r="AM983" i="12"/>
  <c r="BS983" i="12" s="1"/>
  <c r="AM984" i="12"/>
  <c r="BS984" i="12" s="1"/>
  <c r="AM985" i="12"/>
  <c r="BS985" i="12" s="1"/>
  <c r="AM986" i="12"/>
  <c r="BS986" i="12" s="1"/>
  <c r="AM987" i="12"/>
  <c r="BS987" i="12" s="1"/>
  <c r="AM988" i="12"/>
  <c r="BS988" i="12" s="1"/>
  <c r="AM989" i="12"/>
  <c r="BS989" i="12" s="1"/>
  <c r="AM990" i="12"/>
  <c r="BS990" i="12" s="1"/>
  <c r="AM991" i="12"/>
  <c r="BS991" i="12" s="1"/>
  <c r="AM992" i="12"/>
  <c r="BS992" i="12" s="1"/>
  <c r="AM993" i="12"/>
  <c r="BS993" i="12" s="1"/>
  <c r="AM994" i="12"/>
  <c r="BS994" i="12" s="1"/>
  <c r="AM995" i="12"/>
  <c r="BS995" i="12" s="1"/>
  <c r="AM996" i="12"/>
  <c r="BS996" i="12" s="1"/>
  <c r="AM997" i="12"/>
  <c r="BS997" i="12" s="1"/>
  <c r="AM998" i="12"/>
  <c r="BS998" i="12" s="1"/>
  <c r="AM999" i="12"/>
  <c r="BS999" i="12" s="1"/>
  <c r="AM1000" i="12"/>
  <c r="BS1000" i="12" s="1"/>
  <c r="AM1001" i="12"/>
  <c r="BS1001" i="12" s="1"/>
  <c r="AM1002" i="12"/>
  <c r="BS1002" i="12" s="1"/>
  <c r="AM1003" i="12"/>
  <c r="BS1003" i="12" s="1"/>
  <c r="AM1004" i="12"/>
  <c r="BS1004" i="12" s="1"/>
  <c r="AM1005" i="12"/>
  <c r="BS1005" i="12" s="1"/>
  <c r="AM1006" i="12"/>
  <c r="BS1006" i="12" s="1"/>
  <c r="AM1007" i="12"/>
  <c r="BS1007" i="12" s="1"/>
  <c r="AM1008" i="12"/>
  <c r="BS1008" i="12" s="1"/>
  <c r="AM1009" i="12"/>
  <c r="BS1009" i="12" s="1"/>
  <c r="AM1010" i="12"/>
  <c r="BS1010" i="12" s="1"/>
  <c r="AM1011" i="12"/>
  <c r="BS1011" i="12" s="1"/>
  <c r="AM1012" i="12"/>
  <c r="BS1012" i="12" s="1"/>
  <c r="AM1013" i="12"/>
  <c r="BS1013" i="12" s="1"/>
  <c r="AM1014" i="12"/>
  <c r="BS1014" i="12" s="1"/>
  <c r="AM1015" i="12"/>
  <c r="BS1015" i="12" s="1"/>
  <c r="AM1016" i="12"/>
  <c r="BS1016" i="12" s="1"/>
  <c r="AM1017" i="12"/>
  <c r="BS1017" i="12" s="1"/>
  <c r="AM1018" i="12"/>
  <c r="BS1018" i="12" s="1"/>
  <c r="AM1019" i="12"/>
  <c r="BS1019" i="12" s="1"/>
  <c r="AM1020" i="12"/>
  <c r="BS1020" i="12" s="1"/>
  <c r="AM1021" i="12"/>
  <c r="BS1021" i="12" s="1"/>
  <c r="AM1022" i="12"/>
  <c r="BS1022" i="12" s="1"/>
  <c r="AM1023" i="12"/>
  <c r="BS1023" i="12" s="1"/>
  <c r="AM1024" i="12"/>
  <c r="BS1024" i="12" s="1"/>
  <c r="AM1025" i="12"/>
  <c r="BS1025" i="12" s="1"/>
  <c r="AM1026" i="12"/>
  <c r="BS1026" i="12" s="1"/>
  <c r="AM1027" i="12"/>
  <c r="BS1027" i="12" s="1"/>
  <c r="AM1028" i="12"/>
  <c r="BS1028" i="12" s="1"/>
  <c r="AM1029" i="12"/>
  <c r="BS1029" i="12" s="1"/>
  <c r="AM1030" i="12"/>
  <c r="BS1030" i="12" s="1"/>
  <c r="AM1031" i="12"/>
  <c r="BS1031" i="12" s="1"/>
  <c r="AM1032" i="12"/>
  <c r="BS1032" i="12" s="1"/>
  <c r="AM1033" i="12"/>
  <c r="BS1033" i="12" s="1"/>
  <c r="AM1034" i="12"/>
  <c r="BS1034" i="12" s="1"/>
  <c r="AM1035" i="12"/>
  <c r="BS1035" i="12" s="1"/>
  <c r="AM1036" i="12"/>
  <c r="BS1036" i="12" s="1"/>
  <c r="AM1037" i="12"/>
  <c r="BS1037" i="12" s="1"/>
  <c r="AM1038" i="12"/>
  <c r="BS1038" i="12" s="1"/>
  <c r="AM1039" i="12"/>
  <c r="BS1039" i="12" s="1"/>
  <c r="AM1040" i="12"/>
  <c r="BS1040" i="12" s="1"/>
  <c r="AM1041" i="12"/>
  <c r="BS1041" i="12" s="1"/>
  <c r="AM1042" i="12"/>
  <c r="BS1042" i="12" s="1"/>
  <c r="AM1043" i="12"/>
  <c r="BS1043" i="12" s="1"/>
  <c r="AM1044" i="12"/>
  <c r="BS1044" i="12" s="1"/>
  <c r="AM1045" i="12"/>
  <c r="BS1045" i="12" s="1"/>
  <c r="AM1046" i="12"/>
  <c r="BS1046" i="12" s="1"/>
  <c r="AM1047" i="12"/>
  <c r="BS1047" i="12" s="1"/>
  <c r="AM1048" i="12"/>
  <c r="BS1048" i="12" s="1"/>
  <c r="AM1049" i="12"/>
  <c r="BS1049" i="12" s="1"/>
  <c r="AM1050" i="12"/>
  <c r="BS1050" i="12" s="1"/>
  <c r="AM1051" i="12"/>
  <c r="BS1051" i="12" s="1"/>
  <c r="AM1052" i="12"/>
  <c r="BS1052" i="12" s="1"/>
  <c r="AM1053" i="12"/>
  <c r="BS1053" i="12" s="1"/>
  <c r="AM1054" i="12"/>
  <c r="BS1054" i="12" s="1"/>
  <c r="AM1055" i="12"/>
  <c r="BS1055" i="12" s="1"/>
  <c r="AM1056" i="12"/>
  <c r="BS1056" i="12" s="1"/>
  <c r="AM1057" i="12"/>
  <c r="BS1057" i="12" s="1"/>
  <c r="AM1058" i="12"/>
  <c r="BS1058" i="12" s="1"/>
  <c r="AM1059" i="12"/>
  <c r="BS1059" i="12" s="1"/>
  <c r="AM1060" i="12"/>
  <c r="BS1060" i="12" s="1"/>
  <c r="AM1061" i="12"/>
  <c r="BS1061" i="12" s="1"/>
  <c r="AM1062" i="12"/>
  <c r="BS1062" i="12" s="1"/>
  <c r="AM1063" i="12"/>
  <c r="BS1063" i="12" s="1"/>
  <c r="AM1064" i="12"/>
  <c r="BS1064" i="12" s="1"/>
  <c r="AM1065" i="12"/>
  <c r="BS1065" i="12" s="1"/>
  <c r="AM1066" i="12"/>
  <c r="BS1066" i="12" s="1"/>
  <c r="AM1067" i="12"/>
  <c r="BS1067" i="12" s="1"/>
  <c r="AM1068" i="12"/>
  <c r="BS1068" i="12" s="1"/>
  <c r="AM1069" i="12"/>
  <c r="BS1069" i="12" s="1"/>
  <c r="AM1070" i="12"/>
  <c r="BS1070" i="12" s="1"/>
  <c r="AM1071" i="12"/>
  <c r="BS1071" i="12" s="1"/>
  <c r="AM1072" i="12"/>
  <c r="BS1072" i="12" s="1"/>
  <c r="AM1073" i="12"/>
  <c r="BS1073" i="12" s="1"/>
  <c r="AM1074" i="12"/>
  <c r="BS1074" i="12" s="1"/>
  <c r="AM1075" i="12"/>
  <c r="BS1075" i="12" s="1"/>
  <c r="AM1076" i="12"/>
  <c r="BS1076" i="12" s="1"/>
  <c r="AM1077" i="12"/>
  <c r="BS1077" i="12" s="1"/>
  <c r="AM1078" i="12"/>
  <c r="BS1078" i="12" s="1"/>
  <c r="AM1079" i="12"/>
  <c r="BS1079" i="12" s="1"/>
  <c r="AM1080" i="12"/>
  <c r="BS1080" i="12" s="1"/>
  <c r="AM1081" i="12"/>
  <c r="BS1081" i="12" s="1"/>
  <c r="AM1082" i="12"/>
  <c r="BS1082" i="12" s="1"/>
  <c r="AM1083" i="12"/>
  <c r="BS1083" i="12" s="1"/>
  <c r="AM1084" i="12"/>
  <c r="BS1084" i="12" s="1"/>
  <c r="AM1085" i="12"/>
  <c r="BS1085" i="12" s="1"/>
  <c r="AM1086" i="12"/>
  <c r="BS1086" i="12" s="1"/>
  <c r="AM1087" i="12"/>
  <c r="BS1087" i="12" s="1"/>
  <c r="AM1088" i="12"/>
  <c r="BS1088" i="12" s="1"/>
  <c r="AM1089" i="12"/>
  <c r="BS1089" i="12" s="1"/>
  <c r="AM1090" i="12"/>
  <c r="BS1090" i="12" s="1"/>
  <c r="AM1091" i="12"/>
  <c r="BS1091" i="12" s="1"/>
  <c r="AM1092" i="12"/>
  <c r="BS1092" i="12" s="1"/>
  <c r="AM1093" i="12"/>
  <c r="BS1093" i="12" s="1"/>
  <c r="AM1094" i="12"/>
  <c r="BS1094" i="12" s="1"/>
  <c r="AM1095" i="12"/>
  <c r="BS1095" i="12" s="1"/>
  <c r="AM1096" i="12"/>
  <c r="BS1096" i="12" s="1"/>
  <c r="AM1097" i="12"/>
  <c r="BS1097" i="12" s="1"/>
  <c r="AM1098" i="12"/>
  <c r="BS1098" i="12" s="1"/>
  <c r="AM1099" i="12"/>
  <c r="BS1099" i="12" s="1"/>
  <c r="AM1100" i="12"/>
  <c r="BS1100" i="12" s="1"/>
  <c r="AM1101" i="12"/>
  <c r="BS1101" i="12" s="1"/>
  <c r="AM1102" i="12"/>
  <c r="BS1102" i="12" s="1"/>
  <c r="AM1103" i="12"/>
  <c r="BS1103" i="12" s="1"/>
  <c r="AM1104" i="12"/>
  <c r="BS1104" i="12" s="1"/>
  <c r="AM1105" i="12"/>
  <c r="BS1105" i="12" s="1"/>
  <c r="AM1106" i="12"/>
  <c r="BS1106" i="12" s="1"/>
  <c r="AM1107" i="12"/>
  <c r="BS1107" i="12" s="1"/>
  <c r="AM1108" i="12"/>
  <c r="BS1108" i="12" s="1"/>
  <c r="AM1109" i="12"/>
  <c r="BS1109" i="12" s="1"/>
  <c r="AM1110" i="12"/>
  <c r="BS1110" i="12" s="1"/>
  <c r="AM1111" i="12"/>
  <c r="BS1111" i="12" s="1"/>
  <c r="AM1112" i="12"/>
  <c r="BS1112" i="12" s="1"/>
  <c r="AM1113" i="12"/>
  <c r="BS1113" i="12" s="1"/>
  <c r="AM1114" i="12"/>
  <c r="BS1114" i="12" s="1"/>
  <c r="AM1115" i="12"/>
  <c r="BS1115" i="12" s="1"/>
  <c r="AM1116" i="12"/>
  <c r="BS1116" i="12" s="1"/>
  <c r="AM1117" i="12"/>
  <c r="BS1117" i="12" s="1"/>
  <c r="AM1118" i="12"/>
  <c r="BS1118" i="12" s="1"/>
  <c r="AM1119" i="12"/>
  <c r="BS1119" i="12" s="1"/>
  <c r="AM1120" i="12"/>
  <c r="BS1120" i="12" s="1"/>
  <c r="AM1121" i="12"/>
  <c r="BS1121" i="12" s="1"/>
  <c r="AM1122" i="12"/>
  <c r="BS1122" i="12" s="1"/>
  <c r="AM1123" i="12"/>
  <c r="BS1123" i="12" s="1"/>
  <c r="AM1124" i="12"/>
  <c r="BS1124" i="12" s="1"/>
  <c r="AM1125" i="12"/>
  <c r="BS1125" i="12" s="1"/>
  <c r="AM1126" i="12"/>
  <c r="BS1126" i="12" s="1"/>
  <c r="AM1127" i="12"/>
  <c r="BS1127" i="12" s="1"/>
  <c r="AM1128" i="12"/>
  <c r="BS1128" i="12" s="1"/>
  <c r="AM1129" i="12"/>
  <c r="BS1129" i="12" s="1"/>
  <c r="AM1130" i="12"/>
  <c r="BS1130" i="12" s="1"/>
  <c r="AM1131" i="12"/>
  <c r="BS1131" i="12" s="1"/>
  <c r="AM1132" i="12"/>
  <c r="BS1132" i="12" s="1"/>
  <c r="AM1133" i="12"/>
  <c r="BS1133" i="12" s="1"/>
  <c r="AM1134" i="12"/>
  <c r="BS1134" i="12" s="1"/>
  <c r="AM1135" i="12"/>
  <c r="BS1135" i="12" s="1"/>
  <c r="AM1136" i="12"/>
  <c r="BS1136" i="12" s="1"/>
  <c r="AM1137" i="12"/>
  <c r="BS1137" i="12" s="1"/>
  <c r="AM1138" i="12"/>
  <c r="BS1138" i="12" s="1"/>
  <c r="AM1139" i="12"/>
  <c r="BS1139" i="12" s="1"/>
  <c r="AM1140" i="12"/>
  <c r="BS1140" i="12" s="1"/>
  <c r="AM1141" i="12"/>
  <c r="BS1141" i="12" s="1"/>
  <c r="AM1142" i="12"/>
  <c r="BS1142" i="12" s="1"/>
  <c r="AM1143" i="12"/>
  <c r="BS1143" i="12" s="1"/>
  <c r="AM1144" i="12"/>
  <c r="BS1144" i="12" s="1"/>
  <c r="AM1145" i="12"/>
  <c r="BS1145" i="12" s="1"/>
  <c r="AM1146" i="12"/>
  <c r="BS1146" i="12" s="1"/>
  <c r="AM1147" i="12"/>
  <c r="BS1147" i="12" s="1"/>
  <c r="AM1148" i="12"/>
  <c r="BS1148" i="12" s="1"/>
  <c r="AM1149" i="12"/>
  <c r="BS1149" i="12" s="1"/>
  <c r="AM1150" i="12"/>
  <c r="BS1150" i="12" s="1"/>
  <c r="AM1151" i="12"/>
  <c r="BS1151" i="12" s="1"/>
  <c r="AM1152" i="12"/>
  <c r="BS1152" i="12" s="1"/>
  <c r="AM1153" i="12"/>
  <c r="BS1153" i="12" s="1"/>
  <c r="AM1154" i="12"/>
  <c r="BS1154" i="12" s="1"/>
  <c r="AM1155" i="12"/>
  <c r="BS1155" i="12" s="1"/>
  <c r="AM1156" i="12"/>
  <c r="BS1156" i="12" s="1"/>
  <c r="AM1157" i="12"/>
  <c r="BS1157" i="12" s="1"/>
  <c r="AM1158" i="12"/>
  <c r="BS1158" i="12" s="1"/>
  <c r="AM1159" i="12"/>
  <c r="BS1159" i="12" s="1"/>
  <c r="AM1160" i="12"/>
  <c r="BS1160" i="12" s="1"/>
  <c r="AM1161" i="12"/>
  <c r="BS1161" i="12" s="1"/>
  <c r="AM1162" i="12"/>
  <c r="BS1162" i="12" s="1"/>
  <c r="AM1163" i="12"/>
  <c r="BS1163" i="12" s="1"/>
  <c r="AM1164" i="12"/>
  <c r="BS1164" i="12" s="1"/>
  <c r="AM1165" i="12"/>
  <c r="BS1165" i="12" s="1"/>
  <c r="AM1166" i="12"/>
  <c r="BS1166" i="12" s="1"/>
  <c r="AM1167" i="12"/>
  <c r="BS1167" i="12" s="1"/>
  <c r="AM1168" i="12"/>
  <c r="BS1168" i="12" s="1"/>
  <c r="AM1169" i="12"/>
  <c r="BS1169" i="12" s="1"/>
  <c r="AM1170" i="12"/>
  <c r="BS1170" i="12" s="1"/>
  <c r="AM1171" i="12"/>
  <c r="BS1171" i="12" s="1"/>
  <c r="AM1172" i="12"/>
  <c r="BS1172" i="12" s="1"/>
  <c r="AM1173" i="12"/>
  <c r="BS1173" i="12" s="1"/>
  <c r="AM1174" i="12"/>
  <c r="BS1174" i="12" s="1"/>
  <c r="AM1175" i="12"/>
  <c r="BS1175" i="12" s="1"/>
  <c r="AM1176" i="12"/>
  <c r="BS1176" i="12" s="1"/>
  <c r="AM1177" i="12"/>
  <c r="BS1177" i="12" s="1"/>
  <c r="AM1178" i="12"/>
  <c r="BS1178" i="12" s="1"/>
  <c r="AM1179" i="12"/>
  <c r="BS1179" i="12" s="1"/>
  <c r="AM1180" i="12"/>
  <c r="BS1180" i="12" s="1"/>
  <c r="AM1181" i="12"/>
  <c r="BS1181" i="12" s="1"/>
  <c r="AM1182" i="12"/>
  <c r="BS1182" i="12" s="1"/>
  <c r="AM1183" i="12"/>
  <c r="BS1183" i="12" s="1"/>
  <c r="AM1184" i="12"/>
  <c r="BS1184" i="12" s="1"/>
  <c r="AM1185" i="12"/>
  <c r="BS1185" i="12" s="1"/>
  <c r="AM1186" i="12"/>
  <c r="BS1186" i="12" s="1"/>
  <c r="AM1187" i="12"/>
  <c r="BS1187" i="12" s="1"/>
  <c r="AM1188" i="12"/>
  <c r="BS1188" i="12" s="1"/>
  <c r="AM1189" i="12"/>
  <c r="BS1189" i="12" s="1"/>
  <c r="AM1190" i="12"/>
  <c r="BS1190" i="12" s="1"/>
  <c r="AM1191" i="12"/>
  <c r="BS1191" i="12" s="1"/>
  <c r="AM1192" i="12"/>
  <c r="BS1192" i="12" s="1"/>
  <c r="AM1193" i="12"/>
  <c r="BS1193" i="12" s="1"/>
  <c r="AM1194" i="12"/>
  <c r="BS1194" i="12" s="1"/>
  <c r="AM1195" i="12"/>
  <c r="BS1195" i="12" s="1"/>
  <c r="AM1196" i="12"/>
  <c r="BS1196" i="12" s="1"/>
  <c r="AM1197" i="12"/>
  <c r="BS1197" i="12" s="1"/>
  <c r="AM1198" i="12"/>
  <c r="BS1198" i="12" s="1"/>
  <c r="AM1199" i="12"/>
  <c r="BS1199" i="12" s="1"/>
  <c r="AM1200" i="12"/>
  <c r="BS1200" i="12" s="1"/>
  <c r="AM1201" i="12"/>
  <c r="BS1201" i="12" s="1"/>
  <c r="AM1202" i="12"/>
  <c r="BS1202" i="12" s="1"/>
  <c r="AM1203" i="12"/>
  <c r="BS1203" i="12" s="1"/>
  <c r="AM1204" i="12"/>
  <c r="BS1204" i="12" s="1"/>
  <c r="AM1205" i="12"/>
  <c r="BS1205" i="12" s="1"/>
  <c r="AM1206" i="12"/>
  <c r="BS1206" i="12" s="1"/>
  <c r="AM1207" i="12"/>
  <c r="BS1207" i="12" s="1"/>
  <c r="AM1208" i="12"/>
  <c r="BS1208" i="12" s="1"/>
  <c r="AM1209" i="12"/>
  <c r="BS1209" i="12" s="1"/>
  <c r="AM1210" i="12"/>
  <c r="BS1210" i="12" s="1"/>
  <c r="AM1211" i="12"/>
  <c r="BS1211" i="12" s="1"/>
  <c r="AM1212" i="12"/>
  <c r="BS1212" i="12" s="1"/>
  <c r="AM1213" i="12"/>
  <c r="BS1213" i="12" s="1"/>
  <c r="AM1214" i="12"/>
  <c r="BS1214" i="12" s="1"/>
  <c r="AM1215" i="12"/>
  <c r="BS1215" i="12" s="1"/>
  <c r="AM1216" i="12"/>
  <c r="BS1216" i="12" s="1"/>
  <c r="AM1217" i="12"/>
  <c r="BS1217" i="12" s="1"/>
  <c r="AM1218" i="12"/>
  <c r="BS1218" i="12" s="1"/>
  <c r="AM1219" i="12"/>
  <c r="BS1219" i="12" s="1"/>
  <c r="AM1220" i="12"/>
  <c r="BS1220" i="12" s="1"/>
  <c r="AM1221" i="12"/>
  <c r="BS1221" i="12" s="1"/>
  <c r="AM1222" i="12"/>
  <c r="BS1222" i="12" s="1"/>
  <c r="AM1223" i="12"/>
  <c r="BS1223" i="12" s="1"/>
  <c r="AM1224" i="12"/>
  <c r="BS1224" i="12" s="1"/>
  <c r="AM1225" i="12"/>
  <c r="BS1225" i="12" s="1"/>
  <c r="AM1226" i="12"/>
  <c r="BS1226" i="12" s="1"/>
  <c r="AM1227" i="12"/>
  <c r="BS1227" i="12" s="1"/>
  <c r="AM1228" i="12"/>
  <c r="BS1228" i="12" s="1"/>
  <c r="AM1229" i="12"/>
  <c r="BS1229" i="12" s="1"/>
  <c r="AM1230" i="12"/>
  <c r="BS1230" i="12" s="1"/>
  <c r="AM1231" i="12"/>
  <c r="BS1231" i="12" s="1"/>
  <c r="AM1232" i="12"/>
  <c r="BS1232" i="12" s="1"/>
  <c r="AM1233" i="12"/>
  <c r="BS1233" i="12" s="1"/>
  <c r="AM1234" i="12"/>
  <c r="BS1234" i="12" s="1"/>
  <c r="AM1235" i="12"/>
  <c r="BS1235" i="12" s="1"/>
  <c r="AM1236" i="12"/>
  <c r="BS1236" i="12" s="1"/>
  <c r="AM1237" i="12"/>
  <c r="BS1237" i="12" s="1"/>
  <c r="AM1238" i="12"/>
  <c r="BS1238" i="12" s="1"/>
  <c r="AM1239" i="12"/>
  <c r="BS1239" i="12" s="1"/>
  <c r="AM1240" i="12"/>
  <c r="BS1240" i="12" s="1"/>
  <c r="AM1241" i="12"/>
  <c r="BS1241" i="12" s="1"/>
  <c r="AM1242" i="12"/>
  <c r="BS1242" i="12" s="1"/>
  <c r="AM1243" i="12"/>
  <c r="BS1243" i="12" s="1"/>
  <c r="AM1244" i="12"/>
  <c r="BS1244" i="12" s="1"/>
  <c r="AM1245" i="12"/>
  <c r="BS1245" i="12" s="1"/>
  <c r="AM1246" i="12"/>
  <c r="BS1246" i="12" s="1"/>
  <c r="AM1247" i="12"/>
  <c r="BS1247" i="12" s="1"/>
  <c r="AM1248" i="12"/>
  <c r="BS1248" i="12" s="1"/>
  <c r="AM1249" i="12"/>
  <c r="BS1249" i="12" s="1"/>
  <c r="AM1250" i="12"/>
  <c r="BS1250" i="12" s="1"/>
  <c r="AM1251" i="12"/>
  <c r="BS1251" i="12" s="1"/>
  <c r="AM1252" i="12"/>
  <c r="BS1252" i="12" s="1"/>
  <c r="AM1253" i="12"/>
  <c r="BS1253" i="12" s="1"/>
  <c r="AM1254" i="12"/>
  <c r="BS1254" i="12" s="1"/>
  <c r="AM1255" i="12"/>
  <c r="BS1255" i="12" s="1"/>
  <c r="AM1256" i="12"/>
  <c r="BS1256" i="12" s="1"/>
  <c r="AM1257" i="12"/>
  <c r="BS1257" i="12" s="1"/>
  <c r="AM1258" i="12"/>
  <c r="BS1258" i="12" s="1"/>
  <c r="AM1259" i="12"/>
  <c r="BS1259" i="12" s="1"/>
  <c r="AM1260" i="12"/>
  <c r="BS1260" i="12" s="1"/>
  <c r="AM1261" i="12"/>
  <c r="BS1261" i="12" s="1"/>
  <c r="AM1262" i="12"/>
  <c r="BS1262" i="12" s="1"/>
  <c r="AM1263" i="12"/>
  <c r="BS1263" i="12" s="1"/>
  <c r="AM1264" i="12"/>
  <c r="BS1264" i="12" s="1"/>
  <c r="AM1265" i="12"/>
  <c r="BS1265" i="12" s="1"/>
  <c r="AM1266" i="12"/>
  <c r="BS1266" i="12" s="1"/>
  <c r="AM1267" i="12"/>
  <c r="BS1267" i="12" s="1"/>
  <c r="AM1268" i="12"/>
  <c r="BS1268" i="12" s="1"/>
  <c r="AM1269" i="12"/>
  <c r="BS1269" i="12" s="1"/>
  <c r="AM1270" i="12"/>
  <c r="BS1270" i="12" s="1"/>
  <c r="AM1271" i="12"/>
  <c r="BS1271" i="12" s="1"/>
  <c r="AM1272" i="12"/>
  <c r="BS1272" i="12" s="1"/>
  <c r="AM1273" i="12"/>
  <c r="BS1273" i="12" s="1"/>
  <c r="AM1274" i="12"/>
  <c r="BS1274" i="12" s="1"/>
  <c r="AM1275" i="12"/>
  <c r="BS1275" i="12" s="1"/>
  <c r="AM1276" i="12"/>
  <c r="BS1276" i="12" s="1"/>
  <c r="AM1277" i="12"/>
  <c r="BS1277" i="12" s="1"/>
  <c r="AM1278" i="12"/>
  <c r="BS1278" i="12" s="1"/>
  <c r="AM1279" i="12"/>
  <c r="BS1279" i="12" s="1"/>
  <c r="AM1280" i="12"/>
  <c r="BS1280" i="12" s="1"/>
  <c r="AM1281" i="12"/>
  <c r="BS1281" i="12" s="1"/>
  <c r="AM1282" i="12"/>
  <c r="BS1282" i="12" s="1"/>
  <c r="AM1283" i="12"/>
  <c r="BS1283" i="12" s="1"/>
  <c r="AM1284" i="12"/>
  <c r="BS1284" i="12" s="1"/>
  <c r="AM1285" i="12"/>
  <c r="BS1285" i="12" s="1"/>
  <c r="AM1286" i="12"/>
  <c r="BS1286" i="12" s="1"/>
  <c r="AM1287" i="12"/>
  <c r="BS1287" i="12" s="1"/>
  <c r="AM1288" i="12"/>
  <c r="BS1288" i="12" s="1"/>
  <c r="AM1289" i="12"/>
  <c r="BS1289" i="12" s="1"/>
  <c r="AM1290" i="12"/>
  <c r="BS1290" i="12" s="1"/>
  <c r="AM1291" i="12"/>
  <c r="BS1291" i="12" s="1"/>
  <c r="AM1292" i="12"/>
  <c r="BS1292" i="12" s="1"/>
  <c r="AM1293" i="12"/>
  <c r="BS1293" i="12" s="1"/>
  <c r="AM1294" i="12"/>
  <c r="BS1294" i="12" s="1"/>
  <c r="AM1295" i="12"/>
  <c r="BS1295" i="12" s="1"/>
  <c r="AM1296" i="12"/>
  <c r="BS1296" i="12" s="1"/>
  <c r="AM1297" i="12"/>
  <c r="BS1297" i="12" s="1"/>
  <c r="AM1298" i="12"/>
  <c r="BS1298" i="12" s="1"/>
  <c r="AM1299" i="12"/>
  <c r="BS1299" i="12" s="1"/>
  <c r="AM1300" i="12"/>
  <c r="BS1300" i="12" s="1"/>
  <c r="AM1301" i="12"/>
  <c r="BS1301" i="12" s="1"/>
  <c r="AM1302" i="12"/>
  <c r="BS1302" i="12" s="1"/>
  <c r="AM1303" i="12"/>
  <c r="BS1303" i="12" s="1"/>
  <c r="AM1304" i="12"/>
  <c r="BS1304" i="12" s="1"/>
  <c r="AM1305" i="12"/>
  <c r="BS1305" i="12" s="1"/>
  <c r="AM1306" i="12"/>
  <c r="BS1306" i="12" s="1"/>
  <c r="AM1307" i="12"/>
  <c r="BS1307" i="12" s="1"/>
  <c r="AM1308" i="12"/>
  <c r="BS1308" i="12" s="1"/>
  <c r="AM1309" i="12"/>
  <c r="BS1309" i="12" s="1"/>
  <c r="AM1310" i="12"/>
  <c r="BS1310" i="12" s="1"/>
  <c r="AM1311" i="12"/>
  <c r="BS1311" i="12" s="1"/>
  <c r="AM1312" i="12"/>
  <c r="BS1312" i="12" s="1"/>
  <c r="AM1313" i="12"/>
  <c r="BS1313" i="12" s="1"/>
  <c r="AM1314" i="12"/>
  <c r="BS1314" i="12" s="1"/>
  <c r="AM1315" i="12"/>
  <c r="BS1315" i="12" s="1"/>
  <c r="AM1316" i="12"/>
  <c r="BS1316" i="12" s="1"/>
  <c r="AM1317" i="12"/>
  <c r="BS1317" i="12" s="1"/>
  <c r="AM1318" i="12"/>
  <c r="BS1318" i="12" s="1"/>
  <c r="AM1319" i="12"/>
  <c r="BS1319" i="12" s="1"/>
  <c r="AM1320" i="12"/>
  <c r="BS1320" i="12" s="1"/>
  <c r="AM1321" i="12"/>
  <c r="BS1321" i="12" s="1"/>
  <c r="AM1322" i="12"/>
  <c r="BS1322" i="12" s="1"/>
  <c r="AM1323" i="12"/>
  <c r="BS1323" i="12" s="1"/>
  <c r="AM1324" i="12"/>
  <c r="BS1324" i="12" s="1"/>
  <c r="AM1325" i="12"/>
  <c r="BS1325" i="12" s="1"/>
  <c r="AM1326" i="12"/>
  <c r="BS1326" i="12" s="1"/>
  <c r="AM1327" i="12"/>
  <c r="BS1327" i="12" s="1"/>
  <c r="AM1328" i="12"/>
  <c r="BS1328" i="12" s="1"/>
  <c r="AM1329" i="12"/>
  <c r="BS1329" i="12" s="1"/>
  <c r="AM1330" i="12"/>
  <c r="BS1330" i="12" s="1"/>
  <c r="AM1331" i="12"/>
  <c r="BS1331" i="12" s="1"/>
  <c r="AM1332" i="12"/>
  <c r="BS1332" i="12" s="1"/>
  <c r="AM1333" i="12"/>
  <c r="BS1333" i="12" s="1"/>
  <c r="AM1334" i="12"/>
  <c r="BS1334" i="12" s="1"/>
  <c r="AM1335" i="12"/>
  <c r="BS1335" i="12" s="1"/>
  <c r="AM1336" i="12"/>
  <c r="BS1336" i="12" s="1"/>
  <c r="AM1337" i="12"/>
  <c r="BS1337" i="12" s="1"/>
  <c r="AM1338" i="12"/>
  <c r="BS1338" i="12" s="1"/>
  <c r="AM1339" i="12"/>
  <c r="BS1339" i="12" s="1"/>
  <c r="AM1340" i="12"/>
  <c r="BS1340" i="12" s="1"/>
  <c r="AM1341" i="12"/>
  <c r="BS1341" i="12" s="1"/>
  <c r="AM1342" i="12"/>
  <c r="BS1342" i="12" s="1"/>
  <c r="AM1343" i="12"/>
  <c r="BS1343" i="12" s="1"/>
  <c r="AM1344" i="12"/>
  <c r="BS1344" i="12" s="1"/>
  <c r="AM1345" i="12"/>
  <c r="BS1345" i="12" s="1"/>
  <c r="AM1346" i="12"/>
  <c r="BS1346" i="12" s="1"/>
  <c r="AM1347" i="12"/>
  <c r="BS1347" i="12" s="1"/>
  <c r="AM1348" i="12"/>
  <c r="BS1348" i="12" s="1"/>
  <c r="AM1349" i="12"/>
  <c r="BS1349" i="12" s="1"/>
  <c r="AM1350" i="12"/>
  <c r="BS1350" i="12" s="1"/>
  <c r="AM1351" i="12"/>
  <c r="BS1351" i="12" s="1"/>
  <c r="AM1352" i="12"/>
  <c r="BS1352" i="12" s="1"/>
  <c r="AM1353" i="12"/>
  <c r="BS1353" i="12" s="1"/>
  <c r="AM1354" i="12"/>
  <c r="BS1354" i="12" s="1"/>
  <c r="AM1355" i="12"/>
  <c r="BS1355" i="12" s="1"/>
  <c r="AM1356" i="12"/>
  <c r="BS1356" i="12" s="1"/>
  <c r="AM1357" i="12"/>
  <c r="BS1357" i="12" s="1"/>
  <c r="AM1358" i="12"/>
  <c r="BS1358" i="12" s="1"/>
  <c r="AM1359" i="12"/>
  <c r="BS1359" i="12" s="1"/>
  <c r="AM1360" i="12"/>
  <c r="BS1360" i="12" s="1"/>
  <c r="AM1361" i="12"/>
  <c r="BS1361" i="12" s="1"/>
  <c r="AM1362" i="12"/>
  <c r="BS1362" i="12" s="1"/>
  <c r="AM1363" i="12"/>
  <c r="BS1363" i="12" s="1"/>
  <c r="AM1364" i="12"/>
  <c r="BS1364" i="12" s="1"/>
  <c r="AM1365" i="12"/>
  <c r="BS1365" i="12" s="1"/>
  <c r="AM1366" i="12"/>
  <c r="BS1366" i="12" s="1"/>
  <c r="AM1367" i="12"/>
  <c r="BS1367" i="12" s="1"/>
  <c r="AM1368" i="12"/>
  <c r="BS1368" i="12" s="1"/>
  <c r="AM1369" i="12"/>
  <c r="BS1369" i="12" s="1"/>
  <c r="AM1370" i="12"/>
  <c r="BS1370" i="12" s="1"/>
  <c r="AM1371" i="12"/>
  <c r="BS1371" i="12" s="1"/>
  <c r="AM1372" i="12"/>
  <c r="BS1372" i="12" s="1"/>
  <c r="AM1373" i="12"/>
  <c r="BS1373" i="12" s="1"/>
  <c r="AM1374" i="12"/>
  <c r="BS1374" i="12" s="1"/>
  <c r="AM1375" i="12"/>
  <c r="BS1375" i="12" s="1"/>
  <c r="AM1376" i="12"/>
  <c r="BS1376" i="12" s="1"/>
  <c r="AM1377" i="12"/>
  <c r="BS1377" i="12" s="1"/>
  <c r="AM1378" i="12"/>
  <c r="BS1378" i="12" s="1"/>
  <c r="AM1379" i="12"/>
  <c r="BS1379" i="12" s="1"/>
  <c r="AM1380" i="12"/>
  <c r="BS1380" i="12" s="1"/>
  <c r="AM1381" i="12"/>
  <c r="BS1381" i="12" s="1"/>
  <c r="AM1382" i="12"/>
  <c r="BS1382" i="12" s="1"/>
  <c r="AM1383" i="12"/>
  <c r="BS1383" i="12" s="1"/>
  <c r="AM1384" i="12"/>
  <c r="BS1384" i="12" s="1"/>
  <c r="AM1385" i="12"/>
  <c r="BS1385" i="12" s="1"/>
  <c r="AM1386" i="12"/>
  <c r="BS1386" i="12" s="1"/>
  <c r="AM1387" i="12"/>
  <c r="BS1387" i="12" s="1"/>
  <c r="AM1388" i="12"/>
  <c r="BS1388" i="12" s="1"/>
  <c r="AM1389" i="12"/>
  <c r="BS1389" i="12" s="1"/>
  <c r="AM1390" i="12"/>
  <c r="BS1390" i="12" s="1"/>
  <c r="AM1391" i="12"/>
  <c r="BS1391" i="12" s="1"/>
  <c r="AM1392" i="12"/>
  <c r="BS1392" i="12" s="1"/>
  <c r="AM1393" i="12"/>
  <c r="BS1393" i="12" s="1"/>
  <c r="AM1394" i="12"/>
  <c r="BS1394" i="12" s="1"/>
  <c r="AM1395" i="12"/>
  <c r="BS1395" i="12" s="1"/>
  <c r="AM1396" i="12"/>
  <c r="BS1396" i="12" s="1"/>
  <c r="AM1397" i="12"/>
  <c r="BS1397" i="12" s="1"/>
  <c r="AM1398" i="12"/>
  <c r="BS1398" i="12" s="1"/>
  <c r="AM1399" i="12"/>
  <c r="BS1399" i="12" s="1"/>
  <c r="AM1400" i="12"/>
  <c r="BS1400" i="12" s="1"/>
  <c r="AM1401" i="12"/>
  <c r="BS1401" i="12" s="1"/>
  <c r="AM1402" i="12"/>
  <c r="BS1402" i="12" s="1"/>
  <c r="AM1403" i="12"/>
  <c r="BS1403" i="12" s="1"/>
  <c r="AM1404" i="12"/>
  <c r="BS1404" i="12" s="1"/>
  <c r="AM1405" i="12"/>
  <c r="BS1405" i="12" s="1"/>
  <c r="AM1406" i="12"/>
  <c r="BS1406" i="12" s="1"/>
  <c r="AM1407" i="12"/>
  <c r="BS1407" i="12" s="1"/>
  <c r="AM1408" i="12"/>
  <c r="BS1408" i="12" s="1"/>
  <c r="AM1409" i="12"/>
  <c r="BS1409" i="12" s="1"/>
  <c r="AM1410" i="12"/>
  <c r="BS1410" i="12" s="1"/>
  <c r="AM1411" i="12"/>
  <c r="BS1411" i="12" s="1"/>
  <c r="AM1412" i="12"/>
  <c r="BS1412" i="12" s="1"/>
  <c r="AM1413" i="12"/>
  <c r="BS1413" i="12" s="1"/>
  <c r="AM1414" i="12"/>
  <c r="BS1414" i="12" s="1"/>
  <c r="AM1415" i="12"/>
  <c r="BS1415" i="12" s="1"/>
  <c r="AM1416" i="12"/>
  <c r="BS1416" i="12" s="1"/>
  <c r="AM1417" i="12"/>
  <c r="BS1417" i="12" s="1"/>
  <c r="AM1418" i="12"/>
  <c r="BS1418" i="12" s="1"/>
  <c r="AM1419" i="12"/>
  <c r="BS1419" i="12" s="1"/>
  <c r="AM1420" i="12"/>
  <c r="BS1420" i="12" s="1"/>
  <c r="AM1421" i="12"/>
  <c r="BS1421" i="12" s="1"/>
  <c r="AM1422" i="12"/>
  <c r="BS1422" i="12" s="1"/>
  <c r="AM1423" i="12"/>
  <c r="BS1423" i="12" s="1"/>
  <c r="AM1424" i="12"/>
  <c r="BS1424" i="12" s="1"/>
  <c r="AM1425" i="12"/>
  <c r="BS1425" i="12" s="1"/>
  <c r="AM1426" i="12"/>
  <c r="BS1426" i="12" s="1"/>
  <c r="AM1427" i="12"/>
  <c r="BS1427" i="12" s="1"/>
  <c r="AM1428" i="12"/>
  <c r="BS1428" i="12" s="1"/>
  <c r="AM1429" i="12"/>
  <c r="BS1429" i="12" s="1"/>
  <c r="AM1430" i="12"/>
  <c r="BS1430" i="12" s="1"/>
  <c r="AM1431" i="12"/>
  <c r="BS1431" i="12" s="1"/>
  <c r="AM1432" i="12"/>
  <c r="BS1432" i="12" s="1"/>
  <c r="AM1433" i="12"/>
  <c r="BS1433" i="12" s="1"/>
  <c r="AM1434" i="12"/>
  <c r="BS1434" i="12" s="1"/>
  <c r="AM1435" i="12"/>
  <c r="BS1435" i="12" s="1"/>
  <c r="AM1436" i="12"/>
  <c r="BS1436" i="12" s="1"/>
  <c r="AM1437" i="12"/>
  <c r="BS1437" i="12" s="1"/>
  <c r="AM1438" i="12"/>
  <c r="BS1438" i="12" s="1"/>
  <c r="AM1439" i="12"/>
  <c r="BS1439" i="12" s="1"/>
  <c r="AM1440" i="12"/>
  <c r="BS1440" i="12" s="1"/>
  <c r="AM1441" i="12"/>
  <c r="BS1441" i="12" s="1"/>
  <c r="AM1442" i="12"/>
  <c r="BS1442" i="12" s="1"/>
  <c r="AM1443" i="12"/>
  <c r="BS1443" i="12" s="1"/>
  <c r="AM1444" i="12"/>
  <c r="BS1444" i="12" s="1"/>
  <c r="AM1445" i="12"/>
  <c r="BS1445" i="12" s="1"/>
  <c r="AM1446" i="12"/>
  <c r="BS1446" i="12" s="1"/>
  <c r="AM1447" i="12"/>
  <c r="BS1447" i="12" s="1"/>
  <c r="AM1448" i="12"/>
  <c r="BS1448" i="12" s="1"/>
  <c r="AM1449" i="12"/>
  <c r="BS1449" i="12" s="1"/>
  <c r="AM1450" i="12"/>
  <c r="BS1450" i="12" s="1"/>
  <c r="AM1451" i="12"/>
  <c r="BS1451" i="12" s="1"/>
  <c r="AM1452" i="12"/>
  <c r="BS1452" i="12" s="1"/>
  <c r="AM1453" i="12"/>
  <c r="BS1453" i="12" s="1"/>
  <c r="AM1454" i="12"/>
  <c r="BS1454" i="12" s="1"/>
  <c r="AM1455" i="12"/>
  <c r="BS1455" i="12" s="1"/>
  <c r="AM1456" i="12"/>
  <c r="BS1456" i="12" s="1"/>
  <c r="AM1457" i="12"/>
  <c r="BS1457" i="12" s="1"/>
  <c r="AM1458" i="12"/>
  <c r="BS1458" i="12" s="1"/>
  <c r="AM1459" i="12"/>
  <c r="BS1459" i="12" s="1"/>
  <c r="AM1460" i="12"/>
  <c r="BS1460" i="12" s="1"/>
  <c r="AM1461" i="12"/>
  <c r="BS1461" i="12" s="1"/>
  <c r="AM1462" i="12"/>
  <c r="BS1462" i="12" s="1"/>
  <c r="AM1463" i="12"/>
  <c r="BS1463" i="12" s="1"/>
  <c r="AM1464" i="12"/>
  <c r="BS1464" i="12" s="1"/>
  <c r="AM1465" i="12"/>
  <c r="BS1465" i="12" s="1"/>
  <c r="AM1466" i="12"/>
  <c r="BS1466" i="12" s="1"/>
  <c r="AM1467" i="12"/>
  <c r="BS1467" i="12" s="1"/>
  <c r="AM1468" i="12"/>
  <c r="BS1468" i="12" s="1"/>
  <c r="AM1469" i="12"/>
  <c r="BS1469" i="12" s="1"/>
  <c r="AM1470" i="12"/>
  <c r="BS1470" i="12" s="1"/>
  <c r="AM1471" i="12"/>
  <c r="BS1471" i="12" s="1"/>
  <c r="AM1472" i="12"/>
  <c r="BS1472" i="12" s="1"/>
  <c r="AM1473" i="12"/>
  <c r="BS1473" i="12" s="1"/>
  <c r="AM1474" i="12"/>
  <c r="BS1474" i="12" s="1"/>
  <c r="AM1475" i="12"/>
  <c r="BS1475" i="12" s="1"/>
  <c r="AM1476" i="12"/>
  <c r="BS1476" i="12" s="1"/>
  <c r="AM1477" i="12"/>
  <c r="BS1477" i="12" s="1"/>
  <c r="AM1478" i="12"/>
  <c r="BS1478" i="12" s="1"/>
  <c r="AM1479" i="12"/>
  <c r="BS1479" i="12" s="1"/>
  <c r="AM1480" i="12"/>
  <c r="BS1480" i="12" s="1"/>
  <c r="AM1481" i="12"/>
  <c r="BS1481" i="12" s="1"/>
  <c r="AM1482" i="12"/>
  <c r="BS1482" i="12" s="1"/>
  <c r="AM1483" i="12"/>
  <c r="BS1483" i="12" s="1"/>
  <c r="AM1484" i="12"/>
  <c r="BS1484" i="12" s="1"/>
  <c r="AM1485" i="12"/>
  <c r="BS1485" i="12" s="1"/>
  <c r="AM1486" i="12"/>
  <c r="BS1486" i="12" s="1"/>
  <c r="AM1487" i="12"/>
  <c r="BS1487" i="12" s="1"/>
  <c r="AM1488" i="12"/>
  <c r="BS1488" i="12" s="1"/>
  <c r="AM1489" i="12"/>
  <c r="BS1489" i="12" s="1"/>
  <c r="AM1490" i="12"/>
  <c r="BS1490" i="12" s="1"/>
  <c r="AM1491" i="12"/>
  <c r="BS1491" i="12" s="1"/>
  <c r="AM1492" i="12"/>
  <c r="BS1492" i="12" s="1"/>
  <c r="AM1493" i="12"/>
  <c r="BS1493" i="12" s="1"/>
  <c r="AM1494" i="12"/>
  <c r="BS1494" i="12" s="1"/>
  <c r="AM1495" i="12"/>
  <c r="BS1495" i="12" s="1"/>
  <c r="AM1496" i="12"/>
  <c r="BS1496" i="12" s="1"/>
  <c r="AM1497" i="12"/>
  <c r="BS1497" i="12" s="1"/>
  <c r="AM1498" i="12"/>
  <c r="BS1498" i="12" s="1"/>
  <c r="AM1499" i="12"/>
  <c r="BS1499" i="12" s="1"/>
  <c r="AM1500" i="12"/>
  <c r="BS1500" i="12" s="1"/>
  <c r="AM1501" i="12"/>
  <c r="BS1501" i="12" s="1"/>
  <c r="AM1502" i="12"/>
  <c r="BS1502" i="12" s="1"/>
  <c r="AM1503" i="12"/>
  <c r="BS1503" i="12" s="1"/>
  <c r="AM1504" i="12"/>
  <c r="BS1504" i="12" s="1"/>
  <c r="AM1505" i="12"/>
  <c r="BS1505" i="12" s="1"/>
  <c r="AM1506" i="12"/>
  <c r="BS1506" i="12" s="1"/>
  <c r="AM1507" i="12"/>
  <c r="BS1507" i="12" s="1"/>
  <c r="AM1508" i="12"/>
  <c r="BS1508" i="12" s="1"/>
  <c r="AM1509" i="12"/>
  <c r="BS1509" i="12" s="1"/>
  <c r="AM1510" i="12"/>
  <c r="BS1510" i="12" s="1"/>
  <c r="AM1511" i="12"/>
  <c r="BS1511" i="12" s="1"/>
  <c r="AM1512" i="12"/>
  <c r="BS1512" i="12" s="1"/>
  <c r="AM1513" i="12"/>
  <c r="BS1513" i="12" s="1"/>
  <c r="AM1514" i="12"/>
  <c r="BS1514" i="12" s="1"/>
  <c r="AM1515" i="12"/>
  <c r="BS1515" i="12" s="1"/>
  <c r="AM1516" i="12"/>
  <c r="BS1516" i="12" s="1"/>
  <c r="AM1517" i="12"/>
  <c r="BS1517" i="12" s="1"/>
  <c r="AM1518" i="12"/>
  <c r="BS1518" i="12" s="1"/>
  <c r="AM1519" i="12"/>
  <c r="BS1519" i="12" s="1"/>
  <c r="AM1520" i="12"/>
  <c r="BS1520" i="12" s="1"/>
  <c r="AM1521" i="12"/>
  <c r="BS1521" i="12" s="1"/>
  <c r="AM1522" i="12"/>
  <c r="BS1522" i="12" s="1"/>
  <c r="AM1523" i="12"/>
  <c r="BS1523" i="12" s="1"/>
  <c r="AM1524" i="12"/>
  <c r="BS1524" i="12" s="1"/>
  <c r="AM1525" i="12"/>
  <c r="BS1525" i="12" s="1"/>
  <c r="AM1526" i="12"/>
  <c r="BS1526" i="12" s="1"/>
  <c r="AM1527" i="12"/>
  <c r="BS1527" i="12" s="1"/>
  <c r="AM1528" i="12"/>
  <c r="BS1528" i="12" s="1"/>
  <c r="AM1529" i="12"/>
  <c r="BS1529" i="12" s="1"/>
  <c r="AM1530" i="12"/>
  <c r="BS1530" i="12" s="1"/>
  <c r="AM1531" i="12"/>
  <c r="BS1531" i="12" s="1"/>
  <c r="AM1532" i="12"/>
  <c r="BS1532" i="12" s="1"/>
  <c r="AM1533" i="12"/>
  <c r="BS1533" i="12" s="1"/>
  <c r="AM1534" i="12"/>
  <c r="BS1534" i="12" s="1"/>
  <c r="AM1535" i="12"/>
  <c r="BS1535" i="12" s="1"/>
  <c r="AM1536" i="12"/>
  <c r="BS1536" i="12" s="1"/>
  <c r="AM1537" i="12"/>
  <c r="BS1537" i="12" s="1"/>
  <c r="AM1538" i="12"/>
  <c r="BS1538" i="12" s="1"/>
  <c r="AM1539" i="12"/>
  <c r="BS1539" i="12" s="1"/>
  <c r="AM1540" i="12"/>
  <c r="BS1540" i="12" s="1"/>
  <c r="AM1541" i="12"/>
  <c r="BS1541" i="12" s="1"/>
  <c r="AM1542" i="12"/>
  <c r="BS1542" i="12" s="1"/>
  <c r="AM1543" i="12"/>
  <c r="BS1543" i="12" s="1"/>
  <c r="AM1544" i="12"/>
  <c r="BS1544" i="12" s="1"/>
  <c r="AM1545" i="12"/>
  <c r="BS1545" i="12" s="1"/>
  <c r="AM1546" i="12"/>
  <c r="BS1546" i="12" s="1"/>
  <c r="AM1547" i="12"/>
  <c r="BS1547" i="12" s="1"/>
  <c r="AM1548" i="12"/>
  <c r="BS1548" i="12" s="1"/>
  <c r="AM1549" i="12"/>
  <c r="BS1549" i="12" s="1"/>
  <c r="AM1550" i="12"/>
  <c r="BS1550" i="12" s="1"/>
  <c r="AM1551" i="12"/>
  <c r="BS1551" i="12" s="1"/>
  <c r="AM1552" i="12"/>
  <c r="BS1552" i="12" s="1"/>
  <c r="AM1553" i="12"/>
  <c r="BS1553" i="12" s="1"/>
  <c r="AM1554" i="12"/>
  <c r="BS1554" i="12" s="1"/>
  <c r="AM1555" i="12"/>
  <c r="BS1555" i="12" s="1"/>
  <c r="AM1556" i="12"/>
  <c r="BS1556" i="12" s="1"/>
  <c r="AM1557" i="12"/>
  <c r="BS1557" i="12" s="1"/>
  <c r="AM1558" i="12"/>
  <c r="BS1558" i="12" s="1"/>
  <c r="AM1559" i="12"/>
  <c r="BS1559" i="12" s="1"/>
  <c r="AM1560" i="12"/>
  <c r="BS1560" i="12" s="1"/>
  <c r="AM1561" i="12"/>
  <c r="BS1561" i="12" s="1"/>
  <c r="AM1562" i="12"/>
  <c r="BS1562" i="12" s="1"/>
  <c r="AM1563" i="12"/>
  <c r="BS1563" i="12" s="1"/>
  <c r="AM1564" i="12"/>
  <c r="BS1564" i="12" s="1"/>
  <c r="AM1565" i="12"/>
  <c r="BS1565" i="12" s="1"/>
  <c r="AM1566" i="12"/>
  <c r="BS1566" i="12" s="1"/>
  <c r="AM1567" i="12"/>
  <c r="BS1567" i="12" s="1"/>
  <c r="AM1568" i="12"/>
  <c r="BS1568" i="12" s="1"/>
  <c r="AM1569" i="12"/>
  <c r="BS1569" i="12" s="1"/>
  <c r="AM1570" i="12"/>
  <c r="BS1570" i="12" s="1"/>
  <c r="AM1571" i="12"/>
  <c r="BS1571" i="12" s="1"/>
  <c r="AM1572" i="12"/>
  <c r="BS1572" i="12" s="1"/>
  <c r="AM1573" i="12"/>
  <c r="BS1573" i="12" s="1"/>
  <c r="AM1574" i="12"/>
  <c r="BS1574" i="12" s="1"/>
  <c r="AM1575" i="12"/>
  <c r="BS1575" i="12" s="1"/>
  <c r="AM1576" i="12"/>
  <c r="BS1576" i="12" s="1"/>
  <c r="AM1577" i="12"/>
  <c r="BS1577" i="12" s="1"/>
  <c r="AM1578" i="12"/>
  <c r="BS1578" i="12" s="1"/>
  <c r="AM1579" i="12"/>
  <c r="BS1579" i="12" s="1"/>
  <c r="AM1580" i="12"/>
  <c r="BS1580" i="12" s="1"/>
  <c r="AM1581" i="12"/>
  <c r="BS1581" i="12" s="1"/>
  <c r="AM1582" i="12"/>
  <c r="BS1582" i="12" s="1"/>
  <c r="AM1583" i="12"/>
  <c r="BS1583" i="12" s="1"/>
  <c r="AM1584" i="12"/>
  <c r="BS1584" i="12" s="1"/>
  <c r="AM1585" i="12"/>
  <c r="BS1585" i="12" s="1"/>
  <c r="AM1586" i="12"/>
  <c r="BS1586" i="12" s="1"/>
  <c r="AM1587" i="12"/>
  <c r="BS1587" i="12" s="1"/>
  <c r="AM1588" i="12"/>
  <c r="BS1588" i="12" s="1"/>
  <c r="AM1589" i="12"/>
  <c r="BS1589" i="12" s="1"/>
  <c r="AM1590" i="12"/>
  <c r="BS1590" i="12" s="1"/>
  <c r="AM1591" i="12"/>
  <c r="BS1591" i="12" s="1"/>
  <c r="AM1592" i="12"/>
  <c r="BS1592" i="12" s="1"/>
  <c r="AM1593" i="12"/>
  <c r="BS1593" i="12" s="1"/>
  <c r="AM1594" i="12"/>
  <c r="BS1594" i="12" s="1"/>
  <c r="AM1595" i="12"/>
  <c r="BS1595" i="12" s="1"/>
  <c r="AM1596" i="12"/>
  <c r="BS1596" i="12" s="1"/>
  <c r="AM1597" i="12"/>
  <c r="BS1597" i="12" s="1"/>
  <c r="AM1598" i="12"/>
  <c r="BS1598" i="12" s="1"/>
  <c r="AM1599" i="12"/>
  <c r="BS1599" i="12" s="1"/>
  <c r="AM1600" i="12"/>
  <c r="BS1600" i="12" s="1"/>
  <c r="AM1601" i="12"/>
  <c r="BS1601" i="12" s="1"/>
  <c r="AM1602" i="12"/>
  <c r="BS1602" i="12" s="1"/>
  <c r="AM1603" i="12"/>
  <c r="BS1603" i="12" s="1"/>
  <c r="AM1604" i="12"/>
  <c r="BS1604" i="12" s="1"/>
  <c r="AM1605" i="12"/>
  <c r="BS1605" i="12" s="1"/>
  <c r="AM1606" i="12"/>
  <c r="BS1606" i="12" s="1"/>
  <c r="AM1607" i="12"/>
  <c r="BS1607" i="12" s="1"/>
  <c r="AM1608" i="12"/>
  <c r="BS1608" i="12" s="1"/>
  <c r="AM1609" i="12"/>
  <c r="BS1609" i="12" s="1"/>
  <c r="AM1610" i="12"/>
  <c r="BS1610" i="12" s="1"/>
  <c r="AM1611" i="12"/>
  <c r="BS1611" i="12" s="1"/>
  <c r="AM1612" i="12"/>
  <c r="BS1612" i="12" s="1"/>
  <c r="AM1613" i="12"/>
  <c r="BS1613" i="12" s="1"/>
  <c r="AM1614" i="12"/>
  <c r="BS1614" i="12" s="1"/>
  <c r="AM1615" i="12"/>
  <c r="BS1615" i="12" s="1"/>
  <c r="AM1616" i="12"/>
  <c r="BS1616" i="12" s="1"/>
  <c r="AM1617" i="12"/>
  <c r="BS1617" i="12" s="1"/>
  <c r="AM1618" i="12"/>
  <c r="BS1618" i="12" s="1"/>
  <c r="AM1619" i="12"/>
  <c r="BS1619" i="12" s="1"/>
  <c r="AM1620" i="12"/>
  <c r="BS1620" i="12" s="1"/>
  <c r="AM1621" i="12"/>
  <c r="BS1621" i="12" s="1"/>
  <c r="AM1622" i="12"/>
  <c r="BS1622" i="12" s="1"/>
  <c r="AM1623" i="12"/>
  <c r="BS1623" i="12" s="1"/>
  <c r="AM1624" i="12"/>
  <c r="BS1624" i="12" s="1"/>
  <c r="AM1625" i="12"/>
  <c r="BS1625" i="12" s="1"/>
  <c r="AM1626" i="12"/>
  <c r="BS1626" i="12" s="1"/>
  <c r="AM1627" i="12"/>
  <c r="BS1627" i="12" s="1"/>
  <c r="AM1628" i="12"/>
  <c r="BS1628" i="12" s="1"/>
  <c r="AM1629" i="12"/>
  <c r="BS1629" i="12" s="1"/>
  <c r="AM1630" i="12"/>
  <c r="BS1630" i="12" s="1"/>
  <c r="AM1631" i="12"/>
  <c r="BS1631" i="12" s="1"/>
  <c r="AM1632" i="12"/>
  <c r="BS1632" i="12" s="1"/>
  <c r="AM1633" i="12"/>
  <c r="BS1633" i="12" s="1"/>
  <c r="AM1634" i="12"/>
  <c r="BS1634" i="12" s="1"/>
  <c r="AM1635" i="12"/>
  <c r="BS1635" i="12" s="1"/>
  <c r="AM1636" i="12"/>
  <c r="BS1636" i="12" s="1"/>
  <c r="AM1637" i="12"/>
  <c r="BS1637" i="12" s="1"/>
  <c r="AM1638" i="12"/>
  <c r="BS1638" i="12" s="1"/>
  <c r="AM1639" i="12"/>
  <c r="BS1639" i="12" s="1"/>
  <c r="AM1640" i="12"/>
  <c r="BS1640" i="12" s="1"/>
  <c r="AM1641" i="12"/>
  <c r="BS1641" i="12" s="1"/>
  <c r="AM1642" i="12"/>
  <c r="BS1642" i="12" s="1"/>
  <c r="AM1643" i="12"/>
  <c r="BS1643" i="12" s="1"/>
  <c r="AM1644" i="12"/>
  <c r="BS1644" i="12" s="1"/>
  <c r="AM1645" i="12"/>
  <c r="BS1645" i="12" s="1"/>
  <c r="AM1646" i="12"/>
  <c r="BS1646" i="12" s="1"/>
  <c r="AM1647" i="12"/>
  <c r="BS1647" i="12" s="1"/>
  <c r="AM1648" i="12"/>
  <c r="BS1648" i="12" s="1"/>
  <c r="AM1649" i="12"/>
  <c r="BS1649" i="12" s="1"/>
  <c r="AM1650" i="12"/>
  <c r="BS1650" i="12" s="1"/>
  <c r="AM1651" i="12"/>
  <c r="BS1651" i="12" s="1"/>
  <c r="AM1652" i="12"/>
  <c r="BS1652" i="12" s="1"/>
  <c r="AM1653" i="12"/>
  <c r="BS1653" i="12" s="1"/>
  <c r="AM1654" i="12"/>
  <c r="BS1654" i="12" s="1"/>
  <c r="AM1655" i="12"/>
  <c r="BS1655" i="12" s="1"/>
  <c r="AM1656" i="12"/>
  <c r="BS1656" i="12" s="1"/>
  <c r="AM1657" i="12"/>
  <c r="BS1657" i="12" s="1"/>
  <c r="AM1658" i="12"/>
  <c r="BS1658" i="12" s="1"/>
  <c r="AM1659" i="12"/>
  <c r="BS1659" i="12" s="1"/>
  <c r="AM1660" i="12"/>
  <c r="BS1660" i="12" s="1"/>
  <c r="AM1661" i="12"/>
  <c r="BS1661" i="12" s="1"/>
  <c r="AM1662" i="12"/>
  <c r="BS1662" i="12" s="1"/>
  <c r="AM1663" i="12"/>
  <c r="BS1663" i="12" s="1"/>
  <c r="AM1664" i="12"/>
  <c r="BS1664" i="12" s="1"/>
  <c r="AM1665" i="12"/>
  <c r="BS1665" i="12" s="1"/>
  <c r="AM1666" i="12"/>
  <c r="BS1666" i="12" s="1"/>
  <c r="AM1667" i="12"/>
  <c r="BS1667" i="12" s="1"/>
  <c r="AM1668" i="12"/>
  <c r="BS1668" i="12" s="1"/>
  <c r="AM1669" i="12"/>
  <c r="BS1669" i="12" s="1"/>
  <c r="AM1670" i="12"/>
  <c r="BS1670" i="12" s="1"/>
  <c r="AM1671" i="12"/>
  <c r="BS1671" i="12" s="1"/>
  <c r="AM1672" i="12"/>
  <c r="BS1672" i="12" s="1"/>
  <c r="AM1673" i="12"/>
  <c r="BS1673" i="12" s="1"/>
  <c r="AM1674" i="12"/>
  <c r="BS1674" i="12" s="1"/>
  <c r="AM1675" i="12"/>
  <c r="BS1675" i="12" s="1"/>
  <c r="AM1676" i="12"/>
  <c r="BS1676" i="12" s="1"/>
  <c r="AM1677" i="12"/>
  <c r="BS1677" i="12" s="1"/>
  <c r="AM1678" i="12"/>
  <c r="BS1678" i="12" s="1"/>
  <c r="AM1679" i="12"/>
  <c r="BS1679" i="12" s="1"/>
  <c r="AM1680" i="12"/>
  <c r="BS1680" i="12" s="1"/>
  <c r="AM1681" i="12"/>
  <c r="BS1681" i="12" s="1"/>
  <c r="AM1682" i="12"/>
  <c r="BS1682" i="12" s="1"/>
  <c r="AM1683" i="12"/>
  <c r="BS1683" i="12" s="1"/>
  <c r="AM1684" i="12"/>
  <c r="BS1684" i="12" s="1"/>
  <c r="AM1685" i="12"/>
  <c r="BS1685" i="12" s="1"/>
  <c r="AM1686" i="12"/>
  <c r="BS1686" i="12" s="1"/>
  <c r="AM1687" i="12"/>
  <c r="BS1687" i="12" s="1"/>
  <c r="AM1688" i="12"/>
  <c r="BS1688" i="12" s="1"/>
  <c r="AM1689" i="12"/>
  <c r="BS1689" i="12" s="1"/>
  <c r="AM1690" i="12"/>
  <c r="BS1690" i="12" s="1"/>
  <c r="AM1691" i="12"/>
  <c r="BS1691" i="12" s="1"/>
  <c r="AM1692" i="12"/>
  <c r="BS1692" i="12" s="1"/>
  <c r="AM1693" i="12"/>
  <c r="BS1693" i="12" s="1"/>
  <c r="AM1694" i="12"/>
  <c r="BS1694" i="12" s="1"/>
  <c r="AM1695" i="12"/>
  <c r="BS1695" i="12" s="1"/>
  <c r="AM1696" i="12"/>
  <c r="BS1696" i="12" s="1"/>
  <c r="AM1697" i="12"/>
  <c r="BS1697" i="12" s="1"/>
  <c r="AM1698" i="12"/>
  <c r="BS1698" i="12" s="1"/>
  <c r="AM1699" i="12"/>
  <c r="BS1699" i="12" s="1"/>
  <c r="AM1700" i="12"/>
  <c r="BS1700" i="12" s="1"/>
  <c r="AM1701" i="12"/>
  <c r="BS1701" i="12" s="1"/>
  <c r="AM1702" i="12"/>
  <c r="BS1702" i="12" s="1"/>
  <c r="AM1703" i="12"/>
  <c r="BS1703" i="12" s="1"/>
  <c r="AM1704" i="12"/>
  <c r="BS1704" i="12" s="1"/>
  <c r="AM1705" i="12"/>
  <c r="BS1705" i="12" s="1"/>
  <c r="AM1706" i="12"/>
  <c r="BS1706" i="12" s="1"/>
  <c r="AM1707" i="12"/>
  <c r="BS1707" i="12" s="1"/>
  <c r="AM1708" i="12"/>
  <c r="BS1708" i="12" s="1"/>
  <c r="AM1709" i="12"/>
  <c r="BS1709" i="12" s="1"/>
  <c r="AM1710" i="12"/>
  <c r="BS1710" i="12" s="1"/>
  <c r="AM1711" i="12"/>
  <c r="BS1711" i="12" s="1"/>
  <c r="AM1712" i="12"/>
  <c r="BS1712" i="12" s="1"/>
  <c r="AM1713" i="12"/>
  <c r="BS1713" i="12" s="1"/>
  <c r="AM1714" i="12"/>
  <c r="BS1714" i="12" s="1"/>
  <c r="AM1715" i="12"/>
  <c r="BS1715" i="12" s="1"/>
  <c r="AM1716" i="12"/>
  <c r="BS1716" i="12" s="1"/>
  <c r="AM1717" i="12"/>
  <c r="BS1717" i="12" s="1"/>
  <c r="AM1718" i="12"/>
  <c r="BS1718" i="12" s="1"/>
  <c r="AM1719" i="12"/>
  <c r="BS1719" i="12" s="1"/>
  <c r="AM1720" i="12"/>
  <c r="BS1720" i="12" s="1"/>
  <c r="AM1721" i="12"/>
  <c r="BS1721" i="12" s="1"/>
  <c r="AM1722" i="12"/>
  <c r="BS1722" i="12" s="1"/>
  <c r="AM1723" i="12"/>
  <c r="BS1723" i="12" s="1"/>
  <c r="AM1724" i="12"/>
  <c r="BS1724" i="12" s="1"/>
  <c r="AM1725" i="12"/>
  <c r="BS1725" i="12" s="1"/>
  <c r="AM1726" i="12"/>
  <c r="BS1726" i="12" s="1"/>
  <c r="AM1727" i="12"/>
  <c r="BS1727" i="12" s="1"/>
  <c r="AM1728" i="12"/>
  <c r="BS1728" i="12" s="1"/>
  <c r="AM1729" i="12"/>
  <c r="BS1729" i="12" s="1"/>
  <c r="AM1730" i="12"/>
  <c r="BS1730" i="12" s="1"/>
  <c r="AM1731" i="12"/>
  <c r="BS1731" i="12" s="1"/>
  <c r="AM1732" i="12"/>
  <c r="BS1732" i="12" s="1"/>
  <c r="AM1733" i="12"/>
  <c r="BS1733" i="12" s="1"/>
  <c r="AM1734" i="12"/>
  <c r="BS1734" i="12" s="1"/>
  <c r="AM1735" i="12"/>
  <c r="BS1735" i="12" s="1"/>
  <c r="AM1736" i="12"/>
  <c r="BS1736" i="12" s="1"/>
  <c r="AM1737" i="12"/>
  <c r="BS1737" i="12" s="1"/>
  <c r="AM1738" i="12"/>
  <c r="BS1738" i="12" s="1"/>
  <c r="AM1739" i="12"/>
  <c r="BS1739" i="12" s="1"/>
  <c r="AM1740" i="12"/>
  <c r="BS1740" i="12" s="1"/>
  <c r="AM1741" i="12"/>
  <c r="BS1741" i="12" s="1"/>
  <c r="AM1742" i="12"/>
  <c r="BS1742" i="12" s="1"/>
  <c r="AM1743" i="12"/>
  <c r="BS1743" i="12" s="1"/>
  <c r="AM1744" i="12"/>
  <c r="BS1744" i="12" s="1"/>
  <c r="AM1745" i="12"/>
  <c r="BS1745" i="12" s="1"/>
  <c r="AM1746" i="12"/>
  <c r="BS1746" i="12" s="1"/>
  <c r="AM1747" i="12"/>
  <c r="BS1747" i="12" s="1"/>
  <c r="AM1748" i="12"/>
  <c r="BS1748" i="12" s="1"/>
  <c r="AM1749" i="12"/>
  <c r="BS1749" i="12" s="1"/>
  <c r="AM1750" i="12"/>
  <c r="BS1750" i="12" s="1"/>
  <c r="AM1751" i="12"/>
  <c r="BS1751" i="12" s="1"/>
  <c r="AM1752" i="12"/>
  <c r="BS1752" i="12" s="1"/>
  <c r="AM1753" i="12"/>
  <c r="BS1753" i="12" s="1"/>
  <c r="AM1754" i="12"/>
  <c r="BS1754" i="12" s="1"/>
  <c r="AM1755" i="12"/>
  <c r="BS1755" i="12" s="1"/>
  <c r="AM1756" i="12"/>
  <c r="BS1756" i="12" s="1"/>
  <c r="AM1757" i="12"/>
  <c r="BS1757" i="12" s="1"/>
  <c r="AM1758" i="12"/>
  <c r="BS1758" i="12" s="1"/>
  <c r="AM1759" i="12"/>
  <c r="BS1759" i="12" s="1"/>
  <c r="AM1760" i="12"/>
  <c r="BS1760" i="12" s="1"/>
  <c r="AM1761" i="12"/>
  <c r="BS1761" i="12" s="1"/>
  <c r="AM1762" i="12"/>
  <c r="BS1762" i="12" s="1"/>
  <c r="AM1763" i="12"/>
  <c r="BS1763" i="12" s="1"/>
  <c r="AM1764" i="12"/>
  <c r="BS1764" i="12" s="1"/>
  <c r="AM1765" i="12"/>
  <c r="BS1765" i="12" s="1"/>
  <c r="AM1766" i="12"/>
  <c r="BS1766" i="12" s="1"/>
  <c r="AM1767" i="12"/>
  <c r="BS1767" i="12" s="1"/>
  <c r="AM1768" i="12"/>
  <c r="BS1768" i="12" s="1"/>
  <c r="AM1769" i="12"/>
  <c r="BS1769" i="12" s="1"/>
  <c r="AM1770" i="12"/>
  <c r="BS1770" i="12" s="1"/>
  <c r="AM1771" i="12"/>
  <c r="BS1771" i="12" s="1"/>
  <c r="AM1772" i="12"/>
  <c r="BS1772" i="12" s="1"/>
  <c r="AM1773" i="12"/>
  <c r="BS1773" i="12" s="1"/>
  <c r="AM1774" i="12"/>
  <c r="BS1774" i="12" s="1"/>
  <c r="AM1775" i="12"/>
  <c r="BS1775" i="12" s="1"/>
  <c r="AM1776" i="12"/>
  <c r="BS1776" i="12" s="1"/>
  <c r="AM1777" i="12"/>
  <c r="BS1777" i="12" s="1"/>
  <c r="AM1778" i="12"/>
  <c r="BS1778" i="12" s="1"/>
  <c r="AM1779" i="12"/>
  <c r="BS1779" i="12" s="1"/>
  <c r="AM1780" i="12"/>
  <c r="BS1780" i="12" s="1"/>
  <c r="AM1781" i="12"/>
  <c r="BS1781" i="12" s="1"/>
  <c r="AM1782" i="12"/>
  <c r="BS1782" i="12" s="1"/>
  <c r="AM1783" i="12"/>
  <c r="BS1783" i="12" s="1"/>
  <c r="AM1784" i="12"/>
  <c r="BS1784" i="12" s="1"/>
  <c r="AM1785" i="12"/>
  <c r="BS1785" i="12" s="1"/>
  <c r="AM1786" i="12"/>
  <c r="BS1786" i="12" s="1"/>
  <c r="AM1787" i="12"/>
  <c r="BS1787" i="12" s="1"/>
  <c r="AM1788" i="12"/>
  <c r="BS1788" i="12" s="1"/>
  <c r="AM1789" i="12"/>
  <c r="BS1789" i="12" s="1"/>
  <c r="AM1790" i="12"/>
  <c r="BS1790" i="12" s="1"/>
  <c r="AM1791" i="12"/>
  <c r="BS1791" i="12" s="1"/>
  <c r="AM1792" i="12"/>
  <c r="BS1792" i="12" s="1"/>
  <c r="AM1793" i="12"/>
  <c r="BS1793" i="12" s="1"/>
  <c r="AM1794" i="12"/>
  <c r="BS1794" i="12" s="1"/>
  <c r="AM1795" i="12"/>
  <c r="BS1795" i="12" s="1"/>
  <c r="AM1796" i="12"/>
  <c r="BS1796" i="12" s="1"/>
  <c r="AM1797" i="12"/>
  <c r="BS1797" i="12" s="1"/>
  <c r="AF1798" i="12"/>
  <c r="BR1798" i="12" s="1"/>
  <c r="AF1799" i="12"/>
  <c r="BR1799" i="12" s="1"/>
  <c r="AF1800" i="12"/>
  <c r="BR1800" i="12" s="1"/>
  <c r="AF1801" i="12"/>
  <c r="BR1801" i="12" s="1"/>
  <c r="AF1802" i="12"/>
  <c r="BR1802" i="12" s="1"/>
  <c r="AF1803" i="12"/>
  <c r="BR1803" i="12" s="1"/>
  <c r="AF1804" i="12"/>
  <c r="BR1804" i="12" s="1"/>
  <c r="AF1805" i="12"/>
  <c r="BR1805" i="12" s="1"/>
  <c r="AF1806" i="12"/>
  <c r="BR1806" i="12" s="1"/>
  <c r="AF1807" i="12"/>
  <c r="BR1807" i="12" s="1"/>
  <c r="AF1808" i="12"/>
  <c r="BR1808" i="12" s="1"/>
  <c r="AF1809" i="12"/>
  <c r="BR1809" i="12" s="1"/>
  <c r="AF1810" i="12"/>
  <c r="BR1810" i="12" s="1"/>
  <c r="AF1811" i="12"/>
  <c r="BR1811" i="12" s="1"/>
  <c r="AF1812" i="12"/>
  <c r="BR1812" i="12" s="1"/>
  <c r="AF1813" i="12"/>
  <c r="BR1813" i="12" s="1"/>
  <c r="AF1814" i="12"/>
  <c r="BR1814" i="12" s="1"/>
  <c r="AF1815" i="12"/>
  <c r="BR1815" i="12" s="1"/>
  <c r="AF1816" i="12"/>
  <c r="BR1816" i="12" s="1"/>
  <c r="AF1817" i="12"/>
  <c r="BR1817" i="12" s="1"/>
  <c r="AF1818" i="12"/>
  <c r="BR1818" i="12" s="1"/>
  <c r="AF1819" i="12"/>
  <c r="BR1819" i="12" s="1"/>
  <c r="AF1820" i="12"/>
  <c r="BR1820" i="12" s="1"/>
  <c r="AF1821" i="12"/>
  <c r="BR1821" i="12" s="1"/>
  <c r="AF1822" i="12"/>
  <c r="BR1822" i="12" s="1"/>
  <c r="AF1823" i="12"/>
  <c r="BR1823" i="12" s="1"/>
  <c r="AF1824" i="12"/>
  <c r="BR1824" i="12" s="1"/>
  <c r="AF1825" i="12"/>
  <c r="BR1825" i="12" s="1"/>
  <c r="AF1826" i="12"/>
  <c r="BR1826" i="12" s="1"/>
  <c r="AF1827" i="12"/>
  <c r="BR1827" i="12" s="1"/>
  <c r="AF1828" i="12"/>
  <c r="BR1828" i="12" s="1"/>
  <c r="AF1829" i="12"/>
  <c r="BR1829" i="12" s="1"/>
  <c r="AF1830" i="12"/>
  <c r="BR1830" i="12" s="1"/>
  <c r="AF1831" i="12"/>
  <c r="BR1831" i="12" s="1"/>
  <c r="AF1832" i="12"/>
  <c r="BR1832" i="12" s="1"/>
  <c r="AF1833" i="12"/>
  <c r="BR1833" i="12" s="1"/>
  <c r="AF1834" i="12"/>
  <c r="BR1834" i="12" s="1"/>
  <c r="AF1835" i="12"/>
  <c r="BR1835" i="12" s="1"/>
  <c r="AF1836" i="12"/>
  <c r="BR1836" i="12" s="1"/>
  <c r="AF1837" i="12"/>
  <c r="BR1837" i="12" s="1"/>
  <c r="AF1838" i="12"/>
  <c r="BR1838" i="12" s="1"/>
  <c r="AF1839" i="12"/>
  <c r="BR1839" i="12" s="1"/>
  <c r="AF1840" i="12"/>
  <c r="BR1840" i="12" s="1"/>
  <c r="AF1841" i="12"/>
  <c r="BR1841" i="12" s="1"/>
  <c r="AF1842" i="12"/>
  <c r="BR1842" i="12" s="1"/>
  <c r="AF1843" i="12"/>
  <c r="BR1843" i="12" s="1"/>
  <c r="AF1844" i="12"/>
  <c r="BR1844" i="12" s="1"/>
  <c r="AF1845" i="12"/>
  <c r="BR1845" i="12" s="1"/>
  <c r="AF1846" i="12"/>
  <c r="BR1846" i="12" s="1"/>
  <c r="AF1847" i="12"/>
  <c r="BR1847" i="12" s="1"/>
  <c r="AF1848" i="12"/>
  <c r="BR1848" i="12" s="1"/>
  <c r="AF1849" i="12"/>
  <c r="BR1849" i="12" s="1"/>
  <c r="AF1850" i="12"/>
  <c r="BR1850" i="12" s="1"/>
  <c r="AF1851" i="12"/>
  <c r="BR1851" i="12" s="1"/>
  <c r="AF1852" i="12"/>
  <c r="BR1852" i="12" s="1"/>
  <c r="AF1853" i="12"/>
  <c r="BR1853" i="12" s="1"/>
  <c r="AF1854" i="12"/>
  <c r="BR1854" i="12" s="1"/>
  <c r="AF1855" i="12"/>
  <c r="BR1855" i="12" s="1"/>
  <c r="AF1856" i="12"/>
  <c r="BR1856" i="12" s="1"/>
  <c r="AF1857" i="12"/>
  <c r="BR1857" i="12" s="1"/>
  <c r="AF1858" i="12"/>
  <c r="BR1858" i="12" s="1"/>
  <c r="AF1859" i="12"/>
  <c r="BR1859" i="12" s="1"/>
  <c r="AF1860" i="12"/>
  <c r="BR1860" i="12" s="1"/>
  <c r="AF1861" i="12"/>
  <c r="BR1861" i="12" s="1"/>
  <c r="AF1862" i="12"/>
  <c r="BR1862" i="12" s="1"/>
  <c r="AF1863" i="12"/>
  <c r="BR1863" i="12" s="1"/>
  <c r="AF1864" i="12"/>
  <c r="BR1864" i="12" s="1"/>
  <c r="AF1865" i="12"/>
  <c r="BR1865" i="12" s="1"/>
  <c r="AF1866" i="12"/>
  <c r="BR1866" i="12" s="1"/>
  <c r="AF1867" i="12"/>
  <c r="BR1867" i="12" s="1"/>
  <c r="AF1868" i="12"/>
  <c r="BR1868" i="12" s="1"/>
  <c r="AF1869" i="12"/>
  <c r="BR1869" i="12" s="1"/>
  <c r="AF1870" i="12"/>
  <c r="BR1870" i="12" s="1"/>
  <c r="AF1871" i="12"/>
  <c r="BR1871" i="12" s="1"/>
  <c r="AF1872" i="12"/>
  <c r="BR1872" i="12" s="1"/>
  <c r="AF1873" i="12"/>
  <c r="BR1873" i="12" s="1"/>
  <c r="AF1874" i="12"/>
  <c r="BR1874" i="12" s="1"/>
  <c r="AF1875" i="12"/>
  <c r="BR1875" i="12" s="1"/>
  <c r="AF1876" i="12"/>
  <c r="BR1876" i="12" s="1"/>
  <c r="AF1877" i="12"/>
  <c r="BR1877" i="12" s="1"/>
  <c r="AF1878" i="12"/>
  <c r="BR1878" i="12" s="1"/>
  <c r="AF1879" i="12"/>
  <c r="BR1879" i="12" s="1"/>
  <c r="AF1880" i="12"/>
  <c r="BR1880" i="12" s="1"/>
  <c r="AF1881" i="12"/>
  <c r="BR1881" i="12" s="1"/>
  <c r="AF1882" i="12"/>
  <c r="BR1882" i="12" s="1"/>
  <c r="AF1883" i="12"/>
  <c r="BR1883" i="12" s="1"/>
  <c r="AF1884" i="12"/>
  <c r="BR1884" i="12" s="1"/>
  <c r="AF1885" i="12"/>
  <c r="BR1885" i="12" s="1"/>
  <c r="AF1886" i="12"/>
  <c r="BR1886" i="12" s="1"/>
  <c r="AF1887" i="12"/>
  <c r="BR1887" i="12" s="1"/>
  <c r="AF1888" i="12"/>
  <c r="BR1888" i="12" s="1"/>
  <c r="AF1889" i="12"/>
  <c r="BR1889" i="12" s="1"/>
  <c r="AF1890" i="12"/>
  <c r="BR1890" i="12" s="1"/>
  <c r="AF1891" i="12"/>
  <c r="BR1891" i="12" s="1"/>
  <c r="AF1892" i="12"/>
  <c r="BR1892" i="12" s="1"/>
  <c r="AF1893" i="12"/>
  <c r="BR1893" i="12" s="1"/>
  <c r="AF1894" i="12"/>
  <c r="BR1894" i="12" s="1"/>
  <c r="AF1895" i="12"/>
  <c r="BR1895" i="12" s="1"/>
  <c r="AF1896" i="12"/>
  <c r="BR1896" i="12" s="1"/>
  <c r="AF1897" i="12"/>
  <c r="BR1897" i="12" s="1"/>
  <c r="AF1898" i="12"/>
  <c r="BR1898" i="12" s="1"/>
  <c r="AF1899" i="12"/>
  <c r="BR1899" i="12" s="1"/>
  <c r="AF1900" i="12"/>
  <c r="BR1900" i="12" s="1"/>
  <c r="AF1901" i="12"/>
  <c r="BR1901" i="12" s="1"/>
  <c r="AF1902" i="12"/>
  <c r="BR1902" i="12" s="1"/>
  <c r="AF1903" i="12"/>
  <c r="BR1903" i="12" s="1"/>
  <c r="AF1904" i="12"/>
  <c r="BR1904" i="12" s="1"/>
  <c r="AF1905" i="12"/>
  <c r="BR1905" i="12" s="1"/>
  <c r="AF1906" i="12"/>
  <c r="BR1906" i="12" s="1"/>
  <c r="AF1907" i="12"/>
  <c r="BR1907" i="12" s="1"/>
  <c r="AF1908" i="12"/>
  <c r="BR1908" i="12" s="1"/>
  <c r="AF1909" i="12"/>
  <c r="BR1909" i="12" s="1"/>
  <c r="AF1910" i="12"/>
  <c r="BR1910" i="12" s="1"/>
  <c r="AF1911" i="12"/>
  <c r="BR1911" i="12" s="1"/>
  <c r="AF1912" i="12"/>
  <c r="BR1912" i="12" s="1"/>
  <c r="AF1913" i="12"/>
  <c r="BR1913" i="12" s="1"/>
  <c r="AF1914" i="12"/>
  <c r="BR1914" i="12" s="1"/>
  <c r="AF1915" i="12"/>
  <c r="BR1915" i="12" s="1"/>
  <c r="AF1916" i="12"/>
  <c r="BR1916" i="12" s="1"/>
  <c r="AF1917" i="12"/>
  <c r="BR1917" i="12" s="1"/>
  <c r="AF1918" i="12"/>
  <c r="BR1918" i="12" s="1"/>
  <c r="AF1919" i="12"/>
  <c r="BR1919" i="12" s="1"/>
  <c r="AF1920" i="12"/>
  <c r="BR1920" i="12" s="1"/>
  <c r="AF1921" i="12"/>
  <c r="BR1921" i="12" s="1"/>
  <c r="AF1922" i="12"/>
  <c r="BR1922" i="12" s="1"/>
  <c r="AF1923" i="12"/>
  <c r="BR1923" i="12" s="1"/>
  <c r="AF1924" i="12"/>
  <c r="BR1924" i="12" s="1"/>
  <c r="AF1925" i="12"/>
  <c r="BR1925" i="12" s="1"/>
  <c r="AF1926" i="12"/>
  <c r="BR1926" i="12" s="1"/>
  <c r="AF1927" i="12"/>
  <c r="BR1927" i="12" s="1"/>
  <c r="AF1928" i="12"/>
  <c r="BR1928" i="12" s="1"/>
  <c r="AF1929" i="12"/>
  <c r="BR1929" i="12" s="1"/>
  <c r="AF1930" i="12"/>
  <c r="BR1930" i="12" s="1"/>
  <c r="AF1931" i="12"/>
  <c r="BR1931" i="12" s="1"/>
  <c r="AF1932" i="12"/>
  <c r="BR1932" i="12" s="1"/>
  <c r="AF1933" i="12"/>
  <c r="BR1933" i="12" s="1"/>
  <c r="AF1934" i="12"/>
  <c r="BR1934" i="12" s="1"/>
  <c r="AF1935" i="12"/>
  <c r="BR1935" i="12" s="1"/>
  <c r="AF1936" i="12"/>
  <c r="BR1936" i="12" s="1"/>
  <c r="AF1937" i="12"/>
  <c r="BR1937" i="12" s="1"/>
  <c r="AF1938" i="12"/>
  <c r="BR1938" i="12" s="1"/>
  <c r="AF1939" i="12"/>
  <c r="BR1939" i="12" s="1"/>
  <c r="AF1940" i="12"/>
  <c r="BR1940" i="12" s="1"/>
  <c r="AF1941" i="12"/>
  <c r="BR1941" i="12" s="1"/>
  <c r="AF1942" i="12"/>
  <c r="BR1942" i="12" s="1"/>
  <c r="AF1943" i="12"/>
  <c r="BR1943" i="12" s="1"/>
  <c r="AF1944" i="12"/>
  <c r="BR1944" i="12" s="1"/>
  <c r="AF1945" i="12"/>
  <c r="BR1945" i="12" s="1"/>
  <c r="AF1946" i="12"/>
  <c r="BR1946" i="12" s="1"/>
  <c r="AF1947" i="12"/>
  <c r="BR1947" i="12" s="1"/>
  <c r="AF1948" i="12"/>
  <c r="BR1948" i="12" s="1"/>
  <c r="AF1949" i="12"/>
  <c r="BR1949" i="12" s="1"/>
  <c r="AF1950" i="12"/>
  <c r="BR1950" i="12" s="1"/>
  <c r="AF1951" i="12"/>
  <c r="BR1951" i="12" s="1"/>
  <c r="AF1952" i="12"/>
  <c r="BR1952" i="12" s="1"/>
  <c r="AF1953" i="12"/>
  <c r="BR1953" i="12" s="1"/>
  <c r="AF1954" i="12"/>
  <c r="BR1954" i="12" s="1"/>
  <c r="AF1955" i="12"/>
  <c r="BR1955" i="12" s="1"/>
  <c r="AF1956" i="12"/>
  <c r="BR1956" i="12" s="1"/>
  <c r="AF1957" i="12"/>
  <c r="BR1957" i="12" s="1"/>
  <c r="AF1958" i="12"/>
  <c r="BR1958" i="12" s="1"/>
  <c r="AF1959" i="12"/>
  <c r="BR1959" i="12" s="1"/>
  <c r="AF1960" i="12"/>
  <c r="BR1960" i="12" s="1"/>
  <c r="AF1961" i="12"/>
  <c r="BR1961" i="12" s="1"/>
  <c r="AF1962" i="12"/>
  <c r="BR1962" i="12" s="1"/>
  <c r="AF1963" i="12"/>
  <c r="BR1963" i="12" s="1"/>
  <c r="AF1964" i="12"/>
  <c r="BR1964" i="12" s="1"/>
  <c r="AF1965" i="12"/>
  <c r="BR1965" i="12" s="1"/>
  <c r="AF1966" i="12"/>
  <c r="BR1966" i="12" s="1"/>
  <c r="AF1967" i="12"/>
  <c r="BR1967" i="12" s="1"/>
  <c r="AF1968" i="12"/>
  <c r="BR1968" i="12" s="1"/>
  <c r="AF1969" i="12"/>
  <c r="BR1969" i="12" s="1"/>
  <c r="AF1970" i="12"/>
  <c r="BR1970" i="12" s="1"/>
  <c r="AF1971" i="12"/>
  <c r="BR1971" i="12" s="1"/>
  <c r="AF1972" i="12"/>
  <c r="BR1972" i="12" s="1"/>
  <c r="AF1973" i="12"/>
  <c r="BR1973" i="12" s="1"/>
  <c r="AF1974" i="12"/>
  <c r="BR1974" i="12" s="1"/>
  <c r="AF1975" i="12"/>
  <c r="BR1975" i="12" s="1"/>
  <c r="AF1976" i="12"/>
  <c r="BR1976" i="12" s="1"/>
  <c r="AF1977" i="12"/>
  <c r="BR1977" i="12" s="1"/>
  <c r="AF1978" i="12"/>
  <c r="BR1978" i="12" s="1"/>
  <c r="AF1979" i="12"/>
  <c r="BR1979" i="12" s="1"/>
  <c r="AF1980" i="12"/>
  <c r="BR1980" i="12" s="1"/>
  <c r="AF1981" i="12"/>
  <c r="BR1981" i="12" s="1"/>
  <c r="AF1982" i="12"/>
  <c r="BR1982" i="12" s="1"/>
  <c r="AF1983" i="12"/>
  <c r="BR1983" i="12" s="1"/>
  <c r="AF1984" i="12"/>
  <c r="BR1984" i="12" s="1"/>
  <c r="AF1985" i="12"/>
  <c r="BR1985" i="12" s="1"/>
  <c r="AF1986" i="12"/>
  <c r="BR1986" i="12" s="1"/>
  <c r="AF1987" i="12"/>
  <c r="BR1987" i="12" s="1"/>
  <c r="AF1988" i="12"/>
  <c r="BR1988" i="12" s="1"/>
  <c r="AF1989" i="12"/>
  <c r="BR1989" i="12" s="1"/>
  <c r="AF1990" i="12"/>
  <c r="BR1990" i="12" s="1"/>
  <c r="AF1991" i="12"/>
  <c r="BR1991" i="12" s="1"/>
  <c r="AF1992" i="12"/>
  <c r="BR1992" i="12" s="1"/>
  <c r="AF1993" i="12"/>
  <c r="BR1993" i="12" s="1"/>
  <c r="AF1994" i="12"/>
  <c r="BR1994" i="12" s="1"/>
  <c r="AF1995" i="12"/>
  <c r="BR1995" i="12" s="1"/>
  <c r="AF1996" i="12"/>
  <c r="BR1996" i="12" s="1"/>
  <c r="AF1997" i="12"/>
  <c r="BR1997" i="12" s="1"/>
  <c r="AF1998" i="12"/>
  <c r="BR1998" i="12" s="1"/>
  <c r="AF1999" i="12"/>
  <c r="BR1999" i="12" s="1"/>
  <c r="AF2000" i="12"/>
  <c r="BR2000" i="12" s="1"/>
  <c r="AF2001" i="12"/>
  <c r="BR2001" i="12" s="1"/>
  <c r="AF2002" i="12"/>
  <c r="BR2002" i="12" s="1"/>
  <c r="AF2003" i="12"/>
  <c r="BR2003" i="12" s="1"/>
  <c r="AF2004" i="12"/>
  <c r="BR2004" i="12" s="1"/>
  <c r="AF2005" i="12"/>
  <c r="BR2005" i="12" s="1"/>
  <c r="AF2006" i="12"/>
  <c r="BR2006" i="12" s="1"/>
  <c r="AF2007" i="12"/>
  <c r="BR2007" i="12" s="1"/>
  <c r="AF2008" i="12"/>
  <c r="BR2008" i="12" s="1"/>
  <c r="AF2009" i="12"/>
  <c r="BR2009" i="12" s="1"/>
  <c r="AF2010" i="12"/>
  <c r="BR2010" i="12" s="1"/>
  <c r="AF2011" i="12"/>
  <c r="BR2011" i="12" s="1"/>
  <c r="AF2012" i="12"/>
  <c r="BR2012" i="12" s="1"/>
  <c r="AF2013" i="12"/>
  <c r="BR2013" i="12" s="1"/>
  <c r="AF2014" i="12"/>
  <c r="BR2014" i="12" s="1"/>
  <c r="AF2015" i="12"/>
  <c r="BR2015" i="12" s="1"/>
  <c r="AF2016" i="12"/>
  <c r="BR2016" i="12" s="1"/>
  <c r="AF2017" i="12"/>
  <c r="BR2017" i="12" s="1"/>
  <c r="AF2018" i="12"/>
  <c r="BR2018" i="12" s="1"/>
  <c r="AF2019" i="12"/>
  <c r="BR2019" i="12" s="1"/>
  <c r="AF2020" i="12"/>
  <c r="BR2020" i="12" s="1"/>
  <c r="AF2021" i="12"/>
  <c r="BR2021" i="12" s="1"/>
  <c r="AF2022" i="12"/>
  <c r="BR2022" i="12" s="1"/>
  <c r="AF2023" i="12"/>
  <c r="BR2023" i="12" s="1"/>
  <c r="AF2024" i="12"/>
  <c r="BR2024" i="12" s="1"/>
  <c r="AF2025" i="12"/>
  <c r="BR2025" i="12" s="1"/>
  <c r="AF2026" i="12"/>
  <c r="BR2026" i="12" s="1"/>
  <c r="AF2027" i="12"/>
  <c r="BR2027" i="12" s="1"/>
  <c r="AF2028" i="12"/>
  <c r="BR2028" i="12" s="1"/>
  <c r="AF2029" i="12"/>
  <c r="BR2029" i="12" s="1"/>
  <c r="AF2030" i="12"/>
  <c r="BR2030" i="12" s="1"/>
  <c r="AF2031" i="12"/>
  <c r="BR2031" i="12" s="1"/>
  <c r="AF2032" i="12"/>
  <c r="BR2032" i="12" s="1"/>
  <c r="AF2033" i="12"/>
  <c r="BR2033" i="12" s="1"/>
  <c r="AF2034" i="12"/>
  <c r="BR2034" i="12" s="1"/>
  <c r="AF2035" i="12"/>
  <c r="BR2035" i="12" s="1"/>
  <c r="AF2036" i="12"/>
  <c r="BR2036" i="12" s="1"/>
  <c r="AF2037" i="12"/>
  <c r="BR2037" i="12" s="1"/>
  <c r="AF2038" i="12"/>
  <c r="BR2038" i="12" s="1"/>
  <c r="AF2039" i="12"/>
  <c r="BR2039" i="12" s="1"/>
  <c r="AF2040" i="12"/>
  <c r="BR2040" i="12" s="1"/>
  <c r="AF2041" i="12"/>
  <c r="BR2041" i="12" s="1"/>
  <c r="AF2042" i="12"/>
  <c r="BR2042" i="12" s="1"/>
  <c r="AF2043" i="12"/>
  <c r="BR2043" i="12" s="1"/>
  <c r="AF2044" i="12"/>
  <c r="BR2044" i="12" s="1"/>
  <c r="AF2045" i="12"/>
  <c r="BR2045" i="12" s="1"/>
  <c r="AF2046" i="12"/>
  <c r="BR2046" i="12" s="1"/>
  <c r="AF2047" i="12"/>
  <c r="BR2047" i="12" s="1"/>
  <c r="AF2048" i="12"/>
  <c r="BR2048" i="12" s="1"/>
  <c r="AF2049" i="12"/>
  <c r="BR2049" i="12" s="1"/>
  <c r="AF2050" i="12"/>
  <c r="BR2050" i="12" s="1"/>
  <c r="AF2051" i="12"/>
  <c r="BR2051" i="12" s="1"/>
  <c r="AF2052" i="12"/>
  <c r="BR2052" i="12" s="1"/>
  <c r="AF2053" i="12"/>
  <c r="BR2053" i="12" s="1"/>
  <c r="AF2054" i="12"/>
  <c r="BR2054" i="12" s="1"/>
  <c r="AF2055" i="12"/>
  <c r="BR2055" i="12" s="1"/>
  <c r="AF2056" i="12"/>
  <c r="BR2056" i="12" s="1"/>
  <c r="AF2057" i="12"/>
  <c r="BR2057" i="12" s="1"/>
  <c r="AF2058" i="12"/>
  <c r="BR2058" i="12" s="1"/>
  <c r="AF2059" i="12"/>
  <c r="BR2059" i="12" s="1"/>
  <c r="AF2060" i="12"/>
  <c r="BR2060" i="12" s="1"/>
  <c r="AF2061" i="12"/>
  <c r="BR2061" i="12" s="1"/>
  <c r="AF2062" i="12"/>
  <c r="BR2062" i="12" s="1"/>
  <c r="AF2063" i="12"/>
  <c r="BR2063" i="12" s="1"/>
  <c r="AF2064" i="12"/>
  <c r="BR2064" i="12" s="1"/>
  <c r="AF2065" i="12"/>
  <c r="BR2065" i="12" s="1"/>
  <c r="AF2066" i="12"/>
  <c r="BR2066" i="12" s="1"/>
  <c r="AF2067" i="12"/>
  <c r="BR2067" i="12" s="1"/>
  <c r="AF2068" i="12"/>
  <c r="BR2068" i="12" s="1"/>
  <c r="AF2069" i="12"/>
  <c r="BR2069" i="12" s="1"/>
  <c r="AF2070" i="12"/>
  <c r="BR2070" i="12" s="1"/>
  <c r="AF2071" i="12"/>
  <c r="BR2071" i="12" s="1"/>
  <c r="AF2072" i="12"/>
  <c r="BR2072" i="12" s="1"/>
  <c r="AF2073" i="12"/>
  <c r="BR2073" i="12" s="1"/>
  <c r="AF2074" i="12"/>
  <c r="BR2074" i="12" s="1"/>
  <c r="AF2075" i="12"/>
  <c r="BR2075" i="12" s="1"/>
  <c r="AF2076" i="12"/>
  <c r="BR2076" i="12" s="1"/>
  <c r="AF2077" i="12"/>
  <c r="BR2077" i="12" s="1"/>
  <c r="AF2078" i="12"/>
  <c r="BR2078" i="12" s="1"/>
  <c r="AF2079" i="12"/>
  <c r="BR2079" i="12" s="1"/>
  <c r="AF2080" i="12"/>
  <c r="BR2080" i="12" s="1"/>
  <c r="AF2081" i="12"/>
  <c r="BR2081" i="12" s="1"/>
  <c r="AF2082" i="12"/>
  <c r="BR2082" i="12" s="1"/>
  <c r="AF2083" i="12"/>
  <c r="BR2083" i="12" s="1"/>
  <c r="AF2084" i="12"/>
  <c r="BR2084" i="12" s="1"/>
  <c r="AF2085" i="12"/>
  <c r="BR2085" i="12" s="1"/>
  <c r="AF2086" i="12"/>
  <c r="BR2086" i="12" s="1"/>
  <c r="AF2087" i="12"/>
  <c r="BR2087" i="12" s="1"/>
  <c r="AF2088" i="12"/>
  <c r="BR2088" i="12" s="1"/>
  <c r="AF2089" i="12"/>
  <c r="BR2089" i="12" s="1"/>
  <c r="AF2090" i="12"/>
  <c r="BR2090" i="12" s="1"/>
  <c r="AF2091" i="12"/>
  <c r="BR2091" i="12" s="1"/>
  <c r="AF2092" i="12"/>
  <c r="BR2092" i="12" s="1"/>
  <c r="AF2093" i="12"/>
  <c r="BR2093" i="12" s="1"/>
  <c r="AF2094" i="12"/>
  <c r="BR2094" i="12" s="1"/>
  <c r="AF2095" i="12"/>
  <c r="BR2095" i="12" s="1"/>
  <c r="AF2096" i="12"/>
  <c r="BR2096" i="12" s="1"/>
  <c r="AF2097" i="12"/>
  <c r="BR2097" i="12" s="1"/>
  <c r="AF2098" i="12"/>
  <c r="BR2098" i="12" s="1"/>
  <c r="AF2099" i="12"/>
  <c r="BR2099" i="12" s="1"/>
  <c r="AF2100" i="12"/>
  <c r="BR2100" i="12" s="1"/>
  <c r="AF2101" i="12"/>
  <c r="BR2101" i="12" s="1"/>
  <c r="AF2102" i="12"/>
  <c r="BR2102" i="12" s="1"/>
  <c r="AF2103" i="12"/>
  <c r="BR2103" i="12" s="1"/>
  <c r="AF2104" i="12"/>
  <c r="BR2104" i="12" s="1"/>
  <c r="AF2105" i="12"/>
  <c r="BR2105" i="12" s="1"/>
  <c r="AF2106" i="12"/>
  <c r="BR2106" i="12" s="1"/>
  <c r="AF2107" i="12"/>
  <c r="BR2107" i="12" s="1"/>
  <c r="AF2108" i="12"/>
  <c r="BR2108" i="12" s="1"/>
  <c r="AF2109" i="12"/>
  <c r="BR2109" i="12" s="1"/>
  <c r="AF2110" i="12"/>
  <c r="BR2110" i="12" s="1"/>
  <c r="AF2111" i="12"/>
  <c r="BR2111" i="12" s="1"/>
  <c r="AF2112" i="12"/>
  <c r="BR2112" i="12" s="1"/>
  <c r="AF2113" i="12"/>
  <c r="BR2113" i="12" s="1"/>
  <c r="AF2114" i="12"/>
  <c r="BR2114" i="12" s="1"/>
  <c r="AF2115" i="12"/>
  <c r="BR2115" i="12" s="1"/>
  <c r="AF2116" i="12"/>
  <c r="BR2116" i="12" s="1"/>
  <c r="AF2117" i="12"/>
  <c r="BR2117" i="12" s="1"/>
  <c r="AF2118" i="12"/>
  <c r="BR2118" i="12" s="1"/>
  <c r="AF2119" i="12"/>
  <c r="BR2119" i="12" s="1"/>
  <c r="AF2120" i="12"/>
  <c r="BR2120" i="12" s="1"/>
  <c r="AF2121" i="12"/>
  <c r="BR2121" i="12" s="1"/>
  <c r="AF2122" i="12"/>
  <c r="BR2122" i="12" s="1"/>
  <c r="AF2123" i="12"/>
  <c r="BR2123" i="12" s="1"/>
  <c r="AF2124" i="12"/>
  <c r="BR2124" i="12" s="1"/>
  <c r="AF2125" i="12"/>
  <c r="BR2125" i="12" s="1"/>
  <c r="AF2126" i="12"/>
  <c r="BR2126" i="12" s="1"/>
  <c r="AF2127" i="12"/>
  <c r="BR2127" i="12" s="1"/>
  <c r="AF2128" i="12"/>
  <c r="BR2128" i="12" s="1"/>
  <c r="AF2129" i="12"/>
  <c r="BR2129" i="12" s="1"/>
  <c r="AF2130" i="12"/>
  <c r="BR2130" i="12" s="1"/>
  <c r="AF2131" i="12"/>
  <c r="BR2131" i="12" s="1"/>
  <c r="AF2132" i="12"/>
  <c r="BR2132" i="12" s="1"/>
  <c r="AF2133" i="12"/>
  <c r="BR2133" i="12" s="1"/>
  <c r="AF2134" i="12"/>
  <c r="BR2134" i="12" s="1"/>
  <c r="AF2135" i="12"/>
  <c r="BR2135" i="12" s="1"/>
  <c r="AF4" i="12"/>
  <c r="BR4" i="12" s="1"/>
  <c r="AF5" i="12"/>
  <c r="BR5" i="12" s="1"/>
  <c r="AF6" i="12"/>
  <c r="BR6" i="12" s="1"/>
  <c r="AF7" i="12"/>
  <c r="BR7" i="12" s="1"/>
  <c r="AF8" i="12"/>
  <c r="BR8" i="12" s="1"/>
  <c r="AF9" i="12"/>
  <c r="BR9" i="12" s="1"/>
  <c r="AF10" i="12"/>
  <c r="BR10" i="12" s="1"/>
  <c r="AF11" i="12"/>
  <c r="BR11" i="12" s="1"/>
  <c r="AF12" i="12"/>
  <c r="BR12" i="12" s="1"/>
  <c r="AF13" i="12"/>
  <c r="BR13" i="12" s="1"/>
  <c r="AF14" i="12"/>
  <c r="BR14" i="12" s="1"/>
  <c r="AF15" i="12"/>
  <c r="BR15" i="12" s="1"/>
  <c r="AF16" i="12"/>
  <c r="BR16" i="12" s="1"/>
  <c r="AF17" i="12"/>
  <c r="BR17" i="12" s="1"/>
  <c r="AF18" i="12"/>
  <c r="BR18" i="12" s="1"/>
  <c r="AF19" i="12"/>
  <c r="BR19" i="12" s="1"/>
  <c r="AF20" i="12"/>
  <c r="BR20" i="12" s="1"/>
  <c r="AF21" i="12"/>
  <c r="BR21" i="12" s="1"/>
  <c r="AF22" i="12"/>
  <c r="BR22" i="12" s="1"/>
  <c r="AF23" i="12"/>
  <c r="BR23" i="12" s="1"/>
  <c r="AF24" i="12"/>
  <c r="BR24" i="12" s="1"/>
  <c r="AF25" i="12"/>
  <c r="BR25" i="12" s="1"/>
  <c r="AF26" i="12"/>
  <c r="BR26" i="12" s="1"/>
  <c r="AF27" i="12"/>
  <c r="BR27" i="12" s="1"/>
  <c r="AF28" i="12"/>
  <c r="BR28" i="12" s="1"/>
  <c r="AF29" i="12"/>
  <c r="BR29" i="12" s="1"/>
  <c r="AF30" i="12"/>
  <c r="BR30" i="12" s="1"/>
  <c r="AF31" i="12"/>
  <c r="BR31" i="12" s="1"/>
  <c r="AF32" i="12"/>
  <c r="BR32" i="12" s="1"/>
  <c r="AF33" i="12"/>
  <c r="BR33" i="12" s="1"/>
  <c r="AF34" i="12"/>
  <c r="BR34" i="12" s="1"/>
  <c r="AF35" i="12"/>
  <c r="BR35" i="12" s="1"/>
  <c r="AF36" i="12"/>
  <c r="BR36" i="12" s="1"/>
  <c r="AF37" i="12"/>
  <c r="BR37" i="12" s="1"/>
  <c r="AF38" i="12"/>
  <c r="BR38" i="12" s="1"/>
  <c r="AF39" i="12"/>
  <c r="BR39" i="12" s="1"/>
  <c r="AF40" i="12"/>
  <c r="BR40" i="12" s="1"/>
  <c r="AF41" i="12"/>
  <c r="BR41" i="12" s="1"/>
  <c r="AF42" i="12"/>
  <c r="BR42" i="12" s="1"/>
  <c r="AF43" i="12"/>
  <c r="BR43" i="12" s="1"/>
  <c r="AF44" i="12"/>
  <c r="BR44" i="12" s="1"/>
  <c r="AF45" i="12"/>
  <c r="BR45" i="12" s="1"/>
  <c r="AF46" i="12"/>
  <c r="BR46" i="12" s="1"/>
  <c r="AF47" i="12"/>
  <c r="BR47" i="12" s="1"/>
  <c r="AF48" i="12"/>
  <c r="BR48" i="12" s="1"/>
  <c r="AF49" i="12"/>
  <c r="BR49" i="12" s="1"/>
  <c r="AF50" i="12"/>
  <c r="BR50" i="12" s="1"/>
  <c r="AF51" i="12"/>
  <c r="BR51" i="12" s="1"/>
  <c r="AF52" i="12"/>
  <c r="BR52" i="12" s="1"/>
  <c r="AF53" i="12"/>
  <c r="BR53" i="12" s="1"/>
  <c r="AF54" i="12"/>
  <c r="BR54" i="12" s="1"/>
  <c r="AF55" i="12"/>
  <c r="BR55" i="12" s="1"/>
  <c r="AF56" i="12"/>
  <c r="BR56" i="12" s="1"/>
  <c r="AF57" i="12"/>
  <c r="BR57" i="12" s="1"/>
  <c r="AF58" i="12"/>
  <c r="BR58" i="12" s="1"/>
  <c r="AF59" i="12"/>
  <c r="BR59" i="12" s="1"/>
  <c r="AF60" i="12"/>
  <c r="BR60" i="12" s="1"/>
  <c r="AF61" i="12"/>
  <c r="BR61" i="12" s="1"/>
  <c r="AF62" i="12"/>
  <c r="BR62" i="12" s="1"/>
  <c r="AF63" i="12"/>
  <c r="BR63" i="12" s="1"/>
  <c r="AF64" i="12"/>
  <c r="BR64" i="12" s="1"/>
  <c r="AF65" i="12"/>
  <c r="BR65" i="12" s="1"/>
  <c r="AF66" i="12"/>
  <c r="BR66" i="12" s="1"/>
  <c r="AF67" i="12"/>
  <c r="BR67" i="12" s="1"/>
  <c r="AF68" i="12"/>
  <c r="BR68" i="12" s="1"/>
  <c r="AF69" i="12"/>
  <c r="BR69" i="12" s="1"/>
  <c r="AF70" i="12"/>
  <c r="BR70" i="12" s="1"/>
  <c r="AF71" i="12"/>
  <c r="BR71" i="12" s="1"/>
  <c r="AF72" i="12"/>
  <c r="BR72" i="12" s="1"/>
  <c r="AF73" i="12"/>
  <c r="BR73" i="12" s="1"/>
  <c r="AF74" i="12"/>
  <c r="BR74" i="12" s="1"/>
  <c r="AF75" i="12"/>
  <c r="BR75" i="12" s="1"/>
  <c r="AF76" i="12"/>
  <c r="BR76" i="12" s="1"/>
  <c r="AF77" i="12"/>
  <c r="BR77" i="12" s="1"/>
  <c r="AF78" i="12"/>
  <c r="BR78" i="12" s="1"/>
  <c r="AF79" i="12"/>
  <c r="BR79" i="12" s="1"/>
  <c r="AF80" i="12"/>
  <c r="BR80" i="12" s="1"/>
  <c r="AF81" i="12"/>
  <c r="BR81" i="12" s="1"/>
  <c r="AF82" i="12"/>
  <c r="BR82" i="12" s="1"/>
  <c r="AF83" i="12"/>
  <c r="BR83" i="12" s="1"/>
  <c r="AF84" i="12"/>
  <c r="BR84" i="12" s="1"/>
  <c r="AF85" i="12"/>
  <c r="BR85" i="12" s="1"/>
  <c r="AF86" i="12"/>
  <c r="BR86" i="12" s="1"/>
  <c r="AF87" i="12"/>
  <c r="BR87" i="12" s="1"/>
  <c r="AF88" i="12"/>
  <c r="BR88" i="12" s="1"/>
  <c r="AF89" i="12"/>
  <c r="BR89" i="12" s="1"/>
  <c r="AF90" i="12"/>
  <c r="BR90" i="12" s="1"/>
  <c r="AF91" i="12"/>
  <c r="BR91" i="12" s="1"/>
  <c r="AF92" i="12"/>
  <c r="BR92" i="12" s="1"/>
  <c r="AF93" i="12"/>
  <c r="BR93" i="12" s="1"/>
  <c r="AF94" i="12"/>
  <c r="BR94" i="12" s="1"/>
  <c r="AF95" i="12"/>
  <c r="BR95" i="12" s="1"/>
  <c r="AF96" i="12"/>
  <c r="BR96" i="12" s="1"/>
  <c r="AF97" i="12"/>
  <c r="BR97" i="12" s="1"/>
  <c r="AF98" i="12"/>
  <c r="BR98" i="12" s="1"/>
  <c r="AF99" i="12"/>
  <c r="BR99" i="12" s="1"/>
  <c r="AF100" i="12"/>
  <c r="BR100" i="12" s="1"/>
  <c r="AF101" i="12"/>
  <c r="BR101" i="12" s="1"/>
  <c r="AF102" i="12"/>
  <c r="BR102" i="12" s="1"/>
  <c r="AF103" i="12"/>
  <c r="BR103" i="12" s="1"/>
  <c r="AF104" i="12"/>
  <c r="BR104" i="12" s="1"/>
  <c r="AF105" i="12"/>
  <c r="BR105" i="12" s="1"/>
  <c r="AF106" i="12"/>
  <c r="BR106" i="12" s="1"/>
  <c r="AF107" i="12"/>
  <c r="BR107" i="12" s="1"/>
  <c r="AF108" i="12"/>
  <c r="BR108" i="12" s="1"/>
  <c r="AF109" i="12"/>
  <c r="BR109" i="12" s="1"/>
  <c r="AF110" i="12"/>
  <c r="BR110" i="12" s="1"/>
  <c r="AF111" i="12"/>
  <c r="BR111" i="12" s="1"/>
  <c r="AF112" i="12"/>
  <c r="BR112" i="12" s="1"/>
  <c r="AF113" i="12"/>
  <c r="BR113" i="12" s="1"/>
  <c r="AF114" i="12"/>
  <c r="BR114" i="12" s="1"/>
  <c r="AF115" i="12"/>
  <c r="BR115" i="12" s="1"/>
  <c r="AF116" i="12"/>
  <c r="BR116" i="12" s="1"/>
  <c r="AF117" i="12"/>
  <c r="BR117" i="12" s="1"/>
  <c r="AF118" i="12"/>
  <c r="BR118" i="12" s="1"/>
  <c r="AF119" i="12"/>
  <c r="BR119" i="12" s="1"/>
  <c r="AF120" i="12"/>
  <c r="BR120" i="12" s="1"/>
  <c r="AF121" i="12"/>
  <c r="BR121" i="12" s="1"/>
  <c r="AF122" i="12"/>
  <c r="BR122" i="12" s="1"/>
  <c r="AF123" i="12"/>
  <c r="BR123" i="12" s="1"/>
  <c r="AF124" i="12"/>
  <c r="BR124" i="12" s="1"/>
  <c r="AF125" i="12"/>
  <c r="BR125" i="12" s="1"/>
  <c r="AF126" i="12"/>
  <c r="BR126" i="12" s="1"/>
  <c r="AF127" i="12"/>
  <c r="BR127" i="12" s="1"/>
  <c r="AF128" i="12"/>
  <c r="BR128" i="12" s="1"/>
  <c r="AF129" i="12"/>
  <c r="BR129" i="12" s="1"/>
  <c r="AF130" i="12"/>
  <c r="BR130" i="12" s="1"/>
  <c r="AF131" i="12"/>
  <c r="BR131" i="12" s="1"/>
  <c r="AF132" i="12"/>
  <c r="BR132" i="12" s="1"/>
  <c r="AF133" i="12"/>
  <c r="BR133" i="12" s="1"/>
  <c r="AF134" i="12"/>
  <c r="BR134" i="12" s="1"/>
  <c r="AF135" i="12"/>
  <c r="BR135" i="12" s="1"/>
  <c r="AF136" i="12"/>
  <c r="BR136" i="12" s="1"/>
  <c r="AF137" i="12"/>
  <c r="BR137" i="12" s="1"/>
  <c r="AF138" i="12"/>
  <c r="BR138" i="12" s="1"/>
  <c r="AF139" i="12"/>
  <c r="BR139" i="12" s="1"/>
  <c r="AF140" i="12"/>
  <c r="BR140" i="12" s="1"/>
  <c r="AF141" i="12"/>
  <c r="BR141" i="12" s="1"/>
  <c r="AF142" i="12"/>
  <c r="BR142" i="12" s="1"/>
  <c r="AF143" i="12"/>
  <c r="BR143" i="12" s="1"/>
  <c r="AF144" i="12"/>
  <c r="BR144" i="12" s="1"/>
  <c r="AF145" i="12"/>
  <c r="BR145" i="12" s="1"/>
  <c r="AF146" i="12"/>
  <c r="BR146" i="12" s="1"/>
  <c r="AF147" i="12"/>
  <c r="BR147" i="12" s="1"/>
  <c r="AF148" i="12"/>
  <c r="BR148" i="12" s="1"/>
  <c r="AF149" i="12"/>
  <c r="BR149" i="12" s="1"/>
  <c r="AF150" i="12"/>
  <c r="BR150" i="12" s="1"/>
  <c r="AF151" i="12"/>
  <c r="BR151" i="12" s="1"/>
  <c r="AF152" i="12"/>
  <c r="BR152" i="12" s="1"/>
  <c r="AF153" i="12"/>
  <c r="BR153" i="12" s="1"/>
  <c r="AF154" i="12"/>
  <c r="BR154" i="12" s="1"/>
  <c r="AF155" i="12"/>
  <c r="BR155" i="12" s="1"/>
  <c r="AF156" i="12"/>
  <c r="BR156" i="12" s="1"/>
  <c r="AF157" i="12"/>
  <c r="BR157" i="12" s="1"/>
  <c r="AF158" i="12"/>
  <c r="BR158" i="12" s="1"/>
  <c r="AF159" i="12"/>
  <c r="BR159" i="12" s="1"/>
  <c r="AF160" i="12"/>
  <c r="BR160" i="12" s="1"/>
  <c r="AF161" i="12"/>
  <c r="BR161" i="12" s="1"/>
  <c r="AF162" i="12"/>
  <c r="BR162" i="12" s="1"/>
  <c r="AF163" i="12"/>
  <c r="BR163" i="12" s="1"/>
  <c r="AF164" i="12"/>
  <c r="BR164" i="12" s="1"/>
  <c r="AF165" i="12"/>
  <c r="BR165" i="12" s="1"/>
  <c r="AF166" i="12"/>
  <c r="BR166" i="12" s="1"/>
  <c r="AF167" i="12"/>
  <c r="BR167" i="12" s="1"/>
  <c r="AF168" i="12"/>
  <c r="BR168" i="12" s="1"/>
  <c r="AF169" i="12"/>
  <c r="BR169" i="12" s="1"/>
  <c r="AF170" i="12"/>
  <c r="BR170" i="12" s="1"/>
  <c r="AF171" i="12"/>
  <c r="BR171" i="12" s="1"/>
  <c r="AF172" i="12"/>
  <c r="BR172" i="12" s="1"/>
  <c r="AF173" i="12"/>
  <c r="BR173" i="12" s="1"/>
  <c r="AF174" i="12"/>
  <c r="BR174" i="12" s="1"/>
  <c r="AF175" i="12"/>
  <c r="BR175" i="12" s="1"/>
  <c r="AF176" i="12"/>
  <c r="BR176" i="12" s="1"/>
  <c r="AF177" i="12"/>
  <c r="BR177" i="12" s="1"/>
  <c r="AF178" i="12"/>
  <c r="BR178" i="12" s="1"/>
  <c r="AF179" i="12"/>
  <c r="BR179" i="12" s="1"/>
  <c r="AF180" i="12"/>
  <c r="BR180" i="12" s="1"/>
  <c r="AF181" i="12"/>
  <c r="BR181" i="12" s="1"/>
  <c r="AF182" i="12"/>
  <c r="BR182" i="12" s="1"/>
  <c r="AF183" i="12"/>
  <c r="BR183" i="12" s="1"/>
  <c r="AF184" i="12"/>
  <c r="BR184" i="12" s="1"/>
  <c r="AF185" i="12"/>
  <c r="BR185" i="12" s="1"/>
  <c r="AF186" i="12"/>
  <c r="BR186" i="12" s="1"/>
  <c r="AF187" i="12"/>
  <c r="BR187" i="12" s="1"/>
  <c r="AF188" i="12"/>
  <c r="BR188" i="12" s="1"/>
  <c r="AF189" i="12"/>
  <c r="BR189" i="12" s="1"/>
  <c r="AF190" i="12"/>
  <c r="BR190" i="12" s="1"/>
  <c r="AF191" i="12"/>
  <c r="BR191" i="12" s="1"/>
  <c r="AF192" i="12"/>
  <c r="BR192" i="12" s="1"/>
  <c r="AF193" i="12"/>
  <c r="BR193" i="12" s="1"/>
  <c r="AF194" i="12"/>
  <c r="BR194" i="12" s="1"/>
  <c r="AF195" i="12"/>
  <c r="BR195" i="12" s="1"/>
  <c r="AF196" i="12"/>
  <c r="BR196" i="12" s="1"/>
  <c r="AF197" i="12"/>
  <c r="BR197" i="12" s="1"/>
  <c r="AF198" i="12"/>
  <c r="BR198" i="12" s="1"/>
  <c r="AF199" i="12"/>
  <c r="BR199" i="12" s="1"/>
  <c r="AF200" i="12"/>
  <c r="BR200" i="12" s="1"/>
  <c r="AF201" i="12"/>
  <c r="BR201" i="12" s="1"/>
  <c r="AF202" i="12"/>
  <c r="BR202" i="12" s="1"/>
  <c r="AF203" i="12"/>
  <c r="BR203" i="12" s="1"/>
  <c r="AF204" i="12"/>
  <c r="BR204" i="12" s="1"/>
  <c r="AF205" i="12"/>
  <c r="BR205" i="12" s="1"/>
  <c r="AF206" i="12"/>
  <c r="BR206" i="12" s="1"/>
  <c r="AF207" i="12"/>
  <c r="BR207" i="12" s="1"/>
  <c r="AF208" i="12"/>
  <c r="BR208" i="12" s="1"/>
  <c r="AF209" i="12"/>
  <c r="BR209" i="12" s="1"/>
  <c r="AF210" i="12"/>
  <c r="BR210" i="12" s="1"/>
  <c r="AF211" i="12"/>
  <c r="BR211" i="12" s="1"/>
  <c r="AF212" i="12"/>
  <c r="BR212" i="12" s="1"/>
  <c r="AF213" i="12"/>
  <c r="BR213" i="12" s="1"/>
  <c r="AF214" i="12"/>
  <c r="BR214" i="12" s="1"/>
  <c r="AF215" i="12"/>
  <c r="BR215" i="12" s="1"/>
  <c r="AF216" i="12"/>
  <c r="BR216" i="12" s="1"/>
  <c r="AF217" i="12"/>
  <c r="BR217" i="12" s="1"/>
  <c r="AF218" i="12"/>
  <c r="BR218" i="12" s="1"/>
  <c r="AF219" i="12"/>
  <c r="BR219" i="12" s="1"/>
  <c r="AF220" i="12"/>
  <c r="BR220" i="12" s="1"/>
  <c r="AF221" i="12"/>
  <c r="BR221" i="12" s="1"/>
  <c r="AF222" i="12"/>
  <c r="BR222" i="12" s="1"/>
  <c r="AF223" i="12"/>
  <c r="BR223" i="12" s="1"/>
  <c r="AF224" i="12"/>
  <c r="BR224" i="12" s="1"/>
  <c r="AF225" i="12"/>
  <c r="BR225" i="12" s="1"/>
  <c r="AF226" i="12"/>
  <c r="BR226" i="12" s="1"/>
  <c r="AF227" i="12"/>
  <c r="BR227" i="12" s="1"/>
  <c r="AF228" i="12"/>
  <c r="BR228" i="12" s="1"/>
  <c r="AF229" i="12"/>
  <c r="BR229" i="12" s="1"/>
  <c r="AF230" i="12"/>
  <c r="BR230" i="12" s="1"/>
  <c r="AF231" i="12"/>
  <c r="BR231" i="12" s="1"/>
  <c r="AF232" i="12"/>
  <c r="BR232" i="12" s="1"/>
  <c r="AF233" i="12"/>
  <c r="BR233" i="12" s="1"/>
  <c r="AF234" i="12"/>
  <c r="BR234" i="12" s="1"/>
  <c r="AF235" i="12"/>
  <c r="BR235" i="12" s="1"/>
  <c r="AF236" i="12"/>
  <c r="BR236" i="12" s="1"/>
  <c r="AF237" i="12"/>
  <c r="BR237" i="12" s="1"/>
  <c r="AF238" i="12"/>
  <c r="BR238" i="12" s="1"/>
  <c r="AF239" i="12"/>
  <c r="BR239" i="12" s="1"/>
  <c r="AF240" i="12"/>
  <c r="BR240" i="12" s="1"/>
  <c r="AF241" i="12"/>
  <c r="BR241" i="12" s="1"/>
  <c r="AF242" i="12"/>
  <c r="BR242" i="12" s="1"/>
  <c r="AF243" i="12"/>
  <c r="BR243" i="12" s="1"/>
  <c r="AF244" i="12"/>
  <c r="BR244" i="12" s="1"/>
  <c r="AF245" i="12"/>
  <c r="BR245" i="12" s="1"/>
  <c r="AF246" i="12"/>
  <c r="BR246" i="12" s="1"/>
  <c r="AF247" i="12"/>
  <c r="BR247" i="12" s="1"/>
  <c r="AF248" i="12"/>
  <c r="BR248" i="12" s="1"/>
  <c r="AF249" i="12"/>
  <c r="BR249" i="12" s="1"/>
  <c r="AF250" i="12"/>
  <c r="BR250" i="12" s="1"/>
  <c r="AF251" i="12"/>
  <c r="BR251" i="12" s="1"/>
  <c r="AF252" i="12"/>
  <c r="BR252" i="12" s="1"/>
  <c r="AF253" i="12"/>
  <c r="BR253" i="12" s="1"/>
  <c r="AF254" i="12"/>
  <c r="BR254" i="12" s="1"/>
  <c r="AF255" i="12"/>
  <c r="BR255" i="12" s="1"/>
  <c r="AF256" i="12"/>
  <c r="BR256" i="12" s="1"/>
  <c r="AF257" i="12"/>
  <c r="BR257" i="12" s="1"/>
  <c r="AF258" i="12"/>
  <c r="BR258" i="12" s="1"/>
  <c r="AF259" i="12"/>
  <c r="BR259" i="12" s="1"/>
  <c r="AF260" i="12"/>
  <c r="BR260" i="12" s="1"/>
  <c r="AF261" i="12"/>
  <c r="BR261" i="12" s="1"/>
  <c r="AF262" i="12"/>
  <c r="BR262" i="12" s="1"/>
  <c r="AF263" i="12"/>
  <c r="BR263" i="12" s="1"/>
  <c r="AF264" i="12"/>
  <c r="BR264" i="12" s="1"/>
  <c r="AF265" i="12"/>
  <c r="BR265" i="12" s="1"/>
  <c r="AF266" i="12"/>
  <c r="BR266" i="12" s="1"/>
  <c r="AF267" i="12"/>
  <c r="BR267" i="12" s="1"/>
  <c r="AF268" i="12"/>
  <c r="BR268" i="12" s="1"/>
  <c r="AF269" i="12"/>
  <c r="BR269" i="12" s="1"/>
  <c r="AF270" i="12"/>
  <c r="BR270" i="12" s="1"/>
  <c r="AF271" i="12"/>
  <c r="BR271" i="12" s="1"/>
  <c r="AF272" i="12"/>
  <c r="BR272" i="12" s="1"/>
  <c r="AF273" i="12"/>
  <c r="BR273" i="12" s="1"/>
  <c r="AF274" i="12"/>
  <c r="BR274" i="12" s="1"/>
  <c r="AF275" i="12"/>
  <c r="BR275" i="12" s="1"/>
  <c r="AF276" i="12"/>
  <c r="BR276" i="12" s="1"/>
  <c r="AF277" i="12"/>
  <c r="BR277" i="12" s="1"/>
  <c r="AF278" i="12"/>
  <c r="BR278" i="12" s="1"/>
  <c r="AF279" i="12"/>
  <c r="BR279" i="12" s="1"/>
  <c r="AF280" i="12"/>
  <c r="BR280" i="12" s="1"/>
  <c r="AF281" i="12"/>
  <c r="BR281" i="12" s="1"/>
  <c r="AF282" i="12"/>
  <c r="BR282" i="12" s="1"/>
  <c r="AF283" i="12"/>
  <c r="BR283" i="12" s="1"/>
  <c r="AF284" i="12"/>
  <c r="BR284" i="12" s="1"/>
  <c r="AF285" i="12"/>
  <c r="BR285" i="12" s="1"/>
  <c r="AF286" i="12"/>
  <c r="BR286" i="12" s="1"/>
  <c r="AF287" i="12"/>
  <c r="BR287" i="12" s="1"/>
  <c r="AF288" i="12"/>
  <c r="BR288" i="12" s="1"/>
  <c r="AF289" i="12"/>
  <c r="BR289" i="12" s="1"/>
  <c r="AF290" i="12"/>
  <c r="BR290" i="12" s="1"/>
  <c r="AF291" i="12"/>
  <c r="BR291" i="12" s="1"/>
  <c r="AF292" i="12"/>
  <c r="BR292" i="12" s="1"/>
  <c r="AF293" i="12"/>
  <c r="BR293" i="12" s="1"/>
  <c r="AF294" i="12"/>
  <c r="BR294" i="12" s="1"/>
  <c r="AF295" i="12"/>
  <c r="BR295" i="12" s="1"/>
  <c r="AF296" i="12"/>
  <c r="BR296" i="12" s="1"/>
  <c r="AF297" i="12"/>
  <c r="BR297" i="12" s="1"/>
  <c r="AF298" i="12"/>
  <c r="BR298" i="12" s="1"/>
  <c r="AF299" i="12"/>
  <c r="BR299" i="12" s="1"/>
  <c r="AF300" i="12"/>
  <c r="BR300" i="12" s="1"/>
  <c r="AF301" i="12"/>
  <c r="BR301" i="12" s="1"/>
  <c r="AF302" i="12"/>
  <c r="BR302" i="12" s="1"/>
  <c r="AF303" i="12"/>
  <c r="BR303" i="12" s="1"/>
  <c r="AF304" i="12"/>
  <c r="BR304" i="12" s="1"/>
  <c r="AF305" i="12"/>
  <c r="BR305" i="12" s="1"/>
  <c r="AF306" i="12"/>
  <c r="BR306" i="12" s="1"/>
  <c r="AF307" i="12"/>
  <c r="BR307" i="12" s="1"/>
  <c r="AF308" i="12"/>
  <c r="BR308" i="12" s="1"/>
  <c r="AF309" i="12"/>
  <c r="BR309" i="12" s="1"/>
  <c r="AF310" i="12"/>
  <c r="BR310" i="12" s="1"/>
  <c r="AF311" i="12"/>
  <c r="BR311" i="12" s="1"/>
  <c r="AF312" i="12"/>
  <c r="BR312" i="12" s="1"/>
  <c r="AF313" i="12"/>
  <c r="BR313" i="12" s="1"/>
  <c r="AF314" i="12"/>
  <c r="BR314" i="12" s="1"/>
  <c r="AF315" i="12"/>
  <c r="BR315" i="12" s="1"/>
  <c r="AF316" i="12"/>
  <c r="BR316" i="12" s="1"/>
  <c r="AF317" i="12"/>
  <c r="BR317" i="12" s="1"/>
  <c r="AF318" i="12"/>
  <c r="BR318" i="12" s="1"/>
  <c r="AF319" i="12"/>
  <c r="BR319" i="12" s="1"/>
  <c r="AF320" i="12"/>
  <c r="BR320" i="12" s="1"/>
  <c r="AF321" i="12"/>
  <c r="BR321" i="12" s="1"/>
  <c r="AF322" i="12"/>
  <c r="BR322" i="12" s="1"/>
  <c r="AF323" i="12"/>
  <c r="BR323" i="12" s="1"/>
  <c r="AF324" i="12"/>
  <c r="BR324" i="12" s="1"/>
  <c r="AF325" i="12"/>
  <c r="BR325" i="12" s="1"/>
  <c r="AF326" i="12"/>
  <c r="BR326" i="12" s="1"/>
  <c r="AF327" i="12"/>
  <c r="BR327" i="12" s="1"/>
  <c r="AF328" i="12"/>
  <c r="BR328" i="12" s="1"/>
  <c r="AF329" i="12"/>
  <c r="BR329" i="12" s="1"/>
  <c r="AF330" i="12"/>
  <c r="BR330" i="12" s="1"/>
  <c r="AF331" i="12"/>
  <c r="BR331" i="12" s="1"/>
  <c r="AF332" i="12"/>
  <c r="BR332" i="12" s="1"/>
  <c r="AF333" i="12"/>
  <c r="BR333" i="12" s="1"/>
  <c r="AF334" i="12"/>
  <c r="BR334" i="12" s="1"/>
  <c r="AF335" i="12"/>
  <c r="BR335" i="12" s="1"/>
  <c r="AF336" i="12"/>
  <c r="BR336" i="12" s="1"/>
  <c r="AF337" i="12"/>
  <c r="BR337" i="12" s="1"/>
  <c r="AF338" i="12"/>
  <c r="BR338" i="12" s="1"/>
  <c r="AF339" i="12"/>
  <c r="BR339" i="12" s="1"/>
  <c r="AF340" i="12"/>
  <c r="BR340" i="12" s="1"/>
  <c r="AF341" i="12"/>
  <c r="BR341" i="12" s="1"/>
  <c r="AF342" i="12"/>
  <c r="BR342" i="12" s="1"/>
  <c r="AF343" i="12"/>
  <c r="BR343" i="12" s="1"/>
  <c r="AF344" i="12"/>
  <c r="BR344" i="12" s="1"/>
  <c r="AF345" i="12"/>
  <c r="BR345" i="12" s="1"/>
  <c r="AF346" i="12"/>
  <c r="BR346" i="12" s="1"/>
  <c r="AF347" i="12"/>
  <c r="BR347" i="12" s="1"/>
  <c r="AF348" i="12"/>
  <c r="BR348" i="12" s="1"/>
  <c r="AF349" i="12"/>
  <c r="BR349" i="12" s="1"/>
  <c r="AF350" i="12"/>
  <c r="BR350" i="12" s="1"/>
  <c r="AF351" i="12"/>
  <c r="BR351" i="12" s="1"/>
  <c r="AF352" i="12"/>
  <c r="BR352" i="12" s="1"/>
  <c r="AF353" i="12"/>
  <c r="BR353" i="12" s="1"/>
  <c r="AF354" i="12"/>
  <c r="BR354" i="12" s="1"/>
  <c r="AF355" i="12"/>
  <c r="BR355" i="12" s="1"/>
  <c r="AF356" i="12"/>
  <c r="BR356" i="12" s="1"/>
  <c r="AF357" i="12"/>
  <c r="BR357" i="12" s="1"/>
  <c r="AF358" i="12"/>
  <c r="BR358" i="12" s="1"/>
  <c r="AF359" i="12"/>
  <c r="BR359" i="12" s="1"/>
  <c r="AF360" i="12"/>
  <c r="BR360" i="12" s="1"/>
  <c r="AF361" i="12"/>
  <c r="BR361" i="12" s="1"/>
  <c r="AF362" i="12"/>
  <c r="BR362" i="12" s="1"/>
  <c r="AF363" i="12"/>
  <c r="BR363" i="12" s="1"/>
  <c r="AF364" i="12"/>
  <c r="BR364" i="12" s="1"/>
  <c r="AF365" i="12"/>
  <c r="BR365" i="12" s="1"/>
  <c r="AF366" i="12"/>
  <c r="BR366" i="12" s="1"/>
  <c r="AF367" i="12"/>
  <c r="BR367" i="12" s="1"/>
  <c r="AF368" i="12"/>
  <c r="BR368" i="12" s="1"/>
  <c r="AF369" i="12"/>
  <c r="BR369" i="12" s="1"/>
  <c r="AF370" i="12"/>
  <c r="BR370" i="12" s="1"/>
  <c r="AF371" i="12"/>
  <c r="BR371" i="12" s="1"/>
  <c r="AF372" i="12"/>
  <c r="BR372" i="12" s="1"/>
  <c r="AF373" i="12"/>
  <c r="BR373" i="12" s="1"/>
  <c r="AF374" i="12"/>
  <c r="BR374" i="12" s="1"/>
  <c r="AF375" i="12"/>
  <c r="BR375" i="12" s="1"/>
  <c r="AF376" i="12"/>
  <c r="BR376" i="12" s="1"/>
  <c r="AF377" i="12"/>
  <c r="BR377" i="12" s="1"/>
  <c r="AF378" i="12"/>
  <c r="BR378" i="12" s="1"/>
  <c r="AF379" i="12"/>
  <c r="BR379" i="12" s="1"/>
  <c r="AF380" i="12"/>
  <c r="BR380" i="12" s="1"/>
  <c r="AF381" i="12"/>
  <c r="BR381" i="12" s="1"/>
  <c r="AF382" i="12"/>
  <c r="BR382" i="12" s="1"/>
  <c r="AF383" i="12"/>
  <c r="BR383" i="12" s="1"/>
  <c r="AF384" i="12"/>
  <c r="BR384" i="12" s="1"/>
  <c r="AF385" i="12"/>
  <c r="BR385" i="12" s="1"/>
  <c r="AF386" i="12"/>
  <c r="BR386" i="12" s="1"/>
  <c r="AF387" i="12"/>
  <c r="BR387" i="12" s="1"/>
  <c r="AF388" i="12"/>
  <c r="BR388" i="12" s="1"/>
  <c r="AF389" i="12"/>
  <c r="BR389" i="12" s="1"/>
  <c r="AF390" i="12"/>
  <c r="BR390" i="12" s="1"/>
  <c r="AF391" i="12"/>
  <c r="BR391" i="12" s="1"/>
  <c r="AF392" i="12"/>
  <c r="BR392" i="12" s="1"/>
  <c r="AF393" i="12"/>
  <c r="BR393" i="12" s="1"/>
  <c r="AF394" i="12"/>
  <c r="BR394" i="12" s="1"/>
  <c r="AF395" i="12"/>
  <c r="BR395" i="12" s="1"/>
  <c r="AF396" i="12"/>
  <c r="BR396" i="12" s="1"/>
  <c r="AF397" i="12"/>
  <c r="BR397" i="12" s="1"/>
  <c r="AF398" i="12"/>
  <c r="BR398" i="12" s="1"/>
  <c r="AF399" i="12"/>
  <c r="BR399" i="12" s="1"/>
  <c r="AF400" i="12"/>
  <c r="BR400" i="12" s="1"/>
  <c r="AF401" i="12"/>
  <c r="BR401" i="12" s="1"/>
  <c r="AF402" i="12"/>
  <c r="BR402" i="12" s="1"/>
  <c r="AF403" i="12"/>
  <c r="BR403" i="12" s="1"/>
  <c r="AF404" i="12"/>
  <c r="BR404" i="12" s="1"/>
  <c r="AF405" i="12"/>
  <c r="BR405" i="12" s="1"/>
  <c r="AF406" i="12"/>
  <c r="BR406" i="12" s="1"/>
  <c r="AF407" i="12"/>
  <c r="BR407" i="12" s="1"/>
  <c r="AF408" i="12"/>
  <c r="BR408" i="12" s="1"/>
  <c r="AF409" i="12"/>
  <c r="BR409" i="12" s="1"/>
  <c r="AF410" i="12"/>
  <c r="BR410" i="12" s="1"/>
  <c r="AF411" i="12"/>
  <c r="BR411" i="12" s="1"/>
  <c r="AF412" i="12"/>
  <c r="BR412" i="12" s="1"/>
  <c r="AF413" i="12"/>
  <c r="BR413" i="12" s="1"/>
  <c r="AF414" i="12"/>
  <c r="BR414" i="12" s="1"/>
  <c r="AF415" i="12"/>
  <c r="BR415" i="12" s="1"/>
  <c r="AF416" i="12"/>
  <c r="BR416" i="12" s="1"/>
  <c r="AF417" i="12"/>
  <c r="BR417" i="12" s="1"/>
  <c r="AF418" i="12"/>
  <c r="BR418" i="12" s="1"/>
  <c r="AF419" i="12"/>
  <c r="BR419" i="12" s="1"/>
  <c r="AF420" i="12"/>
  <c r="BR420" i="12" s="1"/>
  <c r="AF421" i="12"/>
  <c r="BR421" i="12" s="1"/>
  <c r="AF422" i="12"/>
  <c r="BR422" i="12" s="1"/>
  <c r="AF423" i="12"/>
  <c r="BR423" i="12" s="1"/>
  <c r="AF424" i="12"/>
  <c r="BR424" i="12" s="1"/>
  <c r="AF425" i="12"/>
  <c r="BR425" i="12" s="1"/>
  <c r="AF426" i="12"/>
  <c r="BR426" i="12" s="1"/>
  <c r="AF427" i="12"/>
  <c r="BR427" i="12" s="1"/>
  <c r="AF428" i="12"/>
  <c r="BR428" i="12" s="1"/>
  <c r="AF429" i="12"/>
  <c r="BR429" i="12" s="1"/>
  <c r="AF430" i="12"/>
  <c r="BR430" i="12" s="1"/>
  <c r="AF431" i="12"/>
  <c r="BR431" i="12" s="1"/>
  <c r="AF432" i="12"/>
  <c r="BR432" i="12" s="1"/>
  <c r="AF433" i="12"/>
  <c r="BR433" i="12" s="1"/>
  <c r="AF434" i="12"/>
  <c r="BR434" i="12" s="1"/>
  <c r="AF435" i="12"/>
  <c r="BR435" i="12" s="1"/>
  <c r="AF436" i="12"/>
  <c r="BR436" i="12" s="1"/>
  <c r="AF437" i="12"/>
  <c r="BR437" i="12" s="1"/>
  <c r="AF438" i="12"/>
  <c r="BR438" i="12" s="1"/>
  <c r="AF439" i="12"/>
  <c r="BR439" i="12" s="1"/>
  <c r="AF440" i="12"/>
  <c r="BR440" i="12" s="1"/>
  <c r="AF441" i="12"/>
  <c r="BR441" i="12" s="1"/>
  <c r="AF442" i="12"/>
  <c r="BR442" i="12" s="1"/>
  <c r="AF443" i="12"/>
  <c r="BR443" i="12" s="1"/>
  <c r="AF444" i="12"/>
  <c r="BR444" i="12" s="1"/>
  <c r="AF445" i="12"/>
  <c r="BR445" i="12" s="1"/>
  <c r="AF446" i="12"/>
  <c r="BR446" i="12" s="1"/>
  <c r="AF447" i="12"/>
  <c r="BR447" i="12" s="1"/>
  <c r="AF448" i="12"/>
  <c r="BR448" i="12" s="1"/>
  <c r="AF449" i="12"/>
  <c r="BR449" i="12" s="1"/>
  <c r="AF450" i="12"/>
  <c r="BR450" i="12" s="1"/>
  <c r="AF451" i="12"/>
  <c r="BR451" i="12" s="1"/>
  <c r="AF452" i="12"/>
  <c r="BR452" i="12" s="1"/>
  <c r="AF453" i="12"/>
  <c r="BR453" i="12" s="1"/>
  <c r="AF454" i="12"/>
  <c r="BR454" i="12" s="1"/>
  <c r="AF455" i="12"/>
  <c r="BR455" i="12" s="1"/>
  <c r="AF456" i="12"/>
  <c r="BR456" i="12" s="1"/>
  <c r="AF457" i="12"/>
  <c r="BR457" i="12" s="1"/>
  <c r="AF458" i="12"/>
  <c r="BR458" i="12" s="1"/>
  <c r="AF459" i="12"/>
  <c r="BR459" i="12" s="1"/>
  <c r="AF460" i="12"/>
  <c r="BR460" i="12" s="1"/>
  <c r="AF461" i="12"/>
  <c r="BR461" i="12" s="1"/>
  <c r="AF462" i="12"/>
  <c r="BR462" i="12" s="1"/>
  <c r="AF463" i="12"/>
  <c r="BR463" i="12" s="1"/>
  <c r="AF464" i="12"/>
  <c r="BR464" i="12" s="1"/>
  <c r="AF465" i="12"/>
  <c r="BR465" i="12" s="1"/>
  <c r="AF466" i="12"/>
  <c r="BR466" i="12" s="1"/>
  <c r="AF467" i="12"/>
  <c r="BR467" i="12" s="1"/>
  <c r="AF468" i="12"/>
  <c r="BR468" i="12" s="1"/>
  <c r="AF469" i="12"/>
  <c r="BR469" i="12" s="1"/>
  <c r="AF470" i="12"/>
  <c r="BR470" i="12" s="1"/>
  <c r="AF471" i="12"/>
  <c r="BR471" i="12" s="1"/>
  <c r="AF472" i="12"/>
  <c r="BR472" i="12" s="1"/>
  <c r="AF473" i="12"/>
  <c r="BR473" i="12" s="1"/>
  <c r="AF474" i="12"/>
  <c r="BR474" i="12" s="1"/>
  <c r="AF475" i="12"/>
  <c r="BR475" i="12" s="1"/>
  <c r="AF476" i="12"/>
  <c r="BR476" i="12" s="1"/>
  <c r="AF477" i="12"/>
  <c r="BR477" i="12" s="1"/>
  <c r="AF478" i="12"/>
  <c r="BR478" i="12" s="1"/>
  <c r="AF479" i="12"/>
  <c r="BR479" i="12" s="1"/>
  <c r="AF480" i="12"/>
  <c r="BR480" i="12" s="1"/>
  <c r="AF481" i="12"/>
  <c r="BR481" i="12" s="1"/>
  <c r="AF482" i="12"/>
  <c r="BR482" i="12" s="1"/>
  <c r="AF483" i="12"/>
  <c r="BR483" i="12" s="1"/>
  <c r="AF484" i="12"/>
  <c r="BR484" i="12" s="1"/>
  <c r="AF485" i="12"/>
  <c r="BR485" i="12" s="1"/>
  <c r="AF486" i="12"/>
  <c r="BR486" i="12" s="1"/>
  <c r="AF487" i="12"/>
  <c r="BR487" i="12" s="1"/>
  <c r="AF488" i="12"/>
  <c r="BR488" i="12" s="1"/>
  <c r="AF489" i="12"/>
  <c r="BR489" i="12" s="1"/>
  <c r="AF490" i="12"/>
  <c r="BR490" i="12" s="1"/>
  <c r="AF491" i="12"/>
  <c r="BR491" i="12" s="1"/>
  <c r="AF492" i="12"/>
  <c r="BR492" i="12" s="1"/>
  <c r="AF493" i="12"/>
  <c r="BR493" i="12" s="1"/>
  <c r="AF494" i="12"/>
  <c r="BR494" i="12" s="1"/>
  <c r="AF495" i="12"/>
  <c r="BR495" i="12" s="1"/>
  <c r="AF496" i="12"/>
  <c r="BR496" i="12" s="1"/>
  <c r="AF497" i="12"/>
  <c r="BR497" i="12" s="1"/>
  <c r="AF498" i="12"/>
  <c r="BR498" i="12" s="1"/>
  <c r="AF499" i="12"/>
  <c r="BR499" i="12" s="1"/>
  <c r="AF500" i="12"/>
  <c r="BR500" i="12" s="1"/>
  <c r="AF501" i="12"/>
  <c r="BR501" i="12" s="1"/>
  <c r="AF502" i="12"/>
  <c r="BR502" i="12" s="1"/>
  <c r="AF503" i="12"/>
  <c r="BR503" i="12" s="1"/>
  <c r="AF504" i="12"/>
  <c r="BR504" i="12" s="1"/>
  <c r="AF505" i="12"/>
  <c r="BR505" i="12" s="1"/>
  <c r="AF506" i="12"/>
  <c r="BR506" i="12" s="1"/>
  <c r="AF507" i="12"/>
  <c r="BR507" i="12" s="1"/>
  <c r="AF508" i="12"/>
  <c r="BR508" i="12" s="1"/>
  <c r="AF509" i="12"/>
  <c r="BR509" i="12" s="1"/>
  <c r="AF510" i="12"/>
  <c r="BR510" i="12" s="1"/>
  <c r="AF511" i="12"/>
  <c r="BR511" i="12" s="1"/>
  <c r="AF512" i="12"/>
  <c r="BR512" i="12" s="1"/>
  <c r="AF513" i="12"/>
  <c r="BR513" i="12" s="1"/>
  <c r="AF514" i="12"/>
  <c r="BR514" i="12" s="1"/>
  <c r="AF515" i="12"/>
  <c r="BR515" i="12" s="1"/>
  <c r="AF516" i="12"/>
  <c r="BR516" i="12" s="1"/>
  <c r="AF517" i="12"/>
  <c r="BR517" i="12" s="1"/>
  <c r="AF518" i="12"/>
  <c r="BR518" i="12" s="1"/>
  <c r="AF519" i="12"/>
  <c r="BR519" i="12" s="1"/>
  <c r="AF520" i="12"/>
  <c r="BR520" i="12" s="1"/>
  <c r="AF521" i="12"/>
  <c r="BR521" i="12" s="1"/>
  <c r="AF522" i="12"/>
  <c r="BR522" i="12" s="1"/>
  <c r="AF523" i="12"/>
  <c r="BR523" i="12" s="1"/>
  <c r="AF524" i="12"/>
  <c r="BR524" i="12" s="1"/>
  <c r="AF525" i="12"/>
  <c r="BR525" i="12" s="1"/>
  <c r="AF526" i="12"/>
  <c r="BR526" i="12" s="1"/>
  <c r="AF527" i="12"/>
  <c r="BR527" i="12" s="1"/>
  <c r="AF528" i="12"/>
  <c r="BR528" i="12" s="1"/>
  <c r="AF529" i="12"/>
  <c r="BR529" i="12" s="1"/>
  <c r="AF530" i="12"/>
  <c r="BR530" i="12" s="1"/>
  <c r="AF531" i="12"/>
  <c r="BR531" i="12" s="1"/>
  <c r="AF532" i="12"/>
  <c r="BR532" i="12" s="1"/>
  <c r="AF533" i="12"/>
  <c r="BR533" i="12" s="1"/>
  <c r="AF534" i="12"/>
  <c r="BR534" i="12" s="1"/>
  <c r="AF535" i="12"/>
  <c r="BR535" i="12" s="1"/>
  <c r="AF536" i="12"/>
  <c r="BR536" i="12" s="1"/>
  <c r="AF537" i="12"/>
  <c r="BR537" i="12" s="1"/>
  <c r="AF538" i="12"/>
  <c r="BR538" i="12" s="1"/>
  <c r="AF539" i="12"/>
  <c r="BR539" i="12" s="1"/>
  <c r="AF540" i="12"/>
  <c r="BR540" i="12" s="1"/>
  <c r="AF541" i="12"/>
  <c r="BR541" i="12" s="1"/>
  <c r="AF542" i="12"/>
  <c r="BR542" i="12" s="1"/>
  <c r="AF543" i="12"/>
  <c r="BR543" i="12" s="1"/>
  <c r="AF544" i="12"/>
  <c r="BR544" i="12" s="1"/>
  <c r="AF545" i="12"/>
  <c r="BR545" i="12" s="1"/>
  <c r="AF546" i="12"/>
  <c r="BR546" i="12" s="1"/>
  <c r="AF547" i="12"/>
  <c r="BR547" i="12" s="1"/>
  <c r="AF548" i="12"/>
  <c r="BR548" i="12" s="1"/>
  <c r="AF549" i="12"/>
  <c r="BR549" i="12" s="1"/>
  <c r="AF550" i="12"/>
  <c r="BR550" i="12" s="1"/>
  <c r="AF551" i="12"/>
  <c r="BR551" i="12" s="1"/>
  <c r="AF552" i="12"/>
  <c r="BR552" i="12" s="1"/>
  <c r="AF553" i="12"/>
  <c r="BR553" i="12" s="1"/>
  <c r="AF554" i="12"/>
  <c r="BR554" i="12" s="1"/>
  <c r="AF555" i="12"/>
  <c r="BR555" i="12" s="1"/>
  <c r="AF556" i="12"/>
  <c r="BR556" i="12" s="1"/>
  <c r="AF557" i="12"/>
  <c r="BR557" i="12" s="1"/>
  <c r="AF558" i="12"/>
  <c r="BR558" i="12" s="1"/>
  <c r="AF559" i="12"/>
  <c r="BR559" i="12" s="1"/>
  <c r="AF560" i="12"/>
  <c r="BR560" i="12" s="1"/>
  <c r="AF561" i="12"/>
  <c r="BR561" i="12" s="1"/>
  <c r="AF562" i="12"/>
  <c r="BR562" i="12" s="1"/>
  <c r="AF563" i="12"/>
  <c r="BR563" i="12" s="1"/>
  <c r="AF564" i="12"/>
  <c r="BR564" i="12" s="1"/>
  <c r="AF565" i="12"/>
  <c r="BR565" i="12" s="1"/>
  <c r="AF566" i="12"/>
  <c r="BR566" i="12" s="1"/>
  <c r="AF567" i="12"/>
  <c r="BR567" i="12" s="1"/>
  <c r="AF568" i="12"/>
  <c r="BR568" i="12" s="1"/>
  <c r="AF569" i="12"/>
  <c r="BR569" i="12" s="1"/>
  <c r="AF570" i="12"/>
  <c r="BR570" i="12" s="1"/>
  <c r="AF571" i="12"/>
  <c r="BR571" i="12" s="1"/>
  <c r="AF572" i="12"/>
  <c r="BR572" i="12" s="1"/>
  <c r="AF573" i="12"/>
  <c r="BR573" i="12" s="1"/>
  <c r="AF574" i="12"/>
  <c r="BR574" i="12" s="1"/>
  <c r="AF575" i="12"/>
  <c r="BR575" i="12" s="1"/>
  <c r="AF576" i="12"/>
  <c r="BR576" i="12" s="1"/>
  <c r="AF577" i="12"/>
  <c r="BR577" i="12" s="1"/>
  <c r="AF578" i="12"/>
  <c r="BR578" i="12" s="1"/>
  <c r="AF579" i="12"/>
  <c r="BR579" i="12" s="1"/>
  <c r="AF580" i="12"/>
  <c r="BR580" i="12" s="1"/>
  <c r="AF581" i="12"/>
  <c r="BR581" i="12" s="1"/>
  <c r="AF582" i="12"/>
  <c r="BR582" i="12" s="1"/>
  <c r="AF583" i="12"/>
  <c r="BR583" i="12" s="1"/>
  <c r="AF584" i="12"/>
  <c r="BR584" i="12" s="1"/>
  <c r="AF585" i="12"/>
  <c r="BR585" i="12" s="1"/>
  <c r="AF586" i="12"/>
  <c r="BR586" i="12" s="1"/>
  <c r="AF587" i="12"/>
  <c r="BR587" i="12" s="1"/>
  <c r="AF588" i="12"/>
  <c r="BR588" i="12" s="1"/>
  <c r="AF589" i="12"/>
  <c r="BR589" i="12" s="1"/>
  <c r="AF590" i="12"/>
  <c r="BR590" i="12" s="1"/>
  <c r="AF591" i="12"/>
  <c r="BR591" i="12" s="1"/>
  <c r="AF592" i="12"/>
  <c r="BR592" i="12" s="1"/>
  <c r="AF593" i="12"/>
  <c r="BR593" i="12" s="1"/>
  <c r="AF594" i="12"/>
  <c r="BR594" i="12" s="1"/>
  <c r="AF595" i="12"/>
  <c r="BR595" i="12" s="1"/>
  <c r="AF596" i="12"/>
  <c r="BR596" i="12" s="1"/>
  <c r="AF597" i="12"/>
  <c r="BR597" i="12" s="1"/>
  <c r="AF598" i="12"/>
  <c r="BR598" i="12" s="1"/>
  <c r="AF599" i="12"/>
  <c r="BR599" i="12" s="1"/>
  <c r="AF600" i="12"/>
  <c r="BR600" i="12" s="1"/>
  <c r="AF601" i="12"/>
  <c r="BR601" i="12" s="1"/>
  <c r="AF602" i="12"/>
  <c r="BR602" i="12" s="1"/>
  <c r="AF603" i="12"/>
  <c r="BR603" i="12" s="1"/>
  <c r="AF604" i="12"/>
  <c r="BR604" i="12" s="1"/>
  <c r="AF605" i="12"/>
  <c r="BR605" i="12" s="1"/>
  <c r="AF606" i="12"/>
  <c r="BR606" i="12" s="1"/>
  <c r="AF607" i="12"/>
  <c r="BR607" i="12" s="1"/>
  <c r="AF608" i="12"/>
  <c r="BR608" i="12" s="1"/>
  <c r="AF609" i="12"/>
  <c r="BR609" i="12" s="1"/>
  <c r="AF610" i="12"/>
  <c r="BR610" i="12" s="1"/>
  <c r="AF611" i="12"/>
  <c r="BR611" i="12" s="1"/>
  <c r="AF612" i="12"/>
  <c r="BR612" i="12" s="1"/>
  <c r="AF613" i="12"/>
  <c r="BR613" i="12" s="1"/>
  <c r="AF614" i="12"/>
  <c r="BR614" i="12" s="1"/>
  <c r="AF615" i="12"/>
  <c r="BR615" i="12" s="1"/>
  <c r="AF616" i="12"/>
  <c r="BR616" i="12" s="1"/>
  <c r="AF617" i="12"/>
  <c r="BR617" i="12" s="1"/>
  <c r="AF618" i="12"/>
  <c r="BR618" i="12" s="1"/>
  <c r="AF619" i="12"/>
  <c r="BR619" i="12" s="1"/>
  <c r="AF620" i="12"/>
  <c r="BR620" i="12" s="1"/>
  <c r="AF621" i="12"/>
  <c r="BR621" i="12" s="1"/>
  <c r="AF622" i="12"/>
  <c r="BR622" i="12" s="1"/>
  <c r="AF623" i="12"/>
  <c r="BR623" i="12" s="1"/>
  <c r="AF624" i="12"/>
  <c r="BR624" i="12" s="1"/>
  <c r="AF625" i="12"/>
  <c r="BR625" i="12" s="1"/>
  <c r="AF626" i="12"/>
  <c r="BR626" i="12" s="1"/>
  <c r="AF627" i="12"/>
  <c r="BR627" i="12" s="1"/>
  <c r="AF628" i="12"/>
  <c r="BR628" i="12" s="1"/>
  <c r="AF629" i="12"/>
  <c r="BR629" i="12" s="1"/>
  <c r="AF630" i="12"/>
  <c r="BR630" i="12" s="1"/>
  <c r="AF631" i="12"/>
  <c r="BR631" i="12" s="1"/>
  <c r="AF632" i="12"/>
  <c r="BR632" i="12" s="1"/>
  <c r="AF633" i="12"/>
  <c r="BR633" i="12" s="1"/>
  <c r="AF634" i="12"/>
  <c r="BR634" i="12" s="1"/>
  <c r="AF635" i="12"/>
  <c r="BR635" i="12" s="1"/>
  <c r="AF636" i="12"/>
  <c r="BR636" i="12" s="1"/>
  <c r="AF637" i="12"/>
  <c r="BR637" i="12" s="1"/>
  <c r="AF638" i="12"/>
  <c r="BR638" i="12" s="1"/>
  <c r="AF639" i="12"/>
  <c r="BR639" i="12" s="1"/>
  <c r="AF640" i="12"/>
  <c r="BR640" i="12" s="1"/>
  <c r="AF641" i="12"/>
  <c r="BR641" i="12" s="1"/>
  <c r="AF642" i="12"/>
  <c r="BR642" i="12" s="1"/>
  <c r="AF643" i="12"/>
  <c r="BR643" i="12" s="1"/>
  <c r="AF644" i="12"/>
  <c r="BR644" i="12" s="1"/>
  <c r="AF645" i="12"/>
  <c r="BR645" i="12" s="1"/>
  <c r="AF646" i="12"/>
  <c r="BR646" i="12" s="1"/>
  <c r="AF647" i="12"/>
  <c r="BR647" i="12" s="1"/>
  <c r="AF648" i="12"/>
  <c r="BR648" i="12" s="1"/>
  <c r="AF649" i="12"/>
  <c r="BR649" i="12" s="1"/>
  <c r="AF650" i="12"/>
  <c r="BR650" i="12" s="1"/>
  <c r="AF651" i="12"/>
  <c r="BR651" i="12" s="1"/>
  <c r="AF652" i="12"/>
  <c r="BR652" i="12" s="1"/>
  <c r="AF653" i="12"/>
  <c r="BR653" i="12" s="1"/>
  <c r="AF654" i="12"/>
  <c r="BR654" i="12" s="1"/>
  <c r="AF655" i="12"/>
  <c r="BR655" i="12" s="1"/>
  <c r="AF656" i="12"/>
  <c r="BR656" i="12" s="1"/>
  <c r="AF657" i="12"/>
  <c r="BR657" i="12" s="1"/>
  <c r="AF658" i="12"/>
  <c r="BR658" i="12" s="1"/>
  <c r="AF659" i="12"/>
  <c r="BR659" i="12" s="1"/>
  <c r="AF660" i="12"/>
  <c r="BR660" i="12" s="1"/>
  <c r="AF661" i="12"/>
  <c r="BR661" i="12" s="1"/>
  <c r="AF662" i="12"/>
  <c r="BR662" i="12" s="1"/>
  <c r="AF663" i="12"/>
  <c r="BR663" i="12" s="1"/>
  <c r="AF664" i="12"/>
  <c r="BR664" i="12" s="1"/>
  <c r="AF665" i="12"/>
  <c r="BR665" i="12" s="1"/>
  <c r="AF666" i="12"/>
  <c r="BR666" i="12" s="1"/>
  <c r="AF667" i="12"/>
  <c r="BR667" i="12" s="1"/>
  <c r="AF668" i="12"/>
  <c r="BR668" i="12" s="1"/>
  <c r="AF669" i="12"/>
  <c r="BR669" i="12" s="1"/>
  <c r="AF670" i="12"/>
  <c r="BR670" i="12" s="1"/>
  <c r="AF671" i="12"/>
  <c r="BR671" i="12" s="1"/>
  <c r="AF672" i="12"/>
  <c r="BR672" i="12" s="1"/>
  <c r="AF673" i="12"/>
  <c r="BR673" i="12" s="1"/>
  <c r="AF674" i="12"/>
  <c r="BR674" i="12" s="1"/>
  <c r="AF675" i="12"/>
  <c r="BR675" i="12" s="1"/>
  <c r="AF676" i="12"/>
  <c r="BR676" i="12" s="1"/>
  <c r="AF677" i="12"/>
  <c r="BR677" i="12" s="1"/>
  <c r="AF678" i="12"/>
  <c r="BR678" i="12" s="1"/>
  <c r="AF679" i="12"/>
  <c r="BR679" i="12" s="1"/>
  <c r="AF680" i="12"/>
  <c r="BR680" i="12" s="1"/>
  <c r="AF681" i="12"/>
  <c r="BR681" i="12" s="1"/>
  <c r="AF682" i="12"/>
  <c r="BR682" i="12" s="1"/>
  <c r="AF683" i="12"/>
  <c r="BR683" i="12" s="1"/>
  <c r="AF684" i="12"/>
  <c r="BR684" i="12" s="1"/>
  <c r="AF685" i="12"/>
  <c r="BR685" i="12" s="1"/>
  <c r="AF686" i="12"/>
  <c r="BR686" i="12" s="1"/>
  <c r="AF687" i="12"/>
  <c r="BR687" i="12" s="1"/>
  <c r="AF688" i="12"/>
  <c r="BR688" i="12" s="1"/>
  <c r="AF689" i="12"/>
  <c r="BR689" i="12" s="1"/>
  <c r="AF690" i="12"/>
  <c r="BR690" i="12" s="1"/>
  <c r="AF691" i="12"/>
  <c r="BR691" i="12" s="1"/>
  <c r="AF692" i="12"/>
  <c r="BR692" i="12" s="1"/>
  <c r="AF693" i="12"/>
  <c r="BR693" i="12" s="1"/>
  <c r="AF694" i="12"/>
  <c r="BR694" i="12" s="1"/>
  <c r="AF695" i="12"/>
  <c r="BR695" i="12" s="1"/>
  <c r="AF696" i="12"/>
  <c r="BR696" i="12" s="1"/>
  <c r="AF697" i="12"/>
  <c r="BR697" i="12" s="1"/>
  <c r="AF698" i="12"/>
  <c r="BR698" i="12" s="1"/>
  <c r="AF699" i="12"/>
  <c r="BR699" i="12" s="1"/>
  <c r="AF700" i="12"/>
  <c r="BR700" i="12" s="1"/>
  <c r="AF701" i="12"/>
  <c r="BR701" i="12" s="1"/>
  <c r="AF702" i="12"/>
  <c r="BR702" i="12" s="1"/>
  <c r="AF703" i="12"/>
  <c r="BR703" i="12" s="1"/>
  <c r="AF704" i="12"/>
  <c r="BR704" i="12" s="1"/>
  <c r="AF705" i="12"/>
  <c r="BR705" i="12" s="1"/>
  <c r="AF706" i="12"/>
  <c r="BR706" i="12" s="1"/>
  <c r="AF707" i="12"/>
  <c r="BR707" i="12" s="1"/>
  <c r="AF708" i="12"/>
  <c r="BR708" i="12" s="1"/>
  <c r="AF709" i="12"/>
  <c r="BR709" i="12" s="1"/>
  <c r="AF710" i="12"/>
  <c r="BR710" i="12" s="1"/>
  <c r="AF711" i="12"/>
  <c r="BR711" i="12" s="1"/>
  <c r="AF712" i="12"/>
  <c r="BR712" i="12" s="1"/>
  <c r="AF713" i="12"/>
  <c r="BR713" i="12" s="1"/>
  <c r="AF714" i="12"/>
  <c r="BR714" i="12" s="1"/>
  <c r="AF715" i="12"/>
  <c r="BR715" i="12" s="1"/>
  <c r="AF716" i="12"/>
  <c r="BR716" i="12" s="1"/>
  <c r="AF717" i="12"/>
  <c r="BR717" i="12" s="1"/>
  <c r="AF718" i="12"/>
  <c r="BR718" i="12" s="1"/>
  <c r="AF719" i="12"/>
  <c r="BR719" i="12" s="1"/>
  <c r="AF720" i="12"/>
  <c r="BR720" i="12" s="1"/>
  <c r="AF721" i="12"/>
  <c r="BR721" i="12" s="1"/>
  <c r="AF722" i="12"/>
  <c r="BR722" i="12" s="1"/>
  <c r="AF723" i="12"/>
  <c r="BR723" i="12" s="1"/>
  <c r="AF724" i="12"/>
  <c r="BR724" i="12" s="1"/>
  <c r="AF725" i="12"/>
  <c r="BR725" i="12" s="1"/>
  <c r="AF726" i="12"/>
  <c r="BR726" i="12" s="1"/>
  <c r="AF727" i="12"/>
  <c r="BR727" i="12" s="1"/>
  <c r="AF728" i="12"/>
  <c r="BR728" i="12" s="1"/>
  <c r="AF729" i="12"/>
  <c r="BR729" i="12" s="1"/>
  <c r="AF730" i="12"/>
  <c r="BR730" i="12" s="1"/>
  <c r="AF731" i="12"/>
  <c r="BR731" i="12" s="1"/>
  <c r="AF732" i="12"/>
  <c r="BR732" i="12" s="1"/>
  <c r="AF733" i="12"/>
  <c r="BR733" i="12" s="1"/>
  <c r="AF734" i="12"/>
  <c r="BR734" i="12" s="1"/>
  <c r="AF735" i="12"/>
  <c r="BR735" i="12" s="1"/>
  <c r="AF736" i="12"/>
  <c r="BR736" i="12" s="1"/>
  <c r="AF737" i="12"/>
  <c r="BR737" i="12" s="1"/>
  <c r="AF738" i="12"/>
  <c r="BR738" i="12" s="1"/>
  <c r="AF739" i="12"/>
  <c r="BR739" i="12" s="1"/>
  <c r="AF740" i="12"/>
  <c r="BR740" i="12" s="1"/>
  <c r="AF741" i="12"/>
  <c r="BR741" i="12" s="1"/>
  <c r="AF742" i="12"/>
  <c r="BR742" i="12" s="1"/>
  <c r="AF743" i="12"/>
  <c r="BR743" i="12" s="1"/>
  <c r="AF744" i="12"/>
  <c r="BR744" i="12" s="1"/>
  <c r="AF745" i="12"/>
  <c r="BR745" i="12" s="1"/>
  <c r="AF746" i="12"/>
  <c r="BR746" i="12" s="1"/>
  <c r="AF747" i="12"/>
  <c r="BR747" i="12" s="1"/>
  <c r="AF748" i="12"/>
  <c r="BR748" i="12" s="1"/>
  <c r="AF749" i="12"/>
  <c r="BR749" i="12" s="1"/>
  <c r="AF750" i="12"/>
  <c r="BR750" i="12" s="1"/>
  <c r="AF751" i="12"/>
  <c r="BR751" i="12" s="1"/>
  <c r="AF752" i="12"/>
  <c r="BR752" i="12" s="1"/>
  <c r="AF753" i="12"/>
  <c r="BR753" i="12" s="1"/>
  <c r="AF754" i="12"/>
  <c r="BR754" i="12" s="1"/>
  <c r="AF755" i="12"/>
  <c r="BR755" i="12" s="1"/>
  <c r="AF756" i="12"/>
  <c r="BR756" i="12" s="1"/>
  <c r="AF757" i="12"/>
  <c r="BR757" i="12" s="1"/>
  <c r="AF758" i="12"/>
  <c r="BR758" i="12" s="1"/>
  <c r="AF759" i="12"/>
  <c r="BR759" i="12" s="1"/>
  <c r="AF760" i="12"/>
  <c r="BR760" i="12" s="1"/>
  <c r="AF761" i="12"/>
  <c r="BR761" i="12" s="1"/>
  <c r="AF762" i="12"/>
  <c r="BR762" i="12" s="1"/>
  <c r="AF763" i="12"/>
  <c r="BR763" i="12" s="1"/>
  <c r="AF764" i="12"/>
  <c r="BR764" i="12" s="1"/>
  <c r="AF765" i="12"/>
  <c r="BR765" i="12" s="1"/>
  <c r="AF766" i="12"/>
  <c r="BR766" i="12" s="1"/>
  <c r="AF767" i="12"/>
  <c r="BR767" i="12" s="1"/>
  <c r="AF768" i="12"/>
  <c r="BR768" i="12" s="1"/>
  <c r="AF769" i="12"/>
  <c r="BR769" i="12" s="1"/>
  <c r="AF770" i="12"/>
  <c r="BR770" i="12" s="1"/>
  <c r="AF771" i="12"/>
  <c r="BR771" i="12" s="1"/>
  <c r="AF772" i="12"/>
  <c r="BR772" i="12" s="1"/>
  <c r="AF773" i="12"/>
  <c r="BR773" i="12" s="1"/>
  <c r="AF774" i="12"/>
  <c r="BR774" i="12" s="1"/>
  <c r="AF775" i="12"/>
  <c r="BR775" i="12" s="1"/>
  <c r="AF776" i="12"/>
  <c r="BR776" i="12" s="1"/>
  <c r="AF777" i="12"/>
  <c r="BR777" i="12" s="1"/>
  <c r="AF778" i="12"/>
  <c r="BR778" i="12" s="1"/>
  <c r="AF779" i="12"/>
  <c r="BR779" i="12" s="1"/>
  <c r="AF780" i="12"/>
  <c r="BR780" i="12" s="1"/>
  <c r="AF781" i="12"/>
  <c r="BR781" i="12" s="1"/>
  <c r="AF782" i="12"/>
  <c r="BR782" i="12" s="1"/>
  <c r="AF783" i="12"/>
  <c r="BR783" i="12" s="1"/>
  <c r="AF784" i="12"/>
  <c r="BR784" i="12" s="1"/>
  <c r="AF785" i="12"/>
  <c r="BR785" i="12" s="1"/>
  <c r="AF786" i="12"/>
  <c r="BR786" i="12" s="1"/>
  <c r="AF787" i="12"/>
  <c r="BR787" i="12" s="1"/>
  <c r="AF788" i="12"/>
  <c r="BR788" i="12" s="1"/>
  <c r="AF789" i="12"/>
  <c r="BR789" i="12" s="1"/>
  <c r="AF790" i="12"/>
  <c r="BR790" i="12" s="1"/>
  <c r="AF791" i="12"/>
  <c r="BR791" i="12" s="1"/>
  <c r="AF792" i="12"/>
  <c r="BR792" i="12" s="1"/>
  <c r="AF793" i="12"/>
  <c r="BR793" i="12" s="1"/>
  <c r="AF794" i="12"/>
  <c r="BR794" i="12" s="1"/>
  <c r="AF795" i="12"/>
  <c r="BR795" i="12" s="1"/>
  <c r="AF796" i="12"/>
  <c r="BR796" i="12" s="1"/>
  <c r="AF797" i="12"/>
  <c r="BR797" i="12" s="1"/>
  <c r="AF798" i="12"/>
  <c r="BR798" i="12" s="1"/>
  <c r="AF799" i="12"/>
  <c r="BR799" i="12" s="1"/>
  <c r="AF800" i="12"/>
  <c r="BR800" i="12" s="1"/>
  <c r="AF801" i="12"/>
  <c r="BR801" i="12" s="1"/>
  <c r="AF802" i="12"/>
  <c r="BR802" i="12" s="1"/>
  <c r="AF803" i="12"/>
  <c r="BR803" i="12" s="1"/>
  <c r="AF804" i="12"/>
  <c r="BR804" i="12" s="1"/>
  <c r="AF805" i="12"/>
  <c r="BR805" i="12" s="1"/>
  <c r="AF806" i="12"/>
  <c r="BR806" i="12" s="1"/>
  <c r="AF807" i="12"/>
  <c r="BR807" i="12" s="1"/>
  <c r="AF808" i="12"/>
  <c r="BR808" i="12" s="1"/>
  <c r="AF809" i="12"/>
  <c r="BR809" i="12" s="1"/>
  <c r="AF810" i="12"/>
  <c r="BR810" i="12" s="1"/>
  <c r="AF811" i="12"/>
  <c r="BR811" i="12" s="1"/>
  <c r="AF812" i="12"/>
  <c r="BR812" i="12" s="1"/>
  <c r="AF813" i="12"/>
  <c r="BR813" i="12" s="1"/>
  <c r="AF814" i="12"/>
  <c r="BR814" i="12" s="1"/>
  <c r="AF815" i="12"/>
  <c r="BR815" i="12" s="1"/>
  <c r="AF816" i="12"/>
  <c r="BR816" i="12" s="1"/>
  <c r="AF817" i="12"/>
  <c r="BR817" i="12" s="1"/>
  <c r="AF818" i="12"/>
  <c r="BR818" i="12" s="1"/>
  <c r="AF819" i="12"/>
  <c r="BR819" i="12" s="1"/>
  <c r="AF820" i="12"/>
  <c r="BR820" i="12" s="1"/>
  <c r="AF821" i="12"/>
  <c r="BR821" i="12" s="1"/>
  <c r="AF822" i="12"/>
  <c r="BR822" i="12" s="1"/>
  <c r="AF823" i="12"/>
  <c r="BR823" i="12" s="1"/>
  <c r="AF824" i="12"/>
  <c r="BR824" i="12" s="1"/>
  <c r="AF825" i="12"/>
  <c r="BR825" i="12" s="1"/>
  <c r="AF826" i="12"/>
  <c r="BR826" i="12" s="1"/>
  <c r="AF827" i="12"/>
  <c r="BR827" i="12" s="1"/>
  <c r="AF828" i="12"/>
  <c r="BR828" i="12" s="1"/>
  <c r="AF829" i="12"/>
  <c r="BR829" i="12" s="1"/>
  <c r="AF830" i="12"/>
  <c r="BR830" i="12" s="1"/>
  <c r="AF831" i="12"/>
  <c r="BR831" i="12" s="1"/>
  <c r="AF832" i="12"/>
  <c r="BR832" i="12" s="1"/>
  <c r="AF833" i="12"/>
  <c r="BR833" i="12" s="1"/>
  <c r="AF834" i="12"/>
  <c r="BR834" i="12" s="1"/>
  <c r="AF835" i="12"/>
  <c r="BR835" i="12" s="1"/>
  <c r="AF836" i="12"/>
  <c r="BR836" i="12" s="1"/>
  <c r="AF837" i="12"/>
  <c r="BR837" i="12" s="1"/>
  <c r="AF838" i="12"/>
  <c r="BR838" i="12" s="1"/>
  <c r="AF839" i="12"/>
  <c r="BR839" i="12" s="1"/>
  <c r="AF840" i="12"/>
  <c r="BR840" i="12" s="1"/>
  <c r="AF841" i="12"/>
  <c r="BR841" i="12" s="1"/>
  <c r="AF842" i="12"/>
  <c r="BR842" i="12" s="1"/>
  <c r="AF843" i="12"/>
  <c r="BR843" i="12" s="1"/>
  <c r="AF844" i="12"/>
  <c r="BR844" i="12" s="1"/>
  <c r="AF845" i="12"/>
  <c r="BR845" i="12" s="1"/>
  <c r="AF846" i="12"/>
  <c r="BR846" i="12" s="1"/>
  <c r="AF847" i="12"/>
  <c r="BR847" i="12" s="1"/>
  <c r="AF848" i="12"/>
  <c r="BR848" i="12" s="1"/>
  <c r="AF849" i="12"/>
  <c r="BR849" i="12" s="1"/>
  <c r="AF850" i="12"/>
  <c r="BR850" i="12" s="1"/>
  <c r="AF851" i="12"/>
  <c r="BR851" i="12" s="1"/>
  <c r="AF852" i="12"/>
  <c r="BR852" i="12" s="1"/>
  <c r="AF853" i="12"/>
  <c r="BR853" i="12" s="1"/>
  <c r="AF854" i="12"/>
  <c r="BR854" i="12" s="1"/>
  <c r="AF855" i="12"/>
  <c r="BR855" i="12" s="1"/>
  <c r="AF856" i="12"/>
  <c r="BR856" i="12" s="1"/>
  <c r="AF857" i="12"/>
  <c r="BR857" i="12" s="1"/>
  <c r="AF858" i="12"/>
  <c r="BR858" i="12" s="1"/>
  <c r="AF859" i="12"/>
  <c r="BR859" i="12" s="1"/>
  <c r="AF860" i="12"/>
  <c r="BR860" i="12" s="1"/>
  <c r="AF861" i="12"/>
  <c r="BR861" i="12" s="1"/>
  <c r="AF862" i="12"/>
  <c r="BR862" i="12" s="1"/>
  <c r="AF863" i="12"/>
  <c r="BR863" i="12" s="1"/>
  <c r="AF864" i="12"/>
  <c r="BR864" i="12" s="1"/>
  <c r="AF865" i="12"/>
  <c r="BR865" i="12" s="1"/>
  <c r="AF866" i="12"/>
  <c r="BR866" i="12" s="1"/>
  <c r="AF867" i="12"/>
  <c r="BR867" i="12" s="1"/>
  <c r="AF868" i="12"/>
  <c r="BR868" i="12" s="1"/>
  <c r="AF869" i="12"/>
  <c r="BR869" i="12" s="1"/>
  <c r="AF870" i="12"/>
  <c r="BR870" i="12" s="1"/>
  <c r="AF871" i="12"/>
  <c r="BR871" i="12" s="1"/>
  <c r="AF872" i="12"/>
  <c r="BR872" i="12" s="1"/>
  <c r="AF873" i="12"/>
  <c r="BR873" i="12" s="1"/>
  <c r="AF874" i="12"/>
  <c r="BR874" i="12" s="1"/>
  <c r="AF875" i="12"/>
  <c r="BR875" i="12" s="1"/>
  <c r="AF876" i="12"/>
  <c r="BR876" i="12" s="1"/>
  <c r="AF877" i="12"/>
  <c r="BR877" i="12" s="1"/>
  <c r="AF878" i="12"/>
  <c r="BR878" i="12" s="1"/>
  <c r="AF879" i="12"/>
  <c r="BR879" i="12" s="1"/>
  <c r="AF880" i="12"/>
  <c r="BR880" i="12" s="1"/>
  <c r="AF881" i="12"/>
  <c r="BR881" i="12" s="1"/>
  <c r="AF882" i="12"/>
  <c r="BR882" i="12" s="1"/>
  <c r="AF883" i="12"/>
  <c r="BR883" i="12" s="1"/>
  <c r="AF884" i="12"/>
  <c r="BR884" i="12" s="1"/>
  <c r="AF885" i="12"/>
  <c r="BR885" i="12" s="1"/>
  <c r="AF886" i="12"/>
  <c r="BR886" i="12" s="1"/>
  <c r="AF887" i="12"/>
  <c r="BR887" i="12" s="1"/>
  <c r="AF888" i="12"/>
  <c r="BR888" i="12" s="1"/>
  <c r="AF889" i="12"/>
  <c r="BR889" i="12" s="1"/>
  <c r="AF890" i="12"/>
  <c r="BR890" i="12" s="1"/>
  <c r="AF891" i="12"/>
  <c r="BR891" i="12" s="1"/>
  <c r="AF892" i="12"/>
  <c r="BR892" i="12" s="1"/>
  <c r="AF893" i="12"/>
  <c r="BR893" i="12" s="1"/>
  <c r="AF894" i="12"/>
  <c r="BR894" i="12" s="1"/>
  <c r="AF895" i="12"/>
  <c r="BR895" i="12" s="1"/>
  <c r="AF896" i="12"/>
  <c r="BR896" i="12" s="1"/>
  <c r="AF897" i="12"/>
  <c r="BR897" i="12" s="1"/>
  <c r="AF898" i="12"/>
  <c r="BR898" i="12" s="1"/>
  <c r="AF899" i="12"/>
  <c r="BR899" i="12" s="1"/>
  <c r="AF900" i="12"/>
  <c r="BR900" i="12" s="1"/>
  <c r="AF901" i="12"/>
  <c r="BR901" i="12" s="1"/>
  <c r="AF902" i="12"/>
  <c r="BR902" i="12" s="1"/>
  <c r="AF903" i="12"/>
  <c r="BR903" i="12" s="1"/>
  <c r="AF904" i="12"/>
  <c r="BR904" i="12" s="1"/>
  <c r="AF905" i="12"/>
  <c r="BR905" i="12" s="1"/>
  <c r="AF906" i="12"/>
  <c r="BR906" i="12" s="1"/>
  <c r="AF907" i="12"/>
  <c r="BR907" i="12" s="1"/>
  <c r="AF908" i="12"/>
  <c r="BR908" i="12" s="1"/>
  <c r="AF909" i="12"/>
  <c r="BR909" i="12" s="1"/>
  <c r="AF910" i="12"/>
  <c r="BR910" i="12" s="1"/>
  <c r="AF911" i="12"/>
  <c r="BR911" i="12" s="1"/>
  <c r="AF912" i="12"/>
  <c r="BR912" i="12" s="1"/>
  <c r="AF913" i="12"/>
  <c r="BR913" i="12" s="1"/>
  <c r="AF914" i="12"/>
  <c r="BR914" i="12" s="1"/>
  <c r="AF915" i="12"/>
  <c r="BR915" i="12" s="1"/>
  <c r="AF916" i="12"/>
  <c r="BR916" i="12" s="1"/>
  <c r="AF917" i="12"/>
  <c r="BR917" i="12" s="1"/>
  <c r="AF918" i="12"/>
  <c r="BR918" i="12" s="1"/>
  <c r="AF919" i="12"/>
  <c r="BR919" i="12" s="1"/>
  <c r="AF920" i="12"/>
  <c r="BR920" i="12" s="1"/>
  <c r="AF921" i="12"/>
  <c r="BR921" i="12" s="1"/>
  <c r="AF922" i="12"/>
  <c r="BR922" i="12" s="1"/>
  <c r="AF923" i="12"/>
  <c r="BR923" i="12" s="1"/>
  <c r="AF924" i="12"/>
  <c r="BR924" i="12" s="1"/>
  <c r="AF925" i="12"/>
  <c r="BR925" i="12" s="1"/>
  <c r="AF926" i="12"/>
  <c r="BR926" i="12" s="1"/>
  <c r="AF927" i="12"/>
  <c r="BR927" i="12" s="1"/>
  <c r="AF928" i="12"/>
  <c r="BR928" i="12" s="1"/>
  <c r="AF929" i="12"/>
  <c r="BR929" i="12" s="1"/>
  <c r="AF930" i="12"/>
  <c r="BR930" i="12" s="1"/>
  <c r="AF931" i="12"/>
  <c r="BR931" i="12" s="1"/>
  <c r="AF932" i="12"/>
  <c r="BR932" i="12" s="1"/>
  <c r="AF933" i="12"/>
  <c r="BR933" i="12" s="1"/>
  <c r="AF934" i="12"/>
  <c r="BR934" i="12" s="1"/>
  <c r="AF935" i="12"/>
  <c r="BR935" i="12" s="1"/>
  <c r="AF936" i="12"/>
  <c r="BR936" i="12" s="1"/>
  <c r="AF937" i="12"/>
  <c r="BR937" i="12" s="1"/>
  <c r="AF938" i="12"/>
  <c r="BR938" i="12" s="1"/>
  <c r="AF939" i="12"/>
  <c r="BR939" i="12" s="1"/>
  <c r="AF940" i="12"/>
  <c r="BR940" i="12" s="1"/>
  <c r="AF941" i="12"/>
  <c r="BR941" i="12" s="1"/>
  <c r="AF942" i="12"/>
  <c r="BR942" i="12" s="1"/>
  <c r="AF943" i="12"/>
  <c r="BR943" i="12" s="1"/>
  <c r="AF944" i="12"/>
  <c r="BR944" i="12" s="1"/>
  <c r="AF945" i="12"/>
  <c r="BR945" i="12" s="1"/>
  <c r="AF946" i="12"/>
  <c r="BR946" i="12" s="1"/>
  <c r="AF947" i="12"/>
  <c r="BR947" i="12" s="1"/>
  <c r="AF948" i="12"/>
  <c r="BR948" i="12" s="1"/>
  <c r="AF949" i="12"/>
  <c r="BR949" i="12" s="1"/>
  <c r="AF950" i="12"/>
  <c r="BR950" i="12" s="1"/>
  <c r="AF951" i="12"/>
  <c r="BR951" i="12" s="1"/>
  <c r="AF952" i="12"/>
  <c r="BR952" i="12" s="1"/>
  <c r="AF953" i="12"/>
  <c r="BR953" i="12" s="1"/>
  <c r="AF954" i="12"/>
  <c r="BR954" i="12" s="1"/>
  <c r="AF955" i="12"/>
  <c r="BR955" i="12" s="1"/>
  <c r="AF956" i="12"/>
  <c r="BR956" i="12" s="1"/>
  <c r="AF957" i="12"/>
  <c r="BR957" i="12" s="1"/>
  <c r="AF958" i="12"/>
  <c r="BR958" i="12" s="1"/>
  <c r="AF959" i="12"/>
  <c r="BR959" i="12" s="1"/>
  <c r="AF960" i="12"/>
  <c r="BR960" i="12" s="1"/>
  <c r="AF961" i="12"/>
  <c r="BR961" i="12" s="1"/>
  <c r="AF962" i="12"/>
  <c r="BR962" i="12" s="1"/>
  <c r="AF963" i="12"/>
  <c r="BR963" i="12" s="1"/>
  <c r="AF964" i="12"/>
  <c r="BR964" i="12" s="1"/>
  <c r="AF965" i="12"/>
  <c r="BR965" i="12" s="1"/>
  <c r="AF966" i="12"/>
  <c r="BR966" i="12" s="1"/>
  <c r="AF967" i="12"/>
  <c r="BR967" i="12" s="1"/>
  <c r="AF968" i="12"/>
  <c r="BR968" i="12" s="1"/>
  <c r="AF969" i="12"/>
  <c r="BR969" i="12" s="1"/>
  <c r="AF970" i="12"/>
  <c r="BR970" i="12" s="1"/>
  <c r="AF971" i="12"/>
  <c r="BR971" i="12" s="1"/>
  <c r="AF972" i="12"/>
  <c r="BR972" i="12" s="1"/>
  <c r="AF973" i="12"/>
  <c r="BR973" i="12" s="1"/>
  <c r="AF974" i="12"/>
  <c r="BR974" i="12" s="1"/>
  <c r="AF975" i="12"/>
  <c r="BR975" i="12" s="1"/>
  <c r="AF976" i="12"/>
  <c r="BR976" i="12" s="1"/>
  <c r="AF977" i="12"/>
  <c r="BR977" i="12" s="1"/>
  <c r="AF978" i="12"/>
  <c r="BR978" i="12" s="1"/>
  <c r="AF979" i="12"/>
  <c r="BR979" i="12" s="1"/>
  <c r="AF980" i="12"/>
  <c r="BR980" i="12" s="1"/>
  <c r="AF981" i="12"/>
  <c r="BR981" i="12" s="1"/>
  <c r="AF982" i="12"/>
  <c r="BR982" i="12" s="1"/>
  <c r="AF983" i="12"/>
  <c r="BR983" i="12" s="1"/>
  <c r="AF984" i="12"/>
  <c r="BR984" i="12" s="1"/>
  <c r="AF985" i="12"/>
  <c r="BR985" i="12" s="1"/>
  <c r="AF986" i="12"/>
  <c r="BR986" i="12" s="1"/>
  <c r="AF987" i="12"/>
  <c r="BR987" i="12" s="1"/>
  <c r="AF988" i="12"/>
  <c r="BR988" i="12" s="1"/>
  <c r="AF989" i="12"/>
  <c r="BR989" i="12" s="1"/>
  <c r="AF990" i="12"/>
  <c r="BR990" i="12" s="1"/>
  <c r="AF991" i="12"/>
  <c r="BR991" i="12" s="1"/>
  <c r="AF992" i="12"/>
  <c r="BR992" i="12" s="1"/>
  <c r="AF993" i="12"/>
  <c r="BR993" i="12" s="1"/>
  <c r="AF994" i="12"/>
  <c r="BR994" i="12" s="1"/>
  <c r="AF995" i="12"/>
  <c r="BR995" i="12" s="1"/>
  <c r="AF996" i="12"/>
  <c r="BR996" i="12" s="1"/>
  <c r="AF997" i="12"/>
  <c r="BR997" i="12" s="1"/>
  <c r="AF998" i="12"/>
  <c r="BR998" i="12" s="1"/>
  <c r="AF999" i="12"/>
  <c r="BR999" i="12" s="1"/>
  <c r="AF1000" i="12"/>
  <c r="BR1000" i="12" s="1"/>
  <c r="AF1001" i="12"/>
  <c r="BR1001" i="12" s="1"/>
  <c r="AF1002" i="12"/>
  <c r="BR1002" i="12" s="1"/>
  <c r="AF1003" i="12"/>
  <c r="BR1003" i="12" s="1"/>
  <c r="AF1004" i="12"/>
  <c r="BR1004" i="12" s="1"/>
  <c r="AF1005" i="12"/>
  <c r="BR1005" i="12" s="1"/>
  <c r="AF1006" i="12"/>
  <c r="BR1006" i="12" s="1"/>
  <c r="AF1007" i="12"/>
  <c r="BR1007" i="12" s="1"/>
  <c r="AF1008" i="12"/>
  <c r="BR1008" i="12" s="1"/>
  <c r="AF1009" i="12"/>
  <c r="BR1009" i="12" s="1"/>
  <c r="AF1010" i="12"/>
  <c r="BR1010" i="12" s="1"/>
  <c r="AF1011" i="12"/>
  <c r="BR1011" i="12" s="1"/>
  <c r="AF1012" i="12"/>
  <c r="BR1012" i="12" s="1"/>
  <c r="AF1013" i="12"/>
  <c r="BR1013" i="12" s="1"/>
  <c r="AF1014" i="12"/>
  <c r="BR1014" i="12" s="1"/>
  <c r="AF1015" i="12"/>
  <c r="BR1015" i="12" s="1"/>
  <c r="AF1016" i="12"/>
  <c r="BR1016" i="12" s="1"/>
  <c r="AF1017" i="12"/>
  <c r="BR1017" i="12" s="1"/>
  <c r="AF1018" i="12"/>
  <c r="BR1018" i="12" s="1"/>
  <c r="AF1019" i="12"/>
  <c r="BR1019" i="12" s="1"/>
  <c r="AF1020" i="12"/>
  <c r="BR1020" i="12" s="1"/>
  <c r="AF1021" i="12"/>
  <c r="BR1021" i="12" s="1"/>
  <c r="AF1022" i="12"/>
  <c r="BR1022" i="12" s="1"/>
  <c r="AF1023" i="12"/>
  <c r="BR1023" i="12" s="1"/>
  <c r="AF1024" i="12"/>
  <c r="BR1024" i="12" s="1"/>
  <c r="AF1025" i="12"/>
  <c r="BR1025" i="12" s="1"/>
  <c r="AF1026" i="12"/>
  <c r="BR1026" i="12" s="1"/>
  <c r="AF1027" i="12"/>
  <c r="BR1027" i="12" s="1"/>
  <c r="AF1028" i="12"/>
  <c r="BR1028" i="12" s="1"/>
  <c r="AF1029" i="12"/>
  <c r="BR1029" i="12" s="1"/>
  <c r="AF1030" i="12"/>
  <c r="BR1030" i="12" s="1"/>
  <c r="AF1031" i="12"/>
  <c r="BR1031" i="12" s="1"/>
  <c r="AF1032" i="12"/>
  <c r="BR1032" i="12" s="1"/>
  <c r="AF1033" i="12"/>
  <c r="BR1033" i="12" s="1"/>
  <c r="AF1034" i="12"/>
  <c r="BR1034" i="12" s="1"/>
  <c r="AF1035" i="12"/>
  <c r="BR1035" i="12" s="1"/>
  <c r="AF1036" i="12"/>
  <c r="BR1036" i="12" s="1"/>
  <c r="AF1037" i="12"/>
  <c r="BR1037" i="12" s="1"/>
  <c r="AF1038" i="12"/>
  <c r="BR1038" i="12" s="1"/>
  <c r="AF1039" i="12"/>
  <c r="BR1039" i="12" s="1"/>
  <c r="AF1040" i="12"/>
  <c r="BR1040" i="12" s="1"/>
  <c r="AF1041" i="12"/>
  <c r="BR1041" i="12" s="1"/>
  <c r="AF1042" i="12"/>
  <c r="BR1042" i="12" s="1"/>
  <c r="AF1043" i="12"/>
  <c r="BR1043" i="12" s="1"/>
  <c r="AF1044" i="12"/>
  <c r="BR1044" i="12" s="1"/>
  <c r="AF1045" i="12"/>
  <c r="BR1045" i="12" s="1"/>
  <c r="AF1046" i="12"/>
  <c r="BR1046" i="12" s="1"/>
  <c r="AF1047" i="12"/>
  <c r="BR1047" i="12" s="1"/>
  <c r="AF1048" i="12"/>
  <c r="BR1048" i="12" s="1"/>
  <c r="AF1049" i="12"/>
  <c r="BR1049" i="12" s="1"/>
  <c r="AF1050" i="12"/>
  <c r="BR1050" i="12" s="1"/>
  <c r="AF1051" i="12"/>
  <c r="BR1051" i="12" s="1"/>
  <c r="AF1052" i="12"/>
  <c r="BR1052" i="12" s="1"/>
  <c r="AF1053" i="12"/>
  <c r="BR1053" i="12" s="1"/>
  <c r="AF1054" i="12"/>
  <c r="BR1054" i="12" s="1"/>
  <c r="AF1055" i="12"/>
  <c r="BR1055" i="12" s="1"/>
  <c r="AF1056" i="12"/>
  <c r="BR1056" i="12" s="1"/>
  <c r="AF1057" i="12"/>
  <c r="BR1057" i="12" s="1"/>
  <c r="AF1058" i="12"/>
  <c r="BR1058" i="12" s="1"/>
  <c r="AF1059" i="12"/>
  <c r="BR1059" i="12" s="1"/>
  <c r="AF1060" i="12"/>
  <c r="BR1060" i="12" s="1"/>
  <c r="AF1061" i="12"/>
  <c r="BR1061" i="12" s="1"/>
  <c r="AF1062" i="12"/>
  <c r="BR1062" i="12" s="1"/>
  <c r="AF1063" i="12"/>
  <c r="BR1063" i="12" s="1"/>
  <c r="AF1064" i="12"/>
  <c r="BR1064" i="12" s="1"/>
  <c r="AF1065" i="12"/>
  <c r="BR1065" i="12" s="1"/>
  <c r="AF1066" i="12"/>
  <c r="BR1066" i="12" s="1"/>
  <c r="AF1067" i="12"/>
  <c r="BR1067" i="12" s="1"/>
  <c r="AF1068" i="12"/>
  <c r="BR1068" i="12" s="1"/>
  <c r="AF1069" i="12"/>
  <c r="BR1069" i="12" s="1"/>
  <c r="AF1070" i="12"/>
  <c r="BR1070" i="12" s="1"/>
  <c r="AF1071" i="12"/>
  <c r="BR1071" i="12" s="1"/>
  <c r="AF1072" i="12"/>
  <c r="BR1072" i="12" s="1"/>
  <c r="AF1073" i="12"/>
  <c r="BR1073" i="12" s="1"/>
  <c r="AF1074" i="12"/>
  <c r="BR1074" i="12" s="1"/>
  <c r="AF1075" i="12"/>
  <c r="BR1075" i="12" s="1"/>
  <c r="AF1076" i="12"/>
  <c r="BR1076" i="12" s="1"/>
  <c r="AF1077" i="12"/>
  <c r="BR1077" i="12" s="1"/>
  <c r="AF1078" i="12"/>
  <c r="BR1078" i="12" s="1"/>
  <c r="AF1079" i="12"/>
  <c r="BR1079" i="12" s="1"/>
  <c r="AF1080" i="12"/>
  <c r="BR1080" i="12" s="1"/>
  <c r="AF1081" i="12"/>
  <c r="BR1081" i="12" s="1"/>
  <c r="AF1082" i="12"/>
  <c r="BR1082" i="12" s="1"/>
  <c r="AF1083" i="12"/>
  <c r="BR1083" i="12" s="1"/>
  <c r="AF1084" i="12"/>
  <c r="BR1084" i="12" s="1"/>
  <c r="AF1085" i="12"/>
  <c r="BR1085" i="12" s="1"/>
  <c r="AF1086" i="12"/>
  <c r="BR1086" i="12" s="1"/>
  <c r="AF1087" i="12"/>
  <c r="BR1087" i="12" s="1"/>
  <c r="AF1088" i="12"/>
  <c r="BR1088" i="12" s="1"/>
  <c r="AF1089" i="12"/>
  <c r="BR1089" i="12" s="1"/>
  <c r="AF1090" i="12"/>
  <c r="BR1090" i="12" s="1"/>
  <c r="AF1091" i="12"/>
  <c r="BR1091" i="12" s="1"/>
  <c r="AF1092" i="12"/>
  <c r="BR1092" i="12" s="1"/>
  <c r="AF1093" i="12"/>
  <c r="BR1093" i="12" s="1"/>
  <c r="AF1094" i="12"/>
  <c r="BR1094" i="12" s="1"/>
  <c r="AF1095" i="12"/>
  <c r="BR1095" i="12" s="1"/>
  <c r="AF1096" i="12"/>
  <c r="BR1096" i="12" s="1"/>
  <c r="AF1097" i="12"/>
  <c r="BR1097" i="12" s="1"/>
  <c r="AF1098" i="12"/>
  <c r="BR1098" i="12" s="1"/>
  <c r="AF1099" i="12"/>
  <c r="BR1099" i="12" s="1"/>
  <c r="AF1100" i="12"/>
  <c r="BR1100" i="12" s="1"/>
  <c r="AF1101" i="12"/>
  <c r="BR1101" i="12" s="1"/>
  <c r="AF1102" i="12"/>
  <c r="BR1102" i="12" s="1"/>
  <c r="AF1103" i="12"/>
  <c r="BR1103" i="12" s="1"/>
  <c r="AF1104" i="12"/>
  <c r="BR1104" i="12" s="1"/>
  <c r="AF1105" i="12"/>
  <c r="BR1105" i="12" s="1"/>
  <c r="AF1106" i="12"/>
  <c r="BR1106" i="12" s="1"/>
  <c r="AF1107" i="12"/>
  <c r="BR1107" i="12" s="1"/>
  <c r="AF1108" i="12"/>
  <c r="BR1108" i="12" s="1"/>
  <c r="AF1109" i="12"/>
  <c r="BR1109" i="12" s="1"/>
  <c r="AF1110" i="12"/>
  <c r="BR1110" i="12" s="1"/>
  <c r="AF1111" i="12"/>
  <c r="BR1111" i="12" s="1"/>
  <c r="AF1112" i="12"/>
  <c r="BR1112" i="12" s="1"/>
  <c r="AF1113" i="12"/>
  <c r="BR1113" i="12" s="1"/>
  <c r="AF1114" i="12"/>
  <c r="BR1114" i="12" s="1"/>
  <c r="AF1115" i="12"/>
  <c r="BR1115" i="12" s="1"/>
  <c r="AF1116" i="12"/>
  <c r="BR1116" i="12" s="1"/>
  <c r="AF1117" i="12"/>
  <c r="BR1117" i="12" s="1"/>
  <c r="AF1118" i="12"/>
  <c r="BR1118" i="12" s="1"/>
  <c r="AF1119" i="12"/>
  <c r="BR1119" i="12" s="1"/>
  <c r="AF1120" i="12"/>
  <c r="BR1120" i="12" s="1"/>
  <c r="AF1121" i="12"/>
  <c r="BR1121" i="12" s="1"/>
  <c r="AF1122" i="12"/>
  <c r="BR1122" i="12" s="1"/>
  <c r="AF1123" i="12"/>
  <c r="BR1123" i="12" s="1"/>
  <c r="AF1124" i="12"/>
  <c r="BR1124" i="12" s="1"/>
  <c r="AF1125" i="12"/>
  <c r="BR1125" i="12" s="1"/>
  <c r="AF1126" i="12"/>
  <c r="BR1126" i="12" s="1"/>
  <c r="AF1127" i="12"/>
  <c r="BR1127" i="12" s="1"/>
  <c r="AF1128" i="12"/>
  <c r="BR1128" i="12" s="1"/>
  <c r="AF1129" i="12"/>
  <c r="BR1129" i="12" s="1"/>
  <c r="AF1130" i="12"/>
  <c r="BR1130" i="12" s="1"/>
  <c r="AF1131" i="12"/>
  <c r="BR1131" i="12" s="1"/>
  <c r="AF1132" i="12"/>
  <c r="BR1132" i="12" s="1"/>
  <c r="AF1133" i="12"/>
  <c r="BR1133" i="12" s="1"/>
  <c r="AF1134" i="12"/>
  <c r="BR1134" i="12" s="1"/>
  <c r="AF1135" i="12"/>
  <c r="BR1135" i="12" s="1"/>
  <c r="AF1136" i="12"/>
  <c r="BR1136" i="12" s="1"/>
  <c r="AF1137" i="12"/>
  <c r="BR1137" i="12" s="1"/>
  <c r="AF1138" i="12"/>
  <c r="BR1138" i="12" s="1"/>
  <c r="AF1139" i="12"/>
  <c r="BR1139" i="12" s="1"/>
  <c r="AF1140" i="12"/>
  <c r="BR1140" i="12" s="1"/>
  <c r="AF1141" i="12"/>
  <c r="BR1141" i="12" s="1"/>
  <c r="AF1142" i="12"/>
  <c r="BR1142" i="12" s="1"/>
  <c r="AF1143" i="12"/>
  <c r="BR1143" i="12" s="1"/>
  <c r="AF1144" i="12"/>
  <c r="BR1144" i="12" s="1"/>
  <c r="AF1145" i="12"/>
  <c r="BR1145" i="12" s="1"/>
  <c r="AF1146" i="12"/>
  <c r="BR1146" i="12" s="1"/>
  <c r="AF1147" i="12"/>
  <c r="BR1147" i="12" s="1"/>
  <c r="AF1148" i="12"/>
  <c r="BR1148" i="12" s="1"/>
  <c r="AF1149" i="12"/>
  <c r="BR1149" i="12" s="1"/>
  <c r="AF1150" i="12"/>
  <c r="BR1150" i="12" s="1"/>
  <c r="AF1151" i="12"/>
  <c r="BR1151" i="12" s="1"/>
  <c r="AF1152" i="12"/>
  <c r="BR1152" i="12" s="1"/>
  <c r="AF1153" i="12"/>
  <c r="BR1153" i="12" s="1"/>
  <c r="AF1154" i="12"/>
  <c r="BR1154" i="12" s="1"/>
  <c r="AF1155" i="12"/>
  <c r="BR1155" i="12" s="1"/>
  <c r="AF1156" i="12"/>
  <c r="BR1156" i="12" s="1"/>
  <c r="AF1157" i="12"/>
  <c r="BR1157" i="12" s="1"/>
  <c r="AF1158" i="12"/>
  <c r="BR1158" i="12" s="1"/>
  <c r="AF1159" i="12"/>
  <c r="BR1159" i="12" s="1"/>
  <c r="AF1160" i="12"/>
  <c r="BR1160" i="12" s="1"/>
  <c r="AF1161" i="12"/>
  <c r="BR1161" i="12" s="1"/>
  <c r="AF1162" i="12"/>
  <c r="BR1162" i="12" s="1"/>
  <c r="AF1163" i="12"/>
  <c r="BR1163" i="12" s="1"/>
  <c r="AF1164" i="12"/>
  <c r="BR1164" i="12" s="1"/>
  <c r="AF1165" i="12"/>
  <c r="BR1165" i="12" s="1"/>
  <c r="AF1166" i="12"/>
  <c r="BR1166" i="12" s="1"/>
  <c r="AF1167" i="12"/>
  <c r="BR1167" i="12" s="1"/>
  <c r="AF1168" i="12"/>
  <c r="BR1168" i="12" s="1"/>
  <c r="AF1169" i="12"/>
  <c r="BR1169" i="12" s="1"/>
  <c r="AF1170" i="12"/>
  <c r="BR1170" i="12" s="1"/>
  <c r="AF1171" i="12"/>
  <c r="BR1171" i="12" s="1"/>
  <c r="AF1172" i="12"/>
  <c r="BR1172" i="12" s="1"/>
  <c r="AF1173" i="12"/>
  <c r="BR1173" i="12" s="1"/>
  <c r="AF1174" i="12"/>
  <c r="BR1174" i="12" s="1"/>
  <c r="AF1175" i="12"/>
  <c r="BR1175" i="12" s="1"/>
  <c r="AF1176" i="12"/>
  <c r="BR1176" i="12" s="1"/>
  <c r="AF1177" i="12"/>
  <c r="BR1177" i="12" s="1"/>
  <c r="AF1178" i="12"/>
  <c r="BR1178" i="12" s="1"/>
  <c r="AF1179" i="12"/>
  <c r="BR1179" i="12" s="1"/>
  <c r="AF1180" i="12"/>
  <c r="BR1180" i="12" s="1"/>
  <c r="AF1181" i="12"/>
  <c r="BR1181" i="12" s="1"/>
  <c r="AF1182" i="12"/>
  <c r="BR1182" i="12" s="1"/>
  <c r="AF1183" i="12"/>
  <c r="BR1183" i="12" s="1"/>
  <c r="AF1184" i="12"/>
  <c r="BR1184" i="12" s="1"/>
  <c r="AF1185" i="12"/>
  <c r="BR1185" i="12" s="1"/>
  <c r="AF1186" i="12"/>
  <c r="BR1186" i="12" s="1"/>
  <c r="AF1187" i="12"/>
  <c r="BR1187" i="12" s="1"/>
  <c r="AF1188" i="12"/>
  <c r="BR1188" i="12" s="1"/>
  <c r="AF1189" i="12"/>
  <c r="BR1189" i="12" s="1"/>
  <c r="AF1190" i="12"/>
  <c r="BR1190" i="12" s="1"/>
  <c r="AF1191" i="12"/>
  <c r="BR1191" i="12" s="1"/>
  <c r="AF1192" i="12"/>
  <c r="BR1192" i="12" s="1"/>
  <c r="AF1193" i="12"/>
  <c r="BR1193" i="12" s="1"/>
  <c r="AF1194" i="12"/>
  <c r="BR1194" i="12" s="1"/>
  <c r="AF1195" i="12"/>
  <c r="BR1195" i="12" s="1"/>
  <c r="AF1196" i="12"/>
  <c r="BR1196" i="12" s="1"/>
  <c r="AF1197" i="12"/>
  <c r="BR1197" i="12" s="1"/>
  <c r="AF1198" i="12"/>
  <c r="BR1198" i="12" s="1"/>
  <c r="AF1199" i="12"/>
  <c r="BR1199" i="12" s="1"/>
  <c r="AF1200" i="12"/>
  <c r="BR1200" i="12" s="1"/>
  <c r="AF1201" i="12"/>
  <c r="BR1201" i="12" s="1"/>
  <c r="AF1202" i="12"/>
  <c r="BR1202" i="12" s="1"/>
  <c r="AF1203" i="12"/>
  <c r="BR1203" i="12" s="1"/>
  <c r="AF1204" i="12"/>
  <c r="BR1204" i="12" s="1"/>
  <c r="AF1205" i="12"/>
  <c r="BR1205" i="12" s="1"/>
  <c r="AF1206" i="12"/>
  <c r="BR1206" i="12" s="1"/>
  <c r="AF1207" i="12"/>
  <c r="BR1207" i="12" s="1"/>
  <c r="AF1208" i="12"/>
  <c r="BR1208" i="12" s="1"/>
  <c r="AF1209" i="12"/>
  <c r="BR1209" i="12" s="1"/>
  <c r="AF1210" i="12"/>
  <c r="BR1210" i="12" s="1"/>
  <c r="AF1211" i="12"/>
  <c r="BR1211" i="12" s="1"/>
  <c r="AF1212" i="12"/>
  <c r="BR1212" i="12" s="1"/>
  <c r="AF1213" i="12"/>
  <c r="BR1213" i="12" s="1"/>
  <c r="AF1214" i="12"/>
  <c r="BR1214" i="12" s="1"/>
  <c r="AF1215" i="12"/>
  <c r="BR1215" i="12" s="1"/>
  <c r="AF1216" i="12"/>
  <c r="BR1216" i="12" s="1"/>
  <c r="AF1217" i="12"/>
  <c r="BR1217" i="12" s="1"/>
  <c r="AF1218" i="12"/>
  <c r="BR1218" i="12" s="1"/>
  <c r="AF1219" i="12"/>
  <c r="BR1219" i="12" s="1"/>
  <c r="AF1220" i="12"/>
  <c r="BR1220" i="12" s="1"/>
  <c r="AF1221" i="12"/>
  <c r="BR1221" i="12" s="1"/>
  <c r="AF1222" i="12"/>
  <c r="BR1222" i="12" s="1"/>
  <c r="AF1223" i="12"/>
  <c r="BR1223" i="12" s="1"/>
  <c r="AF1224" i="12"/>
  <c r="BR1224" i="12" s="1"/>
  <c r="AF1225" i="12"/>
  <c r="BR1225" i="12" s="1"/>
  <c r="AF1226" i="12"/>
  <c r="BR1226" i="12" s="1"/>
  <c r="AF1227" i="12"/>
  <c r="BR1227" i="12" s="1"/>
  <c r="AF1228" i="12"/>
  <c r="BR1228" i="12" s="1"/>
  <c r="AF1229" i="12"/>
  <c r="BR1229" i="12" s="1"/>
  <c r="AF1230" i="12"/>
  <c r="BR1230" i="12" s="1"/>
  <c r="AF1231" i="12"/>
  <c r="BR1231" i="12" s="1"/>
  <c r="AF1232" i="12"/>
  <c r="BR1232" i="12" s="1"/>
  <c r="AF1233" i="12"/>
  <c r="BR1233" i="12" s="1"/>
  <c r="AF1234" i="12"/>
  <c r="BR1234" i="12" s="1"/>
  <c r="AF1235" i="12"/>
  <c r="BR1235" i="12" s="1"/>
  <c r="AF1236" i="12"/>
  <c r="BR1236" i="12" s="1"/>
  <c r="AF1237" i="12"/>
  <c r="BR1237" i="12" s="1"/>
  <c r="AF1238" i="12"/>
  <c r="BR1238" i="12" s="1"/>
  <c r="AF1239" i="12"/>
  <c r="BR1239" i="12" s="1"/>
  <c r="AF1240" i="12"/>
  <c r="BR1240" i="12" s="1"/>
  <c r="AF1241" i="12"/>
  <c r="BR1241" i="12" s="1"/>
  <c r="AF1242" i="12"/>
  <c r="BR1242" i="12" s="1"/>
  <c r="AF1243" i="12"/>
  <c r="BR1243" i="12" s="1"/>
  <c r="AF1244" i="12"/>
  <c r="BR1244" i="12" s="1"/>
  <c r="AF1245" i="12"/>
  <c r="BR1245" i="12" s="1"/>
  <c r="AF1246" i="12"/>
  <c r="BR1246" i="12" s="1"/>
  <c r="AF1247" i="12"/>
  <c r="BR1247" i="12" s="1"/>
  <c r="AF1248" i="12"/>
  <c r="BR1248" i="12" s="1"/>
  <c r="AF1249" i="12"/>
  <c r="BR1249" i="12" s="1"/>
  <c r="AF1250" i="12"/>
  <c r="BR1250" i="12" s="1"/>
  <c r="AF1251" i="12"/>
  <c r="BR1251" i="12" s="1"/>
  <c r="AF1252" i="12"/>
  <c r="BR1252" i="12" s="1"/>
  <c r="AF1253" i="12"/>
  <c r="BR1253" i="12" s="1"/>
  <c r="AF1254" i="12"/>
  <c r="BR1254" i="12" s="1"/>
  <c r="AF1255" i="12"/>
  <c r="BR1255" i="12" s="1"/>
  <c r="AF1256" i="12"/>
  <c r="BR1256" i="12" s="1"/>
  <c r="AF1257" i="12"/>
  <c r="BR1257" i="12" s="1"/>
  <c r="AF1258" i="12"/>
  <c r="BR1258" i="12" s="1"/>
  <c r="AF1259" i="12"/>
  <c r="BR1259" i="12" s="1"/>
  <c r="AF1260" i="12"/>
  <c r="BR1260" i="12" s="1"/>
  <c r="AF1261" i="12"/>
  <c r="BR1261" i="12" s="1"/>
  <c r="AF1262" i="12"/>
  <c r="BR1262" i="12" s="1"/>
  <c r="AF1263" i="12"/>
  <c r="BR1263" i="12" s="1"/>
  <c r="AF1264" i="12"/>
  <c r="BR1264" i="12" s="1"/>
  <c r="AF1265" i="12"/>
  <c r="BR1265" i="12" s="1"/>
  <c r="AF1266" i="12"/>
  <c r="BR1266" i="12" s="1"/>
  <c r="AF1267" i="12"/>
  <c r="BR1267" i="12" s="1"/>
  <c r="AF1268" i="12"/>
  <c r="BR1268" i="12" s="1"/>
  <c r="AF1269" i="12"/>
  <c r="BR1269" i="12" s="1"/>
  <c r="AF1270" i="12"/>
  <c r="BR1270" i="12" s="1"/>
  <c r="AF1271" i="12"/>
  <c r="BR1271" i="12" s="1"/>
  <c r="AF1272" i="12"/>
  <c r="BR1272" i="12" s="1"/>
  <c r="AF1273" i="12"/>
  <c r="BR1273" i="12" s="1"/>
  <c r="AF1274" i="12"/>
  <c r="BR1274" i="12" s="1"/>
  <c r="AF1275" i="12"/>
  <c r="BR1275" i="12" s="1"/>
  <c r="AF1276" i="12"/>
  <c r="BR1276" i="12" s="1"/>
  <c r="AF1277" i="12"/>
  <c r="BR1277" i="12" s="1"/>
  <c r="AF1278" i="12"/>
  <c r="BR1278" i="12" s="1"/>
  <c r="AF1279" i="12"/>
  <c r="BR1279" i="12" s="1"/>
  <c r="AF1280" i="12"/>
  <c r="BR1280" i="12" s="1"/>
  <c r="AF1281" i="12"/>
  <c r="BR1281" i="12" s="1"/>
  <c r="AF1282" i="12"/>
  <c r="BR1282" i="12" s="1"/>
  <c r="AF1283" i="12"/>
  <c r="BR1283" i="12" s="1"/>
  <c r="AF1284" i="12"/>
  <c r="BR1284" i="12" s="1"/>
  <c r="AF1285" i="12"/>
  <c r="BR1285" i="12" s="1"/>
  <c r="AF1286" i="12"/>
  <c r="BR1286" i="12" s="1"/>
  <c r="AF1287" i="12"/>
  <c r="BR1287" i="12" s="1"/>
  <c r="AF1288" i="12"/>
  <c r="BR1288" i="12" s="1"/>
  <c r="AF1289" i="12"/>
  <c r="BR1289" i="12" s="1"/>
  <c r="AF1290" i="12"/>
  <c r="BR1290" i="12" s="1"/>
  <c r="AF1291" i="12"/>
  <c r="BR1291" i="12" s="1"/>
  <c r="AF1292" i="12"/>
  <c r="BR1292" i="12" s="1"/>
  <c r="AF1293" i="12"/>
  <c r="BR1293" i="12" s="1"/>
  <c r="AF1294" i="12"/>
  <c r="BR1294" i="12" s="1"/>
  <c r="AF1295" i="12"/>
  <c r="BR1295" i="12" s="1"/>
  <c r="AF1296" i="12"/>
  <c r="BR1296" i="12" s="1"/>
  <c r="AF1297" i="12"/>
  <c r="BR1297" i="12" s="1"/>
  <c r="AF1298" i="12"/>
  <c r="BR1298" i="12" s="1"/>
  <c r="AF1299" i="12"/>
  <c r="BR1299" i="12" s="1"/>
  <c r="AF1300" i="12"/>
  <c r="BR1300" i="12" s="1"/>
  <c r="AF1301" i="12"/>
  <c r="BR1301" i="12" s="1"/>
  <c r="AF1302" i="12"/>
  <c r="BR1302" i="12" s="1"/>
  <c r="AF1303" i="12"/>
  <c r="BR1303" i="12" s="1"/>
  <c r="AF1304" i="12"/>
  <c r="BR1304" i="12" s="1"/>
  <c r="AF1305" i="12"/>
  <c r="BR1305" i="12" s="1"/>
  <c r="AF1306" i="12"/>
  <c r="BR1306" i="12" s="1"/>
  <c r="AF1307" i="12"/>
  <c r="BR1307" i="12" s="1"/>
  <c r="AF1308" i="12"/>
  <c r="BR1308" i="12" s="1"/>
  <c r="AF1309" i="12"/>
  <c r="BR1309" i="12" s="1"/>
  <c r="AF1310" i="12"/>
  <c r="BR1310" i="12" s="1"/>
  <c r="AF1311" i="12"/>
  <c r="BR1311" i="12" s="1"/>
  <c r="AF1312" i="12"/>
  <c r="BR1312" i="12" s="1"/>
  <c r="AF1313" i="12"/>
  <c r="BR1313" i="12" s="1"/>
  <c r="AF1314" i="12"/>
  <c r="BR1314" i="12" s="1"/>
  <c r="AF1315" i="12"/>
  <c r="BR1315" i="12" s="1"/>
  <c r="AF1316" i="12"/>
  <c r="BR1316" i="12" s="1"/>
  <c r="AF1317" i="12"/>
  <c r="BR1317" i="12" s="1"/>
  <c r="AF1318" i="12"/>
  <c r="BR1318" i="12" s="1"/>
  <c r="AF1319" i="12"/>
  <c r="BR1319" i="12" s="1"/>
  <c r="AF1320" i="12"/>
  <c r="BR1320" i="12" s="1"/>
  <c r="AF1321" i="12"/>
  <c r="BR1321" i="12" s="1"/>
  <c r="AF1322" i="12"/>
  <c r="BR1322" i="12" s="1"/>
  <c r="AF1323" i="12"/>
  <c r="BR1323" i="12" s="1"/>
  <c r="AF1324" i="12"/>
  <c r="BR1324" i="12" s="1"/>
  <c r="AF1325" i="12"/>
  <c r="BR1325" i="12" s="1"/>
  <c r="AF1326" i="12"/>
  <c r="BR1326" i="12" s="1"/>
  <c r="AF1327" i="12"/>
  <c r="BR1327" i="12" s="1"/>
  <c r="AF1328" i="12"/>
  <c r="BR1328" i="12" s="1"/>
  <c r="AF1329" i="12"/>
  <c r="BR1329" i="12" s="1"/>
  <c r="AF1330" i="12"/>
  <c r="BR1330" i="12" s="1"/>
  <c r="AF1331" i="12"/>
  <c r="BR1331" i="12" s="1"/>
  <c r="AF1332" i="12"/>
  <c r="BR1332" i="12" s="1"/>
  <c r="AF1333" i="12"/>
  <c r="BR1333" i="12" s="1"/>
  <c r="AF1334" i="12"/>
  <c r="BR1334" i="12" s="1"/>
  <c r="AF1335" i="12"/>
  <c r="BR1335" i="12" s="1"/>
  <c r="AF1336" i="12"/>
  <c r="BR1336" i="12" s="1"/>
  <c r="AF1337" i="12"/>
  <c r="BR1337" i="12" s="1"/>
  <c r="AF1338" i="12"/>
  <c r="BR1338" i="12" s="1"/>
  <c r="AF1339" i="12"/>
  <c r="BR1339" i="12" s="1"/>
  <c r="AF1340" i="12"/>
  <c r="BR1340" i="12" s="1"/>
  <c r="AF1341" i="12"/>
  <c r="BR1341" i="12" s="1"/>
  <c r="AF1342" i="12"/>
  <c r="BR1342" i="12" s="1"/>
  <c r="AF1343" i="12"/>
  <c r="BR1343" i="12" s="1"/>
  <c r="AF1344" i="12"/>
  <c r="BR1344" i="12" s="1"/>
  <c r="AF1345" i="12"/>
  <c r="BR1345" i="12" s="1"/>
  <c r="AF1346" i="12"/>
  <c r="BR1346" i="12" s="1"/>
  <c r="AF1347" i="12"/>
  <c r="BR1347" i="12" s="1"/>
  <c r="AF1348" i="12"/>
  <c r="BR1348" i="12" s="1"/>
  <c r="AF1349" i="12"/>
  <c r="BR1349" i="12" s="1"/>
  <c r="AF1350" i="12"/>
  <c r="BR1350" i="12" s="1"/>
  <c r="AF1351" i="12"/>
  <c r="BR1351" i="12" s="1"/>
  <c r="AF1352" i="12"/>
  <c r="BR1352" i="12" s="1"/>
  <c r="AF1353" i="12"/>
  <c r="BR1353" i="12" s="1"/>
  <c r="AF1354" i="12"/>
  <c r="BR1354" i="12" s="1"/>
  <c r="AF1355" i="12"/>
  <c r="BR1355" i="12" s="1"/>
  <c r="AF1356" i="12"/>
  <c r="BR1356" i="12" s="1"/>
  <c r="AF1357" i="12"/>
  <c r="BR1357" i="12" s="1"/>
  <c r="AF1358" i="12"/>
  <c r="BR1358" i="12" s="1"/>
  <c r="AF1359" i="12"/>
  <c r="BR1359" i="12" s="1"/>
  <c r="AF1360" i="12"/>
  <c r="BR1360" i="12" s="1"/>
  <c r="AF1361" i="12"/>
  <c r="BR1361" i="12" s="1"/>
  <c r="AF1362" i="12"/>
  <c r="BR1362" i="12" s="1"/>
  <c r="AF1363" i="12"/>
  <c r="BR1363" i="12" s="1"/>
  <c r="AF1364" i="12"/>
  <c r="BR1364" i="12" s="1"/>
  <c r="AF1365" i="12"/>
  <c r="BR1365" i="12" s="1"/>
  <c r="AF1366" i="12"/>
  <c r="BR1366" i="12" s="1"/>
  <c r="AF1367" i="12"/>
  <c r="BR1367" i="12" s="1"/>
  <c r="AF1368" i="12"/>
  <c r="BR1368" i="12" s="1"/>
  <c r="AF1369" i="12"/>
  <c r="BR1369" i="12" s="1"/>
  <c r="AF1370" i="12"/>
  <c r="BR1370" i="12" s="1"/>
  <c r="AF1371" i="12"/>
  <c r="BR1371" i="12" s="1"/>
  <c r="AF1372" i="12"/>
  <c r="BR1372" i="12" s="1"/>
  <c r="AF1373" i="12"/>
  <c r="BR1373" i="12" s="1"/>
  <c r="AF1374" i="12"/>
  <c r="BR1374" i="12" s="1"/>
  <c r="AF1375" i="12"/>
  <c r="BR1375" i="12" s="1"/>
  <c r="AF1376" i="12"/>
  <c r="BR1376" i="12" s="1"/>
  <c r="AF1377" i="12"/>
  <c r="BR1377" i="12" s="1"/>
  <c r="AF1378" i="12"/>
  <c r="BR1378" i="12" s="1"/>
  <c r="AF1379" i="12"/>
  <c r="BR1379" i="12" s="1"/>
  <c r="AF1380" i="12"/>
  <c r="BR1380" i="12" s="1"/>
  <c r="AF1381" i="12"/>
  <c r="BR1381" i="12" s="1"/>
  <c r="AF1382" i="12"/>
  <c r="BR1382" i="12" s="1"/>
  <c r="AF1383" i="12"/>
  <c r="BR1383" i="12" s="1"/>
  <c r="AF1384" i="12"/>
  <c r="BR1384" i="12" s="1"/>
  <c r="AF1385" i="12"/>
  <c r="BR1385" i="12" s="1"/>
  <c r="AF1386" i="12"/>
  <c r="BR1386" i="12" s="1"/>
  <c r="AF1387" i="12"/>
  <c r="BR1387" i="12" s="1"/>
  <c r="AF1388" i="12"/>
  <c r="BR1388" i="12" s="1"/>
  <c r="AF1389" i="12"/>
  <c r="BR1389" i="12" s="1"/>
  <c r="AF1390" i="12"/>
  <c r="BR1390" i="12" s="1"/>
  <c r="AF1391" i="12"/>
  <c r="BR1391" i="12" s="1"/>
  <c r="AF1392" i="12"/>
  <c r="BR1392" i="12" s="1"/>
  <c r="AF1393" i="12"/>
  <c r="BR1393" i="12" s="1"/>
  <c r="AF1394" i="12"/>
  <c r="BR1394" i="12" s="1"/>
  <c r="AF1395" i="12"/>
  <c r="BR1395" i="12" s="1"/>
  <c r="AF1396" i="12"/>
  <c r="BR1396" i="12" s="1"/>
  <c r="AF1397" i="12"/>
  <c r="BR1397" i="12" s="1"/>
  <c r="AF1398" i="12"/>
  <c r="BR1398" i="12" s="1"/>
  <c r="AF1399" i="12"/>
  <c r="BR1399" i="12" s="1"/>
  <c r="AF1400" i="12"/>
  <c r="BR1400" i="12" s="1"/>
  <c r="AF1401" i="12"/>
  <c r="BR1401" i="12" s="1"/>
  <c r="AF1402" i="12"/>
  <c r="BR1402" i="12" s="1"/>
  <c r="AF1403" i="12"/>
  <c r="BR1403" i="12" s="1"/>
  <c r="AF1404" i="12"/>
  <c r="BR1404" i="12" s="1"/>
  <c r="AF1405" i="12"/>
  <c r="BR1405" i="12" s="1"/>
  <c r="AF1406" i="12"/>
  <c r="BR1406" i="12" s="1"/>
  <c r="AF1407" i="12"/>
  <c r="BR1407" i="12" s="1"/>
  <c r="AF1408" i="12"/>
  <c r="BR1408" i="12" s="1"/>
  <c r="AF1409" i="12"/>
  <c r="BR1409" i="12" s="1"/>
  <c r="AF1410" i="12"/>
  <c r="BR1410" i="12" s="1"/>
  <c r="AF1411" i="12"/>
  <c r="BR1411" i="12" s="1"/>
  <c r="AF1412" i="12"/>
  <c r="BR1412" i="12" s="1"/>
  <c r="AF1413" i="12"/>
  <c r="BR1413" i="12" s="1"/>
  <c r="AF1414" i="12"/>
  <c r="BR1414" i="12" s="1"/>
  <c r="AF1415" i="12"/>
  <c r="BR1415" i="12" s="1"/>
  <c r="AF1416" i="12"/>
  <c r="BR1416" i="12" s="1"/>
  <c r="AF1417" i="12"/>
  <c r="BR1417" i="12" s="1"/>
  <c r="AF1418" i="12"/>
  <c r="BR1418" i="12" s="1"/>
  <c r="AF1419" i="12"/>
  <c r="BR1419" i="12" s="1"/>
  <c r="AF1420" i="12"/>
  <c r="BR1420" i="12" s="1"/>
  <c r="AF1421" i="12"/>
  <c r="BR1421" i="12" s="1"/>
  <c r="AF1422" i="12"/>
  <c r="BR1422" i="12" s="1"/>
  <c r="AF1423" i="12"/>
  <c r="BR1423" i="12" s="1"/>
  <c r="AF1424" i="12"/>
  <c r="BR1424" i="12" s="1"/>
  <c r="AF1425" i="12"/>
  <c r="BR1425" i="12" s="1"/>
  <c r="AF1426" i="12"/>
  <c r="BR1426" i="12" s="1"/>
  <c r="AF1427" i="12"/>
  <c r="BR1427" i="12" s="1"/>
  <c r="AF1428" i="12"/>
  <c r="BR1428" i="12" s="1"/>
  <c r="AF1429" i="12"/>
  <c r="BR1429" i="12" s="1"/>
  <c r="AF1430" i="12"/>
  <c r="BR1430" i="12" s="1"/>
  <c r="AF1431" i="12"/>
  <c r="BR1431" i="12" s="1"/>
  <c r="AF1432" i="12"/>
  <c r="BR1432" i="12" s="1"/>
  <c r="AF1433" i="12"/>
  <c r="BR1433" i="12" s="1"/>
  <c r="AF1434" i="12"/>
  <c r="BR1434" i="12" s="1"/>
  <c r="AF1435" i="12"/>
  <c r="BR1435" i="12" s="1"/>
  <c r="AF1436" i="12"/>
  <c r="BR1436" i="12" s="1"/>
  <c r="AF1437" i="12"/>
  <c r="BR1437" i="12" s="1"/>
  <c r="AF1438" i="12"/>
  <c r="BR1438" i="12" s="1"/>
  <c r="AF1439" i="12"/>
  <c r="BR1439" i="12" s="1"/>
  <c r="AF1440" i="12"/>
  <c r="BR1440" i="12" s="1"/>
  <c r="AF1441" i="12"/>
  <c r="BR1441" i="12" s="1"/>
  <c r="AF1442" i="12"/>
  <c r="BR1442" i="12" s="1"/>
  <c r="AF1443" i="12"/>
  <c r="BR1443" i="12" s="1"/>
  <c r="AF1444" i="12"/>
  <c r="BR1444" i="12" s="1"/>
  <c r="AF1445" i="12"/>
  <c r="BR1445" i="12" s="1"/>
  <c r="AF1446" i="12"/>
  <c r="BR1446" i="12" s="1"/>
  <c r="AF1447" i="12"/>
  <c r="BR1447" i="12" s="1"/>
  <c r="AF1448" i="12"/>
  <c r="BR1448" i="12" s="1"/>
  <c r="AF1449" i="12"/>
  <c r="BR1449" i="12" s="1"/>
  <c r="AF1450" i="12"/>
  <c r="BR1450" i="12" s="1"/>
  <c r="AF1451" i="12"/>
  <c r="BR1451" i="12" s="1"/>
  <c r="AF1452" i="12"/>
  <c r="BR1452" i="12" s="1"/>
  <c r="AF1453" i="12"/>
  <c r="BR1453" i="12" s="1"/>
  <c r="AF1454" i="12"/>
  <c r="BR1454" i="12" s="1"/>
  <c r="AF1455" i="12"/>
  <c r="BR1455" i="12" s="1"/>
  <c r="AF1456" i="12"/>
  <c r="BR1456" i="12" s="1"/>
  <c r="AF1457" i="12"/>
  <c r="BR1457" i="12" s="1"/>
  <c r="AF1458" i="12"/>
  <c r="BR1458" i="12" s="1"/>
  <c r="AF1459" i="12"/>
  <c r="BR1459" i="12" s="1"/>
  <c r="AF1460" i="12"/>
  <c r="BR1460" i="12" s="1"/>
  <c r="AF1461" i="12"/>
  <c r="BR1461" i="12" s="1"/>
  <c r="AF1462" i="12"/>
  <c r="BR1462" i="12" s="1"/>
  <c r="AF1463" i="12"/>
  <c r="BR1463" i="12" s="1"/>
  <c r="AF1464" i="12"/>
  <c r="BR1464" i="12" s="1"/>
  <c r="AF1465" i="12"/>
  <c r="BR1465" i="12" s="1"/>
  <c r="AF1466" i="12"/>
  <c r="BR1466" i="12" s="1"/>
  <c r="AF1467" i="12"/>
  <c r="BR1467" i="12" s="1"/>
  <c r="AF1468" i="12"/>
  <c r="BR1468" i="12" s="1"/>
  <c r="AF1469" i="12"/>
  <c r="BR1469" i="12" s="1"/>
  <c r="AF1470" i="12"/>
  <c r="BR1470" i="12" s="1"/>
  <c r="AF1471" i="12"/>
  <c r="BR1471" i="12" s="1"/>
  <c r="AF1472" i="12"/>
  <c r="BR1472" i="12" s="1"/>
  <c r="AF1473" i="12"/>
  <c r="BR1473" i="12" s="1"/>
  <c r="AF1474" i="12"/>
  <c r="BR1474" i="12" s="1"/>
  <c r="AF1475" i="12"/>
  <c r="BR1475" i="12" s="1"/>
  <c r="AF1476" i="12"/>
  <c r="BR1476" i="12" s="1"/>
  <c r="AF1477" i="12"/>
  <c r="BR1477" i="12" s="1"/>
  <c r="AF1478" i="12"/>
  <c r="BR1478" i="12" s="1"/>
  <c r="AF1479" i="12"/>
  <c r="BR1479" i="12" s="1"/>
  <c r="AF1480" i="12"/>
  <c r="BR1480" i="12" s="1"/>
  <c r="AF1481" i="12"/>
  <c r="BR1481" i="12" s="1"/>
  <c r="AF1482" i="12"/>
  <c r="BR1482" i="12" s="1"/>
  <c r="AF1483" i="12"/>
  <c r="BR1483" i="12" s="1"/>
  <c r="AF1484" i="12"/>
  <c r="BR1484" i="12" s="1"/>
  <c r="AF1485" i="12"/>
  <c r="BR1485" i="12" s="1"/>
  <c r="AF1486" i="12"/>
  <c r="BR1486" i="12" s="1"/>
  <c r="AF1487" i="12"/>
  <c r="BR1487" i="12" s="1"/>
  <c r="AF1488" i="12"/>
  <c r="BR1488" i="12" s="1"/>
  <c r="AF1489" i="12"/>
  <c r="BR1489" i="12" s="1"/>
  <c r="AF1490" i="12"/>
  <c r="BR1490" i="12" s="1"/>
  <c r="AF1491" i="12"/>
  <c r="BR1491" i="12" s="1"/>
  <c r="AF1492" i="12"/>
  <c r="BR1492" i="12" s="1"/>
  <c r="AF1493" i="12"/>
  <c r="BR1493" i="12" s="1"/>
  <c r="AF1494" i="12"/>
  <c r="BR1494" i="12" s="1"/>
  <c r="AF1495" i="12"/>
  <c r="BR1495" i="12" s="1"/>
  <c r="AF1496" i="12"/>
  <c r="BR1496" i="12" s="1"/>
  <c r="AF1497" i="12"/>
  <c r="BR1497" i="12" s="1"/>
  <c r="AF1498" i="12"/>
  <c r="BR1498" i="12" s="1"/>
  <c r="AF1499" i="12"/>
  <c r="BR1499" i="12" s="1"/>
  <c r="AF1500" i="12"/>
  <c r="BR1500" i="12" s="1"/>
  <c r="AF1501" i="12"/>
  <c r="BR1501" i="12" s="1"/>
  <c r="AF1502" i="12"/>
  <c r="BR1502" i="12" s="1"/>
  <c r="AF1503" i="12"/>
  <c r="BR1503" i="12" s="1"/>
  <c r="AF1504" i="12"/>
  <c r="BR1504" i="12" s="1"/>
  <c r="AF1505" i="12"/>
  <c r="BR1505" i="12" s="1"/>
  <c r="AF1506" i="12"/>
  <c r="BR1506" i="12" s="1"/>
  <c r="AF1507" i="12"/>
  <c r="BR1507" i="12" s="1"/>
  <c r="AF1508" i="12"/>
  <c r="BR1508" i="12" s="1"/>
  <c r="AF1509" i="12"/>
  <c r="BR1509" i="12" s="1"/>
  <c r="AF1510" i="12"/>
  <c r="BR1510" i="12" s="1"/>
  <c r="AF1511" i="12"/>
  <c r="BR1511" i="12" s="1"/>
  <c r="AF1512" i="12"/>
  <c r="BR1512" i="12" s="1"/>
  <c r="AF1513" i="12"/>
  <c r="BR1513" i="12" s="1"/>
  <c r="AF1514" i="12"/>
  <c r="BR1514" i="12" s="1"/>
  <c r="AF1515" i="12"/>
  <c r="BR1515" i="12" s="1"/>
  <c r="AF1516" i="12"/>
  <c r="BR1516" i="12" s="1"/>
  <c r="AF1517" i="12"/>
  <c r="BR1517" i="12" s="1"/>
  <c r="AF1518" i="12"/>
  <c r="BR1518" i="12" s="1"/>
  <c r="AF1519" i="12"/>
  <c r="BR1519" i="12" s="1"/>
  <c r="AF1520" i="12"/>
  <c r="BR1520" i="12" s="1"/>
  <c r="AF1521" i="12"/>
  <c r="BR1521" i="12" s="1"/>
  <c r="AF1522" i="12"/>
  <c r="BR1522" i="12" s="1"/>
  <c r="AF1523" i="12"/>
  <c r="BR1523" i="12" s="1"/>
  <c r="AF1524" i="12"/>
  <c r="BR1524" i="12" s="1"/>
  <c r="AF1525" i="12"/>
  <c r="BR1525" i="12" s="1"/>
  <c r="AF1526" i="12"/>
  <c r="BR1526" i="12" s="1"/>
  <c r="AF1527" i="12"/>
  <c r="BR1527" i="12" s="1"/>
  <c r="AF1528" i="12"/>
  <c r="BR1528" i="12" s="1"/>
  <c r="AF1529" i="12"/>
  <c r="BR1529" i="12" s="1"/>
  <c r="AF1530" i="12"/>
  <c r="BR1530" i="12" s="1"/>
  <c r="AF1531" i="12"/>
  <c r="BR1531" i="12" s="1"/>
  <c r="AF1532" i="12"/>
  <c r="BR1532" i="12" s="1"/>
  <c r="AF1533" i="12"/>
  <c r="BR1533" i="12" s="1"/>
  <c r="AF1534" i="12"/>
  <c r="BR1534" i="12" s="1"/>
  <c r="AF1535" i="12"/>
  <c r="BR1535" i="12" s="1"/>
  <c r="AF1536" i="12"/>
  <c r="BR1536" i="12" s="1"/>
  <c r="AF1537" i="12"/>
  <c r="BR1537" i="12" s="1"/>
  <c r="AF1538" i="12"/>
  <c r="BR1538" i="12" s="1"/>
  <c r="AF1539" i="12"/>
  <c r="BR1539" i="12" s="1"/>
  <c r="AF1540" i="12"/>
  <c r="BR1540" i="12" s="1"/>
  <c r="AF1541" i="12"/>
  <c r="BR1541" i="12" s="1"/>
  <c r="AF1542" i="12"/>
  <c r="BR1542" i="12" s="1"/>
  <c r="AF1543" i="12"/>
  <c r="BR1543" i="12" s="1"/>
  <c r="AF1544" i="12"/>
  <c r="BR1544" i="12" s="1"/>
  <c r="AF1545" i="12"/>
  <c r="BR1545" i="12" s="1"/>
  <c r="AF1546" i="12"/>
  <c r="BR1546" i="12" s="1"/>
  <c r="AF1547" i="12"/>
  <c r="BR1547" i="12" s="1"/>
  <c r="AF1548" i="12"/>
  <c r="BR1548" i="12" s="1"/>
  <c r="AF1549" i="12"/>
  <c r="BR1549" i="12" s="1"/>
  <c r="AF1550" i="12"/>
  <c r="BR1550" i="12" s="1"/>
  <c r="AF1551" i="12"/>
  <c r="BR1551" i="12" s="1"/>
  <c r="AF1552" i="12"/>
  <c r="BR1552" i="12" s="1"/>
  <c r="AF1553" i="12"/>
  <c r="BR1553" i="12" s="1"/>
  <c r="AF1554" i="12"/>
  <c r="BR1554" i="12" s="1"/>
  <c r="AF1555" i="12"/>
  <c r="BR1555" i="12" s="1"/>
  <c r="AF1556" i="12"/>
  <c r="BR1556" i="12" s="1"/>
  <c r="AF1557" i="12"/>
  <c r="BR1557" i="12" s="1"/>
  <c r="AF1558" i="12"/>
  <c r="BR1558" i="12" s="1"/>
  <c r="AF1559" i="12"/>
  <c r="BR1559" i="12" s="1"/>
  <c r="AF1560" i="12"/>
  <c r="BR1560" i="12" s="1"/>
  <c r="AF1561" i="12"/>
  <c r="BR1561" i="12" s="1"/>
  <c r="AF1562" i="12"/>
  <c r="BR1562" i="12" s="1"/>
  <c r="AF1563" i="12"/>
  <c r="BR1563" i="12" s="1"/>
  <c r="AF1564" i="12"/>
  <c r="BR1564" i="12" s="1"/>
  <c r="AF1565" i="12"/>
  <c r="BR1565" i="12" s="1"/>
  <c r="AF1566" i="12"/>
  <c r="BR1566" i="12" s="1"/>
  <c r="AF1567" i="12"/>
  <c r="BR1567" i="12" s="1"/>
  <c r="AF1568" i="12"/>
  <c r="BR1568" i="12" s="1"/>
  <c r="AF1569" i="12"/>
  <c r="BR1569" i="12" s="1"/>
  <c r="AF1570" i="12"/>
  <c r="BR1570" i="12" s="1"/>
  <c r="AF1571" i="12"/>
  <c r="BR1571" i="12" s="1"/>
  <c r="AF1572" i="12"/>
  <c r="BR1572" i="12" s="1"/>
  <c r="AF1573" i="12"/>
  <c r="BR1573" i="12" s="1"/>
  <c r="AF1574" i="12"/>
  <c r="BR1574" i="12" s="1"/>
  <c r="AF1575" i="12"/>
  <c r="BR1575" i="12" s="1"/>
  <c r="AF1576" i="12"/>
  <c r="BR1576" i="12" s="1"/>
  <c r="AF1577" i="12"/>
  <c r="BR1577" i="12" s="1"/>
  <c r="AF1578" i="12"/>
  <c r="BR1578" i="12" s="1"/>
  <c r="AF1579" i="12"/>
  <c r="BR1579" i="12" s="1"/>
  <c r="AF1580" i="12"/>
  <c r="BR1580" i="12" s="1"/>
  <c r="AF1581" i="12"/>
  <c r="BR1581" i="12" s="1"/>
  <c r="AF1582" i="12"/>
  <c r="BR1582" i="12" s="1"/>
  <c r="AF1583" i="12"/>
  <c r="BR1583" i="12" s="1"/>
  <c r="AF1584" i="12"/>
  <c r="BR1584" i="12" s="1"/>
  <c r="AF1585" i="12"/>
  <c r="BR1585" i="12" s="1"/>
  <c r="AF1586" i="12"/>
  <c r="BR1586" i="12" s="1"/>
  <c r="AF1587" i="12"/>
  <c r="BR1587" i="12" s="1"/>
  <c r="AF1588" i="12"/>
  <c r="BR1588" i="12" s="1"/>
  <c r="AF1589" i="12"/>
  <c r="BR1589" i="12" s="1"/>
  <c r="AF1590" i="12"/>
  <c r="BR1590" i="12" s="1"/>
  <c r="AF1591" i="12"/>
  <c r="BR1591" i="12" s="1"/>
  <c r="AF1592" i="12"/>
  <c r="BR1592" i="12" s="1"/>
  <c r="AF1593" i="12"/>
  <c r="BR1593" i="12" s="1"/>
  <c r="AF1594" i="12"/>
  <c r="BR1594" i="12" s="1"/>
  <c r="AF1595" i="12"/>
  <c r="BR1595" i="12" s="1"/>
  <c r="AF1596" i="12"/>
  <c r="BR1596" i="12" s="1"/>
  <c r="AF1597" i="12"/>
  <c r="BR1597" i="12" s="1"/>
  <c r="AF1598" i="12"/>
  <c r="BR1598" i="12" s="1"/>
  <c r="AF1599" i="12"/>
  <c r="BR1599" i="12" s="1"/>
  <c r="AF1600" i="12"/>
  <c r="BR1600" i="12" s="1"/>
  <c r="AF1601" i="12"/>
  <c r="BR1601" i="12" s="1"/>
  <c r="AF1602" i="12"/>
  <c r="BR1602" i="12" s="1"/>
  <c r="AF1603" i="12"/>
  <c r="BR1603" i="12" s="1"/>
  <c r="AF1604" i="12"/>
  <c r="BR1604" i="12" s="1"/>
  <c r="AF1605" i="12"/>
  <c r="BR1605" i="12" s="1"/>
  <c r="AF1606" i="12"/>
  <c r="BR1606" i="12" s="1"/>
  <c r="AF1607" i="12"/>
  <c r="BR1607" i="12" s="1"/>
  <c r="AF1608" i="12"/>
  <c r="BR1608" i="12" s="1"/>
  <c r="AF1609" i="12"/>
  <c r="BR1609" i="12" s="1"/>
  <c r="AF1610" i="12"/>
  <c r="BR1610" i="12" s="1"/>
  <c r="AF1611" i="12"/>
  <c r="BR1611" i="12" s="1"/>
  <c r="AF1612" i="12"/>
  <c r="BR1612" i="12" s="1"/>
  <c r="AF1613" i="12"/>
  <c r="BR1613" i="12" s="1"/>
  <c r="AF1614" i="12"/>
  <c r="BR1614" i="12" s="1"/>
  <c r="AF1615" i="12"/>
  <c r="BR1615" i="12" s="1"/>
  <c r="AF1616" i="12"/>
  <c r="BR1616" i="12" s="1"/>
  <c r="AF1617" i="12"/>
  <c r="BR1617" i="12" s="1"/>
  <c r="AF1618" i="12"/>
  <c r="BR1618" i="12" s="1"/>
  <c r="AF1619" i="12"/>
  <c r="BR1619" i="12" s="1"/>
  <c r="AF1620" i="12"/>
  <c r="BR1620" i="12" s="1"/>
  <c r="AF1621" i="12"/>
  <c r="BR1621" i="12" s="1"/>
  <c r="AF1622" i="12"/>
  <c r="BR1622" i="12" s="1"/>
  <c r="AF1623" i="12"/>
  <c r="BR1623" i="12" s="1"/>
  <c r="AF1624" i="12"/>
  <c r="BR1624" i="12" s="1"/>
  <c r="AF1625" i="12"/>
  <c r="BR1625" i="12" s="1"/>
  <c r="AF1626" i="12"/>
  <c r="BR1626" i="12" s="1"/>
  <c r="AF1627" i="12"/>
  <c r="BR1627" i="12" s="1"/>
  <c r="AF1628" i="12"/>
  <c r="BR1628" i="12" s="1"/>
  <c r="AF1629" i="12"/>
  <c r="BR1629" i="12" s="1"/>
  <c r="AF1630" i="12"/>
  <c r="BR1630" i="12" s="1"/>
  <c r="AF1631" i="12"/>
  <c r="BR1631" i="12" s="1"/>
  <c r="AF1632" i="12"/>
  <c r="BR1632" i="12" s="1"/>
  <c r="AF1633" i="12"/>
  <c r="BR1633" i="12" s="1"/>
  <c r="AF1634" i="12"/>
  <c r="BR1634" i="12" s="1"/>
  <c r="AF1635" i="12"/>
  <c r="BR1635" i="12" s="1"/>
  <c r="AF1636" i="12"/>
  <c r="BR1636" i="12" s="1"/>
  <c r="AF1637" i="12"/>
  <c r="BR1637" i="12" s="1"/>
  <c r="AF1638" i="12"/>
  <c r="BR1638" i="12" s="1"/>
  <c r="AF1639" i="12"/>
  <c r="BR1639" i="12" s="1"/>
  <c r="AF1640" i="12"/>
  <c r="BR1640" i="12" s="1"/>
  <c r="AF1641" i="12"/>
  <c r="BR1641" i="12" s="1"/>
  <c r="AF1642" i="12"/>
  <c r="BR1642" i="12" s="1"/>
  <c r="AF1643" i="12"/>
  <c r="BR1643" i="12" s="1"/>
  <c r="AF1644" i="12"/>
  <c r="BR1644" i="12" s="1"/>
  <c r="AF1645" i="12"/>
  <c r="BR1645" i="12" s="1"/>
  <c r="AF1646" i="12"/>
  <c r="BR1646" i="12" s="1"/>
  <c r="AF1647" i="12"/>
  <c r="BR1647" i="12" s="1"/>
  <c r="AF1648" i="12"/>
  <c r="BR1648" i="12" s="1"/>
  <c r="AF1649" i="12"/>
  <c r="BR1649" i="12" s="1"/>
  <c r="AF1650" i="12"/>
  <c r="BR1650" i="12" s="1"/>
  <c r="AF1651" i="12"/>
  <c r="BR1651" i="12" s="1"/>
  <c r="AF1652" i="12"/>
  <c r="BR1652" i="12" s="1"/>
  <c r="AF1653" i="12"/>
  <c r="BR1653" i="12" s="1"/>
  <c r="AF1654" i="12"/>
  <c r="BR1654" i="12" s="1"/>
  <c r="AF1655" i="12"/>
  <c r="BR1655" i="12" s="1"/>
  <c r="AF1656" i="12"/>
  <c r="BR1656" i="12" s="1"/>
  <c r="AF1657" i="12"/>
  <c r="BR1657" i="12" s="1"/>
  <c r="AF1658" i="12"/>
  <c r="BR1658" i="12" s="1"/>
  <c r="AF1659" i="12"/>
  <c r="BR1659" i="12" s="1"/>
  <c r="AF1660" i="12"/>
  <c r="BR1660" i="12" s="1"/>
  <c r="AF1661" i="12"/>
  <c r="BR1661" i="12" s="1"/>
  <c r="AF1662" i="12"/>
  <c r="BR1662" i="12" s="1"/>
  <c r="AF1663" i="12"/>
  <c r="BR1663" i="12" s="1"/>
  <c r="AF1664" i="12"/>
  <c r="BR1664" i="12" s="1"/>
  <c r="AF1665" i="12"/>
  <c r="BR1665" i="12" s="1"/>
  <c r="AF1666" i="12"/>
  <c r="BR1666" i="12" s="1"/>
  <c r="AF1667" i="12"/>
  <c r="BR1667" i="12" s="1"/>
  <c r="AF1668" i="12"/>
  <c r="BR1668" i="12" s="1"/>
  <c r="AF1669" i="12"/>
  <c r="BR1669" i="12" s="1"/>
  <c r="AF1670" i="12"/>
  <c r="BR1670" i="12" s="1"/>
  <c r="AF1671" i="12"/>
  <c r="BR1671" i="12" s="1"/>
  <c r="AF1672" i="12"/>
  <c r="BR1672" i="12" s="1"/>
  <c r="AF1673" i="12"/>
  <c r="BR1673" i="12" s="1"/>
  <c r="AF1674" i="12"/>
  <c r="BR1674" i="12" s="1"/>
  <c r="AF1675" i="12"/>
  <c r="BR1675" i="12" s="1"/>
  <c r="AF1676" i="12"/>
  <c r="BR1676" i="12" s="1"/>
  <c r="AF1677" i="12"/>
  <c r="BR1677" i="12" s="1"/>
  <c r="AF1678" i="12"/>
  <c r="BR1678" i="12" s="1"/>
  <c r="AF1679" i="12"/>
  <c r="BR1679" i="12" s="1"/>
  <c r="AF1680" i="12"/>
  <c r="BR1680" i="12" s="1"/>
  <c r="AF1681" i="12"/>
  <c r="BR1681" i="12" s="1"/>
  <c r="AF1682" i="12"/>
  <c r="BR1682" i="12" s="1"/>
  <c r="AF1683" i="12"/>
  <c r="BR1683" i="12" s="1"/>
  <c r="AF1684" i="12"/>
  <c r="BR1684" i="12" s="1"/>
  <c r="AF1685" i="12"/>
  <c r="BR1685" i="12" s="1"/>
  <c r="AF1686" i="12"/>
  <c r="BR1686" i="12" s="1"/>
  <c r="AF1687" i="12"/>
  <c r="BR1687" i="12" s="1"/>
  <c r="AF1688" i="12"/>
  <c r="BR1688" i="12" s="1"/>
  <c r="AF1689" i="12"/>
  <c r="BR1689" i="12" s="1"/>
  <c r="AF1690" i="12"/>
  <c r="BR1690" i="12" s="1"/>
  <c r="AF1691" i="12"/>
  <c r="BR1691" i="12" s="1"/>
  <c r="AF1692" i="12"/>
  <c r="BR1692" i="12" s="1"/>
  <c r="AF1693" i="12"/>
  <c r="BR1693" i="12" s="1"/>
  <c r="AF1694" i="12"/>
  <c r="BR1694" i="12" s="1"/>
  <c r="AF1695" i="12"/>
  <c r="BR1695" i="12" s="1"/>
  <c r="AF1696" i="12"/>
  <c r="BR1696" i="12" s="1"/>
  <c r="AF1697" i="12"/>
  <c r="BR1697" i="12" s="1"/>
  <c r="AF1698" i="12"/>
  <c r="BR1698" i="12" s="1"/>
  <c r="AF1699" i="12"/>
  <c r="BR1699" i="12" s="1"/>
  <c r="AF1700" i="12"/>
  <c r="BR1700" i="12" s="1"/>
  <c r="AF1701" i="12"/>
  <c r="BR1701" i="12" s="1"/>
  <c r="AF1702" i="12"/>
  <c r="BR1702" i="12" s="1"/>
  <c r="AF1703" i="12"/>
  <c r="BR1703" i="12" s="1"/>
  <c r="AF1704" i="12"/>
  <c r="BR1704" i="12" s="1"/>
  <c r="AF1705" i="12"/>
  <c r="BR1705" i="12" s="1"/>
  <c r="AF1706" i="12"/>
  <c r="BR1706" i="12" s="1"/>
  <c r="AF1707" i="12"/>
  <c r="BR1707" i="12" s="1"/>
  <c r="AF1708" i="12"/>
  <c r="BR1708" i="12" s="1"/>
  <c r="AF1709" i="12"/>
  <c r="BR1709" i="12" s="1"/>
  <c r="AF1710" i="12"/>
  <c r="BR1710" i="12" s="1"/>
  <c r="AF1711" i="12"/>
  <c r="BR1711" i="12" s="1"/>
  <c r="AF1712" i="12"/>
  <c r="BR1712" i="12" s="1"/>
  <c r="AF1713" i="12"/>
  <c r="BR1713" i="12" s="1"/>
  <c r="AF1714" i="12"/>
  <c r="BR1714" i="12" s="1"/>
  <c r="AF1715" i="12"/>
  <c r="BR1715" i="12" s="1"/>
  <c r="AF1716" i="12"/>
  <c r="BR1716" i="12" s="1"/>
  <c r="AF1717" i="12"/>
  <c r="BR1717" i="12" s="1"/>
  <c r="AF1718" i="12"/>
  <c r="BR1718" i="12" s="1"/>
  <c r="AF1719" i="12"/>
  <c r="BR1719" i="12" s="1"/>
  <c r="AF1720" i="12"/>
  <c r="BR1720" i="12" s="1"/>
  <c r="AF1721" i="12"/>
  <c r="BR1721" i="12" s="1"/>
  <c r="AF1722" i="12"/>
  <c r="BR1722" i="12" s="1"/>
  <c r="AF1723" i="12"/>
  <c r="BR1723" i="12" s="1"/>
  <c r="AF1724" i="12"/>
  <c r="BR1724" i="12" s="1"/>
  <c r="AF1725" i="12"/>
  <c r="BR1725" i="12" s="1"/>
  <c r="AF1726" i="12"/>
  <c r="BR1726" i="12" s="1"/>
  <c r="AF1727" i="12"/>
  <c r="BR1727" i="12" s="1"/>
  <c r="AF1728" i="12"/>
  <c r="BR1728" i="12" s="1"/>
  <c r="AF1729" i="12"/>
  <c r="BR1729" i="12" s="1"/>
  <c r="AF1730" i="12"/>
  <c r="BR1730" i="12" s="1"/>
  <c r="AF1731" i="12"/>
  <c r="BR1731" i="12" s="1"/>
  <c r="AF1732" i="12"/>
  <c r="BR1732" i="12" s="1"/>
  <c r="AF1733" i="12"/>
  <c r="BR1733" i="12" s="1"/>
  <c r="AF1734" i="12"/>
  <c r="BR1734" i="12" s="1"/>
  <c r="AF1735" i="12"/>
  <c r="BR1735" i="12" s="1"/>
  <c r="AF1736" i="12"/>
  <c r="BR1736" i="12" s="1"/>
  <c r="AF1737" i="12"/>
  <c r="BR1737" i="12" s="1"/>
  <c r="AF1738" i="12"/>
  <c r="BR1738" i="12" s="1"/>
  <c r="AF1739" i="12"/>
  <c r="BR1739" i="12" s="1"/>
  <c r="AF1740" i="12"/>
  <c r="BR1740" i="12" s="1"/>
  <c r="AF1741" i="12"/>
  <c r="BR1741" i="12" s="1"/>
  <c r="AF1742" i="12"/>
  <c r="BR1742" i="12" s="1"/>
  <c r="AF1743" i="12"/>
  <c r="BR1743" i="12" s="1"/>
  <c r="AF1744" i="12"/>
  <c r="BR1744" i="12" s="1"/>
  <c r="AF1745" i="12"/>
  <c r="BR1745" i="12" s="1"/>
  <c r="AF1746" i="12"/>
  <c r="BR1746" i="12" s="1"/>
  <c r="AF1747" i="12"/>
  <c r="BR1747" i="12" s="1"/>
  <c r="AF1748" i="12"/>
  <c r="BR1748" i="12" s="1"/>
  <c r="AF1749" i="12"/>
  <c r="BR1749" i="12" s="1"/>
  <c r="AF1750" i="12"/>
  <c r="BR1750" i="12" s="1"/>
  <c r="AF1751" i="12"/>
  <c r="BR1751" i="12" s="1"/>
  <c r="AF1752" i="12"/>
  <c r="BR1752" i="12" s="1"/>
  <c r="AF1753" i="12"/>
  <c r="BR1753" i="12" s="1"/>
  <c r="AF1754" i="12"/>
  <c r="BR1754" i="12" s="1"/>
  <c r="AF1755" i="12"/>
  <c r="BR1755" i="12" s="1"/>
  <c r="AF1756" i="12"/>
  <c r="BR1756" i="12" s="1"/>
  <c r="AF1757" i="12"/>
  <c r="BR1757" i="12" s="1"/>
  <c r="AF1758" i="12"/>
  <c r="BR1758" i="12" s="1"/>
  <c r="AF1759" i="12"/>
  <c r="BR1759" i="12" s="1"/>
  <c r="AF1760" i="12"/>
  <c r="BR1760" i="12" s="1"/>
  <c r="AF1761" i="12"/>
  <c r="BR1761" i="12" s="1"/>
  <c r="AF1762" i="12"/>
  <c r="BR1762" i="12" s="1"/>
  <c r="AF1763" i="12"/>
  <c r="BR1763" i="12" s="1"/>
  <c r="AF1764" i="12"/>
  <c r="BR1764" i="12" s="1"/>
  <c r="AF1765" i="12"/>
  <c r="BR1765" i="12" s="1"/>
  <c r="AF1766" i="12"/>
  <c r="BR1766" i="12" s="1"/>
  <c r="AF1767" i="12"/>
  <c r="BR1767" i="12" s="1"/>
  <c r="AF1768" i="12"/>
  <c r="BR1768" i="12" s="1"/>
  <c r="AF1769" i="12"/>
  <c r="BR1769" i="12" s="1"/>
  <c r="AF1770" i="12"/>
  <c r="BR1770" i="12" s="1"/>
  <c r="AF1771" i="12"/>
  <c r="BR1771" i="12" s="1"/>
  <c r="AF1772" i="12"/>
  <c r="BR1772" i="12" s="1"/>
  <c r="AF1773" i="12"/>
  <c r="BR1773" i="12" s="1"/>
  <c r="AF1774" i="12"/>
  <c r="BR1774" i="12" s="1"/>
  <c r="AF1775" i="12"/>
  <c r="BR1775" i="12" s="1"/>
  <c r="AF1776" i="12"/>
  <c r="BR1776" i="12" s="1"/>
  <c r="AF1777" i="12"/>
  <c r="BR1777" i="12" s="1"/>
  <c r="AF1778" i="12"/>
  <c r="BR1778" i="12" s="1"/>
  <c r="AF1779" i="12"/>
  <c r="BR1779" i="12" s="1"/>
  <c r="AF1780" i="12"/>
  <c r="BR1780" i="12" s="1"/>
  <c r="AF1781" i="12"/>
  <c r="BR1781" i="12" s="1"/>
  <c r="AF1782" i="12"/>
  <c r="BR1782" i="12" s="1"/>
  <c r="AF1783" i="12"/>
  <c r="BR1783" i="12" s="1"/>
  <c r="AF1784" i="12"/>
  <c r="BR1784" i="12" s="1"/>
  <c r="AF1785" i="12"/>
  <c r="BR1785" i="12" s="1"/>
  <c r="AF1786" i="12"/>
  <c r="BR1786" i="12" s="1"/>
  <c r="AF1787" i="12"/>
  <c r="BR1787" i="12" s="1"/>
  <c r="AF1788" i="12"/>
  <c r="BR1788" i="12" s="1"/>
  <c r="AF1789" i="12"/>
  <c r="BR1789" i="12" s="1"/>
  <c r="AF1790" i="12"/>
  <c r="BR1790" i="12" s="1"/>
  <c r="AF1791" i="12"/>
  <c r="BR1791" i="12" s="1"/>
  <c r="AF1792" i="12"/>
  <c r="BR1792" i="12" s="1"/>
  <c r="AF1793" i="12"/>
  <c r="BR1793" i="12" s="1"/>
  <c r="AF1794" i="12"/>
  <c r="BR1794" i="12" s="1"/>
  <c r="AF1795" i="12"/>
  <c r="BR1795" i="12" s="1"/>
  <c r="AF1796" i="12"/>
  <c r="BR1796" i="12" s="1"/>
  <c r="AF1797" i="12"/>
  <c r="BR1797" i="12" s="1"/>
  <c r="Y1798" i="12"/>
  <c r="BQ1798" i="12" s="1"/>
  <c r="Y1799" i="12"/>
  <c r="BQ1799" i="12" s="1"/>
  <c r="Y1800" i="12"/>
  <c r="BQ1800" i="12" s="1"/>
  <c r="Y1801" i="12"/>
  <c r="BQ1801" i="12" s="1"/>
  <c r="Y1802" i="12"/>
  <c r="BQ1802" i="12" s="1"/>
  <c r="Y1803" i="12"/>
  <c r="BQ1803" i="12" s="1"/>
  <c r="Y1804" i="12"/>
  <c r="BQ1804" i="12" s="1"/>
  <c r="Y1805" i="12"/>
  <c r="BQ1805" i="12" s="1"/>
  <c r="Y1806" i="12"/>
  <c r="BQ1806" i="12" s="1"/>
  <c r="Y1807" i="12"/>
  <c r="BQ1807" i="12" s="1"/>
  <c r="Y1808" i="12"/>
  <c r="BQ1808" i="12" s="1"/>
  <c r="Y1809" i="12"/>
  <c r="BQ1809" i="12" s="1"/>
  <c r="Y1810" i="12"/>
  <c r="BQ1810" i="12" s="1"/>
  <c r="Y1811" i="12"/>
  <c r="BQ1811" i="12" s="1"/>
  <c r="Y1812" i="12"/>
  <c r="BQ1812" i="12" s="1"/>
  <c r="Y1813" i="12"/>
  <c r="BQ1813" i="12" s="1"/>
  <c r="Y1814" i="12"/>
  <c r="BQ1814" i="12" s="1"/>
  <c r="Y1815" i="12"/>
  <c r="BQ1815" i="12" s="1"/>
  <c r="Y1816" i="12"/>
  <c r="BQ1816" i="12" s="1"/>
  <c r="Y1817" i="12"/>
  <c r="BQ1817" i="12" s="1"/>
  <c r="Y1818" i="12"/>
  <c r="BQ1818" i="12" s="1"/>
  <c r="Y1819" i="12"/>
  <c r="BQ1819" i="12" s="1"/>
  <c r="Y1820" i="12"/>
  <c r="BQ1820" i="12" s="1"/>
  <c r="Y1821" i="12"/>
  <c r="BQ1821" i="12" s="1"/>
  <c r="Y1822" i="12"/>
  <c r="BQ1822" i="12" s="1"/>
  <c r="Y1823" i="12"/>
  <c r="BQ1823" i="12" s="1"/>
  <c r="Y1824" i="12"/>
  <c r="BQ1824" i="12" s="1"/>
  <c r="Y1825" i="12"/>
  <c r="BQ1825" i="12" s="1"/>
  <c r="Y1826" i="12"/>
  <c r="BQ1826" i="12" s="1"/>
  <c r="Y1827" i="12"/>
  <c r="BQ1827" i="12" s="1"/>
  <c r="Y1828" i="12"/>
  <c r="BQ1828" i="12" s="1"/>
  <c r="Y1829" i="12"/>
  <c r="BQ1829" i="12" s="1"/>
  <c r="Y1830" i="12"/>
  <c r="BQ1830" i="12" s="1"/>
  <c r="Y1831" i="12"/>
  <c r="BQ1831" i="12" s="1"/>
  <c r="Y1832" i="12"/>
  <c r="BQ1832" i="12" s="1"/>
  <c r="Y1833" i="12"/>
  <c r="BQ1833" i="12" s="1"/>
  <c r="Y1834" i="12"/>
  <c r="BQ1834" i="12" s="1"/>
  <c r="Y1835" i="12"/>
  <c r="BQ1835" i="12" s="1"/>
  <c r="Y1836" i="12"/>
  <c r="BQ1836" i="12" s="1"/>
  <c r="Y1837" i="12"/>
  <c r="BQ1837" i="12" s="1"/>
  <c r="Y1838" i="12"/>
  <c r="BQ1838" i="12" s="1"/>
  <c r="Y1839" i="12"/>
  <c r="BQ1839" i="12" s="1"/>
  <c r="Y1840" i="12"/>
  <c r="BQ1840" i="12" s="1"/>
  <c r="Y1841" i="12"/>
  <c r="BQ1841" i="12" s="1"/>
  <c r="Y1842" i="12"/>
  <c r="BQ1842" i="12" s="1"/>
  <c r="Y1843" i="12"/>
  <c r="BQ1843" i="12" s="1"/>
  <c r="Y1844" i="12"/>
  <c r="BQ1844" i="12" s="1"/>
  <c r="Y1845" i="12"/>
  <c r="BQ1845" i="12" s="1"/>
  <c r="Y1846" i="12"/>
  <c r="BQ1846" i="12" s="1"/>
  <c r="Y1847" i="12"/>
  <c r="BQ1847" i="12" s="1"/>
  <c r="Y1848" i="12"/>
  <c r="BQ1848" i="12" s="1"/>
  <c r="Y1849" i="12"/>
  <c r="BQ1849" i="12" s="1"/>
  <c r="Y1850" i="12"/>
  <c r="BQ1850" i="12" s="1"/>
  <c r="Y1851" i="12"/>
  <c r="BQ1851" i="12" s="1"/>
  <c r="Y1852" i="12"/>
  <c r="BQ1852" i="12" s="1"/>
  <c r="Y1853" i="12"/>
  <c r="BQ1853" i="12" s="1"/>
  <c r="Y1854" i="12"/>
  <c r="BQ1854" i="12" s="1"/>
  <c r="Y1855" i="12"/>
  <c r="BQ1855" i="12" s="1"/>
  <c r="Y1856" i="12"/>
  <c r="BQ1856" i="12" s="1"/>
  <c r="Y1857" i="12"/>
  <c r="BQ1857" i="12" s="1"/>
  <c r="Y1858" i="12"/>
  <c r="BQ1858" i="12" s="1"/>
  <c r="Y1859" i="12"/>
  <c r="BQ1859" i="12" s="1"/>
  <c r="Y1860" i="12"/>
  <c r="BQ1860" i="12" s="1"/>
  <c r="Y1861" i="12"/>
  <c r="BQ1861" i="12" s="1"/>
  <c r="Y1862" i="12"/>
  <c r="BQ1862" i="12" s="1"/>
  <c r="Y1863" i="12"/>
  <c r="BQ1863" i="12" s="1"/>
  <c r="Y1864" i="12"/>
  <c r="BQ1864" i="12" s="1"/>
  <c r="Y1865" i="12"/>
  <c r="BQ1865" i="12" s="1"/>
  <c r="Y1866" i="12"/>
  <c r="BQ1866" i="12" s="1"/>
  <c r="Y1867" i="12"/>
  <c r="BQ1867" i="12" s="1"/>
  <c r="Y1868" i="12"/>
  <c r="BQ1868" i="12" s="1"/>
  <c r="Y1869" i="12"/>
  <c r="BQ1869" i="12" s="1"/>
  <c r="Y1870" i="12"/>
  <c r="BQ1870" i="12" s="1"/>
  <c r="Y1871" i="12"/>
  <c r="BQ1871" i="12" s="1"/>
  <c r="Y1872" i="12"/>
  <c r="BQ1872" i="12" s="1"/>
  <c r="Y1873" i="12"/>
  <c r="BQ1873" i="12" s="1"/>
  <c r="Y1874" i="12"/>
  <c r="BQ1874" i="12" s="1"/>
  <c r="Y1875" i="12"/>
  <c r="BQ1875" i="12" s="1"/>
  <c r="Y1876" i="12"/>
  <c r="BQ1876" i="12" s="1"/>
  <c r="Y1877" i="12"/>
  <c r="BQ1877" i="12" s="1"/>
  <c r="Y1878" i="12"/>
  <c r="BQ1878" i="12" s="1"/>
  <c r="Y1879" i="12"/>
  <c r="BQ1879" i="12" s="1"/>
  <c r="Y1880" i="12"/>
  <c r="BQ1880" i="12" s="1"/>
  <c r="Y1881" i="12"/>
  <c r="BQ1881" i="12" s="1"/>
  <c r="Y1882" i="12"/>
  <c r="BQ1882" i="12" s="1"/>
  <c r="Y1883" i="12"/>
  <c r="BQ1883" i="12" s="1"/>
  <c r="Y1884" i="12"/>
  <c r="BQ1884" i="12" s="1"/>
  <c r="Y1885" i="12"/>
  <c r="BQ1885" i="12" s="1"/>
  <c r="Y1886" i="12"/>
  <c r="BQ1886" i="12" s="1"/>
  <c r="Y1887" i="12"/>
  <c r="BQ1887" i="12" s="1"/>
  <c r="Y1888" i="12"/>
  <c r="BQ1888" i="12" s="1"/>
  <c r="Y1889" i="12"/>
  <c r="BQ1889" i="12" s="1"/>
  <c r="Y1890" i="12"/>
  <c r="BQ1890" i="12" s="1"/>
  <c r="Y1891" i="12"/>
  <c r="BQ1891" i="12" s="1"/>
  <c r="Y1892" i="12"/>
  <c r="BQ1892" i="12" s="1"/>
  <c r="Y1893" i="12"/>
  <c r="BQ1893" i="12" s="1"/>
  <c r="Y1894" i="12"/>
  <c r="BQ1894" i="12" s="1"/>
  <c r="Y1895" i="12"/>
  <c r="BQ1895" i="12" s="1"/>
  <c r="Y1896" i="12"/>
  <c r="BQ1896" i="12" s="1"/>
  <c r="Y1897" i="12"/>
  <c r="BQ1897" i="12" s="1"/>
  <c r="Y1898" i="12"/>
  <c r="BQ1898" i="12" s="1"/>
  <c r="Y1899" i="12"/>
  <c r="BQ1899" i="12" s="1"/>
  <c r="Y1900" i="12"/>
  <c r="BQ1900" i="12" s="1"/>
  <c r="Y1901" i="12"/>
  <c r="BQ1901" i="12" s="1"/>
  <c r="Y1902" i="12"/>
  <c r="BQ1902" i="12" s="1"/>
  <c r="Y1903" i="12"/>
  <c r="BQ1903" i="12" s="1"/>
  <c r="Y1904" i="12"/>
  <c r="BQ1904" i="12" s="1"/>
  <c r="Y1905" i="12"/>
  <c r="BQ1905" i="12" s="1"/>
  <c r="Y1906" i="12"/>
  <c r="BQ1906" i="12" s="1"/>
  <c r="Y1907" i="12"/>
  <c r="BQ1907" i="12" s="1"/>
  <c r="Y1908" i="12"/>
  <c r="BQ1908" i="12" s="1"/>
  <c r="Y1909" i="12"/>
  <c r="BQ1909" i="12" s="1"/>
  <c r="Y1910" i="12"/>
  <c r="BQ1910" i="12" s="1"/>
  <c r="Y1911" i="12"/>
  <c r="BQ1911" i="12" s="1"/>
  <c r="Y1912" i="12"/>
  <c r="BQ1912" i="12" s="1"/>
  <c r="Y1913" i="12"/>
  <c r="BQ1913" i="12" s="1"/>
  <c r="Y1914" i="12"/>
  <c r="BQ1914" i="12" s="1"/>
  <c r="Y1915" i="12"/>
  <c r="BQ1915" i="12" s="1"/>
  <c r="Y1916" i="12"/>
  <c r="BQ1916" i="12" s="1"/>
  <c r="Y1917" i="12"/>
  <c r="BQ1917" i="12" s="1"/>
  <c r="Y1918" i="12"/>
  <c r="BQ1918" i="12" s="1"/>
  <c r="Y1919" i="12"/>
  <c r="BQ1919" i="12" s="1"/>
  <c r="Y1920" i="12"/>
  <c r="BQ1920" i="12" s="1"/>
  <c r="Y1921" i="12"/>
  <c r="BQ1921" i="12" s="1"/>
  <c r="Y1922" i="12"/>
  <c r="BQ1922" i="12" s="1"/>
  <c r="Y1923" i="12"/>
  <c r="BQ1923" i="12" s="1"/>
  <c r="Y1924" i="12"/>
  <c r="BQ1924" i="12" s="1"/>
  <c r="Y1925" i="12"/>
  <c r="BQ1925" i="12" s="1"/>
  <c r="Y1926" i="12"/>
  <c r="BQ1926" i="12" s="1"/>
  <c r="Y1927" i="12"/>
  <c r="BQ1927" i="12" s="1"/>
  <c r="Y1928" i="12"/>
  <c r="BQ1928" i="12" s="1"/>
  <c r="Y1929" i="12"/>
  <c r="BQ1929" i="12" s="1"/>
  <c r="Y1930" i="12"/>
  <c r="BQ1930" i="12" s="1"/>
  <c r="Y1931" i="12"/>
  <c r="BQ1931" i="12" s="1"/>
  <c r="Y1932" i="12"/>
  <c r="BQ1932" i="12" s="1"/>
  <c r="Y1933" i="12"/>
  <c r="BQ1933" i="12" s="1"/>
  <c r="Y1934" i="12"/>
  <c r="BQ1934" i="12" s="1"/>
  <c r="Y1935" i="12"/>
  <c r="BQ1935" i="12" s="1"/>
  <c r="Y1936" i="12"/>
  <c r="BQ1936" i="12" s="1"/>
  <c r="Y1937" i="12"/>
  <c r="BQ1937" i="12" s="1"/>
  <c r="Y1938" i="12"/>
  <c r="BQ1938" i="12" s="1"/>
  <c r="Y1939" i="12"/>
  <c r="BQ1939" i="12" s="1"/>
  <c r="Y1940" i="12"/>
  <c r="BQ1940" i="12" s="1"/>
  <c r="Y1941" i="12"/>
  <c r="BQ1941" i="12" s="1"/>
  <c r="Y1942" i="12"/>
  <c r="BQ1942" i="12" s="1"/>
  <c r="Y1943" i="12"/>
  <c r="BQ1943" i="12" s="1"/>
  <c r="Y1944" i="12"/>
  <c r="BQ1944" i="12" s="1"/>
  <c r="Y1945" i="12"/>
  <c r="BQ1945" i="12" s="1"/>
  <c r="Y1946" i="12"/>
  <c r="BQ1946" i="12" s="1"/>
  <c r="Y1947" i="12"/>
  <c r="BQ1947" i="12" s="1"/>
  <c r="Y1948" i="12"/>
  <c r="BQ1948" i="12" s="1"/>
  <c r="Y1949" i="12"/>
  <c r="BQ1949" i="12" s="1"/>
  <c r="Y1950" i="12"/>
  <c r="BQ1950" i="12" s="1"/>
  <c r="Y1951" i="12"/>
  <c r="BQ1951" i="12" s="1"/>
  <c r="Y1952" i="12"/>
  <c r="BQ1952" i="12" s="1"/>
  <c r="Y1953" i="12"/>
  <c r="BQ1953" i="12" s="1"/>
  <c r="Y1954" i="12"/>
  <c r="BQ1954" i="12" s="1"/>
  <c r="Y1955" i="12"/>
  <c r="BQ1955" i="12" s="1"/>
  <c r="Y1956" i="12"/>
  <c r="BQ1956" i="12" s="1"/>
  <c r="Y1957" i="12"/>
  <c r="BQ1957" i="12" s="1"/>
  <c r="Y1958" i="12"/>
  <c r="BQ1958" i="12" s="1"/>
  <c r="Y1959" i="12"/>
  <c r="BQ1959" i="12" s="1"/>
  <c r="Y1960" i="12"/>
  <c r="BQ1960" i="12" s="1"/>
  <c r="Y1961" i="12"/>
  <c r="BQ1961" i="12" s="1"/>
  <c r="Y1962" i="12"/>
  <c r="BQ1962" i="12" s="1"/>
  <c r="Y1963" i="12"/>
  <c r="BQ1963" i="12" s="1"/>
  <c r="Y1964" i="12"/>
  <c r="BQ1964" i="12" s="1"/>
  <c r="Y1965" i="12"/>
  <c r="BQ1965" i="12" s="1"/>
  <c r="Y1966" i="12"/>
  <c r="BQ1966" i="12" s="1"/>
  <c r="Y1967" i="12"/>
  <c r="BQ1967" i="12" s="1"/>
  <c r="Y1968" i="12"/>
  <c r="BQ1968" i="12" s="1"/>
  <c r="Y1969" i="12"/>
  <c r="BQ1969" i="12" s="1"/>
  <c r="Y1970" i="12"/>
  <c r="BQ1970" i="12" s="1"/>
  <c r="Y1971" i="12"/>
  <c r="BQ1971" i="12" s="1"/>
  <c r="Y1972" i="12"/>
  <c r="BQ1972" i="12" s="1"/>
  <c r="Y1973" i="12"/>
  <c r="BQ1973" i="12" s="1"/>
  <c r="Y1974" i="12"/>
  <c r="BQ1974" i="12" s="1"/>
  <c r="Y1975" i="12"/>
  <c r="BQ1975" i="12" s="1"/>
  <c r="Y1976" i="12"/>
  <c r="BQ1976" i="12" s="1"/>
  <c r="Y1977" i="12"/>
  <c r="BQ1977" i="12" s="1"/>
  <c r="Y1978" i="12"/>
  <c r="BQ1978" i="12" s="1"/>
  <c r="Y1979" i="12"/>
  <c r="BQ1979" i="12" s="1"/>
  <c r="Y1980" i="12"/>
  <c r="BQ1980" i="12" s="1"/>
  <c r="Y1981" i="12"/>
  <c r="BQ1981" i="12" s="1"/>
  <c r="Y1982" i="12"/>
  <c r="BQ1982" i="12" s="1"/>
  <c r="Y1983" i="12"/>
  <c r="BQ1983" i="12" s="1"/>
  <c r="Y1984" i="12"/>
  <c r="BQ1984" i="12" s="1"/>
  <c r="Y1985" i="12"/>
  <c r="BQ1985" i="12" s="1"/>
  <c r="Y1986" i="12"/>
  <c r="BQ1986" i="12" s="1"/>
  <c r="Y1987" i="12"/>
  <c r="BQ1987" i="12" s="1"/>
  <c r="Y1988" i="12"/>
  <c r="BQ1988" i="12" s="1"/>
  <c r="Y1989" i="12"/>
  <c r="BQ1989" i="12" s="1"/>
  <c r="Y1990" i="12"/>
  <c r="BQ1990" i="12" s="1"/>
  <c r="Y1991" i="12"/>
  <c r="BQ1991" i="12" s="1"/>
  <c r="Y1992" i="12"/>
  <c r="BQ1992" i="12" s="1"/>
  <c r="Y1993" i="12"/>
  <c r="BQ1993" i="12" s="1"/>
  <c r="Y1994" i="12"/>
  <c r="BQ1994" i="12" s="1"/>
  <c r="Y1995" i="12"/>
  <c r="BQ1995" i="12" s="1"/>
  <c r="Y1996" i="12"/>
  <c r="BQ1996" i="12" s="1"/>
  <c r="Y1997" i="12"/>
  <c r="BQ1997" i="12" s="1"/>
  <c r="Y1998" i="12"/>
  <c r="BQ1998" i="12" s="1"/>
  <c r="Y1999" i="12"/>
  <c r="BQ1999" i="12" s="1"/>
  <c r="Y2000" i="12"/>
  <c r="BQ2000" i="12" s="1"/>
  <c r="Y2001" i="12"/>
  <c r="BQ2001" i="12" s="1"/>
  <c r="Y2002" i="12"/>
  <c r="BQ2002" i="12" s="1"/>
  <c r="Y2003" i="12"/>
  <c r="BQ2003" i="12" s="1"/>
  <c r="Y2004" i="12"/>
  <c r="BQ2004" i="12" s="1"/>
  <c r="Y2005" i="12"/>
  <c r="BQ2005" i="12" s="1"/>
  <c r="Y2006" i="12"/>
  <c r="BQ2006" i="12" s="1"/>
  <c r="Y2007" i="12"/>
  <c r="BQ2007" i="12" s="1"/>
  <c r="Y2008" i="12"/>
  <c r="BQ2008" i="12" s="1"/>
  <c r="Y2009" i="12"/>
  <c r="BQ2009" i="12" s="1"/>
  <c r="Y2010" i="12"/>
  <c r="BQ2010" i="12" s="1"/>
  <c r="Y2011" i="12"/>
  <c r="BQ2011" i="12" s="1"/>
  <c r="Y2012" i="12"/>
  <c r="BQ2012" i="12" s="1"/>
  <c r="Y2013" i="12"/>
  <c r="BQ2013" i="12" s="1"/>
  <c r="Y2014" i="12"/>
  <c r="BQ2014" i="12" s="1"/>
  <c r="Y2015" i="12"/>
  <c r="BQ2015" i="12" s="1"/>
  <c r="Y2016" i="12"/>
  <c r="BQ2016" i="12" s="1"/>
  <c r="Y2017" i="12"/>
  <c r="BQ2017" i="12" s="1"/>
  <c r="Y2018" i="12"/>
  <c r="BQ2018" i="12" s="1"/>
  <c r="Y2019" i="12"/>
  <c r="BQ2019" i="12" s="1"/>
  <c r="Y2020" i="12"/>
  <c r="BQ2020" i="12" s="1"/>
  <c r="Y2021" i="12"/>
  <c r="BQ2021" i="12" s="1"/>
  <c r="Y2022" i="12"/>
  <c r="BQ2022" i="12" s="1"/>
  <c r="Y2023" i="12"/>
  <c r="BQ2023" i="12" s="1"/>
  <c r="Y2024" i="12"/>
  <c r="BQ2024" i="12" s="1"/>
  <c r="Y2025" i="12"/>
  <c r="BQ2025" i="12" s="1"/>
  <c r="Y2026" i="12"/>
  <c r="BQ2026" i="12" s="1"/>
  <c r="Y2027" i="12"/>
  <c r="BQ2027" i="12" s="1"/>
  <c r="Y2028" i="12"/>
  <c r="BQ2028" i="12" s="1"/>
  <c r="Y2029" i="12"/>
  <c r="BQ2029" i="12" s="1"/>
  <c r="Y2030" i="12"/>
  <c r="BQ2030" i="12" s="1"/>
  <c r="Y2031" i="12"/>
  <c r="BQ2031" i="12" s="1"/>
  <c r="Y2032" i="12"/>
  <c r="BQ2032" i="12" s="1"/>
  <c r="Y2033" i="12"/>
  <c r="BQ2033" i="12" s="1"/>
  <c r="Y2034" i="12"/>
  <c r="BQ2034" i="12" s="1"/>
  <c r="Y2035" i="12"/>
  <c r="BQ2035" i="12" s="1"/>
  <c r="Y2036" i="12"/>
  <c r="BQ2036" i="12" s="1"/>
  <c r="Y2037" i="12"/>
  <c r="BQ2037" i="12" s="1"/>
  <c r="Y2038" i="12"/>
  <c r="BQ2038" i="12" s="1"/>
  <c r="Y2039" i="12"/>
  <c r="BQ2039" i="12" s="1"/>
  <c r="Y2040" i="12"/>
  <c r="BQ2040" i="12" s="1"/>
  <c r="Y2041" i="12"/>
  <c r="BQ2041" i="12" s="1"/>
  <c r="Y2042" i="12"/>
  <c r="BQ2042" i="12" s="1"/>
  <c r="Y2043" i="12"/>
  <c r="BQ2043" i="12" s="1"/>
  <c r="Y2044" i="12"/>
  <c r="BQ2044" i="12" s="1"/>
  <c r="Y2045" i="12"/>
  <c r="BQ2045" i="12" s="1"/>
  <c r="Y2046" i="12"/>
  <c r="BQ2046" i="12" s="1"/>
  <c r="Y2047" i="12"/>
  <c r="BQ2047" i="12" s="1"/>
  <c r="Y2048" i="12"/>
  <c r="BQ2048" i="12" s="1"/>
  <c r="Y2049" i="12"/>
  <c r="BQ2049" i="12" s="1"/>
  <c r="Y2050" i="12"/>
  <c r="BQ2050" i="12" s="1"/>
  <c r="Y2051" i="12"/>
  <c r="BQ2051" i="12" s="1"/>
  <c r="Y2052" i="12"/>
  <c r="BQ2052" i="12" s="1"/>
  <c r="Y2053" i="12"/>
  <c r="BQ2053" i="12" s="1"/>
  <c r="Y2054" i="12"/>
  <c r="BQ2054" i="12" s="1"/>
  <c r="Y2055" i="12"/>
  <c r="BQ2055" i="12" s="1"/>
  <c r="Y2056" i="12"/>
  <c r="BQ2056" i="12" s="1"/>
  <c r="Y2057" i="12"/>
  <c r="BQ2057" i="12" s="1"/>
  <c r="Y2058" i="12"/>
  <c r="BQ2058" i="12" s="1"/>
  <c r="Y2059" i="12"/>
  <c r="BQ2059" i="12" s="1"/>
  <c r="Y2060" i="12"/>
  <c r="BQ2060" i="12" s="1"/>
  <c r="Y2061" i="12"/>
  <c r="BQ2061" i="12" s="1"/>
  <c r="Y2062" i="12"/>
  <c r="BQ2062" i="12" s="1"/>
  <c r="Y2063" i="12"/>
  <c r="BQ2063" i="12" s="1"/>
  <c r="Y2064" i="12"/>
  <c r="BQ2064" i="12" s="1"/>
  <c r="Y2065" i="12"/>
  <c r="BQ2065" i="12" s="1"/>
  <c r="Y2066" i="12"/>
  <c r="BQ2066" i="12" s="1"/>
  <c r="Y2067" i="12"/>
  <c r="BQ2067" i="12" s="1"/>
  <c r="Y2068" i="12"/>
  <c r="BQ2068" i="12" s="1"/>
  <c r="Y2069" i="12"/>
  <c r="BQ2069" i="12" s="1"/>
  <c r="Y2070" i="12"/>
  <c r="BQ2070" i="12" s="1"/>
  <c r="Y2071" i="12"/>
  <c r="BQ2071" i="12" s="1"/>
  <c r="Y2072" i="12"/>
  <c r="BQ2072" i="12" s="1"/>
  <c r="Y2073" i="12"/>
  <c r="BQ2073" i="12" s="1"/>
  <c r="Y2074" i="12"/>
  <c r="BQ2074" i="12" s="1"/>
  <c r="Y2075" i="12"/>
  <c r="BQ2075" i="12" s="1"/>
  <c r="Y2076" i="12"/>
  <c r="BQ2076" i="12" s="1"/>
  <c r="Y2077" i="12"/>
  <c r="BQ2077" i="12" s="1"/>
  <c r="Y2078" i="12"/>
  <c r="BQ2078" i="12" s="1"/>
  <c r="Y2079" i="12"/>
  <c r="BQ2079" i="12" s="1"/>
  <c r="Y2080" i="12"/>
  <c r="BQ2080" i="12" s="1"/>
  <c r="Y2081" i="12"/>
  <c r="BQ2081" i="12" s="1"/>
  <c r="Y2082" i="12"/>
  <c r="BQ2082" i="12" s="1"/>
  <c r="Y2083" i="12"/>
  <c r="BQ2083" i="12" s="1"/>
  <c r="Y2084" i="12"/>
  <c r="BQ2084" i="12" s="1"/>
  <c r="Y2085" i="12"/>
  <c r="BQ2085" i="12" s="1"/>
  <c r="Y2086" i="12"/>
  <c r="BQ2086" i="12" s="1"/>
  <c r="Y2087" i="12"/>
  <c r="BQ2087" i="12" s="1"/>
  <c r="Y2088" i="12"/>
  <c r="BQ2088" i="12" s="1"/>
  <c r="Y2089" i="12"/>
  <c r="BQ2089" i="12" s="1"/>
  <c r="Y2090" i="12"/>
  <c r="BQ2090" i="12" s="1"/>
  <c r="Y2091" i="12"/>
  <c r="BQ2091" i="12" s="1"/>
  <c r="Y2092" i="12"/>
  <c r="BQ2092" i="12" s="1"/>
  <c r="Y2093" i="12"/>
  <c r="BQ2093" i="12" s="1"/>
  <c r="Y2094" i="12"/>
  <c r="BQ2094" i="12" s="1"/>
  <c r="Y2095" i="12"/>
  <c r="BQ2095" i="12" s="1"/>
  <c r="Y2096" i="12"/>
  <c r="BQ2096" i="12" s="1"/>
  <c r="Y2097" i="12"/>
  <c r="BQ2097" i="12" s="1"/>
  <c r="Y2098" i="12"/>
  <c r="BQ2098" i="12" s="1"/>
  <c r="Y2099" i="12"/>
  <c r="BQ2099" i="12" s="1"/>
  <c r="Y2100" i="12"/>
  <c r="BQ2100" i="12" s="1"/>
  <c r="Y2101" i="12"/>
  <c r="BQ2101" i="12" s="1"/>
  <c r="Y2102" i="12"/>
  <c r="BQ2102" i="12" s="1"/>
  <c r="Y2103" i="12"/>
  <c r="BQ2103" i="12" s="1"/>
  <c r="Y2104" i="12"/>
  <c r="BQ2104" i="12" s="1"/>
  <c r="Y2105" i="12"/>
  <c r="BQ2105" i="12" s="1"/>
  <c r="Y2106" i="12"/>
  <c r="BQ2106" i="12" s="1"/>
  <c r="Y2107" i="12"/>
  <c r="BQ2107" i="12" s="1"/>
  <c r="Y2108" i="12"/>
  <c r="BQ2108" i="12" s="1"/>
  <c r="Y2109" i="12"/>
  <c r="BQ2109" i="12" s="1"/>
  <c r="Y2110" i="12"/>
  <c r="BQ2110" i="12" s="1"/>
  <c r="Y2111" i="12"/>
  <c r="BQ2111" i="12" s="1"/>
  <c r="Y2112" i="12"/>
  <c r="BQ2112" i="12" s="1"/>
  <c r="Y2113" i="12"/>
  <c r="BQ2113" i="12" s="1"/>
  <c r="Y2114" i="12"/>
  <c r="BQ2114" i="12" s="1"/>
  <c r="Y2115" i="12"/>
  <c r="BQ2115" i="12" s="1"/>
  <c r="Y2116" i="12"/>
  <c r="BQ2116" i="12" s="1"/>
  <c r="Y2117" i="12"/>
  <c r="BQ2117" i="12" s="1"/>
  <c r="Y2118" i="12"/>
  <c r="BQ2118" i="12" s="1"/>
  <c r="Y2119" i="12"/>
  <c r="BQ2119" i="12" s="1"/>
  <c r="Y2120" i="12"/>
  <c r="BQ2120" i="12" s="1"/>
  <c r="Y2121" i="12"/>
  <c r="BQ2121" i="12" s="1"/>
  <c r="Y2122" i="12"/>
  <c r="BQ2122" i="12" s="1"/>
  <c r="Y2123" i="12"/>
  <c r="BQ2123" i="12" s="1"/>
  <c r="Y2124" i="12"/>
  <c r="BQ2124" i="12" s="1"/>
  <c r="Y2125" i="12"/>
  <c r="BQ2125" i="12" s="1"/>
  <c r="Y2126" i="12"/>
  <c r="BQ2126" i="12" s="1"/>
  <c r="Y2127" i="12"/>
  <c r="BQ2127" i="12" s="1"/>
  <c r="Y2128" i="12"/>
  <c r="BQ2128" i="12" s="1"/>
  <c r="Y2129" i="12"/>
  <c r="BQ2129" i="12" s="1"/>
  <c r="Y2130" i="12"/>
  <c r="BQ2130" i="12" s="1"/>
  <c r="Y2131" i="12"/>
  <c r="BQ2131" i="12" s="1"/>
  <c r="Y2132" i="12"/>
  <c r="BQ2132" i="12" s="1"/>
  <c r="Y2133" i="12"/>
  <c r="BQ2133" i="12" s="1"/>
  <c r="Y2134" i="12"/>
  <c r="BQ2134" i="12" s="1"/>
  <c r="Y2135" i="12"/>
  <c r="BQ2135" i="12" s="1"/>
  <c r="Y4" i="12"/>
  <c r="BQ4" i="12" s="1"/>
  <c r="Y5" i="12"/>
  <c r="BQ5" i="12" s="1"/>
  <c r="Y6" i="12"/>
  <c r="BQ6" i="12" s="1"/>
  <c r="Y7" i="12"/>
  <c r="BQ7" i="12" s="1"/>
  <c r="Y8" i="12"/>
  <c r="BQ8" i="12" s="1"/>
  <c r="Y9" i="12"/>
  <c r="BQ9" i="12" s="1"/>
  <c r="Y10" i="12"/>
  <c r="BQ10" i="12" s="1"/>
  <c r="Y11" i="12"/>
  <c r="BQ11" i="12" s="1"/>
  <c r="Y12" i="12"/>
  <c r="BQ12" i="12" s="1"/>
  <c r="Y13" i="12"/>
  <c r="BQ13" i="12" s="1"/>
  <c r="Y14" i="12"/>
  <c r="BQ14" i="12" s="1"/>
  <c r="Y15" i="12"/>
  <c r="BQ15" i="12" s="1"/>
  <c r="Y16" i="12"/>
  <c r="BQ16" i="12" s="1"/>
  <c r="Y17" i="12"/>
  <c r="BQ17" i="12" s="1"/>
  <c r="Y18" i="12"/>
  <c r="BQ18" i="12" s="1"/>
  <c r="Y19" i="12"/>
  <c r="BQ19" i="12" s="1"/>
  <c r="Y20" i="12"/>
  <c r="BQ20" i="12" s="1"/>
  <c r="Y21" i="12"/>
  <c r="BQ21" i="12" s="1"/>
  <c r="Y22" i="12"/>
  <c r="BQ22" i="12" s="1"/>
  <c r="Y23" i="12"/>
  <c r="BQ23" i="12" s="1"/>
  <c r="Y24" i="12"/>
  <c r="BQ24" i="12" s="1"/>
  <c r="Y25" i="12"/>
  <c r="BQ25" i="12" s="1"/>
  <c r="Y26" i="12"/>
  <c r="BQ26" i="12" s="1"/>
  <c r="Y27" i="12"/>
  <c r="BQ27" i="12" s="1"/>
  <c r="Y28" i="12"/>
  <c r="BQ28" i="12" s="1"/>
  <c r="Y29" i="12"/>
  <c r="BQ29" i="12" s="1"/>
  <c r="Y30" i="12"/>
  <c r="BQ30" i="12" s="1"/>
  <c r="Y31" i="12"/>
  <c r="BQ31" i="12" s="1"/>
  <c r="Y32" i="12"/>
  <c r="BQ32" i="12" s="1"/>
  <c r="Y33" i="12"/>
  <c r="BQ33" i="12" s="1"/>
  <c r="Y34" i="12"/>
  <c r="BQ34" i="12" s="1"/>
  <c r="Y35" i="12"/>
  <c r="BQ35" i="12" s="1"/>
  <c r="Y36" i="12"/>
  <c r="BQ36" i="12" s="1"/>
  <c r="Y37" i="12"/>
  <c r="BQ37" i="12" s="1"/>
  <c r="Y38" i="12"/>
  <c r="BQ38" i="12" s="1"/>
  <c r="Y39" i="12"/>
  <c r="BQ39" i="12" s="1"/>
  <c r="Y40" i="12"/>
  <c r="BQ40" i="12" s="1"/>
  <c r="Y41" i="12"/>
  <c r="BQ41" i="12" s="1"/>
  <c r="Y42" i="12"/>
  <c r="BQ42" i="12" s="1"/>
  <c r="Y43" i="12"/>
  <c r="BQ43" i="12" s="1"/>
  <c r="Y44" i="12"/>
  <c r="BQ44" i="12" s="1"/>
  <c r="Y45" i="12"/>
  <c r="BQ45" i="12" s="1"/>
  <c r="Y46" i="12"/>
  <c r="BQ46" i="12" s="1"/>
  <c r="Y47" i="12"/>
  <c r="BQ47" i="12" s="1"/>
  <c r="Y48" i="12"/>
  <c r="BQ48" i="12" s="1"/>
  <c r="Y49" i="12"/>
  <c r="BQ49" i="12" s="1"/>
  <c r="Y50" i="12"/>
  <c r="BQ50" i="12" s="1"/>
  <c r="Y51" i="12"/>
  <c r="BQ51" i="12" s="1"/>
  <c r="Y52" i="12"/>
  <c r="BQ52" i="12" s="1"/>
  <c r="Y53" i="12"/>
  <c r="BQ53" i="12" s="1"/>
  <c r="Y54" i="12"/>
  <c r="BQ54" i="12" s="1"/>
  <c r="Y55" i="12"/>
  <c r="BQ55" i="12" s="1"/>
  <c r="Y56" i="12"/>
  <c r="BQ56" i="12" s="1"/>
  <c r="Y57" i="12"/>
  <c r="BQ57" i="12" s="1"/>
  <c r="Y58" i="12"/>
  <c r="BQ58" i="12" s="1"/>
  <c r="Y59" i="12"/>
  <c r="BQ59" i="12" s="1"/>
  <c r="Y60" i="12"/>
  <c r="BQ60" i="12" s="1"/>
  <c r="Y61" i="12"/>
  <c r="BQ61" i="12" s="1"/>
  <c r="Y62" i="12"/>
  <c r="BQ62" i="12" s="1"/>
  <c r="Y63" i="12"/>
  <c r="BQ63" i="12" s="1"/>
  <c r="Y64" i="12"/>
  <c r="BQ64" i="12" s="1"/>
  <c r="Y65" i="12"/>
  <c r="BQ65" i="12" s="1"/>
  <c r="Y66" i="12"/>
  <c r="BQ66" i="12" s="1"/>
  <c r="Y67" i="12"/>
  <c r="BQ67" i="12" s="1"/>
  <c r="Y68" i="12"/>
  <c r="BQ68" i="12" s="1"/>
  <c r="Y69" i="12"/>
  <c r="BQ69" i="12" s="1"/>
  <c r="Y70" i="12"/>
  <c r="BQ70" i="12" s="1"/>
  <c r="Y71" i="12"/>
  <c r="BQ71" i="12" s="1"/>
  <c r="Y72" i="12"/>
  <c r="BQ72" i="12" s="1"/>
  <c r="Y73" i="12"/>
  <c r="BQ73" i="12" s="1"/>
  <c r="Y74" i="12"/>
  <c r="BQ74" i="12" s="1"/>
  <c r="Y75" i="12"/>
  <c r="BQ75" i="12" s="1"/>
  <c r="Y76" i="12"/>
  <c r="BQ76" i="12" s="1"/>
  <c r="Y77" i="12"/>
  <c r="BQ77" i="12" s="1"/>
  <c r="Y78" i="12"/>
  <c r="BQ78" i="12" s="1"/>
  <c r="Y79" i="12"/>
  <c r="BQ79" i="12" s="1"/>
  <c r="Y80" i="12"/>
  <c r="BQ80" i="12" s="1"/>
  <c r="Y81" i="12"/>
  <c r="BQ81" i="12" s="1"/>
  <c r="Y82" i="12"/>
  <c r="BQ82" i="12" s="1"/>
  <c r="Y83" i="12"/>
  <c r="BQ83" i="12" s="1"/>
  <c r="Y84" i="12"/>
  <c r="BQ84" i="12" s="1"/>
  <c r="Y85" i="12"/>
  <c r="BQ85" i="12" s="1"/>
  <c r="Y86" i="12"/>
  <c r="BQ86" i="12" s="1"/>
  <c r="Y87" i="12"/>
  <c r="BQ87" i="12" s="1"/>
  <c r="Y88" i="12"/>
  <c r="BQ88" i="12" s="1"/>
  <c r="Y89" i="12"/>
  <c r="BQ89" i="12" s="1"/>
  <c r="Y90" i="12"/>
  <c r="BQ90" i="12" s="1"/>
  <c r="Y91" i="12"/>
  <c r="BQ91" i="12" s="1"/>
  <c r="Y92" i="12"/>
  <c r="BQ92" i="12" s="1"/>
  <c r="Y93" i="12"/>
  <c r="BQ93" i="12" s="1"/>
  <c r="Y94" i="12"/>
  <c r="BQ94" i="12" s="1"/>
  <c r="Y95" i="12"/>
  <c r="BQ95" i="12" s="1"/>
  <c r="Y96" i="12"/>
  <c r="BQ96" i="12" s="1"/>
  <c r="Y97" i="12"/>
  <c r="BQ97" i="12" s="1"/>
  <c r="Y98" i="12"/>
  <c r="BQ98" i="12" s="1"/>
  <c r="Y99" i="12"/>
  <c r="BQ99" i="12" s="1"/>
  <c r="Y100" i="12"/>
  <c r="BQ100" i="12" s="1"/>
  <c r="Y101" i="12"/>
  <c r="BQ101" i="12" s="1"/>
  <c r="Y102" i="12"/>
  <c r="BQ102" i="12" s="1"/>
  <c r="Y103" i="12"/>
  <c r="BQ103" i="12" s="1"/>
  <c r="Y104" i="12"/>
  <c r="BQ104" i="12" s="1"/>
  <c r="Y105" i="12"/>
  <c r="BQ105" i="12" s="1"/>
  <c r="Y106" i="12"/>
  <c r="BQ106" i="12" s="1"/>
  <c r="Y107" i="12"/>
  <c r="BQ107" i="12" s="1"/>
  <c r="Y108" i="12"/>
  <c r="BQ108" i="12" s="1"/>
  <c r="Y109" i="12"/>
  <c r="BQ109" i="12" s="1"/>
  <c r="Y110" i="12"/>
  <c r="BQ110" i="12" s="1"/>
  <c r="Y111" i="12"/>
  <c r="BQ111" i="12" s="1"/>
  <c r="Y112" i="12"/>
  <c r="BQ112" i="12" s="1"/>
  <c r="Y113" i="12"/>
  <c r="BQ113" i="12" s="1"/>
  <c r="Y114" i="12"/>
  <c r="BQ114" i="12" s="1"/>
  <c r="Y115" i="12"/>
  <c r="BQ115" i="12" s="1"/>
  <c r="Y116" i="12"/>
  <c r="BQ116" i="12" s="1"/>
  <c r="Y117" i="12"/>
  <c r="BQ117" i="12" s="1"/>
  <c r="Y118" i="12"/>
  <c r="BQ118" i="12" s="1"/>
  <c r="Y119" i="12"/>
  <c r="BQ119" i="12" s="1"/>
  <c r="Y120" i="12"/>
  <c r="BQ120" i="12" s="1"/>
  <c r="Y121" i="12"/>
  <c r="BQ121" i="12" s="1"/>
  <c r="Y122" i="12"/>
  <c r="BQ122" i="12" s="1"/>
  <c r="Y123" i="12"/>
  <c r="BQ123" i="12" s="1"/>
  <c r="Y124" i="12"/>
  <c r="BQ124" i="12" s="1"/>
  <c r="Y125" i="12"/>
  <c r="BQ125" i="12" s="1"/>
  <c r="Y126" i="12"/>
  <c r="BQ126" i="12" s="1"/>
  <c r="Y127" i="12"/>
  <c r="BQ127" i="12" s="1"/>
  <c r="Y128" i="12"/>
  <c r="BQ128" i="12" s="1"/>
  <c r="Y129" i="12"/>
  <c r="BQ129" i="12" s="1"/>
  <c r="Y130" i="12"/>
  <c r="BQ130" i="12" s="1"/>
  <c r="Y131" i="12"/>
  <c r="BQ131" i="12" s="1"/>
  <c r="Y132" i="12"/>
  <c r="BQ132" i="12" s="1"/>
  <c r="Y133" i="12"/>
  <c r="BQ133" i="12" s="1"/>
  <c r="Y134" i="12"/>
  <c r="BQ134" i="12" s="1"/>
  <c r="Y135" i="12"/>
  <c r="BQ135" i="12" s="1"/>
  <c r="Y136" i="12"/>
  <c r="BQ136" i="12" s="1"/>
  <c r="Y137" i="12"/>
  <c r="BQ137" i="12" s="1"/>
  <c r="Y138" i="12"/>
  <c r="BQ138" i="12" s="1"/>
  <c r="Y139" i="12"/>
  <c r="BQ139" i="12" s="1"/>
  <c r="Y140" i="12"/>
  <c r="BQ140" i="12" s="1"/>
  <c r="Y141" i="12"/>
  <c r="BQ141" i="12" s="1"/>
  <c r="Y142" i="12"/>
  <c r="BQ142" i="12" s="1"/>
  <c r="Y143" i="12"/>
  <c r="BQ143" i="12" s="1"/>
  <c r="Y144" i="12"/>
  <c r="BQ144" i="12" s="1"/>
  <c r="Y145" i="12"/>
  <c r="BQ145" i="12" s="1"/>
  <c r="Y146" i="12"/>
  <c r="BQ146" i="12" s="1"/>
  <c r="Y147" i="12"/>
  <c r="BQ147" i="12" s="1"/>
  <c r="Y148" i="12"/>
  <c r="BQ148" i="12" s="1"/>
  <c r="Y149" i="12"/>
  <c r="BQ149" i="12" s="1"/>
  <c r="Y150" i="12"/>
  <c r="BQ150" i="12" s="1"/>
  <c r="Y151" i="12"/>
  <c r="BQ151" i="12" s="1"/>
  <c r="Y152" i="12"/>
  <c r="BQ152" i="12" s="1"/>
  <c r="Y153" i="12"/>
  <c r="BQ153" i="12" s="1"/>
  <c r="Y154" i="12"/>
  <c r="BQ154" i="12" s="1"/>
  <c r="Y155" i="12"/>
  <c r="BQ155" i="12" s="1"/>
  <c r="Y156" i="12"/>
  <c r="BQ156" i="12" s="1"/>
  <c r="Y157" i="12"/>
  <c r="BQ157" i="12" s="1"/>
  <c r="Y158" i="12"/>
  <c r="BQ158" i="12" s="1"/>
  <c r="Y159" i="12"/>
  <c r="BQ159" i="12" s="1"/>
  <c r="Y160" i="12"/>
  <c r="BQ160" i="12" s="1"/>
  <c r="Y161" i="12"/>
  <c r="BQ161" i="12" s="1"/>
  <c r="Y162" i="12"/>
  <c r="BQ162" i="12" s="1"/>
  <c r="Y163" i="12"/>
  <c r="BQ163" i="12" s="1"/>
  <c r="Y164" i="12"/>
  <c r="BQ164" i="12" s="1"/>
  <c r="Y165" i="12"/>
  <c r="BQ165" i="12" s="1"/>
  <c r="Y166" i="12"/>
  <c r="BQ166" i="12" s="1"/>
  <c r="Y167" i="12"/>
  <c r="BQ167" i="12" s="1"/>
  <c r="Y168" i="12"/>
  <c r="BQ168" i="12" s="1"/>
  <c r="Y169" i="12"/>
  <c r="BQ169" i="12" s="1"/>
  <c r="Y170" i="12"/>
  <c r="BQ170" i="12" s="1"/>
  <c r="Y171" i="12"/>
  <c r="BQ171" i="12" s="1"/>
  <c r="Y172" i="12"/>
  <c r="BQ172" i="12" s="1"/>
  <c r="Y173" i="12"/>
  <c r="BQ173" i="12" s="1"/>
  <c r="Y174" i="12"/>
  <c r="BQ174" i="12" s="1"/>
  <c r="Y175" i="12"/>
  <c r="BQ175" i="12" s="1"/>
  <c r="Y176" i="12"/>
  <c r="BQ176" i="12" s="1"/>
  <c r="Y177" i="12"/>
  <c r="BQ177" i="12" s="1"/>
  <c r="Y178" i="12"/>
  <c r="BQ178" i="12" s="1"/>
  <c r="Y179" i="12"/>
  <c r="BQ179" i="12" s="1"/>
  <c r="Y180" i="12"/>
  <c r="BQ180" i="12" s="1"/>
  <c r="Y181" i="12"/>
  <c r="BQ181" i="12" s="1"/>
  <c r="Y182" i="12"/>
  <c r="BQ182" i="12" s="1"/>
  <c r="Y183" i="12"/>
  <c r="BQ183" i="12" s="1"/>
  <c r="Y184" i="12"/>
  <c r="BQ184" i="12" s="1"/>
  <c r="Y185" i="12"/>
  <c r="BQ185" i="12" s="1"/>
  <c r="Y186" i="12"/>
  <c r="BQ186" i="12" s="1"/>
  <c r="Y187" i="12"/>
  <c r="BQ187" i="12" s="1"/>
  <c r="Y188" i="12"/>
  <c r="BQ188" i="12" s="1"/>
  <c r="Y189" i="12"/>
  <c r="BQ189" i="12" s="1"/>
  <c r="Y190" i="12"/>
  <c r="BQ190" i="12" s="1"/>
  <c r="Y191" i="12"/>
  <c r="BQ191" i="12" s="1"/>
  <c r="Y192" i="12"/>
  <c r="BQ192" i="12" s="1"/>
  <c r="Y193" i="12"/>
  <c r="BQ193" i="12" s="1"/>
  <c r="Y194" i="12"/>
  <c r="BQ194" i="12" s="1"/>
  <c r="Y195" i="12"/>
  <c r="BQ195" i="12" s="1"/>
  <c r="Y196" i="12"/>
  <c r="BQ196" i="12" s="1"/>
  <c r="Y197" i="12"/>
  <c r="BQ197" i="12" s="1"/>
  <c r="Y198" i="12"/>
  <c r="BQ198" i="12" s="1"/>
  <c r="Y199" i="12"/>
  <c r="BQ199" i="12" s="1"/>
  <c r="Y200" i="12"/>
  <c r="BQ200" i="12" s="1"/>
  <c r="Y201" i="12"/>
  <c r="BQ201" i="12" s="1"/>
  <c r="Y202" i="12"/>
  <c r="BQ202" i="12" s="1"/>
  <c r="Y203" i="12"/>
  <c r="BQ203" i="12" s="1"/>
  <c r="Y204" i="12"/>
  <c r="BQ204" i="12" s="1"/>
  <c r="Y205" i="12"/>
  <c r="BQ205" i="12" s="1"/>
  <c r="Y206" i="12"/>
  <c r="BQ206" i="12" s="1"/>
  <c r="Y207" i="12"/>
  <c r="BQ207" i="12" s="1"/>
  <c r="Y208" i="12"/>
  <c r="BQ208" i="12" s="1"/>
  <c r="Y209" i="12"/>
  <c r="BQ209" i="12" s="1"/>
  <c r="Y210" i="12"/>
  <c r="BQ210" i="12" s="1"/>
  <c r="Y211" i="12"/>
  <c r="BQ211" i="12" s="1"/>
  <c r="Y212" i="12"/>
  <c r="BQ212" i="12" s="1"/>
  <c r="Y213" i="12"/>
  <c r="BQ213" i="12" s="1"/>
  <c r="Y214" i="12"/>
  <c r="BQ214" i="12" s="1"/>
  <c r="Y215" i="12"/>
  <c r="BQ215" i="12" s="1"/>
  <c r="Y216" i="12"/>
  <c r="BQ216" i="12" s="1"/>
  <c r="Y217" i="12"/>
  <c r="BQ217" i="12" s="1"/>
  <c r="Y218" i="12"/>
  <c r="BQ218" i="12" s="1"/>
  <c r="Y219" i="12"/>
  <c r="BQ219" i="12" s="1"/>
  <c r="Y220" i="12"/>
  <c r="BQ220" i="12" s="1"/>
  <c r="Y221" i="12"/>
  <c r="BQ221" i="12" s="1"/>
  <c r="Y222" i="12"/>
  <c r="BQ222" i="12" s="1"/>
  <c r="Y223" i="12"/>
  <c r="BQ223" i="12" s="1"/>
  <c r="Y224" i="12"/>
  <c r="BQ224" i="12" s="1"/>
  <c r="Y225" i="12"/>
  <c r="BQ225" i="12" s="1"/>
  <c r="Y226" i="12"/>
  <c r="BQ226" i="12" s="1"/>
  <c r="Y227" i="12"/>
  <c r="BQ227" i="12" s="1"/>
  <c r="Y228" i="12"/>
  <c r="BQ228" i="12" s="1"/>
  <c r="Y229" i="12"/>
  <c r="BQ229" i="12" s="1"/>
  <c r="Y230" i="12"/>
  <c r="BQ230" i="12" s="1"/>
  <c r="Y231" i="12"/>
  <c r="BQ231" i="12" s="1"/>
  <c r="Y232" i="12"/>
  <c r="BQ232" i="12" s="1"/>
  <c r="Y233" i="12"/>
  <c r="BQ233" i="12" s="1"/>
  <c r="Y234" i="12"/>
  <c r="BQ234" i="12" s="1"/>
  <c r="Y235" i="12"/>
  <c r="BQ235" i="12" s="1"/>
  <c r="Y236" i="12"/>
  <c r="BQ236" i="12" s="1"/>
  <c r="Y237" i="12"/>
  <c r="BQ237" i="12" s="1"/>
  <c r="Y238" i="12"/>
  <c r="BQ238" i="12" s="1"/>
  <c r="Y239" i="12"/>
  <c r="BQ239" i="12" s="1"/>
  <c r="Y240" i="12"/>
  <c r="BQ240" i="12" s="1"/>
  <c r="Y241" i="12"/>
  <c r="BQ241" i="12" s="1"/>
  <c r="Y242" i="12"/>
  <c r="BQ242" i="12" s="1"/>
  <c r="Y243" i="12"/>
  <c r="BQ243" i="12" s="1"/>
  <c r="Y244" i="12"/>
  <c r="BQ244" i="12" s="1"/>
  <c r="Y245" i="12"/>
  <c r="BQ245" i="12" s="1"/>
  <c r="Y246" i="12"/>
  <c r="BQ246" i="12" s="1"/>
  <c r="Y247" i="12"/>
  <c r="BQ247" i="12" s="1"/>
  <c r="Y248" i="12"/>
  <c r="BQ248" i="12" s="1"/>
  <c r="Y249" i="12"/>
  <c r="BQ249" i="12" s="1"/>
  <c r="Y250" i="12"/>
  <c r="BQ250" i="12" s="1"/>
  <c r="Y251" i="12"/>
  <c r="BQ251" i="12" s="1"/>
  <c r="Y252" i="12"/>
  <c r="BQ252" i="12" s="1"/>
  <c r="Y253" i="12"/>
  <c r="BQ253" i="12" s="1"/>
  <c r="Y254" i="12"/>
  <c r="BQ254" i="12" s="1"/>
  <c r="Y255" i="12"/>
  <c r="BQ255" i="12" s="1"/>
  <c r="Y256" i="12"/>
  <c r="BQ256" i="12" s="1"/>
  <c r="Y257" i="12"/>
  <c r="BQ257" i="12" s="1"/>
  <c r="Y258" i="12"/>
  <c r="BQ258" i="12" s="1"/>
  <c r="Y259" i="12"/>
  <c r="BQ259" i="12" s="1"/>
  <c r="Y260" i="12"/>
  <c r="BQ260" i="12" s="1"/>
  <c r="Y261" i="12"/>
  <c r="BQ261" i="12" s="1"/>
  <c r="Y262" i="12"/>
  <c r="BQ262" i="12" s="1"/>
  <c r="Y263" i="12"/>
  <c r="BQ263" i="12" s="1"/>
  <c r="Y264" i="12"/>
  <c r="BQ264" i="12" s="1"/>
  <c r="Y265" i="12"/>
  <c r="BQ265" i="12" s="1"/>
  <c r="Y266" i="12"/>
  <c r="BQ266" i="12" s="1"/>
  <c r="Y267" i="12"/>
  <c r="BQ267" i="12" s="1"/>
  <c r="Y268" i="12"/>
  <c r="BQ268" i="12" s="1"/>
  <c r="Y269" i="12"/>
  <c r="BQ269" i="12" s="1"/>
  <c r="Y270" i="12"/>
  <c r="BQ270" i="12" s="1"/>
  <c r="Y271" i="12"/>
  <c r="BQ271" i="12" s="1"/>
  <c r="Y272" i="12"/>
  <c r="BQ272" i="12" s="1"/>
  <c r="Y273" i="12"/>
  <c r="BQ273" i="12" s="1"/>
  <c r="Y274" i="12"/>
  <c r="BQ274" i="12" s="1"/>
  <c r="Y275" i="12"/>
  <c r="BQ275" i="12" s="1"/>
  <c r="Y276" i="12"/>
  <c r="BQ276" i="12" s="1"/>
  <c r="Y277" i="12"/>
  <c r="BQ277" i="12" s="1"/>
  <c r="Y278" i="12"/>
  <c r="BQ278" i="12" s="1"/>
  <c r="Y279" i="12"/>
  <c r="BQ279" i="12" s="1"/>
  <c r="Y280" i="12"/>
  <c r="BQ280" i="12" s="1"/>
  <c r="Y281" i="12"/>
  <c r="BQ281" i="12" s="1"/>
  <c r="Y282" i="12"/>
  <c r="BQ282" i="12" s="1"/>
  <c r="Y283" i="12"/>
  <c r="BQ283" i="12" s="1"/>
  <c r="Y284" i="12"/>
  <c r="BQ284" i="12" s="1"/>
  <c r="Y285" i="12"/>
  <c r="BQ285" i="12" s="1"/>
  <c r="Y286" i="12"/>
  <c r="BQ286" i="12" s="1"/>
  <c r="Y287" i="12"/>
  <c r="BQ287" i="12" s="1"/>
  <c r="Y288" i="12"/>
  <c r="BQ288" i="12" s="1"/>
  <c r="Y289" i="12"/>
  <c r="BQ289" i="12" s="1"/>
  <c r="Y290" i="12"/>
  <c r="BQ290" i="12" s="1"/>
  <c r="Y291" i="12"/>
  <c r="BQ291" i="12" s="1"/>
  <c r="Y292" i="12"/>
  <c r="BQ292" i="12" s="1"/>
  <c r="Y293" i="12"/>
  <c r="BQ293" i="12" s="1"/>
  <c r="Y294" i="12"/>
  <c r="BQ294" i="12" s="1"/>
  <c r="Y295" i="12"/>
  <c r="BQ295" i="12" s="1"/>
  <c r="Y296" i="12"/>
  <c r="BQ296" i="12" s="1"/>
  <c r="Y297" i="12"/>
  <c r="BQ297" i="12" s="1"/>
  <c r="Y298" i="12"/>
  <c r="BQ298" i="12" s="1"/>
  <c r="Y299" i="12"/>
  <c r="BQ299" i="12" s="1"/>
  <c r="Y300" i="12"/>
  <c r="BQ300" i="12" s="1"/>
  <c r="Y301" i="12"/>
  <c r="BQ301" i="12" s="1"/>
  <c r="Y302" i="12"/>
  <c r="BQ302" i="12" s="1"/>
  <c r="Y303" i="12"/>
  <c r="BQ303" i="12" s="1"/>
  <c r="Y304" i="12"/>
  <c r="BQ304" i="12" s="1"/>
  <c r="Y305" i="12"/>
  <c r="BQ305" i="12" s="1"/>
  <c r="Y306" i="12"/>
  <c r="BQ306" i="12" s="1"/>
  <c r="Y307" i="12"/>
  <c r="BQ307" i="12" s="1"/>
  <c r="Y308" i="12"/>
  <c r="BQ308" i="12" s="1"/>
  <c r="Y309" i="12"/>
  <c r="BQ309" i="12" s="1"/>
  <c r="Y310" i="12"/>
  <c r="BQ310" i="12" s="1"/>
  <c r="Y311" i="12"/>
  <c r="BQ311" i="12" s="1"/>
  <c r="Y312" i="12"/>
  <c r="BQ312" i="12" s="1"/>
  <c r="Y313" i="12"/>
  <c r="BQ313" i="12" s="1"/>
  <c r="Y314" i="12"/>
  <c r="BQ314" i="12" s="1"/>
  <c r="Y315" i="12"/>
  <c r="BQ315" i="12" s="1"/>
  <c r="Y316" i="12"/>
  <c r="BQ316" i="12" s="1"/>
  <c r="Y317" i="12"/>
  <c r="BQ317" i="12" s="1"/>
  <c r="Y318" i="12"/>
  <c r="BQ318" i="12" s="1"/>
  <c r="Y319" i="12"/>
  <c r="BQ319" i="12" s="1"/>
  <c r="Y320" i="12"/>
  <c r="BQ320" i="12" s="1"/>
  <c r="Y321" i="12"/>
  <c r="BQ321" i="12" s="1"/>
  <c r="Y322" i="12"/>
  <c r="BQ322" i="12" s="1"/>
  <c r="Y323" i="12"/>
  <c r="BQ323" i="12" s="1"/>
  <c r="Y324" i="12"/>
  <c r="BQ324" i="12" s="1"/>
  <c r="Y325" i="12"/>
  <c r="BQ325" i="12" s="1"/>
  <c r="Y326" i="12"/>
  <c r="BQ326" i="12" s="1"/>
  <c r="Y327" i="12"/>
  <c r="BQ327" i="12" s="1"/>
  <c r="Y328" i="12"/>
  <c r="BQ328" i="12" s="1"/>
  <c r="Y329" i="12"/>
  <c r="BQ329" i="12" s="1"/>
  <c r="Y330" i="12"/>
  <c r="BQ330" i="12" s="1"/>
  <c r="Y331" i="12"/>
  <c r="BQ331" i="12" s="1"/>
  <c r="Y332" i="12"/>
  <c r="BQ332" i="12" s="1"/>
  <c r="Y333" i="12"/>
  <c r="BQ333" i="12" s="1"/>
  <c r="Y334" i="12"/>
  <c r="BQ334" i="12" s="1"/>
  <c r="Y335" i="12"/>
  <c r="BQ335" i="12" s="1"/>
  <c r="Y336" i="12"/>
  <c r="BQ336" i="12" s="1"/>
  <c r="Y337" i="12"/>
  <c r="BQ337" i="12" s="1"/>
  <c r="Y338" i="12"/>
  <c r="BQ338" i="12" s="1"/>
  <c r="Y339" i="12"/>
  <c r="BQ339" i="12" s="1"/>
  <c r="Y340" i="12"/>
  <c r="BQ340" i="12" s="1"/>
  <c r="Y341" i="12"/>
  <c r="BQ341" i="12" s="1"/>
  <c r="Y342" i="12"/>
  <c r="BQ342" i="12" s="1"/>
  <c r="Y343" i="12"/>
  <c r="BQ343" i="12" s="1"/>
  <c r="Y344" i="12"/>
  <c r="BQ344" i="12" s="1"/>
  <c r="Y345" i="12"/>
  <c r="BQ345" i="12" s="1"/>
  <c r="Y346" i="12"/>
  <c r="BQ346" i="12" s="1"/>
  <c r="Y347" i="12"/>
  <c r="BQ347" i="12" s="1"/>
  <c r="Y348" i="12"/>
  <c r="BQ348" i="12" s="1"/>
  <c r="Y349" i="12"/>
  <c r="BQ349" i="12" s="1"/>
  <c r="Y350" i="12"/>
  <c r="BQ350" i="12" s="1"/>
  <c r="Y351" i="12"/>
  <c r="BQ351" i="12" s="1"/>
  <c r="Y352" i="12"/>
  <c r="BQ352" i="12" s="1"/>
  <c r="Y353" i="12"/>
  <c r="BQ353" i="12" s="1"/>
  <c r="Y354" i="12"/>
  <c r="BQ354" i="12" s="1"/>
  <c r="Y355" i="12"/>
  <c r="BQ355" i="12" s="1"/>
  <c r="Y356" i="12"/>
  <c r="BQ356" i="12" s="1"/>
  <c r="Y357" i="12"/>
  <c r="BQ357" i="12" s="1"/>
  <c r="Y358" i="12"/>
  <c r="BQ358" i="12" s="1"/>
  <c r="Y359" i="12"/>
  <c r="BQ359" i="12" s="1"/>
  <c r="Y360" i="12"/>
  <c r="BQ360" i="12" s="1"/>
  <c r="Y361" i="12"/>
  <c r="BQ361" i="12" s="1"/>
  <c r="Y362" i="12"/>
  <c r="BQ362" i="12" s="1"/>
  <c r="Y363" i="12"/>
  <c r="BQ363" i="12" s="1"/>
  <c r="Y364" i="12"/>
  <c r="BQ364" i="12" s="1"/>
  <c r="Y365" i="12"/>
  <c r="BQ365" i="12" s="1"/>
  <c r="Y366" i="12"/>
  <c r="BQ366" i="12" s="1"/>
  <c r="Y367" i="12"/>
  <c r="BQ367" i="12" s="1"/>
  <c r="Y368" i="12"/>
  <c r="BQ368" i="12" s="1"/>
  <c r="Y369" i="12"/>
  <c r="BQ369" i="12" s="1"/>
  <c r="Y370" i="12"/>
  <c r="BQ370" i="12" s="1"/>
  <c r="Y371" i="12"/>
  <c r="BQ371" i="12" s="1"/>
  <c r="Y372" i="12"/>
  <c r="BQ372" i="12" s="1"/>
  <c r="Y373" i="12"/>
  <c r="BQ373" i="12" s="1"/>
  <c r="Y374" i="12"/>
  <c r="BQ374" i="12" s="1"/>
  <c r="Y375" i="12"/>
  <c r="BQ375" i="12" s="1"/>
  <c r="Y376" i="12"/>
  <c r="BQ376" i="12" s="1"/>
  <c r="Y377" i="12"/>
  <c r="BQ377" i="12" s="1"/>
  <c r="Y378" i="12"/>
  <c r="BQ378" i="12" s="1"/>
  <c r="Y379" i="12"/>
  <c r="BQ379" i="12" s="1"/>
  <c r="Y380" i="12"/>
  <c r="BQ380" i="12" s="1"/>
  <c r="Y381" i="12"/>
  <c r="BQ381" i="12" s="1"/>
  <c r="Y382" i="12"/>
  <c r="BQ382" i="12" s="1"/>
  <c r="Y383" i="12"/>
  <c r="BQ383" i="12" s="1"/>
  <c r="Y384" i="12"/>
  <c r="BQ384" i="12" s="1"/>
  <c r="Y385" i="12"/>
  <c r="BQ385" i="12" s="1"/>
  <c r="Y386" i="12"/>
  <c r="BQ386" i="12" s="1"/>
  <c r="Y387" i="12"/>
  <c r="BQ387" i="12" s="1"/>
  <c r="Y388" i="12"/>
  <c r="BQ388" i="12" s="1"/>
  <c r="Y389" i="12"/>
  <c r="BQ389" i="12" s="1"/>
  <c r="Y390" i="12"/>
  <c r="BQ390" i="12" s="1"/>
  <c r="Y391" i="12"/>
  <c r="BQ391" i="12" s="1"/>
  <c r="Y392" i="12"/>
  <c r="BQ392" i="12" s="1"/>
  <c r="Y393" i="12"/>
  <c r="BQ393" i="12" s="1"/>
  <c r="Y394" i="12"/>
  <c r="BQ394" i="12" s="1"/>
  <c r="Y395" i="12"/>
  <c r="BQ395" i="12" s="1"/>
  <c r="Y396" i="12"/>
  <c r="BQ396" i="12" s="1"/>
  <c r="Y397" i="12"/>
  <c r="BQ397" i="12" s="1"/>
  <c r="Y398" i="12"/>
  <c r="BQ398" i="12" s="1"/>
  <c r="Y399" i="12"/>
  <c r="BQ399" i="12" s="1"/>
  <c r="Y400" i="12"/>
  <c r="BQ400" i="12" s="1"/>
  <c r="Y401" i="12"/>
  <c r="BQ401" i="12" s="1"/>
  <c r="Y402" i="12"/>
  <c r="BQ402" i="12" s="1"/>
  <c r="Y403" i="12"/>
  <c r="BQ403" i="12" s="1"/>
  <c r="Y404" i="12"/>
  <c r="BQ404" i="12" s="1"/>
  <c r="Y405" i="12"/>
  <c r="BQ405" i="12" s="1"/>
  <c r="Y406" i="12"/>
  <c r="BQ406" i="12" s="1"/>
  <c r="Y407" i="12"/>
  <c r="BQ407" i="12" s="1"/>
  <c r="Y408" i="12"/>
  <c r="BQ408" i="12" s="1"/>
  <c r="Y409" i="12"/>
  <c r="BQ409" i="12" s="1"/>
  <c r="Y410" i="12"/>
  <c r="BQ410" i="12" s="1"/>
  <c r="Y411" i="12"/>
  <c r="BQ411" i="12" s="1"/>
  <c r="Y412" i="12"/>
  <c r="BQ412" i="12" s="1"/>
  <c r="Y413" i="12"/>
  <c r="BQ413" i="12" s="1"/>
  <c r="Y414" i="12"/>
  <c r="BQ414" i="12" s="1"/>
  <c r="Y415" i="12"/>
  <c r="BQ415" i="12" s="1"/>
  <c r="Y416" i="12"/>
  <c r="BQ416" i="12" s="1"/>
  <c r="Y417" i="12"/>
  <c r="BQ417" i="12" s="1"/>
  <c r="Y418" i="12"/>
  <c r="BQ418" i="12" s="1"/>
  <c r="Y419" i="12"/>
  <c r="BQ419" i="12" s="1"/>
  <c r="Y420" i="12"/>
  <c r="BQ420" i="12" s="1"/>
  <c r="Y421" i="12"/>
  <c r="BQ421" i="12" s="1"/>
  <c r="Y422" i="12"/>
  <c r="BQ422" i="12" s="1"/>
  <c r="Y423" i="12"/>
  <c r="BQ423" i="12" s="1"/>
  <c r="Y424" i="12"/>
  <c r="BQ424" i="12" s="1"/>
  <c r="Y425" i="12"/>
  <c r="BQ425" i="12" s="1"/>
  <c r="Y426" i="12"/>
  <c r="BQ426" i="12" s="1"/>
  <c r="Y427" i="12"/>
  <c r="BQ427" i="12" s="1"/>
  <c r="Y428" i="12"/>
  <c r="BQ428" i="12" s="1"/>
  <c r="Y429" i="12"/>
  <c r="BQ429" i="12" s="1"/>
  <c r="Y430" i="12"/>
  <c r="BQ430" i="12" s="1"/>
  <c r="Y431" i="12"/>
  <c r="BQ431" i="12" s="1"/>
  <c r="Y432" i="12"/>
  <c r="BQ432" i="12" s="1"/>
  <c r="Y433" i="12"/>
  <c r="BQ433" i="12" s="1"/>
  <c r="Y434" i="12"/>
  <c r="BQ434" i="12" s="1"/>
  <c r="Y435" i="12"/>
  <c r="BQ435" i="12" s="1"/>
  <c r="Y436" i="12"/>
  <c r="BQ436" i="12" s="1"/>
  <c r="Y437" i="12"/>
  <c r="BQ437" i="12" s="1"/>
  <c r="Y438" i="12"/>
  <c r="BQ438" i="12" s="1"/>
  <c r="Y439" i="12"/>
  <c r="BQ439" i="12" s="1"/>
  <c r="Y440" i="12"/>
  <c r="BQ440" i="12" s="1"/>
  <c r="Y441" i="12"/>
  <c r="BQ441" i="12" s="1"/>
  <c r="Y442" i="12"/>
  <c r="BQ442" i="12" s="1"/>
  <c r="Y443" i="12"/>
  <c r="BQ443" i="12" s="1"/>
  <c r="Y444" i="12"/>
  <c r="BQ444" i="12" s="1"/>
  <c r="Y445" i="12"/>
  <c r="BQ445" i="12" s="1"/>
  <c r="Y446" i="12"/>
  <c r="BQ446" i="12" s="1"/>
  <c r="Y447" i="12"/>
  <c r="BQ447" i="12" s="1"/>
  <c r="Y448" i="12"/>
  <c r="BQ448" i="12" s="1"/>
  <c r="Y449" i="12"/>
  <c r="BQ449" i="12" s="1"/>
  <c r="Y450" i="12"/>
  <c r="BQ450" i="12" s="1"/>
  <c r="Y451" i="12"/>
  <c r="BQ451" i="12" s="1"/>
  <c r="Y452" i="12"/>
  <c r="BQ452" i="12" s="1"/>
  <c r="Y453" i="12"/>
  <c r="BQ453" i="12" s="1"/>
  <c r="Y454" i="12"/>
  <c r="BQ454" i="12" s="1"/>
  <c r="Y455" i="12"/>
  <c r="BQ455" i="12" s="1"/>
  <c r="Y456" i="12"/>
  <c r="BQ456" i="12" s="1"/>
  <c r="Y457" i="12"/>
  <c r="BQ457" i="12" s="1"/>
  <c r="Y458" i="12"/>
  <c r="BQ458" i="12" s="1"/>
  <c r="Y459" i="12"/>
  <c r="BQ459" i="12" s="1"/>
  <c r="Y460" i="12"/>
  <c r="BQ460" i="12" s="1"/>
  <c r="Y461" i="12"/>
  <c r="BQ461" i="12" s="1"/>
  <c r="Y462" i="12"/>
  <c r="BQ462" i="12" s="1"/>
  <c r="Y463" i="12"/>
  <c r="BQ463" i="12" s="1"/>
  <c r="Y464" i="12"/>
  <c r="BQ464" i="12" s="1"/>
  <c r="Y465" i="12"/>
  <c r="BQ465" i="12" s="1"/>
  <c r="Y466" i="12"/>
  <c r="BQ466" i="12" s="1"/>
  <c r="Y467" i="12"/>
  <c r="BQ467" i="12" s="1"/>
  <c r="Y468" i="12"/>
  <c r="BQ468" i="12" s="1"/>
  <c r="Y469" i="12"/>
  <c r="BQ469" i="12" s="1"/>
  <c r="Y470" i="12"/>
  <c r="BQ470" i="12" s="1"/>
  <c r="Y471" i="12"/>
  <c r="BQ471" i="12" s="1"/>
  <c r="Y472" i="12"/>
  <c r="BQ472" i="12" s="1"/>
  <c r="Y473" i="12"/>
  <c r="BQ473" i="12" s="1"/>
  <c r="Y474" i="12"/>
  <c r="BQ474" i="12" s="1"/>
  <c r="Y475" i="12"/>
  <c r="BQ475" i="12" s="1"/>
  <c r="Y476" i="12"/>
  <c r="BQ476" i="12" s="1"/>
  <c r="Y477" i="12"/>
  <c r="BQ477" i="12" s="1"/>
  <c r="Y478" i="12"/>
  <c r="BQ478" i="12" s="1"/>
  <c r="Y479" i="12"/>
  <c r="BQ479" i="12" s="1"/>
  <c r="Y480" i="12"/>
  <c r="BQ480" i="12" s="1"/>
  <c r="Y481" i="12"/>
  <c r="BQ481" i="12" s="1"/>
  <c r="Y482" i="12"/>
  <c r="BQ482" i="12" s="1"/>
  <c r="Y483" i="12"/>
  <c r="BQ483" i="12" s="1"/>
  <c r="Y484" i="12"/>
  <c r="BQ484" i="12" s="1"/>
  <c r="Y485" i="12"/>
  <c r="BQ485" i="12" s="1"/>
  <c r="Y486" i="12"/>
  <c r="BQ486" i="12" s="1"/>
  <c r="Y487" i="12"/>
  <c r="BQ487" i="12" s="1"/>
  <c r="Y488" i="12"/>
  <c r="BQ488" i="12" s="1"/>
  <c r="Y489" i="12"/>
  <c r="BQ489" i="12" s="1"/>
  <c r="Y490" i="12"/>
  <c r="BQ490" i="12" s="1"/>
  <c r="Y491" i="12"/>
  <c r="BQ491" i="12" s="1"/>
  <c r="Y492" i="12"/>
  <c r="BQ492" i="12" s="1"/>
  <c r="Y493" i="12"/>
  <c r="BQ493" i="12" s="1"/>
  <c r="Y494" i="12"/>
  <c r="BQ494" i="12" s="1"/>
  <c r="Y495" i="12"/>
  <c r="BQ495" i="12" s="1"/>
  <c r="Y496" i="12"/>
  <c r="BQ496" i="12" s="1"/>
  <c r="Y497" i="12"/>
  <c r="BQ497" i="12" s="1"/>
  <c r="Y498" i="12"/>
  <c r="BQ498" i="12" s="1"/>
  <c r="Y499" i="12"/>
  <c r="BQ499" i="12" s="1"/>
  <c r="Y500" i="12"/>
  <c r="BQ500" i="12" s="1"/>
  <c r="Y501" i="12"/>
  <c r="BQ501" i="12" s="1"/>
  <c r="Y502" i="12"/>
  <c r="BQ502" i="12" s="1"/>
  <c r="Y503" i="12"/>
  <c r="BQ503" i="12" s="1"/>
  <c r="Y504" i="12"/>
  <c r="BQ504" i="12" s="1"/>
  <c r="Y505" i="12"/>
  <c r="BQ505" i="12" s="1"/>
  <c r="Y506" i="12"/>
  <c r="BQ506" i="12" s="1"/>
  <c r="Y507" i="12"/>
  <c r="BQ507" i="12" s="1"/>
  <c r="Y508" i="12"/>
  <c r="BQ508" i="12" s="1"/>
  <c r="Y509" i="12"/>
  <c r="BQ509" i="12" s="1"/>
  <c r="Y510" i="12"/>
  <c r="BQ510" i="12" s="1"/>
  <c r="Y511" i="12"/>
  <c r="BQ511" i="12" s="1"/>
  <c r="Y512" i="12"/>
  <c r="BQ512" i="12" s="1"/>
  <c r="Y513" i="12"/>
  <c r="BQ513" i="12" s="1"/>
  <c r="Y514" i="12"/>
  <c r="BQ514" i="12" s="1"/>
  <c r="Y515" i="12"/>
  <c r="BQ515" i="12" s="1"/>
  <c r="Y516" i="12"/>
  <c r="BQ516" i="12" s="1"/>
  <c r="Y517" i="12"/>
  <c r="BQ517" i="12" s="1"/>
  <c r="Y518" i="12"/>
  <c r="BQ518" i="12" s="1"/>
  <c r="Y519" i="12"/>
  <c r="BQ519" i="12" s="1"/>
  <c r="Y520" i="12"/>
  <c r="BQ520" i="12" s="1"/>
  <c r="Y521" i="12"/>
  <c r="BQ521" i="12" s="1"/>
  <c r="Y522" i="12"/>
  <c r="BQ522" i="12" s="1"/>
  <c r="Y523" i="12"/>
  <c r="BQ523" i="12" s="1"/>
  <c r="Y524" i="12"/>
  <c r="BQ524" i="12" s="1"/>
  <c r="Y525" i="12"/>
  <c r="BQ525" i="12" s="1"/>
  <c r="Y526" i="12"/>
  <c r="BQ526" i="12" s="1"/>
  <c r="Y527" i="12"/>
  <c r="BQ527" i="12" s="1"/>
  <c r="Y528" i="12"/>
  <c r="BQ528" i="12" s="1"/>
  <c r="Y529" i="12"/>
  <c r="BQ529" i="12" s="1"/>
  <c r="Y530" i="12"/>
  <c r="BQ530" i="12" s="1"/>
  <c r="Y531" i="12"/>
  <c r="BQ531" i="12" s="1"/>
  <c r="Y532" i="12"/>
  <c r="BQ532" i="12" s="1"/>
  <c r="Y533" i="12"/>
  <c r="BQ533" i="12" s="1"/>
  <c r="Y534" i="12"/>
  <c r="BQ534" i="12" s="1"/>
  <c r="Y535" i="12"/>
  <c r="BQ535" i="12" s="1"/>
  <c r="Y536" i="12"/>
  <c r="BQ536" i="12" s="1"/>
  <c r="Y537" i="12"/>
  <c r="BQ537" i="12" s="1"/>
  <c r="Y538" i="12"/>
  <c r="BQ538" i="12" s="1"/>
  <c r="Y539" i="12"/>
  <c r="BQ539" i="12" s="1"/>
  <c r="Y540" i="12"/>
  <c r="BQ540" i="12" s="1"/>
  <c r="Y541" i="12"/>
  <c r="BQ541" i="12" s="1"/>
  <c r="Y542" i="12"/>
  <c r="BQ542" i="12" s="1"/>
  <c r="Y543" i="12"/>
  <c r="BQ543" i="12" s="1"/>
  <c r="Y544" i="12"/>
  <c r="BQ544" i="12" s="1"/>
  <c r="Y545" i="12"/>
  <c r="BQ545" i="12" s="1"/>
  <c r="Y546" i="12"/>
  <c r="BQ546" i="12" s="1"/>
  <c r="Y547" i="12"/>
  <c r="BQ547" i="12" s="1"/>
  <c r="Y548" i="12"/>
  <c r="BQ548" i="12" s="1"/>
  <c r="Y549" i="12"/>
  <c r="BQ549" i="12" s="1"/>
  <c r="Y550" i="12"/>
  <c r="BQ550" i="12" s="1"/>
  <c r="Y551" i="12"/>
  <c r="BQ551" i="12" s="1"/>
  <c r="Y552" i="12"/>
  <c r="BQ552" i="12" s="1"/>
  <c r="Y553" i="12"/>
  <c r="BQ553" i="12" s="1"/>
  <c r="Y554" i="12"/>
  <c r="BQ554" i="12" s="1"/>
  <c r="Y555" i="12"/>
  <c r="BQ555" i="12" s="1"/>
  <c r="Y556" i="12"/>
  <c r="BQ556" i="12" s="1"/>
  <c r="Y557" i="12"/>
  <c r="BQ557" i="12" s="1"/>
  <c r="Y558" i="12"/>
  <c r="BQ558" i="12" s="1"/>
  <c r="Y559" i="12"/>
  <c r="BQ559" i="12" s="1"/>
  <c r="Y560" i="12"/>
  <c r="BQ560" i="12" s="1"/>
  <c r="Y561" i="12"/>
  <c r="BQ561" i="12" s="1"/>
  <c r="Y562" i="12"/>
  <c r="BQ562" i="12" s="1"/>
  <c r="Y563" i="12"/>
  <c r="BQ563" i="12" s="1"/>
  <c r="Y564" i="12"/>
  <c r="BQ564" i="12" s="1"/>
  <c r="Y565" i="12"/>
  <c r="BQ565" i="12" s="1"/>
  <c r="Y566" i="12"/>
  <c r="BQ566" i="12" s="1"/>
  <c r="Y567" i="12"/>
  <c r="BQ567" i="12" s="1"/>
  <c r="Y568" i="12"/>
  <c r="BQ568" i="12" s="1"/>
  <c r="Y569" i="12"/>
  <c r="BQ569" i="12" s="1"/>
  <c r="Y570" i="12"/>
  <c r="BQ570" i="12" s="1"/>
  <c r="Y571" i="12"/>
  <c r="BQ571" i="12" s="1"/>
  <c r="Y572" i="12"/>
  <c r="BQ572" i="12" s="1"/>
  <c r="Y573" i="12"/>
  <c r="BQ573" i="12" s="1"/>
  <c r="Y574" i="12"/>
  <c r="BQ574" i="12" s="1"/>
  <c r="Y575" i="12"/>
  <c r="BQ575" i="12" s="1"/>
  <c r="Y576" i="12"/>
  <c r="BQ576" i="12" s="1"/>
  <c r="Y577" i="12"/>
  <c r="BQ577" i="12" s="1"/>
  <c r="Y578" i="12"/>
  <c r="BQ578" i="12" s="1"/>
  <c r="Y579" i="12"/>
  <c r="BQ579" i="12" s="1"/>
  <c r="Y580" i="12"/>
  <c r="BQ580" i="12" s="1"/>
  <c r="Y581" i="12"/>
  <c r="BQ581" i="12" s="1"/>
  <c r="Y582" i="12"/>
  <c r="BQ582" i="12" s="1"/>
  <c r="Y583" i="12"/>
  <c r="BQ583" i="12" s="1"/>
  <c r="Y584" i="12"/>
  <c r="BQ584" i="12" s="1"/>
  <c r="Y585" i="12"/>
  <c r="BQ585" i="12" s="1"/>
  <c r="Y586" i="12"/>
  <c r="BQ586" i="12" s="1"/>
  <c r="Y587" i="12"/>
  <c r="BQ587" i="12" s="1"/>
  <c r="Y588" i="12"/>
  <c r="BQ588" i="12" s="1"/>
  <c r="Y589" i="12"/>
  <c r="BQ589" i="12" s="1"/>
  <c r="Y590" i="12"/>
  <c r="BQ590" i="12" s="1"/>
  <c r="Y591" i="12"/>
  <c r="BQ591" i="12" s="1"/>
  <c r="Y592" i="12"/>
  <c r="BQ592" i="12" s="1"/>
  <c r="Y593" i="12"/>
  <c r="BQ593" i="12" s="1"/>
  <c r="Y594" i="12"/>
  <c r="BQ594" i="12" s="1"/>
  <c r="Y595" i="12"/>
  <c r="BQ595" i="12" s="1"/>
  <c r="Y596" i="12"/>
  <c r="BQ596" i="12" s="1"/>
  <c r="Y597" i="12"/>
  <c r="BQ597" i="12" s="1"/>
  <c r="Y598" i="12"/>
  <c r="BQ598" i="12" s="1"/>
  <c r="Y599" i="12"/>
  <c r="BQ599" i="12" s="1"/>
  <c r="Y600" i="12"/>
  <c r="BQ600" i="12" s="1"/>
  <c r="Y601" i="12"/>
  <c r="BQ601" i="12" s="1"/>
  <c r="Y602" i="12"/>
  <c r="BQ602" i="12" s="1"/>
  <c r="Y603" i="12"/>
  <c r="BQ603" i="12" s="1"/>
  <c r="Y604" i="12"/>
  <c r="BQ604" i="12" s="1"/>
  <c r="Y605" i="12"/>
  <c r="BQ605" i="12" s="1"/>
  <c r="Y606" i="12"/>
  <c r="BQ606" i="12" s="1"/>
  <c r="Y607" i="12"/>
  <c r="BQ607" i="12" s="1"/>
  <c r="Y608" i="12"/>
  <c r="BQ608" i="12" s="1"/>
  <c r="Y609" i="12"/>
  <c r="BQ609" i="12" s="1"/>
  <c r="Y610" i="12"/>
  <c r="BQ610" i="12" s="1"/>
  <c r="Y611" i="12"/>
  <c r="BQ611" i="12" s="1"/>
  <c r="Y612" i="12"/>
  <c r="BQ612" i="12" s="1"/>
  <c r="Y613" i="12"/>
  <c r="BQ613" i="12" s="1"/>
  <c r="Y614" i="12"/>
  <c r="BQ614" i="12" s="1"/>
  <c r="Y615" i="12"/>
  <c r="BQ615" i="12" s="1"/>
  <c r="Y616" i="12"/>
  <c r="BQ616" i="12" s="1"/>
  <c r="Y617" i="12"/>
  <c r="BQ617" i="12" s="1"/>
  <c r="Y618" i="12"/>
  <c r="BQ618" i="12" s="1"/>
  <c r="Y619" i="12"/>
  <c r="BQ619" i="12" s="1"/>
  <c r="Y620" i="12"/>
  <c r="BQ620" i="12" s="1"/>
  <c r="Y621" i="12"/>
  <c r="BQ621" i="12" s="1"/>
  <c r="Y622" i="12"/>
  <c r="BQ622" i="12" s="1"/>
  <c r="Y623" i="12"/>
  <c r="BQ623" i="12" s="1"/>
  <c r="Y624" i="12"/>
  <c r="BQ624" i="12" s="1"/>
  <c r="Y625" i="12"/>
  <c r="BQ625" i="12" s="1"/>
  <c r="Y626" i="12"/>
  <c r="BQ626" i="12" s="1"/>
  <c r="Y627" i="12"/>
  <c r="BQ627" i="12" s="1"/>
  <c r="Y628" i="12"/>
  <c r="BQ628" i="12" s="1"/>
  <c r="Y629" i="12"/>
  <c r="BQ629" i="12" s="1"/>
  <c r="Y630" i="12"/>
  <c r="BQ630" i="12" s="1"/>
  <c r="Y631" i="12"/>
  <c r="BQ631" i="12" s="1"/>
  <c r="Y632" i="12"/>
  <c r="BQ632" i="12" s="1"/>
  <c r="Y633" i="12"/>
  <c r="BQ633" i="12" s="1"/>
  <c r="Y634" i="12"/>
  <c r="BQ634" i="12" s="1"/>
  <c r="Y635" i="12"/>
  <c r="BQ635" i="12" s="1"/>
  <c r="Y636" i="12"/>
  <c r="BQ636" i="12" s="1"/>
  <c r="Y637" i="12"/>
  <c r="BQ637" i="12" s="1"/>
  <c r="Y638" i="12"/>
  <c r="BQ638" i="12" s="1"/>
  <c r="Y639" i="12"/>
  <c r="BQ639" i="12" s="1"/>
  <c r="Y640" i="12"/>
  <c r="BQ640" i="12" s="1"/>
  <c r="Y641" i="12"/>
  <c r="BQ641" i="12" s="1"/>
  <c r="Y642" i="12"/>
  <c r="BQ642" i="12" s="1"/>
  <c r="Y643" i="12"/>
  <c r="BQ643" i="12" s="1"/>
  <c r="Y644" i="12"/>
  <c r="BQ644" i="12" s="1"/>
  <c r="Y645" i="12"/>
  <c r="BQ645" i="12" s="1"/>
  <c r="Y646" i="12"/>
  <c r="BQ646" i="12" s="1"/>
  <c r="Y647" i="12"/>
  <c r="BQ647" i="12" s="1"/>
  <c r="Y648" i="12"/>
  <c r="BQ648" i="12" s="1"/>
  <c r="Y649" i="12"/>
  <c r="BQ649" i="12" s="1"/>
  <c r="Y650" i="12"/>
  <c r="BQ650" i="12" s="1"/>
  <c r="Y651" i="12"/>
  <c r="BQ651" i="12" s="1"/>
  <c r="Y652" i="12"/>
  <c r="BQ652" i="12" s="1"/>
  <c r="Y653" i="12"/>
  <c r="BQ653" i="12" s="1"/>
  <c r="Y654" i="12"/>
  <c r="BQ654" i="12" s="1"/>
  <c r="Y655" i="12"/>
  <c r="BQ655" i="12" s="1"/>
  <c r="Y656" i="12"/>
  <c r="BQ656" i="12" s="1"/>
  <c r="Y657" i="12"/>
  <c r="BQ657" i="12" s="1"/>
  <c r="Y658" i="12"/>
  <c r="BQ658" i="12" s="1"/>
  <c r="Y659" i="12"/>
  <c r="BQ659" i="12" s="1"/>
  <c r="Y660" i="12"/>
  <c r="BQ660" i="12" s="1"/>
  <c r="Y661" i="12"/>
  <c r="BQ661" i="12" s="1"/>
  <c r="Y662" i="12"/>
  <c r="BQ662" i="12" s="1"/>
  <c r="Y663" i="12"/>
  <c r="BQ663" i="12" s="1"/>
  <c r="Y664" i="12"/>
  <c r="BQ664" i="12" s="1"/>
  <c r="Y665" i="12"/>
  <c r="BQ665" i="12" s="1"/>
  <c r="Y666" i="12"/>
  <c r="BQ666" i="12" s="1"/>
  <c r="Y667" i="12"/>
  <c r="BQ667" i="12" s="1"/>
  <c r="Y668" i="12"/>
  <c r="BQ668" i="12" s="1"/>
  <c r="Y669" i="12"/>
  <c r="BQ669" i="12" s="1"/>
  <c r="Y670" i="12"/>
  <c r="BQ670" i="12" s="1"/>
  <c r="Y671" i="12"/>
  <c r="BQ671" i="12" s="1"/>
  <c r="Y672" i="12"/>
  <c r="BQ672" i="12" s="1"/>
  <c r="Y673" i="12"/>
  <c r="BQ673" i="12" s="1"/>
  <c r="Y674" i="12"/>
  <c r="BQ674" i="12" s="1"/>
  <c r="Y675" i="12"/>
  <c r="BQ675" i="12" s="1"/>
  <c r="Y676" i="12"/>
  <c r="BQ676" i="12" s="1"/>
  <c r="Y677" i="12"/>
  <c r="BQ677" i="12" s="1"/>
  <c r="Y678" i="12"/>
  <c r="BQ678" i="12" s="1"/>
  <c r="Y679" i="12"/>
  <c r="BQ679" i="12" s="1"/>
  <c r="Y680" i="12"/>
  <c r="BQ680" i="12" s="1"/>
  <c r="Y681" i="12"/>
  <c r="BQ681" i="12" s="1"/>
  <c r="Y682" i="12"/>
  <c r="BQ682" i="12" s="1"/>
  <c r="Y683" i="12"/>
  <c r="BQ683" i="12" s="1"/>
  <c r="Y684" i="12"/>
  <c r="BQ684" i="12" s="1"/>
  <c r="Y685" i="12"/>
  <c r="BQ685" i="12" s="1"/>
  <c r="Y686" i="12"/>
  <c r="BQ686" i="12" s="1"/>
  <c r="Y687" i="12"/>
  <c r="BQ687" i="12" s="1"/>
  <c r="Y688" i="12"/>
  <c r="BQ688" i="12" s="1"/>
  <c r="Y689" i="12"/>
  <c r="BQ689" i="12" s="1"/>
  <c r="Y690" i="12"/>
  <c r="BQ690" i="12" s="1"/>
  <c r="Y691" i="12"/>
  <c r="BQ691" i="12" s="1"/>
  <c r="Y692" i="12"/>
  <c r="BQ692" i="12" s="1"/>
  <c r="Y693" i="12"/>
  <c r="BQ693" i="12" s="1"/>
  <c r="Y694" i="12"/>
  <c r="BQ694" i="12" s="1"/>
  <c r="Y695" i="12"/>
  <c r="BQ695" i="12" s="1"/>
  <c r="Y696" i="12"/>
  <c r="BQ696" i="12" s="1"/>
  <c r="Y697" i="12"/>
  <c r="BQ697" i="12" s="1"/>
  <c r="Y698" i="12"/>
  <c r="BQ698" i="12" s="1"/>
  <c r="Y699" i="12"/>
  <c r="BQ699" i="12" s="1"/>
  <c r="Y700" i="12"/>
  <c r="BQ700" i="12" s="1"/>
  <c r="Y701" i="12"/>
  <c r="BQ701" i="12" s="1"/>
  <c r="Y702" i="12"/>
  <c r="BQ702" i="12" s="1"/>
  <c r="Y703" i="12"/>
  <c r="BQ703" i="12" s="1"/>
  <c r="Y704" i="12"/>
  <c r="BQ704" i="12" s="1"/>
  <c r="Y705" i="12"/>
  <c r="BQ705" i="12" s="1"/>
  <c r="Y706" i="12"/>
  <c r="BQ706" i="12" s="1"/>
  <c r="Y707" i="12"/>
  <c r="BQ707" i="12" s="1"/>
  <c r="Y708" i="12"/>
  <c r="BQ708" i="12" s="1"/>
  <c r="Y709" i="12"/>
  <c r="BQ709" i="12" s="1"/>
  <c r="Y710" i="12"/>
  <c r="BQ710" i="12" s="1"/>
  <c r="Y711" i="12"/>
  <c r="BQ711" i="12" s="1"/>
  <c r="Y712" i="12"/>
  <c r="BQ712" i="12" s="1"/>
  <c r="Y713" i="12"/>
  <c r="BQ713" i="12" s="1"/>
  <c r="Y714" i="12"/>
  <c r="BQ714" i="12" s="1"/>
  <c r="Y715" i="12"/>
  <c r="BQ715" i="12" s="1"/>
  <c r="Y716" i="12"/>
  <c r="BQ716" i="12" s="1"/>
  <c r="Y717" i="12"/>
  <c r="BQ717" i="12" s="1"/>
  <c r="Y718" i="12"/>
  <c r="BQ718" i="12" s="1"/>
  <c r="Y719" i="12"/>
  <c r="BQ719" i="12" s="1"/>
  <c r="Y720" i="12"/>
  <c r="BQ720" i="12" s="1"/>
  <c r="Y721" i="12"/>
  <c r="BQ721" i="12" s="1"/>
  <c r="Y722" i="12"/>
  <c r="BQ722" i="12" s="1"/>
  <c r="Y723" i="12"/>
  <c r="BQ723" i="12" s="1"/>
  <c r="Y724" i="12"/>
  <c r="BQ724" i="12" s="1"/>
  <c r="Y725" i="12"/>
  <c r="BQ725" i="12" s="1"/>
  <c r="Y726" i="12"/>
  <c r="BQ726" i="12" s="1"/>
  <c r="Y727" i="12"/>
  <c r="BQ727" i="12" s="1"/>
  <c r="Y728" i="12"/>
  <c r="BQ728" i="12" s="1"/>
  <c r="Y729" i="12"/>
  <c r="BQ729" i="12" s="1"/>
  <c r="Y730" i="12"/>
  <c r="BQ730" i="12" s="1"/>
  <c r="Y731" i="12"/>
  <c r="BQ731" i="12" s="1"/>
  <c r="Y732" i="12"/>
  <c r="BQ732" i="12" s="1"/>
  <c r="Y733" i="12"/>
  <c r="BQ733" i="12" s="1"/>
  <c r="Y734" i="12"/>
  <c r="BQ734" i="12" s="1"/>
  <c r="Y735" i="12"/>
  <c r="BQ735" i="12" s="1"/>
  <c r="Y736" i="12"/>
  <c r="BQ736" i="12" s="1"/>
  <c r="Y737" i="12"/>
  <c r="BQ737" i="12" s="1"/>
  <c r="Y738" i="12"/>
  <c r="BQ738" i="12" s="1"/>
  <c r="Y739" i="12"/>
  <c r="BQ739" i="12" s="1"/>
  <c r="Y740" i="12"/>
  <c r="BQ740" i="12" s="1"/>
  <c r="Y741" i="12"/>
  <c r="BQ741" i="12" s="1"/>
  <c r="Y742" i="12"/>
  <c r="BQ742" i="12" s="1"/>
  <c r="Y743" i="12"/>
  <c r="BQ743" i="12" s="1"/>
  <c r="Y744" i="12"/>
  <c r="BQ744" i="12" s="1"/>
  <c r="Y745" i="12"/>
  <c r="BQ745" i="12" s="1"/>
  <c r="Y746" i="12"/>
  <c r="BQ746" i="12" s="1"/>
  <c r="Y747" i="12"/>
  <c r="BQ747" i="12" s="1"/>
  <c r="Y748" i="12"/>
  <c r="BQ748" i="12" s="1"/>
  <c r="Y749" i="12"/>
  <c r="BQ749" i="12" s="1"/>
  <c r="Y750" i="12"/>
  <c r="BQ750" i="12" s="1"/>
  <c r="Y751" i="12"/>
  <c r="BQ751" i="12" s="1"/>
  <c r="Y752" i="12"/>
  <c r="BQ752" i="12" s="1"/>
  <c r="Y753" i="12"/>
  <c r="BQ753" i="12" s="1"/>
  <c r="Y754" i="12"/>
  <c r="BQ754" i="12" s="1"/>
  <c r="Y755" i="12"/>
  <c r="BQ755" i="12" s="1"/>
  <c r="Y756" i="12"/>
  <c r="BQ756" i="12" s="1"/>
  <c r="Y757" i="12"/>
  <c r="BQ757" i="12" s="1"/>
  <c r="Y758" i="12"/>
  <c r="BQ758" i="12" s="1"/>
  <c r="Y759" i="12"/>
  <c r="BQ759" i="12" s="1"/>
  <c r="Y760" i="12"/>
  <c r="BQ760" i="12" s="1"/>
  <c r="Y761" i="12"/>
  <c r="BQ761" i="12" s="1"/>
  <c r="Y762" i="12"/>
  <c r="BQ762" i="12" s="1"/>
  <c r="Y763" i="12"/>
  <c r="BQ763" i="12" s="1"/>
  <c r="Y764" i="12"/>
  <c r="BQ764" i="12" s="1"/>
  <c r="Y765" i="12"/>
  <c r="BQ765" i="12" s="1"/>
  <c r="Y766" i="12"/>
  <c r="BQ766" i="12" s="1"/>
  <c r="Y767" i="12"/>
  <c r="BQ767" i="12" s="1"/>
  <c r="Y768" i="12"/>
  <c r="BQ768" i="12" s="1"/>
  <c r="Y769" i="12"/>
  <c r="BQ769" i="12" s="1"/>
  <c r="Y770" i="12"/>
  <c r="BQ770" i="12" s="1"/>
  <c r="Y771" i="12"/>
  <c r="BQ771" i="12" s="1"/>
  <c r="Y772" i="12"/>
  <c r="BQ772" i="12" s="1"/>
  <c r="Y773" i="12"/>
  <c r="BQ773" i="12" s="1"/>
  <c r="Y774" i="12"/>
  <c r="BQ774" i="12" s="1"/>
  <c r="Y775" i="12"/>
  <c r="BQ775" i="12" s="1"/>
  <c r="Y776" i="12"/>
  <c r="BQ776" i="12" s="1"/>
  <c r="Y777" i="12"/>
  <c r="BQ777" i="12" s="1"/>
  <c r="Y778" i="12"/>
  <c r="BQ778" i="12" s="1"/>
  <c r="Y779" i="12"/>
  <c r="BQ779" i="12" s="1"/>
  <c r="Y780" i="12"/>
  <c r="BQ780" i="12" s="1"/>
  <c r="Y781" i="12"/>
  <c r="BQ781" i="12" s="1"/>
  <c r="Y782" i="12"/>
  <c r="BQ782" i="12" s="1"/>
  <c r="Y783" i="12"/>
  <c r="BQ783" i="12" s="1"/>
  <c r="Y784" i="12"/>
  <c r="BQ784" i="12" s="1"/>
  <c r="Y785" i="12"/>
  <c r="BQ785" i="12" s="1"/>
  <c r="Y786" i="12"/>
  <c r="BQ786" i="12" s="1"/>
  <c r="Y787" i="12"/>
  <c r="BQ787" i="12" s="1"/>
  <c r="Y788" i="12"/>
  <c r="BQ788" i="12" s="1"/>
  <c r="Y789" i="12"/>
  <c r="BQ789" i="12" s="1"/>
  <c r="Y790" i="12"/>
  <c r="BQ790" i="12" s="1"/>
  <c r="Y791" i="12"/>
  <c r="BQ791" i="12" s="1"/>
  <c r="Y792" i="12"/>
  <c r="BQ792" i="12" s="1"/>
  <c r="Y793" i="12"/>
  <c r="BQ793" i="12" s="1"/>
  <c r="Y794" i="12"/>
  <c r="BQ794" i="12" s="1"/>
  <c r="Y795" i="12"/>
  <c r="BQ795" i="12" s="1"/>
  <c r="Y796" i="12"/>
  <c r="BQ796" i="12" s="1"/>
  <c r="Y797" i="12"/>
  <c r="BQ797" i="12" s="1"/>
  <c r="Y798" i="12"/>
  <c r="BQ798" i="12" s="1"/>
  <c r="Y799" i="12"/>
  <c r="BQ799" i="12" s="1"/>
  <c r="Y800" i="12"/>
  <c r="BQ800" i="12" s="1"/>
  <c r="Y801" i="12"/>
  <c r="BQ801" i="12" s="1"/>
  <c r="Y802" i="12"/>
  <c r="BQ802" i="12" s="1"/>
  <c r="Y803" i="12"/>
  <c r="BQ803" i="12" s="1"/>
  <c r="Y804" i="12"/>
  <c r="BQ804" i="12" s="1"/>
  <c r="Y805" i="12"/>
  <c r="BQ805" i="12" s="1"/>
  <c r="Y806" i="12"/>
  <c r="BQ806" i="12" s="1"/>
  <c r="Y807" i="12"/>
  <c r="BQ807" i="12" s="1"/>
  <c r="Y808" i="12"/>
  <c r="BQ808" i="12" s="1"/>
  <c r="Y809" i="12"/>
  <c r="BQ809" i="12" s="1"/>
  <c r="Y810" i="12"/>
  <c r="BQ810" i="12" s="1"/>
  <c r="Y811" i="12"/>
  <c r="BQ811" i="12" s="1"/>
  <c r="Y812" i="12"/>
  <c r="BQ812" i="12" s="1"/>
  <c r="Y813" i="12"/>
  <c r="BQ813" i="12" s="1"/>
  <c r="Y814" i="12"/>
  <c r="BQ814" i="12" s="1"/>
  <c r="Y815" i="12"/>
  <c r="BQ815" i="12" s="1"/>
  <c r="Y816" i="12"/>
  <c r="BQ816" i="12" s="1"/>
  <c r="Y817" i="12"/>
  <c r="BQ817" i="12" s="1"/>
  <c r="Y818" i="12"/>
  <c r="BQ818" i="12" s="1"/>
  <c r="Y819" i="12"/>
  <c r="BQ819" i="12" s="1"/>
  <c r="Y820" i="12"/>
  <c r="BQ820" i="12" s="1"/>
  <c r="Y821" i="12"/>
  <c r="BQ821" i="12" s="1"/>
  <c r="Y822" i="12"/>
  <c r="BQ822" i="12" s="1"/>
  <c r="Y823" i="12"/>
  <c r="BQ823" i="12" s="1"/>
  <c r="Y824" i="12"/>
  <c r="BQ824" i="12" s="1"/>
  <c r="Y825" i="12"/>
  <c r="BQ825" i="12" s="1"/>
  <c r="Y826" i="12"/>
  <c r="BQ826" i="12" s="1"/>
  <c r="Y827" i="12"/>
  <c r="BQ827" i="12" s="1"/>
  <c r="Y828" i="12"/>
  <c r="BQ828" i="12" s="1"/>
  <c r="Y829" i="12"/>
  <c r="BQ829" i="12" s="1"/>
  <c r="Y830" i="12"/>
  <c r="BQ830" i="12" s="1"/>
  <c r="Y831" i="12"/>
  <c r="BQ831" i="12" s="1"/>
  <c r="Y832" i="12"/>
  <c r="BQ832" i="12" s="1"/>
  <c r="Y833" i="12"/>
  <c r="BQ833" i="12" s="1"/>
  <c r="Y834" i="12"/>
  <c r="BQ834" i="12" s="1"/>
  <c r="Y835" i="12"/>
  <c r="BQ835" i="12" s="1"/>
  <c r="Y836" i="12"/>
  <c r="BQ836" i="12" s="1"/>
  <c r="Y837" i="12"/>
  <c r="BQ837" i="12" s="1"/>
  <c r="Y838" i="12"/>
  <c r="BQ838" i="12" s="1"/>
  <c r="Y839" i="12"/>
  <c r="BQ839" i="12" s="1"/>
  <c r="Y840" i="12"/>
  <c r="BQ840" i="12" s="1"/>
  <c r="Y841" i="12"/>
  <c r="BQ841" i="12" s="1"/>
  <c r="Y842" i="12"/>
  <c r="BQ842" i="12" s="1"/>
  <c r="Y843" i="12"/>
  <c r="BQ843" i="12" s="1"/>
  <c r="Y844" i="12"/>
  <c r="BQ844" i="12" s="1"/>
  <c r="Y845" i="12"/>
  <c r="BQ845" i="12" s="1"/>
  <c r="Y846" i="12"/>
  <c r="BQ846" i="12" s="1"/>
  <c r="Y847" i="12"/>
  <c r="BQ847" i="12" s="1"/>
  <c r="Y848" i="12"/>
  <c r="BQ848" i="12" s="1"/>
  <c r="Y849" i="12"/>
  <c r="BQ849" i="12" s="1"/>
  <c r="Y850" i="12"/>
  <c r="BQ850" i="12" s="1"/>
  <c r="Y851" i="12"/>
  <c r="BQ851" i="12" s="1"/>
  <c r="Y852" i="12"/>
  <c r="BQ852" i="12" s="1"/>
  <c r="Y853" i="12"/>
  <c r="BQ853" i="12" s="1"/>
  <c r="Y854" i="12"/>
  <c r="BQ854" i="12" s="1"/>
  <c r="Y855" i="12"/>
  <c r="BQ855" i="12" s="1"/>
  <c r="Y856" i="12"/>
  <c r="BQ856" i="12" s="1"/>
  <c r="Y857" i="12"/>
  <c r="BQ857" i="12" s="1"/>
  <c r="Y858" i="12"/>
  <c r="BQ858" i="12" s="1"/>
  <c r="Y859" i="12"/>
  <c r="BQ859" i="12" s="1"/>
  <c r="Y860" i="12"/>
  <c r="BQ860" i="12" s="1"/>
  <c r="Y861" i="12"/>
  <c r="BQ861" i="12" s="1"/>
  <c r="Y862" i="12"/>
  <c r="BQ862" i="12" s="1"/>
  <c r="Y863" i="12"/>
  <c r="BQ863" i="12" s="1"/>
  <c r="Y864" i="12"/>
  <c r="BQ864" i="12" s="1"/>
  <c r="Y865" i="12"/>
  <c r="BQ865" i="12" s="1"/>
  <c r="Y866" i="12"/>
  <c r="BQ866" i="12" s="1"/>
  <c r="Y867" i="12"/>
  <c r="BQ867" i="12" s="1"/>
  <c r="Y868" i="12"/>
  <c r="BQ868" i="12" s="1"/>
  <c r="Y869" i="12"/>
  <c r="BQ869" i="12" s="1"/>
  <c r="Y870" i="12"/>
  <c r="BQ870" i="12" s="1"/>
  <c r="Y871" i="12"/>
  <c r="BQ871" i="12" s="1"/>
  <c r="Y872" i="12"/>
  <c r="BQ872" i="12" s="1"/>
  <c r="Y873" i="12"/>
  <c r="BQ873" i="12" s="1"/>
  <c r="Y874" i="12"/>
  <c r="BQ874" i="12" s="1"/>
  <c r="Y875" i="12"/>
  <c r="BQ875" i="12" s="1"/>
  <c r="Y876" i="12"/>
  <c r="BQ876" i="12" s="1"/>
  <c r="Y877" i="12"/>
  <c r="BQ877" i="12" s="1"/>
  <c r="Y878" i="12"/>
  <c r="BQ878" i="12" s="1"/>
  <c r="Y879" i="12"/>
  <c r="BQ879" i="12" s="1"/>
  <c r="Y880" i="12"/>
  <c r="BQ880" i="12" s="1"/>
  <c r="Y881" i="12"/>
  <c r="BQ881" i="12" s="1"/>
  <c r="Y882" i="12"/>
  <c r="BQ882" i="12" s="1"/>
  <c r="Y883" i="12"/>
  <c r="BQ883" i="12" s="1"/>
  <c r="Y884" i="12"/>
  <c r="BQ884" i="12" s="1"/>
  <c r="Y885" i="12"/>
  <c r="BQ885" i="12" s="1"/>
  <c r="Y886" i="12"/>
  <c r="BQ886" i="12" s="1"/>
  <c r="Y887" i="12"/>
  <c r="BQ887" i="12" s="1"/>
  <c r="Y888" i="12"/>
  <c r="BQ888" i="12" s="1"/>
  <c r="Y889" i="12"/>
  <c r="BQ889" i="12" s="1"/>
  <c r="Y890" i="12"/>
  <c r="BQ890" i="12" s="1"/>
  <c r="Y891" i="12"/>
  <c r="BQ891" i="12" s="1"/>
  <c r="Y892" i="12"/>
  <c r="BQ892" i="12" s="1"/>
  <c r="Y893" i="12"/>
  <c r="BQ893" i="12" s="1"/>
  <c r="Y894" i="12"/>
  <c r="BQ894" i="12" s="1"/>
  <c r="Y895" i="12"/>
  <c r="BQ895" i="12" s="1"/>
  <c r="Y896" i="12"/>
  <c r="BQ896" i="12" s="1"/>
  <c r="Y897" i="12"/>
  <c r="BQ897" i="12" s="1"/>
  <c r="Y898" i="12"/>
  <c r="BQ898" i="12" s="1"/>
  <c r="Y899" i="12"/>
  <c r="BQ899" i="12" s="1"/>
  <c r="Y900" i="12"/>
  <c r="BQ900" i="12" s="1"/>
  <c r="Y901" i="12"/>
  <c r="BQ901" i="12" s="1"/>
  <c r="Y902" i="12"/>
  <c r="BQ902" i="12" s="1"/>
  <c r="Y903" i="12"/>
  <c r="BQ903" i="12" s="1"/>
  <c r="Y904" i="12"/>
  <c r="BQ904" i="12" s="1"/>
  <c r="Y905" i="12"/>
  <c r="BQ905" i="12" s="1"/>
  <c r="Y906" i="12"/>
  <c r="BQ906" i="12" s="1"/>
  <c r="Y907" i="12"/>
  <c r="BQ907" i="12" s="1"/>
  <c r="Y908" i="12"/>
  <c r="BQ908" i="12" s="1"/>
  <c r="Y909" i="12"/>
  <c r="BQ909" i="12" s="1"/>
  <c r="Y910" i="12"/>
  <c r="BQ910" i="12" s="1"/>
  <c r="Y911" i="12"/>
  <c r="BQ911" i="12" s="1"/>
  <c r="Y912" i="12"/>
  <c r="BQ912" i="12" s="1"/>
  <c r="Y913" i="12"/>
  <c r="BQ913" i="12" s="1"/>
  <c r="Y914" i="12"/>
  <c r="BQ914" i="12" s="1"/>
  <c r="Y915" i="12"/>
  <c r="BQ915" i="12" s="1"/>
  <c r="Y916" i="12"/>
  <c r="BQ916" i="12" s="1"/>
  <c r="Y917" i="12"/>
  <c r="BQ917" i="12" s="1"/>
  <c r="Y918" i="12"/>
  <c r="BQ918" i="12" s="1"/>
  <c r="Y919" i="12"/>
  <c r="BQ919" i="12" s="1"/>
  <c r="Y920" i="12"/>
  <c r="BQ920" i="12" s="1"/>
  <c r="Y921" i="12"/>
  <c r="BQ921" i="12" s="1"/>
  <c r="Y922" i="12"/>
  <c r="BQ922" i="12" s="1"/>
  <c r="Y923" i="12"/>
  <c r="BQ923" i="12" s="1"/>
  <c r="Y924" i="12"/>
  <c r="BQ924" i="12" s="1"/>
  <c r="Y925" i="12"/>
  <c r="BQ925" i="12" s="1"/>
  <c r="Y926" i="12"/>
  <c r="BQ926" i="12" s="1"/>
  <c r="Y927" i="12"/>
  <c r="BQ927" i="12" s="1"/>
  <c r="Y928" i="12"/>
  <c r="BQ928" i="12" s="1"/>
  <c r="Y929" i="12"/>
  <c r="BQ929" i="12" s="1"/>
  <c r="Y930" i="12"/>
  <c r="BQ930" i="12" s="1"/>
  <c r="Y931" i="12"/>
  <c r="BQ931" i="12" s="1"/>
  <c r="Y932" i="12"/>
  <c r="BQ932" i="12" s="1"/>
  <c r="Y933" i="12"/>
  <c r="BQ933" i="12" s="1"/>
  <c r="Y934" i="12"/>
  <c r="BQ934" i="12" s="1"/>
  <c r="Y935" i="12"/>
  <c r="BQ935" i="12" s="1"/>
  <c r="Y936" i="12"/>
  <c r="BQ936" i="12" s="1"/>
  <c r="Y937" i="12"/>
  <c r="BQ937" i="12" s="1"/>
  <c r="Y938" i="12"/>
  <c r="BQ938" i="12" s="1"/>
  <c r="Y939" i="12"/>
  <c r="BQ939" i="12" s="1"/>
  <c r="Y940" i="12"/>
  <c r="BQ940" i="12" s="1"/>
  <c r="Y941" i="12"/>
  <c r="BQ941" i="12" s="1"/>
  <c r="Y942" i="12"/>
  <c r="BQ942" i="12" s="1"/>
  <c r="Y943" i="12"/>
  <c r="BQ943" i="12" s="1"/>
  <c r="Y944" i="12"/>
  <c r="BQ944" i="12" s="1"/>
  <c r="Y945" i="12"/>
  <c r="BQ945" i="12" s="1"/>
  <c r="Y946" i="12"/>
  <c r="BQ946" i="12" s="1"/>
  <c r="Y947" i="12"/>
  <c r="BQ947" i="12" s="1"/>
  <c r="Y948" i="12"/>
  <c r="BQ948" i="12" s="1"/>
  <c r="Y949" i="12"/>
  <c r="BQ949" i="12" s="1"/>
  <c r="Y950" i="12"/>
  <c r="BQ950" i="12" s="1"/>
  <c r="Y951" i="12"/>
  <c r="BQ951" i="12" s="1"/>
  <c r="Y952" i="12"/>
  <c r="BQ952" i="12" s="1"/>
  <c r="Y953" i="12"/>
  <c r="BQ953" i="12" s="1"/>
  <c r="Y954" i="12"/>
  <c r="BQ954" i="12" s="1"/>
  <c r="Y955" i="12"/>
  <c r="BQ955" i="12" s="1"/>
  <c r="Y956" i="12"/>
  <c r="BQ956" i="12" s="1"/>
  <c r="Y957" i="12"/>
  <c r="BQ957" i="12" s="1"/>
  <c r="Y958" i="12"/>
  <c r="BQ958" i="12" s="1"/>
  <c r="Y959" i="12"/>
  <c r="BQ959" i="12" s="1"/>
  <c r="Y960" i="12"/>
  <c r="BQ960" i="12" s="1"/>
  <c r="Y961" i="12"/>
  <c r="BQ961" i="12" s="1"/>
  <c r="Y962" i="12"/>
  <c r="BQ962" i="12" s="1"/>
  <c r="Y963" i="12"/>
  <c r="BQ963" i="12" s="1"/>
  <c r="Y964" i="12"/>
  <c r="BQ964" i="12" s="1"/>
  <c r="Y965" i="12"/>
  <c r="BQ965" i="12" s="1"/>
  <c r="Y966" i="12"/>
  <c r="BQ966" i="12" s="1"/>
  <c r="Y967" i="12"/>
  <c r="BQ967" i="12" s="1"/>
  <c r="Y968" i="12"/>
  <c r="BQ968" i="12" s="1"/>
  <c r="Y969" i="12"/>
  <c r="BQ969" i="12" s="1"/>
  <c r="Y970" i="12"/>
  <c r="BQ970" i="12" s="1"/>
  <c r="Y971" i="12"/>
  <c r="BQ971" i="12" s="1"/>
  <c r="Y972" i="12"/>
  <c r="BQ972" i="12" s="1"/>
  <c r="Y973" i="12"/>
  <c r="BQ973" i="12" s="1"/>
  <c r="Y974" i="12"/>
  <c r="BQ974" i="12" s="1"/>
  <c r="Y975" i="12"/>
  <c r="BQ975" i="12" s="1"/>
  <c r="Y976" i="12"/>
  <c r="BQ976" i="12" s="1"/>
  <c r="Y977" i="12"/>
  <c r="BQ977" i="12" s="1"/>
  <c r="Y978" i="12"/>
  <c r="BQ978" i="12" s="1"/>
  <c r="Y979" i="12"/>
  <c r="BQ979" i="12" s="1"/>
  <c r="Y980" i="12"/>
  <c r="BQ980" i="12" s="1"/>
  <c r="Y981" i="12"/>
  <c r="BQ981" i="12" s="1"/>
  <c r="Y982" i="12"/>
  <c r="BQ982" i="12" s="1"/>
  <c r="Y983" i="12"/>
  <c r="BQ983" i="12" s="1"/>
  <c r="Y984" i="12"/>
  <c r="BQ984" i="12" s="1"/>
  <c r="Y985" i="12"/>
  <c r="BQ985" i="12" s="1"/>
  <c r="Y986" i="12"/>
  <c r="BQ986" i="12" s="1"/>
  <c r="Y987" i="12"/>
  <c r="BQ987" i="12" s="1"/>
  <c r="Y988" i="12"/>
  <c r="BQ988" i="12" s="1"/>
  <c r="Y989" i="12"/>
  <c r="BQ989" i="12" s="1"/>
  <c r="Y990" i="12"/>
  <c r="BQ990" i="12" s="1"/>
  <c r="Y991" i="12"/>
  <c r="BQ991" i="12" s="1"/>
  <c r="Y992" i="12"/>
  <c r="BQ992" i="12" s="1"/>
  <c r="Y993" i="12"/>
  <c r="BQ993" i="12" s="1"/>
  <c r="Y994" i="12"/>
  <c r="BQ994" i="12" s="1"/>
  <c r="Y995" i="12"/>
  <c r="BQ995" i="12" s="1"/>
  <c r="Y996" i="12"/>
  <c r="BQ996" i="12" s="1"/>
  <c r="Y997" i="12"/>
  <c r="BQ997" i="12" s="1"/>
  <c r="Y998" i="12"/>
  <c r="BQ998" i="12" s="1"/>
  <c r="Y999" i="12"/>
  <c r="BQ999" i="12" s="1"/>
  <c r="Y1000" i="12"/>
  <c r="BQ1000" i="12" s="1"/>
  <c r="Y1001" i="12"/>
  <c r="BQ1001" i="12" s="1"/>
  <c r="Y1002" i="12"/>
  <c r="BQ1002" i="12" s="1"/>
  <c r="Y1003" i="12"/>
  <c r="BQ1003" i="12" s="1"/>
  <c r="Y1004" i="12"/>
  <c r="BQ1004" i="12" s="1"/>
  <c r="Y1005" i="12"/>
  <c r="BQ1005" i="12" s="1"/>
  <c r="Y1006" i="12"/>
  <c r="BQ1006" i="12" s="1"/>
  <c r="Y1007" i="12"/>
  <c r="BQ1007" i="12" s="1"/>
  <c r="Y1008" i="12"/>
  <c r="BQ1008" i="12" s="1"/>
  <c r="Y1009" i="12"/>
  <c r="BQ1009" i="12" s="1"/>
  <c r="Y1010" i="12"/>
  <c r="BQ1010" i="12" s="1"/>
  <c r="Y1011" i="12"/>
  <c r="BQ1011" i="12" s="1"/>
  <c r="Y1012" i="12"/>
  <c r="BQ1012" i="12" s="1"/>
  <c r="Y1013" i="12"/>
  <c r="BQ1013" i="12" s="1"/>
  <c r="Y1014" i="12"/>
  <c r="BQ1014" i="12" s="1"/>
  <c r="Y1015" i="12"/>
  <c r="BQ1015" i="12" s="1"/>
  <c r="Y1016" i="12"/>
  <c r="BQ1016" i="12" s="1"/>
  <c r="Y1017" i="12"/>
  <c r="BQ1017" i="12" s="1"/>
  <c r="Y1018" i="12"/>
  <c r="BQ1018" i="12" s="1"/>
  <c r="Y1019" i="12"/>
  <c r="BQ1019" i="12" s="1"/>
  <c r="Y1020" i="12"/>
  <c r="BQ1020" i="12" s="1"/>
  <c r="Y1021" i="12"/>
  <c r="BQ1021" i="12" s="1"/>
  <c r="Y1022" i="12"/>
  <c r="BQ1022" i="12" s="1"/>
  <c r="Y1023" i="12"/>
  <c r="BQ1023" i="12" s="1"/>
  <c r="Y1024" i="12"/>
  <c r="BQ1024" i="12" s="1"/>
  <c r="Y1025" i="12"/>
  <c r="BQ1025" i="12" s="1"/>
  <c r="Y1026" i="12"/>
  <c r="BQ1026" i="12" s="1"/>
  <c r="Y1027" i="12"/>
  <c r="BQ1027" i="12" s="1"/>
  <c r="Y1028" i="12"/>
  <c r="BQ1028" i="12" s="1"/>
  <c r="Y1029" i="12"/>
  <c r="BQ1029" i="12" s="1"/>
  <c r="Y1030" i="12"/>
  <c r="BQ1030" i="12" s="1"/>
  <c r="Y1031" i="12"/>
  <c r="BQ1031" i="12" s="1"/>
  <c r="Y1032" i="12"/>
  <c r="BQ1032" i="12" s="1"/>
  <c r="Y1033" i="12"/>
  <c r="BQ1033" i="12" s="1"/>
  <c r="Y1034" i="12"/>
  <c r="BQ1034" i="12" s="1"/>
  <c r="Y1035" i="12"/>
  <c r="BQ1035" i="12" s="1"/>
  <c r="Y1036" i="12"/>
  <c r="BQ1036" i="12" s="1"/>
  <c r="Y1037" i="12"/>
  <c r="BQ1037" i="12" s="1"/>
  <c r="Y1038" i="12"/>
  <c r="BQ1038" i="12" s="1"/>
  <c r="Y1039" i="12"/>
  <c r="BQ1039" i="12" s="1"/>
  <c r="Y1040" i="12"/>
  <c r="BQ1040" i="12" s="1"/>
  <c r="Y1041" i="12"/>
  <c r="BQ1041" i="12" s="1"/>
  <c r="Y1042" i="12"/>
  <c r="BQ1042" i="12" s="1"/>
  <c r="Y1043" i="12"/>
  <c r="BQ1043" i="12" s="1"/>
  <c r="Y1044" i="12"/>
  <c r="BQ1044" i="12" s="1"/>
  <c r="Y1045" i="12"/>
  <c r="BQ1045" i="12" s="1"/>
  <c r="Y1046" i="12"/>
  <c r="BQ1046" i="12" s="1"/>
  <c r="Y1047" i="12"/>
  <c r="BQ1047" i="12" s="1"/>
  <c r="Y1048" i="12"/>
  <c r="BQ1048" i="12" s="1"/>
  <c r="Y1049" i="12"/>
  <c r="BQ1049" i="12" s="1"/>
  <c r="Y1050" i="12"/>
  <c r="BQ1050" i="12" s="1"/>
  <c r="Y1051" i="12"/>
  <c r="BQ1051" i="12" s="1"/>
  <c r="Y1052" i="12"/>
  <c r="BQ1052" i="12" s="1"/>
  <c r="Y1053" i="12"/>
  <c r="BQ1053" i="12" s="1"/>
  <c r="Y1054" i="12"/>
  <c r="BQ1054" i="12" s="1"/>
  <c r="Y1055" i="12"/>
  <c r="BQ1055" i="12" s="1"/>
  <c r="Y1056" i="12"/>
  <c r="BQ1056" i="12" s="1"/>
  <c r="Y1057" i="12"/>
  <c r="BQ1057" i="12" s="1"/>
  <c r="Y1058" i="12"/>
  <c r="BQ1058" i="12" s="1"/>
  <c r="Y1059" i="12"/>
  <c r="BQ1059" i="12" s="1"/>
  <c r="Y1060" i="12"/>
  <c r="BQ1060" i="12" s="1"/>
  <c r="Y1061" i="12"/>
  <c r="BQ1061" i="12" s="1"/>
  <c r="Y1062" i="12"/>
  <c r="BQ1062" i="12" s="1"/>
  <c r="Y1063" i="12"/>
  <c r="BQ1063" i="12" s="1"/>
  <c r="Y1064" i="12"/>
  <c r="BQ1064" i="12" s="1"/>
  <c r="Y1065" i="12"/>
  <c r="BQ1065" i="12" s="1"/>
  <c r="Y1066" i="12"/>
  <c r="BQ1066" i="12" s="1"/>
  <c r="Y1067" i="12"/>
  <c r="BQ1067" i="12" s="1"/>
  <c r="Y1068" i="12"/>
  <c r="BQ1068" i="12" s="1"/>
  <c r="Y1069" i="12"/>
  <c r="BQ1069" i="12" s="1"/>
  <c r="Y1070" i="12"/>
  <c r="BQ1070" i="12" s="1"/>
  <c r="Y1071" i="12"/>
  <c r="BQ1071" i="12" s="1"/>
  <c r="Y1072" i="12"/>
  <c r="BQ1072" i="12" s="1"/>
  <c r="Y1073" i="12"/>
  <c r="BQ1073" i="12" s="1"/>
  <c r="Y1074" i="12"/>
  <c r="BQ1074" i="12" s="1"/>
  <c r="Y1075" i="12"/>
  <c r="BQ1075" i="12" s="1"/>
  <c r="Y1076" i="12"/>
  <c r="BQ1076" i="12" s="1"/>
  <c r="Y1077" i="12"/>
  <c r="BQ1077" i="12" s="1"/>
  <c r="Y1078" i="12"/>
  <c r="BQ1078" i="12" s="1"/>
  <c r="Y1079" i="12"/>
  <c r="BQ1079" i="12" s="1"/>
  <c r="Y1080" i="12"/>
  <c r="BQ1080" i="12" s="1"/>
  <c r="Y1081" i="12"/>
  <c r="BQ1081" i="12" s="1"/>
  <c r="Y1082" i="12"/>
  <c r="BQ1082" i="12" s="1"/>
  <c r="Y1083" i="12"/>
  <c r="BQ1083" i="12" s="1"/>
  <c r="Y1084" i="12"/>
  <c r="BQ1084" i="12" s="1"/>
  <c r="Y1085" i="12"/>
  <c r="BQ1085" i="12" s="1"/>
  <c r="Y1086" i="12"/>
  <c r="BQ1086" i="12" s="1"/>
  <c r="Y1087" i="12"/>
  <c r="BQ1087" i="12" s="1"/>
  <c r="Y1088" i="12"/>
  <c r="BQ1088" i="12" s="1"/>
  <c r="Y1089" i="12"/>
  <c r="BQ1089" i="12" s="1"/>
  <c r="Y1090" i="12"/>
  <c r="BQ1090" i="12" s="1"/>
  <c r="Y1091" i="12"/>
  <c r="BQ1091" i="12" s="1"/>
  <c r="Y1092" i="12"/>
  <c r="BQ1092" i="12" s="1"/>
  <c r="Y1093" i="12"/>
  <c r="BQ1093" i="12" s="1"/>
  <c r="Y1094" i="12"/>
  <c r="BQ1094" i="12" s="1"/>
  <c r="Y1095" i="12"/>
  <c r="BQ1095" i="12" s="1"/>
  <c r="Y1096" i="12"/>
  <c r="BQ1096" i="12" s="1"/>
  <c r="Y1097" i="12"/>
  <c r="BQ1097" i="12" s="1"/>
  <c r="Y1098" i="12"/>
  <c r="BQ1098" i="12" s="1"/>
  <c r="Y1099" i="12"/>
  <c r="BQ1099" i="12" s="1"/>
  <c r="Y1100" i="12"/>
  <c r="BQ1100" i="12" s="1"/>
  <c r="Y1101" i="12"/>
  <c r="BQ1101" i="12" s="1"/>
  <c r="Y1102" i="12"/>
  <c r="BQ1102" i="12" s="1"/>
  <c r="Y1103" i="12"/>
  <c r="BQ1103" i="12" s="1"/>
  <c r="Y1104" i="12"/>
  <c r="BQ1104" i="12" s="1"/>
  <c r="Y1105" i="12"/>
  <c r="BQ1105" i="12" s="1"/>
  <c r="Y1106" i="12"/>
  <c r="BQ1106" i="12" s="1"/>
  <c r="Y1107" i="12"/>
  <c r="BQ1107" i="12" s="1"/>
  <c r="Y1108" i="12"/>
  <c r="BQ1108" i="12" s="1"/>
  <c r="Y1109" i="12"/>
  <c r="BQ1109" i="12" s="1"/>
  <c r="Y1110" i="12"/>
  <c r="BQ1110" i="12" s="1"/>
  <c r="Y1111" i="12"/>
  <c r="BQ1111" i="12" s="1"/>
  <c r="Y1112" i="12"/>
  <c r="BQ1112" i="12" s="1"/>
  <c r="Y1113" i="12"/>
  <c r="BQ1113" i="12" s="1"/>
  <c r="Y1114" i="12"/>
  <c r="BQ1114" i="12" s="1"/>
  <c r="Y1115" i="12"/>
  <c r="BQ1115" i="12" s="1"/>
  <c r="Y1116" i="12"/>
  <c r="BQ1116" i="12" s="1"/>
  <c r="Y1117" i="12"/>
  <c r="BQ1117" i="12" s="1"/>
  <c r="Y1118" i="12"/>
  <c r="BQ1118" i="12" s="1"/>
  <c r="Y1119" i="12"/>
  <c r="BQ1119" i="12" s="1"/>
  <c r="Y1120" i="12"/>
  <c r="BQ1120" i="12" s="1"/>
  <c r="Y1121" i="12"/>
  <c r="BQ1121" i="12" s="1"/>
  <c r="Y1122" i="12"/>
  <c r="BQ1122" i="12" s="1"/>
  <c r="Y1123" i="12"/>
  <c r="BQ1123" i="12" s="1"/>
  <c r="Y1124" i="12"/>
  <c r="BQ1124" i="12" s="1"/>
  <c r="Y1125" i="12"/>
  <c r="BQ1125" i="12" s="1"/>
  <c r="Y1126" i="12"/>
  <c r="BQ1126" i="12" s="1"/>
  <c r="Y1127" i="12"/>
  <c r="BQ1127" i="12" s="1"/>
  <c r="Y1128" i="12"/>
  <c r="BQ1128" i="12" s="1"/>
  <c r="Y1129" i="12"/>
  <c r="BQ1129" i="12" s="1"/>
  <c r="Y1130" i="12"/>
  <c r="BQ1130" i="12" s="1"/>
  <c r="Y1131" i="12"/>
  <c r="BQ1131" i="12" s="1"/>
  <c r="Y1132" i="12"/>
  <c r="BQ1132" i="12" s="1"/>
  <c r="Y1133" i="12"/>
  <c r="BQ1133" i="12" s="1"/>
  <c r="Y1134" i="12"/>
  <c r="BQ1134" i="12" s="1"/>
  <c r="Y1135" i="12"/>
  <c r="BQ1135" i="12" s="1"/>
  <c r="Y1136" i="12"/>
  <c r="BQ1136" i="12" s="1"/>
  <c r="Y1137" i="12"/>
  <c r="BQ1137" i="12" s="1"/>
  <c r="Y1138" i="12"/>
  <c r="BQ1138" i="12" s="1"/>
  <c r="Y1139" i="12"/>
  <c r="BQ1139" i="12" s="1"/>
  <c r="Y1140" i="12"/>
  <c r="BQ1140" i="12" s="1"/>
  <c r="Y1141" i="12"/>
  <c r="BQ1141" i="12" s="1"/>
  <c r="Y1142" i="12"/>
  <c r="BQ1142" i="12" s="1"/>
  <c r="Y1143" i="12"/>
  <c r="BQ1143" i="12" s="1"/>
  <c r="Y1144" i="12"/>
  <c r="BQ1144" i="12" s="1"/>
  <c r="Y1145" i="12"/>
  <c r="BQ1145" i="12" s="1"/>
  <c r="Y1146" i="12"/>
  <c r="BQ1146" i="12" s="1"/>
  <c r="Y1147" i="12"/>
  <c r="BQ1147" i="12" s="1"/>
  <c r="Y1148" i="12"/>
  <c r="BQ1148" i="12" s="1"/>
  <c r="Y1149" i="12"/>
  <c r="BQ1149" i="12" s="1"/>
  <c r="Y1150" i="12"/>
  <c r="BQ1150" i="12" s="1"/>
  <c r="Y1151" i="12"/>
  <c r="BQ1151" i="12" s="1"/>
  <c r="Y1152" i="12"/>
  <c r="BQ1152" i="12" s="1"/>
  <c r="Y1153" i="12"/>
  <c r="BQ1153" i="12" s="1"/>
  <c r="Y1154" i="12"/>
  <c r="BQ1154" i="12" s="1"/>
  <c r="Y1155" i="12"/>
  <c r="BQ1155" i="12" s="1"/>
  <c r="Y1156" i="12"/>
  <c r="BQ1156" i="12" s="1"/>
  <c r="Y1157" i="12"/>
  <c r="BQ1157" i="12" s="1"/>
  <c r="Y1158" i="12"/>
  <c r="BQ1158" i="12" s="1"/>
  <c r="Y1159" i="12"/>
  <c r="BQ1159" i="12" s="1"/>
  <c r="Y1160" i="12"/>
  <c r="BQ1160" i="12" s="1"/>
  <c r="Y1161" i="12"/>
  <c r="BQ1161" i="12" s="1"/>
  <c r="Y1162" i="12"/>
  <c r="BQ1162" i="12" s="1"/>
  <c r="Y1163" i="12"/>
  <c r="BQ1163" i="12" s="1"/>
  <c r="Y1164" i="12"/>
  <c r="BQ1164" i="12" s="1"/>
  <c r="Y1165" i="12"/>
  <c r="BQ1165" i="12" s="1"/>
  <c r="Y1166" i="12"/>
  <c r="BQ1166" i="12" s="1"/>
  <c r="Y1167" i="12"/>
  <c r="BQ1167" i="12" s="1"/>
  <c r="Y1168" i="12"/>
  <c r="BQ1168" i="12" s="1"/>
  <c r="Y1169" i="12"/>
  <c r="BQ1169" i="12" s="1"/>
  <c r="Y1170" i="12"/>
  <c r="BQ1170" i="12" s="1"/>
  <c r="Y1171" i="12"/>
  <c r="BQ1171" i="12" s="1"/>
  <c r="Y1172" i="12"/>
  <c r="BQ1172" i="12" s="1"/>
  <c r="Y1173" i="12"/>
  <c r="BQ1173" i="12" s="1"/>
  <c r="Y1174" i="12"/>
  <c r="BQ1174" i="12" s="1"/>
  <c r="Y1175" i="12"/>
  <c r="BQ1175" i="12" s="1"/>
  <c r="Y1176" i="12"/>
  <c r="BQ1176" i="12" s="1"/>
  <c r="Y1177" i="12"/>
  <c r="BQ1177" i="12" s="1"/>
  <c r="Y1178" i="12"/>
  <c r="BQ1178" i="12" s="1"/>
  <c r="Y1179" i="12"/>
  <c r="BQ1179" i="12" s="1"/>
  <c r="Y1180" i="12"/>
  <c r="BQ1180" i="12" s="1"/>
  <c r="Y1181" i="12"/>
  <c r="BQ1181" i="12" s="1"/>
  <c r="Y1182" i="12"/>
  <c r="BQ1182" i="12" s="1"/>
  <c r="Y1183" i="12"/>
  <c r="BQ1183" i="12" s="1"/>
  <c r="Y1184" i="12"/>
  <c r="BQ1184" i="12" s="1"/>
  <c r="Y1185" i="12"/>
  <c r="BQ1185" i="12" s="1"/>
  <c r="Y1186" i="12"/>
  <c r="BQ1186" i="12" s="1"/>
  <c r="Y1187" i="12"/>
  <c r="BQ1187" i="12" s="1"/>
  <c r="Y1188" i="12"/>
  <c r="BQ1188" i="12" s="1"/>
  <c r="Y1189" i="12"/>
  <c r="BQ1189" i="12" s="1"/>
  <c r="Y1190" i="12"/>
  <c r="BQ1190" i="12" s="1"/>
  <c r="Y1191" i="12"/>
  <c r="BQ1191" i="12" s="1"/>
  <c r="Y1192" i="12"/>
  <c r="BQ1192" i="12" s="1"/>
  <c r="Y1193" i="12"/>
  <c r="BQ1193" i="12" s="1"/>
  <c r="Y1194" i="12"/>
  <c r="BQ1194" i="12" s="1"/>
  <c r="Y1195" i="12"/>
  <c r="BQ1195" i="12" s="1"/>
  <c r="Y1196" i="12"/>
  <c r="BQ1196" i="12" s="1"/>
  <c r="Y1197" i="12"/>
  <c r="BQ1197" i="12" s="1"/>
  <c r="Y1198" i="12"/>
  <c r="BQ1198" i="12" s="1"/>
  <c r="Y1199" i="12"/>
  <c r="BQ1199" i="12" s="1"/>
  <c r="Y1200" i="12"/>
  <c r="BQ1200" i="12" s="1"/>
  <c r="Y1201" i="12"/>
  <c r="BQ1201" i="12" s="1"/>
  <c r="Y1202" i="12"/>
  <c r="BQ1202" i="12" s="1"/>
  <c r="Y1203" i="12"/>
  <c r="BQ1203" i="12" s="1"/>
  <c r="Y1204" i="12"/>
  <c r="BQ1204" i="12" s="1"/>
  <c r="Y1205" i="12"/>
  <c r="BQ1205" i="12" s="1"/>
  <c r="Y1206" i="12"/>
  <c r="BQ1206" i="12" s="1"/>
  <c r="Y1207" i="12"/>
  <c r="BQ1207" i="12" s="1"/>
  <c r="Y1208" i="12"/>
  <c r="BQ1208" i="12" s="1"/>
  <c r="Y1209" i="12"/>
  <c r="BQ1209" i="12" s="1"/>
  <c r="Y1210" i="12"/>
  <c r="BQ1210" i="12" s="1"/>
  <c r="Y1211" i="12"/>
  <c r="BQ1211" i="12" s="1"/>
  <c r="Y1212" i="12"/>
  <c r="BQ1212" i="12" s="1"/>
  <c r="Y1213" i="12"/>
  <c r="BQ1213" i="12" s="1"/>
  <c r="Y1214" i="12"/>
  <c r="BQ1214" i="12" s="1"/>
  <c r="Y1215" i="12"/>
  <c r="BQ1215" i="12" s="1"/>
  <c r="Y1216" i="12"/>
  <c r="BQ1216" i="12" s="1"/>
  <c r="Y1217" i="12"/>
  <c r="BQ1217" i="12" s="1"/>
  <c r="Y1218" i="12"/>
  <c r="BQ1218" i="12" s="1"/>
  <c r="Y1219" i="12"/>
  <c r="BQ1219" i="12" s="1"/>
  <c r="Y1220" i="12"/>
  <c r="BQ1220" i="12" s="1"/>
  <c r="Y1221" i="12"/>
  <c r="BQ1221" i="12" s="1"/>
  <c r="Y1222" i="12"/>
  <c r="BQ1222" i="12" s="1"/>
  <c r="Y1223" i="12"/>
  <c r="BQ1223" i="12" s="1"/>
  <c r="Y1224" i="12"/>
  <c r="BQ1224" i="12" s="1"/>
  <c r="Y1225" i="12"/>
  <c r="BQ1225" i="12" s="1"/>
  <c r="Y1226" i="12"/>
  <c r="BQ1226" i="12" s="1"/>
  <c r="Y1227" i="12"/>
  <c r="BQ1227" i="12" s="1"/>
  <c r="Y1228" i="12"/>
  <c r="BQ1228" i="12" s="1"/>
  <c r="Y1229" i="12"/>
  <c r="BQ1229" i="12" s="1"/>
  <c r="Y1230" i="12"/>
  <c r="BQ1230" i="12" s="1"/>
  <c r="Y1231" i="12"/>
  <c r="BQ1231" i="12" s="1"/>
  <c r="Y1232" i="12"/>
  <c r="BQ1232" i="12" s="1"/>
  <c r="Y1233" i="12"/>
  <c r="BQ1233" i="12" s="1"/>
  <c r="Y1234" i="12"/>
  <c r="BQ1234" i="12" s="1"/>
  <c r="Y1235" i="12"/>
  <c r="BQ1235" i="12" s="1"/>
  <c r="Y1236" i="12"/>
  <c r="BQ1236" i="12" s="1"/>
  <c r="Y1237" i="12"/>
  <c r="BQ1237" i="12" s="1"/>
  <c r="Y1238" i="12"/>
  <c r="BQ1238" i="12" s="1"/>
  <c r="Y1239" i="12"/>
  <c r="BQ1239" i="12" s="1"/>
  <c r="Y1240" i="12"/>
  <c r="BQ1240" i="12" s="1"/>
  <c r="Y1241" i="12"/>
  <c r="BQ1241" i="12" s="1"/>
  <c r="Y1242" i="12"/>
  <c r="BQ1242" i="12" s="1"/>
  <c r="Y1243" i="12"/>
  <c r="BQ1243" i="12" s="1"/>
  <c r="Y1244" i="12"/>
  <c r="BQ1244" i="12" s="1"/>
  <c r="Y1245" i="12"/>
  <c r="BQ1245" i="12" s="1"/>
  <c r="Y1246" i="12"/>
  <c r="BQ1246" i="12" s="1"/>
  <c r="Y1247" i="12"/>
  <c r="BQ1247" i="12" s="1"/>
  <c r="Y1248" i="12"/>
  <c r="BQ1248" i="12" s="1"/>
  <c r="Y1249" i="12"/>
  <c r="BQ1249" i="12" s="1"/>
  <c r="Y1250" i="12"/>
  <c r="BQ1250" i="12" s="1"/>
  <c r="Y1251" i="12"/>
  <c r="BQ1251" i="12" s="1"/>
  <c r="Y1252" i="12"/>
  <c r="BQ1252" i="12" s="1"/>
  <c r="Y1253" i="12"/>
  <c r="BQ1253" i="12" s="1"/>
  <c r="Y1254" i="12"/>
  <c r="BQ1254" i="12" s="1"/>
  <c r="Y1255" i="12"/>
  <c r="BQ1255" i="12" s="1"/>
  <c r="Y1256" i="12"/>
  <c r="BQ1256" i="12" s="1"/>
  <c r="Y1257" i="12"/>
  <c r="BQ1257" i="12" s="1"/>
  <c r="Y1258" i="12"/>
  <c r="BQ1258" i="12" s="1"/>
  <c r="Y1259" i="12"/>
  <c r="BQ1259" i="12" s="1"/>
  <c r="Y1260" i="12"/>
  <c r="BQ1260" i="12" s="1"/>
  <c r="Y1261" i="12"/>
  <c r="BQ1261" i="12" s="1"/>
  <c r="Y1262" i="12"/>
  <c r="BQ1262" i="12" s="1"/>
  <c r="Y1263" i="12"/>
  <c r="BQ1263" i="12" s="1"/>
  <c r="Y1264" i="12"/>
  <c r="BQ1264" i="12" s="1"/>
  <c r="Y1265" i="12"/>
  <c r="BQ1265" i="12" s="1"/>
  <c r="Y1266" i="12"/>
  <c r="BQ1266" i="12" s="1"/>
  <c r="Y1267" i="12"/>
  <c r="BQ1267" i="12" s="1"/>
  <c r="Y1268" i="12"/>
  <c r="BQ1268" i="12" s="1"/>
  <c r="Y1269" i="12"/>
  <c r="BQ1269" i="12" s="1"/>
  <c r="Y1270" i="12"/>
  <c r="BQ1270" i="12" s="1"/>
  <c r="Y1271" i="12"/>
  <c r="BQ1271" i="12" s="1"/>
  <c r="Y1272" i="12"/>
  <c r="BQ1272" i="12" s="1"/>
  <c r="Y1273" i="12"/>
  <c r="BQ1273" i="12" s="1"/>
  <c r="Y1274" i="12"/>
  <c r="BQ1274" i="12" s="1"/>
  <c r="Y1275" i="12"/>
  <c r="BQ1275" i="12" s="1"/>
  <c r="Y1276" i="12"/>
  <c r="BQ1276" i="12" s="1"/>
  <c r="Y1277" i="12"/>
  <c r="BQ1277" i="12" s="1"/>
  <c r="Y1278" i="12"/>
  <c r="BQ1278" i="12" s="1"/>
  <c r="Y1279" i="12"/>
  <c r="BQ1279" i="12" s="1"/>
  <c r="Y1280" i="12"/>
  <c r="BQ1280" i="12" s="1"/>
  <c r="Y1281" i="12"/>
  <c r="BQ1281" i="12" s="1"/>
  <c r="Y1282" i="12"/>
  <c r="BQ1282" i="12" s="1"/>
  <c r="Y1283" i="12"/>
  <c r="BQ1283" i="12" s="1"/>
  <c r="Y1284" i="12"/>
  <c r="BQ1284" i="12" s="1"/>
  <c r="Y1285" i="12"/>
  <c r="BQ1285" i="12" s="1"/>
  <c r="Y1286" i="12"/>
  <c r="BQ1286" i="12" s="1"/>
  <c r="Y1287" i="12"/>
  <c r="BQ1287" i="12" s="1"/>
  <c r="Y1288" i="12"/>
  <c r="BQ1288" i="12" s="1"/>
  <c r="Y1289" i="12"/>
  <c r="BQ1289" i="12" s="1"/>
  <c r="Y1290" i="12"/>
  <c r="BQ1290" i="12" s="1"/>
  <c r="Y1291" i="12"/>
  <c r="BQ1291" i="12" s="1"/>
  <c r="Y1292" i="12"/>
  <c r="BQ1292" i="12" s="1"/>
  <c r="Y1293" i="12"/>
  <c r="BQ1293" i="12" s="1"/>
  <c r="Y1294" i="12"/>
  <c r="BQ1294" i="12" s="1"/>
  <c r="Y1295" i="12"/>
  <c r="BQ1295" i="12" s="1"/>
  <c r="Y1296" i="12"/>
  <c r="BQ1296" i="12" s="1"/>
  <c r="Y1297" i="12"/>
  <c r="BQ1297" i="12" s="1"/>
  <c r="Y1298" i="12"/>
  <c r="BQ1298" i="12" s="1"/>
  <c r="Y1299" i="12"/>
  <c r="BQ1299" i="12" s="1"/>
  <c r="Y1300" i="12"/>
  <c r="BQ1300" i="12" s="1"/>
  <c r="Y1301" i="12"/>
  <c r="BQ1301" i="12" s="1"/>
  <c r="Y1302" i="12"/>
  <c r="BQ1302" i="12" s="1"/>
  <c r="Y1303" i="12"/>
  <c r="BQ1303" i="12" s="1"/>
  <c r="Y1304" i="12"/>
  <c r="BQ1304" i="12" s="1"/>
  <c r="Y1305" i="12"/>
  <c r="BQ1305" i="12" s="1"/>
  <c r="Y1306" i="12"/>
  <c r="BQ1306" i="12" s="1"/>
  <c r="Y1307" i="12"/>
  <c r="BQ1307" i="12" s="1"/>
  <c r="Y1308" i="12"/>
  <c r="BQ1308" i="12" s="1"/>
  <c r="Y1309" i="12"/>
  <c r="BQ1309" i="12" s="1"/>
  <c r="Y1310" i="12"/>
  <c r="BQ1310" i="12" s="1"/>
  <c r="Y1311" i="12"/>
  <c r="BQ1311" i="12" s="1"/>
  <c r="Y1312" i="12"/>
  <c r="BQ1312" i="12" s="1"/>
  <c r="Y1313" i="12"/>
  <c r="BQ1313" i="12" s="1"/>
  <c r="Y1314" i="12"/>
  <c r="BQ1314" i="12" s="1"/>
  <c r="Y1315" i="12"/>
  <c r="BQ1315" i="12" s="1"/>
  <c r="Y1316" i="12"/>
  <c r="BQ1316" i="12" s="1"/>
  <c r="Y1317" i="12"/>
  <c r="BQ1317" i="12" s="1"/>
  <c r="Y1318" i="12"/>
  <c r="BQ1318" i="12" s="1"/>
  <c r="Y1319" i="12"/>
  <c r="BQ1319" i="12" s="1"/>
  <c r="Y1320" i="12"/>
  <c r="BQ1320" i="12" s="1"/>
  <c r="Y1321" i="12"/>
  <c r="BQ1321" i="12" s="1"/>
  <c r="Y1322" i="12"/>
  <c r="BQ1322" i="12" s="1"/>
  <c r="Y1323" i="12"/>
  <c r="BQ1323" i="12" s="1"/>
  <c r="Y1324" i="12"/>
  <c r="BQ1324" i="12" s="1"/>
  <c r="Y1325" i="12"/>
  <c r="BQ1325" i="12" s="1"/>
  <c r="Y1326" i="12"/>
  <c r="BQ1326" i="12" s="1"/>
  <c r="Y1327" i="12"/>
  <c r="BQ1327" i="12" s="1"/>
  <c r="Y1328" i="12"/>
  <c r="BQ1328" i="12" s="1"/>
  <c r="Y1329" i="12"/>
  <c r="BQ1329" i="12" s="1"/>
  <c r="Y1330" i="12"/>
  <c r="BQ1330" i="12" s="1"/>
  <c r="Y1331" i="12"/>
  <c r="BQ1331" i="12" s="1"/>
  <c r="Y1332" i="12"/>
  <c r="BQ1332" i="12" s="1"/>
  <c r="Y1333" i="12"/>
  <c r="BQ1333" i="12" s="1"/>
  <c r="Y1334" i="12"/>
  <c r="BQ1334" i="12" s="1"/>
  <c r="Y1335" i="12"/>
  <c r="BQ1335" i="12" s="1"/>
  <c r="Y1336" i="12"/>
  <c r="BQ1336" i="12" s="1"/>
  <c r="Y1337" i="12"/>
  <c r="BQ1337" i="12" s="1"/>
  <c r="Y1338" i="12"/>
  <c r="BQ1338" i="12" s="1"/>
  <c r="Y1339" i="12"/>
  <c r="BQ1339" i="12" s="1"/>
  <c r="Y1340" i="12"/>
  <c r="BQ1340" i="12" s="1"/>
  <c r="Y1341" i="12"/>
  <c r="BQ1341" i="12" s="1"/>
  <c r="Y1342" i="12"/>
  <c r="BQ1342" i="12" s="1"/>
  <c r="Y1343" i="12"/>
  <c r="BQ1343" i="12" s="1"/>
  <c r="Y1344" i="12"/>
  <c r="BQ1344" i="12" s="1"/>
  <c r="Y1345" i="12"/>
  <c r="BQ1345" i="12" s="1"/>
  <c r="Y1346" i="12"/>
  <c r="BQ1346" i="12" s="1"/>
  <c r="Y1347" i="12"/>
  <c r="BQ1347" i="12" s="1"/>
  <c r="Y1348" i="12"/>
  <c r="BQ1348" i="12" s="1"/>
  <c r="Y1349" i="12"/>
  <c r="BQ1349" i="12" s="1"/>
  <c r="Y1350" i="12"/>
  <c r="BQ1350" i="12" s="1"/>
  <c r="Y1351" i="12"/>
  <c r="BQ1351" i="12" s="1"/>
  <c r="Y1352" i="12"/>
  <c r="BQ1352" i="12" s="1"/>
  <c r="Y1353" i="12"/>
  <c r="BQ1353" i="12" s="1"/>
  <c r="Y1354" i="12"/>
  <c r="BQ1354" i="12" s="1"/>
  <c r="Y1355" i="12"/>
  <c r="BQ1355" i="12" s="1"/>
  <c r="Y1356" i="12"/>
  <c r="BQ1356" i="12" s="1"/>
  <c r="Y1357" i="12"/>
  <c r="BQ1357" i="12" s="1"/>
  <c r="Y1358" i="12"/>
  <c r="BQ1358" i="12" s="1"/>
  <c r="Y1359" i="12"/>
  <c r="BQ1359" i="12" s="1"/>
  <c r="Y1360" i="12"/>
  <c r="BQ1360" i="12" s="1"/>
  <c r="Y1361" i="12"/>
  <c r="BQ1361" i="12" s="1"/>
  <c r="Y1362" i="12"/>
  <c r="BQ1362" i="12" s="1"/>
  <c r="Y1363" i="12"/>
  <c r="BQ1363" i="12" s="1"/>
  <c r="Y1364" i="12"/>
  <c r="BQ1364" i="12" s="1"/>
  <c r="Y1365" i="12"/>
  <c r="BQ1365" i="12" s="1"/>
  <c r="Y1366" i="12"/>
  <c r="BQ1366" i="12" s="1"/>
  <c r="Y1367" i="12"/>
  <c r="BQ1367" i="12" s="1"/>
  <c r="Y1368" i="12"/>
  <c r="BQ1368" i="12" s="1"/>
  <c r="Y1369" i="12"/>
  <c r="BQ1369" i="12" s="1"/>
  <c r="Y1370" i="12"/>
  <c r="BQ1370" i="12" s="1"/>
  <c r="Y1371" i="12"/>
  <c r="BQ1371" i="12" s="1"/>
  <c r="Y1372" i="12"/>
  <c r="BQ1372" i="12" s="1"/>
  <c r="Y1373" i="12"/>
  <c r="BQ1373" i="12" s="1"/>
  <c r="Y1374" i="12"/>
  <c r="BQ1374" i="12" s="1"/>
  <c r="Y1375" i="12"/>
  <c r="BQ1375" i="12" s="1"/>
  <c r="Y1376" i="12"/>
  <c r="BQ1376" i="12" s="1"/>
  <c r="Y1377" i="12"/>
  <c r="BQ1377" i="12" s="1"/>
  <c r="Y1378" i="12"/>
  <c r="BQ1378" i="12" s="1"/>
  <c r="Y1379" i="12"/>
  <c r="BQ1379" i="12" s="1"/>
  <c r="Y1380" i="12"/>
  <c r="BQ1380" i="12" s="1"/>
  <c r="Y1381" i="12"/>
  <c r="BQ1381" i="12" s="1"/>
  <c r="Y1382" i="12"/>
  <c r="BQ1382" i="12" s="1"/>
  <c r="Y1383" i="12"/>
  <c r="BQ1383" i="12" s="1"/>
  <c r="Y1384" i="12"/>
  <c r="BQ1384" i="12" s="1"/>
  <c r="Y1385" i="12"/>
  <c r="BQ1385" i="12" s="1"/>
  <c r="Y1386" i="12"/>
  <c r="BQ1386" i="12" s="1"/>
  <c r="Y1387" i="12"/>
  <c r="BQ1387" i="12" s="1"/>
  <c r="Y1388" i="12"/>
  <c r="BQ1388" i="12" s="1"/>
  <c r="Y1389" i="12"/>
  <c r="BQ1389" i="12" s="1"/>
  <c r="Y1390" i="12"/>
  <c r="BQ1390" i="12" s="1"/>
  <c r="Y1391" i="12"/>
  <c r="BQ1391" i="12" s="1"/>
  <c r="Y1392" i="12"/>
  <c r="BQ1392" i="12" s="1"/>
  <c r="Y1393" i="12"/>
  <c r="BQ1393" i="12" s="1"/>
  <c r="Y1394" i="12"/>
  <c r="BQ1394" i="12" s="1"/>
  <c r="Y1395" i="12"/>
  <c r="BQ1395" i="12" s="1"/>
  <c r="Y1396" i="12"/>
  <c r="BQ1396" i="12" s="1"/>
  <c r="Y1397" i="12"/>
  <c r="BQ1397" i="12" s="1"/>
  <c r="Y1398" i="12"/>
  <c r="BQ1398" i="12" s="1"/>
  <c r="Y1399" i="12"/>
  <c r="BQ1399" i="12" s="1"/>
  <c r="Y1400" i="12"/>
  <c r="BQ1400" i="12" s="1"/>
  <c r="Y1401" i="12"/>
  <c r="BQ1401" i="12" s="1"/>
  <c r="Y1402" i="12"/>
  <c r="BQ1402" i="12" s="1"/>
  <c r="Y1403" i="12"/>
  <c r="BQ1403" i="12" s="1"/>
  <c r="Y1404" i="12"/>
  <c r="BQ1404" i="12" s="1"/>
  <c r="Y1405" i="12"/>
  <c r="BQ1405" i="12" s="1"/>
  <c r="Y1406" i="12"/>
  <c r="BQ1406" i="12" s="1"/>
  <c r="Y1407" i="12"/>
  <c r="BQ1407" i="12" s="1"/>
  <c r="Y1408" i="12"/>
  <c r="BQ1408" i="12" s="1"/>
  <c r="Y1409" i="12"/>
  <c r="BQ1409" i="12" s="1"/>
  <c r="Y1410" i="12"/>
  <c r="BQ1410" i="12" s="1"/>
  <c r="Y1411" i="12"/>
  <c r="BQ1411" i="12" s="1"/>
  <c r="Y1412" i="12"/>
  <c r="BQ1412" i="12" s="1"/>
  <c r="Y1413" i="12"/>
  <c r="BQ1413" i="12" s="1"/>
  <c r="Y1414" i="12"/>
  <c r="BQ1414" i="12" s="1"/>
  <c r="Y1415" i="12"/>
  <c r="BQ1415" i="12" s="1"/>
  <c r="Y1416" i="12"/>
  <c r="BQ1416" i="12" s="1"/>
  <c r="Y1417" i="12"/>
  <c r="BQ1417" i="12" s="1"/>
  <c r="Y1418" i="12"/>
  <c r="BQ1418" i="12" s="1"/>
  <c r="Y1419" i="12"/>
  <c r="BQ1419" i="12" s="1"/>
  <c r="Y1420" i="12"/>
  <c r="BQ1420" i="12" s="1"/>
  <c r="Y1421" i="12"/>
  <c r="BQ1421" i="12" s="1"/>
  <c r="Y1422" i="12"/>
  <c r="BQ1422" i="12" s="1"/>
  <c r="Y1423" i="12"/>
  <c r="BQ1423" i="12" s="1"/>
  <c r="Y1424" i="12"/>
  <c r="BQ1424" i="12" s="1"/>
  <c r="Y1425" i="12"/>
  <c r="BQ1425" i="12" s="1"/>
  <c r="Y1426" i="12"/>
  <c r="BQ1426" i="12" s="1"/>
  <c r="Y1427" i="12"/>
  <c r="BQ1427" i="12" s="1"/>
  <c r="Y1428" i="12"/>
  <c r="BQ1428" i="12" s="1"/>
  <c r="Y1429" i="12"/>
  <c r="BQ1429" i="12" s="1"/>
  <c r="Y1430" i="12"/>
  <c r="BQ1430" i="12" s="1"/>
  <c r="Y1431" i="12"/>
  <c r="BQ1431" i="12" s="1"/>
  <c r="Y1432" i="12"/>
  <c r="BQ1432" i="12" s="1"/>
  <c r="Y1433" i="12"/>
  <c r="BQ1433" i="12" s="1"/>
  <c r="Y1434" i="12"/>
  <c r="BQ1434" i="12" s="1"/>
  <c r="Y1435" i="12"/>
  <c r="BQ1435" i="12" s="1"/>
  <c r="Y1436" i="12"/>
  <c r="BQ1436" i="12" s="1"/>
  <c r="Y1437" i="12"/>
  <c r="BQ1437" i="12" s="1"/>
  <c r="Y1438" i="12"/>
  <c r="BQ1438" i="12" s="1"/>
  <c r="Y1439" i="12"/>
  <c r="BQ1439" i="12" s="1"/>
  <c r="Y1440" i="12"/>
  <c r="BQ1440" i="12" s="1"/>
  <c r="Y1441" i="12"/>
  <c r="BQ1441" i="12" s="1"/>
  <c r="Y1442" i="12"/>
  <c r="BQ1442" i="12" s="1"/>
  <c r="Y1443" i="12"/>
  <c r="BQ1443" i="12" s="1"/>
  <c r="Y1444" i="12"/>
  <c r="BQ1444" i="12" s="1"/>
  <c r="Y1445" i="12"/>
  <c r="BQ1445" i="12" s="1"/>
  <c r="Y1446" i="12"/>
  <c r="BQ1446" i="12" s="1"/>
  <c r="Y1447" i="12"/>
  <c r="BQ1447" i="12" s="1"/>
  <c r="Y1448" i="12"/>
  <c r="BQ1448" i="12" s="1"/>
  <c r="Y1449" i="12"/>
  <c r="BQ1449" i="12" s="1"/>
  <c r="Y1450" i="12"/>
  <c r="BQ1450" i="12" s="1"/>
  <c r="Y1451" i="12"/>
  <c r="BQ1451" i="12" s="1"/>
  <c r="Y1452" i="12"/>
  <c r="BQ1452" i="12" s="1"/>
  <c r="Y1453" i="12"/>
  <c r="BQ1453" i="12" s="1"/>
  <c r="Y1454" i="12"/>
  <c r="BQ1454" i="12" s="1"/>
  <c r="Y1455" i="12"/>
  <c r="BQ1455" i="12" s="1"/>
  <c r="Y1456" i="12"/>
  <c r="BQ1456" i="12" s="1"/>
  <c r="Y1457" i="12"/>
  <c r="BQ1457" i="12" s="1"/>
  <c r="Y1458" i="12"/>
  <c r="BQ1458" i="12" s="1"/>
  <c r="Y1459" i="12"/>
  <c r="BQ1459" i="12" s="1"/>
  <c r="Y1460" i="12"/>
  <c r="BQ1460" i="12" s="1"/>
  <c r="Y1461" i="12"/>
  <c r="BQ1461" i="12" s="1"/>
  <c r="Y1462" i="12"/>
  <c r="BQ1462" i="12" s="1"/>
  <c r="Y1463" i="12"/>
  <c r="BQ1463" i="12" s="1"/>
  <c r="Y1464" i="12"/>
  <c r="BQ1464" i="12" s="1"/>
  <c r="Y1465" i="12"/>
  <c r="BQ1465" i="12" s="1"/>
  <c r="Y1466" i="12"/>
  <c r="BQ1466" i="12" s="1"/>
  <c r="Y1467" i="12"/>
  <c r="BQ1467" i="12" s="1"/>
  <c r="Y1468" i="12"/>
  <c r="BQ1468" i="12" s="1"/>
  <c r="Y1469" i="12"/>
  <c r="BQ1469" i="12" s="1"/>
  <c r="Y1470" i="12"/>
  <c r="BQ1470" i="12" s="1"/>
  <c r="Y1471" i="12"/>
  <c r="BQ1471" i="12" s="1"/>
  <c r="Y1472" i="12"/>
  <c r="BQ1472" i="12" s="1"/>
  <c r="Y1473" i="12"/>
  <c r="BQ1473" i="12" s="1"/>
  <c r="Y1474" i="12"/>
  <c r="BQ1474" i="12" s="1"/>
  <c r="Y1475" i="12"/>
  <c r="BQ1475" i="12" s="1"/>
  <c r="Y1476" i="12"/>
  <c r="BQ1476" i="12" s="1"/>
  <c r="Y1477" i="12"/>
  <c r="BQ1477" i="12" s="1"/>
  <c r="Y1478" i="12"/>
  <c r="BQ1478" i="12" s="1"/>
  <c r="Y1479" i="12"/>
  <c r="BQ1479" i="12" s="1"/>
  <c r="Y1480" i="12"/>
  <c r="BQ1480" i="12" s="1"/>
  <c r="Y1481" i="12"/>
  <c r="BQ1481" i="12" s="1"/>
  <c r="Y1482" i="12"/>
  <c r="BQ1482" i="12" s="1"/>
  <c r="Y1483" i="12"/>
  <c r="BQ1483" i="12" s="1"/>
  <c r="Y1484" i="12"/>
  <c r="BQ1484" i="12" s="1"/>
  <c r="Y1485" i="12"/>
  <c r="BQ1485" i="12" s="1"/>
  <c r="Y1486" i="12"/>
  <c r="BQ1486" i="12" s="1"/>
  <c r="Y1487" i="12"/>
  <c r="BQ1487" i="12" s="1"/>
  <c r="Y1488" i="12"/>
  <c r="BQ1488" i="12" s="1"/>
  <c r="Y1489" i="12"/>
  <c r="BQ1489" i="12" s="1"/>
  <c r="Y1490" i="12"/>
  <c r="BQ1490" i="12" s="1"/>
  <c r="Y1491" i="12"/>
  <c r="BQ1491" i="12" s="1"/>
  <c r="Y1492" i="12"/>
  <c r="BQ1492" i="12" s="1"/>
  <c r="Y1493" i="12"/>
  <c r="BQ1493" i="12" s="1"/>
  <c r="Y1494" i="12"/>
  <c r="BQ1494" i="12" s="1"/>
  <c r="Y1495" i="12"/>
  <c r="BQ1495" i="12" s="1"/>
  <c r="Y1496" i="12"/>
  <c r="BQ1496" i="12" s="1"/>
  <c r="Y1497" i="12"/>
  <c r="BQ1497" i="12" s="1"/>
  <c r="Y1498" i="12"/>
  <c r="BQ1498" i="12" s="1"/>
  <c r="Y1499" i="12"/>
  <c r="BQ1499" i="12" s="1"/>
  <c r="Y1500" i="12"/>
  <c r="BQ1500" i="12" s="1"/>
  <c r="Y1501" i="12"/>
  <c r="BQ1501" i="12" s="1"/>
  <c r="Y1502" i="12"/>
  <c r="BQ1502" i="12" s="1"/>
  <c r="Y1503" i="12"/>
  <c r="BQ1503" i="12" s="1"/>
  <c r="Y1504" i="12"/>
  <c r="BQ1504" i="12" s="1"/>
  <c r="Y1505" i="12"/>
  <c r="BQ1505" i="12" s="1"/>
  <c r="Y1506" i="12"/>
  <c r="BQ1506" i="12" s="1"/>
  <c r="Y1507" i="12"/>
  <c r="BQ1507" i="12" s="1"/>
  <c r="Y1508" i="12"/>
  <c r="BQ1508" i="12" s="1"/>
  <c r="Y1509" i="12"/>
  <c r="BQ1509" i="12" s="1"/>
  <c r="Y1510" i="12"/>
  <c r="BQ1510" i="12" s="1"/>
  <c r="Y1511" i="12"/>
  <c r="BQ1511" i="12" s="1"/>
  <c r="Y1512" i="12"/>
  <c r="BQ1512" i="12" s="1"/>
  <c r="Y1513" i="12"/>
  <c r="BQ1513" i="12" s="1"/>
  <c r="Y1514" i="12"/>
  <c r="BQ1514" i="12" s="1"/>
  <c r="Y1515" i="12"/>
  <c r="BQ1515" i="12" s="1"/>
  <c r="Y1516" i="12"/>
  <c r="BQ1516" i="12" s="1"/>
  <c r="Y1517" i="12"/>
  <c r="BQ1517" i="12" s="1"/>
  <c r="Y1518" i="12"/>
  <c r="BQ1518" i="12" s="1"/>
  <c r="Y1519" i="12"/>
  <c r="BQ1519" i="12" s="1"/>
  <c r="Y1520" i="12"/>
  <c r="BQ1520" i="12" s="1"/>
  <c r="Y1521" i="12"/>
  <c r="BQ1521" i="12" s="1"/>
  <c r="Y1522" i="12"/>
  <c r="BQ1522" i="12" s="1"/>
  <c r="Y1523" i="12"/>
  <c r="BQ1523" i="12" s="1"/>
  <c r="Y1524" i="12"/>
  <c r="BQ1524" i="12" s="1"/>
  <c r="Y1525" i="12"/>
  <c r="BQ1525" i="12" s="1"/>
  <c r="Y1526" i="12"/>
  <c r="BQ1526" i="12" s="1"/>
  <c r="Y1527" i="12"/>
  <c r="BQ1527" i="12" s="1"/>
  <c r="Y1528" i="12"/>
  <c r="BQ1528" i="12" s="1"/>
  <c r="Y1529" i="12"/>
  <c r="BQ1529" i="12" s="1"/>
  <c r="Y1530" i="12"/>
  <c r="BQ1530" i="12" s="1"/>
  <c r="Y1531" i="12"/>
  <c r="BQ1531" i="12" s="1"/>
  <c r="Y1532" i="12"/>
  <c r="BQ1532" i="12" s="1"/>
  <c r="Y1533" i="12"/>
  <c r="BQ1533" i="12" s="1"/>
  <c r="Y1534" i="12"/>
  <c r="BQ1534" i="12" s="1"/>
  <c r="Y1535" i="12"/>
  <c r="BQ1535" i="12" s="1"/>
  <c r="Y1536" i="12"/>
  <c r="BQ1536" i="12" s="1"/>
  <c r="Y1537" i="12"/>
  <c r="BQ1537" i="12" s="1"/>
  <c r="Y1538" i="12"/>
  <c r="BQ1538" i="12" s="1"/>
  <c r="Y1539" i="12"/>
  <c r="BQ1539" i="12" s="1"/>
  <c r="Y1540" i="12"/>
  <c r="BQ1540" i="12" s="1"/>
  <c r="Y1541" i="12"/>
  <c r="BQ1541" i="12" s="1"/>
  <c r="Y1542" i="12"/>
  <c r="BQ1542" i="12" s="1"/>
  <c r="Y1543" i="12"/>
  <c r="BQ1543" i="12" s="1"/>
  <c r="Y1544" i="12"/>
  <c r="BQ1544" i="12" s="1"/>
  <c r="Y1545" i="12"/>
  <c r="BQ1545" i="12" s="1"/>
  <c r="Y1546" i="12"/>
  <c r="BQ1546" i="12" s="1"/>
  <c r="Y1547" i="12"/>
  <c r="BQ1547" i="12" s="1"/>
  <c r="Y1548" i="12"/>
  <c r="BQ1548" i="12" s="1"/>
  <c r="Y1549" i="12"/>
  <c r="BQ1549" i="12" s="1"/>
  <c r="Y1550" i="12"/>
  <c r="BQ1550" i="12" s="1"/>
  <c r="Y1551" i="12"/>
  <c r="BQ1551" i="12" s="1"/>
  <c r="Y1552" i="12"/>
  <c r="BQ1552" i="12" s="1"/>
  <c r="Y1553" i="12"/>
  <c r="BQ1553" i="12" s="1"/>
  <c r="Y1554" i="12"/>
  <c r="BQ1554" i="12" s="1"/>
  <c r="Y1555" i="12"/>
  <c r="BQ1555" i="12" s="1"/>
  <c r="Y1556" i="12"/>
  <c r="BQ1556" i="12" s="1"/>
  <c r="Y1557" i="12"/>
  <c r="BQ1557" i="12" s="1"/>
  <c r="Y1558" i="12"/>
  <c r="BQ1558" i="12" s="1"/>
  <c r="Y1559" i="12"/>
  <c r="BQ1559" i="12" s="1"/>
  <c r="Y1560" i="12"/>
  <c r="BQ1560" i="12" s="1"/>
  <c r="Y1561" i="12"/>
  <c r="BQ1561" i="12" s="1"/>
  <c r="Y1562" i="12"/>
  <c r="BQ1562" i="12" s="1"/>
  <c r="Y1563" i="12"/>
  <c r="BQ1563" i="12" s="1"/>
  <c r="Y1564" i="12"/>
  <c r="BQ1564" i="12" s="1"/>
  <c r="Y1565" i="12"/>
  <c r="BQ1565" i="12" s="1"/>
  <c r="Y1566" i="12"/>
  <c r="BQ1566" i="12" s="1"/>
  <c r="Y1567" i="12"/>
  <c r="BQ1567" i="12" s="1"/>
  <c r="Y1568" i="12"/>
  <c r="BQ1568" i="12" s="1"/>
  <c r="Y1569" i="12"/>
  <c r="BQ1569" i="12" s="1"/>
  <c r="Y1570" i="12"/>
  <c r="BQ1570" i="12" s="1"/>
  <c r="Y1571" i="12"/>
  <c r="BQ1571" i="12" s="1"/>
  <c r="Y1572" i="12"/>
  <c r="BQ1572" i="12" s="1"/>
  <c r="Y1573" i="12"/>
  <c r="BQ1573" i="12" s="1"/>
  <c r="Y1574" i="12"/>
  <c r="BQ1574" i="12" s="1"/>
  <c r="Y1575" i="12"/>
  <c r="BQ1575" i="12" s="1"/>
  <c r="Y1576" i="12"/>
  <c r="BQ1576" i="12" s="1"/>
  <c r="Y1577" i="12"/>
  <c r="BQ1577" i="12" s="1"/>
  <c r="Y1578" i="12"/>
  <c r="BQ1578" i="12" s="1"/>
  <c r="Y1579" i="12"/>
  <c r="BQ1579" i="12" s="1"/>
  <c r="Y1580" i="12"/>
  <c r="BQ1580" i="12" s="1"/>
  <c r="Y1581" i="12"/>
  <c r="BQ1581" i="12" s="1"/>
  <c r="Y1582" i="12"/>
  <c r="BQ1582" i="12" s="1"/>
  <c r="Y1583" i="12"/>
  <c r="BQ1583" i="12" s="1"/>
  <c r="Y1584" i="12"/>
  <c r="BQ1584" i="12" s="1"/>
  <c r="Y1585" i="12"/>
  <c r="BQ1585" i="12" s="1"/>
  <c r="Y1586" i="12"/>
  <c r="BQ1586" i="12" s="1"/>
  <c r="Y1587" i="12"/>
  <c r="BQ1587" i="12" s="1"/>
  <c r="Y1588" i="12"/>
  <c r="BQ1588" i="12" s="1"/>
  <c r="Y1589" i="12"/>
  <c r="BQ1589" i="12" s="1"/>
  <c r="Y1590" i="12"/>
  <c r="BQ1590" i="12" s="1"/>
  <c r="Y1591" i="12"/>
  <c r="BQ1591" i="12" s="1"/>
  <c r="Y1592" i="12"/>
  <c r="BQ1592" i="12" s="1"/>
  <c r="Y1593" i="12"/>
  <c r="BQ1593" i="12" s="1"/>
  <c r="Y1594" i="12"/>
  <c r="BQ1594" i="12" s="1"/>
  <c r="Y1595" i="12"/>
  <c r="BQ1595" i="12" s="1"/>
  <c r="Y1596" i="12"/>
  <c r="BQ1596" i="12" s="1"/>
  <c r="Y1597" i="12"/>
  <c r="BQ1597" i="12" s="1"/>
  <c r="Y1598" i="12"/>
  <c r="BQ1598" i="12" s="1"/>
  <c r="Y1599" i="12"/>
  <c r="BQ1599" i="12" s="1"/>
  <c r="Y1600" i="12"/>
  <c r="BQ1600" i="12" s="1"/>
  <c r="Y1601" i="12"/>
  <c r="BQ1601" i="12" s="1"/>
  <c r="Y1602" i="12"/>
  <c r="BQ1602" i="12" s="1"/>
  <c r="Y1603" i="12"/>
  <c r="BQ1603" i="12" s="1"/>
  <c r="Y1604" i="12"/>
  <c r="BQ1604" i="12" s="1"/>
  <c r="Y1605" i="12"/>
  <c r="BQ1605" i="12" s="1"/>
  <c r="Y1606" i="12"/>
  <c r="BQ1606" i="12" s="1"/>
  <c r="Y1607" i="12"/>
  <c r="BQ1607" i="12" s="1"/>
  <c r="Y1608" i="12"/>
  <c r="BQ1608" i="12" s="1"/>
  <c r="Y1609" i="12"/>
  <c r="BQ1609" i="12" s="1"/>
  <c r="Y1610" i="12"/>
  <c r="BQ1610" i="12" s="1"/>
  <c r="Y1611" i="12"/>
  <c r="BQ1611" i="12" s="1"/>
  <c r="Y1612" i="12"/>
  <c r="BQ1612" i="12" s="1"/>
  <c r="Y1613" i="12"/>
  <c r="BQ1613" i="12" s="1"/>
  <c r="Y1614" i="12"/>
  <c r="BQ1614" i="12" s="1"/>
  <c r="Y1615" i="12"/>
  <c r="BQ1615" i="12" s="1"/>
  <c r="Y1616" i="12"/>
  <c r="BQ1616" i="12" s="1"/>
  <c r="Y1617" i="12"/>
  <c r="BQ1617" i="12" s="1"/>
  <c r="Y1618" i="12"/>
  <c r="BQ1618" i="12" s="1"/>
  <c r="Y1619" i="12"/>
  <c r="BQ1619" i="12" s="1"/>
  <c r="Y1620" i="12"/>
  <c r="BQ1620" i="12" s="1"/>
  <c r="Y1621" i="12"/>
  <c r="BQ1621" i="12" s="1"/>
  <c r="Y1622" i="12"/>
  <c r="BQ1622" i="12" s="1"/>
  <c r="Y1623" i="12"/>
  <c r="BQ1623" i="12" s="1"/>
  <c r="Y1624" i="12"/>
  <c r="BQ1624" i="12" s="1"/>
  <c r="Y1625" i="12"/>
  <c r="BQ1625" i="12" s="1"/>
  <c r="Y1626" i="12"/>
  <c r="BQ1626" i="12" s="1"/>
  <c r="Y1627" i="12"/>
  <c r="BQ1627" i="12" s="1"/>
  <c r="Y1628" i="12"/>
  <c r="BQ1628" i="12" s="1"/>
  <c r="Y1629" i="12"/>
  <c r="BQ1629" i="12" s="1"/>
  <c r="Y1630" i="12"/>
  <c r="BQ1630" i="12" s="1"/>
  <c r="Y1631" i="12"/>
  <c r="BQ1631" i="12" s="1"/>
  <c r="Y1632" i="12"/>
  <c r="BQ1632" i="12" s="1"/>
  <c r="Y1633" i="12"/>
  <c r="BQ1633" i="12" s="1"/>
  <c r="Y1634" i="12"/>
  <c r="BQ1634" i="12" s="1"/>
  <c r="Y1635" i="12"/>
  <c r="BQ1635" i="12" s="1"/>
  <c r="Y1636" i="12"/>
  <c r="BQ1636" i="12" s="1"/>
  <c r="Y1637" i="12"/>
  <c r="BQ1637" i="12" s="1"/>
  <c r="Y1638" i="12"/>
  <c r="BQ1638" i="12" s="1"/>
  <c r="Y1639" i="12"/>
  <c r="BQ1639" i="12" s="1"/>
  <c r="Y1640" i="12"/>
  <c r="BQ1640" i="12" s="1"/>
  <c r="Y1641" i="12"/>
  <c r="BQ1641" i="12" s="1"/>
  <c r="Y1642" i="12"/>
  <c r="BQ1642" i="12" s="1"/>
  <c r="Y1643" i="12"/>
  <c r="BQ1643" i="12" s="1"/>
  <c r="Y1644" i="12"/>
  <c r="BQ1644" i="12" s="1"/>
  <c r="Y1645" i="12"/>
  <c r="BQ1645" i="12" s="1"/>
  <c r="Y1646" i="12"/>
  <c r="BQ1646" i="12" s="1"/>
  <c r="Y1647" i="12"/>
  <c r="BQ1647" i="12" s="1"/>
  <c r="Y1648" i="12"/>
  <c r="BQ1648" i="12" s="1"/>
  <c r="Y1649" i="12"/>
  <c r="BQ1649" i="12" s="1"/>
  <c r="Y1650" i="12"/>
  <c r="BQ1650" i="12" s="1"/>
  <c r="Y1651" i="12"/>
  <c r="BQ1651" i="12" s="1"/>
  <c r="Y1652" i="12"/>
  <c r="BQ1652" i="12" s="1"/>
  <c r="Y1653" i="12"/>
  <c r="BQ1653" i="12" s="1"/>
  <c r="Y1654" i="12"/>
  <c r="BQ1654" i="12" s="1"/>
  <c r="Y1655" i="12"/>
  <c r="BQ1655" i="12" s="1"/>
  <c r="Y1656" i="12"/>
  <c r="BQ1656" i="12" s="1"/>
  <c r="Y1657" i="12"/>
  <c r="BQ1657" i="12" s="1"/>
  <c r="Y1658" i="12"/>
  <c r="BQ1658" i="12" s="1"/>
  <c r="Y1659" i="12"/>
  <c r="BQ1659" i="12" s="1"/>
  <c r="Y1660" i="12"/>
  <c r="BQ1660" i="12" s="1"/>
  <c r="Y1661" i="12"/>
  <c r="BQ1661" i="12" s="1"/>
  <c r="Y1662" i="12"/>
  <c r="BQ1662" i="12" s="1"/>
  <c r="Y1663" i="12"/>
  <c r="BQ1663" i="12" s="1"/>
  <c r="Y1664" i="12"/>
  <c r="BQ1664" i="12" s="1"/>
  <c r="Y1665" i="12"/>
  <c r="BQ1665" i="12" s="1"/>
  <c r="Y1666" i="12"/>
  <c r="BQ1666" i="12" s="1"/>
  <c r="Y1667" i="12"/>
  <c r="BQ1667" i="12" s="1"/>
  <c r="Y1668" i="12"/>
  <c r="BQ1668" i="12" s="1"/>
  <c r="Y1669" i="12"/>
  <c r="BQ1669" i="12" s="1"/>
  <c r="Y1670" i="12"/>
  <c r="BQ1670" i="12" s="1"/>
  <c r="Y1671" i="12"/>
  <c r="BQ1671" i="12" s="1"/>
  <c r="Y1672" i="12"/>
  <c r="BQ1672" i="12" s="1"/>
  <c r="Y1673" i="12"/>
  <c r="BQ1673" i="12" s="1"/>
  <c r="Y1674" i="12"/>
  <c r="BQ1674" i="12" s="1"/>
  <c r="Y1675" i="12"/>
  <c r="BQ1675" i="12" s="1"/>
  <c r="Y1676" i="12"/>
  <c r="BQ1676" i="12" s="1"/>
  <c r="Y1677" i="12"/>
  <c r="BQ1677" i="12" s="1"/>
  <c r="Y1678" i="12"/>
  <c r="BQ1678" i="12" s="1"/>
  <c r="Y1679" i="12"/>
  <c r="BQ1679" i="12" s="1"/>
  <c r="Y1680" i="12"/>
  <c r="BQ1680" i="12" s="1"/>
  <c r="Y1681" i="12"/>
  <c r="BQ1681" i="12" s="1"/>
  <c r="Y1682" i="12"/>
  <c r="BQ1682" i="12" s="1"/>
  <c r="Y1683" i="12"/>
  <c r="BQ1683" i="12" s="1"/>
  <c r="Y1684" i="12"/>
  <c r="BQ1684" i="12" s="1"/>
  <c r="Y1685" i="12"/>
  <c r="BQ1685" i="12" s="1"/>
  <c r="Y1686" i="12"/>
  <c r="BQ1686" i="12" s="1"/>
  <c r="Y1687" i="12"/>
  <c r="BQ1687" i="12" s="1"/>
  <c r="Y1688" i="12"/>
  <c r="BQ1688" i="12" s="1"/>
  <c r="Y1689" i="12"/>
  <c r="BQ1689" i="12" s="1"/>
  <c r="Y1690" i="12"/>
  <c r="BQ1690" i="12" s="1"/>
  <c r="Y1691" i="12"/>
  <c r="BQ1691" i="12" s="1"/>
  <c r="Y1692" i="12"/>
  <c r="BQ1692" i="12" s="1"/>
  <c r="Y1693" i="12"/>
  <c r="BQ1693" i="12" s="1"/>
  <c r="Y1694" i="12"/>
  <c r="BQ1694" i="12" s="1"/>
  <c r="Y1695" i="12"/>
  <c r="BQ1695" i="12" s="1"/>
  <c r="Y1696" i="12"/>
  <c r="BQ1696" i="12" s="1"/>
  <c r="Y1697" i="12"/>
  <c r="BQ1697" i="12" s="1"/>
  <c r="Y1698" i="12"/>
  <c r="BQ1698" i="12" s="1"/>
  <c r="Y1699" i="12"/>
  <c r="BQ1699" i="12" s="1"/>
  <c r="Y1700" i="12"/>
  <c r="BQ1700" i="12" s="1"/>
  <c r="Y1701" i="12"/>
  <c r="BQ1701" i="12" s="1"/>
  <c r="Y1702" i="12"/>
  <c r="BQ1702" i="12" s="1"/>
  <c r="Y1703" i="12"/>
  <c r="BQ1703" i="12" s="1"/>
  <c r="Y1704" i="12"/>
  <c r="BQ1704" i="12" s="1"/>
  <c r="Y1705" i="12"/>
  <c r="BQ1705" i="12" s="1"/>
  <c r="Y1706" i="12"/>
  <c r="BQ1706" i="12" s="1"/>
  <c r="Y1707" i="12"/>
  <c r="BQ1707" i="12" s="1"/>
  <c r="Y1708" i="12"/>
  <c r="BQ1708" i="12" s="1"/>
  <c r="Y1709" i="12"/>
  <c r="BQ1709" i="12" s="1"/>
  <c r="Y1710" i="12"/>
  <c r="BQ1710" i="12" s="1"/>
  <c r="Y1711" i="12"/>
  <c r="BQ1711" i="12" s="1"/>
  <c r="Y1712" i="12"/>
  <c r="BQ1712" i="12" s="1"/>
  <c r="Y1713" i="12"/>
  <c r="BQ1713" i="12" s="1"/>
  <c r="Y1714" i="12"/>
  <c r="BQ1714" i="12" s="1"/>
  <c r="Y1715" i="12"/>
  <c r="BQ1715" i="12" s="1"/>
  <c r="Y1716" i="12"/>
  <c r="BQ1716" i="12" s="1"/>
  <c r="Y1717" i="12"/>
  <c r="BQ1717" i="12" s="1"/>
  <c r="Y1718" i="12"/>
  <c r="BQ1718" i="12" s="1"/>
  <c r="Y1719" i="12"/>
  <c r="BQ1719" i="12" s="1"/>
  <c r="Y1720" i="12"/>
  <c r="BQ1720" i="12" s="1"/>
  <c r="Y1721" i="12"/>
  <c r="BQ1721" i="12" s="1"/>
  <c r="Y1722" i="12"/>
  <c r="BQ1722" i="12" s="1"/>
  <c r="Y1723" i="12"/>
  <c r="BQ1723" i="12" s="1"/>
  <c r="Y1724" i="12"/>
  <c r="BQ1724" i="12" s="1"/>
  <c r="Y1725" i="12"/>
  <c r="BQ1725" i="12" s="1"/>
  <c r="Y1726" i="12"/>
  <c r="BQ1726" i="12" s="1"/>
  <c r="Y1727" i="12"/>
  <c r="BQ1727" i="12" s="1"/>
  <c r="Y1728" i="12"/>
  <c r="BQ1728" i="12" s="1"/>
  <c r="Y1729" i="12"/>
  <c r="BQ1729" i="12" s="1"/>
  <c r="Y1730" i="12"/>
  <c r="BQ1730" i="12" s="1"/>
  <c r="Y1731" i="12"/>
  <c r="BQ1731" i="12" s="1"/>
  <c r="Y1732" i="12"/>
  <c r="BQ1732" i="12" s="1"/>
  <c r="Y1733" i="12"/>
  <c r="BQ1733" i="12" s="1"/>
  <c r="Y1734" i="12"/>
  <c r="BQ1734" i="12" s="1"/>
  <c r="Y1735" i="12"/>
  <c r="BQ1735" i="12" s="1"/>
  <c r="Y1736" i="12"/>
  <c r="BQ1736" i="12" s="1"/>
  <c r="Y1737" i="12"/>
  <c r="BQ1737" i="12" s="1"/>
  <c r="Y1738" i="12"/>
  <c r="BQ1738" i="12" s="1"/>
  <c r="Y1739" i="12"/>
  <c r="BQ1739" i="12" s="1"/>
  <c r="Y1740" i="12"/>
  <c r="BQ1740" i="12" s="1"/>
  <c r="Y1741" i="12"/>
  <c r="BQ1741" i="12" s="1"/>
  <c r="Y1742" i="12"/>
  <c r="BQ1742" i="12" s="1"/>
  <c r="Y1743" i="12"/>
  <c r="BQ1743" i="12" s="1"/>
  <c r="Y1744" i="12"/>
  <c r="BQ1744" i="12" s="1"/>
  <c r="Y1745" i="12"/>
  <c r="BQ1745" i="12" s="1"/>
  <c r="Y1746" i="12"/>
  <c r="BQ1746" i="12" s="1"/>
  <c r="Y1747" i="12"/>
  <c r="BQ1747" i="12" s="1"/>
  <c r="Y1748" i="12"/>
  <c r="BQ1748" i="12" s="1"/>
  <c r="Y1749" i="12"/>
  <c r="BQ1749" i="12" s="1"/>
  <c r="Y1750" i="12"/>
  <c r="BQ1750" i="12" s="1"/>
  <c r="Y1751" i="12"/>
  <c r="BQ1751" i="12" s="1"/>
  <c r="Y1752" i="12"/>
  <c r="BQ1752" i="12" s="1"/>
  <c r="Y1753" i="12"/>
  <c r="BQ1753" i="12" s="1"/>
  <c r="Y1754" i="12"/>
  <c r="BQ1754" i="12" s="1"/>
  <c r="Y1755" i="12"/>
  <c r="BQ1755" i="12" s="1"/>
  <c r="Y1756" i="12"/>
  <c r="BQ1756" i="12" s="1"/>
  <c r="Y1757" i="12"/>
  <c r="BQ1757" i="12" s="1"/>
  <c r="Y1758" i="12"/>
  <c r="BQ1758" i="12" s="1"/>
  <c r="Y1759" i="12"/>
  <c r="BQ1759" i="12" s="1"/>
  <c r="Y1760" i="12"/>
  <c r="BQ1760" i="12" s="1"/>
  <c r="Y1761" i="12"/>
  <c r="BQ1761" i="12" s="1"/>
  <c r="Y1762" i="12"/>
  <c r="BQ1762" i="12" s="1"/>
  <c r="Y1763" i="12"/>
  <c r="BQ1763" i="12" s="1"/>
  <c r="Y1764" i="12"/>
  <c r="BQ1764" i="12" s="1"/>
  <c r="Y1765" i="12"/>
  <c r="BQ1765" i="12" s="1"/>
  <c r="Y1766" i="12"/>
  <c r="BQ1766" i="12" s="1"/>
  <c r="Y1767" i="12"/>
  <c r="BQ1767" i="12" s="1"/>
  <c r="Y1768" i="12"/>
  <c r="BQ1768" i="12" s="1"/>
  <c r="Y1769" i="12"/>
  <c r="BQ1769" i="12" s="1"/>
  <c r="Y1770" i="12"/>
  <c r="BQ1770" i="12" s="1"/>
  <c r="Y1771" i="12"/>
  <c r="BQ1771" i="12" s="1"/>
  <c r="Y1772" i="12"/>
  <c r="BQ1772" i="12" s="1"/>
  <c r="Y1773" i="12"/>
  <c r="BQ1773" i="12" s="1"/>
  <c r="Y1774" i="12"/>
  <c r="BQ1774" i="12" s="1"/>
  <c r="Y1775" i="12"/>
  <c r="BQ1775" i="12" s="1"/>
  <c r="Y1776" i="12"/>
  <c r="BQ1776" i="12" s="1"/>
  <c r="Y1777" i="12"/>
  <c r="BQ1777" i="12" s="1"/>
  <c r="Y1778" i="12"/>
  <c r="BQ1778" i="12" s="1"/>
  <c r="Y1779" i="12"/>
  <c r="BQ1779" i="12" s="1"/>
  <c r="Y1780" i="12"/>
  <c r="BQ1780" i="12" s="1"/>
  <c r="Y1781" i="12"/>
  <c r="BQ1781" i="12" s="1"/>
  <c r="Y1782" i="12"/>
  <c r="BQ1782" i="12" s="1"/>
  <c r="Y1783" i="12"/>
  <c r="BQ1783" i="12" s="1"/>
  <c r="Y1784" i="12"/>
  <c r="BQ1784" i="12" s="1"/>
  <c r="Y1785" i="12"/>
  <c r="BQ1785" i="12" s="1"/>
  <c r="Y1786" i="12"/>
  <c r="BQ1786" i="12" s="1"/>
  <c r="Y1787" i="12"/>
  <c r="BQ1787" i="12" s="1"/>
  <c r="Y1788" i="12"/>
  <c r="BQ1788" i="12" s="1"/>
  <c r="Y1789" i="12"/>
  <c r="BQ1789" i="12" s="1"/>
  <c r="Y1790" i="12"/>
  <c r="BQ1790" i="12" s="1"/>
  <c r="Y1791" i="12"/>
  <c r="BQ1791" i="12" s="1"/>
  <c r="Y1792" i="12"/>
  <c r="BQ1792" i="12" s="1"/>
  <c r="Y1793" i="12"/>
  <c r="BQ1793" i="12" s="1"/>
  <c r="Y1794" i="12"/>
  <c r="BQ1794" i="12" s="1"/>
  <c r="Y1795" i="12"/>
  <c r="BQ1795" i="12" s="1"/>
  <c r="Y1796" i="12"/>
  <c r="BQ1796" i="12" s="1"/>
  <c r="Y1797" i="12"/>
  <c r="BQ1797" i="12" s="1"/>
  <c r="R1798" i="12"/>
  <c r="BP1798" i="12" s="1"/>
  <c r="R1799" i="12"/>
  <c r="BP1799" i="12" s="1"/>
  <c r="R1800" i="12"/>
  <c r="BP1800" i="12" s="1"/>
  <c r="R1801" i="12"/>
  <c r="BP1801" i="12" s="1"/>
  <c r="R1802" i="12"/>
  <c r="BP1802" i="12" s="1"/>
  <c r="R1803" i="12"/>
  <c r="BP1803" i="12" s="1"/>
  <c r="R1804" i="12"/>
  <c r="BP1804" i="12" s="1"/>
  <c r="R1805" i="12"/>
  <c r="BP1805" i="12" s="1"/>
  <c r="R1806" i="12"/>
  <c r="BP1806" i="12" s="1"/>
  <c r="R1807" i="12"/>
  <c r="BP1807" i="12" s="1"/>
  <c r="R1808" i="12"/>
  <c r="BP1808" i="12" s="1"/>
  <c r="R1809" i="12"/>
  <c r="BP1809" i="12" s="1"/>
  <c r="R1810" i="12"/>
  <c r="BP1810" i="12" s="1"/>
  <c r="R1811" i="12"/>
  <c r="BP1811" i="12" s="1"/>
  <c r="R1812" i="12"/>
  <c r="BP1812" i="12" s="1"/>
  <c r="R1813" i="12"/>
  <c r="BP1813" i="12" s="1"/>
  <c r="R1814" i="12"/>
  <c r="BP1814" i="12" s="1"/>
  <c r="R1815" i="12"/>
  <c r="BP1815" i="12" s="1"/>
  <c r="R1816" i="12"/>
  <c r="BP1816" i="12" s="1"/>
  <c r="R1817" i="12"/>
  <c r="BP1817" i="12" s="1"/>
  <c r="R1818" i="12"/>
  <c r="BP1818" i="12" s="1"/>
  <c r="R1819" i="12"/>
  <c r="BP1819" i="12" s="1"/>
  <c r="R1820" i="12"/>
  <c r="BP1820" i="12" s="1"/>
  <c r="R1821" i="12"/>
  <c r="BP1821" i="12" s="1"/>
  <c r="R1822" i="12"/>
  <c r="BP1822" i="12" s="1"/>
  <c r="R1823" i="12"/>
  <c r="BP1823" i="12" s="1"/>
  <c r="R1824" i="12"/>
  <c r="BP1824" i="12" s="1"/>
  <c r="R1825" i="12"/>
  <c r="BP1825" i="12" s="1"/>
  <c r="R1826" i="12"/>
  <c r="BP1826" i="12" s="1"/>
  <c r="R1827" i="12"/>
  <c r="BP1827" i="12" s="1"/>
  <c r="R1828" i="12"/>
  <c r="BP1828" i="12" s="1"/>
  <c r="R1829" i="12"/>
  <c r="BP1829" i="12" s="1"/>
  <c r="R1830" i="12"/>
  <c r="BP1830" i="12" s="1"/>
  <c r="R1831" i="12"/>
  <c r="BP1831" i="12" s="1"/>
  <c r="R1832" i="12"/>
  <c r="BP1832" i="12" s="1"/>
  <c r="R1833" i="12"/>
  <c r="BP1833" i="12" s="1"/>
  <c r="R1834" i="12"/>
  <c r="BP1834" i="12" s="1"/>
  <c r="R1835" i="12"/>
  <c r="BP1835" i="12" s="1"/>
  <c r="R1836" i="12"/>
  <c r="BP1836" i="12" s="1"/>
  <c r="R1837" i="12"/>
  <c r="BP1837" i="12" s="1"/>
  <c r="R1838" i="12"/>
  <c r="BP1838" i="12" s="1"/>
  <c r="R1839" i="12"/>
  <c r="BP1839" i="12" s="1"/>
  <c r="R1840" i="12"/>
  <c r="BP1840" i="12" s="1"/>
  <c r="R1841" i="12"/>
  <c r="BP1841" i="12" s="1"/>
  <c r="R1842" i="12"/>
  <c r="BP1842" i="12" s="1"/>
  <c r="R1843" i="12"/>
  <c r="BP1843" i="12" s="1"/>
  <c r="R1844" i="12"/>
  <c r="BP1844" i="12" s="1"/>
  <c r="R1845" i="12"/>
  <c r="BP1845" i="12" s="1"/>
  <c r="R1846" i="12"/>
  <c r="BP1846" i="12" s="1"/>
  <c r="R1847" i="12"/>
  <c r="BP1847" i="12" s="1"/>
  <c r="R1848" i="12"/>
  <c r="BP1848" i="12" s="1"/>
  <c r="R1849" i="12"/>
  <c r="BP1849" i="12" s="1"/>
  <c r="R1850" i="12"/>
  <c r="BP1850" i="12" s="1"/>
  <c r="R1851" i="12"/>
  <c r="BP1851" i="12" s="1"/>
  <c r="R1852" i="12"/>
  <c r="BP1852" i="12" s="1"/>
  <c r="R1853" i="12"/>
  <c r="BP1853" i="12" s="1"/>
  <c r="R1854" i="12"/>
  <c r="BP1854" i="12" s="1"/>
  <c r="R1855" i="12"/>
  <c r="BP1855" i="12" s="1"/>
  <c r="R1856" i="12"/>
  <c r="BP1856" i="12" s="1"/>
  <c r="R1857" i="12"/>
  <c r="BP1857" i="12" s="1"/>
  <c r="R1858" i="12"/>
  <c r="BP1858" i="12" s="1"/>
  <c r="R1859" i="12"/>
  <c r="BP1859" i="12" s="1"/>
  <c r="R1860" i="12"/>
  <c r="BP1860" i="12" s="1"/>
  <c r="R1861" i="12"/>
  <c r="BP1861" i="12" s="1"/>
  <c r="R1862" i="12"/>
  <c r="BP1862" i="12" s="1"/>
  <c r="R1863" i="12"/>
  <c r="BP1863" i="12" s="1"/>
  <c r="R1864" i="12"/>
  <c r="BP1864" i="12" s="1"/>
  <c r="R1865" i="12"/>
  <c r="BP1865" i="12" s="1"/>
  <c r="R1866" i="12"/>
  <c r="BP1866" i="12" s="1"/>
  <c r="R1867" i="12"/>
  <c r="BP1867" i="12" s="1"/>
  <c r="R1868" i="12"/>
  <c r="BP1868" i="12" s="1"/>
  <c r="R1869" i="12"/>
  <c r="BP1869" i="12" s="1"/>
  <c r="R1870" i="12"/>
  <c r="BP1870" i="12" s="1"/>
  <c r="R1871" i="12"/>
  <c r="BP1871" i="12" s="1"/>
  <c r="R1872" i="12"/>
  <c r="BP1872" i="12" s="1"/>
  <c r="R1873" i="12"/>
  <c r="BP1873" i="12" s="1"/>
  <c r="R1874" i="12"/>
  <c r="BP1874" i="12" s="1"/>
  <c r="R1875" i="12"/>
  <c r="BP1875" i="12" s="1"/>
  <c r="R1876" i="12"/>
  <c r="BP1876" i="12" s="1"/>
  <c r="R1877" i="12"/>
  <c r="BP1877" i="12" s="1"/>
  <c r="R1878" i="12"/>
  <c r="BP1878" i="12" s="1"/>
  <c r="R1879" i="12"/>
  <c r="BP1879" i="12" s="1"/>
  <c r="R1880" i="12"/>
  <c r="BP1880" i="12" s="1"/>
  <c r="R1881" i="12"/>
  <c r="BP1881" i="12" s="1"/>
  <c r="R1882" i="12"/>
  <c r="BP1882" i="12" s="1"/>
  <c r="R1883" i="12"/>
  <c r="BP1883" i="12" s="1"/>
  <c r="R1884" i="12"/>
  <c r="BP1884" i="12" s="1"/>
  <c r="R1885" i="12"/>
  <c r="BP1885" i="12" s="1"/>
  <c r="R1886" i="12"/>
  <c r="BP1886" i="12" s="1"/>
  <c r="R1887" i="12"/>
  <c r="BP1887" i="12" s="1"/>
  <c r="R1888" i="12"/>
  <c r="BP1888" i="12" s="1"/>
  <c r="R1889" i="12"/>
  <c r="BP1889" i="12" s="1"/>
  <c r="R1890" i="12"/>
  <c r="BP1890" i="12" s="1"/>
  <c r="R1891" i="12"/>
  <c r="BP1891" i="12" s="1"/>
  <c r="R1892" i="12"/>
  <c r="BP1892" i="12" s="1"/>
  <c r="R1893" i="12"/>
  <c r="BP1893" i="12" s="1"/>
  <c r="R1894" i="12"/>
  <c r="BP1894" i="12" s="1"/>
  <c r="R1895" i="12"/>
  <c r="BP1895" i="12" s="1"/>
  <c r="R1896" i="12"/>
  <c r="BP1896" i="12" s="1"/>
  <c r="R1897" i="12"/>
  <c r="BP1897" i="12" s="1"/>
  <c r="R1898" i="12"/>
  <c r="BP1898" i="12" s="1"/>
  <c r="R1899" i="12"/>
  <c r="BP1899" i="12" s="1"/>
  <c r="R1900" i="12"/>
  <c r="BP1900" i="12" s="1"/>
  <c r="R1901" i="12"/>
  <c r="BP1901" i="12" s="1"/>
  <c r="R1902" i="12"/>
  <c r="BP1902" i="12" s="1"/>
  <c r="R1903" i="12"/>
  <c r="BP1903" i="12" s="1"/>
  <c r="R1904" i="12"/>
  <c r="BP1904" i="12" s="1"/>
  <c r="R1905" i="12"/>
  <c r="BP1905" i="12" s="1"/>
  <c r="R1906" i="12"/>
  <c r="BP1906" i="12" s="1"/>
  <c r="R1907" i="12"/>
  <c r="BP1907" i="12" s="1"/>
  <c r="R1908" i="12"/>
  <c r="BP1908" i="12" s="1"/>
  <c r="R1909" i="12"/>
  <c r="BP1909" i="12" s="1"/>
  <c r="R1910" i="12"/>
  <c r="BP1910" i="12" s="1"/>
  <c r="R1911" i="12"/>
  <c r="BP1911" i="12" s="1"/>
  <c r="R1912" i="12"/>
  <c r="BP1912" i="12" s="1"/>
  <c r="R1913" i="12"/>
  <c r="BP1913" i="12" s="1"/>
  <c r="R1914" i="12"/>
  <c r="BP1914" i="12" s="1"/>
  <c r="R1915" i="12"/>
  <c r="BP1915" i="12" s="1"/>
  <c r="R1916" i="12"/>
  <c r="BP1916" i="12" s="1"/>
  <c r="R1917" i="12"/>
  <c r="BP1917" i="12" s="1"/>
  <c r="R1918" i="12"/>
  <c r="BP1918" i="12" s="1"/>
  <c r="R1919" i="12"/>
  <c r="BP1919" i="12" s="1"/>
  <c r="R1920" i="12"/>
  <c r="BP1920" i="12" s="1"/>
  <c r="R1921" i="12"/>
  <c r="BP1921" i="12" s="1"/>
  <c r="R1922" i="12"/>
  <c r="BP1922" i="12" s="1"/>
  <c r="R1923" i="12"/>
  <c r="BP1923" i="12" s="1"/>
  <c r="R1924" i="12"/>
  <c r="BP1924" i="12" s="1"/>
  <c r="R1925" i="12"/>
  <c r="BP1925" i="12" s="1"/>
  <c r="R1926" i="12"/>
  <c r="BP1926" i="12" s="1"/>
  <c r="R1927" i="12"/>
  <c r="BP1927" i="12" s="1"/>
  <c r="R1928" i="12"/>
  <c r="BP1928" i="12" s="1"/>
  <c r="R1929" i="12"/>
  <c r="BP1929" i="12" s="1"/>
  <c r="R1930" i="12"/>
  <c r="BP1930" i="12" s="1"/>
  <c r="R1931" i="12"/>
  <c r="BP1931" i="12" s="1"/>
  <c r="R1932" i="12"/>
  <c r="BP1932" i="12" s="1"/>
  <c r="R1933" i="12"/>
  <c r="BP1933" i="12" s="1"/>
  <c r="R1934" i="12"/>
  <c r="BP1934" i="12" s="1"/>
  <c r="R1935" i="12"/>
  <c r="BP1935" i="12" s="1"/>
  <c r="R1936" i="12"/>
  <c r="BP1936" i="12" s="1"/>
  <c r="R1937" i="12"/>
  <c r="BP1937" i="12" s="1"/>
  <c r="R1938" i="12"/>
  <c r="BP1938" i="12" s="1"/>
  <c r="R1939" i="12"/>
  <c r="BP1939" i="12" s="1"/>
  <c r="R1940" i="12"/>
  <c r="BP1940" i="12" s="1"/>
  <c r="R1941" i="12"/>
  <c r="BP1941" i="12" s="1"/>
  <c r="R1942" i="12"/>
  <c r="BP1942" i="12" s="1"/>
  <c r="R1943" i="12"/>
  <c r="BP1943" i="12" s="1"/>
  <c r="R1944" i="12"/>
  <c r="BP1944" i="12" s="1"/>
  <c r="R1945" i="12"/>
  <c r="BP1945" i="12" s="1"/>
  <c r="R1946" i="12"/>
  <c r="BP1946" i="12" s="1"/>
  <c r="R1947" i="12"/>
  <c r="BP1947" i="12" s="1"/>
  <c r="R1948" i="12"/>
  <c r="BP1948" i="12" s="1"/>
  <c r="R1949" i="12"/>
  <c r="BP1949" i="12" s="1"/>
  <c r="R1950" i="12"/>
  <c r="BP1950" i="12" s="1"/>
  <c r="R1951" i="12"/>
  <c r="BP1951" i="12" s="1"/>
  <c r="R1952" i="12"/>
  <c r="BP1952" i="12" s="1"/>
  <c r="R1953" i="12"/>
  <c r="BP1953" i="12" s="1"/>
  <c r="R1954" i="12"/>
  <c r="BP1954" i="12" s="1"/>
  <c r="R1955" i="12"/>
  <c r="BP1955" i="12" s="1"/>
  <c r="R1956" i="12"/>
  <c r="BP1956" i="12" s="1"/>
  <c r="R1957" i="12"/>
  <c r="BP1957" i="12" s="1"/>
  <c r="R1958" i="12"/>
  <c r="BP1958" i="12" s="1"/>
  <c r="R1959" i="12"/>
  <c r="BP1959" i="12" s="1"/>
  <c r="R1960" i="12"/>
  <c r="BP1960" i="12" s="1"/>
  <c r="R1961" i="12"/>
  <c r="BP1961" i="12" s="1"/>
  <c r="R1962" i="12"/>
  <c r="BP1962" i="12" s="1"/>
  <c r="R1963" i="12"/>
  <c r="BP1963" i="12" s="1"/>
  <c r="R1964" i="12"/>
  <c r="BP1964" i="12" s="1"/>
  <c r="R1965" i="12"/>
  <c r="BP1965" i="12" s="1"/>
  <c r="R1966" i="12"/>
  <c r="BP1966" i="12" s="1"/>
  <c r="R1967" i="12"/>
  <c r="BP1967" i="12" s="1"/>
  <c r="R1968" i="12"/>
  <c r="BP1968" i="12" s="1"/>
  <c r="R1969" i="12"/>
  <c r="BP1969" i="12" s="1"/>
  <c r="R1970" i="12"/>
  <c r="BP1970" i="12" s="1"/>
  <c r="R1971" i="12"/>
  <c r="BP1971" i="12" s="1"/>
  <c r="R1972" i="12"/>
  <c r="BP1972" i="12" s="1"/>
  <c r="R1973" i="12"/>
  <c r="BP1973" i="12" s="1"/>
  <c r="R1974" i="12"/>
  <c r="BP1974" i="12" s="1"/>
  <c r="R1975" i="12"/>
  <c r="BP1975" i="12" s="1"/>
  <c r="R1976" i="12"/>
  <c r="BP1976" i="12" s="1"/>
  <c r="R1977" i="12"/>
  <c r="BP1977" i="12" s="1"/>
  <c r="R1978" i="12"/>
  <c r="BP1978" i="12" s="1"/>
  <c r="R1979" i="12"/>
  <c r="BP1979" i="12" s="1"/>
  <c r="R1980" i="12"/>
  <c r="BP1980" i="12" s="1"/>
  <c r="R1981" i="12"/>
  <c r="BP1981" i="12" s="1"/>
  <c r="R1982" i="12"/>
  <c r="BP1982" i="12" s="1"/>
  <c r="R1983" i="12"/>
  <c r="BP1983" i="12" s="1"/>
  <c r="R1984" i="12"/>
  <c r="BP1984" i="12" s="1"/>
  <c r="R1985" i="12"/>
  <c r="BP1985" i="12" s="1"/>
  <c r="R1986" i="12"/>
  <c r="BP1986" i="12" s="1"/>
  <c r="R1987" i="12"/>
  <c r="BP1987" i="12" s="1"/>
  <c r="R1988" i="12"/>
  <c r="BP1988" i="12" s="1"/>
  <c r="R1989" i="12"/>
  <c r="BP1989" i="12" s="1"/>
  <c r="R1990" i="12"/>
  <c r="BP1990" i="12" s="1"/>
  <c r="R1991" i="12"/>
  <c r="BP1991" i="12" s="1"/>
  <c r="R1992" i="12"/>
  <c r="BP1992" i="12" s="1"/>
  <c r="R1993" i="12"/>
  <c r="BP1993" i="12" s="1"/>
  <c r="R1994" i="12"/>
  <c r="BP1994" i="12" s="1"/>
  <c r="R1995" i="12"/>
  <c r="BP1995" i="12" s="1"/>
  <c r="R1996" i="12"/>
  <c r="BP1996" i="12" s="1"/>
  <c r="R1997" i="12"/>
  <c r="BP1997" i="12" s="1"/>
  <c r="R1998" i="12"/>
  <c r="BP1998" i="12" s="1"/>
  <c r="R1999" i="12"/>
  <c r="BP1999" i="12" s="1"/>
  <c r="R2000" i="12"/>
  <c r="BP2000" i="12" s="1"/>
  <c r="R2001" i="12"/>
  <c r="BP2001" i="12" s="1"/>
  <c r="R2002" i="12"/>
  <c r="BP2002" i="12" s="1"/>
  <c r="R2003" i="12"/>
  <c r="BP2003" i="12" s="1"/>
  <c r="R2004" i="12"/>
  <c r="BP2004" i="12" s="1"/>
  <c r="R2005" i="12"/>
  <c r="BP2005" i="12" s="1"/>
  <c r="R2006" i="12"/>
  <c r="BP2006" i="12" s="1"/>
  <c r="R2007" i="12"/>
  <c r="BP2007" i="12" s="1"/>
  <c r="R2008" i="12"/>
  <c r="BP2008" i="12" s="1"/>
  <c r="R2009" i="12"/>
  <c r="BP2009" i="12" s="1"/>
  <c r="R2010" i="12"/>
  <c r="BP2010" i="12" s="1"/>
  <c r="R2011" i="12"/>
  <c r="BP2011" i="12" s="1"/>
  <c r="R2012" i="12"/>
  <c r="BP2012" i="12" s="1"/>
  <c r="R2013" i="12"/>
  <c r="BP2013" i="12" s="1"/>
  <c r="R2014" i="12"/>
  <c r="BP2014" i="12" s="1"/>
  <c r="R2015" i="12"/>
  <c r="BP2015" i="12" s="1"/>
  <c r="R2016" i="12"/>
  <c r="BP2016" i="12" s="1"/>
  <c r="R2017" i="12"/>
  <c r="BP2017" i="12" s="1"/>
  <c r="R2018" i="12"/>
  <c r="BP2018" i="12" s="1"/>
  <c r="R2019" i="12"/>
  <c r="BP2019" i="12" s="1"/>
  <c r="R2020" i="12"/>
  <c r="BP2020" i="12" s="1"/>
  <c r="R2021" i="12"/>
  <c r="BP2021" i="12" s="1"/>
  <c r="R2022" i="12"/>
  <c r="BP2022" i="12" s="1"/>
  <c r="R2023" i="12"/>
  <c r="BP2023" i="12" s="1"/>
  <c r="R2024" i="12"/>
  <c r="BP2024" i="12" s="1"/>
  <c r="R2025" i="12"/>
  <c r="BP2025" i="12" s="1"/>
  <c r="R2026" i="12"/>
  <c r="BP2026" i="12" s="1"/>
  <c r="R2027" i="12"/>
  <c r="BP2027" i="12" s="1"/>
  <c r="R2028" i="12"/>
  <c r="BP2028" i="12" s="1"/>
  <c r="R2029" i="12"/>
  <c r="BP2029" i="12" s="1"/>
  <c r="R2030" i="12"/>
  <c r="BP2030" i="12" s="1"/>
  <c r="R2031" i="12"/>
  <c r="BP2031" i="12" s="1"/>
  <c r="R2032" i="12"/>
  <c r="BP2032" i="12" s="1"/>
  <c r="R2033" i="12"/>
  <c r="BP2033" i="12" s="1"/>
  <c r="R2034" i="12"/>
  <c r="BP2034" i="12" s="1"/>
  <c r="R2035" i="12"/>
  <c r="BP2035" i="12" s="1"/>
  <c r="R2036" i="12"/>
  <c r="BP2036" i="12" s="1"/>
  <c r="R2037" i="12"/>
  <c r="BP2037" i="12" s="1"/>
  <c r="R2038" i="12"/>
  <c r="BP2038" i="12" s="1"/>
  <c r="R2039" i="12"/>
  <c r="BP2039" i="12" s="1"/>
  <c r="R2040" i="12"/>
  <c r="BP2040" i="12" s="1"/>
  <c r="R2041" i="12"/>
  <c r="BP2041" i="12" s="1"/>
  <c r="R2042" i="12"/>
  <c r="BP2042" i="12" s="1"/>
  <c r="R2043" i="12"/>
  <c r="BP2043" i="12" s="1"/>
  <c r="R2044" i="12"/>
  <c r="BP2044" i="12" s="1"/>
  <c r="R2045" i="12"/>
  <c r="BP2045" i="12" s="1"/>
  <c r="R2046" i="12"/>
  <c r="BP2046" i="12" s="1"/>
  <c r="R2047" i="12"/>
  <c r="BP2047" i="12" s="1"/>
  <c r="R2048" i="12"/>
  <c r="BP2048" i="12" s="1"/>
  <c r="R2049" i="12"/>
  <c r="BP2049" i="12" s="1"/>
  <c r="R2050" i="12"/>
  <c r="BP2050" i="12" s="1"/>
  <c r="R2051" i="12"/>
  <c r="BP2051" i="12" s="1"/>
  <c r="R2052" i="12"/>
  <c r="BP2052" i="12" s="1"/>
  <c r="R2053" i="12"/>
  <c r="BP2053" i="12" s="1"/>
  <c r="R2054" i="12"/>
  <c r="BP2054" i="12" s="1"/>
  <c r="R2055" i="12"/>
  <c r="BP2055" i="12" s="1"/>
  <c r="R2056" i="12"/>
  <c r="BP2056" i="12" s="1"/>
  <c r="R2057" i="12"/>
  <c r="BP2057" i="12" s="1"/>
  <c r="R2058" i="12"/>
  <c r="BP2058" i="12" s="1"/>
  <c r="R2059" i="12"/>
  <c r="BP2059" i="12" s="1"/>
  <c r="R2060" i="12"/>
  <c r="BP2060" i="12" s="1"/>
  <c r="R2061" i="12"/>
  <c r="BP2061" i="12" s="1"/>
  <c r="R2062" i="12"/>
  <c r="BP2062" i="12" s="1"/>
  <c r="R2063" i="12"/>
  <c r="BP2063" i="12" s="1"/>
  <c r="R2064" i="12"/>
  <c r="BP2064" i="12" s="1"/>
  <c r="R2065" i="12"/>
  <c r="BP2065" i="12" s="1"/>
  <c r="R2066" i="12"/>
  <c r="BP2066" i="12" s="1"/>
  <c r="R2067" i="12"/>
  <c r="BP2067" i="12" s="1"/>
  <c r="R2068" i="12"/>
  <c r="BP2068" i="12" s="1"/>
  <c r="R2069" i="12"/>
  <c r="BP2069" i="12" s="1"/>
  <c r="R2070" i="12"/>
  <c r="BP2070" i="12" s="1"/>
  <c r="R2071" i="12"/>
  <c r="BP2071" i="12" s="1"/>
  <c r="R2072" i="12"/>
  <c r="BP2072" i="12" s="1"/>
  <c r="R2073" i="12"/>
  <c r="BP2073" i="12" s="1"/>
  <c r="R2074" i="12"/>
  <c r="BP2074" i="12" s="1"/>
  <c r="R2075" i="12"/>
  <c r="BP2075" i="12" s="1"/>
  <c r="R2076" i="12"/>
  <c r="BP2076" i="12" s="1"/>
  <c r="R2077" i="12"/>
  <c r="BP2077" i="12" s="1"/>
  <c r="R2078" i="12"/>
  <c r="BP2078" i="12" s="1"/>
  <c r="R2079" i="12"/>
  <c r="BP2079" i="12" s="1"/>
  <c r="R2080" i="12"/>
  <c r="BP2080" i="12" s="1"/>
  <c r="R2081" i="12"/>
  <c r="BP2081" i="12" s="1"/>
  <c r="R2082" i="12"/>
  <c r="BP2082" i="12" s="1"/>
  <c r="R2083" i="12"/>
  <c r="BP2083" i="12" s="1"/>
  <c r="R2084" i="12"/>
  <c r="BP2084" i="12" s="1"/>
  <c r="R2085" i="12"/>
  <c r="BP2085" i="12" s="1"/>
  <c r="R2086" i="12"/>
  <c r="BP2086" i="12" s="1"/>
  <c r="R2087" i="12"/>
  <c r="BP2087" i="12" s="1"/>
  <c r="R2088" i="12"/>
  <c r="BP2088" i="12" s="1"/>
  <c r="R2089" i="12"/>
  <c r="BP2089" i="12" s="1"/>
  <c r="R2090" i="12"/>
  <c r="BP2090" i="12" s="1"/>
  <c r="R2091" i="12"/>
  <c r="BP2091" i="12" s="1"/>
  <c r="R2092" i="12"/>
  <c r="BP2092" i="12" s="1"/>
  <c r="R2093" i="12"/>
  <c r="BP2093" i="12" s="1"/>
  <c r="R2094" i="12"/>
  <c r="BP2094" i="12" s="1"/>
  <c r="R2095" i="12"/>
  <c r="BP2095" i="12" s="1"/>
  <c r="R2096" i="12"/>
  <c r="BP2096" i="12" s="1"/>
  <c r="R2097" i="12"/>
  <c r="BP2097" i="12" s="1"/>
  <c r="R2098" i="12"/>
  <c r="BP2098" i="12" s="1"/>
  <c r="R2099" i="12"/>
  <c r="BP2099" i="12" s="1"/>
  <c r="R2100" i="12"/>
  <c r="BP2100" i="12" s="1"/>
  <c r="R2101" i="12"/>
  <c r="BP2101" i="12" s="1"/>
  <c r="R2102" i="12"/>
  <c r="BP2102" i="12" s="1"/>
  <c r="R2103" i="12"/>
  <c r="BP2103" i="12" s="1"/>
  <c r="R2104" i="12"/>
  <c r="BP2104" i="12" s="1"/>
  <c r="R2105" i="12"/>
  <c r="BP2105" i="12" s="1"/>
  <c r="R2106" i="12"/>
  <c r="BP2106" i="12" s="1"/>
  <c r="R2107" i="12"/>
  <c r="BP2107" i="12" s="1"/>
  <c r="R2108" i="12"/>
  <c r="BP2108" i="12" s="1"/>
  <c r="R2109" i="12"/>
  <c r="BP2109" i="12" s="1"/>
  <c r="R2110" i="12"/>
  <c r="BP2110" i="12" s="1"/>
  <c r="R2111" i="12"/>
  <c r="BP2111" i="12" s="1"/>
  <c r="R2112" i="12"/>
  <c r="BP2112" i="12" s="1"/>
  <c r="R2113" i="12"/>
  <c r="BP2113" i="12" s="1"/>
  <c r="R2114" i="12"/>
  <c r="BP2114" i="12" s="1"/>
  <c r="R2115" i="12"/>
  <c r="BP2115" i="12" s="1"/>
  <c r="R2116" i="12"/>
  <c r="BP2116" i="12" s="1"/>
  <c r="R2117" i="12"/>
  <c r="BP2117" i="12" s="1"/>
  <c r="R2118" i="12"/>
  <c r="BP2118" i="12" s="1"/>
  <c r="R2119" i="12"/>
  <c r="BP2119" i="12" s="1"/>
  <c r="R2120" i="12"/>
  <c r="BP2120" i="12" s="1"/>
  <c r="R2121" i="12"/>
  <c r="BP2121" i="12" s="1"/>
  <c r="R2122" i="12"/>
  <c r="BP2122" i="12" s="1"/>
  <c r="R2123" i="12"/>
  <c r="BP2123" i="12" s="1"/>
  <c r="R2124" i="12"/>
  <c r="BP2124" i="12" s="1"/>
  <c r="R2125" i="12"/>
  <c r="BP2125" i="12" s="1"/>
  <c r="R2126" i="12"/>
  <c r="BP2126" i="12" s="1"/>
  <c r="R2127" i="12"/>
  <c r="BP2127" i="12" s="1"/>
  <c r="R2128" i="12"/>
  <c r="BP2128" i="12" s="1"/>
  <c r="R2129" i="12"/>
  <c r="BP2129" i="12" s="1"/>
  <c r="R2130" i="12"/>
  <c r="BP2130" i="12" s="1"/>
  <c r="R2131" i="12"/>
  <c r="BP2131" i="12" s="1"/>
  <c r="R2132" i="12"/>
  <c r="BP2132" i="12" s="1"/>
  <c r="R2133" i="12"/>
  <c r="BP2133" i="12" s="1"/>
  <c r="R2134" i="12"/>
  <c r="BP2134" i="12" s="1"/>
  <c r="R2135" i="12"/>
  <c r="BP2135" i="12" s="1"/>
  <c r="R4" i="12"/>
  <c r="BP4" i="12" s="1"/>
  <c r="R5" i="12"/>
  <c r="BP5" i="12" s="1"/>
  <c r="R6" i="12"/>
  <c r="BP6" i="12" s="1"/>
  <c r="R7" i="12"/>
  <c r="BP7" i="12" s="1"/>
  <c r="R8" i="12"/>
  <c r="BP8" i="12" s="1"/>
  <c r="R9" i="12"/>
  <c r="BP9" i="12" s="1"/>
  <c r="R10" i="12"/>
  <c r="BP10" i="12" s="1"/>
  <c r="R11" i="12"/>
  <c r="BP11" i="12" s="1"/>
  <c r="R12" i="12"/>
  <c r="BP12" i="12" s="1"/>
  <c r="R13" i="12"/>
  <c r="BP13" i="12" s="1"/>
  <c r="R14" i="12"/>
  <c r="BP14" i="12" s="1"/>
  <c r="R15" i="12"/>
  <c r="BP15" i="12" s="1"/>
  <c r="R16" i="12"/>
  <c r="BP16" i="12" s="1"/>
  <c r="R17" i="12"/>
  <c r="BP17" i="12" s="1"/>
  <c r="R18" i="12"/>
  <c r="BP18" i="12" s="1"/>
  <c r="R19" i="12"/>
  <c r="BP19" i="12" s="1"/>
  <c r="R20" i="12"/>
  <c r="BP20" i="12" s="1"/>
  <c r="R21" i="12"/>
  <c r="BP21" i="12" s="1"/>
  <c r="R22" i="12"/>
  <c r="BP22" i="12" s="1"/>
  <c r="R23" i="12"/>
  <c r="BP23" i="12" s="1"/>
  <c r="R24" i="12"/>
  <c r="BP24" i="12" s="1"/>
  <c r="R25" i="12"/>
  <c r="BP25" i="12" s="1"/>
  <c r="R26" i="12"/>
  <c r="BP26" i="12" s="1"/>
  <c r="R27" i="12"/>
  <c r="BP27" i="12" s="1"/>
  <c r="R28" i="12"/>
  <c r="BP28" i="12" s="1"/>
  <c r="R29" i="12"/>
  <c r="BP29" i="12" s="1"/>
  <c r="R30" i="12"/>
  <c r="BP30" i="12" s="1"/>
  <c r="R31" i="12"/>
  <c r="BP31" i="12" s="1"/>
  <c r="R32" i="12"/>
  <c r="BP32" i="12" s="1"/>
  <c r="R33" i="12"/>
  <c r="BP33" i="12" s="1"/>
  <c r="R34" i="12"/>
  <c r="BP34" i="12" s="1"/>
  <c r="R35" i="12"/>
  <c r="BP35" i="12" s="1"/>
  <c r="R36" i="12"/>
  <c r="BP36" i="12" s="1"/>
  <c r="R37" i="12"/>
  <c r="BP37" i="12" s="1"/>
  <c r="R38" i="12"/>
  <c r="BP38" i="12" s="1"/>
  <c r="R39" i="12"/>
  <c r="BP39" i="12" s="1"/>
  <c r="R40" i="12"/>
  <c r="BP40" i="12" s="1"/>
  <c r="R41" i="12"/>
  <c r="BP41" i="12" s="1"/>
  <c r="R42" i="12"/>
  <c r="BP42" i="12" s="1"/>
  <c r="R43" i="12"/>
  <c r="BP43" i="12" s="1"/>
  <c r="R44" i="12"/>
  <c r="BP44" i="12" s="1"/>
  <c r="R45" i="12"/>
  <c r="BP45" i="12" s="1"/>
  <c r="R46" i="12"/>
  <c r="BP46" i="12" s="1"/>
  <c r="R47" i="12"/>
  <c r="BP47" i="12" s="1"/>
  <c r="R48" i="12"/>
  <c r="BP48" i="12" s="1"/>
  <c r="R49" i="12"/>
  <c r="BP49" i="12" s="1"/>
  <c r="R50" i="12"/>
  <c r="BP50" i="12" s="1"/>
  <c r="R51" i="12"/>
  <c r="BP51" i="12" s="1"/>
  <c r="R52" i="12"/>
  <c r="BP52" i="12" s="1"/>
  <c r="R53" i="12"/>
  <c r="BP53" i="12" s="1"/>
  <c r="R54" i="12"/>
  <c r="BP54" i="12" s="1"/>
  <c r="R55" i="12"/>
  <c r="BP55" i="12" s="1"/>
  <c r="R56" i="12"/>
  <c r="BP56" i="12" s="1"/>
  <c r="R57" i="12"/>
  <c r="BP57" i="12" s="1"/>
  <c r="R58" i="12"/>
  <c r="BP58" i="12" s="1"/>
  <c r="R59" i="12"/>
  <c r="BP59" i="12" s="1"/>
  <c r="R60" i="12"/>
  <c r="BP60" i="12" s="1"/>
  <c r="R61" i="12"/>
  <c r="BP61" i="12" s="1"/>
  <c r="R62" i="12"/>
  <c r="BP62" i="12" s="1"/>
  <c r="R63" i="12"/>
  <c r="BP63" i="12" s="1"/>
  <c r="R64" i="12"/>
  <c r="BP64" i="12" s="1"/>
  <c r="R65" i="12"/>
  <c r="BP65" i="12" s="1"/>
  <c r="R66" i="12"/>
  <c r="BP66" i="12" s="1"/>
  <c r="R67" i="12"/>
  <c r="BP67" i="12" s="1"/>
  <c r="R68" i="12"/>
  <c r="BP68" i="12" s="1"/>
  <c r="R69" i="12"/>
  <c r="BP69" i="12" s="1"/>
  <c r="R70" i="12"/>
  <c r="BP70" i="12" s="1"/>
  <c r="R71" i="12"/>
  <c r="BP71" i="12" s="1"/>
  <c r="R72" i="12"/>
  <c r="BP72" i="12" s="1"/>
  <c r="R73" i="12"/>
  <c r="BP73" i="12" s="1"/>
  <c r="R74" i="12"/>
  <c r="BP74" i="12" s="1"/>
  <c r="R75" i="12"/>
  <c r="BP75" i="12" s="1"/>
  <c r="R76" i="12"/>
  <c r="BP76" i="12" s="1"/>
  <c r="R77" i="12"/>
  <c r="BP77" i="12" s="1"/>
  <c r="R78" i="12"/>
  <c r="BP78" i="12" s="1"/>
  <c r="R79" i="12"/>
  <c r="BP79" i="12" s="1"/>
  <c r="R80" i="12"/>
  <c r="BP80" i="12" s="1"/>
  <c r="R81" i="12"/>
  <c r="BP81" i="12" s="1"/>
  <c r="R82" i="12"/>
  <c r="BP82" i="12" s="1"/>
  <c r="R83" i="12"/>
  <c r="BP83" i="12" s="1"/>
  <c r="R84" i="12"/>
  <c r="BP84" i="12" s="1"/>
  <c r="R85" i="12"/>
  <c r="BP85" i="12" s="1"/>
  <c r="R86" i="12"/>
  <c r="BP86" i="12" s="1"/>
  <c r="R87" i="12"/>
  <c r="BP87" i="12" s="1"/>
  <c r="R88" i="12"/>
  <c r="BP88" i="12" s="1"/>
  <c r="R89" i="12"/>
  <c r="BP89" i="12" s="1"/>
  <c r="R90" i="12"/>
  <c r="BP90" i="12" s="1"/>
  <c r="R91" i="12"/>
  <c r="BP91" i="12" s="1"/>
  <c r="R92" i="12"/>
  <c r="BP92" i="12" s="1"/>
  <c r="R93" i="12"/>
  <c r="BP93" i="12" s="1"/>
  <c r="R94" i="12"/>
  <c r="BP94" i="12" s="1"/>
  <c r="R95" i="12"/>
  <c r="BP95" i="12" s="1"/>
  <c r="R96" i="12"/>
  <c r="BP96" i="12" s="1"/>
  <c r="R97" i="12"/>
  <c r="BP97" i="12" s="1"/>
  <c r="R98" i="12"/>
  <c r="BP98" i="12" s="1"/>
  <c r="R99" i="12"/>
  <c r="BP99" i="12" s="1"/>
  <c r="R100" i="12"/>
  <c r="BP100" i="12" s="1"/>
  <c r="R101" i="12"/>
  <c r="BP101" i="12" s="1"/>
  <c r="R102" i="12"/>
  <c r="BP102" i="12" s="1"/>
  <c r="R103" i="12"/>
  <c r="BP103" i="12" s="1"/>
  <c r="R104" i="12"/>
  <c r="BP104" i="12" s="1"/>
  <c r="R105" i="12"/>
  <c r="BP105" i="12" s="1"/>
  <c r="R106" i="12"/>
  <c r="BP106" i="12" s="1"/>
  <c r="R107" i="12"/>
  <c r="BP107" i="12" s="1"/>
  <c r="R108" i="12"/>
  <c r="BP108" i="12" s="1"/>
  <c r="R109" i="12"/>
  <c r="BP109" i="12" s="1"/>
  <c r="R110" i="12"/>
  <c r="BP110" i="12" s="1"/>
  <c r="R111" i="12"/>
  <c r="BP111" i="12" s="1"/>
  <c r="R112" i="12"/>
  <c r="BP112" i="12" s="1"/>
  <c r="R113" i="12"/>
  <c r="BP113" i="12" s="1"/>
  <c r="R114" i="12"/>
  <c r="BP114" i="12" s="1"/>
  <c r="R115" i="12"/>
  <c r="BP115" i="12" s="1"/>
  <c r="R116" i="12"/>
  <c r="BP116" i="12" s="1"/>
  <c r="R117" i="12"/>
  <c r="BP117" i="12" s="1"/>
  <c r="R118" i="12"/>
  <c r="BP118" i="12" s="1"/>
  <c r="R119" i="12"/>
  <c r="BP119" i="12" s="1"/>
  <c r="R120" i="12"/>
  <c r="BP120" i="12" s="1"/>
  <c r="R121" i="12"/>
  <c r="BP121" i="12" s="1"/>
  <c r="R122" i="12"/>
  <c r="BP122" i="12" s="1"/>
  <c r="R123" i="12"/>
  <c r="BP123" i="12" s="1"/>
  <c r="R124" i="12"/>
  <c r="BP124" i="12" s="1"/>
  <c r="R125" i="12"/>
  <c r="BP125" i="12" s="1"/>
  <c r="R126" i="12"/>
  <c r="BP126" i="12" s="1"/>
  <c r="R127" i="12"/>
  <c r="BP127" i="12" s="1"/>
  <c r="R128" i="12"/>
  <c r="BP128" i="12" s="1"/>
  <c r="R129" i="12"/>
  <c r="BP129" i="12" s="1"/>
  <c r="R130" i="12"/>
  <c r="BP130" i="12" s="1"/>
  <c r="R131" i="12"/>
  <c r="BP131" i="12" s="1"/>
  <c r="R132" i="12"/>
  <c r="BP132" i="12" s="1"/>
  <c r="R133" i="12"/>
  <c r="BP133" i="12" s="1"/>
  <c r="R134" i="12"/>
  <c r="BP134" i="12" s="1"/>
  <c r="R135" i="12"/>
  <c r="BP135" i="12" s="1"/>
  <c r="R136" i="12"/>
  <c r="BP136" i="12" s="1"/>
  <c r="R137" i="12"/>
  <c r="BP137" i="12" s="1"/>
  <c r="R138" i="12"/>
  <c r="BP138" i="12" s="1"/>
  <c r="R139" i="12"/>
  <c r="BP139" i="12" s="1"/>
  <c r="R140" i="12"/>
  <c r="BP140" i="12" s="1"/>
  <c r="R141" i="12"/>
  <c r="BP141" i="12" s="1"/>
  <c r="R142" i="12"/>
  <c r="BP142" i="12" s="1"/>
  <c r="R143" i="12"/>
  <c r="BP143" i="12" s="1"/>
  <c r="R144" i="12"/>
  <c r="BP144" i="12" s="1"/>
  <c r="R145" i="12"/>
  <c r="BP145" i="12" s="1"/>
  <c r="R146" i="12"/>
  <c r="BP146" i="12" s="1"/>
  <c r="R147" i="12"/>
  <c r="BP147" i="12" s="1"/>
  <c r="R148" i="12"/>
  <c r="BP148" i="12" s="1"/>
  <c r="R149" i="12"/>
  <c r="BP149" i="12" s="1"/>
  <c r="R150" i="12"/>
  <c r="BP150" i="12" s="1"/>
  <c r="R151" i="12"/>
  <c r="BP151" i="12" s="1"/>
  <c r="R152" i="12"/>
  <c r="BP152" i="12" s="1"/>
  <c r="R153" i="12"/>
  <c r="BP153" i="12" s="1"/>
  <c r="R154" i="12"/>
  <c r="BP154" i="12" s="1"/>
  <c r="R155" i="12"/>
  <c r="BP155" i="12" s="1"/>
  <c r="R156" i="12"/>
  <c r="BP156" i="12" s="1"/>
  <c r="R157" i="12"/>
  <c r="BP157" i="12" s="1"/>
  <c r="R158" i="12"/>
  <c r="BP158" i="12" s="1"/>
  <c r="R159" i="12"/>
  <c r="BP159" i="12" s="1"/>
  <c r="R160" i="12"/>
  <c r="BP160" i="12" s="1"/>
  <c r="R161" i="12"/>
  <c r="BP161" i="12" s="1"/>
  <c r="R162" i="12"/>
  <c r="BP162" i="12" s="1"/>
  <c r="R163" i="12"/>
  <c r="BP163" i="12" s="1"/>
  <c r="R164" i="12"/>
  <c r="BP164" i="12" s="1"/>
  <c r="R165" i="12"/>
  <c r="BP165" i="12" s="1"/>
  <c r="R166" i="12"/>
  <c r="BP166" i="12" s="1"/>
  <c r="R167" i="12"/>
  <c r="BP167" i="12" s="1"/>
  <c r="R168" i="12"/>
  <c r="BP168" i="12" s="1"/>
  <c r="R169" i="12"/>
  <c r="BP169" i="12" s="1"/>
  <c r="R170" i="12"/>
  <c r="BP170" i="12" s="1"/>
  <c r="R171" i="12"/>
  <c r="BP171" i="12" s="1"/>
  <c r="R172" i="12"/>
  <c r="BP172" i="12" s="1"/>
  <c r="R173" i="12"/>
  <c r="BP173" i="12" s="1"/>
  <c r="R174" i="12"/>
  <c r="BP174" i="12" s="1"/>
  <c r="R175" i="12"/>
  <c r="BP175" i="12" s="1"/>
  <c r="R176" i="12"/>
  <c r="BP176" i="12" s="1"/>
  <c r="R177" i="12"/>
  <c r="BP177" i="12" s="1"/>
  <c r="R178" i="12"/>
  <c r="BP178" i="12" s="1"/>
  <c r="R179" i="12"/>
  <c r="BP179" i="12" s="1"/>
  <c r="R180" i="12"/>
  <c r="BP180" i="12" s="1"/>
  <c r="R181" i="12"/>
  <c r="BP181" i="12" s="1"/>
  <c r="R182" i="12"/>
  <c r="BP182" i="12" s="1"/>
  <c r="R183" i="12"/>
  <c r="BP183" i="12" s="1"/>
  <c r="R184" i="12"/>
  <c r="BP184" i="12" s="1"/>
  <c r="R185" i="12"/>
  <c r="BP185" i="12" s="1"/>
  <c r="R186" i="12"/>
  <c r="BP186" i="12" s="1"/>
  <c r="R187" i="12"/>
  <c r="BP187" i="12" s="1"/>
  <c r="R188" i="12"/>
  <c r="BP188" i="12" s="1"/>
  <c r="R189" i="12"/>
  <c r="BP189" i="12" s="1"/>
  <c r="R190" i="12"/>
  <c r="BP190" i="12" s="1"/>
  <c r="R191" i="12"/>
  <c r="BP191" i="12" s="1"/>
  <c r="R192" i="12"/>
  <c r="BP192" i="12" s="1"/>
  <c r="R193" i="12"/>
  <c r="BP193" i="12" s="1"/>
  <c r="R194" i="12"/>
  <c r="BP194" i="12" s="1"/>
  <c r="R195" i="12"/>
  <c r="BP195" i="12" s="1"/>
  <c r="R196" i="12"/>
  <c r="BP196" i="12" s="1"/>
  <c r="R197" i="12"/>
  <c r="BP197" i="12" s="1"/>
  <c r="R198" i="12"/>
  <c r="BP198" i="12" s="1"/>
  <c r="R199" i="12"/>
  <c r="BP199" i="12" s="1"/>
  <c r="R200" i="12"/>
  <c r="BP200" i="12" s="1"/>
  <c r="R201" i="12"/>
  <c r="BP201" i="12" s="1"/>
  <c r="R202" i="12"/>
  <c r="BP202" i="12" s="1"/>
  <c r="R203" i="12"/>
  <c r="BP203" i="12" s="1"/>
  <c r="R204" i="12"/>
  <c r="BP204" i="12" s="1"/>
  <c r="R205" i="12"/>
  <c r="BP205" i="12" s="1"/>
  <c r="R206" i="12"/>
  <c r="BP206" i="12" s="1"/>
  <c r="R207" i="12"/>
  <c r="BP207" i="12" s="1"/>
  <c r="R208" i="12"/>
  <c r="BP208" i="12" s="1"/>
  <c r="R209" i="12"/>
  <c r="BP209" i="12" s="1"/>
  <c r="R210" i="12"/>
  <c r="BP210" i="12" s="1"/>
  <c r="R211" i="12"/>
  <c r="BP211" i="12" s="1"/>
  <c r="R212" i="12"/>
  <c r="BP212" i="12" s="1"/>
  <c r="R213" i="12"/>
  <c r="BP213" i="12" s="1"/>
  <c r="R214" i="12"/>
  <c r="BP214" i="12" s="1"/>
  <c r="R215" i="12"/>
  <c r="BP215" i="12" s="1"/>
  <c r="R216" i="12"/>
  <c r="BP216" i="12" s="1"/>
  <c r="R217" i="12"/>
  <c r="BP217" i="12" s="1"/>
  <c r="R218" i="12"/>
  <c r="BP218" i="12" s="1"/>
  <c r="R219" i="12"/>
  <c r="BP219" i="12" s="1"/>
  <c r="R220" i="12"/>
  <c r="BP220" i="12" s="1"/>
  <c r="R221" i="12"/>
  <c r="BP221" i="12" s="1"/>
  <c r="R222" i="12"/>
  <c r="BP222" i="12" s="1"/>
  <c r="R223" i="12"/>
  <c r="BP223" i="12" s="1"/>
  <c r="R224" i="12"/>
  <c r="BP224" i="12" s="1"/>
  <c r="R225" i="12"/>
  <c r="BP225" i="12" s="1"/>
  <c r="R226" i="12"/>
  <c r="BP226" i="12" s="1"/>
  <c r="R227" i="12"/>
  <c r="BP227" i="12" s="1"/>
  <c r="R228" i="12"/>
  <c r="BP228" i="12" s="1"/>
  <c r="R229" i="12"/>
  <c r="BP229" i="12" s="1"/>
  <c r="R230" i="12"/>
  <c r="BP230" i="12" s="1"/>
  <c r="R231" i="12"/>
  <c r="BP231" i="12" s="1"/>
  <c r="R232" i="12"/>
  <c r="BP232" i="12" s="1"/>
  <c r="R233" i="12"/>
  <c r="BP233" i="12" s="1"/>
  <c r="R234" i="12"/>
  <c r="BP234" i="12" s="1"/>
  <c r="R235" i="12"/>
  <c r="BP235" i="12" s="1"/>
  <c r="R236" i="12"/>
  <c r="BP236" i="12" s="1"/>
  <c r="R237" i="12"/>
  <c r="BP237" i="12" s="1"/>
  <c r="R238" i="12"/>
  <c r="BP238" i="12" s="1"/>
  <c r="R239" i="12"/>
  <c r="BP239" i="12" s="1"/>
  <c r="R240" i="12"/>
  <c r="BP240" i="12" s="1"/>
  <c r="R241" i="12"/>
  <c r="BP241" i="12" s="1"/>
  <c r="R242" i="12"/>
  <c r="BP242" i="12" s="1"/>
  <c r="R243" i="12"/>
  <c r="BP243" i="12" s="1"/>
  <c r="R244" i="12"/>
  <c r="BP244" i="12" s="1"/>
  <c r="R245" i="12"/>
  <c r="BP245" i="12" s="1"/>
  <c r="R246" i="12"/>
  <c r="BP246" i="12" s="1"/>
  <c r="R247" i="12"/>
  <c r="BP247" i="12" s="1"/>
  <c r="R248" i="12"/>
  <c r="BP248" i="12" s="1"/>
  <c r="R249" i="12"/>
  <c r="BP249" i="12" s="1"/>
  <c r="R250" i="12"/>
  <c r="BP250" i="12" s="1"/>
  <c r="R251" i="12"/>
  <c r="BP251" i="12" s="1"/>
  <c r="R252" i="12"/>
  <c r="BP252" i="12" s="1"/>
  <c r="R253" i="12"/>
  <c r="BP253" i="12" s="1"/>
  <c r="R254" i="12"/>
  <c r="BP254" i="12" s="1"/>
  <c r="R255" i="12"/>
  <c r="BP255" i="12" s="1"/>
  <c r="R256" i="12"/>
  <c r="BP256" i="12" s="1"/>
  <c r="R257" i="12"/>
  <c r="BP257" i="12" s="1"/>
  <c r="R258" i="12"/>
  <c r="BP258" i="12" s="1"/>
  <c r="R259" i="12"/>
  <c r="BP259" i="12" s="1"/>
  <c r="R260" i="12"/>
  <c r="BP260" i="12" s="1"/>
  <c r="R261" i="12"/>
  <c r="BP261" i="12" s="1"/>
  <c r="R262" i="12"/>
  <c r="BP262" i="12" s="1"/>
  <c r="R263" i="12"/>
  <c r="BP263" i="12" s="1"/>
  <c r="R264" i="12"/>
  <c r="BP264" i="12" s="1"/>
  <c r="R265" i="12"/>
  <c r="BP265" i="12" s="1"/>
  <c r="R266" i="12"/>
  <c r="BP266" i="12" s="1"/>
  <c r="R267" i="12"/>
  <c r="BP267" i="12" s="1"/>
  <c r="R268" i="12"/>
  <c r="BP268" i="12" s="1"/>
  <c r="R269" i="12"/>
  <c r="BP269" i="12" s="1"/>
  <c r="R270" i="12"/>
  <c r="BP270" i="12" s="1"/>
  <c r="R271" i="12"/>
  <c r="BP271" i="12" s="1"/>
  <c r="R272" i="12"/>
  <c r="BP272" i="12" s="1"/>
  <c r="R273" i="12"/>
  <c r="BP273" i="12" s="1"/>
  <c r="R274" i="12"/>
  <c r="BP274" i="12" s="1"/>
  <c r="R275" i="12"/>
  <c r="BP275" i="12" s="1"/>
  <c r="R276" i="12"/>
  <c r="BP276" i="12" s="1"/>
  <c r="R277" i="12"/>
  <c r="BP277" i="12" s="1"/>
  <c r="R278" i="12"/>
  <c r="BP278" i="12" s="1"/>
  <c r="R279" i="12"/>
  <c r="BP279" i="12" s="1"/>
  <c r="R280" i="12"/>
  <c r="BP280" i="12" s="1"/>
  <c r="R281" i="12"/>
  <c r="BP281" i="12" s="1"/>
  <c r="R282" i="12"/>
  <c r="BP282" i="12" s="1"/>
  <c r="R283" i="12"/>
  <c r="BP283" i="12" s="1"/>
  <c r="R284" i="12"/>
  <c r="BP284" i="12" s="1"/>
  <c r="R285" i="12"/>
  <c r="BP285" i="12" s="1"/>
  <c r="R286" i="12"/>
  <c r="BP286" i="12" s="1"/>
  <c r="R287" i="12"/>
  <c r="BP287" i="12" s="1"/>
  <c r="R288" i="12"/>
  <c r="BP288" i="12" s="1"/>
  <c r="R289" i="12"/>
  <c r="BP289" i="12" s="1"/>
  <c r="R290" i="12"/>
  <c r="BP290" i="12" s="1"/>
  <c r="R291" i="12"/>
  <c r="BP291" i="12" s="1"/>
  <c r="R292" i="12"/>
  <c r="BP292" i="12" s="1"/>
  <c r="R293" i="12"/>
  <c r="BP293" i="12" s="1"/>
  <c r="R294" i="12"/>
  <c r="BP294" i="12" s="1"/>
  <c r="R295" i="12"/>
  <c r="BP295" i="12" s="1"/>
  <c r="R296" i="12"/>
  <c r="BP296" i="12" s="1"/>
  <c r="R297" i="12"/>
  <c r="BP297" i="12" s="1"/>
  <c r="R298" i="12"/>
  <c r="BP298" i="12" s="1"/>
  <c r="R299" i="12"/>
  <c r="BP299" i="12" s="1"/>
  <c r="R300" i="12"/>
  <c r="BP300" i="12" s="1"/>
  <c r="R301" i="12"/>
  <c r="BP301" i="12" s="1"/>
  <c r="R302" i="12"/>
  <c r="BP302" i="12" s="1"/>
  <c r="R303" i="12"/>
  <c r="BP303" i="12" s="1"/>
  <c r="R304" i="12"/>
  <c r="BP304" i="12" s="1"/>
  <c r="R305" i="12"/>
  <c r="BP305" i="12" s="1"/>
  <c r="R306" i="12"/>
  <c r="BP306" i="12" s="1"/>
  <c r="R307" i="12"/>
  <c r="BP307" i="12" s="1"/>
  <c r="R308" i="12"/>
  <c r="BP308" i="12" s="1"/>
  <c r="R309" i="12"/>
  <c r="BP309" i="12" s="1"/>
  <c r="R310" i="12"/>
  <c r="BP310" i="12" s="1"/>
  <c r="R311" i="12"/>
  <c r="BP311" i="12" s="1"/>
  <c r="R312" i="12"/>
  <c r="BP312" i="12" s="1"/>
  <c r="R313" i="12"/>
  <c r="BP313" i="12" s="1"/>
  <c r="R314" i="12"/>
  <c r="BP314" i="12" s="1"/>
  <c r="R315" i="12"/>
  <c r="BP315" i="12" s="1"/>
  <c r="R316" i="12"/>
  <c r="BP316" i="12" s="1"/>
  <c r="R317" i="12"/>
  <c r="BP317" i="12" s="1"/>
  <c r="R318" i="12"/>
  <c r="BP318" i="12" s="1"/>
  <c r="R319" i="12"/>
  <c r="BP319" i="12" s="1"/>
  <c r="R320" i="12"/>
  <c r="BP320" i="12" s="1"/>
  <c r="R321" i="12"/>
  <c r="BP321" i="12" s="1"/>
  <c r="R322" i="12"/>
  <c r="BP322" i="12" s="1"/>
  <c r="R323" i="12"/>
  <c r="BP323" i="12" s="1"/>
  <c r="R324" i="12"/>
  <c r="BP324" i="12" s="1"/>
  <c r="R325" i="12"/>
  <c r="BP325" i="12" s="1"/>
  <c r="R326" i="12"/>
  <c r="BP326" i="12" s="1"/>
  <c r="R327" i="12"/>
  <c r="BP327" i="12" s="1"/>
  <c r="R328" i="12"/>
  <c r="BP328" i="12" s="1"/>
  <c r="R329" i="12"/>
  <c r="BP329" i="12" s="1"/>
  <c r="R330" i="12"/>
  <c r="BP330" i="12" s="1"/>
  <c r="R331" i="12"/>
  <c r="BP331" i="12" s="1"/>
  <c r="R332" i="12"/>
  <c r="BP332" i="12" s="1"/>
  <c r="R333" i="12"/>
  <c r="BP333" i="12" s="1"/>
  <c r="R334" i="12"/>
  <c r="BP334" i="12" s="1"/>
  <c r="R335" i="12"/>
  <c r="BP335" i="12" s="1"/>
  <c r="R336" i="12"/>
  <c r="BP336" i="12" s="1"/>
  <c r="R337" i="12"/>
  <c r="BP337" i="12" s="1"/>
  <c r="R338" i="12"/>
  <c r="BP338" i="12" s="1"/>
  <c r="R339" i="12"/>
  <c r="BP339" i="12" s="1"/>
  <c r="R340" i="12"/>
  <c r="BP340" i="12" s="1"/>
  <c r="R341" i="12"/>
  <c r="BP341" i="12" s="1"/>
  <c r="R342" i="12"/>
  <c r="BP342" i="12" s="1"/>
  <c r="R343" i="12"/>
  <c r="BP343" i="12" s="1"/>
  <c r="R344" i="12"/>
  <c r="BP344" i="12" s="1"/>
  <c r="R345" i="12"/>
  <c r="BP345" i="12" s="1"/>
  <c r="R346" i="12"/>
  <c r="BP346" i="12" s="1"/>
  <c r="R347" i="12"/>
  <c r="BP347" i="12" s="1"/>
  <c r="R348" i="12"/>
  <c r="BP348" i="12" s="1"/>
  <c r="R349" i="12"/>
  <c r="BP349" i="12" s="1"/>
  <c r="R350" i="12"/>
  <c r="BP350" i="12" s="1"/>
  <c r="R351" i="12"/>
  <c r="BP351" i="12" s="1"/>
  <c r="R352" i="12"/>
  <c r="BP352" i="12" s="1"/>
  <c r="R353" i="12"/>
  <c r="BP353" i="12" s="1"/>
  <c r="R354" i="12"/>
  <c r="BP354" i="12" s="1"/>
  <c r="R355" i="12"/>
  <c r="BP355" i="12" s="1"/>
  <c r="R356" i="12"/>
  <c r="BP356" i="12" s="1"/>
  <c r="R357" i="12"/>
  <c r="BP357" i="12" s="1"/>
  <c r="R358" i="12"/>
  <c r="BP358" i="12" s="1"/>
  <c r="R359" i="12"/>
  <c r="BP359" i="12" s="1"/>
  <c r="R360" i="12"/>
  <c r="BP360" i="12" s="1"/>
  <c r="R361" i="12"/>
  <c r="BP361" i="12" s="1"/>
  <c r="R362" i="12"/>
  <c r="BP362" i="12" s="1"/>
  <c r="R363" i="12"/>
  <c r="BP363" i="12" s="1"/>
  <c r="R364" i="12"/>
  <c r="BP364" i="12" s="1"/>
  <c r="R365" i="12"/>
  <c r="BP365" i="12" s="1"/>
  <c r="R366" i="12"/>
  <c r="BP366" i="12" s="1"/>
  <c r="R367" i="12"/>
  <c r="BP367" i="12" s="1"/>
  <c r="R368" i="12"/>
  <c r="BP368" i="12" s="1"/>
  <c r="R369" i="12"/>
  <c r="BP369" i="12" s="1"/>
  <c r="R370" i="12"/>
  <c r="BP370" i="12" s="1"/>
  <c r="R371" i="12"/>
  <c r="BP371" i="12" s="1"/>
  <c r="R372" i="12"/>
  <c r="BP372" i="12" s="1"/>
  <c r="R373" i="12"/>
  <c r="BP373" i="12" s="1"/>
  <c r="R374" i="12"/>
  <c r="BP374" i="12" s="1"/>
  <c r="R375" i="12"/>
  <c r="BP375" i="12" s="1"/>
  <c r="R376" i="12"/>
  <c r="BP376" i="12" s="1"/>
  <c r="R377" i="12"/>
  <c r="BP377" i="12" s="1"/>
  <c r="R378" i="12"/>
  <c r="BP378" i="12" s="1"/>
  <c r="R379" i="12"/>
  <c r="BP379" i="12" s="1"/>
  <c r="R380" i="12"/>
  <c r="BP380" i="12" s="1"/>
  <c r="R381" i="12"/>
  <c r="BP381" i="12" s="1"/>
  <c r="R382" i="12"/>
  <c r="BP382" i="12" s="1"/>
  <c r="R383" i="12"/>
  <c r="BP383" i="12" s="1"/>
  <c r="R384" i="12"/>
  <c r="BP384" i="12" s="1"/>
  <c r="R385" i="12"/>
  <c r="BP385" i="12" s="1"/>
  <c r="R386" i="12"/>
  <c r="BP386" i="12" s="1"/>
  <c r="R387" i="12"/>
  <c r="BP387" i="12" s="1"/>
  <c r="R388" i="12"/>
  <c r="BP388" i="12" s="1"/>
  <c r="R389" i="12"/>
  <c r="BP389" i="12" s="1"/>
  <c r="R390" i="12"/>
  <c r="BP390" i="12" s="1"/>
  <c r="R391" i="12"/>
  <c r="BP391" i="12" s="1"/>
  <c r="R392" i="12"/>
  <c r="BP392" i="12" s="1"/>
  <c r="R393" i="12"/>
  <c r="BP393" i="12" s="1"/>
  <c r="R394" i="12"/>
  <c r="BP394" i="12" s="1"/>
  <c r="R395" i="12"/>
  <c r="BP395" i="12" s="1"/>
  <c r="R396" i="12"/>
  <c r="BP396" i="12" s="1"/>
  <c r="R397" i="12"/>
  <c r="BP397" i="12" s="1"/>
  <c r="R398" i="12"/>
  <c r="BP398" i="12" s="1"/>
  <c r="R399" i="12"/>
  <c r="BP399" i="12" s="1"/>
  <c r="R400" i="12"/>
  <c r="BP400" i="12" s="1"/>
  <c r="R401" i="12"/>
  <c r="BP401" i="12" s="1"/>
  <c r="R402" i="12"/>
  <c r="BP402" i="12" s="1"/>
  <c r="R403" i="12"/>
  <c r="BP403" i="12" s="1"/>
  <c r="R404" i="12"/>
  <c r="BP404" i="12" s="1"/>
  <c r="R405" i="12"/>
  <c r="BP405" i="12" s="1"/>
  <c r="R406" i="12"/>
  <c r="BP406" i="12" s="1"/>
  <c r="R407" i="12"/>
  <c r="BP407" i="12" s="1"/>
  <c r="R408" i="12"/>
  <c r="BP408" i="12" s="1"/>
  <c r="R409" i="12"/>
  <c r="BP409" i="12" s="1"/>
  <c r="R410" i="12"/>
  <c r="BP410" i="12" s="1"/>
  <c r="R411" i="12"/>
  <c r="BP411" i="12" s="1"/>
  <c r="R412" i="12"/>
  <c r="BP412" i="12" s="1"/>
  <c r="R413" i="12"/>
  <c r="BP413" i="12" s="1"/>
  <c r="R414" i="12"/>
  <c r="BP414" i="12" s="1"/>
  <c r="R415" i="12"/>
  <c r="BP415" i="12" s="1"/>
  <c r="R416" i="12"/>
  <c r="BP416" i="12" s="1"/>
  <c r="R417" i="12"/>
  <c r="BP417" i="12" s="1"/>
  <c r="R418" i="12"/>
  <c r="BP418" i="12" s="1"/>
  <c r="R419" i="12"/>
  <c r="BP419" i="12" s="1"/>
  <c r="R420" i="12"/>
  <c r="BP420" i="12" s="1"/>
  <c r="R421" i="12"/>
  <c r="BP421" i="12" s="1"/>
  <c r="R422" i="12"/>
  <c r="BP422" i="12" s="1"/>
  <c r="R423" i="12"/>
  <c r="BP423" i="12" s="1"/>
  <c r="R424" i="12"/>
  <c r="BP424" i="12" s="1"/>
  <c r="R425" i="12"/>
  <c r="BP425" i="12" s="1"/>
  <c r="R426" i="12"/>
  <c r="BP426" i="12" s="1"/>
  <c r="R427" i="12"/>
  <c r="BP427" i="12" s="1"/>
  <c r="R428" i="12"/>
  <c r="BP428" i="12" s="1"/>
  <c r="R429" i="12"/>
  <c r="BP429" i="12" s="1"/>
  <c r="R430" i="12"/>
  <c r="BP430" i="12" s="1"/>
  <c r="R431" i="12"/>
  <c r="BP431" i="12" s="1"/>
  <c r="R432" i="12"/>
  <c r="BP432" i="12" s="1"/>
  <c r="R433" i="12"/>
  <c r="BP433" i="12" s="1"/>
  <c r="R434" i="12"/>
  <c r="BP434" i="12" s="1"/>
  <c r="R435" i="12"/>
  <c r="BP435" i="12" s="1"/>
  <c r="R436" i="12"/>
  <c r="BP436" i="12" s="1"/>
  <c r="R437" i="12"/>
  <c r="BP437" i="12" s="1"/>
  <c r="R438" i="12"/>
  <c r="BP438" i="12" s="1"/>
  <c r="R439" i="12"/>
  <c r="BP439" i="12" s="1"/>
  <c r="R440" i="12"/>
  <c r="BP440" i="12" s="1"/>
  <c r="R441" i="12"/>
  <c r="BP441" i="12" s="1"/>
  <c r="R442" i="12"/>
  <c r="BP442" i="12" s="1"/>
  <c r="R443" i="12"/>
  <c r="BP443" i="12" s="1"/>
  <c r="R444" i="12"/>
  <c r="BP444" i="12" s="1"/>
  <c r="R445" i="12"/>
  <c r="BP445" i="12" s="1"/>
  <c r="R446" i="12"/>
  <c r="BP446" i="12" s="1"/>
  <c r="R447" i="12"/>
  <c r="BP447" i="12" s="1"/>
  <c r="R448" i="12"/>
  <c r="BP448" i="12" s="1"/>
  <c r="R449" i="12"/>
  <c r="BP449" i="12" s="1"/>
  <c r="R450" i="12"/>
  <c r="BP450" i="12" s="1"/>
  <c r="R451" i="12"/>
  <c r="BP451" i="12" s="1"/>
  <c r="R452" i="12"/>
  <c r="BP452" i="12" s="1"/>
  <c r="R453" i="12"/>
  <c r="BP453" i="12" s="1"/>
  <c r="R454" i="12"/>
  <c r="BP454" i="12" s="1"/>
  <c r="R455" i="12"/>
  <c r="BP455" i="12" s="1"/>
  <c r="R456" i="12"/>
  <c r="BP456" i="12" s="1"/>
  <c r="R457" i="12"/>
  <c r="BP457" i="12" s="1"/>
  <c r="R458" i="12"/>
  <c r="BP458" i="12" s="1"/>
  <c r="R459" i="12"/>
  <c r="BP459" i="12" s="1"/>
  <c r="R460" i="12"/>
  <c r="BP460" i="12" s="1"/>
  <c r="R461" i="12"/>
  <c r="BP461" i="12" s="1"/>
  <c r="R462" i="12"/>
  <c r="BP462" i="12" s="1"/>
  <c r="R463" i="12"/>
  <c r="BP463" i="12" s="1"/>
  <c r="R464" i="12"/>
  <c r="BP464" i="12" s="1"/>
  <c r="R465" i="12"/>
  <c r="BP465" i="12" s="1"/>
  <c r="R466" i="12"/>
  <c r="BP466" i="12" s="1"/>
  <c r="R467" i="12"/>
  <c r="BP467" i="12" s="1"/>
  <c r="R468" i="12"/>
  <c r="BP468" i="12" s="1"/>
  <c r="R469" i="12"/>
  <c r="BP469" i="12" s="1"/>
  <c r="R470" i="12"/>
  <c r="BP470" i="12" s="1"/>
  <c r="R471" i="12"/>
  <c r="BP471" i="12" s="1"/>
  <c r="R472" i="12"/>
  <c r="BP472" i="12" s="1"/>
  <c r="R473" i="12"/>
  <c r="BP473" i="12" s="1"/>
  <c r="R474" i="12"/>
  <c r="BP474" i="12" s="1"/>
  <c r="R475" i="12"/>
  <c r="BP475" i="12" s="1"/>
  <c r="R476" i="12"/>
  <c r="BP476" i="12" s="1"/>
  <c r="R477" i="12"/>
  <c r="BP477" i="12" s="1"/>
  <c r="R478" i="12"/>
  <c r="BP478" i="12" s="1"/>
  <c r="R479" i="12"/>
  <c r="BP479" i="12" s="1"/>
  <c r="R480" i="12"/>
  <c r="BP480" i="12" s="1"/>
  <c r="R481" i="12"/>
  <c r="BP481" i="12" s="1"/>
  <c r="R482" i="12"/>
  <c r="BP482" i="12" s="1"/>
  <c r="R483" i="12"/>
  <c r="BP483" i="12" s="1"/>
  <c r="R484" i="12"/>
  <c r="BP484" i="12" s="1"/>
  <c r="R485" i="12"/>
  <c r="BP485" i="12" s="1"/>
  <c r="R486" i="12"/>
  <c r="BP486" i="12" s="1"/>
  <c r="R487" i="12"/>
  <c r="BP487" i="12" s="1"/>
  <c r="R488" i="12"/>
  <c r="BP488" i="12" s="1"/>
  <c r="R489" i="12"/>
  <c r="BP489" i="12" s="1"/>
  <c r="R490" i="12"/>
  <c r="BP490" i="12" s="1"/>
  <c r="R491" i="12"/>
  <c r="BP491" i="12" s="1"/>
  <c r="R492" i="12"/>
  <c r="BP492" i="12" s="1"/>
  <c r="R493" i="12"/>
  <c r="BP493" i="12" s="1"/>
  <c r="R494" i="12"/>
  <c r="BP494" i="12" s="1"/>
  <c r="R495" i="12"/>
  <c r="BP495" i="12" s="1"/>
  <c r="R496" i="12"/>
  <c r="BP496" i="12" s="1"/>
  <c r="R497" i="12"/>
  <c r="BP497" i="12" s="1"/>
  <c r="R498" i="12"/>
  <c r="BP498" i="12" s="1"/>
  <c r="R499" i="12"/>
  <c r="BP499" i="12" s="1"/>
  <c r="R500" i="12"/>
  <c r="BP500" i="12" s="1"/>
  <c r="R501" i="12"/>
  <c r="BP501" i="12" s="1"/>
  <c r="R502" i="12"/>
  <c r="BP502" i="12" s="1"/>
  <c r="R503" i="12"/>
  <c r="BP503" i="12" s="1"/>
  <c r="R504" i="12"/>
  <c r="BP504" i="12" s="1"/>
  <c r="R505" i="12"/>
  <c r="BP505" i="12" s="1"/>
  <c r="R506" i="12"/>
  <c r="BP506" i="12" s="1"/>
  <c r="R507" i="12"/>
  <c r="BP507" i="12" s="1"/>
  <c r="R508" i="12"/>
  <c r="BP508" i="12" s="1"/>
  <c r="R509" i="12"/>
  <c r="BP509" i="12" s="1"/>
  <c r="R510" i="12"/>
  <c r="BP510" i="12" s="1"/>
  <c r="R511" i="12"/>
  <c r="BP511" i="12" s="1"/>
  <c r="R512" i="12"/>
  <c r="BP512" i="12" s="1"/>
  <c r="R513" i="12"/>
  <c r="BP513" i="12" s="1"/>
  <c r="R514" i="12"/>
  <c r="BP514" i="12" s="1"/>
  <c r="R515" i="12"/>
  <c r="BP515" i="12" s="1"/>
  <c r="R516" i="12"/>
  <c r="BP516" i="12" s="1"/>
  <c r="R517" i="12"/>
  <c r="BP517" i="12" s="1"/>
  <c r="R518" i="12"/>
  <c r="BP518" i="12" s="1"/>
  <c r="R519" i="12"/>
  <c r="BP519" i="12" s="1"/>
  <c r="R520" i="12"/>
  <c r="BP520" i="12" s="1"/>
  <c r="R521" i="12"/>
  <c r="BP521" i="12" s="1"/>
  <c r="R522" i="12"/>
  <c r="BP522" i="12" s="1"/>
  <c r="R523" i="12"/>
  <c r="BP523" i="12" s="1"/>
  <c r="R524" i="12"/>
  <c r="BP524" i="12" s="1"/>
  <c r="R525" i="12"/>
  <c r="BP525" i="12" s="1"/>
  <c r="R526" i="12"/>
  <c r="BP526" i="12" s="1"/>
  <c r="R527" i="12"/>
  <c r="BP527" i="12" s="1"/>
  <c r="R528" i="12"/>
  <c r="BP528" i="12" s="1"/>
  <c r="R529" i="12"/>
  <c r="BP529" i="12" s="1"/>
  <c r="R530" i="12"/>
  <c r="BP530" i="12" s="1"/>
  <c r="R531" i="12"/>
  <c r="BP531" i="12" s="1"/>
  <c r="R532" i="12"/>
  <c r="BP532" i="12" s="1"/>
  <c r="R533" i="12"/>
  <c r="BP533" i="12" s="1"/>
  <c r="R534" i="12"/>
  <c r="BP534" i="12" s="1"/>
  <c r="R535" i="12"/>
  <c r="BP535" i="12" s="1"/>
  <c r="R536" i="12"/>
  <c r="BP536" i="12" s="1"/>
  <c r="R537" i="12"/>
  <c r="BP537" i="12" s="1"/>
  <c r="R538" i="12"/>
  <c r="BP538" i="12" s="1"/>
  <c r="R539" i="12"/>
  <c r="BP539" i="12" s="1"/>
  <c r="R540" i="12"/>
  <c r="BP540" i="12" s="1"/>
  <c r="R541" i="12"/>
  <c r="BP541" i="12" s="1"/>
  <c r="R542" i="12"/>
  <c r="BP542" i="12" s="1"/>
  <c r="R543" i="12"/>
  <c r="BP543" i="12" s="1"/>
  <c r="R544" i="12"/>
  <c r="BP544" i="12" s="1"/>
  <c r="R545" i="12"/>
  <c r="BP545" i="12" s="1"/>
  <c r="R546" i="12"/>
  <c r="BP546" i="12" s="1"/>
  <c r="R547" i="12"/>
  <c r="BP547" i="12" s="1"/>
  <c r="R548" i="12"/>
  <c r="BP548" i="12" s="1"/>
  <c r="R549" i="12"/>
  <c r="BP549" i="12" s="1"/>
  <c r="R550" i="12"/>
  <c r="BP550" i="12" s="1"/>
  <c r="R551" i="12"/>
  <c r="BP551" i="12" s="1"/>
  <c r="R552" i="12"/>
  <c r="BP552" i="12" s="1"/>
  <c r="R553" i="12"/>
  <c r="BP553" i="12" s="1"/>
  <c r="R554" i="12"/>
  <c r="BP554" i="12" s="1"/>
  <c r="R555" i="12"/>
  <c r="BP555" i="12" s="1"/>
  <c r="R556" i="12"/>
  <c r="BP556" i="12" s="1"/>
  <c r="R557" i="12"/>
  <c r="BP557" i="12" s="1"/>
  <c r="R558" i="12"/>
  <c r="BP558" i="12" s="1"/>
  <c r="R559" i="12"/>
  <c r="BP559" i="12" s="1"/>
  <c r="R560" i="12"/>
  <c r="BP560" i="12" s="1"/>
  <c r="R561" i="12"/>
  <c r="BP561" i="12" s="1"/>
  <c r="R562" i="12"/>
  <c r="BP562" i="12" s="1"/>
  <c r="R563" i="12"/>
  <c r="BP563" i="12" s="1"/>
  <c r="R564" i="12"/>
  <c r="BP564" i="12" s="1"/>
  <c r="R565" i="12"/>
  <c r="BP565" i="12" s="1"/>
  <c r="R566" i="12"/>
  <c r="BP566" i="12" s="1"/>
  <c r="R567" i="12"/>
  <c r="BP567" i="12" s="1"/>
  <c r="R568" i="12"/>
  <c r="BP568" i="12" s="1"/>
  <c r="R569" i="12"/>
  <c r="BP569" i="12" s="1"/>
  <c r="R570" i="12"/>
  <c r="BP570" i="12" s="1"/>
  <c r="R571" i="12"/>
  <c r="BP571" i="12" s="1"/>
  <c r="R572" i="12"/>
  <c r="BP572" i="12" s="1"/>
  <c r="R573" i="12"/>
  <c r="BP573" i="12" s="1"/>
  <c r="R574" i="12"/>
  <c r="BP574" i="12" s="1"/>
  <c r="R575" i="12"/>
  <c r="BP575" i="12" s="1"/>
  <c r="R576" i="12"/>
  <c r="BP576" i="12" s="1"/>
  <c r="R577" i="12"/>
  <c r="BP577" i="12" s="1"/>
  <c r="R578" i="12"/>
  <c r="BP578" i="12" s="1"/>
  <c r="R579" i="12"/>
  <c r="BP579" i="12" s="1"/>
  <c r="R580" i="12"/>
  <c r="BP580" i="12" s="1"/>
  <c r="R581" i="12"/>
  <c r="BP581" i="12" s="1"/>
  <c r="R582" i="12"/>
  <c r="BP582" i="12" s="1"/>
  <c r="R583" i="12"/>
  <c r="BP583" i="12" s="1"/>
  <c r="R584" i="12"/>
  <c r="BP584" i="12" s="1"/>
  <c r="R585" i="12"/>
  <c r="BP585" i="12" s="1"/>
  <c r="R586" i="12"/>
  <c r="BP586" i="12" s="1"/>
  <c r="R587" i="12"/>
  <c r="BP587" i="12" s="1"/>
  <c r="R588" i="12"/>
  <c r="BP588" i="12" s="1"/>
  <c r="R589" i="12"/>
  <c r="BP589" i="12" s="1"/>
  <c r="R590" i="12"/>
  <c r="BP590" i="12" s="1"/>
  <c r="R591" i="12"/>
  <c r="BP591" i="12" s="1"/>
  <c r="R592" i="12"/>
  <c r="BP592" i="12" s="1"/>
  <c r="R593" i="12"/>
  <c r="BP593" i="12" s="1"/>
  <c r="R594" i="12"/>
  <c r="BP594" i="12" s="1"/>
  <c r="R595" i="12"/>
  <c r="BP595" i="12" s="1"/>
  <c r="R596" i="12"/>
  <c r="BP596" i="12" s="1"/>
  <c r="R597" i="12"/>
  <c r="BP597" i="12" s="1"/>
  <c r="R598" i="12"/>
  <c r="BP598" i="12" s="1"/>
  <c r="R599" i="12"/>
  <c r="BP599" i="12" s="1"/>
  <c r="R600" i="12"/>
  <c r="BP600" i="12" s="1"/>
  <c r="R601" i="12"/>
  <c r="BP601" i="12" s="1"/>
  <c r="R602" i="12"/>
  <c r="BP602" i="12" s="1"/>
  <c r="R603" i="12"/>
  <c r="BP603" i="12" s="1"/>
  <c r="R604" i="12"/>
  <c r="BP604" i="12" s="1"/>
  <c r="R605" i="12"/>
  <c r="BP605" i="12" s="1"/>
  <c r="R606" i="12"/>
  <c r="BP606" i="12" s="1"/>
  <c r="R607" i="12"/>
  <c r="BP607" i="12" s="1"/>
  <c r="R608" i="12"/>
  <c r="BP608" i="12" s="1"/>
  <c r="R609" i="12"/>
  <c r="BP609" i="12" s="1"/>
  <c r="R610" i="12"/>
  <c r="BP610" i="12" s="1"/>
  <c r="R611" i="12"/>
  <c r="BP611" i="12" s="1"/>
  <c r="R612" i="12"/>
  <c r="BP612" i="12" s="1"/>
  <c r="R613" i="12"/>
  <c r="BP613" i="12" s="1"/>
  <c r="R614" i="12"/>
  <c r="BP614" i="12" s="1"/>
  <c r="R615" i="12"/>
  <c r="BP615" i="12" s="1"/>
  <c r="R616" i="12"/>
  <c r="BP616" i="12" s="1"/>
  <c r="R617" i="12"/>
  <c r="BP617" i="12" s="1"/>
  <c r="R618" i="12"/>
  <c r="BP618" i="12" s="1"/>
  <c r="R619" i="12"/>
  <c r="BP619" i="12" s="1"/>
  <c r="R620" i="12"/>
  <c r="BP620" i="12" s="1"/>
  <c r="R621" i="12"/>
  <c r="BP621" i="12" s="1"/>
  <c r="R622" i="12"/>
  <c r="BP622" i="12" s="1"/>
  <c r="R623" i="12"/>
  <c r="BP623" i="12" s="1"/>
  <c r="R624" i="12"/>
  <c r="BP624" i="12" s="1"/>
  <c r="R625" i="12"/>
  <c r="BP625" i="12" s="1"/>
  <c r="R626" i="12"/>
  <c r="BP626" i="12" s="1"/>
  <c r="R627" i="12"/>
  <c r="BP627" i="12" s="1"/>
  <c r="R628" i="12"/>
  <c r="BP628" i="12" s="1"/>
  <c r="R629" i="12"/>
  <c r="BP629" i="12" s="1"/>
  <c r="R630" i="12"/>
  <c r="BP630" i="12" s="1"/>
  <c r="R631" i="12"/>
  <c r="BP631" i="12" s="1"/>
  <c r="R632" i="12"/>
  <c r="BP632" i="12" s="1"/>
  <c r="R633" i="12"/>
  <c r="BP633" i="12" s="1"/>
  <c r="R634" i="12"/>
  <c r="BP634" i="12" s="1"/>
  <c r="R635" i="12"/>
  <c r="BP635" i="12" s="1"/>
  <c r="R636" i="12"/>
  <c r="BP636" i="12" s="1"/>
  <c r="R637" i="12"/>
  <c r="BP637" i="12" s="1"/>
  <c r="R638" i="12"/>
  <c r="BP638" i="12" s="1"/>
  <c r="R639" i="12"/>
  <c r="BP639" i="12" s="1"/>
  <c r="R640" i="12"/>
  <c r="BP640" i="12" s="1"/>
  <c r="R641" i="12"/>
  <c r="BP641" i="12" s="1"/>
  <c r="R642" i="12"/>
  <c r="BP642" i="12" s="1"/>
  <c r="R643" i="12"/>
  <c r="BP643" i="12" s="1"/>
  <c r="R644" i="12"/>
  <c r="BP644" i="12" s="1"/>
  <c r="R645" i="12"/>
  <c r="BP645" i="12" s="1"/>
  <c r="R646" i="12"/>
  <c r="BP646" i="12" s="1"/>
  <c r="R647" i="12"/>
  <c r="BP647" i="12" s="1"/>
  <c r="R648" i="12"/>
  <c r="BP648" i="12" s="1"/>
  <c r="R649" i="12"/>
  <c r="BP649" i="12" s="1"/>
  <c r="R650" i="12"/>
  <c r="BP650" i="12" s="1"/>
  <c r="R651" i="12"/>
  <c r="BP651" i="12" s="1"/>
  <c r="R652" i="12"/>
  <c r="BP652" i="12" s="1"/>
  <c r="R653" i="12"/>
  <c r="BP653" i="12" s="1"/>
  <c r="R654" i="12"/>
  <c r="BP654" i="12" s="1"/>
  <c r="R655" i="12"/>
  <c r="BP655" i="12" s="1"/>
  <c r="R656" i="12"/>
  <c r="BP656" i="12" s="1"/>
  <c r="R657" i="12"/>
  <c r="BP657" i="12" s="1"/>
  <c r="R658" i="12"/>
  <c r="BP658" i="12" s="1"/>
  <c r="R659" i="12"/>
  <c r="BP659" i="12" s="1"/>
  <c r="R660" i="12"/>
  <c r="BP660" i="12" s="1"/>
  <c r="R661" i="12"/>
  <c r="BP661" i="12" s="1"/>
  <c r="R662" i="12"/>
  <c r="BP662" i="12" s="1"/>
  <c r="R663" i="12"/>
  <c r="BP663" i="12" s="1"/>
  <c r="R664" i="12"/>
  <c r="BP664" i="12" s="1"/>
  <c r="R665" i="12"/>
  <c r="BP665" i="12" s="1"/>
  <c r="R666" i="12"/>
  <c r="BP666" i="12" s="1"/>
  <c r="R667" i="12"/>
  <c r="BP667" i="12" s="1"/>
  <c r="R668" i="12"/>
  <c r="BP668" i="12" s="1"/>
  <c r="R669" i="12"/>
  <c r="BP669" i="12" s="1"/>
  <c r="R670" i="12"/>
  <c r="BP670" i="12" s="1"/>
  <c r="R671" i="12"/>
  <c r="BP671" i="12" s="1"/>
  <c r="R672" i="12"/>
  <c r="BP672" i="12" s="1"/>
  <c r="R673" i="12"/>
  <c r="BP673" i="12" s="1"/>
  <c r="R674" i="12"/>
  <c r="BP674" i="12" s="1"/>
  <c r="R675" i="12"/>
  <c r="BP675" i="12" s="1"/>
  <c r="R676" i="12"/>
  <c r="BP676" i="12" s="1"/>
  <c r="R677" i="12"/>
  <c r="BP677" i="12" s="1"/>
  <c r="R678" i="12"/>
  <c r="BP678" i="12" s="1"/>
  <c r="R679" i="12"/>
  <c r="BP679" i="12" s="1"/>
  <c r="R680" i="12"/>
  <c r="BP680" i="12" s="1"/>
  <c r="R681" i="12"/>
  <c r="BP681" i="12" s="1"/>
  <c r="R682" i="12"/>
  <c r="BP682" i="12" s="1"/>
  <c r="R683" i="12"/>
  <c r="BP683" i="12" s="1"/>
  <c r="R684" i="12"/>
  <c r="BP684" i="12" s="1"/>
  <c r="R685" i="12"/>
  <c r="BP685" i="12" s="1"/>
  <c r="R686" i="12"/>
  <c r="BP686" i="12" s="1"/>
  <c r="R687" i="12"/>
  <c r="BP687" i="12" s="1"/>
  <c r="R688" i="12"/>
  <c r="BP688" i="12" s="1"/>
  <c r="R689" i="12"/>
  <c r="BP689" i="12" s="1"/>
  <c r="R690" i="12"/>
  <c r="BP690" i="12" s="1"/>
  <c r="R691" i="12"/>
  <c r="BP691" i="12" s="1"/>
  <c r="R692" i="12"/>
  <c r="BP692" i="12" s="1"/>
  <c r="R693" i="12"/>
  <c r="BP693" i="12" s="1"/>
  <c r="R694" i="12"/>
  <c r="BP694" i="12" s="1"/>
  <c r="R695" i="12"/>
  <c r="BP695" i="12" s="1"/>
  <c r="R696" i="12"/>
  <c r="BP696" i="12" s="1"/>
  <c r="R697" i="12"/>
  <c r="BP697" i="12" s="1"/>
  <c r="R698" i="12"/>
  <c r="BP698" i="12" s="1"/>
  <c r="R699" i="12"/>
  <c r="BP699" i="12" s="1"/>
  <c r="R700" i="12"/>
  <c r="BP700" i="12" s="1"/>
  <c r="R701" i="12"/>
  <c r="BP701" i="12" s="1"/>
  <c r="R702" i="12"/>
  <c r="BP702" i="12" s="1"/>
  <c r="R703" i="12"/>
  <c r="BP703" i="12" s="1"/>
  <c r="R704" i="12"/>
  <c r="BP704" i="12" s="1"/>
  <c r="R705" i="12"/>
  <c r="BP705" i="12" s="1"/>
  <c r="R706" i="12"/>
  <c r="BP706" i="12" s="1"/>
  <c r="R707" i="12"/>
  <c r="BP707" i="12" s="1"/>
  <c r="R708" i="12"/>
  <c r="BP708" i="12" s="1"/>
  <c r="R709" i="12"/>
  <c r="BP709" i="12" s="1"/>
  <c r="R710" i="12"/>
  <c r="BP710" i="12" s="1"/>
  <c r="R711" i="12"/>
  <c r="BP711" i="12" s="1"/>
  <c r="R712" i="12"/>
  <c r="BP712" i="12" s="1"/>
  <c r="R713" i="12"/>
  <c r="BP713" i="12" s="1"/>
  <c r="R714" i="12"/>
  <c r="BP714" i="12" s="1"/>
  <c r="R715" i="12"/>
  <c r="BP715" i="12" s="1"/>
  <c r="R716" i="12"/>
  <c r="BP716" i="12" s="1"/>
  <c r="R717" i="12"/>
  <c r="BP717" i="12" s="1"/>
  <c r="R718" i="12"/>
  <c r="BP718" i="12" s="1"/>
  <c r="R719" i="12"/>
  <c r="BP719" i="12" s="1"/>
  <c r="R720" i="12"/>
  <c r="BP720" i="12" s="1"/>
  <c r="R721" i="12"/>
  <c r="BP721" i="12" s="1"/>
  <c r="R722" i="12"/>
  <c r="BP722" i="12" s="1"/>
  <c r="R723" i="12"/>
  <c r="BP723" i="12" s="1"/>
  <c r="R724" i="12"/>
  <c r="BP724" i="12" s="1"/>
  <c r="R725" i="12"/>
  <c r="BP725" i="12" s="1"/>
  <c r="R726" i="12"/>
  <c r="BP726" i="12" s="1"/>
  <c r="R727" i="12"/>
  <c r="BP727" i="12" s="1"/>
  <c r="R728" i="12"/>
  <c r="BP728" i="12" s="1"/>
  <c r="R729" i="12"/>
  <c r="BP729" i="12" s="1"/>
  <c r="R730" i="12"/>
  <c r="BP730" i="12" s="1"/>
  <c r="R731" i="12"/>
  <c r="BP731" i="12" s="1"/>
  <c r="R732" i="12"/>
  <c r="BP732" i="12" s="1"/>
  <c r="R733" i="12"/>
  <c r="BP733" i="12" s="1"/>
  <c r="R734" i="12"/>
  <c r="BP734" i="12" s="1"/>
  <c r="R735" i="12"/>
  <c r="BP735" i="12" s="1"/>
  <c r="R736" i="12"/>
  <c r="BP736" i="12" s="1"/>
  <c r="R737" i="12"/>
  <c r="BP737" i="12" s="1"/>
  <c r="R738" i="12"/>
  <c r="BP738" i="12" s="1"/>
  <c r="R739" i="12"/>
  <c r="BP739" i="12" s="1"/>
  <c r="R740" i="12"/>
  <c r="BP740" i="12" s="1"/>
  <c r="R741" i="12"/>
  <c r="BP741" i="12" s="1"/>
  <c r="R742" i="12"/>
  <c r="BP742" i="12" s="1"/>
  <c r="R743" i="12"/>
  <c r="BP743" i="12" s="1"/>
  <c r="R744" i="12"/>
  <c r="BP744" i="12" s="1"/>
  <c r="R745" i="12"/>
  <c r="BP745" i="12" s="1"/>
  <c r="R746" i="12"/>
  <c r="BP746" i="12" s="1"/>
  <c r="R747" i="12"/>
  <c r="BP747" i="12" s="1"/>
  <c r="R748" i="12"/>
  <c r="BP748" i="12" s="1"/>
  <c r="R749" i="12"/>
  <c r="BP749" i="12" s="1"/>
  <c r="R750" i="12"/>
  <c r="BP750" i="12" s="1"/>
  <c r="R751" i="12"/>
  <c r="BP751" i="12" s="1"/>
  <c r="R752" i="12"/>
  <c r="BP752" i="12" s="1"/>
  <c r="R753" i="12"/>
  <c r="BP753" i="12" s="1"/>
  <c r="R754" i="12"/>
  <c r="BP754" i="12" s="1"/>
  <c r="R755" i="12"/>
  <c r="BP755" i="12" s="1"/>
  <c r="R756" i="12"/>
  <c r="BP756" i="12" s="1"/>
  <c r="R757" i="12"/>
  <c r="BP757" i="12" s="1"/>
  <c r="R758" i="12"/>
  <c r="BP758" i="12" s="1"/>
  <c r="R759" i="12"/>
  <c r="BP759" i="12" s="1"/>
  <c r="R760" i="12"/>
  <c r="BP760" i="12" s="1"/>
  <c r="R761" i="12"/>
  <c r="BP761" i="12" s="1"/>
  <c r="R762" i="12"/>
  <c r="BP762" i="12" s="1"/>
  <c r="R763" i="12"/>
  <c r="BP763" i="12" s="1"/>
  <c r="R764" i="12"/>
  <c r="BP764" i="12" s="1"/>
  <c r="R765" i="12"/>
  <c r="BP765" i="12" s="1"/>
  <c r="R766" i="12"/>
  <c r="BP766" i="12" s="1"/>
  <c r="R767" i="12"/>
  <c r="BP767" i="12" s="1"/>
  <c r="R768" i="12"/>
  <c r="BP768" i="12" s="1"/>
  <c r="R769" i="12"/>
  <c r="BP769" i="12" s="1"/>
  <c r="R770" i="12"/>
  <c r="BP770" i="12" s="1"/>
  <c r="R771" i="12"/>
  <c r="BP771" i="12" s="1"/>
  <c r="R772" i="12"/>
  <c r="BP772" i="12" s="1"/>
  <c r="R773" i="12"/>
  <c r="BP773" i="12" s="1"/>
  <c r="R774" i="12"/>
  <c r="BP774" i="12" s="1"/>
  <c r="R775" i="12"/>
  <c r="BP775" i="12" s="1"/>
  <c r="R776" i="12"/>
  <c r="BP776" i="12" s="1"/>
  <c r="R777" i="12"/>
  <c r="BP777" i="12" s="1"/>
  <c r="R778" i="12"/>
  <c r="BP778" i="12" s="1"/>
  <c r="R779" i="12"/>
  <c r="BP779" i="12" s="1"/>
  <c r="R780" i="12"/>
  <c r="BP780" i="12" s="1"/>
  <c r="R781" i="12"/>
  <c r="BP781" i="12" s="1"/>
  <c r="R782" i="12"/>
  <c r="BP782" i="12" s="1"/>
  <c r="R783" i="12"/>
  <c r="BP783" i="12" s="1"/>
  <c r="R784" i="12"/>
  <c r="BP784" i="12" s="1"/>
  <c r="R785" i="12"/>
  <c r="BP785" i="12" s="1"/>
  <c r="R786" i="12"/>
  <c r="BP786" i="12" s="1"/>
  <c r="R787" i="12"/>
  <c r="BP787" i="12" s="1"/>
  <c r="R788" i="12"/>
  <c r="BP788" i="12" s="1"/>
  <c r="R789" i="12"/>
  <c r="BP789" i="12" s="1"/>
  <c r="R790" i="12"/>
  <c r="BP790" i="12" s="1"/>
  <c r="R791" i="12"/>
  <c r="BP791" i="12" s="1"/>
  <c r="R792" i="12"/>
  <c r="BP792" i="12" s="1"/>
  <c r="R793" i="12"/>
  <c r="BP793" i="12" s="1"/>
  <c r="R794" i="12"/>
  <c r="BP794" i="12" s="1"/>
  <c r="R795" i="12"/>
  <c r="BP795" i="12" s="1"/>
  <c r="R796" i="12"/>
  <c r="BP796" i="12" s="1"/>
  <c r="R797" i="12"/>
  <c r="BP797" i="12" s="1"/>
  <c r="R798" i="12"/>
  <c r="BP798" i="12" s="1"/>
  <c r="R799" i="12"/>
  <c r="BP799" i="12" s="1"/>
  <c r="R800" i="12"/>
  <c r="BP800" i="12" s="1"/>
  <c r="R801" i="12"/>
  <c r="BP801" i="12" s="1"/>
  <c r="R802" i="12"/>
  <c r="BP802" i="12" s="1"/>
  <c r="R803" i="12"/>
  <c r="BP803" i="12" s="1"/>
  <c r="R804" i="12"/>
  <c r="BP804" i="12" s="1"/>
  <c r="R805" i="12"/>
  <c r="BP805" i="12" s="1"/>
  <c r="R806" i="12"/>
  <c r="BP806" i="12" s="1"/>
  <c r="R807" i="12"/>
  <c r="BP807" i="12" s="1"/>
  <c r="R808" i="12"/>
  <c r="BP808" i="12" s="1"/>
  <c r="R809" i="12"/>
  <c r="BP809" i="12" s="1"/>
  <c r="R810" i="12"/>
  <c r="BP810" i="12" s="1"/>
  <c r="R811" i="12"/>
  <c r="BP811" i="12" s="1"/>
  <c r="R812" i="12"/>
  <c r="BP812" i="12" s="1"/>
  <c r="R813" i="12"/>
  <c r="BP813" i="12" s="1"/>
  <c r="R814" i="12"/>
  <c r="BP814" i="12" s="1"/>
  <c r="R815" i="12"/>
  <c r="BP815" i="12" s="1"/>
  <c r="R816" i="12"/>
  <c r="BP816" i="12" s="1"/>
  <c r="R817" i="12"/>
  <c r="BP817" i="12" s="1"/>
  <c r="R818" i="12"/>
  <c r="BP818" i="12" s="1"/>
  <c r="R819" i="12"/>
  <c r="BP819" i="12" s="1"/>
  <c r="R820" i="12"/>
  <c r="BP820" i="12" s="1"/>
  <c r="R821" i="12"/>
  <c r="BP821" i="12" s="1"/>
  <c r="R822" i="12"/>
  <c r="BP822" i="12" s="1"/>
  <c r="R823" i="12"/>
  <c r="BP823" i="12" s="1"/>
  <c r="R824" i="12"/>
  <c r="BP824" i="12" s="1"/>
  <c r="R825" i="12"/>
  <c r="BP825" i="12" s="1"/>
  <c r="R826" i="12"/>
  <c r="BP826" i="12" s="1"/>
  <c r="R827" i="12"/>
  <c r="BP827" i="12" s="1"/>
  <c r="R828" i="12"/>
  <c r="BP828" i="12" s="1"/>
  <c r="R829" i="12"/>
  <c r="BP829" i="12" s="1"/>
  <c r="R830" i="12"/>
  <c r="BP830" i="12" s="1"/>
  <c r="R831" i="12"/>
  <c r="BP831" i="12" s="1"/>
  <c r="R832" i="12"/>
  <c r="BP832" i="12" s="1"/>
  <c r="R833" i="12"/>
  <c r="BP833" i="12" s="1"/>
  <c r="R834" i="12"/>
  <c r="BP834" i="12" s="1"/>
  <c r="R835" i="12"/>
  <c r="BP835" i="12" s="1"/>
  <c r="R836" i="12"/>
  <c r="BP836" i="12" s="1"/>
  <c r="R837" i="12"/>
  <c r="BP837" i="12" s="1"/>
  <c r="R838" i="12"/>
  <c r="BP838" i="12" s="1"/>
  <c r="R839" i="12"/>
  <c r="BP839" i="12" s="1"/>
  <c r="R840" i="12"/>
  <c r="BP840" i="12" s="1"/>
  <c r="R841" i="12"/>
  <c r="BP841" i="12" s="1"/>
  <c r="R842" i="12"/>
  <c r="BP842" i="12" s="1"/>
  <c r="R843" i="12"/>
  <c r="BP843" i="12" s="1"/>
  <c r="R844" i="12"/>
  <c r="BP844" i="12" s="1"/>
  <c r="R845" i="12"/>
  <c r="BP845" i="12" s="1"/>
  <c r="R846" i="12"/>
  <c r="BP846" i="12" s="1"/>
  <c r="R847" i="12"/>
  <c r="BP847" i="12" s="1"/>
  <c r="R848" i="12"/>
  <c r="BP848" i="12" s="1"/>
  <c r="R849" i="12"/>
  <c r="BP849" i="12" s="1"/>
  <c r="R850" i="12"/>
  <c r="BP850" i="12" s="1"/>
  <c r="R851" i="12"/>
  <c r="BP851" i="12" s="1"/>
  <c r="R852" i="12"/>
  <c r="BP852" i="12" s="1"/>
  <c r="R853" i="12"/>
  <c r="BP853" i="12" s="1"/>
  <c r="R854" i="12"/>
  <c r="BP854" i="12" s="1"/>
  <c r="R855" i="12"/>
  <c r="BP855" i="12" s="1"/>
  <c r="R856" i="12"/>
  <c r="BP856" i="12" s="1"/>
  <c r="R857" i="12"/>
  <c r="BP857" i="12" s="1"/>
  <c r="R858" i="12"/>
  <c r="BP858" i="12" s="1"/>
  <c r="R859" i="12"/>
  <c r="BP859" i="12" s="1"/>
  <c r="R860" i="12"/>
  <c r="BP860" i="12" s="1"/>
  <c r="R861" i="12"/>
  <c r="BP861" i="12" s="1"/>
  <c r="R862" i="12"/>
  <c r="BP862" i="12" s="1"/>
  <c r="R863" i="12"/>
  <c r="BP863" i="12" s="1"/>
  <c r="R864" i="12"/>
  <c r="BP864" i="12" s="1"/>
  <c r="R865" i="12"/>
  <c r="BP865" i="12" s="1"/>
  <c r="R866" i="12"/>
  <c r="BP866" i="12" s="1"/>
  <c r="R867" i="12"/>
  <c r="BP867" i="12" s="1"/>
  <c r="R868" i="12"/>
  <c r="BP868" i="12" s="1"/>
  <c r="R869" i="12"/>
  <c r="BP869" i="12" s="1"/>
  <c r="R870" i="12"/>
  <c r="BP870" i="12" s="1"/>
  <c r="R871" i="12"/>
  <c r="BP871" i="12" s="1"/>
  <c r="R872" i="12"/>
  <c r="BP872" i="12" s="1"/>
  <c r="R873" i="12"/>
  <c r="BP873" i="12" s="1"/>
  <c r="R874" i="12"/>
  <c r="BP874" i="12" s="1"/>
  <c r="R875" i="12"/>
  <c r="BP875" i="12" s="1"/>
  <c r="R876" i="12"/>
  <c r="BP876" i="12" s="1"/>
  <c r="R877" i="12"/>
  <c r="BP877" i="12" s="1"/>
  <c r="R878" i="12"/>
  <c r="BP878" i="12" s="1"/>
  <c r="R879" i="12"/>
  <c r="BP879" i="12" s="1"/>
  <c r="R880" i="12"/>
  <c r="BP880" i="12" s="1"/>
  <c r="R881" i="12"/>
  <c r="BP881" i="12" s="1"/>
  <c r="R882" i="12"/>
  <c r="BP882" i="12" s="1"/>
  <c r="R883" i="12"/>
  <c r="BP883" i="12" s="1"/>
  <c r="R884" i="12"/>
  <c r="BP884" i="12" s="1"/>
  <c r="R885" i="12"/>
  <c r="BP885" i="12" s="1"/>
  <c r="R886" i="12"/>
  <c r="BP886" i="12" s="1"/>
  <c r="R887" i="12"/>
  <c r="BP887" i="12" s="1"/>
  <c r="R888" i="12"/>
  <c r="BP888" i="12" s="1"/>
  <c r="R889" i="12"/>
  <c r="BP889" i="12" s="1"/>
  <c r="R890" i="12"/>
  <c r="BP890" i="12" s="1"/>
  <c r="R891" i="12"/>
  <c r="BP891" i="12" s="1"/>
  <c r="R892" i="12"/>
  <c r="BP892" i="12" s="1"/>
  <c r="R893" i="12"/>
  <c r="BP893" i="12" s="1"/>
  <c r="R894" i="12"/>
  <c r="BP894" i="12" s="1"/>
  <c r="R895" i="12"/>
  <c r="BP895" i="12" s="1"/>
  <c r="R896" i="12"/>
  <c r="BP896" i="12" s="1"/>
  <c r="R897" i="12"/>
  <c r="BP897" i="12" s="1"/>
  <c r="R898" i="12"/>
  <c r="BP898" i="12" s="1"/>
  <c r="R899" i="12"/>
  <c r="BP899" i="12" s="1"/>
  <c r="R900" i="12"/>
  <c r="BP900" i="12" s="1"/>
  <c r="R901" i="12"/>
  <c r="BP901" i="12" s="1"/>
  <c r="R902" i="12"/>
  <c r="BP902" i="12" s="1"/>
  <c r="R903" i="12"/>
  <c r="BP903" i="12" s="1"/>
  <c r="R904" i="12"/>
  <c r="BP904" i="12" s="1"/>
  <c r="R905" i="12"/>
  <c r="BP905" i="12" s="1"/>
  <c r="R906" i="12"/>
  <c r="BP906" i="12" s="1"/>
  <c r="R907" i="12"/>
  <c r="BP907" i="12" s="1"/>
  <c r="R908" i="12"/>
  <c r="BP908" i="12" s="1"/>
  <c r="R909" i="12"/>
  <c r="BP909" i="12" s="1"/>
  <c r="R910" i="12"/>
  <c r="BP910" i="12" s="1"/>
  <c r="R911" i="12"/>
  <c r="BP911" i="12" s="1"/>
  <c r="R912" i="12"/>
  <c r="BP912" i="12" s="1"/>
  <c r="R913" i="12"/>
  <c r="BP913" i="12" s="1"/>
  <c r="R914" i="12"/>
  <c r="BP914" i="12" s="1"/>
  <c r="R915" i="12"/>
  <c r="BP915" i="12" s="1"/>
  <c r="R916" i="12"/>
  <c r="BP916" i="12" s="1"/>
  <c r="R917" i="12"/>
  <c r="BP917" i="12" s="1"/>
  <c r="R918" i="12"/>
  <c r="BP918" i="12" s="1"/>
  <c r="R919" i="12"/>
  <c r="BP919" i="12" s="1"/>
  <c r="R920" i="12"/>
  <c r="BP920" i="12" s="1"/>
  <c r="R921" i="12"/>
  <c r="BP921" i="12" s="1"/>
  <c r="R922" i="12"/>
  <c r="BP922" i="12" s="1"/>
  <c r="R923" i="12"/>
  <c r="BP923" i="12" s="1"/>
  <c r="R924" i="12"/>
  <c r="BP924" i="12" s="1"/>
  <c r="R925" i="12"/>
  <c r="BP925" i="12" s="1"/>
  <c r="R926" i="12"/>
  <c r="BP926" i="12" s="1"/>
  <c r="R927" i="12"/>
  <c r="BP927" i="12" s="1"/>
  <c r="R928" i="12"/>
  <c r="BP928" i="12" s="1"/>
  <c r="R929" i="12"/>
  <c r="BP929" i="12" s="1"/>
  <c r="R930" i="12"/>
  <c r="BP930" i="12" s="1"/>
  <c r="R931" i="12"/>
  <c r="BP931" i="12" s="1"/>
  <c r="R932" i="12"/>
  <c r="BP932" i="12" s="1"/>
  <c r="R933" i="12"/>
  <c r="BP933" i="12" s="1"/>
  <c r="R934" i="12"/>
  <c r="BP934" i="12" s="1"/>
  <c r="R935" i="12"/>
  <c r="BP935" i="12" s="1"/>
  <c r="R936" i="12"/>
  <c r="BP936" i="12" s="1"/>
  <c r="R937" i="12"/>
  <c r="BP937" i="12" s="1"/>
  <c r="R938" i="12"/>
  <c r="BP938" i="12" s="1"/>
  <c r="R939" i="12"/>
  <c r="BP939" i="12" s="1"/>
  <c r="R940" i="12"/>
  <c r="BP940" i="12" s="1"/>
  <c r="R941" i="12"/>
  <c r="BP941" i="12" s="1"/>
  <c r="R942" i="12"/>
  <c r="BP942" i="12" s="1"/>
  <c r="R943" i="12"/>
  <c r="BP943" i="12" s="1"/>
  <c r="R944" i="12"/>
  <c r="BP944" i="12" s="1"/>
  <c r="R945" i="12"/>
  <c r="BP945" i="12" s="1"/>
  <c r="R946" i="12"/>
  <c r="BP946" i="12" s="1"/>
  <c r="R947" i="12"/>
  <c r="BP947" i="12" s="1"/>
  <c r="R948" i="12"/>
  <c r="BP948" i="12" s="1"/>
  <c r="R949" i="12"/>
  <c r="BP949" i="12" s="1"/>
  <c r="R950" i="12"/>
  <c r="BP950" i="12" s="1"/>
  <c r="R951" i="12"/>
  <c r="BP951" i="12" s="1"/>
  <c r="R952" i="12"/>
  <c r="BP952" i="12" s="1"/>
  <c r="R953" i="12"/>
  <c r="BP953" i="12" s="1"/>
  <c r="R954" i="12"/>
  <c r="BP954" i="12" s="1"/>
  <c r="R955" i="12"/>
  <c r="BP955" i="12" s="1"/>
  <c r="R956" i="12"/>
  <c r="BP956" i="12" s="1"/>
  <c r="R957" i="12"/>
  <c r="BP957" i="12" s="1"/>
  <c r="R958" i="12"/>
  <c r="BP958" i="12" s="1"/>
  <c r="R959" i="12"/>
  <c r="BP959" i="12" s="1"/>
  <c r="R960" i="12"/>
  <c r="BP960" i="12" s="1"/>
  <c r="R961" i="12"/>
  <c r="BP961" i="12" s="1"/>
  <c r="R962" i="12"/>
  <c r="BP962" i="12" s="1"/>
  <c r="R963" i="12"/>
  <c r="BP963" i="12" s="1"/>
  <c r="R964" i="12"/>
  <c r="BP964" i="12" s="1"/>
  <c r="R965" i="12"/>
  <c r="BP965" i="12" s="1"/>
  <c r="R966" i="12"/>
  <c r="BP966" i="12" s="1"/>
  <c r="R967" i="12"/>
  <c r="BP967" i="12" s="1"/>
  <c r="R968" i="12"/>
  <c r="BP968" i="12" s="1"/>
  <c r="R969" i="12"/>
  <c r="BP969" i="12" s="1"/>
  <c r="R970" i="12"/>
  <c r="BP970" i="12" s="1"/>
  <c r="R971" i="12"/>
  <c r="BP971" i="12" s="1"/>
  <c r="R972" i="12"/>
  <c r="BP972" i="12" s="1"/>
  <c r="R973" i="12"/>
  <c r="BP973" i="12" s="1"/>
  <c r="R974" i="12"/>
  <c r="BP974" i="12" s="1"/>
  <c r="R975" i="12"/>
  <c r="BP975" i="12" s="1"/>
  <c r="R976" i="12"/>
  <c r="BP976" i="12" s="1"/>
  <c r="R977" i="12"/>
  <c r="BP977" i="12" s="1"/>
  <c r="R978" i="12"/>
  <c r="BP978" i="12" s="1"/>
  <c r="R979" i="12"/>
  <c r="BP979" i="12" s="1"/>
  <c r="R980" i="12"/>
  <c r="BP980" i="12" s="1"/>
  <c r="R981" i="12"/>
  <c r="BP981" i="12" s="1"/>
  <c r="R982" i="12"/>
  <c r="BP982" i="12" s="1"/>
  <c r="R983" i="12"/>
  <c r="BP983" i="12" s="1"/>
  <c r="R984" i="12"/>
  <c r="BP984" i="12" s="1"/>
  <c r="R985" i="12"/>
  <c r="BP985" i="12" s="1"/>
  <c r="R986" i="12"/>
  <c r="BP986" i="12" s="1"/>
  <c r="R987" i="12"/>
  <c r="BP987" i="12" s="1"/>
  <c r="R988" i="12"/>
  <c r="BP988" i="12" s="1"/>
  <c r="R989" i="12"/>
  <c r="BP989" i="12" s="1"/>
  <c r="R990" i="12"/>
  <c r="BP990" i="12" s="1"/>
  <c r="R991" i="12"/>
  <c r="BP991" i="12" s="1"/>
  <c r="R992" i="12"/>
  <c r="BP992" i="12" s="1"/>
  <c r="R993" i="12"/>
  <c r="BP993" i="12" s="1"/>
  <c r="R994" i="12"/>
  <c r="BP994" i="12" s="1"/>
  <c r="R995" i="12"/>
  <c r="BP995" i="12" s="1"/>
  <c r="R996" i="12"/>
  <c r="BP996" i="12" s="1"/>
  <c r="R997" i="12"/>
  <c r="BP997" i="12" s="1"/>
  <c r="R998" i="12"/>
  <c r="BP998" i="12" s="1"/>
  <c r="R999" i="12"/>
  <c r="BP999" i="12" s="1"/>
  <c r="R1000" i="12"/>
  <c r="BP1000" i="12" s="1"/>
  <c r="R1001" i="12"/>
  <c r="BP1001" i="12" s="1"/>
  <c r="R1002" i="12"/>
  <c r="BP1002" i="12" s="1"/>
  <c r="R1003" i="12"/>
  <c r="BP1003" i="12" s="1"/>
  <c r="R1004" i="12"/>
  <c r="BP1004" i="12" s="1"/>
  <c r="R1005" i="12"/>
  <c r="BP1005" i="12" s="1"/>
  <c r="R1006" i="12"/>
  <c r="BP1006" i="12" s="1"/>
  <c r="R1007" i="12"/>
  <c r="BP1007" i="12" s="1"/>
  <c r="R1008" i="12"/>
  <c r="BP1008" i="12" s="1"/>
  <c r="R1009" i="12"/>
  <c r="BP1009" i="12" s="1"/>
  <c r="R1010" i="12"/>
  <c r="BP1010" i="12" s="1"/>
  <c r="R1011" i="12"/>
  <c r="BP1011" i="12" s="1"/>
  <c r="R1012" i="12"/>
  <c r="BP1012" i="12" s="1"/>
  <c r="R1013" i="12"/>
  <c r="BP1013" i="12" s="1"/>
  <c r="R1014" i="12"/>
  <c r="BP1014" i="12" s="1"/>
  <c r="R1015" i="12"/>
  <c r="BP1015" i="12" s="1"/>
  <c r="R1016" i="12"/>
  <c r="BP1016" i="12" s="1"/>
  <c r="R1017" i="12"/>
  <c r="BP1017" i="12" s="1"/>
  <c r="R1018" i="12"/>
  <c r="BP1018" i="12" s="1"/>
  <c r="R1019" i="12"/>
  <c r="BP1019" i="12" s="1"/>
  <c r="R1020" i="12"/>
  <c r="BP1020" i="12" s="1"/>
  <c r="R1021" i="12"/>
  <c r="BP1021" i="12" s="1"/>
  <c r="R1022" i="12"/>
  <c r="BP1022" i="12" s="1"/>
  <c r="R1023" i="12"/>
  <c r="BP1023" i="12" s="1"/>
  <c r="R1024" i="12"/>
  <c r="BP1024" i="12" s="1"/>
  <c r="R1025" i="12"/>
  <c r="BP1025" i="12" s="1"/>
  <c r="R1026" i="12"/>
  <c r="BP1026" i="12" s="1"/>
  <c r="R1027" i="12"/>
  <c r="BP1027" i="12" s="1"/>
  <c r="R1028" i="12"/>
  <c r="BP1028" i="12" s="1"/>
  <c r="R1029" i="12"/>
  <c r="BP1029" i="12" s="1"/>
  <c r="R1030" i="12"/>
  <c r="BP1030" i="12" s="1"/>
  <c r="R1031" i="12"/>
  <c r="BP1031" i="12" s="1"/>
  <c r="R1032" i="12"/>
  <c r="BP1032" i="12" s="1"/>
  <c r="R1033" i="12"/>
  <c r="BP1033" i="12" s="1"/>
  <c r="R1034" i="12"/>
  <c r="BP1034" i="12" s="1"/>
  <c r="R1035" i="12"/>
  <c r="BP1035" i="12" s="1"/>
  <c r="R1036" i="12"/>
  <c r="BP1036" i="12" s="1"/>
  <c r="R1037" i="12"/>
  <c r="BP1037" i="12" s="1"/>
  <c r="R1038" i="12"/>
  <c r="BP1038" i="12" s="1"/>
  <c r="R1039" i="12"/>
  <c r="BP1039" i="12" s="1"/>
  <c r="R1040" i="12"/>
  <c r="BP1040" i="12" s="1"/>
  <c r="R1041" i="12"/>
  <c r="BP1041" i="12" s="1"/>
  <c r="R1042" i="12"/>
  <c r="BP1042" i="12" s="1"/>
  <c r="R1043" i="12"/>
  <c r="BP1043" i="12" s="1"/>
  <c r="R1044" i="12"/>
  <c r="BP1044" i="12" s="1"/>
  <c r="R1045" i="12"/>
  <c r="BP1045" i="12" s="1"/>
  <c r="R1046" i="12"/>
  <c r="BP1046" i="12" s="1"/>
  <c r="R1047" i="12"/>
  <c r="BP1047" i="12" s="1"/>
  <c r="R1048" i="12"/>
  <c r="BP1048" i="12" s="1"/>
  <c r="R1049" i="12"/>
  <c r="BP1049" i="12" s="1"/>
  <c r="R1050" i="12"/>
  <c r="BP1050" i="12" s="1"/>
  <c r="R1051" i="12"/>
  <c r="BP1051" i="12" s="1"/>
  <c r="R1052" i="12"/>
  <c r="BP1052" i="12" s="1"/>
  <c r="R1053" i="12"/>
  <c r="BP1053" i="12" s="1"/>
  <c r="R1054" i="12"/>
  <c r="BP1054" i="12" s="1"/>
  <c r="R1055" i="12"/>
  <c r="BP1055" i="12" s="1"/>
  <c r="R1056" i="12"/>
  <c r="BP1056" i="12" s="1"/>
  <c r="R1057" i="12"/>
  <c r="BP1057" i="12" s="1"/>
  <c r="R1058" i="12"/>
  <c r="BP1058" i="12" s="1"/>
  <c r="R1059" i="12"/>
  <c r="BP1059" i="12" s="1"/>
  <c r="R1060" i="12"/>
  <c r="BP1060" i="12" s="1"/>
  <c r="R1061" i="12"/>
  <c r="BP1061" i="12" s="1"/>
  <c r="R1062" i="12"/>
  <c r="BP1062" i="12" s="1"/>
  <c r="R1063" i="12"/>
  <c r="BP1063" i="12" s="1"/>
  <c r="R1064" i="12"/>
  <c r="BP1064" i="12" s="1"/>
  <c r="R1065" i="12"/>
  <c r="BP1065" i="12" s="1"/>
  <c r="R1066" i="12"/>
  <c r="BP1066" i="12" s="1"/>
  <c r="R1067" i="12"/>
  <c r="BP1067" i="12" s="1"/>
  <c r="R1068" i="12"/>
  <c r="BP1068" i="12" s="1"/>
  <c r="R1069" i="12"/>
  <c r="BP1069" i="12" s="1"/>
  <c r="R1070" i="12"/>
  <c r="BP1070" i="12" s="1"/>
  <c r="R1071" i="12"/>
  <c r="BP1071" i="12" s="1"/>
  <c r="R1072" i="12"/>
  <c r="BP1072" i="12" s="1"/>
  <c r="R1073" i="12"/>
  <c r="BP1073" i="12" s="1"/>
  <c r="R1074" i="12"/>
  <c r="BP1074" i="12" s="1"/>
  <c r="R1075" i="12"/>
  <c r="BP1075" i="12" s="1"/>
  <c r="R1076" i="12"/>
  <c r="BP1076" i="12" s="1"/>
  <c r="R1077" i="12"/>
  <c r="BP1077" i="12" s="1"/>
  <c r="R1078" i="12"/>
  <c r="BP1078" i="12" s="1"/>
  <c r="R1079" i="12"/>
  <c r="BP1079" i="12" s="1"/>
  <c r="R1080" i="12"/>
  <c r="BP1080" i="12" s="1"/>
  <c r="R1081" i="12"/>
  <c r="BP1081" i="12" s="1"/>
  <c r="R1082" i="12"/>
  <c r="BP1082" i="12" s="1"/>
  <c r="R1083" i="12"/>
  <c r="BP1083" i="12" s="1"/>
  <c r="R1084" i="12"/>
  <c r="BP1084" i="12" s="1"/>
  <c r="R1085" i="12"/>
  <c r="BP1085" i="12" s="1"/>
  <c r="R1086" i="12"/>
  <c r="BP1086" i="12" s="1"/>
  <c r="R1087" i="12"/>
  <c r="BP1087" i="12" s="1"/>
  <c r="R1088" i="12"/>
  <c r="BP1088" i="12" s="1"/>
  <c r="R1089" i="12"/>
  <c r="BP1089" i="12" s="1"/>
  <c r="R1090" i="12"/>
  <c r="BP1090" i="12" s="1"/>
  <c r="R1091" i="12"/>
  <c r="BP1091" i="12" s="1"/>
  <c r="R1092" i="12"/>
  <c r="BP1092" i="12" s="1"/>
  <c r="R1093" i="12"/>
  <c r="BP1093" i="12" s="1"/>
  <c r="R1094" i="12"/>
  <c r="BP1094" i="12" s="1"/>
  <c r="R1095" i="12"/>
  <c r="BP1095" i="12" s="1"/>
  <c r="R1096" i="12"/>
  <c r="BP1096" i="12" s="1"/>
  <c r="R1097" i="12"/>
  <c r="BP1097" i="12" s="1"/>
  <c r="R1098" i="12"/>
  <c r="BP1098" i="12" s="1"/>
  <c r="R1099" i="12"/>
  <c r="BP1099" i="12" s="1"/>
  <c r="R1100" i="12"/>
  <c r="BP1100" i="12" s="1"/>
  <c r="R1101" i="12"/>
  <c r="BP1101" i="12" s="1"/>
  <c r="R1102" i="12"/>
  <c r="BP1102" i="12" s="1"/>
  <c r="R1103" i="12"/>
  <c r="BP1103" i="12" s="1"/>
  <c r="R1104" i="12"/>
  <c r="BP1104" i="12" s="1"/>
  <c r="R1105" i="12"/>
  <c r="BP1105" i="12" s="1"/>
  <c r="R1106" i="12"/>
  <c r="BP1106" i="12" s="1"/>
  <c r="R1107" i="12"/>
  <c r="BP1107" i="12" s="1"/>
  <c r="R1108" i="12"/>
  <c r="BP1108" i="12" s="1"/>
  <c r="R1109" i="12"/>
  <c r="BP1109" i="12" s="1"/>
  <c r="R1110" i="12"/>
  <c r="BP1110" i="12" s="1"/>
  <c r="R1111" i="12"/>
  <c r="BP1111" i="12" s="1"/>
  <c r="R1112" i="12"/>
  <c r="BP1112" i="12" s="1"/>
  <c r="R1113" i="12"/>
  <c r="BP1113" i="12" s="1"/>
  <c r="R1114" i="12"/>
  <c r="BP1114" i="12" s="1"/>
  <c r="R1115" i="12"/>
  <c r="BP1115" i="12" s="1"/>
  <c r="R1116" i="12"/>
  <c r="BP1116" i="12" s="1"/>
  <c r="R1117" i="12"/>
  <c r="BP1117" i="12" s="1"/>
  <c r="R1118" i="12"/>
  <c r="BP1118" i="12" s="1"/>
  <c r="R1119" i="12"/>
  <c r="BP1119" i="12" s="1"/>
  <c r="R1120" i="12"/>
  <c r="BP1120" i="12" s="1"/>
  <c r="R1121" i="12"/>
  <c r="BP1121" i="12" s="1"/>
  <c r="R1122" i="12"/>
  <c r="BP1122" i="12" s="1"/>
  <c r="R1123" i="12"/>
  <c r="BP1123" i="12" s="1"/>
  <c r="R1124" i="12"/>
  <c r="BP1124" i="12" s="1"/>
  <c r="R1125" i="12"/>
  <c r="BP1125" i="12" s="1"/>
  <c r="R1126" i="12"/>
  <c r="BP1126" i="12" s="1"/>
  <c r="R1127" i="12"/>
  <c r="BP1127" i="12" s="1"/>
  <c r="R1128" i="12"/>
  <c r="BP1128" i="12" s="1"/>
  <c r="R1129" i="12"/>
  <c r="BP1129" i="12" s="1"/>
  <c r="R1130" i="12"/>
  <c r="BP1130" i="12" s="1"/>
  <c r="R1131" i="12"/>
  <c r="BP1131" i="12" s="1"/>
  <c r="R1132" i="12"/>
  <c r="BP1132" i="12" s="1"/>
  <c r="R1133" i="12"/>
  <c r="BP1133" i="12" s="1"/>
  <c r="R1134" i="12"/>
  <c r="BP1134" i="12" s="1"/>
  <c r="R1135" i="12"/>
  <c r="BP1135" i="12" s="1"/>
  <c r="R1136" i="12"/>
  <c r="BP1136" i="12" s="1"/>
  <c r="R1137" i="12"/>
  <c r="BP1137" i="12" s="1"/>
  <c r="R1138" i="12"/>
  <c r="BP1138" i="12" s="1"/>
  <c r="R1139" i="12"/>
  <c r="BP1139" i="12" s="1"/>
  <c r="R1140" i="12"/>
  <c r="BP1140" i="12" s="1"/>
  <c r="R1141" i="12"/>
  <c r="BP1141" i="12" s="1"/>
  <c r="R1142" i="12"/>
  <c r="BP1142" i="12" s="1"/>
  <c r="R1143" i="12"/>
  <c r="BP1143" i="12" s="1"/>
  <c r="R1144" i="12"/>
  <c r="BP1144" i="12" s="1"/>
  <c r="R1145" i="12"/>
  <c r="BP1145" i="12" s="1"/>
  <c r="R1146" i="12"/>
  <c r="BP1146" i="12" s="1"/>
  <c r="R1147" i="12"/>
  <c r="BP1147" i="12" s="1"/>
  <c r="R1148" i="12"/>
  <c r="BP1148" i="12" s="1"/>
  <c r="R1149" i="12"/>
  <c r="BP1149" i="12" s="1"/>
  <c r="R1150" i="12"/>
  <c r="BP1150" i="12" s="1"/>
  <c r="R1151" i="12"/>
  <c r="BP1151" i="12" s="1"/>
  <c r="R1152" i="12"/>
  <c r="BP1152" i="12" s="1"/>
  <c r="R1153" i="12"/>
  <c r="BP1153" i="12" s="1"/>
  <c r="R1154" i="12"/>
  <c r="BP1154" i="12" s="1"/>
  <c r="R1155" i="12"/>
  <c r="BP1155" i="12" s="1"/>
  <c r="R1156" i="12"/>
  <c r="BP1156" i="12" s="1"/>
  <c r="R1157" i="12"/>
  <c r="BP1157" i="12" s="1"/>
  <c r="R1158" i="12"/>
  <c r="BP1158" i="12" s="1"/>
  <c r="R1159" i="12"/>
  <c r="BP1159" i="12" s="1"/>
  <c r="R1160" i="12"/>
  <c r="BP1160" i="12" s="1"/>
  <c r="R1161" i="12"/>
  <c r="BP1161" i="12" s="1"/>
  <c r="R1162" i="12"/>
  <c r="BP1162" i="12" s="1"/>
  <c r="R1163" i="12"/>
  <c r="BP1163" i="12" s="1"/>
  <c r="R1164" i="12"/>
  <c r="BP1164" i="12" s="1"/>
  <c r="R1165" i="12"/>
  <c r="BP1165" i="12" s="1"/>
  <c r="R1166" i="12"/>
  <c r="BP1166" i="12" s="1"/>
  <c r="R1167" i="12"/>
  <c r="BP1167" i="12" s="1"/>
  <c r="R1168" i="12"/>
  <c r="BP1168" i="12" s="1"/>
  <c r="R1169" i="12"/>
  <c r="BP1169" i="12" s="1"/>
  <c r="R1170" i="12"/>
  <c r="BP1170" i="12" s="1"/>
  <c r="R1171" i="12"/>
  <c r="BP1171" i="12" s="1"/>
  <c r="R1172" i="12"/>
  <c r="BP1172" i="12" s="1"/>
  <c r="R1173" i="12"/>
  <c r="BP1173" i="12" s="1"/>
  <c r="R1174" i="12"/>
  <c r="BP1174" i="12" s="1"/>
  <c r="R1175" i="12"/>
  <c r="BP1175" i="12" s="1"/>
  <c r="R1176" i="12"/>
  <c r="BP1176" i="12" s="1"/>
  <c r="R1177" i="12"/>
  <c r="BP1177" i="12" s="1"/>
  <c r="R1178" i="12"/>
  <c r="BP1178" i="12" s="1"/>
  <c r="R1179" i="12"/>
  <c r="BP1179" i="12" s="1"/>
  <c r="R1180" i="12"/>
  <c r="BP1180" i="12" s="1"/>
  <c r="R1181" i="12"/>
  <c r="BP1181" i="12" s="1"/>
  <c r="R1182" i="12"/>
  <c r="BP1182" i="12" s="1"/>
  <c r="R1183" i="12"/>
  <c r="BP1183" i="12" s="1"/>
  <c r="R1184" i="12"/>
  <c r="BP1184" i="12" s="1"/>
  <c r="R1185" i="12"/>
  <c r="BP1185" i="12" s="1"/>
  <c r="R1186" i="12"/>
  <c r="BP1186" i="12" s="1"/>
  <c r="R1187" i="12"/>
  <c r="BP1187" i="12" s="1"/>
  <c r="R1188" i="12"/>
  <c r="BP1188" i="12" s="1"/>
  <c r="R1189" i="12"/>
  <c r="BP1189" i="12" s="1"/>
  <c r="R1190" i="12"/>
  <c r="BP1190" i="12" s="1"/>
  <c r="R1191" i="12"/>
  <c r="BP1191" i="12" s="1"/>
  <c r="R1192" i="12"/>
  <c r="BP1192" i="12" s="1"/>
  <c r="R1193" i="12"/>
  <c r="BP1193" i="12" s="1"/>
  <c r="R1194" i="12"/>
  <c r="BP1194" i="12" s="1"/>
  <c r="R1195" i="12"/>
  <c r="BP1195" i="12" s="1"/>
  <c r="R1196" i="12"/>
  <c r="BP1196" i="12" s="1"/>
  <c r="R1197" i="12"/>
  <c r="BP1197" i="12" s="1"/>
  <c r="R1198" i="12"/>
  <c r="BP1198" i="12" s="1"/>
  <c r="R1199" i="12"/>
  <c r="BP1199" i="12" s="1"/>
  <c r="R1200" i="12"/>
  <c r="BP1200" i="12" s="1"/>
  <c r="R1201" i="12"/>
  <c r="BP1201" i="12" s="1"/>
  <c r="R1202" i="12"/>
  <c r="BP1202" i="12" s="1"/>
  <c r="R1203" i="12"/>
  <c r="BP1203" i="12" s="1"/>
  <c r="R1204" i="12"/>
  <c r="BP1204" i="12" s="1"/>
  <c r="R1205" i="12"/>
  <c r="BP1205" i="12" s="1"/>
  <c r="R1206" i="12"/>
  <c r="BP1206" i="12" s="1"/>
  <c r="R1207" i="12"/>
  <c r="BP1207" i="12" s="1"/>
  <c r="R1208" i="12"/>
  <c r="BP1208" i="12" s="1"/>
  <c r="R1209" i="12"/>
  <c r="BP1209" i="12" s="1"/>
  <c r="R1210" i="12"/>
  <c r="BP1210" i="12" s="1"/>
  <c r="R1211" i="12"/>
  <c r="BP1211" i="12" s="1"/>
  <c r="R1212" i="12"/>
  <c r="BP1212" i="12" s="1"/>
  <c r="R1213" i="12"/>
  <c r="BP1213" i="12" s="1"/>
  <c r="R1214" i="12"/>
  <c r="BP1214" i="12" s="1"/>
  <c r="R1215" i="12"/>
  <c r="BP1215" i="12" s="1"/>
  <c r="R1216" i="12"/>
  <c r="BP1216" i="12" s="1"/>
  <c r="R1217" i="12"/>
  <c r="BP1217" i="12" s="1"/>
  <c r="R1218" i="12"/>
  <c r="BP1218" i="12" s="1"/>
  <c r="R1219" i="12"/>
  <c r="BP1219" i="12" s="1"/>
  <c r="R1220" i="12"/>
  <c r="BP1220" i="12" s="1"/>
  <c r="R1221" i="12"/>
  <c r="BP1221" i="12" s="1"/>
  <c r="R1222" i="12"/>
  <c r="BP1222" i="12" s="1"/>
  <c r="R1223" i="12"/>
  <c r="BP1223" i="12" s="1"/>
  <c r="R1224" i="12"/>
  <c r="BP1224" i="12" s="1"/>
  <c r="R1225" i="12"/>
  <c r="BP1225" i="12" s="1"/>
  <c r="R1226" i="12"/>
  <c r="BP1226" i="12" s="1"/>
  <c r="R1227" i="12"/>
  <c r="BP1227" i="12" s="1"/>
  <c r="R1228" i="12"/>
  <c r="BP1228" i="12" s="1"/>
  <c r="R1229" i="12"/>
  <c r="BP1229" i="12" s="1"/>
  <c r="R1230" i="12"/>
  <c r="BP1230" i="12" s="1"/>
  <c r="R1231" i="12"/>
  <c r="BP1231" i="12" s="1"/>
  <c r="R1232" i="12"/>
  <c r="BP1232" i="12" s="1"/>
  <c r="R1233" i="12"/>
  <c r="BP1233" i="12" s="1"/>
  <c r="R1234" i="12"/>
  <c r="BP1234" i="12" s="1"/>
  <c r="R1235" i="12"/>
  <c r="BP1235" i="12" s="1"/>
  <c r="R1236" i="12"/>
  <c r="BP1236" i="12" s="1"/>
  <c r="R1237" i="12"/>
  <c r="BP1237" i="12" s="1"/>
  <c r="R1238" i="12"/>
  <c r="BP1238" i="12" s="1"/>
  <c r="R1239" i="12"/>
  <c r="BP1239" i="12" s="1"/>
  <c r="R1240" i="12"/>
  <c r="BP1240" i="12" s="1"/>
  <c r="R1241" i="12"/>
  <c r="BP1241" i="12" s="1"/>
  <c r="R1242" i="12"/>
  <c r="BP1242" i="12" s="1"/>
  <c r="R1243" i="12"/>
  <c r="BP1243" i="12" s="1"/>
  <c r="R1244" i="12"/>
  <c r="BP1244" i="12" s="1"/>
  <c r="R1245" i="12"/>
  <c r="BP1245" i="12" s="1"/>
  <c r="R1246" i="12"/>
  <c r="BP1246" i="12" s="1"/>
  <c r="R1247" i="12"/>
  <c r="BP1247" i="12" s="1"/>
  <c r="R1248" i="12"/>
  <c r="BP1248" i="12" s="1"/>
  <c r="R1249" i="12"/>
  <c r="BP1249" i="12" s="1"/>
  <c r="R1250" i="12"/>
  <c r="BP1250" i="12" s="1"/>
  <c r="R1251" i="12"/>
  <c r="BP1251" i="12" s="1"/>
  <c r="R1252" i="12"/>
  <c r="BP1252" i="12" s="1"/>
  <c r="R1253" i="12"/>
  <c r="BP1253" i="12" s="1"/>
  <c r="R1254" i="12"/>
  <c r="BP1254" i="12" s="1"/>
  <c r="R1255" i="12"/>
  <c r="BP1255" i="12" s="1"/>
  <c r="R1256" i="12"/>
  <c r="BP1256" i="12" s="1"/>
  <c r="R1257" i="12"/>
  <c r="BP1257" i="12" s="1"/>
  <c r="R1258" i="12"/>
  <c r="BP1258" i="12" s="1"/>
  <c r="R1259" i="12"/>
  <c r="BP1259" i="12" s="1"/>
  <c r="R1260" i="12"/>
  <c r="BP1260" i="12" s="1"/>
  <c r="R1261" i="12"/>
  <c r="BP1261" i="12" s="1"/>
  <c r="R1262" i="12"/>
  <c r="BP1262" i="12" s="1"/>
  <c r="R1263" i="12"/>
  <c r="BP1263" i="12" s="1"/>
  <c r="R1264" i="12"/>
  <c r="BP1264" i="12" s="1"/>
  <c r="R1265" i="12"/>
  <c r="BP1265" i="12" s="1"/>
  <c r="R1266" i="12"/>
  <c r="BP1266" i="12" s="1"/>
  <c r="R1267" i="12"/>
  <c r="BP1267" i="12" s="1"/>
  <c r="R1268" i="12"/>
  <c r="BP1268" i="12" s="1"/>
  <c r="R1269" i="12"/>
  <c r="BP1269" i="12" s="1"/>
  <c r="R1270" i="12"/>
  <c r="BP1270" i="12" s="1"/>
  <c r="R1271" i="12"/>
  <c r="BP1271" i="12" s="1"/>
  <c r="R1272" i="12"/>
  <c r="BP1272" i="12" s="1"/>
  <c r="R1273" i="12"/>
  <c r="BP1273" i="12" s="1"/>
  <c r="R1274" i="12"/>
  <c r="BP1274" i="12" s="1"/>
  <c r="R1275" i="12"/>
  <c r="BP1275" i="12" s="1"/>
  <c r="R1276" i="12"/>
  <c r="BP1276" i="12" s="1"/>
  <c r="R1277" i="12"/>
  <c r="BP1277" i="12" s="1"/>
  <c r="R1278" i="12"/>
  <c r="BP1278" i="12" s="1"/>
  <c r="R1279" i="12"/>
  <c r="BP1279" i="12" s="1"/>
  <c r="R1280" i="12"/>
  <c r="BP1280" i="12" s="1"/>
  <c r="R1281" i="12"/>
  <c r="BP1281" i="12" s="1"/>
  <c r="R1282" i="12"/>
  <c r="BP1282" i="12" s="1"/>
  <c r="R1283" i="12"/>
  <c r="BP1283" i="12" s="1"/>
  <c r="R1284" i="12"/>
  <c r="BP1284" i="12" s="1"/>
  <c r="R1285" i="12"/>
  <c r="BP1285" i="12" s="1"/>
  <c r="R1286" i="12"/>
  <c r="BP1286" i="12" s="1"/>
  <c r="R1287" i="12"/>
  <c r="BP1287" i="12" s="1"/>
  <c r="R1288" i="12"/>
  <c r="BP1288" i="12" s="1"/>
  <c r="R1289" i="12"/>
  <c r="BP1289" i="12" s="1"/>
  <c r="R1290" i="12"/>
  <c r="BP1290" i="12" s="1"/>
  <c r="R1291" i="12"/>
  <c r="BP1291" i="12" s="1"/>
  <c r="R1292" i="12"/>
  <c r="BP1292" i="12" s="1"/>
  <c r="R1293" i="12"/>
  <c r="BP1293" i="12" s="1"/>
  <c r="R1294" i="12"/>
  <c r="BP1294" i="12" s="1"/>
  <c r="R1295" i="12"/>
  <c r="BP1295" i="12" s="1"/>
  <c r="R1296" i="12"/>
  <c r="BP1296" i="12" s="1"/>
  <c r="R1297" i="12"/>
  <c r="BP1297" i="12" s="1"/>
  <c r="R1298" i="12"/>
  <c r="BP1298" i="12" s="1"/>
  <c r="R1299" i="12"/>
  <c r="BP1299" i="12" s="1"/>
  <c r="R1300" i="12"/>
  <c r="BP1300" i="12" s="1"/>
  <c r="R1301" i="12"/>
  <c r="BP1301" i="12" s="1"/>
  <c r="R1302" i="12"/>
  <c r="BP1302" i="12" s="1"/>
  <c r="R1303" i="12"/>
  <c r="BP1303" i="12" s="1"/>
  <c r="R1304" i="12"/>
  <c r="BP1304" i="12" s="1"/>
  <c r="R1305" i="12"/>
  <c r="BP1305" i="12" s="1"/>
  <c r="R1306" i="12"/>
  <c r="BP1306" i="12" s="1"/>
  <c r="R1307" i="12"/>
  <c r="BP1307" i="12" s="1"/>
  <c r="R1308" i="12"/>
  <c r="BP1308" i="12" s="1"/>
  <c r="R1309" i="12"/>
  <c r="BP1309" i="12" s="1"/>
  <c r="R1310" i="12"/>
  <c r="BP1310" i="12" s="1"/>
  <c r="R1311" i="12"/>
  <c r="BP1311" i="12" s="1"/>
  <c r="R1312" i="12"/>
  <c r="BP1312" i="12" s="1"/>
  <c r="R1313" i="12"/>
  <c r="BP1313" i="12" s="1"/>
  <c r="R1314" i="12"/>
  <c r="BP1314" i="12" s="1"/>
  <c r="R1315" i="12"/>
  <c r="BP1315" i="12" s="1"/>
  <c r="R1316" i="12"/>
  <c r="BP1316" i="12" s="1"/>
  <c r="R1317" i="12"/>
  <c r="BP1317" i="12" s="1"/>
  <c r="R1318" i="12"/>
  <c r="BP1318" i="12" s="1"/>
  <c r="R1319" i="12"/>
  <c r="BP1319" i="12" s="1"/>
  <c r="R1320" i="12"/>
  <c r="BP1320" i="12" s="1"/>
  <c r="R1321" i="12"/>
  <c r="BP1321" i="12" s="1"/>
  <c r="R1322" i="12"/>
  <c r="BP1322" i="12" s="1"/>
  <c r="R1323" i="12"/>
  <c r="BP1323" i="12" s="1"/>
  <c r="R1324" i="12"/>
  <c r="BP1324" i="12" s="1"/>
  <c r="R1325" i="12"/>
  <c r="BP1325" i="12" s="1"/>
  <c r="R1326" i="12"/>
  <c r="BP1326" i="12" s="1"/>
  <c r="R1327" i="12"/>
  <c r="BP1327" i="12" s="1"/>
  <c r="R1328" i="12"/>
  <c r="BP1328" i="12" s="1"/>
  <c r="R1329" i="12"/>
  <c r="BP1329" i="12" s="1"/>
  <c r="R1330" i="12"/>
  <c r="BP1330" i="12" s="1"/>
  <c r="R1331" i="12"/>
  <c r="BP1331" i="12" s="1"/>
  <c r="R1332" i="12"/>
  <c r="BP1332" i="12" s="1"/>
  <c r="R1333" i="12"/>
  <c r="BP1333" i="12" s="1"/>
  <c r="R1334" i="12"/>
  <c r="BP1334" i="12" s="1"/>
  <c r="R1335" i="12"/>
  <c r="BP1335" i="12" s="1"/>
  <c r="R1336" i="12"/>
  <c r="BP1336" i="12" s="1"/>
  <c r="R1337" i="12"/>
  <c r="BP1337" i="12" s="1"/>
  <c r="R1338" i="12"/>
  <c r="BP1338" i="12" s="1"/>
  <c r="R1339" i="12"/>
  <c r="BP1339" i="12" s="1"/>
  <c r="R1340" i="12"/>
  <c r="BP1340" i="12" s="1"/>
  <c r="R1341" i="12"/>
  <c r="BP1341" i="12" s="1"/>
  <c r="R1342" i="12"/>
  <c r="BP1342" i="12" s="1"/>
  <c r="R1343" i="12"/>
  <c r="BP1343" i="12" s="1"/>
  <c r="R1344" i="12"/>
  <c r="BP1344" i="12" s="1"/>
  <c r="R1345" i="12"/>
  <c r="BP1345" i="12" s="1"/>
  <c r="R1346" i="12"/>
  <c r="BP1346" i="12" s="1"/>
  <c r="R1347" i="12"/>
  <c r="BP1347" i="12" s="1"/>
  <c r="R1348" i="12"/>
  <c r="BP1348" i="12" s="1"/>
  <c r="R1349" i="12"/>
  <c r="BP1349" i="12" s="1"/>
  <c r="R1350" i="12"/>
  <c r="BP1350" i="12" s="1"/>
  <c r="R1351" i="12"/>
  <c r="BP1351" i="12" s="1"/>
  <c r="R1352" i="12"/>
  <c r="BP1352" i="12" s="1"/>
  <c r="R1353" i="12"/>
  <c r="BP1353" i="12" s="1"/>
  <c r="R1354" i="12"/>
  <c r="BP1354" i="12" s="1"/>
  <c r="R1355" i="12"/>
  <c r="BP1355" i="12" s="1"/>
  <c r="R1356" i="12"/>
  <c r="BP1356" i="12" s="1"/>
  <c r="R1357" i="12"/>
  <c r="BP1357" i="12" s="1"/>
  <c r="R1358" i="12"/>
  <c r="BP1358" i="12" s="1"/>
  <c r="R1359" i="12"/>
  <c r="BP1359" i="12" s="1"/>
  <c r="R1360" i="12"/>
  <c r="BP1360" i="12" s="1"/>
  <c r="R1361" i="12"/>
  <c r="BP1361" i="12" s="1"/>
  <c r="R1362" i="12"/>
  <c r="BP1362" i="12" s="1"/>
  <c r="R1363" i="12"/>
  <c r="BP1363" i="12" s="1"/>
  <c r="R1364" i="12"/>
  <c r="BP1364" i="12" s="1"/>
  <c r="R1365" i="12"/>
  <c r="BP1365" i="12" s="1"/>
  <c r="R1366" i="12"/>
  <c r="BP1366" i="12" s="1"/>
  <c r="R1367" i="12"/>
  <c r="BP1367" i="12" s="1"/>
  <c r="R1368" i="12"/>
  <c r="BP1368" i="12" s="1"/>
  <c r="R1369" i="12"/>
  <c r="BP1369" i="12" s="1"/>
  <c r="R1370" i="12"/>
  <c r="BP1370" i="12" s="1"/>
  <c r="R1371" i="12"/>
  <c r="BP1371" i="12" s="1"/>
  <c r="R1372" i="12"/>
  <c r="BP1372" i="12" s="1"/>
  <c r="R1373" i="12"/>
  <c r="BP1373" i="12" s="1"/>
  <c r="R1374" i="12"/>
  <c r="BP1374" i="12" s="1"/>
  <c r="R1375" i="12"/>
  <c r="BP1375" i="12" s="1"/>
  <c r="R1376" i="12"/>
  <c r="BP1376" i="12" s="1"/>
  <c r="R1377" i="12"/>
  <c r="BP1377" i="12" s="1"/>
  <c r="R1378" i="12"/>
  <c r="BP1378" i="12" s="1"/>
  <c r="R1379" i="12"/>
  <c r="BP1379" i="12" s="1"/>
  <c r="R1380" i="12"/>
  <c r="BP1380" i="12" s="1"/>
  <c r="R1381" i="12"/>
  <c r="BP1381" i="12" s="1"/>
  <c r="R1382" i="12"/>
  <c r="BP1382" i="12" s="1"/>
  <c r="R1383" i="12"/>
  <c r="BP1383" i="12" s="1"/>
  <c r="R1384" i="12"/>
  <c r="BP1384" i="12" s="1"/>
  <c r="R1385" i="12"/>
  <c r="BP1385" i="12" s="1"/>
  <c r="R1386" i="12"/>
  <c r="BP1386" i="12" s="1"/>
  <c r="R1387" i="12"/>
  <c r="BP1387" i="12" s="1"/>
  <c r="R1388" i="12"/>
  <c r="BP1388" i="12" s="1"/>
  <c r="R1389" i="12"/>
  <c r="BP1389" i="12" s="1"/>
  <c r="R1390" i="12"/>
  <c r="BP1390" i="12" s="1"/>
  <c r="R1391" i="12"/>
  <c r="BP1391" i="12" s="1"/>
  <c r="R1392" i="12"/>
  <c r="BP1392" i="12" s="1"/>
  <c r="R1393" i="12"/>
  <c r="BP1393" i="12" s="1"/>
  <c r="R1394" i="12"/>
  <c r="BP1394" i="12" s="1"/>
  <c r="R1395" i="12"/>
  <c r="BP1395" i="12" s="1"/>
  <c r="R1396" i="12"/>
  <c r="BP1396" i="12" s="1"/>
  <c r="R1397" i="12"/>
  <c r="BP1397" i="12" s="1"/>
  <c r="R1398" i="12"/>
  <c r="BP1398" i="12" s="1"/>
  <c r="R1399" i="12"/>
  <c r="BP1399" i="12" s="1"/>
  <c r="R1400" i="12"/>
  <c r="BP1400" i="12" s="1"/>
  <c r="R1401" i="12"/>
  <c r="BP1401" i="12" s="1"/>
  <c r="R1402" i="12"/>
  <c r="BP1402" i="12" s="1"/>
  <c r="R1403" i="12"/>
  <c r="BP1403" i="12" s="1"/>
  <c r="R1404" i="12"/>
  <c r="BP1404" i="12" s="1"/>
  <c r="R1405" i="12"/>
  <c r="BP1405" i="12" s="1"/>
  <c r="R1406" i="12"/>
  <c r="BP1406" i="12" s="1"/>
  <c r="R1407" i="12"/>
  <c r="BP1407" i="12" s="1"/>
  <c r="R1408" i="12"/>
  <c r="BP1408" i="12" s="1"/>
  <c r="R1409" i="12"/>
  <c r="BP1409" i="12" s="1"/>
  <c r="R1410" i="12"/>
  <c r="BP1410" i="12" s="1"/>
  <c r="R1411" i="12"/>
  <c r="BP1411" i="12" s="1"/>
  <c r="R1412" i="12"/>
  <c r="BP1412" i="12" s="1"/>
  <c r="R1413" i="12"/>
  <c r="BP1413" i="12" s="1"/>
  <c r="R1414" i="12"/>
  <c r="BP1414" i="12" s="1"/>
  <c r="R1415" i="12"/>
  <c r="BP1415" i="12" s="1"/>
  <c r="R1416" i="12"/>
  <c r="BP1416" i="12" s="1"/>
  <c r="R1417" i="12"/>
  <c r="BP1417" i="12" s="1"/>
  <c r="R1418" i="12"/>
  <c r="BP1418" i="12" s="1"/>
  <c r="R1419" i="12"/>
  <c r="BP1419" i="12" s="1"/>
  <c r="R1420" i="12"/>
  <c r="BP1420" i="12" s="1"/>
  <c r="R1421" i="12"/>
  <c r="BP1421" i="12" s="1"/>
  <c r="R1422" i="12"/>
  <c r="BP1422" i="12" s="1"/>
  <c r="R1423" i="12"/>
  <c r="BP1423" i="12" s="1"/>
  <c r="R1424" i="12"/>
  <c r="BP1424" i="12" s="1"/>
  <c r="R1425" i="12"/>
  <c r="BP1425" i="12" s="1"/>
  <c r="R1426" i="12"/>
  <c r="BP1426" i="12" s="1"/>
  <c r="R1427" i="12"/>
  <c r="BP1427" i="12" s="1"/>
  <c r="R1428" i="12"/>
  <c r="BP1428" i="12" s="1"/>
  <c r="R1429" i="12"/>
  <c r="BP1429" i="12" s="1"/>
  <c r="R1430" i="12"/>
  <c r="BP1430" i="12" s="1"/>
  <c r="R1431" i="12"/>
  <c r="BP1431" i="12" s="1"/>
  <c r="R1432" i="12"/>
  <c r="BP1432" i="12" s="1"/>
  <c r="R1433" i="12"/>
  <c r="BP1433" i="12" s="1"/>
  <c r="R1434" i="12"/>
  <c r="BP1434" i="12" s="1"/>
  <c r="R1435" i="12"/>
  <c r="BP1435" i="12" s="1"/>
  <c r="R1436" i="12"/>
  <c r="BP1436" i="12" s="1"/>
  <c r="R1437" i="12"/>
  <c r="BP1437" i="12" s="1"/>
  <c r="R1438" i="12"/>
  <c r="BP1438" i="12" s="1"/>
  <c r="R1439" i="12"/>
  <c r="BP1439" i="12" s="1"/>
  <c r="R1440" i="12"/>
  <c r="BP1440" i="12" s="1"/>
  <c r="R1441" i="12"/>
  <c r="BP1441" i="12" s="1"/>
  <c r="R1442" i="12"/>
  <c r="BP1442" i="12" s="1"/>
  <c r="R1443" i="12"/>
  <c r="BP1443" i="12" s="1"/>
  <c r="R1444" i="12"/>
  <c r="BP1444" i="12" s="1"/>
  <c r="R1445" i="12"/>
  <c r="BP1445" i="12" s="1"/>
  <c r="R1446" i="12"/>
  <c r="BP1446" i="12" s="1"/>
  <c r="R1447" i="12"/>
  <c r="BP1447" i="12" s="1"/>
  <c r="R1448" i="12"/>
  <c r="BP1448" i="12" s="1"/>
  <c r="R1449" i="12"/>
  <c r="BP1449" i="12" s="1"/>
  <c r="R1450" i="12"/>
  <c r="BP1450" i="12" s="1"/>
  <c r="R1451" i="12"/>
  <c r="BP1451" i="12" s="1"/>
  <c r="R1452" i="12"/>
  <c r="BP1452" i="12" s="1"/>
  <c r="R1453" i="12"/>
  <c r="BP1453" i="12" s="1"/>
  <c r="R1454" i="12"/>
  <c r="BP1454" i="12" s="1"/>
  <c r="R1455" i="12"/>
  <c r="BP1455" i="12" s="1"/>
  <c r="R1456" i="12"/>
  <c r="BP1456" i="12" s="1"/>
  <c r="R1457" i="12"/>
  <c r="BP1457" i="12" s="1"/>
  <c r="R1458" i="12"/>
  <c r="BP1458" i="12" s="1"/>
  <c r="R1459" i="12"/>
  <c r="BP1459" i="12" s="1"/>
  <c r="R1460" i="12"/>
  <c r="BP1460" i="12" s="1"/>
  <c r="R1461" i="12"/>
  <c r="BP1461" i="12" s="1"/>
  <c r="R1462" i="12"/>
  <c r="BP1462" i="12" s="1"/>
  <c r="R1463" i="12"/>
  <c r="BP1463" i="12" s="1"/>
  <c r="R1464" i="12"/>
  <c r="BP1464" i="12" s="1"/>
  <c r="R1465" i="12"/>
  <c r="BP1465" i="12" s="1"/>
  <c r="R1466" i="12"/>
  <c r="BP1466" i="12" s="1"/>
  <c r="R1467" i="12"/>
  <c r="BP1467" i="12" s="1"/>
  <c r="R1468" i="12"/>
  <c r="BP1468" i="12" s="1"/>
  <c r="R1469" i="12"/>
  <c r="BP1469" i="12" s="1"/>
  <c r="R1470" i="12"/>
  <c r="BP1470" i="12" s="1"/>
  <c r="R1471" i="12"/>
  <c r="BP1471" i="12" s="1"/>
  <c r="R1472" i="12"/>
  <c r="BP1472" i="12" s="1"/>
  <c r="R1473" i="12"/>
  <c r="BP1473" i="12" s="1"/>
  <c r="R1474" i="12"/>
  <c r="BP1474" i="12" s="1"/>
  <c r="R1475" i="12"/>
  <c r="BP1475" i="12" s="1"/>
  <c r="R1476" i="12"/>
  <c r="BP1476" i="12" s="1"/>
  <c r="R1477" i="12"/>
  <c r="BP1477" i="12" s="1"/>
  <c r="R1478" i="12"/>
  <c r="BP1478" i="12" s="1"/>
  <c r="R1479" i="12"/>
  <c r="BP1479" i="12" s="1"/>
  <c r="R1480" i="12"/>
  <c r="BP1480" i="12" s="1"/>
  <c r="R1481" i="12"/>
  <c r="BP1481" i="12" s="1"/>
  <c r="R1482" i="12"/>
  <c r="BP1482" i="12" s="1"/>
  <c r="R1483" i="12"/>
  <c r="BP1483" i="12" s="1"/>
  <c r="R1484" i="12"/>
  <c r="BP1484" i="12" s="1"/>
  <c r="R1485" i="12"/>
  <c r="BP1485" i="12" s="1"/>
  <c r="R1486" i="12"/>
  <c r="BP1486" i="12" s="1"/>
  <c r="R1487" i="12"/>
  <c r="BP1487" i="12" s="1"/>
  <c r="R1488" i="12"/>
  <c r="BP1488" i="12" s="1"/>
  <c r="R1489" i="12"/>
  <c r="BP1489" i="12" s="1"/>
  <c r="R1490" i="12"/>
  <c r="BP1490" i="12" s="1"/>
  <c r="R1491" i="12"/>
  <c r="BP1491" i="12" s="1"/>
  <c r="R1492" i="12"/>
  <c r="BP1492" i="12" s="1"/>
  <c r="R1493" i="12"/>
  <c r="BP1493" i="12" s="1"/>
  <c r="R1494" i="12"/>
  <c r="BP1494" i="12" s="1"/>
  <c r="R1495" i="12"/>
  <c r="BP1495" i="12" s="1"/>
  <c r="R1496" i="12"/>
  <c r="BP1496" i="12" s="1"/>
  <c r="R1497" i="12"/>
  <c r="BP1497" i="12" s="1"/>
  <c r="R1498" i="12"/>
  <c r="BP1498" i="12" s="1"/>
  <c r="R1499" i="12"/>
  <c r="BP1499" i="12" s="1"/>
  <c r="R1500" i="12"/>
  <c r="BP1500" i="12" s="1"/>
  <c r="R1501" i="12"/>
  <c r="BP1501" i="12" s="1"/>
  <c r="R1502" i="12"/>
  <c r="BP1502" i="12" s="1"/>
  <c r="R1503" i="12"/>
  <c r="BP1503" i="12" s="1"/>
  <c r="R1504" i="12"/>
  <c r="BP1504" i="12" s="1"/>
  <c r="R1505" i="12"/>
  <c r="BP1505" i="12" s="1"/>
  <c r="R1506" i="12"/>
  <c r="BP1506" i="12" s="1"/>
  <c r="R1507" i="12"/>
  <c r="BP1507" i="12" s="1"/>
  <c r="R1508" i="12"/>
  <c r="BP1508" i="12" s="1"/>
  <c r="R1509" i="12"/>
  <c r="BP1509" i="12" s="1"/>
  <c r="R1510" i="12"/>
  <c r="BP1510" i="12" s="1"/>
  <c r="R1511" i="12"/>
  <c r="BP1511" i="12" s="1"/>
  <c r="R1512" i="12"/>
  <c r="BP1512" i="12" s="1"/>
  <c r="R1513" i="12"/>
  <c r="BP1513" i="12" s="1"/>
  <c r="R1514" i="12"/>
  <c r="BP1514" i="12" s="1"/>
  <c r="R1515" i="12"/>
  <c r="BP1515" i="12" s="1"/>
  <c r="R1516" i="12"/>
  <c r="BP1516" i="12" s="1"/>
  <c r="R1517" i="12"/>
  <c r="BP1517" i="12" s="1"/>
  <c r="R1518" i="12"/>
  <c r="BP1518" i="12" s="1"/>
  <c r="R1519" i="12"/>
  <c r="BP1519" i="12" s="1"/>
  <c r="R1520" i="12"/>
  <c r="BP1520" i="12" s="1"/>
  <c r="R1521" i="12"/>
  <c r="BP1521" i="12" s="1"/>
  <c r="R1522" i="12"/>
  <c r="BP1522" i="12" s="1"/>
  <c r="R1523" i="12"/>
  <c r="BP1523" i="12" s="1"/>
  <c r="R1524" i="12"/>
  <c r="BP1524" i="12" s="1"/>
  <c r="R1525" i="12"/>
  <c r="BP1525" i="12" s="1"/>
  <c r="R1526" i="12"/>
  <c r="BP1526" i="12" s="1"/>
  <c r="R1527" i="12"/>
  <c r="BP1527" i="12" s="1"/>
  <c r="R1528" i="12"/>
  <c r="BP1528" i="12" s="1"/>
  <c r="R1529" i="12"/>
  <c r="BP1529" i="12" s="1"/>
  <c r="R1530" i="12"/>
  <c r="BP1530" i="12" s="1"/>
  <c r="R1531" i="12"/>
  <c r="BP1531" i="12" s="1"/>
  <c r="R1532" i="12"/>
  <c r="BP1532" i="12" s="1"/>
  <c r="R1533" i="12"/>
  <c r="BP1533" i="12" s="1"/>
  <c r="R1534" i="12"/>
  <c r="BP1534" i="12" s="1"/>
  <c r="R1535" i="12"/>
  <c r="BP1535" i="12" s="1"/>
  <c r="R1536" i="12"/>
  <c r="BP1536" i="12" s="1"/>
  <c r="R1537" i="12"/>
  <c r="BP1537" i="12" s="1"/>
  <c r="R1538" i="12"/>
  <c r="BP1538" i="12" s="1"/>
  <c r="R1539" i="12"/>
  <c r="BP1539" i="12" s="1"/>
  <c r="R1540" i="12"/>
  <c r="BP1540" i="12" s="1"/>
  <c r="R1541" i="12"/>
  <c r="BP1541" i="12" s="1"/>
  <c r="R1542" i="12"/>
  <c r="BP1542" i="12" s="1"/>
  <c r="R1543" i="12"/>
  <c r="BP1543" i="12" s="1"/>
  <c r="R1544" i="12"/>
  <c r="BP1544" i="12" s="1"/>
  <c r="R1545" i="12"/>
  <c r="BP1545" i="12" s="1"/>
  <c r="R1546" i="12"/>
  <c r="BP1546" i="12" s="1"/>
  <c r="R1547" i="12"/>
  <c r="BP1547" i="12" s="1"/>
  <c r="R1548" i="12"/>
  <c r="BP1548" i="12" s="1"/>
  <c r="R1549" i="12"/>
  <c r="BP1549" i="12" s="1"/>
  <c r="R1550" i="12"/>
  <c r="BP1550" i="12" s="1"/>
  <c r="R1551" i="12"/>
  <c r="BP1551" i="12" s="1"/>
  <c r="R1552" i="12"/>
  <c r="BP1552" i="12" s="1"/>
  <c r="R1553" i="12"/>
  <c r="BP1553" i="12" s="1"/>
  <c r="R1554" i="12"/>
  <c r="BP1554" i="12" s="1"/>
  <c r="R1555" i="12"/>
  <c r="BP1555" i="12" s="1"/>
  <c r="R1556" i="12"/>
  <c r="BP1556" i="12" s="1"/>
  <c r="R1557" i="12"/>
  <c r="BP1557" i="12" s="1"/>
  <c r="R1558" i="12"/>
  <c r="BP1558" i="12" s="1"/>
  <c r="R1559" i="12"/>
  <c r="BP1559" i="12" s="1"/>
  <c r="R1560" i="12"/>
  <c r="BP1560" i="12" s="1"/>
  <c r="R1561" i="12"/>
  <c r="BP1561" i="12" s="1"/>
  <c r="R1562" i="12"/>
  <c r="BP1562" i="12" s="1"/>
  <c r="R1563" i="12"/>
  <c r="BP1563" i="12" s="1"/>
  <c r="R1564" i="12"/>
  <c r="BP1564" i="12" s="1"/>
  <c r="R1565" i="12"/>
  <c r="BP1565" i="12" s="1"/>
  <c r="R1566" i="12"/>
  <c r="BP1566" i="12" s="1"/>
  <c r="R1567" i="12"/>
  <c r="BP1567" i="12" s="1"/>
  <c r="R1568" i="12"/>
  <c r="BP1568" i="12" s="1"/>
  <c r="R1569" i="12"/>
  <c r="BP1569" i="12" s="1"/>
  <c r="R1570" i="12"/>
  <c r="BP1570" i="12" s="1"/>
  <c r="R1571" i="12"/>
  <c r="BP1571" i="12" s="1"/>
  <c r="R1572" i="12"/>
  <c r="BP1572" i="12" s="1"/>
  <c r="R1573" i="12"/>
  <c r="BP1573" i="12" s="1"/>
  <c r="R1574" i="12"/>
  <c r="BP1574" i="12" s="1"/>
  <c r="R1575" i="12"/>
  <c r="BP1575" i="12" s="1"/>
  <c r="R1576" i="12"/>
  <c r="BP1576" i="12" s="1"/>
  <c r="R1577" i="12"/>
  <c r="BP1577" i="12" s="1"/>
  <c r="R1578" i="12"/>
  <c r="BP1578" i="12" s="1"/>
  <c r="R1579" i="12"/>
  <c r="BP1579" i="12" s="1"/>
  <c r="R1580" i="12"/>
  <c r="BP1580" i="12" s="1"/>
  <c r="R1581" i="12"/>
  <c r="BP1581" i="12" s="1"/>
  <c r="R1582" i="12"/>
  <c r="BP1582" i="12" s="1"/>
  <c r="R1583" i="12"/>
  <c r="BP1583" i="12" s="1"/>
  <c r="R1584" i="12"/>
  <c r="BP1584" i="12" s="1"/>
  <c r="R1585" i="12"/>
  <c r="BP1585" i="12" s="1"/>
  <c r="R1586" i="12"/>
  <c r="BP1586" i="12" s="1"/>
  <c r="R1587" i="12"/>
  <c r="BP1587" i="12" s="1"/>
  <c r="R1588" i="12"/>
  <c r="BP1588" i="12" s="1"/>
  <c r="R1589" i="12"/>
  <c r="BP1589" i="12" s="1"/>
  <c r="R1590" i="12"/>
  <c r="BP1590" i="12" s="1"/>
  <c r="R1591" i="12"/>
  <c r="BP1591" i="12" s="1"/>
  <c r="R1592" i="12"/>
  <c r="BP1592" i="12" s="1"/>
  <c r="R1593" i="12"/>
  <c r="BP1593" i="12" s="1"/>
  <c r="R1594" i="12"/>
  <c r="BP1594" i="12" s="1"/>
  <c r="R1595" i="12"/>
  <c r="BP1595" i="12" s="1"/>
  <c r="R1596" i="12"/>
  <c r="BP1596" i="12" s="1"/>
  <c r="R1597" i="12"/>
  <c r="BP1597" i="12" s="1"/>
  <c r="R1598" i="12"/>
  <c r="BP1598" i="12" s="1"/>
  <c r="R1599" i="12"/>
  <c r="BP1599" i="12" s="1"/>
  <c r="R1600" i="12"/>
  <c r="BP1600" i="12" s="1"/>
  <c r="R1601" i="12"/>
  <c r="BP1601" i="12" s="1"/>
  <c r="R1602" i="12"/>
  <c r="BP1602" i="12" s="1"/>
  <c r="R1603" i="12"/>
  <c r="BP1603" i="12" s="1"/>
  <c r="R1604" i="12"/>
  <c r="BP1604" i="12" s="1"/>
  <c r="R1605" i="12"/>
  <c r="BP1605" i="12" s="1"/>
  <c r="R1606" i="12"/>
  <c r="BP1606" i="12" s="1"/>
  <c r="R1607" i="12"/>
  <c r="BP1607" i="12" s="1"/>
  <c r="R1608" i="12"/>
  <c r="BP1608" i="12" s="1"/>
  <c r="R1609" i="12"/>
  <c r="BP1609" i="12" s="1"/>
  <c r="R1610" i="12"/>
  <c r="BP1610" i="12" s="1"/>
  <c r="R1611" i="12"/>
  <c r="BP1611" i="12" s="1"/>
  <c r="R1612" i="12"/>
  <c r="BP1612" i="12" s="1"/>
  <c r="R1613" i="12"/>
  <c r="BP1613" i="12" s="1"/>
  <c r="R1614" i="12"/>
  <c r="BP1614" i="12" s="1"/>
  <c r="R1615" i="12"/>
  <c r="BP1615" i="12" s="1"/>
  <c r="R1616" i="12"/>
  <c r="BP1616" i="12" s="1"/>
  <c r="R1617" i="12"/>
  <c r="BP1617" i="12" s="1"/>
  <c r="R1618" i="12"/>
  <c r="BP1618" i="12" s="1"/>
  <c r="R1619" i="12"/>
  <c r="BP1619" i="12" s="1"/>
  <c r="R1620" i="12"/>
  <c r="BP1620" i="12" s="1"/>
  <c r="R1621" i="12"/>
  <c r="BP1621" i="12" s="1"/>
  <c r="R1622" i="12"/>
  <c r="BP1622" i="12" s="1"/>
  <c r="R1623" i="12"/>
  <c r="BP1623" i="12" s="1"/>
  <c r="R1624" i="12"/>
  <c r="BP1624" i="12" s="1"/>
  <c r="R1625" i="12"/>
  <c r="BP1625" i="12" s="1"/>
  <c r="R1626" i="12"/>
  <c r="BP1626" i="12" s="1"/>
  <c r="R1627" i="12"/>
  <c r="BP1627" i="12" s="1"/>
  <c r="R1628" i="12"/>
  <c r="BP1628" i="12" s="1"/>
  <c r="R1629" i="12"/>
  <c r="BP1629" i="12" s="1"/>
  <c r="R1630" i="12"/>
  <c r="BP1630" i="12" s="1"/>
  <c r="R1631" i="12"/>
  <c r="BP1631" i="12" s="1"/>
  <c r="R1632" i="12"/>
  <c r="BP1632" i="12" s="1"/>
  <c r="R1633" i="12"/>
  <c r="BP1633" i="12" s="1"/>
  <c r="R1634" i="12"/>
  <c r="BP1634" i="12" s="1"/>
  <c r="R1635" i="12"/>
  <c r="BP1635" i="12" s="1"/>
  <c r="R1636" i="12"/>
  <c r="BP1636" i="12" s="1"/>
  <c r="R1637" i="12"/>
  <c r="BP1637" i="12" s="1"/>
  <c r="R1638" i="12"/>
  <c r="BP1638" i="12" s="1"/>
  <c r="R1639" i="12"/>
  <c r="BP1639" i="12" s="1"/>
  <c r="R1640" i="12"/>
  <c r="BP1640" i="12" s="1"/>
  <c r="R1641" i="12"/>
  <c r="BP1641" i="12" s="1"/>
  <c r="R1642" i="12"/>
  <c r="BP1642" i="12" s="1"/>
  <c r="R1643" i="12"/>
  <c r="BP1643" i="12" s="1"/>
  <c r="R1644" i="12"/>
  <c r="BP1644" i="12" s="1"/>
  <c r="R1645" i="12"/>
  <c r="BP1645" i="12" s="1"/>
  <c r="R1646" i="12"/>
  <c r="BP1646" i="12" s="1"/>
  <c r="R1647" i="12"/>
  <c r="BP1647" i="12" s="1"/>
  <c r="R1648" i="12"/>
  <c r="BP1648" i="12" s="1"/>
  <c r="R1649" i="12"/>
  <c r="BP1649" i="12" s="1"/>
  <c r="R1650" i="12"/>
  <c r="BP1650" i="12" s="1"/>
  <c r="R1651" i="12"/>
  <c r="BP1651" i="12" s="1"/>
  <c r="R1652" i="12"/>
  <c r="BP1652" i="12" s="1"/>
  <c r="R1653" i="12"/>
  <c r="BP1653" i="12" s="1"/>
  <c r="R1654" i="12"/>
  <c r="BP1654" i="12" s="1"/>
  <c r="R1655" i="12"/>
  <c r="BP1655" i="12" s="1"/>
  <c r="R1656" i="12"/>
  <c r="BP1656" i="12" s="1"/>
  <c r="R1657" i="12"/>
  <c r="BP1657" i="12" s="1"/>
  <c r="R1658" i="12"/>
  <c r="BP1658" i="12" s="1"/>
  <c r="R1659" i="12"/>
  <c r="BP1659" i="12" s="1"/>
  <c r="R1660" i="12"/>
  <c r="BP1660" i="12" s="1"/>
  <c r="R1661" i="12"/>
  <c r="BP1661" i="12" s="1"/>
  <c r="R1662" i="12"/>
  <c r="BP1662" i="12" s="1"/>
  <c r="R1663" i="12"/>
  <c r="BP1663" i="12" s="1"/>
  <c r="R1664" i="12"/>
  <c r="BP1664" i="12" s="1"/>
  <c r="R1665" i="12"/>
  <c r="BP1665" i="12" s="1"/>
  <c r="R1666" i="12"/>
  <c r="BP1666" i="12" s="1"/>
  <c r="R1667" i="12"/>
  <c r="BP1667" i="12" s="1"/>
  <c r="R1668" i="12"/>
  <c r="BP1668" i="12" s="1"/>
  <c r="R1669" i="12"/>
  <c r="BP1669" i="12" s="1"/>
  <c r="R1670" i="12"/>
  <c r="BP1670" i="12" s="1"/>
  <c r="R1671" i="12"/>
  <c r="BP1671" i="12" s="1"/>
  <c r="R1672" i="12"/>
  <c r="BP1672" i="12" s="1"/>
  <c r="R1673" i="12"/>
  <c r="BP1673" i="12" s="1"/>
  <c r="R1674" i="12"/>
  <c r="BP1674" i="12" s="1"/>
  <c r="R1675" i="12"/>
  <c r="BP1675" i="12" s="1"/>
  <c r="R1676" i="12"/>
  <c r="BP1676" i="12" s="1"/>
  <c r="R1677" i="12"/>
  <c r="BP1677" i="12" s="1"/>
  <c r="R1678" i="12"/>
  <c r="BP1678" i="12" s="1"/>
  <c r="R1679" i="12"/>
  <c r="BP1679" i="12" s="1"/>
  <c r="R1680" i="12"/>
  <c r="BP1680" i="12" s="1"/>
  <c r="R1681" i="12"/>
  <c r="BP1681" i="12" s="1"/>
  <c r="R1682" i="12"/>
  <c r="BP1682" i="12" s="1"/>
  <c r="R1683" i="12"/>
  <c r="BP1683" i="12" s="1"/>
  <c r="R1684" i="12"/>
  <c r="BP1684" i="12" s="1"/>
  <c r="R1685" i="12"/>
  <c r="BP1685" i="12" s="1"/>
  <c r="R1686" i="12"/>
  <c r="BP1686" i="12" s="1"/>
  <c r="R1687" i="12"/>
  <c r="BP1687" i="12" s="1"/>
  <c r="R1688" i="12"/>
  <c r="BP1688" i="12" s="1"/>
  <c r="R1689" i="12"/>
  <c r="BP1689" i="12" s="1"/>
  <c r="R1690" i="12"/>
  <c r="BP1690" i="12" s="1"/>
  <c r="R1691" i="12"/>
  <c r="BP1691" i="12" s="1"/>
  <c r="R1692" i="12"/>
  <c r="BP1692" i="12" s="1"/>
  <c r="R1693" i="12"/>
  <c r="BP1693" i="12" s="1"/>
  <c r="R1694" i="12"/>
  <c r="BP1694" i="12" s="1"/>
  <c r="R1695" i="12"/>
  <c r="BP1695" i="12" s="1"/>
  <c r="R1696" i="12"/>
  <c r="BP1696" i="12" s="1"/>
  <c r="R1697" i="12"/>
  <c r="BP1697" i="12" s="1"/>
  <c r="R1698" i="12"/>
  <c r="BP1698" i="12" s="1"/>
  <c r="R1699" i="12"/>
  <c r="BP1699" i="12" s="1"/>
  <c r="R1700" i="12"/>
  <c r="BP1700" i="12" s="1"/>
  <c r="R1701" i="12"/>
  <c r="BP1701" i="12" s="1"/>
  <c r="R1702" i="12"/>
  <c r="BP1702" i="12" s="1"/>
  <c r="R1703" i="12"/>
  <c r="BP1703" i="12" s="1"/>
  <c r="R1704" i="12"/>
  <c r="BP1704" i="12" s="1"/>
  <c r="R1705" i="12"/>
  <c r="BP1705" i="12" s="1"/>
  <c r="R1706" i="12"/>
  <c r="BP1706" i="12" s="1"/>
  <c r="R1707" i="12"/>
  <c r="BP1707" i="12" s="1"/>
  <c r="R1708" i="12"/>
  <c r="BP1708" i="12" s="1"/>
  <c r="R1709" i="12"/>
  <c r="BP1709" i="12" s="1"/>
  <c r="R1710" i="12"/>
  <c r="BP1710" i="12" s="1"/>
  <c r="R1711" i="12"/>
  <c r="BP1711" i="12" s="1"/>
  <c r="R1712" i="12"/>
  <c r="BP1712" i="12" s="1"/>
  <c r="R1713" i="12"/>
  <c r="BP1713" i="12" s="1"/>
  <c r="R1714" i="12"/>
  <c r="BP1714" i="12" s="1"/>
  <c r="R1715" i="12"/>
  <c r="BP1715" i="12" s="1"/>
  <c r="R1716" i="12"/>
  <c r="BP1716" i="12" s="1"/>
  <c r="R1717" i="12"/>
  <c r="BP1717" i="12" s="1"/>
  <c r="R1718" i="12"/>
  <c r="BP1718" i="12" s="1"/>
  <c r="R1719" i="12"/>
  <c r="BP1719" i="12" s="1"/>
  <c r="R1720" i="12"/>
  <c r="BP1720" i="12" s="1"/>
  <c r="R1721" i="12"/>
  <c r="BP1721" i="12" s="1"/>
  <c r="R1722" i="12"/>
  <c r="BP1722" i="12" s="1"/>
  <c r="R1723" i="12"/>
  <c r="BP1723" i="12" s="1"/>
  <c r="R1724" i="12"/>
  <c r="BP1724" i="12" s="1"/>
  <c r="R1725" i="12"/>
  <c r="BP1725" i="12" s="1"/>
  <c r="R1726" i="12"/>
  <c r="BP1726" i="12" s="1"/>
  <c r="R1727" i="12"/>
  <c r="BP1727" i="12" s="1"/>
  <c r="R1728" i="12"/>
  <c r="BP1728" i="12" s="1"/>
  <c r="R1729" i="12"/>
  <c r="BP1729" i="12" s="1"/>
  <c r="R1730" i="12"/>
  <c r="BP1730" i="12" s="1"/>
  <c r="R1731" i="12"/>
  <c r="BP1731" i="12" s="1"/>
  <c r="R1732" i="12"/>
  <c r="BP1732" i="12" s="1"/>
  <c r="R1733" i="12"/>
  <c r="BP1733" i="12" s="1"/>
  <c r="R1734" i="12"/>
  <c r="BP1734" i="12" s="1"/>
  <c r="R1735" i="12"/>
  <c r="BP1735" i="12" s="1"/>
  <c r="R1736" i="12"/>
  <c r="BP1736" i="12" s="1"/>
  <c r="R1737" i="12"/>
  <c r="BP1737" i="12" s="1"/>
  <c r="R1738" i="12"/>
  <c r="BP1738" i="12" s="1"/>
  <c r="R1739" i="12"/>
  <c r="BP1739" i="12" s="1"/>
  <c r="R1740" i="12"/>
  <c r="BP1740" i="12" s="1"/>
  <c r="R1741" i="12"/>
  <c r="BP1741" i="12" s="1"/>
  <c r="R1742" i="12"/>
  <c r="BP1742" i="12" s="1"/>
  <c r="R1743" i="12"/>
  <c r="BP1743" i="12" s="1"/>
  <c r="R1744" i="12"/>
  <c r="BP1744" i="12" s="1"/>
  <c r="R1745" i="12"/>
  <c r="BP1745" i="12" s="1"/>
  <c r="R1746" i="12"/>
  <c r="BP1746" i="12" s="1"/>
  <c r="R1747" i="12"/>
  <c r="BP1747" i="12" s="1"/>
  <c r="R1748" i="12"/>
  <c r="BP1748" i="12" s="1"/>
  <c r="R1749" i="12"/>
  <c r="BP1749" i="12" s="1"/>
  <c r="R1750" i="12"/>
  <c r="BP1750" i="12" s="1"/>
  <c r="R1751" i="12"/>
  <c r="BP1751" i="12" s="1"/>
  <c r="R1752" i="12"/>
  <c r="BP1752" i="12" s="1"/>
  <c r="R1753" i="12"/>
  <c r="BP1753" i="12" s="1"/>
  <c r="R1754" i="12"/>
  <c r="BP1754" i="12" s="1"/>
  <c r="R1755" i="12"/>
  <c r="BP1755" i="12" s="1"/>
  <c r="R1756" i="12"/>
  <c r="BP1756" i="12" s="1"/>
  <c r="R1757" i="12"/>
  <c r="BP1757" i="12" s="1"/>
  <c r="R1758" i="12"/>
  <c r="BP1758" i="12" s="1"/>
  <c r="R1759" i="12"/>
  <c r="BP1759" i="12" s="1"/>
  <c r="R1760" i="12"/>
  <c r="BP1760" i="12" s="1"/>
  <c r="R1761" i="12"/>
  <c r="BP1761" i="12" s="1"/>
  <c r="R1762" i="12"/>
  <c r="BP1762" i="12" s="1"/>
  <c r="R1763" i="12"/>
  <c r="BP1763" i="12" s="1"/>
  <c r="R1764" i="12"/>
  <c r="BP1764" i="12" s="1"/>
  <c r="R1765" i="12"/>
  <c r="BP1765" i="12" s="1"/>
  <c r="R1766" i="12"/>
  <c r="BP1766" i="12" s="1"/>
  <c r="R1767" i="12"/>
  <c r="BP1767" i="12" s="1"/>
  <c r="R1768" i="12"/>
  <c r="BP1768" i="12" s="1"/>
  <c r="R1769" i="12"/>
  <c r="BP1769" i="12" s="1"/>
  <c r="R1770" i="12"/>
  <c r="BP1770" i="12" s="1"/>
  <c r="R1771" i="12"/>
  <c r="BP1771" i="12" s="1"/>
  <c r="R1772" i="12"/>
  <c r="BP1772" i="12" s="1"/>
  <c r="R1773" i="12"/>
  <c r="BP1773" i="12" s="1"/>
  <c r="R1774" i="12"/>
  <c r="BP1774" i="12" s="1"/>
  <c r="R1775" i="12"/>
  <c r="BP1775" i="12" s="1"/>
  <c r="R1776" i="12"/>
  <c r="BP1776" i="12" s="1"/>
  <c r="R1777" i="12"/>
  <c r="BP1777" i="12" s="1"/>
  <c r="R1778" i="12"/>
  <c r="BP1778" i="12" s="1"/>
  <c r="R1779" i="12"/>
  <c r="BP1779" i="12" s="1"/>
  <c r="R1780" i="12"/>
  <c r="BP1780" i="12" s="1"/>
  <c r="R1781" i="12"/>
  <c r="BP1781" i="12" s="1"/>
  <c r="R1782" i="12"/>
  <c r="BP1782" i="12" s="1"/>
  <c r="R1783" i="12"/>
  <c r="BP1783" i="12" s="1"/>
  <c r="R1784" i="12"/>
  <c r="BP1784" i="12" s="1"/>
  <c r="R1785" i="12"/>
  <c r="BP1785" i="12" s="1"/>
  <c r="R1786" i="12"/>
  <c r="BP1786" i="12" s="1"/>
  <c r="R1787" i="12"/>
  <c r="BP1787" i="12" s="1"/>
  <c r="R1788" i="12"/>
  <c r="BP1788" i="12" s="1"/>
  <c r="R1789" i="12"/>
  <c r="BP1789" i="12" s="1"/>
  <c r="R1790" i="12"/>
  <c r="BP1790" i="12" s="1"/>
  <c r="R1791" i="12"/>
  <c r="BP1791" i="12" s="1"/>
  <c r="R1792" i="12"/>
  <c r="BP1792" i="12" s="1"/>
  <c r="R1793" i="12"/>
  <c r="BP1793" i="12" s="1"/>
  <c r="R1794" i="12"/>
  <c r="BP1794" i="12" s="1"/>
  <c r="R1795" i="12"/>
  <c r="BP1795" i="12" s="1"/>
  <c r="R1796" i="12"/>
  <c r="BP1796" i="12" s="1"/>
  <c r="R1797" i="12"/>
  <c r="BP1797" i="12" s="1"/>
  <c r="K5" i="12"/>
  <c r="BO5" i="12" s="1"/>
  <c r="K6" i="12"/>
  <c r="BO6" i="12" s="1"/>
  <c r="K7" i="12"/>
  <c r="BO7" i="12" s="1"/>
  <c r="K8" i="12"/>
  <c r="BO8" i="12" s="1"/>
  <c r="K9" i="12"/>
  <c r="BO9" i="12" s="1"/>
  <c r="K10" i="12"/>
  <c r="BO10" i="12" s="1"/>
  <c r="K11" i="12"/>
  <c r="BO11" i="12" s="1"/>
  <c r="K12" i="12"/>
  <c r="BO12" i="12" s="1"/>
  <c r="K13" i="12"/>
  <c r="BO13" i="12" s="1"/>
  <c r="K14" i="12"/>
  <c r="BO14" i="12" s="1"/>
  <c r="K15" i="12"/>
  <c r="BO15" i="12" s="1"/>
  <c r="K16" i="12"/>
  <c r="BO16" i="12" s="1"/>
  <c r="K17" i="12"/>
  <c r="BO17" i="12" s="1"/>
  <c r="K18" i="12"/>
  <c r="BO18" i="12" s="1"/>
  <c r="K19" i="12"/>
  <c r="BO19" i="12" s="1"/>
  <c r="K20" i="12"/>
  <c r="BO20" i="12" s="1"/>
  <c r="K21" i="12"/>
  <c r="BO21" i="12" s="1"/>
  <c r="K22" i="12"/>
  <c r="BO22" i="12" s="1"/>
  <c r="K23" i="12"/>
  <c r="BO23" i="12" s="1"/>
  <c r="K24" i="12"/>
  <c r="BO24" i="12" s="1"/>
  <c r="K25" i="12"/>
  <c r="BO25" i="12" s="1"/>
  <c r="K26" i="12"/>
  <c r="BO26" i="12" s="1"/>
  <c r="K27" i="12"/>
  <c r="BO27" i="12" s="1"/>
  <c r="K28" i="12"/>
  <c r="BO28" i="12" s="1"/>
  <c r="K29" i="12"/>
  <c r="BO29" i="12" s="1"/>
  <c r="K30" i="12"/>
  <c r="BO30" i="12" s="1"/>
  <c r="K33" i="12"/>
  <c r="BO33" i="12" s="1"/>
  <c r="K34" i="12"/>
  <c r="BO34" i="12" s="1"/>
  <c r="K35" i="12"/>
  <c r="BO35" i="12" s="1"/>
  <c r="K36" i="12"/>
  <c r="BO36" i="12" s="1"/>
  <c r="K37" i="12"/>
  <c r="BO37" i="12" s="1"/>
  <c r="K38" i="12"/>
  <c r="BO38" i="12" s="1"/>
  <c r="K39" i="12"/>
  <c r="BO39" i="12" s="1"/>
  <c r="K40" i="12"/>
  <c r="BO40" i="12" s="1"/>
  <c r="K41" i="12"/>
  <c r="BO41" i="12" s="1"/>
  <c r="K42" i="12"/>
  <c r="BO42" i="12" s="1"/>
  <c r="K43" i="12"/>
  <c r="BO43" i="12" s="1"/>
  <c r="K44" i="12"/>
  <c r="BO44" i="12" s="1"/>
  <c r="K45" i="12"/>
  <c r="BO45" i="12" s="1"/>
  <c r="K46" i="12"/>
  <c r="BO46" i="12" s="1"/>
  <c r="K47" i="12"/>
  <c r="BO47" i="12" s="1"/>
  <c r="K48" i="12"/>
  <c r="BO48" i="12" s="1"/>
  <c r="K49" i="12"/>
  <c r="BO49" i="12" s="1"/>
  <c r="K50" i="12"/>
  <c r="BO50" i="12" s="1"/>
  <c r="K51" i="12"/>
  <c r="BO51" i="12" s="1"/>
  <c r="K52" i="12"/>
  <c r="BO52" i="12" s="1"/>
  <c r="K53" i="12"/>
  <c r="BO53" i="12" s="1"/>
  <c r="K54" i="12"/>
  <c r="BO54" i="12" s="1"/>
  <c r="K55" i="12"/>
  <c r="BO55" i="12" s="1"/>
  <c r="K56" i="12"/>
  <c r="BO56" i="12" s="1"/>
  <c r="K57" i="12"/>
  <c r="BO57" i="12" s="1"/>
  <c r="K58" i="12"/>
  <c r="BO58" i="12" s="1"/>
  <c r="K61" i="12"/>
  <c r="BO61" i="12" s="1"/>
  <c r="K62" i="12"/>
  <c r="BO62" i="12" s="1"/>
  <c r="K63" i="12"/>
  <c r="BO63" i="12" s="1"/>
  <c r="K64" i="12"/>
  <c r="BO64" i="12" s="1"/>
  <c r="K65" i="12"/>
  <c r="BO65" i="12" s="1"/>
  <c r="K66" i="12"/>
  <c r="BO66" i="12" s="1"/>
  <c r="K67" i="12"/>
  <c r="BO67" i="12" s="1"/>
  <c r="K68" i="12"/>
  <c r="BO68" i="12" s="1"/>
  <c r="K69" i="12"/>
  <c r="BO69" i="12" s="1"/>
  <c r="K70" i="12"/>
  <c r="BO70" i="12" s="1"/>
  <c r="K71" i="12"/>
  <c r="BO71" i="12" s="1"/>
  <c r="K72" i="12"/>
  <c r="BO72" i="12" s="1"/>
  <c r="K73" i="12"/>
  <c r="BO73" i="12" s="1"/>
  <c r="K74" i="12"/>
  <c r="BO74" i="12" s="1"/>
  <c r="K75" i="12"/>
  <c r="BO75" i="12" s="1"/>
  <c r="K76" i="12"/>
  <c r="BO76" i="12" s="1"/>
  <c r="K77" i="12"/>
  <c r="BO77" i="12" s="1"/>
  <c r="K78" i="12"/>
  <c r="BO78" i="12" s="1"/>
  <c r="K79" i="12"/>
  <c r="BO79" i="12" s="1"/>
  <c r="K80" i="12"/>
  <c r="BO80" i="12" s="1"/>
  <c r="K81" i="12"/>
  <c r="BO81" i="12" s="1"/>
  <c r="K82" i="12"/>
  <c r="BO82" i="12" s="1"/>
  <c r="K83" i="12"/>
  <c r="BO83" i="12" s="1"/>
  <c r="K84" i="12"/>
  <c r="BO84" i="12" s="1"/>
  <c r="K85" i="12"/>
  <c r="BO85" i="12" s="1"/>
  <c r="K86" i="12"/>
  <c r="BO86" i="12" s="1"/>
  <c r="K89" i="12"/>
  <c r="BO89" i="12" s="1"/>
  <c r="K90" i="12"/>
  <c r="BO90" i="12" s="1"/>
  <c r="K91" i="12"/>
  <c r="BO91" i="12" s="1"/>
  <c r="K92" i="12"/>
  <c r="BO92" i="12" s="1"/>
  <c r="K93" i="12"/>
  <c r="BO93" i="12" s="1"/>
  <c r="K94" i="12"/>
  <c r="BO94" i="12" s="1"/>
  <c r="K95" i="12"/>
  <c r="BO95" i="12" s="1"/>
  <c r="K96" i="12"/>
  <c r="BO96" i="12" s="1"/>
  <c r="K97" i="12"/>
  <c r="BO97" i="12" s="1"/>
  <c r="K98" i="12"/>
  <c r="BO98" i="12" s="1"/>
  <c r="K99" i="12"/>
  <c r="BO99" i="12" s="1"/>
  <c r="K100" i="12"/>
  <c r="BO100" i="12" s="1"/>
  <c r="K101" i="12"/>
  <c r="BO101" i="12" s="1"/>
  <c r="K102" i="12"/>
  <c r="BO102" i="12" s="1"/>
  <c r="K103" i="12"/>
  <c r="BO103" i="12" s="1"/>
  <c r="K104" i="12"/>
  <c r="BO104" i="12" s="1"/>
  <c r="K105" i="12"/>
  <c r="BO105" i="12" s="1"/>
  <c r="K106" i="12"/>
  <c r="BO106" i="12" s="1"/>
  <c r="K107" i="12"/>
  <c r="BO107" i="12" s="1"/>
  <c r="K108" i="12"/>
  <c r="BO108" i="12" s="1"/>
  <c r="K109" i="12"/>
  <c r="BO109" i="12" s="1"/>
  <c r="K110" i="12"/>
  <c r="BO110" i="12" s="1"/>
  <c r="K111" i="12"/>
  <c r="BO111" i="12" s="1"/>
  <c r="K112" i="12"/>
  <c r="BO112" i="12" s="1"/>
  <c r="K113" i="12"/>
  <c r="BO113" i="12" s="1"/>
  <c r="K114" i="12"/>
  <c r="BO114" i="12" s="1"/>
  <c r="K117" i="12"/>
  <c r="BO117" i="12" s="1"/>
  <c r="K118" i="12"/>
  <c r="BO118" i="12" s="1"/>
  <c r="K119" i="12"/>
  <c r="BO119" i="12" s="1"/>
  <c r="K120" i="12"/>
  <c r="BO120" i="12" s="1"/>
  <c r="K121" i="12"/>
  <c r="BO121" i="12" s="1"/>
  <c r="K122" i="12"/>
  <c r="BO122" i="12" s="1"/>
  <c r="K123" i="12"/>
  <c r="BO123" i="12" s="1"/>
  <c r="K124" i="12"/>
  <c r="BO124" i="12" s="1"/>
  <c r="K125" i="12"/>
  <c r="BO125" i="12" s="1"/>
  <c r="K126" i="12"/>
  <c r="BO126" i="12" s="1"/>
  <c r="K127" i="12"/>
  <c r="BO127" i="12" s="1"/>
  <c r="K128" i="12"/>
  <c r="BO128" i="12" s="1"/>
  <c r="K129" i="12"/>
  <c r="BO129" i="12" s="1"/>
  <c r="K130" i="12"/>
  <c r="BO130" i="12" s="1"/>
  <c r="K131" i="12"/>
  <c r="BO131" i="12" s="1"/>
  <c r="K132" i="12"/>
  <c r="BO132" i="12" s="1"/>
  <c r="K133" i="12"/>
  <c r="BO133" i="12" s="1"/>
  <c r="K134" i="12"/>
  <c r="BO134" i="12" s="1"/>
  <c r="K135" i="12"/>
  <c r="BO135" i="12" s="1"/>
  <c r="K136" i="12"/>
  <c r="BO136" i="12" s="1"/>
  <c r="K137" i="12"/>
  <c r="BO137" i="12" s="1"/>
  <c r="K138" i="12"/>
  <c r="BO138" i="12" s="1"/>
  <c r="K139" i="12"/>
  <c r="BO139" i="12" s="1"/>
  <c r="K140" i="12"/>
  <c r="BO140" i="12" s="1"/>
  <c r="K141" i="12"/>
  <c r="BO141" i="12" s="1"/>
  <c r="K142" i="12"/>
  <c r="BO142" i="12" s="1"/>
  <c r="K145" i="12"/>
  <c r="BO145" i="12" s="1"/>
  <c r="K146" i="12"/>
  <c r="BO146" i="12" s="1"/>
  <c r="K147" i="12"/>
  <c r="BO147" i="12" s="1"/>
  <c r="K148" i="12"/>
  <c r="BO148" i="12" s="1"/>
  <c r="K149" i="12"/>
  <c r="BO149" i="12" s="1"/>
  <c r="K150" i="12"/>
  <c r="BO150" i="12" s="1"/>
  <c r="K151" i="12"/>
  <c r="BO151" i="12" s="1"/>
  <c r="K152" i="12"/>
  <c r="BO152" i="12" s="1"/>
  <c r="K153" i="12"/>
  <c r="BO153" i="12" s="1"/>
  <c r="K154" i="12"/>
  <c r="BO154" i="12" s="1"/>
  <c r="K155" i="12"/>
  <c r="BO155" i="12" s="1"/>
  <c r="K156" i="12"/>
  <c r="BO156" i="12" s="1"/>
  <c r="K157" i="12"/>
  <c r="BO157" i="12" s="1"/>
  <c r="K158" i="12"/>
  <c r="BO158" i="12" s="1"/>
  <c r="K159" i="12"/>
  <c r="BO159" i="12" s="1"/>
  <c r="K160" i="12"/>
  <c r="BO160" i="12" s="1"/>
  <c r="K161" i="12"/>
  <c r="BO161" i="12" s="1"/>
  <c r="K162" i="12"/>
  <c r="BO162" i="12" s="1"/>
  <c r="K163" i="12"/>
  <c r="BO163" i="12" s="1"/>
  <c r="K164" i="12"/>
  <c r="BO164" i="12" s="1"/>
  <c r="K165" i="12"/>
  <c r="BO165" i="12" s="1"/>
  <c r="K166" i="12"/>
  <c r="BO166" i="12" s="1"/>
  <c r="K167" i="12"/>
  <c r="BO167" i="12" s="1"/>
  <c r="K168" i="12"/>
  <c r="BO168" i="12" s="1"/>
  <c r="K169" i="12"/>
  <c r="BO169" i="12" s="1"/>
  <c r="K170" i="12"/>
  <c r="BO170" i="12" s="1"/>
  <c r="K173" i="12"/>
  <c r="BO173" i="12" s="1"/>
  <c r="K174" i="12"/>
  <c r="BO174" i="12" s="1"/>
  <c r="K175" i="12"/>
  <c r="BO175" i="12" s="1"/>
  <c r="K176" i="12"/>
  <c r="BO176" i="12" s="1"/>
  <c r="K177" i="12"/>
  <c r="BO177" i="12" s="1"/>
  <c r="K178" i="12"/>
  <c r="BO178" i="12" s="1"/>
  <c r="K179" i="12"/>
  <c r="BO179" i="12" s="1"/>
  <c r="K180" i="12"/>
  <c r="BO180" i="12" s="1"/>
  <c r="K181" i="12"/>
  <c r="BO181" i="12" s="1"/>
  <c r="K182" i="12"/>
  <c r="BO182" i="12" s="1"/>
  <c r="K183" i="12"/>
  <c r="BO183" i="12" s="1"/>
  <c r="K184" i="12"/>
  <c r="BO184" i="12" s="1"/>
  <c r="K185" i="12"/>
  <c r="BO185" i="12" s="1"/>
  <c r="K186" i="12"/>
  <c r="BO186" i="12" s="1"/>
  <c r="K187" i="12"/>
  <c r="BO187" i="12" s="1"/>
  <c r="K188" i="12"/>
  <c r="BO188" i="12" s="1"/>
  <c r="K189" i="12"/>
  <c r="BO189" i="12" s="1"/>
  <c r="K190" i="12"/>
  <c r="BO190" i="12" s="1"/>
  <c r="K191" i="12"/>
  <c r="BO191" i="12" s="1"/>
  <c r="K192" i="12"/>
  <c r="BO192" i="12" s="1"/>
  <c r="K193" i="12"/>
  <c r="BO193" i="12" s="1"/>
  <c r="K194" i="12"/>
  <c r="BO194" i="12" s="1"/>
  <c r="K195" i="12"/>
  <c r="BO195" i="12" s="1"/>
  <c r="K196" i="12"/>
  <c r="BO196" i="12" s="1"/>
  <c r="K197" i="12"/>
  <c r="BO197" i="12" s="1"/>
  <c r="K198" i="12"/>
  <c r="BO198" i="12" s="1"/>
  <c r="K201" i="12"/>
  <c r="BO201" i="12" s="1"/>
  <c r="K202" i="12"/>
  <c r="BO202" i="12" s="1"/>
  <c r="K203" i="12"/>
  <c r="BO203" i="12" s="1"/>
  <c r="K204" i="12"/>
  <c r="BO204" i="12" s="1"/>
  <c r="K205" i="12"/>
  <c r="BO205" i="12" s="1"/>
  <c r="K206" i="12"/>
  <c r="BO206" i="12" s="1"/>
  <c r="K207" i="12"/>
  <c r="BO207" i="12" s="1"/>
  <c r="K208" i="12"/>
  <c r="BO208" i="12" s="1"/>
  <c r="K209" i="12"/>
  <c r="BO209" i="12" s="1"/>
  <c r="K210" i="12"/>
  <c r="BO210" i="12" s="1"/>
  <c r="K211" i="12"/>
  <c r="BO211" i="12" s="1"/>
  <c r="K212" i="12"/>
  <c r="BO212" i="12" s="1"/>
  <c r="K213" i="12"/>
  <c r="BO213" i="12" s="1"/>
  <c r="K214" i="12"/>
  <c r="BO214" i="12" s="1"/>
  <c r="K215" i="12"/>
  <c r="BO215" i="12" s="1"/>
  <c r="K216" i="12"/>
  <c r="BO216" i="12" s="1"/>
  <c r="K217" i="12"/>
  <c r="BO217" i="12" s="1"/>
  <c r="K218" i="12"/>
  <c r="BO218" i="12" s="1"/>
  <c r="K219" i="12"/>
  <c r="BO219" i="12" s="1"/>
  <c r="K220" i="12"/>
  <c r="BO220" i="12" s="1"/>
  <c r="K221" i="12"/>
  <c r="BO221" i="12" s="1"/>
  <c r="K222" i="12"/>
  <c r="BO222" i="12" s="1"/>
  <c r="K223" i="12"/>
  <c r="BO223" i="12" s="1"/>
  <c r="K224" i="12"/>
  <c r="BO224" i="12" s="1"/>
  <c r="K225" i="12"/>
  <c r="BO225" i="12" s="1"/>
  <c r="K226" i="12"/>
  <c r="BO226" i="12" s="1"/>
  <c r="K229" i="12"/>
  <c r="BO229" i="12" s="1"/>
  <c r="K230" i="12"/>
  <c r="BO230" i="12" s="1"/>
  <c r="K231" i="12"/>
  <c r="BO231" i="12" s="1"/>
  <c r="K232" i="12"/>
  <c r="BO232" i="12" s="1"/>
  <c r="K233" i="12"/>
  <c r="BO233" i="12" s="1"/>
  <c r="K234" i="12"/>
  <c r="BO234" i="12" s="1"/>
  <c r="K235" i="12"/>
  <c r="BO235" i="12" s="1"/>
  <c r="K236" i="12"/>
  <c r="BO236" i="12" s="1"/>
  <c r="K237" i="12"/>
  <c r="BO237" i="12" s="1"/>
  <c r="K238" i="12"/>
  <c r="BO238" i="12" s="1"/>
  <c r="K239" i="12"/>
  <c r="BO239" i="12" s="1"/>
  <c r="K240" i="12"/>
  <c r="BO240" i="12" s="1"/>
  <c r="K241" i="12"/>
  <c r="BO241" i="12" s="1"/>
  <c r="K242" i="12"/>
  <c r="BO242" i="12" s="1"/>
  <c r="K243" i="12"/>
  <c r="BO243" i="12" s="1"/>
  <c r="K244" i="12"/>
  <c r="BO244" i="12" s="1"/>
  <c r="K245" i="12"/>
  <c r="BO245" i="12" s="1"/>
  <c r="K246" i="12"/>
  <c r="BO246" i="12" s="1"/>
  <c r="K247" i="12"/>
  <c r="BO247" i="12" s="1"/>
  <c r="K248" i="12"/>
  <c r="BO248" i="12" s="1"/>
  <c r="K249" i="12"/>
  <c r="BO249" i="12" s="1"/>
  <c r="K250" i="12"/>
  <c r="BO250" i="12" s="1"/>
  <c r="K251" i="12"/>
  <c r="BO251" i="12" s="1"/>
  <c r="K252" i="12"/>
  <c r="BO252" i="12" s="1"/>
  <c r="K253" i="12"/>
  <c r="BO253" i="12" s="1"/>
  <c r="K254" i="12"/>
  <c r="BO254" i="12" s="1"/>
  <c r="K257" i="12"/>
  <c r="BO257" i="12" s="1"/>
  <c r="K258" i="12"/>
  <c r="BO258" i="12" s="1"/>
  <c r="K259" i="12"/>
  <c r="BO259" i="12" s="1"/>
  <c r="K260" i="12"/>
  <c r="BO260" i="12" s="1"/>
  <c r="K261" i="12"/>
  <c r="BO261" i="12" s="1"/>
  <c r="K262" i="12"/>
  <c r="BO262" i="12" s="1"/>
  <c r="K263" i="12"/>
  <c r="BO263" i="12" s="1"/>
  <c r="K264" i="12"/>
  <c r="BO264" i="12" s="1"/>
  <c r="K265" i="12"/>
  <c r="BO265" i="12" s="1"/>
  <c r="K266" i="12"/>
  <c r="BO266" i="12" s="1"/>
  <c r="K267" i="12"/>
  <c r="BO267" i="12" s="1"/>
  <c r="K268" i="12"/>
  <c r="BO268" i="12" s="1"/>
  <c r="K269" i="12"/>
  <c r="BO269" i="12" s="1"/>
  <c r="K270" i="12"/>
  <c r="BO270" i="12" s="1"/>
  <c r="K271" i="12"/>
  <c r="BO271" i="12" s="1"/>
  <c r="K272" i="12"/>
  <c r="BO272" i="12" s="1"/>
  <c r="K273" i="12"/>
  <c r="BO273" i="12" s="1"/>
  <c r="K274" i="12"/>
  <c r="BO274" i="12" s="1"/>
  <c r="K275" i="12"/>
  <c r="BO275" i="12" s="1"/>
  <c r="K276" i="12"/>
  <c r="BO276" i="12" s="1"/>
  <c r="K277" i="12"/>
  <c r="BO277" i="12" s="1"/>
  <c r="K278" i="12"/>
  <c r="BO278" i="12" s="1"/>
  <c r="K279" i="12"/>
  <c r="BO279" i="12" s="1"/>
  <c r="K280" i="12"/>
  <c r="BO280" i="12" s="1"/>
  <c r="K281" i="12"/>
  <c r="BO281" i="12" s="1"/>
  <c r="K282" i="12"/>
  <c r="BO282" i="12" s="1"/>
  <c r="K285" i="12"/>
  <c r="BO285" i="12" s="1"/>
  <c r="K286" i="12"/>
  <c r="BO286" i="12" s="1"/>
  <c r="K287" i="12"/>
  <c r="BO287" i="12" s="1"/>
  <c r="K288" i="12"/>
  <c r="BO288" i="12" s="1"/>
  <c r="K289" i="12"/>
  <c r="BO289" i="12" s="1"/>
  <c r="K290" i="12"/>
  <c r="BO290" i="12" s="1"/>
  <c r="K291" i="12"/>
  <c r="BO291" i="12" s="1"/>
  <c r="K292" i="12"/>
  <c r="BO292" i="12" s="1"/>
  <c r="K293" i="12"/>
  <c r="BO293" i="12" s="1"/>
  <c r="K294" i="12"/>
  <c r="BO294" i="12" s="1"/>
  <c r="K295" i="12"/>
  <c r="BO295" i="12" s="1"/>
  <c r="K296" i="12"/>
  <c r="BO296" i="12" s="1"/>
  <c r="K297" i="12"/>
  <c r="BO297" i="12" s="1"/>
  <c r="K298" i="12"/>
  <c r="BO298" i="12" s="1"/>
  <c r="K299" i="12"/>
  <c r="BO299" i="12" s="1"/>
  <c r="K300" i="12"/>
  <c r="BO300" i="12" s="1"/>
  <c r="K301" i="12"/>
  <c r="BO301" i="12" s="1"/>
  <c r="K302" i="12"/>
  <c r="BO302" i="12" s="1"/>
  <c r="K303" i="12"/>
  <c r="BO303" i="12" s="1"/>
  <c r="K304" i="12"/>
  <c r="BO304" i="12" s="1"/>
  <c r="K305" i="12"/>
  <c r="BO305" i="12" s="1"/>
  <c r="K306" i="12"/>
  <c r="BO306" i="12" s="1"/>
  <c r="K307" i="12"/>
  <c r="BO307" i="12" s="1"/>
  <c r="K308" i="12"/>
  <c r="BO308" i="12" s="1"/>
  <c r="K309" i="12"/>
  <c r="BO309" i="12" s="1"/>
  <c r="K310" i="12"/>
  <c r="BO310" i="12" s="1"/>
  <c r="K313" i="12"/>
  <c r="BO313" i="12" s="1"/>
  <c r="K314" i="12"/>
  <c r="BO314" i="12" s="1"/>
  <c r="K315" i="12"/>
  <c r="BO315" i="12" s="1"/>
  <c r="K316" i="12"/>
  <c r="BO316" i="12" s="1"/>
  <c r="K317" i="12"/>
  <c r="BO317" i="12" s="1"/>
  <c r="K318" i="12"/>
  <c r="BO318" i="12" s="1"/>
  <c r="K319" i="12"/>
  <c r="BO319" i="12" s="1"/>
  <c r="K320" i="12"/>
  <c r="BO320" i="12" s="1"/>
  <c r="K321" i="12"/>
  <c r="BO321" i="12" s="1"/>
  <c r="K322" i="12"/>
  <c r="BO322" i="12" s="1"/>
  <c r="K323" i="12"/>
  <c r="BO323" i="12" s="1"/>
  <c r="K324" i="12"/>
  <c r="BO324" i="12" s="1"/>
  <c r="K325" i="12"/>
  <c r="BO325" i="12" s="1"/>
  <c r="K326" i="12"/>
  <c r="BO326" i="12" s="1"/>
  <c r="K327" i="12"/>
  <c r="BO327" i="12" s="1"/>
  <c r="K328" i="12"/>
  <c r="BO328" i="12" s="1"/>
  <c r="K329" i="12"/>
  <c r="BO329" i="12" s="1"/>
  <c r="K330" i="12"/>
  <c r="BO330" i="12" s="1"/>
  <c r="K331" i="12"/>
  <c r="BO331" i="12" s="1"/>
  <c r="K332" i="12"/>
  <c r="BO332" i="12" s="1"/>
  <c r="K333" i="12"/>
  <c r="BO333" i="12" s="1"/>
  <c r="K334" i="12"/>
  <c r="BO334" i="12" s="1"/>
  <c r="K335" i="12"/>
  <c r="BO335" i="12" s="1"/>
  <c r="K336" i="12"/>
  <c r="BO336" i="12" s="1"/>
  <c r="K337" i="12"/>
  <c r="BO337" i="12" s="1"/>
  <c r="K338" i="12"/>
  <c r="BO338" i="12" s="1"/>
  <c r="K341" i="12"/>
  <c r="BO341" i="12" s="1"/>
  <c r="K342" i="12"/>
  <c r="BO342" i="12" s="1"/>
  <c r="K343" i="12"/>
  <c r="BO343" i="12" s="1"/>
  <c r="K344" i="12"/>
  <c r="BO344" i="12" s="1"/>
  <c r="K345" i="12"/>
  <c r="BO345" i="12" s="1"/>
  <c r="K346" i="12"/>
  <c r="BO346" i="12" s="1"/>
  <c r="K347" i="12"/>
  <c r="BO347" i="12" s="1"/>
  <c r="K348" i="12"/>
  <c r="BO348" i="12" s="1"/>
  <c r="K349" i="12"/>
  <c r="BO349" i="12" s="1"/>
  <c r="K350" i="12"/>
  <c r="BO350" i="12" s="1"/>
  <c r="K351" i="12"/>
  <c r="BO351" i="12" s="1"/>
  <c r="K352" i="12"/>
  <c r="BO352" i="12" s="1"/>
  <c r="K353" i="12"/>
  <c r="BO353" i="12" s="1"/>
  <c r="K354" i="12"/>
  <c r="BO354" i="12" s="1"/>
  <c r="K355" i="12"/>
  <c r="BO355" i="12" s="1"/>
  <c r="K356" i="12"/>
  <c r="BO356" i="12" s="1"/>
  <c r="K357" i="12"/>
  <c r="BO357" i="12" s="1"/>
  <c r="K358" i="12"/>
  <c r="BO358" i="12" s="1"/>
  <c r="K359" i="12"/>
  <c r="BO359" i="12" s="1"/>
  <c r="K360" i="12"/>
  <c r="BO360" i="12" s="1"/>
  <c r="K361" i="12"/>
  <c r="BO361" i="12" s="1"/>
  <c r="K362" i="12"/>
  <c r="BO362" i="12" s="1"/>
  <c r="K363" i="12"/>
  <c r="BO363" i="12" s="1"/>
  <c r="K364" i="12"/>
  <c r="BO364" i="12" s="1"/>
  <c r="K365" i="12"/>
  <c r="BO365" i="12" s="1"/>
  <c r="K366" i="12"/>
  <c r="BO366" i="12" s="1"/>
  <c r="K367" i="12"/>
  <c r="BO367" i="12" s="1"/>
  <c r="K368" i="12"/>
  <c r="BO368" i="12" s="1"/>
  <c r="K369" i="12"/>
  <c r="BO369" i="12" s="1"/>
  <c r="K370" i="12"/>
  <c r="BO370" i="12" s="1"/>
  <c r="K371" i="12"/>
  <c r="BO371" i="12" s="1"/>
  <c r="K372" i="12"/>
  <c r="BO372" i="12" s="1"/>
  <c r="K373" i="12"/>
  <c r="BO373" i="12" s="1"/>
  <c r="K374" i="12"/>
  <c r="BO374" i="12" s="1"/>
  <c r="K375" i="12"/>
  <c r="BO375" i="12" s="1"/>
  <c r="K376" i="12"/>
  <c r="BO376" i="12" s="1"/>
  <c r="K377" i="12"/>
  <c r="BO377" i="12" s="1"/>
  <c r="K378" i="12"/>
  <c r="BO378" i="12" s="1"/>
  <c r="K379" i="12"/>
  <c r="BO379" i="12" s="1"/>
  <c r="K380" i="12"/>
  <c r="BO380" i="12" s="1"/>
  <c r="K381" i="12"/>
  <c r="BO381" i="12" s="1"/>
  <c r="K382" i="12"/>
  <c r="BO382" i="12" s="1"/>
  <c r="K383" i="12"/>
  <c r="BO383" i="12" s="1"/>
  <c r="K384" i="12"/>
  <c r="BO384" i="12" s="1"/>
  <c r="K385" i="12"/>
  <c r="BO385" i="12" s="1"/>
  <c r="K386" i="12"/>
  <c r="BO386" i="12" s="1"/>
  <c r="K387" i="12"/>
  <c r="BO387" i="12" s="1"/>
  <c r="K388" i="12"/>
  <c r="BO388" i="12" s="1"/>
  <c r="K389" i="12"/>
  <c r="BO389" i="12" s="1"/>
  <c r="K390" i="12"/>
  <c r="BO390" i="12" s="1"/>
  <c r="K391" i="12"/>
  <c r="BO391" i="12" s="1"/>
  <c r="K392" i="12"/>
  <c r="BO392" i="12" s="1"/>
  <c r="K393" i="12"/>
  <c r="BO393" i="12" s="1"/>
  <c r="K394" i="12"/>
  <c r="BO394" i="12" s="1"/>
  <c r="K395" i="12"/>
  <c r="BO395" i="12" s="1"/>
  <c r="K396" i="12"/>
  <c r="BO396" i="12" s="1"/>
  <c r="K397" i="12"/>
  <c r="BO397" i="12" s="1"/>
  <c r="K398" i="12"/>
  <c r="BO398" i="12" s="1"/>
  <c r="K399" i="12"/>
  <c r="BO399" i="12" s="1"/>
  <c r="K400" i="12"/>
  <c r="BO400" i="12" s="1"/>
  <c r="K401" i="12"/>
  <c r="BO401" i="12" s="1"/>
  <c r="K402" i="12"/>
  <c r="BO402" i="12" s="1"/>
  <c r="K403" i="12"/>
  <c r="BO403" i="12" s="1"/>
  <c r="K404" i="12"/>
  <c r="BO404" i="12" s="1"/>
  <c r="K405" i="12"/>
  <c r="BO405" i="12" s="1"/>
  <c r="K406" i="12"/>
  <c r="BO406" i="12" s="1"/>
  <c r="K407" i="12"/>
  <c r="BO407" i="12" s="1"/>
  <c r="K408" i="12"/>
  <c r="BO408" i="12" s="1"/>
  <c r="K409" i="12"/>
  <c r="BO409" i="12" s="1"/>
  <c r="K410" i="12"/>
  <c r="BO410" i="12" s="1"/>
  <c r="K411" i="12"/>
  <c r="BO411" i="12" s="1"/>
  <c r="K412" i="12"/>
  <c r="BO412" i="12" s="1"/>
  <c r="K413" i="12"/>
  <c r="BO413" i="12" s="1"/>
  <c r="K414" i="12"/>
  <c r="BO414" i="12" s="1"/>
  <c r="K415" i="12"/>
  <c r="BO415" i="12" s="1"/>
  <c r="K416" i="12"/>
  <c r="BO416" i="12" s="1"/>
  <c r="K417" i="12"/>
  <c r="BO417" i="12" s="1"/>
  <c r="K418" i="12"/>
  <c r="BO418" i="12" s="1"/>
  <c r="K419" i="12"/>
  <c r="BO419" i="12" s="1"/>
  <c r="K420" i="12"/>
  <c r="BO420" i="12" s="1"/>
  <c r="K421" i="12"/>
  <c r="BO421" i="12" s="1"/>
  <c r="K422" i="12"/>
  <c r="BO422" i="12" s="1"/>
  <c r="K423" i="12"/>
  <c r="BO423" i="12" s="1"/>
  <c r="K424" i="12"/>
  <c r="BO424" i="12" s="1"/>
  <c r="K425" i="12"/>
  <c r="BO425" i="12" s="1"/>
  <c r="K426" i="12"/>
  <c r="BO426" i="12" s="1"/>
  <c r="K427" i="12"/>
  <c r="BO427" i="12" s="1"/>
  <c r="K428" i="12"/>
  <c r="BO428" i="12" s="1"/>
  <c r="K429" i="12"/>
  <c r="BO429" i="12" s="1"/>
  <c r="K430" i="12"/>
  <c r="BO430" i="12" s="1"/>
  <c r="K431" i="12"/>
  <c r="BO431" i="12" s="1"/>
  <c r="K432" i="12"/>
  <c r="BO432" i="12" s="1"/>
  <c r="K433" i="12"/>
  <c r="BO433" i="12" s="1"/>
  <c r="K434" i="12"/>
  <c r="BO434" i="12" s="1"/>
  <c r="K435" i="12"/>
  <c r="BO435" i="12" s="1"/>
  <c r="K436" i="12"/>
  <c r="BO436" i="12" s="1"/>
  <c r="K437" i="12"/>
  <c r="BO437" i="12" s="1"/>
  <c r="K438" i="12"/>
  <c r="BO438" i="12" s="1"/>
  <c r="K439" i="12"/>
  <c r="BO439" i="12" s="1"/>
  <c r="K440" i="12"/>
  <c r="BO440" i="12" s="1"/>
  <c r="K441" i="12"/>
  <c r="BO441" i="12" s="1"/>
  <c r="K442" i="12"/>
  <c r="BO442" i="12" s="1"/>
  <c r="K443" i="12"/>
  <c r="BO443" i="12" s="1"/>
  <c r="K444" i="12"/>
  <c r="BO444" i="12" s="1"/>
  <c r="K445" i="12"/>
  <c r="BO445" i="12" s="1"/>
  <c r="K446" i="12"/>
  <c r="BO446" i="12" s="1"/>
  <c r="K447" i="12"/>
  <c r="BO447" i="12" s="1"/>
  <c r="K448" i="12"/>
  <c r="BO448" i="12" s="1"/>
  <c r="K449" i="12"/>
  <c r="BO449" i="12" s="1"/>
  <c r="K450" i="12"/>
  <c r="BO450" i="12" s="1"/>
  <c r="K451" i="12"/>
  <c r="BO451" i="12" s="1"/>
  <c r="K452" i="12"/>
  <c r="BO452" i="12" s="1"/>
  <c r="K453" i="12"/>
  <c r="BO453" i="12" s="1"/>
  <c r="K454" i="12"/>
  <c r="BO454" i="12" s="1"/>
  <c r="K455" i="12"/>
  <c r="BO455" i="12" s="1"/>
  <c r="K456" i="12"/>
  <c r="BO456" i="12" s="1"/>
  <c r="K457" i="12"/>
  <c r="BO457" i="12" s="1"/>
  <c r="K458" i="12"/>
  <c r="BO458" i="12" s="1"/>
  <c r="K459" i="12"/>
  <c r="BO459" i="12" s="1"/>
  <c r="K460" i="12"/>
  <c r="BO460" i="12" s="1"/>
  <c r="K461" i="12"/>
  <c r="BO461" i="12" s="1"/>
  <c r="K462" i="12"/>
  <c r="BO462" i="12" s="1"/>
  <c r="K463" i="12"/>
  <c r="BO463" i="12" s="1"/>
  <c r="K464" i="12"/>
  <c r="BO464" i="12" s="1"/>
  <c r="K465" i="12"/>
  <c r="BO465" i="12" s="1"/>
  <c r="K466" i="12"/>
  <c r="BO466" i="12" s="1"/>
  <c r="K467" i="12"/>
  <c r="BO467" i="12" s="1"/>
  <c r="K468" i="12"/>
  <c r="BO468" i="12" s="1"/>
  <c r="K469" i="12"/>
  <c r="BO469" i="12" s="1"/>
  <c r="K470" i="12"/>
  <c r="BO470" i="12" s="1"/>
  <c r="K471" i="12"/>
  <c r="BO471" i="12" s="1"/>
  <c r="K472" i="12"/>
  <c r="BO472" i="12" s="1"/>
  <c r="K473" i="12"/>
  <c r="BO473" i="12" s="1"/>
  <c r="K474" i="12"/>
  <c r="BO474" i="12" s="1"/>
  <c r="K475" i="12"/>
  <c r="BO475" i="12" s="1"/>
  <c r="K476" i="12"/>
  <c r="BO476" i="12" s="1"/>
  <c r="K477" i="12"/>
  <c r="BO477" i="12" s="1"/>
  <c r="K478" i="12"/>
  <c r="BO478" i="12" s="1"/>
  <c r="K479" i="12"/>
  <c r="BO479" i="12" s="1"/>
  <c r="K480" i="12"/>
  <c r="BO480" i="12" s="1"/>
  <c r="K481" i="12"/>
  <c r="BO481" i="12" s="1"/>
  <c r="K482" i="12"/>
  <c r="BO482" i="12" s="1"/>
  <c r="K483" i="12"/>
  <c r="BO483" i="12" s="1"/>
  <c r="K484" i="12"/>
  <c r="BO484" i="12" s="1"/>
  <c r="K485" i="12"/>
  <c r="BO485" i="12" s="1"/>
  <c r="K486" i="12"/>
  <c r="BO486" i="12" s="1"/>
  <c r="K487" i="12"/>
  <c r="BO487" i="12" s="1"/>
  <c r="K488" i="12"/>
  <c r="BO488" i="12" s="1"/>
  <c r="K489" i="12"/>
  <c r="BO489" i="12" s="1"/>
  <c r="K490" i="12"/>
  <c r="BO490" i="12" s="1"/>
  <c r="K491" i="12"/>
  <c r="BO491" i="12" s="1"/>
  <c r="K492" i="12"/>
  <c r="BO492" i="12" s="1"/>
  <c r="K493" i="12"/>
  <c r="BO493" i="12" s="1"/>
  <c r="K494" i="12"/>
  <c r="BO494" i="12" s="1"/>
  <c r="K495" i="12"/>
  <c r="BO495" i="12" s="1"/>
  <c r="K496" i="12"/>
  <c r="BO496" i="12" s="1"/>
  <c r="K497" i="12"/>
  <c r="BO497" i="12" s="1"/>
  <c r="K498" i="12"/>
  <c r="BO498" i="12" s="1"/>
  <c r="K499" i="12"/>
  <c r="BO499" i="12" s="1"/>
  <c r="K500" i="12"/>
  <c r="BO500" i="12" s="1"/>
  <c r="K501" i="12"/>
  <c r="BO501" i="12" s="1"/>
  <c r="K502" i="12"/>
  <c r="BO502" i="12" s="1"/>
  <c r="K503" i="12"/>
  <c r="BO503" i="12" s="1"/>
  <c r="K504" i="12"/>
  <c r="BO504" i="12" s="1"/>
  <c r="K505" i="12"/>
  <c r="BO505" i="12" s="1"/>
  <c r="K506" i="12"/>
  <c r="BO506" i="12" s="1"/>
  <c r="K507" i="12"/>
  <c r="BO507" i="12" s="1"/>
  <c r="K508" i="12"/>
  <c r="BO508" i="12" s="1"/>
  <c r="K509" i="12"/>
  <c r="BO509" i="12" s="1"/>
  <c r="K510" i="12"/>
  <c r="BO510" i="12" s="1"/>
  <c r="K511" i="12"/>
  <c r="BO511" i="12" s="1"/>
  <c r="K512" i="12"/>
  <c r="BO512" i="12" s="1"/>
  <c r="K513" i="12"/>
  <c r="BO513" i="12" s="1"/>
  <c r="K514" i="12"/>
  <c r="BO514" i="12" s="1"/>
  <c r="K515" i="12"/>
  <c r="BO515" i="12" s="1"/>
  <c r="K516" i="12"/>
  <c r="BO516" i="12" s="1"/>
  <c r="K517" i="12"/>
  <c r="BO517" i="12" s="1"/>
  <c r="K518" i="12"/>
  <c r="BO518" i="12" s="1"/>
  <c r="K519" i="12"/>
  <c r="BO519" i="12" s="1"/>
  <c r="K520" i="12"/>
  <c r="BO520" i="12" s="1"/>
  <c r="K521" i="12"/>
  <c r="BO521" i="12" s="1"/>
  <c r="K522" i="12"/>
  <c r="BO522" i="12" s="1"/>
  <c r="K523" i="12"/>
  <c r="BO523" i="12" s="1"/>
  <c r="K524" i="12"/>
  <c r="BO524" i="12" s="1"/>
  <c r="K525" i="12"/>
  <c r="BO525" i="12" s="1"/>
  <c r="K526" i="12"/>
  <c r="BO526" i="12" s="1"/>
  <c r="K527" i="12"/>
  <c r="BO527" i="12" s="1"/>
  <c r="K528" i="12"/>
  <c r="BO528" i="12" s="1"/>
  <c r="K529" i="12"/>
  <c r="BO529" i="12" s="1"/>
  <c r="K530" i="12"/>
  <c r="BO530" i="12" s="1"/>
  <c r="K531" i="12"/>
  <c r="BO531" i="12" s="1"/>
  <c r="K532" i="12"/>
  <c r="BO532" i="12" s="1"/>
  <c r="K533" i="12"/>
  <c r="BO533" i="12" s="1"/>
  <c r="K534" i="12"/>
  <c r="BO534" i="12" s="1"/>
  <c r="K535" i="12"/>
  <c r="BO535" i="12" s="1"/>
  <c r="K536" i="12"/>
  <c r="BO536" i="12" s="1"/>
  <c r="K537" i="12"/>
  <c r="BO537" i="12" s="1"/>
  <c r="K538" i="12"/>
  <c r="BO538" i="12" s="1"/>
  <c r="K539" i="12"/>
  <c r="BO539" i="12" s="1"/>
  <c r="K540" i="12"/>
  <c r="BO540" i="12" s="1"/>
  <c r="K541" i="12"/>
  <c r="BO541" i="12" s="1"/>
  <c r="K542" i="12"/>
  <c r="BO542" i="12" s="1"/>
  <c r="K543" i="12"/>
  <c r="BO543" i="12" s="1"/>
  <c r="K544" i="12"/>
  <c r="BO544" i="12" s="1"/>
  <c r="K545" i="12"/>
  <c r="BO545" i="12" s="1"/>
  <c r="K546" i="12"/>
  <c r="BO546" i="12" s="1"/>
  <c r="K547" i="12"/>
  <c r="BO547" i="12" s="1"/>
  <c r="K548" i="12"/>
  <c r="BO548" i="12" s="1"/>
  <c r="K549" i="12"/>
  <c r="BO549" i="12" s="1"/>
  <c r="K550" i="12"/>
  <c r="BO550" i="12" s="1"/>
  <c r="K551" i="12"/>
  <c r="BO551" i="12" s="1"/>
  <c r="K552" i="12"/>
  <c r="BO552" i="12" s="1"/>
  <c r="K553" i="12"/>
  <c r="BO553" i="12" s="1"/>
  <c r="K554" i="12"/>
  <c r="BO554" i="12" s="1"/>
  <c r="K555" i="12"/>
  <c r="BO555" i="12" s="1"/>
  <c r="K556" i="12"/>
  <c r="BO556" i="12" s="1"/>
  <c r="K557" i="12"/>
  <c r="BO557" i="12" s="1"/>
  <c r="K558" i="12"/>
  <c r="BO558" i="12" s="1"/>
  <c r="K559" i="12"/>
  <c r="BO559" i="12" s="1"/>
  <c r="K560" i="12"/>
  <c r="BO560" i="12" s="1"/>
  <c r="K561" i="12"/>
  <c r="BO561" i="12" s="1"/>
  <c r="K562" i="12"/>
  <c r="BO562" i="12" s="1"/>
  <c r="K563" i="12"/>
  <c r="BO563" i="12" s="1"/>
  <c r="K564" i="12"/>
  <c r="BO564" i="12" s="1"/>
  <c r="K565" i="12"/>
  <c r="BO565" i="12" s="1"/>
  <c r="K566" i="12"/>
  <c r="BO566" i="12" s="1"/>
  <c r="K567" i="12"/>
  <c r="BO567" i="12" s="1"/>
  <c r="K568" i="12"/>
  <c r="BO568" i="12" s="1"/>
  <c r="K569" i="12"/>
  <c r="BO569" i="12" s="1"/>
  <c r="K570" i="12"/>
  <c r="BO570" i="12" s="1"/>
  <c r="K571" i="12"/>
  <c r="BO571" i="12" s="1"/>
  <c r="K572" i="12"/>
  <c r="BO572" i="12" s="1"/>
  <c r="K573" i="12"/>
  <c r="BO573" i="12" s="1"/>
  <c r="K574" i="12"/>
  <c r="BO574" i="12" s="1"/>
  <c r="K575" i="12"/>
  <c r="BO575" i="12" s="1"/>
  <c r="K576" i="12"/>
  <c r="BO576" i="12" s="1"/>
  <c r="K577" i="12"/>
  <c r="BO577" i="12" s="1"/>
  <c r="K578" i="12"/>
  <c r="BO578" i="12" s="1"/>
  <c r="K579" i="12"/>
  <c r="BO579" i="12" s="1"/>
  <c r="K580" i="12"/>
  <c r="BO580" i="12" s="1"/>
  <c r="K581" i="12"/>
  <c r="BO581" i="12" s="1"/>
  <c r="K582" i="12"/>
  <c r="BO582" i="12" s="1"/>
  <c r="K583" i="12"/>
  <c r="BO583" i="12" s="1"/>
  <c r="K584" i="12"/>
  <c r="BO584" i="12" s="1"/>
  <c r="K585" i="12"/>
  <c r="BO585" i="12" s="1"/>
  <c r="K586" i="12"/>
  <c r="BO586" i="12" s="1"/>
  <c r="K587" i="12"/>
  <c r="BO587" i="12" s="1"/>
  <c r="K588" i="12"/>
  <c r="BO588" i="12" s="1"/>
  <c r="K589" i="12"/>
  <c r="BO589" i="12" s="1"/>
  <c r="K590" i="12"/>
  <c r="BO590" i="12" s="1"/>
  <c r="K591" i="12"/>
  <c r="BO591" i="12" s="1"/>
  <c r="K592" i="12"/>
  <c r="BO592" i="12" s="1"/>
  <c r="K593" i="12"/>
  <c r="BO593" i="12" s="1"/>
  <c r="K594" i="12"/>
  <c r="BO594" i="12" s="1"/>
  <c r="K595" i="12"/>
  <c r="BO595" i="12" s="1"/>
  <c r="K596" i="12"/>
  <c r="BO596" i="12" s="1"/>
  <c r="K597" i="12"/>
  <c r="BO597" i="12" s="1"/>
  <c r="K598" i="12"/>
  <c r="BO598" i="12" s="1"/>
  <c r="K599" i="12"/>
  <c r="BO599" i="12" s="1"/>
  <c r="K600" i="12"/>
  <c r="BO600" i="12" s="1"/>
  <c r="K601" i="12"/>
  <c r="BO601" i="12" s="1"/>
  <c r="K602" i="12"/>
  <c r="BO602" i="12" s="1"/>
  <c r="K603" i="12"/>
  <c r="BO603" i="12" s="1"/>
  <c r="K604" i="12"/>
  <c r="BO604" i="12" s="1"/>
  <c r="K605" i="12"/>
  <c r="BO605" i="12" s="1"/>
  <c r="K606" i="12"/>
  <c r="BO606" i="12" s="1"/>
  <c r="K607" i="12"/>
  <c r="BO607" i="12" s="1"/>
  <c r="K608" i="12"/>
  <c r="BO608" i="12" s="1"/>
  <c r="K609" i="12"/>
  <c r="BO609" i="12" s="1"/>
  <c r="K610" i="12"/>
  <c r="BO610" i="12" s="1"/>
  <c r="K611" i="12"/>
  <c r="BO611" i="12" s="1"/>
  <c r="K612" i="12"/>
  <c r="BO612" i="12" s="1"/>
  <c r="K613" i="12"/>
  <c r="BO613" i="12" s="1"/>
  <c r="K614" i="12"/>
  <c r="BO614" i="12" s="1"/>
  <c r="K615" i="12"/>
  <c r="BO615" i="12" s="1"/>
  <c r="K616" i="12"/>
  <c r="BO616" i="12" s="1"/>
  <c r="K617" i="12"/>
  <c r="BO617" i="12" s="1"/>
  <c r="K618" i="12"/>
  <c r="BO618" i="12" s="1"/>
  <c r="K619" i="12"/>
  <c r="BO619" i="12" s="1"/>
  <c r="K620" i="12"/>
  <c r="BO620" i="12" s="1"/>
  <c r="K621" i="12"/>
  <c r="BO621" i="12" s="1"/>
  <c r="K622" i="12"/>
  <c r="BO622" i="12" s="1"/>
  <c r="K623" i="12"/>
  <c r="BO623" i="12" s="1"/>
  <c r="K624" i="12"/>
  <c r="BO624" i="12" s="1"/>
  <c r="K625" i="12"/>
  <c r="BO625" i="12" s="1"/>
  <c r="K626" i="12"/>
  <c r="BO626" i="12" s="1"/>
  <c r="K627" i="12"/>
  <c r="BO627" i="12" s="1"/>
  <c r="K628" i="12"/>
  <c r="BO628" i="12" s="1"/>
  <c r="K629" i="12"/>
  <c r="BO629" i="12" s="1"/>
  <c r="K630" i="12"/>
  <c r="BO630" i="12" s="1"/>
  <c r="K631" i="12"/>
  <c r="BO631" i="12" s="1"/>
  <c r="K632" i="12"/>
  <c r="BO632" i="12" s="1"/>
  <c r="K633" i="12"/>
  <c r="BO633" i="12" s="1"/>
  <c r="K634" i="12"/>
  <c r="BO634" i="12" s="1"/>
  <c r="K635" i="12"/>
  <c r="BO635" i="12" s="1"/>
  <c r="K636" i="12"/>
  <c r="BO636" i="12" s="1"/>
  <c r="K637" i="12"/>
  <c r="BO637" i="12" s="1"/>
  <c r="K638" i="12"/>
  <c r="BO638" i="12" s="1"/>
  <c r="K639" i="12"/>
  <c r="BO639" i="12" s="1"/>
  <c r="K640" i="12"/>
  <c r="BO640" i="12" s="1"/>
  <c r="K641" i="12"/>
  <c r="BO641" i="12" s="1"/>
  <c r="K642" i="12"/>
  <c r="BO642" i="12" s="1"/>
  <c r="K643" i="12"/>
  <c r="BO643" i="12" s="1"/>
  <c r="K644" i="12"/>
  <c r="BO644" i="12" s="1"/>
  <c r="K645" i="12"/>
  <c r="BO645" i="12" s="1"/>
  <c r="K646" i="12"/>
  <c r="BO646" i="12" s="1"/>
  <c r="K647" i="12"/>
  <c r="BO647" i="12" s="1"/>
  <c r="K648" i="12"/>
  <c r="BO648" i="12" s="1"/>
  <c r="K649" i="12"/>
  <c r="BO649" i="12" s="1"/>
  <c r="K650" i="12"/>
  <c r="BO650" i="12" s="1"/>
  <c r="K651" i="12"/>
  <c r="BO651" i="12" s="1"/>
  <c r="K652" i="12"/>
  <c r="BO652" i="12" s="1"/>
  <c r="K653" i="12"/>
  <c r="BO653" i="12" s="1"/>
  <c r="K654" i="12"/>
  <c r="BO654" i="12" s="1"/>
  <c r="K655" i="12"/>
  <c r="BO655" i="12" s="1"/>
  <c r="K656" i="12"/>
  <c r="BO656" i="12" s="1"/>
  <c r="K657" i="12"/>
  <c r="BO657" i="12" s="1"/>
  <c r="K658" i="12"/>
  <c r="BO658" i="12" s="1"/>
  <c r="K659" i="12"/>
  <c r="BO659" i="12" s="1"/>
  <c r="K660" i="12"/>
  <c r="BO660" i="12" s="1"/>
  <c r="K661" i="12"/>
  <c r="BO661" i="12" s="1"/>
  <c r="K662" i="12"/>
  <c r="BO662" i="12" s="1"/>
  <c r="K663" i="12"/>
  <c r="BO663" i="12" s="1"/>
  <c r="K664" i="12"/>
  <c r="BO664" i="12" s="1"/>
  <c r="K665" i="12"/>
  <c r="BO665" i="12" s="1"/>
  <c r="K666" i="12"/>
  <c r="BO666" i="12" s="1"/>
  <c r="K667" i="12"/>
  <c r="BO667" i="12" s="1"/>
  <c r="K668" i="12"/>
  <c r="BO668" i="12" s="1"/>
  <c r="K669" i="12"/>
  <c r="BO669" i="12" s="1"/>
  <c r="K670" i="12"/>
  <c r="BO670" i="12" s="1"/>
  <c r="K671" i="12"/>
  <c r="BO671" i="12" s="1"/>
  <c r="K672" i="12"/>
  <c r="BO672" i="12" s="1"/>
  <c r="K673" i="12"/>
  <c r="BO673" i="12" s="1"/>
  <c r="K674" i="12"/>
  <c r="BO674" i="12" s="1"/>
  <c r="K675" i="12"/>
  <c r="BO675" i="12" s="1"/>
  <c r="K676" i="12"/>
  <c r="BO676" i="12" s="1"/>
  <c r="K677" i="12"/>
  <c r="BO677" i="12" s="1"/>
  <c r="K678" i="12"/>
  <c r="BO678" i="12" s="1"/>
  <c r="K679" i="12"/>
  <c r="BO679" i="12" s="1"/>
  <c r="K680" i="12"/>
  <c r="BO680" i="12" s="1"/>
  <c r="K681" i="12"/>
  <c r="BO681" i="12" s="1"/>
  <c r="K682" i="12"/>
  <c r="BO682" i="12" s="1"/>
  <c r="K683" i="12"/>
  <c r="BO683" i="12" s="1"/>
  <c r="K684" i="12"/>
  <c r="BO684" i="12" s="1"/>
  <c r="K685" i="12"/>
  <c r="BO685" i="12" s="1"/>
  <c r="K686" i="12"/>
  <c r="BO686" i="12" s="1"/>
  <c r="K687" i="12"/>
  <c r="BO687" i="12" s="1"/>
  <c r="K688" i="12"/>
  <c r="BO688" i="12" s="1"/>
  <c r="K689" i="12"/>
  <c r="BO689" i="12" s="1"/>
  <c r="K690" i="12"/>
  <c r="BO690" i="12" s="1"/>
  <c r="K691" i="12"/>
  <c r="BO691" i="12" s="1"/>
  <c r="K692" i="12"/>
  <c r="BO692" i="12" s="1"/>
  <c r="K693" i="12"/>
  <c r="BO693" i="12" s="1"/>
  <c r="K694" i="12"/>
  <c r="BO694" i="12" s="1"/>
  <c r="K695" i="12"/>
  <c r="BO695" i="12" s="1"/>
  <c r="K696" i="12"/>
  <c r="BO696" i="12" s="1"/>
  <c r="K697" i="12"/>
  <c r="BO697" i="12" s="1"/>
  <c r="K698" i="12"/>
  <c r="BO698" i="12" s="1"/>
  <c r="K699" i="12"/>
  <c r="BO699" i="12" s="1"/>
  <c r="K700" i="12"/>
  <c r="BO700" i="12" s="1"/>
  <c r="K701" i="12"/>
  <c r="BO701" i="12" s="1"/>
  <c r="K702" i="12"/>
  <c r="BO702" i="12" s="1"/>
  <c r="K703" i="12"/>
  <c r="BO703" i="12" s="1"/>
  <c r="K704" i="12"/>
  <c r="BO704" i="12" s="1"/>
  <c r="K705" i="12"/>
  <c r="BO705" i="12" s="1"/>
  <c r="K706" i="12"/>
  <c r="BO706" i="12" s="1"/>
  <c r="K707" i="12"/>
  <c r="BO707" i="12" s="1"/>
  <c r="K708" i="12"/>
  <c r="BO708" i="12" s="1"/>
  <c r="K709" i="12"/>
  <c r="BO709" i="12" s="1"/>
  <c r="K710" i="12"/>
  <c r="BO710" i="12" s="1"/>
  <c r="K711" i="12"/>
  <c r="BO711" i="12" s="1"/>
  <c r="K712" i="12"/>
  <c r="BO712" i="12" s="1"/>
  <c r="K713" i="12"/>
  <c r="BO713" i="12" s="1"/>
  <c r="K714" i="12"/>
  <c r="BO714" i="12" s="1"/>
  <c r="K715" i="12"/>
  <c r="BO715" i="12" s="1"/>
  <c r="K716" i="12"/>
  <c r="BO716" i="12" s="1"/>
  <c r="K717" i="12"/>
  <c r="BO717" i="12" s="1"/>
  <c r="K718" i="12"/>
  <c r="BO718" i="12" s="1"/>
  <c r="K719" i="12"/>
  <c r="BO719" i="12" s="1"/>
  <c r="K720" i="12"/>
  <c r="BO720" i="12" s="1"/>
  <c r="K721" i="12"/>
  <c r="BO721" i="12" s="1"/>
  <c r="K722" i="12"/>
  <c r="BO722" i="12" s="1"/>
  <c r="K723" i="12"/>
  <c r="BO723" i="12" s="1"/>
  <c r="K724" i="12"/>
  <c r="BO724" i="12" s="1"/>
  <c r="K725" i="12"/>
  <c r="BO725" i="12" s="1"/>
  <c r="K726" i="12"/>
  <c r="BO726" i="12" s="1"/>
  <c r="K727" i="12"/>
  <c r="BO727" i="12" s="1"/>
  <c r="K728" i="12"/>
  <c r="BO728" i="12" s="1"/>
  <c r="K729" i="12"/>
  <c r="BO729" i="12" s="1"/>
  <c r="K730" i="12"/>
  <c r="BO730" i="12" s="1"/>
  <c r="K731" i="12"/>
  <c r="BO731" i="12" s="1"/>
  <c r="K732" i="12"/>
  <c r="BO732" i="12" s="1"/>
  <c r="K733" i="12"/>
  <c r="BO733" i="12" s="1"/>
  <c r="K734" i="12"/>
  <c r="BO734" i="12" s="1"/>
  <c r="K735" i="12"/>
  <c r="BO735" i="12" s="1"/>
  <c r="K736" i="12"/>
  <c r="BO736" i="12" s="1"/>
  <c r="K737" i="12"/>
  <c r="BO737" i="12" s="1"/>
  <c r="K738" i="12"/>
  <c r="BO738" i="12" s="1"/>
  <c r="K739" i="12"/>
  <c r="BO739" i="12" s="1"/>
  <c r="K740" i="12"/>
  <c r="BO740" i="12" s="1"/>
  <c r="K741" i="12"/>
  <c r="BO741" i="12" s="1"/>
  <c r="K742" i="12"/>
  <c r="BO742" i="12" s="1"/>
  <c r="K743" i="12"/>
  <c r="BO743" i="12" s="1"/>
  <c r="K744" i="12"/>
  <c r="BO744" i="12" s="1"/>
  <c r="K745" i="12"/>
  <c r="BO745" i="12" s="1"/>
  <c r="K746" i="12"/>
  <c r="BO746" i="12" s="1"/>
  <c r="K747" i="12"/>
  <c r="BO747" i="12" s="1"/>
  <c r="K748" i="12"/>
  <c r="BO748" i="12" s="1"/>
  <c r="K749" i="12"/>
  <c r="BO749" i="12" s="1"/>
  <c r="K750" i="12"/>
  <c r="BO750" i="12" s="1"/>
  <c r="K751" i="12"/>
  <c r="BO751" i="12" s="1"/>
  <c r="K752" i="12"/>
  <c r="BO752" i="12" s="1"/>
  <c r="K753" i="12"/>
  <c r="BO753" i="12" s="1"/>
  <c r="K754" i="12"/>
  <c r="BO754" i="12" s="1"/>
  <c r="K755" i="12"/>
  <c r="BO755" i="12" s="1"/>
  <c r="K756" i="12"/>
  <c r="BO756" i="12" s="1"/>
  <c r="K757" i="12"/>
  <c r="BO757" i="12" s="1"/>
  <c r="K758" i="12"/>
  <c r="BO758" i="12" s="1"/>
  <c r="K759" i="12"/>
  <c r="BO759" i="12" s="1"/>
  <c r="K760" i="12"/>
  <c r="BO760" i="12" s="1"/>
  <c r="K761" i="12"/>
  <c r="BO761" i="12" s="1"/>
  <c r="K762" i="12"/>
  <c r="BO762" i="12" s="1"/>
  <c r="K763" i="12"/>
  <c r="BO763" i="12" s="1"/>
  <c r="K764" i="12"/>
  <c r="BO764" i="12" s="1"/>
  <c r="K765" i="12"/>
  <c r="BO765" i="12" s="1"/>
  <c r="K766" i="12"/>
  <c r="BO766" i="12" s="1"/>
  <c r="K767" i="12"/>
  <c r="BO767" i="12" s="1"/>
  <c r="K768" i="12"/>
  <c r="BO768" i="12" s="1"/>
  <c r="K769" i="12"/>
  <c r="BO769" i="12" s="1"/>
  <c r="K770" i="12"/>
  <c r="BO770" i="12" s="1"/>
  <c r="K771" i="12"/>
  <c r="BO771" i="12" s="1"/>
  <c r="K772" i="12"/>
  <c r="BO772" i="12" s="1"/>
  <c r="K773" i="12"/>
  <c r="BO773" i="12" s="1"/>
  <c r="K774" i="12"/>
  <c r="BO774" i="12" s="1"/>
  <c r="K775" i="12"/>
  <c r="BO775" i="12" s="1"/>
  <c r="K776" i="12"/>
  <c r="BO776" i="12" s="1"/>
  <c r="K777" i="12"/>
  <c r="BO777" i="12" s="1"/>
  <c r="K778" i="12"/>
  <c r="BO778" i="12" s="1"/>
  <c r="K779" i="12"/>
  <c r="BO779" i="12" s="1"/>
  <c r="K780" i="12"/>
  <c r="BO780" i="12" s="1"/>
  <c r="K781" i="12"/>
  <c r="BO781" i="12" s="1"/>
  <c r="K782" i="12"/>
  <c r="BO782" i="12" s="1"/>
  <c r="K783" i="12"/>
  <c r="BO783" i="12" s="1"/>
  <c r="K784" i="12"/>
  <c r="BO784" i="12" s="1"/>
  <c r="K785" i="12"/>
  <c r="BO785" i="12" s="1"/>
  <c r="K786" i="12"/>
  <c r="BO786" i="12" s="1"/>
  <c r="K787" i="12"/>
  <c r="BO787" i="12" s="1"/>
  <c r="K788" i="12"/>
  <c r="BO788" i="12" s="1"/>
  <c r="K789" i="12"/>
  <c r="BO789" i="12" s="1"/>
  <c r="K790" i="12"/>
  <c r="BO790" i="12" s="1"/>
  <c r="K791" i="12"/>
  <c r="BO791" i="12" s="1"/>
  <c r="K792" i="12"/>
  <c r="BO792" i="12" s="1"/>
  <c r="K793" i="12"/>
  <c r="BO793" i="12" s="1"/>
  <c r="K794" i="12"/>
  <c r="BO794" i="12" s="1"/>
  <c r="K795" i="12"/>
  <c r="BO795" i="12" s="1"/>
  <c r="K796" i="12"/>
  <c r="BO796" i="12" s="1"/>
  <c r="K797" i="12"/>
  <c r="BO797" i="12" s="1"/>
  <c r="K798" i="12"/>
  <c r="BO798" i="12" s="1"/>
  <c r="K799" i="12"/>
  <c r="BO799" i="12" s="1"/>
  <c r="K800" i="12"/>
  <c r="BO800" i="12" s="1"/>
  <c r="K801" i="12"/>
  <c r="BO801" i="12" s="1"/>
  <c r="K802" i="12"/>
  <c r="BO802" i="12" s="1"/>
  <c r="K803" i="12"/>
  <c r="BO803" i="12" s="1"/>
  <c r="K804" i="12"/>
  <c r="BO804" i="12" s="1"/>
  <c r="K805" i="12"/>
  <c r="BO805" i="12" s="1"/>
  <c r="K806" i="12"/>
  <c r="BO806" i="12" s="1"/>
  <c r="K807" i="12"/>
  <c r="BO807" i="12" s="1"/>
  <c r="K808" i="12"/>
  <c r="BO808" i="12" s="1"/>
  <c r="K809" i="12"/>
  <c r="BO809" i="12" s="1"/>
  <c r="K810" i="12"/>
  <c r="BO810" i="12" s="1"/>
  <c r="K811" i="12"/>
  <c r="BO811" i="12" s="1"/>
  <c r="K812" i="12"/>
  <c r="BO812" i="12" s="1"/>
  <c r="K813" i="12"/>
  <c r="BO813" i="12" s="1"/>
  <c r="K814" i="12"/>
  <c r="BO814" i="12" s="1"/>
  <c r="K815" i="12"/>
  <c r="BO815" i="12" s="1"/>
  <c r="K816" i="12"/>
  <c r="BO816" i="12" s="1"/>
  <c r="K817" i="12"/>
  <c r="BO817" i="12" s="1"/>
  <c r="K818" i="12"/>
  <c r="BO818" i="12" s="1"/>
  <c r="K819" i="12"/>
  <c r="BO819" i="12" s="1"/>
  <c r="K820" i="12"/>
  <c r="BO820" i="12" s="1"/>
  <c r="K821" i="12"/>
  <c r="BO821" i="12" s="1"/>
  <c r="K822" i="12"/>
  <c r="BO822" i="12" s="1"/>
  <c r="K823" i="12"/>
  <c r="BO823" i="12" s="1"/>
  <c r="K824" i="12"/>
  <c r="BO824" i="12" s="1"/>
  <c r="K825" i="12"/>
  <c r="BO825" i="12" s="1"/>
  <c r="K826" i="12"/>
  <c r="BO826" i="12" s="1"/>
  <c r="K827" i="12"/>
  <c r="BO827" i="12" s="1"/>
  <c r="K828" i="12"/>
  <c r="BO828" i="12" s="1"/>
  <c r="K829" i="12"/>
  <c r="BO829" i="12" s="1"/>
  <c r="K830" i="12"/>
  <c r="BO830" i="12" s="1"/>
  <c r="K831" i="12"/>
  <c r="BO831" i="12" s="1"/>
  <c r="K832" i="12"/>
  <c r="BO832" i="12" s="1"/>
  <c r="K833" i="12"/>
  <c r="BO833" i="12" s="1"/>
  <c r="K834" i="12"/>
  <c r="BO834" i="12" s="1"/>
  <c r="K835" i="12"/>
  <c r="BO835" i="12" s="1"/>
  <c r="K836" i="12"/>
  <c r="BO836" i="12" s="1"/>
  <c r="K837" i="12"/>
  <c r="BO837" i="12" s="1"/>
  <c r="K838" i="12"/>
  <c r="BO838" i="12" s="1"/>
  <c r="K839" i="12"/>
  <c r="BO839" i="12" s="1"/>
  <c r="K840" i="12"/>
  <c r="BO840" i="12" s="1"/>
  <c r="K841" i="12"/>
  <c r="BO841" i="12" s="1"/>
  <c r="K842" i="12"/>
  <c r="BO842" i="12" s="1"/>
  <c r="K843" i="12"/>
  <c r="BO843" i="12" s="1"/>
  <c r="K844" i="12"/>
  <c r="BO844" i="12" s="1"/>
  <c r="K845" i="12"/>
  <c r="BO845" i="12" s="1"/>
  <c r="K846" i="12"/>
  <c r="BO846" i="12" s="1"/>
  <c r="K847" i="12"/>
  <c r="BO847" i="12" s="1"/>
  <c r="K848" i="12"/>
  <c r="BO848" i="12" s="1"/>
  <c r="K849" i="12"/>
  <c r="BO849" i="12" s="1"/>
  <c r="K850" i="12"/>
  <c r="BO850" i="12" s="1"/>
  <c r="K851" i="12"/>
  <c r="BO851" i="12" s="1"/>
  <c r="K852" i="12"/>
  <c r="BO852" i="12" s="1"/>
  <c r="K853" i="12"/>
  <c r="BO853" i="12" s="1"/>
  <c r="K854" i="12"/>
  <c r="BO854" i="12" s="1"/>
  <c r="K855" i="12"/>
  <c r="BO855" i="12" s="1"/>
  <c r="K856" i="12"/>
  <c r="BO856" i="12" s="1"/>
  <c r="K857" i="12"/>
  <c r="BO857" i="12" s="1"/>
  <c r="K858" i="12"/>
  <c r="BO858" i="12" s="1"/>
  <c r="K859" i="12"/>
  <c r="BO859" i="12" s="1"/>
  <c r="K860" i="12"/>
  <c r="BO860" i="12" s="1"/>
  <c r="K861" i="12"/>
  <c r="BO861" i="12" s="1"/>
  <c r="K862" i="12"/>
  <c r="BO862" i="12" s="1"/>
  <c r="K863" i="12"/>
  <c r="BO863" i="12" s="1"/>
  <c r="K864" i="12"/>
  <c r="BO864" i="12" s="1"/>
  <c r="K865" i="12"/>
  <c r="BO865" i="12" s="1"/>
  <c r="K866" i="12"/>
  <c r="BO866" i="12" s="1"/>
  <c r="K867" i="12"/>
  <c r="BO867" i="12" s="1"/>
  <c r="K868" i="12"/>
  <c r="BO868" i="12" s="1"/>
  <c r="K869" i="12"/>
  <c r="BO869" i="12" s="1"/>
  <c r="K870" i="12"/>
  <c r="BO870" i="12" s="1"/>
  <c r="K871" i="12"/>
  <c r="BO871" i="12" s="1"/>
  <c r="K872" i="12"/>
  <c r="BO872" i="12" s="1"/>
  <c r="K873" i="12"/>
  <c r="BO873" i="12" s="1"/>
  <c r="K874" i="12"/>
  <c r="BO874" i="12" s="1"/>
  <c r="K875" i="12"/>
  <c r="BO875" i="12" s="1"/>
  <c r="K876" i="12"/>
  <c r="BO876" i="12" s="1"/>
  <c r="K877" i="12"/>
  <c r="BO877" i="12" s="1"/>
  <c r="K878" i="12"/>
  <c r="BO878" i="12" s="1"/>
  <c r="K879" i="12"/>
  <c r="BO879" i="12" s="1"/>
  <c r="K880" i="12"/>
  <c r="BO880" i="12" s="1"/>
  <c r="K881" i="12"/>
  <c r="BO881" i="12" s="1"/>
  <c r="K882" i="12"/>
  <c r="BO882" i="12" s="1"/>
  <c r="K883" i="12"/>
  <c r="BO883" i="12" s="1"/>
  <c r="K884" i="12"/>
  <c r="BO884" i="12" s="1"/>
  <c r="K885" i="12"/>
  <c r="BO885" i="12" s="1"/>
  <c r="K886" i="12"/>
  <c r="BO886" i="12" s="1"/>
  <c r="K887" i="12"/>
  <c r="BO887" i="12" s="1"/>
  <c r="K888" i="12"/>
  <c r="BO888" i="12" s="1"/>
  <c r="K889" i="12"/>
  <c r="BO889" i="12" s="1"/>
  <c r="K890" i="12"/>
  <c r="BO890" i="12" s="1"/>
  <c r="K891" i="12"/>
  <c r="BO891" i="12" s="1"/>
  <c r="K892" i="12"/>
  <c r="BO892" i="12" s="1"/>
  <c r="K893" i="12"/>
  <c r="BO893" i="12" s="1"/>
  <c r="K894" i="12"/>
  <c r="BO894" i="12" s="1"/>
  <c r="K895" i="12"/>
  <c r="BO895" i="12" s="1"/>
  <c r="K896" i="12"/>
  <c r="BO896" i="12" s="1"/>
  <c r="K897" i="12"/>
  <c r="BO897" i="12" s="1"/>
  <c r="K898" i="12"/>
  <c r="BO898" i="12" s="1"/>
  <c r="K899" i="12"/>
  <c r="BO899" i="12" s="1"/>
  <c r="K900" i="12"/>
  <c r="BO900" i="12" s="1"/>
  <c r="K901" i="12"/>
  <c r="BO901" i="12" s="1"/>
  <c r="K902" i="12"/>
  <c r="BO902" i="12" s="1"/>
  <c r="K903" i="12"/>
  <c r="BO903" i="12" s="1"/>
  <c r="K904" i="12"/>
  <c r="BO904" i="12" s="1"/>
  <c r="K905" i="12"/>
  <c r="BO905" i="12" s="1"/>
  <c r="K906" i="12"/>
  <c r="BO906" i="12" s="1"/>
  <c r="K907" i="12"/>
  <c r="BO907" i="12" s="1"/>
  <c r="K908" i="12"/>
  <c r="BO908" i="12" s="1"/>
  <c r="K909" i="12"/>
  <c r="BO909" i="12" s="1"/>
  <c r="K910" i="12"/>
  <c r="BO910" i="12" s="1"/>
  <c r="K911" i="12"/>
  <c r="BO911" i="12" s="1"/>
  <c r="K912" i="12"/>
  <c r="BO912" i="12" s="1"/>
  <c r="K913" i="12"/>
  <c r="BO913" i="12" s="1"/>
  <c r="K914" i="12"/>
  <c r="BO914" i="12" s="1"/>
  <c r="K915" i="12"/>
  <c r="BO915" i="12" s="1"/>
  <c r="K916" i="12"/>
  <c r="BO916" i="12" s="1"/>
  <c r="K917" i="12"/>
  <c r="BO917" i="12" s="1"/>
  <c r="K918" i="12"/>
  <c r="BO918" i="12" s="1"/>
  <c r="K919" i="12"/>
  <c r="BO919" i="12" s="1"/>
  <c r="K920" i="12"/>
  <c r="BO920" i="12" s="1"/>
  <c r="K921" i="12"/>
  <c r="BO921" i="12" s="1"/>
  <c r="K922" i="12"/>
  <c r="BO922" i="12" s="1"/>
  <c r="K923" i="12"/>
  <c r="BO923" i="12" s="1"/>
  <c r="K924" i="12"/>
  <c r="BO924" i="12" s="1"/>
  <c r="K925" i="12"/>
  <c r="BO925" i="12" s="1"/>
  <c r="K926" i="12"/>
  <c r="BO926" i="12" s="1"/>
  <c r="K927" i="12"/>
  <c r="BO927" i="12" s="1"/>
  <c r="K928" i="12"/>
  <c r="BO928" i="12" s="1"/>
  <c r="K929" i="12"/>
  <c r="BO929" i="12" s="1"/>
  <c r="K930" i="12"/>
  <c r="BO930" i="12" s="1"/>
  <c r="K931" i="12"/>
  <c r="BO931" i="12" s="1"/>
  <c r="K932" i="12"/>
  <c r="BO932" i="12" s="1"/>
  <c r="K933" i="12"/>
  <c r="BO933" i="12" s="1"/>
  <c r="K934" i="12"/>
  <c r="BO934" i="12" s="1"/>
  <c r="K935" i="12"/>
  <c r="BO935" i="12" s="1"/>
  <c r="K936" i="12"/>
  <c r="BO936" i="12" s="1"/>
  <c r="K937" i="12"/>
  <c r="BO937" i="12" s="1"/>
  <c r="K938" i="12"/>
  <c r="BO938" i="12" s="1"/>
  <c r="K939" i="12"/>
  <c r="BO939" i="12" s="1"/>
  <c r="K940" i="12"/>
  <c r="BO940" i="12" s="1"/>
  <c r="K941" i="12"/>
  <c r="BO941" i="12" s="1"/>
  <c r="K942" i="12"/>
  <c r="BO942" i="12" s="1"/>
  <c r="K943" i="12"/>
  <c r="BO943" i="12" s="1"/>
  <c r="K944" i="12"/>
  <c r="BO944" i="12" s="1"/>
  <c r="K945" i="12"/>
  <c r="BO945" i="12" s="1"/>
  <c r="K946" i="12"/>
  <c r="BO946" i="12" s="1"/>
  <c r="K947" i="12"/>
  <c r="BO947" i="12" s="1"/>
  <c r="K948" i="12"/>
  <c r="BO948" i="12" s="1"/>
  <c r="K949" i="12"/>
  <c r="BO949" i="12" s="1"/>
  <c r="K950" i="12"/>
  <c r="BO950" i="12" s="1"/>
  <c r="K951" i="12"/>
  <c r="BO951" i="12" s="1"/>
  <c r="K952" i="12"/>
  <c r="BO952" i="12" s="1"/>
  <c r="K953" i="12"/>
  <c r="BO953" i="12" s="1"/>
  <c r="K954" i="12"/>
  <c r="BO954" i="12" s="1"/>
  <c r="K955" i="12"/>
  <c r="BO955" i="12" s="1"/>
  <c r="K956" i="12"/>
  <c r="BO956" i="12" s="1"/>
  <c r="K957" i="12"/>
  <c r="BO957" i="12" s="1"/>
  <c r="K958" i="12"/>
  <c r="BO958" i="12" s="1"/>
  <c r="K959" i="12"/>
  <c r="BO959" i="12" s="1"/>
  <c r="K960" i="12"/>
  <c r="BO960" i="12" s="1"/>
  <c r="K961" i="12"/>
  <c r="BO961" i="12" s="1"/>
  <c r="K962" i="12"/>
  <c r="BO962" i="12" s="1"/>
  <c r="K963" i="12"/>
  <c r="BO963" i="12" s="1"/>
  <c r="K964" i="12"/>
  <c r="BO964" i="12" s="1"/>
  <c r="K965" i="12"/>
  <c r="BO965" i="12" s="1"/>
  <c r="K966" i="12"/>
  <c r="BO966" i="12" s="1"/>
  <c r="K967" i="12"/>
  <c r="BO967" i="12" s="1"/>
  <c r="K968" i="12"/>
  <c r="BO968" i="12" s="1"/>
  <c r="K969" i="12"/>
  <c r="BO969" i="12" s="1"/>
  <c r="K970" i="12"/>
  <c r="BO970" i="12" s="1"/>
  <c r="K971" i="12"/>
  <c r="BO971" i="12" s="1"/>
  <c r="K972" i="12"/>
  <c r="BO972" i="12" s="1"/>
  <c r="K973" i="12"/>
  <c r="BO973" i="12" s="1"/>
  <c r="K974" i="12"/>
  <c r="BO974" i="12" s="1"/>
  <c r="K975" i="12"/>
  <c r="BO975" i="12" s="1"/>
  <c r="K976" i="12"/>
  <c r="BO976" i="12" s="1"/>
  <c r="K977" i="12"/>
  <c r="BO977" i="12" s="1"/>
  <c r="K978" i="12"/>
  <c r="BO978" i="12" s="1"/>
  <c r="K979" i="12"/>
  <c r="BO979" i="12" s="1"/>
  <c r="K980" i="12"/>
  <c r="BO980" i="12" s="1"/>
  <c r="K981" i="12"/>
  <c r="BO981" i="12" s="1"/>
  <c r="K982" i="12"/>
  <c r="BO982" i="12" s="1"/>
  <c r="K983" i="12"/>
  <c r="BO983" i="12" s="1"/>
  <c r="K984" i="12"/>
  <c r="BO984" i="12" s="1"/>
  <c r="K985" i="12"/>
  <c r="BO985" i="12" s="1"/>
  <c r="K986" i="12"/>
  <c r="BO986" i="12" s="1"/>
  <c r="K987" i="12"/>
  <c r="BO987" i="12" s="1"/>
  <c r="K988" i="12"/>
  <c r="BO988" i="12" s="1"/>
  <c r="K989" i="12"/>
  <c r="BO989" i="12" s="1"/>
  <c r="K990" i="12"/>
  <c r="BO990" i="12" s="1"/>
  <c r="K991" i="12"/>
  <c r="BO991" i="12" s="1"/>
  <c r="K992" i="12"/>
  <c r="BO992" i="12" s="1"/>
  <c r="K993" i="12"/>
  <c r="BO993" i="12" s="1"/>
  <c r="K994" i="12"/>
  <c r="BO994" i="12" s="1"/>
  <c r="K995" i="12"/>
  <c r="BO995" i="12" s="1"/>
  <c r="K996" i="12"/>
  <c r="BO996" i="12" s="1"/>
  <c r="K997" i="12"/>
  <c r="BO997" i="12" s="1"/>
  <c r="K998" i="12"/>
  <c r="BO998" i="12" s="1"/>
  <c r="K999" i="12"/>
  <c r="BO999" i="12" s="1"/>
  <c r="K1000" i="12"/>
  <c r="BO1000" i="12" s="1"/>
  <c r="K1001" i="12"/>
  <c r="BO1001" i="12" s="1"/>
  <c r="K1002" i="12"/>
  <c r="BO1002" i="12" s="1"/>
  <c r="K1003" i="12"/>
  <c r="BO1003" i="12" s="1"/>
  <c r="K1004" i="12"/>
  <c r="BO1004" i="12" s="1"/>
  <c r="K1005" i="12"/>
  <c r="BO1005" i="12" s="1"/>
  <c r="K1006" i="12"/>
  <c r="BO1006" i="12" s="1"/>
  <c r="K1007" i="12"/>
  <c r="BO1007" i="12" s="1"/>
  <c r="K1008" i="12"/>
  <c r="BO1008" i="12" s="1"/>
  <c r="K1009" i="12"/>
  <c r="BO1009" i="12" s="1"/>
  <c r="K1010" i="12"/>
  <c r="BO1010" i="12" s="1"/>
  <c r="K1011" i="12"/>
  <c r="BO1011" i="12" s="1"/>
  <c r="K1012" i="12"/>
  <c r="BO1012" i="12" s="1"/>
  <c r="K1013" i="12"/>
  <c r="BO1013" i="12" s="1"/>
  <c r="K1014" i="12"/>
  <c r="BO1014" i="12" s="1"/>
  <c r="K1015" i="12"/>
  <c r="BO1015" i="12" s="1"/>
  <c r="K1016" i="12"/>
  <c r="BO1016" i="12" s="1"/>
  <c r="K1017" i="12"/>
  <c r="BO1017" i="12" s="1"/>
  <c r="K1018" i="12"/>
  <c r="BO1018" i="12" s="1"/>
  <c r="K1019" i="12"/>
  <c r="BO1019" i="12" s="1"/>
  <c r="K1020" i="12"/>
  <c r="BO1020" i="12" s="1"/>
  <c r="K1021" i="12"/>
  <c r="BO1021" i="12" s="1"/>
  <c r="K1022" i="12"/>
  <c r="BO1022" i="12" s="1"/>
  <c r="K1023" i="12"/>
  <c r="BO1023" i="12" s="1"/>
  <c r="K1024" i="12"/>
  <c r="BO1024" i="12" s="1"/>
  <c r="K1025" i="12"/>
  <c r="BO1025" i="12" s="1"/>
  <c r="K1026" i="12"/>
  <c r="BO1026" i="12" s="1"/>
  <c r="K1027" i="12"/>
  <c r="BO1027" i="12" s="1"/>
  <c r="K1028" i="12"/>
  <c r="BO1028" i="12" s="1"/>
  <c r="K1029" i="12"/>
  <c r="BO1029" i="12" s="1"/>
  <c r="K1030" i="12"/>
  <c r="BO1030" i="12" s="1"/>
  <c r="K1031" i="12"/>
  <c r="BO1031" i="12" s="1"/>
  <c r="K1032" i="12"/>
  <c r="BO1032" i="12" s="1"/>
  <c r="K1033" i="12"/>
  <c r="BO1033" i="12" s="1"/>
  <c r="K1034" i="12"/>
  <c r="BO1034" i="12" s="1"/>
  <c r="K1035" i="12"/>
  <c r="BO1035" i="12" s="1"/>
  <c r="K1036" i="12"/>
  <c r="BO1036" i="12" s="1"/>
  <c r="K1037" i="12"/>
  <c r="BO1037" i="12" s="1"/>
  <c r="K1038" i="12"/>
  <c r="BO1038" i="12" s="1"/>
  <c r="K1039" i="12"/>
  <c r="BO1039" i="12" s="1"/>
  <c r="K1040" i="12"/>
  <c r="BO1040" i="12" s="1"/>
  <c r="K1041" i="12"/>
  <c r="BO1041" i="12" s="1"/>
  <c r="K1042" i="12"/>
  <c r="BO1042" i="12" s="1"/>
  <c r="K1043" i="12"/>
  <c r="BO1043" i="12" s="1"/>
  <c r="K1044" i="12"/>
  <c r="BO1044" i="12" s="1"/>
  <c r="K1045" i="12"/>
  <c r="BO1045" i="12" s="1"/>
  <c r="K1046" i="12"/>
  <c r="BO1046" i="12" s="1"/>
  <c r="K1047" i="12"/>
  <c r="BO1047" i="12" s="1"/>
  <c r="K1048" i="12"/>
  <c r="BO1048" i="12" s="1"/>
  <c r="K1049" i="12"/>
  <c r="BO1049" i="12" s="1"/>
  <c r="K1050" i="12"/>
  <c r="BO1050" i="12" s="1"/>
  <c r="K1051" i="12"/>
  <c r="BO1051" i="12" s="1"/>
  <c r="K1052" i="12"/>
  <c r="BO1052" i="12" s="1"/>
  <c r="K1053" i="12"/>
  <c r="BO1053" i="12" s="1"/>
  <c r="K1054" i="12"/>
  <c r="BO1054" i="12" s="1"/>
  <c r="K1055" i="12"/>
  <c r="BO1055" i="12" s="1"/>
  <c r="K1056" i="12"/>
  <c r="BO1056" i="12" s="1"/>
  <c r="K1057" i="12"/>
  <c r="BO1057" i="12" s="1"/>
  <c r="K1058" i="12"/>
  <c r="BO1058" i="12" s="1"/>
  <c r="K1059" i="12"/>
  <c r="BO1059" i="12" s="1"/>
  <c r="K1060" i="12"/>
  <c r="BO1060" i="12" s="1"/>
  <c r="K1061" i="12"/>
  <c r="BO1061" i="12" s="1"/>
  <c r="K1062" i="12"/>
  <c r="BO1062" i="12" s="1"/>
  <c r="K1063" i="12"/>
  <c r="BO1063" i="12" s="1"/>
  <c r="K1064" i="12"/>
  <c r="BO1064" i="12" s="1"/>
  <c r="K1065" i="12"/>
  <c r="BO1065" i="12" s="1"/>
  <c r="K1066" i="12"/>
  <c r="BO1066" i="12" s="1"/>
  <c r="K1067" i="12"/>
  <c r="BO1067" i="12" s="1"/>
  <c r="K1068" i="12"/>
  <c r="BO1068" i="12" s="1"/>
  <c r="K1069" i="12"/>
  <c r="BO1069" i="12" s="1"/>
  <c r="K1070" i="12"/>
  <c r="BO1070" i="12" s="1"/>
  <c r="K1071" i="12"/>
  <c r="BO1071" i="12" s="1"/>
  <c r="K1072" i="12"/>
  <c r="BO1072" i="12" s="1"/>
  <c r="K1073" i="12"/>
  <c r="BO1073" i="12" s="1"/>
  <c r="K1074" i="12"/>
  <c r="BO1074" i="12" s="1"/>
  <c r="K1075" i="12"/>
  <c r="BO1075" i="12" s="1"/>
  <c r="K1076" i="12"/>
  <c r="BO1076" i="12" s="1"/>
  <c r="K1077" i="12"/>
  <c r="BO1077" i="12" s="1"/>
  <c r="K1078" i="12"/>
  <c r="BO1078" i="12" s="1"/>
  <c r="K1079" i="12"/>
  <c r="BO1079" i="12" s="1"/>
  <c r="K1080" i="12"/>
  <c r="BO1080" i="12" s="1"/>
  <c r="K1081" i="12"/>
  <c r="BO1081" i="12" s="1"/>
  <c r="K1082" i="12"/>
  <c r="BO1082" i="12" s="1"/>
  <c r="K1083" i="12"/>
  <c r="BO1083" i="12" s="1"/>
  <c r="K1084" i="12"/>
  <c r="BO1084" i="12" s="1"/>
  <c r="K1085" i="12"/>
  <c r="BO1085" i="12" s="1"/>
  <c r="K1086" i="12"/>
  <c r="BO1086" i="12" s="1"/>
  <c r="K1087" i="12"/>
  <c r="BO1087" i="12" s="1"/>
  <c r="K1088" i="12"/>
  <c r="BO1088" i="12" s="1"/>
  <c r="K1089" i="12"/>
  <c r="BO1089" i="12" s="1"/>
  <c r="K1090" i="12"/>
  <c r="BO1090" i="12" s="1"/>
  <c r="K1091" i="12"/>
  <c r="BO1091" i="12" s="1"/>
  <c r="K1092" i="12"/>
  <c r="BO1092" i="12" s="1"/>
  <c r="K1093" i="12"/>
  <c r="BO1093" i="12" s="1"/>
  <c r="K1094" i="12"/>
  <c r="BO1094" i="12" s="1"/>
  <c r="K1095" i="12"/>
  <c r="BO1095" i="12" s="1"/>
  <c r="K1096" i="12"/>
  <c r="BO1096" i="12" s="1"/>
  <c r="K1097" i="12"/>
  <c r="BO1097" i="12" s="1"/>
  <c r="K1098" i="12"/>
  <c r="BO1098" i="12" s="1"/>
  <c r="K1099" i="12"/>
  <c r="BO1099" i="12" s="1"/>
  <c r="K1100" i="12"/>
  <c r="BO1100" i="12" s="1"/>
  <c r="K1101" i="12"/>
  <c r="BO1101" i="12" s="1"/>
  <c r="K1102" i="12"/>
  <c r="BO1102" i="12" s="1"/>
  <c r="K1103" i="12"/>
  <c r="BO1103" i="12" s="1"/>
  <c r="K1104" i="12"/>
  <c r="BO1104" i="12" s="1"/>
  <c r="K1105" i="12"/>
  <c r="BO1105" i="12" s="1"/>
  <c r="K1106" i="12"/>
  <c r="BO1106" i="12" s="1"/>
  <c r="K1107" i="12"/>
  <c r="BO1107" i="12" s="1"/>
  <c r="K1108" i="12"/>
  <c r="BO1108" i="12" s="1"/>
  <c r="K1109" i="12"/>
  <c r="BO1109" i="12" s="1"/>
  <c r="K1110" i="12"/>
  <c r="BO1110" i="12" s="1"/>
  <c r="K1111" i="12"/>
  <c r="BO1111" i="12" s="1"/>
  <c r="K1112" i="12"/>
  <c r="BO1112" i="12" s="1"/>
  <c r="K1113" i="12"/>
  <c r="BO1113" i="12" s="1"/>
  <c r="K1114" i="12"/>
  <c r="BO1114" i="12" s="1"/>
  <c r="K1115" i="12"/>
  <c r="BO1115" i="12" s="1"/>
  <c r="K1116" i="12"/>
  <c r="BO1116" i="12" s="1"/>
  <c r="K1117" i="12"/>
  <c r="BO1117" i="12" s="1"/>
  <c r="K1118" i="12"/>
  <c r="BO1118" i="12" s="1"/>
  <c r="K1119" i="12"/>
  <c r="BO1119" i="12" s="1"/>
  <c r="K1120" i="12"/>
  <c r="BO1120" i="12" s="1"/>
  <c r="K1121" i="12"/>
  <c r="BO1121" i="12" s="1"/>
  <c r="K1122" i="12"/>
  <c r="BO1122" i="12" s="1"/>
  <c r="K1123" i="12"/>
  <c r="BO1123" i="12" s="1"/>
  <c r="K1124" i="12"/>
  <c r="BO1124" i="12" s="1"/>
  <c r="K1125" i="12"/>
  <c r="BO1125" i="12" s="1"/>
  <c r="K1126" i="12"/>
  <c r="BO1126" i="12" s="1"/>
  <c r="K1127" i="12"/>
  <c r="BO1127" i="12" s="1"/>
  <c r="K1128" i="12"/>
  <c r="BO1128" i="12" s="1"/>
  <c r="K1129" i="12"/>
  <c r="BO1129" i="12" s="1"/>
  <c r="K1130" i="12"/>
  <c r="BO1130" i="12" s="1"/>
  <c r="K1131" i="12"/>
  <c r="BO1131" i="12" s="1"/>
  <c r="K1132" i="12"/>
  <c r="BO1132" i="12" s="1"/>
  <c r="K1133" i="12"/>
  <c r="BO1133" i="12" s="1"/>
  <c r="K1134" i="12"/>
  <c r="BO1134" i="12" s="1"/>
  <c r="K1135" i="12"/>
  <c r="BO1135" i="12" s="1"/>
  <c r="K1136" i="12"/>
  <c r="BO1136" i="12" s="1"/>
  <c r="K1137" i="12"/>
  <c r="BO1137" i="12" s="1"/>
  <c r="K1138" i="12"/>
  <c r="BO1138" i="12" s="1"/>
  <c r="K1139" i="12"/>
  <c r="BO1139" i="12" s="1"/>
  <c r="K1140" i="12"/>
  <c r="BO1140" i="12" s="1"/>
  <c r="K1141" i="12"/>
  <c r="BO1141" i="12" s="1"/>
  <c r="K1142" i="12"/>
  <c r="BO1142" i="12" s="1"/>
  <c r="K1143" i="12"/>
  <c r="BO1143" i="12" s="1"/>
  <c r="K1144" i="12"/>
  <c r="BO1144" i="12" s="1"/>
  <c r="K1145" i="12"/>
  <c r="BO1145" i="12" s="1"/>
  <c r="K1146" i="12"/>
  <c r="BO1146" i="12" s="1"/>
  <c r="K1147" i="12"/>
  <c r="BO1147" i="12" s="1"/>
  <c r="K1148" i="12"/>
  <c r="BO1148" i="12" s="1"/>
  <c r="K1149" i="12"/>
  <c r="BO1149" i="12" s="1"/>
  <c r="K1150" i="12"/>
  <c r="BO1150" i="12" s="1"/>
  <c r="K1151" i="12"/>
  <c r="BO1151" i="12" s="1"/>
  <c r="K1152" i="12"/>
  <c r="BO1152" i="12" s="1"/>
  <c r="K1153" i="12"/>
  <c r="BO1153" i="12" s="1"/>
  <c r="K1154" i="12"/>
  <c r="BO1154" i="12" s="1"/>
  <c r="K1155" i="12"/>
  <c r="BO1155" i="12" s="1"/>
  <c r="K1156" i="12"/>
  <c r="BO1156" i="12" s="1"/>
  <c r="K1157" i="12"/>
  <c r="BO1157" i="12" s="1"/>
  <c r="K1158" i="12"/>
  <c r="BO1158" i="12" s="1"/>
  <c r="K1159" i="12"/>
  <c r="BO1159" i="12" s="1"/>
  <c r="K1160" i="12"/>
  <c r="BO1160" i="12" s="1"/>
  <c r="K1161" i="12"/>
  <c r="BO1161" i="12" s="1"/>
  <c r="K1162" i="12"/>
  <c r="BO1162" i="12" s="1"/>
  <c r="K1163" i="12"/>
  <c r="BO1163" i="12" s="1"/>
  <c r="K1164" i="12"/>
  <c r="BO1164" i="12" s="1"/>
  <c r="K1165" i="12"/>
  <c r="BO1165" i="12" s="1"/>
  <c r="K1166" i="12"/>
  <c r="BO1166" i="12" s="1"/>
  <c r="K1167" i="12"/>
  <c r="BO1167" i="12" s="1"/>
  <c r="K1168" i="12"/>
  <c r="BO1168" i="12" s="1"/>
  <c r="K1169" i="12"/>
  <c r="BO1169" i="12" s="1"/>
  <c r="K1170" i="12"/>
  <c r="BO1170" i="12" s="1"/>
  <c r="K1171" i="12"/>
  <c r="BO1171" i="12" s="1"/>
  <c r="K1172" i="12"/>
  <c r="BO1172" i="12" s="1"/>
  <c r="K1173" i="12"/>
  <c r="BO1173" i="12" s="1"/>
  <c r="K1174" i="12"/>
  <c r="BO1174" i="12" s="1"/>
  <c r="K1175" i="12"/>
  <c r="BO1175" i="12" s="1"/>
  <c r="K1176" i="12"/>
  <c r="BO1176" i="12" s="1"/>
  <c r="K1177" i="12"/>
  <c r="BO1177" i="12" s="1"/>
  <c r="K1178" i="12"/>
  <c r="BO1178" i="12" s="1"/>
  <c r="K1179" i="12"/>
  <c r="BO1179" i="12" s="1"/>
  <c r="K1180" i="12"/>
  <c r="BO1180" i="12" s="1"/>
  <c r="K1181" i="12"/>
  <c r="BO1181" i="12" s="1"/>
  <c r="K1182" i="12"/>
  <c r="BO1182" i="12" s="1"/>
  <c r="K1183" i="12"/>
  <c r="BO1183" i="12" s="1"/>
  <c r="K1184" i="12"/>
  <c r="BO1184" i="12" s="1"/>
  <c r="K1185" i="12"/>
  <c r="BO1185" i="12" s="1"/>
  <c r="K1186" i="12"/>
  <c r="BO1186" i="12" s="1"/>
  <c r="K1187" i="12"/>
  <c r="BO1187" i="12" s="1"/>
  <c r="K1188" i="12"/>
  <c r="BO1188" i="12" s="1"/>
  <c r="K1189" i="12"/>
  <c r="BO1189" i="12" s="1"/>
  <c r="K1190" i="12"/>
  <c r="BO1190" i="12" s="1"/>
  <c r="K1191" i="12"/>
  <c r="BO1191" i="12" s="1"/>
  <c r="K1192" i="12"/>
  <c r="BO1192" i="12" s="1"/>
  <c r="K1193" i="12"/>
  <c r="BO1193" i="12" s="1"/>
  <c r="K1194" i="12"/>
  <c r="BO1194" i="12" s="1"/>
  <c r="K1195" i="12"/>
  <c r="BO1195" i="12" s="1"/>
  <c r="K1196" i="12"/>
  <c r="BO1196" i="12" s="1"/>
  <c r="K1197" i="12"/>
  <c r="BO1197" i="12" s="1"/>
  <c r="K1198" i="12"/>
  <c r="BO1198" i="12" s="1"/>
  <c r="K1199" i="12"/>
  <c r="BO1199" i="12" s="1"/>
  <c r="K1200" i="12"/>
  <c r="BO1200" i="12" s="1"/>
  <c r="K1201" i="12"/>
  <c r="BO1201" i="12" s="1"/>
  <c r="K1202" i="12"/>
  <c r="BO1202" i="12" s="1"/>
  <c r="K1203" i="12"/>
  <c r="BO1203" i="12" s="1"/>
  <c r="K1204" i="12"/>
  <c r="BO1204" i="12" s="1"/>
  <c r="K1205" i="12"/>
  <c r="BO1205" i="12" s="1"/>
  <c r="K1206" i="12"/>
  <c r="BO1206" i="12" s="1"/>
  <c r="K1207" i="12"/>
  <c r="BO1207" i="12" s="1"/>
  <c r="K1208" i="12"/>
  <c r="BO1208" i="12" s="1"/>
  <c r="K1209" i="12"/>
  <c r="BO1209" i="12" s="1"/>
  <c r="K1210" i="12"/>
  <c r="BO1210" i="12" s="1"/>
  <c r="K1211" i="12"/>
  <c r="BO1211" i="12" s="1"/>
  <c r="K1212" i="12"/>
  <c r="BO1212" i="12" s="1"/>
  <c r="K1213" i="12"/>
  <c r="BO1213" i="12" s="1"/>
  <c r="K1214" i="12"/>
  <c r="BO1214" i="12" s="1"/>
  <c r="K1215" i="12"/>
  <c r="BO1215" i="12" s="1"/>
  <c r="K1216" i="12"/>
  <c r="BO1216" i="12" s="1"/>
  <c r="K1217" i="12"/>
  <c r="BO1217" i="12" s="1"/>
  <c r="K1218" i="12"/>
  <c r="BO1218" i="12" s="1"/>
  <c r="K1219" i="12"/>
  <c r="BO1219" i="12" s="1"/>
  <c r="K1220" i="12"/>
  <c r="BO1220" i="12" s="1"/>
  <c r="K1221" i="12"/>
  <c r="BO1221" i="12" s="1"/>
  <c r="K1222" i="12"/>
  <c r="BO1222" i="12" s="1"/>
  <c r="K1223" i="12"/>
  <c r="BO1223" i="12" s="1"/>
  <c r="K1224" i="12"/>
  <c r="BO1224" i="12" s="1"/>
  <c r="K1225" i="12"/>
  <c r="BO1225" i="12" s="1"/>
  <c r="K1226" i="12"/>
  <c r="BO1226" i="12" s="1"/>
  <c r="K1227" i="12"/>
  <c r="BO1227" i="12" s="1"/>
  <c r="K1228" i="12"/>
  <c r="BO1228" i="12" s="1"/>
  <c r="K1229" i="12"/>
  <c r="BO1229" i="12" s="1"/>
  <c r="K1230" i="12"/>
  <c r="BO1230" i="12" s="1"/>
  <c r="K1231" i="12"/>
  <c r="BO1231" i="12" s="1"/>
  <c r="K1232" i="12"/>
  <c r="BO1232" i="12" s="1"/>
  <c r="K1233" i="12"/>
  <c r="BO1233" i="12" s="1"/>
  <c r="K1234" i="12"/>
  <c r="BO1234" i="12" s="1"/>
  <c r="K1235" i="12"/>
  <c r="BO1235" i="12" s="1"/>
  <c r="K1236" i="12"/>
  <c r="BO1236" i="12" s="1"/>
  <c r="K1237" i="12"/>
  <c r="BO1237" i="12" s="1"/>
  <c r="K1238" i="12"/>
  <c r="BO1238" i="12" s="1"/>
  <c r="K1239" i="12"/>
  <c r="BO1239" i="12" s="1"/>
  <c r="K1240" i="12"/>
  <c r="BO1240" i="12" s="1"/>
  <c r="K1241" i="12"/>
  <c r="BO1241" i="12" s="1"/>
  <c r="K1242" i="12"/>
  <c r="BO1242" i="12" s="1"/>
  <c r="K1243" i="12"/>
  <c r="BO1243" i="12" s="1"/>
  <c r="K1244" i="12"/>
  <c r="BO1244" i="12" s="1"/>
  <c r="K1245" i="12"/>
  <c r="BO1245" i="12" s="1"/>
  <c r="K1246" i="12"/>
  <c r="BO1246" i="12" s="1"/>
  <c r="K1247" i="12"/>
  <c r="BO1247" i="12" s="1"/>
  <c r="K1248" i="12"/>
  <c r="BO1248" i="12" s="1"/>
  <c r="K1249" i="12"/>
  <c r="BO1249" i="12" s="1"/>
  <c r="K1250" i="12"/>
  <c r="BO1250" i="12" s="1"/>
  <c r="K1251" i="12"/>
  <c r="BO1251" i="12" s="1"/>
  <c r="K1252" i="12"/>
  <c r="BO1252" i="12" s="1"/>
  <c r="K1253" i="12"/>
  <c r="BO1253" i="12" s="1"/>
  <c r="K1254" i="12"/>
  <c r="BO1254" i="12" s="1"/>
  <c r="K1255" i="12"/>
  <c r="BO1255" i="12" s="1"/>
  <c r="K1256" i="12"/>
  <c r="BO1256" i="12" s="1"/>
  <c r="K1257" i="12"/>
  <c r="BO1257" i="12" s="1"/>
  <c r="K1258" i="12"/>
  <c r="BO1258" i="12" s="1"/>
  <c r="K1259" i="12"/>
  <c r="BO1259" i="12" s="1"/>
  <c r="K1260" i="12"/>
  <c r="BO1260" i="12" s="1"/>
  <c r="K1261" i="12"/>
  <c r="BO1261" i="12" s="1"/>
  <c r="K1262" i="12"/>
  <c r="BO1262" i="12" s="1"/>
  <c r="K1263" i="12"/>
  <c r="BO1263" i="12" s="1"/>
  <c r="K1264" i="12"/>
  <c r="BO1264" i="12" s="1"/>
  <c r="K1265" i="12"/>
  <c r="BO1265" i="12" s="1"/>
  <c r="K1266" i="12"/>
  <c r="BO1266" i="12" s="1"/>
  <c r="K1267" i="12"/>
  <c r="BO1267" i="12" s="1"/>
  <c r="K1268" i="12"/>
  <c r="BO1268" i="12" s="1"/>
  <c r="K1269" i="12"/>
  <c r="BO1269" i="12" s="1"/>
  <c r="K1270" i="12"/>
  <c r="BO1270" i="12" s="1"/>
  <c r="K1271" i="12"/>
  <c r="BO1271" i="12" s="1"/>
  <c r="K1272" i="12"/>
  <c r="BO1272" i="12" s="1"/>
  <c r="K1273" i="12"/>
  <c r="BO1273" i="12" s="1"/>
  <c r="K1274" i="12"/>
  <c r="BO1274" i="12" s="1"/>
  <c r="K1275" i="12"/>
  <c r="BO1275" i="12" s="1"/>
  <c r="K1276" i="12"/>
  <c r="BO1276" i="12" s="1"/>
  <c r="K1277" i="12"/>
  <c r="BO1277" i="12" s="1"/>
  <c r="K1278" i="12"/>
  <c r="BO1278" i="12" s="1"/>
  <c r="K1279" i="12"/>
  <c r="BO1279" i="12" s="1"/>
  <c r="K1280" i="12"/>
  <c r="BO1280" i="12" s="1"/>
  <c r="K1281" i="12"/>
  <c r="BO1281" i="12" s="1"/>
  <c r="K1282" i="12"/>
  <c r="BO1282" i="12" s="1"/>
  <c r="K1283" i="12"/>
  <c r="BO1283" i="12" s="1"/>
  <c r="K1284" i="12"/>
  <c r="BO1284" i="12" s="1"/>
  <c r="K1285" i="12"/>
  <c r="BO1285" i="12" s="1"/>
  <c r="K1286" i="12"/>
  <c r="BO1286" i="12" s="1"/>
  <c r="K1287" i="12"/>
  <c r="BO1287" i="12" s="1"/>
  <c r="K1288" i="12"/>
  <c r="BO1288" i="12" s="1"/>
  <c r="K1289" i="12"/>
  <c r="BO1289" i="12" s="1"/>
  <c r="K1290" i="12"/>
  <c r="BO1290" i="12" s="1"/>
  <c r="K1291" i="12"/>
  <c r="BO1291" i="12" s="1"/>
  <c r="K1292" i="12"/>
  <c r="BO1292" i="12" s="1"/>
  <c r="K1293" i="12"/>
  <c r="BO1293" i="12" s="1"/>
  <c r="K1294" i="12"/>
  <c r="BO1294" i="12" s="1"/>
  <c r="K1295" i="12"/>
  <c r="BO1295" i="12" s="1"/>
  <c r="K1296" i="12"/>
  <c r="BO1296" i="12" s="1"/>
  <c r="K1297" i="12"/>
  <c r="BO1297" i="12" s="1"/>
  <c r="K1298" i="12"/>
  <c r="BO1298" i="12" s="1"/>
  <c r="K1299" i="12"/>
  <c r="BO1299" i="12" s="1"/>
  <c r="K1300" i="12"/>
  <c r="BO1300" i="12" s="1"/>
  <c r="K1301" i="12"/>
  <c r="BO1301" i="12" s="1"/>
  <c r="K1302" i="12"/>
  <c r="BO1302" i="12" s="1"/>
  <c r="K1303" i="12"/>
  <c r="BO1303" i="12" s="1"/>
  <c r="K1304" i="12"/>
  <c r="BO1304" i="12" s="1"/>
  <c r="K1305" i="12"/>
  <c r="BO1305" i="12" s="1"/>
  <c r="K1306" i="12"/>
  <c r="BO1306" i="12" s="1"/>
  <c r="K1307" i="12"/>
  <c r="BO1307" i="12" s="1"/>
  <c r="K1308" i="12"/>
  <c r="BO1308" i="12" s="1"/>
  <c r="K1309" i="12"/>
  <c r="BO1309" i="12" s="1"/>
  <c r="K1310" i="12"/>
  <c r="BO1310" i="12" s="1"/>
  <c r="K1311" i="12"/>
  <c r="BO1311" i="12" s="1"/>
  <c r="K1312" i="12"/>
  <c r="BO1312" i="12" s="1"/>
  <c r="K1313" i="12"/>
  <c r="BO1313" i="12" s="1"/>
  <c r="K1314" i="12"/>
  <c r="BO1314" i="12" s="1"/>
  <c r="K1315" i="12"/>
  <c r="BO1315" i="12" s="1"/>
  <c r="K1316" i="12"/>
  <c r="BO1316" i="12" s="1"/>
  <c r="K1317" i="12"/>
  <c r="BO1317" i="12" s="1"/>
  <c r="K1318" i="12"/>
  <c r="BO1318" i="12" s="1"/>
  <c r="K1319" i="12"/>
  <c r="BO1319" i="12" s="1"/>
  <c r="K1320" i="12"/>
  <c r="BO1320" i="12" s="1"/>
  <c r="K1321" i="12"/>
  <c r="BO1321" i="12" s="1"/>
  <c r="K1322" i="12"/>
  <c r="BO1322" i="12" s="1"/>
  <c r="K1323" i="12"/>
  <c r="BO1323" i="12" s="1"/>
  <c r="K1324" i="12"/>
  <c r="BO1324" i="12" s="1"/>
  <c r="K1325" i="12"/>
  <c r="BO1325" i="12" s="1"/>
  <c r="K1326" i="12"/>
  <c r="BO1326" i="12" s="1"/>
  <c r="K1327" i="12"/>
  <c r="BO1327" i="12" s="1"/>
  <c r="K1328" i="12"/>
  <c r="BO1328" i="12" s="1"/>
  <c r="K1329" i="12"/>
  <c r="BO1329" i="12" s="1"/>
  <c r="K1330" i="12"/>
  <c r="BO1330" i="12" s="1"/>
  <c r="K1331" i="12"/>
  <c r="BO1331" i="12" s="1"/>
  <c r="K1332" i="12"/>
  <c r="BO1332" i="12" s="1"/>
  <c r="K1333" i="12"/>
  <c r="BO1333" i="12" s="1"/>
  <c r="K1334" i="12"/>
  <c r="BO1334" i="12" s="1"/>
  <c r="K1335" i="12"/>
  <c r="BO1335" i="12" s="1"/>
  <c r="K1336" i="12"/>
  <c r="BO1336" i="12" s="1"/>
  <c r="K1337" i="12"/>
  <c r="BO1337" i="12" s="1"/>
  <c r="K1338" i="12"/>
  <c r="BO1338" i="12" s="1"/>
  <c r="K1339" i="12"/>
  <c r="BO1339" i="12" s="1"/>
  <c r="K1340" i="12"/>
  <c r="BO1340" i="12" s="1"/>
  <c r="K1341" i="12"/>
  <c r="BO1341" i="12" s="1"/>
  <c r="K1342" i="12"/>
  <c r="BO1342" i="12" s="1"/>
  <c r="K1343" i="12"/>
  <c r="BO1343" i="12" s="1"/>
  <c r="K1344" i="12"/>
  <c r="BO1344" i="12" s="1"/>
  <c r="K1345" i="12"/>
  <c r="BO1345" i="12" s="1"/>
  <c r="K1346" i="12"/>
  <c r="BO1346" i="12" s="1"/>
  <c r="K1347" i="12"/>
  <c r="BO1347" i="12" s="1"/>
  <c r="K1348" i="12"/>
  <c r="BO1348" i="12" s="1"/>
  <c r="K1349" i="12"/>
  <c r="BO1349" i="12" s="1"/>
  <c r="K1350" i="12"/>
  <c r="BO1350" i="12" s="1"/>
  <c r="K1351" i="12"/>
  <c r="BO1351" i="12" s="1"/>
  <c r="K1352" i="12"/>
  <c r="BO1352" i="12" s="1"/>
  <c r="K1353" i="12"/>
  <c r="BO1353" i="12" s="1"/>
  <c r="K1354" i="12"/>
  <c r="BO1354" i="12" s="1"/>
  <c r="K1355" i="12"/>
  <c r="BO1355" i="12" s="1"/>
  <c r="K1356" i="12"/>
  <c r="BO1356" i="12" s="1"/>
  <c r="K1357" i="12"/>
  <c r="BO1357" i="12" s="1"/>
  <c r="K1358" i="12"/>
  <c r="BO1358" i="12" s="1"/>
  <c r="K1359" i="12"/>
  <c r="BO1359" i="12" s="1"/>
  <c r="K1360" i="12"/>
  <c r="BO1360" i="12" s="1"/>
  <c r="K1361" i="12"/>
  <c r="BO1361" i="12" s="1"/>
  <c r="K1362" i="12"/>
  <c r="BO1362" i="12" s="1"/>
  <c r="K1363" i="12"/>
  <c r="BO1363" i="12" s="1"/>
  <c r="K1364" i="12"/>
  <c r="BO1364" i="12" s="1"/>
  <c r="K1365" i="12"/>
  <c r="BO1365" i="12" s="1"/>
  <c r="K1366" i="12"/>
  <c r="BO1366" i="12" s="1"/>
  <c r="K1367" i="12"/>
  <c r="BO1367" i="12" s="1"/>
  <c r="K1368" i="12"/>
  <c r="BO1368" i="12" s="1"/>
  <c r="K1369" i="12"/>
  <c r="BO1369" i="12" s="1"/>
  <c r="K1370" i="12"/>
  <c r="BO1370" i="12" s="1"/>
  <c r="K1371" i="12"/>
  <c r="BO1371" i="12" s="1"/>
  <c r="K1372" i="12"/>
  <c r="BO1372" i="12" s="1"/>
  <c r="K1373" i="12"/>
  <c r="BO1373" i="12" s="1"/>
  <c r="K1374" i="12"/>
  <c r="BO1374" i="12" s="1"/>
  <c r="K1375" i="12"/>
  <c r="BO1375" i="12" s="1"/>
  <c r="K1376" i="12"/>
  <c r="BO1376" i="12" s="1"/>
  <c r="K1377" i="12"/>
  <c r="BO1377" i="12" s="1"/>
  <c r="K1378" i="12"/>
  <c r="BO1378" i="12" s="1"/>
  <c r="K1379" i="12"/>
  <c r="BO1379" i="12" s="1"/>
  <c r="K1380" i="12"/>
  <c r="BO1380" i="12" s="1"/>
  <c r="K1381" i="12"/>
  <c r="BO1381" i="12" s="1"/>
  <c r="K1382" i="12"/>
  <c r="BO1382" i="12" s="1"/>
  <c r="K1383" i="12"/>
  <c r="BO1383" i="12" s="1"/>
  <c r="K1384" i="12"/>
  <c r="BO1384" i="12" s="1"/>
  <c r="K1385" i="12"/>
  <c r="BO1385" i="12" s="1"/>
  <c r="K1386" i="12"/>
  <c r="BO1386" i="12" s="1"/>
  <c r="K1387" i="12"/>
  <c r="BO1387" i="12" s="1"/>
  <c r="K1388" i="12"/>
  <c r="BO1388" i="12" s="1"/>
  <c r="K1389" i="12"/>
  <c r="BO1389" i="12" s="1"/>
  <c r="K1390" i="12"/>
  <c r="BO1390" i="12" s="1"/>
  <c r="K1391" i="12"/>
  <c r="BO1391" i="12" s="1"/>
  <c r="K1392" i="12"/>
  <c r="BO1392" i="12" s="1"/>
  <c r="K1393" i="12"/>
  <c r="BO1393" i="12" s="1"/>
  <c r="K1394" i="12"/>
  <c r="BO1394" i="12" s="1"/>
  <c r="K1395" i="12"/>
  <c r="BO1395" i="12" s="1"/>
  <c r="K1396" i="12"/>
  <c r="BO1396" i="12" s="1"/>
  <c r="K1397" i="12"/>
  <c r="BO1397" i="12" s="1"/>
  <c r="K1398" i="12"/>
  <c r="BO1398" i="12" s="1"/>
  <c r="K1399" i="12"/>
  <c r="BO1399" i="12" s="1"/>
  <c r="K1400" i="12"/>
  <c r="BO1400" i="12" s="1"/>
  <c r="K1401" i="12"/>
  <c r="BO1401" i="12" s="1"/>
  <c r="K1402" i="12"/>
  <c r="BO1402" i="12" s="1"/>
  <c r="K1403" i="12"/>
  <c r="BO1403" i="12" s="1"/>
  <c r="K1404" i="12"/>
  <c r="BO1404" i="12" s="1"/>
  <c r="K1405" i="12"/>
  <c r="BO1405" i="12" s="1"/>
  <c r="K1406" i="12"/>
  <c r="BO1406" i="12" s="1"/>
  <c r="K1407" i="12"/>
  <c r="BO1407" i="12" s="1"/>
  <c r="K1408" i="12"/>
  <c r="BO1408" i="12" s="1"/>
  <c r="K1409" i="12"/>
  <c r="BO1409" i="12" s="1"/>
  <c r="K1410" i="12"/>
  <c r="BO1410" i="12" s="1"/>
  <c r="K1411" i="12"/>
  <c r="BO1411" i="12" s="1"/>
  <c r="K1412" i="12"/>
  <c r="BO1412" i="12" s="1"/>
  <c r="K1413" i="12"/>
  <c r="BO1413" i="12" s="1"/>
  <c r="K1414" i="12"/>
  <c r="BO1414" i="12" s="1"/>
  <c r="K1415" i="12"/>
  <c r="BO1415" i="12" s="1"/>
  <c r="K1416" i="12"/>
  <c r="BO1416" i="12" s="1"/>
  <c r="K1417" i="12"/>
  <c r="BO1417" i="12" s="1"/>
  <c r="K1418" i="12"/>
  <c r="BO1418" i="12" s="1"/>
  <c r="K1419" i="12"/>
  <c r="BO1419" i="12" s="1"/>
  <c r="K1420" i="12"/>
  <c r="BO1420" i="12" s="1"/>
  <c r="K1421" i="12"/>
  <c r="BO1421" i="12" s="1"/>
  <c r="K1422" i="12"/>
  <c r="BO1422" i="12" s="1"/>
  <c r="K1423" i="12"/>
  <c r="BO1423" i="12" s="1"/>
  <c r="K1424" i="12"/>
  <c r="BO1424" i="12" s="1"/>
  <c r="K1425" i="12"/>
  <c r="BO1425" i="12" s="1"/>
  <c r="K1426" i="12"/>
  <c r="BO1426" i="12" s="1"/>
  <c r="K1427" i="12"/>
  <c r="BO1427" i="12" s="1"/>
  <c r="K1428" i="12"/>
  <c r="BO1428" i="12" s="1"/>
  <c r="K1429" i="12"/>
  <c r="BO1429" i="12" s="1"/>
  <c r="K1430" i="12"/>
  <c r="BO1430" i="12" s="1"/>
  <c r="K1431" i="12"/>
  <c r="BO1431" i="12" s="1"/>
  <c r="K1432" i="12"/>
  <c r="BO1432" i="12" s="1"/>
  <c r="K1433" i="12"/>
  <c r="BO1433" i="12" s="1"/>
  <c r="K1434" i="12"/>
  <c r="BO1434" i="12" s="1"/>
  <c r="K1435" i="12"/>
  <c r="BO1435" i="12" s="1"/>
  <c r="K1436" i="12"/>
  <c r="BO1436" i="12" s="1"/>
  <c r="K1437" i="12"/>
  <c r="BO1437" i="12" s="1"/>
  <c r="K1438" i="12"/>
  <c r="BO1438" i="12" s="1"/>
  <c r="K1439" i="12"/>
  <c r="BO1439" i="12" s="1"/>
  <c r="K1440" i="12"/>
  <c r="BO1440" i="12" s="1"/>
  <c r="K1441" i="12"/>
  <c r="BO1441" i="12" s="1"/>
  <c r="K1442" i="12"/>
  <c r="BO1442" i="12" s="1"/>
  <c r="K1443" i="12"/>
  <c r="BO1443" i="12" s="1"/>
  <c r="K1444" i="12"/>
  <c r="BO1444" i="12" s="1"/>
  <c r="K1445" i="12"/>
  <c r="BO1445" i="12" s="1"/>
  <c r="K1446" i="12"/>
  <c r="BO1446" i="12" s="1"/>
  <c r="K1447" i="12"/>
  <c r="BO1447" i="12" s="1"/>
  <c r="K1448" i="12"/>
  <c r="BO1448" i="12" s="1"/>
  <c r="K1449" i="12"/>
  <c r="BO1449" i="12" s="1"/>
  <c r="K1450" i="12"/>
  <c r="BO1450" i="12" s="1"/>
  <c r="K1451" i="12"/>
  <c r="BO1451" i="12" s="1"/>
  <c r="K1452" i="12"/>
  <c r="BO1452" i="12" s="1"/>
  <c r="K1453" i="12"/>
  <c r="BO1453" i="12" s="1"/>
  <c r="K1454" i="12"/>
  <c r="BO1454" i="12" s="1"/>
  <c r="K1455" i="12"/>
  <c r="BO1455" i="12" s="1"/>
  <c r="K1456" i="12"/>
  <c r="BO1456" i="12" s="1"/>
  <c r="K1457" i="12"/>
  <c r="BO1457" i="12" s="1"/>
  <c r="K1458" i="12"/>
  <c r="BO1458" i="12" s="1"/>
  <c r="K1459" i="12"/>
  <c r="BO1459" i="12" s="1"/>
  <c r="K1460" i="12"/>
  <c r="BO1460" i="12" s="1"/>
  <c r="K1461" i="12"/>
  <c r="BO1461" i="12" s="1"/>
  <c r="K1462" i="12"/>
  <c r="BO1462" i="12" s="1"/>
  <c r="K1463" i="12"/>
  <c r="BO1463" i="12" s="1"/>
  <c r="K1464" i="12"/>
  <c r="BO1464" i="12" s="1"/>
  <c r="K1465" i="12"/>
  <c r="BO1465" i="12" s="1"/>
  <c r="K1466" i="12"/>
  <c r="BO1466" i="12" s="1"/>
  <c r="K1467" i="12"/>
  <c r="BO1467" i="12" s="1"/>
  <c r="K1468" i="12"/>
  <c r="BO1468" i="12" s="1"/>
  <c r="K1469" i="12"/>
  <c r="BO1469" i="12" s="1"/>
  <c r="K1470" i="12"/>
  <c r="BO1470" i="12" s="1"/>
  <c r="K1471" i="12"/>
  <c r="BO1471" i="12" s="1"/>
  <c r="K1472" i="12"/>
  <c r="BO1472" i="12" s="1"/>
  <c r="K1473" i="12"/>
  <c r="BO1473" i="12" s="1"/>
  <c r="K1474" i="12"/>
  <c r="BO1474" i="12" s="1"/>
  <c r="K1475" i="12"/>
  <c r="BO1475" i="12" s="1"/>
  <c r="K1476" i="12"/>
  <c r="BO1476" i="12" s="1"/>
  <c r="K1477" i="12"/>
  <c r="BO1477" i="12" s="1"/>
  <c r="K1478" i="12"/>
  <c r="BO1478" i="12" s="1"/>
  <c r="K1479" i="12"/>
  <c r="BO1479" i="12" s="1"/>
  <c r="K1480" i="12"/>
  <c r="BO1480" i="12" s="1"/>
  <c r="K1481" i="12"/>
  <c r="BO1481" i="12" s="1"/>
  <c r="K1482" i="12"/>
  <c r="BO1482" i="12" s="1"/>
  <c r="K1483" i="12"/>
  <c r="BO1483" i="12" s="1"/>
  <c r="K1484" i="12"/>
  <c r="BO1484" i="12" s="1"/>
  <c r="K1485" i="12"/>
  <c r="BO1485" i="12" s="1"/>
  <c r="K1486" i="12"/>
  <c r="BO1486" i="12" s="1"/>
  <c r="K1487" i="12"/>
  <c r="BO1487" i="12" s="1"/>
  <c r="K1488" i="12"/>
  <c r="BO1488" i="12" s="1"/>
  <c r="K1489" i="12"/>
  <c r="BO1489" i="12" s="1"/>
  <c r="K1490" i="12"/>
  <c r="BO1490" i="12" s="1"/>
  <c r="K1491" i="12"/>
  <c r="BO1491" i="12" s="1"/>
  <c r="K1492" i="12"/>
  <c r="BO1492" i="12" s="1"/>
  <c r="K1493" i="12"/>
  <c r="BO1493" i="12" s="1"/>
  <c r="K1494" i="12"/>
  <c r="BO1494" i="12" s="1"/>
  <c r="K1495" i="12"/>
  <c r="BO1495" i="12" s="1"/>
  <c r="K1496" i="12"/>
  <c r="BO1496" i="12" s="1"/>
  <c r="K1497" i="12"/>
  <c r="BO1497" i="12" s="1"/>
  <c r="K1498" i="12"/>
  <c r="BO1498" i="12" s="1"/>
  <c r="K1499" i="12"/>
  <c r="BO1499" i="12" s="1"/>
  <c r="K1500" i="12"/>
  <c r="BO1500" i="12" s="1"/>
  <c r="K1501" i="12"/>
  <c r="BO1501" i="12" s="1"/>
  <c r="K1502" i="12"/>
  <c r="BO1502" i="12" s="1"/>
  <c r="K1503" i="12"/>
  <c r="BO1503" i="12" s="1"/>
  <c r="K1504" i="12"/>
  <c r="BO1504" i="12" s="1"/>
  <c r="K1505" i="12"/>
  <c r="BO1505" i="12" s="1"/>
  <c r="K1506" i="12"/>
  <c r="BO1506" i="12" s="1"/>
  <c r="K1507" i="12"/>
  <c r="BO1507" i="12" s="1"/>
  <c r="K1508" i="12"/>
  <c r="BO1508" i="12" s="1"/>
  <c r="K1509" i="12"/>
  <c r="BO1509" i="12" s="1"/>
  <c r="K1510" i="12"/>
  <c r="BO1510" i="12" s="1"/>
  <c r="K1511" i="12"/>
  <c r="BO1511" i="12" s="1"/>
  <c r="K1512" i="12"/>
  <c r="BO1512" i="12" s="1"/>
  <c r="K1513" i="12"/>
  <c r="BO1513" i="12" s="1"/>
  <c r="K1514" i="12"/>
  <c r="BO1514" i="12" s="1"/>
  <c r="K1515" i="12"/>
  <c r="BO1515" i="12" s="1"/>
  <c r="K1516" i="12"/>
  <c r="BO1516" i="12" s="1"/>
  <c r="K1517" i="12"/>
  <c r="BO1517" i="12" s="1"/>
  <c r="K1518" i="12"/>
  <c r="BO1518" i="12" s="1"/>
  <c r="K1519" i="12"/>
  <c r="BO1519" i="12" s="1"/>
  <c r="K1520" i="12"/>
  <c r="BO1520" i="12" s="1"/>
  <c r="K1521" i="12"/>
  <c r="BO1521" i="12" s="1"/>
  <c r="K1522" i="12"/>
  <c r="BO1522" i="12" s="1"/>
  <c r="K1523" i="12"/>
  <c r="BO1523" i="12" s="1"/>
  <c r="K1524" i="12"/>
  <c r="BO1524" i="12" s="1"/>
  <c r="K1525" i="12"/>
  <c r="BO1525" i="12" s="1"/>
  <c r="K1526" i="12"/>
  <c r="BO1526" i="12" s="1"/>
  <c r="K1527" i="12"/>
  <c r="BO1527" i="12" s="1"/>
  <c r="K1528" i="12"/>
  <c r="BO1528" i="12" s="1"/>
  <c r="K1529" i="12"/>
  <c r="BO1529" i="12" s="1"/>
  <c r="K1530" i="12"/>
  <c r="BO1530" i="12" s="1"/>
  <c r="K1531" i="12"/>
  <c r="BO1531" i="12" s="1"/>
  <c r="K1532" i="12"/>
  <c r="BO1532" i="12" s="1"/>
  <c r="K1533" i="12"/>
  <c r="BO1533" i="12" s="1"/>
  <c r="K1534" i="12"/>
  <c r="BO1534" i="12" s="1"/>
  <c r="K1535" i="12"/>
  <c r="BO1535" i="12" s="1"/>
  <c r="K1536" i="12"/>
  <c r="BO1536" i="12" s="1"/>
  <c r="K1537" i="12"/>
  <c r="BO1537" i="12" s="1"/>
  <c r="K1538" i="12"/>
  <c r="BO1538" i="12" s="1"/>
  <c r="K1539" i="12"/>
  <c r="BO1539" i="12" s="1"/>
  <c r="K1540" i="12"/>
  <c r="BO1540" i="12" s="1"/>
  <c r="K1541" i="12"/>
  <c r="BO1541" i="12" s="1"/>
  <c r="K1542" i="12"/>
  <c r="BO1542" i="12" s="1"/>
  <c r="K1543" i="12"/>
  <c r="BO1543" i="12" s="1"/>
  <c r="K1544" i="12"/>
  <c r="BO1544" i="12" s="1"/>
  <c r="K1545" i="12"/>
  <c r="BO1545" i="12" s="1"/>
  <c r="K1546" i="12"/>
  <c r="BO1546" i="12" s="1"/>
  <c r="K1547" i="12"/>
  <c r="BO1547" i="12" s="1"/>
  <c r="K1548" i="12"/>
  <c r="BO1548" i="12" s="1"/>
  <c r="K1549" i="12"/>
  <c r="BO1549" i="12" s="1"/>
  <c r="K1550" i="12"/>
  <c r="BO1550" i="12" s="1"/>
  <c r="K1551" i="12"/>
  <c r="BO1551" i="12" s="1"/>
  <c r="K1552" i="12"/>
  <c r="BO1552" i="12" s="1"/>
  <c r="K1553" i="12"/>
  <c r="BO1553" i="12" s="1"/>
  <c r="K1554" i="12"/>
  <c r="BO1554" i="12" s="1"/>
  <c r="K1555" i="12"/>
  <c r="BO1555" i="12" s="1"/>
  <c r="K1556" i="12"/>
  <c r="BO1556" i="12" s="1"/>
  <c r="K1557" i="12"/>
  <c r="BO1557" i="12" s="1"/>
  <c r="K1558" i="12"/>
  <c r="BO1558" i="12" s="1"/>
  <c r="K1559" i="12"/>
  <c r="BO1559" i="12" s="1"/>
  <c r="K1560" i="12"/>
  <c r="BO1560" i="12" s="1"/>
  <c r="K1561" i="12"/>
  <c r="BO1561" i="12" s="1"/>
  <c r="K1562" i="12"/>
  <c r="BO1562" i="12" s="1"/>
  <c r="K1563" i="12"/>
  <c r="BO1563" i="12" s="1"/>
  <c r="K1564" i="12"/>
  <c r="BO1564" i="12" s="1"/>
  <c r="K1565" i="12"/>
  <c r="BO1565" i="12" s="1"/>
  <c r="K1566" i="12"/>
  <c r="BO1566" i="12" s="1"/>
  <c r="K1567" i="12"/>
  <c r="BO1567" i="12" s="1"/>
  <c r="K1568" i="12"/>
  <c r="BO1568" i="12" s="1"/>
  <c r="K1569" i="12"/>
  <c r="BO1569" i="12" s="1"/>
  <c r="K1570" i="12"/>
  <c r="BO1570" i="12" s="1"/>
  <c r="K1571" i="12"/>
  <c r="BO1571" i="12" s="1"/>
  <c r="K1572" i="12"/>
  <c r="BO1572" i="12" s="1"/>
  <c r="K1573" i="12"/>
  <c r="BO1573" i="12" s="1"/>
  <c r="K1574" i="12"/>
  <c r="BO1574" i="12" s="1"/>
  <c r="K1575" i="12"/>
  <c r="BO1575" i="12" s="1"/>
  <c r="K1576" i="12"/>
  <c r="BO1576" i="12" s="1"/>
  <c r="K1577" i="12"/>
  <c r="BO1577" i="12" s="1"/>
  <c r="K1578" i="12"/>
  <c r="BO1578" i="12" s="1"/>
  <c r="K1579" i="12"/>
  <c r="BO1579" i="12" s="1"/>
  <c r="K1580" i="12"/>
  <c r="BO1580" i="12" s="1"/>
  <c r="K1581" i="12"/>
  <c r="BO1581" i="12" s="1"/>
  <c r="K1582" i="12"/>
  <c r="BO1582" i="12" s="1"/>
  <c r="K1583" i="12"/>
  <c r="BO1583" i="12" s="1"/>
  <c r="K1584" i="12"/>
  <c r="BO1584" i="12" s="1"/>
  <c r="K1585" i="12"/>
  <c r="BO1585" i="12" s="1"/>
  <c r="K1586" i="12"/>
  <c r="BO1586" i="12" s="1"/>
  <c r="K1587" i="12"/>
  <c r="BO1587" i="12" s="1"/>
  <c r="K1588" i="12"/>
  <c r="BO1588" i="12" s="1"/>
  <c r="K1589" i="12"/>
  <c r="BO1589" i="12" s="1"/>
  <c r="K1590" i="12"/>
  <c r="BO1590" i="12" s="1"/>
  <c r="K1591" i="12"/>
  <c r="BO1591" i="12" s="1"/>
  <c r="K1592" i="12"/>
  <c r="BO1592" i="12" s="1"/>
  <c r="K1593" i="12"/>
  <c r="BO1593" i="12" s="1"/>
  <c r="K1594" i="12"/>
  <c r="BO1594" i="12" s="1"/>
  <c r="K1595" i="12"/>
  <c r="BO1595" i="12" s="1"/>
  <c r="K1596" i="12"/>
  <c r="BO1596" i="12" s="1"/>
  <c r="K1597" i="12"/>
  <c r="BO1597" i="12" s="1"/>
  <c r="K1598" i="12"/>
  <c r="BO1598" i="12" s="1"/>
  <c r="K1599" i="12"/>
  <c r="BO1599" i="12" s="1"/>
  <c r="K1600" i="12"/>
  <c r="BO1600" i="12" s="1"/>
  <c r="K1601" i="12"/>
  <c r="BO1601" i="12" s="1"/>
  <c r="K1602" i="12"/>
  <c r="BO1602" i="12" s="1"/>
  <c r="K1603" i="12"/>
  <c r="BO1603" i="12" s="1"/>
  <c r="K1604" i="12"/>
  <c r="BO1604" i="12" s="1"/>
  <c r="K1605" i="12"/>
  <c r="BO1605" i="12" s="1"/>
  <c r="K1606" i="12"/>
  <c r="BO1606" i="12" s="1"/>
  <c r="K1607" i="12"/>
  <c r="BO1607" i="12" s="1"/>
  <c r="K1608" i="12"/>
  <c r="BO1608" i="12" s="1"/>
  <c r="K1609" i="12"/>
  <c r="BO1609" i="12" s="1"/>
  <c r="K1610" i="12"/>
  <c r="BO1610" i="12" s="1"/>
  <c r="K1611" i="12"/>
  <c r="BO1611" i="12" s="1"/>
  <c r="K1612" i="12"/>
  <c r="BO1612" i="12" s="1"/>
  <c r="K1613" i="12"/>
  <c r="BO1613" i="12" s="1"/>
  <c r="K1614" i="12"/>
  <c r="BO1614" i="12" s="1"/>
  <c r="K1615" i="12"/>
  <c r="BO1615" i="12" s="1"/>
  <c r="K1616" i="12"/>
  <c r="BO1616" i="12" s="1"/>
  <c r="K1617" i="12"/>
  <c r="BO1617" i="12" s="1"/>
  <c r="K1618" i="12"/>
  <c r="BO1618" i="12" s="1"/>
  <c r="K1619" i="12"/>
  <c r="BO1619" i="12" s="1"/>
  <c r="K1620" i="12"/>
  <c r="BO1620" i="12" s="1"/>
  <c r="K1621" i="12"/>
  <c r="BO1621" i="12" s="1"/>
  <c r="K1622" i="12"/>
  <c r="BO1622" i="12" s="1"/>
  <c r="K1623" i="12"/>
  <c r="BO1623" i="12" s="1"/>
  <c r="K1624" i="12"/>
  <c r="BO1624" i="12" s="1"/>
  <c r="K1625" i="12"/>
  <c r="BO1625" i="12" s="1"/>
  <c r="K1626" i="12"/>
  <c r="BO1626" i="12" s="1"/>
  <c r="K1627" i="12"/>
  <c r="BO1627" i="12" s="1"/>
  <c r="K1628" i="12"/>
  <c r="BO1628" i="12" s="1"/>
  <c r="K1629" i="12"/>
  <c r="BO1629" i="12" s="1"/>
  <c r="K1630" i="12"/>
  <c r="BO1630" i="12" s="1"/>
  <c r="K1631" i="12"/>
  <c r="BO1631" i="12" s="1"/>
  <c r="K1632" i="12"/>
  <c r="BO1632" i="12" s="1"/>
  <c r="K1633" i="12"/>
  <c r="BO1633" i="12" s="1"/>
  <c r="K1634" i="12"/>
  <c r="BO1634" i="12" s="1"/>
  <c r="K1635" i="12"/>
  <c r="BO1635" i="12" s="1"/>
  <c r="K1636" i="12"/>
  <c r="BO1636" i="12" s="1"/>
  <c r="K1637" i="12"/>
  <c r="BO1637" i="12" s="1"/>
  <c r="K1638" i="12"/>
  <c r="BO1638" i="12" s="1"/>
  <c r="K1639" i="12"/>
  <c r="BO1639" i="12" s="1"/>
  <c r="K1640" i="12"/>
  <c r="BO1640" i="12" s="1"/>
  <c r="K1641" i="12"/>
  <c r="BO1641" i="12" s="1"/>
  <c r="K1642" i="12"/>
  <c r="BO1642" i="12" s="1"/>
  <c r="K1643" i="12"/>
  <c r="BO1643" i="12" s="1"/>
  <c r="K1644" i="12"/>
  <c r="BO1644" i="12" s="1"/>
  <c r="K1645" i="12"/>
  <c r="BO1645" i="12" s="1"/>
  <c r="K1646" i="12"/>
  <c r="BO1646" i="12" s="1"/>
  <c r="K1647" i="12"/>
  <c r="BO1647" i="12" s="1"/>
  <c r="K1648" i="12"/>
  <c r="BO1648" i="12" s="1"/>
  <c r="K1649" i="12"/>
  <c r="BO1649" i="12" s="1"/>
  <c r="K1650" i="12"/>
  <c r="BO1650" i="12" s="1"/>
  <c r="K1651" i="12"/>
  <c r="BO1651" i="12" s="1"/>
  <c r="K1652" i="12"/>
  <c r="BO1652" i="12" s="1"/>
  <c r="K1653" i="12"/>
  <c r="BO1653" i="12" s="1"/>
  <c r="K1654" i="12"/>
  <c r="BO1654" i="12" s="1"/>
  <c r="K1655" i="12"/>
  <c r="BO1655" i="12" s="1"/>
  <c r="K1656" i="12"/>
  <c r="BO1656" i="12" s="1"/>
  <c r="K1657" i="12"/>
  <c r="BO1657" i="12" s="1"/>
  <c r="K1658" i="12"/>
  <c r="BO1658" i="12" s="1"/>
  <c r="K1659" i="12"/>
  <c r="BO1659" i="12" s="1"/>
  <c r="K1660" i="12"/>
  <c r="BO1660" i="12" s="1"/>
  <c r="K1661" i="12"/>
  <c r="BO1661" i="12" s="1"/>
  <c r="K1662" i="12"/>
  <c r="BO1662" i="12" s="1"/>
  <c r="K1663" i="12"/>
  <c r="BO1663" i="12" s="1"/>
  <c r="K1664" i="12"/>
  <c r="BO1664" i="12" s="1"/>
  <c r="K1665" i="12"/>
  <c r="BO1665" i="12" s="1"/>
  <c r="K1666" i="12"/>
  <c r="BO1666" i="12" s="1"/>
  <c r="K1667" i="12"/>
  <c r="BO1667" i="12" s="1"/>
  <c r="K1668" i="12"/>
  <c r="BO1668" i="12" s="1"/>
  <c r="K1669" i="12"/>
  <c r="BO1669" i="12" s="1"/>
  <c r="K1670" i="12"/>
  <c r="BO1670" i="12" s="1"/>
  <c r="K1671" i="12"/>
  <c r="BO1671" i="12" s="1"/>
  <c r="K1672" i="12"/>
  <c r="BO1672" i="12" s="1"/>
  <c r="K1673" i="12"/>
  <c r="BO1673" i="12" s="1"/>
  <c r="K1674" i="12"/>
  <c r="BO1674" i="12" s="1"/>
  <c r="K1675" i="12"/>
  <c r="BO1675" i="12" s="1"/>
  <c r="K1676" i="12"/>
  <c r="BO1676" i="12" s="1"/>
  <c r="K1677" i="12"/>
  <c r="BO1677" i="12" s="1"/>
  <c r="K1678" i="12"/>
  <c r="BO1678" i="12" s="1"/>
  <c r="K1679" i="12"/>
  <c r="BO1679" i="12" s="1"/>
  <c r="K1680" i="12"/>
  <c r="BO1680" i="12" s="1"/>
  <c r="K1681" i="12"/>
  <c r="BO1681" i="12" s="1"/>
  <c r="K1682" i="12"/>
  <c r="BO1682" i="12" s="1"/>
  <c r="K1683" i="12"/>
  <c r="BO1683" i="12" s="1"/>
  <c r="K1684" i="12"/>
  <c r="BO1684" i="12" s="1"/>
  <c r="K1685" i="12"/>
  <c r="BO1685" i="12" s="1"/>
  <c r="K1686" i="12"/>
  <c r="BO1686" i="12" s="1"/>
  <c r="K1687" i="12"/>
  <c r="BO1687" i="12" s="1"/>
  <c r="K1688" i="12"/>
  <c r="BO1688" i="12" s="1"/>
  <c r="K1689" i="12"/>
  <c r="BO1689" i="12" s="1"/>
  <c r="K1690" i="12"/>
  <c r="BO1690" i="12" s="1"/>
  <c r="K1691" i="12"/>
  <c r="BO1691" i="12" s="1"/>
  <c r="K1692" i="12"/>
  <c r="BO1692" i="12" s="1"/>
  <c r="K1693" i="12"/>
  <c r="BO1693" i="12" s="1"/>
  <c r="K1694" i="12"/>
  <c r="BO1694" i="12" s="1"/>
  <c r="K1695" i="12"/>
  <c r="BO1695" i="12" s="1"/>
  <c r="K1696" i="12"/>
  <c r="BO1696" i="12" s="1"/>
  <c r="K1697" i="12"/>
  <c r="BO1697" i="12" s="1"/>
  <c r="K1698" i="12"/>
  <c r="BO1698" i="12" s="1"/>
  <c r="K1699" i="12"/>
  <c r="BO1699" i="12" s="1"/>
  <c r="K1700" i="12"/>
  <c r="BO1700" i="12" s="1"/>
  <c r="K1701" i="12"/>
  <c r="BO1701" i="12" s="1"/>
  <c r="K1702" i="12"/>
  <c r="BO1702" i="12" s="1"/>
  <c r="K1703" i="12"/>
  <c r="BO1703" i="12" s="1"/>
  <c r="K1704" i="12"/>
  <c r="BO1704" i="12" s="1"/>
  <c r="K1705" i="12"/>
  <c r="BO1705" i="12" s="1"/>
  <c r="K1706" i="12"/>
  <c r="BO1706" i="12" s="1"/>
  <c r="K1707" i="12"/>
  <c r="BO1707" i="12" s="1"/>
  <c r="K1708" i="12"/>
  <c r="BO1708" i="12" s="1"/>
  <c r="K1709" i="12"/>
  <c r="BO1709" i="12" s="1"/>
  <c r="K1710" i="12"/>
  <c r="BO1710" i="12" s="1"/>
  <c r="K1711" i="12"/>
  <c r="BO1711" i="12" s="1"/>
  <c r="K1712" i="12"/>
  <c r="BO1712" i="12" s="1"/>
  <c r="K1713" i="12"/>
  <c r="BO1713" i="12" s="1"/>
  <c r="K1714" i="12"/>
  <c r="BO1714" i="12" s="1"/>
  <c r="K1715" i="12"/>
  <c r="BO1715" i="12" s="1"/>
  <c r="K1716" i="12"/>
  <c r="BO1716" i="12" s="1"/>
  <c r="K1717" i="12"/>
  <c r="BO1717" i="12" s="1"/>
  <c r="K1718" i="12"/>
  <c r="BO1718" i="12" s="1"/>
  <c r="K1719" i="12"/>
  <c r="BO1719" i="12" s="1"/>
  <c r="K1720" i="12"/>
  <c r="BO1720" i="12" s="1"/>
  <c r="K1721" i="12"/>
  <c r="BO1721" i="12" s="1"/>
  <c r="K1722" i="12"/>
  <c r="BO1722" i="12" s="1"/>
  <c r="K1723" i="12"/>
  <c r="BO1723" i="12" s="1"/>
  <c r="K1724" i="12"/>
  <c r="BO1724" i="12" s="1"/>
  <c r="K1725" i="12"/>
  <c r="BO1725" i="12" s="1"/>
  <c r="K1726" i="12"/>
  <c r="BO1726" i="12" s="1"/>
  <c r="K1727" i="12"/>
  <c r="BO1727" i="12" s="1"/>
  <c r="K1728" i="12"/>
  <c r="BO1728" i="12" s="1"/>
  <c r="K1729" i="12"/>
  <c r="BO1729" i="12" s="1"/>
  <c r="K1730" i="12"/>
  <c r="BO1730" i="12" s="1"/>
  <c r="K1731" i="12"/>
  <c r="BO1731" i="12" s="1"/>
  <c r="K1732" i="12"/>
  <c r="BO1732" i="12" s="1"/>
  <c r="K1733" i="12"/>
  <c r="BO1733" i="12" s="1"/>
  <c r="K1734" i="12"/>
  <c r="BO1734" i="12" s="1"/>
  <c r="K1735" i="12"/>
  <c r="BO1735" i="12" s="1"/>
  <c r="K1736" i="12"/>
  <c r="BO1736" i="12" s="1"/>
  <c r="K1737" i="12"/>
  <c r="BO1737" i="12" s="1"/>
  <c r="K1738" i="12"/>
  <c r="BO1738" i="12" s="1"/>
  <c r="K1739" i="12"/>
  <c r="BO1739" i="12" s="1"/>
  <c r="K1740" i="12"/>
  <c r="BO1740" i="12" s="1"/>
  <c r="K1741" i="12"/>
  <c r="BO1741" i="12" s="1"/>
  <c r="K1742" i="12"/>
  <c r="BO1742" i="12" s="1"/>
  <c r="K1743" i="12"/>
  <c r="BO1743" i="12" s="1"/>
  <c r="K1744" i="12"/>
  <c r="BO1744" i="12" s="1"/>
  <c r="K1745" i="12"/>
  <c r="BO1745" i="12" s="1"/>
  <c r="K1746" i="12"/>
  <c r="BO1746" i="12" s="1"/>
  <c r="K1747" i="12"/>
  <c r="BO1747" i="12" s="1"/>
  <c r="K1748" i="12"/>
  <c r="BO1748" i="12" s="1"/>
  <c r="K1749" i="12"/>
  <c r="BO1749" i="12" s="1"/>
  <c r="K1750" i="12"/>
  <c r="BO1750" i="12" s="1"/>
  <c r="K1751" i="12"/>
  <c r="BO1751" i="12" s="1"/>
  <c r="K1752" i="12"/>
  <c r="BO1752" i="12" s="1"/>
  <c r="K1753" i="12"/>
  <c r="BO1753" i="12" s="1"/>
  <c r="K1754" i="12"/>
  <c r="BO1754" i="12" s="1"/>
  <c r="K1755" i="12"/>
  <c r="BO1755" i="12" s="1"/>
  <c r="K1756" i="12"/>
  <c r="BO1756" i="12" s="1"/>
  <c r="K1757" i="12"/>
  <c r="BO1757" i="12" s="1"/>
  <c r="K1758" i="12"/>
  <c r="BO1758" i="12" s="1"/>
  <c r="K1759" i="12"/>
  <c r="BO1759" i="12" s="1"/>
  <c r="K1760" i="12"/>
  <c r="BO1760" i="12" s="1"/>
  <c r="K1761" i="12"/>
  <c r="BO1761" i="12" s="1"/>
  <c r="K1762" i="12"/>
  <c r="BO1762" i="12" s="1"/>
  <c r="K1763" i="12"/>
  <c r="BO1763" i="12" s="1"/>
  <c r="K1764" i="12"/>
  <c r="BO1764" i="12" s="1"/>
  <c r="K1765" i="12"/>
  <c r="BO1765" i="12" s="1"/>
  <c r="K1766" i="12"/>
  <c r="BO1766" i="12" s="1"/>
  <c r="K1767" i="12"/>
  <c r="BO1767" i="12" s="1"/>
  <c r="K1768" i="12"/>
  <c r="BO1768" i="12" s="1"/>
  <c r="K1769" i="12"/>
  <c r="BO1769" i="12" s="1"/>
  <c r="K1770" i="12"/>
  <c r="BO1770" i="12" s="1"/>
  <c r="K1771" i="12"/>
  <c r="BO1771" i="12" s="1"/>
  <c r="K1772" i="12"/>
  <c r="BO1772" i="12" s="1"/>
  <c r="K1773" i="12"/>
  <c r="BO1773" i="12" s="1"/>
  <c r="K1774" i="12"/>
  <c r="BO1774" i="12" s="1"/>
  <c r="K1775" i="12"/>
  <c r="BO1775" i="12" s="1"/>
  <c r="K1776" i="12"/>
  <c r="BO1776" i="12" s="1"/>
  <c r="K1777" i="12"/>
  <c r="BO1777" i="12" s="1"/>
  <c r="K1778" i="12"/>
  <c r="BO1778" i="12" s="1"/>
  <c r="K1779" i="12"/>
  <c r="BO1779" i="12" s="1"/>
  <c r="K1780" i="12"/>
  <c r="BO1780" i="12" s="1"/>
  <c r="K1781" i="12"/>
  <c r="BO1781" i="12" s="1"/>
  <c r="K1782" i="12"/>
  <c r="BO1782" i="12" s="1"/>
  <c r="K1783" i="12"/>
  <c r="BO1783" i="12" s="1"/>
  <c r="K1784" i="12"/>
  <c r="BO1784" i="12" s="1"/>
  <c r="K1785" i="12"/>
  <c r="BO1785" i="12" s="1"/>
  <c r="K1786" i="12"/>
  <c r="BO1786" i="12" s="1"/>
  <c r="K1787" i="12"/>
  <c r="BO1787" i="12" s="1"/>
  <c r="K1788" i="12"/>
  <c r="BO1788" i="12" s="1"/>
  <c r="K1789" i="12"/>
  <c r="BO1789" i="12" s="1"/>
  <c r="K1790" i="12"/>
  <c r="BO1790" i="12" s="1"/>
  <c r="K1791" i="12"/>
  <c r="BO1791" i="12" s="1"/>
  <c r="K1792" i="12"/>
  <c r="BO1792" i="12" s="1"/>
  <c r="K1793" i="12"/>
  <c r="BO1793" i="12" s="1"/>
  <c r="K1794" i="12"/>
  <c r="BO1794" i="12" s="1"/>
  <c r="K1795" i="12"/>
  <c r="BO1795" i="12" s="1"/>
  <c r="K1796" i="12"/>
  <c r="BO1796" i="12" s="1"/>
  <c r="K1797" i="12"/>
  <c r="BO1797" i="12" s="1"/>
  <c r="K1798" i="12"/>
  <c r="BO1798" i="12" s="1"/>
  <c r="K1799" i="12"/>
  <c r="BO1799" i="12" s="1"/>
  <c r="K1800" i="12"/>
  <c r="BO1800" i="12" s="1"/>
  <c r="K1801" i="12"/>
  <c r="BO1801" i="12" s="1"/>
  <c r="K1802" i="12"/>
  <c r="BO1802" i="12" s="1"/>
  <c r="K1803" i="12"/>
  <c r="BO1803" i="12" s="1"/>
  <c r="K1804" i="12"/>
  <c r="BO1804" i="12" s="1"/>
  <c r="K1805" i="12"/>
  <c r="BO1805" i="12" s="1"/>
  <c r="K1806" i="12"/>
  <c r="BO1806" i="12" s="1"/>
  <c r="K1807" i="12"/>
  <c r="BO1807" i="12" s="1"/>
  <c r="K1808" i="12"/>
  <c r="BO1808" i="12" s="1"/>
  <c r="K1809" i="12"/>
  <c r="BO1809" i="12" s="1"/>
  <c r="K1810" i="12"/>
  <c r="BO1810" i="12" s="1"/>
  <c r="K1811" i="12"/>
  <c r="BO1811" i="12" s="1"/>
  <c r="K1812" i="12"/>
  <c r="BO1812" i="12" s="1"/>
  <c r="K1813" i="12"/>
  <c r="BO1813" i="12" s="1"/>
  <c r="K1814" i="12"/>
  <c r="BO1814" i="12" s="1"/>
  <c r="K1815" i="12"/>
  <c r="BO1815" i="12" s="1"/>
  <c r="K1816" i="12"/>
  <c r="BO1816" i="12" s="1"/>
  <c r="K1817" i="12"/>
  <c r="BO1817" i="12" s="1"/>
  <c r="K1818" i="12"/>
  <c r="BO1818" i="12" s="1"/>
  <c r="K1819" i="12"/>
  <c r="BO1819" i="12" s="1"/>
  <c r="K1820" i="12"/>
  <c r="BO1820" i="12" s="1"/>
  <c r="K1821" i="12"/>
  <c r="BO1821" i="12" s="1"/>
  <c r="K1822" i="12"/>
  <c r="BO1822" i="12" s="1"/>
  <c r="K1823" i="12"/>
  <c r="BO1823" i="12" s="1"/>
  <c r="K1824" i="12"/>
  <c r="BO1824" i="12" s="1"/>
  <c r="K1825" i="12"/>
  <c r="BO1825" i="12" s="1"/>
  <c r="K1826" i="12"/>
  <c r="BO1826" i="12" s="1"/>
  <c r="K1827" i="12"/>
  <c r="BO1827" i="12" s="1"/>
  <c r="K1828" i="12"/>
  <c r="BO1828" i="12" s="1"/>
  <c r="K1829" i="12"/>
  <c r="BO1829" i="12" s="1"/>
  <c r="K1830" i="12"/>
  <c r="BO1830" i="12" s="1"/>
  <c r="K1831" i="12"/>
  <c r="BO1831" i="12" s="1"/>
  <c r="K1832" i="12"/>
  <c r="BO1832" i="12" s="1"/>
  <c r="K1833" i="12"/>
  <c r="BO1833" i="12" s="1"/>
  <c r="K1834" i="12"/>
  <c r="BO1834" i="12" s="1"/>
  <c r="K1835" i="12"/>
  <c r="BO1835" i="12" s="1"/>
  <c r="K1836" i="12"/>
  <c r="BO1836" i="12" s="1"/>
  <c r="K1837" i="12"/>
  <c r="BO1837" i="12" s="1"/>
  <c r="K1838" i="12"/>
  <c r="BO1838" i="12" s="1"/>
  <c r="K1839" i="12"/>
  <c r="BO1839" i="12" s="1"/>
  <c r="K1840" i="12"/>
  <c r="BO1840" i="12" s="1"/>
  <c r="K1841" i="12"/>
  <c r="BO1841" i="12" s="1"/>
  <c r="K1842" i="12"/>
  <c r="BO1842" i="12" s="1"/>
  <c r="K1843" i="12"/>
  <c r="BO1843" i="12" s="1"/>
  <c r="K1844" i="12"/>
  <c r="BO1844" i="12" s="1"/>
  <c r="K1845" i="12"/>
  <c r="BO1845" i="12" s="1"/>
  <c r="K1846" i="12"/>
  <c r="BO1846" i="12" s="1"/>
  <c r="K1847" i="12"/>
  <c r="BO1847" i="12" s="1"/>
  <c r="K1848" i="12"/>
  <c r="BO1848" i="12" s="1"/>
  <c r="K1849" i="12"/>
  <c r="BO1849" i="12" s="1"/>
  <c r="K1850" i="12"/>
  <c r="BO1850" i="12" s="1"/>
  <c r="K1851" i="12"/>
  <c r="BO1851" i="12" s="1"/>
  <c r="K1852" i="12"/>
  <c r="BO1852" i="12" s="1"/>
  <c r="K1853" i="12"/>
  <c r="BO1853" i="12" s="1"/>
  <c r="K1854" i="12"/>
  <c r="BO1854" i="12" s="1"/>
  <c r="K1855" i="12"/>
  <c r="BO1855" i="12" s="1"/>
  <c r="K1856" i="12"/>
  <c r="BO1856" i="12" s="1"/>
  <c r="K1857" i="12"/>
  <c r="BO1857" i="12" s="1"/>
  <c r="K1858" i="12"/>
  <c r="BO1858" i="12" s="1"/>
  <c r="K1859" i="12"/>
  <c r="BO1859" i="12" s="1"/>
  <c r="K1860" i="12"/>
  <c r="BO1860" i="12" s="1"/>
  <c r="K1861" i="12"/>
  <c r="BO1861" i="12" s="1"/>
  <c r="K1862" i="12"/>
  <c r="BO1862" i="12" s="1"/>
  <c r="K1863" i="12"/>
  <c r="BO1863" i="12" s="1"/>
  <c r="K1864" i="12"/>
  <c r="BO1864" i="12" s="1"/>
  <c r="K1865" i="12"/>
  <c r="BO1865" i="12" s="1"/>
  <c r="K1866" i="12"/>
  <c r="BO1866" i="12" s="1"/>
  <c r="K1867" i="12"/>
  <c r="BO1867" i="12" s="1"/>
  <c r="K1868" i="12"/>
  <c r="BO1868" i="12" s="1"/>
  <c r="K1869" i="12"/>
  <c r="BO1869" i="12" s="1"/>
  <c r="K1870" i="12"/>
  <c r="BO1870" i="12" s="1"/>
  <c r="K1871" i="12"/>
  <c r="BO1871" i="12" s="1"/>
  <c r="K1872" i="12"/>
  <c r="BO1872" i="12" s="1"/>
  <c r="K1873" i="12"/>
  <c r="BO1873" i="12" s="1"/>
  <c r="K1874" i="12"/>
  <c r="BO1874" i="12" s="1"/>
  <c r="K1875" i="12"/>
  <c r="BO1875" i="12" s="1"/>
  <c r="K1876" i="12"/>
  <c r="BO1876" i="12" s="1"/>
  <c r="K1877" i="12"/>
  <c r="BO1877" i="12" s="1"/>
  <c r="K1878" i="12"/>
  <c r="BO1878" i="12" s="1"/>
  <c r="K1879" i="12"/>
  <c r="BO1879" i="12" s="1"/>
  <c r="K1880" i="12"/>
  <c r="BO1880" i="12" s="1"/>
  <c r="K1881" i="12"/>
  <c r="BO1881" i="12" s="1"/>
  <c r="K1882" i="12"/>
  <c r="BO1882" i="12" s="1"/>
  <c r="K1883" i="12"/>
  <c r="BO1883" i="12" s="1"/>
  <c r="K1884" i="12"/>
  <c r="BO1884" i="12" s="1"/>
  <c r="K1885" i="12"/>
  <c r="BO1885" i="12" s="1"/>
  <c r="K1886" i="12"/>
  <c r="BO1886" i="12" s="1"/>
  <c r="K1887" i="12"/>
  <c r="BO1887" i="12" s="1"/>
  <c r="K1888" i="12"/>
  <c r="BO1888" i="12" s="1"/>
  <c r="K1889" i="12"/>
  <c r="BO1889" i="12" s="1"/>
  <c r="K1890" i="12"/>
  <c r="BO1890" i="12" s="1"/>
  <c r="K1891" i="12"/>
  <c r="BO1891" i="12" s="1"/>
  <c r="K1892" i="12"/>
  <c r="BO1892" i="12" s="1"/>
  <c r="K1893" i="12"/>
  <c r="BO1893" i="12" s="1"/>
  <c r="K1894" i="12"/>
  <c r="BO1894" i="12" s="1"/>
  <c r="K1895" i="12"/>
  <c r="BO1895" i="12" s="1"/>
  <c r="K1896" i="12"/>
  <c r="BO1896" i="12" s="1"/>
  <c r="K1897" i="12"/>
  <c r="BO1897" i="12" s="1"/>
  <c r="K1898" i="12"/>
  <c r="BO1898" i="12" s="1"/>
  <c r="K1899" i="12"/>
  <c r="BO1899" i="12" s="1"/>
  <c r="K1900" i="12"/>
  <c r="BO1900" i="12" s="1"/>
  <c r="K1901" i="12"/>
  <c r="BO1901" i="12" s="1"/>
  <c r="K1902" i="12"/>
  <c r="BO1902" i="12" s="1"/>
  <c r="K1903" i="12"/>
  <c r="BO1903" i="12" s="1"/>
  <c r="K1904" i="12"/>
  <c r="BO1904" i="12" s="1"/>
  <c r="K1905" i="12"/>
  <c r="BO1905" i="12" s="1"/>
  <c r="K1906" i="12"/>
  <c r="BO1906" i="12" s="1"/>
  <c r="K1907" i="12"/>
  <c r="BO1907" i="12" s="1"/>
  <c r="K1908" i="12"/>
  <c r="BO1908" i="12" s="1"/>
  <c r="K1909" i="12"/>
  <c r="BO1909" i="12" s="1"/>
  <c r="K1910" i="12"/>
  <c r="BO1910" i="12" s="1"/>
  <c r="K1911" i="12"/>
  <c r="BO1911" i="12" s="1"/>
  <c r="K1912" i="12"/>
  <c r="BO1912" i="12" s="1"/>
  <c r="K1913" i="12"/>
  <c r="BO1913" i="12" s="1"/>
  <c r="K1914" i="12"/>
  <c r="BO1914" i="12" s="1"/>
  <c r="K1915" i="12"/>
  <c r="BO1915" i="12" s="1"/>
  <c r="K1916" i="12"/>
  <c r="BO1916" i="12" s="1"/>
  <c r="K1917" i="12"/>
  <c r="BO1917" i="12" s="1"/>
  <c r="K1918" i="12"/>
  <c r="BO1918" i="12" s="1"/>
  <c r="K1919" i="12"/>
  <c r="BO1919" i="12" s="1"/>
  <c r="K1920" i="12"/>
  <c r="BO1920" i="12" s="1"/>
  <c r="K1921" i="12"/>
  <c r="BO1921" i="12" s="1"/>
  <c r="K1922" i="12"/>
  <c r="BO1922" i="12" s="1"/>
  <c r="K1923" i="12"/>
  <c r="BO1923" i="12" s="1"/>
  <c r="K1924" i="12"/>
  <c r="BO1924" i="12" s="1"/>
  <c r="K1925" i="12"/>
  <c r="BO1925" i="12" s="1"/>
  <c r="K1926" i="12"/>
  <c r="BO1926" i="12" s="1"/>
  <c r="K1927" i="12"/>
  <c r="BO1927" i="12" s="1"/>
  <c r="K1928" i="12"/>
  <c r="BO1928" i="12" s="1"/>
  <c r="K1929" i="12"/>
  <c r="BO1929" i="12" s="1"/>
  <c r="K1930" i="12"/>
  <c r="BO1930" i="12" s="1"/>
  <c r="K1931" i="12"/>
  <c r="BO1931" i="12" s="1"/>
  <c r="K1932" i="12"/>
  <c r="BO1932" i="12" s="1"/>
  <c r="K1933" i="12"/>
  <c r="BO1933" i="12" s="1"/>
  <c r="K1934" i="12"/>
  <c r="BO1934" i="12" s="1"/>
  <c r="K1935" i="12"/>
  <c r="BO1935" i="12" s="1"/>
  <c r="K1936" i="12"/>
  <c r="BO1936" i="12" s="1"/>
  <c r="K1937" i="12"/>
  <c r="BO1937" i="12" s="1"/>
  <c r="K1938" i="12"/>
  <c r="BO1938" i="12" s="1"/>
  <c r="K1939" i="12"/>
  <c r="BO1939" i="12" s="1"/>
  <c r="K1940" i="12"/>
  <c r="BO1940" i="12" s="1"/>
  <c r="K1941" i="12"/>
  <c r="BO1941" i="12" s="1"/>
  <c r="K1942" i="12"/>
  <c r="BO1942" i="12" s="1"/>
  <c r="K1943" i="12"/>
  <c r="BO1943" i="12" s="1"/>
  <c r="K1944" i="12"/>
  <c r="BO1944" i="12" s="1"/>
  <c r="K1945" i="12"/>
  <c r="BO1945" i="12" s="1"/>
  <c r="K1946" i="12"/>
  <c r="BO1946" i="12" s="1"/>
  <c r="K1947" i="12"/>
  <c r="BO1947" i="12" s="1"/>
  <c r="K1948" i="12"/>
  <c r="BO1948" i="12" s="1"/>
  <c r="K1949" i="12"/>
  <c r="BO1949" i="12" s="1"/>
  <c r="K1950" i="12"/>
  <c r="BO1950" i="12" s="1"/>
  <c r="K1951" i="12"/>
  <c r="BO1951" i="12" s="1"/>
  <c r="K1952" i="12"/>
  <c r="BO1952" i="12" s="1"/>
  <c r="K1953" i="12"/>
  <c r="BO1953" i="12" s="1"/>
  <c r="K1954" i="12"/>
  <c r="BO1954" i="12" s="1"/>
  <c r="K1955" i="12"/>
  <c r="BO1955" i="12" s="1"/>
  <c r="K1956" i="12"/>
  <c r="BO1956" i="12" s="1"/>
  <c r="K1957" i="12"/>
  <c r="BO1957" i="12" s="1"/>
  <c r="K1958" i="12"/>
  <c r="BO1958" i="12" s="1"/>
  <c r="K1959" i="12"/>
  <c r="BO1959" i="12" s="1"/>
  <c r="K1960" i="12"/>
  <c r="BO1960" i="12" s="1"/>
  <c r="K1961" i="12"/>
  <c r="BO1961" i="12" s="1"/>
  <c r="K1962" i="12"/>
  <c r="BO1962" i="12" s="1"/>
  <c r="K1963" i="12"/>
  <c r="BO1963" i="12" s="1"/>
  <c r="K1964" i="12"/>
  <c r="BO1964" i="12" s="1"/>
  <c r="K1965" i="12"/>
  <c r="BO1965" i="12" s="1"/>
  <c r="K1966" i="12"/>
  <c r="BO1966" i="12" s="1"/>
  <c r="K1967" i="12"/>
  <c r="BO1967" i="12" s="1"/>
  <c r="K1968" i="12"/>
  <c r="BO1968" i="12" s="1"/>
  <c r="K1969" i="12"/>
  <c r="BO1969" i="12" s="1"/>
  <c r="K1970" i="12"/>
  <c r="BO1970" i="12" s="1"/>
  <c r="K1971" i="12"/>
  <c r="BO1971" i="12" s="1"/>
  <c r="K1972" i="12"/>
  <c r="BO1972" i="12" s="1"/>
  <c r="K1973" i="12"/>
  <c r="BO1973" i="12" s="1"/>
  <c r="K1974" i="12"/>
  <c r="BO1974" i="12" s="1"/>
  <c r="K1975" i="12"/>
  <c r="BO1975" i="12" s="1"/>
  <c r="K1976" i="12"/>
  <c r="BO1976" i="12" s="1"/>
  <c r="K1977" i="12"/>
  <c r="BO1977" i="12" s="1"/>
  <c r="K1978" i="12"/>
  <c r="BO1978" i="12" s="1"/>
  <c r="K1979" i="12"/>
  <c r="BO1979" i="12" s="1"/>
  <c r="K1980" i="12"/>
  <c r="BO1980" i="12" s="1"/>
  <c r="K1981" i="12"/>
  <c r="BO1981" i="12" s="1"/>
  <c r="K1982" i="12"/>
  <c r="BO1982" i="12" s="1"/>
  <c r="K1983" i="12"/>
  <c r="BO1983" i="12" s="1"/>
  <c r="K1984" i="12"/>
  <c r="BO1984" i="12" s="1"/>
  <c r="K1985" i="12"/>
  <c r="BO1985" i="12" s="1"/>
  <c r="K1986" i="12"/>
  <c r="BO1986" i="12" s="1"/>
  <c r="K1987" i="12"/>
  <c r="BO1987" i="12" s="1"/>
  <c r="K1988" i="12"/>
  <c r="BO1988" i="12" s="1"/>
  <c r="K1989" i="12"/>
  <c r="BO1989" i="12" s="1"/>
  <c r="K1990" i="12"/>
  <c r="BO1990" i="12" s="1"/>
  <c r="K1991" i="12"/>
  <c r="BO1991" i="12" s="1"/>
  <c r="K1992" i="12"/>
  <c r="BO1992" i="12" s="1"/>
  <c r="K1993" i="12"/>
  <c r="BO1993" i="12" s="1"/>
  <c r="K1994" i="12"/>
  <c r="BO1994" i="12" s="1"/>
  <c r="K1995" i="12"/>
  <c r="BO1995" i="12" s="1"/>
  <c r="K1996" i="12"/>
  <c r="BO1996" i="12" s="1"/>
  <c r="K1997" i="12"/>
  <c r="BO1997" i="12" s="1"/>
  <c r="K1998" i="12"/>
  <c r="BO1998" i="12" s="1"/>
  <c r="K1999" i="12"/>
  <c r="BO1999" i="12" s="1"/>
  <c r="K2000" i="12"/>
  <c r="BO2000" i="12" s="1"/>
  <c r="K2001" i="12"/>
  <c r="BO2001" i="12" s="1"/>
  <c r="K2002" i="12"/>
  <c r="BO2002" i="12" s="1"/>
  <c r="K2003" i="12"/>
  <c r="BO2003" i="12" s="1"/>
  <c r="K2004" i="12"/>
  <c r="BO2004" i="12" s="1"/>
  <c r="K2005" i="12"/>
  <c r="BO2005" i="12" s="1"/>
  <c r="K2006" i="12"/>
  <c r="BO2006" i="12" s="1"/>
  <c r="K2007" i="12"/>
  <c r="BO2007" i="12" s="1"/>
  <c r="K2008" i="12"/>
  <c r="BO2008" i="12" s="1"/>
  <c r="K2009" i="12"/>
  <c r="BO2009" i="12" s="1"/>
  <c r="K2010" i="12"/>
  <c r="BO2010" i="12" s="1"/>
  <c r="K2011" i="12"/>
  <c r="BO2011" i="12" s="1"/>
  <c r="K2012" i="12"/>
  <c r="BO2012" i="12" s="1"/>
  <c r="K2013" i="12"/>
  <c r="BO2013" i="12" s="1"/>
  <c r="K2014" i="12"/>
  <c r="BO2014" i="12" s="1"/>
  <c r="K2015" i="12"/>
  <c r="BO2015" i="12" s="1"/>
  <c r="K2016" i="12"/>
  <c r="BO2016" i="12" s="1"/>
  <c r="K2017" i="12"/>
  <c r="BO2017" i="12" s="1"/>
  <c r="K2018" i="12"/>
  <c r="BO2018" i="12" s="1"/>
  <c r="K2019" i="12"/>
  <c r="BO2019" i="12" s="1"/>
  <c r="K2020" i="12"/>
  <c r="BO2020" i="12" s="1"/>
  <c r="K2021" i="12"/>
  <c r="BO2021" i="12" s="1"/>
  <c r="K2022" i="12"/>
  <c r="BO2022" i="12" s="1"/>
  <c r="K2023" i="12"/>
  <c r="BO2023" i="12" s="1"/>
  <c r="K2024" i="12"/>
  <c r="BO2024" i="12" s="1"/>
  <c r="K2025" i="12"/>
  <c r="BO2025" i="12" s="1"/>
  <c r="K2026" i="12"/>
  <c r="BO2026" i="12" s="1"/>
  <c r="K2027" i="12"/>
  <c r="BO2027" i="12" s="1"/>
  <c r="K2028" i="12"/>
  <c r="BO2028" i="12" s="1"/>
  <c r="K2029" i="12"/>
  <c r="BO2029" i="12" s="1"/>
  <c r="K2030" i="12"/>
  <c r="BO2030" i="12" s="1"/>
  <c r="K2031" i="12"/>
  <c r="BO2031" i="12" s="1"/>
  <c r="K2032" i="12"/>
  <c r="BO2032" i="12" s="1"/>
  <c r="K2033" i="12"/>
  <c r="BO2033" i="12" s="1"/>
  <c r="K2034" i="12"/>
  <c r="BO2034" i="12" s="1"/>
  <c r="K2035" i="12"/>
  <c r="BO2035" i="12" s="1"/>
  <c r="K2036" i="12"/>
  <c r="BO2036" i="12" s="1"/>
  <c r="K2037" i="12"/>
  <c r="BO2037" i="12" s="1"/>
  <c r="K2038" i="12"/>
  <c r="BO2038" i="12" s="1"/>
  <c r="K2039" i="12"/>
  <c r="BO2039" i="12" s="1"/>
  <c r="K2040" i="12"/>
  <c r="BO2040" i="12" s="1"/>
  <c r="K2041" i="12"/>
  <c r="BO2041" i="12" s="1"/>
  <c r="K2042" i="12"/>
  <c r="BO2042" i="12" s="1"/>
  <c r="K2043" i="12"/>
  <c r="BO2043" i="12" s="1"/>
  <c r="K2044" i="12"/>
  <c r="BO2044" i="12" s="1"/>
  <c r="K2045" i="12"/>
  <c r="BO2045" i="12" s="1"/>
  <c r="K2046" i="12"/>
  <c r="BO2046" i="12" s="1"/>
  <c r="K2047" i="12"/>
  <c r="BO2047" i="12" s="1"/>
  <c r="K2048" i="12"/>
  <c r="BO2048" i="12" s="1"/>
  <c r="K2049" i="12"/>
  <c r="BO2049" i="12" s="1"/>
  <c r="K2050" i="12"/>
  <c r="BO2050" i="12" s="1"/>
  <c r="K2051" i="12"/>
  <c r="BO2051" i="12" s="1"/>
  <c r="K2052" i="12"/>
  <c r="BO2052" i="12" s="1"/>
  <c r="K2053" i="12"/>
  <c r="BO2053" i="12" s="1"/>
  <c r="K2054" i="12"/>
  <c r="BO2054" i="12" s="1"/>
  <c r="K2055" i="12"/>
  <c r="BO2055" i="12" s="1"/>
  <c r="K2056" i="12"/>
  <c r="BO2056" i="12" s="1"/>
  <c r="K2057" i="12"/>
  <c r="BO2057" i="12" s="1"/>
  <c r="K2058" i="12"/>
  <c r="BO2058" i="12" s="1"/>
  <c r="K2059" i="12"/>
  <c r="BO2059" i="12" s="1"/>
  <c r="K2060" i="12"/>
  <c r="BO2060" i="12" s="1"/>
  <c r="K2061" i="12"/>
  <c r="BO2061" i="12" s="1"/>
  <c r="K2062" i="12"/>
  <c r="BO2062" i="12" s="1"/>
  <c r="K2063" i="12"/>
  <c r="BO2063" i="12" s="1"/>
  <c r="K2064" i="12"/>
  <c r="BO2064" i="12" s="1"/>
  <c r="K2065" i="12"/>
  <c r="BO2065" i="12" s="1"/>
  <c r="K2066" i="12"/>
  <c r="BO2066" i="12" s="1"/>
  <c r="K2067" i="12"/>
  <c r="BO2067" i="12" s="1"/>
  <c r="K2068" i="12"/>
  <c r="BO2068" i="12" s="1"/>
  <c r="K2069" i="12"/>
  <c r="BO2069" i="12" s="1"/>
  <c r="K2070" i="12"/>
  <c r="BO2070" i="12" s="1"/>
  <c r="K2071" i="12"/>
  <c r="BO2071" i="12" s="1"/>
  <c r="K2072" i="12"/>
  <c r="BO2072" i="12" s="1"/>
  <c r="K2073" i="12"/>
  <c r="BO2073" i="12" s="1"/>
  <c r="K2074" i="12"/>
  <c r="BO2074" i="12" s="1"/>
  <c r="K2075" i="12"/>
  <c r="BO2075" i="12" s="1"/>
  <c r="K2076" i="12"/>
  <c r="BO2076" i="12" s="1"/>
  <c r="K2077" i="12"/>
  <c r="BO2077" i="12" s="1"/>
  <c r="K2078" i="12"/>
  <c r="BO2078" i="12" s="1"/>
  <c r="K2079" i="12"/>
  <c r="BO2079" i="12" s="1"/>
  <c r="K2080" i="12"/>
  <c r="BO2080" i="12" s="1"/>
  <c r="K2081" i="12"/>
  <c r="BO2081" i="12" s="1"/>
  <c r="K2082" i="12"/>
  <c r="BO2082" i="12" s="1"/>
  <c r="K2083" i="12"/>
  <c r="BO2083" i="12" s="1"/>
  <c r="K2084" i="12"/>
  <c r="BO2084" i="12" s="1"/>
  <c r="K2085" i="12"/>
  <c r="BO2085" i="12" s="1"/>
  <c r="K2086" i="12"/>
  <c r="BO2086" i="12" s="1"/>
  <c r="K2087" i="12"/>
  <c r="BO2087" i="12" s="1"/>
  <c r="K2088" i="12"/>
  <c r="BO2088" i="12" s="1"/>
  <c r="K2089" i="12"/>
  <c r="BO2089" i="12" s="1"/>
  <c r="K2090" i="12"/>
  <c r="BO2090" i="12" s="1"/>
  <c r="K2091" i="12"/>
  <c r="BO2091" i="12" s="1"/>
  <c r="K2092" i="12"/>
  <c r="BO2092" i="12" s="1"/>
  <c r="K2093" i="12"/>
  <c r="BO2093" i="12" s="1"/>
  <c r="K2094" i="12"/>
  <c r="BO2094" i="12" s="1"/>
  <c r="K2095" i="12"/>
  <c r="BO2095" i="12" s="1"/>
  <c r="K2096" i="12"/>
  <c r="BO2096" i="12" s="1"/>
  <c r="K2097" i="12"/>
  <c r="BO2097" i="12" s="1"/>
  <c r="K2098" i="12"/>
  <c r="BO2098" i="12" s="1"/>
  <c r="K2099" i="12"/>
  <c r="BO2099" i="12" s="1"/>
  <c r="K2100" i="12"/>
  <c r="BO2100" i="12" s="1"/>
  <c r="K2101" i="12"/>
  <c r="BO2101" i="12" s="1"/>
  <c r="K2102" i="12"/>
  <c r="BO2102" i="12" s="1"/>
  <c r="K2103" i="12"/>
  <c r="BO2103" i="12" s="1"/>
  <c r="K2104" i="12"/>
  <c r="BO2104" i="12" s="1"/>
  <c r="K2105" i="12"/>
  <c r="BO2105" i="12" s="1"/>
  <c r="K2106" i="12"/>
  <c r="BO2106" i="12" s="1"/>
  <c r="K2107" i="12"/>
  <c r="BO2107" i="12" s="1"/>
  <c r="K2108" i="12"/>
  <c r="BO2108" i="12" s="1"/>
  <c r="K2109" i="12"/>
  <c r="BO2109" i="12" s="1"/>
  <c r="K2110" i="12"/>
  <c r="BO2110" i="12" s="1"/>
  <c r="K2111" i="12"/>
  <c r="BO2111" i="12" s="1"/>
  <c r="K2112" i="12"/>
  <c r="BO2112" i="12" s="1"/>
  <c r="K2113" i="12"/>
  <c r="BO2113" i="12" s="1"/>
  <c r="K2114" i="12"/>
  <c r="BO2114" i="12" s="1"/>
  <c r="K2115" i="12"/>
  <c r="BO2115" i="12" s="1"/>
  <c r="K2116" i="12"/>
  <c r="BO2116" i="12" s="1"/>
  <c r="K2117" i="12"/>
  <c r="BO2117" i="12" s="1"/>
  <c r="K2118" i="12"/>
  <c r="BO2118" i="12" s="1"/>
  <c r="K2119" i="12"/>
  <c r="BO2119" i="12" s="1"/>
  <c r="K2120" i="12"/>
  <c r="BO2120" i="12" s="1"/>
  <c r="K2121" i="12"/>
  <c r="BO2121" i="12" s="1"/>
  <c r="K2122" i="12"/>
  <c r="BO2122" i="12" s="1"/>
  <c r="K2123" i="12"/>
  <c r="BO2123" i="12" s="1"/>
  <c r="K2124" i="12"/>
  <c r="BO2124" i="12" s="1"/>
  <c r="K2125" i="12"/>
  <c r="BO2125" i="12" s="1"/>
  <c r="K2126" i="12"/>
  <c r="BO2126" i="12" s="1"/>
  <c r="K2127" i="12"/>
  <c r="BO2127" i="12" s="1"/>
  <c r="K2128" i="12"/>
  <c r="BO2128" i="12" s="1"/>
  <c r="K2129" i="12"/>
  <c r="BO2129" i="12" s="1"/>
  <c r="K2130" i="12"/>
  <c r="BO2130" i="12" s="1"/>
  <c r="K2131" i="12"/>
  <c r="BO2131" i="12" s="1"/>
  <c r="K2132" i="12"/>
  <c r="BO2132" i="12" s="1"/>
  <c r="K2133" i="12"/>
  <c r="BO2133" i="12" s="1"/>
  <c r="K2134" i="12"/>
  <c r="BO2134" i="12" s="1"/>
  <c r="K2135" i="12"/>
  <c r="BO2135" i="12" s="1"/>
  <c r="I8" i="12"/>
  <c r="F6" i="12"/>
  <c r="H20" i="10"/>
  <c r="AP145" i="10"/>
  <c r="AQ145" i="10"/>
  <c r="AR145" i="10"/>
  <c r="AS145" i="10"/>
  <c r="AT145" i="10"/>
  <c r="AU145" i="10"/>
  <c r="I148" i="10"/>
  <c r="I149" i="10"/>
  <c r="I150" i="10"/>
  <c r="I151" i="10"/>
  <c r="I152" i="10"/>
  <c r="I153" i="10"/>
  <c r="E150" i="10"/>
  <c r="F150" i="10"/>
  <c r="G150" i="10"/>
  <c r="H150" i="10"/>
  <c r="AP150" i="10"/>
  <c r="AQ150" i="10"/>
  <c r="AR150" i="10"/>
  <c r="AS150" i="10"/>
  <c r="AT150" i="10"/>
  <c r="AU150" i="10"/>
  <c r="E145" i="10"/>
  <c r="F145" i="10"/>
  <c r="G145" i="10"/>
  <c r="H145" i="10"/>
  <c r="I145" i="10"/>
  <c r="AR10" i="10" l="1"/>
  <c r="AQ7" i="10"/>
  <c r="AP6" i="10"/>
  <c r="BA3" i="12" l="1"/>
  <c r="BU3" i="12" s="1"/>
  <c r="AT3" i="12"/>
  <c r="BT3" i="12" s="1"/>
  <c r="AM3" i="12"/>
  <c r="BS3" i="12" s="1"/>
  <c r="AF3" i="12"/>
  <c r="BR3" i="12" s="1"/>
  <c r="Y3" i="12"/>
  <c r="BQ3" i="12" s="1"/>
  <c r="I2" i="10"/>
  <c r="R3" i="12"/>
  <c r="BP3" i="12" s="1"/>
  <c r="K199" i="12" l="1"/>
  <c r="BO199" i="12" s="1"/>
  <c r="K59" i="12"/>
  <c r="BO59" i="12" s="1"/>
  <c r="K143" i="12"/>
  <c r="BO143" i="12" s="1"/>
  <c r="K31" i="12"/>
  <c r="BO31" i="12" s="1"/>
  <c r="K115" i="12"/>
  <c r="BO115" i="12" s="1"/>
  <c r="K311" i="12"/>
  <c r="BO311" i="12" s="1"/>
  <c r="K283" i="12"/>
  <c r="BO283" i="12" s="1"/>
  <c r="K87" i="12"/>
  <c r="BO87" i="12" s="1"/>
  <c r="K227" i="12"/>
  <c r="BO227" i="12" s="1"/>
  <c r="K339" i="12"/>
  <c r="BO339" i="12" s="1"/>
  <c r="K255" i="12"/>
  <c r="BO255" i="12" s="1"/>
  <c r="K171" i="12"/>
  <c r="BO171" i="12" s="1"/>
  <c r="K3" i="12"/>
  <c r="W1797" i="12"/>
  <c r="I1796" i="12"/>
  <c r="H1796" i="12"/>
  <c r="G1796" i="12"/>
  <c r="F1796" i="12"/>
  <c r="J1795" i="12"/>
  <c r="I1795" i="12"/>
  <c r="H1795" i="12"/>
  <c r="G1795" i="12"/>
  <c r="F1795" i="12"/>
  <c r="J1794" i="12"/>
  <c r="I1794" i="12"/>
  <c r="H1794" i="12"/>
  <c r="G1794" i="12"/>
  <c r="F1794" i="12"/>
  <c r="J1793" i="12"/>
  <c r="I1793" i="12"/>
  <c r="H1793" i="12"/>
  <c r="G1793" i="12"/>
  <c r="F1793" i="12"/>
  <c r="J1792" i="12"/>
  <c r="I1792" i="12"/>
  <c r="H1792" i="12"/>
  <c r="G1792" i="12"/>
  <c r="F1792" i="12"/>
  <c r="J1791" i="12"/>
  <c r="I1791" i="12"/>
  <c r="H1791" i="12"/>
  <c r="G1791" i="12"/>
  <c r="F1791" i="12"/>
  <c r="J1790" i="12"/>
  <c r="I1790" i="12"/>
  <c r="H1790" i="12"/>
  <c r="G1790" i="12"/>
  <c r="F1790" i="12"/>
  <c r="J1789" i="12"/>
  <c r="I1789" i="12"/>
  <c r="H1789" i="12"/>
  <c r="G1789" i="12"/>
  <c r="F1789" i="12"/>
  <c r="J1788" i="12"/>
  <c r="I1788" i="12"/>
  <c r="H1788" i="12"/>
  <c r="G1788" i="12"/>
  <c r="F1788" i="12"/>
  <c r="J1787" i="12"/>
  <c r="I1787" i="12"/>
  <c r="H1787" i="12"/>
  <c r="G1787" i="12"/>
  <c r="F1787" i="12"/>
  <c r="J1786" i="12"/>
  <c r="I1786" i="12"/>
  <c r="H1786" i="12"/>
  <c r="G1786" i="12"/>
  <c r="F1786" i="12"/>
  <c r="J1785" i="12"/>
  <c r="I1785" i="12"/>
  <c r="H1785" i="12"/>
  <c r="G1785" i="12"/>
  <c r="F1785" i="12"/>
  <c r="J1784" i="12"/>
  <c r="I1784" i="12"/>
  <c r="H1784" i="12"/>
  <c r="G1784" i="12"/>
  <c r="F1784" i="12"/>
  <c r="J1783" i="12"/>
  <c r="I1783" i="12"/>
  <c r="H1783" i="12"/>
  <c r="G1783" i="12"/>
  <c r="F1783" i="12"/>
  <c r="J1782" i="12"/>
  <c r="I1782" i="12"/>
  <c r="H1782" i="12"/>
  <c r="G1782" i="12"/>
  <c r="F1782" i="12"/>
  <c r="J1781" i="12"/>
  <c r="I1781" i="12"/>
  <c r="H1781" i="12"/>
  <c r="G1781" i="12"/>
  <c r="F1781" i="12"/>
  <c r="J1780" i="12"/>
  <c r="I1780" i="12"/>
  <c r="H1780" i="12"/>
  <c r="G1780" i="12"/>
  <c r="F1780" i="12"/>
  <c r="J1779" i="12"/>
  <c r="I1779" i="12"/>
  <c r="H1779" i="12"/>
  <c r="G1779" i="12"/>
  <c r="F1779" i="12"/>
  <c r="J1778" i="12"/>
  <c r="I1778" i="12"/>
  <c r="H1778" i="12"/>
  <c r="G1778" i="12"/>
  <c r="F1778" i="12"/>
  <c r="J1777" i="12"/>
  <c r="I1777" i="12"/>
  <c r="H1777" i="12"/>
  <c r="G1777" i="12"/>
  <c r="F1777" i="12"/>
  <c r="J1776" i="12"/>
  <c r="I1776" i="12"/>
  <c r="H1776" i="12"/>
  <c r="G1776" i="12"/>
  <c r="F1776" i="12"/>
  <c r="J1775" i="12"/>
  <c r="I1775" i="12"/>
  <c r="H1775" i="12"/>
  <c r="G1775" i="12"/>
  <c r="F1775" i="12"/>
  <c r="J1774" i="12"/>
  <c r="I1774" i="12"/>
  <c r="H1774" i="12"/>
  <c r="G1774" i="12"/>
  <c r="F1774" i="12"/>
  <c r="J1773" i="12"/>
  <c r="I1773" i="12"/>
  <c r="H1773" i="12"/>
  <c r="G1773" i="12"/>
  <c r="F1773" i="12"/>
  <c r="J1772" i="12"/>
  <c r="I1772" i="12"/>
  <c r="H1772" i="12"/>
  <c r="G1772" i="12"/>
  <c r="F1772" i="12"/>
  <c r="W1771" i="12"/>
  <c r="I1771" i="12" s="1"/>
  <c r="J1771" i="12"/>
  <c r="H1771" i="12"/>
  <c r="G1771" i="12"/>
  <c r="F1771" i="12"/>
  <c r="J1770" i="12"/>
  <c r="I1770" i="12"/>
  <c r="H1770" i="12"/>
  <c r="G1770" i="12"/>
  <c r="F1770" i="12"/>
  <c r="J1769" i="12"/>
  <c r="I1769" i="12"/>
  <c r="H1769" i="12"/>
  <c r="G1769" i="12"/>
  <c r="F1769" i="12"/>
  <c r="J1768" i="12"/>
  <c r="I1768" i="12"/>
  <c r="H1768" i="12"/>
  <c r="G1768" i="12"/>
  <c r="F1768" i="12"/>
  <c r="J1767" i="12"/>
  <c r="I1767" i="12"/>
  <c r="H1767" i="12"/>
  <c r="G1767" i="12"/>
  <c r="F1767" i="12"/>
  <c r="J1766" i="12"/>
  <c r="I1766" i="12"/>
  <c r="H1766" i="12"/>
  <c r="G1766" i="12"/>
  <c r="F1766" i="12"/>
  <c r="J1765" i="12"/>
  <c r="I1765" i="12"/>
  <c r="H1765" i="12"/>
  <c r="G1765" i="12"/>
  <c r="F1765" i="12"/>
  <c r="J1764" i="12"/>
  <c r="I1764" i="12"/>
  <c r="H1764" i="12"/>
  <c r="G1764" i="12"/>
  <c r="F1764" i="12"/>
  <c r="J1763" i="12"/>
  <c r="I1763" i="12"/>
  <c r="H1763" i="12"/>
  <c r="G1763" i="12"/>
  <c r="F1763" i="12"/>
  <c r="J1762" i="12"/>
  <c r="I1762" i="12"/>
  <c r="H1762" i="12"/>
  <c r="G1762" i="12"/>
  <c r="F1762" i="12"/>
  <c r="J1761" i="12"/>
  <c r="I1761" i="12"/>
  <c r="H1761" i="12"/>
  <c r="G1761" i="12"/>
  <c r="F1761" i="12"/>
  <c r="J1760" i="12"/>
  <c r="I1760" i="12"/>
  <c r="H1760" i="12"/>
  <c r="G1760" i="12"/>
  <c r="F1760" i="12"/>
  <c r="J1759" i="12"/>
  <c r="I1759" i="12"/>
  <c r="H1759" i="12"/>
  <c r="G1759" i="12"/>
  <c r="F1759" i="12"/>
  <c r="J1758" i="12"/>
  <c r="I1758" i="12"/>
  <c r="H1758" i="12"/>
  <c r="G1758" i="12"/>
  <c r="F1758" i="12"/>
  <c r="J1757" i="12"/>
  <c r="I1757" i="12"/>
  <c r="H1757" i="12"/>
  <c r="G1757" i="12"/>
  <c r="F1757" i="12"/>
  <c r="J1756" i="12"/>
  <c r="I1756" i="12"/>
  <c r="H1756" i="12"/>
  <c r="G1756" i="12"/>
  <c r="F1756" i="12"/>
  <c r="J1755" i="12"/>
  <c r="I1755" i="12"/>
  <c r="H1755" i="12"/>
  <c r="G1755" i="12"/>
  <c r="F1755" i="12"/>
  <c r="J1754" i="12"/>
  <c r="I1754" i="12"/>
  <c r="H1754" i="12"/>
  <c r="G1754" i="12"/>
  <c r="F1754" i="12"/>
  <c r="J1753" i="12"/>
  <c r="I1753" i="12"/>
  <c r="H1753" i="12"/>
  <c r="G1753" i="12"/>
  <c r="F1753" i="12"/>
  <c r="J1752" i="12"/>
  <c r="I1752" i="12"/>
  <c r="H1752" i="12"/>
  <c r="G1752" i="12"/>
  <c r="F1752" i="12"/>
  <c r="J1751" i="12"/>
  <c r="I1751" i="12"/>
  <c r="H1751" i="12"/>
  <c r="G1751" i="12"/>
  <c r="F1751" i="12"/>
  <c r="J1750" i="12"/>
  <c r="I1750" i="12"/>
  <c r="H1750" i="12"/>
  <c r="G1750" i="12"/>
  <c r="F1750" i="12"/>
  <c r="J1749" i="12"/>
  <c r="I1749" i="12"/>
  <c r="H1749" i="12"/>
  <c r="G1749" i="12"/>
  <c r="F1749" i="12"/>
  <c r="J1748" i="12"/>
  <c r="I1748" i="12"/>
  <c r="H1748" i="12"/>
  <c r="G1748" i="12"/>
  <c r="F1748" i="12"/>
  <c r="J1747" i="12"/>
  <c r="I1747" i="12"/>
  <c r="H1747" i="12"/>
  <c r="G1747" i="12"/>
  <c r="F1747" i="12"/>
  <c r="J1746" i="12"/>
  <c r="I1746" i="12"/>
  <c r="H1746" i="12"/>
  <c r="G1746" i="12"/>
  <c r="F1746" i="12"/>
  <c r="W1745" i="12"/>
  <c r="I1745" i="12" s="1"/>
  <c r="J1745" i="12"/>
  <c r="H1745" i="12"/>
  <c r="G1745" i="12"/>
  <c r="F1745" i="12"/>
  <c r="J1744" i="12"/>
  <c r="I1744" i="12"/>
  <c r="H1744" i="12"/>
  <c r="G1744" i="12"/>
  <c r="F1744" i="12"/>
  <c r="J1743" i="12"/>
  <c r="I1743" i="12"/>
  <c r="H1743" i="12"/>
  <c r="G1743" i="12"/>
  <c r="F1743" i="12"/>
  <c r="J1742" i="12"/>
  <c r="I1742" i="12"/>
  <c r="H1742" i="12"/>
  <c r="G1742" i="12"/>
  <c r="F1742" i="12"/>
  <c r="J1741" i="12"/>
  <c r="I1741" i="12"/>
  <c r="H1741" i="12"/>
  <c r="G1741" i="12"/>
  <c r="F1741" i="12"/>
  <c r="J1740" i="12"/>
  <c r="I1740" i="12"/>
  <c r="H1740" i="12"/>
  <c r="G1740" i="12"/>
  <c r="F1740" i="12"/>
  <c r="J1739" i="12"/>
  <c r="I1739" i="12"/>
  <c r="H1739" i="12"/>
  <c r="G1739" i="12"/>
  <c r="F1739" i="12"/>
  <c r="J1738" i="12"/>
  <c r="I1738" i="12"/>
  <c r="H1738" i="12"/>
  <c r="G1738" i="12"/>
  <c r="F1738" i="12"/>
  <c r="J1737" i="12"/>
  <c r="I1737" i="12"/>
  <c r="H1737" i="12"/>
  <c r="G1737" i="12"/>
  <c r="F1737" i="12"/>
  <c r="J1736" i="12"/>
  <c r="I1736" i="12"/>
  <c r="H1736" i="12"/>
  <c r="G1736" i="12"/>
  <c r="F1736" i="12"/>
  <c r="J1735" i="12"/>
  <c r="I1735" i="12"/>
  <c r="H1735" i="12"/>
  <c r="G1735" i="12"/>
  <c r="F1735" i="12"/>
  <c r="J1734" i="12"/>
  <c r="I1734" i="12"/>
  <c r="H1734" i="12"/>
  <c r="G1734" i="12"/>
  <c r="F1734" i="12"/>
  <c r="J1733" i="12"/>
  <c r="I1733" i="12"/>
  <c r="H1733" i="12"/>
  <c r="G1733" i="12"/>
  <c r="F1733" i="12"/>
  <c r="J1732" i="12"/>
  <c r="I1732" i="12"/>
  <c r="H1732" i="12"/>
  <c r="G1732" i="12"/>
  <c r="F1732" i="12"/>
  <c r="J1731" i="12"/>
  <c r="I1731" i="12"/>
  <c r="H1731" i="12"/>
  <c r="G1731" i="12"/>
  <c r="F1731" i="12"/>
  <c r="J1730" i="12"/>
  <c r="I1730" i="12"/>
  <c r="H1730" i="12"/>
  <c r="G1730" i="12"/>
  <c r="F1730" i="12"/>
  <c r="J1729" i="12"/>
  <c r="I1729" i="12"/>
  <c r="H1729" i="12"/>
  <c r="G1729" i="12"/>
  <c r="F1729" i="12"/>
  <c r="J1728" i="12"/>
  <c r="I1728" i="12"/>
  <c r="H1728" i="12"/>
  <c r="G1728" i="12"/>
  <c r="F1728" i="12"/>
  <c r="J1727" i="12"/>
  <c r="I1727" i="12"/>
  <c r="H1727" i="12"/>
  <c r="G1727" i="12"/>
  <c r="F1727" i="12"/>
  <c r="J1726" i="12"/>
  <c r="I1726" i="12"/>
  <c r="H1726" i="12"/>
  <c r="G1726" i="12"/>
  <c r="F1726" i="12"/>
  <c r="J1725" i="12"/>
  <c r="I1725" i="12"/>
  <c r="H1725" i="12"/>
  <c r="G1725" i="12"/>
  <c r="F1725" i="12"/>
  <c r="J1724" i="12"/>
  <c r="I1724" i="12"/>
  <c r="H1724" i="12"/>
  <c r="G1724" i="12"/>
  <c r="F1724" i="12"/>
  <c r="J1723" i="12"/>
  <c r="I1723" i="12"/>
  <c r="H1723" i="12"/>
  <c r="G1723" i="12"/>
  <c r="F1723" i="12"/>
  <c r="J1722" i="12"/>
  <c r="I1722" i="12"/>
  <c r="H1722" i="12"/>
  <c r="G1722" i="12"/>
  <c r="F1722" i="12"/>
  <c r="J1721" i="12"/>
  <c r="I1721" i="12"/>
  <c r="H1721" i="12"/>
  <c r="G1721" i="12"/>
  <c r="F1721" i="12"/>
  <c r="J1720" i="12"/>
  <c r="I1720" i="12"/>
  <c r="H1720" i="12"/>
  <c r="G1720" i="12"/>
  <c r="F1720" i="12"/>
  <c r="W1719" i="12"/>
  <c r="I1719" i="12" s="1"/>
  <c r="J1719" i="12"/>
  <c r="H1719" i="12"/>
  <c r="G1719" i="12"/>
  <c r="F1719" i="12"/>
  <c r="J1718" i="12"/>
  <c r="I1718" i="12"/>
  <c r="H1718" i="12"/>
  <c r="G1718" i="12"/>
  <c r="F1718" i="12"/>
  <c r="J1717" i="12"/>
  <c r="I1717" i="12"/>
  <c r="H1717" i="12"/>
  <c r="G1717" i="12"/>
  <c r="F1717" i="12"/>
  <c r="J1716" i="12"/>
  <c r="I1716" i="12"/>
  <c r="H1716" i="12"/>
  <c r="G1716" i="12"/>
  <c r="F1716" i="12"/>
  <c r="J1715" i="12"/>
  <c r="I1715" i="12"/>
  <c r="H1715" i="12"/>
  <c r="G1715" i="12"/>
  <c r="F1715" i="12"/>
  <c r="J1714" i="12"/>
  <c r="I1714" i="12"/>
  <c r="H1714" i="12"/>
  <c r="G1714" i="12"/>
  <c r="F1714" i="12"/>
  <c r="J1713" i="12"/>
  <c r="I1713" i="12"/>
  <c r="H1713" i="12"/>
  <c r="G1713" i="12"/>
  <c r="F1713" i="12"/>
  <c r="J1712" i="12"/>
  <c r="I1712" i="12"/>
  <c r="H1712" i="12"/>
  <c r="G1712" i="12"/>
  <c r="F1712" i="12"/>
  <c r="J1711" i="12"/>
  <c r="I1711" i="12"/>
  <c r="H1711" i="12"/>
  <c r="G1711" i="12"/>
  <c r="F1711" i="12"/>
  <c r="J1710" i="12"/>
  <c r="I1710" i="12"/>
  <c r="H1710" i="12"/>
  <c r="G1710" i="12"/>
  <c r="F1710" i="12"/>
  <c r="J1709" i="12"/>
  <c r="I1709" i="12"/>
  <c r="H1709" i="12"/>
  <c r="G1709" i="12"/>
  <c r="F1709" i="12"/>
  <c r="J1708" i="12"/>
  <c r="I1708" i="12"/>
  <c r="H1708" i="12"/>
  <c r="G1708" i="12"/>
  <c r="F1708" i="12"/>
  <c r="J1707" i="12"/>
  <c r="I1707" i="12"/>
  <c r="H1707" i="12"/>
  <c r="G1707" i="12"/>
  <c r="F1707" i="12"/>
  <c r="J1706" i="12"/>
  <c r="I1706" i="12"/>
  <c r="H1706" i="12"/>
  <c r="G1706" i="12"/>
  <c r="F1706" i="12"/>
  <c r="J1705" i="12"/>
  <c r="I1705" i="12"/>
  <c r="H1705" i="12"/>
  <c r="G1705" i="12"/>
  <c r="F1705" i="12"/>
  <c r="J1704" i="12"/>
  <c r="I1704" i="12"/>
  <c r="H1704" i="12"/>
  <c r="G1704" i="12"/>
  <c r="F1704" i="12"/>
  <c r="J1703" i="12"/>
  <c r="I1703" i="12"/>
  <c r="H1703" i="12"/>
  <c r="G1703" i="12"/>
  <c r="F1703" i="12"/>
  <c r="J1702" i="12"/>
  <c r="I1702" i="12"/>
  <c r="H1702" i="12"/>
  <c r="G1702" i="12"/>
  <c r="F1702" i="12"/>
  <c r="J1701" i="12"/>
  <c r="I1701" i="12"/>
  <c r="H1701" i="12"/>
  <c r="G1701" i="12"/>
  <c r="F1701" i="12"/>
  <c r="J1700" i="12"/>
  <c r="I1700" i="12"/>
  <c r="H1700" i="12"/>
  <c r="G1700" i="12"/>
  <c r="F1700" i="12"/>
  <c r="J1699" i="12"/>
  <c r="I1699" i="12"/>
  <c r="H1699" i="12"/>
  <c r="G1699" i="12"/>
  <c r="F1699" i="12"/>
  <c r="J1698" i="12"/>
  <c r="I1698" i="12"/>
  <c r="H1698" i="12"/>
  <c r="G1698" i="12"/>
  <c r="F1698" i="12"/>
  <c r="J1697" i="12"/>
  <c r="I1697" i="12"/>
  <c r="H1697" i="12"/>
  <c r="G1697" i="12"/>
  <c r="F1697" i="12"/>
  <c r="J1696" i="12"/>
  <c r="I1696" i="12"/>
  <c r="H1696" i="12"/>
  <c r="G1696" i="12"/>
  <c r="F1696" i="12"/>
  <c r="J1695" i="12"/>
  <c r="I1695" i="12"/>
  <c r="H1695" i="12"/>
  <c r="G1695" i="12"/>
  <c r="F1695" i="12"/>
  <c r="J1694" i="12"/>
  <c r="I1694" i="12"/>
  <c r="H1694" i="12"/>
  <c r="G1694" i="12"/>
  <c r="F1694" i="12"/>
  <c r="W1693" i="12"/>
  <c r="J1693" i="12"/>
  <c r="H1693" i="12"/>
  <c r="G1693" i="12"/>
  <c r="F1693" i="12"/>
  <c r="J1692" i="12"/>
  <c r="I1692" i="12"/>
  <c r="H1692" i="12"/>
  <c r="G1692" i="12"/>
  <c r="F1692" i="12"/>
  <c r="J1691" i="12"/>
  <c r="I1691" i="12"/>
  <c r="H1691" i="12"/>
  <c r="G1691" i="12"/>
  <c r="F1691" i="12"/>
  <c r="J1690" i="12"/>
  <c r="I1690" i="12"/>
  <c r="H1690" i="12"/>
  <c r="G1690" i="12"/>
  <c r="F1690" i="12"/>
  <c r="J1689" i="12"/>
  <c r="I1689" i="12"/>
  <c r="H1689" i="12"/>
  <c r="G1689" i="12"/>
  <c r="F1689" i="12"/>
  <c r="J1688" i="12"/>
  <c r="I1688" i="12"/>
  <c r="H1688" i="12"/>
  <c r="G1688" i="12"/>
  <c r="F1688" i="12"/>
  <c r="J1687" i="12"/>
  <c r="I1687" i="12"/>
  <c r="H1687" i="12"/>
  <c r="G1687" i="12"/>
  <c r="F1687" i="12"/>
  <c r="J1686" i="12"/>
  <c r="I1686" i="12"/>
  <c r="H1686" i="12"/>
  <c r="G1686" i="12"/>
  <c r="F1686" i="12"/>
  <c r="J1685" i="12"/>
  <c r="I1685" i="12"/>
  <c r="H1685" i="12"/>
  <c r="G1685" i="12"/>
  <c r="F1685" i="12"/>
  <c r="J1684" i="12"/>
  <c r="I1684" i="12"/>
  <c r="H1684" i="12"/>
  <c r="G1684" i="12"/>
  <c r="F1684" i="12"/>
  <c r="J1683" i="12"/>
  <c r="I1683" i="12"/>
  <c r="H1683" i="12"/>
  <c r="G1683" i="12"/>
  <c r="F1683" i="12"/>
  <c r="J1682" i="12"/>
  <c r="I1682" i="12"/>
  <c r="H1682" i="12"/>
  <c r="G1682" i="12"/>
  <c r="F1682" i="12"/>
  <c r="J1681" i="12"/>
  <c r="I1681" i="12"/>
  <c r="H1681" i="12"/>
  <c r="G1681" i="12"/>
  <c r="F1681" i="12"/>
  <c r="J1680" i="12"/>
  <c r="I1680" i="12"/>
  <c r="H1680" i="12"/>
  <c r="G1680" i="12"/>
  <c r="F1680" i="12"/>
  <c r="J1679" i="12"/>
  <c r="I1679" i="12"/>
  <c r="H1679" i="12"/>
  <c r="G1679" i="12"/>
  <c r="F1679" i="12"/>
  <c r="J1678" i="12"/>
  <c r="I1678" i="12"/>
  <c r="H1678" i="12"/>
  <c r="G1678" i="12"/>
  <c r="F1678" i="12"/>
  <c r="J1677" i="12"/>
  <c r="I1677" i="12"/>
  <c r="H1677" i="12"/>
  <c r="G1677" i="12"/>
  <c r="F1677" i="12"/>
  <c r="J1676" i="12"/>
  <c r="I1676" i="12"/>
  <c r="H1676" i="12"/>
  <c r="G1676" i="12"/>
  <c r="F1676" i="12"/>
  <c r="J1675" i="12"/>
  <c r="I1675" i="12"/>
  <c r="H1675" i="12"/>
  <c r="G1675" i="12"/>
  <c r="F1675" i="12"/>
  <c r="J1674" i="12"/>
  <c r="I1674" i="12"/>
  <c r="H1674" i="12"/>
  <c r="G1674" i="12"/>
  <c r="F1674" i="12"/>
  <c r="J1673" i="12"/>
  <c r="I1673" i="12"/>
  <c r="H1673" i="12"/>
  <c r="G1673" i="12"/>
  <c r="F1673" i="12"/>
  <c r="J1672" i="12"/>
  <c r="I1672" i="12"/>
  <c r="H1672" i="12"/>
  <c r="G1672" i="12"/>
  <c r="F1672" i="12"/>
  <c r="J1671" i="12"/>
  <c r="I1671" i="12"/>
  <c r="H1671" i="12"/>
  <c r="G1671" i="12"/>
  <c r="F1671" i="12"/>
  <c r="J1670" i="12"/>
  <c r="I1670" i="12"/>
  <c r="H1670" i="12"/>
  <c r="G1670" i="12"/>
  <c r="F1670" i="12"/>
  <c r="J1669" i="12"/>
  <c r="I1669" i="12"/>
  <c r="H1669" i="12"/>
  <c r="G1669" i="12"/>
  <c r="F1669" i="12"/>
  <c r="J1668" i="12"/>
  <c r="I1668" i="12"/>
  <c r="H1668" i="12"/>
  <c r="G1668" i="12"/>
  <c r="F1668" i="12"/>
  <c r="W1667" i="12"/>
  <c r="J1667" i="12"/>
  <c r="H1667" i="12"/>
  <c r="G1667" i="12"/>
  <c r="F1667" i="12"/>
  <c r="J1666" i="12"/>
  <c r="I1666" i="12"/>
  <c r="H1666" i="12"/>
  <c r="G1666" i="12"/>
  <c r="F1666" i="12"/>
  <c r="J1665" i="12"/>
  <c r="I1665" i="12"/>
  <c r="H1665" i="12"/>
  <c r="G1665" i="12"/>
  <c r="F1665" i="12"/>
  <c r="J1664" i="12"/>
  <c r="I1664" i="12"/>
  <c r="H1664" i="12"/>
  <c r="G1664" i="12"/>
  <c r="F1664" i="12"/>
  <c r="J1663" i="12"/>
  <c r="I1663" i="12"/>
  <c r="H1663" i="12"/>
  <c r="G1663" i="12"/>
  <c r="F1663" i="12"/>
  <c r="J1662" i="12"/>
  <c r="I1662" i="12"/>
  <c r="H1662" i="12"/>
  <c r="G1662" i="12"/>
  <c r="F1662" i="12"/>
  <c r="J1661" i="12"/>
  <c r="I1661" i="12"/>
  <c r="H1661" i="12"/>
  <c r="G1661" i="12"/>
  <c r="F1661" i="12"/>
  <c r="J1660" i="12"/>
  <c r="I1660" i="12"/>
  <c r="H1660" i="12"/>
  <c r="G1660" i="12"/>
  <c r="F1660" i="12"/>
  <c r="J1659" i="12"/>
  <c r="I1659" i="12"/>
  <c r="H1659" i="12"/>
  <c r="G1659" i="12"/>
  <c r="F1659" i="12"/>
  <c r="J1658" i="12"/>
  <c r="I1658" i="12"/>
  <c r="H1658" i="12"/>
  <c r="G1658" i="12"/>
  <c r="F1658" i="12"/>
  <c r="J1657" i="12"/>
  <c r="I1657" i="12"/>
  <c r="H1657" i="12"/>
  <c r="G1657" i="12"/>
  <c r="F1657" i="12"/>
  <c r="J1656" i="12"/>
  <c r="I1656" i="12"/>
  <c r="H1656" i="12"/>
  <c r="G1656" i="12"/>
  <c r="F1656" i="12"/>
  <c r="J1655" i="12"/>
  <c r="I1655" i="12"/>
  <c r="H1655" i="12"/>
  <c r="G1655" i="12"/>
  <c r="F1655" i="12"/>
  <c r="J1654" i="12"/>
  <c r="I1654" i="12"/>
  <c r="H1654" i="12"/>
  <c r="G1654" i="12"/>
  <c r="F1654" i="12"/>
  <c r="J1653" i="12"/>
  <c r="I1653" i="12"/>
  <c r="H1653" i="12"/>
  <c r="G1653" i="12"/>
  <c r="F1653" i="12"/>
  <c r="J1652" i="12"/>
  <c r="I1652" i="12"/>
  <c r="H1652" i="12"/>
  <c r="G1652" i="12"/>
  <c r="F1652" i="12"/>
  <c r="J1651" i="12"/>
  <c r="I1651" i="12"/>
  <c r="H1651" i="12"/>
  <c r="G1651" i="12"/>
  <c r="F1651" i="12"/>
  <c r="J1650" i="12"/>
  <c r="I1650" i="12"/>
  <c r="H1650" i="12"/>
  <c r="G1650" i="12"/>
  <c r="F1650" i="12"/>
  <c r="J1649" i="12"/>
  <c r="I1649" i="12"/>
  <c r="H1649" i="12"/>
  <c r="G1649" i="12"/>
  <c r="F1649" i="12"/>
  <c r="J1648" i="12"/>
  <c r="I1648" i="12"/>
  <c r="H1648" i="12"/>
  <c r="G1648" i="12"/>
  <c r="F1648" i="12"/>
  <c r="J1647" i="12"/>
  <c r="I1647" i="12"/>
  <c r="H1647" i="12"/>
  <c r="G1647" i="12"/>
  <c r="F1647" i="12"/>
  <c r="J1646" i="12"/>
  <c r="I1646" i="12"/>
  <c r="H1646" i="12"/>
  <c r="G1646" i="12"/>
  <c r="F1646" i="12"/>
  <c r="J1645" i="12"/>
  <c r="I1645" i="12"/>
  <c r="H1645" i="12"/>
  <c r="G1645" i="12"/>
  <c r="F1645" i="12"/>
  <c r="J1644" i="12"/>
  <c r="I1644" i="12"/>
  <c r="H1644" i="12"/>
  <c r="G1644" i="12"/>
  <c r="F1644" i="12"/>
  <c r="J1643" i="12"/>
  <c r="I1643" i="12"/>
  <c r="H1643" i="12"/>
  <c r="G1643" i="12"/>
  <c r="F1643" i="12"/>
  <c r="J1642" i="12"/>
  <c r="I1642" i="12"/>
  <c r="H1642" i="12"/>
  <c r="G1642" i="12"/>
  <c r="F1642" i="12"/>
  <c r="W1641" i="12"/>
  <c r="J1641" i="12"/>
  <c r="H1641" i="12"/>
  <c r="G1641" i="12"/>
  <c r="F1641" i="12"/>
  <c r="J1640" i="12"/>
  <c r="I1640" i="12"/>
  <c r="H1640" i="12"/>
  <c r="G1640" i="12"/>
  <c r="F1640" i="12"/>
  <c r="J1639" i="12"/>
  <c r="I1639" i="12"/>
  <c r="H1639" i="12"/>
  <c r="G1639" i="12"/>
  <c r="F1639" i="12"/>
  <c r="J1638" i="12"/>
  <c r="I1638" i="12"/>
  <c r="H1638" i="12"/>
  <c r="G1638" i="12"/>
  <c r="F1638" i="12"/>
  <c r="J1637" i="12"/>
  <c r="I1637" i="12"/>
  <c r="H1637" i="12"/>
  <c r="G1637" i="12"/>
  <c r="F1637" i="12"/>
  <c r="J1636" i="12"/>
  <c r="I1636" i="12"/>
  <c r="H1636" i="12"/>
  <c r="G1636" i="12"/>
  <c r="F1636" i="12"/>
  <c r="J1635" i="12"/>
  <c r="I1635" i="12"/>
  <c r="H1635" i="12"/>
  <c r="G1635" i="12"/>
  <c r="F1635" i="12"/>
  <c r="J1634" i="12"/>
  <c r="I1634" i="12"/>
  <c r="H1634" i="12"/>
  <c r="G1634" i="12"/>
  <c r="F1634" i="12"/>
  <c r="J1633" i="12"/>
  <c r="I1633" i="12"/>
  <c r="H1633" i="12"/>
  <c r="G1633" i="12"/>
  <c r="F1633" i="12"/>
  <c r="J1632" i="12"/>
  <c r="I1632" i="12"/>
  <c r="H1632" i="12"/>
  <c r="G1632" i="12"/>
  <c r="F1632" i="12"/>
  <c r="J1631" i="12"/>
  <c r="I1631" i="12"/>
  <c r="H1631" i="12"/>
  <c r="G1631" i="12"/>
  <c r="F1631" i="12"/>
  <c r="J1630" i="12"/>
  <c r="I1630" i="12"/>
  <c r="H1630" i="12"/>
  <c r="G1630" i="12"/>
  <c r="F1630" i="12"/>
  <c r="J1629" i="12"/>
  <c r="I1629" i="12"/>
  <c r="H1629" i="12"/>
  <c r="G1629" i="12"/>
  <c r="F1629" i="12"/>
  <c r="J1628" i="12"/>
  <c r="I1628" i="12"/>
  <c r="H1628" i="12"/>
  <c r="G1628" i="12"/>
  <c r="F1628" i="12"/>
  <c r="J1627" i="12"/>
  <c r="I1627" i="12"/>
  <c r="H1627" i="12"/>
  <c r="G1627" i="12"/>
  <c r="F1627" i="12"/>
  <c r="J1626" i="12"/>
  <c r="I1626" i="12"/>
  <c r="H1626" i="12"/>
  <c r="G1626" i="12"/>
  <c r="F1626" i="12"/>
  <c r="J1625" i="12"/>
  <c r="I1625" i="12"/>
  <c r="H1625" i="12"/>
  <c r="G1625" i="12"/>
  <c r="F1625" i="12"/>
  <c r="J1624" i="12"/>
  <c r="I1624" i="12"/>
  <c r="H1624" i="12"/>
  <c r="G1624" i="12"/>
  <c r="F1624" i="12"/>
  <c r="J1623" i="12"/>
  <c r="I1623" i="12"/>
  <c r="H1623" i="12"/>
  <c r="G1623" i="12"/>
  <c r="F1623" i="12"/>
  <c r="J1622" i="12"/>
  <c r="I1622" i="12"/>
  <c r="H1622" i="12"/>
  <c r="G1622" i="12"/>
  <c r="F1622" i="12"/>
  <c r="J1621" i="12"/>
  <c r="I1621" i="12"/>
  <c r="H1621" i="12"/>
  <c r="G1621" i="12"/>
  <c r="F1621" i="12"/>
  <c r="J1620" i="12"/>
  <c r="I1620" i="12"/>
  <c r="H1620" i="12"/>
  <c r="G1620" i="12"/>
  <c r="F1620" i="12"/>
  <c r="J1619" i="12"/>
  <c r="I1619" i="12"/>
  <c r="H1619" i="12"/>
  <c r="G1619" i="12"/>
  <c r="F1619" i="12"/>
  <c r="J1618" i="12"/>
  <c r="I1618" i="12"/>
  <c r="H1618" i="12"/>
  <c r="G1618" i="12"/>
  <c r="F1618" i="12"/>
  <c r="J1617" i="12"/>
  <c r="I1617" i="12"/>
  <c r="H1617" i="12"/>
  <c r="G1617" i="12"/>
  <c r="F1617" i="12"/>
  <c r="J1616" i="12"/>
  <c r="I1616" i="12"/>
  <c r="H1616" i="12"/>
  <c r="G1616" i="12"/>
  <c r="F1616" i="12"/>
  <c r="W1615" i="12"/>
  <c r="I1615" i="12" s="1"/>
  <c r="J1615" i="12"/>
  <c r="H1615" i="12"/>
  <c r="G1615" i="12"/>
  <c r="F1615" i="12"/>
  <c r="J1614" i="12"/>
  <c r="I1614" i="12"/>
  <c r="H1614" i="12"/>
  <c r="G1614" i="12"/>
  <c r="F1614" i="12"/>
  <c r="J1613" i="12"/>
  <c r="I1613" i="12"/>
  <c r="H1613" i="12"/>
  <c r="G1613" i="12"/>
  <c r="F1613" i="12"/>
  <c r="J1612" i="12"/>
  <c r="I1612" i="12"/>
  <c r="H1612" i="12"/>
  <c r="G1612" i="12"/>
  <c r="F1612" i="12"/>
  <c r="J1611" i="12"/>
  <c r="I1611" i="12"/>
  <c r="H1611" i="12"/>
  <c r="G1611" i="12"/>
  <c r="F1611" i="12"/>
  <c r="J1610" i="12"/>
  <c r="I1610" i="12"/>
  <c r="H1610" i="12"/>
  <c r="G1610" i="12"/>
  <c r="F1610" i="12"/>
  <c r="J1609" i="12"/>
  <c r="I1609" i="12"/>
  <c r="H1609" i="12"/>
  <c r="G1609" i="12"/>
  <c r="F1609" i="12"/>
  <c r="J1608" i="12"/>
  <c r="I1608" i="12"/>
  <c r="H1608" i="12"/>
  <c r="G1608" i="12"/>
  <c r="F1608" i="12"/>
  <c r="J1607" i="12"/>
  <c r="I1607" i="12"/>
  <c r="H1607" i="12"/>
  <c r="G1607" i="12"/>
  <c r="F1607" i="12"/>
  <c r="J1606" i="12"/>
  <c r="I1606" i="12"/>
  <c r="H1606" i="12"/>
  <c r="G1606" i="12"/>
  <c r="F1606" i="12"/>
  <c r="J1605" i="12"/>
  <c r="I1605" i="12"/>
  <c r="H1605" i="12"/>
  <c r="G1605" i="12"/>
  <c r="F1605" i="12"/>
  <c r="J1604" i="12"/>
  <c r="I1604" i="12"/>
  <c r="H1604" i="12"/>
  <c r="G1604" i="12"/>
  <c r="F1604" i="12"/>
  <c r="J1603" i="12"/>
  <c r="I1603" i="12"/>
  <c r="H1603" i="12"/>
  <c r="G1603" i="12"/>
  <c r="F1603" i="12"/>
  <c r="J1602" i="12"/>
  <c r="I1602" i="12"/>
  <c r="H1602" i="12"/>
  <c r="G1602" i="12"/>
  <c r="F1602" i="12"/>
  <c r="J1601" i="12"/>
  <c r="I1601" i="12"/>
  <c r="H1601" i="12"/>
  <c r="G1601" i="12"/>
  <c r="F1601" i="12"/>
  <c r="J1600" i="12"/>
  <c r="I1600" i="12"/>
  <c r="H1600" i="12"/>
  <c r="G1600" i="12"/>
  <c r="F1600" i="12"/>
  <c r="J1599" i="12"/>
  <c r="I1599" i="12"/>
  <c r="H1599" i="12"/>
  <c r="G1599" i="12"/>
  <c r="F1599" i="12"/>
  <c r="J1598" i="12"/>
  <c r="I1598" i="12"/>
  <c r="H1598" i="12"/>
  <c r="G1598" i="12"/>
  <c r="F1598" i="12"/>
  <c r="J1597" i="12"/>
  <c r="I1597" i="12"/>
  <c r="H1597" i="12"/>
  <c r="G1597" i="12"/>
  <c r="F1597" i="12"/>
  <c r="J1596" i="12"/>
  <c r="I1596" i="12"/>
  <c r="H1596" i="12"/>
  <c r="G1596" i="12"/>
  <c r="F1596" i="12"/>
  <c r="J1595" i="12"/>
  <c r="I1595" i="12"/>
  <c r="H1595" i="12"/>
  <c r="G1595" i="12"/>
  <c r="F1595" i="12"/>
  <c r="J1594" i="12"/>
  <c r="I1594" i="12"/>
  <c r="H1594" i="12"/>
  <c r="G1594" i="12"/>
  <c r="F1594" i="12"/>
  <c r="J1593" i="12"/>
  <c r="I1593" i="12"/>
  <c r="H1593" i="12"/>
  <c r="G1593" i="12"/>
  <c r="F1593" i="12"/>
  <c r="J1592" i="12"/>
  <c r="I1592" i="12"/>
  <c r="H1592" i="12"/>
  <c r="G1592" i="12"/>
  <c r="F1592" i="12"/>
  <c r="J1591" i="12"/>
  <c r="I1591" i="12"/>
  <c r="H1591" i="12"/>
  <c r="G1591" i="12"/>
  <c r="F1591" i="12"/>
  <c r="J1590" i="12"/>
  <c r="I1590" i="12"/>
  <c r="H1590" i="12"/>
  <c r="G1590" i="12"/>
  <c r="F1590" i="12"/>
  <c r="W1589" i="12"/>
  <c r="J1589" i="12"/>
  <c r="H1589" i="12"/>
  <c r="G1589" i="12"/>
  <c r="F1589" i="12"/>
  <c r="J1588" i="12"/>
  <c r="I1588" i="12"/>
  <c r="H1588" i="12"/>
  <c r="G1588" i="12"/>
  <c r="F1588" i="12"/>
  <c r="J1587" i="12"/>
  <c r="I1587" i="12"/>
  <c r="H1587" i="12"/>
  <c r="G1587" i="12"/>
  <c r="F1587" i="12"/>
  <c r="J1586" i="12"/>
  <c r="I1586" i="12"/>
  <c r="H1586" i="12"/>
  <c r="G1586" i="12"/>
  <c r="F1586" i="12"/>
  <c r="J1585" i="12"/>
  <c r="I1585" i="12"/>
  <c r="H1585" i="12"/>
  <c r="G1585" i="12"/>
  <c r="F1585" i="12"/>
  <c r="J1584" i="12"/>
  <c r="I1584" i="12"/>
  <c r="H1584" i="12"/>
  <c r="G1584" i="12"/>
  <c r="F1584" i="12"/>
  <c r="J1583" i="12"/>
  <c r="I1583" i="12"/>
  <c r="H1583" i="12"/>
  <c r="G1583" i="12"/>
  <c r="F1583" i="12"/>
  <c r="J1582" i="12"/>
  <c r="I1582" i="12"/>
  <c r="H1582" i="12"/>
  <c r="G1582" i="12"/>
  <c r="F1582" i="12"/>
  <c r="J1581" i="12"/>
  <c r="I1581" i="12"/>
  <c r="H1581" i="12"/>
  <c r="G1581" i="12"/>
  <c r="F1581" i="12"/>
  <c r="J1580" i="12"/>
  <c r="I1580" i="12"/>
  <c r="H1580" i="12"/>
  <c r="G1580" i="12"/>
  <c r="F1580" i="12"/>
  <c r="J1579" i="12"/>
  <c r="I1579" i="12"/>
  <c r="H1579" i="12"/>
  <c r="G1579" i="12"/>
  <c r="F1579" i="12"/>
  <c r="J1578" i="12"/>
  <c r="I1578" i="12"/>
  <c r="H1578" i="12"/>
  <c r="G1578" i="12"/>
  <c r="F1578" i="12"/>
  <c r="J1577" i="12"/>
  <c r="I1577" i="12"/>
  <c r="H1577" i="12"/>
  <c r="G1577" i="12"/>
  <c r="F1577" i="12"/>
  <c r="J1576" i="12"/>
  <c r="I1576" i="12"/>
  <c r="H1576" i="12"/>
  <c r="G1576" i="12"/>
  <c r="F1576" i="12"/>
  <c r="J1575" i="12"/>
  <c r="I1575" i="12"/>
  <c r="H1575" i="12"/>
  <c r="G1575" i="12"/>
  <c r="F1575" i="12"/>
  <c r="J1574" i="12"/>
  <c r="I1574" i="12"/>
  <c r="H1574" i="12"/>
  <c r="G1574" i="12"/>
  <c r="F1574" i="12"/>
  <c r="J1573" i="12"/>
  <c r="I1573" i="12"/>
  <c r="H1573" i="12"/>
  <c r="G1573" i="12"/>
  <c r="F1573" i="12"/>
  <c r="J1572" i="12"/>
  <c r="I1572" i="12"/>
  <c r="H1572" i="12"/>
  <c r="G1572" i="12"/>
  <c r="F1572" i="12"/>
  <c r="J1571" i="12"/>
  <c r="I1571" i="12"/>
  <c r="H1571" i="12"/>
  <c r="G1571" i="12"/>
  <c r="F1571" i="12"/>
  <c r="J1570" i="12"/>
  <c r="I1570" i="12"/>
  <c r="H1570" i="12"/>
  <c r="G1570" i="12"/>
  <c r="F1570" i="12"/>
  <c r="J1569" i="12"/>
  <c r="I1569" i="12"/>
  <c r="H1569" i="12"/>
  <c r="G1569" i="12"/>
  <c r="F1569" i="12"/>
  <c r="J1568" i="12"/>
  <c r="I1568" i="12"/>
  <c r="H1568" i="12"/>
  <c r="G1568" i="12"/>
  <c r="F1568" i="12"/>
  <c r="J1567" i="12"/>
  <c r="I1567" i="12"/>
  <c r="H1567" i="12"/>
  <c r="G1567" i="12"/>
  <c r="F1567" i="12"/>
  <c r="J1566" i="12"/>
  <c r="I1566" i="12"/>
  <c r="H1566" i="12"/>
  <c r="G1566" i="12"/>
  <c r="F1566" i="12"/>
  <c r="J1565" i="12"/>
  <c r="I1565" i="12"/>
  <c r="H1565" i="12"/>
  <c r="G1565" i="12"/>
  <c r="F1565" i="12"/>
  <c r="J1564" i="12"/>
  <c r="I1564" i="12"/>
  <c r="H1564" i="12"/>
  <c r="G1564" i="12"/>
  <c r="F1564" i="12"/>
  <c r="W1563" i="12"/>
  <c r="J1563" i="12"/>
  <c r="H1563" i="12"/>
  <c r="G1563" i="12"/>
  <c r="F1563" i="12"/>
  <c r="J1562" i="12"/>
  <c r="I1562" i="12"/>
  <c r="H1562" i="12"/>
  <c r="G1562" i="12"/>
  <c r="F1562" i="12"/>
  <c r="J1561" i="12"/>
  <c r="I1561" i="12"/>
  <c r="H1561" i="12"/>
  <c r="G1561" i="12"/>
  <c r="F1561" i="12"/>
  <c r="J1560" i="12"/>
  <c r="I1560" i="12"/>
  <c r="H1560" i="12"/>
  <c r="G1560" i="12"/>
  <c r="F1560" i="12"/>
  <c r="J1559" i="12"/>
  <c r="I1559" i="12"/>
  <c r="H1559" i="12"/>
  <c r="G1559" i="12"/>
  <c r="F1559" i="12"/>
  <c r="J1558" i="12"/>
  <c r="I1558" i="12"/>
  <c r="H1558" i="12"/>
  <c r="G1558" i="12"/>
  <c r="F1558" i="12"/>
  <c r="J1557" i="12"/>
  <c r="I1557" i="12"/>
  <c r="H1557" i="12"/>
  <c r="G1557" i="12"/>
  <c r="F1557" i="12"/>
  <c r="J1556" i="12"/>
  <c r="I1556" i="12"/>
  <c r="H1556" i="12"/>
  <c r="G1556" i="12"/>
  <c r="F1556" i="12"/>
  <c r="J1555" i="12"/>
  <c r="I1555" i="12"/>
  <c r="H1555" i="12"/>
  <c r="G1555" i="12"/>
  <c r="F1555" i="12"/>
  <c r="J1554" i="12"/>
  <c r="I1554" i="12"/>
  <c r="H1554" i="12"/>
  <c r="G1554" i="12"/>
  <c r="F1554" i="12"/>
  <c r="J1553" i="12"/>
  <c r="I1553" i="12"/>
  <c r="H1553" i="12"/>
  <c r="G1553" i="12"/>
  <c r="F1553" i="12"/>
  <c r="J1552" i="12"/>
  <c r="I1552" i="12"/>
  <c r="H1552" i="12"/>
  <c r="G1552" i="12"/>
  <c r="F1552" i="12"/>
  <c r="J1551" i="12"/>
  <c r="I1551" i="12"/>
  <c r="H1551" i="12"/>
  <c r="G1551" i="12"/>
  <c r="F1551" i="12"/>
  <c r="J1550" i="12"/>
  <c r="I1550" i="12"/>
  <c r="H1550" i="12"/>
  <c r="G1550" i="12"/>
  <c r="F1550" i="12"/>
  <c r="J1549" i="12"/>
  <c r="I1549" i="12"/>
  <c r="H1549" i="12"/>
  <c r="G1549" i="12"/>
  <c r="F1549" i="12"/>
  <c r="J1548" i="12"/>
  <c r="I1548" i="12"/>
  <c r="H1548" i="12"/>
  <c r="G1548" i="12"/>
  <c r="F1548" i="12"/>
  <c r="J1547" i="12"/>
  <c r="I1547" i="12"/>
  <c r="H1547" i="12"/>
  <c r="G1547" i="12"/>
  <c r="F1547" i="12"/>
  <c r="J1546" i="12"/>
  <c r="I1546" i="12"/>
  <c r="H1546" i="12"/>
  <c r="G1546" i="12"/>
  <c r="F1546" i="12"/>
  <c r="J1545" i="12"/>
  <c r="I1545" i="12"/>
  <c r="H1545" i="12"/>
  <c r="G1545" i="12"/>
  <c r="F1545" i="12"/>
  <c r="J1544" i="12"/>
  <c r="I1544" i="12"/>
  <c r="H1544" i="12"/>
  <c r="G1544" i="12"/>
  <c r="F1544" i="12"/>
  <c r="J1543" i="12"/>
  <c r="I1543" i="12"/>
  <c r="H1543" i="12"/>
  <c r="G1543" i="12"/>
  <c r="F1543" i="12"/>
  <c r="J1542" i="12"/>
  <c r="I1542" i="12"/>
  <c r="H1542" i="12"/>
  <c r="G1542" i="12"/>
  <c r="F1542" i="12"/>
  <c r="J1541" i="12"/>
  <c r="I1541" i="12"/>
  <c r="H1541" i="12"/>
  <c r="G1541" i="12"/>
  <c r="F1541" i="12"/>
  <c r="J1540" i="12"/>
  <c r="I1540" i="12"/>
  <c r="H1540" i="12"/>
  <c r="G1540" i="12"/>
  <c r="F1540" i="12"/>
  <c r="J1539" i="12"/>
  <c r="I1539" i="12"/>
  <c r="H1539" i="12"/>
  <c r="G1539" i="12"/>
  <c r="F1539" i="12"/>
  <c r="J1538" i="12"/>
  <c r="I1538" i="12"/>
  <c r="H1538" i="12"/>
  <c r="G1538" i="12"/>
  <c r="F1538" i="12"/>
  <c r="W1537" i="12"/>
  <c r="J1537" i="12"/>
  <c r="H1537" i="12"/>
  <c r="G1537" i="12"/>
  <c r="F1537" i="12"/>
  <c r="J1536" i="12"/>
  <c r="I1536" i="12"/>
  <c r="H1536" i="12"/>
  <c r="G1536" i="12"/>
  <c r="F1536" i="12"/>
  <c r="J1535" i="12"/>
  <c r="I1535" i="12"/>
  <c r="H1535" i="12"/>
  <c r="G1535" i="12"/>
  <c r="F1535" i="12"/>
  <c r="J1534" i="12"/>
  <c r="I1534" i="12"/>
  <c r="H1534" i="12"/>
  <c r="G1534" i="12"/>
  <c r="F1534" i="12"/>
  <c r="J1533" i="12"/>
  <c r="I1533" i="12"/>
  <c r="H1533" i="12"/>
  <c r="G1533" i="12"/>
  <c r="F1533" i="12"/>
  <c r="J1532" i="12"/>
  <c r="I1532" i="12"/>
  <c r="H1532" i="12"/>
  <c r="G1532" i="12"/>
  <c r="F1532" i="12"/>
  <c r="J1531" i="12"/>
  <c r="I1531" i="12"/>
  <c r="H1531" i="12"/>
  <c r="G1531" i="12"/>
  <c r="F1531" i="12"/>
  <c r="J1530" i="12"/>
  <c r="I1530" i="12"/>
  <c r="H1530" i="12"/>
  <c r="G1530" i="12"/>
  <c r="F1530" i="12"/>
  <c r="J1529" i="12"/>
  <c r="I1529" i="12"/>
  <c r="H1529" i="12"/>
  <c r="G1529" i="12"/>
  <c r="F1529" i="12"/>
  <c r="J1528" i="12"/>
  <c r="I1528" i="12"/>
  <c r="H1528" i="12"/>
  <c r="G1528" i="12"/>
  <c r="F1528" i="12"/>
  <c r="J1527" i="12"/>
  <c r="I1527" i="12"/>
  <c r="H1527" i="12"/>
  <c r="G1527" i="12"/>
  <c r="F1527" i="12"/>
  <c r="J1526" i="12"/>
  <c r="I1526" i="12"/>
  <c r="H1526" i="12"/>
  <c r="G1526" i="12"/>
  <c r="F1526" i="12"/>
  <c r="J1525" i="12"/>
  <c r="I1525" i="12"/>
  <c r="H1525" i="12"/>
  <c r="G1525" i="12"/>
  <c r="F1525" i="12"/>
  <c r="J1524" i="12"/>
  <c r="I1524" i="12"/>
  <c r="H1524" i="12"/>
  <c r="G1524" i="12"/>
  <c r="F1524" i="12"/>
  <c r="J1523" i="12"/>
  <c r="I1523" i="12"/>
  <c r="H1523" i="12"/>
  <c r="G1523" i="12"/>
  <c r="F1523" i="12"/>
  <c r="J1522" i="12"/>
  <c r="I1522" i="12"/>
  <c r="H1522" i="12"/>
  <c r="G1522" i="12"/>
  <c r="F1522" i="12"/>
  <c r="J1521" i="12"/>
  <c r="I1521" i="12"/>
  <c r="H1521" i="12"/>
  <c r="G1521" i="12"/>
  <c r="F1521" i="12"/>
  <c r="J1520" i="12"/>
  <c r="I1520" i="12"/>
  <c r="H1520" i="12"/>
  <c r="G1520" i="12"/>
  <c r="F1520" i="12"/>
  <c r="J1519" i="12"/>
  <c r="I1519" i="12"/>
  <c r="H1519" i="12"/>
  <c r="G1519" i="12"/>
  <c r="F1519" i="12"/>
  <c r="J1518" i="12"/>
  <c r="I1518" i="12"/>
  <c r="H1518" i="12"/>
  <c r="G1518" i="12"/>
  <c r="F1518" i="12"/>
  <c r="J1517" i="12"/>
  <c r="I1517" i="12"/>
  <c r="H1517" i="12"/>
  <c r="G1517" i="12"/>
  <c r="F1517" i="12"/>
  <c r="J1516" i="12"/>
  <c r="I1516" i="12"/>
  <c r="H1516" i="12"/>
  <c r="G1516" i="12"/>
  <c r="F1516" i="12"/>
  <c r="J1515" i="12"/>
  <c r="I1515" i="12"/>
  <c r="H1515" i="12"/>
  <c r="G1515" i="12"/>
  <c r="F1515" i="12"/>
  <c r="J1514" i="12"/>
  <c r="I1514" i="12"/>
  <c r="H1514" i="12"/>
  <c r="G1514" i="12"/>
  <c r="F1514" i="12"/>
  <c r="J1513" i="12"/>
  <c r="I1513" i="12"/>
  <c r="H1513" i="12"/>
  <c r="G1513" i="12"/>
  <c r="F1513" i="12"/>
  <c r="J1512" i="12"/>
  <c r="I1512" i="12"/>
  <c r="H1512" i="12"/>
  <c r="G1512" i="12"/>
  <c r="F1512" i="12"/>
  <c r="W1511" i="12"/>
  <c r="J1511" i="12"/>
  <c r="H1511" i="12"/>
  <c r="G1511" i="12"/>
  <c r="F1511" i="12"/>
  <c r="J1510" i="12"/>
  <c r="I1510" i="12"/>
  <c r="H1510" i="12"/>
  <c r="G1510" i="12"/>
  <c r="F1510" i="12"/>
  <c r="J1509" i="12"/>
  <c r="I1509" i="12"/>
  <c r="H1509" i="12"/>
  <c r="G1509" i="12"/>
  <c r="F1509" i="12"/>
  <c r="J1508" i="12"/>
  <c r="I1508" i="12"/>
  <c r="H1508" i="12"/>
  <c r="G1508" i="12"/>
  <c r="F1508" i="12"/>
  <c r="J1507" i="12"/>
  <c r="I1507" i="12"/>
  <c r="H1507" i="12"/>
  <c r="G1507" i="12"/>
  <c r="F1507" i="12"/>
  <c r="J1506" i="12"/>
  <c r="I1506" i="12"/>
  <c r="H1506" i="12"/>
  <c r="G1506" i="12"/>
  <c r="F1506" i="12"/>
  <c r="J1505" i="12"/>
  <c r="I1505" i="12"/>
  <c r="H1505" i="12"/>
  <c r="G1505" i="12"/>
  <c r="F1505" i="12"/>
  <c r="J1504" i="12"/>
  <c r="I1504" i="12"/>
  <c r="H1504" i="12"/>
  <c r="G1504" i="12"/>
  <c r="F1504" i="12"/>
  <c r="J1503" i="12"/>
  <c r="I1503" i="12"/>
  <c r="H1503" i="12"/>
  <c r="G1503" i="12"/>
  <c r="F1503" i="12"/>
  <c r="J1502" i="12"/>
  <c r="I1502" i="12"/>
  <c r="H1502" i="12"/>
  <c r="G1502" i="12"/>
  <c r="F1502" i="12"/>
  <c r="J1501" i="12"/>
  <c r="I1501" i="12"/>
  <c r="H1501" i="12"/>
  <c r="G1501" i="12"/>
  <c r="F1501" i="12"/>
  <c r="J1500" i="12"/>
  <c r="I1500" i="12"/>
  <c r="H1500" i="12"/>
  <c r="G1500" i="12"/>
  <c r="F1500" i="12"/>
  <c r="J1499" i="12"/>
  <c r="I1499" i="12"/>
  <c r="H1499" i="12"/>
  <c r="G1499" i="12"/>
  <c r="F1499" i="12"/>
  <c r="J1498" i="12"/>
  <c r="I1498" i="12"/>
  <c r="H1498" i="12"/>
  <c r="G1498" i="12"/>
  <c r="F1498" i="12"/>
  <c r="J1497" i="12"/>
  <c r="I1497" i="12"/>
  <c r="H1497" i="12"/>
  <c r="G1497" i="12"/>
  <c r="F1497" i="12"/>
  <c r="J1496" i="12"/>
  <c r="I1496" i="12"/>
  <c r="H1496" i="12"/>
  <c r="G1496" i="12"/>
  <c r="F1496" i="12"/>
  <c r="J1495" i="12"/>
  <c r="I1495" i="12"/>
  <c r="H1495" i="12"/>
  <c r="G1495" i="12"/>
  <c r="F1495" i="12"/>
  <c r="J1494" i="12"/>
  <c r="I1494" i="12"/>
  <c r="H1494" i="12"/>
  <c r="G1494" i="12"/>
  <c r="F1494" i="12"/>
  <c r="J1493" i="12"/>
  <c r="I1493" i="12"/>
  <c r="H1493" i="12"/>
  <c r="G1493" i="12"/>
  <c r="F1493" i="12"/>
  <c r="J1492" i="12"/>
  <c r="I1492" i="12"/>
  <c r="H1492" i="12"/>
  <c r="G1492" i="12"/>
  <c r="F1492" i="12"/>
  <c r="J1491" i="12"/>
  <c r="I1491" i="12"/>
  <c r="H1491" i="12"/>
  <c r="G1491" i="12"/>
  <c r="F1491" i="12"/>
  <c r="J1490" i="12"/>
  <c r="I1490" i="12"/>
  <c r="H1490" i="12"/>
  <c r="G1490" i="12"/>
  <c r="F1490" i="12"/>
  <c r="J1489" i="12"/>
  <c r="I1489" i="12"/>
  <c r="H1489" i="12"/>
  <c r="G1489" i="12"/>
  <c r="F1489" i="12"/>
  <c r="J1488" i="12"/>
  <c r="I1488" i="12"/>
  <c r="H1488" i="12"/>
  <c r="G1488" i="12"/>
  <c r="F1488" i="12"/>
  <c r="J1487" i="12"/>
  <c r="I1487" i="12"/>
  <c r="H1487" i="12"/>
  <c r="G1487" i="12"/>
  <c r="F1487" i="12"/>
  <c r="J1486" i="12"/>
  <c r="I1486" i="12"/>
  <c r="H1486" i="12"/>
  <c r="G1486" i="12"/>
  <c r="F1486" i="12"/>
  <c r="W1485" i="12"/>
  <c r="I1485" i="12" s="1"/>
  <c r="J1485" i="12"/>
  <c r="H1485" i="12"/>
  <c r="G1485" i="12"/>
  <c r="F1485" i="12"/>
  <c r="J1484" i="12"/>
  <c r="I1484" i="12"/>
  <c r="H1484" i="12"/>
  <c r="G1484" i="12"/>
  <c r="F1484" i="12"/>
  <c r="J1483" i="12"/>
  <c r="I1483" i="12"/>
  <c r="H1483" i="12"/>
  <c r="G1483" i="12"/>
  <c r="F1483" i="12"/>
  <c r="J1482" i="12"/>
  <c r="I1482" i="12"/>
  <c r="H1482" i="12"/>
  <c r="G1482" i="12"/>
  <c r="F1482" i="12"/>
  <c r="J1481" i="12"/>
  <c r="I1481" i="12"/>
  <c r="H1481" i="12"/>
  <c r="G1481" i="12"/>
  <c r="F1481" i="12"/>
  <c r="J1480" i="12"/>
  <c r="I1480" i="12"/>
  <c r="H1480" i="12"/>
  <c r="G1480" i="12"/>
  <c r="F1480" i="12"/>
  <c r="J1479" i="12"/>
  <c r="I1479" i="12"/>
  <c r="H1479" i="12"/>
  <c r="G1479" i="12"/>
  <c r="F1479" i="12"/>
  <c r="J1478" i="12"/>
  <c r="I1478" i="12"/>
  <c r="H1478" i="12"/>
  <c r="G1478" i="12"/>
  <c r="F1478" i="12"/>
  <c r="J1477" i="12"/>
  <c r="I1477" i="12"/>
  <c r="H1477" i="12"/>
  <c r="G1477" i="12"/>
  <c r="F1477" i="12"/>
  <c r="J1476" i="12"/>
  <c r="I1476" i="12"/>
  <c r="H1476" i="12"/>
  <c r="G1476" i="12"/>
  <c r="F1476" i="12"/>
  <c r="J1475" i="12"/>
  <c r="I1475" i="12"/>
  <c r="H1475" i="12"/>
  <c r="G1475" i="12"/>
  <c r="F1475" i="12"/>
  <c r="J1474" i="12"/>
  <c r="I1474" i="12"/>
  <c r="H1474" i="12"/>
  <c r="G1474" i="12"/>
  <c r="F1474" i="12"/>
  <c r="J1473" i="12"/>
  <c r="I1473" i="12"/>
  <c r="H1473" i="12"/>
  <c r="G1473" i="12"/>
  <c r="F1473" i="12"/>
  <c r="J1472" i="12"/>
  <c r="I1472" i="12"/>
  <c r="H1472" i="12"/>
  <c r="G1472" i="12"/>
  <c r="F1472" i="12"/>
  <c r="J1471" i="12"/>
  <c r="I1471" i="12"/>
  <c r="H1471" i="12"/>
  <c r="G1471" i="12"/>
  <c r="F1471" i="12"/>
  <c r="J1470" i="12"/>
  <c r="I1470" i="12"/>
  <c r="H1470" i="12"/>
  <c r="G1470" i="12"/>
  <c r="F1470" i="12"/>
  <c r="J1469" i="12"/>
  <c r="I1469" i="12"/>
  <c r="H1469" i="12"/>
  <c r="G1469" i="12"/>
  <c r="F1469" i="12"/>
  <c r="J1468" i="12"/>
  <c r="I1468" i="12"/>
  <c r="H1468" i="12"/>
  <c r="G1468" i="12"/>
  <c r="F1468" i="12"/>
  <c r="J1467" i="12"/>
  <c r="I1467" i="12"/>
  <c r="H1467" i="12"/>
  <c r="G1467" i="12"/>
  <c r="F1467" i="12"/>
  <c r="J1466" i="12"/>
  <c r="I1466" i="12"/>
  <c r="H1466" i="12"/>
  <c r="G1466" i="12"/>
  <c r="F1466" i="12"/>
  <c r="J1465" i="12"/>
  <c r="I1465" i="12"/>
  <c r="H1465" i="12"/>
  <c r="G1465" i="12"/>
  <c r="F1465" i="12"/>
  <c r="J1464" i="12"/>
  <c r="I1464" i="12"/>
  <c r="H1464" i="12"/>
  <c r="G1464" i="12"/>
  <c r="F1464" i="12"/>
  <c r="J1463" i="12"/>
  <c r="I1463" i="12"/>
  <c r="H1463" i="12"/>
  <c r="G1463" i="12"/>
  <c r="F1463" i="12"/>
  <c r="J1462" i="12"/>
  <c r="I1462" i="12"/>
  <c r="H1462" i="12"/>
  <c r="G1462" i="12"/>
  <c r="F1462" i="12"/>
  <c r="J1461" i="12"/>
  <c r="I1461" i="12"/>
  <c r="H1461" i="12"/>
  <c r="G1461" i="12"/>
  <c r="F1461" i="12"/>
  <c r="J1460" i="12"/>
  <c r="I1460" i="12"/>
  <c r="H1460" i="12"/>
  <c r="G1460" i="12"/>
  <c r="F1460" i="12"/>
  <c r="W1459" i="12"/>
  <c r="J1459" i="12"/>
  <c r="H1459" i="12"/>
  <c r="G1459" i="12"/>
  <c r="F1459" i="12"/>
  <c r="J1458" i="12"/>
  <c r="I1458" i="12"/>
  <c r="H1458" i="12"/>
  <c r="G1458" i="12"/>
  <c r="F1458" i="12"/>
  <c r="J1457" i="12"/>
  <c r="I1457" i="12"/>
  <c r="H1457" i="12"/>
  <c r="G1457" i="12"/>
  <c r="F1457" i="12"/>
  <c r="J1456" i="12"/>
  <c r="I1456" i="12"/>
  <c r="H1456" i="12"/>
  <c r="G1456" i="12"/>
  <c r="F1456" i="12"/>
  <c r="J1455" i="12"/>
  <c r="I1455" i="12"/>
  <c r="H1455" i="12"/>
  <c r="G1455" i="12"/>
  <c r="F1455" i="12"/>
  <c r="J1454" i="12"/>
  <c r="I1454" i="12"/>
  <c r="H1454" i="12"/>
  <c r="G1454" i="12"/>
  <c r="F1454" i="12"/>
  <c r="J1453" i="12"/>
  <c r="I1453" i="12"/>
  <c r="H1453" i="12"/>
  <c r="G1453" i="12"/>
  <c r="F1453" i="12"/>
  <c r="J1452" i="12"/>
  <c r="I1452" i="12"/>
  <c r="H1452" i="12"/>
  <c r="G1452" i="12"/>
  <c r="F1452" i="12"/>
  <c r="J1451" i="12"/>
  <c r="I1451" i="12"/>
  <c r="H1451" i="12"/>
  <c r="G1451" i="12"/>
  <c r="F1451" i="12"/>
  <c r="J1450" i="12"/>
  <c r="I1450" i="12"/>
  <c r="H1450" i="12"/>
  <c r="G1450" i="12"/>
  <c r="F1450" i="12"/>
  <c r="J1449" i="12"/>
  <c r="I1449" i="12"/>
  <c r="H1449" i="12"/>
  <c r="G1449" i="12"/>
  <c r="F1449" i="12"/>
  <c r="J1448" i="12"/>
  <c r="I1448" i="12"/>
  <c r="H1448" i="12"/>
  <c r="G1448" i="12"/>
  <c r="F1448" i="12"/>
  <c r="J1447" i="12"/>
  <c r="I1447" i="12"/>
  <c r="H1447" i="12"/>
  <c r="G1447" i="12"/>
  <c r="F1447" i="12"/>
  <c r="J1446" i="12"/>
  <c r="I1446" i="12"/>
  <c r="H1446" i="12"/>
  <c r="G1446" i="12"/>
  <c r="F1446" i="12"/>
  <c r="J1445" i="12"/>
  <c r="I1445" i="12"/>
  <c r="H1445" i="12"/>
  <c r="G1445" i="12"/>
  <c r="F1445" i="12"/>
  <c r="J1444" i="12"/>
  <c r="I1444" i="12"/>
  <c r="H1444" i="12"/>
  <c r="G1444" i="12"/>
  <c r="F1444" i="12"/>
  <c r="J1443" i="12"/>
  <c r="I1443" i="12"/>
  <c r="H1443" i="12"/>
  <c r="G1443" i="12"/>
  <c r="F1443" i="12"/>
  <c r="J1442" i="12"/>
  <c r="I1442" i="12"/>
  <c r="H1442" i="12"/>
  <c r="G1442" i="12"/>
  <c r="F1442" i="12"/>
  <c r="J1441" i="12"/>
  <c r="I1441" i="12"/>
  <c r="H1441" i="12"/>
  <c r="G1441" i="12"/>
  <c r="F1441" i="12"/>
  <c r="J1440" i="12"/>
  <c r="I1440" i="12"/>
  <c r="H1440" i="12"/>
  <c r="G1440" i="12"/>
  <c r="F1440" i="12"/>
  <c r="J1439" i="12"/>
  <c r="I1439" i="12"/>
  <c r="H1439" i="12"/>
  <c r="G1439" i="12"/>
  <c r="F1439" i="12"/>
  <c r="J1438" i="12"/>
  <c r="I1438" i="12"/>
  <c r="H1438" i="12"/>
  <c r="G1438" i="12"/>
  <c r="F1438" i="12"/>
  <c r="J1437" i="12"/>
  <c r="I1437" i="12"/>
  <c r="H1437" i="12"/>
  <c r="G1437" i="12"/>
  <c r="F1437" i="12"/>
  <c r="J1436" i="12"/>
  <c r="I1436" i="12"/>
  <c r="H1436" i="12"/>
  <c r="G1436" i="12"/>
  <c r="F1436" i="12"/>
  <c r="J1435" i="12"/>
  <c r="I1435" i="12"/>
  <c r="H1435" i="12"/>
  <c r="G1435" i="12"/>
  <c r="F1435" i="12"/>
  <c r="W1434" i="12"/>
  <c r="J1434" i="12"/>
  <c r="H1434" i="12"/>
  <c r="G1434" i="12"/>
  <c r="F1434" i="12"/>
  <c r="J1433" i="12"/>
  <c r="I1433" i="12"/>
  <c r="H1433" i="12"/>
  <c r="G1433" i="12"/>
  <c r="F1433" i="12"/>
  <c r="J1432" i="12"/>
  <c r="I1432" i="12"/>
  <c r="H1432" i="12"/>
  <c r="G1432" i="12"/>
  <c r="F1432" i="12"/>
  <c r="J1431" i="12"/>
  <c r="I1431" i="12"/>
  <c r="H1431" i="12"/>
  <c r="G1431" i="12"/>
  <c r="F1431" i="12"/>
  <c r="J1430" i="12"/>
  <c r="I1430" i="12"/>
  <c r="H1430" i="12"/>
  <c r="G1430" i="12"/>
  <c r="F1430" i="12"/>
  <c r="J1429" i="12"/>
  <c r="I1429" i="12"/>
  <c r="H1429" i="12"/>
  <c r="G1429" i="12"/>
  <c r="F1429" i="12"/>
  <c r="J1428" i="12"/>
  <c r="I1428" i="12"/>
  <c r="H1428" i="12"/>
  <c r="G1428" i="12"/>
  <c r="F1428" i="12"/>
  <c r="J1427" i="12"/>
  <c r="I1427" i="12"/>
  <c r="H1427" i="12"/>
  <c r="G1427" i="12"/>
  <c r="F1427" i="12"/>
  <c r="J1426" i="12"/>
  <c r="I1426" i="12"/>
  <c r="H1426" i="12"/>
  <c r="G1426" i="12"/>
  <c r="F1426" i="12"/>
  <c r="J1425" i="12"/>
  <c r="I1425" i="12"/>
  <c r="H1425" i="12"/>
  <c r="G1425" i="12"/>
  <c r="F1425" i="12"/>
  <c r="J1424" i="12"/>
  <c r="I1424" i="12"/>
  <c r="H1424" i="12"/>
  <c r="G1424" i="12"/>
  <c r="F1424" i="12"/>
  <c r="J1423" i="12"/>
  <c r="I1423" i="12"/>
  <c r="H1423" i="12"/>
  <c r="G1423" i="12"/>
  <c r="F1423" i="12"/>
  <c r="J1422" i="12"/>
  <c r="I1422" i="12"/>
  <c r="H1422" i="12"/>
  <c r="G1422" i="12"/>
  <c r="F1422" i="12"/>
  <c r="J1421" i="12"/>
  <c r="I1421" i="12"/>
  <c r="H1421" i="12"/>
  <c r="G1421" i="12"/>
  <c r="F1421" i="12"/>
  <c r="J1420" i="12"/>
  <c r="I1420" i="12"/>
  <c r="H1420" i="12"/>
  <c r="G1420" i="12"/>
  <c r="F1420" i="12"/>
  <c r="J1419" i="12"/>
  <c r="I1419" i="12"/>
  <c r="H1419" i="12"/>
  <c r="G1419" i="12"/>
  <c r="F1419" i="12"/>
  <c r="J1418" i="12"/>
  <c r="I1418" i="12"/>
  <c r="H1418" i="12"/>
  <c r="G1418" i="12"/>
  <c r="F1418" i="12"/>
  <c r="J1417" i="12"/>
  <c r="I1417" i="12"/>
  <c r="H1417" i="12"/>
  <c r="G1417" i="12"/>
  <c r="F1417" i="12"/>
  <c r="J1416" i="12"/>
  <c r="I1416" i="12"/>
  <c r="H1416" i="12"/>
  <c r="G1416" i="12"/>
  <c r="F1416" i="12"/>
  <c r="J1415" i="12"/>
  <c r="I1415" i="12"/>
  <c r="H1415" i="12"/>
  <c r="G1415" i="12"/>
  <c r="F1415" i="12"/>
  <c r="J1414" i="12"/>
  <c r="I1414" i="12"/>
  <c r="H1414" i="12"/>
  <c r="G1414" i="12"/>
  <c r="F1414" i="12"/>
  <c r="J1413" i="12"/>
  <c r="I1413" i="12"/>
  <c r="H1413" i="12"/>
  <c r="G1413" i="12"/>
  <c r="F1413" i="12"/>
  <c r="J1412" i="12"/>
  <c r="I1412" i="12"/>
  <c r="H1412" i="12"/>
  <c r="G1412" i="12"/>
  <c r="F1412" i="12"/>
  <c r="J1411" i="12"/>
  <c r="I1411" i="12"/>
  <c r="H1411" i="12"/>
  <c r="G1411" i="12"/>
  <c r="F1411" i="12"/>
  <c r="J1410" i="12"/>
  <c r="I1410" i="12"/>
  <c r="H1410" i="12"/>
  <c r="G1410" i="12"/>
  <c r="F1410" i="12"/>
  <c r="W1409" i="12"/>
  <c r="J1409" i="12"/>
  <c r="H1409" i="12"/>
  <c r="G1409" i="12"/>
  <c r="F1409" i="12"/>
  <c r="J1408" i="12"/>
  <c r="I1408" i="12"/>
  <c r="H1408" i="12"/>
  <c r="G1408" i="12"/>
  <c r="F1408" i="12"/>
  <c r="J1407" i="12"/>
  <c r="I1407" i="12"/>
  <c r="H1407" i="12"/>
  <c r="G1407" i="12"/>
  <c r="F1407" i="12"/>
  <c r="J1406" i="12"/>
  <c r="I1406" i="12"/>
  <c r="H1406" i="12"/>
  <c r="G1406" i="12"/>
  <c r="F1406" i="12"/>
  <c r="J1405" i="12"/>
  <c r="I1405" i="12"/>
  <c r="H1405" i="12"/>
  <c r="G1405" i="12"/>
  <c r="F1405" i="12"/>
  <c r="J1404" i="12"/>
  <c r="I1404" i="12"/>
  <c r="H1404" i="12"/>
  <c r="G1404" i="12"/>
  <c r="F1404" i="12"/>
  <c r="J1403" i="12"/>
  <c r="I1403" i="12"/>
  <c r="H1403" i="12"/>
  <c r="G1403" i="12"/>
  <c r="F1403" i="12"/>
  <c r="J1402" i="12"/>
  <c r="I1402" i="12"/>
  <c r="H1402" i="12"/>
  <c r="G1402" i="12"/>
  <c r="F1402" i="12"/>
  <c r="J1401" i="12"/>
  <c r="I1401" i="12"/>
  <c r="H1401" i="12"/>
  <c r="G1401" i="12"/>
  <c r="F1401" i="12"/>
  <c r="J1400" i="12"/>
  <c r="I1400" i="12"/>
  <c r="H1400" i="12"/>
  <c r="G1400" i="12"/>
  <c r="F1400" i="12"/>
  <c r="J1399" i="12"/>
  <c r="I1399" i="12"/>
  <c r="H1399" i="12"/>
  <c r="G1399" i="12"/>
  <c r="F1399" i="12"/>
  <c r="J1398" i="12"/>
  <c r="I1398" i="12"/>
  <c r="H1398" i="12"/>
  <c r="G1398" i="12"/>
  <c r="F1398" i="12"/>
  <c r="J1397" i="12"/>
  <c r="I1397" i="12"/>
  <c r="H1397" i="12"/>
  <c r="G1397" i="12"/>
  <c r="F1397" i="12"/>
  <c r="J1396" i="12"/>
  <c r="I1396" i="12"/>
  <c r="H1396" i="12"/>
  <c r="G1396" i="12"/>
  <c r="F1396" i="12"/>
  <c r="J1395" i="12"/>
  <c r="I1395" i="12"/>
  <c r="H1395" i="12"/>
  <c r="G1395" i="12"/>
  <c r="F1395" i="12"/>
  <c r="J1394" i="12"/>
  <c r="I1394" i="12"/>
  <c r="H1394" i="12"/>
  <c r="G1394" i="12"/>
  <c r="F1394" i="12"/>
  <c r="J1393" i="12"/>
  <c r="I1393" i="12"/>
  <c r="H1393" i="12"/>
  <c r="G1393" i="12"/>
  <c r="F1393" i="12"/>
  <c r="J1392" i="12"/>
  <c r="I1392" i="12"/>
  <c r="H1392" i="12"/>
  <c r="G1392" i="12"/>
  <c r="F1392" i="12"/>
  <c r="J1391" i="12"/>
  <c r="I1391" i="12"/>
  <c r="H1391" i="12"/>
  <c r="G1391" i="12"/>
  <c r="F1391" i="12"/>
  <c r="J1390" i="12"/>
  <c r="I1390" i="12"/>
  <c r="H1390" i="12"/>
  <c r="G1390" i="12"/>
  <c r="F1390" i="12"/>
  <c r="J1389" i="12"/>
  <c r="I1389" i="12"/>
  <c r="H1389" i="12"/>
  <c r="G1389" i="12"/>
  <c r="F1389" i="12"/>
  <c r="J1388" i="12"/>
  <c r="I1388" i="12"/>
  <c r="H1388" i="12"/>
  <c r="G1388" i="12"/>
  <c r="F1388" i="12"/>
  <c r="J1387" i="12"/>
  <c r="I1387" i="12"/>
  <c r="H1387" i="12"/>
  <c r="G1387" i="12"/>
  <c r="F1387" i="12"/>
  <c r="J1386" i="12"/>
  <c r="I1386" i="12"/>
  <c r="H1386" i="12"/>
  <c r="G1386" i="12"/>
  <c r="F1386" i="12"/>
  <c r="J1385" i="12"/>
  <c r="I1385" i="12"/>
  <c r="H1385" i="12"/>
  <c r="G1385" i="12"/>
  <c r="F1385" i="12"/>
  <c r="W1384" i="12"/>
  <c r="J1384" i="12"/>
  <c r="H1384" i="12"/>
  <c r="G1384" i="12"/>
  <c r="F1384" i="12"/>
  <c r="J1383" i="12"/>
  <c r="I1383" i="12"/>
  <c r="H1383" i="12"/>
  <c r="G1383" i="12"/>
  <c r="F1383" i="12"/>
  <c r="J1382" i="12"/>
  <c r="I1382" i="12"/>
  <c r="H1382" i="12"/>
  <c r="G1382" i="12"/>
  <c r="F1382" i="12"/>
  <c r="J1381" i="12"/>
  <c r="I1381" i="12"/>
  <c r="H1381" i="12"/>
  <c r="G1381" i="12"/>
  <c r="F1381" i="12"/>
  <c r="J1380" i="12"/>
  <c r="I1380" i="12"/>
  <c r="H1380" i="12"/>
  <c r="G1380" i="12"/>
  <c r="F1380" i="12"/>
  <c r="J1379" i="12"/>
  <c r="I1379" i="12"/>
  <c r="H1379" i="12"/>
  <c r="G1379" i="12"/>
  <c r="F1379" i="12"/>
  <c r="J1378" i="12"/>
  <c r="I1378" i="12"/>
  <c r="H1378" i="12"/>
  <c r="G1378" i="12"/>
  <c r="F1378" i="12"/>
  <c r="J1377" i="12"/>
  <c r="I1377" i="12"/>
  <c r="H1377" i="12"/>
  <c r="G1377" i="12"/>
  <c r="F1377" i="12"/>
  <c r="J1376" i="12"/>
  <c r="I1376" i="12"/>
  <c r="H1376" i="12"/>
  <c r="G1376" i="12"/>
  <c r="F1376" i="12"/>
  <c r="J1375" i="12"/>
  <c r="I1375" i="12"/>
  <c r="H1375" i="12"/>
  <c r="G1375" i="12"/>
  <c r="F1375" i="12"/>
  <c r="J1374" i="12"/>
  <c r="I1374" i="12"/>
  <c r="H1374" i="12"/>
  <c r="G1374" i="12"/>
  <c r="F1374" i="12"/>
  <c r="J1373" i="12"/>
  <c r="I1373" i="12"/>
  <c r="H1373" i="12"/>
  <c r="G1373" i="12"/>
  <c r="F1373" i="12"/>
  <c r="J1372" i="12"/>
  <c r="I1372" i="12"/>
  <c r="H1372" i="12"/>
  <c r="G1372" i="12"/>
  <c r="F1372" i="12"/>
  <c r="J1371" i="12"/>
  <c r="I1371" i="12"/>
  <c r="H1371" i="12"/>
  <c r="G1371" i="12"/>
  <c r="F1371" i="12"/>
  <c r="J1370" i="12"/>
  <c r="I1370" i="12"/>
  <c r="H1370" i="12"/>
  <c r="G1370" i="12"/>
  <c r="F1370" i="12"/>
  <c r="J1369" i="12"/>
  <c r="I1369" i="12"/>
  <c r="H1369" i="12"/>
  <c r="G1369" i="12"/>
  <c r="F1369" i="12"/>
  <c r="J1368" i="12"/>
  <c r="I1368" i="12"/>
  <c r="H1368" i="12"/>
  <c r="G1368" i="12"/>
  <c r="F1368" i="12"/>
  <c r="J1367" i="12"/>
  <c r="I1367" i="12"/>
  <c r="H1367" i="12"/>
  <c r="G1367" i="12"/>
  <c r="F1367" i="12"/>
  <c r="J1366" i="12"/>
  <c r="I1366" i="12"/>
  <c r="H1366" i="12"/>
  <c r="G1366" i="12"/>
  <c r="F1366" i="12"/>
  <c r="J1365" i="12"/>
  <c r="I1365" i="12"/>
  <c r="H1365" i="12"/>
  <c r="G1365" i="12"/>
  <c r="F1365" i="12"/>
  <c r="J1364" i="12"/>
  <c r="I1364" i="12"/>
  <c r="H1364" i="12"/>
  <c r="G1364" i="12"/>
  <c r="F1364" i="12"/>
  <c r="J1363" i="12"/>
  <c r="I1363" i="12"/>
  <c r="H1363" i="12"/>
  <c r="G1363" i="12"/>
  <c r="F1363" i="12"/>
  <c r="J1362" i="12"/>
  <c r="I1362" i="12"/>
  <c r="H1362" i="12"/>
  <c r="G1362" i="12"/>
  <c r="F1362" i="12"/>
  <c r="J1361" i="12"/>
  <c r="I1361" i="12"/>
  <c r="H1361" i="12"/>
  <c r="G1361" i="12"/>
  <c r="F1361" i="12"/>
  <c r="J1360" i="12"/>
  <c r="I1360" i="12"/>
  <c r="H1360" i="12"/>
  <c r="G1360" i="12"/>
  <c r="F1360" i="12"/>
  <c r="W1359" i="12"/>
  <c r="J1359" i="12"/>
  <c r="H1359" i="12"/>
  <c r="G1359" i="12"/>
  <c r="F1359" i="12"/>
  <c r="J1358" i="12"/>
  <c r="I1358" i="12"/>
  <c r="H1358" i="12"/>
  <c r="G1358" i="12"/>
  <c r="F1358" i="12"/>
  <c r="J1357" i="12"/>
  <c r="I1357" i="12"/>
  <c r="H1357" i="12"/>
  <c r="G1357" i="12"/>
  <c r="F1357" i="12"/>
  <c r="J1356" i="12"/>
  <c r="I1356" i="12"/>
  <c r="H1356" i="12"/>
  <c r="G1356" i="12"/>
  <c r="F1356" i="12"/>
  <c r="J1355" i="12"/>
  <c r="I1355" i="12"/>
  <c r="H1355" i="12"/>
  <c r="G1355" i="12"/>
  <c r="F1355" i="12"/>
  <c r="J1354" i="12"/>
  <c r="I1354" i="12"/>
  <c r="H1354" i="12"/>
  <c r="G1354" i="12"/>
  <c r="F1354" i="12"/>
  <c r="J1353" i="12"/>
  <c r="I1353" i="12"/>
  <c r="H1353" i="12"/>
  <c r="G1353" i="12"/>
  <c r="F1353" i="12"/>
  <c r="J1352" i="12"/>
  <c r="I1352" i="12"/>
  <c r="H1352" i="12"/>
  <c r="G1352" i="12"/>
  <c r="F1352" i="12"/>
  <c r="J1351" i="12"/>
  <c r="I1351" i="12"/>
  <c r="H1351" i="12"/>
  <c r="G1351" i="12"/>
  <c r="F1351" i="12"/>
  <c r="J1350" i="12"/>
  <c r="I1350" i="12"/>
  <c r="H1350" i="12"/>
  <c r="G1350" i="12"/>
  <c r="F1350" i="12"/>
  <c r="J1349" i="12"/>
  <c r="I1349" i="12"/>
  <c r="H1349" i="12"/>
  <c r="G1349" i="12"/>
  <c r="F1349" i="12"/>
  <c r="J1348" i="12"/>
  <c r="I1348" i="12"/>
  <c r="H1348" i="12"/>
  <c r="G1348" i="12"/>
  <c r="F1348" i="12"/>
  <c r="J1347" i="12"/>
  <c r="I1347" i="12"/>
  <c r="H1347" i="12"/>
  <c r="G1347" i="12"/>
  <c r="F1347" i="12"/>
  <c r="J1346" i="12"/>
  <c r="I1346" i="12"/>
  <c r="H1346" i="12"/>
  <c r="G1346" i="12"/>
  <c r="F1346" i="12"/>
  <c r="J1345" i="12"/>
  <c r="I1345" i="12"/>
  <c r="H1345" i="12"/>
  <c r="G1345" i="12"/>
  <c r="F1345" i="12"/>
  <c r="J1344" i="12"/>
  <c r="I1344" i="12"/>
  <c r="H1344" i="12"/>
  <c r="G1344" i="12"/>
  <c r="F1344" i="12"/>
  <c r="J1343" i="12"/>
  <c r="I1343" i="12"/>
  <c r="H1343" i="12"/>
  <c r="G1343" i="12"/>
  <c r="F1343" i="12"/>
  <c r="J1342" i="12"/>
  <c r="I1342" i="12"/>
  <c r="H1342" i="12"/>
  <c r="G1342" i="12"/>
  <c r="F1342" i="12"/>
  <c r="J1341" i="12"/>
  <c r="I1341" i="12"/>
  <c r="H1341" i="12"/>
  <c r="G1341" i="12"/>
  <c r="F1341" i="12"/>
  <c r="J1340" i="12"/>
  <c r="I1340" i="12"/>
  <c r="H1340" i="12"/>
  <c r="G1340" i="12"/>
  <c r="F1340" i="12"/>
  <c r="J1339" i="12"/>
  <c r="I1339" i="12"/>
  <c r="H1339" i="12"/>
  <c r="G1339" i="12"/>
  <c r="F1339" i="12"/>
  <c r="J1338" i="12"/>
  <c r="I1338" i="12"/>
  <c r="H1338" i="12"/>
  <c r="G1338" i="12"/>
  <c r="F1338" i="12"/>
  <c r="J1337" i="12"/>
  <c r="I1337" i="12"/>
  <c r="H1337" i="12"/>
  <c r="G1337" i="12"/>
  <c r="F1337" i="12"/>
  <c r="J1336" i="12"/>
  <c r="I1336" i="12"/>
  <c r="H1336" i="12"/>
  <c r="G1336" i="12"/>
  <c r="F1336" i="12"/>
  <c r="J1335" i="12"/>
  <c r="I1335" i="12"/>
  <c r="H1335" i="12"/>
  <c r="G1335" i="12"/>
  <c r="F1335" i="12"/>
  <c r="W1334" i="12"/>
  <c r="J1334" i="12"/>
  <c r="H1334" i="12"/>
  <c r="G1334" i="12"/>
  <c r="F1334" i="12"/>
  <c r="J1333" i="12"/>
  <c r="I1333" i="12"/>
  <c r="H1333" i="12"/>
  <c r="G1333" i="12"/>
  <c r="F1333" i="12"/>
  <c r="J1332" i="12"/>
  <c r="I1332" i="12"/>
  <c r="H1332" i="12"/>
  <c r="G1332" i="12"/>
  <c r="F1332" i="12"/>
  <c r="J1331" i="12"/>
  <c r="I1331" i="12"/>
  <c r="H1331" i="12"/>
  <c r="G1331" i="12"/>
  <c r="F1331" i="12"/>
  <c r="J1330" i="12"/>
  <c r="I1330" i="12"/>
  <c r="H1330" i="12"/>
  <c r="G1330" i="12"/>
  <c r="F1330" i="12"/>
  <c r="J1329" i="12"/>
  <c r="I1329" i="12"/>
  <c r="H1329" i="12"/>
  <c r="G1329" i="12"/>
  <c r="F1329" i="12"/>
  <c r="J1328" i="12"/>
  <c r="I1328" i="12"/>
  <c r="H1328" i="12"/>
  <c r="G1328" i="12"/>
  <c r="F1328" i="12"/>
  <c r="J1327" i="12"/>
  <c r="I1327" i="12"/>
  <c r="H1327" i="12"/>
  <c r="G1327" i="12"/>
  <c r="F1327" i="12"/>
  <c r="J1326" i="12"/>
  <c r="I1326" i="12"/>
  <c r="H1326" i="12"/>
  <c r="G1326" i="12"/>
  <c r="F1326" i="12"/>
  <c r="J1325" i="12"/>
  <c r="I1325" i="12"/>
  <c r="H1325" i="12"/>
  <c r="G1325" i="12"/>
  <c r="F1325" i="12"/>
  <c r="J1324" i="12"/>
  <c r="I1324" i="12"/>
  <c r="H1324" i="12"/>
  <c r="G1324" i="12"/>
  <c r="F1324" i="12"/>
  <c r="J1323" i="12"/>
  <c r="I1323" i="12"/>
  <c r="H1323" i="12"/>
  <c r="G1323" i="12"/>
  <c r="F1323" i="12"/>
  <c r="J1322" i="12"/>
  <c r="I1322" i="12"/>
  <c r="H1322" i="12"/>
  <c r="G1322" i="12"/>
  <c r="F1322" i="12"/>
  <c r="J1321" i="12"/>
  <c r="I1321" i="12"/>
  <c r="H1321" i="12"/>
  <c r="G1321" i="12"/>
  <c r="F1321" i="12"/>
  <c r="J1320" i="12"/>
  <c r="I1320" i="12"/>
  <c r="H1320" i="12"/>
  <c r="G1320" i="12"/>
  <c r="F1320" i="12"/>
  <c r="J1319" i="12"/>
  <c r="I1319" i="12"/>
  <c r="H1319" i="12"/>
  <c r="G1319" i="12"/>
  <c r="F1319" i="12"/>
  <c r="J1318" i="12"/>
  <c r="I1318" i="12"/>
  <c r="H1318" i="12"/>
  <c r="G1318" i="12"/>
  <c r="F1318" i="12"/>
  <c r="J1317" i="12"/>
  <c r="I1317" i="12"/>
  <c r="H1317" i="12"/>
  <c r="G1317" i="12"/>
  <c r="F1317" i="12"/>
  <c r="J1316" i="12"/>
  <c r="I1316" i="12"/>
  <c r="H1316" i="12"/>
  <c r="G1316" i="12"/>
  <c r="F1316" i="12"/>
  <c r="J1315" i="12"/>
  <c r="I1315" i="12"/>
  <c r="H1315" i="12"/>
  <c r="G1315" i="12"/>
  <c r="F1315" i="12"/>
  <c r="J1314" i="12"/>
  <c r="I1314" i="12"/>
  <c r="H1314" i="12"/>
  <c r="G1314" i="12"/>
  <c r="F1314" i="12"/>
  <c r="J1313" i="12"/>
  <c r="I1313" i="12"/>
  <c r="H1313" i="12"/>
  <c r="G1313" i="12"/>
  <c r="F1313" i="12"/>
  <c r="J1312" i="12"/>
  <c r="I1312" i="12"/>
  <c r="H1312" i="12"/>
  <c r="G1312" i="12"/>
  <c r="F1312" i="12"/>
  <c r="J1311" i="12"/>
  <c r="I1311" i="12"/>
  <c r="H1311" i="12"/>
  <c r="G1311" i="12"/>
  <c r="F1311" i="12"/>
  <c r="J1310" i="12"/>
  <c r="I1310" i="12"/>
  <c r="H1310" i="12"/>
  <c r="G1310" i="12"/>
  <c r="F1310" i="12"/>
  <c r="W1309" i="12"/>
  <c r="I1309" i="12" s="1"/>
  <c r="J1309" i="12"/>
  <c r="H1309" i="12"/>
  <c r="G1309" i="12"/>
  <c r="F1309" i="12"/>
  <c r="J1308" i="12"/>
  <c r="I1308" i="12"/>
  <c r="H1308" i="12"/>
  <c r="G1308" i="12"/>
  <c r="F1308" i="12"/>
  <c r="J1307" i="12"/>
  <c r="I1307" i="12"/>
  <c r="H1307" i="12"/>
  <c r="G1307" i="12"/>
  <c r="F1307" i="12"/>
  <c r="J1306" i="12"/>
  <c r="I1306" i="12"/>
  <c r="H1306" i="12"/>
  <c r="G1306" i="12"/>
  <c r="F1306" i="12"/>
  <c r="J1305" i="12"/>
  <c r="I1305" i="12"/>
  <c r="H1305" i="12"/>
  <c r="G1305" i="12"/>
  <c r="F1305" i="12"/>
  <c r="J1304" i="12"/>
  <c r="I1304" i="12"/>
  <c r="H1304" i="12"/>
  <c r="G1304" i="12"/>
  <c r="F1304" i="12"/>
  <c r="J1303" i="12"/>
  <c r="I1303" i="12"/>
  <c r="H1303" i="12"/>
  <c r="G1303" i="12"/>
  <c r="F1303" i="12"/>
  <c r="J1302" i="12"/>
  <c r="I1302" i="12"/>
  <c r="H1302" i="12"/>
  <c r="G1302" i="12"/>
  <c r="F1302" i="12"/>
  <c r="J1301" i="12"/>
  <c r="I1301" i="12"/>
  <c r="H1301" i="12"/>
  <c r="G1301" i="12"/>
  <c r="F1301" i="12"/>
  <c r="J1300" i="12"/>
  <c r="I1300" i="12"/>
  <c r="H1300" i="12"/>
  <c r="G1300" i="12"/>
  <c r="F1300" i="12"/>
  <c r="J1299" i="12"/>
  <c r="I1299" i="12"/>
  <c r="H1299" i="12"/>
  <c r="G1299" i="12"/>
  <c r="F1299" i="12"/>
  <c r="J1298" i="12"/>
  <c r="I1298" i="12"/>
  <c r="H1298" i="12"/>
  <c r="G1298" i="12"/>
  <c r="F1298" i="12"/>
  <c r="J1297" i="12"/>
  <c r="I1297" i="12"/>
  <c r="H1297" i="12"/>
  <c r="G1297" i="12"/>
  <c r="F1297" i="12"/>
  <c r="J1296" i="12"/>
  <c r="I1296" i="12"/>
  <c r="H1296" i="12"/>
  <c r="G1296" i="12"/>
  <c r="F1296" i="12"/>
  <c r="J1295" i="12"/>
  <c r="I1295" i="12"/>
  <c r="H1295" i="12"/>
  <c r="G1295" i="12"/>
  <c r="F1295" i="12"/>
  <c r="J1294" i="12"/>
  <c r="I1294" i="12"/>
  <c r="H1294" i="12"/>
  <c r="G1294" i="12"/>
  <c r="F1294" i="12"/>
  <c r="J1293" i="12"/>
  <c r="I1293" i="12"/>
  <c r="H1293" i="12"/>
  <c r="G1293" i="12"/>
  <c r="F1293" i="12"/>
  <c r="J1292" i="12"/>
  <c r="I1292" i="12"/>
  <c r="H1292" i="12"/>
  <c r="G1292" i="12"/>
  <c r="F1292" i="12"/>
  <c r="J1291" i="12"/>
  <c r="I1291" i="12"/>
  <c r="H1291" i="12"/>
  <c r="G1291" i="12"/>
  <c r="F1291" i="12"/>
  <c r="J1290" i="12"/>
  <c r="I1290" i="12"/>
  <c r="H1290" i="12"/>
  <c r="G1290" i="12"/>
  <c r="F1290" i="12"/>
  <c r="J1289" i="12"/>
  <c r="I1289" i="12"/>
  <c r="H1289" i="12"/>
  <c r="G1289" i="12"/>
  <c r="F1289" i="12"/>
  <c r="J1288" i="12"/>
  <c r="I1288" i="12"/>
  <c r="H1288" i="12"/>
  <c r="G1288" i="12"/>
  <c r="F1288" i="12"/>
  <c r="J1287" i="12"/>
  <c r="I1287" i="12"/>
  <c r="H1287" i="12"/>
  <c r="G1287" i="12"/>
  <c r="F1287" i="12"/>
  <c r="J1286" i="12"/>
  <c r="I1286" i="12"/>
  <c r="H1286" i="12"/>
  <c r="G1286" i="12"/>
  <c r="F1286" i="12"/>
  <c r="J1285" i="12"/>
  <c r="I1285" i="12"/>
  <c r="H1285" i="12"/>
  <c r="G1285" i="12"/>
  <c r="F1285" i="12"/>
  <c r="W1284" i="12"/>
  <c r="I1284" i="12" s="1"/>
  <c r="J1284" i="12"/>
  <c r="H1284" i="12"/>
  <c r="G1284" i="12"/>
  <c r="F1284" i="12"/>
  <c r="J1283" i="12"/>
  <c r="I1283" i="12"/>
  <c r="H1283" i="12"/>
  <c r="G1283" i="12"/>
  <c r="F1283" i="12"/>
  <c r="J1282" i="12"/>
  <c r="I1282" i="12"/>
  <c r="H1282" i="12"/>
  <c r="G1282" i="12"/>
  <c r="F1282" i="12"/>
  <c r="J1281" i="12"/>
  <c r="I1281" i="12"/>
  <c r="H1281" i="12"/>
  <c r="G1281" i="12"/>
  <c r="F1281" i="12"/>
  <c r="J1280" i="12"/>
  <c r="I1280" i="12"/>
  <c r="H1280" i="12"/>
  <c r="G1280" i="12"/>
  <c r="F1280" i="12"/>
  <c r="J1279" i="12"/>
  <c r="I1279" i="12"/>
  <c r="H1279" i="12"/>
  <c r="G1279" i="12"/>
  <c r="F1279" i="12"/>
  <c r="J1278" i="12"/>
  <c r="I1278" i="12"/>
  <c r="H1278" i="12"/>
  <c r="G1278" i="12"/>
  <c r="F1278" i="12"/>
  <c r="J1277" i="12"/>
  <c r="I1277" i="12"/>
  <c r="H1277" i="12"/>
  <c r="G1277" i="12"/>
  <c r="F1277" i="12"/>
  <c r="J1276" i="12"/>
  <c r="I1276" i="12"/>
  <c r="H1276" i="12"/>
  <c r="G1276" i="12"/>
  <c r="F1276" i="12"/>
  <c r="J1275" i="12"/>
  <c r="I1275" i="12"/>
  <c r="H1275" i="12"/>
  <c r="G1275" i="12"/>
  <c r="F1275" i="12"/>
  <c r="J1274" i="12"/>
  <c r="I1274" i="12"/>
  <c r="H1274" i="12"/>
  <c r="G1274" i="12"/>
  <c r="F1274" i="12"/>
  <c r="J1273" i="12"/>
  <c r="I1273" i="12"/>
  <c r="H1273" i="12"/>
  <c r="G1273" i="12"/>
  <c r="F1273" i="12"/>
  <c r="J1272" i="12"/>
  <c r="I1272" i="12"/>
  <c r="H1272" i="12"/>
  <c r="G1272" i="12"/>
  <c r="F1272" i="12"/>
  <c r="J1271" i="12"/>
  <c r="I1271" i="12"/>
  <c r="H1271" i="12"/>
  <c r="G1271" i="12"/>
  <c r="F1271" i="12"/>
  <c r="J1270" i="12"/>
  <c r="I1270" i="12"/>
  <c r="H1270" i="12"/>
  <c r="G1270" i="12"/>
  <c r="F1270" i="12"/>
  <c r="J1269" i="12"/>
  <c r="I1269" i="12"/>
  <c r="H1269" i="12"/>
  <c r="G1269" i="12"/>
  <c r="F1269" i="12"/>
  <c r="J1268" i="12"/>
  <c r="I1268" i="12"/>
  <c r="H1268" i="12"/>
  <c r="G1268" i="12"/>
  <c r="F1268" i="12"/>
  <c r="J1267" i="12"/>
  <c r="I1267" i="12"/>
  <c r="H1267" i="12"/>
  <c r="G1267" i="12"/>
  <c r="F1267" i="12"/>
  <c r="J1266" i="12"/>
  <c r="I1266" i="12"/>
  <c r="H1266" i="12"/>
  <c r="G1266" i="12"/>
  <c r="F1266" i="12"/>
  <c r="J1265" i="12"/>
  <c r="I1265" i="12"/>
  <c r="H1265" i="12"/>
  <c r="G1265" i="12"/>
  <c r="F1265" i="12"/>
  <c r="J1264" i="12"/>
  <c r="I1264" i="12"/>
  <c r="H1264" i="12"/>
  <c r="G1264" i="12"/>
  <c r="F1264" i="12"/>
  <c r="J1263" i="12"/>
  <c r="I1263" i="12"/>
  <c r="H1263" i="12"/>
  <c r="G1263" i="12"/>
  <c r="F1263" i="12"/>
  <c r="J1262" i="12"/>
  <c r="I1262" i="12"/>
  <c r="H1262" i="12"/>
  <c r="G1262" i="12"/>
  <c r="F1262" i="12"/>
  <c r="J1261" i="12"/>
  <c r="I1261" i="12"/>
  <c r="H1261" i="12"/>
  <c r="G1261" i="12"/>
  <c r="F1261" i="12"/>
  <c r="J1260" i="12"/>
  <c r="I1260" i="12"/>
  <c r="H1260" i="12"/>
  <c r="G1260" i="12"/>
  <c r="F1260" i="12"/>
  <c r="W1259" i="12"/>
  <c r="I1259" i="12" s="1"/>
  <c r="J1259" i="12"/>
  <c r="H1259" i="12"/>
  <c r="G1259" i="12"/>
  <c r="F1259" i="12"/>
  <c r="J1258" i="12"/>
  <c r="I1258" i="12"/>
  <c r="H1258" i="12"/>
  <c r="G1258" i="12"/>
  <c r="F1258" i="12"/>
  <c r="J1257" i="12"/>
  <c r="I1257" i="12"/>
  <c r="H1257" i="12"/>
  <c r="G1257" i="12"/>
  <c r="F1257" i="12"/>
  <c r="J1256" i="12"/>
  <c r="I1256" i="12"/>
  <c r="H1256" i="12"/>
  <c r="G1256" i="12"/>
  <c r="F1256" i="12"/>
  <c r="J1255" i="12"/>
  <c r="I1255" i="12"/>
  <c r="H1255" i="12"/>
  <c r="G1255" i="12"/>
  <c r="F1255" i="12"/>
  <c r="J1254" i="12"/>
  <c r="I1254" i="12"/>
  <c r="H1254" i="12"/>
  <c r="G1254" i="12"/>
  <c r="F1254" i="12"/>
  <c r="J1253" i="12"/>
  <c r="I1253" i="12"/>
  <c r="H1253" i="12"/>
  <c r="G1253" i="12"/>
  <c r="F1253" i="12"/>
  <c r="J1252" i="12"/>
  <c r="I1252" i="12"/>
  <c r="H1252" i="12"/>
  <c r="G1252" i="12"/>
  <c r="F1252" i="12"/>
  <c r="J1251" i="12"/>
  <c r="I1251" i="12"/>
  <c r="H1251" i="12"/>
  <c r="G1251" i="12"/>
  <c r="F1251" i="12"/>
  <c r="J1250" i="12"/>
  <c r="I1250" i="12"/>
  <c r="H1250" i="12"/>
  <c r="G1250" i="12"/>
  <c r="F1250" i="12"/>
  <c r="J1249" i="12"/>
  <c r="I1249" i="12"/>
  <c r="H1249" i="12"/>
  <c r="G1249" i="12"/>
  <c r="F1249" i="12"/>
  <c r="J1248" i="12"/>
  <c r="I1248" i="12"/>
  <c r="H1248" i="12"/>
  <c r="G1248" i="12"/>
  <c r="F1248" i="12"/>
  <c r="J1247" i="12"/>
  <c r="I1247" i="12"/>
  <c r="H1247" i="12"/>
  <c r="G1247" i="12"/>
  <c r="F1247" i="12"/>
  <c r="J1246" i="12"/>
  <c r="I1246" i="12"/>
  <c r="H1246" i="12"/>
  <c r="G1246" i="12"/>
  <c r="F1246" i="12"/>
  <c r="J1245" i="12"/>
  <c r="I1245" i="12"/>
  <c r="H1245" i="12"/>
  <c r="G1245" i="12"/>
  <c r="F1245" i="12"/>
  <c r="J1244" i="12"/>
  <c r="I1244" i="12"/>
  <c r="H1244" i="12"/>
  <c r="G1244" i="12"/>
  <c r="F1244" i="12"/>
  <c r="J1243" i="12"/>
  <c r="I1243" i="12"/>
  <c r="H1243" i="12"/>
  <c r="G1243" i="12"/>
  <c r="F1243" i="12"/>
  <c r="J1242" i="12"/>
  <c r="I1242" i="12"/>
  <c r="H1242" i="12"/>
  <c r="G1242" i="12"/>
  <c r="F1242" i="12"/>
  <c r="J1241" i="12"/>
  <c r="I1241" i="12"/>
  <c r="H1241" i="12"/>
  <c r="G1241" i="12"/>
  <c r="F1241" i="12"/>
  <c r="J1240" i="12"/>
  <c r="I1240" i="12"/>
  <c r="H1240" i="12"/>
  <c r="G1240" i="12"/>
  <c r="F1240" i="12"/>
  <c r="J1239" i="12"/>
  <c r="I1239" i="12"/>
  <c r="H1239" i="12"/>
  <c r="G1239" i="12"/>
  <c r="F1239" i="12"/>
  <c r="J1238" i="12"/>
  <c r="I1238" i="12"/>
  <c r="H1238" i="12"/>
  <c r="G1238" i="12"/>
  <c r="F1238" i="12"/>
  <c r="J1237" i="12"/>
  <c r="I1237" i="12"/>
  <c r="H1237" i="12"/>
  <c r="G1237" i="12"/>
  <c r="F1237" i="12"/>
  <c r="J1236" i="12"/>
  <c r="I1236" i="12"/>
  <c r="H1236" i="12"/>
  <c r="G1236" i="12"/>
  <c r="F1236" i="12"/>
  <c r="J1235" i="12"/>
  <c r="I1235" i="12"/>
  <c r="H1235" i="12"/>
  <c r="G1235" i="12"/>
  <c r="F1235" i="12"/>
  <c r="W1234" i="12"/>
  <c r="J1234" i="12"/>
  <c r="H1234" i="12"/>
  <c r="G1234" i="12"/>
  <c r="F1234" i="12"/>
  <c r="J1233" i="12"/>
  <c r="I1233" i="12"/>
  <c r="H1233" i="12"/>
  <c r="G1233" i="12"/>
  <c r="F1233" i="12"/>
  <c r="J1232" i="12"/>
  <c r="I1232" i="12"/>
  <c r="H1232" i="12"/>
  <c r="G1232" i="12"/>
  <c r="F1232" i="12"/>
  <c r="J1231" i="12"/>
  <c r="I1231" i="12"/>
  <c r="H1231" i="12"/>
  <c r="G1231" i="12"/>
  <c r="F1231" i="12"/>
  <c r="J1230" i="12"/>
  <c r="I1230" i="12"/>
  <c r="H1230" i="12"/>
  <c r="G1230" i="12"/>
  <c r="F1230" i="12"/>
  <c r="J1229" i="12"/>
  <c r="I1229" i="12"/>
  <c r="H1229" i="12"/>
  <c r="G1229" i="12"/>
  <c r="F1229" i="12"/>
  <c r="J1228" i="12"/>
  <c r="I1228" i="12"/>
  <c r="H1228" i="12"/>
  <c r="G1228" i="12"/>
  <c r="F1228" i="12"/>
  <c r="J1227" i="12"/>
  <c r="I1227" i="12"/>
  <c r="H1227" i="12"/>
  <c r="G1227" i="12"/>
  <c r="F1227" i="12"/>
  <c r="J1226" i="12"/>
  <c r="I1226" i="12"/>
  <c r="H1226" i="12"/>
  <c r="G1226" i="12"/>
  <c r="F1226" i="12"/>
  <c r="J1225" i="12"/>
  <c r="I1225" i="12"/>
  <c r="H1225" i="12"/>
  <c r="G1225" i="12"/>
  <c r="F1225" i="12"/>
  <c r="J1224" i="12"/>
  <c r="I1224" i="12"/>
  <c r="H1224" i="12"/>
  <c r="G1224" i="12"/>
  <c r="F1224" i="12"/>
  <c r="J1223" i="12"/>
  <c r="I1223" i="12"/>
  <c r="H1223" i="12"/>
  <c r="G1223" i="12"/>
  <c r="F1223" i="12"/>
  <c r="J1222" i="12"/>
  <c r="I1222" i="12"/>
  <c r="H1222" i="12"/>
  <c r="G1222" i="12"/>
  <c r="F1222" i="12"/>
  <c r="J1221" i="12"/>
  <c r="I1221" i="12"/>
  <c r="H1221" i="12"/>
  <c r="G1221" i="12"/>
  <c r="F1221" i="12"/>
  <c r="J1220" i="12"/>
  <c r="I1220" i="12"/>
  <c r="H1220" i="12"/>
  <c r="G1220" i="12"/>
  <c r="F1220" i="12"/>
  <c r="J1219" i="12"/>
  <c r="I1219" i="12"/>
  <c r="H1219" i="12"/>
  <c r="G1219" i="12"/>
  <c r="F1219" i="12"/>
  <c r="J1218" i="12"/>
  <c r="I1218" i="12"/>
  <c r="H1218" i="12"/>
  <c r="G1218" i="12"/>
  <c r="F1218" i="12"/>
  <c r="J1217" i="12"/>
  <c r="I1217" i="12"/>
  <c r="H1217" i="12"/>
  <c r="G1217" i="12"/>
  <c r="F1217" i="12"/>
  <c r="J1216" i="12"/>
  <c r="I1216" i="12"/>
  <c r="H1216" i="12"/>
  <c r="G1216" i="12"/>
  <c r="F1216" i="12"/>
  <c r="J1215" i="12"/>
  <c r="I1215" i="12"/>
  <c r="H1215" i="12"/>
  <c r="G1215" i="12"/>
  <c r="F1215" i="12"/>
  <c r="J1214" i="12"/>
  <c r="I1214" i="12"/>
  <c r="H1214" i="12"/>
  <c r="G1214" i="12"/>
  <c r="F1214" i="12"/>
  <c r="J1213" i="12"/>
  <c r="I1213" i="12"/>
  <c r="H1213" i="12"/>
  <c r="G1213" i="12"/>
  <c r="F1213" i="12"/>
  <c r="J1212" i="12"/>
  <c r="I1212" i="12"/>
  <c r="H1212" i="12"/>
  <c r="G1212" i="12"/>
  <c r="F1212" i="12"/>
  <c r="J1211" i="12"/>
  <c r="I1211" i="12"/>
  <c r="H1211" i="12"/>
  <c r="G1211" i="12"/>
  <c r="F1211" i="12"/>
  <c r="J1210" i="12"/>
  <c r="I1210" i="12"/>
  <c r="H1210" i="12"/>
  <c r="G1210" i="12"/>
  <c r="F1210" i="12"/>
  <c r="J1209" i="12"/>
  <c r="I1209" i="12"/>
  <c r="H1209" i="12"/>
  <c r="G1209" i="12"/>
  <c r="F1209" i="12"/>
  <c r="W1208" i="12"/>
  <c r="I1208" i="12" s="1"/>
  <c r="J1208" i="12"/>
  <c r="H1208" i="12"/>
  <c r="G1208" i="12"/>
  <c r="F1208" i="12"/>
  <c r="J1207" i="12"/>
  <c r="I1207" i="12"/>
  <c r="H1207" i="12"/>
  <c r="G1207" i="12"/>
  <c r="F1207" i="12"/>
  <c r="J1206" i="12"/>
  <c r="I1206" i="12"/>
  <c r="H1206" i="12"/>
  <c r="G1206" i="12"/>
  <c r="F1206" i="12"/>
  <c r="J1205" i="12"/>
  <c r="I1205" i="12"/>
  <c r="H1205" i="12"/>
  <c r="G1205" i="12"/>
  <c r="F1205" i="12"/>
  <c r="J1204" i="12"/>
  <c r="I1204" i="12"/>
  <c r="H1204" i="12"/>
  <c r="G1204" i="12"/>
  <c r="F1204" i="12"/>
  <c r="J1203" i="12"/>
  <c r="I1203" i="12"/>
  <c r="H1203" i="12"/>
  <c r="G1203" i="12"/>
  <c r="F1203" i="12"/>
  <c r="J1202" i="12"/>
  <c r="I1202" i="12"/>
  <c r="H1202" i="12"/>
  <c r="G1202" i="12"/>
  <c r="F1202" i="12"/>
  <c r="J1201" i="12"/>
  <c r="I1201" i="12"/>
  <c r="H1201" i="12"/>
  <c r="G1201" i="12"/>
  <c r="F1201" i="12"/>
  <c r="J1200" i="12"/>
  <c r="I1200" i="12"/>
  <c r="H1200" i="12"/>
  <c r="G1200" i="12"/>
  <c r="F1200" i="12"/>
  <c r="J1199" i="12"/>
  <c r="I1199" i="12"/>
  <c r="H1199" i="12"/>
  <c r="G1199" i="12"/>
  <c r="F1199" i="12"/>
  <c r="J1198" i="12"/>
  <c r="I1198" i="12"/>
  <c r="H1198" i="12"/>
  <c r="G1198" i="12"/>
  <c r="F1198" i="12"/>
  <c r="J1197" i="12"/>
  <c r="I1197" i="12"/>
  <c r="H1197" i="12"/>
  <c r="G1197" i="12"/>
  <c r="F1197" i="12"/>
  <c r="J1196" i="12"/>
  <c r="I1196" i="12"/>
  <c r="H1196" i="12"/>
  <c r="G1196" i="12"/>
  <c r="F1196" i="12"/>
  <c r="J1195" i="12"/>
  <c r="I1195" i="12"/>
  <c r="H1195" i="12"/>
  <c r="G1195" i="12"/>
  <c r="F1195" i="12"/>
  <c r="J1194" i="12"/>
  <c r="I1194" i="12"/>
  <c r="H1194" i="12"/>
  <c r="G1194" i="12"/>
  <c r="F1194" i="12"/>
  <c r="J1193" i="12"/>
  <c r="I1193" i="12"/>
  <c r="H1193" i="12"/>
  <c r="G1193" i="12"/>
  <c r="F1193" i="12"/>
  <c r="J1192" i="12"/>
  <c r="I1192" i="12"/>
  <c r="H1192" i="12"/>
  <c r="G1192" i="12"/>
  <c r="F1192" i="12"/>
  <c r="J1191" i="12"/>
  <c r="I1191" i="12"/>
  <c r="H1191" i="12"/>
  <c r="G1191" i="12"/>
  <c r="F1191" i="12"/>
  <c r="J1190" i="12"/>
  <c r="I1190" i="12"/>
  <c r="H1190" i="12"/>
  <c r="G1190" i="12"/>
  <c r="F1190" i="12"/>
  <c r="J1189" i="12"/>
  <c r="I1189" i="12"/>
  <c r="H1189" i="12"/>
  <c r="G1189" i="12"/>
  <c r="F1189" i="12"/>
  <c r="J1188" i="12"/>
  <c r="I1188" i="12"/>
  <c r="H1188" i="12"/>
  <c r="G1188" i="12"/>
  <c r="F1188" i="12"/>
  <c r="J1187" i="12"/>
  <c r="I1187" i="12"/>
  <c r="H1187" i="12"/>
  <c r="G1187" i="12"/>
  <c r="F1187" i="12"/>
  <c r="J1186" i="12"/>
  <c r="I1186" i="12"/>
  <c r="H1186" i="12"/>
  <c r="G1186" i="12"/>
  <c r="F1186" i="12"/>
  <c r="J1185" i="12"/>
  <c r="I1185" i="12"/>
  <c r="H1185" i="12"/>
  <c r="G1185" i="12"/>
  <c r="F1185" i="12"/>
  <c r="J1184" i="12"/>
  <c r="I1184" i="12"/>
  <c r="H1184" i="12"/>
  <c r="G1184" i="12"/>
  <c r="F1184" i="12"/>
  <c r="W1183" i="12"/>
  <c r="J1183" i="12"/>
  <c r="H1183" i="12"/>
  <c r="G1183" i="12"/>
  <c r="F1183" i="12"/>
  <c r="J1182" i="12"/>
  <c r="I1182" i="12"/>
  <c r="H1182" i="12"/>
  <c r="G1182" i="12"/>
  <c r="F1182" i="12"/>
  <c r="J1181" i="12"/>
  <c r="I1181" i="12"/>
  <c r="H1181" i="12"/>
  <c r="G1181" i="12"/>
  <c r="F1181" i="12"/>
  <c r="J1180" i="12"/>
  <c r="I1180" i="12"/>
  <c r="H1180" i="12"/>
  <c r="G1180" i="12"/>
  <c r="F1180" i="12"/>
  <c r="J1179" i="12"/>
  <c r="I1179" i="12"/>
  <c r="H1179" i="12"/>
  <c r="G1179" i="12"/>
  <c r="F1179" i="12"/>
  <c r="J1178" i="12"/>
  <c r="I1178" i="12"/>
  <c r="H1178" i="12"/>
  <c r="G1178" i="12"/>
  <c r="F1178" i="12"/>
  <c r="J1177" i="12"/>
  <c r="I1177" i="12"/>
  <c r="H1177" i="12"/>
  <c r="G1177" i="12"/>
  <c r="F1177" i="12"/>
  <c r="J1176" i="12"/>
  <c r="I1176" i="12"/>
  <c r="H1176" i="12"/>
  <c r="G1176" i="12"/>
  <c r="F1176" i="12"/>
  <c r="J1175" i="12"/>
  <c r="I1175" i="12"/>
  <c r="H1175" i="12"/>
  <c r="G1175" i="12"/>
  <c r="F1175" i="12"/>
  <c r="J1174" i="12"/>
  <c r="I1174" i="12"/>
  <c r="H1174" i="12"/>
  <c r="G1174" i="12"/>
  <c r="F1174" i="12"/>
  <c r="J1173" i="12"/>
  <c r="I1173" i="12"/>
  <c r="H1173" i="12"/>
  <c r="G1173" i="12"/>
  <c r="F1173" i="12"/>
  <c r="J1172" i="12"/>
  <c r="I1172" i="12"/>
  <c r="H1172" i="12"/>
  <c r="G1172" i="12"/>
  <c r="F1172" i="12"/>
  <c r="J1171" i="12"/>
  <c r="I1171" i="12"/>
  <c r="H1171" i="12"/>
  <c r="G1171" i="12"/>
  <c r="F1171" i="12"/>
  <c r="J1170" i="12"/>
  <c r="I1170" i="12"/>
  <c r="H1170" i="12"/>
  <c r="G1170" i="12"/>
  <c r="F1170" i="12"/>
  <c r="J1169" i="12"/>
  <c r="I1169" i="12"/>
  <c r="H1169" i="12"/>
  <c r="G1169" i="12"/>
  <c r="F1169" i="12"/>
  <c r="J1168" i="12"/>
  <c r="I1168" i="12"/>
  <c r="H1168" i="12"/>
  <c r="G1168" i="12"/>
  <c r="F1168" i="12"/>
  <c r="J1167" i="12"/>
  <c r="I1167" i="12"/>
  <c r="H1167" i="12"/>
  <c r="G1167" i="12"/>
  <c r="F1167" i="12"/>
  <c r="J1166" i="12"/>
  <c r="I1166" i="12"/>
  <c r="H1166" i="12"/>
  <c r="G1166" i="12"/>
  <c r="F1166" i="12"/>
  <c r="J1165" i="12"/>
  <c r="I1165" i="12"/>
  <c r="H1165" i="12"/>
  <c r="G1165" i="12"/>
  <c r="F1165" i="12"/>
  <c r="J1164" i="12"/>
  <c r="I1164" i="12"/>
  <c r="H1164" i="12"/>
  <c r="G1164" i="12"/>
  <c r="F1164" i="12"/>
  <c r="J1163" i="12"/>
  <c r="I1163" i="12"/>
  <c r="H1163" i="12"/>
  <c r="G1163" i="12"/>
  <c r="F1163" i="12"/>
  <c r="J1162" i="12"/>
  <c r="I1162" i="12"/>
  <c r="H1162" i="12"/>
  <c r="G1162" i="12"/>
  <c r="F1162" i="12"/>
  <c r="J1161" i="12"/>
  <c r="I1161" i="12"/>
  <c r="H1161" i="12"/>
  <c r="G1161" i="12"/>
  <c r="F1161" i="12"/>
  <c r="J1160" i="12"/>
  <c r="I1160" i="12"/>
  <c r="H1160" i="12"/>
  <c r="G1160" i="12"/>
  <c r="F1160" i="12"/>
  <c r="J1159" i="12"/>
  <c r="I1159" i="12"/>
  <c r="H1159" i="12"/>
  <c r="G1159" i="12"/>
  <c r="F1159" i="12"/>
  <c r="W1158" i="12"/>
  <c r="J1158" i="12"/>
  <c r="H1158" i="12"/>
  <c r="G1158" i="12"/>
  <c r="F1158" i="12"/>
  <c r="J1157" i="12"/>
  <c r="I1157" i="12"/>
  <c r="H1157" i="12"/>
  <c r="G1157" i="12"/>
  <c r="F1157" i="12"/>
  <c r="J1156" i="12"/>
  <c r="I1156" i="12"/>
  <c r="H1156" i="12"/>
  <c r="G1156" i="12"/>
  <c r="F1156" i="12"/>
  <c r="J1155" i="12"/>
  <c r="I1155" i="12"/>
  <c r="H1155" i="12"/>
  <c r="G1155" i="12"/>
  <c r="F1155" i="12"/>
  <c r="J1154" i="12"/>
  <c r="I1154" i="12"/>
  <c r="H1154" i="12"/>
  <c r="G1154" i="12"/>
  <c r="F1154" i="12"/>
  <c r="J1153" i="12"/>
  <c r="I1153" i="12"/>
  <c r="H1153" i="12"/>
  <c r="G1153" i="12"/>
  <c r="F1153" i="12"/>
  <c r="J1152" i="12"/>
  <c r="I1152" i="12"/>
  <c r="H1152" i="12"/>
  <c r="G1152" i="12"/>
  <c r="F1152" i="12"/>
  <c r="J1151" i="12"/>
  <c r="I1151" i="12"/>
  <c r="H1151" i="12"/>
  <c r="G1151" i="12"/>
  <c r="F1151" i="12"/>
  <c r="J1150" i="12"/>
  <c r="I1150" i="12"/>
  <c r="H1150" i="12"/>
  <c r="G1150" i="12"/>
  <c r="F1150" i="12"/>
  <c r="J1149" i="12"/>
  <c r="I1149" i="12"/>
  <c r="H1149" i="12"/>
  <c r="G1149" i="12"/>
  <c r="F1149" i="12"/>
  <c r="J1148" i="12"/>
  <c r="I1148" i="12"/>
  <c r="H1148" i="12"/>
  <c r="G1148" i="12"/>
  <c r="F1148" i="12"/>
  <c r="J1147" i="12"/>
  <c r="I1147" i="12"/>
  <c r="H1147" i="12"/>
  <c r="G1147" i="12"/>
  <c r="F1147" i="12"/>
  <c r="J1146" i="12"/>
  <c r="I1146" i="12"/>
  <c r="H1146" i="12"/>
  <c r="G1146" i="12"/>
  <c r="F1146" i="12"/>
  <c r="J1145" i="12"/>
  <c r="I1145" i="12"/>
  <c r="H1145" i="12"/>
  <c r="G1145" i="12"/>
  <c r="F1145" i="12"/>
  <c r="J1144" i="12"/>
  <c r="I1144" i="12"/>
  <c r="H1144" i="12"/>
  <c r="G1144" i="12"/>
  <c r="F1144" i="12"/>
  <c r="J1143" i="12"/>
  <c r="I1143" i="12"/>
  <c r="H1143" i="12"/>
  <c r="G1143" i="12"/>
  <c r="F1143" i="12"/>
  <c r="J1142" i="12"/>
  <c r="I1142" i="12"/>
  <c r="H1142" i="12"/>
  <c r="G1142" i="12"/>
  <c r="F1142" i="12"/>
  <c r="J1141" i="12"/>
  <c r="I1141" i="12"/>
  <c r="H1141" i="12"/>
  <c r="G1141" i="12"/>
  <c r="F1141" i="12"/>
  <c r="J1140" i="12"/>
  <c r="I1140" i="12"/>
  <c r="H1140" i="12"/>
  <c r="G1140" i="12"/>
  <c r="F1140" i="12"/>
  <c r="J1139" i="12"/>
  <c r="I1139" i="12"/>
  <c r="H1139" i="12"/>
  <c r="G1139" i="12"/>
  <c r="F1139" i="12"/>
  <c r="J1138" i="12"/>
  <c r="I1138" i="12"/>
  <c r="H1138" i="12"/>
  <c r="G1138" i="12"/>
  <c r="F1138" i="12"/>
  <c r="J1137" i="12"/>
  <c r="I1137" i="12"/>
  <c r="H1137" i="12"/>
  <c r="G1137" i="12"/>
  <c r="F1137" i="12"/>
  <c r="J1136" i="12"/>
  <c r="I1136" i="12"/>
  <c r="H1136" i="12"/>
  <c r="G1136" i="12"/>
  <c r="F1136" i="12"/>
  <c r="J1135" i="12"/>
  <c r="I1135" i="12"/>
  <c r="H1135" i="12"/>
  <c r="G1135" i="12"/>
  <c r="F1135" i="12"/>
  <c r="J1134" i="12"/>
  <c r="I1134" i="12"/>
  <c r="H1134" i="12"/>
  <c r="G1134" i="12"/>
  <c r="F1134" i="12"/>
  <c r="W1133" i="12"/>
  <c r="J1133" i="12"/>
  <c r="H1133" i="12"/>
  <c r="G1133" i="12"/>
  <c r="F1133" i="12"/>
  <c r="J1132" i="12"/>
  <c r="I1132" i="12"/>
  <c r="H1132" i="12"/>
  <c r="G1132" i="12"/>
  <c r="F1132" i="12"/>
  <c r="J1131" i="12"/>
  <c r="I1131" i="12"/>
  <c r="H1131" i="12"/>
  <c r="G1131" i="12"/>
  <c r="F1131" i="12"/>
  <c r="J1130" i="12"/>
  <c r="I1130" i="12"/>
  <c r="H1130" i="12"/>
  <c r="G1130" i="12"/>
  <c r="F1130" i="12"/>
  <c r="J1129" i="12"/>
  <c r="I1129" i="12"/>
  <c r="H1129" i="12"/>
  <c r="G1129" i="12"/>
  <c r="F1129" i="12"/>
  <c r="J1128" i="12"/>
  <c r="I1128" i="12"/>
  <c r="H1128" i="12"/>
  <c r="G1128" i="12"/>
  <c r="F1128" i="12"/>
  <c r="J1127" i="12"/>
  <c r="I1127" i="12"/>
  <c r="H1127" i="12"/>
  <c r="G1127" i="12"/>
  <c r="F1127" i="12"/>
  <c r="J1126" i="12"/>
  <c r="I1126" i="12"/>
  <c r="H1126" i="12"/>
  <c r="G1126" i="12"/>
  <c r="F1126" i="12"/>
  <c r="J1125" i="12"/>
  <c r="I1125" i="12"/>
  <c r="H1125" i="12"/>
  <c r="G1125" i="12"/>
  <c r="F1125" i="12"/>
  <c r="J1124" i="12"/>
  <c r="I1124" i="12"/>
  <c r="H1124" i="12"/>
  <c r="G1124" i="12"/>
  <c r="F1124" i="12"/>
  <c r="J1123" i="12"/>
  <c r="I1123" i="12"/>
  <c r="H1123" i="12"/>
  <c r="G1123" i="12"/>
  <c r="F1123" i="12"/>
  <c r="J1122" i="12"/>
  <c r="I1122" i="12"/>
  <c r="H1122" i="12"/>
  <c r="G1122" i="12"/>
  <c r="F1122" i="12"/>
  <c r="J1121" i="12"/>
  <c r="I1121" i="12"/>
  <c r="H1121" i="12"/>
  <c r="G1121" i="12"/>
  <c r="F1121" i="12"/>
  <c r="J1120" i="12"/>
  <c r="I1120" i="12"/>
  <c r="H1120" i="12"/>
  <c r="G1120" i="12"/>
  <c r="F1120" i="12"/>
  <c r="J1119" i="12"/>
  <c r="I1119" i="12"/>
  <c r="H1119" i="12"/>
  <c r="G1119" i="12"/>
  <c r="F1119" i="12"/>
  <c r="J1118" i="12"/>
  <c r="I1118" i="12"/>
  <c r="H1118" i="12"/>
  <c r="G1118" i="12"/>
  <c r="F1118" i="12"/>
  <c r="J1117" i="12"/>
  <c r="I1117" i="12"/>
  <c r="H1117" i="12"/>
  <c r="G1117" i="12"/>
  <c r="F1117" i="12"/>
  <c r="J1116" i="12"/>
  <c r="I1116" i="12"/>
  <c r="H1116" i="12"/>
  <c r="G1116" i="12"/>
  <c r="F1116" i="12"/>
  <c r="J1115" i="12"/>
  <c r="I1115" i="12"/>
  <c r="H1115" i="12"/>
  <c r="G1115" i="12"/>
  <c r="F1115" i="12"/>
  <c r="J1114" i="12"/>
  <c r="I1114" i="12"/>
  <c r="H1114" i="12"/>
  <c r="G1114" i="12"/>
  <c r="F1114" i="12"/>
  <c r="J1113" i="12"/>
  <c r="I1113" i="12"/>
  <c r="H1113" i="12"/>
  <c r="G1113" i="12"/>
  <c r="F1113" i="12"/>
  <c r="J1112" i="12"/>
  <c r="I1112" i="12"/>
  <c r="H1112" i="12"/>
  <c r="G1112" i="12"/>
  <c r="F1112" i="12"/>
  <c r="J1111" i="12"/>
  <c r="I1111" i="12"/>
  <c r="H1111" i="12"/>
  <c r="G1111" i="12"/>
  <c r="F1111" i="12"/>
  <c r="J1110" i="12"/>
  <c r="I1110" i="12"/>
  <c r="H1110" i="12"/>
  <c r="G1110" i="12"/>
  <c r="F1110" i="12"/>
  <c r="J1109" i="12"/>
  <c r="I1109" i="12"/>
  <c r="H1109" i="12"/>
  <c r="G1109" i="12"/>
  <c r="F1109" i="12"/>
  <c r="J1108" i="12"/>
  <c r="I1108" i="12"/>
  <c r="H1108" i="12"/>
  <c r="G1108" i="12"/>
  <c r="F1108" i="12"/>
  <c r="J1107" i="12"/>
  <c r="I1107" i="12"/>
  <c r="H1107" i="12"/>
  <c r="G1107" i="12"/>
  <c r="F1107" i="12"/>
  <c r="J1106" i="12"/>
  <c r="I1106" i="12"/>
  <c r="H1106" i="12"/>
  <c r="G1106" i="12"/>
  <c r="F1106" i="12"/>
  <c r="J1105" i="12"/>
  <c r="I1105" i="12"/>
  <c r="H1105" i="12"/>
  <c r="G1105" i="12"/>
  <c r="F1105" i="12"/>
  <c r="J1104" i="12"/>
  <c r="I1104" i="12"/>
  <c r="H1104" i="12"/>
  <c r="G1104" i="12"/>
  <c r="F1104" i="12"/>
  <c r="J1103" i="12"/>
  <c r="I1103" i="12"/>
  <c r="H1103" i="12"/>
  <c r="G1103" i="12"/>
  <c r="F1103" i="12"/>
  <c r="J1102" i="12"/>
  <c r="I1102" i="12"/>
  <c r="H1102" i="12"/>
  <c r="G1102" i="12"/>
  <c r="F1102" i="12"/>
  <c r="J1101" i="12"/>
  <c r="I1101" i="12"/>
  <c r="H1101" i="12"/>
  <c r="G1101" i="12"/>
  <c r="F1101" i="12"/>
  <c r="J1100" i="12"/>
  <c r="I1100" i="12"/>
  <c r="H1100" i="12"/>
  <c r="G1100" i="12"/>
  <c r="F1100" i="12"/>
  <c r="W1099" i="12"/>
  <c r="J1099" i="12"/>
  <c r="H1099" i="12"/>
  <c r="G1099" i="12"/>
  <c r="F1099" i="12"/>
  <c r="J1098" i="12"/>
  <c r="I1098" i="12"/>
  <c r="H1098" i="12"/>
  <c r="G1098" i="12"/>
  <c r="F1098" i="12"/>
  <c r="J1097" i="12"/>
  <c r="I1097" i="12"/>
  <c r="H1097" i="12"/>
  <c r="G1097" i="12"/>
  <c r="F1097" i="12"/>
  <c r="J1096" i="12"/>
  <c r="I1096" i="12"/>
  <c r="H1096" i="12"/>
  <c r="G1096" i="12"/>
  <c r="F1096" i="12"/>
  <c r="J1095" i="12"/>
  <c r="I1095" i="12"/>
  <c r="H1095" i="12"/>
  <c r="G1095" i="12"/>
  <c r="F1095" i="12"/>
  <c r="J1094" i="12"/>
  <c r="I1094" i="12"/>
  <c r="H1094" i="12"/>
  <c r="G1094" i="12"/>
  <c r="F1094" i="12"/>
  <c r="J1093" i="12"/>
  <c r="I1093" i="12"/>
  <c r="H1093" i="12"/>
  <c r="G1093" i="12"/>
  <c r="F1093" i="12"/>
  <c r="J1092" i="12"/>
  <c r="I1092" i="12"/>
  <c r="H1092" i="12"/>
  <c r="G1092" i="12"/>
  <c r="F1092" i="12"/>
  <c r="J1091" i="12"/>
  <c r="I1091" i="12"/>
  <c r="H1091" i="12"/>
  <c r="G1091" i="12"/>
  <c r="F1091" i="12"/>
  <c r="J1090" i="12"/>
  <c r="I1090" i="12"/>
  <c r="H1090" i="12"/>
  <c r="G1090" i="12"/>
  <c r="F1090" i="12"/>
  <c r="J1089" i="12"/>
  <c r="I1089" i="12"/>
  <c r="H1089" i="12"/>
  <c r="G1089" i="12"/>
  <c r="F1089" i="12"/>
  <c r="J1088" i="12"/>
  <c r="I1088" i="12"/>
  <c r="H1088" i="12"/>
  <c r="G1088" i="12"/>
  <c r="F1088" i="12"/>
  <c r="J1087" i="12"/>
  <c r="I1087" i="12"/>
  <c r="H1087" i="12"/>
  <c r="G1087" i="12"/>
  <c r="F1087" i="12"/>
  <c r="J1086" i="12"/>
  <c r="I1086" i="12"/>
  <c r="H1086" i="12"/>
  <c r="G1086" i="12"/>
  <c r="F1086" i="12"/>
  <c r="J1085" i="12"/>
  <c r="I1085" i="12"/>
  <c r="H1085" i="12"/>
  <c r="G1085" i="12"/>
  <c r="F1085" i="12"/>
  <c r="J1084" i="12"/>
  <c r="I1084" i="12"/>
  <c r="H1084" i="12"/>
  <c r="G1084" i="12"/>
  <c r="F1084" i="12"/>
  <c r="J1083" i="12"/>
  <c r="I1083" i="12"/>
  <c r="H1083" i="12"/>
  <c r="G1083" i="12"/>
  <c r="F1083" i="12"/>
  <c r="J1082" i="12"/>
  <c r="I1082" i="12"/>
  <c r="H1082" i="12"/>
  <c r="G1082" i="12"/>
  <c r="F1082" i="12"/>
  <c r="J1081" i="12"/>
  <c r="I1081" i="12"/>
  <c r="H1081" i="12"/>
  <c r="G1081" i="12"/>
  <c r="F1081" i="12"/>
  <c r="J1080" i="12"/>
  <c r="I1080" i="12"/>
  <c r="H1080" i="12"/>
  <c r="G1080" i="12"/>
  <c r="F1080" i="12"/>
  <c r="J1079" i="12"/>
  <c r="I1079" i="12"/>
  <c r="H1079" i="12"/>
  <c r="G1079" i="12"/>
  <c r="F1079" i="12"/>
  <c r="J1078" i="12"/>
  <c r="I1078" i="12"/>
  <c r="H1078" i="12"/>
  <c r="G1078" i="12"/>
  <c r="F1078" i="12"/>
  <c r="J1077" i="12"/>
  <c r="I1077" i="12"/>
  <c r="H1077" i="12"/>
  <c r="G1077" i="12"/>
  <c r="F1077" i="12"/>
  <c r="J1076" i="12"/>
  <c r="I1076" i="12"/>
  <c r="H1076" i="12"/>
  <c r="G1076" i="12"/>
  <c r="F1076" i="12"/>
  <c r="J1075" i="12"/>
  <c r="I1075" i="12"/>
  <c r="H1075" i="12"/>
  <c r="G1075" i="12"/>
  <c r="F1075" i="12"/>
  <c r="J1074" i="12"/>
  <c r="I1074" i="12"/>
  <c r="H1074" i="12"/>
  <c r="G1074" i="12"/>
  <c r="F1074" i="12"/>
  <c r="J1073" i="12"/>
  <c r="I1073" i="12"/>
  <c r="H1073" i="12"/>
  <c r="G1073" i="12"/>
  <c r="F1073" i="12"/>
  <c r="J1072" i="12"/>
  <c r="I1072" i="12"/>
  <c r="H1072" i="12"/>
  <c r="G1072" i="12"/>
  <c r="F1072" i="12"/>
  <c r="J1071" i="12"/>
  <c r="I1071" i="12"/>
  <c r="H1071" i="12"/>
  <c r="G1071" i="12"/>
  <c r="F1071" i="12"/>
  <c r="J1070" i="12"/>
  <c r="I1070" i="12"/>
  <c r="H1070" i="12"/>
  <c r="G1070" i="12"/>
  <c r="F1070" i="12"/>
  <c r="J1069" i="12"/>
  <c r="I1069" i="12"/>
  <c r="H1069" i="12"/>
  <c r="G1069" i="12"/>
  <c r="F1069" i="12"/>
  <c r="J1068" i="12"/>
  <c r="I1068" i="12"/>
  <c r="H1068" i="12"/>
  <c r="G1068" i="12"/>
  <c r="F1068" i="12"/>
  <c r="J1067" i="12"/>
  <c r="I1067" i="12"/>
  <c r="H1067" i="12"/>
  <c r="G1067" i="12"/>
  <c r="F1067" i="12"/>
  <c r="J1066" i="12"/>
  <c r="I1066" i="12"/>
  <c r="H1066" i="12"/>
  <c r="G1066" i="12"/>
  <c r="F1066" i="12"/>
  <c r="W1065" i="12"/>
  <c r="J1065" i="12"/>
  <c r="H1065" i="12"/>
  <c r="G1065" i="12"/>
  <c r="F1065" i="12"/>
  <c r="J1064" i="12"/>
  <c r="I1064" i="12"/>
  <c r="H1064" i="12"/>
  <c r="G1064" i="12"/>
  <c r="F1064" i="12"/>
  <c r="J1063" i="12"/>
  <c r="I1063" i="12"/>
  <c r="H1063" i="12"/>
  <c r="G1063" i="12"/>
  <c r="F1063" i="12"/>
  <c r="J1062" i="12"/>
  <c r="I1062" i="12"/>
  <c r="H1062" i="12"/>
  <c r="G1062" i="12"/>
  <c r="F1062" i="12"/>
  <c r="J1061" i="12"/>
  <c r="I1061" i="12"/>
  <c r="H1061" i="12"/>
  <c r="G1061" i="12"/>
  <c r="F1061" i="12"/>
  <c r="J1060" i="12"/>
  <c r="I1060" i="12"/>
  <c r="H1060" i="12"/>
  <c r="G1060" i="12"/>
  <c r="F1060" i="12"/>
  <c r="J1059" i="12"/>
  <c r="I1059" i="12"/>
  <c r="H1059" i="12"/>
  <c r="G1059" i="12"/>
  <c r="F1059" i="12"/>
  <c r="J1058" i="12"/>
  <c r="I1058" i="12"/>
  <c r="H1058" i="12"/>
  <c r="G1058" i="12"/>
  <c r="F1058" i="12"/>
  <c r="J1057" i="12"/>
  <c r="I1057" i="12"/>
  <c r="H1057" i="12"/>
  <c r="G1057" i="12"/>
  <c r="F1057" i="12"/>
  <c r="J1056" i="12"/>
  <c r="I1056" i="12"/>
  <c r="H1056" i="12"/>
  <c r="G1056" i="12"/>
  <c r="F1056" i="12"/>
  <c r="J1055" i="12"/>
  <c r="I1055" i="12"/>
  <c r="H1055" i="12"/>
  <c r="G1055" i="12"/>
  <c r="F1055" i="12"/>
  <c r="J1054" i="12"/>
  <c r="I1054" i="12"/>
  <c r="H1054" i="12"/>
  <c r="G1054" i="12"/>
  <c r="F1054" i="12"/>
  <c r="J1053" i="12"/>
  <c r="I1053" i="12"/>
  <c r="H1053" i="12"/>
  <c r="G1053" i="12"/>
  <c r="F1053" i="12"/>
  <c r="J1052" i="12"/>
  <c r="I1052" i="12"/>
  <c r="H1052" i="12"/>
  <c r="G1052" i="12"/>
  <c r="F1052" i="12"/>
  <c r="J1051" i="12"/>
  <c r="I1051" i="12"/>
  <c r="H1051" i="12"/>
  <c r="G1051" i="12"/>
  <c r="F1051" i="12"/>
  <c r="J1050" i="12"/>
  <c r="I1050" i="12"/>
  <c r="H1050" i="12"/>
  <c r="G1050" i="12"/>
  <c r="F1050" i="12"/>
  <c r="J1049" i="12"/>
  <c r="I1049" i="12"/>
  <c r="H1049" i="12"/>
  <c r="G1049" i="12"/>
  <c r="F1049" i="12"/>
  <c r="J1048" i="12"/>
  <c r="I1048" i="12"/>
  <c r="H1048" i="12"/>
  <c r="G1048" i="12"/>
  <c r="F1048" i="12"/>
  <c r="J1047" i="12"/>
  <c r="I1047" i="12"/>
  <c r="H1047" i="12"/>
  <c r="G1047" i="12"/>
  <c r="F1047" i="12"/>
  <c r="J1046" i="12"/>
  <c r="I1046" i="12"/>
  <c r="H1046" i="12"/>
  <c r="G1046" i="12"/>
  <c r="F1046" i="12"/>
  <c r="J1045" i="12"/>
  <c r="I1045" i="12"/>
  <c r="H1045" i="12"/>
  <c r="G1045" i="12"/>
  <c r="F1045" i="12"/>
  <c r="J1044" i="12"/>
  <c r="I1044" i="12"/>
  <c r="H1044" i="12"/>
  <c r="G1044" i="12"/>
  <c r="F1044" i="12"/>
  <c r="J1043" i="12"/>
  <c r="I1043" i="12"/>
  <c r="H1043" i="12"/>
  <c r="G1043" i="12"/>
  <c r="F1043" i="12"/>
  <c r="J1042" i="12"/>
  <c r="I1042" i="12"/>
  <c r="H1042" i="12"/>
  <c r="G1042" i="12"/>
  <c r="F1042" i="12"/>
  <c r="J1041" i="12"/>
  <c r="I1041" i="12"/>
  <c r="H1041" i="12"/>
  <c r="G1041" i="12"/>
  <c r="F1041" i="12"/>
  <c r="J1040" i="12"/>
  <c r="I1040" i="12"/>
  <c r="H1040" i="12"/>
  <c r="G1040" i="12"/>
  <c r="F1040" i="12"/>
  <c r="J1039" i="12"/>
  <c r="I1039" i="12"/>
  <c r="H1039" i="12"/>
  <c r="G1039" i="12"/>
  <c r="F1039" i="12"/>
  <c r="J1038" i="12"/>
  <c r="I1038" i="12"/>
  <c r="H1038" i="12"/>
  <c r="G1038" i="12"/>
  <c r="F1038" i="12"/>
  <c r="J1037" i="12"/>
  <c r="I1037" i="12"/>
  <c r="H1037" i="12"/>
  <c r="G1037" i="12"/>
  <c r="F1037" i="12"/>
  <c r="J1036" i="12"/>
  <c r="I1036" i="12"/>
  <c r="H1036" i="12"/>
  <c r="G1036" i="12"/>
  <c r="F1036" i="12"/>
  <c r="J1035" i="12"/>
  <c r="I1035" i="12"/>
  <c r="H1035" i="12"/>
  <c r="G1035" i="12"/>
  <c r="F1035" i="12"/>
  <c r="J1034" i="12"/>
  <c r="I1034" i="12"/>
  <c r="H1034" i="12"/>
  <c r="G1034" i="12"/>
  <c r="F1034" i="12"/>
  <c r="J1033" i="12"/>
  <c r="I1033" i="12"/>
  <c r="H1033" i="12"/>
  <c r="G1033" i="12"/>
  <c r="F1033" i="12"/>
  <c r="J1032" i="12"/>
  <c r="I1032" i="12"/>
  <c r="H1032" i="12"/>
  <c r="G1032" i="12"/>
  <c r="F1032" i="12"/>
  <c r="W1031" i="12"/>
  <c r="J1031" i="12"/>
  <c r="H1031" i="12"/>
  <c r="G1031" i="12"/>
  <c r="F1031" i="12"/>
  <c r="J1030" i="12"/>
  <c r="I1030" i="12"/>
  <c r="H1030" i="12"/>
  <c r="G1030" i="12"/>
  <c r="F1030" i="12"/>
  <c r="J1029" i="12"/>
  <c r="I1029" i="12"/>
  <c r="H1029" i="12"/>
  <c r="G1029" i="12"/>
  <c r="F1029" i="12"/>
  <c r="J1028" i="12"/>
  <c r="I1028" i="12"/>
  <c r="H1028" i="12"/>
  <c r="G1028" i="12"/>
  <c r="F1028" i="12"/>
  <c r="J1027" i="12"/>
  <c r="I1027" i="12"/>
  <c r="H1027" i="12"/>
  <c r="G1027" i="12"/>
  <c r="F1027" i="12"/>
  <c r="J1026" i="12"/>
  <c r="I1026" i="12"/>
  <c r="H1026" i="12"/>
  <c r="G1026" i="12"/>
  <c r="F1026" i="12"/>
  <c r="J1025" i="12"/>
  <c r="I1025" i="12"/>
  <c r="H1025" i="12"/>
  <c r="G1025" i="12"/>
  <c r="F1025" i="12"/>
  <c r="J1024" i="12"/>
  <c r="I1024" i="12"/>
  <c r="H1024" i="12"/>
  <c r="G1024" i="12"/>
  <c r="F1024" i="12"/>
  <c r="J1023" i="12"/>
  <c r="I1023" i="12"/>
  <c r="H1023" i="12"/>
  <c r="G1023" i="12"/>
  <c r="F1023" i="12"/>
  <c r="J1022" i="12"/>
  <c r="I1022" i="12"/>
  <c r="H1022" i="12"/>
  <c r="G1022" i="12"/>
  <c r="F1022" i="12"/>
  <c r="J1021" i="12"/>
  <c r="I1021" i="12"/>
  <c r="H1021" i="12"/>
  <c r="G1021" i="12"/>
  <c r="F1021" i="12"/>
  <c r="J1020" i="12"/>
  <c r="I1020" i="12"/>
  <c r="H1020" i="12"/>
  <c r="G1020" i="12"/>
  <c r="F1020" i="12"/>
  <c r="J1019" i="12"/>
  <c r="I1019" i="12"/>
  <c r="H1019" i="12"/>
  <c r="G1019" i="12"/>
  <c r="F1019" i="12"/>
  <c r="J1018" i="12"/>
  <c r="I1018" i="12"/>
  <c r="H1018" i="12"/>
  <c r="G1018" i="12"/>
  <c r="F1018" i="12"/>
  <c r="J1017" i="12"/>
  <c r="I1017" i="12"/>
  <c r="H1017" i="12"/>
  <c r="G1017" i="12"/>
  <c r="F1017" i="12"/>
  <c r="J1016" i="12"/>
  <c r="I1016" i="12"/>
  <c r="H1016" i="12"/>
  <c r="G1016" i="12"/>
  <c r="F1016" i="12"/>
  <c r="J1015" i="12"/>
  <c r="I1015" i="12"/>
  <c r="H1015" i="12"/>
  <c r="G1015" i="12"/>
  <c r="F1015" i="12"/>
  <c r="J1014" i="12"/>
  <c r="I1014" i="12"/>
  <c r="H1014" i="12"/>
  <c r="G1014" i="12"/>
  <c r="F1014" i="12"/>
  <c r="J1013" i="12"/>
  <c r="I1013" i="12"/>
  <c r="H1013" i="12"/>
  <c r="G1013" i="12"/>
  <c r="F1013" i="12"/>
  <c r="J1012" i="12"/>
  <c r="I1012" i="12"/>
  <c r="H1012" i="12"/>
  <c r="G1012" i="12"/>
  <c r="F1012" i="12"/>
  <c r="J1011" i="12"/>
  <c r="I1011" i="12"/>
  <c r="H1011" i="12"/>
  <c r="G1011" i="12"/>
  <c r="F1011" i="12"/>
  <c r="J1010" i="12"/>
  <c r="I1010" i="12"/>
  <c r="H1010" i="12"/>
  <c r="G1010" i="12"/>
  <c r="F1010" i="12"/>
  <c r="J1009" i="12"/>
  <c r="I1009" i="12"/>
  <c r="H1009" i="12"/>
  <c r="G1009" i="12"/>
  <c r="F1009" i="12"/>
  <c r="J1008" i="12"/>
  <c r="I1008" i="12"/>
  <c r="H1008" i="12"/>
  <c r="G1008" i="12"/>
  <c r="F1008" i="12"/>
  <c r="J1007" i="12"/>
  <c r="I1007" i="12"/>
  <c r="H1007" i="12"/>
  <c r="G1007" i="12"/>
  <c r="F1007" i="12"/>
  <c r="J1006" i="12"/>
  <c r="I1006" i="12"/>
  <c r="H1006" i="12"/>
  <c r="G1006" i="12"/>
  <c r="F1006" i="12"/>
  <c r="J1005" i="12"/>
  <c r="I1005" i="12"/>
  <c r="H1005" i="12"/>
  <c r="G1005" i="12"/>
  <c r="F1005" i="12"/>
  <c r="J1004" i="12"/>
  <c r="I1004" i="12"/>
  <c r="H1004" i="12"/>
  <c r="G1004" i="12"/>
  <c r="F1004" i="12"/>
  <c r="J1003" i="12"/>
  <c r="I1003" i="12"/>
  <c r="H1003" i="12"/>
  <c r="G1003" i="12"/>
  <c r="F1003" i="12"/>
  <c r="J1002" i="12"/>
  <c r="I1002" i="12"/>
  <c r="H1002" i="12"/>
  <c r="G1002" i="12"/>
  <c r="F1002" i="12"/>
  <c r="J1001" i="12"/>
  <c r="I1001" i="12"/>
  <c r="H1001" i="12"/>
  <c r="G1001" i="12"/>
  <c r="F1001" i="12"/>
  <c r="J1000" i="12"/>
  <c r="I1000" i="12"/>
  <c r="H1000" i="12"/>
  <c r="G1000" i="12"/>
  <c r="F1000" i="12"/>
  <c r="J999" i="12"/>
  <c r="I999" i="12"/>
  <c r="H999" i="12"/>
  <c r="G999" i="12"/>
  <c r="F999" i="12"/>
  <c r="J998" i="12"/>
  <c r="I998" i="12"/>
  <c r="H998" i="12"/>
  <c r="G998" i="12"/>
  <c r="F998" i="12"/>
  <c r="W997" i="12"/>
  <c r="J997" i="12"/>
  <c r="H997" i="12"/>
  <c r="G997" i="12"/>
  <c r="F997" i="12"/>
  <c r="J996" i="12"/>
  <c r="I996" i="12"/>
  <c r="H996" i="12"/>
  <c r="G996" i="12"/>
  <c r="F996" i="12"/>
  <c r="J995" i="12"/>
  <c r="I995" i="12"/>
  <c r="H995" i="12"/>
  <c r="G995" i="12"/>
  <c r="F995" i="12"/>
  <c r="J994" i="12"/>
  <c r="I994" i="12"/>
  <c r="H994" i="12"/>
  <c r="G994" i="12"/>
  <c r="F994" i="12"/>
  <c r="J993" i="12"/>
  <c r="I993" i="12"/>
  <c r="H993" i="12"/>
  <c r="G993" i="12"/>
  <c r="F993" i="12"/>
  <c r="J992" i="12"/>
  <c r="I992" i="12"/>
  <c r="H992" i="12"/>
  <c r="G992" i="12"/>
  <c r="F992" i="12"/>
  <c r="J991" i="12"/>
  <c r="I991" i="12"/>
  <c r="H991" i="12"/>
  <c r="G991" i="12"/>
  <c r="F991" i="12"/>
  <c r="J990" i="12"/>
  <c r="I990" i="12"/>
  <c r="H990" i="12"/>
  <c r="G990" i="12"/>
  <c r="F990" i="12"/>
  <c r="J989" i="12"/>
  <c r="I989" i="12"/>
  <c r="H989" i="12"/>
  <c r="G989" i="12"/>
  <c r="F989" i="12"/>
  <c r="J988" i="12"/>
  <c r="I988" i="12"/>
  <c r="H988" i="12"/>
  <c r="G988" i="12"/>
  <c r="F988" i="12"/>
  <c r="J987" i="12"/>
  <c r="I987" i="12"/>
  <c r="H987" i="12"/>
  <c r="G987" i="12"/>
  <c r="F987" i="12"/>
  <c r="J986" i="12"/>
  <c r="I986" i="12"/>
  <c r="H986" i="12"/>
  <c r="G986" i="12"/>
  <c r="F986" i="12"/>
  <c r="J985" i="12"/>
  <c r="I985" i="12"/>
  <c r="H985" i="12"/>
  <c r="G985" i="12"/>
  <c r="F985" i="12"/>
  <c r="J984" i="12"/>
  <c r="I984" i="12"/>
  <c r="H984" i="12"/>
  <c r="G984" i="12"/>
  <c r="F984" i="12"/>
  <c r="J983" i="12"/>
  <c r="I983" i="12"/>
  <c r="H983" i="12"/>
  <c r="G983" i="12"/>
  <c r="F983" i="12"/>
  <c r="J982" i="12"/>
  <c r="I982" i="12"/>
  <c r="H982" i="12"/>
  <c r="G982" i="12"/>
  <c r="F982" i="12"/>
  <c r="J981" i="12"/>
  <c r="I981" i="12"/>
  <c r="H981" i="12"/>
  <c r="G981" i="12"/>
  <c r="F981" i="12"/>
  <c r="J980" i="12"/>
  <c r="I980" i="12"/>
  <c r="H980" i="12"/>
  <c r="G980" i="12"/>
  <c r="F980" i="12"/>
  <c r="J979" i="12"/>
  <c r="I979" i="12"/>
  <c r="H979" i="12"/>
  <c r="G979" i="12"/>
  <c r="F979" i="12"/>
  <c r="J978" i="12"/>
  <c r="I978" i="12"/>
  <c r="H978" i="12"/>
  <c r="G978" i="12"/>
  <c r="F978" i="12"/>
  <c r="J977" i="12"/>
  <c r="I977" i="12"/>
  <c r="H977" i="12"/>
  <c r="G977" i="12"/>
  <c r="F977" i="12"/>
  <c r="J976" i="12"/>
  <c r="I976" i="12"/>
  <c r="H976" i="12"/>
  <c r="G976" i="12"/>
  <c r="F976" i="12"/>
  <c r="J975" i="12"/>
  <c r="I975" i="12"/>
  <c r="H975" i="12"/>
  <c r="G975" i="12"/>
  <c r="F975" i="12"/>
  <c r="J974" i="12"/>
  <c r="I974" i="12"/>
  <c r="H974" i="12"/>
  <c r="G974" i="12"/>
  <c r="F974" i="12"/>
  <c r="J973" i="12"/>
  <c r="I973" i="12"/>
  <c r="H973" i="12"/>
  <c r="G973" i="12"/>
  <c r="F973" i="12"/>
  <c r="J972" i="12"/>
  <c r="I972" i="12"/>
  <c r="H972" i="12"/>
  <c r="G972" i="12"/>
  <c r="F972" i="12"/>
  <c r="J971" i="12"/>
  <c r="I971" i="12"/>
  <c r="H971" i="12"/>
  <c r="G971" i="12"/>
  <c r="F971" i="12"/>
  <c r="J970" i="12"/>
  <c r="I970" i="12"/>
  <c r="H970" i="12"/>
  <c r="G970" i="12"/>
  <c r="F970" i="12"/>
  <c r="J969" i="12"/>
  <c r="I969" i="12"/>
  <c r="H969" i="12"/>
  <c r="G969" i="12"/>
  <c r="F969" i="12"/>
  <c r="J968" i="12"/>
  <c r="I968" i="12"/>
  <c r="H968" i="12"/>
  <c r="G968" i="12"/>
  <c r="F968" i="12"/>
  <c r="J967" i="12"/>
  <c r="I967" i="12"/>
  <c r="H967" i="12"/>
  <c r="G967" i="12"/>
  <c r="F967" i="12"/>
  <c r="J966" i="12"/>
  <c r="I966" i="12"/>
  <c r="H966" i="12"/>
  <c r="G966" i="12"/>
  <c r="F966" i="12"/>
  <c r="J965" i="12"/>
  <c r="I965" i="12"/>
  <c r="H965" i="12"/>
  <c r="G965" i="12"/>
  <c r="F965" i="12"/>
  <c r="J964" i="12"/>
  <c r="I964" i="12"/>
  <c r="H964" i="12"/>
  <c r="G964" i="12"/>
  <c r="F964" i="12"/>
  <c r="W963" i="12"/>
  <c r="J963" i="12"/>
  <c r="H963" i="12"/>
  <c r="G963" i="12"/>
  <c r="F963" i="12"/>
  <c r="J962" i="12"/>
  <c r="I962" i="12"/>
  <c r="H962" i="12"/>
  <c r="G962" i="12"/>
  <c r="F962" i="12"/>
  <c r="J961" i="12"/>
  <c r="I961" i="12"/>
  <c r="H961" i="12"/>
  <c r="G961" i="12"/>
  <c r="F961" i="12"/>
  <c r="J960" i="12"/>
  <c r="I960" i="12"/>
  <c r="H960" i="12"/>
  <c r="G960" i="12"/>
  <c r="F960" i="12"/>
  <c r="J959" i="12"/>
  <c r="I959" i="12"/>
  <c r="H959" i="12"/>
  <c r="G959" i="12"/>
  <c r="F959" i="12"/>
  <c r="J958" i="12"/>
  <c r="I958" i="12"/>
  <c r="H958" i="12"/>
  <c r="G958" i="12"/>
  <c r="F958" i="12"/>
  <c r="J957" i="12"/>
  <c r="I957" i="12"/>
  <c r="H957" i="12"/>
  <c r="G957" i="12"/>
  <c r="F957" i="12"/>
  <c r="J956" i="12"/>
  <c r="I956" i="12"/>
  <c r="H956" i="12"/>
  <c r="G956" i="12"/>
  <c r="F956" i="12"/>
  <c r="J955" i="12"/>
  <c r="I955" i="12"/>
  <c r="H955" i="12"/>
  <c r="G955" i="12"/>
  <c r="F955" i="12"/>
  <c r="J954" i="12"/>
  <c r="I954" i="12"/>
  <c r="H954" i="12"/>
  <c r="G954" i="12"/>
  <c r="F954" i="12"/>
  <c r="J953" i="12"/>
  <c r="I953" i="12"/>
  <c r="H953" i="12"/>
  <c r="G953" i="12"/>
  <c r="F953" i="12"/>
  <c r="J952" i="12"/>
  <c r="I952" i="12"/>
  <c r="H952" i="12"/>
  <c r="G952" i="12"/>
  <c r="F952" i="12"/>
  <c r="J951" i="12"/>
  <c r="I951" i="12"/>
  <c r="H951" i="12"/>
  <c r="G951" i="12"/>
  <c r="F951" i="12"/>
  <c r="J950" i="12"/>
  <c r="I950" i="12"/>
  <c r="H950" i="12"/>
  <c r="G950" i="12"/>
  <c r="F950" i="12"/>
  <c r="J949" i="12"/>
  <c r="I949" i="12"/>
  <c r="H949" i="12"/>
  <c r="G949" i="12"/>
  <c r="F949" i="12"/>
  <c r="J948" i="12"/>
  <c r="I948" i="12"/>
  <c r="H948" i="12"/>
  <c r="G948" i="12"/>
  <c r="F948" i="12"/>
  <c r="J947" i="12"/>
  <c r="I947" i="12"/>
  <c r="H947" i="12"/>
  <c r="G947" i="12"/>
  <c r="F947" i="12"/>
  <c r="J946" i="12"/>
  <c r="I946" i="12"/>
  <c r="H946" i="12"/>
  <c r="G946" i="12"/>
  <c r="F946" i="12"/>
  <c r="J945" i="12"/>
  <c r="I945" i="12"/>
  <c r="H945" i="12"/>
  <c r="G945" i="12"/>
  <c r="F945" i="12"/>
  <c r="J944" i="12"/>
  <c r="I944" i="12"/>
  <c r="H944" i="12"/>
  <c r="G944" i="12"/>
  <c r="F944" i="12"/>
  <c r="J943" i="12"/>
  <c r="I943" i="12"/>
  <c r="H943" i="12"/>
  <c r="G943" i="12"/>
  <c r="F943" i="12"/>
  <c r="J942" i="12"/>
  <c r="I942" i="12"/>
  <c r="H942" i="12"/>
  <c r="G942" i="12"/>
  <c r="F942" i="12"/>
  <c r="J941" i="12"/>
  <c r="I941" i="12"/>
  <c r="H941" i="12"/>
  <c r="G941" i="12"/>
  <c r="F941" i="12"/>
  <c r="J940" i="12"/>
  <c r="I940" i="12"/>
  <c r="H940" i="12"/>
  <c r="G940" i="12"/>
  <c r="F940" i="12"/>
  <c r="J939" i="12"/>
  <c r="I939" i="12"/>
  <c r="H939" i="12"/>
  <c r="G939" i="12"/>
  <c r="F939" i="12"/>
  <c r="J938" i="12"/>
  <c r="I938" i="12"/>
  <c r="H938" i="12"/>
  <c r="G938" i="12"/>
  <c r="F938" i="12"/>
  <c r="J937" i="12"/>
  <c r="I937" i="12"/>
  <c r="H937" i="12"/>
  <c r="G937" i="12"/>
  <c r="F937" i="12"/>
  <c r="J936" i="12"/>
  <c r="I936" i="12"/>
  <c r="H936" i="12"/>
  <c r="G936" i="12"/>
  <c r="F936" i="12"/>
  <c r="J935" i="12"/>
  <c r="I935" i="12"/>
  <c r="H935" i="12"/>
  <c r="G935" i="12"/>
  <c r="F935" i="12"/>
  <c r="J934" i="12"/>
  <c r="I934" i="12"/>
  <c r="H934" i="12"/>
  <c r="G934" i="12"/>
  <c r="F934" i="12"/>
  <c r="J933" i="12"/>
  <c r="I933" i="12"/>
  <c r="H933" i="12"/>
  <c r="G933" i="12"/>
  <c r="F933" i="12"/>
  <c r="J932" i="12"/>
  <c r="I932" i="12"/>
  <c r="H932" i="12"/>
  <c r="G932" i="12"/>
  <c r="F932" i="12"/>
  <c r="J931" i="12"/>
  <c r="I931" i="12"/>
  <c r="H931" i="12"/>
  <c r="G931" i="12"/>
  <c r="F931" i="12"/>
  <c r="J930" i="12"/>
  <c r="I930" i="12"/>
  <c r="H930" i="12"/>
  <c r="G930" i="12"/>
  <c r="F930" i="12"/>
  <c r="W929" i="12"/>
  <c r="I929" i="12" s="1"/>
  <c r="J929" i="12"/>
  <c r="H929" i="12"/>
  <c r="G929" i="12"/>
  <c r="F929" i="12"/>
  <c r="J928" i="12"/>
  <c r="I928" i="12"/>
  <c r="H928" i="12"/>
  <c r="G928" i="12"/>
  <c r="F928" i="12"/>
  <c r="J927" i="12"/>
  <c r="I927" i="12"/>
  <c r="H927" i="12"/>
  <c r="G927" i="12"/>
  <c r="F927" i="12"/>
  <c r="J926" i="12"/>
  <c r="I926" i="12"/>
  <c r="H926" i="12"/>
  <c r="G926" i="12"/>
  <c r="F926" i="12"/>
  <c r="J925" i="12"/>
  <c r="I925" i="12"/>
  <c r="H925" i="12"/>
  <c r="G925" i="12"/>
  <c r="F925" i="12"/>
  <c r="J924" i="12"/>
  <c r="I924" i="12"/>
  <c r="H924" i="12"/>
  <c r="G924" i="12"/>
  <c r="F924" i="12"/>
  <c r="J923" i="12"/>
  <c r="I923" i="12"/>
  <c r="H923" i="12"/>
  <c r="G923" i="12"/>
  <c r="F923" i="12"/>
  <c r="J922" i="12"/>
  <c r="I922" i="12"/>
  <c r="H922" i="12"/>
  <c r="G922" i="12"/>
  <c r="F922" i="12"/>
  <c r="J921" i="12"/>
  <c r="I921" i="12"/>
  <c r="H921" i="12"/>
  <c r="G921" i="12"/>
  <c r="F921" i="12"/>
  <c r="J920" i="12"/>
  <c r="I920" i="12"/>
  <c r="H920" i="12"/>
  <c r="G920" i="12"/>
  <c r="F920" i="12"/>
  <c r="J919" i="12"/>
  <c r="I919" i="12"/>
  <c r="H919" i="12"/>
  <c r="G919" i="12"/>
  <c r="F919" i="12"/>
  <c r="J918" i="12"/>
  <c r="I918" i="12"/>
  <c r="H918" i="12"/>
  <c r="G918" i="12"/>
  <c r="F918" i="12"/>
  <c r="J917" i="12"/>
  <c r="I917" i="12"/>
  <c r="H917" i="12"/>
  <c r="G917" i="12"/>
  <c r="F917" i="12"/>
  <c r="J916" i="12"/>
  <c r="I916" i="12"/>
  <c r="H916" i="12"/>
  <c r="G916" i="12"/>
  <c r="F916" i="12"/>
  <c r="J915" i="12"/>
  <c r="I915" i="12"/>
  <c r="H915" i="12"/>
  <c r="G915" i="12"/>
  <c r="F915" i="12"/>
  <c r="J914" i="12"/>
  <c r="I914" i="12"/>
  <c r="H914" i="12"/>
  <c r="G914" i="12"/>
  <c r="F914" i="12"/>
  <c r="J913" i="12"/>
  <c r="I913" i="12"/>
  <c r="H913" i="12"/>
  <c r="G913" i="12"/>
  <c r="F913" i="12"/>
  <c r="J912" i="12"/>
  <c r="I912" i="12"/>
  <c r="H912" i="12"/>
  <c r="G912" i="12"/>
  <c r="F912" i="12"/>
  <c r="J911" i="12"/>
  <c r="I911" i="12"/>
  <c r="H911" i="12"/>
  <c r="G911" i="12"/>
  <c r="F911" i="12"/>
  <c r="J910" i="12"/>
  <c r="I910" i="12"/>
  <c r="H910" i="12"/>
  <c r="G910" i="12"/>
  <c r="F910" i="12"/>
  <c r="J909" i="12"/>
  <c r="I909" i="12"/>
  <c r="H909" i="12"/>
  <c r="G909" i="12"/>
  <c r="F909" i="12"/>
  <c r="J908" i="12"/>
  <c r="I908" i="12"/>
  <c r="H908" i="12"/>
  <c r="G908" i="12"/>
  <c r="F908" i="12"/>
  <c r="J907" i="12"/>
  <c r="I907" i="12"/>
  <c r="H907" i="12"/>
  <c r="G907" i="12"/>
  <c r="F907" i="12"/>
  <c r="J906" i="12"/>
  <c r="I906" i="12"/>
  <c r="H906" i="12"/>
  <c r="G906" i="12"/>
  <c r="F906" i="12"/>
  <c r="J905" i="12"/>
  <c r="I905" i="12"/>
  <c r="H905" i="12"/>
  <c r="G905" i="12"/>
  <c r="F905" i="12"/>
  <c r="J904" i="12"/>
  <c r="I904" i="12"/>
  <c r="H904" i="12"/>
  <c r="G904" i="12"/>
  <c r="F904" i="12"/>
  <c r="J903" i="12"/>
  <c r="I903" i="12"/>
  <c r="H903" i="12"/>
  <c r="G903" i="12"/>
  <c r="F903" i="12"/>
  <c r="J902" i="12"/>
  <c r="I902" i="12"/>
  <c r="H902" i="12"/>
  <c r="G902" i="12"/>
  <c r="F902" i="12"/>
  <c r="J901" i="12"/>
  <c r="I901" i="12"/>
  <c r="H901" i="12"/>
  <c r="G901" i="12"/>
  <c r="F901" i="12"/>
  <c r="J900" i="12"/>
  <c r="I900" i="12"/>
  <c r="H900" i="12"/>
  <c r="G900" i="12"/>
  <c r="F900" i="12"/>
  <c r="J899" i="12"/>
  <c r="I899" i="12"/>
  <c r="H899" i="12"/>
  <c r="G899" i="12"/>
  <c r="F899" i="12"/>
  <c r="J898" i="12"/>
  <c r="I898" i="12"/>
  <c r="H898" i="12"/>
  <c r="G898" i="12"/>
  <c r="F898" i="12"/>
  <c r="J897" i="12"/>
  <c r="I897" i="12"/>
  <c r="H897" i="12"/>
  <c r="G897" i="12"/>
  <c r="F897" i="12"/>
  <c r="J896" i="12"/>
  <c r="I896" i="12"/>
  <c r="H896" i="12"/>
  <c r="G896" i="12"/>
  <c r="F896" i="12"/>
  <c r="W895" i="12"/>
  <c r="J895" i="12"/>
  <c r="H895" i="12"/>
  <c r="G895" i="12"/>
  <c r="F895" i="12"/>
  <c r="J894" i="12"/>
  <c r="I894" i="12"/>
  <c r="H894" i="12"/>
  <c r="G894" i="12"/>
  <c r="F894" i="12"/>
  <c r="J893" i="12"/>
  <c r="I893" i="12"/>
  <c r="H893" i="12"/>
  <c r="G893" i="12"/>
  <c r="F893" i="12"/>
  <c r="J892" i="12"/>
  <c r="I892" i="12"/>
  <c r="H892" i="12"/>
  <c r="G892" i="12"/>
  <c r="F892" i="12"/>
  <c r="J891" i="12"/>
  <c r="I891" i="12"/>
  <c r="H891" i="12"/>
  <c r="G891" i="12"/>
  <c r="F891" i="12"/>
  <c r="J890" i="12"/>
  <c r="I890" i="12"/>
  <c r="H890" i="12"/>
  <c r="G890" i="12"/>
  <c r="F890" i="12"/>
  <c r="J889" i="12"/>
  <c r="I889" i="12"/>
  <c r="H889" i="12"/>
  <c r="G889" i="12"/>
  <c r="F889" i="12"/>
  <c r="J888" i="12"/>
  <c r="I888" i="12"/>
  <c r="H888" i="12"/>
  <c r="G888" i="12"/>
  <c r="F888" i="12"/>
  <c r="J887" i="12"/>
  <c r="I887" i="12"/>
  <c r="H887" i="12"/>
  <c r="G887" i="12"/>
  <c r="F887" i="12"/>
  <c r="J886" i="12"/>
  <c r="I886" i="12"/>
  <c r="H886" i="12"/>
  <c r="G886" i="12"/>
  <c r="F886" i="12"/>
  <c r="J885" i="12"/>
  <c r="I885" i="12"/>
  <c r="H885" i="12"/>
  <c r="G885" i="12"/>
  <c r="F885" i="12"/>
  <c r="J884" i="12"/>
  <c r="I884" i="12"/>
  <c r="H884" i="12"/>
  <c r="G884" i="12"/>
  <c r="F884" i="12"/>
  <c r="J883" i="12"/>
  <c r="I883" i="12"/>
  <c r="H883" i="12"/>
  <c r="G883" i="12"/>
  <c r="F883" i="12"/>
  <c r="J882" i="12"/>
  <c r="I882" i="12"/>
  <c r="H882" i="12"/>
  <c r="G882" i="12"/>
  <c r="F882" i="12"/>
  <c r="J881" i="12"/>
  <c r="I881" i="12"/>
  <c r="H881" i="12"/>
  <c r="G881" i="12"/>
  <c r="F881" i="12"/>
  <c r="J880" i="12"/>
  <c r="I880" i="12"/>
  <c r="H880" i="12"/>
  <c r="G880" i="12"/>
  <c r="F880" i="12"/>
  <c r="J879" i="12"/>
  <c r="I879" i="12"/>
  <c r="H879" i="12"/>
  <c r="G879" i="12"/>
  <c r="F879" i="12"/>
  <c r="J878" i="12"/>
  <c r="I878" i="12"/>
  <c r="H878" i="12"/>
  <c r="G878" i="12"/>
  <c r="F878" i="12"/>
  <c r="J877" i="12"/>
  <c r="I877" i="12"/>
  <c r="H877" i="12"/>
  <c r="G877" i="12"/>
  <c r="F877" i="12"/>
  <c r="J876" i="12"/>
  <c r="I876" i="12"/>
  <c r="H876" i="12"/>
  <c r="G876" i="12"/>
  <c r="F876" i="12"/>
  <c r="J875" i="12"/>
  <c r="I875" i="12"/>
  <c r="H875" i="12"/>
  <c r="G875" i="12"/>
  <c r="F875" i="12"/>
  <c r="J874" i="12"/>
  <c r="I874" i="12"/>
  <c r="H874" i="12"/>
  <c r="G874" i="12"/>
  <c r="F874" i="12"/>
  <c r="J873" i="12"/>
  <c r="I873" i="12"/>
  <c r="H873" i="12"/>
  <c r="G873" i="12"/>
  <c r="F873" i="12"/>
  <c r="J872" i="12"/>
  <c r="I872" i="12"/>
  <c r="H872" i="12"/>
  <c r="G872" i="12"/>
  <c r="F872" i="12"/>
  <c r="J871" i="12"/>
  <c r="I871" i="12"/>
  <c r="H871" i="12"/>
  <c r="G871" i="12"/>
  <c r="F871" i="12"/>
  <c r="J870" i="12"/>
  <c r="I870" i="12"/>
  <c r="H870" i="12"/>
  <c r="G870" i="12"/>
  <c r="F870" i="12"/>
  <c r="J869" i="12"/>
  <c r="I869" i="12"/>
  <c r="H869" i="12"/>
  <c r="G869" i="12"/>
  <c r="F869" i="12"/>
  <c r="J868" i="12"/>
  <c r="I868" i="12"/>
  <c r="H868" i="12"/>
  <c r="G868" i="12"/>
  <c r="F868" i="12"/>
  <c r="J867" i="12"/>
  <c r="I867" i="12"/>
  <c r="H867" i="12"/>
  <c r="G867" i="12"/>
  <c r="F867" i="12"/>
  <c r="J866" i="12"/>
  <c r="I866" i="12"/>
  <c r="H866" i="12"/>
  <c r="G866" i="12"/>
  <c r="F866" i="12"/>
  <c r="J865" i="12"/>
  <c r="I865" i="12"/>
  <c r="H865" i="12"/>
  <c r="G865" i="12"/>
  <c r="F865" i="12"/>
  <c r="J864" i="12"/>
  <c r="I864" i="12"/>
  <c r="H864" i="12"/>
  <c r="G864" i="12"/>
  <c r="F864" i="12"/>
  <c r="J863" i="12"/>
  <c r="I863" i="12"/>
  <c r="H863" i="12"/>
  <c r="G863" i="12"/>
  <c r="F863" i="12"/>
  <c r="J862" i="12"/>
  <c r="I862" i="12"/>
  <c r="H862" i="12"/>
  <c r="G862" i="12"/>
  <c r="F862" i="12"/>
  <c r="W861" i="12"/>
  <c r="J861" i="12"/>
  <c r="H861" i="12"/>
  <c r="G861" i="12"/>
  <c r="F861" i="12"/>
  <c r="J860" i="12"/>
  <c r="I860" i="12"/>
  <c r="H860" i="12"/>
  <c r="G860" i="12"/>
  <c r="F860" i="12"/>
  <c r="J859" i="12"/>
  <c r="I859" i="12"/>
  <c r="H859" i="12"/>
  <c r="G859" i="12"/>
  <c r="F859" i="12"/>
  <c r="J858" i="12"/>
  <c r="I858" i="12"/>
  <c r="H858" i="12"/>
  <c r="G858" i="12"/>
  <c r="F858" i="12"/>
  <c r="J857" i="12"/>
  <c r="I857" i="12"/>
  <c r="H857" i="12"/>
  <c r="G857" i="12"/>
  <c r="F857" i="12"/>
  <c r="J856" i="12"/>
  <c r="I856" i="12"/>
  <c r="H856" i="12"/>
  <c r="G856" i="12"/>
  <c r="F856" i="12"/>
  <c r="J855" i="12"/>
  <c r="I855" i="12"/>
  <c r="H855" i="12"/>
  <c r="G855" i="12"/>
  <c r="F855" i="12"/>
  <c r="J854" i="12"/>
  <c r="I854" i="12"/>
  <c r="H854" i="12"/>
  <c r="G854" i="12"/>
  <c r="F854" i="12"/>
  <c r="J853" i="12"/>
  <c r="I853" i="12"/>
  <c r="H853" i="12"/>
  <c r="G853" i="12"/>
  <c r="F853" i="12"/>
  <c r="J852" i="12"/>
  <c r="I852" i="12"/>
  <c r="H852" i="12"/>
  <c r="G852" i="12"/>
  <c r="F852" i="12"/>
  <c r="J851" i="12"/>
  <c r="I851" i="12"/>
  <c r="H851" i="12"/>
  <c r="G851" i="12"/>
  <c r="F851" i="12"/>
  <c r="J850" i="12"/>
  <c r="I850" i="12"/>
  <c r="H850" i="12"/>
  <c r="G850" i="12"/>
  <c r="F850" i="12"/>
  <c r="J849" i="12"/>
  <c r="I849" i="12"/>
  <c r="H849" i="12"/>
  <c r="G849" i="12"/>
  <c r="F849" i="12"/>
  <c r="J848" i="12"/>
  <c r="I848" i="12"/>
  <c r="H848" i="12"/>
  <c r="G848" i="12"/>
  <c r="F848" i="12"/>
  <c r="J847" i="12"/>
  <c r="I847" i="12"/>
  <c r="H847" i="12"/>
  <c r="G847" i="12"/>
  <c r="F847" i="12"/>
  <c r="J846" i="12"/>
  <c r="I846" i="12"/>
  <c r="H846" i="12"/>
  <c r="G846" i="12"/>
  <c r="F846" i="12"/>
  <c r="J845" i="12"/>
  <c r="I845" i="12"/>
  <c r="H845" i="12"/>
  <c r="G845" i="12"/>
  <c r="F845" i="12"/>
  <c r="J844" i="12"/>
  <c r="I844" i="12"/>
  <c r="H844" i="12"/>
  <c r="G844" i="12"/>
  <c r="F844" i="12"/>
  <c r="J843" i="12"/>
  <c r="I843" i="12"/>
  <c r="H843" i="12"/>
  <c r="G843" i="12"/>
  <c r="F843" i="12"/>
  <c r="J842" i="12"/>
  <c r="I842" i="12"/>
  <c r="H842" i="12"/>
  <c r="G842" i="12"/>
  <c r="F842" i="12"/>
  <c r="J841" i="12"/>
  <c r="I841" i="12"/>
  <c r="H841" i="12"/>
  <c r="G841" i="12"/>
  <c r="F841" i="12"/>
  <c r="J840" i="12"/>
  <c r="I840" i="12"/>
  <c r="H840" i="12"/>
  <c r="G840" i="12"/>
  <c r="F840" i="12"/>
  <c r="J839" i="12"/>
  <c r="I839" i="12"/>
  <c r="H839" i="12"/>
  <c r="G839" i="12"/>
  <c r="F839" i="12"/>
  <c r="J838" i="12"/>
  <c r="I838" i="12"/>
  <c r="H838" i="12"/>
  <c r="G838" i="12"/>
  <c r="F838" i="12"/>
  <c r="J837" i="12"/>
  <c r="I837" i="12"/>
  <c r="H837" i="12"/>
  <c r="G837" i="12"/>
  <c r="F837" i="12"/>
  <c r="J836" i="12"/>
  <c r="I836" i="12"/>
  <c r="H836" i="12"/>
  <c r="G836" i="12"/>
  <c r="F836" i="12"/>
  <c r="J835" i="12"/>
  <c r="I835" i="12"/>
  <c r="H835" i="12"/>
  <c r="G835" i="12"/>
  <c r="F835" i="12"/>
  <c r="J834" i="12"/>
  <c r="I834" i="12"/>
  <c r="H834" i="12"/>
  <c r="G834" i="12"/>
  <c r="F834" i="12"/>
  <c r="J833" i="12"/>
  <c r="I833" i="12"/>
  <c r="H833" i="12"/>
  <c r="G833" i="12"/>
  <c r="F833" i="12"/>
  <c r="J832" i="12"/>
  <c r="I832" i="12"/>
  <c r="H832" i="12"/>
  <c r="G832" i="12"/>
  <c r="F832" i="12"/>
  <c r="J831" i="12"/>
  <c r="I831" i="12"/>
  <c r="H831" i="12"/>
  <c r="G831" i="12"/>
  <c r="F831" i="12"/>
  <c r="J830" i="12"/>
  <c r="I830" i="12"/>
  <c r="H830" i="12"/>
  <c r="G830" i="12"/>
  <c r="F830" i="12"/>
  <c r="J829" i="12"/>
  <c r="I829" i="12"/>
  <c r="H829" i="12"/>
  <c r="G829" i="12"/>
  <c r="F829" i="12"/>
  <c r="J828" i="12"/>
  <c r="I828" i="12"/>
  <c r="H828" i="12"/>
  <c r="G828" i="12"/>
  <c r="F828" i="12"/>
  <c r="W827" i="12"/>
  <c r="J827" i="12"/>
  <c r="H827" i="12"/>
  <c r="G827" i="12"/>
  <c r="F827" i="12"/>
  <c r="J826" i="12"/>
  <c r="I826" i="12"/>
  <c r="H826" i="12"/>
  <c r="G826" i="12"/>
  <c r="F826" i="12"/>
  <c r="J825" i="12"/>
  <c r="I825" i="12"/>
  <c r="H825" i="12"/>
  <c r="G825" i="12"/>
  <c r="F825" i="12"/>
  <c r="J824" i="12"/>
  <c r="I824" i="12"/>
  <c r="H824" i="12"/>
  <c r="G824" i="12"/>
  <c r="F824" i="12"/>
  <c r="J823" i="12"/>
  <c r="I823" i="12"/>
  <c r="H823" i="12"/>
  <c r="G823" i="12"/>
  <c r="F823" i="12"/>
  <c r="J822" i="12"/>
  <c r="I822" i="12"/>
  <c r="H822" i="12"/>
  <c r="G822" i="12"/>
  <c r="F822" i="12"/>
  <c r="J821" i="12"/>
  <c r="I821" i="12"/>
  <c r="H821" i="12"/>
  <c r="G821" i="12"/>
  <c r="F821" i="12"/>
  <c r="J820" i="12"/>
  <c r="I820" i="12"/>
  <c r="H820" i="12"/>
  <c r="G820" i="12"/>
  <c r="F820" i="12"/>
  <c r="J819" i="12"/>
  <c r="I819" i="12"/>
  <c r="H819" i="12"/>
  <c r="G819" i="12"/>
  <c r="F819" i="12"/>
  <c r="J818" i="12"/>
  <c r="I818" i="12"/>
  <c r="H818" i="12"/>
  <c r="G818" i="12"/>
  <c r="F818" i="12"/>
  <c r="J817" i="12"/>
  <c r="I817" i="12"/>
  <c r="H817" i="12"/>
  <c r="G817" i="12"/>
  <c r="F817" i="12"/>
  <c r="J816" i="12"/>
  <c r="I816" i="12"/>
  <c r="H816" i="12"/>
  <c r="G816" i="12"/>
  <c r="F816" i="12"/>
  <c r="J815" i="12"/>
  <c r="I815" i="12"/>
  <c r="H815" i="12"/>
  <c r="G815" i="12"/>
  <c r="F815" i="12"/>
  <c r="J814" i="12"/>
  <c r="I814" i="12"/>
  <c r="H814" i="12"/>
  <c r="G814" i="12"/>
  <c r="F814" i="12"/>
  <c r="J813" i="12"/>
  <c r="I813" i="12"/>
  <c r="H813" i="12"/>
  <c r="G813" i="12"/>
  <c r="F813" i="12"/>
  <c r="J812" i="12"/>
  <c r="I812" i="12"/>
  <c r="H812" i="12"/>
  <c r="G812" i="12"/>
  <c r="F812" i="12"/>
  <c r="J811" i="12"/>
  <c r="I811" i="12"/>
  <c r="H811" i="12"/>
  <c r="G811" i="12"/>
  <c r="F811" i="12"/>
  <c r="J810" i="12"/>
  <c r="I810" i="12"/>
  <c r="H810" i="12"/>
  <c r="G810" i="12"/>
  <c r="F810" i="12"/>
  <c r="J809" i="12"/>
  <c r="I809" i="12"/>
  <c r="H809" i="12"/>
  <c r="G809" i="12"/>
  <c r="F809" i="12"/>
  <c r="J808" i="12"/>
  <c r="I808" i="12"/>
  <c r="H808" i="12"/>
  <c r="G808" i="12"/>
  <c r="F808" i="12"/>
  <c r="J807" i="12"/>
  <c r="I807" i="12"/>
  <c r="H807" i="12"/>
  <c r="G807" i="12"/>
  <c r="F807" i="12"/>
  <c r="J806" i="12"/>
  <c r="I806" i="12"/>
  <c r="H806" i="12"/>
  <c r="G806" i="12"/>
  <c r="F806" i="12"/>
  <c r="J805" i="12"/>
  <c r="I805" i="12"/>
  <c r="H805" i="12"/>
  <c r="G805" i="12"/>
  <c r="F805" i="12"/>
  <c r="J804" i="12"/>
  <c r="I804" i="12"/>
  <c r="H804" i="12"/>
  <c r="G804" i="12"/>
  <c r="F804" i="12"/>
  <c r="J803" i="12"/>
  <c r="I803" i="12"/>
  <c r="H803" i="12"/>
  <c r="G803" i="12"/>
  <c r="F803" i="12"/>
  <c r="J802" i="12"/>
  <c r="I802" i="12"/>
  <c r="H802" i="12"/>
  <c r="G802" i="12"/>
  <c r="F802" i="12"/>
  <c r="J801" i="12"/>
  <c r="I801" i="12"/>
  <c r="H801" i="12"/>
  <c r="G801" i="12"/>
  <c r="F801" i="12"/>
  <c r="J800" i="12"/>
  <c r="I800" i="12"/>
  <c r="H800" i="12"/>
  <c r="G800" i="12"/>
  <c r="F800" i="12"/>
  <c r="J799" i="12"/>
  <c r="I799" i="12"/>
  <c r="H799" i="12"/>
  <c r="G799" i="12"/>
  <c r="F799" i="12"/>
  <c r="J798" i="12"/>
  <c r="I798" i="12"/>
  <c r="H798" i="12"/>
  <c r="G798" i="12"/>
  <c r="F798" i="12"/>
  <c r="J797" i="12"/>
  <c r="I797" i="12"/>
  <c r="H797" i="12"/>
  <c r="G797" i="12"/>
  <c r="F797" i="12"/>
  <c r="J796" i="12"/>
  <c r="I796" i="12"/>
  <c r="H796" i="12"/>
  <c r="G796" i="12"/>
  <c r="F796" i="12"/>
  <c r="J795" i="12"/>
  <c r="I795" i="12"/>
  <c r="H795" i="12"/>
  <c r="G795" i="12"/>
  <c r="F795" i="12"/>
  <c r="J794" i="12"/>
  <c r="I794" i="12"/>
  <c r="H794" i="12"/>
  <c r="G794" i="12"/>
  <c r="F794" i="12"/>
  <c r="W793" i="12"/>
  <c r="J793" i="12"/>
  <c r="H793" i="12"/>
  <c r="G793" i="12"/>
  <c r="F793" i="12"/>
  <c r="J792" i="12"/>
  <c r="I792" i="12"/>
  <c r="H792" i="12"/>
  <c r="G792" i="12"/>
  <c r="F792" i="12"/>
  <c r="J791" i="12"/>
  <c r="I791" i="12"/>
  <c r="H791" i="12"/>
  <c r="G791" i="12"/>
  <c r="F791" i="12"/>
  <c r="J790" i="12"/>
  <c r="I790" i="12"/>
  <c r="H790" i="12"/>
  <c r="G790" i="12"/>
  <c r="F790" i="12"/>
  <c r="J789" i="12"/>
  <c r="I789" i="12"/>
  <c r="H789" i="12"/>
  <c r="G789" i="12"/>
  <c r="F789" i="12"/>
  <c r="J788" i="12"/>
  <c r="I788" i="12"/>
  <c r="H788" i="12"/>
  <c r="G788" i="12"/>
  <c r="F788" i="12"/>
  <c r="J787" i="12"/>
  <c r="I787" i="12"/>
  <c r="H787" i="12"/>
  <c r="G787" i="12"/>
  <c r="F787" i="12"/>
  <c r="J786" i="12"/>
  <c r="I786" i="12"/>
  <c r="H786" i="12"/>
  <c r="G786" i="12"/>
  <c r="F786" i="12"/>
  <c r="J785" i="12"/>
  <c r="I785" i="12"/>
  <c r="H785" i="12"/>
  <c r="G785" i="12"/>
  <c r="F785" i="12"/>
  <c r="J784" i="12"/>
  <c r="I784" i="12"/>
  <c r="H784" i="12"/>
  <c r="G784" i="12"/>
  <c r="F784" i="12"/>
  <c r="J783" i="12"/>
  <c r="I783" i="12"/>
  <c r="H783" i="12"/>
  <c r="G783" i="12"/>
  <c r="F783" i="12"/>
  <c r="J782" i="12"/>
  <c r="I782" i="12"/>
  <c r="H782" i="12"/>
  <c r="G782" i="12"/>
  <c r="F782" i="12"/>
  <c r="J781" i="12"/>
  <c r="I781" i="12"/>
  <c r="H781" i="12"/>
  <c r="G781" i="12"/>
  <c r="F781" i="12"/>
  <c r="J780" i="12"/>
  <c r="I780" i="12"/>
  <c r="H780" i="12"/>
  <c r="G780" i="12"/>
  <c r="F780" i="12"/>
  <c r="J779" i="12"/>
  <c r="I779" i="12"/>
  <c r="H779" i="12"/>
  <c r="G779" i="12"/>
  <c r="F779" i="12"/>
  <c r="J778" i="12"/>
  <c r="I778" i="12"/>
  <c r="H778" i="12"/>
  <c r="G778" i="12"/>
  <c r="F778" i="12"/>
  <c r="J777" i="12"/>
  <c r="I777" i="12"/>
  <c r="H777" i="12"/>
  <c r="G777" i="12"/>
  <c r="F777" i="12"/>
  <c r="J776" i="12"/>
  <c r="I776" i="12"/>
  <c r="H776" i="12"/>
  <c r="G776" i="12"/>
  <c r="F776" i="12"/>
  <c r="J775" i="12"/>
  <c r="I775" i="12"/>
  <c r="H775" i="12"/>
  <c r="G775" i="12"/>
  <c r="F775" i="12"/>
  <c r="J774" i="12"/>
  <c r="I774" i="12"/>
  <c r="H774" i="12"/>
  <c r="G774" i="12"/>
  <c r="F774" i="12"/>
  <c r="J773" i="12"/>
  <c r="I773" i="12"/>
  <c r="H773" i="12"/>
  <c r="G773" i="12"/>
  <c r="F773" i="12"/>
  <c r="J772" i="12"/>
  <c r="I772" i="12"/>
  <c r="H772" i="12"/>
  <c r="G772" i="12"/>
  <c r="F772" i="12"/>
  <c r="J771" i="12"/>
  <c r="I771" i="12"/>
  <c r="H771" i="12"/>
  <c r="G771" i="12"/>
  <c r="F771" i="12"/>
  <c r="J770" i="12"/>
  <c r="I770" i="12"/>
  <c r="H770" i="12"/>
  <c r="G770" i="12"/>
  <c r="F770" i="12"/>
  <c r="J769" i="12"/>
  <c r="I769" i="12"/>
  <c r="H769" i="12"/>
  <c r="G769" i="12"/>
  <c r="F769" i="12"/>
  <c r="J768" i="12"/>
  <c r="I768" i="12"/>
  <c r="H768" i="12"/>
  <c r="G768" i="12"/>
  <c r="F768" i="12"/>
  <c r="J767" i="12"/>
  <c r="I767" i="12"/>
  <c r="H767" i="12"/>
  <c r="G767" i="12"/>
  <c r="F767" i="12"/>
  <c r="J766" i="12"/>
  <c r="I766" i="12"/>
  <c r="H766" i="12"/>
  <c r="G766" i="12"/>
  <c r="F766" i="12"/>
  <c r="J765" i="12"/>
  <c r="I765" i="12"/>
  <c r="H765" i="12"/>
  <c r="G765" i="12"/>
  <c r="F765" i="12"/>
  <c r="J764" i="12"/>
  <c r="I764" i="12"/>
  <c r="H764" i="12"/>
  <c r="G764" i="12"/>
  <c r="F764" i="12"/>
  <c r="J763" i="12"/>
  <c r="I763" i="12"/>
  <c r="H763" i="12"/>
  <c r="G763" i="12"/>
  <c r="F763" i="12"/>
  <c r="J762" i="12"/>
  <c r="I762" i="12"/>
  <c r="H762" i="12"/>
  <c r="G762" i="12"/>
  <c r="F762" i="12"/>
  <c r="J761" i="12"/>
  <c r="I761" i="12"/>
  <c r="H761" i="12"/>
  <c r="G761" i="12"/>
  <c r="F761" i="12"/>
  <c r="J760" i="12"/>
  <c r="I760" i="12"/>
  <c r="H760" i="12"/>
  <c r="G760" i="12"/>
  <c r="F760" i="12"/>
  <c r="W759" i="12"/>
  <c r="J759" i="12"/>
  <c r="H759" i="12"/>
  <c r="G759" i="12"/>
  <c r="F759" i="12"/>
  <c r="J758" i="12"/>
  <c r="I758" i="12"/>
  <c r="H758" i="12"/>
  <c r="G758" i="12"/>
  <c r="F758" i="12"/>
  <c r="J757" i="12"/>
  <c r="I757" i="12"/>
  <c r="H757" i="12"/>
  <c r="G757" i="12"/>
  <c r="F757" i="12"/>
  <c r="J756" i="12"/>
  <c r="I756" i="12"/>
  <c r="H756" i="12"/>
  <c r="G756" i="12"/>
  <c r="F756" i="12"/>
  <c r="J755" i="12"/>
  <c r="I755" i="12"/>
  <c r="H755" i="12"/>
  <c r="G755" i="12"/>
  <c r="F755" i="12"/>
  <c r="J754" i="12"/>
  <c r="I754" i="12"/>
  <c r="H754" i="12"/>
  <c r="G754" i="12"/>
  <c r="F754" i="12"/>
  <c r="J753" i="12"/>
  <c r="I753" i="12"/>
  <c r="H753" i="12"/>
  <c r="G753" i="12"/>
  <c r="F753" i="12"/>
  <c r="J752" i="12"/>
  <c r="I752" i="12"/>
  <c r="H752" i="12"/>
  <c r="G752" i="12"/>
  <c r="F752" i="12"/>
  <c r="J751" i="12"/>
  <c r="I751" i="12"/>
  <c r="H751" i="12"/>
  <c r="G751" i="12"/>
  <c r="F751" i="12"/>
  <c r="J750" i="12"/>
  <c r="I750" i="12"/>
  <c r="H750" i="12"/>
  <c r="G750" i="12"/>
  <c r="F750" i="12"/>
  <c r="J749" i="12"/>
  <c r="I749" i="12"/>
  <c r="H749" i="12"/>
  <c r="G749" i="12"/>
  <c r="F749" i="12"/>
  <c r="J748" i="12"/>
  <c r="I748" i="12"/>
  <c r="H748" i="12"/>
  <c r="G748" i="12"/>
  <c r="F748" i="12"/>
  <c r="J747" i="12"/>
  <c r="I747" i="12"/>
  <c r="H747" i="12"/>
  <c r="G747" i="12"/>
  <c r="F747" i="12"/>
  <c r="J746" i="12"/>
  <c r="I746" i="12"/>
  <c r="H746" i="12"/>
  <c r="G746" i="12"/>
  <c r="F746" i="12"/>
  <c r="J745" i="12"/>
  <c r="I745" i="12"/>
  <c r="H745" i="12"/>
  <c r="G745" i="12"/>
  <c r="F745" i="12"/>
  <c r="J744" i="12"/>
  <c r="I744" i="12"/>
  <c r="H744" i="12"/>
  <c r="G744" i="12"/>
  <c r="F744" i="12"/>
  <c r="J743" i="12"/>
  <c r="I743" i="12"/>
  <c r="H743" i="12"/>
  <c r="G743" i="12"/>
  <c r="F743" i="12"/>
  <c r="J742" i="12"/>
  <c r="I742" i="12"/>
  <c r="H742" i="12"/>
  <c r="G742" i="12"/>
  <c r="F742" i="12"/>
  <c r="J741" i="12"/>
  <c r="I741" i="12"/>
  <c r="H741" i="12"/>
  <c r="G741" i="12"/>
  <c r="F741" i="12"/>
  <c r="J740" i="12"/>
  <c r="I740" i="12"/>
  <c r="H740" i="12"/>
  <c r="G740" i="12"/>
  <c r="F740" i="12"/>
  <c r="J739" i="12"/>
  <c r="I739" i="12"/>
  <c r="H739" i="12"/>
  <c r="G739" i="12"/>
  <c r="F739" i="12"/>
  <c r="J738" i="12"/>
  <c r="I738" i="12"/>
  <c r="H738" i="12"/>
  <c r="G738" i="12"/>
  <c r="F738" i="12"/>
  <c r="J737" i="12"/>
  <c r="I737" i="12"/>
  <c r="H737" i="12"/>
  <c r="G737" i="12"/>
  <c r="F737" i="12"/>
  <c r="J736" i="12"/>
  <c r="I736" i="12"/>
  <c r="H736" i="12"/>
  <c r="G736" i="12"/>
  <c r="F736" i="12"/>
  <c r="J735" i="12"/>
  <c r="I735" i="12"/>
  <c r="H735" i="12"/>
  <c r="G735" i="12"/>
  <c r="F735" i="12"/>
  <c r="J734" i="12"/>
  <c r="I734" i="12"/>
  <c r="H734" i="12"/>
  <c r="G734" i="12"/>
  <c r="F734" i="12"/>
  <c r="J733" i="12"/>
  <c r="I733" i="12"/>
  <c r="H733" i="12"/>
  <c r="G733" i="12"/>
  <c r="F733" i="12"/>
  <c r="J732" i="12"/>
  <c r="I732" i="12"/>
  <c r="H732" i="12"/>
  <c r="G732" i="12"/>
  <c r="F732" i="12"/>
  <c r="J731" i="12"/>
  <c r="I731" i="12"/>
  <c r="H731" i="12"/>
  <c r="G731" i="12"/>
  <c r="F731" i="12"/>
  <c r="J730" i="12"/>
  <c r="I730" i="12"/>
  <c r="H730" i="12"/>
  <c r="G730" i="12"/>
  <c r="F730" i="12"/>
  <c r="J729" i="12"/>
  <c r="I729" i="12"/>
  <c r="H729" i="12"/>
  <c r="G729" i="12"/>
  <c r="F729" i="12"/>
  <c r="J728" i="12"/>
  <c r="I728" i="12"/>
  <c r="H728" i="12"/>
  <c r="G728" i="12"/>
  <c r="F728" i="12"/>
  <c r="J727" i="12"/>
  <c r="I727" i="12"/>
  <c r="H727" i="12"/>
  <c r="G727" i="12"/>
  <c r="F727" i="12"/>
  <c r="J726" i="12"/>
  <c r="I726" i="12"/>
  <c r="H726" i="12"/>
  <c r="G726" i="12"/>
  <c r="F726" i="12"/>
  <c r="W725" i="12"/>
  <c r="J725" i="12"/>
  <c r="H725" i="12"/>
  <c r="G725" i="12"/>
  <c r="F725" i="12"/>
  <c r="J724" i="12"/>
  <c r="I724" i="12"/>
  <c r="H724" i="12"/>
  <c r="G724" i="12"/>
  <c r="F724" i="12"/>
  <c r="J723" i="12"/>
  <c r="I723" i="12"/>
  <c r="H723" i="12"/>
  <c r="G723" i="12"/>
  <c r="F723" i="12"/>
  <c r="J722" i="12"/>
  <c r="I722" i="12"/>
  <c r="H722" i="12"/>
  <c r="G722" i="12"/>
  <c r="F722" i="12"/>
  <c r="J721" i="12"/>
  <c r="I721" i="12"/>
  <c r="H721" i="12"/>
  <c r="G721" i="12"/>
  <c r="F721" i="12"/>
  <c r="J720" i="12"/>
  <c r="I720" i="12"/>
  <c r="H720" i="12"/>
  <c r="G720" i="12"/>
  <c r="F720" i="12"/>
  <c r="J719" i="12"/>
  <c r="I719" i="12"/>
  <c r="H719" i="12"/>
  <c r="G719" i="12"/>
  <c r="F719" i="12"/>
  <c r="J718" i="12"/>
  <c r="I718" i="12"/>
  <c r="H718" i="12"/>
  <c r="G718" i="12"/>
  <c r="F718" i="12"/>
  <c r="J717" i="12"/>
  <c r="I717" i="12"/>
  <c r="H717" i="12"/>
  <c r="G717" i="12"/>
  <c r="F717" i="12"/>
  <c r="J716" i="12"/>
  <c r="I716" i="12"/>
  <c r="H716" i="12"/>
  <c r="G716" i="12"/>
  <c r="F716" i="12"/>
  <c r="J715" i="12"/>
  <c r="I715" i="12"/>
  <c r="H715" i="12"/>
  <c r="G715" i="12"/>
  <c r="F715" i="12"/>
  <c r="J714" i="12"/>
  <c r="I714" i="12"/>
  <c r="H714" i="12"/>
  <c r="G714" i="12"/>
  <c r="F714" i="12"/>
  <c r="J713" i="12"/>
  <c r="I713" i="12"/>
  <c r="H713" i="12"/>
  <c r="G713" i="12"/>
  <c r="F713" i="12"/>
  <c r="J712" i="12"/>
  <c r="I712" i="12"/>
  <c r="H712" i="12"/>
  <c r="G712" i="12"/>
  <c r="F712" i="12"/>
  <c r="J711" i="12"/>
  <c r="I711" i="12"/>
  <c r="H711" i="12"/>
  <c r="G711" i="12"/>
  <c r="F711" i="12"/>
  <c r="J710" i="12"/>
  <c r="I710" i="12"/>
  <c r="H710" i="12"/>
  <c r="G710" i="12"/>
  <c r="F710" i="12"/>
  <c r="J709" i="12"/>
  <c r="I709" i="12"/>
  <c r="H709" i="12"/>
  <c r="G709" i="12"/>
  <c r="F709" i="12"/>
  <c r="J708" i="12"/>
  <c r="I708" i="12"/>
  <c r="H708" i="12"/>
  <c r="G708" i="12"/>
  <c r="F708" i="12"/>
  <c r="J707" i="12"/>
  <c r="I707" i="12"/>
  <c r="H707" i="12"/>
  <c r="G707" i="12"/>
  <c r="F707" i="12"/>
  <c r="J706" i="12"/>
  <c r="I706" i="12"/>
  <c r="H706" i="12"/>
  <c r="G706" i="12"/>
  <c r="F706" i="12"/>
  <c r="J705" i="12"/>
  <c r="I705" i="12"/>
  <c r="H705" i="12"/>
  <c r="G705" i="12"/>
  <c r="F705" i="12"/>
  <c r="J704" i="12"/>
  <c r="I704" i="12"/>
  <c r="H704" i="12"/>
  <c r="G704" i="12"/>
  <c r="F704" i="12"/>
  <c r="J703" i="12"/>
  <c r="I703" i="12"/>
  <c r="H703" i="12"/>
  <c r="G703" i="12"/>
  <c r="F703" i="12"/>
  <c r="J702" i="12"/>
  <c r="I702" i="12"/>
  <c r="H702" i="12"/>
  <c r="G702" i="12"/>
  <c r="F702" i="12"/>
  <c r="J701" i="12"/>
  <c r="I701" i="12"/>
  <c r="H701" i="12"/>
  <c r="G701" i="12"/>
  <c r="F701" i="12"/>
  <c r="J700" i="12"/>
  <c r="I700" i="12"/>
  <c r="H700" i="12"/>
  <c r="G700" i="12"/>
  <c r="F700" i="12"/>
  <c r="J699" i="12"/>
  <c r="I699" i="12"/>
  <c r="H699" i="12"/>
  <c r="G699" i="12"/>
  <c r="F699" i="12"/>
  <c r="J698" i="12"/>
  <c r="I698" i="12"/>
  <c r="H698" i="12"/>
  <c r="G698" i="12"/>
  <c r="F698" i="12"/>
  <c r="J697" i="12"/>
  <c r="I697" i="12"/>
  <c r="H697" i="12"/>
  <c r="G697" i="12"/>
  <c r="F697" i="12"/>
  <c r="J696" i="12"/>
  <c r="I696" i="12"/>
  <c r="H696" i="12"/>
  <c r="G696" i="12"/>
  <c r="F696" i="12"/>
  <c r="J695" i="12"/>
  <c r="I695" i="12"/>
  <c r="H695" i="12"/>
  <c r="G695" i="12"/>
  <c r="F695" i="12"/>
  <c r="J694" i="12"/>
  <c r="I694" i="12"/>
  <c r="H694" i="12"/>
  <c r="G694" i="12"/>
  <c r="F694" i="12"/>
  <c r="J693" i="12"/>
  <c r="I693" i="12"/>
  <c r="H693" i="12"/>
  <c r="G693" i="12"/>
  <c r="F693" i="12"/>
  <c r="J692" i="12"/>
  <c r="I692" i="12"/>
  <c r="H692" i="12"/>
  <c r="G692" i="12"/>
  <c r="F692" i="12"/>
  <c r="J691" i="12"/>
  <c r="I691" i="12"/>
  <c r="H691" i="12"/>
  <c r="G691" i="12"/>
  <c r="F691" i="12"/>
  <c r="J690" i="12"/>
  <c r="I690" i="12"/>
  <c r="H690" i="12"/>
  <c r="G690" i="12"/>
  <c r="F690" i="12"/>
  <c r="J689" i="12"/>
  <c r="I689" i="12"/>
  <c r="H689" i="12"/>
  <c r="G689" i="12"/>
  <c r="F689" i="12"/>
  <c r="J688" i="12"/>
  <c r="I688" i="12"/>
  <c r="H688" i="12"/>
  <c r="G688" i="12"/>
  <c r="F688" i="12"/>
  <c r="J687" i="12"/>
  <c r="I687" i="12"/>
  <c r="H687" i="12"/>
  <c r="G687" i="12"/>
  <c r="F687" i="12"/>
  <c r="J686" i="12"/>
  <c r="I686" i="12"/>
  <c r="H686" i="12"/>
  <c r="G686" i="12"/>
  <c r="F686" i="12"/>
  <c r="J685" i="12"/>
  <c r="I685" i="12"/>
  <c r="H685" i="12"/>
  <c r="G685" i="12"/>
  <c r="F685" i="12"/>
  <c r="J684" i="12"/>
  <c r="I684" i="12"/>
  <c r="H684" i="12"/>
  <c r="G684" i="12"/>
  <c r="F684" i="12"/>
  <c r="J683" i="12"/>
  <c r="I683" i="12"/>
  <c r="H683" i="12"/>
  <c r="G683" i="12"/>
  <c r="F683" i="12"/>
  <c r="J682" i="12"/>
  <c r="I682" i="12"/>
  <c r="H682" i="12"/>
  <c r="G682" i="12"/>
  <c r="F682" i="12"/>
  <c r="J681" i="12"/>
  <c r="I681" i="12"/>
  <c r="H681" i="12"/>
  <c r="G681" i="12"/>
  <c r="F681" i="12"/>
  <c r="J680" i="12"/>
  <c r="I680" i="12"/>
  <c r="H680" i="12"/>
  <c r="G680" i="12"/>
  <c r="F680" i="12"/>
  <c r="J679" i="12"/>
  <c r="I679" i="12"/>
  <c r="H679" i="12"/>
  <c r="G679" i="12"/>
  <c r="F679" i="12"/>
  <c r="J678" i="12"/>
  <c r="I678" i="12"/>
  <c r="H678" i="12"/>
  <c r="G678" i="12"/>
  <c r="F678" i="12"/>
  <c r="J677" i="12"/>
  <c r="I677" i="12"/>
  <c r="H677" i="12"/>
  <c r="G677" i="12"/>
  <c r="F677" i="12"/>
  <c r="J676" i="12"/>
  <c r="I676" i="12"/>
  <c r="H676" i="12"/>
  <c r="G676" i="12"/>
  <c r="F676" i="12"/>
  <c r="J675" i="12"/>
  <c r="I675" i="12"/>
  <c r="H675" i="12"/>
  <c r="G675" i="12"/>
  <c r="F675" i="12"/>
  <c r="J674" i="12"/>
  <c r="I674" i="12"/>
  <c r="H674" i="12"/>
  <c r="G674" i="12"/>
  <c r="F674" i="12"/>
  <c r="J673" i="12"/>
  <c r="I673" i="12"/>
  <c r="H673" i="12"/>
  <c r="G673" i="12"/>
  <c r="F673" i="12"/>
  <c r="J672" i="12"/>
  <c r="I672" i="12"/>
  <c r="H672" i="12"/>
  <c r="G672" i="12"/>
  <c r="F672" i="12"/>
  <c r="J671" i="12"/>
  <c r="I671" i="12"/>
  <c r="H671" i="12"/>
  <c r="G671" i="12"/>
  <c r="F671" i="12"/>
  <c r="J670" i="12"/>
  <c r="I670" i="12"/>
  <c r="H670" i="12"/>
  <c r="G670" i="12"/>
  <c r="F670" i="12"/>
  <c r="J669" i="12"/>
  <c r="I669" i="12"/>
  <c r="H669" i="12"/>
  <c r="G669" i="12"/>
  <c r="F669" i="12"/>
  <c r="J668" i="12"/>
  <c r="I668" i="12"/>
  <c r="H668" i="12"/>
  <c r="G668" i="12"/>
  <c r="F668" i="12"/>
  <c r="J667" i="12"/>
  <c r="I667" i="12"/>
  <c r="H667" i="12"/>
  <c r="G667" i="12"/>
  <c r="F667" i="12"/>
  <c r="J666" i="12"/>
  <c r="I666" i="12"/>
  <c r="H666" i="12"/>
  <c r="G666" i="12"/>
  <c r="F666" i="12"/>
  <c r="J665" i="12"/>
  <c r="I665" i="12"/>
  <c r="H665" i="12"/>
  <c r="G665" i="12"/>
  <c r="F665" i="12"/>
  <c r="J664" i="12"/>
  <c r="I664" i="12"/>
  <c r="H664" i="12"/>
  <c r="G664" i="12"/>
  <c r="F664" i="12"/>
  <c r="J663" i="12"/>
  <c r="I663" i="12"/>
  <c r="H663" i="12"/>
  <c r="G663" i="12"/>
  <c r="F663" i="12"/>
  <c r="J662" i="12"/>
  <c r="I662" i="12"/>
  <c r="H662" i="12"/>
  <c r="G662" i="12"/>
  <c r="F662" i="12"/>
  <c r="J661" i="12"/>
  <c r="I661" i="12"/>
  <c r="H661" i="12"/>
  <c r="G661" i="12"/>
  <c r="F661" i="12"/>
  <c r="J660" i="12"/>
  <c r="I660" i="12"/>
  <c r="H660" i="12"/>
  <c r="G660" i="12"/>
  <c r="F660" i="12"/>
  <c r="J659" i="12"/>
  <c r="I659" i="12"/>
  <c r="H659" i="12"/>
  <c r="G659" i="12"/>
  <c r="F659" i="12"/>
  <c r="J658" i="12"/>
  <c r="I658" i="12"/>
  <c r="H658" i="12"/>
  <c r="G658" i="12"/>
  <c r="F658" i="12"/>
  <c r="J657" i="12"/>
  <c r="I657" i="12"/>
  <c r="H657" i="12"/>
  <c r="G657" i="12"/>
  <c r="F657" i="12"/>
  <c r="J656" i="12"/>
  <c r="I656" i="12"/>
  <c r="H656" i="12"/>
  <c r="G656" i="12"/>
  <c r="F656" i="12"/>
  <c r="J655" i="12"/>
  <c r="I655" i="12"/>
  <c r="H655" i="12"/>
  <c r="G655" i="12"/>
  <c r="F655" i="12"/>
  <c r="J654" i="12"/>
  <c r="I654" i="12"/>
  <c r="H654" i="12"/>
  <c r="G654" i="12"/>
  <c r="F654" i="12"/>
  <c r="J653" i="12"/>
  <c r="I653" i="12"/>
  <c r="H653" i="12"/>
  <c r="G653" i="12"/>
  <c r="F653" i="12"/>
  <c r="J652" i="12"/>
  <c r="I652" i="12"/>
  <c r="H652" i="12"/>
  <c r="G652" i="12"/>
  <c r="F652" i="12"/>
  <c r="J651" i="12"/>
  <c r="I651" i="12"/>
  <c r="H651" i="12"/>
  <c r="G651" i="12"/>
  <c r="F651" i="12"/>
  <c r="J650" i="12"/>
  <c r="I650" i="12"/>
  <c r="H650" i="12"/>
  <c r="G650" i="12"/>
  <c r="F650" i="12"/>
  <c r="J649" i="12"/>
  <c r="I649" i="12"/>
  <c r="H649" i="12"/>
  <c r="G649" i="12"/>
  <c r="F649" i="12"/>
  <c r="J648" i="12"/>
  <c r="I648" i="12"/>
  <c r="H648" i="12"/>
  <c r="G648" i="12"/>
  <c r="F648" i="12"/>
  <c r="J647" i="12"/>
  <c r="I647" i="12"/>
  <c r="H647" i="12"/>
  <c r="G647" i="12"/>
  <c r="F647" i="12"/>
  <c r="J646" i="12"/>
  <c r="I646" i="12"/>
  <c r="H646" i="12"/>
  <c r="G646" i="12"/>
  <c r="F646" i="12"/>
  <c r="J645" i="12"/>
  <c r="I645" i="12"/>
  <c r="H645" i="12"/>
  <c r="G645" i="12"/>
  <c r="F645" i="12"/>
  <c r="J644" i="12"/>
  <c r="I644" i="12"/>
  <c r="H644" i="12"/>
  <c r="G644" i="12"/>
  <c r="F644" i="12"/>
  <c r="J643" i="12"/>
  <c r="I643" i="12"/>
  <c r="H643" i="12"/>
  <c r="G643" i="12"/>
  <c r="F643" i="12"/>
  <c r="J642" i="12"/>
  <c r="I642" i="12"/>
  <c r="H642" i="12"/>
  <c r="G642" i="12"/>
  <c r="F642" i="12"/>
  <c r="J641" i="12"/>
  <c r="I641" i="12"/>
  <c r="H641" i="12"/>
  <c r="G641" i="12"/>
  <c r="F641" i="12"/>
  <c r="J640" i="12"/>
  <c r="I640" i="12"/>
  <c r="H640" i="12"/>
  <c r="G640" i="12"/>
  <c r="F640" i="12"/>
  <c r="J639" i="12"/>
  <c r="I639" i="12"/>
  <c r="H639" i="12"/>
  <c r="G639" i="12"/>
  <c r="F639" i="12"/>
  <c r="J638" i="12"/>
  <c r="I638" i="12"/>
  <c r="H638" i="12"/>
  <c r="G638" i="12"/>
  <c r="F638" i="12"/>
  <c r="J637" i="12"/>
  <c r="I637" i="12"/>
  <c r="H637" i="12"/>
  <c r="G637" i="12"/>
  <c r="F637" i="12"/>
  <c r="J636" i="12"/>
  <c r="I636" i="12"/>
  <c r="H636" i="12"/>
  <c r="G636" i="12"/>
  <c r="F636" i="12"/>
  <c r="J635" i="12"/>
  <c r="I635" i="12"/>
  <c r="H635" i="12"/>
  <c r="G635" i="12"/>
  <c r="F635" i="12"/>
  <c r="J634" i="12"/>
  <c r="I634" i="12"/>
  <c r="H634" i="12"/>
  <c r="G634" i="12"/>
  <c r="F634" i="12"/>
  <c r="J633" i="12"/>
  <c r="I633" i="12"/>
  <c r="H633" i="12"/>
  <c r="G633" i="12"/>
  <c r="F633" i="12"/>
  <c r="J632" i="12"/>
  <c r="I632" i="12"/>
  <c r="H632" i="12"/>
  <c r="G632" i="12"/>
  <c r="F632" i="12"/>
  <c r="J631" i="12"/>
  <c r="I631" i="12"/>
  <c r="H631" i="12"/>
  <c r="G631" i="12"/>
  <c r="F631" i="12"/>
  <c r="J630" i="12"/>
  <c r="I630" i="12"/>
  <c r="H630" i="12"/>
  <c r="G630" i="12"/>
  <c r="F630" i="12"/>
  <c r="J629" i="12"/>
  <c r="I629" i="12"/>
  <c r="H629" i="12"/>
  <c r="G629" i="12"/>
  <c r="F629" i="12"/>
  <c r="J628" i="12"/>
  <c r="I628" i="12"/>
  <c r="H628" i="12"/>
  <c r="G628" i="12"/>
  <c r="F628" i="12"/>
  <c r="J627" i="12"/>
  <c r="I627" i="12"/>
  <c r="H627" i="12"/>
  <c r="G627" i="12"/>
  <c r="F627" i="12"/>
  <c r="J626" i="12"/>
  <c r="I626" i="12"/>
  <c r="H626" i="12"/>
  <c r="G626" i="12"/>
  <c r="F626" i="12"/>
  <c r="J625" i="12"/>
  <c r="I625" i="12"/>
  <c r="H625" i="12"/>
  <c r="G625" i="12"/>
  <c r="F625" i="12"/>
  <c r="J624" i="12"/>
  <c r="I624" i="12"/>
  <c r="H624" i="12"/>
  <c r="G624" i="12"/>
  <c r="F624" i="12"/>
  <c r="J623" i="12"/>
  <c r="I623" i="12"/>
  <c r="H623" i="12"/>
  <c r="G623" i="12"/>
  <c r="F623" i="12"/>
  <c r="J622" i="12"/>
  <c r="I622" i="12"/>
  <c r="H622" i="12"/>
  <c r="G622" i="12"/>
  <c r="F622" i="12"/>
  <c r="J621" i="12"/>
  <c r="I621" i="12"/>
  <c r="H621" i="12"/>
  <c r="G621" i="12"/>
  <c r="F621" i="12"/>
  <c r="J620" i="12"/>
  <c r="I620" i="12"/>
  <c r="H620" i="12"/>
  <c r="G620" i="12"/>
  <c r="F620" i="12"/>
  <c r="J619" i="12"/>
  <c r="I619" i="12"/>
  <c r="H619" i="12"/>
  <c r="G619" i="12"/>
  <c r="F619" i="12"/>
  <c r="J618" i="12"/>
  <c r="I618" i="12"/>
  <c r="H618" i="12"/>
  <c r="G618" i="12"/>
  <c r="F618" i="12"/>
  <c r="J617" i="12"/>
  <c r="I617" i="12"/>
  <c r="H617" i="12"/>
  <c r="G617" i="12"/>
  <c r="F617" i="12"/>
  <c r="J616" i="12"/>
  <c r="I616" i="12"/>
  <c r="H616" i="12"/>
  <c r="G616" i="12"/>
  <c r="F616" i="12"/>
  <c r="J615" i="12"/>
  <c r="I615" i="12"/>
  <c r="H615" i="12"/>
  <c r="G615" i="12"/>
  <c r="F615" i="12"/>
  <c r="J614" i="12"/>
  <c r="I614" i="12"/>
  <c r="H614" i="12"/>
  <c r="G614" i="12"/>
  <c r="F614" i="12"/>
  <c r="J613" i="12"/>
  <c r="I613" i="12"/>
  <c r="H613" i="12"/>
  <c r="G613" i="12"/>
  <c r="F613" i="12"/>
  <c r="J612" i="12"/>
  <c r="I612" i="12"/>
  <c r="H612" i="12"/>
  <c r="G612" i="12"/>
  <c r="F612" i="12"/>
  <c r="J611" i="12"/>
  <c r="I611" i="12"/>
  <c r="H611" i="12"/>
  <c r="G611" i="12"/>
  <c r="F611" i="12"/>
  <c r="J610" i="12"/>
  <c r="I610" i="12"/>
  <c r="H610" i="12"/>
  <c r="G610" i="12"/>
  <c r="F610" i="12"/>
  <c r="J609" i="12"/>
  <c r="I609" i="12"/>
  <c r="H609" i="12"/>
  <c r="G609" i="12"/>
  <c r="F609" i="12"/>
  <c r="J608" i="12"/>
  <c r="I608" i="12"/>
  <c r="H608" i="12"/>
  <c r="G608" i="12"/>
  <c r="F608" i="12"/>
  <c r="J607" i="12"/>
  <c r="I607" i="12"/>
  <c r="H607" i="12"/>
  <c r="G607" i="12"/>
  <c r="F607" i="12"/>
  <c r="J606" i="12"/>
  <c r="I606" i="12"/>
  <c r="H606" i="12"/>
  <c r="G606" i="12"/>
  <c r="F606" i="12"/>
  <c r="J605" i="12"/>
  <c r="I605" i="12"/>
  <c r="H605" i="12"/>
  <c r="G605" i="12"/>
  <c r="F605" i="12"/>
  <c r="J604" i="12"/>
  <c r="I604" i="12"/>
  <c r="H604" i="12"/>
  <c r="G604" i="12"/>
  <c r="F604" i="12"/>
  <c r="J603" i="12"/>
  <c r="I603" i="12"/>
  <c r="H603" i="12"/>
  <c r="G603" i="12"/>
  <c r="F603" i="12"/>
  <c r="J602" i="12"/>
  <c r="I602" i="12"/>
  <c r="H602" i="12"/>
  <c r="G602" i="12"/>
  <c r="F602" i="12"/>
  <c r="J601" i="12"/>
  <c r="I601" i="12"/>
  <c r="H601" i="12"/>
  <c r="G601" i="12"/>
  <c r="F601" i="12"/>
  <c r="J600" i="12"/>
  <c r="I600" i="12"/>
  <c r="H600" i="12"/>
  <c r="G600" i="12"/>
  <c r="F600" i="12"/>
  <c r="J599" i="12"/>
  <c r="I599" i="12"/>
  <c r="H599" i="12"/>
  <c r="G599" i="12"/>
  <c r="F599" i="12"/>
  <c r="J598" i="12"/>
  <c r="I598" i="12"/>
  <c r="H598" i="12"/>
  <c r="G598" i="12"/>
  <c r="F598" i="12"/>
  <c r="J597" i="12"/>
  <c r="I597" i="12"/>
  <c r="H597" i="12"/>
  <c r="G597" i="12"/>
  <c r="F597" i="12"/>
  <c r="J596" i="12"/>
  <c r="I596" i="12"/>
  <c r="H596" i="12"/>
  <c r="G596" i="12"/>
  <c r="F596" i="12"/>
  <c r="J595" i="12"/>
  <c r="I595" i="12"/>
  <c r="H595" i="12"/>
  <c r="G595" i="12"/>
  <c r="F595" i="12"/>
  <c r="J594" i="12"/>
  <c r="I594" i="12"/>
  <c r="H594" i="12"/>
  <c r="G594" i="12"/>
  <c r="F594" i="12"/>
  <c r="J593" i="12"/>
  <c r="I593" i="12"/>
  <c r="H593" i="12"/>
  <c r="G593" i="12"/>
  <c r="F593" i="12"/>
  <c r="J592" i="12"/>
  <c r="I592" i="12"/>
  <c r="H592" i="12"/>
  <c r="G592" i="12"/>
  <c r="F592" i="12"/>
  <c r="J591" i="12"/>
  <c r="I591" i="12"/>
  <c r="H591" i="12"/>
  <c r="G591" i="12"/>
  <c r="F591" i="12"/>
  <c r="J590" i="12"/>
  <c r="I590" i="12"/>
  <c r="H590" i="12"/>
  <c r="G590" i="12"/>
  <c r="F590" i="12"/>
  <c r="J589" i="12"/>
  <c r="I589" i="12"/>
  <c r="H589" i="12"/>
  <c r="G589" i="12"/>
  <c r="F589" i="12"/>
  <c r="J588" i="12"/>
  <c r="I588" i="12"/>
  <c r="H588" i="12"/>
  <c r="G588" i="12"/>
  <c r="F588" i="12"/>
  <c r="J587" i="12"/>
  <c r="I587" i="12"/>
  <c r="H587" i="12"/>
  <c r="G587" i="12"/>
  <c r="F587" i="12"/>
  <c r="J586" i="12"/>
  <c r="I586" i="12"/>
  <c r="H586" i="12"/>
  <c r="G586" i="12"/>
  <c r="F586" i="12"/>
  <c r="J585" i="12"/>
  <c r="I585" i="12"/>
  <c r="H585" i="12"/>
  <c r="G585" i="12"/>
  <c r="F585" i="12"/>
  <c r="J584" i="12"/>
  <c r="I584" i="12"/>
  <c r="H584" i="12"/>
  <c r="G584" i="12"/>
  <c r="F584" i="12"/>
  <c r="J583" i="12"/>
  <c r="I583" i="12"/>
  <c r="H583" i="12"/>
  <c r="G583" i="12"/>
  <c r="F583" i="12"/>
  <c r="J582" i="12"/>
  <c r="I582" i="12"/>
  <c r="H582" i="12"/>
  <c r="G582" i="12"/>
  <c r="F582" i="12"/>
  <c r="J581" i="12"/>
  <c r="I581" i="12"/>
  <c r="H581" i="12"/>
  <c r="G581" i="12"/>
  <c r="F581" i="12"/>
  <c r="J580" i="12"/>
  <c r="I580" i="12"/>
  <c r="H580" i="12"/>
  <c r="G580" i="12"/>
  <c r="F580" i="12"/>
  <c r="J579" i="12"/>
  <c r="I579" i="12"/>
  <c r="H579" i="12"/>
  <c r="G579" i="12"/>
  <c r="F579" i="12"/>
  <c r="J578" i="12"/>
  <c r="I578" i="12"/>
  <c r="H578" i="12"/>
  <c r="G578" i="12"/>
  <c r="F578" i="12"/>
  <c r="J577" i="12"/>
  <c r="I577" i="12"/>
  <c r="H577" i="12"/>
  <c r="G577" i="12"/>
  <c r="F577" i="12"/>
  <c r="J576" i="12"/>
  <c r="I576" i="12"/>
  <c r="H576" i="12"/>
  <c r="G576" i="12"/>
  <c r="F576" i="12"/>
  <c r="J575" i="12"/>
  <c r="I575" i="12"/>
  <c r="H575" i="12"/>
  <c r="G575" i="12"/>
  <c r="F575" i="12"/>
  <c r="J574" i="12"/>
  <c r="I574" i="12"/>
  <c r="H574" i="12"/>
  <c r="G574" i="12"/>
  <c r="F574" i="12"/>
  <c r="J573" i="12"/>
  <c r="I573" i="12"/>
  <c r="H573" i="12"/>
  <c r="G573" i="12"/>
  <c r="F573" i="12"/>
  <c r="J572" i="12"/>
  <c r="I572" i="12"/>
  <c r="H572" i="12"/>
  <c r="G572" i="12"/>
  <c r="F572" i="12"/>
  <c r="J571" i="12"/>
  <c r="I571" i="12"/>
  <c r="H571" i="12"/>
  <c r="G571" i="12"/>
  <c r="F571" i="12"/>
  <c r="J570" i="12"/>
  <c r="I570" i="12"/>
  <c r="H570" i="12"/>
  <c r="G570" i="12"/>
  <c r="F570" i="12"/>
  <c r="J569" i="12"/>
  <c r="I569" i="12"/>
  <c r="H569" i="12"/>
  <c r="G569" i="12"/>
  <c r="F569" i="12"/>
  <c r="J568" i="12"/>
  <c r="I568" i="12"/>
  <c r="H568" i="12"/>
  <c r="G568" i="12"/>
  <c r="F568" i="12"/>
  <c r="J567" i="12"/>
  <c r="I567" i="12"/>
  <c r="H567" i="12"/>
  <c r="G567" i="12"/>
  <c r="F567" i="12"/>
  <c r="J566" i="12"/>
  <c r="I566" i="12"/>
  <c r="H566" i="12"/>
  <c r="G566" i="12"/>
  <c r="F566" i="12"/>
  <c r="J565" i="12"/>
  <c r="I565" i="12"/>
  <c r="H565" i="12"/>
  <c r="G565" i="12"/>
  <c r="F565" i="12"/>
  <c r="J564" i="12"/>
  <c r="I564" i="12"/>
  <c r="H564" i="12"/>
  <c r="G564" i="12"/>
  <c r="F564" i="12"/>
  <c r="J563" i="12"/>
  <c r="I563" i="12"/>
  <c r="H563" i="12"/>
  <c r="G563" i="12"/>
  <c r="F563" i="12"/>
  <c r="J562" i="12"/>
  <c r="I562" i="12"/>
  <c r="H562" i="12"/>
  <c r="G562" i="12"/>
  <c r="F562" i="12"/>
  <c r="J561" i="12"/>
  <c r="I561" i="12"/>
  <c r="H561" i="12"/>
  <c r="G561" i="12"/>
  <c r="F561" i="12"/>
  <c r="J560" i="12"/>
  <c r="I560" i="12"/>
  <c r="H560" i="12"/>
  <c r="G560" i="12"/>
  <c r="F560" i="12"/>
  <c r="J559" i="12"/>
  <c r="I559" i="12"/>
  <c r="H559" i="12"/>
  <c r="G559" i="12"/>
  <c r="F559" i="12"/>
  <c r="J558" i="12"/>
  <c r="I558" i="12"/>
  <c r="H558" i="12"/>
  <c r="G558" i="12"/>
  <c r="F558" i="12"/>
  <c r="J557" i="12"/>
  <c r="I557" i="12"/>
  <c r="H557" i="12"/>
  <c r="G557" i="12"/>
  <c r="F557" i="12"/>
  <c r="J556" i="12"/>
  <c r="I556" i="12"/>
  <c r="H556" i="12"/>
  <c r="G556" i="12"/>
  <c r="F556" i="12"/>
  <c r="J555" i="12"/>
  <c r="I555" i="12"/>
  <c r="H555" i="12"/>
  <c r="G555" i="12"/>
  <c r="F555" i="12"/>
  <c r="J554" i="12"/>
  <c r="I554" i="12"/>
  <c r="H554" i="12"/>
  <c r="G554" i="12"/>
  <c r="F554" i="12"/>
  <c r="J553" i="12"/>
  <c r="I553" i="12"/>
  <c r="H553" i="12"/>
  <c r="G553" i="12"/>
  <c r="F553" i="12"/>
  <c r="J552" i="12"/>
  <c r="I552" i="12"/>
  <c r="H552" i="12"/>
  <c r="G552" i="12"/>
  <c r="F552" i="12"/>
  <c r="J551" i="12"/>
  <c r="I551" i="12"/>
  <c r="H551" i="12"/>
  <c r="G551" i="12"/>
  <c r="F551" i="12"/>
  <c r="J550" i="12"/>
  <c r="I550" i="12"/>
  <c r="H550" i="12"/>
  <c r="G550" i="12"/>
  <c r="F550" i="12"/>
  <c r="J549" i="12"/>
  <c r="I549" i="12"/>
  <c r="H549" i="12"/>
  <c r="G549" i="12"/>
  <c r="F549" i="12"/>
  <c r="J548" i="12"/>
  <c r="I548" i="12"/>
  <c r="H548" i="12"/>
  <c r="G548" i="12"/>
  <c r="F548" i="12"/>
  <c r="J547" i="12"/>
  <c r="I547" i="12"/>
  <c r="H547" i="12"/>
  <c r="G547" i="12"/>
  <c r="F547" i="12"/>
  <c r="J546" i="12"/>
  <c r="I546" i="12"/>
  <c r="H546" i="12"/>
  <c r="G546" i="12"/>
  <c r="F546" i="12"/>
  <c r="J545" i="12"/>
  <c r="I545" i="12"/>
  <c r="H545" i="12"/>
  <c r="G545" i="12"/>
  <c r="F545" i="12"/>
  <c r="J544" i="12"/>
  <c r="I544" i="12"/>
  <c r="H544" i="12"/>
  <c r="G544" i="12"/>
  <c r="F544" i="12"/>
  <c r="J543" i="12"/>
  <c r="I543" i="12"/>
  <c r="H543" i="12"/>
  <c r="G543" i="12"/>
  <c r="F543" i="12"/>
  <c r="J542" i="12"/>
  <c r="I542" i="12"/>
  <c r="H542" i="12"/>
  <c r="G542" i="12"/>
  <c r="F542" i="12"/>
  <c r="J541" i="12"/>
  <c r="I541" i="12"/>
  <c r="H541" i="12"/>
  <c r="G541" i="12"/>
  <c r="F541" i="12"/>
  <c r="J540" i="12"/>
  <c r="I540" i="12"/>
  <c r="H540" i="12"/>
  <c r="G540" i="12"/>
  <c r="F540" i="12"/>
  <c r="J539" i="12"/>
  <c r="I539" i="12"/>
  <c r="H539" i="12"/>
  <c r="G539" i="12"/>
  <c r="F539" i="12"/>
  <c r="J538" i="12"/>
  <c r="I538" i="12"/>
  <c r="H538" i="12"/>
  <c r="G538" i="12"/>
  <c r="F538" i="12"/>
  <c r="J537" i="12"/>
  <c r="I537" i="12"/>
  <c r="H537" i="12"/>
  <c r="G537" i="12"/>
  <c r="F537" i="12"/>
  <c r="J536" i="12"/>
  <c r="I536" i="12"/>
  <c r="H536" i="12"/>
  <c r="G536" i="12"/>
  <c r="F536" i="12"/>
  <c r="J535" i="12"/>
  <c r="I535" i="12"/>
  <c r="H535" i="12"/>
  <c r="G535" i="12"/>
  <c r="F535" i="12"/>
  <c r="J534" i="12"/>
  <c r="I534" i="12"/>
  <c r="H534" i="12"/>
  <c r="G534" i="12"/>
  <c r="F534" i="12"/>
  <c r="J533" i="12"/>
  <c r="I533" i="12"/>
  <c r="H533" i="12"/>
  <c r="G533" i="12"/>
  <c r="F533" i="12"/>
  <c r="J532" i="12"/>
  <c r="I532" i="12"/>
  <c r="H532" i="12"/>
  <c r="G532" i="12"/>
  <c r="F532" i="12"/>
  <c r="J531" i="12"/>
  <c r="I531" i="12"/>
  <c r="H531" i="12"/>
  <c r="G531" i="12"/>
  <c r="F531" i="12"/>
  <c r="J530" i="12"/>
  <c r="I530" i="12"/>
  <c r="H530" i="12"/>
  <c r="G530" i="12"/>
  <c r="F530" i="12"/>
  <c r="J529" i="12"/>
  <c r="I529" i="12"/>
  <c r="H529" i="12"/>
  <c r="G529" i="12"/>
  <c r="F529" i="12"/>
  <c r="J528" i="12"/>
  <c r="I528" i="12"/>
  <c r="H528" i="12"/>
  <c r="G528" i="12"/>
  <c r="F528" i="12"/>
  <c r="J527" i="12"/>
  <c r="I527" i="12"/>
  <c r="H527" i="12"/>
  <c r="G527" i="12"/>
  <c r="F527" i="12"/>
  <c r="J526" i="12"/>
  <c r="I526" i="12"/>
  <c r="H526" i="12"/>
  <c r="G526" i="12"/>
  <c r="F526" i="12"/>
  <c r="J525" i="12"/>
  <c r="I525" i="12"/>
  <c r="H525" i="12"/>
  <c r="G525" i="12"/>
  <c r="F525" i="12"/>
  <c r="J524" i="12"/>
  <c r="I524" i="12"/>
  <c r="H524" i="12"/>
  <c r="G524" i="12"/>
  <c r="F524" i="12"/>
  <c r="J523" i="12"/>
  <c r="I523" i="12"/>
  <c r="H523" i="12"/>
  <c r="G523" i="12"/>
  <c r="F523" i="12"/>
  <c r="J522" i="12"/>
  <c r="I522" i="12"/>
  <c r="H522" i="12"/>
  <c r="G522" i="12"/>
  <c r="F522" i="12"/>
  <c r="J521" i="12"/>
  <c r="I521" i="12"/>
  <c r="H521" i="12"/>
  <c r="G521" i="12"/>
  <c r="F521" i="12"/>
  <c r="J520" i="12"/>
  <c r="I520" i="12"/>
  <c r="H520" i="12"/>
  <c r="G520" i="12"/>
  <c r="F520" i="12"/>
  <c r="J519" i="12"/>
  <c r="I519" i="12"/>
  <c r="H519" i="12"/>
  <c r="G519" i="12"/>
  <c r="F519" i="12"/>
  <c r="J518" i="12"/>
  <c r="I518" i="12"/>
  <c r="H518" i="12"/>
  <c r="G518" i="12"/>
  <c r="F518" i="12"/>
  <c r="J517" i="12"/>
  <c r="I517" i="12"/>
  <c r="H517" i="12"/>
  <c r="G517" i="12"/>
  <c r="F517" i="12"/>
  <c r="J516" i="12"/>
  <c r="I516" i="12"/>
  <c r="H516" i="12"/>
  <c r="G516" i="12"/>
  <c r="F516" i="12"/>
  <c r="J515" i="12"/>
  <c r="I515" i="12"/>
  <c r="H515" i="12"/>
  <c r="G515" i="12"/>
  <c r="F515" i="12"/>
  <c r="J514" i="12"/>
  <c r="I514" i="12"/>
  <c r="H514" i="12"/>
  <c r="G514" i="12"/>
  <c r="F514" i="12"/>
  <c r="J513" i="12"/>
  <c r="I513" i="12"/>
  <c r="H513" i="12"/>
  <c r="G513" i="12"/>
  <c r="F513" i="12"/>
  <c r="J512" i="12"/>
  <c r="I512" i="12"/>
  <c r="H512" i="12"/>
  <c r="G512" i="12"/>
  <c r="F512" i="12"/>
  <c r="J511" i="12"/>
  <c r="I511" i="12"/>
  <c r="H511" i="12"/>
  <c r="G511" i="12"/>
  <c r="F511" i="12"/>
  <c r="J510" i="12"/>
  <c r="I510" i="12"/>
  <c r="H510" i="12"/>
  <c r="G510" i="12"/>
  <c r="F510" i="12"/>
  <c r="J509" i="12"/>
  <c r="I509" i="12"/>
  <c r="H509" i="12"/>
  <c r="G509" i="12"/>
  <c r="F509" i="12"/>
  <c r="J508" i="12"/>
  <c r="I508" i="12"/>
  <c r="H508" i="12"/>
  <c r="G508" i="12"/>
  <c r="F508" i="12"/>
  <c r="J507" i="12"/>
  <c r="I507" i="12"/>
  <c r="H507" i="12"/>
  <c r="G507" i="12"/>
  <c r="F507" i="12"/>
  <c r="J506" i="12"/>
  <c r="I506" i="12"/>
  <c r="H506" i="12"/>
  <c r="G506" i="12"/>
  <c r="F506" i="12"/>
  <c r="J505" i="12"/>
  <c r="I505" i="12"/>
  <c r="H505" i="12"/>
  <c r="G505" i="12"/>
  <c r="F505" i="12"/>
  <c r="J504" i="12"/>
  <c r="I504" i="12"/>
  <c r="H504" i="12"/>
  <c r="G504" i="12"/>
  <c r="F504" i="12"/>
  <c r="J503" i="12"/>
  <c r="I503" i="12"/>
  <c r="H503" i="12"/>
  <c r="G503" i="12"/>
  <c r="F503" i="12"/>
  <c r="J502" i="12"/>
  <c r="I502" i="12"/>
  <c r="H502" i="12"/>
  <c r="G502" i="12"/>
  <c r="F502" i="12"/>
  <c r="J501" i="12"/>
  <c r="I501" i="12"/>
  <c r="H501" i="12"/>
  <c r="G501" i="12"/>
  <c r="F501" i="12"/>
  <c r="J500" i="12"/>
  <c r="I500" i="12"/>
  <c r="H500" i="12"/>
  <c r="G500" i="12"/>
  <c r="F500" i="12"/>
  <c r="J499" i="12"/>
  <c r="I499" i="12"/>
  <c r="H499" i="12"/>
  <c r="G499" i="12"/>
  <c r="F499" i="12"/>
  <c r="J498" i="12"/>
  <c r="I498" i="12"/>
  <c r="H498" i="12"/>
  <c r="G498" i="12"/>
  <c r="F498" i="12"/>
  <c r="J497" i="12"/>
  <c r="I497" i="12"/>
  <c r="H497" i="12"/>
  <c r="G497" i="12"/>
  <c r="F497" i="12"/>
  <c r="J496" i="12"/>
  <c r="I496" i="12"/>
  <c r="H496" i="12"/>
  <c r="G496" i="12"/>
  <c r="F496" i="12"/>
  <c r="J495" i="12"/>
  <c r="I495" i="12"/>
  <c r="H495" i="12"/>
  <c r="G495" i="12"/>
  <c r="F495" i="12"/>
  <c r="J494" i="12"/>
  <c r="I494" i="12"/>
  <c r="H494" i="12"/>
  <c r="G494" i="12"/>
  <c r="F494" i="12"/>
  <c r="J493" i="12"/>
  <c r="I493" i="12"/>
  <c r="H493" i="12"/>
  <c r="G493" i="12"/>
  <c r="F493" i="12"/>
  <c r="J492" i="12"/>
  <c r="I492" i="12"/>
  <c r="H492" i="12"/>
  <c r="G492" i="12"/>
  <c r="F492" i="12"/>
  <c r="J491" i="12"/>
  <c r="I491" i="12"/>
  <c r="H491" i="12"/>
  <c r="G491" i="12"/>
  <c r="F491" i="12"/>
  <c r="J490" i="12"/>
  <c r="I490" i="12"/>
  <c r="H490" i="12"/>
  <c r="G490" i="12"/>
  <c r="F490" i="12"/>
  <c r="J489" i="12"/>
  <c r="I489" i="12"/>
  <c r="H489" i="12"/>
  <c r="G489" i="12"/>
  <c r="F489" i="12"/>
  <c r="J488" i="12"/>
  <c r="I488" i="12"/>
  <c r="H488" i="12"/>
  <c r="G488" i="12"/>
  <c r="F488" i="12"/>
  <c r="J487" i="12"/>
  <c r="I487" i="12"/>
  <c r="H487" i="12"/>
  <c r="G487" i="12"/>
  <c r="F487" i="12"/>
  <c r="J486" i="12"/>
  <c r="I486" i="12"/>
  <c r="H486" i="12"/>
  <c r="G486" i="12"/>
  <c r="F486" i="12"/>
  <c r="J485" i="12"/>
  <c r="I485" i="12"/>
  <c r="H485" i="12"/>
  <c r="G485" i="12"/>
  <c r="F485" i="12"/>
  <c r="J484" i="12"/>
  <c r="I484" i="12"/>
  <c r="H484" i="12"/>
  <c r="G484" i="12"/>
  <c r="F484" i="12"/>
  <c r="J483" i="12"/>
  <c r="I483" i="12"/>
  <c r="H483" i="12"/>
  <c r="G483" i="12"/>
  <c r="F483" i="12"/>
  <c r="J482" i="12"/>
  <c r="I482" i="12"/>
  <c r="H482" i="12"/>
  <c r="G482" i="12"/>
  <c r="F482" i="12"/>
  <c r="J481" i="12"/>
  <c r="I481" i="12"/>
  <c r="H481" i="12"/>
  <c r="G481" i="12"/>
  <c r="F481" i="12"/>
  <c r="J480" i="12"/>
  <c r="I480" i="12"/>
  <c r="H480" i="12"/>
  <c r="G480" i="12"/>
  <c r="F480" i="12"/>
  <c r="J479" i="12"/>
  <c r="I479" i="12"/>
  <c r="H479" i="12"/>
  <c r="G479" i="12"/>
  <c r="F479" i="12"/>
  <c r="J478" i="12"/>
  <c r="I478" i="12"/>
  <c r="H478" i="12"/>
  <c r="G478" i="12"/>
  <c r="F478" i="12"/>
  <c r="J477" i="12"/>
  <c r="I477" i="12"/>
  <c r="H477" i="12"/>
  <c r="G477" i="12"/>
  <c r="F477" i="12"/>
  <c r="J476" i="12"/>
  <c r="I476" i="12"/>
  <c r="H476" i="12"/>
  <c r="G476" i="12"/>
  <c r="F476" i="12"/>
  <c r="J475" i="12"/>
  <c r="I475" i="12"/>
  <c r="H475" i="12"/>
  <c r="G475" i="12"/>
  <c r="F475" i="12"/>
  <c r="J474" i="12"/>
  <c r="I474" i="12"/>
  <c r="H474" i="12"/>
  <c r="G474" i="12"/>
  <c r="F474" i="12"/>
  <c r="J473" i="12"/>
  <c r="I473" i="12"/>
  <c r="H473" i="12"/>
  <c r="G473" i="12"/>
  <c r="F473" i="12"/>
  <c r="J472" i="12"/>
  <c r="I472" i="12"/>
  <c r="H472" i="12"/>
  <c r="G472" i="12"/>
  <c r="F472" i="12"/>
  <c r="J471" i="12"/>
  <c r="I471" i="12"/>
  <c r="H471" i="12"/>
  <c r="G471" i="12"/>
  <c r="F471" i="12"/>
  <c r="W470" i="12"/>
  <c r="J470" i="12"/>
  <c r="H470" i="12"/>
  <c r="G470" i="12"/>
  <c r="F470" i="12"/>
  <c r="W469" i="12"/>
  <c r="J469" i="12"/>
  <c r="H469" i="12"/>
  <c r="G469" i="12"/>
  <c r="F469" i="12"/>
  <c r="W468" i="12"/>
  <c r="I468" i="12" s="1"/>
  <c r="J468" i="12"/>
  <c r="H468" i="12"/>
  <c r="G468" i="12"/>
  <c r="F468" i="12"/>
  <c r="W467" i="12"/>
  <c r="J467" i="12"/>
  <c r="H467" i="12"/>
  <c r="G467" i="12"/>
  <c r="F467" i="12"/>
  <c r="W466" i="12"/>
  <c r="J466" i="12"/>
  <c r="H466" i="12"/>
  <c r="G466" i="12"/>
  <c r="F466" i="12"/>
  <c r="W465" i="12"/>
  <c r="J465" i="12"/>
  <c r="H465" i="12"/>
  <c r="G465" i="12"/>
  <c r="F465" i="12"/>
  <c r="W464" i="12"/>
  <c r="J464" i="12"/>
  <c r="H464" i="12"/>
  <c r="G464" i="12"/>
  <c r="F464" i="12"/>
  <c r="J463" i="12"/>
  <c r="I463" i="12"/>
  <c r="H463" i="12"/>
  <c r="G463" i="12"/>
  <c r="F463" i="12"/>
  <c r="W462" i="12"/>
  <c r="J462" i="12"/>
  <c r="H462" i="12"/>
  <c r="G462" i="12"/>
  <c r="F462" i="12"/>
  <c r="W461" i="12"/>
  <c r="J461" i="12"/>
  <c r="H461" i="12"/>
  <c r="G461" i="12"/>
  <c r="F461" i="12"/>
  <c r="W460" i="12"/>
  <c r="J460" i="12"/>
  <c r="H460" i="12"/>
  <c r="G460" i="12"/>
  <c r="F460" i="12"/>
  <c r="W459" i="12"/>
  <c r="J459" i="12"/>
  <c r="H459" i="12"/>
  <c r="G459" i="12"/>
  <c r="F459" i="12"/>
  <c r="W458" i="12"/>
  <c r="J458" i="12"/>
  <c r="H458" i="12"/>
  <c r="G458" i="12"/>
  <c r="F458" i="12"/>
  <c r="W457" i="12"/>
  <c r="I457" i="12" s="1"/>
  <c r="J457" i="12"/>
  <c r="H457" i="12"/>
  <c r="G457" i="12"/>
  <c r="F457" i="12"/>
  <c r="W456" i="12"/>
  <c r="J456" i="12"/>
  <c r="H456" i="12"/>
  <c r="G456" i="12"/>
  <c r="F456" i="12"/>
  <c r="W455" i="12"/>
  <c r="I455" i="12" s="1"/>
  <c r="J455" i="12"/>
  <c r="H455" i="12"/>
  <c r="G455" i="12"/>
  <c r="F455" i="12"/>
  <c r="W454" i="12"/>
  <c r="J454" i="12"/>
  <c r="H454" i="12"/>
  <c r="G454" i="12"/>
  <c r="F454" i="12"/>
  <c r="W453" i="12"/>
  <c r="J453" i="12"/>
  <c r="H453" i="12"/>
  <c r="G453" i="12"/>
  <c r="F453" i="12"/>
  <c r="W452" i="12"/>
  <c r="J452" i="12"/>
  <c r="H452" i="12"/>
  <c r="G452" i="12"/>
  <c r="F452" i="12"/>
  <c r="W451" i="12"/>
  <c r="J451" i="12"/>
  <c r="H451" i="12"/>
  <c r="G451" i="12"/>
  <c r="F451" i="12"/>
  <c r="W450" i="12"/>
  <c r="I450" i="12" s="1"/>
  <c r="J450" i="12"/>
  <c r="H450" i="12"/>
  <c r="G450" i="12"/>
  <c r="F450" i="12"/>
  <c r="W449" i="12"/>
  <c r="J449" i="12"/>
  <c r="H449" i="12"/>
  <c r="G449" i="12"/>
  <c r="F449" i="12"/>
  <c r="W448" i="12"/>
  <c r="J448" i="12"/>
  <c r="H448" i="12"/>
  <c r="G448" i="12"/>
  <c r="F448" i="12"/>
  <c r="W447" i="12"/>
  <c r="J447" i="12"/>
  <c r="H447" i="12"/>
  <c r="G447" i="12"/>
  <c r="F447" i="12"/>
  <c r="W446" i="12"/>
  <c r="J446" i="12"/>
  <c r="H446" i="12"/>
  <c r="G446" i="12"/>
  <c r="F446" i="12"/>
  <c r="W445" i="12"/>
  <c r="I445" i="12" s="1"/>
  <c r="J445" i="12"/>
  <c r="H445" i="12"/>
  <c r="G445" i="12"/>
  <c r="F445" i="12"/>
  <c r="J444" i="12"/>
  <c r="I444" i="12"/>
  <c r="H444" i="12"/>
  <c r="G444" i="12"/>
  <c r="F444" i="12"/>
  <c r="J443" i="12"/>
  <c r="I443" i="12"/>
  <c r="H443" i="12"/>
  <c r="G443" i="12"/>
  <c r="F443" i="12"/>
  <c r="J442" i="12"/>
  <c r="I442" i="12"/>
  <c r="H442" i="12"/>
  <c r="G442" i="12"/>
  <c r="F442" i="12"/>
  <c r="J441" i="12"/>
  <c r="I441" i="12"/>
  <c r="H441" i="12"/>
  <c r="G441" i="12"/>
  <c r="F441" i="12"/>
  <c r="J440" i="12"/>
  <c r="I440" i="12"/>
  <c r="H440" i="12"/>
  <c r="G440" i="12"/>
  <c r="F440" i="12"/>
  <c r="J439" i="12"/>
  <c r="I439" i="12"/>
  <c r="H439" i="12"/>
  <c r="G439" i="12"/>
  <c r="F439" i="12"/>
  <c r="J438" i="12"/>
  <c r="I438" i="12"/>
  <c r="H438" i="12"/>
  <c r="G438" i="12"/>
  <c r="F438" i="12"/>
  <c r="W437" i="12"/>
  <c r="J437" i="12"/>
  <c r="H437" i="12"/>
  <c r="G437" i="12"/>
  <c r="F437" i="12"/>
  <c r="J436" i="12"/>
  <c r="I436" i="12"/>
  <c r="H436" i="12"/>
  <c r="G436" i="12"/>
  <c r="F436" i="12"/>
  <c r="J435" i="12"/>
  <c r="I435" i="12"/>
  <c r="H435" i="12"/>
  <c r="G435" i="12"/>
  <c r="F435" i="12"/>
  <c r="J434" i="12"/>
  <c r="I434" i="12"/>
  <c r="H434" i="12"/>
  <c r="G434" i="12"/>
  <c r="F434" i="12"/>
  <c r="J433" i="12"/>
  <c r="I433" i="12"/>
  <c r="H433" i="12"/>
  <c r="G433" i="12"/>
  <c r="F433" i="12"/>
  <c r="J432" i="12"/>
  <c r="I432" i="12"/>
  <c r="H432" i="12"/>
  <c r="G432" i="12"/>
  <c r="F432" i="12"/>
  <c r="J431" i="12"/>
  <c r="I431" i="12"/>
  <c r="H431" i="12"/>
  <c r="G431" i="12"/>
  <c r="F431" i="12"/>
  <c r="J430" i="12"/>
  <c r="I430" i="12"/>
  <c r="H430" i="12"/>
  <c r="G430" i="12"/>
  <c r="F430" i="12"/>
  <c r="J429" i="12"/>
  <c r="I429" i="12"/>
  <c r="H429" i="12"/>
  <c r="G429" i="12"/>
  <c r="F429" i="12"/>
  <c r="J428" i="12"/>
  <c r="I428" i="12"/>
  <c r="H428" i="12"/>
  <c r="G428" i="12"/>
  <c r="F428" i="12"/>
  <c r="J427" i="12"/>
  <c r="I427" i="12"/>
  <c r="H427" i="12"/>
  <c r="G427" i="12"/>
  <c r="F427" i="12"/>
  <c r="J426" i="12"/>
  <c r="I426" i="12"/>
  <c r="H426" i="12"/>
  <c r="G426" i="12"/>
  <c r="F426" i="12"/>
  <c r="J425" i="12"/>
  <c r="I425" i="12"/>
  <c r="H425" i="12"/>
  <c r="G425" i="12"/>
  <c r="F425" i="12"/>
  <c r="W424" i="12"/>
  <c r="I424" i="12" s="1"/>
  <c r="J424" i="12"/>
  <c r="H424" i="12"/>
  <c r="G424" i="12"/>
  <c r="F424" i="12"/>
  <c r="J423" i="12"/>
  <c r="I423" i="12"/>
  <c r="H423" i="12"/>
  <c r="G423" i="12"/>
  <c r="F423" i="12"/>
  <c r="J422" i="12"/>
  <c r="I422" i="12"/>
  <c r="H422" i="12"/>
  <c r="G422" i="12"/>
  <c r="F422" i="12"/>
  <c r="J421" i="12"/>
  <c r="I421" i="12"/>
  <c r="H421" i="12"/>
  <c r="G421" i="12"/>
  <c r="F421" i="12"/>
  <c r="J420" i="12"/>
  <c r="I420" i="12"/>
  <c r="H420" i="12"/>
  <c r="G420" i="12"/>
  <c r="F420" i="12"/>
  <c r="J419" i="12"/>
  <c r="I419" i="12"/>
  <c r="H419" i="12"/>
  <c r="G419" i="12"/>
  <c r="F419" i="12"/>
  <c r="J418" i="12"/>
  <c r="I418" i="12"/>
  <c r="H418" i="12"/>
  <c r="G418" i="12"/>
  <c r="F418" i="12"/>
  <c r="J417" i="12"/>
  <c r="I417" i="12"/>
  <c r="H417" i="12"/>
  <c r="G417" i="12"/>
  <c r="F417" i="12"/>
  <c r="J416" i="12"/>
  <c r="I416" i="12"/>
  <c r="H416" i="12"/>
  <c r="G416" i="12"/>
  <c r="F416" i="12"/>
  <c r="J415" i="12"/>
  <c r="I415" i="12"/>
  <c r="H415" i="12"/>
  <c r="G415" i="12"/>
  <c r="F415" i="12"/>
  <c r="J414" i="12"/>
  <c r="I414" i="12"/>
  <c r="H414" i="12"/>
  <c r="G414" i="12"/>
  <c r="F414" i="12"/>
  <c r="J413" i="12"/>
  <c r="I413" i="12"/>
  <c r="H413" i="12"/>
  <c r="G413" i="12"/>
  <c r="F413" i="12"/>
  <c r="J412" i="12"/>
  <c r="I412" i="12"/>
  <c r="H412" i="12"/>
  <c r="G412" i="12"/>
  <c r="F412" i="12"/>
  <c r="J411" i="12"/>
  <c r="I411" i="12"/>
  <c r="H411" i="12"/>
  <c r="G411" i="12"/>
  <c r="F411" i="12"/>
  <c r="J410" i="12"/>
  <c r="I410" i="12"/>
  <c r="H410" i="12"/>
  <c r="G410" i="12"/>
  <c r="F410" i="12"/>
  <c r="J409" i="12"/>
  <c r="I409" i="12"/>
  <c r="H409" i="12"/>
  <c r="G409" i="12"/>
  <c r="F409" i="12"/>
  <c r="J408" i="12"/>
  <c r="I408" i="12"/>
  <c r="H408" i="12"/>
  <c r="G408" i="12"/>
  <c r="F408" i="12"/>
  <c r="J407" i="12"/>
  <c r="I407" i="12"/>
  <c r="H407" i="12"/>
  <c r="G407" i="12"/>
  <c r="F407" i="12"/>
  <c r="J406" i="12"/>
  <c r="I406" i="12"/>
  <c r="H406" i="12"/>
  <c r="G406" i="12"/>
  <c r="F406" i="12"/>
  <c r="J405" i="12"/>
  <c r="I405" i="12"/>
  <c r="H405" i="12"/>
  <c r="G405" i="12"/>
  <c r="F405" i="12"/>
  <c r="J404" i="12"/>
  <c r="I404" i="12"/>
  <c r="H404" i="12"/>
  <c r="G404" i="12"/>
  <c r="F404" i="12"/>
  <c r="J403" i="12"/>
  <c r="I403" i="12"/>
  <c r="H403" i="12"/>
  <c r="G403" i="12"/>
  <c r="F403" i="12"/>
  <c r="J402" i="12"/>
  <c r="I402" i="12"/>
  <c r="H402" i="12"/>
  <c r="G402" i="12"/>
  <c r="F402" i="12"/>
  <c r="J401" i="12"/>
  <c r="I401" i="12"/>
  <c r="H401" i="12"/>
  <c r="G401" i="12"/>
  <c r="F401" i="12"/>
  <c r="J400" i="12"/>
  <c r="I400" i="12"/>
  <c r="H400" i="12"/>
  <c r="G400" i="12"/>
  <c r="F400" i="12"/>
  <c r="J399" i="12"/>
  <c r="I399" i="12"/>
  <c r="H399" i="12"/>
  <c r="G399" i="12"/>
  <c r="F399" i="12"/>
  <c r="J398" i="12"/>
  <c r="I398" i="12"/>
  <c r="H398" i="12"/>
  <c r="G398" i="12"/>
  <c r="F398" i="12"/>
  <c r="J397" i="12"/>
  <c r="I397" i="12"/>
  <c r="H397" i="12"/>
  <c r="G397" i="12"/>
  <c r="F397" i="12"/>
  <c r="J396" i="12"/>
  <c r="I396" i="12"/>
  <c r="H396" i="12"/>
  <c r="G396" i="12"/>
  <c r="F396" i="12"/>
  <c r="J395" i="12"/>
  <c r="I395" i="12"/>
  <c r="H395" i="12"/>
  <c r="G395" i="12"/>
  <c r="F395" i="12"/>
  <c r="J394" i="12"/>
  <c r="I394" i="12"/>
  <c r="H394" i="12"/>
  <c r="G394" i="12"/>
  <c r="F394" i="12"/>
  <c r="J393" i="12"/>
  <c r="I393" i="12"/>
  <c r="H393" i="12"/>
  <c r="G393" i="12"/>
  <c r="F393" i="12"/>
  <c r="J392" i="12"/>
  <c r="I392" i="12"/>
  <c r="H392" i="12"/>
  <c r="G392" i="12"/>
  <c r="F392" i="12"/>
  <c r="J391" i="12"/>
  <c r="I391" i="12"/>
  <c r="H391" i="12"/>
  <c r="G391" i="12"/>
  <c r="F391" i="12"/>
  <c r="J390" i="12"/>
  <c r="I390" i="12"/>
  <c r="H390" i="12"/>
  <c r="G390" i="12"/>
  <c r="F390" i="12"/>
  <c r="J389" i="12"/>
  <c r="I389" i="12"/>
  <c r="H389" i="12"/>
  <c r="G389" i="12"/>
  <c r="F389" i="12"/>
  <c r="J388" i="12"/>
  <c r="I388" i="12"/>
  <c r="H388" i="12"/>
  <c r="G388" i="12"/>
  <c r="F388" i="12"/>
  <c r="J387" i="12"/>
  <c r="I387" i="12"/>
  <c r="H387" i="12"/>
  <c r="G387" i="12"/>
  <c r="F387" i="12"/>
  <c r="J386" i="12"/>
  <c r="I386" i="12"/>
  <c r="H386" i="12"/>
  <c r="G386" i="12"/>
  <c r="F386" i="12"/>
  <c r="J385" i="12"/>
  <c r="I385" i="12"/>
  <c r="H385" i="12"/>
  <c r="G385" i="12"/>
  <c r="F385" i="12"/>
  <c r="J384" i="12"/>
  <c r="I384" i="12"/>
  <c r="H384" i="12"/>
  <c r="G384" i="12"/>
  <c r="F384" i="12"/>
  <c r="J383" i="12"/>
  <c r="I383" i="12"/>
  <c r="H383" i="12"/>
  <c r="G383" i="12"/>
  <c r="F383" i="12"/>
  <c r="J382" i="12"/>
  <c r="I382" i="12"/>
  <c r="H382" i="12"/>
  <c r="G382" i="12"/>
  <c r="F382" i="12"/>
  <c r="J381" i="12"/>
  <c r="I381" i="12"/>
  <c r="H381" i="12"/>
  <c r="G381" i="12"/>
  <c r="F381" i="12"/>
  <c r="J380" i="12"/>
  <c r="I380" i="12"/>
  <c r="H380" i="12"/>
  <c r="G380" i="12"/>
  <c r="F380" i="12"/>
  <c r="J379" i="12"/>
  <c r="I379" i="12"/>
  <c r="H379" i="12"/>
  <c r="G379" i="12"/>
  <c r="F379" i="12"/>
  <c r="J378" i="12"/>
  <c r="I378" i="12"/>
  <c r="H378" i="12"/>
  <c r="G378" i="12"/>
  <c r="F378" i="12"/>
  <c r="J377" i="12"/>
  <c r="I377" i="12"/>
  <c r="H377" i="12"/>
  <c r="G377" i="12"/>
  <c r="F377" i="12"/>
  <c r="J376" i="12"/>
  <c r="I376" i="12"/>
  <c r="H376" i="12"/>
  <c r="G376" i="12"/>
  <c r="F376" i="12"/>
  <c r="J375" i="12"/>
  <c r="I375" i="12"/>
  <c r="H375" i="12"/>
  <c r="G375" i="12"/>
  <c r="F375" i="12"/>
  <c r="J374" i="12"/>
  <c r="I374" i="12"/>
  <c r="H374" i="12"/>
  <c r="G374" i="12"/>
  <c r="F374" i="12"/>
  <c r="J373" i="12"/>
  <c r="I373" i="12"/>
  <c r="H373" i="12"/>
  <c r="G373" i="12"/>
  <c r="F373" i="12"/>
  <c r="J372" i="12"/>
  <c r="I372" i="12"/>
  <c r="H372" i="12"/>
  <c r="G372" i="12"/>
  <c r="F372" i="12"/>
  <c r="J371" i="12"/>
  <c r="I371" i="12"/>
  <c r="H371" i="12"/>
  <c r="G371" i="12"/>
  <c r="F371" i="12"/>
  <c r="J370" i="12"/>
  <c r="I370" i="12"/>
  <c r="H370" i="12"/>
  <c r="G370" i="12"/>
  <c r="F370" i="12"/>
  <c r="J369" i="12"/>
  <c r="I369" i="12"/>
  <c r="H369" i="12"/>
  <c r="G369" i="12"/>
  <c r="F369" i="12"/>
  <c r="J368" i="12"/>
  <c r="I368" i="12"/>
  <c r="H368" i="12"/>
  <c r="G368" i="12"/>
  <c r="F368" i="12"/>
  <c r="J367" i="12"/>
  <c r="I367" i="12"/>
  <c r="H367" i="12"/>
  <c r="G367" i="12"/>
  <c r="F367" i="12"/>
  <c r="J366" i="12"/>
  <c r="I366" i="12"/>
  <c r="H366" i="12"/>
  <c r="G366" i="12"/>
  <c r="F366" i="12"/>
  <c r="J365" i="12"/>
  <c r="I365" i="12"/>
  <c r="H365" i="12"/>
  <c r="G365" i="12"/>
  <c r="F365" i="12"/>
  <c r="J364" i="12"/>
  <c r="I364" i="12"/>
  <c r="H364" i="12"/>
  <c r="G364" i="12"/>
  <c r="F364" i="12"/>
  <c r="J363" i="12"/>
  <c r="I363" i="12"/>
  <c r="H363" i="12"/>
  <c r="G363" i="12"/>
  <c r="F363" i="12"/>
  <c r="J362" i="12"/>
  <c r="I362" i="12"/>
  <c r="H362" i="12"/>
  <c r="G362" i="12"/>
  <c r="F362" i="12"/>
  <c r="J361" i="12"/>
  <c r="I361" i="12"/>
  <c r="H361" i="12"/>
  <c r="G361" i="12"/>
  <c r="F361" i="12"/>
  <c r="J360" i="12"/>
  <c r="I360" i="12"/>
  <c r="H360" i="12"/>
  <c r="G360" i="12"/>
  <c r="F360" i="12"/>
  <c r="J359" i="12"/>
  <c r="I359" i="12"/>
  <c r="H359" i="12"/>
  <c r="G359" i="12"/>
  <c r="F359" i="12"/>
  <c r="J358" i="12"/>
  <c r="I358" i="12"/>
  <c r="H358" i="12"/>
  <c r="G358" i="12"/>
  <c r="F358" i="12"/>
  <c r="J357" i="12"/>
  <c r="I357" i="12"/>
  <c r="H357" i="12"/>
  <c r="G357" i="12"/>
  <c r="F357" i="12"/>
  <c r="J356" i="12"/>
  <c r="I356" i="12"/>
  <c r="H356" i="12"/>
  <c r="G356" i="12"/>
  <c r="F356" i="12"/>
  <c r="J355" i="12"/>
  <c r="I355" i="12"/>
  <c r="H355" i="12"/>
  <c r="G355" i="12"/>
  <c r="F355" i="12"/>
  <c r="J354" i="12"/>
  <c r="I354" i="12"/>
  <c r="H354" i="12"/>
  <c r="G354" i="12"/>
  <c r="F354" i="12"/>
  <c r="J353" i="12"/>
  <c r="I353" i="12"/>
  <c r="H353" i="12"/>
  <c r="G353" i="12"/>
  <c r="F353" i="12"/>
  <c r="J352" i="12"/>
  <c r="I352" i="12"/>
  <c r="H352" i="12"/>
  <c r="G352" i="12"/>
  <c r="F352" i="12"/>
  <c r="J351" i="12"/>
  <c r="I351" i="12"/>
  <c r="H351" i="12"/>
  <c r="G351" i="12"/>
  <c r="F351" i="12"/>
  <c r="J350" i="12"/>
  <c r="I350" i="12"/>
  <c r="H350" i="12"/>
  <c r="G350" i="12"/>
  <c r="F350" i="12"/>
  <c r="J349" i="12"/>
  <c r="I349" i="12"/>
  <c r="H349" i="12"/>
  <c r="G349" i="12"/>
  <c r="F349" i="12"/>
  <c r="J348" i="12"/>
  <c r="I348" i="12"/>
  <c r="H348" i="12"/>
  <c r="G348" i="12"/>
  <c r="F348" i="12"/>
  <c r="J347" i="12"/>
  <c r="I347" i="12"/>
  <c r="H347" i="12"/>
  <c r="G347" i="12"/>
  <c r="F347" i="12"/>
  <c r="J346" i="12"/>
  <c r="I346" i="12"/>
  <c r="H346" i="12"/>
  <c r="G346" i="12"/>
  <c r="F346" i="12"/>
  <c r="J345" i="12"/>
  <c r="I345" i="12"/>
  <c r="H345" i="12"/>
  <c r="G345" i="12"/>
  <c r="F345" i="12"/>
  <c r="J344" i="12"/>
  <c r="I344" i="12"/>
  <c r="H344" i="12"/>
  <c r="G344" i="12"/>
  <c r="F344" i="12"/>
  <c r="J343" i="12"/>
  <c r="I343" i="12"/>
  <c r="H343" i="12"/>
  <c r="G343" i="12"/>
  <c r="F343" i="12"/>
  <c r="J342" i="12"/>
  <c r="I342" i="12"/>
  <c r="H342" i="12"/>
  <c r="G342" i="12"/>
  <c r="F342" i="12"/>
  <c r="J341" i="12"/>
  <c r="I341" i="12"/>
  <c r="H341" i="12"/>
  <c r="G341" i="12"/>
  <c r="F341" i="12"/>
  <c r="J340" i="12"/>
  <c r="I340" i="12"/>
  <c r="H340" i="12"/>
  <c r="G340" i="12"/>
  <c r="F340" i="12"/>
  <c r="J339" i="12"/>
  <c r="I339" i="12"/>
  <c r="H339" i="12"/>
  <c r="G339" i="12"/>
  <c r="F339" i="12"/>
  <c r="J338" i="12"/>
  <c r="I338" i="12"/>
  <c r="H338" i="12"/>
  <c r="G338" i="12"/>
  <c r="F338" i="12"/>
  <c r="J337" i="12"/>
  <c r="I337" i="12"/>
  <c r="H337" i="12"/>
  <c r="G337" i="12"/>
  <c r="F337" i="12"/>
  <c r="J336" i="12"/>
  <c r="I336" i="12"/>
  <c r="H336" i="12"/>
  <c r="G336" i="12"/>
  <c r="F336" i="12"/>
  <c r="J335" i="12"/>
  <c r="I335" i="12"/>
  <c r="H335" i="12"/>
  <c r="G335" i="12"/>
  <c r="F335" i="12"/>
  <c r="J334" i="12"/>
  <c r="I334" i="12"/>
  <c r="H334" i="12"/>
  <c r="G334" i="12"/>
  <c r="F334" i="12"/>
  <c r="J333" i="12"/>
  <c r="I333" i="12"/>
  <c r="H333" i="12"/>
  <c r="G333" i="12"/>
  <c r="F333" i="12"/>
  <c r="J332" i="12"/>
  <c r="I332" i="12"/>
  <c r="H332" i="12"/>
  <c r="G332" i="12"/>
  <c r="F332" i="12"/>
  <c r="J331" i="12"/>
  <c r="I331" i="12"/>
  <c r="H331" i="12"/>
  <c r="G331" i="12"/>
  <c r="F331" i="12"/>
  <c r="J330" i="12"/>
  <c r="I330" i="12"/>
  <c r="H330" i="12"/>
  <c r="G330" i="12"/>
  <c r="F330" i="12"/>
  <c r="J329" i="12"/>
  <c r="I329" i="12"/>
  <c r="H329" i="12"/>
  <c r="G329" i="12"/>
  <c r="F329" i="12"/>
  <c r="J328" i="12"/>
  <c r="I328" i="12"/>
  <c r="H328" i="12"/>
  <c r="G328" i="12"/>
  <c r="F328" i="12"/>
  <c r="J327" i="12"/>
  <c r="I327" i="12"/>
  <c r="H327" i="12"/>
  <c r="G327" i="12"/>
  <c r="F327" i="12"/>
  <c r="J326" i="12"/>
  <c r="I326" i="12"/>
  <c r="H326" i="12"/>
  <c r="G326" i="12"/>
  <c r="F326" i="12"/>
  <c r="J325" i="12"/>
  <c r="I325" i="12"/>
  <c r="H325" i="12"/>
  <c r="G325" i="12"/>
  <c r="F325" i="12"/>
  <c r="J324" i="12"/>
  <c r="I324" i="12"/>
  <c r="H324" i="12"/>
  <c r="G324" i="12"/>
  <c r="F324" i="12"/>
  <c r="J323" i="12"/>
  <c r="I323" i="12"/>
  <c r="H323" i="12"/>
  <c r="G323" i="12"/>
  <c r="F323" i="12"/>
  <c r="J322" i="12"/>
  <c r="I322" i="12"/>
  <c r="H322" i="12"/>
  <c r="G322" i="12"/>
  <c r="F322" i="12"/>
  <c r="J321" i="12"/>
  <c r="I321" i="12"/>
  <c r="H321" i="12"/>
  <c r="G321" i="12"/>
  <c r="F321" i="12"/>
  <c r="J320" i="12"/>
  <c r="I320" i="12"/>
  <c r="H320" i="12"/>
  <c r="G320" i="12"/>
  <c r="F320" i="12"/>
  <c r="J319" i="12"/>
  <c r="I319" i="12"/>
  <c r="H319" i="12"/>
  <c r="G319" i="12"/>
  <c r="F319" i="12"/>
  <c r="J318" i="12"/>
  <c r="I318" i="12"/>
  <c r="H318" i="12"/>
  <c r="G318" i="12"/>
  <c r="F318" i="12"/>
  <c r="J317" i="12"/>
  <c r="I317" i="12"/>
  <c r="H317" i="12"/>
  <c r="G317" i="12"/>
  <c r="F317" i="12"/>
  <c r="J316" i="12"/>
  <c r="I316" i="12"/>
  <c r="H316" i="12"/>
  <c r="G316" i="12"/>
  <c r="F316" i="12"/>
  <c r="J315" i="12"/>
  <c r="I315" i="12"/>
  <c r="H315" i="12"/>
  <c r="G315" i="12"/>
  <c r="F315" i="12"/>
  <c r="J314" i="12"/>
  <c r="I314" i="12"/>
  <c r="H314" i="12"/>
  <c r="G314" i="12"/>
  <c r="F314" i="12"/>
  <c r="J313" i="12"/>
  <c r="I313" i="12"/>
  <c r="H313" i="12"/>
  <c r="G313" i="12"/>
  <c r="F313" i="12"/>
  <c r="J312" i="12"/>
  <c r="I312" i="12"/>
  <c r="H312" i="12"/>
  <c r="G312" i="12"/>
  <c r="F312" i="12"/>
  <c r="J311" i="12"/>
  <c r="I311" i="12"/>
  <c r="H311" i="12"/>
  <c r="G311" i="12"/>
  <c r="F311" i="12"/>
  <c r="J310" i="12"/>
  <c r="I310" i="12"/>
  <c r="H310" i="12"/>
  <c r="G310" i="12"/>
  <c r="F310" i="12"/>
  <c r="J309" i="12"/>
  <c r="I309" i="12"/>
  <c r="H309" i="12"/>
  <c r="G309" i="12"/>
  <c r="F309" i="12"/>
  <c r="J308" i="12"/>
  <c r="I308" i="12"/>
  <c r="H308" i="12"/>
  <c r="G308" i="12"/>
  <c r="F308" i="12"/>
  <c r="J307" i="12"/>
  <c r="I307" i="12"/>
  <c r="H307" i="12"/>
  <c r="G307" i="12"/>
  <c r="F307" i="12"/>
  <c r="J306" i="12"/>
  <c r="I306" i="12"/>
  <c r="H306" i="12"/>
  <c r="G306" i="12"/>
  <c r="F306" i="12"/>
  <c r="J305" i="12"/>
  <c r="I305" i="12"/>
  <c r="H305" i="12"/>
  <c r="G305" i="12"/>
  <c r="F305" i="12"/>
  <c r="J304" i="12"/>
  <c r="I304" i="12"/>
  <c r="H304" i="12"/>
  <c r="G304" i="12"/>
  <c r="F304" i="12"/>
  <c r="J303" i="12"/>
  <c r="I303" i="12"/>
  <c r="H303" i="12"/>
  <c r="G303" i="12"/>
  <c r="F303" i="12"/>
  <c r="J302" i="12"/>
  <c r="I302" i="12"/>
  <c r="H302" i="12"/>
  <c r="G302" i="12"/>
  <c r="F302" i="12"/>
  <c r="J301" i="12"/>
  <c r="I301" i="12"/>
  <c r="H301" i="12"/>
  <c r="G301" i="12"/>
  <c r="F301" i="12"/>
  <c r="J300" i="12"/>
  <c r="I300" i="12"/>
  <c r="H300" i="12"/>
  <c r="G300" i="12"/>
  <c r="F300" i="12"/>
  <c r="J299" i="12"/>
  <c r="I299" i="12"/>
  <c r="H299" i="12"/>
  <c r="G299" i="12"/>
  <c r="F299" i="12"/>
  <c r="J298" i="12"/>
  <c r="I298" i="12"/>
  <c r="H298" i="12"/>
  <c r="G298" i="12"/>
  <c r="F298" i="12"/>
  <c r="J297" i="12"/>
  <c r="I297" i="12"/>
  <c r="H297" i="12"/>
  <c r="G297" i="12"/>
  <c r="F297" i="12"/>
  <c r="J296" i="12"/>
  <c r="I296" i="12"/>
  <c r="H296" i="12"/>
  <c r="G296" i="12"/>
  <c r="F296" i="12"/>
  <c r="J295" i="12"/>
  <c r="I295" i="12"/>
  <c r="H295" i="12"/>
  <c r="G295" i="12"/>
  <c r="F295" i="12"/>
  <c r="J294" i="12"/>
  <c r="I294" i="12"/>
  <c r="H294" i="12"/>
  <c r="G294" i="12"/>
  <c r="F294" i="12"/>
  <c r="J293" i="12"/>
  <c r="I293" i="12"/>
  <c r="H293" i="12"/>
  <c r="G293" i="12"/>
  <c r="F293" i="12"/>
  <c r="J292" i="12"/>
  <c r="I292" i="12"/>
  <c r="H292" i="12"/>
  <c r="G292" i="12"/>
  <c r="F292" i="12"/>
  <c r="J291" i="12"/>
  <c r="I291" i="12"/>
  <c r="H291" i="12"/>
  <c r="G291" i="12"/>
  <c r="F291" i="12"/>
  <c r="J290" i="12"/>
  <c r="I290" i="12"/>
  <c r="H290" i="12"/>
  <c r="G290" i="12"/>
  <c r="F290" i="12"/>
  <c r="J289" i="12"/>
  <c r="I289" i="12"/>
  <c r="H289" i="12"/>
  <c r="G289" i="12"/>
  <c r="F289" i="12"/>
  <c r="J288" i="12"/>
  <c r="I288" i="12"/>
  <c r="H288" i="12"/>
  <c r="G288" i="12"/>
  <c r="F288" i="12"/>
  <c r="J287" i="12"/>
  <c r="I287" i="12"/>
  <c r="H287" i="12"/>
  <c r="G287" i="12"/>
  <c r="F287" i="12"/>
  <c r="J286" i="12"/>
  <c r="I286" i="12"/>
  <c r="H286" i="12"/>
  <c r="G286" i="12"/>
  <c r="F286" i="12"/>
  <c r="J285" i="12"/>
  <c r="I285" i="12"/>
  <c r="H285" i="12"/>
  <c r="G285" i="12"/>
  <c r="F285" i="12"/>
  <c r="J284" i="12"/>
  <c r="I284" i="12"/>
  <c r="H284" i="12"/>
  <c r="G284" i="12"/>
  <c r="F284" i="12"/>
  <c r="J283" i="12"/>
  <c r="I283" i="12"/>
  <c r="H283" i="12"/>
  <c r="G283" i="12"/>
  <c r="F283" i="12"/>
  <c r="J282" i="12"/>
  <c r="I282" i="12"/>
  <c r="H282" i="12"/>
  <c r="G282" i="12"/>
  <c r="F282" i="12"/>
  <c r="J281" i="12"/>
  <c r="I281" i="12"/>
  <c r="H281" i="12"/>
  <c r="G281" i="12"/>
  <c r="F281" i="12"/>
  <c r="J280" i="12"/>
  <c r="I280" i="12"/>
  <c r="H280" i="12"/>
  <c r="G280" i="12"/>
  <c r="F280" i="12"/>
  <c r="J279" i="12"/>
  <c r="I279" i="12"/>
  <c r="H279" i="12"/>
  <c r="G279" i="12"/>
  <c r="F279" i="12"/>
  <c r="J278" i="12"/>
  <c r="I278" i="12"/>
  <c r="H278" i="12"/>
  <c r="G278" i="12"/>
  <c r="F278" i="12"/>
  <c r="J277" i="12"/>
  <c r="I277" i="12"/>
  <c r="H277" i="12"/>
  <c r="G277" i="12"/>
  <c r="F277" i="12"/>
  <c r="J276" i="12"/>
  <c r="I276" i="12"/>
  <c r="H276" i="12"/>
  <c r="G276" i="12"/>
  <c r="F276" i="12"/>
  <c r="J275" i="12"/>
  <c r="I275" i="12"/>
  <c r="H275" i="12"/>
  <c r="G275" i="12"/>
  <c r="F275" i="12"/>
  <c r="J274" i="12"/>
  <c r="I274" i="12"/>
  <c r="H274" i="12"/>
  <c r="G274" i="12"/>
  <c r="F274" i="12"/>
  <c r="J273" i="12"/>
  <c r="I273" i="12"/>
  <c r="H273" i="12"/>
  <c r="G273" i="12"/>
  <c r="F273" i="12"/>
  <c r="J272" i="12"/>
  <c r="I272" i="12"/>
  <c r="H272" i="12"/>
  <c r="G272" i="12"/>
  <c r="F272" i="12"/>
  <c r="J271" i="12"/>
  <c r="I271" i="12"/>
  <c r="H271" i="12"/>
  <c r="G271" i="12"/>
  <c r="F271" i="12"/>
  <c r="J270" i="12"/>
  <c r="I270" i="12"/>
  <c r="H270" i="12"/>
  <c r="G270" i="12"/>
  <c r="F270" i="12"/>
  <c r="J269" i="12"/>
  <c r="I269" i="12"/>
  <c r="H269" i="12"/>
  <c r="G269" i="12"/>
  <c r="F269" i="12"/>
  <c r="J268" i="12"/>
  <c r="I268" i="12"/>
  <c r="H268" i="12"/>
  <c r="G268" i="12"/>
  <c r="F268" i="12"/>
  <c r="J267" i="12"/>
  <c r="I267" i="12"/>
  <c r="H267" i="12"/>
  <c r="G267" i="12"/>
  <c r="F267" i="12"/>
  <c r="J266" i="12"/>
  <c r="I266" i="12"/>
  <c r="H266" i="12"/>
  <c r="G266" i="12"/>
  <c r="F266" i="12"/>
  <c r="J265" i="12"/>
  <c r="I265" i="12"/>
  <c r="H265" i="12"/>
  <c r="G265" i="12"/>
  <c r="F265" i="12"/>
  <c r="J264" i="12"/>
  <c r="I264" i="12"/>
  <c r="H264" i="12"/>
  <c r="G264" i="12"/>
  <c r="F264" i="12"/>
  <c r="J263" i="12"/>
  <c r="I263" i="12"/>
  <c r="H263" i="12"/>
  <c r="G263" i="12"/>
  <c r="F263" i="12"/>
  <c r="J262" i="12"/>
  <c r="I262" i="12"/>
  <c r="H262" i="12"/>
  <c r="G262" i="12"/>
  <c r="F262" i="12"/>
  <c r="J261" i="12"/>
  <c r="I261" i="12"/>
  <c r="H261" i="12"/>
  <c r="G261" i="12"/>
  <c r="F261" i="12"/>
  <c r="J260" i="12"/>
  <c r="I260" i="12"/>
  <c r="H260" i="12"/>
  <c r="G260" i="12"/>
  <c r="F260" i="12"/>
  <c r="J259" i="12"/>
  <c r="I259" i="12"/>
  <c r="H259" i="12"/>
  <c r="G259" i="12"/>
  <c r="F259" i="12"/>
  <c r="J258" i="12"/>
  <c r="I258" i="12"/>
  <c r="H258" i="12"/>
  <c r="G258" i="12"/>
  <c r="F258" i="12"/>
  <c r="J257" i="12"/>
  <c r="I257" i="12"/>
  <c r="H257" i="12"/>
  <c r="G257" i="12"/>
  <c r="F257" i="12"/>
  <c r="J256" i="12"/>
  <c r="I256" i="12"/>
  <c r="H256" i="12"/>
  <c r="G256" i="12"/>
  <c r="F256" i="12"/>
  <c r="J255" i="12"/>
  <c r="I255" i="12"/>
  <c r="H255" i="12"/>
  <c r="G255" i="12"/>
  <c r="F255" i="12"/>
  <c r="J254" i="12"/>
  <c r="I254" i="12"/>
  <c r="H254" i="12"/>
  <c r="G254" i="12"/>
  <c r="F254" i="12"/>
  <c r="J253" i="12"/>
  <c r="I253" i="12"/>
  <c r="H253" i="12"/>
  <c r="G253" i="12"/>
  <c r="F253" i="12"/>
  <c r="J252" i="12"/>
  <c r="I252" i="12"/>
  <c r="H252" i="12"/>
  <c r="G252" i="12"/>
  <c r="F252" i="12"/>
  <c r="J251" i="12"/>
  <c r="I251" i="12"/>
  <c r="H251" i="12"/>
  <c r="G251" i="12"/>
  <c r="F251" i="12"/>
  <c r="J250" i="12"/>
  <c r="I250" i="12"/>
  <c r="H250" i="12"/>
  <c r="G250" i="12"/>
  <c r="F250" i="12"/>
  <c r="J249" i="12"/>
  <c r="I249" i="12"/>
  <c r="H249" i="12"/>
  <c r="G249" i="12"/>
  <c r="F249" i="12"/>
  <c r="J248" i="12"/>
  <c r="I248" i="12"/>
  <c r="H248" i="12"/>
  <c r="G248" i="12"/>
  <c r="F248" i="12"/>
  <c r="J247" i="12"/>
  <c r="I247" i="12"/>
  <c r="H247" i="12"/>
  <c r="G247" i="12"/>
  <c r="F247" i="12"/>
  <c r="J246" i="12"/>
  <c r="I246" i="12"/>
  <c r="H246" i="12"/>
  <c r="G246" i="12"/>
  <c r="F246" i="12"/>
  <c r="J245" i="12"/>
  <c r="I245" i="12"/>
  <c r="H245" i="12"/>
  <c r="G245" i="12"/>
  <c r="F245" i="12"/>
  <c r="J244" i="12"/>
  <c r="I244" i="12"/>
  <c r="H244" i="12"/>
  <c r="G244" i="12"/>
  <c r="F244" i="12"/>
  <c r="J243" i="12"/>
  <c r="I243" i="12"/>
  <c r="H243" i="12"/>
  <c r="G243" i="12"/>
  <c r="F243" i="12"/>
  <c r="J242" i="12"/>
  <c r="I242" i="12"/>
  <c r="H242" i="12"/>
  <c r="G242" i="12"/>
  <c r="F242" i="12"/>
  <c r="J241" i="12"/>
  <c r="I241" i="12"/>
  <c r="H241" i="12"/>
  <c r="G241" i="12"/>
  <c r="F241" i="12"/>
  <c r="J240" i="12"/>
  <c r="I240" i="12"/>
  <c r="H240" i="12"/>
  <c r="G240" i="12"/>
  <c r="F240" i="12"/>
  <c r="J239" i="12"/>
  <c r="I239" i="12"/>
  <c r="H239" i="12"/>
  <c r="G239" i="12"/>
  <c r="F239" i="12"/>
  <c r="J238" i="12"/>
  <c r="I238" i="12"/>
  <c r="H238" i="12"/>
  <c r="G238" i="12"/>
  <c r="F238" i="12"/>
  <c r="J237" i="12"/>
  <c r="I237" i="12"/>
  <c r="H237" i="12"/>
  <c r="G237" i="12"/>
  <c r="F237" i="12"/>
  <c r="J236" i="12"/>
  <c r="I236" i="12"/>
  <c r="H236" i="12"/>
  <c r="G236" i="12"/>
  <c r="F236" i="12"/>
  <c r="J235" i="12"/>
  <c r="I235" i="12"/>
  <c r="H235" i="12"/>
  <c r="G235" i="12"/>
  <c r="F235" i="12"/>
  <c r="J234" i="12"/>
  <c r="I234" i="12"/>
  <c r="H234" i="12"/>
  <c r="G234" i="12"/>
  <c r="F234" i="12"/>
  <c r="J233" i="12"/>
  <c r="I233" i="12"/>
  <c r="H233" i="12"/>
  <c r="G233" i="12"/>
  <c r="F233" i="12"/>
  <c r="J232" i="12"/>
  <c r="I232" i="12"/>
  <c r="H232" i="12"/>
  <c r="G232" i="12"/>
  <c r="F232" i="12"/>
  <c r="J231" i="12"/>
  <c r="I231" i="12"/>
  <c r="H231" i="12"/>
  <c r="G231" i="12"/>
  <c r="F231" i="12"/>
  <c r="J230" i="12"/>
  <c r="I230" i="12"/>
  <c r="H230" i="12"/>
  <c r="G230" i="12"/>
  <c r="F230" i="12"/>
  <c r="J229" i="12"/>
  <c r="I229" i="12"/>
  <c r="H229" i="12"/>
  <c r="G229" i="12"/>
  <c r="F229" i="12"/>
  <c r="J228" i="12"/>
  <c r="I228" i="12"/>
  <c r="H228" i="12"/>
  <c r="G228" i="12"/>
  <c r="F228" i="12"/>
  <c r="J227" i="12"/>
  <c r="I227" i="12"/>
  <c r="H227" i="12"/>
  <c r="G227" i="12"/>
  <c r="F227" i="12"/>
  <c r="J226" i="12"/>
  <c r="I226" i="12"/>
  <c r="H226" i="12"/>
  <c r="G226" i="12"/>
  <c r="F226" i="12"/>
  <c r="J225" i="12"/>
  <c r="I225" i="12"/>
  <c r="H225" i="12"/>
  <c r="G225" i="12"/>
  <c r="F225" i="12"/>
  <c r="J224" i="12"/>
  <c r="I224" i="12"/>
  <c r="H224" i="12"/>
  <c r="G224" i="12"/>
  <c r="F224" i="12"/>
  <c r="J223" i="12"/>
  <c r="I223" i="12"/>
  <c r="H223" i="12"/>
  <c r="G223" i="12"/>
  <c r="F223" i="12"/>
  <c r="J222" i="12"/>
  <c r="I222" i="12"/>
  <c r="H222" i="12"/>
  <c r="G222" i="12"/>
  <c r="F222" i="12"/>
  <c r="J221" i="12"/>
  <c r="I221" i="12"/>
  <c r="H221" i="12"/>
  <c r="G221" i="12"/>
  <c r="F221" i="12"/>
  <c r="J220" i="12"/>
  <c r="I220" i="12"/>
  <c r="H220" i="12"/>
  <c r="G220" i="12"/>
  <c r="F220" i="12"/>
  <c r="J219" i="12"/>
  <c r="I219" i="12"/>
  <c r="H219" i="12"/>
  <c r="G219" i="12"/>
  <c r="F219" i="12"/>
  <c r="J218" i="12"/>
  <c r="I218" i="12"/>
  <c r="H218" i="12"/>
  <c r="G218" i="12"/>
  <c r="F218" i="12"/>
  <c r="J217" i="12"/>
  <c r="I217" i="12"/>
  <c r="H217" i="12"/>
  <c r="G217" i="12"/>
  <c r="F217" i="12"/>
  <c r="J216" i="12"/>
  <c r="I216" i="12"/>
  <c r="H216" i="12"/>
  <c r="G216" i="12"/>
  <c r="F216" i="12"/>
  <c r="J215" i="12"/>
  <c r="I215" i="12"/>
  <c r="H215" i="12"/>
  <c r="G215" i="12"/>
  <c r="F215" i="12"/>
  <c r="J214" i="12"/>
  <c r="I214" i="12"/>
  <c r="H214" i="12"/>
  <c r="G214" i="12"/>
  <c r="F214" i="12"/>
  <c r="J213" i="12"/>
  <c r="I213" i="12"/>
  <c r="H213" i="12"/>
  <c r="G213" i="12"/>
  <c r="F213" i="12"/>
  <c r="J212" i="12"/>
  <c r="I212" i="12"/>
  <c r="H212" i="12"/>
  <c r="G212" i="12"/>
  <c r="F212" i="12"/>
  <c r="J211" i="12"/>
  <c r="I211" i="12"/>
  <c r="H211" i="12"/>
  <c r="G211" i="12"/>
  <c r="F211" i="12"/>
  <c r="J210" i="12"/>
  <c r="I210" i="12"/>
  <c r="H210" i="12"/>
  <c r="G210" i="12"/>
  <c r="F210" i="12"/>
  <c r="J209" i="12"/>
  <c r="I209" i="12"/>
  <c r="H209" i="12"/>
  <c r="G209" i="12"/>
  <c r="F209" i="12"/>
  <c r="J208" i="12"/>
  <c r="I208" i="12"/>
  <c r="H208" i="12"/>
  <c r="G208" i="12"/>
  <c r="F208" i="12"/>
  <c r="J207" i="12"/>
  <c r="I207" i="12"/>
  <c r="H207" i="12"/>
  <c r="G207" i="12"/>
  <c r="F207" i="12"/>
  <c r="J206" i="12"/>
  <c r="I206" i="12"/>
  <c r="H206" i="12"/>
  <c r="G206" i="12"/>
  <c r="F206" i="12"/>
  <c r="J205" i="12"/>
  <c r="I205" i="12"/>
  <c r="H205" i="12"/>
  <c r="G205" i="12"/>
  <c r="F205" i="12"/>
  <c r="J204" i="12"/>
  <c r="I204" i="12"/>
  <c r="H204" i="12"/>
  <c r="G204" i="12"/>
  <c r="F204" i="12"/>
  <c r="J203" i="12"/>
  <c r="I203" i="12"/>
  <c r="H203" i="12"/>
  <c r="G203" i="12"/>
  <c r="F203" i="12"/>
  <c r="J202" i="12"/>
  <c r="I202" i="12"/>
  <c r="H202" i="12"/>
  <c r="G202" i="12"/>
  <c r="F202" i="12"/>
  <c r="J201" i="12"/>
  <c r="I201" i="12"/>
  <c r="H201" i="12"/>
  <c r="G201" i="12"/>
  <c r="F201" i="12"/>
  <c r="J200" i="12"/>
  <c r="I200" i="12"/>
  <c r="H200" i="12"/>
  <c r="G200" i="12"/>
  <c r="F200" i="12"/>
  <c r="J199" i="12"/>
  <c r="I199" i="12"/>
  <c r="H199" i="12"/>
  <c r="G199" i="12"/>
  <c r="F199" i="12"/>
  <c r="J198" i="12"/>
  <c r="I198" i="12"/>
  <c r="H198" i="12"/>
  <c r="G198" i="12"/>
  <c r="F198" i="12"/>
  <c r="J197" i="12"/>
  <c r="I197" i="12"/>
  <c r="H197" i="12"/>
  <c r="G197" i="12"/>
  <c r="F197" i="12"/>
  <c r="J196" i="12"/>
  <c r="I196" i="12"/>
  <c r="H196" i="12"/>
  <c r="G196" i="12"/>
  <c r="F196" i="12"/>
  <c r="J195" i="12"/>
  <c r="I195" i="12"/>
  <c r="H195" i="12"/>
  <c r="G195" i="12"/>
  <c r="F195" i="12"/>
  <c r="J194" i="12"/>
  <c r="I194" i="12"/>
  <c r="H194" i="12"/>
  <c r="G194" i="12"/>
  <c r="F194" i="12"/>
  <c r="J193" i="12"/>
  <c r="I193" i="12"/>
  <c r="H193" i="12"/>
  <c r="G193" i="12"/>
  <c r="F193" i="12"/>
  <c r="J192" i="12"/>
  <c r="I192" i="12"/>
  <c r="H192" i="12"/>
  <c r="G192" i="12"/>
  <c r="F192" i="12"/>
  <c r="J191" i="12"/>
  <c r="I191" i="12"/>
  <c r="H191" i="12"/>
  <c r="G191" i="12"/>
  <c r="F191" i="12"/>
  <c r="J190" i="12"/>
  <c r="I190" i="12"/>
  <c r="H190" i="12"/>
  <c r="G190" i="12"/>
  <c r="F190" i="12"/>
  <c r="J189" i="12"/>
  <c r="I189" i="12"/>
  <c r="H189" i="12"/>
  <c r="G189" i="12"/>
  <c r="F189" i="12"/>
  <c r="J188" i="12"/>
  <c r="I188" i="12"/>
  <c r="H188" i="12"/>
  <c r="G188" i="12"/>
  <c r="F188" i="12"/>
  <c r="J187" i="12"/>
  <c r="I187" i="12"/>
  <c r="H187" i="12"/>
  <c r="G187" i="12"/>
  <c r="F187" i="12"/>
  <c r="J186" i="12"/>
  <c r="I186" i="12"/>
  <c r="H186" i="12"/>
  <c r="G186" i="12"/>
  <c r="F186" i="12"/>
  <c r="J185" i="12"/>
  <c r="I185" i="12"/>
  <c r="H185" i="12"/>
  <c r="G185" i="12"/>
  <c r="F185" i="12"/>
  <c r="J184" i="12"/>
  <c r="I184" i="12"/>
  <c r="H184" i="12"/>
  <c r="G184" i="12"/>
  <c r="F184" i="12"/>
  <c r="J183" i="12"/>
  <c r="I183" i="12"/>
  <c r="H183" i="12"/>
  <c r="G183" i="12"/>
  <c r="F183" i="12"/>
  <c r="J182" i="12"/>
  <c r="I182" i="12"/>
  <c r="H182" i="12"/>
  <c r="G182" i="12"/>
  <c r="F182" i="12"/>
  <c r="J181" i="12"/>
  <c r="I181" i="12"/>
  <c r="H181" i="12"/>
  <c r="G181" i="12"/>
  <c r="F181" i="12"/>
  <c r="J180" i="12"/>
  <c r="I180" i="12"/>
  <c r="H180" i="12"/>
  <c r="G180" i="12"/>
  <c r="F180" i="12"/>
  <c r="J179" i="12"/>
  <c r="I179" i="12"/>
  <c r="H179" i="12"/>
  <c r="G179" i="12"/>
  <c r="F179" i="12"/>
  <c r="J178" i="12"/>
  <c r="I178" i="12"/>
  <c r="H178" i="12"/>
  <c r="G178" i="12"/>
  <c r="F178" i="12"/>
  <c r="J177" i="12"/>
  <c r="I177" i="12"/>
  <c r="H177" i="12"/>
  <c r="G177" i="12"/>
  <c r="F177" i="12"/>
  <c r="J176" i="12"/>
  <c r="I176" i="12"/>
  <c r="H176" i="12"/>
  <c r="G176" i="12"/>
  <c r="F176" i="12"/>
  <c r="J175" i="12"/>
  <c r="I175" i="12"/>
  <c r="H175" i="12"/>
  <c r="G175" i="12"/>
  <c r="F175" i="12"/>
  <c r="J174" i="12"/>
  <c r="I174" i="12"/>
  <c r="H174" i="12"/>
  <c r="G174" i="12"/>
  <c r="F174" i="12"/>
  <c r="J173" i="12"/>
  <c r="I173" i="12"/>
  <c r="H173" i="12"/>
  <c r="G173" i="12"/>
  <c r="F173" i="12"/>
  <c r="J172" i="12"/>
  <c r="I172" i="12"/>
  <c r="H172" i="12"/>
  <c r="G172" i="12"/>
  <c r="F172" i="12"/>
  <c r="J171" i="12"/>
  <c r="I171" i="12"/>
  <c r="H171" i="12"/>
  <c r="G171" i="12"/>
  <c r="F171" i="12"/>
  <c r="J170" i="12"/>
  <c r="I170" i="12"/>
  <c r="H170" i="12"/>
  <c r="G170" i="12"/>
  <c r="F170" i="12"/>
  <c r="J169" i="12"/>
  <c r="I169" i="12"/>
  <c r="H169" i="12"/>
  <c r="G169" i="12"/>
  <c r="F169" i="12"/>
  <c r="J168" i="12"/>
  <c r="I168" i="12"/>
  <c r="H168" i="12"/>
  <c r="G168" i="12"/>
  <c r="F168" i="12"/>
  <c r="J167" i="12"/>
  <c r="I167" i="12"/>
  <c r="H167" i="12"/>
  <c r="G167" i="12"/>
  <c r="F167" i="12"/>
  <c r="J166" i="12"/>
  <c r="I166" i="12"/>
  <c r="H166" i="12"/>
  <c r="G166" i="12"/>
  <c r="F166" i="12"/>
  <c r="J165" i="12"/>
  <c r="I165" i="12"/>
  <c r="H165" i="12"/>
  <c r="G165" i="12"/>
  <c r="F165" i="12"/>
  <c r="J164" i="12"/>
  <c r="I164" i="12"/>
  <c r="H164" i="12"/>
  <c r="G164" i="12"/>
  <c r="F164" i="12"/>
  <c r="J163" i="12"/>
  <c r="I163" i="12"/>
  <c r="H163" i="12"/>
  <c r="G163" i="12"/>
  <c r="F163" i="12"/>
  <c r="J162" i="12"/>
  <c r="I162" i="12"/>
  <c r="H162" i="12"/>
  <c r="G162" i="12"/>
  <c r="F162" i="12"/>
  <c r="J161" i="12"/>
  <c r="I161" i="12"/>
  <c r="H161" i="12"/>
  <c r="G161" i="12"/>
  <c r="F161" i="12"/>
  <c r="J160" i="12"/>
  <c r="I160" i="12"/>
  <c r="H160" i="12"/>
  <c r="G160" i="12"/>
  <c r="F160" i="12"/>
  <c r="J159" i="12"/>
  <c r="I159" i="12"/>
  <c r="H159" i="12"/>
  <c r="G159" i="12"/>
  <c r="F159" i="12"/>
  <c r="J158" i="12"/>
  <c r="I158" i="12"/>
  <c r="H158" i="12"/>
  <c r="G158" i="12"/>
  <c r="F158" i="12"/>
  <c r="J157" i="12"/>
  <c r="I157" i="12"/>
  <c r="H157" i="12"/>
  <c r="G157" i="12"/>
  <c r="F157" i="12"/>
  <c r="J156" i="12"/>
  <c r="I156" i="12"/>
  <c r="H156" i="12"/>
  <c r="G156" i="12"/>
  <c r="F156" i="12"/>
  <c r="J155" i="12"/>
  <c r="I155" i="12"/>
  <c r="H155" i="12"/>
  <c r="G155" i="12"/>
  <c r="F155" i="12"/>
  <c r="J154" i="12"/>
  <c r="I154" i="12"/>
  <c r="H154" i="12"/>
  <c r="G154" i="12"/>
  <c r="F154" i="12"/>
  <c r="J153" i="12"/>
  <c r="I153" i="12"/>
  <c r="H153" i="12"/>
  <c r="G153" i="12"/>
  <c r="F153" i="12"/>
  <c r="J152" i="12"/>
  <c r="I152" i="12"/>
  <c r="H152" i="12"/>
  <c r="G152" i="12"/>
  <c r="F152" i="12"/>
  <c r="J151" i="12"/>
  <c r="I151" i="12"/>
  <c r="H151" i="12"/>
  <c r="G151" i="12"/>
  <c r="F151" i="12"/>
  <c r="J150" i="12"/>
  <c r="I150" i="12"/>
  <c r="H150" i="12"/>
  <c r="G150" i="12"/>
  <c r="F150" i="12"/>
  <c r="J149" i="12"/>
  <c r="I149" i="12"/>
  <c r="H149" i="12"/>
  <c r="G149" i="12"/>
  <c r="F149" i="12"/>
  <c r="J148" i="12"/>
  <c r="I148" i="12"/>
  <c r="H148" i="12"/>
  <c r="G148" i="12"/>
  <c r="F148" i="12"/>
  <c r="J147" i="12"/>
  <c r="I147" i="12"/>
  <c r="H147" i="12"/>
  <c r="G147" i="12"/>
  <c r="F147" i="12"/>
  <c r="J146" i="12"/>
  <c r="I146" i="12"/>
  <c r="H146" i="12"/>
  <c r="G146" i="12"/>
  <c r="F146" i="12"/>
  <c r="J145" i="12"/>
  <c r="I145" i="12"/>
  <c r="H145" i="12"/>
  <c r="G145" i="12"/>
  <c r="F145" i="12"/>
  <c r="J144" i="12"/>
  <c r="I144" i="12"/>
  <c r="H144" i="12"/>
  <c r="G144" i="12"/>
  <c r="F144" i="12"/>
  <c r="J143" i="12"/>
  <c r="I143" i="12"/>
  <c r="H143" i="12"/>
  <c r="G143" i="12"/>
  <c r="F143" i="12"/>
  <c r="J142" i="12"/>
  <c r="I142" i="12"/>
  <c r="H142" i="12"/>
  <c r="G142" i="12"/>
  <c r="F142" i="12"/>
  <c r="J141" i="12"/>
  <c r="I141" i="12"/>
  <c r="H141" i="12"/>
  <c r="G141" i="12"/>
  <c r="F141" i="12"/>
  <c r="J140" i="12"/>
  <c r="I140" i="12"/>
  <c r="H140" i="12"/>
  <c r="G140" i="12"/>
  <c r="F140" i="12"/>
  <c r="J139" i="12"/>
  <c r="I139" i="12"/>
  <c r="H139" i="12"/>
  <c r="G139" i="12"/>
  <c r="F139" i="12"/>
  <c r="J138" i="12"/>
  <c r="I138" i="12"/>
  <c r="H138" i="12"/>
  <c r="G138" i="12"/>
  <c r="F138" i="12"/>
  <c r="J137" i="12"/>
  <c r="I137" i="12"/>
  <c r="H137" i="12"/>
  <c r="G137" i="12"/>
  <c r="F137" i="12"/>
  <c r="J136" i="12"/>
  <c r="I136" i="12"/>
  <c r="H136" i="12"/>
  <c r="G136" i="12"/>
  <c r="F136" i="12"/>
  <c r="J135" i="12"/>
  <c r="I135" i="12"/>
  <c r="H135" i="12"/>
  <c r="G135" i="12"/>
  <c r="F135" i="12"/>
  <c r="J134" i="12"/>
  <c r="I134" i="12"/>
  <c r="H134" i="12"/>
  <c r="G134" i="12"/>
  <c r="F134" i="12"/>
  <c r="J133" i="12"/>
  <c r="I133" i="12"/>
  <c r="H133" i="12"/>
  <c r="G133" i="12"/>
  <c r="F133" i="12"/>
  <c r="J132" i="12"/>
  <c r="I132" i="12"/>
  <c r="H132" i="12"/>
  <c r="G132" i="12"/>
  <c r="F132" i="12"/>
  <c r="J131" i="12"/>
  <c r="I131" i="12"/>
  <c r="H131" i="12"/>
  <c r="G131" i="12"/>
  <c r="F131" i="12"/>
  <c r="J130" i="12"/>
  <c r="I130" i="12"/>
  <c r="H130" i="12"/>
  <c r="G130" i="12"/>
  <c r="F130" i="12"/>
  <c r="J129" i="12"/>
  <c r="I129" i="12"/>
  <c r="H129" i="12"/>
  <c r="G129" i="12"/>
  <c r="F129" i="12"/>
  <c r="J128" i="12"/>
  <c r="I128" i="12"/>
  <c r="H128" i="12"/>
  <c r="G128" i="12"/>
  <c r="F128" i="12"/>
  <c r="J127" i="12"/>
  <c r="I127" i="12"/>
  <c r="H127" i="12"/>
  <c r="G127" i="12"/>
  <c r="F127" i="12"/>
  <c r="J126" i="12"/>
  <c r="I126" i="12"/>
  <c r="H126" i="12"/>
  <c r="G126" i="12"/>
  <c r="F126" i="12"/>
  <c r="J125" i="12"/>
  <c r="I125" i="12"/>
  <c r="H125" i="12"/>
  <c r="G125" i="12"/>
  <c r="F125" i="12"/>
  <c r="J124" i="12"/>
  <c r="I124" i="12"/>
  <c r="H124" i="12"/>
  <c r="G124" i="12"/>
  <c r="F124" i="12"/>
  <c r="J123" i="12"/>
  <c r="I123" i="12"/>
  <c r="H123" i="12"/>
  <c r="G123" i="12"/>
  <c r="F123" i="12"/>
  <c r="J122" i="12"/>
  <c r="I122" i="12"/>
  <c r="H122" i="12"/>
  <c r="G122" i="12"/>
  <c r="F122" i="12"/>
  <c r="J121" i="12"/>
  <c r="I121" i="12"/>
  <c r="H121" i="12"/>
  <c r="G121" i="12"/>
  <c r="F121" i="12"/>
  <c r="J120" i="12"/>
  <c r="I120" i="12"/>
  <c r="H120" i="12"/>
  <c r="G120" i="12"/>
  <c r="F120" i="12"/>
  <c r="J119" i="12"/>
  <c r="I119" i="12"/>
  <c r="H119" i="12"/>
  <c r="G119" i="12"/>
  <c r="F119" i="12"/>
  <c r="J118" i="12"/>
  <c r="I118" i="12"/>
  <c r="H118" i="12"/>
  <c r="G118" i="12"/>
  <c r="F118" i="12"/>
  <c r="J117" i="12"/>
  <c r="I117" i="12"/>
  <c r="H117" i="12"/>
  <c r="G117" i="12"/>
  <c r="F117" i="12"/>
  <c r="J116" i="12"/>
  <c r="I116" i="12"/>
  <c r="H116" i="12"/>
  <c r="G116" i="12"/>
  <c r="F116" i="12"/>
  <c r="J115" i="12"/>
  <c r="I115" i="12"/>
  <c r="H115" i="12"/>
  <c r="G115" i="12"/>
  <c r="F115" i="12"/>
  <c r="J114" i="12"/>
  <c r="I114" i="12"/>
  <c r="H114" i="12"/>
  <c r="G114" i="12"/>
  <c r="F114" i="12"/>
  <c r="J113" i="12"/>
  <c r="I113" i="12"/>
  <c r="H113" i="12"/>
  <c r="G113" i="12"/>
  <c r="F113" i="12"/>
  <c r="J112" i="12"/>
  <c r="I112" i="12"/>
  <c r="H112" i="12"/>
  <c r="G112" i="12"/>
  <c r="F112" i="12"/>
  <c r="J111" i="12"/>
  <c r="I111" i="12"/>
  <c r="H111" i="12"/>
  <c r="G111" i="12"/>
  <c r="F111" i="12"/>
  <c r="J110" i="12"/>
  <c r="I110" i="12"/>
  <c r="H110" i="12"/>
  <c r="G110" i="12"/>
  <c r="F110" i="12"/>
  <c r="J109" i="12"/>
  <c r="I109" i="12"/>
  <c r="H109" i="12"/>
  <c r="G109" i="12"/>
  <c r="F109" i="12"/>
  <c r="J108" i="12"/>
  <c r="I108" i="12"/>
  <c r="H108" i="12"/>
  <c r="G108" i="12"/>
  <c r="F108" i="12"/>
  <c r="J107" i="12"/>
  <c r="I107" i="12"/>
  <c r="H107" i="12"/>
  <c r="G107" i="12"/>
  <c r="F107" i="12"/>
  <c r="J106" i="12"/>
  <c r="I106" i="12"/>
  <c r="H106" i="12"/>
  <c r="G106" i="12"/>
  <c r="F106" i="12"/>
  <c r="J105" i="12"/>
  <c r="I105" i="12"/>
  <c r="H105" i="12"/>
  <c r="G105" i="12"/>
  <c r="F105" i="12"/>
  <c r="J104" i="12"/>
  <c r="I104" i="12"/>
  <c r="H104" i="12"/>
  <c r="G104" i="12"/>
  <c r="F104" i="12"/>
  <c r="J103" i="12"/>
  <c r="I103" i="12"/>
  <c r="H103" i="12"/>
  <c r="G103" i="12"/>
  <c r="F103" i="12"/>
  <c r="J102" i="12"/>
  <c r="I102" i="12"/>
  <c r="H102" i="12"/>
  <c r="G102" i="12"/>
  <c r="F102" i="12"/>
  <c r="J101" i="12"/>
  <c r="I101" i="12"/>
  <c r="H101" i="12"/>
  <c r="G101" i="12"/>
  <c r="F101" i="12"/>
  <c r="J100" i="12"/>
  <c r="I100" i="12"/>
  <c r="H100" i="12"/>
  <c r="G100" i="12"/>
  <c r="F100" i="12"/>
  <c r="J99" i="12"/>
  <c r="I99" i="12"/>
  <c r="H99" i="12"/>
  <c r="G99" i="12"/>
  <c r="F99" i="12"/>
  <c r="J98" i="12"/>
  <c r="I98" i="12"/>
  <c r="H98" i="12"/>
  <c r="G98" i="12"/>
  <c r="F98" i="12"/>
  <c r="J97" i="12"/>
  <c r="I97" i="12"/>
  <c r="H97" i="12"/>
  <c r="G97" i="12"/>
  <c r="F97" i="12"/>
  <c r="J96" i="12"/>
  <c r="I96" i="12"/>
  <c r="H96" i="12"/>
  <c r="G96" i="12"/>
  <c r="F96" i="12"/>
  <c r="J95" i="12"/>
  <c r="I95" i="12"/>
  <c r="H95" i="12"/>
  <c r="G95" i="12"/>
  <c r="F95" i="12"/>
  <c r="J94" i="12"/>
  <c r="I94" i="12"/>
  <c r="H94" i="12"/>
  <c r="G94" i="12"/>
  <c r="F94" i="12"/>
  <c r="J93" i="12"/>
  <c r="I93" i="12"/>
  <c r="H93" i="12"/>
  <c r="G93" i="12"/>
  <c r="F93" i="12"/>
  <c r="J92" i="12"/>
  <c r="I92" i="12"/>
  <c r="H92" i="12"/>
  <c r="G92" i="12"/>
  <c r="F92" i="12"/>
  <c r="J91" i="12"/>
  <c r="I91" i="12"/>
  <c r="H91" i="12"/>
  <c r="G91" i="12"/>
  <c r="F91" i="12"/>
  <c r="J90" i="12"/>
  <c r="I90" i="12"/>
  <c r="H90" i="12"/>
  <c r="G90" i="12"/>
  <c r="F90" i="12"/>
  <c r="J89" i="12"/>
  <c r="I89" i="12"/>
  <c r="H89" i="12"/>
  <c r="G89" i="12"/>
  <c r="F89" i="12"/>
  <c r="J88" i="12"/>
  <c r="I88" i="12"/>
  <c r="H88" i="12"/>
  <c r="G88" i="12"/>
  <c r="F88" i="12"/>
  <c r="J87" i="12"/>
  <c r="I87" i="12"/>
  <c r="H87" i="12"/>
  <c r="G87" i="12"/>
  <c r="F87" i="12"/>
  <c r="J86" i="12"/>
  <c r="I86" i="12"/>
  <c r="H86" i="12"/>
  <c r="G86" i="12"/>
  <c r="F86" i="12"/>
  <c r="J85" i="12"/>
  <c r="I85" i="12"/>
  <c r="H85" i="12"/>
  <c r="G85" i="12"/>
  <c r="F85" i="12"/>
  <c r="J84" i="12"/>
  <c r="I84" i="12"/>
  <c r="H84" i="12"/>
  <c r="G84" i="12"/>
  <c r="F84" i="12"/>
  <c r="J83" i="12"/>
  <c r="I83" i="12"/>
  <c r="H83" i="12"/>
  <c r="G83" i="12"/>
  <c r="F83" i="12"/>
  <c r="J82" i="12"/>
  <c r="I82" i="12"/>
  <c r="H82" i="12"/>
  <c r="G82" i="12"/>
  <c r="F82" i="12"/>
  <c r="J81" i="12"/>
  <c r="I81" i="12"/>
  <c r="H81" i="12"/>
  <c r="G81" i="12"/>
  <c r="F81" i="12"/>
  <c r="J80" i="12"/>
  <c r="I80" i="12"/>
  <c r="H80" i="12"/>
  <c r="G80" i="12"/>
  <c r="F80" i="12"/>
  <c r="J79" i="12"/>
  <c r="I79" i="12"/>
  <c r="H79" i="12"/>
  <c r="G79" i="12"/>
  <c r="F79" i="12"/>
  <c r="J78" i="12"/>
  <c r="I78" i="12"/>
  <c r="H78" i="12"/>
  <c r="G78" i="12"/>
  <c r="F78" i="12"/>
  <c r="J77" i="12"/>
  <c r="I77" i="12"/>
  <c r="H77" i="12"/>
  <c r="G77" i="12"/>
  <c r="F77" i="12"/>
  <c r="J76" i="12"/>
  <c r="I76" i="12"/>
  <c r="H76" i="12"/>
  <c r="G76" i="12"/>
  <c r="F76" i="12"/>
  <c r="J75" i="12"/>
  <c r="I75" i="12"/>
  <c r="H75" i="12"/>
  <c r="G75" i="12"/>
  <c r="F75" i="12"/>
  <c r="J74" i="12"/>
  <c r="I74" i="12"/>
  <c r="H74" i="12"/>
  <c r="G74" i="12"/>
  <c r="F74" i="12"/>
  <c r="J73" i="12"/>
  <c r="I73" i="12"/>
  <c r="H73" i="12"/>
  <c r="G73" i="12"/>
  <c r="F73" i="12"/>
  <c r="J72" i="12"/>
  <c r="I72" i="12"/>
  <c r="H72" i="12"/>
  <c r="G72" i="12"/>
  <c r="F72" i="12"/>
  <c r="J71" i="12"/>
  <c r="I71" i="12"/>
  <c r="H71" i="12"/>
  <c r="G71" i="12"/>
  <c r="F71" i="12"/>
  <c r="J70" i="12"/>
  <c r="I70" i="12"/>
  <c r="H70" i="12"/>
  <c r="G70" i="12"/>
  <c r="F70" i="12"/>
  <c r="J69" i="12"/>
  <c r="I69" i="12"/>
  <c r="H69" i="12"/>
  <c r="G69" i="12"/>
  <c r="F69" i="12"/>
  <c r="J68" i="12"/>
  <c r="I68" i="12"/>
  <c r="H68" i="12"/>
  <c r="G68" i="12"/>
  <c r="F68" i="12"/>
  <c r="J67" i="12"/>
  <c r="I67" i="12"/>
  <c r="H67" i="12"/>
  <c r="G67" i="12"/>
  <c r="F67" i="12"/>
  <c r="J66" i="12"/>
  <c r="I66" i="12"/>
  <c r="H66" i="12"/>
  <c r="G66" i="12"/>
  <c r="F66" i="12"/>
  <c r="J65" i="12"/>
  <c r="I65" i="12"/>
  <c r="H65" i="12"/>
  <c r="G65" i="12"/>
  <c r="F65" i="12"/>
  <c r="J64" i="12"/>
  <c r="I64" i="12"/>
  <c r="H64" i="12"/>
  <c r="G64" i="12"/>
  <c r="F64" i="12"/>
  <c r="J63" i="12"/>
  <c r="I63" i="12"/>
  <c r="H63" i="12"/>
  <c r="G63" i="12"/>
  <c r="F63" i="12"/>
  <c r="J62" i="12"/>
  <c r="I62" i="12"/>
  <c r="H62" i="12"/>
  <c r="G62" i="12"/>
  <c r="F62" i="12"/>
  <c r="J61" i="12"/>
  <c r="I61" i="12"/>
  <c r="H61" i="12"/>
  <c r="G61" i="12"/>
  <c r="F61" i="12"/>
  <c r="J60" i="12"/>
  <c r="I60" i="12"/>
  <c r="H60" i="12"/>
  <c r="G60" i="12"/>
  <c r="F60" i="12"/>
  <c r="J59" i="12"/>
  <c r="I59" i="12"/>
  <c r="H59" i="12"/>
  <c r="G59" i="12"/>
  <c r="F59" i="12"/>
  <c r="J58" i="12"/>
  <c r="I58" i="12"/>
  <c r="H58" i="12"/>
  <c r="G58" i="12"/>
  <c r="F58" i="12"/>
  <c r="J57" i="12"/>
  <c r="I57" i="12"/>
  <c r="H57" i="12"/>
  <c r="G57" i="12"/>
  <c r="F57" i="12"/>
  <c r="J56" i="12"/>
  <c r="I56" i="12"/>
  <c r="H56" i="12"/>
  <c r="G56" i="12"/>
  <c r="F56" i="12"/>
  <c r="J55" i="12"/>
  <c r="I55" i="12"/>
  <c r="H55" i="12"/>
  <c r="G55" i="12"/>
  <c r="F55" i="12"/>
  <c r="J54" i="12"/>
  <c r="I54" i="12"/>
  <c r="H54" i="12"/>
  <c r="G54" i="12"/>
  <c r="F54" i="12"/>
  <c r="J53" i="12"/>
  <c r="I53" i="12"/>
  <c r="H53" i="12"/>
  <c r="G53" i="12"/>
  <c r="F53" i="12"/>
  <c r="J52" i="12"/>
  <c r="I52" i="12"/>
  <c r="H52" i="12"/>
  <c r="G52" i="12"/>
  <c r="F52" i="12"/>
  <c r="J51" i="12"/>
  <c r="I51" i="12"/>
  <c r="H51" i="12"/>
  <c r="G51" i="12"/>
  <c r="F51" i="12"/>
  <c r="J50" i="12"/>
  <c r="I50" i="12"/>
  <c r="H50" i="12"/>
  <c r="G50" i="12"/>
  <c r="F50" i="12"/>
  <c r="J49" i="12"/>
  <c r="I49" i="12"/>
  <c r="H49" i="12"/>
  <c r="G49" i="12"/>
  <c r="F49" i="12"/>
  <c r="J48" i="12"/>
  <c r="I48" i="12"/>
  <c r="H48" i="12"/>
  <c r="G48" i="12"/>
  <c r="F48" i="12"/>
  <c r="J47" i="12"/>
  <c r="I47" i="12"/>
  <c r="H47" i="12"/>
  <c r="G47" i="12"/>
  <c r="F47" i="12"/>
  <c r="J46" i="12"/>
  <c r="I46" i="12"/>
  <c r="H46" i="12"/>
  <c r="G46" i="12"/>
  <c r="F46" i="12"/>
  <c r="J45" i="12"/>
  <c r="I45" i="12"/>
  <c r="H45" i="12"/>
  <c r="G45" i="12"/>
  <c r="F45" i="12"/>
  <c r="J44" i="12"/>
  <c r="I44" i="12"/>
  <c r="H44" i="12"/>
  <c r="G44" i="12"/>
  <c r="F44" i="12"/>
  <c r="J43" i="12"/>
  <c r="I43" i="12"/>
  <c r="H43" i="12"/>
  <c r="G43" i="12"/>
  <c r="F43" i="12"/>
  <c r="J42" i="12"/>
  <c r="I42" i="12"/>
  <c r="H42" i="12"/>
  <c r="G42" i="12"/>
  <c r="F42" i="12"/>
  <c r="J41" i="12"/>
  <c r="I41" i="12"/>
  <c r="H41" i="12"/>
  <c r="G41" i="12"/>
  <c r="F41" i="12"/>
  <c r="J40" i="12"/>
  <c r="I40" i="12"/>
  <c r="H40" i="12"/>
  <c r="G40" i="12"/>
  <c r="F40" i="12"/>
  <c r="J39" i="12"/>
  <c r="I39" i="12"/>
  <c r="H39" i="12"/>
  <c r="G39" i="12"/>
  <c r="F39" i="12"/>
  <c r="J38" i="12"/>
  <c r="I38" i="12"/>
  <c r="H38" i="12"/>
  <c r="G38" i="12"/>
  <c r="F38" i="12"/>
  <c r="J37" i="12"/>
  <c r="I37" i="12"/>
  <c r="H37" i="12"/>
  <c r="G37" i="12"/>
  <c r="F37" i="12"/>
  <c r="J36" i="12"/>
  <c r="I36" i="12"/>
  <c r="H36" i="12"/>
  <c r="G36" i="12"/>
  <c r="F36" i="12"/>
  <c r="J35" i="12"/>
  <c r="I35" i="12"/>
  <c r="H35" i="12"/>
  <c r="G35" i="12"/>
  <c r="F35" i="12"/>
  <c r="J34" i="12"/>
  <c r="I34" i="12"/>
  <c r="H34" i="12"/>
  <c r="G34" i="12"/>
  <c r="F34" i="12"/>
  <c r="J33" i="12"/>
  <c r="I33" i="12"/>
  <c r="H33" i="12"/>
  <c r="G33" i="12"/>
  <c r="F33" i="12"/>
  <c r="J32" i="12"/>
  <c r="I32" i="12"/>
  <c r="H32" i="12"/>
  <c r="G32" i="12"/>
  <c r="F32" i="12"/>
  <c r="J31" i="12"/>
  <c r="I31" i="12"/>
  <c r="H31" i="12"/>
  <c r="G31" i="12"/>
  <c r="F31" i="12"/>
  <c r="J30" i="12"/>
  <c r="I30" i="12"/>
  <c r="H30" i="12"/>
  <c r="G30" i="12"/>
  <c r="F30" i="12"/>
  <c r="J29" i="12"/>
  <c r="I29" i="12"/>
  <c r="H29" i="12"/>
  <c r="G29" i="12"/>
  <c r="F29" i="12"/>
  <c r="J28" i="12"/>
  <c r="I28" i="12"/>
  <c r="H28" i="12"/>
  <c r="G28" i="12"/>
  <c r="F28" i="12"/>
  <c r="J27" i="12"/>
  <c r="I27" i="12"/>
  <c r="H27" i="12"/>
  <c r="G27" i="12"/>
  <c r="F27" i="12"/>
  <c r="J26" i="12"/>
  <c r="I26" i="12"/>
  <c r="H26" i="12"/>
  <c r="G26" i="12"/>
  <c r="F26" i="12"/>
  <c r="J25" i="12"/>
  <c r="I25" i="12"/>
  <c r="H25" i="12"/>
  <c r="G25" i="12"/>
  <c r="F25" i="12"/>
  <c r="J24" i="12"/>
  <c r="I24" i="12"/>
  <c r="H24" i="12"/>
  <c r="G24" i="12"/>
  <c r="F24" i="12"/>
  <c r="J23" i="12"/>
  <c r="I23" i="12"/>
  <c r="H23" i="12"/>
  <c r="G23" i="12"/>
  <c r="F23" i="12"/>
  <c r="J22" i="12"/>
  <c r="I22" i="12"/>
  <c r="H22" i="12"/>
  <c r="G22" i="12"/>
  <c r="F22" i="12"/>
  <c r="J21" i="12"/>
  <c r="I21" i="12"/>
  <c r="H21" i="12"/>
  <c r="G21" i="12"/>
  <c r="F21" i="12"/>
  <c r="J20" i="12"/>
  <c r="I20" i="12"/>
  <c r="H20" i="12"/>
  <c r="G20" i="12"/>
  <c r="F20" i="12"/>
  <c r="J19" i="12"/>
  <c r="I19" i="12"/>
  <c r="H19" i="12"/>
  <c r="G19" i="12"/>
  <c r="F19" i="12"/>
  <c r="J18" i="12"/>
  <c r="I18" i="12"/>
  <c r="H18" i="12"/>
  <c r="G18" i="12"/>
  <c r="F18" i="12"/>
  <c r="J17" i="12"/>
  <c r="I17" i="12"/>
  <c r="H17" i="12"/>
  <c r="G17" i="12"/>
  <c r="F17" i="12"/>
  <c r="J16" i="12"/>
  <c r="I16" i="12"/>
  <c r="H16" i="12"/>
  <c r="G16" i="12"/>
  <c r="F16" i="12"/>
  <c r="J15" i="12"/>
  <c r="I15" i="12"/>
  <c r="H15" i="12"/>
  <c r="G15" i="12"/>
  <c r="F15" i="12"/>
  <c r="J14" i="12"/>
  <c r="I14" i="12"/>
  <c r="H14" i="12"/>
  <c r="G14" i="12"/>
  <c r="F14" i="12"/>
  <c r="J13" i="12"/>
  <c r="I13" i="12"/>
  <c r="H13" i="12"/>
  <c r="G13" i="12"/>
  <c r="F13" i="12"/>
  <c r="J12" i="12"/>
  <c r="I12" i="12"/>
  <c r="H12" i="12"/>
  <c r="G12" i="12"/>
  <c r="F12" i="12"/>
  <c r="J11" i="12"/>
  <c r="I11" i="12"/>
  <c r="H11" i="12"/>
  <c r="G11" i="12"/>
  <c r="F11" i="12"/>
  <c r="J10" i="12"/>
  <c r="I10" i="12"/>
  <c r="H10" i="12"/>
  <c r="G10" i="12"/>
  <c r="F10" i="12"/>
  <c r="J9" i="12"/>
  <c r="I9" i="12"/>
  <c r="H9" i="12"/>
  <c r="G9" i="12"/>
  <c r="F9" i="12"/>
  <c r="J8" i="12"/>
  <c r="H8" i="12"/>
  <c r="G8" i="12"/>
  <c r="F8" i="12"/>
  <c r="J7" i="12"/>
  <c r="I7" i="12"/>
  <c r="H7" i="12"/>
  <c r="G7" i="12"/>
  <c r="F7" i="12"/>
  <c r="J6" i="12"/>
  <c r="I6" i="12"/>
  <c r="H6" i="12"/>
  <c r="G6" i="12"/>
  <c r="J5" i="12"/>
  <c r="I5" i="12"/>
  <c r="H5" i="12"/>
  <c r="G5" i="12"/>
  <c r="F5" i="12"/>
  <c r="J4" i="12"/>
  <c r="I4" i="12"/>
  <c r="BF4" i="12" s="1"/>
  <c r="H4" i="12"/>
  <c r="G4" i="12"/>
  <c r="F4" i="12"/>
  <c r="J3" i="12"/>
  <c r="I3" i="12"/>
  <c r="H3" i="12"/>
  <c r="BE3" i="12" s="1"/>
  <c r="G3" i="12"/>
  <c r="F3" i="12"/>
  <c r="I147" i="10"/>
  <c r="I3"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4" i="10"/>
  <c r="I142" i="10"/>
  <c r="I143" i="10"/>
  <c r="I146" i="10"/>
  <c r="I154" i="10"/>
  <c r="I155" i="10"/>
  <c r="I156" i="10"/>
  <c r="I157" i="10"/>
  <c r="I158" i="10"/>
  <c r="I159" i="10"/>
  <c r="I160" i="10"/>
  <c r="I161" i="10"/>
  <c r="I162" i="10"/>
  <c r="I163" i="10"/>
  <c r="I164" i="10"/>
  <c r="I165" i="10"/>
  <c r="H2" i="10"/>
  <c r="H3" i="10"/>
  <c r="H4" i="10"/>
  <c r="H5" i="10"/>
  <c r="H6" i="10"/>
  <c r="H7" i="10"/>
  <c r="H8" i="10"/>
  <c r="H9" i="10"/>
  <c r="H10" i="10"/>
  <c r="H11" i="10"/>
  <c r="H12" i="10"/>
  <c r="H13" i="10"/>
  <c r="H14" i="10"/>
  <c r="H15" i="10"/>
  <c r="H16" i="10"/>
  <c r="H17" i="10"/>
  <c r="H18" i="10"/>
  <c r="H19"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3" i="10"/>
  <c r="H124" i="10"/>
  <c r="H125" i="10"/>
  <c r="H126" i="10"/>
  <c r="H127" i="10"/>
  <c r="H128" i="10"/>
  <c r="H129" i="10"/>
  <c r="H130" i="10"/>
  <c r="H131" i="10"/>
  <c r="H132" i="10"/>
  <c r="H133" i="10"/>
  <c r="H134" i="10"/>
  <c r="H135" i="10"/>
  <c r="H136" i="10"/>
  <c r="H137" i="10"/>
  <c r="H138" i="10"/>
  <c r="H139" i="10"/>
  <c r="H140" i="10"/>
  <c r="H141" i="10"/>
  <c r="H144" i="10"/>
  <c r="H142" i="10"/>
  <c r="H143" i="10"/>
  <c r="H146" i="10"/>
  <c r="H147" i="10"/>
  <c r="H148" i="10"/>
  <c r="H149" i="10"/>
  <c r="H151" i="10"/>
  <c r="H152" i="10"/>
  <c r="H153" i="10"/>
  <c r="H154" i="10"/>
  <c r="H155" i="10"/>
  <c r="H156" i="10"/>
  <c r="H157" i="10"/>
  <c r="H158" i="10"/>
  <c r="H159" i="10"/>
  <c r="H160" i="10"/>
  <c r="H161" i="10"/>
  <c r="H162" i="10"/>
  <c r="H163" i="10"/>
  <c r="H164" i="10"/>
  <c r="H165" i="10"/>
  <c r="G2" i="10"/>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4" i="10"/>
  <c r="G142" i="10"/>
  <c r="G143" i="10"/>
  <c r="G146" i="10"/>
  <c r="G147" i="10"/>
  <c r="G148" i="10"/>
  <c r="G149" i="10"/>
  <c r="G151" i="10"/>
  <c r="G152" i="10"/>
  <c r="G153" i="10"/>
  <c r="G154" i="10"/>
  <c r="G155" i="10"/>
  <c r="G156" i="10"/>
  <c r="G157" i="10"/>
  <c r="G158" i="10"/>
  <c r="G159" i="10"/>
  <c r="G160" i="10"/>
  <c r="G161" i="10"/>
  <c r="G162" i="10"/>
  <c r="G163" i="10"/>
  <c r="G164" i="10"/>
  <c r="G165" i="10"/>
  <c r="F2"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4" i="10"/>
  <c r="F142" i="10"/>
  <c r="F143" i="10"/>
  <c r="F146" i="10"/>
  <c r="F147" i="10"/>
  <c r="F148" i="10"/>
  <c r="F149" i="10"/>
  <c r="F151" i="10"/>
  <c r="F152" i="10"/>
  <c r="F153" i="10"/>
  <c r="F154" i="10"/>
  <c r="F155" i="10"/>
  <c r="F156" i="10"/>
  <c r="F157" i="10"/>
  <c r="F158" i="10"/>
  <c r="F159" i="10"/>
  <c r="F160" i="10"/>
  <c r="F161" i="10"/>
  <c r="F162" i="10"/>
  <c r="F163" i="10"/>
  <c r="F164" i="10"/>
  <c r="F165" i="10"/>
  <c r="E2"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4" i="10"/>
  <c r="E142" i="10"/>
  <c r="E143" i="10"/>
  <c r="E146" i="10"/>
  <c r="E147" i="10"/>
  <c r="E148" i="10"/>
  <c r="E149" i="10"/>
  <c r="E151" i="10"/>
  <c r="E152" i="10"/>
  <c r="E153" i="10"/>
  <c r="E154" i="10"/>
  <c r="E155" i="10"/>
  <c r="E156" i="10"/>
  <c r="E157" i="10"/>
  <c r="E158" i="10"/>
  <c r="E159" i="10"/>
  <c r="E160" i="10"/>
  <c r="E161" i="10"/>
  <c r="E162" i="10"/>
  <c r="E163" i="10"/>
  <c r="E164" i="10"/>
  <c r="E165" i="10"/>
  <c r="K4" i="12" l="1"/>
  <c r="BO4" i="12" s="1"/>
  <c r="K116" i="12"/>
  <c r="BO116" i="12" s="1"/>
  <c r="K228" i="12"/>
  <c r="BO228" i="12" s="1"/>
  <c r="K340" i="12"/>
  <c r="BO340" i="12" s="1"/>
  <c r="K32" i="12"/>
  <c r="BO32" i="12" s="1"/>
  <c r="K144" i="12"/>
  <c r="BO144" i="12" s="1"/>
  <c r="K256" i="12"/>
  <c r="BO256" i="12" s="1"/>
  <c r="K60" i="12"/>
  <c r="BO60" i="12" s="1"/>
  <c r="K172" i="12"/>
  <c r="BO172" i="12" s="1"/>
  <c r="K284" i="12"/>
  <c r="BO284" i="12" s="1"/>
  <c r="K88" i="12"/>
  <c r="BO88" i="12" s="1"/>
  <c r="K200" i="12"/>
  <c r="BO200" i="12" s="1"/>
  <c r="K312" i="12"/>
  <c r="BO312" i="12" s="1"/>
  <c r="BG32" i="12"/>
  <c r="AO3" i="10"/>
  <c r="BD32" i="12"/>
  <c r="BH32" i="12"/>
  <c r="AO2" i="10"/>
  <c r="BH3" i="12"/>
  <c r="BG3" i="12"/>
  <c r="BO3" i="12"/>
  <c r="I1234" i="12"/>
  <c r="I1667" i="12"/>
  <c r="I460" i="12"/>
  <c r="I1065" i="12"/>
  <c r="I1434" i="12"/>
  <c r="I1031" i="12"/>
  <c r="I1693" i="12"/>
  <c r="I446" i="12"/>
  <c r="I464" i="12"/>
  <c r="I725" i="12"/>
  <c r="I1133" i="12"/>
  <c r="I1511" i="12"/>
  <c r="I997" i="12"/>
  <c r="I466" i="12"/>
  <c r="I469" i="12"/>
  <c r="I456" i="12"/>
  <c r="I462" i="12"/>
  <c r="I452" i="12"/>
  <c r="I895" i="12"/>
  <c r="I1183" i="12"/>
  <c r="I827" i="12"/>
  <c r="I1563" i="12"/>
  <c r="I1099" i="12"/>
  <c r="I1409" i="12"/>
  <c r="I1589" i="12"/>
  <c r="I461" i="12"/>
  <c r="I451" i="12"/>
  <c r="I465" i="12"/>
  <c r="I467" i="12"/>
  <c r="I448" i="12"/>
  <c r="I447" i="12"/>
  <c r="I453" i="12"/>
  <c r="I449" i="12"/>
  <c r="I459" i="12"/>
  <c r="I470" i="12"/>
  <c r="I437" i="12"/>
  <c r="I861" i="12"/>
  <c r="I454" i="12"/>
  <c r="I759" i="12"/>
  <c r="I458" i="12"/>
  <c r="I793" i="12"/>
  <c r="I963" i="12"/>
  <c r="I1158" i="12"/>
  <c r="I1359" i="12"/>
  <c r="I1384" i="12"/>
  <c r="I1334" i="12"/>
  <c r="I1459" i="12"/>
  <c r="I1537" i="12"/>
  <c r="I1641" i="12"/>
  <c r="AU161" i="10"/>
  <c r="AT161" i="10"/>
  <c r="AS161" i="10"/>
  <c r="AR161" i="10"/>
  <c r="AQ161" i="10"/>
  <c r="AP161" i="10"/>
  <c r="AU162" i="10"/>
  <c r="AT162" i="10"/>
  <c r="AS162" i="10"/>
  <c r="AR162" i="10"/>
  <c r="AQ162" i="10"/>
  <c r="AP162" i="10"/>
  <c r="AU149" i="10"/>
  <c r="AT149" i="10"/>
  <c r="AS149" i="10"/>
  <c r="AR149" i="10"/>
  <c r="AQ149" i="10"/>
  <c r="AP149" i="10"/>
  <c r="AU151" i="10"/>
  <c r="AT151" i="10"/>
  <c r="AS151" i="10"/>
  <c r="AR151" i="10"/>
  <c r="AQ151" i="10"/>
  <c r="AP151" i="10"/>
  <c r="AU144" i="10"/>
  <c r="AT144" i="10"/>
  <c r="AS144" i="10"/>
  <c r="AR144" i="10"/>
  <c r="AQ144" i="10"/>
  <c r="AP144" i="10"/>
  <c r="AU44" i="10" l="1"/>
  <c r="AT3" i="10"/>
  <c r="AR2" i="10"/>
  <c r="AU4" i="10"/>
  <c r="AU5" i="10"/>
  <c r="AU6" i="10"/>
  <c r="AU7" i="10"/>
  <c r="AU8" i="10"/>
  <c r="AU9" i="10"/>
  <c r="AU10" i="10"/>
  <c r="AU11" i="10"/>
  <c r="AU12" i="10"/>
  <c r="AU13" i="10"/>
  <c r="AU14" i="10"/>
  <c r="AU15" i="10"/>
  <c r="AU16" i="10"/>
  <c r="AU17" i="10"/>
  <c r="AU18" i="10"/>
  <c r="AU19" i="10"/>
  <c r="AU20" i="10"/>
  <c r="AU21" i="10"/>
  <c r="AU22" i="10"/>
  <c r="AU23" i="10"/>
  <c r="AU24" i="10"/>
  <c r="AU25" i="10"/>
  <c r="AU26" i="10"/>
  <c r="AU27" i="10"/>
  <c r="AU28" i="10"/>
  <c r="AU29" i="10"/>
  <c r="AU30" i="10"/>
  <c r="AU31" i="10"/>
  <c r="AU32" i="10"/>
  <c r="AU33" i="10"/>
  <c r="AU34" i="10"/>
  <c r="AU35" i="10"/>
  <c r="AU36" i="10"/>
  <c r="AU37" i="10"/>
  <c r="AU38" i="10"/>
  <c r="AU39" i="10"/>
  <c r="AU40" i="10"/>
  <c r="AU41" i="10"/>
  <c r="AU42" i="10"/>
  <c r="AU43" i="10"/>
  <c r="AU45" i="10"/>
  <c r="AU46" i="10"/>
  <c r="AU47" i="10"/>
  <c r="AU48" i="10"/>
  <c r="AU49" i="10"/>
  <c r="AU50" i="10"/>
  <c r="AU51" i="10"/>
  <c r="AU52" i="10"/>
  <c r="AU53" i="10"/>
  <c r="AU54" i="10"/>
  <c r="AU55" i="10"/>
  <c r="AU56" i="10"/>
  <c r="AU57" i="10"/>
  <c r="AU58" i="10"/>
  <c r="AU59" i="10"/>
  <c r="AU60" i="10"/>
  <c r="AU61" i="10"/>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111" i="10"/>
  <c r="AU112" i="10"/>
  <c r="AU113" i="10"/>
  <c r="AU114" i="10"/>
  <c r="AU115" i="10"/>
  <c r="AU116" i="10"/>
  <c r="AU117" i="10"/>
  <c r="AU118" i="10"/>
  <c r="AU119" i="10"/>
  <c r="AU120" i="10"/>
  <c r="AU121" i="10"/>
  <c r="AU122" i="10"/>
  <c r="AU123" i="10"/>
  <c r="AU124" i="10"/>
  <c r="AU125" i="10"/>
  <c r="AU126" i="10"/>
  <c r="AU127" i="10"/>
  <c r="AU128" i="10"/>
  <c r="AU129" i="10"/>
  <c r="AU130" i="10"/>
  <c r="AU131" i="10"/>
  <c r="AU132" i="10"/>
  <c r="AU133" i="10"/>
  <c r="AU134" i="10"/>
  <c r="AU135" i="10"/>
  <c r="AU136" i="10"/>
  <c r="AU137" i="10"/>
  <c r="AU138" i="10"/>
  <c r="AU139" i="10"/>
  <c r="AU140" i="10"/>
  <c r="AU141" i="10"/>
  <c r="AU142" i="10"/>
  <c r="AU143" i="10"/>
  <c r="AU146" i="10"/>
  <c r="AU147" i="10"/>
  <c r="AU148" i="10"/>
  <c r="AU152" i="10"/>
  <c r="AU153" i="10"/>
  <c r="AU154" i="10"/>
  <c r="AU155" i="10"/>
  <c r="AU156" i="10"/>
  <c r="AU157" i="10"/>
  <c r="AU158" i="10"/>
  <c r="AU159" i="10"/>
  <c r="AU160" i="10"/>
  <c r="AU163" i="10"/>
  <c r="AU164" i="10"/>
  <c r="AU165" i="10"/>
  <c r="AT4" i="10"/>
  <c r="AT5" i="10"/>
  <c r="AT6" i="10"/>
  <c r="AT7" i="10"/>
  <c r="AT8" i="10"/>
  <c r="AT9" i="10"/>
  <c r="AT10" i="10"/>
  <c r="AT11" i="10"/>
  <c r="AT12" i="10"/>
  <c r="AT13" i="10"/>
  <c r="AT14" i="10"/>
  <c r="AT15" i="10"/>
  <c r="AT16" i="10"/>
  <c r="AT17" i="10"/>
  <c r="AT18" i="10"/>
  <c r="AT19" i="10"/>
  <c r="AT20" i="10"/>
  <c r="AT21" i="10"/>
  <c r="AT22" i="10"/>
  <c r="AT23" i="10"/>
  <c r="AT24" i="10"/>
  <c r="AT25" i="10"/>
  <c r="AT26" i="10"/>
  <c r="AT27" i="10"/>
  <c r="AT28" i="10"/>
  <c r="AT29" i="10"/>
  <c r="AT30" i="10"/>
  <c r="AT31" i="10"/>
  <c r="AT32" i="10"/>
  <c r="AT33" i="10"/>
  <c r="AT34" i="10"/>
  <c r="AT35" i="10"/>
  <c r="AT36" i="10"/>
  <c r="AT37" i="10"/>
  <c r="AT38" i="10"/>
  <c r="AT39" i="10"/>
  <c r="AT40" i="10"/>
  <c r="AT41" i="10"/>
  <c r="AT42" i="10"/>
  <c r="AT43" i="10"/>
  <c r="AT44" i="10"/>
  <c r="AT45" i="10"/>
  <c r="AT46" i="10"/>
  <c r="AT47" i="10"/>
  <c r="AT48" i="10"/>
  <c r="AT49" i="10"/>
  <c r="AT50" i="10"/>
  <c r="AT51" i="10"/>
  <c r="AT52" i="10"/>
  <c r="AT53" i="10"/>
  <c r="AT54" i="10"/>
  <c r="AT55" i="10"/>
  <c r="AT56" i="10"/>
  <c r="AT57" i="10"/>
  <c r="AT58" i="10"/>
  <c r="AT59" i="10"/>
  <c r="AT60" i="10"/>
  <c r="AT61" i="10"/>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111" i="10"/>
  <c r="AT112" i="10"/>
  <c r="AT113" i="10"/>
  <c r="AT114" i="10"/>
  <c r="AT115" i="10"/>
  <c r="AT116" i="10"/>
  <c r="AT117" i="10"/>
  <c r="AT118" i="10"/>
  <c r="AT119" i="10"/>
  <c r="AT120" i="10"/>
  <c r="AT121" i="10"/>
  <c r="AT122" i="10"/>
  <c r="AT123" i="10"/>
  <c r="AT124" i="10"/>
  <c r="AT125" i="10"/>
  <c r="AT126" i="10"/>
  <c r="AT127" i="10"/>
  <c r="AT128" i="10"/>
  <c r="AT129" i="10"/>
  <c r="AT130" i="10"/>
  <c r="AT131" i="10"/>
  <c r="AT132" i="10"/>
  <c r="AT133" i="10"/>
  <c r="AT134" i="10"/>
  <c r="AT135" i="10"/>
  <c r="AT136" i="10"/>
  <c r="AT137" i="10"/>
  <c r="AT138" i="10"/>
  <c r="AT139" i="10"/>
  <c r="AT140" i="10"/>
  <c r="AT141" i="10"/>
  <c r="AT142" i="10"/>
  <c r="AT143" i="10"/>
  <c r="AT146" i="10"/>
  <c r="AT147" i="10"/>
  <c r="AT148" i="10"/>
  <c r="AT152" i="10"/>
  <c r="AT153" i="10"/>
  <c r="AT154" i="10"/>
  <c r="AT155" i="10"/>
  <c r="AT156" i="10"/>
  <c r="AT157" i="10"/>
  <c r="AT158" i="10"/>
  <c r="AT159" i="10"/>
  <c r="AT160" i="10"/>
  <c r="AT163" i="10"/>
  <c r="AT164" i="10"/>
  <c r="AT165" i="10"/>
  <c r="AS3" i="10"/>
  <c r="AS5" i="10"/>
  <c r="AS6"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S137" i="10"/>
  <c r="AS138" i="10"/>
  <c r="AS139" i="10"/>
  <c r="AS140" i="10"/>
  <c r="AS141" i="10"/>
  <c r="AS142" i="10"/>
  <c r="AS143" i="10"/>
  <c r="AS146" i="10"/>
  <c r="AS147" i="10"/>
  <c r="AS148" i="10"/>
  <c r="AS152" i="10"/>
  <c r="AS153" i="10"/>
  <c r="AS154" i="10"/>
  <c r="AS155" i="10"/>
  <c r="AS156" i="10"/>
  <c r="AS157" i="10"/>
  <c r="AS158" i="10"/>
  <c r="AS159" i="10"/>
  <c r="AS160" i="10"/>
  <c r="AS163" i="10"/>
  <c r="AS164" i="10"/>
  <c r="AS165" i="10"/>
  <c r="AR4" i="10"/>
  <c r="AR5" i="10"/>
  <c r="AR6" i="10"/>
  <c r="AR7" i="10"/>
  <c r="AR8" i="10"/>
  <c r="AR9"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6" i="10"/>
  <c r="AR147" i="10"/>
  <c r="AR148" i="10"/>
  <c r="AR152" i="10"/>
  <c r="AR153" i="10"/>
  <c r="AR154" i="10"/>
  <c r="AR155" i="10"/>
  <c r="AR156" i="10"/>
  <c r="AR157" i="10"/>
  <c r="AR158" i="10"/>
  <c r="AR159" i="10"/>
  <c r="AR160" i="10"/>
  <c r="AR163" i="10"/>
  <c r="AR164" i="10"/>
  <c r="AR165" i="10"/>
  <c r="AQ3" i="10"/>
  <c r="AQ4" i="10"/>
  <c r="AQ5" i="10"/>
  <c r="AQ6" i="10"/>
  <c r="AQ8" i="10"/>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6" i="10"/>
  <c r="AQ147" i="10"/>
  <c r="AQ148" i="10"/>
  <c r="AQ152" i="10"/>
  <c r="AQ153" i="10"/>
  <c r="AQ154" i="10"/>
  <c r="AQ155" i="10"/>
  <c r="AQ156" i="10"/>
  <c r="AQ157" i="10"/>
  <c r="AQ158" i="10"/>
  <c r="AQ159" i="10"/>
  <c r="AQ160" i="10"/>
  <c r="AQ163" i="10"/>
  <c r="AQ164" i="10"/>
  <c r="AQ165" i="10"/>
  <c r="AP3" i="10"/>
  <c r="AP4" i="10"/>
  <c r="AP5" i="10"/>
  <c r="AP7" i="10"/>
  <c r="AP8" i="10"/>
  <c r="AP9" i="10"/>
  <c r="AP10" i="10"/>
  <c r="AP11" i="10"/>
  <c r="AP12" i="10"/>
  <c r="AP13" i="10"/>
  <c r="AP14" i="10"/>
  <c r="AP15" i="10"/>
  <c r="AP16" i="10"/>
  <c r="AP17" i="10"/>
  <c r="AP18" i="10"/>
  <c r="AP19" i="10"/>
  <c r="AP20" i="10"/>
  <c r="AP21" i="10"/>
  <c r="AP22" i="10"/>
  <c r="AP23" i="10"/>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6" i="10"/>
  <c r="AP147" i="10"/>
  <c r="AP148" i="10"/>
  <c r="AP152" i="10"/>
  <c r="AP153" i="10"/>
  <c r="AP154" i="10"/>
  <c r="AP155" i="10"/>
  <c r="AP156" i="10"/>
  <c r="AP157" i="10"/>
  <c r="AP158" i="10"/>
  <c r="AP159" i="10"/>
  <c r="AP160" i="10"/>
  <c r="AP163" i="10"/>
  <c r="AP164" i="10"/>
  <c r="AP165" i="10"/>
  <c r="F61" i="9" l="1"/>
  <c r="C61" i="9"/>
  <c r="D61" i="9"/>
  <c r="E61" i="9"/>
  <c r="B61" i="9"/>
  <c r="F44" i="9"/>
  <c r="F45" i="9"/>
  <c r="F46" i="9"/>
  <c r="F47" i="9"/>
  <c r="F48" i="9"/>
  <c r="F49" i="9"/>
  <c r="F50" i="9"/>
  <c r="F51" i="9"/>
  <c r="F52" i="9"/>
  <c r="F53" i="9"/>
  <c r="F54" i="9"/>
  <c r="F55" i="9"/>
  <c r="F56" i="9"/>
  <c r="F57" i="9"/>
  <c r="F58" i="9"/>
  <c r="F59" i="9"/>
  <c r="F60" i="9"/>
  <c r="F43" i="9"/>
  <c r="E35" i="9" l="1"/>
  <c r="I34" i="9"/>
  <c r="H34" i="9"/>
  <c r="E34" i="9"/>
  <c r="F34" i="9" s="1"/>
  <c r="I33" i="9"/>
  <c r="H33" i="9"/>
  <c r="E33" i="9"/>
  <c r="G33" i="9" s="1"/>
  <c r="I32" i="9"/>
  <c r="H32" i="9"/>
  <c r="E32" i="9"/>
  <c r="G32" i="9" s="1"/>
  <c r="I31" i="9"/>
  <c r="H31" i="9"/>
  <c r="E31" i="9"/>
  <c r="G31" i="9" s="1"/>
  <c r="I28" i="9"/>
  <c r="H28" i="9"/>
  <c r="E28" i="9"/>
  <c r="F28" i="9" s="1"/>
  <c r="I27" i="9"/>
  <c r="H27" i="9"/>
  <c r="E27" i="9"/>
  <c r="G27" i="9" s="1"/>
  <c r="I26" i="9"/>
  <c r="H26" i="9"/>
  <c r="E26" i="9"/>
  <c r="G26" i="9" s="1"/>
  <c r="I25" i="9"/>
  <c r="H25" i="9"/>
  <c r="E25" i="9"/>
  <c r="G25" i="9" s="1"/>
  <c r="I24" i="9"/>
  <c r="H24" i="9"/>
  <c r="E24" i="9"/>
  <c r="G24" i="9" s="1"/>
  <c r="I23" i="9"/>
  <c r="H23" i="9"/>
  <c r="E23" i="9"/>
  <c r="G23" i="9" s="1"/>
  <c r="I22" i="9"/>
  <c r="H22" i="9"/>
  <c r="E22" i="9"/>
  <c r="G22" i="9" s="1"/>
  <c r="I21" i="9"/>
  <c r="H21" i="9"/>
  <c r="E21" i="9"/>
  <c r="F21" i="9" s="1"/>
  <c r="I20" i="9"/>
  <c r="H20" i="9"/>
  <c r="E20" i="9"/>
  <c r="G20" i="9" s="1"/>
  <c r="I19" i="9"/>
  <c r="H19" i="9"/>
  <c r="E19" i="9"/>
  <c r="G19" i="9" s="1"/>
  <c r="I18" i="9"/>
  <c r="H18" i="9"/>
  <c r="G18" i="9"/>
  <c r="E18" i="9"/>
  <c r="F18" i="9" s="1"/>
  <c r="I17" i="9"/>
  <c r="H17" i="9"/>
  <c r="E17" i="9"/>
  <c r="F17" i="9" s="1"/>
  <c r="I16" i="9"/>
  <c r="H16" i="9"/>
  <c r="E16" i="9"/>
  <c r="G16" i="9" s="1"/>
  <c r="I15" i="9"/>
  <c r="H15" i="9"/>
  <c r="E15" i="9"/>
  <c r="G15" i="9" s="1"/>
  <c r="I14" i="9"/>
  <c r="H14" i="9"/>
  <c r="E14" i="9"/>
  <c r="G14" i="9" s="1"/>
  <c r="I13" i="9"/>
  <c r="H13" i="9"/>
  <c r="E13" i="9"/>
  <c r="G13" i="9" s="1"/>
  <c r="I10" i="9"/>
  <c r="H10" i="9"/>
  <c r="E10" i="9"/>
  <c r="G10" i="9" s="1"/>
  <c r="I9" i="9"/>
  <c r="H9" i="9"/>
  <c r="E9" i="9"/>
  <c r="G9" i="9" s="1"/>
  <c r="I8" i="9"/>
  <c r="H8" i="9"/>
  <c r="G8" i="9"/>
  <c r="F8" i="9"/>
  <c r="E8" i="9"/>
  <c r="I7" i="9"/>
  <c r="H7" i="9"/>
  <c r="G7" i="9"/>
  <c r="F7" i="9"/>
  <c r="E7" i="9"/>
  <c r="I6" i="9"/>
  <c r="H6" i="9"/>
  <c r="E6" i="9"/>
  <c r="G6" i="9" s="1"/>
  <c r="I5" i="9"/>
  <c r="H5" i="9"/>
  <c r="G5" i="9"/>
  <c r="E5" i="9"/>
  <c r="F5" i="9" s="1"/>
  <c r="I4" i="9"/>
  <c r="H4" i="9"/>
  <c r="E4" i="9"/>
  <c r="G4" i="9" s="1"/>
  <c r="I3" i="9"/>
  <c r="H3" i="9"/>
  <c r="E3" i="9"/>
  <c r="G3" i="9" s="1"/>
  <c r="I2" i="9"/>
  <c r="H2" i="9"/>
  <c r="G2" i="9"/>
  <c r="F2" i="9"/>
  <c r="E2" i="9"/>
  <c r="G34" i="9" l="1"/>
  <c r="F32" i="9"/>
  <c r="F33" i="9"/>
  <c r="F31" i="9"/>
  <c r="F15" i="9"/>
  <c r="F23" i="9"/>
  <c r="F27" i="9"/>
  <c r="F16" i="9"/>
  <c r="F14" i="9"/>
  <c r="F24" i="9"/>
  <c r="G17" i="9"/>
  <c r="F22" i="9"/>
  <c r="G28" i="9"/>
  <c r="G21" i="9"/>
  <c r="F26" i="9"/>
  <c r="F19" i="9"/>
  <c r="F20" i="9"/>
  <c r="F13" i="9"/>
  <c r="F25" i="9"/>
  <c r="F6" i="9"/>
  <c r="F3" i="9"/>
  <c r="F4" i="9"/>
  <c r="F9" i="9"/>
  <c r="F10" i="9"/>
</calcChain>
</file>

<file path=xl/sharedStrings.xml><?xml version="1.0" encoding="utf-8"?>
<sst xmlns="http://schemas.openxmlformats.org/spreadsheetml/2006/main" count="11565" uniqueCount="499">
  <si>
    <t>Country</t>
  </si>
  <si>
    <t>Admin 1</t>
  </si>
  <si>
    <t>Total</t>
  </si>
  <si>
    <t>Country level</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</si>
  <si>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</si>
  <si>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</si>
  <si>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</si>
  <si>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</si>
  <si>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</si>
  <si>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</si>
  <si>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</si>
  <si>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</si>
  <si>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</si>
  <si>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</si>
  <si>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</si>
  <si>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</si>
  <si>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</si>
  <si>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</si>
  <si>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</si>
  <si>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</si>
  <si>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</si>
  <si>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</si>
  <si>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</si>
  <si>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</si>
  <si>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</si>
  <si>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</si>
  <si>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</si>
  <si>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</si>
  <si>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</si>
  <si>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</si>
  <si>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 Andrés y Providencia</t>
  </si>
  <si>
    <t>Santander</t>
  </si>
  <si>
    <t>Sucre</t>
  </si>
  <si>
    <t>Tolima</t>
  </si>
  <si>
    <t>Valle del Cauca</t>
  </si>
  <si>
    <t>Vaupés</t>
  </si>
  <si>
    <t>Vichada</t>
  </si>
  <si>
    <t>Colombia</t>
  </si>
  <si>
    <t>Ecuador</t>
  </si>
  <si>
    <t xml:space="preserve"> Amazonas </t>
  </si>
  <si>
    <t xml:space="preserve"> Ancash </t>
  </si>
  <si>
    <t xml:space="preserve"> Apurimac </t>
  </si>
  <si>
    <t xml:space="preserve"> Arequipa </t>
  </si>
  <si>
    <t xml:space="preserve"> Ayacucho </t>
  </si>
  <si>
    <t xml:space="preserve"> Cajamarca </t>
  </si>
  <si>
    <t xml:space="preserve"> Callao </t>
  </si>
  <si>
    <t xml:space="preserve"> Cusco </t>
  </si>
  <si>
    <t xml:space="preserve"> Huancavelica </t>
  </si>
  <si>
    <t xml:space="preserve"> Huanuco </t>
  </si>
  <si>
    <t xml:space="preserve"> Ica </t>
  </si>
  <si>
    <t xml:space="preserve"> Junin </t>
  </si>
  <si>
    <t xml:space="preserve"> La Libertad </t>
  </si>
  <si>
    <t xml:space="preserve"> Lambayeque </t>
  </si>
  <si>
    <t xml:space="preserve"> Loreto </t>
  </si>
  <si>
    <t xml:space="preserve"> Madre De Dios </t>
  </si>
  <si>
    <t xml:space="preserve"> Moquegua </t>
  </si>
  <si>
    <t xml:space="preserve"> Pasco </t>
  </si>
  <si>
    <t xml:space="preserve"> Piura </t>
  </si>
  <si>
    <t xml:space="preserve"> Puno </t>
  </si>
  <si>
    <t xml:space="preserve"> San Martin </t>
  </si>
  <si>
    <t xml:space="preserve"> Tacna </t>
  </si>
  <si>
    <t xml:space="preserve"> Tumbes </t>
  </si>
  <si>
    <t xml:space="preserve"> Ucayali </t>
  </si>
  <si>
    <t>Panama</t>
  </si>
  <si>
    <t>Chile</t>
  </si>
  <si>
    <t>Argentina</t>
  </si>
  <si>
    <t>Bolivia</t>
  </si>
  <si>
    <t>Paraguay</t>
  </si>
  <si>
    <t>Uruguay</t>
  </si>
  <si>
    <t>Aruba</t>
  </si>
  <si>
    <t>Curacao</t>
  </si>
  <si>
    <t>Dominican Republic</t>
  </si>
  <si>
    <t>Guyana</t>
  </si>
  <si>
    <t>Trinidad and Tobago</t>
  </si>
  <si>
    <t>Grand Total</t>
  </si>
  <si>
    <t xml:space="preserve">Peru </t>
  </si>
  <si>
    <t>Current</t>
  </si>
  <si>
    <t>Dec 2021</t>
  </si>
  <si>
    <t>Dec 2022</t>
  </si>
  <si>
    <t>Aumento 2021-2022</t>
  </si>
  <si>
    <t>Entradas diarias</t>
  </si>
  <si>
    <t>Entradas Mensuales</t>
  </si>
  <si>
    <t>Incremento 2022</t>
  </si>
  <si>
    <t>Incremento 2021</t>
  </si>
  <si>
    <t>Acre</t>
  </si>
  <si>
    <t>Alagoas</t>
  </si>
  <si>
    <t>Amapá</t>
  </si>
  <si>
    <t>Bahia</t>
  </si>
  <si>
    <t>Ceará</t>
  </si>
  <si>
    <t>Distrito Federal</t>
  </si>
  <si>
    <t>Espírito Santo</t>
  </si>
  <si>
    <t>Goiás</t>
  </si>
  <si>
    <t>Maranhão</t>
  </si>
  <si>
    <t>Mato Grosso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</si>
  <si>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</si>
  <si>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</si>
  <si>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</si>
  <si>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</si>
  <si>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</si>
  <si>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</si>
  <si>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</si>
  <si>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</si>
  <si>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</si>
  <si>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</si>
  <si>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</si>
  <si>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</si>
  <si>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</si>
  <si>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</si>
  <si>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</si>
  <si>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</si>
  <si>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Brazil</t>
  </si>
  <si>
    <t>Southern Cone</t>
  </si>
  <si>
    <t>Caribbean</t>
  </si>
  <si>
    <t>CAM</t>
  </si>
  <si>
    <t>Platform</t>
  </si>
  <si>
    <t>Mexico</t>
  </si>
  <si>
    <t>Costa Rica</t>
  </si>
  <si>
    <t>Jujuy</t>
  </si>
  <si>
    <t>Santa Cruz</t>
  </si>
  <si>
    <t>La Paz</t>
  </si>
  <si>
    <t>Alto Paraná</t>
  </si>
  <si>
    <t>Montevideo</t>
  </si>
  <si>
    <t>Canelones</t>
  </si>
  <si>
    <t xml:space="preserve"> Lima </t>
  </si>
  <si>
    <t>Sum of Girls</t>
  </si>
  <si>
    <t>Sum of Boys</t>
  </si>
  <si>
    <t>Sum of Women</t>
  </si>
  <si>
    <t>Sum of Men</t>
  </si>
  <si>
    <t>Peru</t>
  </si>
  <si>
    <t>Ciudad Autonoma de Buenos Aires</t>
  </si>
  <si>
    <t>Antofagasta</t>
  </si>
  <si>
    <t>Arica y Parinacota</t>
  </si>
  <si>
    <t>Atacama</t>
  </si>
  <si>
    <t>Coquimbo</t>
  </si>
  <si>
    <t>La Araucanía</t>
  </si>
  <si>
    <t>Los Lagos</t>
  </si>
  <si>
    <t>Los Ríos</t>
  </si>
  <si>
    <t>Ñuble</t>
  </si>
  <si>
    <t>Tarapacá</t>
  </si>
  <si>
    <t>Valparaíso</t>
  </si>
  <si>
    <t>Biobío</t>
  </si>
  <si>
    <t>Maule</t>
  </si>
  <si>
    <t>Metropolitana de Santiago</t>
  </si>
  <si>
    <t>Aysén del General Carlos Ibáñez del Campo</t>
  </si>
  <si>
    <t>Libertador General Bernardo O’Higgins</t>
  </si>
  <si>
    <t>Magallanes y la Antártica Chilena</t>
  </si>
  <si>
    <t>Central America and Mexico</t>
  </si>
  <si>
    <t>Azuay</t>
  </si>
  <si>
    <t>Cañar</t>
  </si>
  <si>
    <t>Carchi</t>
  </si>
  <si>
    <t>Chimborazo</t>
  </si>
  <si>
    <t>Cotopaxi</t>
  </si>
  <si>
    <t>El Oro</t>
  </si>
  <si>
    <t>Esmeraldas</t>
  </si>
  <si>
    <t>Galápagos</t>
  </si>
  <si>
    <t>Guayas</t>
  </si>
  <si>
    <t>Imbabura</t>
  </si>
  <si>
    <t>Loja</t>
  </si>
  <si>
    <t>Manabí</t>
  </si>
  <si>
    <t>Morona Santiago</t>
  </si>
  <si>
    <t>Napo</t>
  </si>
  <si>
    <t>Orellana</t>
  </si>
  <si>
    <t>Pastaza</t>
  </si>
  <si>
    <t>Pichincha</t>
  </si>
  <si>
    <t>Santa Elena</t>
  </si>
  <si>
    <t>Santo Domingo De Los Tsáchilas</t>
  </si>
  <si>
    <t>Sucumbíos</t>
  </si>
  <si>
    <t>Tungurahua</t>
  </si>
  <si>
    <t>Zamora Chinchipe</t>
  </si>
  <si>
    <t>Central</t>
  </si>
  <si>
    <t>Girls  Pendular</t>
  </si>
  <si>
    <t>Boys Pendular</t>
  </si>
  <si>
    <t>Women Pendular</t>
  </si>
  <si>
    <t>Men Pendular</t>
  </si>
  <si>
    <t>Total 2024 Pendular</t>
  </si>
  <si>
    <t>Girls  In Transit VEN</t>
  </si>
  <si>
    <t>Boys In Transit VEN</t>
  </si>
  <si>
    <t>Women In Transit VEN</t>
  </si>
  <si>
    <t>Men In Transit VEN</t>
  </si>
  <si>
    <t>Total 2024 In Transit VEN</t>
  </si>
  <si>
    <t xml:space="preserve"> Peru</t>
  </si>
  <si>
    <t>Destination</t>
  </si>
  <si>
    <t>Pendular</t>
  </si>
  <si>
    <t>Returnees</t>
  </si>
  <si>
    <t>In Transit VEN</t>
  </si>
  <si>
    <t>In Transit Other</t>
  </si>
  <si>
    <t>AHC</t>
  </si>
  <si>
    <t>Girls AHC</t>
  </si>
  <si>
    <t>Boys AHC</t>
  </si>
  <si>
    <t>Women AHC</t>
  </si>
  <si>
    <t>Men AHC</t>
  </si>
  <si>
    <t>ISOCode</t>
  </si>
  <si>
    <t>BR-AC</t>
  </si>
  <si>
    <t>BR-AL</t>
  </si>
  <si>
    <t>BR-AP</t>
  </si>
  <si>
    <t>BR-AM</t>
  </si>
  <si>
    <t>BR-BA</t>
  </si>
  <si>
    <t>BR-CE</t>
  </si>
  <si>
    <t>BR-DF</t>
  </si>
  <si>
    <t>BR-ES</t>
  </si>
  <si>
    <t>BR-GO</t>
  </si>
  <si>
    <t>BR-MA</t>
  </si>
  <si>
    <t>BR-MT</t>
  </si>
  <si>
    <t>BR-MS</t>
  </si>
  <si>
    <t>BR-MG</t>
  </si>
  <si>
    <t>BR-PA</t>
  </si>
  <si>
    <t>BR-PB</t>
  </si>
  <si>
    <t>BR-PR</t>
  </si>
  <si>
    <t>BR-PE</t>
  </si>
  <si>
    <t>BR-PI</t>
  </si>
  <si>
    <t>BR-RJ</t>
  </si>
  <si>
    <t>BR-RN</t>
  </si>
  <si>
    <t>BR-RS</t>
  </si>
  <si>
    <t>BR-RO</t>
  </si>
  <si>
    <t>BR-RR</t>
  </si>
  <si>
    <t>BR-SC</t>
  </si>
  <si>
    <t>BR-SP</t>
  </si>
  <si>
    <t>BR-SE</t>
  </si>
  <si>
    <t>BR-TO</t>
  </si>
  <si>
    <t>BR</t>
  </si>
  <si>
    <t>PA</t>
  </si>
  <si>
    <t>PE-AMA</t>
  </si>
  <si>
    <t>PE-ANC</t>
  </si>
  <si>
    <t>PE-APU</t>
  </si>
  <si>
    <t>PE-ARE</t>
  </si>
  <si>
    <t>PE-AYA</t>
  </si>
  <si>
    <t>PE-CAJ</t>
  </si>
  <si>
    <t>PE-CAL</t>
  </si>
  <si>
    <t>PE-CUS</t>
  </si>
  <si>
    <t>PE-HUV</t>
  </si>
  <si>
    <t>PE-HUC</t>
  </si>
  <si>
    <t>PE-ICA</t>
  </si>
  <si>
    <t>PE-JUN</t>
  </si>
  <si>
    <t>PE-LAL</t>
  </si>
  <si>
    <t>PE-LAM</t>
  </si>
  <si>
    <t>PE-LIM</t>
  </si>
  <si>
    <t>PE-LOR</t>
  </si>
  <si>
    <t>PE-MDD</t>
  </si>
  <si>
    <t>PE-MOQ</t>
  </si>
  <si>
    <t>PE-PAS</t>
  </si>
  <si>
    <t>PE-PIU</t>
  </si>
  <si>
    <t>PE-PUN</t>
  </si>
  <si>
    <t>PE-SAM</t>
  </si>
  <si>
    <t>PE-TAC</t>
  </si>
  <si>
    <t>PE-TUM</t>
  </si>
  <si>
    <t>PE-UCA</t>
  </si>
  <si>
    <t>PE</t>
  </si>
  <si>
    <t>EC-A</t>
  </si>
  <si>
    <t>EC-F</t>
  </si>
  <si>
    <t>EC-C</t>
  </si>
  <si>
    <t>EC-H</t>
  </si>
  <si>
    <t>EC-X</t>
  </si>
  <si>
    <t>EC-O</t>
  </si>
  <si>
    <t>EC-E</t>
  </si>
  <si>
    <t>EC-W</t>
  </si>
  <si>
    <t>EC-G</t>
  </si>
  <si>
    <t>EC-I</t>
  </si>
  <si>
    <t>EC-L</t>
  </si>
  <si>
    <t>EC-R</t>
  </si>
  <si>
    <t>EC-M</t>
  </si>
  <si>
    <t>EC-S</t>
  </si>
  <si>
    <t>EC-N</t>
  </si>
  <si>
    <t>EC-D</t>
  </si>
  <si>
    <t>EC-Y</t>
  </si>
  <si>
    <t>EC-P</t>
  </si>
  <si>
    <t>EC-SE</t>
  </si>
  <si>
    <t>EC-SD</t>
  </si>
  <si>
    <t>EC-U</t>
  </si>
  <si>
    <t>EC-T</t>
  </si>
  <si>
    <t>EC-Z</t>
  </si>
  <si>
    <t>EC</t>
  </si>
  <si>
    <t>AW</t>
  </si>
  <si>
    <t>CW</t>
  </si>
  <si>
    <t>DO</t>
  </si>
  <si>
    <t>GY</t>
  </si>
  <si>
    <t>TT</t>
  </si>
  <si>
    <t>CL-AN</t>
  </si>
  <si>
    <t>CL-AP</t>
  </si>
  <si>
    <t>CL-AT</t>
  </si>
  <si>
    <t>CL-AI</t>
  </si>
  <si>
    <t>CL-BI</t>
  </si>
  <si>
    <t>CL-CO</t>
  </si>
  <si>
    <t>CL-AR</t>
  </si>
  <si>
    <t>CL-LI</t>
  </si>
  <si>
    <t>CL-LL</t>
  </si>
  <si>
    <t>CL-LR</t>
  </si>
  <si>
    <t>CL-MA</t>
  </si>
  <si>
    <t>CL-ML</t>
  </si>
  <si>
    <t>CL-RM</t>
  </si>
  <si>
    <t>CL-NB</t>
  </si>
  <si>
    <t>CL-TA</t>
  </si>
  <si>
    <t>CL-VS</t>
  </si>
  <si>
    <t>CL</t>
  </si>
  <si>
    <t>CO-ANT</t>
  </si>
  <si>
    <t>CO-ATL</t>
  </si>
  <si>
    <t>CO-ARA</t>
  </si>
  <si>
    <t>CO-DC</t>
  </si>
  <si>
    <t>CO-BOL</t>
  </si>
  <si>
    <t>CO-BOY</t>
  </si>
  <si>
    <t>CO-CAL</t>
  </si>
  <si>
    <t>CO-CAQ</t>
  </si>
  <si>
    <t>CO-CAU</t>
  </si>
  <si>
    <t>CO-CES</t>
  </si>
  <si>
    <t>CO-COR</t>
  </si>
  <si>
    <t>CO-CUN</t>
  </si>
  <si>
    <t>CO-CHO</t>
  </si>
  <si>
    <t>CO-HUI</t>
  </si>
  <si>
    <t>CO-LAG</t>
  </si>
  <si>
    <t>CO-MAG</t>
  </si>
  <si>
    <t>CO-MET</t>
  </si>
  <si>
    <t>CO-NAR</t>
  </si>
  <si>
    <t>CO-NSA</t>
  </si>
  <si>
    <t>CO-QUI</t>
  </si>
  <si>
    <t>CO-RIS</t>
  </si>
  <si>
    <t>CO-SAN</t>
  </si>
  <si>
    <t>CO-SUC</t>
  </si>
  <si>
    <t>CO-TOL</t>
  </si>
  <si>
    <t>CO-VAC</t>
  </si>
  <si>
    <t>CO-CAS</t>
  </si>
  <si>
    <t>CO-PUT</t>
  </si>
  <si>
    <t>CO-SAP</t>
  </si>
  <si>
    <t>CO-AMA</t>
  </si>
  <si>
    <t>CO-GUA</t>
  </si>
  <si>
    <t>CO-GUV</t>
  </si>
  <si>
    <t>CO-VAU</t>
  </si>
  <si>
    <t>CO-VID</t>
  </si>
  <si>
    <t>CO</t>
  </si>
  <si>
    <t>MX</t>
  </si>
  <si>
    <t>CRI</t>
  </si>
  <si>
    <t>Total 2024 Affected Host Community</t>
  </si>
  <si>
    <t>Mendoza</t>
  </si>
  <si>
    <t>AR-C</t>
  </si>
  <si>
    <t>AR-B</t>
  </si>
  <si>
    <t>AR-Y</t>
  </si>
  <si>
    <t>AR-X</t>
  </si>
  <si>
    <t>AR-M</t>
  </si>
  <si>
    <t>AR-Other</t>
  </si>
  <si>
    <t>AR</t>
  </si>
  <si>
    <t>Cochabamba</t>
  </si>
  <si>
    <t>BO-S</t>
  </si>
  <si>
    <t>BO-L</t>
  </si>
  <si>
    <t>BO-C</t>
  </si>
  <si>
    <t>BO-Other</t>
  </si>
  <si>
    <t>BO-B</t>
  </si>
  <si>
    <t>PY-11</t>
  </si>
  <si>
    <t>PY-ASU</t>
  </si>
  <si>
    <t>PY-10</t>
  </si>
  <si>
    <t>PY-OTHER</t>
  </si>
  <si>
    <t>BO</t>
  </si>
  <si>
    <t>PY</t>
  </si>
  <si>
    <t>Rivera</t>
  </si>
  <si>
    <t>Rocha</t>
  </si>
  <si>
    <t>UY-MO</t>
  </si>
  <si>
    <t>UY-CA</t>
  </si>
  <si>
    <t>UY-RV</t>
  </si>
  <si>
    <t>UY-RO</t>
  </si>
  <si>
    <t>UY-OTHER</t>
  </si>
  <si>
    <t>UY</t>
  </si>
  <si>
    <t>Girls  In Transit Other Nat</t>
  </si>
  <si>
    <t>Boys In Transit Other Nat.</t>
  </si>
  <si>
    <t>Women In Transit Other Nat.</t>
  </si>
  <si>
    <t>Men In Transit Other Nat.</t>
  </si>
  <si>
    <t>Total 2024 In Transit Other Nat.</t>
  </si>
  <si>
    <t>Women Colombian Returnees</t>
  </si>
  <si>
    <t>Men Colombian Returnees</t>
  </si>
  <si>
    <t>Total 2024 Colombian Returnees</t>
  </si>
  <si>
    <t>Girls Colombian Returnees</t>
  </si>
  <si>
    <t>Boys Colombian Returnees</t>
  </si>
  <si>
    <t>Total Girls Projection 2024</t>
  </si>
  <si>
    <t>Total Men Projection 2024</t>
  </si>
  <si>
    <t>Total Boys Projection 2024</t>
  </si>
  <si>
    <t>Total Women Projection 2024</t>
  </si>
  <si>
    <t>Total Population Projection 2024</t>
  </si>
  <si>
    <t>Total Projection</t>
  </si>
  <si>
    <t>Data corresponding to the coloured cells is REQUIRED.</t>
  </si>
  <si>
    <t>*La fecha límite para presentar la Proyección de Población y PiN  V2 es el 18 de julio.</t>
  </si>
  <si>
    <t>Sector</t>
  </si>
  <si>
    <t>PiN Girls Total</t>
  </si>
  <si>
    <t>PiN Boys Total</t>
  </si>
  <si>
    <t>PiN Women Total</t>
  </si>
  <si>
    <t>PiN Men Total</t>
  </si>
  <si>
    <t>PiN Total</t>
  </si>
  <si>
    <t>PROJECTION Total</t>
  </si>
  <si>
    <t>PiN (in %)</t>
  </si>
  <si>
    <t>PiN Girls Dest</t>
  </si>
  <si>
    <t>PiN Boys Dest</t>
  </si>
  <si>
    <t>PiN Women Dest</t>
  </si>
  <si>
    <t>PiN Men Dest</t>
  </si>
  <si>
    <t>PiN Total Dest</t>
  </si>
  <si>
    <t>PROJECTION In-Destination</t>
  </si>
  <si>
    <t>PiN Total Dest %</t>
  </si>
  <si>
    <t>PiN Girls Transit VEN</t>
  </si>
  <si>
    <t>PiN Boys Transit VEN</t>
  </si>
  <si>
    <t>PiN Women Transit VEN</t>
  </si>
  <si>
    <t>PiN Men Transit VEN</t>
  </si>
  <si>
    <t>PiN Total Transit VEN</t>
  </si>
  <si>
    <t>PROJECTION In-Transit Ven</t>
  </si>
  <si>
    <t>PiN Total Transit VEN %</t>
  </si>
  <si>
    <t>PiN Girls Transit
Other nationalities</t>
  </si>
  <si>
    <t>PiN Boys Transit 
Other nationalities</t>
  </si>
  <si>
    <t>PiN Women Transit
Other nationalities</t>
  </si>
  <si>
    <t>PiN Men Transit
Other nationalities</t>
  </si>
  <si>
    <t>PiN Total Other Nationalities Transit</t>
  </si>
  <si>
    <t>PiN Total Other Nationalities Transit %</t>
  </si>
  <si>
    <t>PiN Girls Pendular</t>
  </si>
  <si>
    <t>PiN Boys Pendular</t>
  </si>
  <si>
    <t>PiN Women Pendular</t>
  </si>
  <si>
    <t>PiN Men Pendular</t>
  </si>
  <si>
    <t>PiN Total Pendular</t>
  </si>
  <si>
    <t>PiN Total Pendular %</t>
  </si>
  <si>
    <t>PiN Girls Returnees</t>
  </si>
  <si>
    <t>PiN Boys Returnees</t>
  </si>
  <si>
    <t>PiN Women Returnees</t>
  </si>
  <si>
    <t>PiN Men Returnees</t>
  </si>
  <si>
    <t>PiN Total Returnees</t>
  </si>
  <si>
    <t>PiN Total Returnees %</t>
  </si>
  <si>
    <t>Girls</t>
  </si>
  <si>
    <t>Boys</t>
  </si>
  <si>
    <t>Women</t>
  </si>
  <si>
    <t>Men</t>
  </si>
  <si>
    <t>Education</t>
  </si>
  <si>
    <t>Country Level</t>
  </si>
  <si>
    <t>Food Security</t>
  </si>
  <si>
    <t>Health</t>
  </si>
  <si>
    <t>Humanitarian transportation</t>
  </si>
  <si>
    <t>Integration</t>
  </si>
  <si>
    <t>Intersector</t>
  </si>
  <si>
    <t>Nutrition</t>
  </si>
  <si>
    <t>Protection (Child Protection)</t>
  </si>
  <si>
    <t>Protection (GBV)</t>
  </si>
  <si>
    <t>Protection (General)</t>
  </si>
  <si>
    <t>Protection (Human Trafficking and Smuggling)</t>
  </si>
  <si>
    <t>Shelter</t>
  </si>
  <si>
    <t>WASH</t>
  </si>
  <si>
    <t>Bogotá DC</t>
  </si>
  <si>
    <t>Norte De Santander</t>
  </si>
  <si>
    <t xml:space="preserve">Vaupés </t>
  </si>
  <si>
    <t>EC-B</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</si>
  <si>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</si>
  <si>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</si>
  <si>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</si>
  <si>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</si>
  <si>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</si>
  <si>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</si>
  <si>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</si>
  <si>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</si>
  <si>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</si>
  <si>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</si>
  <si>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</si>
  <si>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</si>
  <si>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</si>
  <si>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</si>
  <si>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</si>
  <si>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</si>
  <si>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</si>
  <si>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</si>
  <si>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</si>
  <si>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</si>
  <si>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</si>
  <si>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</si>
  <si>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</si>
  <si>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</si>
  <si>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PROJECTION Pendular</t>
  </si>
  <si>
    <t>PROJECTION In-Transit Other Nationalities</t>
  </si>
  <si>
    <t xml:space="preserve">Buenos Aires </t>
  </si>
  <si>
    <t>AR-A</t>
  </si>
  <si>
    <t>Salta</t>
  </si>
  <si>
    <t xml:space="preserve">Others </t>
  </si>
  <si>
    <t>Beni</t>
  </si>
  <si>
    <t>Oruro</t>
  </si>
  <si>
    <t>BO-O</t>
  </si>
  <si>
    <t>Otros</t>
  </si>
  <si>
    <t>Asunción (Distrito Capital)</t>
  </si>
  <si>
    <t>PROJECTION Returnees</t>
  </si>
  <si>
    <t>Girls  In Destination</t>
  </si>
  <si>
    <t xml:space="preserve">Boys In Destination </t>
  </si>
  <si>
    <t xml:space="preserve">Women In Destination </t>
  </si>
  <si>
    <t>Men In Destination</t>
  </si>
  <si>
    <t>Total 2024 In Destination</t>
  </si>
  <si>
    <t>*The deadline to submit Population Projection and PiN V2 is 18 July</t>
  </si>
  <si>
    <t>Observations (EN)</t>
  </si>
  <si>
    <t>Observaciones (SPA)</t>
  </si>
  <si>
    <t>For absolute figures, please ensure that integer numbers are used (i.e. 0 decimals) and that the total figures match the sum of the different age and gender groups.</t>
  </si>
  <si>
    <t>Para las cifras absolutas, por favor asegúrese de utilizar números enteros (es decir, 0 decimales) y de que las cifras totales coincidan con la suma de los distintos grupos de edad y sexo.</t>
  </si>
  <si>
    <t>The population projections estimates included in the PiN V2 table are automatically retrieved from the population projections V2 table. Additionally, in both tables, the last columns contain formulas to validate the integrity/quality of the data. You can use them to see if the data is ok, but please do not change the formulas.</t>
  </si>
  <si>
    <t>Las estimaciones de proyecciones de población incluidas en la tabla V2 del PiN se obtienen automáticamente de la tabla V2 de proyecciones de población. Además, en ambas tablas, las últimas columnas contienen fórmulas para validar la integridad/calidad de los datos. Puede usar estas columnas para verificar si los datos están bien, pero por favor no cambie las fórmulas.</t>
  </si>
  <si>
    <t>Los datos correspondientes a las celdas coloreadas son OBLIGATORIOS</t>
  </si>
  <si>
    <t>AGD Breakdown Check by Pop Type &gt;&gt;</t>
  </si>
  <si>
    <t>Sum population types = total, by AGD Categories</t>
  </si>
  <si>
    <t>PiN Total AHC</t>
  </si>
  <si>
    <t>PROJECTION AHC</t>
  </si>
  <si>
    <t>PiN Total AHC %</t>
  </si>
  <si>
    <t>PiN Girls AHC</t>
  </si>
  <si>
    <t>PiN Boys AHC</t>
  </si>
  <si>
    <t>PiN Women AHC</t>
  </si>
  <si>
    <t>PiN Men AHC</t>
  </si>
  <si>
    <t>PiN less or equal to the population projection, by population type and AGD</t>
  </si>
  <si>
    <t>AGD breakdown in each Pop category</t>
  </si>
  <si>
    <t>Correct Total PiN% based on 2024 population projection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</si>
</sst>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0.0%"/>
  </numFmts>
  <fonts count="37" x14ac:knownFonts="1">
    <font>
      <sz val="11"/>
      <color theme="1"/>
      <name val="Calibri"/>
      <family val="2"/>
      <scheme val="minor"/>
    </font>
    <font>
      <sz val="11"/>
      <color theme="1"/>
      <name val="Calibri"/>
      <family val="2"/>
      <scheme val="minor"/>
    </font>
    <font>
      <b/>
      <i/>
      <sz val="10"/>
      <color rgb="FFFFFFFF"/>
      <name val="Arial"/>
      <family val="2"/>
    </font>
    <font>
      <b/>
      <sz val="10"/>
      <color rgb="FFFFFFFF"/>
      <name val="Arial"/>
      <family val="2"/>
    </font>
    <font>
      <sz val="10"/>
      <name val="Arial"/>
      <family val="2"/>
    </font>
    <font>
      <sz val="8"/>
      <name val="Calibri"/>
      <family val="2"/>
      <scheme val="minor"/>
    </font>
    <font>
      <b/>
      <sz val="10"/>
      <color theme="0"/>
      <name val="Arial"/>
      <family val="2"/>
    </font>
    <font>
      <b/>
      <sz val="11"/>
      <color theme="1"/>
      <name val="Calibri"/>
      <family val="2"/>
      <scheme val="minor"/>
    </font>
    <font>
      <sz val="10"/>
      <color theme="0"/>
      <name val="Arial"/>
      <family val="2"/>
    </font>
    <font>
      <b/>
      <sz val="11"/>
      <color theme="0"/>
      <name val="Calibri"/>
      <family val="2"/>
      <scheme val="minor"/>
    </font>
    <font>
      <sz val="11"/>
      <name val="Calibri"/>
      <family val="2"/>
    </font>
    <font>
      <b/>
      <sz val="10"/>
      <name val="Arial"/>
      <family val="2"/>
    </font>
    <font>
      <sz val="11"/>
      <name val="Calibri"/>
      <family val="2"/>
      <scheme val="minor"/>
    </font>
    <font>
      <b/>
      <sz val="8"/>
      <color rgb="FFFFFFFF"/>
      <name val="Arial"/>
      <family val="2"/>
    </font>
    <font>
      <b/>
      <sz val="8"/>
      <color theme="0"/>
      <name val="Arial"/>
      <family val="2"/>
    </font>
    <font>
      <b/>
      <i/>
      <sz val="8"/>
      <color rgb="FFFFFFFF"/>
      <name val="Arial"/>
      <family val="2"/>
    </font>
    <font>
      <b/>
      <i/>
      <sz val="12"/>
      <color rgb="FFFF0000"/>
      <name val="Arial"/>
      <family val="2"/>
    </font>
    <font>
      <sz val="10"/>
      <name val="Arial"/>
      <family val="2"/>
    </font>
    <font>
      <b/>
      <sz val="8"/>
      <color rgb="FF000000"/>
      <name val="Calibri"/>
      <family val="2"/>
    </font>
    <font>
      <b/>
      <sz val="10"/>
      <color theme="0"/>
      <name val="Calibri"/>
      <family val="2"/>
    </font>
    <font>
      <b/>
      <i/>
      <sz val="12"/>
      <color theme="0"/>
      <name val="Arial"/>
      <family val="2"/>
    </font>
    <font>
      <sz val="12"/>
      <name val="Arial"/>
      <family val="2"/>
    </font>
    <font>
      <b/>
      <sz val="8"/>
      <name val="Arial"/>
      <family val="2"/>
    </font>
    <font>
      <b/>
      <sz val="12"/>
      <color theme="0"/>
      <name val="Arial"/>
      <family val="2"/>
    </font>
    <font>
      <b/>
      <sz val="12"/>
      <color rgb="FFFF0000"/>
      <name val="Arial"/>
      <family val="2"/>
    </font>
    <font>
      <i/>
      <sz val="12"/>
      <name val="Arial"/>
      <family val="2"/>
    </font>
    <font>
      <b/>
      <sz val="11"/>
      <name val="Calibri"/>
      <family val="2"/>
    </font>
    <font>
      <sz val="8"/>
      <name val="Calibri"/>
      <family val="2"/>
    </font>
    <font>
      <sz val="8"/>
      <name val="Arial"/>
      <family val="2"/>
    </font>
    <font>
      <b/>
      <sz val="8"/>
      <name val="Calibri"/>
      <family val="2"/>
    </font>
    <font>
      <sz val="10"/>
      <color theme="1"/>
      <name val="Arial"/>
      <family val="2"/>
    </font>
    <font>
      <sz val="10"/>
      <color rgb="FF000000"/>
      <name val="Arial"/>
      <family val="2"/>
    </font>
    <font>
      <sz val="10"/>
      <color rgb="FFFFFFFF"/>
      <name val="Arial"/>
      <family val="2"/>
    </font>
    <font>
      <sz val="10"/>
      <color theme="0" tint="-4.9989318521683403E-2"/>
      <name val="Arial"/>
      <family val="2"/>
    </font>
    <font>
      <sz val="11"/>
      <color theme="0" tint="-4.9989318521683403E-2"/>
      <name val="Calibri"/>
      <family val="2"/>
      <scheme val="minor"/>
    </font>
    <font>
      <sz val="9"/>
      <color theme="1"/>
      <name val="Arial"/>
      <family val="2"/>
    </font>
    <font>
      <sz val="8"/>
      <color theme="1"/>
      <name val="Calibri"/>
      <family val="2"/>
      <scheme val="minor"/>
    </font>
  </fonts>
  <fills count="73">
    <fill>
      <patternFill patternType="none"/>
    </fill>
    <fill>
      <patternFill patternType="gray125"/>
    </fill>
    <fill>
      <patternFill patternType="solid">
        <fgColor rgb="FF00AAAD"/>
        <bgColor indexed="64"/>
      </patternFill>
    </fill>
    <fill>
      <patternFill patternType="solid">
        <fgColor rgb="FF007681"/>
        <bgColor indexed="64"/>
      </patternFill>
    </fill>
    <fill>
      <patternFill patternType="solid">
        <fgColor rgb="FF88CDD3"/>
        <bgColor indexed="64"/>
      </patternFill>
    </fill>
    <fill>
      <patternFill patternType="solid">
        <fgColor rgb="FF00AAAD"/>
        <bgColor rgb="FF000000"/>
      </patternFill>
    </fill>
    <fill>
      <patternFill patternType="solid">
        <fgColor rgb="FF007681"/>
        <bgColor rgb="FF000000"/>
      </patternFill>
    </fill>
    <fill>
      <patternFill patternType="solid">
        <fgColor rgb="FF007681"/>
        <bgColor theme="4" tint="0.79998168889431442"/>
      </patternFill>
    </fill>
    <fill>
      <patternFill patternType="solid">
        <fgColor theme="0" tint="-0.14999847407452621"/>
        <bgColor indexed="64"/>
      </patternFill>
    </fill>
    <fill>
      <patternFill patternType="solid">
        <fgColor theme="0"/>
        <bgColor indexed="64"/>
      </patternFill>
    </fill>
    <fill>
      <patternFill patternType="solid">
        <fgColor theme="0"/>
        <bgColor rgb="FF00AAAD"/>
      </patternFill>
    </fill>
    <fill>
      <patternFill patternType="solid">
        <fgColor rgb="FF007681"/>
        <bgColor rgb="FF00AAAD"/>
      </patternFill>
    </fill>
    <fill>
      <patternFill patternType="solid">
        <fgColor theme="9" tint="0.59999389629810485"/>
        <bgColor indexed="64"/>
      </patternFill>
    </fill>
    <fill>
      <patternFill patternType="solid">
        <fgColor theme="5" tint="-0.249977111117893"/>
        <bgColor rgb="FF00AAAD"/>
      </patternFill>
    </fill>
    <fill>
      <patternFill patternType="solid">
        <fgColor rgb="FF2F75B5"/>
        <bgColor rgb="FF2F75B5"/>
      </patternFill>
    </fill>
    <fill>
      <patternFill patternType="solid">
        <fgColor rgb="FF548235"/>
        <bgColor rgb="FF548235"/>
      </patternFill>
    </fill>
    <fill>
      <patternFill patternType="solid">
        <fgColor rgb="FF7B7B7B"/>
        <bgColor rgb="FF00AAAD"/>
      </patternFill>
    </fill>
    <fill>
      <patternFill patternType="solid">
        <fgColor theme="0" tint="-0.14999847407452621"/>
        <bgColor rgb="FF00AAAD"/>
      </patternFill>
    </fill>
    <fill>
      <patternFill patternType="solid">
        <fgColor rgb="FFC65911"/>
        <bgColor rgb="FF00AAAD"/>
      </patternFill>
    </fill>
    <fill>
      <patternFill patternType="solid">
        <fgColor theme="5" tint="-0.499984740745262"/>
        <bgColor rgb="FF00AAAD"/>
      </patternFill>
    </fill>
    <fill>
      <patternFill patternType="solid">
        <fgColor rgb="FFFFF8DD"/>
        <bgColor indexed="64"/>
      </patternFill>
    </fill>
    <fill>
      <patternFill patternType="solid">
        <fgColor rgb="FFFFF8DD"/>
        <bgColor rgb="FF00AAAD"/>
      </patternFill>
    </fill>
    <fill>
      <patternFill patternType="solid">
        <fgColor theme="7"/>
        <bgColor rgb="FF00AAAD"/>
      </patternFill>
    </fill>
    <fill>
      <patternFill patternType="solid">
        <fgColor theme="7"/>
        <bgColor indexed="64"/>
      </patternFill>
    </fill>
    <fill>
      <patternFill patternType="solid">
        <fgColor rgb="FFC65911"/>
        <bgColor indexed="64"/>
      </patternFill>
    </fill>
    <fill>
      <patternFill patternType="solid">
        <fgColor rgb="FF7B7B7B"/>
        <bgColor indexed="64"/>
      </patternFill>
    </fill>
    <fill>
      <patternFill patternType="solid">
        <fgColor theme="2" tint="-9.9978637043366805E-2"/>
        <bgColor rgb="FF00AAAD"/>
      </patternFill>
    </fill>
    <fill>
      <patternFill patternType="solid">
        <fgColor theme="4"/>
        <bgColor rgb="FF00AAAD"/>
      </patternFill>
    </fill>
    <fill>
      <patternFill patternType="solid">
        <fgColor theme="4"/>
        <bgColor indexed="64"/>
      </patternFill>
    </fill>
    <fill>
      <patternFill patternType="solid">
        <fgColor theme="4" tint="0.79998168889431442"/>
        <bgColor indexed="64"/>
      </patternFill>
    </fill>
    <fill>
      <patternFill patternType="solid">
        <fgColor rgb="FF548235"/>
        <bgColor rgb="FF00AAAD"/>
      </patternFill>
    </fill>
    <fill>
      <patternFill patternType="solid">
        <fgColor rgb="FF548235"/>
        <bgColor indexed="64"/>
      </patternFill>
    </fill>
    <fill>
      <patternFill patternType="solid">
        <fgColor theme="6" tint="0.79998168889431442"/>
        <bgColor indexed="64"/>
      </patternFill>
    </fill>
    <fill>
      <patternFill patternType="solid">
        <fgColor rgb="FF672D53"/>
        <bgColor rgb="FF00AAAD"/>
      </patternFill>
    </fill>
    <fill>
      <patternFill patternType="solid">
        <fgColor rgb="FFE2BCD5"/>
        <bgColor rgb="FF000000"/>
      </patternFill>
    </fill>
    <fill>
      <patternFill patternType="solid">
        <fgColor rgb="FF672D53"/>
        <bgColor rgb="FF000000"/>
      </patternFill>
    </fill>
    <fill>
      <patternFill patternType="solid">
        <fgColor rgb="FF00AAAB"/>
        <bgColor indexed="64"/>
      </patternFill>
    </fill>
    <fill>
      <patternFill patternType="solid">
        <fgColor theme="2" tint="-0.499984740745262"/>
        <bgColor rgb="FF00AAAD"/>
      </patternFill>
    </fill>
    <fill>
      <patternFill patternType="solid">
        <fgColor theme="2" tint="-0.499984740745262"/>
        <bgColor indexed="64"/>
      </patternFill>
    </fill>
    <fill>
      <patternFill patternType="solid">
        <fgColor rgb="FF757171"/>
        <bgColor rgb="FF00AAAD"/>
      </patternFill>
    </fill>
    <fill>
      <patternFill patternType="solid">
        <fgColor rgb="FFFFC907"/>
        <bgColor rgb="FF00AAAD"/>
      </patternFill>
    </fill>
    <fill>
      <patternFill patternType="solid">
        <fgColor theme="2" tint="-0.249977111117893"/>
        <bgColor rgb="FF00AAAD"/>
      </patternFill>
    </fill>
    <fill>
      <patternFill patternType="solid">
        <fgColor rgb="FFE8EDE9"/>
        <bgColor rgb="FF000000"/>
      </patternFill>
    </fill>
    <fill>
      <patternFill patternType="solid">
        <fgColor rgb="FFFFF8DD"/>
        <bgColor rgb="FF000000"/>
      </patternFill>
    </fill>
    <fill>
      <patternFill patternType="solid">
        <fgColor theme="0"/>
        <bgColor rgb="FF000000"/>
      </patternFill>
    </fill>
    <fill>
      <patternFill patternType="solid">
        <fgColor theme="2" tint="-9.9978637043366805E-2"/>
        <bgColor rgb="FF000000"/>
      </patternFill>
    </fill>
    <fill>
      <patternFill patternType="solid">
        <fgColor theme="1" tint="0.499984740745262"/>
        <bgColor rgb="FF000000"/>
      </patternFill>
    </fill>
    <fill>
      <patternFill patternType="solid">
        <fgColor theme="0"/>
        <bgColor rgb="FF2F75B5"/>
      </patternFill>
    </fill>
    <fill>
      <patternFill patternType="solid">
        <fgColor theme="0"/>
        <bgColor rgb="FF548235"/>
      </patternFill>
    </fill>
    <fill>
      <patternFill patternType="solid">
        <fgColor rgb="FFFFF8DD"/>
        <bgColor rgb="FFFFF8DD"/>
      </patternFill>
    </fill>
    <fill>
      <patternFill patternType="solid">
        <fgColor theme="1" tint="0.499984740745262"/>
        <bgColor rgb="FF00AAAD"/>
      </patternFill>
    </fill>
    <fill>
      <patternFill patternType="solid">
        <fgColor rgb="FFD9D9D9"/>
        <bgColor rgb="FF000000"/>
      </patternFill>
    </fill>
    <fill>
      <patternFill patternType="solid">
        <fgColor theme="0"/>
        <bgColor rgb="FFB4C6E7"/>
      </patternFill>
    </fill>
    <fill>
      <patternFill patternType="solid">
        <fgColor theme="0"/>
        <bgColor rgb="FFE2EFDA"/>
      </patternFill>
    </fill>
    <fill>
      <patternFill patternType="solid">
        <fgColor theme="6" tint="-0.249977111117893"/>
        <bgColor rgb="FF00AAAD"/>
      </patternFill>
    </fill>
    <fill>
      <patternFill patternType="solid">
        <fgColor rgb="FFB4C6E7"/>
        <bgColor rgb="FFB4C6E7"/>
      </patternFill>
    </fill>
    <fill>
      <patternFill patternType="solid">
        <fgColor rgb="FFE2EFDA"/>
        <bgColor rgb="FFE2EFDA"/>
      </patternFill>
    </fill>
    <fill>
      <patternFill patternType="solid">
        <fgColor rgb="FFE2BCD5"/>
        <bgColor rgb="FFE2BCD5"/>
      </patternFill>
    </fill>
    <fill>
      <patternFill patternType="solid">
        <fgColor rgb="FFFFC907"/>
        <bgColor rgb="FFFFC907"/>
      </patternFill>
    </fill>
    <fill>
      <patternFill patternType="solid">
        <fgColor theme="0"/>
        <bgColor rgb="FFF7CAAC"/>
      </patternFill>
    </fill>
    <fill>
      <patternFill patternType="solid">
        <fgColor theme="0"/>
        <bgColor rgb="FFC55A11"/>
      </patternFill>
    </fill>
    <fill>
      <patternFill patternType="solid">
        <fgColor rgb="FFD8D8D8"/>
        <bgColor rgb="FFD8D8D8"/>
      </patternFill>
    </fill>
    <fill>
      <patternFill patternType="solid">
        <fgColor rgb="FF7B7B7B"/>
        <bgColor rgb="FF7B7B7B"/>
      </patternFill>
    </fill>
    <fill>
      <patternFill patternType="solid">
        <fgColor rgb="FF672D53"/>
        <bgColor rgb="FF672D53"/>
      </patternFill>
    </fill>
    <fill>
      <patternFill patternType="solid">
        <fgColor rgb="FFC55A11"/>
        <bgColor rgb="FFC55A11"/>
      </patternFill>
    </fill>
    <fill>
      <patternFill patternType="solid">
        <fgColor theme="0" tint="-0.14999847407452621"/>
        <bgColor rgb="FF000000"/>
      </patternFill>
    </fill>
    <fill>
      <patternFill patternType="solid">
        <fgColor rgb="FFFFFFFF"/>
        <bgColor rgb="FFE2EFDA"/>
      </patternFill>
    </fill>
    <fill>
      <patternFill patternType="solid">
        <fgColor rgb="FFFFFFFF"/>
        <bgColor rgb="FF548235"/>
      </patternFill>
    </fill>
    <fill>
      <patternFill patternType="solid">
        <fgColor theme="6" tint="0.59999389629810485"/>
        <bgColor indexed="64"/>
      </patternFill>
    </fill>
    <fill>
      <patternFill patternType="solid">
        <fgColor rgb="FFD9D9D9"/>
        <bgColor rgb="FF00AAAD"/>
      </patternFill>
    </fill>
    <fill>
      <patternFill patternType="solid">
        <fgColor rgb="FFB85C99"/>
        <bgColor rgb="FF00AAAD"/>
      </patternFill>
    </fill>
    <fill>
      <patternFill patternType="solid">
        <fgColor rgb="FF00AAAB"/>
        <bgColor rgb="FF00AAAD"/>
      </patternFill>
    </fill>
    <fill>
      <patternFill patternType="solid">
        <fgColor rgb="FF672D53"/>
        <bgColor rgb="FFE2BCD5"/>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s>
  <cellStyleXfs count="5">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cellStyleXfs>
  <cellXfs count="390">
    <xf numFmtId="0" fontId="0" fillId="0" borderId="0" xfId="0"/>
    <xf numFmtId="0" fontId="0" fillId="0" borderId="0" xfId="0" applyAlignment="1">
      <alignment horizontal="left"/>
    </xf>
    <xf numFmtId="165" fontId="0" fillId="0" borderId="0" xfId="0" applyNumberFormat="1"/>
    <xf numFmtId="165" fontId="0" fillId="0" borderId="1" xfId="0" applyNumberFormat="1" applyBorder="1"/>
    <xf numFmtId="10" fontId="0" fillId="0" borderId="1" xfId="3" applyNumberFormat="1" applyFont="1" applyBorder="1"/>
    <xf numFmtId="0" fontId="7" fillId="0" borderId="0" xfId="0" applyFont="1" applyAlignment="1">
      <alignment horizont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7" borderId="3" xfId="0" applyFont="1" applyFill="1" applyBorder="1" applyAlignment="1">
      <alignment horizontal="center" wrapText="1"/>
    </xf>
    <xf numFmtId="0" fontId="9" fillId="7" borderId="4" xfId="0" applyFont="1" applyFill="1" applyBorder="1" applyAlignment="1">
      <alignment horizontal="center" wrapText="1"/>
    </xf>
    <xf numFmtId="10" fontId="0" fillId="0" borderId="6" xfId="3" applyNumberFormat="1" applyFont="1" applyBorder="1"/>
    <xf numFmtId="0" fontId="9" fillId="3" borderId="7" xfId="0" applyFont="1" applyFill="1" applyBorder="1" applyAlignment="1">
      <alignment horizontal="center" vertical="center" wrapText="1"/>
    </xf>
    <xf numFmtId="0" fontId="9" fillId="7" borderId="2" xfId="0" applyFont="1" applyFill="1" applyBorder="1" applyAlignment="1">
      <alignment horizontal="center" wrapText="1"/>
    </xf>
    <xf numFmtId="165" fontId="0" fillId="0" borderId="5" xfId="0" applyNumberFormat="1" applyBorder="1"/>
    <xf numFmtId="0" fontId="0" fillId="8" borderId="5" xfId="0" applyFill="1" applyBorder="1" applyAlignment="1">
      <alignment horizontal="left"/>
    </xf>
    <xf numFmtId="165" fontId="0" fillId="8" borderId="1" xfId="0" applyNumberFormat="1" applyFill="1" applyBorder="1"/>
    <xf numFmtId="165" fontId="0" fillId="8" borderId="8" xfId="0" applyNumberFormat="1" applyFill="1" applyBorder="1"/>
    <xf numFmtId="0" fontId="0" fillId="8" borderId="9" xfId="0" applyFill="1" applyBorder="1" applyAlignment="1">
      <alignment horizontal="left"/>
    </xf>
    <xf numFmtId="165" fontId="0" fillId="8" borderId="10" xfId="0" applyNumberFormat="1" applyFill="1" applyBorder="1"/>
    <xf numFmtId="165" fontId="0" fillId="8" borderId="11" xfId="0" applyNumberFormat="1" applyFill="1" applyBorder="1"/>
    <xf numFmtId="165" fontId="0" fillId="0" borderId="9" xfId="0" applyNumberFormat="1" applyBorder="1"/>
    <xf numFmtId="165" fontId="0" fillId="0" borderId="10" xfId="0" applyNumberFormat="1" applyBorder="1"/>
    <xf numFmtId="10" fontId="0" fillId="0" borderId="10" xfId="3" applyNumberFormat="1" applyFont="1" applyBorder="1"/>
    <xf numFmtId="10" fontId="0" fillId="0" borderId="12" xfId="3" applyNumberFormat="1" applyFont="1" applyBorder="1"/>
    <xf numFmtId="0" fontId="7" fillId="4" borderId="13" xfId="0" applyFont="1" applyFill="1" applyBorder="1" applyAlignment="1">
      <alignment horizontal="left"/>
    </xf>
    <xf numFmtId="165" fontId="7" fillId="4" borderId="14" xfId="0" applyNumberFormat="1" applyFont="1" applyFill="1" applyBorder="1"/>
    <xf numFmtId="165" fontId="7" fillId="4" borderId="15" xfId="0" applyNumberFormat="1" applyFont="1" applyFill="1" applyBorder="1"/>
    <xf numFmtId="165" fontId="7" fillId="4" borderId="13" xfId="0" applyNumberFormat="1" applyFont="1" applyFill="1" applyBorder="1"/>
    <xf numFmtId="10" fontId="7" fillId="4" borderId="14" xfId="3" applyNumberFormat="1" applyFont="1" applyFill="1" applyBorder="1"/>
    <xf numFmtId="10" fontId="0" fillId="0" borderId="16" xfId="3" applyNumberFormat="1" applyFont="1" applyBorder="1"/>
    <xf numFmtId="9" fontId="0" fillId="0" borderId="0" xfId="3" applyFont="1"/>
    <xf numFmtId="166" fontId="0" fillId="0" borderId="0" xfId="3" applyNumberFormat="1" applyFont="1"/>
    <xf numFmtId="165" fontId="4" fillId="10" borderId="17" xfId="1" applyNumberFormat="1" applyFont="1" applyFill="1" applyBorder="1" applyAlignment="1">
      <alignment horizontal="center" vertical="center" wrapText="1"/>
    </xf>
    <xf numFmtId="165" fontId="8" fillId="2" borderId="18" xfId="0" applyNumberFormat="1" applyFont="1" applyFill="1" applyBorder="1" applyAlignment="1">
      <alignment vertical="center"/>
    </xf>
    <xf numFmtId="165" fontId="8" fillId="2" borderId="17" xfId="0" applyNumberFormat="1" applyFont="1" applyFill="1" applyBorder="1" applyAlignment="1">
      <alignment vertical="center"/>
    </xf>
    <xf numFmtId="165" fontId="6" fillId="3" borderId="17" xfId="0" applyNumberFormat="1" applyFont="1" applyFill="1" applyBorder="1" applyAlignment="1">
      <alignment vertical="center"/>
    </xf>
    <xf numFmtId="165" fontId="8" fillId="2" borderId="19" xfId="0" applyNumberFormat="1" applyFont="1" applyFill="1" applyBorder="1" applyAlignment="1">
      <alignment vertical="center"/>
    </xf>
    <xf numFmtId="165" fontId="8" fillId="2" borderId="20" xfId="0" applyNumberFormat="1" applyFont="1" applyFill="1" applyBorder="1" applyAlignment="1">
      <alignment vertical="center"/>
    </xf>
    <xf numFmtId="0" fontId="2" fillId="11" borderId="22" xfId="0" applyFont="1" applyFill="1" applyBorder="1" applyAlignment="1">
      <alignment vertical="center" wrapText="1"/>
    </xf>
    <xf numFmtId="0" fontId="2" fillId="11" borderId="23" xfId="0" applyFont="1" applyFill="1" applyBorder="1" applyAlignment="1">
      <alignment vertical="center" wrapText="1"/>
    </xf>
    <xf numFmtId="0" fontId="2" fillId="11" borderId="24" xfId="0" applyFont="1" applyFill="1" applyBorder="1" applyAlignment="1">
      <alignment vertical="center" wrapText="1"/>
    </xf>
    <xf numFmtId="165" fontId="11" fillId="10" borderId="21" xfId="1" applyNumberFormat="1" applyFont="1" applyFill="1" applyBorder="1" applyAlignment="1">
      <alignment horizontal="center" vertical="center" wrapText="1"/>
    </xf>
    <xf numFmtId="165" fontId="11" fillId="10" borderId="17" xfId="1" applyNumberFormat="1" applyFont="1" applyFill="1" applyBorder="1" applyAlignment="1">
      <alignment horizontal="center" vertical="center" wrapText="1"/>
    </xf>
    <xf numFmtId="165" fontId="4" fillId="9" borderId="17" xfId="1" applyNumberFormat="1" applyFont="1" applyFill="1" applyBorder="1" applyAlignment="1">
      <alignment horizontal="center" vertical="center" wrapText="1"/>
    </xf>
    <xf numFmtId="1" fontId="4" fillId="9" borderId="17" xfId="0" applyNumberFormat="1" applyFont="1" applyFill="1" applyBorder="1" applyAlignment="1">
      <alignment horizontal="center" vertical="center" wrapText="1"/>
    </xf>
    <xf numFmtId="1" fontId="4" fillId="9" borderId="17" xfId="0" applyNumberFormat="1" applyFont="1" applyFill="1" applyBorder="1" applyAlignment="1">
      <alignment horizontal="center" wrapText="1"/>
    </xf>
    <xf numFmtId="3" fontId="4" fillId="9" borderId="17" xfId="1" applyNumberFormat="1" applyFont="1" applyFill="1" applyBorder="1" applyAlignment="1">
      <alignment horizontal="center" vertical="center" wrapText="1"/>
    </xf>
    <xf numFmtId="165" fontId="11" fillId="10" borderId="19" xfId="1" applyNumberFormat="1" applyFont="1" applyFill="1" applyBorder="1" applyAlignment="1">
      <alignment horizontal="center" vertical="center" wrapText="1"/>
    </xf>
    <xf numFmtId="165" fontId="11" fillId="9" borderId="17" xfId="1" applyNumberFormat="1" applyFont="1" applyFill="1" applyBorder="1" applyAlignment="1">
      <alignment horizontal="center" vertical="center" wrapText="1"/>
    </xf>
    <xf numFmtId="0" fontId="13" fillId="16" borderId="1" xfId="0" applyFont="1" applyFill="1" applyBorder="1" applyAlignment="1">
      <alignment horizontal="center" vertical="center" wrapText="1"/>
    </xf>
    <xf numFmtId="164" fontId="13" fillId="14" borderId="1" xfId="4" applyFont="1" applyFill="1" applyBorder="1" applyAlignment="1">
      <alignment horizontal="center" vertical="center" wrapText="1"/>
    </xf>
    <xf numFmtId="164" fontId="13" fillId="15" borderId="1" xfId="4" applyFont="1" applyFill="1" applyBorder="1" applyAlignment="1">
      <alignment horizontal="center" vertical="center" wrapText="1"/>
    </xf>
    <xf numFmtId="43" fontId="14" fillId="19" borderId="1" xfId="1" applyFont="1" applyFill="1" applyBorder="1" applyAlignment="1">
      <alignment horizontal="center" vertical="center" wrapText="1"/>
    </xf>
    <xf numFmtId="165" fontId="4" fillId="21" borderId="17" xfId="1" applyNumberFormat="1" applyFont="1" applyFill="1" applyBorder="1" applyAlignment="1">
      <alignment horizontal="center" vertical="center" wrapText="1"/>
    </xf>
    <xf numFmtId="165" fontId="11" fillId="22" borderId="21" xfId="1" applyNumberFormat="1" applyFont="1" applyFill="1" applyBorder="1" applyAlignment="1">
      <alignment horizontal="center" vertical="center" wrapText="1"/>
    </xf>
    <xf numFmtId="165" fontId="11" fillId="22" borderId="17" xfId="1" applyNumberFormat="1" applyFont="1" applyFill="1" applyBorder="1" applyAlignment="1">
      <alignment horizontal="center" vertical="center" wrapText="1"/>
    </xf>
    <xf numFmtId="0" fontId="13" fillId="22" borderId="1" xfId="0" applyFont="1" applyFill="1" applyBorder="1" applyAlignment="1">
      <alignment horizontal="center" vertical="center" wrapText="1"/>
    </xf>
    <xf numFmtId="165" fontId="11" fillId="18" borderId="17" xfId="1" applyNumberFormat="1" applyFont="1" applyFill="1" applyBorder="1" applyAlignment="1">
      <alignment horizontal="center" vertical="center" wrapText="1"/>
    </xf>
    <xf numFmtId="165" fontId="11" fillId="16" borderId="19" xfId="1" applyNumberFormat="1" applyFont="1" applyFill="1" applyBorder="1" applyAlignment="1">
      <alignment horizontal="center" vertical="center" wrapText="1"/>
    </xf>
    <xf numFmtId="165" fontId="11" fillId="16" borderId="17" xfId="1" applyNumberFormat="1" applyFont="1" applyFill="1" applyBorder="1" applyAlignment="1">
      <alignment horizontal="center" vertical="center" wrapText="1"/>
    </xf>
    <xf numFmtId="165" fontId="4" fillId="26" borderId="17" xfId="1" applyNumberFormat="1" applyFont="1" applyFill="1" applyBorder="1" applyAlignment="1">
      <alignment horizontal="center" vertical="center" wrapText="1"/>
    </xf>
    <xf numFmtId="165" fontId="4" fillId="17" borderId="17" xfId="1" applyNumberFormat="1" applyFont="1" applyFill="1" applyBorder="1" applyAlignment="1">
      <alignment horizontal="center" vertical="center" wrapText="1"/>
    </xf>
    <xf numFmtId="165" fontId="11" fillId="27" borderId="21" xfId="1" applyNumberFormat="1" applyFont="1" applyFill="1" applyBorder="1" applyAlignment="1">
      <alignment horizontal="center" vertical="center" wrapText="1"/>
    </xf>
    <xf numFmtId="165" fontId="11" fillId="30" borderId="21" xfId="1" applyNumberFormat="1" applyFont="1" applyFill="1" applyBorder="1" applyAlignment="1">
      <alignment horizontal="center" vertical="center" wrapText="1"/>
    </xf>
    <xf numFmtId="43" fontId="14" fillId="19" borderId="17" xfId="1" applyFont="1" applyFill="1" applyBorder="1" applyAlignment="1">
      <alignment horizontal="center" vertical="center" wrapText="1"/>
    </xf>
    <xf numFmtId="165" fontId="6" fillId="3" borderId="20" xfId="0" applyNumberFormat="1" applyFont="1" applyFill="1" applyBorder="1" applyAlignment="1">
      <alignment vertical="center"/>
    </xf>
    <xf numFmtId="165" fontId="6" fillId="3" borderId="19" xfId="0" applyNumberFormat="1" applyFont="1" applyFill="1" applyBorder="1" applyAlignment="1">
      <alignment vertical="center"/>
    </xf>
    <xf numFmtId="3" fontId="4" fillId="9" borderId="17" xfId="0" applyNumberFormat="1" applyFont="1" applyFill="1" applyBorder="1" applyAlignment="1">
      <alignment horizontal="center" wrapText="1"/>
    </xf>
    <xf numFmtId="165" fontId="11" fillId="16" borderId="25" xfId="1" applyNumberFormat="1" applyFont="1" applyFill="1" applyBorder="1" applyAlignment="1">
      <alignment horizontal="center" vertical="center" wrapText="1"/>
    </xf>
    <xf numFmtId="165" fontId="6" fillId="3" borderId="18" xfId="0" applyNumberFormat="1" applyFont="1" applyFill="1" applyBorder="1" applyAlignment="1">
      <alignment vertical="center"/>
    </xf>
    <xf numFmtId="0" fontId="3" fillId="3" borderId="19" xfId="0" applyFont="1" applyFill="1" applyBorder="1" applyAlignment="1">
      <alignment vertical="center" wrapText="1"/>
    </xf>
    <xf numFmtId="165" fontId="4" fillId="9" borderId="18" xfId="1" applyNumberFormat="1" applyFont="1" applyFill="1" applyBorder="1" applyAlignment="1">
      <alignment horizontal="center" vertical="center" wrapText="1"/>
    </xf>
    <xf numFmtId="165" fontId="20" fillId="36" borderId="1" xfId="0" applyNumberFormat="1" applyFont="1" applyFill="1" applyBorder="1" applyAlignment="1">
      <alignment horizontal="center" vertical="center"/>
    </xf>
    <xf numFmtId="165" fontId="16" fillId="32" borderId="1" xfId="0" applyNumberFormat="1" applyFont="1" applyFill="1" applyBorder="1" applyAlignment="1">
      <alignment vertical="center"/>
    </xf>
    <xf numFmtId="165" fontId="21" fillId="32" borderId="1" xfId="0" applyNumberFormat="1" applyFont="1" applyFill="1" applyBorder="1" applyAlignment="1">
      <alignment vertical="center"/>
    </xf>
    <xf numFmtId="165" fontId="21" fillId="32" borderId="1" xfId="0" applyNumberFormat="1" applyFont="1" applyFill="1" applyBorder="1" applyAlignment="1">
      <alignment vertical="center" wrapText="1"/>
    </xf>
    <xf numFmtId="165" fontId="23" fillId="36" borderId="1" xfId="0" applyNumberFormat="1" applyFont="1" applyFill="1" applyBorder="1" applyAlignment="1">
      <alignment horizontal="center" vertical="center"/>
    </xf>
    <xf numFmtId="165" fontId="24" fillId="32" borderId="1" xfId="0" applyNumberFormat="1" applyFont="1" applyFill="1" applyBorder="1" applyAlignment="1">
      <alignment vertical="center"/>
    </xf>
    <xf numFmtId="165" fontId="25" fillId="32" borderId="1" xfId="0" applyNumberFormat="1" applyFont="1" applyFill="1" applyBorder="1" applyAlignment="1">
      <alignment horizontal="left" vertical="center"/>
    </xf>
    <xf numFmtId="165" fontId="25" fillId="32" borderId="1" xfId="0" applyNumberFormat="1" applyFont="1" applyFill="1" applyBorder="1" applyAlignment="1">
      <alignment vertical="center" wrapText="1"/>
    </xf>
    <xf numFmtId="165" fontId="0" fillId="0" borderId="0" xfId="0" applyNumberFormat="1" applyAlignment="1">
      <alignment horizontal="center"/>
    </xf>
    <xf numFmtId="0" fontId="13" fillId="22" borderId="8" xfId="0" applyFont="1" applyFill="1" applyBorder="1" applyAlignment="1">
      <alignment horizontal="center" vertical="center" wrapText="1"/>
    </xf>
    <xf numFmtId="165" fontId="11" fillId="22" borderId="19" xfId="1" applyNumberFormat="1" applyFont="1" applyFill="1" applyBorder="1" applyAlignment="1">
      <alignment horizontal="center" vertical="center" wrapText="1"/>
    </xf>
    <xf numFmtId="43" fontId="14" fillId="19" borderId="28" xfId="1" applyFont="1" applyFill="1" applyBorder="1" applyAlignment="1">
      <alignment horizontal="center" vertical="center" wrapText="1"/>
    </xf>
    <xf numFmtId="43" fontId="14" fillId="13" borderId="2" xfId="1" applyFont="1" applyFill="1" applyBorder="1" applyAlignment="1">
      <alignment horizontal="center" vertical="center" wrapText="1"/>
    </xf>
    <xf numFmtId="43" fontId="14" fillId="13" borderId="3" xfId="1" applyFont="1" applyFill="1" applyBorder="1" applyAlignment="1">
      <alignment horizontal="center" vertical="center" wrapText="1"/>
    </xf>
    <xf numFmtId="43" fontId="14" fillId="18" borderId="3" xfId="1" applyFont="1" applyFill="1" applyBorder="1" applyAlignment="1">
      <alignment horizontal="center" vertical="center" wrapText="1"/>
    </xf>
    <xf numFmtId="0" fontId="14" fillId="18" borderId="30" xfId="0" applyFont="1" applyFill="1" applyBorder="1" applyAlignment="1">
      <alignment horizontal="center" vertical="center" wrapText="1"/>
    </xf>
    <xf numFmtId="165" fontId="4" fillId="10" borderId="20" xfId="1" applyNumberFormat="1" applyFont="1" applyFill="1" applyBorder="1" applyAlignment="1">
      <alignment horizontal="center" vertical="center" wrapText="1"/>
    </xf>
    <xf numFmtId="165" fontId="11" fillId="18" borderId="20" xfId="1" applyNumberFormat="1" applyFont="1" applyFill="1" applyBorder="1" applyAlignment="1">
      <alignment horizontal="center" vertical="center" wrapText="1"/>
    </xf>
    <xf numFmtId="165" fontId="11" fillId="18" borderId="21" xfId="1" applyNumberFormat="1" applyFont="1" applyFill="1" applyBorder="1" applyAlignment="1">
      <alignment horizontal="center" vertical="center" wrapText="1"/>
    </xf>
    <xf numFmtId="165" fontId="11" fillId="9" borderId="20" xfId="1" applyNumberFormat="1" applyFont="1" applyFill="1" applyBorder="1" applyAlignment="1">
      <alignment horizontal="center" vertical="center" wrapText="1"/>
    </xf>
    <xf numFmtId="165" fontId="11" fillId="9" borderId="21" xfId="1" applyNumberFormat="1" applyFont="1" applyFill="1" applyBorder="1" applyAlignment="1">
      <alignment horizontal="center" vertical="center" wrapText="1"/>
    </xf>
    <xf numFmtId="0" fontId="13" fillId="22" borderId="28" xfId="0" applyFont="1" applyFill="1" applyBorder="1" applyAlignment="1">
      <alignment horizontal="center" vertical="center" wrapText="1"/>
    </xf>
    <xf numFmtId="165" fontId="4" fillId="21" borderId="18" xfId="1" applyNumberFormat="1" applyFont="1" applyFill="1" applyBorder="1" applyAlignment="1">
      <alignment horizontal="center" vertical="center" wrapText="1"/>
    </xf>
    <xf numFmtId="165" fontId="11" fillId="22" borderId="18" xfId="1" applyNumberFormat="1" applyFont="1" applyFill="1" applyBorder="1" applyAlignment="1">
      <alignment horizontal="center" vertical="center" wrapText="1"/>
    </xf>
    <xf numFmtId="43" fontId="13" fillId="33" borderId="2" xfId="1" applyFont="1" applyFill="1" applyBorder="1" applyAlignment="1">
      <alignment horizontal="center" vertical="center" wrapText="1"/>
    </xf>
    <xf numFmtId="43" fontId="13" fillId="33" borderId="3" xfId="1" applyFont="1" applyFill="1" applyBorder="1" applyAlignment="1">
      <alignment horizontal="center" vertical="center" wrapText="1"/>
    </xf>
    <xf numFmtId="43" fontId="13" fillId="33" borderId="4" xfId="1" applyFont="1" applyFill="1" applyBorder="1" applyAlignment="1">
      <alignment horizontal="center" vertical="center" wrapText="1"/>
    </xf>
    <xf numFmtId="165" fontId="4" fillId="9" borderId="21" xfId="0" applyNumberFormat="1" applyFont="1" applyFill="1" applyBorder="1" applyAlignment="1">
      <alignment horizontal="center" vertical="center" wrapText="1"/>
    </xf>
    <xf numFmtId="165" fontId="14" fillId="19" borderId="18" xfId="1" applyNumberFormat="1" applyFont="1" applyFill="1" applyBorder="1" applyAlignment="1">
      <alignment horizontal="center" vertical="center" wrapText="1"/>
    </xf>
    <xf numFmtId="165" fontId="14" fillId="19" borderId="17" xfId="1" applyNumberFormat="1" applyFont="1" applyFill="1" applyBorder="1" applyAlignment="1">
      <alignment horizontal="center" vertical="center" wrapText="1"/>
    </xf>
    <xf numFmtId="165" fontId="14" fillId="19" borderId="21" xfId="1" applyNumberFormat="1" applyFont="1" applyFill="1" applyBorder="1" applyAlignment="1">
      <alignment horizontal="center" vertical="center" wrapText="1"/>
    </xf>
    <xf numFmtId="165" fontId="4" fillId="9" borderId="29" xfId="1" applyNumberFormat="1" applyFont="1" applyFill="1" applyBorder="1" applyAlignment="1">
      <alignment horizontal="center" vertical="center" wrapText="1"/>
    </xf>
    <xf numFmtId="165" fontId="4" fillId="9" borderId="26" xfId="1" applyNumberFormat="1" applyFont="1" applyFill="1" applyBorder="1" applyAlignment="1">
      <alignment horizontal="center" vertical="center" wrapText="1"/>
    </xf>
    <xf numFmtId="165" fontId="4" fillId="9" borderId="26" xfId="0" applyNumberFormat="1" applyFont="1" applyFill="1" applyBorder="1" applyAlignment="1">
      <alignment horizontal="center" vertical="center" wrapText="1"/>
    </xf>
    <xf numFmtId="165" fontId="11" fillId="22" borderId="18" xfId="0" applyNumberFormat="1" applyFont="1" applyFill="1" applyBorder="1" applyAlignment="1">
      <alignment wrapText="1"/>
    </xf>
    <xf numFmtId="165" fontId="11" fillId="22" borderId="17" xfId="0" applyNumberFormat="1" applyFont="1" applyFill="1" applyBorder="1" applyAlignment="1">
      <alignment wrapText="1"/>
    </xf>
    <xf numFmtId="165" fontId="11" fillId="22" borderId="19" xfId="0" applyNumberFormat="1" applyFont="1" applyFill="1" applyBorder="1" applyAlignment="1">
      <alignment wrapText="1"/>
    </xf>
    <xf numFmtId="165" fontId="11" fillId="18" borderId="20" xfId="0" applyNumberFormat="1" applyFont="1" applyFill="1" applyBorder="1" applyAlignment="1">
      <alignment wrapText="1"/>
    </xf>
    <xf numFmtId="165" fontId="11" fillId="18" borderId="17" xfId="0" applyNumberFormat="1" applyFont="1" applyFill="1" applyBorder="1" applyAlignment="1">
      <alignment wrapText="1"/>
    </xf>
    <xf numFmtId="165" fontId="11" fillId="18" borderId="21" xfId="0" applyNumberFormat="1" applyFont="1" applyFill="1" applyBorder="1" applyAlignment="1">
      <alignment wrapText="1"/>
    </xf>
    <xf numFmtId="165" fontId="11" fillId="16" borderId="17" xfId="0" applyNumberFormat="1" applyFont="1" applyFill="1" applyBorder="1" applyAlignment="1">
      <alignment wrapText="1"/>
    </xf>
    <xf numFmtId="165" fontId="11" fillId="16" borderId="19" xfId="0" applyNumberFormat="1" applyFont="1" applyFill="1" applyBorder="1" applyAlignment="1">
      <alignment wrapText="1"/>
    </xf>
    <xf numFmtId="165" fontId="11" fillId="10" borderId="17" xfId="0" applyNumberFormat="1" applyFont="1" applyFill="1" applyBorder="1" applyAlignment="1">
      <alignment wrapText="1"/>
    </xf>
    <xf numFmtId="165" fontId="11" fillId="10" borderId="21" xfId="0" applyNumberFormat="1" applyFont="1" applyFill="1" applyBorder="1" applyAlignment="1">
      <alignment wrapText="1"/>
    </xf>
    <xf numFmtId="165" fontId="4" fillId="20" borderId="18" xfId="0" applyNumberFormat="1" applyFont="1" applyFill="1" applyBorder="1" applyAlignment="1">
      <alignment horizontal="center" vertical="center" wrapText="1"/>
    </xf>
    <xf numFmtId="165" fontId="4" fillId="20" borderId="17" xfId="0" applyNumberFormat="1" applyFont="1" applyFill="1" applyBorder="1" applyAlignment="1">
      <alignment horizontal="center" vertical="center" wrapText="1"/>
    </xf>
    <xf numFmtId="165" fontId="4" fillId="9" borderId="20" xfId="0" applyNumberFormat="1" applyFont="1" applyFill="1" applyBorder="1" applyAlignment="1">
      <alignment horizontal="center" vertical="center" wrapText="1"/>
    </xf>
    <xf numFmtId="165" fontId="4" fillId="9" borderId="17" xfId="0" applyNumberFormat="1" applyFont="1" applyFill="1" applyBorder="1" applyAlignment="1">
      <alignment horizontal="center" vertical="center" wrapText="1"/>
    </xf>
    <xf numFmtId="165" fontId="4" fillId="8" borderId="17" xfId="0" applyNumberFormat="1" applyFont="1" applyFill="1" applyBorder="1" applyAlignment="1">
      <alignment horizontal="center" vertical="center" wrapText="1"/>
    </xf>
    <xf numFmtId="165" fontId="4" fillId="29" borderId="17" xfId="0" applyNumberFormat="1" applyFont="1" applyFill="1" applyBorder="1" applyAlignment="1">
      <alignment horizontal="center" vertical="center" wrapText="1"/>
    </xf>
    <xf numFmtId="165" fontId="4" fillId="12" borderId="17" xfId="0" applyNumberFormat="1" applyFont="1" applyFill="1" applyBorder="1" applyAlignment="1">
      <alignment horizontal="center" vertical="center" wrapText="1"/>
    </xf>
    <xf numFmtId="165" fontId="11" fillId="23" borderId="18" xfId="0" applyNumberFormat="1" applyFont="1" applyFill="1" applyBorder="1" applyAlignment="1">
      <alignment horizontal="center" vertical="center" wrapText="1"/>
    </xf>
    <xf numFmtId="165" fontId="11" fillId="23" borderId="17" xfId="0" applyNumberFormat="1" applyFont="1" applyFill="1" applyBorder="1" applyAlignment="1">
      <alignment horizontal="center" vertical="center" wrapText="1"/>
    </xf>
    <xf numFmtId="165" fontId="11" fillId="24" borderId="20" xfId="0" applyNumberFormat="1" applyFont="1" applyFill="1" applyBorder="1" applyAlignment="1">
      <alignment horizontal="center" vertical="center" wrapText="1"/>
    </xf>
    <xf numFmtId="165" fontId="11" fillId="24" borderId="17" xfId="0" applyNumberFormat="1" applyFont="1" applyFill="1" applyBorder="1" applyAlignment="1">
      <alignment horizontal="center" vertical="center" wrapText="1"/>
    </xf>
    <xf numFmtId="165" fontId="11" fillId="25" borderId="17" xfId="0" applyNumberFormat="1" applyFont="1" applyFill="1" applyBorder="1" applyAlignment="1">
      <alignment horizontal="center" vertical="center" wrapText="1"/>
    </xf>
    <xf numFmtId="165" fontId="11" fillId="28" borderId="17" xfId="0" applyNumberFormat="1" applyFont="1" applyFill="1" applyBorder="1" applyAlignment="1">
      <alignment horizontal="center" vertical="center" wrapText="1"/>
    </xf>
    <xf numFmtId="165" fontId="11" fillId="31" borderId="17" xfId="0" applyNumberFormat="1" applyFont="1" applyFill="1" applyBorder="1" applyAlignment="1">
      <alignment horizontal="center" vertical="center" wrapText="1"/>
    </xf>
    <xf numFmtId="165" fontId="4" fillId="21" borderId="18" xfId="0" applyNumberFormat="1" applyFont="1" applyFill="1" applyBorder="1" applyAlignment="1">
      <alignment wrapText="1"/>
    </xf>
    <xf numFmtId="165" fontId="4" fillId="21" borderId="17" xfId="0" applyNumberFormat="1" applyFont="1" applyFill="1" applyBorder="1" applyAlignment="1">
      <alignment wrapText="1"/>
    </xf>
    <xf numFmtId="165" fontId="4" fillId="10" borderId="20" xfId="0" applyNumberFormat="1" applyFont="1" applyFill="1" applyBorder="1" applyAlignment="1">
      <alignment wrapText="1"/>
    </xf>
    <xf numFmtId="165" fontId="4" fillId="10" borderId="17" xfId="0" applyNumberFormat="1" applyFont="1" applyFill="1" applyBorder="1" applyAlignment="1">
      <alignment wrapText="1"/>
    </xf>
    <xf numFmtId="165" fontId="4" fillId="9" borderId="18" xfId="0" applyNumberFormat="1" applyFont="1" applyFill="1" applyBorder="1" applyAlignment="1">
      <alignment horizontal="center" vertical="center" wrapText="1"/>
    </xf>
    <xf numFmtId="165" fontId="4" fillId="17" borderId="17" xfId="0" applyNumberFormat="1" applyFont="1" applyFill="1" applyBorder="1" applyAlignment="1">
      <alignment wrapText="1"/>
    </xf>
    <xf numFmtId="165" fontId="11" fillId="16" borderId="25" xfId="0" applyNumberFormat="1" applyFont="1" applyFill="1" applyBorder="1" applyAlignment="1">
      <alignment wrapText="1"/>
    </xf>
    <xf numFmtId="165" fontId="17" fillId="21" borderId="18" xfId="1" applyNumberFormat="1" applyFont="1" applyFill="1" applyBorder="1" applyAlignment="1">
      <alignment horizontal="center" vertical="center" wrapText="1"/>
    </xf>
    <xf numFmtId="165" fontId="17" fillId="21" borderId="17" xfId="1" applyNumberFormat="1" applyFont="1" applyFill="1" applyBorder="1" applyAlignment="1">
      <alignment horizontal="center" vertical="center" wrapText="1"/>
    </xf>
    <xf numFmtId="165" fontId="17" fillId="17" borderId="17" xfId="1" applyNumberFormat="1" applyFont="1" applyFill="1" applyBorder="1" applyAlignment="1">
      <alignment horizontal="center" vertical="center" wrapText="1"/>
    </xf>
    <xf numFmtId="165" fontId="4" fillId="10" borderId="31" xfId="1" applyNumberFormat="1" applyFont="1" applyFill="1" applyBorder="1" applyAlignment="1">
      <alignment horizontal="center" vertical="center" wrapText="1"/>
    </xf>
    <xf numFmtId="165" fontId="4" fillId="10" borderId="27" xfId="1" applyNumberFormat="1" applyFont="1" applyFill="1" applyBorder="1" applyAlignment="1">
      <alignment horizontal="center" vertical="center" wrapText="1"/>
    </xf>
    <xf numFmtId="165" fontId="11" fillId="10" borderId="32" xfId="1" applyNumberFormat="1" applyFont="1" applyFill="1" applyBorder="1" applyAlignment="1">
      <alignment horizontal="center" vertical="center" wrapText="1"/>
    </xf>
    <xf numFmtId="165" fontId="10" fillId="9" borderId="33" xfId="1" applyNumberFormat="1" applyFont="1" applyFill="1" applyBorder="1" applyAlignment="1">
      <alignment horizontal="right"/>
    </xf>
    <xf numFmtId="165" fontId="4" fillId="9" borderId="33" xfId="1" applyNumberFormat="1" applyFont="1" applyFill="1" applyBorder="1" applyAlignment="1">
      <alignment horizontal="right" vertical="center" wrapText="1"/>
    </xf>
    <xf numFmtId="3" fontId="4" fillId="9" borderId="33" xfId="0" applyNumberFormat="1" applyFont="1" applyFill="1" applyBorder="1" applyAlignment="1">
      <alignment horizontal="right" wrapText="1"/>
    </xf>
    <xf numFmtId="1" fontId="12" fillId="9" borderId="33" xfId="0" applyNumberFormat="1" applyFont="1" applyFill="1" applyBorder="1" applyAlignment="1">
      <alignment horizontal="right" wrapText="1"/>
    </xf>
    <xf numFmtId="1" fontId="4" fillId="9" borderId="33" xfId="0" applyNumberFormat="1" applyFont="1" applyFill="1" applyBorder="1" applyAlignment="1">
      <alignment horizontal="right" vertical="center" wrapText="1"/>
    </xf>
    <xf numFmtId="3" fontId="10" fillId="9" borderId="33" xfId="0" applyNumberFormat="1" applyFont="1" applyFill="1" applyBorder="1" applyAlignment="1">
      <alignment horizontal="right"/>
    </xf>
    <xf numFmtId="165" fontId="4" fillId="9" borderId="33" xfId="1" applyNumberFormat="1" applyFont="1" applyFill="1" applyBorder="1" applyAlignment="1">
      <alignment horizontal="right"/>
    </xf>
    <xf numFmtId="165" fontId="17" fillId="9" borderId="33" xfId="1" applyNumberFormat="1" applyFont="1" applyFill="1" applyBorder="1" applyAlignment="1">
      <alignment horizontal="right"/>
    </xf>
    <xf numFmtId="43" fontId="13" fillId="33" borderId="17" xfId="1" applyFont="1" applyFill="1" applyBorder="1" applyAlignment="1">
      <alignment horizontal="center" vertical="center" wrapText="1"/>
    </xf>
    <xf numFmtId="0" fontId="13" fillId="22" borderId="17" xfId="0" applyFont="1" applyFill="1" applyBorder="1" applyAlignment="1">
      <alignment horizontal="center" vertical="center" wrapText="1"/>
    </xf>
    <xf numFmtId="43" fontId="14" fillId="13" borderId="17" xfId="1" applyFont="1" applyFill="1" applyBorder="1" applyAlignment="1">
      <alignment horizontal="center" vertical="center" wrapText="1"/>
    </xf>
    <xf numFmtId="0" fontId="13" fillId="16" borderId="17" xfId="0" applyFont="1" applyFill="1" applyBorder="1" applyAlignment="1">
      <alignment horizontal="center" vertical="center" wrapText="1"/>
    </xf>
    <xf numFmtId="164" fontId="13" fillId="14" borderId="17" xfId="4" applyFont="1" applyFill="1" applyBorder="1" applyAlignment="1">
      <alignment horizontal="center" vertical="center" wrapText="1"/>
    </xf>
    <xf numFmtId="164" fontId="13" fillId="15" borderId="17" xfId="4" applyFont="1" applyFill="1" applyBorder="1" applyAlignment="1">
      <alignment horizontal="center" vertical="center" wrapText="1"/>
    </xf>
    <xf numFmtId="165" fontId="10" fillId="9" borderId="17" xfId="1" applyNumberFormat="1" applyFont="1" applyFill="1" applyBorder="1" applyAlignment="1">
      <alignment horizontal="center"/>
    </xf>
    <xf numFmtId="1" fontId="12" fillId="9" borderId="17" xfId="0" applyNumberFormat="1" applyFont="1" applyFill="1" applyBorder="1" applyAlignment="1">
      <alignment horizontal="center" wrapText="1"/>
    </xf>
    <xf numFmtId="3" fontId="10" fillId="9" borderId="17" xfId="0" applyNumberFormat="1" applyFont="1" applyFill="1" applyBorder="1" applyAlignment="1">
      <alignment horizontal="center"/>
    </xf>
    <xf numFmtId="165" fontId="4" fillId="9" borderId="17" xfId="1" applyNumberFormat="1" applyFont="1" applyFill="1" applyBorder="1" applyAlignment="1">
      <alignment horizontal="center"/>
    </xf>
    <xf numFmtId="165" fontId="17" fillId="9" borderId="17" xfId="1" applyNumberFormat="1" applyFont="1" applyFill="1" applyBorder="1" applyAlignment="1">
      <alignment horizontal="center"/>
    </xf>
    <xf numFmtId="165" fontId="12" fillId="0" borderId="0" xfId="0" applyNumberFormat="1" applyFont="1"/>
    <xf numFmtId="9" fontId="0" fillId="0" borderId="0" xfId="3" applyFont="1" applyAlignment="1">
      <alignment horizontal="center"/>
    </xf>
    <xf numFmtId="9" fontId="12" fillId="0" borderId="0" xfId="3" applyFont="1"/>
    <xf numFmtId="49" fontId="21" fillId="32" borderId="1" xfId="0" applyNumberFormat="1" applyFont="1" applyFill="1" applyBorder="1" applyAlignment="1">
      <alignment vertical="center" wrapText="1"/>
    </xf>
    <xf numFmtId="49" fontId="25" fillId="32" borderId="1" xfId="0" applyNumberFormat="1" applyFont="1" applyFill="1" applyBorder="1" applyAlignment="1">
      <alignment vertical="center" wrapText="1"/>
    </xf>
    <xf numFmtId="165" fontId="30" fillId="0" borderId="0" xfId="0" applyNumberFormat="1" applyFont="1" applyAlignment="1">
      <alignment horizontal="center"/>
    </xf>
    <xf numFmtId="165" fontId="30" fillId="0" borderId="0" xfId="0" applyNumberFormat="1" applyFont="1"/>
    <xf numFmtId="0" fontId="3" fillId="6" borderId="17" xfId="0" applyFont="1" applyFill="1" applyBorder="1" applyAlignment="1">
      <alignment vertical="center"/>
    </xf>
    <xf numFmtId="0" fontId="32" fillId="2" borderId="20" xfId="0" applyFont="1" applyFill="1" applyBorder="1" applyAlignment="1">
      <alignment vertical="center" wrapText="1"/>
    </xf>
    <xf numFmtId="0" fontId="32" fillId="2" borderId="17" xfId="0" applyFont="1" applyFill="1" applyBorder="1" applyAlignment="1">
      <alignment vertical="center" wrapText="1"/>
    </xf>
    <xf numFmtId="0" fontId="32" fillId="2" borderId="19" xfId="0" applyFont="1" applyFill="1" applyBorder="1" applyAlignment="1">
      <alignment vertical="center" wrapText="1"/>
    </xf>
    <xf numFmtId="0" fontId="3" fillId="3" borderId="18" xfId="0" applyFont="1" applyFill="1" applyBorder="1" applyAlignment="1">
      <alignment vertical="center" wrapText="1"/>
    </xf>
    <xf numFmtId="0" fontId="3" fillId="3" borderId="17" xfId="0" applyFont="1" applyFill="1" applyBorder="1" applyAlignment="1">
      <alignment vertical="center" wrapText="1"/>
    </xf>
    <xf numFmtId="0" fontId="32" fillId="5" borderId="20" xfId="0" applyFont="1" applyFill="1" applyBorder="1" applyAlignment="1">
      <alignment vertical="center"/>
    </xf>
    <xf numFmtId="0" fontId="32" fillId="5" borderId="17" xfId="0" applyFont="1" applyFill="1" applyBorder="1" applyAlignment="1">
      <alignment vertical="center"/>
    </xf>
    <xf numFmtId="0" fontId="32" fillId="5" borderId="19" xfId="0" applyFont="1" applyFill="1" applyBorder="1" applyAlignment="1">
      <alignment vertical="center"/>
    </xf>
    <xf numFmtId="0" fontId="32" fillId="5" borderId="18" xfId="0" applyFont="1" applyFill="1" applyBorder="1" applyAlignment="1">
      <alignment vertical="center"/>
    </xf>
    <xf numFmtId="0" fontId="3" fillId="6" borderId="20" xfId="0" applyFont="1" applyFill="1" applyBorder="1" applyAlignment="1">
      <alignment vertical="center"/>
    </xf>
    <xf numFmtId="0" fontId="3" fillId="6" borderId="19" xfId="0" applyFont="1" applyFill="1" applyBorder="1" applyAlignment="1">
      <alignment vertical="center"/>
    </xf>
    <xf numFmtId="0" fontId="30" fillId="0" borderId="0" xfId="0" applyFont="1" applyAlignment="1">
      <alignment vertical="center" wrapText="1"/>
    </xf>
    <xf numFmtId="0" fontId="30" fillId="0" borderId="0" xfId="0" applyFont="1"/>
    <xf numFmtId="0" fontId="15" fillId="71" borderId="24" xfId="0" applyFont="1" applyFill="1" applyBorder="1" applyAlignment="1">
      <alignment horizontal="right" vertical="center" wrapText="1"/>
    </xf>
    <xf numFmtId="0" fontId="33" fillId="0" borderId="0" xfId="0" applyFont="1"/>
    <xf numFmtId="0" fontId="34" fillId="0" borderId="0" xfId="0" applyFont="1"/>
    <xf numFmtId="165" fontId="35" fillId="0" borderId="0" xfId="0" applyNumberFormat="1" applyFont="1" applyBorder="1"/>
    <xf numFmtId="165" fontId="35" fillId="0" borderId="0" xfId="0" applyNumberFormat="1" applyFont="1"/>
    <xf numFmtId="165" fontId="36" fillId="0" borderId="0" xfId="0" applyNumberFormat="1" applyFont="1" applyAlignment="1">
      <alignment horizontal="center"/>
    </xf>
    <xf numFmtId="165" fontId="36" fillId="0" borderId="0" xfId="0" applyNumberFormat="1" applyFont="1"/>
    <xf numFmtId="165" fontId="18" fillId="34" borderId="43" xfId="1" applyNumberFormat="1" applyFont="1" applyFill="1" applyBorder="1" applyAlignment="1">
      <alignment horizontal="center" vertical="center" wrapText="1"/>
    </xf>
    <xf numFmtId="165" fontId="18" fillId="34" borderId="44" xfId="1" applyNumberFormat="1" applyFont="1" applyFill="1" applyBorder="1" applyAlignment="1">
      <alignment horizontal="center" vertical="center" wrapText="1"/>
    </xf>
    <xf numFmtId="165" fontId="19" fillId="35" borderId="45" xfId="1" applyNumberFormat="1" applyFont="1" applyFill="1" applyBorder="1" applyAlignment="1">
      <alignment horizontal="center" vertical="center" wrapText="1"/>
    </xf>
    <xf numFmtId="165" fontId="18" fillId="34" borderId="20" xfId="1" applyNumberFormat="1" applyFont="1" applyFill="1" applyBorder="1" applyAlignment="1">
      <alignment horizontal="center" vertical="center" wrapText="1"/>
    </xf>
    <xf numFmtId="165" fontId="18" fillId="34" borderId="17" xfId="1" applyNumberFormat="1" applyFont="1" applyFill="1" applyBorder="1" applyAlignment="1">
      <alignment horizontal="center" vertical="center" wrapText="1"/>
    </xf>
    <xf numFmtId="165" fontId="19" fillId="35" borderId="21" xfId="1" applyNumberFormat="1" applyFont="1" applyFill="1" applyBorder="1" applyAlignment="1">
      <alignment horizontal="center" vertical="center" wrapText="1"/>
    </xf>
    <xf numFmtId="165" fontId="19" fillId="35" borderId="20" xfId="1" applyNumberFormat="1" applyFont="1" applyFill="1" applyBorder="1" applyAlignment="1">
      <alignment horizontal="center" vertical="center" wrapText="1"/>
    </xf>
    <xf numFmtId="165" fontId="19" fillId="35" borderId="17" xfId="1" applyNumberFormat="1" applyFont="1" applyFill="1" applyBorder="1" applyAlignment="1">
      <alignment horizontal="center" vertical="center" wrapText="1"/>
    </xf>
    <xf numFmtId="165" fontId="19" fillId="35" borderId="31" xfId="1" applyNumberFormat="1" applyFont="1" applyFill="1" applyBorder="1" applyAlignment="1">
      <alignment horizontal="center" vertical="center" wrapText="1"/>
    </xf>
    <xf numFmtId="165" fontId="19" fillId="35" borderId="27" xfId="1" applyNumberFormat="1" applyFont="1" applyFill="1" applyBorder="1" applyAlignment="1">
      <alignment horizontal="center" vertical="center" wrapText="1"/>
    </xf>
    <xf numFmtId="165" fontId="19" fillId="35" borderId="32" xfId="1" applyNumberFormat="1" applyFont="1" applyFill="1" applyBorder="1" applyAlignment="1">
      <alignment horizontal="center" vertical="center" wrapText="1"/>
    </xf>
    <xf numFmtId="165" fontId="2" fillId="39" borderId="46" xfId="0" applyNumberFormat="1" applyFont="1" applyFill="1" applyBorder="1" applyAlignment="1">
      <alignment vertical="center" wrapText="1"/>
    </xf>
    <xf numFmtId="165" fontId="2" fillId="39" borderId="47" xfId="0" applyNumberFormat="1" applyFont="1" applyFill="1" applyBorder="1" applyAlignment="1">
      <alignment vertical="center" wrapText="1"/>
    </xf>
    <xf numFmtId="165" fontId="2" fillId="39" borderId="47" xfId="0" applyNumberFormat="1" applyFont="1" applyFill="1" applyBorder="1" applyAlignment="1">
      <alignment horizontal="left" vertical="center" wrapText="1"/>
    </xf>
    <xf numFmtId="165" fontId="13" fillId="33" borderId="47" xfId="1" applyNumberFormat="1" applyFont="1" applyFill="1" applyBorder="1" applyAlignment="1">
      <alignment horizontal="center" vertical="center" wrapText="1"/>
    </xf>
    <xf numFmtId="9" fontId="13" fillId="33" borderId="47" xfId="3" applyFont="1" applyFill="1" applyBorder="1" applyAlignment="1">
      <alignment horizontal="center" vertical="center" wrapText="1"/>
    </xf>
    <xf numFmtId="165" fontId="13" fillId="40" borderId="47" xfId="0" applyNumberFormat="1" applyFont="1" applyFill="1" applyBorder="1" applyAlignment="1">
      <alignment horizontal="center" vertical="center" wrapText="1"/>
    </xf>
    <xf numFmtId="9" fontId="13" fillId="40" borderId="47" xfId="3" applyFont="1" applyFill="1" applyBorder="1" applyAlignment="1">
      <alignment horizontal="center" vertical="center" wrapText="1"/>
    </xf>
    <xf numFmtId="165" fontId="14" fillId="13" borderId="47" xfId="1" applyNumberFormat="1" applyFont="1" applyFill="1" applyBorder="1" applyAlignment="1">
      <alignment horizontal="center" vertical="center" wrapText="1"/>
    </xf>
    <xf numFmtId="9" fontId="14" fillId="13" borderId="47" xfId="3" applyFont="1" applyFill="1" applyBorder="1" applyAlignment="1">
      <alignment horizontal="center" vertical="center" wrapText="1"/>
    </xf>
    <xf numFmtId="165" fontId="14" fillId="19" borderId="47" xfId="1" applyNumberFormat="1" applyFont="1" applyFill="1" applyBorder="1" applyAlignment="1">
      <alignment horizontal="center" vertical="center" wrapText="1"/>
    </xf>
    <xf numFmtId="9" fontId="14" fillId="19" borderId="47" xfId="3" applyFont="1" applyFill="1" applyBorder="1" applyAlignment="1">
      <alignment horizontal="center" vertical="center" wrapText="1"/>
    </xf>
    <xf numFmtId="165" fontId="13" fillId="16" borderId="47" xfId="0" applyNumberFormat="1" applyFont="1" applyFill="1" applyBorder="1" applyAlignment="1">
      <alignment horizontal="center" vertical="center" wrapText="1"/>
    </xf>
    <xf numFmtId="9" fontId="13" fillId="16" borderId="47" xfId="3" applyFont="1" applyFill="1" applyBorder="1" applyAlignment="1">
      <alignment horizontal="center" vertical="center" wrapText="1"/>
    </xf>
    <xf numFmtId="165" fontId="13" fillId="14" borderId="47" xfId="4" applyNumberFormat="1" applyFont="1" applyFill="1" applyBorder="1" applyAlignment="1">
      <alignment horizontal="center" vertical="center" wrapText="1"/>
    </xf>
    <xf numFmtId="9" fontId="13" fillId="14" borderId="47" xfId="3" applyFont="1" applyFill="1" applyBorder="1" applyAlignment="1">
      <alignment horizontal="center" vertical="center" wrapText="1"/>
    </xf>
    <xf numFmtId="165" fontId="13" fillId="15" borderId="47" xfId="4" applyNumberFormat="1" applyFont="1" applyFill="1" applyBorder="1" applyAlignment="1">
      <alignment horizontal="center" vertical="center" wrapText="1"/>
    </xf>
    <xf numFmtId="9" fontId="13" fillId="15" borderId="48" xfId="3" applyFont="1" applyFill="1" applyBorder="1" applyAlignment="1">
      <alignment horizontal="center" vertical="center" wrapText="1"/>
    </xf>
    <xf numFmtId="165" fontId="31" fillId="42" borderId="20" xfId="0" applyNumberFormat="1" applyFont="1" applyFill="1" applyBorder="1"/>
    <xf numFmtId="165" fontId="31" fillId="42" borderId="17" xfId="0" applyNumberFormat="1" applyFont="1" applyFill="1" applyBorder="1"/>
    <xf numFmtId="165" fontId="29" fillId="34" borderId="17" xfId="1" applyNumberFormat="1" applyFont="1" applyFill="1" applyBorder="1" applyAlignment="1">
      <alignment horizontal="center" vertical="center" wrapText="1"/>
    </xf>
    <xf numFmtId="165" fontId="29" fillId="35" borderId="17" xfId="1" applyNumberFormat="1" applyFont="1" applyFill="1" applyBorder="1" applyAlignment="1">
      <alignment horizontal="center" vertical="center" wrapText="1"/>
    </xf>
    <xf numFmtId="9" fontId="22" fillId="33" borderId="17" xfId="3" applyFont="1" applyFill="1" applyBorder="1" applyAlignment="1">
      <alignment horizontal="center" vertical="center" wrapText="1"/>
    </xf>
    <xf numFmtId="165" fontId="5" fillId="43" borderId="17" xfId="0" applyNumberFormat="1" applyFont="1" applyFill="1" applyBorder="1" applyAlignment="1">
      <alignment horizontal="center" vertical="center"/>
    </xf>
    <xf numFmtId="165" fontId="22" fillId="40" borderId="17" xfId="0" applyNumberFormat="1" applyFont="1" applyFill="1" applyBorder="1" applyAlignment="1">
      <alignment horizontal="center" vertical="center" wrapText="1"/>
    </xf>
    <xf numFmtId="9" fontId="22" fillId="40" borderId="17" xfId="3" applyFont="1" applyFill="1" applyBorder="1" applyAlignment="1">
      <alignment horizontal="center" vertical="center" wrapText="1"/>
    </xf>
    <xf numFmtId="165" fontId="27" fillId="44" borderId="17" xfId="1" applyNumberFormat="1" applyFont="1" applyFill="1" applyBorder="1" applyAlignment="1">
      <alignment horizontal="center" vertical="center"/>
    </xf>
    <xf numFmtId="165" fontId="22" fillId="10" borderId="17" xfId="1" applyNumberFormat="1" applyFont="1" applyFill="1" applyBorder="1" applyAlignment="1">
      <alignment horizontal="center" vertical="center" wrapText="1"/>
    </xf>
    <xf numFmtId="9" fontId="22" fillId="10" borderId="17" xfId="3" applyFont="1" applyFill="1" applyBorder="1" applyAlignment="1">
      <alignment horizontal="center" vertical="center" wrapText="1"/>
    </xf>
    <xf numFmtId="165" fontId="28" fillId="45" borderId="17" xfId="0" applyNumberFormat="1" applyFont="1" applyFill="1" applyBorder="1" applyAlignment="1">
      <alignment horizontal="center" vertical="center"/>
    </xf>
    <xf numFmtId="165" fontId="22" fillId="46" borderId="17" xfId="0" applyNumberFormat="1" applyFont="1" applyFill="1" applyBorder="1" applyAlignment="1">
      <alignment horizontal="center" vertical="center"/>
    </xf>
    <xf numFmtId="9" fontId="22" fillId="16" borderId="17" xfId="3" applyFont="1" applyFill="1" applyBorder="1" applyAlignment="1">
      <alignment horizontal="center" vertical="center" wrapText="1"/>
    </xf>
    <xf numFmtId="165" fontId="22" fillId="47" borderId="17" xfId="1" applyNumberFormat="1" applyFont="1" applyFill="1" applyBorder="1" applyAlignment="1">
      <alignment horizontal="center" vertical="center"/>
    </xf>
    <xf numFmtId="9" fontId="22" fillId="47" borderId="17" xfId="3" applyFont="1" applyFill="1" applyBorder="1" applyAlignment="1">
      <alignment horizontal="center" vertical="center"/>
    </xf>
    <xf numFmtId="165" fontId="22" fillId="48" borderId="17" xfId="1" applyNumberFormat="1" applyFont="1" applyFill="1" applyBorder="1" applyAlignment="1">
      <alignment horizontal="center" vertical="center"/>
    </xf>
    <xf numFmtId="9" fontId="22" fillId="48" borderId="21" xfId="3" applyFont="1" applyFill="1" applyBorder="1" applyAlignment="1">
      <alignment horizontal="center" vertical="center"/>
    </xf>
    <xf numFmtId="165" fontId="27" fillId="49" borderId="17" xfId="0" applyNumberFormat="1" applyFont="1" applyFill="1" applyBorder="1" applyAlignment="1">
      <alignment horizontal="center"/>
    </xf>
    <xf numFmtId="165" fontId="2" fillId="39" borderId="20" xfId="0" applyNumberFormat="1" applyFont="1" applyFill="1" applyBorder="1" applyAlignment="1">
      <alignment vertical="center" wrapText="1"/>
    </xf>
    <xf numFmtId="165" fontId="2" fillId="39" borderId="17" xfId="0" applyNumberFormat="1" applyFont="1" applyFill="1" applyBorder="1" applyAlignment="1">
      <alignment vertical="center" wrapText="1"/>
    </xf>
    <xf numFmtId="165" fontId="2" fillId="39" borderId="17" xfId="0" applyNumberFormat="1" applyFont="1" applyFill="1" applyBorder="1" applyAlignment="1">
      <alignment horizontal="left" vertical="center" wrapText="1"/>
    </xf>
    <xf numFmtId="165" fontId="22" fillId="33" borderId="17" xfId="1" applyNumberFormat="1" applyFont="1" applyFill="1" applyBorder="1" applyAlignment="1">
      <alignment horizontal="center" vertical="center" wrapText="1"/>
    </xf>
    <xf numFmtId="165" fontId="22" fillId="18" borderId="17" xfId="0" applyNumberFormat="1" applyFont="1" applyFill="1" applyBorder="1" applyAlignment="1">
      <alignment wrapText="1"/>
    </xf>
    <xf numFmtId="165" fontId="22" fillId="13" borderId="17" xfId="1" applyNumberFormat="1" applyFont="1" applyFill="1" applyBorder="1" applyAlignment="1">
      <alignment horizontal="center" vertical="center" wrapText="1"/>
    </xf>
    <xf numFmtId="9" fontId="22" fillId="13" borderId="17" xfId="3" applyFont="1" applyFill="1" applyBorder="1" applyAlignment="1">
      <alignment horizontal="center" vertical="center" wrapText="1"/>
    </xf>
    <xf numFmtId="165" fontId="22" fillId="19" borderId="17" xfId="1" applyNumberFormat="1" applyFont="1" applyFill="1" applyBorder="1" applyAlignment="1">
      <alignment horizontal="center" vertical="center" wrapText="1"/>
    </xf>
    <xf numFmtId="9" fontId="22" fillId="19" borderId="17" xfId="3" applyFont="1" applyFill="1" applyBorder="1" applyAlignment="1">
      <alignment horizontal="center" vertical="center" wrapText="1"/>
    </xf>
    <xf numFmtId="165" fontId="22" fillId="16" borderId="17" xfId="0" applyNumberFormat="1" applyFont="1" applyFill="1" applyBorder="1" applyAlignment="1">
      <alignment horizontal="center" vertical="center" wrapText="1"/>
    </xf>
    <xf numFmtId="165" fontId="22" fillId="50" borderId="17" xfId="0" applyNumberFormat="1" applyFont="1" applyFill="1" applyBorder="1" applyAlignment="1">
      <alignment horizontal="center" vertical="center" wrapText="1"/>
    </xf>
    <xf numFmtId="165" fontId="2" fillId="37" borderId="20" xfId="0" applyNumberFormat="1" applyFont="1" applyFill="1" applyBorder="1" applyAlignment="1">
      <alignment vertical="center" wrapText="1"/>
    </xf>
    <xf numFmtId="165" fontId="2" fillId="37" borderId="17" xfId="0" applyNumberFormat="1" applyFont="1" applyFill="1" applyBorder="1" applyAlignment="1">
      <alignment vertical="center" wrapText="1"/>
    </xf>
    <xf numFmtId="165" fontId="2" fillId="37" borderId="17" xfId="0" applyNumberFormat="1" applyFont="1" applyFill="1" applyBorder="1" applyAlignment="1">
      <alignment horizontal="left" vertical="center" wrapText="1"/>
    </xf>
    <xf numFmtId="9" fontId="22" fillId="33" borderId="17" xfId="3" applyFont="1" applyFill="1" applyBorder="1" applyAlignment="1">
      <alignment horizontal="right" vertical="center" wrapText="1"/>
    </xf>
    <xf numFmtId="165" fontId="22" fillId="40" borderId="17" xfId="1" applyNumberFormat="1" applyFont="1" applyFill="1" applyBorder="1" applyAlignment="1">
      <alignment horizontal="center" vertical="center" wrapText="1"/>
    </xf>
    <xf numFmtId="165" fontId="22" fillId="9" borderId="17" xfId="1" applyNumberFormat="1" applyFont="1" applyFill="1" applyBorder="1" applyAlignment="1">
      <alignment horizontal="center" vertical="center" wrapText="1"/>
    </xf>
    <xf numFmtId="9" fontId="22" fillId="9" borderId="17" xfId="3" applyFont="1" applyFill="1" applyBorder="1" applyAlignment="1">
      <alignment horizontal="center" vertical="center" wrapText="1"/>
    </xf>
    <xf numFmtId="165" fontId="27" fillId="51" borderId="17" xfId="1" applyNumberFormat="1" applyFont="1" applyFill="1" applyBorder="1" applyAlignment="1">
      <alignment horizontal="center" vertical="center"/>
    </xf>
    <xf numFmtId="165" fontId="22" fillId="16" borderId="17" xfId="1" applyNumberFormat="1" applyFont="1" applyFill="1" applyBorder="1" applyAlignment="1">
      <alignment horizontal="center" vertical="center" wrapText="1"/>
    </xf>
    <xf numFmtId="165" fontId="27" fillId="52" borderId="17" xfId="1" applyNumberFormat="1" applyFont="1" applyFill="1" applyBorder="1" applyAlignment="1">
      <alignment horizontal="center" vertical="center"/>
    </xf>
    <xf numFmtId="165" fontId="27" fillId="53" borderId="17" xfId="1" applyNumberFormat="1" applyFont="1" applyFill="1" applyBorder="1" applyAlignment="1">
      <alignment horizontal="center" vertical="center"/>
    </xf>
    <xf numFmtId="165" fontId="22" fillId="18" borderId="17" xfId="1" applyNumberFormat="1" applyFont="1" applyFill="1" applyBorder="1" applyAlignment="1">
      <alignment horizontal="center" vertical="center" wrapText="1"/>
    </xf>
    <xf numFmtId="9" fontId="22" fillId="18" borderId="17" xfId="3" applyFont="1" applyFill="1" applyBorder="1" applyAlignment="1">
      <alignment horizontal="center" vertical="center" wrapText="1"/>
    </xf>
    <xf numFmtId="165" fontId="28" fillId="19" borderId="17" xfId="3" applyNumberFormat="1" applyFont="1" applyFill="1" applyBorder="1" applyAlignment="1">
      <alignment horizontal="center" vertical="center" wrapText="1"/>
    </xf>
    <xf numFmtId="9" fontId="28" fillId="19" borderId="17" xfId="3" applyFont="1" applyFill="1" applyBorder="1" applyAlignment="1">
      <alignment horizontal="center" vertical="center" wrapText="1"/>
    </xf>
    <xf numFmtId="165" fontId="28" fillId="19" borderId="17" xfId="1" applyNumberFormat="1" applyFont="1" applyFill="1" applyBorder="1" applyAlignment="1">
      <alignment horizontal="center" vertical="center" wrapText="1"/>
    </xf>
    <xf numFmtId="165" fontId="22" fillId="54" borderId="17" xfId="1" applyNumberFormat="1" applyFont="1" applyFill="1" applyBorder="1" applyAlignment="1">
      <alignment horizontal="center" vertical="center" wrapText="1"/>
    </xf>
    <xf numFmtId="9" fontId="22" fillId="54" borderId="17" xfId="3" applyFont="1" applyFill="1" applyBorder="1" applyAlignment="1">
      <alignment horizontal="center" vertical="center" wrapText="1"/>
    </xf>
    <xf numFmtId="165" fontId="28" fillId="10" borderId="17" xfId="1" applyNumberFormat="1" applyFont="1" applyFill="1" applyBorder="1" applyAlignment="1">
      <alignment horizontal="center" vertical="center" wrapText="1"/>
    </xf>
    <xf numFmtId="9" fontId="28" fillId="10" borderId="17" xfId="3" applyFont="1" applyFill="1" applyBorder="1" applyAlignment="1">
      <alignment horizontal="center" vertical="center" wrapText="1"/>
    </xf>
    <xf numFmtId="165" fontId="29" fillId="34" borderId="17" xfId="0" applyNumberFormat="1" applyFont="1" applyFill="1" applyBorder="1" applyAlignment="1">
      <alignment wrapText="1"/>
    </xf>
    <xf numFmtId="165" fontId="29" fillId="35" borderId="17" xfId="0" applyNumberFormat="1" applyFont="1" applyFill="1" applyBorder="1" applyAlignment="1">
      <alignment wrapText="1"/>
    </xf>
    <xf numFmtId="165" fontId="27" fillId="43" borderId="17" xfId="0" applyNumberFormat="1" applyFont="1" applyFill="1" applyBorder="1"/>
    <xf numFmtId="165" fontId="22" fillId="40" borderId="17" xfId="0" applyNumberFormat="1" applyFont="1" applyFill="1" applyBorder="1" applyAlignment="1">
      <alignment wrapText="1"/>
    </xf>
    <xf numFmtId="9" fontId="22" fillId="40" borderId="17" xfId="3" applyFont="1" applyFill="1" applyBorder="1" applyAlignment="1">
      <alignment wrapText="1"/>
    </xf>
    <xf numFmtId="165" fontId="27" fillId="44" borderId="17" xfId="0" applyNumberFormat="1" applyFont="1" applyFill="1" applyBorder="1"/>
    <xf numFmtId="165" fontId="22" fillId="10" borderId="17" xfId="0" applyNumberFormat="1" applyFont="1" applyFill="1" applyBorder="1" applyAlignment="1">
      <alignment wrapText="1"/>
    </xf>
    <xf numFmtId="9" fontId="22" fillId="10" borderId="17" xfId="3" applyFont="1" applyFill="1" applyBorder="1" applyAlignment="1">
      <alignment wrapText="1"/>
    </xf>
    <xf numFmtId="165" fontId="22" fillId="9" borderId="17" xfId="0" applyNumberFormat="1" applyFont="1" applyFill="1" applyBorder="1" applyAlignment="1">
      <alignment wrapText="1"/>
    </xf>
    <xf numFmtId="9" fontId="22" fillId="9" borderId="17" xfId="3" applyFont="1" applyFill="1" applyBorder="1" applyAlignment="1">
      <alignment wrapText="1"/>
    </xf>
    <xf numFmtId="165" fontId="27" fillId="51" borderId="17" xfId="0" applyNumberFormat="1" applyFont="1" applyFill="1" applyBorder="1"/>
    <xf numFmtId="165" fontId="22" fillId="16" borderId="17" xfId="0" applyNumberFormat="1" applyFont="1" applyFill="1" applyBorder="1" applyAlignment="1">
      <alignment wrapText="1"/>
    </xf>
    <xf numFmtId="9" fontId="22" fillId="16" borderId="17" xfId="3" applyFont="1" applyFill="1" applyBorder="1" applyAlignment="1">
      <alignment wrapText="1"/>
    </xf>
    <xf numFmtId="165" fontId="27" fillId="55" borderId="17" xfId="0" applyNumberFormat="1" applyFont="1" applyFill="1" applyBorder="1"/>
    <xf numFmtId="165" fontId="22" fillId="14" borderId="17" xfId="0" applyNumberFormat="1" applyFont="1" applyFill="1" applyBorder="1"/>
    <xf numFmtId="9" fontId="22" fillId="14" borderId="17" xfId="3" applyFont="1" applyFill="1" applyBorder="1"/>
    <xf numFmtId="165" fontId="27" fillId="56" borderId="17" xfId="0" applyNumberFormat="1" applyFont="1" applyFill="1" applyBorder="1"/>
    <xf numFmtId="165" fontId="22" fillId="15" borderId="17" xfId="1" applyNumberFormat="1" applyFont="1" applyFill="1" applyBorder="1" applyAlignment="1">
      <alignment horizontal="center" vertical="center"/>
    </xf>
    <xf numFmtId="9" fontId="22" fillId="15" borderId="21" xfId="3" applyFont="1" applyFill="1" applyBorder="1" applyAlignment="1">
      <alignment horizontal="center" vertical="center"/>
    </xf>
    <xf numFmtId="165" fontId="22" fillId="33" borderId="17" xfId="0" applyNumberFormat="1" applyFont="1" applyFill="1" applyBorder="1" applyAlignment="1">
      <alignment wrapText="1"/>
    </xf>
    <xf numFmtId="165" fontId="22" fillId="15" borderId="17" xfId="0" applyNumberFormat="1" applyFont="1" applyFill="1" applyBorder="1"/>
    <xf numFmtId="165" fontId="29" fillId="57" borderId="17" xfId="0" applyNumberFormat="1" applyFont="1" applyFill="1" applyBorder="1" applyAlignment="1">
      <alignment horizontal="center"/>
    </xf>
    <xf numFmtId="165" fontId="29" fillId="72" borderId="17" xfId="0" applyNumberFormat="1" applyFont="1" applyFill="1" applyBorder="1" applyAlignment="1">
      <alignment horizontal="center"/>
    </xf>
    <xf numFmtId="165" fontId="22" fillId="63" borderId="17" xfId="0" applyNumberFormat="1" applyFont="1" applyFill="1" applyBorder="1" applyAlignment="1">
      <alignment horizontal="center"/>
    </xf>
    <xf numFmtId="165" fontId="22" fillId="58" borderId="17" xfId="0" applyNumberFormat="1" applyFont="1" applyFill="1" applyBorder="1" applyAlignment="1">
      <alignment horizontal="center"/>
    </xf>
    <xf numFmtId="9" fontId="22" fillId="58" borderId="17" xfId="3" applyFont="1" applyFill="1" applyBorder="1" applyAlignment="1">
      <alignment horizontal="center"/>
    </xf>
    <xf numFmtId="165" fontId="27" fillId="59" borderId="17" xfId="0" applyNumberFormat="1" applyFont="1" applyFill="1" applyBorder="1" applyAlignment="1">
      <alignment horizontal="center"/>
    </xf>
    <xf numFmtId="165" fontId="22" fillId="60" borderId="17" xfId="0" applyNumberFormat="1" applyFont="1" applyFill="1" applyBorder="1" applyAlignment="1">
      <alignment horizontal="center"/>
    </xf>
    <xf numFmtId="9" fontId="22" fillId="60" borderId="17" xfId="3" applyFont="1" applyFill="1" applyBorder="1" applyAlignment="1">
      <alignment horizontal="center"/>
    </xf>
    <xf numFmtId="165" fontId="22" fillId="9" borderId="17" xfId="0" applyNumberFormat="1" applyFont="1" applyFill="1" applyBorder="1" applyAlignment="1">
      <alignment horizontal="center"/>
    </xf>
    <xf numFmtId="9" fontId="22" fillId="9" borderId="17" xfId="3" applyFont="1" applyFill="1" applyBorder="1" applyAlignment="1">
      <alignment horizontal="center"/>
    </xf>
    <xf numFmtId="165" fontId="27" fillId="61" borderId="17" xfId="0" applyNumberFormat="1" applyFont="1" applyFill="1" applyBorder="1" applyAlignment="1">
      <alignment horizontal="center"/>
    </xf>
    <xf numFmtId="165" fontId="22" fillId="62" borderId="17" xfId="0" applyNumberFormat="1" applyFont="1" applyFill="1" applyBorder="1" applyAlignment="1">
      <alignment horizontal="center"/>
    </xf>
    <xf numFmtId="9" fontId="22" fillId="62" borderId="17" xfId="3" applyFont="1" applyFill="1" applyBorder="1" applyAlignment="1">
      <alignment horizontal="center"/>
    </xf>
    <xf numFmtId="165" fontId="27" fillId="55" borderId="17" xfId="0" applyNumberFormat="1" applyFont="1" applyFill="1" applyBorder="1" applyAlignment="1">
      <alignment horizontal="center"/>
    </xf>
    <xf numFmtId="165" fontId="22" fillId="14" borderId="17" xfId="0" applyNumberFormat="1" applyFont="1" applyFill="1" applyBorder="1" applyAlignment="1">
      <alignment horizontal="center"/>
    </xf>
    <xf numFmtId="9" fontId="22" fillId="14" borderId="17" xfId="3" applyFont="1" applyFill="1" applyBorder="1" applyAlignment="1">
      <alignment horizontal="center"/>
    </xf>
    <xf numFmtId="165" fontId="27" fillId="56" borderId="17" xfId="0" applyNumberFormat="1" applyFont="1" applyFill="1" applyBorder="1" applyAlignment="1">
      <alignment horizontal="center"/>
    </xf>
    <xf numFmtId="165" fontId="22" fillId="15" borderId="17" xfId="0" applyNumberFormat="1" applyFont="1" applyFill="1" applyBorder="1" applyAlignment="1">
      <alignment horizontal="center"/>
    </xf>
    <xf numFmtId="9" fontId="22" fillId="15" borderId="21" xfId="3" applyFont="1" applyFill="1" applyBorder="1" applyAlignment="1">
      <alignment horizontal="center"/>
    </xf>
    <xf numFmtId="165" fontId="22" fillId="64" borderId="17" xfId="0" applyNumberFormat="1" applyFont="1" applyFill="1" applyBorder="1" applyAlignment="1">
      <alignment horizontal="center"/>
    </xf>
    <xf numFmtId="9" fontId="22" fillId="64" borderId="17" xfId="3" applyFont="1" applyFill="1" applyBorder="1" applyAlignment="1">
      <alignment horizontal="center"/>
    </xf>
    <xf numFmtId="165" fontId="27" fillId="34" borderId="17" xfId="1" applyNumberFormat="1" applyFont="1" applyFill="1" applyBorder="1" applyAlignment="1">
      <alignment horizontal="center" vertical="center" wrapText="1"/>
    </xf>
    <xf numFmtId="165" fontId="27" fillId="35" borderId="17" xfId="1" applyNumberFormat="1" applyFont="1" applyFill="1" applyBorder="1" applyAlignment="1">
      <alignment horizontal="center" vertical="center" wrapText="1"/>
    </xf>
    <xf numFmtId="165" fontId="27" fillId="43" borderId="17" xfId="1" applyNumberFormat="1" applyFont="1" applyFill="1" applyBorder="1" applyAlignment="1">
      <alignment horizontal="center" vertical="center"/>
    </xf>
    <xf numFmtId="165" fontId="27" fillId="65" borderId="17" xfId="1" applyNumberFormat="1" applyFont="1" applyFill="1" applyBorder="1" applyAlignment="1">
      <alignment horizontal="center" vertical="center"/>
    </xf>
    <xf numFmtId="0" fontId="31" fillId="42" borderId="20" xfId="0" applyFont="1" applyFill="1" applyBorder="1"/>
    <xf numFmtId="0" fontId="31" fillId="42" borderId="17" xfId="0" applyFont="1" applyFill="1" applyBorder="1"/>
    <xf numFmtId="165" fontId="26" fillId="34" borderId="17" xfId="1" applyNumberFormat="1" applyFont="1" applyFill="1" applyBorder="1" applyAlignment="1">
      <alignment horizontal="center" vertical="center" wrapText="1"/>
    </xf>
    <xf numFmtId="165" fontId="26" fillId="35" borderId="17" xfId="1" applyNumberFormat="1" applyFont="1" applyFill="1" applyBorder="1" applyAlignment="1">
      <alignment horizontal="center" vertical="center" wrapText="1"/>
    </xf>
    <xf numFmtId="9" fontId="26" fillId="33" borderId="17" xfId="3" applyFont="1" applyFill="1" applyBorder="1" applyAlignment="1">
      <alignment horizontal="center" vertical="center" wrapText="1"/>
    </xf>
    <xf numFmtId="165" fontId="10" fillId="43" borderId="17" xfId="1" applyNumberFormat="1" applyFont="1" applyFill="1" applyBorder="1" applyAlignment="1">
      <alignment horizontal="center" vertical="center"/>
    </xf>
    <xf numFmtId="165" fontId="26" fillId="40" borderId="17" xfId="1" applyNumberFormat="1" applyFont="1" applyFill="1" applyBorder="1" applyAlignment="1">
      <alignment horizontal="center" vertical="center" wrapText="1"/>
    </xf>
    <xf numFmtId="9" fontId="26" fillId="40" borderId="17" xfId="3" applyFont="1" applyFill="1" applyBorder="1" applyAlignment="1">
      <alignment horizontal="center" vertical="center" wrapText="1"/>
    </xf>
    <xf numFmtId="165" fontId="10" fillId="0" borderId="17" xfId="1" applyNumberFormat="1" applyFont="1" applyFill="1" applyBorder="1" applyAlignment="1">
      <alignment horizontal="center" vertical="center"/>
    </xf>
    <xf numFmtId="165" fontId="26" fillId="0" borderId="17" xfId="1" applyNumberFormat="1" applyFont="1" applyFill="1" applyBorder="1" applyAlignment="1">
      <alignment horizontal="center" vertical="center" wrapText="1"/>
    </xf>
    <xf numFmtId="9" fontId="26" fillId="0" borderId="17" xfId="3" applyFont="1" applyFill="1" applyBorder="1" applyAlignment="1">
      <alignment horizontal="center" vertical="center" wrapText="1"/>
    </xf>
    <xf numFmtId="165" fontId="12" fillId="0" borderId="17" xfId="0" applyNumberFormat="1" applyFont="1" applyBorder="1"/>
    <xf numFmtId="9" fontId="12" fillId="0" borderId="17" xfId="3" applyFont="1" applyBorder="1"/>
    <xf numFmtId="165" fontId="10" fillId="51" borderId="17" xfId="1" applyNumberFormat="1" applyFont="1" applyFill="1" applyBorder="1" applyAlignment="1">
      <alignment horizontal="center" vertical="center"/>
    </xf>
    <xf numFmtId="165" fontId="26" fillId="16" borderId="17" xfId="1" applyNumberFormat="1" applyFont="1" applyFill="1" applyBorder="1" applyAlignment="1">
      <alignment horizontal="center" vertical="center" wrapText="1"/>
    </xf>
    <xf numFmtId="9" fontId="26" fillId="16" borderId="17" xfId="3" applyFont="1" applyFill="1" applyBorder="1" applyAlignment="1">
      <alignment horizontal="center" vertical="center" wrapText="1"/>
    </xf>
    <xf numFmtId="165" fontId="10" fillId="66" borderId="17" xfId="1" applyNumberFormat="1" applyFont="1" applyFill="1" applyBorder="1" applyAlignment="1">
      <alignment horizontal="center" vertical="center"/>
    </xf>
    <xf numFmtId="9" fontId="12" fillId="0" borderId="21" xfId="3" applyFont="1" applyBorder="1"/>
    <xf numFmtId="165" fontId="26" fillId="67" borderId="17" xfId="1" applyNumberFormat="1" applyFont="1" applyFill="1" applyBorder="1" applyAlignment="1">
      <alignment horizontal="center" vertical="center"/>
    </xf>
    <xf numFmtId="165" fontId="26" fillId="33" borderId="17" xfId="1" applyNumberFormat="1" applyFont="1" applyFill="1" applyBorder="1" applyAlignment="1">
      <alignment horizontal="center" vertical="center" wrapText="1"/>
    </xf>
    <xf numFmtId="0" fontId="2" fillId="39" borderId="17" xfId="0" applyFont="1" applyFill="1" applyBorder="1" applyAlignment="1">
      <alignment vertical="center" wrapText="1"/>
    </xf>
    <xf numFmtId="9" fontId="10" fillId="0" borderId="17" xfId="3" applyFont="1" applyFill="1" applyBorder="1" applyAlignment="1">
      <alignment horizontal="center" vertical="center"/>
    </xf>
    <xf numFmtId="165" fontId="2" fillId="39" borderId="20" xfId="0" applyNumberFormat="1" applyFont="1" applyFill="1" applyBorder="1" applyAlignment="1">
      <alignment horizontal="left" vertical="center" wrapText="1"/>
    </xf>
    <xf numFmtId="165" fontId="26" fillId="18" borderId="17" xfId="1" applyNumberFormat="1" applyFont="1" applyFill="1" applyBorder="1" applyAlignment="1">
      <alignment horizontal="center" vertical="center" wrapText="1"/>
    </xf>
    <xf numFmtId="9" fontId="26" fillId="18" borderId="17" xfId="3" applyFont="1" applyFill="1" applyBorder="1" applyAlignment="1">
      <alignment horizontal="center" vertical="center" wrapText="1"/>
    </xf>
    <xf numFmtId="165" fontId="26" fillId="68" borderId="17" xfId="1" applyNumberFormat="1" applyFont="1" applyFill="1" applyBorder="1" applyAlignment="1">
      <alignment horizontal="center" vertical="center" wrapText="1"/>
    </xf>
    <xf numFmtId="165" fontId="26" fillId="69" borderId="17" xfId="3" applyNumberFormat="1" applyFont="1" applyFill="1" applyBorder="1" applyAlignment="1">
      <alignment horizontal="center" vertical="center" wrapText="1"/>
    </xf>
    <xf numFmtId="165" fontId="2" fillId="39" borderId="31" xfId="0" applyNumberFormat="1" applyFont="1" applyFill="1" applyBorder="1" applyAlignment="1">
      <alignment horizontal="left" vertical="center" wrapText="1"/>
    </xf>
    <xf numFmtId="165" fontId="2" fillId="39" borderId="27" xfId="0" applyNumberFormat="1" applyFont="1" applyFill="1" applyBorder="1" applyAlignment="1">
      <alignment horizontal="left" vertical="center" wrapText="1"/>
    </xf>
    <xf numFmtId="165" fontId="2" fillId="39" borderId="27" xfId="0" applyNumberFormat="1" applyFont="1" applyFill="1" applyBorder="1" applyAlignment="1">
      <alignment vertical="center" wrapText="1"/>
    </xf>
    <xf numFmtId="165" fontId="26" fillId="33" borderId="27" xfId="1" applyNumberFormat="1" applyFont="1" applyFill="1" applyBorder="1" applyAlignment="1">
      <alignment horizontal="center" vertical="center" wrapText="1"/>
    </xf>
    <xf numFmtId="9" fontId="26" fillId="33" borderId="27" xfId="3" applyFont="1" applyFill="1" applyBorder="1" applyAlignment="1">
      <alignment horizontal="center" vertical="center" wrapText="1"/>
    </xf>
    <xf numFmtId="165" fontId="26" fillId="40" borderId="27" xfId="1" applyNumberFormat="1" applyFont="1" applyFill="1" applyBorder="1" applyAlignment="1">
      <alignment horizontal="center" vertical="center" wrapText="1"/>
    </xf>
    <xf numFmtId="165" fontId="22" fillId="40" borderId="27" xfId="0" applyNumberFormat="1" applyFont="1" applyFill="1" applyBorder="1" applyAlignment="1">
      <alignment horizontal="center" vertical="center" wrapText="1"/>
    </xf>
    <xf numFmtId="9" fontId="26" fillId="40" borderId="27" xfId="3" applyFont="1" applyFill="1" applyBorder="1" applyAlignment="1">
      <alignment horizontal="center" vertical="center" wrapText="1"/>
    </xf>
    <xf numFmtId="165" fontId="26" fillId="0" borderId="27" xfId="1" applyNumberFormat="1" applyFont="1" applyFill="1" applyBorder="1" applyAlignment="1">
      <alignment horizontal="center" vertical="center" wrapText="1"/>
    </xf>
    <xf numFmtId="9" fontId="26" fillId="0" borderId="27" xfId="3" applyFont="1" applyFill="1" applyBorder="1" applyAlignment="1">
      <alignment horizontal="center" vertical="center" wrapText="1"/>
    </xf>
    <xf numFmtId="165" fontId="12" fillId="0" borderId="27" xfId="0" applyNumberFormat="1" applyFont="1" applyBorder="1"/>
    <xf numFmtId="9" fontId="12" fillId="0" borderId="27" xfId="3" applyFont="1" applyBorder="1"/>
    <xf numFmtId="165" fontId="26" fillId="16" borderId="27" xfId="1" applyNumberFormat="1" applyFont="1" applyFill="1" applyBorder="1" applyAlignment="1">
      <alignment horizontal="center" vertical="center" wrapText="1"/>
    </xf>
    <xf numFmtId="165" fontId="22" fillId="46" borderId="27" xfId="0" applyNumberFormat="1" applyFont="1" applyFill="1" applyBorder="1" applyAlignment="1">
      <alignment horizontal="center" vertical="center"/>
    </xf>
    <xf numFmtId="9" fontId="26" fillId="16" borderId="27" xfId="3" applyFont="1" applyFill="1" applyBorder="1" applyAlignment="1">
      <alignment horizontal="center" vertical="center" wrapText="1"/>
    </xf>
    <xf numFmtId="165" fontId="26" fillId="67" borderId="27" xfId="1" applyNumberFormat="1" applyFont="1" applyFill="1" applyBorder="1" applyAlignment="1">
      <alignment horizontal="center" vertical="center"/>
    </xf>
    <xf numFmtId="9" fontId="12" fillId="0" borderId="32" xfId="3" applyFont="1" applyBorder="1"/>
    <xf numFmtId="165" fontId="13" fillId="33" borderId="46" xfId="1" applyNumberFormat="1" applyFont="1" applyFill="1" applyBorder="1" applyAlignment="1">
      <alignment horizontal="center" vertical="center" wrapText="1"/>
    </xf>
    <xf numFmtId="165" fontId="13" fillId="33" borderId="48" xfId="1" applyNumberFormat="1" applyFont="1" applyFill="1" applyBorder="1" applyAlignment="1">
      <alignment horizontal="center" vertical="center" wrapText="1"/>
    </xf>
    <xf numFmtId="165" fontId="35" fillId="0" borderId="20" xfId="0" applyNumberFormat="1" applyFont="1" applyBorder="1" applyAlignment="1">
      <alignment horizontal="center"/>
    </xf>
    <xf numFmtId="165" fontId="35" fillId="0" borderId="17" xfId="0" applyNumberFormat="1" applyFont="1" applyBorder="1" applyAlignment="1">
      <alignment horizontal="center"/>
    </xf>
    <xf numFmtId="165" fontId="35" fillId="0" borderId="21" xfId="0" applyNumberFormat="1" applyFont="1" applyBorder="1" applyAlignment="1">
      <alignment horizontal="center"/>
    </xf>
    <xf numFmtId="165" fontId="35" fillId="0" borderId="31" xfId="0" applyNumberFormat="1" applyFont="1" applyBorder="1" applyAlignment="1">
      <alignment horizontal="center"/>
    </xf>
    <xf numFmtId="165" fontId="35" fillId="0" borderId="27" xfId="0" applyNumberFormat="1" applyFont="1" applyBorder="1" applyAlignment="1">
      <alignment horizontal="center"/>
    </xf>
    <xf numFmtId="165" fontId="35" fillId="0" borderId="32" xfId="0" applyNumberFormat="1" applyFont="1" applyBorder="1" applyAlignment="1">
      <alignment horizontal="center"/>
    </xf>
    <xf numFmtId="165" fontId="13" fillId="70" borderId="46" xfId="1" applyNumberFormat="1" applyFont="1" applyFill="1" applyBorder="1" applyAlignment="1">
      <alignment horizontal="center" vertical="center" wrapText="1"/>
    </xf>
    <xf numFmtId="165" fontId="13" fillId="22" borderId="47" xfId="0" applyNumberFormat="1" applyFont="1" applyFill="1" applyBorder="1" applyAlignment="1">
      <alignment horizontal="center" vertical="center" wrapText="1"/>
    </xf>
    <xf numFmtId="165" fontId="13" fillId="41" borderId="47" xfId="0" applyNumberFormat="1" applyFont="1" applyFill="1" applyBorder="1" applyAlignment="1">
      <alignment horizontal="center" vertical="center" wrapText="1"/>
    </xf>
    <xf numFmtId="165" fontId="13" fillId="15" borderId="48" xfId="4" applyNumberFormat="1" applyFont="1" applyFill="1" applyBorder="1" applyAlignment="1">
      <alignment horizontal="center" vertical="center" wrapText="1"/>
    </xf>
    <xf numFmtId="0" fontId="13" fillId="22" borderId="46" xfId="0" applyFont="1" applyFill="1" applyBorder="1" applyAlignment="1">
      <alignment horizontal="center" vertical="center" wrapText="1"/>
    </xf>
    <xf numFmtId="0" fontId="13" fillId="22" borderId="47" xfId="0" applyFont="1" applyFill="1" applyBorder="1" applyAlignment="1">
      <alignment horizontal="center" vertical="center" wrapText="1"/>
    </xf>
    <xf numFmtId="43" fontId="14" fillId="13" borderId="47" xfId="1" applyNumberFormat="1" applyFont="1" applyFill="1" applyBorder="1" applyAlignment="1">
      <alignment horizontal="center" vertical="center" wrapText="1"/>
    </xf>
    <xf numFmtId="43" fontId="14" fillId="18" borderId="47" xfId="1" applyNumberFormat="1" applyFont="1" applyFill="1" applyBorder="1" applyAlignment="1">
      <alignment horizontal="center" vertical="center" wrapText="1"/>
    </xf>
    <xf numFmtId="0" fontId="14" fillId="18" borderId="47" xfId="0" applyFont="1" applyFill="1" applyBorder="1" applyAlignment="1">
      <alignment horizontal="center" vertical="center" wrapText="1"/>
    </xf>
    <xf numFmtId="43" fontId="14" fillId="19" borderId="47" xfId="1" applyNumberFormat="1" applyFont="1" applyFill="1" applyBorder="1" applyAlignment="1">
      <alignment horizontal="center" vertical="center" wrapText="1"/>
    </xf>
    <xf numFmtId="0" fontId="13" fillId="16" borderId="47" xfId="0" applyFont="1" applyFill="1" applyBorder="1" applyAlignment="1">
      <alignment horizontal="center" vertical="center" wrapText="1"/>
    </xf>
    <xf numFmtId="164" fontId="13" fillId="14" borderId="47" xfId="4" applyNumberFormat="1" applyFont="1" applyFill="1" applyBorder="1" applyAlignment="1">
      <alignment horizontal="center" vertical="center" wrapText="1"/>
    </xf>
    <xf numFmtId="164" fontId="13" fillId="15" borderId="47" xfId="4" applyNumberFormat="1" applyFont="1" applyFill="1" applyBorder="1" applyAlignment="1">
      <alignment horizontal="center" vertical="center" wrapText="1"/>
    </xf>
    <xf numFmtId="164" fontId="13" fillId="15" borderId="48" xfId="4" applyNumberFormat="1" applyFont="1" applyFill="1" applyBorder="1" applyAlignment="1">
      <alignment horizontal="center" vertical="center" wrapText="1"/>
    </xf>
    <xf numFmtId="165" fontId="14" fillId="37" borderId="37" xfId="1" applyNumberFormat="1" applyFont="1" applyFill="1" applyBorder="1" applyAlignment="1">
      <alignment horizontal="center" vertical="center" wrapText="1"/>
    </xf>
    <xf numFmtId="165" fontId="14" fillId="37" borderId="38" xfId="1" applyNumberFormat="1" applyFont="1" applyFill="1" applyBorder="1" applyAlignment="1">
      <alignment horizontal="center" vertical="center" wrapText="1"/>
    </xf>
    <xf numFmtId="165" fontId="14" fillId="37" borderId="39" xfId="1" applyNumberFormat="1" applyFont="1" applyFill="1" applyBorder="1" applyAlignment="1">
      <alignment horizontal="center" vertical="center" wrapText="1"/>
    </xf>
    <xf numFmtId="165" fontId="14" fillId="38" borderId="34" xfId="0" applyNumberFormat="1" applyFont="1" applyFill="1" applyBorder="1" applyAlignment="1">
      <alignment horizontal="center"/>
    </xf>
    <xf numFmtId="165" fontId="14" fillId="38" borderId="35" xfId="0" applyNumberFormat="1" applyFont="1" applyFill="1" applyBorder="1" applyAlignment="1">
      <alignment horizontal="center"/>
    </xf>
    <xf numFmtId="165" fontId="14" fillId="38" borderId="36" xfId="0" applyNumberFormat="1" applyFont="1" applyFill="1" applyBorder="1" applyAlignment="1">
      <alignment horizontal="center"/>
    </xf>
    <xf numFmtId="165" fontId="14" fillId="38" borderId="0" xfId="0" applyNumberFormat="1" applyFont="1" applyFill="1" applyBorder="1" applyAlignment="1">
      <alignment horizontal="center"/>
    </xf>
    <xf numFmtId="165" fontId="14" fillId="38" borderId="40" xfId="0" applyNumberFormat="1" applyFont="1" applyFill="1" applyBorder="1" applyAlignment="1">
      <alignment horizontal="center"/>
    </xf>
    <xf numFmtId="165" fontId="14" fillId="38" borderId="41" xfId="0" applyNumberFormat="1" applyFont="1" applyFill="1" applyBorder="1" applyAlignment="1">
      <alignment horizontal="center"/>
    </xf>
    <xf numFmtId="165" fontId="14" fillId="38" borderId="42" xfId="0" applyNumberFormat="1" applyFont="1" applyFill="1" applyBorder="1" applyAlignment="1">
      <alignment horizontal="center"/>
    </xf>
  </cellXfs>
  <cellStyles count="5">
    <cellStyle name="Comma" xfId="1" builtinId="3"/>
    <cellStyle name="Comma 2" xfId="4" xr:uid="{96A71834-D195-4054-B316-49F3470B2560}"/>
    <cellStyle name="Normal" xfId="0" builtinId="0"/>
    <cellStyle name="Normal 2" xfId="2" xr:uid="{64D616AF-E4AD-465F-8621-315EB2CE5E26}"/>
    <cellStyle name="Percent" xfId="3" builtinId="5"/>
  </cellStyles>
  <dxfs count="54">
    <dxf>
      <font>
        <color rgb="FFC00000"/>
      </font>
      <fill>
        <patternFill>
          <bgColor theme="5" tint="0.79998168889431442"/>
        </patternFill>
      </fill>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numFmt numFmtId="165" formatCode="_(* #,##0_);_(* \(#,##0\);_(* &quot;-&quot;??_);_(@_)"/>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0"/>
        </patternFill>
      </fill>
      <alignment horizontal="right" vertical="center" textRotation="0" wrapText="1" indent="0" justifyLastLine="0" shrinkToFit="0" readingOrder="0"/>
      <border diagonalUp="0" diagonalDown="0" outline="0">
        <left style="medium">
          <color indexed="64"/>
        </left>
        <right/>
        <top style="hair">
          <color indexed="64"/>
        </top>
        <bottom style="hair">
          <color indexed="64"/>
        </bottom>
      </border>
    </dxf>
    <dxf>
      <font>
        <b/>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medium">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7B7B7B"/>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medium">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indexed="64"/>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0"/>
        </patternFill>
      </fill>
      <alignment horizontal="center" vertical="center" textRotation="0" wrapText="1" indent="0" justifyLastLine="0" shrinkToFit="0" readingOrder="0"/>
      <border diagonalUp="0" diagonalDown="0">
        <left style="medium">
          <color indexed="64"/>
        </left>
        <right style="hair">
          <color indexed="64"/>
        </right>
        <top style="hair">
          <color indexed="64"/>
        </top>
        <bottom style="hair">
          <color indexed="64"/>
        </bottom>
      </border>
    </dxf>
    <dxf>
      <font>
        <b/>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theme="7"/>
        </patternFill>
      </fill>
      <alignment horizontal="center" vertical="center" textRotation="0" wrapText="1" indent="0" justifyLastLine="0" shrinkToFit="0" readingOrder="0"/>
      <border diagonalUp="0" diagonalDown="0">
        <left style="hair">
          <color indexed="64"/>
        </left>
        <right style="medium">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numFmt numFmtId="165" formatCode="_(* #,##0_);_(* \(#,##0\);_(* &quot;-&quot;??_);_(@_)"/>
      <fill>
        <patternFill patternType="solid">
          <fgColor rgb="FF00AAAD"/>
          <bgColor rgb="FFB2B39E"/>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sz val="8"/>
        <color rgb="FF000000"/>
      </font>
      <numFmt numFmtId="165" formatCode="_(* #,##0_);_(* \(#,##0\);_(* &quot;-&quot;??_);_(@_)"/>
      <fill>
        <patternFill patternType="solid">
          <fgColor rgb="FF000000"/>
          <bgColor rgb="FFE2BCD5"/>
        </patternFill>
      </fill>
      <alignment horizontal="center" vertical="center" textRotation="0" wrapText="1" indent="0" justifyLastLine="0" shrinkToFit="0" readingOrder="0"/>
      <border diagonalUp="0" diagonalDown="0">
        <left style="hair">
          <color indexed="64"/>
        </left>
        <right style="medium">
          <color indexed="64"/>
        </right>
        <top style="hair">
          <color indexed="64"/>
        </top>
        <bottom style="hair">
          <color indexed="64"/>
        </bottom>
        <vertical style="hair">
          <color indexed="64"/>
        </vertical>
        <horizontal style="hair">
          <color indexed="64"/>
        </horizontal>
      </border>
    </dxf>
    <dxf>
      <font>
        <b/>
        <sz val="8"/>
        <color rgb="FF000000"/>
      </font>
      <numFmt numFmtId="165" formatCode="_(* #,##0_);_(* \(#,##0\);_(* &quot;-&quot;??_);_(@_)"/>
      <fill>
        <patternFill patternType="solid">
          <fgColor rgb="FF000000"/>
          <bgColor rgb="FFE2BCD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sz val="8"/>
        <color rgb="FF000000"/>
      </font>
      <numFmt numFmtId="165" formatCode="_(* #,##0_);_(* \(#,##0\);_(* &quot;-&quot;??_);_(@_)"/>
      <fill>
        <patternFill patternType="solid">
          <fgColor rgb="FF000000"/>
          <bgColor rgb="FFE2BCD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sz val="8"/>
        <color rgb="FF000000"/>
      </font>
      <numFmt numFmtId="165" formatCode="_(* #,##0_);_(* \(#,##0\);_(* &quot;-&quot;??_);_(@_)"/>
      <fill>
        <patternFill patternType="solid">
          <fgColor rgb="FF000000"/>
          <bgColor rgb="FFE2BCD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sz val="8"/>
        <color rgb="FF000000"/>
      </font>
      <numFmt numFmtId="165" formatCode="_(* #,##0_);_(* \(#,##0\);_(* &quot;-&quot;??_);_(@_)"/>
      <fill>
        <patternFill patternType="solid">
          <fgColor rgb="FF000000"/>
          <bgColor rgb="FFE2BCD5"/>
        </patternFill>
      </fill>
      <alignment horizontal="center" vertical="center" textRotation="0" wrapText="1" indent="0" justifyLastLine="0" shrinkToFit="0" readingOrder="0"/>
      <border diagonalUp="0" diagonalDown="0">
        <left style="medium">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theme="0"/>
        <name val="Arial"/>
        <family val="2"/>
        <scheme val="none"/>
      </font>
      <numFmt numFmtId="165" formatCode="_(* #,##0_);_(* \(#,##0\);_(* &quot;-&quot;??_);_(@_)"/>
      <fill>
        <patternFill patternType="solid">
          <fgColor indexed="64"/>
          <bgColor rgb="FF00AAAD"/>
        </patternFill>
      </fill>
      <alignment horizontal="general"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name val="Arial"/>
        <family val="2"/>
        <scheme val="none"/>
      </font>
    </dxf>
    <dxf>
      <font>
        <b val="0"/>
        <i val="0"/>
        <strike val="0"/>
        <condense val="0"/>
        <extend val="0"/>
        <outline val="0"/>
        <shadow val="0"/>
        <u val="none"/>
        <vertAlign val="baseline"/>
        <sz val="10"/>
        <color theme="0"/>
        <name val="Arial"/>
        <family val="2"/>
        <scheme val="none"/>
      </font>
      <numFmt numFmtId="165" formatCode="_(* #,##0_);_(* \(#,##0\);_(* &quot;-&quot;??_);_(@_)"/>
      <fill>
        <patternFill patternType="solid">
          <fgColor indexed="64"/>
          <bgColor rgb="FF00AAAD"/>
        </patternFill>
      </fill>
      <alignment horizontal="general"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0"/>
        <name val="Arial"/>
        <family val="2"/>
        <scheme val="none"/>
      </font>
      <numFmt numFmtId="165" formatCode="_(* #,##0_);_(* \(#,##0\);_(* &quot;-&quot;??_);_(@_)"/>
      <fill>
        <patternFill patternType="solid">
          <fgColor indexed="64"/>
          <bgColor rgb="FF00AAAD"/>
        </patternFill>
      </fill>
      <alignment horizontal="general" vertical="center" textRotation="0" wrapText="0" indent="0" justifyLastLine="0" shrinkToFit="0" readingOrder="0"/>
      <border diagonalUp="0" diagonalDown="0" outline="0">
        <left/>
        <right style="hair">
          <color indexed="64"/>
        </right>
        <top style="hair">
          <color indexed="64"/>
        </top>
        <bottom style="hair">
          <color indexed="64"/>
        </bottom>
      </border>
    </dxf>
    <dxf>
      <border>
        <top style="hair">
          <color indexed="64"/>
        </top>
      </border>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auto="1"/>
        <name val="Arial"/>
        <family val="2"/>
        <scheme val="none"/>
      </font>
      <fill>
        <patternFill patternType="solid">
          <fgColor rgb="FF00AAAD"/>
          <bgColor theme="0"/>
        </patternFill>
      </fill>
      <alignment horizontal="center" vertical="center" textRotation="0" wrapText="1" indent="0" justifyLastLine="0" shrinkToFit="0" readingOrder="0"/>
    </dxf>
    <dxf>
      <border>
        <bottom style="medium">
          <color indexed="64"/>
        </bottom>
      </border>
    </dxf>
    <dxf>
      <font>
        <b/>
        <i/>
        <strike val="0"/>
        <condense val="0"/>
        <extend val="0"/>
        <outline val="0"/>
        <shadow val="0"/>
        <u val="none"/>
        <vertAlign val="baseline"/>
        <sz val="10"/>
        <color theme="0"/>
        <name val="Arial"/>
        <family val="2"/>
        <scheme val="none"/>
      </font>
      <numFmt numFmtId="165" formatCode="_(* #,##0_);_(* \(#,##0\);_(* &quot;-&quot;??_);_(@_)"/>
      <fill>
        <patternFill patternType="solid">
          <fgColor rgb="FF00AAAD"/>
          <bgColor rgb="FF7E7F63"/>
        </patternFill>
      </fill>
      <alignment horizontal="center" vertical="center" textRotation="0" wrapText="1" indent="0" justifyLastLine="0" shrinkToFit="0" readingOrder="0"/>
      <border diagonalUp="0" diagonalDown="0">
        <left style="hair">
          <color indexed="64"/>
        </left>
        <right style="hair">
          <color indexed="64"/>
        </right>
        <top/>
        <bottom/>
        <vertical style="hair">
          <color indexed="64"/>
        </vertical>
        <horizontal/>
      </border>
    </dxf>
    <dxf>
      <font>
        <color rgb="FFC00000"/>
      </font>
      <fill>
        <patternFill>
          <bgColor theme="5" tint="0.79998168889431442"/>
        </patternFill>
      </fill>
    </dxf>
  </dxfs>
  <tableStyles count="0" defaultTableStyle="TableStyleMedium2" defaultPivotStyle="PivotStyleLight16"/>
  <colors>
    <mruColors>
      <color rgb="FF672D53"/>
      <color rgb="FF00AAAB"/>
      <color rgb="FFB85C99"/>
      <color rgb="FFD8BEEC"/>
      <color rgb="FFCD8DB8"/>
      <color rgb="FFE2BCD5"/>
      <color rgb="FFC59DE3"/>
      <color rgb="FF548235"/>
      <color rgb="FF7B7B7B"/>
      <color rgb="FFC659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772D124-157B-470F-8376-678C7552D5EB}" name="Projections2" displayName="Projections2" ref="A1:AU165" totalsRowShown="0" headerRowDxfId="52" dataDxfId="50" headerRowBorderDxfId="51" tableBorderDxfId="49" totalsRowBorderDxfId="48">
  <autoFilter ref="A1:AU165" xr:uid="{E1D57509-C254-41A5-B0F7-3DAF8FB1293C}"/>
  <sortState xmlns:xlrd2="http://schemas.microsoft.com/office/spreadsheetml/2017/richdata2" ref="A2:AU165">
    <sortCondition ref="A1:A165"/>
  </sortState>
  <tableColumns count="47">
    <tableColumn id="1" xr3:uid="{784366FA-F95A-4AEA-B169-880633C45015}" name="Platform" dataDxfId="47"/>
    <tableColumn id="2" xr3:uid="{C6FCD609-7191-45C0-806F-EE67D791BFC7}" name="Country" dataDxfId="46"/>
    <tableColumn id="53" xr3:uid="{62EB6E3E-F5A8-47CE-BC4D-A07C3B7CD945}" name="ISOCode" dataDxfId="45"/>
    <tableColumn id="3" xr3:uid="{AD680125-886D-4CFF-904F-63B075F81E7E}" name="Admin 1" dataDxfId="44"/>
    <tableColumn id="4" xr3:uid="{CE111530-EF85-4358-A843-60D7C5A51844}" name="Total Girls Projection 2024" dataDxfId="43">
      <calculatedColumnFormula>J2+O2+T2+Y2+AD2+AI2</calculatedColumnFormula>
    </tableColumn>
    <tableColumn id="5" xr3:uid="{99A0914C-E25A-4044-8352-E2DF77F94457}" name="Total Boys Projection 2024" dataDxfId="42">
      <calculatedColumnFormula>K2+P2+U2+Z2+AE2+AJ2</calculatedColumnFormula>
    </tableColumn>
    <tableColumn id="11" xr3:uid="{076CFD0D-9115-4E22-B9BE-08D26A88366D}" name="Total Women Projection 2024" dataDxfId="41">
      <calculatedColumnFormula>L2+Q2+V2+AA2+AF2+AK2</calculatedColumnFormula>
    </tableColumn>
    <tableColumn id="12" xr3:uid="{86DF62FE-FC19-45E4-AD90-7366B9C5EEFF}" name="Total Men Projection 2024" dataDxfId="40">
      <calculatedColumnFormula>M2+R2+W2+AB2+AG2+AL2</calculatedColumnFormula>
    </tableColumn>
    <tableColumn id="18" xr3:uid="{DBF1FEFF-3C08-4E0B-B77D-86D2310FFE66}" name="Total Population Projection 2024" dataDxfId="39">
      <calculatedColumnFormula>N2+S2+X2+AC2+AH2+AM2</calculatedColumnFormula>
    </tableColumn>
    <tableColumn id="6" xr3:uid="{089F9729-FA9B-459B-BC75-C3FAB05D03F4}" name="Girls  In Destination" dataDxfId="38"/>
    <tableColumn id="7" xr3:uid="{355CA1AF-D48C-4422-9F84-9AD8E1D3E269}" name="Boys In Destination " dataDxfId="37"/>
    <tableColumn id="8" xr3:uid="{77B11739-831E-4D1F-9D5E-88FFF71DD0C1}" name="Women In Destination " dataDxfId="36"/>
    <tableColumn id="9" xr3:uid="{73A8EDF9-A85F-4A53-A30C-A4CA2632B371}" name="Men In Destination" dataDxfId="35"/>
    <tableColumn id="10" xr3:uid="{1871714C-3C53-47C8-8829-9C2252BCB506}" name="Total 2024 In Destination" dataDxfId="34"/>
    <tableColumn id="13" xr3:uid="{ACCED9A3-67BB-4AE4-93C4-1BE349A81A23}" name="Girls  In Transit VEN" dataDxfId="33"/>
    <tableColumn id="14" xr3:uid="{860F5271-218D-401F-A017-EE7B501F1ACE}" name="Boys In Transit VEN" dataDxfId="32"/>
    <tableColumn id="15" xr3:uid="{161C2A45-3CDA-4E01-B947-F99D444C9FC7}" name="Women In Transit VEN" dataDxfId="31"/>
    <tableColumn id="16" xr3:uid="{7A3FC968-7FD9-40F1-9026-4A1085EF024B}" name="Men In Transit VEN" dataDxfId="30"/>
    <tableColumn id="17" xr3:uid="{443A3F8C-1FB4-49A5-AD41-949EC792B677}" name="Total 2024 In Transit VEN" dataDxfId="29"/>
    <tableColumn id="20" xr3:uid="{FE629D7A-D6B7-4A91-BEA1-C2CD69549D61}" name="Girls  In Transit Other Nat" dataDxfId="28"/>
    <tableColumn id="21" xr3:uid="{01FDD09B-BE89-4136-B970-94C57A736419}" name="Boys In Transit Other Nat." dataDxfId="27"/>
    <tableColumn id="22" xr3:uid="{25143D70-95E2-4EB2-B18E-747DFA2BEAB4}" name="Women In Transit Other Nat." dataDxfId="26"/>
    <tableColumn id="23" xr3:uid="{55B361F3-FE5F-4437-B57C-D464DBD8C811}" name="Men In Transit Other Nat." dataDxfId="25"/>
    <tableColumn id="24" xr3:uid="{C00FB875-C6BB-472D-A570-7990D18A5811}" name="Total 2024 In Transit Other Nat." dataDxfId="24"/>
    <tableColumn id="27" xr3:uid="{3DEA7A60-B972-4D39-92F4-760EA70224C6}" name="Girls AHC" dataDxfId="23"/>
    <tableColumn id="28" xr3:uid="{6416D860-42B0-4F47-951C-885A534488DD}" name="Boys AHC" dataDxfId="22"/>
    <tableColumn id="29" xr3:uid="{51B7EF6A-108B-48F2-9619-6357F3291064}" name="Women AHC" dataDxfId="21"/>
    <tableColumn id="30" xr3:uid="{2E3FDB44-65BA-4776-BF9B-E6E75D1FC9AE}" name="Men AHC" dataDxfId="20"/>
    <tableColumn id="31" xr3:uid="{03C32856-5943-468F-943B-92139D25A6D6}" name="Total 2024 Affected Host Community" dataDxfId="19"/>
    <tableColumn id="34" xr3:uid="{C1A6F37F-FE04-4B5B-BDB2-C6922C3DF21D}" name="Girls  Pendular" dataDxfId="18"/>
    <tableColumn id="35" xr3:uid="{29D243FA-8681-4AE5-869C-80FB692018A8}" name="Boys Pendular" dataDxfId="17"/>
    <tableColumn id="36" xr3:uid="{D3CB71FD-F38E-431A-8153-5CB17C6148FE}" name="Women Pendular" dataDxfId="16"/>
    <tableColumn id="37" xr3:uid="{E5DE3102-8596-4CE6-88AE-E0125B24F5C3}" name="Men Pendular" dataDxfId="15"/>
    <tableColumn id="38" xr3:uid="{FA9E9E01-5BE3-4372-8C74-25713DEF363F}" name="Total 2024 Pendular" dataDxfId="14"/>
    <tableColumn id="41" xr3:uid="{53ABB5BE-94CB-47EB-B104-9F376822EF8B}" name="Girls Colombian Returnees" dataDxfId="13"/>
    <tableColumn id="42" xr3:uid="{6A9FACE3-5A3A-45D8-B2E2-8DD12FC2E19E}" name="Boys Colombian Returnees" dataDxfId="12"/>
    <tableColumn id="43" xr3:uid="{F4C57309-9330-42D3-BCCA-5A121B80E986}" name="Women Colombian Returnees" dataDxfId="11"/>
    <tableColumn id="44" xr3:uid="{5C681112-A21B-4BF3-B76E-A06CA2573A1A}" name="Men Colombian Returnees" dataDxfId="10"/>
    <tableColumn id="45" xr3:uid="{430D72B9-34F7-4B9F-995E-C985B404B77F}" name="Total 2024 Colombian Returnees" dataDxfId="9"/>
    <tableColumn id="46" xr3:uid="{5E698C44-E266-424F-AFFA-BF97D469EA94}" name="AGD Breakdown Check by Pop Type &gt;&gt;" dataDxfId="8">
      <calculatedColumnFormula>IF(#REF!=SUM(#REF!), "Ok", "Review")</calculatedColumnFormula>
    </tableColumn>
    <tableColumn id="19" xr3:uid="{4C95D1F6-5B2D-430D-A5C6-7E5C680898B8}" name="Total Projection" dataDxfId="7">
      <calculatedColumnFormula>IF(I2=SUM(E2:H2), "Ok", "Review")</calculatedColumnFormula>
    </tableColumn>
    <tableColumn id="47" xr3:uid="{640A1CD0-4524-4793-9FFC-4472A95A97A0}" name="Destination" dataDxfId="6">
      <calculatedColumnFormula>IF(N2=SUM(J2:M2), "Ok", "Review")</calculatedColumnFormula>
    </tableColumn>
    <tableColumn id="48" xr3:uid="{1C12E349-564D-4D16-9ED4-60EF44127935}" name="In Transit VEN" dataDxfId="5">
      <calculatedColumnFormula>IF(S2=SUM(O2:R2), "Ok", "Review")</calculatedColumnFormula>
    </tableColumn>
    <tableColumn id="52" xr3:uid="{DFF3B91C-B69E-40A2-B441-B0F28DCB3A0C}" name="In Transit Other" dataDxfId="4">
      <calculatedColumnFormula>IF(X2=SUM(T2:W2), "Ok", "Review")</calculatedColumnFormula>
    </tableColumn>
    <tableColumn id="49" xr3:uid="{43B2E618-0250-4B1A-A113-324B7E90CE27}" name="AHC" dataDxfId="3">
      <calculatedColumnFormula>IF(AC2=SUM(Y2:AB2), "Ok", "Review")</calculatedColumnFormula>
    </tableColumn>
    <tableColumn id="50" xr3:uid="{74969F54-010B-40CA-808F-DFB1191D0606}" name="Pendular" dataDxfId="2">
      <calculatedColumnFormula>IF(AH2=SUM(AD2:AG2), "Ok", "Review")</calculatedColumnFormula>
    </tableColumn>
    <tableColumn id="51" xr3:uid="{EEDB8184-11B2-456E-90A0-FAE2AEB9A6E5}" name="Returnees" dataDxfId="1">
      <calculatedColumnFormula>IF(AM2=SUM(AI2:AL2), "Ok", "Review")</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9A9C-9F67-432B-93BB-F1852688AF41}">
  <dimension ref="B2:C8"/>
  <sheetViews>
    <sheetView showGridLines="0" tabSelected="1" zoomScaleNormal="100" workbookViewId="0">
      <selection activeCell="C13" sqref="C13"/>
    </sheetView>
  </sheetViews>
  <sheetFormatPr defaultColWidth="8.7109375" defaultRowHeight="15" x14ac:dyDescent="0.25"/>
  <cols>
    <col min="1" max="1" width="2.7109375" customWidth="1"/>
    <col min="2" max="2" width="97.28515625" bestFit="1" customWidth="1"/>
    <col min="3" max="3" width="105.28515625" bestFit="1" customWidth="1"/>
    <col min="4" max="5" width="21.5703125" customWidth="1"/>
    <col min="6" max="17" width="17.7109375" customWidth="1"/>
    <col min="18" max="18" width="19.7109375" bestFit="1" customWidth="1"/>
    <col min="19" max="19" width="17.7109375" customWidth="1"/>
    <col min="20" max="20" width="19.7109375" bestFit="1" customWidth="1"/>
    <col min="21" max="22" width="19.7109375" customWidth="1"/>
    <col min="23" max="28" width="17.7109375" customWidth="1"/>
    <col min="29" max="29" width="27.7109375" customWidth="1"/>
  </cols>
  <sheetData>
    <row r="2" spans="2:3" ht="23.45" customHeight="1" x14ac:dyDescent="0.25">
      <c r="B2" s="76" t="s">
        <v>480</v>
      </c>
      <c r="C2" s="72" t="s">
        <v>481</v>
      </c>
    </row>
    <row r="3" spans="2:3" ht="39.6" customHeight="1" x14ac:dyDescent="0.25">
      <c r="B3" s="74" t="s">
        <v>374</v>
      </c>
      <c r="C3" s="78" t="s">
        <v>486</v>
      </c>
    </row>
    <row r="4" spans="2:3" ht="39.6" customHeight="1" x14ac:dyDescent="0.25">
      <c r="B4" s="75" t="s">
        <v>482</v>
      </c>
      <c r="C4" s="79" t="s">
        <v>483</v>
      </c>
    </row>
    <row r="5" spans="2:3" ht="69.599999999999994" customHeight="1" x14ac:dyDescent="0.25">
      <c r="B5" s="165" t="s">
        <v>484</v>
      </c>
      <c r="C5" s="166" t="s">
        <v>485</v>
      </c>
    </row>
    <row r="6" spans="2:3" ht="39.6" customHeight="1" x14ac:dyDescent="0.25">
      <c r="B6" s="77" t="s">
        <v>479</v>
      </c>
      <c r="C6" s="73" t="s">
        <v>375</v>
      </c>
    </row>
    <row r="7" spans="2:3" ht="23.45" customHeight="1" x14ac:dyDescent="0.25"/>
    <row r="8" spans="2:3" ht="23.4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57509-C254-41A5-B0F7-3DAF8FB1293C}">
  <dimension ref="A1:AU195"/>
  <sheetViews>
    <sheetView showGridLines="0" zoomScale="90" zoomScaleNormal="90" workbookViewId="0">
      <pane xSplit="4" ySplit="1" topLeftCell="E2" activePane="bottomRight" state="frozen"/>
      <selection pane="topRight" activeCell="E1" sqref="E1"/>
      <selection pane="bottomLeft" activeCell="A2" sqref="A2"/>
      <selection pane="bottomRight" activeCell="D137" sqref="D137"/>
    </sheetView>
  </sheetViews>
  <sheetFormatPr defaultColWidth="8.7109375" defaultRowHeight="15" x14ac:dyDescent="0.25"/>
  <cols>
    <col min="1" max="1" width="14.7109375" style="182" customWidth="1"/>
    <col min="2" max="2" width="12.42578125" style="182" customWidth="1"/>
    <col min="3" max="3" width="13.28515625" style="182" customWidth="1"/>
    <col min="4" max="4" width="25" style="182" customWidth="1"/>
    <col min="5" max="10" width="14.5703125" customWidth="1"/>
    <col min="11" max="38" width="14.7109375" customWidth="1"/>
    <col min="39" max="39" width="11.5703125" customWidth="1"/>
    <col min="40" max="40" width="12.5703125" customWidth="1"/>
    <col min="41" max="45" width="11.5703125" customWidth="1"/>
    <col min="46" max="46" width="10.85546875" customWidth="1"/>
    <col min="47" max="47" width="10.28515625" customWidth="1"/>
  </cols>
  <sheetData>
    <row r="1" spans="1:47" ht="52.15" customHeight="1" thickBot="1" x14ac:dyDescent="0.3">
      <c r="A1" s="38" t="s">
        <v>114</v>
      </c>
      <c r="B1" s="39" t="s">
        <v>0</v>
      </c>
      <c r="C1" s="40" t="s">
        <v>191</v>
      </c>
      <c r="D1" s="40" t="s">
        <v>1</v>
      </c>
      <c r="E1" s="96" t="s">
        <v>368</v>
      </c>
      <c r="F1" s="97" t="s">
        <v>370</v>
      </c>
      <c r="G1" s="97" t="s">
        <v>371</v>
      </c>
      <c r="H1" s="97" t="s">
        <v>369</v>
      </c>
      <c r="I1" s="98" t="s">
        <v>372</v>
      </c>
      <c r="J1" s="93" t="s">
        <v>474</v>
      </c>
      <c r="K1" s="56" t="s">
        <v>475</v>
      </c>
      <c r="L1" s="56" t="s">
        <v>476</v>
      </c>
      <c r="M1" s="56" t="s">
        <v>477</v>
      </c>
      <c r="N1" s="81" t="s">
        <v>478</v>
      </c>
      <c r="O1" s="84" t="s">
        <v>175</v>
      </c>
      <c r="P1" s="85" t="s">
        <v>176</v>
      </c>
      <c r="Q1" s="85" t="s">
        <v>177</v>
      </c>
      <c r="R1" s="86" t="s">
        <v>178</v>
      </c>
      <c r="S1" s="87" t="s">
        <v>179</v>
      </c>
      <c r="T1" s="83" t="s">
        <v>358</v>
      </c>
      <c r="U1" s="52" t="s">
        <v>359</v>
      </c>
      <c r="V1" s="52" t="s">
        <v>360</v>
      </c>
      <c r="W1" s="52" t="s">
        <v>361</v>
      </c>
      <c r="X1" s="52" t="s">
        <v>362</v>
      </c>
      <c r="Y1" s="49" t="s">
        <v>187</v>
      </c>
      <c r="Z1" s="49" t="s">
        <v>188</v>
      </c>
      <c r="AA1" s="49" t="s">
        <v>189</v>
      </c>
      <c r="AB1" s="49" t="s">
        <v>190</v>
      </c>
      <c r="AC1" s="49" t="s">
        <v>329</v>
      </c>
      <c r="AD1" s="50" t="s">
        <v>170</v>
      </c>
      <c r="AE1" s="50" t="s">
        <v>171</v>
      </c>
      <c r="AF1" s="50" t="s">
        <v>172</v>
      </c>
      <c r="AG1" s="50" t="s">
        <v>173</v>
      </c>
      <c r="AH1" s="50" t="s">
        <v>174</v>
      </c>
      <c r="AI1" s="51" t="s">
        <v>366</v>
      </c>
      <c r="AJ1" s="51" t="s">
        <v>367</v>
      </c>
      <c r="AK1" s="51" t="s">
        <v>363</v>
      </c>
      <c r="AL1" s="51" t="s">
        <v>364</v>
      </c>
      <c r="AM1" s="51" t="s">
        <v>365</v>
      </c>
      <c r="AN1" s="183" t="s">
        <v>487</v>
      </c>
      <c r="AO1" s="151" t="s">
        <v>373</v>
      </c>
      <c r="AP1" s="152" t="s">
        <v>181</v>
      </c>
      <c r="AQ1" s="153" t="s">
        <v>184</v>
      </c>
      <c r="AR1" s="64" t="s">
        <v>185</v>
      </c>
      <c r="AS1" s="154" t="s">
        <v>186</v>
      </c>
      <c r="AT1" s="155" t="s">
        <v>182</v>
      </c>
      <c r="AU1" s="156" t="s">
        <v>183</v>
      </c>
    </row>
    <row r="2" spans="1:47" x14ac:dyDescent="0.25">
      <c r="A2" s="37" t="s">
        <v>110</v>
      </c>
      <c r="B2" s="34" t="s">
        <v>110</v>
      </c>
      <c r="C2" s="36" t="s">
        <v>192</v>
      </c>
      <c r="D2" s="36" t="s">
        <v>84</v>
      </c>
      <c r="E2" s="190">
        <f t="shared" ref="E2:E33" si="0">J2+O2+T2+Y2+AD2+AI2</f>
        <v>0</v>
      </c>
      <c r="F2" s="191">
        <f t="shared" ref="F2:F33" si="1">K2+P2+U2+Z2+AE2+AJ2</f>
        <v>0</v>
      </c>
      <c r="G2" s="191">
        <f t="shared" ref="G2:G33" si="2">L2+Q2+V2+AA2+AF2+AK2</f>
        <v>0</v>
      </c>
      <c r="H2" s="191">
        <f t="shared" ref="H2:H33" si="3">M2+R2+W2+AB2+AG2+AL2</f>
        <v>0</v>
      </c>
      <c r="I2" s="192">
        <f t="shared" ref="I2:I33" si="4">N2+S2+X2+AC2+AH2+AM2</f>
        <v>0</v>
      </c>
      <c r="J2" s="94"/>
      <c r="K2" s="53"/>
      <c r="L2" s="53"/>
      <c r="M2" s="53"/>
      <c r="N2" s="82"/>
      <c r="O2" s="88"/>
      <c r="P2" s="32"/>
      <c r="Q2" s="32"/>
      <c r="R2" s="32"/>
      <c r="S2" s="41"/>
      <c r="T2" s="71"/>
      <c r="U2" s="43"/>
      <c r="V2" s="43"/>
      <c r="W2" s="43"/>
      <c r="X2" s="99"/>
      <c r="Y2" s="60"/>
      <c r="Z2" s="60"/>
      <c r="AA2" s="60"/>
      <c r="AB2" s="60"/>
      <c r="AC2" s="58"/>
      <c r="AD2" s="32"/>
      <c r="AE2" s="32"/>
      <c r="AF2" s="32"/>
      <c r="AG2" s="32"/>
      <c r="AH2" s="41"/>
      <c r="AI2" s="32"/>
      <c r="AJ2" s="32"/>
      <c r="AK2" s="32"/>
      <c r="AL2" s="32"/>
      <c r="AM2" s="41"/>
      <c r="AN2" s="143"/>
      <c r="AO2" s="157" t="str">
        <f>IF(I2=SUM(E2:H2), "Ok", "Review")</f>
        <v>Ok</v>
      </c>
      <c r="AP2" s="43" t="str">
        <f>IF(N2=SUM(J2:M2), "Ok", "Review")</f>
        <v>Ok</v>
      </c>
      <c r="AQ2" s="43" t="str">
        <f>IF(S2=SUM(O2:R2), "Ok", "Review")</f>
        <v>Ok</v>
      </c>
      <c r="AR2" s="43" t="str">
        <f t="shared" ref="AR2:AR33" si="5">IF(X2=SUM(T2:W2), "Ok", "Review")</f>
        <v>Ok</v>
      </c>
      <c r="AS2" s="43" t="str">
        <f>IF(AC2=SUM(Y2:AB2), "Ok", "Review")</f>
        <v>Ok</v>
      </c>
      <c r="AT2" s="43" t="str">
        <f>IF(AH2=SUM(AD2:AG2), "Ok", "Review")</f>
        <v>Ok</v>
      </c>
      <c r="AU2" s="43" t="str">
        <f>IF(AM2=SUM(AI2:AL2), "Ok", "Review")</f>
        <v>Ok</v>
      </c>
    </row>
    <row r="3" spans="1:47" x14ac:dyDescent="0.25">
      <c r="A3" s="37" t="s">
        <v>110</v>
      </c>
      <c r="B3" s="34" t="s">
        <v>110</v>
      </c>
      <c r="C3" s="36" t="s">
        <v>193</v>
      </c>
      <c r="D3" s="36" t="s">
        <v>85</v>
      </c>
      <c r="E3" s="193">
        <f t="shared" si="0"/>
        <v>0</v>
      </c>
      <c r="F3" s="194">
        <f t="shared" si="1"/>
        <v>0</v>
      </c>
      <c r="G3" s="194">
        <f t="shared" si="2"/>
        <v>0</v>
      </c>
      <c r="H3" s="194">
        <f t="shared" si="3"/>
        <v>0</v>
      </c>
      <c r="I3" s="195">
        <f t="shared" si="4"/>
        <v>0</v>
      </c>
      <c r="J3" s="94"/>
      <c r="K3" s="53"/>
      <c r="L3" s="53"/>
      <c r="M3" s="53"/>
      <c r="N3" s="82"/>
      <c r="O3" s="88"/>
      <c r="P3" s="32"/>
      <c r="Q3" s="32"/>
      <c r="R3" s="32"/>
      <c r="S3" s="41"/>
      <c r="T3" s="71"/>
      <c r="U3" s="43"/>
      <c r="V3" s="43"/>
      <c r="W3" s="43"/>
      <c r="X3" s="99"/>
      <c r="Y3" s="60"/>
      <c r="Z3" s="60"/>
      <c r="AA3" s="60"/>
      <c r="AB3" s="60"/>
      <c r="AC3" s="58"/>
      <c r="AD3" s="32"/>
      <c r="AE3" s="32"/>
      <c r="AF3" s="32"/>
      <c r="AG3" s="32"/>
      <c r="AH3" s="41"/>
      <c r="AI3" s="32"/>
      <c r="AJ3" s="32"/>
      <c r="AK3" s="32"/>
      <c r="AL3" s="32"/>
      <c r="AM3" s="41"/>
      <c r="AN3" s="143"/>
      <c r="AO3" s="157" t="str">
        <f t="shared" ref="AO3:AO33" si="6">IF(I3=SUM(E3:H3), "Ok", "Review")</f>
        <v>Ok</v>
      </c>
      <c r="AP3" s="43" t="str">
        <f t="shared" ref="AP3:AP33" si="7">IF(N3=SUM(J3:M3), "Ok", "Review")</f>
        <v>Ok</v>
      </c>
      <c r="AQ3" s="43" t="str">
        <f t="shared" ref="AQ3:AQ33" si="8">IF(S3=SUM(O3:R3), "Ok", "Review")</f>
        <v>Ok</v>
      </c>
      <c r="AR3" s="43" t="str">
        <f>IF(X3=SUM(T3:W3), "Ok", "Review")</f>
        <v>Ok</v>
      </c>
      <c r="AS3" s="43" t="str">
        <f t="shared" ref="AS3:AS33" si="9">IF(AC3=SUM(Y3:AB3), "Ok", "Review")</f>
        <v>Ok</v>
      </c>
      <c r="AT3" s="43" t="str">
        <f t="shared" ref="AT3:AT33" si="10">IF(AH3=SUM(AD3:AG3), "Ok", "Review")</f>
        <v>Ok</v>
      </c>
      <c r="AU3" s="43" t="str">
        <f>IF(AM3=SUM(AI3:AL3), "Ok", "Review")</f>
        <v>Ok</v>
      </c>
    </row>
    <row r="4" spans="1:47" x14ac:dyDescent="0.25">
      <c r="A4" s="37" t="s">
        <v>110</v>
      </c>
      <c r="B4" s="34" t="s">
        <v>110</v>
      </c>
      <c r="C4" s="36" t="s">
        <v>194</v>
      </c>
      <c r="D4" s="36" t="s">
        <v>86</v>
      </c>
      <c r="E4" s="193">
        <f t="shared" si="0"/>
        <v>0</v>
      </c>
      <c r="F4" s="194">
        <f t="shared" si="1"/>
        <v>0</v>
      </c>
      <c r="G4" s="194">
        <f t="shared" si="2"/>
        <v>0</v>
      </c>
      <c r="H4" s="194">
        <f t="shared" si="3"/>
        <v>0</v>
      </c>
      <c r="I4" s="195">
        <f t="shared" si="4"/>
        <v>0</v>
      </c>
      <c r="J4" s="94"/>
      <c r="K4" s="53"/>
      <c r="L4" s="53"/>
      <c r="M4" s="53"/>
      <c r="N4" s="82"/>
      <c r="O4" s="88"/>
      <c r="P4" s="32"/>
      <c r="Q4" s="32"/>
      <c r="R4" s="32"/>
      <c r="S4" s="41"/>
      <c r="T4" s="71"/>
      <c r="U4" s="43"/>
      <c r="V4" s="43"/>
      <c r="W4" s="43"/>
      <c r="X4" s="99"/>
      <c r="Y4" s="60"/>
      <c r="Z4" s="60"/>
      <c r="AA4" s="60"/>
      <c r="AB4" s="60"/>
      <c r="AC4" s="58"/>
      <c r="AD4" s="32"/>
      <c r="AE4" s="32"/>
      <c r="AF4" s="32"/>
      <c r="AG4" s="32"/>
      <c r="AH4" s="41"/>
      <c r="AI4" s="32"/>
      <c r="AJ4" s="32"/>
      <c r="AK4" s="32"/>
      <c r="AL4" s="32"/>
      <c r="AM4" s="41"/>
      <c r="AN4" s="143"/>
      <c r="AO4" s="157" t="str">
        <f t="shared" si="6"/>
        <v>Ok</v>
      </c>
      <c r="AP4" s="43" t="str">
        <f t="shared" si="7"/>
        <v>Ok</v>
      </c>
      <c r="AQ4" s="43" t="str">
        <f t="shared" si="8"/>
        <v>Ok</v>
      </c>
      <c r="AR4" s="43" t="str">
        <f t="shared" si="5"/>
        <v>Ok</v>
      </c>
      <c r="AS4" s="43" t="str">
        <f>IF(AC4=SUM(Y4:AB4), "Ok", "Review")</f>
        <v>Ok</v>
      </c>
      <c r="AT4" s="43" t="str">
        <f t="shared" si="10"/>
        <v>Ok</v>
      </c>
      <c r="AU4" s="43" t="str">
        <f t="shared" ref="AU4:AU33" si="11">IF(AM4=SUM(AI4:AL4), "Ok", "Review")</f>
        <v>Ok</v>
      </c>
    </row>
    <row r="5" spans="1:47" x14ac:dyDescent="0.25">
      <c r="A5" s="37" t="s">
        <v>110</v>
      </c>
      <c r="B5" s="34" t="s">
        <v>110</v>
      </c>
      <c r="C5" s="36" t="s">
        <v>195</v>
      </c>
      <c r="D5" s="36" t="s">
        <v>4</v>
      </c>
      <c r="E5" s="193">
        <f t="shared" si="0"/>
        <v>0</v>
      </c>
      <c r="F5" s="194">
        <f t="shared" si="1"/>
        <v>0</v>
      </c>
      <c r="G5" s="194">
        <f t="shared" si="2"/>
        <v>0</v>
      </c>
      <c r="H5" s="194">
        <f t="shared" si="3"/>
        <v>0</v>
      </c>
      <c r="I5" s="195">
        <f t="shared" si="4"/>
        <v>0</v>
      </c>
      <c r="J5" s="94"/>
      <c r="K5" s="53"/>
      <c r="L5" s="53"/>
      <c r="M5" s="53"/>
      <c r="N5" s="82"/>
      <c r="O5" s="88"/>
      <c r="P5" s="32"/>
      <c r="Q5" s="32"/>
      <c r="R5" s="32"/>
      <c r="S5" s="41"/>
      <c r="T5" s="71"/>
      <c r="U5" s="43"/>
      <c r="V5" s="43"/>
      <c r="W5" s="43"/>
      <c r="X5" s="99"/>
      <c r="Y5" s="60"/>
      <c r="Z5" s="60"/>
      <c r="AA5" s="60"/>
      <c r="AB5" s="60"/>
      <c r="AC5" s="58"/>
      <c r="AD5" s="32"/>
      <c r="AE5" s="32"/>
      <c r="AF5" s="32"/>
      <c r="AG5" s="32"/>
      <c r="AH5" s="41"/>
      <c r="AI5" s="32"/>
      <c r="AJ5" s="32"/>
      <c r="AK5" s="32"/>
      <c r="AL5" s="32"/>
      <c r="AM5" s="41"/>
      <c r="AN5" s="143"/>
      <c r="AO5" s="157" t="str">
        <f t="shared" si="6"/>
        <v>Ok</v>
      </c>
      <c r="AP5" s="43" t="str">
        <f t="shared" si="7"/>
        <v>Ok</v>
      </c>
      <c r="AQ5" s="43" t="str">
        <f t="shared" si="8"/>
        <v>Ok</v>
      </c>
      <c r="AR5" s="43" t="str">
        <f t="shared" si="5"/>
        <v>Ok</v>
      </c>
      <c r="AS5" s="43" t="str">
        <f t="shared" si="9"/>
        <v>Ok</v>
      </c>
      <c r="AT5" s="43" t="str">
        <f t="shared" si="10"/>
        <v>Ok</v>
      </c>
      <c r="AU5" s="43" t="str">
        <f t="shared" si="11"/>
        <v>Ok</v>
      </c>
    </row>
    <row r="6" spans="1:47" x14ac:dyDescent="0.25">
      <c r="A6" s="37" t="s">
        <v>110</v>
      </c>
      <c r="B6" s="34" t="s">
        <v>110</v>
      </c>
      <c r="C6" s="36" t="s">
        <v>196</v>
      </c>
      <c r="D6" s="36" t="s">
        <v>87</v>
      </c>
      <c r="E6" s="193">
        <f t="shared" si="0"/>
        <v>0</v>
      </c>
      <c r="F6" s="194">
        <f t="shared" si="1"/>
        <v>0</v>
      </c>
      <c r="G6" s="194">
        <f t="shared" si="2"/>
        <v>0</v>
      </c>
      <c r="H6" s="194">
        <f t="shared" si="3"/>
        <v>0</v>
      </c>
      <c r="I6" s="195">
        <f t="shared" si="4"/>
        <v>0</v>
      </c>
      <c r="J6" s="94"/>
      <c r="K6" s="53"/>
      <c r="L6" s="53"/>
      <c r="M6" s="53"/>
      <c r="N6" s="82"/>
      <c r="O6" s="88"/>
      <c r="P6" s="32"/>
      <c r="Q6" s="32"/>
      <c r="R6" s="32"/>
      <c r="S6" s="41"/>
      <c r="T6" s="71"/>
      <c r="U6" s="43"/>
      <c r="V6" s="43"/>
      <c r="W6" s="43"/>
      <c r="X6" s="99"/>
      <c r="Y6" s="60"/>
      <c r="Z6" s="60"/>
      <c r="AA6" s="60"/>
      <c r="AB6" s="60"/>
      <c r="AC6" s="58"/>
      <c r="AD6" s="32"/>
      <c r="AE6" s="32"/>
      <c r="AF6" s="32"/>
      <c r="AG6" s="32"/>
      <c r="AH6" s="41"/>
      <c r="AI6" s="32"/>
      <c r="AJ6" s="32"/>
      <c r="AK6" s="32"/>
      <c r="AL6" s="32"/>
      <c r="AM6" s="41"/>
      <c r="AN6" s="143"/>
      <c r="AO6" s="157" t="str">
        <f t="shared" si="6"/>
        <v>Ok</v>
      </c>
      <c r="AP6" s="43" t="str">
        <f t="shared" si="7"/>
        <v>Ok</v>
      </c>
      <c r="AQ6" s="43" t="str">
        <f t="shared" si="8"/>
        <v>Ok</v>
      </c>
      <c r="AR6" s="43" t="str">
        <f t="shared" si="5"/>
        <v>Ok</v>
      </c>
      <c r="AS6" s="43" t="str">
        <f t="shared" si="9"/>
        <v>Ok</v>
      </c>
      <c r="AT6" s="43" t="str">
        <f t="shared" si="10"/>
        <v>Ok</v>
      </c>
      <c r="AU6" s="43" t="str">
        <f t="shared" si="11"/>
        <v>Ok</v>
      </c>
    </row>
    <row r="7" spans="1:47" x14ac:dyDescent="0.25">
      <c r="A7" s="37" t="s">
        <v>110</v>
      </c>
      <c r="B7" s="34" t="s">
        <v>110</v>
      </c>
      <c r="C7" s="36" t="s">
        <v>197</v>
      </c>
      <c r="D7" s="36" t="s">
        <v>88</v>
      </c>
      <c r="E7" s="193">
        <f t="shared" si="0"/>
        <v>0</v>
      </c>
      <c r="F7" s="194">
        <f t="shared" si="1"/>
        <v>0</v>
      </c>
      <c r="G7" s="194">
        <f t="shared" si="2"/>
        <v>0</v>
      </c>
      <c r="H7" s="194">
        <f t="shared" si="3"/>
        <v>0</v>
      </c>
      <c r="I7" s="195">
        <f t="shared" si="4"/>
        <v>0</v>
      </c>
      <c r="J7" s="94"/>
      <c r="K7" s="53"/>
      <c r="L7" s="53"/>
      <c r="M7" s="53"/>
      <c r="N7" s="82"/>
      <c r="O7" s="88"/>
      <c r="P7" s="32"/>
      <c r="Q7" s="32"/>
      <c r="R7" s="32"/>
      <c r="S7" s="41"/>
      <c r="T7" s="71"/>
      <c r="U7" s="43"/>
      <c r="V7" s="43"/>
      <c r="W7" s="43"/>
      <c r="X7" s="99"/>
      <c r="Y7" s="60"/>
      <c r="Z7" s="60"/>
      <c r="AA7" s="60"/>
      <c r="AB7" s="60"/>
      <c r="AC7" s="58"/>
      <c r="AD7" s="32"/>
      <c r="AE7" s="32"/>
      <c r="AF7" s="32"/>
      <c r="AG7" s="32"/>
      <c r="AH7" s="41"/>
      <c r="AI7" s="32"/>
      <c r="AJ7" s="32"/>
      <c r="AK7" s="32"/>
      <c r="AL7" s="32"/>
      <c r="AM7" s="41"/>
      <c r="AN7" s="143"/>
      <c r="AO7" s="157" t="str">
        <f t="shared" si="6"/>
        <v>Ok</v>
      </c>
      <c r="AP7" s="43" t="str">
        <f t="shared" si="7"/>
        <v>Ok</v>
      </c>
      <c r="AQ7" s="43" t="str">
        <f t="shared" si="8"/>
        <v>Ok</v>
      </c>
      <c r="AR7" s="43" t="str">
        <f t="shared" si="5"/>
        <v>Ok</v>
      </c>
      <c r="AS7" s="43" t="str">
        <f t="shared" si="9"/>
        <v>Ok</v>
      </c>
      <c r="AT7" s="43" t="str">
        <f t="shared" si="10"/>
        <v>Ok</v>
      </c>
      <c r="AU7" s="43" t="str">
        <f t="shared" si="11"/>
        <v>Ok</v>
      </c>
    </row>
    <row r="8" spans="1:47" x14ac:dyDescent="0.25">
      <c r="A8" s="37" t="s">
        <v>110</v>
      </c>
      <c r="B8" s="34" t="s">
        <v>110</v>
      </c>
      <c r="C8" s="36" t="s">
        <v>198</v>
      </c>
      <c r="D8" s="36" t="s">
        <v>89</v>
      </c>
      <c r="E8" s="193">
        <f t="shared" si="0"/>
        <v>0</v>
      </c>
      <c r="F8" s="194">
        <f t="shared" si="1"/>
        <v>0</v>
      </c>
      <c r="G8" s="194">
        <f t="shared" si="2"/>
        <v>0</v>
      </c>
      <c r="H8" s="194">
        <f t="shared" si="3"/>
        <v>0</v>
      </c>
      <c r="I8" s="195">
        <f t="shared" si="4"/>
        <v>0</v>
      </c>
      <c r="J8" s="94"/>
      <c r="K8" s="53"/>
      <c r="L8" s="53"/>
      <c r="M8" s="53"/>
      <c r="N8" s="82"/>
      <c r="O8" s="88"/>
      <c r="P8" s="32"/>
      <c r="Q8" s="32"/>
      <c r="R8" s="32"/>
      <c r="S8" s="41"/>
      <c r="T8" s="71"/>
      <c r="U8" s="43"/>
      <c r="V8" s="43"/>
      <c r="W8" s="43"/>
      <c r="X8" s="99"/>
      <c r="Y8" s="60"/>
      <c r="Z8" s="60"/>
      <c r="AA8" s="60"/>
      <c r="AB8" s="60"/>
      <c r="AC8" s="58"/>
      <c r="AD8" s="32"/>
      <c r="AE8" s="32"/>
      <c r="AF8" s="32"/>
      <c r="AG8" s="32"/>
      <c r="AH8" s="41"/>
      <c r="AI8" s="32"/>
      <c r="AJ8" s="32"/>
      <c r="AK8" s="32"/>
      <c r="AL8" s="32"/>
      <c r="AM8" s="41"/>
      <c r="AN8" s="143"/>
      <c r="AO8" s="157" t="str">
        <f t="shared" si="6"/>
        <v>Ok</v>
      </c>
      <c r="AP8" s="43" t="str">
        <f t="shared" si="7"/>
        <v>Ok</v>
      </c>
      <c r="AQ8" s="43" t="str">
        <f t="shared" si="8"/>
        <v>Ok</v>
      </c>
      <c r="AR8" s="43" t="str">
        <f t="shared" si="5"/>
        <v>Ok</v>
      </c>
      <c r="AS8" s="43" t="str">
        <f t="shared" si="9"/>
        <v>Ok</v>
      </c>
      <c r="AT8" s="43" t="str">
        <f t="shared" si="10"/>
        <v>Ok</v>
      </c>
      <c r="AU8" s="43" t="str">
        <f t="shared" si="11"/>
        <v>Ok</v>
      </c>
    </row>
    <row r="9" spans="1:47" x14ac:dyDescent="0.25">
      <c r="A9" s="37" t="s">
        <v>110</v>
      </c>
      <c r="B9" s="34" t="s">
        <v>110</v>
      </c>
      <c r="C9" s="36" t="s">
        <v>199</v>
      </c>
      <c r="D9" s="36" t="s">
        <v>90</v>
      </c>
      <c r="E9" s="193">
        <f t="shared" si="0"/>
        <v>0</v>
      </c>
      <c r="F9" s="194">
        <f t="shared" si="1"/>
        <v>0</v>
      </c>
      <c r="G9" s="194">
        <f t="shared" si="2"/>
        <v>0</v>
      </c>
      <c r="H9" s="194">
        <f t="shared" si="3"/>
        <v>0</v>
      </c>
      <c r="I9" s="195">
        <f t="shared" si="4"/>
        <v>0</v>
      </c>
      <c r="J9" s="94"/>
      <c r="K9" s="53"/>
      <c r="L9" s="53"/>
      <c r="M9" s="53"/>
      <c r="N9" s="82"/>
      <c r="O9" s="88"/>
      <c r="P9" s="32"/>
      <c r="Q9" s="32"/>
      <c r="R9" s="32"/>
      <c r="S9" s="41"/>
      <c r="T9" s="71"/>
      <c r="U9" s="43"/>
      <c r="V9" s="43"/>
      <c r="W9" s="43"/>
      <c r="X9" s="99"/>
      <c r="Y9" s="60"/>
      <c r="Z9" s="60"/>
      <c r="AA9" s="60"/>
      <c r="AB9" s="60"/>
      <c r="AC9" s="58"/>
      <c r="AD9" s="32"/>
      <c r="AE9" s="32"/>
      <c r="AF9" s="32"/>
      <c r="AG9" s="32"/>
      <c r="AH9" s="41"/>
      <c r="AI9" s="32"/>
      <c r="AJ9" s="32"/>
      <c r="AK9" s="32"/>
      <c r="AL9" s="32"/>
      <c r="AM9" s="41"/>
      <c r="AN9" s="143"/>
      <c r="AO9" s="157" t="str">
        <f t="shared" si="6"/>
        <v>Ok</v>
      </c>
      <c r="AP9" s="43" t="str">
        <f t="shared" si="7"/>
        <v>Ok</v>
      </c>
      <c r="AQ9" s="43" t="str">
        <f t="shared" si="8"/>
        <v>Ok</v>
      </c>
      <c r="AR9" s="43" t="str">
        <f t="shared" si="5"/>
        <v>Ok</v>
      </c>
      <c r="AS9" s="43" t="str">
        <f t="shared" si="9"/>
        <v>Ok</v>
      </c>
      <c r="AT9" s="43" t="str">
        <f t="shared" si="10"/>
        <v>Ok</v>
      </c>
      <c r="AU9" s="43" t="str">
        <f t="shared" si="11"/>
        <v>Ok</v>
      </c>
    </row>
    <row r="10" spans="1:47" x14ac:dyDescent="0.25">
      <c r="A10" s="37" t="s">
        <v>110</v>
      </c>
      <c r="B10" s="34" t="s">
        <v>110</v>
      </c>
      <c r="C10" s="36" t="s">
        <v>200</v>
      </c>
      <c r="D10" s="36" t="s">
        <v>91</v>
      </c>
      <c r="E10" s="193">
        <f t="shared" si="0"/>
        <v>0</v>
      </c>
      <c r="F10" s="194">
        <f t="shared" si="1"/>
        <v>0</v>
      </c>
      <c r="G10" s="194">
        <f t="shared" si="2"/>
        <v>0</v>
      </c>
      <c r="H10" s="194">
        <f t="shared" si="3"/>
        <v>0</v>
      </c>
      <c r="I10" s="195">
        <f t="shared" si="4"/>
        <v>0</v>
      </c>
      <c r="J10" s="94"/>
      <c r="K10" s="53"/>
      <c r="L10" s="53"/>
      <c r="M10" s="53"/>
      <c r="N10" s="82"/>
      <c r="O10" s="88"/>
      <c r="P10" s="32"/>
      <c r="Q10" s="32"/>
      <c r="R10" s="32"/>
      <c r="S10" s="41"/>
      <c r="T10" s="71"/>
      <c r="U10" s="43"/>
      <c r="V10" s="43"/>
      <c r="W10" s="43"/>
      <c r="X10" s="99"/>
      <c r="Y10" s="60"/>
      <c r="Z10" s="60"/>
      <c r="AA10" s="60"/>
      <c r="AB10" s="60"/>
      <c r="AC10" s="58"/>
      <c r="AD10" s="32"/>
      <c r="AE10" s="32"/>
      <c r="AF10" s="32"/>
      <c r="AG10" s="32"/>
      <c r="AH10" s="41"/>
      <c r="AI10" s="32"/>
      <c r="AJ10" s="32"/>
      <c r="AK10" s="32"/>
      <c r="AL10" s="32"/>
      <c r="AM10" s="41"/>
      <c r="AN10" s="143"/>
      <c r="AO10" s="157" t="str">
        <f t="shared" si="6"/>
        <v>Ok</v>
      </c>
      <c r="AP10" s="43" t="str">
        <f t="shared" si="7"/>
        <v>Ok</v>
      </c>
      <c r="AQ10" s="43" t="str">
        <f t="shared" si="8"/>
        <v>Ok</v>
      </c>
      <c r="AR10" s="43" t="str">
        <f t="shared" si="5"/>
        <v>Ok</v>
      </c>
      <c r="AS10" s="43" t="str">
        <f t="shared" si="9"/>
        <v>Ok</v>
      </c>
      <c r="AT10" s="43" t="str">
        <f t="shared" si="10"/>
        <v>Ok</v>
      </c>
      <c r="AU10" s="43" t="str">
        <f t="shared" si="11"/>
        <v>Ok</v>
      </c>
    </row>
    <row r="11" spans="1:47" x14ac:dyDescent="0.25">
      <c r="A11" s="37" t="s">
        <v>110</v>
      </c>
      <c r="B11" s="34" t="s">
        <v>110</v>
      </c>
      <c r="C11" s="36" t="s">
        <v>201</v>
      </c>
      <c r="D11" s="36" t="s">
        <v>92</v>
      </c>
      <c r="E11" s="193">
        <f t="shared" si="0"/>
        <v>0</v>
      </c>
      <c r="F11" s="194">
        <f t="shared" si="1"/>
        <v>0</v>
      </c>
      <c r="G11" s="194">
        <f t="shared" si="2"/>
        <v>0</v>
      </c>
      <c r="H11" s="194">
        <f t="shared" si="3"/>
        <v>0</v>
      </c>
      <c r="I11" s="195">
        <f t="shared" si="4"/>
        <v>0</v>
      </c>
      <c r="J11" s="94"/>
      <c r="K11" s="53"/>
      <c r="L11" s="53"/>
      <c r="M11" s="53"/>
      <c r="N11" s="82"/>
      <c r="O11" s="88"/>
      <c r="P11" s="32"/>
      <c r="Q11" s="32"/>
      <c r="R11" s="32"/>
      <c r="S11" s="41"/>
      <c r="T11" s="71"/>
      <c r="U11" s="43"/>
      <c r="V11" s="43"/>
      <c r="W11" s="43"/>
      <c r="X11" s="99"/>
      <c r="Y11" s="60"/>
      <c r="Z11" s="60"/>
      <c r="AA11" s="60"/>
      <c r="AB11" s="60"/>
      <c r="AC11" s="58"/>
      <c r="AD11" s="32"/>
      <c r="AE11" s="32"/>
      <c r="AF11" s="32"/>
      <c r="AG11" s="32"/>
      <c r="AH11" s="41"/>
      <c r="AI11" s="32"/>
      <c r="AJ11" s="32"/>
      <c r="AK11" s="32"/>
      <c r="AL11" s="32"/>
      <c r="AM11" s="41"/>
      <c r="AN11" s="143"/>
      <c r="AO11" s="157" t="str">
        <f t="shared" si="6"/>
        <v>Ok</v>
      </c>
      <c r="AP11" s="43" t="str">
        <f t="shared" si="7"/>
        <v>Ok</v>
      </c>
      <c r="AQ11" s="43" t="str">
        <f t="shared" si="8"/>
        <v>Ok</v>
      </c>
      <c r="AR11" s="43" t="str">
        <f t="shared" si="5"/>
        <v>Ok</v>
      </c>
      <c r="AS11" s="43" t="str">
        <f t="shared" si="9"/>
        <v>Ok</v>
      </c>
      <c r="AT11" s="43" t="str">
        <f t="shared" si="10"/>
        <v>Ok</v>
      </c>
      <c r="AU11" s="43" t="str">
        <f t="shared" si="11"/>
        <v>Ok</v>
      </c>
    </row>
    <row r="12" spans="1:47" x14ac:dyDescent="0.25">
      <c r="A12" s="37" t="s">
        <v>110</v>
      </c>
      <c r="B12" s="34" t="s">
        <v>110</v>
      </c>
      <c r="C12" s="36" t="s">
        <v>202</v>
      </c>
      <c r="D12" s="36" t="s">
        <v>93</v>
      </c>
      <c r="E12" s="193">
        <f t="shared" si="0"/>
        <v>0</v>
      </c>
      <c r="F12" s="194">
        <f t="shared" si="1"/>
        <v>0</v>
      </c>
      <c r="G12" s="194">
        <f t="shared" si="2"/>
        <v>0</v>
      </c>
      <c r="H12" s="194">
        <f t="shared" si="3"/>
        <v>0</v>
      </c>
      <c r="I12" s="195">
        <f t="shared" si="4"/>
        <v>0</v>
      </c>
      <c r="J12" s="94"/>
      <c r="K12" s="53"/>
      <c r="L12" s="53"/>
      <c r="M12" s="53"/>
      <c r="N12" s="82"/>
      <c r="O12" s="88"/>
      <c r="P12" s="32"/>
      <c r="Q12" s="32"/>
      <c r="R12" s="32"/>
      <c r="S12" s="41"/>
      <c r="T12" s="71"/>
      <c r="U12" s="43"/>
      <c r="V12" s="43"/>
      <c r="W12" s="43"/>
      <c r="X12" s="99"/>
      <c r="Y12" s="60"/>
      <c r="Z12" s="60"/>
      <c r="AA12" s="60"/>
      <c r="AB12" s="60"/>
      <c r="AC12" s="58"/>
      <c r="AD12" s="32"/>
      <c r="AE12" s="32"/>
      <c r="AF12" s="32"/>
      <c r="AG12" s="32"/>
      <c r="AH12" s="41"/>
      <c r="AI12" s="32"/>
      <c r="AJ12" s="32"/>
      <c r="AK12" s="32"/>
      <c r="AL12" s="32"/>
      <c r="AM12" s="41"/>
      <c r="AN12" s="143"/>
      <c r="AO12" s="157" t="str">
        <f t="shared" si="6"/>
        <v>Ok</v>
      </c>
      <c r="AP12" s="43" t="str">
        <f t="shared" si="7"/>
        <v>Ok</v>
      </c>
      <c r="AQ12" s="43" t="str">
        <f t="shared" si="8"/>
        <v>Ok</v>
      </c>
      <c r="AR12" s="43" t="str">
        <f t="shared" si="5"/>
        <v>Ok</v>
      </c>
      <c r="AS12" s="43" t="str">
        <f t="shared" si="9"/>
        <v>Ok</v>
      </c>
      <c r="AT12" s="43" t="str">
        <f t="shared" si="10"/>
        <v>Ok</v>
      </c>
      <c r="AU12" s="43" t="str">
        <f t="shared" si="11"/>
        <v>Ok</v>
      </c>
    </row>
    <row r="13" spans="1:47" x14ac:dyDescent="0.25">
      <c r="A13" s="37" t="s">
        <v>110</v>
      </c>
      <c r="B13" s="34" t="s">
        <v>110</v>
      </c>
      <c r="C13" s="36" t="s">
        <v>203</v>
      </c>
      <c r="D13" s="36" t="s">
        <v>94</v>
      </c>
      <c r="E13" s="193">
        <f t="shared" si="0"/>
        <v>0</v>
      </c>
      <c r="F13" s="194">
        <f t="shared" si="1"/>
        <v>0</v>
      </c>
      <c r="G13" s="194">
        <f t="shared" si="2"/>
        <v>0</v>
      </c>
      <c r="H13" s="194">
        <f t="shared" si="3"/>
        <v>0</v>
      </c>
      <c r="I13" s="195">
        <f t="shared" si="4"/>
        <v>0</v>
      </c>
      <c r="J13" s="94"/>
      <c r="K13" s="53"/>
      <c r="L13" s="53"/>
      <c r="M13" s="53"/>
      <c r="N13" s="82"/>
      <c r="O13" s="88"/>
      <c r="P13" s="32"/>
      <c r="Q13" s="32"/>
      <c r="R13" s="32"/>
      <c r="S13" s="41"/>
      <c r="T13" s="71"/>
      <c r="U13" s="43"/>
      <c r="V13" s="43"/>
      <c r="W13" s="43"/>
      <c r="X13" s="99"/>
      <c r="Y13" s="60"/>
      <c r="Z13" s="60"/>
      <c r="AA13" s="60"/>
      <c r="AB13" s="60"/>
      <c r="AC13" s="58"/>
      <c r="AD13" s="32"/>
      <c r="AE13" s="32"/>
      <c r="AF13" s="32"/>
      <c r="AG13" s="32"/>
      <c r="AH13" s="41"/>
      <c r="AI13" s="32"/>
      <c r="AJ13" s="32"/>
      <c r="AK13" s="32"/>
      <c r="AL13" s="32"/>
      <c r="AM13" s="41"/>
      <c r="AN13" s="143"/>
      <c r="AO13" s="157" t="str">
        <f t="shared" si="6"/>
        <v>Ok</v>
      </c>
      <c r="AP13" s="43" t="str">
        <f t="shared" si="7"/>
        <v>Ok</v>
      </c>
      <c r="AQ13" s="43" t="str">
        <f t="shared" si="8"/>
        <v>Ok</v>
      </c>
      <c r="AR13" s="43" t="str">
        <f t="shared" si="5"/>
        <v>Ok</v>
      </c>
      <c r="AS13" s="43" t="str">
        <f t="shared" si="9"/>
        <v>Ok</v>
      </c>
      <c r="AT13" s="43" t="str">
        <f t="shared" si="10"/>
        <v>Ok</v>
      </c>
      <c r="AU13" s="43" t="str">
        <f t="shared" si="11"/>
        <v>Ok</v>
      </c>
    </row>
    <row r="14" spans="1:47" x14ac:dyDescent="0.25">
      <c r="A14" s="37" t="s">
        <v>110</v>
      </c>
      <c r="B14" s="34" t="s">
        <v>110</v>
      </c>
      <c r="C14" s="36" t="s">
        <v>204</v>
      </c>
      <c r="D14" s="36" t="s">
        <v>95</v>
      </c>
      <c r="E14" s="193">
        <f t="shared" si="0"/>
        <v>0</v>
      </c>
      <c r="F14" s="194">
        <f t="shared" si="1"/>
        <v>0</v>
      </c>
      <c r="G14" s="194">
        <f t="shared" si="2"/>
        <v>0</v>
      </c>
      <c r="H14" s="194">
        <f t="shared" si="3"/>
        <v>0</v>
      </c>
      <c r="I14" s="195">
        <f t="shared" si="4"/>
        <v>0</v>
      </c>
      <c r="J14" s="94"/>
      <c r="K14" s="53"/>
      <c r="L14" s="53"/>
      <c r="M14" s="53"/>
      <c r="N14" s="82"/>
      <c r="O14" s="88"/>
      <c r="P14" s="32"/>
      <c r="Q14" s="32"/>
      <c r="R14" s="32"/>
      <c r="S14" s="41"/>
      <c r="T14" s="71"/>
      <c r="U14" s="43"/>
      <c r="V14" s="43"/>
      <c r="W14" s="43"/>
      <c r="X14" s="99"/>
      <c r="Y14" s="60"/>
      <c r="Z14" s="60"/>
      <c r="AA14" s="60"/>
      <c r="AB14" s="60"/>
      <c r="AC14" s="58"/>
      <c r="AD14" s="32"/>
      <c r="AE14" s="32"/>
      <c r="AF14" s="32"/>
      <c r="AG14" s="32"/>
      <c r="AH14" s="41"/>
      <c r="AI14" s="32"/>
      <c r="AJ14" s="32"/>
      <c r="AK14" s="32"/>
      <c r="AL14" s="32"/>
      <c r="AM14" s="41"/>
      <c r="AN14" s="143"/>
      <c r="AO14" s="157" t="str">
        <f t="shared" si="6"/>
        <v>Ok</v>
      </c>
      <c r="AP14" s="43" t="str">
        <f t="shared" si="7"/>
        <v>Ok</v>
      </c>
      <c r="AQ14" s="43" t="str">
        <f t="shared" si="8"/>
        <v>Ok</v>
      </c>
      <c r="AR14" s="43" t="str">
        <f t="shared" si="5"/>
        <v>Ok</v>
      </c>
      <c r="AS14" s="43" t="str">
        <f t="shared" si="9"/>
        <v>Ok</v>
      </c>
      <c r="AT14" s="43" t="str">
        <f t="shared" si="10"/>
        <v>Ok</v>
      </c>
      <c r="AU14" s="43" t="str">
        <f t="shared" si="11"/>
        <v>Ok</v>
      </c>
    </row>
    <row r="15" spans="1:47" x14ac:dyDescent="0.25">
      <c r="A15" s="37" t="s">
        <v>110</v>
      </c>
      <c r="B15" s="34" t="s">
        <v>110</v>
      </c>
      <c r="C15" s="36" t="s">
        <v>205</v>
      </c>
      <c r="D15" s="36" t="s">
        <v>96</v>
      </c>
      <c r="E15" s="193">
        <f t="shared" si="0"/>
        <v>0</v>
      </c>
      <c r="F15" s="194">
        <f t="shared" si="1"/>
        <v>0</v>
      </c>
      <c r="G15" s="194">
        <f t="shared" si="2"/>
        <v>0</v>
      </c>
      <c r="H15" s="194">
        <f t="shared" si="3"/>
        <v>0</v>
      </c>
      <c r="I15" s="195">
        <f t="shared" si="4"/>
        <v>0</v>
      </c>
      <c r="J15" s="94"/>
      <c r="K15" s="53"/>
      <c r="L15" s="53"/>
      <c r="M15" s="53"/>
      <c r="N15" s="82"/>
      <c r="O15" s="88"/>
      <c r="P15" s="32"/>
      <c r="Q15" s="32"/>
      <c r="R15" s="32"/>
      <c r="S15" s="41"/>
      <c r="T15" s="71"/>
      <c r="U15" s="43"/>
      <c r="V15" s="43"/>
      <c r="W15" s="43"/>
      <c r="X15" s="99"/>
      <c r="Y15" s="60"/>
      <c r="Z15" s="60"/>
      <c r="AA15" s="60"/>
      <c r="AB15" s="60"/>
      <c r="AC15" s="58"/>
      <c r="AD15" s="32"/>
      <c r="AE15" s="32"/>
      <c r="AF15" s="32"/>
      <c r="AG15" s="32"/>
      <c r="AH15" s="41"/>
      <c r="AI15" s="32"/>
      <c r="AJ15" s="32"/>
      <c r="AK15" s="32"/>
      <c r="AL15" s="32"/>
      <c r="AM15" s="41"/>
      <c r="AN15" s="143"/>
      <c r="AO15" s="157" t="str">
        <f t="shared" si="6"/>
        <v>Ok</v>
      </c>
      <c r="AP15" s="43" t="str">
        <f t="shared" si="7"/>
        <v>Ok</v>
      </c>
      <c r="AQ15" s="43" t="str">
        <f t="shared" si="8"/>
        <v>Ok</v>
      </c>
      <c r="AR15" s="43" t="str">
        <f t="shared" si="5"/>
        <v>Ok</v>
      </c>
      <c r="AS15" s="43" t="str">
        <f t="shared" si="9"/>
        <v>Ok</v>
      </c>
      <c r="AT15" s="43" t="str">
        <f t="shared" si="10"/>
        <v>Ok</v>
      </c>
      <c r="AU15" s="43" t="str">
        <f t="shared" si="11"/>
        <v>Ok</v>
      </c>
    </row>
    <row r="16" spans="1:47" x14ac:dyDescent="0.25">
      <c r="A16" s="37" t="s">
        <v>110</v>
      </c>
      <c r="B16" s="34" t="s">
        <v>110</v>
      </c>
      <c r="C16" s="36" t="s">
        <v>206</v>
      </c>
      <c r="D16" s="36" t="s">
        <v>97</v>
      </c>
      <c r="E16" s="193">
        <f t="shared" si="0"/>
        <v>0</v>
      </c>
      <c r="F16" s="194">
        <f t="shared" si="1"/>
        <v>0</v>
      </c>
      <c r="G16" s="194">
        <f t="shared" si="2"/>
        <v>0</v>
      </c>
      <c r="H16" s="194">
        <f t="shared" si="3"/>
        <v>0</v>
      </c>
      <c r="I16" s="195">
        <f t="shared" si="4"/>
        <v>0</v>
      </c>
      <c r="J16" s="94"/>
      <c r="K16" s="53"/>
      <c r="L16" s="53"/>
      <c r="M16" s="53"/>
      <c r="N16" s="82"/>
      <c r="O16" s="88"/>
      <c r="P16" s="32"/>
      <c r="Q16" s="32"/>
      <c r="R16" s="32"/>
      <c r="S16" s="41"/>
      <c r="T16" s="71"/>
      <c r="U16" s="43"/>
      <c r="V16" s="43"/>
      <c r="W16" s="43"/>
      <c r="X16" s="99"/>
      <c r="Y16" s="60"/>
      <c r="Z16" s="60"/>
      <c r="AA16" s="60"/>
      <c r="AB16" s="60"/>
      <c r="AC16" s="58"/>
      <c r="AD16" s="32"/>
      <c r="AE16" s="32"/>
      <c r="AF16" s="32"/>
      <c r="AG16" s="32"/>
      <c r="AH16" s="41"/>
      <c r="AI16" s="32"/>
      <c r="AJ16" s="32"/>
      <c r="AK16" s="32"/>
      <c r="AL16" s="32"/>
      <c r="AM16" s="41"/>
      <c r="AN16" s="143"/>
      <c r="AO16" s="157" t="str">
        <f t="shared" si="6"/>
        <v>Ok</v>
      </c>
      <c r="AP16" s="43" t="str">
        <f t="shared" si="7"/>
        <v>Ok</v>
      </c>
      <c r="AQ16" s="43" t="str">
        <f t="shared" si="8"/>
        <v>Ok</v>
      </c>
      <c r="AR16" s="43" t="str">
        <f t="shared" si="5"/>
        <v>Ok</v>
      </c>
      <c r="AS16" s="43" t="str">
        <f t="shared" si="9"/>
        <v>Ok</v>
      </c>
      <c r="AT16" s="43" t="str">
        <f t="shared" si="10"/>
        <v>Ok</v>
      </c>
      <c r="AU16" s="43" t="str">
        <f t="shared" si="11"/>
        <v>Ok</v>
      </c>
    </row>
    <row r="17" spans="1:47" x14ac:dyDescent="0.25">
      <c r="A17" s="37" t="s">
        <v>110</v>
      </c>
      <c r="B17" s="34" t="s">
        <v>110</v>
      </c>
      <c r="C17" s="36" t="s">
        <v>207</v>
      </c>
      <c r="D17" s="36" t="s">
        <v>98</v>
      </c>
      <c r="E17" s="193">
        <f t="shared" si="0"/>
        <v>0</v>
      </c>
      <c r="F17" s="194">
        <f t="shared" si="1"/>
        <v>0</v>
      </c>
      <c r="G17" s="194">
        <f t="shared" si="2"/>
        <v>0</v>
      </c>
      <c r="H17" s="194">
        <f t="shared" si="3"/>
        <v>0</v>
      </c>
      <c r="I17" s="195">
        <f t="shared" si="4"/>
        <v>0</v>
      </c>
      <c r="J17" s="94"/>
      <c r="K17" s="53"/>
      <c r="L17" s="53"/>
      <c r="M17" s="53"/>
      <c r="N17" s="82"/>
      <c r="O17" s="88"/>
      <c r="P17" s="32"/>
      <c r="Q17" s="32"/>
      <c r="R17" s="32"/>
      <c r="S17" s="41"/>
      <c r="T17" s="71"/>
      <c r="U17" s="43"/>
      <c r="V17" s="43"/>
      <c r="W17" s="43"/>
      <c r="X17" s="99"/>
      <c r="Y17" s="60"/>
      <c r="Z17" s="60"/>
      <c r="AA17" s="60"/>
      <c r="AB17" s="60"/>
      <c r="AC17" s="58"/>
      <c r="AD17" s="32"/>
      <c r="AE17" s="32"/>
      <c r="AF17" s="32"/>
      <c r="AG17" s="32"/>
      <c r="AH17" s="41"/>
      <c r="AI17" s="32"/>
      <c r="AJ17" s="32"/>
      <c r="AK17" s="32"/>
      <c r="AL17" s="32"/>
      <c r="AM17" s="41"/>
      <c r="AN17" s="143"/>
      <c r="AO17" s="157" t="str">
        <f t="shared" si="6"/>
        <v>Ok</v>
      </c>
      <c r="AP17" s="43" t="str">
        <f t="shared" si="7"/>
        <v>Ok</v>
      </c>
      <c r="AQ17" s="43" t="str">
        <f t="shared" si="8"/>
        <v>Ok</v>
      </c>
      <c r="AR17" s="43" t="str">
        <f t="shared" si="5"/>
        <v>Ok</v>
      </c>
      <c r="AS17" s="43" t="str">
        <f t="shared" si="9"/>
        <v>Ok</v>
      </c>
      <c r="AT17" s="43" t="str">
        <f t="shared" si="10"/>
        <v>Ok</v>
      </c>
      <c r="AU17" s="43" t="str">
        <f t="shared" si="11"/>
        <v>Ok</v>
      </c>
    </row>
    <row r="18" spans="1:47" x14ac:dyDescent="0.25">
      <c r="A18" s="37" t="s">
        <v>110</v>
      </c>
      <c r="B18" s="34" t="s">
        <v>110</v>
      </c>
      <c r="C18" s="36" t="s">
        <v>208</v>
      </c>
      <c r="D18" s="36" t="s">
        <v>99</v>
      </c>
      <c r="E18" s="193">
        <f t="shared" si="0"/>
        <v>0</v>
      </c>
      <c r="F18" s="194">
        <f t="shared" si="1"/>
        <v>0</v>
      </c>
      <c r="G18" s="194">
        <f t="shared" si="2"/>
        <v>0</v>
      </c>
      <c r="H18" s="194">
        <f t="shared" si="3"/>
        <v>0</v>
      </c>
      <c r="I18" s="195">
        <f t="shared" si="4"/>
        <v>0</v>
      </c>
      <c r="J18" s="94"/>
      <c r="K18" s="53"/>
      <c r="L18" s="53"/>
      <c r="M18" s="53"/>
      <c r="N18" s="82"/>
      <c r="O18" s="88"/>
      <c r="P18" s="32"/>
      <c r="Q18" s="32"/>
      <c r="R18" s="32"/>
      <c r="S18" s="41"/>
      <c r="T18" s="71"/>
      <c r="U18" s="43"/>
      <c r="V18" s="43"/>
      <c r="W18" s="43"/>
      <c r="X18" s="99"/>
      <c r="Y18" s="60"/>
      <c r="Z18" s="60"/>
      <c r="AA18" s="60"/>
      <c r="AB18" s="60"/>
      <c r="AC18" s="58"/>
      <c r="AD18" s="32"/>
      <c r="AE18" s="32"/>
      <c r="AF18" s="32"/>
      <c r="AG18" s="32"/>
      <c r="AH18" s="41"/>
      <c r="AI18" s="32"/>
      <c r="AJ18" s="32"/>
      <c r="AK18" s="32"/>
      <c r="AL18" s="32"/>
      <c r="AM18" s="41"/>
      <c r="AN18" s="143"/>
      <c r="AO18" s="157" t="str">
        <f t="shared" si="6"/>
        <v>Ok</v>
      </c>
      <c r="AP18" s="43" t="str">
        <f t="shared" si="7"/>
        <v>Ok</v>
      </c>
      <c r="AQ18" s="43" t="str">
        <f t="shared" si="8"/>
        <v>Ok</v>
      </c>
      <c r="AR18" s="43" t="str">
        <f t="shared" si="5"/>
        <v>Ok</v>
      </c>
      <c r="AS18" s="43" t="str">
        <f t="shared" si="9"/>
        <v>Ok</v>
      </c>
      <c r="AT18" s="43" t="str">
        <f t="shared" si="10"/>
        <v>Ok</v>
      </c>
      <c r="AU18" s="43" t="str">
        <f t="shared" si="11"/>
        <v>Ok</v>
      </c>
    </row>
    <row r="19" spans="1:47" x14ac:dyDescent="0.25">
      <c r="A19" s="37" t="s">
        <v>110</v>
      </c>
      <c r="B19" s="34" t="s">
        <v>110</v>
      </c>
      <c r="C19" s="36" t="s">
        <v>209</v>
      </c>
      <c r="D19" s="36" t="s">
        <v>100</v>
      </c>
      <c r="E19" s="193">
        <f t="shared" si="0"/>
        <v>0</v>
      </c>
      <c r="F19" s="194">
        <f t="shared" si="1"/>
        <v>0</v>
      </c>
      <c r="G19" s="194">
        <f t="shared" si="2"/>
        <v>0</v>
      </c>
      <c r="H19" s="194">
        <f t="shared" si="3"/>
        <v>0</v>
      </c>
      <c r="I19" s="195">
        <f t="shared" si="4"/>
        <v>0</v>
      </c>
      <c r="J19" s="94"/>
      <c r="K19" s="53"/>
      <c r="L19" s="53"/>
      <c r="M19" s="53"/>
      <c r="N19" s="82"/>
      <c r="O19" s="88"/>
      <c r="P19" s="32"/>
      <c r="Q19" s="32"/>
      <c r="R19" s="32"/>
      <c r="S19" s="41"/>
      <c r="T19" s="71"/>
      <c r="U19" s="43"/>
      <c r="V19" s="43"/>
      <c r="W19" s="43"/>
      <c r="X19" s="99"/>
      <c r="Y19" s="60"/>
      <c r="Z19" s="60"/>
      <c r="AA19" s="60"/>
      <c r="AB19" s="60"/>
      <c r="AC19" s="58"/>
      <c r="AD19" s="32"/>
      <c r="AE19" s="32"/>
      <c r="AF19" s="32"/>
      <c r="AG19" s="32"/>
      <c r="AH19" s="41"/>
      <c r="AI19" s="32"/>
      <c r="AJ19" s="32"/>
      <c r="AK19" s="32"/>
      <c r="AL19" s="32"/>
      <c r="AM19" s="41"/>
      <c r="AN19" s="143"/>
      <c r="AO19" s="157" t="str">
        <f t="shared" si="6"/>
        <v>Ok</v>
      </c>
      <c r="AP19" s="43" t="str">
        <f t="shared" si="7"/>
        <v>Ok</v>
      </c>
      <c r="AQ19" s="43" t="str">
        <f t="shared" si="8"/>
        <v>Ok</v>
      </c>
      <c r="AR19" s="43" t="str">
        <f t="shared" si="5"/>
        <v>Ok</v>
      </c>
      <c r="AS19" s="43" t="str">
        <f t="shared" si="9"/>
        <v>Ok</v>
      </c>
      <c r="AT19" s="43" t="str">
        <f t="shared" si="10"/>
        <v>Ok</v>
      </c>
      <c r="AU19" s="43" t="str">
        <f t="shared" si="11"/>
        <v>Ok</v>
      </c>
    </row>
    <row r="20" spans="1:47" x14ac:dyDescent="0.25">
      <c r="A20" s="37" t="s">
        <v>110</v>
      </c>
      <c r="B20" s="34" t="s">
        <v>110</v>
      </c>
      <c r="C20" s="36" t="s">
        <v>210</v>
      </c>
      <c r="D20" s="36" t="s">
        <v>101</v>
      </c>
      <c r="E20" s="193">
        <f t="shared" si="0"/>
        <v>0</v>
      </c>
      <c r="F20" s="194">
        <f t="shared" si="1"/>
        <v>0</v>
      </c>
      <c r="G20" s="194">
        <f t="shared" si="2"/>
        <v>0</v>
      </c>
      <c r="H20" s="194">
        <f t="shared" si="3"/>
        <v>0</v>
      </c>
      <c r="I20" s="195">
        <f t="shared" si="4"/>
        <v>0</v>
      </c>
      <c r="J20" s="94"/>
      <c r="K20" s="53"/>
      <c r="L20" s="53"/>
      <c r="M20" s="53"/>
      <c r="N20" s="82"/>
      <c r="O20" s="88"/>
      <c r="P20" s="32"/>
      <c r="Q20" s="32"/>
      <c r="R20" s="32"/>
      <c r="S20" s="41"/>
      <c r="T20" s="71"/>
      <c r="U20" s="43"/>
      <c r="V20" s="43"/>
      <c r="W20" s="43"/>
      <c r="X20" s="99"/>
      <c r="Y20" s="60"/>
      <c r="Z20" s="60"/>
      <c r="AA20" s="60"/>
      <c r="AB20" s="60"/>
      <c r="AC20" s="58"/>
      <c r="AD20" s="32"/>
      <c r="AE20" s="32"/>
      <c r="AF20" s="32"/>
      <c r="AG20" s="32"/>
      <c r="AH20" s="41"/>
      <c r="AI20" s="32"/>
      <c r="AJ20" s="32"/>
      <c r="AK20" s="32"/>
      <c r="AL20" s="32"/>
      <c r="AM20" s="41"/>
      <c r="AN20" s="143"/>
      <c r="AO20" s="157" t="str">
        <f t="shared" si="6"/>
        <v>Ok</v>
      </c>
      <c r="AP20" s="43" t="str">
        <f t="shared" si="7"/>
        <v>Ok</v>
      </c>
      <c r="AQ20" s="43" t="str">
        <f t="shared" si="8"/>
        <v>Ok</v>
      </c>
      <c r="AR20" s="43" t="str">
        <f t="shared" si="5"/>
        <v>Ok</v>
      </c>
      <c r="AS20" s="43" t="str">
        <f t="shared" si="9"/>
        <v>Ok</v>
      </c>
      <c r="AT20" s="43" t="str">
        <f t="shared" si="10"/>
        <v>Ok</v>
      </c>
      <c r="AU20" s="43" t="str">
        <f t="shared" si="11"/>
        <v>Ok</v>
      </c>
    </row>
    <row r="21" spans="1:47" x14ac:dyDescent="0.25">
      <c r="A21" s="37" t="s">
        <v>110</v>
      </c>
      <c r="B21" s="34" t="s">
        <v>110</v>
      </c>
      <c r="C21" s="36" t="s">
        <v>211</v>
      </c>
      <c r="D21" s="36" t="s">
        <v>102</v>
      </c>
      <c r="E21" s="193">
        <f t="shared" si="0"/>
        <v>0</v>
      </c>
      <c r="F21" s="194">
        <f t="shared" si="1"/>
        <v>0</v>
      </c>
      <c r="G21" s="194">
        <f t="shared" si="2"/>
        <v>0</v>
      </c>
      <c r="H21" s="194">
        <f t="shared" si="3"/>
        <v>0</v>
      </c>
      <c r="I21" s="195">
        <f t="shared" si="4"/>
        <v>0</v>
      </c>
      <c r="J21" s="94"/>
      <c r="K21" s="53"/>
      <c r="L21" s="53"/>
      <c r="M21" s="53"/>
      <c r="N21" s="82"/>
      <c r="O21" s="88"/>
      <c r="P21" s="32"/>
      <c r="Q21" s="32"/>
      <c r="R21" s="32"/>
      <c r="S21" s="41"/>
      <c r="T21" s="71"/>
      <c r="U21" s="43"/>
      <c r="V21" s="43"/>
      <c r="W21" s="43"/>
      <c r="X21" s="99"/>
      <c r="Y21" s="60"/>
      <c r="Z21" s="60"/>
      <c r="AA21" s="60"/>
      <c r="AB21" s="60"/>
      <c r="AC21" s="58"/>
      <c r="AD21" s="32"/>
      <c r="AE21" s="32"/>
      <c r="AF21" s="32"/>
      <c r="AG21" s="32"/>
      <c r="AH21" s="41"/>
      <c r="AI21" s="32"/>
      <c r="AJ21" s="32"/>
      <c r="AK21" s="32"/>
      <c r="AL21" s="32"/>
      <c r="AM21" s="41"/>
      <c r="AN21" s="143"/>
      <c r="AO21" s="157" t="str">
        <f t="shared" si="6"/>
        <v>Ok</v>
      </c>
      <c r="AP21" s="43" t="str">
        <f t="shared" si="7"/>
        <v>Ok</v>
      </c>
      <c r="AQ21" s="43" t="str">
        <f t="shared" si="8"/>
        <v>Ok</v>
      </c>
      <c r="AR21" s="43" t="str">
        <f t="shared" si="5"/>
        <v>Ok</v>
      </c>
      <c r="AS21" s="43" t="str">
        <f t="shared" si="9"/>
        <v>Ok</v>
      </c>
      <c r="AT21" s="43" t="str">
        <f t="shared" si="10"/>
        <v>Ok</v>
      </c>
      <c r="AU21" s="43" t="str">
        <f t="shared" si="11"/>
        <v>Ok</v>
      </c>
    </row>
    <row r="22" spans="1:47" x14ac:dyDescent="0.25">
      <c r="A22" s="37" t="s">
        <v>110</v>
      </c>
      <c r="B22" s="34" t="s">
        <v>110</v>
      </c>
      <c r="C22" s="36" t="s">
        <v>212</v>
      </c>
      <c r="D22" s="36" t="s">
        <v>103</v>
      </c>
      <c r="E22" s="193">
        <f t="shared" si="0"/>
        <v>0</v>
      </c>
      <c r="F22" s="194">
        <f t="shared" si="1"/>
        <v>0</v>
      </c>
      <c r="G22" s="194">
        <f t="shared" si="2"/>
        <v>0</v>
      </c>
      <c r="H22" s="194">
        <f t="shared" si="3"/>
        <v>0</v>
      </c>
      <c r="I22" s="195">
        <f t="shared" si="4"/>
        <v>0</v>
      </c>
      <c r="J22" s="94"/>
      <c r="K22" s="53"/>
      <c r="L22" s="53"/>
      <c r="M22" s="53"/>
      <c r="N22" s="82"/>
      <c r="O22" s="88"/>
      <c r="P22" s="32"/>
      <c r="Q22" s="32"/>
      <c r="R22" s="32"/>
      <c r="S22" s="41"/>
      <c r="T22" s="71"/>
      <c r="U22" s="43"/>
      <c r="V22" s="43"/>
      <c r="W22" s="43"/>
      <c r="X22" s="99"/>
      <c r="Y22" s="60"/>
      <c r="Z22" s="60"/>
      <c r="AA22" s="60"/>
      <c r="AB22" s="60"/>
      <c r="AC22" s="58"/>
      <c r="AD22" s="32"/>
      <c r="AE22" s="32"/>
      <c r="AF22" s="32"/>
      <c r="AG22" s="32"/>
      <c r="AH22" s="41"/>
      <c r="AI22" s="32"/>
      <c r="AJ22" s="32"/>
      <c r="AK22" s="32"/>
      <c r="AL22" s="32"/>
      <c r="AM22" s="41"/>
      <c r="AN22" s="143"/>
      <c r="AO22" s="157" t="str">
        <f t="shared" si="6"/>
        <v>Ok</v>
      </c>
      <c r="AP22" s="43" t="str">
        <f t="shared" si="7"/>
        <v>Ok</v>
      </c>
      <c r="AQ22" s="43" t="str">
        <f t="shared" si="8"/>
        <v>Ok</v>
      </c>
      <c r="AR22" s="43" t="str">
        <f t="shared" si="5"/>
        <v>Ok</v>
      </c>
      <c r="AS22" s="43" t="str">
        <f t="shared" si="9"/>
        <v>Ok</v>
      </c>
      <c r="AT22" s="43" t="str">
        <f t="shared" si="10"/>
        <v>Ok</v>
      </c>
      <c r="AU22" s="43" t="str">
        <f t="shared" si="11"/>
        <v>Ok</v>
      </c>
    </row>
    <row r="23" spans="1:47" x14ac:dyDescent="0.25">
      <c r="A23" s="37" t="s">
        <v>110</v>
      </c>
      <c r="B23" s="34" t="s">
        <v>110</v>
      </c>
      <c r="C23" s="36" t="s">
        <v>213</v>
      </c>
      <c r="D23" s="36" t="s">
        <v>104</v>
      </c>
      <c r="E23" s="193">
        <f t="shared" si="0"/>
        <v>0</v>
      </c>
      <c r="F23" s="194">
        <f t="shared" si="1"/>
        <v>0</v>
      </c>
      <c r="G23" s="194">
        <f t="shared" si="2"/>
        <v>0</v>
      </c>
      <c r="H23" s="194">
        <f t="shared" si="3"/>
        <v>0</v>
      </c>
      <c r="I23" s="195">
        <f t="shared" si="4"/>
        <v>0</v>
      </c>
      <c r="J23" s="94"/>
      <c r="K23" s="53"/>
      <c r="L23" s="53"/>
      <c r="M23" s="53"/>
      <c r="N23" s="82"/>
      <c r="O23" s="88"/>
      <c r="P23" s="32"/>
      <c r="Q23" s="32"/>
      <c r="R23" s="32"/>
      <c r="S23" s="41"/>
      <c r="T23" s="71"/>
      <c r="U23" s="43"/>
      <c r="V23" s="43"/>
      <c r="W23" s="43"/>
      <c r="X23" s="99"/>
      <c r="Y23" s="60"/>
      <c r="Z23" s="60"/>
      <c r="AA23" s="60"/>
      <c r="AB23" s="60"/>
      <c r="AC23" s="58"/>
      <c r="AD23" s="32"/>
      <c r="AE23" s="32"/>
      <c r="AF23" s="32"/>
      <c r="AG23" s="32"/>
      <c r="AH23" s="41"/>
      <c r="AI23" s="32"/>
      <c r="AJ23" s="32"/>
      <c r="AK23" s="32"/>
      <c r="AL23" s="32"/>
      <c r="AM23" s="41"/>
      <c r="AN23" s="143"/>
      <c r="AO23" s="157" t="str">
        <f t="shared" si="6"/>
        <v>Ok</v>
      </c>
      <c r="AP23" s="43" t="str">
        <f t="shared" si="7"/>
        <v>Ok</v>
      </c>
      <c r="AQ23" s="43" t="str">
        <f t="shared" si="8"/>
        <v>Ok</v>
      </c>
      <c r="AR23" s="43" t="str">
        <f t="shared" si="5"/>
        <v>Ok</v>
      </c>
      <c r="AS23" s="43" t="str">
        <f t="shared" si="9"/>
        <v>Ok</v>
      </c>
      <c r="AT23" s="43" t="str">
        <f t="shared" si="10"/>
        <v>Ok</v>
      </c>
      <c r="AU23" s="43" t="str">
        <f t="shared" si="11"/>
        <v>Ok</v>
      </c>
    </row>
    <row r="24" spans="1:47" x14ac:dyDescent="0.25">
      <c r="A24" s="37" t="s">
        <v>110</v>
      </c>
      <c r="B24" s="34" t="s">
        <v>110</v>
      </c>
      <c r="C24" s="36" t="s">
        <v>214</v>
      </c>
      <c r="D24" s="36" t="s">
        <v>105</v>
      </c>
      <c r="E24" s="193">
        <f t="shared" si="0"/>
        <v>0</v>
      </c>
      <c r="F24" s="194">
        <f t="shared" si="1"/>
        <v>0</v>
      </c>
      <c r="G24" s="194">
        <f t="shared" si="2"/>
        <v>0</v>
      </c>
      <c r="H24" s="194">
        <f t="shared" si="3"/>
        <v>0</v>
      </c>
      <c r="I24" s="195">
        <f t="shared" si="4"/>
        <v>0</v>
      </c>
      <c r="J24" s="94"/>
      <c r="K24" s="53"/>
      <c r="L24" s="53"/>
      <c r="M24" s="53"/>
      <c r="N24" s="82"/>
      <c r="O24" s="88"/>
      <c r="P24" s="32"/>
      <c r="Q24" s="32"/>
      <c r="R24" s="32"/>
      <c r="S24" s="41"/>
      <c r="T24" s="71"/>
      <c r="U24" s="43"/>
      <c r="V24" s="43"/>
      <c r="W24" s="43"/>
      <c r="X24" s="99"/>
      <c r="Y24" s="60"/>
      <c r="Z24" s="60"/>
      <c r="AA24" s="60"/>
      <c r="AB24" s="60"/>
      <c r="AC24" s="58"/>
      <c r="AD24" s="32"/>
      <c r="AE24" s="32"/>
      <c r="AF24" s="32"/>
      <c r="AG24" s="32"/>
      <c r="AH24" s="41"/>
      <c r="AI24" s="32"/>
      <c r="AJ24" s="32"/>
      <c r="AK24" s="32"/>
      <c r="AL24" s="32"/>
      <c r="AM24" s="41"/>
      <c r="AN24" s="143"/>
      <c r="AO24" s="157" t="str">
        <f t="shared" si="6"/>
        <v>Ok</v>
      </c>
      <c r="AP24" s="43" t="str">
        <f t="shared" si="7"/>
        <v>Ok</v>
      </c>
      <c r="AQ24" s="43" t="str">
        <f t="shared" si="8"/>
        <v>Ok</v>
      </c>
      <c r="AR24" s="43" t="str">
        <f t="shared" si="5"/>
        <v>Ok</v>
      </c>
      <c r="AS24" s="43" t="str">
        <f t="shared" si="9"/>
        <v>Ok</v>
      </c>
      <c r="AT24" s="43" t="str">
        <f t="shared" si="10"/>
        <v>Ok</v>
      </c>
      <c r="AU24" s="43" t="str">
        <f t="shared" si="11"/>
        <v>Ok</v>
      </c>
    </row>
    <row r="25" spans="1:47" x14ac:dyDescent="0.25">
      <c r="A25" s="37" t="s">
        <v>110</v>
      </c>
      <c r="B25" s="34" t="s">
        <v>110</v>
      </c>
      <c r="C25" s="36" t="s">
        <v>215</v>
      </c>
      <c r="D25" s="36" t="s">
        <v>106</v>
      </c>
      <c r="E25" s="193">
        <f t="shared" si="0"/>
        <v>0</v>
      </c>
      <c r="F25" s="194">
        <f t="shared" si="1"/>
        <v>0</v>
      </c>
      <c r="G25" s="194">
        <f t="shared" si="2"/>
        <v>0</v>
      </c>
      <c r="H25" s="194">
        <f t="shared" si="3"/>
        <v>0</v>
      </c>
      <c r="I25" s="195">
        <f t="shared" si="4"/>
        <v>0</v>
      </c>
      <c r="J25" s="94"/>
      <c r="K25" s="53"/>
      <c r="L25" s="53"/>
      <c r="M25" s="53"/>
      <c r="N25" s="82"/>
      <c r="O25" s="88"/>
      <c r="P25" s="32"/>
      <c r="Q25" s="32"/>
      <c r="R25" s="32"/>
      <c r="S25" s="41"/>
      <c r="T25" s="71"/>
      <c r="U25" s="43"/>
      <c r="V25" s="43"/>
      <c r="W25" s="43"/>
      <c r="X25" s="99"/>
      <c r="Y25" s="60"/>
      <c r="Z25" s="60"/>
      <c r="AA25" s="60"/>
      <c r="AB25" s="60"/>
      <c r="AC25" s="58"/>
      <c r="AD25" s="32"/>
      <c r="AE25" s="32"/>
      <c r="AF25" s="32"/>
      <c r="AG25" s="32"/>
      <c r="AH25" s="41"/>
      <c r="AI25" s="32"/>
      <c r="AJ25" s="32"/>
      <c r="AK25" s="32"/>
      <c r="AL25" s="32"/>
      <c r="AM25" s="41"/>
      <c r="AN25" s="143"/>
      <c r="AO25" s="157" t="str">
        <f t="shared" si="6"/>
        <v>Ok</v>
      </c>
      <c r="AP25" s="43" t="str">
        <f t="shared" si="7"/>
        <v>Ok</v>
      </c>
      <c r="AQ25" s="43" t="str">
        <f t="shared" si="8"/>
        <v>Ok</v>
      </c>
      <c r="AR25" s="43" t="str">
        <f t="shared" si="5"/>
        <v>Ok</v>
      </c>
      <c r="AS25" s="43" t="str">
        <f t="shared" si="9"/>
        <v>Ok</v>
      </c>
      <c r="AT25" s="43" t="str">
        <f t="shared" si="10"/>
        <v>Ok</v>
      </c>
      <c r="AU25" s="43" t="str">
        <f t="shared" si="11"/>
        <v>Ok</v>
      </c>
    </row>
    <row r="26" spans="1:47" x14ac:dyDescent="0.25">
      <c r="A26" s="37" t="s">
        <v>110</v>
      </c>
      <c r="B26" s="34" t="s">
        <v>110</v>
      </c>
      <c r="C26" s="36" t="s">
        <v>216</v>
      </c>
      <c r="D26" s="36" t="s">
        <v>107</v>
      </c>
      <c r="E26" s="193">
        <f t="shared" si="0"/>
        <v>0</v>
      </c>
      <c r="F26" s="194">
        <f t="shared" si="1"/>
        <v>0</v>
      </c>
      <c r="G26" s="194">
        <f t="shared" si="2"/>
        <v>0</v>
      </c>
      <c r="H26" s="194">
        <f t="shared" si="3"/>
        <v>0</v>
      </c>
      <c r="I26" s="195">
        <f t="shared" si="4"/>
        <v>0</v>
      </c>
      <c r="J26" s="94"/>
      <c r="K26" s="53"/>
      <c r="L26" s="53"/>
      <c r="M26" s="53"/>
      <c r="N26" s="82"/>
      <c r="O26" s="88"/>
      <c r="P26" s="32"/>
      <c r="Q26" s="32"/>
      <c r="R26" s="32"/>
      <c r="S26" s="41"/>
      <c r="T26" s="71"/>
      <c r="U26" s="43"/>
      <c r="V26" s="43"/>
      <c r="W26" s="43"/>
      <c r="X26" s="99"/>
      <c r="Y26" s="60"/>
      <c r="Z26" s="60"/>
      <c r="AA26" s="60"/>
      <c r="AB26" s="60"/>
      <c r="AC26" s="58"/>
      <c r="AD26" s="32"/>
      <c r="AE26" s="32"/>
      <c r="AF26" s="32"/>
      <c r="AG26" s="32"/>
      <c r="AH26" s="41"/>
      <c r="AI26" s="32"/>
      <c r="AJ26" s="32"/>
      <c r="AK26" s="32"/>
      <c r="AL26" s="32"/>
      <c r="AM26" s="41"/>
      <c r="AN26" s="143"/>
      <c r="AO26" s="157" t="str">
        <f t="shared" si="6"/>
        <v>Ok</v>
      </c>
      <c r="AP26" s="43" t="str">
        <f t="shared" si="7"/>
        <v>Ok</v>
      </c>
      <c r="AQ26" s="43" t="str">
        <f t="shared" si="8"/>
        <v>Ok</v>
      </c>
      <c r="AR26" s="43" t="str">
        <f t="shared" si="5"/>
        <v>Ok</v>
      </c>
      <c r="AS26" s="43" t="str">
        <f t="shared" si="9"/>
        <v>Ok</v>
      </c>
      <c r="AT26" s="43" t="str">
        <f t="shared" si="10"/>
        <v>Ok</v>
      </c>
      <c r="AU26" s="43" t="str">
        <f t="shared" si="11"/>
        <v>Ok</v>
      </c>
    </row>
    <row r="27" spans="1:47" x14ac:dyDescent="0.25">
      <c r="A27" s="37" t="s">
        <v>110</v>
      </c>
      <c r="B27" s="34" t="s">
        <v>110</v>
      </c>
      <c r="C27" s="36" t="s">
        <v>217</v>
      </c>
      <c r="D27" s="36" t="s">
        <v>108</v>
      </c>
      <c r="E27" s="193">
        <f t="shared" si="0"/>
        <v>0</v>
      </c>
      <c r="F27" s="194">
        <f t="shared" si="1"/>
        <v>0</v>
      </c>
      <c r="G27" s="194">
        <f t="shared" si="2"/>
        <v>0</v>
      </c>
      <c r="H27" s="194">
        <f t="shared" si="3"/>
        <v>0</v>
      </c>
      <c r="I27" s="195">
        <f t="shared" si="4"/>
        <v>0</v>
      </c>
      <c r="J27" s="94"/>
      <c r="K27" s="53"/>
      <c r="L27" s="53"/>
      <c r="M27" s="53"/>
      <c r="N27" s="82"/>
      <c r="O27" s="88"/>
      <c r="P27" s="32"/>
      <c r="Q27" s="32"/>
      <c r="R27" s="32"/>
      <c r="S27" s="41"/>
      <c r="T27" s="71"/>
      <c r="U27" s="43"/>
      <c r="V27" s="43"/>
      <c r="W27" s="43"/>
      <c r="X27" s="99"/>
      <c r="Y27" s="60"/>
      <c r="Z27" s="60"/>
      <c r="AA27" s="60"/>
      <c r="AB27" s="60"/>
      <c r="AC27" s="58"/>
      <c r="AD27" s="32"/>
      <c r="AE27" s="32"/>
      <c r="AF27" s="32"/>
      <c r="AG27" s="32"/>
      <c r="AH27" s="41"/>
      <c r="AI27" s="32"/>
      <c r="AJ27" s="32"/>
      <c r="AK27" s="32"/>
      <c r="AL27" s="32"/>
      <c r="AM27" s="41"/>
      <c r="AN27" s="143"/>
      <c r="AO27" s="157" t="str">
        <f t="shared" si="6"/>
        <v>Ok</v>
      </c>
      <c r="AP27" s="43" t="str">
        <f t="shared" si="7"/>
        <v>Ok</v>
      </c>
      <c r="AQ27" s="43" t="str">
        <f t="shared" si="8"/>
        <v>Ok</v>
      </c>
      <c r="AR27" s="43" t="str">
        <f t="shared" si="5"/>
        <v>Ok</v>
      </c>
      <c r="AS27" s="43" t="str">
        <f t="shared" si="9"/>
        <v>Ok</v>
      </c>
      <c r="AT27" s="43" t="str">
        <f t="shared" si="10"/>
        <v>Ok</v>
      </c>
      <c r="AU27" s="43" t="str">
        <f t="shared" si="11"/>
        <v>Ok</v>
      </c>
    </row>
    <row r="28" spans="1:47" x14ac:dyDescent="0.25">
      <c r="A28" s="37" t="s">
        <v>110</v>
      </c>
      <c r="B28" s="34" t="s">
        <v>110</v>
      </c>
      <c r="C28" s="36" t="s">
        <v>218</v>
      </c>
      <c r="D28" s="36" t="s">
        <v>109</v>
      </c>
      <c r="E28" s="193">
        <f t="shared" si="0"/>
        <v>0</v>
      </c>
      <c r="F28" s="194">
        <f t="shared" si="1"/>
        <v>0</v>
      </c>
      <c r="G28" s="194">
        <f t="shared" si="2"/>
        <v>0</v>
      </c>
      <c r="H28" s="194">
        <f t="shared" si="3"/>
        <v>0</v>
      </c>
      <c r="I28" s="195">
        <f t="shared" si="4"/>
        <v>0</v>
      </c>
      <c r="J28" s="94"/>
      <c r="K28" s="53"/>
      <c r="L28" s="53"/>
      <c r="M28" s="53"/>
      <c r="N28" s="82"/>
      <c r="O28" s="88"/>
      <c r="P28" s="32"/>
      <c r="Q28" s="32"/>
      <c r="R28" s="32"/>
      <c r="S28" s="41"/>
      <c r="T28" s="71"/>
      <c r="U28" s="43"/>
      <c r="V28" s="43"/>
      <c r="W28" s="43"/>
      <c r="X28" s="99"/>
      <c r="Y28" s="60"/>
      <c r="Z28" s="60"/>
      <c r="AA28" s="60"/>
      <c r="AB28" s="60"/>
      <c r="AC28" s="58"/>
      <c r="AD28" s="32"/>
      <c r="AE28" s="32"/>
      <c r="AF28" s="32"/>
      <c r="AG28" s="32"/>
      <c r="AH28" s="41"/>
      <c r="AI28" s="32"/>
      <c r="AJ28" s="32"/>
      <c r="AK28" s="32"/>
      <c r="AL28" s="32"/>
      <c r="AM28" s="41"/>
      <c r="AN28" s="143"/>
      <c r="AO28" s="157" t="str">
        <f t="shared" si="6"/>
        <v>Ok</v>
      </c>
      <c r="AP28" s="43" t="str">
        <f t="shared" si="7"/>
        <v>Ok</v>
      </c>
      <c r="AQ28" s="43" t="str">
        <f t="shared" si="8"/>
        <v>Ok</v>
      </c>
      <c r="AR28" s="43" t="str">
        <f t="shared" si="5"/>
        <v>Ok</v>
      </c>
      <c r="AS28" s="43" t="str">
        <f t="shared" si="9"/>
        <v>Ok</v>
      </c>
      <c r="AT28" s="43" t="str">
        <f t="shared" si="10"/>
        <v>Ok</v>
      </c>
      <c r="AU28" s="43" t="str">
        <f t="shared" si="11"/>
        <v>Ok</v>
      </c>
    </row>
    <row r="29" spans="1:47" x14ac:dyDescent="0.25">
      <c r="A29" s="69" t="s">
        <v>110</v>
      </c>
      <c r="B29" s="35" t="s">
        <v>110</v>
      </c>
      <c r="C29" s="66" t="s">
        <v>219</v>
      </c>
      <c r="D29" s="70" t="s">
        <v>3</v>
      </c>
      <c r="E29" s="196">
        <f t="shared" si="0"/>
        <v>0</v>
      </c>
      <c r="F29" s="197">
        <f t="shared" si="1"/>
        <v>0</v>
      </c>
      <c r="G29" s="197">
        <f t="shared" si="2"/>
        <v>0</v>
      </c>
      <c r="H29" s="197">
        <f t="shared" si="3"/>
        <v>0</v>
      </c>
      <c r="I29" s="195">
        <f t="shared" si="4"/>
        <v>0</v>
      </c>
      <c r="J29" s="95"/>
      <c r="K29" s="55"/>
      <c r="L29" s="55"/>
      <c r="M29" s="55"/>
      <c r="N29" s="82"/>
      <c r="O29" s="89"/>
      <c r="P29" s="57"/>
      <c r="Q29" s="57"/>
      <c r="R29" s="57"/>
      <c r="S29" s="90"/>
      <c r="T29" s="71"/>
      <c r="U29" s="43"/>
      <c r="V29" s="43"/>
      <c r="W29" s="43"/>
      <c r="X29" s="99"/>
      <c r="Y29" s="59"/>
      <c r="Z29" s="59"/>
      <c r="AA29" s="59"/>
      <c r="AB29" s="59"/>
      <c r="AC29" s="58"/>
      <c r="AD29" s="42"/>
      <c r="AE29" s="42"/>
      <c r="AF29" s="42"/>
      <c r="AG29" s="42"/>
      <c r="AH29" s="41"/>
      <c r="AI29" s="42"/>
      <c r="AJ29" s="42"/>
      <c r="AK29" s="42"/>
      <c r="AL29" s="42"/>
      <c r="AM29" s="41"/>
      <c r="AN29" s="144"/>
      <c r="AO29" s="43" t="str">
        <f t="shared" si="6"/>
        <v>Ok</v>
      </c>
      <c r="AP29" s="43" t="str">
        <f t="shared" si="7"/>
        <v>Ok</v>
      </c>
      <c r="AQ29" s="43" t="str">
        <f t="shared" si="8"/>
        <v>Ok</v>
      </c>
      <c r="AR29" s="43" t="str">
        <f t="shared" si="5"/>
        <v>Ok</v>
      </c>
      <c r="AS29" s="43" t="str">
        <f t="shared" si="9"/>
        <v>Ok</v>
      </c>
      <c r="AT29" s="43" t="str">
        <f t="shared" si="10"/>
        <v>Ok</v>
      </c>
      <c r="AU29" s="43" t="str">
        <f t="shared" si="11"/>
        <v>Ok</v>
      </c>
    </row>
    <row r="30" spans="1:47" x14ac:dyDescent="0.25">
      <c r="A30" s="69" t="s">
        <v>112</v>
      </c>
      <c r="B30" s="35" t="s">
        <v>69</v>
      </c>
      <c r="C30" s="66" t="s">
        <v>271</v>
      </c>
      <c r="D30" s="70" t="s">
        <v>3</v>
      </c>
      <c r="E30" s="196">
        <f t="shared" si="0"/>
        <v>0</v>
      </c>
      <c r="F30" s="197">
        <f t="shared" si="1"/>
        <v>0</v>
      </c>
      <c r="G30" s="197">
        <f t="shared" si="2"/>
        <v>0</v>
      </c>
      <c r="H30" s="197">
        <f t="shared" si="3"/>
        <v>0</v>
      </c>
      <c r="I30" s="195">
        <f t="shared" si="4"/>
        <v>0</v>
      </c>
      <c r="J30" s="95"/>
      <c r="K30" s="55"/>
      <c r="L30" s="55"/>
      <c r="M30" s="55"/>
      <c r="N30" s="82"/>
      <c r="O30" s="91"/>
      <c r="P30" s="48"/>
      <c r="Q30" s="48"/>
      <c r="R30" s="48"/>
      <c r="S30" s="92"/>
      <c r="T30" s="71"/>
      <c r="U30" s="43"/>
      <c r="V30" s="43"/>
      <c r="W30" s="43"/>
      <c r="X30" s="99"/>
      <c r="Y30" s="59"/>
      <c r="Z30" s="59"/>
      <c r="AA30" s="59"/>
      <c r="AB30" s="59"/>
      <c r="AC30" s="58"/>
      <c r="AD30" s="42"/>
      <c r="AE30" s="42"/>
      <c r="AF30" s="42"/>
      <c r="AG30" s="42"/>
      <c r="AH30" s="41"/>
      <c r="AI30" s="42"/>
      <c r="AJ30" s="42"/>
      <c r="AK30" s="42"/>
      <c r="AL30" s="42"/>
      <c r="AM30" s="41"/>
      <c r="AN30" s="144"/>
      <c r="AO30" s="43" t="str">
        <f t="shared" si="6"/>
        <v>Ok</v>
      </c>
      <c r="AP30" s="43" t="str">
        <f t="shared" si="7"/>
        <v>Ok</v>
      </c>
      <c r="AQ30" s="43" t="str">
        <f t="shared" si="8"/>
        <v>Ok</v>
      </c>
      <c r="AR30" s="43" t="str">
        <f t="shared" si="5"/>
        <v>Ok</v>
      </c>
      <c r="AS30" s="43" t="str">
        <f t="shared" si="9"/>
        <v>Ok</v>
      </c>
      <c r="AT30" s="43" t="str">
        <f t="shared" si="10"/>
        <v>Ok</v>
      </c>
      <c r="AU30" s="43" t="str">
        <f t="shared" si="11"/>
        <v>Ok</v>
      </c>
    </row>
    <row r="31" spans="1:47" x14ac:dyDescent="0.25">
      <c r="A31" s="69" t="s">
        <v>112</v>
      </c>
      <c r="B31" s="35" t="s">
        <v>70</v>
      </c>
      <c r="C31" s="66" t="s">
        <v>272</v>
      </c>
      <c r="D31" s="70" t="s">
        <v>3</v>
      </c>
      <c r="E31" s="196">
        <f t="shared" si="0"/>
        <v>0</v>
      </c>
      <c r="F31" s="197">
        <f t="shared" si="1"/>
        <v>0</v>
      </c>
      <c r="G31" s="197">
        <f t="shared" si="2"/>
        <v>0</v>
      </c>
      <c r="H31" s="197">
        <f t="shared" si="3"/>
        <v>0</v>
      </c>
      <c r="I31" s="195">
        <f t="shared" si="4"/>
        <v>0</v>
      </c>
      <c r="J31" s="95"/>
      <c r="K31" s="55"/>
      <c r="L31" s="55"/>
      <c r="M31" s="55"/>
      <c r="N31" s="82"/>
      <c r="O31" s="91"/>
      <c r="P31" s="48"/>
      <c r="Q31" s="48"/>
      <c r="R31" s="48"/>
      <c r="S31" s="92"/>
      <c r="T31" s="71"/>
      <c r="U31" s="43"/>
      <c r="V31" s="43"/>
      <c r="W31" s="43"/>
      <c r="X31" s="99"/>
      <c r="Y31" s="59"/>
      <c r="Z31" s="59"/>
      <c r="AA31" s="59"/>
      <c r="AB31" s="59"/>
      <c r="AC31" s="58"/>
      <c r="AD31" s="42"/>
      <c r="AE31" s="42"/>
      <c r="AF31" s="42"/>
      <c r="AG31" s="42"/>
      <c r="AH31" s="41"/>
      <c r="AI31" s="42"/>
      <c r="AJ31" s="42"/>
      <c r="AK31" s="42"/>
      <c r="AL31" s="42"/>
      <c r="AM31" s="41"/>
      <c r="AN31" s="144"/>
      <c r="AO31" s="43" t="str">
        <f t="shared" si="6"/>
        <v>Ok</v>
      </c>
      <c r="AP31" s="43" t="str">
        <f t="shared" si="7"/>
        <v>Ok</v>
      </c>
      <c r="AQ31" s="43" t="str">
        <f t="shared" si="8"/>
        <v>Ok</v>
      </c>
      <c r="AR31" s="43" t="str">
        <f t="shared" si="5"/>
        <v>Ok</v>
      </c>
      <c r="AS31" s="43" t="str">
        <f t="shared" si="9"/>
        <v>Ok</v>
      </c>
      <c r="AT31" s="43" t="str">
        <f t="shared" si="10"/>
        <v>Ok</v>
      </c>
      <c r="AU31" s="43" t="str">
        <f t="shared" si="11"/>
        <v>Ok</v>
      </c>
    </row>
    <row r="32" spans="1:47" x14ac:dyDescent="0.25">
      <c r="A32" s="69" t="s">
        <v>112</v>
      </c>
      <c r="B32" s="35" t="s">
        <v>71</v>
      </c>
      <c r="C32" s="66" t="s">
        <v>273</v>
      </c>
      <c r="D32" s="70" t="s">
        <v>3</v>
      </c>
      <c r="E32" s="196">
        <f t="shared" si="0"/>
        <v>0</v>
      </c>
      <c r="F32" s="197">
        <f t="shared" si="1"/>
        <v>0</v>
      </c>
      <c r="G32" s="197">
        <f t="shared" si="2"/>
        <v>0</v>
      </c>
      <c r="H32" s="197">
        <f t="shared" si="3"/>
        <v>0</v>
      </c>
      <c r="I32" s="195">
        <f t="shared" si="4"/>
        <v>0</v>
      </c>
      <c r="J32" s="95"/>
      <c r="K32" s="55"/>
      <c r="L32" s="55"/>
      <c r="M32" s="55"/>
      <c r="N32" s="82"/>
      <c r="O32" s="91"/>
      <c r="P32" s="48"/>
      <c r="Q32" s="48"/>
      <c r="R32" s="48"/>
      <c r="S32" s="92"/>
      <c r="T32" s="71"/>
      <c r="U32" s="43"/>
      <c r="V32" s="43"/>
      <c r="W32" s="43"/>
      <c r="X32" s="99"/>
      <c r="Y32" s="59"/>
      <c r="Z32" s="59"/>
      <c r="AA32" s="59"/>
      <c r="AB32" s="59"/>
      <c r="AC32" s="58"/>
      <c r="AD32" s="42"/>
      <c r="AE32" s="42"/>
      <c r="AF32" s="42"/>
      <c r="AG32" s="42"/>
      <c r="AH32" s="41"/>
      <c r="AI32" s="42"/>
      <c r="AJ32" s="42"/>
      <c r="AK32" s="42"/>
      <c r="AL32" s="42"/>
      <c r="AM32" s="41"/>
      <c r="AN32" s="144"/>
      <c r="AO32" s="43" t="str">
        <f t="shared" si="6"/>
        <v>Ok</v>
      </c>
      <c r="AP32" s="43" t="str">
        <f t="shared" si="7"/>
        <v>Ok</v>
      </c>
      <c r="AQ32" s="43" t="str">
        <f t="shared" si="8"/>
        <v>Ok</v>
      </c>
      <c r="AR32" s="43" t="str">
        <f t="shared" si="5"/>
        <v>Ok</v>
      </c>
      <c r="AS32" s="43" t="str">
        <f t="shared" si="9"/>
        <v>Ok</v>
      </c>
      <c r="AT32" s="43" t="str">
        <f t="shared" si="10"/>
        <v>Ok</v>
      </c>
      <c r="AU32" s="43" t="str">
        <f t="shared" si="11"/>
        <v>Ok</v>
      </c>
    </row>
    <row r="33" spans="1:47" x14ac:dyDescent="0.25">
      <c r="A33" s="69" t="s">
        <v>112</v>
      </c>
      <c r="B33" s="35" t="s">
        <v>72</v>
      </c>
      <c r="C33" s="66" t="s">
        <v>274</v>
      </c>
      <c r="D33" s="70" t="s">
        <v>3</v>
      </c>
      <c r="E33" s="196">
        <f t="shared" si="0"/>
        <v>0</v>
      </c>
      <c r="F33" s="197">
        <f t="shared" si="1"/>
        <v>0</v>
      </c>
      <c r="G33" s="197">
        <f t="shared" si="2"/>
        <v>0</v>
      </c>
      <c r="H33" s="197">
        <f t="shared" si="3"/>
        <v>0</v>
      </c>
      <c r="I33" s="195">
        <f t="shared" si="4"/>
        <v>0</v>
      </c>
      <c r="J33" s="95"/>
      <c r="K33" s="55"/>
      <c r="L33" s="55"/>
      <c r="M33" s="55"/>
      <c r="N33" s="82"/>
      <c r="O33" s="91"/>
      <c r="P33" s="48"/>
      <c r="Q33" s="48"/>
      <c r="R33" s="48"/>
      <c r="S33" s="92"/>
      <c r="T33" s="71"/>
      <c r="U33" s="43"/>
      <c r="V33" s="43"/>
      <c r="W33" s="43"/>
      <c r="X33" s="99"/>
      <c r="Y33" s="59"/>
      <c r="Z33" s="59"/>
      <c r="AA33" s="59"/>
      <c r="AB33" s="59"/>
      <c r="AC33" s="58"/>
      <c r="AD33" s="42"/>
      <c r="AE33" s="42"/>
      <c r="AF33" s="42"/>
      <c r="AG33" s="42"/>
      <c r="AH33" s="41"/>
      <c r="AI33" s="42"/>
      <c r="AJ33" s="42"/>
      <c r="AK33" s="42"/>
      <c r="AL33" s="42"/>
      <c r="AM33" s="41"/>
      <c r="AN33" s="144"/>
      <c r="AO33" s="43" t="str">
        <f t="shared" si="6"/>
        <v>Ok</v>
      </c>
      <c r="AP33" s="43" t="str">
        <f t="shared" si="7"/>
        <v>Ok</v>
      </c>
      <c r="AQ33" s="43" t="str">
        <f t="shared" si="8"/>
        <v>Ok</v>
      </c>
      <c r="AR33" s="43" t="str">
        <f t="shared" si="5"/>
        <v>Ok</v>
      </c>
      <c r="AS33" s="43" t="str">
        <f t="shared" si="9"/>
        <v>Ok</v>
      </c>
      <c r="AT33" s="43" t="str">
        <f t="shared" si="10"/>
        <v>Ok</v>
      </c>
      <c r="AU33" s="43" t="str">
        <f t="shared" si="11"/>
        <v>Ok</v>
      </c>
    </row>
    <row r="34" spans="1:47" x14ac:dyDescent="0.25">
      <c r="A34" s="65" t="s">
        <v>112</v>
      </c>
      <c r="B34" s="35" t="s">
        <v>73</v>
      </c>
      <c r="C34" s="66" t="s">
        <v>275</v>
      </c>
      <c r="D34" s="70" t="s">
        <v>3</v>
      </c>
      <c r="E34" s="196">
        <f t="shared" ref="E34:E65" si="12">J34+O34+T34+Y34+AD34+AI34</f>
        <v>0</v>
      </c>
      <c r="F34" s="197">
        <f t="shared" ref="F34:F65" si="13">K34+P34+U34+Z34+AE34+AJ34</f>
        <v>0</v>
      </c>
      <c r="G34" s="197">
        <f t="shared" ref="G34:G65" si="14">L34+Q34+V34+AA34+AF34+AK34</f>
        <v>0</v>
      </c>
      <c r="H34" s="197">
        <f t="shared" ref="H34:H65" si="15">M34+R34+W34+AB34+AG34+AL34</f>
        <v>0</v>
      </c>
      <c r="I34" s="195">
        <f t="shared" ref="I34:I65" si="16">N34+S34+X34+AC34+AH34+AM34</f>
        <v>0</v>
      </c>
      <c r="J34" s="95"/>
      <c r="K34" s="55"/>
      <c r="L34" s="55"/>
      <c r="M34" s="55"/>
      <c r="N34" s="82"/>
      <c r="O34" s="91"/>
      <c r="P34" s="48"/>
      <c r="Q34" s="48"/>
      <c r="R34" s="48"/>
      <c r="S34" s="92"/>
      <c r="T34" s="71"/>
      <c r="U34" s="43"/>
      <c r="V34" s="43"/>
      <c r="W34" s="43"/>
      <c r="X34" s="99"/>
      <c r="Y34" s="59"/>
      <c r="Z34" s="59"/>
      <c r="AA34" s="59"/>
      <c r="AB34" s="59"/>
      <c r="AC34" s="58"/>
      <c r="AD34" s="42"/>
      <c r="AE34" s="42"/>
      <c r="AF34" s="42"/>
      <c r="AG34" s="42"/>
      <c r="AH34" s="41"/>
      <c r="AI34" s="42"/>
      <c r="AJ34" s="42"/>
      <c r="AK34" s="42"/>
      <c r="AL34" s="42"/>
      <c r="AM34" s="41"/>
      <c r="AN34" s="144"/>
      <c r="AO34" s="43" t="str">
        <f t="shared" ref="AO34:AO65" si="17">IF(I34=SUM(E34:H34), "Ok", "Review")</f>
        <v>Ok</v>
      </c>
      <c r="AP34" s="43" t="str">
        <f t="shared" ref="AP34:AP65" si="18">IF(N34=SUM(J34:M34), "Ok", "Review")</f>
        <v>Ok</v>
      </c>
      <c r="AQ34" s="43" t="str">
        <f t="shared" ref="AQ34:AQ65" si="19">IF(S34=SUM(O34:R34), "Ok", "Review")</f>
        <v>Ok</v>
      </c>
      <c r="AR34" s="43" t="str">
        <f t="shared" ref="AR34:AR65" si="20">IF(X34=SUM(T34:W34), "Ok", "Review")</f>
        <v>Ok</v>
      </c>
      <c r="AS34" s="43" t="str">
        <f t="shared" ref="AS34:AS65" si="21">IF(AC34=SUM(Y34:AB34), "Ok", "Review")</f>
        <v>Ok</v>
      </c>
      <c r="AT34" s="43" t="str">
        <f t="shared" ref="AT34:AT65" si="22">IF(AH34=SUM(AD34:AG34), "Ok", "Review")</f>
        <v>Ok</v>
      </c>
      <c r="AU34" s="43" t="str">
        <f t="shared" ref="AU34:AU65" si="23">IF(AM34=SUM(AI34:AL34), "Ok", "Review")</f>
        <v>Ok</v>
      </c>
    </row>
    <row r="35" spans="1:47" x14ac:dyDescent="0.25">
      <c r="A35" s="65" t="s">
        <v>146</v>
      </c>
      <c r="B35" s="35" t="s">
        <v>116</v>
      </c>
      <c r="C35" s="66" t="s">
        <v>328</v>
      </c>
      <c r="D35" s="70" t="s">
        <v>3</v>
      </c>
      <c r="E35" s="196">
        <f t="shared" si="12"/>
        <v>0</v>
      </c>
      <c r="F35" s="197">
        <f t="shared" si="13"/>
        <v>0</v>
      </c>
      <c r="G35" s="197">
        <f t="shared" si="14"/>
        <v>0</v>
      </c>
      <c r="H35" s="197">
        <f t="shared" si="15"/>
        <v>0</v>
      </c>
      <c r="I35" s="195">
        <f t="shared" si="16"/>
        <v>0</v>
      </c>
      <c r="J35" s="95"/>
      <c r="K35" s="55"/>
      <c r="L35" s="55"/>
      <c r="M35" s="55"/>
      <c r="N35" s="82"/>
      <c r="O35" s="89"/>
      <c r="P35" s="57"/>
      <c r="Q35" s="57"/>
      <c r="R35" s="57"/>
      <c r="S35" s="90"/>
      <c r="T35" s="100"/>
      <c r="U35" s="101"/>
      <c r="V35" s="101"/>
      <c r="W35" s="101"/>
      <c r="X35" s="102"/>
      <c r="Y35" s="59"/>
      <c r="Z35" s="59"/>
      <c r="AA35" s="59"/>
      <c r="AB35" s="59"/>
      <c r="AC35" s="58"/>
      <c r="AD35" s="42"/>
      <c r="AE35" s="42"/>
      <c r="AF35" s="42"/>
      <c r="AG35" s="42"/>
      <c r="AH35" s="41"/>
      <c r="AI35" s="42"/>
      <c r="AJ35" s="42"/>
      <c r="AK35" s="42"/>
      <c r="AL35" s="42"/>
      <c r="AM35" s="41"/>
      <c r="AN35" s="144"/>
      <c r="AO35" s="43" t="str">
        <f t="shared" si="17"/>
        <v>Ok</v>
      </c>
      <c r="AP35" s="43" t="str">
        <f t="shared" si="18"/>
        <v>Ok</v>
      </c>
      <c r="AQ35" s="43" t="str">
        <f t="shared" si="19"/>
        <v>Ok</v>
      </c>
      <c r="AR35" s="43" t="str">
        <f t="shared" si="20"/>
        <v>Ok</v>
      </c>
      <c r="AS35" s="43" t="str">
        <f t="shared" si="21"/>
        <v>Ok</v>
      </c>
      <c r="AT35" s="43" t="str">
        <f t="shared" si="22"/>
        <v>Ok</v>
      </c>
      <c r="AU35" s="43" t="str">
        <f t="shared" si="23"/>
        <v>Ok</v>
      </c>
    </row>
    <row r="36" spans="1:47" x14ac:dyDescent="0.25">
      <c r="A36" s="65" t="s">
        <v>146</v>
      </c>
      <c r="B36" s="35" t="s">
        <v>115</v>
      </c>
      <c r="C36" s="66" t="s">
        <v>327</v>
      </c>
      <c r="D36" s="70" t="s">
        <v>3</v>
      </c>
      <c r="E36" s="196">
        <f t="shared" si="12"/>
        <v>0</v>
      </c>
      <c r="F36" s="197">
        <f t="shared" si="13"/>
        <v>0</v>
      </c>
      <c r="G36" s="197">
        <f t="shared" si="14"/>
        <v>0</v>
      </c>
      <c r="H36" s="197">
        <f t="shared" si="15"/>
        <v>0</v>
      </c>
      <c r="I36" s="195">
        <f t="shared" si="16"/>
        <v>0</v>
      </c>
      <c r="J36" s="95"/>
      <c r="K36" s="55"/>
      <c r="L36" s="55"/>
      <c r="M36" s="55"/>
      <c r="N36" s="82"/>
      <c r="O36" s="89"/>
      <c r="P36" s="57"/>
      <c r="Q36" s="57"/>
      <c r="R36" s="57"/>
      <c r="S36" s="90"/>
      <c r="T36" s="103"/>
      <c r="U36" s="104"/>
      <c r="V36" s="104"/>
      <c r="W36" s="104"/>
      <c r="X36" s="105"/>
      <c r="Y36" s="59"/>
      <c r="Z36" s="59"/>
      <c r="AA36" s="59"/>
      <c r="AB36" s="59"/>
      <c r="AC36" s="58"/>
      <c r="AD36" s="42"/>
      <c r="AE36" s="42"/>
      <c r="AF36" s="42"/>
      <c r="AG36" s="42"/>
      <c r="AH36" s="41"/>
      <c r="AI36" s="42"/>
      <c r="AJ36" s="42"/>
      <c r="AK36" s="42"/>
      <c r="AL36" s="42"/>
      <c r="AM36" s="41"/>
      <c r="AN36" s="144"/>
      <c r="AO36" s="43" t="str">
        <f t="shared" si="17"/>
        <v>Ok</v>
      </c>
      <c r="AP36" s="43" t="str">
        <f t="shared" si="18"/>
        <v>Ok</v>
      </c>
      <c r="AQ36" s="43" t="str">
        <f t="shared" si="19"/>
        <v>Ok</v>
      </c>
      <c r="AR36" s="43" t="str">
        <f t="shared" si="20"/>
        <v>Ok</v>
      </c>
      <c r="AS36" s="43" t="str">
        <f t="shared" si="21"/>
        <v>Ok</v>
      </c>
      <c r="AT36" s="43" t="str">
        <f t="shared" si="22"/>
        <v>Ok</v>
      </c>
      <c r="AU36" s="43" t="str">
        <f t="shared" si="23"/>
        <v>Ok</v>
      </c>
    </row>
    <row r="37" spans="1:47" x14ac:dyDescent="0.25">
      <c r="A37" s="69" t="s">
        <v>146</v>
      </c>
      <c r="B37" s="169" t="s">
        <v>63</v>
      </c>
      <c r="C37" s="66" t="s">
        <v>220</v>
      </c>
      <c r="D37" s="70" t="s">
        <v>3</v>
      </c>
      <c r="E37" s="196">
        <f t="shared" si="12"/>
        <v>0</v>
      </c>
      <c r="F37" s="197">
        <f t="shared" si="13"/>
        <v>0</v>
      </c>
      <c r="G37" s="197">
        <f t="shared" si="14"/>
        <v>0</v>
      </c>
      <c r="H37" s="197">
        <f t="shared" si="15"/>
        <v>0</v>
      </c>
      <c r="I37" s="195">
        <f t="shared" si="16"/>
        <v>0</v>
      </c>
      <c r="J37" s="106"/>
      <c r="K37" s="107"/>
      <c r="L37" s="107"/>
      <c r="M37" s="107"/>
      <c r="N37" s="108"/>
      <c r="O37" s="109"/>
      <c r="P37" s="110"/>
      <c r="Q37" s="110"/>
      <c r="R37" s="110"/>
      <c r="S37" s="111"/>
      <c r="T37" s="100"/>
      <c r="U37" s="101"/>
      <c r="V37" s="101"/>
      <c r="W37" s="101"/>
      <c r="X37" s="102"/>
      <c r="Y37" s="112"/>
      <c r="Z37" s="112"/>
      <c r="AA37" s="112"/>
      <c r="AB37" s="112"/>
      <c r="AC37" s="113"/>
      <c r="AD37" s="114"/>
      <c r="AE37" s="114"/>
      <c r="AF37" s="114"/>
      <c r="AG37" s="114"/>
      <c r="AH37" s="115"/>
      <c r="AI37" s="114"/>
      <c r="AJ37" s="114"/>
      <c r="AK37" s="114"/>
      <c r="AL37" s="114"/>
      <c r="AM37" s="115"/>
      <c r="AN37" s="145"/>
      <c r="AO37" s="67" t="str">
        <f t="shared" si="17"/>
        <v>Ok</v>
      </c>
      <c r="AP37" s="67" t="str">
        <f t="shared" si="18"/>
        <v>Ok</v>
      </c>
      <c r="AQ37" s="67" t="str">
        <f t="shared" si="19"/>
        <v>Ok</v>
      </c>
      <c r="AR37" s="67" t="str">
        <f t="shared" si="20"/>
        <v>Ok</v>
      </c>
      <c r="AS37" s="67" t="str">
        <f t="shared" si="21"/>
        <v>Ok</v>
      </c>
      <c r="AT37" s="67" t="str">
        <f t="shared" si="22"/>
        <v>Ok</v>
      </c>
      <c r="AU37" s="67" t="str">
        <f t="shared" si="23"/>
        <v>Ok</v>
      </c>
    </row>
    <row r="38" spans="1:47" x14ac:dyDescent="0.25">
      <c r="A38" s="33" t="s">
        <v>64</v>
      </c>
      <c r="B38" s="34" t="s">
        <v>64</v>
      </c>
      <c r="C38" s="36" t="s">
        <v>276</v>
      </c>
      <c r="D38" s="36" t="s">
        <v>130</v>
      </c>
      <c r="E38" s="193">
        <f t="shared" si="12"/>
        <v>0</v>
      </c>
      <c r="F38" s="194">
        <f t="shared" si="13"/>
        <v>0</v>
      </c>
      <c r="G38" s="194">
        <f t="shared" si="14"/>
        <v>0</v>
      </c>
      <c r="H38" s="194">
        <f t="shared" si="15"/>
        <v>0</v>
      </c>
      <c r="I38" s="195">
        <f t="shared" si="16"/>
        <v>0</v>
      </c>
      <c r="J38" s="94"/>
      <c r="K38" s="53"/>
      <c r="L38" s="53"/>
      <c r="M38" s="53"/>
      <c r="N38" s="82"/>
      <c r="O38" s="88"/>
      <c r="P38" s="32"/>
      <c r="Q38" s="32"/>
      <c r="R38" s="32"/>
      <c r="S38" s="41"/>
      <c r="T38" s="71"/>
      <c r="U38" s="43"/>
      <c r="V38" s="43"/>
      <c r="W38" s="43"/>
      <c r="X38" s="99"/>
      <c r="Y38" s="60"/>
      <c r="Z38" s="60"/>
      <c r="AA38" s="60"/>
      <c r="AB38" s="60"/>
      <c r="AC38" s="58"/>
      <c r="AD38" s="32"/>
      <c r="AE38" s="32"/>
      <c r="AF38" s="32"/>
      <c r="AG38" s="32"/>
      <c r="AH38" s="41"/>
      <c r="AI38" s="32"/>
      <c r="AJ38" s="32"/>
      <c r="AK38" s="32"/>
      <c r="AL38" s="32"/>
      <c r="AM38" s="41"/>
      <c r="AN38" s="143"/>
      <c r="AO38" s="157" t="str">
        <f t="shared" si="17"/>
        <v>Ok</v>
      </c>
      <c r="AP38" s="43" t="str">
        <f t="shared" si="18"/>
        <v>Ok</v>
      </c>
      <c r="AQ38" s="43" t="str">
        <f t="shared" si="19"/>
        <v>Ok</v>
      </c>
      <c r="AR38" s="43" t="str">
        <f t="shared" si="20"/>
        <v>Ok</v>
      </c>
      <c r="AS38" s="43" t="str">
        <f t="shared" si="21"/>
        <v>Ok</v>
      </c>
      <c r="AT38" s="43" t="str">
        <f t="shared" si="22"/>
        <v>Ok</v>
      </c>
      <c r="AU38" s="43" t="str">
        <f t="shared" si="23"/>
        <v>Ok</v>
      </c>
    </row>
    <row r="39" spans="1:47" x14ac:dyDescent="0.25">
      <c r="A39" s="33" t="s">
        <v>64</v>
      </c>
      <c r="B39" s="34" t="s">
        <v>64</v>
      </c>
      <c r="C39" s="36" t="s">
        <v>277</v>
      </c>
      <c r="D39" s="36" t="s">
        <v>131</v>
      </c>
      <c r="E39" s="193">
        <f t="shared" si="12"/>
        <v>0</v>
      </c>
      <c r="F39" s="194">
        <f t="shared" si="13"/>
        <v>0</v>
      </c>
      <c r="G39" s="194">
        <f t="shared" si="14"/>
        <v>0</v>
      </c>
      <c r="H39" s="194">
        <f t="shared" si="15"/>
        <v>0</v>
      </c>
      <c r="I39" s="195">
        <f t="shared" si="16"/>
        <v>0</v>
      </c>
      <c r="J39" s="94"/>
      <c r="K39" s="53"/>
      <c r="L39" s="53"/>
      <c r="M39" s="53"/>
      <c r="N39" s="82"/>
      <c r="O39" s="88"/>
      <c r="P39" s="32"/>
      <c r="Q39" s="32"/>
      <c r="R39" s="32"/>
      <c r="S39" s="41"/>
      <c r="T39" s="71"/>
      <c r="U39" s="43"/>
      <c r="V39" s="43"/>
      <c r="W39" s="43"/>
      <c r="X39" s="99"/>
      <c r="Y39" s="60"/>
      <c r="Z39" s="60"/>
      <c r="AA39" s="60"/>
      <c r="AB39" s="60"/>
      <c r="AC39" s="58"/>
      <c r="AD39" s="32"/>
      <c r="AE39" s="32"/>
      <c r="AF39" s="32"/>
      <c r="AG39" s="32"/>
      <c r="AH39" s="41"/>
      <c r="AI39" s="32"/>
      <c r="AJ39" s="32"/>
      <c r="AK39" s="32"/>
      <c r="AL39" s="32"/>
      <c r="AM39" s="41"/>
      <c r="AN39" s="143"/>
      <c r="AO39" s="157" t="str">
        <f t="shared" si="17"/>
        <v>Ok</v>
      </c>
      <c r="AP39" s="43" t="str">
        <f t="shared" si="18"/>
        <v>Ok</v>
      </c>
      <c r="AQ39" s="43" t="str">
        <f t="shared" si="19"/>
        <v>Ok</v>
      </c>
      <c r="AR39" s="43" t="str">
        <f t="shared" si="20"/>
        <v>Ok</v>
      </c>
      <c r="AS39" s="43" t="str">
        <f t="shared" si="21"/>
        <v>Ok</v>
      </c>
      <c r="AT39" s="43" t="str">
        <f t="shared" si="22"/>
        <v>Ok</v>
      </c>
      <c r="AU39" s="43" t="str">
        <f t="shared" si="23"/>
        <v>Ok</v>
      </c>
    </row>
    <row r="40" spans="1:47" x14ac:dyDescent="0.25">
      <c r="A40" s="33" t="s">
        <v>64</v>
      </c>
      <c r="B40" s="34" t="s">
        <v>64</v>
      </c>
      <c r="C40" s="36" t="s">
        <v>278</v>
      </c>
      <c r="D40" s="36" t="s">
        <v>132</v>
      </c>
      <c r="E40" s="193">
        <f t="shared" si="12"/>
        <v>0</v>
      </c>
      <c r="F40" s="194">
        <f t="shared" si="13"/>
        <v>0</v>
      </c>
      <c r="G40" s="194">
        <f t="shared" si="14"/>
        <v>0</v>
      </c>
      <c r="H40" s="194">
        <f t="shared" si="15"/>
        <v>0</v>
      </c>
      <c r="I40" s="195">
        <f t="shared" si="16"/>
        <v>0</v>
      </c>
      <c r="J40" s="94"/>
      <c r="K40" s="53"/>
      <c r="L40" s="53"/>
      <c r="M40" s="53"/>
      <c r="N40" s="82"/>
      <c r="O40" s="88"/>
      <c r="P40" s="32"/>
      <c r="Q40" s="32"/>
      <c r="R40" s="32"/>
      <c r="S40" s="41"/>
      <c r="T40" s="71"/>
      <c r="U40" s="43"/>
      <c r="V40" s="43"/>
      <c r="W40" s="43"/>
      <c r="X40" s="99"/>
      <c r="Y40" s="60"/>
      <c r="Z40" s="60"/>
      <c r="AA40" s="60"/>
      <c r="AB40" s="60"/>
      <c r="AC40" s="58"/>
      <c r="AD40" s="32"/>
      <c r="AE40" s="32"/>
      <c r="AF40" s="32"/>
      <c r="AG40" s="32"/>
      <c r="AH40" s="41"/>
      <c r="AI40" s="32"/>
      <c r="AJ40" s="32"/>
      <c r="AK40" s="32"/>
      <c r="AL40" s="32"/>
      <c r="AM40" s="41"/>
      <c r="AN40" s="143"/>
      <c r="AO40" s="157" t="str">
        <f t="shared" si="17"/>
        <v>Ok</v>
      </c>
      <c r="AP40" s="43" t="str">
        <f t="shared" si="18"/>
        <v>Ok</v>
      </c>
      <c r="AQ40" s="43" t="str">
        <f t="shared" si="19"/>
        <v>Ok</v>
      </c>
      <c r="AR40" s="43" t="str">
        <f t="shared" si="20"/>
        <v>Ok</v>
      </c>
      <c r="AS40" s="43" t="str">
        <f t="shared" si="21"/>
        <v>Ok</v>
      </c>
      <c r="AT40" s="43" t="str">
        <f t="shared" si="22"/>
        <v>Ok</v>
      </c>
      <c r="AU40" s="43" t="str">
        <f t="shared" si="23"/>
        <v>Ok</v>
      </c>
    </row>
    <row r="41" spans="1:47" x14ac:dyDescent="0.25">
      <c r="A41" s="33" t="s">
        <v>64</v>
      </c>
      <c r="B41" s="34" t="s">
        <v>64</v>
      </c>
      <c r="C41" s="36" t="s">
        <v>279</v>
      </c>
      <c r="D41" s="36" t="s">
        <v>143</v>
      </c>
      <c r="E41" s="193">
        <f t="shared" si="12"/>
        <v>0</v>
      </c>
      <c r="F41" s="194">
        <f t="shared" si="13"/>
        <v>0</v>
      </c>
      <c r="G41" s="194">
        <f t="shared" si="14"/>
        <v>0</v>
      </c>
      <c r="H41" s="194">
        <f t="shared" si="15"/>
        <v>0</v>
      </c>
      <c r="I41" s="195">
        <f t="shared" si="16"/>
        <v>0</v>
      </c>
      <c r="J41" s="94"/>
      <c r="K41" s="53"/>
      <c r="L41" s="53"/>
      <c r="M41" s="53"/>
      <c r="N41" s="82"/>
      <c r="O41" s="88"/>
      <c r="P41" s="32"/>
      <c r="Q41" s="32"/>
      <c r="R41" s="32"/>
      <c r="S41" s="41"/>
      <c r="T41" s="71"/>
      <c r="U41" s="43"/>
      <c r="V41" s="43"/>
      <c r="W41" s="43"/>
      <c r="X41" s="99"/>
      <c r="Y41" s="60"/>
      <c r="Z41" s="60"/>
      <c r="AA41" s="60"/>
      <c r="AB41" s="60"/>
      <c r="AC41" s="58"/>
      <c r="AD41" s="32"/>
      <c r="AE41" s="32"/>
      <c r="AF41" s="32"/>
      <c r="AG41" s="32"/>
      <c r="AH41" s="41"/>
      <c r="AI41" s="32"/>
      <c r="AJ41" s="32"/>
      <c r="AK41" s="32"/>
      <c r="AL41" s="32"/>
      <c r="AM41" s="41"/>
      <c r="AN41" s="143"/>
      <c r="AO41" s="157" t="str">
        <f t="shared" si="17"/>
        <v>Ok</v>
      </c>
      <c r="AP41" s="43" t="str">
        <f t="shared" si="18"/>
        <v>Ok</v>
      </c>
      <c r="AQ41" s="43" t="str">
        <f t="shared" si="19"/>
        <v>Ok</v>
      </c>
      <c r="AR41" s="43" t="str">
        <f t="shared" si="20"/>
        <v>Ok</v>
      </c>
      <c r="AS41" s="43" t="str">
        <f t="shared" si="21"/>
        <v>Ok</v>
      </c>
      <c r="AT41" s="43" t="str">
        <f t="shared" si="22"/>
        <v>Ok</v>
      </c>
      <c r="AU41" s="43" t="str">
        <f t="shared" si="23"/>
        <v>Ok</v>
      </c>
    </row>
    <row r="42" spans="1:47" x14ac:dyDescent="0.25">
      <c r="A42" s="33" t="s">
        <v>64</v>
      </c>
      <c r="B42" s="34" t="s">
        <v>64</v>
      </c>
      <c r="C42" s="36" t="s">
        <v>280</v>
      </c>
      <c r="D42" s="36" t="s">
        <v>140</v>
      </c>
      <c r="E42" s="193">
        <f t="shared" si="12"/>
        <v>0</v>
      </c>
      <c r="F42" s="194">
        <f t="shared" si="13"/>
        <v>0</v>
      </c>
      <c r="G42" s="194">
        <f t="shared" si="14"/>
        <v>0</v>
      </c>
      <c r="H42" s="194">
        <f t="shared" si="15"/>
        <v>0</v>
      </c>
      <c r="I42" s="195">
        <f t="shared" si="16"/>
        <v>0</v>
      </c>
      <c r="J42" s="94"/>
      <c r="K42" s="53"/>
      <c r="L42" s="53"/>
      <c r="M42" s="53"/>
      <c r="N42" s="82"/>
      <c r="O42" s="88"/>
      <c r="P42" s="32"/>
      <c r="Q42" s="32"/>
      <c r="R42" s="32"/>
      <c r="S42" s="41"/>
      <c r="T42" s="71"/>
      <c r="U42" s="43"/>
      <c r="V42" s="43"/>
      <c r="W42" s="43"/>
      <c r="X42" s="99"/>
      <c r="Y42" s="60"/>
      <c r="Z42" s="60"/>
      <c r="AA42" s="60"/>
      <c r="AB42" s="60"/>
      <c r="AC42" s="58"/>
      <c r="AD42" s="32"/>
      <c r="AE42" s="32"/>
      <c r="AF42" s="32"/>
      <c r="AG42" s="32"/>
      <c r="AH42" s="41"/>
      <c r="AI42" s="32"/>
      <c r="AJ42" s="32"/>
      <c r="AK42" s="32"/>
      <c r="AL42" s="32"/>
      <c r="AM42" s="41"/>
      <c r="AN42" s="143"/>
      <c r="AO42" s="157" t="str">
        <f t="shared" si="17"/>
        <v>Ok</v>
      </c>
      <c r="AP42" s="43" t="str">
        <f t="shared" si="18"/>
        <v>Ok</v>
      </c>
      <c r="AQ42" s="43" t="str">
        <f t="shared" si="19"/>
        <v>Ok</v>
      </c>
      <c r="AR42" s="43" t="str">
        <f t="shared" si="20"/>
        <v>Ok</v>
      </c>
      <c r="AS42" s="43" t="str">
        <f t="shared" si="21"/>
        <v>Ok</v>
      </c>
      <c r="AT42" s="43" t="str">
        <f t="shared" si="22"/>
        <v>Ok</v>
      </c>
      <c r="AU42" s="43" t="str">
        <f t="shared" si="23"/>
        <v>Ok</v>
      </c>
    </row>
    <row r="43" spans="1:47" x14ac:dyDescent="0.25">
      <c r="A43" s="33" t="s">
        <v>64</v>
      </c>
      <c r="B43" s="34" t="s">
        <v>64</v>
      </c>
      <c r="C43" s="36" t="s">
        <v>281</v>
      </c>
      <c r="D43" s="36" t="s">
        <v>133</v>
      </c>
      <c r="E43" s="193">
        <f t="shared" si="12"/>
        <v>0</v>
      </c>
      <c r="F43" s="194">
        <f t="shared" si="13"/>
        <v>0</v>
      </c>
      <c r="G43" s="194">
        <f t="shared" si="14"/>
        <v>0</v>
      </c>
      <c r="H43" s="194">
        <f t="shared" si="15"/>
        <v>0</v>
      </c>
      <c r="I43" s="195">
        <f t="shared" si="16"/>
        <v>0</v>
      </c>
      <c r="J43" s="94"/>
      <c r="K43" s="53"/>
      <c r="L43" s="53"/>
      <c r="M43" s="53"/>
      <c r="N43" s="82"/>
      <c r="O43" s="88"/>
      <c r="P43" s="32"/>
      <c r="Q43" s="32"/>
      <c r="R43" s="32"/>
      <c r="S43" s="41"/>
      <c r="T43" s="71"/>
      <c r="U43" s="43"/>
      <c r="V43" s="43"/>
      <c r="W43" s="43"/>
      <c r="X43" s="99"/>
      <c r="Y43" s="60"/>
      <c r="Z43" s="60"/>
      <c r="AA43" s="60"/>
      <c r="AB43" s="60"/>
      <c r="AC43" s="58"/>
      <c r="AD43" s="32"/>
      <c r="AE43" s="32"/>
      <c r="AF43" s="32"/>
      <c r="AG43" s="32"/>
      <c r="AH43" s="41"/>
      <c r="AI43" s="32"/>
      <c r="AJ43" s="32"/>
      <c r="AK43" s="32"/>
      <c r="AL43" s="32"/>
      <c r="AM43" s="41"/>
      <c r="AN43" s="143"/>
      <c r="AO43" s="157" t="str">
        <f t="shared" si="17"/>
        <v>Ok</v>
      </c>
      <c r="AP43" s="43" t="str">
        <f t="shared" si="18"/>
        <v>Ok</v>
      </c>
      <c r="AQ43" s="43" t="str">
        <f t="shared" si="19"/>
        <v>Ok</v>
      </c>
      <c r="AR43" s="43" t="str">
        <f t="shared" si="20"/>
        <v>Ok</v>
      </c>
      <c r="AS43" s="43" t="str">
        <f t="shared" si="21"/>
        <v>Ok</v>
      </c>
      <c r="AT43" s="43" t="str">
        <f t="shared" si="22"/>
        <v>Ok</v>
      </c>
      <c r="AU43" s="43" t="str">
        <f t="shared" si="23"/>
        <v>Ok</v>
      </c>
    </row>
    <row r="44" spans="1:47" x14ac:dyDescent="0.25">
      <c r="A44" s="33" t="s">
        <v>64</v>
      </c>
      <c r="B44" s="34" t="s">
        <v>64</v>
      </c>
      <c r="C44" s="36" t="s">
        <v>282</v>
      </c>
      <c r="D44" s="36" t="s">
        <v>134</v>
      </c>
      <c r="E44" s="193">
        <f t="shared" si="12"/>
        <v>0</v>
      </c>
      <c r="F44" s="194">
        <f t="shared" si="13"/>
        <v>0</v>
      </c>
      <c r="G44" s="194">
        <f t="shared" si="14"/>
        <v>0</v>
      </c>
      <c r="H44" s="194">
        <f t="shared" si="15"/>
        <v>0</v>
      </c>
      <c r="I44" s="195">
        <f t="shared" si="16"/>
        <v>0</v>
      </c>
      <c r="J44" s="94"/>
      <c r="K44" s="53"/>
      <c r="L44" s="53"/>
      <c r="M44" s="53"/>
      <c r="N44" s="82"/>
      <c r="O44" s="88"/>
      <c r="P44" s="32"/>
      <c r="Q44" s="32"/>
      <c r="R44" s="32"/>
      <c r="S44" s="41"/>
      <c r="T44" s="71"/>
      <c r="U44" s="43"/>
      <c r="V44" s="43"/>
      <c r="W44" s="43"/>
      <c r="X44" s="99"/>
      <c r="Y44" s="60"/>
      <c r="Z44" s="60"/>
      <c r="AA44" s="60"/>
      <c r="AB44" s="60"/>
      <c r="AC44" s="58"/>
      <c r="AD44" s="32"/>
      <c r="AE44" s="32"/>
      <c r="AF44" s="32"/>
      <c r="AG44" s="32"/>
      <c r="AH44" s="41"/>
      <c r="AI44" s="32"/>
      <c r="AJ44" s="32"/>
      <c r="AK44" s="32"/>
      <c r="AL44" s="32"/>
      <c r="AM44" s="41"/>
      <c r="AN44" s="143"/>
      <c r="AO44" s="157" t="str">
        <f t="shared" si="17"/>
        <v>Ok</v>
      </c>
      <c r="AP44" s="43" t="str">
        <f t="shared" si="18"/>
        <v>Ok</v>
      </c>
      <c r="AQ44" s="43" t="str">
        <f t="shared" si="19"/>
        <v>Ok</v>
      </c>
      <c r="AR44" s="43" t="str">
        <f t="shared" si="20"/>
        <v>Ok</v>
      </c>
      <c r="AS44" s="43" t="str">
        <f t="shared" si="21"/>
        <v>Ok</v>
      </c>
      <c r="AT44" s="43" t="str">
        <f t="shared" si="22"/>
        <v>Ok</v>
      </c>
      <c r="AU44" s="43" t="str">
        <f t="shared" si="23"/>
        <v>Ok</v>
      </c>
    </row>
    <row r="45" spans="1:47" x14ac:dyDescent="0.25">
      <c r="A45" s="33" t="s">
        <v>64</v>
      </c>
      <c r="B45" s="34" t="s">
        <v>64</v>
      </c>
      <c r="C45" s="36" t="s">
        <v>283</v>
      </c>
      <c r="D45" s="36" t="s">
        <v>144</v>
      </c>
      <c r="E45" s="193">
        <f t="shared" si="12"/>
        <v>0</v>
      </c>
      <c r="F45" s="194">
        <f t="shared" si="13"/>
        <v>0</v>
      </c>
      <c r="G45" s="194">
        <f t="shared" si="14"/>
        <v>0</v>
      </c>
      <c r="H45" s="194">
        <f t="shared" si="15"/>
        <v>0</v>
      </c>
      <c r="I45" s="195">
        <f t="shared" si="16"/>
        <v>0</v>
      </c>
      <c r="J45" s="94"/>
      <c r="K45" s="53"/>
      <c r="L45" s="53"/>
      <c r="M45" s="53"/>
      <c r="N45" s="82"/>
      <c r="O45" s="88"/>
      <c r="P45" s="32"/>
      <c r="Q45" s="32"/>
      <c r="R45" s="32"/>
      <c r="S45" s="41"/>
      <c r="T45" s="71"/>
      <c r="U45" s="43"/>
      <c r="V45" s="43"/>
      <c r="W45" s="43"/>
      <c r="X45" s="99"/>
      <c r="Y45" s="60"/>
      <c r="Z45" s="60"/>
      <c r="AA45" s="60"/>
      <c r="AB45" s="60"/>
      <c r="AC45" s="58"/>
      <c r="AD45" s="32"/>
      <c r="AE45" s="32"/>
      <c r="AF45" s="32"/>
      <c r="AG45" s="32"/>
      <c r="AH45" s="41"/>
      <c r="AI45" s="32"/>
      <c r="AJ45" s="32"/>
      <c r="AK45" s="32"/>
      <c r="AL45" s="32"/>
      <c r="AM45" s="41"/>
      <c r="AN45" s="143"/>
      <c r="AO45" s="157" t="str">
        <f t="shared" si="17"/>
        <v>Ok</v>
      </c>
      <c r="AP45" s="43" t="str">
        <f t="shared" si="18"/>
        <v>Ok</v>
      </c>
      <c r="AQ45" s="43" t="str">
        <f t="shared" si="19"/>
        <v>Ok</v>
      </c>
      <c r="AR45" s="43" t="str">
        <f t="shared" si="20"/>
        <v>Ok</v>
      </c>
      <c r="AS45" s="43" t="str">
        <f t="shared" si="21"/>
        <v>Ok</v>
      </c>
      <c r="AT45" s="43" t="str">
        <f t="shared" si="22"/>
        <v>Ok</v>
      </c>
      <c r="AU45" s="43" t="str">
        <f t="shared" si="23"/>
        <v>Ok</v>
      </c>
    </row>
    <row r="46" spans="1:47" x14ac:dyDescent="0.25">
      <c r="A46" s="33" t="s">
        <v>64</v>
      </c>
      <c r="B46" s="34" t="s">
        <v>64</v>
      </c>
      <c r="C46" s="36" t="s">
        <v>284</v>
      </c>
      <c r="D46" s="36" t="s">
        <v>135</v>
      </c>
      <c r="E46" s="193">
        <f t="shared" si="12"/>
        <v>0</v>
      </c>
      <c r="F46" s="194">
        <f t="shared" si="13"/>
        <v>0</v>
      </c>
      <c r="G46" s="194">
        <f t="shared" si="14"/>
        <v>0</v>
      </c>
      <c r="H46" s="194">
        <f t="shared" si="15"/>
        <v>0</v>
      </c>
      <c r="I46" s="195">
        <f t="shared" si="16"/>
        <v>0</v>
      </c>
      <c r="J46" s="94"/>
      <c r="K46" s="53"/>
      <c r="L46" s="53"/>
      <c r="M46" s="53"/>
      <c r="N46" s="82"/>
      <c r="O46" s="88"/>
      <c r="P46" s="32"/>
      <c r="Q46" s="32"/>
      <c r="R46" s="32"/>
      <c r="S46" s="41"/>
      <c r="T46" s="71"/>
      <c r="U46" s="43"/>
      <c r="V46" s="43"/>
      <c r="W46" s="43"/>
      <c r="X46" s="99"/>
      <c r="Y46" s="60"/>
      <c r="Z46" s="60"/>
      <c r="AA46" s="60"/>
      <c r="AB46" s="60"/>
      <c r="AC46" s="58"/>
      <c r="AD46" s="32"/>
      <c r="AE46" s="32"/>
      <c r="AF46" s="32"/>
      <c r="AG46" s="32"/>
      <c r="AH46" s="41"/>
      <c r="AI46" s="32"/>
      <c r="AJ46" s="32"/>
      <c r="AK46" s="32"/>
      <c r="AL46" s="32"/>
      <c r="AM46" s="41"/>
      <c r="AN46" s="143"/>
      <c r="AO46" s="157" t="str">
        <f t="shared" si="17"/>
        <v>Ok</v>
      </c>
      <c r="AP46" s="43" t="str">
        <f t="shared" si="18"/>
        <v>Ok</v>
      </c>
      <c r="AQ46" s="43" t="str">
        <f t="shared" si="19"/>
        <v>Ok</v>
      </c>
      <c r="AR46" s="43" t="str">
        <f t="shared" si="20"/>
        <v>Ok</v>
      </c>
      <c r="AS46" s="43" t="str">
        <f t="shared" si="21"/>
        <v>Ok</v>
      </c>
      <c r="AT46" s="43" t="str">
        <f t="shared" si="22"/>
        <v>Ok</v>
      </c>
      <c r="AU46" s="43" t="str">
        <f t="shared" si="23"/>
        <v>Ok</v>
      </c>
    </row>
    <row r="47" spans="1:47" x14ac:dyDescent="0.25">
      <c r="A47" s="33" t="s">
        <v>64</v>
      </c>
      <c r="B47" s="34" t="s">
        <v>64</v>
      </c>
      <c r="C47" s="36" t="s">
        <v>285</v>
      </c>
      <c r="D47" s="36" t="s">
        <v>136</v>
      </c>
      <c r="E47" s="193">
        <f t="shared" si="12"/>
        <v>0</v>
      </c>
      <c r="F47" s="194">
        <f t="shared" si="13"/>
        <v>0</v>
      </c>
      <c r="G47" s="194">
        <f t="shared" si="14"/>
        <v>0</v>
      </c>
      <c r="H47" s="194">
        <f t="shared" si="15"/>
        <v>0</v>
      </c>
      <c r="I47" s="195">
        <f t="shared" si="16"/>
        <v>0</v>
      </c>
      <c r="J47" s="94"/>
      <c r="K47" s="53"/>
      <c r="L47" s="53"/>
      <c r="M47" s="53"/>
      <c r="N47" s="82"/>
      <c r="O47" s="88"/>
      <c r="P47" s="32"/>
      <c r="Q47" s="32"/>
      <c r="R47" s="32"/>
      <c r="S47" s="41"/>
      <c r="T47" s="71"/>
      <c r="U47" s="43"/>
      <c r="V47" s="43"/>
      <c r="W47" s="43"/>
      <c r="X47" s="99"/>
      <c r="Y47" s="60"/>
      <c r="Z47" s="60"/>
      <c r="AA47" s="60"/>
      <c r="AB47" s="60"/>
      <c r="AC47" s="58"/>
      <c r="AD47" s="32"/>
      <c r="AE47" s="32"/>
      <c r="AF47" s="32"/>
      <c r="AG47" s="32"/>
      <c r="AH47" s="41"/>
      <c r="AI47" s="32"/>
      <c r="AJ47" s="32"/>
      <c r="AK47" s="32"/>
      <c r="AL47" s="32"/>
      <c r="AM47" s="41"/>
      <c r="AN47" s="143"/>
      <c r="AO47" s="157" t="str">
        <f t="shared" si="17"/>
        <v>Ok</v>
      </c>
      <c r="AP47" s="43" t="str">
        <f t="shared" si="18"/>
        <v>Ok</v>
      </c>
      <c r="AQ47" s="43" t="str">
        <f t="shared" si="19"/>
        <v>Ok</v>
      </c>
      <c r="AR47" s="43" t="str">
        <f t="shared" si="20"/>
        <v>Ok</v>
      </c>
      <c r="AS47" s="43" t="str">
        <f t="shared" si="21"/>
        <v>Ok</v>
      </c>
      <c r="AT47" s="43" t="str">
        <f t="shared" si="22"/>
        <v>Ok</v>
      </c>
      <c r="AU47" s="43" t="str">
        <f t="shared" si="23"/>
        <v>Ok</v>
      </c>
    </row>
    <row r="48" spans="1:47" x14ac:dyDescent="0.25">
      <c r="A48" s="33" t="s">
        <v>64</v>
      </c>
      <c r="B48" s="34" t="s">
        <v>64</v>
      </c>
      <c r="C48" s="36" t="s">
        <v>286</v>
      </c>
      <c r="D48" s="36" t="s">
        <v>145</v>
      </c>
      <c r="E48" s="193">
        <f t="shared" si="12"/>
        <v>0</v>
      </c>
      <c r="F48" s="194">
        <f t="shared" si="13"/>
        <v>0</v>
      </c>
      <c r="G48" s="194">
        <f t="shared" si="14"/>
        <v>0</v>
      </c>
      <c r="H48" s="194">
        <f t="shared" si="15"/>
        <v>0</v>
      </c>
      <c r="I48" s="195">
        <f t="shared" si="16"/>
        <v>0</v>
      </c>
      <c r="J48" s="94"/>
      <c r="K48" s="53"/>
      <c r="L48" s="53"/>
      <c r="M48" s="53"/>
      <c r="N48" s="82"/>
      <c r="O48" s="88"/>
      <c r="P48" s="32"/>
      <c r="Q48" s="32"/>
      <c r="R48" s="32"/>
      <c r="S48" s="41"/>
      <c r="T48" s="71"/>
      <c r="U48" s="43"/>
      <c r="V48" s="43"/>
      <c r="W48" s="43"/>
      <c r="X48" s="99"/>
      <c r="Y48" s="60"/>
      <c r="Z48" s="60"/>
      <c r="AA48" s="60"/>
      <c r="AB48" s="60"/>
      <c r="AC48" s="58"/>
      <c r="AD48" s="32"/>
      <c r="AE48" s="32"/>
      <c r="AF48" s="32"/>
      <c r="AG48" s="32"/>
      <c r="AH48" s="41"/>
      <c r="AI48" s="32"/>
      <c r="AJ48" s="32"/>
      <c r="AK48" s="32"/>
      <c r="AL48" s="32"/>
      <c r="AM48" s="41"/>
      <c r="AN48" s="143"/>
      <c r="AO48" s="157" t="str">
        <f t="shared" si="17"/>
        <v>Ok</v>
      </c>
      <c r="AP48" s="43" t="str">
        <f t="shared" si="18"/>
        <v>Ok</v>
      </c>
      <c r="AQ48" s="43" t="str">
        <f t="shared" si="19"/>
        <v>Ok</v>
      </c>
      <c r="AR48" s="43" t="str">
        <f t="shared" si="20"/>
        <v>Ok</v>
      </c>
      <c r="AS48" s="43" t="str">
        <f t="shared" si="21"/>
        <v>Ok</v>
      </c>
      <c r="AT48" s="43" t="str">
        <f t="shared" si="22"/>
        <v>Ok</v>
      </c>
      <c r="AU48" s="43" t="str">
        <f t="shared" si="23"/>
        <v>Ok</v>
      </c>
    </row>
    <row r="49" spans="1:47" x14ac:dyDescent="0.25">
      <c r="A49" s="33" t="s">
        <v>64</v>
      </c>
      <c r="B49" s="34" t="s">
        <v>64</v>
      </c>
      <c r="C49" s="36" t="s">
        <v>287</v>
      </c>
      <c r="D49" s="36" t="s">
        <v>141</v>
      </c>
      <c r="E49" s="193">
        <f t="shared" si="12"/>
        <v>0</v>
      </c>
      <c r="F49" s="194">
        <f t="shared" si="13"/>
        <v>0</v>
      </c>
      <c r="G49" s="194">
        <f t="shared" si="14"/>
        <v>0</v>
      </c>
      <c r="H49" s="194">
        <f t="shared" si="15"/>
        <v>0</v>
      </c>
      <c r="I49" s="195">
        <f t="shared" si="16"/>
        <v>0</v>
      </c>
      <c r="J49" s="94"/>
      <c r="K49" s="53"/>
      <c r="L49" s="53"/>
      <c r="M49" s="53"/>
      <c r="N49" s="82"/>
      <c r="O49" s="88"/>
      <c r="P49" s="32"/>
      <c r="Q49" s="32"/>
      <c r="R49" s="32"/>
      <c r="S49" s="41"/>
      <c r="T49" s="71"/>
      <c r="U49" s="43"/>
      <c r="V49" s="43"/>
      <c r="W49" s="43"/>
      <c r="X49" s="99"/>
      <c r="Y49" s="60"/>
      <c r="Z49" s="60"/>
      <c r="AA49" s="60"/>
      <c r="AB49" s="60"/>
      <c r="AC49" s="58"/>
      <c r="AD49" s="32"/>
      <c r="AE49" s="32"/>
      <c r="AF49" s="32"/>
      <c r="AG49" s="32"/>
      <c r="AH49" s="41"/>
      <c r="AI49" s="32"/>
      <c r="AJ49" s="32"/>
      <c r="AK49" s="32"/>
      <c r="AL49" s="32"/>
      <c r="AM49" s="41"/>
      <c r="AN49" s="143"/>
      <c r="AO49" s="157" t="str">
        <f t="shared" si="17"/>
        <v>Ok</v>
      </c>
      <c r="AP49" s="43" t="str">
        <f t="shared" si="18"/>
        <v>Ok</v>
      </c>
      <c r="AQ49" s="43" t="str">
        <f t="shared" si="19"/>
        <v>Ok</v>
      </c>
      <c r="AR49" s="43" t="str">
        <f t="shared" si="20"/>
        <v>Ok</v>
      </c>
      <c r="AS49" s="43" t="str">
        <f t="shared" si="21"/>
        <v>Ok</v>
      </c>
      <c r="AT49" s="43" t="str">
        <f t="shared" si="22"/>
        <v>Ok</v>
      </c>
      <c r="AU49" s="43" t="str">
        <f t="shared" si="23"/>
        <v>Ok</v>
      </c>
    </row>
    <row r="50" spans="1:47" x14ac:dyDescent="0.25">
      <c r="A50" s="33" t="s">
        <v>64</v>
      </c>
      <c r="B50" s="34" t="s">
        <v>64</v>
      </c>
      <c r="C50" s="36" t="s">
        <v>288</v>
      </c>
      <c r="D50" s="36" t="s">
        <v>142</v>
      </c>
      <c r="E50" s="193">
        <f t="shared" si="12"/>
        <v>0</v>
      </c>
      <c r="F50" s="194">
        <f t="shared" si="13"/>
        <v>0</v>
      </c>
      <c r="G50" s="194">
        <f t="shared" si="14"/>
        <v>0</v>
      </c>
      <c r="H50" s="194">
        <f t="shared" si="15"/>
        <v>0</v>
      </c>
      <c r="I50" s="195">
        <f t="shared" si="16"/>
        <v>0</v>
      </c>
      <c r="J50" s="94"/>
      <c r="K50" s="53"/>
      <c r="L50" s="53"/>
      <c r="M50" s="53"/>
      <c r="N50" s="82"/>
      <c r="O50" s="88"/>
      <c r="P50" s="32"/>
      <c r="Q50" s="32"/>
      <c r="R50" s="32"/>
      <c r="S50" s="41"/>
      <c r="T50" s="71"/>
      <c r="U50" s="43"/>
      <c r="V50" s="43"/>
      <c r="W50" s="43"/>
      <c r="X50" s="99"/>
      <c r="Y50" s="60"/>
      <c r="Z50" s="60"/>
      <c r="AA50" s="60"/>
      <c r="AB50" s="60"/>
      <c r="AC50" s="58"/>
      <c r="AD50" s="32"/>
      <c r="AE50" s="32"/>
      <c r="AF50" s="32"/>
      <c r="AG50" s="32"/>
      <c r="AH50" s="41"/>
      <c r="AI50" s="32"/>
      <c r="AJ50" s="32"/>
      <c r="AK50" s="32"/>
      <c r="AL50" s="32"/>
      <c r="AM50" s="41"/>
      <c r="AN50" s="143"/>
      <c r="AO50" s="157" t="str">
        <f t="shared" si="17"/>
        <v>Ok</v>
      </c>
      <c r="AP50" s="43" t="str">
        <f t="shared" si="18"/>
        <v>Ok</v>
      </c>
      <c r="AQ50" s="43" t="str">
        <f t="shared" si="19"/>
        <v>Ok</v>
      </c>
      <c r="AR50" s="43" t="str">
        <f t="shared" si="20"/>
        <v>Ok</v>
      </c>
      <c r="AS50" s="43" t="str">
        <f t="shared" si="21"/>
        <v>Ok</v>
      </c>
      <c r="AT50" s="43" t="str">
        <f t="shared" si="22"/>
        <v>Ok</v>
      </c>
      <c r="AU50" s="43" t="str">
        <f t="shared" si="23"/>
        <v>Ok</v>
      </c>
    </row>
    <row r="51" spans="1:47" x14ac:dyDescent="0.25">
      <c r="A51" s="33" t="s">
        <v>64</v>
      </c>
      <c r="B51" s="34" t="s">
        <v>64</v>
      </c>
      <c r="C51" s="36" t="s">
        <v>289</v>
      </c>
      <c r="D51" s="36" t="s">
        <v>137</v>
      </c>
      <c r="E51" s="193">
        <f t="shared" si="12"/>
        <v>0</v>
      </c>
      <c r="F51" s="194">
        <f t="shared" si="13"/>
        <v>0</v>
      </c>
      <c r="G51" s="194">
        <f t="shared" si="14"/>
        <v>0</v>
      </c>
      <c r="H51" s="194">
        <f t="shared" si="15"/>
        <v>0</v>
      </c>
      <c r="I51" s="195">
        <f t="shared" si="16"/>
        <v>0</v>
      </c>
      <c r="J51" s="94"/>
      <c r="K51" s="53"/>
      <c r="L51" s="53"/>
      <c r="M51" s="53"/>
      <c r="N51" s="82"/>
      <c r="O51" s="88"/>
      <c r="P51" s="32"/>
      <c r="Q51" s="32"/>
      <c r="R51" s="32"/>
      <c r="S51" s="41"/>
      <c r="T51" s="71"/>
      <c r="U51" s="43"/>
      <c r="V51" s="43"/>
      <c r="W51" s="43"/>
      <c r="X51" s="99"/>
      <c r="Y51" s="60"/>
      <c r="Z51" s="60"/>
      <c r="AA51" s="60"/>
      <c r="AB51" s="60"/>
      <c r="AC51" s="58"/>
      <c r="AD51" s="32"/>
      <c r="AE51" s="32"/>
      <c r="AF51" s="32"/>
      <c r="AG51" s="32"/>
      <c r="AH51" s="41"/>
      <c r="AI51" s="32"/>
      <c r="AJ51" s="32"/>
      <c r="AK51" s="32"/>
      <c r="AL51" s="32"/>
      <c r="AM51" s="41"/>
      <c r="AN51" s="143"/>
      <c r="AO51" s="157" t="str">
        <f t="shared" si="17"/>
        <v>Ok</v>
      </c>
      <c r="AP51" s="43" t="str">
        <f t="shared" si="18"/>
        <v>Ok</v>
      </c>
      <c r="AQ51" s="43" t="str">
        <f t="shared" si="19"/>
        <v>Ok</v>
      </c>
      <c r="AR51" s="43" t="str">
        <f t="shared" si="20"/>
        <v>Ok</v>
      </c>
      <c r="AS51" s="43" t="str">
        <f t="shared" si="21"/>
        <v>Ok</v>
      </c>
      <c r="AT51" s="43" t="str">
        <f t="shared" si="22"/>
        <v>Ok</v>
      </c>
      <c r="AU51" s="43" t="str">
        <f t="shared" si="23"/>
        <v>Ok</v>
      </c>
    </row>
    <row r="52" spans="1:47" x14ac:dyDescent="0.25">
      <c r="A52" s="33" t="s">
        <v>64</v>
      </c>
      <c r="B52" s="34" t="s">
        <v>64</v>
      </c>
      <c r="C52" s="36" t="s">
        <v>290</v>
      </c>
      <c r="D52" s="36" t="s">
        <v>138</v>
      </c>
      <c r="E52" s="193">
        <f t="shared" si="12"/>
        <v>0</v>
      </c>
      <c r="F52" s="194">
        <f t="shared" si="13"/>
        <v>0</v>
      </c>
      <c r="G52" s="194">
        <f t="shared" si="14"/>
        <v>0</v>
      </c>
      <c r="H52" s="194">
        <f t="shared" si="15"/>
        <v>0</v>
      </c>
      <c r="I52" s="195">
        <f t="shared" si="16"/>
        <v>0</v>
      </c>
      <c r="J52" s="94"/>
      <c r="K52" s="53"/>
      <c r="L52" s="53"/>
      <c r="M52" s="53"/>
      <c r="N52" s="82"/>
      <c r="O52" s="88"/>
      <c r="P52" s="32"/>
      <c r="Q52" s="32"/>
      <c r="R52" s="32"/>
      <c r="S52" s="41"/>
      <c r="T52" s="71"/>
      <c r="U52" s="43"/>
      <c r="V52" s="43"/>
      <c r="W52" s="43"/>
      <c r="X52" s="99"/>
      <c r="Y52" s="60"/>
      <c r="Z52" s="60"/>
      <c r="AA52" s="60"/>
      <c r="AB52" s="60"/>
      <c r="AC52" s="58"/>
      <c r="AD52" s="32"/>
      <c r="AE52" s="32"/>
      <c r="AF52" s="32"/>
      <c r="AG52" s="32"/>
      <c r="AH52" s="41"/>
      <c r="AI52" s="32"/>
      <c r="AJ52" s="32"/>
      <c r="AK52" s="32"/>
      <c r="AL52" s="32"/>
      <c r="AM52" s="41"/>
      <c r="AN52" s="143"/>
      <c r="AO52" s="157" t="str">
        <f t="shared" si="17"/>
        <v>Ok</v>
      </c>
      <c r="AP52" s="43" t="str">
        <f t="shared" si="18"/>
        <v>Ok</v>
      </c>
      <c r="AQ52" s="43" t="str">
        <f t="shared" si="19"/>
        <v>Ok</v>
      </c>
      <c r="AR52" s="43" t="str">
        <f t="shared" si="20"/>
        <v>Ok</v>
      </c>
      <c r="AS52" s="43" t="str">
        <f t="shared" si="21"/>
        <v>Ok</v>
      </c>
      <c r="AT52" s="43" t="str">
        <f t="shared" si="22"/>
        <v>Ok</v>
      </c>
      <c r="AU52" s="43" t="str">
        <f t="shared" si="23"/>
        <v>Ok</v>
      </c>
    </row>
    <row r="53" spans="1:47" x14ac:dyDescent="0.25">
      <c r="A53" s="33" t="s">
        <v>64</v>
      </c>
      <c r="B53" s="34" t="s">
        <v>64</v>
      </c>
      <c r="C53" s="36" t="s">
        <v>291</v>
      </c>
      <c r="D53" s="36" t="s">
        <v>139</v>
      </c>
      <c r="E53" s="193">
        <f t="shared" si="12"/>
        <v>0</v>
      </c>
      <c r="F53" s="194">
        <f t="shared" si="13"/>
        <v>0</v>
      </c>
      <c r="G53" s="194">
        <f t="shared" si="14"/>
        <v>0</v>
      </c>
      <c r="H53" s="194">
        <f t="shared" si="15"/>
        <v>0</v>
      </c>
      <c r="I53" s="195">
        <f t="shared" si="16"/>
        <v>0</v>
      </c>
      <c r="J53" s="94"/>
      <c r="K53" s="53"/>
      <c r="L53" s="53"/>
      <c r="M53" s="53"/>
      <c r="N53" s="82"/>
      <c r="O53" s="88"/>
      <c r="P53" s="32"/>
      <c r="Q53" s="32"/>
      <c r="R53" s="32"/>
      <c r="S53" s="41"/>
      <c r="T53" s="71"/>
      <c r="U53" s="43"/>
      <c r="V53" s="43"/>
      <c r="W53" s="43"/>
      <c r="X53" s="99"/>
      <c r="Y53" s="60"/>
      <c r="Z53" s="60"/>
      <c r="AA53" s="60"/>
      <c r="AB53" s="60"/>
      <c r="AC53" s="58"/>
      <c r="AD53" s="32"/>
      <c r="AE53" s="32"/>
      <c r="AF53" s="32"/>
      <c r="AG53" s="32"/>
      <c r="AH53" s="41"/>
      <c r="AI53" s="32"/>
      <c r="AJ53" s="32"/>
      <c r="AK53" s="32"/>
      <c r="AL53" s="32"/>
      <c r="AM53" s="41"/>
      <c r="AN53" s="143"/>
      <c r="AO53" s="157" t="str">
        <f t="shared" si="17"/>
        <v>Ok</v>
      </c>
      <c r="AP53" s="43" t="str">
        <f t="shared" si="18"/>
        <v>Ok</v>
      </c>
      <c r="AQ53" s="43" t="str">
        <f t="shared" si="19"/>
        <v>Ok</v>
      </c>
      <c r="AR53" s="43" t="str">
        <f t="shared" si="20"/>
        <v>Ok</v>
      </c>
      <c r="AS53" s="43" t="str">
        <f t="shared" si="21"/>
        <v>Ok</v>
      </c>
      <c r="AT53" s="43" t="str">
        <f t="shared" si="22"/>
        <v>Ok</v>
      </c>
      <c r="AU53" s="43" t="str">
        <f t="shared" si="23"/>
        <v>Ok</v>
      </c>
    </row>
    <row r="54" spans="1:47" x14ac:dyDescent="0.25">
      <c r="A54" s="65" t="s">
        <v>64</v>
      </c>
      <c r="B54" s="35" t="s">
        <v>64</v>
      </c>
      <c r="C54" s="66" t="s">
        <v>292</v>
      </c>
      <c r="D54" s="66" t="s">
        <v>3</v>
      </c>
      <c r="E54" s="196">
        <f t="shared" si="12"/>
        <v>0</v>
      </c>
      <c r="F54" s="197">
        <f t="shared" si="13"/>
        <v>0</v>
      </c>
      <c r="G54" s="197">
        <f t="shared" si="14"/>
        <v>0</v>
      </c>
      <c r="H54" s="197">
        <f t="shared" si="15"/>
        <v>0</v>
      </c>
      <c r="I54" s="195">
        <f t="shared" si="16"/>
        <v>0</v>
      </c>
      <c r="J54" s="95"/>
      <c r="K54" s="55"/>
      <c r="L54" s="55"/>
      <c r="M54" s="55"/>
      <c r="N54" s="82"/>
      <c r="O54" s="88"/>
      <c r="P54" s="32"/>
      <c r="Q54" s="32"/>
      <c r="R54" s="32"/>
      <c r="S54" s="41"/>
      <c r="T54" s="71"/>
      <c r="U54" s="43"/>
      <c r="V54" s="43"/>
      <c r="W54" s="43"/>
      <c r="X54" s="99"/>
      <c r="Y54" s="59"/>
      <c r="Z54" s="59"/>
      <c r="AA54" s="59"/>
      <c r="AB54" s="59"/>
      <c r="AC54" s="58"/>
      <c r="AD54" s="42"/>
      <c r="AE54" s="42"/>
      <c r="AF54" s="42"/>
      <c r="AG54" s="42"/>
      <c r="AH54" s="41"/>
      <c r="AI54" s="42"/>
      <c r="AJ54" s="42"/>
      <c r="AK54" s="42"/>
      <c r="AL54" s="42"/>
      <c r="AM54" s="41"/>
      <c r="AN54" s="144"/>
      <c r="AO54" s="43" t="str">
        <f t="shared" si="17"/>
        <v>Ok</v>
      </c>
      <c r="AP54" s="43" t="str">
        <f t="shared" si="18"/>
        <v>Ok</v>
      </c>
      <c r="AQ54" s="43" t="str">
        <f t="shared" si="19"/>
        <v>Ok</v>
      </c>
      <c r="AR54" s="43" t="str">
        <f t="shared" si="20"/>
        <v>Ok</v>
      </c>
      <c r="AS54" s="43" t="str">
        <f t="shared" si="21"/>
        <v>Ok</v>
      </c>
      <c r="AT54" s="43" t="str">
        <f t="shared" si="22"/>
        <v>Ok</v>
      </c>
      <c r="AU54" s="43" t="str">
        <f t="shared" si="23"/>
        <v>Ok</v>
      </c>
    </row>
    <row r="55" spans="1:47" ht="20.45" customHeight="1" x14ac:dyDescent="0.25">
      <c r="A55" s="170" t="s">
        <v>37</v>
      </c>
      <c r="B55" s="171" t="s">
        <v>37</v>
      </c>
      <c r="C55" s="172" t="s">
        <v>296</v>
      </c>
      <c r="D55" s="172" t="s">
        <v>8</v>
      </c>
      <c r="E55" s="193">
        <f t="shared" si="12"/>
        <v>0</v>
      </c>
      <c r="F55" s="194">
        <f t="shared" si="13"/>
        <v>0</v>
      </c>
      <c r="G55" s="194">
        <f t="shared" si="14"/>
        <v>0</v>
      </c>
      <c r="H55" s="194">
        <f t="shared" si="15"/>
        <v>0</v>
      </c>
      <c r="I55" s="195">
        <f t="shared" si="16"/>
        <v>0</v>
      </c>
      <c r="J55" s="116"/>
      <c r="K55" s="117"/>
      <c r="L55" s="117"/>
      <c r="M55" s="117"/>
      <c r="N55" s="82"/>
      <c r="O55" s="118"/>
      <c r="P55" s="119"/>
      <c r="Q55" s="119"/>
      <c r="R55" s="119"/>
      <c r="S55" s="41"/>
      <c r="T55" s="71"/>
      <c r="U55" s="43"/>
      <c r="V55" s="43"/>
      <c r="W55" s="43"/>
      <c r="X55" s="99"/>
      <c r="Y55" s="120"/>
      <c r="Z55" s="120"/>
      <c r="AA55" s="120"/>
      <c r="AB55" s="120"/>
      <c r="AC55" s="58"/>
      <c r="AD55" s="121"/>
      <c r="AE55" s="121"/>
      <c r="AF55" s="121"/>
      <c r="AG55" s="121"/>
      <c r="AH55" s="62"/>
      <c r="AI55" s="122"/>
      <c r="AJ55" s="122"/>
      <c r="AK55" s="122"/>
      <c r="AL55" s="122"/>
      <c r="AM55" s="63"/>
      <c r="AN55" s="146"/>
      <c r="AO55" s="158" t="str">
        <f t="shared" si="17"/>
        <v>Ok</v>
      </c>
      <c r="AP55" s="44" t="str">
        <f t="shared" si="18"/>
        <v>Ok</v>
      </c>
      <c r="AQ55" s="44" t="str">
        <f t="shared" si="19"/>
        <v>Ok</v>
      </c>
      <c r="AR55" s="44" t="str">
        <f t="shared" si="20"/>
        <v>Ok</v>
      </c>
      <c r="AS55" s="44" t="str">
        <f t="shared" si="21"/>
        <v>Ok</v>
      </c>
      <c r="AT55" s="44" t="str">
        <f t="shared" si="22"/>
        <v>Ok</v>
      </c>
      <c r="AU55" s="43" t="str">
        <f t="shared" si="23"/>
        <v>Ok</v>
      </c>
    </row>
    <row r="56" spans="1:47" x14ac:dyDescent="0.25">
      <c r="A56" s="170" t="s">
        <v>37</v>
      </c>
      <c r="B56" s="171" t="s">
        <v>37</v>
      </c>
      <c r="C56" s="172" t="s">
        <v>311</v>
      </c>
      <c r="D56" s="172" t="s">
        <v>26</v>
      </c>
      <c r="E56" s="193">
        <f t="shared" si="12"/>
        <v>0</v>
      </c>
      <c r="F56" s="194">
        <f t="shared" si="13"/>
        <v>0</v>
      </c>
      <c r="G56" s="194">
        <f t="shared" si="14"/>
        <v>0</v>
      </c>
      <c r="H56" s="194">
        <f t="shared" si="15"/>
        <v>0</v>
      </c>
      <c r="I56" s="195">
        <f t="shared" si="16"/>
        <v>0</v>
      </c>
      <c r="J56" s="116"/>
      <c r="K56" s="117"/>
      <c r="L56" s="117"/>
      <c r="M56" s="117"/>
      <c r="N56" s="82"/>
      <c r="O56" s="118"/>
      <c r="P56" s="119"/>
      <c r="Q56" s="119"/>
      <c r="R56" s="119"/>
      <c r="S56" s="41"/>
      <c r="T56" s="71"/>
      <c r="U56" s="43"/>
      <c r="V56" s="43"/>
      <c r="W56" s="43"/>
      <c r="X56" s="99"/>
      <c r="Y56" s="120"/>
      <c r="Z56" s="120"/>
      <c r="AA56" s="120"/>
      <c r="AB56" s="120"/>
      <c r="AC56" s="58"/>
      <c r="AD56" s="121"/>
      <c r="AE56" s="121"/>
      <c r="AF56" s="121"/>
      <c r="AG56" s="121"/>
      <c r="AH56" s="62"/>
      <c r="AI56" s="122"/>
      <c r="AJ56" s="122"/>
      <c r="AK56" s="122"/>
      <c r="AL56" s="122"/>
      <c r="AM56" s="63"/>
      <c r="AN56" s="146"/>
      <c r="AO56" s="158" t="str">
        <f t="shared" si="17"/>
        <v>Ok</v>
      </c>
      <c r="AP56" s="44" t="str">
        <f t="shared" si="18"/>
        <v>Ok</v>
      </c>
      <c r="AQ56" s="44" t="str">
        <f t="shared" si="19"/>
        <v>Ok</v>
      </c>
      <c r="AR56" s="44" t="str">
        <f t="shared" si="20"/>
        <v>Ok</v>
      </c>
      <c r="AS56" s="44" t="str">
        <f t="shared" si="21"/>
        <v>Ok</v>
      </c>
      <c r="AT56" s="44" t="str">
        <f t="shared" si="22"/>
        <v>Ok</v>
      </c>
      <c r="AU56" s="43" t="str">
        <f t="shared" si="23"/>
        <v>Ok</v>
      </c>
    </row>
    <row r="57" spans="1:47" x14ac:dyDescent="0.25">
      <c r="A57" s="170" t="s">
        <v>37</v>
      </c>
      <c r="B57" s="171" t="s">
        <v>37</v>
      </c>
      <c r="C57" s="172" t="s">
        <v>294</v>
      </c>
      <c r="D57" s="172" t="s">
        <v>7</v>
      </c>
      <c r="E57" s="193">
        <f t="shared" si="12"/>
        <v>0</v>
      </c>
      <c r="F57" s="194">
        <f t="shared" si="13"/>
        <v>0</v>
      </c>
      <c r="G57" s="194">
        <f t="shared" si="14"/>
        <v>0</v>
      </c>
      <c r="H57" s="194">
        <f t="shared" si="15"/>
        <v>0</v>
      </c>
      <c r="I57" s="195">
        <f t="shared" si="16"/>
        <v>0</v>
      </c>
      <c r="J57" s="116"/>
      <c r="K57" s="117"/>
      <c r="L57" s="117"/>
      <c r="M57" s="117"/>
      <c r="N57" s="82"/>
      <c r="O57" s="118"/>
      <c r="P57" s="119"/>
      <c r="Q57" s="119"/>
      <c r="R57" s="119"/>
      <c r="S57" s="41"/>
      <c r="T57" s="71"/>
      <c r="U57" s="43"/>
      <c r="V57" s="43"/>
      <c r="W57" s="43"/>
      <c r="X57" s="99"/>
      <c r="Y57" s="120"/>
      <c r="Z57" s="120"/>
      <c r="AA57" s="120"/>
      <c r="AB57" s="120"/>
      <c r="AC57" s="58"/>
      <c r="AD57" s="121"/>
      <c r="AE57" s="121"/>
      <c r="AF57" s="121"/>
      <c r="AG57" s="121"/>
      <c r="AH57" s="62"/>
      <c r="AI57" s="122"/>
      <c r="AJ57" s="122"/>
      <c r="AK57" s="122"/>
      <c r="AL57" s="122"/>
      <c r="AM57" s="63"/>
      <c r="AN57" s="146"/>
      <c r="AO57" s="158" t="str">
        <f t="shared" si="17"/>
        <v>Ok</v>
      </c>
      <c r="AP57" s="44" t="str">
        <f t="shared" si="18"/>
        <v>Ok</v>
      </c>
      <c r="AQ57" s="44" t="str">
        <f t="shared" si="19"/>
        <v>Ok</v>
      </c>
      <c r="AR57" s="44" t="str">
        <f t="shared" si="20"/>
        <v>Ok</v>
      </c>
      <c r="AS57" s="44" t="str">
        <f t="shared" si="21"/>
        <v>Ok</v>
      </c>
      <c r="AT57" s="44" t="str">
        <f t="shared" si="22"/>
        <v>Ok</v>
      </c>
      <c r="AU57" s="43" t="str">
        <f t="shared" si="23"/>
        <v>Ok</v>
      </c>
    </row>
    <row r="58" spans="1:47" x14ac:dyDescent="0.25">
      <c r="A58" s="170" t="s">
        <v>37</v>
      </c>
      <c r="B58" s="171" t="s">
        <v>37</v>
      </c>
      <c r="C58" s="172" t="s">
        <v>293</v>
      </c>
      <c r="D58" s="172" t="s">
        <v>5</v>
      </c>
      <c r="E58" s="193">
        <f t="shared" si="12"/>
        <v>0</v>
      </c>
      <c r="F58" s="194">
        <f t="shared" si="13"/>
        <v>0</v>
      </c>
      <c r="G58" s="194">
        <f t="shared" si="14"/>
        <v>0</v>
      </c>
      <c r="H58" s="194">
        <f t="shared" si="15"/>
        <v>0</v>
      </c>
      <c r="I58" s="195">
        <f t="shared" si="16"/>
        <v>0</v>
      </c>
      <c r="J58" s="116"/>
      <c r="K58" s="117"/>
      <c r="L58" s="117"/>
      <c r="M58" s="117"/>
      <c r="N58" s="82"/>
      <c r="O58" s="118"/>
      <c r="P58" s="119"/>
      <c r="Q58" s="119"/>
      <c r="R58" s="119"/>
      <c r="S58" s="41"/>
      <c r="T58" s="71"/>
      <c r="U58" s="43"/>
      <c r="V58" s="43"/>
      <c r="W58" s="43"/>
      <c r="X58" s="99"/>
      <c r="Y58" s="120"/>
      <c r="Z58" s="120"/>
      <c r="AA58" s="120"/>
      <c r="AB58" s="120"/>
      <c r="AC58" s="58"/>
      <c r="AD58" s="121"/>
      <c r="AE58" s="121"/>
      <c r="AF58" s="121"/>
      <c r="AG58" s="121"/>
      <c r="AH58" s="62"/>
      <c r="AI58" s="122"/>
      <c r="AJ58" s="122"/>
      <c r="AK58" s="122"/>
      <c r="AL58" s="122"/>
      <c r="AM58" s="63"/>
      <c r="AN58" s="146"/>
      <c r="AO58" s="158" t="str">
        <f t="shared" si="17"/>
        <v>Ok</v>
      </c>
      <c r="AP58" s="44" t="str">
        <f t="shared" si="18"/>
        <v>Ok</v>
      </c>
      <c r="AQ58" s="44" t="str">
        <f t="shared" si="19"/>
        <v>Ok</v>
      </c>
      <c r="AR58" s="44" t="str">
        <f t="shared" si="20"/>
        <v>Ok</v>
      </c>
      <c r="AS58" s="44" t="str">
        <f t="shared" si="21"/>
        <v>Ok</v>
      </c>
      <c r="AT58" s="44" t="str">
        <f t="shared" si="22"/>
        <v>Ok</v>
      </c>
      <c r="AU58" s="43" t="str">
        <f t="shared" si="23"/>
        <v>Ok</v>
      </c>
    </row>
    <row r="59" spans="1:47" x14ac:dyDescent="0.25">
      <c r="A59" s="170" t="s">
        <v>37</v>
      </c>
      <c r="B59" s="171" t="s">
        <v>37</v>
      </c>
      <c r="C59" s="172" t="s">
        <v>307</v>
      </c>
      <c r="D59" s="172" t="s">
        <v>22</v>
      </c>
      <c r="E59" s="193">
        <f t="shared" si="12"/>
        <v>0</v>
      </c>
      <c r="F59" s="194">
        <f t="shared" si="13"/>
        <v>0</v>
      </c>
      <c r="G59" s="194">
        <f t="shared" si="14"/>
        <v>0</v>
      </c>
      <c r="H59" s="194">
        <f t="shared" si="15"/>
        <v>0</v>
      </c>
      <c r="I59" s="195">
        <f t="shared" si="16"/>
        <v>0</v>
      </c>
      <c r="J59" s="116"/>
      <c r="K59" s="117"/>
      <c r="L59" s="117"/>
      <c r="M59" s="117"/>
      <c r="N59" s="82"/>
      <c r="O59" s="118"/>
      <c r="P59" s="119"/>
      <c r="Q59" s="119"/>
      <c r="R59" s="119"/>
      <c r="S59" s="41"/>
      <c r="T59" s="71"/>
      <c r="U59" s="43"/>
      <c r="V59" s="43"/>
      <c r="W59" s="43"/>
      <c r="X59" s="99"/>
      <c r="Y59" s="120"/>
      <c r="Z59" s="120"/>
      <c r="AA59" s="120"/>
      <c r="AB59" s="120"/>
      <c r="AC59" s="58"/>
      <c r="AD59" s="121"/>
      <c r="AE59" s="121"/>
      <c r="AF59" s="121"/>
      <c r="AG59" s="121"/>
      <c r="AH59" s="62"/>
      <c r="AI59" s="122"/>
      <c r="AJ59" s="122"/>
      <c r="AK59" s="122"/>
      <c r="AL59" s="122"/>
      <c r="AM59" s="63"/>
      <c r="AN59" s="146"/>
      <c r="AO59" s="158" t="str">
        <f t="shared" si="17"/>
        <v>Ok</v>
      </c>
      <c r="AP59" s="44" t="str">
        <f t="shared" si="18"/>
        <v>Ok</v>
      </c>
      <c r="AQ59" s="44" t="str">
        <f t="shared" si="19"/>
        <v>Ok</v>
      </c>
      <c r="AR59" s="44" t="str">
        <f t="shared" si="20"/>
        <v>Ok</v>
      </c>
      <c r="AS59" s="44" t="str">
        <f t="shared" si="21"/>
        <v>Ok</v>
      </c>
      <c r="AT59" s="44" t="str">
        <f t="shared" si="22"/>
        <v>Ok</v>
      </c>
      <c r="AU59" s="43" t="str">
        <f t="shared" si="23"/>
        <v>Ok</v>
      </c>
    </row>
    <row r="60" spans="1:47" x14ac:dyDescent="0.25">
      <c r="A60" s="170" t="s">
        <v>37</v>
      </c>
      <c r="B60" s="171" t="s">
        <v>37</v>
      </c>
      <c r="C60" s="172" t="s">
        <v>314</v>
      </c>
      <c r="D60" s="172" t="s">
        <v>31</v>
      </c>
      <c r="E60" s="193">
        <f t="shared" si="12"/>
        <v>0</v>
      </c>
      <c r="F60" s="194">
        <f t="shared" si="13"/>
        <v>0</v>
      </c>
      <c r="G60" s="194">
        <f t="shared" si="14"/>
        <v>0</v>
      </c>
      <c r="H60" s="194">
        <f t="shared" si="15"/>
        <v>0</v>
      </c>
      <c r="I60" s="195">
        <f t="shared" si="16"/>
        <v>0</v>
      </c>
      <c r="J60" s="116"/>
      <c r="K60" s="117"/>
      <c r="L60" s="117"/>
      <c r="M60" s="117"/>
      <c r="N60" s="82"/>
      <c r="O60" s="118"/>
      <c r="P60" s="119"/>
      <c r="Q60" s="119"/>
      <c r="R60" s="119"/>
      <c r="S60" s="41"/>
      <c r="T60" s="71"/>
      <c r="U60" s="43"/>
      <c r="V60" s="43"/>
      <c r="W60" s="43"/>
      <c r="X60" s="99"/>
      <c r="Y60" s="120"/>
      <c r="Z60" s="120"/>
      <c r="AA60" s="120"/>
      <c r="AB60" s="120"/>
      <c r="AC60" s="58"/>
      <c r="AD60" s="121"/>
      <c r="AE60" s="121"/>
      <c r="AF60" s="121"/>
      <c r="AG60" s="121"/>
      <c r="AH60" s="62"/>
      <c r="AI60" s="122"/>
      <c r="AJ60" s="122"/>
      <c r="AK60" s="122"/>
      <c r="AL60" s="122"/>
      <c r="AM60" s="63"/>
      <c r="AN60" s="146"/>
      <c r="AO60" s="158" t="str">
        <f t="shared" si="17"/>
        <v>Ok</v>
      </c>
      <c r="AP60" s="44" t="str">
        <f t="shared" si="18"/>
        <v>Ok</v>
      </c>
      <c r="AQ60" s="44" t="str">
        <f t="shared" si="19"/>
        <v>Ok</v>
      </c>
      <c r="AR60" s="44" t="str">
        <f t="shared" si="20"/>
        <v>Ok</v>
      </c>
      <c r="AS60" s="44" t="str">
        <f t="shared" si="21"/>
        <v>Ok</v>
      </c>
      <c r="AT60" s="44" t="str">
        <f t="shared" si="22"/>
        <v>Ok</v>
      </c>
      <c r="AU60" s="43" t="str">
        <f t="shared" si="23"/>
        <v>Ok</v>
      </c>
    </row>
    <row r="61" spans="1:47" x14ac:dyDescent="0.25">
      <c r="A61" s="170" t="s">
        <v>37</v>
      </c>
      <c r="B61" s="171" t="s">
        <v>37</v>
      </c>
      <c r="C61" s="172" t="s">
        <v>304</v>
      </c>
      <c r="D61" s="172" t="s">
        <v>18</v>
      </c>
      <c r="E61" s="193">
        <f t="shared" si="12"/>
        <v>0</v>
      </c>
      <c r="F61" s="194">
        <f t="shared" si="13"/>
        <v>0</v>
      </c>
      <c r="G61" s="194">
        <f t="shared" si="14"/>
        <v>0</v>
      </c>
      <c r="H61" s="194">
        <f t="shared" si="15"/>
        <v>0</v>
      </c>
      <c r="I61" s="195">
        <f t="shared" si="16"/>
        <v>0</v>
      </c>
      <c r="J61" s="116"/>
      <c r="K61" s="117"/>
      <c r="L61" s="117"/>
      <c r="M61" s="117"/>
      <c r="N61" s="82"/>
      <c r="O61" s="118"/>
      <c r="P61" s="119"/>
      <c r="Q61" s="119"/>
      <c r="R61" s="119"/>
      <c r="S61" s="41"/>
      <c r="T61" s="71"/>
      <c r="U61" s="43"/>
      <c r="V61" s="43"/>
      <c r="W61" s="43"/>
      <c r="X61" s="99"/>
      <c r="Y61" s="120"/>
      <c r="Z61" s="120"/>
      <c r="AA61" s="120"/>
      <c r="AB61" s="120"/>
      <c r="AC61" s="58"/>
      <c r="AD61" s="121"/>
      <c r="AE61" s="121"/>
      <c r="AF61" s="121"/>
      <c r="AG61" s="121"/>
      <c r="AH61" s="62"/>
      <c r="AI61" s="122"/>
      <c r="AJ61" s="122"/>
      <c r="AK61" s="122"/>
      <c r="AL61" s="122"/>
      <c r="AM61" s="63"/>
      <c r="AN61" s="146"/>
      <c r="AO61" s="158" t="str">
        <f t="shared" si="17"/>
        <v>Ok</v>
      </c>
      <c r="AP61" s="44" t="str">
        <f t="shared" si="18"/>
        <v>Ok</v>
      </c>
      <c r="AQ61" s="44" t="str">
        <f t="shared" si="19"/>
        <v>Ok</v>
      </c>
      <c r="AR61" s="44" t="str">
        <f t="shared" si="20"/>
        <v>Ok</v>
      </c>
      <c r="AS61" s="44" t="str">
        <f t="shared" si="21"/>
        <v>Ok</v>
      </c>
      <c r="AT61" s="44" t="str">
        <f t="shared" si="22"/>
        <v>Ok</v>
      </c>
      <c r="AU61" s="43" t="str">
        <f t="shared" si="23"/>
        <v>Ok</v>
      </c>
    </row>
    <row r="62" spans="1:47" x14ac:dyDescent="0.25">
      <c r="A62" s="170" t="s">
        <v>37</v>
      </c>
      <c r="B62" s="171" t="s">
        <v>37</v>
      </c>
      <c r="C62" s="172" t="s">
        <v>317</v>
      </c>
      <c r="D62" s="172" t="s">
        <v>34</v>
      </c>
      <c r="E62" s="193">
        <f t="shared" si="12"/>
        <v>0</v>
      </c>
      <c r="F62" s="194">
        <f t="shared" si="13"/>
        <v>0</v>
      </c>
      <c r="G62" s="194">
        <f t="shared" si="14"/>
        <v>0</v>
      </c>
      <c r="H62" s="194">
        <f t="shared" si="15"/>
        <v>0</v>
      </c>
      <c r="I62" s="195">
        <f t="shared" si="16"/>
        <v>0</v>
      </c>
      <c r="J62" s="116"/>
      <c r="K62" s="117"/>
      <c r="L62" s="117"/>
      <c r="M62" s="117"/>
      <c r="N62" s="82"/>
      <c r="O62" s="118"/>
      <c r="P62" s="119"/>
      <c r="Q62" s="119"/>
      <c r="R62" s="119"/>
      <c r="S62" s="41"/>
      <c r="T62" s="71"/>
      <c r="U62" s="43"/>
      <c r="V62" s="43"/>
      <c r="W62" s="43"/>
      <c r="X62" s="99"/>
      <c r="Y62" s="120"/>
      <c r="Z62" s="120"/>
      <c r="AA62" s="120"/>
      <c r="AB62" s="120"/>
      <c r="AC62" s="58"/>
      <c r="AD62" s="121"/>
      <c r="AE62" s="121"/>
      <c r="AF62" s="121"/>
      <c r="AG62" s="121"/>
      <c r="AH62" s="62"/>
      <c r="AI62" s="122"/>
      <c r="AJ62" s="122"/>
      <c r="AK62" s="122"/>
      <c r="AL62" s="122"/>
      <c r="AM62" s="63"/>
      <c r="AN62" s="146"/>
      <c r="AO62" s="158" t="str">
        <f t="shared" si="17"/>
        <v>Ok</v>
      </c>
      <c r="AP62" s="44" t="str">
        <f t="shared" si="18"/>
        <v>Ok</v>
      </c>
      <c r="AQ62" s="44" t="str">
        <f t="shared" si="19"/>
        <v>Ok</v>
      </c>
      <c r="AR62" s="44" t="str">
        <f t="shared" si="20"/>
        <v>Ok</v>
      </c>
      <c r="AS62" s="44" t="str">
        <f t="shared" si="21"/>
        <v>Ok</v>
      </c>
      <c r="AT62" s="44" t="str">
        <f t="shared" si="22"/>
        <v>Ok</v>
      </c>
      <c r="AU62" s="43" t="str">
        <f t="shared" si="23"/>
        <v>Ok</v>
      </c>
    </row>
    <row r="63" spans="1:47" x14ac:dyDescent="0.25">
      <c r="A63" s="170" t="s">
        <v>37</v>
      </c>
      <c r="B63" s="171" t="s">
        <v>37</v>
      </c>
      <c r="C63" s="172" t="s">
        <v>308</v>
      </c>
      <c r="D63" s="172" t="s">
        <v>23</v>
      </c>
      <c r="E63" s="193">
        <f t="shared" si="12"/>
        <v>0</v>
      </c>
      <c r="F63" s="194">
        <f t="shared" si="13"/>
        <v>0</v>
      </c>
      <c r="G63" s="194">
        <f t="shared" si="14"/>
        <v>0</v>
      </c>
      <c r="H63" s="194">
        <f t="shared" si="15"/>
        <v>0</v>
      </c>
      <c r="I63" s="195">
        <f t="shared" si="16"/>
        <v>0</v>
      </c>
      <c r="J63" s="116"/>
      <c r="K63" s="117"/>
      <c r="L63" s="117"/>
      <c r="M63" s="117"/>
      <c r="N63" s="82"/>
      <c r="O63" s="118"/>
      <c r="P63" s="119"/>
      <c r="Q63" s="119"/>
      <c r="R63" s="119"/>
      <c r="S63" s="41"/>
      <c r="T63" s="71"/>
      <c r="U63" s="43"/>
      <c r="V63" s="43"/>
      <c r="W63" s="43"/>
      <c r="X63" s="99"/>
      <c r="Y63" s="120"/>
      <c r="Z63" s="120"/>
      <c r="AA63" s="120"/>
      <c r="AB63" s="120"/>
      <c r="AC63" s="58"/>
      <c r="AD63" s="121"/>
      <c r="AE63" s="121"/>
      <c r="AF63" s="121"/>
      <c r="AG63" s="121"/>
      <c r="AH63" s="62"/>
      <c r="AI63" s="122"/>
      <c r="AJ63" s="122"/>
      <c r="AK63" s="122"/>
      <c r="AL63" s="122"/>
      <c r="AM63" s="63"/>
      <c r="AN63" s="146"/>
      <c r="AO63" s="158" t="str">
        <f t="shared" si="17"/>
        <v>Ok</v>
      </c>
      <c r="AP63" s="44" t="str">
        <f t="shared" si="18"/>
        <v>Ok</v>
      </c>
      <c r="AQ63" s="44" t="str">
        <f t="shared" si="19"/>
        <v>Ok</v>
      </c>
      <c r="AR63" s="44" t="str">
        <f t="shared" si="20"/>
        <v>Ok</v>
      </c>
      <c r="AS63" s="44" t="str">
        <f t="shared" si="21"/>
        <v>Ok</v>
      </c>
      <c r="AT63" s="44" t="str">
        <f t="shared" si="22"/>
        <v>Ok</v>
      </c>
      <c r="AU63" s="43" t="str">
        <f t="shared" si="23"/>
        <v>Ok</v>
      </c>
    </row>
    <row r="64" spans="1:47" x14ac:dyDescent="0.25">
      <c r="A64" s="170" t="s">
        <v>37</v>
      </c>
      <c r="B64" s="171" t="s">
        <v>37</v>
      </c>
      <c r="C64" s="172" t="s">
        <v>297</v>
      </c>
      <c r="D64" s="172" t="s">
        <v>9</v>
      </c>
      <c r="E64" s="193">
        <f t="shared" si="12"/>
        <v>0</v>
      </c>
      <c r="F64" s="194">
        <f t="shared" si="13"/>
        <v>0</v>
      </c>
      <c r="G64" s="194">
        <f t="shared" si="14"/>
        <v>0</v>
      </c>
      <c r="H64" s="194">
        <f t="shared" si="15"/>
        <v>0</v>
      </c>
      <c r="I64" s="195">
        <f t="shared" si="16"/>
        <v>0</v>
      </c>
      <c r="J64" s="116"/>
      <c r="K64" s="117"/>
      <c r="L64" s="117"/>
      <c r="M64" s="117"/>
      <c r="N64" s="82"/>
      <c r="O64" s="118"/>
      <c r="P64" s="119"/>
      <c r="Q64" s="119"/>
      <c r="R64" s="119"/>
      <c r="S64" s="41"/>
      <c r="T64" s="71"/>
      <c r="U64" s="43"/>
      <c r="V64" s="43"/>
      <c r="W64" s="43"/>
      <c r="X64" s="99"/>
      <c r="Y64" s="120"/>
      <c r="Z64" s="120"/>
      <c r="AA64" s="120"/>
      <c r="AB64" s="120"/>
      <c r="AC64" s="58"/>
      <c r="AD64" s="121"/>
      <c r="AE64" s="121"/>
      <c r="AF64" s="121"/>
      <c r="AG64" s="121"/>
      <c r="AH64" s="62"/>
      <c r="AI64" s="122"/>
      <c r="AJ64" s="122"/>
      <c r="AK64" s="122"/>
      <c r="AL64" s="122"/>
      <c r="AM64" s="63"/>
      <c r="AN64" s="146"/>
      <c r="AO64" s="158" t="str">
        <f t="shared" si="17"/>
        <v>Ok</v>
      </c>
      <c r="AP64" s="44" t="str">
        <f t="shared" si="18"/>
        <v>Ok</v>
      </c>
      <c r="AQ64" s="44" t="str">
        <f t="shared" si="19"/>
        <v>Ok</v>
      </c>
      <c r="AR64" s="44" t="str">
        <f t="shared" si="20"/>
        <v>Ok</v>
      </c>
      <c r="AS64" s="44" t="str">
        <f t="shared" si="21"/>
        <v>Ok</v>
      </c>
      <c r="AT64" s="44" t="str">
        <f t="shared" si="22"/>
        <v>Ok</v>
      </c>
      <c r="AU64" s="43" t="str">
        <f t="shared" si="23"/>
        <v>Ok</v>
      </c>
    </row>
    <row r="65" spans="1:47" x14ac:dyDescent="0.25">
      <c r="A65" s="170" t="s">
        <v>37</v>
      </c>
      <c r="B65" s="171" t="s">
        <v>37</v>
      </c>
      <c r="C65" s="172" t="s">
        <v>302</v>
      </c>
      <c r="D65" s="172" t="s">
        <v>15</v>
      </c>
      <c r="E65" s="193">
        <f t="shared" si="12"/>
        <v>0</v>
      </c>
      <c r="F65" s="194">
        <f t="shared" si="13"/>
        <v>0</v>
      </c>
      <c r="G65" s="194">
        <f t="shared" si="14"/>
        <v>0</v>
      </c>
      <c r="H65" s="194">
        <f t="shared" si="15"/>
        <v>0</v>
      </c>
      <c r="I65" s="195">
        <f t="shared" si="16"/>
        <v>0</v>
      </c>
      <c r="J65" s="116"/>
      <c r="K65" s="117"/>
      <c r="L65" s="117"/>
      <c r="M65" s="117"/>
      <c r="N65" s="82"/>
      <c r="O65" s="118"/>
      <c r="P65" s="119"/>
      <c r="Q65" s="119"/>
      <c r="R65" s="119"/>
      <c r="S65" s="41"/>
      <c r="T65" s="71"/>
      <c r="U65" s="43"/>
      <c r="V65" s="43"/>
      <c r="W65" s="43"/>
      <c r="X65" s="99"/>
      <c r="Y65" s="120"/>
      <c r="Z65" s="120"/>
      <c r="AA65" s="120"/>
      <c r="AB65" s="120"/>
      <c r="AC65" s="58"/>
      <c r="AD65" s="121"/>
      <c r="AE65" s="121"/>
      <c r="AF65" s="121"/>
      <c r="AG65" s="121"/>
      <c r="AH65" s="62"/>
      <c r="AI65" s="122"/>
      <c r="AJ65" s="122"/>
      <c r="AK65" s="122"/>
      <c r="AL65" s="122"/>
      <c r="AM65" s="63"/>
      <c r="AN65" s="146"/>
      <c r="AO65" s="158" t="str">
        <f t="shared" si="17"/>
        <v>Ok</v>
      </c>
      <c r="AP65" s="44" t="str">
        <f t="shared" si="18"/>
        <v>Ok</v>
      </c>
      <c r="AQ65" s="44" t="str">
        <f t="shared" si="19"/>
        <v>Ok</v>
      </c>
      <c r="AR65" s="44" t="str">
        <f t="shared" si="20"/>
        <v>Ok</v>
      </c>
      <c r="AS65" s="44" t="str">
        <f t="shared" si="21"/>
        <v>Ok</v>
      </c>
      <c r="AT65" s="44" t="str">
        <f t="shared" si="22"/>
        <v>Ok</v>
      </c>
      <c r="AU65" s="43" t="str">
        <f t="shared" si="23"/>
        <v>Ok</v>
      </c>
    </row>
    <row r="66" spans="1:47" x14ac:dyDescent="0.25">
      <c r="A66" s="170" t="s">
        <v>37</v>
      </c>
      <c r="B66" s="171" t="s">
        <v>37</v>
      </c>
      <c r="C66" s="172" t="s">
        <v>295</v>
      </c>
      <c r="D66" s="172" t="s">
        <v>6</v>
      </c>
      <c r="E66" s="193">
        <f t="shared" ref="E66:E97" si="24">J66+O66+T66+Y66+AD66+AI66</f>
        <v>0</v>
      </c>
      <c r="F66" s="194">
        <f t="shared" ref="F66:F97" si="25">K66+P66+U66+Z66+AE66+AJ66</f>
        <v>0</v>
      </c>
      <c r="G66" s="194">
        <f t="shared" ref="G66:G97" si="26">L66+Q66+V66+AA66+AF66+AK66</f>
        <v>0</v>
      </c>
      <c r="H66" s="194">
        <f t="shared" ref="H66:H97" si="27">M66+R66+W66+AB66+AG66+AL66</f>
        <v>0</v>
      </c>
      <c r="I66" s="195">
        <f t="shared" ref="I66:I97" si="28">N66+S66+X66+AC66+AH66+AM66</f>
        <v>0</v>
      </c>
      <c r="J66" s="116"/>
      <c r="K66" s="117"/>
      <c r="L66" s="117"/>
      <c r="M66" s="117"/>
      <c r="N66" s="82"/>
      <c r="O66" s="118"/>
      <c r="P66" s="119"/>
      <c r="Q66" s="119"/>
      <c r="R66" s="119"/>
      <c r="S66" s="41"/>
      <c r="T66" s="71"/>
      <c r="U66" s="43"/>
      <c r="V66" s="43"/>
      <c r="W66" s="43"/>
      <c r="X66" s="99"/>
      <c r="Y66" s="120"/>
      <c r="Z66" s="120"/>
      <c r="AA66" s="120"/>
      <c r="AB66" s="120"/>
      <c r="AC66" s="58"/>
      <c r="AD66" s="121"/>
      <c r="AE66" s="121"/>
      <c r="AF66" s="121"/>
      <c r="AG66" s="121"/>
      <c r="AH66" s="62"/>
      <c r="AI66" s="122"/>
      <c r="AJ66" s="122"/>
      <c r="AK66" s="122"/>
      <c r="AL66" s="122"/>
      <c r="AM66" s="63"/>
      <c r="AN66" s="146"/>
      <c r="AO66" s="158" t="str">
        <f t="shared" ref="AO66:AO97" si="29">IF(I66=SUM(E66:H66), "Ok", "Review")</f>
        <v>Ok</v>
      </c>
      <c r="AP66" s="44" t="str">
        <f t="shared" ref="AP66:AP97" si="30">IF(N66=SUM(J66:M66), "Ok", "Review")</f>
        <v>Ok</v>
      </c>
      <c r="AQ66" s="44" t="str">
        <f t="shared" ref="AQ66:AQ97" si="31">IF(S66=SUM(O66:R66), "Ok", "Review")</f>
        <v>Ok</v>
      </c>
      <c r="AR66" s="44" t="str">
        <f t="shared" ref="AR66:AR97" si="32">IF(X66=SUM(T66:W66), "Ok", "Review")</f>
        <v>Ok</v>
      </c>
      <c r="AS66" s="44" t="str">
        <f t="shared" ref="AS66:AS97" si="33">IF(AC66=SUM(Y66:AB66), "Ok", "Review")</f>
        <v>Ok</v>
      </c>
      <c r="AT66" s="44" t="str">
        <f t="shared" ref="AT66:AT97" si="34">IF(AH66=SUM(AD66:AG66), "Ok", "Review")</f>
        <v>Ok</v>
      </c>
      <c r="AU66" s="43" t="str">
        <f t="shared" ref="AU66:AU97" si="35">IF(AM66=SUM(AI66:AL66), "Ok", "Review")</f>
        <v>Ok</v>
      </c>
    </row>
    <row r="67" spans="1:47" x14ac:dyDescent="0.25">
      <c r="A67" s="170" t="s">
        <v>37</v>
      </c>
      <c r="B67" s="171" t="s">
        <v>37</v>
      </c>
      <c r="C67" s="172" t="s">
        <v>315</v>
      </c>
      <c r="D67" s="172" t="s">
        <v>32</v>
      </c>
      <c r="E67" s="193">
        <f t="shared" si="24"/>
        <v>0</v>
      </c>
      <c r="F67" s="194">
        <f t="shared" si="25"/>
        <v>0</v>
      </c>
      <c r="G67" s="194">
        <f t="shared" si="26"/>
        <v>0</v>
      </c>
      <c r="H67" s="194">
        <f t="shared" si="27"/>
        <v>0</v>
      </c>
      <c r="I67" s="195">
        <f t="shared" si="28"/>
        <v>0</v>
      </c>
      <c r="J67" s="116"/>
      <c r="K67" s="117"/>
      <c r="L67" s="117"/>
      <c r="M67" s="117"/>
      <c r="N67" s="82"/>
      <c r="O67" s="118"/>
      <c r="P67" s="119"/>
      <c r="Q67" s="119"/>
      <c r="R67" s="119"/>
      <c r="S67" s="41"/>
      <c r="T67" s="71"/>
      <c r="U67" s="43"/>
      <c r="V67" s="43"/>
      <c r="W67" s="43"/>
      <c r="X67" s="99"/>
      <c r="Y67" s="120"/>
      <c r="Z67" s="120"/>
      <c r="AA67" s="120"/>
      <c r="AB67" s="120"/>
      <c r="AC67" s="58"/>
      <c r="AD67" s="121"/>
      <c r="AE67" s="121"/>
      <c r="AF67" s="121"/>
      <c r="AG67" s="121"/>
      <c r="AH67" s="62"/>
      <c r="AI67" s="122"/>
      <c r="AJ67" s="122"/>
      <c r="AK67" s="122"/>
      <c r="AL67" s="122"/>
      <c r="AM67" s="63"/>
      <c r="AN67" s="146"/>
      <c r="AO67" s="158" t="str">
        <f t="shared" si="29"/>
        <v>Ok</v>
      </c>
      <c r="AP67" s="44" t="str">
        <f t="shared" si="30"/>
        <v>Ok</v>
      </c>
      <c r="AQ67" s="44" t="str">
        <f t="shared" si="31"/>
        <v>Ok</v>
      </c>
      <c r="AR67" s="44" t="str">
        <f t="shared" si="32"/>
        <v>Ok</v>
      </c>
      <c r="AS67" s="44" t="str">
        <f t="shared" si="33"/>
        <v>Ok</v>
      </c>
      <c r="AT67" s="44" t="str">
        <f t="shared" si="34"/>
        <v>Ok</v>
      </c>
      <c r="AU67" s="43" t="str">
        <f t="shared" si="35"/>
        <v>Ok</v>
      </c>
    </row>
    <row r="68" spans="1:47" x14ac:dyDescent="0.25">
      <c r="A68" s="170" t="s">
        <v>37</v>
      </c>
      <c r="B68" s="171" t="s">
        <v>37</v>
      </c>
      <c r="C68" s="172" t="s">
        <v>318</v>
      </c>
      <c r="D68" s="172" t="s">
        <v>13</v>
      </c>
      <c r="E68" s="193">
        <f t="shared" si="24"/>
        <v>0</v>
      </c>
      <c r="F68" s="194">
        <f t="shared" si="25"/>
        <v>0</v>
      </c>
      <c r="G68" s="194">
        <f t="shared" si="26"/>
        <v>0</v>
      </c>
      <c r="H68" s="194">
        <f t="shared" si="27"/>
        <v>0</v>
      </c>
      <c r="I68" s="195">
        <f t="shared" si="28"/>
        <v>0</v>
      </c>
      <c r="J68" s="116"/>
      <c r="K68" s="117"/>
      <c r="L68" s="117"/>
      <c r="M68" s="117"/>
      <c r="N68" s="82"/>
      <c r="O68" s="118"/>
      <c r="P68" s="119"/>
      <c r="Q68" s="119"/>
      <c r="R68" s="119"/>
      <c r="S68" s="41"/>
      <c r="T68" s="71"/>
      <c r="U68" s="43"/>
      <c r="V68" s="43"/>
      <c r="W68" s="43"/>
      <c r="X68" s="99"/>
      <c r="Y68" s="120"/>
      <c r="Z68" s="120"/>
      <c r="AA68" s="120"/>
      <c r="AB68" s="120"/>
      <c r="AC68" s="58"/>
      <c r="AD68" s="121"/>
      <c r="AE68" s="121"/>
      <c r="AF68" s="121"/>
      <c r="AG68" s="121"/>
      <c r="AH68" s="62"/>
      <c r="AI68" s="122"/>
      <c r="AJ68" s="122"/>
      <c r="AK68" s="122"/>
      <c r="AL68" s="122"/>
      <c r="AM68" s="63"/>
      <c r="AN68" s="146"/>
      <c r="AO68" s="158" t="str">
        <f t="shared" si="29"/>
        <v>Ok</v>
      </c>
      <c r="AP68" s="44" t="str">
        <f t="shared" si="30"/>
        <v>Ok</v>
      </c>
      <c r="AQ68" s="44" t="str">
        <f t="shared" si="31"/>
        <v>Ok</v>
      </c>
      <c r="AR68" s="44" t="str">
        <f t="shared" si="32"/>
        <v>Ok</v>
      </c>
      <c r="AS68" s="44" t="str">
        <f t="shared" si="33"/>
        <v>Ok</v>
      </c>
      <c r="AT68" s="44" t="str">
        <f t="shared" si="34"/>
        <v>Ok</v>
      </c>
      <c r="AU68" s="43" t="str">
        <f t="shared" si="35"/>
        <v>Ok</v>
      </c>
    </row>
    <row r="69" spans="1:47" x14ac:dyDescent="0.25">
      <c r="A69" s="170" t="s">
        <v>37</v>
      </c>
      <c r="B69" s="171" t="s">
        <v>37</v>
      </c>
      <c r="C69" s="172" t="s">
        <v>313</v>
      </c>
      <c r="D69" s="172" t="s">
        <v>29</v>
      </c>
      <c r="E69" s="193">
        <f t="shared" si="24"/>
        <v>0</v>
      </c>
      <c r="F69" s="194">
        <f t="shared" si="25"/>
        <v>0</v>
      </c>
      <c r="G69" s="194">
        <f t="shared" si="26"/>
        <v>0</v>
      </c>
      <c r="H69" s="194">
        <f t="shared" si="27"/>
        <v>0</v>
      </c>
      <c r="I69" s="195">
        <f t="shared" si="28"/>
        <v>0</v>
      </c>
      <c r="J69" s="116"/>
      <c r="K69" s="117"/>
      <c r="L69" s="117"/>
      <c r="M69" s="117"/>
      <c r="N69" s="82"/>
      <c r="O69" s="118"/>
      <c r="P69" s="119"/>
      <c r="Q69" s="119"/>
      <c r="R69" s="119"/>
      <c r="S69" s="41"/>
      <c r="T69" s="71"/>
      <c r="U69" s="43"/>
      <c r="V69" s="43"/>
      <c r="W69" s="43"/>
      <c r="X69" s="99"/>
      <c r="Y69" s="120"/>
      <c r="Z69" s="120"/>
      <c r="AA69" s="120"/>
      <c r="AB69" s="120"/>
      <c r="AC69" s="58"/>
      <c r="AD69" s="121"/>
      <c r="AE69" s="121"/>
      <c r="AF69" s="121"/>
      <c r="AG69" s="121"/>
      <c r="AH69" s="62"/>
      <c r="AI69" s="122"/>
      <c r="AJ69" s="122"/>
      <c r="AK69" s="122"/>
      <c r="AL69" s="122"/>
      <c r="AM69" s="63"/>
      <c r="AN69" s="146"/>
      <c r="AO69" s="158" t="str">
        <f t="shared" si="29"/>
        <v>Ok</v>
      </c>
      <c r="AP69" s="44" t="str">
        <f t="shared" si="30"/>
        <v>Ok</v>
      </c>
      <c r="AQ69" s="44" t="str">
        <f t="shared" si="31"/>
        <v>Ok</v>
      </c>
      <c r="AR69" s="44" t="str">
        <f t="shared" si="32"/>
        <v>Ok</v>
      </c>
      <c r="AS69" s="44" t="str">
        <f t="shared" si="33"/>
        <v>Ok</v>
      </c>
      <c r="AT69" s="44" t="str">
        <f t="shared" si="34"/>
        <v>Ok</v>
      </c>
      <c r="AU69" s="43" t="str">
        <f t="shared" si="35"/>
        <v>Ok</v>
      </c>
    </row>
    <row r="70" spans="1:47" x14ac:dyDescent="0.25">
      <c r="A70" s="170" t="s">
        <v>37</v>
      </c>
      <c r="B70" s="171" t="s">
        <v>37</v>
      </c>
      <c r="C70" s="172" t="s">
        <v>298</v>
      </c>
      <c r="D70" s="172" t="s">
        <v>10</v>
      </c>
      <c r="E70" s="193">
        <f t="shared" si="24"/>
        <v>0</v>
      </c>
      <c r="F70" s="194">
        <f t="shared" si="25"/>
        <v>0</v>
      </c>
      <c r="G70" s="194">
        <f t="shared" si="26"/>
        <v>0</v>
      </c>
      <c r="H70" s="194">
        <f t="shared" si="27"/>
        <v>0</v>
      </c>
      <c r="I70" s="195">
        <f t="shared" si="28"/>
        <v>0</v>
      </c>
      <c r="J70" s="116"/>
      <c r="K70" s="117"/>
      <c r="L70" s="117"/>
      <c r="M70" s="117"/>
      <c r="N70" s="82"/>
      <c r="O70" s="118"/>
      <c r="P70" s="119"/>
      <c r="Q70" s="119"/>
      <c r="R70" s="119"/>
      <c r="S70" s="41"/>
      <c r="T70" s="71"/>
      <c r="U70" s="43"/>
      <c r="V70" s="43"/>
      <c r="W70" s="43"/>
      <c r="X70" s="99"/>
      <c r="Y70" s="120"/>
      <c r="Z70" s="120"/>
      <c r="AA70" s="120"/>
      <c r="AB70" s="120"/>
      <c r="AC70" s="58"/>
      <c r="AD70" s="121"/>
      <c r="AE70" s="121"/>
      <c r="AF70" s="121"/>
      <c r="AG70" s="121"/>
      <c r="AH70" s="62"/>
      <c r="AI70" s="122"/>
      <c r="AJ70" s="122"/>
      <c r="AK70" s="122"/>
      <c r="AL70" s="122"/>
      <c r="AM70" s="63"/>
      <c r="AN70" s="146"/>
      <c r="AO70" s="158" t="str">
        <f t="shared" si="29"/>
        <v>Ok</v>
      </c>
      <c r="AP70" s="44" t="str">
        <f t="shared" si="30"/>
        <v>Ok</v>
      </c>
      <c r="AQ70" s="44" t="str">
        <f t="shared" si="31"/>
        <v>Ok</v>
      </c>
      <c r="AR70" s="44" t="str">
        <f t="shared" si="32"/>
        <v>Ok</v>
      </c>
      <c r="AS70" s="44" t="str">
        <f t="shared" si="33"/>
        <v>Ok</v>
      </c>
      <c r="AT70" s="44" t="str">
        <f t="shared" si="34"/>
        <v>Ok</v>
      </c>
      <c r="AU70" s="43" t="str">
        <f t="shared" si="35"/>
        <v>Ok</v>
      </c>
    </row>
    <row r="71" spans="1:47" x14ac:dyDescent="0.25">
      <c r="A71" s="170" t="s">
        <v>37</v>
      </c>
      <c r="B71" s="171" t="s">
        <v>37</v>
      </c>
      <c r="C71" s="172" t="s">
        <v>310</v>
      </c>
      <c r="D71" s="172" t="s">
        <v>25</v>
      </c>
      <c r="E71" s="193">
        <f t="shared" si="24"/>
        <v>0</v>
      </c>
      <c r="F71" s="194">
        <f t="shared" si="25"/>
        <v>0</v>
      </c>
      <c r="G71" s="194">
        <f t="shared" si="26"/>
        <v>0</v>
      </c>
      <c r="H71" s="194">
        <f t="shared" si="27"/>
        <v>0</v>
      </c>
      <c r="I71" s="195">
        <f t="shared" si="28"/>
        <v>0</v>
      </c>
      <c r="J71" s="116"/>
      <c r="K71" s="117"/>
      <c r="L71" s="117"/>
      <c r="M71" s="117"/>
      <c r="N71" s="82"/>
      <c r="O71" s="118"/>
      <c r="P71" s="119"/>
      <c r="Q71" s="119"/>
      <c r="R71" s="119"/>
      <c r="S71" s="41"/>
      <c r="T71" s="71"/>
      <c r="U71" s="43"/>
      <c r="V71" s="43"/>
      <c r="W71" s="43"/>
      <c r="X71" s="99"/>
      <c r="Y71" s="120"/>
      <c r="Z71" s="120"/>
      <c r="AA71" s="120"/>
      <c r="AB71" s="120"/>
      <c r="AC71" s="58"/>
      <c r="AD71" s="121"/>
      <c r="AE71" s="121"/>
      <c r="AF71" s="121"/>
      <c r="AG71" s="121"/>
      <c r="AH71" s="62"/>
      <c r="AI71" s="122"/>
      <c r="AJ71" s="122"/>
      <c r="AK71" s="122"/>
      <c r="AL71" s="122"/>
      <c r="AM71" s="63"/>
      <c r="AN71" s="146"/>
      <c r="AO71" s="158" t="str">
        <f t="shared" si="29"/>
        <v>Ok</v>
      </c>
      <c r="AP71" s="44" t="str">
        <f t="shared" si="30"/>
        <v>Ok</v>
      </c>
      <c r="AQ71" s="44" t="str">
        <f t="shared" si="31"/>
        <v>Ok</v>
      </c>
      <c r="AR71" s="44" t="str">
        <f t="shared" si="32"/>
        <v>Ok</v>
      </c>
      <c r="AS71" s="44" t="str">
        <f t="shared" si="33"/>
        <v>Ok</v>
      </c>
      <c r="AT71" s="44" t="str">
        <f t="shared" si="34"/>
        <v>Ok</v>
      </c>
      <c r="AU71" s="43" t="str">
        <f t="shared" si="35"/>
        <v>Ok</v>
      </c>
    </row>
    <row r="72" spans="1:47" x14ac:dyDescent="0.25">
      <c r="A72" s="170" t="s">
        <v>37</v>
      </c>
      <c r="B72" s="171" t="s">
        <v>37</v>
      </c>
      <c r="C72" s="172" t="s">
        <v>303</v>
      </c>
      <c r="D72" s="172" t="s">
        <v>17</v>
      </c>
      <c r="E72" s="193">
        <f t="shared" si="24"/>
        <v>0</v>
      </c>
      <c r="F72" s="194">
        <f t="shared" si="25"/>
        <v>0</v>
      </c>
      <c r="G72" s="194">
        <f t="shared" si="26"/>
        <v>0</v>
      </c>
      <c r="H72" s="194">
        <f t="shared" si="27"/>
        <v>0</v>
      </c>
      <c r="I72" s="195">
        <f t="shared" si="28"/>
        <v>0</v>
      </c>
      <c r="J72" s="116"/>
      <c r="K72" s="117"/>
      <c r="L72" s="117"/>
      <c r="M72" s="117"/>
      <c r="N72" s="82"/>
      <c r="O72" s="118"/>
      <c r="P72" s="119"/>
      <c r="Q72" s="119"/>
      <c r="R72" s="119"/>
      <c r="S72" s="41"/>
      <c r="T72" s="71"/>
      <c r="U72" s="43"/>
      <c r="V72" s="43"/>
      <c r="W72" s="43"/>
      <c r="X72" s="99"/>
      <c r="Y72" s="120"/>
      <c r="Z72" s="120"/>
      <c r="AA72" s="120"/>
      <c r="AB72" s="120"/>
      <c r="AC72" s="58"/>
      <c r="AD72" s="121"/>
      <c r="AE72" s="121"/>
      <c r="AF72" s="121"/>
      <c r="AG72" s="121"/>
      <c r="AH72" s="62"/>
      <c r="AI72" s="122"/>
      <c r="AJ72" s="122"/>
      <c r="AK72" s="122"/>
      <c r="AL72" s="122"/>
      <c r="AM72" s="63"/>
      <c r="AN72" s="146"/>
      <c r="AO72" s="158" t="str">
        <f t="shared" si="29"/>
        <v>Ok</v>
      </c>
      <c r="AP72" s="44" t="str">
        <f t="shared" si="30"/>
        <v>Ok</v>
      </c>
      <c r="AQ72" s="44" t="str">
        <f t="shared" si="31"/>
        <v>Ok</v>
      </c>
      <c r="AR72" s="44" t="str">
        <f t="shared" si="32"/>
        <v>Ok</v>
      </c>
      <c r="AS72" s="44" t="str">
        <f t="shared" si="33"/>
        <v>Ok</v>
      </c>
      <c r="AT72" s="44" t="str">
        <f t="shared" si="34"/>
        <v>Ok</v>
      </c>
      <c r="AU72" s="43" t="str">
        <f t="shared" si="35"/>
        <v>Ok</v>
      </c>
    </row>
    <row r="73" spans="1:47" x14ac:dyDescent="0.25">
      <c r="A73" s="170" t="s">
        <v>37</v>
      </c>
      <c r="B73" s="171" t="s">
        <v>37</v>
      </c>
      <c r="C73" s="172" t="s">
        <v>316</v>
      </c>
      <c r="D73" s="172" t="s">
        <v>33</v>
      </c>
      <c r="E73" s="193">
        <f t="shared" si="24"/>
        <v>0</v>
      </c>
      <c r="F73" s="194">
        <f t="shared" si="25"/>
        <v>0</v>
      </c>
      <c r="G73" s="194">
        <f t="shared" si="26"/>
        <v>0</v>
      </c>
      <c r="H73" s="194">
        <f t="shared" si="27"/>
        <v>0</v>
      </c>
      <c r="I73" s="195">
        <f t="shared" si="28"/>
        <v>0</v>
      </c>
      <c r="J73" s="116"/>
      <c r="K73" s="117"/>
      <c r="L73" s="117"/>
      <c r="M73" s="117"/>
      <c r="N73" s="82"/>
      <c r="O73" s="118"/>
      <c r="P73" s="119"/>
      <c r="Q73" s="119"/>
      <c r="R73" s="119"/>
      <c r="S73" s="41"/>
      <c r="T73" s="71"/>
      <c r="U73" s="43"/>
      <c r="V73" s="43"/>
      <c r="W73" s="43"/>
      <c r="X73" s="99"/>
      <c r="Y73" s="120"/>
      <c r="Z73" s="120"/>
      <c r="AA73" s="120"/>
      <c r="AB73" s="120"/>
      <c r="AC73" s="58"/>
      <c r="AD73" s="121"/>
      <c r="AE73" s="121"/>
      <c r="AF73" s="121"/>
      <c r="AG73" s="121"/>
      <c r="AH73" s="62"/>
      <c r="AI73" s="122"/>
      <c r="AJ73" s="122"/>
      <c r="AK73" s="122"/>
      <c r="AL73" s="122"/>
      <c r="AM73" s="63"/>
      <c r="AN73" s="146"/>
      <c r="AO73" s="158" t="str">
        <f t="shared" si="29"/>
        <v>Ok</v>
      </c>
      <c r="AP73" s="44" t="str">
        <f t="shared" si="30"/>
        <v>Ok</v>
      </c>
      <c r="AQ73" s="44" t="str">
        <f t="shared" si="31"/>
        <v>Ok</v>
      </c>
      <c r="AR73" s="44" t="str">
        <f t="shared" si="32"/>
        <v>Ok</v>
      </c>
      <c r="AS73" s="44" t="str">
        <f t="shared" si="33"/>
        <v>Ok</v>
      </c>
      <c r="AT73" s="44" t="str">
        <f t="shared" si="34"/>
        <v>Ok</v>
      </c>
      <c r="AU73" s="43" t="str">
        <f t="shared" si="35"/>
        <v>Ok</v>
      </c>
    </row>
    <row r="74" spans="1:47" x14ac:dyDescent="0.25">
      <c r="A74" s="170" t="s">
        <v>37</v>
      </c>
      <c r="B74" s="171" t="s">
        <v>37</v>
      </c>
      <c r="C74" s="172" t="s">
        <v>312</v>
      </c>
      <c r="D74" s="172" t="s">
        <v>28</v>
      </c>
      <c r="E74" s="193">
        <f t="shared" si="24"/>
        <v>0</v>
      </c>
      <c r="F74" s="194">
        <f t="shared" si="25"/>
        <v>0</v>
      </c>
      <c r="G74" s="194">
        <f t="shared" si="26"/>
        <v>0</v>
      </c>
      <c r="H74" s="194">
        <f t="shared" si="27"/>
        <v>0</v>
      </c>
      <c r="I74" s="195">
        <f t="shared" si="28"/>
        <v>0</v>
      </c>
      <c r="J74" s="116"/>
      <c r="K74" s="117"/>
      <c r="L74" s="117"/>
      <c r="M74" s="117"/>
      <c r="N74" s="82"/>
      <c r="O74" s="118"/>
      <c r="P74" s="119"/>
      <c r="Q74" s="119"/>
      <c r="R74" s="119"/>
      <c r="S74" s="41"/>
      <c r="T74" s="71"/>
      <c r="U74" s="43"/>
      <c r="V74" s="43"/>
      <c r="W74" s="43"/>
      <c r="X74" s="99"/>
      <c r="Y74" s="120"/>
      <c r="Z74" s="120"/>
      <c r="AA74" s="120"/>
      <c r="AB74" s="120"/>
      <c r="AC74" s="58"/>
      <c r="AD74" s="121"/>
      <c r="AE74" s="121"/>
      <c r="AF74" s="121"/>
      <c r="AG74" s="121"/>
      <c r="AH74" s="62"/>
      <c r="AI74" s="122"/>
      <c r="AJ74" s="122"/>
      <c r="AK74" s="122"/>
      <c r="AL74" s="122"/>
      <c r="AM74" s="63"/>
      <c r="AN74" s="146"/>
      <c r="AO74" s="158" t="str">
        <f t="shared" si="29"/>
        <v>Ok</v>
      </c>
      <c r="AP74" s="44" t="str">
        <f t="shared" si="30"/>
        <v>Ok</v>
      </c>
      <c r="AQ74" s="44" t="str">
        <f t="shared" si="31"/>
        <v>Ok</v>
      </c>
      <c r="AR74" s="44" t="str">
        <f t="shared" si="32"/>
        <v>Ok</v>
      </c>
      <c r="AS74" s="44" t="str">
        <f t="shared" si="33"/>
        <v>Ok</v>
      </c>
      <c r="AT74" s="44" t="str">
        <f t="shared" si="34"/>
        <v>Ok</v>
      </c>
      <c r="AU74" s="43" t="str">
        <f t="shared" si="35"/>
        <v>Ok</v>
      </c>
    </row>
    <row r="75" spans="1:47" x14ac:dyDescent="0.25">
      <c r="A75" s="170" t="s">
        <v>37</v>
      </c>
      <c r="B75" s="171" t="s">
        <v>37</v>
      </c>
      <c r="C75" s="172" t="s">
        <v>301</v>
      </c>
      <c r="D75" s="172" t="s">
        <v>14</v>
      </c>
      <c r="E75" s="193">
        <f t="shared" si="24"/>
        <v>0</v>
      </c>
      <c r="F75" s="194">
        <f t="shared" si="25"/>
        <v>0</v>
      </c>
      <c r="G75" s="194">
        <f t="shared" si="26"/>
        <v>0</v>
      </c>
      <c r="H75" s="194">
        <f t="shared" si="27"/>
        <v>0</v>
      </c>
      <c r="I75" s="195">
        <f t="shared" si="28"/>
        <v>0</v>
      </c>
      <c r="J75" s="116"/>
      <c r="K75" s="117"/>
      <c r="L75" s="117"/>
      <c r="M75" s="117"/>
      <c r="N75" s="82"/>
      <c r="O75" s="118"/>
      <c r="P75" s="119"/>
      <c r="Q75" s="119"/>
      <c r="R75" s="119"/>
      <c r="S75" s="41"/>
      <c r="T75" s="71"/>
      <c r="U75" s="43"/>
      <c r="V75" s="43"/>
      <c r="W75" s="43"/>
      <c r="X75" s="99"/>
      <c r="Y75" s="120"/>
      <c r="Z75" s="120"/>
      <c r="AA75" s="120"/>
      <c r="AB75" s="120"/>
      <c r="AC75" s="58"/>
      <c r="AD75" s="121"/>
      <c r="AE75" s="121"/>
      <c r="AF75" s="121"/>
      <c r="AG75" s="121"/>
      <c r="AH75" s="62"/>
      <c r="AI75" s="122"/>
      <c r="AJ75" s="122"/>
      <c r="AK75" s="122"/>
      <c r="AL75" s="122"/>
      <c r="AM75" s="63"/>
      <c r="AN75" s="146"/>
      <c r="AO75" s="158" t="str">
        <f t="shared" si="29"/>
        <v>Ok</v>
      </c>
      <c r="AP75" s="44" t="str">
        <f t="shared" si="30"/>
        <v>Ok</v>
      </c>
      <c r="AQ75" s="44" t="str">
        <f t="shared" si="31"/>
        <v>Ok</v>
      </c>
      <c r="AR75" s="44" t="str">
        <f t="shared" si="32"/>
        <v>Ok</v>
      </c>
      <c r="AS75" s="44" t="str">
        <f t="shared" si="33"/>
        <v>Ok</v>
      </c>
      <c r="AT75" s="44" t="str">
        <f t="shared" si="34"/>
        <v>Ok</v>
      </c>
      <c r="AU75" s="43" t="str">
        <f t="shared" si="35"/>
        <v>Ok</v>
      </c>
    </row>
    <row r="76" spans="1:47" x14ac:dyDescent="0.25">
      <c r="A76" s="170" t="s">
        <v>37</v>
      </c>
      <c r="B76" s="171" t="s">
        <v>37</v>
      </c>
      <c r="C76" s="172" t="s">
        <v>309</v>
      </c>
      <c r="D76" s="172" t="s">
        <v>24</v>
      </c>
      <c r="E76" s="193">
        <f t="shared" si="24"/>
        <v>0</v>
      </c>
      <c r="F76" s="194">
        <f t="shared" si="25"/>
        <v>0</v>
      </c>
      <c r="G76" s="194">
        <f t="shared" si="26"/>
        <v>0</v>
      </c>
      <c r="H76" s="194">
        <f t="shared" si="27"/>
        <v>0</v>
      </c>
      <c r="I76" s="195">
        <f t="shared" si="28"/>
        <v>0</v>
      </c>
      <c r="J76" s="116"/>
      <c r="K76" s="117"/>
      <c r="L76" s="117"/>
      <c r="M76" s="117"/>
      <c r="N76" s="82"/>
      <c r="O76" s="118"/>
      <c r="P76" s="119"/>
      <c r="Q76" s="119"/>
      <c r="R76" s="119"/>
      <c r="S76" s="41"/>
      <c r="T76" s="71"/>
      <c r="U76" s="43"/>
      <c r="V76" s="43"/>
      <c r="W76" s="43"/>
      <c r="X76" s="99"/>
      <c r="Y76" s="120"/>
      <c r="Z76" s="120"/>
      <c r="AA76" s="120"/>
      <c r="AB76" s="120"/>
      <c r="AC76" s="58"/>
      <c r="AD76" s="121"/>
      <c r="AE76" s="121"/>
      <c r="AF76" s="121"/>
      <c r="AG76" s="121"/>
      <c r="AH76" s="62"/>
      <c r="AI76" s="122"/>
      <c r="AJ76" s="122"/>
      <c r="AK76" s="122"/>
      <c r="AL76" s="122"/>
      <c r="AM76" s="63"/>
      <c r="AN76" s="146"/>
      <c r="AO76" s="158" t="str">
        <f t="shared" si="29"/>
        <v>Ok</v>
      </c>
      <c r="AP76" s="44" t="str">
        <f t="shared" si="30"/>
        <v>Ok</v>
      </c>
      <c r="AQ76" s="44" t="str">
        <f t="shared" si="31"/>
        <v>Ok</v>
      </c>
      <c r="AR76" s="44" t="str">
        <f t="shared" si="32"/>
        <v>Ok</v>
      </c>
      <c r="AS76" s="44" t="str">
        <f t="shared" si="33"/>
        <v>Ok</v>
      </c>
      <c r="AT76" s="44" t="str">
        <f t="shared" si="34"/>
        <v>Ok</v>
      </c>
      <c r="AU76" s="43" t="str">
        <f t="shared" si="35"/>
        <v>Ok</v>
      </c>
    </row>
    <row r="77" spans="1:47" x14ac:dyDescent="0.25">
      <c r="A77" s="170" t="s">
        <v>37</v>
      </c>
      <c r="B77" s="171" t="s">
        <v>37</v>
      </c>
      <c r="C77" s="172" t="s">
        <v>299</v>
      </c>
      <c r="D77" s="172" t="s">
        <v>11</v>
      </c>
      <c r="E77" s="193">
        <f t="shared" si="24"/>
        <v>0</v>
      </c>
      <c r="F77" s="194">
        <f t="shared" si="25"/>
        <v>0</v>
      </c>
      <c r="G77" s="194">
        <f t="shared" si="26"/>
        <v>0</v>
      </c>
      <c r="H77" s="194">
        <f t="shared" si="27"/>
        <v>0</v>
      </c>
      <c r="I77" s="195">
        <f t="shared" si="28"/>
        <v>0</v>
      </c>
      <c r="J77" s="116"/>
      <c r="K77" s="117"/>
      <c r="L77" s="117"/>
      <c r="M77" s="117"/>
      <c r="N77" s="82"/>
      <c r="O77" s="118"/>
      <c r="P77" s="119"/>
      <c r="Q77" s="119"/>
      <c r="R77" s="119"/>
      <c r="S77" s="41"/>
      <c r="T77" s="71"/>
      <c r="U77" s="43"/>
      <c r="V77" s="43"/>
      <c r="W77" s="43"/>
      <c r="X77" s="99"/>
      <c r="Y77" s="120"/>
      <c r="Z77" s="120"/>
      <c r="AA77" s="120"/>
      <c r="AB77" s="120"/>
      <c r="AC77" s="58"/>
      <c r="AD77" s="121"/>
      <c r="AE77" s="121"/>
      <c r="AF77" s="121"/>
      <c r="AG77" s="121"/>
      <c r="AH77" s="62"/>
      <c r="AI77" s="122"/>
      <c r="AJ77" s="122"/>
      <c r="AK77" s="122"/>
      <c r="AL77" s="122"/>
      <c r="AM77" s="63"/>
      <c r="AN77" s="146"/>
      <c r="AO77" s="158" t="str">
        <f t="shared" si="29"/>
        <v>Ok</v>
      </c>
      <c r="AP77" s="44" t="str">
        <f t="shared" si="30"/>
        <v>Ok</v>
      </c>
      <c r="AQ77" s="44" t="str">
        <f t="shared" si="31"/>
        <v>Ok</v>
      </c>
      <c r="AR77" s="44" t="str">
        <f t="shared" si="32"/>
        <v>Ok</v>
      </c>
      <c r="AS77" s="44" t="str">
        <f t="shared" si="33"/>
        <v>Ok</v>
      </c>
      <c r="AT77" s="44" t="str">
        <f t="shared" si="34"/>
        <v>Ok</v>
      </c>
      <c r="AU77" s="43" t="str">
        <f t="shared" si="35"/>
        <v>Ok</v>
      </c>
    </row>
    <row r="78" spans="1:47" x14ac:dyDescent="0.25">
      <c r="A78" s="170" t="s">
        <v>37</v>
      </c>
      <c r="B78" s="171" t="s">
        <v>37</v>
      </c>
      <c r="C78" s="172" t="s">
        <v>322</v>
      </c>
      <c r="D78" s="172" t="s">
        <v>19</v>
      </c>
      <c r="E78" s="193">
        <f t="shared" si="24"/>
        <v>0</v>
      </c>
      <c r="F78" s="194">
        <f t="shared" si="25"/>
        <v>0</v>
      </c>
      <c r="G78" s="194">
        <f t="shared" si="26"/>
        <v>0</v>
      </c>
      <c r="H78" s="194">
        <f t="shared" si="27"/>
        <v>0</v>
      </c>
      <c r="I78" s="195">
        <f t="shared" si="28"/>
        <v>0</v>
      </c>
      <c r="J78" s="116"/>
      <c r="K78" s="117"/>
      <c r="L78" s="117"/>
      <c r="M78" s="117"/>
      <c r="N78" s="82"/>
      <c r="O78" s="118"/>
      <c r="P78" s="119"/>
      <c r="Q78" s="119"/>
      <c r="R78" s="119"/>
      <c r="S78" s="41"/>
      <c r="T78" s="71"/>
      <c r="U78" s="43"/>
      <c r="V78" s="43"/>
      <c r="W78" s="43"/>
      <c r="X78" s="99"/>
      <c r="Y78" s="120"/>
      <c r="Z78" s="120"/>
      <c r="AA78" s="120"/>
      <c r="AB78" s="120"/>
      <c r="AC78" s="58"/>
      <c r="AD78" s="121"/>
      <c r="AE78" s="121"/>
      <c r="AF78" s="121"/>
      <c r="AG78" s="121"/>
      <c r="AH78" s="62"/>
      <c r="AI78" s="122"/>
      <c r="AJ78" s="122"/>
      <c r="AK78" s="122"/>
      <c r="AL78" s="122"/>
      <c r="AM78" s="63"/>
      <c r="AN78" s="146"/>
      <c r="AO78" s="158" t="str">
        <f t="shared" si="29"/>
        <v>Ok</v>
      </c>
      <c r="AP78" s="44" t="str">
        <f t="shared" si="30"/>
        <v>Ok</v>
      </c>
      <c r="AQ78" s="44" t="str">
        <f t="shared" si="31"/>
        <v>Ok</v>
      </c>
      <c r="AR78" s="44" t="str">
        <f t="shared" si="32"/>
        <v>Ok</v>
      </c>
      <c r="AS78" s="44" t="str">
        <f t="shared" si="33"/>
        <v>Ok</v>
      </c>
      <c r="AT78" s="44" t="str">
        <f t="shared" si="34"/>
        <v>Ok</v>
      </c>
      <c r="AU78" s="43" t="str">
        <f t="shared" si="35"/>
        <v>Ok</v>
      </c>
    </row>
    <row r="79" spans="1:47" x14ac:dyDescent="0.25">
      <c r="A79" s="170" t="s">
        <v>37</v>
      </c>
      <c r="B79" s="171" t="s">
        <v>37</v>
      </c>
      <c r="C79" s="172" t="s">
        <v>306</v>
      </c>
      <c r="D79" s="172" t="s">
        <v>21</v>
      </c>
      <c r="E79" s="193">
        <f t="shared" si="24"/>
        <v>0</v>
      </c>
      <c r="F79" s="194">
        <f t="shared" si="25"/>
        <v>0</v>
      </c>
      <c r="G79" s="194">
        <f t="shared" si="26"/>
        <v>0</v>
      </c>
      <c r="H79" s="194">
        <f t="shared" si="27"/>
        <v>0</v>
      </c>
      <c r="I79" s="195">
        <f t="shared" si="28"/>
        <v>0</v>
      </c>
      <c r="J79" s="116"/>
      <c r="K79" s="117"/>
      <c r="L79" s="117"/>
      <c r="M79" s="117"/>
      <c r="N79" s="82"/>
      <c r="O79" s="118"/>
      <c r="P79" s="119"/>
      <c r="Q79" s="119"/>
      <c r="R79" s="119"/>
      <c r="S79" s="41"/>
      <c r="T79" s="71"/>
      <c r="U79" s="43"/>
      <c r="V79" s="43"/>
      <c r="W79" s="43"/>
      <c r="X79" s="99"/>
      <c r="Y79" s="120"/>
      <c r="Z79" s="120"/>
      <c r="AA79" s="120"/>
      <c r="AB79" s="120"/>
      <c r="AC79" s="58"/>
      <c r="AD79" s="121"/>
      <c r="AE79" s="121"/>
      <c r="AF79" s="121"/>
      <c r="AG79" s="121"/>
      <c r="AH79" s="62"/>
      <c r="AI79" s="122"/>
      <c r="AJ79" s="122"/>
      <c r="AK79" s="122"/>
      <c r="AL79" s="122"/>
      <c r="AM79" s="63"/>
      <c r="AN79" s="146"/>
      <c r="AO79" s="158" t="str">
        <f t="shared" si="29"/>
        <v>Ok</v>
      </c>
      <c r="AP79" s="44" t="str">
        <f t="shared" si="30"/>
        <v>Ok</v>
      </c>
      <c r="AQ79" s="44" t="str">
        <f t="shared" si="31"/>
        <v>Ok</v>
      </c>
      <c r="AR79" s="44" t="str">
        <f t="shared" si="32"/>
        <v>Ok</v>
      </c>
      <c r="AS79" s="44" t="str">
        <f t="shared" si="33"/>
        <v>Ok</v>
      </c>
      <c r="AT79" s="44" t="str">
        <f t="shared" si="34"/>
        <v>Ok</v>
      </c>
      <c r="AU79" s="43" t="str">
        <f t="shared" si="35"/>
        <v>Ok</v>
      </c>
    </row>
    <row r="80" spans="1:47" x14ac:dyDescent="0.25">
      <c r="A80" s="170" t="s">
        <v>37</v>
      </c>
      <c r="B80" s="171" t="s">
        <v>37</v>
      </c>
      <c r="C80" s="172" t="s">
        <v>325</v>
      </c>
      <c r="D80" s="172" t="s">
        <v>36</v>
      </c>
      <c r="E80" s="193">
        <f t="shared" si="24"/>
        <v>0</v>
      </c>
      <c r="F80" s="194">
        <f t="shared" si="25"/>
        <v>0</v>
      </c>
      <c r="G80" s="194">
        <f t="shared" si="26"/>
        <v>0</v>
      </c>
      <c r="H80" s="194">
        <f t="shared" si="27"/>
        <v>0</v>
      </c>
      <c r="I80" s="195">
        <f t="shared" si="28"/>
        <v>0</v>
      </c>
      <c r="J80" s="116"/>
      <c r="K80" s="117"/>
      <c r="L80" s="117"/>
      <c r="M80" s="117"/>
      <c r="N80" s="82"/>
      <c r="O80" s="118"/>
      <c r="P80" s="119"/>
      <c r="Q80" s="119"/>
      <c r="R80" s="119"/>
      <c r="S80" s="41"/>
      <c r="T80" s="71"/>
      <c r="U80" s="43"/>
      <c r="V80" s="43"/>
      <c r="W80" s="43"/>
      <c r="X80" s="99"/>
      <c r="Y80" s="120"/>
      <c r="Z80" s="120"/>
      <c r="AA80" s="120"/>
      <c r="AB80" s="120"/>
      <c r="AC80" s="58"/>
      <c r="AD80" s="121"/>
      <c r="AE80" s="121"/>
      <c r="AF80" s="121"/>
      <c r="AG80" s="121"/>
      <c r="AH80" s="62"/>
      <c r="AI80" s="122"/>
      <c r="AJ80" s="122"/>
      <c r="AK80" s="122"/>
      <c r="AL80" s="122"/>
      <c r="AM80" s="63"/>
      <c r="AN80" s="146"/>
      <c r="AO80" s="158" t="str">
        <f t="shared" si="29"/>
        <v>Ok</v>
      </c>
      <c r="AP80" s="44" t="str">
        <f t="shared" si="30"/>
        <v>Ok</v>
      </c>
      <c r="AQ80" s="44" t="str">
        <f t="shared" si="31"/>
        <v>Ok</v>
      </c>
      <c r="AR80" s="44" t="str">
        <f t="shared" si="32"/>
        <v>Ok</v>
      </c>
      <c r="AS80" s="44" t="str">
        <f t="shared" si="33"/>
        <v>Ok</v>
      </c>
      <c r="AT80" s="44" t="str">
        <f t="shared" si="34"/>
        <v>Ok</v>
      </c>
      <c r="AU80" s="43" t="str">
        <f t="shared" si="35"/>
        <v>Ok</v>
      </c>
    </row>
    <row r="81" spans="1:47" x14ac:dyDescent="0.25">
      <c r="A81" s="170" t="s">
        <v>37</v>
      </c>
      <c r="B81" s="171" t="s">
        <v>37</v>
      </c>
      <c r="C81" s="172" t="s">
        <v>319</v>
      </c>
      <c r="D81" s="172" t="s">
        <v>27</v>
      </c>
      <c r="E81" s="193">
        <f t="shared" si="24"/>
        <v>0</v>
      </c>
      <c r="F81" s="194">
        <f t="shared" si="25"/>
        <v>0</v>
      </c>
      <c r="G81" s="194">
        <f t="shared" si="26"/>
        <v>0</v>
      </c>
      <c r="H81" s="194">
        <f t="shared" si="27"/>
        <v>0</v>
      </c>
      <c r="I81" s="195">
        <f t="shared" si="28"/>
        <v>0</v>
      </c>
      <c r="J81" s="116"/>
      <c r="K81" s="117"/>
      <c r="L81" s="117"/>
      <c r="M81" s="117"/>
      <c r="N81" s="82"/>
      <c r="O81" s="118"/>
      <c r="P81" s="119"/>
      <c r="Q81" s="119"/>
      <c r="R81" s="119"/>
      <c r="S81" s="41"/>
      <c r="T81" s="71"/>
      <c r="U81" s="43"/>
      <c r="V81" s="43"/>
      <c r="W81" s="43"/>
      <c r="X81" s="99"/>
      <c r="Y81" s="120"/>
      <c r="Z81" s="120"/>
      <c r="AA81" s="120"/>
      <c r="AB81" s="120"/>
      <c r="AC81" s="58"/>
      <c r="AD81" s="121"/>
      <c r="AE81" s="121"/>
      <c r="AF81" s="121"/>
      <c r="AG81" s="121"/>
      <c r="AH81" s="62"/>
      <c r="AI81" s="122"/>
      <c r="AJ81" s="122"/>
      <c r="AK81" s="122"/>
      <c r="AL81" s="122"/>
      <c r="AM81" s="63"/>
      <c r="AN81" s="146"/>
      <c r="AO81" s="158" t="str">
        <f t="shared" si="29"/>
        <v>Ok</v>
      </c>
      <c r="AP81" s="44" t="str">
        <f t="shared" si="30"/>
        <v>Ok</v>
      </c>
      <c r="AQ81" s="44" t="str">
        <f t="shared" si="31"/>
        <v>Ok</v>
      </c>
      <c r="AR81" s="44" t="str">
        <f t="shared" si="32"/>
        <v>Ok</v>
      </c>
      <c r="AS81" s="44" t="str">
        <f t="shared" si="33"/>
        <v>Ok</v>
      </c>
      <c r="AT81" s="44" t="str">
        <f t="shared" si="34"/>
        <v>Ok</v>
      </c>
      <c r="AU81" s="43" t="str">
        <f t="shared" si="35"/>
        <v>Ok</v>
      </c>
    </row>
    <row r="82" spans="1:47" x14ac:dyDescent="0.25">
      <c r="A82" s="170" t="s">
        <v>37</v>
      </c>
      <c r="B82" s="171" t="s">
        <v>37</v>
      </c>
      <c r="C82" s="172" t="s">
        <v>321</v>
      </c>
      <c r="D82" s="172" t="s">
        <v>4</v>
      </c>
      <c r="E82" s="193">
        <f t="shared" si="24"/>
        <v>0</v>
      </c>
      <c r="F82" s="194">
        <f t="shared" si="25"/>
        <v>0</v>
      </c>
      <c r="G82" s="194">
        <f t="shared" si="26"/>
        <v>0</v>
      </c>
      <c r="H82" s="194">
        <f t="shared" si="27"/>
        <v>0</v>
      </c>
      <c r="I82" s="195">
        <f t="shared" si="28"/>
        <v>0</v>
      </c>
      <c r="J82" s="116"/>
      <c r="K82" s="117"/>
      <c r="L82" s="117"/>
      <c r="M82" s="117"/>
      <c r="N82" s="82"/>
      <c r="O82" s="118"/>
      <c r="P82" s="119"/>
      <c r="Q82" s="119"/>
      <c r="R82" s="119"/>
      <c r="S82" s="41"/>
      <c r="T82" s="71"/>
      <c r="U82" s="43"/>
      <c r="V82" s="43"/>
      <c r="W82" s="43"/>
      <c r="X82" s="99"/>
      <c r="Y82" s="120"/>
      <c r="Z82" s="120"/>
      <c r="AA82" s="120"/>
      <c r="AB82" s="120"/>
      <c r="AC82" s="58"/>
      <c r="AD82" s="121"/>
      <c r="AE82" s="121"/>
      <c r="AF82" s="121"/>
      <c r="AG82" s="121"/>
      <c r="AH82" s="62"/>
      <c r="AI82" s="122"/>
      <c r="AJ82" s="122"/>
      <c r="AK82" s="122"/>
      <c r="AL82" s="122"/>
      <c r="AM82" s="63"/>
      <c r="AN82" s="146"/>
      <c r="AO82" s="158" t="str">
        <f t="shared" si="29"/>
        <v>Ok</v>
      </c>
      <c r="AP82" s="44" t="str">
        <f t="shared" si="30"/>
        <v>Ok</v>
      </c>
      <c r="AQ82" s="44" t="str">
        <f t="shared" si="31"/>
        <v>Ok</v>
      </c>
      <c r="AR82" s="44" t="str">
        <f t="shared" si="32"/>
        <v>Ok</v>
      </c>
      <c r="AS82" s="44" t="str">
        <f t="shared" si="33"/>
        <v>Ok</v>
      </c>
      <c r="AT82" s="44" t="str">
        <f t="shared" si="34"/>
        <v>Ok</v>
      </c>
      <c r="AU82" s="43" t="str">
        <f t="shared" si="35"/>
        <v>Ok</v>
      </c>
    </row>
    <row r="83" spans="1:47" x14ac:dyDescent="0.25">
      <c r="A83" s="170" t="s">
        <v>37</v>
      </c>
      <c r="B83" s="171" t="s">
        <v>37</v>
      </c>
      <c r="C83" s="172" t="s">
        <v>305</v>
      </c>
      <c r="D83" s="172" t="s">
        <v>16</v>
      </c>
      <c r="E83" s="193">
        <f t="shared" si="24"/>
        <v>0</v>
      </c>
      <c r="F83" s="194">
        <f t="shared" si="25"/>
        <v>0</v>
      </c>
      <c r="G83" s="194">
        <f t="shared" si="26"/>
        <v>0</v>
      </c>
      <c r="H83" s="194">
        <f t="shared" si="27"/>
        <v>0</v>
      </c>
      <c r="I83" s="195">
        <f t="shared" si="28"/>
        <v>0</v>
      </c>
      <c r="J83" s="116"/>
      <c r="K83" s="117"/>
      <c r="L83" s="117"/>
      <c r="M83" s="117"/>
      <c r="N83" s="82"/>
      <c r="O83" s="118"/>
      <c r="P83" s="119"/>
      <c r="Q83" s="119"/>
      <c r="R83" s="119"/>
      <c r="S83" s="41"/>
      <c r="T83" s="71"/>
      <c r="U83" s="43"/>
      <c r="V83" s="43"/>
      <c r="W83" s="43"/>
      <c r="X83" s="99"/>
      <c r="Y83" s="120"/>
      <c r="Z83" s="120"/>
      <c r="AA83" s="120"/>
      <c r="AB83" s="120"/>
      <c r="AC83" s="58"/>
      <c r="AD83" s="121"/>
      <c r="AE83" s="121"/>
      <c r="AF83" s="121"/>
      <c r="AG83" s="121"/>
      <c r="AH83" s="62"/>
      <c r="AI83" s="122"/>
      <c r="AJ83" s="122"/>
      <c r="AK83" s="122"/>
      <c r="AL83" s="122"/>
      <c r="AM83" s="63"/>
      <c r="AN83" s="146"/>
      <c r="AO83" s="158" t="str">
        <f t="shared" si="29"/>
        <v>Ok</v>
      </c>
      <c r="AP83" s="44" t="str">
        <f t="shared" si="30"/>
        <v>Ok</v>
      </c>
      <c r="AQ83" s="44" t="str">
        <f t="shared" si="31"/>
        <v>Ok</v>
      </c>
      <c r="AR83" s="44" t="str">
        <f t="shared" si="32"/>
        <v>Ok</v>
      </c>
      <c r="AS83" s="44" t="str">
        <f t="shared" si="33"/>
        <v>Ok</v>
      </c>
      <c r="AT83" s="44" t="str">
        <f t="shared" si="34"/>
        <v>Ok</v>
      </c>
      <c r="AU83" s="43" t="str">
        <f t="shared" si="35"/>
        <v>Ok</v>
      </c>
    </row>
    <row r="84" spans="1:47" x14ac:dyDescent="0.25">
      <c r="A84" s="170" t="s">
        <v>37</v>
      </c>
      <c r="B84" s="171" t="s">
        <v>37</v>
      </c>
      <c r="C84" s="172" t="s">
        <v>300</v>
      </c>
      <c r="D84" s="172" t="s">
        <v>12</v>
      </c>
      <c r="E84" s="193">
        <f t="shared" si="24"/>
        <v>0</v>
      </c>
      <c r="F84" s="194">
        <f t="shared" si="25"/>
        <v>0</v>
      </c>
      <c r="G84" s="194">
        <f t="shared" si="26"/>
        <v>0</v>
      </c>
      <c r="H84" s="194">
        <f t="shared" si="27"/>
        <v>0</v>
      </c>
      <c r="I84" s="195">
        <f t="shared" si="28"/>
        <v>0</v>
      </c>
      <c r="J84" s="116"/>
      <c r="K84" s="117"/>
      <c r="L84" s="117"/>
      <c r="M84" s="117"/>
      <c r="N84" s="82"/>
      <c r="O84" s="118"/>
      <c r="P84" s="119"/>
      <c r="Q84" s="119"/>
      <c r="R84" s="119"/>
      <c r="S84" s="41"/>
      <c r="T84" s="71"/>
      <c r="U84" s="43"/>
      <c r="V84" s="43"/>
      <c r="W84" s="43"/>
      <c r="X84" s="99"/>
      <c r="Y84" s="120"/>
      <c r="Z84" s="120"/>
      <c r="AA84" s="120"/>
      <c r="AB84" s="120"/>
      <c r="AC84" s="58"/>
      <c r="AD84" s="121"/>
      <c r="AE84" s="121"/>
      <c r="AF84" s="121"/>
      <c r="AG84" s="121"/>
      <c r="AH84" s="62"/>
      <c r="AI84" s="122"/>
      <c r="AJ84" s="122"/>
      <c r="AK84" s="122"/>
      <c r="AL84" s="122"/>
      <c r="AM84" s="63"/>
      <c r="AN84" s="146"/>
      <c r="AO84" s="158" t="str">
        <f t="shared" si="29"/>
        <v>Ok</v>
      </c>
      <c r="AP84" s="44" t="str">
        <f t="shared" si="30"/>
        <v>Ok</v>
      </c>
      <c r="AQ84" s="44" t="str">
        <f t="shared" si="31"/>
        <v>Ok</v>
      </c>
      <c r="AR84" s="44" t="str">
        <f t="shared" si="32"/>
        <v>Ok</v>
      </c>
      <c r="AS84" s="44" t="str">
        <f t="shared" si="33"/>
        <v>Ok</v>
      </c>
      <c r="AT84" s="44" t="str">
        <f t="shared" si="34"/>
        <v>Ok</v>
      </c>
      <c r="AU84" s="43" t="str">
        <f t="shared" si="35"/>
        <v>Ok</v>
      </c>
    </row>
    <row r="85" spans="1:47" ht="15.6" customHeight="1" x14ac:dyDescent="0.25">
      <c r="A85" s="170" t="s">
        <v>37</v>
      </c>
      <c r="B85" s="171" t="s">
        <v>37</v>
      </c>
      <c r="C85" s="172" t="s">
        <v>323</v>
      </c>
      <c r="D85" s="172" t="s">
        <v>20</v>
      </c>
      <c r="E85" s="193">
        <f t="shared" si="24"/>
        <v>0</v>
      </c>
      <c r="F85" s="194">
        <f t="shared" si="25"/>
        <v>0</v>
      </c>
      <c r="G85" s="194">
        <f t="shared" si="26"/>
        <v>0</v>
      </c>
      <c r="H85" s="194">
        <f t="shared" si="27"/>
        <v>0</v>
      </c>
      <c r="I85" s="195">
        <f t="shared" si="28"/>
        <v>0</v>
      </c>
      <c r="J85" s="116"/>
      <c r="K85" s="117"/>
      <c r="L85" s="117"/>
      <c r="M85" s="117"/>
      <c r="N85" s="82"/>
      <c r="O85" s="118"/>
      <c r="P85" s="119"/>
      <c r="Q85" s="119"/>
      <c r="R85" s="119"/>
      <c r="S85" s="41"/>
      <c r="T85" s="71"/>
      <c r="U85" s="43"/>
      <c r="V85" s="43"/>
      <c r="W85" s="43"/>
      <c r="X85" s="99"/>
      <c r="Y85" s="120"/>
      <c r="Z85" s="120"/>
      <c r="AA85" s="120"/>
      <c r="AB85" s="120"/>
      <c r="AC85" s="58"/>
      <c r="AD85" s="121"/>
      <c r="AE85" s="121"/>
      <c r="AF85" s="121"/>
      <c r="AG85" s="121"/>
      <c r="AH85" s="62"/>
      <c r="AI85" s="122"/>
      <c r="AJ85" s="122"/>
      <c r="AK85" s="122"/>
      <c r="AL85" s="122"/>
      <c r="AM85" s="63"/>
      <c r="AN85" s="146"/>
      <c r="AO85" s="158" t="str">
        <f t="shared" si="29"/>
        <v>Ok</v>
      </c>
      <c r="AP85" s="44" t="str">
        <f t="shared" si="30"/>
        <v>Ok</v>
      </c>
      <c r="AQ85" s="44" t="str">
        <f t="shared" si="31"/>
        <v>Ok</v>
      </c>
      <c r="AR85" s="44" t="str">
        <f t="shared" si="32"/>
        <v>Ok</v>
      </c>
      <c r="AS85" s="44" t="str">
        <f t="shared" si="33"/>
        <v>Ok</v>
      </c>
      <c r="AT85" s="44" t="str">
        <f t="shared" si="34"/>
        <v>Ok</v>
      </c>
      <c r="AU85" s="43" t="str">
        <f t="shared" si="35"/>
        <v>Ok</v>
      </c>
    </row>
    <row r="86" spans="1:47" x14ac:dyDescent="0.25">
      <c r="A86" s="170" t="s">
        <v>37</v>
      </c>
      <c r="B86" s="171" t="s">
        <v>37</v>
      </c>
      <c r="C86" s="172" t="s">
        <v>320</v>
      </c>
      <c r="D86" s="172" t="s">
        <v>30</v>
      </c>
      <c r="E86" s="193">
        <f t="shared" si="24"/>
        <v>0</v>
      </c>
      <c r="F86" s="194">
        <f t="shared" si="25"/>
        <v>0</v>
      </c>
      <c r="G86" s="194">
        <f t="shared" si="26"/>
        <v>0</v>
      </c>
      <c r="H86" s="194">
        <f t="shared" si="27"/>
        <v>0</v>
      </c>
      <c r="I86" s="195">
        <f t="shared" si="28"/>
        <v>0</v>
      </c>
      <c r="J86" s="116"/>
      <c r="K86" s="117"/>
      <c r="L86" s="117"/>
      <c r="M86" s="117"/>
      <c r="N86" s="82"/>
      <c r="O86" s="118"/>
      <c r="P86" s="119"/>
      <c r="Q86" s="119"/>
      <c r="R86" s="119"/>
      <c r="S86" s="41"/>
      <c r="T86" s="71"/>
      <c r="U86" s="43"/>
      <c r="V86" s="43"/>
      <c r="W86" s="43"/>
      <c r="X86" s="99"/>
      <c r="Y86" s="120"/>
      <c r="Z86" s="120"/>
      <c r="AA86" s="120"/>
      <c r="AB86" s="120"/>
      <c r="AC86" s="58"/>
      <c r="AD86" s="121"/>
      <c r="AE86" s="121"/>
      <c r="AF86" s="121"/>
      <c r="AG86" s="121"/>
      <c r="AH86" s="62"/>
      <c r="AI86" s="122"/>
      <c r="AJ86" s="122"/>
      <c r="AK86" s="122"/>
      <c r="AL86" s="122"/>
      <c r="AM86" s="63"/>
      <c r="AN86" s="146"/>
      <c r="AO86" s="158" t="str">
        <f t="shared" si="29"/>
        <v>Ok</v>
      </c>
      <c r="AP86" s="44" t="str">
        <f t="shared" si="30"/>
        <v>Ok</v>
      </c>
      <c r="AQ86" s="44" t="str">
        <f t="shared" si="31"/>
        <v>Ok</v>
      </c>
      <c r="AR86" s="44" t="str">
        <f t="shared" si="32"/>
        <v>Ok</v>
      </c>
      <c r="AS86" s="44" t="str">
        <f t="shared" si="33"/>
        <v>Ok</v>
      </c>
      <c r="AT86" s="44" t="str">
        <f t="shared" si="34"/>
        <v>Ok</v>
      </c>
      <c r="AU86" s="43" t="str">
        <f t="shared" si="35"/>
        <v>Ok</v>
      </c>
    </row>
    <row r="87" spans="1:47" x14ac:dyDescent="0.25">
      <c r="A87" s="170" t="s">
        <v>37</v>
      </c>
      <c r="B87" s="171" t="s">
        <v>37</v>
      </c>
      <c r="C87" s="172" t="s">
        <v>324</v>
      </c>
      <c r="D87" s="172" t="s">
        <v>35</v>
      </c>
      <c r="E87" s="193">
        <f t="shared" si="24"/>
        <v>0</v>
      </c>
      <c r="F87" s="194">
        <f t="shared" si="25"/>
        <v>0</v>
      </c>
      <c r="G87" s="194">
        <f t="shared" si="26"/>
        <v>0</v>
      </c>
      <c r="H87" s="194">
        <f t="shared" si="27"/>
        <v>0</v>
      </c>
      <c r="I87" s="195">
        <f t="shared" si="28"/>
        <v>0</v>
      </c>
      <c r="J87" s="116"/>
      <c r="K87" s="117"/>
      <c r="L87" s="117"/>
      <c r="M87" s="117"/>
      <c r="N87" s="82"/>
      <c r="O87" s="118"/>
      <c r="P87" s="119"/>
      <c r="Q87" s="119"/>
      <c r="R87" s="119"/>
      <c r="S87" s="41"/>
      <c r="T87" s="71"/>
      <c r="U87" s="43"/>
      <c r="V87" s="43"/>
      <c r="W87" s="43"/>
      <c r="X87" s="99"/>
      <c r="Y87" s="120"/>
      <c r="Z87" s="120"/>
      <c r="AA87" s="120"/>
      <c r="AB87" s="120"/>
      <c r="AC87" s="58"/>
      <c r="AD87" s="121"/>
      <c r="AE87" s="121"/>
      <c r="AF87" s="121"/>
      <c r="AG87" s="121"/>
      <c r="AH87" s="62"/>
      <c r="AI87" s="122"/>
      <c r="AJ87" s="122"/>
      <c r="AK87" s="122"/>
      <c r="AL87" s="122"/>
      <c r="AM87" s="63"/>
      <c r="AN87" s="146"/>
      <c r="AO87" s="158" t="str">
        <f t="shared" si="29"/>
        <v>Ok</v>
      </c>
      <c r="AP87" s="44" t="str">
        <f t="shared" si="30"/>
        <v>Ok</v>
      </c>
      <c r="AQ87" s="44" t="str">
        <f t="shared" si="31"/>
        <v>Ok</v>
      </c>
      <c r="AR87" s="44" t="str">
        <f t="shared" si="32"/>
        <v>Ok</v>
      </c>
      <c r="AS87" s="44" t="str">
        <f t="shared" si="33"/>
        <v>Ok</v>
      </c>
      <c r="AT87" s="44" t="str">
        <f t="shared" si="34"/>
        <v>Ok</v>
      </c>
      <c r="AU87" s="43" t="str">
        <f t="shared" si="35"/>
        <v>Ok</v>
      </c>
    </row>
    <row r="88" spans="1:47" x14ac:dyDescent="0.25">
      <c r="A88" s="173" t="s">
        <v>37</v>
      </c>
      <c r="B88" s="174" t="s">
        <v>37</v>
      </c>
      <c r="C88" s="70" t="s">
        <v>326</v>
      </c>
      <c r="D88" s="70" t="s">
        <v>3</v>
      </c>
      <c r="E88" s="196">
        <f t="shared" si="24"/>
        <v>0</v>
      </c>
      <c r="F88" s="197">
        <f t="shared" si="25"/>
        <v>0</v>
      </c>
      <c r="G88" s="197">
        <f t="shared" si="26"/>
        <v>0</v>
      </c>
      <c r="H88" s="197">
        <f t="shared" si="27"/>
        <v>0</v>
      </c>
      <c r="I88" s="195">
        <f t="shared" si="28"/>
        <v>0</v>
      </c>
      <c r="J88" s="123"/>
      <c r="K88" s="124"/>
      <c r="L88" s="124"/>
      <c r="M88" s="124"/>
      <c r="N88" s="82"/>
      <c r="O88" s="125"/>
      <c r="P88" s="126"/>
      <c r="Q88" s="126"/>
      <c r="R88" s="126"/>
      <c r="S88" s="90"/>
      <c r="T88" s="100"/>
      <c r="U88" s="101"/>
      <c r="V88" s="101"/>
      <c r="W88" s="101"/>
      <c r="X88" s="102"/>
      <c r="Y88" s="127"/>
      <c r="Z88" s="127"/>
      <c r="AA88" s="127"/>
      <c r="AB88" s="127"/>
      <c r="AC88" s="58"/>
      <c r="AD88" s="128"/>
      <c r="AE88" s="128"/>
      <c r="AF88" s="128"/>
      <c r="AG88" s="128"/>
      <c r="AH88" s="62"/>
      <c r="AI88" s="129"/>
      <c r="AJ88" s="129"/>
      <c r="AK88" s="129"/>
      <c r="AL88" s="129"/>
      <c r="AM88" s="63"/>
      <c r="AN88" s="147"/>
      <c r="AO88" s="44" t="str">
        <f t="shared" si="29"/>
        <v>Ok</v>
      </c>
      <c r="AP88" s="44" t="str">
        <f t="shared" si="30"/>
        <v>Ok</v>
      </c>
      <c r="AQ88" s="44" t="str">
        <f t="shared" si="31"/>
        <v>Ok</v>
      </c>
      <c r="AR88" s="44" t="str">
        <f t="shared" si="32"/>
        <v>Ok</v>
      </c>
      <c r="AS88" s="44" t="str">
        <f t="shared" si="33"/>
        <v>Ok</v>
      </c>
      <c r="AT88" s="44" t="str">
        <f t="shared" si="34"/>
        <v>Ok</v>
      </c>
      <c r="AU88" s="43" t="str">
        <f t="shared" si="35"/>
        <v>Ok</v>
      </c>
    </row>
    <row r="89" spans="1:47" x14ac:dyDescent="0.25">
      <c r="A89" s="33" t="s">
        <v>38</v>
      </c>
      <c r="B89" s="34" t="s">
        <v>38</v>
      </c>
      <c r="C89" s="36" t="s">
        <v>247</v>
      </c>
      <c r="D89" s="36" t="s">
        <v>147</v>
      </c>
      <c r="E89" s="193">
        <f t="shared" si="24"/>
        <v>0</v>
      </c>
      <c r="F89" s="194">
        <f t="shared" si="25"/>
        <v>0</v>
      </c>
      <c r="G89" s="194">
        <f t="shared" si="26"/>
        <v>0</v>
      </c>
      <c r="H89" s="194">
        <f t="shared" si="27"/>
        <v>0</v>
      </c>
      <c r="I89" s="195">
        <f t="shared" si="28"/>
        <v>0</v>
      </c>
      <c r="J89" s="94"/>
      <c r="K89" s="53"/>
      <c r="L89" s="53"/>
      <c r="M89" s="53"/>
      <c r="N89" s="82"/>
      <c r="O89" s="88"/>
      <c r="P89" s="32"/>
      <c r="Q89" s="32"/>
      <c r="R89" s="32"/>
      <c r="S89" s="41"/>
      <c r="T89" s="71"/>
      <c r="U89" s="43"/>
      <c r="V89" s="43"/>
      <c r="W89" s="43"/>
      <c r="X89" s="99"/>
      <c r="Y89" s="61"/>
      <c r="Z89" s="61"/>
      <c r="AA89" s="61"/>
      <c r="AB89" s="61"/>
      <c r="AC89" s="58"/>
      <c r="AD89" s="32"/>
      <c r="AE89" s="32"/>
      <c r="AF89" s="32"/>
      <c r="AG89" s="32"/>
      <c r="AH89" s="41"/>
      <c r="AI89" s="32"/>
      <c r="AJ89" s="32"/>
      <c r="AK89" s="32"/>
      <c r="AL89" s="32"/>
      <c r="AM89" s="41"/>
      <c r="AN89" s="143"/>
      <c r="AO89" s="157" t="str">
        <f t="shared" si="29"/>
        <v>Ok</v>
      </c>
      <c r="AP89" s="43" t="str">
        <f t="shared" si="30"/>
        <v>Ok</v>
      </c>
      <c r="AQ89" s="43" t="str">
        <f t="shared" si="31"/>
        <v>Ok</v>
      </c>
      <c r="AR89" s="43" t="str">
        <f t="shared" si="32"/>
        <v>Ok</v>
      </c>
      <c r="AS89" s="43" t="str">
        <f t="shared" si="33"/>
        <v>Ok</v>
      </c>
      <c r="AT89" s="43" t="str">
        <f t="shared" si="34"/>
        <v>Ok</v>
      </c>
      <c r="AU89" s="43" t="str">
        <f t="shared" si="35"/>
        <v>Ok</v>
      </c>
    </row>
    <row r="90" spans="1:47" x14ac:dyDescent="0.25">
      <c r="A90" s="33" t="s">
        <v>38</v>
      </c>
      <c r="B90" s="34" t="s">
        <v>38</v>
      </c>
      <c r="C90" s="36" t="s">
        <v>437</v>
      </c>
      <c r="D90" s="36" t="s">
        <v>9</v>
      </c>
      <c r="E90" s="193">
        <f t="shared" si="24"/>
        <v>0</v>
      </c>
      <c r="F90" s="194">
        <f t="shared" si="25"/>
        <v>0</v>
      </c>
      <c r="G90" s="194">
        <f t="shared" si="26"/>
        <v>0</v>
      </c>
      <c r="H90" s="194">
        <f t="shared" si="27"/>
        <v>0</v>
      </c>
      <c r="I90" s="195">
        <f t="shared" si="28"/>
        <v>0</v>
      </c>
      <c r="J90" s="94"/>
      <c r="K90" s="53"/>
      <c r="L90" s="53"/>
      <c r="M90" s="53"/>
      <c r="N90" s="82"/>
      <c r="O90" s="88"/>
      <c r="P90" s="32"/>
      <c r="Q90" s="32"/>
      <c r="R90" s="32"/>
      <c r="S90" s="41"/>
      <c r="T90" s="71"/>
      <c r="U90" s="43"/>
      <c r="V90" s="43"/>
      <c r="W90" s="43"/>
      <c r="X90" s="99"/>
      <c r="Y90" s="61"/>
      <c r="Z90" s="61"/>
      <c r="AA90" s="61"/>
      <c r="AB90" s="61"/>
      <c r="AC90" s="58"/>
      <c r="AD90" s="32"/>
      <c r="AE90" s="32"/>
      <c r="AF90" s="32"/>
      <c r="AG90" s="32"/>
      <c r="AH90" s="41"/>
      <c r="AI90" s="32"/>
      <c r="AJ90" s="32"/>
      <c r="AK90" s="32"/>
      <c r="AL90" s="32"/>
      <c r="AM90" s="41"/>
      <c r="AN90" s="143"/>
      <c r="AO90" s="157" t="str">
        <f t="shared" si="29"/>
        <v>Ok</v>
      </c>
      <c r="AP90" s="43" t="str">
        <f t="shared" si="30"/>
        <v>Ok</v>
      </c>
      <c r="AQ90" s="43" t="str">
        <f t="shared" si="31"/>
        <v>Ok</v>
      </c>
      <c r="AR90" s="43" t="str">
        <f t="shared" si="32"/>
        <v>Ok</v>
      </c>
      <c r="AS90" s="43" t="str">
        <f t="shared" si="33"/>
        <v>Ok</v>
      </c>
      <c r="AT90" s="43" t="str">
        <f t="shared" si="34"/>
        <v>Ok</v>
      </c>
      <c r="AU90" s="43" t="str">
        <f t="shared" si="35"/>
        <v>Ok</v>
      </c>
    </row>
    <row r="91" spans="1:47" x14ac:dyDescent="0.25">
      <c r="A91" s="33" t="s">
        <v>38</v>
      </c>
      <c r="B91" s="34" t="s">
        <v>38</v>
      </c>
      <c r="C91" s="36" t="s">
        <v>248</v>
      </c>
      <c r="D91" s="36" t="s">
        <v>148</v>
      </c>
      <c r="E91" s="193">
        <f t="shared" si="24"/>
        <v>0</v>
      </c>
      <c r="F91" s="194">
        <f t="shared" si="25"/>
        <v>0</v>
      </c>
      <c r="G91" s="194">
        <f t="shared" si="26"/>
        <v>0</v>
      </c>
      <c r="H91" s="194">
        <f t="shared" si="27"/>
        <v>0</v>
      </c>
      <c r="I91" s="195">
        <f t="shared" si="28"/>
        <v>0</v>
      </c>
      <c r="J91" s="94"/>
      <c r="K91" s="53"/>
      <c r="L91" s="53"/>
      <c r="M91" s="53"/>
      <c r="N91" s="82"/>
      <c r="O91" s="88"/>
      <c r="P91" s="32"/>
      <c r="Q91" s="32"/>
      <c r="R91" s="32"/>
      <c r="S91" s="41"/>
      <c r="T91" s="71"/>
      <c r="U91" s="43"/>
      <c r="V91" s="43"/>
      <c r="W91" s="43"/>
      <c r="X91" s="99"/>
      <c r="Y91" s="61"/>
      <c r="Z91" s="61"/>
      <c r="AA91" s="61"/>
      <c r="AB91" s="61"/>
      <c r="AC91" s="58"/>
      <c r="AD91" s="32"/>
      <c r="AE91" s="32"/>
      <c r="AF91" s="32"/>
      <c r="AG91" s="32"/>
      <c r="AH91" s="41"/>
      <c r="AI91" s="32"/>
      <c r="AJ91" s="32"/>
      <c r="AK91" s="32"/>
      <c r="AL91" s="32"/>
      <c r="AM91" s="41"/>
      <c r="AN91" s="143"/>
      <c r="AO91" s="157" t="str">
        <f t="shared" si="29"/>
        <v>Ok</v>
      </c>
      <c r="AP91" s="43" t="str">
        <f t="shared" si="30"/>
        <v>Ok</v>
      </c>
      <c r="AQ91" s="43" t="str">
        <f t="shared" si="31"/>
        <v>Ok</v>
      </c>
      <c r="AR91" s="43" t="str">
        <f t="shared" si="32"/>
        <v>Ok</v>
      </c>
      <c r="AS91" s="43" t="str">
        <f t="shared" si="33"/>
        <v>Ok</v>
      </c>
      <c r="AT91" s="43" t="str">
        <f t="shared" si="34"/>
        <v>Ok</v>
      </c>
      <c r="AU91" s="43" t="str">
        <f t="shared" si="35"/>
        <v>Ok</v>
      </c>
    </row>
    <row r="92" spans="1:47" x14ac:dyDescent="0.25">
      <c r="A92" s="33" t="s">
        <v>38</v>
      </c>
      <c r="B92" s="34" t="s">
        <v>38</v>
      </c>
      <c r="C92" s="36" t="s">
        <v>249</v>
      </c>
      <c r="D92" s="36" t="s">
        <v>149</v>
      </c>
      <c r="E92" s="193">
        <f t="shared" si="24"/>
        <v>0</v>
      </c>
      <c r="F92" s="194">
        <f t="shared" si="25"/>
        <v>0</v>
      </c>
      <c r="G92" s="194">
        <f t="shared" si="26"/>
        <v>0</v>
      </c>
      <c r="H92" s="194">
        <f t="shared" si="27"/>
        <v>0</v>
      </c>
      <c r="I92" s="195">
        <f t="shared" si="28"/>
        <v>0</v>
      </c>
      <c r="J92" s="94"/>
      <c r="K92" s="53"/>
      <c r="L92" s="53"/>
      <c r="M92" s="53"/>
      <c r="N92" s="82"/>
      <c r="O92" s="88"/>
      <c r="P92" s="32"/>
      <c r="Q92" s="32"/>
      <c r="R92" s="32"/>
      <c r="S92" s="41"/>
      <c r="T92" s="71"/>
      <c r="U92" s="43"/>
      <c r="V92" s="43"/>
      <c r="W92" s="43"/>
      <c r="X92" s="99"/>
      <c r="Y92" s="61"/>
      <c r="Z92" s="61"/>
      <c r="AA92" s="61"/>
      <c r="AB92" s="61"/>
      <c r="AC92" s="58"/>
      <c r="AD92" s="32"/>
      <c r="AE92" s="32"/>
      <c r="AF92" s="32"/>
      <c r="AG92" s="32"/>
      <c r="AH92" s="41"/>
      <c r="AI92" s="32"/>
      <c r="AJ92" s="32"/>
      <c r="AK92" s="32"/>
      <c r="AL92" s="32"/>
      <c r="AM92" s="41"/>
      <c r="AN92" s="143"/>
      <c r="AO92" s="157" t="str">
        <f t="shared" si="29"/>
        <v>Ok</v>
      </c>
      <c r="AP92" s="43" t="str">
        <f t="shared" si="30"/>
        <v>Ok</v>
      </c>
      <c r="AQ92" s="43" t="str">
        <f t="shared" si="31"/>
        <v>Ok</v>
      </c>
      <c r="AR92" s="43" t="str">
        <f t="shared" si="32"/>
        <v>Ok</v>
      </c>
      <c r="AS92" s="43" t="str">
        <f t="shared" si="33"/>
        <v>Ok</v>
      </c>
      <c r="AT92" s="43" t="str">
        <f t="shared" si="34"/>
        <v>Ok</v>
      </c>
      <c r="AU92" s="43" t="str">
        <f t="shared" si="35"/>
        <v>Ok</v>
      </c>
    </row>
    <row r="93" spans="1:47" x14ac:dyDescent="0.25">
      <c r="A93" s="33" t="s">
        <v>38</v>
      </c>
      <c r="B93" s="34" t="s">
        <v>38</v>
      </c>
      <c r="C93" s="36" t="s">
        <v>250</v>
      </c>
      <c r="D93" s="36" t="s">
        <v>150</v>
      </c>
      <c r="E93" s="193">
        <f t="shared" si="24"/>
        <v>0</v>
      </c>
      <c r="F93" s="194">
        <f t="shared" si="25"/>
        <v>0</v>
      </c>
      <c r="G93" s="194">
        <f t="shared" si="26"/>
        <v>0</v>
      </c>
      <c r="H93" s="194">
        <f t="shared" si="27"/>
        <v>0</v>
      </c>
      <c r="I93" s="195">
        <f t="shared" si="28"/>
        <v>0</v>
      </c>
      <c r="J93" s="94"/>
      <c r="K93" s="53"/>
      <c r="L93" s="53"/>
      <c r="M93" s="53"/>
      <c r="N93" s="82"/>
      <c r="O93" s="88"/>
      <c r="P93" s="32"/>
      <c r="Q93" s="32"/>
      <c r="R93" s="32"/>
      <c r="S93" s="41"/>
      <c r="T93" s="71"/>
      <c r="U93" s="43"/>
      <c r="V93" s="43"/>
      <c r="W93" s="43"/>
      <c r="X93" s="99"/>
      <c r="Y93" s="61"/>
      <c r="Z93" s="61"/>
      <c r="AA93" s="61"/>
      <c r="AB93" s="61"/>
      <c r="AC93" s="58"/>
      <c r="AD93" s="32"/>
      <c r="AE93" s="32"/>
      <c r="AF93" s="32"/>
      <c r="AG93" s="32"/>
      <c r="AH93" s="41"/>
      <c r="AI93" s="32"/>
      <c r="AJ93" s="32"/>
      <c r="AK93" s="32"/>
      <c r="AL93" s="32"/>
      <c r="AM93" s="41"/>
      <c r="AN93" s="143"/>
      <c r="AO93" s="157" t="str">
        <f t="shared" si="29"/>
        <v>Ok</v>
      </c>
      <c r="AP93" s="43" t="str">
        <f t="shared" si="30"/>
        <v>Ok</v>
      </c>
      <c r="AQ93" s="43" t="str">
        <f t="shared" si="31"/>
        <v>Ok</v>
      </c>
      <c r="AR93" s="43" t="str">
        <f t="shared" si="32"/>
        <v>Ok</v>
      </c>
      <c r="AS93" s="43" t="str">
        <f t="shared" si="33"/>
        <v>Ok</v>
      </c>
      <c r="AT93" s="43" t="str">
        <f t="shared" si="34"/>
        <v>Ok</v>
      </c>
      <c r="AU93" s="43" t="str">
        <f t="shared" si="35"/>
        <v>Ok</v>
      </c>
    </row>
    <row r="94" spans="1:47" x14ac:dyDescent="0.25">
      <c r="A94" s="33" t="s">
        <v>38</v>
      </c>
      <c r="B94" s="34" t="s">
        <v>38</v>
      </c>
      <c r="C94" s="36" t="s">
        <v>251</v>
      </c>
      <c r="D94" s="36" t="s">
        <v>151</v>
      </c>
      <c r="E94" s="193">
        <f t="shared" si="24"/>
        <v>0</v>
      </c>
      <c r="F94" s="194">
        <f t="shared" si="25"/>
        <v>0</v>
      </c>
      <c r="G94" s="194">
        <f t="shared" si="26"/>
        <v>0</v>
      </c>
      <c r="H94" s="194">
        <f t="shared" si="27"/>
        <v>0</v>
      </c>
      <c r="I94" s="195">
        <f t="shared" si="28"/>
        <v>0</v>
      </c>
      <c r="J94" s="94"/>
      <c r="K94" s="53"/>
      <c r="L94" s="53"/>
      <c r="M94" s="53"/>
      <c r="N94" s="82"/>
      <c r="O94" s="88"/>
      <c r="P94" s="32"/>
      <c r="Q94" s="32"/>
      <c r="R94" s="32"/>
      <c r="S94" s="41"/>
      <c r="T94" s="71"/>
      <c r="U94" s="43"/>
      <c r="V94" s="43"/>
      <c r="W94" s="43"/>
      <c r="X94" s="99"/>
      <c r="Y94" s="61"/>
      <c r="Z94" s="61"/>
      <c r="AA94" s="61"/>
      <c r="AB94" s="61"/>
      <c r="AC94" s="58"/>
      <c r="AD94" s="32"/>
      <c r="AE94" s="32"/>
      <c r="AF94" s="32"/>
      <c r="AG94" s="32"/>
      <c r="AH94" s="41"/>
      <c r="AI94" s="32"/>
      <c r="AJ94" s="32"/>
      <c r="AK94" s="32"/>
      <c r="AL94" s="32"/>
      <c r="AM94" s="41"/>
      <c r="AN94" s="143"/>
      <c r="AO94" s="157" t="str">
        <f t="shared" si="29"/>
        <v>Ok</v>
      </c>
      <c r="AP94" s="43" t="str">
        <f t="shared" si="30"/>
        <v>Ok</v>
      </c>
      <c r="AQ94" s="43" t="str">
        <f t="shared" si="31"/>
        <v>Ok</v>
      </c>
      <c r="AR94" s="43" t="str">
        <f t="shared" si="32"/>
        <v>Ok</v>
      </c>
      <c r="AS94" s="43" t="str">
        <f t="shared" si="33"/>
        <v>Ok</v>
      </c>
      <c r="AT94" s="43" t="str">
        <f t="shared" si="34"/>
        <v>Ok</v>
      </c>
      <c r="AU94" s="43" t="str">
        <f t="shared" si="35"/>
        <v>Ok</v>
      </c>
    </row>
    <row r="95" spans="1:47" x14ac:dyDescent="0.25">
      <c r="A95" s="33" t="s">
        <v>38</v>
      </c>
      <c r="B95" s="34" t="s">
        <v>38</v>
      </c>
      <c r="C95" s="36" t="s">
        <v>252</v>
      </c>
      <c r="D95" s="36" t="s">
        <v>152</v>
      </c>
      <c r="E95" s="193">
        <f t="shared" si="24"/>
        <v>0</v>
      </c>
      <c r="F95" s="194">
        <f t="shared" si="25"/>
        <v>0</v>
      </c>
      <c r="G95" s="194">
        <f t="shared" si="26"/>
        <v>0</v>
      </c>
      <c r="H95" s="194">
        <f t="shared" si="27"/>
        <v>0</v>
      </c>
      <c r="I95" s="195">
        <f t="shared" si="28"/>
        <v>0</v>
      </c>
      <c r="J95" s="94"/>
      <c r="K95" s="53"/>
      <c r="L95" s="53"/>
      <c r="M95" s="53"/>
      <c r="N95" s="82"/>
      <c r="O95" s="88"/>
      <c r="P95" s="32"/>
      <c r="Q95" s="32"/>
      <c r="R95" s="32"/>
      <c r="S95" s="41"/>
      <c r="T95" s="71"/>
      <c r="U95" s="43"/>
      <c r="V95" s="43"/>
      <c r="W95" s="43"/>
      <c r="X95" s="99"/>
      <c r="Y95" s="61"/>
      <c r="Z95" s="61"/>
      <c r="AA95" s="61"/>
      <c r="AB95" s="61"/>
      <c r="AC95" s="58"/>
      <c r="AD95" s="32"/>
      <c r="AE95" s="32"/>
      <c r="AF95" s="32"/>
      <c r="AG95" s="32"/>
      <c r="AH95" s="41"/>
      <c r="AI95" s="32"/>
      <c r="AJ95" s="32"/>
      <c r="AK95" s="32"/>
      <c r="AL95" s="32"/>
      <c r="AM95" s="41"/>
      <c r="AN95" s="143"/>
      <c r="AO95" s="157" t="str">
        <f t="shared" si="29"/>
        <v>Ok</v>
      </c>
      <c r="AP95" s="43" t="str">
        <f t="shared" si="30"/>
        <v>Ok</v>
      </c>
      <c r="AQ95" s="43" t="str">
        <f t="shared" si="31"/>
        <v>Ok</v>
      </c>
      <c r="AR95" s="43" t="str">
        <f t="shared" si="32"/>
        <v>Ok</v>
      </c>
      <c r="AS95" s="43" t="str">
        <f t="shared" si="33"/>
        <v>Ok</v>
      </c>
      <c r="AT95" s="43" t="str">
        <f t="shared" si="34"/>
        <v>Ok</v>
      </c>
      <c r="AU95" s="43" t="str">
        <f t="shared" si="35"/>
        <v>Ok</v>
      </c>
    </row>
    <row r="96" spans="1:47" x14ac:dyDescent="0.25">
      <c r="A96" s="33" t="s">
        <v>38</v>
      </c>
      <c r="B96" s="34" t="s">
        <v>38</v>
      </c>
      <c r="C96" s="36" t="s">
        <v>253</v>
      </c>
      <c r="D96" s="36" t="s">
        <v>153</v>
      </c>
      <c r="E96" s="193">
        <f t="shared" si="24"/>
        <v>0</v>
      </c>
      <c r="F96" s="194">
        <f t="shared" si="25"/>
        <v>0</v>
      </c>
      <c r="G96" s="194">
        <f t="shared" si="26"/>
        <v>0</v>
      </c>
      <c r="H96" s="194">
        <f t="shared" si="27"/>
        <v>0</v>
      </c>
      <c r="I96" s="195">
        <f t="shared" si="28"/>
        <v>0</v>
      </c>
      <c r="J96" s="94"/>
      <c r="K96" s="53"/>
      <c r="L96" s="53"/>
      <c r="M96" s="53"/>
      <c r="N96" s="82"/>
      <c r="O96" s="88"/>
      <c r="P96" s="32"/>
      <c r="Q96" s="32"/>
      <c r="R96" s="32"/>
      <c r="S96" s="41"/>
      <c r="T96" s="71"/>
      <c r="U96" s="43"/>
      <c r="V96" s="43"/>
      <c r="W96" s="43"/>
      <c r="X96" s="99"/>
      <c r="Y96" s="61"/>
      <c r="Z96" s="61"/>
      <c r="AA96" s="61"/>
      <c r="AB96" s="61"/>
      <c r="AC96" s="58"/>
      <c r="AD96" s="32"/>
      <c r="AE96" s="32"/>
      <c r="AF96" s="32"/>
      <c r="AG96" s="32"/>
      <c r="AH96" s="41"/>
      <c r="AI96" s="32"/>
      <c r="AJ96" s="32"/>
      <c r="AK96" s="32"/>
      <c r="AL96" s="32"/>
      <c r="AM96" s="41"/>
      <c r="AN96" s="143"/>
      <c r="AO96" s="157" t="str">
        <f t="shared" si="29"/>
        <v>Ok</v>
      </c>
      <c r="AP96" s="43" t="str">
        <f t="shared" si="30"/>
        <v>Ok</v>
      </c>
      <c r="AQ96" s="43" t="str">
        <f t="shared" si="31"/>
        <v>Ok</v>
      </c>
      <c r="AR96" s="43" t="str">
        <f t="shared" si="32"/>
        <v>Ok</v>
      </c>
      <c r="AS96" s="43" t="str">
        <f t="shared" si="33"/>
        <v>Ok</v>
      </c>
      <c r="AT96" s="43" t="str">
        <f t="shared" si="34"/>
        <v>Ok</v>
      </c>
      <c r="AU96" s="43" t="str">
        <f t="shared" si="35"/>
        <v>Ok</v>
      </c>
    </row>
    <row r="97" spans="1:47" x14ac:dyDescent="0.25">
      <c r="A97" s="33" t="s">
        <v>38</v>
      </c>
      <c r="B97" s="34" t="s">
        <v>38</v>
      </c>
      <c r="C97" s="36" t="s">
        <v>254</v>
      </c>
      <c r="D97" s="36" t="s">
        <v>154</v>
      </c>
      <c r="E97" s="193">
        <f t="shared" si="24"/>
        <v>0</v>
      </c>
      <c r="F97" s="194">
        <f t="shared" si="25"/>
        <v>0</v>
      </c>
      <c r="G97" s="194">
        <f t="shared" si="26"/>
        <v>0</v>
      </c>
      <c r="H97" s="194">
        <f t="shared" si="27"/>
        <v>0</v>
      </c>
      <c r="I97" s="195">
        <f t="shared" si="28"/>
        <v>0</v>
      </c>
      <c r="J97" s="94"/>
      <c r="K97" s="53"/>
      <c r="L97" s="53"/>
      <c r="M97" s="53"/>
      <c r="N97" s="82"/>
      <c r="O97" s="88"/>
      <c r="P97" s="32"/>
      <c r="Q97" s="32"/>
      <c r="R97" s="32"/>
      <c r="S97" s="41"/>
      <c r="T97" s="71"/>
      <c r="U97" s="43"/>
      <c r="V97" s="43"/>
      <c r="W97" s="43"/>
      <c r="X97" s="99"/>
      <c r="Y97" s="61"/>
      <c r="Z97" s="61"/>
      <c r="AA97" s="61"/>
      <c r="AB97" s="61"/>
      <c r="AC97" s="58"/>
      <c r="AD97" s="32"/>
      <c r="AE97" s="32"/>
      <c r="AF97" s="32"/>
      <c r="AG97" s="32"/>
      <c r="AH97" s="41"/>
      <c r="AI97" s="32"/>
      <c r="AJ97" s="32"/>
      <c r="AK97" s="32"/>
      <c r="AL97" s="32"/>
      <c r="AM97" s="41"/>
      <c r="AN97" s="143"/>
      <c r="AO97" s="157" t="str">
        <f t="shared" si="29"/>
        <v>Ok</v>
      </c>
      <c r="AP97" s="43" t="str">
        <f t="shared" si="30"/>
        <v>Ok</v>
      </c>
      <c r="AQ97" s="43" t="str">
        <f t="shared" si="31"/>
        <v>Ok</v>
      </c>
      <c r="AR97" s="43" t="str">
        <f t="shared" si="32"/>
        <v>Ok</v>
      </c>
      <c r="AS97" s="43" t="str">
        <f t="shared" si="33"/>
        <v>Ok</v>
      </c>
      <c r="AT97" s="43" t="str">
        <f t="shared" si="34"/>
        <v>Ok</v>
      </c>
      <c r="AU97" s="43" t="str">
        <f t="shared" si="35"/>
        <v>Ok</v>
      </c>
    </row>
    <row r="98" spans="1:47" x14ac:dyDescent="0.25">
      <c r="A98" s="33" t="s">
        <v>38</v>
      </c>
      <c r="B98" s="34" t="s">
        <v>38</v>
      </c>
      <c r="C98" s="36" t="s">
        <v>255</v>
      </c>
      <c r="D98" s="36" t="s">
        <v>155</v>
      </c>
      <c r="E98" s="193">
        <f t="shared" ref="E98:E129" si="36">J98+O98+T98+Y98+AD98+AI98</f>
        <v>0</v>
      </c>
      <c r="F98" s="194">
        <f t="shared" ref="F98:F129" si="37">K98+P98+U98+Z98+AE98+AJ98</f>
        <v>0</v>
      </c>
      <c r="G98" s="194">
        <f t="shared" ref="G98:G129" si="38">L98+Q98+V98+AA98+AF98+AK98</f>
        <v>0</v>
      </c>
      <c r="H98" s="194">
        <f t="shared" ref="H98:H129" si="39">M98+R98+W98+AB98+AG98+AL98</f>
        <v>0</v>
      </c>
      <c r="I98" s="195">
        <f t="shared" ref="I98:I129" si="40">N98+S98+X98+AC98+AH98+AM98</f>
        <v>0</v>
      </c>
      <c r="J98" s="94"/>
      <c r="K98" s="53"/>
      <c r="L98" s="53"/>
      <c r="M98" s="53"/>
      <c r="N98" s="82"/>
      <c r="O98" s="88"/>
      <c r="P98" s="32"/>
      <c r="Q98" s="32"/>
      <c r="R98" s="32"/>
      <c r="S98" s="41"/>
      <c r="T98" s="71"/>
      <c r="U98" s="43"/>
      <c r="V98" s="43"/>
      <c r="W98" s="43"/>
      <c r="X98" s="99"/>
      <c r="Y98" s="61"/>
      <c r="Z98" s="61"/>
      <c r="AA98" s="61"/>
      <c r="AB98" s="61"/>
      <c r="AC98" s="58"/>
      <c r="AD98" s="32"/>
      <c r="AE98" s="32"/>
      <c r="AF98" s="32"/>
      <c r="AG98" s="32"/>
      <c r="AH98" s="41"/>
      <c r="AI98" s="32"/>
      <c r="AJ98" s="32"/>
      <c r="AK98" s="32"/>
      <c r="AL98" s="32"/>
      <c r="AM98" s="41"/>
      <c r="AN98" s="143"/>
      <c r="AO98" s="157" t="str">
        <f t="shared" ref="AO98:AO129" si="41">IF(I98=SUM(E98:H98), "Ok", "Review")</f>
        <v>Ok</v>
      </c>
      <c r="AP98" s="43" t="str">
        <f t="shared" ref="AP98:AP129" si="42">IF(N98=SUM(J98:M98), "Ok", "Review")</f>
        <v>Ok</v>
      </c>
      <c r="AQ98" s="43" t="str">
        <f t="shared" ref="AQ98:AQ129" si="43">IF(S98=SUM(O98:R98), "Ok", "Review")</f>
        <v>Ok</v>
      </c>
      <c r="AR98" s="43" t="str">
        <f t="shared" ref="AR98:AR129" si="44">IF(X98=SUM(T98:W98), "Ok", "Review")</f>
        <v>Ok</v>
      </c>
      <c r="AS98" s="43" t="str">
        <f t="shared" ref="AS98:AS129" si="45">IF(AC98=SUM(Y98:AB98), "Ok", "Review")</f>
        <v>Ok</v>
      </c>
      <c r="AT98" s="43" t="str">
        <f t="shared" ref="AT98:AT129" si="46">IF(AH98=SUM(AD98:AG98), "Ok", "Review")</f>
        <v>Ok</v>
      </c>
      <c r="AU98" s="43" t="str">
        <f t="shared" ref="AU98:AU129" si="47">IF(AM98=SUM(AI98:AL98), "Ok", "Review")</f>
        <v>Ok</v>
      </c>
    </row>
    <row r="99" spans="1:47" x14ac:dyDescent="0.25">
      <c r="A99" s="33" t="s">
        <v>38</v>
      </c>
      <c r="B99" s="34" t="s">
        <v>38</v>
      </c>
      <c r="C99" s="36" t="s">
        <v>256</v>
      </c>
      <c r="D99" s="36" t="s">
        <v>156</v>
      </c>
      <c r="E99" s="193">
        <f t="shared" si="36"/>
        <v>0</v>
      </c>
      <c r="F99" s="194">
        <f t="shared" si="37"/>
        <v>0</v>
      </c>
      <c r="G99" s="194">
        <f t="shared" si="38"/>
        <v>0</v>
      </c>
      <c r="H99" s="194">
        <f t="shared" si="39"/>
        <v>0</v>
      </c>
      <c r="I99" s="195">
        <f t="shared" si="40"/>
        <v>0</v>
      </c>
      <c r="J99" s="94"/>
      <c r="K99" s="53"/>
      <c r="L99" s="53"/>
      <c r="M99" s="53"/>
      <c r="N99" s="82"/>
      <c r="O99" s="88"/>
      <c r="P99" s="32"/>
      <c r="Q99" s="32"/>
      <c r="R99" s="32"/>
      <c r="S99" s="41"/>
      <c r="T99" s="71"/>
      <c r="U99" s="43"/>
      <c r="V99" s="43"/>
      <c r="W99" s="43"/>
      <c r="X99" s="99"/>
      <c r="Y99" s="61"/>
      <c r="Z99" s="61"/>
      <c r="AA99" s="61"/>
      <c r="AB99" s="61"/>
      <c r="AC99" s="58"/>
      <c r="AD99" s="32"/>
      <c r="AE99" s="32"/>
      <c r="AF99" s="32"/>
      <c r="AG99" s="32"/>
      <c r="AH99" s="41"/>
      <c r="AI99" s="32"/>
      <c r="AJ99" s="32"/>
      <c r="AK99" s="32"/>
      <c r="AL99" s="32"/>
      <c r="AM99" s="41"/>
      <c r="AN99" s="143"/>
      <c r="AO99" s="157" t="str">
        <f t="shared" si="41"/>
        <v>Ok</v>
      </c>
      <c r="AP99" s="43" t="str">
        <f t="shared" si="42"/>
        <v>Ok</v>
      </c>
      <c r="AQ99" s="43" t="str">
        <f t="shared" si="43"/>
        <v>Ok</v>
      </c>
      <c r="AR99" s="43" t="str">
        <f t="shared" si="44"/>
        <v>Ok</v>
      </c>
      <c r="AS99" s="43" t="str">
        <f t="shared" si="45"/>
        <v>Ok</v>
      </c>
      <c r="AT99" s="43" t="str">
        <f t="shared" si="46"/>
        <v>Ok</v>
      </c>
      <c r="AU99" s="43" t="str">
        <f t="shared" si="47"/>
        <v>Ok</v>
      </c>
    </row>
    <row r="100" spans="1:47" x14ac:dyDescent="0.25">
      <c r="A100" s="33" t="s">
        <v>38</v>
      </c>
      <c r="B100" s="34" t="s">
        <v>38</v>
      </c>
      <c r="C100" s="36" t="s">
        <v>257</v>
      </c>
      <c r="D100" s="36" t="s">
        <v>157</v>
      </c>
      <c r="E100" s="193">
        <f t="shared" si="36"/>
        <v>0</v>
      </c>
      <c r="F100" s="194">
        <f t="shared" si="37"/>
        <v>0</v>
      </c>
      <c r="G100" s="194">
        <f t="shared" si="38"/>
        <v>0</v>
      </c>
      <c r="H100" s="194">
        <f t="shared" si="39"/>
        <v>0</v>
      </c>
      <c r="I100" s="195">
        <f t="shared" si="40"/>
        <v>0</v>
      </c>
      <c r="J100" s="94"/>
      <c r="K100" s="53"/>
      <c r="L100" s="53"/>
      <c r="M100" s="53"/>
      <c r="N100" s="82"/>
      <c r="O100" s="88"/>
      <c r="P100" s="32"/>
      <c r="Q100" s="32"/>
      <c r="R100" s="32"/>
      <c r="S100" s="41"/>
      <c r="T100" s="71"/>
      <c r="U100" s="43"/>
      <c r="V100" s="43"/>
      <c r="W100" s="43"/>
      <c r="X100" s="99"/>
      <c r="Y100" s="61"/>
      <c r="Z100" s="61"/>
      <c r="AA100" s="61"/>
      <c r="AB100" s="61"/>
      <c r="AC100" s="58"/>
      <c r="AD100" s="32"/>
      <c r="AE100" s="32"/>
      <c r="AF100" s="32"/>
      <c r="AG100" s="32"/>
      <c r="AH100" s="41"/>
      <c r="AI100" s="32"/>
      <c r="AJ100" s="32"/>
      <c r="AK100" s="32"/>
      <c r="AL100" s="32"/>
      <c r="AM100" s="41"/>
      <c r="AN100" s="143"/>
      <c r="AO100" s="157" t="str">
        <f t="shared" si="41"/>
        <v>Ok</v>
      </c>
      <c r="AP100" s="43" t="str">
        <f t="shared" si="42"/>
        <v>Ok</v>
      </c>
      <c r="AQ100" s="43" t="str">
        <f t="shared" si="43"/>
        <v>Ok</v>
      </c>
      <c r="AR100" s="43" t="str">
        <f t="shared" si="44"/>
        <v>Ok</v>
      </c>
      <c r="AS100" s="43" t="str">
        <f t="shared" si="45"/>
        <v>Ok</v>
      </c>
      <c r="AT100" s="43" t="str">
        <f t="shared" si="46"/>
        <v>Ok</v>
      </c>
      <c r="AU100" s="43" t="str">
        <f t="shared" si="47"/>
        <v>Ok</v>
      </c>
    </row>
    <row r="101" spans="1:47" x14ac:dyDescent="0.25">
      <c r="A101" s="33" t="s">
        <v>38</v>
      </c>
      <c r="B101" s="34" t="s">
        <v>38</v>
      </c>
      <c r="C101" s="36" t="s">
        <v>258</v>
      </c>
      <c r="D101" s="36" t="s">
        <v>136</v>
      </c>
      <c r="E101" s="193">
        <f t="shared" si="36"/>
        <v>0</v>
      </c>
      <c r="F101" s="194">
        <f t="shared" si="37"/>
        <v>0</v>
      </c>
      <c r="G101" s="194">
        <f t="shared" si="38"/>
        <v>0</v>
      </c>
      <c r="H101" s="194">
        <f t="shared" si="39"/>
        <v>0</v>
      </c>
      <c r="I101" s="195">
        <f t="shared" si="40"/>
        <v>0</v>
      </c>
      <c r="J101" s="94"/>
      <c r="K101" s="53"/>
      <c r="L101" s="53"/>
      <c r="M101" s="53"/>
      <c r="N101" s="82"/>
      <c r="O101" s="88"/>
      <c r="P101" s="32"/>
      <c r="Q101" s="32"/>
      <c r="R101" s="32"/>
      <c r="S101" s="41"/>
      <c r="T101" s="71"/>
      <c r="U101" s="43"/>
      <c r="V101" s="43"/>
      <c r="W101" s="43"/>
      <c r="X101" s="99"/>
      <c r="Y101" s="61"/>
      <c r="Z101" s="61"/>
      <c r="AA101" s="61"/>
      <c r="AB101" s="61"/>
      <c r="AC101" s="58"/>
      <c r="AD101" s="32"/>
      <c r="AE101" s="32"/>
      <c r="AF101" s="32"/>
      <c r="AG101" s="32"/>
      <c r="AH101" s="41"/>
      <c r="AI101" s="32"/>
      <c r="AJ101" s="32"/>
      <c r="AK101" s="32"/>
      <c r="AL101" s="32"/>
      <c r="AM101" s="41"/>
      <c r="AN101" s="143"/>
      <c r="AO101" s="157" t="str">
        <f t="shared" si="41"/>
        <v>Ok</v>
      </c>
      <c r="AP101" s="43" t="str">
        <f t="shared" si="42"/>
        <v>Ok</v>
      </c>
      <c r="AQ101" s="43" t="str">
        <f t="shared" si="43"/>
        <v>Ok</v>
      </c>
      <c r="AR101" s="43" t="str">
        <f t="shared" si="44"/>
        <v>Ok</v>
      </c>
      <c r="AS101" s="43" t="str">
        <f t="shared" si="45"/>
        <v>Ok</v>
      </c>
      <c r="AT101" s="43" t="str">
        <f t="shared" si="46"/>
        <v>Ok</v>
      </c>
      <c r="AU101" s="43" t="str">
        <f t="shared" si="47"/>
        <v>Ok</v>
      </c>
    </row>
    <row r="102" spans="1:47" x14ac:dyDescent="0.25">
      <c r="A102" s="33" t="s">
        <v>38</v>
      </c>
      <c r="B102" s="34" t="s">
        <v>38</v>
      </c>
      <c r="C102" s="36" t="s">
        <v>259</v>
      </c>
      <c r="D102" s="36" t="s">
        <v>158</v>
      </c>
      <c r="E102" s="193">
        <f t="shared" si="36"/>
        <v>0</v>
      </c>
      <c r="F102" s="194">
        <f t="shared" si="37"/>
        <v>0</v>
      </c>
      <c r="G102" s="194">
        <f t="shared" si="38"/>
        <v>0</v>
      </c>
      <c r="H102" s="194">
        <f t="shared" si="39"/>
        <v>0</v>
      </c>
      <c r="I102" s="195">
        <f t="shared" si="40"/>
        <v>0</v>
      </c>
      <c r="J102" s="94"/>
      <c r="K102" s="53"/>
      <c r="L102" s="53"/>
      <c r="M102" s="53"/>
      <c r="N102" s="82"/>
      <c r="O102" s="88"/>
      <c r="P102" s="32"/>
      <c r="Q102" s="32"/>
      <c r="R102" s="32"/>
      <c r="S102" s="41"/>
      <c r="T102" s="71"/>
      <c r="U102" s="43"/>
      <c r="V102" s="43"/>
      <c r="W102" s="43"/>
      <c r="X102" s="99"/>
      <c r="Y102" s="61"/>
      <c r="Z102" s="61"/>
      <c r="AA102" s="61"/>
      <c r="AB102" s="61"/>
      <c r="AC102" s="58"/>
      <c r="AD102" s="32"/>
      <c r="AE102" s="32"/>
      <c r="AF102" s="32"/>
      <c r="AG102" s="32"/>
      <c r="AH102" s="41"/>
      <c r="AI102" s="32"/>
      <c r="AJ102" s="32"/>
      <c r="AK102" s="32"/>
      <c r="AL102" s="32"/>
      <c r="AM102" s="41"/>
      <c r="AN102" s="143"/>
      <c r="AO102" s="157" t="str">
        <f t="shared" si="41"/>
        <v>Ok</v>
      </c>
      <c r="AP102" s="43" t="str">
        <f t="shared" si="42"/>
        <v>Ok</v>
      </c>
      <c r="AQ102" s="43" t="str">
        <f t="shared" si="43"/>
        <v>Ok</v>
      </c>
      <c r="AR102" s="43" t="str">
        <f t="shared" si="44"/>
        <v>Ok</v>
      </c>
      <c r="AS102" s="43" t="str">
        <f t="shared" si="45"/>
        <v>Ok</v>
      </c>
      <c r="AT102" s="43" t="str">
        <f t="shared" si="46"/>
        <v>Ok</v>
      </c>
      <c r="AU102" s="43" t="str">
        <f t="shared" si="47"/>
        <v>Ok</v>
      </c>
    </row>
    <row r="103" spans="1:47" x14ac:dyDescent="0.25">
      <c r="A103" s="33" t="s">
        <v>38</v>
      </c>
      <c r="B103" s="34" t="s">
        <v>38</v>
      </c>
      <c r="C103" s="36" t="s">
        <v>260</v>
      </c>
      <c r="D103" s="36" t="s">
        <v>159</v>
      </c>
      <c r="E103" s="193">
        <f t="shared" si="36"/>
        <v>0</v>
      </c>
      <c r="F103" s="194">
        <f t="shared" si="37"/>
        <v>0</v>
      </c>
      <c r="G103" s="194">
        <f t="shared" si="38"/>
        <v>0</v>
      </c>
      <c r="H103" s="194">
        <f t="shared" si="39"/>
        <v>0</v>
      </c>
      <c r="I103" s="195">
        <f t="shared" si="40"/>
        <v>0</v>
      </c>
      <c r="J103" s="94"/>
      <c r="K103" s="53"/>
      <c r="L103" s="53"/>
      <c r="M103" s="53"/>
      <c r="N103" s="82"/>
      <c r="O103" s="88"/>
      <c r="P103" s="32"/>
      <c r="Q103" s="32"/>
      <c r="R103" s="32"/>
      <c r="S103" s="41"/>
      <c r="T103" s="71"/>
      <c r="U103" s="43"/>
      <c r="V103" s="43"/>
      <c r="W103" s="43"/>
      <c r="X103" s="99"/>
      <c r="Y103" s="61"/>
      <c r="Z103" s="61"/>
      <c r="AA103" s="61"/>
      <c r="AB103" s="61"/>
      <c r="AC103" s="58"/>
      <c r="AD103" s="32"/>
      <c r="AE103" s="32"/>
      <c r="AF103" s="32"/>
      <c r="AG103" s="32"/>
      <c r="AH103" s="41"/>
      <c r="AI103" s="32"/>
      <c r="AJ103" s="32"/>
      <c r="AK103" s="32"/>
      <c r="AL103" s="32"/>
      <c r="AM103" s="41"/>
      <c r="AN103" s="143"/>
      <c r="AO103" s="157" t="str">
        <f t="shared" si="41"/>
        <v>Ok</v>
      </c>
      <c r="AP103" s="43" t="str">
        <f t="shared" si="42"/>
        <v>Ok</v>
      </c>
      <c r="AQ103" s="43" t="str">
        <f t="shared" si="43"/>
        <v>Ok</v>
      </c>
      <c r="AR103" s="43" t="str">
        <f t="shared" si="44"/>
        <v>Ok</v>
      </c>
      <c r="AS103" s="43" t="str">
        <f t="shared" si="45"/>
        <v>Ok</v>
      </c>
      <c r="AT103" s="43" t="str">
        <f t="shared" si="46"/>
        <v>Ok</v>
      </c>
      <c r="AU103" s="43" t="str">
        <f t="shared" si="47"/>
        <v>Ok</v>
      </c>
    </row>
    <row r="104" spans="1:47" x14ac:dyDescent="0.25">
      <c r="A104" s="33" t="s">
        <v>38</v>
      </c>
      <c r="B104" s="34" t="s">
        <v>38</v>
      </c>
      <c r="C104" s="36" t="s">
        <v>261</v>
      </c>
      <c r="D104" s="36" t="s">
        <v>160</v>
      </c>
      <c r="E104" s="193">
        <f t="shared" si="36"/>
        <v>0</v>
      </c>
      <c r="F104" s="194">
        <f t="shared" si="37"/>
        <v>0</v>
      </c>
      <c r="G104" s="194">
        <f t="shared" si="38"/>
        <v>0</v>
      </c>
      <c r="H104" s="194">
        <f t="shared" si="39"/>
        <v>0</v>
      </c>
      <c r="I104" s="195">
        <f t="shared" si="40"/>
        <v>0</v>
      </c>
      <c r="J104" s="94"/>
      <c r="K104" s="53"/>
      <c r="L104" s="53"/>
      <c r="M104" s="53"/>
      <c r="N104" s="82"/>
      <c r="O104" s="88"/>
      <c r="P104" s="32"/>
      <c r="Q104" s="32"/>
      <c r="R104" s="32"/>
      <c r="S104" s="41"/>
      <c r="T104" s="71"/>
      <c r="U104" s="43"/>
      <c r="V104" s="43"/>
      <c r="W104" s="43"/>
      <c r="X104" s="99"/>
      <c r="Y104" s="61"/>
      <c r="Z104" s="61"/>
      <c r="AA104" s="61"/>
      <c r="AB104" s="61"/>
      <c r="AC104" s="58"/>
      <c r="AD104" s="32"/>
      <c r="AE104" s="32"/>
      <c r="AF104" s="32"/>
      <c r="AG104" s="32"/>
      <c r="AH104" s="41"/>
      <c r="AI104" s="32"/>
      <c r="AJ104" s="32"/>
      <c r="AK104" s="32"/>
      <c r="AL104" s="32"/>
      <c r="AM104" s="41"/>
      <c r="AN104" s="143"/>
      <c r="AO104" s="157" t="str">
        <f t="shared" si="41"/>
        <v>Ok</v>
      </c>
      <c r="AP104" s="43" t="str">
        <f t="shared" si="42"/>
        <v>Ok</v>
      </c>
      <c r="AQ104" s="43" t="str">
        <f t="shared" si="43"/>
        <v>Ok</v>
      </c>
      <c r="AR104" s="43" t="str">
        <f t="shared" si="44"/>
        <v>Ok</v>
      </c>
      <c r="AS104" s="43" t="str">
        <f t="shared" si="45"/>
        <v>Ok</v>
      </c>
      <c r="AT104" s="43" t="str">
        <f t="shared" si="46"/>
        <v>Ok</v>
      </c>
      <c r="AU104" s="43" t="str">
        <f t="shared" si="47"/>
        <v>Ok</v>
      </c>
    </row>
    <row r="105" spans="1:47" x14ac:dyDescent="0.25">
      <c r="A105" s="33" t="s">
        <v>38</v>
      </c>
      <c r="B105" s="34" t="s">
        <v>38</v>
      </c>
      <c r="C105" s="36" t="s">
        <v>262</v>
      </c>
      <c r="D105" s="36" t="s">
        <v>161</v>
      </c>
      <c r="E105" s="193">
        <f t="shared" si="36"/>
        <v>0</v>
      </c>
      <c r="F105" s="194">
        <f t="shared" si="37"/>
        <v>0</v>
      </c>
      <c r="G105" s="194">
        <f t="shared" si="38"/>
        <v>0</v>
      </c>
      <c r="H105" s="194">
        <f t="shared" si="39"/>
        <v>0</v>
      </c>
      <c r="I105" s="195">
        <f t="shared" si="40"/>
        <v>0</v>
      </c>
      <c r="J105" s="94"/>
      <c r="K105" s="53"/>
      <c r="L105" s="53"/>
      <c r="M105" s="53"/>
      <c r="N105" s="82"/>
      <c r="O105" s="88"/>
      <c r="P105" s="32"/>
      <c r="Q105" s="32"/>
      <c r="R105" s="32"/>
      <c r="S105" s="41"/>
      <c r="T105" s="71"/>
      <c r="U105" s="43"/>
      <c r="V105" s="43"/>
      <c r="W105" s="43"/>
      <c r="X105" s="99"/>
      <c r="Y105" s="61"/>
      <c r="Z105" s="61"/>
      <c r="AA105" s="61"/>
      <c r="AB105" s="61"/>
      <c r="AC105" s="58"/>
      <c r="AD105" s="32"/>
      <c r="AE105" s="32"/>
      <c r="AF105" s="32"/>
      <c r="AG105" s="32"/>
      <c r="AH105" s="41"/>
      <c r="AI105" s="32"/>
      <c r="AJ105" s="32"/>
      <c r="AK105" s="32"/>
      <c r="AL105" s="32"/>
      <c r="AM105" s="41"/>
      <c r="AN105" s="143"/>
      <c r="AO105" s="157" t="str">
        <f t="shared" si="41"/>
        <v>Ok</v>
      </c>
      <c r="AP105" s="43" t="str">
        <f t="shared" si="42"/>
        <v>Ok</v>
      </c>
      <c r="AQ105" s="43" t="str">
        <f t="shared" si="43"/>
        <v>Ok</v>
      </c>
      <c r="AR105" s="43" t="str">
        <f t="shared" si="44"/>
        <v>Ok</v>
      </c>
      <c r="AS105" s="43" t="str">
        <f t="shared" si="45"/>
        <v>Ok</v>
      </c>
      <c r="AT105" s="43" t="str">
        <f t="shared" si="46"/>
        <v>Ok</v>
      </c>
      <c r="AU105" s="43" t="str">
        <f t="shared" si="47"/>
        <v>Ok</v>
      </c>
    </row>
    <row r="106" spans="1:47" x14ac:dyDescent="0.25">
      <c r="A106" s="33" t="s">
        <v>38</v>
      </c>
      <c r="B106" s="34" t="s">
        <v>38</v>
      </c>
      <c r="C106" s="36" t="s">
        <v>263</v>
      </c>
      <c r="D106" s="36" t="s">
        <v>162</v>
      </c>
      <c r="E106" s="193">
        <f t="shared" si="36"/>
        <v>0</v>
      </c>
      <c r="F106" s="194">
        <f t="shared" si="37"/>
        <v>0</v>
      </c>
      <c r="G106" s="194">
        <f t="shared" si="38"/>
        <v>0</v>
      </c>
      <c r="H106" s="194">
        <f t="shared" si="39"/>
        <v>0</v>
      </c>
      <c r="I106" s="195">
        <f t="shared" si="40"/>
        <v>0</v>
      </c>
      <c r="J106" s="94"/>
      <c r="K106" s="53"/>
      <c r="L106" s="53"/>
      <c r="M106" s="53"/>
      <c r="N106" s="82"/>
      <c r="O106" s="88"/>
      <c r="P106" s="32"/>
      <c r="Q106" s="32"/>
      <c r="R106" s="32"/>
      <c r="S106" s="41"/>
      <c r="T106" s="71"/>
      <c r="U106" s="43"/>
      <c r="V106" s="43"/>
      <c r="W106" s="43"/>
      <c r="X106" s="99"/>
      <c r="Y106" s="61"/>
      <c r="Z106" s="61"/>
      <c r="AA106" s="61"/>
      <c r="AB106" s="61"/>
      <c r="AC106" s="58"/>
      <c r="AD106" s="32"/>
      <c r="AE106" s="32"/>
      <c r="AF106" s="32"/>
      <c r="AG106" s="32"/>
      <c r="AH106" s="41"/>
      <c r="AI106" s="32"/>
      <c r="AJ106" s="32"/>
      <c r="AK106" s="32"/>
      <c r="AL106" s="32"/>
      <c r="AM106" s="41"/>
      <c r="AN106" s="143"/>
      <c r="AO106" s="157" t="str">
        <f t="shared" si="41"/>
        <v>Ok</v>
      </c>
      <c r="AP106" s="43" t="str">
        <f t="shared" si="42"/>
        <v>Ok</v>
      </c>
      <c r="AQ106" s="43" t="str">
        <f t="shared" si="43"/>
        <v>Ok</v>
      </c>
      <c r="AR106" s="43" t="str">
        <f t="shared" si="44"/>
        <v>Ok</v>
      </c>
      <c r="AS106" s="43" t="str">
        <f t="shared" si="45"/>
        <v>Ok</v>
      </c>
      <c r="AT106" s="43" t="str">
        <f t="shared" si="46"/>
        <v>Ok</v>
      </c>
      <c r="AU106" s="43" t="str">
        <f t="shared" si="47"/>
        <v>Ok</v>
      </c>
    </row>
    <row r="107" spans="1:47" x14ac:dyDescent="0.25">
      <c r="A107" s="33" t="s">
        <v>38</v>
      </c>
      <c r="B107" s="34" t="s">
        <v>38</v>
      </c>
      <c r="C107" s="36" t="s">
        <v>264</v>
      </c>
      <c r="D107" s="36" t="s">
        <v>163</v>
      </c>
      <c r="E107" s="193">
        <f t="shared" si="36"/>
        <v>0</v>
      </c>
      <c r="F107" s="194">
        <f t="shared" si="37"/>
        <v>0</v>
      </c>
      <c r="G107" s="194">
        <f t="shared" si="38"/>
        <v>0</v>
      </c>
      <c r="H107" s="194">
        <f t="shared" si="39"/>
        <v>0</v>
      </c>
      <c r="I107" s="195">
        <f t="shared" si="40"/>
        <v>0</v>
      </c>
      <c r="J107" s="94"/>
      <c r="K107" s="53"/>
      <c r="L107" s="53"/>
      <c r="M107" s="53"/>
      <c r="N107" s="82"/>
      <c r="O107" s="88"/>
      <c r="P107" s="32"/>
      <c r="Q107" s="32"/>
      <c r="R107" s="32"/>
      <c r="S107" s="41"/>
      <c r="T107" s="71"/>
      <c r="U107" s="43"/>
      <c r="V107" s="43"/>
      <c r="W107" s="43"/>
      <c r="X107" s="99"/>
      <c r="Y107" s="61"/>
      <c r="Z107" s="61"/>
      <c r="AA107" s="61"/>
      <c r="AB107" s="61"/>
      <c r="AC107" s="58"/>
      <c r="AD107" s="32"/>
      <c r="AE107" s="32"/>
      <c r="AF107" s="32"/>
      <c r="AG107" s="32"/>
      <c r="AH107" s="41"/>
      <c r="AI107" s="32"/>
      <c r="AJ107" s="32"/>
      <c r="AK107" s="32"/>
      <c r="AL107" s="32"/>
      <c r="AM107" s="41"/>
      <c r="AN107" s="143"/>
      <c r="AO107" s="157" t="str">
        <f t="shared" si="41"/>
        <v>Ok</v>
      </c>
      <c r="AP107" s="43" t="str">
        <f t="shared" si="42"/>
        <v>Ok</v>
      </c>
      <c r="AQ107" s="43" t="str">
        <f t="shared" si="43"/>
        <v>Ok</v>
      </c>
      <c r="AR107" s="43" t="str">
        <f t="shared" si="44"/>
        <v>Ok</v>
      </c>
      <c r="AS107" s="43" t="str">
        <f t="shared" si="45"/>
        <v>Ok</v>
      </c>
      <c r="AT107" s="43" t="str">
        <f t="shared" si="46"/>
        <v>Ok</v>
      </c>
      <c r="AU107" s="43" t="str">
        <f t="shared" si="47"/>
        <v>Ok</v>
      </c>
    </row>
    <row r="108" spans="1:47" x14ac:dyDescent="0.25">
      <c r="A108" s="33" t="s">
        <v>38</v>
      </c>
      <c r="B108" s="34" t="s">
        <v>38</v>
      </c>
      <c r="C108" s="36" t="s">
        <v>265</v>
      </c>
      <c r="D108" s="36" t="s">
        <v>164</v>
      </c>
      <c r="E108" s="193">
        <f t="shared" si="36"/>
        <v>0</v>
      </c>
      <c r="F108" s="194">
        <f t="shared" si="37"/>
        <v>0</v>
      </c>
      <c r="G108" s="194">
        <f t="shared" si="38"/>
        <v>0</v>
      </c>
      <c r="H108" s="194">
        <f t="shared" si="39"/>
        <v>0</v>
      </c>
      <c r="I108" s="195">
        <f t="shared" si="40"/>
        <v>0</v>
      </c>
      <c r="J108" s="94"/>
      <c r="K108" s="53"/>
      <c r="L108" s="53"/>
      <c r="M108" s="53"/>
      <c r="N108" s="82"/>
      <c r="O108" s="88"/>
      <c r="P108" s="32"/>
      <c r="Q108" s="32"/>
      <c r="R108" s="32"/>
      <c r="S108" s="41"/>
      <c r="T108" s="71"/>
      <c r="U108" s="43"/>
      <c r="V108" s="43"/>
      <c r="W108" s="43"/>
      <c r="X108" s="99"/>
      <c r="Y108" s="61"/>
      <c r="Z108" s="61"/>
      <c r="AA108" s="61"/>
      <c r="AB108" s="61"/>
      <c r="AC108" s="58"/>
      <c r="AD108" s="32"/>
      <c r="AE108" s="32"/>
      <c r="AF108" s="32"/>
      <c r="AG108" s="32"/>
      <c r="AH108" s="41"/>
      <c r="AI108" s="32"/>
      <c r="AJ108" s="32"/>
      <c r="AK108" s="32"/>
      <c r="AL108" s="32"/>
      <c r="AM108" s="41"/>
      <c r="AN108" s="143"/>
      <c r="AO108" s="157" t="str">
        <f t="shared" si="41"/>
        <v>Ok</v>
      </c>
      <c r="AP108" s="43" t="str">
        <f t="shared" si="42"/>
        <v>Ok</v>
      </c>
      <c r="AQ108" s="43" t="str">
        <f t="shared" si="43"/>
        <v>Ok</v>
      </c>
      <c r="AR108" s="43" t="str">
        <f t="shared" si="44"/>
        <v>Ok</v>
      </c>
      <c r="AS108" s="43" t="str">
        <f t="shared" si="45"/>
        <v>Ok</v>
      </c>
      <c r="AT108" s="43" t="str">
        <f t="shared" si="46"/>
        <v>Ok</v>
      </c>
      <c r="AU108" s="43" t="str">
        <f t="shared" si="47"/>
        <v>Ok</v>
      </c>
    </row>
    <row r="109" spans="1:47" x14ac:dyDescent="0.25">
      <c r="A109" s="33" t="s">
        <v>38</v>
      </c>
      <c r="B109" s="34" t="s">
        <v>38</v>
      </c>
      <c r="C109" s="36" t="s">
        <v>266</v>
      </c>
      <c r="D109" s="36" t="s">
        <v>165</v>
      </c>
      <c r="E109" s="193">
        <f t="shared" si="36"/>
        <v>0</v>
      </c>
      <c r="F109" s="194">
        <f t="shared" si="37"/>
        <v>0</v>
      </c>
      <c r="G109" s="194">
        <f t="shared" si="38"/>
        <v>0</v>
      </c>
      <c r="H109" s="194">
        <f t="shared" si="39"/>
        <v>0</v>
      </c>
      <c r="I109" s="195">
        <f t="shared" si="40"/>
        <v>0</v>
      </c>
      <c r="J109" s="94"/>
      <c r="K109" s="53"/>
      <c r="L109" s="53"/>
      <c r="M109" s="53"/>
      <c r="N109" s="82"/>
      <c r="O109" s="88"/>
      <c r="P109" s="32"/>
      <c r="Q109" s="32"/>
      <c r="R109" s="32"/>
      <c r="S109" s="41"/>
      <c r="T109" s="71"/>
      <c r="U109" s="43"/>
      <c r="V109" s="43"/>
      <c r="W109" s="43"/>
      <c r="X109" s="99"/>
      <c r="Y109" s="61"/>
      <c r="Z109" s="61"/>
      <c r="AA109" s="61"/>
      <c r="AB109" s="61"/>
      <c r="AC109" s="58"/>
      <c r="AD109" s="32"/>
      <c r="AE109" s="32"/>
      <c r="AF109" s="32"/>
      <c r="AG109" s="32"/>
      <c r="AH109" s="41"/>
      <c r="AI109" s="32"/>
      <c r="AJ109" s="32"/>
      <c r="AK109" s="32"/>
      <c r="AL109" s="32"/>
      <c r="AM109" s="41"/>
      <c r="AN109" s="143"/>
      <c r="AO109" s="157" t="str">
        <f t="shared" si="41"/>
        <v>Ok</v>
      </c>
      <c r="AP109" s="43" t="str">
        <f t="shared" si="42"/>
        <v>Ok</v>
      </c>
      <c r="AQ109" s="43" t="str">
        <f t="shared" si="43"/>
        <v>Ok</v>
      </c>
      <c r="AR109" s="43" t="str">
        <f t="shared" si="44"/>
        <v>Ok</v>
      </c>
      <c r="AS109" s="43" t="str">
        <f t="shared" si="45"/>
        <v>Ok</v>
      </c>
      <c r="AT109" s="43" t="str">
        <f t="shared" si="46"/>
        <v>Ok</v>
      </c>
      <c r="AU109" s="43" t="str">
        <f t="shared" si="47"/>
        <v>Ok</v>
      </c>
    </row>
    <row r="110" spans="1:47" x14ac:dyDescent="0.25">
      <c r="A110" s="33" t="s">
        <v>38</v>
      </c>
      <c r="B110" s="34" t="s">
        <v>38</v>
      </c>
      <c r="C110" s="36" t="s">
        <v>267</v>
      </c>
      <c r="D110" s="36" t="s">
        <v>166</v>
      </c>
      <c r="E110" s="193">
        <f t="shared" si="36"/>
        <v>0</v>
      </c>
      <c r="F110" s="194">
        <f t="shared" si="37"/>
        <v>0</v>
      </c>
      <c r="G110" s="194">
        <f t="shared" si="38"/>
        <v>0</v>
      </c>
      <c r="H110" s="194">
        <f t="shared" si="39"/>
        <v>0</v>
      </c>
      <c r="I110" s="195">
        <f t="shared" si="40"/>
        <v>0</v>
      </c>
      <c r="J110" s="94"/>
      <c r="K110" s="53"/>
      <c r="L110" s="53"/>
      <c r="M110" s="53"/>
      <c r="N110" s="82"/>
      <c r="O110" s="88"/>
      <c r="P110" s="32"/>
      <c r="Q110" s="32"/>
      <c r="R110" s="32"/>
      <c r="S110" s="41"/>
      <c r="T110" s="71"/>
      <c r="U110" s="43"/>
      <c r="V110" s="43"/>
      <c r="W110" s="43"/>
      <c r="X110" s="99"/>
      <c r="Y110" s="61"/>
      <c r="Z110" s="61"/>
      <c r="AA110" s="61"/>
      <c r="AB110" s="61"/>
      <c r="AC110" s="58"/>
      <c r="AD110" s="32"/>
      <c r="AE110" s="32"/>
      <c r="AF110" s="32"/>
      <c r="AG110" s="32"/>
      <c r="AH110" s="41"/>
      <c r="AI110" s="32"/>
      <c r="AJ110" s="32"/>
      <c r="AK110" s="32"/>
      <c r="AL110" s="32"/>
      <c r="AM110" s="41"/>
      <c r="AN110" s="143"/>
      <c r="AO110" s="157" t="str">
        <f t="shared" si="41"/>
        <v>Ok</v>
      </c>
      <c r="AP110" s="43" t="str">
        <f t="shared" si="42"/>
        <v>Ok</v>
      </c>
      <c r="AQ110" s="43" t="str">
        <f t="shared" si="43"/>
        <v>Ok</v>
      </c>
      <c r="AR110" s="43" t="str">
        <f t="shared" si="44"/>
        <v>Ok</v>
      </c>
      <c r="AS110" s="43" t="str">
        <f t="shared" si="45"/>
        <v>Ok</v>
      </c>
      <c r="AT110" s="43" t="str">
        <f t="shared" si="46"/>
        <v>Ok</v>
      </c>
      <c r="AU110" s="43" t="str">
        <f t="shared" si="47"/>
        <v>Ok</v>
      </c>
    </row>
    <row r="111" spans="1:47" x14ac:dyDescent="0.25">
      <c r="A111" s="33" t="s">
        <v>38</v>
      </c>
      <c r="B111" s="34" t="s">
        <v>38</v>
      </c>
      <c r="C111" s="36" t="s">
        <v>268</v>
      </c>
      <c r="D111" s="36" t="s">
        <v>167</v>
      </c>
      <c r="E111" s="193">
        <f t="shared" si="36"/>
        <v>0</v>
      </c>
      <c r="F111" s="194">
        <f t="shared" si="37"/>
        <v>0</v>
      </c>
      <c r="G111" s="194">
        <f t="shared" si="38"/>
        <v>0</v>
      </c>
      <c r="H111" s="194">
        <f t="shared" si="39"/>
        <v>0</v>
      </c>
      <c r="I111" s="195">
        <f t="shared" si="40"/>
        <v>0</v>
      </c>
      <c r="J111" s="94"/>
      <c r="K111" s="53"/>
      <c r="L111" s="53"/>
      <c r="M111" s="53"/>
      <c r="N111" s="82"/>
      <c r="O111" s="88"/>
      <c r="P111" s="32"/>
      <c r="Q111" s="32"/>
      <c r="R111" s="32"/>
      <c r="S111" s="41"/>
      <c r="T111" s="71"/>
      <c r="U111" s="43"/>
      <c r="V111" s="43"/>
      <c r="W111" s="43"/>
      <c r="X111" s="99"/>
      <c r="Y111" s="61"/>
      <c r="Z111" s="61"/>
      <c r="AA111" s="61"/>
      <c r="AB111" s="61"/>
      <c r="AC111" s="58"/>
      <c r="AD111" s="32"/>
      <c r="AE111" s="32"/>
      <c r="AF111" s="32"/>
      <c r="AG111" s="32"/>
      <c r="AH111" s="41"/>
      <c r="AI111" s="32"/>
      <c r="AJ111" s="32"/>
      <c r="AK111" s="32"/>
      <c r="AL111" s="32"/>
      <c r="AM111" s="41"/>
      <c r="AN111" s="143"/>
      <c r="AO111" s="157" t="str">
        <f t="shared" si="41"/>
        <v>Ok</v>
      </c>
      <c r="AP111" s="43" t="str">
        <f t="shared" si="42"/>
        <v>Ok</v>
      </c>
      <c r="AQ111" s="43" t="str">
        <f t="shared" si="43"/>
        <v>Ok</v>
      </c>
      <c r="AR111" s="43" t="str">
        <f t="shared" si="44"/>
        <v>Ok</v>
      </c>
      <c r="AS111" s="43" t="str">
        <f t="shared" si="45"/>
        <v>Ok</v>
      </c>
      <c r="AT111" s="43" t="str">
        <f t="shared" si="46"/>
        <v>Ok</v>
      </c>
      <c r="AU111" s="43" t="str">
        <f t="shared" si="47"/>
        <v>Ok</v>
      </c>
    </row>
    <row r="112" spans="1:47" x14ac:dyDescent="0.25">
      <c r="A112" s="33" t="s">
        <v>38</v>
      </c>
      <c r="B112" s="34" t="s">
        <v>38</v>
      </c>
      <c r="C112" s="36" t="s">
        <v>269</v>
      </c>
      <c r="D112" s="36" t="s">
        <v>168</v>
      </c>
      <c r="E112" s="193">
        <f t="shared" si="36"/>
        <v>0</v>
      </c>
      <c r="F112" s="194">
        <f t="shared" si="37"/>
        <v>0</v>
      </c>
      <c r="G112" s="194">
        <f t="shared" si="38"/>
        <v>0</v>
      </c>
      <c r="H112" s="194">
        <f t="shared" si="39"/>
        <v>0</v>
      </c>
      <c r="I112" s="195">
        <f t="shared" si="40"/>
        <v>0</v>
      </c>
      <c r="J112" s="94"/>
      <c r="K112" s="53"/>
      <c r="L112" s="53"/>
      <c r="M112" s="53"/>
      <c r="N112" s="82"/>
      <c r="O112" s="88"/>
      <c r="P112" s="32"/>
      <c r="Q112" s="32"/>
      <c r="R112" s="32"/>
      <c r="S112" s="41"/>
      <c r="T112" s="71"/>
      <c r="U112" s="43"/>
      <c r="V112" s="43"/>
      <c r="W112" s="43"/>
      <c r="X112" s="99"/>
      <c r="Y112" s="61"/>
      <c r="Z112" s="61"/>
      <c r="AA112" s="61"/>
      <c r="AB112" s="61"/>
      <c r="AC112" s="58"/>
      <c r="AD112" s="32"/>
      <c r="AE112" s="32"/>
      <c r="AF112" s="32"/>
      <c r="AG112" s="32"/>
      <c r="AH112" s="41"/>
      <c r="AI112" s="32"/>
      <c r="AJ112" s="32"/>
      <c r="AK112" s="32"/>
      <c r="AL112" s="32"/>
      <c r="AM112" s="41"/>
      <c r="AN112" s="143"/>
      <c r="AO112" s="157" t="str">
        <f t="shared" si="41"/>
        <v>Ok</v>
      </c>
      <c r="AP112" s="43" t="str">
        <f t="shared" si="42"/>
        <v>Ok</v>
      </c>
      <c r="AQ112" s="43" t="str">
        <f t="shared" si="43"/>
        <v>Ok</v>
      </c>
      <c r="AR112" s="43" t="str">
        <f t="shared" si="44"/>
        <v>Ok</v>
      </c>
      <c r="AS112" s="43" t="str">
        <f t="shared" si="45"/>
        <v>Ok</v>
      </c>
      <c r="AT112" s="43" t="str">
        <f t="shared" si="46"/>
        <v>Ok</v>
      </c>
      <c r="AU112" s="43" t="str">
        <f t="shared" si="47"/>
        <v>Ok</v>
      </c>
    </row>
    <row r="113" spans="1:47" x14ac:dyDescent="0.25">
      <c r="A113" s="65" t="s">
        <v>38</v>
      </c>
      <c r="B113" s="35" t="s">
        <v>38</v>
      </c>
      <c r="C113" s="66" t="s">
        <v>270</v>
      </c>
      <c r="D113" s="70" t="s">
        <v>3</v>
      </c>
      <c r="E113" s="196">
        <f t="shared" si="36"/>
        <v>0</v>
      </c>
      <c r="F113" s="197">
        <f t="shared" si="37"/>
        <v>0</v>
      </c>
      <c r="G113" s="197">
        <f t="shared" si="38"/>
        <v>0</v>
      </c>
      <c r="H113" s="197">
        <f t="shared" si="39"/>
        <v>0</v>
      </c>
      <c r="I113" s="195">
        <f t="shared" si="40"/>
        <v>0</v>
      </c>
      <c r="J113" s="95"/>
      <c r="K113" s="55"/>
      <c r="L113" s="55"/>
      <c r="M113" s="55"/>
      <c r="N113" s="82"/>
      <c r="O113" s="89"/>
      <c r="P113" s="57"/>
      <c r="Q113" s="57"/>
      <c r="R113" s="57"/>
      <c r="S113" s="90"/>
      <c r="T113" s="100"/>
      <c r="U113" s="101"/>
      <c r="V113" s="101"/>
      <c r="W113" s="101"/>
      <c r="X113" s="102"/>
      <c r="Y113" s="59"/>
      <c r="Z113" s="59"/>
      <c r="AA113" s="59"/>
      <c r="AB113" s="59"/>
      <c r="AC113" s="68"/>
      <c r="AD113" s="42"/>
      <c r="AE113" s="42"/>
      <c r="AF113" s="42"/>
      <c r="AG113" s="42"/>
      <c r="AH113" s="41"/>
      <c r="AI113" s="42"/>
      <c r="AJ113" s="42"/>
      <c r="AK113" s="42"/>
      <c r="AL113" s="42"/>
      <c r="AM113" s="41"/>
      <c r="AN113" s="144"/>
      <c r="AO113" s="43" t="str">
        <f t="shared" si="41"/>
        <v>Ok</v>
      </c>
      <c r="AP113" s="43" t="str">
        <f t="shared" si="42"/>
        <v>Ok</v>
      </c>
      <c r="AQ113" s="43" t="str">
        <f t="shared" si="43"/>
        <v>Ok</v>
      </c>
      <c r="AR113" s="43" t="str">
        <f t="shared" si="44"/>
        <v>Ok</v>
      </c>
      <c r="AS113" s="43" t="str">
        <f t="shared" si="45"/>
        <v>Ok</v>
      </c>
      <c r="AT113" s="43" t="str">
        <f t="shared" si="46"/>
        <v>Ok</v>
      </c>
      <c r="AU113" s="43" t="str">
        <f t="shared" si="47"/>
        <v>Ok</v>
      </c>
    </row>
    <row r="114" spans="1:47" x14ac:dyDescent="0.25">
      <c r="A114" s="175" t="s">
        <v>128</v>
      </c>
      <c r="B114" s="176" t="s">
        <v>128</v>
      </c>
      <c r="C114" s="177" t="s">
        <v>221</v>
      </c>
      <c r="D114" s="177" t="s">
        <v>39</v>
      </c>
      <c r="E114" s="193">
        <f t="shared" si="36"/>
        <v>0</v>
      </c>
      <c r="F114" s="194">
        <f t="shared" si="37"/>
        <v>0</v>
      </c>
      <c r="G114" s="194">
        <f t="shared" si="38"/>
        <v>0</v>
      </c>
      <c r="H114" s="194">
        <f t="shared" si="39"/>
        <v>0</v>
      </c>
      <c r="I114" s="195">
        <f t="shared" si="40"/>
        <v>0</v>
      </c>
      <c r="J114" s="130"/>
      <c r="K114" s="131"/>
      <c r="L114" s="131"/>
      <c r="M114" s="131"/>
      <c r="N114" s="108"/>
      <c r="O114" s="132"/>
      <c r="P114" s="133"/>
      <c r="Q114" s="133"/>
      <c r="R114" s="133"/>
      <c r="S114" s="115"/>
      <c r="T114" s="134"/>
      <c r="U114" s="119"/>
      <c r="V114" s="119"/>
      <c r="W114" s="119"/>
      <c r="X114" s="99"/>
      <c r="Y114" s="135"/>
      <c r="Z114" s="135"/>
      <c r="AA114" s="135"/>
      <c r="AB114" s="135"/>
      <c r="AC114" s="136"/>
      <c r="AD114" s="133"/>
      <c r="AE114" s="133"/>
      <c r="AF114" s="133"/>
      <c r="AG114" s="133"/>
      <c r="AH114" s="115"/>
      <c r="AI114" s="133"/>
      <c r="AJ114" s="133"/>
      <c r="AK114" s="133"/>
      <c r="AL114" s="133"/>
      <c r="AM114" s="115"/>
      <c r="AN114" s="148"/>
      <c r="AO114" s="159" t="str">
        <f t="shared" si="41"/>
        <v>Ok</v>
      </c>
      <c r="AP114" s="45" t="str">
        <f t="shared" si="42"/>
        <v>Ok</v>
      </c>
      <c r="AQ114" s="45" t="str">
        <f t="shared" si="43"/>
        <v>Ok</v>
      </c>
      <c r="AR114" s="45" t="str">
        <f t="shared" si="44"/>
        <v>Ok</v>
      </c>
      <c r="AS114" s="45" t="str">
        <f t="shared" si="45"/>
        <v>Ok</v>
      </c>
      <c r="AT114" s="45" t="str">
        <f t="shared" si="46"/>
        <v>Ok</v>
      </c>
      <c r="AU114" s="67" t="str">
        <f t="shared" si="47"/>
        <v>Ok</v>
      </c>
    </row>
    <row r="115" spans="1:47" x14ac:dyDescent="0.25">
      <c r="A115" s="175" t="s">
        <v>128</v>
      </c>
      <c r="B115" s="176" t="s">
        <v>128</v>
      </c>
      <c r="C115" s="177" t="s">
        <v>222</v>
      </c>
      <c r="D115" s="177" t="s">
        <v>40</v>
      </c>
      <c r="E115" s="193">
        <f t="shared" si="36"/>
        <v>0</v>
      </c>
      <c r="F115" s="194">
        <f t="shared" si="37"/>
        <v>0</v>
      </c>
      <c r="G115" s="194">
        <f t="shared" si="38"/>
        <v>0</v>
      </c>
      <c r="H115" s="194">
        <f t="shared" si="39"/>
        <v>0</v>
      </c>
      <c r="I115" s="195">
        <f t="shared" si="40"/>
        <v>0</v>
      </c>
      <c r="J115" s="130"/>
      <c r="K115" s="131"/>
      <c r="L115" s="131"/>
      <c r="M115" s="131"/>
      <c r="N115" s="108"/>
      <c r="O115" s="132"/>
      <c r="P115" s="133"/>
      <c r="Q115" s="133"/>
      <c r="R115" s="133"/>
      <c r="S115" s="115"/>
      <c r="T115" s="134"/>
      <c r="U115" s="119"/>
      <c r="V115" s="119"/>
      <c r="W115" s="119"/>
      <c r="X115" s="99"/>
      <c r="Y115" s="135"/>
      <c r="Z115" s="135"/>
      <c r="AA115" s="135"/>
      <c r="AB115" s="135"/>
      <c r="AC115" s="136"/>
      <c r="AD115" s="133"/>
      <c r="AE115" s="133"/>
      <c r="AF115" s="133"/>
      <c r="AG115" s="133"/>
      <c r="AH115" s="115"/>
      <c r="AI115" s="133"/>
      <c r="AJ115" s="133"/>
      <c r="AK115" s="133"/>
      <c r="AL115" s="133"/>
      <c r="AM115" s="115"/>
      <c r="AN115" s="148"/>
      <c r="AO115" s="159" t="str">
        <f t="shared" si="41"/>
        <v>Ok</v>
      </c>
      <c r="AP115" s="45" t="str">
        <f t="shared" si="42"/>
        <v>Ok</v>
      </c>
      <c r="AQ115" s="45" t="str">
        <f t="shared" si="43"/>
        <v>Ok</v>
      </c>
      <c r="AR115" s="45" t="str">
        <f t="shared" si="44"/>
        <v>Ok</v>
      </c>
      <c r="AS115" s="45" t="str">
        <f t="shared" si="45"/>
        <v>Ok</v>
      </c>
      <c r="AT115" s="45" t="str">
        <f t="shared" si="46"/>
        <v>Ok</v>
      </c>
      <c r="AU115" s="67" t="str">
        <f t="shared" si="47"/>
        <v>Ok</v>
      </c>
    </row>
    <row r="116" spans="1:47" x14ac:dyDescent="0.25">
      <c r="A116" s="175" t="s">
        <v>128</v>
      </c>
      <c r="B116" s="176" t="s">
        <v>128</v>
      </c>
      <c r="C116" s="177" t="s">
        <v>223</v>
      </c>
      <c r="D116" s="177" t="s">
        <v>41</v>
      </c>
      <c r="E116" s="193">
        <f t="shared" si="36"/>
        <v>0</v>
      </c>
      <c r="F116" s="194">
        <f t="shared" si="37"/>
        <v>0</v>
      </c>
      <c r="G116" s="194">
        <f t="shared" si="38"/>
        <v>0</v>
      </c>
      <c r="H116" s="194">
        <f t="shared" si="39"/>
        <v>0</v>
      </c>
      <c r="I116" s="195">
        <f t="shared" si="40"/>
        <v>0</v>
      </c>
      <c r="J116" s="130"/>
      <c r="K116" s="131"/>
      <c r="L116" s="131"/>
      <c r="M116" s="131"/>
      <c r="N116" s="108"/>
      <c r="O116" s="132"/>
      <c r="P116" s="133"/>
      <c r="Q116" s="133"/>
      <c r="R116" s="133"/>
      <c r="S116" s="115"/>
      <c r="T116" s="134"/>
      <c r="U116" s="119"/>
      <c r="V116" s="119"/>
      <c r="W116" s="119"/>
      <c r="X116" s="99"/>
      <c r="Y116" s="135"/>
      <c r="Z116" s="135"/>
      <c r="AA116" s="135"/>
      <c r="AB116" s="135"/>
      <c r="AC116" s="136"/>
      <c r="AD116" s="133"/>
      <c r="AE116" s="133"/>
      <c r="AF116" s="133"/>
      <c r="AG116" s="133"/>
      <c r="AH116" s="115"/>
      <c r="AI116" s="133"/>
      <c r="AJ116" s="133"/>
      <c r="AK116" s="133"/>
      <c r="AL116" s="133"/>
      <c r="AM116" s="115"/>
      <c r="AN116" s="148"/>
      <c r="AO116" s="159" t="str">
        <f t="shared" si="41"/>
        <v>Ok</v>
      </c>
      <c r="AP116" s="45" t="str">
        <f t="shared" si="42"/>
        <v>Ok</v>
      </c>
      <c r="AQ116" s="45" t="str">
        <f t="shared" si="43"/>
        <v>Ok</v>
      </c>
      <c r="AR116" s="45" t="str">
        <f t="shared" si="44"/>
        <v>Ok</v>
      </c>
      <c r="AS116" s="45" t="str">
        <f t="shared" si="45"/>
        <v>Ok</v>
      </c>
      <c r="AT116" s="45" t="str">
        <f t="shared" si="46"/>
        <v>Ok</v>
      </c>
      <c r="AU116" s="67" t="str">
        <f t="shared" si="47"/>
        <v>Ok</v>
      </c>
    </row>
    <row r="117" spans="1:47" x14ac:dyDescent="0.25">
      <c r="A117" s="175" t="s">
        <v>128</v>
      </c>
      <c r="B117" s="176" t="s">
        <v>128</v>
      </c>
      <c r="C117" s="177" t="s">
        <v>224</v>
      </c>
      <c r="D117" s="177" t="s">
        <v>42</v>
      </c>
      <c r="E117" s="193">
        <f t="shared" si="36"/>
        <v>0</v>
      </c>
      <c r="F117" s="194">
        <f t="shared" si="37"/>
        <v>0</v>
      </c>
      <c r="G117" s="194">
        <f t="shared" si="38"/>
        <v>0</v>
      </c>
      <c r="H117" s="194">
        <f t="shared" si="39"/>
        <v>0</v>
      </c>
      <c r="I117" s="195">
        <f t="shared" si="40"/>
        <v>0</v>
      </c>
      <c r="J117" s="130"/>
      <c r="K117" s="131"/>
      <c r="L117" s="131"/>
      <c r="M117" s="131"/>
      <c r="N117" s="108"/>
      <c r="O117" s="132"/>
      <c r="P117" s="133"/>
      <c r="Q117" s="133"/>
      <c r="R117" s="133"/>
      <c r="S117" s="115"/>
      <c r="T117" s="134"/>
      <c r="U117" s="119"/>
      <c r="V117" s="119"/>
      <c r="W117" s="119"/>
      <c r="X117" s="99"/>
      <c r="Y117" s="135"/>
      <c r="Z117" s="135"/>
      <c r="AA117" s="135"/>
      <c r="AB117" s="135"/>
      <c r="AC117" s="136"/>
      <c r="AD117" s="133"/>
      <c r="AE117" s="133"/>
      <c r="AF117" s="133"/>
      <c r="AG117" s="133"/>
      <c r="AH117" s="115"/>
      <c r="AI117" s="133"/>
      <c r="AJ117" s="133"/>
      <c r="AK117" s="133"/>
      <c r="AL117" s="133"/>
      <c r="AM117" s="115"/>
      <c r="AN117" s="148"/>
      <c r="AO117" s="159" t="str">
        <f t="shared" si="41"/>
        <v>Ok</v>
      </c>
      <c r="AP117" s="45" t="str">
        <f t="shared" si="42"/>
        <v>Ok</v>
      </c>
      <c r="AQ117" s="45" t="str">
        <f t="shared" si="43"/>
        <v>Ok</v>
      </c>
      <c r="AR117" s="45" t="str">
        <f t="shared" si="44"/>
        <v>Ok</v>
      </c>
      <c r="AS117" s="45" t="str">
        <f t="shared" si="45"/>
        <v>Ok</v>
      </c>
      <c r="AT117" s="45" t="str">
        <f t="shared" si="46"/>
        <v>Ok</v>
      </c>
      <c r="AU117" s="67" t="str">
        <f t="shared" si="47"/>
        <v>Ok</v>
      </c>
    </row>
    <row r="118" spans="1:47" x14ac:dyDescent="0.25">
      <c r="A118" s="175" t="s">
        <v>128</v>
      </c>
      <c r="B118" s="176" t="s">
        <v>128</v>
      </c>
      <c r="C118" s="177" t="s">
        <v>225</v>
      </c>
      <c r="D118" s="177" t="s">
        <v>43</v>
      </c>
      <c r="E118" s="193">
        <f t="shared" si="36"/>
        <v>0</v>
      </c>
      <c r="F118" s="194">
        <f t="shared" si="37"/>
        <v>0</v>
      </c>
      <c r="G118" s="194">
        <f t="shared" si="38"/>
        <v>0</v>
      </c>
      <c r="H118" s="194">
        <f t="shared" si="39"/>
        <v>0</v>
      </c>
      <c r="I118" s="195">
        <f t="shared" si="40"/>
        <v>0</v>
      </c>
      <c r="J118" s="130"/>
      <c r="K118" s="131"/>
      <c r="L118" s="131"/>
      <c r="M118" s="131"/>
      <c r="N118" s="108"/>
      <c r="O118" s="132"/>
      <c r="P118" s="133"/>
      <c r="Q118" s="133"/>
      <c r="R118" s="133"/>
      <c r="S118" s="115"/>
      <c r="T118" s="134"/>
      <c r="U118" s="119"/>
      <c r="V118" s="119"/>
      <c r="W118" s="119"/>
      <c r="X118" s="99"/>
      <c r="Y118" s="135"/>
      <c r="Z118" s="135"/>
      <c r="AA118" s="135"/>
      <c r="AB118" s="135"/>
      <c r="AC118" s="136"/>
      <c r="AD118" s="133"/>
      <c r="AE118" s="133"/>
      <c r="AF118" s="133"/>
      <c r="AG118" s="133"/>
      <c r="AH118" s="115"/>
      <c r="AI118" s="133"/>
      <c r="AJ118" s="133"/>
      <c r="AK118" s="133"/>
      <c r="AL118" s="133"/>
      <c r="AM118" s="115"/>
      <c r="AN118" s="148"/>
      <c r="AO118" s="159" t="str">
        <f t="shared" si="41"/>
        <v>Ok</v>
      </c>
      <c r="AP118" s="45" t="str">
        <f t="shared" si="42"/>
        <v>Ok</v>
      </c>
      <c r="AQ118" s="45" t="str">
        <f t="shared" si="43"/>
        <v>Ok</v>
      </c>
      <c r="AR118" s="45" t="str">
        <f t="shared" si="44"/>
        <v>Ok</v>
      </c>
      <c r="AS118" s="45" t="str">
        <f t="shared" si="45"/>
        <v>Ok</v>
      </c>
      <c r="AT118" s="45" t="str">
        <f t="shared" si="46"/>
        <v>Ok</v>
      </c>
      <c r="AU118" s="67" t="str">
        <f t="shared" si="47"/>
        <v>Ok</v>
      </c>
    </row>
    <row r="119" spans="1:47" x14ac:dyDescent="0.25">
      <c r="A119" s="175" t="s">
        <v>128</v>
      </c>
      <c r="B119" s="176" t="s">
        <v>128</v>
      </c>
      <c r="C119" s="177" t="s">
        <v>226</v>
      </c>
      <c r="D119" s="177" t="s">
        <v>44</v>
      </c>
      <c r="E119" s="193">
        <f t="shared" si="36"/>
        <v>0</v>
      </c>
      <c r="F119" s="194">
        <f t="shared" si="37"/>
        <v>0</v>
      </c>
      <c r="G119" s="194">
        <f t="shared" si="38"/>
        <v>0</v>
      </c>
      <c r="H119" s="194">
        <f t="shared" si="39"/>
        <v>0</v>
      </c>
      <c r="I119" s="195">
        <f t="shared" si="40"/>
        <v>0</v>
      </c>
      <c r="J119" s="130"/>
      <c r="K119" s="131"/>
      <c r="L119" s="131"/>
      <c r="M119" s="131"/>
      <c r="N119" s="108"/>
      <c r="O119" s="132"/>
      <c r="P119" s="133"/>
      <c r="Q119" s="133"/>
      <c r="R119" s="133"/>
      <c r="S119" s="115"/>
      <c r="T119" s="134"/>
      <c r="U119" s="119"/>
      <c r="V119" s="119"/>
      <c r="W119" s="119"/>
      <c r="X119" s="99"/>
      <c r="Y119" s="135"/>
      <c r="Z119" s="135"/>
      <c r="AA119" s="135"/>
      <c r="AB119" s="135"/>
      <c r="AC119" s="136"/>
      <c r="AD119" s="133"/>
      <c r="AE119" s="133"/>
      <c r="AF119" s="133"/>
      <c r="AG119" s="133"/>
      <c r="AH119" s="115"/>
      <c r="AI119" s="133"/>
      <c r="AJ119" s="133"/>
      <c r="AK119" s="133"/>
      <c r="AL119" s="133"/>
      <c r="AM119" s="115"/>
      <c r="AN119" s="148"/>
      <c r="AO119" s="159" t="str">
        <f t="shared" si="41"/>
        <v>Ok</v>
      </c>
      <c r="AP119" s="45" t="str">
        <f t="shared" si="42"/>
        <v>Ok</v>
      </c>
      <c r="AQ119" s="45" t="str">
        <f t="shared" si="43"/>
        <v>Ok</v>
      </c>
      <c r="AR119" s="45" t="str">
        <f t="shared" si="44"/>
        <v>Ok</v>
      </c>
      <c r="AS119" s="45" t="str">
        <f t="shared" si="45"/>
        <v>Ok</v>
      </c>
      <c r="AT119" s="45" t="str">
        <f t="shared" si="46"/>
        <v>Ok</v>
      </c>
      <c r="AU119" s="67" t="str">
        <f t="shared" si="47"/>
        <v>Ok</v>
      </c>
    </row>
    <row r="120" spans="1:47" x14ac:dyDescent="0.25">
      <c r="A120" s="175" t="s">
        <v>128</v>
      </c>
      <c r="B120" s="176" t="s">
        <v>128</v>
      </c>
      <c r="C120" s="177" t="s">
        <v>227</v>
      </c>
      <c r="D120" s="177" t="s">
        <v>45</v>
      </c>
      <c r="E120" s="193">
        <f t="shared" si="36"/>
        <v>0</v>
      </c>
      <c r="F120" s="194">
        <f t="shared" si="37"/>
        <v>0</v>
      </c>
      <c r="G120" s="194">
        <f t="shared" si="38"/>
        <v>0</v>
      </c>
      <c r="H120" s="194">
        <f t="shared" si="39"/>
        <v>0</v>
      </c>
      <c r="I120" s="195">
        <f t="shared" si="40"/>
        <v>0</v>
      </c>
      <c r="J120" s="130"/>
      <c r="K120" s="131"/>
      <c r="L120" s="131"/>
      <c r="M120" s="131"/>
      <c r="N120" s="108"/>
      <c r="O120" s="132"/>
      <c r="P120" s="133"/>
      <c r="Q120" s="133"/>
      <c r="R120" s="133"/>
      <c r="S120" s="115"/>
      <c r="T120" s="134"/>
      <c r="U120" s="119"/>
      <c r="V120" s="119"/>
      <c r="W120" s="119"/>
      <c r="X120" s="99"/>
      <c r="Y120" s="135"/>
      <c r="Z120" s="135"/>
      <c r="AA120" s="135"/>
      <c r="AB120" s="135"/>
      <c r="AC120" s="136"/>
      <c r="AD120" s="133"/>
      <c r="AE120" s="133"/>
      <c r="AF120" s="133"/>
      <c r="AG120" s="133"/>
      <c r="AH120" s="115"/>
      <c r="AI120" s="133"/>
      <c r="AJ120" s="133"/>
      <c r="AK120" s="133"/>
      <c r="AL120" s="133"/>
      <c r="AM120" s="115"/>
      <c r="AN120" s="148"/>
      <c r="AO120" s="159" t="str">
        <f t="shared" si="41"/>
        <v>Ok</v>
      </c>
      <c r="AP120" s="45" t="str">
        <f t="shared" si="42"/>
        <v>Ok</v>
      </c>
      <c r="AQ120" s="45" t="str">
        <f t="shared" si="43"/>
        <v>Ok</v>
      </c>
      <c r="AR120" s="45" t="str">
        <f t="shared" si="44"/>
        <v>Ok</v>
      </c>
      <c r="AS120" s="45" t="str">
        <f t="shared" si="45"/>
        <v>Ok</v>
      </c>
      <c r="AT120" s="45" t="str">
        <f t="shared" si="46"/>
        <v>Ok</v>
      </c>
      <c r="AU120" s="67" t="str">
        <f t="shared" si="47"/>
        <v>Ok</v>
      </c>
    </row>
    <row r="121" spans="1:47" x14ac:dyDescent="0.25">
      <c r="A121" s="175" t="s">
        <v>128</v>
      </c>
      <c r="B121" s="176" t="s">
        <v>128</v>
      </c>
      <c r="C121" s="177" t="s">
        <v>228</v>
      </c>
      <c r="D121" s="177" t="s">
        <v>46</v>
      </c>
      <c r="E121" s="193">
        <f t="shared" si="36"/>
        <v>0</v>
      </c>
      <c r="F121" s="194">
        <f t="shared" si="37"/>
        <v>0</v>
      </c>
      <c r="G121" s="194">
        <f t="shared" si="38"/>
        <v>0</v>
      </c>
      <c r="H121" s="194">
        <f t="shared" si="39"/>
        <v>0</v>
      </c>
      <c r="I121" s="195">
        <f t="shared" si="40"/>
        <v>0</v>
      </c>
      <c r="J121" s="130"/>
      <c r="K121" s="131"/>
      <c r="L121" s="131"/>
      <c r="M121" s="131"/>
      <c r="N121" s="108"/>
      <c r="O121" s="132"/>
      <c r="P121" s="133"/>
      <c r="Q121" s="133"/>
      <c r="R121" s="133"/>
      <c r="S121" s="115"/>
      <c r="T121" s="134"/>
      <c r="U121" s="119"/>
      <c r="V121" s="119"/>
      <c r="W121" s="119"/>
      <c r="X121" s="99"/>
      <c r="Y121" s="135"/>
      <c r="Z121" s="135"/>
      <c r="AA121" s="135"/>
      <c r="AB121" s="135"/>
      <c r="AC121" s="136"/>
      <c r="AD121" s="133"/>
      <c r="AE121" s="133"/>
      <c r="AF121" s="133"/>
      <c r="AG121" s="133"/>
      <c r="AH121" s="115"/>
      <c r="AI121" s="133"/>
      <c r="AJ121" s="133"/>
      <c r="AK121" s="133"/>
      <c r="AL121" s="133"/>
      <c r="AM121" s="115"/>
      <c r="AN121" s="148"/>
      <c r="AO121" s="159" t="str">
        <f t="shared" si="41"/>
        <v>Ok</v>
      </c>
      <c r="AP121" s="45" t="str">
        <f t="shared" si="42"/>
        <v>Ok</v>
      </c>
      <c r="AQ121" s="45" t="str">
        <f t="shared" si="43"/>
        <v>Ok</v>
      </c>
      <c r="AR121" s="45" t="str">
        <f t="shared" si="44"/>
        <v>Ok</v>
      </c>
      <c r="AS121" s="45" t="str">
        <f t="shared" si="45"/>
        <v>Ok</v>
      </c>
      <c r="AT121" s="45" t="str">
        <f t="shared" si="46"/>
        <v>Ok</v>
      </c>
      <c r="AU121" s="67" t="str">
        <f t="shared" si="47"/>
        <v>Ok</v>
      </c>
    </row>
    <row r="122" spans="1:47" x14ac:dyDescent="0.25">
      <c r="A122" s="175" t="s">
        <v>128</v>
      </c>
      <c r="B122" s="176" t="s">
        <v>128</v>
      </c>
      <c r="C122" s="177" t="s">
        <v>229</v>
      </c>
      <c r="D122" s="177" t="s">
        <v>47</v>
      </c>
      <c r="E122" s="193">
        <f t="shared" si="36"/>
        <v>0</v>
      </c>
      <c r="F122" s="194">
        <f t="shared" si="37"/>
        <v>0</v>
      </c>
      <c r="G122" s="194">
        <f t="shared" si="38"/>
        <v>0</v>
      </c>
      <c r="H122" s="194">
        <f>M122+R122+W122+AB122+AG122+AL122</f>
        <v>0</v>
      </c>
      <c r="I122" s="195">
        <f t="shared" si="40"/>
        <v>0</v>
      </c>
      <c r="J122" s="130"/>
      <c r="K122" s="131"/>
      <c r="L122" s="131"/>
      <c r="M122" s="131"/>
      <c r="N122" s="108"/>
      <c r="O122" s="132"/>
      <c r="P122" s="133"/>
      <c r="Q122" s="133"/>
      <c r="R122" s="133"/>
      <c r="S122" s="115"/>
      <c r="T122" s="134"/>
      <c r="U122" s="119"/>
      <c r="V122" s="119"/>
      <c r="W122" s="119"/>
      <c r="X122" s="99"/>
      <c r="Y122" s="135"/>
      <c r="Z122" s="135"/>
      <c r="AA122" s="135"/>
      <c r="AB122" s="135"/>
      <c r="AC122" s="136"/>
      <c r="AD122" s="133"/>
      <c r="AE122" s="133"/>
      <c r="AF122" s="133"/>
      <c r="AG122" s="133"/>
      <c r="AH122" s="115"/>
      <c r="AI122" s="133"/>
      <c r="AJ122" s="133"/>
      <c r="AK122" s="133"/>
      <c r="AL122" s="133"/>
      <c r="AM122" s="115"/>
      <c r="AN122" s="148"/>
      <c r="AO122" s="159" t="str">
        <f t="shared" si="41"/>
        <v>Ok</v>
      </c>
      <c r="AP122" s="45" t="str">
        <f t="shared" si="42"/>
        <v>Ok</v>
      </c>
      <c r="AQ122" s="45" t="str">
        <f t="shared" si="43"/>
        <v>Ok</v>
      </c>
      <c r="AR122" s="45" t="str">
        <f t="shared" si="44"/>
        <v>Ok</v>
      </c>
      <c r="AS122" s="45" t="str">
        <f t="shared" si="45"/>
        <v>Ok</v>
      </c>
      <c r="AT122" s="45" t="str">
        <f t="shared" si="46"/>
        <v>Ok</v>
      </c>
      <c r="AU122" s="67" t="str">
        <f t="shared" si="47"/>
        <v>Ok</v>
      </c>
    </row>
    <row r="123" spans="1:47" x14ac:dyDescent="0.25">
      <c r="A123" s="175" t="s">
        <v>128</v>
      </c>
      <c r="B123" s="176" t="s">
        <v>128</v>
      </c>
      <c r="C123" s="177" t="s">
        <v>230</v>
      </c>
      <c r="D123" s="177" t="s">
        <v>48</v>
      </c>
      <c r="E123" s="193">
        <f t="shared" si="36"/>
        <v>0</v>
      </c>
      <c r="F123" s="194">
        <f t="shared" si="37"/>
        <v>0</v>
      </c>
      <c r="G123" s="194">
        <f t="shared" si="38"/>
        <v>0</v>
      </c>
      <c r="H123" s="194">
        <f t="shared" si="39"/>
        <v>0</v>
      </c>
      <c r="I123" s="195">
        <f t="shared" si="40"/>
        <v>0</v>
      </c>
      <c r="J123" s="130"/>
      <c r="K123" s="131"/>
      <c r="L123" s="131"/>
      <c r="M123" s="131"/>
      <c r="N123" s="108"/>
      <c r="O123" s="132"/>
      <c r="P123" s="133"/>
      <c r="Q123" s="133"/>
      <c r="R123" s="133"/>
      <c r="S123" s="115"/>
      <c r="T123" s="134"/>
      <c r="U123" s="119"/>
      <c r="V123" s="119"/>
      <c r="W123" s="119"/>
      <c r="X123" s="99"/>
      <c r="Y123" s="135"/>
      <c r="Z123" s="135"/>
      <c r="AA123" s="135"/>
      <c r="AB123" s="135"/>
      <c r="AC123" s="136"/>
      <c r="AD123" s="133"/>
      <c r="AE123" s="133"/>
      <c r="AF123" s="133"/>
      <c r="AG123" s="133"/>
      <c r="AH123" s="115"/>
      <c r="AI123" s="133"/>
      <c r="AJ123" s="133"/>
      <c r="AK123" s="133"/>
      <c r="AL123" s="133"/>
      <c r="AM123" s="115"/>
      <c r="AN123" s="148"/>
      <c r="AO123" s="159" t="str">
        <f t="shared" si="41"/>
        <v>Ok</v>
      </c>
      <c r="AP123" s="45" t="str">
        <f t="shared" si="42"/>
        <v>Ok</v>
      </c>
      <c r="AQ123" s="45" t="str">
        <f t="shared" si="43"/>
        <v>Ok</v>
      </c>
      <c r="AR123" s="45" t="str">
        <f t="shared" si="44"/>
        <v>Ok</v>
      </c>
      <c r="AS123" s="45" t="str">
        <f t="shared" si="45"/>
        <v>Ok</v>
      </c>
      <c r="AT123" s="45" t="str">
        <f t="shared" si="46"/>
        <v>Ok</v>
      </c>
      <c r="AU123" s="67" t="str">
        <f t="shared" si="47"/>
        <v>Ok</v>
      </c>
    </row>
    <row r="124" spans="1:47" x14ac:dyDescent="0.25">
      <c r="A124" s="175" t="s">
        <v>128</v>
      </c>
      <c r="B124" s="176" t="s">
        <v>128</v>
      </c>
      <c r="C124" s="177" t="s">
        <v>231</v>
      </c>
      <c r="D124" s="177" t="s">
        <v>49</v>
      </c>
      <c r="E124" s="193">
        <f t="shared" si="36"/>
        <v>0</v>
      </c>
      <c r="F124" s="194">
        <f t="shared" si="37"/>
        <v>0</v>
      </c>
      <c r="G124" s="194">
        <f t="shared" si="38"/>
        <v>0</v>
      </c>
      <c r="H124" s="194">
        <f t="shared" si="39"/>
        <v>0</v>
      </c>
      <c r="I124" s="195">
        <f t="shared" si="40"/>
        <v>0</v>
      </c>
      <c r="J124" s="130"/>
      <c r="K124" s="131"/>
      <c r="L124" s="131"/>
      <c r="M124" s="131"/>
      <c r="N124" s="108"/>
      <c r="O124" s="132"/>
      <c r="P124" s="133"/>
      <c r="Q124" s="133"/>
      <c r="R124" s="133"/>
      <c r="S124" s="115"/>
      <c r="T124" s="134"/>
      <c r="U124" s="119"/>
      <c r="V124" s="119"/>
      <c r="W124" s="119"/>
      <c r="X124" s="99"/>
      <c r="Y124" s="135"/>
      <c r="Z124" s="135"/>
      <c r="AA124" s="135"/>
      <c r="AB124" s="135"/>
      <c r="AC124" s="136"/>
      <c r="AD124" s="133"/>
      <c r="AE124" s="133"/>
      <c r="AF124" s="133"/>
      <c r="AG124" s="133"/>
      <c r="AH124" s="115"/>
      <c r="AI124" s="133"/>
      <c r="AJ124" s="133"/>
      <c r="AK124" s="133"/>
      <c r="AL124" s="133"/>
      <c r="AM124" s="115"/>
      <c r="AN124" s="148"/>
      <c r="AO124" s="159" t="str">
        <f t="shared" si="41"/>
        <v>Ok</v>
      </c>
      <c r="AP124" s="45" t="str">
        <f t="shared" si="42"/>
        <v>Ok</v>
      </c>
      <c r="AQ124" s="45" t="str">
        <f t="shared" si="43"/>
        <v>Ok</v>
      </c>
      <c r="AR124" s="45" t="str">
        <f t="shared" si="44"/>
        <v>Ok</v>
      </c>
      <c r="AS124" s="45" t="str">
        <f t="shared" si="45"/>
        <v>Ok</v>
      </c>
      <c r="AT124" s="45" t="str">
        <f t="shared" si="46"/>
        <v>Ok</v>
      </c>
      <c r="AU124" s="67" t="str">
        <f t="shared" si="47"/>
        <v>Ok</v>
      </c>
    </row>
    <row r="125" spans="1:47" x14ac:dyDescent="0.25">
      <c r="A125" s="175" t="s">
        <v>128</v>
      </c>
      <c r="B125" s="176" t="s">
        <v>128</v>
      </c>
      <c r="C125" s="177" t="s">
        <v>232</v>
      </c>
      <c r="D125" s="177" t="s">
        <v>50</v>
      </c>
      <c r="E125" s="193">
        <f t="shared" si="36"/>
        <v>0</v>
      </c>
      <c r="F125" s="194">
        <f t="shared" si="37"/>
        <v>0</v>
      </c>
      <c r="G125" s="194">
        <f t="shared" si="38"/>
        <v>0</v>
      </c>
      <c r="H125" s="194">
        <f t="shared" si="39"/>
        <v>0</v>
      </c>
      <c r="I125" s="195">
        <f t="shared" si="40"/>
        <v>0</v>
      </c>
      <c r="J125" s="130"/>
      <c r="K125" s="131"/>
      <c r="L125" s="131"/>
      <c r="M125" s="131"/>
      <c r="N125" s="108"/>
      <c r="O125" s="132"/>
      <c r="P125" s="133"/>
      <c r="Q125" s="133"/>
      <c r="R125" s="133"/>
      <c r="S125" s="115"/>
      <c r="T125" s="134"/>
      <c r="U125" s="119"/>
      <c r="V125" s="119"/>
      <c r="W125" s="119"/>
      <c r="X125" s="99"/>
      <c r="Y125" s="135"/>
      <c r="Z125" s="135"/>
      <c r="AA125" s="135"/>
      <c r="AB125" s="135"/>
      <c r="AC125" s="136"/>
      <c r="AD125" s="133"/>
      <c r="AE125" s="133"/>
      <c r="AF125" s="133"/>
      <c r="AG125" s="133"/>
      <c r="AH125" s="115"/>
      <c r="AI125" s="133"/>
      <c r="AJ125" s="133"/>
      <c r="AK125" s="133"/>
      <c r="AL125" s="133"/>
      <c r="AM125" s="115"/>
      <c r="AN125" s="148"/>
      <c r="AO125" s="159" t="str">
        <f t="shared" si="41"/>
        <v>Ok</v>
      </c>
      <c r="AP125" s="45" t="str">
        <f t="shared" si="42"/>
        <v>Ok</v>
      </c>
      <c r="AQ125" s="45" t="str">
        <f t="shared" si="43"/>
        <v>Ok</v>
      </c>
      <c r="AR125" s="45" t="str">
        <f t="shared" si="44"/>
        <v>Ok</v>
      </c>
      <c r="AS125" s="45" t="str">
        <f t="shared" si="45"/>
        <v>Ok</v>
      </c>
      <c r="AT125" s="45" t="str">
        <f t="shared" si="46"/>
        <v>Ok</v>
      </c>
      <c r="AU125" s="67" t="str">
        <f t="shared" si="47"/>
        <v>Ok</v>
      </c>
    </row>
    <row r="126" spans="1:47" x14ac:dyDescent="0.25">
      <c r="A126" s="175" t="s">
        <v>128</v>
      </c>
      <c r="B126" s="176" t="s">
        <v>128</v>
      </c>
      <c r="C126" s="177" t="s">
        <v>233</v>
      </c>
      <c r="D126" s="177" t="s">
        <v>51</v>
      </c>
      <c r="E126" s="193">
        <f t="shared" si="36"/>
        <v>0</v>
      </c>
      <c r="F126" s="194">
        <f t="shared" si="37"/>
        <v>0</v>
      </c>
      <c r="G126" s="194">
        <f t="shared" si="38"/>
        <v>0</v>
      </c>
      <c r="H126" s="194">
        <f t="shared" si="39"/>
        <v>0</v>
      </c>
      <c r="I126" s="195">
        <f t="shared" si="40"/>
        <v>0</v>
      </c>
      <c r="J126" s="130"/>
      <c r="K126" s="131"/>
      <c r="L126" s="131"/>
      <c r="M126" s="131"/>
      <c r="N126" s="108"/>
      <c r="O126" s="132"/>
      <c r="P126" s="133"/>
      <c r="Q126" s="133"/>
      <c r="R126" s="133"/>
      <c r="S126" s="115"/>
      <c r="T126" s="134"/>
      <c r="U126" s="119"/>
      <c r="V126" s="119"/>
      <c r="W126" s="119"/>
      <c r="X126" s="99"/>
      <c r="Y126" s="135"/>
      <c r="Z126" s="135"/>
      <c r="AA126" s="135"/>
      <c r="AB126" s="135"/>
      <c r="AC126" s="136"/>
      <c r="AD126" s="133"/>
      <c r="AE126" s="133"/>
      <c r="AF126" s="133"/>
      <c r="AG126" s="133"/>
      <c r="AH126" s="115"/>
      <c r="AI126" s="133"/>
      <c r="AJ126" s="133"/>
      <c r="AK126" s="133"/>
      <c r="AL126" s="133"/>
      <c r="AM126" s="115"/>
      <c r="AN126" s="148"/>
      <c r="AO126" s="159" t="str">
        <f t="shared" si="41"/>
        <v>Ok</v>
      </c>
      <c r="AP126" s="45" t="str">
        <f t="shared" si="42"/>
        <v>Ok</v>
      </c>
      <c r="AQ126" s="45" t="str">
        <f t="shared" si="43"/>
        <v>Ok</v>
      </c>
      <c r="AR126" s="45" t="str">
        <f t="shared" si="44"/>
        <v>Ok</v>
      </c>
      <c r="AS126" s="45" t="str">
        <f t="shared" si="45"/>
        <v>Ok</v>
      </c>
      <c r="AT126" s="45" t="str">
        <f t="shared" si="46"/>
        <v>Ok</v>
      </c>
      <c r="AU126" s="67" t="str">
        <f t="shared" si="47"/>
        <v>Ok</v>
      </c>
    </row>
    <row r="127" spans="1:47" x14ac:dyDescent="0.25">
      <c r="A127" s="175" t="s">
        <v>128</v>
      </c>
      <c r="B127" s="176" t="s">
        <v>128</v>
      </c>
      <c r="C127" s="177" t="s">
        <v>234</v>
      </c>
      <c r="D127" s="177" t="s">
        <v>52</v>
      </c>
      <c r="E127" s="193">
        <f t="shared" si="36"/>
        <v>0</v>
      </c>
      <c r="F127" s="194">
        <f t="shared" si="37"/>
        <v>0</v>
      </c>
      <c r="G127" s="194">
        <f t="shared" si="38"/>
        <v>0</v>
      </c>
      <c r="H127" s="194">
        <f t="shared" si="39"/>
        <v>0</v>
      </c>
      <c r="I127" s="195">
        <f t="shared" si="40"/>
        <v>0</v>
      </c>
      <c r="J127" s="130"/>
      <c r="K127" s="131"/>
      <c r="L127" s="131"/>
      <c r="M127" s="131"/>
      <c r="N127" s="108"/>
      <c r="O127" s="132"/>
      <c r="P127" s="133"/>
      <c r="Q127" s="133"/>
      <c r="R127" s="133"/>
      <c r="S127" s="115"/>
      <c r="T127" s="134"/>
      <c r="U127" s="119"/>
      <c r="V127" s="119"/>
      <c r="W127" s="119"/>
      <c r="X127" s="99"/>
      <c r="Y127" s="135"/>
      <c r="Z127" s="135"/>
      <c r="AA127" s="135"/>
      <c r="AB127" s="135"/>
      <c r="AC127" s="136"/>
      <c r="AD127" s="133"/>
      <c r="AE127" s="133"/>
      <c r="AF127" s="133"/>
      <c r="AG127" s="133"/>
      <c r="AH127" s="115"/>
      <c r="AI127" s="133"/>
      <c r="AJ127" s="133"/>
      <c r="AK127" s="133"/>
      <c r="AL127" s="133"/>
      <c r="AM127" s="115"/>
      <c r="AN127" s="148"/>
      <c r="AO127" s="159" t="str">
        <f t="shared" si="41"/>
        <v>Ok</v>
      </c>
      <c r="AP127" s="45" t="str">
        <f t="shared" si="42"/>
        <v>Ok</v>
      </c>
      <c r="AQ127" s="45" t="str">
        <f t="shared" si="43"/>
        <v>Ok</v>
      </c>
      <c r="AR127" s="45" t="str">
        <f t="shared" si="44"/>
        <v>Ok</v>
      </c>
      <c r="AS127" s="45" t="str">
        <f t="shared" si="45"/>
        <v>Ok</v>
      </c>
      <c r="AT127" s="45" t="str">
        <f t="shared" si="46"/>
        <v>Ok</v>
      </c>
      <c r="AU127" s="67" t="str">
        <f t="shared" si="47"/>
        <v>Ok</v>
      </c>
    </row>
    <row r="128" spans="1:47" x14ac:dyDescent="0.25">
      <c r="A128" s="175" t="s">
        <v>128</v>
      </c>
      <c r="B128" s="176" t="s">
        <v>128</v>
      </c>
      <c r="C128" s="177" t="s">
        <v>235</v>
      </c>
      <c r="D128" s="177" t="s">
        <v>123</v>
      </c>
      <c r="E128" s="193">
        <f t="shared" si="36"/>
        <v>0</v>
      </c>
      <c r="F128" s="194">
        <f t="shared" si="37"/>
        <v>0</v>
      </c>
      <c r="G128" s="194">
        <f t="shared" si="38"/>
        <v>0</v>
      </c>
      <c r="H128" s="194">
        <f t="shared" si="39"/>
        <v>0</v>
      </c>
      <c r="I128" s="195">
        <f t="shared" si="40"/>
        <v>0</v>
      </c>
      <c r="J128" s="130"/>
      <c r="K128" s="131"/>
      <c r="L128" s="131"/>
      <c r="M128" s="131"/>
      <c r="N128" s="108"/>
      <c r="O128" s="132"/>
      <c r="P128" s="133"/>
      <c r="Q128" s="133"/>
      <c r="R128" s="133"/>
      <c r="S128" s="115"/>
      <c r="T128" s="134"/>
      <c r="U128" s="119"/>
      <c r="V128" s="119"/>
      <c r="W128" s="119"/>
      <c r="X128" s="99"/>
      <c r="Y128" s="135"/>
      <c r="Z128" s="135"/>
      <c r="AA128" s="135"/>
      <c r="AB128" s="135"/>
      <c r="AC128" s="136"/>
      <c r="AD128" s="133"/>
      <c r="AE128" s="133"/>
      <c r="AF128" s="133"/>
      <c r="AG128" s="133"/>
      <c r="AH128" s="115"/>
      <c r="AI128" s="133"/>
      <c r="AJ128" s="133"/>
      <c r="AK128" s="133"/>
      <c r="AL128" s="133"/>
      <c r="AM128" s="115"/>
      <c r="AN128" s="148"/>
      <c r="AO128" s="159" t="str">
        <f t="shared" si="41"/>
        <v>Ok</v>
      </c>
      <c r="AP128" s="45" t="str">
        <f t="shared" si="42"/>
        <v>Ok</v>
      </c>
      <c r="AQ128" s="45" t="str">
        <f t="shared" si="43"/>
        <v>Ok</v>
      </c>
      <c r="AR128" s="45" t="str">
        <f t="shared" si="44"/>
        <v>Ok</v>
      </c>
      <c r="AS128" s="45" t="str">
        <f t="shared" si="45"/>
        <v>Ok</v>
      </c>
      <c r="AT128" s="45" t="str">
        <f t="shared" si="46"/>
        <v>Ok</v>
      </c>
      <c r="AU128" s="67" t="str">
        <f t="shared" si="47"/>
        <v>Ok</v>
      </c>
    </row>
    <row r="129" spans="1:47" x14ac:dyDescent="0.25">
      <c r="A129" s="175" t="s">
        <v>128</v>
      </c>
      <c r="B129" s="176" t="s">
        <v>128</v>
      </c>
      <c r="C129" s="177" t="s">
        <v>236</v>
      </c>
      <c r="D129" s="177" t="s">
        <v>53</v>
      </c>
      <c r="E129" s="193">
        <f t="shared" si="36"/>
        <v>0</v>
      </c>
      <c r="F129" s="194">
        <f t="shared" si="37"/>
        <v>0</v>
      </c>
      <c r="G129" s="194">
        <f t="shared" si="38"/>
        <v>0</v>
      </c>
      <c r="H129" s="194">
        <f t="shared" si="39"/>
        <v>0</v>
      </c>
      <c r="I129" s="195">
        <f t="shared" si="40"/>
        <v>0</v>
      </c>
      <c r="J129" s="130"/>
      <c r="K129" s="131"/>
      <c r="L129" s="131"/>
      <c r="M129" s="131"/>
      <c r="N129" s="108"/>
      <c r="O129" s="132"/>
      <c r="P129" s="133"/>
      <c r="Q129" s="133"/>
      <c r="R129" s="133"/>
      <c r="S129" s="115"/>
      <c r="T129" s="134"/>
      <c r="U129" s="119"/>
      <c r="V129" s="119"/>
      <c r="W129" s="119"/>
      <c r="X129" s="99"/>
      <c r="Y129" s="135"/>
      <c r="Z129" s="135"/>
      <c r="AA129" s="135"/>
      <c r="AB129" s="135"/>
      <c r="AC129" s="136"/>
      <c r="AD129" s="133"/>
      <c r="AE129" s="133"/>
      <c r="AF129" s="133"/>
      <c r="AG129" s="133"/>
      <c r="AH129" s="115"/>
      <c r="AI129" s="133"/>
      <c r="AJ129" s="133"/>
      <c r="AK129" s="133"/>
      <c r="AL129" s="133"/>
      <c r="AM129" s="115"/>
      <c r="AN129" s="148"/>
      <c r="AO129" s="159" t="str">
        <f t="shared" si="41"/>
        <v>Ok</v>
      </c>
      <c r="AP129" s="45" t="str">
        <f t="shared" si="42"/>
        <v>Ok</v>
      </c>
      <c r="AQ129" s="45" t="str">
        <f t="shared" si="43"/>
        <v>Ok</v>
      </c>
      <c r="AR129" s="45" t="str">
        <f t="shared" si="44"/>
        <v>Ok</v>
      </c>
      <c r="AS129" s="45" t="str">
        <f t="shared" si="45"/>
        <v>Ok</v>
      </c>
      <c r="AT129" s="45" t="str">
        <f t="shared" si="46"/>
        <v>Ok</v>
      </c>
      <c r="AU129" s="67" t="str">
        <f t="shared" si="47"/>
        <v>Ok</v>
      </c>
    </row>
    <row r="130" spans="1:47" x14ac:dyDescent="0.25">
      <c r="A130" s="175" t="s">
        <v>128</v>
      </c>
      <c r="B130" s="176" t="s">
        <v>128</v>
      </c>
      <c r="C130" s="177" t="s">
        <v>237</v>
      </c>
      <c r="D130" s="177" t="s">
        <v>54</v>
      </c>
      <c r="E130" s="193">
        <f t="shared" ref="E130:E165" si="48">J130+O130+T130+Y130+AD130+AI130</f>
        <v>0</v>
      </c>
      <c r="F130" s="194">
        <f t="shared" ref="F130:F165" si="49">K130+P130+U130+Z130+AE130+AJ130</f>
        <v>0</v>
      </c>
      <c r="G130" s="194">
        <f t="shared" ref="G130:G165" si="50">L130+Q130+V130+AA130+AF130+AK130</f>
        <v>0</v>
      </c>
      <c r="H130" s="194">
        <f t="shared" ref="H130:H165" si="51">M130+R130+W130+AB130+AG130+AL130</f>
        <v>0</v>
      </c>
      <c r="I130" s="195">
        <f t="shared" ref="I130:I165" si="52">N130+S130+X130+AC130+AH130+AM130</f>
        <v>0</v>
      </c>
      <c r="J130" s="130"/>
      <c r="K130" s="131"/>
      <c r="L130" s="131"/>
      <c r="M130" s="131"/>
      <c r="N130" s="108"/>
      <c r="O130" s="132"/>
      <c r="P130" s="133"/>
      <c r="Q130" s="133"/>
      <c r="R130" s="133"/>
      <c r="S130" s="115"/>
      <c r="T130" s="134"/>
      <c r="U130" s="119"/>
      <c r="V130" s="119"/>
      <c r="W130" s="119"/>
      <c r="X130" s="99"/>
      <c r="Y130" s="135"/>
      <c r="Z130" s="135"/>
      <c r="AA130" s="135"/>
      <c r="AB130" s="135"/>
      <c r="AC130" s="136"/>
      <c r="AD130" s="133"/>
      <c r="AE130" s="133"/>
      <c r="AF130" s="133"/>
      <c r="AG130" s="133"/>
      <c r="AH130" s="115"/>
      <c r="AI130" s="133"/>
      <c r="AJ130" s="133"/>
      <c r="AK130" s="133"/>
      <c r="AL130" s="133"/>
      <c r="AM130" s="115"/>
      <c r="AN130" s="148"/>
      <c r="AO130" s="159" t="str">
        <f t="shared" ref="AO130:AO165" si="53">IF(I130=SUM(E130:H130), "Ok", "Review")</f>
        <v>Ok</v>
      </c>
      <c r="AP130" s="45" t="str">
        <f t="shared" ref="AP130:AP165" si="54">IF(N130=SUM(J130:M130), "Ok", "Review")</f>
        <v>Ok</v>
      </c>
      <c r="AQ130" s="45" t="str">
        <f t="shared" ref="AQ130:AQ165" si="55">IF(S130=SUM(O130:R130), "Ok", "Review")</f>
        <v>Ok</v>
      </c>
      <c r="AR130" s="45" t="str">
        <f t="shared" ref="AR130:AR165" si="56">IF(X130=SUM(T130:W130), "Ok", "Review")</f>
        <v>Ok</v>
      </c>
      <c r="AS130" s="45" t="str">
        <f t="shared" ref="AS130:AS165" si="57">IF(AC130=SUM(Y130:AB130), "Ok", "Review")</f>
        <v>Ok</v>
      </c>
      <c r="AT130" s="45" t="str">
        <f t="shared" ref="AT130:AT165" si="58">IF(AH130=SUM(AD130:AG130), "Ok", "Review")</f>
        <v>Ok</v>
      </c>
      <c r="AU130" s="67" t="str">
        <f t="shared" ref="AU130:AU165" si="59">IF(AM130=SUM(AI130:AL130), "Ok", "Review")</f>
        <v>Ok</v>
      </c>
    </row>
    <row r="131" spans="1:47" x14ac:dyDescent="0.25">
      <c r="A131" s="175" t="s">
        <v>128</v>
      </c>
      <c r="B131" s="176" t="s">
        <v>128</v>
      </c>
      <c r="C131" s="177" t="s">
        <v>238</v>
      </c>
      <c r="D131" s="177" t="s">
        <v>55</v>
      </c>
      <c r="E131" s="193">
        <f t="shared" si="48"/>
        <v>0</v>
      </c>
      <c r="F131" s="194">
        <f t="shared" si="49"/>
        <v>0</v>
      </c>
      <c r="G131" s="194">
        <f t="shared" si="50"/>
        <v>0</v>
      </c>
      <c r="H131" s="194">
        <f t="shared" si="51"/>
        <v>0</v>
      </c>
      <c r="I131" s="195">
        <f t="shared" si="52"/>
        <v>0</v>
      </c>
      <c r="J131" s="130"/>
      <c r="K131" s="131"/>
      <c r="L131" s="131"/>
      <c r="M131" s="131"/>
      <c r="N131" s="108"/>
      <c r="O131" s="132"/>
      <c r="P131" s="133"/>
      <c r="Q131" s="133"/>
      <c r="R131" s="133"/>
      <c r="S131" s="115"/>
      <c r="T131" s="134"/>
      <c r="U131" s="119"/>
      <c r="V131" s="119"/>
      <c r="W131" s="119"/>
      <c r="X131" s="99"/>
      <c r="Y131" s="135"/>
      <c r="Z131" s="135"/>
      <c r="AA131" s="135"/>
      <c r="AB131" s="135"/>
      <c r="AC131" s="136"/>
      <c r="AD131" s="133"/>
      <c r="AE131" s="133"/>
      <c r="AF131" s="133"/>
      <c r="AG131" s="133"/>
      <c r="AH131" s="115"/>
      <c r="AI131" s="133"/>
      <c r="AJ131" s="133"/>
      <c r="AK131" s="133"/>
      <c r="AL131" s="133"/>
      <c r="AM131" s="115"/>
      <c r="AN131" s="148"/>
      <c r="AO131" s="159" t="str">
        <f t="shared" si="53"/>
        <v>Ok</v>
      </c>
      <c r="AP131" s="45" t="str">
        <f t="shared" si="54"/>
        <v>Ok</v>
      </c>
      <c r="AQ131" s="45" t="str">
        <f t="shared" si="55"/>
        <v>Ok</v>
      </c>
      <c r="AR131" s="45" t="str">
        <f t="shared" si="56"/>
        <v>Ok</v>
      </c>
      <c r="AS131" s="45" t="str">
        <f t="shared" si="57"/>
        <v>Ok</v>
      </c>
      <c r="AT131" s="45" t="str">
        <f t="shared" si="58"/>
        <v>Ok</v>
      </c>
      <c r="AU131" s="67" t="str">
        <f t="shared" si="59"/>
        <v>Ok</v>
      </c>
    </row>
    <row r="132" spans="1:47" x14ac:dyDescent="0.25">
      <c r="A132" s="175" t="s">
        <v>128</v>
      </c>
      <c r="B132" s="176" t="s">
        <v>128</v>
      </c>
      <c r="C132" s="177" t="s">
        <v>239</v>
      </c>
      <c r="D132" s="177" t="s">
        <v>56</v>
      </c>
      <c r="E132" s="193">
        <f t="shared" si="48"/>
        <v>0</v>
      </c>
      <c r="F132" s="194">
        <f t="shared" si="49"/>
        <v>0</v>
      </c>
      <c r="G132" s="194">
        <f t="shared" si="50"/>
        <v>0</v>
      </c>
      <c r="H132" s="194">
        <f t="shared" si="51"/>
        <v>0</v>
      </c>
      <c r="I132" s="195">
        <f t="shared" si="52"/>
        <v>0</v>
      </c>
      <c r="J132" s="130"/>
      <c r="K132" s="131"/>
      <c r="L132" s="131"/>
      <c r="M132" s="131"/>
      <c r="N132" s="108"/>
      <c r="O132" s="132"/>
      <c r="P132" s="133"/>
      <c r="Q132" s="133"/>
      <c r="R132" s="133"/>
      <c r="S132" s="115"/>
      <c r="T132" s="134"/>
      <c r="U132" s="119"/>
      <c r="V132" s="119"/>
      <c r="W132" s="119"/>
      <c r="X132" s="99"/>
      <c r="Y132" s="135"/>
      <c r="Z132" s="135"/>
      <c r="AA132" s="135"/>
      <c r="AB132" s="135"/>
      <c r="AC132" s="136"/>
      <c r="AD132" s="133"/>
      <c r="AE132" s="133"/>
      <c r="AF132" s="133"/>
      <c r="AG132" s="133"/>
      <c r="AH132" s="115"/>
      <c r="AI132" s="133"/>
      <c r="AJ132" s="133"/>
      <c r="AK132" s="133"/>
      <c r="AL132" s="133"/>
      <c r="AM132" s="115"/>
      <c r="AN132" s="148"/>
      <c r="AO132" s="159" t="str">
        <f t="shared" si="53"/>
        <v>Ok</v>
      </c>
      <c r="AP132" s="45" t="str">
        <f t="shared" si="54"/>
        <v>Ok</v>
      </c>
      <c r="AQ132" s="45" t="str">
        <f t="shared" si="55"/>
        <v>Ok</v>
      </c>
      <c r="AR132" s="45" t="str">
        <f t="shared" si="56"/>
        <v>Ok</v>
      </c>
      <c r="AS132" s="45" t="str">
        <f t="shared" si="57"/>
        <v>Ok</v>
      </c>
      <c r="AT132" s="45" t="str">
        <f t="shared" si="58"/>
        <v>Ok</v>
      </c>
      <c r="AU132" s="67" t="str">
        <f t="shared" si="59"/>
        <v>Ok</v>
      </c>
    </row>
    <row r="133" spans="1:47" x14ac:dyDescent="0.25">
      <c r="A133" s="175" t="s">
        <v>128</v>
      </c>
      <c r="B133" s="176" t="s">
        <v>128</v>
      </c>
      <c r="C133" s="177" t="s">
        <v>240</v>
      </c>
      <c r="D133" s="177" t="s">
        <v>57</v>
      </c>
      <c r="E133" s="193">
        <f t="shared" si="48"/>
        <v>0</v>
      </c>
      <c r="F133" s="194">
        <f t="shared" si="49"/>
        <v>0</v>
      </c>
      <c r="G133" s="194">
        <f t="shared" si="50"/>
        <v>0</v>
      </c>
      <c r="H133" s="194">
        <f t="shared" si="51"/>
        <v>0</v>
      </c>
      <c r="I133" s="195">
        <f t="shared" si="52"/>
        <v>0</v>
      </c>
      <c r="J133" s="130"/>
      <c r="K133" s="131"/>
      <c r="L133" s="131"/>
      <c r="M133" s="131"/>
      <c r="N133" s="108"/>
      <c r="O133" s="132"/>
      <c r="P133" s="133"/>
      <c r="Q133" s="133"/>
      <c r="R133" s="133"/>
      <c r="S133" s="115"/>
      <c r="T133" s="134"/>
      <c r="U133" s="119"/>
      <c r="V133" s="119"/>
      <c r="W133" s="119"/>
      <c r="X133" s="99"/>
      <c r="Y133" s="135"/>
      <c r="Z133" s="135"/>
      <c r="AA133" s="135"/>
      <c r="AB133" s="135"/>
      <c r="AC133" s="136"/>
      <c r="AD133" s="133"/>
      <c r="AE133" s="133"/>
      <c r="AF133" s="133"/>
      <c r="AG133" s="133"/>
      <c r="AH133" s="115"/>
      <c r="AI133" s="133"/>
      <c r="AJ133" s="133"/>
      <c r="AK133" s="133"/>
      <c r="AL133" s="133"/>
      <c r="AM133" s="115"/>
      <c r="AN133" s="148"/>
      <c r="AO133" s="159" t="str">
        <f t="shared" si="53"/>
        <v>Ok</v>
      </c>
      <c r="AP133" s="45" t="str">
        <f t="shared" si="54"/>
        <v>Ok</v>
      </c>
      <c r="AQ133" s="45" t="str">
        <f t="shared" si="55"/>
        <v>Ok</v>
      </c>
      <c r="AR133" s="45" t="str">
        <f t="shared" si="56"/>
        <v>Ok</v>
      </c>
      <c r="AS133" s="45" t="str">
        <f t="shared" si="57"/>
        <v>Ok</v>
      </c>
      <c r="AT133" s="45" t="str">
        <f t="shared" si="58"/>
        <v>Ok</v>
      </c>
      <c r="AU133" s="67" t="str">
        <f t="shared" si="59"/>
        <v>Ok</v>
      </c>
    </row>
    <row r="134" spans="1:47" x14ac:dyDescent="0.25">
      <c r="A134" s="175" t="s">
        <v>128</v>
      </c>
      <c r="B134" s="176" t="s">
        <v>128</v>
      </c>
      <c r="C134" s="177" t="s">
        <v>241</v>
      </c>
      <c r="D134" s="177" t="s">
        <v>58</v>
      </c>
      <c r="E134" s="193">
        <f t="shared" si="48"/>
        <v>0</v>
      </c>
      <c r="F134" s="194">
        <f t="shared" si="49"/>
        <v>0</v>
      </c>
      <c r="G134" s="194">
        <f t="shared" si="50"/>
        <v>0</v>
      </c>
      <c r="H134" s="194">
        <f t="shared" si="51"/>
        <v>0</v>
      </c>
      <c r="I134" s="195">
        <f t="shared" si="52"/>
        <v>0</v>
      </c>
      <c r="J134" s="130"/>
      <c r="K134" s="131"/>
      <c r="L134" s="131"/>
      <c r="M134" s="131"/>
      <c r="N134" s="108"/>
      <c r="O134" s="132"/>
      <c r="P134" s="133"/>
      <c r="Q134" s="133"/>
      <c r="R134" s="133"/>
      <c r="S134" s="115"/>
      <c r="T134" s="134"/>
      <c r="U134" s="119"/>
      <c r="V134" s="119"/>
      <c r="W134" s="119"/>
      <c r="X134" s="99"/>
      <c r="Y134" s="135"/>
      <c r="Z134" s="135"/>
      <c r="AA134" s="135"/>
      <c r="AB134" s="135"/>
      <c r="AC134" s="136"/>
      <c r="AD134" s="133"/>
      <c r="AE134" s="133"/>
      <c r="AF134" s="133"/>
      <c r="AG134" s="133"/>
      <c r="AH134" s="115"/>
      <c r="AI134" s="133"/>
      <c r="AJ134" s="133"/>
      <c r="AK134" s="133"/>
      <c r="AL134" s="133"/>
      <c r="AM134" s="115"/>
      <c r="AN134" s="148"/>
      <c r="AO134" s="159" t="str">
        <f t="shared" si="53"/>
        <v>Ok</v>
      </c>
      <c r="AP134" s="45" t="str">
        <f t="shared" si="54"/>
        <v>Ok</v>
      </c>
      <c r="AQ134" s="45" t="str">
        <f t="shared" si="55"/>
        <v>Ok</v>
      </c>
      <c r="AR134" s="45" t="str">
        <f t="shared" si="56"/>
        <v>Ok</v>
      </c>
      <c r="AS134" s="45" t="str">
        <f t="shared" si="57"/>
        <v>Ok</v>
      </c>
      <c r="AT134" s="45" t="str">
        <f t="shared" si="58"/>
        <v>Ok</v>
      </c>
      <c r="AU134" s="67" t="str">
        <f t="shared" si="59"/>
        <v>Ok</v>
      </c>
    </row>
    <row r="135" spans="1:47" x14ac:dyDescent="0.25">
      <c r="A135" s="175" t="s">
        <v>128</v>
      </c>
      <c r="B135" s="176" t="s">
        <v>128</v>
      </c>
      <c r="C135" s="177" t="s">
        <v>242</v>
      </c>
      <c r="D135" s="177" t="s">
        <v>59</v>
      </c>
      <c r="E135" s="193">
        <f t="shared" si="48"/>
        <v>0</v>
      </c>
      <c r="F135" s="194">
        <f t="shared" si="49"/>
        <v>0</v>
      </c>
      <c r="G135" s="194">
        <f t="shared" si="50"/>
        <v>0</v>
      </c>
      <c r="H135" s="194">
        <f t="shared" si="51"/>
        <v>0</v>
      </c>
      <c r="I135" s="195">
        <f t="shared" si="52"/>
        <v>0</v>
      </c>
      <c r="J135" s="130"/>
      <c r="K135" s="131"/>
      <c r="L135" s="131"/>
      <c r="M135" s="131"/>
      <c r="N135" s="108"/>
      <c r="O135" s="132"/>
      <c r="P135" s="133"/>
      <c r="Q135" s="133"/>
      <c r="R135" s="133"/>
      <c r="S135" s="115"/>
      <c r="T135" s="134"/>
      <c r="U135" s="119"/>
      <c r="V135" s="119"/>
      <c r="W135" s="119"/>
      <c r="X135" s="99"/>
      <c r="Y135" s="135"/>
      <c r="Z135" s="135"/>
      <c r="AA135" s="135"/>
      <c r="AB135" s="135"/>
      <c r="AC135" s="136"/>
      <c r="AD135" s="133"/>
      <c r="AE135" s="133"/>
      <c r="AF135" s="133"/>
      <c r="AG135" s="133"/>
      <c r="AH135" s="115"/>
      <c r="AI135" s="133"/>
      <c r="AJ135" s="133"/>
      <c r="AK135" s="133"/>
      <c r="AL135" s="133"/>
      <c r="AM135" s="115"/>
      <c r="AN135" s="148"/>
      <c r="AO135" s="159" t="str">
        <f t="shared" si="53"/>
        <v>Ok</v>
      </c>
      <c r="AP135" s="45" t="str">
        <f t="shared" si="54"/>
        <v>Ok</v>
      </c>
      <c r="AQ135" s="45" t="str">
        <f t="shared" si="55"/>
        <v>Ok</v>
      </c>
      <c r="AR135" s="45" t="str">
        <f t="shared" si="56"/>
        <v>Ok</v>
      </c>
      <c r="AS135" s="45" t="str">
        <f t="shared" si="57"/>
        <v>Ok</v>
      </c>
      <c r="AT135" s="45" t="str">
        <f t="shared" si="58"/>
        <v>Ok</v>
      </c>
      <c r="AU135" s="67" t="str">
        <f t="shared" si="59"/>
        <v>Ok</v>
      </c>
    </row>
    <row r="136" spans="1:47" x14ac:dyDescent="0.25">
      <c r="A136" s="175" t="s">
        <v>128</v>
      </c>
      <c r="B136" s="176" t="s">
        <v>128</v>
      </c>
      <c r="C136" s="177" t="s">
        <v>243</v>
      </c>
      <c r="D136" s="177" t="s">
        <v>60</v>
      </c>
      <c r="E136" s="193">
        <f t="shared" si="48"/>
        <v>0</v>
      </c>
      <c r="F136" s="194">
        <f t="shared" si="49"/>
        <v>0</v>
      </c>
      <c r="G136" s="194">
        <f t="shared" si="50"/>
        <v>0</v>
      </c>
      <c r="H136" s="194">
        <f t="shared" si="51"/>
        <v>0</v>
      </c>
      <c r="I136" s="195">
        <f t="shared" si="52"/>
        <v>0</v>
      </c>
      <c r="J136" s="130"/>
      <c r="K136" s="131"/>
      <c r="L136" s="131"/>
      <c r="M136" s="131"/>
      <c r="N136" s="108"/>
      <c r="O136" s="132"/>
      <c r="P136" s="133"/>
      <c r="Q136" s="133"/>
      <c r="R136" s="133"/>
      <c r="S136" s="115"/>
      <c r="T136" s="134"/>
      <c r="U136" s="119"/>
      <c r="V136" s="119"/>
      <c r="W136" s="119"/>
      <c r="X136" s="99"/>
      <c r="Y136" s="135"/>
      <c r="Z136" s="135"/>
      <c r="AA136" s="135"/>
      <c r="AB136" s="135"/>
      <c r="AC136" s="136"/>
      <c r="AD136" s="133"/>
      <c r="AE136" s="133"/>
      <c r="AF136" s="133"/>
      <c r="AG136" s="133"/>
      <c r="AH136" s="115"/>
      <c r="AI136" s="133"/>
      <c r="AJ136" s="133"/>
      <c r="AK136" s="133"/>
      <c r="AL136" s="133"/>
      <c r="AM136" s="115"/>
      <c r="AN136" s="148"/>
      <c r="AO136" s="159" t="str">
        <f t="shared" si="53"/>
        <v>Ok</v>
      </c>
      <c r="AP136" s="45" t="str">
        <f t="shared" si="54"/>
        <v>Ok</v>
      </c>
      <c r="AQ136" s="45" t="str">
        <f t="shared" si="55"/>
        <v>Ok</v>
      </c>
      <c r="AR136" s="45" t="str">
        <f t="shared" si="56"/>
        <v>Ok</v>
      </c>
      <c r="AS136" s="45" t="str">
        <f t="shared" si="57"/>
        <v>Ok</v>
      </c>
      <c r="AT136" s="45" t="str">
        <f t="shared" si="58"/>
        <v>Ok</v>
      </c>
      <c r="AU136" s="67" t="str">
        <f t="shared" si="59"/>
        <v>Ok</v>
      </c>
    </row>
    <row r="137" spans="1:47" x14ac:dyDescent="0.25">
      <c r="A137" s="175" t="s">
        <v>128</v>
      </c>
      <c r="B137" s="176" t="s">
        <v>128</v>
      </c>
      <c r="C137" s="177" t="s">
        <v>244</v>
      </c>
      <c r="D137" s="177" t="s">
        <v>61</v>
      </c>
      <c r="E137" s="193">
        <f t="shared" si="48"/>
        <v>0</v>
      </c>
      <c r="F137" s="194">
        <f t="shared" si="49"/>
        <v>0</v>
      </c>
      <c r="G137" s="194">
        <f t="shared" si="50"/>
        <v>0</v>
      </c>
      <c r="H137" s="194">
        <f t="shared" si="51"/>
        <v>0</v>
      </c>
      <c r="I137" s="195">
        <f t="shared" si="52"/>
        <v>0</v>
      </c>
      <c r="J137" s="130"/>
      <c r="K137" s="131"/>
      <c r="L137" s="131"/>
      <c r="M137" s="131"/>
      <c r="N137" s="108"/>
      <c r="O137" s="132"/>
      <c r="P137" s="133"/>
      <c r="Q137" s="133"/>
      <c r="R137" s="133"/>
      <c r="S137" s="115"/>
      <c r="T137" s="134"/>
      <c r="U137" s="119"/>
      <c r="V137" s="119"/>
      <c r="W137" s="119"/>
      <c r="X137" s="99"/>
      <c r="Y137" s="135"/>
      <c r="Z137" s="135"/>
      <c r="AA137" s="135"/>
      <c r="AB137" s="135"/>
      <c r="AC137" s="136"/>
      <c r="AD137" s="133"/>
      <c r="AE137" s="133"/>
      <c r="AF137" s="133"/>
      <c r="AG137" s="133"/>
      <c r="AH137" s="115"/>
      <c r="AI137" s="133"/>
      <c r="AJ137" s="133"/>
      <c r="AK137" s="133"/>
      <c r="AL137" s="133"/>
      <c r="AM137" s="115"/>
      <c r="AN137" s="148"/>
      <c r="AO137" s="159" t="str">
        <f t="shared" si="53"/>
        <v>Ok</v>
      </c>
      <c r="AP137" s="45" t="str">
        <f t="shared" si="54"/>
        <v>Ok</v>
      </c>
      <c r="AQ137" s="45" t="str">
        <f t="shared" si="55"/>
        <v>Ok</v>
      </c>
      <c r="AR137" s="45" t="str">
        <f t="shared" si="56"/>
        <v>Ok</v>
      </c>
      <c r="AS137" s="45" t="str">
        <f t="shared" si="57"/>
        <v>Ok</v>
      </c>
      <c r="AT137" s="45" t="str">
        <f t="shared" si="58"/>
        <v>Ok</v>
      </c>
      <c r="AU137" s="67" t="str">
        <f t="shared" si="59"/>
        <v>Ok</v>
      </c>
    </row>
    <row r="138" spans="1:47" x14ac:dyDescent="0.25">
      <c r="A138" s="178" t="s">
        <v>128</v>
      </c>
      <c r="B138" s="176" t="s">
        <v>128</v>
      </c>
      <c r="C138" s="177" t="s">
        <v>245</v>
      </c>
      <c r="D138" s="177" t="s">
        <v>62</v>
      </c>
      <c r="E138" s="193">
        <f t="shared" si="48"/>
        <v>0</v>
      </c>
      <c r="F138" s="194">
        <f t="shared" si="49"/>
        <v>0</v>
      </c>
      <c r="G138" s="194">
        <f t="shared" si="50"/>
        <v>0</v>
      </c>
      <c r="H138" s="194">
        <f t="shared" si="51"/>
        <v>0</v>
      </c>
      <c r="I138" s="195">
        <f t="shared" si="52"/>
        <v>0</v>
      </c>
      <c r="J138" s="130"/>
      <c r="K138" s="131"/>
      <c r="L138" s="131"/>
      <c r="M138" s="131"/>
      <c r="N138" s="108"/>
      <c r="O138" s="132"/>
      <c r="P138" s="133"/>
      <c r="Q138" s="133"/>
      <c r="R138" s="133"/>
      <c r="S138" s="115"/>
      <c r="T138" s="134"/>
      <c r="U138" s="119"/>
      <c r="V138" s="119"/>
      <c r="W138" s="119"/>
      <c r="X138" s="99"/>
      <c r="Y138" s="135"/>
      <c r="Z138" s="135"/>
      <c r="AA138" s="135"/>
      <c r="AB138" s="135"/>
      <c r="AC138" s="113"/>
      <c r="AD138" s="133"/>
      <c r="AE138" s="133"/>
      <c r="AF138" s="133"/>
      <c r="AG138" s="133"/>
      <c r="AH138" s="115"/>
      <c r="AI138" s="133"/>
      <c r="AJ138" s="133"/>
      <c r="AK138" s="133"/>
      <c r="AL138" s="133"/>
      <c r="AM138" s="115"/>
      <c r="AN138" s="148"/>
      <c r="AO138" s="159" t="str">
        <f t="shared" si="53"/>
        <v>Ok</v>
      </c>
      <c r="AP138" s="45" t="str">
        <f t="shared" si="54"/>
        <v>Ok</v>
      </c>
      <c r="AQ138" s="45" t="str">
        <f t="shared" si="55"/>
        <v>Ok</v>
      </c>
      <c r="AR138" s="45" t="str">
        <f t="shared" si="56"/>
        <v>Ok</v>
      </c>
      <c r="AS138" s="45" t="str">
        <f t="shared" si="57"/>
        <v>Ok</v>
      </c>
      <c r="AT138" s="45" t="str">
        <f t="shared" si="58"/>
        <v>Ok</v>
      </c>
      <c r="AU138" s="67" t="str">
        <f t="shared" si="59"/>
        <v>Ok</v>
      </c>
    </row>
    <row r="139" spans="1:47" x14ac:dyDescent="0.25">
      <c r="A139" s="179" t="s">
        <v>180</v>
      </c>
      <c r="B139" s="169" t="s">
        <v>128</v>
      </c>
      <c r="C139" s="180" t="s">
        <v>246</v>
      </c>
      <c r="D139" s="70" t="s">
        <v>3</v>
      </c>
      <c r="E139" s="196">
        <f t="shared" si="48"/>
        <v>0</v>
      </c>
      <c r="F139" s="197">
        <f t="shared" si="49"/>
        <v>0</v>
      </c>
      <c r="G139" s="197">
        <f t="shared" si="50"/>
        <v>0</v>
      </c>
      <c r="H139" s="197">
        <f t="shared" si="51"/>
        <v>0</v>
      </c>
      <c r="I139" s="195">
        <f t="shared" si="52"/>
        <v>0</v>
      </c>
      <c r="J139" s="106"/>
      <c r="K139" s="107"/>
      <c r="L139" s="107"/>
      <c r="M139" s="107"/>
      <c r="N139" s="108"/>
      <c r="O139" s="109"/>
      <c r="P139" s="110"/>
      <c r="Q139" s="110"/>
      <c r="R139" s="110"/>
      <c r="S139" s="111"/>
      <c r="T139" s="100"/>
      <c r="U139" s="101"/>
      <c r="V139" s="101"/>
      <c r="W139" s="101"/>
      <c r="X139" s="102"/>
      <c r="Y139" s="112"/>
      <c r="Z139" s="112"/>
      <c r="AA139" s="112"/>
      <c r="AB139" s="112"/>
      <c r="AC139" s="113"/>
      <c r="AD139" s="114"/>
      <c r="AE139" s="114"/>
      <c r="AF139" s="114"/>
      <c r="AG139" s="114"/>
      <c r="AH139" s="115"/>
      <c r="AI139" s="114"/>
      <c r="AJ139" s="114"/>
      <c r="AK139" s="114"/>
      <c r="AL139" s="114"/>
      <c r="AM139" s="115"/>
      <c r="AN139" s="145"/>
      <c r="AO139" s="67" t="str">
        <f t="shared" si="53"/>
        <v>Ok</v>
      </c>
      <c r="AP139" s="67" t="str">
        <f t="shared" si="54"/>
        <v>Ok</v>
      </c>
      <c r="AQ139" s="67" t="str">
        <f t="shared" si="55"/>
        <v>Ok</v>
      </c>
      <c r="AR139" s="67" t="str">
        <f t="shared" si="56"/>
        <v>Ok</v>
      </c>
      <c r="AS139" s="67" t="str">
        <f t="shared" si="57"/>
        <v>Ok</v>
      </c>
      <c r="AT139" s="67" t="str">
        <f t="shared" si="58"/>
        <v>Ok</v>
      </c>
      <c r="AU139" s="67" t="str">
        <f t="shared" si="59"/>
        <v>Ok</v>
      </c>
    </row>
    <row r="140" spans="1:47" x14ac:dyDescent="0.25">
      <c r="A140" s="33" t="s">
        <v>111</v>
      </c>
      <c r="B140" s="34" t="s">
        <v>65</v>
      </c>
      <c r="C140" s="36" t="s">
        <v>331</v>
      </c>
      <c r="D140" s="36" t="s">
        <v>129</v>
      </c>
      <c r="E140" s="193">
        <f t="shared" si="48"/>
        <v>0</v>
      </c>
      <c r="F140" s="194">
        <f t="shared" si="49"/>
        <v>0</v>
      </c>
      <c r="G140" s="194">
        <f t="shared" si="50"/>
        <v>0</v>
      </c>
      <c r="H140" s="194">
        <f t="shared" si="51"/>
        <v>0</v>
      </c>
      <c r="I140" s="195">
        <f t="shared" si="52"/>
        <v>0</v>
      </c>
      <c r="J140" s="94"/>
      <c r="K140" s="53"/>
      <c r="L140" s="53"/>
      <c r="M140" s="53"/>
      <c r="N140" s="82"/>
      <c r="O140" s="88"/>
      <c r="P140" s="32"/>
      <c r="Q140" s="32"/>
      <c r="R140" s="32"/>
      <c r="S140" s="41"/>
      <c r="T140" s="71"/>
      <c r="U140" s="43"/>
      <c r="V140" s="43"/>
      <c r="W140" s="43"/>
      <c r="X140" s="99"/>
      <c r="Y140" s="61"/>
      <c r="Z140" s="61"/>
      <c r="AA140" s="61"/>
      <c r="AB140" s="61"/>
      <c r="AC140" s="58"/>
      <c r="AD140" s="32"/>
      <c r="AE140" s="32"/>
      <c r="AF140" s="32"/>
      <c r="AG140" s="32"/>
      <c r="AH140" s="41"/>
      <c r="AI140" s="32"/>
      <c r="AJ140" s="32"/>
      <c r="AK140" s="32"/>
      <c r="AL140" s="32"/>
      <c r="AM140" s="41"/>
      <c r="AN140" s="149"/>
      <c r="AO140" s="160" t="str">
        <f t="shared" si="53"/>
        <v>Ok</v>
      </c>
      <c r="AP140" s="46" t="str">
        <f t="shared" si="54"/>
        <v>Ok</v>
      </c>
      <c r="AQ140" s="46" t="str">
        <f t="shared" si="55"/>
        <v>Ok</v>
      </c>
      <c r="AR140" s="46" t="str">
        <f t="shared" si="56"/>
        <v>Ok</v>
      </c>
      <c r="AS140" s="46" t="str">
        <f t="shared" si="57"/>
        <v>Ok</v>
      </c>
      <c r="AT140" s="46" t="str">
        <f t="shared" si="58"/>
        <v>Ok</v>
      </c>
      <c r="AU140" s="46" t="str">
        <f t="shared" si="59"/>
        <v>Ok</v>
      </c>
    </row>
    <row r="141" spans="1:47" x14ac:dyDescent="0.25">
      <c r="A141" s="33" t="s">
        <v>111</v>
      </c>
      <c r="B141" s="34" t="s">
        <v>65</v>
      </c>
      <c r="C141" s="36" t="s">
        <v>332</v>
      </c>
      <c r="D141" s="36" t="s">
        <v>464</v>
      </c>
      <c r="E141" s="193">
        <f t="shared" si="48"/>
        <v>0</v>
      </c>
      <c r="F141" s="194">
        <f t="shared" si="49"/>
        <v>0</v>
      </c>
      <c r="G141" s="194">
        <f t="shared" si="50"/>
        <v>0</v>
      </c>
      <c r="H141" s="194">
        <f t="shared" si="51"/>
        <v>0</v>
      </c>
      <c r="I141" s="195">
        <f t="shared" si="52"/>
        <v>0</v>
      </c>
      <c r="J141" s="94"/>
      <c r="K141" s="53"/>
      <c r="L141" s="53"/>
      <c r="M141" s="53"/>
      <c r="N141" s="82"/>
      <c r="O141" s="88"/>
      <c r="P141" s="32"/>
      <c r="Q141" s="32"/>
      <c r="R141" s="32"/>
      <c r="S141" s="41"/>
      <c r="T141" s="71"/>
      <c r="U141" s="43"/>
      <c r="V141" s="43"/>
      <c r="W141" s="43"/>
      <c r="X141" s="99"/>
      <c r="Y141" s="61"/>
      <c r="Z141" s="61"/>
      <c r="AA141" s="61"/>
      <c r="AB141" s="61"/>
      <c r="AC141" s="58"/>
      <c r="AD141" s="32"/>
      <c r="AE141" s="32"/>
      <c r="AF141" s="32"/>
      <c r="AG141" s="32"/>
      <c r="AH141" s="41"/>
      <c r="AI141" s="32"/>
      <c r="AJ141" s="32"/>
      <c r="AK141" s="32"/>
      <c r="AL141" s="32"/>
      <c r="AM141" s="41"/>
      <c r="AN141" s="149"/>
      <c r="AO141" s="160" t="str">
        <f t="shared" si="53"/>
        <v>Ok</v>
      </c>
      <c r="AP141" s="46" t="str">
        <f t="shared" si="54"/>
        <v>Ok</v>
      </c>
      <c r="AQ141" s="46" t="str">
        <f t="shared" si="55"/>
        <v>Ok</v>
      </c>
      <c r="AR141" s="46" t="str">
        <f t="shared" si="56"/>
        <v>Ok</v>
      </c>
      <c r="AS141" s="46" t="str">
        <f t="shared" si="57"/>
        <v>Ok</v>
      </c>
      <c r="AT141" s="46" t="str">
        <f t="shared" si="58"/>
        <v>Ok</v>
      </c>
      <c r="AU141" s="46" t="str">
        <f t="shared" si="59"/>
        <v>Ok</v>
      </c>
    </row>
    <row r="142" spans="1:47" x14ac:dyDescent="0.25">
      <c r="A142" s="33" t="s">
        <v>111</v>
      </c>
      <c r="B142" s="34" t="s">
        <v>65</v>
      </c>
      <c r="C142" s="36" t="s">
        <v>334</v>
      </c>
      <c r="D142" s="36" t="s">
        <v>17</v>
      </c>
      <c r="E142" s="193">
        <f t="shared" si="48"/>
        <v>0</v>
      </c>
      <c r="F142" s="194">
        <f t="shared" si="49"/>
        <v>0</v>
      </c>
      <c r="G142" s="194">
        <f t="shared" si="50"/>
        <v>0</v>
      </c>
      <c r="H142" s="194">
        <f t="shared" si="51"/>
        <v>0</v>
      </c>
      <c r="I142" s="195">
        <f t="shared" si="52"/>
        <v>0</v>
      </c>
      <c r="J142" s="94"/>
      <c r="K142" s="53"/>
      <c r="L142" s="53"/>
      <c r="M142" s="53"/>
      <c r="N142" s="82"/>
      <c r="O142" s="88"/>
      <c r="P142" s="32"/>
      <c r="Q142" s="32"/>
      <c r="R142" s="32"/>
      <c r="S142" s="41"/>
      <c r="T142" s="71"/>
      <c r="U142" s="43"/>
      <c r="V142" s="43"/>
      <c r="W142" s="43"/>
      <c r="X142" s="99"/>
      <c r="Y142" s="61"/>
      <c r="Z142" s="61"/>
      <c r="AA142" s="61"/>
      <c r="AB142" s="61"/>
      <c r="AC142" s="58"/>
      <c r="AD142" s="32"/>
      <c r="AE142" s="32"/>
      <c r="AF142" s="32"/>
      <c r="AG142" s="32"/>
      <c r="AH142" s="41"/>
      <c r="AI142" s="32"/>
      <c r="AJ142" s="32"/>
      <c r="AK142" s="32"/>
      <c r="AL142" s="32"/>
      <c r="AM142" s="41"/>
      <c r="AN142" s="149"/>
      <c r="AO142" s="160" t="str">
        <f t="shared" si="53"/>
        <v>Ok</v>
      </c>
      <c r="AP142" s="46" t="str">
        <f t="shared" si="54"/>
        <v>Ok</v>
      </c>
      <c r="AQ142" s="46" t="str">
        <f t="shared" si="55"/>
        <v>Ok</v>
      </c>
      <c r="AR142" s="46" t="str">
        <f t="shared" si="56"/>
        <v>Ok</v>
      </c>
      <c r="AS142" s="46" t="str">
        <f t="shared" si="57"/>
        <v>Ok</v>
      </c>
      <c r="AT142" s="46" t="str">
        <f t="shared" si="58"/>
        <v>Ok</v>
      </c>
      <c r="AU142" s="46" t="str">
        <f t="shared" si="59"/>
        <v>Ok</v>
      </c>
    </row>
    <row r="143" spans="1:47" x14ac:dyDescent="0.25">
      <c r="A143" s="33" t="s">
        <v>111</v>
      </c>
      <c r="B143" s="34" t="s">
        <v>65</v>
      </c>
      <c r="C143" s="36" t="s">
        <v>335</v>
      </c>
      <c r="D143" s="36" t="s">
        <v>330</v>
      </c>
      <c r="E143" s="193">
        <f t="shared" si="48"/>
        <v>0</v>
      </c>
      <c r="F143" s="194">
        <f t="shared" si="49"/>
        <v>0</v>
      </c>
      <c r="G143" s="194">
        <f t="shared" si="50"/>
        <v>0</v>
      </c>
      <c r="H143" s="194">
        <f t="shared" si="51"/>
        <v>0</v>
      </c>
      <c r="I143" s="195">
        <f t="shared" si="52"/>
        <v>0</v>
      </c>
      <c r="J143" s="94"/>
      <c r="K143" s="53"/>
      <c r="L143" s="53"/>
      <c r="M143" s="53"/>
      <c r="N143" s="82"/>
      <c r="O143" s="88"/>
      <c r="P143" s="32"/>
      <c r="Q143" s="32"/>
      <c r="R143" s="32"/>
      <c r="S143" s="41"/>
      <c r="T143" s="71"/>
      <c r="U143" s="43"/>
      <c r="V143" s="43"/>
      <c r="W143" s="43"/>
      <c r="X143" s="99"/>
      <c r="Y143" s="61"/>
      <c r="Z143" s="61"/>
      <c r="AA143" s="61"/>
      <c r="AB143" s="61"/>
      <c r="AC143" s="58"/>
      <c r="AD143" s="32"/>
      <c r="AE143" s="32"/>
      <c r="AF143" s="32"/>
      <c r="AG143" s="32"/>
      <c r="AH143" s="41"/>
      <c r="AI143" s="32"/>
      <c r="AJ143" s="32"/>
      <c r="AK143" s="32"/>
      <c r="AL143" s="32"/>
      <c r="AM143" s="41"/>
      <c r="AN143" s="149"/>
      <c r="AO143" s="160" t="str">
        <f t="shared" si="53"/>
        <v>Ok</v>
      </c>
      <c r="AP143" s="46" t="str">
        <f t="shared" si="54"/>
        <v>Ok</v>
      </c>
      <c r="AQ143" s="46" t="str">
        <f t="shared" si="55"/>
        <v>Ok</v>
      </c>
      <c r="AR143" s="46" t="str">
        <f t="shared" si="56"/>
        <v>Ok</v>
      </c>
      <c r="AS143" s="46" t="str">
        <f t="shared" si="57"/>
        <v>Ok</v>
      </c>
      <c r="AT143" s="46" t="str">
        <f t="shared" si="58"/>
        <v>Ok</v>
      </c>
      <c r="AU143" s="46" t="str">
        <f t="shared" si="59"/>
        <v>Ok</v>
      </c>
    </row>
    <row r="144" spans="1:47" x14ac:dyDescent="0.25">
      <c r="A144" s="33" t="s">
        <v>111</v>
      </c>
      <c r="B144" s="34" t="s">
        <v>65</v>
      </c>
      <c r="C144" s="36" t="s">
        <v>465</v>
      </c>
      <c r="D144" s="36" t="s">
        <v>466</v>
      </c>
      <c r="E144" s="193">
        <f t="shared" si="48"/>
        <v>0</v>
      </c>
      <c r="F144" s="194">
        <f t="shared" si="49"/>
        <v>0</v>
      </c>
      <c r="G144" s="194">
        <f t="shared" si="50"/>
        <v>0</v>
      </c>
      <c r="H144" s="194">
        <f t="shared" si="51"/>
        <v>0</v>
      </c>
      <c r="I144" s="195">
        <f t="shared" si="52"/>
        <v>0</v>
      </c>
      <c r="J144" s="137"/>
      <c r="K144" s="138"/>
      <c r="L144" s="138"/>
      <c r="M144" s="138"/>
      <c r="N144" s="82"/>
      <c r="O144" s="88"/>
      <c r="P144" s="32"/>
      <c r="Q144" s="32"/>
      <c r="R144" s="32"/>
      <c r="S144" s="41"/>
      <c r="T144" s="71"/>
      <c r="U144" s="43"/>
      <c r="V144" s="43"/>
      <c r="W144" s="43"/>
      <c r="X144" s="99"/>
      <c r="Y144" s="139"/>
      <c r="Z144" s="139"/>
      <c r="AA144" s="139"/>
      <c r="AB144" s="139"/>
      <c r="AC144" s="59"/>
      <c r="AD144" s="32"/>
      <c r="AE144" s="32"/>
      <c r="AF144" s="32"/>
      <c r="AG144" s="32"/>
      <c r="AH144" s="41"/>
      <c r="AI144" s="32"/>
      <c r="AJ144" s="32"/>
      <c r="AK144" s="32"/>
      <c r="AL144" s="32"/>
      <c r="AM144" s="47"/>
      <c r="AN144" s="150"/>
      <c r="AO144" s="161" t="str">
        <f t="shared" si="53"/>
        <v>Ok</v>
      </c>
      <c r="AP144" s="43" t="str">
        <f t="shared" si="54"/>
        <v>Ok</v>
      </c>
      <c r="AQ144" s="43" t="str">
        <f t="shared" si="55"/>
        <v>Ok</v>
      </c>
      <c r="AR144" s="43" t="str">
        <f t="shared" si="56"/>
        <v>Ok</v>
      </c>
      <c r="AS144" s="43" t="str">
        <f t="shared" si="57"/>
        <v>Ok</v>
      </c>
      <c r="AT144" s="43" t="str">
        <f t="shared" si="58"/>
        <v>Ok</v>
      </c>
      <c r="AU144" s="43" t="str">
        <f t="shared" si="59"/>
        <v>Ok</v>
      </c>
    </row>
    <row r="145" spans="1:47" x14ac:dyDescent="0.25">
      <c r="A145" s="33" t="s">
        <v>111</v>
      </c>
      <c r="B145" s="34" t="s">
        <v>65</v>
      </c>
      <c r="C145" s="36" t="s">
        <v>333</v>
      </c>
      <c r="D145" s="36" t="s">
        <v>117</v>
      </c>
      <c r="E145" s="193">
        <f t="shared" si="48"/>
        <v>0</v>
      </c>
      <c r="F145" s="194">
        <f t="shared" si="49"/>
        <v>0</v>
      </c>
      <c r="G145" s="194">
        <f t="shared" si="50"/>
        <v>0</v>
      </c>
      <c r="H145" s="194">
        <f t="shared" si="51"/>
        <v>0</v>
      </c>
      <c r="I145" s="195">
        <f t="shared" si="52"/>
        <v>0</v>
      </c>
      <c r="J145" s="137"/>
      <c r="K145" s="138"/>
      <c r="L145" s="138"/>
      <c r="M145" s="138"/>
      <c r="N145" s="82"/>
      <c r="O145" s="88"/>
      <c r="P145" s="32"/>
      <c r="Q145" s="32"/>
      <c r="R145" s="32"/>
      <c r="S145" s="41"/>
      <c r="T145" s="71"/>
      <c r="U145" s="43"/>
      <c r="V145" s="43"/>
      <c r="W145" s="43"/>
      <c r="X145" s="99"/>
      <c r="Y145" s="139"/>
      <c r="Z145" s="139"/>
      <c r="AA145" s="139"/>
      <c r="AB145" s="139"/>
      <c r="AC145" s="59"/>
      <c r="AD145" s="32"/>
      <c r="AE145" s="32"/>
      <c r="AF145" s="32"/>
      <c r="AG145" s="32"/>
      <c r="AH145" s="41"/>
      <c r="AI145" s="32"/>
      <c r="AJ145" s="32"/>
      <c r="AK145" s="32"/>
      <c r="AL145" s="32"/>
      <c r="AM145" s="47"/>
      <c r="AN145" s="150"/>
      <c r="AO145" s="161" t="str">
        <f t="shared" si="53"/>
        <v>Ok</v>
      </c>
      <c r="AP145" s="43" t="str">
        <f t="shared" si="54"/>
        <v>Ok</v>
      </c>
      <c r="AQ145" s="43" t="str">
        <f t="shared" si="55"/>
        <v>Ok</v>
      </c>
      <c r="AR145" s="43" t="str">
        <f t="shared" si="56"/>
        <v>Ok</v>
      </c>
      <c r="AS145" s="43" t="str">
        <f t="shared" si="57"/>
        <v>Ok</v>
      </c>
      <c r="AT145" s="43" t="str">
        <f t="shared" si="58"/>
        <v>Ok</v>
      </c>
      <c r="AU145" s="43" t="str">
        <f t="shared" si="59"/>
        <v>Ok</v>
      </c>
    </row>
    <row r="146" spans="1:47" x14ac:dyDescent="0.25">
      <c r="A146" s="33" t="s">
        <v>111</v>
      </c>
      <c r="B146" s="34" t="s">
        <v>65</v>
      </c>
      <c r="C146" s="36" t="s">
        <v>336</v>
      </c>
      <c r="D146" s="36" t="s">
        <v>467</v>
      </c>
      <c r="E146" s="193">
        <f t="shared" si="48"/>
        <v>0</v>
      </c>
      <c r="F146" s="194">
        <f t="shared" si="49"/>
        <v>0</v>
      </c>
      <c r="G146" s="194">
        <f t="shared" si="50"/>
        <v>0</v>
      </c>
      <c r="H146" s="194">
        <f t="shared" si="51"/>
        <v>0</v>
      </c>
      <c r="I146" s="195">
        <f t="shared" si="52"/>
        <v>0</v>
      </c>
      <c r="J146" s="94"/>
      <c r="K146" s="53"/>
      <c r="L146" s="53"/>
      <c r="M146" s="53"/>
      <c r="N146" s="82"/>
      <c r="O146" s="88"/>
      <c r="P146" s="32"/>
      <c r="Q146" s="32"/>
      <c r="R146" s="32"/>
      <c r="S146" s="41"/>
      <c r="T146" s="71"/>
      <c r="U146" s="43"/>
      <c r="V146" s="43"/>
      <c r="W146" s="43"/>
      <c r="X146" s="99"/>
      <c r="Y146" s="61"/>
      <c r="Z146" s="61"/>
      <c r="AA146" s="61"/>
      <c r="AB146" s="61"/>
      <c r="AC146" s="58"/>
      <c r="AD146" s="32"/>
      <c r="AE146" s="32"/>
      <c r="AF146" s="32"/>
      <c r="AG146" s="32"/>
      <c r="AH146" s="41"/>
      <c r="AI146" s="32"/>
      <c r="AJ146" s="32"/>
      <c r="AK146" s="32"/>
      <c r="AL146" s="32"/>
      <c r="AM146" s="41"/>
      <c r="AN146" s="149"/>
      <c r="AO146" s="160" t="str">
        <f t="shared" si="53"/>
        <v>Ok</v>
      </c>
      <c r="AP146" s="46" t="str">
        <f t="shared" si="54"/>
        <v>Ok</v>
      </c>
      <c r="AQ146" s="46" t="str">
        <f t="shared" si="55"/>
        <v>Ok</v>
      </c>
      <c r="AR146" s="46" t="str">
        <f t="shared" si="56"/>
        <v>Ok</v>
      </c>
      <c r="AS146" s="46" t="str">
        <f t="shared" si="57"/>
        <v>Ok</v>
      </c>
      <c r="AT146" s="46" t="str">
        <f t="shared" si="58"/>
        <v>Ok</v>
      </c>
      <c r="AU146" s="46" t="str">
        <f t="shared" si="59"/>
        <v>Ok</v>
      </c>
    </row>
    <row r="147" spans="1:47" x14ac:dyDescent="0.25">
      <c r="A147" s="69" t="s">
        <v>111</v>
      </c>
      <c r="B147" s="35" t="s">
        <v>65</v>
      </c>
      <c r="C147" s="66" t="s">
        <v>337</v>
      </c>
      <c r="D147" s="70" t="s">
        <v>3</v>
      </c>
      <c r="E147" s="196">
        <f t="shared" si="48"/>
        <v>0</v>
      </c>
      <c r="F147" s="197">
        <f t="shared" si="49"/>
        <v>0</v>
      </c>
      <c r="G147" s="197">
        <f t="shared" si="50"/>
        <v>0</v>
      </c>
      <c r="H147" s="197">
        <f t="shared" si="51"/>
        <v>0</v>
      </c>
      <c r="I147" s="195">
        <f t="shared" si="52"/>
        <v>0</v>
      </c>
      <c r="J147" s="95"/>
      <c r="K147" s="55"/>
      <c r="L147" s="55"/>
      <c r="M147" s="55"/>
      <c r="N147" s="82"/>
      <c r="O147" s="88"/>
      <c r="P147" s="32"/>
      <c r="Q147" s="32"/>
      <c r="R147" s="32"/>
      <c r="S147" s="41"/>
      <c r="T147" s="71"/>
      <c r="U147" s="43"/>
      <c r="V147" s="43"/>
      <c r="W147" s="43"/>
      <c r="X147" s="99"/>
      <c r="Y147" s="59"/>
      <c r="Z147" s="59"/>
      <c r="AA147" s="59"/>
      <c r="AB147" s="59"/>
      <c r="AC147" s="58"/>
      <c r="AD147" s="42"/>
      <c r="AE147" s="42"/>
      <c r="AF147" s="42"/>
      <c r="AG147" s="42"/>
      <c r="AH147" s="41"/>
      <c r="AI147" s="42"/>
      <c r="AJ147" s="42"/>
      <c r="AK147" s="42"/>
      <c r="AL147" s="42"/>
      <c r="AM147" s="41"/>
      <c r="AN147" s="150"/>
      <c r="AO147" s="161" t="str">
        <f t="shared" si="53"/>
        <v>Ok</v>
      </c>
      <c r="AP147" s="46" t="str">
        <f t="shared" si="54"/>
        <v>Ok</v>
      </c>
      <c r="AQ147" s="46" t="str">
        <f t="shared" si="55"/>
        <v>Ok</v>
      </c>
      <c r="AR147" s="46" t="str">
        <f t="shared" si="56"/>
        <v>Ok</v>
      </c>
      <c r="AS147" s="46" t="str">
        <f t="shared" si="57"/>
        <v>Ok</v>
      </c>
      <c r="AT147" s="46" t="str">
        <f t="shared" si="58"/>
        <v>Ok</v>
      </c>
      <c r="AU147" s="46" t="str">
        <f t="shared" si="59"/>
        <v>Ok</v>
      </c>
    </row>
    <row r="148" spans="1:47" x14ac:dyDescent="0.25">
      <c r="A148" s="37" t="s">
        <v>111</v>
      </c>
      <c r="B148" s="34" t="s">
        <v>66</v>
      </c>
      <c r="C148" s="36" t="s">
        <v>340</v>
      </c>
      <c r="D148" s="36" t="s">
        <v>119</v>
      </c>
      <c r="E148" s="193">
        <f t="shared" si="48"/>
        <v>0</v>
      </c>
      <c r="F148" s="194">
        <f t="shared" si="49"/>
        <v>0</v>
      </c>
      <c r="G148" s="194">
        <f t="shared" si="50"/>
        <v>0</v>
      </c>
      <c r="H148" s="194">
        <f t="shared" si="51"/>
        <v>0</v>
      </c>
      <c r="I148" s="195">
        <f t="shared" si="52"/>
        <v>0</v>
      </c>
      <c r="J148" s="94"/>
      <c r="K148" s="53"/>
      <c r="L148" s="53"/>
      <c r="M148" s="53"/>
      <c r="N148" s="82"/>
      <c r="O148" s="88"/>
      <c r="P148" s="32"/>
      <c r="Q148" s="32"/>
      <c r="R148" s="32"/>
      <c r="S148" s="41"/>
      <c r="T148" s="71"/>
      <c r="U148" s="43"/>
      <c r="V148" s="43"/>
      <c r="W148" s="43"/>
      <c r="X148" s="99"/>
      <c r="Y148" s="61"/>
      <c r="Z148" s="61"/>
      <c r="AA148" s="61"/>
      <c r="AB148" s="61"/>
      <c r="AC148" s="58"/>
      <c r="AD148" s="32"/>
      <c r="AE148" s="32"/>
      <c r="AF148" s="32"/>
      <c r="AG148" s="32"/>
      <c r="AH148" s="41"/>
      <c r="AI148" s="32"/>
      <c r="AJ148" s="32"/>
      <c r="AK148" s="32"/>
      <c r="AL148" s="32"/>
      <c r="AM148" s="41"/>
      <c r="AN148" s="149"/>
      <c r="AO148" s="160" t="str">
        <f t="shared" si="53"/>
        <v>Ok</v>
      </c>
      <c r="AP148" s="46" t="str">
        <f t="shared" si="54"/>
        <v>Ok</v>
      </c>
      <c r="AQ148" s="46" t="str">
        <f t="shared" si="55"/>
        <v>Ok</v>
      </c>
      <c r="AR148" s="46" t="str">
        <f t="shared" si="56"/>
        <v>Ok</v>
      </c>
      <c r="AS148" s="46" t="str">
        <f t="shared" si="57"/>
        <v>Ok</v>
      </c>
      <c r="AT148" s="46" t="str">
        <f t="shared" si="58"/>
        <v>Ok</v>
      </c>
      <c r="AU148" s="46" t="str">
        <f t="shared" si="59"/>
        <v>Ok</v>
      </c>
    </row>
    <row r="149" spans="1:47" x14ac:dyDescent="0.25">
      <c r="A149" s="37" t="s">
        <v>111</v>
      </c>
      <c r="B149" s="34" t="s">
        <v>66</v>
      </c>
      <c r="C149" s="36" t="s">
        <v>339</v>
      </c>
      <c r="D149" s="36" t="s">
        <v>118</v>
      </c>
      <c r="E149" s="193">
        <f t="shared" si="48"/>
        <v>0</v>
      </c>
      <c r="F149" s="194">
        <f t="shared" si="49"/>
        <v>0</v>
      </c>
      <c r="G149" s="194">
        <f t="shared" si="50"/>
        <v>0</v>
      </c>
      <c r="H149" s="194">
        <f t="shared" si="51"/>
        <v>0</v>
      </c>
      <c r="I149" s="195">
        <f t="shared" si="52"/>
        <v>0</v>
      </c>
      <c r="J149" s="94"/>
      <c r="K149" s="53"/>
      <c r="L149" s="53"/>
      <c r="M149" s="53"/>
      <c r="N149" s="82"/>
      <c r="O149" s="88"/>
      <c r="P149" s="32"/>
      <c r="Q149" s="32"/>
      <c r="R149" s="32"/>
      <c r="S149" s="41"/>
      <c r="T149" s="71"/>
      <c r="U149" s="43"/>
      <c r="V149" s="43"/>
      <c r="W149" s="43"/>
      <c r="X149" s="99"/>
      <c r="Y149" s="139"/>
      <c r="Z149" s="139"/>
      <c r="AA149" s="139"/>
      <c r="AB149" s="139"/>
      <c r="AC149" s="59"/>
      <c r="AD149" s="32"/>
      <c r="AE149" s="32"/>
      <c r="AF149" s="32"/>
      <c r="AG149" s="32"/>
      <c r="AH149" s="41"/>
      <c r="AI149" s="32"/>
      <c r="AJ149" s="32"/>
      <c r="AK149" s="32"/>
      <c r="AL149" s="32"/>
      <c r="AM149" s="47"/>
      <c r="AN149" s="150"/>
      <c r="AO149" s="161" t="str">
        <f t="shared" si="53"/>
        <v>Ok</v>
      </c>
      <c r="AP149" s="43" t="str">
        <f t="shared" si="54"/>
        <v>Ok</v>
      </c>
      <c r="AQ149" s="43" t="str">
        <f t="shared" si="55"/>
        <v>Ok</v>
      </c>
      <c r="AR149" s="43" t="str">
        <f t="shared" si="56"/>
        <v>Ok</v>
      </c>
      <c r="AS149" s="43" t="str">
        <f t="shared" si="57"/>
        <v>Ok</v>
      </c>
      <c r="AT149" s="43" t="str">
        <f t="shared" si="58"/>
        <v>Ok</v>
      </c>
      <c r="AU149" s="43" t="str">
        <f t="shared" si="59"/>
        <v>Ok</v>
      </c>
    </row>
    <row r="150" spans="1:47" x14ac:dyDescent="0.25">
      <c r="A150" s="37" t="s">
        <v>111</v>
      </c>
      <c r="B150" s="34" t="s">
        <v>66</v>
      </c>
      <c r="C150" s="36" t="s">
        <v>343</v>
      </c>
      <c r="D150" s="34" t="s">
        <v>468</v>
      </c>
      <c r="E150" s="193">
        <f t="shared" si="48"/>
        <v>0</v>
      </c>
      <c r="F150" s="194">
        <f t="shared" si="49"/>
        <v>0</v>
      </c>
      <c r="G150" s="194">
        <f t="shared" si="50"/>
        <v>0</v>
      </c>
      <c r="H150" s="194">
        <f t="shared" si="51"/>
        <v>0</v>
      </c>
      <c r="I150" s="195">
        <f t="shared" si="52"/>
        <v>0</v>
      </c>
      <c r="J150" s="94"/>
      <c r="K150" s="53"/>
      <c r="L150" s="53"/>
      <c r="M150" s="53"/>
      <c r="N150" s="54"/>
      <c r="O150" s="88"/>
      <c r="P150" s="32"/>
      <c r="Q150" s="32"/>
      <c r="R150" s="32"/>
      <c r="S150" s="41"/>
      <c r="T150" s="43"/>
      <c r="U150" s="43"/>
      <c r="V150" s="43"/>
      <c r="W150" s="43"/>
      <c r="X150" s="99"/>
      <c r="Y150" s="139"/>
      <c r="Z150" s="139"/>
      <c r="AA150" s="139"/>
      <c r="AB150" s="139"/>
      <c r="AC150" s="59"/>
      <c r="AD150" s="32"/>
      <c r="AE150" s="32"/>
      <c r="AF150" s="32"/>
      <c r="AG150" s="32"/>
      <c r="AH150" s="41"/>
      <c r="AI150" s="32"/>
      <c r="AJ150" s="32"/>
      <c r="AK150" s="32"/>
      <c r="AL150" s="32"/>
      <c r="AM150" s="47"/>
      <c r="AN150" s="150"/>
      <c r="AO150" s="161" t="str">
        <f t="shared" si="53"/>
        <v>Ok</v>
      </c>
      <c r="AP150" s="43" t="str">
        <f t="shared" si="54"/>
        <v>Ok</v>
      </c>
      <c r="AQ150" s="43" t="str">
        <f t="shared" si="55"/>
        <v>Ok</v>
      </c>
      <c r="AR150" s="43" t="str">
        <f t="shared" si="56"/>
        <v>Ok</v>
      </c>
      <c r="AS150" s="43" t="str">
        <f t="shared" si="57"/>
        <v>Ok</v>
      </c>
      <c r="AT150" s="43" t="str">
        <f t="shared" si="58"/>
        <v>Ok</v>
      </c>
      <c r="AU150" s="43" t="str">
        <f t="shared" si="59"/>
        <v>Ok</v>
      </c>
    </row>
    <row r="151" spans="1:47" x14ac:dyDescent="0.25">
      <c r="A151" s="37" t="s">
        <v>111</v>
      </c>
      <c r="B151" s="34" t="s">
        <v>66</v>
      </c>
      <c r="C151" s="36" t="s">
        <v>470</v>
      </c>
      <c r="D151" s="36" t="s">
        <v>469</v>
      </c>
      <c r="E151" s="193">
        <f t="shared" si="48"/>
        <v>0</v>
      </c>
      <c r="F151" s="194">
        <f t="shared" si="49"/>
        <v>0</v>
      </c>
      <c r="G151" s="194">
        <f t="shared" si="50"/>
        <v>0</v>
      </c>
      <c r="H151" s="194">
        <f t="shared" si="51"/>
        <v>0</v>
      </c>
      <c r="I151" s="195">
        <f t="shared" si="52"/>
        <v>0</v>
      </c>
      <c r="J151" s="137"/>
      <c r="K151" s="138"/>
      <c r="L151" s="138"/>
      <c r="M151" s="138"/>
      <c r="N151" s="82"/>
      <c r="O151" s="88"/>
      <c r="P151" s="32"/>
      <c r="Q151" s="32"/>
      <c r="R151" s="32"/>
      <c r="S151" s="41"/>
      <c r="T151" s="71"/>
      <c r="U151" s="43"/>
      <c r="V151" s="43"/>
      <c r="W151" s="43"/>
      <c r="X151" s="99"/>
      <c r="Y151" s="139"/>
      <c r="Z151" s="139"/>
      <c r="AA151" s="139"/>
      <c r="AB151" s="139"/>
      <c r="AC151" s="59"/>
      <c r="AD151" s="32"/>
      <c r="AE151" s="32"/>
      <c r="AF151" s="32"/>
      <c r="AG151" s="32"/>
      <c r="AH151" s="41"/>
      <c r="AI151" s="32"/>
      <c r="AJ151" s="32"/>
      <c r="AK151" s="32"/>
      <c r="AL151" s="32"/>
      <c r="AM151" s="47"/>
      <c r="AN151" s="150"/>
      <c r="AO151" s="161" t="str">
        <f t="shared" si="53"/>
        <v>Ok</v>
      </c>
      <c r="AP151" s="43" t="str">
        <f t="shared" si="54"/>
        <v>Ok</v>
      </c>
      <c r="AQ151" s="43" t="str">
        <f t="shared" si="55"/>
        <v>Ok</v>
      </c>
      <c r="AR151" s="43" t="str">
        <f t="shared" si="56"/>
        <v>Ok</v>
      </c>
      <c r="AS151" s="43" t="str">
        <f t="shared" si="57"/>
        <v>Ok</v>
      </c>
      <c r="AT151" s="43" t="str">
        <f t="shared" si="58"/>
        <v>Ok</v>
      </c>
      <c r="AU151" s="43" t="str">
        <f t="shared" si="59"/>
        <v>Ok</v>
      </c>
    </row>
    <row r="152" spans="1:47" x14ac:dyDescent="0.25">
      <c r="A152" s="37" t="s">
        <v>111</v>
      </c>
      <c r="B152" s="34" t="s">
        <v>66</v>
      </c>
      <c r="C152" s="36" t="s">
        <v>341</v>
      </c>
      <c r="D152" s="36" t="s">
        <v>338</v>
      </c>
      <c r="E152" s="193">
        <f t="shared" si="48"/>
        <v>0</v>
      </c>
      <c r="F152" s="194">
        <f t="shared" si="49"/>
        <v>0</v>
      </c>
      <c r="G152" s="194">
        <f t="shared" si="50"/>
        <v>0</v>
      </c>
      <c r="H152" s="194">
        <f t="shared" si="51"/>
        <v>0</v>
      </c>
      <c r="I152" s="195">
        <f t="shared" si="52"/>
        <v>0</v>
      </c>
      <c r="J152" s="94"/>
      <c r="K152" s="53"/>
      <c r="L152" s="53"/>
      <c r="M152" s="53"/>
      <c r="N152" s="82"/>
      <c r="O152" s="88"/>
      <c r="P152" s="32"/>
      <c r="Q152" s="32"/>
      <c r="R152" s="32"/>
      <c r="S152" s="41"/>
      <c r="T152" s="71"/>
      <c r="U152" s="43"/>
      <c r="V152" s="43"/>
      <c r="W152" s="43"/>
      <c r="X152" s="99"/>
      <c r="Y152" s="61"/>
      <c r="Z152" s="61"/>
      <c r="AA152" s="61"/>
      <c r="AB152" s="61"/>
      <c r="AC152" s="58"/>
      <c r="AD152" s="32"/>
      <c r="AE152" s="32"/>
      <c r="AF152" s="32"/>
      <c r="AG152" s="32"/>
      <c r="AH152" s="41"/>
      <c r="AI152" s="32"/>
      <c r="AJ152" s="32"/>
      <c r="AK152" s="32"/>
      <c r="AL152" s="32"/>
      <c r="AM152" s="41"/>
      <c r="AN152" s="149"/>
      <c r="AO152" s="160" t="str">
        <f t="shared" si="53"/>
        <v>Ok</v>
      </c>
      <c r="AP152" s="46" t="str">
        <f t="shared" si="54"/>
        <v>Ok</v>
      </c>
      <c r="AQ152" s="46" t="str">
        <f t="shared" si="55"/>
        <v>Ok</v>
      </c>
      <c r="AR152" s="46" t="str">
        <f t="shared" si="56"/>
        <v>Ok</v>
      </c>
      <c r="AS152" s="46" t="str">
        <f t="shared" si="57"/>
        <v>Ok</v>
      </c>
      <c r="AT152" s="46" t="str">
        <f t="shared" si="58"/>
        <v>Ok</v>
      </c>
      <c r="AU152" s="46" t="str">
        <f t="shared" si="59"/>
        <v>Ok</v>
      </c>
    </row>
    <row r="153" spans="1:47" x14ac:dyDescent="0.25">
      <c r="A153" s="37" t="s">
        <v>111</v>
      </c>
      <c r="B153" s="34" t="s">
        <v>66</v>
      </c>
      <c r="C153" s="36" t="s">
        <v>342</v>
      </c>
      <c r="D153" s="36" t="s">
        <v>471</v>
      </c>
      <c r="E153" s="193">
        <f t="shared" si="48"/>
        <v>0</v>
      </c>
      <c r="F153" s="194">
        <f t="shared" si="49"/>
        <v>0</v>
      </c>
      <c r="G153" s="194">
        <f t="shared" si="50"/>
        <v>0</v>
      </c>
      <c r="H153" s="194">
        <f t="shared" si="51"/>
        <v>0</v>
      </c>
      <c r="I153" s="195">
        <f t="shared" si="52"/>
        <v>0</v>
      </c>
      <c r="J153" s="94"/>
      <c r="K153" s="53"/>
      <c r="L153" s="53"/>
      <c r="M153" s="53"/>
      <c r="N153" s="82"/>
      <c r="O153" s="88"/>
      <c r="P153" s="32"/>
      <c r="Q153" s="32"/>
      <c r="R153" s="32"/>
      <c r="S153" s="41"/>
      <c r="T153" s="71"/>
      <c r="U153" s="43"/>
      <c r="V153" s="43"/>
      <c r="W153" s="43"/>
      <c r="X153" s="99"/>
      <c r="Y153" s="61"/>
      <c r="Z153" s="61"/>
      <c r="AA153" s="61"/>
      <c r="AB153" s="61"/>
      <c r="AC153" s="58"/>
      <c r="AD153" s="32"/>
      <c r="AE153" s="32"/>
      <c r="AF153" s="32"/>
      <c r="AG153" s="32"/>
      <c r="AH153" s="41"/>
      <c r="AI153" s="32"/>
      <c r="AJ153" s="32"/>
      <c r="AK153" s="32"/>
      <c r="AL153" s="32"/>
      <c r="AM153" s="41"/>
      <c r="AN153" s="149"/>
      <c r="AO153" s="160" t="str">
        <f t="shared" si="53"/>
        <v>Ok</v>
      </c>
      <c r="AP153" s="46" t="str">
        <f t="shared" si="54"/>
        <v>Ok</v>
      </c>
      <c r="AQ153" s="46" t="str">
        <f t="shared" si="55"/>
        <v>Ok</v>
      </c>
      <c r="AR153" s="46" t="str">
        <f t="shared" si="56"/>
        <v>Ok</v>
      </c>
      <c r="AS153" s="46" t="str">
        <f t="shared" si="57"/>
        <v>Ok</v>
      </c>
      <c r="AT153" s="46" t="str">
        <f t="shared" si="58"/>
        <v>Ok</v>
      </c>
      <c r="AU153" s="46" t="str">
        <f t="shared" si="59"/>
        <v>Ok</v>
      </c>
    </row>
    <row r="154" spans="1:47" x14ac:dyDescent="0.25">
      <c r="A154" s="65" t="s">
        <v>111</v>
      </c>
      <c r="B154" s="35" t="s">
        <v>66</v>
      </c>
      <c r="C154" s="66" t="s">
        <v>348</v>
      </c>
      <c r="D154" s="70" t="s">
        <v>3</v>
      </c>
      <c r="E154" s="196">
        <f t="shared" si="48"/>
        <v>0</v>
      </c>
      <c r="F154" s="197">
        <f t="shared" si="49"/>
        <v>0</v>
      </c>
      <c r="G154" s="197">
        <f t="shared" si="50"/>
        <v>0</v>
      </c>
      <c r="H154" s="197">
        <f t="shared" si="51"/>
        <v>0</v>
      </c>
      <c r="I154" s="195">
        <f t="shared" si="52"/>
        <v>0</v>
      </c>
      <c r="J154" s="95"/>
      <c r="K154" s="55"/>
      <c r="L154" s="55"/>
      <c r="M154" s="55"/>
      <c r="N154" s="82"/>
      <c r="O154" s="89"/>
      <c r="P154" s="57"/>
      <c r="Q154" s="57"/>
      <c r="R154" s="57"/>
      <c r="S154" s="90"/>
      <c r="T154" s="71"/>
      <c r="U154" s="43"/>
      <c r="V154" s="43"/>
      <c r="W154" s="43"/>
      <c r="X154" s="99"/>
      <c r="Y154" s="59"/>
      <c r="Z154" s="59"/>
      <c r="AA154" s="59"/>
      <c r="AB154" s="59"/>
      <c r="AC154" s="58"/>
      <c r="AD154" s="42"/>
      <c r="AE154" s="42"/>
      <c r="AF154" s="42"/>
      <c r="AG154" s="42"/>
      <c r="AH154" s="41"/>
      <c r="AI154" s="42"/>
      <c r="AJ154" s="42"/>
      <c r="AK154" s="42"/>
      <c r="AL154" s="42"/>
      <c r="AM154" s="41"/>
      <c r="AN154" s="150"/>
      <c r="AO154" s="161" t="str">
        <f t="shared" si="53"/>
        <v>Ok</v>
      </c>
      <c r="AP154" s="46" t="str">
        <f t="shared" si="54"/>
        <v>Ok</v>
      </c>
      <c r="AQ154" s="46" t="str">
        <f t="shared" si="55"/>
        <v>Ok</v>
      </c>
      <c r="AR154" s="46" t="str">
        <f t="shared" si="56"/>
        <v>Ok</v>
      </c>
      <c r="AS154" s="46" t="str">
        <f t="shared" si="57"/>
        <v>Ok</v>
      </c>
      <c r="AT154" s="46" t="str">
        <f t="shared" si="58"/>
        <v>Ok</v>
      </c>
      <c r="AU154" s="46" t="str">
        <f t="shared" si="59"/>
        <v>Ok</v>
      </c>
    </row>
    <row r="155" spans="1:47" x14ac:dyDescent="0.25">
      <c r="A155" s="33" t="s">
        <v>111</v>
      </c>
      <c r="B155" s="34" t="s">
        <v>67</v>
      </c>
      <c r="C155" s="36" t="s">
        <v>345</v>
      </c>
      <c r="D155" s="36" t="s">
        <v>472</v>
      </c>
      <c r="E155" s="193">
        <f t="shared" si="48"/>
        <v>0</v>
      </c>
      <c r="F155" s="194">
        <f t="shared" si="49"/>
        <v>0</v>
      </c>
      <c r="G155" s="194">
        <f t="shared" si="50"/>
        <v>0</v>
      </c>
      <c r="H155" s="194">
        <f t="shared" si="51"/>
        <v>0</v>
      </c>
      <c r="I155" s="195">
        <f t="shared" si="52"/>
        <v>0</v>
      </c>
      <c r="J155" s="94"/>
      <c r="K155" s="53"/>
      <c r="L155" s="53"/>
      <c r="M155" s="53"/>
      <c r="N155" s="82"/>
      <c r="O155" s="88"/>
      <c r="P155" s="32"/>
      <c r="Q155" s="32"/>
      <c r="R155" s="32"/>
      <c r="S155" s="41"/>
      <c r="T155" s="71"/>
      <c r="U155" s="43"/>
      <c r="V155" s="43"/>
      <c r="W155" s="43"/>
      <c r="X155" s="99"/>
      <c r="Y155" s="61"/>
      <c r="Z155" s="61"/>
      <c r="AA155" s="61"/>
      <c r="AB155" s="61"/>
      <c r="AC155" s="58"/>
      <c r="AD155" s="32"/>
      <c r="AE155" s="32"/>
      <c r="AF155" s="32"/>
      <c r="AG155" s="32"/>
      <c r="AH155" s="41"/>
      <c r="AI155" s="32"/>
      <c r="AJ155" s="32"/>
      <c r="AK155" s="32"/>
      <c r="AL155" s="32"/>
      <c r="AM155" s="41"/>
      <c r="AN155" s="149"/>
      <c r="AO155" s="160" t="str">
        <f t="shared" si="53"/>
        <v>Ok</v>
      </c>
      <c r="AP155" s="46" t="str">
        <f t="shared" si="54"/>
        <v>Ok</v>
      </c>
      <c r="AQ155" s="46" t="str">
        <f t="shared" si="55"/>
        <v>Ok</v>
      </c>
      <c r="AR155" s="46" t="str">
        <f t="shared" si="56"/>
        <v>Ok</v>
      </c>
      <c r="AS155" s="46" t="str">
        <f t="shared" si="57"/>
        <v>Ok</v>
      </c>
      <c r="AT155" s="46" t="str">
        <f t="shared" si="58"/>
        <v>Ok</v>
      </c>
      <c r="AU155" s="46" t="str">
        <f t="shared" si="59"/>
        <v>Ok</v>
      </c>
    </row>
    <row r="156" spans="1:47" x14ac:dyDescent="0.25">
      <c r="A156" s="33" t="s">
        <v>111</v>
      </c>
      <c r="B156" s="34" t="s">
        <v>67</v>
      </c>
      <c r="C156" s="36" t="s">
        <v>344</v>
      </c>
      <c r="D156" s="36" t="s">
        <v>169</v>
      </c>
      <c r="E156" s="193">
        <f t="shared" si="48"/>
        <v>0</v>
      </c>
      <c r="F156" s="194">
        <f t="shared" si="49"/>
        <v>0</v>
      </c>
      <c r="G156" s="194">
        <f t="shared" si="50"/>
        <v>0</v>
      </c>
      <c r="H156" s="194">
        <f t="shared" si="51"/>
        <v>0</v>
      </c>
      <c r="I156" s="195">
        <f t="shared" si="52"/>
        <v>0</v>
      </c>
      <c r="J156" s="94"/>
      <c r="K156" s="53"/>
      <c r="L156" s="53"/>
      <c r="M156" s="53"/>
      <c r="N156" s="82"/>
      <c r="O156" s="88"/>
      <c r="P156" s="32"/>
      <c r="Q156" s="32"/>
      <c r="R156" s="32"/>
      <c r="S156" s="41"/>
      <c r="T156" s="71"/>
      <c r="U156" s="43"/>
      <c r="V156" s="43"/>
      <c r="W156" s="43"/>
      <c r="X156" s="99"/>
      <c r="Y156" s="61"/>
      <c r="Z156" s="61"/>
      <c r="AA156" s="61"/>
      <c r="AB156" s="61"/>
      <c r="AC156" s="58"/>
      <c r="AD156" s="32"/>
      <c r="AE156" s="32"/>
      <c r="AF156" s="32"/>
      <c r="AG156" s="32"/>
      <c r="AH156" s="41"/>
      <c r="AI156" s="32"/>
      <c r="AJ156" s="32"/>
      <c r="AK156" s="32"/>
      <c r="AL156" s="32"/>
      <c r="AM156" s="41"/>
      <c r="AN156" s="149"/>
      <c r="AO156" s="160" t="str">
        <f t="shared" si="53"/>
        <v>Ok</v>
      </c>
      <c r="AP156" s="46" t="str">
        <f t="shared" si="54"/>
        <v>Ok</v>
      </c>
      <c r="AQ156" s="46" t="str">
        <f t="shared" si="55"/>
        <v>Ok</v>
      </c>
      <c r="AR156" s="46" t="str">
        <f t="shared" si="56"/>
        <v>Ok</v>
      </c>
      <c r="AS156" s="46" t="str">
        <f t="shared" si="57"/>
        <v>Ok</v>
      </c>
      <c r="AT156" s="46" t="str">
        <f t="shared" si="58"/>
        <v>Ok</v>
      </c>
      <c r="AU156" s="46" t="str">
        <f t="shared" si="59"/>
        <v>Ok</v>
      </c>
    </row>
    <row r="157" spans="1:47" x14ac:dyDescent="0.25">
      <c r="A157" s="33" t="s">
        <v>111</v>
      </c>
      <c r="B157" s="34" t="s">
        <v>67</v>
      </c>
      <c r="C157" s="36" t="s">
        <v>346</v>
      </c>
      <c r="D157" s="36" t="s">
        <v>120</v>
      </c>
      <c r="E157" s="193">
        <f t="shared" si="48"/>
        <v>0</v>
      </c>
      <c r="F157" s="194">
        <f t="shared" si="49"/>
        <v>0</v>
      </c>
      <c r="G157" s="194">
        <f t="shared" si="50"/>
        <v>0</v>
      </c>
      <c r="H157" s="194">
        <f t="shared" si="51"/>
        <v>0</v>
      </c>
      <c r="I157" s="195">
        <f t="shared" si="52"/>
        <v>0</v>
      </c>
      <c r="J157" s="94"/>
      <c r="K157" s="53"/>
      <c r="L157" s="53"/>
      <c r="M157" s="53"/>
      <c r="N157" s="82"/>
      <c r="O157" s="88"/>
      <c r="P157" s="32"/>
      <c r="Q157" s="32"/>
      <c r="R157" s="32"/>
      <c r="S157" s="41"/>
      <c r="T157" s="71"/>
      <c r="U157" s="43"/>
      <c r="V157" s="43"/>
      <c r="W157" s="43"/>
      <c r="X157" s="99"/>
      <c r="Y157" s="61"/>
      <c r="Z157" s="61"/>
      <c r="AA157" s="61"/>
      <c r="AB157" s="61"/>
      <c r="AC157" s="58"/>
      <c r="AD157" s="32"/>
      <c r="AE157" s="32"/>
      <c r="AF157" s="32"/>
      <c r="AG157" s="32"/>
      <c r="AH157" s="41"/>
      <c r="AI157" s="32"/>
      <c r="AJ157" s="32"/>
      <c r="AK157" s="32"/>
      <c r="AL157" s="32"/>
      <c r="AM157" s="41"/>
      <c r="AN157" s="149"/>
      <c r="AO157" s="160" t="str">
        <f t="shared" si="53"/>
        <v>Ok</v>
      </c>
      <c r="AP157" s="46" t="str">
        <f t="shared" si="54"/>
        <v>Ok</v>
      </c>
      <c r="AQ157" s="46" t="str">
        <f t="shared" si="55"/>
        <v>Ok</v>
      </c>
      <c r="AR157" s="46" t="str">
        <f t="shared" si="56"/>
        <v>Ok</v>
      </c>
      <c r="AS157" s="46" t="str">
        <f t="shared" si="57"/>
        <v>Ok</v>
      </c>
      <c r="AT157" s="46" t="str">
        <f t="shared" si="58"/>
        <v>Ok</v>
      </c>
      <c r="AU157" s="46" t="str">
        <f t="shared" si="59"/>
        <v>Ok</v>
      </c>
    </row>
    <row r="158" spans="1:47" x14ac:dyDescent="0.25">
      <c r="A158" s="33" t="s">
        <v>111</v>
      </c>
      <c r="B158" s="34" t="s">
        <v>67</v>
      </c>
      <c r="C158" s="36" t="s">
        <v>347</v>
      </c>
      <c r="D158" s="36" t="s">
        <v>467</v>
      </c>
      <c r="E158" s="193">
        <f t="shared" si="48"/>
        <v>0</v>
      </c>
      <c r="F158" s="194">
        <f t="shared" si="49"/>
        <v>0</v>
      </c>
      <c r="G158" s="194">
        <f t="shared" si="50"/>
        <v>0</v>
      </c>
      <c r="H158" s="194">
        <f t="shared" si="51"/>
        <v>0</v>
      </c>
      <c r="I158" s="195">
        <f t="shared" si="52"/>
        <v>0</v>
      </c>
      <c r="J158" s="94"/>
      <c r="K158" s="53"/>
      <c r="L158" s="53"/>
      <c r="M158" s="53"/>
      <c r="N158" s="82"/>
      <c r="O158" s="88"/>
      <c r="P158" s="32"/>
      <c r="Q158" s="32"/>
      <c r="R158" s="32"/>
      <c r="S158" s="41"/>
      <c r="T158" s="71"/>
      <c r="U158" s="43"/>
      <c r="V158" s="43"/>
      <c r="W158" s="43"/>
      <c r="X158" s="99"/>
      <c r="Y158" s="61"/>
      <c r="Z158" s="61"/>
      <c r="AA158" s="61"/>
      <c r="AB158" s="61"/>
      <c r="AC158" s="58"/>
      <c r="AD158" s="32"/>
      <c r="AE158" s="32"/>
      <c r="AF158" s="32"/>
      <c r="AG158" s="32"/>
      <c r="AH158" s="41"/>
      <c r="AI158" s="32"/>
      <c r="AJ158" s="32"/>
      <c r="AK158" s="32"/>
      <c r="AL158" s="32"/>
      <c r="AM158" s="41"/>
      <c r="AN158" s="149"/>
      <c r="AO158" s="160" t="str">
        <f t="shared" si="53"/>
        <v>Ok</v>
      </c>
      <c r="AP158" s="46" t="str">
        <f t="shared" si="54"/>
        <v>Ok</v>
      </c>
      <c r="AQ158" s="46" t="str">
        <f t="shared" si="55"/>
        <v>Ok</v>
      </c>
      <c r="AR158" s="46" t="str">
        <f t="shared" si="56"/>
        <v>Ok</v>
      </c>
      <c r="AS158" s="46" t="str">
        <f t="shared" si="57"/>
        <v>Ok</v>
      </c>
      <c r="AT158" s="46" t="str">
        <f t="shared" si="58"/>
        <v>Ok</v>
      </c>
      <c r="AU158" s="46" t="str">
        <f t="shared" si="59"/>
        <v>Ok</v>
      </c>
    </row>
    <row r="159" spans="1:47" x14ac:dyDescent="0.25">
      <c r="A159" s="69" t="s">
        <v>111</v>
      </c>
      <c r="B159" s="35" t="s">
        <v>67</v>
      </c>
      <c r="C159" s="66" t="s">
        <v>349</v>
      </c>
      <c r="D159" s="70" t="s">
        <v>3</v>
      </c>
      <c r="E159" s="196">
        <f t="shared" si="48"/>
        <v>0</v>
      </c>
      <c r="F159" s="197">
        <f t="shared" si="49"/>
        <v>0</v>
      </c>
      <c r="G159" s="197">
        <f t="shared" si="50"/>
        <v>0</v>
      </c>
      <c r="H159" s="197">
        <f t="shared" si="51"/>
        <v>0</v>
      </c>
      <c r="I159" s="195">
        <f t="shared" si="52"/>
        <v>0</v>
      </c>
      <c r="J159" s="95"/>
      <c r="K159" s="55"/>
      <c r="L159" s="55"/>
      <c r="M159" s="55"/>
      <c r="N159" s="82"/>
      <c r="O159" s="88"/>
      <c r="P159" s="32"/>
      <c r="Q159" s="32"/>
      <c r="R159" s="32"/>
      <c r="S159" s="41"/>
      <c r="T159" s="71"/>
      <c r="U159" s="43"/>
      <c r="V159" s="43"/>
      <c r="W159" s="43"/>
      <c r="X159" s="99"/>
      <c r="Y159" s="59"/>
      <c r="Z159" s="59"/>
      <c r="AA159" s="59"/>
      <c r="AB159" s="59"/>
      <c r="AC159" s="58"/>
      <c r="AD159" s="42"/>
      <c r="AE159" s="42"/>
      <c r="AF159" s="42"/>
      <c r="AG159" s="42"/>
      <c r="AH159" s="41"/>
      <c r="AI159" s="42"/>
      <c r="AJ159" s="42"/>
      <c r="AK159" s="42"/>
      <c r="AL159" s="42"/>
      <c r="AM159" s="41"/>
      <c r="AN159" s="150"/>
      <c r="AO159" s="161" t="str">
        <f t="shared" si="53"/>
        <v>Ok</v>
      </c>
      <c r="AP159" s="46" t="str">
        <f t="shared" si="54"/>
        <v>Ok</v>
      </c>
      <c r="AQ159" s="46" t="str">
        <f t="shared" si="55"/>
        <v>Ok</v>
      </c>
      <c r="AR159" s="46" t="str">
        <f t="shared" si="56"/>
        <v>Ok</v>
      </c>
      <c r="AS159" s="46" t="str">
        <f t="shared" si="57"/>
        <v>Ok</v>
      </c>
      <c r="AT159" s="46" t="str">
        <f t="shared" si="58"/>
        <v>Ok</v>
      </c>
      <c r="AU159" s="46" t="str">
        <f t="shared" si="59"/>
        <v>Ok</v>
      </c>
    </row>
    <row r="160" spans="1:47" x14ac:dyDescent="0.25">
      <c r="A160" s="37" t="s">
        <v>111</v>
      </c>
      <c r="B160" s="34" t="s">
        <v>68</v>
      </c>
      <c r="C160" s="36" t="s">
        <v>352</v>
      </c>
      <c r="D160" s="36" t="s">
        <v>121</v>
      </c>
      <c r="E160" s="193">
        <f t="shared" si="48"/>
        <v>0</v>
      </c>
      <c r="F160" s="194">
        <f t="shared" si="49"/>
        <v>0</v>
      </c>
      <c r="G160" s="194">
        <f t="shared" si="50"/>
        <v>0</v>
      </c>
      <c r="H160" s="194">
        <f t="shared" si="51"/>
        <v>0</v>
      </c>
      <c r="I160" s="195">
        <f t="shared" si="52"/>
        <v>0</v>
      </c>
      <c r="J160" s="94"/>
      <c r="K160" s="53"/>
      <c r="L160" s="53"/>
      <c r="M160" s="53"/>
      <c r="N160" s="82"/>
      <c r="O160" s="88"/>
      <c r="P160" s="32"/>
      <c r="Q160" s="32"/>
      <c r="R160" s="32"/>
      <c r="S160" s="41"/>
      <c r="T160" s="71"/>
      <c r="U160" s="43"/>
      <c r="V160" s="43"/>
      <c r="W160" s="43"/>
      <c r="X160" s="99"/>
      <c r="Y160" s="61"/>
      <c r="Z160" s="61"/>
      <c r="AA160" s="61"/>
      <c r="AB160" s="61"/>
      <c r="AC160" s="58"/>
      <c r="AD160" s="32"/>
      <c r="AE160" s="32"/>
      <c r="AF160" s="32"/>
      <c r="AG160" s="32"/>
      <c r="AH160" s="41"/>
      <c r="AI160" s="32"/>
      <c r="AJ160" s="32"/>
      <c r="AK160" s="32"/>
      <c r="AL160" s="32"/>
      <c r="AM160" s="41"/>
      <c r="AN160" s="149"/>
      <c r="AO160" s="160" t="str">
        <f t="shared" si="53"/>
        <v>Ok</v>
      </c>
      <c r="AP160" s="46" t="str">
        <f t="shared" si="54"/>
        <v>Ok</v>
      </c>
      <c r="AQ160" s="46" t="str">
        <f t="shared" si="55"/>
        <v>Ok</v>
      </c>
      <c r="AR160" s="46" t="str">
        <f t="shared" si="56"/>
        <v>Ok</v>
      </c>
      <c r="AS160" s="46" t="str">
        <f t="shared" si="57"/>
        <v>Ok</v>
      </c>
      <c r="AT160" s="46" t="str">
        <f t="shared" si="58"/>
        <v>Ok</v>
      </c>
      <c r="AU160" s="46" t="str">
        <f t="shared" si="59"/>
        <v>Ok</v>
      </c>
    </row>
    <row r="161" spans="1:47" x14ac:dyDescent="0.25">
      <c r="A161" s="37" t="s">
        <v>111</v>
      </c>
      <c r="B161" s="34" t="s">
        <v>68</v>
      </c>
      <c r="C161" s="36" t="s">
        <v>353</v>
      </c>
      <c r="D161" s="36" t="s">
        <v>122</v>
      </c>
      <c r="E161" s="193">
        <f t="shared" si="48"/>
        <v>0</v>
      </c>
      <c r="F161" s="194">
        <f t="shared" si="49"/>
        <v>0</v>
      </c>
      <c r="G161" s="194">
        <f t="shared" si="50"/>
        <v>0</v>
      </c>
      <c r="H161" s="194">
        <f t="shared" si="51"/>
        <v>0</v>
      </c>
      <c r="I161" s="195">
        <f t="shared" si="52"/>
        <v>0</v>
      </c>
      <c r="J161" s="137"/>
      <c r="K161" s="138"/>
      <c r="L161" s="138"/>
      <c r="M161" s="138"/>
      <c r="N161" s="82"/>
      <c r="O161" s="88"/>
      <c r="P161" s="32"/>
      <c r="Q161" s="32"/>
      <c r="R161" s="32"/>
      <c r="S161" s="41"/>
      <c r="T161" s="71"/>
      <c r="U161" s="43"/>
      <c r="V161" s="43"/>
      <c r="W161" s="43"/>
      <c r="X161" s="99"/>
      <c r="Y161" s="139"/>
      <c r="Z161" s="139"/>
      <c r="AA161" s="139"/>
      <c r="AB161" s="139"/>
      <c r="AC161" s="59"/>
      <c r="AD161" s="32"/>
      <c r="AE161" s="32"/>
      <c r="AF161" s="32"/>
      <c r="AG161" s="32"/>
      <c r="AH161" s="41"/>
      <c r="AI161" s="32"/>
      <c r="AJ161" s="32"/>
      <c r="AK161" s="32"/>
      <c r="AL161" s="32"/>
      <c r="AM161" s="47"/>
      <c r="AN161" s="150"/>
      <c r="AO161" s="161" t="str">
        <f t="shared" si="53"/>
        <v>Ok</v>
      </c>
      <c r="AP161" s="43" t="str">
        <f t="shared" si="54"/>
        <v>Ok</v>
      </c>
      <c r="AQ161" s="43" t="str">
        <f t="shared" si="55"/>
        <v>Ok</v>
      </c>
      <c r="AR161" s="43" t="str">
        <f t="shared" si="56"/>
        <v>Ok</v>
      </c>
      <c r="AS161" s="43" t="str">
        <f t="shared" si="57"/>
        <v>Ok</v>
      </c>
      <c r="AT161" s="43" t="str">
        <f t="shared" si="58"/>
        <v>Ok</v>
      </c>
      <c r="AU161" s="43" t="str">
        <f t="shared" si="59"/>
        <v>Ok</v>
      </c>
    </row>
    <row r="162" spans="1:47" x14ac:dyDescent="0.25">
      <c r="A162" s="37" t="s">
        <v>111</v>
      </c>
      <c r="B162" s="34" t="s">
        <v>68</v>
      </c>
      <c r="C162" s="36" t="s">
        <v>355</v>
      </c>
      <c r="D162" s="36" t="s">
        <v>351</v>
      </c>
      <c r="E162" s="193">
        <f t="shared" si="48"/>
        <v>0</v>
      </c>
      <c r="F162" s="194">
        <f t="shared" si="49"/>
        <v>0</v>
      </c>
      <c r="G162" s="194">
        <f t="shared" si="50"/>
        <v>0</v>
      </c>
      <c r="H162" s="194">
        <f t="shared" si="51"/>
        <v>0</v>
      </c>
      <c r="I162" s="195">
        <f t="shared" si="52"/>
        <v>0</v>
      </c>
      <c r="J162" s="137"/>
      <c r="K162" s="138"/>
      <c r="L162" s="138"/>
      <c r="M162" s="138"/>
      <c r="N162" s="82"/>
      <c r="O162" s="88"/>
      <c r="P162" s="32"/>
      <c r="Q162" s="32"/>
      <c r="R162" s="32"/>
      <c r="S162" s="41"/>
      <c r="T162" s="71"/>
      <c r="U162" s="43"/>
      <c r="V162" s="43"/>
      <c r="W162" s="43"/>
      <c r="X162" s="99"/>
      <c r="Y162" s="139"/>
      <c r="Z162" s="139"/>
      <c r="AA162" s="139"/>
      <c r="AB162" s="139"/>
      <c r="AC162" s="59"/>
      <c r="AD162" s="32"/>
      <c r="AE162" s="32"/>
      <c r="AF162" s="32"/>
      <c r="AG162" s="32"/>
      <c r="AH162" s="41"/>
      <c r="AI162" s="32"/>
      <c r="AJ162" s="32"/>
      <c r="AK162" s="32"/>
      <c r="AL162" s="32"/>
      <c r="AM162" s="47"/>
      <c r="AN162" s="150"/>
      <c r="AO162" s="161" t="str">
        <f t="shared" si="53"/>
        <v>Ok</v>
      </c>
      <c r="AP162" s="43" t="str">
        <f t="shared" si="54"/>
        <v>Ok</v>
      </c>
      <c r="AQ162" s="43" t="str">
        <f t="shared" si="55"/>
        <v>Ok</v>
      </c>
      <c r="AR162" s="43" t="str">
        <f t="shared" si="56"/>
        <v>Ok</v>
      </c>
      <c r="AS162" s="43" t="str">
        <f t="shared" si="57"/>
        <v>Ok</v>
      </c>
      <c r="AT162" s="43" t="str">
        <f t="shared" si="58"/>
        <v>Ok</v>
      </c>
      <c r="AU162" s="43" t="str">
        <f t="shared" si="59"/>
        <v>Ok</v>
      </c>
    </row>
    <row r="163" spans="1:47" x14ac:dyDescent="0.25">
      <c r="A163" s="37" t="s">
        <v>111</v>
      </c>
      <c r="B163" s="34" t="s">
        <v>68</v>
      </c>
      <c r="C163" s="36" t="s">
        <v>354</v>
      </c>
      <c r="D163" s="36" t="s">
        <v>350</v>
      </c>
      <c r="E163" s="193">
        <f t="shared" si="48"/>
        <v>0</v>
      </c>
      <c r="F163" s="194">
        <f t="shared" si="49"/>
        <v>0</v>
      </c>
      <c r="G163" s="194">
        <f t="shared" si="50"/>
        <v>0</v>
      </c>
      <c r="H163" s="194">
        <f t="shared" si="51"/>
        <v>0</v>
      </c>
      <c r="I163" s="195">
        <f t="shared" si="52"/>
        <v>0</v>
      </c>
      <c r="J163" s="94"/>
      <c r="K163" s="53"/>
      <c r="L163" s="53"/>
      <c r="M163" s="53"/>
      <c r="N163" s="82"/>
      <c r="O163" s="88"/>
      <c r="P163" s="32"/>
      <c r="Q163" s="32"/>
      <c r="R163" s="32"/>
      <c r="S163" s="41"/>
      <c r="T163" s="71"/>
      <c r="U163" s="43"/>
      <c r="V163" s="43"/>
      <c r="W163" s="43"/>
      <c r="X163" s="99"/>
      <c r="Y163" s="61"/>
      <c r="Z163" s="61"/>
      <c r="AA163" s="61"/>
      <c r="AB163" s="61"/>
      <c r="AC163" s="58"/>
      <c r="AD163" s="32"/>
      <c r="AE163" s="32"/>
      <c r="AF163" s="32"/>
      <c r="AG163" s="32"/>
      <c r="AH163" s="41"/>
      <c r="AI163" s="32"/>
      <c r="AJ163" s="32"/>
      <c r="AK163" s="32"/>
      <c r="AL163" s="32"/>
      <c r="AM163" s="41"/>
      <c r="AN163" s="149"/>
      <c r="AO163" s="160" t="str">
        <f t="shared" si="53"/>
        <v>Ok</v>
      </c>
      <c r="AP163" s="46" t="str">
        <f t="shared" si="54"/>
        <v>Ok</v>
      </c>
      <c r="AQ163" s="46" t="str">
        <f t="shared" si="55"/>
        <v>Ok</v>
      </c>
      <c r="AR163" s="46" t="str">
        <f t="shared" si="56"/>
        <v>Ok</v>
      </c>
      <c r="AS163" s="46" t="str">
        <f t="shared" si="57"/>
        <v>Ok</v>
      </c>
      <c r="AT163" s="46" t="str">
        <f t="shared" si="58"/>
        <v>Ok</v>
      </c>
      <c r="AU163" s="46" t="str">
        <f t="shared" si="59"/>
        <v>Ok</v>
      </c>
    </row>
    <row r="164" spans="1:47" x14ac:dyDescent="0.25">
      <c r="A164" s="37" t="s">
        <v>111</v>
      </c>
      <c r="B164" s="34" t="s">
        <v>68</v>
      </c>
      <c r="C164" s="36" t="s">
        <v>356</v>
      </c>
      <c r="D164" s="36" t="s">
        <v>467</v>
      </c>
      <c r="E164" s="193">
        <f t="shared" si="48"/>
        <v>0</v>
      </c>
      <c r="F164" s="194">
        <f t="shared" si="49"/>
        <v>0</v>
      </c>
      <c r="G164" s="194">
        <f t="shared" si="50"/>
        <v>0</v>
      </c>
      <c r="H164" s="194">
        <f t="shared" si="51"/>
        <v>0</v>
      </c>
      <c r="I164" s="195">
        <f t="shared" si="52"/>
        <v>0</v>
      </c>
      <c r="J164" s="94"/>
      <c r="K164" s="53"/>
      <c r="L164" s="53"/>
      <c r="M164" s="53"/>
      <c r="N164" s="82"/>
      <c r="O164" s="88"/>
      <c r="P164" s="32"/>
      <c r="Q164" s="32"/>
      <c r="R164" s="32"/>
      <c r="S164" s="41"/>
      <c r="T164" s="71"/>
      <c r="U164" s="43"/>
      <c r="V164" s="43"/>
      <c r="W164" s="43"/>
      <c r="X164" s="99"/>
      <c r="Y164" s="61"/>
      <c r="Z164" s="61"/>
      <c r="AA164" s="61"/>
      <c r="AB164" s="61"/>
      <c r="AC164" s="58"/>
      <c r="AD164" s="32"/>
      <c r="AE164" s="32"/>
      <c r="AF164" s="32"/>
      <c r="AG164" s="32"/>
      <c r="AH164" s="41"/>
      <c r="AI164" s="32"/>
      <c r="AJ164" s="32"/>
      <c r="AK164" s="32"/>
      <c r="AL164" s="32"/>
      <c r="AM164" s="41"/>
      <c r="AN164" s="149"/>
      <c r="AO164" s="160" t="str">
        <f t="shared" si="53"/>
        <v>Ok</v>
      </c>
      <c r="AP164" s="46" t="str">
        <f t="shared" si="54"/>
        <v>Ok</v>
      </c>
      <c r="AQ164" s="46" t="str">
        <f t="shared" si="55"/>
        <v>Ok</v>
      </c>
      <c r="AR164" s="46" t="str">
        <f t="shared" si="56"/>
        <v>Ok</v>
      </c>
      <c r="AS164" s="46" t="str">
        <f t="shared" si="57"/>
        <v>Ok</v>
      </c>
      <c r="AT164" s="46" t="str">
        <f t="shared" si="58"/>
        <v>Ok</v>
      </c>
      <c r="AU164" s="46" t="str">
        <f t="shared" si="59"/>
        <v>Ok</v>
      </c>
    </row>
    <row r="165" spans="1:47" ht="15.75" thickBot="1" x14ac:dyDescent="0.3">
      <c r="A165" s="65" t="s">
        <v>111</v>
      </c>
      <c r="B165" s="35" t="s">
        <v>68</v>
      </c>
      <c r="C165" s="66" t="s">
        <v>357</v>
      </c>
      <c r="D165" s="70" t="s">
        <v>3</v>
      </c>
      <c r="E165" s="198">
        <f t="shared" si="48"/>
        <v>0</v>
      </c>
      <c r="F165" s="199">
        <f t="shared" si="49"/>
        <v>0</v>
      </c>
      <c r="G165" s="199">
        <f t="shared" si="50"/>
        <v>0</v>
      </c>
      <c r="H165" s="199">
        <f t="shared" si="51"/>
        <v>0</v>
      </c>
      <c r="I165" s="200">
        <f t="shared" si="52"/>
        <v>0</v>
      </c>
      <c r="J165" s="95"/>
      <c r="K165" s="55"/>
      <c r="L165" s="55"/>
      <c r="M165" s="55"/>
      <c r="N165" s="82"/>
      <c r="O165" s="140"/>
      <c r="P165" s="141"/>
      <c r="Q165" s="141"/>
      <c r="R165" s="141"/>
      <c r="S165" s="142"/>
      <c r="T165" s="71"/>
      <c r="U165" s="43"/>
      <c r="V165" s="43"/>
      <c r="W165" s="43"/>
      <c r="X165" s="99"/>
      <c r="Y165" s="59"/>
      <c r="Z165" s="59"/>
      <c r="AA165" s="59"/>
      <c r="AB165" s="59"/>
      <c r="AC165" s="58"/>
      <c r="AD165" s="42"/>
      <c r="AE165" s="42"/>
      <c r="AF165" s="42"/>
      <c r="AG165" s="42"/>
      <c r="AH165" s="41"/>
      <c r="AI165" s="42"/>
      <c r="AJ165" s="42"/>
      <c r="AK165" s="42"/>
      <c r="AL165" s="42"/>
      <c r="AM165" s="41"/>
      <c r="AN165" s="144"/>
      <c r="AO165" s="43" t="str">
        <f t="shared" si="53"/>
        <v>Ok</v>
      </c>
      <c r="AP165" s="46" t="str">
        <f t="shared" si="54"/>
        <v>Ok</v>
      </c>
      <c r="AQ165" s="46" t="str">
        <f t="shared" si="55"/>
        <v>Ok</v>
      </c>
      <c r="AR165" s="46" t="str">
        <f t="shared" si="56"/>
        <v>Ok</v>
      </c>
      <c r="AS165" s="46" t="str">
        <f t="shared" si="57"/>
        <v>Ok</v>
      </c>
      <c r="AT165" s="46" t="str">
        <f t="shared" si="58"/>
        <v>Ok</v>
      </c>
      <c r="AU165" s="46" t="str">
        <f t="shared" si="59"/>
        <v>Ok</v>
      </c>
    </row>
    <row r="167" spans="1:47" s="185" customFormat="1" x14ac:dyDescent="0.25">
      <c r="A167" s="184"/>
      <c r="B167" s="184"/>
      <c r="C167" s="184">
        <v>1</v>
      </c>
      <c r="D167" s="184">
        <f>C167+1</f>
        <v>2</v>
      </c>
      <c r="E167" s="184">
        <f t="shared" ref="E167:AM167" si="60">D167+1</f>
        <v>3</v>
      </c>
      <c r="F167" s="184">
        <f t="shared" si="60"/>
        <v>4</v>
      </c>
      <c r="G167" s="184">
        <f t="shared" si="60"/>
        <v>5</v>
      </c>
      <c r="H167" s="184">
        <f t="shared" si="60"/>
        <v>6</v>
      </c>
      <c r="I167" s="184">
        <f t="shared" si="60"/>
        <v>7</v>
      </c>
      <c r="J167" s="184">
        <f t="shared" si="60"/>
        <v>8</v>
      </c>
      <c r="K167" s="184">
        <f t="shared" si="60"/>
        <v>9</v>
      </c>
      <c r="L167" s="184">
        <f t="shared" si="60"/>
        <v>10</v>
      </c>
      <c r="M167" s="184">
        <f t="shared" si="60"/>
        <v>11</v>
      </c>
      <c r="N167" s="184">
        <f t="shared" si="60"/>
        <v>12</v>
      </c>
      <c r="O167" s="184">
        <f t="shared" si="60"/>
        <v>13</v>
      </c>
      <c r="P167" s="184">
        <f t="shared" si="60"/>
        <v>14</v>
      </c>
      <c r="Q167" s="184">
        <f t="shared" si="60"/>
        <v>15</v>
      </c>
      <c r="R167" s="184">
        <f t="shared" si="60"/>
        <v>16</v>
      </c>
      <c r="S167" s="184">
        <f t="shared" si="60"/>
        <v>17</v>
      </c>
      <c r="T167" s="184">
        <f t="shared" si="60"/>
        <v>18</v>
      </c>
      <c r="U167" s="184">
        <f t="shared" si="60"/>
        <v>19</v>
      </c>
      <c r="V167" s="184">
        <f t="shared" si="60"/>
        <v>20</v>
      </c>
      <c r="W167" s="184">
        <f t="shared" si="60"/>
        <v>21</v>
      </c>
      <c r="X167" s="184">
        <f t="shared" si="60"/>
        <v>22</v>
      </c>
      <c r="Y167" s="184">
        <f t="shared" si="60"/>
        <v>23</v>
      </c>
      <c r="Z167" s="184">
        <f t="shared" si="60"/>
        <v>24</v>
      </c>
      <c r="AA167" s="184">
        <f t="shared" si="60"/>
        <v>25</v>
      </c>
      <c r="AB167" s="184">
        <f t="shared" si="60"/>
        <v>26</v>
      </c>
      <c r="AC167" s="184">
        <f t="shared" si="60"/>
        <v>27</v>
      </c>
      <c r="AD167" s="184">
        <f t="shared" si="60"/>
        <v>28</v>
      </c>
      <c r="AE167" s="184">
        <f t="shared" si="60"/>
        <v>29</v>
      </c>
      <c r="AF167" s="184">
        <f t="shared" si="60"/>
        <v>30</v>
      </c>
      <c r="AG167" s="184">
        <f t="shared" si="60"/>
        <v>31</v>
      </c>
      <c r="AH167" s="184">
        <f t="shared" si="60"/>
        <v>32</v>
      </c>
      <c r="AI167" s="184">
        <f t="shared" si="60"/>
        <v>33</v>
      </c>
      <c r="AJ167" s="184">
        <f t="shared" si="60"/>
        <v>34</v>
      </c>
      <c r="AK167" s="184">
        <f t="shared" si="60"/>
        <v>35</v>
      </c>
      <c r="AL167" s="184">
        <f t="shared" si="60"/>
        <v>36</v>
      </c>
      <c r="AM167" s="184">
        <f t="shared" si="60"/>
        <v>37</v>
      </c>
    </row>
    <row r="170" spans="1:47" x14ac:dyDescent="0.25">
      <c r="A170" s="181"/>
      <c r="B170" s="181"/>
      <c r="C170" s="181"/>
    </row>
    <row r="171" spans="1:47" x14ac:dyDescent="0.25">
      <c r="A171" s="181"/>
      <c r="B171" s="181"/>
      <c r="C171" s="181"/>
    </row>
    <row r="172" spans="1:47" x14ac:dyDescent="0.25">
      <c r="A172" s="181"/>
      <c r="B172" s="181"/>
      <c r="C172" s="181"/>
    </row>
    <row r="173" spans="1:47" x14ac:dyDescent="0.25">
      <c r="A173" s="181"/>
      <c r="B173" s="181"/>
      <c r="C173" s="181"/>
    </row>
    <row r="174" spans="1:47" x14ac:dyDescent="0.25">
      <c r="A174" s="181"/>
      <c r="B174" s="181"/>
      <c r="C174" s="181"/>
    </row>
    <row r="175" spans="1:47" x14ac:dyDescent="0.25">
      <c r="A175" s="181"/>
      <c r="B175" s="181"/>
      <c r="C175" s="181"/>
    </row>
    <row r="176" spans="1:47" x14ac:dyDescent="0.25">
      <c r="A176" s="181"/>
      <c r="B176" s="181"/>
      <c r="C176" s="181"/>
    </row>
    <row r="177" spans="1:3" x14ac:dyDescent="0.25">
      <c r="A177" s="181"/>
      <c r="B177" s="181"/>
      <c r="C177" s="181"/>
    </row>
    <row r="178" spans="1:3" x14ac:dyDescent="0.25">
      <c r="A178" s="181"/>
      <c r="B178" s="181"/>
      <c r="C178" s="181"/>
    </row>
    <row r="179" spans="1:3" x14ac:dyDescent="0.25">
      <c r="A179" s="181"/>
      <c r="B179" s="181"/>
      <c r="C179" s="181"/>
    </row>
    <row r="180" spans="1:3" x14ac:dyDescent="0.25">
      <c r="A180" s="181"/>
      <c r="B180" s="181"/>
      <c r="C180" s="181"/>
    </row>
    <row r="181" spans="1:3" x14ac:dyDescent="0.25">
      <c r="A181" s="181"/>
      <c r="B181" s="181"/>
      <c r="C181" s="181"/>
    </row>
    <row r="182" spans="1:3" x14ac:dyDescent="0.25">
      <c r="A182" s="181"/>
      <c r="B182" s="181"/>
      <c r="C182" s="181"/>
    </row>
    <row r="183" spans="1:3" x14ac:dyDescent="0.25">
      <c r="A183" s="181"/>
      <c r="B183" s="181"/>
      <c r="C183" s="181"/>
    </row>
    <row r="184" spans="1:3" x14ac:dyDescent="0.25">
      <c r="A184" s="181"/>
      <c r="B184" s="181"/>
      <c r="C184" s="181"/>
    </row>
    <row r="185" spans="1:3" x14ac:dyDescent="0.25">
      <c r="A185" s="181"/>
      <c r="B185" s="181"/>
      <c r="C185" s="181"/>
    </row>
    <row r="186" spans="1:3" x14ac:dyDescent="0.25">
      <c r="A186" s="181"/>
      <c r="B186" s="181"/>
      <c r="C186" s="181"/>
    </row>
    <row r="187" spans="1:3" x14ac:dyDescent="0.25">
      <c r="A187" s="181"/>
      <c r="B187" s="181"/>
      <c r="C187" s="181"/>
    </row>
    <row r="188" spans="1:3" x14ac:dyDescent="0.25">
      <c r="A188" s="181"/>
      <c r="B188" s="181"/>
      <c r="C188" s="181"/>
    </row>
    <row r="189" spans="1:3" x14ac:dyDescent="0.25">
      <c r="A189" s="181"/>
      <c r="B189" s="181"/>
      <c r="C189" s="181"/>
    </row>
    <row r="190" spans="1:3" x14ac:dyDescent="0.25">
      <c r="A190" s="181"/>
      <c r="B190" s="181"/>
      <c r="C190" s="181"/>
    </row>
    <row r="191" spans="1:3" x14ac:dyDescent="0.25">
      <c r="A191" s="181"/>
      <c r="B191" s="181"/>
      <c r="C191" s="181"/>
    </row>
    <row r="192" spans="1:3" x14ac:dyDescent="0.25">
      <c r="A192" s="181"/>
      <c r="B192" s="181"/>
      <c r="C192" s="181"/>
    </row>
    <row r="193" spans="1:3" x14ac:dyDescent="0.25">
      <c r="A193" s="181"/>
      <c r="B193" s="181"/>
      <c r="C193" s="181"/>
    </row>
    <row r="194" spans="1:3" x14ac:dyDescent="0.25">
      <c r="A194" s="181"/>
      <c r="B194" s="181"/>
      <c r="C194" s="181"/>
    </row>
    <row r="195" spans="1:3" x14ac:dyDescent="0.25">
      <c r="A195" s="181"/>
      <c r="B195" s="181"/>
      <c r="C195" s="181"/>
    </row>
  </sheetData>
  <phoneticPr fontId="5" type="noConversion"/>
  <conditionalFormatting sqref="AO2:AU165">
    <cfRule type="containsText" dxfId="53" priority="1" operator="containsText" text="Review">
      <formula>NOT(ISERROR(SEARCH("Review",AO2)))</formula>
    </cfRule>
  </conditionalFormatting>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1573-45B2-4718-9BC6-FF6D3423AA95}">
  <dimension ref="A1:EJ2135"/>
  <sheetViews>
    <sheetView showGridLines="0" zoomScale="70" zoomScaleNormal="70" workbookViewId="0">
      <pane xSplit="5" ySplit="2" topLeftCell="F3" activePane="bottomRight" state="frozen"/>
      <selection pane="topRight" activeCell="F1" sqref="F1"/>
      <selection pane="bottomLeft" activeCell="A3" sqref="A3"/>
      <selection pane="bottomRight" activeCell="BV1" sqref="BV1:CY1"/>
    </sheetView>
  </sheetViews>
  <sheetFormatPr defaultColWidth="11.5703125" defaultRowHeight="15" x14ac:dyDescent="0.25"/>
  <cols>
    <col min="1" max="1" width="19.5703125" style="168" customWidth="1"/>
    <col min="2" max="3" width="11.5703125" style="168"/>
    <col min="4" max="4" width="15.85546875" style="168" customWidth="1"/>
    <col min="5" max="5" width="26.42578125" style="168" customWidth="1"/>
    <col min="6" max="10" width="11.5703125" style="162"/>
    <col min="11" max="11" width="12.7109375" style="162" customWidth="1"/>
    <col min="12" max="12" width="10.85546875" style="164"/>
    <col min="13" max="17" width="11.5703125" style="162"/>
    <col min="18" max="18" width="13.7109375" style="162" customWidth="1"/>
    <col min="19" max="19" width="10.85546875" style="164"/>
    <col min="20" max="25" width="11.5703125" style="162"/>
    <col min="26" max="26" width="10.85546875" style="164"/>
    <col min="27" max="32" width="11.5703125" style="162"/>
    <col min="33" max="33" width="10.85546875" style="164"/>
    <col min="34" max="39" width="11.5703125" style="162"/>
    <col min="40" max="40" width="10.85546875" style="164"/>
    <col min="41" max="46" width="11.5703125" style="162"/>
    <col min="47" max="47" width="10.85546875" style="164"/>
    <col min="48" max="53" width="11.5703125" style="162"/>
    <col min="54" max="54" width="10.85546875" style="164"/>
    <col min="55" max="73" width="10.7109375" style="186" customWidth="1"/>
    <col min="74" max="103" width="11.5703125" style="187"/>
    <col min="104" max="16384" width="11.5703125" style="2"/>
  </cols>
  <sheetData>
    <row r="1" spans="1:140" s="80" customFormat="1" ht="15.75" thickBot="1" x14ac:dyDescent="0.3">
      <c r="A1" s="167"/>
      <c r="B1" s="167"/>
      <c r="C1" s="167"/>
      <c r="D1" s="167"/>
      <c r="E1" s="167"/>
      <c r="L1" s="163"/>
      <c r="S1" s="163"/>
      <c r="Z1" s="163"/>
      <c r="AG1" s="163"/>
      <c r="AN1" s="163"/>
      <c r="AU1" s="163"/>
      <c r="BB1" s="163"/>
      <c r="BC1" s="380" t="s">
        <v>488</v>
      </c>
      <c r="BD1" s="381"/>
      <c r="BE1" s="381"/>
      <c r="BF1" s="381"/>
      <c r="BG1" s="382"/>
      <c r="BH1" s="383" t="s">
        <v>497</v>
      </c>
      <c r="BI1" s="384"/>
      <c r="BJ1" s="384"/>
      <c r="BK1" s="384"/>
      <c r="BL1" s="384"/>
      <c r="BM1" s="384"/>
      <c r="BN1" s="385"/>
      <c r="BO1" s="386" t="s">
        <v>498</v>
      </c>
      <c r="BP1" s="386"/>
      <c r="BQ1" s="386"/>
      <c r="BR1" s="386"/>
      <c r="BS1" s="386"/>
      <c r="BT1" s="386"/>
      <c r="BU1" s="386"/>
      <c r="BV1" s="387" t="s">
        <v>496</v>
      </c>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c r="CV1" s="388"/>
      <c r="CW1" s="388"/>
      <c r="CX1" s="388"/>
      <c r="CY1" s="389"/>
      <c r="CZ1" s="188"/>
      <c r="DA1" s="188"/>
      <c r="DB1" s="188"/>
      <c r="DC1" s="188"/>
      <c r="DD1" s="188"/>
      <c r="DE1" s="188"/>
      <c r="DF1" s="188"/>
      <c r="DG1" s="188"/>
      <c r="DH1" s="188"/>
      <c r="DI1" s="188"/>
      <c r="DJ1" s="188"/>
      <c r="DK1" s="188"/>
      <c r="DL1" s="188"/>
      <c r="DM1" s="188"/>
      <c r="DN1" s="188"/>
      <c r="DO1" s="188"/>
      <c r="DP1" s="188"/>
      <c r="DQ1" s="188"/>
      <c r="DR1" s="188"/>
      <c r="DS1" s="188"/>
      <c r="DT1" s="188"/>
      <c r="DU1" s="188"/>
      <c r="DV1" s="188"/>
      <c r="DW1" s="188"/>
      <c r="DX1" s="188"/>
      <c r="DY1" s="188"/>
      <c r="DZ1" s="188"/>
      <c r="EA1" s="188"/>
      <c r="EB1" s="188"/>
      <c r="EC1" s="188"/>
      <c r="ED1" s="188"/>
      <c r="EE1" s="188"/>
      <c r="EF1" s="188"/>
      <c r="EG1" s="188"/>
      <c r="EH1" s="188"/>
      <c r="EI1" s="188"/>
      <c r="EJ1" s="188"/>
    </row>
    <row r="2" spans="1:140" ht="33" customHeight="1" x14ac:dyDescent="0.25">
      <c r="A2" s="201" t="s">
        <v>114</v>
      </c>
      <c r="B2" s="202" t="s">
        <v>0</v>
      </c>
      <c r="C2" s="202" t="s">
        <v>191</v>
      </c>
      <c r="D2" s="203" t="s">
        <v>1</v>
      </c>
      <c r="E2" s="202" t="s">
        <v>376</v>
      </c>
      <c r="F2" s="204" t="s">
        <v>377</v>
      </c>
      <c r="G2" s="204" t="s">
        <v>378</v>
      </c>
      <c r="H2" s="204" t="s">
        <v>379</v>
      </c>
      <c r="I2" s="204" t="s">
        <v>380</v>
      </c>
      <c r="J2" s="204" t="s">
        <v>381</v>
      </c>
      <c r="K2" s="204" t="s">
        <v>382</v>
      </c>
      <c r="L2" s="205" t="s">
        <v>383</v>
      </c>
      <c r="M2" s="206" t="s">
        <v>384</v>
      </c>
      <c r="N2" s="206" t="s">
        <v>385</v>
      </c>
      <c r="O2" s="206" t="s">
        <v>386</v>
      </c>
      <c r="P2" s="206" t="s">
        <v>387</v>
      </c>
      <c r="Q2" s="206" t="s">
        <v>388</v>
      </c>
      <c r="R2" s="206" t="s">
        <v>389</v>
      </c>
      <c r="S2" s="207" t="s">
        <v>390</v>
      </c>
      <c r="T2" s="208" t="s">
        <v>391</v>
      </c>
      <c r="U2" s="208" t="s">
        <v>392</v>
      </c>
      <c r="V2" s="208" t="s">
        <v>393</v>
      </c>
      <c r="W2" s="208" t="s">
        <v>394</v>
      </c>
      <c r="X2" s="208" t="s">
        <v>395</v>
      </c>
      <c r="Y2" s="208" t="s">
        <v>396</v>
      </c>
      <c r="Z2" s="209" t="s">
        <v>397</v>
      </c>
      <c r="AA2" s="210" t="s">
        <v>398</v>
      </c>
      <c r="AB2" s="210" t="s">
        <v>399</v>
      </c>
      <c r="AC2" s="210" t="s">
        <v>400</v>
      </c>
      <c r="AD2" s="210" t="s">
        <v>401</v>
      </c>
      <c r="AE2" s="210" t="s">
        <v>402</v>
      </c>
      <c r="AF2" s="210" t="s">
        <v>463</v>
      </c>
      <c r="AG2" s="211" t="s">
        <v>403</v>
      </c>
      <c r="AH2" s="212" t="s">
        <v>492</v>
      </c>
      <c r="AI2" s="212" t="s">
        <v>493</v>
      </c>
      <c r="AJ2" s="212" t="s">
        <v>494</v>
      </c>
      <c r="AK2" s="212" t="s">
        <v>495</v>
      </c>
      <c r="AL2" s="212" t="s">
        <v>489</v>
      </c>
      <c r="AM2" s="212" t="s">
        <v>490</v>
      </c>
      <c r="AN2" s="213" t="s">
        <v>491</v>
      </c>
      <c r="AO2" s="214" t="s">
        <v>404</v>
      </c>
      <c r="AP2" s="214" t="s">
        <v>405</v>
      </c>
      <c r="AQ2" s="214" t="s">
        <v>406</v>
      </c>
      <c r="AR2" s="214" t="s">
        <v>407</v>
      </c>
      <c r="AS2" s="214" t="s">
        <v>408</v>
      </c>
      <c r="AT2" s="214" t="s">
        <v>462</v>
      </c>
      <c r="AU2" s="215" t="s">
        <v>409</v>
      </c>
      <c r="AV2" s="216" t="s">
        <v>410</v>
      </c>
      <c r="AW2" s="216" t="s">
        <v>411</v>
      </c>
      <c r="AX2" s="216" t="s">
        <v>412</v>
      </c>
      <c r="AY2" s="216" t="s">
        <v>413</v>
      </c>
      <c r="AZ2" s="216" t="s">
        <v>414</v>
      </c>
      <c r="BA2" s="216" t="s">
        <v>473</v>
      </c>
      <c r="BB2" s="217" t="s">
        <v>415</v>
      </c>
      <c r="BC2" s="358" t="s">
        <v>416</v>
      </c>
      <c r="BD2" s="204" t="s">
        <v>417</v>
      </c>
      <c r="BE2" s="204" t="s">
        <v>418</v>
      </c>
      <c r="BF2" s="204" t="s">
        <v>419</v>
      </c>
      <c r="BG2" s="359" t="s">
        <v>2</v>
      </c>
      <c r="BH2" s="366" t="s">
        <v>2</v>
      </c>
      <c r="BI2" s="367" t="s">
        <v>181</v>
      </c>
      <c r="BJ2" s="208" t="s">
        <v>184</v>
      </c>
      <c r="BK2" s="210" t="s">
        <v>185</v>
      </c>
      <c r="BL2" s="368" t="s">
        <v>186</v>
      </c>
      <c r="BM2" s="214" t="s">
        <v>182</v>
      </c>
      <c r="BN2" s="369" t="s">
        <v>183</v>
      </c>
      <c r="BO2" s="366" t="s">
        <v>2</v>
      </c>
      <c r="BP2" s="367" t="s">
        <v>181</v>
      </c>
      <c r="BQ2" s="208" t="s">
        <v>184</v>
      </c>
      <c r="BR2" s="210" t="s">
        <v>185</v>
      </c>
      <c r="BS2" s="368" t="s">
        <v>186</v>
      </c>
      <c r="BT2" s="214" t="s">
        <v>182</v>
      </c>
      <c r="BU2" s="369" t="s">
        <v>183</v>
      </c>
      <c r="BV2" s="370" t="s">
        <v>474</v>
      </c>
      <c r="BW2" s="371" t="s">
        <v>475</v>
      </c>
      <c r="BX2" s="371" t="s">
        <v>476</v>
      </c>
      <c r="BY2" s="371" t="s">
        <v>477</v>
      </c>
      <c r="BZ2" s="371" t="s">
        <v>478</v>
      </c>
      <c r="CA2" s="372" t="s">
        <v>175</v>
      </c>
      <c r="CB2" s="372" t="s">
        <v>176</v>
      </c>
      <c r="CC2" s="372" t="s">
        <v>177</v>
      </c>
      <c r="CD2" s="373" t="s">
        <v>178</v>
      </c>
      <c r="CE2" s="374" t="s">
        <v>179</v>
      </c>
      <c r="CF2" s="375" t="s">
        <v>358</v>
      </c>
      <c r="CG2" s="375" t="s">
        <v>359</v>
      </c>
      <c r="CH2" s="375" t="s">
        <v>360</v>
      </c>
      <c r="CI2" s="375" t="s">
        <v>361</v>
      </c>
      <c r="CJ2" s="375" t="s">
        <v>362</v>
      </c>
      <c r="CK2" s="376" t="s">
        <v>187</v>
      </c>
      <c r="CL2" s="376" t="s">
        <v>188</v>
      </c>
      <c r="CM2" s="376" t="s">
        <v>189</v>
      </c>
      <c r="CN2" s="376" t="s">
        <v>190</v>
      </c>
      <c r="CO2" s="376" t="s">
        <v>329</v>
      </c>
      <c r="CP2" s="377" t="s">
        <v>170</v>
      </c>
      <c r="CQ2" s="377" t="s">
        <v>171</v>
      </c>
      <c r="CR2" s="377" t="s">
        <v>172</v>
      </c>
      <c r="CS2" s="377" t="s">
        <v>173</v>
      </c>
      <c r="CT2" s="377" t="s">
        <v>174</v>
      </c>
      <c r="CU2" s="378" t="s">
        <v>366</v>
      </c>
      <c r="CV2" s="378" t="s">
        <v>367</v>
      </c>
      <c r="CW2" s="378" t="s">
        <v>363</v>
      </c>
      <c r="CX2" s="378" t="s">
        <v>364</v>
      </c>
      <c r="CY2" s="379" t="s">
        <v>365</v>
      </c>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row>
    <row r="3" spans="1:140" x14ac:dyDescent="0.25">
      <c r="A3" s="218" t="s">
        <v>110</v>
      </c>
      <c r="B3" s="219" t="s">
        <v>110</v>
      </c>
      <c r="C3" s="219" t="s">
        <v>192</v>
      </c>
      <c r="D3" s="219" t="s">
        <v>84</v>
      </c>
      <c r="E3" s="219" t="s">
        <v>420</v>
      </c>
      <c r="F3" s="220">
        <f t="shared" ref="F3:F66" si="0">M3+T3+AA3+AH3+AO3+AV3</f>
        <v>0</v>
      </c>
      <c r="G3" s="220">
        <f t="shared" ref="G3:G66" si="1">N3+U3+AB3+AI3+AP3+AW3</f>
        <v>0</v>
      </c>
      <c r="H3" s="220">
        <f t="shared" ref="H3:H66" si="2">O3+V3+AC3+AJ3+AQ3+AX3</f>
        <v>0</v>
      </c>
      <c r="I3" s="220">
        <f t="shared" ref="I3:I66" si="3">P3+W3+AD3+AK3+AR3+AY3</f>
        <v>0</v>
      </c>
      <c r="J3" s="221">
        <f t="shared" ref="J3:J66" si="4">Q3+X3+AE3+AL3+AS3+AZ3</f>
        <v>0</v>
      </c>
      <c r="K3" s="221">
        <f>VLOOKUP($C3,Projections2[[#All],[ISOCode]:[Total 2024 Colombian Returnees]],7,0)</f>
        <v>0</v>
      </c>
      <c r="L3" s="222"/>
      <c r="M3" s="223"/>
      <c r="N3" s="223"/>
      <c r="O3" s="223"/>
      <c r="P3" s="223"/>
      <c r="Q3" s="224"/>
      <c r="R3" s="224">
        <f>VLOOKUP($C3,Projections2[[#All],[ISOCode]:[Total 2024 Colombian Returnees]],12,0)</f>
        <v>0</v>
      </c>
      <c r="S3" s="225"/>
      <c r="T3" s="226"/>
      <c r="U3" s="226"/>
      <c r="V3" s="226"/>
      <c r="W3" s="226"/>
      <c r="X3" s="227"/>
      <c r="Y3" s="227">
        <f>VLOOKUP($C3,Projections2[[#All],[ISOCode]:[Total 2024 Colombian Returnees]],17,0)</f>
        <v>0</v>
      </c>
      <c r="Z3" s="228"/>
      <c r="AA3" s="227"/>
      <c r="AB3" s="227"/>
      <c r="AC3" s="227"/>
      <c r="AD3" s="227"/>
      <c r="AE3" s="227"/>
      <c r="AF3" s="227">
        <f>VLOOKUP($C3,Projections2[[#All],[ISOCode]:[Total 2024 Colombian Returnees]],22,0)</f>
        <v>0</v>
      </c>
      <c r="AG3" s="228"/>
      <c r="AH3" s="229"/>
      <c r="AI3" s="229"/>
      <c r="AJ3" s="229"/>
      <c r="AK3" s="229"/>
      <c r="AL3" s="230"/>
      <c r="AM3" s="230">
        <f>VLOOKUP($C3,Projections2[[#All],[ISOCode]:[Total 2024 Colombian Returnees]],27,0)</f>
        <v>0</v>
      </c>
      <c r="AN3" s="231"/>
      <c r="AO3" s="232"/>
      <c r="AP3" s="232"/>
      <c r="AQ3" s="232"/>
      <c r="AR3" s="232"/>
      <c r="AS3" s="232"/>
      <c r="AT3" s="232">
        <f>VLOOKUP($C3,Projections2[[#All],[ISOCode]:[Total 2024 Colombian Returnees]],32,0)</f>
        <v>0</v>
      </c>
      <c r="AU3" s="233"/>
      <c r="AV3" s="234"/>
      <c r="AW3" s="234"/>
      <c r="AX3" s="234"/>
      <c r="AY3" s="234"/>
      <c r="AZ3" s="234"/>
      <c r="BA3" s="234">
        <f>VLOOKUP($C3,Projections2[[#All],[ISOCode]:[Total 2024 Colombian Returnees]],37,0)</f>
        <v>0</v>
      </c>
      <c r="BB3" s="235"/>
      <c r="BC3" s="360" t="str">
        <f>IF(F3=SUM(M3,T3,AA3,AH3,AO3,AV3),"Ok","Review")</f>
        <v>Ok</v>
      </c>
      <c r="BD3" s="361" t="str">
        <f t="shared" ref="BD3:BF3" si="5">IF(G3=SUM(N3,U3,AB3,AI3,AP3,AW3),"Ok","Review")</f>
        <v>Ok</v>
      </c>
      <c r="BE3" s="361" t="str">
        <f t="shared" si="5"/>
        <v>Ok</v>
      </c>
      <c r="BF3" s="361" t="str">
        <f t="shared" si="5"/>
        <v>Ok</v>
      </c>
      <c r="BG3" s="362" t="str">
        <f>IF(J3=SUM(Q3,X3,AE3,AL3,AS3,AZ3),"Ok","Review")</f>
        <v>Ok</v>
      </c>
      <c r="BH3" s="360" t="str">
        <f>IF(J3=SUM(F3:I3), "Ok", "Review")</f>
        <v>Ok</v>
      </c>
      <c r="BI3" s="361" t="str">
        <f>IF(Q3=SUM(M3:P3), "Ok", "Review")</f>
        <v>Ok</v>
      </c>
      <c r="BJ3" s="361" t="str">
        <f>IF(X3=SUM(T3:W3), "Ok", "Review")</f>
        <v>Ok</v>
      </c>
      <c r="BK3" s="361" t="str">
        <f>IF(AE3=SUM(AA3:AD3), "Ok", "Review")</f>
        <v>Ok</v>
      </c>
      <c r="BL3" s="361" t="str">
        <f>IF(AL3=SUM(AH3:AK3), "Ok", "Review")</f>
        <v>Ok</v>
      </c>
      <c r="BM3" s="361" t="str">
        <f>IF(AS3=SUM(AO3:AR3), "Ok", "Review")</f>
        <v>Ok</v>
      </c>
      <c r="BN3" s="362" t="str">
        <f>IF(AZ3=SUM(AV3:AY3), "Ok", "Review")</f>
        <v>Ok</v>
      </c>
      <c r="BO3" s="360" t="str">
        <f>IFERROR(IF((J3/K3)=L3,"Ok","Review"),"No Pop.")</f>
        <v>No Pop.</v>
      </c>
      <c r="BP3" s="361" t="str">
        <f>IFERROR(IF((Q3/R3)=S3,"Ok","Review"),"No Pop.")</f>
        <v>No Pop.</v>
      </c>
      <c r="BQ3" s="361" t="str">
        <f>IFERROR(IF((X3/Y3)=Z3,"Ok","Review"),"No Pop.")</f>
        <v>No Pop.</v>
      </c>
      <c r="BR3" s="361" t="str">
        <f>IFERROR(IF((AE3/AF3)=AG3,"Ok","Review"),"No Pop.")</f>
        <v>No Pop.</v>
      </c>
      <c r="BS3" s="361" t="str">
        <f>IFERROR(IF((AL3/AM3)=AN3,"Ok","Review"),"No Pop.")</f>
        <v>No Pop.</v>
      </c>
      <c r="BT3" s="361" t="str">
        <f>IFERROR(IF((AS3/AT3)=AU3,"Ok","Review"),"No Pop.")</f>
        <v>No Pop.</v>
      </c>
      <c r="BU3" s="362" t="str">
        <f>IFERROR(IF((AZ3/BA3)=BB3,"Ok","Review"),"No Pop.")</f>
        <v>No Pop.</v>
      </c>
      <c r="BV3" s="360" t="str">
        <f>IF(M3&lt;=VLOOKUP($C3,Projections2[[#All],[ISOCode]:[Total 2024 Colombian Returnees]],'Population Projection V2'!$J$167,FALSE),"OK", "Review")</f>
        <v>OK</v>
      </c>
      <c r="BW3" s="361" t="str">
        <f>IF(N3&lt;=VLOOKUP($C3,Projections2[[#All],[ISOCode]:[Total 2024 Colombian Returnees]],'Population Projection V2'!$K$167,FALSE),"OK", "Review")</f>
        <v>OK</v>
      </c>
      <c r="BX3" s="361" t="str">
        <f>IF(O3&lt;=VLOOKUP($C3,Projections2[[#All],[ISOCode]:[Total 2024 Colombian Returnees]],'Population Projection V2'!$L$167,FALSE),"OK", "Review")</f>
        <v>OK</v>
      </c>
      <c r="BY3" s="361" t="str">
        <f>IF(P3&lt;=VLOOKUP($C3,Projections2[[#All],[ISOCode]:[Total 2024 Colombian Returnees]],'Population Projection V2'!$M$167,FALSE),"OK", "Review")</f>
        <v>OK</v>
      </c>
      <c r="BZ3" s="361" t="str">
        <f>IF(Q3&lt;=VLOOKUP($C3,Projections2[[#All],[ISOCode]:[Total 2024 Colombian Returnees]],'Population Projection V2'!$N$167,FALSE),"OK", "Review")</f>
        <v>OK</v>
      </c>
      <c r="CA3" s="361" t="str">
        <f>IF(T3&lt;=VLOOKUP($C3,Projections2[[#All],[ISOCode]:[Total 2024 Colombian Returnees]],'Population Projection V2'!$O$167,FALSE),"OK", "Review")</f>
        <v>OK</v>
      </c>
      <c r="CB3" s="361" t="str">
        <f>IF(U3&lt;=VLOOKUP($C3,Projections2[[#All],[ISOCode]:[Total 2024 Colombian Returnees]],'Population Projection V2'!$P$167,FALSE),"OK", "Review")</f>
        <v>OK</v>
      </c>
      <c r="CC3" s="361" t="str">
        <f>IF(V3&lt;=VLOOKUP($C3,Projections2[[#All],[ISOCode]:[Total 2024 Colombian Returnees]],'Population Projection V2'!$Q$167,FALSE),"OK", "Review")</f>
        <v>OK</v>
      </c>
      <c r="CD3" s="361" t="str">
        <f>IF(W3&lt;=VLOOKUP($C3,Projections2[[#All],[ISOCode]:[Total 2024 Colombian Returnees]],'Population Projection V2'!$R$167,FALSE),"OK", "Review")</f>
        <v>OK</v>
      </c>
      <c r="CE3" s="361" t="str">
        <f>IF(X3&lt;=VLOOKUP($C3,Projections2[[#All],[ISOCode]:[Total 2024 Colombian Returnees]],'Population Projection V2'!$S$167,FALSE),"OK", "Review")</f>
        <v>OK</v>
      </c>
      <c r="CF3" s="361" t="str">
        <f>IF(AA3&lt;=VLOOKUP($C3,Projections2[[#All],[ISOCode]:[Total 2024 Colombian Returnees]],'Population Projection V2'!$T$167,FALSE),"OK", "Review")</f>
        <v>OK</v>
      </c>
      <c r="CG3" s="361" t="str">
        <f>IF(AB3&lt;=VLOOKUP($C3,Projections2[[#All],[ISOCode]:[Total 2024 Colombian Returnees]],'Population Projection V2'!$U$167,FALSE),"OK", "Review")</f>
        <v>OK</v>
      </c>
      <c r="CH3" s="361" t="str">
        <f>IF(AC3&lt;=VLOOKUP($C3,Projections2[[#All],[ISOCode]:[Total 2024 Colombian Returnees]],'Population Projection V2'!$V$167,FALSE),"OK", "Review")</f>
        <v>OK</v>
      </c>
      <c r="CI3" s="361" t="str">
        <f>IF(AD3&lt;=VLOOKUP($C3,Projections2[[#All],[ISOCode]:[Total 2024 Colombian Returnees]],'Population Projection V2'!$W$167,FALSE),"OK", "Review")</f>
        <v>OK</v>
      </c>
      <c r="CJ3" s="361" t="str">
        <f>IF(AE3&lt;=VLOOKUP($C3,Projections2[[#All],[ISOCode]:[Total 2024 Colombian Returnees]],'Population Projection V2'!$X$167,FALSE),"OK", "Review")</f>
        <v>OK</v>
      </c>
      <c r="CK3" s="361" t="str">
        <f>IF(AH3&lt;=VLOOKUP($C3,Projections2[[#All],[ISOCode]:[Total 2024 Colombian Returnees]],'Population Projection V2'!$Y$167,FALSE),"OK", "Review")</f>
        <v>OK</v>
      </c>
      <c r="CL3" s="361" t="str">
        <f>IF(AI3&lt;=VLOOKUP($C3,Projections2[[#All],[ISOCode]:[Total 2024 Colombian Returnees]],'Population Projection V2'!$Z$167,FALSE),"OK", "Review")</f>
        <v>OK</v>
      </c>
      <c r="CM3" s="361" t="str">
        <f>IF(AJ3&lt;=VLOOKUP($C3,Projections2[[#All],[ISOCode]:[Total 2024 Colombian Returnees]],'Population Projection V2'!$AA$167,FALSE),"OK", "Review")</f>
        <v>OK</v>
      </c>
      <c r="CN3" s="361" t="str">
        <f>IF(AK3&lt;=VLOOKUP($C3,Projections2[[#All],[ISOCode]:[Total 2024 Colombian Returnees]],'Population Projection V2'!$AB$167,FALSE),"OK", "Review")</f>
        <v>OK</v>
      </c>
      <c r="CO3" s="361" t="str">
        <f>IF(AL3&lt;=VLOOKUP($C3,Projections2[[#All],[ISOCode]:[Total 2024 Colombian Returnees]],'Population Projection V2'!$AC$167,FALSE),"OK", "Review")</f>
        <v>OK</v>
      </c>
      <c r="CP3" s="361" t="str">
        <f>IF(AO3&lt;=VLOOKUP($C3,Projections2[[#All],[ISOCode]:[Total 2024 Colombian Returnees]],'Population Projection V2'!$AD$167,FALSE),"OK", "Review")</f>
        <v>OK</v>
      </c>
      <c r="CQ3" s="361" t="str">
        <f>IF(AP3&lt;=VLOOKUP($C3,Projections2[[#All],[ISOCode]:[Total 2024 Colombian Returnees]],'Population Projection V2'!$AE$167,FALSE),"OK", "Review")</f>
        <v>OK</v>
      </c>
      <c r="CR3" s="361" t="str">
        <f>IF(AQ3&lt;=VLOOKUP($C3,Projections2[[#All],[ISOCode]:[Total 2024 Colombian Returnees]],'Population Projection V2'!$AF$167,FALSE),"OK", "Review")</f>
        <v>OK</v>
      </c>
      <c r="CS3" s="361" t="str">
        <f>IF(AR3&lt;=VLOOKUP($C3,Projections2[[#All],[ISOCode]:[Total 2024 Colombian Returnees]],'Population Projection V2'!$AG$167,FALSE),"OK", "Review")</f>
        <v>OK</v>
      </c>
      <c r="CT3" s="361" t="str">
        <f>IF(AS3&lt;=VLOOKUP($C3,Projections2[[#All],[ISOCode]:[Total 2024 Colombian Returnees]],'Population Projection V2'!$AH$167,FALSE),"OK", "Review")</f>
        <v>OK</v>
      </c>
      <c r="CU3" s="361" t="str">
        <f>IF(AV3&lt;=VLOOKUP($C3,Projections2[[#All],[ISOCode]:[Total 2024 Colombian Returnees]],'Population Projection V2'!$AI$167,FALSE),"OK", "Review")</f>
        <v>OK</v>
      </c>
      <c r="CV3" s="361" t="str">
        <f>IF(AW3&lt;=VLOOKUP($C3,Projections2[[#All],[ISOCode]:[Total 2024 Colombian Returnees]],'Population Projection V2'!$AJ$167,FALSE),"OK", "Review")</f>
        <v>OK</v>
      </c>
      <c r="CW3" s="361" t="str">
        <f>IF(AX3&lt;=VLOOKUP($C3,Projections2[[#All],[ISOCode]:[Total 2024 Colombian Returnees]],'Population Projection V2'!$AK$167,FALSE),"OK", "Review")</f>
        <v>OK</v>
      </c>
      <c r="CX3" s="361" t="str">
        <f>IF(AY3&lt;=VLOOKUP($C3,Projections2[[#All],[ISOCode]:[Total 2024 Colombian Returnees]],'Population Projection V2'!$AL$167,FALSE),"OK", "Review")</f>
        <v>OK</v>
      </c>
      <c r="CY3" s="362" t="str">
        <f>IF(AZ3&lt;=VLOOKUP($C3,Projections2[[#All],[ISOCode]:[Total 2024 Colombian Returnees]],'Population Projection V2'!$AM$167,FALSE),"OK", "Review")</f>
        <v>OK</v>
      </c>
    </row>
    <row r="4" spans="1:140" x14ac:dyDescent="0.25">
      <c r="A4" s="218" t="s">
        <v>110</v>
      </c>
      <c r="B4" s="219" t="s">
        <v>110</v>
      </c>
      <c r="C4" s="219" t="s">
        <v>193</v>
      </c>
      <c r="D4" s="219" t="s">
        <v>85</v>
      </c>
      <c r="E4" s="219" t="s">
        <v>420</v>
      </c>
      <c r="F4" s="220">
        <f t="shared" si="0"/>
        <v>0</v>
      </c>
      <c r="G4" s="220">
        <f t="shared" si="1"/>
        <v>0</v>
      </c>
      <c r="H4" s="220">
        <f t="shared" si="2"/>
        <v>0</v>
      </c>
      <c r="I4" s="220">
        <f t="shared" si="3"/>
        <v>0</v>
      </c>
      <c r="J4" s="221">
        <f t="shared" si="4"/>
        <v>0</v>
      </c>
      <c r="K4" s="221">
        <f>VLOOKUP($C4,Projections2[[#All],[ISOCode]:[Total 2024 Colombian Returnees]],7,0)</f>
        <v>0</v>
      </c>
      <c r="L4" s="222"/>
      <c r="M4" s="223"/>
      <c r="N4" s="223"/>
      <c r="O4" s="223"/>
      <c r="P4" s="223"/>
      <c r="Q4" s="224"/>
      <c r="R4" s="224">
        <f>VLOOKUP($C4,Projections2[[#All],[ISOCode]:[Total 2024 Colombian Returnees]],12,0)</f>
        <v>0</v>
      </c>
      <c r="S4" s="225"/>
      <c r="T4" s="226"/>
      <c r="U4" s="226"/>
      <c r="V4" s="226"/>
      <c r="W4" s="226"/>
      <c r="X4" s="227"/>
      <c r="Y4" s="227">
        <f>VLOOKUP($C4,Projections2[[#All],[ISOCode]:[Total 2024 Colombian Returnees]],17,0)</f>
        <v>0</v>
      </c>
      <c r="Z4" s="228"/>
      <c r="AA4" s="227"/>
      <c r="AB4" s="227"/>
      <c r="AC4" s="227"/>
      <c r="AD4" s="227"/>
      <c r="AE4" s="227"/>
      <c r="AF4" s="227">
        <f>VLOOKUP($C4,Projections2[[#All],[ISOCode]:[Total 2024 Colombian Returnees]],22,0)</f>
        <v>0</v>
      </c>
      <c r="AG4" s="228"/>
      <c r="AH4" s="229"/>
      <c r="AI4" s="229"/>
      <c r="AJ4" s="229"/>
      <c r="AK4" s="229"/>
      <c r="AL4" s="230"/>
      <c r="AM4" s="230">
        <f>VLOOKUP($C4,Projections2[[#All],[ISOCode]:[Total 2024 Colombian Returnees]],27,0)</f>
        <v>0</v>
      </c>
      <c r="AN4" s="231"/>
      <c r="AO4" s="232"/>
      <c r="AP4" s="232"/>
      <c r="AQ4" s="232"/>
      <c r="AR4" s="232"/>
      <c r="AS4" s="232"/>
      <c r="AT4" s="232">
        <f>VLOOKUP($C4,Projections2[[#All],[ISOCode]:[Total 2024 Colombian Returnees]],32,0)</f>
        <v>0</v>
      </c>
      <c r="AU4" s="233"/>
      <c r="AV4" s="234"/>
      <c r="AW4" s="234"/>
      <c r="AX4" s="234"/>
      <c r="AY4" s="234"/>
      <c r="AZ4" s="234"/>
      <c r="BA4" s="234">
        <f>VLOOKUP($C4,Projections2[[#All],[ISOCode]:[Total 2024 Colombian Returnees]],37,0)</f>
        <v>0</v>
      </c>
      <c r="BB4" s="235"/>
      <c r="BC4" s="360" t="str">
        <f t="shared" ref="BC4:BC67" si="6">IF(F4=SUM(M4,T4,AA4,AH4,AO4,AV4),"Ok","Review")</f>
        <v>Ok</v>
      </c>
      <c r="BD4" s="361" t="str">
        <f t="shared" ref="BD4:BD67" si="7">IF(G4=SUM(N4,U4,AB4,AI4,AP4,AW4),"Ok","Review")</f>
        <v>Ok</v>
      </c>
      <c r="BE4" s="361" t="str">
        <f t="shared" ref="BE4:BE67" si="8">IF(H4=SUM(O4,V4,AC4,AJ4,AQ4,AX4),"Ok","Review")</f>
        <v>Ok</v>
      </c>
      <c r="BF4" s="361" t="str">
        <f>IF(I4=SUM(P4,W4,AD4,AK4,AR4,AY4),"Ok","Review")</f>
        <v>Ok</v>
      </c>
      <c r="BG4" s="362" t="str">
        <f t="shared" ref="BG4:BG67" si="9">IF(J4=SUM(Q4,X4,AE4,AL4,AS4,AZ4),"Ok","Review")</f>
        <v>Ok</v>
      </c>
      <c r="BH4" s="360" t="str">
        <f t="shared" ref="BH4:BH67" si="10">IF(J4=SUM(F4:I4), "Ok", "Review")</f>
        <v>Ok</v>
      </c>
      <c r="BI4" s="361" t="str">
        <f t="shared" ref="BI4:BI67" si="11">IF(Q4=SUM(M4:P4), "Ok", "Review")</f>
        <v>Ok</v>
      </c>
      <c r="BJ4" s="361" t="str">
        <f t="shared" ref="BJ4:BJ67" si="12">IF(X4=SUM(T4:W4), "Ok", "Review")</f>
        <v>Ok</v>
      </c>
      <c r="BK4" s="361" t="str">
        <f t="shared" ref="BK4:BK67" si="13">IF(AE4=SUM(AA4:AD4), "Ok", "Review")</f>
        <v>Ok</v>
      </c>
      <c r="BL4" s="361" t="str">
        <f t="shared" ref="BL4:BL67" si="14">IF(AL4=SUM(AH4:AK4), "Ok", "Review")</f>
        <v>Ok</v>
      </c>
      <c r="BM4" s="361" t="str">
        <f t="shared" ref="BM4:BM67" si="15">IF(AS4=SUM(AO4:AR4), "Ok", "Review")</f>
        <v>Ok</v>
      </c>
      <c r="BN4" s="362" t="str">
        <f t="shared" ref="BN4:BN67" si="16">IF(AZ4=SUM(AV4:AY4), "Ok", "Review")</f>
        <v>Ok</v>
      </c>
      <c r="BO4" s="360" t="str">
        <f t="shared" ref="BO4:BO67" si="17">IFERROR(IF((J4/K4)=L4,"Ok","Review"),"No Pop.")</f>
        <v>No Pop.</v>
      </c>
      <c r="BP4" s="361" t="str">
        <f t="shared" ref="BP4:BP67" si="18">IFERROR(IF((Q4/R4)=S4,"Ok","Review"),"No Pop.")</f>
        <v>No Pop.</v>
      </c>
      <c r="BQ4" s="361" t="str">
        <f t="shared" ref="BQ4:BQ67" si="19">IFERROR(IF((X4/Y4)=Z4,"Ok","Review"),"No Pop.")</f>
        <v>No Pop.</v>
      </c>
      <c r="BR4" s="361" t="str">
        <f t="shared" ref="BR4:BR67" si="20">IFERROR(IF((AE4/AF4)=AG4,"Ok","Review"),"No Pop.")</f>
        <v>No Pop.</v>
      </c>
      <c r="BS4" s="361" t="str">
        <f t="shared" ref="BS4:BS67" si="21">IFERROR(IF((AL4/AM4)=AN4,"Ok","Review"),"No Pop.")</f>
        <v>No Pop.</v>
      </c>
      <c r="BT4" s="361" t="str">
        <f t="shared" ref="BT4:BT67" si="22">IFERROR(IF((AS4/AT4)=AU4,"Ok","Review"),"No Pop.")</f>
        <v>No Pop.</v>
      </c>
      <c r="BU4" s="362" t="str">
        <f t="shared" ref="BU4:BU67" si="23">IFERROR(IF((AZ4/BA4)=BB4,"Ok","Review"),"No Pop.")</f>
        <v>No Pop.</v>
      </c>
      <c r="BV4" s="360" t="str">
        <f>IF(M4&lt;=VLOOKUP($C4,Projections2[[#All],[ISOCode]:[Total 2024 Colombian Returnees]],'Population Projection V2'!$J$167,FALSE),"OK", "Review")</f>
        <v>OK</v>
      </c>
      <c r="BW4" s="361" t="str">
        <f>IF(N4&lt;=VLOOKUP($C4,Projections2[[#All],[ISOCode]:[Total 2024 Colombian Returnees]],'Population Projection V2'!$K$167,FALSE),"OK", "Review")</f>
        <v>OK</v>
      </c>
      <c r="BX4" s="361" t="str">
        <f>IF(O4&lt;=VLOOKUP($C4,Projections2[[#All],[ISOCode]:[Total 2024 Colombian Returnees]],'Population Projection V2'!$L$167,FALSE),"OK", "Review")</f>
        <v>OK</v>
      </c>
      <c r="BY4" s="361" t="str">
        <f>IF(P4&lt;=VLOOKUP($C4,Projections2[[#All],[ISOCode]:[Total 2024 Colombian Returnees]],'Population Projection V2'!$M$167,FALSE),"OK", "Review")</f>
        <v>OK</v>
      </c>
      <c r="BZ4" s="361" t="str">
        <f>IF(Q4&lt;=VLOOKUP($C4,Projections2[[#All],[ISOCode]:[Total 2024 Colombian Returnees]],'Population Projection V2'!$N$167,FALSE),"OK", "Review")</f>
        <v>OK</v>
      </c>
      <c r="CA4" s="361" t="str">
        <f>IF(T4&lt;=VLOOKUP($C4,Projections2[[#All],[ISOCode]:[Total 2024 Colombian Returnees]],'Population Projection V2'!$O$167,FALSE),"OK", "Review")</f>
        <v>OK</v>
      </c>
      <c r="CB4" s="361" t="str">
        <f>IF(U4&lt;=VLOOKUP($C4,Projections2[[#All],[ISOCode]:[Total 2024 Colombian Returnees]],'Population Projection V2'!$P$167,FALSE),"OK", "Review")</f>
        <v>OK</v>
      </c>
      <c r="CC4" s="361" t="str">
        <f>IF(V4&lt;=VLOOKUP($C4,Projections2[[#All],[ISOCode]:[Total 2024 Colombian Returnees]],'Population Projection V2'!$Q$167,FALSE),"OK", "Review")</f>
        <v>OK</v>
      </c>
      <c r="CD4" s="361" t="str">
        <f>IF(W4&lt;=VLOOKUP($C4,Projections2[[#All],[ISOCode]:[Total 2024 Colombian Returnees]],'Population Projection V2'!$R$167,FALSE),"OK", "Review")</f>
        <v>OK</v>
      </c>
      <c r="CE4" s="361" t="str">
        <f>IF(X4&lt;=VLOOKUP($C4,Projections2[[#All],[ISOCode]:[Total 2024 Colombian Returnees]],'Population Projection V2'!$S$167,FALSE),"OK", "Review")</f>
        <v>OK</v>
      </c>
      <c r="CF4" s="361" t="str">
        <f>IF(AA4&lt;=VLOOKUP($C4,Projections2[[#All],[ISOCode]:[Total 2024 Colombian Returnees]],'Population Projection V2'!$T$167,FALSE),"OK", "Review")</f>
        <v>OK</v>
      </c>
      <c r="CG4" s="361" t="str">
        <f>IF(AB4&lt;=VLOOKUP($C4,Projections2[[#All],[ISOCode]:[Total 2024 Colombian Returnees]],'Population Projection V2'!$U$167,FALSE),"OK", "Review")</f>
        <v>OK</v>
      </c>
      <c r="CH4" s="361" t="str">
        <f>IF(AC4&lt;=VLOOKUP($C4,Projections2[[#All],[ISOCode]:[Total 2024 Colombian Returnees]],'Population Projection V2'!$V$167,FALSE),"OK", "Review")</f>
        <v>OK</v>
      </c>
      <c r="CI4" s="361" t="str">
        <f>IF(AD4&lt;=VLOOKUP($C4,Projections2[[#All],[ISOCode]:[Total 2024 Colombian Returnees]],'Population Projection V2'!$W$167,FALSE),"OK", "Review")</f>
        <v>OK</v>
      </c>
      <c r="CJ4" s="361" t="str">
        <f>IF(AE4&lt;=VLOOKUP($C4,Projections2[[#All],[ISOCode]:[Total 2024 Colombian Returnees]],'Population Projection V2'!$X$167,FALSE),"OK", "Review")</f>
        <v>OK</v>
      </c>
      <c r="CK4" s="361" t="str">
        <f>IF(AH4&lt;=VLOOKUP($C4,Projections2[[#All],[ISOCode]:[Total 2024 Colombian Returnees]],'Population Projection V2'!$Y$167,FALSE),"OK", "Review")</f>
        <v>OK</v>
      </c>
      <c r="CL4" s="361" t="str">
        <f>IF(AI4&lt;=VLOOKUP($C4,Projections2[[#All],[ISOCode]:[Total 2024 Colombian Returnees]],'Population Projection V2'!$Z$167,FALSE),"OK", "Review")</f>
        <v>OK</v>
      </c>
      <c r="CM4" s="361" t="str">
        <f>IF(AJ4&lt;=VLOOKUP($C4,Projections2[[#All],[ISOCode]:[Total 2024 Colombian Returnees]],'Population Projection V2'!$AA$167,FALSE),"OK", "Review")</f>
        <v>OK</v>
      </c>
      <c r="CN4" s="361" t="str">
        <f>IF(AK4&lt;=VLOOKUP($C4,Projections2[[#All],[ISOCode]:[Total 2024 Colombian Returnees]],'Population Projection V2'!$AB$167,FALSE),"OK", "Review")</f>
        <v>OK</v>
      </c>
      <c r="CO4" s="361" t="str">
        <f>IF(AL4&lt;=VLOOKUP($C4,Projections2[[#All],[ISOCode]:[Total 2024 Colombian Returnees]],'Population Projection V2'!$AC$167,FALSE),"OK", "Review")</f>
        <v>OK</v>
      </c>
      <c r="CP4" s="361" t="str">
        <f>IF(AO4&lt;=VLOOKUP($C4,Projections2[[#All],[ISOCode]:[Total 2024 Colombian Returnees]],'Population Projection V2'!$AD$167,FALSE),"OK", "Review")</f>
        <v>OK</v>
      </c>
      <c r="CQ4" s="361" t="str">
        <f>IF(AP4&lt;=VLOOKUP($C4,Projections2[[#All],[ISOCode]:[Total 2024 Colombian Returnees]],'Population Projection V2'!$AE$167,FALSE),"OK", "Review")</f>
        <v>OK</v>
      </c>
      <c r="CR4" s="361" t="str">
        <f>IF(AQ4&lt;=VLOOKUP($C4,Projections2[[#All],[ISOCode]:[Total 2024 Colombian Returnees]],'Population Projection V2'!$AF$167,FALSE),"OK", "Review")</f>
        <v>OK</v>
      </c>
      <c r="CS4" s="361" t="str">
        <f>IF(AR4&lt;=VLOOKUP($C4,Projections2[[#All],[ISOCode]:[Total 2024 Colombian Returnees]],'Population Projection V2'!$AG$167,FALSE),"OK", "Review")</f>
        <v>OK</v>
      </c>
      <c r="CT4" s="361" t="str">
        <f>IF(AS4&lt;=VLOOKUP($C4,Projections2[[#All],[ISOCode]:[Total 2024 Colombian Returnees]],'Population Projection V2'!$AH$167,FALSE),"OK", "Review")</f>
        <v>OK</v>
      </c>
      <c r="CU4" s="361" t="str">
        <f>IF(AV4&lt;=VLOOKUP($C4,Projections2[[#All],[ISOCode]:[Total 2024 Colombian Returnees]],'Population Projection V2'!$AI$167,FALSE),"OK", "Review")</f>
        <v>OK</v>
      </c>
      <c r="CV4" s="361" t="str">
        <f>IF(AW4&lt;=VLOOKUP($C4,Projections2[[#All],[ISOCode]:[Total 2024 Colombian Returnees]],'Population Projection V2'!$AJ$167,FALSE),"OK", "Review")</f>
        <v>OK</v>
      </c>
      <c r="CW4" s="361" t="str">
        <f>IF(AX4&lt;=VLOOKUP($C4,Projections2[[#All],[ISOCode]:[Total 2024 Colombian Returnees]],'Population Projection V2'!$AK$167,FALSE),"OK", "Review")</f>
        <v>OK</v>
      </c>
      <c r="CX4" s="361" t="str">
        <f>IF(AY4&lt;=VLOOKUP($C4,Projections2[[#All],[ISOCode]:[Total 2024 Colombian Returnees]],'Population Projection V2'!$AL$167,FALSE),"OK", "Review")</f>
        <v>OK</v>
      </c>
      <c r="CY4" s="362" t="str">
        <f>IF(AZ4&lt;=VLOOKUP($C4,Projections2[[#All],[ISOCode]:[Total 2024 Colombian Returnees]],'Population Projection V2'!$AM$167,FALSE),"OK", "Review")</f>
        <v>OK</v>
      </c>
    </row>
    <row r="5" spans="1:140" x14ac:dyDescent="0.25">
      <c r="A5" s="218" t="s">
        <v>110</v>
      </c>
      <c r="B5" s="219" t="s">
        <v>110</v>
      </c>
      <c r="C5" s="219" t="s">
        <v>194</v>
      </c>
      <c r="D5" s="219" t="s">
        <v>86</v>
      </c>
      <c r="E5" s="219" t="s">
        <v>420</v>
      </c>
      <c r="F5" s="220">
        <f t="shared" si="0"/>
        <v>0</v>
      </c>
      <c r="G5" s="220">
        <f t="shared" si="1"/>
        <v>0</v>
      </c>
      <c r="H5" s="220">
        <f t="shared" si="2"/>
        <v>0</v>
      </c>
      <c r="I5" s="220">
        <f t="shared" si="3"/>
        <v>0</v>
      </c>
      <c r="J5" s="221">
        <f t="shared" si="4"/>
        <v>0</v>
      </c>
      <c r="K5" s="221">
        <f>VLOOKUP($C5,Projections2[[#All],[ISOCode]:[Total 2024 Colombian Returnees]],7,0)</f>
        <v>0</v>
      </c>
      <c r="L5" s="222"/>
      <c r="M5" s="223"/>
      <c r="N5" s="223"/>
      <c r="O5" s="223"/>
      <c r="P5" s="223"/>
      <c r="Q5" s="224"/>
      <c r="R5" s="224">
        <f>VLOOKUP($C5,Projections2[[#All],[ISOCode]:[Total 2024 Colombian Returnees]],12,0)</f>
        <v>0</v>
      </c>
      <c r="S5" s="225"/>
      <c r="T5" s="226"/>
      <c r="U5" s="226"/>
      <c r="V5" s="226"/>
      <c r="W5" s="226"/>
      <c r="X5" s="227"/>
      <c r="Y5" s="227">
        <f>VLOOKUP($C5,Projections2[[#All],[ISOCode]:[Total 2024 Colombian Returnees]],17,0)</f>
        <v>0</v>
      </c>
      <c r="Z5" s="228"/>
      <c r="AA5" s="227"/>
      <c r="AB5" s="227"/>
      <c r="AC5" s="227"/>
      <c r="AD5" s="227"/>
      <c r="AE5" s="227"/>
      <c r="AF5" s="227">
        <f>VLOOKUP($C5,Projections2[[#All],[ISOCode]:[Total 2024 Colombian Returnees]],22,0)</f>
        <v>0</v>
      </c>
      <c r="AG5" s="228"/>
      <c r="AH5" s="229"/>
      <c r="AI5" s="229"/>
      <c r="AJ5" s="229"/>
      <c r="AK5" s="229"/>
      <c r="AL5" s="230"/>
      <c r="AM5" s="230">
        <f>VLOOKUP($C5,Projections2[[#All],[ISOCode]:[Total 2024 Colombian Returnees]],27,0)</f>
        <v>0</v>
      </c>
      <c r="AN5" s="231"/>
      <c r="AO5" s="232"/>
      <c r="AP5" s="232"/>
      <c r="AQ5" s="232"/>
      <c r="AR5" s="232"/>
      <c r="AS5" s="232"/>
      <c r="AT5" s="232">
        <f>VLOOKUP($C5,Projections2[[#All],[ISOCode]:[Total 2024 Colombian Returnees]],32,0)</f>
        <v>0</v>
      </c>
      <c r="AU5" s="233"/>
      <c r="AV5" s="234"/>
      <c r="AW5" s="234"/>
      <c r="AX5" s="234"/>
      <c r="AY5" s="234"/>
      <c r="AZ5" s="234"/>
      <c r="BA5" s="234">
        <f>VLOOKUP($C5,Projections2[[#All],[ISOCode]:[Total 2024 Colombian Returnees]],37,0)</f>
        <v>0</v>
      </c>
      <c r="BB5" s="235"/>
      <c r="BC5" s="360" t="str">
        <f t="shared" si="6"/>
        <v>Ok</v>
      </c>
      <c r="BD5" s="361" t="str">
        <f t="shared" si="7"/>
        <v>Ok</v>
      </c>
      <c r="BE5" s="361" t="str">
        <f t="shared" si="8"/>
        <v>Ok</v>
      </c>
      <c r="BF5" s="361" t="str">
        <f t="shared" ref="BF5:BF67" si="24">IF(I5=SUM(P5,W5,AD5,AK5,AR5,AY5),"Ok","Review")</f>
        <v>Ok</v>
      </c>
      <c r="BG5" s="362" t="str">
        <f t="shared" si="9"/>
        <v>Ok</v>
      </c>
      <c r="BH5" s="360" t="str">
        <f t="shared" si="10"/>
        <v>Ok</v>
      </c>
      <c r="BI5" s="361" t="str">
        <f t="shared" si="11"/>
        <v>Ok</v>
      </c>
      <c r="BJ5" s="361" t="str">
        <f t="shared" si="12"/>
        <v>Ok</v>
      </c>
      <c r="BK5" s="361" t="str">
        <f t="shared" si="13"/>
        <v>Ok</v>
      </c>
      <c r="BL5" s="361" t="str">
        <f t="shared" si="14"/>
        <v>Ok</v>
      </c>
      <c r="BM5" s="361" t="str">
        <f t="shared" si="15"/>
        <v>Ok</v>
      </c>
      <c r="BN5" s="362" t="str">
        <f t="shared" si="16"/>
        <v>Ok</v>
      </c>
      <c r="BO5" s="360" t="str">
        <f t="shared" si="17"/>
        <v>No Pop.</v>
      </c>
      <c r="BP5" s="361" t="str">
        <f t="shared" si="18"/>
        <v>No Pop.</v>
      </c>
      <c r="BQ5" s="361" t="str">
        <f t="shared" si="19"/>
        <v>No Pop.</v>
      </c>
      <c r="BR5" s="361" t="str">
        <f t="shared" si="20"/>
        <v>No Pop.</v>
      </c>
      <c r="BS5" s="361" t="str">
        <f t="shared" si="21"/>
        <v>No Pop.</v>
      </c>
      <c r="BT5" s="361" t="str">
        <f t="shared" si="22"/>
        <v>No Pop.</v>
      </c>
      <c r="BU5" s="362" t="str">
        <f t="shared" si="23"/>
        <v>No Pop.</v>
      </c>
      <c r="BV5" s="360" t="str">
        <f>IF(M5&lt;=VLOOKUP($C5,Projections2[[#All],[ISOCode]:[Total 2024 Colombian Returnees]],'Population Projection V2'!$J$167,FALSE),"OK", "Review")</f>
        <v>OK</v>
      </c>
      <c r="BW5" s="361" t="str">
        <f>IF(N5&lt;=VLOOKUP($C5,Projections2[[#All],[ISOCode]:[Total 2024 Colombian Returnees]],'Population Projection V2'!$K$167,FALSE),"OK", "Review")</f>
        <v>OK</v>
      </c>
      <c r="BX5" s="361" t="str">
        <f>IF(O5&lt;=VLOOKUP($C5,Projections2[[#All],[ISOCode]:[Total 2024 Colombian Returnees]],'Population Projection V2'!$L$167,FALSE),"OK", "Review")</f>
        <v>OK</v>
      </c>
      <c r="BY5" s="361" t="str">
        <f>IF(P5&lt;=VLOOKUP($C5,Projections2[[#All],[ISOCode]:[Total 2024 Colombian Returnees]],'Population Projection V2'!$M$167,FALSE),"OK", "Review")</f>
        <v>OK</v>
      </c>
      <c r="BZ5" s="361" t="str">
        <f>IF(Q5&lt;=VLOOKUP($C5,Projections2[[#All],[ISOCode]:[Total 2024 Colombian Returnees]],'Population Projection V2'!$N$167,FALSE),"OK", "Review")</f>
        <v>OK</v>
      </c>
      <c r="CA5" s="361" t="str">
        <f>IF(T5&lt;=VLOOKUP($C5,Projections2[[#All],[ISOCode]:[Total 2024 Colombian Returnees]],'Population Projection V2'!$O$167,FALSE),"OK", "Review")</f>
        <v>OK</v>
      </c>
      <c r="CB5" s="361" t="str">
        <f>IF(U5&lt;=VLOOKUP($C5,Projections2[[#All],[ISOCode]:[Total 2024 Colombian Returnees]],'Population Projection V2'!$P$167,FALSE),"OK", "Review")</f>
        <v>OK</v>
      </c>
      <c r="CC5" s="361" t="str">
        <f>IF(V5&lt;=VLOOKUP($C5,Projections2[[#All],[ISOCode]:[Total 2024 Colombian Returnees]],'Population Projection V2'!$Q$167,FALSE),"OK", "Review")</f>
        <v>OK</v>
      </c>
      <c r="CD5" s="361" t="str">
        <f>IF(W5&lt;=VLOOKUP($C5,Projections2[[#All],[ISOCode]:[Total 2024 Colombian Returnees]],'Population Projection V2'!$R$167,FALSE),"OK", "Review")</f>
        <v>OK</v>
      </c>
      <c r="CE5" s="361" t="str">
        <f>IF(X5&lt;=VLOOKUP($C5,Projections2[[#All],[ISOCode]:[Total 2024 Colombian Returnees]],'Population Projection V2'!$S$167,FALSE),"OK", "Review")</f>
        <v>OK</v>
      </c>
      <c r="CF5" s="361" t="str">
        <f>IF(AA5&lt;=VLOOKUP($C5,Projections2[[#All],[ISOCode]:[Total 2024 Colombian Returnees]],'Population Projection V2'!$T$167,FALSE),"OK", "Review")</f>
        <v>OK</v>
      </c>
      <c r="CG5" s="361" t="str">
        <f>IF(AB5&lt;=VLOOKUP($C5,Projections2[[#All],[ISOCode]:[Total 2024 Colombian Returnees]],'Population Projection V2'!$U$167,FALSE),"OK", "Review")</f>
        <v>OK</v>
      </c>
      <c r="CH5" s="361" t="str">
        <f>IF(AC5&lt;=VLOOKUP($C5,Projections2[[#All],[ISOCode]:[Total 2024 Colombian Returnees]],'Population Projection V2'!$V$167,FALSE),"OK", "Review")</f>
        <v>OK</v>
      </c>
      <c r="CI5" s="361" t="str">
        <f>IF(AD5&lt;=VLOOKUP($C5,Projections2[[#All],[ISOCode]:[Total 2024 Colombian Returnees]],'Population Projection V2'!$W$167,FALSE),"OK", "Review")</f>
        <v>OK</v>
      </c>
      <c r="CJ5" s="361" t="str">
        <f>IF(AE5&lt;=VLOOKUP($C5,Projections2[[#All],[ISOCode]:[Total 2024 Colombian Returnees]],'Population Projection V2'!$X$167,FALSE),"OK", "Review")</f>
        <v>OK</v>
      </c>
      <c r="CK5" s="361" t="str">
        <f>IF(AH5&lt;=VLOOKUP($C5,Projections2[[#All],[ISOCode]:[Total 2024 Colombian Returnees]],'Population Projection V2'!$Y$167,FALSE),"OK", "Review")</f>
        <v>OK</v>
      </c>
      <c r="CL5" s="361" t="str">
        <f>IF(AI5&lt;=VLOOKUP($C5,Projections2[[#All],[ISOCode]:[Total 2024 Colombian Returnees]],'Population Projection V2'!$Z$167,FALSE),"OK", "Review")</f>
        <v>OK</v>
      </c>
      <c r="CM5" s="361" t="str">
        <f>IF(AJ5&lt;=VLOOKUP($C5,Projections2[[#All],[ISOCode]:[Total 2024 Colombian Returnees]],'Population Projection V2'!$AA$167,FALSE),"OK", "Review")</f>
        <v>OK</v>
      </c>
      <c r="CN5" s="361" t="str">
        <f>IF(AK5&lt;=VLOOKUP($C5,Projections2[[#All],[ISOCode]:[Total 2024 Colombian Returnees]],'Population Projection V2'!$AB$167,FALSE),"OK", "Review")</f>
        <v>OK</v>
      </c>
      <c r="CO5" s="361" t="str">
        <f>IF(AL5&lt;=VLOOKUP($C5,Projections2[[#All],[ISOCode]:[Total 2024 Colombian Returnees]],'Population Projection V2'!$AC$167,FALSE),"OK", "Review")</f>
        <v>OK</v>
      </c>
      <c r="CP5" s="361" t="str">
        <f>IF(AO5&lt;=VLOOKUP($C5,Projections2[[#All],[ISOCode]:[Total 2024 Colombian Returnees]],'Population Projection V2'!$AD$167,FALSE),"OK", "Review")</f>
        <v>OK</v>
      </c>
      <c r="CQ5" s="361" t="str">
        <f>IF(AP5&lt;=VLOOKUP($C5,Projections2[[#All],[ISOCode]:[Total 2024 Colombian Returnees]],'Population Projection V2'!$AE$167,FALSE),"OK", "Review")</f>
        <v>OK</v>
      </c>
      <c r="CR5" s="361" t="str">
        <f>IF(AQ5&lt;=VLOOKUP($C5,Projections2[[#All],[ISOCode]:[Total 2024 Colombian Returnees]],'Population Projection V2'!$AF$167,FALSE),"OK", "Review")</f>
        <v>OK</v>
      </c>
      <c r="CS5" s="361" t="str">
        <f>IF(AR5&lt;=VLOOKUP($C5,Projections2[[#All],[ISOCode]:[Total 2024 Colombian Returnees]],'Population Projection V2'!$AG$167,FALSE),"OK", "Review")</f>
        <v>OK</v>
      </c>
      <c r="CT5" s="361" t="str">
        <f>IF(AS5&lt;=VLOOKUP($C5,Projections2[[#All],[ISOCode]:[Total 2024 Colombian Returnees]],'Population Projection V2'!$AH$167,FALSE),"OK", "Review")</f>
        <v>OK</v>
      </c>
      <c r="CU5" s="361" t="str">
        <f>IF(AV5&lt;=VLOOKUP($C5,Projections2[[#All],[ISOCode]:[Total 2024 Colombian Returnees]],'Population Projection V2'!$AI$167,FALSE),"OK", "Review")</f>
        <v>OK</v>
      </c>
      <c r="CV5" s="361" t="str">
        <f>IF(AW5&lt;=VLOOKUP($C5,Projections2[[#All],[ISOCode]:[Total 2024 Colombian Returnees]],'Population Projection V2'!$AJ$167,FALSE),"OK", "Review")</f>
        <v>OK</v>
      </c>
      <c r="CW5" s="361" t="str">
        <f>IF(AX5&lt;=VLOOKUP($C5,Projections2[[#All],[ISOCode]:[Total 2024 Colombian Returnees]],'Population Projection V2'!$AK$167,FALSE),"OK", "Review")</f>
        <v>OK</v>
      </c>
      <c r="CX5" s="361" t="str">
        <f>IF(AY5&lt;=VLOOKUP($C5,Projections2[[#All],[ISOCode]:[Total 2024 Colombian Returnees]],'Population Projection V2'!$AL$167,FALSE),"OK", "Review")</f>
        <v>OK</v>
      </c>
      <c r="CY5" s="362" t="str">
        <f>IF(AZ5&lt;=VLOOKUP($C5,Projections2[[#All],[ISOCode]:[Total 2024 Colombian Returnees]],'Population Projection V2'!$AM$167,FALSE),"OK", "Review")</f>
        <v>OK</v>
      </c>
    </row>
    <row r="6" spans="1:140" x14ac:dyDescent="0.25">
      <c r="A6" s="218" t="s">
        <v>110</v>
      </c>
      <c r="B6" s="219" t="s">
        <v>110</v>
      </c>
      <c r="C6" s="219" t="s">
        <v>195</v>
      </c>
      <c r="D6" s="219" t="s">
        <v>4</v>
      </c>
      <c r="E6" s="219" t="s">
        <v>420</v>
      </c>
      <c r="F6" s="220">
        <f>M6+T6+AA6+AH6+AO6+AV6</f>
        <v>0</v>
      </c>
      <c r="G6" s="220">
        <f t="shared" si="1"/>
        <v>0</v>
      </c>
      <c r="H6" s="220">
        <f t="shared" si="2"/>
        <v>0</v>
      </c>
      <c r="I6" s="220">
        <f t="shared" si="3"/>
        <v>0</v>
      </c>
      <c r="J6" s="221">
        <f t="shared" si="4"/>
        <v>0</v>
      </c>
      <c r="K6" s="221">
        <f>VLOOKUP($C6,Projections2[[#All],[ISOCode]:[Total 2024 Colombian Returnees]],7,0)</f>
        <v>0</v>
      </c>
      <c r="L6" s="222"/>
      <c r="M6" s="223"/>
      <c r="N6" s="223"/>
      <c r="O6" s="223"/>
      <c r="P6" s="223"/>
      <c r="Q6" s="224"/>
      <c r="R6" s="224">
        <f>VLOOKUP($C6,Projections2[[#All],[ISOCode]:[Total 2024 Colombian Returnees]],12,0)</f>
        <v>0</v>
      </c>
      <c r="S6" s="225"/>
      <c r="T6" s="226"/>
      <c r="U6" s="226"/>
      <c r="V6" s="226"/>
      <c r="W6" s="226"/>
      <c r="X6" s="227"/>
      <c r="Y6" s="227">
        <f>VLOOKUP($C6,Projections2[[#All],[ISOCode]:[Total 2024 Colombian Returnees]],17,0)</f>
        <v>0</v>
      </c>
      <c r="Z6" s="228"/>
      <c r="AA6" s="227"/>
      <c r="AB6" s="227"/>
      <c r="AC6" s="227"/>
      <c r="AD6" s="227"/>
      <c r="AE6" s="227"/>
      <c r="AF6" s="227">
        <f>VLOOKUP($C6,Projections2[[#All],[ISOCode]:[Total 2024 Colombian Returnees]],22,0)</f>
        <v>0</v>
      </c>
      <c r="AG6" s="228"/>
      <c r="AH6" s="229"/>
      <c r="AI6" s="229"/>
      <c r="AJ6" s="229"/>
      <c r="AK6" s="229"/>
      <c r="AL6" s="230"/>
      <c r="AM6" s="230">
        <f>VLOOKUP($C6,Projections2[[#All],[ISOCode]:[Total 2024 Colombian Returnees]],27,0)</f>
        <v>0</v>
      </c>
      <c r="AN6" s="231"/>
      <c r="AO6" s="232"/>
      <c r="AP6" s="232"/>
      <c r="AQ6" s="232"/>
      <c r="AR6" s="232"/>
      <c r="AS6" s="232"/>
      <c r="AT6" s="232">
        <f>VLOOKUP($C6,Projections2[[#All],[ISOCode]:[Total 2024 Colombian Returnees]],32,0)</f>
        <v>0</v>
      </c>
      <c r="AU6" s="233"/>
      <c r="AV6" s="234"/>
      <c r="AW6" s="234"/>
      <c r="AX6" s="234"/>
      <c r="AY6" s="234"/>
      <c r="AZ6" s="234"/>
      <c r="BA6" s="234">
        <f>VLOOKUP($C6,Projections2[[#All],[ISOCode]:[Total 2024 Colombian Returnees]],37,0)</f>
        <v>0</v>
      </c>
      <c r="BB6" s="235"/>
      <c r="BC6" s="360" t="str">
        <f t="shared" si="6"/>
        <v>Ok</v>
      </c>
      <c r="BD6" s="361" t="str">
        <f t="shared" si="7"/>
        <v>Ok</v>
      </c>
      <c r="BE6" s="361" t="str">
        <f t="shared" si="8"/>
        <v>Ok</v>
      </c>
      <c r="BF6" s="361" t="str">
        <f t="shared" si="24"/>
        <v>Ok</v>
      </c>
      <c r="BG6" s="362" t="str">
        <f t="shared" si="9"/>
        <v>Ok</v>
      </c>
      <c r="BH6" s="360" t="str">
        <f t="shared" si="10"/>
        <v>Ok</v>
      </c>
      <c r="BI6" s="361" t="str">
        <f t="shared" si="11"/>
        <v>Ok</v>
      </c>
      <c r="BJ6" s="361" t="str">
        <f t="shared" si="12"/>
        <v>Ok</v>
      </c>
      <c r="BK6" s="361" t="str">
        <f t="shared" si="13"/>
        <v>Ok</v>
      </c>
      <c r="BL6" s="361" t="str">
        <f t="shared" si="14"/>
        <v>Ok</v>
      </c>
      <c r="BM6" s="361" t="str">
        <f t="shared" si="15"/>
        <v>Ok</v>
      </c>
      <c r="BN6" s="362" t="str">
        <f t="shared" si="16"/>
        <v>Ok</v>
      </c>
      <c r="BO6" s="360" t="str">
        <f t="shared" si="17"/>
        <v>No Pop.</v>
      </c>
      <c r="BP6" s="361" t="str">
        <f t="shared" si="18"/>
        <v>No Pop.</v>
      </c>
      <c r="BQ6" s="361" t="str">
        <f t="shared" si="19"/>
        <v>No Pop.</v>
      </c>
      <c r="BR6" s="361" t="str">
        <f t="shared" si="20"/>
        <v>No Pop.</v>
      </c>
      <c r="BS6" s="361" t="str">
        <f t="shared" si="21"/>
        <v>No Pop.</v>
      </c>
      <c r="BT6" s="361" t="str">
        <f t="shared" si="22"/>
        <v>No Pop.</v>
      </c>
      <c r="BU6" s="362" t="str">
        <f t="shared" si="23"/>
        <v>No Pop.</v>
      </c>
      <c r="BV6" s="360" t="str">
        <f>IF(M6&lt;=VLOOKUP($C6,Projections2[[#All],[ISOCode]:[Total 2024 Colombian Returnees]],'Population Projection V2'!$J$167,FALSE),"OK", "Review")</f>
        <v>OK</v>
      </c>
      <c r="BW6" s="361" t="str">
        <f>IF(N6&lt;=VLOOKUP($C6,Projections2[[#All],[ISOCode]:[Total 2024 Colombian Returnees]],'Population Projection V2'!$K$167,FALSE),"OK", "Review")</f>
        <v>OK</v>
      </c>
      <c r="BX6" s="361" t="str">
        <f>IF(O6&lt;=VLOOKUP($C6,Projections2[[#All],[ISOCode]:[Total 2024 Colombian Returnees]],'Population Projection V2'!$L$167,FALSE),"OK", "Review")</f>
        <v>OK</v>
      </c>
      <c r="BY6" s="361" t="str">
        <f>IF(P6&lt;=VLOOKUP($C6,Projections2[[#All],[ISOCode]:[Total 2024 Colombian Returnees]],'Population Projection V2'!$M$167,FALSE),"OK", "Review")</f>
        <v>OK</v>
      </c>
      <c r="BZ6" s="361" t="str">
        <f>IF(Q6&lt;=VLOOKUP($C6,Projections2[[#All],[ISOCode]:[Total 2024 Colombian Returnees]],'Population Projection V2'!$N$167,FALSE),"OK", "Review")</f>
        <v>OK</v>
      </c>
      <c r="CA6" s="361" t="str">
        <f>IF(T6&lt;=VLOOKUP($C6,Projections2[[#All],[ISOCode]:[Total 2024 Colombian Returnees]],'Population Projection V2'!$O$167,FALSE),"OK", "Review")</f>
        <v>OK</v>
      </c>
      <c r="CB6" s="361" t="str">
        <f>IF(U6&lt;=VLOOKUP($C6,Projections2[[#All],[ISOCode]:[Total 2024 Colombian Returnees]],'Population Projection V2'!$P$167,FALSE),"OK", "Review")</f>
        <v>OK</v>
      </c>
      <c r="CC6" s="361" t="str">
        <f>IF(V6&lt;=VLOOKUP($C6,Projections2[[#All],[ISOCode]:[Total 2024 Colombian Returnees]],'Population Projection V2'!$Q$167,FALSE),"OK", "Review")</f>
        <v>OK</v>
      </c>
      <c r="CD6" s="361" t="str">
        <f>IF(W6&lt;=VLOOKUP($C6,Projections2[[#All],[ISOCode]:[Total 2024 Colombian Returnees]],'Population Projection V2'!$R$167,FALSE),"OK", "Review")</f>
        <v>OK</v>
      </c>
      <c r="CE6" s="361" t="str">
        <f>IF(X6&lt;=VLOOKUP($C6,Projections2[[#All],[ISOCode]:[Total 2024 Colombian Returnees]],'Population Projection V2'!$S$167,FALSE),"OK", "Review")</f>
        <v>OK</v>
      </c>
      <c r="CF6" s="361" t="str">
        <f>IF(AA6&lt;=VLOOKUP($C6,Projections2[[#All],[ISOCode]:[Total 2024 Colombian Returnees]],'Population Projection V2'!$T$167,FALSE),"OK", "Review")</f>
        <v>OK</v>
      </c>
      <c r="CG6" s="361" t="str">
        <f>IF(AB6&lt;=VLOOKUP($C6,Projections2[[#All],[ISOCode]:[Total 2024 Colombian Returnees]],'Population Projection V2'!$U$167,FALSE),"OK", "Review")</f>
        <v>OK</v>
      </c>
      <c r="CH6" s="361" t="str">
        <f>IF(AC6&lt;=VLOOKUP($C6,Projections2[[#All],[ISOCode]:[Total 2024 Colombian Returnees]],'Population Projection V2'!$V$167,FALSE),"OK", "Review")</f>
        <v>OK</v>
      </c>
      <c r="CI6" s="361" t="str">
        <f>IF(AD6&lt;=VLOOKUP($C6,Projections2[[#All],[ISOCode]:[Total 2024 Colombian Returnees]],'Population Projection V2'!$W$167,FALSE),"OK", "Review")</f>
        <v>OK</v>
      </c>
      <c r="CJ6" s="361" t="str">
        <f>IF(AE6&lt;=VLOOKUP($C6,Projections2[[#All],[ISOCode]:[Total 2024 Colombian Returnees]],'Population Projection V2'!$X$167,FALSE),"OK", "Review")</f>
        <v>OK</v>
      </c>
      <c r="CK6" s="361" t="str">
        <f>IF(AH6&lt;=VLOOKUP($C6,Projections2[[#All],[ISOCode]:[Total 2024 Colombian Returnees]],'Population Projection V2'!$Y$167,FALSE),"OK", "Review")</f>
        <v>OK</v>
      </c>
      <c r="CL6" s="361" t="str">
        <f>IF(AI6&lt;=VLOOKUP($C6,Projections2[[#All],[ISOCode]:[Total 2024 Colombian Returnees]],'Population Projection V2'!$Z$167,FALSE),"OK", "Review")</f>
        <v>OK</v>
      </c>
      <c r="CM6" s="361" t="str">
        <f>IF(AJ6&lt;=VLOOKUP($C6,Projections2[[#All],[ISOCode]:[Total 2024 Colombian Returnees]],'Population Projection V2'!$AA$167,FALSE),"OK", "Review")</f>
        <v>OK</v>
      </c>
      <c r="CN6" s="361" t="str">
        <f>IF(AK6&lt;=VLOOKUP($C6,Projections2[[#All],[ISOCode]:[Total 2024 Colombian Returnees]],'Population Projection V2'!$AB$167,FALSE),"OK", "Review")</f>
        <v>OK</v>
      </c>
      <c r="CO6" s="361" t="str">
        <f>IF(AL6&lt;=VLOOKUP($C6,Projections2[[#All],[ISOCode]:[Total 2024 Colombian Returnees]],'Population Projection V2'!$AC$167,FALSE),"OK", "Review")</f>
        <v>OK</v>
      </c>
      <c r="CP6" s="361" t="str">
        <f>IF(AO6&lt;=VLOOKUP($C6,Projections2[[#All],[ISOCode]:[Total 2024 Colombian Returnees]],'Population Projection V2'!$AD$167,FALSE),"OK", "Review")</f>
        <v>OK</v>
      </c>
      <c r="CQ6" s="361" t="str">
        <f>IF(AP6&lt;=VLOOKUP($C6,Projections2[[#All],[ISOCode]:[Total 2024 Colombian Returnees]],'Population Projection V2'!$AE$167,FALSE),"OK", "Review")</f>
        <v>OK</v>
      </c>
      <c r="CR6" s="361" t="str">
        <f>IF(AQ6&lt;=VLOOKUP($C6,Projections2[[#All],[ISOCode]:[Total 2024 Colombian Returnees]],'Population Projection V2'!$AF$167,FALSE),"OK", "Review")</f>
        <v>OK</v>
      </c>
      <c r="CS6" s="361" t="str">
        <f>IF(AR6&lt;=VLOOKUP($C6,Projections2[[#All],[ISOCode]:[Total 2024 Colombian Returnees]],'Population Projection V2'!$AG$167,FALSE),"OK", "Review")</f>
        <v>OK</v>
      </c>
      <c r="CT6" s="361" t="str">
        <f>IF(AS6&lt;=VLOOKUP($C6,Projections2[[#All],[ISOCode]:[Total 2024 Colombian Returnees]],'Population Projection V2'!$AH$167,FALSE),"OK", "Review")</f>
        <v>OK</v>
      </c>
      <c r="CU6" s="361" t="str">
        <f>IF(AV6&lt;=VLOOKUP($C6,Projections2[[#All],[ISOCode]:[Total 2024 Colombian Returnees]],'Population Projection V2'!$AI$167,FALSE),"OK", "Review")</f>
        <v>OK</v>
      </c>
      <c r="CV6" s="361" t="str">
        <f>IF(AW6&lt;=VLOOKUP($C6,Projections2[[#All],[ISOCode]:[Total 2024 Colombian Returnees]],'Population Projection V2'!$AJ$167,FALSE),"OK", "Review")</f>
        <v>OK</v>
      </c>
      <c r="CW6" s="361" t="str">
        <f>IF(AX6&lt;=VLOOKUP($C6,Projections2[[#All],[ISOCode]:[Total 2024 Colombian Returnees]],'Population Projection V2'!$AK$167,FALSE),"OK", "Review")</f>
        <v>OK</v>
      </c>
      <c r="CX6" s="361" t="str">
        <f>IF(AY6&lt;=VLOOKUP($C6,Projections2[[#All],[ISOCode]:[Total 2024 Colombian Returnees]],'Population Projection V2'!$AL$167,FALSE),"OK", "Review")</f>
        <v>OK</v>
      </c>
      <c r="CY6" s="362" t="str">
        <f>IF(AZ6&lt;=VLOOKUP($C6,Projections2[[#All],[ISOCode]:[Total 2024 Colombian Returnees]],'Population Projection V2'!$AM$167,FALSE),"OK", "Review")</f>
        <v>OK</v>
      </c>
    </row>
    <row r="7" spans="1:140" x14ac:dyDescent="0.25">
      <c r="A7" s="218" t="s">
        <v>110</v>
      </c>
      <c r="B7" s="219" t="s">
        <v>110</v>
      </c>
      <c r="C7" s="219" t="s">
        <v>196</v>
      </c>
      <c r="D7" s="219" t="s">
        <v>87</v>
      </c>
      <c r="E7" s="219" t="s">
        <v>420</v>
      </c>
      <c r="F7" s="220">
        <f t="shared" si="0"/>
        <v>0</v>
      </c>
      <c r="G7" s="220">
        <f t="shared" si="1"/>
        <v>0</v>
      </c>
      <c r="H7" s="220">
        <f t="shared" si="2"/>
        <v>0</v>
      </c>
      <c r="I7" s="220">
        <f t="shared" si="3"/>
        <v>0</v>
      </c>
      <c r="J7" s="221">
        <f t="shared" si="4"/>
        <v>0</v>
      </c>
      <c r="K7" s="221">
        <f>VLOOKUP($C7,Projections2[[#All],[ISOCode]:[Total 2024 Colombian Returnees]],7,0)</f>
        <v>0</v>
      </c>
      <c r="L7" s="222"/>
      <c r="M7" s="223"/>
      <c r="N7" s="223"/>
      <c r="O7" s="223"/>
      <c r="P7" s="223"/>
      <c r="Q7" s="224"/>
      <c r="R7" s="224">
        <f>VLOOKUP($C7,Projections2[[#All],[ISOCode]:[Total 2024 Colombian Returnees]],12,0)</f>
        <v>0</v>
      </c>
      <c r="S7" s="225"/>
      <c r="T7" s="226"/>
      <c r="U7" s="226"/>
      <c r="V7" s="226"/>
      <c r="W7" s="226"/>
      <c r="X7" s="227"/>
      <c r="Y7" s="227">
        <f>VLOOKUP($C7,Projections2[[#All],[ISOCode]:[Total 2024 Colombian Returnees]],17,0)</f>
        <v>0</v>
      </c>
      <c r="Z7" s="228"/>
      <c r="AA7" s="227"/>
      <c r="AB7" s="227"/>
      <c r="AC7" s="227"/>
      <c r="AD7" s="227"/>
      <c r="AE7" s="227"/>
      <c r="AF7" s="227">
        <f>VLOOKUP($C7,Projections2[[#All],[ISOCode]:[Total 2024 Colombian Returnees]],22,0)</f>
        <v>0</v>
      </c>
      <c r="AG7" s="228"/>
      <c r="AH7" s="229"/>
      <c r="AI7" s="229"/>
      <c r="AJ7" s="229"/>
      <c r="AK7" s="229"/>
      <c r="AL7" s="230"/>
      <c r="AM7" s="230">
        <f>VLOOKUP($C7,Projections2[[#All],[ISOCode]:[Total 2024 Colombian Returnees]],27,0)</f>
        <v>0</v>
      </c>
      <c r="AN7" s="231"/>
      <c r="AO7" s="232"/>
      <c r="AP7" s="232"/>
      <c r="AQ7" s="232"/>
      <c r="AR7" s="232"/>
      <c r="AS7" s="232"/>
      <c r="AT7" s="232">
        <f>VLOOKUP($C7,Projections2[[#All],[ISOCode]:[Total 2024 Colombian Returnees]],32,0)</f>
        <v>0</v>
      </c>
      <c r="AU7" s="233"/>
      <c r="AV7" s="234"/>
      <c r="AW7" s="234"/>
      <c r="AX7" s="234"/>
      <c r="AY7" s="234"/>
      <c r="AZ7" s="234"/>
      <c r="BA7" s="234">
        <f>VLOOKUP($C7,Projections2[[#All],[ISOCode]:[Total 2024 Colombian Returnees]],37,0)</f>
        <v>0</v>
      </c>
      <c r="BB7" s="235"/>
      <c r="BC7" s="360" t="str">
        <f t="shared" si="6"/>
        <v>Ok</v>
      </c>
      <c r="BD7" s="361" t="str">
        <f t="shared" si="7"/>
        <v>Ok</v>
      </c>
      <c r="BE7" s="361" t="str">
        <f t="shared" si="8"/>
        <v>Ok</v>
      </c>
      <c r="BF7" s="361" t="str">
        <f t="shared" si="24"/>
        <v>Ok</v>
      </c>
      <c r="BG7" s="362" t="str">
        <f t="shared" si="9"/>
        <v>Ok</v>
      </c>
      <c r="BH7" s="360" t="str">
        <f t="shared" si="10"/>
        <v>Ok</v>
      </c>
      <c r="BI7" s="361" t="str">
        <f t="shared" si="11"/>
        <v>Ok</v>
      </c>
      <c r="BJ7" s="361" t="str">
        <f t="shared" si="12"/>
        <v>Ok</v>
      </c>
      <c r="BK7" s="361" t="str">
        <f t="shared" si="13"/>
        <v>Ok</v>
      </c>
      <c r="BL7" s="361" t="str">
        <f t="shared" si="14"/>
        <v>Ok</v>
      </c>
      <c r="BM7" s="361" t="str">
        <f t="shared" si="15"/>
        <v>Ok</v>
      </c>
      <c r="BN7" s="362" t="str">
        <f t="shared" si="16"/>
        <v>Ok</v>
      </c>
      <c r="BO7" s="360" t="str">
        <f t="shared" si="17"/>
        <v>No Pop.</v>
      </c>
      <c r="BP7" s="361" t="str">
        <f t="shared" si="18"/>
        <v>No Pop.</v>
      </c>
      <c r="BQ7" s="361" t="str">
        <f t="shared" si="19"/>
        <v>No Pop.</v>
      </c>
      <c r="BR7" s="361" t="str">
        <f t="shared" si="20"/>
        <v>No Pop.</v>
      </c>
      <c r="BS7" s="361" t="str">
        <f t="shared" si="21"/>
        <v>No Pop.</v>
      </c>
      <c r="BT7" s="361" t="str">
        <f t="shared" si="22"/>
        <v>No Pop.</v>
      </c>
      <c r="BU7" s="362" t="str">
        <f t="shared" si="23"/>
        <v>No Pop.</v>
      </c>
      <c r="BV7" s="360" t="str">
        <f>IF(M7&lt;=VLOOKUP($C7,Projections2[[#All],[ISOCode]:[Total 2024 Colombian Returnees]],'Population Projection V2'!$J$167,FALSE),"OK", "Review")</f>
        <v>OK</v>
      </c>
      <c r="BW7" s="361" t="str">
        <f>IF(N7&lt;=VLOOKUP($C7,Projections2[[#All],[ISOCode]:[Total 2024 Colombian Returnees]],'Population Projection V2'!$K$167,FALSE),"OK", "Review")</f>
        <v>OK</v>
      </c>
      <c r="BX7" s="361" t="str">
        <f>IF(O7&lt;=VLOOKUP($C7,Projections2[[#All],[ISOCode]:[Total 2024 Colombian Returnees]],'Population Projection V2'!$L$167,FALSE),"OK", "Review")</f>
        <v>OK</v>
      </c>
      <c r="BY7" s="361" t="str">
        <f>IF(P7&lt;=VLOOKUP($C7,Projections2[[#All],[ISOCode]:[Total 2024 Colombian Returnees]],'Population Projection V2'!$M$167,FALSE),"OK", "Review")</f>
        <v>OK</v>
      </c>
      <c r="BZ7" s="361" t="str">
        <f>IF(Q7&lt;=VLOOKUP($C7,Projections2[[#All],[ISOCode]:[Total 2024 Colombian Returnees]],'Population Projection V2'!$N$167,FALSE),"OK", "Review")</f>
        <v>OK</v>
      </c>
      <c r="CA7" s="361" t="str">
        <f>IF(T7&lt;=VLOOKUP($C7,Projections2[[#All],[ISOCode]:[Total 2024 Colombian Returnees]],'Population Projection V2'!$O$167,FALSE),"OK", "Review")</f>
        <v>OK</v>
      </c>
      <c r="CB7" s="361" t="str">
        <f>IF(U7&lt;=VLOOKUP($C7,Projections2[[#All],[ISOCode]:[Total 2024 Colombian Returnees]],'Population Projection V2'!$P$167,FALSE),"OK", "Review")</f>
        <v>OK</v>
      </c>
      <c r="CC7" s="361" t="str">
        <f>IF(V7&lt;=VLOOKUP($C7,Projections2[[#All],[ISOCode]:[Total 2024 Colombian Returnees]],'Population Projection V2'!$Q$167,FALSE),"OK", "Review")</f>
        <v>OK</v>
      </c>
      <c r="CD7" s="361" t="str">
        <f>IF(W7&lt;=VLOOKUP($C7,Projections2[[#All],[ISOCode]:[Total 2024 Colombian Returnees]],'Population Projection V2'!$R$167,FALSE),"OK", "Review")</f>
        <v>OK</v>
      </c>
      <c r="CE7" s="361" t="str">
        <f>IF(X7&lt;=VLOOKUP($C7,Projections2[[#All],[ISOCode]:[Total 2024 Colombian Returnees]],'Population Projection V2'!$S$167,FALSE),"OK", "Review")</f>
        <v>OK</v>
      </c>
      <c r="CF7" s="361" t="str">
        <f>IF(AA7&lt;=VLOOKUP($C7,Projections2[[#All],[ISOCode]:[Total 2024 Colombian Returnees]],'Population Projection V2'!$T$167,FALSE),"OK", "Review")</f>
        <v>OK</v>
      </c>
      <c r="CG7" s="361" t="str">
        <f>IF(AB7&lt;=VLOOKUP($C7,Projections2[[#All],[ISOCode]:[Total 2024 Colombian Returnees]],'Population Projection V2'!$U$167,FALSE),"OK", "Review")</f>
        <v>OK</v>
      </c>
      <c r="CH7" s="361" t="str">
        <f>IF(AC7&lt;=VLOOKUP($C7,Projections2[[#All],[ISOCode]:[Total 2024 Colombian Returnees]],'Population Projection V2'!$V$167,FALSE),"OK", "Review")</f>
        <v>OK</v>
      </c>
      <c r="CI7" s="361" t="str">
        <f>IF(AD7&lt;=VLOOKUP($C7,Projections2[[#All],[ISOCode]:[Total 2024 Colombian Returnees]],'Population Projection V2'!$W$167,FALSE),"OK", "Review")</f>
        <v>OK</v>
      </c>
      <c r="CJ7" s="361" t="str">
        <f>IF(AE7&lt;=VLOOKUP($C7,Projections2[[#All],[ISOCode]:[Total 2024 Colombian Returnees]],'Population Projection V2'!$X$167,FALSE),"OK", "Review")</f>
        <v>OK</v>
      </c>
      <c r="CK7" s="361" t="str">
        <f>IF(AH7&lt;=VLOOKUP($C7,Projections2[[#All],[ISOCode]:[Total 2024 Colombian Returnees]],'Population Projection V2'!$Y$167,FALSE),"OK", "Review")</f>
        <v>OK</v>
      </c>
      <c r="CL7" s="361" t="str">
        <f>IF(AI7&lt;=VLOOKUP($C7,Projections2[[#All],[ISOCode]:[Total 2024 Colombian Returnees]],'Population Projection V2'!$Z$167,FALSE),"OK", "Review")</f>
        <v>OK</v>
      </c>
      <c r="CM7" s="361" t="str">
        <f>IF(AJ7&lt;=VLOOKUP($C7,Projections2[[#All],[ISOCode]:[Total 2024 Colombian Returnees]],'Population Projection V2'!$AA$167,FALSE),"OK", "Review")</f>
        <v>OK</v>
      </c>
      <c r="CN7" s="361" t="str">
        <f>IF(AK7&lt;=VLOOKUP($C7,Projections2[[#All],[ISOCode]:[Total 2024 Colombian Returnees]],'Population Projection V2'!$AB$167,FALSE),"OK", "Review")</f>
        <v>OK</v>
      </c>
      <c r="CO7" s="361" t="str">
        <f>IF(AL7&lt;=VLOOKUP($C7,Projections2[[#All],[ISOCode]:[Total 2024 Colombian Returnees]],'Population Projection V2'!$AC$167,FALSE),"OK", "Review")</f>
        <v>OK</v>
      </c>
      <c r="CP7" s="361" t="str">
        <f>IF(AO7&lt;=VLOOKUP($C7,Projections2[[#All],[ISOCode]:[Total 2024 Colombian Returnees]],'Population Projection V2'!$AD$167,FALSE),"OK", "Review")</f>
        <v>OK</v>
      </c>
      <c r="CQ7" s="361" t="str">
        <f>IF(AP7&lt;=VLOOKUP($C7,Projections2[[#All],[ISOCode]:[Total 2024 Colombian Returnees]],'Population Projection V2'!$AE$167,FALSE),"OK", "Review")</f>
        <v>OK</v>
      </c>
      <c r="CR7" s="361" t="str">
        <f>IF(AQ7&lt;=VLOOKUP($C7,Projections2[[#All],[ISOCode]:[Total 2024 Colombian Returnees]],'Population Projection V2'!$AF$167,FALSE),"OK", "Review")</f>
        <v>OK</v>
      </c>
      <c r="CS7" s="361" t="str">
        <f>IF(AR7&lt;=VLOOKUP($C7,Projections2[[#All],[ISOCode]:[Total 2024 Colombian Returnees]],'Population Projection V2'!$AG$167,FALSE),"OK", "Review")</f>
        <v>OK</v>
      </c>
      <c r="CT7" s="361" t="str">
        <f>IF(AS7&lt;=VLOOKUP($C7,Projections2[[#All],[ISOCode]:[Total 2024 Colombian Returnees]],'Population Projection V2'!$AH$167,FALSE),"OK", "Review")</f>
        <v>OK</v>
      </c>
      <c r="CU7" s="361" t="str">
        <f>IF(AV7&lt;=VLOOKUP($C7,Projections2[[#All],[ISOCode]:[Total 2024 Colombian Returnees]],'Population Projection V2'!$AI$167,FALSE),"OK", "Review")</f>
        <v>OK</v>
      </c>
      <c r="CV7" s="361" t="str">
        <f>IF(AW7&lt;=VLOOKUP($C7,Projections2[[#All],[ISOCode]:[Total 2024 Colombian Returnees]],'Population Projection V2'!$AJ$167,FALSE),"OK", "Review")</f>
        <v>OK</v>
      </c>
      <c r="CW7" s="361" t="str">
        <f>IF(AX7&lt;=VLOOKUP($C7,Projections2[[#All],[ISOCode]:[Total 2024 Colombian Returnees]],'Population Projection V2'!$AK$167,FALSE),"OK", "Review")</f>
        <v>OK</v>
      </c>
      <c r="CX7" s="361" t="str">
        <f>IF(AY7&lt;=VLOOKUP($C7,Projections2[[#All],[ISOCode]:[Total 2024 Colombian Returnees]],'Population Projection V2'!$AL$167,FALSE),"OK", "Review")</f>
        <v>OK</v>
      </c>
      <c r="CY7" s="362" t="str">
        <f>IF(AZ7&lt;=VLOOKUP($C7,Projections2[[#All],[ISOCode]:[Total 2024 Colombian Returnees]],'Population Projection V2'!$AM$167,FALSE),"OK", "Review")</f>
        <v>OK</v>
      </c>
    </row>
    <row r="8" spans="1:140" x14ac:dyDescent="0.25">
      <c r="A8" s="218" t="s">
        <v>110</v>
      </c>
      <c r="B8" s="219" t="s">
        <v>110</v>
      </c>
      <c r="C8" s="219" t="s">
        <v>197</v>
      </c>
      <c r="D8" s="219" t="s">
        <v>88</v>
      </c>
      <c r="E8" s="219" t="s">
        <v>420</v>
      </c>
      <c r="F8" s="220">
        <f t="shared" si="0"/>
        <v>0</v>
      </c>
      <c r="G8" s="220">
        <f t="shared" si="1"/>
        <v>0</v>
      </c>
      <c r="H8" s="220">
        <f t="shared" si="2"/>
        <v>0</v>
      </c>
      <c r="I8" s="220">
        <f>P8+W8+AD8+AK8+AR8+AY8</f>
        <v>0</v>
      </c>
      <c r="J8" s="221">
        <f t="shared" si="4"/>
        <v>0</v>
      </c>
      <c r="K8" s="221">
        <f>VLOOKUP($C8,Projections2[[#All],[ISOCode]:[Total 2024 Colombian Returnees]],7,0)</f>
        <v>0</v>
      </c>
      <c r="L8" s="222"/>
      <c r="M8" s="223"/>
      <c r="N8" s="223"/>
      <c r="O8" s="223"/>
      <c r="P8" s="223"/>
      <c r="Q8" s="224"/>
      <c r="R8" s="224">
        <f>VLOOKUP($C8,Projections2[[#All],[ISOCode]:[Total 2024 Colombian Returnees]],12,0)</f>
        <v>0</v>
      </c>
      <c r="S8" s="225"/>
      <c r="T8" s="226"/>
      <c r="U8" s="226"/>
      <c r="V8" s="226"/>
      <c r="W8" s="226"/>
      <c r="X8" s="227"/>
      <c r="Y8" s="227">
        <f>VLOOKUP($C8,Projections2[[#All],[ISOCode]:[Total 2024 Colombian Returnees]],17,0)</f>
        <v>0</v>
      </c>
      <c r="Z8" s="228"/>
      <c r="AA8" s="227"/>
      <c r="AB8" s="227"/>
      <c r="AC8" s="227"/>
      <c r="AD8" s="227"/>
      <c r="AE8" s="227"/>
      <c r="AF8" s="227">
        <f>VLOOKUP($C8,Projections2[[#All],[ISOCode]:[Total 2024 Colombian Returnees]],22,0)</f>
        <v>0</v>
      </c>
      <c r="AG8" s="228"/>
      <c r="AH8" s="229"/>
      <c r="AI8" s="229"/>
      <c r="AJ8" s="229"/>
      <c r="AK8" s="229"/>
      <c r="AL8" s="230"/>
      <c r="AM8" s="230">
        <f>VLOOKUP($C8,Projections2[[#All],[ISOCode]:[Total 2024 Colombian Returnees]],27,0)</f>
        <v>0</v>
      </c>
      <c r="AN8" s="231"/>
      <c r="AO8" s="232"/>
      <c r="AP8" s="232"/>
      <c r="AQ8" s="232"/>
      <c r="AR8" s="232"/>
      <c r="AS8" s="232"/>
      <c r="AT8" s="232">
        <f>VLOOKUP($C8,Projections2[[#All],[ISOCode]:[Total 2024 Colombian Returnees]],32,0)</f>
        <v>0</v>
      </c>
      <c r="AU8" s="233"/>
      <c r="AV8" s="234"/>
      <c r="AW8" s="234"/>
      <c r="AX8" s="234"/>
      <c r="AY8" s="234"/>
      <c r="AZ8" s="234"/>
      <c r="BA8" s="234">
        <f>VLOOKUP($C8,Projections2[[#All],[ISOCode]:[Total 2024 Colombian Returnees]],37,0)</f>
        <v>0</v>
      </c>
      <c r="BB8" s="235"/>
      <c r="BC8" s="360" t="str">
        <f t="shared" si="6"/>
        <v>Ok</v>
      </c>
      <c r="BD8" s="361" t="str">
        <f t="shared" si="7"/>
        <v>Ok</v>
      </c>
      <c r="BE8" s="361" t="str">
        <f t="shared" si="8"/>
        <v>Ok</v>
      </c>
      <c r="BF8" s="361" t="str">
        <f t="shared" si="24"/>
        <v>Ok</v>
      </c>
      <c r="BG8" s="362" t="str">
        <f t="shared" si="9"/>
        <v>Ok</v>
      </c>
      <c r="BH8" s="360" t="str">
        <f t="shared" si="10"/>
        <v>Ok</v>
      </c>
      <c r="BI8" s="361" t="str">
        <f t="shared" si="11"/>
        <v>Ok</v>
      </c>
      <c r="BJ8" s="361" t="str">
        <f t="shared" si="12"/>
        <v>Ok</v>
      </c>
      <c r="BK8" s="361" t="str">
        <f t="shared" si="13"/>
        <v>Ok</v>
      </c>
      <c r="BL8" s="361" t="str">
        <f t="shared" si="14"/>
        <v>Ok</v>
      </c>
      <c r="BM8" s="361" t="str">
        <f t="shared" si="15"/>
        <v>Ok</v>
      </c>
      <c r="BN8" s="362" t="str">
        <f t="shared" si="16"/>
        <v>Ok</v>
      </c>
      <c r="BO8" s="360" t="str">
        <f t="shared" si="17"/>
        <v>No Pop.</v>
      </c>
      <c r="BP8" s="361" t="str">
        <f t="shared" si="18"/>
        <v>No Pop.</v>
      </c>
      <c r="BQ8" s="361" t="str">
        <f t="shared" si="19"/>
        <v>No Pop.</v>
      </c>
      <c r="BR8" s="361" t="str">
        <f t="shared" si="20"/>
        <v>No Pop.</v>
      </c>
      <c r="BS8" s="361" t="str">
        <f t="shared" si="21"/>
        <v>No Pop.</v>
      </c>
      <c r="BT8" s="361" t="str">
        <f t="shared" si="22"/>
        <v>No Pop.</v>
      </c>
      <c r="BU8" s="362" t="str">
        <f t="shared" si="23"/>
        <v>No Pop.</v>
      </c>
      <c r="BV8" s="360" t="str">
        <f>IF(M8&lt;=VLOOKUP($C8,Projections2[[#All],[ISOCode]:[Total 2024 Colombian Returnees]],'Population Projection V2'!$J$167,FALSE),"OK", "Review")</f>
        <v>OK</v>
      </c>
      <c r="BW8" s="361" t="str">
        <f>IF(N8&lt;=VLOOKUP($C8,Projections2[[#All],[ISOCode]:[Total 2024 Colombian Returnees]],'Population Projection V2'!$K$167,FALSE),"OK", "Review")</f>
        <v>OK</v>
      </c>
      <c r="BX8" s="361" t="str">
        <f>IF(O8&lt;=VLOOKUP($C8,Projections2[[#All],[ISOCode]:[Total 2024 Colombian Returnees]],'Population Projection V2'!$L$167,FALSE),"OK", "Review")</f>
        <v>OK</v>
      </c>
      <c r="BY8" s="361" t="str">
        <f>IF(P8&lt;=VLOOKUP($C8,Projections2[[#All],[ISOCode]:[Total 2024 Colombian Returnees]],'Population Projection V2'!$M$167,FALSE),"OK", "Review")</f>
        <v>OK</v>
      </c>
      <c r="BZ8" s="361" t="str">
        <f>IF(Q8&lt;=VLOOKUP($C8,Projections2[[#All],[ISOCode]:[Total 2024 Colombian Returnees]],'Population Projection V2'!$N$167,FALSE),"OK", "Review")</f>
        <v>OK</v>
      </c>
      <c r="CA8" s="361" t="str">
        <f>IF(T8&lt;=VLOOKUP($C8,Projections2[[#All],[ISOCode]:[Total 2024 Colombian Returnees]],'Population Projection V2'!$O$167,FALSE),"OK", "Review")</f>
        <v>OK</v>
      </c>
      <c r="CB8" s="361" t="str">
        <f>IF(U8&lt;=VLOOKUP($C8,Projections2[[#All],[ISOCode]:[Total 2024 Colombian Returnees]],'Population Projection V2'!$P$167,FALSE),"OK", "Review")</f>
        <v>OK</v>
      </c>
      <c r="CC8" s="361" t="str">
        <f>IF(V8&lt;=VLOOKUP($C8,Projections2[[#All],[ISOCode]:[Total 2024 Colombian Returnees]],'Population Projection V2'!$Q$167,FALSE),"OK", "Review")</f>
        <v>OK</v>
      </c>
      <c r="CD8" s="361" t="str">
        <f>IF(W8&lt;=VLOOKUP($C8,Projections2[[#All],[ISOCode]:[Total 2024 Colombian Returnees]],'Population Projection V2'!$R$167,FALSE),"OK", "Review")</f>
        <v>OK</v>
      </c>
      <c r="CE8" s="361" t="str">
        <f>IF(X8&lt;=VLOOKUP($C8,Projections2[[#All],[ISOCode]:[Total 2024 Colombian Returnees]],'Population Projection V2'!$S$167,FALSE),"OK", "Review")</f>
        <v>OK</v>
      </c>
      <c r="CF8" s="361" t="str">
        <f>IF(AA8&lt;=VLOOKUP($C8,Projections2[[#All],[ISOCode]:[Total 2024 Colombian Returnees]],'Population Projection V2'!$T$167,FALSE),"OK", "Review")</f>
        <v>OK</v>
      </c>
      <c r="CG8" s="361" t="str">
        <f>IF(AB8&lt;=VLOOKUP($C8,Projections2[[#All],[ISOCode]:[Total 2024 Colombian Returnees]],'Population Projection V2'!$U$167,FALSE),"OK", "Review")</f>
        <v>OK</v>
      </c>
      <c r="CH8" s="361" t="str">
        <f>IF(AC8&lt;=VLOOKUP($C8,Projections2[[#All],[ISOCode]:[Total 2024 Colombian Returnees]],'Population Projection V2'!$V$167,FALSE),"OK", "Review")</f>
        <v>OK</v>
      </c>
      <c r="CI8" s="361" t="str">
        <f>IF(AD8&lt;=VLOOKUP($C8,Projections2[[#All],[ISOCode]:[Total 2024 Colombian Returnees]],'Population Projection V2'!$W$167,FALSE),"OK", "Review")</f>
        <v>OK</v>
      </c>
      <c r="CJ8" s="361" t="str">
        <f>IF(AE8&lt;=VLOOKUP($C8,Projections2[[#All],[ISOCode]:[Total 2024 Colombian Returnees]],'Population Projection V2'!$X$167,FALSE),"OK", "Review")</f>
        <v>OK</v>
      </c>
      <c r="CK8" s="361" t="str">
        <f>IF(AH8&lt;=VLOOKUP($C8,Projections2[[#All],[ISOCode]:[Total 2024 Colombian Returnees]],'Population Projection V2'!$Y$167,FALSE),"OK", "Review")</f>
        <v>OK</v>
      </c>
      <c r="CL8" s="361" t="str">
        <f>IF(AI8&lt;=VLOOKUP($C8,Projections2[[#All],[ISOCode]:[Total 2024 Colombian Returnees]],'Population Projection V2'!$Z$167,FALSE),"OK", "Review")</f>
        <v>OK</v>
      </c>
      <c r="CM8" s="361" t="str">
        <f>IF(AJ8&lt;=VLOOKUP($C8,Projections2[[#All],[ISOCode]:[Total 2024 Colombian Returnees]],'Population Projection V2'!$AA$167,FALSE),"OK", "Review")</f>
        <v>OK</v>
      </c>
      <c r="CN8" s="361" t="str">
        <f>IF(AK8&lt;=VLOOKUP($C8,Projections2[[#All],[ISOCode]:[Total 2024 Colombian Returnees]],'Population Projection V2'!$AB$167,FALSE),"OK", "Review")</f>
        <v>OK</v>
      </c>
      <c r="CO8" s="361" t="str">
        <f>IF(AL8&lt;=VLOOKUP($C8,Projections2[[#All],[ISOCode]:[Total 2024 Colombian Returnees]],'Population Projection V2'!$AC$167,FALSE),"OK", "Review")</f>
        <v>OK</v>
      </c>
      <c r="CP8" s="361" t="str">
        <f>IF(AO8&lt;=VLOOKUP($C8,Projections2[[#All],[ISOCode]:[Total 2024 Colombian Returnees]],'Population Projection V2'!$AD$167,FALSE),"OK", "Review")</f>
        <v>OK</v>
      </c>
      <c r="CQ8" s="361" t="str">
        <f>IF(AP8&lt;=VLOOKUP($C8,Projections2[[#All],[ISOCode]:[Total 2024 Colombian Returnees]],'Population Projection V2'!$AE$167,FALSE),"OK", "Review")</f>
        <v>OK</v>
      </c>
      <c r="CR8" s="361" t="str">
        <f>IF(AQ8&lt;=VLOOKUP($C8,Projections2[[#All],[ISOCode]:[Total 2024 Colombian Returnees]],'Population Projection V2'!$AF$167,FALSE),"OK", "Review")</f>
        <v>OK</v>
      </c>
      <c r="CS8" s="361" t="str">
        <f>IF(AR8&lt;=VLOOKUP($C8,Projections2[[#All],[ISOCode]:[Total 2024 Colombian Returnees]],'Population Projection V2'!$AG$167,FALSE),"OK", "Review")</f>
        <v>OK</v>
      </c>
      <c r="CT8" s="361" t="str">
        <f>IF(AS8&lt;=VLOOKUP($C8,Projections2[[#All],[ISOCode]:[Total 2024 Colombian Returnees]],'Population Projection V2'!$AH$167,FALSE),"OK", "Review")</f>
        <v>OK</v>
      </c>
      <c r="CU8" s="361" t="str">
        <f>IF(AV8&lt;=VLOOKUP($C8,Projections2[[#All],[ISOCode]:[Total 2024 Colombian Returnees]],'Population Projection V2'!$AI$167,FALSE),"OK", "Review")</f>
        <v>OK</v>
      </c>
      <c r="CV8" s="361" t="str">
        <f>IF(AW8&lt;=VLOOKUP($C8,Projections2[[#All],[ISOCode]:[Total 2024 Colombian Returnees]],'Population Projection V2'!$AJ$167,FALSE),"OK", "Review")</f>
        <v>OK</v>
      </c>
      <c r="CW8" s="361" t="str">
        <f>IF(AX8&lt;=VLOOKUP($C8,Projections2[[#All],[ISOCode]:[Total 2024 Colombian Returnees]],'Population Projection V2'!$AK$167,FALSE),"OK", "Review")</f>
        <v>OK</v>
      </c>
      <c r="CX8" s="361" t="str">
        <f>IF(AY8&lt;=VLOOKUP($C8,Projections2[[#All],[ISOCode]:[Total 2024 Colombian Returnees]],'Population Projection V2'!$AL$167,FALSE),"OK", "Review")</f>
        <v>OK</v>
      </c>
      <c r="CY8" s="362" t="str">
        <f>IF(AZ8&lt;=VLOOKUP($C8,Projections2[[#All],[ISOCode]:[Total 2024 Colombian Returnees]],'Population Projection V2'!$AM$167,FALSE),"OK", "Review")</f>
        <v>OK</v>
      </c>
    </row>
    <row r="9" spans="1:140" x14ac:dyDescent="0.25">
      <c r="A9" s="218" t="s">
        <v>110</v>
      </c>
      <c r="B9" s="219" t="s">
        <v>110</v>
      </c>
      <c r="C9" s="219" t="s">
        <v>198</v>
      </c>
      <c r="D9" s="219" t="s">
        <v>89</v>
      </c>
      <c r="E9" s="219" t="s">
        <v>420</v>
      </c>
      <c r="F9" s="220">
        <f t="shared" si="0"/>
        <v>0</v>
      </c>
      <c r="G9" s="220">
        <f t="shared" si="1"/>
        <v>0</v>
      </c>
      <c r="H9" s="220">
        <f t="shared" si="2"/>
        <v>0</v>
      </c>
      <c r="I9" s="220">
        <f t="shared" si="3"/>
        <v>0</v>
      </c>
      <c r="J9" s="221">
        <f t="shared" si="4"/>
        <v>0</v>
      </c>
      <c r="K9" s="221">
        <f>VLOOKUP($C9,Projections2[[#All],[ISOCode]:[Total 2024 Colombian Returnees]],7,0)</f>
        <v>0</v>
      </c>
      <c r="L9" s="222"/>
      <c r="M9" s="223"/>
      <c r="N9" s="223"/>
      <c r="O9" s="223"/>
      <c r="P9" s="236"/>
      <c r="Q9" s="224"/>
      <c r="R9" s="224">
        <f>VLOOKUP($C9,Projections2[[#All],[ISOCode]:[Total 2024 Colombian Returnees]],12,0)</f>
        <v>0</v>
      </c>
      <c r="S9" s="225"/>
      <c r="T9" s="226"/>
      <c r="U9" s="226"/>
      <c r="V9" s="226"/>
      <c r="W9" s="226"/>
      <c r="X9" s="226"/>
      <c r="Y9" s="226">
        <f>VLOOKUP($C9,Projections2[[#All],[ISOCode]:[Total 2024 Colombian Returnees]],17,0)</f>
        <v>0</v>
      </c>
      <c r="Z9" s="228"/>
      <c r="AA9" s="227"/>
      <c r="AB9" s="227"/>
      <c r="AC9" s="227"/>
      <c r="AD9" s="227"/>
      <c r="AE9" s="227"/>
      <c r="AF9" s="227">
        <f>VLOOKUP($C9,Projections2[[#All],[ISOCode]:[Total 2024 Colombian Returnees]],22,0)</f>
        <v>0</v>
      </c>
      <c r="AG9" s="228"/>
      <c r="AH9" s="229"/>
      <c r="AI9" s="229"/>
      <c r="AJ9" s="229"/>
      <c r="AK9" s="229"/>
      <c r="AL9" s="230"/>
      <c r="AM9" s="230">
        <f>VLOOKUP($C9,Projections2[[#All],[ISOCode]:[Total 2024 Colombian Returnees]],27,0)</f>
        <v>0</v>
      </c>
      <c r="AN9" s="231"/>
      <c r="AO9" s="232"/>
      <c r="AP9" s="232"/>
      <c r="AQ9" s="232"/>
      <c r="AR9" s="232"/>
      <c r="AS9" s="232"/>
      <c r="AT9" s="232">
        <f>VLOOKUP($C9,Projections2[[#All],[ISOCode]:[Total 2024 Colombian Returnees]],32,0)</f>
        <v>0</v>
      </c>
      <c r="AU9" s="233"/>
      <c r="AV9" s="234"/>
      <c r="AW9" s="234"/>
      <c r="AX9" s="234"/>
      <c r="AY9" s="234"/>
      <c r="AZ9" s="234"/>
      <c r="BA9" s="234">
        <f>VLOOKUP($C9,Projections2[[#All],[ISOCode]:[Total 2024 Colombian Returnees]],37,0)</f>
        <v>0</v>
      </c>
      <c r="BB9" s="235"/>
      <c r="BC9" s="360" t="str">
        <f t="shared" si="6"/>
        <v>Ok</v>
      </c>
      <c r="BD9" s="361" t="str">
        <f t="shared" si="7"/>
        <v>Ok</v>
      </c>
      <c r="BE9" s="361" t="str">
        <f t="shared" si="8"/>
        <v>Ok</v>
      </c>
      <c r="BF9" s="361" t="str">
        <f t="shared" si="24"/>
        <v>Ok</v>
      </c>
      <c r="BG9" s="362" t="str">
        <f t="shared" si="9"/>
        <v>Ok</v>
      </c>
      <c r="BH9" s="360" t="str">
        <f t="shared" si="10"/>
        <v>Ok</v>
      </c>
      <c r="BI9" s="361" t="str">
        <f t="shared" si="11"/>
        <v>Ok</v>
      </c>
      <c r="BJ9" s="361" t="str">
        <f t="shared" si="12"/>
        <v>Ok</v>
      </c>
      <c r="BK9" s="361" t="str">
        <f t="shared" si="13"/>
        <v>Ok</v>
      </c>
      <c r="BL9" s="361" t="str">
        <f t="shared" si="14"/>
        <v>Ok</v>
      </c>
      <c r="BM9" s="361" t="str">
        <f t="shared" si="15"/>
        <v>Ok</v>
      </c>
      <c r="BN9" s="362" t="str">
        <f t="shared" si="16"/>
        <v>Ok</v>
      </c>
      <c r="BO9" s="360" t="str">
        <f t="shared" si="17"/>
        <v>No Pop.</v>
      </c>
      <c r="BP9" s="361" t="str">
        <f t="shared" si="18"/>
        <v>No Pop.</v>
      </c>
      <c r="BQ9" s="361" t="str">
        <f t="shared" si="19"/>
        <v>No Pop.</v>
      </c>
      <c r="BR9" s="361" t="str">
        <f t="shared" si="20"/>
        <v>No Pop.</v>
      </c>
      <c r="BS9" s="361" t="str">
        <f t="shared" si="21"/>
        <v>No Pop.</v>
      </c>
      <c r="BT9" s="361" t="str">
        <f t="shared" si="22"/>
        <v>No Pop.</v>
      </c>
      <c r="BU9" s="362" t="str">
        <f t="shared" si="23"/>
        <v>No Pop.</v>
      </c>
      <c r="BV9" s="360" t="str">
        <f>IF(M9&lt;=VLOOKUP($C9,Projections2[[#All],[ISOCode]:[Total 2024 Colombian Returnees]],'Population Projection V2'!$J$167,FALSE),"OK", "Review")</f>
        <v>OK</v>
      </c>
      <c r="BW9" s="361" t="str">
        <f>IF(N9&lt;=VLOOKUP($C9,Projections2[[#All],[ISOCode]:[Total 2024 Colombian Returnees]],'Population Projection V2'!$K$167,FALSE),"OK", "Review")</f>
        <v>OK</v>
      </c>
      <c r="BX9" s="361" t="str">
        <f>IF(O9&lt;=VLOOKUP($C9,Projections2[[#All],[ISOCode]:[Total 2024 Colombian Returnees]],'Population Projection V2'!$L$167,FALSE),"OK", "Review")</f>
        <v>OK</v>
      </c>
      <c r="BY9" s="361" t="str">
        <f>IF(P9&lt;=VLOOKUP($C9,Projections2[[#All],[ISOCode]:[Total 2024 Colombian Returnees]],'Population Projection V2'!$M$167,FALSE),"OK", "Review")</f>
        <v>OK</v>
      </c>
      <c r="BZ9" s="361" t="str">
        <f>IF(Q9&lt;=VLOOKUP($C9,Projections2[[#All],[ISOCode]:[Total 2024 Colombian Returnees]],'Population Projection V2'!$N$167,FALSE),"OK", "Review")</f>
        <v>OK</v>
      </c>
      <c r="CA9" s="361" t="str">
        <f>IF(T9&lt;=VLOOKUP($C9,Projections2[[#All],[ISOCode]:[Total 2024 Colombian Returnees]],'Population Projection V2'!$O$167,FALSE),"OK", "Review")</f>
        <v>OK</v>
      </c>
      <c r="CB9" s="361" t="str">
        <f>IF(U9&lt;=VLOOKUP($C9,Projections2[[#All],[ISOCode]:[Total 2024 Colombian Returnees]],'Population Projection V2'!$P$167,FALSE),"OK", "Review")</f>
        <v>OK</v>
      </c>
      <c r="CC9" s="361" t="str">
        <f>IF(V9&lt;=VLOOKUP($C9,Projections2[[#All],[ISOCode]:[Total 2024 Colombian Returnees]],'Population Projection V2'!$Q$167,FALSE),"OK", "Review")</f>
        <v>OK</v>
      </c>
      <c r="CD9" s="361" t="str">
        <f>IF(W9&lt;=VLOOKUP($C9,Projections2[[#All],[ISOCode]:[Total 2024 Colombian Returnees]],'Population Projection V2'!$R$167,FALSE),"OK", "Review")</f>
        <v>OK</v>
      </c>
      <c r="CE9" s="361" t="str">
        <f>IF(X9&lt;=VLOOKUP($C9,Projections2[[#All],[ISOCode]:[Total 2024 Colombian Returnees]],'Population Projection V2'!$S$167,FALSE),"OK", "Review")</f>
        <v>OK</v>
      </c>
      <c r="CF9" s="361" t="str">
        <f>IF(AA9&lt;=VLOOKUP($C9,Projections2[[#All],[ISOCode]:[Total 2024 Colombian Returnees]],'Population Projection V2'!$T$167,FALSE),"OK", "Review")</f>
        <v>OK</v>
      </c>
      <c r="CG9" s="361" t="str">
        <f>IF(AB9&lt;=VLOOKUP($C9,Projections2[[#All],[ISOCode]:[Total 2024 Colombian Returnees]],'Population Projection V2'!$U$167,FALSE),"OK", "Review")</f>
        <v>OK</v>
      </c>
      <c r="CH9" s="361" t="str">
        <f>IF(AC9&lt;=VLOOKUP($C9,Projections2[[#All],[ISOCode]:[Total 2024 Colombian Returnees]],'Population Projection V2'!$V$167,FALSE),"OK", "Review")</f>
        <v>OK</v>
      </c>
      <c r="CI9" s="361" t="str">
        <f>IF(AD9&lt;=VLOOKUP($C9,Projections2[[#All],[ISOCode]:[Total 2024 Colombian Returnees]],'Population Projection V2'!$W$167,FALSE),"OK", "Review")</f>
        <v>OK</v>
      </c>
      <c r="CJ9" s="361" t="str">
        <f>IF(AE9&lt;=VLOOKUP($C9,Projections2[[#All],[ISOCode]:[Total 2024 Colombian Returnees]],'Population Projection V2'!$X$167,FALSE),"OK", "Review")</f>
        <v>OK</v>
      </c>
      <c r="CK9" s="361" t="str">
        <f>IF(AH9&lt;=VLOOKUP($C9,Projections2[[#All],[ISOCode]:[Total 2024 Colombian Returnees]],'Population Projection V2'!$Y$167,FALSE),"OK", "Review")</f>
        <v>OK</v>
      </c>
      <c r="CL9" s="361" t="str">
        <f>IF(AI9&lt;=VLOOKUP($C9,Projections2[[#All],[ISOCode]:[Total 2024 Colombian Returnees]],'Population Projection V2'!$Z$167,FALSE),"OK", "Review")</f>
        <v>OK</v>
      </c>
      <c r="CM9" s="361" t="str">
        <f>IF(AJ9&lt;=VLOOKUP($C9,Projections2[[#All],[ISOCode]:[Total 2024 Colombian Returnees]],'Population Projection V2'!$AA$167,FALSE),"OK", "Review")</f>
        <v>OK</v>
      </c>
      <c r="CN9" s="361" t="str">
        <f>IF(AK9&lt;=VLOOKUP($C9,Projections2[[#All],[ISOCode]:[Total 2024 Colombian Returnees]],'Population Projection V2'!$AB$167,FALSE),"OK", "Review")</f>
        <v>OK</v>
      </c>
      <c r="CO9" s="361" t="str">
        <f>IF(AL9&lt;=VLOOKUP($C9,Projections2[[#All],[ISOCode]:[Total 2024 Colombian Returnees]],'Population Projection V2'!$AC$167,FALSE),"OK", "Review")</f>
        <v>OK</v>
      </c>
      <c r="CP9" s="361" t="str">
        <f>IF(AO9&lt;=VLOOKUP($C9,Projections2[[#All],[ISOCode]:[Total 2024 Colombian Returnees]],'Population Projection V2'!$AD$167,FALSE),"OK", "Review")</f>
        <v>OK</v>
      </c>
      <c r="CQ9" s="361" t="str">
        <f>IF(AP9&lt;=VLOOKUP($C9,Projections2[[#All],[ISOCode]:[Total 2024 Colombian Returnees]],'Population Projection V2'!$AE$167,FALSE),"OK", "Review")</f>
        <v>OK</v>
      </c>
      <c r="CR9" s="361" t="str">
        <f>IF(AQ9&lt;=VLOOKUP($C9,Projections2[[#All],[ISOCode]:[Total 2024 Colombian Returnees]],'Population Projection V2'!$AF$167,FALSE),"OK", "Review")</f>
        <v>OK</v>
      </c>
      <c r="CS9" s="361" t="str">
        <f>IF(AR9&lt;=VLOOKUP($C9,Projections2[[#All],[ISOCode]:[Total 2024 Colombian Returnees]],'Population Projection V2'!$AG$167,FALSE),"OK", "Review")</f>
        <v>OK</v>
      </c>
      <c r="CT9" s="361" t="str">
        <f>IF(AS9&lt;=VLOOKUP($C9,Projections2[[#All],[ISOCode]:[Total 2024 Colombian Returnees]],'Population Projection V2'!$AH$167,FALSE),"OK", "Review")</f>
        <v>OK</v>
      </c>
      <c r="CU9" s="361" t="str">
        <f>IF(AV9&lt;=VLOOKUP($C9,Projections2[[#All],[ISOCode]:[Total 2024 Colombian Returnees]],'Population Projection V2'!$AI$167,FALSE),"OK", "Review")</f>
        <v>OK</v>
      </c>
      <c r="CV9" s="361" t="str">
        <f>IF(AW9&lt;=VLOOKUP($C9,Projections2[[#All],[ISOCode]:[Total 2024 Colombian Returnees]],'Population Projection V2'!$AJ$167,FALSE),"OK", "Review")</f>
        <v>OK</v>
      </c>
      <c r="CW9" s="361" t="str">
        <f>IF(AX9&lt;=VLOOKUP($C9,Projections2[[#All],[ISOCode]:[Total 2024 Colombian Returnees]],'Population Projection V2'!$AK$167,FALSE),"OK", "Review")</f>
        <v>OK</v>
      </c>
      <c r="CX9" s="361" t="str">
        <f>IF(AY9&lt;=VLOOKUP($C9,Projections2[[#All],[ISOCode]:[Total 2024 Colombian Returnees]],'Population Projection V2'!$AL$167,FALSE),"OK", "Review")</f>
        <v>OK</v>
      </c>
      <c r="CY9" s="362" t="str">
        <f>IF(AZ9&lt;=VLOOKUP($C9,Projections2[[#All],[ISOCode]:[Total 2024 Colombian Returnees]],'Population Projection V2'!$AM$167,FALSE),"OK", "Review")</f>
        <v>OK</v>
      </c>
    </row>
    <row r="10" spans="1:140" x14ac:dyDescent="0.25">
      <c r="A10" s="218" t="s">
        <v>110</v>
      </c>
      <c r="B10" s="219" t="s">
        <v>110</v>
      </c>
      <c r="C10" s="219" t="s">
        <v>199</v>
      </c>
      <c r="D10" s="219" t="s">
        <v>90</v>
      </c>
      <c r="E10" s="219" t="s">
        <v>420</v>
      </c>
      <c r="F10" s="220">
        <f t="shared" si="0"/>
        <v>0</v>
      </c>
      <c r="G10" s="220">
        <f t="shared" si="1"/>
        <v>0</v>
      </c>
      <c r="H10" s="220">
        <f t="shared" si="2"/>
        <v>0</v>
      </c>
      <c r="I10" s="220">
        <f t="shared" si="3"/>
        <v>0</v>
      </c>
      <c r="J10" s="221">
        <f t="shared" si="4"/>
        <v>0</v>
      </c>
      <c r="K10" s="221">
        <f>VLOOKUP($C10,Projections2[[#All],[ISOCode]:[Total 2024 Colombian Returnees]],7,0)</f>
        <v>0</v>
      </c>
      <c r="L10" s="222"/>
      <c r="M10" s="223"/>
      <c r="N10" s="223"/>
      <c r="O10" s="223"/>
      <c r="P10" s="236"/>
      <c r="Q10" s="224"/>
      <c r="R10" s="224">
        <f>VLOOKUP($C10,Projections2[[#All],[ISOCode]:[Total 2024 Colombian Returnees]],12,0)</f>
        <v>0</v>
      </c>
      <c r="S10" s="225"/>
      <c r="T10" s="226"/>
      <c r="U10" s="226"/>
      <c r="V10" s="226"/>
      <c r="W10" s="226"/>
      <c r="X10" s="227"/>
      <c r="Y10" s="227">
        <f>VLOOKUP($C10,Projections2[[#All],[ISOCode]:[Total 2024 Colombian Returnees]],17,0)</f>
        <v>0</v>
      </c>
      <c r="Z10" s="228"/>
      <c r="AA10" s="227"/>
      <c r="AB10" s="227"/>
      <c r="AC10" s="227"/>
      <c r="AD10" s="227"/>
      <c r="AE10" s="227"/>
      <c r="AF10" s="227">
        <f>VLOOKUP($C10,Projections2[[#All],[ISOCode]:[Total 2024 Colombian Returnees]],22,0)</f>
        <v>0</v>
      </c>
      <c r="AG10" s="228"/>
      <c r="AH10" s="229"/>
      <c r="AI10" s="229"/>
      <c r="AJ10" s="229"/>
      <c r="AK10" s="229"/>
      <c r="AL10" s="230"/>
      <c r="AM10" s="230">
        <f>VLOOKUP($C10,Projections2[[#All],[ISOCode]:[Total 2024 Colombian Returnees]],27,0)</f>
        <v>0</v>
      </c>
      <c r="AN10" s="231"/>
      <c r="AO10" s="232"/>
      <c r="AP10" s="232"/>
      <c r="AQ10" s="232"/>
      <c r="AR10" s="232"/>
      <c r="AS10" s="232"/>
      <c r="AT10" s="232">
        <f>VLOOKUP($C10,Projections2[[#All],[ISOCode]:[Total 2024 Colombian Returnees]],32,0)</f>
        <v>0</v>
      </c>
      <c r="AU10" s="233"/>
      <c r="AV10" s="234"/>
      <c r="AW10" s="234"/>
      <c r="AX10" s="234"/>
      <c r="AY10" s="234"/>
      <c r="AZ10" s="234"/>
      <c r="BA10" s="234">
        <f>VLOOKUP($C10,Projections2[[#All],[ISOCode]:[Total 2024 Colombian Returnees]],37,0)</f>
        <v>0</v>
      </c>
      <c r="BB10" s="235"/>
      <c r="BC10" s="360" t="str">
        <f t="shared" si="6"/>
        <v>Ok</v>
      </c>
      <c r="BD10" s="361" t="str">
        <f t="shared" si="7"/>
        <v>Ok</v>
      </c>
      <c r="BE10" s="361" t="str">
        <f t="shared" si="8"/>
        <v>Ok</v>
      </c>
      <c r="BF10" s="361" t="str">
        <f t="shared" si="24"/>
        <v>Ok</v>
      </c>
      <c r="BG10" s="362" t="str">
        <f t="shared" si="9"/>
        <v>Ok</v>
      </c>
      <c r="BH10" s="360" t="str">
        <f t="shared" si="10"/>
        <v>Ok</v>
      </c>
      <c r="BI10" s="361" t="str">
        <f t="shared" si="11"/>
        <v>Ok</v>
      </c>
      <c r="BJ10" s="361" t="str">
        <f t="shared" si="12"/>
        <v>Ok</v>
      </c>
      <c r="BK10" s="361" t="str">
        <f t="shared" si="13"/>
        <v>Ok</v>
      </c>
      <c r="BL10" s="361" t="str">
        <f t="shared" si="14"/>
        <v>Ok</v>
      </c>
      <c r="BM10" s="361" t="str">
        <f t="shared" si="15"/>
        <v>Ok</v>
      </c>
      <c r="BN10" s="362" t="str">
        <f t="shared" si="16"/>
        <v>Ok</v>
      </c>
      <c r="BO10" s="360" t="str">
        <f t="shared" si="17"/>
        <v>No Pop.</v>
      </c>
      <c r="BP10" s="361" t="str">
        <f t="shared" si="18"/>
        <v>No Pop.</v>
      </c>
      <c r="BQ10" s="361" t="str">
        <f t="shared" si="19"/>
        <v>No Pop.</v>
      </c>
      <c r="BR10" s="361" t="str">
        <f t="shared" si="20"/>
        <v>No Pop.</v>
      </c>
      <c r="BS10" s="361" t="str">
        <f t="shared" si="21"/>
        <v>No Pop.</v>
      </c>
      <c r="BT10" s="361" t="str">
        <f t="shared" si="22"/>
        <v>No Pop.</v>
      </c>
      <c r="BU10" s="362" t="str">
        <f t="shared" si="23"/>
        <v>No Pop.</v>
      </c>
      <c r="BV10" s="360" t="str">
        <f>IF(M10&lt;=VLOOKUP($C10,Projections2[[#All],[ISOCode]:[Total 2024 Colombian Returnees]],'Population Projection V2'!$J$167,FALSE),"OK", "Review")</f>
        <v>OK</v>
      </c>
      <c r="BW10" s="361" t="str">
        <f>IF(N10&lt;=VLOOKUP($C10,Projections2[[#All],[ISOCode]:[Total 2024 Colombian Returnees]],'Population Projection V2'!$K$167,FALSE),"OK", "Review")</f>
        <v>OK</v>
      </c>
      <c r="BX10" s="361" t="str">
        <f>IF(O10&lt;=VLOOKUP($C10,Projections2[[#All],[ISOCode]:[Total 2024 Colombian Returnees]],'Population Projection V2'!$L$167,FALSE),"OK", "Review")</f>
        <v>OK</v>
      </c>
      <c r="BY10" s="361" t="str">
        <f>IF(P10&lt;=VLOOKUP($C10,Projections2[[#All],[ISOCode]:[Total 2024 Colombian Returnees]],'Population Projection V2'!$M$167,FALSE),"OK", "Review")</f>
        <v>OK</v>
      </c>
      <c r="BZ10" s="361" t="str">
        <f>IF(Q10&lt;=VLOOKUP($C10,Projections2[[#All],[ISOCode]:[Total 2024 Colombian Returnees]],'Population Projection V2'!$N$167,FALSE),"OK", "Review")</f>
        <v>OK</v>
      </c>
      <c r="CA10" s="361" t="str">
        <f>IF(T10&lt;=VLOOKUP($C10,Projections2[[#All],[ISOCode]:[Total 2024 Colombian Returnees]],'Population Projection V2'!$O$167,FALSE),"OK", "Review")</f>
        <v>OK</v>
      </c>
      <c r="CB10" s="361" t="str">
        <f>IF(U10&lt;=VLOOKUP($C10,Projections2[[#All],[ISOCode]:[Total 2024 Colombian Returnees]],'Population Projection V2'!$P$167,FALSE),"OK", "Review")</f>
        <v>OK</v>
      </c>
      <c r="CC10" s="361" t="str">
        <f>IF(V10&lt;=VLOOKUP($C10,Projections2[[#All],[ISOCode]:[Total 2024 Colombian Returnees]],'Population Projection V2'!$Q$167,FALSE),"OK", "Review")</f>
        <v>OK</v>
      </c>
      <c r="CD10" s="361" t="str">
        <f>IF(W10&lt;=VLOOKUP($C10,Projections2[[#All],[ISOCode]:[Total 2024 Colombian Returnees]],'Population Projection V2'!$R$167,FALSE),"OK", "Review")</f>
        <v>OK</v>
      </c>
      <c r="CE10" s="361" t="str">
        <f>IF(X10&lt;=VLOOKUP($C10,Projections2[[#All],[ISOCode]:[Total 2024 Colombian Returnees]],'Population Projection V2'!$S$167,FALSE),"OK", "Review")</f>
        <v>OK</v>
      </c>
      <c r="CF10" s="361" t="str">
        <f>IF(AA10&lt;=VLOOKUP($C10,Projections2[[#All],[ISOCode]:[Total 2024 Colombian Returnees]],'Population Projection V2'!$T$167,FALSE),"OK", "Review")</f>
        <v>OK</v>
      </c>
      <c r="CG10" s="361" t="str">
        <f>IF(AB10&lt;=VLOOKUP($C10,Projections2[[#All],[ISOCode]:[Total 2024 Colombian Returnees]],'Population Projection V2'!$U$167,FALSE),"OK", "Review")</f>
        <v>OK</v>
      </c>
      <c r="CH10" s="361" t="str">
        <f>IF(AC10&lt;=VLOOKUP($C10,Projections2[[#All],[ISOCode]:[Total 2024 Colombian Returnees]],'Population Projection V2'!$V$167,FALSE),"OK", "Review")</f>
        <v>OK</v>
      </c>
      <c r="CI10" s="361" t="str">
        <f>IF(AD10&lt;=VLOOKUP($C10,Projections2[[#All],[ISOCode]:[Total 2024 Colombian Returnees]],'Population Projection V2'!$W$167,FALSE),"OK", "Review")</f>
        <v>OK</v>
      </c>
      <c r="CJ10" s="361" t="str">
        <f>IF(AE10&lt;=VLOOKUP($C10,Projections2[[#All],[ISOCode]:[Total 2024 Colombian Returnees]],'Population Projection V2'!$X$167,FALSE),"OK", "Review")</f>
        <v>OK</v>
      </c>
      <c r="CK10" s="361" t="str">
        <f>IF(AH10&lt;=VLOOKUP($C10,Projections2[[#All],[ISOCode]:[Total 2024 Colombian Returnees]],'Population Projection V2'!$Y$167,FALSE),"OK", "Review")</f>
        <v>OK</v>
      </c>
      <c r="CL10" s="361" t="str">
        <f>IF(AI10&lt;=VLOOKUP($C10,Projections2[[#All],[ISOCode]:[Total 2024 Colombian Returnees]],'Population Projection V2'!$Z$167,FALSE),"OK", "Review")</f>
        <v>OK</v>
      </c>
      <c r="CM10" s="361" t="str">
        <f>IF(AJ10&lt;=VLOOKUP($C10,Projections2[[#All],[ISOCode]:[Total 2024 Colombian Returnees]],'Population Projection V2'!$AA$167,FALSE),"OK", "Review")</f>
        <v>OK</v>
      </c>
      <c r="CN10" s="361" t="str">
        <f>IF(AK10&lt;=VLOOKUP($C10,Projections2[[#All],[ISOCode]:[Total 2024 Colombian Returnees]],'Population Projection V2'!$AB$167,FALSE),"OK", "Review")</f>
        <v>OK</v>
      </c>
      <c r="CO10" s="361" t="str">
        <f>IF(AL10&lt;=VLOOKUP($C10,Projections2[[#All],[ISOCode]:[Total 2024 Colombian Returnees]],'Population Projection V2'!$AC$167,FALSE),"OK", "Review")</f>
        <v>OK</v>
      </c>
      <c r="CP10" s="361" t="str">
        <f>IF(AO10&lt;=VLOOKUP($C10,Projections2[[#All],[ISOCode]:[Total 2024 Colombian Returnees]],'Population Projection V2'!$AD$167,FALSE),"OK", "Review")</f>
        <v>OK</v>
      </c>
      <c r="CQ10" s="361" t="str">
        <f>IF(AP10&lt;=VLOOKUP($C10,Projections2[[#All],[ISOCode]:[Total 2024 Colombian Returnees]],'Population Projection V2'!$AE$167,FALSE),"OK", "Review")</f>
        <v>OK</v>
      </c>
      <c r="CR10" s="361" t="str">
        <f>IF(AQ10&lt;=VLOOKUP($C10,Projections2[[#All],[ISOCode]:[Total 2024 Colombian Returnees]],'Population Projection V2'!$AF$167,FALSE),"OK", "Review")</f>
        <v>OK</v>
      </c>
      <c r="CS10" s="361" t="str">
        <f>IF(AR10&lt;=VLOOKUP($C10,Projections2[[#All],[ISOCode]:[Total 2024 Colombian Returnees]],'Population Projection V2'!$AG$167,FALSE),"OK", "Review")</f>
        <v>OK</v>
      </c>
      <c r="CT10" s="361" t="str">
        <f>IF(AS10&lt;=VLOOKUP($C10,Projections2[[#All],[ISOCode]:[Total 2024 Colombian Returnees]],'Population Projection V2'!$AH$167,FALSE),"OK", "Review")</f>
        <v>OK</v>
      </c>
      <c r="CU10" s="361" t="str">
        <f>IF(AV10&lt;=VLOOKUP($C10,Projections2[[#All],[ISOCode]:[Total 2024 Colombian Returnees]],'Population Projection V2'!$AI$167,FALSE),"OK", "Review")</f>
        <v>OK</v>
      </c>
      <c r="CV10" s="361" t="str">
        <f>IF(AW10&lt;=VLOOKUP($C10,Projections2[[#All],[ISOCode]:[Total 2024 Colombian Returnees]],'Population Projection V2'!$AJ$167,FALSE),"OK", "Review")</f>
        <v>OK</v>
      </c>
      <c r="CW10" s="361" t="str">
        <f>IF(AX10&lt;=VLOOKUP($C10,Projections2[[#All],[ISOCode]:[Total 2024 Colombian Returnees]],'Population Projection V2'!$AK$167,FALSE),"OK", "Review")</f>
        <v>OK</v>
      </c>
      <c r="CX10" s="361" t="str">
        <f>IF(AY10&lt;=VLOOKUP($C10,Projections2[[#All],[ISOCode]:[Total 2024 Colombian Returnees]],'Population Projection V2'!$AL$167,FALSE),"OK", "Review")</f>
        <v>OK</v>
      </c>
      <c r="CY10" s="362" t="str">
        <f>IF(AZ10&lt;=VLOOKUP($C10,Projections2[[#All],[ISOCode]:[Total 2024 Colombian Returnees]],'Population Projection V2'!$AM$167,FALSE),"OK", "Review")</f>
        <v>OK</v>
      </c>
    </row>
    <row r="11" spans="1:140" x14ac:dyDescent="0.25">
      <c r="A11" s="218" t="s">
        <v>110</v>
      </c>
      <c r="B11" s="219" t="s">
        <v>110</v>
      </c>
      <c r="C11" s="219" t="s">
        <v>200</v>
      </c>
      <c r="D11" s="219" t="s">
        <v>91</v>
      </c>
      <c r="E11" s="219" t="s">
        <v>420</v>
      </c>
      <c r="F11" s="220">
        <f t="shared" si="0"/>
        <v>0</v>
      </c>
      <c r="G11" s="220">
        <f t="shared" si="1"/>
        <v>0</v>
      </c>
      <c r="H11" s="220">
        <f t="shared" si="2"/>
        <v>0</v>
      </c>
      <c r="I11" s="220">
        <f t="shared" si="3"/>
        <v>0</v>
      </c>
      <c r="J11" s="221">
        <f t="shared" si="4"/>
        <v>0</v>
      </c>
      <c r="K11" s="221">
        <f>VLOOKUP($C11,Projections2[[#All],[ISOCode]:[Total 2024 Colombian Returnees]],7,0)</f>
        <v>0</v>
      </c>
      <c r="L11" s="222"/>
      <c r="M11" s="223"/>
      <c r="N11" s="223"/>
      <c r="O11" s="223"/>
      <c r="P11" s="236"/>
      <c r="Q11" s="224"/>
      <c r="R11" s="224">
        <f>VLOOKUP($C11,Projections2[[#All],[ISOCode]:[Total 2024 Colombian Returnees]],12,0)</f>
        <v>0</v>
      </c>
      <c r="S11" s="225"/>
      <c r="T11" s="226"/>
      <c r="U11" s="226"/>
      <c r="V11" s="226"/>
      <c r="W11" s="226"/>
      <c r="X11" s="227"/>
      <c r="Y11" s="227">
        <f>VLOOKUP($C11,Projections2[[#All],[ISOCode]:[Total 2024 Colombian Returnees]],17,0)</f>
        <v>0</v>
      </c>
      <c r="Z11" s="228"/>
      <c r="AA11" s="227"/>
      <c r="AB11" s="227"/>
      <c r="AC11" s="227"/>
      <c r="AD11" s="227"/>
      <c r="AE11" s="227"/>
      <c r="AF11" s="227">
        <f>VLOOKUP($C11,Projections2[[#All],[ISOCode]:[Total 2024 Colombian Returnees]],22,0)</f>
        <v>0</v>
      </c>
      <c r="AG11" s="228"/>
      <c r="AH11" s="229"/>
      <c r="AI11" s="229"/>
      <c r="AJ11" s="229"/>
      <c r="AK11" s="229"/>
      <c r="AL11" s="230"/>
      <c r="AM11" s="230">
        <f>VLOOKUP($C11,Projections2[[#All],[ISOCode]:[Total 2024 Colombian Returnees]],27,0)</f>
        <v>0</v>
      </c>
      <c r="AN11" s="231"/>
      <c r="AO11" s="232"/>
      <c r="AP11" s="232"/>
      <c r="AQ11" s="232"/>
      <c r="AR11" s="232"/>
      <c r="AS11" s="232"/>
      <c r="AT11" s="232">
        <f>VLOOKUP($C11,Projections2[[#All],[ISOCode]:[Total 2024 Colombian Returnees]],32,0)</f>
        <v>0</v>
      </c>
      <c r="AU11" s="233"/>
      <c r="AV11" s="234"/>
      <c r="AW11" s="234"/>
      <c r="AX11" s="234"/>
      <c r="AY11" s="234"/>
      <c r="AZ11" s="234"/>
      <c r="BA11" s="234">
        <f>VLOOKUP($C11,Projections2[[#All],[ISOCode]:[Total 2024 Colombian Returnees]],37,0)</f>
        <v>0</v>
      </c>
      <c r="BB11" s="235"/>
      <c r="BC11" s="360" t="str">
        <f t="shared" si="6"/>
        <v>Ok</v>
      </c>
      <c r="BD11" s="361" t="str">
        <f t="shared" si="7"/>
        <v>Ok</v>
      </c>
      <c r="BE11" s="361" t="str">
        <f t="shared" si="8"/>
        <v>Ok</v>
      </c>
      <c r="BF11" s="361" t="str">
        <f t="shared" si="24"/>
        <v>Ok</v>
      </c>
      <c r="BG11" s="362" t="str">
        <f t="shared" si="9"/>
        <v>Ok</v>
      </c>
      <c r="BH11" s="360" t="str">
        <f t="shared" si="10"/>
        <v>Ok</v>
      </c>
      <c r="BI11" s="361" t="str">
        <f t="shared" si="11"/>
        <v>Ok</v>
      </c>
      <c r="BJ11" s="361" t="str">
        <f t="shared" si="12"/>
        <v>Ok</v>
      </c>
      <c r="BK11" s="361" t="str">
        <f t="shared" si="13"/>
        <v>Ok</v>
      </c>
      <c r="BL11" s="361" t="str">
        <f t="shared" si="14"/>
        <v>Ok</v>
      </c>
      <c r="BM11" s="361" t="str">
        <f t="shared" si="15"/>
        <v>Ok</v>
      </c>
      <c r="BN11" s="362" t="str">
        <f t="shared" si="16"/>
        <v>Ok</v>
      </c>
      <c r="BO11" s="360" t="str">
        <f t="shared" si="17"/>
        <v>No Pop.</v>
      </c>
      <c r="BP11" s="361" t="str">
        <f t="shared" si="18"/>
        <v>No Pop.</v>
      </c>
      <c r="BQ11" s="361" t="str">
        <f t="shared" si="19"/>
        <v>No Pop.</v>
      </c>
      <c r="BR11" s="361" t="str">
        <f t="shared" si="20"/>
        <v>No Pop.</v>
      </c>
      <c r="BS11" s="361" t="str">
        <f t="shared" si="21"/>
        <v>No Pop.</v>
      </c>
      <c r="BT11" s="361" t="str">
        <f t="shared" si="22"/>
        <v>No Pop.</v>
      </c>
      <c r="BU11" s="362" t="str">
        <f t="shared" si="23"/>
        <v>No Pop.</v>
      </c>
      <c r="BV11" s="360" t="str">
        <f>IF(M11&lt;=VLOOKUP($C11,Projections2[[#All],[ISOCode]:[Total 2024 Colombian Returnees]],'Population Projection V2'!$J$167,FALSE),"OK", "Review")</f>
        <v>OK</v>
      </c>
      <c r="BW11" s="361" t="str">
        <f>IF(N11&lt;=VLOOKUP($C11,Projections2[[#All],[ISOCode]:[Total 2024 Colombian Returnees]],'Population Projection V2'!$K$167,FALSE),"OK", "Review")</f>
        <v>OK</v>
      </c>
      <c r="BX11" s="361" t="str">
        <f>IF(O11&lt;=VLOOKUP($C11,Projections2[[#All],[ISOCode]:[Total 2024 Colombian Returnees]],'Population Projection V2'!$L$167,FALSE),"OK", "Review")</f>
        <v>OK</v>
      </c>
      <c r="BY11" s="361" t="str">
        <f>IF(P11&lt;=VLOOKUP($C11,Projections2[[#All],[ISOCode]:[Total 2024 Colombian Returnees]],'Population Projection V2'!$M$167,FALSE),"OK", "Review")</f>
        <v>OK</v>
      </c>
      <c r="BZ11" s="361" t="str">
        <f>IF(Q11&lt;=VLOOKUP($C11,Projections2[[#All],[ISOCode]:[Total 2024 Colombian Returnees]],'Population Projection V2'!$N$167,FALSE),"OK", "Review")</f>
        <v>OK</v>
      </c>
      <c r="CA11" s="361" t="str">
        <f>IF(T11&lt;=VLOOKUP($C11,Projections2[[#All],[ISOCode]:[Total 2024 Colombian Returnees]],'Population Projection V2'!$O$167,FALSE),"OK", "Review")</f>
        <v>OK</v>
      </c>
      <c r="CB11" s="361" t="str">
        <f>IF(U11&lt;=VLOOKUP($C11,Projections2[[#All],[ISOCode]:[Total 2024 Colombian Returnees]],'Population Projection V2'!$P$167,FALSE),"OK", "Review")</f>
        <v>OK</v>
      </c>
      <c r="CC11" s="361" t="str">
        <f>IF(V11&lt;=VLOOKUP($C11,Projections2[[#All],[ISOCode]:[Total 2024 Colombian Returnees]],'Population Projection V2'!$Q$167,FALSE),"OK", "Review")</f>
        <v>OK</v>
      </c>
      <c r="CD11" s="361" t="str">
        <f>IF(W11&lt;=VLOOKUP($C11,Projections2[[#All],[ISOCode]:[Total 2024 Colombian Returnees]],'Population Projection V2'!$R$167,FALSE),"OK", "Review")</f>
        <v>OK</v>
      </c>
      <c r="CE11" s="361" t="str">
        <f>IF(X11&lt;=VLOOKUP($C11,Projections2[[#All],[ISOCode]:[Total 2024 Colombian Returnees]],'Population Projection V2'!$S$167,FALSE),"OK", "Review")</f>
        <v>OK</v>
      </c>
      <c r="CF11" s="361" t="str">
        <f>IF(AA11&lt;=VLOOKUP($C11,Projections2[[#All],[ISOCode]:[Total 2024 Colombian Returnees]],'Population Projection V2'!$T$167,FALSE),"OK", "Review")</f>
        <v>OK</v>
      </c>
      <c r="CG11" s="361" t="str">
        <f>IF(AB11&lt;=VLOOKUP($C11,Projections2[[#All],[ISOCode]:[Total 2024 Colombian Returnees]],'Population Projection V2'!$U$167,FALSE),"OK", "Review")</f>
        <v>OK</v>
      </c>
      <c r="CH11" s="361" t="str">
        <f>IF(AC11&lt;=VLOOKUP($C11,Projections2[[#All],[ISOCode]:[Total 2024 Colombian Returnees]],'Population Projection V2'!$V$167,FALSE),"OK", "Review")</f>
        <v>OK</v>
      </c>
      <c r="CI11" s="361" t="str">
        <f>IF(AD11&lt;=VLOOKUP($C11,Projections2[[#All],[ISOCode]:[Total 2024 Colombian Returnees]],'Population Projection V2'!$W$167,FALSE),"OK", "Review")</f>
        <v>OK</v>
      </c>
      <c r="CJ11" s="361" t="str">
        <f>IF(AE11&lt;=VLOOKUP($C11,Projections2[[#All],[ISOCode]:[Total 2024 Colombian Returnees]],'Population Projection V2'!$X$167,FALSE),"OK", "Review")</f>
        <v>OK</v>
      </c>
      <c r="CK11" s="361" t="str">
        <f>IF(AH11&lt;=VLOOKUP($C11,Projections2[[#All],[ISOCode]:[Total 2024 Colombian Returnees]],'Population Projection V2'!$Y$167,FALSE),"OK", "Review")</f>
        <v>OK</v>
      </c>
      <c r="CL11" s="361" t="str">
        <f>IF(AI11&lt;=VLOOKUP($C11,Projections2[[#All],[ISOCode]:[Total 2024 Colombian Returnees]],'Population Projection V2'!$Z$167,FALSE),"OK", "Review")</f>
        <v>OK</v>
      </c>
      <c r="CM11" s="361" t="str">
        <f>IF(AJ11&lt;=VLOOKUP($C11,Projections2[[#All],[ISOCode]:[Total 2024 Colombian Returnees]],'Population Projection V2'!$AA$167,FALSE),"OK", "Review")</f>
        <v>OK</v>
      </c>
      <c r="CN11" s="361" t="str">
        <f>IF(AK11&lt;=VLOOKUP($C11,Projections2[[#All],[ISOCode]:[Total 2024 Colombian Returnees]],'Population Projection V2'!$AB$167,FALSE),"OK", "Review")</f>
        <v>OK</v>
      </c>
      <c r="CO11" s="361" t="str">
        <f>IF(AL11&lt;=VLOOKUP($C11,Projections2[[#All],[ISOCode]:[Total 2024 Colombian Returnees]],'Population Projection V2'!$AC$167,FALSE),"OK", "Review")</f>
        <v>OK</v>
      </c>
      <c r="CP11" s="361" t="str">
        <f>IF(AO11&lt;=VLOOKUP($C11,Projections2[[#All],[ISOCode]:[Total 2024 Colombian Returnees]],'Population Projection V2'!$AD$167,FALSE),"OK", "Review")</f>
        <v>OK</v>
      </c>
      <c r="CQ11" s="361" t="str">
        <f>IF(AP11&lt;=VLOOKUP($C11,Projections2[[#All],[ISOCode]:[Total 2024 Colombian Returnees]],'Population Projection V2'!$AE$167,FALSE),"OK", "Review")</f>
        <v>OK</v>
      </c>
      <c r="CR11" s="361" t="str">
        <f>IF(AQ11&lt;=VLOOKUP($C11,Projections2[[#All],[ISOCode]:[Total 2024 Colombian Returnees]],'Population Projection V2'!$AF$167,FALSE),"OK", "Review")</f>
        <v>OK</v>
      </c>
      <c r="CS11" s="361" t="str">
        <f>IF(AR11&lt;=VLOOKUP($C11,Projections2[[#All],[ISOCode]:[Total 2024 Colombian Returnees]],'Population Projection V2'!$AG$167,FALSE),"OK", "Review")</f>
        <v>OK</v>
      </c>
      <c r="CT11" s="361" t="str">
        <f>IF(AS11&lt;=VLOOKUP($C11,Projections2[[#All],[ISOCode]:[Total 2024 Colombian Returnees]],'Population Projection V2'!$AH$167,FALSE),"OK", "Review")</f>
        <v>OK</v>
      </c>
      <c r="CU11" s="361" t="str">
        <f>IF(AV11&lt;=VLOOKUP($C11,Projections2[[#All],[ISOCode]:[Total 2024 Colombian Returnees]],'Population Projection V2'!$AI$167,FALSE),"OK", "Review")</f>
        <v>OK</v>
      </c>
      <c r="CV11" s="361" t="str">
        <f>IF(AW11&lt;=VLOOKUP($C11,Projections2[[#All],[ISOCode]:[Total 2024 Colombian Returnees]],'Population Projection V2'!$AJ$167,FALSE),"OK", "Review")</f>
        <v>OK</v>
      </c>
      <c r="CW11" s="361" t="str">
        <f>IF(AX11&lt;=VLOOKUP($C11,Projections2[[#All],[ISOCode]:[Total 2024 Colombian Returnees]],'Population Projection V2'!$AK$167,FALSE),"OK", "Review")</f>
        <v>OK</v>
      </c>
      <c r="CX11" s="361" t="str">
        <f>IF(AY11&lt;=VLOOKUP($C11,Projections2[[#All],[ISOCode]:[Total 2024 Colombian Returnees]],'Population Projection V2'!$AL$167,FALSE),"OK", "Review")</f>
        <v>OK</v>
      </c>
      <c r="CY11" s="362" t="str">
        <f>IF(AZ11&lt;=VLOOKUP($C11,Projections2[[#All],[ISOCode]:[Total 2024 Colombian Returnees]],'Population Projection V2'!$AM$167,FALSE),"OK", "Review")</f>
        <v>OK</v>
      </c>
    </row>
    <row r="12" spans="1:140" x14ac:dyDescent="0.25">
      <c r="A12" s="218" t="s">
        <v>110</v>
      </c>
      <c r="B12" s="219" t="s">
        <v>110</v>
      </c>
      <c r="C12" s="219" t="s">
        <v>201</v>
      </c>
      <c r="D12" s="219" t="s">
        <v>92</v>
      </c>
      <c r="E12" s="219" t="s">
        <v>420</v>
      </c>
      <c r="F12" s="220">
        <f t="shared" si="0"/>
        <v>0</v>
      </c>
      <c r="G12" s="220">
        <f t="shared" si="1"/>
        <v>0</v>
      </c>
      <c r="H12" s="220">
        <f t="shared" si="2"/>
        <v>0</v>
      </c>
      <c r="I12" s="220">
        <f t="shared" si="3"/>
        <v>0</v>
      </c>
      <c r="J12" s="221">
        <f t="shared" si="4"/>
        <v>0</v>
      </c>
      <c r="K12" s="221">
        <f>VLOOKUP($C12,Projections2[[#All],[ISOCode]:[Total 2024 Colombian Returnees]],7,0)</f>
        <v>0</v>
      </c>
      <c r="L12" s="222"/>
      <c r="M12" s="223"/>
      <c r="N12" s="223"/>
      <c r="O12" s="223"/>
      <c r="P12" s="236"/>
      <c r="Q12" s="224"/>
      <c r="R12" s="224">
        <f>VLOOKUP($C12,Projections2[[#All],[ISOCode]:[Total 2024 Colombian Returnees]],12,0)</f>
        <v>0</v>
      </c>
      <c r="S12" s="225"/>
      <c r="T12" s="226"/>
      <c r="U12" s="226"/>
      <c r="V12" s="226"/>
      <c r="W12" s="226"/>
      <c r="X12" s="227"/>
      <c r="Y12" s="227">
        <f>VLOOKUP($C12,Projections2[[#All],[ISOCode]:[Total 2024 Colombian Returnees]],17,0)</f>
        <v>0</v>
      </c>
      <c r="Z12" s="228"/>
      <c r="AA12" s="227"/>
      <c r="AB12" s="227"/>
      <c r="AC12" s="227"/>
      <c r="AD12" s="227"/>
      <c r="AE12" s="227"/>
      <c r="AF12" s="227">
        <f>VLOOKUP($C12,Projections2[[#All],[ISOCode]:[Total 2024 Colombian Returnees]],22,0)</f>
        <v>0</v>
      </c>
      <c r="AG12" s="228"/>
      <c r="AH12" s="229"/>
      <c r="AI12" s="229"/>
      <c r="AJ12" s="229"/>
      <c r="AK12" s="229"/>
      <c r="AL12" s="230"/>
      <c r="AM12" s="230">
        <f>VLOOKUP($C12,Projections2[[#All],[ISOCode]:[Total 2024 Colombian Returnees]],27,0)</f>
        <v>0</v>
      </c>
      <c r="AN12" s="231"/>
      <c r="AO12" s="232"/>
      <c r="AP12" s="232"/>
      <c r="AQ12" s="232"/>
      <c r="AR12" s="232"/>
      <c r="AS12" s="232"/>
      <c r="AT12" s="232">
        <f>VLOOKUP($C12,Projections2[[#All],[ISOCode]:[Total 2024 Colombian Returnees]],32,0)</f>
        <v>0</v>
      </c>
      <c r="AU12" s="233"/>
      <c r="AV12" s="234"/>
      <c r="AW12" s="234"/>
      <c r="AX12" s="234"/>
      <c r="AY12" s="234"/>
      <c r="AZ12" s="234"/>
      <c r="BA12" s="234">
        <f>VLOOKUP($C12,Projections2[[#All],[ISOCode]:[Total 2024 Colombian Returnees]],37,0)</f>
        <v>0</v>
      </c>
      <c r="BB12" s="235"/>
      <c r="BC12" s="360" t="str">
        <f t="shared" si="6"/>
        <v>Ok</v>
      </c>
      <c r="BD12" s="361" t="str">
        <f t="shared" si="7"/>
        <v>Ok</v>
      </c>
      <c r="BE12" s="361" t="str">
        <f t="shared" si="8"/>
        <v>Ok</v>
      </c>
      <c r="BF12" s="361" t="str">
        <f t="shared" si="24"/>
        <v>Ok</v>
      </c>
      <c r="BG12" s="362" t="str">
        <f t="shared" si="9"/>
        <v>Ok</v>
      </c>
      <c r="BH12" s="360" t="str">
        <f t="shared" si="10"/>
        <v>Ok</v>
      </c>
      <c r="BI12" s="361" t="str">
        <f t="shared" si="11"/>
        <v>Ok</v>
      </c>
      <c r="BJ12" s="361" t="str">
        <f t="shared" si="12"/>
        <v>Ok</v>
      </c>
      <c r="BK12" s="361" t="str">
        <f t="shared" si="13"/>
        <v>Ok</v>
      </c>
      <c r="BL12" s="361" t="str">
        <f t="shared" si="14"/>
        <v>Ok</v>
      </c>
      <c r="BM12" s="361" t="str">
        <f t="shared" si="15"/>
        <v>Ok</v>
      </c>
      <c r="BN12" s="362" t="str">
        <f t="shared" si="16"/>
        <v>Ok</v>
      </c>
      <c r="BO12" s="360" t="str">
        <f t="shared" si="17"/>
        <v>No Pop.</v>
      </c>
      <c r="BP12" s="361" t="str">
        <f t="shared" si="18"/>
        <v>No Pop.</v>
      </c>
      <c r="BQ12" s="361" t="str">
        <f t="shared" si="19"/>
        <v>No Pop.</v>
      </c>
      <c r="BR12" s="361" t="str">
        <f t="shared" si="20"/>
        <v>No Pop.</v>
      </c>
      <c r="BS12" s="361" t="str">
        <f t="shared" si="21"/>
        <v>No Pop.</v>
      </c>
      <c r="BT12" s="361" t="str">
        <f t="shared" si="22"/>
        <v>No Pop.</v>
      </c>
      <c r="BU12" s="362" t="str">
        <f t="shared" si="23"/>
        <v>No Pop.</v>
      </c>
      <c r="BV12" s="360" t="str">
        <f>IF(M12&lt;=VLOOKUP($C12,Projections2[[#All],[ISOCode]:[Total 2024 Colombian Returnees]],'Population Projection V2'!$J$167,FALSE),"OK", "Review")</f>
        <v>OK</v>
      </c>
      <c r="BW12" s="361" t="str">
        <f>IF(N12&lt;=VLOOKUP($C12,Projections2[[#All],[ISOCode]:[Total 2024 Colombian Returnees]],'Population Projection V2'!$K$167,FALSE),"OK", "Review")</f>
        <v>OK</v>
      </c>
      <c r="BX12" s="361" t="str">
        <f>IF(O12&lt;=VLOOKUP($C12,Projections2[[#All],[ISOCode]:[Total 2024 Colombian Returnees]],'Population Projection V2'!$L$167,FALSE),"OK", "Review")</f>
        <v>OK</v>
      </c>
      <c r="BY12" s="361" t="str">
        <f>IF(P12&lt;=VLOOKUP($C12,Projections2[[#All],[ISOCode]:[Total 2024 Colombian Returnees]],'Population Projection V2'!$M$167,FALSE),"OK", "Review")</f>
        <v>OK</v>
      </c>
      <c r="BZ12" s="361" t="str">
        <f>IF(Q12&lt;=VLOOKUP($C12,Projections2[[#All],[ISOCode]:[Total 2024 Colombian Returnees]],'Population Projection V2'!$N$167,FALSE),"OK", "Review")</f>
        <v>OK</v>
      </c>
      <c r="CA12" s="361" t="str">
        <f>IF(T12&lt;=VLOOKUP($C12,Projections2[[#All],[ISOCode]:[Total 2024 Colombian Returnees]],'Population Projection V2'!$O$167,FALSE),"OK", "Review")</f>
        <v>OK</v>
      </c>
      <c r="CB12" s="361" t="str">
        <f>IF(U12&lt;=VLOOKUP($C12,Projections2[[#All],[ISOCode]:[Total 2024 Colombian Returnees]],'Population Projection V2'!$P$167,FALSE),"OK", "Review")</f>
        <v>OK</v>
      </c>
      <c r="CC12" s="361" t="str">
        <f>IF(V12&lt;=VLOOKUP($C12,Projections2[[#All],[ISOCode]:[Total 2024 Colombian Returnees]],'Population Projection V2'!$Q$167,FALSE),"OK", "Review")</f>
        <v>OK</v>
      </c>
      <c r="CD12" s="361" t="str">
        <f>IF(W12&lt;=VLOOKUP($C12,Projections2[[#All],[ISOCode]:[Total 2024 Colombian Returnees]],'Population Projection V2'!$R$167,FALSE),"OK", "Review")</f>
        <v>OK</v>
      </c>
      <c r="CE12" s="361" t="str">
        <f>IF(X12&lt;=VLOOKUP($C12,Projections2[[#All],[ISOCode]:[Total 2024 Colombian Returnees]],'Population Projection V2'!$S$167,FALSE),"OK", "Review")</f>
        <v>OK</v>
      </c>
      <c r="CF12" s="361" t="str">
        <f>IF(AA12&lt;=VLOOKUP($C12,Projections2[[#All],[ISOCode]:[Total 2024 Colombian Returnees]],'Population Projection V2'!$T$167,FALSE),"OK", "Review")</f>
        <v>OK</v>
      </c>
      <c r="CG12" s="361" t="str">
        <f>IF(AB12&lt;=VLOOKUP($C12,Projections2[[#All],[ISOCode]:[Total 2024 Colombian Returnees]],'Population Projection V2'!$U$167,FALSE),"OK", "Review")</f>
        <v>OK</v>
      </c>
      <c r="CH12" s="361" t="str">
        <f>IF(AC12&lt;=VLOOKUP($C12,Projections2[[#All],[ISOCode]:[Total 2024 Colombian Returnees]],'Population Projection V2'!$V$167,FALSE),"OK", "Review")</f>
        <v>OK</v>
      </c>
      <c r="CI12" s="361" t="str">
        <f>IF(AD12&lt;=VLOOKUP($C12,Projections2[[#All],[ISOCode]:[Total 2024 Colombian Returnees]],'Population Projection V2'!$W$167,FALSE),"OK", "Review")</f>
        <v>OK</v>
      </c>
      <c r="CJ12" s="361" t="str">
        <f>IF(AE12&lt;=VLOOKUP($C12,Projections2[[#All],[ISOCode]:[Total 2024 Colombian Returnees]],'Population Projection V2'!$X$167,FALSE),"OK", "Review")</f>
        <v>OK</v>
      </c>
      <c r="CK12" s="361" t="str">
        <f>IF(AH12&lt;=VLOOKUP($C12,Projections2[[#All],[ISOCode]:[Total 2024 Colombian Returnees]],'Population Projection V2'!$Y$167,FALSE),"OK", "Review")</f>
        <v>OK</v>
      </c>
      <c r="CL12" s="361" t="str">
        <f>IF(AI12&lt;=VLOOKUP($C12,Projections2[[#All],[ISOCode]:[Total 2024 Colombian Returnees]],'Population Projection V2'!$Z$167,FALSE),"OK", "Review")</f>
        <v>OK</v>
      </c>
      <c r="CM12" s="361" t="str">
        <f>IF(AJ12&lt;=VLOOKUP($C12,Projections2[[#All],[ISOCode]:[Total 2024 Colombian Returnees]],'Population Projection V2'!$AA$167,FALSE),"OK", "Review")</f>
        <v>OK</v>
      </c>
      <c r="CN12" s="361" t="str">
        <f>IF(AK12&lt;=VLOOKUP($C12,Projections2[[#All],[ISOCode]:[Total 2024 Colombian Returnees]],'Population Projection V2'!$AB$167,FALSE),"OK", "Review")</f>
        <v>OK</v>
      </c>
      <c r="CO12" s="361" t="str">
        <f>IF(AL12&lt;=VLOOKUP($C12,Projections2[[#All],[ISOCode]:[Total 2024 Colombian Returnees]],'Population Projection V2'!$AC$167,FALSE),"OK", "Review")</f>
        <v>OK</v>
      </c>
      <c r="CP12" s="361" t="str">
        <f>IF(AO12&lt;=VLOOKUP($C12,Projections2[[#All],[ISOCode]:[Total 2024 Colombian Returnees]],'Population Projection V2'!$AD$167,FALSE),"OK", "Review")</f>
        <v>OK</v>
      </c>
      <c r="CQ12" s="361" t="str">
        <f>IF(AP12&lt;=VLOOKUP($C12,Projections2[[#All],[ISOCode]:[Total 2024 Colombian Returnees]],'Population Projection V2'!$AE$167,FALSE),"OK", "Review")</f>
        <v>OK</v>
      </c>
      <c r="CR12" s="361" t="str">
        <f>IF(AQ12&lt;=VLOOKUP($C12,Projections2[[#All],[ISOCode]:[Total 2024 Colombian Returnees]],'Population Projection V2'!$AF$167,FALSE),"OK", "Review")</f>
        <v>OK</v>
      </c>
      <c r="CS12" s="361" t="str">
        <f>IF(AR12&lt;=VLOOKUP($C12,Projections2[[#All],[ISOCode]:[Total 2024 Colombian Returnees]],'Population Projection V2'!$AG$167,FALSE),"OK", "Review")</f>
        <v>OK</v>
      </c>
      <c r="CT12" s="361" t="str">
        <f>IF(AS12&lt;=VLOOKUP($C12,Projections2[[#All],[ISOCode]:[Total 2024 Colombian Returnees]],'Population Projection V2'!$AH$167,FALSE),"OK", "Review")</f>
        <v>OK</v>
      </c>
      <c r="CU12" s="361" t="str">
        <f>IF(AV12&lt;=VLOOKUP($C12,Projections2[[#All],[ISOCode]:[Total 2024 Colombian Returnees]],'Population Projection V2'!$AI$167,FALSE),"OK", "Review")</f>
        <v>OK</v>
      </c>
      <c r="CV12" s="361" t="str">
        <f>IF(AW12&lt;=VLOOKUP($C12,Projections2[[#All],[ISOCode]:[Total 2024 Colombian Returnees]],'Population Projection V2'!$AJ$167,FALSE),"OK", "Review")</f>
        <v>OK</v>
      </c>
      <c r="CW12" s="361" t="str">
        <f>IF(AX12&lt;=VLOOKUP($C12,Projections2[[#All],[ISOCode]:[Total 2024 Colombian Returnees]],'Population Projection V2'!$AK$167,FALSE),"OK", "Review")</f>
        <v>OK</v>
      </c>
      <c r="CX12" s="361" t="str">
        <f>IF(AY12&lt;=VLOOKUP($C12,Projections2[[#All],[ISOCode]:[Total 2024 Colombian Returnees]],'Population Projection V2'!$AL$167,FALSE),"OK", "Review")</f>
        <v>OK</v>
      </c>
      <c r="CY12" s="362" t="str">
        <f>IF(AZ12&lt;=VLOOKUP($C12,Projections2[[#All],[ISOCode]:[Total 2024 Colombian Returnees]],'Population Projection V2'!$AM$167,FALSE),"OK", "Review")</f>
        <v>OK</v>
      </c>
    </row>
    <row r="13" spans="1:140" x14ac:dyDescent="0.25">
      <c r="A13" s="218" t="s">
        <v>110</v>
      </c>
      <c r="B13" s="219" t="s">
        <v>110</v>
      </c>
      <c r="C13" s="219" t="s">
        <v>202</v>
      </c>
      <c r="D13" s="219" t="s">
        <v>93</v>
      </c>
      <c r="E13" s="219" t="s">
        <v>420</v>
      </c>
      <c r="F13" s="220">
        <f t="shared" si="0"/>
        <v>0</v>
      </c>
      <c r="G13" s="220">
        <f t="shared" si="1"/>
        <v>0</v>
      </c>
      <c r="H13" s="220">
        <f t="shared" si="2"/>
        <v>0</v>
      </c>
      <c r="I13" s="220">
        <f t="shared" si="3"/>
        <v>0</v>
      </c>
      <c r="J13" s="221">
        <f t="shared" si="4"/>
        <v>0</v>
      </c>
      <c r="K13" s="221">
        <f>VLOOKUP($C13,Projections2[[#All],[ISOCode]:[Total 2024 Colombian Returnees]],7,0)</f>
        <v>0</v>
      </c>
      <c r="L13" s="222"/>
      <c r="M13" s="223"/>
      <c r="N13" s="223"/>
      <c r="O13" s="223"/>
      <c r="P13" s="236"/>
      <c r="Q13" s="224"/>
      <c r="R13" s="224">
        <f>VLOOKUP($C13,Projections2[[#All],[ISOCode]:[Total 2024 Colombian Returnees]],12,0)</f>
        <v>0</v>
      </c>
      <c r="S13" s="225"/>
      <c r="T13" s="226"/>
      <c r="U13" s="226"/>
      <c r="V13" s="226"/>
      <c r="W13" s="226"/>
      <c r="X13" s="227"/>
      <c r="Y13" s="227">
        <f>VLOOKUP($C13,Projections2[[#All],[ISOCode]:[Total 2024 Colombian Returnees]],17,0)</f>
        <v>0</v>
      </c>
      <c r="Z13" s="228"/>
      <c r="AA13" s="227"/>
      <c r="AB13" s="227"/>
      <c r="AC13" s="227"/>
      <c r="AD13" s="227"/>
      <c r="AE13" s="227"/>
      <c r="AF13" s="227">
        <f>VLOOKUP($C13,Projections2[[#All],[ISOCode]:[Total 2024 Colombian Returnees]],22,0)</f>
        <v>0</v>
      </c>
      <c r="AG13" s="228"/>
      <c r="AH13" s="229"/>
      <c r="AI13" s="229"/>
      <c r="AJ13" s="229"/>
      <c r="AK13" s="229"/>
      <c r="AL13" s="230"/>
      <c r="AM13" s="230">
        <f>VLOOKUP($C13,Projections2[[#All],[ISOCode]:[Total 2024 Colombian Returnees]],27,0)</f>
        <v>0</v>
      </c>
      <c r="AN13" s="231"/>
      <c r="AO13" s="232"/>
      <c r="AP13" s="232"/>
      <c r="AQ13" s="232"/>
      <c r="AR13" s="232"/>
      <c r="AS13" s="232"/>
      <c r="AT13" s="232">
        <f>VLOOKUP($C13,Projections2[[#All],[ISOCode]:[Total 2024 Colombian Returnees]],32,0)</f>
        <v>0</v>
      </c>
      <c r="AU13" s="233"/>
      <c r="AV13" s="234"/>
      <c r="AW13" s="234"/>
      <c r="AX13" s="234"/>
      <c r="AY13" s="234"/>
      <c r="AZ13" s="234"/>
      <c r="BA13" s="234">
        <f>VLOOKUP($C13,Projections2[[#All],[ISOCode]:[Total 2024 Colombian Returnees]],37,0)</f>
        <v>0</v>
      </c>
      <c r="BB13" s="235"/>
      <c r="BC13" s="360" t="str">
        <f t="shared" si="6"/>
        <v>Ok</v>
      </c>
      <c r="BD13" s="361" t="str">
        <f t="shared" si="7"/>
        <v>Ok</v>
      </c>
      <c r="BE13" s="361" t="str">
        <f t="shared" si="8"/>
        <v>Ok</v>
      </c>
      <c r="BF13" s="361" t="str">
        <f t="shared" si="24"/>
        <v>Ok</v>
      </c>
      <c r="BG13" s="362" t="str">
        <f t="shared" si="9"/>
        <v>Ok</v>
      </c>
      <c r="BH13" s="360" t="str">
        <f t="shared" si="10"/>
        <v>Ok</v>
      </c>
      <c r="BI13" s="361" t="str">
        <f t="shared" si="11"/>
        <v>Ok</v>
      </c>
      <c r="BJ13" s="361" t="str">
        <f t="shared" si="12"/>
        <v>Ok</v>
      </c>
      <c r="BK13" s="361" t="str">
        <f t="shared" si="13"/>
        <v>Ok</v>
      </c>
      <c r="BL13" s="361" t="str">
        <f t="shared" si="14"/>
        <v>Ok</v>
      </c>
      <c r="BM13" s="361" t="str">
        <f t="shared" si="15"/>
        <v>Ok</v>
      </c>
      <c r="BN13" s="362" t="str">
        <f t="shared" si="16"/>
        <v>Ok</v>
      </c>
      <c r="BO13" s="360" t="str">
        <f t="shared" si="17"/>
        <v>No Pop.</v>
      </c>
      <c r="BP13" s="361" t="str">
        <f t="shared" si="18"/>
        <v>No Pop.</v>
      </c>
      <c r="BQ13" s="361" t="str">
        <f t="shared" si="19"/>
        <v>No Pop.</v>
      </c>
      <c r="BR13" s="361" t="str">
        <f t="shared" si="20"/>
        <v>No Pop.</v>
      </c>
      <c r="BS13" s="361" t="str">
        <f t="shared" si="21"/>
        <v>No Pop.</v>
      </c>
      <c r="BT13" s="361" t="str">
        <f t="shared" si="22"/>
        <v>No Pop.</v>
      </c>
      <c r="BU13" s="362" t="str">
        <f t="shared" si="23"/>
        <v>No Pop.</v>
      </c>
      <c r="BV13" s="360" t="str">
        <f>IF(M13&lt;=VLOOKUP($C13,Projections2[[#All],[ISOCode]:[Total 2024 Colombian Returnees]],'Population Projection V2'!$J$167,FALSE),"OK", "Review")</f>
        <v>OK</v>
      </c>
      <c r="BW13" s="361" t="str">
        <f>IF(N13&lt;=VLOOKUP($C13,Projections2[[#All],[ISOCode]:[Total 2024 Colombian Returnees]],'Population Projection V2'!$K$167,FALSE),"OK", "Review")</f>
        <v>OK</v>
      </c>
      <c r="BX13" s="361" t="str">
        <f>IF(O13&lt;=VLOOKUP($C13,Projections2[[#All],[ISOCode]:[Total 2024 Colombian Returnees]],'Population Projection V2'!$L$167,FALSE),"OK", "Review")</f>
        <v>OK</v>
      </c>
      <c r="BY13" s="361" t="str">
        <f>IF(P13&lt;=VLOOKUP($C13,Projections2[[#All],[ISOCode]:[Total 2024 Colombian Returnees]],'Population Projection V2'!$M$167,FALSE),"OK", "Review")</f>
        <v>OK</v>
      </c>
      <c r="BZ13" s="361" t="str">
        <f>IF(Q13&lt;=VLOOKUP($C13,Projections2[[#All],[ISOCode]:[Total 2024 Colombian Returnees]],'Population Projection V2'!$N$167,FALSE),"OK", "Review")</f>
        <v>OK</v>
      </c>
      <c r="CA13" s="361" t="str">
        <f>IF(T13&lt;=VLOOKUP($C13,Projections2[[#All],[ISOCode]:[Total 2024 Colombian Returnees]],'Population Projection V2'!$O$167,FALSE),"OK", "Review")</f>
        <v>OK</v>
      </c>
      <c r="CB13" s="361" t="str">
        <f>IF(U13&lt;=VLOOKUP($C13,Projections2[[#All],[ISOCode]:[Total 2024 Colombian Returnees]],'Population Projection V2'!$P$167,FALSE),"OK", "Review")</f>
        <v>OK</v>
      </c>
      <c r="CC13" s="361" t="str">
        <f>IF(V13&lt;=VLOOKUP($C13,Projections2[[#All],[ISOCode]:[Total 2024 Colombian Returnees]],'Population Projection V2'!$Q$167,FALSE),"OK", "Review")</f>
        <v>OK</v>
      </c>
      <c r="CD13" s="361" t="str">
        <f>IF(W13&lt;=VLOOKUP($C13,Projections2[[#All],[ISOCode]:[Total 2024 Colombian Returnees]],'Population Projection V2'!$R$167,FALSE),"OK", "Review")</f>
        <v>OK</v>
      </c>
      <c r="CE13" s="361" t="str">
        <f>IF(X13&lt;=VLOOKUP($C13,Projections2[[#All],[ISOCode]:[Total 2024 Colombian Returnees]],'Population Projection V2'!$S$167,FALSE),"OK", "Review")</f>
        <v>OK</v>
      </c>
      <c r="CF13" s="361" t="str">
        <f>IF(AA13&lt;=VLOOKUP($C13,Projections2[[#All],[ISOCode]:[Total 2024 Colombian Returnees]],'Population Projection V2'!$T$167,FALSE),"OK", "Review")</f>
        <v>OK</v>
      </c>
      <c r="CG13" s="361" t="str">
        <f>IF(AB13&lt;=VLOOKUP($C13,Projections2[[#All],[ISOCode]:[Total 2024 Colombian Returnees]],'Population Projection V2'!$U$167,FALSE),"OK", "Review")</f>
        <v>OK</v>
      </c>
      <c r="CH13" s="361" t="str">
        <f>IF(AC13&lt;=VLOOKUP($C13,Projections2[[#All],[ISOCode]:[Total 2024 Colombian Returnees]],'Population Projection V2'!$V$167,FALSE),"OK", "Review")</f>
        <v>OK</v>
      </c>
      <c r="CI13" s="361" t="str">
        <f>IF(AD13&lt;=VLOOKUP($C13,Projections2[[#All],[ISOCode]:[Total 2024 Colombian Returnees]],'Population Projection V2'!$W$167,FALSE),"OK", "Review")</f>
        <v>OK</v>
      </c>
      <c r="CJ13" s="361" t="str">
        <f>IF(AE13&lt;=VLOOKUP($C13,Projections2[[#All],[ISOCode]:[Total 2024 Colombian Returnees]],'Population Projection V2'!$X$167,FALSE),"OK", "Review")</f>
        <v>OK</v>
      </c>
      <c r="CK13" s="361" t="str">
        <f>IF(AH13&lt;=VLOOKUP($C13,Projections2[[#All],[ISOCode]:[Total 2024 Colombian Returnees]],'Population Projection V2'!$Y$167,FALSE),"OK", "Review")</f>
        <v>OK</v>
      </c>
      <c r="CL13" s="361" t="str">
        <f>IF(AI13&lt;=VLOOKUP($C13,Projections2[[#All],[ISOCode]:[Total 2024 Colombian Returnees]],'Population Projection V2'!$Z$167,FALSE),"OK", "Review")</f>
        <v>OK</v>
      </c>
      <c r="CM13" s="361" t="str">
        <f>IF(AJ13&lt;=VLOOKUP($C13,Projections2[[#All],[ISOCode]:[Total 2024 Colombian Returnees]],'Population Projection V2'!$AA$167,FALSE),"OK", "Review")</f>
        <v>OK</v>
      </c>
      <c r="CN13" s="361" t="str">
        <f>IF(AK13&lt;=VLOOKUP($C13,Projections2[[#All],[ISOCode]:[Total 2024 Colombian Returnees]],'Population Projection V2'!$AB$167,FALSE),"OK", "Review")</f>
        <v>OK</v>
      </c>
      <c r="CO13" s="361" t="str">
        <f>IF(AL13&lt;=VLOOKUP($C13,Projections2[[#All],[ISOCode]:[Total 2024 Colombian Returnees]],'Population Projection V2'!$AC$167,FALSE),"OK", "Review")</f>
        <v>OK</v>
      </c>
      <c r="CP13" s="361" t="str">
        <f>IF(AO13&lt;=VLOOKUP($C13,Projections2[[#All],[ISOCode]:[Total 2024 Colombian Returnees]],'Population Projection V2'!$AD$167,FALSE),"OK", "Review")</f>
        <v>OK</v>
      </c>
      <c r="CQ13" s="361" t="str">
        <f>IF(AP13&lt;=VLOOKUP($C13,Projections2[[#All],[ISOCode]:[Total 2024 Colombian Returnees]],'Population Projection V2'!$AE$167,FALSE),"OK", "Review")</f>
        <v>OK</v>
      </c>
      <c r="CR13" s="361" t="str">
        <f>IF(AQ13&lt;=VLOOKUP($C13,Projections2[[#All],[ISOCode]:[Total 2024 Colombian Returnees]],'Population Projection V2'!$AF$167,FALSE),"OK", "Review")</f>
        <v>OK</v>
      </c>
      <c r="CS13" s="361" t="str">
        <f>IF(AR13&lt;=VLOOKUP($C13,Projections2[[#All],[ISOCode]:[Total 2024 Colombian Returnees]],'Population Projection V2'!$AG$167,FALSE),"OK", "Review")</f>
        <v>OK</v>
      </c>
      <c r="CT13" s="361" t="str">
        <f>IF(AS13&lt;=VLOOKUP($C13,Projections2[[#All],[ISOCode]:[Total 2024 Colombian Returnees]],'Population Projection V2'!$AH$167,FALSE),"OK", "Review")</f>
        <v>OK</v>
      </c>
      <c r="CU13" s="361" t="str">
        <f>IF(AV13&lt;=VLOOKUP($C13,Projections2[[#All],[ISOCode]:[Total 2024 Colombian Returnees]],'Population Projection V2'!$AI$167,FALSE),"OK", "Review")</f>
        <v>OK</v>
      </c>
      <c r="CV13" s="361" t="str">
        <f>IF(AW13&lt;=VLOOKUP($C13,Projections2[[#All],[ISOCode]:[Total 2024 Colombian Returnees]],'Population Projection V2'!$AJ$167,FALSE),"OK", "Review")</f>
        <v>OK</v>
      </c>
      <c r="CW13" s="361" t="str">
        <f>IF(AX13&lt;=VLOOKUP($C13,Projections2[[#All],[ISOCode]:[Total 2024 Colombian Returnees]],'Population Projection V2'!$AK$167,FALSE),"OK", "Review")</f>
        <v>OK</v>
      </c>
      <c r="CX13" s="361" t="str">
        <f>IF(AY13&lt;=VLOOKUP($C13,Projections2[[#All],[ISOCode]:[Total 2024 Colombian Returnees]],'Population Projection V2'!$AL$167,FALSE),"OK", "Review")</f>
        <v>OK</v>
      </c>
      <c r="CY13" s="362" t="str">
        <f>IF(AZ13&lt;=VLOOKUP($C13,Projections2[[#All],[ISOCode]:[Total 2024 Colombian Returnees]],'Population Projection V2'!$AM$167,FALSE),"OK", "Review")</f>
        <v>OK</v>
      </c>
    </row>
    <row r="14" spans="1:140" x14ac:dyDescent="0.25">
      <c r="A14" s="218" t="s">
        <v>110</v>
      </c>
      <c r="B14" s="219" t="s">
        <v>110</v>
      </c>
      <c r="C14" s="219" t="s">
        <v>203</v>
      </c>
      <c r="D14" s="219" t="s">
        <v>94</v>
      </c>
      <c r="E14" s="219" t="s">
        <v>420</v>
      </c>
      <c r="F14" s="220">
        <f t="shared" si="0"/>
        <v>0</v>
      </c>
      <c r="G14" s="220">
        <f t="shared" si="1"/>
        <v>0</v>
      </c>
      <c r="H14" s="220">
        <f t="shared" si="2"/>
        <v>0</v>
      </c>
      <c r="I14" s="220">
        <f t="shared" si="3"/>
        <v>0</v>
      </c>
      <c r="J14" s="221">
        <f t="shared" si="4"/>
        <v>0</v>
      </c>
      <c r="K14" s="221">
        <f>VLOOKUP($C14,Projections2[[#All],[ISOCode]:[Total 2024 Colombian Returnees]],7,0)</f>
        <v>0</v>
      </c>
      <c r="L14" s="222"/>
      <c r="M14" s="223"/>
      <c r="N14" s="223"/>
      <c r="O14" s="223"/>
      <c r="P14" s="236"/>
      <c r="Q14" s="224"/>
      <c r="R14" s="224">
        <f>VLOOKUP($C14,Projections2[[#All],[ISOCode]:[Total 2024 Colombian Returnees]],12,0)</f>
        <v>0</v>
      </c>
      <c r="S14" s="225"/>
      <c r="T14" s="226"/>
      <c r="U14" s="226"/>
      <c r="V14" s="226"/>
      <c r="W14" s="226"/>
      <c r="X14" s="227"/>
      <c r="Y14" s="227">
        <f>VLOOKUP($C14,Projections2[[#All],[ISOCode]:[Total 2024 Colombian Returnees]],17,0)</f>
        <v>0</v>
      </c>
      <c r="Z14" s="228"/>
      <c r="AA14" s="227"/>
      <c r="AB14" s="227"/>
      <c r="AC14" s="227"/>
      <c r="AD14" s="227"/>
      <c r="AE14" s="227"/>
      <c r="AF14" s="227">
        <f>VLOOKUP($C14,Projections2[[#All],[ISOCode]:[Total 2024 Colombian Returnees]],22,0)</f>
        <v>0</v>
      </c>
      <c r="AG14" s="228"/>
      <c r="AH14" s="229"/>
      <c r="AI14" s="229"/>
      <c r="AJ14" s="229"/>
      <c r="AK14" s="229"/>
      <c r="AL14" s="230"/>
      <c r="AM14" s="230">
        <f>VLOOKUP($C14,Projections2[[#All],[ISOCode]:[Total 2024 Colombian Returnees]],27,0)</f>
        <v>0</v>
      </c>
      <c r="AN14" s="231"/>
      <c r="AO14" s="232"/>
      <c r="AP14" s="232"/>
      <c r="AQ14" s="232"/>
      <c r="AR14" s="232"/>
      <c r="AS14" s="232"/>
      <c r="AT14" s="232">
        <f>VLOOKUP($C14,Projections2[[#All],[ISOCode]:[Total 2024 Colombian Returnees]],32,0)</f>
        <v>0</v>
      </c>
      <c r="AU14" s="233"/>
      <c r="AV14" s="234"/>
      <c r="AW14" s="234"/>
      <c r="AX14" s="234"/>
      <c r="AY14" s="234"/>
      <c r="AZ14" s="234"/>
      <c r="BA14" s="234">
        <f>VLOOKUP($C14,Projections2[[#All],[ISOCode]:[Total 2024 Colombian Returnees]],37,0)</f>
        <v>0</v>
      </c>
      <c r="BB14" s="235"/>
      <c r="BC14" s="360" t="str">
        <f t="shared" si="6"/>
        <v>Ok</v>
      </c>
      <c r="BD14" s="361" t="str">
        <f t="shared" si="7"/>
        <v>Ok</v>
      </c>
      <c r="BE14" s="361" t="str">
        <f t="shared" si="8"/>
        <v>Ok</v>
      </c>
      <c r="BF14" s="361" t="str">
        <f t="shared" si="24"/>
        <v>Ok</v>
      </c>
      <c r="BG14" s="362" t="str">
        <f t="shared" si="9"/>
        <v>Ok</v>
      </c>
      <c r="BH14" s="360" t="str">
        <f t="shared" si="10"/>
        <v>Ok</v>
      </c>
      <c r="BI14" s="361" t="str">
        <f t="shared" si="11"/>
        <v>Ok</v>
      </c>
      <c r="BJ14" s="361" t="str">
        <f t="shared" si="12"/>
        <v>Ok</v>
      </c>
      <c r="BK14" s="361" t="str">
        <f t="shared" si="13"/>
        <v>Ok</v>
      </c>
      <c r="BL14" s="361" t="str">
        <f t="shared" si="14"/>
        <v>Ok</v>
      </c>
      <c r="BM14" s="361" t="str">
        <f t="shared" si="15"/>
        <v>Ok</v>
      </c>
      <c r="BN14" s="362" t="str">
        <f t="shared" si="16"/>
        <v>Ok</v>
      </c>
      <c r="BO14" s="360" t="str">
        <f t="shared" si="17"/>
        <v>No Pop.</v>
      </c>
      <c r="BP14" s="361" t="str">
        <f t="shared" si="18"/>
        <v>No Pop.</v>
      </c>
      <c r="BQ14" s="361" t="str">
        <f t="shared" si="19"/>
        <v>No Pop.</v>
      </c>
      <c r="BR14" s="361" t="str">
        <f t="shared" si="20"/>
        <v>No Pop.</v>
      </c>
      <c r="BS14" s="361" t="str">
        <f t="shared" si="21"/>
        <v>No Pop.</v>
      </c>
      <c r="BT14" s="361" t="str">
        <f t="shared" si="22"/>
        <v>No Pop.</v>
      </c>
      <c r="BU14" s="362" t="str">
        <f t="shared" si="23"/>
        <v>No Pop.</v>
      </c>
      <c r="BV14" s="360" t="str">
        <f>IF(M14&lt;=VLOOKUP($C14,Projections2[[#All],[ISOCode]:[Total 2024 Colombian Returnees]],'Population Projection V2'!$J$167,FALSE),"OK", "Review")</f>
        <v>OK</v>
      </c>
      <c r="BW14" s="361" t="str">
        <f>IF(N14&lt;=VLOOKUP($C14,Projections2[[#All],[ISOCode]:[Total 2024 Colombian Returnees]],'Population Projection V2'!$K$167,FALSE),"OK", "Review")</f>
        <v>OK</v>
      </c>
      <c r="BX14" s="361" t="str">
        <f>IF(O14&lt;=VLOOKUP($C14,Projections2[[#All],[ISOCode]:[Total 2024 Colombian Returnees]],'Population Projection V2'!$L$167,FALSE),"OK", "Review")</f>
        <v>OK</v>
      </c>
      <c r="BY14" s="361" t="str">
        <f>IF(P14&lt;=VLOOKUP($C14,Projections2[[#All],[ISOCode]:[Total 2024 Colombian Returnees]],'Population Projection V2'!$M$167,FALSE),"OK", "Review")</f>
        <v>OK</v>
      </c>
      <c r="BZ14" s="361" t="str">
        <f>IF(Q14&lt;=VLOOKUP($C14,Projections2[[#All],[ISOCode]:[Total 2024 Colombian Returnees]],'Population Projection V2'!$N$167,FALSE),"OK", "Review")</f>
        <v>OK</v>
      </c>
      <c r="CA14" s="361" t="str">
        <f>IF(T14&lt;=VLOOKUP($C14,Projections2[[#All],[ISOCode]:[Total 2024 Colombian Returnees]],'Population Projection V2'!$O$167,FALSE),"OK", "Review")</f>
        <v>OK</v>
      </c>
      <c r="CB14" s="361" t="str">
        <f>IF(U14&lt;=VLOOKUP($C14,Projections2[[#All],[ISOCode]:[Total 2024 Colombian Returnees]],'Population Projection V2'!$P$167,FALSE),"OK", "Review")</f>
        <v>OK</v>
      </c>
      <c r="CC14" s="361" t="str">
        <f>IF(V14&lt;=VLOOKUP($C14,Projections2[[#All],[ISOCode]:[Total 2024 Colombian Returnees]],'Population Projection V2'!$Q$167,FALSE),"OK", "Review")</f>
        <v>OK</v>
      </c>
      <c r="CD14" s="361" t="str">
        <f>IF(W14&lt;=VLOOKUP($C14,Projections2[[#All],[ISOCode]:[Total 2024 Colombian Returnees]],'Population Projection V2'!$R$167,FALSE),"OK", "Review")</f>
        <v>OK</v>
      </c>
      <c r="CE14" s="361" t="str">
        <f>IF(X14&lt;=VLOOKUP($C14,Projections2[[#All],[ISOCode]:[Total 2024 Colombian Returnees]],'Population Projection V2'!$S$167,FALSE),"OK", "Review")</f>
        <v>OK</v>
      </c>
      <c r="CF14" s="361" t="str">
        <f>IF(AA14&lt;=VLOOKUP($C14,Projections2[[#All],[ISOCode]:[Total 2024 Colombian Returnees]],'Population Projection V2'!$T$167,FALSE),"OK", "Review")</f>
        <v>OK</v>
      </c>
      <c r="CG14" s="361" t="str">
        <f>IF(AB14&lt;=VLOOKUP($C14,Projections2[[#All],[ISOCode]:[Total 2024 Colombian Returnees]],'Population Projection V2'!$U$167,FALSE),"OK", "Review")</f>
        <v>OK</v>
      </c>
      <c r="CH14" s="361" t="str">
        <f>IF(AC14&lt;=VLOOKUP($C14,Projections2[[#All],[ISOCode]:[Total 2024 Colombian Returnees]],'Population Projection V2'!$V$167,FALSE),"OK", "Review")</f>
        <v>OK</v>
      </c>
      <c r="CI14" s="361" t="str">
        <f>IF(AD14&lt;=VLOOKUP($C14,Projections2[[#All],[ISOCode]:[Total 2024 Colombian Returnees]],'Population Projection V2'!$W$167,FALSE),"OK", "Review")</f>
        <v>OK</v>
      </c>
      <c r="CJ14" s="361" t="str">
        <f>IF(AE14&lt;=VLOOKUP($C14,Projections2[[#All],[ISOCode]:[Total 2024 Colombian Returnees]],'Population Projection V2'!$X$167,FALSE),"OK", "Review")</f>
        <v>OK</v>
      </c>
      <c r="CK14" s="361" t="str">
        <f>IF(AH14&lt;=VLOOKUP($C14,Projections2[[#All],[ISOCode]:[Total 2024 Colombian Returnees]],'Population Projection V2'!$Y$167,FALSE),"OK", "Review")</f>
        <v>OK</v>
      </c>
      <c r="CL14" s="361" t="str">
        <f>IF(AI14&lt;=VLOOKUP($C14,Projections2[[#All],[ISOCode]:[Total 2024 Colombian Returnees]],'Population Projection V2'!$Z$167,FALSE),"OK", "Review")</f>
        <v>OK</v>
      </c>
      <c r="CM14" s="361" t="str">
        <f>IF(AJ14&lt;=VLOOKUP($C14,Projections2[[#All],[ISOCode]:[Total 2024 Colombian Returnees]],'Population Projection V2'!$AA$167,FALSE),"OK", "Review")</f>
        <v>OK</v>
      </c>
      <c r="CN14" s="361" t="str">
        <f>IF(AK14&lt;=VLOOKUP($C14,Projections2[[#All],[ISOCode]:[Total 2024 Colombian Returnees]],'Population Projection V2'!$AB$167,FALSE),"OK", "Review")</f>
        <v>OK</v>
      </c>
      <c r="CO14" s="361" t="str">
        <f>IF(AL14&lt;=VLOOKUP($C14,Projections2[[#All],[ISOCode]:[Total 2024 Colombian Returnees]],'Population Projection V2'!$AC$167,FALSE),"OK", "Review")</f>
        <v>OK</v>
      </c>
      <c r="CP14" s="361" t="str">
        <f>IF(AO14&lt;=VLOOKUP($C14,Projections2[[#All],[ISOCode]:[Total 2024 Colombian Returnees]],'Population Projection V2'!$AD$167,FALSE),"OK", "Review")</f>
        <v>OK</v>
      </c>
      <c r="CQ14" s="361" t="str">
        <f>IF(AP14&lt;=VLOOKUP($C14,Projections2[[#All],[ISOCode]:[Total 2024 Colombian Returnees]],'Population Projection V2'!$AE$167,FALSE),"OK", "Review")</f>
        <v>OK</v>
      </c>
      <c r="CR14" s="361" t="str">
        <f>IF(AQ14&lt;=VLOOKUP($C14,Projections2[[#All],[ISOCode]:[Total 2024 Colombian Returnees]],'Population Projection V2'!$AF$167,FALSE),"OK", "Review")</f>
        <v>OK</v>
      </c>
      <c r="CS14" s="361" t="str">
        <f>IF(AR14&lt;=VLOOKUP($C14,Projections2[[#All],[ISOCode]:[Total 2024 Colombian Returnees]],'Population Projection V2'!$AG$167,FALSE),"OK", "Review")</f>
        <v>OK</v>
      </c>
      <c r="CT14" s="361" t="str">
        <f>IF(AS14&lt;=VLOOKUP($C14,Projections2[[#All],[ISOCode]:[Total 2024 Colombian Returnees]],'Population Projection V2'!$AH$167,FALSE),"OK", "Review")</f>
        <v>OK</v>
      </c>
      <c r="CU14" s="361" t="str">
        <f>IF(AV14&lt;=VLOOKUP($C14,Projections2[[#All],[ISOCode]:[Total 2024 Colombian Returnees]],'Population Projection V2'!$AI$167,FALSE),"OK", "Review")</f>
        <v>OK</v>
      </c>
      <c r="CV14" s="361" t="str">
        <f>IF(AW14&lt;=VLOOKUP($C14,Projections2[[#All],[ISOCode]:[Total 2024 Colombian Returnees]],'Population Projection V2'!$AJ$167,FALSE),"OK", "Review")</f>
        <v>OK</v>
      </c>
      <c r="CW14" s="361" t="str">
        <f>IF(AX14&lt;=VLOOKUP($C14,Projections2[[#All],[ISOCode]:[Total 2024 Colombian Returnees]],'Population Projection V2'!$AK$167,FALSE),"OK", "Review")</f>
        <v>OK</v>
      </c>
      <c r="CX14" s="361" t="str">
        <f>IF(AY14&lt;=VLOOKUP($C14,Projections2[[#All],[ISOCode]:[Total 2024 Colombian Returnees]],'Population Projection V2'!$AL$167,FALSE),"OK", "Review")</f>
        <v>OK</v>
      </c>
      <c r="CY14" s="362" t="str">
        <f>IF(AZ14&lt;=VLOOKUP($C14,Projections2[[#All],[ISOCode]:[Total 2024 Colombian Returnees]],'Population Projection V2'!$AM$167,FALSE),"OK", "Review")</f>
        <v>OK</v>
      </c>
    </row>
    <row r="15" spans="1:140" x14ac:dyDescent="0.25">
      <c r="A15" s="218" t="s">
        <v>110</v>
      </c>
      <c r="B15" s="219" t="s">
        <v>110</v>
      </c>
      <c r="C15" s="219" t="s">
        <v>204</v>
      </c>
      <c r="D15" s="219" t="s">
        <v>95</v>
      </c>
      <c r="E15" s="219" t="s">
        <v>420</v>
      </c>
      <c r="F15" s="220">
        <f t="shared" si="0"/>
        <v>0</v>
      </c>
      <c r="G15" s="220">
        <f t="shared" si="1"/>
        <v>0</v>
      </c>
      <c r="H15" s="220">
        <f t="shared" si="2"/>
        <v>0</v>
      </c>
      <c r="I15" s="220">
        <f t="shared" si="3"/>
        <v>0</v>
      </c>
      <c r="J15" s="221">
        <f t="shared" si="4"/>
        <v>0</v>
      </c>
      <c r="K15" s="221">
        <f>VLOOKUP($C15,Projections2[[#All],[ISOCode]:[Total 2024 Colombian Returnees]],7,0)</f>
        <v>0</v>
      </c>
      <c r="L15" s="222"/>
      <c r="M15" s="223"/>
      <c r="N15" s="223"/>
      <c r="O15" s="223"/>
      <c r="P15" s="236"/>
      <c r="Q15" s="224"/>
      <c r="R15" s="224">
        <f>VLOOKUP($C15,Projections2[[#All],[ISOCode]:[Total 2024 Colombian Returnees]],12,0)</f>
        <v>0</v>
      </c>
      <c r="S15" s="225"/>
      <c r="T15" s="226"/>
      <c r="U15" s="226"/>
      <c r="V15" s="226"/>
      <c r="W15" s="226"/>
      <c r="X15" s="227"/>
      <c r="Y15" s="227">
        <f>VLOOKUP($C15,Projections2[[#All],[ISOCode]:[Total 2024 Colombian Returnees]],17,0)</f>
        <v>0</v>
      </c>
      <c r="Z15" s="228"/>
      <c r="AA15" s="227"/>
      <c r="AB15" s="227"/>
      <c r="AC15" s="227"/>
      <c r="AD15" s="227"/>
      <c r="AE15" s="227"/>
      <c r="AF15" s="227">
        <f>VLOOKUP($C15,Projections2[[#All],[ISOCode]:[Total 2024 Colombian Returnees]],22,0)</f>
        <v>0</v>
      </c>
      <c r="AG15" s="228"/>
      <c r="AH15" s="229"/>
      <c r="AI15" s="229"/>
      <c r="AJ15" s="229"/>
      <c r="AK15" s="229"/>
      <c r="AL15" s="230"/>
      <c r="AM15" s="230">
        <f>VLOOKUP($C15,Projections2[[#All],[ISOCode]:[Total 2024 Colombian Returnees]],27,0)</f>
        <v>0</v>
      </c>
      <c r="AN15" s="231"/>
      <c r="AO15" s="232"/>
      <c r="AP15" s="232"/>
      <c r="AQ15" s="232"/>
      <c r="AR15" s="232"/>
      <c r="AS15" s="232"/>
      <c r="AT15" s="232">
        <f>VLOOKUP($C15,Projections2[[#All],[ISOCode]:[Total 2024 Colombian Returnees]],32,0)</f>
        <v>0</v>
      </c>
      <c r="AU15" s="233"/>
      <c r="AV15" s="234"/>
      <c r="AW15" s="234"/>
      <c r="AX15" s="234"/>
      <c r="AY15" s="234"/>
      <c r="AZ15" s="234"/>
      <c r="BA15" s="234">
        <f>VLOOKUP($C15,Projections2[[#All],[ISOCode]:[Total 2024 Colombian Returnees]],37,0)</f>
        <v>0</v>
      </c>
      <c r="BB15" s="235"/>
      <c r="BC15" s="360" t="str">
        <f t="shared" si="6"/>
        <v>Ok</v>
      </c>
      <c r="BD15" s="361" t="str">
        <f t="shared" si="7"/>
        <v>Ok</v>
      </c>
      <c r="BE15" s="361" t="str">
        <f t="shared" si="8"/>
        <v>Ok</v>
      </c>
      <c r="BF15" s="361" t="str">
        <f t="shared" si="24"/>
        <v>Ok</v>
      </c>
      <c r="BG15" s="362" t="str">
        <f t="shared" si="9"/>
        <v>Ok</v>
      </c>
      <c r="BH15" s="360" t="str">
        <f t="shared" si="10"/>
        <v>Ok</v>
      </c>
      <c r="BI15" s="361" t="str">
        <f t="shared" si="11"/>
        <v>Ok</v>
      </c>
      <c r="BJ15" s="361" t="str">
        <f t="shared" si="12"/>
        <v>Ok</v>
      </c>
      <c r="BK15" s="361" t="str">
        <f t="shared" si="13"/>
        <v>Ok</v>
      </c>
      <c r="BL15" s="361" t="str">
        <f t="shared" si="14"/>
        <v>Ok</v>
      </c>
      <c r="BM15" s="361" t="str">
        <f t="shared" si="15"/>
        <v>Ok</v>
      </c>
      <c r="BN15" s="362" t="str">
        <f t="shared" si="16"/>
        <v>Ok</v>
      </c>
      <c r="BO15" s="360" t="str">
        <f t="shared" si="17"/>
        <v>No Pop.</v>
      </c>
      <c r="BP15" s="361" t="str">
        <f t="shared" si="18"/>
        <v>No Pop.</v>
      </c>
      <c r="BQ15" s="361" t="str">
        <f t="shared" si="19"/>
        <v>No Pop.</v>
      </c>
      <c r="BR15" s="361" t="str">
        <f t="shared" si="20"/>
        <v>No Pop.</v>
      </c>
      <c r="BS15" s="361" t="str">
        <f t="shared" si="21"/>
        <v>No Pop.</v>
      </c>
      <c r="BT15" s="361" t="str">
        <f t="shared" si="22"/>
        <v>No Pop.</v>
      </c>
      <c r="BU15" s="362" t="str">
        <f t="shared" si="23"/>
        <v>No Pop.</v>
      </c>
      <c r="BV15" s="360" t="str">
        <f>IF(M15&lt;=VLOOKUP($C15,Projections2[[#All],[ISOCode]:[Total 2024 Colombian Returnees]],'Population Projection V2'!$J$167,FALSE),"OK", "Review")</f>
        <v>OK</v>
      </c>
      <c r="BW15" s="361" t="str">
        <f>IF(N15&lt;=VLOOKUP($C15,Projections2[[#All],[ISOCode]:[Total 2024 Colombian Returnees]],'Population Projection V2'!$K$167,FALSE),"OK", "Review")</f>
        <v>OK</v>
      </c>
      <c r="BX15" s="361" t="str">
        <f>IF(O15&lt;=VLOOKUP($C15,Projections2[[#All],[ISOCode]:[Total 2024 Colombian Returnees]],'Population Projection V2'!$L$167,FALSE),"OK", "Review")</f>
        <v>OK</v>
      </c>
      <c r="BY15" s="361" t="str">
        <f>IF(P15&lt;=VLOOKUP($C15,Projections2[[#All],[ISOCode]:[Total 2024 Colombian Returnees]],'Population Projection V2'!$M$167,FALSE),"OK", "Review")</f>
        <v>OK</v>
      </c>
      <c r="BZ15" s="361" t="str">
        <f>IF(Q15&lt;=VLOOKUP($C15,Projections2[[#All],[ISOCode]:[Total 2024 Colombian Returnees]],'Population Projection V2'!$N$167,FALSE),"OK", "Review")</f>
        <v>OK</v>
      </c>
      <c r="CA15" s="361" t="str">
        <f>IF(T15&lt;=VLOOKUP($C15,Projections2[[#All],[ISOCode]:[Total 2024 Colombian Returnees]],'Population Projection V2'!$O$167,FALSE),"OK", "Review")</f>
        <v>OK</v>
      </c>
      <c r="CB15" s="361" t="str">
        <f>IF(U15&lt;=VLOOKUP($C15,Projections2[[#All],[ISOCode]:[Total 2024 Colombian Returnees]],'Population Projection V2'!$P$167,FALSE),"OK", "Review")</f>
        <v>OK</v>
      </c>
      <c r="CC15" s="361" t="str">
        <f>IF(V15&lt;=VLOOKUP($C15,Projections2[[#All],[ISOCode]:[Total 2024 Colombian Returnees]],'Population Projection V2'!$Q$167,FALSE),"OK", "Review")</f>
        <v>OK</v>
      </c>
      <c r="CD15" s="361" t="str">
        <f>IF(W15&lt;=VLOOKUP($C15,Projections2[[#All],[ISOCode]:[Total 2024 Colombian Returnees]],'Population Projection V2'!$R$167,FALSE),"OK", "Review")</f>
        <v>OK</v>
      </c>
      <c r="CE15" s="361" t="str">
        <f>IF(X15&lt;=VLOOKUP($C15,Projections2[[#All],[ISOCode]:[Total 2024 Colombian Returnees]],'Population Projection V2'!$S$167,FALSE),"OK", "Review")</f>
        <v>OK</v>
      </c>
      <c r="CF15" s="361" t="str">
        <f>IF(AA15&lt;=VLOOKUP($C15,Projections2[[#All],[ISOCode]:[Total 2024 Colombian Returnees]],'Population Projection V2'!$T$167,FALSE),"OK", "Review")</f>
        <v>OK</v>
      </c>
      <c r="CG15" s="361" t="str">
        <f>IF(AB15&lt;=VLOOKUP($C15,Projections2[[#All],[ISOCode]:[Total 2024 Colombian Returnees]],'Population Projection V2'!$U$167,FALSE),"OK", "Review")</f>
        <v>OK</v>
      </c>
      <c r="CH15" s="361" t="str">
        <f>IF(AC15&lt;=VLOOKUP($C15,Projections2[[#All],[ISOCode]:[Total 2024 Colombian Returnees]],'Population Projection V2'!$V$167,FALSE),"OK", "Review")</f>
        <v>OK</v>
      </c>
      <c r="CI15" s="361" t="str">
        <f>IF(AD15&lt;=VLOOKUP($C15,Projections2[[#All],[ISOCode]:[Total 2024 Colombian Returnees]],'Population Projection V2'!$W$167,FALSE),"OK", "Review")</f>
        <v>OK</v>
      </c>
      <c r="CJ15" s="361" t="str">
        <f>IF(AE15&lt;=VLOOKUP($C15,Projections2[[#All],[ISOCode]:[Total 2024 Colombian Returnees]],'Population Projection V2'!$X$167,FALSE),"OK", "Review")</f>
        <v>OK</v>
      </c>
      <c r="CK15" s="361" t="str">
        <f>IF(AH15&lt;=VLOOKUP($C15,Projections2[[#All],[ISOCode]:[Total 2024 Colombian Returnees]],'Population Projection V2'!$Y$167,FALSE),"OK", "Review")</f>
        <v>OK</v>
      </c>
      <c r="CL15" s="361" t="str">
        <f>IF(AI15&lt;=VLOOKUP($C15,Projections2[[#All],[ISOCode]:[Total 2024 Colombian Returnees]],'Population Projection V2'!$Z$167,FALSE),"OK", "Review")</f>
        <v>OK</v>
      </c>
      <c r="CM15" s="361" t="str">
        <f>IF(AJ15&lt;=VLOOKUP($C15,Projections2[[#All],[ISOCode]:[Total 2024 Colombian Returnees]],'Population Projection V2'!$AA$167,FALSE),"OK", "Review")</f>
        <v>OK</v>
      </c>
      <c r="CN15" s="361" t="str">
        <f>IF(AK15&lt;=VLOOKUP($C15,Projections2[[#All],[ISOCode]:[Total 2024 Colombian Returnees]],'Population Projection V2'!$AB$167,FALSE),"OK", "Review")</f>
        <v>OK</v>
      </c>
      <c r="CO15" s="361" t="str">
        <f>IF(AL15&lt;=VLOOKUP($C15,Projections2[[#All],[ISOCode]:[Total 2024 Colombian Returnees]],'Population Projection V2'!$AC$167,FALSE),"OK", "Review")</f>
        <v>OK</v>
      </c>
      <c r="CP15" s="361" t="str">
        <f>IF(AO15&lt;=VLOOKUP($C15,Projections2[[#All],[ISOCode]:[Total 2024 Colombian Returnees]],'Population Projection V2'!$AD$167,FALSE),"OK", "Review")</f>
        <v>OK</v>
      </c>
      <c r="CQ15" s="361" t="str">
        <f>IF(AP15&lt;=VLOOKUP($C15,Projections2[[#All],[ISOCode]:[Total 2024 Colombian Returnees]],'Population Projection V2'!$AE$167,FALSE),"OK", "Review")</f>
        <v>OK</v>
      </c>
      <c r="CR15" s="361" t="str">
        <f>IF(AQ15&lt;=VLOOKUP($C15,Projections2[[#All],[ISOCode]:[Total 2024 Colombian Returnees]],'Population Projection V2'!$AF$167,FALSE),"OK", "Review")</f>
        <v>OK</v>
      </c>
      <c r="CS15" s="361" t="str">
        <f>IF(AR15&lt;=VLOOKUP($C15,Projections2[[#All],[ISOCode]:[Total 2024 Colombian Returnees]],'Population Projection V2'!$AG$167,FALSE),"OK", "Review")</f>
        <v>OK</v>
      </c>
      <c r="CT15" s="361" t="str">
        <f>IF(AS15&lt;=VLOOKUP($C15,Projections2[[#All],[ISOCode]:[Total 2024 Colombian Returnees]],'Population Projection V2'!$AH$167,FALSE),"OK", "Review")</f>
        <v>OK</v>
      </c>
      <c r="CU15" s="361" t="str">
        <f>IF(AV15&lt;=VLOOKUP($C15,Projections2[[#All],[ISOCode]:[Total 2024 Colombian Returnees]],'Population Projection V2'!$AI$167,FALSE),"OK", "Review")</f>
        <v>OK</v>
      </c>
      <c r="CV15" s="361" t="str">
        <f>IF(AW15&lt;=VLOOKUP($C15,Projections2[[#All],[ISOCode]:[Total 2024 Colombian Returnees]],'Population Projection V2'!$AJ$167,FALSE),"OK", "Review")</f>
        <v>OK</v>
      </c>
      <c r="CW15" s="361" t="str">
        <f>IF(AX15&lt;=VLOOKUP($C15,Projections2[[#All],[ISOCode]:[Total 2024 Colombian Returnees]],'Population Projection V2'!$AK$167,FALSE),"OK", "Review")</f>
        <v>OK</v>
      </c>
      <c r="CX15" s="361" t="str">
        <f>IF(AY15&lt;=VLOOKUP($C15,Projections2[[#All],[ISOCode]:[Total 2024 Colombian Returnees]],'Population Projection V2'!$AL$167,FALSE),"OK", "Review")</f>
        <v>OK</v>
      </c>
      <c r="CY15" s="362" t="str">
        <f>IF(AZ15&lt;=VLOOKUP($C15,Projections2[[#All],[ISOCode]:[Total 2024 Colombian Returnees]],'Population Projection V2'!$AM$167,FALSE),"OK", "Review")</f>
        <v>OK</v>
      </c>
    </row>
    <row r="16" spans="1:140" x14ac:dyDescent="0.25">
      <c r="A16" s="218" t="s">
        <v>110</v>
      </c>
      <c r="B16" s="219" t="s">
        <v>110</v>
      </c>
      <c r="C16" s="219" t="s">
        <v>205</v>
      </c>
      <c r="D16" s="219" t="s">
        <v>96</v>
      </c>
      <c r="E16" s="219" t="s">
        <v>420</v>
      </c>
      <c r="F16" s="220">
        <f t="shared" si="0"/>
        <v>0</v>
      </c>
      <c r="G16" s="220">
        <f t="shared" si="1"/>
        <v>0</v>
      </c>
      <c r="H16" s="220">
        <f t="shared" si="2"/>
        <v>0</v>
      </c>
      <c r="I16" s="220">
        <f t="shared" si="3"/>
        <v>0</v>
      </c>
      <c r="J16" s="221">
        <f t="shared" si="4"/>
        <v>0</v>
      </c>
      <c r="K16" s="221">
        <f>VLOOKUP($C16,Projections2[[#All],[ISOCode]:[Total 2024 Colombian Returnees]],7,0)</f>
        <v>0</v>
      </c>
      <c r="L16" s="222"/>
      <c r="M16" s="223"/>
      <c r="N16" s="223"/>
      <c r="O16" s="223"/>
      <c r="P16" s="236"/>
      <c r="Q16" s="224"/>
      <c r="R16" s="224">
        <f>VLOOKUP($C16,Projections2[[#All],[ISOCode]:[Total 2024 Colombian Returnees]],12,0)</f>
        <v>0</v>
      </c>
      <c r="S16" s="225"/>
      <c r="T16" s="226"/>
      <c r="U16" s="226"/>
      <c r="V16" s="226"/>
      <c r="W16" s="226"/>
      <c r="X16" s="227"/>
      <c r="Y16" s="227">
        <f>VLOOKUP($C16,Projections2[[#All],[ISOCode]:[Total 2024 Colombian Returnees]],17,0)</f>
        <v>0</v>
      </c>
      <c r="Z16" s="228"/>
      <c r="AA16" s="227"/>
      <c r="AB16" s="227"/>
      <c r="AC16" s="227"/>
      <c r="AD16" s="227"/>
      <c r="AE16" s="227"/>
      <c r="AF16" s="227">
        <f>VLOOKUP($C16,Projections2[[#All],[ISOCode]:[Total 2024 Colombian Returnees]],22,0)</f>
        <v>0</v>
      </c>
      <c r="AG16" s="228"/>
      <c r="AH16" s="229"/>
      <c r="AI16" s="229"/>
      <c r="AJ16" s="229"/>
      <c r="AK16" s="229"/>
      <c r="AL16" s="230"/>
      <c r="AM16" s="230">
        <f>VLOOKUP($C16,Projections2[[#All],[ISOCode]:[Total 2024 Colombian Returnees]],27,0)</f>
        <v>0</v>
      </c>
      <c r="AN16" s="231"/>
      <c r="AO16" s="232"/>
      <c r="AP16" s="232"/>
      <c r="AQ16" s="232"/>
      <c r="AR16" s="232"/>
      <c r="AS16" s="232"/>
      <c r="AT16" s="232">
        <f>VLOOKUP($C16,Projections2[[#All],[ISOCode]:[Total 2024 Colombian Returnees]],32,0)</f>
        <v>0</v>
      </c>
      <c r="AU16" s="233"/>
      <c r="AV16" s="234"/>
      <c r="AW16" s="234"/>
      <c r="AX16" s="234"/>
      <c r="AY16" s="234"/>
      <c r="AZ16" s="234"/>
      <c r="BA16" s="234">
        <f>VLOOKUP($C16,Projections2[[#All],[ISOCode]:[Total 2024 Colombian Returnees]],37,0)</f>
        <v>0</v>
      </c>
      <c r="BB16" s="235"/>
      <c r="BC16" s="360" t="str">
        <f t="shared" si="6"/>
        <v>Ok</v>
      </c>
      <c r="BD16" s="361" t="str">
        <f t="shared" si="7"/>
        <v>Ok</v>
      </c>
      <c r="BE16" s="361" t="str">
        <f t="shared" si="8"/>
        <v>Ok</v>
      </c>
      <c r="BF16" s="361" t="str">
        <f t="shared" si="24"/>
        <v>Ok</v>
      </c>
      <c r="BG16" s="362" t="str">
        <f t="shared" si="9"/>
        <v>Ok</v>
      </c>
      <c r="BH16" s="360" t="str">
        <f t="shared" si="10"/>
        <v>Ok</v>
      </c>
      <c r="BI16" s="361" t="str">
        <f t="shared" si="11"/>
        <v>Ok</v>
      </c>
      <c r="BJ16" s="361" t="str">
        <f t="shared" si="12"/>
        <v>Ok</v>
      </c>
      <c r="BK16" s="361" t="str">
        <f t="shared" si="13"/>
        <v>Ok</v>
      </c>
      <c r="BL16" s="361" t="str">
        <f t="shared" si="14"/>
        <v>Ok</v>
      </c>
      <c r="BM16" s="361" t="str">
        <f t="shared" si="15"/>
        <v>Ok</v>
      </c>
      <c r="BN16" s="362" t="str">
        <f t="shared" si="16"/>
        <v>Ok</v>
      </c>
      <c r="BO16" s="360" t="str">
        <f t="shared" si="17"/>
        <v>No Pop.</v>
      </c>
      <c r="BP16" s="361" t="str">
        <f t="shared" si="18"/>
        <v>No Pop.</v>
      </c>
      <c r="BQ16" s="361" t="str">
        <f t="shared" si="19"/>
        <v>No Pop.</v>
      </c>
      <c r="BR16" s="361" t="str">
        <f t="shared" si="20"/>
        <v>No Pop.</v>
      </c>
      <c r="BS16" s="361" t="str">
        <f t="shared" si="21"/>
        <v>No Pop.</v>
      </c>
      <c r="BT16" s="361" t="str">
        <f t="shared" si="22"/>
        <v>No Pop.</v>
      </c>
      <c r="BU16" s="362" t="str">
        <f t="shared" si="23"/>
        <v>No Pop.</v>
      </c>
      <c r="BV16" s="360" t="str">
        <f>IF(M16&lt;=VLOOKUP($C16,Projections2[[#All],[ISOCode]:[Total 2024 Colombian Returnees]],'Population Projection V2'!$J$167,FALSE),"OK", "Review")</f>
        <v>OK</v>
      </c>
      <c r="BW16" s="361" t="str">
        <f>IF(N16&lt;=VLOOKUP($C16,Projections2[[#All],[ISOCode]:[Total 2024 Colombian Returnees]],'Population Projection V2'!$K$167,FALSE),"OK", "Review")</f>
        <v>OK</v>
      </c>
      <c r="BX16" s="361" t="str">
        <f>IF(O16&lt;=VLOOKUP($C16,Projections2[[#All],[ISOCode]:[Total 2024 Colombian Returnees]],'Population Projection V2'!$L$167,FALSE),"OK", "Review")</f>
        <v>OK</v>
      </c>
      <c r="BY16" s="361" t="str">
        <f>IF(P16&lt;=VLOOKUP($C16,Projections2[[#All],[ISOCode]:[Total 2024 Colombian Returnees]],'Population Projection V2'!$M$167,FALSE),"OK", "Review")</f>
        <v>OK</v>
      </c>
      <c r="BZ16" s="361" t="str">
        <f>IF(Q16&lt;=VLOOKUP($C16,Projections2[[#All],[ISOCode]:[Total 2024 Colombian Returnees]],'Population Projection V2'!$N$167,FALSE),"OK", "Review")</f>
        <v>OK</v>
      </c>
      <c r="CA16" s="361" t="str">
        <f>IF(T16&lt;=VLOOKUP($C16,Projections2[[#All],[ISOCode]:[Total 2024 Colombian Returnees]],'Population Projection V2'!$O$167,FALSE),"OK", "Review")</f>
        <v>OK</v>
      </c>
      <c r="CB16" s="361" t="str">
        <f>IF(U16&lt;=VLOOKUP($C16,Projections2[[#All],[ISOCode]:[Total 2024 Colombian Returnees]],'Population Projection V2'!$P$167,FALSE),"OK", "Review")</f>
        <v>OK</v>
      </c>
      <c r="CC16" s="361" t="str">
        <f>IF(V16&lt;=VLOOKUP($C16,Projections2[[#All],[ISOCode]:[Total 2024 Colombian Returnees]],'Population Projection V2'!$Q$167,FALSE),"OK", "Review")</f>
        <v>OK</v>
      </c>
      <c r="CD16" s="361" t="str">
        <f>IF(W16&lt;=VLOOKUP($C16,Projections2[[#All],[ISOCode]:[Total 2024 Colombian Returnees]],'Population Projection V2'!$R$167,FALSE),"OK", "Review")</f>
        <v>OK</v>
      </c>
      <c r="CE16" s="361" t="str">
        <f>IF(X16&lt;=VLOOKUP($C16,Projections2[[#All],[ISOCode]:[Total 2024 Colombian Returnees]],'Population Projection V2'!$S$167,FALSE),"OK", "Review")</f>
        <v>OK</v>
      </c>
      <c r="CF16" s="361" t="str">
        <f>IF(AA16&lt;=VLOOKUP($C16,Projections2[[#All],[ISOCode]:[Total 2024 Colombian Returnees]],'Population Projection V2'!$T$167,FALSE),"OK", "Review")</f>
        <v>OK</v>
      </c>
      <c r="CG16" s="361" t="str">
        <f>IF(AB16&lt;=VLOOKUP($C16,Projections2[[#All],[ISOCode]:[Total 2024 Colombian Returnees]],'Population Projection V2'!$U$167,FALSE),"OK", "Review")</f>
        <v>OK</v>
      </c>
      <c r="CH16" s="361" t="str">
        <f>IF(AC16&lt;=VLOOKUP($C16,Projections2[[#All],[ISOCode]:[Total 2024 Colombian Returnees]],'Population Projection V2'!$V$167,FALSE),"OK", "Review")</f>
        <v>OK</v>
      </c>
      <c r="CI16" s="361" t="str">
        <f>IF(AD16&lt;=VLOOKUP($C16,Projections2[[#All],[ISOCode]:[Total 2024 Colombian Returnees]],'Population Projection V2'!$W$167,FALSE),"OK", "Review")</f>
        <v>OK</v>
      </c>
      <c r="CJ16" s="361" t="str">
        <f>IF(AE16&lt;=VLOOKUP($C16,Projections2[[#All],[ISOCode]:[Total 2024 Colombian Returnees]],'Population Projection V2'!$X$167,FALSE),"OK", "Review")</f>
        <v>OK</v>
      </c>
      <c r="CK16" s="361" t="str">
        <f>IF(AH16&lt;=VLOOKUP($C16,Projections2[[#All],[ISOCode]:[Total 2024 Colombian Returnees]],'Population Projection V2'!$Y$167,FALSE),"OK", "Review")</f>
        <v>OK</v>
      </c>
      <c r="CL16" s="361" t="str">
        <f>IF(AI16&lt;=VLOOKUP($C16,Projections2[[#All],[ISOCode]:[Total 2024 Colombian Returnees]],'Population Projection V2'!$Z$167,FALSE),"OK", "Review")</f>
        <v>OK</v>
      </c>
      <c r="CM16" s="361" t="str">
        <f>IF(AJ16&lt;=VLOOKUP($C16,Projections2[[#All],[ISOCode]:[Total 2024 Colombian Returnees]],'Population Projection V2'!$AA$167,FALSE),"OK", "Review")</f>
        <v>OK</v>
      </c>
      <c r="CN16" s="361" t="str">
        <f>IF(AK16&lt;=VLOOKUP($C16,Projections2[[#All],[ISOCode]:[Total 2024 Colombian Returnees]],'Population Projection V2'!$AB$167,FALSE),"OK", "Review")</f>
        <v>OK</v>
      </c>
      <c r="CO16" s="361" t="str">
        <f>IF(AL16&lt;=VLOOKUP($C16,Projections2[[#All],[ISOCode]:[Total 2024 Colombian Returnees]],'Population Projection V2'!$AC$167,FALSE),"OK", "Review")</f>
        <v>OK</v>
      </c>
      <c r="CP16" s="361" t="str">
        <f>IF(AO16&lt;=VLOOKUP($C16,Projections2[[#All],[ISOCode]:[Total 2024 Colombian Returnees]],'Population Projection V2'!$AD$167,FALSE),"OK", "Review")</f>
        <v>OK</v>
      </c>
      <c r="CQ16" s="361" t="str">
        <f>IF(AP16&lt;=VLOOKUP($C16,Projections2[[#All],[ISOCode]:[Total 2024 Colombian Returnees]],'Population Projection V2'!$AE$167,FALSE),"OK", "Review")</f>
        <v>OK</v>
      </c>
      <c r="CR16" s="361" t="str">
        <f>IF(AQ16&lt;=VLOOKUP($C16,Projections2[[#All],[ISOCode]:[Total 2024 Colombian Returnees]],'Population Projection V2'!$AF$167,FALSE),"OK", "Review")</f>
        <v>OK</v>
      </c>
      <c r="CS16" s="361" t="str">
        <f>IF(AR16&lt;=VLOOKUP($C16,Projections2[[#All],[ISOCode]:[Total 2024 Colombian Returnees]],'Population Projection V2'!$AG$167,FALSE),"OK", "Review")</f>
        <v>OK</v>
      </c>
      <c r="CT16" s="361" t="str">
        <f>IF(AS16&lt;=VLOOKUP($C16,Projections2[[#All],[ISOCode]:[Total 2024 Colombian Returnees]],'Population Projection V2'!$AH$167,FALSE),"OK", "Review")</f>
        <v>OK</v>
      </c>
      <c r="CU16" s="361" t="str">
        <f>IF(AV16&lt;=VLOOKUP($C16,Projections2[[#All],[ISOCode]:[Total 2024 Colombian Returnees]],'Population Projection V2'!$AI$167,FALSE),"OK", "Review")</f>
        <v>OK</v>
      </c>
      <c r="CV16" s="361" t="str">
        <f>IF(AW16&lt;=VLOOKUP($C16,Projections2[[#All],[ISOCode]:[Total 2024 Colombian Returnees]],'Population Projection V2'!$AJ$167,FALSE),"OK", "Review")</f>
        <v>OK</v>
      </c>
      <c r="CW16" s="361" t="str">
        <f>IF(AX16&lt;=VLOOKUP($C16,Projections2[[#All],[ISOCode]:[Total 2024 Colombian Returnees]],'Population Projection V2'!$AK$167,FALSE),"OK", "Review")</f>
        <v>OK</v>
      </c>
      <c r="CX16" s="361" t="str">
        <f>IF(AY16&lt;=VLOOKUP($C16,Projections2[[#All],[ISOCode]:[Total 2024 Colombian Returnees]],'Population Projection V2'!$AL$167,FALSE),"OK", "Review")</f>
        <v>OK</v>
      </c>
      <c r="CY16" s="362" t="str">
        <f>IF(AZ16&lt;=VLOOKUP($C16,Projections2[[#All],[ISOCode]:[Total 2024 Colombian Returnees]],'Population Projection V2'!$AM$167,FALSE),"OK", "Review")</f>
        <v>OK</v>
      </c>
    </row>
    <row r="17" spans="1:103" x14ac:dyDescent="0.25">
      <c r="A17" s="218" t="s">
        <v>110</v>
      </c>
      <c r="B17" s="219" t="s">
        <v>110</v>
      </c>
      <c r="C17" s="219" t="s">
        <v>206</v>
      </c>
      <c r="D17" s="219" t="s">
        <v>97</v>
      </c>
      <c r="E17" s="219" t="s">
        <v>420</v>
      </c>
      <c r="F17" s="220">
        <f t="shared" si="0"/>
        <v>0</v>
      </c>
      <c r="G17" s="220">
        <f t="shared" si="1"/>
        <v>0</v>
      </c>
      <c r="H17" s="220">
        <f t="shared" si="2"/>
        <v>0</v>
      </c>
      <c r="I17" s="220">
        <f t="shared" si="3"/>
        <v>0</v>
      </c>
      <c r="J17" s="221">
        <f t="shared" si="4"/>
        <v>0</v>
      </c>
      <c r="K17" s="221">
        <f>VLOOKUP($C17,Projections2[[#All],[ISOCode]:[Total 2024 Colombian Returnees]],7,0)</f>
        <v>0</v>
      </c>
      <c r="L17" s="222"/>
      <c r="M17" s="223"/>
      <c r="N17" s="223"/>
      <c r="O17" s="223"/>
      <c r="P17" s="236"/>
      <c r="Q17" s="224"/>
      <c r="R17" s="224">
        <f>VLOOKUP($C17,Projections2[[#All],[ISOCode]:[Total 2024 Colombian Returnees]],12,0)</f>
        <v>0</v>
      </c>
      <c r="S17" s="225"/>
      <c r="T17" s="226"/>
      <c r="U17" s="226"/>
      <c r="V17" s="226"/>
      <c r="W17" s="226"/>
      <c r="X17" s="227"/>
      <c r="Y17" s="227">
        <f>VLOOKUP($C17,Projections2[[#All],[ISOCode]:[Total 2024 Colombian Returnees]],17,0)</f>
        <v>0</v>
      </c>
      <c r="Z17" s="228"/>
      <c r="AA17" s="227"/>
      <c r="AB17" s="227"/>
      <c r="AC17" s="227"/>
      <c r="AD17" s="227"/>
      <c r="AE17" s="227"/>
      <c r="AF17" s="227">
        <f>VLOOKUP($C17,Projections2[[#All],[ISOCode]:[Total 2024 Colombian Returnees]],22,0)</f>
        <v>0</v>
      </c>
      <c r="AG17" s="228"/>
      <c r="AH17" s="229"/>
      <c r="AI17" s="229"/>
      <c r="AJ17" s="229"/>
      <c r="AK17" s="229"/>
      <c r="AL17" s="230"/>
      <c r="AM17" s="230">
        <f>VLOOKUP($C17,Projections2[[#All],[ISOCode]:[Total 2024 Colombian Returnees]],27,0)</f>
        <v>0</v>
      </c>
      <c r="AN17" s="231"/>
      <c r="AO17" s="232"/>
      <c r="AP17" s="232"/>
      <c r="AQ17" s="232"/>
      <c r="AR17" s="232"/>
      <c r="AS17" s="232"/>
      <c r="AT17" s="232">
        <f>VLOOKUP($C17,Projections2[[#All],[ISOCode]:[Total 2024 Colombian Returnees]],32,0)</f>
        <v>0</v>
      </c>
      <c r="AU17" s="233"/>
      <c r="AV17" s="234"/>
      <c r="AW17" s="234"/>
      <c r="AX17" s="234"/>
      <c r="AY17" s="234"/>
      <c r="AZ17" s="234"/>
      <c r="BA17" s="234">
        <f>VLOOKUP($C17,Projections2[[#All],[ISOCode]:[Total 2024 Colombian Returnees]],37,0)</f>
        <v>0</v>
      </c>
      <c r="BB17" s="235"/>
      <c r="BC17" s="360" t="str">
        <f t="shared" si="6"/>
        <v>Ok</v>
      </c>
      <c r="BD17" s="361" t="str">
        <f t="shared" si="7"/>
        <v>Ok</v>
      </c>
      <c r="BE17" s="361" t="str">
        <f t="shared" si="8"/>
        <v>Ok</v>
      </c>
      <c r="BF17" s="361" t="str">
        <f t="shared" si="24"/>
        <v>Ok</v>
      </c>
      <c r="BG17" s="362" t="str">
        <f t="shared" si="9"/>
        <v>Ok</v>
      </c>
      <c r="BH17" s="360" t="str">
        <f t="shared" si="10"/>
        <v>Ok</v>
      </c>
      <c r="BI17" s="361" t="str">
        <f t="shared" si="11"/>
        <v>Ok</v>
      </c>
      <c r="BJ17" s="361" t="str">
        <f t="shared" si="12"/>
        <v>Ok</v>
      </c>
      <c r="BK17" s="361" t="str">
        <f t="shared" si="13"/>
        <v>Ok</v>
      </c>
      <c r="BL17" s="361" t="str">
        <f t="shared" si="14"/>
        <v>Ok</v>
      </c>
      <c r="BM17" s="361" t="str">
        <f t="shared" si="15"/>
        <v>Ok</v>
      </c>
      <c r="BN17" s="362" t="str">
        <f t="shared" si="16"/>
        <v>Ok</v>
      </c>
      <c r="BO17" s="360" t="str">
        <f t="shared" si="17"/>
        <v>No Pop.</v>
      </c>
      <c r="BP17" s="361" t="str">
        <f t="shared" si="18"/>
        <v>No Pop.</v>
      </c>
      <c r="BQ17" s="361" t="str">
        <f t="shared" si="19"/>
        <v>No Pop.</v>
      </c>
      <c r="BR17" s="361" t="str">
        <f t="shared" si="20"/>
        <v>No Pop.</v>
      </c>
      <c r="BS17" s="361" t="str">
        <f t="shared" si="21"/>
        <v>No Pop.</v>
      </c>
      <c r="BT17" s="361" t="str">
        <f t="shared" si="22"/>
        <v>No Pop.</v>
      </c>
      <c r="BU17" s="362" t="str">
        <f t="shared" si="23"/>
        <v>No Pop.</v>
      </c>
      <c r="BV17" s="360" t="str">
        <f>IF(M17&lt;=VLOOKUP($C17,Projections2[[#All],[ISOCode]:[Total 2024 Colombian Returnees]],'Population Projection V2'!$J$167,FALSE),"OK", "Review")</f>
        <v>OK</v>
      </c>
      <c r="BW17" s="361" t="str">
        <f>IF(N17&lt;=VLOOKUP($C17,Projections2[[#All],[ISOCode]:[Total 2024 Colombian Returnees]],'Population Projection V2'!$K$167,FALSE),"OK", "Review")</f>
        <v>OK</v>
      </c>
      <c r="BX17" s="361" t="str">
        <f>IF(O17&lt;=VLOOKUP($C17,Projections2[[#All],[ISOCode]:[Total 2024 Colombian Returnees]],'Population Projection V2'!$L$167,FALSE),"OK", "Review")</f>
        <v>OK</v>
      </c>
      <c r="BY17" s="361" t="str">
        <f>IF(P17&lt;=VLOOKUP($C17,Projections2[[#All],[ISOCode]:[Total 2024 Colombian Returnees]],'Population Projection V2'!$M$167,FALSE),"OK", "Review")</f>
        <v>OK</v>
      </c>
      <c r="BZ17" s="361" t="str">
        <f>IF(Q17&lt;=VLOOKUP($C17,Projections2[[#All],[ISOCode]:[Total 2024 Colombian Returnees]],'Population Projection V2'!$N$167,FALSE),"OK", "Review")</f>
        <v>OK</v>
      </c>
      <c r="CA17" s="361" t="str">
        <f>IF(T17&lt;=VLOOKUP($C17,Projections2[[#All],[ISOCode]:[Total 2024 Colombian Returnees]],'Population Projection V2'!$O$167,FALSE),"OK", "Review")</f>
        <v>OK</v>
      </c>
      <c r="CB17" s="361" t="str">
        <f>IF(U17&lt;=VLOOKUP($C17,Projections2[[#All],[ISOCode]:[Total 2024 Colombian Returnees]],'Population Projection V2'!$P$167,FALSE),"OK", "Review")</f>
        <v>OK</v>
      </c>
      <c r="CC17" s="361" t="str">
        <f>IF(V17&lt;=VLOOKUP($C17,Projections2[[#All],[ISOCode]:[Total 2024 Colombian Returnees]],'Population Projection V2'!$Q$167,FALSE),"OK", "Review")</f>
        <v>OK</v>
      </c>
      <c r="CD17" s="361" t="str">
        <f>IF(W17&lt;=VLOOKUP($C17,Projections2[[#All],[ISOCode]:[Total 2024 Colombian Returnees]],'Population Projection V2'!$R$167,FALSE),"OK", "Review")</f>
        <v>OK</v>
      </c>
      <c r="CE17" s="361" t="str">
        <f>IF(X17&lt;=VLOOKUP($C17,Projections2[[#All],[ISOCode]:[Total 2024 Colombian Returnees]],'Population Projection V2'!$S$167,FALSE),"OK", "Review")</f>
        <v>OK</v>
      </c>
      <c r="CF17" s="361" t="str">
        <f>IF(AA17&lt;=VLOOKUP($C17,Projections2[[#All],[ISOCode]:[Total 2024 Colombian Returnees]],'Population Projection V2'!$T$167,FALSE),"OK", "Review")</f>
        <v>OK</v>
      </c>
      <c r="CG17" s="361" t="str">
        <f>IF(AB17&lt;=VLOOKUP($C17,Projections2[[#All],[ISOCode]:[Total 2024 Colombian Returnees]],'Population Projection V2'!$U$167,FALSE),"OK", "Review")</f>
        <v>OK</v>
      </c>
      <c r="CH17" s="361" t="str">
        <f>IF(AC17&lt;=VLOOKUP($C17,Projections2[[#All],[ISOCode]:[Total 2024 Colombian Returnees]],'Population Projection V2'!$V$167,FALSE),"OK", "Review")</f>
        <v>OK</v>
      </c>
      <c r="CI17" s="361" t="str">
        <f>IF(AD17&lt;=VLOOKUP($C17,Projections2[[#All],[ISOCode]:[Total 2024 Colombian Returnees]],'Population Projection V2'!$W$167,FALSE),"OK", "Review")</f>
        <v>OK</v>
      </c>
      <c r="CJ17" s="361" t="str">
        <f>IF(AE17&lt;=VLOOKUP($C17,Projections2[[#All],[ISOCode]:[Total 2024 Colombian Returnees]],'Population Projection V2'!$X$167,FALSE),"OK", "Review")</f>
        <v>OK</v>
      </c>
      <c r="CK17" s="361" t="str">
        <f>IF(AH17&lt;=VLOOKUP($C17,Projections2[[#All],[ISOCode]:[Total 2024 Colombian Returnees]],'Population Projection V2'!$Y$167,FALSE),"OK", "Review")</f>
        <v>OK</v>
      </c>
      <c r="CL17" s="361" t="str">
        <f>IF(AI17&lt;=VLOOKUP($C17,Projections2[[#All],[ISOCode]:[Total 2024 Colombian Returnees]],'Population Projection V2'!$Z$167,FALSE),"OK", "Review")</f>
        <v>OK</v>
      </c>
      <c r="CM17" s="361" t="str">
        <f>IF(AJ17&lt;=VLOOKUP($C17,Projections2[[#All],[ISOCode]:[Total 2024 Colombian Returnees]],'Population Projection V2'!$AA$167,FALSE),"OK", "Review")</f>
        <v>OK</v>
      </c>
      <c r="CN17" s="361" t="str">
        <f>IF(AK17&lt;=VLOOKUP($C17,Projections2[[#All],[ISOCode]:[Total 2024 Colombian Returnees]],'Population Projection V2'!$AB$167,FALSE),"OK", "Review")</f>
        <v>OK</v>
      </c>
      <c r="CO17" s="361" t="str">
        <f>IF(AL17&lt;=VLOOKUP($C17,Projections2[[#All],[ISOCode]:[Total 2024 Colombian Returnees]],'Population Projection V2'!$AC$167,FALSE),"OK", "Review")</f>
        <v>OK</v>
      </c>
      <c r="CP17" s="361" t="str">
        <f>IF(AO17&lt;=VLOOKUP($C17,Projections2[[#All],[ISOCode]:[Total 2024 Colombian Returnees]],'Population Projection V2'!$AD$167,FALSE),"OK", "Review")</f>
        <v>OK</v>
      </c>
      <c r="CQ17" s="361" t="str">
        <f>IF(AP17&lt;=VLOOKUP($C17,Projections2[[#All],[ISOCode]:[Total 2024 Colombian Returnees]],'Population Projection V2'!$AE$167,FALSE),"OK", "Review")</f>
        <v>OK</v>
      </c>
      <c r="CR17" s="361" t="str">
        <f>IF(AQ17&lt;=VLOOKUP($C17,Projections2[[#All],[ISOCode]:[Total 2024 Colombian Returnees]],'Population Projection V2'!$AF$167,FALSE),"OK", "Review")</f>
        <v>OK</v>
      </c>
      <c r="CS17" s="361" t="str">
        <f>IF(AR17&lt;=VLOOKUP($C17,Projections2[[#All],[ISOCode]:[Total 2024 Colombian Returnees]],'Population Projection V2'!$AG$167,FALSE),"OK", "Review")</f>
        <v>OK</v>
      </c>
      <c r="CT17" s="361" t="str">
        <f>IF(AS17&lt;=VLOOKUP($C17,Projections2[[#All],[ISOCode]:[Total 2024 Colombian Returnees]],'Population Projection V2'!$AH$167,FALSE),"OK", "Review")</f>
        <v>OK</v>
      </c>
      <c r="CU17" s="361" t="str">
        <f>IF(AV17&lt;=VLOOKUP($C17,Projections2[[#All],[ISOCode]:[Total 2024 Colombian Returnees]],'Population Projection V2'!$AI$167,FALSE),"OK", "Review")</f>
        <v>OK</v>
      </c>
      <c r="CV17" s="361" t="str">
        <f>IF(AW17&lt;=VLOOKUP($C17,Projections2[[#All],[ISOCode]:[Total 2024 Colombian Returnees]],'Population Projection V2'!$AJ$167,FALSE),"OK", "Review")</f>
        <v>OK</v>
      </c>
      <c r="CW17" s="361" t="str">
        <f>IF(AX17&lt;=VLOOKUP($C17,Projections2[[#All],[ISOCode]:[Total 2024 Colombian Returnees]],'Population Projection V2'!$AK$167,FALSE),"OK", "Review")</f>
        <v>OK</v>
      </c>
      <c r="CX17" s="361" t="str">
        <f>IF(AY17&lt;=VLOOKUP($C17,Projections2[[#All],[ISOCode]:[Total 2024 Colombian Returnees]],'Population Projection V2'!$AL$167,FALSE),"OK", "Review")</f>
        <v>OK</v>
      </c>
      <c r="CY17" s="362" t="str">
        <f>IF(AZ17&lt;=VLOOKUP($C17,Projections2[[#All],[ISOCode]:[Total 2024 Colombian Returnees]],'Population Projection V2'!$AM$167,FALSE),"OK", "Review")</f>
        <v>OK</v>
      </c>
    </row>
    <row r="18" spans="1:103" x14ac:dyDescent="0.25">
      <c r="A18" s="218" t="s">
        <v>110</v>
      </c>
      <c r="B18" s="219" t="s">
        <v>110</v>
      </c>
      <c r="C18" s="219" t="s">
        <v>207</v>
      </c>
      <c r="D18" s="219" t="s">
        <v>98</v>
      </c>
      <c r="E18" s="219" t="s">
        <v>420</v>
      </c>
      <c r="F18" s="220">
        <f t="shared" si="0"/>
        <v>0</v>
      </c>
      <c r="G18" s="220">
        <f t="shared" si="1"/>
        <v>0</v>
      </c>
      <c r="H18" s="220">
        <f t="shared" si="2"/>
        <v>0</v>
      </c>
      <c r="I18" s="220">
        <f t="shared" si="3"/>
        <v>0</v>
      </c>
      <c r="J18" s="221">
        <f t="shared" si="4"/>
        <v>0</v>
      </c>
      <c r="K18" s="221">
        <f>VLOOKUP($C18,Projections2[[#All],[ISOCode]:[Total 2024 Colombian Returnees]],7,0)</f>
        <v>0</v>
      </c>
      <c r="L18" s="222"/>
      <c r="M18" s="223"/>
      <c r="N18" s="223"/>
      <c r="O18" s="223"/>
      <c r="P18" s="236"/>
      <c r="Q18" s="224"/>
      <c r="R18" s="224">
        <f>VLOOKUP($C18,Projections2[[#All],[ISOCode]:[Total 2024 Colombian Returnees]],12,0)</f>
        <v>0</v>
      </c>
      <c r="S18" s="225"/>
      <c r="T18" s="226"/>
      <c r="U18" s="226"/>
      <c r="V18" s="226"/>
      <c r="W18" s="226"/>
      <c r="X18" s="227"/>
      <c r="Y18" s="227">
        <f>VLOOKUP($C18,Projections2[[#All],[ISOCode]:[Total 2024 Colombian Returnees]],17,0)</f>
        <v>0</v>
      </c>
      <c r="Z18" s="228"/>
      <c r="AA18" s="227"/>
      <c r="AB18" s="227"/>
      <c r="AC18" s="227"/>
      <c r="AD18" s="227"/>
      <c r="AE18" s="227"/>
      <c r="AF18" s="227">
        <f>VLOOKUP($C18,Projections2[[#All],[ISOCode]:[Total 2024 Colombian Returnees]],22,0)</f>
        <v>0</v>
      </c>
      <c r="AG18" s="228"/>
      <c r="AH18" s="229"/>
      <c r="AI18" s="229"/>
      <c r="AJ18" s="229"/>
      <c r="AK18" s="229"/>
      <c r="AL18" s="230"/>
      <c r="AM18" s="230">
        <f>VLOOKUP($C18,Projections2[[#All],[ISOCode]:[Total 2024 Colombian Returnees]],27,0)</f>
        <v>0</v>
      </c>
      <c r="AN18" s="231"/>
      <c r="AO18" s="232"/>
      <c r="AP18" s="232"/>
      <c r="AQ18" s="232"/>
      <c r="AR18" s="232"/>
      <c r="AS18" s="232"/>
      <c r="AT18" s="232">
        <f>VLOOKUP($C18,Projections2[[#All],[ISOCode]:[Total 2024 Colombian Returnees]],32,0)</f>
        <v>0</v>
      </c>
      <c r="AU18" s="233"/>
      <c r="AV18" s="234"/>
      <c r="AW18" s="234"/>
      <c r="AX18" s="234"/>
      <c r="AY18" s="234"/>
      <c r="AZ18" s="234"/>
      <c r="BA18" s="234">
        <f>VLOOKUP($C18,Projections2[[#All],[ISOCode]:[Total 2024 Colombian Returnees]],37,0)</f>
        <v>0</v>
      </c>
      <c r="BB18" s="235"/>
      <c r="BC18" s="360" t="str">
        <f t="shared" si="6"/>
        <v>Ok</v>
      </c>
      <c r="BD18" s="361" t="str">
        <f t="shared" si="7"/>
        <v>Ok</v>
      </c>
      <c r="BE18" s="361" t="str">
        <f t="shared" si="8"/>
        <v>Ok</v>
      </c>
      <c r="BF18" s="361" t="str">
        <f t="shared" si="24"/>
        <v>Ok</v>
      </c>
      <c r="BG18" s="362" t="str">
        <f t="shared" si="9"/>
        <v>Ok</v>
      </c>
      <c r="BH18" s="360" t="str">
        <f t="shared" si="10"/>
        <v>Ok</v>
      </c>
      <c r="BI18" s="361" t="str">
        <f t="shared" si="11"/>
        <v>Ok</v>
      </c>
      <c r="BJ18" s="361" t="str">
        <f t="shared" si="12"/>
        <v>Ok</v>
      </c>
      <c r="BK18" s="361" t="str">
        <f t="shared" si="13"/>
        <v>Ok</v>
      </c>
      <c r="BL18" s="361" t="str">
        <f t="shared" si="14"/>
        <v>Ok</v>
      </c>
      <c r="BM18" s="361" t="str">
        <f t="shared" si="15"/>
        <v>Ok</v>
      </c>
      <c r="BN18" s="362" t="str">
        <f t="shared" si="16"/>
        <v>Ok</v>
      </c>
      <c r="BO18" s="360" t="str">
        <f t="shared" si="17"/>
        <v>No Pop.</v>
      </c>
      <c r="BP18" s="361" t="str">
        <f t="shared" si="18"/>
        <v>No Pop.</v>
      </c>
      <c r="BQ18" s="361" t="str">
        <f t="shared" si="19"/>
        <v>No Pop.</v>
      </c>
      <c r="BR18" s="361" t="str">
        <f t="shared" si="20"/>
        <v>No Pop.</v>
      </c>
      <c r="BS18" s="361" t="str">
        <f t="shared" si="21"/>
        <v>No Pop.</v>
      </c>
      <c r="BT18" s="361" t="str">
        <f t="shared" si="22"/>
        <v>No Pop.</v>
      </c>
      <c r="BU18" s="362" t="str">
        <f t="shared" si="23"/>
        <v>No Pop.</v>
      </c>
      <c r="BV18" s="360" t="str">
        <f>IF(M18&lt;=VLOOKUP($C18,Projections2[[#All],[ISOCode]:[Total 2024 Colombian Returnees]],'Population Projection V2'!$J$167,FALSE),"OK", "Review")</f>
        <v>OK</v>
      </c>
      <c r="BW18" s="361" t="str">
        <f>IF(N18&lt;=VLOOKUP($C18,Projections2[[#All],[ISOCode]:[Total 2024 Colombian Returnees]],'Population Projection V2'!$K$167,FALSE),"OK", "Review")</f>
        <v>OK</v>
      </c>
      <c r="BX18" s="361" t="str">
        <f>IF(O18&lt;=VLOOKUP($C18,Projections2[[#All],[ISOCode]:[Total 2024 Colombian Returnees]],'Population Projection V2'!$L$167,FALSE),"OK", "Review")</f>
        <v>OK</v>
      </c>
      <c r="BY18" s="361" t="str">
        <f>IF(P18&lt;=VLOOKUP($C18,Projections2[[#All],[ISOCode]:[Total 2024 Colombian Returnees]],'Population Projection V2'!$M$167,FALSE),"OK", "Review")</f>
        <v>OK</v>
      </c>
      <c r="BZ18" s="361" t="str">
        <f>IF(Q18&lt;=VLOOKUP($C18,Projections2[[#All],[ISOCode]:[Total 2024 Colombian Returnees]],'Population Projection V2'!$N$167,FALSE),"OK", "Review")</f>
        <v>OK</v>
      </c>
      <c r="CA18" s="361" t="str">
        <f>IF(T18&lt;=VLOOKUP($C18,Projections2[[#All],[ISOCode]:[Total 2024 Colombian Returnees]],'Population Projection V2'!$O$167,FALSE),"OK", "Review")</f>
        <v>OK</v>
      </c>
      <c r="CB18" s="361" t="str">
        <f>IF(U18&lt;=VLOOKUP($C18,Projections2[[#All],[ISOCode]:[Total 2024 Colombian Returnees]],'Population Projection V2'!$P$167,FALSE),"OK", "Review")</f>
        <v>OK</v>
      </c>
      <c r="CC18" s="361" t="str">
        <f>IF(V18&lt;=VLOOKUP($C18,Projections2[[#All],[ISOCode]:[Total 2024 Colombian Returnees]],'Population Projection V2'!$Q$167,FALSE),"OK", "Review")</f>
        <v>OK</v>
      </c>
      <c r="CD18" s="361" t="str">
        <f>IF(W18&lt;=VLOOKUP($C18,Projections2[[#All],[ISOCode]:[Total 2024 Colombian Returnees]],'Population Projection V2'!$R$167,FALSE),"OK", "Review")</f>
        <v>OK</v>
      </c>
      <c r="CE18" s="361" t="str">
        <f>IF(X18&lt;=VLOOKUP($C18,Projections2[[#All],[ISOCode]:[Total 2024 Colombian Returnees]],'Population Projection V2'!$S$167,FALSE),"OK", "Review")</f>
        <v>OK</v>
      </c>
      <c r="CF18" s="361" t="str">
        <f>IF(AA18&lt;=VLOOKUP($C18,Projections2[[#All],[ISOCode]:[Total 2024 Colombian Returnees]],'Population Projection V2'!$T$167,FALSE),"OK", "Review")</f>
        <v>OK</v>
      </c>
      <c r="CG18" s="361" t="str">
        <f>IF(AB18&lt;=VLOOKUP($C18,Projections2[[#All],[ISOCode]:[Total 2024 Colombian Returnees]],'Population Projection V2'!$U$167,FALSE),"OK", "Review")</f>
        <v>OK</v>
      </c>
      <c r="CH18" s="361" t="str">
        <f>IF(AC18&lt;=VLOOKUP($C18,Projections2[[#All],[ISOCode]:[Total 2024 Colombian Returnees]],'Population Projection V2'!$V$167,FALSE),"OK", "Review")</f>
        <v>OK</v>
      </c>
      <c r="CI18" s="361" t="str">
        <f>IF(AD18&lt;=VLOOKUP($C18,Projections2[[#All],[ISOCode]:[Total 2024 Colombian Returnees]],'Population Projection V2'!$W$167,FALSE),"OK", "Review")</f>
        <v>OK</v>
      </c>
      <c r="CJ18" s="361" t="str">
        <f>IF(AE18&lt;=VLOOKUP($C18,Projections2[[#All],[ISOCode]:[Total 2024 Colombian Returnees]],'Population Projection V2'!$X$167,FALSE),"OK", "Review")</f>
        <v>OK</v>
      </c>
      <c r="CK18" s="361" t="str">
        <f>IF(AH18&lt;=VLOOKUP($C18,Projections2[[#All],[ISOCode]:[Total 2024 Colombian Returnees]],'Population Projection V2'!$Y$167,FALSE),"OK", "Review")</f>
        <v>OK</v>
      </c>
      <c r="CL18" s="361" t="str">
        <f>IF(AI18&lt;=VLOOKUP($C18,Projections2[[#All],[ISOCode]:[Total 2024 Colombian Returnees]],'Population Projection V2'!$Z$167,FALSE),"OK", "Review")</f>
        <v>OK</v>
      </c>
      <c r="CM18" s="361" t="str">
        <f>IF(AJ18&lt;=VLOOKUP($C18,Projections2[[#All],[ISOCode]:[Total 2024 Colombian Returnees]],'Population Projection V2'!$AA$167,FALSE),"OK", "Review")</f>
        <v>OK</v>
      </c>
      <c r="CN18" s="361" t="str">
        <f>IF(AK18&lt;=VLOOKUP($C18,Projections2[[#All],[ISOCode]:[Total 2024 Colombian Returnees]],'Population Projection V2'!$AB$167,FALSE),"OK", "Review")</f>
        <v>OK</v>
      </c>
      <c r="CO18" s="361" t="str">
        <f>IF(AL18&lt;=VLOOKUP($C18,Projections2[[#All],[ISOCode]:[Total 2024 Colombian Returnees]],'Population Projection V2'!$AC$167,FALSE),"OK", "Review")</f>
        <v>OK</v>
      </c>
      <c r="CP18" s="361" t="str">
        <f>IF(AO18&lt;=VLOOKUP($C18,Projections2[[#All],[ISOCode]:[Total 2024 Colombian Returnees]],'Population Projection V2'!$AD$167,FALSE),"OK", "Review")</f>
        <v>OK</v>
      </c>
      <c r="CQ18" s="361" t="str">
        <f>IF(AP18&lt;=VLOOKUP($C18,Projections2[[#All],[ISOCode]:[Total 2024 Colombian Returnees]],'Population Projection V2'!$AE$167,FALSE),"OK", "Review")</f>
        <v>OK</v>
      </c>
      <c r="CR18" s="361" t="str">
        <f>IF(AQ18&lt;=VLOOKUP($C18,Projections2[[#All],[ISOCode]:[Total 2024 Colombian Returnees]],'Population Projection V2'!$AF$167,FALSE),"OK", "Review")</f>
        <v>OK</v>
      </c>
      <c r="CS18" s="361" t="str">
        <f>IF(AR18&lt;=VLOOKUP($C18,Projections2[[#All],[ISOCode]:[Total 2024 Colombian Returnees]],'Population Projection V2'!$AG$167,FALSE),"OK", "Review")</f>
        <v>OK</v>
      </c>
      <c r="CT18" s="361" t="str">
        <f>IF(AS18&lt;=VLOOKUP($C18,Projections2[[#All],[ISOCode]:[Total 2024 Colombian Returnees]],'Population Projection V2'!$AH$167,FALSE),"OK", "Review")</f>
        <v>OK</v>
      </c>
      <c r="CU18" s="361" t="str">
        <f>IF(AV18&lt;=VLOOKUP($C18,Projections2[[#All],[ISOCode]:[Total 2024 Colombian Returnees]],'Population Projection V2'!$AI$167,FALSE),"OK", "Review")</f>
        <v>OK</v>
      </c>
      <c r="CV18" s="361" t="str">
        <f>IF(AW18&lt;=VLOOKUP($C18,Projections2[[#All],[ISOCode]:[Total 2024 Colombian Returnees]],'Population Projection V2'!$AJ$167,FALSE),"OK", "Review")</f>
        <v>OK</v>
      </c>
      <c r="CW18" s="361" t="str">
        <f>IF(AX18&lt;=VLOOKUP($C18,Projections2[[#All],[ISOCode]:[Total 2024 Colombian Returnees]],'Population Projection V2'!$AK$167,FALSE),"OK", "Review")</f>
        <v>OK</v>
      </c>
      <c r="CX18" s="361" t="str">
        <f>IF(AY18&lt;=VLOOKUP($C18,Projections2[[#All],[ISOCode]:[Total 2024 Colombian Returnees]],'Population Projection V2'!$AL$167,FALSE),"OK", "Review")</f>
        <v>OK</v>
      </c>
      <c r="CY18" s="362" t="str">
        <f>IF(AZ18&lt;=VLOOKUP($C18,Projections2[[#All],[ISOCode]:[Total 2024 Colombian Returnees]],'Population Projection V2'!$AM$167,FALSE),"OK", "Review")</f>
        <v>OK</v>
      </c>
    </row>
    <row r="19" spans="1:103" x14ac:dyDescent="0.25">
      <c r="A19" s="218" t="s">
        <v>110</v>
      </c>
      <c r="B19" s="219" t="s">
        <v>110</v>
      </c>
      <c r="C19" s="219" t="s">
        <v>208</v>
      </c>
      <c r="D19" s="219" t="s">
        <v>99</v>
      </c>
      <c r="E19" s="219" t="s">
        <v>420</v>
      </c>
      <c r="F19" s="220">
        <f t="shared" si="0"/>
        <v>0</v>
      </c>
      <c r="G19" s="220">
        <f t="shared" si="1"/>
        <v>0</v>
      </c>
      <c r="H19" s="220">
        <f t="shared" si="2"/>
        <v>0</v>
      </c>
      <c r="I19" s="220">
        <f t="shared" si="3"/>
        <v>0</v>
      </c>
      <c r="J19" s="221">
        <f t="shared" si="4"/>
        <v>0</v>
      </c>
      <c r="K19" s="221">
        <f>VLOOKUP($C19,Projections2[[#All],[ISOCode]:[Total 2024 Colombian Returnees]],7,0)</f>
        <v>0</v>
      </c>
      <c r="L19" s="222"/>
      <c r="M19" s="223"/>
      <c r="N19" s="223"/>
      <c r="O19" s="223"/>
      <c r="P19" s="236"/>
      <c r="Q19" s="224"/>
      <c r="R19" s="224">
        <f>VLOOKUP($C19,Projections2[[#All],[ISOCode]:[Total 2024 Colombian Returnees]],12,0)</f>
        <v>0</v>
      </c>
      <c r="S19" s="225"/>
      <c r="T19" s="226"/>
      <c r="U19" s="226"/>
      <c r="V19" s="226"/>
      <c r="W19" s="226"/>
      <c r="X19" s="227"/>
      <c r="Y19" s="227">
        <f>VLOOKUP($C19,Projections2[[#All],[ISOCode]:[Total 2024 Colombian Returnees]],17,0)</f>
        <v>0</v>
      </c>
      <c r="Z19" s="228"/>
      <c r="AA19" s="227"/>
      <c r="AB19" s="227"/>
      <c r="AC19" s="227"/>
      <c r="AD19" s="227"/>
      <c r="AE19" s="227"/>
      <c r="AF19" s="227">
        <f>VLOOKUP($C19,Projections2[[#All],[ISOCode]:[Total 2024 Colombian Returnees]],22,0)</f>
        <v>0</v>
      </c>
      <c r="AG19" s="228"/>
      <c r="AH19" s="229"/>
      <c r="AI19" s="229"/>
      <c r="AJ19" s="229"/>
      <c r="AK19" s="229"/>
      <c r="AL19" s="230"/>
      <c r="AM19" s="230">
        <f>VLOOKUP($C19,Projections2[[#All],[ISOCode]:[Total 2024 Colombian Returnees]],27,0)</f>
        <v>0</v>
      </c>
      <c r="AN19" s="231"/>
      <c r="AO19" s="232"/>
      <c r="AP19" s="232"/>
      <c r="AQ19" s="232"/>
      <c r="AR19" s="232"/>
      <c r="AS19" s="232"/>
      <c r="AT19" s="232">
        <f>VLOOKUP($C19,Projections2[[#All],[ISOCode]:[Total 2024 Colombian Returnees]],32,0)</f>
        <v>0</v>
      </c>
      <c r="AU19" s="233"/>
      <c r="AV19" s="234"/>
      <c r="AW19" s="234"/>
      <c r="AX19" s="234"/>
      <c r="AY19" s="234"/>
      <c r="AZ19" s="234"/>
      <c r="BA19" s="234">
        <f>VLOOKUP($C19,Projections2[[#All],[ISOCode]:[Total 2024 Colombian Returnees]],37,0)</f>
        <v>0</v>
      </c>
      <c r="BB19" s="235"/>
      <c r="BC19" s="360" t="str">
        <f t="shared" si="6"/>
        <v>Ok</v>
      </c>
      <c r="BD19" s="361" t="str">
        <f t="shared" si="7"/>
        <v>Ok</v>
      </c>
      <c r="BE19" s="361" t="str">
        <f t="shared" si="8"/>
        <v>Ok</v>
      </c>
      <c r="BF19" s="361" t="str">
        <f t="shared" si="24"/>
        <v>Ok</v>
      </c>
      <c r="BG19" s="362" t="str">
        <f t="shared" si="9"/>
        <v>Ok</v>
      </c>
      <c r="BH19" s="360" t="str">
        <f t="shared" si="10"/>
        <v>Ok</v>
      </c>
      <c r="BI19" s="361" t="str">
        <f t="shared" si="11"/>
        <v>Ok</v>
      </c>
      <c r="BJ19" s="361" t="str">
        <f t="shared" si="12"/>
        <v>Ok</v>
      </c>
      <c r="BK19" s="361" t="str">
        <f t="shared" si="13"/>
        <v>Ok</v>
      </c>
      <c r="BL19" s="361" t="str">
        <f t="shared" si="14"/>
        <v>Ok</v>
      </c>
      <c r="BM19" s="361" t="str">
        <f t="shared" si="15"/>
        <v>Ok</v>
      </c>
      <c r="BN19" s="362" t="str">
        <f t="shared" si="16"/>
        <v>Ok</v>
      </c>
      <c r="BO19" s="360" t="str">
        <f t="shared" si="17"/>
        <v>No Pop.</v>
      </c>
      <c r="BP19" s="361" t="str">
        <f t="shared" si="18"/>
        <v>No Pop.</v>
      </c>
      <c r="BQ19" s="361" t="str">
        <f t="shared" si="19"/>
        <v>No Pop.</v>
      </c>
      <c r="BR19" s="361" t="str">
        <f t="shared" si="20"/>
        <v>No Pop.</v>
      </c>
      <c r="BS19" s="361" t="str">
        <f t="shared" si="21"/>
        <v>No Pop.</v>
      </c>
      <c r="BT19" s="361" t="str">
        <f t="shared" si="22"/>
        <v>No Pop.</v>
      </c>
      <c r="BU19" s="362" t="str">
        <f t="shared" si="23"/>
        <v>No Pop.</v>
      </c>
      <c r="BV19" s="360" t="str">
        <f>IF(M19&lt;=VLOOKUP($C19,Projections2[[#All],[ISOCode]:[Total 2024 Colombian Returnees]],'Population Projection V2'!$J$167,FALSE),"OK", "Review")</f>
        <v>OK</v>
      </c>
      <c r="BW19" s="361" t="str">
        <f>IF(N19&lt;=VLOOKUP($C19,Projections2[[#All],[ISOCode]:[Total 2024 Colombian Returnees]],'Population Projection V2'!$K$167,FALSE),"OK", "Review")</f>
        <v>OK</v>
      </c>
      <c r="BX19" s="361" t="str">
        <f>IF(O19&lt;=VLOOKUP($C19,Projections2[[#All],[ISOCode]:[Total 2024 Colombian Returnees]],'Population Projection V2'!$L$167,FALSE),"OK", "Review")</f>
        <v>OK</v>
      </c>
      <c r="BY19" s="361" t="str">
        <f>IF(P19&lt;=VLOOKUP($C19,Projections2[[#All],[ISOCode]:[Total 2024 Colombian Returnees]],'Population Projection V2'!$M$167,FALSE),"OK", "Review")</f>
        <v>OK</v>
      </c>
      <c r="BZ19" s="361" t="str">
        <f>IF(Q19&lt;=VLOOKUP($C19,Projections2[[#All],[ISOCode]:[Total 2024 Colombian Returnees]],'Population Projection V2'!$N$167,FALSE),"OK", "Review")</f>
        <v>OK</v>
      </c>
      <c r="CA19" s="361" t="str">
        <f>IF(T19&lt;=VLOOKUP($C19,Projections2[[#All],[ISOCode]:[Total 2024 Colombian Returnees]],'Population Projection V2'!$O$167,FALSE),"OK", "Review")</f>
        <v>OK</v>
      </c>
      <c r="CB19" s="361" t="str">
        <f>IF(U19&lt;=VLOOKUP($C19,Projections2[[#All],[ISOCode]:[Total 2024 Colombian Returnees]],'Population Projection V2'!$P$167,FALSE),"OK", "Review")</f>
        <v>OK</v>
      </c>
      <c r="CC19" s="361" t="str">
        <f>IF(V19&lt;=VLOOKUP($C19,Projections2[[#All],[ISOCode]:[Total 2024 Colombian Returnees]],'Population Projection V2'!$Q$167,FALSE),"OK", "Review")</f>
        <v>OK</v>
      </c>
      <c r="CD19" s="361" t="str">
        <f>IF(W19&lt;=VLOOKUP($C19,Projections2[[#All],[ISOCode]:[Total 2024 Colombian Returnees]],'Population Projection V2'!$R$167,FALSE),"OK", "Review")</f>
        <v>OK</v>
      </c>
      <c r="CE19" s="361" t="str">
        <f>IF(X19&lt;=VLOOKUP($C19,Projections2[[#All],[ISOCode]:[Total 2024 Colombian Returnees]],'Population Projection V2'!$S$167,FALSE),"OK", "Review")</f>
        <v>OK</v>
      </c>
      <c r="CF19" s="361" t="str">
        <f>IF(AA19&lt;=VLOOKUP($C19,Projections2[[#All],[ISOCode]:[Total 2024 Colombian Returnees]],'Population Projection V2'!$T$167,FALSE),"OK", "Review")</f>
        <v>OK</v>
      </c>
      <c r="CG19" s="361" t="str">
        <f>IF(AB19&lt;=VLOOKUP($C19,Projections2[[#All],[ISOCode]:[Total 2024 Colombian Returnees]],'Population Projection V2'!$U$167,FALSE),"OK", "Review")</f>
        <v>OK</v>
      </c>
      <c r="CH19" s="361" t="str">
        <f>IF(AC19&lt;=VLOOKUP($C19,Projections2[[#All],[ISOCode]:[Total 2024 Colombian Returnees]],'Population Projection V2'!$V$167,FALSE),"OK", "Review")</f>
        <v>OK</v>
      </c>
      <c r="CI19" s="361" t="str">
        <f>IF(AD19&lt;=VLOOKUP($C19,Projections2[[#All],[ISOCode]:[Total 2024 Colombian Returnees]],'Population Projection V2'!$W$167,FALSE),"OK", "Review")</f>
        <v>OK</v>
      </c>
      <c r="CJ19" s="361" t="str">
        <f>IF(AE19&lt;=VLOOKUP($C19,Projections2[[#All],[ISOCode]:[Total 2024 Colombian Returnees]],'Population Projection V2'!$X$167,FALSE),"OK", "Review")</f>
        <v>OK</v>
      </c>
      <c r="CK19" s="361" t="str">
        <f>IF(AH19&lt;=VLOOKUP($C19,Projections2[[#All],[ISOCode]:[Total 2024 Colombian Returnees]],'Population Projection V2'!$Y$167,FALSE),"OK", "Review")</f>
        <v>OK</v>
      </c>
      <c r="CL19" s="361" t="str">
        <f>IF(AI19&lt;=VLOOKUP($C19,Projections2[[#All],[ISOCode]:[Total 2024 Colombian Returnees]],'Population Projection V2'!$Z$167,FALSE),"OK", "Review")</f>
        <v>OK</v>
      </c>
      <c r="CM19" s="361" t="str">
        <f>IF(AJ19&lt;=VLOOKUP($C19,Projections2[[#All],[ISOCode]:[Total 2024 Colombian Returnees]],'Population Projection V2'!$AA$167,FALSE),"OK", "Review")</f>
        <v>OK</v>
      </c>
      <c r="CN19" s="361" t="str">
        <f>IF(AK19&lt;=VLOOKUP($C19,Projections2[[#All],[ISOCode]:[Total 2024 Colombian Returnees]],'Population Projection V2'!$AB$167,FALSE),"OK", "Review")</f>
        <v>OK</v>
      </c>
      <c r="CO19" s="361" t="str">
        <f>IF(AL19&lt;=VLOOKUP($C19,Projections2[[#All],[ISOCode]:[Total 2024 Colombian Returnees]],'Population Projection V2'!$AC$167,FALSE),"OK", "Review")</f>
        <v>OK</v>
      </c>
      <c r="CP19" s="361" t="str">
        <f>IF(AO19&lt;=VLOOKUP($C19,Projections2[[#All],[ISOCode]:[Total 2024 Colombian Returnees]],'Population Projection V2'!$AD$167,FALSE),"OK", "Review")</f>
        <v>OK</v>
      </c>
      <c r="CQ19" s="361" t="str">
        <f>IF(AP19&lt;=VLOOKUP($C19,Projections2[[#All],[ISOCode]:[Total 2024 Colombian Returnees]],'Population Projection V2'!$AE$167,FALSE),"OK", "Review")</f>
        <v>OK</v>
      </c>
      <c r="CR19" s="361" t="str">
        <f>IF(AQ19&lt;=VLOOKUP($C19,Projections2[[#All],[ISOCode]:[Total 2024 Colombian Returnees]],'Population Projection V2'!$AF$167,FALSE),"OK", "Review")</f>
        <v>OK</v>
      </c>
      <c r="CS19" s="361" t="str">
        <f>IF(AR19&lt;=VLOOKUP($C19,Projections2[[#All],[ISOCode]:[Total 2024 Colombian Returnees]],'Population Projection V2'!$AG$167,FALSE),"OK", "Review")</f>
        <v>OK</v>
      </c>
      <c r="CT19" s="361" t="str">
        <f>IF(AS19&lt;=VLOOKUP($C19,Projections2[[#All],[ISOCode]:[Total 2024 Colombian Returnees]],'Population Projection V2'!$AH$167,FALSE),"OK", "Review")</f>
        <v>OK</v>
      </c>
      <c r="CU19" s="361" t="str">
        <f>IF(AV19&lt;=VLOOKUP($C19,Projections2[[#All],[ISOCode]:[Total 2024 Colombian Returnees]],'Population Projection V2'!$AI$167,FALSE),"OK", "Review")</f>
        <v>OK</v>
      </c>
      <c r="CV19" s="361" t="str">
        <f>IF(AW19&lt;=VLOOKUP($C19,Projections2[[#All],[ISOCode]:[Total 2024 Colombian Returnees]],'Population Projection V2'!$AJ$167,FALSE),"OK", "Review")</f>
        <v>OK</v>
      </c>
      <c r="CW19" s="361" t="str">
        <f>IF(AX19&lt;=VLOOKUP($C19,Projections2[[#All],[ISOCode]:[Total 2024 Colombian Returnees]],'Population Projection V2'!$AK$167,FALSE),"OK", "Review")</f>
        <v>OK</v>
      </c>
      <c r="CX19" s="361" t="str">
        <f>IF(AY19&lt;=VLOOKUP($C19,Projections2[[#All],[ISOCode]:[Total 2024 Colombian Returnees]],'Population Projection V2'!$AL$167,FALSE),"OK", "Review")</f>
        <v>OK</v>
      </c>
      <c r="CY19" s="362" t="str">
        <f>IF(AZ19&lt;=VLOOKUP($C19,Projections2[[#All],[ISOCode]:[Total 2024 Colombian Returnees]],'Population Projection V2'!$AM$167,FALSE),"OK", "Review")</f>
        <v>OK</v>
      </c>
    </row>
    <row r="20" spans="1:103" x14ac:dyDescent="0.25">
      <c r="A20" s="218" t="s">
        <v>110</v>
      </c>
      <c r="B20" s="219" t="s">
        <v>110</v>
      </c>
      <c r="C20" s="219" t="s">
        <v>209</v>
      </c>
      <c r="D20" s="219" t="s">
        <v>100</v>
      </c>
      <c r="E20" s="219" t="s">
        <v>420</v>
      </c>
      <c r="F20" s="220">
        <f t="shared" si="0"/>
        <v>0</v>
      </c>
      <c r="G20" s="220">
        <f t="shared" si="1"/>
        <v>0</v>
      </c>
      <c r="H20" s="220">
        <f t="shared" si="2"/>
        <v>0</v>
      </c>
      <c r="I20" s="220">
        <f t="shared" si="3"/>
        <v>0</v>
      </c>
      <c r="J20" s="221">
        <f t="shared" si="4"/>
        <v>0</v>
      </c>
      <c r="K20" s="221">
        <f>VLOOKUP($C20,Projections2[[#All],[ISOCode]:[Total 2024 Colombian Returnees]],7,0)</f>
        <v>0</v>
      </c>
      <c r="L20" s="222"/>
      <c r="M20" s="223"/>
      <c r="N20" s="223"/>
      <c r="O20" s="223"/>
      <c r="P20" s="236"/>
      <c r="Q20" s="224"/>
      <c r="R20" s="224">
        <f>VLOOKUP($C20,Projections2[[#All],[ISOCode]:[Total 2024 Colombian Returnees]],12,0)</f>
        <v>0</v>
      </c>
      <c r="S20" s="225"/>
      <c r="T20" s="226"/>
      <c r="U20" s="226"/>
      <c r="V20" s="226"/>
      <c r="W20" s="226"/>
      <c r="X20" s="227"/>
      <c r="Y20" s="227">
        <f>VLOOKUP($C20,Projections2[[#All],[ISOCode]:[Total 2024 Colombian Returnees]],17,0)</f>
        <v>0</v>
      </c>
      <c r="Z20" s="228"/>
      <c r="AA20" s="227"/>
      <c r="AB20" s="227"/>
      <c r="AC20" s="227"/>
      <c r="AD20" s="227"/>
      <c r="AE20" s="227"/>
      <c r="AF20" s="227">
        <f>VLOOKUP($C20,Projections2[[#All],[ISOCode]:[Total 2024 Colombian Returnees]],22,0)</f>
        <v>0</v>
      </c>
      <c r="AG20" s="228"/>
      <c r="AH20" s="229"/>
      <c r="AI20" s="229"/>
      <c r="AJ20" s="229"/>
      <c r="AK20" s="229"/>
      <c r="AL20" s="230"/>
      <c r="AM20" s="230">
        <f>VLOOKUP($C20,Projections2[[#All],[ISOCode]:[Total 2024 Colombian Returnees]],27,0)</f>
        <v>0</v>
      </c>
      <c r="AN20" s="231"/>
      <c r="AO20" s="232"/>
      <c r="AP20" s="232"/>
      <c r="AQ20" s="232"/>
      <c r="AR20" s="232"/>
      <c r="AS20" s="232"/>
      <c r="AT20" s="232">
        <f>VLOOKUP($C20,Projections2[[#All],[ISOCode]:[Total 2024 Colombian Returnees]],32,0)</f>
        <v>0</v>
      </c>
      <c r="AU20" s="233"/>
      <c r="AV20" s="234"/>
      <c r="AW20" s="234"/>
      <c r="AX20" s="234"/>
      <c r="AY20" s="234"/>
      <c r="AZ20" s="234"/>
      <c r="BA20" s="234">
        <f>VLOOKUP($C20,Projections2[[#All],[ISOCode]:[Total 2024 Colombian Returnees]],37,0)</f>
        <v>0</v>
      </c>
      <c r="BB20" s="235"/>
      <c r="BC20" s="360" t="str">
        <f t="shared" si="6"/>
        <v>Ok</v>
      </c>
      <c r="BD20" s="361" t="str">
        <f t="shared" si="7"/>
        <v>Ok</v>
      </c>
      <c r="BE20" s="361" t="str">
        <f t="shared" si="8"/>
        <v>Ok</v>
      </c>
      <c r="BF20" s="361" t="str">
        <f t="shared" si="24"/>
        <v>Ok</v>
      </c>
      <c r="BG20" s="362" t="str">
        <f t="shared" si="9"/>
        <v>Ok</v>
      </c>
      <c r="BH20" s="360" t="str">
        <f t="shared" si="10"/>
        <v>Ok</v>
      </c>
      <c r="BI20" s="361" t="str">
        <f t="shared" si="11"/>
        <v>Ok</v>
      </c>
      <c r="BJ20" s="361" t="str">
        <f t="shared" si="12"/>
        <v>Ok</v>
      </c>
      <c r="BK20" s="361" t="str">
        <f t="shared" si="13"/>
        <v>Ok</v>
      </c>
      <c r="BL20" s="361" t="str">
        <f t="shared" si="14"/>
        <v>Ok</v>
      </c>
      <c r="BM20" s="361" t="str">
        <f t="shared" si="15"/>
        <v>Ok</v>
      </c>
      <c r="BN20" s="362" t="str">
        <f t="shared" si="16"/>
        <v>Ok</v>
      </c>
      <c r="BO20" s="360" t="str">
        <f t="shared" si="17"/>
        <v>No Pop.</v>
      </c>
      <c r="BP20" s="361" t="str">
        <f t="shared" si="18"/>
        <v>No Pop.</v>
      </c>
      <c r="BQ20" s="361" t="str">
        <f t="shared" si="19"/>
        <v>No Pop.</v>
      </c>
      <c r="BR20" s="361" t="str">
        <f t="shared" si="20"/>
        <v>No Pop.</v>
      </c>
      <c r="BS20" s="361" t="str">
        <f t="shared" si="21"/>
        <v>No Pop.</v>
      </c>
      <c r="BT20" s="361" t="str">
        <f t="shared" si="22"/>
        <v>No Pop.</v>
      </c>
      <c r="BU20" s="362" t="str">
        <f t="shared" si="23"/>
        <v>No Pop.</v>
      </c>
      <c r="BV20" s="360" t="str">
        <f>IF(M20&lt;=VLOOKUP($C20,Projections2[[#All],[ISOCode]:[Total 2024 Colombian Returnees]],'Population Projection V2'!$J$167,FALSE),"OK", "Review")</f>
        <v>OK</v>
      </c>
      <c r="BW20" s="361" t="str">
        <f>IF(N20&lt;=VLOOKUP($C20,Projections2[[#All],[ISOCode]:[Total 2024 Colombian Returnees]],'Population Projection V2'!$K$167,FALSE),"OK", "Review")</f>
        <v>OK</v>
      </c>
      <c r="BX20" s="361" t="str">
        <f>IF(O20&lt;=VLOOKUP($C20,Projections2[[#All],[ISOCode]:[Total 2024 Colombian Returnees]],'Population Projection V2'!$L$167,FALSE),"OK", "Review")</f>
        <v>OK</v>
      </c>
      <c r="BY20" s="361" t="str">
        <f>IF(P20&lt;=VLOOKUP($C20,Projections2[[#All],[ISOCode]:[Total 2024 Colombian Returnees]],'Population Projection V2'!$M$167,FALSE),"OK", "Review")</f>
        <v>OK</v>
      </c>
      <c r="BZ20" s="361" t="str">
        <f>IF(Q20&lt;=VLOOKUP($C20,Projections2[[#All],[ISOCode]:[Total 2024 Colombian Returnees]],'Population Projection V2'!$N$167,FALSE),"OK", "Review")</f>
        <v>OK</v>
      </c>
      <c r="CA20" s="361" t="str">
        <f>IF(T20&lt;=VLOOKUP($C20,Projections2[[#All],[ISOCode]:[Total 2024 Colombian Returnees]],'Population Projection V2'!$O$167,FALSE),"OK", "Review")</f>
        <v>OK</v>
      </c>
      <c r="CB20" s="361" t="str">
        <f>IF(U20&lt;=VLOOKUP($C20,Projections2[[#All],[ISOCode]:[Total 2024 Colombian Returnees]],'Population Projection V2'!$P$167,FALSE),"OK", "Review")</f>
        <v>OK</v>
      </c>
      <c r="CC20" s="361" t="str">
        <f>IF(V20&lt;=VLOOKUP($C20,Projections2[[#All],[ISOCode]:[Total 2024 Colombian Returnees]],'Population Projection V2'!$Q$167,FALSE),"OK", "Review")</f>
        <v>OK</v>
      </c>
      <c r="CD20" s="361" t="str">
        <f>IF(W20&lt;=VLOOKUP($C20,Projections2[[#All],[ISOCode]:[Total 2024 Colombian Returnees]],'Population Projection V2'!$R$167,FALSE),"OK", "Review")</f>
        <v>OK</v>
      </c>
      <c r="CE20" s="361" t="str">
        <f>IF(X20&lt;=VLOOKUP($C20,Projections2[[#All],[ISOCode]:[Total 2024 Colombian Returnees]],'Population Projection V2'!$S$167,FALSE),"OK", "Review")</f>
        <v>OK</v>
      </c>
      <c r="CF20" s="361" t="str">
        <f>IF(AA20&lt;=VLOOKUP($C20,Projections2[[#All],[ISOCode]:[Total 2024 Colombian Returnees]],'Population Projection V2'!$T$167,FALSE),"OK", "Review")</f>
        <v>OK</v>
      </c>
      <c r="CG20" s="361" t="str">
        <f>IF(AB20&lt;=VLOOKUP($C20,Projections2[[#All],[ISOCode]:[Total 2024 Colombian Returnees]],'Population Projection V2'!$U$167,FALSE),"OK", "Review")</f>
        <v>OK</v>
      </c>
      <c r="CH20" s="361" t="str">
        <f>IF(AC20&lt;=VLOOKUP($C20,Projections2[[#All],[ISOCode]:[Total 2024 Colombian Returnees]],'Population Projection V2'!$V$167,FALSE),"OK", "Review")</f>
        <v>OK</v>
      </c>
      <c r="CI20" s="361" t="str">
        <f>IF(AD20&lt;=VLOOKUP($C20,Projections2[[#All],[ISOCode]:[Total 2024 Colombian Returnees]],'Population Projection V2'!$W$167,FALSE),"OK", "Review")</f>
        <v>OK</v>
      </c>
      <c r="CJ20" s="361" t="str">
        <f>IF(AE20&lt;=VLOOKUP($C20,Projections2[[#All],[ISOCode]:[Total 2024 Colombian Returnees]],'Population Projection V2'!$X$167,FALSE),"OK", "Review")</f>
        <v>OK</v>
      </c>
      <c r="CK20" s="361" t="str">
        <f>IF(AH20&lt;=VLOOKUP($C20,Projections2[[#All],[ISOCode]:[Total 2024 Colombian Returnees]],'Population Projection V2'!$Y$167,FALSE),"OK", "Review")</f>
        <v>OK</v>
      </c>
      <c r="CL20" s="361" t="str">
        <f>IF(AI20&lt;=VLOOKUP($C20,Projections2[[#All],[ISOCode]:[Total 2024 Colombian Returnees]],'Population Projection V2'!$Z$167,FALSE),"OK", "Review")</f>
        <v>OK</v>
      </c>
      <c r="CM20" s="361" t="str">
        <f>IF(AJ20&lt;=VLOOKUP($C20,Projections2[[#All],[ISOCode]:[Total 2024 Colombian Returnees]],'Population Projection V2'!$AA$167,FALSE),"OK", "Review")</f>
        <v>OK</v>
      </c>
      <c r="CN20" s="361" t="str">
        <f>IF(AK20&lt;=VLOOKUP($C20,Projections2[[#All],[ISOCode]:[Total 2024 Colombian Returnees]],'Population Projection V2'!$AB$167,FALSE),"OK", "Review")</f>
        <v>OK</v>
      </c>
      <c r="CO20" s="361" t="str">
        <f>IF(AL20&lt;=VLOOKUP($C20,Projections2[[#All],[ISOCode]:[Total 2024 Colombian Returnees]],'Population Projection V2'!$AC$167,FALSE),"OK", "Review")</f>
        <v>OK</v>
      </c>
      <c r="CP20" s="361" t="str">
        <f>IF(AO20&lt;=VLOOKUP($C20,Projections2[[#All],[ISOCode]:[Total 2024 Colombian Returnees]],'Population Projection V2'!$AD$167,FALSE),"OK", "Review")</f>
        <v>OK</v>
      </c>
      <c r="CQ20" s="361" t="str">
        <f>IF(AP20&lt;=VLOOKUP($C20,Projections2[[#All],[ISOCode]:[Total 2024 Colombian Returnees]],'Population Projection V2'!$AE$167,FALSE),"OK", "Review")</f>
        <v>OK</v>
      </c>
      <c r="CR20" s="361" t="str">
        <f>IF(AQ20&lt;=VLOOKUP($C20,Projections2[[#All],[ISOCode]:[Total 2024 Colombian Returnees]],'Population Projection V2'!$AF$167,FALSE),"OK", "Review")</f>
        <v>OK</v>
      </c>
      <c r="CS20" s="361" t="str">
        <f>IF(AR20&lt;=VLOOKUP($C20,Projections2[[#All],[ISOCode]:[Total 2024 Colombian Returnees]],'Population Projection V2'!$AG$167,FALSE),"OK", "Review")</f>
        <v>OK</v>
      </c>
      <c r="CT20" s="361" t="str">
        <f>IF(AS20&lt;=VLOOKUP($C20,Projections2[[#All],[ISOCode]:[Total 2024 Colombian Returnees]],'Population Projection V2'!$AH$167,FALSE),"OK", "Review")</f>
        <v>OK</v>
      </c>
      <c r="CU20" s="361" t="str">
        <f>IF(AV20&lt;=VLOOKUP($C20,Projections2[[#All],[ISOCode]:[Total 2024 Colombian Returnees]],'Population Projection V2'!$AI$167,FALSE),"OK", "Review")</f>
        <v>OK</v>
      </c>
      <c r="CV20" s="361" t="str">
        <f>IF(AW20&lt;=VLOOKUP($C20,Projections2[[#All],[ISOCode]:[Total 2024 Colombian Returnees]],'Population Projection V2'!$AJ$167,FALSE),"OK", "Review")</f>
        <v>OK</v>
      </c>
      <c r="CW20" s="361" t="str">
        <f>IF(AX20&lt;=VLOOKUP($C20,Projections2[[#All],[ISOCode]:[Total 2024 Colombian Returnees]],'Population Projection V2'!$AK$167,FALSE),"OK", "Review")</f>
        <v>OK</v>
      </c>
      <c r="CX20" s="361" t="str">
        <f>IF(AY20&lt;=VLOOKUP($C20,Projections2[[#All],[ISOCode]:[Total 2024 Colombian Returnees]],'Population Projection V2'!$AL$167,FALSE),"OK", "Review")</f>
        <v>OK</v>
      </c>
      <c r="CY20" s="362" t="str">
        <f>IF(AZ20&lt;=VLOOKUP($C20,Projections2[[#All],[ISOCode]:[Total 2024 Colombian Returnees]],'Population Projection V2'!$AM$167,FALSE),"OK", "Review")</f>
        <v>OK</v>
      </c>
    </row>
    <row r="21" spans="1:103" x14ac:dyDescent="0.25">
      <c r="A21" s="218" t="s">
        <v>110</v>
      </c>
      <c r="B21" s="219" t="s">
        <v>110</v>
      </c>
      <c r="C21" s="219" t="s">
        <v>210</v>
      </c>
      <c r="D21" s="219" t="s">
        <v>101</v>
      </c>
      <c r="E21" s="219" t="s">
        <v>420</v>
      </c>
      <c r="F21" s="220">
        <f t="shared" si="0"/>
        <v>0</v>
      </c>
      <c r="G21" s="220">
        <f t="shared" si="1"/>
        <v>0</v>
      </c>
      <c r="H21" s="220">
        <f t="shared" si="2"/>
        <v>0</v>
      </c>
      <c r="I21" s="220">
        <f t="shared" si="3"/>
        <v>0</v>
      </c>
      <c r="J21" s="221">
        <f t="shared" si="4"/>
        <v>0</v>
      </c>
      <c r="K21" s="221">
        <f>VLOOKUP($C21,Projections2[[#All],[ISOCode]:[Total 2024 Colombian Returnees]],7,0)</f>
        <v>0</v>
      </c>
      <c r="L21" s="222"/>
      <c r="M21" s="223"/>
      <c r="N21" s="223"/>
      <c r="O21" s="223"/>
      <c r="P21" s="236"/>
      <c r="Q21" s="224"/>
      <c r="R21" s="224">
        <f>VLOOKUP($C21,Projections2[[#All],[ISOCode]:[Total 2024 Colombian Returnees]],12,0)</f>
        <v>0</v>
      </c>
      <c r="S21" s="225"/>
      <c r="T21" s="226"/>
      <c r="U21" s="226"/>
      <c r="V21" s="226"/>
      <c r="W21" s="226"/>
      <c r="X21" s="227"/>
      <c r="Y21" s="227">
        <f>VLOOKUP($C21,Projections2[[#All],[ISOCode]:[Total 2024 Colombian Returnees]],17,0)</f>
        <v>0</v>
      </c>
      <c r="Z21" s="228"/>
      <c r="AA21" s="227"/>
      <c r="AB21" s="227"/>
      <c r="AC21" s="227"/>
      <c r="AD21" s="227"/>
      <c r="AE21" s="227"/>
      <c r="AF21" s="227">
        <f>VLOOKUP($C21,Projections2[[#All],[ISOCode]:[Total 2024 Colombian Returnees]],22,0)</f>
        <v>0</v>
      </c>
      <c r="AG21" s="228"/>
      <c r="AH21" s="229"/>
      <c r="AI21" s="229"/>
      <c r="AJ21" s="229"/>
      <c r="AK21" s="229"/>
      <c r="AL21" s="230"/>
      <c r="AM21" s="230">
        <f>VLOOKUP($C21,Projections2[[#All],[ISOCode]:[Total 2024 Colombian Returnees]],27,0)</f>
        <v>0</v>
      </c>
      <c r="AN21" s="231"/>
      <c r="AO21" s="232"/>
      <c r="AP21" s="232"/>
      <c r="AQ21" s="232"/>
      <c r="AR21" s="232"/>
      <c r="AS21" s="232"/>
      <c r="AT21" s="232">
        <f>VLOOKUP($C21,Projections2[[#All],[ISOCode]:[Total 2024 Colombian Returnees]],32,0)</f>
        <v>0</v>
      </c>
      <c r="AU21" s="233"/>
      <c r="AV21" s="234"/>
      <c r="AW21" s="234"/>
      <c r="AX21" s="234"/>
      <c r="AY21" s="234"/>
      <c r="AZ21" s="234"/>
      <c r="BA21" s="234">
        <f>VLOOKUP($C21,Projections2[[#All],[ISOCode]:[Total 2024 Colombian Returnees]],37,0)</f>
        <v>0</v>
      </c>
      <c r="BB21" s="235"/>
      <c r="BC21" s="360" t="str">
        <f t="shared" si="6"/>
        <v>Ok</v>
      </c>
      <c r="BD21" s="361" t="str">
        <f t="shared" si="7"/>
        <v>Ok</v>
      </c>
      <c r="BE21" s="361" t="str">
        <f t="shared" si="8"/>
        <v>Ok</v>
      </c>
      <c r="BF21" s="361" t="str">
        <f t="shared" si="24"/>
        <v>Ok</v>
      </c>
      <c r="BG21" s="362" t="str">
        <f t="shared" si="9"/>
        <v>Ok</v>
      </c>
      <c r="BH21" s="360" t="str">
        <f t="shared" si="10"/>
        <v>Ok</v>
      </c>
      <c r="BI21" s="361" t="str">
        <f t="shared" si="11"/>
        <v>Ok</v>
      </c>
      <c r="BJ21" s="361" t="str">
        <f t="shared" si="12"/>
        <v>Ok</v>
      </c>
      <c r="BK21" s="361" t="str">
        <f t="shared" si="13"/>
        <v>Ok</v>
      </c>
      <c r="BL21" s="361" t="str">
        <f t="shared" si="14"/>
        <v>Ok</v>
      </c>
      <c r="BM21" s="361" t="str">
        <f t="shared" si="15"/>
        <v>Ok</v>
      </c>
      <c r="BN21" s="362" t="str">
        <f t="shared" si="16"/>
        <v>Ok</v>
      </c>
      <c r="BO21" s="360" t="str">
        <f t="shared" si="17"/>
        <v>No Pop.</v>
      </c>
      <c r="BP21" s="361" t="str">
        <f t="shared" si="18"/>
        <v>No Pop.</v>
      </c>
      <c r="BQ21" s="361" t="str">
        <f t="shared" si="19"/>
        <v>No Pop.</v>
      </c>
      <c r="BR21" s="361" t="str">
        <f t="shared" si="20"/>
        <v>No Pop.</v>
      </c>
      <c r="BS21" s="361" t="str">
        <f t="shared" si="21"/>
        <v>No Pop.</v>
      </c>
      <c r="BT21" s="361" t="str">
        <f t="shared" si="22"/>
        <v>No Pop.</v>
      </c>
      <c r="BU21" s="362" t="str">
        <f t="shared" si="23"/>
        <v>No Pop.</v>
      </c>
      <c r="BV21" s="360" t="str">
        <f>IF(M21&lt;=VLOOKUP($C21,Projections2[[#All],[ISOCode]:[Total 2024 Colombian Returnees]],'Population Projection V2'!$J$167,FALSE),"OK", "Review")</f>
        <v>OK</v>
      </c>
      <c r="BW21" s="361" t="str">
        <f>IF(N21&lt;=VLOOKUP($C21,Projections2[[#All],[ISOCode]:[Total 2024 Colombian Returnees]],'Population Projection V2'!$K$167,FALSE),"OK", "Review")</f>
        <v>OK</v>
      </c>
      <c r="BX21" s="361" t="str">
        <f>IF(O21&lt;=VLOOKUP($C21,Projections2[[#All],[ISOCode]:[Total 2024 Colombian Returnees]],'Population Projection V2'!$L$167,FALSE),"OK", "Review")</f>
        <v>OK</v>
      </c>
      <c r="BY21" s="361" t="str">
        <f>IF(P21&lt;=VLOOKUP($C21,Projections2[[#All],[ISOCode]:[Total 2024 Colombian Returnees]],'Population Projection V2'!$M$167,FALSE),"OK", "Review")</f>
        <v>OK</v>
      </c>
      <c r="BZ21" s="361" t="str">
        <f>IF(Q21&lt;=VLOOKUP($C21,Projections2[[#All],[ISOCode]:[Total 2024 Colombian Returnees]],'Population Projection V2'!$N$167,FALSE),"OK", "Review")</f>
        <v>OK</v>
      </c>
      <c r="CA21" s="361" t="str">
        <f>IF(T21&lt;=VLOOKUP($C21,Projections2[[#All],[ISOCode]:[Total 2024 Colombian Returnees]],'Population Projection V2'!$O$167,FALSE),"OK", "Review")</f>
        <v>OK</v>
      </c>
      <c r="CB21" s="361" t="str">
        <f>IF(U21&lt;=VLOOKUP($C21,Projections2[[#All],[ISOCode]:[Total 2024 Colombian Returnees]],'Population Projection V2'!$P$167,FALSE),"OK", "Review")</f>
        <v>OK</v>
      </c>
      <c r="CC21" s="361" t="str">
        <f>IF(V21&lt;=VLOOKUP($C21,Projections2[[#All],[ISOCode]:[Total 2024 Colombian Returnees]],'Population Projection V2'!$Q$167,FALSE),"OK", "Review")</f>
        <v>OK</v>
      </c>
      <c r="CD21" s="361" t="str">
        <f>IF(W21&lt;=VLOOKUP($C21,Projections2[[#All],[ISOCode]:[Total 2024 Colombian Returnees]],'Population Projection V2'!$R$167,FALSE),"OK", "Review")</f>
        <v>OK</v>
      </c>
      <c r="CE21" s="361" t="str">
        <f>IF(X21&lt;=VLOOKUP($C21,Projections2[[#All],[ISOCode]:[Total 2024 Colombian Returnees]],'Population Projection V2'!$S$167,FALSE),"OK", "Review")</f>
        <v>OK</v>
      </c>
      <c r="CF21" s="361" t="str">
        <f>IF(AA21&lt;=VLOOKUP($C21,Projections2[[#All],[ISOCode]:[Total 2024 Colombian Returnees]],'Population Projection V2'!$T$167,FALSE),"OK", "Review")</f>
        <v>OK</v>
      </c>
      <c r="CG21" s="361" t="str">
        <f>IF(AB21&lt;=VLOOKUP($C21,Projections2[[#All],[ISOCode]:[Total 2024 Colombian Returnees]],'Population Projection V2'!$U$167,FALSE),"OK", "Review")</f>
        <v>OK</v>
      </c>
      <c r="CH21" s="361" t="str">
        <f>IF(AC21&lt;=VLOOKUP($C21,Projections2[[#All],[ISOCode]:[Total 2024 Colombian Returnees]],'Population Projection V2'!$V$167,FALSE),"OK", "Review")</f>
        <v>OK</v>
      </c>
      <c r="CI21" s="361" t="str">
        <f>IF(AD21&lt;=VLOOKUP($C21,Projections2[[#All],[ISOCode]:[Total 2024 Colombian Returnees]],'Population Projection V2'!$W$167,FALSE),"OK", "Review")</f>
        <v>OK</v>
      </c>
      <c r="CJ21" s="361" t="str">
        <f>IF(AE21&lt;=VLOOKUP($C21,Projections2[[#All],[ISOCode]:[Total 2024 Colombian Returnees]],'Population Projection V2'!$X$167,FALSE),"OK", "Review")</f>
        <v>OK</v>
      </c>
      <c r="CK21" s="361" t="str">
        <f>IF(AH21&lt;=VLOOKUP($C21,Projections2[[#All],[ISOCode]:[Total 2024 Colombian Returnees]],'Population Projection V2'!$Y$167,FALSE),"OK", "Review")</f>
        <v>OK</v>
      </c>
      <c r="CL21" s="361" t="str">
        <f>IF(AI21&lt;=VLOOKUP($C21,Projections2[[#All],[ISOCode]:[Total 2024 Colombian Returnees]],'Population Projection V2'!$Z$167,FALSE),"OK", "Review")</f>
        <v>OK</v>
      </c>
      <c r="CM21" s="361" t="str">
        <f>IF(AJ21&lt;=VLOOKUP($C21,Projections2[[#All],[ISOCode]:[Total 2024 Colombian Returnees]],'Population Projection V2'!$AA$167,FALSE),"OK", "Review")</f>
        <v>OK</v>
      </c>
      <c r="CN21" s="361" t="str">
        <f>IF(AK21&lt;=VLOOKUP($C21,Projections2[[#All],[ISOCode]:[Total 2024 Colombian Returnees]],'Population Projection V2'!$AB$167,FALSE),"OK", "Review")</f>
        <v>OK</v>
      </c>
      <c r="CO21" s="361" t="str">
        <f>IF(AL21&lt;=VLOOKUP($C21,Projections2[[#All],[ISOCode]:[Total 2024 Colombian Returnees]],'Population Projection V2'!$AC$167,FALSE),"OK", "Review")</f>
        <v>OK</v>
      </c>
      <c r="CP21" s="361" t="str">
        <f>IF(AO21&lt;=VLOOKUP($C21,Projections2[[#All],[ISOCode]:[Total 2024 Colombian Returnees]],'Population Projection V2'!$AD$167,FALSE),"OK", "Review")</f>
        <v>OK</v>
      </c>
      <c r="CQ21" s="361" t="str">
        <f>IF(AP21&lt;=VLOOKUP($C21,Projections2[[#All],[ISOCode]:[Total 2024 Colombian Returnees]],'Population Projection V2'!$AE$167,FALSE),"OK", "Review")</f>
        <v>OK</v>
      </c>
      <c r="CR21" s="361" t="str">
        <f>IF(AQ21&lt;=VLOOKUP($C21,Projections2[[#All],[ISOCode]:[Total 2024 Colombian Returnees]],'Population Projection V2'!$AF$167,FALSE),"OK", "Review")</f>
        <v>OK</v>
      </c>
      <c r="CS21" s="361" t="str">
        <f>IF(AR21&lt;=VLOOKUP($C21,Projections2[[#All],[ISOCode]:[Total 2024 Colombian Returnees]],'Population Projection V2'!$AG$167,FALSE),"OK", "Review")</f>
        <v>OK</v>
      </c>
      <c r="CT21" s="361" t="str">
        <f>IF(AS21&lt;=VLOOKUP($C21,Projections2[[#All],[ISOCode]:[Total 2024 Colombian Returnees]],'Population Projection V2'!$AH$167,FALSE),"OK", "Review")</f>
        <v>OK</v>
      </c>
      <c r="CU21" s="361" t="str">
        <f>IF(AV21&lt;=VLOOKUP($C21,Projections2[[#All],[ISOCode]:[Total 2024 Colombian Returnees]],'Population Projection V2'!$AI$167,FALSE),"OK", "Review")</f>
        <v>OK</v>
      </c>
      <c r="CV21" s="361" t="str">
        <f>IF(AW21&lt;=VLOOKUP($C21,Projections2[[#All],[ISOCode]:[Total 2024 Colombian Returnees]],'Population Projection V2'!$AJ$167,FALSE),"OK", "Review")</f>
        <v>OK</v>
      </c>
      <c r="CW21" s="361" t="str">
        <f>IF(AX21&lt;=VLOOKUP($C21,Projections2[[#All],[ISOCode]:[Total 2024 Colombian Returnees]],'Population Projection V2'!$AK$167,FALSE),"OK", "Review")</f>
        <v>OK</v>
      </c>
      <c r="CX21" s="361" t="str">
        <f>IF(AY21&lt;=VLOOKUP($C21,Projections2[[#All],[ISOCode]:[Total 2024 Colombian Returnees]],'Population Projection V2'!$AL$167,FALSE),"OK", "Review")</f>
        <v>OK</v>
      </c>
      <c r="CY21" s="362" t="str">
        <f>IF(AZ21&lt;=VLOOKUP($C21,Projections2[[#All],[ISOCode]:[Total 2024 Colombian Returnees]],'Population Projection V2'!$AM$167,FALSE),"OK", "Review")</f>
        <v>OK</v>
      </c>
    </row>
    <row r="22" spans="1:103" x14ac:dyDescent="0.25">
      <c r="A22" s="218" t="s">
        <v>110</v>
      </c>
      <c r="B22" s="219" t="s">
        <v>110</v>
      </c>
      <c r="C22" s="219" t="s">
        <v>211</v>
      </c>
      <c r="D22" s="219" t="s">
        <v>102</v>
      </c>
      <c r="E22" s="219" t="s">
        <v>420</v>
      </c>
      <c r="F22" s="220">
        <f t="shared" si="0"/>
        <v>0</v>
      </c>
      <c r="G22" s="220">
        <f t="shared" si="1"/>
        <v>0</v>
      </c>
      <c r="H22" s="220">
        <f t="shared" si="2"/>
        <v>0</v>
      </c>
      <c r="I22" s="220">
        <f t="shared" si="3"/>
        <v>0</v>
      </c>
      <c r="J22" s="221">
        <f t="shared" si="4"/>
        <v>0</v>
      </c>
      <c r="K22" s="221">
        <f>VLOOKUP($C22,Projections2[[#All],[ISOCode]:[Total 2024 Colombian Returnees]],7,0)</f>
        <v>0</v>
      </c>
      <c r="L22" s="222"/>
      <c r="M22" s="223"/>
      <c r="N22" s="223"/>
      <c r="O22" s="223"/>
      <c r="P22" s="236"/>
      <c r="Q22" s="224"/>
      <c r="R22" s="224">
        <f>VLOOKUP($C22,Projections2[[#All],[ISOCode]:[Total 2024 Colombian Returnees]],12,0)</f>
        <v>0</v>
      </c>
      <c r="S22" s="225"/>
      <c r="T22" s="226"/>
      <c r="U22" s="226"/>
      <c r="V22" s="226"/>
      <c r="W22" s="226"/>
      <c r="X22" s="227"/>
      <c r="Y22" s="227">
        <f>VLOOKUP($C22,Projections2[[#All],[ISOCode]:[Total 2024 Colombian Returnees]],17,0)</f>
        <v>0</v>
      </c>
      <c r="Z22" s="228"/>
      <c r="AA22" s="227"/>
      <c r="AB22" s="227"/>
      <c r="AC22" s="227"/>
      <c r="AD22" s="227"/>
      <c r="AE22" s="227"/>
      <c r="AF22" s="227">
        <f>VLOOKUP($C22,Projections2[[#All],[ISOCode]:[Total 2024 Colombian Returnees]],22,0)</f>
        <v>0</v>
      </c>
      <c r="AG22" s="228"/>
      <c r="AH22" s="229"/>
      <c r="AI22" s="229"/>
      <c r="AJ22" s="229"/>
      <c r="AK22" s="229"/>
      <c r="AL22" s="230"/>
      <c r="AM22" s="230">
        <f>VLOOKUP($C22,Projections2[[#All],[ISOCode]:[Total 2024 Colombian Returnees]],27,0)</f>
        <v>0</v>
      </c>
      <c r="AN22" s="231"/>
      <c r="AO22" s="232"/>
      <c r="AP22" s="232"/>
      <c r="AQ22" s="232"/>
      <c r="AR22" s="232"/>
      <c r="AS22" s="232"/>
      <c r="AT22" s="232">
        <f>VLOOKUP($C22,Projections2[[#All],[ISOCode]:[Total 2024 Colombian Returnees]],32,0)</f>
        <v>0</v>
      </c>
      <c r="AU22" s="233"/>
      <c r="AV22" s="234"/>
      <c r="AW22" s="234"/>
      <c r="AX22" s="234"/>
      <c r="AY22" s="234"/>
      <c r="AZ22" s="234"/>
      <c r="BA22" s="234">
        <f>VLOOKUP($C22,Projections2[[#All],[ISOCode]:[Total 2024 Colombian Returnees]],37,0)</f>
        <v>0</v>
      </c>
      <c r="BB22" s="235"/>
      <c r="BC22" s="360" t="str">
        <f t="shared" si="6"/>
        <v>Ok</v>
      </c>
      <c r="BD22" s="361" t="str">
        <f t="shared" si="7"/>
        <v>Ok</v>
      </c>
      <c r="BE22" s="361" t="str">
        <f t="shared" si="8"/>
        <v>Ok</v>
      </c>
      <c r="BF22" s="361" t="str">
        <f t="shared" si="24"/>
        <v>Ok</v>
      </c>
      <c r="BG22" s="362" t="str">
        <f t="shared" si="9"/>
        <v>Ok</v>
      </c>
      <c r="BH22" s="360" t="str">
        <f t="shared" si="10"/>
        <v>Ok</v>
      </c>
      <c r="BI22" s="361" t="str">
        <f t="shared" si="11"/>
        <v>Ok</v>
      </c>
      <c r="BJ22" s="361" t="str">
        <f t="shared" si="12"/>
        <v>Ok</v>
      </c>
      <c r="BK22" s="361" t="str">
        <f t="shared" si="13"/>
        <v>Ok</v>
      </c>
      <c r="BL22" s="361" t="str">
        <f t="shared" si="14"/>
        <v>Ok</v>
      </c>
      <c r="BM22" s="361" t="str">
        <f t="shared" si="15"/>
        <v>Ok</v>
      </c>
      <c r="BN22" s="362" t="str">
        <f t="shared" si="16"/>
        <v>Ok</v>
      </c>
      <c r="BO22" s="360" t="str">
        <f t="shared" si="17"/>
        <v>No Pop.</v>
      </c>
      <c r="BP22" s="361" t="str">
        <f t="shared" si="18"/>
        <v>No Pop.</v>
      </c>
      <c r="BQ22" s="361" t="str">
        <f t="shared" si="19"/>
        <v>No Pop.</v>
      </c>
      <c r="BR22" s="361" t="str">
        <f t="shared" si="20"/>
        <v>No Pop.</v>
      </c>
      <c r="BS22" s="361" t="str">
        <f t="shared" si="21"/>
        <v>No Pop.</v>
      </c>
      <c r="BT22" s="361" t="str">
        <f t="shared" si="22"/>
        <v>No Pop.</v>
      </c>
      <c r="BU22" s="362" t="str">
        <f t="shared" si="23"/>
        <v>No Pop.</v>
      </c>
      <c r="BV22" s="360" t="str">
        <f>IF(M22&lt;=VLOOKUP($C22,Projections2[[#All],[ISOCode]:[Total 2024 Colombian Returnees]],'Population Projection V2'!$J$167,FALSE),"OK", "Review")</f>
        <v>OK</v>
      </c>
      <c r="BW22" s="361" t="str">
        <f>IF(N22&lt;=VLOOKUP($C22,Projections2[[#All],[ISOCode]:[Total 2024 Colombian Returnees]],'Population Projection V2'!$K$167,FALSE),"OK", "Review")</f>
        <v>OK</v>
      </c>
      <c r="BX22" s="361" t="str">
        <f>IF(O22&lt;=VLOOKUP($C22,Projections2[[#All],[ISOCode]:[Total 2024 Colombian Returnees]],'Population Projection V2'!$L$167,FALSE),"OK", "Review")</f>
        <v>OK</v>
      </c>
      <c r="BY22" s="361" t="str">
        <f>IF(P22&lt;=VLOOKUP($C22,Projections2[[#All],[ISOCode]:[Total 2024 Colombian Returnees]],'Population Projection V2'!$M$167,FALSE),"OK", "Review")</f>
        <v>OK</v>
      </c>
      <c r="BZ22" s="361" t="str">
        <f>IF(Q22&lt;=VLOOKUP($C22,Projections2[[#All],[ISOCode]:[Total 2024 Colombian Returnees]],'Population Projection V2'!$N$167,FALSE),"OK", "Review")</f>
        <v>OK</v>
      </c>
      <c r="CA22" s="361" t="str">
        <f>IF(T22&lt;=VLOOKUP($C22,Projections2[[#All],[ISOCode]:[Total 2024 Colombian Returnees]],'Population Projection V2'!$O$167,FALSE),"OK", "Review")</f>
        <v>OK</v>
      </c>
      <c r="CB22" s="361" t="str">
        <f>IF(U22&lt;=VLOOKUP($C22,Projections2[[#All],[ISOCode]:[Total 2024 Colombian Returnees]],'Population Projection V2'!$P$167,FALSE),"OK", "Review")</f>
        <v>OK</v>
      </c>
      <c r="CC22" s="361" t="str">
        <f>IF(V22&lt;=VLOOKUP($C22,Projections2[[#All],[ISOCode]:[Total 2024 Colombian Returnees]],'Population Projection V2'!$Q$167,FALSE),"OK", "Review")</f>
        <v>OK</v>
      </c>
      <c r="CD22" s="361" t="str">
        <f>IF(W22&lt;=VLOOKUP($C22,Projections2[[#All],[ISOCode]:[Total 2024 Colombian Returnees]],'Population Projection V2'!$R$167,FALSE),"OK", "Review")</f>
        <v>OK</v>
      </c>
      <c r="CE22" s="361" t="str">
        <f>IF(X22&lt;=VLOOKUP($C22,Projections2[[#All],[ISOCode]:[Total 2024 Colombian Returnees]],'Population Projection V2'!$S$167,FALSE),"OK", "Review")</f>
        <v>OK</v>
      </c>
      <c r="CF22" s="361" t="str">
        <f>IF(AA22&lt;=VLOOKUP($C22,Projections2[[#All],[ISOCode]:[Total 2024 Colombian Returnees]],'Population Projection V2'!$T$167,FALSE),"OK", "Review")</f>
        <v>OK</v>
      </c>
      <c r="CG22" s="361" t="str">
        <f>IF(AB22&lt;=VLOOKUP($C22,Projections2[[#All],[ISOCode]:[Total 2024 Colombian Returnees]],'Population Projection V2'!$U$167,FALSE),"OK", "Review")</f>
        <v>OK</v>
      </c>
      <c r="CH22" s="361" t="str">
        <f>IF(AC22&lt;=VLOOKUP($C22,Projections2[[#All],[ISOCode]:[Total 2024 Colombian Returnees]],'Population Projection V2'!$V$167,FALSE),"OK", "Review")</f>
        <v>OK</v>
      </c>
      <c r="CI22" s="361" t="str">
        <f>IF(AD22&lt;=VLOOKUP($C22,Projections2[[#All],[ISOCode]:[Total 2024 Colombian Returnees]],'Population Projection V2'!$W$167,FALSE),"OK", "Review")</f>
        <v>OK</v>
      </c>
      <c r="CJ22" s="361" t="str">
        <f>IF(AE22&lt;=VLOOKUP($C22,Projections2[[#All],[ISOCode]:[Total 2024 Colombian Returnees]],'Population Projection V2'!$X$167,FALSE),"OK", "Review")</f>
        <v>OK</v>
      </c>
      <c r="CK22" s="361" t="str">
        <f>IF(AH22&lt;=VLOOKUP($C22,Projections2[[#All],[ISOCode]:[Total 2024 Colombian Returnees]],'Population Projection V2'!$Y$167,FALSE),"OK", "Review")</f>
        <v>OK</v>
      </c>
      <c r="CL22" s="361" t="str">
        <f>IF(AI22&lt;=VLOOKUP($C22,Projections2[[#All],[ISOCode]:[Total 2024 Colombian Returnees]],'Population Projection V2'!$Z$167,FALSE),"OK", "Review")</f>
        <v>OK</v>
      </c>
      <c r="CM22" s="361" t="str">
        <f>IF(AJ22&lt;=VLOOKUP($C22,Projections2[[#All],[ISOCode]:[Total 2024 Colombian Returnees]],'Population Projection V2'!$AA$167,FALSE),"OK", "Review")</f>
        <v>OK</v>
      </c>
      <c r="CN22" s="361" t="str">
        <f>IF(AK22&lt;=VLOOKUP($C22,Projections2[[#All],[ISOCode]:[Total 2024 Colombian Returnees]],'Population Projection V2'!$AB$167,FALSE),"OK", "Review")</f>
        <v>OK</v>
      </c>
      <c r="CO22" s="361" t="str">
        <f>IF(AL22&lt;=VLOOKUP($C22,Projections2[[#All],[ISOCode]:[Total 2024 Colombian Returnees]],'Population Projection V2'!$AC$167,FALSE),"OK", "Review")</f>
        <v>OK</v>
      </c>
      <c r="CP22" s="361" t="str">
        <f>IF(AO22&lt;=VLOOKUP($C22,Projections2[[#All],[ISOCode]:[Total 2024 Colombian Returnees]],'Population Projection V2'!$AD$167,FALSE),"OK", "Review")</f>
        <v>OK</v>
      </c>
      <c r="CQ22" s="361" t="str">
        <f>IF(AP22&lt;=VLOOKUP($C22,Projections2[[#All],[ISOCode]:[Total 2024 Colombian Returnees]],'Population Projection V2'!$AE$167,FALSE),"OK", "Review")</f>
        <v>OK</v>
      </c>
      <c r="CR22" s="361" t="str">
        <f>IF(AQ22&lt;=VLOOKUP($C22,Projections2[[#All],[ISOCode]:[Total 2024 Colombian Returnees]],'Population Projection V2'!$AF$167,FALSE),"OK", "Review")</f>
        <v>OK</v>
      </c>
      <c r="CS22" s="361" t="str">
        <f>IF(AR22&lt;=VLOOKUP($C22,Projections2[[#All],[ISOCode]:[Total 2024 Colombian Returnees]],'Population Projection V2'!$AG$167,FALSE),"OK", "Review")</f>
        <v>OK</v>
      </c>
      <c r="CT22" s="361" t="str">
        <f>IF(AS22&lt;=VLOOKUP($C22,Projections2[[#All],[ISOCode]:[Total 2024 Colombian Returnees]],'Population Projection V2'!$AH$167,FALSE),"OK", "Review")</f>
        <v>OK</v>
      </c>
      <c r="CU22" s="361" t="str">
        <f>IF(AV22&lt;=VLOOKUP($C22,Projections2[[#All],[ISOCode]:[Total 2024 Colombian Returnees]],'Population Projection V2'!$AI$167,FALSE),"OK", "Review")</f>
        <v>OK</v>
      </c>
      <c r="CV22" s="361" t="str">
        <f>IF(AW22&lt;=VLOOKUP($C22,Projections2[[#All],[ISOCode]:[Total 2024 Colombian Returnees]],'Population Projection V2'!$AJ$167,FALSE),"OK", "Review")</f>
        <v>OK</v>
      </c>
      <c r="CW22" s="361" t="str">
        <f>IF(AX22&lt;=VLOOKUP($C22,Projections2[[#All],[ISOCode]:[Total 2024 Colombian Returnees]],'Population Projection V2'!$AK$167,FALSE),"OK", "Review")</f>
        <v>OK</v>
      </c>
      <c r="CX22" s="361" t="str">
        <f>IF(AY22&lt;=VLOOKUP($C22,Projections2[[#All],[ISOCode]:[Total 2024 Colombian Returnees]],'Population Projection V2'!$AL$167,FALSE),"OK", "Review")</f>
        <v>OK</v>
      </c>
      <c r="CY22" s="362" t="str">
        <f>IF(AZ22&lt;=VLOOKUP($C22,Projections2[[#All],[ISOCode]:[Total 2024 Colombian Returnees]],'Population Projection V2'!$AM$167,FALSE),"OK", "Review")</f>
        <v>OK</v>
      </c>
    </row>
    <row r="23" spans="1:103" x14ac:dyDescent="0.25">
      <c r="A23" s="218" t="s">
        <v>110</v>
      </c>
      <c r="B23" s="219" t="s">
        <v>110</v>
      </c>
      <c r="C23" s="219" t="s">
        <v>212</v>
      </c>
      <c r="D23" s="219" t="s">
        <v>103</v>
      </c>
      <c r="E23" s="219" t="s">
        <v>420</v>
      </c>
      <c r="F23" s="220">
        <f t="shared" si="0"/>
        <v>0</v>
      </c>
      <c r="G23" s="220">
        <f t="shared" si="1"/>
        <v>0</v>
      </c>
      <c r="H23" s="220">
        <f t="shared" si="2"/>
        <v>0</v>
      </c>
      <c r="I23" s="220">
        <f t="shared" si="3"/>
        <v>0</v>
      </c>
      <c r="J23" s="221">
        <f t="shared" si="4"/>
        <v>0</v>
      </c>
      <c r="K23" s="221">
        <f>VLOOKUP($C23,Projections2[[#All],[ISOCode]:[Total 2024 Colombian Returnees]],7,0)</f>
        <v>0</v>
      </c>
      <c r="L23" s="222"/>
      <c r="M23" s="223"/>
      <c r="N23" s="223"/>
      <c r="O23" s="223"/>
      <c r="P23" s="236"/>
      <c r="Q23" s="224"/>
      <c r="R23" s="224">
        <f>VLOOKUP($C23,Projections2[[#All],[ISOCode]:[Total 2024 Colombian Returnees]],12,0)</f>
        <v>0</v>
      </c>
      <c r="S23" s="225"/>
      <c r="T23" s="226"/>
      <c r="U23" s="226"/>
      <c r="V23" s="226"/>
      <c r="W23" s="226"/>
      <c r="X23" s="227"/>
      <c r="Y23" s="227">
        <f>VLOOKUP($C23,Projections2[[#All],[ISOCode]:[Total 2024 Colombian Returnees]],17,0)</f>
        <v>0</v>
      </c>
      <c r="Z23" s="228"/>
      <c r="AA23" s="227"/>
      <c r="AB23" s="227"/>
      <c r="AC23" s="227"/>
      <c r="AD23" s="227"/>
      <c r="AE23" s="227"/>
      <c r="AF23" s="227">
        <f>VLOOKUP($C23,Projections2[[#All],[ISOCode]:[Total 2024 Colombian Returnees]],22,0)</f>
        <v>0</v>
      </c>
      <c r="AG23" s="228"/>
      <c r="AH23" s="229"/>
      <c r="AI23" s="229"/>
      <c r="AJ23" s="229"/>
      <c r="AK23" s="229"/>
      <c r="AL23" s="230"/>
      <c r="AM23" s="230">
        <f>VLOOKUP($C23,Projections2[[#All],[ISOCode]:[Total 2024 Colombian Returnees]],27,0)</f>
        <v>0</v>
      </c>
      <c r="AN23" s="231"/>
      <c r="AO23" s="232"/>
      <c r="AP23" s="232"/>
      <c r="AQ23" s="232"/>
      <c r="AR23" s="232"/>
      <c r="AS23" s="232"/>
      <c r="AT23" s="232">
        <f>VLOOKUP($C23,Projections2[[#All],[ISOCode]:[Total 2024 Colombian Returnees]],32,0)</f>
        <v>0</v>
      </c>
      <c r="AU23" s="233"/>
      <c r="AV23" s="234"/>
      <c r="AW23" s="234"/>
      <c r="AX23" s="234"/>
      <c r="AY23" s="234"/>
      <c r="AZ23" s="234"/>
      <c r="BA23" s="234">
        <f>VLOOKUP($C23,Projections2[[#All],[ISOCode]:[Total 2024 Colombian Returnees]],37,0)</f>
        <v>0</v>
      </c>
      <c r="BB23" s="235"/>
      <c r="BC23" s="360" t="str">
        <f t="shared" si="6"/>
        <v>Ok</v>
      </c>
      <c r="BD23" s="361" t="str">
        <f t="shared" si="7"/>
        <v>Ok</v>
      </c>
      <c r="BE23" s="361" t="str">
        <f t="shared" si="8"/>
        <v>Ok</v>
      </c>
      <c r="BF23" s="361" t="str">
        <f t="shared" si="24"/>
        <v>Ok</v>
      </c>
      <c r="BG23" s="362" t="str">
        <f t="shared" si="9"/>
        <v>Ok</v>
      </c>
      <c r="BH23" s="360" t="str">
        <f t="shared" si="10"/>
        <v>Ok</v>
      </c>
      <c r="BI23" s="361" t="str">
        <f t="shared" si="11"/>
        <v>Ok</v>
      </c>
      <c r="BJ23" s="361" t="str">
        <f t="shared" si="12"/>
        <v>Ok</v>
      </c>
      <c r="BK23" s="361" t="str">
        <f t="shared" si="13"/>
        <v>Ok</v>
      </c>
      <c r="BL23" s="361" t="str">
        <f t="shared" si="14"/>
        <v>Ok</v>
      </c>
      <c r="BM23" s="361" t="str">
        <f t="shared" si="15"/>
        <v>Ok</v>
      </c>
      <c r="BN23" s="362" t="str">
        <f t="shared" si="16"/>
        <v>Ok</v>
      </c>
      <c r="BO23" s="360" t="str">
        <f t="shared" si="17"/>
        <v>No Pop.</v>
      </c>
      <c r="BP23" s="361" t="str">
        <f t="shared" si="18"/>
        <v>No Pop.</v>
      </c>
      <c r="BQ23" s="361" t="str">
        <f t="shared" si="19"/>
        <v>No Pop.</v>
      </c>
      <c r="BR23" s="361" t="str">
        <f t="shared" si="20"/>
        <v>No Pop.</v>
      </c>
      <c r="BS23" s="361" t="str">
        <f t="shared" si="21"/>
        <v>No Pop.</v>
      </c>
      <c r="BT23" s="361" t="str">
        <f t="shared" si="22"/>
        <v>No Pop.</v>
      </c>
      <c r="BU23" s="362" t="str">
        <f t="shared" si="23"/>
        <v>No Pop.</v>
      </c>
      <c r="BV23" s="360" t="str">
        <f>IF(M23&lt;=VLOOKUP($C23,Projections2[[#All],[ISOCode]:[Total 2024 Colombian Returnees]],'Population Projection V2'!$J$167,FALSE),"OK", "Review")</f>
        <v>OK</v>
      </c>
      <c r="BW23" s="361" t="str">
        <f>IF(N23&lt;=VLOOKUP($C23,Projections2[[#All],[ISOCode]:[Total 2024 Colombian Returnees]],'Population Projection V2'!$K$167,FALSE),"OK", "Review")</f>
        <v>OK</v>
      </c>
      <c r="BX23" s="361" t="str">
        <f>IF(O23&lt;=VLOOKUP($C23,Projections2[[#All],[ISOCode]:[Total 2024 Colombian Returnees]],'Population Projection V2'!$L$167,FALSE),"OK", "Review")</f>
        <v>OK</v>
      </c>
      <c r="BY23" s="361" t="str">
        <f>IF(P23&lt;=VLOOKUP($C23,Projections2[[#All],[ISOCode]:[Total 2024 Colombian Returnees]],'Population Projection V2'!$M$167,FALSE),"OK", "Review")</f>
        <v>OK</v>
      </c>
      <c r="BZ23" s="361" t="str">
        <f>IF(Q23&lt;=VLOOKUP($C23,Projections2[[#All],[ISOCode]:[Total 2024 Colombian Returnees]],'Population Projection V2'!$N$167,FALSE),"OK", "Review")</f>
        <v>OK</v>
      </c>
      <c r="CA23" s="361" t="str">
        <f>IF(T23&lt;=VLOOKUP($C23,Projections2[[#All],[ISOCode]:[Total 2024 Colombian Returnees]],'Population Projection V2'!$O$167,FALSE),"OK", "Review")</f>
        <v>OK</v>
      </c>
      <c r="CB23" s="361" t="str">
        <f>IF(U23&lt;=VLOOKUP($C23,Projections2[[#All],[ISOCode]:[Total 2024 Colombian Returnees]],'Population Projection V2'!$P$167,FALSE),"OK", "Review")</f>
        <v>OK</v>
      </c>
      <c r="CC23" s="361" t="str">
        <f>IF(V23&lt;=VLOOKUP($C23,Projections2[[#All],[ISOCode]:[Total 2024 Colombian Returnees]],'Population Projection V2'!$Q$167,FALSE),"OK", "Review")</f>
        <v>OK</v>
      </c>
      <c r="CD23" s="361" t="str">
        <f>IF(W23&lt;=VLOOKUP($C23,Projections2[[#All],[ISOCode]:[Total 2024 Colombian Returnees]],'Population Projection V2'!$R$167,FALSE),"OK", "Review")</f>
        <v>OK</v>
      </c>
      <c r="CE23" s="361" t="str">
        <f>IF(X23&lt;=VLOOKUP($C23,Projections2[[#All],[ISOCode]:[Total 2024 Colombian Returnees]],'Population Projection V2'!$S$167,FALSE),"OK", "Review")</f>
        <v>OK</v>
      </c>
      <c r="CF23" s="361" t="str">
        <f>IF(AA23&lt;=VLOOKUP($C23,Projections2[[#All],[ISOCode]:[Total 2024 Colombian Returnees]],'Population Projection V2'!$T$167,FALSE),"OK", "Review")</f>
        <v>OK</v>
      </c>
      <c r="CG23" s="361" t="str">
        <f>IF(AB23&lt;=VLOOKUP($C23,Projections2[[#All],[ISOCode]:[Total 2024 Colombian Returnees]],'Population Projection V2'!$U$167,FALSE),"OK", "Review")</f>
        <v>OK</v>
      </c>
      <c r="CH23" s="361" t="str">
        <f>IF(AC23&lt;=VLOOKUP($C23,Projections2[[#All],[ISOCode]:[Total 2024 Colombian Returnees]],'Population Projection V2'!$V$167,FALSE),"OK", "Review")</f>
        <v>OK</v>
      </c>
      <c r="CI23" s="361" t="str">
        <f>IF(AD23&lt;=VLOOKUP($C23,Projections2[[#All],[ISOCode]:[Total 2024 Colombian Returnees]],'Population Projection V2'!$W$167,FALSE),"OK", "Review")</f>
        <v>OK</v>
      </c>
      <c r="CJ23" s="361" t="str">
        <f>IF(AE23&lt;=VLOOKUP($C23,Projections2[[#All],[ISOCode]:[Total 2024 Colombian Returnees]],'Population Projection V2'!$X$167,FALSE),"OK", "Review")</f>
        <v>OK</v>
      </c>
      <c r="CK23" s="361" t="str">
        <f>IF(AH23&lt;=VLOOKUP($C23,Projections2[[#All],[ISOCode]:[Total 2024 Colombian Returnees]],'Population Projection V2'!$Y$167,FALSE),"OK", "Review")</f>
        <v>OK</v>
      </c>
      <c r="CL23" s="361" t="str">
        <f>IF(AI23&lt;=VLOOKUP($C23,Projections2[[#All],[ISOCode]:[Total 2024 Colombian Returnees]],'Population Projection V2'!$Z$167,FALSE),"OK", "Review")</f>
        <v>OK</v>
      </c>
      <c r="CM23" s="361" t="str">
        <f>IF(AJ23&lt;=VLOOKUP($C23,Projections2[[#All],[ISOCode]:[Total 2024 Colombian Returnees]],'Population Projection V2'!$AA$167,FALSE),"OK", "Review")</f>
        <v>OK</v>
      </c>
      <c r="CN23" s="361" t="str">
        <f>IF(AK23&lt;=VLOOKUP($C23,Projections2[[#All],[ISOCode]:[Total 2024 Colombian Returnees]],'Population Projection V2'!$AB$167,FALSE),"OK", "Review")</f>
        <v>OK</v>
      </c>
      <c r="CO23" s="361" t="str">
        <f>IF(AL23&lt;=VLOOKUP($C23,Projections2[[#All],[ISOCode]:[Total 2024 Colombian Returnees]],'Population Projection V2'!$AC$167,FALSE),"OK", "Review")</f>
        <v>OK</v>
      </c>
      <c r="CP23" s="361" t="str">
        <f>IF(AO23&lt;=VLOOKUP($C23,Projections2[[#All],[ISOCode]:[Total 2024 Colombian Returnees]],'Population Projection V2'!$AD$167,FALSE),"OK", "Review")</f>
        <v>OK</v>
      </c>
      <c r="CQ23" s="361" t="str">
        <f>IF(AP23&lt;=VLOOKUP($C23,Projections2[[#All],[ISOCode]:[Total 2024 Colombian Returnees]],'Population Projection V2'!$AE$167,FALSE),"OK", "Review")</f>
        <v>OK</v>
      </c>
      <c r="CR23" s="361" t="str">
        <f>IF(AQ23&lt;=VLOOKUP($C23,Projections2[[#All],[ISOCode]:[Total 2024 Colombian Returnees]],'Population Projection V2'!$AF$167,FALSE),"OK", "Review")</f>
        <v>OK</v>
      </c>
      <c r="CS23" s="361" t="str">
        <f>IF(AR23&lt;=VLOOKUP($C23,Projections2[[#All],[ISOCode]:[Total 2024 Colombian Returnees]],'Population Projection V2'!$AG$167,FALSE),"OK", "Review")</f>
        <v>OK</v>
      </c>
      <c r="CT23" s="361" t="str">
        <f>IF(AS23&lt;=VLOOKUP($C23,Projections2[[#All],[ISOCode]:[Total 2024 Colombian Returnees]],'Population Projection V2'!$AH$167,FALSE),"OK", "Review")</f>
        <v>OK</v>
      </c>
      <c r="CU23" s="361" t="str">
        <f>IF(AV23&lt;=VLOOKUP($C23,Projections2[[#All],[ISOCode]:[Total 2024 Colombian Returnees]],'Population Projection V2'!$AI$167,FALSE),"OK", "Review")</f>
        <v>OK</v>
      </c>
      <c r="CV23" s="361" t="str">
        <f>IF(AW23&lt;=VLOOKUP($C23,Projections2[[#All],[ISOCode]:[Total 2024 Colombian Returnees]],'Population Projection V2'!$AJ$167,FALSE),"OK", "Review")</f>
        <v>OK</v>
      </c>
      <c r="CW23" s="361" t="str">
        <f>IF(AX23&lt;=VLOOKUP($C23,Projections2[[#All],[ISOCode]:[Total 2024 Colombian Returnees]],'Population Projection V2'!$AK$167,FALSE),"OK", "Review")</f>
        <v>OK</v>
      </c>
      <c r="CX23" s="361" t="str">
        <f>IF(AY23&lt;=VLOOKUP($C23,Projections2[[#All],[ISOCode]:[Total 2024 Colombian Returnees]],'Population Projection V2'!$AL$167,FALSE),"OK", "Review")</f>
        <v>OK</v>
      </c>
      <c r="CY23" s="362" t="str">
        <f>IF(AZ23&lt;=VLOOKUP($C23,Projections2[[#All],[ISOCode]:[Total 2024 Colombian Returnees]],'Population Projection V2'!$AM$167,FALSE),"OK", "Review")</f>
        <v>OK</v>
      </c>
    </row>
    <row r="24" spans="1:103" x14ac:dyDescent="0.25">
      <c r="A24" s="218" t="s">
        <v>110</v>
      </c>
      <c r="B24" s="219" t="s">
        <v>110</v>
      </c>
      <c r="C24" s="219" t="s">
        <v>213</v>
      </c>
      <c r="D24" s="219" t="s">
        <v>104</v>
      </c>
      <c r="E24" s="219" t="s">
        <v>420</v>
      </c>
      <c r="F24" s="220">
        <f t="shared" si="0"/>
        <v>0</v>
      </c>
      <c r="G24" s="220">
        <f t="shared" si="1"/>
        <v>0</v>
      </c>
      <c r="H24" s="220">
        <f t="shared" si="2"/>
        <v>0</v>
      </c>
      <c r="I24" s="220">
        <f t="shared" si="3"/>
        <v>0</v>
      </c>
      <c r="J24" s="221">
        <f t="shared" si="4"/>
        <v>0</v>
      </c>
      <c r="K24" s="221">
        <f>VLOOKUP($C24,Projections2[[#All],[ISOCode]:[Total 2024 Colombian Returnees]],7,0)</f>
        <v>0</v>
      </c>
      <c r="L24" s="222"/>
      <c r="M24" s="223"/>
      <c r="N24" s="223"/>
      <c r="O24" s="223"/>
      <c r="P24" s="236"/>
      <c r="Q24" s="224"/>
      <c r="R24" s="224">
        <f>VLOOKUP($C24,Projections2[[#All],[ISOCode]:[Total 2024 Colombian Returnees]],12,0)</f>
        <v>0</v>
      </c>
      <c r="S24" s="225"/>
      <c r="T24" s="226"/>
      <c r="U24" s="226"/>
      <c r="V24" s="226"/>
      <c r="W24" s="226"/>
      <c r="X24" s="227"/>
      <c r="Y24" s="227">
        <f>VLOOKUP($C24,Projections2[[#All],[ISOCode]:[Total 2024 Colombian Returnees]],17,0)</f>
        <v>0</v>
      </c>
      <c r="Z24" s="228"/>
      <c r="AA24" s="227"/>
      <c r="AB24" s="227"/>
      <c r="AC24" s="227"/>
      <c r="AD24" s="227"/>
      <c r="AE24" s="227"/>
      <c r="AF24" s="227">
        <f>VLOOKUP($C24,Projections2[[#All],[ISOCode]:[Total 2024 Colombian Returnees]],22,0)</f>
        <v>0</v>
      </c>
      <c r="AG24" s="228"/>
      <c r="AH24" s="229"/>
      <c r="AI24" s="229"/>
      <c r="AJ24" s="229"/>
      <c r="AK24" s="229"/>
      <c r="AL24" s="230"/>
      <c r="AM24" s="230">
        <f>VLOOKUP($C24,Projections2[[#All],[ISOCode]:[Total 2024 Colombian Returnees]],27,0)</f>
        <v>0</v>
      </c>
      <c r="AN24" s="231"/>
      <c r="AO24" s="232"/>
      <c r="AP24" s="232"/>
      <c r="AQ24" s="232"/>
      <c r="AR24" s="232"/>
      <c r="AS24" s="232"/>
      <c r="AT24" s="232">
        <f>VLOOKUP($C24,Projections2[[#All],[ISOCode]:[Total 2024 Colombian Returnees]],32,0)</f>
        <v>0</v>
      </c>
      <c r="AU24" s="233"/>
      <c r="AV24" s="234"/>
      <c r="AW24" s="234"/>
      <c r="AX24" s="234"/>
      <c r="AY24" s="234"/>
      <c r="AZ24" s="234"/>
      <c r="BA24" s="234">
        <f>VLOOKUP($C24,Projections2[[#All],[ISOCode]:[Total 2024 Colombian Returnees]],37,0)</f>
        <v>0</v>
      </c>
      <c r="BB24" s="235"/>
      <c r="BC24" s="360" t="str">
        <f t="shared" si="6"/>
        <v>Ok</v>
      </c>
      <c r="BD24" s="361" t="str">
        <f t="shared" si="7"/>
        <v>Ok</v>
      </c>
      <c r="BE24" s="361" t="str">
        <f t="shared" si="8"/>
        <v>Ok</v>
      </c>
      <c r="BF24" s="361" t="str">
        <f t="shared" si="24"/>
        <v>Ok</v>
      </c>
      <c r="BG24" s="362" t="str">
        <f t="shared" si="9"/>
        <v>Ok</v>
      </c>
      <c r="BH24" s="360" t="str">
        <f t="shared" si="10"/>
        <v>Ok</v>
      </c>
      <c r="BI24" s="361" t="str">
        <f t="shared" si="11"/>
        <v>Ok</v>
      </c>
      <c r="BJ24" s="361" t="str">
        <f t="shared" si="12"/>
        <v>Ok</v>
      </c>
      <c r="BK24" s="361" t="str">
        <f t="shared" si="13"/>
        <v>Ok</v>
      </c>
      <c r="BL24" s="361" t="str">
        <f t="shared" si="14"/>
        <v>Ok</v>
      </c>
      <c r="BM24" s="361" t="str">
        <f t="shared" si="15"/>
        <v>Ok</v>
      </c>
      <c r="BN24" s="362" t="str">
        <f t="shared" si="16"/>
        <v>Ok</v>
      </c>
      <c r="BO24" s="360" t="str">
        <f t="shared" si="17"/>
        <v>No Pop.</v>
      </c>
      <c r="BP24" s="361" t="str">
        <f t="shared" si="18"/>
        <v>No Pop.</v>
      </c>
      <c r="BQ24" s="361" t="str">
        <f t="shared" si="19"/>
        <v>No Pop.</v>
      </c>
      <c r="BR24" s="361" t="str">
        <f t="shared" si="20"/>
        <v>No Pop.</v>
      </c>
      <c r="BS24" s="361" t="str">
        <f t="shared" si="21"/>
        <v>No Pop.</v>
      </c>
      <c r="BT24" s="361" t="str">
        <f t="shared" si="22"/>
        <v>No Pop.</v>
      </c>
      <c r="BU24" s="362" t="str">
        <f t="shared" si="23"/>
        <v>No Pop.</v>
      </c>
      <c r="BV24" s="360" t="str">
        <f>IF(M24&lt;=VLOOKUP($C24,Projections2[[#All],[ISOCode]:[Total 2024 Colombian Returnees]],'Population Projection V2'!$J$167,FALSE),"OK", "Review")</f>
        <v>OK</v>
      </c>
      <c r="BW24" s="361" t="str">
        <f>IF(N24&lt;=VLOOKUP($C24,Projections2[[#All],[ISOCode]:[Total 2024 Colombian Returnees]],'Population Projection V2'!$K$167,FALSE),"OK", "Review")</f>
        <v>OK</v>
      </c>
      <c r="BX24" s="361" t="str">
        <f>IF(O24&lt;=VLOOKUP($C24,Projections2[[#All],[ISOCode]:[Total 2024 Colombian Returnees]],'Population Projection V2'!$L$167,FALSE),"OK", "Review")</f>
        <v>OK</v>
      </c>
      <c r="BY24" s="361" t="str">
        <f>IF(P24&lt;=VLOOKUP($C24,Projections2[[#All],[ISOCode]:[Total 2024 Colombian Returnees]],'Population Projection V2'!$M$167,FALSE),"OK", "Review")</f>
        <v>OK</v>
      </c>
      <c r="BZ24" s="361" t="str">
        <f>IF(Q24&lt;=VLOOKUP($C24,Projections2[[#All],[ISOCode]:[Total 2024 Colombian Returnees]],'Population Projection V2'!$N$167,FALSE),"OK", "Review")</f>
        <v>OK</v>
      </c>
      <c r="CA24" s="361" t="str">
        <f>IF(T24&lt;=VLOOKUP($C24,Projections2[[#All],[ISOCode]:[Total 2024 Colombian Returnees]],'Population Projection V2'!$O$167,FALSE),"OK", "Review")</f>
        <v>OK</v>
      </c>
      <c r="CB24" s="361" t="str">
        <f>IF(U24&lt;=VLOOKUP($C24,Projections2[[#All],[ISOCode]:[Total 2024 Colombian Returnees]],'Population Projection V2'!$P$167,FALSE),"OK", "Review")</f>
        <v>OK</v>
      </c>
      <c r="CC24" s="361" t="str">
        <f>IF(V24&lt;=VLOOKUP($C24,Projections2[[#All],[ISOCode]:[Total 2024 Colombian Returnees]],'Population Projection V2'!$Q$167,FALSE),"OK", "Review")</f>
        <v>OK</v>
      </c>
      <c r="CD24" s="361" t="str">
        <f>IF(W24&lt;=VLOOKUP($C24,Projections2[[#All],[ISOCode]:[Total 2024 Colombian Returnees]],'Population Projection V2'!$R$167,FALSE),"OK", "Review")</f>
        <v>OK</v>
      </c>
      <c r="CE24" s="361" t="str">
        <f>IF(X24&lt;=VLOOKUP($C24,Projections2[[#All],[ISOCode]:[Total 2024 Colombian Returnees]],'Population Projection V2'!$S$167,FALSE),"OK", "Review")</f>
        <v>OK</v>
      </c>
      <c r="CF24" s="361" t="str">
        <f>IF(AA24&lt;=VLOOKUP($C24,Projections2[[#All],[ISOCode]:[Total 2024 Colombian Returnees]],'Population Projection V2'!$T$167,FALSE),"OK", "Review")</f>
        <v>OK</v>
      </c>
      <c r="CG24" s="361" t="str">
        <f>IF(AB24&lt;=VLOOKUP($C24,Projections2[[#All],[ISOCode]:[Total 2024 Colombian Returnees]],'Population Projection V2'!$U$167,FALSE),"OK", "Review")</f>
        <v>OK</v>
      </c>
      <c r="CH24" s="361" t="str">
        <f>IF(AC24&lt;=VLOOKUP($C24,Projections2[[#All],[ISOCode]:[Total 2024 Colombian Returnees]],'Population Projection V2'!$V$167,FALSE),"OK", "Review")</f>
        <v>OK</v>
      </c>
      <c r="CI24" s="361" t="str">
        <f>IF(AD24&lt;=VLOOKUP($C24,Projections2[[#All],[ISOCode]:[Total 2024 Colombian Returnees]],'Population Projection V2'!$W$167,FALSE),"OK", "Review")</f>
        <v>OK</v>
      </c>
      <c r="CJ24" s="361" t="str">
        <f>IF(AE24&lt;=VLOOKUP($C24,Projections2[[#All],[ISOCode]:[Total 2024 Colombian Returnees]],'Population Projection V2'!$X$167,FALSE),"OK", "Review")</f>
        <v>OK</v>
      </c>
      <c r="CK24" s="361" t="str">
        <f>IF(AH24&lt;=VLOOKUP($C24,Projections2[[#All],[ISOCode]:[Total 2024 Colombian Returnees]],'Population Projection V2'!$Y$167,FALSE),"OK", "Review")</f>
        <v>OK</v>
      </c>
      <c r="CL24" s="361" t="str">
        <f>IF(AI24&lt;=VLOOKUP($C24,Projections2[[#All],[ISOCode]:[Total 2024 Colombian Returnees]],'Population Projection V2'!$Z$167,FALSE),"OK", "Review")</f>
        <v>OK</v>
      </c>
      <c r="CM24" s="361" t="str">
        <f>IF(AJ24&lt;=VLOOKUP($C24,Projections2[[#All],[ISOCode]:[Total 2024 Colombian Returnees]],'Population Projection V2'!$AA$167,FALSE),"OK", "Review")</f>
        <v>OK</v>
      </c>
      <c r="CN24" s="361" t="str">
        <f>IF(AK24&lt;=VLOOKUP($C24,Projections2[[#All],[ISOCode]:[Total 2024 Colombian Returnees]],'Population Projection V2'!$AB$167,FALSE),"OK", "Review")</f>
        <v>OK</v>
      </c>
      <c r="CO24" s="361" t="str">
        <f>IF(AL24&lt;=VLOOKUP($C24,Projections2[[#All],[ISOCode]:[Total 2024 Colombian Returnees]],'Population Projection V2'!$AC$167,FALSE),"OK", "Review")</f>
        <v>OK</v>
      </c>
      <c r="CP24" s="361" t="str">
        <f>IF(AO24&lt;=VLOOKUP($C24,Projections2[[#All],[ISOCode]:[Total 2024 Colombian Returnees]],'Population Projection V2'!$AD$167,FALSE),"OK", "Review")</f>
        <v>OK</v>
      </c>
      <c r="CQ24" s="361" t="str">
        <f>IF(AP24&lt;=VLOOKUP($C24,Projections2[[#All],[ISOCode]:[Total 2024 Colombian Returnees]],'Population Projection V2'!$AE$167,FALSE),"OK", "Review")</f>
        <v>OK</v>
      </c>
      <c r="CR24" s="361" t="str">
        <f>IF(AQ24&lt;=VLOOKUP($C24,Projections2[[#All],[ISOCode]:[Total 2024 Colombian Returnees]],'Population Projection V2'!$AF$167,FALSE),"OK", "Review")</f>
        <v>OK</v>
      </c>
      <c r="CS24" s="361" t="str">
        <f>IF(AR24&lt;=VLOOKUP($C24,Projections2[[#All],[ISOCode]:[Total 2024 Colombian Returnees]],'Population Projection V2'!$AG$167,FALSE),"OK", "Review")</f>
        <v>OK</v>
      </c>
      <c r="CT24" s="361" t="str">
        <f>IF(AS24&lt;=VLOOKUP($C24,Projections2[[#All],[ISOCode]:[Total 2024 Colombian Returnees]],'Population Projection V2'!$AH$167,FALSE),"OK", "Review")</f>
        <v>OK</v>
      </c>
      <c r="CU24" s="361" t="str">
        <f>IF(AV24&lt;=VLOOKUP($C24,Projections2[[#All],[ISOCode]:[Total 2024 Colombian Returnees]],'Population Projection V2'!$AI$167,FALSE),"OK", "Review")</f>
        <v>OK</v>
      </c>
      <c r="CV24" s="361" t="str">
        <f>IF(AW24&lt;=VLOOKUP($C24,Projections2[[#All],[ISOCode]:[Total 2024 Colombian Returnees]],'Population Projection V2'!$AJ$167,FALSE),"OK", "Review")</f>
        <v>OK</v>
      </c>
      <c r="CW24" s="361" t="str">
        <f>IF(AX24&lt;=VLOOKUP($C24,Projections2[[#All],[ISOCode]:[Total 2024 Colombian Returnees]],'Population Projection V2'!$AK$167,FALSE),"OK", "Review")</f>
        <v>OK</v>
      </c>
      <c r="CX24" s="361" t="str">
        <f>IF(AY24&lt;=VLOOKUP($C24,Projections2[[#All],[ISOCode]:[Total 2024 Colombian Returnees]],'Population Projection V2'!$AL$167,FALSE),"OK", "Review")</f>
        <v>OK</v>
      </c>
      <c r="CY24" s="362" t="str">
        <f>IF(AZ24&lt;=VLOOKUP($C24,Projections2[[#All],[ISOCode]:[Total 2024 Colombian Returnees]],'Population Projection V2'!$AM$167,FALSE),"OK", "Review")</f>
        <v>OK</v>
      </c>
    </row>
    <row r="25" spans="1:103" x14ac:dyDescent="0.25">
      <c r="A25" s="218" t="s">
        <v>110</v>
      </c>
      <c r="B25" s="219" t="s">
        <v>110</v>
      </c>
      <c r="C25" s="219" t="s">
        <v>214</v>
      </c>
      <c r="D25" s="219" t="s">
        <v>105</v>
      </c>
      <c r="E25" s="219" t="s">
        <v>420</v>
      </c>
      <c r="F25" s="220">
        <f t="shared" si="0"/>
        <v>0</v>
      </c>
      <c r="G25" s="220">
        <f t="shared" si="1"/>
        <v>0</v>
      </c>
      <c r="H25" s="220">
        <f t="shared" si="2"/>
        <v>0</v>
      </c>
      <c r="I25" s="220">
        <f t="shared" si="3"/>
        <v>0</v>
      </c>
      <c r="J25" s="221">
        <f t="shared" si="4"/>
        <v>0</v>
      </c>
      <c r="K25" s="221">
        <f>VLOOKUP($C25,Projections2[[#All],[ISOCode]:[Total 2024 Colombian Returnees]],7,0)</f>
        <v>0</v>
      </c>
      <c r="L25" s="222"/>
      <c r="M25" s="223"/>
      <c r="N25" s="223"/>
      <c r="O25" s="223"/>
      <c r="P25" s="236"/>
      <c r="Q25" s="224"/>
      <c r="R25" s="224">
        <f>VLOOKUP($C25,Projections2[[#All],[ISOCode]:[Total 2024 Colombian Returnees]],12,0)</f>
        <v>0</v>
      </c>
      <c r="S25" s="225"/>
      <c r="T25" s="226"/>
      <c r="U25" s="226"/>
      <c r="V25" s="226"/>
      <c r="W25" s="226"/>
      <c r="X25" s="227"/>
      <c r="Y25" s="227">
        <f>VLOOKUP($C25,Projections2[[#All],[ISOCode]:[Total 2024 Colombian Returnees]],17,0)</f>
        <v>0</v>
      </c>
      <c r="Z25" s="228"/>
      <c r="AA25" s="227"/>
      <c r="AB25" s="227"/>
      <c r="AC25" s="227"/>
      <c r="AD25" s="227"/>
      <c r="AE25" s="227"/>
      <c r="AF25" s="227">
        <f>VLOOKUP($C25,Projections2[[#All],[ISOCode]:[Total 2024 Colombian Returnees]],22,0)</f>
        <v>0</v>
      </c>
      <c r="AG25" s="228"/>
      <c r="AH25" s="229"/>
      <c r="AI25" s="229"/>
      <c r="AJ25" s="229"/>
      <c r="AK25" s="229"/>
      <c r="AL25" s="230"/>
      <c r="AM25" s="230">
        <f>VLOOKUP($C25,Projections2[[#All],[ISOCode]:[Total 2024 Colombian Returnees]],27,0)</f>
        <v>0</v>
      </c>
      <c r="AN25" s="231"/>
      <c r="AO25" s="232"/>
      <c r="AP25" s="232"/>
      <c r="AQ25" s="232"/>
      <c r="AR25" s="232"/>
      <c r="AS25" s="232"/>
      <c r="AT25" s="232">
        <f>VLOOKUP($C25,Projections2[[#All],[ISOCode]:[Total 2024 Colombian Returnees]],32,0)</f>
        <v>0</v>
      </c>
      <c r="AU25" s="233"/>
      <c r="AV25" s="234"/>
      <c r="AW25" s="234"/>
      <c r="AX25" s="234"/>
      <c r="AY25" s="234"/>
      <c r="AZ25" s="234"/>
      <c r="BA25" s="234">
        <f>VLOOKUP($C25,Projections2[[#All],[ISOCode]:[Total 2024 Colombian Returnees]],37,0)</f>
        <v>0</v>
      </c>
      <c r="BB25" s="235"/>
      <c r="BC25" s="360" t="str">
        <f t="shared" si="6"/>
        <v>Ok</v>
      </c>
      <c r="BD25" s="361" t="str">
        <f t="shared" si="7"/>
        <v>Ok</v>
      </c>
      <c r="BE25" s="361" t="str">
        <f t="shared" si="8"/>
        <v>Ok</v>
      </c>
      <c r="BF25" s="361" t="str">
        <f t="shared" si="24"/>
        <v>Ok</v>
      </c>
      <c r="BG25" s="362" t="str">
        <f t="shared" si="9"/>
        <v>Ok</v>
      </c>
      <c r="BH25" s="360" t="str">
        <f t="shared" si="10"/>
        <v>Ok</v>
      </c>
      <c r="BI25" s="361" t="str">
        <f t="shared" si="11"/>
        <v>Ok</v>
      </c>
      <c r="BJ25" s="361" t="str">
        <f t="shared" si="12"/>
        <v>Ok</v>
      </c>
      <c r="BK25" s="361" t="str">
        <f t="shared" si="13"/>
        <v>Ok</v>
      </c>
      <c r="BL25" s="361" t="str">
        <f t="shared" si="14"/>
        <v>Ok</v>
      </c>
      <c r="BM25" s="361" t="str">
        <f t="shared" si="15"/>
        <v>Ok</v>
      </c>
      <c r="BN25" s="362" t="str">
        <f t="shared" si="16"/>
        <v>Ok</v>
      </c>
      <c r="BO25" s="360" t="str">
        <f t="shared" si="17"/>
        <v>No Pop.</v>
      </c>
      <c r="BP25" s="361" t="str">
        <f t="shared" si="18"/>
        <v>No Pop.</v>
      </c>
      <c r="BQ25" s="361" t="str">
        <f t="shared" si="19"/>
        <v>No Pop.</v>
      </c>
      <c r="BR25" s="361" t="str">
        <f t="shared" si="20"/>
        <v>No Pop.</v>
      </c>
      <c r="BS25" s="361" t="str">
        <f t="shared" si="21"/>
        <v>No Pop.</v>
      </c>
      <c r="BT25" s="361" t="str">
        <f t="shared" si="22"/>
        <v>No Pop.</v>
      </c>
      <c r="BU25" s="362" t="str">
        <f t="shared" si="23"/>
        <v>No Pop.</v>
      </c>
      <c r="BV25" s="360" t="str">
        <f>IF(M25&lt;=VLOOKUP($C25,Projections2[[#All],[ISOCode]:[Total 2024 Colombian Returnees]],'Population Projection V2'!$J$167,FALSE),"OK", "Review")</f>
        <v>OK</v>
      </c>
      <c r="BW25" s="361" t="str">
        <f>IF(N25&lt;=VLOOKUP($C25,Projections2[[#All],[ISOCode]:[Total 2024 Colombian Returnees]],'Population Projection V2'!$K$167,FALSE),"OK", "Review")</f>
        <v>OK</v>
      </c>
      <c r="BX25" s="361" t="str">
        <f>IF(O25&lt;=VLOOKUP($C25,Projections2[[#All],[ISOCode]:[Total 2024 Colombian Returnees]],'Population Projection V2'!$L$167,FALSE),"OK", "Review")</f>
        <v>OK</v>
      </c>
      <c r="BY25" s="361" t="str">
        <f>IF(P25&lt;=VLOOKUP($C25,Projections2[[#All],[ISOCode]:[Total 2024 Colombian Returnees]],'Population Projection V2'!$M$167,FALSE),"OK", "Review")</f>
        <v>OK</v>
      </c>
      <c r="BZ25" s="361" t="str">
        <f>IF(Q25&lt;=VLOOKUP($C25,Projections2[[#All],[ISOCode]:[Total 2024 Colombian Returnees]],'Population Projection V2'!$N$167,FALSE),"OK", "Review")</f>
        <v>OK</v>
      </c>
      <c r="CA25" s="361" t="str">
        <f>IF(T25&lt;=VLOOKUP($C25,Projections2[[#All],[ISOCode]:[Total 2024 Colombian Returnees]],'Population Projection V2'!$O$167,FALSE),"OK", "Review")</f>
        <v>OK</v>
      </c>
      <c r="CB25" s="361" t="str">
        <f>IF(U25&lt;=VLOOKUP($C25,Projections2[[#All],[ISOCode]:[Total 2024 Colombian Returnees]],'Population Projection V2'!$P$167,FALSE),"OK", "Review")</f>
        <v>OK</v>
      </c>
      <c r="CC25" s="361" t="str">
        <f>IF(V25&lt;=VLOOKUP($C25,Projections2[[#All],[ISOCode]:[Total 2024 Colombian Returnees]],'Population Projection V2'!$Q$167,FALSE),"OK", "Review")</f>
        <v>OK</v>
      </c>
      <c r="CD25" s="361" t="str">
        <f>IF(W25&lt;=VLOOKUP($C25,Projections2[[#All],[ISOCode]:[Total 2024 Colombian Returnees]],'Population Projection V2'!$R$167,FALSE),"OK", "Review")</f>
        <v>OK</v>
      </c>
      <c r="CE25" s="361" t="str">
        <f>IF(X25&lt;=VLOOKUP($C25,Projections2[[#All],[ISOCode]:[Total 2024 Colombian Returnees]],'Population Projection V2'!$S$167,FALSE),"OK", "Review")</f>
        <v>OK</v>
      </c>
      <c r="CF25" s="361" t="str">
        <f>IF(AA25&lt;=VLOOKUP($C25,Projections2[[#All],[ISOCode]:[Total 2024 Colombian Returnees]],'Population Projection V2'!$T$167,FALSE),"OK", "Review")</f>
        <v>OK</v>
      </c>
      <c r="CG25" s="361" t="str">
        <f>IF(AB25&lt;=VLOOKUP($C25,Projections2[[#All],[ISOCode]:[Total 2024 Colombian Returnees]],'Population Projection V2'!$U$167,FALSE),"OK", "Review")</f>
        <v>OK</v>
      </c>
      <c r="CH25" s="361" t="str">
        <f>IF(AC25&lt;=VLOOKUP($C25,Projections2[[#All],[ISOCode]:[Total 2024 Colombian Returnees]],'Population Projection V2'!$V$167,FALSE),"OK", "Review")</f>
        <v>OK</v>
      </c>
      <c r="CI25" s="361" t="str">
        <f>IF(AD25&lt;=VLOOKUP($C25,Projections2[[#All],[ISOCode]:[Total 2024 Colombian Returnees]],'Population Projection V2'!$W$167,FALSE),"OK", "Review")</f>
        <v>OK</v>
      </c>
      <c r="CJ25" s="361" t="str">
        <f>IF(AE25&lt;=VLOOKUP($C25,Projections2[[#All],[ISOCode]:[Total 2024 Colombian Returnees]],'Population Projection V2'!$X$167,FALSE),"OK", "Review")</f>
        <v>OK</v>
      </c>
      <c r="CK25" s="361" t="str">
        <f>IF(AH25&lt;=VLOOKUP($C25,Projections2[[#All],[ISOCode]:[Total 2024 Colombian Returnees]],'Population Projection V2'!$Y$167,FALSE),"OK", "Review")</f>
        <v>OK</v>
      </c>
      <c r="CL25" s="361" t="str">
        <f>IF(AI25&lt;=VLOOKUP($C25,Projections2[[#All],[ISOCode]:[Total 2024 Colombian Returnees]],'Population Projection V2'!$Z$167,FALSE),"OK", "Review")</f>
        <v>OK</v>
      </c>
      <c r="CM25" s="361" t="str">
        <f>IF(AJ25&lt;=VLOOKUP($C25,Projections2[[#All],[ISOCode]:[Total 2024 Colombian Returnees]],'Population Projection V2'!$AA$167,FALSE),"OK", "Review")</f>
        <v>OK</v>
      </c>
      <c r="CN25" s="361" t="str">
        <f>IF(AK25&lt;=VLOOKUP($C25,Projections2[[#All],[ISOCode]:[Total 2024 Colombian Returnees]],'Population Projection V2'!$AB$167,FALSE),"OK", "Review")</f>
        <v>OK</v>
      </c>
      <c r="CO25" s="361" t="str">
        <f>IF(AL25&lt;=VLOOKUP($C25,Projections2[[#All],[ISOCode]:[Total 2024 Colombian Returnees]],'Population Projection V2'!$AC$167,FALSE),"OK", "Review")</f>
        <v>OK</v>
      </c>
      <c r="CP25" s="361" t="str">
        <f>IF(AO25&lt;=VLOOKUP($C25,Projections2[[#All],[ISOCode]:[Total 2024 Colombian Returnees]],'Population Projection V2'!$AD$167,FALSE),"OK", "Review")</f>
        <v>OK</v>
      </c>
      <c r="CQ25" s="361" t="str">
        <f>IF(AP25&lt;=VLOOKUP($C25,Projections2[[#All],[ISOCode]:[Total 2024 Colombian Returnees]],'Population Projection V2'!$AE$167,FALSE),"OK", "Review")</f>
        <v>OK</v>
      </c>
      <c r="CR25" s="361" t="str">
        <f>IF(AQ25&lt;=VLOOKUP($C25,Projections2[[#All],[ISOCode]:[Total 2024 Colombian Returnees]],'Population Projection V2'!$AF$167,FALSE),"OK", "Review")</f>
        <v>OK</v>
      </c>
      <c r="CS25" s="361" t="str">
        <f>IF(AR25&lt;=VLOOKUP($C25,Projections2[[#All],[ISOCode]:[Total 2024 Colombian Returnees]],'Population Projection V2'!$AG$167,FALSE),"OK", "Review")</f>
        <v>OK</v>
      </c>
      <c r="CT25" s="361" t="str">
        <f>IF(AS25&lt;=VLOOKUP($C25,Projections2[[#All],[ISOCode]:[Total 2024 Colombian Returnees]],'Population Projection V2'!$AH$167,FALSE),"OK", "Review")</f>
        <v>OK</v>
      </c>
      <c r="CU25" s="361" t="str">
        <f>IF(AV25&lt;=VLOOKUP($C25,Projections2[[#All],[ISOCode]:[Total 2024 Colombian Returnees]],'Population Projection V2'!$AI$167,FALSE),"OK", "Review")</f>
        <v>OK</v>
      </c>
      <c r="CV25" s="361" t="str">
        <f>IF(AW25&lt;=VLOOKUP($C25,Projections2[[#All],[ISOCode]:[Total 2024 Colombian Returnees]],'Population Projection V2'!$AJ$167,FALSE),"OK", "Review")</f>
        <v>OK</v>
      </c>
      <c r="CW25" s="361" t="str">
        <f>IF(AX25&lt;=VLOOKUP($C25,Projections2[[#All],[ISOCode]:[Total 2024 Colombian Returnees]],'Population Projection V2'!$AK$167,FALSE),"OK", "Review")</f>
        <v>OK</v>
      </c>
      <c r="CX25" s="361" t="str">
        <f>IF(AY25&lt;=VLOOKUP($C25,Projections2[[#All],[ISOCode]:[Total 2024 Colombian Returnees]],'Population Projection V2'!$AL$167,FALSE),"OK", "Review")</f>
        <v>OK</v>
      </c>
      <c r="CY25" s="362" t="str">
        <f>IF(AZ25&lt;=VLOOKUP($C25,Projections2[[#All],[ISOCode]:[Total 2024 Colombian Returnees]],'Population Projection V2'!$AM$167,FALSE),"OK", "Review")</f>
        <v>OK</v>
      </c>
    </row>
    <row r="26" spans="1:103" x14ac:dyDescent="0.25">
      <c r="A26" s="218" t="s">
        <v>110</v>
      </c>
      <c r="B26" s="219" t="s">
        <v>110</v>
      </c>
      <c r="C26" s="219" t="s">
        <v>215</v>
      </c>
      <c r="D26" s="219" t="s">
        <v>106</v>
      </c>
      <c r="E26" s="219" t="s">
        <v>420</v>
      </c>
      <c r="F26" s="220">
        <f t="shared" si="0"/>
        <v>0</v>
      </c>
      <c r="G26" s="220">
        <f t="shared" si="1"/>
        <v>0</v>
      </c>
      <c r="H26" s="220">
        <f t="shared" si="2"/>
        <v>0</v>
      </c>
      <c r="I26" s="220">
        <f t="shared" si="3"/>
        <v>0</v>
      </c>
      <c r="J26" s="221">
        <f t="shared" si="4"/>
        <v>0</v>
      </c>
      <c r="K26" s="221">
        <f>VLOOKUP($C26,Projections2[[#All],[ISOCode]:[Total 2024 Colombian Returnees]],7,0)</f>
        <v>0</v>
      </c>
      <c r="L26" s="222"/>
      <c r="M26" s="223"/>
      <c r="N26" s="223"/>
      <c r="O26" s="223"/>
      <c r="P26" s="236"/>
      <c r="Q26" s="224"/>
      <c r="R26" s="224">
        <f>VLOOKUP($C26,Projections2[[#All],[ISOCode]:[Total 2024 Colombian Returnees]],12,0)</f>
        <v>0</v>
      </c>
      <c r="S26" s="225"/>
      <c r="T26" s="226"/>
      <c r="U26" s="226"/>
      <c r="V26" s="226"/>
      <c r="W26" s="226"/>
      <c r="X26" s="227"/>
      <c r="Y26" s="227">
        <f>VLOOKUP($C26,Projections2[[#All],[ISOCode]:[Total 2024 Colombian Returnees]],17,0)</f>
        <v>0</v>
      </c>
      <c r="Z26" s="228"/>
      <c r="AA26" s="227"/>
      <c r="AB26" s="227"/>
      <c r="AC26" s="227"/>
      <c r="AD26" s="227"/>
      <c r="AE26" s="227"/>
      <c r="AF26" s="227">
        <f>VLOOKUP($C26,Projections2[[#All],[ISOCode]:[Total 2024 Colombian Returnees]],22,0)</f>
        <v>0</v>
      </c>
      <c r="AG26" s="228"/>
      <c r="AH26" s="229"/>
      <c r="AI26" s="229"/>
      <c r="AJ26" s="229"/>
      <c r="AK26" s="229"/>
      <c r="AL26" s="230"/>
      <c r="AM26" s="230">
        <f>VLOOKUP($C26,Projections2[[#All],[ISOCode]:[Total 2024 Colombian Returnees]],27,0)</f>
        <v>0</v>
      </c>
      <c r="AN26" s="231"/>
      <c r="AO26" s="232"/>
      <c r="AP26" s="232"/>
      <c r="AQ26" s="232"/>
      <c r="AR26" s="232"/>
      <c r="AS26" s="232"/>
      <c r="AT26" s="232">
        <f>VLOOKUP($C26,Projections2[[#All],[ISOCode]:[Total 2024 Colombian Returnees]],32,0)</f>
        <v>0</v>
      </c>
      <c r="AU26" s="233"/>
      <c r="AV26" s="234"/>
      <c r="AW26" s="234"/>
      <c r="AX26" s="234"/>
      <c r="AY26" s="234"/>
      <c r="AZ26" s="234"/>
      <c r="BA26" s="234">
        <f>VLOOKUP($C26,Projections2[[#All],[ISOCode]:[Total 2024 Colombian Returnees]],37,0)</f>
        <v>0</v>
      </c>
      <c r="BB26" s="235"/>
      <c r="BC26" s="360" t="str">
        <f t="shared" si="6"/>
        <v>Ok</v>
      </c>
      <c r="BD26" s="361" t="str">
        <f t="shared" si="7"/>
        <v>Ok</v>
      </c>
      <c r="BE26" s="361" t="str">
        <f t="shared" si="8"/>
        <v>Ok</v>
      </c>
      <c r="BF26" s="361" t="str">
        <f t="shared" si="24"/>
        <v>Ok</v>
      </c>
      <c r="BG26" s="362" t="str">
        <f t="shared" si="9"/>
        <v>Ok</v>
      </c>
      <c r="BH26" s="360" t="str">
        <f t="shared" si="10"/>
        <v>Ok</v>
      </c>
      <c r="BI26" s="361" t="str">
        <f t="shared" si="11"/>
        <v>Ok</v>
      </c>
      <c r="BJ26" s="361" t="str">
        <f t="shared" si="12"/>
        <v>Ok</v>
      </c>
      <c r="BK26" s="361" t="str">
        <f t="shared" si="13"/>
        <v>Ok</v>
      </c>
      <c r="BL26" s="361" t="str">
        <f t="shared" si="14"/>
        <v>Ok</v>
      </c>
      <c r="BM26" s="361" t="str">
        <f t="shared" si="15"/>
        <v>Ok</v>
      </c>
      <c r="BN26" s="362" t="str">
        <f t="shared" si="16"/>
        <v>Ok</v>
      </c>
      <c r="BO26" s="360" t="str">
        <f t="shared" si="17"/>
        <v>No Pop.</v>
      </c>
      <c r="BP26" s="361" t="str">
        <f t="shared" si="18"/>
        <v>No Pop.</v>
      </c>
      <c r="BQ26" s="361" t="str">
        <f t="shared" si="19"/>
        <v>No Pop.</v>
      </c>
      <c r="BR26" s="361" t="str">
        <f t="shared" si="20"/>
        <v>No Pop.</v>
      </c>
      <c r="BS26" s="361" t="str">
        <f t="shared" si="21"/>
        <v>No Pop.</v>
      </c>
      <c r="BT26" s="361" t="str">
        <f t="shared" si="22"/>
        <v>No Pop.</v>
      </c>
      <c r="BU26" s="362" t="str">
        <f t="shared" si="23"/>
        <v>No Pop.</v>
      </c>
      <c r="BV26" s="360" t="str">
        <f>IF(M26&lt;=VLOOKUP($C26,Projections2[[#All],[ISOCode]:[Total 2024 Colombian Returnees]],'Population Projection V2'!$J$167,FALSE),"OK", "Review")</f>
        <v>OK</v>
      </c>
      <c r="BW26" s="361" t="str">
        <f>IF(N26&lt;=VLOOKUP($C26,Projections2[[#All],[ISOCode]:[Total 2024 Colombian Returnees]],'Population Projection V2'!$K$167,FALSE),"OK", "Review")</f>
        <v>OK</v>
      </c>
      <c r="BX26" s="361" t="str">
        <f>IF(O26&lt;=VLOOKUP($C26,Projections2[[#All],[ISOCode]:[Total 2024 Colombian Returnees]],'Population Projection V2'!$L$167,FALSE),"OK", "Review")</f>
        <v>OK</v>
      </c>
      <c r="BY26" s="361" t="str">
        <f>IF(P26&lt;=VLOOKUP($C26,Projections2[[#All],[ISOCode]:[Total 2024 Colombian Returnees]],'Population Projection V2'!$M$167,FALSE),"OK", "Review")</f>
        <v>OK</v>
      </c>
      <c r="BZ26" s="361" t="str">
        <f>IF(Q26&lt;=VLOOKUP($C26,Projections2[[#All],[ISOCode]:[Total 2024 Colombian Returnees]],'Population Projection V2'!$N$167,FALSE),"OK", "Review")</f>
        <v>OK</v>
      </c>
      <c r="CA26" s="361" t="str">
        <f>IF(T26&lt;=VLOOKUP($C26,Projections2[[#All],[ISOCode]:[Total 2024 Colombian Returnees]],'Population Projection V2'!$O$167,FALSE),"OK", "Review")</f>
        <v>OK</v>
      </c>
      <c r="CB26" s="361" t="str">
        <f>IF(U26&lt;=VLOOKUP($C26,Projections2[[#All],[ISOCode]:[Total 2024 Colombian Returnees]],'Population Projection V2'!$P$167,FALSE),"OK", "Review")</f>
        <v>OK</v>
      </c>
      <c r="CC26" s="361" t="str">
        <f>IF(V26&lt;=VLOOKUP($C26,Projections2[[#All],[ISOCode]:[Total 2024 Colombian Returnees]],'Population Projection V2'!$Q$167,FALSE),"OK", "Review")</f>
        <v>OK</v>
      </c>
      <c r="CD26" s="361" t="str">
        <f>IF(W26&lt;=VLOOKUP($C26,Projections2[[#All],[ISOCode]:[Total 2024 Colombian Returnees]],'Population Projection V2'!$R$167,FALSE),"OK", "Review")</f>
        <v>OK</v>
      </c>
      <c r="CE26" s="361" t="str">
        <f>IF(X26&lt;=VLOOKUP($C26,Projections2[[#All],[ISOCode]:[Total 2024 Colombian Returnees]],'Population Projection V2'!$S$167,FALSE),"OK", "Review")</f>
        <v>OK</v>
      </c>
      <c r="CF26" s="361" t="str">
        <f>IF(AA26&lt;=VLOOKUP($C26,Projections2[[#All],[ISOCode]:[Total 2024 Colombian Returnees]],'Population Projection V2'!$T$167,FALSE),"OK", "Review")</f>
        <v>OK</v>
      </c>
      <c r="CG26" s="361" t="str">
        <f>IF(AB26&lt;=VLOOKUP($C26,Projections2[[#All],[ISOCode]:[Total 2024 Colombian Returnees]],'Population Projection V2'!$U$167,FALSE),"OK", "Review")</f>
        <v>OK</v>
      </c>
      <c r="CH26" s="361" t="str">
        <f>IF(AC26&lt;=VLOOKUP($C26,Projections2[[#All],[ISOCode]:[Total 2024 Colombian Returnees]],'Population Projection V2'!$V$167,FALSE),"OK", "Review")</f>
        <v>OK</v>
      </c>
      <c r="CI26" s="361" t="str">
        <f>IF(AD26&lt;=VLOOKUP($C26,Projections2[[#All],[ISOCode]:[Total 2024 Colombian Returnees]],'Population Projection V2'!$W$167,FALSE),"OK", "Review")</f>
        <v>OK</v>
      </c>
      <c r="CJ26" s="361" t="str">
        <f>IF(AE26&lt;=VLOOKUP($C26,Projections2[[#All],[ISOCode]:[Total 2024 Colombian Returnees]],'Population Projection V2'!$X$167,FALSE),"OK", "Review")</f>
        <v>OK</v>
      </c>
      <c r="CK26" s="361" t="str">
        <f>IF(AH26&lt;=VLOOKUP($C26,Projections2[[#All],[ISOCode]:[Total 2024 Colombian Returnees]],'Population Projection V2'!$Y$167,FALSE),"OK", "Review")</f>
        <v>OK</v>
      </c>
      <c r="CL26" s="361" t="str">
        <f>IF(AI26&lt;=VLOOKUP($C26,Projections2[[#All],[ISOCode]:[Total 2024 Colombian Returnees]],'Population Projection V2'!$Z$167,FALSE),"OK", "Review")</f>
        <v>OK</v>
      </c>
      <c r="CM26" s="361" t="str">
        <f>IF(AJ26&lt;=VLOOKUP($C26,Projections2[[#All],[ISOCode]:[Total 2024 Colombian Returnees]],'Population Projection V2'!$AA$167,FALSE),"OK", "Review")</f>
        <v>OK</v>
      </c>
      <c r="CN26" s="361" t="str">
        <f>IF(AK26&lt;=VLOOKUP($C26,Projections2[[#All],[ISOCode]:[Total 2024 Colombian Returnees]],'Population Projection V2'!$AB$167,FALSE),"OK", "Review")</f>
        <v>OK</v>
      </c>
      <c r="CO26" s="361" t="str">
        <f>IF(AL26&lt;=VLOOKUP($C26,Projections2[[#All],[ISOCode]:[Total 2024 Colombian Returnees]],'Population Projection V2'!$AC$167,FALSE),"OK", "Review")</f>
        <v>OK</v>
      </c>
      <c r="CP26" s="361" t="str">
        <f>IF(AO26&lt;=VLOOKUP($C26,Projections2[[#All],[ISOCode]:[Total 2024 Colombian Returnees]],'Population Projection V2'!$AD$167,FALSE),"OK", "Review")</f>
        <v>OK</v>
      </c>
      <c r="CQ26" s="361" t="str">
        <f>IF(AP26&lt;=VLOOKUP($C26,Projections2[[#All],[ISOCode]:[Total 2024 Colombian Returnees]],'Population Projection V2'!$AE$167,FALSE),"OK", "Review")</f>
        <v>OK</v>
      </c>
      <c r="CR26" s="361" t="str">
        <f>IF(AQ26&lt;=VLOOKUP($C26,Projections2[[#All],[ISOCode]:[Total 2024 Colombian Returnees]],'Population Projection V2'!$AF$167,FALSE),"OK", "Review")</f>
        <v>OK</v>
      </c>
      <c r="CS26" s="361" t="str">
        <f>IF(AR26&lt;=VLOOKUP($C26,Projections2[[#All],[ISOCode]:[Total 2024 Colombian Returnees]],'Population Projection V2'!$AG$167,FALSE),"OK", "Review")</f>
        <v>OK</v>
      </c>
      <c r="CT26" s="361" t="str">
        <f>IF(AS26&lt;=VLOOKUP($C26,Projections2[[#All],[ISOCode]:[Total 2024 Colombian Returnees]],'Population Projection V2'!$AH$167,FALSE),"OK", "Review")</f>
        <v>OK</v>
      </c>
      <c r="CU26" s="361" t="str">
        <f>IF(AV26&lt;=VLOOKUP($C26,Projections2[[#All],[ISOCode]:[Total 2024 Colombian Returnees]],'Population Projection V2'!$AI$167,FALSE),"OK", "Review")</f>
        <v>OK</v>
      </c>
      <c r="CV26" s="361" t="str">
        <f>IF(AW26&lt;=VLOOKUP($C26,Projections2[[#All],[ISOCode]:[Total 2024 Colombian Returnees]],'Population Projection V2'!$AJ$167,FALSE),"OK", "Review")</f>
        <v>OK</v>
      </c>
      <c r="CW26" s="361" t="str">
        <f>IF(AX26&lt;=VLOOKUP($C26,Projections2[[#All],[ISOCode]:[Total 2024 Colombian Returnees]],'Population Projection V2'!$AK$167,FALSE),"OK", "Review")</f>
        <v>OK</v>
      </c>
      <c r="CX26" s="361" t="str">
        <f>IF(AY26&lt;=VLOOKUP($C26,Projections2[[#All],[ISOCode]:[Total 2024 Colombian Returnees]],'Population Projection V2'!$AL$167,FALSE),"OK", "Review")</f>
        <v>OK</v>
      </c>
      <c r="CY26" s="362" t="str">
        <f>IF(AZ26&lt;=VLOOKUP($C26,Projections2[[#All],[ISOCode]:[Total 2024 Colombian Returnees]],'Population Projection V2'!$AM$167,FALSE),"OK", "Review")</f>
        <v>OK</v>
      </c>
    </row>
    <row r="27" spans="1:103" x14ac:dyDescent="0.25">
      <c r="A27" s="218" t="s">
        <v>110</v>
      </c>
      <c r="B27" s="219" t="s">
        <v>110</v>
      </c>
      <c r="C27" s="219" t="s">
        <v>216</v>
      </c>
      <c r="D27" s="219" t="s">
        <v>107</v>
      </c>
      <c r="E27" s="219" t="s">
        <v>420</v>
      </c>
      <c r="F27" s="220">
        <f t="shared" si="0"/>
        <v>0</v>
      </c>
      <c r="G27" s="220">
        <f t="shared" si="1"/>
        <v>0</v>
      </c>
      <c r="H27" s="220">
        <f t="shared" si="2"/>
        <v>0</v>
      </c>
      <c r="I27" s="220">
        <f t="shared" si="3"/>
        <v>0</v>
      </c>
      <c r="J27" s="221">
        <f t="shared" si="4"/>
        <v>0</v>
      </c>
      <c r="K27" s="221">
        <f>VLOOKUP($C27,Projections2[[#All],[ISOCode]:[Total 2024 Colombian Returnees]],7,0)</f>
        <v>0</v>
      </c>
      <c r="L27" s="222"/>
      <c r="M27" s="223"/>
      <c r="N27" s="223"/>
      <c r="O27" s="223"/>
      <c r="P27" s="236"/>
      <c r="Q27" s="224"/>
      <c r="R27" s="224">
        <f>VLOOKUP($C27,Projections2[[#All],[ISOCode]:[Total 2024 Colombian Returnees]],12,0)</f>
        <v>0</v>
      </c>
      <c r="S27" s="225"/>
      <c r="T27" s="226"/>
      <c r="U27" s="226"/>
      <c r="V27" s="226"/>
      <c r="W27" s="226"/>
      <c r="X27" s="227"/>
      <c r="Y27" s="227">
        <f>VLOOKUP($C27,Projections2[[#All],[ISOCode]:[Total 2024 Colombian Returnees]],17,0)</f>
        <v>0</v>
      </c>
      <c r="Z27" s="228"/>
      <c r="AA27" s="227"/>
      <c r="AB27" s="227"/>
      <c r="AC27" s="227"/>
      <c r="AD27" s="227"/>
      <c r="AE27" s="227"/>
      <c r="AF27" s="227">
        <f>VLOOKUP($C27,Projections2[[#All],[ISOCode]:[Total 2024 Colombian Returnees]],22,0)</f>
        <v>0</v>
      </c>
      <c r="AG27" s="228"/>
      <c r="AH27" s="229"/>
      <c r="AI27" s="229"/>
      <c r="AJ27" s="229"/>
      <c r="AK27" s="229"/>
      <c r="AL27" s="230"/>
      <c r="AM27" s="230">
        <f>VLOOKUP($C27,Projections2[[#All],[ISOCode]:[Total 2024 Colombian Returnees]],27,0)</f>
        <v>0</v>
      </c>
      <c r="AN27" s="231"/>
      <c r="AO27" s="232"/>
      <c r="AP27" s="232"/>
      <c r="AQ27" s="232"/>
      <c r="AR27" s="232"/>
      <c r="AS27" s="232"/>
      <c r="AT27" s="232">
        <f>VLOOKUP($C27,Projections2[[#All],[ISOCode]:[Total 2024 Colombian Returnees]],32,0)</f>
        <v>0</v>
      </c>
      <c r="AU27" s="233"/>
      <c r="AV27" s="234"/>
      <c r="AW27" s="234"/>
      <c r="AX27" s="234"/>
      <c r="AY27" s="234"/>
      <c r="AZ27" s="234"/>
      <c r="BA27" s="234">
        <f>VLOOKUP($C27,Projections2[[#All],[ISOCode]:[Total 2024 Colombian Returnees]],37,0)</f>
        <v>0</v>
      </c>
      <c r="BB27" s="235"/>
      <c r="BC27" s="360" t="str">
        <f t="shared" si="6"/>
        <v>Ok</v>
      </c>
      <c r="BD27" s="361" t="str">
        <f t="shared" si="7"/>
        <v>Ok</v>
      </c>
      <c r="BE27" s="361" t="str">
        <f t="shared" si="8"/>
        <v>Ok</v>
      </c>
      <c r="BF27" s="361" t="str">
        <f t="shared" si="24"/>
        <v>Ok</v>
      </c>
      <c r="BG27" s="362" t="str">
        <f t="shared" si="9"/>
        <v>Ok</v>
      </c>
      <c r="BH27" s="360" t="str">
        <f t="shared" si="10"/>
        <v>Ok</v>
      </c>
      <c r="BI27" s="361" t="str">
        <f t="shared" si="11"/>
        <v>Ok</v>
      </c>
      <c r="BJ27" s="361" t="str">
        <f t="shared" si="12"/>
        <v>Ok</v>
      </c>
      <c r="BK27" s="361" t="str">
        <f t="shared" si="13"/>
        <v>Ok</v>
      </c>
      <c r="BL27" s="361" t="str">
        <f t="shared" si="14"/>
        <v>Ok</v>
      </c>
      <c r="BM27" s="361" t="str">
        <f t="shared" si="15"/>
        <v>Ok</v>
      </c>
      <c r="BN27" s="362" t="str">
        <f t="shared" si="16"/>
        <v>Ok</v>
      </c>
      <c r="BO27" s="360" t="str">
        <f t="shared" si="17"/>
        <v>No Pop.</v>
      </c>
      <c r="BP27" s="361" t="str">
        <f t="shared" si="18"/>
        <v>No Pop.</v>
      </c>
      <c r="BQ27" s="361" t="str">
        <f t="shared" si="19"/>
        <v>No Pop.</v>
      </c>
      <c r="BR27" s="361" t="str">
        <f t="shared" si="20"/>
        <v>No Pop.</v>
      </c>
      <c r="BS27" s="361" t="str">
        <f t="shared" si="21"/>
        <v>No Pop.</v>
      </c>
      <c r="BT27" s="361" t="str">
        <f t="shared" si="22"/>
        <v>No Pop.</v>
      </c>
      <c r="BU27" s="362" t="str">
        <f t="shared" si="23"/>
        <v>No Pop.</v>
      </c>
      <c r="BV27" s="360" t="str">
        <f>IF(M27&lt;=VLOOKUP($C27,Projections2[[#All],[ISOCode]:[Total 2024 Colombian Returnees]],'Population Projection V2'!$J$167,FALSE),"OK", "Review")</f>
        <v>OK</v>
      </c>
      <c r="BW27" s="361" t="str">
        <f>IF(N27&lt;=VLOOKUP($C27,Projections2[[#All],[ISOCode]:[Total 2024 Colombian Returnees]],'Population Projection V2'!$K$167,FALSE),"OK", "Review")</f>
        <v>OK</v>
      </c>
      <c r="BX27" s="361" t="str">
        <f>IF(O27&lt;=VLOOKUP($C27,Projections2[[#All],[ISOCode]:[Total 2024 Colombian Returnees]],'Population Projection V2'!$L$167,FALSE),"OK", "Review")</f>
        <v>OK</v>
      </c>
      <c r="BY27" s="361" t="str">
        <f>IF(P27&lt;=VLOOKUP($C27,Projections2[[#All],[ISOCode]:[Total 2024 Colombian Returnees]],'Population Projection V2'!$M$167,FALSE),"OK", "Review")</f>
        <v>OK</v>
      </c>
      <c r="BZ27" s="361" t="str">
        <f>IF(Q27&lt;=VLOOKUP($C27,Projections2[[#All],[ISOCode]:[Total 2024 Colombian Returnees]],'Population Projection V2'!$N$167,FALSE),"OK", "Review")</f>
        <v>OK</v>
      </c>
      <c r="CA27" s="361" t="str">
        <f>IF(T27&lt;=VLOOKUP($C27,Projections2[[#All],[ISOCode]:[Total 2024 Colombian Returnees]],'Population Projection V2'!$O$167,FALSE),"OK", "Review")</f>
        <v>OK</v>
      </c>
      <c r="CB27" s="361" t="str">
        <f>IF(U27&lt;=VLOOKUP($C27,Projections2[[#All],[ISOCode]:[Total 2024 Colombian Returnees]],'Population Projection V2'!$P$167,FALSE),"OK", "Review")</f>
        <v>OK</v>
      </c>
      <c r="CC27" s="361" t="str">
        <f>IF(V27&lt;=VLOOKUP($C27,Projections2[[#All],[ISOCode]:[Total 2024 Colombian Returnees]],'Population Projection V2'!$Q$167,FALSE),"OK", "Review")</f>
        <v>OK</v>
      </c>
      <c r="CD27" s="361" t="str">
        <f>IF(W27&lt;=VLOOKUP($C27,Projections2[[#All],[ISOCode]:[Total 2024 Colombian Returnees]],'Population Projection V2'!$R$167,FALSE),"OK", "Review")</f>
        <v>OK</v>
      </c>
      <c r="CE27" s="361" t="str">
        <f>IF(X27&lt;=VLOOKUP($C27,Projections2[[#All],[ISOCode]:[Total 2024 Colombian Returnees]],'Population Projection V2'!$S$167,FALSE),"OK", "Review")</f>
        <v>OK</v>
      </c>
      <c r="CF27" s="361" t="str">
        <f>IF(AA27&lt;=VLOOKUP($C27,Projections2[[#All],[ISOCode]:[Total 2024 Colombian Returnees]],'Population Projection V2'!$T$167,FALSE),"OK", "Review")</f>
        <v>OK</v>
      </c>
      <c r="CG27" s="361" t="str">
        <f>IF(AB27&lt;=VLOOKUP($C27,Projections2[[#All],[ISOCode]:[Total 2024 Colombian Returnees]],'Population Projection V2'!$U$167,FALSE),"OK", "Review")</f>
        <v>OK</v>
      </c>
      <c r="CH27" s="361" t="str">
        <f>IF(AC27&lt;=VLOOKUP($C27,Projections2[[#All],[ISOCode]:[Total 2024 Colombian Returnees]],'Population Projection V2'!$V$167,FALSE),"OK", "Review")</f>
        <v>OK</v>
      </c>
      <c r="CI27" s="361" t="str">
        <f>IF(AD27&lt;=VLOOKUP($C27,Projections2[[#All],[ISOCode]:[Total 2024 Colombian Returnees]],'Population Projection V2'!$W$167,FALSE),"OK", "Review")</f>
        <v>OK</v>
      </c>
      <c r="CJ27" s="361" t="str">
        <f>IF(AE27&lt;=VLOOKUP($C27,Projections2[[#All],[ISOCode]:[Total 2024 Colombian Returnees]],'Population Projection V2'!$X$167,FALSE),"OK", "Review")</f>
        <v>OK</v>
      </c>
      <c r="CK27" s="361" t="str">
        <f>IF(AH27&lt;=VLOOKUP($C27,Projections2[[#All],[ISOCode]:[Total 2024 Colombian Returnees]],'Population Projection V2'!$Y$167,FALSE),"OK", "Review")</f>
        <v>OK</v>
      </c>
      <c r="CL27" s="361" t="str">
        <f>IF(AI27&lt;=VLOOKUP($C27,Projections2[[#All],[ISOCode]:[Total 2024 Colombian Returnees]],'Population Projection V2'!$Z$167,FALSE),"OK", "Review")</f>
        <v>OK</v>
      </c>
      <c r="CM27" s="361" t="str">
        <f>IF(AJ27&lt;=VLOOKUP($C27,Projections2[[#All],[ISOCode]:[Total 2024 Colombian Returnees]],'Population Projection V2'!$AA$167,FALSE),"OK", "Review")</f>
        <v>OK</v>
      </c>
      <c r="CN27" s="361" t="str">
        <f>IF(AK27&lt;=VLOOKUP($C27,Projections2[[#All],[ISOCode]:[Total 2024 Colombian Returnees]],'Population Projection V2'!$AB$167,FALSE),"OK", "Review")</f>
        <v>OK</v>
      </c>
      <c r="CO27" s="361" t="str">
        <f>IF(AL27&lt;=VLOOKUP($C27,Projections2[[#All],[ISOCode]:[Total 2024 Colombian Returnees]],'Population Projection V2'!$AC$167,FALSE),"OK", "Review")</f>
        <v>OK</v>
      </c>
      <c r="CP27" s="361" t="str">
        <f>IF(AO27&lt;=VLOOKUP($C27,Projections2[[#All],[ISOCode]:[Total 2024 Colombian Returnees]],'Population Projection V2'!$AD$167,FALSE),"OK", "Review")</f>
        <v>OK</v>
      </c>
      <c r="CQ27" s="361" t="str">
        <f>IF(AP27&lt;=VLOOKUP($C27,Projections2[[#All],[ISOCode]:[Total 2024 Colombian Returnees]],'Population Projection V2'!$AE$167,FALSE),"OK", "Review")</f>
        <v>OK</v>
      </c>
      <c r="CR27" s="361" t="str">
        <f>IF(AQ27&lt;=VLOOKUP($C27,Projections2[[#All],[ISOCode]:[Total 2024 Colombian Returnees]],'Population Projection V2'!$AF$167,FALSE),"OK", "Review")</f>
        <v>OK</v>
      </c>
      <c r="CS27" s="361" t="str">
        <f>IF(AR27&lt;=VLOOKUP($C27,Projections2[[#All],[ISOCode]:[Total 2024 Colombian Returnees]],'Population Projection V2'!$AG$167,FALSE),"OK", "Review")</f>
        <v>OK</v>
      </c>
      <c r="CT27" s="361" t="str">
        <f>IF(AS27&lt;=VLOOKUP($C27,Projections2[[#All],[ISOCode]:[Total 2024 Colombian Returnees]],'Population Projection V2'!$AH$167,FALSE),"OK", "Review")</f>
        <v>OK</v>
      </c>
      <c r="CU27" s="361" t="str">
        <f>IF(AV27&lt;=VLOOKUP($C27,Projections2[[#All],[ISOCode]:[Total 2024 Colombian Returnees]],'Population Projection V2'!$AI$167,FALSE),"OK", "Review")</f>
        <v>OK</v>
      </c>
      <c r="CV27" s="361" t="str">
        <f>IF(AW27&lt;=VLOOKUP($C27,Projections2[[#All],[ISOCode]:[Total 2024 Colombian Returnees]],'Population Projection V2'!$AJ$167,FALSE),"OK", "Review")</f>
        <v>OK</v>
      </c>
      <c r="CW27" s="361" t="str">
        <f>IF(AX27&lt;=VLOOKUP($C27,Projections2[[#All],[ISOCode]:[Total 2024 Colombian Returnees]],'Population Projection V2'!$AK$167,FALSE),"OK", "Review")</f>
        <v>OK</v>
      </c>
      <c r="CX27" s="361" t="str">
        <f>IF(AY27&lt;=VLOOKUP($C27,Projections2[[#All],[ISOCode]:[Total 2024 Colombian Returnees]],'Population Projection V2'!$AL$167,FALSE),"OK", "Review")</f>
        <v>OK</v>
      </c>
      <c r="CY27" s="362" t="str">
        <f>IF(AZ27&lt;=VLOOKUP($C27,Projections2[[#All],[ISOCode]:[Total 2024 Colombian Returnees]],'Population Projection V2'!$AM$167,FALSE),"OK", "Review")</f>
        <v>OK</v>
      </c>
    </row>
    <row r="28" spans="1:103" x14ac:dyDescent="0.25">
      <c r="A28" s="218" t="s">
        <v>110</v>
      </c>
      <c r="B28" s="219" t="s">
        <v>110</v>
      </c>
      <c r="C28" s="219" t="s">
        <v>217</v>
      </c>
      <c r="D28" s="219" t="s">
        <v>108</v>
      </c>
      <c r="E28" s="219" t="s">
        <v>420</v>
      </c>
      <c r="F28" s="220">
        <f t="shared" si="0"/>
        <v>0</v>
      </c>
      <c r="G28" s="220">
        <f t="shared" si="1"/>
        <v>0</v>
      </c>
      <c r="H28" s="220">
        <f t="shared" si="2"/>
        <v>0</v>
      </c>
      <c r="I28" s="220">
        <f t="shared" si="3"/>
        <v>0</v>
      </c>
      <c r="J28" s="221">
        <f t="shared" si="4"/>
        <v>0</v>
      </c>
      <c r="K28" s="221">
        <f>VLOOKUP($C28,Projections2[[#All],[ISOCode]:[Total 2024 Colombian Returnees]],7,0)</f>
        <v>0</v>
      </c>
      <c r="L28" s="222"/>
      <c r="M28" s="223"/>
      <c r="N28" s="223"/>
      <c r="O28" s="223"/>
      <c r="P28" s="236"/>
      <c r="Q28" s="224"/>
      <c r="R28" s="224">
        <f>VLOOKUP($C28,Projections2[[#All],[ISOCode]:[Total 2024 Colombian Returnees]],12,0)</f>
        <v>0</v>
      </c>
      <c r="S28" s="225"/>
      <c r="T28" s="226"/>
      <c r="U28" s="226"/>
      <c r="V28" s="226"/>
      <c r="W28" s="226"/>
      <c r="X28" s="227"/>
      <c r="Y28" s="227">
        <f>VLOOKUP($C28,Projections2[[#All],[ISOCode]:[Total 2024 Colombian Returnees]],17,0)</f>
        <v>0</v>
      </c>
      <c r="Z28" s="228"/>
      <c r="AA28" s="227"/>
      <c r="AB28" s="227"/>
      <c r="AC28" s="227"/>
      <c r="AD28" s="227"/>
      <c r="AE28" s="227"/>
      <c r="AF28" s="227">
        <f>VLOOKUP($C28,Projections2[[#All],[ISOCode]:[Total 2024 Colombian Returnees]],22,0)</f>
        <v>0</v>
      </c>
      <c r="AG28" s="228"/>
      <c r="AH28" s="229"/>
      <c r="AI28" s="229"/>
      <c r="AJ28" s="229"/>
      <c r="AK28" s="229"/>
      <c r="AL28" s="230"/>
      <c r="AM28" s="230">
        <f>VLOOKUP($C28,Projections2[[#All],[ISOCode]:[Total 2024 Colombian Returnees]],27,0)</f>
        <v>0</v>
      </c>
      <c r="AN28" s="231"/>
      <c r="AO28" s="232"/>
      <c r="AP28" s="232"/>
      <c r="AQ28" s="232"/>
      <c r="AR28" s="232"/>
      <c r="AS28" s="232"/>
      <c r="AT28" s="232">
        <f>VLOOKUP($C28,Projections2[[#All],[ISOCode]:[Total 2024 Colombian Returnees]],32,0)</f>
        <v>0</v>
      </c>
      <c r="AU28" s="233"/>
      <c r="AV28" s="234"/>
      <c r="AW28" s="234"/>
      <c r="AX28" s="234"/>
      <c r="AY28" s="234"/>
      <c r="AZ28" s="234"/>
      <c r="BA28" s="234">
        <f>VLOOKUP($C28,Projections2[[#All],[ISOCode]:[Total 2024 Colombian Returnees]],37,0)</f>
        <v>0</v>
      </c>
      <c r="BB28" s="235"/>
      <c r="BC28" s="360" t="str">
        <f t="shared" si="6"/>
        <v>Ok</v>
      </c>
      <c r="BD28" s="361" t="str">
        <f t="shared" si="7"/>
        <v>Ok</v>
      </c>
      <c r="BE28" s="361" t="str">
        <f t="shared" si="8"/>
        <v>Ok</v>
      </c>
      <c r="BF28" s="361" t="str">
        <f t="shared" si="24"/>
        <v>Ok</v>
      </c>
      <c r="BG28" s="362" t="str">
        <f t="shared" si="9"/>
        <v>Ok</v>
      </c>
      <c r="BH28" s="360" t="str">
        <f t="shared" si="10"/>
        <v>Ok</v>
      </c>
      <c r="BI28" s="361" t="str">
        <f t="shared" si="11"/>
        <v>Ok</v>
      </c>
      <c r="BJ28" s="361" t="str">
        <f t="shared" si="12"/>
        <v>Ok</v>
      </c>
      <c r="BK28" s="361" t="str">
        <f t="shared" si="13"/>
        <v>Ok</v>
      </c>
      <c r="BL28" s="361" t="str">
        <f t="shared" si="14"/>
        <v>Ok</v>
      </c>
      <c r="BM28" s="361" t="str">
        <f t="shared" si="15"/>
        <v>Ok</v>
      </c>
      <c r="BN28" s="362" t="str">
        <f t="shared" si="16"/>
        <v>Ok</v>
      </c>
      <c r="BO28" s="360" t="str">
        <f t="shared" si="17"/>
        <v>No Pop.</v>
      </c>
      <c r="BP28" s="361" t="str">
        <f t="shared" si="18"/>
        <v>No Pop.</v>
      </c>
      <c r="BQ28" s="361" t="str">
        <f t="shared" si="19"/>
        <v>No Pop.</v>
      </c>
      <c r="BR28" s="361" t="str">
        <f t="shared" si="20"/>
        <v>No Pop.</v>
      </c>
      <c r="BS28" s="361" t="str">
        <f t="shared" si="21"/>
        <v>No Pop.</v>
      </c>
      <c r="BT28" s="361" t="str">
        <f t="shared" si="22"/>
        <v>No Pop.</v>
      </c>
      <c r="BU28" s="362" t="str">
        <f t="shared" si="23"/>
        <v>No Pop.</v>
      </c>
      <c r="BV28" s="360" t="str">
        <f>IF(M28&lt;=VLOOKUP($C28,Projections2[[#All],[ISOCode]:[Total 2024 Colombian Returnees]],'Population Projection V2'!$J$167,FALSE),"OK", "Review")</f>
        <v>OK</v>
      </c>
      <c r="BW28" s="361" t="str">
        <f>IF(N28&lt;=VLOOKUP($C28,Projections2[[#All],[ISOCode]:[Total 2024 Colombian Returnees]],'Population Projection V2'!$K$167,FALSE),"OK", "Review")</f>
        <v>OK</v>
      </c>
      <c r="BX28" s="361" t="str">
        <f>IF(O28&lt;=VLOOKUP($C28,Projections2[[#All],[ISOCode]:[Total 2024 Colombian Returnees]],'Population Projection V2'!$L$167,FALSE),"OK", "Review")</f>
        <v>OK</v>
      </c>
      <c r="BY28" s="361" t="str">
        <f>IF(P28&lt;=VLOOKUP($C28,Projections2[[#All],[ISOCode]:[Total 2024 Colombian Returnees]],'Population Projection V2'!$M$167,FALSE),"OK", "Review")</f>
        <v>OK</v>
      </c>
      <c r="BZ28" s="361" t="str">
        <f>IF(Q28&lt;=VLOOKUP($C28,Projections2[[#All],[ISOCode]:[Total 2024 Colombian Returnees]],'Population Projection V2'!$N$167,FALSE),"OK", "Review")</f>
        <v>OK</v>
      </c>
      <c r="CA28" s="361" t="str">
        <f>IF(T28&lt;=VLOOKUP($C28,Projections2[[#All],[ISOCode]:[Total 2024 Colombian Returnees]],'Population Projection V2'!$O$167,FALSE),"OK", "Review")</f>
        <v>OK</v>
      </c>
      <c r="CB28" s="361" t="str">
        <f>IF(U28&lt;=VLOOKUP($C28,Projections2[[#All],[ISOCode]:[Total 2024 Colombian Returnees]],'Population Projection V2'!$P$167,FALSE),"OK", "Review")</f>
        <v>OK</v>
      </c>
      <c r="CC28" s="361" t="str">
        <f>IF(V28&lt;=VLOOKUP($C28,Projections2[[#All],[ISOCode]:[Total 2024 Colombian Returnees]],'Population Projection V2'!$Q$167,FALSE),"OK", "Review")</f>
        <v>OK</v>
      </c>
      <c r="CD28" s="361" t="str">
        <f>IF(W28&lt;=VLOOKUP($C28,Projections2[[#All],[ISOCode]:[Total 2024 Colombian Returnees]],'Population Projection V2'!$R$167,FALSE),"OK", "Review")</f>
        <v>OK</v>
      </c>
      <c r="CE28" s="361" t="str">
        <f>IF(X28&lt;=VLOOKUP($C28,Projections2[[#All],[ISOCode]:[Total 2024 Colombian Returnees]],'Population Projection V2'!$S$167,FALSE),"OK", "Review")</f>
        <v>OK</v>
      </c>
      <c r="CF28" s="361" t="str">
        <f>IF(AA28&lt;=VLOOKUP($C28,Projections2[[#All],[ISOCode]:[Total 2024 Colombian Returnees]],'Population Projection V2'!$T$167,FALSE),"OK", "Review")</f>
        <v>OK</v>
      </c>
      <c r="CG28" s="361" t="str">
        <f>IF(AB28&lt;=VLOOKUP($C28,Projections2[[#All],[ISOCode]:[Total 2024 Colombian Returnees]],'Population Projection V2'!$U$167,FALSE),"OK", "Review")</f>
        <v>OK</v>
      </c>
      <c r="CH28" s="361" t="str">
        <f>IF(AC28&lt;=VLOOKUP($C28,Projections2[[#All],[ISOCode]:[Total 2024 Colombian Returnees]],'Population Projection V2'!$V$167,FALSE),"OK", "Review")</f>
        <v>OK</v>
      </c>
      <c r="CI28" s="361" t="str">
        <f>IF(AD28&lt;=VLOOKUP($C28,Projections2[[#All],[ISOCode]:[Total 2024 Colombian Returnees]],'Population Projection V2'!$W$167,FALSE),"OK", "Review")</f>
        <v>OK</v>
      </c>
      <c r="CJ28" s="361" t="str">
        <f>IF(AE28&lt;=VLOOKUP($C28,Projections2[[#All],[ISOCode]:[Total 2024 Colombian Returnees]],'Population Projection V2'!$X$167,FALSE),"OK", "Review")</f>
        <v>OK</v>
      </c>
      <c r="CK28" s="361" t="str">
        <f>IF(AH28&lt;=VLOOKUP($C28,Projections2[[#All],[ISOCode]:[Total 2024 Colombian Returnees]],'Population Projection V2'!$Y$167,FALSE),"OK", "Review")</f>
        <v>OK</v>
      </c>
      <c r="CL28" s="361" t="str">
        <f>IF(AI28&lt;=VLOOKUP($C28,Projections2[[#All],[ISOCode]:[Total 2024 Colombian Returnees]],'Population Projection V2'!$Z$167,FALSE),"OK", "Review")</f>
        <v>OK</v>
      </c>
      <c r="CM28" s="361" t="str">
        <f>IF(AJ28&lt;=VLOOKUP($C28,Projections2[[#All],[ISOCode]:[Total 2024 Colombian Returnees]],'Population Projection V2'!$AA$167,FALSE),"OK", "Review")</f>
        <v>OK</v>
      </c>
      <c r="CN28" s="361" t="str">
        <f>IF(AK28&lt;=VLOOKUP($C28,Projections2[[#All],[ISOCode]:[Total 2024 Colombian Returnees]],'Population Projection V2'!$AB$167,FALSE),"OK", "Review")</f>
        <v>OK</v>
      </c>
      <c r="CO28" s="361" t="str">
        <f>IF(AL28&lt;=VLOOKUP($C28,Projections2[[#All],[ISOCode]:[Total 2024 Colombian Returnees]],'Population Projection V2'!$AC$167,FALSE),"OK", "Review")</f>
        <v>OK</v>
      </c>
      <c r="CP28" s="361" t="str">
        <f>IF(AO28&lt;=VLOOKUP($C28,Projections2[[#All],[ISOCode]:[Total 2024 Colombian Returnees]],'Population Projection V2'!$AD$167,FALSE),"OK", "Review")</f>
        <v>OK</v>
      </c>
      <c r="CQ28" s="361" t="str">
        <f>IF(AP28&lt;=VLOOKUP($C28,Projections2[[#All],[ISOCode]:[Total 2024 Colombian Returnees]],'Population Projection V2'!$AE$167,FALSE),"OK", "Review")</f>
        <v>OK</v>
      </c>
      <c r="CR28" s="361" t="str">
        <f>IF(AQ28&lt;=VLOOKUP($C28,Projections2[[#All],[ISOCode]:[Total 2024 Colombian Returnees]],'Population Projection V2'!$AF$167,FALSE),"OK", "Review")</f>
        <v>OK</v>
      </c>
      <c r="CS28" s="361" t="str">
        <f>IF(AR28&lt;=VLOOKUP($C28,Projections2[[#All],[ISOCode]:[Total 2024 Colombian Returnees]],'Population Projection V2'!$AG$167,FALSE),"OK", "Review")</f>
        <v>OK</v>
      </c>
      <c r="CT28" s="361" t="str">
        <f>IF(AS28&lt;=VLOOKUP($C28,Projections2[[#All],[ISOCode]:[Total 2024 Colombian Returnees]],'Population Projection V2'!$AH$167,FALSE),"OK", "Review")</f>
        <v>OK</v>
      </c>
      <c r="CU28" s="361" t="str">
        <f>IF(AV28&lt;=VLOOKUP($C28,Projections2[[#All],[ISOCode]:[Total 2024 Colombian Returnees]],'Population Projection V2'!$AI$167,FALSE),"OK", "Review")</f>
        <v>OK</v>
      </c>
      <c r="CV28" s="361" t="str">
        <f>IF(AW28&lt;=VLOOKUP($C28,Projections2[[#All],[ISOCode]:[Total 2024 Colombian Returnees]],'Population Projection V2'!$AJ$167,FALSE),"OK", "Review")</f>
        <v>OK</v>
      </c>
      <c r="CW28" s="361" t="str">
        <f>IF(AX28&lt;=VLOOKUP($C28,Projections2[[#All],[ISOCode]:[Total 2024 Colombian Returnees]],'Population Projection V2'!$AK$167,FALSE),"OK", "Review")</f>
        <v>OK</v>
      </c>
      <c r="CX28" s="361" t="str">
        <f>IF(AY28&lt;=VLOOKUP($C28,Projections2[[#All],[ISOCode]:[Total 2024 Colombian Returnees]],'Population Projection V2'!$AL$167,FALSE),"OK", "Review")</f>
        <v>OK</v>
      </c>
      <c r="CY28" s="362" t="str">
        <f>IF(AZ28&lt;=VLOOKUP($C28,Projections2[[#All],[ISOCode]:[Total 2024 Colombian Returnees]],'Population Projection V2'!$AM$167,FALSE),"OK", "Review")</f>
        <v>OK</v>
      </c>
    </row>
    <row r="29" spans="1:103" x14ac:dyDescent="0.25">
      <c r="A29" s="218" t="s">
        <v>110</v>
      </c>
      <c r="B29" s="219" t="s">
        <v>110</v>
      </c>
      <c r="C29" s="219" t="s">
        <v>218</v>
      </c>
      <c r="D29" s="219" t="s">
        <v>109</v>
      </c>
      <c r="E29" s="219" t="s">
        <v>420</v>
      </c>
      <c r="F29" s="220">
        <f t="shared" si="0"/>
        <v>0</v>
      </c>
      <c r="G29" s="220">
        <f t="shared" si="1"/>
        <v>0</v>
      </c>
      <c r="H29" s="220">
        <f t="shared" si="2"/>
        <v>0</v>
      </c>
      <c r="I29" s="220">
        <f t="shared" si="3"/>
        <v>0</v>
      </c>
      <c r="J29" s="221">
        <f t="shared" si="4"/>
        <v>0</v>
      </c>
      <c r="K29" s="221">
        <f>VLOOKUP($C29,Projections2[[#All],[ISOCode]:[Total 2024 Colombian Returnees]],7,0)</f>
        <v>0</v>
      </c>
      <c r="L29" s="222"/>
      <c r="M29" s="223"/>
      <c r="N29" s="223"/>
      <c r="O29" s="223"/>
      <c r="P29" s="236"/>
      <c r="Q29" s="224"/>
      <c r="R29" s="224">
        <f>VLOOKUP($C29,Projections2[[#All],[ISOCode]:[Total 2024 Colombian Returnees]],12,0)</f>
        <v>0</v>
      </c>
      <c r="S29" s="225"/>
      <c r="T29" s="226"/>
      <c r="U29" s="226"/>
      <c r="V29" s="226"/>
      <c r="W29" s="226"/>
      <c r="X29" s="227"/>
      <c r="Y29" s="227">
        <f>VLOOKUP($C29,Projections2[[#All],[ISOCode]:[Total 2024 Colombian Returnees]],17,0)</f>
        <v>0</v>
      </c>
      <c r="Z29" s="228"/>
      <c r="AA29" s="227"/>
      <c r="AB29" s="227"/>
      <c r="AC29" s="227"/>
      <c r="AD29" s="227"/>
      <c r="AE29" s="227"/>
      <c r="AF29" s="227">
        <f>VLOOKUP($C29,Projections2[[#All],[ISOCode]:[Total 2024 Colombian Returnees]],22,0)</f>
        <v>0</v>
      </c>
      <c r="AG29" s="228"/>
      <c r="AH29" s="229"/>
      <c r="AI29" s="229"/>
      <c r="AJ29" s="229"/>
      <c r="AK29" s="229"/>
      <c r="AL29" s="230"/>
      <c r="AM29" s="230">
        <f>VLOOKUP($C29,Projections2[[#All],[ISOCode]:[Total 2024 Colombian Returnees]],27,0)</f>
        <v>0</v>
      </c>
      <c r="AN29" s="231"/>
      <c r="AO29" s="232"/>
      <c r="AP29" s="232"/>
      <c r="AQ29" s="232"/>
      <c r="AR29" s="232"/>
      <c r="AS29" s="232"/>
      <c r="AT29" s="232">
        <f>VLOOKUP($C29,Projections2[[#All],[ISOCode]:[Total 2024 Colombian Returnees]],32,0)</f>
        <v>0</v>
      </c>
      <c r="AU29" s="233"/>
      <c r="AV29" s="234"/>
      <c r="AW29" s="234"/>
      <c r="AX29" s="234"/>
      <c r="AY29" s="234"/>
      <c r="AZ29" s="234"/>
      <c r="BA29" s="234">
        <f>VLOOKUP($C29,Projections2[[#All],[ISOCode]:[Total 2024 Colombian Returnees]],37,0)</f>
        <v>0</v>
      </c>
      <c r="BB29" s="235"/>
      <c r="BC29" s="360" t="str">
        <f t="shared" si="6"/>
        <v>Ok</v>
      </c>
      <c r="BD29" s="361" t="str">
        <f t="shared" si="7"/>
        <v>Ok</v>
      </c>
      <c r="BE29" s="361" t="str">
        <f t="shared" si="8"/>
        <v>Ok</v>
      </c>
      <c r="BF29" s="361" t="str">
        <f t="shared" si="24"/>
        <v>Ok</v>
      </c>
      <c r="BG29" s="362" t="str">
        <f t="shared" si="9"/>
        <v>Ok</v>
      </c>
      <c r="BH29" s="360" t="str">
        <f t="shared" si="10"/>
        <v>Ok</v>
      </c>
      <c r="BI29" s="361" t="str">
        <f t="shared" si="11"/>
        <v>Ok</v>
      </c>
      <c r="BJ29" s="361" t="str">
        <f t="shared" si="12"/>
        <v>Ok</v>
      </c>
      <c r="BK29" s="361" t="str">
        <f t="shared" si="13"/>
        <v>Ok</v>
      </c>
      <c r="BL29" s="361" t="str">
        <f t="shared" si="14"/>
        <v>Ok</v>
      </c>
      <c r="BM29" s="361" t="str">
        <f t="shared" si="15"/>
        <v>Ok</v>
      </c>
      <c r="BN29" s="362" t="str">
        <f t="shared" si="16"/>
        <v>Ok</v>
      </c>
      <c r="BO29" s="360" t="str">
        <f t="shared" si="17"/>
        <v>No Pop.</v>
      </c>
      <c r="BP29" s="361" t="str">
        <f t="shared" si="18"/>
        <v>No Pop.</v>
      </c>
      <c r="BQ29" s="361" t="str">
        <f t="shared" si="19"/>
        <v>No Pop.</v>
      </c>
      <c r="BR29" s="361" t="str">
        <f t="shared" si="20"/>
        <v>No Pop.</v>
      </c>
      <c r="BS29" s="361" t="str">
        <f t="shared" si="21"/>
        <v>No Pop.</v>
      </c>
      <c r="BT29" s="361" t="str">
        <f t="shared" si="22"/>
        <v>No Pop.</v>
      </c>
      <c r="BU29" s="362" t="str">
        <f t="shared" si="23"/>
        <v>No Pop.</v>
      </c>
      <c r="BV29" s="360" t="str">
        <f>IF(M29&lt;=VLOOKUP($C29,Projections2[[#All],[ISOCode]:[Total 2024 Colombian Returnees]],'Population Projection V2'!$J$167,FALSE),"OK", "Review")</f>
        <v>OK</v>
      </c>
      <c r="BW29" s="361" t="str">
        <f>IF(N29&lt;=VLOOKUP($C29,Projections2[[#All],[ISOCode]:[Total 2024 Colombian Returnees]],'Population Projection V2'!$K$167,FALSE),"OK", "Review")</f>
        <v>OK</v>
      </c>
      <c r="BX29" s="361" t="str">
        <f>IF(O29&lt;=VLOOKUP($C29,Projections2[[#All],[ISOCode]:[Total 2024 Colombian Returnees]],'Population Projection V2'!$L$167,FALSE),"OK", "Review")</f>
        <v>OK</v>
      </c>
      <c r="BY29" s="361" t="str">
        <f>IF(P29&lt;=VLOOKUP($C29,Projections2[[#All],[ISOCode]:[Total 2024 Colombian Returnees]],'Population Projection V2'!$M$167,FALSE),"OK", "Review")</f>
        <v>OK</v>
      </c>
      <c r="BZ29" s="361" t="str">
        <f>IF(Q29&lt;=VLOOKUP($C29,Projections2[[#All],[ISOCode]:[Total 2024 Colombian Returnees]],'Population Projection V2'!$N$167,FALSE),"OK", "Review")</f>
        <v>OK</v>
      </c>
      <c r="CA29" s="361" t="str">
        <f>IF(T29&lt;=VLOOKUP($C29,Projections2[[#All],[ISOCode]:[Total 2024 Colombian Returnees]],'Population Projection V2'!$O$167,FALSE),"OK", "Review")</f>
        <v>OK</v>
      </c>
      <c r="CB29" s="361" t="str">
        <f>IF(U29&lt;=VLOOKUP($C29,Projections2[[#All],[ISOCode]:[Total 2024 Colombian Returnees]],'Population Projection V2'!$P$167,FALSE),"OK", "Review")</f>
        <v>OK</v>
      </c>
      <c r="CC29" s="361" t="str">
        <f>IF(V29&lt;=VLOOKUP($C29,Projections2[[#All],[ISOCode]:[Total 2024 Colombian Returnees]],'Population Projection V2'!$Q$167,FALSE),"OK", "Review")</f>
        <v>OK</v>
      </c>
      <c r="CD29" s="361" t="str">
        <f>IF(W29&lt;=VLOOKUP($C29,Projections2[[#All],[ISOCode]:[Total 2024 Colombian Returnees]],'Population Projection V2'!$R$167,FALSE),"OK", "Review")</f>
        <v>OK</v>
      </c>
      <c r="CE29" s="361" t="str">
        <f>IF(X29&lt;=VLOOKUP($C29,Projections2[[#All],[ISOCode]:[Total 2024 Colombian Returnees]],'Population Projection V2'!$S$167,FALSE),"OK", "Review")</f>
        <v>OK</v>
      </c>
      <c r="CF29" s="361" t="str">
        <f>IF(AA29&lt;=VLOOKUP($C29,Projections2[[#All],[ISOCode]:[Total 2024 Colombian Returnees]],'Population Projection V2'!$T$167,FALSE),"OK", "Review")</f>
        <v>OK</v>
      </c>
      <c r="CG29" s="361" t="str">
        <f>IF(AB29&lt;=VLOOKUP($C29,Projections2[[#All],[ISOCode]:[Total 2024 Colombian Returnees]],'Population Projection V2'!$U$167,FALSE),"OK", "Review")</f>
        <v>OK</v>
      </c>
      <c r="CH29" s="361" t="str">
        <f>IF(AC29&lt;=VLOOKUP($C29,Projections2[[#All],[ISOCode]:[Total 2024 Colombian Returnees]],'Population Projection V2'!$V$167,FALSE),"OK", "Review")</f>
        <v>OK</v>
      </c>
      <c r="CI29" s="361" t="str">
        <f>IF(AD29&lt;=VLOOKUP($C29,Projections2[[#All],[ISOCode]:[Total 2024 Colombian Returnees]],'Population Projection V2'!$W$167,FALSE),"OK", "Review")</f>
        <v>OK</v>
      </c>
      <c r="CJ29" s="361" t="str">
        <f>IF(AE29&lt;=VLOOKUP($C29,Projections2[[#All],[ISOCode]:[Total 2024 Colombian Returnees]],'Population Projection V2'!$X$167,FALSE),"OK", "Review")</f>
        <v>OK</v>
      </c>
      <c r="CK29" s="361" t="str">
        <f>IF(AH29&lt;=VLOOKUP($C29,Projections2[[#All],[ISOCode]:[Total 2024 Colombian Returnees]],'Population Projection V2'!$Y$167,FALSE),"OK", "Review")</f>
        <v>OK</v>
      </c>
      <c r="CL29" s="361" t="str">
        <f>IF(AI29&lt;=VLOOKUP($C29,Projections2[[#All],[ISOCode]:[Total 2024 Colombian Returnees]],'Population Projection V2'!$Z$167,FALSE),"OK", "Review")</f>
        <v>OK</v>
      </c>
      <c r="CM29" s="361" t="str">
        <f>IF(AJ29&lt;=VLOOKUP($C29,Projections2[[#All],[ISOCode]:[Total 2024 Colombian Returnees]],'Population Projection V2'!$AA$167,FALSE),"OK", "Review")</f>
        <v>OK</v>
      </c>
      <c r="CN29" s="361" t="str">
        <f>IF(AK29&lt;=VLOOKUP($C29,Projections2[[#All],[ISOCode]:[Total 2024 Colombian Returnees]],'Population Projection V2'!$AB$167,FALSE),"OK", "Review")</f>
        <v>OK</v>
      </c>
      <c r="CO29" s="361" t="str">
        <f>IF(AL29&lt;=VLOOKUP($C29,Projections2[[#All],[ISOCode]:[Total 2024 Colombian Returnees]],'Population Projection V2'!$AC$167,FALSE),"OK", "Review")</f>
        <v>OK</v>
      </c>
      <c r="CP29" s="361" t="str">
        <f>IF(AO29&lt;=VLOOKUP($C29,Projections2[[#All],[ISOCode]:[Total 2024 Colombian Returnees]],'Population Projection V2'!$AD$167,FALSE),"OK", "Review")</f>
        <v>OK</v>
      </c>
      <c r="CQ29" s="361" t="str">
        <f>IF(AP29&lt;=VLOOKUP($C29,Projections2[[#All],[ISOCode]:[Total 2024 Colombian Returnees]],'Population Projection V2'!$AE$167,FALSE),"OK", "Review")</f>
        <v>OK</v>
      </c>
      <c r="CR29" s="361" t="str">
        <f>IF(AQ29&lt;=VLOOKUP($C29,Projections2[[#All],[ISOCode]:[Total 2024 Colombian Returnees]],'Population Projection V2'!$AF$167,FALSE),"OK", "Review")</f>
        <v>OK</v>
      </c>
      <c r="CS29" s="361" t="str">
        <f>IF(AR29&lt;=VLOOKUP($C29,Projections2[[#All],[ISOCode]:[Total 2024 Colombian Returnees]],'Population Projection V2'!$AG$167,FALSE),"OK", "Review")</f>
        <v>OK</v>
      </c>
      <c r="CT29" s="361" t="str">
        <f>IF(AS29&lt;=VLOOKUP($C29,Projections2[[#All],[ISOCode]:[Total 2024 Colombian Returnees]],'Population Projection V2'!$AH$167,FALSE),"OK", "Review")</f>
        <v>OK</v>
      </c>
      <c r="CU29" s="361" t="str">
        <f>IF(AV29&lt;=VLOOKUP($C29,Projections2[[#All],[ISOCode]:[Total 2024 Colombian Returnees]],'Population Projection V2'!$AI$167,FALSE),"OK", "Review")</f>
        <v>OK</v>
      </c>
      <c r="CV29" s="361" t="str">
        <f>IF(AW29&lt;=VLOOKUP($C29,Projections2[[#All],[ISOCode]:[Total 2024 Colombian Returnees]],'Population Projection V2'!$AJ$167,FALSE),"OK", "Review")</f>
        <v>OK</v>
      </c>
      <c r="CW29" s="361" t="str">
        <f>IF(AX29&lt;=VLOOKUP($C29,Projections2[[#All],[ISOCode]:[Total 2024 Colombian Returnees]],'Population Projection V2'!$AK$167,FALSE),"OK", "Review")</f>
        <v>OK</v>
      </c>
      <c r="CX29" s="361" t="str">
        <f>IF(AY29&lt;=VLOOKUP($C29,Projections2[[#All],[ISOCode]:[Total 2024 Colombian Returnees]],'Population Projection V2'!$AL$167,FALSE),"OK", "Review")</f>
        <v>OK</v>
      </c>
      <c r="CY29" s="362" t="str">
        <f>IF(AZ29&lt;=VLOOKUP($C29,Projections2[[#All],[ISOCode]:[Total 2024 Colombian Returnees]],'Population Projection V2'!$AM$167,FALSE),"OK", "Review")</f>
        <v>OK</v>
      </c>
    </row>
    <row r="30" spans="1:103" x14ac:dyDescent="0.25">
      <c r="A30" s="237" t="s">
        <v>110</v>
      </c>
      <c r="B30" s="238" t="s">
        <v>110</v>
      </c>
      <c r="C30" s="238" t="s">
        <v>219</v>
      </c>
      <c r="D30" s="239" t="s">
        <v>421</v>
      </c>
      <c r="E30" s="238" t="s">
        <v>420</v>
      </c>
      <c r="F30" s="240">
        <f t="shared" si="0"/>
        <v>0</v>
      </c>
      <c r="G30" s="240">
        <f t="shared" si="1"/>
        <v>0</v>
      </c>
      <c r="H30" s="240">
        <f t="shared" si="2"/>
        <v>0</v>
      </c>
      <c r="I30" s="240">
        <f t="shared" si="3"/>
        <v>0</v>
      </c>
      <c r="J30" s="240">
        <f t="shared" si="4"/>
        <v>0</v>
      </c>
      <c r="K30" s="240">
        <f>VLOOKUP($C30,Projections2[[#All],[ISOCode]:[Total 2024 Colombian Returnees]],7,0)</f>
        <v>0</v>
      </c>
      <c r="L30" s="222"/>
      <c r="M30" s="224"/>
      <c r="N30" s="224"/>
      <c r="O30" s="224"/>
      <c r="P30" s="224"/>
      <c r="Q30" s="224"/>
      <c r="R30" s="224">
        <f>VLOOKUP($C30,Projections2[[#All],[ISOCode]:[Total 2024 Colombian Returnees]],12,0)</f>
        <v>0</v>
      </c>
      <c r="S30" s="225"/>
      <c r="T30" s="241"/>
      <c r="U30" s="242"/>
      <c r="V30" s="242"/>
      <c r="W30" s="242"/>
      <c r="X30" s="242"/>
      <c r="Y30" s="242">
        <f>VLOOKUP($C30,Projections2[[#All],[ISOCode]:[Total 2024 Colombian Returnees]],17,0)</f>
        <v>0</v>
      </c>
      <c r="Z30" s="243"/>
      <c r="AA30" s="244"/>
      <c r="AB30" s="244"/>
      <c r="AC30" s="244"/>
      <c r="AD30" s="244"/>
      <c r="AE30" s="244"/>
      <c r="AF30" s="244">
        <f>VLOOKUP($C30,Projections2[[#All],[ISOCode]:[Total 2024 Colombian Returnees]],22,0)</f>
        <v>0</v>
      </c>
      <c r="AG30" s="245"/>
      <c r="AH30" s="246"/>
      <c r="AI30" s="246"/>
      <c r="AJ30" s="246"/>
      <c r="AK30" s="246"/>
      <c r="AL30" s="247"/>
      <c r="AM30" s="230">
        <f>VLOOKUP($C30,Projections2[[#All],[ISOCode]:[Total 2024 Colombian Returnees]],27,0)</f>
        <v>0</v>
      </c>
      <c r="AN30" s="231"/>
      <c r="AO30" s="232"/>
      <c r="AP30" s="232"/>
      <c r="AQ30" s="232"/>
      <c r="AR30" s="232"/>
      <c r="AS30" s="232"/>
      <c r="AT30" s="232">
        <f>VLOOKUP($C30,Projections2[[#All],[ISOCode]:[Total 2024 Colombian Returnees]],32,0)</f>
        <v>0</v>
      </c>
      <c r="AU30" s="233"/>
      <c r="AV30" s="234"/>
      <c r="AW30" s="234"/>
      <c r="AX30" s="234"/>
      <c r="AY30" s="234"/>
      <c r="AZ30" s="234"/>
      <c r="BA30" s="234">
        <f>VLOOKUP($C30,Projections2[[#All],[ISOCode]:[Total 2024 Colombian Returnees]],37,0)</f>
        <v>0</v>
      </c>
      <c r="BB30" s="235"/>
      <c r="BC30" s="360" t="str">
        <f t="shared" si="6"/>
        <v>Ok</v>
      </c>
      <c r="BD30" s="361" t="str">
        <f t="shared" si="7"/>
        <v>Ok</v>
      </c>
      <c r="BE30" s="361" t="str">
        <f t="shared" si="8"/>
        <v>Ok</v>
      </c>
      <c r="BF30" s="361" t="str">
        <f t="shared" si="24"/>
        <v>Ok</v>
      </c>
      <c r="BG30" s="362" t="str">
        <f t="shared" si="9"/>
        <v>Ok</v>
      </c>
      <c r="BH30" s="360" t="str">
        <f t="shared" si="10"/>
        <v>Ok</v>
      </c>
      <c r="BI30" s="361" t="str">
        <f t="shared" si="11"/>
        <v>Ok</v>
      </c>
      <c r="BJ30" s="361" t="str">
        <f t="shared" si="12"/>
        <v>Ok</v>
      </c>
      <c r="BK30" s="361" t="str">
        <f t="shared" si="13"/>
        <v>Ok</v>
      </c>
      <c r="BL30" s="361" t="str">
        <f t="shared" si="14"/>
        <v>Ok</v>
      </c>
      <c r="BM30" s="361" t="str">
        <f t="shared" si="15"/>
        <v>Ok</v>
      </c>
      <c r="BN30" s="362" t="str">
        <f t="shared" si="16"/>
        <v>Ok</v>
      </c>
      <c r="BO30" s="360" t="str">
        <f t="shared" si="17"/>
        <v>No Pop.</v>
      </c>
      <c r="BP30" s="361" t="str">
        <f t="shared" si="18"/>
        <v>No Pop.</v>
      </c>
      <c r="BQ30" s="361" t="str">
        <f t="shared" si="19"/>
        <v>No Pop.</v>
      </c>
      <c r="BR30" s="361" t="str">
        <f t="shared" si="20"/>
        <v>No Pop.</v>
      </c>
      <c r="BS30" s="361" t="str">
        <f t="shared" si="21"/>
        <v>No Pop.</v>
      </c>
      <c r="BT30" s="361" t="str">
        <f t="shared" si="22"/>
        <v>No Pop.</v>
      </c>
      <c r="BU30" s="362" t="str">
        <f t="shared" si="23"/>
        <v>No Pop.</v>
      </c>
      <c r="BV30" s="360" t="str">
        <f>IF(M30&lt;=VLOOKUP($C30,Projections2[[#All],[ISOCode]:[Total 2024 Colombian Returnees]],'Population Projection V2'!$J$167,FALSE),"OK", "Review")</f>
        <v>OK</v>
      </c>
      <c r="BW30" s="361" t="str">
        <f>IF(N30&lt;=VLOOKUP($C30,Projections2[[#All],[ISOCode]:[Total 2024 Colombian Returnees]],'Population Projection V2'!$K$167,FALSE),"OK", "Review")</f>
        <v>OK</v>
      </c>
      <c r="BX30" s="361" t="str">
        <f>IF(O30&lt;=VLOOKUP($C30,Projections2[[#All],[ISOCode]:[Total 2024 Colombian Returnees]],'Population Projection V2'!$L$167,FALSE),"OK", "Review")</f>
        <v>OK</v>
      </c>
      <c r="BY30" s="361" t="str">
        <f>IF(P30&lt;=VLOOKUP($C30,Projections2[[#All],[ISOCode]:[Total 2024 Colombian Returnees]],'Population Projection V2'!$M$167,FALSE),"OK", "Review")</f>
        <v>OK</v>
      </c>
      <c r="BZ30" s="361" t="str">
        <f>IF(Q30&lt;=VLOOKUP($C30,Projections2[[#All],[ISOCode]:[Total 2024 Colombian Returnees]],'Population Projection V2'!$N$167,FALSE),"OK", "Review")</f>
        <v>OK</v>
      </c>
      <c r="CA30" s="361" t="str">
        <f>IF(T30&lt;=VLOOKUP($C30,Projections2[[#All],[ISOCode]:[Total 2024 Colombian Returnees]],'Population Projection V2'!$O$167,FALSE),"OK", "Review")</f>
        <v>OK</v>
      </c>
      <c r="CB30" s="361" t="str">
        <f>IF(U30&lt;=VLOOKUP($C30,Projections2[[#All],[ISOCode]:[Total 2024 Colombian Returnees]],'Population Projection V2'!$P$167,FALSE),"OK", "Review")</f>
        <v>OK</v>
      </c>
      <c r="CC30" s="361" t="str">
        <f>IF(V30&lt;=VLOOKUP($C30,Projections2[[#All],[ISOCode]:[Total 2024 Colombian Returnees]],'Population Projection V2'!$Q$167,FALSE),"OK", "Review")</f>
        <v>OK</v>
      </c>
      <c r="CD30" s="361" t="str">
        <f>IF(W30&lt;=VLOOKUP($C30,Projections2[[#All],[ISOCode]:[Total 2024 Colombian Returnees]],'Population Projection V2'!$R$167,FALSE),"OK", "Review")</f>
        <v>OK</v>
      </c>
      <c r="CE30" s="361" t="str">
        <f>IF(X30&lt;=VLOOKUP($C30,Projections2[[#All],[ISOCode]:[Total 2024 Colombian Returnees]],'Population Projection V2'!$S$167,FALSE),"OK", "Review")</f>
        <v>OK</v>
      </c>
      <c r="CF30" s="361" t="str">
        <f>IF(AA30&lt;=VLOOKUP($C30,Projections2[[#All],[ISOCode]:[Total 2024 Colombian Returnees]],'Population Projection V2'!$T$167,FALSE),"OK", "Review")</f>
        <v>OK</v>
      </c>
      <c r="CG30" s="361" t="str">
        <f>IF(AB30&lt;=VLOOKUP($C30,Projections2[[#All],[ISOCode]:[Total 2024 Colombian Returnees]],'Population Projection V2'!$U$167,FALSE),"OK", "Review")</f>
        <v>OK</v>
      </c>
      <c r="CH30" s="361" t="str">
        <f>IF(AC30&lt;=VLOOKUP($C30,Projections2[[#All],[ISOCode]:[Total 2024 Colombian Returnees]],'Population Projection V2'!$V$167,FALSE),"OK", "Review")</f>
        <v>OK</v>
      </c>
      <c r="CI30" s="361" t="str">
        <f>IF(AD30&lt;=VLOOKUP($C30,Projections2[[#All],[ISOCode]:[Total 2024 Colombian Returnees]],'Population Projection V2'!$W$167,FALSE),"OK", "Review")</f>
        <v>OK</v>
      </c>
      <c r="CJ30" s="361" t="str">
        <f>IF(AE30&lt;=VLOOKUP($C30,Projections2[[#All],[ISOCode]:[Total 2024 Colombian Returnees]],'Population Projection V2'!$X$167,FALSE),"OK", "Review")</f>
        <v>OK</v>
      </c>
      <c r="CK30" s="361" t="str">
        <f>IF(AH30&lt;=VLOOKUP($C30,Projections2[[#All],[ISOCode]:[Total 2024 Colombian Returnees]],'Population Projection V2'!$Y$167,FALSE),"OK", "Review")</f>
        <v>OK</v>
      </c>
      <c r="CL30" s="361" t="str">
        <f>IF(AI30&lt;=VLOOKUP($C30,Projections2[[#All],[ISOCode]:[Total 2024 Colombian Returnees]],'Population Projection V2'!$Z$167,FALSE),"OK", "Review")</f>
        <v>OK</v>
      </c>
      <c r="CM30" s="361" t="str">
        <f>IF(AJ30&lt;=VLOOKUP($C30,Projections2[[#All],[ISOCode]:[Total 2024 Colombian Returnees]],'Population Projection V2'!$AA$167,FALSE),"OK", "Review")</f>
        <v>OK</v>
      </c>
      <c r="CN30" s="361" t="str">
        <f>IF(AK30&lt;=VLOOKUP($C30,Projections2[[#All],[ISOCode]:[Total 2024 Colombian Returnees]],'Population Projection V2'!$AB$167,FALSE),"OK", "Review")</f>
        <v>OK</v>
      </c>
      <c r="CO30" s="361" t="str">
        <f>IF(AL30&lt;=VLOOKUP($C30,Projections2[[#All],[ISOCode]:[Total 2024 Colombian Returnees]],'Population Projection V2'!$AC$167,FALSE),"OK", "Review")</f>
        <v>OK</v>
      </c>
      <c r="CP30" s="361" t="str">
        <f>IF(AO30&lt;=VLOOKUP($C30,Projections2[[#All],[ISOCode]:[Total 2024 Colombian Returnees]],'Population Projection V2'!$AD$167,FALSE),"OK", "Review")</f>
        <v>OK</v>
      </c>
      <c r="CQ30" s="361" t="str">
        <f>IF(AP30&lt;=VLOOKUP($C30,Projections2[[#All],[ISOCode]:[Total 2024 Colombian Returnees]],'Population Projection V2'!$AE$167,FALSE),"OK", "Review")</f>
        <v>OK</v>
      </c>
      <c r="CR30" s="361" t="str">
        <f>IF(AQ30&lt;=VLOOKUP($C30,Projections2[[#All],[ISOCode]:[Total 2024 Colombian Returnees]],'Population Projection V2'!$AF$167,FALSE),"OK", "Review")</f>
        <v>OK</v>
      </c>
      <c r="CS30" s="361" t="str">
        <f>IF(AR30&lt;=VLOOKUP($C30,Projections2[[#All],[ISOCode]:[Total 2024 Colombian Returnees]],'Population Projection V2'!$AG$167,FALSE),"OK", "Review")</f>
        <v>OK</v>
      </c>
      <c r="CT30" s="361" t="str">
        <f>IF(AS30&lt;=VLOOKUP($C30,Projections2[[#All],[ISOCode]:[Total 2024 Colombian Returnees]],'Population Projection V2'!$AH$167,FALSE),"OK", "Review")</f>
        <v>OK</v>
      </c>
      <c r="CU30" s="361" t="str">
        <f>IF(AV30&lt;=VLOOKUP($C30,Projections2[[#All],[ISOCode]:[Total 2024 Colombian Returnees]],'Population Projection V2'!$AI$167,FALSE),"OK", "Review")</f>
        <v>OK</v>
      </c>
      <c r="CV30" s="361" t="str">
        <f>IF(AW30&lt;=VLOOKUP($C30,Projections2[[#All],[ISOCode]:[Total 2024 Colombian Returnees]],'Population Projection V2'!$AJ$167,FALSE),"OK", "Review")</f>
        <v>OK</v>
      </c>
      <c r="CW30" s="361" t="str">
        <f>IF(AX30&lt;=VLOOKUP($C30,Projections2[[#All],[ISOCode]:[Total 2024 Colombian Returnees]],'Population Projection V2'!$AK$167,FALSE),"OK", "Review")</f>
        <v>OK</v>
      </c>
      <c r="CX30" s="361" t="str">
        <f>IF(AY30&lt;=VLOOKUP($C30,Projections2[[#All],[ISOCode]:[Total 2024 Colombian Returnees]],'Population Projection V2'!$AL$167,FALSE),"OK", "Review")</f>
        <v>OK</v>
      </c>
      <c r="CY30" s="362" t="str">
        <f>IF(AZ30&lt;=VLOOKUP($C30,Projections2[[#All],[ISOCode]:[Total 2024 Colombian Returnees]],'Population Projection V2'!$AM$167,FALSE),"OK", "Review")</f>
        <v>OK</v>
      </c>
    </row>
    <row r="31" spans="1:103" x14ac:dyDescent="0.25">
      <c r="A31" s="218" t="s">
        <v>110</v>
      </c>
      <c r="B31" s="219" t="s">
        <v>110</v>
      </c>
      <c r="C31" s="219" t="s">
        <v>192</v>
      </c>
      <c r="D31" s="219" t="s">
        <v>84</v>
      </c>
      <c r="E31" s="219" t="s">
        <v>422</v>
      </c>
      <c r="F31" s="220">
        <f t="shared" si="0"/>
        <v>0</v>
      </c>
      <c r="G31" s="220">
        <f t="shared" si="1"/>
        <v>0</v>
      </c>
      <c r="H31" s="220">
        <f t="shared" si="2"/>
        <v>0</v>
      </c>
      <c r="I31" s="220">
        <f t="shared" si="3"/>
        <v>0</v>
      </c>
      <c r="J31" s="221">
        <f t="shared" si="4"/>
        <v>0</v>
      </c>
      <c r="K31" s="221">
        <f>VLOOKUP($C31,Projections2[[#All],[ISOCode]:[Total 2024 Colombian Returnees]],7,0)</f>
        <v>0</v>
      </c>
      <c r="L31" s="222"/>
      <c r="M31" s="223"/>
      <c r="N31" s="223"/>
      <c r="O31" s="223"/>
      <c r="P31" s="223"/>
      <c r="Q31" s="224"/>
      <c r="R31" s="224">
        <f>VLOOKUP($C31,Projections2[[#All],[ISOCode]:[Total 2024 Colombian Returnees]],12,0)</f>
        <v>0</v>
      </c>
      <c r="S31" s="225"/>
      <c r="T31" s="226"/>
      <c r="U31" s="226"/>
      <c r="V31" s="226"/>
      <c r="W31" s="226"/>
      <c r="X31" s="227"/>
      <c r="Y31" s="227">
        <f>VLOOKUP($C31,Projections2[[#All],[ISOCode]:[Total 2024 Colombian Returnees]],17,0)</f>
        <v>0</v>
      </c>
      <c r="Z31" s="228"/>
      <c r="AA31" s="227"/>
      <c r="AB31" s="227"/>
      <c r="AC31" s="227"/>
      <c r="AD31" s="227"/>
      <c r="AE31" s="227"/>
      <c r="AF31" s="227">
        <f>VLOOKUP($C31,Projections2[[#All],[ISOCode]:[Total 2024 Colombian Returnees]],22,0)</f>
        <v>0</v>
      </c>
      <c r="AG31" s="228"/>
      <c r="AH31" s="229"/>
      <c r="AI31" s="229"/>
      <c r="AJ31" s="229"/>
      <c r="AK31" s="229"/>
      <c r="AL31" s="230"/>
      <c r="AM31" s="230">
        <f>VLOOKUP($C31,Projections2[[#All],[ISOCode]:[Total 2024 Colombian Returnees]],27,0)</f>
        <v>0</v>
      </c>
      <c r="AN31" s="231"/>
      <c r="AO31" s="232"/>
      <c r="AP31" s="232"/>
      <c r="AQ31" s="232"/>
      <c r="AR31" s="232"/>
      <c r="AS31" s="232"/>
      <c r="AT31" s="232">
        <f>VLOOKUP($C31,Projections2[[#All],[ISOCode]:[Total 2024 Colombian Returnees]],32,0)</f>
        <v>0</v>
      </c>
      <c r="AU31" s="233"/>
      <c r="AV31" s="234"/>
      <c r="AW31" s="234"/>
      <c r="AX31" s="234"/>
      <c r="AY31" s="234"/>
      <c r="AZ31" s="234"/>
      <c r="BA31" s="234">
        <f>VLOOKUP($C31,Projections2[[#All],[ISOCode]:[Total 2024 Colombian Returnees]],37,0)</f>
        <v>0</v>
      </c>
      <c r="BB31" s="235"/>
      <c r="BC31" s="360" t="str">
        <f t="shared" si="6"/>
        <v>Ok</v>
      </c>
      <c r="BD31" s="361" t="str">
        <f t="shared" si="7"/>
        <v>Ok</v>
      </c>
      <c r="BE31" s="361" t="str">
        <f t="shared" si="8"/>
        <v>Ok</v>
      </c>
      <c r="BF31" s="361" t="str">
        <f t="shared" si="24"/>
        <v>Ok</v>
      </c>
      <c r="BG31" s="362" t="str">
        <f t="shared" si="9"/>
        <v>Ok</v>
      </c>
      <c r="BH31" s="360" t="str">
        <f t="shared" si="10"/>
        <v>Ok</v>
      </c>
      <c r="BI31" s="361" t="str">
        <f t="shared" si="11"/>
        <v>Ok</v>
      </c>
      <c r="BJ31" s="361" t="str">
        <f t="shared" si="12"/>
        <v>Ok</v>
      </c>
      <c r="BK31" s="361" t="str">
        <f t="shared" si="13"/>
        <v>Ok</v>
      </c>
      <c r="BL31" s="361" t="str">
        <f t="shared" si="14"/>
        <v>Ok</v>
      </c>
      <c r="BM31" s="361" t="str">
        <f t="shared" si="15"/>
        <v>Ok</v>
      </c>
      <c r="BN31" s="362" t="str">
        <f t="shared" si="16"/>
        <v>Ok</v>
      </c>
      <c r="BO31" s="360" t="str">
        <f t="shared" si="17"/>
        <v>No Pop.</v>
      </c>
      <c r="BP31" s="361" t="str">
        <f t="shared" si="18"/>
        <v>No Pop.</v>
      </c>
      <c r="BQ31" s="361" t="str">
        <f t="shared" si="19"/>
        <v>No Pop.</v>
      </c>
      <c r="BR31" s="361" t="str">
        <f t="shared" si="20"/>
        <v>No Pop.</v>
      </c>
      <c r="BS31" s="361" t="str">
        <f t="shared" si="21"/>
        <v>No Pop.</v>
      </c>
      <c r="BT31" s="361" t="str">
        <f t="shared" si="22"/>
        <v>No Pop.</v>
      </c>
      <c r="BU31" s="362" t="str">
        <f t="shared" si="23"/>
        <v>No Pop.</v>
      </c>
      <c r="BV31" s="360" t="str">
        <f>IF(M31&lt;=VLOOKUP($C31,Projections2[[#All],[ISOCode]:[Total 2024 Colombian Returnees]],'Population Projection V2'!$J$167,FALSE),"OK", "Review")</f>
        <v>OK</v>
      </c>
      <c r="BW31" s="361" t="str">
        <f>IF(N31&lt;=VLOOKUP($C31,Projections2[[#All],[ISOCode]:[Total 2024 Colombian Returnees]],'Population Projection V2'!$K$167,FALSE),"OK", "Review")</f>
        <v>OK</v>
      </c>
      <c r="BX31" s="361" t="str">
        <f>IF(O31&lt;=VLOOKUP($C31,Projections2[[#All],[ISOCode]:[Total 2024 Colombian Returnees]],'Population Projection V2'!$L$167,FALSE),"OK", "Review")</f>
        <v>OK</v>
      </c>
      <c r="BY31" s="361" t="str">
        <f>IF(P31&lt;=VLOOKUP($C31,Projections2[[#All],[ISOCode]:[Total 2024 Colombian Returnees]],'Population Projection V2'!$M$167,FALSE),"OK", "Review")</f>
        <v>OK</v>
      </c>
      <c r="BZ31" s="361" t="str">
        <f>IF(Q31&lt;=VLOOKUP($C31,Projections2[[#All],[ISOCode]:[Total 2024 Colombian Returnees]],'Population Projection V2'!$N$167,FALSE),"OK", "Review")</f>
        <v>OK</v>
      </c>
      <c r="CA31" s="361" t="str">
        <f>IF(T31&lt;=VLOOKUP($C31,Projections2[[#All],[ISOCode]:[Total 2024 Colombian Returnees]],'Population Projection V2'!$O$167,FALSE),"OK", "Review")</f>
        <v>OK</v>
      </c>
      <c r="CB31" s="361" t="str">
        <f>IF(U31&lt;=VLOOKUP($C31,Projections2[[#All],[ISOCode]:[Total 2024 Colombian Returnees]],'Population Projection V2'!$P$167,FALSE),"OK", "Review")</f>
        <v>OK</v>
      </c>
      <c r="CC31" s="361" t="str">
        <f>IF(V31&lt;=VLOOKUP($C31,Projections2[[#All],[ISOCode]:[Total 2024 Colombian Returnees]],'Population Projection V2'!$Q$167,FALSE),"OK", "Review")</f>
        <v>OK</v>
      </c>
      <c r="CD31" s="361" t="str">
        <f>IF(W31&lt;=VLOOKUP($C31,Projections2[[#All],[ISOCode]:[Total 2024 Colombian Returnees]],'Population Projection V2'!$R$167,FALSE),"OK", "Review")</f>
        <v>OK</v>
      </c>
      <c r="CE31" s="361" t="str">
        <f>IF(X31&lt;=VLOOKUP($C31,Projections2[[#All],[ISOCode]:[Total 2024 Colombian Returnees]],'Population Projection V2'!$S$167,FALSE),"OK", "Review")</f>
        <v>OK</v>
      </c>
      <c r="CF31" s="361" t="str">
        <f>IF(AA31&lt;=VLOOKUP($C31,Projections2[[#All],[ISOCode]:[Total 2024 Colombian Returnees]],'Population Projection V2'!$T$167,FALSE),"OK", "Review")</f>
        <v>OK</v>
      </c>
      <c r="CG31" s="361" t="str">
        <f>IF(AB31&lt;=VLOOKUP($C31,Projections2[[#All],[ISOCode]:[Total 2024 Colombian Returnees]],'Population Projection V2'!$U$167,FALSE),"OK", "Review")</f>
        <v>OK</v>
      </c>
      <c r="CH31" s="361" t="str">
        <f>IF(AC31&lt;=VLOOKUP($C31,Projections2[[#All],[ISOCode]:[Total 2024 Colombian Returnees]],'Population Projection V2'!$V$167,FALSE),"OK", "Review")</f>
        <v>OK</v>
      </c>
      <c r="CI31" s="361" t="str">
        <f>IF(AD31&lt;=VLOOKUP($C31,Projections2[[#All],[ISOCode]:[Total 2024 Colombian Returnees]],'Population Projection V2'!$W$167,FALSE),"OK", "Review")</f>
        <v>OK</v>
      </c>
      <c r="CJ31" s="361" t="str">
        <f>IF(AE31&lt;=VLOOKUP($C31,Projections2[[#All],[ISOCode]:[Total 2024 Colombian Returnees]],'Population Projection V2'!$X$167,FALSE),"OK", "Review")</f>
        <v>OK</v>
      </c>
      <c r="CK31" s="361" t="str">
        <f>IF(AH31&lt;=VLOOKUP($C31,Projections2[[#All],[ISOCode]:[Total 2024 Colombian Returnees]],'Population Projection V2'!$Y$167,FALSE),"OK", "Review")</f>
        <v>OK</v>
      </c>
      <c r="CL31" s="361" t="str">
        <f>IF(AI31&lt;=VLOOKUP($C31,Projections2[[#All],[ISOCode]:[Total 2024 Colombian Returnees]],'Population Projection V2'!$Z$167,FALSE),"OK", "Review")</f>
        <v>OK</v>
      </c>
      <c r="CM31" s="361" t="str">
        <f>IF(AJ31&lt;=VLOOKUP($C31,Projections2[[#All],[ISOCode]:[Total 2024 Colombian Returnees]],'Population Projection V2'!$AA$167,FALSE),"OK", "Review")</f>
        <v>OK</v>
      </c>
      <c r="CN31" s="361" t="str">
        <f>IF(AK31&lt;=VLOOKUP($C31,Projections2[[#All],[ISOCode]:[Total 2024 Colombian Returnees]],'Population Projection V2'!$AB$167,FALSE),"OK", "Review")</f>
        <v>OK</v>
      </c>
      <c r="CO31" s="361" t="str">
        <f>IF(AL31&lt;=VLOOKUP($C31,Projections2[[#All],[ISOCode]:[Total 2024 Colombian Returnees]],'Population Projection V2'!$AC$167,FALSE),"OK", "Review")</f>
        <v>OK</v>
      </c>
      <c r="CP31" s="361" t="str">
        <f>IF(AO31&lt;=VLOOKUP($C31,Projections2[[#All],[ISOCode]:[Total 2024 Colombian Returnees]],'Population Projection V2'!$AD$167,FALSE),"OK", "Review")</f>
        <v>OK</v>
      </c>
      <c r="CQ31" s="361" t="str">
        <f>IF(AP31&lt;=VLOOKUP($C31,Projections2[[#All],[ISOCode]:[Total 2024 Colombian Returnees]],'Population Projection V2'!$AE$167,FALSE),"OK", "Review")</f>
        <v>OK</v>
      </c>
      <c r="CR31" s="361" t="str">
        <f>IF(AQ31&lt;=VLOOKUP($C31,Projections2[[#All],[ISOCode]:[Total 2024 Colombian Returnees]],'Population Projection V2'!$AF$167,FALSE),"OK", "Review")</f>
        <v>OK</v>
      </c>
      <c r="CS31" s="361" t="str">
        <f>IF(AR31&lt;=VLOOKUP($C31,Projections2[[#All],[ISOCode]:[Total 2024 Colombian Returnees]],'Population Projection V2'!$AG$167,FALSE),"OK", "Review")</f>
        <v>OK</v>
      </c>
      <c r="CT31" s="361" t="str">
        <f>IF(AS31&lt;=VLOOKUP($C31,Projections2[[#All],[ISOCode]:[Total 2024 Colombian Returnees]],'Population Projection V2'!$AH$167,FALSE),"OK", "Review")</f>
        <v>OK</v>
      </c>
      <c r="CU31" s="361" t="str">
        <f>IF(AV31&lt;=VLOOKUP($C31,Projections2[[#All],[ISOCode]:[Total 2024 Colombian Returnees]],'Population Projection V2'!$AI$167,FALSE),"OK", "Review")</f>
        <v>OK</v>
      </c>
      <c r="CV31" s="361" t="str">
        <f>IF(AW31&lt;=VLOOKUP($C31,Projections2[[#All],[ISOCode]:[Total 2024 Colombian Returnees]],'Population Projection V2'!$AJ$167,FALSE),"OK", "Review")</f>
        <v>OK</v>
      </c>
      <c r="CW31" s="361" t="str">
        <f>IF(AX31&lt;=VLOOKUP($C31,Projections2[[#All],[ISOCode]:[Total 2024 Colombian Returnees]],'Population Projection V2'!$AK$167,FALSE),"OK", "Review")</f>
        <v>OK</v>
      </c>
      <c r="CX31" s="361" t="str">
        <f>IF(AY31&lt;=VLOOKUP($C31,Projections2[[#All],[ISOCode]:[Total 2024 Colombian Returnees]],'Population Projection V2'!$AL$167,FALSE),"OK", "Review")</f>
        <v>OK</v>
      </c>
      <c r="CY31" s="362" t="str">
        <f>IF(AZ31&lt;=VLOOKUP($C31,Projections2[[#All],[ISOCode]:[Total 2024 Colombian Returnees]],'Population Projection V2'!$AM$167,FALSE),"OK", "Review")</f>
        <v>OK</v>
      </c>
    </row>
    <row r="32" spans="1:103" x14ac:dyDescent="0.25">
      <c r="A32" s="218" t="s">
        <v>110</v>
      </c>
      <c r="B32" s="219" t="s">
        <v>110</v>
      </c>
      <c r="C32" s="219" t="s">
        <v>193</v>
      </c>
      <c r="D32" s="219" t="s">
        <v>85</v>
      </c>
      <c r="E32" s="219" t="s">
        <v>422</v>
      </c>
      <c r="F32" s="220">
        <f t="shared" si="0"/>
        <v>0</v>
      </c>
      <c r="G32" s="220">
        <f t="shared" si="1"/>
        <v>0</v>
      </c>
      <c r="H32" s="220">
        <f t="shared" si="2"/>
        <v>0</v>
      </c>
      <c r="I32" s="220">
        <f t="shared" si="3"/>
        <v>0</v>
      </c>
      <c r="J32" s="221">
        <f t="shared" si="4"/>
        <v>0</v>
      </c>
      <c r="K32" s="221">
        <f>VLOOKUP($C32,Projections2[[#All],[ISOCode]:[Total 2024 Colombian Returnees]],7,0)</f>
        <v>0</v>
      </c>
      <c r="L32" s="222"/>
      <c r="M32" s="223"/>
      <c r="N32" s="223"/>
      <c r="O32" s="223"/>
      <c r="P32" s="223"/>
      <c r="Q32" s="224"/>
      <c r="R32" s="224">
        <f>VLOOKUP($C32,Projections2[[#All],[ISOCode]:[Total 2024 Colombian Returnees]],12,0)</f>
        <v>0</v>
      </c>
      <c r="S32" s="225"/>
      <c r="T32" s="226"/>
      <c r="U32" s="226"/>
      <c r="V32" s="226"/>
      <c r="W32" s="226"/>
      <c r="X32" s="227"/>
      <c r="Y32" s="227">
        <f>VLOOKUP($C32,Projections2[[#All],[ISOCode]:[Total 2024 Colombian Returnees]],17,0)</f>
        <v>0</v>
      </c>
      <c r="Z32" s="228"/>
      <c r="AA32" s="227"/>
      <c r="AB32" s="227"/>
      <c r="AC32" s="227"/>
      <c r="AD32" s="227"/>
      <c r="AE32" s="227"/>
      <c r="AF32" s="227">
        <f>VLOOKUP($C32,Projections2[[#All],[ISOCode]:[Total 2024 Colombian Returnees]],22,0)</f>
        <v>0</v>
      </c>
      <c r="AG32" s="228"/>
      <c r="AH32" s="229"/>
      <c r="AI32" s="229"/>
      <c r="AJ32" s="229"/>
      <c r="AK32" s="229"/>
      <c r="AL32" s="230"/>
      <c r="AM32" s="230">
        <f>VLOOKUP($C32,Projections2[[#All],[ISOCode]:[Total 2024 Colombian Returnees]],27,0)</f>
        <v>0</v>
      </c>
      <c r="AN32" s="231"/>
      <c r="AO32" s="232"/>
      <c r="AP32" s="232"/>
      <c r="AQ32" s="232"/>
      <c r="AR32" s="232"/>
      <c r="AS32" s="232"/>
      <c r="AT32" s="232">
        <f>VLOOKUP($C32,Projections2[[#All],[ISOCode]:[Total 2024 Colombian Returnees]],32,0)</f>
        <v>0</v>
      </c>
      <c r="AU32" s="233"/>
      <c r="AV32" s="234"/>
      <c r="AW32" s="234"/>
      <c r="AX32" s="234"/>
      <c r="AY32" s="234"/>
      <c r="AZ32" s="234"/>
      <c r="BA32" s="234">
        <f>VLOOKUP($C32,Projections2[[#All],[ISOCode]:[Total 2024 Colombian Returnees]],37,0)</f>
        <v>0</v>
      </c>
      <c r="BB32" s="235"/>
      <c r="BC32" s="360" t="str">
        <f t="shared" si="6"/>
        <v>Ok</v>
      </c>
      <c r="BD32" s="361" t="str">
        <f t="shared" si="7"/>
        <v>Ok</v>
      </c>
      <c r="BE32" s="361" t="str">
        <f t="shared" si="8"/>
        <v>Ok</v>
      </c>
      <c r="BF32" s="361" t="str">
        <f t="shared" si="24"/>
        <v>Ok</v>
      </c>
      <c r="BG32" s="362" t="str">
        <f t="shared" si="9"/>
        <v>Ok</v>
      </c>
      <c r="BH32" s="360" t="str">
        <f t="shared" si="10"/>
        <v>Ok</v>
      </c>
      <c r="BI32" s="361" t="str">
        <f t="shared" si="11"/>
        <v>Ok</v>
      </c>
      <c r="BJ32" s="361" t="str">
        <f t="shared" si="12"/>
        <v>Ok</v>
      </c>
      <c r="BK32" s="361" t="str">
        <f t="shared" si="13"/>
        <v>Ok</v>
      </c>
      <c r="BL32" s="361" t="str">
        <f t="shared" si="14"/>
        <v>Ok</v>
      </c>
      <c r="BM32" s="361" t="str">
        <f t="shared" si="15"/>
        <v>Ok</v>
      </c>
      <c r="BN32" s="362" t="str">
        <f t="shared" si="16"/>
        <v>Ok</v>
      </c>
      <c r="BO32" s="360" t="str">
        <f t="shared" si="17"/>
        <v>No Pop.</v>
      </c>
      <c r="BP32" s="361" t="str">
        <f t="shared" si="18"/>
        <v>No Pop.</v>
      </c>
      <c r="BQ32" s="361" t="str">
        <f t="shared" si="19"/>
        <v>No Pop.</v>
      </c>
      <c r="BR32" s="361" t="str">
        <f t="shared" si="20"/>
        <v>No Pop.</v>
      </c>
      <c r="BS32" s="361" t="str">
        <f t="shared" si="21"/>
        <v>No Pop.</v>
      </c>
      <c r="BT32" s="361" t="str">
        <f t="shared" si="22"/>
        <v>No Pop.</v>
      </c>
      <c r="BU32" s="362" t="str">
        <f t="shared" si="23"/>
        <v>No Pop.</v>
      </c>
      <c r="BV32" s="360" t="str">
        <f>IF(M32&lt;=VLOOKUP($C32,Projections2[[#All],[ISOCode]:[Total 2024 Colombian Returnees]],'Population Projection V2'!$J$167,FALSE),"OK", "Review")</f>
        <v>OK</v>
      </c>
      <c r="BW32" s="361" t="str">
        <f>IF(N32&lt;=VLOOKUP($C32,Projections2[[#All],[ISOCode]:[Total 2024 Colombian Returnees]],'Population Projection V2'!$K$167,FALSE),"OK", "Review")</f>
        <v>OK</v>
      </c>
      <c r="BX32" s="361" t="str">
        <f>IF(O32&lt;=VLOOKUP($C32,Projections2[[#All],[ISOCode]:[Total 2024 Colombian Returnees]],'Population Projection V2'!$L$167,FALSE),"OK", "Review")</f>
        <v>OK</v>
      </c>
      <c r="BY32" s="361" t="str">
        <f>IF(P32&lt;=VLOOKUP($C32,Projections2[[#All],[ISOCode]:[Total 2024 Colombian Returnees]],'Population Projection V2'!$M$167,FALSE),"OK", "Review")</f>
        <v>OK</v>
      </c>
      <c r="BZ32" s="361" t="str">
        <f>IF(Q32&lt;=VLOOKUP($C32,Projections2[[#All],[ISOCode]:[Total 2024 Colombian Returnees]],'Population Projection V2'!$N$167,FALSE),"OK", "Review")</f>
        <v>OK</v>
      </c>
      <c r="CA32" s="361" t="str">
        <f>IF(T32&lt;=VLOOKUP($C32,Projections2[[#All],[ISOCode]:[Total 2024 Colombian Returnees]],'Population Projection V2'!$O$167,FALSE),"OK", "Review")</f>
        <v>OK</v>
      </c>
      <c r="CB32" s="361" t="str">
        <f>IF(U32&lt;=VLOOKUP($C32,Projections2[[#All],[ISOCode]:[Total 2024 Colombian Returnees]],'Population Projection V2'!$P$167,FALSE),"OK", "Review")</f>
        <v>OK</v>
      </c>
      <c r="CC32" s="361" t="str">
        <f>IF(V32&lt;=VLOOKUP($C32,Projections2[[#All],[ISOCode]:[Total 2024 Colombian Returnees]],'Population Projection V2'!$Q$167,FALSE),"OK", "Review")</f>
        <v>OK</v>
      </c>
      <c r="CD32" s="361" t="str">
        <f>IF(W32&lt;=VLOOKUP($C32,Projections2[[#All],[ISOCode]:[Total 2024 Colombian Returnees]],'Population Projection V2'!$R$167,FALSE),"OK", "Review")</f>
        <v>OK</v>
      </c>
      <c r="CE32" s="361" t="str">
        <f>IF(X32&lt;=VLOOKUP($C32,Projections2[[#All],[ISOCode]:[Total 2024 Colombian Returnees]],'Population Projection V2'!$S$167,FALSE),"OK", "Review")</f>
        <v>OK</v>
      </c>
      <c r="CF32" s="361" t="str">
        <f>IF(AA32&lt;=VLOOKUP($C32,Projections2[[#All],[ISOCode]:[Total 2024 Colombian Returnees]],'Population Projection V2'!$T$167,FALSE),"OK", "Review")</f>
        <v>OK</v>
      </c>
      <c r="CG32" s="361" t="str">
        <f>IF(AB32&lt;=VLOOKUP($C32,Projections2[[#All],[ISOCode]:[Total 2024 Colombian Returnees]],'Population Projection V2'!$U$167,FALSE),"OK", "Review")</f>
        <v>OK</v>
      </c>
      <c r="CH32" s="361" t="str">
        <f>IF(AC32&lt;=VLOOKUP($C32,Projections2[[#All],[ISOCode]:[Total 2024 Colombian Returnees]],'Population Projection V2'!$V$167,FALSE),"OK", "Review")</f>
        <v>OK</v>
      </c>
      <c r="CI32" s="361" t="str">
        <f>IF(AD32&lt;=VLOOKUP($C32,Projections2[[#All],[ISOCode]:[Total 2024 Colombian Returnees]],'Population Projection V2'!$W$167,FALSE),"OK", "Review")</f>
        <v>OK</v>
      </c>
      <c r="CJ32" s="361" t="str">
        <f>IF(AE32&lt;=VLOOKUP($C32,Projections2[[#All],[ISOCode]:[Total 2024 Colombian Returnees]],'Population Projection V2'!$X$167,FALSE),"OK", "Review")</f>
        <v>OK</v>
      </c>
      <c r="CK32" s="361" t="str">
        <f>IF(AH32&lt;=VLOOKUP($C32,Projections2[[#All],[ISOCode]:[Total 2024 Colombian Returnees]],'Population Projection V2'!$Y$167,FALSE),"OK", "Review")</f>
        <v>OK</v>
      </c>
      <c r="CL32" s="361" t="str">
        <f>IF(AI32&lt;=VLOOKUP($C32,Projections2[[#All],[ISOCode]:[Total 2024 Colombian Returnees]],'Population Projection V2'!$Z$167,FALSE),"OK", "Review")</f>
        <v>OK</v>
      </c>
      <c r="CM32" s="361" t="str">
        <f>IF(AJ32&lt;=VLOOKUP($C32,Projections2[[#All],[ISOCode]:[Total 2024 Colombian Returnees]],'Population Projection V2'!$AA$167,FALSE),"OK", "Review")</f>
        <v>OK</v>
      </c>
      <c r="CN32" s="361" t="str">
        <f>IF(AK32&lt;=VLOOKUP($C32,Projections2[[#All],[ISOCode]:[Total 2024 Colombian Returnees]],'Population Projection V2'!$AB$167,FALSE),"OK", "Review")</f>
        <v>OK</v>
      </c>
      <c r="CO32" s="361" t="str">
        <f>IF(AL32&lt;=VLOOKUP($C32,Projections2[[#All],[ISOCode]:[Total 2024 Colombian Returnees]],'Population Projection V2'!$AC$167,FALSE),"OK", "Review")</f>
        <v>OK</v>
      </c>
      <c r="CP32" s="361" t="str">
        <f>IF(AO32&lt;=VLOOKUP($C32,Projections2[[#All],[ISOCode]:[Total 2024 Colombian Returnees]],'Population Projection V2'!$AD$167,FALSE),"OK", "Review")</f>
        <v>OK</v>
      </c>
      <c r="CQ32" s="361" t="str">
        <f>IF(AP32&lt;=VLOOKUP($C32,Projections2[[#All],[ISOCode]:[Total 2024 Colombian Returnees]],'Population Projection V2'!$AE$167,FALSE),"OK", "Review")</f>
        <v>OK</v>
      </c>
      <c r="CR32" s="361" t="str">
        <f>IF(AQ32&lt;=VLOOKUP($C32,Projections2[[#All],[ISOCode]:[Total 2024 Colombian Returnees]],'Population Projection V2'!$AF$167,FALSE),"OK", "Review")</f>
        <v>OK</v>
      </c>
      <c r="CS32" s="361" t="str">
        <f>IF(AR32&lt;=VLOOKUP($C32,Projections2[[#All],[ISOCode]:[Total 2024 Colombian Returnees]],'Population Projection V2'!$AG$167,FALSE),"OK", "Review")</f>
        <v>OK</v>
      </c>
      <c r="CT32" s="361" t="str">
        <f>IF(AS32&lt;=VLOOKUP($C32,Projections2[[#All],[ISOCode]:[Total 2024 Colombian Returnees]],'Population Projection V2'!$AH$167,FALSE),"OK", "Review")</f>
        <v>OK</v>
      </c>
      <c r="CU32" s="361" t="str">
        <f>IF(AV32&lt;=VLOOKUP($C32,Projections2[[#All],[ISOCode]:[Total 2024 Colombian Returnees]],'Population Projection V2'!$AI$167,FALSE),"OK", "Review")</f>
        <v>OK</v>
      </c>
      <c r="CV32" s="361" t="str">
        <f>IF(AW32&lt;=VLOOKUP($C32,Projections2[[#All],[ISOCode]:[Total 2024 Colombian Returnees]],'Population Projection V2'!$AJ$167,FALSE),"OK", "Review")</f>
        <v>OK</v>
      </c>
      <c r="CW32" s="361" t="str">
        <f>IF(AX32&lt;=VLOOKUP($C32,Projections2[[#All],[ISOCode]:[Total 2024 Colombian Returnees]],'Population Projection V2'!$AK$167,FALSE),"OK", "Review")</f>
        <v>OK</v>
      </c>
      <c r="CX32" s="361" t="str">
        <f>IF(AY32&lt;=VLOOKUP($C32,Projections2[[#All],[ISOCode]:[Total 2024 Colombian Returnees]],'Population Projection V2'!$AL$167,FALSE),"OK", "Review")</f>
        <v>OK</v>
      </c>
      <c r="CY32" s="362" t="str">
        <f>IF(AZ32&lt;=VLOOKUP($C32,Projections2[[#All],[ISOCode]:[Total 2024 Colombian Returnees]],'Population Projection V2'!$AM$167,FALSE),"OK", "Review")</f>
        <v>OK</v>
      </c>
    </row>
    <row r="33" spans="1:103" x14ac:dyDescent="0.25">
      <c r="A33" s="218" t="s">
        <v>110</v>
      </c>
      <c r="B33" s="219" t="s">
        <v>110</v>
      </c>
      <c r="C33" s="219" t="s">
        <v>194</v>
      </c>
      <c r="D33" s="219" t="s">
        <v>86</v>
      </c>
      <c r="E33" s="219" t="s">
        <v>422</v>
      </c>
      <c r="F33" s="220">
        <f t="shared" si="0"/>
        <v>0</v>
      </c>
      <c r="G33" s="220">
        <f t="shared" si="1"/>
        <v>0</v>
      </c>
      <c r="H33" s="220">
        <f t="shared" si="2"/>
        <v>0</v>
      </c>
      <c r="I33" s="220">
        <f t="shared" si="3"/>
        <v>0</v>
      </c>
      <c r="J33" s="221">
        <f t="shared" si="4"/>
        <v>0</v>
      </c>
      <c r="K33" s="221">
        <f>VLOOKUP($C33,Projections2[[#All],[ISOCode]:[Total 2024 Colombian Returnees]],7,0)</f>
        <v>0</v>
      </c>
      <c r="L33" s="222"/>
      <c r="M33" s="223"/>
      <c r="N33" s="223"/>
      <c r="O33" s="223"/>
      <c r="P33" s="223"/>
      <c r="Q33" s="224"/>
      <c r="R33" s="224">
        <f>VLOOKUP($C33,Projections2[[#All],[ISOCode]:[Total 2024 Colombian Returnees]],12,0)</f>
        <v>0</v>
      </c>
      <c r="S33" s="225"/>
      <c r="T33" s="226"/>
      <c r="U33" s="226"/>
      <c r="V33" s="226"/>
      <c r="W33" s="226"/>
      <c r="X33" s="227"/>
      <c r="Y33" s="227">
        <f>VLOOKUP($C33,Projections2[[#All],[ISOCode]:[Total 2024 Colombian Returnees]],17,0)</f>
        <v>0</v>
      </c>
      <c r="Z33" s="228"/>
      <c r="AA33" s="227"/>
      <c r="AB33" s="227"/>
      <c r="AC33" s="227"/>
      <c r="AD33" s="227"/>
      <c r="AE33" s="227"/>
      <c r="AF33" s="227">
        <f>VLOOKUP($C33,Projections2[[#All],[ISOCode]:[Total 2024 Colombian Returnees]],22,0)</f>
        <v>0</v>
      </c>
      <c r="AG33" s="228"/>
      <c r="AH33" s="229"/>
      <c r="AI33" s="229"/>
      <c r="AJ33" s="229"/>
      <c r="AK33" s="229"/>
      <c r="AL33" s="230"/>
      <c r="AM33" s="230">
        <f>VLOOKUP($C33,Projections2[[#All],[ISOCode]:[Total 2024 Colombian Returnees]],27,0)</f>
        <v>0</v>
      </c>
      <c r="AN33" s="231"/>
      <c r="AO33" s="232"/>
      <c r="AP33" s="232"/>
      <c r="AQ33" s="232"/>
      <c r="AR33" s="232"/>
      <c r="AS33" s="232"/>
      <c r="AT33" s="232">
        <f>VLOOKUP($C33,Projections2[[#All],[ISOCode]:[Total 2024 Colombian Returnees]],32,0)</f>
        <v>0</v>
      </c>
      <c r="AU33" s="233"/>
      <c r="AV33" s="234"/>
      <c r="AW33" s="234"/>
      <c r="AX33" s="234"/>
      <c r="AY33" s="234"/>
      <c r="AZ33" s="234"/>
      <c r="BA33" s="234">
        <f>VLOOKUP($C33,Projections2[[#All],[ISOCode]:[Total 2024 Colombian Returnees]],37,0)</f>
        <v>0</v>
      </c>
      <c r="BB33" s="235"/>
      <c r="BC33" s="360" t="str">
        <f t="shared" si="6"/>
        <v>Ok</v>
      </c>
      <c r="BD33" s="361" t="str">
        <f t="shared" si="7"/>
        <v>Ok</v>
      </c>
      <c r="BE33" s="361" t="str">
        <f t="shared" si="8"/>
        <v>Ok</v>
      </c>
      <c r="BF33" s="361" t="str">
        <f t="shared" si="24"/>
        <v>Ok</v>
      </c>
      <c r="BG33" s="362" t="str">
        <f t="shared" si="9"/>
        <v>Ok</v>
      </c>
      <c r="BH33" s="360" t="str">
        <f t="shared" si="10"/>
        <v>Ok</v>
      </c>
      <c r="BI33" s="361" t="str">
        <f t="shared" si="11"/>
        <v>Ok</v>
      </c>
      <c r="BJ33" s="361" t="str">
        <f t="shared" si="12"/>
        <v>Ok</v>
      </c>
      <c r="BK33" s="361" t="str">
        <f t="shared" si="13"/>
        <v>Ok</v>
      </c>
      <c r="BL33" s="361" t="str">
        <f t="shared" si="14"/>
        <v>Ok</v>
      </c>
      <c r="BM33" s="361" t="str">
        <f t="shared" si="15"/>
        <v>Ok</v>
      </c>
      <c r="BN33" s="362" t="str">
        <f t="shared" si="16"/>
        <v>Ok</v>
      </c>
      <c r="BO33" s="360" t="str">
        <f t="shared" si="17"/>
        <v>No Pop.</v>
      </c>
      <c r="BP33" s="361" t="str">
        <f t="shared" si="18"/>
        <v>No Pop.</v>
      </c>
      <c r="BQ33" s="361" t="str">
        <f t="shared" si="19"/>
        <v>No Pop.</v>
      </c>
      <c r="BR33" s="361" t="str">
        <f t="shared" si="20"/>
        <v>No Pop.</v>
      </c>
      <c r="BS33" s="361" t="str">
        <f t="shared" si="21"/>
        <v>No Pop.</v>
      </c>
      <c r="BT33" s="361" t="str">
        <f t="shared" si="22"/>
        <v>No Pop.</v>
      </c>
      <c r="BU33" s="362" t="str">
        <f t="shared" si="23"/>
        <v>No Pop.</v>
      </c>
      <c r="BV33" s="360" t="str">
        <f>IF(M33&lt;=VLOOKUP($C33,Projections2[[#All],[ISOCode]:[Total 2024 Colombian Returnees]],'Population Projection V2'!$J$167,FALSE),"OK", "Review")</f>
        <v>OK</v>
      </c>
      <c r="BW33" s="361" t="str">
        <f>IF(N33&lt;=VLOOKUP($C33,Projections2[[#All],[ISOCode]:[Total 2024 Colombian Returnees]],'Population Projection V2'!$K$167,FALSE),"OK", "Review")</f>
        <v>OK</v>
      </c>
      <c r="BX33" s="361" t="str">
        <f>IF(O33&lt;=VLOOKUP($C33,Projections2[[#All],[ISOCode]:[Total 2024 Colombian Returnees]],'Population Projection V2'!$L$167,FALSE),"OK", "Review")</f>
        <v>OK</v>
      </c>
      <c r="BY33" s="361" t="str">
        <f>IF(P33&lt;=VLOOKUP($C33,Projections2[[#All],[ISOCode]:[Total 2024 Colombian Returnees]],'Population Projection V2'!$M$167,FALSE),"OK", "Review")</f>
        <v>OK</v>
      </c>
      <c r="BZ33" s="361" t="str">
        <f>IF(Q33&lt;=VLOOKUP($C33,Projections2[[#All],[ISOCode]:[Total 2024 Colombian Returnees]],'Population Projection V2'!$N$167,FALSE),"OK", "Review")</f>
        <v>OK</v>
      </c>
      <c r="CA33" s="361" t="str">
        <f>IF(T33&lt;=VLOOKUP($C33,Projections2[[#All],[ISOCode]:[Total 2024 Colombian Returnees]],'Population Projection V2'!$O$167,FALSE),"OK", "Review")</f>
        <v>OK</v>
      </c>
      <c r="CB33" s="361" t="str">
        <f>IF(U33&lt;=VLOOKUP($C33,Projections2[[#All],[ISOCode]:[Total 2024 Colombian Returnees]],'Population Projection V2'!$P$167,FALSE),"OK", "Review")</f>
        <v>OK</v>
      </c>
      <c r="CC33" s="361" t="str">
        <f>IF(V33&lt;=VLOOKUP($C33,Projections2[[#All],[ISOCode]:[Total 2024 Colombian Returnees]],'Population Projection V2'!$Q$167,FALSE),"OK", "Review")</f>
        <v>OK</v>
      </c>
      <c r="CD33" s="361" t="str">
        <f>IF(W33&lt;=VLOOKUP($C33,Projections2[[#All],[ISOCode]:[Total 2024 Colombian Returnees]],'Population Projection V2'!$R$167,FALSE),"OK", "Review")</f>
        <v>OK</v>
      </c>
      <c r="CE33" s="361" t="str">
        <f>IF(X33&lt;=VLOOKUP($C33,Projections2[[#All],[ISOCode]:[Total 2024 Colombian Returnees]],'Population Projection V2'!$S$167,FALSE),"OK", "Review")</f>
        <v>OK</v>
      </c>
      <c r="CF33" s="361" t="str">
        <f>IF(AA33&lt;=VLOOKUP($C33,Projections2[[#All],[ISOCode]:[Total 2024 Colombian Returnees]],'Population Projection V2'!$T$167,FALSE),"OK", "Review")</f>
        <v>OK</v>
      </c>
      <c r="CG33" s="361" t="str">
        <f>IF(AB33&lt;=VLOOKUP($C33,Projections2[[#All],[ISOCode]:[Total 2024 Colombian Returnees]],'Population Projection V2'!$U$167,FALSE),"OK", "Review")</f>
        <v>OK</v>
      </c>
      <c r="CH33" s="361" t="str">
        <f>IF(AC33&lt;=VLOOKUP($C33,Projections2[[#All],[ISOCode]:[Total 2024 Colombian Returnees]],'Population Projection V2'!$V$167,FALSE),"OK", "Review")</f>
        <v>OK</v>
      </c>
      <c r="CI33" s="361" t="str">
        <f>IF(AD33&lt;=VLOOKUP($C33,Projections2[[#All],[ISOCode]:[Total 2024 Colombian Returnees]],'Population Projection V2'!$W$167,FALSE),"OK", "Review")</f>
        <v>OK</v>
      </c>
      <c r="CJ33" s="361" t="str">
        <f>IF(AE33&lt;=VLOOKUP($C33,Projections2[[#All],[ISOCode]:[Total 2024 Colombian Returnees]],'Population Projection V2'!$X$167,FALSE),"OK", "Review")</f>
        <v>OK</v>
      </c>
      <c r="CK33" s="361" t="str">
        <f>IF(AH33&lt;=VLOOKUP($C33,Projections2[[#All],[ISOCode]:[Total 2024 Colombian Returnees]],'Population Projection V2'!$Y$167,FALSE),"OK", "Review")</f>
        <v>OK</v>
      </c>
      <c r="CL33" s="361" t="str">
        <f>IF(AI33&lt;=VLOOKUP($C33,Projections2[[#All],[ISOCode]:[Total 2024 Colombian Returnees]],'Population Projection V2'!$Z$167,FALSE),"OK", "Review")</f>
        <v>OK</v>
      </c>
      <c r="CM33" s="361" t="str">
        <f>IF(AJ33&lt;=VLOOKUP($C33,Projections2[[#All],[ISOCode]:[Total 2024 Colombian Returnees]],'Population Projection V2'!$AA$167,FALSE),"OK", "Review")</f>
        <v>OK</v>
      </c>
      <c r="CN33" s="361" t="str">
        <f>IF(AK33&lt;=VLOOKUP($C33,Projections2[[#All],[ISOCode]:[Total 2024 Colombian Returnees]],'Population Projection V2'!$AB$167,FALSE),"OK", "Review")</f>
        <v>OK</v>
      </c>
      <c r="CO33" s="361" t="str">
        <f>IF(AL33&lt;=VLOOKUP($C33,Projections2[[#All],[ISOCode]:[Total 2024 Colombian Returnees]],'Population Projection V2'!$AC$167,FALSE),"OK", "Review")</f>
        <v>OK</v>
      </c>
      <c r="CP33" s="361" t="str">
        <f>IF(AO33&lt;=VLOOKUP($C33,Projections2[[#All],[ISOCode]:[Total 2024 Colombian Returnees]],'Population Projection V2'!$AD$167,FALSE),"OK", "Review")</f>
        <v>OK</v>
      </c>
      <c r="CQ33" s="361" t="str">
        <f>IF(AP33&lt;=VLOOKUP($C33,Projections2[[#All],[ISOCode]:[Total 2024 Colombian Returnees]],'Population Projection V2'!$AE$167,FALSE),"OK", "Review")</f>
        <v>OK</v>
      </c>
      <c r="CR33" s="361" t="str">
        <f>IF(AQ33&lt;=VLOOKUP($C33,Projections2[[#All],[ISOCode]:[Total 2024 Colombian Returnees]],'Population Projection V2'!$AF$167,FALSE),"OK", "Review")</f>
        <v>OK</v>
      </c>
      <c r="CS33" s="361" t="str">
        <f>IF(AR33&lt;=VLOOKUP($C33,Projections2[[#All],[ISOCode]:[Total 2024 Colombian Returnees]],'Population Projection V2'!$AG$167,FALSE),"OK", "Review")</f>
        <v>OK</v>
      </c>
      <c r="CT33" s="361" t="str">
        <f>IF(AS33&lt;=VLOOKUP($C33,Projections2[[#All],[ISOCode]:[Total 2024 Colombian Returnees]],'Population Projection V2'!$AH$167,FALSE),"OK", "Review")</f>
        <v>OK</v>
      </c>
      <c r="CU33" s="361" t="str">
        <f>IF(AV33&lt;=VLOOKUP($C33,Projections2[[#All],[ISOCode]:[Total 2024 Colombian Returnees]],'Population Projection V2'!$AI$167,FALSE),"OK", "Review")</f>
        <v>OK</v>
      </c>
      <c r="CV33" s="361" t="str">
        <f>IF(AW33&lt;=VLOOKUP($C33,Projections2[[#All],[ISOCode]:[Total 2024 Colombian Returnees]],'Population Projection V2'!$AJ$167,FALSE),"OK", "Review")</f>
        <v>OK</v>
      </c>
      <c r="CW33" s="361" t="str">
        <f>IF(AX33&lt;=VLOOKUP($C33,Projections2[[#All],[ISOCode]:[Total 2024 Colombian Returnees]],'Population Projection V2'!$AK$167,FALSE),"OK", "Review")</f>
        <v>OK</v>
      </c>
      <c r="CX33" s="361" t="str">
        <f>IF(AY33&lt;=VLOOKUP($C33,Projections2[[#All],[ISOCode]:[Total 2024 Colombian Returnees]],'Population Projection V2'!$AL$167,FALSE),"OK", "Review")</f>
        <v>OK</v>
      </c>
      <c r="CY33" s="362" t="str">
        <f>IF(AZ33&lt;=VLOOKUP($C33,Projections2[[#All],[ISOCode]:[Total 2024 Colombian Returnees]],'Population Projection V2'!$AM$167,FALSE),"OK", "Review")</f>
        <v>OK</v>
      </c>
    </row>
    <row r="34" spans="1:103" x14ac:dyDescent="0.25">
      <c r="A34" s="218" t="s">
        <v>110</v>
      </c>
      <c r="B34" s="219" t="s">
        <v>110</v>
      </c>
      <c r="C34" s="219" t="s">
        <v>195</v>
      </c>
      <c r="D34" s="219" t="s">
        <v>4</v>
      </c>
      <c r="E34" s="219" t="s">
        <v>422</v>
      </c>
      <c r="F34" s="220">
        <f t="shared" si="0"/>
        <v>0</v>
      </c>
      <c r="G34" s="220">
        <f t="shared" si="1"/>
        <v>0</v>
      </c>
      <c r="H34" s="220">
        <f t="shared" si="2"/>
        <v>0</v>
      </c>
      <c r="I34" s="220">
        <f t="shared" si="3"/>
        <v>0</v>
      </c>
      <c r="J34" s="221">
        <f t="shared" si="4"/>
        <v>0</v>
      </c>
      <c r="K34" s="221">
        <f>VLOOKUP($C34,Projections2[[#All],[ISOCode]:[Total 2024 Colombian Returnees]],7,0)</f>
        <v>0</v>
      </c>
      <c r="L34" s="222"/>
      <c r="M34" s="223"/>
      <c r="N34" s="223"/>
      <c r="O34" s="223"/>
      <c r="P34" s="223"/>
      <c r="Q34" s="224"/>
      <c r="R34" s="224">
        <f>VLOOKUP($C34,Projections2[[#All],[ISOCode]:[Total 2024 Colombian Returnees]],12,0)</f>
        <v>0</v>
      </c>
      <c r="S34" s="225"/>
      <c r="T34" s="226"/>
      <c r="U34" s="226"/>
      <c r="V34" s="226"/>
      <c r="W34" s="226"/>
      <c r="X34" s="227"/>
      <c r="Y34" s="227">
        <f>VLOOKUP($C34,Projections2[[#All],[ISOCode]:[Total 2024 Colombian Returnees]],17,0)</f>
        <v>0</v>
      </c>
      <c r="Z34" s="228"/>
      <c r="AA34" s="227"/>
      <c r="AB34" s="227"/>
      <c r="AC34" s="227"/>
      <c r="AD34" s="227"/>
      <c r="AE34" s="227"/>
      <c r="AF34" s="227">
        <f>VLOOKUP($C34,Projections2[[#All],[ISOCode]:[Total 2024 Colombian Returnees]],22,0)</f>
        <v>0</v>
      </c>
      <c r="AG34" s="228"/>
      <c r="AH34" s="229"/>
      <c r="AI34" s="229"/>
      <c r="AJ34" s="229"/>
      <c r="AK34" s="229"/>
      <c r="AL34" s="230"/>
      <c r="AM34" s="230">
        <f>VLOOKUP($C34,Projections2[[#All],[ISOCode]:[Total 2024 Colombian Returnees]],27,0)</f>
        <v>0</v>
      </c>
      <c r="AN34" s="231"/>
      <c r="AO34" s="232"/>
      <c r="AP34" s="232"/>
      <c r="AQ34" s="232"/>
      <c r="AR34" s="232"/>
      <c r="AS34" s="232"/>
      <c r="AT34" s="232">
        <f>VLOOKUP($C34,Projections2[[#All],[ISOCode]:[Total 2024 Colombian Returnees]],32,0)</f>
        <v>0</v>
      </c>
      <c r="AU34" s="233"/>
      <c r="AV34" s="234"/>
      <c r="AW34" s="234"/>
      <c r="AX34" s="234"/>
      <c r="AY34" s="234"/>
      <c r="AZ34" s="234"/>
      <c r="BA34" s="234">
        <f>VLOOKUP($C34,Projections2[[#All],[ISOCode]:[Total 2024 Colombian Returnees]],37,0)</f>
        <v>0</v>
      </c>
      <c r="BB34" s="235"/>
      <c r="BC34" s="360" t="str">
        <f t="shared" si="6"/>
        <v>Ok</v>
      </c>
      <c r="BD34" s="361" t="str">
        <f t="shared" si="7"/>
        <v>Ok</v>
      </c>
      <c r="BE34" s="361" t="str">
        <f t="shared" si="8"/>
        <v>Ok</v>
      </c>
      <c r="BF34" s="361" t="str">
        <f t="shared" si="24"/>
        <v>Ok</v>
      </c>
      <c r="BG34" s="362" t="str">
        <f t="shared" si="9"/>
        <v>Ok</v>
      </c>
      <c r="BH34" s="360" t="str">
        <f t="shared" si="10"/>
        <v>Ok</v>
      </c>
      <c r="BI34" s="361" t="str">
        <f t="shared" si="11"/>
        <v>Ok</v>
      </c>
      <c r="BJ34" s="361" t="str">
        <f t="shared" si="12"/>
        <v>Ok</v>
      </c>
      <c r="BK34" s="361" t="str">
        <f t="shared" si="13"/>
        <v>Ok</v>
      </c>
      <c r="BL34" s="361" t="str">
        <f t="shared" si="14"/>
        <v>Ok</v>
      </c>
      <c r="BM34" s="361" t="str">
        <f t="shared" si="15"/>
        <v>Ok</v>
      </c>
      <c r="BN34" s="362" t="str">
        <f t="shared" si="16"/>
        <v>Ok</v>
      </c>
      <c r="BO34" s="360" t="str">
        <f t="shared" si="17"/>
        <v>No Pop.</v>
      </c>
      <c r="BP34" s="361" t="str">
        <f t="shared" si="18"/>
        <v>No Pop.</v>
      </c>
      <c r="BQ34" s="361" t="str">
        <f t="shared" si="19"/>
        <v>No Pop.</v>
      </c>
      <c r="BR34" s="361" t="str">
        <f t="shared" si="20"/>
        <v>No Pop.</v>
      </c>
      <c r="BS34" s="361" t="str">
        <f t="shared" si="21"/>
        <v>No Pop.</v>
      </c>
      <c r="BT34" s="361" t="str">
        <f t="shared" si="22"/>
        <v>No Pop.</v>
      </c>
      <c r="BU34" s="362" t="str">
        <f t="shared" si="23"/>
        <v>No Pop.</v>
      </c>
      <c r="BV34" s="360" t="str">
        <f>IF(M34&lt;=VLOOKUP($C34,Projections2[[#All],[ISOCode]:[Total 2024 Colombian Returnees]],'Population Projection V2'!$J$167,FALSE),"OK", "Review")</f>
        <v>OK</v>
      </c>
      <c r="BW34" s="361" t="str">
        <f>IF(N34&lt;=VLOOKUP($C34,Projections2[[#All],[ISOCode]:[Total 2024 Colombian Returnees]],'Population Projection V2'!$K$167,FALSE),"OK", "Review")</f>
        <v>OK</v>
      </c>
      <c r="BX34" s="361" t="str">
        <f>IF(O34&lt;=VLOOKUP($C34,Projections2[[#All],[ISOCode]:[Total 2024 Colombian Returnees]],'Population Projection V2'!$L$167,FALSE),"OK", "Review")</f>
        <v>OK</v>
      </c>
      <c r="BY34" s="361" t="str">
        <f>IF(P34&lt;=VLOOKUP($C34,Projections2[[#All],[ISOCode]:[Total 2024 Colombian Returnees]],'Population Projection V2'!$M$167,FALSE),"OK", "Review")</f>
        <v>OK</v>
      </c>
      <c r="BZ34" s="361" t="str">
        <f>IF(Q34&lt;=VLOOKUP($C34,Projections2[[#All],[ISOCode]:[Total 2024 Colombian Returnees]],'Population Projection V2'!$N$167,FALSE),"OK", "Review")</f>
        <v>OK</v>
      </c>
      <c r="CA34" s="361" t="str">
        <f>IF(T34&lt;=VLOOKUP($C34,Projections2[[#All],[ISOCode]:[Total 2024 Colombian Returnees]],'Population Projection V2'!$O$167,FALSE),"OK", "Review")</f>
        <v>OK</v>
      </c>
      <c r="CB34" s="361" t="str">
        <f>IF(U34&lt;=VLOOKUP($C34,Projections2[[#All],[ISOCode]:[Total 2024 Colombian Returnees]],'Population Projection V2'!$P$167,FALSE),"OK", "Review")</f>
        <v>OK</v>
      </c>
      <c r="CC34" s="361" t="str">
        <f>IF(V34&lt;=VLOOKUP($C34,Projections2[[#All],[ISOCode]:[Total 2024 Colombian Returnees]],'Population Projection V2'!$Q$167,FALSE),"OK", "Review")</f>
        <v>OK</v>
      </c>
      <c r="CD34" s="361" t="str">
        <f>IF(W34&lt;=VLOOKUP($C34,Projections2[[#All],[ISOCode]:[Total 2024 Colombian Returnees]],'Population Projection V2'!$R$167,FALSE),"OK", "Review")</f>
        <v>OK</v>
      </c>
      <c r="CE34" s="361" t="str">
        <f>IF(X34&lt;=VLOOKUP($C34,Projections2[[#All],[ISOCode]:[Total 2024 Colombian Returnees]],'Population Projection V2'!$S$167,FALSE),"OK", "Review")</f>
        <v>OK</v>
      </c>
      <c r="CF34" s="361" t="str">
        <f>IF(AA34&lt;=VLOOKUP($C34,Projections2[[#All],[ISOCode]:[Total 2024 Colombian Returnees]],'Population Projection V2'!$T$167,FALSE),"OK", "Review")</f>
        <v>OK</v>
      </c>
      <c r="CG34" s="361" t="str">
        <f>IF(AB34&lt;=VLOOKUP($C34,Projections2[[#All],[ISOCode]:[Total 2024 Colombian Returnees]],'Population Projection V2'!$U$167,FALSE),"OK", "Review")</f>
        <v>OK</v>
      </c>
      <c r="CH34" s="361" t="str">
        <f>IF(AC34&lt;=VLOOKUP($C34,Projections2[[#All],[ISOCode]:[Total 2024 Colombian Returnees]],'Population Projection V2'!$V$167,FALSE),"OK", "Review")</f>
        <v>OK</v>
      </c>
      <c r="CI34" s="361" t="str">
        <f>IF(AD34&lt;=VLOOKUP($C34,Projections2[[#All],[ISOCode]:[Total 2024 Colombian Returnees]],'Population Projection V2'!$W$167,FALSE),"OK", "Review")</f>
        <v>OK</v>
      </c>
      <c r="CJ34" s="361" t="str">
        <f>IF(AE34&lt;=VLOOKUP($C34,Projections2[[#All],[ISOCode]:[Total 2024 Colombian Returnees]],'Population Projection V2'!$X$167,FALSE),"OK", "Review")</f>
        <v>OK</v>
      </c>
      <c r="CK34" s="361" t="str">
        <f>IF(AH34&lt;=VLOOKUP($C34,Projections2[[#All],[ISOCode]:[Total 2024 Colombian Returnees]],'Population Projection V2'!$Y$167,FALSE),"OK", "Review")</f>
        <v>OK</v>
      </c>
      <c r="CL34" s="361" t="str">
        <f>IF(AI34&lt;=VLOOKUP($C34,Projections2[[#All],[ISOCode]:[Total 2024 Colombian Returnees]],'Population Projection V2'!$Z$167,FALSE),"OK", "Review")</f>
        <v>OK</v>
      </c>
      <c r="CM34" s="361" t="str">
        <f>IF(AJ34&lt;=VLOOKUP($C34,Projections2[[#All],[ISOCode]:[Total 2024 Colombian Returnees]],'Population Projection V2'!$AA$167,FALSE),"OK", "Review")</f>
        <v>OK</v>
      </c>
      <c r="CN34" s="361" t="str">
        <f>IF(AK34&lt;=VLOOKUP($C34,Projections2[[#All],[ISOCode]:[Total 2024 Colombian Returnees]],'Population Projection V2'!$AB$167,FALSE),"OK", "Review")</f>
        <v>OK</v>
      </c>
      <c r="CO34" s="361" t="str">
        <f>IF(AL34&lt;=VLOOKUP($C34,Projections2[[#All],[ISOCode]:[Total 2024 Colombian Returnees]],'Population Projection V2'!$AC$167,FALSE),"OK", "Review")</f>
        <v>OK</v>
      </c>
      <c r="CP34" s="361" t="str">
        <f>IF(AO34&lt;=VLOOKUP($C34,Projections2[[#All],[ISOCode]:[Total 2024 Colombian Returnees]],'Population Projection V2'!$AD$167,FALSE),"OK", "Review")</f>
        <v>OK</v>
      </c>
      <c r="CQ34" s="361" t="str">
        <f>IF(AP34&lt;=VLOOKUP($C34,Projections2[[#All],[ISOCode]:[Total 2024 Colombian Returnees]],'Population Projection V2'!$AE$167,FALSE),"OK", "Review")</f>
        <v>OK</v>
      </c>
      <c r="CR34" s="361" t="str">
        <f>IF(AQ34&lt;=VLOOKUP($C34,Projections2[[#All],[ISOCode]:[Total 2024 Colombian Returnees]],'Population Projection V2'!$AF$167,FALSE),"OK", "Review")</f>
        <v>OK</v>
      </c>
      <c r="CS34" s="361" t="str">
        <f>IF(AR34&lt;=VLOOKUP($C34,Projections2[[#All],[ISOCode]:[Total 2024 Colombian Returnees]],'Population Projection V2'!$AG$167,FALSE),"OK", "Review")</f>
        <v>OK</v>
      </c>
      <c r="CT34" s="361" t="str">
        <f>IF(AS34&lt;=VLOOKUP($C34,Projections2[[#All],[ISOCode]:[Total 2024 Colombian Returnees]],'Population Projection V2'!$AH$167,FALSE),"OK", "Review")</f>
        <v>OK</v>
      </c>
      <c r="CU34" s="361" t="str">
        <f>IF(AV34&lt;=VLOOKUP($C34,Projections2[[#All],[ISOCode]:[Total 2024 Colombian Returnees]],'Population Projection V2'!$AI$167,FALSE),"OK", "Review")</f>
        <v>OK</v>
      </c>
      <c r="CV34" s="361" t="str">
        <f>IF(AW34&lt;=VLOOKUP($C34,Projections2[[#All],[ISOCode]:[Total 2024 Colombian Returnees]],'Population Projection V2'!$AJ$167,FALSE),"OK", "Review")</f>
        <v>OK</v>
      </c>
      <c r="CW34" s="361" t="str">
        <f>IF(AX34&lt;=VLOOKUP($C34,Projections2[[#All],[ISOCode]:[Total 2024 Colombian Returnees]],'Population Projection V2'!$AK$167,FALSE),"OK", "Review")</f>
        <v>OK</v>
      </c>
      <c r="CX34" s="361" t="str">
        <f>IF(AY34&lt;=VLOOKUP($C34,Projections2[[#All],[ISOCode]:[Total 2024 Colombian Returnees]],'Population Projection V2'!$AL$167,FALSE),"OK", "Review")</f>
        <v>OK</v>
      </c>
      <c r="CY34" s="362" t="str">
        <f>IF(AZ34&lt;=VLOOKUP($C34,Projections2[[#All],[ISOCode]:[Total 2024 Colombian Returnees]],'Population Projection V2'!$AM$167,FALSE),"OK", "Review")</f>
        <v>OK</v>
      </c>
    </row>
    <row r="35" spans="1:103" x14ac:dyDescent="0.25">
      <c r="A35" s="218" t="s">
        <v>110</v>
      </c>
      <c r="B35" s="219" t="s">
        <v>110</v>
      </c>
      <c r="C35" s="219" t="s">
        <v>196</v>
      </c>
      <c r="D35" s="219" t="s">
        <v>87</v>
      </c>
      <c r="E35" s="219" t="s">
        <v>422</v>
      </c>
      <c r="F35" s="220">
        <f t="shared" si="0"/>
        <v>0</v>
      </c>
      <c r="G35" s="220">
        <f t="shared" si="1"/>
        <v>0</v>
      </c>
      <c r="H35" s="220">
        <f t="shared" si="2"/>
        <v>0</v>
      </c>
      <c r="I35" s="220">
        <f t="shared" si="3"/>
        <v>0</v>
      </c>
      <c r="J35" s="221">
        <f t="shared" si="4"/>
        <v>0</v>
      </c>
      <c r="K35" s="221">
        <f>VLOOKUP($C35,Projections2[[#All],[ISOCode]:[Total 2024 Colombian Returnees]],7,0)</f>
        <v>0</v>
      </c>
      <c r="L35" s="222"/>
      <c r="M35" s="223"/>
      <c r="N35" s="223"/>
      <c r="O35" s="223"/>
      <c r="P35" s="223"/>
      <c r="Q35" s="224"/>
      <c r="R35" s="224">
        <f>VLOOKUP($C35,Projections2[[#All],[ISOCode]:[Total 2024 Colombian Returnees]],12,0)</f>
        <v>0</v>
      </c>
      <c r="S35" s="225"/>
      <c r="T35" s="226"/>
      <c r="U35" s="226"/>
      <c r="V35" s="226"/>
      <c r="W35" s="226"/>
      <c r="X35" s="227"/>
      <c r="Y35" s="227">
        <f>VLOOKUP($C35,Projections2[[#All],[ISOCode]:[Total 2024 Colombian Returnees]],17,0)</f>
        <v>0</v>
      </c>
      <c r="Z35" s="228"/>
      <c r="AA35" s="227"/>
      <c r="AB35" s="227"/>
      <c r="AC35" s="227"/>
      <c r="AD35" s="227"/>
      <c r="AE35" s="227"/>
      <c r="AF35" s="227">
        <f>VLOOKUP($C35,Projections2[[#All],[ISOCode]:[Total 2024 Colombian Returnees]],22,0)</f>
        <v>0</v>
      </c>
      <c r="AG35" s="228"/>
      <c r="AH35" s="229"/>
      <c r="AI35" s="229"/>
      <c r="AJ35" s="229"/>
      <c r="AK35" s="229"/>
      <c r="AL35" s="230"/>
      <c r="AM35" s="230">
        <f>VLOOKUP($C35,Projections2[[#All],[ISOCode]:[Total 2024 Colombian Returnees]],27,0)</f>
        <v>0</v>
      </c>
      <c r="AN35" s="231"/>
      <c r="AO35" s="232"/>
      <c r="AP35" s="232"/>
      <c r="AQ35" s="232"/>
      <c r="AR35" s="232"/>
      <c r="AS35" s="232"/>
      <c r="AT35" s="232">
        <f>VLOOKUP($C35,Projections2[[#All],[ISOCode]:[Total 2024 Colombian Returnees]],32,0)</f>
        <v>0</v>
      </c>
      <c r="AU35" s="233"/>
      <c r="AV35" s="234"/>
      <c r="AW35" s="234"/>
      <c r="AX35" s="234"/>
      <c r="AY35" s="234"/>
      <c r="AZ35" s="234"/>
      <c r="BA35" s="234">
        <f>VLOOKUP($C35,Projections2[[#All],[ISOCode]:[Total 2024 Colombian Returnees]],37,0)</f>
        <v>0</v>
      </c>
      <c r="BB35" s="235"/>
      <c r="BC35" s="360" t="str">
        <f t="shared" si="6"/>
        <v>Ok</v>
      </c>
      <c r="BD35" s="361" t="str">
        <f t="shared" si="7"/>
        <v>Ok</v>
      </c>
      <c r="BE35" s="361" t="str">
        <f t="shared" si="8"/>
        <v>Ok</v>
      </c>
      <c r="BF35" s="361" t="str">
        <f t="shared" si="24"/>
        <v>Ok</v>
      </c>
      <c r="BG35" s="362" t="str">
        <f t="shared" si="9"/>
        <v>Ok</v>
      </c>
      <c r="BH35" s="360" t="str">
        <f t="shared" si="10"/>
        <v>Ok</v>
      </c>
      <c r="BI35" s="361" t="str">
        <f t="shared" si="11"/>
        <v>Ok</v>
      </c>
      <c r="BJ35" s="361" t="str">
        <f t="shared" si="12"/>
        <v>Ok</v>
      </c>
      <c r="BK35" s="361" t="str">
        <f t="shared" si="13"/>
        <v>Ok</v>
      </c>
      <c r="BL35" s="361" t="str">
        <f t="shared" si="14"/>
        <v>Ok</v>
      </c>
      <c r="BM35" s="361" t="str">
        <f t="shared" si="15"/>
        <v>Ok</v>
      </c>
      <c r="BN35" s="362" t="str">
        <f t="shared" si="16"/>
        <v>Ok</v>
      </c>
      <c r="BO35" s="360" t="str">
        <f t="shared" si="17"/>
        <v>No Pop.</v>
      </c>
      <c r="BP35" s="361" t="str">
        <f t="shared" si="18"/>
        <v>No Pop.</v>
      </c>
      <c r="BQ35" s="361" t="str">
        <f t="shared" si="19"/>
        <v>No Pop.</v>
      </c>
      <c r="BR35" s="361" t="str">
        <f t="shared" si="20"/>
        <v>No Pop.</v>
      </c>
      <c r="BS35" s="361" t="str">
        <f t="shared" si="21"/>
        <v>No Pop.</v>
      </c>
      <c r="BT35" s="361" t="str">
        <f t="shared" si="22"/>
        <v>No Pop.</v>
      </c>
      <c r="BU35" s="362" t="str">
        <f t="shared" si="23"/>
        <v>No Pop.</v>
      </c>
      <c r="BV35" s="360" t="str">
        <f>IF(M35&lt;=VLOOKUP($C35,Projections2[[#All],[ISOCode]:[Total 2024 Colombian Returnees]],'Population Projection V2'!$J$167,FALSE),"OK", "Review")</f>
        <v>OK</v>
      </c>
      <c r="BW35" s="361" t="str">
        <f>IF(N35&lt;=VLOOKUP($C35,Projections2[[#All],[ISOCode]:[Total 2024 Colombian Returnees]],'Population Projection V2'!$K$167,FALSE),"OK", "Review")</f>
        <v>OK</v>
      </c>
      <c r="BX35" s="361" t="str">
        <f>IF(O35&lt;=VLOOKUP($C35,Projections2[[#All],[ISOCode]:[Total 2024 Colombian Returnees]],'Population Projection V2'!$L$167,FALSE),"OK", "Review")</f>
        <v>OK</v>
      </c>
      <c r="BY35" s="361" t="str">
        <f>IF(P35&lt;=VLOOKUP($C35,Projections2[[#All],[ISOCode]:[Total 2024 Colombian Returnees]],'Population Projection V2'!$M$167,FALSE),"OK", "Review")</f>
        <v>OK</v>
      </c>
      <c r="BZ35" s="361" t="str">
        <f>IF(Q35&lt;=VLOOKUP($C35,Projections2[[#All],[ISOCode]:[Total 2024 Colombian Returnees]],'Population Projection V2'!$N$167,FALSE),"OK", "Review")</f>
        <v>OK</v>
      </c>
      <c r="CA35" s="361" t="str">
        <f>IF(T35&lt;=VLOOKUP($C35,Projections2[[#All],[ISOCode]:[Total 2024 Colombian Returnees]],'Population Projection V2'!$O$167,FALSE),"OK", "Review")</f>
        <v>OK</v>
      </c>
      <c r="CB35" s="361" t="str">
        <f>IF(U35&lt;=VLOOKUP($C35,Projections2[[#All],[ISOCode]:[Total 2024 Colombian Returnees]],'Population Projection V2'!$P$167,FALSE),"OK", "Review")</f>
        <v>OK</v>
      </c>
      <c r="CC35" s="361" t="str">
        <f>IF(V35&lt;=VLOOKUP($C35,Projections2[[#All],[ISOCode]:[Total 2024 Colombian Returnees]],'Population Projection V2'!$Q$167,FALSE),"OK", "Review")</f>
        <v>OK</v>
      </c>
      <c r="CD35" s="361" t="str">
        <f>IF(W35&lt;=VLOOKUP($C35,Projections2[[#All],[ISOCode]:[Total 2024 Colombian Returnees]],'Population Projection V2'!$R$167,FALSE),"OK", "Review")</f>
        <v>OK</v>
      </c>
      <c r="CE35" s="361" t="str">
        <f>IF(X35&lt;=VLOOKUP($C35,Projections2[[#All],[ISOCode]:[Total 2024 Colombian Returnees]],'Population Projection V2'!$S$167,FALSE),"OK", "Review")</f>
        <v>OK</v>
      </c>
      <c r="CF35" s="361" t="str">
        <f>IF(AA35&lt;=VLOOKUP($C35,Projections2[[#All],[ISOCode]:[Total 2024 Colombian Returnees]],'Population Projection V2'!$T$167,FALSE),"OK", "Review")</f>
        <v>OK</v>
      </c>
      <c r="CG35" s="361" t="str">
        <f>IF(AB35&lt;=VLOOKUP($C35,Projections2[[#All],[ISOCode]:[Total 2024 Colombian Returnees]],'Population Projection V2'!$U$167,FALSE),"OK", "Review")</f>
        <v>OK</v>
      </c>
      <c r="CH35" s="361" t="str">
        <f>IF(AC35&lt;=VLOOKUP($C35,Projections2[[#All],[ISOCode]:[Total 2024 Colombian Returnees]],'Population Projection V2'!$V$167,FALSE),"OK", "Review")</f>
        <v>OK</v>
      </c>
      <c r="CI35" s="361" t="str">
        <f>IF(AD35&lt;=VLOOKUP($C35,Projections2[[#All],[ISOCode]:[Total 2024 Colombian Returnees]],'Population Projection V2'!$W$167,FALSE),"OK", "Review")</f>
        <v>OK</v>
      </c>
      <c r="CJ35" s="361" t="str">
        <f>IF(AE35&lt;=VLOOKUP($C35,Projections2[[#All],[ISOCode]:[Total 2024 Colombian Returnees]],'Population Projection V2'!$X$167,FALSE),"OK", "Review")</f>
        <v>OK</v>
      </c>
      <c r="CK35" s="361" t="str">
        <f>IF(AH35&lt;=VLOOKUP($C35,Projections2[[#All],[ISOCode]:[Total 2024 Colombian Returnees]],'Population Projection V2'!$Y$167,FALSE),"OK", "Review")</f>
        <v>OK</v>
      </c>
      <c r="CL35" s="361" t="str">
        <f>IF(AI35&lt;=VLOOKUP($C35,Projections2[[#All],[ISOCode]:[Total 2024 Colombian Returnees]],'Population Projection V2'!$Z$167,FALSE),"OK", "Review")</f>
        <v>OK</v>
      </c>
      <c r="CM35" s="361" t="str">
        <f>IF(AJ35&lt;=VLOOKUP($C35,Projections2[[#All],[ISOCode]:[Total 2024 Colombian Returnees]],'Population Projection V2'!$AA$167,FALSE),"OK", "Review")</f>
        <v>OK</v>
      </c>
      <c r="CN35" s="361" t="str">
        <f>IF(AK35&lt;=VLOOKUP($C35,Projections2[[#All],[ISOCode]:[Total 2024 Colombian Returnees]],'Population Projection V2'!$AB$167,FALSE),"OK", "Review")</f>
        <v>OK</v>
      </c>
      <c r="CO35" s="361" t="str">
        <f>IF(AL35&lt;=VLOOKUP($C35,Projections2[[#All],[ISOCode]:[Total 2024 Colombian Returnees]],'Population Projection V2'!$AC$167,FALSE),"OK", "Review")</f>
        <v>OK</v>
      </c>
      <c r="CP35" s="361" t="str">
        <f>IF(AO35&lt;=VLOOKUP($C35,Projections2[[#All],[ISOCode]:[Total 2024 Colombian Returnees]],'Population Projection V2'!$AD$167,FALSE),"OK", "Review")</f>
        <v>OK</v>
      </c>
      <c r="CQ35" s="361" t="str">
        <f>IF(AP35&lt;=VLOOKUP($C35,Projections2[[#All],[ISOCode]:[Total 2024 Colombian Returnees]],'Population Projection V2'!$AE$167,FALSE),"OK", "Review")</f>
        <v>OK</v>
      </c>
      <c r="CR35" s="361" t="str">
        <f>IF(AQ35&lt;=VLOOKUP($C35,Projections2[[#All],[ISOCode]:[Total 2024 Colombian Returnees]],'Population Projection V2'!$AF$167,FALSE),"OK", "Review")</f>
        <v>OK</v>
      </c>
      <c r="CS35" s="361" t="str">
        <f>IF(AR35&lt;=VLOOKUP($C35,Projections2[[#All],[ISOCode]:[Total 2024 Colombian Returnees]],'Population Projection V2'!$AG$167,FALSE),"OK", "Review")</f>
        <v>OK</v>
      </c>
      <c r="CT35" s="361" t="str">
        <f>IF(AS35&lt;=VLOOKUP($C35,Projections2[[#All],[ISOCode]:[Total 2024 Colombian Returnees]],'Population Projection V2'!$AH$167,FALSE),"OK", "Review")</f>
        <v>OK</v>
      </c>
      <c r="CU35" s="361" t="str">
        <f>IF(AV35&lt;=VLOOKUP($C35,Projections2[[#All],[ISOCode]:[Total 2024 Colombian Returnees]],'Population Projection V2'!$AI$167,FALSE),"OK", "Review")</f>
        <v>OK</v>
      </c>
      <c r="CV35" s="361" t="str">
        <f>IF(AW35&lt;=VLOOKUP($C35,Projections2[[#All],[ISOCode]:[Total 2024 Colombian Returnees]],'Population Projection V2'!$AJ$167,FALSE),"OK", "Review")</f>
        <v>OK</v>
      </c>
      <c r="CW35" s="361" t="str">
        <f>IF(AX35&lt;=VLOOKUP($C35,Projections2[[#All],[ISOCode]:[Total 2024 Colombian Returnees]],'Population Projection V2'!$AK$167,FALSE),"OK", "Review")</f>
        <v>OK</v>
      </c>
      <c r="CX35" s="361" t="str">
        <f>IF(AY35&lt;=VLOOKUP($C35,Projections2[[#All],[ISOCode]:[Total 2024 Colombian Returnees]],'Population Projection V2'!$AL$167,FALSE),"OK", "Review")</f>
        <v>OK</v>
      </c>
      <c r="CY35" s="362" t="str">
        <f>IF(AZ35&lt;=VLOOKUP($C35,Projections2[[#All],[ISOCode]:[Total 2024 Colombian Returnees]],'Population Projection V2'!$AM$167,FALSE),"OK", "Review")</f>
        <v>OK</v>
      </c>
    </row>
    <row r="36" spans="1:103" x14ac:dyDescent="0.25">
      <c r="A36" s="218" t="s">
        <v>110</v>
      </c>
      <c r="B36" s="219" t="s">
        <v>110</v>
      </c>
      <c r="C36" s="219" t="s">
        <v>197</v>
      </c>
      <c r="D36" s="219" t="s">
        <v>88</v>
      </c>
      <c r="E36" s="219" t="s">
        <v>422</v>
      </c>
      <c r="F36" s="220">
        <f t="shared" si="0"/>
        <v>0</v>
      </c>
      <c r="G36" s="220">
        <f t="shared" si="1"/>
        <v>0</v>
      </c>
      <c r="H36" s="220">
        <f t="shared" si="2"/>
        <v>0</v>
      </c>
      <c r="I36" s="220">
        <f t="shared" si="3"/>
        <v>0</v>
      </c>
      <c r="J36" s="221">
        <f t="shared" si="4"/>
        <v>0</v>
      </c>
      <c r="K36" s="221">
        <f>VLOOKUP($C36,Projections2[[#All],[ISOCode]:[Total 2024 Colombian Returnees]],7,0)</f>
        <v>0</v>
      </c>
      <c r="L36" s="222"/>
      <c r="M36" s="223"/>
      <c r="N36" s="223"/>
      <c r="O36" s="223"/>
      <c r="P36" s="223"/>
      <c r="Q36" s="224"/>
      <c r="R36" s="224">
        <f>VLOOKUP($C36,Projections2[[#All],[ISOCode]:[Total 2024 Colombian Returnees]],12,0)</f>
        <v>0</v>
      </c>
      <c r="S36" s="225"/>
      <c r="T36" s="226"/>
      <c r="U36" s="226"/>
      <c r="V36" s="226"/>
      <c r="W36" s="226"/>
      <c r="X36" s="227"/>
      <c r="Y36" s="227">
        <f>VLOOKUP($C36,Projections2[[#All],[ISOCode]:[Total 2024 Colombian Returnees]],17,0)</f>
        <v>0</v>
      </c>
      <c r="Z36" s="228"/>
      <c r="AA36" s="227"/>
      <c r="AB36" s="227"/>
      <c r="AC36" s="227"/>
      <c r="AD36" s="227"/>
      <c r="AE36" s="227"/>
      <c r="AF36" s="227">
        <f>VLOOKUP($C36,Projections2[[#All],[ISOCode]:[Total 2024 Colombian Returnees]],22,0)</f>
        <v>0</v>
      </c>
      <c r="AG36" s="228"/>
      <c r="AH36" s="229"/>
      <c r="AI36" s="229"/>
      <c r="AJ36" s="229"/>
      <c r="AK36" s="229"/>
      <c r="AL36" s="230"/>
      <c r="AM36" s="230">
        <f>VLOOKUP($C36,Projections2[[#All],[ISOCode]:[Total 2024 Colombian Returnees]],27,0)</f>
        <v>0</v>
      </c>
      <c r="AN36" s="231"/>
      <c r="AO36" s="232"/>
      <c r="AP36" s="232"/>
      <c r="AQ36" s="232"/>
      <c r="AR36" s="232"/>
      <c r="AS36" s="232"/>
      <c r="AT36" s="232">
        <f>VLOOKUP($C36,Projections2[[#All],[ISOCode]:[Total 2024 Colombian Returnees]],32,0)</f>
        <v>0</v>
      </c>
      <c r="AU36" s="233"/>
      <c r="AV36" s="234"/>
      <c r="AW36" s="234"/>
      <c r="AX36" s="234"/>
      <c r="AY36" s="234"/>
      <c r="AZ36" s="234"/>
      <c r="BA36" s="234">
        <f>VLOOKUP($C36,Projections2[[#All],[ISOCode]:[Total 2024 Colombian Returnees]],37,0)</f>
        <v>0</v>
      </c>
      <c r="BB36" s="235"/>
      <c r="BC36" s="360" t="str">
        <f t="shared" si="6"/>
        <v>Ok</v>
      </c>
      <c r="BD36" s="361" t="str">
        <f t="shared" si="7"/>
        <v>Ok</v>
      </c>
      <c r="BE36" s="361" t="str">
        <f t="shared" si="8"/>
        <v>Ok</v>
      </c>
      <c r="BF36" s="361" t="str">
        <f t="shared" si="24"/>
        <v>Ok</v>
      </c>
      <c r="BG36" s="362" t="str">
        <f t="shared" si="9"/>
        <v>Ok</v>
      </c>
      <c r="BH36" s="360" t="str">
        <f t="shared" si="10"/>
        <v>Ok</v>
      </c>
      <c r="BI36" s="361" t="str">
        <f t="shared" si="11"/>
        <v>Ok</v>
      </c>
      <c r="BJ36" s="361" t="str">
        <f t="shared" si="12"/>
        <v>Ok</v>
      </c>
      <c r="BK36" s="361" t="str">
        <f t="shared" si="13"/>
        <v>Ok</v>
      </c>
      <c r="BL36" s="361" t="str">
        <f t="shared" si="14"/>
        <v>Ok</v>
      </c>
      <c r="BM36" s="361" t="str">
        <f t="shared" si="15"/>
        <v>Ok</v>
      </c>
      <c r="BN36" s="362" t="str">
        <f t="shared" si="16"/>
        <v>Ok</v>
      </c>
      <c r="BO36" s="360" t="str">
        <f t="shared" si="17"/>
        <v>No Pop.</v>
      </c>
      <c r="BP36" s="361" t="str">
        <f t="shared" si="18"/>
        <v>No Pop.</v>
      </c>
      <c r="BQ36" s="361" t="str">
        <f t="shared" si="19"/>
        <v>No Pop.</v>
      </c>
      <c r="BR36" s="361" t="str">
        <f t="shared" si="20"/>
        <v>No Pop.</v>
      </c>
      <c r="BS36" s="361" t="str">
        <f t="shared" si="21"/>
        <v>No Pop.</v>
      </c>
      <c r="BT36" s="361" t="str">
        <f t="shared" si="22"/>
        <v>No Pop.</v>
      </c>
      <c r="BU36" s="362" t="str">
        <f t="shared" si="23"/>
        <v>No Pop.</v>
      </c>
      <c r="BV36" s="360" t="str">
        <f>IF(M36&lt;=VLOOKUP($C36,Projections2[[#All],[ISOCode]:[Total 2024 Colombian Returnees]],'Population Projection V2'!$J$167,FALSE),"OK", "Review")</f>
        <v>OK</v>
      </c>
      <c r="BW36" s="361" t="str">
        <f>IF(N36&lt;=VLOOKUP($C36,Projections2[[#All],[ISOCode]:[Total 2024 Colombian Returnees]],'Population Projection V2'!$K$167,FALSE),"OK", "Review")</f>
        <v>OK</v>
      </c>
      <c r="BX36" s="361" t="str">
        <f>IF(O36&lt;=VLOOKUP($C36,Projections2[[#All],[ISOCode]:[Total 2024 Colombian Returnees]],'Population Projection V2'!$L$167,FALSE),"OK", "Review")</f>
        <v>OK</v>
      </c>
      <c r="BY36" s="361" t="str">
        <f>IF(P36&lt;=VLOOKUP($C36,Projections2[[#All],[ISOCode]:[Total 2024 Colombian Returnees]],'Population Projection V2'!$M$167,FALSE),"OK", "Review")</f>
        <v>OK</v>
      </c>
      <c r="BZ36" s="361" t="str">
        <f>IF(Q36&lt;=VLOOKUP($C36,Projections2[[#All],[ISOCode]:[Total 2024 Colombian Returnees]],'Population Projection V2'!$N$167,FALSE),"OK", "Review")</f>
        <v>OK</v>
      </c>
      <c r="CA36" s="361" t="str">
        <f>IF(T36&lt;=VLOOKUP($C36,Projections2[[#All],[ISOCode]:[Total 2024 Colombian Returnees]],'Population Projection V2'!$O$167,FALSE),"OK", "Review")</f>
        <v>OK</v>
      </c>
      <c r="CB36" s="361" t="str">
        <f>IF(U36&lt;=VLOOKUP($C36,Projections2[[#All],[ISOCode]:[Total 2024 Colombian Returnees]],'Population Projection V2'!$P$167,FALSE),"OK", "Review")</f>
        <v>OK</v>
      </c>
      <c r="CC36" s="361" t="str">
        <f>IF(V36&lt;=VLOOKUP($C36,Projections2[[#All],[ISOCode]:[Total 2024 Colombian Returnees]],'Population Projection V2'!$Q$167,FALSE),"OK", "Review")</f>
        <v>OK</v>
      </c>
      <c r="CD36" s="361" t="str">
        <f>IF(W36&lt;=VLOOKUP($C36,Projections2[[#All],[ISOCode]:[Total 2024 Colombian Returnees]],'Population Projection V2'!$R$167,FALSE),"OK", "Review")</f>
        <v>OK</v>
      </c>
      <c r="CE36" s="361" t="str">
        <f>IF(X36&lt;=VLOOKUP($C36,Projections2[[#All],[ISOCode]:[Total 2024 Colombian Returnees]],'Population Projection V2'!$S$167,FALSE),"OK", "Review")</f>
        <v>OK</v>
      </c>
      <c r="CF36" s="361" t="str">
        <f>IF(AA36&lt;=VLOOKUP($C36,Projections2[[#All],[ISOCode]:[Total 2024 Colombian Returnees]],'Population Projection V2'!$T$167,FALSE),"OK", "Review")</f>
        <v>OK</v>
      </c>
      <c r="CG36" s="361" t="str">
        <f>IF(AB36&lt;=VLOOKUP($C36,Projections2[[#All],[ISOCode]:[Total 2024 Colombian Returnees]],'Population Projection V2'!$U$167,FALSE),"OK", "Review")</f>
        <v>OK</v>
      </c>
      <c r="CH36" s="361" t="str">
        <f>IF(AC36&lt;=VLOOKUP($C36,Projections2[[#All],[ISOCode]:[Total 2024 Colombian Returnees]],'Population Projection V2'!$V$167,FALSE),"OK", "Review")</f>
        <v>OK</v>
      </c>
      <c r="CI36" s="361" t="str">
        <f>IF(AD36&lt;=VLOOKUP($C36,Projections2[[#All],[ISOCode]:[Total 2024 Colombian Returnees]],'Population Projection V2'!$W$167,FALSE),"OK", "Review")</f>
        <v>OK</v>
      </c>
      <c r="CJ36" s="361" t="str">
        <f>IF(AE36&lt;=VLOOKUP($C36,Projections2[[#All],[ISOCode]:[Total 2024 Colombian Returnees]],'Population Projection V2'!$X$167,FALSE),"OK", "Review")</f>
        <v>OK</v>
      </c>
      <c r="CK36" s="361" t="str">
        <f>IF(AH36&lt;=VLOOKUP($C36,Projections2[[#All],[ISOCode]:[Total 2024 Colombian Returnees]],'Population Projection V2'!$Y$167,FALSE),"OK", "Review")</f>
        <v>OK</v>
      </c>
      <c r="CL36" s="361" t="str">
        <f>IF(AI36&lt;=VLOOKUP($C36,Projections2[[#All],[ISOCode]:[Total 2024 Colombian Returnees]],'Population Projection V2'!$Z$167,FALSE),"OK", "Review")</f>
        <v>OK</v>
      </c>
      <c r="CM36" s="361" t="str">
        <f>IF(AJ36&lt;=VLOOKUP($C36,Projections2[[#All],[ISOCode]:[Total 2024 Colombian Returnees]],'Population Projection V2'!$AA$167,FALSE),"OK", "Review")</f>
        <v>OK</v>
      </c>
      <c r="CN36" s="361" t="str">
        <f>IF(AK36&lt;=VLOOKUP($C36,Projections2[[#All],[ISOCode]:[Total 2024 Colombian Returnees]],'Population Projection V2'!$AB$167,FALSE),"OK", "Review")</f>
        <v>OK</v>
      </c>
      <c r="CO36" s="361" t="str">
        <f>IF(AL36&lt;=VLOOKUP($C36,Projections2[[#All],[ISOCode]:[Total 2024 Colombian Returnees]],'Population Projection V2'!$AC$167,FALSE),"OK", "Review")</f>
        <v>OK</v>
      </c>
      <c r="CP36" s="361" t="str">
        <f>IF(AO36&lt;=VLOOKUP($C36,Projections2[[#All],[ISOCode]:[Total 2024 Colombian Returnees]],'Population Projection V2'!$AD$167,FALSE),"OK", "Review")</f>
        <v>OK</v>
      </c>
      <c r="CQ36" s="361" t="str">
        <f>IF(AP36&lt;=VLOOKUP($C36,Projections2[[#All],[ISOCode]:[Total 2024 Colombian Returnees]],'Population Projection V2'!$AE$167,FALSE),"OK", "Review")</f>
        <v>OK</v>
      </c>
      <c r="CR36" s="361" t="str">
        <f>IF(AQ36&lt;=VLOOKUP($C36,Projections2[[#All],[ISOCode]:[Total 2024 Colombian Returnees]],'Population Projection V2'!$AF$167,FALSE),"OK", "Review")</f>
        <v>OK</v>
      </c>
      <c r="CS36" s="361" t="str">
        <f>IF(AR36&lt;=VLOOKUP($C36,Projections2[[#All],[ISOCode]:[Total 2024 Colombian Returnees]],'Population Projection V2'!$AG$167,FALSE),"OK", "Review")</f>
        <v>OK</v>
      </c>
      <c r="CT36" s="361" t="str">
        <f>IF(AS36&lt;=VLOOKUP($C36,Projections2[[#All],[ISOCode]:[Total 2024 Colombian Returnees]],'Population Projection V2'!$AH$167,FALSE),"OK", "Review")</f>
        <v>OK</v>
      </c>
      <c r="CU36" s="361" t="str">
        <f>IF(AV36&lt;=VLOOKUP($C36,Projections2[[#All],[ISOCode]:[Total 2024 Colombian Returnees]],'Population Projection V2'!$AI$167,FALSE),"OK", "Review")</f>
        <v>OK</v>
      </c>
      <c r="CV36" s="361" t="str">
        <f>IF(AW36&lt;=VLOOKUP($C36,Projections2[[#All],[ISOCode]:[Total 2024 Colombian Returnees]],'Population Projection V2'!$AJ$167,FALSE),"OK", "Review")</f>
        <v>OK</v>
      </c>
      <c r="CW36" s="361" t="str">
        <f>IF(AX36&lt;=VLOOKUP($C36,Projections2[[#All],[ISOCode]:[Total 2024 Colombian Returnees]],'Population Projection V2'!$AK$167,FALSE),"OK", "Review")</f>
        <v>OK</v>
      </c>
      <c r="CX36" s="361" t="str">
        <f>IF(AY36&lt;=VLOOKUP($C36,Projections2[[#All],[ISOCode]:[Total 2024 Colombian Returnees]],'Population Projection V2'!$AL$167,FALSE),"OK", "Review")</f>
        <v>OK</v>
      </c>
      <c r="CY36" s="362" t="str">
        <f>IF(AZ36&lt;=VLOOKUP($C36,Projections2[[#All],[ISOCode]:[Total 2024 Colombian Returnees]],'Population Projection V2'!$AM$167,FALSE),"OK", "Review")</f>
        <v>OK</v>
      </c>
    </row>
    <row r="37" spans="1:103" x14ac:dyDescent="0.25">
      <c r="A37" s="218" t="s">
        <v>110</v>
      </c>
      <c r="B37" s="219" t="s">
        <v>110</v>
      </c>
      <c r="C37" s="219" t="s">
        <v>198</v>
      </c>
      <c r="D37" s="219" t="s">
        <v>89</v>
      </c>
      <c r="E37" s="219" t="s">
        <v>422</v>
      </c>
      <c r="F37" s="220">
        <f t="shared" si="0"/>
        <v>0</v>
      </c>
      <c r="G37" s="220">
        <f t="shared" si="1"/>
        <v>0</v>
      </c>
      <c r="H37" s="220">
        <f t="shared" si="2"/>
        <v>0</v>
      </c>
      <c r="I37" s="220">
        <f t="shared" si="3"/>
        <v>0</v>
      </c>
      <c r="J37" s="221">
        <f t="shared" si="4"/>
        <v>0</v>
      </c>
      <c r="K37" s="221">
        <f>VLOOKUP($C37,Projections2[[#All],[ISOCode]:[Total 2024 Colombian Returnees]],7,0)</f>
        <v>0</v>
      </c>
      <c r="L37" s="222"/>
      <c r="M37" s="223"/>
      <c r="N37" s="223"/>
      <c r="O37" s="223"/>
      <c r="P37" s="236"/>
      <c r="Q37" s="224"/>
      <c r="R37" s="224">
        <f>VLOOKUP($C37,Projections2[[#All],[ISOCode]:[Total 2024 Colombian Returnees]],12,0)</f>
        <v>0</v>
      </c>
      <c r="S37" s="225"/>
      <c r="T37" s="226"/>
      <c r="U37" s="226"/>
      <c r="V37" s="226"/>
      <c r="W37" s="226"/>
      <c r="X37" s="227"/>
      <c r="Y37" s="227">
        <f>VLOOKUP($C37,Projections2[[#All],[ISOCode]:[Total 2024 Colombian Returnees]],17,0)</f>
        <v>0</v>
      </c>
      <c r="Z37" s="228"/>
      <c r="AA37" s="227"/>
      <c r="AB37" s="227"/>
      <c r="AC37" s="227"/>
      <c r="AD37" s="227"/>
      <c r="AE37" s="227"/>
      <c r="AF37" s="227">
        <f>VLOOKUP($C37,Projections2[[#All],[ISOCode]:[Total 2024 Colombian Returnees]],22,0)</f>
        <v>0</v>
      </c>
      <c r="AG37" s="228"/>
      <c r="AH37" s="229"/>
      <c r="AI37" s="229"/>
      <c r="AJ37" s="229"/>
      <c r="AK37" s="229"/>
      <c r="AL37" s="230"/>
      <c r="AM37" s="230">
        <f>VLOOKUP($C37,Projections2[[#All],[ISOCode]:[Total 2024 Colombian Returnees]],27,0)</f>
        <v>0</v>
      </c>
      <c r="AN37" s="231"/>
      <c r="AO37" s="232"/>
      <c r="AP37" s="232"/>
      <c r="AQ37" s="232"/>
      <c r="AR37" s="232"/>
      <c r="AS37" s="232"/>
      <c r="AT37" s="232">
        <f>VLOOKUP($C37,Projections2[[#All],[ISOCode]:[Total 2024 Colombian Returnees]],32,0)</f>
        <v>0</v>
      </c>
      <c r="AU37" s="233"/>
      <c r="AV37" s="234"/>
      <c r="AW37" s="234"/>
      <c r="AX37" s="234"/>
      <c r="AY37" s="234"/>
      <c r="AZ37" s="234"/>
      <c r="BA37" s="234">
        <f>VLOOKUP($C37,Projections2[[#All],[ISOCode]:[Total 2024 Colombian Returnees]],37,0)</f>
        <v>0</v>
      </c>
      <c r="BB37" s="235"/>
      <c r="BC37" s="360" t="str">
        <f t="shared" si="6"/>
        <v>Ok</v>
      </c>
      <c r="BD37" s="361" t="str">
        <f t="shared" si="7"/>
        <v>Ok</v>
      </c>
      <c r="BE37" s="361" t="str">
        <f t="shared" si="8"/>
        <v>Ok</v>
      </c>
      <c r="BF37" s="361" t="str">
        <f t="shared" si="24"/>
        <v>Ok</v>
      </c>
      <c r="BG37" s="362" t="str">
        <f t="shared" si="9"/>
        <v>Ok</v>
      </c>
      <c r="BH37" s="360" t="str">
        <f t="shared" si="10"/>
        <v>Ok</v>
      </c>
      <c r="BI37" s="361" t="str">
        <f t="shared" si="11"/>
        <v>Ok</v>
      </c>
      <c r="BJ37" s="361" t="str">
        <f t="shared" si="12"/>
        <v>Ok</v>
      </c>
      <c r="BK37" s="361" t="str">
        <f t="shared" si="13"/>
        <v>Ok</v>
      </c>
      <c r="BL37" s="361" t="str">
        <f t="shared" si="14"/>
        <v>Ok</v>
      </c>
      <c r="BM37" s="361" t="str">
        <f t="shared" si="15"/>
        <v>Ok</v>
      </c>
      <c r="BN37" s="362" t="str">
        <f t="shared" si="16"/>
        <v>Ok</v>
      </c>
      <c r="BO37" s="360" t="str">
        <f t="shared" si="17"/>
        <v>No Pop.</v>
      </c>
      <c r="BP37" s="361" t="str">
        <f t="shared" si="18"/>
        <v>No Pop.</v>
      </c>
      <c r="BQ37" s="361" t="str">
        <f t="shared" si="19"/>
        <v>No Pop.</v>
      </c>
      <c r="BR37" s="361" t="str">
        <f t="shared" si="20"/>
        <v>No Pop.</v>
      </c>
      <c r="BS37" s="361" t="str">
        <f t="shared" si="21"/>
        <v>No Pop.</v>
      </c>
      <c r="BT37" s="361" t="str">
        <f t="shared" si="22"/>
        <v>No Pop.</v>
      </c>
      <c r="BU37" s="362" t="str">
        <f t="shared" si="23"/>
        <v>No Pop.</v>
      </c>
      <c r="BV37" s="360" t="str">
        <f>IF(M37&lt;=VLOOKUP($C37,Projections2[[#All],[ISOCode]:[Total 2024 Colombian Returnees]],'Population Projection V2'!$J$167,FALSE),"OK", "Review")</f>
        <v>OK</v>
      </c>
      <c r="BW37" s="361" t="str">
        <f>IF(N37&lt;=VLOOKUP($C37,Projections2[[#All],[ISOCode]:[Total 2024 Colombian Returnees]],'Population Projection V2'!$K$167,FALSE),"OK", "Review")</f>
        <v>OK</v>
      </c>
      <c r="BX37" s="361" t="str">
        <f>IF(O37&lt;=VLOOKUP($C37,Projections2[[#All],[ISOCode]:[Total 2024 Colombian Returnees]],'Population Projection V2'!$L$167,FALSE),"OK", "Review")</f>
        <v>OK</v>
      </c>
      <c r="BY37" s="361" t="str">
        <f>IF(P37&lt;=VLOOKUP($C37,Projections2[[#All],[ISOCode]:[Total 2024 Colombian Returnees]],'Population Projection V2'!$M$167,FALSE),"OK", "Review")</f>
        <v>OK</v>
      </c>
      <c r="BZ37" s="361" t="str">
        <f>IF(Q37&lt;=VLOOKUP($C37,Projections2[[#All],[ISOCode]:[Total 2024 Colombian Returnees]],'Population Projection V2'!$N$167,FALSE),"OK", "Review")</f>
        <v>OK</v>
      </c>
      <c r="CA37" s="361" t="str">
        <f>IF(T37&lt;=VLOOKUP($C37,Projections2[[#All],[ISOCode]:[Total 2024 Colombian Returnees]],'Population Projection V2'!$O$167,FALSE),"OK", "Review")</f>
        <v>OK</v>
      </c>
      <c r="CB37" s="361" t="str">
        <f>IF(U37&lt;=VLOOKUP($C37,Projections2[[#All],[ISOCode]:[Total 2024 Colombian Returnees]],'Population Projection V2'!$P$167,FALSE),"OK", "Review")</f>
        <v>OK</v>
      </c>
      <c r="CC37" s="361" t="str">
        <f>IF(V37&lt;=VLOOKUP($C37,Projections2[[#All],[ISOCode]:[Total 2024 Colombian Returnees]],'Population Projection V2'!$Q$167,FALSE),"OK", "Review")</f>
        <v>OK</v>
      </c>
      <c r="CD37" s="361" t="str">
        <f>IF(W37&lt;=VLOOKUP($C37,Projections2[[#All],[ISOCode]:[Total 2024 Colombian Returnees]],'Population Projection V2'!$R$167,FALSE),"OK", "Review")</f>
        <v>OK</v>
      </c>
      <c r="CE37" s="361" t="str">
        <f>IF(X37&lt;=VLOOKUP($C37,Projections2[[#All],[ISOCode]:[Total 2024 Colombian Returnees]],'Population Projection V2'!$S$167,FALSE),"OK", "Review")</f>
        <v>OK</v>
      </c>
      <c r="CF37" s="361" t="str">
        <f>IF(AA37&lt;=VLOOKUP($C37,Projections2[[#All],[ISOCode]:[Total 2024 Colombian Returnees]],'Population Projection V2'!$T$167,FALSE),"OK", "Review")</f>
        <v>OK</v>
      </c>
      <c r="CG37" s="361" t="str">
        <f>IF(AB37&lt;=VLOOKUP($C37,Projections2[[#All],[ISOCode]:[Total 2024 Colombian Returnees]],'Population Projection V2'!$U$167,FALSE),"OK", "Review")</f>
        <v>OK</v>
      </c>
      <c r="CH37" s="361" t="str">
        <f>IF(AC37&lt;=VLOOKUP($C37,Projections2[[#All],[ISOCode]:[Total 2024 Colombian Returnees]],'Population Projection V2'!$V$167,FALSE),"OK", "Review")</f>
        <v>OK</v>
      </c>
      <c r="CI37" s="361" t="str">
        <f>IF(AD37&lt;=VLOOKUP($C37,Projections2[[#All],[ISOCode]:[Total 2024 Colombian Returnees]],'Population Projection V2'!$W$167,FALSE),"OK", "Review")</f>
        <v>OK</v>
      </c>
      <c r="CJ37" s="361" t="str">
        <f>IF(AE37&lt;=VLOOKUP($C37,Projections2[[#All],[ISOCode]:[Total 2024 Colombian Returnees]],'Population Projection V2'!$X$167,FALSE),"OK", "Review")</f>
        <v>OK</v>
      </c>
      <c r="CK37" s="361" t="str">
        <f>IF(AH37&lt;=VLOOKUP($C37,Projections2[[#All],[ISOCode]:[Total 2024 Colombian Returnees]],'Population Projection V2'!$Y$167,FALSE),"OK", "Review")</f>
        <v>OK</v>
      </c>
      <c r="CL37" s="361" t="str">
        <f>IF(AI37&lt;=VLOOKUP($C37,Projections2[[#All],[ISOCode]:[Total 2024 Colombian Returnees]],'Population Projection V2'!$Z$167,FALSE),"OK", "Review")</f>
        <v>OK</v>
      </c>
      <c r="CM37" s="361" t="str">
        <f>IF(AJ37&lt;=VLOOKUP($C37,Projections2[[#All],[ISOCode]:[Total 2024 Colombian Returnees]],'Population Projection V2'!$AA$167,FALSE),"OK", "Review")</f>
        <v>OK</v>
      </c>
      <c r="CN37" s="361" t="str">
        <f>IF(AK37&lt;=VLOOKUP($C37,Projections2[[#All],[ISOCode]:[Total 2024 Colombian Returnees]],'Population Projection V2'!$AB$167,FALSE),"OK", "Review")</f>
        <v>OK</v>
      </c>
      <c r="CO37" s="361" t="str">
        <f>IF(AL37&lt;=VLOOKUP($C37,Projections2[[#All],[ISOCode]:[Total 2024 Colombian Returnees]],'Population Projection V2'!$AC$167,FALSE),"OK", "Review")</f>
        <v>OK</v>
      </c>
      <c r="CP37" s="361" t="str">
        <f>IF(AO37&lt;=VLOOKUP($C37,Projections2[[#All],[ISOCode]:[Total 2024 Colombian Returnees]],'Population Projection V2'!$AD$167,FALSE),"OK", "Review")</f>
        <v>OK</v>
      </c>
      <c r="CQ37" s="361" t="str">
        <f>IF(AP37&lt;=VLOOKUP($C37,Projections2[[#All],[ISOCode]:[Total 2024 Colombian Returnees]],'Population Projection V2'!$AE$167,FALSE),"OK", "Review")</f>
        <v>OK</v>
      </c>
      <c r="CR37" s="361" t="str">
        <f>IF(AQ37&lt;=VLOOKUP($C37,Projections2[[#All],[ISOCode]:[Total 2024 Colombian Returnees]],'Population Projection V2'!$AF$167,FALSE),"OK", "Review")</f>
        <v>OK</v>
      </c>
      <c r="CS37" s="361" t="str">
        <f>IF(AR37&lt;=VLOOKUP($C37,Projections2[[#All],[ISOCode]:[Total 2024 Colombian Returnees]],'Population Projection V2'!$AG$167,FALSE),"OK", "Review")</f>
        <v>OK</v>
      </c>
      <c r="CT37" s="361" t="str">
        <f>IF(AS37&lt;=VLOOKUP($C37,Projections2[[#All],[ISOCode]:[Total 2024 Colombian Returnees]],'Population Projection V2'!$AH$167,FALSE),"OK", "Review")</f>
        <v>OK</v>
      </c>
      <c r="CU37" s="361" t="str">
        <f>IF(AV37&lt;=VLOOKUP($C37,Projections2[[#All],[ISOCode]:[Total 2024 Colombian Returnees]],'Population Projection V2'!$AI$167,FALSE),"OK", "Review")</f>
        <v>OK</v>
      </c>
      <c r="CV37" s="361" t="str">
        <f>IF(AW37&lt;=VLOOKUP($C37,Projections2[[#All],[ISOCode]:[Total 2024 Colombian Returnees]],'Population Projection V2'!$AJ$167,FALSE),"OK", "Review")</f>
        <v>OK</v>
      </c>
      <c r="CW37" s="361" t="str">
        <f>IF(AX37&lt;=VLOOKUP($C37,Projections2[[#All],[ISOCode]:[Total 2024 Colombian Returnees]],'Population Projection V2'!$AK$167,FALSE),"OK", "Review")</f>
        <v>OK</v>
      </c>
      <c r="CX37" s="361" t="str">
        <f>IF(AY37&lt;=VLOOKUP($C37,Projections2[[#All],[ISOCode]:[Total 2024 Colombian Returnees]],'Population Projection V2'!$AL$167,FALSE),"OK", "Review")</f>
        <v>OK</v>
      </c>
      <c r="CY37" s="362" t="str">
        <f>IF(AZ37&lt;=VLOOKUP($C37,Projections2[[#All],[ISOCode]:[Total 2024 Colombian Returnees]],'Population Projection V2'!$AM$167,FALSE),"OK", "Review")</f>
        <v>OK</v>
      </c>
    </row>
    <row r="38" spans="1:103" x14ac:dyDescent="0.25">
      <c r="A38" s="218" t="s">
        <v>110</v>
      </c>
      <c r="B38" s="219" t="s">
        <v>110</v>
      </c>
      <c r="C38" s="219" t="s">
        <v>199</v>
      </c>
      <c r="D38" s="219" t="s">
        <v>90</v>
      </c>
      <c r="E38" s="219" t="s">
        <v>422</v>
      </c>
      <c r="F38" s="220">
        <f t="shared" si="0"/>
        <v>0</v>
      </c>
      <c r="G38" s="220">
        <f t="shared" si="1"/>
        <v>0</v>
      </c>
      <c r="H38" s="220">
        <f t="shared" si="2"/>
        <v>0</v>
      </c>
      <c r="I38" s="220">
        <f t="shared" si="3"/>
        <v>0</v>
      </c>
      <c r="J38" s="221">
        <f t="shared" si="4"/>
        <v>0</v>
      </c>
      <c r="K38" s="221">
        <f>VLOOKUP($C38,Projections2[[#All],[ISOCode]:[Total 2024 Colombian Returnees]],7,0)</f>
        <v>0</v>
      </c>
      <c r="L38" s="222"/>
      <c r="M38" s="223"/>
      <c r="N38" s="223"/>
      <c r="O38" s="223"/>
      <c r="P38" s="236"/>
      <c r="Q38" s="224"/>
      <c r="R38" s="224">
        <f>VLOOKUP($C38,Projections2[[#All],[ISOCode]:[Total 2024 Colombian Returnees]],12,0)</f>
        <v>0</v>
      </c>
      <c r="S38" s="225"/>
      <c r="T38" s="226"/>
      <c r="U38" s="226"/>
      <c r="V38" s="226"/>
      <c r="W38" s="226"/>
      <c r="X38" s="227"/>
      <c r="Y38" s="227">
        <f>VLOOKUP($C38,Projections2[[#All],[ISOCode]:[Total 2024 Colombian Returnees]],17,0)</f>
        <v>0</v>
      </c>
      <c r="Z38" s="228"/>
      <c r="AA38" s="227"/>
      <c r="AB38" s="227"/>
      <c r="AC38" s="227"/>
      <c r="AD38" s="227"/>
      <c r="AE38" s="227"/>
      <c r="AF38" s="227">
        <f>VLOOKUP($C38,Projections2[[#All],[ISOCode]:[Total 2024 Colombian Returnees]],22,0)</f>
        <v>0</v>
      </c>
      <c r="AG38" s="228"/>
      <c r="AH38" s="229"/>
      <c r="AI38" s="229"/>
      <c r="AJ38" s="229"/>
      <c r="AK38" s="229"/>
      <c r="AL38" s="230"/>
      <c r="AM38" s="230">
        <f>VLOOKUP($C38,Projections2[[#All],[ISOCode]:[Total 2024 Colombian Returnees]],27,0)</f>
        <v>0</v>
      </c>
      <c r="AN38" s="231"/>
      <c r="AO38" s="232"/>
      <c r="AP38" s="232"/>
      <c r="AQ38" s="232"/>
      <c r="AR38" s="232"/>
      <c r="AS38" s="232"/>
      <c r="AT38" s="232">
        <f>VLOOKUP($C38,Projections2[[#All],[ISOCode]:[Total 2024 Colombian Returnees]],32,0)</f>
        <v>0</v>
      </c>
      <c r="AU38" s="233"/>
      <c r="AV38" s="234"/>
      <c r="AW38" s="234"/>
      <c r="AX38" s="234"/>
      <c r="AY38" s="234"/>
      <c r="AZ38" s="234"/>
      <c r="BA38" s="234">
        <f>VLOOKUP($C38,Projections2[[#All],[ISOCode]:[Total 2024 Colombian Returnees]],37,0)</f>
        <v>0</v>
      </c>
      <c r="BB38" s="235"/>
      <c r="BC38" s="360" t="str">
        <f t="shared" si="6"/>
        <v>Ok</v>
      </c>
      <c r="BD38" s="361" t="str">
        <f t="shared" si="7"/>
        <v>Ok</v>
      </c>
      <c r="BE38" s="361" t="str">
        <f t="shared" si="8"/>
        <v>Ok</v>
      </c>
      <c r="BF38" s="361" t="str">
        <f t="shared" si="24"/>
        <v>Ok</v>
      </c>
      <c r="BG38" s="362" t="str">
        <f t="shared" si="9"/>
        <v>Ok</v>
      </c>
      <c r="BH38" s="360" t="str">
        <f t="shared" si="10"/>
        <v>Ok</v>
      </c>
      <c r="BI38" s="361" t="str">
        <f t="shared" si="11"/>
        <v>Ok</v>
      </c>
      <c r="BJ38" s="361" t="str">
        <f t="shared" si="12"/>
        <v>Ok</v>
      </c>
      <c r="BK38" s="361" t="str">
        <f t="shared" si="13"/>
        <v>Ok</v>
      </c>
      <c r="BL38" s="361" t="str">
        <f t="shared" si="14"/>
        <v>Ok</v>
      </c>
      <c r="BM38" s="361" t="str">
        <f t="shared" si="15"/>
        <v>Ok</v>
      </c>
      <c r="BN38" s="362" t="str">
        <f t="shared" si="16"/>
        <v>Ok</v>
      </c>
      <c r="BO38" s="360" t="str">
        <f t="shared" si="17"/>
        <v>No Pop.</v>
      </c>
      <c r="BP38" s="361" t="str">
        <f t="shared" si="18"/>
        <v>No Pop.</v>
      </c>
      <c r="BQ38" s="361" t="str">
        <f t="shared" si="19"/>
        <v>No Pop.</v>
      </c>
      <c r="BR38" s="361" t="str">
        <f t="shared" si="20"/>
        <v>No Pop.</v>
      </c>
      <c r="BS38" s="361" t="str">
        <f t="shared" si="21"/>
        <v>No Pop.</v>
      </c>
      <c r="BT38" s="361" t="str">
        <f t="shared" si="22"/>
        <v>No Pop.</v>
      </c>
      <c r="BU38" s="362" t="str">
        <f t="shared" si="23"/>
        <v>No Pop.</v>
      </c>
      <c r="BV38" s="360" t="str">
        <f>IF(M38&lt;=VLOOKUP($C38,Projections2[[#All],[ISOCode]:[Total 2024 Colombian Returnees]],'Population Projection V2'!$J$167,FALSE),"OK", "Review")</f>
        <v>OK</v>
      </c>
      <c r="BW38" s="361" t="str">
        <f>IF(N38&lt;=VLOOKUP($C38,Projections2[[#All],[ISOCode]:[Total 2024 Colombian Returnees]],'Population Projection V2'!$K$167,FALSE),"OK", "Review")</f>
        <v>OK</v>
      </c>
      <c r="BX38" s="361" t="str">
        <f>IF(O38&lt;=VLOOKUP($C38,Projections2[[#All],[ISOCode]:[Total 2024 Colombian Returnees]],'Population Projection V2'!$L$167,FALSE),"OK", "Review")</f>
        <v>OK</v>
      </c>
      <c r="BY38" s="361" t="str">
        <f>IF(P38&lt;=VLOOKUP($C38,Projections2[[#All],[ISOCode]:[Total 2024 Colombian Returnees]],'Population Projection V2'!$M$167,FALSE),"OK", "Review")</f>
        <v>OK</v>
      </c>
      <c r="BZ38" s="361" t="str">
        <f>IF(Q38&lt;=VLOOKUP($C38,Projections2[[#All],[ISOCode]:[Total 2024 Colombian Returnees]],'Population Projection V2'!$N$167,FALSE),"OK", "Review")</f>
        <v>OK</v>
      </c>
      <c r="CA38" s="361" t="str">
        <f>IF(T38&lt;=VLOOKUP($C38,Projections2[[#All],[ISOCode]:[Total 2024 Colombian Returnees]],'Population Projection V2'!$O$167,FALSE),"OK", "Review")</f>
        <v>OK</v>
      </c>
      <c r="CB38" s="361" t="str">
        <f>IF(U38&lt;=VLOOKUP($C38,Projections2[[#All],[ISOCode]:[Total 2024 Colombian Returnees]],'Population Projection V2'!$P$167,FALSE),"OK", "Review")</f>
        <v>OK</v>
      </c>
      <c r="CC38" s="361" t="str">
        <f>IF(V38&lt;=VLOOKUP($C38,Projections2[[#All],[ISOCode]:[Total 2024 Colombian Returnees]],'Population Projection V2'!$Q$167,FALSE),"OK", "Review")</f>
        <v>OK</v>
      </c>
      <c r="CD38" s="361" t="str">
        <f>IF(W38&lt;=VLOOKUP($C38,Projections2[[#All],[ISOCode]:[Total 2024 Colombian Returnees]],'Population Projection V2'!$R$167,FALSE),"OK", "Review")</f>
        <v>OK</v>
      </c>
      <c r="CE38" s="361" t="str">
        <f>IF(X38&lt;=VLOOKUP($C38,Projections2[[#All],[ISOCode]:[Total 2024 Colombian Returnees]],'Population Projection V2'!$S$167,FALSE),"OK", "Review")</f>
        <v>OK</v>
      </c>
      <c r="CF38" s="361" t="str">
        <f>IF(AA38&lt;=VLOOKUP($C38,Projections2[[#All],[ISOCode]:[Total 2024 Colombian Returnees]],'Population Projection V2'!$T$167,FALSE),"OK", "Review")</f>
        <v>OK</v>
      </c>
      <c r="CG38" s="361" t="str">
        <f>IF(AB38&lt;=VLOOKUP($C38,Projections2[[#All],[ISOCode]:[Total 2024 Colombian Returnees]],'Population Projection V2'!$U$167,FALSE),"OK", "Review")</f>
        <v>OK</v>
      </c>
      <c r="CH38" s="361" t="str">
        <f>IF(AC38&lt;=VLOOKUP($C38,Projections2[[#All],[ISOCode]:[Total 2024 Colombian Returnees]],'Population Projection V2'!$V$167,FALSE),"OK", "Review")</f>
        <v>OK</v>
      </c>
      <c r="CI38" s="361" t="str">
        <f>IF(AD38&lt;=VLOOKUP($C38,Projections2[[#All],[ISOCode]:[Total 2024 Colombian Returnees]],'Population Projection V2'!$W$167,FALSE),"OK", "Review")</f>
        <v>OK</v>
      </c>
      <c r="CJ38" s="361" t="str">
        <f>IF(AE38&lt;=VLOOKUP($C38,Projections2[[#All],[ISOCode]:[Total 2024 Colombian Returnees]],'Population Projection V2'!$X$167,FALSE),"OK", "Review")</f>
        <v>OK</v>
      </c>
      <c r="CK38" s="361" t="str">
        <f>IF(AH38&lt;=VLOOKUP($C38,Projections2[[#All],[ISOCode]:[Total 2024 Colombian Returnees]],'Population Projection V2'!$Y$167,FALSE),"OK", "Review")</f>
        <v>OK</v>
      </c>
      <c r="CL38" s="361" t="str">
        <f>IF(AI38&lt;=VLOOKUP($C38,Projections2[[#All],[ISOCode]:[Total 2024 Colombian Returnees]],'Population Projection V2'!$Z$167,FALSE),"OK", "Review")</f>
        <v>OK</v>
      </c>
      <c r="CM38" s="361" t="str">
        <f>IF(AJ38&lt;=VLOOKUP($C38,Projections2[[#All],[ISOCode]:[Total 2024 Colombian Returnees]],'Population Projection V2'!$AA$167,FALSE),"OK", "Review")</f>
        <v>OK</v>
      </c>
      <c r="CN38" s="361" t="str">
        <f>IF(AK38&lt;=VLOOKUP($C38,Projections2[[#All],[ISOCode]:[Total 2024 Colombian Returnees]],'Population Projection V2'!$AB$167,FALSE),"OK", "Review")</f>
        <v>OK</v>
      </c>
      <c r="CO38" s="361" t="str">
        <f>IF(AL38&lt;=VLOOKUP($C38,Projections2[[#All],[ISOCode]:[Total 2024 Colombian Returnees]],'Population Projection V2'!$AC$167,FALSE),"OK", "Review")</f>
        <v>OK</v>
      </c>
      <c r="CP38" s="361" t="str">
        <f>IF(AO38&lt;=VLOOKUP($C38,Projections2[[#All],[ISOCode]:[Total 2024 Colombian Returnees]],'Population Projection V2'!$AD$167,FALSE),"OK", "Review")</f>
        <v>OK</v>
      </c>
      <c r="CQ38" s="361" t="str">
        <f>IF(AP38&lt;=VLOOKUP($C38,Projections2[[#All],[ISOCode]:[Total 2024 Colombian Returnees]],'Population Projection V2'!$AE$167,FALSE),"OK", "Review")</f>
        <v>OK</v>
      </c>
      <c r="CR38" s="361" t="str">
        <f>IF(AQ38&lt;=VLOOKUP($C38,Projections2[[#All],[ISOCode]:[Total 2024 Colombian Returnees]],'Population Projection V2'!$AF$167,FALSE),"OK", "Review")</f>
        <v>OK</v>
      </c>
      <c r="CS38" s="361" t="str">
        <f>IF(AR38&lt;=VLOOKUP($C38,Projections2[[#All],[ISOCode]:[Total 2024 Colombian Returnees]],'Population Projection V2'!$AG$167,FALSE),"OK", "Review")</f>
        <v>OK</v>
      </c>
      <c r="CT38" s="361" t="str">
        <f>IF(AS38&lt;=VLOOKUP($C38,Projections2[[#All],[ISOCode]:[Total 2024 Colombian Returnees]],'Population Projection V2'!$AH$167,FALSE),"OK", "Review")</f>
        <v>OK</v>
      </c>
      <c r="CU38" s="361" t="str">
        <f>IF(AV38&lt;=VLOOKUP($C38,Projections2[[#All],[ISOCode]:[Total 2024 Colombian Returnees]],'Population Projection V2'!$AI$167,FALSE),"OK", "Review")</f>
        <v>OK</v>
      </c>
      <c r="CV38" s="361" t="str">
        <f>IF(AW38&lt;=VLOOKUP($C38,Projections2[[#All],[ISOCode]:[Total 2024 Colombian Returnees]],'Population Projection V2'!$AJ$167,FALSE),"OK", "Review")</f>
        <v>OK</v>
      </c>
      <c r="CW38" s="361" t="str">
        <f>IF(AX38&lt;=VLOOKUP($C38,Projections2[[#All],[ISOCode]:[Total 2024 Colombian Returnees]],'Population Projection V2'!$AK$167,FALSE),"OK", "Review")</f>
        <v>OK</v>
      </c>
      <c r="CX38" s="361" t="str">
        <f>IF(AY38&lt;=VLOOKUP($C38,Projections2[[#All],[ISOCode]:[Total 2024 Colombian Returnees]],'Population Projection V2'!$AL$167,FALSE),"OK", "Review")</f>
        <v>OK</v>
      </c>
      <c r="CY38" s="362" t="str">
        <f>IF(AZ38&lt;=VLOOKUP($C38,Projections2[[#All],[ISOCode]:[Total 2024 Colombian Returnees]],'Population Projection V2'!$AM$167,FALSE),"OK", "Review")</f>
        <v>OK</v>
      </c>
    </row>
    <row r="39" spans="1:103" x14ac:dyDescent="0.25">
      <c r="A39" s="218" t="s">
        <v>110</v>
      </c>
      <c r="B39" s="219" t="s">
        <v>110</v>
      </c>
      <c r="C39" s="219" t="s">
        <v>200</v>
      </c>
      <c r="D39" s="219" t="s">
        <v>91</v>
      </c>
      <c r="E39" s="219" t="s">
        <v>422</v>
      </c>
      <c r="F39" s="220">
        <f t="shared" si="0"/>
        <v>0</v>
      </c>
      <c r="G39" s="220">
        <f t="shared" si="1"/>
        <v>0</v>
      </c>
      <c r="H39" s="220">
        <f t="shared" si="2"/>
        <v>0</v>
      </c>
      <c r="I39" s="220">
        <f t="shared" si="3"/>
        <v>0</v>
      </c>
      <c r="J39" s="221">
        <f t="shared" si="4"/>
        <v>0</v>
      </c>
      <c r="K39" s="221">
        <f>VLOOKUP($C39,Projections2[[#All],[ISOCode]:[Total 2024 Colombian Returnees]],7,0)</f>
        <v>0</v>
      </c>
      <c r="L39" s="222"/>
      <c r="M39" s="223"/>
      <c r="N39" s="223"/>
      <c r="O39" s="223"/>
      <c r="P39" s="236"/>
      <c r="Q39" s="224"/>
      <c r="R39" s="224">
        <f>VLOOKUP($C39,Projections2[[#All],[ISOCode]:[Total 2024 Colombian Returnees]],12,0)</f>
        <v>0</v>
      </c>
      <c r="S39" s="225"/>
      <c r="T39" s="226"/>
      <c r="U39" s="226"/>
      <c r="V39" s="226"/>
      <c r="W39" s="226"/>
      <c r="X39" s="227"/>
      <c r="Y39" s="227">
        <f>VLOOKUP($C39,Projections2[[#All],[ISOCode]:[Total 2024 Colombian Returnees]],17,0)</f>
        <v>0</v>
      </c>
      <c r="Z39" s="228"/>
      <c r="AA39" s="227"/>
      <c r="AB39" s="227"/>
      <c r="AC39" s="227"/>
      <c r="AD39" s="227"/>
      <c r="AE39" s="227"/>
      <c r="AF39" s="227">
        <f>VLOOKUP($C39,Projections2[[#All],[ISOCode]:[Total 2024 Colombian Returnees]],22,0)</f>
        <v>0</v>
      </c>
      <c r="AG39" s="228"/>
      <c r="AH39" s="229"/>
      <c r="AI39" s="229"/>
      <c r="AJ39" s="229"/>
      <c r="AK39" s="229"/>
      <c r="AL39" s="230"/>
      <c r="AM39" s="230">
        <f>VLOOKUP($C39,Projections2[[#All],[ISOCode]:[Total 2024 Colombian Returnees]],27,0)</f>
        <v>0</v>
      </c>
      <c r="AN39" s="231"/>
      <c r="AO39" s="232"/>
      <c r="AP39" s="232"/>
      <c r="AQ39" s="232"/>
      <c r="AR39" s="232"/>
      <c r="AS39" s="232"/>
      <c r="AT39" s="232">
        <f>VLOOKUP($C39,Projections2[[#All],[ISOCode]:[Total 2024 Colombian Returnees]],32,0)</f>
        <v>0</v>
      </c>
      <c r="AU39" s="233"/>
      <c r="AV39" s="234"/>
      <c r="AW39" s="234"/>
      <c r="AX39" s="234"/>
      <c r="AY39" s="234"/>
      <c r="AZ39" s="234"/>
      <c r="BA39" s="234">
        <f>VLOOKUP($C39,Projections2[[#All],[ISOCode]:[Total 2024 Colombian Returnees]],37,0)</f>
        <v>0</v>
      </c>
      <c r="BB39" s="235"/>
      <c r="BC39" s="360" t="str">
        <f t="shared" si="6"/>
        <v>Ok</v>
      </c>
      <c r="BD39" s="361" t="str">
        <f t="shared" si="7"/>
        <v>Ok</v>
      </c>
      <c r="BE39" s="361" t="str">
        <f t="shared" si="8"/>
        <v>Ok</v>
      </c>
      <c r="BF39" s="361" t="str">
        <f t="shared" si="24"/>
        <v>Ok</v>
      </c>
      <c r="BG39" s="362" t="str">
        <f t="shared" si="9"/>
        <v>Ok</v>
      </c>
      <c r="BH39" s="360" t="str">
        <f t="shared" si="10"/>
        <v>Ok</v>
      </c>
      <c r="BI39" s="361" t="str">
        <f t="shared" si="11"/>
        <v>Ok</v>
      </c>
      <c r="BJ39" s="361" t="str">
        <f t="shared" si="12"/>
        <v>Ok</v>
      </c>
      <c r="BK39" s="361" t="str">
        <f t="shared" si="13"/>
        <v>Ok</v>
      </c>
      <c r="BL39" s="361" t="str">
        <f t="shared" si="14"/>
        <v>Ok</v>
      </c>
      <c r="BM39" s="361" t="str">
        <f t="shared" si="15"/>
        <v>Ok</v>
      </c>
      <c r="BN39" s="362" t="str">
        <f t="shared" si="16"/>
        <v>Ok</v>
      </c>
      <c r="BO39" s="360" t="str">
        <f t="shared" si="17"/>
        <v>No Pop.</v>
      </c>
      <c r="BP39" s="361" t="str">
        <f t="shared" si="18"/>
        <v>No Pop.</v>
      </c>
      <c r="BQ39" s="361" t="str">
        <f t="shared" si="19"/>
        <v>No Pop.</v>
      </c>
      <c r="BR39" s="361" t="str">
        <f t="shared" si="20"/>
        <v>No Pop.</v>
      </c>
      <c r="BS39" s="361" t="str">
        <f t="shared" si="21"/>
        <v>No Pop.</v>
      </c>
      <c r="BT39" s="361" t="str">
        <f t="shared" si="22"/>
        <v>No Pop.</v>
      </c>
      <c r="BU39" s="362" t="str">
        <f t="shared" si="23"/>
        <v>No Pop.</v>
      </c>
      <c r="BV39" s="360" t="str">
        <f>IF(M39&lt;=VLOOKUP($C39,Projections2[[#All],[ISOCode]:[Total 2024 Colombian Returnees]],'Population Projection V2'!$J$167,FALSE),"OK", "Review")</f>
        <v>OK</v>
      </c>
      <c r="BW39" s="361" t="str">
        <f>IF(N39&lt;=VLOOKUP($C39,Projections2[[#All],[ISOCode]:[Total 2024 Colombian Returnees]],'Population Projection V2'!$K$167,FALSE),"OK", "Review")</f>
        <v>OK</v>
      </c>
      <c r="BX39" s="361" t="str">
        <f>IF(O39&lt;=VLOOKUP($C39,Projections2[[#All],[ISOCode]:[Total 2024 Colombian Returnees]],'Population Projection V2'!$L$167,FALSE),"OK", "Review")</f>
        <v>OK</v>
      </c>
      <c r="BY39" s="361" t="str">
        <f>IF(P39&lt;=VLOOKUP($C39,Projections2[[#All],[ISOCode]:[Total 2024 Colombian Returnees]],'Population Projection V2'!$M$167,FALSE),"OK", "Review")</f>
        <v>OK</v>
      </c>
      <c r="BZ39" s="361" t="str">
        <f>IF(Q39&lt;=VLOOKUP($C39,Projections2[[#All],[ISOCode]:[Total 2024 Colombian Returnees]],'Population Projection V2'!$N$167,FALSE),"OK", "Review")</f>
        <v>OK</v>
      </c>
      <c r="CA39" s="361" t="str">
        <f>IF(T39&lt;=VLOOKUP($C39,Projections2[[#All],[ISOCode]:[Total 2024 Colombian Returnees]],'Population Projection V2'!$O$167,FALSE),"OK", "Review")</f>
        <v>OK</v>
      </c>
      <c r="CB39" s="361" t="str">
        <f>IF(U39&lt;=VLOOKUP($C39,Projections2[[#All],[ISOCode]:[Total 2024 Colombian Returnees]],'Population Projection V2'!$P$167,FALSE),"OK", "Review")</f>
        <v>OK</v>
      </c>
      <c r="CC39" s="361" t="str">
        <f>IF(V39&lt;=VLOOKUP($C39,Projections2[[#All],[ISOCode]:[Total 2024 Colombian Returnees]],'Population Projection V2'!$Q$167,FALSE),"OK", "Review")</f>
        <v>OK</v>
      </c>
      <c r="CD39" s="361" t="str">
        <f>IF(W39&lt;=VLOOKUP($C39,Projections2[[#All],[ISOCode]:[Total 2024 Colombian Returnees]],'Population Projection V2'!$R$167,FALSE),"OK", "Review")</f>
        <v>OK</v>
      </c>
      <c r="CE39" s="361" t="str">
        <f>IF(X39&lt;=VLOOKUP($C39,Projections2[[#All],[ISOCode]:[Total 2024 Colombian Returnees]],'Population Projection V2'!$S$167,FALSE),"OK", "Review")</f>
        <v>OK</v>
      </c>
      <c r="CF39" s="361" t="str">
        <f>IF(AA39&lt;=VLOOKUP($C39,Projections2[[#All],[ISOCode]:[Total 2024 Colombian Returnees]],'Population Projection V2'!$T$167,FALSE),"OK", "Review")</f>
        <v>OK</v>
      </c>
      <c r="CG39" s="361" t="str">
        <f>IF(AB39&lt;=VLOOKUP($C39,Projections2[[#All],[ISOCode]:[Total 2024 Colombian Returnees]],'Population Projection V2'!$U$167,FALSE),"OK", "Review")</f>
        <v>OK</v>
      </c>
      <c r="CH39" s="361" t="str">
        <f>IF(AC39&lt;=VLOOKUP($C39,Projections2[[#All],[ISOCode]:[Total 2024 Colombian Returnees]],'Population Projection V2'!$V$167,FALSE),"OK", "Review")</f>
        <v>OK</v>
      </c>
      <c r="CI39" s="361" t="str">
        <f>IF(AD39&lt;=VLOOKUP($C39,Projections2[[#All],[ISOCode]:[Total 2024 Colombian Returnees]],'Population Projection V2'!$W$167,FALSE),"OK", "Review")</f>
        <v>OK</v>
      </c>
      <c r="CJ39" s="361" t="str">
        <f>IF(AE39&lt;=VLOOKUP($C39,Projections2[[#All],[ISOCode]:[Total 2024 Colombian Returnees]],'Population Projection V2'!$X$167,FALSE),"OK", "Review")</f>
        <v>OK</v>
      </c>
      <c r="CK39" s="361" t="str">
        <f>IF(AH39&lt;=VLOOKUP($C39,Projections2[[#All],[ISOCode]:[Total 2024 Colombian Returnees]],'Population Projection V2'!$Y$167,FALSE),"OK", "Review")</f>
        <v>OK</v>
      </c>
      <c r="CL39" s="361" t="str">
        <f>IF(AI39&lt;=VLOOKUP($C39,Projections2[[#All],[ISOCode]:[Total 2024 Colombian Returnees]],'Population Projection V2'!$Z$167,FALSE),"OK", "Review")</f>
        <v>OK</v>
      </c>
      <c r="CM39" s="361" t="str">
        <f>IF(AJ39&lt;=VLOOKUP($C39,Projections2[[#All],[ISOCode]:[Total 2024 Colombian Returnees]],'Population Projection V2'!$AA$167,FALSE),"OK", "Review")</f>
        <v>OK</v>
      </c>
      <c r="CN39" s="361" t="str">
        <f>IF(AK39&lt;=VLOOKUP($C39,Projections2[[#All],[ISOCode]:[Total 2024 Colombian Returnees]],'Population Projection V2'!$AB$167,FALSE),"OK", "Review")</f>
        <v>OK</v>
      </c>
      <c r="CO39" s="361" t="str">
        <f>IF(AL39&lt;=VLOOKUP($C39,Projections2[[#All],[ISOCode]:[Total 2024 Colombian Returnees]],'Population Projection V2'!$AC$167,FALSE),"OK", "Review")</f>
        <v>OK</v>
      </c>
      <c r="CP39" s="361" t="str">
        <f>IF(AO39&lt;=VLOOKUP($C39,Projections2[[#All],[ISOCode]:[Total 2024 Colombian Returnees]],'Population Projection V2'!$AD$167,FALSE),"OK", "Review")</f>
        <v>OK</v>
      </c>
      <c r="CQ39" s="361" t="str">
        <f>IF(AP39&lt;=VLOOKUP($C39,Projections2[[#All],[ISOCode]:[Total 2024 Colombian Returnees]],'Population Projection V2'!$AE$167,FALSE),"OK", "Review")</f>
        <v>OK</v>
      </c>
      <c r="CR39" s="361" t="str">
        <f>IF(AQ39&lt;=VLOOKUP($C39,Projections2[[#All],[ISOCode]:[Total 2024 Colombian Returnees]],'Population Projection V2'!$AF$167,FALSE),"OK", "Review")</f>
        <v>OK</v>
      </c>
      <c r="CS39" s="361" t="str">
        <f>IF(AR39&lt;=VLOOKUP($C39,Projections2[[#All],[ISOCode]:[Total 2024 Colombian Returnees]],'Population Projection V2'!$AG$167,FALSE),"OK", "Review")</f>
        <v>OK</v>
      </c>
      <c r="CT39" s="361" t="str">
        <f>IF(AS39&lt;=VLOOKUP($C39,Projections2[[#All],[ISOCode]:[Total 2024 Colombian Returnees]],'Population Projection V2'!$AH$167,FALSE),"OK", "Review")</f>
        <v>OK</v>
      </c>
      <c r="CU39" s="361" t="str">
        <f>IF(AV39&lt;=VLOOKUP($C39,Projections2[[#All],[ISOCode]:[Total 2024 Colombian Returnees]],'Population Projection V2'!$AI$167,FALSE),"OK", "Review")</f>
        <v>OK</v>
      </c>
      <c r="CV39" s="361" t="str">
        <f>IF(AW39&lt;=VLOOKUP($C39,Projections2[[#All],[ISOCode]:[Total 2024 Colombian Returnees]],'Population Projection V2'!$AJ$167,FALSE),"OK", "Review")</f>
        <v>OK</v>
      </c>
      <c r="CW39" s="361" t="str">
        <f>IF(AX39&lt;=VLOOKUP($C39,Projections2[[#All],[ISOCode]:[Total 2024 Colombian Returnees]],'Population Projection V2'!$AK$167,FALSE),"OK", "Review")</f>
        <v>OK</v>
      </c>
      <c r="CX39" s="361" t="str">
        <f>IF(AY39&lt;=VLOOKUP($C39,Projections2[[#All],[ISOCode]:[Total 2024 Colombian Returnees]],'Population Projection V2'!$AL$167,FALSE),"OK", "Review")</f>
        <v>OK</v>
      </c>
      <c r="CY39" s="362" t="str">
        <f>IF(AZ39&lt;=VLOOKUP($C39,Projections2[[#All],[ISOCode]:[Total 2024 Colombian Returnees]],'Population Projection V2'!$AM$167,FALSE),"OK", "Review")</f>
        <v>OK</v>
      </c>
    </row>
    <row r="40" spans="1:103" x14ac:dyDescent="0.25">
      <c r="A40" s="218" t="s">
        <v>110</v>
      </c>
      <c r="B40" s="219" t="s">
        <v>110</v>
      </c>
      <c r="C40" s="219" t="s">
        <v>201</v>
      </c>
      <c r="D40" s="219" t="s">
        <v>92</v>
      </c>
      <c r="E40" s="219" t="s">
        <v>422</v>
      </c>
      <c r="F40" s="220">
        <f t="shared" si="0"/>
        <v>0</v>
      </c>
      <c r="G40" s="220">
        <f t="shared" si="1"/>
        <v>0</v>
      </c>
      <c r="H40" s="220">
        <f t="shared" si="2"/>
        <v>0</v>
      </c>
      <c r="I40" s="220">
        <f t="shared" si="3"/>
        <v>0</v>
      </c>
      <c r="J40" s="221">
        <f t="shared" si="4"/>
        <v>0</v>
      </c>
      <c r="K40" s="221">
        <f>VLOOKUP($C40,Projections2[[#All],[ISOCode]:[Total 2024 Colombian Returnees]],7,0)</f>
        <v>0</v>
      </c>
      <c r="L40" s="222"/>
      <c r="M40" s="223"/>
      <c r="N40" s="223"/>
      <c r="O40" s="223"/>
      <c r="P40" s="236"/>
      <c r="Q40" s="224"/>
      <c r="R40" s="224">
        <f>VLOOKUP($C40,Projections2[[#All],[ISOCode]:[Total 2024 Colombian Returnees]],12,0)</f>
        <v>0</v>
      </c>
      <c r="S40" s="225"/>
      <c r="T40" s="226"/>
      <c r="U40" s="226"/>
      <c r="V40" s="226"/>
      <c r="W40" s="226"/>
      <c r="X40" s="227"/>
      <c r="Y40" s="227">
        <f>VLOOKUP($C40,Projections2[[#All],[ISOCode]:[Total 2024 Colombian Returnees]],17,0)</f>
        <v>0</v>
      </c>
      <c r="Z40" s="228"/>
      <c r="AA40" s="227"/>
      <c r="AB40" s="227"/>
      <c r="AC40" s="227"/>
      <c r="AD40" s="227"/>
      <c r="AE40" s="227"/>
      <c r="AF40" s="227">
        <f>VLOOKUP($C40,Projections2[[#All],[ISOCode]:[Total 2024 Colombian Returnees]],22,0)</f>
        <v>0</v>
      </c>
      <c r="AG40" s="228"/>
      <c r="AH40" s="229"/>
      <c r="AI40" s="229"/>
      <c r="AJ40" s="229"/>
      <c r="AK40" s="229"/>
      <c r="AL40" s="230"/>
      <c r="AM40" s="230">
        <f>VLOOKUP($C40,Projections2[[#All],[ISOCode]:[Total 2024 Colombian Returnees]],27,0)</f>
        <v>0</v>
      </c>
      <c r="AN40" s="231"/>
      <c r="AO40" s="232"/>
      <c r="AP40" s="232"/>
      <c r="AQ40" s="232"/>
      <c r="AR40" s="232"/>
      <c r="AS40" s="232"/>
      <c r="AT40" s="232">
        <f>VLOOKUP($C40,Projections2[[#All],[ISOCode]:[Total 2024 Colombian Returnees]],32,0)</f>
        <v>0</v>
      </c>
      <c r="AU40" s="233"/>
      <c r="AV40" s="234"/>
      <c r="AW40" s="234"/>
      <c r="AX40" s="234"/>
      <c r="AY40" s="234"/>
      <c r="AZ40" s="234"/>
      <c r="BA40" s="234">
        <f>VLOOKUP($C40,Projections2[[#All],[ISOCode]:[Total 2024 Colombian Returnees]],37,0)</f>
        <v>0</v>
      </c>
      <c r="BB40" s="235"/>
      <c r="BC40" s="360" t="str">
        <f t="shared" si="6"/>
        <v>Ok</v>
      </c>
      <c r="BD40" s="361" t="str">
        <f t="shared" si="7"/>
        <v>Ok</v>
      </c>
      <c r="BE40" s="361" t="str">
        <f t="shared" si="8"/>
        <v>Ok</v>
      </c>
      <c r="BF40" s="361" t="str">
        <f t="shared" si="24"/>
        <v>Ok</v>
      </c>
      <c r="BG40" s="362" t="str">
        <f t="shared" si="9"/>
        <v>Ok</v>
      </c>
      <c r="BH40" s="360" t="str">
        <f t="shared" si="10"/>
        <v>Ok</v>
      </c>
      <c r="BI40" s="361" t="str">
        <f t="shared" si="11"/>
        <v>Ok</v>
      </c>
      <c r="BJ40" s="361" t="str">
        <f t="shared" si="12"/>
        <v>Ok</v>
      </c>
      <c r="BK40" s="361" t="str">
        <f t="shared" si="13"/>
        <v>Ok</v>
      </c>
      <c r="BL40" s="361" t="str">
        <f t="shared" si="14"/>
        <v>Ok</v>
      </c>
      <c r="BM40" s="361" t="str">
        <f t="shared" si="15"/>
        <v>Ok</v>
      </c>
      <c r="BN40" s="362" t="str">
        <f t="shared" si="16"/>
        <v>Ok</v>
      </c>
      <c r="BO40" s="360" t="str">
        <f t="shared" si="17"/>
        <v>No Pop.</v>
      </c>
      <c r="BP40" s="361" t="str">
        <f t="shared" si="18"/>
        <v>No Pop.</v>
      </c>
      <c r="BQ40" s="361" t="str">
        <f t="shared" si="19"/>
        <v>No Pop.</v>
      </c>
      <c r="BR40" s="361" t="str">
        <f t="shared" si="20"/>
        <v>No Pop.</v>
      </c>
      <c r="BS40" s="361" t="str">
        <f t="shared" si="21"/>
        <v>No Pop.</v>
      </c>
      <c r="BT40" s="361" t="str">
        <f t="shared" si="22"/>
        <v>No Pop.</v>
      </c>
      <c r="BU40" s="362" t="str">
        <f t="shared" si="23"/>
        <v>No Pop.</v>
      </c>
      <c r="BV40" s="360" t="str">
        <f>IF(M40&lt;=VLOOKUP($C40,Projections2[[#All],[ISOCode]:[Total 2024 Colombian Returnees]],'Population Projection V2'!$J$167,FALSE),"OK", "Review")</f>
        <v>OK</v>
      </c>
      <c r="BW40" s="361" t="str">
        <f>IF(N40&lt;=VLOOKUP($C40,Projections2[[#All],[ISOCode]:[Total 2024 Colombian Returnees]],'Population Projection V2'!$K$167,FALSE),"OK", "Review")</f>
        <v>OK</v>
      </c>
      <c r="BX40" s="361" t="str">
        <f>IF(O40&lt;=VLOOKUP($C40,Projections2[[#All],[ISOCode]:[Total 2024 Colombian Returnees]],'Population Projection V2'!$L$167,FALSE),"OK", "Review")</f>
        <v>OK</v>
      </c>
      <c r="BY40" s="361" t="str">
        <f>IF(P40&lt;=VLOOKUP($C40,Projections2[[#All],[ISOCode]:[Total 2024 Colombian Returnees]],'Population Projection V2'!$M$167,FALSE),"OK", "Review")</f>
        <v>OK</v>
      </c>
      <c r="BZ40" s="361" t="str">
        <f>IF(Q40&lt;=VLOOKUP($C40,Projections2[[#All],[ISOCode]:[Total 2024 Colombian Returnees]],'Population Projection V2'!$N$167,FALSE),"OK", "Review")</f>
        <v>OK</v>
      </c>
      <c r="CA40" s="361" t="str">
        <f>IF(T40&lt;=VLOOKUP($C40,Projections2[[#All],[ISOCode]:[Total 2024 Colombian Returnees]],'Population Projection V2'!$O$167,FALSE),"OK", "Review")</f>
        <v>OK</v>
      </c>
      <c r="CB40" s="361" t="str">
        <f>IF(U40&lt;=VLOOKUP($C40,Projections2[[#All],[ISOCode]:[Total 2024 Colombian Returnees]],'Population Projection V2'!$P$167,FALSE),"OK", "Review")</f>
        <v>OK</v>
      </c>
      <c r="CC40" s="361" t="str">
        <f>IF(V40&lt;=VLOOKUP($C40,Projections2[[#All],[ISOCode]:[Total 2024 Colombian Returnees]],'Population Projection V2'!$Q$167,FALSE),"OK", "Review")</f>
        <v>OK</v>
      </c>
      <c r="CD40" s="361" t="str">
        <f>IF(W40&lt;=VLOOKUP($C40,Projections2[[#All],[ISOCode]:[Total 2024 Colombian Returnees]],'Population Projection V2'!$R$167,FALSE),"OK", "Review")</f>
        <v>OK</v>
      </c>
      <c r="CE40" s="361" t="str">
        <f>IF(X40&lt;=VLOOKUP($C40,Projections2[[#All],[ISOCode]:[Total 2024 Colombian Returnees]],'Population Projection V2'!$S$167,FALSE),"OK", "Review")</f>
        <v>OK</v>
      </c>
      <c r="CF40" s="361" t="str">
        <f>IF(AA40&lt;=VLOOKUP($C40,Projections2[[#All],[ISOCode]:[Total 2024 Colombian Returnees]],'Population Projection V2'!$T$167,FALSE),"OK", "Review")</f>
        <v>OK</v>
      </c>
      <c r="CG40" s="361" t="str">
        <f>IF(AB40&lt;=VLOOKUP($C40,Projections2[[#All],[ISOCode]:[Total 2024 Colombian Returnees]],'Population Projection V2'!$U$167,FALSE),"OK", "Review")</f>
        <v>OK</v>
      </c>
      <c r="CH40" s="361" t="str">
        <f>IF(AC40&lt;=VLOOKUP($C40,Projections2[[#All],[ISOCode]:[Total 2024 Colombian Returnees]],'Population Projection V2'!$V$167,FALSE),"OK", "Review")</f>
        <v>OK</v>
      </c>
      <c r="CI40" s="361" t="str">
        <f>IF(AD40&lt;=VLOOKUP($C40,Projections2[[#All],[ISOCode]:[Total 2024 Colombian Returnees]],'Population Projection V2'!$W$167,FALSE),"OK", "Review")</f>
        <v>OK</v>
      </c>
      <c r="CJ40" s="361" t="str">
        <f>IF(AE40&lt;=VLOOKUP($C40,Projections2[[#All],[ISOCode]:[Total 2024 Colombian Returnees]],'Population Projection V2'!$X$167,FALSE),"OK", "Review")</f>
        <v>OK</v>
      </c>
      <c r="CK40" s="361" t="str">
        <f>IF(AH40&lt;=VLOOKUP($C40,Projections2[[#All],[ISOCode]:[Total 2024 Colombian Returnees]],'Population Projection V2'!$Y$167,FALSE),"OK", "Review")</f>
        <v>OK</v>
      </c>
      <c r="CL40" s="361" t="str">
        <f>IF(AI40&lt;=VLOOKUP($C40,Projections2[[#All],[ISOCode]:[Total 2024 Colombian Returnees]],'Population Projection V2'!$Z$167,FALSE),"OK", "Review")</f>
        <v>OK</v>
      </c>
      <c r="CM40" s="361" t="str">
        <f>IF(AJ40&lt;=VLOOKUP($C40,Projections2[[#All],[ISOCode]:[Total 2024 Colombian Returnees]],'Population Projection V2'!$AA$167,FALSE),"OK", "Review")</f>
        <v>OK</v>
      </c>
      <c r="CN40" s="361" t="str">
        <f>IF(AK40&lt;=VLOOKUP($C40,Projections2[[#All],[ISOCode]:[Total 2024 Colombian Returnees]],'Population Projection V2'!$AB$167,FALSE),"OK", "Review")</f>
        <v>OK</v>
      </c>
      <c r="CO40" s="361" t="str">
        <f>IF(AL40&lt;=VLOOKUP($C40,Projections2[[#All],[ISOCode]:[Total 2024 Colombian Returnees]],'Population Projection V2'!$AC$167,FALSE),"OK", "Review")</f>
        <v>OK</v>
      </c>
      <c r="CP40" s="361" t="str">
        <f>IF(AO40&lt;=VLOOKUP($C40,Projections2[[#All],[ISOCode]:[Total 2024 Colombian Returnees]],'Population Projection V2'!$AD$167,FALSE),"OK", "Review")</f>
        <v>OK</v>
      </c>
      <c r="CQ40" s="361" t="str">
        <f>IF(AP40&lt;=VLOOKUP($C40,Projections2[[#All],[ISOCode]:[Total 2024 Colombian Returnees]],'Population Projection V2'!$AE$167,FALSE),"OK", "Review")</f>
        <v>OK</v>
      </c>
      <c r="CR40" s="361" t="str">
        <f>IF(AQ40&lt;=VLOOKUP($C40,Projections2[[#All],[ISOCode]:[Total 2024 Colombian Returnees]],'Population Projection V2'!$AF$167,FALSE),"OK", "Review")</f>
        <v>OK</v>
      </c>
      <c r="CS40" s="361" t="str">
        <f>IF(AR40&lt;=VLOOKUP($C40,Projections2[[#All],[ISOCode]:[Total 2024 Colombian Returnees]],'Population Projection V2'!$AG$167,FALSE),"OK", "Review")</f>
        <v>OK</v>
      </c>
      <c r="CT40" s="361" t="str">
        <f>IF(AS40&lt;=VLOOKUP($C40,Projections2[[#All],[ISOCode]:[Total 2024 Colombian Returnees]],'Population Projection V2'!$AH$167,FALSE),"OK", "Review")</f>
        <v>OK</v>
      </c>
      <c r="CU40" s="361" t="str">
        <f>IF(AV40&lt;=VLOOKUP($C40,Projections2[[#All],[ISOCode]:[Total 2024 Colombian Returnees]],'Population Projection V2'!$AI$167,FALSE),"OK", "Review")</f>
        <v>OK</v>
      </c>
      <c r="CV40" s="361" t="str">
        <f>IF(AW40&lt;=VLOOKUP($C40,Projections2[[#All],[ISOCode]:[Total 2024 Colombian Returnees]],'Population Projection V2'!$AJ$167,FALSE),"OK", "Review")</f>
        <v>OK</v>
      </c>
      <c r="CW40" s="361" t="str">
        <f>IF(AX40&lt;=VLOOKUP($C40,Projections2[[#All],[ISOCode]:[Total 2024 Colombian Returnees]],'Population Projection V2'!$AK$167,FALSE),"OK", "Review")</f>
        <v>OK</v>
      </c>
      <c r="CX40" s="361" t="str">
        <f>IF(AY40&lt;=VLOOKUP($C40,Projections2[[#All],[ISOCode]:[Total 2024 Colombian Returnees]],'Population Projection V2'!$AL$167,FALSE),"OK", "Review")</f>
        <v>OK</v>
      </c>
      <c r="CY40" s="362" t="str">
        <f>IF(AZ40&lt;=VLOOKUP($C40,Projections2[[#All],[ISOCode]:[Total 2024 Colombian Returnees]],'Population Projection V2'!$AM$167,FALSE),"OK", "Review")</f>
        <v>OK</v>
      </c>
    </row>
    <row r="41" spans="1:103" x14ac:dyDescent="0.25">
      <c r="A41" s="218" t="s">
        <v>110</v>
      </c>
      <c r="B41" s="219" t="s">
        <v>110</v>
      </c>
      <c r="C41" s="219" t="s">
        <v>202</v>
      </c>
      <c r="D41" s="219" t="s">
        <v>93</v>
      </c>
      <c r="E41" s="219" t="s">
        <v>422</v>
      </c>
      <c r="F41" s="220">
        <f t="shared" si="0"/>
        <v>0</v>
      </c>
      <c r="G41" s="220">
        <f t="shared" si="1"/>
        <v>0</v>
      </c>
      <c r="H41" s="220">
        <f t="shared" si="2"/>
        <v>0</v>
      </c>
      <c r="I41" s="220">
        <f t="shared" si="3"/>
        <v>0</v>
      </c>
      <c r="J41" s="221">
        <f t="shared" si="4"/>
        <v>0</v>
      </c>
      <c r="K41" s="221">
        <f>VLOOKUP($C41,Projections2[[#All],[ISOCode]:[Total 2024 Colombian Returnees]],7,0)</f>
        <v>0</v>
      </c>
      <c r="L41" s="222"/>
      <c r="M41" s="223"/>
      <c r="N41" s="223"/>
      <c r="O41" s="223"/>
      <c r="P41" s="236"/>
      <c r="Q41" s="224"/>
      <c r="R41" s="224">
        <f>VLOOKUP($C41,Projections2[[#All],[ISOCode]:[Total 2024 Colombian Returnees]],12,0)</f>
        <v>0</v>
      </c>
      <c r="S41" s="225"/>
      <c r="T41" s="226"/>
      <c r="U41" s="226"/>
      <c r="V41" s="226"/>
      <c r="W41" s="226"/>
      <c r="X41" s="227"/>
      <c r="Y41" s="227">
        <f>VLOOKUP($C41,Projections2[[#All],[ISOCode]:[Total 2024 Colombian Returnees]],17,0)</f>
        <v>0</v>
      </c>
      <c r="Z41" s="228"/>
      <c r="AA41" s="227"/>
      <c r="AB41" s="227"/>
      <c r="AC41" s="227"/>
      <c r="AD41" s="227"/>
      <c r="AE41" s="227"/>
      <c r="AF41" s="227">
        <f>VLOOKUP($C41,Projections2[[#All],[ISOCode]:[Total 2024 Colombian Returnees]],22,0)</f>
        <v>0</v>
      </c>
      <c r="AG41" s="228"/>
      <c r="AH41" s="229"/>
      <c r="AI41" s="229"/>
      <c r="AJ41" s="229"/>
      <c r="AK41" s="229"/>
      <c r="AL41" s="230"/>
      <c r="AM41" s="230">
        <f>VLOOKUP($C41,Projections2[[#All],[ISOCode]:[Total 2024 Colombian Returnees]],27,0)</f>
        <v>0</v>
      </c>
      <c r="AN41" s="231"/>
      <c r="AO41" s="232"/>
      <c r="AP41" s="232"/>
      <c r="AQ41" s="232"/>
      <c r="AR41" s="232"/>
      <c r="AS41" s="232"/>
      <c r="AT41" s="232">
        <f>VLOOKUP($C41,Projections2[[#All],[ISOCode]:[Total 2024 Colombian Returnees]],32,0)</f>
        <v>0</v>
      </c>
      <c r="AU41" s="233"/>
      <c r="AV41" s="234"/>
      <c r="AW41" s="234"/>
      <c r="AX41" s="234"/>
      <c r="AY41" s="234"/>
      <c r="AZ41" s="234"/>
      <c r="BA41" s="234">
        <f>VLOOKUP($C41,Projections2[[#All],[ISOCode]:[Total 2024 Colombian Returnees]],37,0)</f>
        <v>0</v>
      </c>
      <c r="BB41" s="235"/>
      <c r="BC41" s="360" t="str">
        <f t="shared" si="6"/>
        <v>Ok</v>
      </c>
      <c r="BD41" s="361" t="str">
        <f t="shared" si="7"/>
        <v>Ok</v>
      </c>
      <c r="BE41" s="361" t="str">
        <f t="shared" si="8"/>
        <v>Ok</v>
      </c>
      <c r="BF41" s="361" t="str">
        <f t="shared" si="24"/>
        <v>Ok</v>
      </c>
      <c r="BG41" s="362" t="str">
        <f t="shared" si="9"/>
        <v>Ok</v>
      </c>
      <c r="BH41" s="360" t="str">
        <f t="shared" si="10"/>
        <v>Ok</v>
      </c>
      <c r="BI41" s="361" t="str">
        <f t="shared" si="11"/>
        <v>Ok</v>
      </c>
      <c r="BJ41" s="361" t="str">
        <f t="shared" si="12"/>
        <v>Ok</v>
      </c>
      <c r="BK41" s="361" t="str">
        <f t="shared" si="13"/>
        <v>Ok</v>
      </c>
      <c r="BL41" s="361" t="str">
        <f t="shared" si="14"/>
        <v>Ok</v>
      </c>
      <c r="BM41" s="361" t="str">
        <f t="shared" si="15"/>
        <v>Ok</v>
      </c>
      <c r="BN41" s="362" t="str">
        <f t="shared" si="16"/>
        <v>Ok</v>
      </c>
      <c r="BO41" s="360" t="str">
        <f t="shared" si="17"/>
        <v>No Pop.</v>
      </c>
      <c r="BP41" s="361" t="str">
        <f t="shared" si="18"/>
        <v>No Pop.</v>
      </c>
      <c r="BQ41" s="361" t="str">
        <f t="shared" si="19"/>
        <v>No Pop.</v>
      </c>
      <c r="BR41" s="361" t="str">
        <f t="shared" si="20"/>
        <v>No Pop.</v>
      </c>
      <c r="BS41" s="361" t="str">
        <f t="shared" si="21"/>
        <v>No Pop.</v>
      </c>
      <c r="BT41" s="361" t="str">
        <f t="shared" si="22"/>
        <v>No Pop.</v>
      </c>
      <c r="BU41" s="362" t="str">
        <f t="shared" si="23"/>
        <v>No Pop.</v>
      </c>
      <c r="BV41" s="360" t="str">
        <f>IF(M41&lt;=VLOOKUP($C41,Projections2[[#All],[ISOCode]:[Total 2024 Colombian Returnees]],'Population Projection V2'!$J$167,FALSE),"OK", "Review")</f>
        <v>OK</v>
      </c>
      <c r="BW41" s="361" t="str">
        <f>IF(N41&lt;=VLOOKUP($C41,Projections2[[#All],[ISOCode]:[Total 2024 Colombian Returnees]],'Population Projection V2'!$K$167,FALSE),"OK", "Review")</f>
        <v>OK</v>
      </c>
      <c r="BX41" s="361" t="str">
        <f>IF(O41&lt;=VLOOKUP($C41,Projections2[[#All],[ISOCode]:[Total 2024 Colombian Returnees]],'Population Projection V2'!$L$167,FALSE),"OK", "Review")</f>
        <v>OK</v>
      </c>
      <c r="BY41" s="361" t="str">
        <f>IF(P41&lt;=VLOOKUP($C41,Projections2[[#All],[ISOCode]:[Total 2024 Colombian Returnees]],'Population Projection V2'!$M$167,FALSE),"OK", "Review")</f>
        <v>OK</v>
      </c>
      <c r="BZ41" s="361" t="str">
        <f>IF(Q41&lt;=VLOOKUP($C41,Projections2[[#All],[ISOCode]:[Total 2024 Colombian Returnees]],'Population Projection V2'!$N$167,FALSE),"OK", "Review")</f>
        <v>OK</v>
      </c>
      <c r="CA41" s="361" t="str">
        <f>IF(T41&lt;=VLOOKUP($C41,Projections2[[#All],[ISOCode]:[Total 2024 Colombian Returnees]],'Population Projection V2'!$O$167,FALSE),"OK", "Review")</f>
        <v>OK</v>
      </c>
      <c r="CB41" s="361" t="str">
        <f>IF(U41&lt;=VLOOKUP($C41,Projections2[[#All],[ISOCode]:[Total 2024 Colombian Returnees]],'Population Projection V2'!$P$167,FALSE),"OK", "Review")</f>
        <v>OK</v>
      </c>
      <c r="CC41" s="361" t="str">
        <f>IF(V41&lt;=VLOOKUP($C41,Projections2[[#All],[ISOCode]:[Total 2024 Colombian Returnees]],'Population Projection V2'!$Q$167,FALSE),"OK", "Review")</f>
        <v>OK</v>
      </c>
      <c r="CD41" s="361" t="str">
        <f>IF(W41&lt;=VLOOKUP($C41,Projections2[[#All],[ISOCode]:[Total 2024 Colombian Returnees]],'Population Projection V2'!$R$167,FALSE),"OK", "Review")</f>
        <v>OK</v>
      </c>
      <c r="CE41" s="361" t="str">
        <f>IF(X41&lt;=VLOOKUP($C41,Projections2[[#All],[ISOCode]:[Total 2024 Colombian Returnees]],'Population Projection V2'!$S$167,FALSE),"OK", "Review")</f>
        <v>OK</v>
      </c>
      <c r="CF41" s="361" t="str">
        <f>IF(AA41&lt;=VLOOKUP($C41,Projections2[[#All],[ISOCode]:[Total 2024 Colombian Returnees]],'Population Projection V2'!$T$167,FALSE),"OK", "Review")</f>
        <v>OK</v>
      </c>
      <c r="CG41" s="361" t="str">
        <f>IF(AB41&lt;=VLOOKUP($C41,Projections2[[#All],[ISOCode]:[Total 2024 Colombian Returnees]],'Population Projection V2'!$U$167,FALSE),"OK", "Review")</f>
        <v>OK</v>
      </c>
      <c r="CH41" s="361" t="str">
        <f>IF(AC41&lt;=VLOOKUP($C41,Projections2[[#All],[ISOCode]:[Total 2024 Colombian Returnees]],'Population Projection V2'!$V$167,FALSE),"OK", "Review")</f>
        <v>OK</v>
      </c>
      <c r="CI41" s="361" t="str">
        <f>IF(AD41&lt;=VLOOKUP($C41,Projections2[[#All],[ISOCode]:[Total 2024 Colombian Returnees]],'Population Projection V2'!$W$167,FALSE),"OK", "Review")</f>
        <v>OK</v>
      </c>
      <c r="CJ41" s="361" t="str">
        <f>IF(AE41&lt;=VLOOKUP($C41,Projections2[[#All],[ISOCode]:[Total 2024 Colombian Returnees]],'Population Projection V2'!$X$167,FALSE),"OK", "Review")</f>
        <v>OK</v>
      </c>
      <c r="CK41" s="361" t="str">
        <f>IF(AH41&lt;=VLOOKUP($C41,Projections2[[#All],[ISOCode]:[Total 2024 Colombian Returnees]],'Population Projection V2'!$Y$167,FALSE),"OK", "Review")</f>
        <v>OK</v>
      </c>
      <c r="CL41" s="361" t="str">
        <f>IF(AI41&lt;=VLOOKUP($C41,Projections2[[#All],[ISOCode]:[Total 2024 Colombian Returnees]],'Population Projection V2'!$Z$167,FALSE),"OK", "Review")</f>
        <v>OK</v>
      </c>
      <c r="CM41" s="361" t="str">
        <f>IF(AJ41&lt;=VLOOKUP($C41,Projections2[[#All],[ISOCode]:[Total 2024 Colombian Returnees]],'Population Projection V2'!$AA$167,FALSE),"OK", "Review")</f>
        <v>OK</v>
      </c>
      <c r="CN41" s="361" t="str">
        <f>IF(AK41&lt;=VLOOKUP($C41,Projections2[[#All],[ISOCode]:[Total 2024 Colombian Returnees]],'Population Projection V2'!$AB$167,FALSE),"OK", "Review")</f>
        <v>OK</v>
      </c>
      <c r="CO41" s="361" t="str">
        <f>IF(AL41&lt;=VLOOKUP($C41,Projections2[[#All],[ISOCode]:[Total 2024 Colombian Returnees]],'Population Projection V2'!$AC$167,FALSE),"OK", "Review")</f>
        <v>OK</v>
      </c>
      <c r="CP41" s="361" t="str">
        <f>IF(AO41&lt;=VLOOKUP($C41,Projections2[[#All],[ISOCode]:[Total 2024 Colombian Returnees]],'Population Projection V2'!$AD$167,FALSE),"OK", "Review")</f>
        <v>OK</v>
      </c>
      <c r="CQ41" s="361" t="str">
        <f>IF(AP41&lt;=VLOOKUP($C41,Projections2[[#All],[ISOCode]:[Total 2024 Colombian Returnees]],'Population Projection V2'!$AE$167,FALSE),"OK", "Review")</f>
        <v>OK</v>
      </c>
      <c r="CR41" s="361" t="str">
        <f>IF(AQ41&lt;=VLOOKUP($C41,Projections2[[#All],[ISOCode]:[Total 2024 Colombian Returnees]],'Population Projection V2'!$AF$167,FALSE),"OK", "Review")</f>
        <v>OK</v>
      </c>
      <c r="CS41" s="361" t="str">
        <f>IF(AR41&lt;=VLOOKUP($C41,Projections2[[#All],[ISOCode]:[Total 2024 Colombian Returnees]],'Population Projection V2'!$AG$167,FALSE),"OK", "Review")</f>
        <v>OK</v>
      </c>
      <c r="CT41" s="361" t="str">
        <f>IF(AS41&lt;=VLOOKUP($C41,Projections2[[#All],[ISOCode]:[Total 2024 Colombian Returnees]],'Population Projection V2'!$AH$167,FALSE),"OK", "Review")</f>
        <v>OK</v>
      </c>
      <c r="CU41" s="361" t="str">
        <f>IF(AV41&lt;=VLOOKUP($C41,Projections2[[#All],[ISOCode]:[Total 2024 Colombian Returnees]],'Population Projection V2'!$AI$167,FALSE),"OK", "Review")</f>
        <v>OK</v>
      </c>
      <c r="CV41" s="361" t="str">
        <f>IF(AW41&lt;=VLOOKUP($C41,Projections2[[#All],[ISOCode]:[Total 2024 Colombian Returnees]],'Population Projection V2'!$AJ$167,FALSE),"OK", "Review")</f>
        <v>OK</v>
      </c>
      <c r="CW41" s="361" t="str">
        <f>IF(AX41&lt;=VLOOKUP($C41,Projections2[[#All],[ISOCode]:[Total 2024 Colombian Returnees]],'Population Projection V2'!$AK$167,FALSE),"OK", "Review")</f>
        <v>OK</v>
      </c>
      <c r="CX41" s="361" t="str">
        <f>IF(AY41&lt;=VLOOKUP($C41,Projections2[[#All],[ISOCode]:[Total 2024 Colombian Returnees]],'Population Projection V2'!$AL$167,FALSE),"OK", "Review")</f>
        <v>OK</v>
      </c>
      <c r="CY41" s="362" t="str">
        <f>IF(AZ41&lt;=VLOOKUP($C41,Projections2[[#All],[ISOCode]:[Total 2024 Colombian Returnees]],'Population Projection V2'!$AM$167,FALSE),"OK", "Review")</f>
        <v>OK</v>
      </c>
    </row>
    <row r="42" spans="1:103" x14ac:dyDescent="0.25">
      <c r="A42" s="218" t="s">
        <v>110</v>
      </c>
      <c r="B42" s="219" t="s">
        <v>110</v>
      </c>
      <c r="C42" s="219" t="s">
        <v>203</v>
      </c>
      <c r="D42" s="219" t="s">
        <v>94</v>
      </c>
      <c r="E42" s="219" t="s">
        <v>422</v>
      </c>
      <c r="F42" s="220">
        <f t="shared" si="0"/>
        <v>0</v>
      </c>
      <c r="G42" s="220">
        <f t="shared" si="1"/>
        <v>0</v>
      </c>
      <c r="H42" s="220">
        <f t="shared" si="2"/>
        <v>0</v>
      </c>
      <c r="I42" s="220">
        <f t="shared" si="3"/>
        <v>0</v>
      </c>
      <c r="J42" s="221">
        <f t="shared" si="4"/>
        <v>0</v>
      </c>
      <c r="K42" s="221">
        <f>VLOOKUP($C42,Projections2[[#All],[ISOCode]:[Total 2024 Colombian Returnees]],7,0)</f>
        <v>0</v>
      </c>
      <c r="L42" s="222"/>
      <c r="M42" s="223"/>
      <c r="N42" s="223"/>
      <c r="O42" s="223"/>
      <c r="P42" s="236"/>
      <c r="Q42" s="224"/>
      <c r="R42" s="224">
        <f>VLOOKUP($C42,Projections2[[#All],[ISOCode]:[Total 2024 Colombian Returnees]],12,0)</f>
        <v>0</v>
      </c>
      <c r="S42" s="225"/>
      <c r="T42" s="226"/>
      <c r="U42" s="226"/>
      <c r="V42" s="226"/>
      <c r="W42" s="226"/>
      <c r="X42" s="227"/>
      <c r="Y42" s="227">
        <f>VLOOKUP($C42,Projections2[[#All],[ISOCode]:[Total 2024 Colombian Returnees]],17,0)</f>
        <v>0</v>
      </c>
      <c r="Z42" s="228"/>
      <c r="AA42" s="227"/>
      <c r="AB42" s="227"/>
      <c r="AC42" s="227"/>
      <c r="AD42" s="227"/>
      <c r="AE42" s="227"/>
      <c r="AF42" s="227">
        <f>VLOOKUP($C42,Projections2[[#All],[ISOCode]:[Total 2024 Colombian Returnees]],22,0)</f>
        <v>0</v>
      </c>
      <c r="AG42" s="228"/>
      <c r="AH42" s="229"/>
      <c r="AI42" s="229"/>
      <c r="AJ42" s="229"/>
      <c r="AK42" s="229"/>
      <c r="AL42" s="230"/>
      <c r="AM42" s="230">
        <f>VLOOKUP($C42,Projections2[[#All],[ISOCode]:[Total 2024 Colombian Returnees]],27,0)</f>
        <v>0</v>
      </c>
      <c r="AN42" s="231"/>
      <c r="AO42" s="232"/>
      <c r="AP42" s="232"/>
      <c r="AQ42" s="232"/>
      <c r="AR42" s="232"/>
      <c r="AS42" s="232"/>
      <c r="AT42" s="232">
        <f>VLOOKUP($C42,Projections2[[#All],[ISOCode]:[Total 2024 Colombian Returnees]],32,0)</f>
        <v>0</v>
      </c>
      <c r="AU42" s="233"/>
      <c r="AV42" s="234"/>
      <c r="AW42" s="234"/>
      <c r="AX42" s="234"/>
      <c r="AY42" s="234"/>
      <c r="AZ42" s="234"/>
      <c r="BA42" s="234">
        <f>VLOOKUP($C42,Projections2[[#All],[ISOCode]:[Total 2024 Colombian Returnees]],37,0)</f>
        <v>0</v>
      </c>
      <c r="BB42" s="235"/>
      <c r="BC42" s="360" t="str">
        <f t="shared" si="6"/>
        <v>Ok</v>
      </c>
      <c r="BD42" s="361" t="str">
        <f t="shared" si="7"/>
        <v>Ok</v>
      </c>
      <c r="BE42" s="361" t="str">
        <f t="shared" si="8"/>
        <v>Ok</v>
      </c>
      <c r="BF42" s="361" t="str">
        <f t="shared" si="24"/>
        <v>Ok</v>
      </c>
      <c r="BG42" s="362" t="str">
        <f t="shared" si="9"/>
        <v>Ok</v>
      </c>
      <c r="BH42" s="360" t="str">
        <f t="shared" si="10"/>
        <v>Ok</v>
      </c>
      <c r="BI42" s="361" t="str">
        <f t="shared" si="11"/>
        <v>Ok</v>
      </c>
      <c r="BJ42" s="361" t="str">
        <f t="shared" si="12"/>
        <v>Ok</v>
      </c>
      <c r="BK42" s="361" t="str">
        <f t="shared" si="13"/>
        <v>Ok</v>
      </c>
      <c r="BL42" s="361" t="str">
        <f t="shared" si="14"/>
        <v>Ok</v>
      </c>
      <c r="BM42" s="361" t="str">
        <f t="shared" si="15"/>
        <v>Ok</v>
      </c>
      <c r="BN42" s="362" t="str">
        <f t="shared" si="16"/>
        <v>Ok</v>
      </c>
      <c r="BO42" s="360" t="str">
        <f t="shared" si="17"/>
        <v>No Pop.</v>
      </c>
      <c r="BP42" s="361" t="str">
        <f t="shared" si="18"/>
        <v>No Pop.</v>
      </c>
      <c r="BQ42" s="361" t="str">
        <f t="shared" si="19"/>
        <v>No Pop.</v>
      </c>
      <c r="BR42" s="361" t="str">
        <f t="shared" si="20"/>
        <v>No Pop.</v>
      </c>
      <c r="BS42" s="361" t="str">
        <f t="shared" si="21"/>
        <v>No Pop.</v>
      </c>
      <c r="BT42" s="361" t="str">
        <f t="shared" si="22"/>
        <v>No Pop.</v>
      </c>
      <c r="BU42" s="362" t="str">
        <f t="shared" si="23"/>
        <v>No Pop.</v>
      </c>
      <c r="BV42" s="360" t="str">
        <f>IF(M42&lt;=VLOOKUP($C42,Projections2[[#All],[ISOCode]:[Total 2024 Colombian Returnees]],'Population Projection V2'!$J$167,FALSE),"OK", "Review")</f>
        <v>OK</v>
      </c>
      <c r="BW42" s="361" t="str">
        <f>IF(N42&lt;=VLOOKUP($C42,Projections2[[#All],[ISOCode]:[Total 2024 Colombian Returnees]],'Population Projection V2'!$K$167,FALSE),"OK", "Review")</f>
        <v>OK</v>
      </c>
      <c r="BX42" s="361" t="str">
        <f>IF(O42&lt;=VLOOKUP($C42,Projections2[[#All],[ISOCode]:[Total 2024 Colombian Returnees]],'Population Projection V2'!$L$167,FALSE),"OK", "Review")</f>
        <v>OK</v>
      </c>
      <c r="BY42" s="361" t="str">
        <f>IF(P42&lt;=VLOOKUP($C42,Projections2[[#All],[ISOCode]:[Total 2024 Colombian Returnees]],'Population Projection V2'!$M$167,FALSE),"OK", "Review")</f>
        <v>OK</v>
      </c>
      <c r="BZ42" s="361" t="str">
        <f>IF(Q42&lt;=VLOOKUP($C42,Projections2[[#All],[ISOCode]:[Total 2024 Colombian Returnees]],'Population Projection V2'!$N$167,FALSE),"OK", "Review")</f>
        <v>OK</v>
      </c>
      <c r="CA42" s="361" t="str">
        <f>IF(T42&lt;=VLOOKUP($C42,Projections2[[#All],[ISOCode]:[Total 2024 Colombian Returnees]],'Population Projection V2'!$O$167,FALSE),"OK", "Review")</f>
        <v>OK</v>
      </c>
      <c r="CB42" s="361" t="str">
        <f>IF(U42&lt;=VLOOKUP($C42,Projections2[[#All],[ISOCode]:[Total 2024 Colombian Returnees]],'Population Projection V2'!$P$167,FALSE),"OK", "Review")</f>
        <v>OK</v>
      </c>
      <c r="CC42" s="361" t="str">
        <f>IF(V42&lt;=VLOOKUP($C42,Projections2[[#All],[ISOCode]:[Total 2024 Colombian Returnees]],'Population Projection V2'!$Q$167,FALSE),"OK", "Review")</f>
        <v>OK</v>
      </c>
      <c r="CD42" s="361" t="str">
        <f>IF(W42&lt;=VLOOKUP($C42,Projections2[[#All],[ISOCode]:[Total 2024 Colombian Returnees]],'Population Projection V2'!$R$167,FALSE),"OK", "Review")</f>
        <v>OK</v>
      </c>
      <c r="CE42" s="361" t="str">
        <f>IF(X42&lt;=VLOOKUP($C42,Projections2[[#All],[ISOCode]:[Total 2024 Colombian Returnees]],'Population Projection V2'!$S$167,FALSE),"OK", "Review")</f>
        <v>OK</v>
      </c>
      <c r="CF42" s="361" t="str">
        <f>IF(AA42&lt;=VLOOKUP($C42,Projections2[[#All],[ISOCode]:[Total 2024 Colombian Returnees]],'Population Projection V2'!$T$167,FALSE),"OK", "Review")</f>
        <v>OK</v>
      </c>
      <c r="CG42" s="361" t="str">
        <f>IF(AB42&lt;=VLOOKUP($C42,Projections2[[#All],[ISOCode]:[Total 2024 Colombian Returnees]],'Population Projection V2'!$U$167,FALSE),"OK", "Review")</f>
        <v>OK</v>
      </c>
      <c r="CH42" s="361" t="str">
        <f>IF(AC42&lt;=VLOOKUP($C42,Projections2[[#All],[ISOCode]:[Total 2024 Colombian Returnees]],'Population Projection V2'!$V$167,FALSE),"OK", "Review")</f>
        <v>OK</v>
      </c>
      <c r="CI42" s="361" t="str">
        <f>IF(AD42&lt;=VLOOKUP($C42,Projections2[[#All],[ISOCode]:[Total 2024 Colombian Returnees]],'Population Projection V2'!$W$167,FALSE),"OK", "Review")</f>
        <v>OK</v>
      </c>
      <c r="CJ42" s="361" t="str">
        <f>IF(AE42&lt;=VLOOKUP($C42,Projections2[[#All],[ISOCode]:[Total 2024 Colombian Returnees]],'Population Projection V2'!$X$167,FALSE),"OK", "Review")</f>
        <v>OK</v>
      </c>
      <c r="CK42" s="361" t="str">
        <f>IF(AH42&lt;=VLOOKUP($C42,Projections2[[#All],[ISOCode]:[Total 2024 Colombian Returnees]],'Population Projection V2'!$Y$167,FALSE),"OK", "Review")</f>
        <v>OK</v>
      </c>
      <c r="CL42" s="361" t="str">
        <f>IF(AI42&lt;=VLOOKUP($C42,Projections2[[#All],[ISOCode]:[Total 2024 Colombian Returnees]],'Population Projection V2'!$Z$167,FALSE),"OK", "Review")</f>
        <v>OK</v>
      </c>
      <c r="CM42" s="361" t="str">
        <f>IF(AJ42&lt;=VLOOKUP($C42,Projections2[[#All],[ISOCode]:[Total 2024 Colombian Returnees]],'Population Projection V2'!$AA$167,FALSE),"OK", "Review")</f>
        <v>OK</v>
      </c>
      <c r="CN42" s="361" t="str">
        <f>IF(AK42&lt;=VLOOKUP($C42,Projections2[[#All],[ISOCode]:[Total 2024 Colombian Returnees]],'Population Projection V2'!$AB$167,FALSE),"OK", "Review")</f>
        <v>OK</v>
      </c>
      <c r="CO42" s="361" t="str">
        <f>IF(AL42&lt;=VLOOKUP($C42,Projections2[[#All],[ISOCode]:[Total 2024 Colombian Returnees]],'Population Projection V2'!$AC$167,FALSE),"OK", "Review")</f>
        <v>OK</v>
      </c>
      <c r="CP42" s="361" t="str">
        <f>IF(AO42&lt;=VLOOKUP($C42,Projections2[[#All],[ISOCode]:[Total 2024 Colombian Returnees]],'Population Projection V2'!$AD$167,FALSE),"OK", "Review")</f>
        <v>OK</v>
      </c>
      <c r="CQ42" s="361" t="str">
        <f>IF(AP42&lt;=VLOOKUP($C42,Projections2[[#All],[ISOCode]:[Total 2024 Colombian Returnees]],'Population Projection V2'!$AE$167,FALSE),"OK", "Review")</f>
        <v>OK</v>
      </c>
      <c r="CR42" s="361" t="str">
        <f>IF(AQ42&lt;=VLOOKUP($C42,Projections2[[#All],[ISOCode]:[Total 2024 Colombian Returnees]],'Population Projection V2'!$AF$167,FALSE),"OK", "Review")</f>
        <v>OK</v>
      </c>
      <c r="CS42" s="361" t="str">
        <f>IF(AR42&lt;=VLOOKUP($C42,Projections2[[#All],[ISOCode]:[Total 2024 Colombian Returnees]],'Population Projection V2'!$AG$167,FALSE),"OK", "Review")</f>
        <v>OK</v>
      </c>
      <c r="CT42" s="361" t="str">
        <f>IF(AS42&lt;=VLOOKUP($C42,Projections2[[#All],[ISOCode]:[Total 2024 Colombian Returnees]],'Population Projection V2'!$AH$167,FALSE),"OK", "Review")</f>
        <v>OK</v>
      </c>
      <c r="CU42" s="361" t="str">
        <f>IF(AV42&lt;=VLOOKUP($C42,Projections2[[#All],[ISOCode]:[Total 2024 Colombian Returnees]],'Population Projection V2'!$AI$167,FALSE),"OK", "Review")</f>
        <v>OK</v>
      </c>
      <c r="CV42" s="361" t="str">
        <f>IF(AW42&lt;=VLOOKUP($C42,Projections2[[#All],[ISOCode]:[Total 2024 Colombian Returnees]],'Population Projection V2'!$AJ$167,FALSE),"OK", "Review")</f>
        <v>OK</v>
      </c>
      <c r="CW42" s="361" t="str">
        <f>IF(AX42&lt;=VLOOKUP($C42,Projections2[[#All],[ISOCode]:[Total 2024 Colombian Returnees]],'Population Projection V2'!$AK$167,FALSE),"OK", "Review")</f>
        <v>OK</v>
      </c>
      <c r="CX42" s="361" t="str">
        <f>IF(AY42&lt;=VLOOKUP($C42,Projections2[[#All],[ISOCode]:[Total 2024 Colombian Returnees]],'Population Projection V2'!$AL$167,FALSE),"OK", "Review")</f>
        <v>OK</v>
      </c>
      <c r="CY42" s="362" t="str">
        <f>IF(AZ42&lt;=VLOOKUP($C42,Projections2[[#All],[ISOCode]:[Total 2024 Colombian Returnees]],'Population Projection V2'!$AM$167,FALSE),"OK", "Review")</f>
        <v>OK</v>
      </c>
    </row>
    <row r="43" spans="1:103" x14ac:dyDescent="0.25">
      <c r="A43" s="218" t="s">
        <v>110</v>
      </c>
      <c r="B43" s="219" t="s">
        <v>110</v>
      </c>
      <c r="C43" s="219" t="s">
        <v>204</v>
      </c>
      <c r="D43" s="219" t="s">
        <v>95</v>
      </c>
      <c r="E43" s="219" t="s">
        <v>422</v>
      </c>
      <c r="F43" s="220">
        <f t="shared" si="0"/>
        <v>0</v>
      </c>
      <c r="G43" s="220">
        <f t="shared" si="1"/>
        <v>0</v>
      </c>
      <c r="H43" s="220">
        <f t="shared" si="2"/>
        <v>0</v>
      </c>
      <c r="I43" s="220">
        <f t="shared" si="3"/>
        <v>0</v>
      </c>
      <c r="J43" s="221">
        <f t="shared" si="4"/>
        <v>0</v>
      </c>
      <c r="K43" s="221">
        <f>VLOOKUP($C43,Projections2[[#All],[ISOCode]:[Total 2024 Colombian Returnees]],7,0)</f>
        <v>0</v>
      </c>
      <c r="L43" s="222"/>
      <c r="M43" s="223"/>
      <c r="N43" s="223"/>
      <c r="O43" s="223"/>
      <c r="P43" s="236"/>
      <c r="Q43" s="224"/>
      <c r="R43" s="224">
        <f>VLOOKUP($C43,Projections2[[#All],[ISOCode]:[Total 2024 Colombian Returnees]],12,0)</f>
        <v>0</v>
      </c>
      <c r="S43" s="225"/>
      <c r="T43" s="226"/>
      <c r="U43" s="226"/>
      <c r="V43" s="226"/>
      <c r="W43" s="226"/>
      <c r="X43" s="227"/>
      <c r="Y43" s="227">
        <f>VLOOKUP($C43,Projections2[[#All],[ISOCode]:[Total 2024 Colombian Returnees]],17,0)</f>
        <v>0</v>
      </c>
      <c r="Z43" s="228"/>
      <c r="AA43" s="227"/>
      <c r="AB43" s="227"/>
      <c r="AC43" s="227"/>
      <c r="AD43" s="227"/>
      <c r="AE43" s="227"/>
      <c r="AF43" s="227">
        <f>VLOOKUP($C43,Projections2[[#All],[ISOCode]:[Total 2024 Colombian Returnees]],22,0)</f>
        <v>0</v>
      </c>
      <c r="AG43" s="228"/>
      <c r="AH43" s="229"/>
      <c r="AI43" s="229"/>
      <c r="AJ43" s="229"/>
      <c r="AK43" s="229"/>
      <c r="AL43" s="230"/>
      <c r="AM43" s="230">
        <f>VLOOKUP($C43,Projections2[[#All],[ISOCode]:[Total 2024 Colombian Returnees]],27,0)</f>
        <v>0</v>
      </c>
      <c r="AN43" s="231"/>
      <c r="AO43" s="232"/>
      <c r="AP43" s="232"/>
      <c r="AQ43" s="232"/>
      <c r="AR43" s="232"/>
      <c r="AS43" s="232"/>
      <c r="AT43" s="232">
        <f>VLOOKUP($C43,Projections2[[#All],[ISOCode]:[Total 2024 Colombian Returnees]],32,0)</f>
        <v>0</v>
      </c>
      <c r="AU43" s="233"/>
      <c r="AV43" s="234"/>
      <c r="AW43" s="234"/>
      <c r="AX43" s="234"/>
      <c r="AY43" s="234"/>
      <c r="AZ43" s="234"/>
      <c r="BA43" s="234">
        <f>VLOOKUP($C43,Projections2[[#All],[ISOCode]:[Total 2024 Colombian Returnees]],37,0)</f>
        <v>0</v>
      </c>
      <c r="BB43" s="235"/>
      <c r="BC43" s="360" t="str">
        <f t="shared" si="6"/>
        <v>Ok</v>
      </c>
      <c r="BD43" s="361" t="str">
        <f t="shared" si="7"/>
        <v>Ok</v>
      </c>
      <c r="BE43" s="361" t="str">
        <f t="shared" si="8"/>
        <v>Ok</v>
      </c>
      <c r="BF43" s="361" t="str">
        <f t="shared" si="24"/>
        <v>Ok</v>
      </c>
      <c r="BG43" s="362" t="str">
        <f t="shared" si="9"/>
        <v>Ok</v>
      </c>
      <c r="BH43" s="360" t="str">
        <f t="shared" si="10"/>
        <v>Ok</v>
      </c>
      <c r="BI43" s="361" t="str">
        <f t="shared" si="11"/>
        <v>Ok</v>
      </c>
      <c r="BJ43" s="361" t="str">
        <f t="shared" si="12"/>
        <v>Ok</v>
      </c>
      <c r="BK43" s="361" t="str">
        <f t="shared" si="13"/>
        <v>Ok</v>
      </c>
      <c r="BL43" s="361" t="str">
        <f t="shared" si="14"/>
        <v>Ok</v>
      </c>
      <c r="BM43" s="361" t="str">
        <f t="shared" si="15"/>
        <v>Ok</v>
      </c>
      <c r="BN43" s="362" t="str">
        <f t="shared" si="16"/>
        <v>Ok</v>
      </c>
      <c r="BO43" s="360" t="str">
        <f t="shared" si="17"/>
        <v>No Pop.</v>
      </c>
      <c r="BP43" s="361" t="str">
        <f t="shared" si="18"/>
        <v>No Pop.</v>
      </c>
      <c r="BQ43" s="361" t="str">
        <f t="shared" si="19"/>
        <v>No Pop.</v>
      </c>
      <c r="BR43" s="361" t="str">
        <f t="shared" si="20"/>
        <v>No Pop.</v>
      </c>
      <c r="BS43" s="361" t="str">
        <f t="shared" si="21"/>
        <v>No Pop.</v>
      </c>
      <c r="BT43" s="361" t="str">
        <f t="shared" si="22"/>
        <v>No Pop.</v>
      </c>
      <c r="BU43" s="362" t="str">
        <f t="shared" si="23"/>
        <v>No Pop.</v>
      </c>
      <c r="BV43" s="360" t="str">
        <f>IF(M43&lt;=VLOOKUP($C43,Projections2[[#All],[ISOCode]:[Total 2024 Colombian Returnees]],'Population Projection V2'!$J$167,FALSE),"OK", "Review")</f>
        <v>OK</v>
      </c>
      <c r="BW43" s="361" t="str">
        <f>IF(N43&lt;=VLOOKUP($C43,Projections2[[#All],[ISOCode]:[Total 2024 Colombian Returnees]],'Population Projection V2'!$K$167,FALSE),"OK", "Review")</f>
        <v>OK</v>
      </c>
      <c r="BX43" s="361" t="str">
        <f>IF(O43&lt;=VLOOKUP($C43,Projections2[[#All],[ISOCode]:[Total 2024 Colombian Returnees]],'Population Projection V2'!$L$167,FALSE),"OK", "Review")</f>
        <v>OK</v>
      </c>
      <c r="BY43" s="361" t="str">
        <f>IF(P43&lt;=VLOOKUP($C43,Projections2[[#All],[ISOCode]:[Total 2024 Colombian Returnees]],'Population Projection V2'!$M$167,FALSE),"OK", "Review")</f>
        <v>OK</v>
      </c>
      <c r="BZ43" s="361" t="str">
        <f>IF(Q43&lt;=VLOOKUP($C43,Projections2[[#All],[ISOCode]:[Total 2024 Colombian Returnees]],'Population Projection V2'!$N$167,FALSE),"OK", "Review")</f>
        <v>OK</v>
      </c>
      <c r="CA43" s="361" t="str">
        <f>IF(T43&lt;=VLOOKUP($C43,Projections2[[#All],[ISOCode]:[Total 2024 Colombian Returnees]],'Population Projection V2'!$O$167,FALSE),"OK", "Review")</f>
        <v>OK</v>
      </c>
      <c r="CB43" s="361" t="str">
        <f>IF(U43&lt;=VLOOKUP($C43,Projections2[[#All],[ISOCode]:[Total 2024 Colombian Returnees]],'Population Projection V2'!$P$167,FALSE),"OK", "Review")</f>
        <v>OK</v>
      </c>
      <c r="CC43" s="361" t="str">
        <f>IF(V43&lt;=VLOOKUP($C43,Projections2[[#All],[ISOCode]:[Total 2024 Colombian Returnees]],'Population Projection V2'!$Q$167,FALSE),"OK", "Review")</f>
        <v>OK</v>
      </c>
      <c r="CD43" s="361" t="str">
        <f>IF(W43&lt;=VLOOKUP($C43,Projections2[[#All],[ISOCode]:[Total 2024 Colombian Returnees]],'Population Projection V2'!$R$167,FALSE),"OK", "Review")</f>
        <v>OK</v>
      </c>
      <c r="CE43" s="361" t="str">
        <f>IF(X43&lt;=VLOOKUP($C43,Projections2[[#All],[ISOCode]:[Total 2024 Colombian Returnees]],'Population Projection V2'!$S$167,FALSE),"OK", "Review")</f>
        <v>OK</v>
      </c>
      <c r="CF43" s="361" t="str">
        <f>IF(AA43&lt;=VLOOKUP($C43,Projections2[[#All],[ISOCode]:[Total 2024 Colombian Returnees]],'Population Projection V2'!$T$167,FALSE),"OK", "Review")</f>
        <v>OK</v>
      </c>
      <c r="CG43" s="361" t="str">
        <f>IF(AB43&lt;=VLOOKUP($C43,Projections2[[#All],[ISOCode]:[Total 2024 Colombian Returnees]],'Population Projection V2'!$U$167,FALSE),"OK", "Review")</f>
        <v>OK</v>
      </c>
      <c r="CH43" s="361" t="str">
        <f>IF(AC43&lt;=VLOOKUP($C43,Projections2[[#All],[ISOCode]:[Total 2024 Colombian Returnees]],'Population Projection V2'!$V$167,FALSE),"OK", "Review")</f>
        <v>OK</v>
      </c>
      <c r="CI43" s="361" t="str">
        <f>IF(AD43&lt;=VLOOKUP($C43,Projections2[[#All],[ISOCode]:[Total 2024 Colombian Returnees]],'Population Projection V2'!$W$167,FALSE),"OK", "Review")</f>
        <v>OK</v>
      </c>
      <c r="CJ43" s="361" t="str">
        <f>IF(AE43&lt;=VLOOKUP($C43,Projections2[[#All],[ISOCode]:[Total 2024 Colombian Returnees]],'Population Projection V2'!$X$167,FALSE),"OK", "Review")</f>
        <v>OK</v>
      </c>
      <c r="CK43" s="361" t="str">
        <f>IF(AH43&lt;=VLOOKUP($C43,Projections2[[#All],[ISOCode]:[Total 2024 Colombian Returnees]],'Population Projection V2'!$Y$167,FALSE),"OK", "Review")</f>
        <v>OK</v>
      </c>
      <c r="CL43" s="361" t="str">
        <f>IF(AI43&lt;=VLOOKUP($C43,Projections2[[#All],[ISOCode]:[Total 2024 Colombian Returnees]],'Population Projection V2'!$Z$167,FALSE),"OK", "Review")</f>
        <v>OK</v>
      </c>
      <c r="CM43" s="361" t="str">
        <f>IF(AJ43&lt;=VLOOKUP($C43,Projections2[[#All],[ISOCode]:[Total 2024 Colombian Returnees]],'Population Projection V2'!$AA$167,FALSE),"OK", "Review")</f>
        <v>OK</v>
      </c>
      <c r="CN43" s="361" t="str">
        <f>IF(AK43&lt;=VLOOKUP($C43,Projections2[[#All],[ISOCode]:[Total 2024 Colombian Returnees]],'Population Projection V2'!$AB$167,FALSE),"OK", "Review")</f>
        <v>OK</v>
      </c>
      <c r="CO43" s="361" t="str">
        <f>IF(AL43&lt;=VLOOKUP($C43,Projections2[[#All],[ISOCode]:[Total 2024 Colombian Returnees]],'Population Projection V2'!$AC$167,FALSE),"OK", "Review")</f>
        <v>OK</v>
      </c>
      <c r="CP43" s="361" t="str">
        <f>IF(AO43&lt;=VLOOKUP($C43,Projections2[[#All],[ISOCode]:[Total 2024 Colombian Returnees]],'Population Projection V2'!$AD$167,FALSE),"OK", "Review")</f>
        <v>OK</v>
      </c>
      <c r="CQ43" s="361" t="str">
        <f>IF(AP43&lt;=VLOOKUP($C43,Projections2[[#All],[ISOCode]:[Total 2024 Colombian Returnees]],'Population Projection V2'!$AE$167,FALSE),"OK", "Review")</f>
        <v>OK</v>
      </c>
      <c r="CR43" s="361" t="str">
        <f>IF(AQ43&lt;=VLOOKUP($C43,Projections2[[#All],[ISOCode]:[Total 2024 Colombian Returnees]],'Population Projection V2'!$AF$167,FALSE),"OK", "Review")</f>
        <v>OK</v>
      </c>
      <c r="CS43" s="361" t="str">
        <f>IF(AR43&lt;=VLOOKUP($C43,Projections2[[#All],[ISOCode]:[Total 2024 Colombian Returnees]],'Population Projection V2'!$AG$167,FALSE),"OK", "Review")</f>
        <v>OK</v>
      </c>
      <c r="CT43" s="361" t="str">
        <f>IF(AS43&lt;=VLOOKUP($C43,Projections2[[#All],[ISOCode]:[Total 2024 Colombian Returnees]],'Population Projection V2'!$AH$167,FALSE),"OK", "Review")</f>
        <v>OK</v>
      </c>
      <c r="CU43" s="361" t="str">
        <f>IF(AV43&lt;=VLOOKUP($C43,Projections2[[#All],[ISOCode]:[Total 2024 Colombian Returnees]],'Population Projection V2'!$AI$167,FALSE),"OK", "Review")</f>
        <v>OK</v>
      </c>
      <c r="CV43" s="361" t="str">
        <f>IF(AW43&lt;=VLOOKUP($C43,Projections2[[#All],[ISOCode]:[Total 2024 Colombian Returnees]],'Population Projection V2'!$AJ$167,FALSE),"OK", "Review")</f>
        <v>OK</v>
      </c>
      <c r="CW43" s="361" t="str">
        <f>IF(AX43&lt;=VLOOKUP($C43,Projections2[[#All],[ISOCode]:[Total 2024 Colombian Returnees]],'Population Projection V2'!$AK$167,FALSE),"OK", "Review")</f>
        <v>OK</v>
      </c>
      <c r="CX43" s="361" t="str">
        <f>IF(AY43&lt;=VLOOKUP($C43,Projections2[[#All],[ISOCode]:[Total 2024 Colombian Returnees]],'Population Projection V2'!$AL$167,FALSE),"OK", "Review")</f>
        <v>OK</v>
      </c>
      <c r="CY43" s="362" t="str">
        <f>IF(AZ43&lt;=VLOOKUP($C43,Projections2[[#All],[ISOCode]:[Total 2024 Colombian Returnees]],'Population Projection V2'!$AM$167,FALSE),"OK", "Review")</f>
        <v>OK</v>
      </c>
    </row>
    <row r="44" spans="1:103" x14ac:dyDescent="0.25">
      <c r="A44" s="218" t="s">
        <v>110</v>
      </c>
      <c r="B44" s="219" t="s">
        <v>110</v>
      </c>
      <c r="C44" s="219" t="s">
        <v>205</v>
      </c>
      <c r="D44" s="219" t="s">
        <v>96</v>
      </c>
      <c r="E44" s="219" t="s">
        <v>422</v>
      </c>
      <c r="F44" s="220">
        <f t="shared" si="0"/>
        <v>0</v>
      </c>
      <c r="G44" s="220">
        <f t="shared" si="1"/>
        <v>0</v>
      </c>
      <c r="H44" s="220">
        <f t="shared" si="2"/>
        <v>0</v>
      </c>
      <c r="I44" s="220">
        <f t="shared" si="3"/>
        <v>0</v>
      </c>
      <c r="J44" s="221">
        <f t="shared" si="4"/>
        <v>0</v>
      </c>
      <c r="K44" s="221">
        <f>VLOOKUP($C44,Projections2[[#All],[ISOCode]:[Total 2024 Colombian Returnees]],7,0)</f>
        <v>0</v>
      </c>
      <c r="L44" s="222"/>
      <c r="M44" s="223"/>
      <c r="N44" s="223"/>
      <c r="O44" s="223"/>
      <c r="P44" s="236"/>
      <c r="Q44" s="224"/>
      <c r="R44" s="224">
        <f>VLOOKUP($C44,Projections2[[#All],[ISOCode]:[Total 2024 Colombian Returnees]],12,0)</f>
        <v>0</v>
      </c>
      <c r="S44" s="225"/>
      <c r="T44" s="226"/>
      <c r="U44" s="226"/>
      <c r="V44" s="226"/>
      <c r="W44" s="226"/>
      <c r="X44" s="227"/>
      <c r="Y44" s="227">
        <f>VLOOKUP($C44,Projections2[[#All],[ISOCode]:[Total 2024 Colombian Returnees]],17,0)</f>
        <v>0</v>
      </c>
      <c r="Z44" s="228"/>
      <c r="AA44" s="227"/>
      <c r="AB44" s="227"/>
      <c r="AC44" s="227"/>
      <c r="AD44" s="227"/>
      <c r="AE44" s="227"/>
      <c r="AF44" s="227">
        <f>VLOOKUP($C44,Projections2[[#All],[ISOCode]:[Total 2024 Colombian Returnees]],22,0)</f>
        <v>0</v>
      </c>
      <c r="AG44" s="228"/>
      <c r="AH44" s="229"/>
      <c r="AI44" s="229"/>
      <c r="AJ44" s="229"/>
      <c r="AK44" s="229"/>
      <c r="AL44" s="230"/>
      <c r="AM44" s="230">
        <f>VLOOKUP($C44,Projections2[[#All],[ISOCode]:[Total 2024 Colombian Returnees]],27,0)</f>
        <v>0</v>
      </c>
      <c r="AN44" s="231"/>
      <c r="AO44" s="232"/>
      <c r="AP44" s="232"/>
      <c r="AQ44" s="232"/>
      <c r="AR44" s="232"/>
      <c r="AS44" s="232"/>
      <c r="AT44" s="232">
        <f>VLOOKUP($C44,Projections2[[#All],[ISOCode]:[Total 2024 Colombian Returnees]],32,0)</f>
        <v>0</v>
      </c>
      <c r="AU44" s="233"/>
      <c r="AV44" s="234"/>
      <c r="AW44" s="234"/>
      <c r="AX44" s="234"/>
      <c r="AY44" s="234"/>
      <c r="AZ44" s="234"/>
      <c r="BA44" s="234">
        <f>VLOOKUP($C44,Projections2[[#All],[ISOCode]:[Total 2024 Colombian Returnees]],37,0)</f>
        <v>0</v>
      </c>
      <c r="BB44" s="235"/>
      <c r="BC44" s="360" t="str">
        <f t="shared" si="6"/>
        <v>Ok</v>
      </c>
      <c r="BD44" s="361" t="str">
        <f t="shared" si="7"/>
        <v>Ok</v>
      </c>
      <c r="BE44" s="361" t="str">
        <f t="shared" si="8"/>
        <v>Ok</v>
      </c>
      <c r="BF44" s="361" t="str">
        <f t="shared" si="24"/>
        <v>Ok</v>
      </c>
      <c r="BG44" s="362" t="str">
        <f t="shared" si="9"/>
        <v>Ok</v>
      </c>
      <c r="BH44" s="360" t="str">
        <f t="shared" si="10"/>
        <v>Ok</v>
      </c>
      <c r="BI44" s="361" t="str">
        <f t="shared" si="11"/>
        <v>Ok</v>
      </c>
      <c r="BJ44" s="361" t="str">
        <f t="shared" si="12"/>
        <v>Ok</v>
      </c>
      <c r="BK44" s="361" t="str">
        <f t="shared" si="13"/>
        <v>Ok</v>
      </c>
      <c r="BL44" s="361" t="str">
        <f t="shared" si="14"/>
        <v>Ok</v>
      </c>
      <c r="BM44" s="361" t="str">
        <f t="shared" si="15"/>
        <v>Ok</v>
      </c>
      <c r="BN44" s="362" t="str">
        <f t="shared" si="16"/>
        <v>Ok</v>
      </c>
      <c r="BO44" s="360" t="str">
        <f t="shared" si="17"/>
        <v>No Pop.</v>
      </c>
      <c r="BP44" s="361" t="str">
        <f t="shared" si="18"/>
        <v>No Pop.</v>
      </c>
      <c r="BQ44" s="361" t="str">
        <f t="shared" si="19"/>
        <v>No Pop.</v>
      </c>
      <c r="BR44" s="361" t="str">
        <f t="shared" si="20"/>
        <v>No Pop.</v>
      </c>
      <c r="BS44" s="361" t="str">
        <f t="shared" si="21"/>
        <v>No Pop.</v>
      </c>
      <c r="BT44" s="361" t="str">
        <f t="shared" si="22"/>
        <v>No Pop.</v>
      </c>
      <c r="BU44" s="362" t="str">
        <f t="shared" si="23"/>
        <v>No Pop.</v>
      </c>
      <c r="BV44" s="360" t="str">
        <f>IF(M44&lt;=VLOOKUP($C44,Projections2[[#All],[ISOCode]:[Total 2024 Colombian Returnees]],'Population Projection V2'!$J$167,FALSE),"OK", "Review")</f>
        <v>OK</v>
      </c>
      <c r="BW44" s="361" t="str">
        <f>IF(N44&lt;=VLOOKUP($C44,Projections2[[#All],[ISOCode]:[Total 2024 Colombian Returnees]],'Population Projection V2'!$K$167,FALSE),"OK", "Review")</f>
        <v>OK</v>
      </c>
      <c r="BX44" s="361" t="str">
        <f>IF(O44&lt;=VLOOKUP($C44,Projections2[[#All],[ISOCode]:[Total 2024 Colombian Returnees]],'Population Projection V2'!$L$167,FALSE),"OK", "Review")</f>
        <v>OK</v>
      </c>
      <c r="BY44" s="361" t="str">
        <f>IF(P44&lt;=VLOOKUP($C44,Projections2[[#All],[ISOCode]:[Total 2024 Colombian Returnees]],'Population Projection V2'!$M$167,FALSE),"OK", "Review")</f>
        <v>OK</v>
      </c>
      <c r="BZ44" s="361" t="str">
        <f>IF(Q44&lt;=VLOOKUP($C44,Projections2[[#All],[ISOCode]:[Total 2024 Colombian Returnees]],'Population Projection V2'!$N$167,FALSE),"OK", "Review")</f>
        <v>OK</v>
      </c>
      <c r="CA44" s="361" t="str">
        <f>IF(T44&lt;=VLOOKUP($C44,Projections2[[#All],[ISOCode]:[Total 2024 Colombian Returnees]],'Population Projection V2'!$O$167,FALSE),"OK", "Review")</f>
        <v>OK</v>
      </c>
      <c r="CB44" s="361" t="str">
        <f>IF(U44&lt;=VLOOKUP($C44,Projections2[[#All],[ISOCode]:[Total 2024 Colombian Returnees]],'Population Projection V2'!$P$167,FALSE),"OK", "Review")</f>
        <v>OK</v>
      </c>
      <c r="CC44" s="361" t="str">
        <f>IF(V44&lt;=VLOOKUP($C44,Projections2[[#All],[ISOCode]:[Total 2024 Colombian Returnees]],'Population Projection V2'!$Q$167,FALSE),"OK", "Review")</f>
        <v>OK</v>
      </c>
      <c r="CD44" s="361" t="str">
        <f>IF(W44&lt;=VLOOKUP($C44,Projections2[[#All],[ISOCode]:[Total 2024 Colombian Returnees]],'Population Projection V2'!$R$167,FALSE),"OK", "Review")</f>
        <v>OK</v>
      </c>
      <c r="CE44" s="361" t="str">
        <f>IF(X44&lt;=VLOOKUP($C44,Projections2[[#All],[ISOCode]:[Total 2024 Colombian Returnees]],'Population Projection V2'!$S$167,FALSE),"OK", "Review")</f>
        <v>OK</v>
      </c>
      <c r="CF44" s="361" t="str">
        <f>IF(AA44&lt;=VLOOKUP($C44,Projections2[[#All],[ISOCode]:[Total 2024 Colombian Returnees]],'Population Projection V2'!$T$167,FALSE),"OK", "Review")</f>
        <v>OK</v>
      </c>
      <c r="CG44" s="361" t="str">
        <f>IF(AB44&lt;=VLOOKUP($C44,Projections2[[#All],[ISOCode]:[Total 2024 Colombian Returnees]],'Population Projection V2'!$U$167,FALSE),"OK", "Review")</f>
        <v>OK</v>
      </c>
      <c r="CH44" s="361" t="str">
        <f>IF(AC44&lt;=VLOOKUP($C44,Projections2[[#All],[ISOCode]:[Total 2024 Colombian Returnees]],'Population Projection V2'!$V$167,FALSE),"OK", "Review")</f>
        <v>OK</v>
      </c>
      <c r="CI44" s="361" t="str">
        <f>IF(AD44&lt;=VLOOKUP($C44,Projections2[[#All],[ISOCode]:[Total 2024 Colombian Returnees]],'Population Projection V2'!$W$167,FALSE),"OK", "Review")</f>
        <v>OK</v>
      </c>
      <c r="CJ44" s="361" t="str">
        <f>IF(AE44&lt;=VLOOKUP($C44,Projections2[[#All],[ISOCode]:[Total 2024 Colombian Returnees]],'Population Projection V2'!$X$167,FALSE),"OK", "Review")</f>
        <v>OK</v>
      </c>
      <c r="CK44" s="361" t="str">
        <f>IF(AH44&lt;=VLOOKUP($C44,Projections2[[#All],[ISOCode]:[Total 2024 Colombian Returnees]],'Population Projection V2'!$Y$167,FALSE),"OK", "Review")</f>
        <v>OK</v>
      </c>
      <c r="CL44" s="361" t="str">
        <f>IF(AI44&lt;=VLOOKUP($C44,Projections2[[#All],[ISOCode]:[Total 2024 Colombian Returnees]],'Population Projection V2'!$Z$167,FALSE),"OK", "Review")</f>
        <v>OK</v>
      </c>
      <c r="CM44" s="361" t="str">
        <f>IF(AJ44&lt;=VLOOKUP($C44,Projections2[[#All],[ISOCode]:[Total 2024 Colombian Returnees]],'Population Projection V2'!$AA$167,FALSE),"OK", "Review")</f>
        <v>OK</v>
      </c>
      <c r="CN44" s="361" t="str">
        <f>IF(AK44&lt;=VLOOKUP($C44,Projections2[[#All],[ISOCode]:[Total 2024 Colombian Returnees]],'Population Projection V2'!$AB$167,FALSE),"OK", "Review")</f>
        <v>OK</v>
      </c>
      <c r="CO44" s="361" t="str">
        <f>IF(AL44&lt;=VLOOKUP($C44,Projections2[[#All],[ISOCode]:[Total 2024 Colombian Returnees]],'Population Projection V2'!$AC$167,FALSE),"OK", "Review")</f>
        <v>OK</v>
      </c>
      <c r="CP44" s="361" t="str">
        <f>IF(AO44&lt;=VLOOKUP($C44,Projections2[[#All],[ISOCode]:[Total 2024 Colombian Returnees]],'Population Projection V2'!$AD$167,FALSE),"OK", "Review")</f>
        <v>OK</v>
      </c>
      <c r="CQ44" s="361" t="str">
        <f>IF(AP44&lt;=VLOOKUP($C44,Projections2[[#All],[ISOCode]:[Total 2024 Colombian Returnees]],'Population Projection V2'!$AE$167,FALSE),"OK", "Review")</f>
        <v>OK</v>
      </c>
      <c r="CR44" s="361" t="str">
        <f>IF(AQ44&lt;=VLOOKUP($C44,Projections2[[#All],[ISOCode]:[Total 2024 Colombian Returnees]],'Population Projection V2'!$AF$167,FALSE),"OK", "Review")</f>
        <v>OK</v>
      </c>
      <c r="CS44" s="361" t="str">
        <f>IF(AR44&lt;=VLOOKUP($C44,Projections2[[#All],[ISOCode]:[Total 2024 Colombian Returnees]],'Population Projection V2'!$AG$167,FALSE),"OK", "Review")</f>
        <v>OK</v>
      </c>
      <c r="CT44" s="361" t="str">
        <f>IF(AS44&lt;=VLOOKUP($C44,Projections2[[#All],[ISOCode]:[Total 2024 Colombian Returnees]],'Population Projection V2'!$AH$167,FALSE),"OK", "Review")</f>
        <v>OK</v>
      </c>
      <c r="CU44" s="361" t="str">
        <f>IF(AV44&lt;=VLOOKUP($C44,Projections2[[#All],[ISOCode]:[Total 2024 Colombian Returnees]],'Population Projection V2'!$AI$167,FALSE),"OK", "Review")</f>
        <v>OK</v>
      </c>
      <c r="CV44" s="361" t="str">
        <f>IF(AW44&lt;=VLOOKUP($C44,Projections2[[#All],[ISOCode]:[Total 2024 Colombian Returnees]],'Population Projection V2'!$AJ$167,FALSE),"OK", "Review")</f>
        <v>OK</v>
      </c>
      <c r="CW44" s="361" t="str">
        <f>IF(AX44&lt;=VLOOKUP($C44,Projections2[[#All],[ISOCode]:[Total 2024 Colombian Returnees]],'Population Projection V2'!$AK$167,FALSE),"OK", "Review")</f>
        <v>OK</v>
      </c>
      <c r="CX44" s="361" t="str">
        <f>IF(AY44&lt;=VLOOKUP($C44,Projections2[[#All],[ISOCode]:[Total 2024 Colombian Returnees]],'Population Projection V2'!$AL$167,FALSE),"OK", "Review")</f>
        <v>OK</v>
      </c>
      <c r="CY44" s="362" t="str">
        <f>IF(AZ44&lt;=VLOOKUP($C44,Projections2[[#All],[ISOCode]:[Total 2024 Colombian Returnees]],'Population Projection V2'!$AM$167,FALSE),"OK", "Review")</f>
        <v>OK</v>
      </c>
    </row>
    <row r="45" spans="1:103" x14ac:dyDescent="0.25">
      <c r="A45" s="218" t="s">
        <v>110</v>
      </c>
      <c r="B45" s="219" t="s">
        <v>110</v>
      </c>
      <c r="C45" s="219" t="s">
        <v>206</v>
      </c>
      <c r="D45" s="219" t="s">
        <v>97</v>
      </c>
      <c r="E45" s="219" t="s">
        <v>422</v>
      </c>
      <c r="F45" s="220">
        <f t="shared" si="0"/>
        <v>0</v>
      </c>
      <c r="G45" s="220">
        <f t="shared" si="1"/>
        <v>0</v>
      </c>
      <c r="H45" s="220">
        <f t="shared" si="2"/>
        <v>0</v>
      </c>
      <c r="I45" s="220">
        <f t="shared" si="3"/>
        <v>0</v>
      </c>
      <c r="J45" s="221">
        <f t="shared" si="4"/>
        <v>0</v>
      </c>
      <c r="K45" s="221">
        <f>VLOOKUP($C45,Projections2[[#All],[ISOCode]:[Total 2024 Colombian Returnees]],7,0)</f>
        <v>0</v>
      </c>
      <c r="L45" s="222"/>
      <c r="M45" s="223"/>
      <c r="N45" s="223"/>
      <c r="O45" s="223"/>
      <c r="P45" s="236"/>
      <c r="Q45" s="224"/>
      <c r="R45" s="224">
        <f>VLOOKUP($C45,Projections2[[#All],[ISOCode]:[Total 2024 Colombian Returnees]],12,0)</f>
        <v>0</v>
      </c>
      <c r="S45" s="225"/>
      <c r="T45" s="226"/>
      <c r="U45" s="226"/>
      <c r="V45" s="226"/>
      <c r="W45" s="226"/>
      <c r="X45" s="227"/>
      <c r="Y45" s="227">
        <f>VLOOKUP($C45,Projections2[[#All],[ISOCode]:[Total 2024 Colombian Returnees]],17,0)</f>
        <v>0</v>
      </c>
      <c r="Z45" s="228"/>
      <c r="AA45" s="227"/>
      <c r="AB45" s="227"/>
      <c r="AC45" s="227"/>
      <c r="AD45" s="227"/>
      <c r="AE45" s="227"/>
      <c r="AF45" s="227">
        <f>VLOOKUP($C45,Projections2[[#All],[ISOCode]:[Total 2024 Colombian Returnees]],22,0)</f>
        <v>0</v>
      </c>
      <c r="AG45" s="228"/>
      <c r="AH45" s="229"/>
      <c r="AI45" s="229"/>
      <c r="AJ45" s="229"/>
      <c r="AK45" s="229"/>
      <c r="AL45" s="230"/>
      <c r="AM45" s="230">
        <f>VLOOKUP($C45,Projections2[[#All],[ISOCode]:[Total 2024 Colombian Returnees]],27,0)</f>
        <v>0</v>
      </c>
      <c r="AN45" s="231"/>
      <c r="AO45" s="232"/>
      <c r="AP45" s="232"/>
      <c r="AQ45" s="232"/>
      <c r="AR45" s="232"/>
      <c r="AS45" s="232"/>
      <c r="AT45" s="232">
        <f>VLOOKUP($C45,Projections2[[#All],[ISOCode]:[Total 2024 Colombian Returnees]],32,0)</f>
        <v>0</v>
      </c>
      <c r="AU45" s="233"/>
      <c r="AV45" s="234"/>
      <c r="AW45" s="234"/>
      <c r="AX45" s="234"/>
      <c r="AY45" s="234"/>
      <c r="AZ45" s="234"/>
      <c r="BA45" s="234">
        <f>VLOOKUP($C45,Projections2[[#All],[ISOCode]:[Total 2024 Colombian Returnees]],37,0)</f>
        <v>0</v>
      </c>
      <c r="BB45" s="235"/>
      <c r="BC45" s="360" t="str">
        <f t="shared" si="6"/>
        <v>Ok</v>
      </c>
      <c r="BD45" s="361" t="str">
        <f t="shared" si="7"/>
        <v>Ok</v>
      </c>
      <c r="BE45" s="361" t="str">
        <f t="shared" si="8"/>
        <v>Ok</v>
      </c>
      <c r="BF45" s="361" t="str">
        <f t="shared" si="24"/>
        <v>Ok</v>
      </c>
      <c r="BG45" s="362" t="str">
        <f t="shared" si="9"/>
        <v>Ok</v>
      </c>
      <c r="BH45" s="360" t="str">
        <f t="shared" si="10"/>
        <v>Ok</v>
      </c>
      <c r="BI45" s="361" t="str">
        <f t="shared" si="11"/>
        <v>Ok</v>
      </c>
      <c r="BJ45" s="361" t="str">
        <f t="shared" si="12"/>
        <v>Ok</v>
      </c>
      <c r="BK45" s="361" t="str">
        <f t="shared" si="13"/>
        <v>Ok</v>
      </c>
      <c r="BL45" s="361" t="str">
        <f t="shared" si="14"/>
        <v>Ok</v>
      </c>
      <c r="BM45" s="361" t="str">
        <f t="shared" si="15"/>
        <v>Ok</v>
      </c>
      <c r="BN45" s="362" t="str">
        <f t="shared" si="16"/>
        <v>Ok</v>
      </c>
      <c r="BO45" s="360" t="str">
        <f t="shared" si="17"/>
        <v>No Pop.</v>
      </c>
      <c r="BP45" s="361" t="str">
        <f t="shared" si="18"/>
        <v>No Pop.</v>
      </c>
      <c r="BQ45" s="361" t="str">
        <f t="shared" si="19"/>
        <v>No Pop.</v>
      </c>
      <c r="BR45" s="361" t="str">
        <f t="shared" si="20"/>
        <v>No Pop.</v>
      </c>
      <c r="BS45" s="361" t="str">
        <f t="shared" si="21"/>
        <v>No Pop.</v>
      </c>
      <c r="BT45" s="361" t="str">
        <f t="shared" si="22"/>
        <v>No Pop.</v>
      </c>
      <c r="BU45" s="362" t="str">
        <f t="shared" si="23"/>
        <v>No Pop.</v>
      </c>
      <c r="BV45" s="360" t="str">
        <f>IF(M45&lt;=VLOOKUP($C45,Projections2[[#All],[ISOCode]:[Total 2024 Colombian Returnees]],'Population Projection V2'!$J$167,FALSE),"OK", "Review")</f>
        <v>OK</v>
      </c>
      <c r="BW45" s="361" t="str">
        <f>IF(N45&lt;=VLOOKUP($C45,Projections2[[#All],[ISOCode]:[Total 2024 Colombian Returnees]],'Population Projection V2'!$K$167,FALSE),"OK", "Review")</f>
        <v>OK</v>
      </c>
      <c r="BX45" s="361" t="str">
        <f>IF(O45&lt;=VLOOKUP($C45,Projections2[[#All],[ISOCode]:[Total 2024 Colombian Returnees]],'Population Projection V2'!$L$167,FALSE),"OK", "Review")</f>
        <v>OK</v>
      </c>
      <c r="BY45" s="361" t="str">
        <f>IF(P45&lt;=VLOOKUP($C45,Projections2[[#All],[ISOCode]:[Total 2024 Colombian Returnees]],'Population Projection V2'!$M$167,FALSE),"OK", "Review")</f>
        <v>OK</v>
      </c>
      <c r="BZ45" s="361" t="str">
        <f>IF(Q45&lt;=VLOOKUP($C45,Projections2[[#All],[ISOCode]:[Total 2024 Colombian Returnees]],'Population Projection V2'!$N$167,FALSE),"OK", "Review")</f>
        <v>OK</v>
      </c>
      <c r="CA45" s="361" t="str">
        <f>IF(T45&lt;=VLOOKUP($C45,Projections2[[#All],[ISOCode]:[Total 2024 Colombian Returnees]],'Population Projection V2'!$O$167,FALSE),"OK", "Review")</f>
        <v>OK</v>
      </c>
      <c r="CB45" s="361" t="str">
        <f>IF(U45&lt;=VLOOKUP($C45,Projections2[[#All],[ISOCode]:[Total 2024 Colombian Returnees]],'Population Projection V2'!$P$167,FALSE),"OK", "Review")</f>
        <v>OK</v>
      </c>
      <c r="CC45" s="361" t="str">
        <f>IF(V45&lt;=VLOOKUP($C45,Projections2[[#All],[ISOCode]:[Total 2024 Colombian Returnees]],'Population Projection V2'!$Q$167,FALSE),"OK", "Review")</f>
        <v>OK</v>
      </c>
      <c r="CD45" s="361" t="str">
        <f>IF(W45&lt;=VLOOKUP($C45,Projections2[[#All],[ISOCode]:[Total 2024 Colombian Returnees]],'Population Projection V2'!$R$167,FALSE),"OK", "Review")</f>
        <v>OK</v>
      </c>
      <c r="CE45" s="361" t="str">
        <f>IF(X45&lt;=VLOOKUP($C45,Projections2[[#All],[ISOCode]:[Total 2024 Colombian Returnees]],'Population Projection V2'!$S$167,FALSE),"OK", "Review")</f>
        <v>OK</v>
      </c>
      <c r="CF45" s="361" t="str">
        <f>IF(AA45&lt;=VLOOKUP($C45,Projections2[[#All],[ISOCode]:[Total 2024 Colombian Returnees]],'Population Projection V2'!$T$167,FALSE),"OK", "Review")</f>
        <v>OK</v>
      </c>
      <c r="CG45" s="361" t="str">
        <f>IF(AB45&lt;=VLOOKUP($C45,Projections2[[#All],[ISOCode]:[Total 2024 Colombian Returnees]],'Population Projection V2'!$U$167,FALSE),"OK", "Review")</f>
        <v>OK</v>
      </c>
      <c r="CH45" s="361" t="str">
        <f>IF(AC45&lt;=VLOOKUP($C45,Projections2[[#All],[ISOCode]:[Total 2024 Colombian Returnees]],'Population Projection V2'!$V$167,FALSE),"OK", "Review")</f>
        <v>OK</v>
      </c>
      <c r="CI45" s="361" t="str">
        <f>IF(AD45&lt;=VLOOKUP($C45,Projections2[[#All],[ISOCode]:[Total 2024 Colombian Returnees]],'Population Projection V2'!$W$167,FALSE),"OK", "Review")</f>
        <v>OK</v>
      </c>
      <c r="CJ45" s="361" t="str">
        <f>IF(AE45&lt;=VLOOKUP($C45,Projections2[[#All],[ISOCode]:[Total 2024 Colombian Returnees]],'Population Projection V2'!$X$167,FALSE),"OK", "Review")</f>
        <v>OK</v>
      </c>
      <c r="CK45" s="361" t="str">
        <f>IF(AH45&lt;=VLOOKUP($C45,Projections2[[#All],[ISOCode]:[Total 2024 Colombian Returnees]],'Population Projection V2'!$Y$167,FALSE),"OK", "Review")</f>
        <v>OK</v>
      </c>
      <c r="CL45" s="361" t="str">
        <f>IF(AI45&lt;=VLOOKUP($C45,Projections2[[#All],[ISOCode]:[Total 2024 Colombian Returnees]],'Population Projection V2'!$Z$167,FALSE),"OK", "Review")</f>
        <v>OK</v>
      </c>
      <c r="CM45" s="361" t="str">
        <f>IF(AJ45&lt;=VLOOKUP($C45,Projections2[[#All],[ISOCode]:[Total 2024 Colombian Returnees]],'Population Projection V2'!$AA$167,FALSE),"OK", "Review")</f>
        <v>OK</v>
      </c>
      <c r="CN45" s="361" t="str">
        <f>IF(AK45&lt;=VLOOKUP($C45,Projections2[[#All],[ISOCode]:[Total 2024 Colombian Returnees]],'Population Projection V2'!$AB$167,FALSE),"OK", "Review")</f>
        <v>OK</v>
      </c>
      <c r="CO45" s="361" t="str">
        <f>IF(AL45&lt;=VLOOKUP($C45,Projections2[[#All],[ISOCode]:[Total 2024 Colombian Returnees]],'Population Projection V2'!$AC$167,FALSE),"OK", "Review")</f>
        <v>OK</v>
      </c>
      <c r="CP45" s="361" t="str">
        <f>IF(AO45&lt;=VLOOKUP($C45,Projections2[[#All],[ISOCode]:[Total 2024 Colombian Returnees]],'Population Projection V2'!$AD$167,FALSE),"OK", "Review")</f>
        <v>OK</v>
      </c>
      <c r="CQ45" s="361" t="str">
        <f>IF(AP45&lt;=VLOOKUP($C45,Projections2[[#All],[ISOCode]:[Total 2024 Colombian Returnees]],'Population Projection V2'!$AE$167,FALSE),"OK", "Review")</f>
        <v>OK</v>
      </c>
      <c r="CR45" s="361" t="str">
        <f>IF(AQ45&lt;=VLOOKUP($C45,Projections2[[#All],[ISOCode]:[Total 2024 Colombian Returnees]],'Population Projection V2'!$AF$167,FALSE),"OK", "Review")</f>
        <v>OK</v>
      </c>
      <c r="CS45" s="361" t="str">
        <f>IF(AR45&lt;=VLOOKUP($C45,Projections2[[#All],[ISOCode]:[Total 2024 Colombian Returnees]],'Population Projection V2'!$AG$167,FALSE),"OK", "Review")</f>
        <v>OK</v>
      </c>
      <c r="CT45" s="361" t="str">
        <f>IF(AS45&lt;=VLOOKUP($C45,Projections2[[#All],[ISOCode]:[Total 2024 Colombian Returnees]],'Population Projection V2'!$AH$167,FALSE),"OK", "Review")</f>
        <v>OK</v>
      </c>
      <c r="CU45" s="361" t="str">
        <f>IF(AV45&lt;=VLOOKUP($C45,Projections2[[#All],[ISOCode]:[Total 2024 Colombian Returnees]],'Population Projection V2'!$AI$167,FALSE),"OK", "Review")</f>
        <v>OK</v>
      </c>
      <c r="CV45" s="361" t="str">
        <f>IF(AW45&lt;=VLOOKUP($C45,Projections2[[#All],[ISOCode]:[Total 2024 Colombian Returnees]],'Population Projection V2'!$AJ$167,FALSE),"OK", "Review")</f>
        <v>OK</v>
      </c>
      <c r="CW45" s="361" t="str">
        <f>IF(AX45&lt;=VLOOKUP($C45,Projections2[[#All],[ISOCode]:[Total 2024 Colombian Returnees]],'Population Projection V2'!$AK$167,FALSE),"OK", "Review")</f>
        <v>OK</v>
      </c>
      <c r="CX45" s="361" t="str">
        <f>IF(AY45&lt;=VLOOKUP($C45,Projections2[[#All],[ISOCode]:[Total 2024 Colombian Returnees]],'Population Projection V2'!$AL$167,FALSE),"OK", "Review")</f>
        <v>OK</v>
      </c>
      <c r="CY45" s="362" t="str">
        <f>IF(AZ45&lt;=VLOOKUP($C45,Projections2[[#All],[ISOCode]:[Total 2024 Colombian Returnees]],'Population Projection V2'!$AM$167,FALSE),"OK", "Review")</f>
        <v>OK</v>
      </c>
    </row>
    <row r="46" spans="1:103" x14ac:dyDescent="0.25">
      <c r="A46" s="218" t="s">
        <v>110</v>
      </c>
      <c r="B46" s="219" t="s">
        <v>110</v>
      </c>
      <c r="C46" s="219" t="s">
        <v>207</v>
      </c>
      <c r="D46" s="219" t="s">
        <v>98</v>
      </c>
      <c r="E46" s="219" t="s">
        <v>422</v>
      </c>
      <c r="F46" s="220">
        <f t="shared" si="0"/>
        <v>0</v>
      </c>
      <c r="G46" s="220">
        <f t="shared" si="1"/>
        <v>0</v>
      </c>
      <c r="H46" s="220">
        <f t="shared" si="2"/>
        <v>0</v>
      </c>
      <c r="I46" s="220">
        <f t="shared" si="3"/>
        <v>0</v>
      </c>
      <c r="J46" s="221">
        <f t="shared" si="4"/>
        <v>0</v>
      </c>
      <c r="K46" s="221">
        <f>VLOOKUP($C46,Projections2[[#All],[ISOCode]:[Total 2024 Colombian Returnees]],7,0)</f>
        <v>0</v>
      </c>
      <c r="L46" s="222"/>
      <c r="M46" s="223"/>
      <c r="N46" s="223"/>
      <c r="O46" s="223"/>
      <c r="P46" s="236"/>
      <c r="Q46" s="224"/>
      <c r="R46" s="224">
        <f>VLOOKUP($C46,Projections2[[#All],[ISOCode]:[Total 2024 Colombian Returnees]],12,0)</f>
        <v>0</v>
      </c>
      <c r="S46" s="225"/>
      <c r="T46" s="226"/>
      <c r="U46" s="226"/>
      <c r="V46" s="226"/>
      <c r="W46" s="226"/>
      <c r="X46" s="227"/>
      <c r="Y46" s="227">
        <f>VLOOKUP($C46,Projections2[[#All],[ISOCode]:[Total 2024 Colombian Returnees]],17,0)</f>
        <v>0</v>
      </c>
      <c r="Z46" s="228"/>
      <c r="AA46" s="227"/>
      <c r="AB46" s="227"/>
      <c r="AC46" s="227"/>
      <c r="AD46" s="227"/>
      <c r="AE46" s="227"/>
      <c r="AF46" s="227">
        <f>VLOOKUP($C46,Projections2[[#All],[ISOCode]:[Total 2024 Colombian Returnees]],22,0)</f>
        <v>0</v>
      </c>
      <c r="AG46" s="228"/>
      <c r="AH46" s="229"/>
      <c r="AI46" s="229"/>
      <c r="AJ46" s="229"/>
      <c r="AK46" s="229"/>
      <c r="AL46" s="230"/>
      <c r="AM46" s="230">
        <f>VLOOKUP($C46,Projections2[[#All],[ISOCode]:[Total 2024 Colombian Returnees]],27,0)</f>
        <v>0</v>
      </c>
      <c r="AN46" s="231"/>
      <c r="AO46" s="232"/>
      <c r="AP46" s="232"/>
      <c r="AQ46" s="232"/>
      <c r="AR46" s="232"/>
      <c r="AS46" s="232"/>
      <c r="AT46" s="232">
        <f>VLOOKUP($C46,Projections2[[#All],[ISOCode]:[Total 2024 Colombian Returnees]],32,0)</f>
        <v>0</v>
      </c>
      <c r="AU46" s="233"/>
      <c r="AV46" s="234"/>
      <c r="AW46" s="234"/>
      <c r="AX46" s="234"/>
      <c r="AY46" s="234"/>
      <c r="AZ46" s="234"/>
      <c r="BA46" s="234">
        <f>VLOOKUP($C46,Projections2[[#All],[ISOCode]:[Total 2024 Colombian Returnees]],37,0)</f>
        <v>0</v>
      </c>
      <c r="BB46" s="235"/>
      <c r="BC46" s="360" t="str">
        <f t="shared" si="6"/>
        <v>Ok</v>
      </c>
      <c r="BD46" s="361" t="str">
        <f t="shared" si="7"/>
        <v>Ok</v>
      </c>
      <c r="BE46" s="361" t="str">
        <f t="shared" si="8"/>
        <v>Ok</v>
      </c>
      <c r="BF46" s="361" t="str">
        <f t="shared" si="24"/>
        <v>Ok</v>
      </c>
      <c r="BG46" s="362" t="str">
        <f t="shared" si="9"/>
        <v>Ok</v>
      </c>
      <c r="BH46" s="360" t="str">
        <f t="shared" si="10"/>
        <v>Ok</v>
      </c>
      <c r="BI46" s="361" t="str">
        <f t="shared" si="11"/>
        <v>Ok</v>
      </c>
      <c r="BJ46" s="361" t="str">
        <f t="shared" si="12"/>
        <v>Ok</v>
      </c>
      <c r="BK46" s="361" t="str">
        <f t="shared" si="13"/>
        <v>Ok</v>
      </c>
      <c r="BL46" s="361" t="str">
        <f t="shared" si="14"/>
        <v>Ok</v>
      </c>
      <c r="BM46" s="361" t="str">
        <f t="shared" si="15"/>
        <v>Ok</v>
      </c>
      <c r="BN46" s="362" t="str">
        <f t="shared" si="16"/>
        <v>Ok</v>
      </c>
      <c r="BO46" s="360" t="str">
        <f t="shared" si="17"/>
        <v>No Pop.</v>
      </c>
      <c r="BP46" s="361" t="str">
        <f t="shared" si="18"/>
        <v>No Pop.</v>
      </c>
      <c r="BQ46" s="361" t="str">
        <f t="shared" si="19"/>
        <v>No Pop.</v>
      </c>
      <c r="BR46" s="361" t="str">
        <f t="shared" si="20"/>
        <v>No Pop.</v>
      </c>
      <c r="BS46" s="361" t="str">
        <f t="shared" si="21"/>
        <v>No Pop.</v>
      </c>
      <c r="BT46" s="361" t="str">
        <f t="shared" si="22"/>
        <v>No Pop.</v>
      </c>
      <c r="BU46" s="362" t="str">
        <f t="shared" si="23"/>
        <v>No Pop.</v>
      </c>
      <c r="BV46" s="360" t="str">
        <f>IF(M46&lt;=VLOOKUP($C46,Projections2[[#All],[ISOCode]:[Total 2024 Colombian Returnees]],'Population Projection V2'!$J$167,FALSE),"OK", "Review")</f>
        <v>OK</v>
      </c>
      <c r="BW46" s="361" t="str">
        <f>IF(N46&lt;=VLOOKUP($C46,Projections2[[#All],[ISOCode]:[Total 2024 Colombian Returnees]],'Population Projection V2'!$K$167,FALSE),"OK", "Review")</f>
        <v>OK</v>
      </c>
      <c r="BX46" s="361" t="str">
        <f>IF(O46&lt;=VLOOKUP($C46,Projections2[[#All],[ISOCode]:[Total 2024 Colombian Returnees]],'Population Projection V2'!$L$167,FALSE),"OK", "Review")</f>
        <v>OK</v>
      </c>
      <c r="BY46" s="361" t="str">
        <f>IF(P46&lt;=VLOOKUP($C46,Projections2[[#All],[ISOCode]:[Total 2024 Colombian Returnees]],'Population Projection V2'!$M$167,FALSE),"OK", "Review")</f>
        <v>OK</v>
      </c>
      <c r="BZ46" s="361" t="str">
        <f>IF(Q46&lt;=VLOOKUP($C46,Projections2[[#All],[ISOCode]:[Total 2024 Colombian Returnees]],'Population Projection V2'!$N$167,FALSE),"OK", "Review")</f>
        <v>OK</v>
      </c>
      <c r="CA46" s="361" t="str">
        <f>IF(T46&lt;=VLOOKUP($C46,Projections2[[#All],[ISOCode]:[Total 2024 Colombian Returnees]],'Population Projection V2'!$O$167,FALSE),"OK", "Review")</f>
        <v>OK</v>
      </c>
      <c r="CB46" s="361" t="str">
        <f>IF(U46&lt;=VLOOKUP($C46,Projections2[[#All],[ISOCode]:[Total 2024 Colombian Returnees]],'Population Projection V2'!$P$167,FALSE),"OK", "Review")</f>
        <v>OK</v>
      </c>
      <c r="CC46" s="361" t="str">
        <f>IF(V46&lt;=VLOOKUP($C46,Projections2[[#All],[ISOCode]:[Total 2024 Colombian Returnees]],'Population Projection V2'!$Q$167,FALSE),"OK", "Review")</f>
        <v>OK</v>
      </c>
      <c r="CD46" s="361" t="str">
        <f>IF(W46&lt;=VLOOKUP($C46,Projections2[[#All],[ISOCode]:[Total 2024 Colombian Returnees]],'Population Projection V2'!$R$167,FALSE),"OK", "Review")</f>
        <v>OK</v>
      </c>
      <c r="CE46" s="361" t="str">
        <f>IF(X46&lt;=VLOOKUP($C46,Projections2[[#All],[ISOCode]:[Total 2024 Colombian Returnees]],'Population Projection V2'!$S$167,FALSE),"OK", "Review")</f>
        <v>OK</v>
      </c>
      <c r="CF46" s="361" t="str">
        <f>IF(AA46&lt;=VLOOKUP($C46,Projections2[[#All],[ISOCode]:[Total 2024 Colombian Returnees]],'Population Projection V2'!$T$167,FALSE),"OK", "Review")</f>
        <v>OK</v>
      </c>
      <c r="CG46" s="361" t="str">
        <f>IF(AB46&lt;=VLOOKUP($C46,Projections2[[#All],[ISOCode]:[Total 2024 Colombian Returnees]],'Population Projection V2'!$U$167,FALSE),"OK", "Review")</f>
        <v>OK</v>
      </c>
      <c r="CH46" s="361" t="str">
        <f>IF(AC46&lt;=VLOOKUP($C46,Projections2[[#All],[ISOCode]:[Total 2024 Colombian Returnees]],'Population Projection V2'!$V$167,FALSE),"OK", "Review")</f>
        <v>OK</v>
      </c>
      <c r="CI46" s="361" t="str">
        <f>IF(AD46&lt;=VLOOKUP($C46,Projections2[[#All],[ISOCode]:[Total 2024 Colombian Returnees]],'Population Projection V2'!$W$167,FALSE),"OK", "Review")</f>
        <v>OK</v>
      </c>
      <c r="CJ46" s="361" t="str">
        <f>IF(AE46&lt;=VLOOKUP($C46,Projections2[[#All],[ISOCode]:[Total 2024 Colombian Returnees]],'Population Projection V2'!$X$167,FALSE),"OK", "Review")</f>
        <v>OK</v>
      </c>
      <c r="CK46" s="361" t="str">
        <f>IF(AH46&lt;=VLOOKUP($C46,Projections2[[#All],[ISOCode]:[Total 2024 Colombian Returnees]],'Population Projection V2'!$Y$167,FALSE),"OK", "Review")</f>
        <v>OK</v>
      </c>
      <c r="CL46" s="361" t="str">
        <f>IF(AI46&lt;=VLOOKUP($C46,Projections2[[#All],[ISOCode]:[Total 2024 Colombian Returnees]],'Population Projection V2'!$Z$167,FALSE),"OK", "Review")</f>
        <v>OK</v>
      </c>
      <c r="CM46" s="361" t="str">
        <f>IF(AJ46&lt;=VLOOKUP($C46,Projections2[[#All],[ISOCode]:[Total 2024 Colombian Returnees]],'Population Projection V2'!$AA$167,FALSE),"OK", "Review")</f>
        <v>OK</v>
      </c>
      <c r="CN46" s="361" t="str">
        <f>IF(AK46&lt;=VLOOKUP($C46,Projections2[[#All],[ISOCode]:[Total 2024 Colombian Returnees]],'Population Projection V2'!$AB$167,FALSE),"OK", "Review")</f>
        <v>OK</v>
      </c>
      <c r="CO46" s="361" t="str">
        <f>IF(AL46&lt;=VLOOKUP($C46,Projections2[[#All],[ISOCode]:[Total 2024 Colombian Returnees]],'Population Projection V2'!$AC$167,FALSE),"OK", "Review")</f>
        <v>OK</v>
      </c>
      <c r="CP46" s="361" t="str">
        <f>IF(AO46&lt;=VLOOKUP($C46,Projections2[[#All],[ISOCode]:[Total 2024 Colombian Returnees]],'Population Projection V2'!$AD$167,FALSE),"OK", "Review")</f>
        <v>OK</v>
      </c>
      <c r="CQ46" s="361" t="str">
        <f>IF(AP46&lt;=VLOOKUP($C46,Projections2[[#All],[ISOCode]:[Total 2024 Colombian Returnees]],'Population Projection V2'!$AE$167,FALSE),"OK", "Review")</f>
        <v>OK</v>
      </c>
      <c r="CR46" s="361" t="str">
        <f>IF(AQ46&lt;=VLOOKUP($C46,Projections2[[#All],[ISOCode]:[Total 2024 Colombian Returnees]],'Population Projection V2'!$AF$167,FALSE),"OK", "Review")</f>
        <v>OK</v>
      </c>
      <c r="CS46" s="361" t="str">
        <f>IF(AR46&lt;=VLOOKUP($C46,Projections2[[#All],[ISOCode]:[Total 2024 Colombian Returnees]],'Population Projection V2'!$AG$167,FALSE),"OK", "Review")</f>
        <v>OK</v>
      </c>
      <c r="CT46" s="361" t="str">
        <f>IF(AS46&lt;=VLOOKUP($C46,Projections2[[#All],[ISOCode]:[Total 2024 Colombian Returnees]],'Population Projection V2'!$AH$167,FALSE),"OK", "Review")</f>
        <v>OK</v>
      </c>
      <c r="CU46" s="361" t="str">
        <f>IF(AV46&lt;=VLOOKUP($C46,Projections2[[#All],[ISOCode]:[Total 2024 Colombian Returnees]],'Population Projection V2'!$AI$167,FALSE),"OK", "Review")</f>
        <v>OK</v>
      </c>
      <c r="CV46" s="361" t="str">
        <f>IF(AW46&lt;=VLOOKUP($C46,Projections2[[#All],[ISOCode]:[Total 2024 Colombian Returnees]],'Population Projection V2'!$AJ$167,FALSE),"OK", "Review")</f>
        <v>OK</v>
      </c>
      <c r="CW46" s="361" t="str">
        <f>IF(AX46&lt;=VLOOKUP($C46,Projections2[[#All],[ISOCode]:[Total 2024 Colombian Returnees]],'Population Projection V2'!$AK$167,FALSE),"OK", "Review")</f>
        <v>OK</v>
      </c>
      <c r="CX46" s="361" t="str">
        <f>IF(AY46&lt;=VLOOKUP($C46,Projections2[[#All],[ISOCode]:[Total 2024 Colombian Returnees]],'Population Projection V2'!$AL$167,FALSE),"OK", "Review")</f>
        <v>OK</v>
      </c>
      <c r="CY46" s="362" t="str">
        <f>IF(AZ46&lt;=VLOOKUP($C46,Projections2[[#All],[ISOCode]:[Total 2024 Colombian Returnees]],'Population Projection V2'!$AM$167,FALSE),"OK", "Review")</f>
        <v>OK</v>
      </c>
    </row>
    <row r="47" spans="1:103" x14ac:dyDescent="0.25">
      <c r="A47" s="218" t="s">
        <v>110</v>
      </c>
      <c r="B47" s="219" t="s">
        <v>110</v>
      </c>
      <c r="C47" s="219" t="s">
        <v>208</v>
      </c>
      <c r="D47" s="219" t="s">
        <v>99</v>
      </c>
      <c r="E47" s="219" t="s">
        <v>422</v>
      </c>
      <c r="F47" s="220">
        <f t="shared" si="0"/>
        <v>0</v>
      </c>
      <c r="G47" s="220">
        <f t="shared" si="1"/>
        <v>0</v>
      </c>
      <c r="H47" s="220">
        <f t="shared" si="2"/>
        <v>0</v>
      </c>
      <c r="I47" s="220">
        <f t="shared" si="3"/>
        <v>0</v>
      </c>
      <c r="J47" s="221">
        <f t="shared" si="4"/>
        <v>0</v>
      </c>
      <c r="K47" s="221">
        <f>VLOOKUP($C47,Projections2[[#All],[ISOCode]:[Total 2024 Colombian Returnees]],7,0)</f>
        <v>0</v>
      </c>
      <c r="L47" s="222"/>
      <c r="M47" s="223"/>
      <c r="N47" s="223"/>
      <c r="O47" s="223"/>
      <c r="P47" s="236"/>
      <c r="Q47" s="224"/>
      <c r="R47" s="224">
        <f>VLOOKUP($C47,Projections2[[#All],[ISOCode]:[Total 2024 Colombian Returnees]],12,0)</f>
        <v>0</v>
      </c>
      <c r="S47" s="225"/>
      <c r="T47" s="226"/>
      <c r="U47" s="226"/>
      <c r="V47" s="226"/>
      <c r="W47" s="226"/>
      <c r="X47" s="227"/>
      <c r="Y47" s="227">
        <f>VLOOKUP($C47,Projections2[[#All],[ISOCode]:[Total 2024 Colombian Returnees]],17,0)</f>
        <v>0</v>
      </c>
      <c r="Z47" s="228"/>
      <c r="AA47" s="227"/>
      <c r="AB47" s="227"/>
      <c r="AC47" s="227"/>
      <c r="AD47" s="227"/>
      <c r="AE47" s="227"/>
      <c r="AF47" s="227">
        <f>VLOOKUP($C47,Projections2[[#All],[ISOCode]:[Total 2024 Colombian Returnees]],22,0)</f>
        <v>0</v>
      </c>
      <c r="AG47" s="228"/>
      <c r="AH47" s="229"/>
      <c r="AI47" s="229"/>
      <c r="AJ47" s="229"/>
      <c r="AK47" s="229"/>
      <c r="AL47" s="230"/>
      <c r="AM47" s="230">
        <f>VLOOKUP($C47,Projections2[[#All],[ISOCode]:[Total 2024 Colombian Returnees]],27,0)</f>
        <v>0</v>
      </c>
      <c r="AN47" s="231"/>
      <c r="AO47" s="232"/>
      <c r="AP47" s="232"/>
      <c r="AQ47" s="232"/>
      <c r="AR47" s="232"/>
      <c r="AS47" s="232"/>
      <c r="AT47" s="232">
        <f>VLOOKUP($C47,Projections2[[#All],[ISOCode]:[Total 2024 Colombian Returnees]],32,0)</f>
        <v>0</v>
      </c>
      <c r="AU47" s="233"/>
      <c r="AV47" s="234"/>
      <c r="AW47" s="234"/>
      <c r="AX47" s="234"/>
      <c r="AY47" s="234"/>
      <c r="AZ47" s="234"/>
      <c r="BA47" s="234">
        <f>VLOOKUP($C47,Projections2[[#All],[ISOCode]:[Total 2024 Colombian Returnees]],37,0)</f>
        <v>0</v>
      </c>
      <c r="BB47" s="235"/>
      <c r="BC47" s="360" t="str">
        <f t="shared" si="6"/>
        <v>Ok</v>
      </c>
      <c r="BD47" s="361" t="str">
        <f t="shared" si="7"/>
        <v>Ok</v>
      </c>
      <c r="BE47" s="361" t="str">
        <f t="shared" si="8"/>
        <v>Ok</v>
      </c>
      <c r="BF47" s="361" t="str">
        <f t="shared" si="24"/>
        <v>Ok</v>
      </c>
      <c r="BG47" s="362" t="str">
        <f t="shared" si="9"/>
        <v>Ok</v>
      </c>
      <c r="BH47" s="360" t="str">
        <f t="shared" si="10"/>
        <v>Ok</v>
      </c>
      <c r="BI47" s="361" t="str">
        <f t="shared" si="11"/>
        <v>Ok</v>
      </c>
      <c r="BJ47" s="361" t="str">
        <f t="shared" si="12"/>
        <v>Ok</v>
      </c>
      <c r="BK47" s="361" t="str">
        <f t="shared" si="13"/>
        <v>Ok</v>
      </c>
      <c r="BL47" s="361" t="str">
        <f t="shared" si="14"/>
        <v>Ok</v>
      </c>
      <c r="BM47" s="361" t="str">
        <f t="shared" si="15"/>
        <v>Ok</v>
      </c>
      <c r="BN47" s="362" t="str">
        <f t="shared" si="16"/>
        <v>Ok</v>
      </c>
      <c r="BO47" s="360" t="str">
        <f t="shared" si="17"/>
        <v>No Pop.</v>
      </c>
      <c r="BP47" s="361" t="str">
        <f t="shared" si="18"/>
        <v>No Pop.</v>
      </c>
      <c r="BQ47" s="361" t="str">
        <f t="shared" si="19"/>
        <v>No Pop.</v>
      </c>
      <c r="BR47" s="361" t="str">
        <f t="shared" si="20"/>
        <v>No Pop.</v>
      </c>
      <c r="BS47" s="361" t="str">
        <f t="shared" si="21"/>
        <v>No Pop.</v>
      </c>
      <c r="BT47" s="361" t="str">
        <f t="shared" si="22"/>
        <v>No Pop.</v>
      </c>
      <c r="BU47" s="362" t="str">
        <f t="shared" si="23"/>
        <v>No Pop.</v>
      </c>
      <c r="BV47" s="360" t="str">
        <f>IF(M47&lt;=VLOOKUP($C47,Projections2[[#All],[ISOCode]:[Total 2024 Colombian Returnees]],'Population Projection V2'!$J$167,FALSE),"OK", "Review")</f>
        <v>OK</v>
      </c>
      <c r="BW47" s="361" t="str">
        <f>IF(N47&lt;=VLOOKUP($C47,Projections2[[#All],[ISOCode]:[Total 2024 Colombian Returnees]],'Population Projection V2'!$K$167,FALSE),"OK", "Review")</f>
        <v>OK</v>
      </c>
      <c r="BX47" s="361" t="str">
        <f>IF(O47&lt;=VLOOKUP($C47,Projections2[[#All],[ISOCode]:[Total 2024 Colombian Returnees]],'Population Projection V2'!$L$167,FALSE),"OK", "Review")</f>
        <v>OK</v>
      </c>
      <c r="BY47" s="361" t="str">
        <f>IF(P47&lt;=VLOOKUP($C47,Projections2[[#All],[ISOCode]:[Total 2024 Colombian Returnees]],'Population Projection V2'!$M$167,FALSE),"OK", "Review")</f>
        <v>OK</v>
      </c>
      <c r="BZ47" s="361" t="str">
        <f>IF(Q47&lt;=VLOOKUP($C47,Projections2[[#All],[ISOCode]:[Total 2024 Colombian Returnees]],'Population Projection V2'!$N$167,FALSE),"OK", "Review")</f>
        <v>OK</v>
      </c>
      <c r="CA47" s="361" t="str">
        <f>IF(T47&lt;=VLOOKUP($C47,Projections2[[#All],[ISOCode]:[Total 2024 Colombian Returnees]],'Population Projection V2'!$O$167,FALSE),"OK", "Review")</f>
        <v>OK</v>
      </c>
      <c r="CB47" s="361" t="str">
        <f>IF(U47&lt;=VLOOKUP($C47,Projections2[[#All],[ISOCode]:[Total 2024 Colombian Returnees]],'Population Projection V2'!$P$167,FALSE),"OK", "Review")</f>
        <v>OK</v>
      </c>
      <c r="CC47" s="361" t="str">
        <f>IF(V47&lt;=VLOOKUP($C47,Projections2[[#All],[ISOCode]:[Total 2024 Colombian Returnees]],'Population Projection V2'!$Q$167,FALSE),"OK", "Review")</f>
        <v>OK</v>
      </c>
      <c r="CD47" s="361" t="str">
        <f>IF(W47&lt;=VLOOKUP($C47,Projections2[[#All],[ISOCode]:[Total 2024 Colombian Returnees]],'Population Projection V2'!$R$167,FALSE),"OK", "Review")</f>
        <v>OK</v>
      </c>
      <c r="CE47" s="361" t="str">
        <f>IF(X47&lt;=VLOOKUP($C47,Projections2[[#All],[ISOCode]:[Total 2024 Colombian Returnees]],'Population Projection V2'!$S$167,FALSE),"OK", "Review")</f>
        <v>OK</v>
      </c>
      <c r="CF47" s="361" t="str">
        <f>IF(AA47&lt;=VLOOKUP($C47,Projections2[[#All],[ISOCode]:[Total 2024 Colombian Returnees]],'Population Projection V2'!$T$167,FALSE),"OK", "Review")</f>
        <v>OK</v>
      </c>
      <c r="CG47" s="361" t="str">
        <f>IF(AB47&lt;=VLOOKUP($C47,Projections2[[#All],[ISOCode]:[Total 2024 Colombian Returnees]],'Population Projection V2'!$U$167,FALSE),"OK", "Review")</f>
        <v>OK</v>
      </c>
      <c r="CH47" s="361" t="str">
        <f>IF(AC47&lt;=VLOOKUP($C47,Projections2[[#All],[ISOCode]:[Total 2024 Colombian Returnees]],'Population Projection V2'!$V$167,FALSE),"OK", "Review")</f>
        <v>OK</v>
      </c>
      <c r="CI47" s="361" t="str">
        <f>IF(AD47&lt;=VLOOKUP($C47,Projections2[[#All],[ISOCode]:[Total 2024 Colombian Returnees]],'Population Projection V2'!$W$167,FALSE),"OK", "Review")</f>
        <v>OK</v>
      </c>
      <c r="CJ47" s="361" t="str">
        <f>IF(AE47&lt;=VLOOKUP($C47,Projections2[[#All],[ISOCode]:[Total 2024 Colombian Returnees]],'Population Projection V2'!$X$167,FALSE),"OK", "Review")</f>
        <v>OK</v>
      </c>
      <c r="CK47" s="361" t="str">
        <f>IF(AH47&lt;=VLOOKUP($C47,Projections2[[#All],[ISOCode]:[Total 2024 Colombian Returnees]],'Population Projection V2'!$Y$167,FALSE),"OK", "Review")</f>
        <v>OK</v>
      </c>
      <c r="CL47" s="361" t="str">
        <f>IF(AI47&lt;=VLOOKUP($C47,Projections2[[#All],[ISOCode]:[Total 2024 Colombian Returnees]],'Population Projection V2'!$Z$167,FALSE),"OK", "Review")</f>
        <v>OK</v>
      </c>
      <c r="CM47" s="361" t="str">
        <f>IF(AJ47&lt;=VLOOKUP($C47,Projections2[[#All],[ISOCode]:[Total 2024 Colombian Returnees]],'Population Projection V2'!$AA$167,FALSE),"OK", "Review")</f>
        <v>OK</v>
      </c>
      <c r="CN47" s="361" t="str">
        <f>IF(AK47&lt;=VLOOKUP($C47,Projections2[[#All],[ISOCode]:[Total 2024 Colombian Returnees]],'Population Projection V2'!$AB$167,FALSE),"OK", "Review")</f>
        <v>OK</v>
      </c>
      <c r="CO47" s="361" t="str">
        <f>IF(AL47&lt;=VLOOKUP($C47,Projections2[[#All],[ISOCode]:[Total 2024 Colombian Returnees]],'Population Projection V2'!$AC$167,FALSE),"OK", "Review")</f>
        <v>OK</v>
      </c>
      <c r="CP47" s="361" t="str">
        <f>IF(AO47&lt;=VLOOKUP($C47,Projections2[[#All],[ISOCode]:[Total 2024 Colombian Returnees]],'Population Projection V2'!$AD$167,FALSE),"OK", "Review")</f>
        <v>OK</v>
      </c>
      <c r="CQ47" s="361" t="str">
        <f>IF(AP47&lt;=VLOOKUP($C47,Projections2[[#All],[ISOCode]:[Total 2024 Colombian Returnees]],'Population Projection V2'!$AE$167,FALSE),"OK", "Review")</f>
        <v>OK</v>
      </c>
      <c r="CR47" s="361" t="str">
        <f>IF(AQ47&lt;=VLOOKUP($C47,Projections2[[#All],[ISOCode]:[Total 2024 Colombian Returnees]],'Population Projection V2'!$AF$167,FALSE),"OK", "Review")</f>
        <v>OK</v>
      </c>
      <c r="CS47" s="361" t="str">
        <f>IF(AR47&lt;=VLOOKUP($C47,Projections2[[#All],[ISOCode]:[Total 2024 Colombian Returnees]],'Population Projection V2'!$AG$167,FALSE),"OK", "Review")</f>
        <v>OK</v>
      </c>
      <c r="CT47" s="361" t="str">
        <f>IF(AS47&lt;=VLOOKUP($C47,Projections2[[#All],[ISOCode]:[Total 2024 Colombian Returnees]],'Population Projection V2'!$AH$167,FALSE),"OK", "Review")</f>
        <v>OK</v>
      </c>
      <c r="CU47" s="361" t="str">
        <f>IF(AV47&lt;=VLOOKUP($C47,Projections2[[#All],[ISOCode]:[Total 2024 Colombian Returnees]],'Population Projection V2'!$AI$167,FALSE),"OK", "Review")</f>
        <v>OK</v>
      </c>
      <c r="CV47" s="361" t="str">
        <f>IF(AW47&lt;=VLOOKUP($C47,Projections2[[#All],[ISOCode]:[Total 2024 Colombian Returnees]],'Population Projection V2'!$AJ$167,FALSE),"OK", "Review")</f>
        <v>OK</v>
      </c>
      <c r="CW47" s="361" t="str">
        <f>IF(AX47&lt;=VLOOKUP($C47,Projections2[[#All],[ISOCode]:[Total 2024 Colombian Returnees]],'Population Projection V2'!$AK$167,FALSE),"OK", "Review")</f>
        <v>OK</v>
      </c>
      <c r="CX47" s="361" t="str">
        <f>IF(AY47&lt;=VLOOKUP($C47,Projections2[[#All],[ISOCode]:[Total 2024 Colombian Returnees]],'Population Projection V2'!$AL$167,FALSE),"OK", "Review")</f>
        <v>OK</v>
      </c>
      <c r="CY47" s="362" t="str">
        <f>IF(AZ47&lt;=VLOOKUP($C47,Projections2[[#All],[ISOCode]:[Total 2024 Colombian Returnees]],'Population Projection V2'!$AM$167,FALSE),"OK", "Review")</f>
        <v>OK</v>
      </c>
    </row>
    <row r="48" spans="1:103" x14ac:dyDescent="0.25">
      <c r="A48" s="218" t="s">
        <v>110</v>
      </c>
      <c r="B48" s="219" t="s">
        <v>110</v>
      </c>
      <c r="C48" s="219" t="s">
        <v>209</v>
      </c>
      <c r="D48" s="219" t="s">
        <v>100</v>
      </c>
      <c r="E48" s="219" t="s">
        <v>422</v>
      </c>
      <c r="F48" s="220">
        <f t="shared" si="0"/>
        <v>0</v>
      </c>
      <c r="G48" s="220">
        <f t="shared" si="1"/>
        <v>0</v>
      </c>
      <c r="H48" s="220">
        <f t="shared" si="2"/>
        <v>0</v>
      </c>
      <c r="I48" s="220">
        <f t="shared" si="3"/>
        <v>0</v>
      </c>
      <c r="J48" s="221">
        <f t="shared" si="4"/>
        <v>0</v>
      </c>
      <c r="K48" s="221">
        <f>VLOOKUP($C48,Projections2[[#All],[ISOCode]:[Total 2024 Colombian Returnees]],7,0)</f>
        <v>0</v>
      </c>
      <c r="L48" s="222"/>
      <c r="M48" s="223"/>
      <c r="N48" s="223"/>
      <c r="O48" s="223"/>
      <c r="P48" s="236"/>
      <c r="Q48" s="224"/>
      <c r="R48" s="224">
        <f>VLOOKUP($C48,Projections2[[#All],[ISOCode]:[Total 2024 Colombian Returnees]],12,0)</f>
        <v>0</v>
      </c>
      <c r="S48" s="225"/>
      <c r="T48" s="226"/>
      <c r="U48" s="226"/>
      <c r="V48" s="226"/>
      <c r="W48" s="226"/>
      <c r="X48" s="227"/>
      <c r="Y48" s="227">
        <f>VLOOKUP($C48,Projections2[[#All],[ISOCode]:[Total 2024 Colombian Returnees]],17,0)</f>
        <v>0</v>
      </c>
      <c r="Z48" s="228"/>
      <c r="AA48" s="227"/>
      <c r="AB48" s="227"/>
      <c r="AC48" s="227"/>
      <c r="AD48" s="227"/>
      <c r="AE48" s="227"/>
      <c r="AF48" s="227">
        <f>VLOOKUP($C48,Projections2[[#All],[ISOCode]:[Total 2024 Colombian Returnees]],22,0)</f>
        <v>0</v>
      </c>
      <c r="AG48" s="228"/>
      <c r="AH48" s="229"/>
      <c r="AI48" s="229"/>
      <c r="AJ48" s="229"/>
      <c r="AK48" s="229"/>
      <c r="AL48" s="230"/>
      <c r="AM48" s="230">
        <f>VLOOKUP($C48,Projections2[[#All],[ISOCode]:[Total 2024 Colombian Returnees]],27,0)</f>
        <v>0</v>
      </c>
      <c r="AN48" s="231"/>
      <c r="AO48" s="232"/>
      <c r="AP48" s="232"/>
      <c r="AQ48" s="232"/>
      <c r="AR48" s="232"/>
      <c r="AS48" s="232"/>
      <c r="AT48" s="232">
        <f>VLOOKUP($C48,Projections2[[#All],[ISOCode]:[Total 2024 Colombian Returnees]],32,0)</f>
        <v>0</v>
      </c>
      <c r="AU48" s="233"/>
      <c r="AV48" s="234"/>
      <c r="AW48" s="234"/>
      <c r="AX48" s="234"/>
      <c r="AY48" s="234"/>
      <c r="AZ48" s="234"/>
      <c r="BA48" s="234">
        <f>VLOOKUP($C48,Projections2[[#All],[ISOCode]:[Total 2024 Colombian Returnees]],37,0)</f>
        <v>0</v>
      </c>
      <c r="BB48" s="235"/>
      <c r="BC48" s="360" t="str">
        <f t="shared" si="6"/>
        <v>Ok</v>
      </c>
      <c r="BD48" s="361" t="str">
        <f t="shared" si="7"/>
        <v>Ok</v>
      </c>
      <c r="BE48" s="361" t="str">
        <f t="shared" si="8"/>
        <v>Ok</v>
      </c>
      <c r="BF48" s="361" t="str">
        <f t="shared" si="24"/>
        <v>Ok</v>
      </c>
      <c r="BG48" s="362" t="str">
        <f t="shared" si="9"/>
        <v>Ok</v>
      </c>
      <c r="BH48" s="360" t="str">
        <f t="shared" si="10"/>
        <v>Ok</v>
      </c>
      <c r="BI48" s="361" t="str">
        <f t="shared" si="11"/>
        <v>Ok</v>
      </c>
      <c r="BJ48" s="361" t="str">
        <f t="shared" si="12"/>
        <v>Ok</v>
      </c>
      <c r="BK48" s="361" t="str">
        <f t="shared" si="13"/>
        <v>Ok</v>
      </c>
      <c r="BL48" s="361" t="str">
        <f t="shared" si="14"/>
        <v>Ok</v>
      </c>
      <c r="BM48" s="361" t="str">
        <f t="shared" si="15"/>
        <v>Ok</v>
      </c>
      <c r="BN48" s="362" t="str">
        <f t="shared" si="16"/>
        <v>Ok</v>
      </c>
      <c r="BO48" s="360" t="str">
        <f t="shared" si="17"/>
        <v>No Pop.</v>
      </c>
      <c r="BP48" s="361" t="str">
        <f t="shared" si="18"/>
        <v>No Pop.</v>
      </c>
      <c r="BQ48" s="361" t="str">
        <f t="shared" si="19"/>
        <v>No Pop.</v>
      </c>
      <c r="BR48" s="361" t="str">
        <f t="shared" si="20"/>
        <v>No Pop.</v>
      </c>
      <c r="BS48" s="361" t="str">
        <f t="shared" si="21"/>
        <v>No Pop.</v>
      </c>
      <c r="BT48" s="361" t="str">
        <f t="shared" si="22"/>
        <v>No Pop.</v>
      </c>
      <c r="BU48" s="362" t="str">
        <f t="shared" si="23"/>
        <v>No Pop.</v>
      </c>
      <c r="BV48" s="360" t="str">
        <f>IF(M48&lt;=VLOOKUP($C48,Projections2[[#All],[ISOCode]:[Total 2024 Colombian Returnees]],'Population Projection V2'!$J$167,FALSE),"OK", "Review")</f>
        <v>OK</v>
      </c>
      <c r="BW48" s="361" t="str">
        <f>IF(N48&lt;=VLOOKUP($C48,Projections2[[#All],[ISOCode]:[Total 2024 Colombian Returnees]],'Population Projection V2'!$K$167,FALSE),"OK", "Review")</f>
        <v>OK</v>
      </c>
      <c r="BX48" s="361" t="str">
        <f>IF(O48&lt;=VLOOKUP($C48,Projections2[[#All],[ISOCode]:[Total 2024 Colombian Returnees]],'Population Projection V2'!$L$167,FALSE),"OK", "Review")</f>
        <v>OK</v>
      </c>
      <c r="BY48" s="361" t="str">
        <f>IF(P48&lt;=VLOOKUP($C48,Projections2[[#All],[ISOCode]:[Total 2024 Colombian Returnees]],'Population Projection V2'!$M$167,FALSE),"OK", "Review")</f>
        <v>OK</v>
      </c>
      <c r="BZ48" s="361" t="str">
        <f>IF(Q48&lt;=VLOOKUP($C48,Projections2[[#All],[ISOCode]:[Total 2024 Colombian Returnees]],'Population Projection V2'!$N$167,FALSE),"OK", "Review")</f>
        <v>OK</v>
      </c>
      <c r="CA48" s="361" t="str">
        <f>IF(T48&lt;=VLOOKUP($C48,Projections2[[#All],[ISOCode]:[Total 2024 Colombian Returnees]],'Population Projection V2'!$O$167,FALSE),"OK", "Review")</f>
        <v>OK</v>
      </c>
      <c r="CB48" s="361" t="str">
        <f>IF(U48&lt;=VLOOKUP($C48,Projections2[[#All],[ISOCode]:[Total 2024 Colombian Returnees]],'Population Projection V2'!$P$167,FALSE),"OK", "Review")</f>
        <v>OK</v>
      </c>
      <c r="CC48" s="361" t="str">
        <f>IF(V48&lt;=VLOOKUP($C48,Projections2[[#All],[ISOCode]:[Total 2024 Colombian Returnees]],'Population Projection V2'!$Q$167,FALSE),"OK", "Review")</f>
        <v>OK</v>
      </c>
      <c r="CD48" s="361" t="str">
        <f>IF(W48&lt;=VLOOKUP($C48,Projections2[[#All],[ISOCode]:[Total 2024 Colombian Returnees]],'Population Projection V2'!$R$167,FALSE),"OK", "Review")</f>
        <v>OK</v>
      </c>
      <c r="CE48" s="361" t="str">
        <f>IF(X48&lt;=VLOOKUP($C48,Projections2[[#All],[ISOCode]:[Total 2024 Colombian Returnees]],'Population Projection V2'!$S$167,FALSE),"OK", "Review")</f>
        <v>OK</v>
      </c>
      <c r="CF48" s="361" t="str">
        <f>IF(AA48&lt;=VLOOKUP($C48,Projections2[[#All],[ISOCode]:[Total 2024 Colombian Returnees]],'Population Projection V2'!$T$167,FALSE),"OK", "Review")</f>
        <v>OK</v>
      </c>
      <c r="CG48" s="361" t="str">
        <f>IF(AB48&lt;=VLOOKUP($C48,Projections2[[#All],[ISOCode]:[Total 2024 Colombian Returnees]],'Population Projection V2'!$U$167,FALSE),"OK", "Review")</f>
        <v>OK</v>
      </c>
      <c r="CH48" s="361" t="str">
        <f>IF(AC48&lt;=VLOOKUP($C48,Projections2[[#All],[ISOCode]:[Total 2024 Colombian Returnees]],'Population Projection V2'!$V$167,FALSE),"OK", "Review")</f>
        <v>OK</v>
      </c>
      <c r="CI48" s="361" t="str">
        <f>IF(AD48&lt;=VLOOKUP($C48,Projections2[[#All],[ISOCode]:[Total 2024 Colombian Returnees]],'Population Projection V2'!$W$167,FALSE),"OK", "Review")</f>
        <v>OK</v>
      </c>
      <c r="CJ48" s="361" t="str">
        <f>IF(AE48&lt;=VLOOKUP($C48,Projections2[[#All],[ISOCode]:[Total 2024 Colombian Returnees]],'Population Projection V2'!$X$167,FALSE),"OK", "Review")</f>
        <v>OK</v>
      </c>
      <c r="CK48" s="361" t="str">
        <f>IF(AH48&lt;=VLOOKUP($C48,Projections2[[#All],[ISOCode]:[Total 2024 Colombian Returnees]],'Population Projection V2'!$Y$167,FALSE),"OK", "Review")</f>
        <v>OK</v>
      </c>
      <c r="CL48" s="361" t="str">
        <f>IF(AI48&lt;=VLOOKUP($C48,Projections2[[#All],[ISOCode]:[Total 2024 Colombian Returnees]],'Population Projection V2'!$Z$167,FALSE),"OK", "Review")</f>
        <v>OK</v>
      </c>
      <c r="CM48" s="361" t="str">
        <f>IF(AJ48&lt;=VLOOKUP($C48,Projections2[[#All],[ISOCode]:[Total 2024 Colombian Returnees]],'Population Projection V2'!$AA$167,FALSE),"OK", "Review")</f>
        <v>OK</v>
      </c>
      <c r="CN48" s="361" t="str">
        <f>IF(AK48&lt;=VLOOKUP($C48,Projections2[[#All],[ISOCode]:[Total 2024 Colombian Returnees]],'Population Projection V2'!$AB$167,FALSE),"OK", "Review")</f>
        <v>OK</v>
      </c>
      <c r="CO48" s="361" t="str">
        <f>IF(AL48&lt;=VLOOKUP($C48,Projections2[[#All],[ISOCode]:[Total 2024 Colombian Returnees]],'Population Projection V2'!$AC$167,FALSE),"OK", "Review")</f>
        <v>OK</v>
      </c>
      <c r="CP48" s="361" t="str">
        <f>IF(AO48&lt;=VLOOKUP($C48,Projections2[[#All],[ISOCode]:[Total 2024 Colombian Returnees]],'Population Projection V2'!$AD$167,FALSE),"OK", "Review")</f>
        <v>OK</v>
      </c>
      <c r="CQ48" s="361" t="str">
        <f>IF(AP48&lt;=VLOOKUP($C48,Projections2[[#All],[ISOCode]:[Total 2024 Colombian Returnees]],'Population Projection V2'!$AE$167,FALSE),"OK", "Review")</f>
        <v>OK</v>
      </c>
      <c r="CR48" s="361" t="str">
        <f>IF(AQ48&lt;=VLOOKUP($C48,Projections2[[#All],[ISOCode]:[Total 2024 Colombian Returnees]],'Population Projection V2'!$AF$167,FALSE),"OK", "Review")</f>
        <v>OK</v>
      </c>
      <c r="CS48" s="361" t="str">
        <f>IF(AR48&lt;=VLOOKUP($C48,Projections2[[#All],[ISOCode]:[Total 2024 Colombian Returnees]],'Population Projection V2'!$AG$167,FALSE),"OK", "Review")</f>
        <v>OK</v>
      </c>
      <c r="CT48" s="361" t="str">
        <f>IF(AS48&lt;=VLOOKUP($C48,Projections2[[#All],[ISOCode]:[Total 2024 Colombian Returnees]],'Population Projection V2'!$AH$167,FALSE),"OK", "Review")</f>
        <v>OK</v>
      </c>
      <c r="CU48" s="361" t="str">
        <f>IF(AV48&lt;=VLOOKUP($C48,Projections2[[#All],[ISOCode]:[Total 2024 Colombian Returnees]],'Population Projection V2'!$AI$167,FALSE),"OK", "Review")</f>
        <v>OK</v>
      </c>
      <c r="CV48" s="361" t="str">
        <f>IF(AW48&lt;=VLOOKUP($C48,Projections2[[#All],[ISOCode]:[Total 2024 Colombian Returnees]],'Population Projection V2'!$AJ$167,FALSE),"OK", "Review")</f>
        <v>OK</v>
      </c>
      <c r="CW48" s="361" t="str">
        <f>IF(AX48&lt;=VLOOKUP($C48,Projections2[[#All],[ISOCode]:[Total 2024 Colombian Returnees]],'Population Projection V2'!$AK$167,FALSE),"OK", "Review")</f>
        <v>OK</v>
      </c>
      <c r="CX48" s="361" t="str">
        <f>IF(AY48&lt;=VLOOKUP($C48,Projections2[[#All],[ISOCode]:[Total 2024 Colombian Returnees]],'Population Projection V2'!$AL$167,FALSE),"OK", "Review")</f>
        <v>OK</v>
      </c>
      <c r="CY48" s="362" t="str">
        <f>IF(AZ48&lt;=VLOOKUP($C48,Projections2[[#All],[ISOCode]:[Total 2024 Colombian Returnees]],'Population Projection V2'!$AM$167,FALSE),"OK", "Review")</f>
        <v>OK</v>
      </c>
    </row>
    <row r="49" spans="1:103" x14ac:dyDescent="0.25">
      <c r="A49" s="218" t="s">
        <v>110</v>
      </c>
      <c r="B49" s="219" t="s">
        <v>110</v>
      </c>
      <c r="C49" s="219" t="s">
        <v>210</v>
      </c>
      <c r="D49" s="219" t="s">
        <v>101</v>
      </c>
      <c r="E49" s="219" t="s">
        <v>422</v>
      </c>
      <c r="F49" s="220">
        <f t="shared" si="0"/>
        <v>0</v>
      </c>
      <c r="G49" s="220">
        <f t="shared" si="1"/>
        <v>0</v>
      </c>
      <c r="H49" s="220">
        <f t="shared" si="2"/>
        <v>0</v>
      </c>
      <c r="I49" s="220">
        <f t="shared" si="3"/>
        <v>0</v>
      </c>
      <c r="J49" s="221">
        <f t="shared" si="4"/>
        <v>0</v>
      </c>
      <c r="K49" s="221">
        <f>VLOOKUP($C49,Projections2[[#All],[ISOCode]:[Total 2024 Colombian Returnees]],7,0)</f>
        <v>0</v>
      </c>
      <c r="L49" s="222"/>
      <c r="M49" s="223"/>
      <c r="N49" s="223"/>
      <c r="O49" s="223"/>
      <c r="P49" s="236"/>
      <c r="Q49" s="224"/>
      <c r="R49" s="224">
        <f>VLOOKUP($C49,Projections2[[#All],[ISOCode]:[Total 2024 Colombian Returnees]],12,0)</f>
        <v>0</v>
      </c>
      <c r="S49" s="225"/>
      <c r="T49" s="226"/>
      <c r="U49" s="226"/>
      <c r="V49" s="226"/>
      <c r="W49" s="226"/>
      <c r="X49" s="227"/>
      <c r="Y49" s="227">
        <f>VLOOKUP($C49,Projections2[[#All],[ISOCode]:[Total 2024 Colombian Returnees]],17,0)</f>
        <v>0</v>
      </c>
      <c r="Z49" s="228"/>
      <c r="AA49" s="227"/>
      <c r="AB49" s="227"/>
      <c r="AC49" s="227"/>
      <c r="AD49" s="227"/>
      <c r="AE49" s="227"/>
      <c r="AF49" s="227">
        <f>VLOOKUP($C49,Projections2[[#All],[ISOCode]:[Total 2024 Colombian Returnees]],22,0)</f>
        <v>0</v>
      </c>
      <c r="AG49" s="228"/>
      <c r="AH49" s="229"/>
      <c r="AI49" s="229"/>
      <c r="AJ49" s="229"/>
      <c r="AK49" s="229"/>
      <c r="AL49" s="230"/>
      <c r="AM49" s="230">
        <f>VLOOKUP($C49,Projections2[[#All],[ISOCode]:[Total 2024 Colombian Returnees]],27,0)</f>
        <v>0</v>
      </c>
      <c r="AN49" s="231"/>
      <c r="AO49" s="232"/>
      <c r="AP49" s="232"/>
      <c r="AQ49" s="232"/>
      <c r="AR49" s="232"/>
      <c r="AS49" s="232"/>
      <c r="AT49" s="232">
        <f>VLOOKUP($C49,Projections2[[#All],[ISOCode]:[Total 2024 Colombian Returnees]],32,0)</f>
        <v>0</v>
      </c>
      <c r="AU49" s="233"/>
      <c r="AV49" s="234"/>
      <c r="AW49" s="234"/>
      <c r="AX49" s="234"/>
      <c r="AY49" s="234"/>
      <c r="AZ49" s="234"/>
      <c r="BA49" s="234">
        <f>VLOOKUP($C49,Projections2[[#All],[ISOCode]:[Total 2024 Colombian Returnees]],37,0)</f>
        <v>0</v>
      </c>
      <c r="BB49" s="235"/>
      <c r="BC49" s="360" t="str">
        <f t="shared" si="6"/>
        <v>Ok</v>
      </c>
      <c r="BD49" s="361" t="str">
        <f t="shared" si="7"/>
        <v>Ok</v>
      </c>
      <c r="BE49" s="361" t="str">
        <f t="shared" si="8"/>
        <v>Ok</v>
      </c>
      <c r="BF49" s="361" t="str">
        <f t="shared" si="24"/>
        <v>Ok</v>
      </c>
      <c r="BG49" s="362" t="str">
        <f t="shared" si="9"/>
        <v>Ok</v>
      </c>
      <c r="BH49" s="360" t="str">
        <f t="shared" si="10"/>
        <v>Ok</v>
      </c>
      <c r="BI49" s="361" t="str">
        <f t="shared" si="11"/>
        <v>Ok</v>
      </c>
      <c r="BJ49" s="361" t="str">
        <f t="shared" si="12"/>
        <v>Ok</v>
      </c>
      <c r="BK49" s="361" t="str">
        <f t="shared" si="13"/>
        <v>Ok</v>
      </c>
      <c r="BL49" s="361" t="str">
        <f t="shared" si="14"/>
        <v>Ok</v>
      </c>
      <c r="BM49" s="361" t="str">
        <f t="shared" si="15"/>
        <v>Ok</v>
      </c>
      <c r="BN49" s="362" t="str">
        <f t="shared" si="16"/>
        <v>Ok</v>
      </c>
      <c r="BO49" s="360" t="str">
        <f t="shared" si="17"/>
        <v>No Pop.</v>
      </c>
      <c r="BP49" s="361" t="str">
        <f t="shared" si="18"/>
        <v>No Pop.</v>
      </c>
      <c r="BQ49" s="361" t="str">
        <f t="shared" si="19"/>
        <v>No Pop.</v>
      </c>
      <c r="BR49" s="361" t="str">
        <f t="shared" si="20"/>
        <v>No Pop.</v>
      </c>
      <c r="BS49" s="361" t="str">
        <f t="shared" si="21"/>
        <v>No Pop.</v>
      </c>
      <c r="BT49" s="361" t="str">
        <f t="shared" si="22"/>
        <v>No Pop.</v>
      </c>
      <c r="BU49" s="362" t="str">
        <f t="shared" si="23"/>
        <v>No Pop.</v>
      </c>
      <c r="BV49" s="360" t="str">
        <f>IF(M49&lt;=VLOOKUP($C49,Projections2[[#All],[ISOCode]:[Total 2024 Colombian Returnees]],'Population Projection V2'!$J$167,FALSE),"OK", "Review")</f>
        <v>OK</v>
      </c>
      <c r="BW49" s="361" t="str">
        <f>IF(N49&lt;=VLOOKUP($C49,Projections2[[#All],[ISOCode]:[Total 2024 Colombian Returnees]],'Population Projection V2'!$K$167,FALSE),"OK", "Review")</f>
        <v>OK</v>
      </c>
      <c r="BX49" s="361" t="str">
        <f>IF(O49&lt;=VLOOKUP($C49,Projections2[[#All],[ISOCode]:[Total 2024 Colombian Returnees]],'Population Projection V2'!$L$167,FALSE),"OK", "Review")</f>
        <v>OK</v>
      </c>
      <c r="BY49" s="361" t="str">
        <f>IF(P49&lt;=VLOOKUP($C49,Projections2[[#All],[ISOCode]:[Total 2024 Colombian Returnees]],'Population Projection V2'!$M$167,FALSE),"OK", "Review")</f>
        <v>OK</v>
      </c>
      <c r="BZ49" s="361" t="str">
        <f>IF(Q49&lt;=VLOOKUP($C49,Projections2[[#All],[ISOCode]:[Total 2024 Colombian Returnees]],'Population Projection V2'!$N$167,FALSE),"OK", "Review")</f>
        <v>OK</v>
      </c>
      <c r="CA49" s="361" t="str">
        <f>IF(T49&lt;=VLOOKUP($C49,Projections2[[#All],[ISOCode]:[Total 2024 Colombian Returnees]],'Population Projection V2'!$O$167,FALSE),"OK", "Review")</f>
        <v>OK</v>
      </c>
      <c r="CB49" s="361" t="str">
        <f>IF(U49&lt;=VLOOKUP($C49,Projections2[[#All],[ISOCode]:[Total 2024 Colombian Returnees]],'Population Projection V2'!$P$167,FALSE),"OK", "Review")</f>
        <v>OK</v>
      </c>
      <c r="CC49" s="361" t="str">
        <f>IF(V49&lt;=VLOOKUP($C49,Projections2[[#All],[ISOCode]:[Total 2024 Colombian Returnees]],'Population Projection V2'!$Q$167,FALSE),"OK", "Review")</f>
        <v>OK</v>
      </c>
      <c r="CD49" s="361" t="str">
        <f>IF(W49&lt;=VLOOKUP($C49,Projections2[[#All],[ISOCode]:[Total 2024 Colombian Returnees]],'Population Projection V2'!$R$167,FALSE),"OK", "Review")</f>
        <v>OK</v>
      </c>
      <c r="CE49" s="361" t="str">
        <f>IF(X49&lt;=VLOOKUP($C49,Projections2[[#All],[ISOCode]:[Total 2024 Colombian Returnees]],'Population Projection V2'!$S$167,FALSE),"OK", "Review")</f>
        <v>OK</v>
      </c>
      <c r="CF49" s="361" t="str">
        <f>IF(AA49&lt;=VLOOKUP($C49,Projections2[[#All],[ISOCode]:[Total 2024 Colombian Returnees]],'Population Projection V2'!$T$167,FALSE),"OK", "Review")</f>
        <v>OK</v>
      </c>
      <c r="CG49" s="361" t="str">
        <f>IF(AB49&lt;=VLOOKUP($C49,Projections2[[#All],[ISOCode]:[Total 2024 Colombian Returnees]],'Population Projection V2'!$U$167,FALSE),"OK", "Review")</f>
        <v>OK</v>
      </c>
      <c r="CH49" s="361" t="str">
        <f>IF(AC49&lt;=VLOOKUP($C49,Projections2[[#All],[ISOCode]:[Total 2024 Colombian Returnees]],'Population Projection V2'!$V$167,FALSE),"OK", "Review")</f>
        <v>OK</v>
      </c>
      <c r="CI49" s="361" t="str">
        <f>IF(AD49&lt;=VLOOKUP($C49,Projections2[[#All],[ISOCode]:[Total 2024 Colombian Returnees]],'Population Projection V2'!$W$167,FALSE),"OK", "Review")</f>
        <v>OK</v>
      </c>
      <c r="CJ49" s="361" t="str">
        <f>IF(AE49&lt;=VLOOKUP($C49,Projections2[[#All],[ISOCode]:[Total 2024 Colombian Returnees]],'Population Projection V2'!$X$167,FALSE),"OK", "Review")</f>
        <v>OK</v>
      </c>
      <c r="CK49" s="361" t="str">
        <f>IF(AH49&lt;=VLOOKUP($C49,Projections2[[#All],[ISOCode]:[Total 2024 Colombian Returnees]],'Population Projection V2'!$Y$167,FALSE),"OK", "Review")</f>
        <v>OK</v>
      </c>
      <c r="CL49" s="361" t="str">
        <f>IF(AI49&lt;=VLOOKUP($C49,Projections2[[#All],[ISOCode]:[Total 2024 Colombian Returnees]],'Population Projection V2'!$Z$167,FALSE),"OK", "Review")</f>
        <v>OK</v>
      </c>
      <c r="CM49" s="361" t="str">
        <f>IF(AJ49&lt;=VLOOKUP($C49,Projections2[[#All],[ISOCode]:[Total 2024 Colombian Returnees]],'Population Projection V2'!$AA$167,FALSE),"OK", "Review")</f>
        <v>OK</v>
      </c>
      <c r="CN49" s="361" t="str">
        <f>IF(AK49&lt;=VLOOKUP($C49,Projections2[[#All],[ISOCode]:[Total 2024 Colombian Returnees]],'Population Projection V2'!$AB$167,FALSE),"OK", "Review")</f>
        <v>OK</v>
      </c>
      <c r="CO49" s="361" t="str">
        <f>IF(AL49&lt;=VLOOKUP($C49,Projections2[[#All],[ISOCode]:[Total 2024 Colombian Returnees]],'Population Projection V2'!$AC$167,FALSE),"OK", "Review")</f>
        <v>OK</v>
      </c>
      <c r="CP49" s="361" t="str">
        <f>IF(AO49&lt;=VLOOKUP($C49,Projections2[[#All],[ISOCode]:[Total 2024 Colombian Returnees]],'Population Projection V2'!$AD$167,FALSE),"OK", "Review")</f>
        <v>OK</v>
      </c>
      <c r="CQ49" s="361" t="str">
        <f>IF(AP49&lt;=VLOOKUP($C49,Projections2[[#All],[ISOCode]:[Total 2024 Colombian Returnees]],'Population Projection V2'!$AE$167,FALSE),"OK", "Review")</f>
        <v>OK</v>
      </c>
      <c r="CR49" s="361" t="str">
        <f>IF(AQ49&lt;=VLOOKUP($C49,Projections2[[#All],[ISOCode]:[Total 2024 Colombian Returnees]],'Population Projection V2'!$AF$167,FALSE),"OK", "Review")</f>
        <v>OK</v>
      </c>
      <c r="CS49" s="361" t="str">
        <f>IF(AR49&lt;=VLOOKUP($C49,Projections2[[#All],[ISOCode]:[Total 2024 Colombian Returnees]],'Population Projection V2'!$AG$167,FALSE),"OK", "Review")</f>
        <v>OK</v>
      </c>
      <c r="CT49" s="361" t="str">
        <f>IF(AS49&lt;=VLOOKUP($C49,Projections2[[#All],[ISOCode]:[Total 2024 Colombian Returnees]],'Population Projection V2'!$AH$167,FALSE),"OK", "Review")</f>
        <v>OK</v>
      </c>
      <c r="CU49" s="361" t="str">
        <f>IF(AV49&lt;=VLOOKUP($C49,Projections2[[#All],[ISOCode]:[Total 2024 Colombian Returnees]],'Population Projection V2'!$AI$167,FALSE),"OK", "Review")</f>
        <v>OK</v>
      </c>
      <c r="CV49" s="361" t="str">
        <f>IF(AW49&lt;=VLOOKUP($C49,Projections2[[#All],[ISOCode]:[Total 2024 Colombian Returnees]],'Population Projection V2'!$AJ$167,FALSE),"OK", "Review")</f>
        <v>OK</v>
      </c>
      <c r="CW49" s="361" t="str">
        <f>IF(AX49&lt;=VLOOKUP($C49,Projections2[[#All],[ISOCode]:[Total 2024 Colombian Returnees]],'Population Projection V2'!$AK$167,FALSE),"OK", "Review")</f>
        <v>OK</v>
      </c>
      <c r="CX49" s="361" t="str">
        <f>IF(AY49&lt;=VLOOKUP($C49,Projections2[[#All],[ISOCode]:[Total 2024 Colombian Returnees]],'Population Projection V2'!$AL$167,FALSE),"OK", "Review")</f>
        <v>OK</v>
      </c>
      <c r="CY49" s="362" t="str">
        <f>IF(AZ49&lt;=VLOOKUP($C49,Projections2[[#All],[ISOCode]:[Total 2024 Colombian Returnees]],'Population Projection V2'!$AM$167,FALSE),"OK", "Review")</f>
        <v>OK</v>
      </c>
    </row>
    <row r="50" spans="1:103" x14ac:dyDescent="0.25">
      <c r="A50" s="218" t="s">
        <v>110</v>
      </c>
      <c r="B50" s="219" t="s">
        <v>110</v>
      </c>
      <c r="C50" s="219" t="s">
        <v>211</v>
      </c>
      <c r="D50" s="219" t="s">
        <v>102</v>
      </c>
      <c r="E50" s="219" t="s">
        <v>422</v>
      </c>
      <c r="F50" s="220">
        <f t="shared" si="0"/>
        <v>0</v>
      </c>
      <c r="G50" s="220">
        <f t="shared" si="1"/>
        <v>0</v>
      </c>
      <c r="H50" s="220">
        <f t="shared" si="2"/>
        <v>0</v>
      </c>
      <c r="I50" s="220">
        <f t="shared" si="3"/>
        <v>0</v>
      </c>
      <c r="J50" s="221">
        <f t="shared" si="4"/>
        <v>0</v>
      </c>
      <c r="K50" s="221">
        <f>VLOOKUP($C50,Projections2[[#All],[ISOCode]:[Total 2024 Colombian Returnees]],7,0)</f>
        <v>0</v>
      </c>
      <c r="L50" s="222"/>
      <c r="M50" s="223"/>
      <c r="N50" s="223"/>
      <c r="O50" s="223"/>
      <c r="P50" s="236"/>
      <c r="Q50" s="224"/>
      <c r="R50" s="224">
        <f>VLOOKUP($C50,Projections2[[#All],[ISOCode]:[Total 2024 Colombian Returnees]],12,0)</f>
        <v>0</v>
      </c>
      <c r="S50" s="225"/>
      <c r="T50" s="226"/>
      <c r="U50" s="226"/>
      <c r="V50" s="226"/>
      <c r="W50" s="226"/>
      <c r="X50" s="227"/>
      <c r="Y50" s="227">
        <f>VLOOKUP($C50,Projections2[[#All],[ISOCode]:[Total 2024 Colombian Returnees]],17,0)</f>
        <v>0</v>
      </c>
      <c r="Z50" s="228"/>
      <c r="AA50" s="227"/>
      <c r="AB50" s="227"/>
      <c r="AC50" s="227"/>
      <c r="AD50" s="227"/>
      <c r="AE50" s="227"/>
      <c r="AF50" s="227">
        <f>VLOOKUP($C50,Projections2[[#All],[ISOCode]:[Total 2024 Colombian Returnees]],22,0)</f>
        <v>0</v>
      </c>
      <c r="AG50" s="228"/>
      <c r="AH50" s="229"/>
      <c r="AI50" s="229"/>
      <c r="AJ50" s="229"/>
      <c r="AK50" s="229"/>
      <c r="AL50" s="230"/>
      <c r="AM50" s="230">
        <f>VLOOKUP($C50,Projections2[[#All],[ISOCode]:[Total 2024 Colombian Returnees]],27,0)</f>
        <v>0</v>
      </c>
      <c r="AN50" s="231"/>
      <c r="AO50" s="232"/>
      <c r="AP50" s="232"/>
      <c r="AQ50" s="232"/>
      <c r="AR50" s="232"/>
      <c r="AS50" s="232"/>
      <c r="AT50" s="232">
        <f>VLOOKUP($C50,Projections2[[#All],[ISOCode]:[Total 2024 Colombian Returnees]],32,0)</f>
        <v>0</v>
      </c>
      <c r="AU50" s="233"/>
      <c r="AV50" s="234"/>
      <c r="AW50" s="234"/>
      <c r="AX50" s="234"/>
      <c r="AY50" s="234"/>
      <c r="AZ50" s="234"/>
      <c r="BA50" s="234">
        <f>VLOOKUP($C50,Projections2[[#All],[ISOCode]:[Total 2024 Colombian Returnees]],37,0)</f>
        <v>0</v>
      </c>
      <c r="BB50" s="235"/>
      <c r="BC50" s="360" t="str">
        <f t="shared" si="6"/>
        <v>Ok</v>
      </c>
      <c r="BD50" s="361" t="str">
        <f t="shared" si="7"/>
        <v>Ok</v>
      </c>
      <c r="BE50" s="361" t="str">
        <f t="shared" si="8"/>
        <v>Ok</v>
      </c>
      <c r="BF50" s="361" t="str">
        <f t="shared" si="24"/>
        <v>Ok</v>
      </c>
      <c r="BG50" s="362" t="str">
        <f t="shared" si="9"/>
        <v>Ok</v>
      </c>
      <c r="BH50" s="360" t="str">
        <f t="shared" si="10"/>
        <v>Ok</v>
      </c>
      <c r="BI50" s="361" t="str">
        <f t="shared" si="11"/>
        <v>Ok</v>
      </c>
      <c r="BJ50" s="361" t="str">
        <f t="shared" si="12"/>
        <v>Ok</v>
      </c>
      <c r="BK50" s="361" t="str">
        <f t="shared" si="13"/>
        <v>Ok</v>
      </c>
      <c r="BL50" s="361" t="str">
        <f t="shared" si="14"/>
        <v>Ok</v>
      </c>
      <c r="BM50" s="361" t="str">
        <f t="shared" si="15"/>
        <v>Ok</v>
      </c>
      <c r="BN50" s="362" t="str">
        <f t="shared" si="16"/>
        <v>Ok</v>
      </c>
      <c r="BO50" s="360" t="str">
        <f t="shared" si="17"/>
        <v>No Pop.</v>
      </c>
      <c r="BP50" s="361" t="str">
        <f t="shared" si="18"/>
        <v>No Pop.</v>
      </c>
      <c r="BQ50" s="361" t="str">
        <f t="shared" si="19"/>
        <v>No Pop.</v>
      </c>
      <c r="BR50" s="361" t="str">
        <f t="shared" si="20"/>
        <v>No Pop.</v>
      </c>
      <c r="BS50" s="361" t="str">
        <f t="shared" si="21"/>
        <v>No Pop.</v>
      </c>
      <c r="BT50" s="361" t="str">
        <f t="shared" si="22"/>
        <v>No Pop.</v>
      </c>
      <c r="BU50" s="362" t="str">
        <f t="shared" si="23"/>
        <v>No Pop.</v>
      </c>
      <c r="BV50" s="360" t="str">
        <f>IF(M50&lt;=VLOOKUP($C50,Projections2[[#All],[ISOCode]:[Total 2024 Colombian Returnees]],'Population Projection V2'!$J$167,FALSE),"OK", "Review")</f>
        <v>OK</v>
      </c>
      <c r="BW50" s="361" t="str">
        <f>IF(N50&lt;=VLOOKUP($C50,Projections2[[#All],[ISOCode]:[Total 2024 Colombian Returnees]],'Population Projection V2'!$K$167,FALSE),"OK", "Review")</f>
        <v>OK</v>
      </c>
      <c r="BX50" s="361" t="str">
        <f>IF(O50&lt;=VLOOKUP($C50,Projections2[[#All],[ISOCode]:[Total 2024 Colombian Returnees]],'Population Projection V2'!$L$167,FALSE),"OK", "Review")</f>
        <v>OK</v>
      </c>
      <c r="BY50" s="361" t="str">
        <f>IF(P50&lt;=VLOOKUP($C50,Projections2[[#All],[ISOCode]:[Total 2024 Colombian Returnees]],'Population Projection V2'!$M$167,FALSE),"OK", "Review")</f>
        <v>OK</v>
      </c>
      <c r="BZ50" s="361" t="str">
        <f>IF(Q50&lt;=VLOOKUP($C50,Projections2[[#All],[ISOCode]:[Total 2024 Colombian Returnees]],'Population Projection V2'!$N$167,FALSE),"OK", "Review")</f>
        <v>OK</v>
      </c>
      <c r="CA50" s="361" t="str">
        <f>IF(T50&lt;=VLOOKUP($C50,Projections2[[#All],[ISOCode]:[Total 2024 Colombian Returnees]],'Population Projection V2'!$O$167,FALSE),"OK", "Review")</f>
        <v>OK</v>
      </c>
      <c r="CB50" s="361" t="str">
        <f>IF(U50&lt;=VLOOKUP($C50,Projections2[[#All],[ISOCode]:[Total 2024 Colombian Returnees]],'Population Projection V2'!$P$167,FALSE),"OK", "Review")</f>
        <v>OK</v>
      </c>
      <c r="CC50" s="361" t="str">
        <f>IF(V50&lt;=VLOOKUP($C50,Projections2[[#All],[ISOCode]:[Total 2024 Colombian Returnees]],'Population Projection V2'!$Q$167,FALSE),"OK", "Review")</f>
        <v>OK</v>
      </c>
      <c r="CD50" s="361" t="str">
        <f>IF(W50&lt;=VLOOKUP($C50,Projections2[[#All],[ISOCode]:[Total 2024 Colombian Returnees]],'Population Projection V2'!$R$167,FALSE),"OK", "Review")</f>
        <v>OK</v>
      </c>
      <c r="CE50" s="361" t="str">
        <f>IF(X50&lt;=VLOOKUP($C50,Projections2[[#All],[ISOCode]:[Total 2024 Colombian Returnees]],'Population Projection V2'!$S$167,FALSE),"OK", "Review")</f>
        <v>OK</v>
      </c>
      <c r="CF50" s="361" t="str">
        <f>IF(AA50&lt;=VLOOKUP($C50,Projections2[[#All],[ISOCode]:[Total 2024 Colombian Returnees]],'Population Projection V2'!$T$167,FALSE),"OK", "Review")</f>
        <v>OK</v>
      </c>
      <c r="CG50" s="361" t="str">
        <f>IF(AB50&lt;=VLOOKUP($C50,Projections2[[#All],[ISOCode]:[Total 2024 Colombian Returnees]],'Population Projection V2'!$U$167,FALSE),"OK", "Review")</f>
        <v>OK</v>
      </c>
      <c r="CH50" s="361" t="str">
        <f>IF(AC50&lt;=VLOOKUP($C50,Projections2[[#All],[ISOCode]:[Total 2024 Colombian Returnees]],'Population Projection V2'!$V$167,FALSE),"OK", "Review")</f>
        <v>OK</v>
      </c>
      <c r="CI50" s="361" t="str">
        <f>IF(AD50&lt;=VLOOKUP($C50,Projections2[[#All],[ISOCode]:[Total 2024 Colombian Returnees]],'Population Projection V2'!$W$167,FALSE),"OK", "Review")</f>
        <v>OK</v>
      </c>
      <c r="CJ50" s="361" t="str">
        <f>IF(AE50&lt;=VLOOKUP($C50,Projections2[[#All],[ISOCode]:[Total 2024 Colombian Returnees]],'Population Projection V2'!$X$167,FALSE),"OK", "Review")</f>
        <v>OK</v>
      </c>
      <c r="CK50" s="361" t="str">
        <f>IF(AH50&lt;=VLOOKUP($C50,Projections2[[#All],[ISOCode]:[Total 2024 Colombian Returnees]],'Population Projection V2'!$Y$167,FALSE),"OK", "Review")</f>
        <v>OK</v>
      </c>
      <c r="CL50" s="361" t="str">
        <f>IF(AI50&lt;=VLOOKUP($C50,Projections2[[#All],[ISOCode]:[Total 2024 Colombian Returnees]],'Population Projection V2'!$Z$167,FALSE),"OK", "Review")</f>
        <v>OK</v>
      </c>
      <c r="CM50" s="361" t="str">
        <f>IF(AJ50&lt;=VLOOKUP($C50,Projections2[[#All],[ISOCode]:[Total 2024 Colombian Returnees]],'Population Projection V2'!$AA$167,FALSE),"OK", "Review")</f>
        <v>OK</v>
      </c>
      <c r="CN50" s="361" t="str">
        <f>IF(AK50&lt;=VLOOKUP($C50,Projections2[[#All],[ISOCode]:[Total 2024 Colombian Returnees]],'Population Projection V2'!$AB$167,FALSE),"OK", "Review")</f>
        <v>OK</v>
      </c>
      <c r="CO50" s="361" t="str">
        <f>IF(AL50&lt;=VLOOKUP($C50,Projections2[[#All],[ISOCode]:[Total 2024 Colombian Returnees]],'Population Projection V2'!$AC$167,FALSE),"OK", "Review")</f>
        <v>OK</v>
      </c>
      <c r="CP50" s="361" t="str">
        <f>IF(AO50&lt;=VLOOKUP($C50,Projections2[[#All],[ISOCode]:[Total 2024 Colombian Returnees]],'Population Projection V2'!$AD$167,FALSE),"OK", "Review")</f>
        <v>OK</v>
      </c>
      <c r="CQ50" s="361" t="str">
        <f>IF(AP50&lt;=VLOOKUP($C50,Projections2[[#All],[ISOCode]:[Total 2024 Colombian Returnees]],'Population Projection V2'!$AE$167,FALSE),"OK", "Review")</f>
        <v>OK</v>
      </c>
      <c r="CR50" s="361" t="str">
        <f>IF(AQ50&lt;=VLOOKUP($C50,Projections2[[#All],[ISOCode]:[Total 2024 Colombian Returnees]],'Population Projection V2'!$AF$167,FALSE),"OK", "Review")</f>
        <v>OK</v>
      </c>
      <c r="CS50" s="361" t="str">
        <f>IF(AR50&lt;=VLOOKUP($C50,Projections2[[#All],[ISOCode]:[Total 2024 Colombian Returnees]],'Population Projection V2'!$AG$167,FALSE),"OK", "Review")</f>
        <v>OK</v>
      </c>
      <c r="CT50" s="361" t="str">
        <f>IF(AS50&lt;=VLOOKUP($C50,Projections2[[#All],[ISOCode]:[Total 2024 Colombian Returnees]],'Population Projection V2'!$AH$167,FALSE),"OK", "Review")</f>
        <v>OK</v>
      </c>
      <c r="CU50" s="361" t="str">
        <f>IF(AV50&lt;=VLOOKUP($C50,Projections2[[#All],[ISOCode]:[Total 2024 Colombian Returnees]],'Population Projection V2'!$AI$167,FALSE),"OK", "Review")</f>
        <v>OK</v>
      </c>
      <c r="CV50" s="361" t="str">
        <f>IF(AW50&lt;=VLOOKUP($C50,Projections2[[#All],[ISOCode]:[Total 2024 Colombian Returnees]],'Population Projection V2'!$AJ$167,FALSE),"OK", "Review")</f>
        <v>OK</v>
      </c>
      <c r="CW50" s="361" t="str">
        <f>IF(AX50&lt;=VLOOKUP($C50,Projections2[[#All],[ISOCode]:[Total 2024 Colombian Returnees]],'Population Projection V2'!$AK$167,FALSE),"OK", "Review")</f>
        <v>OK</v>
      </c>
      <c r="CX50" s="361" t="str">
        <f>IF(AY50&lt;=VLOOKUP($C50,Projections2[[#All],[ISOCode]:[Total 2024 Colombian Returnees]],'Population Projection V2'!$AL$167,FALSE),"OK", "Review")</f>
        <v>OK</v>
      </c>
      <c r="CY50" s="362" t="str">
        <f>IF(AZ50&lt;=VLOOKUP($C50,Projections2[[#All],[ISOCode]:[Total 2024 Colombian Returnees]],'Population Projection V2'!$AM$167,FALSE),"OK", "Review")</f>
        <v>OK</v>
      </c>
    </row>
    <row r="51" spans="1:103" x14ac:dyDescent="0.25">
      <c r="A51" s="218" t="s">
        <v>110</v>
      </c>
      <c r="B51" s="219" t="s">
        <v>110</v>
      </c>
      <c r="C51" s="219" t="s">
        <v>212</v>
      </c>
      <c r="D51" s="219" t="s">
        <v>103</v>
      </c>
      <c r="E51" s="219" t="s">
        <v>422</v>
      </c>
      <c r="F51" s="220">
        <f t="shared" si="0"/>
        <v>0</v>
      </c>
      <c r="G51" s="220">
        <f t="shared" si="1"/>
        <v>0</v>
      </c>
      <c r="H51" s="220">
        <f t="shared" si="2"/>
        <v>0</v>
      </c>
      <c r="I51" s="220">
        <f t="shared" si="3"/>
        <v>0</v>
      </c>
      <c r="J51" s="221">
        <f t="shared" si="4"/>
        <v>0</v>
      </c>
      <c r="K51" s="221">
        <f>VLOOKUP($C51,Projections2[[#All],[ISOCode]:[Total 2024 Colombian Returnees]],7,0)</f>
        <v>0</v>
      </c>
      <c r="L51" s="222"/>
      <c r="M51" s="223"/>
      <c r="N51" s="223"/>
      <c r="O51" s="223"/>
      <c r="P51" s="236"/>
      <c r="Q51" s="224"/>
      <c r="R51" s="224">
        <f>VLOOKUP($C51,Projections2[[#All],[ISOCode]:[Total 2024 Colombian Returnees]],12,0)</f>
        <v>0</v>
      </c>
      <c r="S51" s="225"/>
      <c r="T51" s="226"/>
      <c r="U51" s="226"/>
      <c r="V51" s="226"/>
      <c r="W51" s="226"/>
      <c r="X51" s="227"/>
      <c r="Y51" s="227">
        <f>VLOOKUP($C51,Projections2[[#All],[ISOCode]:[Total 2024 Colombian Returnees]],17,0)</f>
        <v>0</v>
      </c>
      <c r="Z51" s="228"/>
      <c r="AA51" s="227"/>
      <c r="AB51" s="227"/>
      <c r="AC51" s="227"/>
      <c r="AD51" s="227"/>
      <c r="AE51" s="227"/>
      <c r="AF51" s="227">
        <f>VLOOKUP($C51,Projections2[[#All],[ISOCode]:[Total 2024 Colombian Returnees]],22,0)</f>
        <v>0</v>
      </c>
      <c r="AG51" s="228"/>
      <c r="AH51" s="229"/>
      <c r="AI51" s="229"/>
      <c r="AJ51" s="229"/>
      <c r="AK51" s="229"/>
      <c r="AL51" s="230"/>
      <c r="AM51" s="230">
        <f>VLOOKUP($C51,Projections2[[#All],[ISOCode]:[Total 2024 Colombian Returnees]],27,0)</f>
        <v>0</v>
      </c>
      <c r="AN51" s="231"/>
      <c r="AO51" s="232"/>
      <c r="AP51" s="232"/>
      <c r="AQ51" s="232"/>
      <c r="AR51" s="232"/>
      <c r="AS51" s="232"/>
      <c r="AT51" s="232">
        <f>VLOOKUP($C51,Projections2[[#All],[ISOCode]:[Total 2024 Colombian Returnees]],32,0)</f>
        <v>0</v>
      </c>
      <c r="AU51" s="233"/>
      <c r="AV51" s="234"/>
      <c r="AW51" s="234"/>
      <c r="AX51" s="234"/>
      <c r="AY51" s="234"/>
      <c r="AZ51" s="234"/>
      <c r="BA51" s="234">
        <f>VLOOKUP($C51,Projections2[[#All],[ISOCode]:[Total 2024 Colombian Returnees]],37,0)</f>
        <v>0</v>
      </c>
      <c r="BB51" s="235"/>
      <c r="BC51" s="360" t="str">
        <f t="shared" si="6"/>
        <v>Ok</v>
      </c>
      <c r="BD51" s="361" t="str">
        <f t="shared" si="7"/>
        <v>Ok</v>
      </c>
      <c r="BE51" s="361" t="str">
        <f t="shared" si="8"/>
        <v>Ok</v>
      </c>
      <c r="BF51" s="361" t="str">
        <f t="shared" si="24"/>
        <v>Ok</v>
      </c>
      <c r="BG51" s="362" t="str">
        <f t="shared" si="9"/>
        <v>Ok</v>
      </c>
      <c r="BH51" s="360" t="str">
        <f t="shared" si="10"/>
        <v>Ok</v>
      </c>
      <c r="BI51" s="361" t="str">
        <f t="shared" si="11"/>
        <v>Ok</v>
      </c>
      <c r="BJ51" s="361" t="str">
        <f t="shared" si="12"/>
        <v>Ok</v>
      </c>
      <c r="BK51" s="361" t="str">
        <f t="shared" si="13"/>
        <v>Ok</v>
      </c>
      <c r="BL51" s="361" t="str">
        <f t="shared" si="14"/>
        <v>Ok</v>
      </c>
      <c r="BM51" s="361" t="str">
        <f t="shared" si="15"/>
        <v>Ok</v>
      </c>
      <c r="BN51" s="362" t="str">
        <f t="shared" si="16"/>
        <v>Ok</v>
      </c>
      <c r="BO51" s="360" t="str">
        <f t="shared" si="17"/>
        <v>No Pop.</v>
      </c>
      <c r="BP51" s="361" t="str">
        <f t="shared" si="18"/>
        <v>No Pop.</v>
      </c>
      <c r="BQ51" s="361" t="str">
        <f t="shared" si="19"/>
        <v>No Pop.</v>
      </c>
      <c r="BR51" s="361" t="str">
        <f t="shared" si="20"/>
        <v>No Pop.</v>
      </c>
      <c r="BS51" s="361" t="str">
        <f t="shared" si="21"/>
        <v>No Pop.</v>
      </c>
      <c r="BT51" s="361" t="str">
        <f t="shared" si="22"/>
        <v>No Pop.</v>
      </c>
      <c r="BU51" s="362" t="str">
        <f t="shared" si="23"/>
        <v>No Pop.</v>
      </c>
      <c r="BV51" s="360" t="str">
        <f>IF(M51&lt;=VLOOKUP($C51,Projections2[[#All],[ISOCode]:[Total 2024 Colombian Returnees]],'Population Projection V2'!$J$167,FALSE),"OK", "Review")</f>
        <v>OK</v>
      </c>
      <c r="BW51" s="361" t="str">
        <f>IF(N51&lt;=VLOOKUP($C51,Projections2[[#All],[ISOCode]:[Total 2024 Colombian Returnees]],'Population Projection V2'!$K$167,FALSE),"OK", "Review")</f>
        <v>OK</v>
      </c>
      <c r="BX51" s="361" t="str">
        <f>IF(O51&lt;=VLOOKUP($C51,Projections2[[#All],[ISOCode]:[Total 2024 Colombian Returnees]],'Population Projection V2'!$L$167,FALSE),"OK", "Review")</f>
        <v>OK</v>
      </c>
      <c r="BY51" s="361" t="str">
        <f>IF(P51&lt;=VLOOKUP($C51,Projections2[[#All],[ISOCode]:[Total 2024 Colombian Returnees]],'Population Projection V2'!$M$167,FALSE),"OK", "Review")</f>
        <v>OK</v>
      </c>
      <c r="BZ51" s="361" t="str">
        <f>IF(Q51&lt;=VLOOKUP($C51,Projections2[[#All],[ISOCode]:[Total 2024 Colombian Returnees]],'Population Projection V2'!$N$167,FALSE),"OK", "Review")</f>
        <v>OK</v>
      </c>
      <c r="CA51" s="361" t="str">
        <f>IF(T51&lt;=VLOOKUP($C51,Projections2[[#All],[ISOCode]:[Total 2024 Colombian Returnees]],'Population Projection V2'!$O$167,FALSE),"OK", "Review")</f>
        <v>OK</v>
      </c>
      <c r="CB51" s="361" t="str">
        <f>IF(U51&lt;=VLOOKUP($C51,Projections2[[#All],[ISOCode]:[Total 2024 Colombian Returnees]],'Population Projection V2'!$P$167,FALSE),"OK", "Review")</f>
        <v>OK</v>
      </c>
      <c r="CC51" s="361" t="str">
        <f>IF(V51&lt;=VLOOKUP($C51,Projections2[[#All],[ISOCode]:[Total 2024 Colombian Returnees]],'Population Projection V2'!$Q$167,FALSE),"OK", "Review")</f>
        <v>OK</v>
      </c>
      <c r="CD51" s="361" t="str">
        <f>IF(W51&lt;=VLOOKUP($C51,Projections2[[#All],[ISOCode]:[Total 2024 Colombian Returnees]],'Population Projection V2'!$R$167,FALSE),"OK", "Review")</f>
        <v>OK</v>
      </c>
      <c r="CE51" s="361" t="str">
        <f>IF(X51&lt;=VLOOKUP($C51,Projections2[[#All],[ISOCode]:[Total 2024 Colombian Returnees]],'Population Projection V2'!$S$167,FALSE),"OK", "Review")</f>
        <v>OK</v>
      </c>
      <c r="CF51" s="361" t="str">
        <f>IF(AA51&lt;=VLOOKUP($C51,Projections2[[#All],[ISOCode]:[Total 2024 Colombian Returnees]],'Population Projection V2'!$T$167,FALSE),"OK", "Review")</f>
        <v>OK</v>
      </c>
      <c r="CG51" s="361" t="str">
        <f>IF(AB51&lt;=VLOOKUP($C51,Projections2[[#All],[ISOCode]:[Total 2024 Colombian Returnees]],'Population Projection V2'!$U$167,FALSE),"OK", "Review")</f>
        <v>OK</v>
      </c>
      <c r="CH51" s="361" t="str">
        <f>IF(AC51&lt;=VLOOKUP($C51,Projections2[[#All],[ISOCode]:[Total 2024 Colombian Returnees]],'Population Projection V2'!$V$167,FALSE),"OK", "Review")</f>
        <v>OK</v>
      </c>
      <c r="CI51" s="361" t="str">
        <f>IF(AD51&lt;=VLOOKUP($C51,Projections2[[#All],[ISOCode]:[Total 2024 Colombian Returnees]],'Population Projection V2'!$W$167,FALSE),"OK", "Review")</f>
        <v>OK</v>
      </c>
      <c r="CJ51" s="361" t="str">
        <f>IF(AE51&lt;=VLOOKUP($C51,Projections2[[#All],[ISOCode]:[Total 2024 Colombian Returnees]],'Population Projection V2'!$X$167,FALSE),"OK", "Review")</f>
        <v>OK</v>
      </c>
      <c r="CK51" s="361" t="str">
        <f>IF(AH51&lt;=VLOOKUP($C51,Projections2[[#All],[ISOCode]:[Total 2024 Colombian Returnees]],'Population Projection V2'!$Y$167,FALSE),"OK", "Review")</f>
        <v>OK</v>
      </c>
      <c r="CL51" s="361" t="str">
        <f>IF(AI51&lt;=VLOOKUP($C51,Projections2[[#All],[ISOCode]:[Total 2024 Colombian Returnees]],'Population Projection V2'!$Z$167,FALSE),"OK", "Review")</f>
        <v>OK</v>
      </c>
      <c r="CM51" s="361" t="str">
        <f>IF(AJ51&lt;=VLOOKUP($C51,Projections2[[#All],[ISOCode]:[Total 2024 Colombian Returnees]],'Population Projection V2'!$AA$167,FALSE),"OK", "Review")</f>
        <v>OK</v>
      </c>
      <c r="CN51" s="361" t="str">
        <f>IF(AK51&lt;=VLOOKUP($C51,Projections2[[#All],[ISOCode]:[Total 2024 Colombian Returnees]],'Population Projection V2'!$AB$167,FALSE),"OK", "Review")</f>
        <v>OK</v>
      </c>
      <c r="CO51" s="361" t="str">
        <f>IF(AL51&lt;=VLOOKUP($C51,Projections2[[#All],[ISOCode]:[Total 2024 Colombian Returnees]],'Population Projection V2'!$AC$167,FALSE),"OK", "Review")</f>
        <v>OK</v>
      </c>
      <c r="CP51" s="361" t="str">
        <f>IF(AO51&lt;=VLOOKUP($C51,Projections2[[#All],[ISOCode]:[Total 2024 Colombian Returnees]],'Population Projection V2'!$AD$167,FALSE),"OK", "Review")</f>
        <v>OK</v>
      </c>
      <c r="CQ51" s="361" t="str">
        <f>IF(AP51&lt;=VLOOKUP($C51,Projections2[[#All],[ISOCode]:[Total 2024 Colombian Returnees]],'Population Projection V2'!$AE$167,FALSE),"OK", "Review")</f>
        <v>OK</v>
      </c>
      <c r="CR51" s="361" t="str">
        <f>IF(AQ51&lt;=VLOOKUP($C51,Projections2[[#All],[ISOCode]:[Total 2024 Colombian Returnees]],'Population Projection V2'!$AF$167,FALSE),"OK", "Review")</f>
        <v>OK</v>
      </c>
      <c r="CS51" s="361" t="str">
        <f>IF(AR51&lt;=VLOOKUP($C51,Projections2[[#All],[ISOCode]:[Total 2024 Colombian Returnees]],'Population Projection V2'!$AG$167,FALSE),"OK", "Review")</f>
        <v>OK</v>
      </c>
      <c r="CT51" s="361" t="str">
        <f>IF(AS51&lt;=VLOOKUP($C51,Projections2[[#All],[ISOCode]:[Total 2024 Colombian Returnees]],'Population Projection V2'!$AH$167,FALSE),"OK", "Review")</f>
        <v>OK</v>
      </c>
      <c r="CU51" s="361" t="str">
        <f>IF(AV51&lt;=VLOOKUP($C51,Projections2[[#All],[ISOCode]:[Total 2024 Colombian Returnees]],'Population Projection V2'!$AI$167,FALSE),"OK", "Review")</f>
        <v>OK</v>
      </c>
      <c r="CV51" s="361" t="str">
        <f>IF(AW51&lt;=VLOOKUP($C51,Projections2[[#All],[ISOCode]:[Total 2024 Colombian Returnees]],'Population Projection V2'!$AJ$167,FALSE),"OK", "Review")</f>
        <v>OK</v>
      </c>
      <c r="CW51" s="361" t="str">
        <f>IF(AX51&lt;=VLOOKUP($C51,Projections2[[#All],[ISOCode]:[Total 2024 Colombian Returnees]],'Population Projection V2'!$AK$167,FALSE),"OK", "Review")</f>
        <v>OK</v>
      </c>
      <c r="CX51" s="361" t="str">
        <f>IF(AY51&lt;=VLOOKUP($C51,Projections2[[#All],[ISOCode]:[Total 2024 Colombian Returnees]],'Population Projection V2'!$AL$167,FALSE),"OK", "Review")</f>
        <v>OK</v>
      </c>
      <c r="CY51" s="362" t="str">
        <f>IF(AZ51&lt;=VLOOKUP($C51,Projections2[[#All],[ISOCode]:[Total 2024 Colombian Returnees]],'Population Projection V2'!$AM$167,FALSE),"OK", "Review")</f>
        <v>OK</v>
      </c>
    </row>
    <row r="52" spans="1:103" x14ac:dyDescent="0.25">
      <c r="A52" s="218" t="s">
        <v>110</v>
      </c>
      <c r="B52" s="219" t="s">
        <v>110</v>
      </c>
      <c r="C52" s="219" t="s">
        <v>213</v>
      </c>
      <c r="D52" s="219" t="s">
        <v>104</v>
      </c>
      <c r="E52" s="219" t="s">
        <v>422</v>
      </c>
      <c r="F52" s="220">
        <f t="shared" si="0"/>
        <v>0</v>
      </c>
      <c r="G52" s="220">
        <f t="shared" si="1"/>
        <v>0</v>
      </c>
      <c r="H52" s="220">
        <f t="shared" si="2"/>
        <v>0</v>
      </c>
      <c r="I52" s="220">
        <f t="shared" si="3"/>
        <v>0</v>
      </c>
      <c r="J52" s="221">
        <f t="shared" si="4"/>
        <v>0</v>
      </c>
      <c r="K52" s="221">
        <f>VLOOKUP($C52,Projections2[[#All],[ISOCode]:[Total 2024 Colombian Returnees]],7,0)</f>
        <v>0</v>
      </c>
      <c r="L52" s="222"/>
      <c r="M52" s="223"/>
      <c r="N52" s="223"/>
      <c r="O52" s="223"/>
      <c r="P52" s="236"/>
      <c r="Q52" s="224"/>
      <c r="R52" s="224">
        <f>VLOOKUP($C52,Projections2[[#All],[ISOCode]:[Total 2024 Colombian Returnees]],12,0)</f>
        <v>0</v>
      </c>
      <c r="S52" s="225"/>
      <c r="T52" s="226"/>
      <c r="U52" s="226"/>
      <c r="V52" s="226"/>
      <c r="W52" s="226"/>
      <c r="X52" s="227"/>
      <c r="Y52" s="227">
        <f>VLOOKUP($C52,Projections2[[#All],[ISOCode]:[Total 2024 Colombian Returnees]],17,0)</f>
        <v>0</v>
      </c>
      <c r="Z52" s="228"/>
      <c r="AA52" s="227"/>
      <c r="AB52" s="227"/>
      <c r="AC52" s="227"/>
      <c r="AD52" s="227"/>
      <c r="AE52" s="227"/>
      <c r="AF52" s="227">
        <f>VLOOKUP($C52,Projections2[[#All],[ISOCode]:[Total 2024 Colombian Returnees]],22,0)</f>
        <v>0</v>
      </c>
      <c r="AG52" s="228"/>
      <c r="AH52" s="229"/>
      <c r="AI52" s="229"/>
      <c r="AJ52" s="229"/>
      <c r="AK52" s="229"/>
      <c r="AL52" s="230"/>
      <c r="AM52" s="230">
        <f>VLOOKUP($C52,Projections2[[#All],[ISOCode]:[Total 2024 Colombian Returnees]],27,0)</f>
        <v>0</v>
      </c>
      <c r="AN52" s="231"/>
      <c r="AO52" s="232"/>
      <c r="AP52" s="232"/>
      <c r="AQ52" s="232"/>
      <c r="AR52" s="232"/>
      <c r="AS52" s="232"/>
      <c r="AT52" s="232">
        <f>VLOOKUP($C52,Projections2[[#All],[ISOCode]:[Total 2024 Colombian Returnees]],32,0)</f>
        <v>0</v>
      </c>
      <c r="AU52" s="233"/>
      <c r="AV52" s="234"/>
      <c r="AW52" s="234"/>
      <c r="AX52" s="234"/>
      <c r="AY52" s="234"/>
      <c r="AZ52" s="234"/>
      <c r="BA52" s="234">
        <f>VLOOKUP($C52,Projections2[[#All],[ISOCode]:[Total 2024 Colombian Returnees]],37,0)</f>
        <v>0</v>
      </c>
      <c r="BB52" s="235"/>
      <c r="BC52" s="360" t="str">
        <f t="shared" si="6"/>
        <v>Ok</v>
      </c>
      <c r="BD52" s="361" t="str">
        <f t="shared" si="7"/>
        <v>Ok</v>
      </c>
      <c r="BE52" s="361" t="str">
        <f t="shared" si="8"/>
        <v>Ok</v>
      </c>
      <c r="BF52" s="361" t="str">
        <f t="shared" si="24"/>
        <v>Ok</v>
      </c>
      <c r="BG52" s="362" t="str">
        <f t="shared" si="9"/>
        <v>Ok</v>
      </c>
      <c r="BH52" s="360" t="str">
        <f t="shared" si="10"/>
        <v>Ok</v>
      </c>
      <c r="BI52" s="361" t="str">
        <f t="shared" si="11"/>
        <v>Ok</v>
      </c>
      <c r="BJ52" s="361" t="str">
        <f t="shared" si="12"/>
        <v>Ok</v>
      </c>
      <c r="BK52" s="361" t="str">
        <f t="shared" si="13"/>
        <v>Ok</v>
      </c>
      <c r="BL52" s="361" t="str">
        <f t="shared" si="14"/>
        <v>Ok</v>
      </c>
      <c r="BM52" s="361" t="str">
        <f t="shared" si="15"/>
        <v>Ok</v>
      </c>
      <c r="BN52" s="362" t="str">
        <f t="shared" si="16"/>
        <v>Ok</v>
      </c>
      <c r="BO52" s="360" t="str">
        <f t="shared" si="17"/>
        <v>No Pop.</v>
      </c>
      <c r="BP52" s="361" t="str">
        <f t="shared" si="18"/>
        <v>No Pop.</v>
      </c>
      <c r="BQ52" s="361" t="str">
        <f t="shared" si="19"/>
        <v>No Pop.</v>
      </c>
      <c r="BR52" s="361" t="str">
        <f t="shared" si="20"/>
        <v>No Pop.</v>
      </c>
      <c r="BS52" s="361" t="str">
        <f t="shared" si="21"/>
        <v>No Pop.</v>
      </c>
      <c r="BT52" s="361" t="str">
        <f t="shared" si="22"/>
        <v>No Pop.</v>
      </c>
      <c r="BU52" s="362" t="str">
        <f t="shared" si="23"/>
        <v>No Pop.</v>
      </c>
      <c r="BV52" s="360" t="str">
        <f>IF(M52&lt;=VLOOKUP($C52,Projections2[[#All],[ISOCode]:[Total 2024 Colombian Returnees]],'Population Projection V2'!$J$167,FALSE),"OK", "Review")</f>
        <v>OK</v>
      </c>
      <c r="BW52" s="361" t="str">
        <f>IF(N52&lt;=VLOOKUP($C52,Projections2[[#All],[ISOCode]:[Total 2024 Colombian Returnees]],'Population Projection V2'!$K$167,FALSE),"OK", "Review")</f>
        <v>OK</v>
      </c>
      <c r="BX52" s="361" t="str">
        <f>IF(O52&lt;=VLOOKUP($C52,Projections2[[#All],[ISOCode]:[Total 2024 Colombian Returnees]],'Population Projection V2'!$L$167,FALSE),"OK", "Review")</f>
        <v>OK</v>
      </c>
      <c r="BY52" s="361" t="str">
        <f>IF(P52&lt;=VLOOKUP($C52,Projections2[[#All],[ISOCode]:[Total 2024 Colombian Returnees]],'Population Projection V2'!$M$167,FALSE),"OK", "Review")</f>
        <v>OK</v>
      </c>
      <c r="BZ52" s="361" t="str">
        <f>IF(Q52&lt;=VLOOKUP($C52,Projections2[[#All],[ISOCode]:[Total 2024 Colombian Returnees]],'Population Projection V2'!$N$167,FALSE),"OK", "Review")</f>
        <v>OK</v>
      </c>
      <c r="CA52" s="361" t="str">
        <f>IF(T52&lt;=VLOOKUP($C52,Projections2[[#All],[ISOCode]:[Total 2024 Colombian Returnees]],'Population Projection V2'!$O$167,FALSE),"OK", "Review")</f>
        <v>OK</v>
      </c>
      <c r="CB52" s="361" t="str">
        <f>IF(U52&lt;=VLOOKUP($C52,Projections2[[#All],[ISOCode]:[Total 2024 Colombian Returnees]],'Population Projection V2'!$P$167,FALSE),"OK", "Review")</f>
        <v>OK</v>
      </c>
      <c r="CC52" s="361" t="str">
        <f>IF(V52&lt;=VLOOKUP($C52,Projections2[[#All],[ISOCode]:[Total 2024 Colombian Returnees]],'Population Projection V2'!$Q$167,FALSE),"OK", "Review")</f>
        <v>OK</v>
      </c>
      <c r="CD52" s="361" t="str">
        <f>IF(W52&lt;=VLOOKUP($C52,Projections2[[#All],[ISOCode]:[Total 2024 Colombian Returnees]],'Population Projection V2'!$R$167,FALSE),"OK", "Review")</f>
        <v>OK</v>
      </c>
      <c r="CE52" s="361" t="str">
        <f>IF(X52&lt;=VLOOKUP($C52,Projections2[[#All],[ISOCode]:[Total 2024 Colombian Returnees]],'Population Projection V2'!$S$167,FALSE),"OK", "Review")</f>
        <v>OK</v>
      </c>
      <c r="CF52" s="361" t="str">
        <f>IF(AA52&lt;=VLOOKUP($C52,Projections2[[#All],[ISOCode]:[Total 2024 Colombian Returnees]],'Population Projection V2'!$T$167,FALSE),"OK", "Review")</f>
        <v>OK</v>
      </c>
      <c r="CG52" s="361" t="str">
        <f>IF(AB52&lt;=VLOOKUP($C52,Projections2[[#All],[ISOCode]:[Total 2024 Colombian Returnees]],'Population Projection V2'!$U$167,FALSE),"OK", "Review")</f>
        <v>OK</v>
      </c>
      <c r="CH52" s="361" t="str">
        <f>IF(AC52&lt;=VLOOKUP($C52,Projections2[[#All],[ISOCode]:[Total 2024 Colombian Returnees]],'Population Projection V2'!$V$167,FALSE),"OK", "Review")</f>
        <v>OK</v>
      </c>
      <c r="CI52" s="361" t="str">
        <f>IF(AD52&lt;=VLOOKUP($C52,Projections2[[#All],[ISOCode]:[Total 2024 Colombian Returnees]],'Population Projection V2'!$W$167,FALSE),"OK", "Review")</f>
        <v>OK</v>
      </c>
      <c r="CJ52" s="361" t="str">
        <f>IF(AE52&lt;=VLOOKUP($C52,Projections2[[#All],[ISOCode]:[Total 2024 Colombian Returnees]],'Population Projection V2'!$X$167,FALSE),"OK", "Review")</f>
        <v>OK</v>
      </c>
      <c r="CK52" s="361" t="str">
        <f>IF(AH52&lt;=VLOOKUP($C52,Projections2[[#All],[ISOCode]:[Total 2024 Colombian Returnees]],'Population Projection V2'!$Y$167,FALSE),"OK", "Review")</f>
        <v>OK</v>
      </c>
      <c r="CL52" s="361" t="str">
        <f>IF(AI52&lt;=VLOOKUP($C52,Projections2[[#All],[ISOCode]:[Total 2024 Colombian Returnees]],'Population Projection V2'!$Z$167,FALSE),"OK", "Review")</f>
        <v>OK</v>
      </c>
      <c r="CM52" s="361" t="str">
        <f>IF(AJ52&lt;=VLOOKUP($C52,Projections2[[#All],[ISOCode]:[Total 2024 Colombian Returnees]],'Population Projection V2'!$AA$167,FALSE),"OK", "Review")</f>
        <v>OK</v>
      </c>
      <c r="CN52" s="361" t="str">
        <f>IF(AK52&lt;=VLOOKUP($C52,Projections2[[#All],[ISOCode]:[Total 2024 Colombian Returnees]],'Population Projection V2'!$AB$167,FALSE),"OK", "Review")</f>
        <v>OK</v>
      </c>
      <c r="CO52" s="361" t="str">
        <f>IF(AL52&lt;=VLOOKUP($C52,Projections2[[#All],[ISOCode]:[Total 2024 Colombian Returnees]],'Population Projection V2'!$AC$167,FALSE),"OK", "Review")</f>
        <v>OK</v>
      </c>
      <c r="CP52" s="361" t="str">
        <f>IF(AO52&lt;=VLOOKUP($C52,Projections2[[#All],[ISOCode]:[Total 2024 Colombian Returnees]],'Population Projection V2'!$AD$167,FALSE),"OK", "Review")</f>
        <v>OK</v>
      </c>
      <c r="CQ52" s="361" t="str">
        <f>IF(AP52&lt;=VLOOKUP($C52,Projections2[[#All],[ISOCode]:[Total 2024 Colombian Returnees]],'Population Projection V2'!$AE$167,FALSE),"OK", "Review")</f>
        <v>OK</v>
      </c>
      <c r="CR52" s="361" t="str">
        <f>IF(AQ52&lt;=VLOOKUP($C52,Projections2[[#All],[ISOCode]:[Total 2024 Colombian Returnees]],'Population Projection V2'!$AF$167,FALSE),"OK", "Review")</f>
        <v>OK</v>
      </c>
      <c r="CS52" s="361" t="str">
        <f>IF(AR52&lt;=VLOOKUP($C52,Projections2[[#All],[ISOCode]:[Total 2024 Colombian Returnees]],'Population Projection V2'!$AG$167,FALSE),"OK", "Review")</f>
        <v>OK</v>
      </c>
      <c r="CT52" s="361" t="str">
        <f>IF(AS52&lt;=VLOOKUP($C52,Projections2[[#All],[ISOCode]:[Total 2024 Colombian Returnees]],'Population Projection V2'!$AH$167,FALSE),"OK", "Review")</f>
        <v>OK</v>
      </c>
      <c r="CU52" s="361" t="str">
        <f>IF(AV52&lt;=VLOOKUP($C52,Projections2[[#All],[ISOCode]:[Total 2024 Colombian Returnees]],'Population Projection V2'!$AI$167,FALSE),"OK", "Review")</f>
        <v>OK</v>
      </c>
      <c r="CV52" s="361" t="str">
        <f>IF(AW52&lt;=VLOOKUP($C52,Projections2[[#All],[ISOCode]:[Total 2024 Colombian Returnees]],'Population Projection V2'!$AJ$167,FALSE),"OK", "Review")</f>
        <v>OK</v>
      </c>
      <c r="CW52" s="361" t="str">
        <f>IF(AX52&lt;=VLOOKUP($C52,Projections2[[#All],[ISOCode]:[Total 2024 Colombian Returnees]],'Population Projection V2'!$AK$167,FALSE),"OK", "Review")</f>
        <v>OK</v>
      </c>
      <c r="CX52" s="361" t="str">
        <f>IF(AY52&lt;=VLOOKUP($C52,Projections2[[#All],[ISOCode]:[Total 2024 Colombian Returnees]],'Population Projection V2'!$AL$167,FALSE),"OK", "Review")</f>
        <v>OK</v>
      </c>
      <c r="CY52" s="362" t="str">
        <f>IF(AZ52&lt;=VLOOKUP($C52,Projections2[[#All],[ISOCode]:[Total 2024 Colombian Returnees]],'Population Projection V2'!$AM$167,FALSE),"OK", "Review")</f>
        <v>OK</v>
      </c>
    </row>
    <row r="53" spans="1:103" x14ac:dyDescent="0.25">
      <c r="A53" s="218" t="s">
        <v>110</v>
      </c>
      <c r="B53" s="219" t="s">
        <v>110</v>
      </c>
      <c r="C53" s="219" t="s">
        <v>214</v>
      </c>
      <c r="D53" s="219" t="s">
        <v>105</v>
      </c>
      <c r="E53" s="219" t="s">
        <v>422</v>
      </c>
      <c r="F53" s="220">
        <f t="shared" si="0"/>
        <v>0</v>
      </c>
      <c r="G53" s="220">
        <f t="shared" si="1"/>
        <v>0</v>
      </c>
      <c r="H53" s="220">
        <f t="shared" si="2"/>
        <v>0</v>
      </c>
      <c r="I53" s="220">
        <f t="shared" si="3"/>
        <v>0</v>
      </c>
      <c r="J53" s="221">
        <f t="shared" si="4"/>
        <v>0</v>
      </c>
      <c r="K53" s="221">
        <f>VLOOKUP($C53,Projections2[[#All],[ISOCode]:[Total 2024 Colombian Returnees]],7,0)</f>
        <v>0</v>
      </c>
      <c r="L53" s="222"/>
      <c r="M53" s="223"/>
      <c r="N53" s="223"/>
      <c r="O53" s="223"/>
      <c r="P53" s="236"/>
      <c r="Q53" s="224"/>
      <c r="R53" s="224">
        <f>VLOOKUP($C53,Projections2[[#All],[ISOCode]:[Total 2024 Colombian Returnees]],12,0)</f>
        <v>0</v>
      </c>
      <c r="S53" s="225"/>
      <c r="T53" s="226"/>
      <c r="U53" s="226"/>
      <c r="V53" s="226"/>
      <c r="W53" s="226"/>
      <c r="X53" s="227"/>
      <c r="Y53" s="227">
        <f>VLOOKUP($C53,Projections2[[#All],[ISOCode]:[Total 2024 Colombian Returnees]],17,0)</f>
        <v>0</v>
      </c>
      <c r="Z53" s="228"/>
      <c r="AA53" s="227"/>
      <c r="AB53" s="227"/>
      <c r="AC53" s="227"/>
      <c r="AD53" s="227"/>
      <c r="AE53" s="227"/>
      <c r="AF53" s="227">
        <f>VLOOKUP($C53,Projections2[[#All],[ISOCode]:[Total 2024 Colombian Returnees]],22,0)</f>
        <v>0</v>
      </c>
      <c r="AG53" s="228"/>
      <c r="AH53" s="229"/>
      <c r="AI53" s="229"/>
      <c r="AJ53" s="229"/>
      <c r="AK53" s="229"/>
      <c r="AL53" s="230"/>
      <c r="AM53" s="230">
        <f>VLOOKUP($C53,Projections2[[#All],[ISOCode]:[Total 2024 Colombian Returnees]],27,0)</f>
        <v>0</v>
      </c>
      <c r="AN53" s="231"/>
      <c r="AO53" s="232"/>
      <c r="AP53" s="232"/>
      <c r="AQ53" s="232"/>
      <c r="AR53" s="232"/>
      <c r="AS53" s="232"/>
      <c r="AT53" s="232">
        <f>VLOOKUP($C53,Projections2[[#All],[ISOCode]:[Total 2024 Colombian Returnees]],32,0)</f>
        <v>0</v>
      </c>
      <c r="AU53" s="233"/>
      <c r="AV53" s="234"/>
      <c r="AW53" s="234"/>
      <c r="AX53" s="234"/>
      <c r="AY53" s="234"/>
      <c r="AZ53" s="234"/>
      <c r="BA53" s="234">
        <f>VLOOKUP($C53,Projections2[[#All],[ISOCode]:[Total 2024 Colombian Returnees]],37,0)</f>
        <v>0</v>
      </c>
      <c r="BB53" s="235"/>
      <c r="BC53" s="360" t="str">
        <f t="shared" si="6"/>
        <v>Ok</v>
      </c>
      <c r="BD53" s="361" t="str">
        <f t="shared" si="7"/>
        <v>Ok</v>
      </c>
      <c r="BE53" s="361" t="str">
        <f t="shared" si="8"/>
        <v>Ok</v>
      </c>
      <c r="BF53" s="361" t="str">
        <f t="shared" si="24"/>
        <v>Ok</v>
      </c>
      <c r="BG53" s="362" t="str">
        <f t="shared" si="9"/>
        <v>Ok</v>
      </c>
      <c r="BH53" s="360" t="str">
        <f t="shared" si="10"/>
        <v>Ok</v>
      </c>
      <c r="BI53" s="361" t="str">
        <f t="shared" si="11"/>
        <v>Ok</v>
      </c>
      <c r="BJ53" s="361" t="str">
        <f t="shared" si="12"/>
        <v>Ok</v>
      </c>
      <c r="BK53" s="361" t="str">
        <f t="shared" si="13"/>
        <v>Ok</v>
      </c>
      <c r="BL53" s="361" t="str">
        <f t="shared" si="14"/>
        <v>Ok</v>
      </c>
      <c r="BM53" s="361" t="str">
        <f t="shared" si="15"/>
        <v>Ok</v>
      </c>
      <c r="BN53" s="362" t="str">
        <f t="shared" si="16"/>
        <v>Ok</v>
      </c>
      <c r="BO53" s="360" t="str">
        <f t="shared" si="17"/>
        <v>No Pop.</v>
      </c>
      <c r="BP53" s="361" t="str">
        <f t="shared" si="18"/>
        <v>No Pop.</v>
      </c>
      <c r="BQ53" s="361" t="str">
        <f t="shared" si="19"/>
        <v>No Pop.</v>
      </c>
      <c r="BR53" s="361" t="str">
        <f t="shared" si="20"/>
        <v>No Pop.</v>
      </c>
      <c r="BS53" s="361" t="str">
        <f t="shared" si="21"/>
        <v>No Pop.</v>
      </c>
      <c r="BT53" s="361" t="str">
        <f t="shared" si="22"/>
        <v>No Pop.</v>
      </c>
      <c r="BU53" s="362" t="str">
        <f t="shared" si="23"/>
        <v>No Pop.</v>
      </c>
      <c r="BV53" s="360" t="str">
        <f>IF(M53&lt;=VLOOKUP($C53,Projections2[[#All],[ISOCode]:[Total 2024 Colombian Returnees]],'Population Projection V2'!$J$167,FALSE),"OK", "Review")</f>
        <v>OK</v>
      </c>
      <c r="BW53" s="361" t="str">
        <f>IF(N53&lt;=VLOOKUP($C53,Projections2[[#All],[ISOCode]:[Total 2024 Colombian Returnees]],'Population Projection V2'!$K$167,FALSE),"OK", "Review")</f>
        <v>OK</v>
      </c>
      <c r="BX53" s="361" t="str">
        <f>IF(O53&lt;=VLOOKUP($C53,Projections2[[#All],[ISOCode]:[Total 2024 Colombian Returnees]],'Population Projection V2'!$L$167,FALSE),"OK", "Review")</f>
        <v>OK</v>
      </c>
      <c r="BY53" s="361" t="str">
        <f>IF(P53&lt;=VLOOKUP($C53,Projections2[[#All],[ISOCode]:[Total 2024 Colombian Returnees]],'Population Projection V2'!$M$167,FALSE),"OK", "Review")</f>
        <v>OK</v>
      </c>
      <c r="BZ53" s="361" t="str">
        <f>IF(Q53&lt;=VLOOKUP($C53,Projections2[[#All],[ISOCode]:[Total 2024 Colombian Returnees]],'Population Projection V2'!$N$167,FALSE),"OK", "Review")</f>
        <v>OK</v>
      </c>
      <c r="CA53" s="361" t="str">
        <f>IF(T53&lt;=VLOOKUP($C53,Projections2[[#All],[ISOCode]:[Total 2024 Colombian Returnees]],'Population Projection V2'!$O$167,FALSE),"OK", "Review")</f>
        <v>OK</v>
      </c>
      <c r="CB53" s="361" t="str">
        <f>IF(U53&lt;=VLOOKUP($C53,Projections2[[#All],[ISOCode]:[Total 2024 Colombian Returnees]],'Population Projection V2'!$P$167,FALSE),"OK", "Review")</f>
        <v>OK</v>
      </c>
      <c r="CC53" s="361" t="str">
        <f>IF(V53&lt;=VLOOKUP($C53,Projections2[[#All],[ISOCode]:[Total 2024 Colombian Returnees]],'Population Projection V2'!$Q$167,FALSE),"OK", "Review")</f>
        <v>OK</v>
      </c>
      <c r="CD53" s="361" t="str">
        <f>IF(W53&lt;=VLOOKUP($C53,Projections2[[#All],[ISOCode]:[Total 2024 Colombian Returnees]],'Population Projection V2'!$R$167,FALSE),"OK", "Review")</f>
        <v>OK</v>
      </c>
      <c r="CE53" s="361" t="str">
        <f>IF(X53&lt;=VLOOKUP($C53,Projections2[[#All],[ISOCode]:[Total 2024 Colombian Returnees]],'Population Projection V2'!$S$167,FALSE),"OK", "Review")</f>
        <v>OK</v>
      </c>
      <c r="CF53" s="361" t="str">
        <f>IF(AA53&lt;=VLOOKUP($C53,Projections2[[#All],[ISOCode]:[Total 2024 Colombian Returnees]],'Population Projection V2'!$T$167,FALSE),"OK", "Review")</f>
        <v>OK</v>
      </c>
      <c r="CG53" s="361" t="str">
        <f>IF(AB53&lt;=VLOOKUP($C53,Projections2[[#All],[ISOCode]:[Total 2024 Colombian Returnees]],'Population Projection V2'!$U$167,FALSE),"OK", "Review")</f>
        <v>OK</v>
      </c>
      <c r="CH53" s="361" t="str">
        <f>IF(AC53&lt;=VLOOKUP($C53,Projections2[[#All],[ISOCode]:[Total 2024 Colombian Returnees]],'Population Projection V2'!$V$167,FALSE),"OK", "Review")</f>
        <v>OK</v>
      </c>
      <c r="CI53" s="361" t="str">
        <f>IF(AD53&lt;=VLOOKUP($C53,Projections2[[#All],[ISOCode]:[Total 2024 Colombian Returnees]],'Population Projection V2'!$W$167,FALSE),"OK", "Review")</f>
        <v>OK</v>
      </c>
      <c r="CJ53" s="361" t="str">
        <f>IF(AE53&lt;=VLOOKUP($C53,Projections2[[#All],[ISOCode]:[Total 2024 Colombian Returnees]],'Population Projection V2'!$X$167,FALSE),"OK", "Review")</f>
        <v>OK</v>
      </c>
      <c r="CK53" s="361" t="str">
        <f>IF(AH53&lt;=VLOOKUP($C53,Projections2[[#All],[ISOCode]:[Total 2024 Colombian Returnees]],'Population Projection V2'!$Y$167,FALSE),"OK", "Review")</f>
        <v>OK</v>
      </c>
      <c r="CL53" s="361" t="str">
        <f>IF(AI53&lt;=VLOOKUP($C53,Projections2[[#All],[ISOCode]:[Total 2024 Colombian Returnees]],'Population Projection V2'!$Z$167,FALSE),"OK", "Review")</f>
        <v>OK</v>
      </c>
      <c r="CM53" s="361" t="str">
        <f>IF(AJ53&lt;=VLOOKUP($C53,Projections2[[#All],[ISOCode]:[Total 2024 Colombian Returnees]],'Population Projection V2'!$AA$167,FALSE),"OK", "Review")</f>
        <v>OK</v>
      </c>
      <c r="CN53" s="361" t="str">
        <f>IF(AK53&lt;=VLOOKUP($C53,Projections2[[#All],[ISOCode]:[Total 2024 Colombian Returnees]],'Population Projection V2'!$AB$167,FALSE),"OK", "Review")</f>
        <v>OK</v>
      </c>
      <c r="CO53" s="361" t="str">
        <f>IF(AL53&lt;=VLOOKUP($C53,Projections2[[#All],[ISOCode]:[Total 2024 Colombian Returnees]],'Population Projection V2'!$AC$167,FALSE),"OK", "Review")</f>
        <v>OK</v>
      </c>
      <c r="CP53" s="361" t="str">
        <f>IF(AO53&lt;=VLOOKUP($C53,Projections2[[#All],[ISOCode]:[Total 2024 Colombian Returnees]],'Population Projection V2'!$AD$167,FALSE),"OK", "Review")</f>
        <v>OK</v>
      </c>
      <c r="CQ53" s="361" t="str">
        <f>IF(AP53&lt;=VLOOKUP($C53,Projections2[[#All],[ISOCode]:[Total 2024 Colombian Returnees]],'Population Projection V2'!$AE$167,FALSE),"OK", "Review")</f>
        <v>OK</v>
      </c>
      <c r="CR53" s="361" t="str">
        <f>IF(AQ53&lt;=VLOOKUP($C53,Projections2[[#All],[ISOCode]:[Total 2024 Colombian Returnees]],'Population Projection V2'!$AF$167,FALSE),"OK", "Review")</f>
        <v>OK</v>
      </c>
      <c r="CS53" s="361" t="str">
        <f>IF(AR53&lt;=VLOOKUP($C53,Projections2[[#All],[ISOCode]:[Total 2024 Colombian Returnees]],'Population Projection V2'!$AG$167,FALSE),"OK", "Review")</f>
        <v>OK</v>
      </c>
      <c r="CT53" s="361" t="str">
        <f>IF(AS53&lt;=VLOOKUP($C53,Projections2[[#All],[ISOCode]:[Total 2024 Colombian Returnees]],'Population Projection V2'!$AH$167,FALSE),"OK", "Review")</f>
        <v>OK</v>
      </c>
      <c r="CU53" s="361" t="str">
        <f>IF(AV53&lt;=VLOOKUP($C53,Projections2[[#All],[ISOCode]:[Total 2024 Colombian Returnees]],'Population Projection V2'!$AI$167,FALSE),"OK", "Review")</f>
        <v>OK</v>
      </c>
      <c r="CV53" s="361" t="str">
        <f>IF(AW53&lt;=VLOOKUP($C53,Projections2[[#All],[ISOCode]:[Total 2024 Colombian Returnees]],'Population Projection V2'!$AJ$167,FALSE),"OK", "Review")</f>
        <v>OK</v>
      </c>
      <c r="CW53" s="361" t="str">
        <f>IF(AX53&lt;=VLOOKUP($C53,Projections2[[#All],[ISOCode]:[Total 2024 Colombian Returnees]],'Population Projection V2'!$AK$167,FALSE),"OK", "Review")</f>
        <v>OK</v>
      </c>
      <c r="CX53" s="361" t="str">
        <f>IF(AY53&lt;=VLOOKUP($C53,Projections2[[#All],[ISOCode]:[Total 2024 Colombian Returnees]],'Population Projection V2'!$AL$167,FALSE),"OK", "Review")</f>
        <v>OK</v>
      </c>
      <c r="CY53" s="362" t="str">
        <f>IF(AZ53&lt;=VLOOKUP($C53,Projections2[[#All],[ISOCode]:[Total 2024 Colombian Returnees]],'Population Projection V2'!$AM$167,FALSE),"OK", "Review")</f>
        <v>OK</v>
      </c>
    </row>
    <row r="54" spans="1:103" x14ac:dyDescent="0.25">
      <c r="A54" s="218" t="s">
        <v>110</v>
      </c>
      <c r="B54" s="219" t="s">
        <v>110</v>
      </c>
      <c r="C54" s="219" t="s">
        <v>215</v>
      </c>
      <c r="D54" s="219" t="s">
        <v>106</v>
      </c>
      <c r="E54" s="219" t="s">
        <v>422</v>
      </c>
      <c r="F54" s="220">
        <f t="shared" si="0"/>
        <v>0</v>
      </c>
      <c r="G54" s="220">
        <f t="shared" si="1"/>
        <v>0</v>
      </c>
      <c r="H54" s="220">
        <f t="shared" si="2"/>
        <v>0</v>
      </c>
      <c r="I54" s="220">
        <f t="shared" si="3"/>
        <v>0</v>
      </c>
      <c r="J54" s="221">
        <f t="shared" si="4"/>
        <v>0</v>
      </c>
      <c r="K54" s="221">
        <f>VLOOKUP($C54,Projections2[[#All],[ISOCode]:[Total 2024 Colombian Returnees]],7,0)</f>
        <v>0</v>
      </c>
      <c r="L54" s="222"/>
      <c r="M54" s="223"/>
      <c r="N54" s="223"/>
      <c r="O54" s="223"/>
      <c r="P54" s="236"/>
      <c r="Q54" s="224"/>
      <c r="R54" s="224">
        <f>VLOOKUP($C54,Projections2[[#All],[ISOCode]:[Total 2024 Colombian Returnees]],12,0)</f>
        <v>0</v>
      </c>
      <c r="S54" s="225"/>
      <c r="T54" s="226"/>
      <c r="U54" s="226"/>
      <c r="V54" s="226"/>
      <c r="W54" s="226"/>
      <c r="X54" s="227"/>
      <c r="Y54" s="227">
        <f>VLOOKUP($C54,Projections2[[#All],[ISOCode]:[Total 2024 Colombian Returnees]],17,0)</f>
        <v>0</v>
      </c>
      <c r="Z54" s="228"/>
      <c r="AA54" s="227"/>
      <c r="AB54" s="227"/>
      <c r="AC54" s="227"/>
      <c r="AD54" s="227"/>
      <c r="AE54" s="227"/>
      <c r="AF54" s="227">
        <f>VLOOKUP($C54,Projections2[[#All],[ISOCode]:[Total 2024 Colombian Returnees]],22,0)</f>
        <v>0</v>
      </c>
      <c r="AG54" s="228"/>
      <c r="AH54" s="229"/>
      <c r="AI54" s="229"/>
      <c r="AJ54" s="229"/>
      <c r="AK54" s="229"/>
      <c r="AL54" s="230"/>
      <c r="AM54" s="230">
        <f>VLOOKUP($C54,Projections2[[#All],[ISOCode]:[Total 2024 Colombian Returnees]],27,0)</f>
        <v>0</v>
      </c>
      <c r="AN54" s="231"/>
      <c r="AO54" s="232"/>
      <c r="AP54" s="232"/>
      <c r="AQ54" s="232"/>
      <c r="AR54" s="232"/>
      <c r="AS54" s="232"/>
      <c r="AT54" s="232">
        <f>VLOOKUP($C54,Projections2[[#All],[ISOCode]:[Total 2024 Colombian Returnees]],32,0)</f>
        <v>0</v>
      </c>
      <c r="AU54" s="233"/>
      <c r="AV54" s="234"/>
      <c r="AW54" s="234"/>
      <c r="AX54" s="234"/>
      <c r="AY54" s="234"/>
      <c r="AZ54" s="234"/>
      <c r="BA54" s="234">
        <f>VLOOKUP($C54,Projections2[[#All],[ISOCode]:[Total 2024 Colombian Returnees]],37,0)</f>
        <v>0</v>
      </c>
      <c r="BB54" s="235"/>
      <c r="BC54" s="360" t="str">
        <f t="shared" si="6"/>
        <v>Ok</v>
      </c>
      <c r="BD54" s="361" t="str">
        <f t="shared" si="7"/>
        <v>Ok</v>
      </c>
      <c r="BE54" s="361" t="str">
        <f t="shared" si="8"/>
        <v>Ok</v>
      </c>
      <c r="BF54" s="361" t="str">
        <f t="shared" si="24"/>
        <v>Ok</v>
      </c>
      <c r="BG54" s="362" t="str">
        <f t="shared" si="9"/>
        <v>Ok</v>
      </c>
      <c r="BH54" s="360" t="str">
        <f t="shared" si="10"/>
        <v>Ok</v>
      </c>
      <c r="BI54" s="361" t="str">
        <f t="shared" si="11"/>
        <v>Ok</v>
      </c>
      <c r="BJ54" s="361" t="str">
        <f t="shared" si="12"/>
        <v>Ok</v>
      </c>
      <c r="BK54" s="361" t="str">
        <f t="shared" si="13"/>
        <v>Ok</v>
      </c>
      <c r="BL54" s="361" t="str">
        <f t="shared" si="14"/>
        <v>Ok</v>
      </c>
      <c r="BM54" s="361" t="str">
        <f t="shared" si="15"/>
        <v>Ok</v>
      </c>
      <c r="BN54" s="362" t="str">
        <f t="shared" si="16"/>
        <v>Ok</v>
      </c>
      <c r="BO54" s="360" t="str">
        <f t="shared" si="17"/>
        <v>No Pop.</v>
      </c>
      <c r="BP54" s="361" t="str">
        <f t="shared" si="18"/>
        <v>No Pop.</v>
      </c>
      <c r="BQ54" s="361" t="str">
        <f t="shared" si="19"/>
        <v>No Pop.</v>
      </c>
      <c r="BR54" s="361" t="str">
        <f t="shared" si="20"/>
        <v>No Pop.</v>
      </c>
      <c r="BS54" s="361" t="str">
        <f t="shared" si="21"/>
        <v>No Pop.</v>
      </c>
      <c r="BT54" s="361" t="str">
        <f t="shared" si="22"/>
        <v>No Pop.</v>
      </c>
      <c r="BU54" s="362" t="str">
        <f t="shared" si="23"/>
        <v>No Pop.</v>
      </c>
      <c r="BV54" s="360" t="str">
        <f>IF(M54&lt;=VLOOKUP($C54,Projections2[[#All],[ISOCode]:[Total 2024 Colombian Returnees]],'Population Projection V2'!$J$167,FALSE),"OK", "Review")</f>
        <v>OK</v>
      </c>
      <c r="BW54" s="361" t="str">
        <f>IF(N54&lt;=VLOOKUP($C54,Projections2[[#All],[ISOCode]:[Total 2024 Colombian Returnees]],'Population Projection V2'!$K$167,FALSE),"OK", "Review")</f>
        <v>OK</v>
      </c>
      <c r="BX54" s="361" t="str">
        <f>IF(O54&lt;=VLOOKUP($C54,Projections2[[#All],[ISOCode]:[Total 2024 Colombian Returnees]],'Population Projection V2'!$L$167,FALSE),"OK", "Review")</f>
        <v>OK</v>
      </c>
      <c r="BY54" s="361" t="str">
        <f>IF(P54&lt;=VLOOKUP($C54,Projections2[[#All],[ISOCode]:[Total 2024 Colombian Returnees]],'Population Projection V2'!$M$167,FALSE),"OK", "Review")</f>
        <v>OK</v>
      </c>
      <c r="BZ54" s="361" t="str">
        <f>IF(Q54&lt;=VLOOKUP($C54,Projections2[[#All],[ISOCode]:[Total 2024 Colombian Returnees]],'Population Projection V2'!$N$167,FALSE),"OK", "Review")</f>
        <v>OK</v>
      </c>
      <c r="CA54" s="361" t="str">
        <f>IF(T54&lt;=VLOOKUP($C54,Projections2[[#All],[ISOCode]:[Total 2024 Colombian Returnees]],'Population Projection V2'!$O$167,FALSE),"OK", "Review")</f>
        <v>OK</v>
      </c>
      <c r="CB54" s="361" t="str">
        <f>IF(U54&lt;=VLOOKUP($C54,Projections2[[#All],[ISOCode]:[Total 2024 Colombian Returnees]],'Population Projection V2'!$P$167,FALSE),"OK", "Review")</f>
        <v>OK</v>
      </c>
      <c r="CC54" s="361" t="str">
        <f>IF(V54&lt;=VLOOKUP($C54,Projections2[[#All],[ISOCode]:[Total 2024 Colombian Returnees]],'Population Projection V2'!$Q$167,FALSE),"OK", "Review")</f>
        <v>OK</v>
      </c>
      <c r="CD54" s="361" t="str">
        <f>IF(W54&lt;=VLOOKUP($C54,Projections2[[#All],[ISOCode]:[Total 2024 Colombian Returnees]],'Population Projection V2'!$R$167,FALSE),"OK", "Review")</f>
        <v>OK</v>
      </c>
      <c r="CE54" s="361" t="str">
        <f>IF(X54&lt;=VLOOKUP($C54,Projections2[[#All],[ISOCode]:[Total 2024 Colombian Returnees]],'Population Projection V2'!$S$167,FALSE),"OK", "Review")</f>
        <v>OK</v>
      </c>
      <c r="CF54" s="361" t="str">
        <f>IF(AA54&lt;=VLOOKUP($C54,Projections2[[#All],[ISOCode]:[Total 2024 Colombian Returnees]],'Population Projection V2'!$T$167,FALSE),"OK", "Review")</f>
        <v>OK</v>
      </c>
      <c r="CG54" s="361" t="str">
        <f>IF(AB54&lt;=VLOOKUP($C54,Projections2[[#All],[ISOCode]:[Total 2024 Colombian Returnees]],'Population Projection V2'!$U$167,FALSE),"OK", "Review")</f>
        <v>OK</v>
      </c>
      <c r="CH54" s="361" t="str">
        <f>IF(AC54&lt;=VLOOKUP($C54,Projections2[[#All],[ISOCode]:[Total 2024 Colombian Returnees]],'Population Projection V2'!$V$167,FALSE),"OK", "Review")</f>
        <v>OK</v>
      </c>
      <c r="CI54" s="361" t="str">
        <f>IF(AD54&lt;=VLOOKUP($C54,Projections2[[#All],[ISOCode]:[Total 2024 Colombian Returnees]],'Population Projection V2'!$W$167,FALSE),"OK", "Review")</f>
        <v>OK</v>
      </c>
      <c r="CJ54" s="361" t="str">
        <f>IF(AE54&lt;=VLOOKUP($C54,Projections2[[#All],[ISOCode]:[Total 2024 Colombian Returnees]],'Population Projection V2'!$X$167,FALSE),"OK", "Review")</f>
        <v>OK</v>
      </c>
      <c r="CK54" s="361" t="str">
        <f>IF(AH54&lt;=VLOOKUP($C54,Projections2[[#All],[ISOCode]:[Total 2024 Colombian Returnees]],'Population Projection V2'!$Y$167,FALSE),"OK", "Review")</f>
        <v>OK</v>
      </c>
      <c r="CL54" s="361" t="str">
        <f>IF(AI54&lt;=VLOOKUP($C54,Projections2[[#All],[ISOCode]:[Total 2024 Colombian Returnees]],'Population Projection V2'!$Z$167,FALSE),"OK", "Review")</f>
        <v>OK</v>
      </c>
      <c r="CM54" s="361" t="str">
        <f>IF(AJ54&lt;=VLOOKUP($C54,Projections2[[#All],[ISOCode]:[Total 2024 Colombian Returnees]],'Population Projection V2'!$AA$167,FALSE),"OK", "Review")</f>
        <v>OK</v>
      </c>
      <c r="CN54" s="361" t="str">
        <f>IF(AK54&lt;=VLOOKUP($C54,Projections2[[#All],[ISOCode]:[Total 2024 Colombian Returnees]],'Population Projection V2'!$AB$167,FALSE),"OK", "Review")</f>
        <v>OK</v>
      </c>
      <c r="CO54" s="361" t="str">
        <f>IF(AL54&lt;=VLOOKUP($C54,Projections2[[#All],[ISOCode]:[Total 2024 Colombian Returnees]],'Population Projection V2'!$AC$167,FALSE),"OK", "Review")</f>
        <v>OK</v>
      </c>
      <c r="CP54" s="361" t="str">
        <f>IF(AO54&lt;=VLOOKUP($C54,Projections2[[#All],[ISOCode]:[Total 2024 Colombian Returnees]],'Population Projection V2'!$AD$167,FALSE),"OK", "Review")</f>
        <v>OK</v>
      </c>
      <c r="CQ54" s="361" t="str">
        <f>IF(AP54&lt;=VLOOKUP($C54,Projections2[[#All],[ISOCode]:[Total 2024 Colombian Returnees]],'Population Projection V2'!$AE$167,FALSE),"OK", "Review")</f>
        <v>OK</v>
      </c>
      <c r="CR54" s="361" t="str">
        <f>IF(AQ54&lt;=VLOOKUP($C54,Projections2[[#All],[ISOCode]:[Total 2024 Colombian Returnees]],'Population Projection V2'!$AF$167,FALSE),"OK", "Review")</f>
        <v>OK</v>
      </c>
      <c r="CS54" s="361" t="str">
        <f>IF(AR54&lt;=VLOOKUP($C54,Projections2[[#All],[ISOCode]:[Total 2024 Colombian Returnees]],'Population Projection V2'!$AG$167,FALSE),"OK", "Review")</f>
        <v>OK</v>
      </c>
      <c r="CT54" s="361" t="str">
        <f>IF(AS54&lt;=VLOOKUP($C54,Projections2[[#All],[ISOCode]:[Total 2024 Colombian Returnees]],'Population Projection V2'!$AH$167,FALSE),"OK", "Review")</f>
        <v>OK</v>
      </c>
      <c r="CU54" s="361" t="str">
        <f>IF(AV54&lt;=VLOOKUP($C54,Projections2[[#All],[ISOCode]:[Total 2024 Colombian Returnees]],'Population Projection V2'!$AI$167,FALSE),"OK", "Review")</f>
        <v>OK</v>
      </c>
      <c r="CV54" s="361" t="str">
        <f>IF(AW54&lt;=VLOOKUP($C54,Projections2[[#All],[ISOCode]:[Total 2024 Colombian Returnees]],'Population Projection V2'!$AJ$167,FALSE),"OK", "Review")</f>
        <v>OK</v>
      </c>
      <c r="CW54" s="361" t="str">
        <f>IF(AX54&lt;=VLOOKUP($C54,Projections2[[#All],[ISOCode]:[Total 2024 Colombian Returnees]],'Population Projection V2'!$AK$167,FALSE),"OK", "Review")</f>
        <v>OK</v>
      </c>
      <c r="CX54" s="361" t="str">
        <f>IF(AY54&lt;=VLOOKUP($C54,Projections2[[#All],[ISOCode]:[Total 2024 Colombian Returnees]],'Population Projection V2'!$AL$167,FALSE),"OK", "Review")</f>
        <v>OK</v>
      </c>
      <c r="CY54" s="362" t="str">
        <f>IF(AZ54&lt;=VLOOKUP($C54,Projections2[[#All],[ISOCode]:[Total 2024 Colombian Returnees]],'Population Projection V2'!$AM$167,FALSE),"OK", "Review")</f>
        <v>OK</v>
      </c>
    </row>
    <row r="55" spans="1:103" x14ac:dyDescent="0.25">
      <c r="A55" s="218" t="s">
        <v>110</v>
      </c>
      <c r="B55" s="219" t="s">
        <v>110</v>
      </c>
      <c r="C55" s="219" t="s">
        <v>216</v>
      </c>
      <c r="D55" s="219" t="s">
        <v>107</v>
      </c>
      <c r="E55" s="219" t="s">
        <v>422</v>
      </c>
      <c r="F55" s="220">
        <f t="shared" si="0"/>
        <v>0</v>
      </c>
      <c r="G55" s="220">
        <f t="shared" si="1"/>
        <v>0</v>
      </c>
      <c r="H55" s="220">
        <f t="shared" si="2"/>
        <v>0</v>
      </c>
      <c r="I55" s="220">
        <f t="shared" si="3"/>
        <v>0</v>
      </c>
      <c r="J55" s="221">
        <f t="shared" si="4"/>
        <v>0</v>
      </c>
      <c r="K55" s="221">
        <f>VLOOKUP($C55,Projections2[[#All],[ISOCode]:[Total 2024 Colombian Returnees]],7,0)</f>
        <v>0</v>
      </c>
      <c r="L55" s="222"/>
      <c r="M55" s="223"/>
      <c r="N55" s="223"/>
      <c r="O55" s="223"/>
      <c r="P55" s="236"/>
      <c r="Q55" s="224"/>
      <c r="R55" s="224">
        <f>VLOOKUP($C55,Projections2[[#All],[ISOCode]:[Total 2024 Colombian Returnees]],12,0)</f>
        <v>0</v>
      </c>
      <c r="S55" s="225"/>
      <c r="T55" s="226"/>
      <c r="U55" s="226"/>
      <c r="V55" s="226"/>
      <c r="W55" s="226"/>
      <c r="X55" s="227"/>
      <c r="Y55" s="227">
        <f>VLOOKUP($C55,Projections2[[#All],[ISOCode]:[Total 2024 Colombian Returnees]],17,0)</f>
        <v>0</v>
      </c>
      <c r="Z55" s="228"/>
      <c r="AA55" s="227"/>
      <c r="AB55" s="227"/>
      <c r="AC55" s="227"/>
      <c r="AD55" s="227"/>
      <c r="AE55" s="227"/>
      <c r="AF55" s="227">
        <f>VLOOKUP($C55,Projections2[[#All],[ISOCode]:[Total 2024 Colombian Returnees]],22,0)</f>
        <v>0</v>
      </c>
      <c r="AG55" s="228"/>
      <c r="AH55" s="229"/>
      <c r="AI55" s="229"/>
      <c r="AJ55" s="229"/>
      <c r="AK55" s="229"/>
      <c r="AL55" s="230"/>
      <c r="AM55" s="230">
        <f>VLOOKUP($C55,Projections2[[#All],[ISOCode]:[Total 2024 Colombian Returnees]],27,0)</f>
        <v>0</v>
      </c>
      <c r="AN55" s="231"/>
      <c r="AO55" s="232"/>
      <c r="AP55" s="232"/>
      <c r="AQ55" s="232"/>
      <c r="AR55" s="232"/>
      <c r="AS55" s="232"/>
      <c r="AT55" s="232">
        <f>VLOOKUP($C55,Projections2[[#All],[ISOCode]:[Total 2024 Colombian Returnees]],32,0)</f>
        <v>0</v>
      </c>
      <c r="AU55" s="233"/>
      <c r="AV55" s="234"/>
      <c r="AW55" s="234"/>
      <c r="AX55" s="234"/>
      <c r="AY55" s="234"/>
      <c r="AZ55" s="234"/>
      <c r="BA55" s="234">
        <f>VLOOKUP($C55,Projections2[[#All],[ISOCode]:[Total 2024 Colombian Returnees]],37,0)</f>
        <v>0</v>
      </c>
      <c r="BB55" s="235"/>
      <c r="BC55" s="360" t="str">
        <f t="shared" si="6"/>
        <v>Ok</v>
      </c>
      <c r="BD55" s="361" t="str">
        <f t="shared" si="7"/>
        <v>Ok</v>
      </c>
      <c r="BE55" s="361" t="str">
        <f t="shared" si="8"/>
        <v>Ok</v>
      </c>
      <c r="BF55" s="361" t="str">
        <f t="shared" si="24"/>
        <v>Ok</v>
      </c>
      <c r="BG55" s="362" t="str">
        <f t="shared" si="9"/>
        <v>Ok</v>
      </c>
      <c r="BH55" s="360" t="str">
        <f t="shared" si="10"/>
        <v>Ok</v>
      </c>
      <c r="BI55" s="361" t="str">
        <f t="shared" si="11"/>
        <v>Ok</v>
      </c>
      <c r="BJ55" s="361" t="str">
        <f t="shared" si="12"/>
        <v>Ok</v>
      </c>
      <c r="BK55" s="361" t="str">
        <f t="shared" si="13"/>
        <v>Ok</v>
      </c>
      <c r="BL55" s="361" t="str">
        <f t="shared" si="14"/>
        <v>Ok</v>
      </c>
      <c r="BM55" s="361" t="str">
        <f t="shared" si="15"/>
        <v>Ok</v>
      </c>
      <c r="BN55" s="362" t="str">
        <f t="shared" si="16"/>
        <v>Ok</v>
      </c>
      <c r="BO55" s="360" t="str">
        <f t="shared" si="17"/>
        <v>No Pop.</v>
      </c>
      <c r="BP55" s="361" t="str">
        <f t="shared" si="18"/>
        <v>No Pop.</v>
      </c>
      <c r="BQ55" s="361" t="str">
        <f t="shared" si="19"/>
        <v>No Pop.</v>
      </c>
      <c r="BR55" s="361" t="str">
        <f t="shared" si="20"/>
        <v>No Pop.</v>
      </c>
      <c r="BS55" s="361" t="str">
        <f t="shared" si="21"/>
        <v>No Pop.</v>
      </c>
      <c r="BT55" s="361" t="str">
        <f t="shared" si="22"/>
        <v>No Pop.</v>
      </c>
      <c r="BU55" s="362" t="str">
        <f t="shared" si="23"/>
        <v>No Pop.</v>
      </c>
      <c r="BV55" s="360" t="str">
        <f>IF(M55&lt;=VLOOKUP($C55,Projections2[[#All],[ISOCode]:[Total 2024 Colombian Returnees]],'Population Projection V2'!$J$167,FALSE),"OK", "Review")</f>
        <v>OK</v>
      </c>
      <c r="BW55" s="361" t="str">
        <f>IF(N55&lt;=VLOOKUP($C55,Projections2[[#All],[ISOCode]:[Total 2024 Colombian Returnees]],'Population Projection V2'!$K$167,FALSE),"OK", "Review")</f>
        <v>OK</v>
      </c>
      <c r="BX55" s="361" t="str">
        <f>IF(O55&lt;=VLOOKUP($C55,Projections2[[#All],[ISOCode]:[Total 2024 Colombian Returnees]],'Population Projection V2'!$L$167,FALSE),"OK", "Review")</f>
        <v>OK</v>
      </c>
      <c r="BY55" s="361" t="str">
        <f>IF(P55&lt;=VLOOKUP($C55,Projections2[[#All],[ISOCode]:[Total 2024 Colombian Returnees]],'Population Projection V2'!$M$167,FALSE),"OK", "Review")</f>
        <v>OK</v>
      </c>
      <c r="BZ55" s="361" t="str">
        <f>IF(Q55&lt;=VLOOKUP($C55,Projections2[[#All],[ISOCode]:[Total 2024 Colombian Returnees]],'Population Projection V2'!$N$167,FALSE),"OK", "Review")</f>
        <v>OK</v>
      </c>
      <c r="CA55" s="361" t="str">
        <f>IF(T55&lt;=VLOOKUP($C55,Projections2[[#All],[ISOCode]:[Total 2024 Colombian Returnees]],'Population Projection V2'!$O$167,FALSE),"OK", "Review")</f>
        <v>OK</v>
      </c>
      <c r="CB55" s="361" t="str">
        <f>IF(U55&lt;=VLOOKUP($C55,Projections2[[#All],[ISOCode]:[Total 2024 Colombian Returnees]],'Population Projection V2'!$P$167,FALSE),"OK", "Review")</f>
        <v>OK</v>
      </c>
      <c r="CC55" s="361" t="str">
        <f>IF(V55&lt;=VLOOKUP($C55,Projections2[[#All],[ISOCode]:[Total 2024 Colombian Returnees]],'Population Projection V2'!$Q$167,FALSE),"OK", "Review")</f>
        <v>OK</v>
      </c>
      <c r="CD55" s="361" t="str">
        <f>IF(W55&lt;=VLOOKUP($C55,Projections2[[#All],[ISOCode]:[Total 2024 Colombian Returnees]],'Population Projection V2'!$R$167,FALSE),"OK", "Review")</f>
        <v>OK</v>
      </c>
      <c r="CE55" s="361" t="str">
        <f>IF(X55&lt;=VLOOKUP($C55,Projections2[[#All],[ISOCode]:[Total 2024 Colombian Returnees]],'Population Projection V2'!$S$167,FALSE),"OK", "Review")</f>
        <v>OK</v>
      </c>
      <c r="CF55" s="361" t="str">
        <f>IF(AA55&lt;=VLOOKUP($C55,Projections2[[#All],[ISOCode]:[Total 2024 Colombian Returnees]],'Population Projection V2'!$T$167,FALSE),"OK", "Review")</f>
        <v>OK</v>
      </c>
      <c r="CG55" s="361" t="str">
        <f>IF(AB55&lt;=VLOOKUP($C55,Projections2[[#All],[ISOCode]:[Total 2024 Colombian Returnees]],'Population Projection V2'!$U$167,FALSE),"OK", "Review")</f>
        <v>OK</v>
      </c>
      <c r="CH55" s="361" t="str">
        <f>IF(AC55&lt;=VLOOKUP($C55,Projections2[[#All],[ISOCode]:[Total 2024 Colombian Returnees]],'Population Projection V2'!$V$167,FALSE),"OK", "Review")</f>
        <v>OK</v>
      </c>
      <c r="CI55" s="361" t="str">
        <f>IF(AD55&lt;=VLOOKUP($C55,Projections2[[#All],[ISOCode]:[Total 2024 Colombian Returnees]],'Population Projection V2'!$W$167,FALSE),"OK", "Review")</f>
        <v>OK</v>
      </c>
      <c r="CJ55" s="361" t="str">
        <f>IF(AE55&lt;=VLOOKUP($C55,Projections2[[#All],[ISOCode]:[Total 2024 Colombian Returnees]],'Population Projection V2'!$X$167,FALSE),"OK", "Review")</f>
        <v>OK</v>
      </c>
      <c r="CK55" s="361" t="str">
        <f>IF(AH55&lt;=VLOOKUP($C55,Projections2[[#All],[ISOCode]:[Total 2024 Colombian Returnees]],'Population Projection V2'!$Y$167,FALSE),"OK", "Review")</f>
        <v>OK</v>
      </c>
      <c r="CL55" s="361" t="str">
        <f>IF(AI55&lt;=VLOOKUP($C55,Projections2[[#All],[ISOCode]:[Total 2024 Colombian Returnees]],'Population Projection V2'!$Z$167,FALSE),"OK", "Review")</f>
        <v>OK</v>
      </c>
      <c r="CM55" s="361" t="str">
        <f>IF(AJ55&lt;=VLOOKUP($C55,Projections2[[#All],[ISOCode]:[Total 2024 Colombian Returnees]],'Population Projection V2'!$AA$167,FALSE),"OK", "Review")</f>
        <v>OK</v>
      </c>
      <c r="CN55" s="361" t="str">
        <f>IF(AK55&lt;=VLOOKUP($C55,Projections2[[#All],[ISOCode]:[Total 2024 Colombian Returnees]],'Population Projection V2'!$AB$167,FALSE),"OK", "Review")</f>
        <v>OK</v>
      </c>
      <c r="CO55" s="361" t="str">
        <f>IF(AL55&lt;=VLOOKUP($C55,Projections2[[#All],[ISOCode]:[Total 2024 Colombian Returnees]],'Population Projection V2'!$AC$167,FALSE),"OK", "Review")</f>
        <v>OK</v>
      </c>
      <c r="CP55" s="361" t="str">
        <f>IF(AO55&lt;=VLOOKUP($C55,Projections2[[#All],[ISOCode]:[Total 2024 Colombian Returnees]],'Population Projection V2'!$AD$167,FALSE),"OK", "Review")</f>
        <v>OK</v>
      </c>
      <c r="CQ55" s="361" t="str">
        <f>IF(AP55&lt;=VLOOKUP($C55,Projections2[[#All],[ISOCode]:[Total 2024 Colombian Returnees]],'Population Projection V2'!$AE$167,FALSE),"OK", "Review")</f>
        <v>OK</v>
      </c>
      <c r="CR55" s="361" t="str">
        <f>IF(AQ55&lt;=VLOOKUP($C55,Projections2[[#All],[ISOCode]:[Total 2024 Colombian Returnees]],'Population Projection V2'!$AF$167,FALSE),"OK", "Review")</f>
        <v>OK</v>
      </c>
      <c r="CS55" s="361" t="str">
        <f>IF(AR55&lt;=VLOOKUP($C55,Projections2[[#All],[ISOCode]:[Total 2024 Colombian Returnees]],'Population Projection V2'!$AG$167,FALSE),"OK", "Review")</f>
        <v>OK</v>
      </c>
      <c r="CT55" s="361" t="str">
        <f>IF(AS55&lt;=VLOOKUP($C55,Projections2[[#All],[ISOCode]:[Total 2024 Colombian Returnees]],'Population Projection V2'!$AH$167,FALSE),"OK", "Review")</f>
        <v>OK</v>
      </c>
      <c r="CU55" s="361" t="str">
        <f>IF(AV55&lt;=VLOOKUP($C55,Projections2[[#All],[ISOCode]:[Total 2024 Colombian Returnees]],'Population Projection V2'!$AI$167,FALSE),"OK", "Review")</f>
        <v>OK</v>
      </c>
      <c r="CV55" s="361" t="str">
        <f>IF(AW55&lt;=VLOOKUP($C55,Projections2[[#All],[ISOCode]:[Total 2024 Colombian Returnees]],'Population Projection V2'!$AJ$167,FALSE),"OK", "Review")</f>
        <v>OK</v>
      </c>
      <c r="CW55" s="361" t="str">
        <f>IF(AX55&lt;=VLOOKUP($C55,Projections2[[#All],[ISOCode]:[Total 2024 Colombian Returnees]],'Population Projection V2'!$AK$167,FALSE),"OK", "Review")</f>
        <v>OK</v>
      </c>
      <c r="CX55" s="361" t="str">
        <f>IF(AY55&lt;=VLOOKUP($C55,Projections2[[#All],[ISOCode]:[Total 2024 Colombian Returnees]],'Population Projection V2'!$AL$167,FALSE),"OK", "Review")</f>
        <v>OK</v>
      </c>
      <c r="CY55" s="362" t="str">
        <f>IF(AZ55&lt;=VLOOKUP($C55,Projections2[[#All],[ISOCode]:[Total 2024 Colombian Returnees]],'Population Projection V2'!$AM$167,FALSE),"OK", "Review")</f>
        <v>OK</v>
      </c>
    </row>
    <row r="56" spans="1:103" x14ac:dyDescent="0.25">
      <c r="A56" s="218" t="s">
        <v>110</v>
      </c>
      <c r="B56" s="219" t="s">
        <v>110</v>
      </c>
      <c r="C56" s="219" t="s">
        <v>217</v>
      </c>
      <c r="D56" s="219" t="s">
        <v>108</v>
      </c>
      <c r="E56" s="219" t="s">
        <v>422</v>
      </c>
      <c r="F56" s="220">
        <f t="shared" si="0"/>
        <v>0</v>
      </c>
      <c r="G56" s="220">
        <f t="shared" si="1"/>
        <v>0</v>
      </c>
      <c r="H56" s="220">
        <f t="shared" si="2"/>
        <v>0</v>
      </c>
      <c r="I56" s="220">
        <f t="shared" si="3"/>
        <v>0</v>
      </c>
      <c r="J56" s="221">
        <f t="shared" si="4"/>
        <v>0</v>
      </c>
      <c r="K56" s="221">
        <f>VLOOKUP($C56,Projections2[[#All],[ISOCode]:[Total 2024 Colombian Returnees]],7,0)</f>
        <v>0</v>
      </c>
      <c r="L56" s="222"/>
      <c r="M56" s="223"/>
      <c r="N56" s="223"/>
      <c r="O56" s="223"/>
      <c r="P56" s="236"/>
      <c r="Q56" s="224"/>
      <c r="R56" s="224">
        <f>VLOOKUP($C56,Projections2[[#All],[ISOCode]:[Total 2024 Colombian Returnees]],12,0)</f>
        <v>0</v>
      </c>
      <c r="S56" s="225"/>
      <c r="T56" s="226"/>
      <c r="U56" s="226"/>
      <c r="V56" s="226"/>
      <c r="W56" s="226"/>
      <c r="X56" s="227"/>
      <c r="Y56" s="227">
        <f>VLOOKUP($C56,Projections2[[#All],[ISOCode]:[Total 2024 Colombian Returnees]],17,0)</f>
        <v>0</v>
      </c>
      <c r="Z56" s="228"/>
      <c r="AA56" s="227"/>
      <c r="AB56" s="227"/>
      <c r="AC56" s="227"/>
      <c r="AD56" s="227"/>
      <c r="AE56" s="227"/>
      <c r="AF56" s="227">
        <f>VLOOKUP($C56,Projections2[[#All],[ISOCode]:[Total 2024 Colombian Returnees]],22,0)</f>
        <v>0</v>
      </c>
      <c r="AG56" s="228"/>
      <c r="AH56" s="229"/>
      <c r="AI56" s="229"/>
      <c r="AJ56" s="229"/>
      <c r="AK56" s="229"/>
      <c r="AL56" s="230"/>
      <c r="AM56" s="230">
        <f>VLOOKUP($C56,Projections2[[#All],[ISOCode]:[Total 2024 Colombian Returnees]],27,0)</f>
        <v>0</v>
      </c>
      <c r="AN56" s="231"/>
      <c r="AO56" s="232"/>
      <c r="AP56" s="232"/>
      <c r="AQ56" s="232"/>
      <c r="AR56" s="232"/>
      <c r="AS56" s="232"/>
      <c r="AT56" s="232">
        <f>VLOOKUP($C56,Projections2[[#All],[ISOCode]:[Total 2024 Colombian Returnees]],32,0)</f>
        <v>0</v>
      </c>
      <c r="AU56" s="233"/>
      <c r="AV56" s="234"/>
      <c r="AW56" s="234"/>
      <c r="AX56" s="234"/>
      <c r="AY56" s="234"/>
      <c r="AZ56" s="234"/>
      <c r="BA56" s="234">
        <f>VLOOKUP($C56,Projections2[[#All],[ISOCode]:[Total 2024 Colombian Returnees]],37,0)</f>
        <v>0</v>
      </c>
      <c r="BB56" s="235"/>
      <c r="BC56" s="360" t="str">
        <f t="shared" si="6"/>
        <v>Ok</v>
      </c>
      <c r="BD56" s="361" t="str">
        <f t="shared" si="7"/>
        <v>Ok</v>
      </c>
      <c r="BE56" s="361" t="str">
        <f t="shared" si="8"/>
        <v>Ok</v>
      </c>
      <c r="BF56" s="361" t="str">
        <f t="shared" si="24"/>
        <v>Ok</v>
      </c>
      <c r="BG56" s="362" t="str">
        <f t="shared" si="9"/>
        <v>Ok</v>
      </c>
      <c r="BH56" s="360" t="str">
        <f t="shared" si="10"/>
        <v>Ok</v>
      </c>
      <c r="BI56" s="361" t="str">
        <f t="shared" si="11"/>
        <v>Ok</v>
      </c>
      <c r="BJ56" s="361" t="str">
        <f t="shared" si="12"/>
        <v>Ok</v>
      </c>
      <c r="BK56" s="361" t="str">
        <f t="shared" si="13"/>
        <v>Ok</v>
      </c>
      <c r="BL56" s="361" t="str">
        <f t="shared" si="14"/>
        <v>Ok</v>
      </c>
      <c r="BM56" s="361" t="str">
        <f t="shared" si="15"/>
        <v>Ok</v>
      </c>
      <c r="BN56" s="362" t="str">
        <f t="shared" si="16"/>
        <v>Ok</v>
      </c>
      <c r="BO56" s="360" t="str">
        <f t="shared" si="17"/>
        <v>No Pop.</v>
      </c>
      <c r="BP56" s="361" t="str">
        <f t="shared" si="18"/>
        <v>No Pop.</v>
      </c>
      <c r="BQ56" s="361" t="str">
        <f t="shared" si="19"/>
        <v>No Pop.</v>
      </c>
      <c r="BR56" s="361" t="str">
        <f t="shared" si="20"/>
        <v>No Pop.</v>
      </c>
      <c r="BS56" s="361" t="str">
        <f t="shared" si="21"/>
        <v>No Pop.</v>
      </c>
      <c r="BT56" s="361" t="str">
        <f t="shared" si="22"/>
        <v>No Pop.</v>
      </c>
      <c r="BU56" s="362" t="str">
        <f t="shared" si="23"/>
        <v>No Pop.</v>
      </c>
      <c r="BV56" s="360" t="str">
        <f>IF(M56&lt;=VLOOKUP($C56,Projections2[[#All],[ISOCode]:[Total 2024 Colombian Returnees]],'Population Projection V2'!$J$167,FALSE),"OK", "Review")</f>
        <v>OK</v>
      </c>
      <c r="BW56" s="361" t="str">
        <f>IF(N56&lt;=VLOOKUP($C56,Projections2[[#All],[ISOCode]:[Total 2024 Colombian Returnees]],'Population Projection V2'!$K$167,FALSE),"OK", "Review")</f>
        <v>OK</v>
      </c>
      <c r="BX56" s="361" t="str">
        <f>IF(O56&lt;=VLOOKUP($C56,Projections2[[#All],[ISOCode]:[Total 2024 Colombian Returnees]],'Population Projection V2'!$L$167,FALSE),"OK", "Review")</f>
        <v>OK</v>
      </c>
      <c r="BY56" s="361" t="str">
        <f>IF(P56&lt;=VLOOKUP($C56,Projections2[[#All],[ISOCode]:[Total 2024 Colombian Returnees]],'Population Projection V2'!$M$167,FALSE),"OK", "Review")</f>
        <v>OK</v>
      </c>
      <c r="BZ56" s="361" t="str">
        <f>IF(Q56&lt;=VLOOKUP($C56,Projections2[[#All],[ISOCode]:[Total 2024 Colombian Returnees]],'Population Projection V2'!$N$167,FALSE),"OK", "Review")</f>
        <v>OK</v>
      </c>
      <c r="CA56" s="361" t="str">
        <f>IF(T56&lt;=VLOOKUP($C56,Projections2[[#All],[ISOCode]:[Total 2024 Colombian Returnees]],'Population Projection V2'!$O$167,FALSE),"OK", "Review")</f>
        <v>OK</v>
      </c>
      <c r="CB56" s="361" t="str">
        <f>IF(U56&lt;=VLOOKUP($C56,Projections2[[#All],[ISOCode]:[Total 2024 Colombian Returnees]],'Population Projection V2'!$P$167,FALSE),"OK", "Review")</f>
        <v>OK</v>
      </c>
      <c r="CC56" s="361" t="str">
        <f>IF(V56&lt;=VLOOKUP($C56,Projections2[[#All],[ISOCode]:[Total 2024 Colombian Returnees]],'Population Projection V2'!$Q$167,FALSE),"OK", "Review")</f>
        <v>OK</v>
      </c>
      <c r="CD56" s="361" t="str">
        <f>IF(W56&lt;=VLOOKUP($C56,Projections2[[#All],[ISOCode]:[Total 2024 Colombian Returnees]],'Population Projection V2'!$R$167,FALSE),"OK", "Review")</f>
        <v>OK</v>
      </c>
      <c r="CE56" s="361" t="str">
        <f>IF(X56&lt;=VLOOKUP($C56,Projections2[[#All],[ISOCode]:[Total 2024 Colombian Returnees]],'Population Projection V2'!$S$167,FALSE),"OK", "Review")</f>
        <v>OK</v>
      </c>
      <c r="CF56" s="361" t="str">
        <f>IF(AA56&lt;=VLOOKUP($C56,Projections2[[#All],[ISOCode]:[Total 2024 Colombian Returnees]],'Population Projection V2'!$T$167,FALSE),"OK", "Review")</f>
        <v>OK</v>
      </c>
      <c r="CG56" s="361" t="str">
        <f>IF(AB56&lt;=VLOOKUP($C56,Projections2[[#All],[ISOCode]:[Total 2024 Colombian Returnees]],'Population Projection V2'!$U$167,FALSE),"OK", "Review")</f>
        <v>OK</v>
      </c>
      <c r="CH56" s="361" t="str">
        <f>IF(AC56&lt;=VLOOKUP($C56,Projections2[[#All],[ISOCode]:[Total 2024 Colombian Returnees]],'Population Projection V2'!$V$167,FALSE),"OK", "Review")</f>
        <v>OK</v>
      </c>
      <c r="CI56" s="361" t="str">
        <f>IF(AD56&lt;=VLOOKUP($C56,Projections2[[#All],[ISOCode]:[Total 2024 Colombian Returnees]],'Population Projection V2'!$W$167,FALSE),"OK", "Review")</f>
        <v>OK</v>
      </c>
      <c r="CJ56" s="361" t="str">
        <f>IF(AE56&lt;=VLOOKUP($C56,Projections2[[#All],[ISOCode]:[Total 2024 Colombian Returnees]],'Population Projection V2'!$X$167,FALSE),"OK", "Review")</f>
        <v>OK</v>
      </c>
      <c r="CK56" s="361" t="str">
        <f>IF(AH56&lt;=VLOOKUP($C56,Projections2[[#All],[ISOCode]:[Total 2024 Colombian Returnees]],'Population Projection V2'!$Y$167,FALSE),"OK", "Review")</f>
        <v>OK</v>
      </c>
      <c r="CL56" s="361" t="str">
        <f>IF(AI56&lt;=VLOOKUP($C56,Projections2[[#All],[ISOCode]:[Total 2024 Colombian Returnees]],'Population Projection V2'!$Z$167,FALSE),"OK", "Review")</f>
        <v>OK</v>
      </c>
      <c r="CM56" s="361" t="str">
        <f>IF(AJ56&lt;=VLOOKUP($C56,Projections2[[#All],[ISOCode]:[Total 2024 Colombian Returnees]],'Population Projection V2'!$AA$167,FALSE),"OK", "Review")</f>
        <v>OK</v>
      </c>
      <c r="CN56" s="361" t="str">
        <f>IF(AK56&lt;=VLOOKUP($C56,Projections2[[#All],[ISOCode]:[Total 2024 Colombian Returnees]],'Population Projection V2'!$AB$167,FALSE),"OK", "Review")</f>
        <v>OK</v>
      </c>
      <c r="CO56" s="361" t="str">
        <f>IF(AL56&lt;=VLOOKUP($C56,Projections2[[#All],[ISOCode]:[Total 2024 Colombian Returnees]],'Population Projection V2'!$AC$167,FALSE),"OK", "Review")</f>
        <v>OK</v>
      </c>
      <c r="CP56" s="361" t="str">
        <f>IF(AO56&lt;=VLOOKUP($C56,Projections2[[#All],[ISOCode]:[Total 2024 Colombian Returnees]],'Population Projection V2'!$AD$167,FALSE),"OK", "Review")</f>
        <v>OK</v>
      </c>
      <c r="CQ56" s="361" t="str">
        <f>IF(AP56&lt;=VLOOKUP($C56,Projections2[[#All],[ISOCode]:[Total 2024 Colombian Returnees]],'Population Projection V2'!$AE$167,FALSE),"OK", "Review")</f>
        <v>OK</v>
      </c>
      <c r="CR56" s="361" t="str">
        <f>IF(AQ56&lt;=VLOOKUP($C56,Projections2[[#All],[ISOCode]:[Total 2024 Colombian Returnees]],'Population Projection V2'!$AF$167,FALSE),"OK", "Review")</f>
        <v>OK</v>
      </c>
      <c r="CS56" s="361" t="str">
        <f>IF(AR56&lt;=VLOOKUP($C56,Projections2[[#All],[ISOCode]:[Total 2024 Colombian Returnees]],'Population Projection V2'!$AG$167,FALSE),"OK", "Review")</f>
        <v>OK</v>
      </c>
      <c r="CT56" s="361" t="str">
        <f>IF(AS56&lt;=VLOOKUP($C56,Projections2[[#All],[ISOCode]:[Total 2024 Colombian Returnees]],'Population Projection V2'!$AH$167,FALSE),"OK", "Review")</f>
        <v>OK</v>
      </c>
      <c r="CU56" s="361" t="str">
        <f>IF(AV56&lt;=VLOOKUP($C56,Projections2[[#All],[ISOCode]:[Total 2024 Colombian Returnees]],'Population Projection V2'!$AI$167,FALSE),"OK", "Review")</f>
        <v>OK</v>
      </c>
      <c r="CV56" s="361" t="str">
        <f>IF(AW56&lt;=VLOOKUP($C56,Projections2[[#All],[ISOCode]:[Total 2024 Colombian Returnees]],'Population Projection V2'!$AJ$167,FALSE),"OK", "Review")</f>
        <v>OK</v>
      </c>
      <c r="CW56" s="361" t="str">
        <f>IF(AX56&lt;=VLOOKUP($C56,Projections2[[#All],[ISOCode]:[Total 2024 Colombian Returnees]],'Population Projection V2'!$AK$167,FALSE),"OK", "Review")</f>
        <v>OK</v>
      </c>
      <c r="CX56" s="361" t="str">
        <f>IF(AY56&lt;=VLOOKUP($C56,Projections2[[#All],[ISOCode]:[Total 2024 Colombian Returnees]],'Population Projection V2'!$AL$167,FALSE),"OK", "Review")</f>
        <v>OK</v>
      </c>
      <c r="CY56" s="362" t="str">
        <f>IF(AZ56&lt;=VLOOKUP($C56,Projections2[[#All],[ISOCode]:[Total 2024 Colombian Returnees]],'Population Projection V2'!$AM$167,FALSE),"OK", "Review")</f>
        <v>OK</v>
      </c>
    </row>
    <row r="57" spans="1:103" x14ac:dyDescent="0.25">
      <c r="A57" s="218" t="s">
        <v>110</v>
      </c>
      <c r="B57" s="219" t="s">
        <v>110</v>
      </c>
      <c r="C57" s="219" t="s">
        <v>218</v>
      </c>
      <c r="D57" s="219" t="s">
        <v>109</v>
      </c>
      <c r="E57" s="219" t="s">
        <v>422</v>
      </c>
      <c r="F57" s="220">
        <f t="shared" si="0"/>
        <v>0</v>
      </c>
      <c r="G57" s="220">
        <f t="shared" si="1"/>
        <v>0</v>
      </c>
      <c r="H57" s="220">
        <f t="shared" si="2"/>
        <v>0</v>
      </c>
      <c r="I57" s="220">
        <f t="shared" si="3"/>
        <v>0</v>
      </c>
      <c r="J57" s="221">
        <f t="shared" si="4"/>
        <v>0</v>
      </c>
      <c r="K57" s="221">
        <f>VLOOKUP($C57,Projections2[[#All],[ISOCode]:[Total 2024 Colombian Returnees]],7,0)</f>
        <v>0</v>
      </c>
      <c r="L57" s="222"/>
      <c r="M57" s="223"/>
      <c r="N57" s="223"/>
      <c r="O57" s="223"/>
      <c r="P57" s="236"/>
      <c r="Q57" s="224"/>
      <c r="R57" s="224">
        <f>VLOOKUP($C57,Projections2[[#All],[ISOCode]:[Total 2024 Colombian Returnees]],12,0)</f>
        <v>0</v>
      </c>
      <c r="S57" s="225"/>
      <c r="T57" s="226"/>
      <c r="U57" s="226"/>
      <c r="V57" s="226"/>
      <c r="W57" s="226"/>
      <c r="X57" s="227"/>
      <c r="Y57" s="227">
        <f>VLOOKUP($C57,Projections2[[#All],[ISOCode]:[Total 2024 Colombian Returnees]],17,0)</f>
        <v>0</v>
      </c>
      <c r="Z57" s="228"/>
      <c r="AA57" s="227"/>
      <c r="AB57" s="227"/>
      <c r="AC57" s="227"/>
      <c r="AD57" s="227"/>
      <c r="AE57" s="227"/>
      <c r="AF57" s="227">
        <f>VLOOKUP($C57,Projections2[[#All],[ISOCode]:[Total 2024 Colombian Returnees]],22,0)</f>
        <v>0</v>
      </c>
      <c r="AG57" s="228"/>
      <c r="AH57" s="229"/>
      <c r="AI57" s="229"/>
      <c r="AJ57" s="229"/>
      <c r="AK57" s="229"/>
      <c r="AL57" s="230"/>
      <c r="AM57" s="230">
        <f>VLOOKUP($C57,Projections2[[#All],[ISOCode]:[Total 2024 Colombian Returnees]],27,0)</f>
        <v>0</v>
      </c>
      <c r="AN57" s="231"/>
      <c r="AO57" s="232"/>
      <c r="AP57" s="232"/>
      <c r="AQ57" s="232"/>
      <c r="AR57" s="232"/>
      <c r="AS57" s="232"/>
      <c r="AT57" s="232">
        <f>VLOOKUP($C57,Projections2[[#All],[ISOCode]:[Total 2024 Colombian Returnees]],32,0)</f>
        <v>0</v>
      </c>
      <c r="AU57" s="233"/>
      <c r="AV57" s="234"/>
      <c r="AW57" s="234"/>
      <c r="AX57" s="234"/>
      <c r="AY57" s="234"/>
      <c r="AZ57" s="234"/>
      <c r="BA57" s="234">
        <f>VLOOKUP($C57,Projections2[[#All],[ISOCode]:[Total 2024 Colombian Returnees]],37,0)</f>
        <v>0</v>
      </c>
      <c r="BB57" s="235"/>
      <c r="BC57" s="360" t="str">
        <f t="shared" si="6"/>
        <v>Ok</v>
      </c>
      <c r="BD57" s="361" t="str">
        <f t="shared" si="7"/>
        <v>Ok</v>
      </c>
      <c r="BE57" s="361" t="str">
        <f t="shared" si="8"/>
        <v>Ok</v>
      </c>
      <c r="BF57" s="361" t="str">
        <f t="shared" si="24"/>
        <v>Ok</v>
      </c>
      <c r="BG57" s="362" t="str">
        <f t="shared" si="9"/>
        <v>Ok</v>
      </c>
      <c r="BH57" s="360" t="str">
        <f t="shared" si="10"/>
        <v>Ok</v>
      </c>
      <c r="BI57" s="361" t="str">
        <f t="shared" si="11"/>
        <v>Ok</v>
      </c>
      <c r="BJ57" s="361" t="str">
        <f t="shared" si="12"/>
        <v>Ok</v>
      </c>
      <c r="BK57" s="361" t="str">
        <f t="shared" si="13"/>
        <v>Ok</v>
      </c>
      <c r="BL57" s="361" t="str">
        <f t="shared" si="14"/>
        <v>Ok</v>
      </c>
      <c r="BM57" s="361" t="str">
        <f t="shared" si="15"/>
        <v>Ok</v>
      </c>
      <c r="BN57" s="362" t="str">
        <f t="shared" si="16"/>
        <v>Ok</v>
      </c>
      <c r="BO57" s="360" t="str">
        <f t="shared" si="17"/>
        <v>No Pop.</v>
      </c>
      <c r="BP57" s="361" t="str">
        <f t="shared" si="18"/>
        <v>No Pop.</v>
      </c>
      <c r="BQ57" s="361" t="str">
        <f t="shared" si="19"/>
        <v>No Pop.</v>
      </c>
      <c r="BR57" s="361" t="str">
        <f t="shared" si="20"/>
        <v>No Pop.</v>
      </c>
      <c r="BS57" s="361" t="str">
        <f t="shared" si="21"/>
        <v>No Pop.</v>
      </c>
      <c r="BT57" s="361" t="str">
        <f t="shared" si="22"/>
        <v>No Pop.</v>
      </c>
      <c r="BU57" s="362" t="str">
        <f t="shared" si="23"/>
        <v>No Pop.</v>
      </c>
      <c r="BV57" s="360" t="str">
        <f>IF(M57&lt;=VLOOKUP($C57,Projections2[[#All],[ISOCode]:[Total 2024 Colombian Returnees]],'Population Projection V2'!$J$167,FALSE),"OK", "Review")</f>
        <v>OK</v>
      </c>
      <c r="BW57" s="361" t="str">
        <f>IF(N57&lt;=VLOOKUP($C57,Projections2[[#All],[ISOCode]:[Total 2024 Colombian Returnees]],'Population Projection V2'!$K$167,FALSE),"OK", "Review")</f>
        <v>OK</v>
      </c>
      <c r="BX57" s="361" t="str">
        <f>IF(O57&lt;=VLOOKUP($C57,Projections2[[#All],[ISOCode]:[Total 2024 Colombian Returnees]],'Population Projection V2'!$L$167,FALSE),"OK", "Review")</f>
        <v>OK</v>
      </c>
      <c r="BY57" s="361" t="str">
        <f>IF(P57&lt;=VLOOKUP($C57,Projections2[[#All],[ISOCode]:[Total 2024 Colombian Returnees]],'Population Projection V2'!$M$167,FALSE),"OK", "Review")</f>
        <v>OK</v>
      </c>
      <c r="BZ57" s="361" t="str">
        <f>IF(Q57&lt;=VLOOKUP($C57,Projections2[[#All],[ISOCode]:[Total 2024 Colombian Returnees]],'Population Projection V2'!$N$167,FALSE),"OK", "Review")</f>
        <v>OK</v>
      </c>
      <c r="CA57" s="361" t="str">
        <f>IF(T57&lt;=VLOOKUP($C57,Projections2[[#All],[ISOCode]:[Total 2024 Colombian Returnees]],'Population Projection V2'!$O$167,FALSE),"OK", "Review")</f>
        <v>OK</v>
      </c>
      <c r="CB57" s="361" t="str">
        <f>IF(U57&lt;=VLOOKUP($C57,Projections2[[#All],[ISOCode]:[Total 2024 Colombian Returnees]],'Population Projection V2'!$P$167,FALSE),"OK", "Review")</f>
        <v>OK</v>
      </c>
      <c r="CC57" s="361" t="str">
        <f>IF(V57&lt;=VLOOKUP($C57,Projections2[[#All],[ISOCode]:[Total 2024 Colombian Returnees]],'Population Projection V2'!$Q$167,FALSE),"OK", "Review")</f>
        <v>OK</v>
      </c>
      <c r="CD57" s="361" t="str">
        <f>IF(W57&lt;=VLOOKUP($C57,Projections2[[#All],[ISOCode]:[Total 2024 Colombian Returnees]],'Population Projection V2'!$R$167,FALSE),"OK", "Review")</f>
        <v>OK</v>
      </c>
      <c r="CE57" s="361" t="str">
        <f>IF(X57&lt;=VLOOKUP($C57,Projections2[[#All],[ISOCode]:[Total 2024 Colombian Returnees]],'Population Projection V2'!$S$167,FALSE),"OK", "Review")</f>
        <v>OK</v>
      </c>
      <c r="CF57" s="361" t="str">
        <f>IF(AA57&lt;=VLOOKUP($C57,Projections2[[#All],[ISOCode]:[Total 2024 Colombian Returnees]],'Population Projection V2'!$T$167,FALSE),"OK", "Review")</f>
        <v>OK</v>
      </c>
      <c r="CG57" s="361" t="str">
        <f>IF(AB57&lt;=VLOOKUP($C57,Projections2[[#All],[ISOCode]:[Total 2024 Colombian Returnees]],'Population Projection V2'!$U$167,FALSE),"OK", "Review")</f>
        <v>OK</v>
      </c>
      <c r="CH57" s="361" t="str">
        <f>IF(AC57&lt;=VLOOKUP($C57,Projections2[[#All],[ISOCode]:[Total 2024 Colombian Returnees]],'Population Projection V2'!$V$167,FALSE),"OK", "Review")</f>
        <v>OK</v>
      </c>
      <c r="CI57" s="361" t="str">
        <f>IF(AD57&lt;=VLOOKUP($C57,Projections2[[#All],[ISOCode]:[Total 2024 Colombian Returnees]],'Population Projection V2'!$W$167,FALSE),"OK", "Review")</f>
        <v>OK</v>
      </c>
      <c r="CJ57" s="361" t="str">
        <f>IF(AE57&lt;=VLOOKUP($C57,Projections2[[#All],[ISOCode]:[Total 2024 Colombian Returnees]],'Population Projection V2'!$X$167,FALSE),"OK", "Review")</f>
        <v>OK</v>
      </c>
      <c r="CK57" s="361" t="str">
        <f>IF(AH57&lt;=VLOOKUP($C57,Projections2[[#All],[ISOCode]:[Total 2024 Colombian Returnees]],'Population Projection V2'!$Y$167,FALSE),"OK", "Review")</f>
        <v>OK</v>
      </c>
      <c r="CL57" s="361" t="str">
        <f>IF(AI57&lt;=VLOOKUP($C57,Projections2[[#All],[ISOCode]:[Total 2024 Colombian Returnees]],'Population Projection V2'!$Z$167,FALSE),"OK", "Review")</f>
        <v>OK</v>
      </c>
      <c r="CM57" s="361" t="str">
        <f>IF(AJ57&lt;=VLOOKUP($C57,Projections2[[#All],[ISOCode]:[Total 2024 Colombian Returnees]],'Population Projection V2'!$AA$167,FALSE),"OK", "Review")</f>
        <v>OK</v>
      </c>
      <c r="CN57" s="361" t="str">
        <f>IF(AK57&lt;=VLOOKUP($C57,Projections2[[#All],[ISOCode]:[Total 2024 Colombian Returnees]],'Population Projection V2'!$AB$167,FALSE),"OK", "Review")</f>
        <v>OK</v>
      </c>
      <c r="CO57" s="361" t="str">
        <f>IF(AL57&lt;=VLOOKUP($C57,Projections2[[#All],[ISOCode]:[Total 2024 Colombian Returnees]],'Population Projection V2'!$AC$167,FALSE),"OK", "Review")</f>
        <v>OK</v>
      </c>
      <c r="CP57" s="361" t="str">
        <f>IF(AO57&lt;=VLOOKUP($C57,Projections2[[#All],[ISOCode]:[Total 2024 Colombian Returnees]],'Population Projection V2'!$AD$167,FALSE),"OK", "Review")</f>
        <v>OK</v>
      </c>
      <c r="CQ57" s="361" t="str">
        <f>IF(AP57&lt;=VLOOKUP($C57,Projections2[[#All],[ISOCode]:[Total 2024 Colombian Returnees]],'Population Projection V2'!$AE$167,FALSE),"OK", "Review")</f>
        <v>OK</v>
      </c>
      <c r="CR57" s="361" t="str">
        <f>IF(AQ57&lt;=VLOOKUP($C57,Projections2[[#All],[ISOCode]:[Total 2024 Colombian Returnees]],'Population Projection V2'!$AF$167,FALSE),"OK", "Review")</f>
        <v>OK</v>
      </c>
      <c r="CS57" s="361" t="str">
        <f>IF(AR57&lt;=VLOOKUP($C57,Projections2[[#All],[ISOCode]:[Total 2024 Colombian Returnees]],'Population Projection V2'!$AG$167,FALSE),"OK", "Review")</f>
        <v>OK</v>
      </c>
      <c r="CT57" s="361" t="str">
        <f>IF(AS57&lt;=VLOOKUP($C57,Projections2[[#All],[ISOCode]:[Total 2024 Colombian Returnees]],'Population Projection V2'!$AH$167,FALSE),"OK", "Review")</f>
        <v>OK</v>
      </c>
      <c r="CU57" s="361" t="str">
        <f>IF(AV57&lt;=VLOOKUP($C57,Projections2[[#All],[ISOCode]:[Total 2024 Colombian Returnees]],'Population Projection V2'!$AI$167,FALSE),"OK", "Review")</f>
        <v>OK</v>
      </c>
      <c r="CV57" s="361" t="str">
        <f>IF(AW57&lt;=VLOOKUP($C57,Projections2[[#All],[ISOCode]:[Total 2024 Colombian Returnees]],'Population Projection V2'!$AJ$167,FALSE),"OK", "Review")</f>
        <v>OK</v>
      </c>
      <c r="CW57" s="361" t="str">
        <f>IF(AX57&lt;=VLOOKUP($C57,Projections2[[#All],[ISOCode]:[Total 2024 Colombian Returnees]],'Population Projection V2'!$AK$167,FALSE),"OK", "Review")</f>
        <v>OK</v>
      </c>
      <c r="CX57" s="361" t="str">
        <f>IF(AY57&lt;=VLOOKUP($C57,Projections2[[#All],[ISOCode]:[Total 2024 Colombian Returnees]],'Population Projection V2'!$AL$167,FALSE),"OK", "Review")</f>
        <v>OK</v>
      </c>
      <c r="CY57" s="362" t="str">
        <f>IF(AZ57&lt;=VLOOKUP($C57,Projections2[[#All],[ISOCode]:[Total 2024 Colombian Returnees]],'Population Projection V2'!$AM$167,FALSE),"OK", "Review")</f>
        <v>OK</v>
      </c>
    </row>
    <row r="58" spans="1:103" x14ac:dyDescent="0.25">
      <c r="A58" s="237" t="s">
        <v>110</v>
      </c>
      <c r="B58" s="238" t="s">
        <v>110</v>
      </c>
      <c r="C58" s="238" t="s">
        <v>219</v>
      </c>
      <c r="D58" s="239" t="s">
        <v>421</v>
      </c>
      <c r="E58" s="238" t="s">
        <v>422</v>
      </c>
      <c r="F58" s="240">
        <f t="shared" si="0"/>
        <v>0</v>
      </c>
      <c r="G58" s="240">
        <f t="shared" si="1"/>
        <v>0</v>
      </c>
      <c r="H58" s="240">
        <f t="shared" si="2"/>
        <v>0</v>
      </c>
      <c r="I58" s="240">
        <f t="shared" si="3"/>
        <v>0</v>
      </c>
      <c r="J58" s="240">
        <f t="shared" si="4"/>
        <v>0</v>
      </c>
      <c r="K58" s="240">
        <f>VLOOKUP($C58,Projections2[[#All],[ISOCode]:[Total 2024 Colombian Returnees]],7,0)</f>
        <v>0</v>
      </c>
      <c r="L58" s="222"/>
      <c r="M58" s="224"/>
      <c r="N58" s="224"/>
      <c r="O58" s="224"/>
      <c r="P58" s="224"/>
      <c r="Q58" s="224"/>
      <c r="R58" s="224">
        <f>VLOOKUP($C58,Projections2[[#All],[ISOCode]:[Total 2024 Colombian Returnees]],12,0)</f>
        <v>0</v>
      </c>
      <c r="S58" s="225"/>
      <c r="T58" s="242"/>
      <c r="U58" s="242"/>
      <c r="V58" s="242"/>
      <c r="W58" s="242"/>
      <c r="X58" s="242"/>
      <c r="Y58" s="242">
        <f>VLOOKUP($C58,Projections2[[#All],[ISOCode]:[Total 2024 Colombian Returnees]],17,0)</f>
        <v>0</v>
      </c>
      <c r="Z58" s="243"/>
      <c r="AA58" s="244"/>
      <c r="AB58" s="244"/>
      <c r="AC58" s="244"/>
      <c r="AD58" s="244"/>
      <c r="AE58" s="244"/>
      <c r="AF58" s="244">
        <f>VLOOKUP($C58,Projections2[[#All],[ISOCode]:[Total 2024 Colombian Returnees]],22,0)</f>
        <v>0</v>
      </c>
      <c r="AG58" s="245"/>
      <c r="AH58" s="246"/>
      <c r="AI58" s="246"/>
      <c r="AJ58" s="246"/>
      <c r="AK58" s="246"/>
      <c r="AL58" s="247"/>
      <c r="AM58" s="230">
        <f>VLOOKUP($C58,Projections2[[#All],[ISOCode]:[Total 2024 Colombian Returnees]],27,0)</f>
        <v>0</v>
      </c>
      <c r="AN58" s="231"/>
      <c r="AO58" s="232"/>
      <c r="AP58" s="232"/>
      <c r="AQ58" s="232"/>
      <c r="AR58" s="232"/>
      <c r="AS58" s="232"/>
      <c r="AT58" s="232">
        <f>VLOOKUP($C58,Projections2[[#All],[ISOCode]:[Total 2024 Colombian Returnees]],32,0)</f>
        <v>0</v>
      </c>
      <c r="AU58" s="233"/>
      <c r="AV58" s="234"/>
      <c r="AW58" s="234"/>
      <c r="AX58" s="234"/>
      <c r="AY58" s="234"/>
      <c r="AZ58" s="234"/>
      <c r="BA58" s="234">
        <f>VLOOKUP($C58,Projections2[[#All],[ISOCode]:[Total 2024 Colombian Returnees]],37,0)</f>
        <v>0</v>
      </c>
      <c r="BB58" s="235"/>
      <c r="BC58" s="360" t="str">
        <f t="shared" si="6"/>
        <v>Ok</v>
      </c>
      <c r="BD58" s="361" t="str">
        <f t="shared" si="7"/>
        <v>Ok</v>
      </c>
      <c r="BE58" s="361" t="str">
        <f t="shared" si="8"/>
        <v>Ok</v>
      </c>
      <c r="BF58" s="361" t="str">
        <f t="shared" si="24"/>
        <v>Ok</v>
      </c>
      <c r="BG58" s="362" t="str">
        <f t="shared" si="9"/>
        <v>Ok</v>
      </c>
      <c r="BH58" s="360" t="str">
        <f t="shared" si="10"/>
        <v>Ok</v>
      </c>
      <c r="BI58" s="361" t="str">
        <f t="shared" si="11"/>
        <v>Ok</v>
      </c>
      <c r="BJ58" s="361" t="str">
        <f t="shared" si="12"/>
        <v>Ok</v>
      </c>
      <c r="BK58" s="361" t="str">
        <f t="shared" si="13"/>
        <v>Ok</v>
      </c>
      <c r="BL58" s="361" t="str">
        <f t="shared" si="14"/>
        <v>Ok</v>
      </c>
      <c r="BM58" s="361" t="str">
        <f t="shared" si="15"/>
        <v>Ok</v>
      </c>
      <c r="BN58" s="362" t="str">
        <f t="shared" si="16"/>
        <v>Ok</v>
      </c>
      <c r="BO58" s="360" t="str">
        <f t="shared" si="17"/>
        <v>No Pop.</v>
      </c>
      <c r="BP58" s="361" t="str">
        <f t="shared" si="18"/>
        <v>No Pop.</v>
      </c>
      <c r="BQ58" s="361" t="str">
        <f t="shared" si="19"/>
        <v>No Pop.</v>
      </c>
      <c r="BR58" s="361" t="str">
        <f t="shared" si="20"/>
        <v>No Pop.</v>
      </c>
      <c r="BS58" s="361" t="str">
        <f t="shared" si="21"/>
        <v>No Pop.</v>
      </c>
      <c r="BT58" s="361" t="str">
        <f t="shared" si="22"/>
        <v>No Pop.</v>
      </c>
      <c r="BU58" s="362" t="str">
        <f t="shared" si="23"/>
        <v>No Pop.</v>
      </c>
      <c r="BV58" s="360" t="str">
        <f>IF(M58&lt;=VLOOKUP($C58,Projections2[[#All],[ISOCode]:[Total 2024 Colombian Returnees]],'Population Projection V2'!$J$167,FALSE),"OK", "Review")</f>
        <v>OK</v>
      </c>
      <c r="BW58" s="361" t="str">
        <f>IF(N58&lt;=VLOOKUP($C58,Projections2[[#All],[ISOCode]:[Total 2024 Colombian Returnees]],'Population Projection V2'!$K$167,FALSE),"OK", "Review")</f>
        <v>OK</v>
      </c>
      <c r="BX58" s="361" t="str">
        <f>IF(O58&lt;=VLOOKUP($C58,Projections2[[#All],[ISOCode]:[Total 2024 Colombian Returnees]],'Population Projection V2'!$L$167,FALSE),"OK", "Review")</f>
        <v>OK</v>
      </c>
      <c r="BY58" s="361" t="str">
        <f>IF(P58&lt;=VLOOKUP($C58,Projections2[[#All],[ISOCode]:[Total 2024 Colombian Returnees]],'Population Projection V2'!$M$167,FALSE),"OK", "Review")</f>
        <v>OK</v>
      </c>
      <c r="BZ58" s="361" t="str">
        <f>IF(Q58&lt;=VLOOKUP($C58,Projections2[[#All],[ISOCode]:[Total 2024 Colombian Returnees]],'Population Projection V2'!$N$167,FALSE),"OK", "Review")</f>
        <v>OK</v>
      </c>
      <c r="CA58" s="361" t="str">
        <f>IF(T58&lt;=VLOOKUP($C58,Projections2[[#All],[ISOCode]:[Total 2024 Colombian Returnees]],'Population Projection V2'!$O$167,FALSE),"OK", "Review")</f>
        <v>OK</v>
      </c>
      <c r="CB58" s="361" t="str">
        <f>IF(U58&lt;=VLOOKUP($C58,Projections2[[#All],[ISOCode]:[Total 2024 Colombian Returnees]],'Population Projection V2'!$P$167,FALSE),"OK", "Review")</f>
        <v>OK</v>
      </c>
      <c r="CC58" s="361" t="str">
        <f>IF(V58&lt;=VLOOKUP($C58,Projections2[[#All],[ISOCode]:[Total 2024 Colombian Returnees]],'Population Projection V2'!$Q$167,FALSE),"OK", "Review")</f>
        <v>OK</v>
      </c>
      <c r="CD58" s="361" t="str">
        <f>IF(W58&lt;=VLOOKUP($C58,Projections2[[#All],[ISOCode]:[Total 2024 Colombian Returnees]],'Population Projection V2'!$R$167,FALSE),"OK", "Review")</f>
        <v>OK</v>
      </c>
      <c r="CE58" s="361" t="str">
        <f>IF(X58&lt;=VLOOKUP($C58,Projections2[[#All],[ISOCode]:[Total 2024 Colombian Returnees]],'Population Projection V2'!$S$167,FALSE),"OK", "Review")</f>
        <v>OK</v>
      </c>
      <c r="CF58" s="361" t="str">
        <f>IF(AA58&lt;=VLOOKUP($C58,Projections2[[#All],[ISOCode]:[Total 2024 Colombian Returnees]],'Population Projection V2'!$T$167,FALSE),"OK", "Review")</f>
        <v>OK</v>
      </c>
      <c r="CG58" s="361" t="str">
        <f>IF(AB58&lt;=VLOOKUP($C58,Projections2[[#All],[ISOCode]:[Total 2024 Colombian Returnees]],'Population Projection V2'!$U$167,FALSE),"OK", "Review")</f>
        <v>OK</v>
      </c>
      <c r="CH58" s="361" t="str">
        <f>IF(AC58&lt;=VLOOKUP($C58,Projections2[[#All],[ISOCode]:[Total 2024 Colombian Returnees]],'Population Projection V2'!$V$167,FALSE),"OK", "Review")</f>
        <v>OK</v>
      </c>
      <c r="CI58" s="361" t="str">
        <f>IF(AD58&lt;=VLOOKUP($C58,Projections2[[#All],[ISOCode]:[Total 2024 Colombian Returnees]],'Population Projection V2'!$W$167,FALSE),"OK", "Review")</f>
        <v>OK</v>
      </c>
      <c r="CJ58" s="361" t="str">
        <f>IF(AE58&lt;=VLOOKUP($C58,Projections2[[#All],[ISOCode]:[Total 2024 Colombian Returnees]],'Population Projection V2'!$X$167,FALSE),"OK", "Review")</f>
        <v>OK</v>
      </c>
      <c r="CK58" s="361" t="str">
        <f>IF(AH58&lt;=VLOOKUP($C58,Projections2[[#All],[ISOCode]:[Total 2024 Colombian Returnees]],'Population Projection V2'!$Y$167,FALSE),"OK", "Review")</f>
        <v>OK</v>
      </c>
      <c r="CL58" s="361" t="str">
        <f>IF(AI58&lt;=VLOOKUP($C58,Projections2[[#All],[ISOCode]:[Total 2024 Colombian Returnees]],'Population Projection V2'!$Z$167,FALSE),"OK", "Review")</f>
        <v>OK</v>
      </c>
      <c r="CM58" s="361" t="str">
        <f>IF(AJ58&lt;=VLOOKUP($C58,Projections2[[#All],[ISOCode]:[Total 2024 Colombian Returnees]],'Population Projection V2'!$AA$167,FALSE),"OK", "Review")</f>
        <v>OK</v>
      </c>
      <c r="CN58" s="361" t="str">
        <f>IF(AK58&lt;=VLOOKUP($C58,Projections2[[#All],[ISOCode]:[Total 2024 Colombian Returnees]],'Population Projection V2'!$AB$167,FALSE),"OK", "Review")</f>
        <v>OK</v>
      </c>
      <c r="CO58" s="361" t="str">
        <f>IF(AL58&lt;=VLOOKUP($C58,Projections2[[#All],[ISOCode]:[Total 2024 Colombian Returnees]],'Population Projection V2'!$AC$167,FALSE),"OK", "Review")</f>
        <v>OK</v>
      </c>
      <c r="CP58" s="361" t="str">
        <f>IF(AO58&lt;=VLOOKUP($C58,Projections2[[#All],[ISOCode]:[Total 2024 Colombian Returnees]],'Population Projection V2'!$AD$167,FALSE),"OK", "Review")</f>
        <v>OK</v>
      </c>
      <c r="CQ58" s="361" t="str">
        <f>IF(AP58&lt;=VLOOKUP($C58,Projections2[[#All],[ISOCode]:[Total 2024 Colombian Returnees]],'Population Projection V2'!$AE$167,FALSE),"OK", "Review")</f>
        <v>OK</v>
      </c>
      <c r="CR58" s="361" t="str">
        <f>IF(AQ58&lt;=VLOOKUP($C58,Projections2[[#All],[ISOCode]:[Total 2024 Colombian Returnees]],'Population Projection V2'!$AF$167,FALSE),"OK", "Review")</f>
        <v>OK</v>
      </c>
      <c r="CS58" s="361" t="str">
        <f>IF(AR58&lt;=VLOOKUP($C58,Projections2[[#All],[ISOCode]:[Total 2024 Colombian Returnees]],'Population Projection V2'!$AG$167,FALSE),"OK", "Review")</f>
        <v>OK</v>
      </c>
      <c r="CT58" s="361" t="str">
        <f>IF(AS58&lt;=VLOOKUP($C58,Projections2[[#All],[ISOCode]:[Total 2024 Colombian Returnees]],'Population Projection V2'!$AH$167,FALSE),"OK", "Review")</f>
        <v>OK</v>
      </c>
      <c r="CU58" s="361" t="str">
        <f>IF(AV58&lt;=VLOOKUP($C58,Projections2[[#All],[ISOCode]:[Total 2024 Colombian Returnees]],'Population Projection V2'!$AI$167,FALSE),"OK", "Review")</f>
        <v>OK</v>
      </c>
      <c r="CV58" s="361" t="str">
        <f>IF(AW58&lt;=VLOOKUP($C58,Projections2[[#All],[ISOCode]:[Total 2024 Colombian Returnees]],'Population Projection V2'!$AJ$167,FALSE),"OK", "Review")</f>
        <v>OK</v>
      </c>
      <c r="CW58" s="361" t="str">
        <f>IF(AX58&lt;=VLOOKUP($C58,Projections2[[#All],[ISOCode]:[Total 2024 Colombian Returnees]],'Population Projection V2'!$AK$167,FALSE),"OK", "Review")</f>
        <v>OK</v>
      </c>
      <c r="CX58" s="361" t="str">
        <f>IF(AY58&lt;=VLOOKUP($C58,Projections2[[#All],[ISOCode]:[Total 2024 Colombian Returnees]],'Population Projection V2'!$AL$167,FALSE),"OK", "Review")</f>
        <v>OK</v>
      </c>
      <c r="CY58" s="362" t="str">
        <f>IF(AZ58&lt;=VLOOKUP($C58,Projections2[[#All],[ISOCode]:[Total 2024 Colombian Returnees]],'Population Projection V2'!$AM$167,FALSE),"OK", "Review")</f>
        <v>OK</v>
      </c>
    </row>
    <row r="59" spans="1:103" x14ac:dyDescent="0.25">
      <c r="A59" s="218" t="s">
        <v>110</v>
      </c>
      <c r="B59" s="219" t="s">
        <v>110</v>
      </c>
      <c r="C59" s="219" t="s">
        <v>192</v>
      </c>
      <c r="D59" s="219" t="s">
        <v>84</v>
      </c>
      <c r="E59" s="219" t="s">
        <v>423</v>
      </c>
      <c r="F59" s="220">
        <f t="shared" si="0"/>
        <v>0</v>
      </c>
      <c r="G59" s="220">
        <f t="shared" si="1"/>
        <v>0</v>
      </c>
      <c r="H59" s="220">
        <f t="shared" si="2"/>
        <v>0</v>
      </c>
      <c r="I59" s="220">
        <f t="shared" si="3"/>
        <v>0</v>
      </c>
      <c r="J59" s="221">
        <f t="shared" si="4"/>
        <v>0</v>
      </c>
      <c r="K59" s="221">
        <f>VLOOKUP($C59,Projections2[[#All],[ISOCode]:[Total 2024 Colombian Returnees]],7,0)</f>
        <v>0</v>
      </c>
      <c r="L59" s="222"/>
      <c r="M59" s="223"/>
      <c r="N59" s="223"/>
      <c r="O59" s="223"/>
      <c r="P59" s="223"/>
      <c r="Q59" s="224"/>
      <c r="R59" s="224">
        <f>VLOOKUP($C59,Projections2[[#All],[ISOCode]:[Total 2024 Colombian Returnees]],12,0)</f>
        <v>0</v>
      </c>
      <c r="S59" s="225"/>
      <c r="T59" s="226"/>
      <c r="U59" s="226"/>
      <c r="V59" s="226"/>
      <c r="W59" s="226"/>
      <c r="X59" s="227"/>
      <c r="Y59" s="227">
        <f>VLOOKUP($C59,Projections2[[#All],[ISOCode]:[Total 2024 Colombian Returnees]],17,0)</f>
        <v>0</v>
      </c>
      <c r="Z59" s="228"/>
      <c r="AA59" s="227"/>
      <c r="AB59" s="227"/>
      <c r="AC59" s="227"/>
      <c r="AD59" s="227"/>
      <c r="AE59" s="227"/>
      <c r="AF59" s="227">
        <f>VLOOKUP($C59,Projections2[[#All],[ISOCode]:[Total 2024 Colombian Returnees]],22,0)</f>
        <v>0</v>
      </c>
      <c r="AG59" s="228"/>
      <c r="AH59" s="229"/>
      <c r="AI59" s="229"/>
      <c r="AJ59" s="229"/>
      <c r="AK59" s="229"/>
      <c r="AL59" s="230"/>
      <c r="AM59" s="230">
        <f>VLOOKUP($C59,Projections2[[#All],[ISOCode]:[Total 2024 Colombian Returnees]],27,0)</f>
        <v>0</v>
      </c>
      <c r="AN59" s="231"/>
      <c r="AO59" s="232"/>
      <c r="AP59" s="232"/>
      <c r="AQ59" s="232"/>
      <c r="AR59" s="232"/>
      <c r="AS59" s="232"/>
      <c r="AT59" s="232">
        <f>VLOOKUP($C59,Projections2[[#All],[ISOCode]:[Total 2024 Colombian Returnees]],32,0)</f>
        <v>0</v>
      </c>
      <c r="AU59" s="233"/>
      <c r="AV59" s="234"/>
      <c r="AW59" s="234"/>
      <c r="AX59" s="234"/>
      <c r="AY59" s="234"/>
      <c r="AZ59" s="234"/>
      <c r="BA59" s="234">
        <f>VLOOKUP($C59,Projections2[[#All],[ISOCode]:[Total 2024 Colombian Returnees]],37,0)</f>
        <v>0</v>
      </c>
      <c r="BB59" s="235"/>
      <c r="BC59" s="360" t="str">
        <f t="shared" si="6"/>
        <v>Ok</v>
      </c>
      <c r="BD59" s="361" t="str">
        <f t="shared" si="7"/>
        <v>Ok</v>
      </c>
      <c r="BE59" s="361" t="str">
        <f t="shared" si="8"/>
        <v>Ok</v>
      </c>
      <c r="BF59" s="361" t="str">
        <f t="shared" si="24"/>
        <v>Ok</v>
      </c>
      <c r="BG59" s="362" t="str">
        <f t="shared" si="9"/>
        <v>Ok</v>
      </c>
      <c r="BH59" s="360" t="str">
        <f t="shared" si="10"/>
        <v>Ok</v>
      </c>
      <c r="BI59" s="361" t="str">
        <f t="shared" si="11"/>
        <v>Ok</v>
      </c>
      <c r="BJ59" s="361" t="str">
        <f t="shared" si="12"/>
        <v>Ok</v>
      </c>
      <c r="BK59" s="361" t="str">
        <f t="shared" si="13"/>
        <v>Ok</v>
      </c>
      <c r="BL59" s="361" t="str">
        <f t="shared" si="14"/>
        <v>Ok</v>
      </c>
      <c r="BM59" s="361" t="str">
        <f t="shared" si="15"/>
        <v>Ok</v>
      </c>
      <c r="BN59" s="362" t="str">
        <f t="shared" si="16"/>
        <v>Ok</v>
      </c>
      <c r="BO59" s="360" t="str">
        <f t="shared" si="17"/>
        <v>No Pop.</v>
      </c>
      <c r="BP59" s="361" t="str">
        <f t="shared" si="18"/>
        <v>No Pop.</v>
      </c>
      <c r="BQ59" s="361" t="str">
        <f t="shared" si="19"/>
        <v>No Pop.</v>
      </c>
      <c r="BR59" s="361" t="str">
        <f t="shared" si="20"/>
        <v>No Pop.</v>
      </c>
      <c r="BS59" s="361" t="str">
        <f t="shared" si="21"/>
        <v>No Pop.</v>
      </c>
      <c r="BT59" s="361" t="str">
        <f t="shared" si="22"/>
        <v>No Pop.</v>
      </c>
      <c r="BU59" s="362" t="str">
        <f t="shared" si="23"/>
        <v>No Pop.</v>
      </c>
      <c r="BV59" s="360" t="str">
        <f>IF(M59&lt;=VLOOKUP($C59,Projections2[[#All],[ISOCode]:[Total 2024 Colombian Returnees]],'Population Projection V2'!$J$167,FALSE),"OK", "Review")</f>
        <v>OK</v>
      </c>
      <c r="BW59" s="361" t="str">
        <f>IF(N59&lt;=VLOOKUP($C59,Projections2[[#All],[ISOCode]:[Total 2024 Colombian Returnees]],'Population Projection V2'!$K$167,FALSE),"OK", "Review")</f>
        <v>OK</v>
      </c>
      <c r="BX59" s="361" t="str">
        <f>IF(O59&lt;=VLOOKUP($C59,Projections2[[#All],[ISOCode]:[Total 2024 Colombian Returnees]],'Population Projection V2'!$L$167,FALSE),"OK", "Review")</f>
        <v>OK</v>
      </c>
      <c r="BY59" s="361" t="str">
        <f>IF(P59&lt;=VLOOKUP($C59,Projections2[[#All],[ISOCode]:[Total 2024 Colombian Returnees]],'Population Projection V2'!$M$167,FALSE),"OK", "Review")</f>
        <v>OK</v>
      </c>
      <c r="BZ59" s="361" t="str">
        <f>IF(Q59&lt;=VLOOKUP($C59,Projections2[[#All],[ISOCode]:[Total 2024 Colombian Returnees]],'Population Projection V2'!$N$167,FALSE),"OK", "Review")</f>
        <v>OK</v>
      </c>
      <c r="CA59" s="361" t="str">
        <f>IF(T59&lt;=VLOOKUP($C59,Projections2[[#All],[ISOCode]:[Total 2024 Colombian Returnees]],'Population Projection V2'!$O$167,FALSE),"OK", "Review")</f>
        <v>OK</v>
      </c>
      <c r="CB59" s="361" t="str">
        <f>IF(U59&lt;=VLOOKUP($C59,Projections2[[#All],[ISOCode]:[Total 2024 Colombian Returnees]],'Population Projection V2'!$P$167,FALSE),"OK", "Review")</f>
        <v>OK</v>
      </c>
      <c r="CC59" s="361" t="str">
        <f>IF(V59&lt;=VLOOKUP($C59,Projections2[[#All],[ISOCode]:[Total 2024 Colombian Returnees]],'Population Projection V2'!$Q$167,FALSE),"OK", "Review")</f>
        <v>OK</v>
      </c>
      <c r="CD59" s="361" t="str">
        <f>IF(W59&lt;=VLOOKUP($C59,Projections2[[#All],[ISOCode]:[Total 2024 Colombian Returnees]],'Population Projection V2'!$R$167,FALSE),"OK", "Review")</f>
        <v>OK</v>
      </c>
      <c r="CE59" s="361" t="str">
        <f>IF(X59&lt;=VLOOKUP($C59,Projections2[[#All],[ISOCode]:[Total 2024 Colombian Returnees]],'Population Projection V2'!$S$167,FALSE),"OK", "Review")</f>
        <v>OK</v>
      </c>
      <c r="CF59" s="361" t="str">
        <f>IF(AA59&lt;=VLOOKUP($C59,Projections2[[#All],[ISOCode]:[Total 2024 Colombian Returnees]],'Population Projection V2'!$T$167,FALSE),"OK", "Review")</f>
        <v>OK</v>
      </c>
      <c r="CG59" s="361" t="str">
        <f>IF(AB59&lt;=VLOOKUP($C59,Projections2[[#All],[ISOCode]:[Total 2024 Colombian Returnees]],'Population Projection V2'!$U$167,FALSE),"OK", "Review")</f>
        <v>OK</v>
      </c>
      <c r="CH59" s="361" t="str">
        <f>IF(AC59&lt;=VLOOKUP($C59,Projections2[[#All],[ISOCode]:[Total 2024 Colombian Returnees]],'Population Projection V2'!$V$167,FALSE),"OK", "Review")</f>
        <v>OK</v>
      </c>
      <c r="CI59" s="361" t="str">
        <f>IF(AD59&lt;=VLOOKUP($C59,Projections2[[#All],[ISOCode]:[Total 2024 Colombian Returnees]],'Population Projection V2'!$W$167,FALSE),"OK", "Review")</f>
        <v>OK</v>
      </c>
      <c r="CJ59" s="361" t="str">
        <f>IF(AE59&lt;=VLOOKUP($C59,Projections2[[#All],[ISOCode]:[Total 2024 Colombian Returnees]],'Population Projection V2'!$X$167,FALSE),"OK", "Review")</f>
        <v>OK</v>
      </c>
      <c r="CK59" s="361" t="str">
        <f>IF(AH59&lt;=VLOOKUP($C59,Projections2[[#All],[ISOCode]:[Total 2024 Colombian Returnees]],'Population Projection V2'!$Y$167,FALSE),"OK", "Review")</f>
        <v>OK</v>
      </c>
      <c r="CL59" s="361" t="str">
        <f>IF(AI59&lt;=VLOOKUP($C59,Projections2[[#All],[ISOCode]:[Total 2024 Colombian Returnees]],'Population Projection V2'!$Z$167,FALSE),"OK", "Review")</f>
        <v>OK</v>
      </c>
      <c r="CM59" s="361" t="str">
        <f>IF(AJ59&lt;=VLOOKUP($C59,Projections2[[#All],[ISOCode]:[Total 2024 Colombian Returnees]],'Population Projection V2'!$AA$167,FALSE),"OK", "Review")</f>
        <v>OK</v>
      </c>
      <c r="CN59" s="361" t="str">
        <f>IF(AK59&lt;=VLOOKUP($C59,Projections2[[#All],[ISOCode]:[Total 2024 Colombian Returnees]],'Population Projection V2'!$AB$167,FALSE),"OK", "Review")</f>
        <v>OK</v>
      </c>
      <c r="CO59" s="361" t="str">
        <f>IF(AL59&lt;=VLOOKUP($C59,Projections2[[#All],[ISOCode]:[Total 2024 Colombian Returnees]],'Population Projection V2'!$AC$167,FALSE),"OK", "Review")</f>
        <v>OK</v>
      </c>
      <c r="CP59" s="361" t="str">
        <f>IF(AO59&lt;=VLOOKUP($C59,Projections2[[#All],[ISOCode]:[Total 2024 Colombian Returnees]],'Population Projection V2'!$AD$167,FALSE),"OK", "Review")</f>
        <v>OK</v>
      </c>
      <c r="CQ59" s="361" t="str">
        <f>IF(AP59&lt;=VLOOKUP($C59,Projections2[[#All],[ISOCode]:[Total 2024 Colombian Returnees]],'Population Projection V2'!$AE$167,FALSE),"OK", "Review")</f>
        <v>OK</v>
      </c>
      <c r="CR59" s="361" t="str">
        <f>IF(AQ59&lt;=VLOOKUP($C59,Projections2[[#All],[ISOCode]:[Total 2024 Colombian Returnees]],'Population Projection V2'!$AF$167,FALSE),"OK", "Review")</f>
        <v>OK</v>
      </c>
      <c r="CS59" s="361" t="str">
        <f>IF(AR59&lt;=VLOOKUP($C59,Projections2[[#All],[ISOCode]:[Total 2024 Colombian Returnees]],'Population Projection V2'!$AG$167,FALSE),"OK", "Review")</f>
        <v>OK</v>
      </c>
      <c r="CT59" s="361" t="str">
        <f>IF(AS59&lt;=VLOOKUP($C59,Projections2[[#All],[ISOCode]:[Total 2024 Colombian Returnees]],'Population Projection V2'!$AH$167,FALSE),"OK", "Review")</f>
        <v>OK</v>
      </c>
      <c r="CU59" s="361" t="str">
        <f>IF(AV59&lt;=VLOOKUP($C59,Projections2[[#All],[ISOCode]:[Total 2024 Colombian Returnees]],'Population Projection V2'!$AI$167,FALSE),"OK", "Review")</f>
        <v>OK</v>
      </c>
      <c r="CV59" s="361" t="str">
        <f>IF(AW59&lt;=VLOOKUP($C59,Projections2[[#All],[ISOCode]:[Total 2024 Colombian Returnees]],'Population Projection V2'!$AJ$167,FALSE),"OK", "Review")</f>
        <v>OK</v>
      </c>
      <c r="CW59" s="361" t="str">
        <f>IF(AX59&lt;=VLOOKUP($C59,Projections2[[#All],[ISOCode]:[Total 2024 Colombian Returnees]],'Population Projection V2'!$AK$167,FALSE),"OK", "Review")</f>
        <v>OK</v>
      </c>
      <c r="CX59" s="361" t="str">
        <f>IF(AY59&lt;=VLOOKUP($C59,Projections2[[#All],[ISOCode]:[Total 2024 Colombian Returnees]],'Population Projection V2'!$AL$167,FALSE),"OK", "Review")</f>
        <v>OK</v>
      </c>
      <c r="CY59" s="362" t="str">
        <f>IF(AZ59&lt;=VLOOKUP($C59,Projections2[[#All],[ISOCode]:[Total 2024 Colombian Returnees]],'Population Projection V2'!$AM$167,FALSE),"OK", "Review")</f>
        <v>OK</v>
      </c>
    </row>
    <row r="60" spans="1:103" x14ac:dyDescent="0.25">
      <c r="A60" s="218" t="s">
        <v>110</v>
      </c>
      <c r="B60" s="219" t="s">
        <v>110</v>
      </c>
      <c r="C60" s="219" t="s">
        <v>193</v>
      </c>
      <c r="D60" s="219" t="s">
        <v>85</v>
      </c>
      <c r="E60" s="219" t="s">
        <v>423</v>
      </c>
      <c r="F60" s="220">
        <f t="shared" si="0"/>
        <v>0</v>
      </c>
      <c r="G60" s="220">
        <f t="shared" si="1"/>
        <v>0</v>
      </c>
      <c r="H60" s="220">
        <f t="shared" si="2"/>
        <v>0</v>
      </c>
      <c r="I60" s="220">
        <f t="shared" si="3"/>
        <v>0</v>
      </c>
      <c r="J60" s="221">
        <f t="shared" si="4"/>
        <v>0</v>
      </c>
      <c r="K60" s="221">
        <f>VLOOKUP($C60,Projections2[[#All],[ISOCode]:[Total 2024 Colombian Returnees]],7,0)</f>
        <v>0</v>
      </c>
      <c r="L60" s="222"/>
      <c r="M60" s="223"/>
      <c r="N60" s="223"/>
      <c r="O60" s="223"/>
      <c r="P60" s="223"/>
      <c r="Q60" s="224"/>
      <c r="R60" s="224">
        <f>VLOOKUP($C60,Projections2[[#All],[ISOCode]:[Total 2024 Colombian Returnees]],12,0)</f>
        <v>0</v>
      </c>
      <c r="S60" s="225"/>
      <c r="T60" s="226"/>
      <c r="U60" s="226"/>
      <c r="V60" s="226"/>
      <c r="W60" s="226"/>
      <c r="X60" s="227"/>
      <c r="Y60" s="227">
        <f>VLOOKUP($C60,Projections2[[#All],[ISOCode]:[Total 2024 Colombian Returnees]],17,0)</f>
        <v>0</v>
      </c>
      <c r="Z60" s="228"/>
      <c r="AA60" s="227"/>
      <c r="AB60" s="227"/>
      <c r="AC60" s="227"/>
      <c r="AD60" s="227"/>
      <c r="AE60" s="227"/>
      <c r="AF60" s="227">
        <f>VLOOKUP($C60,Projections2[[#All],[ISOCode]:[Total 2024 Colombian Returnees]],22,0)</f>
        <v>0</v>
      </c>
      <c r="AG60" s="228"/>
      <c r="AH60" s="229"/>
      <c r="AI60" s="229"/>
      <c r="AJ60" s="229"/>
      <c r="AK60" s="229"/>
      <c r="AL60" s="230"/>
      <c r="AM60" s="230">
        <f>VLOOKUP($C60,Projections2[[#All],[ISOCode]:[Total 2024 Colombian Returnees]],27,0)</f>
        <v>0</v>
      </c>
      <c r="AN60" s="231"/>
      <c r="AO60" s="232"/>
      <c r="AP60" s="232"/>
      <c r="AQ60" s="232"/>
      <c r="AR60" s="232"/>
      <c r="AS60" s="232"/>
      <c r="AT60" s="232">
        <f>VLOOKUP($C60,Projections2[[#All],[ISOCode]:[Total 2024 Colombian Returnees]],32,0)</f>
        <v>0</v>
      </c>
      <c r="AU60" s="233"/>
      <c r="AV60" s="234"/>
      <c r="AW60" s="234"/>
      <c r="AX60" s="234"/>
      <c r="AY60" s="234"/>
      <c r="AZ60" s="234"/>
      <c r="BA60" s="234">
        <f>VLOOKUP($C60,Projections2[[#All],[ISOCode]:[Total 2024 Colombian Returnees]],37,0)</f>
        <v>0</v>
      </c>
      <c r="BB60" s="235"/>
      <c r="BC60" s="360" t="str">
        <f t="shared" si="6"/>
        <v>Ok</v>
      </c>
      <c r="BD60" s="361" t="str">
        <f t="shared" si="7"/>
        <v>Ok</v>
      </c>
      <c r="BE60" s="361" t="str">
        <f t="shared" si="8"/>
        <v>Ok</v>
      </c>
      <c r="BF60" s="361" t="str">
        <f t="shared" si="24"/>
        <v>Ok</v>
      </c>
      <c r="BG60" s="362" t="str">
        <f t="shared" si="9"/>
        <v>Ok</v>
      </c>
      <c r="BH60" s="360" t="str">
        <f t="shared" si="10"/>
        <v>Ok</v>
      </c>
      <c r="BI60" s="361" t="str">
        <f t="shared" si="11"/>
        <v>Ok</v>
      </c>
      <c r="BJ60" s="361" t="str">
        <f t="shared" si="12"/>
        <v>Ok</v>
      </c>
      <c r="BK60" s="361" t="str">
        <f t="shared" si="13"/>
        <v>Ok</v>
      </c>
      <c r="BL60" s="361" t="str">
        <f t="shared" si="14"/>
        <v>Ok</v>
      </c>
      <c r="BM60" s="361" t="str">
        <f t="shared" si="15"/>
        <v>Ok</v>
      </c>
      <c r="BN60" s="362" t="str">
        <f t="shared" si="16"/>
        <v>Ok</v>
      </c>
      <c r="BO60" s="360" t="str">
        <f t="shared" si="17"/>
        <v>No Pop.</v>
      </c>
      <c r="BP60" s="361" t="str">
        <f t="shared" si="18"/>
        <v>No Pop.</v>
      </c>
      <c r="BQ60" s="361" t="str">
        <f t="shared" si="19"/>
        <v>No Pop.</v>
      </c>
      <c r="BR60" s="361" t="str">
        <f t="shared" si="20"/>
        <v>No Pop.</v>
      </c>
      <c r="BS60" s="361" t="str">
        <f t="shared" si="21"/>
        <v>No Pop.</v>
      </c>
      <c r="BT60" s="361" t="str">
        <f t="shared" si="22"/>
        <v>No Pop.</v>
      </c>
      <c r="BU60" s="362" t="str">
        <f t="shared" si="23"/>
        <v>No Pop.</v>
      </c>
      <c r="BV60" s="360" t="str">
        <f>IF(M60&lt;=VLOOKUP($C60,Projections2[[#All],[ISOCode]:[Total 2024 Colombian Returnees]],'Population Projection V2'!$J$167,FALSE),"OK", "Review")</f>
        <v>OK</v>
      </c>
      <c r="BW60" s="361" t="str">
        <f>IF(N60&lt;=VLOOKUP($C60,Projections2[[#All],[ISOCode]:[Total 2024 Colombian Returnees]],'Population Projection V2'!$K$167,FALSE),"OK", "Review")</f>
        <v>OK</v>
      </c>
      <c r="BX60" s="361" t="str">
        <f>IF(O60&lt;=VLOOKUP($C60,Projections2[[#All],[ISOCode]:[Total 2024 Colombian Returnees]],'Population Projection V2'!$L$167,FALSE),"OK", "Review")</f>
        <v>OK</v>
      </c>
      <c r="BY60" s="361" t="str">
        <f>IF(P60&lt;=VLOOKUP($C60,Projections2[[#All],[ISOCode]:[Total 2024 Colombian Returnees]],'Population Projection V2'!$M$167,FALSE),"OK", "Review")</f>
        <v>OK</v>
      </c>
      <c r="BZ60" s="361" t="str">
        <f>IF(Q60&lt;=VLOOKUP($C60,Projections2[[#All],[ISOCode]:[Total 2024 Colombian Returnees]],'Population Projection V2'!$N$167,FALSE),"OK", "Review")</f>
        <v>OK</v>
      </c>
      <c r="CA60" s="361" t="str">
        <f>IF(T60&lt;=VLOOKUP($C60,Projections2[[#All],[ISOCode]:[Total 2024 Colombian Returnees]],'Population Projection V2'!$O$167,FALSE),"OK", "Review")</f>
        <v>OK</v>
      </c>
      <c r="CB60" s="361" t="str">
        <f>IF(U60&lt;=VLOOKUP($C60,Projections2[[#All],[ISOCode]:[Total 2024 Colombian Returnees]],'Population Projection V2'!$P$167,FALSE),"OK", "Review")</f>
        <v>OK</v>
      </c>
      <c r="CC60" s="361" t="str">
        <f>IF(V60&lt;=VLOOKUP($C60,Projections2[[#All],[ISOCode]:[Total 2024 Colombian Returnees]],'Population Projection V2'!$Q$167,FALSE),"OK", "Review")</f>
        <v>OK</v>
      </c>
      <c r="CD60" s="361" t="str">
        <f>IF(W60&lt;=VLOOKUP($C60,Projections2[[#All],[ISOCode]:[Total 2024 Colombian Returnees]],'Population Projection V2'!$R$167,FALSE),"OK", "Review")</f>
        <v>OK</v>
      </c>
      <c r="CE60" s="361" t="str">
        <f>IF(X60&lt;=VLOOKUP($C60,Projections2[[#All],[ISOCode]:[Total 2024 Colombian Returnees]],'Population Projection V2'!$S$167,FALSE),"OK", "Review")</f>
        <v>OK</v>
      </c>
      <c r="CF60" s="361" t="str">
        <f>IF(AA60&lt;=VLOOKUP($C60,Projections2[[#All],[ISOCode]:[Total 2024 Colombian Returnees]],'Population Projection V2'!$T$167,FALSE),"OK", "Review")</f>
        <v>OK</v>
      </c>
      <c r="CG60" s="361" t="str">
        <f>IF(AB60&lt;=VLOOKUP($C60,Projections2[[#All],[ISOCode]:[Total 2024 Colombian Returnees]],'Population Projection V2'!$U$167,FALSE),"OK", "Review")</f>
        <v>OK</v>
      </c>
      <c r="CH60" s="361" t="str">
        <f>IF(AC60&lt;=VLOOKUP($C60,Projections2[[#All],[ISOCode]:[Total 2024 Colombian Returnees]],'Population Projection V2'!$V$167,FALSE),"OK", "Review")</f>
        <v>OK</v>
      </c>
      <c r="CI60" s="361" t="str">
        <f>IF(AD60&lt;=VLOOKUP($C60,Projections2[[#All],[ISOCode]:[Total 2024 Colombian Returnees]],'Population Projection V2'!$W$167,FALSE),"OK", "Review")</f>
        <v>OK</v>
      </c>
      <c r="CJ60" s="361" t="str">
        <f>IF(AE60&lt;=VLOOKUP($C60,Projections2[[#All],[ISOCode]:[Total 2024 Colombian Returnees]],'Population Projection V2'!$X$167,FALSE),"OK", "Review")</f>
        <v>OK</v>
      </c>
      <c r="CK60" s="361" t="str">
        <f>IF(AH60&lt;=VLOOKUP($C60,Projections2[[#All],[ISOCode]:[Total 2024 Colombian Returnees]],'Population Projection V2'!$Y$167,FALSE),"OK", "Review")</f>
        <v>OK</v>
      </c>
      <c r="CL60" s="361" t="str">
        <f>IF(AI60&lt;=VLOOKUP($C60,Projections2[[#All],[ISOCode]:[Total 2024 Colombian Returnees]],'Population Projection V2'!$Z$167,FALSE),"OK", "Review")</f>
        <v>OK</v>
      </c>
      <c r="CM60" s="361" t="str">
        <f>IF(AJ60&lt;=VLOOKUP($C60,Projections2[[#All],[ISOCode]:[Total 2024 Colombian Returnees]],'Population Projection V2'!$AA$167,FALSE),"OK", "Review")</f>
        <v>OK</v>
      </c>
      <c r="CN60" s="361" t="str">
        <f>IF(AK60&lt;=VLOOKUP($C60,Projections2[[#All],[ISOCode]:[Total 2024 Colombian Returnees]],'Population Projection V2'!$AB$167,FALSE),"OK", "Review")</f>
        <v>OK</v>
      </c>
      <c r="CO60" s="361" t="str">
        <f>IF(AL60&lt;=VLOOKUP($C60,Projections2[[#All],[ISOCode]:[Total 2024 Colombian Returnees]],'Population Projection V2'!$AC$167,FALSE),"OK", "Review")</f>
        <v>OK</v>
      </c>
      <c r="CP60" s="361" t="str">
        <f>IF(AO60&lt;=VLOOKUP($C60,Projections2[[#All],[ISOCode]:[Total 2024 Colombian Returnees]],'Population Projection V2'!$AD$167,FALSE),"OK", "Review")</f>
        <v>OK</v>
      </c>
      <c r="CQ60" s="361" t="str">
        <f>IF(AP60&lt;=VLOOKUP($C60,Projections2[[#All],[ISOCode]:[Total 2024 Colombian Returnees]],'Population Projection V2'!$AE$167,FALSE),"OK", "Review")</f>
        <v>OK</v>
      </c>
      <c r="CR60" s="361" t="str">
        <f>IF(AQ60&lt;=VLOOKUP($C60,Projections2[[#All],[ISOCode]:[Total 2024 Colombian Returnees]],'Population Projection V2'!$AF$167,FALSE),"OK", "Review")</f>
        <v>OK</v>
      </c>
      <c r="CS60" s="361" t="str">
        <f>IF(AR60&lt;=VLOOKUP($C60,Projections2[[#All],[ISOCode]:[Total 2024 Colombian Returnees]],'Population Projection V2'!$AG$167,FALSE),"OK", "Review")</f>
        <v>OK</v>
      </c>
      <c r="CT60" s="361" t="str">
        <f>IF(AS60&lt;=VLOOKUP($C60,Projections2[[#All],[ISOCode]:[Total 2024 Colombian Returnees]],'Population Projection V2'!$AH$167,FALSE),"OK", "Review")</f>
        <v>OK</v>
      </c>
      <c r="CU60" s="361" t="str">
        <f>IF(AV60&lt;=VLOOKUP($C60,Projections2[[#All],[ISOCode]:[Total 2024 Colombian Returnees]],'Population Projection V2'!$AI$167,FALSE),"OK", "Review")</f>
        <v>OK</v>
      </c>
      <c r="CV60" s="361" t="str">
        <f>IF(AW60&lt;=VLOOKUP($C60,Projections2[[#All],[ISOCode]:[Total 2024 Colombian Returnees]],'Population Projection V2'!$AJ$167,FALSE),"OK", "Review")</f>
        <v>OK</v>
      </c>
      <c r="CW60" s="361" t="str">
        <f>IF(AX60&lt;=VLOOKUP($C60,Projections2[[#All],[ISOCode]:[Total 2024 Colombian Returnees]],'Population Projection V2'!$AK$167,FALSE),"OK", "Review")</f>
        <v>OK</v>
      </c>
      <c r="CX60" s="361" t="str">
        <f>IF(AY60&lt;=VLOOKUP($C60,Projections2[[#All],[ISOCode]:[Total 2024 Colombian Returnees]],'Population Projection V2'!$AL$167,FALSE),"OK", "Review")</f>
        <v>OK</v>
      </c>
      <c r="CY60" s="362" t="str">
        <f>IF(AZ60&lt;=VLOOKUP($C60,Projections2[[#All],[ISOCode]:[Total 2024 Colombian Returnees]],'Population Projection V2'!$AM$167,FALSE),"OK", "Review")</f>
        <v>OK</v>
      </c>
    </row>
    <row r="61" spans="1:103" x14ac:dyDescent="0.25">
      <c r="A61" s="218" t="s">
        <v>110</v>
      </c>
      <c r="B61" s="219" t="s">
        <v>110</v>
      </c>
      <c r="C61" s="219" t="s">
        <v>194</v>
      </c>
      <c r="D61" s="219" t="s">
        <v>86</v>
      </c>
      <c r="E61" s="219" t="s">
        <v>423</v>
      </c>
      <c r="F61" s="220">
        <f t="shared" si="0"/>
        <v>0</v>
      </c>
      <c r="G61" s="220">
        <f t="shared" si="1"/>
        <v>0</v>
      </c>
      <c r="H61" s="220">
        <f t="shared" si="2"/>
        <v>0</v>
      </c>
      <c r="I61" s="220">
        <f t="shared" si="3"/>
        <v>0</v>
      </c>
      <c r="J61" s="221">
        <f t="shared" si="4"/>
        <v>0</v>
      </c>
      <c r="K61" s="221">
        <f>VLOOKUP($C61,Projections2[[#All],[ISOCode]:[Total 2024 Colombian Returnees]],7,0)</f>
        <v>0</v>
      </c>
      <c r="L61" s="222"/>
      <c r="M61" s="223"/>
      <c r="N61" s="223"/>
      <c r="O61" s="223"/>
      <c r="P61" s="223"/>
      <c r="Q61" s="224"/>
      <c r="R61" s="224">
        <f>VLOOKUP($C61,Projections2[[#All],[ISOCode]:[Total 2024 Colombian Returnees]],12,0)</f>
        <v>0</v>
      </c>
      <c r="S61" s="225"/>
      <c r="T61" s="226"/>
      <c r="U61" s="226"/>
      <c r="V61" s="226"/>
      <c r="W61" s="226"/>
      <c r="X61" s="227"/>
      <c r="Y61" s="227">
        <f>VLOOKUP($C61,Projections2[[#All],[ISOCode]:[Total 2024 Colombian Returnees]],17,0)</f>
        <v>0</v>
      </c>
      <c r="Z61" s="228"/>
      <c r="AA61" s="227"/>
      <c r="AB61" s="227"/>
      <c r="AC61" s="227"/>
      <c r="AD61" s="227"/>
      <c r="AE61" s="227"/>
      <c r="AF61" s="227">
        <f>VLOOKUP($C61,Projections2[[#All],[ISOCode]:[Total 2024 Colombian Returnees]],22,0)</f>
        <v>0</v>
      </c>
      <c r="AG61" s="228"/>
      <c r="AH61" s="229"/>
      <c r="AI61" s="229"/>
      <c r="AJ61" s="229"/>
      <c r="AK61" s="229"/>
      <c r="AL61" s="230"/>
      <c r="AM61" s="230">
        <f>VLOOKUP($C61,Projections2[[#All],[ISOCode]:[Total 2024 Colombian Returnees]],27,0)</f>
        <v>0</v>
      </c>
      <c r="AN61" s="231"/>
      <c r="AO61" s="232"/>
      <c r="AP61" s="232"/>
      <c r="AQ61" s="232"/>
      <c r="AR61" s="232"/>
      <c r="AS61" s="232"/>
      <c r="AT61" s="232">
        <f>VLOOKUP($C61,Projections2[[#All],[ISOCode]:[Total 2024 Colombian Returnees]],32,0)</f>
        <v>0</v>
      </c>
      <c r="AU61" s="233"/>
      <c r="AV61" s="234"/>
      <c r="AW61" s="234"/>
      <c r="AX61" s="234"/>
      <c r="AY61" s="234"/>
      <c r="AZ61" s="234"/>
      <c r="BA61" s="234">
        <f>VLOOKUP($C61,Projections2[[#All],[ISOCode]:[Total 2024 Colombian Returnees]],37,0)</f>
        <v>0</v>
      </c>
      <c r="BB61" s="235"/>
      <c r="BC61" s="360" t="str">
        <f t="shared" si="6"/>
        <v>Ok</v>
      </c>
      <c r="BD61" s="361" t="str">
        <f t="shared" si="7"/>
        <v>Ok</v>
      </c>
      <c r="BE61" s="361" t="str">
        <f t="shared" si="8"/>
        <v>Ok</v>
      </c>
      <c r="BF61" s="361" t="str">
        <f t="shared" si="24"/>
        <v>Ok</v>
      </c>
      <c r="BG61" s="362" t="str">
        <f t="shared" si="9"/>
        <v>Ok</v>
      </c>
      <c r="BH61" s="360" t="str">
        <f t="shared" si="10"/>
        <v>Ok</v>
      </c>
      <c r="BI61" s="361" t="str">
        <f t="shared" si="11"/>
        <v>Ok</v>
      </c>
      <c r="BJ61" s="361" t="str">
        <f t="shared" si="12"/>
        <v>Ok</v>
      </c>
      <c r="BK61" s="361" t="str">
        <f t="shared" si="13"/>
        <v>Ok</v>
      </c>
      <c r="BL61" s="361" t="str">
        <f t="shared" si="14"/>
        <v>Ok</v>
      </c>
      <c r="BM61" s="361" t="str">
        <f t="shared" si="15"/>
        <v>Ok</v>
      </c>
      <c r="BN61" s="362" t="str">
        <f t="shared" si="16"/>
        <v>Ok</v>
      </c>
      <c r="BO61" s="360" t="str">
        <f t="shared" si="17"/>
        <v>No Pop.</v>
      </c>
      <c r="BP61" s="361" t="str">
        <f t="shared" si="18"/>
        <v>No Pop.</v>
      </c>
      <c r="BQ61" s="361" t="str">
        <f t="shared" si="19"/>
        <v>No Pop.</v>
      </c>
      <c r="BR61" s="361" t="str">
        <f t="shared" si="20"/>
        <v>No Pop.</v>
      </c>
      <c r="BS61" s="361" t="str">
        <f t="shared" si="21"/>
        <v>No Pop.</v>
      </c>
      <c r="BT61" s="361" t="str">
        <f t="shared" si="22"/>
        <v>No Pop.</v>
      </c>
      <c r="BU61" s="362" t="str">
        <f t="shared" si="23"/>
        <v>No Pop.</v>
      </c>
      <c r="BV61" s="360" t="str">
        <f>IF(M61&lt;=VLOOKUP($C61,Projections2[[#All],[ISOCode]:[Total 2024 Colombian Returnees]],'Population Projection V2'!$J$167,FALSE),"OK", "Review")</f>
        <v>OK</v>
      </c>
      <c r="BW61" s="361" t="str">
        <f>IF(N61&lt;=VLOOKUP($C61,Projections2[[#All],[ISOCode]:[Total 2024 Colombian Returnees]],'Population Projection V2'!$K$167,FALSE),"OK", "Review")</f>
        <v>OK</v>
      </c>
      <c r="BX61" s="361" t="str">
        <f>IF(O61&lt;=VLOOKUP($C61,Projections2[[#All],[ISOCode]:[Total 2024 Colombian Returnees]],'Population Projection V2'!$L$167,FALSE),"OK", "Review")</f>
        <v>OK</v>
      </c>
      <c r="BY61" s="361" t="str">
        <f>IF(P61&lt;=VLOOKUP($C61,Projections2[[#All],[ISOCode]:[Total 2024 Colombian Returnees]],'Population Projection V2'!$M$167,FALSE),"OK", "Review")</f>
        <v>OK</v>
      </c>
      <c r="BZ61" s="361" t="str">
        <f>IF(Q61&lt;=VLOOKUP($C61,Projections2[[#All],[ISOCode]:[Total 2024 Colombian Returnees]],'Population Projection V2'!$N$167,FALSE),"OK", "Review")</f>
        <v>OK</v>
      </c>
      <c r="CA61" s="361" t="str">
        <f>IF(T61&lt;=VLOOKUP($C61,Projections2[[#All],[ISOCode]:[Total 2024 Colombian Returnees]],'Population Projection V2'!$O$167,FALSE),"OK", "Review")</f>
        <v>OK</v>
      </c>
      <c r="CB61" s="361" t="str">
        <f>IF(U61&lt;=VLOOKUP($C61,Projections2[[#All],[ISOCode]:[Total 2024 Colombian Returnees]],'Population Projection V2'!$P$167,FALSE),"OK", "Review")</f>
        <v>OK</v>
      </c>
      <c r="CC61" s="361" t="str">
        <f>IF(V61&lt;=VLOOKUP($C61,Projections2[[#All],[ISOCode]:[Total 2024 Colombian Returnees]],'Population Projection V2'!$Q$167,FALSE),"OK", "Review")</f>
        <v>OK</v>
      </c>
      <c r="CD61" s="361" t="str">
        <f>IF(W61&lt;=VLOOKUP($C61,Projections2[[#All],[ISOCode]:[Total 2024 Colombian Returnees]],'Population Projection V2'!$R$167,FALSE),"OK", "Review")</f>
        <v>OK</v>
      </c>
      <c r="CE61" s="361" t="str">
        <f>IF(X61&lt;=VLOOKUP($C61,Projections2[[#All],[ISOCode]:[Total 2024 Colombian Returnees]],'Population Projection V2'!$S$167,FALSE),"OK", "Review")</f>
        <v>OK</v>
      </c>
      <c r="CF61" s="361" t="str">
        <f>IF(AA61&lt;=VLOOKUP($C61,Projections2[[#All],[ISOCode]:[Total 2024 Colombian Returnees]],'Population Projection V2'!$T$167,FALSE),"OK", "Review")</f>
        <v>OK</v>
      </c>
      <c r="CG61" s="361" t="str">
        <f>IF(AB61&lt;=VLOOKUP($C61,Projections2[[#All],[ISOCode]:[Total 2024 Colombian Returnees]],'Population Projection V2'!$U$167,FALSE),"OK", "Review")</f>
        <v>OK</v>
      </c>
      <c r="CH61" s="361" t="str">
        <f>IF(AC61&lt;=VLOOKUP($C61,Projections2[[#All],[ISOCode]:[Total 2024 Colombian Returnees]],'Population Projection V2'!$V$167,FALSE),"OK", "Review")</f>
        <v>OK</v>
      </c>
      <c r="CI61" s="361" t="str">
        <f>IF(AD61&lt;=VLOOKUP($C61,Projections2[[#All],[ISOCode]:[Total 2024 Colombian Returnees]],'Population Projection V2'!$W$167,FALSE),"OK", "Review")</f>
        <v>OK</v>
      </c>
      <c r="CJ61" s="361" t="str">
        <f>IF(AE61&lt;=VLOOKUP($C61,Projections2[[#All],[ISOCode]:[Total 2024 Colombian Returnees]],'Population Projection V2'!$X$167,FALSE),"OK", "Review")</f>
        <v>OK</v>
      </c>
      <c r="CK61" s="361" t="str">
        <f>IF(AH61&lt;=VLOOKUP($C61,Projections2[[#All],[ISOCode]:[Total 2024 Colombian Returnees]],'Population Projection V2'!$Y$167,FALSE),"OK", "Review")</f>
        <v>OK</v>
      </c>
      <c r="CL61" s="361" t="str">
        <f>IF(AI61&lt;=VLOOKUP($C61,Projections2[[#All],[ISOCode]:[Total 2024 Colombian Returnees]],'Population Projection V2'!$Z$167,FALSE),"OK", "Review")</f>
        <v>OK</v>
      </c>
      <c r="CM61" s="361" t="str">
        <f>IF(AJ61&lt;=VLOOKUP($C61,Projections2[[#All],[ISOCode]:[Total 2024 Colombian Returnees]],'Population Projection V2'!$AA$167,FALSE),"OK", "Review")</f>
        <v>OK</v>
      </c>
      <c r="CN61" s="361" t="str">
        <f>IF(AK61&lt;=VLOOKUP($C61,Projections2[[#All],[ISOCode]:[Total 2024 Colombian Returnees]],'Population Projection V2'!$AB$167,FALSE),"OK", "Review")</f>
        <v>OK</v>
      </c>
      <c r="CO61" s="361" t="str">
        <f>IF(AL61&lt;=VLOOKUP($C61,Projections2[[#All],[ISOCode]:[Total 2024 Colombian Returnees]],'Population Projection V2'!$AC$167,FALSE),"OK", "Review")</f>
        <v>OK</v>
      </c>
      <c r="CP61" s="361" t="str">
        <f>IF(AO61&lt;=VLOOKUP($C61,Projections2[[#All],[ISOCode]:[Total 2024 Colombian Returnees]],'Population Projection V2'!$AD$167,FALSE),"OK", "Review")</f>
        <v>OK</v>
      </c>
      <c r="CQ61" s="361" t="str">
        <f>IF(AP61&lt;=VLOOKUP($C61,Projections2[[#All],[ISOCode]:[Total 2024 Colombian Returnees]],'Population Projection V2'!$AE$167,FALSE),"OK", "Review")</f>
        <v>OK</v>
      </c>
      <c r="CR61" s="361" t="str">
        <f>IF(AQ61&lt;=VLOOKUP($C61,Projections2[[#All],[ISOCode]:[Total 2024 Colombian Returnees]],'Population Projection V2'!$AF$167,FALSE),"OK", "Review")</f>
        <v>OK</v>
      </c>
      <c r="CS61" s="361" t="str">
        <f>IF(AR61&lt;=VLOOKUP($C61,Projections2[[#All],[ISOCode]:[Total 2024 Colombian Returnees]],'Population Projection V2'!$AG$167,FALSE),"OK", "Review")</f>
        <v>OK</v>
      </c>
      <c r="CT61" s="361" t="str">
        <f>IF(AS61&lt;=VLOOKUP($C61,Projections2[[#All],[ISOCode]:[Total 2024 Colombian Returnees]],'Population Projection V2'!$AH$167,FALSE),"OK", "Review")</f>
        <v>OK</v>
      </c>
      <c r="CU61" s="361" t="str">
        <f>IF(AV61&lt;=VLOOKUP($C61,Projections2[[#All],[ISOCode]:[Total 2024 Colombian Returnees]],'Population Projection V2'!$AI$167,FALSE),"OK", "Review")</f>
        <v>OK</v>
      </c>
      <c r="CV61" s="361" t="str">
        <f>IF(AW61&lt;=VLOOKUP($C61,Projections2[[#All],[ISOCode]:[Total 2024 Colombian Returnees]],'Population Projection V2'!$AJ$167,FALSE),"OK", "Review")</f>
        <v>OK</v>
      </c>
      <c r="CW61" s="361" t="str">
        <f>IF(AX61&lt;=VLOOKUP($C61,Projections2[[#All],[ISOCode]:[Total 2024 Colombian Returnees]],'Population Projection V2'!$AK$167,FALSE),"OK", "Review")</f>
        <v>OK</v>
      </c>
      <c r="CX61" s="361" t="str">
        <f>IF(AY61&lt;=VLOOKUP($C61,Projections2[[#All],[ISOCode]:[Total 2024 Colombian Returnees]],'Population Projection V2'!$AL$167,FALSE),"OK", "Review")</f>
        <v>OK</v>
      </c>
      <c r="CY61" s="362" t="str">
        <f>IF(AZ61&lt;=VLOOKUP($C61,Projections2[[#All],[ISOCode]:[Total 2024 Colombian Returnees]],'Population Projection V2'!$AM$167,FALSE),"OK", "Review")</f>
        <v>OK</v>
      </c>
    </row>
    <row r="62" spans="1:103" x14ac:dyDescent="0.25">
      <c r="A62" s="218" t="s">
        <v>110</v>
      </c>
      <c r="B62" s="219" t="s">
        <v>110</v>
      </c>
      <c r="C62" s="219" t="s">
        <v>195</v>
      </c>
      <c r="D62" s="219" t="s">
        <v>4</v>
      </c>
      <c r="E62" s="219" t="s">
        <v>423</v>
      </c>
      <c r="F62" s="220">
        <f t="shared" si="0"/>
        <v>0</v>
      </c>
      <c r="G62" s="220">
        <f t="shared" si="1"/>
        <v>0</v>
      </c>
      <c r="H62" s="220">
        <f t="shared" si="2"/>
        <v>0</v>
      </c>
      <c r="I62" s="220">
        <f t="shared" si="3"/>
        <v>0</v>
      </c>
      <c r="J62" s="221">
        <f t="shared" si="4"/>
        <v>0</v>
      </c>
      <c r="K62" s="221">
        <f>VLOOKUP($C62,Projections2[[#All],[ISOCode]:[Total 2024 Colombian Returnees]],7,0)</f>
        <v>0</v>
      </c>
      <c r="L62" s="222"/>
      <c r="M62" s="223"/>
      <c r="N62" s="223"/>
      <c r="O62" s="223"/>
      <c r="P62" s="223"/>
      <c r="Q62" s="224"/>
      <c r="R62" s="224">
        <f>VLOOKUP($C62,Projections2[[#All],[ISOCode]:[Total 2024 Colombian Returnees]],12,0)</f>
        <v>0</v>
      </c>
      <c r="S62" s="225"/>
      <c r="T62" s="226"/>
      <c r="U62" s="226"/>
      <c r="V62" s="226"/>
      <c r="W62" s="226"/>
      <c r="X62" s="227"/>
      <c r="Y62" s="227">
        <f>VLOOKUP($C62,Projections2[[#All],[ISOCode]:[Total 2024 Colombian Returnees]],17,0)</f>
        <v>0</v>
      </c>
      <c r="Z62" s="228"/>
      <c r="AA62" s="227"/>
      <c r="AB62" s="227"/>
      <c r="AC62" s="227"/>
      <c r="AD62" s="227"/>
      <c r="AE62" s="227"/>
      <c r="AF62" s="227">
        <f>VLOOKUP($C62,Projections2[[#All],[ISOCode]:[Total 2024 Colombian Returnees]],22,0)</f>
        <v>0</v>
      </c>
      <c r="AG62" s="228"/>
      <c r="AH62" s="229"/>
      <c r="AI62" s="229"/>
      <c r="AJ62" s="229"/>
      <c r="AK62" s="229"/>
      <c r="AL62" s="230"/>
      <c r="AM62" s="230">
        <f>VLOOKUP($C62,Projections2[[#All],[ISOCode]:[Total 2024 Colombian Returnees]],27,0)</f>
        <v>0</v>
      </c>
      <c r="AN62" s="231"/>
      <c r="AO62" s="232"/>
      <c r="AP62" s="232"/>
      <c r="AQ62" s="232"/>
      <c r="AR62" s="232"/>
      <c r="AS62" s="232"/>
      <c r="AT62" s="232">
        <f>VLOOKUP($C62,Projections2[[#All],[ISOCode]:[Total 2024 Colombian Returnees]],32,0)</f>
        <v>0</v>
      </c>
      <c r="AU62" s="233"/>
      <c r="AV62" s="234"/>
      <c r="AW62" s="234"/>
      <c r="AX62" s="234"/>
      <c r="AY62" s="234"/>
      <c r="AZ62" s="234"/>
      <c r="BA62" s="234">
        <f>VLOOKUP($C62,Projections2[[#All],[ISOCode]:[Total 2024 Colombian Returnees]],37,0)</f>
        <v>0</v>
      </c>
      <c r="BB62" s="235"/>
      <c r="BC62" s="360" t="str">
        <f t="shared" si="6"/>
        <v>Ok</v>
      </c>
      <c r="BD62" s="361" t="str">
        <f t="shared" si="7"/>
        <v>Ok</v>
      </c>
      <c r="BE62" s="361" t="str">
        <f t="shared" si="8"/>
        <v>Ok</v>
      </c>
      <c r="BF62" s="361" t="str">
        <f t="shared" si="24"/>
        <v>Ok</v>
      </c>
      <c r="BG62" s="362" t="str">
        <f t="shared" si="9"/>
        <v>Ok</v>
      </c>
      <c r="BH62" s="360" t="str">
        <f t="shared" si="10"/>
        <v>Ok</v>
      </c>
      <c r="BI62" s="361" t="str">
        <f t="shared" si="11"/>
        <v>Ok</v>
      </c>
      <c r="BJ62" s="361" t="str">
        <f t="shared" si="12"/>
        <v>Ok</v>
      </c>
      <c r="BK62" s="361" t="str">
        <f t="shared" si="13"/>
        <v>Ok</v>
      </c>
      <c r="BL62" s="361" t="str">
        <f t="shared" si="14"/>
        <v>Ok</v>
      </c>
      <c r="BM62" s="361" t="str">
        <f t="shared" si="15"/>
        <v>Ok</v>
      </c>
      <c r="BN62" s="362" t="str">
        <f t="shared" si="16"/>
        <v>Ok</v>
      </c>
      <c r="BO62" s="360" t="str">
        <f t="shared" si="17"/>
        <v>No Pop.</v>
      </c>
      <c r="BP62" s="361" t="str">
        <f t="shared" si="18"/>
        <v>No Pop.</v>
      </c>
      <c r="BQ62" s="361" t="str">
        <f t="shared" si="19"/>
        <v>No Pop.</v>
      </c>
      <c r="BR62" s="361" t="str">
        <f t="shared" si="20"/>
        <v>No Pop.</v>
      </c>
      <c r="BS62" s="361" t="str">
        <f t="shared" si="21"/>
        <v>No Pop.</v>
      </c>
      <c r="BT62" s="361" t="str">
        <f t="shared" si="22"/>
        <v>No Pop.</v>
      </c>
      <c r="BU62" s="362" t="str">
        <f t="shared" si="23"/>
        <v>No Pop.</v>
      </c>
      <c r="BV62" s="360" t="str">
        <f>IF(M62&lt;=VLOOKUP($C62,Projections2[[#All],[ISOCode]:[Total 2024 Colombian Returnees]],'Population Projection V2'!$J$167,FALSE),"OK", "Review")</f>
        <v>OK</v>
      </c>
      <c r="BW62" s="361" t="str">
        <f>IF(N62&lt;=VLOOKUP($C62,Projections2[[#All],[ISOCode]:[Total 2024 Colombian Returnees]],'Population Projection V2'!$K$167,FALSE),"OK", "Review")</f>
        <v>OK</v>
      </c>
      <c r="BX62" s="361" t="str">
        <f>IF(O62&lt;=VLOOKUP($C62,Projections2[[#All],[ISOCode]:[Total 2024 Colombian Returnees]],'Population Projection V2'!$L$167,FALSE),"OK", "Review")</f>
        <v>OK</v>
      </c>
      <c r="BY62" s="361" t="str">
        <f>IF(P62&lt;=VLOOKUP($C62,Projections2[[#All],[ISOCode]:[Total 2024 Colombian Returnees]],'Population Projection V2'!$M$167,FALSE),"OK", "Review")</f>
        <v>OK</v>
      </c>
      <c r="BZ62" s="361" t="str">
        <f>IF(Q62&lt;=VLOOKUP($C62,Projections2[[#All],[ISOCode]:[Total 2024 Colombian Returnees]],'Population Projection V2'!$N$167,FALSE),"OK", "Review")</f>
        <v>OK</v>
      </c>
      <c r="CA62" s="361" t="str">
        <f>IF(T62&lt;=VLOOKUP($C62,Projections2[[#All],[ISOCode]:[Total 2024 Colombian Returnees]],'Population Projection V2'!$O$167,FALSE),"OK", "Review")</f>
        <v>OK</v>
      </c>
      <c r="CB62" s="361" t="str">
        <f>IF(U62&lt;=VLOOKUP($C62,Projections2[[#All],[ISOCode]:[Total 2024 Colombian Returnees]],'Population Projection V2'!$P$167,FALSE),"OK", "Review")</f>
        <v>OK</v>
      </c>
      <c r="CC62" s="361" t="str">
        <f>IF(V62&lt;=VLOOKUP($C62,Projections2[[#All],[ISOCode]:[Total 2024 Colombian Returnees]],'Population Projection V2'!$Q$167,FALSE),"OK", "Review")</f>
        <v>OK</v>
      </c>
      <c r="CD62" s="361" t="str">
        <f>IF(W62&lt;=VLOOKUP($C62,Projections2[[#All],[ISOCode]:[Total 2024 Colombian Returnees]],'Population Projection V2'!$R$167,FALSE),"OK", "Review")</f>
        <v>OK</v>
      </c>
      <c r="CE62" s="361" t="str">
        <f>IF(X62&lt;=VLOOKUP($C62,Projections2[[#All],[ISOCode]:[Total 2024 Colombian Returnees]],'Population Projection V2'!$S$167,FALSE),"OK", "Review")</f>
        <v>OK</v>
      </c>
      <c r="CF62" s="361" t="str">
        <f>IF(AA62&lt;=VLOOKUP($C62,Projections2[[#All],[ISOCode]:[Total 2024 Colombian Returnees]],'Population Projection V2'!$T$167,FALSE),"OK", "Review")</f>
        <v>OK</v>
      </c>
      <c r="CG62" s="361" t="str">
        <f>IF(AB62&lt;=VLOOKUP($C62,Projections2[[#All],[ISOCode]:[Total 2024 Colombian Returnees]],'Population Projection V2'!$U$167,FALSE),"OK", "Review")</f>
        <v>OK</v>
      </c>
      <c r="CH62" s="361" t="str">
        <f>IF(AC62&lt;=VLOOKUP($C62,Projections2[[#All],[ISOCode]:[Total 2024 Colombian Returnees]],'Population Projection V2'!$V$167,FALSE),"OK", "Review")</f>
        <v>OK</v>
      </c>
      <c r="CI62" s="361" t="str">
        <f>IF(AD62&lt;=VLOOKUP($C62,Projections2[[#All],[ISOCode]:[Total 2024 Colombian Returnees]],'Population Projection V2'!$W$167,FALSE),"OK", "Review")</f>
        <v>OK</v>
      </c>
      <c r="CJ62" s="361" t="str">
        <f>IF(AE62&lt;=VLOOKUP($C62,Projections2[[#All],[ISOCode]:[Total 2024 Colombian Returnees]],'Population Projection V2'!$X$167,FALSE),"OK", "Review")</f>
        <v>OK</v>
      </c>
      <c r="CK62" s="361" t="str">
        <f>IF(AH62&lt;=VLOOKUP($C62,Projections2[[#All],[ISOCode]:[Total 2024 Colombian Returnees]],'Population Projection V2'!$Y$167,FALSE),"OK", "Review")</f>
        <v>OK</v>
      </c>
      <c r="CL62" s="361" t="str">
        <f>IF(AI62&lt;=VLOOKUP($C62,Projections2[[#All],[ISOCode]:[Total 2024 Colombian Returnees]],'Population Projection V2'!$Z$167,FALSE),"OK", "Review")</f>
        <v>OK</v>
      </c>
      <c r="CM62" s="361" t="str">
        <f>IF(AJ62&lt;=VLOOKUP($C62,Projections2[[#All],[ISOCode]:[Total 2024 Colombian Returnees]],'Population Projection V2'!$AA$167,FALSE),"OK", "Review")</f>
        <v>OK</v>
      </c>
      <c r="CN62" s="361" t="str">
        <f>IF(AK62&lt;=VLOOKUP($C62,Projections2[[#All],[ISOCode]:[Total 2024 Colombian Returnees]],'Population Projection V2'!$AB$167,FALSE),"OK", "Review")</f>
        <v>OK</v>
      </c>
      <c r="CO62" s="361" t="str">
        <f>IF(AL62&lt;=VLOOKUP($C62,Projections2[[#All],[ISOCode]:[Total 2024 Colombian Returnees]],'Population Projection V2'!$AC$167,FALSE),"OK", "Review")</f>
        <v>OK</v>
      </c>
      <c r="CP62" s="361" t="str">
        <f>IF(AO62&lt;=VLOOKUP($C62,Projections2[[#All],[ISOCode]:[Total 2024 Colombian Returnees]],'Population Projection V2'!$AD$167,FALSE),"OK", "Review")</f>
        <v>OK</v>
      </c>
      <c r="CQ62" s="361" t="str">
        <f>IF(AP62&lt;=VLOOKUP($C62,Projections2[[#All],[ISOCode]:[Total 2024 Colombian Returnees]],'Population Projection V2'!$AE$167,FALSE),"OK", "Review")</f>
        <v>OK</v>
      </c>
      <c r="CR62" s="361" t="str">
        <f>IF(AQ62&lt;=VLOOKUP($C62,Projections2[[#All],[ISOCode]:[Total 2024 Colombian Returnees]],'Population Projection V2'!$AF$167,FALSE),"OK", "Review")</f>
        <v>OK</v>
      </c>
      <c r="CS62" s="361" t="str">
        <f>IF(AR62&lt;=VLOOKUP($C62,Projections2[[#All],[ISOCode]:[Total 2024 Colombian Returnees]],'Population Projection V2'!$AG$167,FALSE),"OK", "Review")</f>
        <v>OK</v>
      </c>
      <c r="CT62" s="361" t="str">
        <f>IF(AS62&lt;=VLOOKUP($C62,Projections2[[#All],[ISOCode]:[Total 2024 Colombian Returnees]],'Population Projection V2'!$AH$167,FALSE),"OK", "Review")</f>
        <v>OK</v>
      </c>
      <c r="CU62" s="361" t="str">
        <f>IF(AV62&lt;=VLOOKUP($C62,Projections2[[#All],[ISOCode]:[Total 2024 Colombian Returnees]],'Population Projection V2'!$AI$167,FALSE),"OK", "Review")</f>
        <v>OK</v>
      </c>
      <c r="CV62" s="361" t="str">
        <f>IF(AW62&lt;=VLOOKUP($C62,Projections2[[#All],[ISOCode]:[Total 2024 Colombian Returnees]],'Population Projection V2'!$AJ$167,FALSE),"OK", "Review")</f>
        <v>OK</v>
      </c>
      <c r="CW62" s="361" t="str">
        <f>IF(AX62&lt;=VLOOKUP($C62,Projections2[[#All],[ISOCode]:[Total 2024 Colombian Returnees]],'Population Projection V2'!$AK$167,FALSE),"OK", "Review")</f>
        <v>OK</v>
      </c>
      <c r="CX62" s="361" t="str">
        <f>IF(AY62&lt;=VLOOKUP($C62,Projections2[[#All],[ISOCode]:[Total 2024 Colombian Returnees]],'Population Projection V2'!$AL$167,FALSE),"OK", "Review")</f>
        <v>OK</v>
      </c>
      <c r="CY62" s="362" t="str">
        <f>IF(AZ62&lt;=VLOOKUP($C62,Projections2[[#All],[ISOCode]:[Total 2024 Colombian Returnees]],'Population Projection V2'!$AM$167,FALSE),"OK", "Review")</f>
        <v>OK</v>
      </c>
    </row>
    <row r="63" spans="1:103" x14ac:dyDescent="0.25">
      <c r="A63" s="218" t="s">
        <v>110</v>
      </c>
      <c r="B63" s="219" t="s">
        <v>110</v>
      </c>
      <c r="C63" s="219" t="s">
        <v>196</v>
      </c>
      <c r="D63" s="219" t="s">
        <v>87</v>
      </c>
      <c r="E63" s="219" t="s">
        <v>423</v>
      </c>
      <c r="F63" s="220">
        <f t="shared" si="0"/>
        <v>0</v>
      </c>
      <c r="G63" s="220">
        <f t="shared" si="1"/>
        <v>0</v>
      </c>
      <c r="H63" s="220">
        <f t="shared" si="2"/>
        <v>0</v>
      </c>
      <c r="I63" s="220">
        <f t="shared" si="3"/>
        <v>0</v>
      </c>
      <c r="J63" s="221">
        <f t="shared" si="4"/>
        <v>0</v>
      </c>
      <c r="K63" s="221">
        <f>VLOOKUP($C63,Projections2[[#All],[ISOCode]:[Total 2024 Colombian Returnees]],7,0)</f>
        <v>0</v>
      </c>
      <c r="L63" s="222"/>
      <c r="M63" s="223"/>
      <c r="N63" s="223"/>
      <c r="O63" s="223"/>
      <c r="P63" s="223"/>
      <c r="Q63" s="224"/>
      <c r="R63" s="224">
        <f>VLOOKUP($C63,Projections2[[#All],[ISOCode]:[Total 2024 Colombian Returnees]],12,0)</f>
        <v>0</v>
      </c>
      <c r="S63" s="225"/>
      <c r="T63" s="226"/>
      <c r="U63" s="226"/>
      <c r="V63" s="226"/>
      <c r="W63" s="226"/>
      <c r="X63" s="227"/>
      <c r="Y63" s="227">
        <f>VLOOKUP($C63,Projections2[[#All],[ISOCode]:[Total 2024 Colombian Returnees]],17,0)</f>
        <v>0</v>
      </c>
      <c r="Z63" s="228"/>
      <c r="AA63" s="227"/>
      <c r="AB63" s="227"/>
      <c r="AC63" s="227"/>
      <c r="AD63" s="227"/>
      <c r="AE63" s="227"/>
      <c r="AF63" s="227">
        <f>VLOOKUP($C63,Projections2[[#All],[ISOCode]:[Total 2024 Colombian Returnees]],22,0)</f>
        <v>0</v>
      </c>
      <c r="AG63" s="228"/>
      <c r="AH63" s="229"/>
      <c r="AI63" s="229"/>
      <c r="AJ63" s="229"/>
      <c r="AK63" s="229"/>
      <c r="AL63" s="230"/>
      <c r="AM63" s="230">
        <f>VLOOKUP($C63,Projections2[[#All],[ISOCode]:[Total 2024 Colombian Returnees]],27,0)</f>
        <v>0</v>
      </c>
      <c r="AN63" s="231"/>
      <c r="AO63" s="232"/>
      <c r="AP63" s="232"/>
      <c r="AQ63" s="232"/>
      <c r="AR63" s="232"/>
      <c r="AS63" s="232"/>
      <c r="AT63" s="232">
        <f>VLOOKUP($C63,Projections2[[#All],[ISOCode]:[Total 2024 Colombian Returnees]],32,0)</f>
        <v>0</v>
      </c>
      <c r="AU63" s="233"/>
      <c r="AV63" s="234"/>
      <c r="AW63" s="234"/>
      <c r="AX63" s="234"/>
      <c r="AY63" s="234"/>
      <c r="AZ63" s="234"/>
      <c r="BA63" s="234">
        <f>VLOOKUP($C63,Projections2[[#All],[ISOCode]:[Total 2024 Colombian Returnees]],37,0)</f>
        <v>0</v>
      </c>
      <c r="BB63" s="235"/>
      <c r="BC63" s="360" t="str">
        <f t="shared" si="6"/>
        <v>Ok</v>
      </c>
      <c r="BD63" s="361" t="str">
        <f t="shared" si="7"/>
        <v>Ok</v>
      </c>
      <c r="BE63" s="361" t="str">
        <f t="shared" si="8"/>
        <v>Ok</v>
      </c>
      <c r="BF63" s="361" t="str">
        <f t="shared" si="24"/>
        <v>Ok</v>
      </c>
      <c r="BG63" s="362" t="str">
        <f t="shared" si="9"/>
        <v>Ok</v>
      </c>
      <c r="BH63" s="360" t="str">
        <f t="shared" si="10"/>
        <v>Ok</v>
      </c>
      <c r="BI63" s="361" t="str">
        <f t="shared" si="11"/>
        <v>Ok</v>
      </c>
      <c r="BJ63" s="361" t="str">
        <f t="shared" si="12"/>
        <v>Ok</v>
      </c>
      <c r="BK63" s="361" t="str">
        <f t="shared" si="13"/>
        <v>Ok</v>
      </c>
      <c r="BL63" s="361" t="str">
        <f t="shared" si="14"/>
        <v>Ok</v>
      </c>
      <c r="BM63" s="361" t="str">
        <f t="shared" si="15"/>
        <v>Ok</v>
      </c>
      <c r="BN63" s="362" t="str">
        <f t="shared" si="16"/>
        <v>Ok</v>
      </c>
      <c r="BO63" s="360" t="str">
        <f t="shared" si="17"/>
        <v>No Pop.</v>
      </c>
      <c r="BP63" s="361" t="str">
        <f t="shared" si="18"/>
        <v>No Pop.</v>
      </c>
      <c r="BQ63" s="361" t="str">
        <f t="shared" si="19"/>
        <v>No Pop.</v>
      </c>
      <c r="BR63" s="361" t="str">
        <f t="shared" si="20"/>
        <v>No Pop.</v>
      </c>
      <c r="BS63" s="361" t="str">
        <f t="shared" si="21"/>
        <v>No Pop.</v>
      </c>
      <c r="BT63" s="361" t="str">
        <f t="shared" si="22"/>
        <v>No Pop.</v>
      </c>
      <c r="BU63" s="362" t="str">
        <f t="shared" si="23"/>
        <v>No Pop.</v>
      </c>
      <c r="BV63" s="360" t="str">
        <f>IF(M63&lt;=VLOOKUP($C63,Projections2[[#All],[ISOCode]:[Total 2024 Colombian Returnees]],'Population Projection V2'!$J$167,FALSE),"OK", "Review")</f>
        <v>OK</v>
      </c>
      <c r="BW63" s="361" t="str">
        <f>IF(N63&lt;=VLOOKUP($C63,Projections2[[#All],[ISOCode]:[Total 2024 Colombian Returnees]],'Population Projection V2'!$K$167,FALSE),"OK", "Review")</f>
        <v>OK</v>
      </c>
      <c r="BX63" s="361" t="str">
        <f>IF(O63&lt;=VLOOKUP($C63,Projections2[[#All],[ISOCode]:[Total 2024 Colombian Returnees]],'Population Projection V2'!$L$167,FALSE),"OK", "Review")</f>
        <v>OK</v>
      </c>
      <c r="BY63" s="361" t="str">
        <f>IF(P63&lt;=VLOOKUP($C63,Projections2[[#All],[ISOCode]:[Total 2024 Colombian Returnees]],'Population Projection V2'!$M$167,FALSE),"OK", "Review")</f>
        <v>OK</v>
      </c>
      <c r="BZ63" s="361" t="str">
        <f>IF(Q63&lt;=VLOOKUP($C63,Projections2[[#All],[ISOCode]:[Total 2024 Colombian Returnees]],'Population Projection V2'!$N$167,FALSE),"OK", "Review")</f>
        <v>OK</v>
      </c>
      <c r="CA63" s="361" t="str">
        <f>IF(T63&lt;=VLOOKUP($C63,Projections2[[#All],[ISOCode]:[Total 2024 Colombian Returnees]],'Population Projection V2'!$O$167,FALSE),"OK", "Review")</f>
        <v>OK</v>
      </c>
      <c r="CB63" s="361" t="str">
        <f>IF(U63&lt;=VLOOKUP($C63,Projections2[[#All],[ISOCode]:[Total 2024 Colombian Returnees]],'Population Projection V2'!$P$167,FALSE),"OK", "Review")</f>
        <v>OK</v>
      </c>
      <c r="CC63" s="361" t="str">
        <f>IF(V63&lt;=VLOOKUP($C63,Projections2[[#All],[ISOCode]:[Total 2024 Colombian Returnees]],'Population Projection V2'!$Q$167,FALSE),"OK", "Review")</f>
        <v>OK</v>
      </c>
      <c r="CD63" s="361" t="str">
        <f>IF(W63&lt;=VLOOKUP($C63,Projections2[[#All],[ISOCode]:[Total 2024 Colombian Returnees]],'Population Projection V2'!$R$167,FALSE),"OK", "Review")</f>
        <v>OK</v>
      </c>
      <c r="CE63" s="361" t="str">
        <f>IF(X63&lt;=VLOOKUP($C63,Projections2[[#All],[ISOCode]:[Total 2024 Colombian Returnees]],'Population Projection V2'!$S$167,FALSE),"OK", "Review")</f>
        <v>OK</v>
      </c>
      <c r="CF63" s="361" t="str">
        <f>IF(AA63&lt;=VLOOKUP($C63,Projections2[[#All],[ISOCode]:[Total 2024 Colombian Returnees]],'Population Projection V2'!$T$167,FALSE),"OK", "Review")</f>
        <v>OK</v>
      </c>
      <c r="CG63" s="361" t="str">
        <f>IF(AB63&lt;=VLOOKUP($C63,Projections2[[#All],[ISOCode]:[Total 2024 Colombian Returnees]],'Population Projection V2'!$U$167,FALSE),"OK", "Review")</f>
        <v>OK</v>
      </c>
      <c r="CH63" s="361" t="str">
        <f>IF(AC63&lt;=VLOOKUP($C63,Projections2[[#All],[ISOCode]:[Total 2024 Colombian Returnees]],'Population Projection V2'!$V$167,FALSE),"OK", "Review")</f>
        <v>OK</v>
      </c>
      <c r="CI63" s="361" t="str">
        <f>IF(AD63&lt;=VLOOKUP($C63,Projections2[[#All],[ISOCode]:[Total 2024 Colombian Returnees]],'Population Projection V2'!$W$167,FALSE),"OK", "Review")</f>
        <v>OK</v>
      </c>
      <c r="CJ63" s="361" t="str">
        <f>IF(AE63&lt;=VLOOKUP($C63,Projections2[[#All],[ISOCode]:[Total 2024 Colombian Returnees]],'Population Projection V2'!$X$167,FALSE),"OK", "Review")</f>
        <v>OK</v>
      </c>
      <c r="CK63" s="361" t="str">
        <f>IF(AH63&lt;=VLOOKUP($C63,Projections2[[#All],[ISOCode]:[Total 2024 Colombian Returnees]],'Population Projection V2'!$Y$167,FALSE),"OK", "Review")</f>
        <v>OK</v>
      </c>
      <c r="CL63" s="361" t="str">
        <f>IF(AI63&lt;=VLOOKUP($C63,Projections2[[#All],[ISOCode]:[Total 2024 Colombian Returnees]],'Population Projection V2'!$Z$167,FALSE),"OK", "Review")</f>
        <v>OK</v>
      </c>
      <c r="CM63" s="361" t="str">
        <f>IF(AJ63&lt;=VLOOKUP($C63,Projections2[[#All],[ISOCode]:[Total 2024 Colombian Returnees]],'Population Projection V2'!$AA$167,FALSE),"OK", "Review")</f>
        <v>OK</v>
      </c>
      <c r="CN63" s="361" t="str">
        <f>IF(AK63&lt;=VLOOKUP($C63,Projections2[[#All],[ISOCode]:[Total 2024 Colombian Returnees]],'Population Projection V2'!$AB$167,FALSE),"OK", "Review")</f>
        <v>OK</v>
      </c>
      <c r="CO63" s="361" t="str">
        <f>IF(AL63&lt;=VLOOKUP($C63,Projections2[[#All],[ISOCode]:[Total 2024 Colombian Returnees]],'Population Projection V2'!$AC$167,FALSE),"OK", "Review")</f>
        <v>OK</v>
      </c>
      <c r="CP63" s="361" t="str">
        <f>IF(AO63&lt;=VLOOKUP($C63,Projections2[[#All],[ISOCode]:[Total 2024 Colombian Returnees]],'Population Projection V2'!$AD$167,FALSE),"OK", "Review")</f>
        <v>OK</v>
      </c>
      <c r="CQ63" s="361" t="str">
        <f>IF(AP63&lt;=VLOOKUP($C63,Projections2[[#All],[ISOCode]:[Total 2024 Colombian Returnees]],'Population Projection V2'!$AE$167,FALSE),"OK", "Review")</f>
        <v>OK</v>
      </c>
      <c r="CR63" s="361" t="str">
        <f>IF(AQ63&lt;=VLOOKUP($C63,Projections2[[#All],[ISOCode]:[Total 2024 Colombian Returnees]],'Population Projection V2'!$AF$167,FALSE),"OK", "Review")</f>
        <v>OK</v>
      </c>
      <c r="CS63" s="361" t="str">
        <f>IF(AR63&lt;=VLOOKUP($C63,Projections2[[#All],[ISOCode]:[Total 2024 Colombian Returnees]],'Population Projection V2'!$AG$167,FALSE),"OK", "Review")</f>
        <v>OK</v>
      </c>
      <c r="CT63" s="361" t="str">
        <f>IF(AS63&lt;=VLOOKUP($C63,Projections2[[#All],[ISOCode]:[Total 2024 Colombian Returnees]],'Population Projection V2'!$AH$167,FALSE),"OK", "Review")</f>
        <v>OK</v>
      </c>
      <c r="CU63" s="361" t="str">
        <f>IF(AV63&lt;=VLOOKUP($C63,Projections2[[#All],[ISOCode]:[Total 2024 Colombian Returnees]],'Population Projection V2'!$AI$167,FALSE),"OK", "Review")</f>
        <v>OK</v>
      </c>
      <c r="CV63" s="361" t="str">
        <f>IF(AW63&lt;=VLOOKUP($C63,Projections2[[#All],[ISOCode]:[Total 2024 Colombian Returnees]],'Population Projection V2'!$AJ$167,FALSE),"OK", "Review")</f>
        <v>OK</v>
      </c>
      <c r="CW63" s="361" t="str">
        <f>IF(AX63&lt;=VLOOKUP($C63,Projections2[[#All],[ISOCode]:[Total 2024 Colombian Returnees]],'Population Projection V2'!$AK$167,FALSE),"OK", "Review")</f>
        <v>OK</v>
      </c>
      <c r="CX63" s="361" t="str">
        <f>IF(AY63&lt;=VLOOKUP($C63,Projections2[[#All],[ISOCode]:[Total 2024 Colombian Returnees]],'Population Projection V2'!$AL$167,FALSE),"OK", "Review")</f>
        <v>OK</v>
      </c>
      <c r="CY63" s="362" t="str">
        <f>IF(AZ63&lt;=VLOOKUP($C63,Projections2[[#All],[ISOCode]:[Total 2024 Colombian Returnees]],'Population Projection V2'!$AM$167,FALSE),"OK", "Review")</f>
        <v>OK</v>
      </c>
    </row>
    <row r="64" spans="1:103" x14ac:dyDescent="0.25">
      <c r="A64" s="218" t="s">
        <v>110</v>
      </c>
      <c r="B64" s="219" t="s">
        <v>110</v>
      </c>
      <c r="C64" s="219" t="s">
        <v>197</v>
      </c>
      <c r="D64" s="219" t="s">
        <v>88</v>
      </c>
      <c r="E64" s="219" t="s">
        <v>423</v>
      </c>
      <c r="F64" s="220">
        <f t="shared" si="0"/>
        <v>0</v>
      </c>
      <c r="G64" s="220">
        <f t="shared" si="1"/>
        <v>0</v>
      </c>
      <c r="H64" s="220">
        <f t="shared" si="2"/>
        <v>0</v>
      </c>
      <c r="I64" s="220">
        <f t="shared" si="3"/>
        <v>0</v>
      </c>
      <c r="J64" s="221">
        <f t="shared" si="4"/>
        <v>0</v>
      </c>
      <c r="K64" s="221">
        <f>VLOOKUP($C64,Projections2[[#All],[ISOCode]:[Total 2024 Colombian Returnees]],7,0)</f>
        <v>0</v>
      </c>
      <c r="L64" s="222"/>
      <c r="M64" s="223"/>
      <c r="N64" s="223"/>
      <c r="O64" s="223"/>
      <c r="P64" s="223"/>
      <c r="Q64" s="224"/>
      <c r="R64" s="224">
        <f>VLOOKUP($C64,Projections2[[#All],[ISOCode]:[Total 2024 Colombian Returnees]],12,0)</f>
        <v>0</v>
      </c>
      <c r="S64" s="225"/>
      <c r="T64" s="226"/>
      <c r="U64" s="226"/>
      <c r="V64" s="226"/>
      <c r="W64" s="226"/>
      <c r="X64" s="227"/>
      <c r="Y64" s="227">
        <f>VLOOKUP($C64,Projections2[[#All],[ISOCode]:[Total 2024 Colombian Returnees]],17,0)</f>
        <v>0</v>
      </c>
      <c r="Z64" s="228"/>
      <c r="AA64" s="227"/>
      <c r="AB64" s="227"/>
      <c r="AC64" s="227"/>
      <c r="AD64" s="227"/>
      <c r="AE64" s="227"/>
      <c r="AF64" s="227">
        <f>VLOOKUP($C64,Projections2[[#All],[ISOCode]:[Total 2024 Colombian Returnees]],22,0)</f>
        <v>0</v>
      </c>
      <c r="AG64" s="228"/>
      <c r="AH64" s="229"/>
      <c r="AI64" s="229"/>
      <c r="AJ64" s="229"/>
      <c r="AK64" s="229"/>
      <c r="AL64" s="230"/>
      <c r="AM64" s="230">
        <f>VLOOKUP($C64,Projections2[[#All],[ISOCode]:[Total 2024 Colombian Returnees]],27,0)</f>
        <v>0</v>
      </c>
      <c r="AN64" s="231"/>
      <c r="AO64" s="232"/>
      <c r="AP64" s="232"/>
      <c r="AQ64" s="232"/>
      <c r="AR64" s="232"/>
      <c r="AS64" s="232"/>
      <c r="AT64" s="232">
        <f>VLOOKUP($C64,Projections2[[#All],[ISOCode]:[Total 2024 Colombian Returnees]],32,0)</f>
        <v>0</v>
      </c>
      <c r="AU64" s="233"/>
      <c r="AV64" s="234"/>
      <c r="AW64" s="234"/>
      <c r="AX64" s="234"/>
      <c r="AY64" s="234"/>
      <c r="AZ64" s="234"/>
      <c r="BA64" s="234">
        <f>VLOOKUP($C64,Projections2[[#All],[ISOCode]:[Total 2024 Colombian Returnees]],37,0)</f>
        <v>0</v>
      </c>
      <c r="BB64" s="235"/>
      <c r="BC64" s="360" t="str">
        <f t="shared" si="6"/>
        <v>Ok</v>
      </c>
      <c r="BD64" s="361" t="str">
        <f t="shared" si="7"/>
        <v>Ok</v>
      </c>
      <c r="BE64" s="361" t="str">
        <f t="shared" si="8"/>
        <v>Ok</v>
      </c>
      <c r="BF64" s="361" t="str">
        <f t="shared" si="24"/>
        <v>Ok</v>
      </c>
      <c r="BG64" s="362" t="str">
        <f t="shared" si="9"/>
        <v>Ok</v>
      </c>
      <c r="BH64" s="360" t="str">
        <f t="shared" si="10"/>
        <v>Ok</v>
      </c>
      <c r="BI64" s="361" t="str">
        <f t="shared" si="11"/>
        <v>Ok</v>
      </c>
      <c r="BJ64" s="361" t="str">
        <f t="shared" si="12"/>
        <v>Ok</v>
      </c>
      <c r="BK64" s="361" t="str">
        <f t="shared" si="13"/>
        <v>Ok</v>
      </c>
      <c r="BL64" s="361" t="str">
        <f t="shared" si="14"/>
        <v>Ok</v>
      </c>
      <c r="BM64" s="361" t="str">
        <f t="shared" si="15"/>
        <v>Ok</v>
      </c>
      <c r="BN64" s="362" t="str">
        <f t="shared" si="16"/>
        <v>Ok</v>
      </c>
      <c r="BO64" s="360" t="str">
        <f t="shared" si="17"/>
        <v>No Pop.</v>
      </c>
      <c r="BP64" s="361" t="str">
        <f t="shared" si="18"/>
        <v>No Pop.</v>
      </c>
      <c r="BQ64" s="361" t="str">
        <f t="shared" si="19"/>
        <v>No Pop.</v>
      </c>
      <c r="BR64" s="361" t="str">
        <f t="shared" si="20"/>
        <v>No Pop.</v>
      </c>
      <c r="BS64" s="361" t="str">
        <f t="shared" si="21"/>
        <v>No Pop.</v>
      </c>
      <c r="BT64" s="361" t="str">
        <f t="shared" si="22"/>
        <v>No Pop.</v>
      </c>
      <c r="BU64" s="362" t="str">
        <f t="shared" si="23"/>
        <v>No Pop.</v>
      </c>
      <c r="BV64" s="360" t="str">
        <f>IF(M64&lt;=VLOOKUP($C64,Projections2[[#All],[ISOCode]:[Total 2024 Colombian Returnees]],'Population Projection V2'!$J$167,FALSE),"OK", "Review")</f>
        <v>OK</v>
      </c>
      <c r="BW64" s="361" t="str">
        <f>IF(N64&lt;=VLOOKUP($C64,Projections2[[#All],[ISOCode]:[Total 2024 Colombian Returnees]],'Population Projection V2'!$K$167,FALSE),"OK", "Review")</f>
        <v>OK</v>
      </c>
      <c r="BX64" s="361" t="str">
        <f>IF(O64&lt;=VLOOKUP($C64,Projections2[[#All],[ISOCode]:[Total 2024 Colombian Returnees]],'Population Projection V2'!$L$167,FALSE),"OK", "Review")</f>
        <v>OK</v>
      </c>
      <c r="BY64" s="361" t="str">
        <f>IF(P64&lt;=VLOOKUP($C64,Projections2[[#All],[ISOCode]:[Total 2024 Colombian Returnees]],'Population Projection V2'!$M$167,FALSE),"OK", "Review")</f>
        <v>OK</v>
      </c>
      <c r="BZ64" s="361" t="str">
        <f>IF(Q64&lt;=VLOOKUP($C64,Projections2[[#All],[ISOCode]:[Total 2024 Colombian Returnees]],'Population Projection V2'!$N$167,FALSE),"OK", "Review")</f>
        <v>OK</v>
      </c>
      <c r="CA64" s="361" t="str">
        <f>IF(T64&lt;=VLOOKUP($C64,Projections2[[#All],[ISOCode]:[Total 2024 Colombian Returnees]],'Population Projection V2'!$O$167,FALSE),"OK", "Review")</f>
        <v>OK</v>
      </c>
      <c r="CB64" s="361" t="str">
        <f>IF(U64&lt;=VLOOKUP($C64,Projections2[[#All],[ISOCode]:[Total 2024 Colombian Returnees]],'Population Projection V2'!$P$167,FALSE),"OK", "Review")</f>
        <v>OK</v>
      </c>
      <c r="CC64" s="361" t="str">
        <f>IF(V64&lt;=VLOOKUP($C64,Projections2[[#All],[ISOCode]:[Total 2024 Colombian Returnees]],'Population Projection V2'!$Q$167,FALSE),"OK", "Review")</f>
        <v>OK</v>
      </c>
      <c r="CD64" s="361" t="str">
        <f>IF(W64&lt;=VLOOKUP($C64,Projections2[[#All],[ISOCode]:[Total 2024 Colombian Returnees]],'Population Projection V2'!$R$167,FALSE),"OK", "Review")</f>
        <v>OK</v>
      </c>
      <c r="CE64" s="361" t="str">
        <f>IF(X64&lt;=VLOOKUP($C64,Projections2[[#All],[ISOCode]:[Total 2024 Colombian Returnees]],'Population Projection V2'!$S$167,FALSE),"OK", "Review")</f>
        <v>OK</v>
      </c>
      <c r="CF64" s="361" t="str">
        <f>IF(AA64&lt;=VLOOKUP($C64,Projections2[[#All],[ISOCode]:[Total 2024 Colombian Returnees]],'Population Projection V2'!$T$167,FALSE),"OK", "Review")</f>
        <v>OK</v>
      </c>
      <c r="CG64" s="361" t="str">
        <f>IF(AB64&lt;=VLOOKUP($C64,Projections2[[#All],[ISOCode]:[Total 2024 Colombian Returnees]],'Population Projection V2'!$U$167,FALSE),"OK", "Review")</f>
        <v>OK</v>
      </c>
      <c r="CH64" s="361" t="str">
        <f>IF(AC64&lt;=VLOOKUP($C64,Projections2[[#All],[ISOCode]:[Total 2024 Colombian Returnees]],'Population Projection V2'!$V$167,FALSE),"OK", "Review")</f>
        <v>OK</v>
      </c>
      <c r="CI64" s="361" t="str">
        <f>IF(AD64&lt;=VLOOKUP($C64,Projections2[[#All],[ISOCode]:[Total 2024 Colombian Returnees]],'Population Projection V2'!$W$167,FALSE),"OK", "Review")</f>
        <v>OK</v>
      </c>
      <c r="CJ64" s="361" t="str">
        <f>IF(AE64&lt;=VLOOKUP($C64,Projections2[[#All],[ISOCode]:[Total 2024 Colombian Returnees]],'Population Projection V2'!$X$167,FALSE),"OK", "Review")</f>
        <v>OK</v>
      </c>
      <c r="CK64" s="361" t="str">
        <f>IF(AH64&lt;=VLOOKUP($C64,Projections2[[#All],[ISOCode]:[Total 2024 Colombian Returnees]],'Population Projection V2'!$Y$167,FALSE),"OK", "Review")</f>
        <v>OK</v>
      </c>
      <c r="CL64" s="361" t="str">
        <f>IF(AI64&lt;=VLOOKUP($C64,Projections2[[#All],[ISOCode]:[Total 2024 Colombian Returnees]],'Population Projection V2'!$Z$167,FALSE),"OK", "Review")</f>
        <v>OK</v>
      </c>
      <c r="CM64" s="361" t="str">
        <f>IF(AJ64&lt;=VLOOKUP($C64,Projections2[[#All],[ISOCode]:[Total 2024 Colombian Returnees]],'Population Projection V2'!$AA$167,FALSE),"OK", "Review")</f>
        <v>OK</v>
      </c>
      <c r="CN64" s="361" t="str">
        <f>IF(AK64&lt;=VLOOKUP($C64,Projections2[[#All],[ISOCode]:[Total 2024 Colombian Returnees]],'Population Projection V2'!$AB$167,FALSE),"OK", "Review")</f>
        <v>OK</v>
      </c>
      <c r="CO64" s="361" t="str">
        <f>IF(AL64&lt;=VLOOKUP($C64,Projections2[[#All],[ISOCode]:[Total 2024 Colombian Returnees]],'Population Projection V2'!$AC$167,FALSE),"OK", "Review")</f>
        <v>OK</v>
      </c>
      <c r="CP64" s="361" t="str">
        <f>IF(AO64&lt;=VLOOKUP($C64,Projections2[[#All],[ISOCode]:[Total 2024 Colombian Returnees]],'Population Projection V2'!$AD$167,FALSE),"OK", "Review")</f>
        <v>OK</v>
      </c>
      <c r="CQ64" s="361" t="str">
        <f>IF(AP64&lt;=VLOOKUP($C64,Projections2[[#All],[ISOCode]:[Total 2024 Colombian Returnees]],'Population Projection V2'!$AE$167,FALSE),"OK", "Review")</f>
        <v>OK</v>
      </c>
      <c r="CR64" s="361" t="str">
        <f>IF(AQ64&lt;=VLOOKUP($C64,Projections2[[#All],[ISOCode]:[Total 2024 Colombian Returnees]],'Population Projection V2'!$AF$167,FALSE),"OK", "Review")</f>
        <v>OK</v>
      </c>
      <c r="CS64" s="361" t="str">
        <f>IF(AR64&lt;=VLOOKUP($C64,Projections2[[#All],[ISOCode]:[Total 2024 Colombian Returnees]],'Population Projection V2'!$AG$167,FALSE),"OK", "Review")</f>
        <v>OK</v>
      </c>
      <c r="CT64" s="361" t="str">
        <f>IF(AS64&lt;=VLOOKUP($C64,Projections2[[#All],[ISOCode]:[Total 2024 Colombian Returnees]],'Population Projection V2'!$AH$167,FALSE),"OK", "Review")</f>
        <v>OK</v>
      </c>
      <c r="CU64" s="361" t="str">
        <f>IF(AV64&lt;=VLOOKUP($C64,Projections2[[#All],[ISOCode]:[Total 2024 Colombian Returnees]],'Population Projection V2'!$AI$167,FALSE),"OK", "Review")</f>
        <v>OK</v>
      </c>
      <c r="CV64" s="361" t="str">
        <f>IF(AW64&lt;=VLOOKUP($C64,Projections2[[#All],[ISOCode]:[Total 2024 Colombian Returnees]],'Population Projection V2'!$AJ$167,FALSE),"OK", "Review")</f>
        <v>OK</v>
      </c>
      <c r="CW64" s="361" t="str">
        <f>IF(AX64&lt;=VLOOKUP($C64,Projections2[[#All],[ISOCode]:[Total 2024 Colombian Returnees]],'Population Projection V2'!$AK$167,FALSE),"OK", "Review")</f>
        <v>OK</v>
      </c>
      <c r="CX64" s="361" t="str">
        <f>IF(AY64&lt;=VLOOKUP($C64,Projections2[[#All],[ISOCode]:[Total 2024 Colombian Returnees]],'Population Projection V2'!$AL$167,FALSE),"OK", "Review")</f>
        <v>OK</v>
      </c>
      <c r="CY64" s="362" t="str">
        <f>IF(AZ64&lt;=VLOOKUP($C64,Projections2[[#All],[ISOCode]:[Total 2024 Colombian Returnees]],'Population Projection V2'!$AM$167,FALSE),"OK", "Review")</f>
        <v>OK</v>
      </c>
    </row>
    <row r="65" spans="1:103" x14ac:dyDescent="0.25">
      <c r="A65" s="218" t="s">
        <v>110</v>
      </c>
      <c r="B65" s="219" t="s">
        <v>110</v>
      </c>
      <c r="C65" s="219" t="s">
        <v>198</v>
      </c>
      <c r="D65" s="219" t="s">
        <v>89</v>
      </c>
      <c r="E65" s="219" t="s">
        <v>423</v>
      </c>
      <c r="F65" s="220">
        <f t="shared" si="0"/>
        <v>0</v>
      </c>
      <c r="G65" s="220">
        <f t="shared" si="1"/>
        <v>0</v>
      </c>
      <c r="H65" s="220">
        <f t="shared" si="2"/>
        <v>0</v>
      </c>
      <c r="I65" s="220">
        <f t="shared" si="3"/>
        <v>0</v>
      </c>
      <c r="J65" s="221">
        <f t="shared" si="4"/>
        <v>0</v>
      </c>
      <c r="K65" s="221">
        <f>VLOOKUP($C65,Projections2[[#All],[ISOCode]:[Total 2024 Colombian Returnees]],7,0)</f>
        <v>0</v>
      </c>
      <c r="L65" s="222"/>
      <c r="M65" s="223"/>
      <c r="N65" s="223"/>
      <c r="O65" s="223"/>
      <c r="P65" s="236"/>
      <c r="Q65" s="224"/>
      <c r="R65" s="224">
        <f>VLOOKUP($C65,Projections2[[#All],[ISOCode]:[Total 2024 Colombian Returnees]],12,0)</f>
        <v>0</v>
      </c>
      <c r="S65" s="225"/>
      <c r="T65" s="226"/>
      <c r="U65" s="226"/>
      <c r="V65" s="226"/>
      <c r="W65" s="226"/>
      <c r="X65" s="227"/>
      <c r="Y65" s="227">
        <f>VLOOKUP($C65,Projections2[[#All],[ISOCode]:[Total 2024 Colombian Returnees]],17,0)</f>
        <v>0</v>
      </c>
      <c r="Z65" s="228"/>
      <c r="AA65" s="227"/>
      <c r="AB65" s="227"/>
      <c r="AC65" s="227"/>
      <c r="AD65" s="227"/>
      <c r="AE65" s="227"/>
      <c r="AF65" s="227">
        <f>VLOOKUP($C65,Projections2[[#All],[ISOCode]:[Total 2024 Colombian Returnees]],22,0)</f>
        <v>0</v>
      </c>
      <c r="AG65" s="228"/>
      <c r="AH65" s="229"/>
      <c r="AI65" s="229"/>
      <c r="AJ65" s="229"/>
      <c r="AK65" s="229"/>
      <c r="AL65" s="230"/>
      <c r="AM65" s="230">
        <f>VLOOKUP($C65,Projections2[[#All],[ISOCode]:[Total 2024 Colombian Returnees]],27,0)</f>
        <v>0</v>
      </c>
      <c r="AN65" s="231"/>
      <c r="AO65" s="232"/>
      <c r="AP65" s="232"/>
      <c r="AQ65" s="232"/>
      <c r="AR65" s="232"/>
      <c r="AS65" s="232"/>
      <c r="AT65" s="232">
        <f>VLOOKUP($C65,Projections2[[#All],[ISOCode]:[Total 2024 Colombian Returnees]],32,0)</f>
        <v>0</v>
      </c>
      <c r="AU65" s="233"/>
      <c r="AV65" s="234"/>
      <c r="AW65" s="234"/>
      <c r="AX65" s="234"/>
      <c r="AY65" s="234"/>
      <c r="AZ65" s="234"/>
      <c r="BA65" s="234">
        <f>VLOOKUP($C65,Projections2[[#All],[ISOCode]:[Total 2024 Colombian Returnees]],37,0)</f>
        <v>0</v>
      </c>
      <c r="BB65" s="235"/>
      <c r="BC65" s="360" t="str">
        <f t="shared" si="6"/>
        <v>Ok</v>
      </c>
      <c r="BD65" s="361" t="str">
        <f t="shared" si="7"/>
        <v>Ok</v>
      </c>
      <c r="BE65" s="361" t="str">
        <f t="shared" si="8"/>
        <v>Ok</v>
      </c>
      <c r="BF65" s="361" t="str">
        <f t="shared" si="24"/>
        <v>Ok</v>
      </c>
      <c r="BG65" s="362" t="str">
        <f t="shared" si="9"/>
        <v>Ok</v>
      </c>
      <c r="BH65" s="360" t="str">
        <f t="shared" si="10"/>
        <v>Ok</v>
      </c>
      <c r="BI65" s="361" t="str">
        <f t="shared" si="11"/>
        <v>Ok</v>
      </c>
      <c r="BJ65" s="361" t="str">
        <f t="shared" si="12"/>
        <v>Ok</v>
      </c>
      <c r="BK65" s="361" t="str">
        <f t="shared" si="13"/>
        <v>Ok</v>
      </c>
      <c r="BL65" s="361" t="str">
        <f t="shared" si="14"/>
        <v>Ok</v>
      </c>
      <c r="BM65" s="361" t="str">
        <f t="shared" si="15"/>
        <v>Ok</v>
      </c>
      <c r="BN65" s="362" t="str">
        <f t="shared" si="16"/>
        <v>Ok</v>
      </c>
      <c r="BO65" s="360" t="str">
        <f t="shared" si="17"/>
        <v>No Pop.</v>
      </c>
      <c r="BP65" s="361" t="str">
        <f t="shared" si="18"/>
        <v>No Pop.</v>
      </c>
      <c r="BQ65" s="361" t="str">
        <f t="shared" si="19"/>
        <v>No Pop.</v>
      </c>
      <c r="BR65" s="361" t="str">
        <f t="shared" si="20"/>
        <v>No Pop.</v>
      </c>
      <c r="BS65" s="361" t="str">
        <f t="shared" si="21"/>
        <v>No Pop.</v>
      </c>
      <c r="BT65" s="361" t="str">
        <f t="shared" si="22"/>
        <v>No Pop.</v>
      </c>
      <c r="BU65" s="362" t="str">
        <f t="shared" si="23"/>
        <v>No Pop.</v>
      </c>
      <c r="BV65" s="360" t="str">
        <f>IF(M65&lt;=VLOOKUP($C65,Projections2[[#All],[ISOCode]:[Total 2024 Colombian Returnees]],'Population Projection V2'!$J$167,FALSE),"OK", "Review")</f>
        <v>OK</v>
      </c>
      <c r="BW65" s="361" t="str">
        <f>IF(N65&lt;=VLOOKUP($C65,Projections2[[#All],[ISOCode]:[Total 2024 Colombian Returnees]],'Population Projection V2'!$K$167,FALSE),"OK", "Review")</f>
        <v>OK</v>
      </c>
      <c r="BX65" s="361" t="str">
        <f>IF(O65&lt;=VLOOKUP($C65,Projections2[[#All],[ISOCode]:[Total 2024 Colombian Returnees]],'Population Projection V2'!$L$167,FALSE),"OK", "Review")</f>
        <v>OK</v>
      </c>
      <c r="BY65" s="361" t="str">
        <f>IF(P65&lt;=VLOOKUP($C65,Projections2[[#All],[ISOCode]:[Total 2024 Colombian Returnees]],'Population Projection V2'!$M$167,FALSE),"OK", "Review")</f>
        <v>OK</v>
      </c>
      <c r="BZ65" s="361" t="str">
        <f>IF(Q65&lt;=VLOOKUP($C65,Projections2[[#All],[ISOCode]:[Total 2024 Colombian Returnees]],'Population Projection V2'!$N$167,FALSE),"OK", "Review")</f>
        <v>OK</v>
      </c>
      <c r="CA65" s="361" t="str">
        <f>IF(T65&lt;=VLOOKUP($C65,Projections2[[#All],[ISOCode]:[Total 2024 Colombian Returnees]],'Population Projection V2'!$O$167,FALSE),"OK", "Review")</f>
        <v>OK</v>
      </c>
      <c r="CB65" s="361" t="str">
        <f>IF(U65&lt;=VLOOKUP($C65,Projections2[[#All],[ISOCode]:[Total 2024 Colombian Returnees]],'Population Projection V2'!$P$167,FALSE),"OK", "Review")</f>
        <v>OK</v>
      </c>
      <c r="CC65" s="361" t="str">
        <f>IF(V65&lt;=VLOOKUP($C65,Projections2[[#All],[ISOCode]:[Total 2024 Colombian Returnees]],'Population Projection V2'!$Q$167,FALSE),"OK", "Review")</f>
        <v>OK</v>
      </c>
      <c r="CD65" s="361" t="str">
        <f>IF(W65&lt;=VLOOKUP($C65,Projections2[[#All],[ISOCode]:[Total 2024 Colombian Returnees]],'Population Projection V2'!$R$167,FALSE),"OK", "Review")</f>
        <v>OK</v>
      </c>
      <c r="CE65" s="361" t="str">
        <f>IF(X65&lt;=VLOOKUP($C65,Projections2[[#All],[ISOCode]:[Total 2024 Colombian Returnees]],'Population Projection V2'!$S$167,FALSE),"OK", "Review")</f>
        <v>OK</v>
      </c>
      <c r="CF65" s="361" t="str">
        <f>IF(AA65&lt;=VLOOKUP($C65,Projections2[[#All],[ISOCode]:[Total 2024 Colombian Returnees]],'Population Projection V2'!$T$167,FALSE),"OK", "Review")</f>
        <v>OK</v>
      </c>
      <c r="CG65" s="361" t="str">
        <f>IF(AB65&lt;=VLOOKUP($C65,Projections2[[#All],[ISOCode]:[Total 2024 Colombian Returnees]],'Population Projection V2'!$U$167,FALSE),"OK", "Review")</f>
        <v>OK</v>
      </c>
      <c r="CH65" s="361" t="str">
        <f>IF(AC65&lt;=VLOOKUP($C65,Projections2[[#All],[ISOCode]:[Total 2024 Colombian Returnees]],'Population Projection V2'!$V$167,FALSE),"OK", "Review")</f>
        <v>OK</v>
      </c>
      <c r="CI65" s="361" t="str">
        <f>IF(AD65&lt;=VLOOKUP($C65,Projections2[[#All],[ISOCode]:[Total 2024 Colombian Returnees]],'Population Projection V2'!$W$167,FALSE),"OK", "Review")</f>
        <v>OK</v>
      </c>
      <c r="CJ65" s="361" t="str">
        <f>IF(AE65&lt;=VLOOKUP($C65,Projections2[[#All],[ISOCode]:[Total 2024 Colombian Returnees]],'Population Projection V2'!$X$167,FALSE),"OK", "Review")</f>
        <v>OK</v>
      </c>
      <c r="CK65" s="361" t="str">
        <f>IF(AH65&lt;=VLOOKUP($C65,Projections2[[#All],[ISOCode]:[Total 2024 Colombian Returnees]],'Population Projection V2'!$Y$167,FALSE),"OK", "Review")</f>
        <v>OK</v>
      </c>
      <c r="CL65" s="361" t="str">
        <f>IF(AI65&lt;=VLOOKUP($C65,Projections2[[#All],[ISOCode]:[Total 2024 Colombian Returnees]],'Population Projection V2'!$Z$167,FALSE),"OK", "Review")</f>
        <v>OK</v>
      </c>
      <c r="CM65" s="361" t="str">
        <f>IF(AJ65&lt;=VLOOKUP($C65,Projections2[[#All],[ISOCode]:[Total 2024 Colombian Returnees]],'Population Projection V2'!$AA$167,FALSE),"OK", "Review")</f>
        <v>OK</v>
      </c>
      <c r="CN65" s="361" t="str">
        <f>IF(AK65&lt;=VLOOKUP($C65,Projections2[[#All],[ISOCode]:[Total 2024 Colombian Returnees]],'Population Projection V2'!$AB$167,FALSE),"OK", "Review")</f>
        <v>OK</v>
      </c>
      <c r="CO65" s="361" t="str">
        <f>IF(AL65&lt;=VLOOKUP($C65,Projections2[[#All],[ISOCode]:[Total 2024 Colombian Returnees]],'Population Projection V2'!$AC$167,FALSE),"OK", "Review")</f>
        <v>OK</v>
      </c>
      <c r="CP65" s="361" t="str">
        <f>IF(AO65&lt;=VLOOKUP($C65,Projections2[[#All],[ISOCode]:[Total 2024 Colombian Returnees]],'Population Projection V2'!$AD$167,FALSE),"OK", "Review")</f>
        <v>OK</v>
      </c>
      <c r="CQ65" s="361" t="str">
        <f>IF(AP65&lt;=VLOOKUP($C65,Projections2[[#All],[ISOCode]:[Total 2024 Colombian Returnees]],'Population Projection V2'!$AE$167,FALSE),"OK", "Review")</f>
        <v>OK</v>
      </c>
      <c r="CR65" s="361" t="str">
        <f>IF(AQ65&lt;=VLOOKUP($C65,Projections2[[#All],[ISOCode]:[Total 2024 Colombian Returnees]],'Population Projection V2'!$AF$167,FALSE),"OK", "Review")</f>
        <v>OK</v>
      </c>
      <c r="CS65" s="361" t="str">
        <f>IF(AR65&lt;=VLOOKUP($C65,Projections2[[#All],[ISOCode]:[Total 2024 Colombian Returnees]],'Population Projection V2'!$AG$167,FALSE),"OK", "Review")</f>
        <v>OK</v>
      </c>
      <c r="CT65" s="361" t="str">
        <f>IF(AS65&lt;=VLOOKUP($C65,Projections2[[#All],[ISOCode]:[Total 2024 Colombian Returnees]],'Population Projection V2'!$AH$167,FALSE),"OK", "Review")</f>
        <v>OK</v>
      </c>
      <c r="CU65" s="361" t="str">
        <f>IF(AV65&lt;=VLOOKUP($C65,Projections2[[#All],[ISOCode]:[Total 2024 Colombian Returnees]],'Population Projection V2'!$AI$167,FALSE),"OK", "Review")</f>
        <v>OK</v>
      </c>
      <c r="CV65" s="361" t="str">
        <f>IF(AW65&lt;=VLOOKUP($C65,Projections2[[#All],[ISOCode]:[Total 2024 Colombian Returnees]],'Population Projection V2'!$AJ$167,FALSE),"OK", "Review")</f>
        <v>OK</v>
      </c>
      <c r="CW65" s="361" t="str">
        <f>IF(AX65&lt;=VLOOKUP($C65,Projections2[[#All],[ISOCode]:[Total 2024 Colombian Returnees]],'Population Projection V2'!$AK$167,FALSE),"OK", "Review")</f>
        <v>OK</v>
      </c>
      <c r="CX65" s="361" t="str">
        <f>IF(AY65&lt;=VLOOKUP($C65,Projections2[[#All],[ISOCode]:[Total 2024 Colombian Returnees]],'Population Projection V2'!$AL$167,FALSE),"OK", "Review")</f>
        <v>OK</v>
      </c>
      <c r="CY65" s="362" t="str">
        <f>IF(AZ65&lt;=VLOOKUP($C65,Projections2[[#All],[ISOCode]:[Total 2024 Colombian Returnees]],'Population Projection V2'!$AM$167,FALSE),"OK", "Review")</f>
        <v>OK</v>
      </c>
    </row>
    <row r="66" spans="1:103" x14ac:dyDescent="0.25">
      <c r="A66" s="218" t="s">
        <v>110</v>
      </c>
      <c r="B66" s="219" t="s">
        <v>110</v>
      </c>
      <c r="C66" s="219" t="s">
        <v>199</v>
      </c>
      <c r="D66" s="219" t="s">
        <v>90</v>
      </c>
      <c r="E66" s="219" t="s">
        <v>423</v>
      </c>
      <c r="F66" s="220">
        <f t="shared" si="0"/>
        <v>0</v>
      </c>
      <c r="G66" s="220">
        <f t="shared" si="1"/>
        <v>0</v>
      </c>
      <c r="H66" s="220">
        <f t="shared" si="2"/>
        <v>0</v>
      </c>
      <c r="I66" s="220">
        <f t="shared" si="3"/>
        <v>0</v>
      </c>
      <c r="J66" s="221">
        <f t="shared" si="4"/>
        <v>0</v>
      </c>
      <c r="K66" s="221">
        <f>VLOOKUP($C66,Projections2[[#All],[ISOCode]:[Total 2024 Colombian Returnees]],7,0)</f>
        <v>0</v>
      </c>
      <c r="L66" s="222"/>
      <c r="M66" s="223"/>
      <c r="N66" s="223"/>
      <c r="O66" s="223"/>
      <c r="P66" s="236"/>
      <c r="Q66" s="224"/>
      <c r="R66" s="224">
        <f>VLOOKUP($C66,Projections2[[#All],[ISOCode]:[Total 2024 Colombian Returnees]],12,0)</f>
        <v>0</v>
      </c>
      <c r="S66" s="225"/>
      <c r="T66" s="226"/>
      <c r="U66" s="226"/>
      <c r="V66" s="226"/>
      <c r="W66" s="226"/>
      <c r="X66" s="227"/>
      <c r="Y66" s="227">
        <f>VLOOKUP($C66,Projections2[[#All],[ISOCode]:[Total 2024 Colombian Returnees]],17,0)</f>
        <v>0</v>
      </c>
      <c r="Z66" s="228"/>
      <c r="AA66" s="227"/>
      <c r="AB66" s="227"/>
      <c r="AC66" s="227"/>
      <c r="AD66" s="227"/>
      <c r="AE66" s="227"/>
      <c r="AF66" s="227">
        <f>VLOOKUP($C66,Projections2[[#All],[ISOCode]:[Total 2024 Colombian Returnees]],22,0)</f>
        <v>0</v>
      </c>
      <c r="AG66" s="228"/>
      <c r="AH66" s="229"/>
      <c r="AI66" s="229"/>
      <c r="AJ66" s="229"/>
      <c r="AK66" s="229"/>
      <c r="AL66" s="230"/>
      <c r="AM66" s="230">
        <f>VLOOKUP($C66,Projections2[[#All],[ISOCode]:[Total 2024 Colombian Returnees]],27,0)</f>
        <v>0</v>
      </c>
      <c r="AN66" s="231"/>
      <c r="AO66" s="232"/>
      <c r="AP66" s="232"/>
      <c r="AQ66" s="232"/>
      <c r="AR66" s="232"/>
      <c r="AS66" s="232"/>
      <c r="AT66" s="232">
        <f>VLOOKUP($C66,Projections2[[#All],[ISOCode]:[Total 2024 Colombian Returnees]],32,0)</f>
        <v>0</v>
      </c>
      <c r="AU66" s="233"/>
      <c r="AV66" s="234"/>
      <c r="AW66" s="234"/>
      <c r="AX66" s="234"/>
      <c r="AY66" s="234"/>
      <c r="AZ66" s="234"/>
      <c r="BA66" s="234">
        <f>VLOOKUP($C66,Projections2[[#All],[ISOCode]:[Total 2024 Colombian Returnees]],37,0)</f>
        <v>0</v>
      </c>
      <c r="BB66" s="235"/>
      <c r="BC66" s="360" t="str">
        <f t="shared" si="6"/>
        <v>Ok</v>
      </c>
      <c r="BD66" s="361" t="str">
        <f t="shared" si="7"/>
        <v>Ok</v>
      </c>
      <c r="BE66" s="361" t="str">
        <f t="shared" si="8"/>
        <v>Ok</v>
      </c>
      <c r="BF66" s="361" t="str">
        <f t="shared" si="24"/>
        <v>Ok</v>
      </c>
      <c r="BG66" s="362" t="str">
        <f t="shared" si="9"/>
        <v>Ok</v>
      </c>
      <c r="BH66" s="360" t="str">
        <f t="shared" si="10"/>
        <v>Ok</v>
      </c>
      <c r="BI66" s="361" t="str">
        <f t="shared" si="11"/>
        <v>Ok</v>
      </c>
      <c r="BJ66" s="361" t="str">
        <f t="shared" si="12"/>
        <v>Ok</v>
      </c>
      <c r="BK66" s="361" t="str">
        <f t="shared" si="13"/>
        <v>Ok</v>
      </c>
      <c r="BL66" s="361" t="str">
        <f t="shared" si="14"/>
        <v>Ok</v>
      </c>
      <c r="BM66" s="361" t="str">
        <f t="shared" si="15"/>
        <v>Ok</v>
      </c>
      <c r="BN66" s="362" t="str">
        <f t="shared" si="16"/>
        <v>Ok</v>
      </c>
      <c r="BO66" s="360" t="str">
        <f t="shared" si="17"/>
        <v>No Pop.</v>
      </c>
      <c r="BP66" s="361" t="str">
        <f t="shared" si="18"/>
        <v>No Pop.</v>
      </c>
      <c r="BQ66" s="361" t="str">
        <f t="shared" si="19"/>
        <v>No Pop.</v>
      </c>
      <c r="BR66" s="361" t="str">
        <f t="shared" si="20"/>
        <v>No Pop.</v>
      </c>
      <c r="BS66" s="361" t="str">
        <f t="shared" si="21"/>
        <v>No Pop.</v>
      </c>
      <c r="BT66" s="361" t="str">
        <f t="shared" si="22"/>
        <v>No Pop.</v>
      </c>
      <c r="BU66" s="362" t="str">
        <f t="shared" si="23"/>
        <v>No Pop.</v>
      </c>
      <c r="BV66" s="360" t="str">
        <f>IF(M66&lt;=VLOOKUP($C66,Projections2[[#All],[ISOCode]:[Total 2024 Colombian Returnees]],'Population Projection V2'!$J$167,FALSE),"OK", "Review")</f>
        <v>OK</v>
      </c>
      <c r="BW66" s="361" t="str">
        <f>IF(N66&lt;=VLOOKUP($C66,Projections2[[#All],[ISOCode]:[Total 2024 Colombian Returnees]],'Population Projection V2'!$K$167,FALSE),"OK", "Review")</f>
        <v>OK</v>
      </c>
      <c r="BX66" s="361" t="str">
        <f>IF(O66&lt;=VLOOKUP($C66,Projections2[[#All],[ISOCode]:[Total 2024 Colombian Returnees]],'Population Projection V2'!$L$167,FALSE),"OK", "Review")</f>
        <v>OK</v>
      </c>
      <c r="BY66" s="361" t="str">
        <f>IF(P66&lt;=VLOOKUP($C66,Projections2[[#All],[ISOCode]:[Total 2024 Colombian Returnees]],'Population Projection V2'!$M$167,FALSE),"OK", "Review")</f>
        <v>OK</v>
      </c>
      <c r="BZ66" s="361" t="str">
        <f>IF(Q66&lt;=VLOOKUP($C66,Projections2[[#All],[ISOCode]:[Total 2024 Colombian Returnees]],'Population Projection V2'!$N$167,FALSE),"OK", "Review")</f>
        <v>OK</v>
      </c>
      <c r="CA66" s="361" t="str">
        <f>IF(T66&lt;=VLOOKUP($C66,Projections2[[#All],[ISOCode]:[Total 2024 Colombian Returnees]],'Population Projection V2'!$O$167,FALSE),"OK", "Review")</f>
        <v>OK</v>
      </c>
      <c r="CB66" s="361" t="str">
        <f>IF(U66&lt;=VLOOKUP($C66,Projections2[[#All],[ISOCode]:[Total 2024 Colombian Returnees]],'Population Projection V2'!$P$167,FALSE),"OK", "Review")</f>
        <v>OK</v>
      </c>
      <c r="CC66" s="361" t="str">
        <f>IF(V66&lt;=VLOOKUP($C66,Projections2[[#All],[ISOCode]:[Total 2024 Colombian Returnees]],'Population Projection V2'!$Q$167,FALSE),"OK", "Review")</f>
        <v>OK</v>
      </c>
      <c r="CD66" s="361" t="str">
        <f>IF(W66&lt;=VLOOKUP($C66,Projections2[[#All],[ISOCode]:[Total 2024 Colombian Returnees]],'Population Projection V2'!$R$167,FALSE),"OK", "Review")</f>
        <v>OK</v>
      </c>
      <c r="CE66" s="361" t="str">
        <f>IF(X66&lt;=VLOOKUP($C66,Projections2[[#All],[ISOCode]:[Total 2024 Colombian Returnees]],'Population Projection V2'!$S$167,FALSE),"OK", "Review")</f>
        <v>OK</v>
      </c>
      <c r="CF66" s="361" t="str">
        <f>IF(AA66&lt;=VLOOKUP($C66,Projections2[[#All],[ISOCode]:[Total 2024 Colombian Returnees]],'Population Projection V2'!$T$167,FALSE),"OK", "Review")</f>
        <v>OK</v>
      </c>
      <c r="CG66" s="361" t="str">
        <f>IF(AB66&lt;=VLOOKUP($C66,Projections2[[#All],[ISOCode]:[Total 2024 Colombian Returnees]],'Population Projection V2'!$U$167,FALSE),"OK", "Review")</f>
        <v>OK</v>
      </c>
      <c r="CH66" s="361" t="str">
        <f>IF(AC66&lt;=VLOOKUP($C66,Projections2[[#All],[ISOCode]:[Total 2024 Colombian Returnees]],'Population Projection V2'!$V$167,FALSE),"OK", "Review")</f>
        <v>OK</v>
      </c>
      <c r="CI66" s="361" t="str">
        <f>IF(AD66&lt;=VLOOKUP($C66,Projections2[[#All],[ISOCode]:[Total 2024 Colombian Returnees]],'Population Projection V2'!$W$167,FALSE),"OK", "Review")</f>
        <v>OK</v>
      </c>
      <c r="CJ66" s="361" t="str">
        <f>IF(AE66&lt;=VLOOKUP($C66,Projections2[[#All],[ISOCode]:[Total 2024 Colombian Returnees]],'Population Projection V2'!$X$167,FALSE),"OK", "Review")</f>
        <v>OK</v>
      </c>
      <c r="CK66" s="361" t="str">
        <f>IF(AH66&lt;=VLOOKUP($C66,Projections2[[#All],[ISOCode]:[Total 2024 Colombian Returnees]],'Population Projection V2'!$Y$167,FALSE),"OK", "Review")</f>
        <v>OK</v>
      </c>
      <c r="CL66" s="361" t="str">
        <f>IF(AI66&lt;=VLOOKUP($C66,Projections2[[#All],[ISOCode]:[Total 2024 Colombian Returnees]],'Population Projection V2'!$Z$167,FALSE),"OK", "Review")</f>
        <v>OK</v>
      </c>
      <c r="CM66" s="361" t="str">
        <f>IF(AJ66&lt;=VLOOKUP($C66,Projections2[[#All],[ISOCode]:[Total 2024 Colombian Returnees]],'Population Projection V2'!$AA$167,FALSE),"OK", "Review")</f>
        <v>OK</v>
      </c>
      <c r="CN66" s="361" t="str">
        <f>IF(AK66&lt;=VLOOKUP($C66,Projections2[[#All],[ISOCode]:[Total 2024 Colombian Returnees]],'Population Projection V2'!$AB$167,FALSE),"OK", "Review")</f>
        <v>OK</v>
      </c>
      <c r="CO66" s="361" t="str">
        <f>IF(AL66&lt;=VLOOKUP($C66,Projections2[[#All],[ISOCode]:[Total 2024 Colombian Returnees]],'Population Projection V2'!$AC$167,FALSE),"OK", "Review")</f>
        <v>OK</v>
      </c>
      <c r="CP66" s="361" t="str">
        <f>IF(AO66&lt;=VLOOKUP($C66,Projections2[[#All],[ISOCode]:[Total 2024 Colombian Returnees]],'Population Projection V2'!$AD$167,FALSE),"OK", "Review")</f>
        <v>OK</v>
      </c>
      <c r="CQ66" s="361" t="str">
        <f>IF(AP66&lt;=VLOOKUP($C66,Projections2[[#All],[ISOCode]:[Total 2024 Colombian Returnees]],'Population Projection V2'!$AE$167,FALSE),"OK", "Review")</f>
        <v>OK</v>
      </c>
      <c r="CR66" s="361" t="str">
        <f>IF(AQ66&lt;=VLOOKUP($C66,Projections2[[#All],[ISOCode]:[Total 2024 Colombian Returnees]],'Population Projection V2'!$AF$167,FALSE),"OK", "Review")</f>
        <v>OK</v>
      </c>
      <c r="CS66" s="361" t="str">
        <f>IF(AR66&lt;=VLOOKUP($C66,Projections2[[#All],[ISOCode]:[Total 2024 Colombian Returnees]],'Population Projection V2'!$AG$167,FALSE),"OK", "Review")</f>
        <v>OK</v>
      </c>
      <c r="CT66" s="361" t="str">
        <f>IF(AS66&lt;=VLOOKUP($C66,Projections2[[#All],[ISOCode]:[Total 2024 Colombian Returnees]],'Population Projection V2'!$AH$167,FALSE),"OK", "Review")</f>
        <v>OK</v>
      </c>
      <c r="CU66" s="361" t="str">
        <f>IF(AV66&lt;=VLOOKUP($C66,Projections2[[#All],[ISOCode]:[Total 2024 Colombian Returnees]],'Population Projection V2'!$AI$167,FALSE),"OK", "Review")</f>
        <v>OK</v>
      </c>
      <c r="CV66" s="361" t="str">
        <f>IF(AW66&lt;=VLOOKUP($C66,Projections2[[#All],[ISOCode]:[Total 2024 Colombian Returnees]],'Population Projection V2'!$AJ$167,FALSE),"OK", "Review")</f>
        <v>OK</v>
      </c>
      <c r="CW66" s="361" t="str">
        <f>IF(AX66&lt;=VLOOKUP($C66,Projections2[[#All],[ISOCode]:[Total 2024 Colombian Returnees]],'Population Projection V2'!$AK$167,FALSE),"OK", "Review")</f>
        <v>OK</v>
      </c>
      <c r="CX66" s="361" t="str">
        <f>IF(AY66&lt;=VLOOKUP($C66,Projections2[[#All],[ISOCode]:[Total 2024 Colombian Returnees]],'Population Projection V2'!$AL$167,FALSE),"OK", "Review")</f>
        <v>OK</v>
      </c>
      <c r="CY66" s="362" t="str">
        <f>IF(AZ66&lt;=VLOOKUP($C66,Projections2[[#All],[ISOCode]:[Total 2024 Colombian Returnees]],'Population Projection V2'!$AM$167,FALSE),"OK", "Review")</f>
        <v>OK</v>
      </c>
    </row>
    <row r="67" spans="1:103" x14ac:dyDescent="0.25">
      <c r="A67" s="218" t="s">
        <v>110</v>
      </c>
      <c r="B67" s="219" t="s">
        <v>110</v>
      </c>
      <c r="C67" s="219" t="s">
        <v>200</v>
      </c>
      <c r="D67" s="219" t="s">
        <v>91</v>
      </c>
      <c r="E67" s="219" t="s">
        <v>423</v>
      </c>
      <c r="F67" s="220">
        <f t="shared" ref="F67:F130" si="25">M67+T67+AA67+AH67+AO67+AV67</f>
        <v>0</v>
      </c>
      <c r="G67" s="220">
        <f t="shared" ref="G67:G130" si="26">N67+U67+AB67+AI67+AP67+AW67</f>
        <v>0</v>
      </c>
      <c r="H67" s="220">
        <f t="shared" ref="H67:H130" si="27">O67+V67+AC67+AJ67+AQ67+AX67</f>
        <v>0</v>
      </c>
      <c r="I67" s="220">
        <f t="shared" ref="I67:I130" si="28">P67+W67+AD67+AK67+AR67+AY67</f>
        <v>0</v>
      </c>
      <c r="J67" s="221">
        <f t="shared" ref="J67:J130" si="29">Q67+X67+AE67+AL67+AS67+AZ67</f>
        <v>0</v>
      </c>
      <c r="K67" s="221">
        <f>VLOOKUP($C67,Projections2[[#All],[ISOCode]:[Total 2024 Colombian Returnees]],7,0)</f>
        <v>0</v>
      </c>
      <c r="L67" s="222"/>
      <c r="M67" s="223"/>
      <c r="N67" s="223"/>
      <c r="O67" s="223"/>
      <c r="P67" s="236"/>
      <c r="Q67" s="224"/>
      <c r="R67" s="224">
        <f>VLOOKUP($C67,Projections2[[#All],[ISOCode]:[Total 2024 Colombian Returnees]],12,0)</f>
        <v>0</v>
      </c>
      <c r="S67" s="225"/>
      <c r="T67" s="226"/>
      <c r="U67" s="226"/>
      <c r="V67" s="226"/>
      <c r="W67" s="226"/>
      <c r="X67" s="227"/>
      <c r="Y67" s="227">
        <f>VLOOKUP($C67,Projections2[[#All],[ISOCode]:[Total 2024 Colombian Returnees]],17,0)</f>
        <v>0</v>
      </c>
      <c r="Z67" s="228"/>
      <c r="AA67" s="227"/>
      <c r="AB67" s="227"/>
      <c r="AC67" s="227"/>
      <c r="AD67" s="227"/>
      <c r="AE67" s="227"/>
      <c r="AF67" s="227">
        <f>VLOOKUP($C67,Projections2[[#All],[ISOCode]:[Total 2024 Colombian Returnees]],22,0)</f>
        <v>0</v>
      </c>
      <c r="AG67" s="228"/>
      <c r="AH67" s="229"/>
      <c r="AI67" s="229"/>
      <c r="AJ67" s="229"/>
      <c r="AK67" s="229"/>
      <c r="AL67" s="230"/>
      <c r="AM67" s="230">
        <f>VLOOKUP($C67,Projections2[[#All],[ISOCode]:[Total 2024 Colombian Returnees]],27,0)</f>
        <v>0</v>
      </c>
      <c r="AN67" s="231"/>
      <c r="AO67" s="232"/>
      <c r="AP67" s="232"/>
      <c r="AQ67" s="232"/>
      <c r="AR67" s="232"/>
      <c r="AS67" s="232"/>
      <c r="AT67" s="232">
        <f>VLOOKUP($C67,Projections2[[#All],[ISOCode]:[Total 2024 Colombian Returnees]],32,0)</f>
        <v>0</v>
      </c>
      <c r="AU67" s="233"/>
      <c r="AV67" s="234"/>
      <c r="AW67" s="234"/>
      <c r="AX67" s="234"/>
      <c r="AY67" s="234"/>
      <c r="AZ67" s="234"/>
      <c r="BA67" s="234">
        <f>VLOOKUP($C67,Projections2[[#All],[ISOCode]:[Total 2024 Colombian Returnees]],37,0)</f>
        <v>0</v>
      </c>
      <c r="BB67" s="235"/>
      <c r="BC67" s="360" t="str">
        <f t="shared" si="6"/>
        <v>Ok</v>
      </c>
      <c r="BD67" s="361" t="str">
        <f t="shared" si="7"/>
        <v>Ok</v>
      </c>
      <c r="BE67" s="361" t="str">
        <f t="shared" si="8"/>
        <v>Ok</v>
      </c>
      <c r="BF67" s="361" t="str">
        <f t="shared" si="24"/>
        <v>Ok</v>
      </c>
      <c r="BG67" s="362" t="str">
        <f t="shared" si="9"/>
        <v>Ok</v>
      </c>
      <c r="BH67" s="360" t="str">
        <f t="shared" si="10"/>
        <v>Ok</v>
      </c>
      <c r="BI67" s="361" t="str">
        <f t="shared" si="11"/>
        <v>Ok</v>
      </c>
      <c r="BJ67" s="361" t="str">
        <f t="shared" si="12"/>
        <v>Ok</v>
      </c>
      <c r="BK67" s="361" t="str">
        <f t="shared" si="13"/>
        <v>Ok</v>
      </c>
      <c r="BL67" s="361" t="str">
        <f t="shared" si="14"/>
        <v>Ok</v>
      </c>
      <c r="BM67" s="361" t="str">
        <f t="shared" si="15"/>
        <v>Ok</v>
      </c>
      <c r="BN67" s="362" t="str">
        <f t="shared" si="16"/>
        <v>Ok</v>
      </c>
      <c r="BO67" s="360" t="str">
        <f t="shared" si="17"/>
        <v>No Pop.</v>
      </c>
      <c r="BP67" s="361" t="str">
        <f t="shared" si="18"/>
        <v>No Pop.</v>
      </c>
      <c r="BQ67" s="361" t="str">
        <f t="shared" si="19"/>
        <v>No Pop.</v>
      </c>
      <c r="BR67" s="361" t="str">
        <f t="shared" si="20"/>
        <v>No Pop.</v>
      </c>
      <c r="BS67" s="361" t="str">
        <f t="shared" si="21"/>
        <v>No Pop.</v>
      </c>
      <c r="BT67" s="361" t="str">
        <f t="shared" si="22"/>
        <v>No Pop.</v>
      </c>
      <c r="BU67" s="362" t="str">
        <f t="shared" si="23"/>
        <v>No Pop.</v>
      </c>
      <c r="BV67" s="360" t="str">
        <f>IF(M67&lt;=VLOOKUP($C67,Projections2[[#All],[ISOCode]:[Total 2024 Colombian Returnees]],'Population Projection V2'!$J$167,FALSE),"OK", "Review")</f>
        <v>OK</v>
      </c>
      <c r="BW67" s="361" t="str">
        <f>IF(N67&lt;=VLOOKUP($C67,Projections2[[#All],[ISOCode]:[Total 2024 Colombian Returnees]],'Population Projection V2'!$K$167,FALSE),"OK", "Review")</f>
        <v>OK</v>
      </c>
      <c r="BX67" s="361" t="str">
        <f>IF(O67&lt;=VLOOKUP($C67,Projections2[[#All],[ISOCode]:[Total 2024 Colombian Returnees]],'Population Projection V2'!$L$167,FALSE),"OK", "Review")</f>
        <v>OK</v>
      </c>
      <c r="BY67" s="361" t="str">
        <f>IF(P67&lt;=VLOOKUP($C67,Projections2[[#All],[ISOCode]:[Total 2024 Colombian Returnees]],'Population Projection V2'!$M$167,FALSE),"OK", "Review")</f>
        <v>OK</v>
      </c>
      <c r="BZ67" s="361" t="str">
        <f>IF(Q67&lt;=VLOOKUP($C67,Projections2[[#All],[ISOCode]:[Total 2024 Colombian Returnees]],'Population Projection V2'!$N$167,FALSE),"OK", "Review")</f>
        <v>OK</v>
      </c>
      <c r="CA67" s="361" t="str">
        <f>IF(T67&lt;=VLOOKUP($C67,Projections2[[#All],[ISOCode]:[Total 2024 Colombian Returnees]],'Population Projection V2'!$O$167,FALSE),"OK", "Review")</f>
        <v>OK</v>
      </c>
      <c r="CB67" s="361" t="str">
        <f>IF(U67&lt;=VLOOKUP($C67,Projections2[[#All],[ISOCode]:[Total 2024 Colombian Returnees]],'Population Projection V2'!$P$167,FALSE),"OK", "Review")</f>
        <v>OK</v>
      </c>
      <c r="CC67" s="361" t="str">
        <f>IF(V67&lt;=VLOOKUP($C67,Projections2[[#All],[ISOCode]:[Total 2024 Colombian Returnees]],'Population Projection V2'!$Q$167,FALSE),"OK", "Review")</f>
        <v>OK</v>
      </c>
      <c r="CD67" s="361" t="str">
        <f>IF(W67&lt;=VLOOKUP($C67,Projections2[[#All],[ISOCode]:[Total 2024 Colombian Returnees]],'Population Projection V2'!$R$167,FALSE),"OK", "Review")</f>
        <v>OK</v>
      </c>
      <c r="CE67" s="361" t="str">
        <f>IF(X67&lt;=VLOOKUP($C67,Projections2[[#All],[ISOCode]:[Total 2024 Colombian Returnees]],'Population Projection V2'!$S$167,FALSE),"OK", "Review")</f>
        <v>OK</v>
      </c>
      <c r="CF67" s="361" t="str">
        <f>IF(AA67&lt;=VLOOKUP($C67,Projections2[[#All],[ISOCode]:[Total 2024 Colombian Returnees]],'Population Projection V2'!$T$167,FALSE),"OK", "Review")</f>
        <v>OK</v>
      </c>
      <c r="CG67" s="361" t="str">
        <f>IF(AB67&lt;=VLOOKUP($C67,Projections2[[#All],[ISOCode]:[Total 2024 Colombian Returnees]],'Population Projection V2'!$U$167,FALSE),"OK", "Review")</f>
        <v>OK</v>
      </c>
      <c r="CH67" s="361" t="str">
        <f>IF(AC67&lt;=VLOOKUP($C67,Projections2[[#All],[ISOCode]:[Total 2024 Colombian Returnees]],'Population Projection V2'!$V$167,FALSE),"OK", "Review")</f>
        <v>OK</v>
      </c>
      <c r="CI67" s="361" t="str">
        <f>IF(AD67&lt;=VLOOKUP($C67,Projections2[[#All],[ISOCode]:[Total 2024 Colombian Returnees]],'Population Projection V2'!$W$167,FALSE),"OK", "Review")</f>
        <v>OK</v>
      </c>
      <c r="CJ67" s="361" t="str">
        <f>IF(AE67&lt;=VLOOKUP($C67,Projections2[[#All],[ISOCode]:[Total 2024 Colombian Returnees]],'Population Projection V2'!$X$167,FALSE),"OK", "Review")</f>
        <v>OK</v>
      </c>
      <c r="CK67" s="361" t="str">
        <f>IF(AH67&lt;=VLOOKUP($C67,Projections2[[#All],[ISOCode]:[Total 2024 Colombian Returnees]],'Population Projection V2'!$Y$167,FALSE),"OK", "Review")</f>
        <v>OK</v>
      </c>
      <c r="CL67" s="361" t="str">
        <f>IF(AI67&lt;=VLOOKUP($C67,Projections2[[#All],[ISOCode]:[Total 2024 Colombian Returnees]],'Population Projection V2'!$Z$167,FALSE),"OK", "Review")</f>
        <v>OK</v>
      </c>
      <c r="CM67" s="361" t="str">
        <f>IF(AJ67&lt;=VLOOKUP($C67,Projections2[[#All],[ISOCode]:[Total 2024 Colombian Returnees]],'Population Projection V2'!$AA$167,FALSE),"OK", "Review")</f>
        <v>OK</v>
      </c>
      <c r="CN67" s="361" t="str">
        <f>IF(AK67&lt;=VLOOKUP($C67,Projections2[[#All],[ISOCode]:[Total 2024 Colombian Returnees]],'Population Projection V2'!$AB$167,FALSE),"OK", "Review")</f>
        <v>OK</v>
      </c>
      <c r="CO67" s="361" t="str">
        <f>IF(AL67&lt;=VLOOKUP($C67,Projections2[[#All],[ISOCode]:[Total 2024 Colombian Returnees]],'Population Projection V2'!$AC$167,FALSE),"OK", "Review")</f>
        <v>OK</v>
      </c>
      <c r="CP67" s="361" t="str">
        <f>IF(AO67&lt;=VLOOKUP($C67,Projections2[[#All],[ISOCode]:[Total 2024 Colombian Returnees]],'Population Projection V2'!$AD$167,FALSE),"OK", "Review")</f>
        <v>OK</v>
      </c>
      <c r="CQ67" s="361" t="str">
        <f>IF(AP67&lt;=VLOOKUP($C67,Projections2[[#All],[ISOCode]:[Total 2024 Colombian Returnees]],'Population Projection V2'!$AE$167,FALSE),"OK", "Review")</f>
        <v>OK</v>
      </c>
      <c r="CR67" s="361" t="str">
        <f>IF(AQ67&lt;=VLOOKUP($C67,Projections2[[#All],[ISOCode]:[Total 2024 Colombian Returnees]],'Population Projection V2'!$AF$167,FALSE),"OK", "Review")</f>
        <v>OK</v>
      </c>
      <c r="CS67" s="361" t="str">
        <f>IF(AR67&lt;=VLOOKUP($C67,Projections2[[#All],[ISOCode]:[Total 2024 Colombian Returnees]],'Population Projection V2'!$AG$167,FALSE),"OK", "Review")</f>
        <v>OK</v>
      </c>
      <c r="CT67" s="361" t="str">
        <f>IF(AS67&lt;=VLOOKUP($C67,Projections2[[#All],[ISOCode]:[Total 2024 Colombian Returnees]],'Population Projection V2'!$AH$167,FALSE),"OK", "Review")</f>
        <v>OK</v>
      </c>
      <c r="CU67" s="361" t="str">
        <f>IF(AV67&lt;=VLOOKUP($C67,Projections2[[#All],[ISOCode]:[Total 2024 Colombian Returnees]],'Population Projection V2'!$AI$167,FALSE),"OK", "Review")</f>
        <v>OK</v>
      </c>
      <c r="CV67" s="361" t="str">
        <f>IF(AW67&lt;=VLOOKUP($C67,Projections2[[#All],[ISOCode]:[Total 2024 Colombian Returnees]],'Population Projection V2'!$AJ$167,FALSE),"OK", "Review")</f>
        <v>OK</v>
      </c>
      <c r="CW67" s="361" t="str">
        <f>IF(AX67&lt;=VLOOKUP($C67,Projections2[[#All],[ISOCode]:[Total 2024 Colombian Returnees]],'Population Projection V2'!$AK$167,FALSE),"OK", "Review")</f>
        <v>OK</v>
      </c>
      <c r="CX67" s="361" t="str">
        <f>IF(AY67&lt;=VLOOKUP($C67,Projections2[[#All],[ISOCode]:[Total 2024 Colombian Returnees]],'Population Projection V2'!$AL$167,FALSE),"OK", "Review")</f>
        <v>OK</v>
      </c>
      <c r="CY67" s="362" t="str">
        <f>IF(AZ67&lt;=VLOOKUP($C67,Projections2[[#All],[ISOCode]:[Total 2024 Colombian Returnees]],'Population Projection V2'!$AM$167,FALSE),"OK", "Review")</f>
        <v>OK</v>
      </c>
    </row>
    <row r="68" spans="1:103" x14ac:dyDescent="0.25">
      <c r="A68" s="218" t="s">
        <v>110</v>
      </c>
      <c r="B68" s="219" t="s">
        <v>110</v>
      </c>
      <c r="C68" s="219" t="s">
        <v>201</v>
      </c>
      <c r="D68" s="219" t="s">
        <v>92</v>
      </c>
      <c r="E68" s="219" t="s">
        <v>423</v>
      </c>
      <c r="F68" s="220">
        <f t="shared" si="25"/>
        <v>0</v>
      </c>
      <c r="G68" s="220">
        <f t="shared" si="26"/>
        <v>0</v>
      </c>
      <c r="H68" s="220">
        <f t="shared" si="27"/>
        <v>0</v>
      </c>
      <c r="I68" s="220">
        <f t="shared" si="28"/>
        <v>0</v>
      </c>
      <c r="J68" s="221">
        <f t="shared" si="29"/>
        <v>0</v>
      </c>
      <c r="K68" s="221">
        <f>VLOOKUP($C68,Projections2[[#All],[ISOCode]:[Total 2024 Colombian Returnees]],7,0)</f>
        <v>0</v>
      </c>
      <c r="L68" s="222"/>
      <c r="M68" s="223"/>
      <c r="N68" s="223"/>
      <c r="O68" s="223"/>
      <c r="P68" s="236"/>
      <c r="Q68" s="224"/>
      <c r="R68" s="224">
        <f>VLOOKUP($C68,Projections2[[#All],[ISOCode]:[Total 2024 Colombian Returnees]],12,0)</f>
        <v>0</v>
      </c>
      <c r="S68" s="225"/>
      <c r="T68" s="226"/>
      <c r="U68" s="226"/>
      <c r="V68" s="226"/>
      <c r="W68" s="226"/>
      <c r="X68" s="227"/>
      <c r="Y68" s="227">
        <f>VLOOKUP($C68,Projections2[[#All],[ISOCode]:[Total 2024 Colombian Returnees]],17,0)</f>
        <v>0</v>
      </c>
      <c r="Z68" s="228"/>
      <c r="AA68" s="227"/>
      <c r="AB68" s="227"/>
      <c r="AC68" s="227"/>
      <c r="AD68" s="227"/>
      <c r="AE68" s="227"/>
      <c r="AF68" s="227">
        <f>VLOOKUP($C68,Projections2[[#All],[ISOCode]:[Total 2024 Colombian Returnees]],22,0)</f>
        <v>0</v>
      </c>
      <c r="AG68" s="228"/>
      <c r="AH68" s="229"/>
      <c r="AI68" s="229"/>
      <c r="AJ68" s="229"/>
      <c r="AK68" s="229"/>
      <c r="AL68" s="230"/>
      <c r="AM68" s="230">
        <f>VLOOKUP($C68,Projections2[[#All],[ISOCode]:[Total 2024 Colombian Returnees]],27,0)</f>
        <v>0</v>
      </c>
      <c r="AN68" s="231"/>
      <c r="AO68" s="232"/>
      <c r="AP68" s="232"/>
      <c r="AQ68" s="232"/>
      <c r="AR68" s="232"/>
      <c r="AS68" s="232"/>
      <c r="AT68" s="232">
        <f>VLOOKUP($C68,Projections2[[#All],[ISOCode]:[Total 2024 Colombian Returnees]],32,0)</f>
        <v>0</v>
      </c>
      <c r="AU68" s="233"/>
      <c r="AV68" s="234"/>
      <c r="AW68" s="234"/>
      <c r="AX68" s="234"/>
      <c r="AY68" s="234"/>
      <c r="AZ68" s="234"/>
      <c r="BA68" s="234">
        <f>VLOOKUP($C68,Projections2[[#All],[ISOCode]:[Total 2024 Colombian Returnees]],37,0)</f>
        <v>0</v>
      </c>
      <c r="BB68" s="235"/>
      <c r="BC68" s="360" t="str">
        <f t="shared" ref="BC68:BC131" si="30">IF(F68=SUM(M68,T68,AA68,AH68,AO68,AV68),"Ok","Review")</f>
        <v>Ok</v>
      </c>
      <c r="BD68" s="361" t="str">
        <f t="shared" ref="BD68:BD131" si="31">IF(G68=SUM(N68,U68,AB68,AI68,AP68,AW68),"Ok","Review")</f>
        <v>Ok</v>
      </c>
      <c r="BE68" s="361" t="str">
        <f t="shared" ref="BE68:BE131" si="32">IF(H68=SUM(O68,V68,AC68,AJ68,AQ68,AX68),"Ok","Review")</f>
        <v>Ok</v>
      </c>
      <c r="BF68" s="361" t="str">
        <f t="shared" ref="BF68:BF131" si="33">IF(I68=SUM(P68,W68,AD68,AK68,AR68,AY68),"Ok","Review")</f>
        <v>Ok</v>
      </c>
      <c r="BG68" s="362" t="str">
        <f t="shared" ref="BG68:BG131" si="34">IF(J68=SUM(Q68,X68,AE68,AL68,AS68,AZ68),"Ok","Review")</f>
        <v>Ok</v>
      </c>
      <c r="BH68" s="360" t="str">
        <f t="shared" ref="BH68:BH131" si="35">IF(J68=SUM(F68:I68), "Ok", "Review")</f>
        <v>Ok</v>
      </c>
      <c r="BI68" s="361" t="str">
        <f t="shared" ref="BI68:BI131" si="36">IF(Q68=SUM(M68:P68), "Ok", "Review")</f>
        <v>Ok</v>
      </c>
      <c r="BJ68" s="361" t="str">
        <f t="shared" ref="BJ68:BJ131" si="37">IF(X68=SUM(T68:W68), "Ok", "Review")</f>
        <v>Ok</v>
      </c>
      <c r="BK68" s="361" t="str">
        <f t="shared" ref="BK68:BK131" si="38">IF(AE68=SUM(AA68:AD68), "Ok", "Review")</f>
        <v>Ok</v>
      </c>
      <c r="BL68" s="361" t="str">
        <f t="shared" ref="BL68:BL131" si="39">IF(AL68=SUM(AH68:AK68), "Ok", "Review")</f>
        <v>Ok</v>
      </c>
      <c r="BM68" s="361" t="str">
        <f t="shared" ref="BM68:BM131" si="40">IF(AS68=SUM(AO68:AR68), "Ok", "Review")</f>
        <v>Ok</v>
      </c>
      <c r="BN68" s="362" t="str">
        <f t="shared" ref="BN68:BN131" si="41">IF(AZ68=SUM(AV68:AY68), "Ok", "Review")</f>
        <v>Ok</v>
      </c>
      <c r="BO68" s="360" t="str">
        <f t="shared" ref="BO68:BO131" si="42">IFERROR(IF((J68/K68)=L68,"Ok","Review"),"No Pop.")</f>
        <v>No Pop.</v>
      </c>
      <c r="BP68" s="361" t="str">
        <f t="shared" ref="BP68:BP131" si="43">IFERROR(IF((Q68/R68)=S68,"Ok","Review"),"No Pop.")</f>
        <v>No Pop.</v>
      </c>
      <c r="BQ68" s="361" t="str">
        <f t="shared" ref="BQ68:BQ131" si="44">IFERROR(IF((X68/Y68)=Z68,"Ok","Review"),"No Pop.")</f>
        <v>No Pop.</v>
      </c>
      <c r="BR68" s="361" t="str">
        <f t="shared" ref="BR68:BR131" si="45">IFERROR(IF((AE68/AF68)=AG68,"Ok","Review"),"No Pop.")</f>
        <v>No Pop.</v>
      </c>
      <c r="BS68" s="361" t="str">
        <f t="shared" ref="BS68:BS131" si="46">IFERROR(IF((AL68/AM68)=AN68,"Ok","Review"),"No Pop.")</f>
        <v>No Pop.</v>
      </c>
      <c r="BT68" s="361" t="str">
        <f t="shared" ref="BT68:BT131" si="47">IFERROR(IF((AS68/AT68)=AU68,"Ok","Review"),"No Pop.")</f>
        <v>No Pop.</v>
      </c>
      <c r="BU68" s="362" t="str">
        <f t="shared" ref="BU68:BU131" si="48">IFERROR(IF((AZ68/BA68)=BB68,"Ok","Review"),"No Pop.")</f>
        <v>No Pop.</v>
      </c>
      <c r="BV68" s="360" t="str">
        <f>IF(M68&lt;=VLOOKUP($C68,Projections2[[#All],[ISOCode]:[Total 2024 Colombian Returnees]],'Population Projection V2'!$J$167,FALSE),"OK", "Review")</f>
        <v>OK</v>
      </c>
      <c r="BW68" s="361" t="str">
        <f>IF(N68&lt;=VLOOKUP($C68,Projections2[[#All],[ISOCode]:[Total 2024 Colombian Returnees]],'Population Projection V2'!$K$167,FALSE),"OK", "Review")</f>
        <v>OK</v>
      </c>
      <c r="BX68" s="361" t="str">
        <f>IF(O68&lt;=VLOOKUP($C68,Projections2[[#All],[ISOCode]:[Total 2024 Colombian Returnees]],'Population Projection V2'!$L$167,FALSE),"OK", "Review")</f>
        <v>OK</v>
      </c>
      <c r="BY68" s="361" t="str">
        <f>IF(P68&lt;=VLOOKUP($C68,Projections2[[#All],[ISOCode]:[Total 2024 Colombian Returnees]],'Population Projection V2'!$M$167,FALSE),"OK", "Review")</f>
        <v>OK</v>
      </c>
      <c r="BZ68" s="361" t="str">
        <f>IF(Q68&lt;=VLOOKUP($C68,Projections2[[#All],[ISOCode]:[Total 2024 Colombian Returnees]],'Population Projection V2'!$N$167,FALSE),"OK", "Review")</f>
        <v>OK</v>
      </c>
      <c r="CA68" s="361" t="str">
        <f>IF(T68&lt;=VLOOKUP($C68,Projections2[[#All],[ISOCode]:[Total 2024 Colombian Returnees]],'Population Projection V2'!$O$167,FALSE),"OK", "Review")</f>
        <v>OK</v>
      </c>
      <c r="CB68" s="361" t="str">
        <f>IF(U68&lt;=VLOOKUP($C68,Projections2[[#All],[ISOCode]:[Total 2024 Colombian Returnees]],'Population Projection V2'!$P$167,FALSE),"OK", "Review")</f>
        <v>OK</v>
      </c>
      <c r="CC68" s="361" t="str">
        <f>IF(V68&lt;=VLOOKUP($C68,Projections2[[#All],[ISOCode]:[Total 2024 Colombian Returnees]],'Population Projection V2'!$Q$167,FALSE),"OK", "Review")</f>
        <v>OK</v>
      </c>
      <c r="CD68" s="361" t="str">
        <f>IF(W68&lt;=VLOOKUP($C68,Projections2[[#All],[ISOCode]:[Total 2024 Colombian Returnees]],'Population Projection V2'!$R$167,FALSE),"OK", "Review")</f>
        <v>OK</v>
      </c>
      <c r="CE68" s="361" t="str">
        <f>IF(X68&lt;=VLOOKUP($C68,Projections2[[#All],[ISOCode]:[Total 2024 Colombian Returnees]],'Population Projection V2'!$S$167,FALSE),"OK", "Review")</f>
        <v>OK</v>
      </c>
      <c r="CF68" s="361" t="str">
        <f>IF(AA68&lt;=VLOOKUP($C68,Projections2[[#All],[ISOCode]:[Total 2024 Colombian Returnees]],'Population Projection V2'!$T$167,FALSE),"OK", "Review")</f>
        <v>OK</v>
      </c>
      <c r="CG68" s="361" t="str">
        <f>IF(AB68&lt;=VLOOKUP($C68,Projections2[[#All],[ISOCode]:[Total 2024 Colombian Returnees]],'Population Projection V2'!$U$167,FALSE),"OK", "Review")</f>
        <v>OK</v>
      </c>
      <c r="CH68" s="361" t="str">
        <f>IF(AC68&lt;=VLOOKUP($C68,Projections2[[#All],[ISOCode]:[Total 2024 Colombian Returnees]],'Population Projection V2'!$V$167,FALSE),"OK", "Review")</f>
        <v>OK</v>
      </c>
      <c r="CI68" s="361" t="str">
        <f>IF(AD68&lt;=VLOOKUP($C68,Projections2[[#All],[ISOCode]:[Total 2024 Colombian Returnees]],'Population Projection V2'!$W$167,FALSE),"OK", "Review")</f>
        <v>OK</v>
      </c>
      <c r="CJ68" s="361" t="str">
        <f>IF(AE68&lt;=VLOOKUP($C68,Projections2[[#All],[ISOCode]:[Total 2024 Colombian Returnees]],'Population Projection V2'!$X$167,FALSE),"OK", "Review")</f>
        <v>OK</v>
      </c>
      <c r="CK68" s="361" t="str">
        <f>IF(AH68&lt;=VLOOKUP($C68,Projections2[[#All],[ISOCode]:[Total 2024 Colombian Returnees]],'Population Projection V2'!$Y$167,FALSE),"OK", "Review")</f>
        <v>OK</v>
      </c>
      <c r="CL68" s="361" t="str">
        <f>IF(AI68&lt;=VLOOKUP($C68,Projections2[[#All],[ISOCode]:[Total 2024 Colombian Returnees]],'Population Projection V2'!$Z$167,FALSE),"OK", "Review")</f>
        <v>OK</v>
      </c>
      <c r="CM68" s="361" t="str">
        <f>IF(AJ68&lt;=VLOOKUP($C68,Projections2[[#All],[ISOCode]:[Total 2024 Colombian Returnees]],'Population Projection V2'!$AA$167,FALSE),"OK", "Review")</f>
        <v>OK</v>
      </c>
      <c r="CN68" s="361" t="str">
        <f>IF(AK68&lt;=VLOOKUP($C68,Projections2[[#All],[ISOCode]:[Total 2024 Colombian Returnees]],'Population Projection V2'!$AB$167,FALSE),"OK", "Review")</f>
        <v>OK</v>
      </c>
      <c r="CO68" s="361" t="str">
        <f>IF(AL68&lt;=VLOOKUP($C68,Projections2[[#All],[ISOCode]:[Total 2024 Colombian Returnees]],'Population Projection V2'!$AC$167,FALSE),"OK", "Review")</f>
        <v>OK</v>
      </c>
      <c r="CP68" s="361" t="str">
        <f>IF(AO68&lt;=VLOOKUP($C68,Projections2[[#All],[ISOCode]:[Total 2024 Colombian Returnees]],'Population Projection V2'!$AD$167,FALSE),"OK", "Review")</f>
        <v>OK</v>
      </c>
      <c r="CQ68" s="361" t="str">
        <f>IF(AP68&lt;=VLOOKUP($C68,Projections2[[#All],[ISOCode]:[Total 2024 Colombian Returnees]],'Population Projection V2'!$AE$167,FALSE),"OK", "Review")</f>
        <v>OK</v>
      </c>
      <c r="CR68" s="361" t="str">
        <f>IF(AQ68&lt;=VLOOKUP($C68,Projections2[[#All],[ISOCode]:[Total 2024 Colombian Returnees]],'Population Projection V2'!$AF$167,FALSE),"OK", "Review")</f>
        <v>OK</v>
      </c>
      <c r="CS68" s="361" t="str">
        <f>IF(AR68&lt;=VLOOKUP($C68,Projections2[[#All],[ISOCode]:[Total 2024 Colombian Returnees]],'Population Projection V2'!$AG$167,FALSE),"OK", "Review")</f>
        <v>OK</v>
      </c>
      <c r="CT68" s="361" t="str">
        <f>IF(AS68&lt;=VLOOKUP($C68,Projections2[[#All],[ISOCode]:[Total 2024 Colombian Returnees]],'Population Projection V2'!$AH$167,FALSE),"OK", "Review")</f>
        <v>OK</v>
      </c>
      <c r="CU68" s="361" t="str">
        <f>IF(AV68&lt;=VLOOKUP($C68,Projections2[[#All],[ISOCode]:[Total 2024 Colombian Returnees]],'Population Projection V2'!$AI$167,FALSE),"OK", "Review")</f>
        <v>OK</v>
      </c>
      <c r="CV68" s="361" t="str">
        <f>IF(AW68&lt;=VLOOKUP($C68,Projections2[[#All],[ISOCode]:[Total 2024 Colombian Returnees]],'Population Projection V2'!$AJ$167,FALSE),"OK", "Review")</f>
        <v>OK</v>
      </c>
      <c r="CW68" s="361" t="str">
        <f>IF(AX68&lt;=VLOOKUP($C68,Projections2[[#All],[ISOCode]:[Total 2024 Colombian Returnees]],'Population Projection V2'!$AK$167,FALSE),"OK", "Review")</f>
        <v>OK</v>
      </c>
      <c r="CX68" s="361" t="str">
        <f>IF(AY68&lt;=VLOOKUP($C68,Projections2[[#All],[ISOCode]:[Total 2024 Colombian Returnees]],'Population Projection V2'!$AL$167,FALSE),"OK", "Review")</f>
        <v>OK</v>
      </c>
      <c r="CY68" s="362" t="str">
        <f>IF(AZ68&lt;=VLOOKUP($C68,Projections2[[#All],[ISOCode]:[Total 2024 Colombian Returnees]],'Population Projection V2'!$AM$167,FALSE),"OK", "Review")</f>
        <v>OK</v>
      </c>
    </row>
    <row r="69" spans="1:103" x14ac:dyDescent="0.25">
      <c r="A69" s="218" t="s">
        <v>110</v>
      </c>
      <c r="B69" s="219" t="s">
        <v>110</v>
      </c>
      <c r="C69" s="219" t="s">
        <v>202</v>
      </c>
      <c r="D69" s="219" t="s">
        <v>93</v>
      </c>
      <c r="E69" s="219" t="s">
        <v>423</v>
      </c>
      <c r="F69" s="220">
        <f t="shared" si="25"/>
        <v>0</v>
      </c>
      <c r="G69" s="220">
        <f t="shared" si="26"/>
        <v>0</v>
      </c>
      <c r="H69" s="220">
        <f t="shared" si="27"/>
        <v>0</v>
      </c>
      <c r="I69" s="220">
        <f t="shared" si="28"/>
        <v>0</v>
      </c>
      <c r="J69" s="221">
        <f t="shared" si="29"/>
        <v>0</v>
      </c>
      <c r="K69" s="221">
        <f>VLOOKUP($C69,Projections2[[#All],[ISOCode]:[Total 2024 Colombian Returnees]],7,0)</f>
        <v>0</v>
      </c>
      <c r="L69" s="222"/>
      <c r="M69" s="223"/>
      <c r="N69" s="223"/>
      <c r="O69" s="223"/>
      <c r="P69" s="236"/>
      <c r="Q69" s="224"/>
      <c r="R69" s="224">
        <f>VLOOKUP($C69,Projections2[[#All],[ISOCode]:[Total 2024 Colombian Returnees]],12,0)</f>
        <v>0</v>
      </c>
      <c r="S69" s="225"/>
      <c r="T69" s="226"/>
      <c r="U69" s="226"/>
      <c r="V69" s="226"/>
      <c r="W69" s="226"/>
      <c r="X69" s="227"/>
      <c r="Y69" s="227">
        <f>VLOOKUP($C69,Projections2[[#All],[ISOCode]:[Total 2024 Colombian Returnees]],17,0)</f>
        <v>0</v>
      </c>
      <c r="Z69" s="228"/>
      <c r="AA69" s="227"/>
      <c r="AB69" s="227"/>
      <c r="AC69" s="227"/>
      <c r="AD69" s="227"/>
      <c r="AE69" s="227"/>
      <c r="AF69" s="227">
        <f>VLOOKUP($C69,Projections2[[#All],[ISOCode]:[Total 2024 Colombian Returnees]],22,0)</f>
        <v>0</v>
      </c>
      <c r="AG69" s="228"/>
      <c r="AH69" s="229"/>
      <c r="AI69" s="229"/>
      <c r="AJ69" s="229"/>
      <c r="AK69" s="229"/>
      <c r="AL69" s="230"/>
      <c r="AM69" s="230">
        <f>VLOOKUP($C69,Projections2[[#All],[ISOCode]:[Total 2024 Colombian Returnees]],27,0)</f>
        <v>0</v>
      </c>
      <c r="AN69" s="231"/>
      <c r="AO69" s="232"/>
      <c r="AP69" s="232"/>
      <c r="AQ69" s="232"/>
      <c r="AR69" s="232"/>
      <c r="AS69" s="232"/>
      <c r="AT69" s="232">
        <f>VLOOKUP($C69,Projections2[[#All],[ISOCode]:[Total 2024 Colombian Returnees]],32,0)</f>
        <v>0</v>
      </c>
      <c r="AU69" s="233"/>
      <c r="AV69" s="234"/>
      <c r="AW69" s="234"/>
      <c r="AX69" s="234"/>
      <c r="AY69" s="234"/>
      <c r="AZ69" s="234"/>
      <c r="BA69" s="234">
        <f>VLOOKUP($C69,Projections2[[#All],[ISOCode]:[Total 2024 Colombian Returnees]],37,0)</f>
        <v>0</v>
      </c>
      <c r="BB69" s="235"/>
      <c r="BC69" s="360" t="str">
        <f t="shared" si="30"/>
        <v>Ok</v>
      </c>
      <c r="BD69" s="361" t="str">
        <f t="shared" si="31"/>
        <v>Ok</v>
      </c>
      <c r="BE69" s="361" t="str">
        <f t="shared" si="32"/>
        <v>Ok</v>
      </c>
      <c r="BF69" s="361" t="str">
        <f t="shared" si="33"/>
        <v>Ok</v>
      </c>
      <c r="BG69" s="362" t="str">
        <f t="shared" si="34"/>
        <v>Ok</v>
      </c>
      <c r="BH69" s="360" t="str">
        <f t="shared" si="35"/>
        <v>Ok</v>
      </c>
      <c r="BI69" s="361" t="str">
        <f t="shared" si="36"/>
        <v>Ok</v>
      </c>
      <c r="BJ69" s="361" t="str">
        <f t="shared" si="37"/>
        <v>Ok</v>
      </c>
      <c r="BK69" s="361" t="str">
        <f t="shared" si="38"/>
        <v>Ok</v>
      </c>
      <c r="BL69" s="361" t="str">
        <f t="shared" si="39"/>
        <v>Ok</v>
      </c>
      <c r="BM69" s="361" t="str">
        <f t="shared" si="40"/>
        <v>Ok</v>
      </c>
      <c r="BN69" s="362" t="str">
        <f t="shared" si="41"/>
        <v>Ok</v>
      </c>
      <c r="BO69" s="360" t="str">
        <f t="shared" si="42"/>
        <v>No Pop.</v>
      </c>
      <c r="BP69" s="361" t="str">
        <f t="shared" si="43"/>
        <v>No Pop.</v>
      </c>
      <c r="BQ69" s="361" t="str">
        <f t="shared" si="44"/>
        <v>No Pop.</v>
      </c>
      <c r="BR69" s="361" t="str">
        <f t="shared" si="45"/>
        <v>No Pop.</v>
      </c>
      <c r="BS69" s="361" t="str">
        <f t="shared" si="46"/>
        <v>No Pop.</v>
      </c>
      <c r="BT69" s="361" t="str">
        <f t="shared" si="47"/>
        <v>No Pop.</v>
      </c>
      <c r="BU69" s="362" t="str">
        <f t="shared" si="48"/>
        <v>No Pop.</v>
      </c>
      <c r="BV69" s="360" t="str">
        <f>IF(M69&lt;=VLOOKUP($C69,Projections2[[#All],[ISOCode]:[Total 2024 Colombian Returnees]],'Population Projection V2'!$J$167,FALSE),"OK", "Review")</f>
        <v>OK</v>
      </c>
      <c r="BW69" s="361" t="str">
        <f>IF(N69&lt;=VLOOKUP($C69,Projections2[[#All],[ISOCode]:[Total 2024 Colombian Returnees]],'Population Projection V2'!$K$167,FALSE),"OK", "Review")</f>
        <v>OK</v>
      </c>
      <c r="BX69" s="361" t="str">
        <f>IF(O69&lt;=VLOOKUP($C69,Projections2[[#All],[ISOCode]:[Total 2024 Colombian Returnees]],'Population Projection V2'!$L$167,FALSE),"OK", "Review")</f>
        <v>OK</v>
      </c>
      <c r="BY69" s="361" t="str">
        <f>IF(P69&lt;=VLOOKUP($C69,Projections2[[#All],[ISOCode]:[Total 2024 Colombian Returnees]],'Population Projection V2'!$M$167,FALSE),"OK", "Review")</f>
        <v>OK</v>
      </c>
      <c r="BZ69" s="361" t="str">
        <f>IF(Q69&lt;=VLOOKUP($C69,Projections2[[#All],[ISOCode]:[Total 2024 Colombian Returnees]],'Population Projection V2'!$N$167,FALSE),"OK", "Review")</f>
        <v>OK</v>
      </c>
      <c r="CA69" s="361" t="str">
        <f>IF(T69&lt;=VLOOKUP($C69,Projections2[[#All],[ISOCode]:[Total 2024 Colombian Returnees]],'Population Projection V2'!$O$167,FALSE),"OK", "Review")</f>
        <v>OK</v>
      </c>
      <c r="CB69" s="361" t="str">
        <f>IF(U69&lt;=VLOOKUP($C69,Projections2[[#All],[ISOCode]:[Total 2024 Colombian Returnees]],'Population Projection V2'!$P$167,FALSE),"OK", "Review")</f>
        <v>OK</v>
      </c>
      <c r="CC69" s="361" t="str">
        <f>IF(V69&lt;=VLOOKUP($C69,Projections2[[#All],[ISOCode]:[Total 2024 Colombian Returnees]],'Population Projection V2'!$Q$167,FALSE),"OK", "Review")</f>
        <v>OK</v>
      </c>
      <c r="CD69" s="361" t="str">
        <f>IF(W69&lt;=VLOOKUP($C69,Projections2[[#All],[ISOCode]:[Total 2024 Colombian Returnees]],'Population Projection V2'!$R$167,FALSE),"OK", "Review")</f>
        <v>OK</v>
      </c>
      <c r="CE69" s="361" t="str">
        <f>IF(X69&lt;=VLOOKUP($C69,Projections2[[#All],[ISOCode]:[Total 2024 Colombian Returnees]],'Population Projection V2'!$S$167,FALSE),"OK", "Review")</f>
        <v>OK</v>
      </c>
      <c r="CF69" s="361" t="str">
        <f>IF(AA69&lt;=VLOOKUP($C69,Projections2[[#All],[ISOCode]:[Total 2024 Colombian Returnees]],'Population Projection V2'!$T$167,FALSE),"OK", "Review")</f>
        <v>OK</v>
      </c>
      <c r="CG69" s="361" t="str">
        <f>IF(AB69&lt;=VLOOKUP($C69,Projections2[[#All],[ISOCode]:[Total 2024 Colombian Returnees]],'Population Projection V2'!$U$167,FALSE),"OK", "Review")</f>
        <v>OK</v>
      </c>
      <c r="CH69" s="361" t="str">
        <f>IF(AC69&lt;=VLOOKUP($C69,Projections2[[#All],[ISOCode]:[Total 2024 Colombian Returnees]],'Population Projection V2'!$V$167,FALSE),"OK", "Review")</f>
        <v>OK</v>
      </c>
      <c r="CI69" s="361" t="str">
        <f>IF(AD69&lt;=VLOOKUP($C69,Projections2[[#All],[ISOCode]:[Total 2024 Colombian Returnees]],'Population Projection V2'!$W$167,FALSE),"OK", "Review")</f>
        <v>OK</v>
      </c>
      <c r="CJ69" s="361" t="str">
        <f>IF(AE69&lt;=VLOOKUP($C69,Projections2[[#All],[ISOCode]:[Total 2024 Colombian Returnees]],'Population Projection V2'!$X$167,FALSE),"OK", "Review")</f>
        <v>OK</v>
      </c>
      <c r="CK69" s="361" t="str">
        <f>IF(AH69&lt;=VLOOKUP($C69,Projections2[[#All],[ISOCode]:[Total 2024 Colombian Returnees]],'Population Projection V2'!$Y$167,FALSE),"OK", "Review")</f>
        <v>OK</v>
      </c>
      <c r="CL69" s="361" t="str">
        <f>IF(AI69&lt;=VLOOKUP($C69,Projections2[[#All],[ISOCode]:[Total 2024 Colombian Returnees]],'Population Projection V2'!$Z$167,FALSE),"OK", "Review")</f>
        <v>OK</v>
      </c>
      <c r="CM69" s="361" t="str">
        <f>IF(AJ69&lt;=VLOOKUP($C69,Projections2[[#All],[ISOCode]:[Total 2024 Colombian Returnees]],'Population Projection V2'!$AA$167,FALSE),"OK", "Review")</f>
        <v>OK</v>
      </c>
      <c r="CN69" s="361" t="str">
        <f>IF(AK69&lt;=VLOOKUP($C69,Projections2[[#All],[ISOCode]:[Total 2024 Colombian Returnees]],'Population Projection V2'!$AB$167,FALSE),"OK", "Review")</f>
        <v>OK</v>
      </c>
      <c r="CO69" s="361" t="str">
        <f>IF(AL69&lt;=VLOOKUP($C69,Projections2[[#All],[ISOCode]:[Total 2024 Colombian Returnees]],'Population Projection V2'!$AC$167,FALSE),"OK", "Review")</f>
        <v>OK</v>
      </c>
      <c r="CP69" s="361" t="str">
        <f>IF(AO69&lt;=VLOOKUP($C69,Projections2[[#All],[ISOCode]:[Total 2024 Colombian Returnees]],'Population Projection V2'!$AD$167,FALSE),"OK", "Review")</f>
        <v>OK</v>
      </c>
      <c r="CQ69" s="361" t="str">
        <f>IF(AP69&lt;=VLOOKUP($C69,Projections2[[#All],[ISOCode]:[Total 2024 Colombian Returnees]],'Population Projection V2'!$AE$167,FALSE),"OK", "Review")</f>
        <v>OK</v>
      </c>
      <c r="CR69" s="361" t="str">
        <f>IF(AQ69&lt;=VLOOKUP($C69,Projections2[[#All],[ISOCode]:[Total 2024 Colombian Returnees]],'Population Projection V2'!$AF$167,FALSE),"OK", "Review")</f>
        <v>OK</v>
      </c>
      <c r="CS69" s="361" t="str">
        <f>IF(AR69&lt;=VLOOKUP($C69,Projections2[[#All],[ISOCode]:[Total 2024 Colombian Returnees]],'Population Projection V2'!$AG$167,FALSE),"OK", "Review")</f>
        <v>OK</v>
      </c>
      <c r="CT69" s="361" t="str">
        <f>IF(AS69&lt;=VLOOKUP($C69,Projections2[[#All],[ISOCode]:[Total 2024 Colombian Returnees]],'Population Projection V2'!$AH$167,FALSE),"OK", "Review")</f>
        <v>OK</v>
      </c>
      <c r="CU69" s="361" t="str">
        <f>IF(AV69&lt;=VLOOKUP($C69,Projections2[[#All],[ISOCode]:[Total 2024 Colombian Returnees]],'Population Projection V2'!$AI$167,FALSE),"OK", "Review")</f>
        <v>OK</v>
      </c>
      <c r="CV69" s="361" t="str">
        <f>IF(AW69&lt;=VLOOKUP($C69,Projections2[[#All],[ISOCode]:[Total 2024 Colombian Returnees]],'Population Projection V2'!$AJ$167,FALSE),"OK", "Review")</f>
        <v>OK</v>
      </c>
      <c r="CW69" s="361" t="str">
        <f>IF(AX69&lt;=VLOOKUP($C69,Projections2[[#All],[ISOCode]:[Total 2024 Colombian Returnees]],'Population Projection V2'!$AK$167,FALSE),"OK", "Review")</f>
        <v>OK</v>
      </c>
      <c r="CX69" s="361" t="str">
        <f>IF(AY69&lt;=VLOOKUP($C69,Projections2[[#All],[ISOCode]:[Total 2024 Colombian Returnees]],'Population Projection V2'!$AL$167,FALSE),"OK", "Review")</f>
        <v>OK</v>
      </c>
      <c r="CY69" s="362" t="str">
        <f>IF(AZ69&lt;=VLOOKUP($C69,Projections2[[#All],[ISOCode]:[Total 2024 Colombian Returnees]],'Population Projection V2'!$AM$167,FALSE),"OK", "Review")</f>
        <v>OK</v>
      </c>
    </row>
    <row r="70" spans="1:103" x14ac:dyDescent="0.25">
      <c r="A70" s="218" t="s">
        <v>110</v>
      </c>
      <c r="B70" s="219" t="s">
        <v>110</v>
      </c>
      <c r="C70" s="219" t="s">
        <v>203</v>
      </c>
      <c r="D70" s="219" t="s">
        <v>94</v>
      </c>
      <c r="E70" s="219" t="s">
        <v>423</v>
      </c>
      <c r="F70" s="220">
        <f t="shared" si="25"/>
        <v>0</v>
      </c>
      <c r="G70" s="220">
        <f t="shared" si="26"/>
        <v>0</v>
      </c>
      <c r="H70" s="220">
        <f t="shared" si="27"/>
        <v>0</v>
      </c>
      <c r="I70" s="220">
        <f t="shared" si="28"/>
        <v>0</v>
      </c>
      <c r="J70" s="221">
        <f t="shared" si="29"/>
        <v>0</v>
      </c>
      <c r="K70" s="221">
        <f>VLOOKUP($C70,Projections2[[#All],[ISOCode]:[Total 2024 Colombian Returnees]],7,0)</f>
        <v>0</v>
      </c>
      <c r="L70" s="222"/>
      <c r="M70" s="223"/>
      <c r="N70" s="223"/>
      <c r="O70" s="223"/>
      <c r="P70" s="236"/>
      <c r="Q70" s="224"/>
      <c r="R70" s="224">
        <f>VLOOKUP($C70,Projections2[[#All],[ISOCode]:[Total 2024 Colombian Returnees]],12,0)</f>
        <v>0</v>
      </c>
      <c r="S70" s="225"/>
      <c r="T70" s="226"/>
      <c r="U70" s="226"/>
      <c r="V70" s="226"/>
      <c r="W70" s="226"/>
      <c r="X70" s="227"/>
      <c r="Y70" s="227">
        <f>VLOOKUP($C70,Projections2[[#All],[ISOCode]:[Total 2024 Colombian Returnees]],17,0)</f>
        <v>0</v>
      </c>
      <c r="Z70" s="228"/>
      <c r="AA70" s="227"/>
      <c r="AB70" s="227"/>
      <c r="AC70" s="227"/>
      <c r="AD70" s="227"/>
      <c r="AE70" s="227"/>
      <c r="AF70" s="227">
        <f>VLOOKUP($C70,Projections2[[#All],[ISOCode]:[Total 2024 Colombian Returnees]],22,0)</f>
        <v>0</v>
      </c>
      <c r="AG70" s="228"/>
      <c r="AH70" s="229"/>
      <c r="AI70" s="229"/>
      <c r="AJ70" s="229"/>
      <c r="AK70" s="229"/>
      <c r="AL70" s="230"/>
      <c r="AM70" s="230">
        <f>VLOOKUP($C70,Projections2[[#All],[ISOCode]:[Total 2024 Colombian Returnees]],27,0)</f>
        <v>0</v>
      </c>
      <c r="AN70" s="231"/>
      <c r="AO70" s="232"/>
      <c r="AP70" s="232"/>
      <c r="AQ70" s="232"/>
      <c r="AR70" s="232"/>
      <c r="AS70" s="232"/>
      <c r="AT70" s="232">
        <f>VLOOKUP($C70,Projections2[[#All],[ISOCode]:[Total 2024 Colombian Returnees]],32,0)</f>
        <v>0</v>
      </c>
      <c r="AU70" s="233"/>
      <c r="AV70" s="234"/>
      <c r="AW70" s="234"/>
      <c r="AX70" s="234"/>
      <c r="AY70" s="234"/>
      <c r="AZ70" s="234"/>
      <c r="BA70" s="234">
        <f>VLOOKUP($C70,Projections2[[#All],[ISOCode]:[Total 2024 Colombian Returnees]],37,0)</f>
        <v>0</v>
      </c>
      <c r="BB70" s="235"/>
      <c r="BC70" s="360" t="str">
        <f t="shared" si="30"/>
        <v>Ok</v>
      </c>
      <c r="BD70" s="361" t="str">
        <f t="shared" si="31"/>
        <v>Ok</v>
      </c>
      <c r="BE70" s="361" t="str">
        <f t="shared" si="32"/>
        <v>Ok</v>
      </c>
      <c r="BF70" s="361" t="str">
        <f t="shared" si="33"/>
        <v>Ok</v>
      </c>
      <c r="BG70" s="362" t="str">
        <f t="shared" si="34"/>
        <v>Ok</v>
      </c>
      <c r="BH70" s="360" t="str">
        <f t="shared" si="35"/>
        <v>Ok</v>
      </c>
      <c r="BI70" s="361" t="str">
        <f t="shared" si="36"/>
        <v>Ok</v>
      </c>
      <c r="BJ70" s="361" t="str">
        <f t="shared" si="37"/>
        <v>Ok</v>
      </c>
      <c r="BK70" s="361" t="str">
        <f t="shared" si="38"/>
        <v>Ok</v>
      </c>
      <c r="BL70" s="361" t="str">
        <f t="shared" si="39"/>
        <v>Ok</v>
      </c>
      <c r="BM70" s="361" t="str">
        <f t="shared" si="40"/>
        <v>Ok</v>
      </c>
      <c r="BN70" s="362" t="str">
        <f t="shared" si="41"/>
        <v>Ok</v>
      </c>
      <c r="BO70" s="360" t="str">
        <f t="shared" si="42"/>
        <v>No Pop.</v>
      </c>
      <c r="BP70" s="361" t="str">
        <f t="shared" si="43"/>
        <v>No Pop.</v>
      </c>
      <c r="BQ70" s="361" t="str">
        <f t="shared" si="44"/>
        <v>No Pop.</v>
      </c>
      <c r="BR70" s="361" t="str">
        <f t="shared" si="45"/>
        <v>No Pop.</v>
      </c>
      <c r="BS70" s="361" t="str">
        <f t="shared" si="46"/>
        <v>No Pop.</v>
      </c>
      <c r="BT70" s="361" t="str">
        <f t="shared" si="47"/>
        <v>No Pop.</v>
      </c>
      <c r="BU70" s="362" t="str">
        <f t="shared" si="48"/>
        <v>No Pop.</v>
      </c>
      <c r="BV70" s="360" t="str">
        <f>IF(M70&lt;=VLOOKUP($C70,Projections2[[#All],[ISOCode]:[Total 2024 Colombian Returnees]],'Population Projection V2'!$J$167,FALSE),"OK", "Review")</f>
        <v>OK</v>
      </c>
      <c r="BW70" s="361" t="str">
        <f>IF(N70&lt;=VLOOKUP($C70,Projections2[[#All],[ISOCode]:[Total 2024 Colombian Returnees]],'Population Projection V2'!$K$167,FALSE),"OK", "Review")</f>
        <v>OK</v>
      </c>
      <c r="BX70" s="361" t="str">
        <f>IF(O70&lt;=VLOOKUP($C70,Projections2[[#All],[ISOCode]:[Total 2024 Colombian Returnees]],'Population Projection V2'!$L$167,FALSE),"OK", "Review")</f>
        <v>OK</v>
      </c>
      <c r="BY70" s="361" t="str">
        <f>IF(P70&lt;=VLOOKUP($C70,Projections2[[#All],[ISOCode]:[Total 2024 Colombian Returnees]],'Population Projection V2'!$M$167,FALSE),"OK", "Review")</f>
        <v>OK</v>
      </c>
      <c r="BZ70" s="361" t="str">
        <f>IF(Q70&lt;=VLOOKUP($C70,Projections2[[#All],[ISOCode]:[Total 2024 Colombian Returnees]],'Population Projection V2'!$N$167,FALSE),"OK", "Review")</f>
        <v>OK</v>
      </c>
      <c r="CA70" s="361" t="str">
        <f>IF(T70&lt;=VLOOKUP($C70,Projections2[[#All],[ISOCode]:[Total 2024 Colombian Returnees]],'Population Projection V2'!$O$167,FALSE),"OK", "Review")</f>
        <v>OK</v>
      </c>
      <c r="CB70" s="361" t="str">
        <f>IF(U70&lt;=VLOOKUP($C70,Projections2[[#All],[ISOCode]:[Total 2024 Colombian Returnees]],'Population Projection V2'!$P$167,FALSE),"OK", "Review")</f>
        <v>OK</v>
      </c>
      <c r="CC70" s="361" t="str">
        <f>IF(V70&lt;=VLOOKUP($C70,Projections2[[#All],[ISOCode]:[Total 2024 Colombian Returnees]],'Population Projection V2'!$Q$167,FALSE),"OK", "Review")</f>
        <v>OK</v>
      </c>
      <c r="CD70" s="361" t="str">
        <f>IF(W70&lt;=VLOOKUP($C70,Projections2[[#All],[ISOCode]:[Total 2024 Colombian Returnees]],'Population Projection V2'!$R$167,FALSE),"OK", "Review")</f>
        <v>OK</v>
      </c>
      <c r="CE70" s="361" t="str">
        <f>IF(X70&lt;=VLOOKUP($C70,Projections2[[#All],[ISOCode]:[Total 2024 Colombian Returnees]],'Population Projection V2'!$S$167,FALSE),"OK", "Review")</f>
        <v>OK</v>
      </c>
      <c r="CF70" s="361" t="str">
        <f>IF(AA70&lt;=VLOOKUP($C70,Projections2[[#All],[ISOCode]:[Total 2024 Colombian Returnees]],'Population Projection V2'!$T$167,FALSE),"OK", "Review")</f>
        <v>OK</v>
      </c>
      <c r="CG70" s="361" t="str">
        <f>IF(AB70&lt;=VLOOKUP($C70,Projections2[[#All],[ISOCode]:[Total 2024 Colombian Returnees]],'Population Projection V2'!$U$167,FALSE),"OK", "Review")</f>
        <v>OK</v>
      </c>
      <c r="CH70" s="361" t="str">
        <f>IF(AC70&lt;=VLOOKUP($C70,Projections2[[#All],[ISOCode]:[Total 2024 Colombian Returnees]],'Population Projection V2'!$V$167,FALSE),"OK", "Review")</f>
        <v>OK</v>
      </c>
      <c r="CI70" s="361" t="str">
        <f>IF(AD70&lt;=VLOOKUP($C70,Projections2[[#All],[ISOCode]:[Total 2024 Colombian Returnees]],'Population Projection V2'!$W$167,FALSE),"OK", "Review")</f>
        <v>OK</v>
      </c>
      <c r="CJ70" s="361" t="str">
        <f>IF(AE70&lt;=VLOOKUP($C70,Projections2[[#All],[ISOCode]:[Total 2024 Colombian Returnees]],'Population Projection V2'!$X$167,FALSE),"OK", "Review")</f>
        <v>OK</v>
      </c>
      <c r="CK70" s="361" t="str">
        <f>IF(AH70&lt;=VLOOKUP($C70,Projections2[[#All],[ISOCode]:[Total 2024 Colombian Returnees]],'Population Projection V2'!$Y$167,FALSE),"OK", "Review")</f>
        <v>OK</v>
      </c>
      <c r="CL70" s="361" t="str">
        <f>IF(AI70&lt;=VLOOKUP($C70,Projections2[[#All],[ISOCode]:[Total 2024 Colombian Returnees]],'Population Projection V2'!$Z$167,FALSE),"OK", "Review")</f>
        <v>OK</v>
      </c>
      <c r="CM70" s="361" t="str">
        <f>IF(AJ70&lt;=VLOOKUP($C70,Projections2[[#All],[ISOCode]:[Total 2024 Colombian Returnees]],'Population Projection V2'!$AA$167,FALSE),"OK", "Review")</f>
        <v>OK</v>
      </c>
      <c r="CN70" s="361" t="str">
        <f>IF(AK70&lt;=VLOOKUP($C70,Projections2[[#All],[ISOCode]:[Total 2024 Colombian Returnees]],'Population Projection V2'!$AB$167,FALSE),"OK", "Review")</f>
        <v>OK</v>
      </c>
      <c r="CO70" s="361" t="str">
        <f>IF(AL70&lt;=VLOOKUP($C70,Projections2[[#All],[ISOCode]:[Total 2024 Colombian Returnees]],'Population Projection V2'!$AC$167,FALSE),"OK", "Review")</f>
        <v>OK</v>
      </c>
      <c r="CP70" s="361" t="str">
        <f>IF(AO70&lt;=VLOOKUP($C70,Projections2[[#All],[ISOCode]:[Total 2024 Colombian Returnees]],'Population Projection V2'!$AD$167,FALSE),"OK", "Review")</f>
        <v>OK</v>
      </c>
      <c r="CQ70" s="361" t="str">
        <f>IF(AP70&lt;=VLOOKUP($C70,Projections2[[#All],[ISOCode]:[Total 2024 Colombian Returnees]],'Population Projection V2'!$AE$167,FALSE),"OK", "Review")</f>
        <v>OK</v>
      </c>
      <c r="CR70" s="361" t="str">
        <f>IF(AQ70&lt;=VLOOKUP($C70,Projections2[[#All],[ISOCode]:[Total 2024 Colombian Returnees]],'Population Projection V2'!$AF$167,FALSE),"OK", "Review")</f>
        <v>OK</v>
      </c>
      <c r="CS70" s="361" t="str">
        <f>IF(AR70&lt;=VLOOKUP($C70,Projections2[[#All],[ISOCode]:[Total 2024 Colombian Returnees]],'Population Projection V2'!$AG$167,FALSE),"OK", "Review")</f>
        <v>OK</v>
      </c>
      <c r="CT70" s="361" t="str">
        <f>IF(AS70&lt;=VLOOKUP($C70,Projections2[[#All],[ISOCode]:[Total 2024 Colombian Returnees]],'Population Projection V2'!$AH$167,FALSE),"OK", "Review")</f>
        <v>OK</v>
      </c>
      <c r="CU70" s="361" t="str">
        <f>IF(AV70&lt;=VLOOKUP($C70,Projections2[[#All],[ISOCode]:[Total 2024 Colombian Returnees]],'Population Projection V2'!$AI$167,FALSE),"OK", "Review")</f>
        <v>OK</v>
      </c>
      <c r="CV70" s="361" t="str">
        <f>IF(AW70&lt;=VLOOKUP($C70,Projections2[[#All],[ISOCode]:[Total 2024 Colombian Returnees]],'Population Projection V2'!$AJ$167,FALSE),"OK", "Review")</f>
        <v>OK</v>
      </c>
      <c r="CW70" s="361" t="str">
        <f>IF(AX70&lt;=VLOOKUP($C70,Projections2[[#All],[ISOCode]:[Total 2024 Colombian Returnees]],'Population Projection V2'!$AK$167,FALSE),"OK", "Review")</f>
        <v>OK</v>
      </c>
      <c r="CX70" s="361" t="str">
        <f>IF(AY70&lt;=VLOOKUP($C70,Projections2[[#All],[ISOCode]:[Total 2024 Colombian Returnees]],'Population Projection V2'!$AL$167,FALSE),"OK", "Review")</f>
        <v>OK</v>
      </c>
      <c r="CY70" s="362" t="str">
        <f>IF(AZ70&lt;=VLOOKUP($C70,Projections2[[#All],[ISOCode]:[Total 2024 Colombian Returnees]],'Population Projection V2'!$AM$167,FALSE),"OK", "Review")</f>
        <v>OK</v>
      </c>
    </row>
    <row r="71" spans="1:103" x14ac:dyDescent="0.25">
      <c r="A71" s="218" t="s">
        <v>110</v>
      </c>
      <c r="B71" s="219" t="s">
        <v>110</v>
      </c>
      <c r="C71" s="219" t="s">
        <v>204</v>
      </c>
      <c r="D71" s="219" t="s">
        <v>95</v>
      </c>
      <c r="E71" s="219" t="s">
        <v>423</v>
      </c>
      <c r="F71" s="220">
        <f t="shared" si="25"/>
        <v>0</v>
      </c>
      <c r="G71" s="220">
        <f t="shared" si="26"/>
        <v>0</v>
      </c>
      <c r="H71" s="220">
        <f t="shared" si="27"/>
        <v>0</v>
      </c>
      <c r="I71" s="220">
        <f t="shared" si="28"/>
        <v>0</v>
      </c>
      <c r="J71" s="221">
        <f t="shared" si="29"/>
        <v>0</v>
      </c>
      <c r="K71" s="221">
        <f>VLOOKUP($C71,Projections2[[#All],[ISOCode]:[Total 2024 Colombian Returnees]],7,0)</f>
        <v>0</v>
      </c>
      <c r="L71" s="222"/>
      <c r="M71" s="223"/>
      <c r="N71" s="223"/>
      <c r="O71" s="223"/>
      <c r="P71" s="236"/>
      <c r="Q71" s="224"/>
      <c r="R71" s="224">
        <f>VLOOKUP($C71,Projections2[[#All],[ISOCode]:[Total 2024 Colombian Returnees]],12,0)</f>
        <v>0</v>
      </c>
      <c r="S71" s="225"/>
      <c r="T71" s="226"/>
      <c r="U71" s="226"/>
      <c r="V71" s="226"/>
      <c r="W71" s="226"/>
      <c r="X71" s="227"/>
      <c r="Y71" s="227">
        <f>VLOOKUP($C71,Projections2[[#All],[ISOCode]:[Total 2024 Colombian Returnees]],17,0)</f>
        <v>0</v>
      </c>
      <c r="Z71" s="228"/>
      <c r="AA71" s="227"/>
      <c r="AB71" s="227"/>
      <c r="AC71" s="227"/>
      <c r="AD71" s="227"/>
      <c r="AE71" s="227"/>
      <c r="AF71" s="227">
        <f>VLOOKUP($C71,Projections2[[#All],[ISOCode]:[Total 2024 Colombian Returnees]],22,0)</f>
        <v>0</v>
      </c>
      <c r="AG71" s="228"/>
      <c r="AH71" s="229"/>
      <c r="AI71" s="229"/>
      <c r="AJ71" s="229"/>
      <c r="AK71" s="229"/>
      <c r="AL71" s="230"/>
      <c r="AM71" s="230">
        <f>VLOOKUP($C71,Projections2[[#All],[ISOCode]:[Total 2024 Colombian Returnees]],27,0)</f>
        <v>0</v>
      </c>
      <c r="AN71" s="231"/>
      <c r="AO71" s="232"/>
      <c r="AP71" s="232"/>
      <c r="AQ71" s="232"/>
      <c r="AR71" s="232"/>
      <c r="AS71" s="232"/>
      <c r="AT71" s="232">
        <f>VLOOKUP($C71,Projections2[[#All],[ISOCode]:[Total 2024 Colombian Returnees]],32,0)</f>
        <v>0</v>
      </c>
      <c r="AU71" s="233"/>
      <c r="AV71" s="234"/>
      <c r="AW71" s="234"/>
      <c r="AX71" s="234"/>
      <c r="AY71" s="234"/>
      <c r="AZ71" s="234"/>
      <c r="BA71" s="234">
        <f>VLOOKUP($C71,Projections2[[#All],[ISOCode]:[Total 2024 Colombian Returnees]],37,0)</f>
        <v>0</v>
      </c>
      <c r="BB71" s="235"/>
      <c r="BC71" s="360" t="str">
        <f t="shared" si="30"/>
        <v>Ok</v>
      </c>
      <c r="BD71" s="361" t="str">
        <f t="shared" si="31"/>
        <v>Ok</v>
      </c>
      <c r="BE71" s="361" t="str">
        <f t="shared" si="32"/>
        <v>Ok</v>
      </c>
      <c r="BF71" s="361" t="str">
        <f t="shared" si="33"/>
        <v>Ok</v>
      </c>
      <c r="BG71" s="362" t="str">
        <f t="shared" si="34"/>
        <v>Ok</v>
      </c>
      <c r="BH71" s="360" t="str">
        <f t="shared" si="35"/>
        <v>Ok</v>
      </c>
      <c r="BI71" s="361" t="str">
        <f t="shared" si="36"/>
        <v>Ok</v>
      </c>
      <c r="BJ71" s="361" t="str">
        <f t="shared" si="37"/>
        <v>Ok</v>
      </c>
      <c r="BK71" s="361" t="str">
        <f t="shared" si="38"/>
        <v>Ok</v>
      </c>
      <c r="BL71" s="361" t="str">
        <f t="shared" si="39"/>
        <v>Ok</v>
      </c>
      <c r="BM71" s="361" t="str">
        <f t="shared" si="40"/>
        <v>Ok</v>
      </c>
      <c r="BN71" s="362" t="str">
        <f t="shared" si="41"/>
        <v>Ok</v>
      </c>
      <c r="BO71" s="360" t="str">
        <f t="shared" si="42"/>
        <v>No Pop.</v>
      </c>
      <c r="BP71" s="361" t="str">
        <f t="shared" si="43"/>
        <v>No Pop.</v>
      </c>
      <c r="BQ71" s="361" t="str">
        <f t="shared" si="44"/>
        <v>No Pop.</v>
      </c>
      <c r="BR71" s="361" t="str">
        <f t="shared" si="45"/>
        <v>No Pop.</v>
      </c>
      <c r="BS71" s="361" t="str">
        <f t="shared" si="46"/>
        <v>No Pop.</v>
      </c>
      <c r="BT71" s="361" t="str">
        <f t="shared" si="47"/>
        <v>No Pop.</v>
      </c>
      <c r="BU71" s="362" t="str">
        <f t="shared" si="48"/>
        <v>No Pop.</v>
      </c>
      <c r="BV71" s="360" t="str">
        <f>IF(M71&lt;=VLOOKUP($C71,Projections2[[#All],[ISOCode]:[Total 2024 Colombian Returnees]],'Population Projection V2'!$J$167,FALSE),"OK", "Review")</f>
        <v>OK</v>
      </c>
      <c r="BW71" s="361" t="str">
        <f>IF(N71&lt;=VLOOKUP($C71,Projections2[[#All],[ISOCode]:[Total 2024 Colombian Returnees]],'Population Projection V2'!$K$167,FALSE),"OK", "Review")</f>
        <v>OK</v>
      </c>
      <c r="BX71" s="361" t="str">
        <f>IF(O71&lt;=VLOOKUP($C71,Projections2[[#All],[ISOCode]:[Total 2024 Colombian Returnees]],'Population Projection V2'!$L$167,FALSE),"OK", "Review")</f>
        <v>OK</v>
      </c>
      <c r="BY71" s="361" t="str">
        <f>IF(P71&lt;=VLOOKUP($C71,Projections2[[#All],[ISOCode]:[Total 2024 Colombian Returnees]],'Population Projection V2'!$M$167,FALSE),"OK", "Review")</f>
        <v>OK</v>
      </c>
      <c r="BZ71" s="361" t="str">
        <f>IF(Q71&lt;=VLOOKUP($C71,Projections2[[#All],[ISOCode]:[Total 2024 Colombian Returnees]],'Population Projection V2'!$N$167,FALSE),"OK", "Review")</f>
        <v>OK</v>
      </c>
      <c r="CA71" s="361" t="str">
        <f>IF(T71&lt;=VLOOKUP($C71,Projections2[[#All],[ISOCode]:[Total 2024 Colombian Returnees]],'Population Projection V2'!$O$167,FALSE),"OK", "Review")</f>
        <v>OK</v>
      </c>
      <c r="CB71" s="361" t="str">
        <f>IF(U71&lt;=VLOOKUP($C71,Projections2[[#All],[ISOCode]:[Total 2024 Colombian Returnees]],'Population Projection V2'!$P$167,FALSE),"OK", "Review")</f>
        <v>OK</v>
      </c>
      <c r="CC71" s="361" t="str">
        <f>IF(V71&lt;=VLOOKUP($C71,Projections2[[#All],[ISOCode]:[Total 2024 Colombian Returnees]],'Population Projection V2'!$Q$167,FALSE),"OK", "Review")</f>
        <v>OK</v>
      </c>
      <c r="CD71" s="361" t="str">
        <f>IF(W71&lt;=VLOOKUP($C71,Projections2[[#All],[ISOCode]:[Total 2024 Colombian Returnees]],'Population Projection V2'!$R$167,FALSE),"OK", "Review")</f>
        <v>OK</v>
      </c>
      <c r="CE71" s="361" t="str">
        <f>IF(X71&lt;=VLOOKUP($C71,Projections2[[#All],[ISOCode]:[Total 2024 Colombian Returnees]],'Population Projection V2'!$S$167,FALSE),"OK", "Review")</f>
        <v>OK</v>
      </c>
      <c r="CF71" s="361" t="str">
        <f>IF(AA71&lt;=VLOOKUP($C71,Projections2[[#All],[ISOCode]:[Total 2024 Colombian Returnees]],'Population Projection V2'!$T$167,FALSE),"OK", "Review")</f>
        <v>OK</v>
      </c>
      <c r="CG71" s="361" t="str">
        <f>IF(AB71&lt;=VLOOKUP($C71,Projections2[[#All],[ISOCode]:[Total 2024 Colombian Returnees]],'Population Projection V2'!$U$167,FALSE),"OK", "Review")</f>
        <v>OK</v>
      </c>
      <c r="CH71" s="361" t="str">
        <f>IF(AC71&lt;=VLOOKUP($C71,Projections2[[#All],[ISOCode]:[Total 2024 Colombian Returnees]],'Population Projection V2'!$V$167,FALSE),"OK", "Review")</f>
        <v>OK</v>
      </c>
      <c r="CI71" s="361" t="str">
        <f>IF(AD71&lt;=VLOOKUP($C71,Projections2[[#All],[ISOCode]:[Total 2024 Colombian Returnees]],'Population Projection V2'!$W$167,FALSE),"OK", "Review")</f>
        <v>OK</v>
      </c>
      <c r="CJ71" s="361" t="str">
        <f>IF(AE71&lt;=VLOOKUP($C71,Projections2[[#All],[ISOCode]:[Total 2024 Colombian Returnees]],'Population Projection V2'!$X$167,FALSE),"OK", "Review")</f>
        <v>OK</v>
      </c>
      <c r="CK71" s="361" t="str">
        <f>IF(AH71&lt;=VLOOKUP($C71,Projections2[[#All],[ISOCode]:[Total 2024 Colombian Returnees]],'Population Projection V2'!$Y$167,FALSE),"OK", "Review")</f>
        <v>OK</v>
      </c>
      <c r="CL71" s="361" t="str">
        <f>IF(AI71&lt;=VLOOKUP($C71,Projections2[[#All],[ISOCode]:[Total 2024 Colombian Returnees]],'Population Projection V2'!$Z$167,FALSE),"OK", "Review")</f>
        <v>OK</v>
      </c>
      <c r="CM71" s="361" t="str">
        <f>IF(AJ71&lt;=VLOOKUP($C71,Projections2[[#All],[ISOCode]:[Total 2024 Colombian Returnees]],'Population Projection V2'!$AA$167,FALSE),"OK", "Review")</f>
        <v>OK</v>
      </c>
      <c r="CN71" s="361" t="str">
        <f>IF(AK71&lt;=VLOOKUP($C71,Projections2[[#All],[ISOCode]:[Total 2024 Colombian Returnees]],'Population Projection V2'!$AB$167,FALSE),"OK", "Review")</f>
        <v>OK</v>
      </c>
      <c r="CO71" s="361" t="str">
        <f>IF(AL71&lt;=VLOOKUP($C71,Projections2[[#All],[ISOCode]:[Total 2024 Colombian Returnees]],'Population Projection V2'!$AC$167,FALSE),"OK", "Review")</f>
        <v>OK</v>
      </c>
      <c r="CP71" s="361" t="str">
        <f>IF(AO71&lt;=VLOOKUP($C71,Projections2[[#All],[ISOCode]:[Total 2024 Colombian Returnees]],'Population Projection V2'!$AD$167,FALSE),"OK", "Review")</f>
        <v>OK</v>
      </c>
      <c r="CQ71" s="361" t="str">
        <f>IF(AP71&lt;=VLOOKUP($C71,Projections2[[#All],[ISOCode]:[Total 2024 Colombian Returnees]],'Population Projection V2'!$AE$167,FALSE),"OK", "Review")</f>
        <v>OK</v>
      </c>
      <c r="CR71" s="361" t="str">
        <f>IF(AQ71&lt;=VLOOKUP($C71,Projections2[[#All],[ISOCode]:[Total 2024 Colombian Returnees]],'Population Projection V2'!$AF$167,FALSE),"OK", "Review")</f>
        <v>OK</v>
      </c>
      <c r="CS71" s="361" t="str">
        <f>IF(AR71&lt;=VLOOKUP($C71,Projections2[[#All],[ISOCode]:[Total 2024 Colombian Returnees]],'Population Projection V2'!$AG$167,FALSE),"OK", "Review")</f>
        <v>OK</v>
      </c>
      <c r="CT71" s="361" t="str">
        <f>IF(AS71&lt;=VLOOKUP($C71,Projections2[[#All],[ISOCode]:[Total 2024 Colombian Returnees]],'Population Projection V2'!$AH$167,FALSE),"OK", "Review")</f>
        <v>OK</v>
      </c>
      <c r="CU71" s="361" t="str">
        <f>IF(AV71&lt;=VLOOKUP($C71,Projections2[[#All],[ISOCode]:[Total 2024 Colombian Returnees]],'Population Projection V2'!$AI$167,FALSE),"OK", "Review")</f>
        <v>OK</v>
      </c>
      <c r="CV71" s="361" t="str">
        <f>IF(AW71&lt;=VLOOKUP($C71,Projections2[[#All],[ISOCode]:[Total 2024 Colombian Returnees]],'Population Projection V2'!$AJ$167,FALSE),"OK", "Review")</f>
        <v>OK</v>
      </c>
      <c r="CW71" s="361" t="str">
        <f>IF(AX71&lt;=VLOOKUP($C71,Projections2[[#All],[ISOCode]:[Total 2024 Colombian Returnees]],'Population Projection V2'!$AK$167,FALSE),"OK", "Review")</f>
        <v>OK</v>
      </c>
      <c r="CX71" s="361" t="str">
        <f>IF(AY71&lt;=VLOOKUP($C71,Projections2[[#All],[ISOCode]:[Total 2024 Colombian Returnees]],'Population Projection V2'!$AL$167,FALSE),"OK", "Review")</f>
        <v>OK</v>
      </c>
      <c r="CY71" s="362" t="str">
        <f>IF(AZ71&lt;=VLOOKUP($C71,Projections2[[#All],[ISOCode]:[Total 2024 Colombian Returnees]],'Population Projection V2'!$AM$167,FALSE),"OK", "Review")</f>
        <v>OK</v>
      </c>
    </row>
    <row r="72" spans="1:103" x14ac:dyDescent="0.25">
      <c r="A72" s="218" t="s">
        <v>110</v>
      </c>
      <c r="B72" s="219" t="s">
        <v>110</v>
      </c>
      <c r="C72" s="219" t="s">
        <v>205</v>
      </c>
      <c r="D72" s="219" t="s">
        <v>96</v>
      </c>
      <c r="E72" s="219" t="s">
        <v>423</v>
      </c>
      <c r="F72" s="220">
        <f t="shared" si="25"/>
        <v>0</v>
      </c>
      <c r="G72" s="220">
        <f t="shared" si="26"/>
        <v>0</v>
      </c>
      <c r="H72" s="220">
        <f t="shared" si="27"/>
        <v>0</v>
      </c>
      <c r="I72" s="220">
        <f t="shared" si="28"/>
        <v>0</v>
      </c>
      <c r="J72" s="221">
        <f t="shared" si="29"/>
        <v>0</v>
      </c>
      <c r="K72" s="221">
        <f>VLOOKUP($C72,Projections2[[#All],[ISOCode]:[Total 2024 Colombian Returnees]],7,0)</f>
        <v>0</v>
      </c>
      <c r="L72" s="222"/>
      <c r="M72" s="223"/>
      <c r="N72" s="223"/>
      <c r="O72" s="223"/>
      <c r="P72" s="236"/>
      <c r="Q72" s="224"/>
      <c r="R72" s="224">
        <f>VLOOKUP($C72,Projections2[[#All],[ISOCode]:[Total 2024 Colombian Returnees]],12,0)</f>
        <v>0</v>
      </c>
      <c r="S72" s="225"/>
      <c r="T72" s="226"/>
      <c r="U72" s="226"/>
      <c r="V72" s="226"/>
      <c r="W72" s="226"/>
      <c r="X72" s="227"/>
      <c r="Y72" s="227">
        <f>VLOOKUP($C72,Projections2[[#All],[ISOCode]:[Total 2024 Colombian Returnees]],17,0)</f>
        <v>0</v>
      </c>
      <c r="Z72" s="228"/>
      <c r="AA72" s="227"/>
      <c r="AB72" s="227"/>
      <c r="AC72" s="227"/>
      <c r="AD72" s="227"/>
      <c r="AE72" s="227"/>
      <c r="AF72" s="227">
        <f>VLOOKUP($C72,Projections2[[#All],[ISOCode]:[Total 2024 Colombian Returnees]],22,0)</f>
        <v>0</v>
      </c>
      <c r="AG72" s="228"/>
      <c r="AH72" s="229"/>
      <c r="AI72" s="229"/>
      <c r="AJ72" s="229"/>
      <c r="AK72" s="229"/>
      <c r="AL72" s="230"/>
      <c r="AM72" s="230">
        <f>VLOOKUP($C72,Projections2[[#All],[ISOCode]:[Total 2024 Colombian Returnees]],27,0)</f>
        <v>0</v>
      </c>
      <c r="AN72" s="231"/>
      <c r="AO72" s="232"/>
      <c r="AP72" s="232"/>
      <c r="AQ72" s="232"/>
      <c r="AR72" s="232"/>
      <c r="AS72" s="232"/>
      <c r="AT72" s="232">
        <f>VLOOKUP($C72,Projections2[[#All],[ISOCode]:[Total 2024 Colombian Returnees]],32,0)</f>
        <v>0</v>
      </c>
      <c r="AU72" s="233"/>
      <c r="AV72" s="234"/>
      <c r="AW72" s="234"/>
      <c r="AX72" s="234"/>
      <c r="AY72" s="234"/>
      <c r="AZ72" s="234"/>
      <c r="BA72" s="234">
        <f>VLOOKUP($C72,Projections2[[#All],[ISOCode]:[Total 2024 Colombian Returnees]],37,0)</f>
        <v>0</v>
      </c>
      <c r="BB72" s="235"/>
      <c r="BC72" s="360" t="str">
        <f t="shared" si="30"/>
        <v>Ok</v>
      </c>
      <c r="BD72" s="361" t="str">
        <f t="shared" si="31"/>
        <v>Ok</v>
      </c>
      <c r="BE72" s="361" t="str">
        <f t="shared" si="32"/>
        <v>Ok</v>
      </c>
      <c r="BF72" s="361" t="str">
        <f t="shared" si="33"/>
        <v>Ok</v>
      </c>
      <c r="BG72" s="362" t="str">
        <f t="shared" si="34"/>
        <v>Ok</v>
      </c>
      <c r="BH72" s="360" t="str">
        <f t="shared" si="35"/>
        <v>Ok</v>
      </c>
      <c r="BI72" s="361" t="str">
        <f t="shared" si="36"/>
        <v>Ok</v>
      </c>
      <c r="BJ72" s="361" t="str">
        <f t="shared" si="37"/>
        <v>Ok</v>
      </c>
      <c r="BK72" s="361" t="str">
        <f t="shared" si="38"/>
        <v>Ok</v>
      </c>
      <c r="BL72" s="361" t="str">
        <f t="shared" si="39"/>
        <v>Ok</v>
      </c>
      <c r="BM72" s="361" t="str">
        <f t="shared" si="40"/>
        <v>Ok</v>
      </c>
      <c r="BN72" s="362" t="str">
        <f t="shared" si="41"/>
        <v>Ok</v>
      </c>
      <c r="BO72" s="360" t="str">
        <f t="shared" si="42"/>
        <v>No Pop.</v>
      </c>
      <c r="BP72" s="361" t="str">
        <f t="shared" si="43"/>
        <v>No Pop.</v>
      </c>
      <c r="BQ72" s="361" t="str">
        <f t="shared" si="44"/>
        <v>No Pop.</v>
      </c>
      <c r="BR72" s="361" t="str">
        <f t="shared" si="45"/>
        <v>No Pop.</v>
      </c>
      <c r="BS72" s="361" t="str">
        <f t="shared" si="46"/>
        <v>No Pop.</v>
      </c>
      <c r="BT72" s="361" t="str">
        <f t="shared" si="47"/>
        <v>No Pop.</v>
      </c>
      <c r="BU72" s="362" t="str">
        <f t="shared" si="48"/>
        <v>No Pop.</v>
      </c>
      <c r="BV72" s="360" t="str">
        <f>IF(M72&lt;=VLOOKUP($C72,Projections2[[#All],[ISOCode]:[Total 2024 Colombian Returnees]],'Population Projection V2'!$J$167,FALSE),"OK", "Review")</f>
        <v>OK</v>
      </c>
      <c r="BW72" s="361" t="str">
        <f>IF(N72&lt;=VLOOKUP($C72,Projections2[[#All],[ISOCode]:[Total 2024 Colombian Returnees]],'Population Projection V2'!$K$167,FALSE),"OK", "Review")</f>
        <v>OK</v>
      </c>
      <c r="BX72" s="361" t="str">
        <f>IF(O72&lt;=VLOOKUP($C72,Projections2[[#All],[ISOCode]:[Total 2024 Colombian Returnees]],'Population Projection V2'!$L$167,FALSE),"OK", "Review")</f>
        <v>OK</v>
      </c>
      <c r="BY72" s="361" t="str">
        <f>IF(P72&lt;=VLOOKUP($C72,Projections2[[#All],[ISOCode]:[Total 2024 Colombian Returnees]],'Population Projection V2'!$M$167,FALSE),"OK", "Review")</f>
        <v>OK</v>
      </c>
      <c r="BZ72" s="361" t="str">
        <f>IF(Q72&lt;=VLOOKUP($C72,Projections2[[#All],[ISOCode]:[Total 2024 Colombian Returnees]],'Population Projection V2'!$N$167,FALSE),"OK", "Review")</f>
        <v>OK</v>
      </c>
      <c r="CA72" s="361" t="str">
        <f>IF(T72&lt;=VLOOKUP($C72,Projections2[[#All],[ISOCode]:[Total 2024 Colombian Returnees]],'Population Projection V2'!$O$167,FALSE),"OK", "Review")</f>
        <v>OK</v>
      </c>
      <c r="CB72" s="361" t="str">
        <f>IF(U72&lt;=VLOOKUP($C72,Projections2[[#All],[ISOCode]:[Total 2024 Colombian Returnees]],'Population Projection V2'!$P$167,FALSE),"OK", "Review")</f>
        <v>OK</v>
      </c>
      <c r="CC72" s="361" t="str">
        <f>IF(V72&lt;=VLOOKUP($C72,Projections2[[#All],[ISOCode]:[Total 2024 Colombian Returnees]],'Population Projection V2'!$Q$167,FALSE),"OK", "Review")</f>
        <v>OK</v>
      </c>
      <c r="CD72" s="361" t="str">
        <f>IF(W72&lt;=VLOOKUP($C72,Projections2[[#All],[ISOCode]:[Total 2024 Colombian Returnees]],'Population Projection V2'!$R$167,FALSE),"OK", "Review")</f>
        <v>OK</v>
      </c>
      <c r="CE72" s="361" t="str">
        <f>IF(X72&lt;=VLOOKUP($C72,Projections2[[#All],[ISOCode]:[Total 2024 Colombian Returnees]],'Population Projection V2'!$S$167,FALSE),"OK", "Review")</f>
        <v>OK</v>
      </c>
      <c r="CF72" s="361" t="str">
        <f>IF(AA72&lt;=VLOOKUP($C72,Projections2[[#All],[ISOCode]:[Total 2024 Colombian Returnees]],'Population Projection V2'!$T$167,FALSE),"OK", "Review")</f>
        <v>OK</v>
      </c>
      <c r="CG72" s="361" t="str">
        <f>IF(AB72&lt;=VLOOKUP($C72,Projections2[[#All],[ISOCode]:[Total 2024 Colombian Returnees]],'Population Projection V2'!$U$167,FALSE),"OK", "Review")</f>
        <v>OK</v>
      </c>
      <c r="CH72" s="361" t="str">
        <f>IF(AC72&lt;=VLOOKUP($C72,Projections2[[#All],[ISOCode]:[Total 2024 Colombian Returnees]],'Population Projection V2'!$V$167,FALSE),"OK", "Review")</f>
        <v>OK</v>
      </c>
      <c r="CI72" s="361" t="str">
        <f>IF(AD72&lt;=VLOOKUP($C72,Projections2[[#All],[ISOCode]:[Total 2024 Colombian Returnees]],'Population Projection V2'!$W$167,FALSE),"OK", "Review")</f>
        <v>OK</v>
      </c>
      <c r="CJ72" s="361" t="str">
        <f>IF(AE72&lt;=VLOOKUP($C72,Projections2[[#All],[ISOCode]:[Total 2024 Colombian Returnees]],'Population Projection V2'!$X$167,FALSE),"OK", "Review")</f>
        <v>OK</v>
      </c>
      <c r="CK72" s="361" t="str">
        <f>IF(AH72&lt;=VLOOKUP($C72,Projections2[[#All],[ISOCode]:[Total 2024 Colombian Returnees]],'Population Projection V2'!$Y$167,FALSE),"OK", "Review")</f>
        <v>OK</v>
      </c>
      <c r="CL72" s="361" t="str">
        <f>IF(AI72&lt;=VLOOKUP($C72,Projections2[[#All],[ISOCode]:[Total 2024 Colombian Returnees]],'Population Projection V2'!$Z$167,FALSE),"OK", "Review")</f>
        <v>OK</v>
      </c>
      <c r="CM72" s="361" t="str">
        <f>IF(AJ72&lt;=VLOOKUP($C72,Projections2[[#All],[ISOCode]:[Total 2024 Colombian Returnees]],'Population Projection V2'!$AA$167,FALSE),"OK", "Review")</f>
        <v>OK</v>
      </c>
      <c r="CN72" s="361" t="str">
        <f>IF(AK72&lt;=VLOOKUP($C72,Projections2[[#All],[ISOCode]:[Total 2024 Colombian Returnees]],'Population Projection V2'!$AB$167,FALSE),"OK", "Review")</f>
        <v>OK</v>
      </c>
      <c r="CO72" s="361" t="str">
        <f>IF(AL72&lt;=VLOOKUP($C72,Projections2[[#All],[ISOCode]:[Total 2024 Colombian Returnees]],'Population Projection V2'!$AC$167,FALSE),"OK", "Review")</f>
        <v>OK</v>
      </c>
      <c r="CP72" s="361" t="str">
        <f>IF(AO72&lt;=VLOOKUP($C72,Projections2[[#All],[ISOCode]:[Total 2024 Colombian Returnees]],'Population Projection V2'!$AD$167,FALSE),"OK", "Review")</f>
        <v>OK</v>
      </c>
      <c r="CQ72" s="361" t="str">
        <f>IF(AP72&lt;=VLOOKUP($C72,Projections2[[#All],[ISOCode]:[Total 2024 Colombian Returnees]],'Population Projection V2'!$AE$167,FALSE),"OK", "Review")</f>
        <v>OK</v>
      </c>
      <c r="CR72" s="361" t="str">
        <f>IF(AQ72&lt;=VLOOKUP($C72,Projections2[[#All],[ISOCode]:[Total 2024 Colombian Returnees]],'Population Projection V2'!$AF$167,FALSE),"OK", "Review")</f>
        <v>OK</v>
      </c>
      <c r="CS72" s="361" t="str">
        <f>IF(AR72&lt;=VLOOKUP($C72,Projections2[[#All],[ISOCode]:[Total 2024 Colombian Returnees]],'Population Projection V2'!$AG$167,FALSE),"OK", "Review")</f>
        <v>OK</v>
      </c>
      <c r="CT72" s="361" t="str">
        <f>IF(AS72&lt;=VLOOKUP($C72,Projections2[[#All],[ISOCode]:[Total 2024 Colombian Returnees]],'Population Projection V2'!$AH$167,FALSE),"OK", "Review")</f>
        <v>OK</v>
      </c>
      <c r="CU72" s="361" t="str">
        <f>IF(AV72&lt;=VLOOKUP($C72,Projections2[[#All],[ISOCode]:[Total 2024 Colombian Returnees]],'Population Projection V2'!$AI$167,FALSE),"OK", "Review")</f>
        <v>OK</v>
      </c>
      <c r="CV72" s="361" t="str">
        <f>IF(AW72&lt;=VLOOKUP($C72,Projections2[[#All],[ISOCode]:[Total 2024 Colombian Returnees]],'Population Projection V2'!$AJ$167,FALSE),"OK", "Review")</f>
        <v>OK</v>
      </c>
      <c r="CW72" s="361" t="str">
        <f>IF(AX72&lt;=VLOOKUP($C72,Projections2[[#All],[ISOCode]:[Total 2024 Colombian Returnees]],'Population Projection V2'!$AK$167,FALSE),"OK", "Review")</f>
        <v>OK</v>
      </c>
      <c r="CX72" s="361" t="str">
        <f>IF(AY72&lt;=VLOOKUP($C72,Projections2[[#All],[ISOCode]:[Total 2024 Colombian Returnees]],'Population Projection V2'!$AL$167,FALSE),"OK", "Review")</f>
        <v>OK</v>
      </c>
      <c r="CY72" s="362" t="str">
        <f>IF(AZ72&lt;=VLOOKUP($C72,Projections2[[#All],[ISOCode]:[Total 2024 Colombian Returnees]],'Population Projection V2'!$AM$167,FALSE),"OK", "Review")</f>
        <v>OK</v>
      </c>
    </row>
    <row r="73" spans="1:103" x14ac:dyDescent="0.25">
      <c r="A73" s="218" t="s">
        <v>110</v>
      </c>
      <c r="B73" s="219" t="s">
        <v>110</v>
      </c>
      <c r="C73" s="219" t="s">
        <v>206</v>
      </c>
      <c r="D73" s="219" t="s">
        <v>97</v>
      </c>
      <c r="E73" s="219" t="s">
        <v>423</v>
      </c>
      <c r="F73" s="220">
        <f t="shared" si="25"/>
        <v>0</v>
      </c>
      <c r="G73" s="220">
        <f t="shared" si="26"/>
        <v>0</v>
      </c>
      <c r="H73" s="220">
        <f t="shared" si="27"/>
        <v>0</v>
      </c>
      <c r="I73" s="220">
        <f t="shared" si="28"/>
        <v>0</v>
      </c>
      <c r="J73" s="221">
        <f t="shared" si="29"/>
        <v>0</v>
      </c>
      <c r="K73" s="221">
        <f>VLOOKUP($C73,Projections2[[#All],[ISOCode]:[Total 2024 Colombian Returnees]],7,0)</f>
        <v>0</v>
      </c>
      <c r="L73" s="222"/>
      <c r="M73" s="223"/>
      <c r="N73" s="223"/>
      <c r="O73" s="223"/>
      <c r="P73" s="236"/>
      <c r="Q73" s="224"/>
      <c r="R73" s="224">
        <f>VLOOKUP($C73,Projections2[[#All],[ISOCode]:[Total 2024 Colombian Returnees]],12,0)</f>
        <v>0</v>
      </c>
      <c r="S73" s="225"/>
      <c r="T73" s="226"/>
      <c r="U73" s="226"/>
      <c r="V73" s="226"/>
      <c r="W73" s="226"/>
      <c r="X73" s="227"/>
      <c r="Y73" s="227">
        <f>VLOOKUP($C73,Projections2[[#All],[ISOCode]:[Total 2024 Colombian Returnees]],17,0)</f>
        <v>0</v>
      </c>
      <c r="Z73" s="228"/>
      <c r="AA73" s="227"/>
      <c r="AB73" s="227"/>
      <c r="AC73" s="227"/>
      <c r="AD73" s="227"/>
      <c r="AE73" s="227"/>
      <c r="AF73" s="227">
        <f>VLOOKUP($C73,Projections2[[#All],[ISOCode]:[Total 2024 Colombian Returnees]],22,0)</f>
        <v>0</v>
      </c>
      <c r="AG73" s="228"/>
      <c r="AH73" s="229"/>
      <c r="AI73" s="229"/>
      <c r="AJ73" s="229"/>
      <c r="AK73" s="229"/>
      <c r="AL73" s="230"/>
      <c r="AM73" s="230">
        <f>VLOOKUP($C73,Projections2[[#All],[ISOCode]:[Total 2024 Colombian Returnees]],27,0)</f>
        <v>0</v>
      </c>
      <c r="AN73" s="231"/>
      <c r="AO73" s="232"/>
      <c r="AP73" s="232"/>
      <c r="AQ73" s="232"/>
      <c r="AR73" s="232"/>
      <c r="AS73" s="232"/>
      <c r="AT73" s="232">
        <f>VLOOKUP($C73,Projections2[[#All],[ISOCode]:[Total 2024 Colombian Returnees]],32,0)</f>
        <v>0</v>
      </c>
      <c r="AU73" s="233"/>
      <c r="AV73" s="234"/>
      <c r="AW73" s="234"/>
      <c r="AX73" s="234"/>
      <c r="AY73" s="234"/>
      <c r="AZ73" s="234"/>
      <c r="BA73" s="234">
        <f>VLOOKUP($C73,Projections2[[#All],[ISOCode]:[Total 2024 Colombian Returnees]],37,0)</f>
        <v>0</v>
      </c>
      <c r="BB73" s="235"/>
      <c r="BC73" s="360" t="str">
        <f t="shared" si="30"/>
        <v>Ok</v>
      </c>
      <c r="BD73" s="361" t="str">
        <f t="shared" si="31"/>
        <v>Ok</v>
      </c>
      <c r="BE73" s="361" t="str">
        <f t="shared" si="32"/>
        <v>Ok</v>
      </c>
      <c r="BF73" s="361" t="str">
        <f t="shared" si="33"/>
        <v>Ok</v>
      </c>
      <c r="BG73" s="362" t="str">
        <f t="shared" si="34"/>
        <v>Ok</v>
      </c>
      <c r="BH73" s="360" t="str">
        <f t="shared" si="35"/>
        <v>Ok</v>
      </c>
      <c r="BI73" s="361" t="str">
        <f t="shared" si="36"/>
        <v>Ok</v>
      </c>
      <c r="BJ73" s="361" t="str">
        <f t="shared" si="37"/>
        <v>Ok</v>
      </c>
      <c r="BK73" s="361" t="str">
        <f t="shared" si="38"/>
        <v>Ok</v>
      </c>
      <c r="BL73" s="361" t="str">
        <f t="shared" si="39"/>
        <v>Ok</v>
      </c>
      <c r="BM73" s="361" t="str">
        <f t="shared" si="40"/>
        <v>Ok</v>
      </c>
      <c r="BN73" s="362" t="str">
        <f t="shared" si="41"/>
        <v>Ok</v>
      </c>
      <c r="BO73" s="360" t="str">
        <f t="shared" si="42"/>
        <v>No Pop.</v>
      </c>
      <c r="BP73" s="361" t="str">
        <f t="shared" si="43"/>
        <v>No Pop.</v>
      </c>
      <c r="BQ73" s="361" t="str">
        <f t="shared" si="44"/>
        <v>No Pop.</v>
      </c>
      <c r="BR73" s="361" t="str">
        <f t="shared" si="45"/>
        <v>No Pop.</v>
      </c>
      <c r="BS73" s="361" t="str">
        <f t="shared" si="46"/>
        <v>No Pop.</v>
      </c>
      <c r="BT73" s="361" t="str">
        <f t="shared" si="47"/>
        <v>No Pop.</v>
      </c>
      <c r="BU73" s="362" t="str">
        <f t="shared" si="48"/>
        <v>No Pop.</v>
      </c>
      <c r="BV73" s="360" t="str">
        <f>IF(M73&lt;=VLOOKUP($C73,Projections2[[#All],[ISOCode]:[Total 2024 Colombian Returnees]],'Population Projection V2'!$J$167,FALSE),"OK", "Review")</f>
        <v>OK</v>
      </c>
      <c r="BW73" s="361" t="str">
        <f>IF(N73&lt;=VLOOKUP($C73,Projections2[[#All],[ISOCode]:[Total 2024 Colombian Returnees]],'Population Projection V2'!$K$167,FALSE),"OK", "Review")</f>
        <v>OK</v>
      </c>
      <c r="BX73" s="361" t="str">
        <f>IF(O73&lt;=VLOOKUP($C73,Projections2[[#All],[ISOCode]:[Total 2024 Colombian Returnees]],'Population Projection V2'!$L$167,FALSE),"OK", "Review")</f>
        <v>OK</v>
      </c>
      <c r="BY73" s="361" t="str">
        <f>IF(P73&lt;=VLOOKUP($C73,Projections2[[#All],[ISOCode]:[Total 2024 Colombian Returnees]],'Population Projection V2'!$M$167,FALSE),"OK", "Review")</f>
        <v>OK</v>
      </c>
      <c r="BZ73" s="361" t="str">
        <f>IF(Q73&lt;=VLOOKUP($C73,Projections2[[#All],[ISOCode]:[Total 2024 Colombian Returnees]],'Population Projection V2'!$N$167,FALSE),"OK", "Review")</f>
        <v>OK</v>
      </c>
      <c r="CA73" s="361" t="str">
        <f>IF(T73&lt;=VLOOKUP($C73,Projections2[[#All],[ISOCode]:[Total 2024 Colombian Returnees]],'Population Projection V2'!$O$167,FALSE),"OK", "Review")</f>
        <v>OK</v>
      </c>
      <c r="CB73" s="361" t="str">
        <f>IF(U73&lt;=VLOOKUP($C73,Projections2[[#All],[ISOCode]:[Total 2024 Colombian Returnees]],'Population Projection V2'!$P$167,FALSE),"OK", "Review")</f>
        <v>OK</v>
      </c>
      <c r="CC73" s="361" t="str">
        <f>IF(V73&lt;=VLOOKUP($C73,Projections2[[#All],[ISOCode]:[Total 2024 Colombian Returnees]],'Population Projection V2'!$Q$167,FALSE),"OK", "Review")</f>
        <v>OK</v>
      </c>
      <c r="CD73" s="361" t="str">
        <f>IF(W73&lt;=VLOOKUP($C73,Projections2[[#All],[ISOCode]:[Total 2024 Colombian Returnees]],'Population Projection V2'!$R$167,FALSE),"OK", "Review")</f>
        <v>OK</v>
      </c>
      <c r="CE73" s="361" t="str">
        <f>IF(X73&lt;=VLOOKUP($C73,Projections2[[#All],[ISOCode]:[Total 2024 Colombian Returnees]],'Population Projection V2'!$S$167,FALSE),"OK", "Review")</f>
        <v>OK</v>
      </c>
      <c r="CF73" s="361" t="str">
        <f>IF(AA73&lt;=VLOOKUP($C73,Projections2[[#All],[ISOCode]:[Total 2024 Colombian Returnees]],'Population Projection V2'!$T$167,FALSE),"OK", "Review")</f>
        <v>OK</v>
      </c>
      <c r="CG73" s="361" t="str">
        <f>IF(AB73&lt;=VLOOKUP($C73,Projections2[[#All],[ISOCode]:[Total 2024 Colombian Returnees]],'Population Projection V2'!$U$167,FALSE),"OK", "Review")</f>
        <v>OK</v>
      </c>
      <c r="CH73" s="361" t="str">
        <f>IF(AC73&lt;=VLOOKUP($C73,Projections2[[#All],[ISOCode]:[Total 2024 Colombian Returnees]],'Population Projection V2'!$V$167,FALSE),"OK", "Review")</f>
        <v>OK</v>
      </c>
      <c r="CI73" s="361" t="str">
        <f>IF(AD73&lt;=VLOOKUP($C73,Projections2[[#All],[ISOCode]:[Total 2024 Colombian Returnees]],'Population Projection V2'!$W$167,FALSE),"OK", "Review")</f>
        <v>OK</v>
      </c>
      <c r="CJ73" s="361" t="str">
        <f>IF(AE73&lt;=VLOOKUP($C73,Projections2[[#All],[ISOCode]:[Total 2024 Colombian Returnees]],'Population Projection V2'!$X$167,FALSE),"OK", "Review")</f>
        <v>OK</v>
      </c>
      <c r="CK73" s="361" t="str">
        <f>IF(AH73&lt;=VLOOKUP($C73,Projections2[[#All],[ISOCode]:[Total 2024 Colombian Returnees]],'Population Projection V2'!$Y$167,FALSE),"OK", "Review")</f>
        <v>OK</v>
      </c>
      <c r="CL73" s="361" t="str">
        <f>IF(AI73&lt;=VLOOKUP($C73,Projections2[[#All],[ISOCode]:[Total 2024 Colombian Returnees]],'Population Projection V2'!$Z$167,FALSE),"OK", "Review")</f>
        <v>OK</v>
      </c>
      <c r="CM73" s="361" t="str">
        <f>IF(AJ73&lt;=VLOOKUP($C73,Projections2[[#All],[ISOCode]:[Total 2024 Colombian Returnees]],'Population Projection V2'!$AA$167,FALSE),"OK", "Review")</f>
        <v>OK</v>
      </c>
      <c r="CN73" s="361" t="str">
        <f>IF(AK73&lt;=VLOOKUP($C73,Projections2[[#All],[ISOCode]:[Total 2024 Colombian Returnees]],'Population Projection V2'!$AB$167,FALSE),"OK", "Review")</f>
        <v>OK</v>
      </c>
      <c r="CO73" s="361" t="str">
        <f>IF(AL73&lt;=VLOOKUP($C73,Projections2[[#All],[ISOCode]:[Total 2024 Colombian Returnees]],'Population Projection V2'!$AC$167,FALSE),"OK", "Review")</f>
        <v>OK</v>
      </c>
      <c r="CP73" s="361" t="str">
        <f>IF(AO73&lt;=VLOOKUP($C73,Projections2[[#All],[ISOCode]:[Total 2024 Colombian Returnees]],'Population Projection V2'!$AD$167,FALSE),"OK", "Review")</f>
        <v>OK</v>
      </c>
      <c r="CQ73" s="361" t="str">
        <f>IF(AP73&lt;=VLOOKUP($C73,Projections2[[#All],[ISOCode]:[Total 2024 Colombian Returnees]],'Population Projection V2'!$AE$167,FALSE),"OK", "Review")</f>
        <v>OK</v>
      </c>
      <c r="CR73" s="361" t="str">
        <f>IF(AQ73&lt;=VLOOKUP($C73,Projections2[[#All],[ISOCode]:[Total 2024 Colombian Returnees]],'Population Projection V2'!$AF$167,FALSE),"OK", "Review")</f>
        <v>OK</v>
      </c>
      <c r="CS73" s="361" t="str">
        <f>IF(AR73&lt;=VLOOKUP($C73,Projections2[[#All],[ISOCode]:[Total 2024 Colombian Returnees]],'Population Projection V2'!$AG$167,FALSE),"OK", "Review")</f>
        <v>OK</v>
      </c>
      <c r="CT73" s="361" t="str">
        <f>IF(AS73&lt;=VLOOKUP($C73,Projections2[[#All],[ISOCode]:[Total 2024 Colombian Returnees]],'Population Projection V2'!$AH$167,FALSE),"OK", "Review")</f>
        <v>OK</v>
      </c>
      <c r="CU73" s="361" t="str">
        <f>IF(AV73&lt;=VLOOKUP($C73,Projections2[[#All],[ISOCode]:[Total 2024 Colombian Returnees]],'Population Projection V2'!$AI$167,FALSE),"OK", "Review")</f>
        <v>OK</v>
      </c>
      <c r="CV73" s="361" t="str">
        <f>IF(AW73&lt;=VLOOKUP($C73,Projections2[[#All],[ISOCode]:[Total 2024 Colombian Returnees]],'Population Projection V2'!$AJ$167,FALSE),"OK", "Review")</f>
        <v>OK</v>
      </c>
      <c r="CW73" s="361" t="str">
        <f>IF(AX73&lt;=VLOOKUP($C73,Projections2[[#All],[ISOCode]:[Total 2024 Colombian Returnees]],'Population Projection V2'!$AK$167,FALSE),"OK", "Review")</f>
        <v>OK</v>
      </c>
      <c r="CX73" s="361" t="str">
        <f>IF(AY73&lt;=VLOOKUP($C73,Projections2[[#All],[ISOCode]:[Total 2024 Colombian Returnees]],'Population Projection V2'!$AL$167,FALSE),"OK", "Review")</f>
        <v>OK</v>
      </c>
      <c r="CY73" s="362" t="str">
        <f>IF(AZ73&lt;=VLOOKUP($C73,Projections2[[#All],[ISOCode]:[Total 2024 Colombian Returnees]],'Population Projection V2'!$AM$167,FALSE),"OK", "Review")</f>
        <v>OK</v>
      </c>
    </row>
    <row r="74" spans="1:103" x14ac:dyDescent="0.25">
      <c r="A74" s="218" t="s">
        <v>110</v>
      </c>
      <c r="B74" s="219" t="s">
        <v>110</v>
      </c>
      <c r="C74" s="219" t="s">
        <v>207</v>
      </c>
      <c r="D74" s="219" t="s">
        <v>98</v>
      </c>
      <c r="E74" s="219" t="s">
        <v>423</v>
      </c>
      <c r="F74" s="220">
        <f t="shared" si="25"/>
        <v>0</v>
      </c>
      <c r="G74" s="220">
        <f t="shared" si="26"/>
        <v>0</v>
      </c>
      <c r="H74" s="220">
        <f t="shared" si="27"/>
        <v>0</v>
      </c>
      <c r="I74" s="220">
        <f t="shared" si="28"/>
        <v>0</v>
      </c>
      <c r="J74" s="221">
        <f t="shared" si="29"/>
        <v>0</v>
      </c>
      <c r="K74" s="221">
        <f>VLOOKUP($C74,Projections2[[#All],[ISOCode]:[Total 2024 Colombian Returnees]],7,0)</f>
        <v>0</v>
      </c>
      <c r="L74" s="222"/>
      <c r="M74" s="223"/>
      <c r="N74" s="223"/>
      <c r="O74" s="223"/>
      <c r="P74" s="236"/>
      <c r="Q74" s="224"/>
      <c r="R74" s="224">
        <f>VLOOKUP($C74,Projections2[[#All],[ISOCode]:[Total 2024 Colombian Returnees]],12,0)</f>
        <v>0</v>
      </c>
      <c r="S74" s="225"/>
      <c r="T74" s="226"/>
      <c r="U74" s="226"/>
      <c r="V74" s="226"/>
      <c r="W74" s="226"/>
      <c r="X74" s="227"/>
      <c r="Y74" s="227">
        <f>VLOOKUP($C74,Projections2[[#All],[ISOCode]:[Total 2024 Colombian Returnees]],17,0)</f>
        <v>0</v>
      </c>
      <c r="Z74" s="228"/>
      <c r="AA74" s="227"/>
      <c r="AB74" s="227"/>
      <c r="AC74" s="227"/>
      <c r="AD74" s="227"/>
      <c r="AE74" s="227"/>
      <c r="AF74" s="227">
        <f>VLOOKUP($C74,Projections2[[#All],[ISOCode]:[Total 2024 Colombian Returnees]],22,0)</f>
        <v>0</v>
      </c>
      <c r="AG74" s="228"/>
      <c r="AH74" s="229"/>
      <c r="AI74" s="229"/>
      <c r="AJ74" s="229"/>
      <c r="AK74" s="229"/>
      <c r="AL74" s="230"/>
      <c r="AM74" s="230">
        <f>VLOOKUP($C74,Projections2[[#All],[ISOCode]:[Total 2024 Colombian Returnees]],27,0)</f>
        <v>0</v>
      </c>
      <c r="AN74" s="231"/>
      <c r="AO74" s="232"/>
      <c r="AP74" s="232"/>
      <c r="AQ74" s="232"/>
      <c r="AR74" s="232"/>
      <c r="AS74" s="232"/>
      <c r="AT74" s="232">
        <f>VLOOKUP($C74,Projections2[[#All],[ISOCode]:[Total 2024 Colombian Returnees]],32,0)</f>
        <v>0</v>
      </c>
      <c r="AU74" s="233"/>
      <c r="AV74" s="234"/>
      <c r="AW74" s="234"/>
      <c r="AX74" s="234"/>
      <c r="AY74" s="234"/>
      <c r="AZ74" s="234"/>
      <c r="BA74" s="234">
        <f>VLOOKUP($C74,Projections2[[#All],[ISOCode]:[Total 2024 Colombian Returnees]],37,0)</f>
        <v>0</v>
      </c>
      <c r="BB74" s="235"/>
      <c r="BC74" s="360" t="str">
        <f t="shared" si="30"/>
        <v>Ok</v>
      </c>
      <c r="BD74" s="361" t="str">
        <f t="shared" si="31"/>
        <v>Ok</v>
      </c>
      <c r="BE74" s="361" t="str">
        <f t="shared" si="32"/>
        <v>Ok</v>
      </c>
      <c r="BF74" s="361" t="str">
        <f t="shared" si="33"/>
        <v>Ok</v>
      </c>
      <c r="BG74" s="362" t="str">
        <f t="shared" si="34"/>
        <v>Ok</v>
      </c>
      <c r="BH74" s="360" t="str">
        <f t="shared" si="35"/>
        <v>Ok</v>
      </c>
      <c r="BI74" s="361" t="str">
        <f t="shared" si="36"/>
        <v>Ok</v>
      </c>
      <c r="BJ74" s="361" t="str">
        <f t="shared" si="37"/>
        <v>Ok</v>
      </c>
      <c r="BK74" s="361" t="str">
        <f t="shared" si="38"/>
        <v>Ok</v>
      </c>
      <c r="BL74" s="361" t="str">
        <f t="shared" si="39"/>
        <v>Ok</v>
      </c>
      <c r="BM74" s="361" t="str">
        <f t="shared" si="40"/>
        <v>Ok</v>
      </c>
      <c r="BN74" s="362" t="str">
        <f t="shared" si="41"/>
        <v>Ok</v>
      </c>
      <c r="BO74" s="360" t="str">
        <f t="shared" si="42"/>
        <v>No Pop.</v>
      </c>
      <c r="BP74" s="361" t="str">
        <f t="shared" si="43"/>
        <v>No Pop.</v>
      </c>
      <c r="BQ74" s="361" t="str">
        <f t="shared" si="44"/>
        <v>No Pop.</v>
      </c>
      <c r="BR74" s="361" t="str">
        <f t="shared" si="45"/>
        <v>No Pop.</v>
      </c>
      <c r="BS74" s="361" t="str">
        <f t="shared" si="46"/>
        <v>No Pop.</v>
      </c>
      <c r="BT74" s="361" t="str">
        <f t="shared" si="47"/>
        <v>No Pop.</v>
      </c>
      <c r="BU74" s="362" t="str">
        <f t="shared" si="48"/>
        <v>No Pop.</v>
      </c>
      <c r="BV74" s="360" t="str">
        <f>IF(M74&lt;=VLOOKUP($C74,Projections2[[#All],[ISOCode]:[Total 2024 Colombian Returnees]],'Population Projection V2'!$J$167,FALSE),"OK", "Review")</f>
        <v>OK</v>
      </c>
      <c r="BW74" s="361" t="str">
        <f>IF(N74&lt;=VLOOKUP($C74,Projections2[[#All],[ISOCode]:[Total 2024 Colombian Returnees]],'Population Projection V2'!$K$167,FALSE),"OK", "Review")</f>
        <v>OK</v>
      </c>
      <c r="BX74" s="361" t="str">
        <f>IF(O74&lt;=VLOOKUP($C74,Projections2[[#All],[ISOCode]:[Total 2024 Colombian Returnees]],'Population Projection V2'!$L$167,FALSE),"OK", "Review")</f>
        <v>OK</v>
      </c>
      <c r="BY74" s="361" t="str">
        <f>IF(P74&lt;=VLOOKUP($C74,Projections2[[#All],[ISOCode]:[Total 2024 Colombian Returnees]],'Population Projection V2'!$M$167,FALSE),"OK", "Review")</f>
        <v>OK</v>
      </c>
      <c r="BZ74" s="361" t="str">
        <f>IF(Q74&lt;=VLOOKUP($C74,Projections2[[#All],[ISOCode]:[Total 2024 Colombian Returnees]],'Population Projection V2'!$N$167,FALSE),"OK", "Review")</f>
        <v>OK</v>
      </c>
      <c r="CA74" s="361" t="str">
        <f>IF(T74&lt;=VLOOKUP($C74,Projections2[[#All],[ISOCode]:[Total 2024 Colombian Returnees]],'Population Projection V2'!$O$167,FALSE),"OK", "Review")</f>
        <v>OK</v>
      </c>
      <c r="CB74" s="361" t="str">
        <f>IF(U74&lt;=VLOOKUP($C74,Projections2[[#All],[ISOCode]:[Total 2024 Colombian Returnees]],'Population Projection V2'!$P$167,FALSE),"OK", "Review")</f>
        <v>OK</v>
      </c>
      <c r="CC74" s="361" t="str">
        <f>IF(V74&lt;=VLOOKUP($C74,Projections2[[#All],[ISOCode]:[Total 2024 Colombian Returnees]],'Population Projection V2'!$Q$167,FALSE),"OK", "Review")</f>
        <v>OK</v>
      </c>
      <c r="CD74" s="361" t="str">
        <f>IF(W74&lt;=VLOOKUP($C74,Projections2[[#All],[ISOCode]:[Total 2024 Colombian Returnees]],'Population Projection V2'!$R$167,FALSE),"OK", "Review")</f>
        <v>OK</v>
      </c>
      <c r="CE74" s="361" t="str">
        <f>IF(X74&lt;=VLOOKUP($C74,Projections2[[#All],[ISOCode]:[Total 2024 Colombian Returnees]],'Population Projection V2'!$S$167,FALSE),"OK", "Review")</f>
        <v>OK</v>
      </c>
      <c r="CF74" s="361" t="str">
        <f>IF(AA74&lt;=VLOOKUP($C74,Projections2[[#All],[ISOCode]:[Total 2024 Colombian Returnees]],'Population Projection V2'!$T$167,FALSE),"OK", "Review")</f>
        <v>OK</v>
      </c>
      <c r="CG74" s="361" t="str">
        <f>IF(AB74&lt;=VLOOKUP($C74,Projections2[[#All],[ISOCode]:[Total 2024 Colombian Returnees]],'Population Projection V2'!$U$167,FALSE),"OK", "Review")</f>
        <v>OK</v>
      </c>
      <c r="CH74" s="361" t="str">
        <f>IF(AC74&lt;=VLOOKUP($C74,Projections2[[#All],[ISOCode]:[Total 2024 Colombian Returnees]],'Population Projection V2'!$V$167,FALSE),"OK", "Review")</f>
        <v>OK</v>
      </c>
      <c r="CI74" s="361" t="str">
        <f>IF(AD74&lt;=VLOOKUP($C74,Projections2[[#All],[ISOCode]:[Total 2024 Colombian Returnees]],'Population Projection V2'!$W$167,FALSE),"OK", "Review")</f>
        <v>OK</v>
      </c>
      <c r="CJ74" s="361" t="str">
        <f>IF(AE74&lt;=VLOOKUP($C74,Projections2[[#All],[ISOCode]:[Total 2024 Colombian Returnees]],'Population Projection V2'!$X$167,FALSE),"OK", "Review")</f>
        <v>OK</v>
      </c>
      <c r="CK74" s="361" t="str">
        <f>IF(AH74&lt;=VLOOKUP($C74,Projections2[[#All],[ISOCode]:[Total 2024 Colombian Returnees]],'Population Projection V2'!$Y$167,FALSE),"OK", "Review")</f>
        <v>OK</v>
      </c>
      <c r="CL74" s="361" t="str">
        <f>IF(AI74&lt;=VLOOKUP($C74,Projections2[[#All],[ISOCode]:[Total 2024 Colombian Returnees]],'Population Projection V2'!$Z$167,FALSE),"OK", "Review")</f>
        <v>OK</v>
      </c>
      <c r="CM74" s="361" t="str">
        <f>IF(AJ74&lt;=VLOOKUP($C74,Projections2[[#All],[ISOCode]:[Total 2024 Colombian Returnees]],'Population Projection V2'!$AA$167,FALSE),"OK", "Review")</f>
        <v>OK</v>
      </c>
      <c r="CN74" s="361" t="str">
        <f>IF(AK74&lt;=VLOOKUP($C74,Projections2[[#All],[ISOCode]:[Total 2024 Colombian Returnees]],'Population Projection V2'!$AB$167,FALSE),"OK", "Review")</f>
        <v>OK</v>
      </c>
      <c r="CO74" s="361" t="str">
        <f>IF(AL74&lt;=VLOOKUP($C74,Projections2[[#All],[ISOCode]:[Total 2024 Colombian Returnees]],'Population Projection V2'!$AC$167,FALSE),"OK", "Review")</f>
        <v>OK</v>
      </c>
      <c r="CP74" s="361" t="str">
        <f>IF(AO74&lt;=VLOOKUP($C74,Projections2[[#All],[ISOCode]:[Total 2024 Colombian Returnees]],'Population Projection V2'!$AD$167,FALSE),"OK", "Review")</f>
        <v>OK</v>
      </c>
      <c r="CQ74" s="361" t="str">
        <f>IF(AP74&lt;=VLOOKUP($C74,Projections2[[#All],[ISOCode]:[Total 2024 Colombian Returnees]],'Population Projection V2'!$AE$167,FALSE),"OK", "Review")</f>
        <v>OK</v>
      </c>
      <c r="CR74" s="361" t="str">
        <f>IF(AQ74&lt;=VLOOKUP($C74,Projections2[[#All],[ISOCode]:[Total 2024 Colombian Returnees]],'Population Projection V2'!$AF$167,FALSE),"OK", "Review")</f>
        <v>OK</v>
      </c>
      <c r="CS74" s="361" t="str">
        <f>IF(AR74&lt;=VLOOKUP($C74,Projections2[[#All],[ISOCode]:[Total 2024 Colombian Returnees]],'Population Projection V2'!$AG$167,FALSE),"OK", "Review")</f>
        <v>OK</v>
      </c>
      <c r="CT74" s="361" t="str">
        <f>IF(AS74&lt;=VLOOKUP($C74,Projections2[[#All],[ISOCode]:[Total 2024 Colombian Returnees]],'Population Projection V2'!$AH$167,FALSE),"OK", "Review")</f>
        <v>OK</v>
      </c>
      <c r="CU74" s="361" t="str">
        <f>IF(AV74&lt;=VLOOKUP($C74,Projections2[[#All],[ISOCode]:[Total 2024 Colombian Returnees]],'Population Projection V2'!$AI$167,FALSE),"OK", "Review")</f>
        <v>OK</v>
      </c>
      <c r="CV74" s="361" t="str">
        <f>IF(AW74&lt;=VLOOKUP($C74,Projections2[[#All],[ISOCode]:[Total 2024 Colombian Returnees]],'Population Projection V2'!$AJ$167,FALSE),"OK", "Review")</f>
        <v>OK</v>
      </c>
      <c r="CW74" s="361" t="str">
        <f>IF(AX74&lt;=VLOOKUP($C74,Projections2[[#All],[ISOCode]:[Total 2024 Colombian Returnees]],'Population Projection V2'!$AK$167,FALSE),"OK", "Review")</f>
        <v>OK</v>
      </c>
      <c r="CX74" s="361" t="str">
        <f>IF(AY74&lt;=VLOOKUP($C74,Projections2[[#All],[ISOCode]:[Total 2024 Colombian Returnees]],'Population Projection V2'!$AL$167,FALSE),"OK", "Review")</f>
        <v>OK</v>
      </c>
      <c r="CY74" s="362" t="str">
        <f>IF(AZ74&lt;=VLOOKUP($C74,Projections2[[#All],[ISOCode]:[Total 2024 Colombian Returnees]],'Population Projection V2'!$AM$167,FALSE),"OK", "Review")</f>
        <v>OK</v>
      </c>
    </row>
    <row r="75" spans="1:103" x14ac:dyDescent="0.25">
      <c r="A75" s="218" t="s">
        <v>110</v>
      </c>
      <c r="B75" s="219" t="s">
        <v>110</v>
      </c>
      <c r="C75" s="219" t="s">
        <v>208</v>
      </c>
      <c r="D75" s="219" t="s">
        <v>99</v>
      </c>
      <c r="E75" s="219" t="s">
        <v>423</v>
      </c>
      <c r="F75" s="220">
        <f t="shared" si="25"/>
        <v>0</v>
      </c>
      <c r="G75" s="220">
        <f t="shared" si="26"/>
        <v>0</v>
      </c>
      <c r="H75" s="220">
        <f t="shared" si="27"/>
        <v>0</v>
      </c>
      <c r="I75" s="220">
        <f t="shared" si="28"/>
        <v>0</v>
      </c>
      <c r="J75" s="221">
        <f t="shared" si="29"/>
        <v>0</v>
      </c>
      <c r="K75" s="221">
        <f>VLOOKUP($C75,Projections2[[#All],[ISOCode]:[Total 2024 Colombian Returnees]],7,0)</f>
        <v>0</v>
      </c>
      <c r="L75" s="222"/>
      <c r="M75" s="223"/>
      <c r="N75" s="223"/>
      <c r="O75" s="223"/>
      <c r="P75" s="236"/>
      <c r="Q75" s="224"/>
      <c r="R75" s="224">
        <f>VLOOKUP($C75,Projections2[[#All],[ISOCode]:[Total 2024 Colombian Returnees]],12,0)</f>
        <v>0</v>
      </c>
      <c r="S75" s="225"/>
      <c r="T75" s="226"/>
      <c r="U75" s="226"/>
      <c r="V75" s="226"/>
      <c r="W75" s="226"/>
      <c r="X75" s="227"/>
      <c r="Y75" s="227">
        <f>VLOOKUP($C75,Projections2[[#All],[ISOCode]:[Total 2024 Colombian Returnees]],17,0)</f>
        <v>0</v>
      </c>
      <c r="Z75" s="228"/>
      <c r="AA75" s="227"/>
      <c r="AB75" s="227"/>
      <c r="AC75" s="227"/>
      <c r="AD75" s="227"/>
      <c r="AE75" s="227"/>
      <c r="AF75" s="227">
        <f>VLOOKUP($C75,Projections2[[#All],[ISOCode]:[Total 2024 Colombian Returnees]],22,0)</f>
        <v>0</v>
      </c>
      <c r="AG75" s="228"/>
      <c r="AH75" s="229"/>
      <c r="AI75" s="229"/>
      <c r="AJ75" s="229"/>
      <c r="AK75" s="229"/>
      <c r="AL75" s="230"/>
      <c r="AM75" s="230">
        <f>VLOOKUP($C75,Projections2[[#All],[ISOCode]:[Total 2024 Colombian Returnees]],27,0)</f>
        <v>0</v>
      </c>
      <c r="AN75" s="231"/>
      <c r="AO75" s="232"/>
      <c r="AP75" s="232"/>
      <c r="AQ75" s="232"/>
      <c r="AR75" s="232"/>
      <c r="AS75" s="232"/>
      <c r="AT75" s="232">
        <f>VLOOKUP($C75,Projections2[[#All],[ISOCode]:[Total 2024 Colombian Returnees]],32,0)</f>
        <v>0</v>
      </c>
      <c r="AU75" s="233"/>
      <c r="AV75" s="234"/>
      <c r="AW75" s="234"/>
      <c r="AX75" s="234"/>
      <c r="AY75" s="234"/>
      <c r="AZ75" s="234"/>
      <c r="BA75" s="234">
        <f>VLOOKUP($C75,Projections2[[#All],[ISOCode]:[Total 2024 Colombian Returnees]],37,0)</f>
        <v>0</v>
      </c>
      <c r="BB75" s="235"/>
      <c r="BC75" s="360" t="str">
        <f t="shared" si="30"/>
        <v>Ok</v>
      </c>
      <c r="BD75" s="361" t="str">
        <f t="shared" si="31"/>
        <v>Ok</v>
      </c>
      <c r="BE75" s="361" t="str">
        <f t="shared" si="32"/>
        <v>Ok</v>
      </c>
      <c r="BF75" s="361" t="str">
        <f t="shared" si="33"/>
        <v>Ok</v>
      </c>
      <c r="BG75" s="362" t="str">
        <f t="shared" si="34"/>
        <v>Ok</v>
      </c>
      <c r="BH75" s="360" t="str">
        <f t="shared" si="35"/>
        <v>Ok</v>
      </c>
      <c r="BI75" s="361" t="str">
        <f t="shared" si="36"/>
        <v>Ok</v>
      </c>
      <c r="BJ75" s="361" t="str">
        <f t="shared" si="37"/>
        <v>Ok</v>
      </c>
      <c r="BK75" s="361" t="str">
        <f t="shared" si="38"/>
        <v>Ok</v>
      </c>
      <c r="BL75" s="361" t="str">
        <f t="shared" si="39"/>
        <v>Ok</v>
      </c>
      <c r="BM75" s="361" t="str">
        <f t="shared" si="40"/>
        <v>Ok</v>
      </c>
      <c r="BN75" s="362" t="str">
        <f t="shared" si="41"/>
        <v>Ok</v>
      </c>
      <c r="BO75" s="360" t="str">
        <f t="shared" si="42"/>
        <v>No Pop.</v>
      </c>
      <c r="BP75" s="361" t="str">
        <f t="shared" si="43"/>
        <v>No Pop.</v>
      </c>
      <c r="BQ75" s="361" t="str">
        <f t="shared" si="44"/>
        <v>No Pop.</v>
      </c>
      <c r="BR75" s="361" t="str">
        <f t="shared" si="45"/>
        <v>No Pop.</v>
      </c>
      <c r="BS75" s="361" t="str">
        <f t="shared" si="46"/>
        <v>No Pop.</v>
      </c>
      <c r="BT75" s="361" t="str">
        <f t="shared" si="47"/>
        <v>No Pop.</v>
      </c>
      <c r="BU75" s="362" t="str">
        <f t="shared" si="48"/>
        <v>No Pop.</v>
      </c>
      <c r="BV75" s="360" t="str">
        <f>IF(M75&lt;=VLOOKUP($C75,Projections2[[#All],[ISOCode]:[Total 2024 Colombian Returnees]],'Population Projection V2'!$J$167,FALSE),"OK", "Review")</f>
        <v>OK</v>
      </c>
      <c r="BW75" s="361" t="str">
        <f>IF(N75&lt;=VLOOKUP($C75,Projections2[[#All],[ISOCode]:[Total 2024 Colombian Returnees]],'Population Projection V2'!$K$167,FALSE),"OK", "Review")</f>
        <v>OK</v>
      </c>
      <c r="BX75" s="361" t="str">
        <f>IF(O75&lt;=VLOOKUP($C75,Projections2[[#All],[ISOCode]:[Total 2024 Colombian Returnees]],'Population Projection V2'!$L$167,FALSE),"OK", "Review")</f>
        <v>OK</v>
      </c>
      <c r="BY75" s="361" t="str">
        <f>IF(P75&lt;=VLOOKUP($C75,Projections2[[#All],[ISOCode]:[Total 2024 Colombian Returnees]],'Population Projection V2'!$M$167,FALSE),"OK", "Review")</f>
        <v>OK</v>
      </c>
      <c r="BZ75" s="361" t="str">
        <f>IF(Q75&lt;=VLOOKUP($C75,Projections2[[#All],[ISOCode]:[Total 2024 Colombian Returnees]],'Population Projection V2'!$N$167,FALSE),"OK", "Review")</f>
        <v>OK</v>
      </c>
      <c r="CA75" s="361" t="str">
        <f>IF(T75&lt;=VLOOKUP($C75,Projections2[[#All],[ISOCode]:[Total 2024 Colombian Returnees]],'Population Projection V2'!$O$167,FALSE),"OK", "Review")</f>
        <v>OK</v>
      </c>
      <c r="CB75" s="361" t="str">
        <f>IF(U75&lt;=VLOOKUP($C75,Projections2[[#All],[ISOCode]:[Total 2024 Colombian Returnees]],'Population Projection V2'!$P$167,FALSE),"OK", "Review")</f>
        <v>OK</v>
      </c>
      <c r="CC75" s="361" t="str">
        <f>IF(V75&lt;=VLOOKUP($C75,Projections2[[#All],[ISOCode]:[Total 2024 Colombian Returnees]],'Population Projection V2'!$Q$167,FALSE),"OK", "Review")</f>
        <v>OK</v>
      </c>
      <c r="CD75" s="361" t="str">
        <f>IF(W75&lt;=VLOOKUP($C75,Projections2[[#All],[ISOCode]:[Total 2024 Colombian Returnees]],'Population Projection V2'!$R$167,FALSE),"OK", "Review")</f>
        <v>OK</v>
      </c>
      <c r="CE75" s="361" t="str">
        <f>IF(X75&lt;=VLOOKUP($C75,Projections2[[#All],[ISOCode]:[Total 2024 Colombian Returnees]],'Population Projection V2'!$S$167,FALSE),"OK", "Review")</f>
        <v>OK</v>
      </c>
      <c r="CF75" s="361" t="str">
        <f>IF(AA75&lt;=VLOOKUP($C75,Projections2[[#All],[ISOCode]:[Total 2024 Colombian Returnees]],'Population Projection V2'!$T$167,FALSE),"OK", "Review")</f>
        <v>OK</v>
      </c>
      <c r="CG75" s="361" t="str">
        <f>IF(AB75&lt;=VLOOKUP($C75,Projections2[[#All],[ISOCode]:[Total 2024 Colombian Returnees]],'Population Projection V2'!$U$167,FALSE),"OK", "Review")</f>
        <v>OK</v>
      </c>
      <c r="CH75" s="361" t="str">
        <f>IF(AC75&lt;=VLOOKUP($C75,Projections2[[#All],[ISOCode]:[Total 2024 Colombian Returnees]],'Population Projection V2'!$V$167,FALSE),"OK", "Review")</f>
        <v>OK</v>
      </c>
      <c r="CI75" s="361" t="str">
        <f>IF(AD75&lt;=VLOOKUP($C75,Projections2[[#All],[ISOCode]:[Total 2024 Colombian Returnees]],'Population Projection V2'!$W$167,FALSE),"OK", "Review")</f>
        <v>OK</v>
      </c>
      <c r="CJ75" s="361" t="str">
        <f>IF(AE75&lt;=VLOOKUP($C75,Projections2[[#All],[ISOCode]:[Total 2024 Colombian Returnees]],'Population Projection V2'!$X$167,FALSE),"OK", "Review")</f>
        <v>OK</v>
      </c>
      <c r="CK75" s="361" t="str">
        <f>IF(AH75&lt;=VLOOKUP($C75,Projections2[[#All],[ISOCode]:[Total 2024 Colombian Returnees]],'Population Projection V2'!$Y$167,FALSE),"OK", "Review")</f>
        <v>OK</v>
      </c>
      <c r="CL75" s="361" t="str">
        <f>IF(AI75&lt;=VLOOKUP($C75,Projections2[[#All],[ISOCode]:[Total 2024 Colombian Returnees]],'Population Projection V2'!$Z$167,FALSE),"OK", "Review")</f>
        <v>OK</v>
      </c>
      <c r="CM75" s="361" t="str">
        <f>IF(AJ75&lt;=VLOOKUP($C75,Projections2[[#All],[ISOCode]:[Total 2024 Colombian Returnees]],'Population Projection V2'!$AA$167,FALSE),"OK", "Review")</f>
        <v>OK</v>
      </c>
      <c r="CN75" s="361" t="str">
        <f>IF(AK75&lt;=VLOOKUP($C75,Projections2[[#All],[ISOCode]:[Total 2024 Colombian Returnees]],'Population Projection V2'!$AB$167,FALSE),"OK", "Review")</f>
        <v>OK</v>
      </c>
      <c r="CO75" s="361" t="str">
        <f>IF(AL75&lt;=VLOOKUP($C75,Projections2[[#All],[ISOCode]:[Total 2024 Colombian Returnees]],'Population Projection V2'!$AC$167,FALSE),"OK", "Review")</f>
        <v>OK</v>
      </c>
      <c r="CP75" s="361" t="str">
        <f>IF(AO75&lt;=VLOOKUP($C75,Projections2[[#All],[ISOCode]:[Total 2024 Colombian Returnees]],'Population Projection V2'!$AD$167,FALSE),"OK", "Review")</f>
        <v>OK</v>
      </c>
      <c r="CQ75" s="361" t="str">
        <f>IF(AP75&lt;=VLOOKUP($C75,Projections2[[#All],[ISOCode]:[Total 2024 Colombian Returnees]],'Population Projection V2'!$AE$167,FALSE),"OK", "Review")</f>
        <v>OK</v>
      </c>
      <c r="CR75" s="361" t="str">
        <f>IF(AQ75&lt;=VLOOKUP($C75,Projections2[[#All],[ISOCode]:[Total 2024 Colombian Returnees]],'Population Projection V2'!$AF$167,FALSE),"OK", "Review")</f>
        <v>OK</v>
      </c>
      <c r="CS75" s="361" t="str">
        <f>IF(AR75&lt;=VLOOKUP($C75,Projections2[[#All],[ISOCode]:[Total 2024 Colombian Returnees]],'Population Projection V2'!$AG$167,FALSE),"OK", "Review")</f>
        <v>OK</v>
      </c>
      <c r="CT75" s="361" t="str">
        <f>IF(AS75&lt;=VLOOKUP($C75,Projections2[[#All],[ISOCode]:[Total 2024 Colombian Returnees]],'Population Projection V2'!$AH$167,FALSE),"OK", "Review")</f>
        <v>OK</v>
      </c>
      <c r="CU75" s="361" t="str">
        <f>IF(AV75&lt;=VLOOKUP($C75,Projections2[[#All],[ISOCode]:[Total 2024 Colombian Returnees]],'Population Projection V2'!$AI$167,FALSE),"OK", "Review")</f>
        <v>OK</v>
      </c>
      <c r="CV75" s="361" t="str">
        <f>IF(AW75&lt;=VLOOKUP($C75,Projections2[[#All],[ISOCode]:[Total 2024 Colombian Returnees]],'Population Projection V2'!$AJ$167,FALSE),"OK", "Review")</f>
        <v>OK</v>
      </c>
      <c r="CW75" s="361" t="str">
        <f>IF(AX75&lt;=VLOOKUP($C75,Projections2[[#All],[ISOCode]:[Total 2024 Colombian Returnees]],'Population Projection V2'!$AK$167,FALSE),"OK", "Review")</f>
        <v>OK</v>
      </c>
      <c r="CX75" s="361" t="str">
        <f>IF(AY75&lt;=VLOOKUP($C75,Projections2[[#All],[ISOCode]:[Total 2024 Colombian Returnees]],'Population Projection V2'!$AL$167,FALSE),"OK", "Review")</f>
        <v>OK</v>
      </c>
      <c r="CY75" s="362" t="str">
        <f>IF(AZ75&lt;=VLOOKUP($C75,Projections2[[#All],[ISOCode]:[Total 2024 Colombian Returnees]],'Population Projection V2'!$AM$167,FALSE),"OK", "Review")</f>
        <v>OK</v>
      </c>
    </row>
    <row r="76" spans="1:103" x14ac:dyDescent="0.25">
      <c r="A76" s="218" t="s">
        <v>110</v>
      </c>
      <c r="B76" s="219" t="s">
        <v>110</v>
      </c>
      <c r="C76" s="219" t="s">
        <v>209</v>
      </c>
      <c r="D76" s="219" t="s">
        <v>100</v>
      </c>
      <c r="E76" s="219" t="s">
        <v>423</v>
      </c>
      <c r="F76" s="220">
        <f t="shared" si="25"/>
        <v>0</v>
      </c>
      <c r="G76" s="220">
        <f t="shared" si="26"/>
        <v>0</v>
      </c>
      <c r="H76" s="220">
        <f t="shared" si="27"/>
        <v>0</v>
      </c>
      <c r="I76" s="220">
        <f t="shared" si="28"/>
        <v>0</v>
      </c>
      <c r="J76" s="221">
        <f t="shared" si="29"/>
        <v>0</v>
      </c>
      <c r="K76" s="221">
        <f>VLOOKUP($C76,Projections2[[#All],[ISOCode]:[Total 2024 Colombian Returnees]],7,0)</f>
        <v>0</v>
      </c>
      <c r="L76" s="222"/>
      <c r="M76" s="223"/>
      <c r="N76" s="223"/>
      <c r="O76" s="223"/>
      <c r="P76" s="236"/>
      <c r="Q76" s="224"/>
      <c r="R76" s="224">
        <f>VLOOKUP($C76,Projections2[[#All],[ISOCode]:[Total 2024 Colombian Returnees]],12,0)</f>
        <v>0</v>
      </c>
      <c r="S76" s="225"/>
      <c r="T76" s="226"/>
      <c r="U76" s="226"/>
      <c r="V76" s="226"/>
      <c r="W76" s="226"/>
      <c r="X76" s="227"/>
      <c r="Y76" s="227">
        <f>VLOOKUP($C76,Projections2[[#All],[ISOCode]:[Total 2024 Colombian Returnees]],17,0)</f>
        <v>0</v>
      </c>
      <c r="Z76" s="228"/>
      <c r="AA76" s="227"/>
      <c r="AB76" s="227"/>
      <c r="AC76" s="227"/>
      <c r="AD76" s="227"/>
      <c r="AE76" s="227"/>
      <c r="AF76" s="227">
        <f>VLOOKUP($C76,Projections2[[#All],[ISOCode]:[Total 2024 Colombian Returnees]],22,0)</f>
        <v>0</v>
      </c>
      <c r="AG76" s="228"/>
      <c r="AH76" s="229"/>
      <c r="AI76" s="229"/>
      <c r="AJ76" s="229"/>
      <c r="AK76" s="229"/>
      <c r="AL76" s="230"/>
      <c r="AM76" s="230">
        <f>VLOOKUP($C76,Projections2[[#All],[ISOCode]:[Total 2024 Colombian Returnees]],27,0)</f>
        <v>0</v>
      </c>
      <c r="AN76" s="231"/>
      <c r="AO76" s="232"/>
      <c r="AP76" s="232"/>
      <c r="AQ76" s="232"/>
      <c r="AR76" s="232"/>
      <c r="AS76" s="232"/>
      <c r="AT76" s="232">
        <f>VLOOKUP($C76,Projections2[[#All],[ISOCode]:[Total 2024 Colombian Returnees]],32,0)</f>
        <v>0</v>
      </c>
      <c r="AU76" s="233"/>
      <c r="AV76" s="234"/>
      <c r="AW76" s="234"/>
      <c r="AX76" s="234"/>
      <c r="AY76" s="234"/>
      <c r="AZ76" s="234"/>
      <c r="BA76" s="234">
        <f>VLOOKUP($C76,Projections2[[#All],[ISOCode]:[Total 2024 Colombian Returnees]],37,0)</f>
        <v>0</v>
      </c>
      <c r="BB76" s="235"/>
      <c r="BC76" s="360" t="str">
        <f t="shared" si="30"/>
        <v>Ok</v>
      </c>
      <c r="BD76" s="361" t="str">
        <f t="shared" si="31"/>
        <v>Ok</v>
      </c>
      <c r="BE76" s="361" t="str">
        <f t="shared" si="32"/>
        <v>Ok</v>
      </c>
      <c r="BF76" s="361" t="str">
        <f t="shared" si="33"/>
        <v>Ok</v>
      </c>
      <c r="BG76" s="362" t="str">
        <f t="shared" si="34"/>
        <v>Ok</v>
      </c>
      <c r="BH76" s="360" t="str">
        <f t="shared" si="35"/>
        <v>Ok</v>
      </c>
      <c r="BI76" s="361" t="str">
        <f t="shared" si="36"/>
        <v>Ok</v>
      </c>
      <c r="BJ76" s="361" t="str">
        <f t="shared" si="37"/>
        <v>Ok</v>
      </c>
      <c r="BK76" s="361" t="str">
        <f t="shared" si="38"/>
        <v>Ok</v>
      </c>
      <c r="BL76" s="361" t="str">
        <f t="shared" si="39"/>
        <v>Ok</v>
      </c>
      <c r="BM76" s="361" t="str">
        <f t="shared" si="40"/>
        <v>Ok</v>
      </c>
      <c r="BN76" s="362" t="str">
        <f t="shared" si="41"/>
        <v>Ok</v>
      </c>
      <c r="BO76" s="360" t="str">
        <f t="shared" si="42"/>
        <v>No Pop.</v>
      </c>
      <c r="BP76" s="361" t="str">
        <f t="shared" si="43"/>
        <v>No Pop.</v>
      </c>
      <c r="BQ76" s="361" t="str">
        <f t="shared" si="44"/>
        <v>No Pop.</v>
      </c>
      <c r="BR76" s="361" t="str">
        <f t="shared" si="45"/>
        <v>No Pop.</v>
      </c>
      <c r="BS76" s="361" t="str">
        <f t="shared" si="46"/>
        <v>No Pop.</v>
      </c>
      <c r="BT76" s="361" t="str">
        <f t="shared" si="47"/>
        <v>No Pop.</v>
      </c>
      <c r="BU76" s="362" t="str">
        <f t="shared" si="48"/>
        <v>No Pop.</v>
      </c>
      <c r="BV76" s="360" t="str">
        <f>IF(M76&lt;=VLOOKUP($C76,Projections2[[#All],[ISOCode]:[Total 2024 Colombian Returnees]],'Population Projection V2'!$J$167,FALSE),"OK", "Review")</f>
        <v>OK</v>
      </c>
      <c r="BW76" s="361" t="str">
        <f>IF(N76&lt;=VLOOKUP($C76,Projections2[[#All],[ISOCode]:[Total 2024 Colombian Returnees]],'Population Projection V2'!$K$167,FALSE),"OK", "Review")</f>
        <v>OK</v>
      </c>
      <c r="BX76" s="361" t="str">
        <f>IF(O76&lt;=VLOOKUP($C76,Projections2[[#All],[ISOCode]:[Total 2024 Colombian Returnees]],'Population Projection V2'!$L$167,FALSE),"OK", "Review")</f>
        <v>OK</v>
      </c>
      <c r="BY76" s="361" t="str">
        <f>IF(P76&lt;=VLOOKUP($C76,Projections2[[#All],[ISOCode]:[Total 2024 Colombian Returnees]],'Population Projection V2'!$M$167,FALSE),"OK", "Review")</f>
        <v>OK</v>
      </c>
      <c r="BZ76" s="361" t="str">
        <f>IF(Q76&lt;=VLOOKUP($C76,Projections2[[#All],[ISOCode]:[Total 2024 Colombian Returnees]],'Population Projection V2'!$N$167,FALSE),"OK", "Review")</f>
        <v>OK</v>
      </c>
      <c r="CA76" s="361" t="str">
        <f>IF(T76&lt;=VLOOKUP($C76,Projections2[[#All],[ISOCode]:[Total 2024 Colombian Returnees]],'Population Projection V2'!$O$167,FALSE),"OK", "Review")</f>
        <v>OK</v>
      </c>
      <c r="CB76" s="361" t="str">
        <f>IF(U76&lt;=VLOOKUP($C76,Projections2[[#All],[ISOCode]:[Total 2024 Colombian Returnees]],'Population Projection V2'!$P$167,FALSE),"OK", "Review")</f>
        <v>OK</v>
      </c>
      <c r="CC76" s="361" t="str">
        <f>IF(V76&lt;=VLOOKUP($C76,Projections2[[#All],[ISOCode]:[Total 2024 Colombian Returnees]],'Population Projection V2'!$Q$167,FALSE),"OK", "Review")</f>
        <v>OK</v>
      </c>
      <c r="CD76" s="361" t="str">
        <f>IF(W76&lt;=VLOOKUP($C76,Projections2[[#All],[ISOCode]:[Total 2024 Colombian Returnees]],'Population Projection V2'!$R$167,FALSE),"OK", "Review")</f>
        <v>OK</v>
      </c>
      <c r="CE76" s="361" t="str">
        <f>IF(X76&lt;=VLOOKUP($C76,Projections2[[#All],[ISOCode]:[Total 2024 Colombian Returnees]],'Population Projection V2'!$S$167,FALSE),"OK", "Review")</f>
        <v>OK</v>
      </c>
      <c r="CF76" s="361" t="str">
        <f>IF(AA76&lt;=VLOOKUP($C76,Projections2[[#All],[ISOCode]:[Total 2024 Colombian Returnees]],'Population Projection V2'!$T$167,FALSE),"OK", "Review")</f>
        <v>OK</v>
      </c>
      <c r="CG76" s="361" t="str">
        <f>IF(AB76&lt;=VLOOKUP($C76,Projections2[[#All],[ISOCode]:[Total 2024 Colombian Returnees]],'Population Projection V2'!$U$167,FALSE),"OK", "Review")</f>
        <v>OK</v>
      </c>
      <c r="CH76" s="361" t="str">
        <f>IF(AC76&lt;=VLOOKUP($C76,Projections2[[#All],[ISOCode]:[Total 2024 Colombian Returnees]],'Population Projection V2'!$V$167,FALSE),"OK", "Review")</f>
        <v>OK</v>
      </c>
      <c r="CI76" s="361" t="str">
        <f>IF(AD76&lt;=VLOOKUP($C76,Projections2[[#All],[ISOCode]:[Total 2024 Colombian Returnees]],'Population Projection V2'!$W$167,FALSE),"OK", "Review")</f>
        <v>OK</v>
      </c>
      <c r="CJ76" s="361" t="str">
        <f>IF(AE76&lt;=VLOOKUP($C76,Projections2[[#All],[ISOCode]:[Total 2024 Colombian Returnees]],'Population Projection V2'!$X$167,FALSE),"OK", "Review")</f>
        <v>OK</v>
      </c>
      <c r="CK76" s="361" t="str">
        <f>IF(AH76&lt;=VLOOKUP($C76,Projections2[[#All],[ISOCode]:[Total 2024 Colombian Returnees]],'Population Projection V2'!$Y$167,FALSE),"OK", "Review")</f>
        <v>OK</v>
      </c>
      <c r="CL76" s="361" t="str">
        <f>IF(AI76&lt;=VLOOKUP($C76,Projections2[[#All],[ISOCode]:[Total 2024 Colombian Returnees]],'Population Projection V2'!$Z$167,FALSE),"OK", "Review")</f>
        <v>OK</v>
      </c>
      <c r="CM76" s="361" t="str">
        <f>IF(AJ76&lt;=VLOOKUP($C76,Projections2[[#All],[ISOCode]:[Total 2024 Colombian Returnees]],'Population Projection V2'!$AA$167,FALSE),"OK", "Review")</f>
        <v>OK</v>
      </c>
      <c r="CN76" s="361" t="str">
        <f>IF(AK76&lt;=VLOOKUP($C76,Projections2[[#All],[ISOCode]:[Total 2024 Colombian Returnees]],'Population Projection V2'!$AB$167,FALSE),"OK", "Review")</f>
        <v>OK</v>
      </c>
      <c r="CO76" s="361" t="str">
        <f>IF(AL76&lt;=VLOOKUP($C76,Projections2[[#All],[ISOCode]:[Total 2024 Colombian Returnees]],'Population Projection V2'!$AC$167,FALSE),"OK", "Review")</f>
        <v>OK</v>
      </c>
      <c r="CP76" s="361" t="str">
        <f>IF(AO76&lt;=VLOOKUP($C76,Projections2[[#All],[ISOCode]:[Total 2024 Colombian Returnees]],'Population Projection V2'!$AD$167,FALSE),"OK", "Review")</f>
        <v>OK</v>
      </c>
      <c r="CQ76" s="361" t="str">
        <f>IF(AP76&lt;=VLOOKUP($C76,Projections2[[#All],[ISOCode]:[Total 2024 Colombian Returnees]],'Population Projection V2'!$AE$167,FALSE),"OK", "Review")</f>
        <v>OK</v>
      </c>
      <c r="CR76" s="361" t="str">
        <f>IF(AQ76&lt;=VLOOKUP($C76,Projections2[[#All],[ISOCode]:[Total 2024 Colombian Returnees]],'Population Projection V2'!$AF$167,FALSE),"OK", "Review")</f>
        <v>OK</v>
      </c>
      <c r="CS76" s="361" t="str">
        <f>IF(AR76&lt;=VLOOKUP($C76,Projections2[[#All],[ISOCode]:[Total 2024 Colombian Returnees]],'Population Projection V2'!$AG$167,FALSE),"OK", "Review")</f>
        <v>OK</v>
      </c>
      <c r="CT76" s="361" t="str">
        <f>IF(AS76&lt;=VLOOKUP($C76,Projections2[[#All],[ISOCode]:[Total 2024 Colombian Returnees]],'Population Projection V2'!$AH$167,FALSE),"OK", "Review")</f>
        <v>OK</v>
      </c>
      <c r="CU76" s="361" t="str">
        <f>IF(AV76&lt;=VLOOKUP($C76,Projections2[[#All],[ISOCode]:[Total 2024 Colombian Returnees]],'Population Projection V2'!$AI$167,FALSE),"OK", "Review")</f>
        <v>OK</v>
      </c>
      <c r="CV76" s="361" t="str">
        <f>IF(AW76&lt;=VLOOKUP($C76,Projections2[[#All],[ISOCode]:[Total 2024 Colombian Returnees]],'Population Projection V2'!$AJ$167,FALSE),"OK", "Review")</f>
        <v>OK</v>
      </c>
      <c r="CW76" s="361" t="str">
        <f>IF(AX76&lt;=VLOOKUP($C76,Projections2[[#All],[ISOCode]:[Total 2024 Colombian Returnees]],'Population Projection V2'!$AK$167,FALSE),"OK", "Review")</f>
        <v>OK</v>
      </c>
      <c r="CX76" s="361" t="str">
        <f>IF(AY76&lt;=VLOOKUP($C76,Projections2[[#All],[ISOCode]:[Total 2024 Colombian Returnees]],'Population Projection V2'!$AL$167,FALSE),"OK", "Review")</f>
        <v>OK</v>
      </c>
      <c r="CY76" s="362" t="str">
        <f>IF(AZ76&lt;=VLOOKUP($C76,Projections2[[#All],[ISOCode]:[Total 2024 Colombian Returnees]],'Population Projection V2'!$AM$167,FALSE),"OK", "Review")</f>
        <v>OK</v>
      </c>
    </row>
    <row r="77" spans="1:103" x14ac:dyDescent="0.25">
      <c r="A77" s="218" t="s">
        <v>110</v>
      </c>
      <c r="B77" s="219" t="s">
        <v>110</v>
      </c>
      <c r="C77" s="219" t="s">
        <v>210</v>
      </c>
      <c r="D77" s="219" t="s">
        <v>101</v>
      </c>
      <c r="E77" s="219" t="s">
        <v>423</v>
      </c>
      <c r="F77" s="220">
        <f t="shared" si="25"/>
        <v>0</v>
      </c>
      <c r="G77" s="220">
        <f t="shared" si="26"/>
        <v>0</v>
      </c>
      <c r="H77" s="220">
        <f t="shared" si="27"/>
        <v>0</v>
      </c>
      <c r="I77" s="220">
        <f t="shared" si="28"/>
        <v>0</v>
      </c>
      <c r="J77" s="221">
        <f t="shared" si="29"/>
        <v>0</v>
      </c>
      <c r="K77" s="221">
        <f>VLOOKUP($C77,Projections2[[#All],[ISOCode]:[Total 2024 Colombian Returnees]],7,0)</f>
        <v>0</v>
      </c>
      <c r="L77" s="222"/>
      <c r="M77" s="223"/>
      <c r="N77" s="223"/>
      <c r="O77" s="223"/>
      <c r="P77" s="236"/>
      <c r="Q77" s="224"/>
      <c r="R77" s="224">
        <f>VLOOKUP($C77,Projections2[[#All],[ISOCode]:[Total 2024 Colombian Returnees]],12,0)</f>
        <v>0</v>
      </c>
      <c r="S77" s="225"/>
      <c r="T77" s="226"/>
      <c r="U77" s="226"/>
      <c r="V77" s="226"/>
      <c r="W77" s="226"/>
      <c r="X77" s="227"/>
      <c r="Y77" s="227">
        <f>VLOOKUP($C77,Projections2[[#All],[ISOCode]:[Total 2024 Colombian Returnees]],17,0)</f>
        <v>0</v>
      </c>
      <c r="Z77" s="228"/>
      <c r="AA77" s="227"/>
      <c r="AB77" s="227"/>
      <c r="AC77" s="227"/>
      <c r="AD77" s="227"/>
      <c r="AE77" s="227"/>
      <c r="AF77" s="227">
        <f>VLOOKUP($C77,Projections2[[#All],[ISOCode]:[Total 2024 Colombian Returnees]],22,0)</f>
        <v>0</v>
      </c>
      <c r="AG77" s="228"/>
      <c r="AH77" s="229"/>
      <c r="AI77" s="229"/>
      <c r="AJ77" s="229"/>
      <c r="AK77" s="229"/>
      <c r="AL77" s="230"/>
      <c r="AM77" s="230">
        <f>VLOOKUP($C77,Projections2[[#All],[ISOCode]:[Total 2024 Colombian Returnees]],27,0)</f>
        <v>0</v>
      </c>
      <c r="AN77" s="231"/>
      <c r="AO77" s="232"/>
      <c r="AP77" s="232"/>
      <c r="AQ77" s="232"/>
      <c r="AR77" s="232"/>
      <c r="AS77" s="232"/>
      <c r="AT77" s="232">
        <f>VLOOKUP($C77,Projections2[[#All],[ISOCode]:[Total 2024 Colombian Returnees]],32,0)</f>
        <v>0</v>
      </c>
      <c r="AU77" s="233"/>
      <c r="AV77" s="234"/>
      <c r="AW77" s="234"/>
      <c r="AX77" s="234"/>
      <c r="AY77" s="234"/>
      <c r="AZ77" s="234"/>
      <c r="BA77" s="234">
        <f>VLOOKUP($C77,Projections2[[#All],[ISOCode]:[Total 2024 Colombian Returnees]],37,0)</f>
        <v>0</v>
      </c>
      <c r="BB77" s="235"/>
      <c r="BC77" s="360" t="str">
        <f t="shared" si="30"/>
        <v>Ok</v>
      </c>
      <c r="BD77" s="361" t="str">
        <f t="shared" si="31"/>
        <v>Ok</v>
      </c>
      <c r="BE77" s="361" t="str">
        <f t="shared" si="32"/>
        <v>Ok</v>
      </c>
      <c r="BF77" s="361" t="str">
        <f t="shared" si="33"/>
        <v>Ok</v>
      </c>
      <c r="BG77" s="362" t="str">
        <f t="shared" si="34"/>
        <v>Ok</v>
      </c>
      <c r="BH77" s="360" t="str">
        <f t="shared" si="35"/>
        <v>Ok</v>
      </c>
      <c r="BI77" s="361" t="str">
        <f t="shared" si="36"/>
        <v>Ok</v>
      </c>
      <c r="BJ77" s="361" t="str">
        <f t="shared" si="37"/>
        <v>Ok</v>
      </c>
      <c r="BK77" s="361" t="str">
        <f t="shared" si="38"/>
        <v>Ok</v>
      </c>
      <c r="BL77" s="361" t="str">
        <f t="shared" si="39"/>
        <v>Ok</v>
      </c>
      <c r="BM77" s="361" t="str">
        <f t="shared" si="40"/>
        <v>Ok</v>
      </c>
      <c r="BN77" s="362" t="str">
        <f t="shared" si="41"/>
        <v>Ok</v>
      </c>
      <c r="BO77" s="360" t="str">
        <f t="shared" si="42"/>
        <v>No Pop.</v>
      </c>
      <c r="BP77" s="361" t="str">
        <f t="shared" si="43"/>
        <v>No Pop.</v>
      </c>
      <c r="BQ77" s="361" t="str">
        <f t="shared" si="44"/>
        <v>No Pop.</v>
      </c>
      <c r="BR77" s="361" t="str">
        <f t="shared" si="45"/>
        <v>No Pop.</v>
      </c>
      <c r="BS77" s="361" t="str">
        <f t="shared" si="46"/>
        <v>No Pop.</v>
      </c>
      <c r="BT77" s="361" t="str">
        <f t="shared" si="47"/>
        <v>No Pop.</v>
      </c>
      <c r="BU77" s="362" t="str">
        <f t="shared" si="48"/>
        <v>No Pop.</v>
      </c>
      <c r="BV77" s="360" t="str">
        <f>IF(M77&lt;=VLOOKUP($C77,Projections2[[#All],[ISOCode]:[Total 2024 Colombian Returnees]],'Population Projection V2'!$J$167,FALSE),"OK", "Review")</f>
        <v>OK</v>
      </c>
      <c r="BW77" s="361" t="str">
        <f>IF(N77&lt;=VLOOKUP($C77,Projections2[[#All],[ISOCode]:[Total 2024 Colombian Returnees]],'Population Projection V2'!$K$167,FALSE),"OK", "Review")</f>
        <v>OK</v>
      </c>
      <c r="BX77" s="361" t="str">
        <f>IF(O77&lt;=VLOOKUP($C77,Projections2[[#All],[ISOCode]:[Total 2024 Colombian Returnees]],'Population Projection V2'!$L$167,FALSE),"OK", "Review")</f>
        <v>OK</v>
      </c>
      <c r="BY77" s="361" t="str">
        <f>IF(P77&lt;=VLOOKUP($C77,Projections2[[#All],[ISOCode]:[Total 2024 Colombian Returnees]],'Population Projection V2'!$M$167,FALSE),"OK", "Review")</f>
        <v>OK</v>
      </c>
      <c r="BZ77" s="361" t="str">
        <f>IF(Q77&lt;=VLOOKUP($C77,Projections2[[#All],[ISOCode]:[Total 2024 Colombian Returnees]],'Population Projection V2'!$N$167,FALSE),"OK", "Review")</f>
        <v>OK</v>
      </c>
      <c r="CA77" s="361" t="str">
        <f>IF(T77&lt;=VLOOKUP($C77,Projections2[[#All],[ISOCode]:[Total 2024 Colombian Returnees]],'Population Projection V2'!$O$167,FALSE),"OK", "Review")</f>
        <v>OK</v>
      </c>
      <c r="CB77" s="361" t="str">
        <f>IF(U77&lt;=VLOOKUP($C77,Projections2[[#All],[ISOCode]:[Total 2024 Colombian Returnees]],'Population Projection V2'!$P$167,FALSE),"OK", "Review")</f>
        <v>OK</v>
      </c>
      <c r="CC77" s="361" t="str">
        <f>IF(V77&lt;=VLOOKUP($C77,Projections2[[#All],[ISOCode]:[Total 2024 Colombian Returnees]],'Population Projection V2'!$Q$167,FALSE),"OK", "Review")</f>
        <v>OK</v>
      </c>
      <c r="CD77" s="361" t="str">
        <f>IF(W77&lt;=VLOOKUP($C77,Projections2[[#All],[ISOCode]:[Total 2024 Colombian Returnees]],'Population Projection V2'!$R$167,FALSE),"OK", "Review")</f>
        <v>OK</v>
      </c>
      <c r="CE77" s="361" t="str">
        <f>IF(X77&lt;=VLOOKUP($C77,Projections2[[#All],[ISOCode]:[Total 2024 Colombian Returnees]],'Population Projection V2'!$S$167,FALSE),"OK", "Review")</f>
        <v>OK</v>
      </c>
      <c r="CF77" s="361" t="str">
        <f>IF(AA77&lt;=VLOOKUP($C77,Projections2[[#All],[ISOCode]:[Total 2024 Colombian Returnees]],'Population Projection V2'!$T$167,FALSE),"OK", "Review")</f>
        <v>OK</v>
      </c>
      <c r="CG77" s="361" t="str">
        <f>IF(AB77&lt;=VLOOKUP($C77,Projections2[[#All],[ISOCode]:[Total 2024 Colombian Returnees]],'Population Projection V2'!$U$167,FALSE),"OK", "Review")</f>
        <v>OK</v>
      </c>
      <c r="CH77" s="361" t="str">
        <f>IF(AC77&lt;=VLOOKUP($C77,Projections2[[#All],[ISOCode]:[Total 2024 Colombian Returnees]],'Population Projection V2'!$V$167,FALSE),"OK", "Review")</f>
        <v>OK</v>
      </c>
      <c r="CI77" s="361" t="str">
        <f>IF(AD77&lt;=VLOOKUP($C77,Projections2[[#All],[ISOCode]:[Total 2024 Colombian Returnees]],'Population Projection V2'!$W$167,FALSE),"OK", "Review")</f>
        <v>OK</v>
      </c>
      <c r="CJ77" s="361" t="str">
        <f>IF(AE77&lt;=VLOOKUP($C77,Projections2[[#All],[ISOCode]:[Total 2024 Colombian Returnees]],'Population Projection V2'!$X$167,FALSE),"OK", "Review")</f>
        <v>OK</v>
      </c>
      <c r="CK77" s="361" t="str">
        <f>IF(AH77&lt;=VLOOKUP($C77,Projections2[[#All],[ISOCode]:[Total 2024 Colombian Returnees]],'Population Projection V2'!$Y$167,FALSE),"OK", "Review")</f>
        <v>OK</v>
      </c>
      <c r="CL77" s="361" t="str">
        <f>IF(AI77&lt;=VLOOKUP($C77,Projections2[[#All],[ISOCode]:[Total 2024 Colombian Returnees]],'Population Projection V2'!$Z$167,FALSE),"OK", "Review")</f>
        <v>OK</v>
      </c>
      <c r="CM77" s="361" t="str">
        <f>IF(AJ77&lt;=VLOOKUP($C77,Projections2[[#All],[ISOCode]:[Total 2024 Colombian Returnees]],'Population Projection V2'!$AA$167,FALSE),"OK", "Review")</f>
        <v>OK</v>
      </c>
      <c r="CN77" s="361" t="str">
        <f>IF(AK77&lt;=VLOOKUP($C77,Projections2[[#All],[ISOCode]:[Total 2024 Colombian Returnees]],'Population Projection V2'!$AB$167,FALSE),"OK", "Review")</f>
        <v>OK</v>
      </c>
      <c r="CO77" s="361" t="str">
        <f>IF(AL77&lt;=VLOOKUP($C77,Projections2[[#All],[ISOCode]:[Total 2024 Colombian Returnees]],'Population Projection V2'!$AC$167,FALSE),"OK", "Review")</f>
        <v>OK</v>
      </c>
      <c r="CP77" s="361" t="str">
        <f>IF(AO77&lt;=VLOOKUP($C77,Projections2[[#All],[ISOCode]:[Total 2024 Colombian Returnees]],'Population Projection V2'!$AD$167,FALSE),"OK", "Review")</f>
        <v>OK</v>
      </c>
      <c r="CQ77" s="361" t="str">
        <f>IF(AP77&lt;=VLOOKUP($C77,Projections2[[#All],[ISOCode]:[Total 2024 Colombian Returnees]],'Population Projection V2'!$AE$167,FALSE),"OK", "Review")</f>
        <v>OK</v>
      </c>
      <c r="CR77" s="361" t="str">
        <f>IF(AQ77&lt;=VLOOKUP($C77,Projections2[[#All],[ISOCode]:[Total 2024 Colombian Returnees]],'Population Projection V2'!$AF$167,FALSE),"OK", "Review")</f>
        <v>OK</v>
      </c>
      <c r="CS77" s="361" t="str">
        <f>IF(AR77&lt;=VLOOKUP($C77,Projections2[[#All],[ISOCode]:[Total 2024 Colombian Returnees]],'Population Projection V2'!$AG$167,FALSE),"OK", "Review")</f>
        <v>OK</v>
      </c>
      <c r="CT77" s="361" t="str">
        <f>IF(AS77&lt;=VLOOKUP($C77,Projections2[[#All],[ISOCode]:[Total 2024 Colombian Returnees]],'Population Projection V2'!$AH$167,FALSE),"OK", "Review")</f>
        <v>OK</v>
      </c>
      <c r="CU77" s="361" t="str">
        <f>IF(AV77&lt;=VLOOKUP($C77,Projections2[[#All],[ISOCode]:[Total 2024 Colombian Returnees]],'Population Projection V2'!$AI$167,FALSE),"OK", "Review")</f>
        <v>OK</v>
      </c>
      <c r="CV77" s="361" t="str">
        <f>IF(AW77&lt;=VLOOKUP($C77,Projections2[[#All],[ISOCode]:[Total 2024 Colombian Returnees]],'Population Projection V2'!$AJ$167,FALSE),"OK", "Review")</f>
        <v>OK</v>
      </c>
      <c r="CW77" s="361" t="str">
        <f>IF(AX77&lt;=VLOOKUP($C77,Projections2[[#All],[ISOCode]:[Total 2024 Colombian Returnees]],'Population Projection V2'!$AK$167,FALSE),"OK", "Review")</f>
        <v>OK</v>
      </c>
      <c r="CX77" s="361" t="str">
        <f>IF(AY77&lt;=VLOOKUP($C77,Projections2[[#All],[ISOCode]:[Total 2024 Colombian Returnees]],'Population Projection V2'!$AL$167,FALSE),"OK", "Review")</f>
        <v>OK</v>
      </c>
      <c r="CY77" s="362" t="str">
        <f>IF(AZ77&lt;=VLOOKUP($C77,Projections2[[#All],[ISOCode]:[Total 2024 Colombian Returnees]],'Population Projection V2'!$AM$167,FALSE),"OK", "Review")</f>
        <v>OK</v>
      </c>
    </row>
    <row r="78" spans="1:103" x14ac:dyDescent="0.25">
      <c r="A78" s="218" t="s">
        <v>110</v>
      </c>
      <c r="B78" s="219" t="s">
        <v>110</v>
      </c>
      <c r="C78" s="219" t="s">
        <v>211</v>
      </c>
      <c r="D78" s="219" t="s">
        <v>102</v>
      </c>
      <c r="E78" s="219" t="s">
        <v>423</v>
      </c>
      <c r="F78" s="220">
        <f t="shared" si="25"/>
        <v>0</v>
      </c>
      <c r="G78" s="220">
        <f t="shared" si="26"/>
        <v>0</v>
      </c>
      <c r="H78" s="220">
        <f t="shared" si="27"/>
        <v>0</v>
      </c>
      <c r="I78" s="220">
        <f t="shared" si="28"/>
        <v>0</v>
      </c>
      <c r="J78" s="221">
        <f t="shared" si="29"/>
        <v>0</v>
      </c>
      <c r="K78" s="221">
        <f>VLOOKUP($C78,Projections2[[#All],[ISOCode]:[Total 2024 Colombian Returnees]],7,0)</f>
        <v>0</v>
      </c>
      <c r="L78" s="222"/>
      <c r="M78" s="223"/>
      <c r="N78" s="223"/>
      <c r="O78" s="223"/>
      <c r="P78" s="236"/>
      <c r="Q78" s="224"/>
      <c r="R78" s="224">
        <f>VLOOKUP($C78,Projections2[[#All],[ISOCode]:[Total 2024 Colombian Returnees]],12,0)</f>
        <v>0</v>
      </c>
      <c r="S78" s="225"/>
      <c r="T78" s="226"/>
      <c r="U78" s="226"/>
      <c r="V78" s="226"/>
      <c r="W78" s="226"/>
      <c r="X78" s="227"/>
      <c r="Y78" s="227">
        <f>VLOOKUP($C78,Projections2[[#All],[ISOCode]:[Total 2024 Colombian Returnees]],17,0)</f>
        <v>0</v>
      </c>
      <c r="Z78" s="228"/>
      <c r="AA78" s="227"/>
      <c r="AB78" s="227"/>
      <c r="AC78" s="227"/>
      <c r="AD78" s="227"/>
      <c r="AE78" s="227"/>
      <c r="AF78" s="227">
        <f>VLOOKUP($C78,Projections2[[#All],[ISOCode]:[Total 2024 Colombian Returnees]],22,0)</f>
        <v>0</v>
      </c>
      <c r="AG78" s="228"/>
      <c r="AH78" s="229"/>
      <c r="AI78" s="229"/>
      <c r="AJ78" s="229"/>
      <c r="AK78" s="229"/>
      <c r="AL78" s="230"/>
      <c r="AM78" s="230">
        <f>VLOOKUP($C78,Projections2[[#All],[ISOCode]:[Total 2024 Colombian Returnees]],27,0)</f>
        <v>0</v>
      </c>
      <c r="AN78" s="231"/>
      <c r="AO78" s="232"/>
      <c r="AP78" s="232"/>
      <c r="AQ78" s="232"/>
      <c r="AR78" s="232"/>
      <c r="AS78" s="232"/>
      <c r="AT78" s="232">
        <f>VLOOKUP($C78,Projections2[[#All],[ISOCode]:[Total 2024 Colombian Returnees]],32,0)</f>
        <v>0</v>
      </c>
      <c r="AU78" s="233"/>
      <c r="AV78" s="234"/>
      <c r="AW78" s="234"/>
      <c r="AX78" s="234"/>
      <c r="AY78" s="234"/>
      <c r="AZ78" s="234"/>
      <c r="BA78" s="234">
        <f>VLOOKUP($C78,Projections2[[#All],[ISOCode]:[Total 2024 Colombian Returnees]],37,0)</f>
        <v>0</v>
      </c>
      <c r="BB78" s="235"/>
      <c r="BC78" s="360" t="str">
        <f t="shared" si="30"/>
        <v>Ok</v>
      </c>
      <c r="BD78" s="361" t="str">
        <f t="shared" si="31"/>
        <v>Ok</v>
      </c>
      <c r="BE78" s="361" t="str">
        <f t="shared" si="32"/>
        <v>Ok</v>
      </c>
      <c r="BF78" s="361" t="str">
        <f t="shared" si="33"/>
        <v>Ok</v>
      </c>
      <c r="BG78" s="362" t="str">
        <f t="shared" si="34"/>
        <v>Ok</v>
      </c>
      <c r="BH78" s="360" t="str">
        <f t="shared" si="35"/>
        <v>Ok</v>
      </c>
      <c r="BI78" s="361" t="str">
        <f t="shared" si="36"/>
        <v>Ok</v>
      </c>
      <c r="BJ78" s="361" t="str">
        <f t="shared" si="37"/>
        <v>Ok</v>
      </c>
      <c r="BK78" s="361" t="str">
        <f t="shared" si="38"/>
        <v>Ok</v>
      </c>
      <c r="BL78" s="361" t="str">
        <f t="shared" si="39"/>
        <v>Ok</v>
      </c>
      <c r="BM78" s="361" t="str">
        <f t="shared" si="40"/>
        <v>Ok</v>
      </c>
      <c r="BN78" s="362" t="str">
        <f t="shared" si="41"/>
        <v>Ok</v>
      </c>
      <c r="BO78" s="360" t="str">
        <f t="shared" si="42"/>
        <v>No Pop.</v>
      </c>
      <c r="BP78" s="361" t="str">
        <f t="shared" si="43"/>
        <v>No Pop.</v>
      </c>
      <c r="BQ78" s="361" t="str">
        <f t="shared" si="44"/>
        <v>No Pop.</v>
      </c>
      <c r="BR78" s="361" t="str">
        <f t="shared" si="45"/>
        <v>No Pop.</v>
      </c>
      <c r="BS78" s="361" t="str">
        <f t="shared" si="46"/>
        <v>No Pop.</v>
      </c>
      <c r="BT78" s="361" t="str">
        <f t="shared" si="47"/>
        <v>No Pop.</v>
      </c>
      <c r="BU78" s="362" t="str">
        <f t="shared" si="48"/>
        <v>No Pop.</v>
      </c>
      <c r="BV78" s="360" t="str">
        <f>IF(M78&lt;=VLOOKUP($C78,Projections2[[#All],[ISOCode]:[Total 2024 Colombian Returnees]],'Population Projection V2'!$J$167,FALSE),"OK", "Review")</f>
        <v>OK</v>
      </c>
      <c r="BW78" s="361" t="str">
        <f>IF(N78&lt;=VLOOKUP($C78,Projections2[[#All],[ISOCode]:[Total 2024 Colombian Returnees]],'Population Projection V2'!$K$167,FALSE),"OK", "Review")</f>
        <v>OK</v>
      </c>
      <c r="BX78" s="361" t="str">
        <f>IF(O78&lt;=VLOOKUP($C78,Projections2[[#All],[ISOCode]:[Total 2024 Colombian Returnees]],'Population Projection V2'!$L$167,FALSE),"OK", "Review")</f>
        <v>OK</v>
      </c>
      <c r="BY78" s="361" t="str">
        <f>IF(P78&lt;=VLOOKUP($C78,Projections2[[#All],[ISOCode]:[Total 2024 Colombian Returnees]],'Population Projection V2'!$M$167,FALSE),"OK", "Review")</f>
        <v>OK</v>
      </c>
      <c r="BZ78" s="361" t="str">
        <f>IF(Q78&lt;=VLOOKUP($C78,Projections2[[#All],[ISOCode]:[Total 2024 Colombian Returnees]],'Population Projection V2'!$N$167,FALSE),"OK", "Review")</f>
        <v>OK</v>
      </c>
      <c r="CA78" s="361" t="str">
        <f>IF(T78&lt;=VLOOKUP($C78,Projections2[[#All],[ISOCode]:[Total 2024 Colombian Returnees]],'Population Projection V2'!$O$167,FALSE),"OK", "Review")</f>
        <v>OK</v>
      </c>
      <c r="CB78" s="361" t="str">
        <f>IF(U78&lt;=VLOOKUP($C78,Projections2[[#All],[ISOCode]:[Total 2024 Colombian Returnees]],'Population Projection V2'!$P$167,FALSE),"OK", "Review")</f>
        <v>OK</v>
      </c>
      <c r="CC78" s="361" t="str">
        <f>IF(V78&lt;=VLOOKUP($C78,Projections2[[#All],[ISOCode]:[Total 2024 Colombian Returnees]],'Population Projection V2'!$Q$167,FALSE),"OK", "Review")</f>
        <v>OK</v>
      </c>
      <c r="CD78" s="361" t="str">
        <f>IF(W78&lt;=VLOOKUP($C78,Projections2[[#All],[ISOCode]:[Total 2024 Colombian Returnees]],'Population Projection V2'!$R$167,FALSE),"OK", "Review")</f>
        <v>OK</v>
      </c>
      <c r="CE78" s="361" t="str">
        <f>IF(X78&lt;=VLOOKUP($C78,Projections2[[#All],[ISOCode]:[Total 2024 Colombian Returnees]],'Population Projection V2'!$S$167,FALSE),"OK", "Review")</f>
        <v>OK</v>
      </c>
      <c r="CF78" s="361" t="str">
        <f>IF(AA78&lt;=VLOOKUP($C78,Projections2[[#All],[ISOCode]:[Total 2024 Colombian Returnees]],'Population Projection V2'!$T$167,FALSE),"OK", "Review")</f>
        <v>OK</v>
      </c>
      <c r="CG78" s="361" t="str">
        <f>IF(AB78&lt;=VLOOKUP($C78,Projections2[[#All],[ISOCode]:[Total 2024 Colombian Returnees]],'Population Projection V2'!$U$167,FALSE),"OK", "Review")</f>
        <v>OK</v>
      </c>
      <c r="CH78" s="361" t="str">
        <f>IF(AC78&lt;=VLOOKUP($C78,Projections2[[#All],[ISOCode]:[Total 2024 Colombian Returnees]],'Population Projection V2'!$V$167,FALSE),"OK", "Review")</f>
        <v>OK</v>
      </c>
      <c r="CI78" s="361" t="str">
        <f>IF(AD78&lt;=VLOOKUP($C78,Projections2[[#All],[ISOCode]:[Total 2024 Colombian Returnees]],'Population Projection V2'!$W$167,FALSE),"OK", "Review")</f>
        <v>OK</v>
      </c>
      <c r="CJ78" s="361" t="str">
        <f>IF(AE78&lt;=VLOOKUP($C78,Projections2[[#All],[ISOCode]:[Total 2024 Colombian Returnees]],'Population Projection V2'!$X$167,FALSE),"OK", "Review")</f>
        <v>OK</v>
      </c>
      <c r="CK78" s="361" t="str">
        <f>IF(AH78&lt;=VLOOKUP($C78,Projections2[[#All],[ISOCode]:[Total 2024 Colombian Returnees]],'Population Projection V2'!$Y$167,FALSE),"OK", "Review")</f>
        <v>OK</v>
      </c>
      <c r="CL78" s="361" t="str">
        <f>IF(AI78&lt;=VLOOKUP($C78,Projections2[[#All],[ISOCode]:[Total 2024 Colombian Returnees]],'Population Projection V2'!$Z$167,FALSE),"OK", "Review")</f>
        <v>OK</v>
      </c>
      <c r="CM78" s="361" t="str">
        <f>IF(AJ78&lt;=VLOOKUP($C78,Projections2[[#All],[ISOCode]:[Total 2024 Colombian Returnees]],'Population Projection V2'!$AA$167,FALSE),"OK", "Review")</f>
        <v>OK</v>
      </c>
      <c r="CN78" s="361" t="str">
        <f>IF(AK78&lt;=VLOOKUP($C78,Projections2[[#All],[ISOCode]:[Total 2024 Colombian Returnees]],'Population Projection V2'!$AB$167,FALSE),"OK", "Review")</f>
        <v>OK</v>
      </c>
      <c r="CO78" s="361" t="str">
        <f>IF(AL78&lt;=VLOOKUP($C78,Projections2[[#All],[ISOCode]:[Total 2024 Colombian Returnees]],'Population Projection V2'!$AC$167,FALSE),"OK", "Review")</f>
        <v>OK</v>
      </c>
      <c r="CP78" s="361" t="str">
        <f>IF(AO78&lt;=VLOOKUP($C78,Projections2[[#All],[ISOCode]:[Total 2024 Colombian Returnees]],'Population Projection V2'!$AD$167,FALSE),"OK", "Review")</f>
        <v>OK</v>
      </c>
      <c r="CQ78" s="361" t="str">
        <f>IF(AP78&lt;=VLOOKUP($C78,Projections2[[#All],[ISOCode]:[Total 2024 Colombian Returnees]],'Population Projection V2'!$AE$167,FALSE),"OK", "Review")</f>
        <v>OK</v>
      </c>
      <c r="CR78" s="361" t="str">
        <f>IF(AQ78&lt;=VLOOKUP($C78,Projections2[[#All],[ISOCode]:[Total 2024 Colombian Returnees]],'Population Projection V2'!$AF$167,FALSE),"OK", "Review")</f>
        <v>OK</v>
      </c>
      <c r="CS78" s="361" t="str">
        <f>IF(AR78&lt;=VLOOKUP($C78,Projections2[[#All],[ISOCode]:[Total 2024 Colombian Returnees]],'Population Projection V2'!$AG$167,FALSE),"OK", "Review")</f>
        <v>OK</v>
      </c>
      <c r="CT78" s="361" t="str">
        <f>IF(AS78&lt;=VLOOKUP($C78,Projections2[[#All],[ISOCode]:[Total 2024 Colombian Returnees]],'Population Projection V2'!$AH$167,FALSE),"OK", "Review")</f>
        <v>OK</v>
      </c>
      <c r="CU78" s="361" t="str">
        <f>IF(AV78&lt;=VLOOKUP($C78,Projections2[[#All],[ISOCode]:[Total 2024 Colombian Returnees]],'Population Projection V2'!$AI$167,FALSE),"OK", "Review")</f>
        <v>OK</v>
      </c>
      <c r="CV78" s="361" t="str">
        <f>IF(AW78&lt;=VLOOKUP($C78,Projections2[[#All],[ISOCode]:[Total 2024 Colombian Returnees]],'Population Projection V2'!$AJ$167,FALSE),"OK", "Review")</f>
        <v>OK</v>
      </c>
      <c r="CW78" s="361" t="str">
        <f>IF(AX78&lt;=VLOOKUP($C78,Projections2[[#All],[ISOCode]:[Total 2024 Colombian Returnees]],'Population Projection V2'!$AK$167,FALSE),"OK", "Review")</f>
        <v>OK</v>
      </c>
      <c r="CX78" s="361" t="str">
        <f>IF(AY78&lt;=VLOOKUP($C78,Projections2[[#All],[ISOCode]:[Total 2024 Colombian Returnees]],'Population Projection V2'!$AL$167,FALSE),"OK", "Review")</f>
        <v>OK</v>
      </c>
      <c r="CY78" s="362" t="str">
        <f>IF(AZ78&lt;=VLOOKUP($C78,Projections2[[#All],[ISOCode]:[Total 2024 Colombian Returnees]],'Population Projection V2'!$AM$167,FALSE),"OK", "Review")</f>
        <v>OK</v>
      </c>
    </row>
    <row r="79" spans="1:103" x14ac:dyDescent="0.25">
      <c r="A79" s="218" t="s">
        <v>110</v>
      </c>
      <c r="B79" s="219" t="s">
        <v>110</v>
      </c>
      <c r="C79" s="219" t="s">
        <v>212</v>
      </c>
      <c r="D79" s="219" t="s">
        <v>103</v>
      </c>
      <c r="E79" s="219" t="s">
        <v>423</v>
      </c>
      <c r="F79" s="220">
        <f t="shared" si="25"/>
        <v>0</v>
      </c>
      <c r="G79" s="220">
        <f t="shared" si="26"/>
        <v>0</v>
      </c>
      <c r="H79" s="220">
        <f t="shared" si="27"/>
        <v>0</v>
      </c>
      <c r="I79" s="220">
        <f t="shared" si="28"/>
        <v>0</v>
      </c>
      <c r="J79" s="221">
        <f t="shared" si="29"/>
        <v>0</v>
      </c>
      <c r="K79" s="221">
        <f>VLOOKUP($C79,Projections2[[#All],[ISOCode]:[Total 2024 Colombian Returnees]],7,0)</f>
        <v>0</v>
      </c>
      <c r="L79" s="222"/>
      <c r="M79" s="223"/>
      <c r="N79" s="223"/>
      <c r="O79" s="223"/>
      <c r="P79" s="236"/>
      <c r="Q79" s="224"/>
      <c r="R79" s="224">
        <f>VLOOKUP($C79,Projections2[[#All],[ISOCode]:[Total 2024 Colombian Returnees]],12,0)</f>
        <v>0</v>
      </c>
      <c r="S79" s="225"/>
      <c r="T79" s="226"/>
      <c r="U79" s="226"/>
      <c r="V79" s="226"/>
      <c r="W79" s="226"/>
      <c r="X79" s="227"/>
      <c r="Y79" s="227">
        <f>VLOOKUP($C79,Projections2[[#All],[ISOCode]:[Total 2024 Colombian Returnees]],17,0)</f>
        <v>0</v>
      </c>
      <c r="Z79" s="228"/>
      <c r="AA79" s="227"/>
      <c r="AB79" s="227"/>
      <c r="AC79" s="227"/>
      <c r="AD79" s="227"/>
      <c r="AE79" s="227"/>
      <c r="AF79" s="227">
        <f>VLOOKUP($C79,Projections2[[#All],[ISOCode]:[Total 2024 Colombian Returnees]],22,0)</f>
        <v>0</v>
      </c>
      <c r="AG79" s="228"/>
      <c r="AH79" s="229"/>
      <c r="AI79" s="229"/>
      <c r="AJ79" s="229"/>
      <c r="AK79" s="229"/>
      <c r="AL79" s="230"/>
      <c r="AM79" s="230">
        <f>VLOOKUP($C79,Projections2[[#All],[ISOCode]:[Total 2024 Colombian Returnees]],27,0)</f>
        <v>0</v>
      </c>
      <c r="AN79" s="231"/>
      <c r="AO79" s="232"/>
      <c r="AP79" s="232"/>
      <c r="AQ79" s="232"/>
      <c r="AR79" s="232"/>
      <c r="AS79" s="232"/>
      <c r="AT79" s="232">
        <f>VLOOKUP($C79,Projections2[[#All],[ISOCode]:[Total 2024 Colombian Returnees]],32,0)</f>
        <v>0</v>
      </c>
      <c r="AU79" s="233"/>
      <c r="AV79" s="234"/>
      <c r="AW79" s="234"/>
      <c r="AX79" s="234"/>
      <c r="AY79" s="234"/>
      <c r="AZ79" s="234"/>
      <c r="BA79" s="234">
        <f>VLOOKUP($C79,Projections2[[#All],[ISOCode]:[Total 2024 Colombian Returnees]],37,0)</f>
        <v>0</v>
      </c>
      <c r="BB79" s="235"/>
      <c r="BC79" s="360" t="str">
        <f t="shared" si="30"/>
        <v>Ok</v>
      </c>
      <c r="BD79" s="361" t="str">
        <f t="shared" si="31"/>
        <v>Ok</v>
      </c>
      <c r="BE79" s="361" t="str">
        <f t="shared" si="32"/>
        <v>Ok</v>
      </c>
      <c r="BF79" s="361" t="str">
        <f t="shared" si="33"/>
        <v>Ok</v>
      </c>
      <c r="BG79" s="362" t="str">
        <f t="shared" si="34"/>
        <v>Ok</v>
      </c>
      <c r="BH79" s="360" t="str">
        <f t="shared" si="35"/>
        <v>Ok</v>
      </c>
      <c r="BI79" s="361" t="str">
        <f t="shared" si="36"/>
        <v>Ok</v>
      </c>
      <c r="BJ79" s="361" t="str">
        <f t="shared" si="37"/>
        <v>Ok</v>
      </c>
      <c r="BK79" s="361" t="str">
        <f t="shared" si="38"/>
        <v>Ok</v>
      </c>
      <c r="BL79" s="361" t="str">
        <f t="shared" si="39"/>
        <v>Ok</v>
      </c>
      <c r="BM79" s="361" t="str">
        <f t="shared" si="40"/>
        <v>Ok</v>
      </c>
      <c r="BN79" s="362" t="str">
        <f t="shared" si="41"/>
        <v>Ok</v>
      </c>
      <c r="BO79" s="360" t="str">
        <f t="shared" si="42"/>
        <v>No Pop.</v>
      </c>
      <c r="BP79" s="361" t="str">
        <f t="shared" si="43"/>
        <v>No Pop.</v>
      </c>
      <c r="BQ79" s="361" t="str">
        <f t="shared" si="44"/>
        <v>No Pop.</v>
      </c>
      <c r="BR79" s="361" t="str">
        <f t="shared" si="45"/>
        <v>No Pop.</v>
      </c>
      <c r="BS79" s="361" t="str">
        <f t="shared" si="46"/>
        <v>No Pop.</v>
      </c>
      <c r="BT79" s="361" t="str">
        <f t="shared" si="47"/>
        <v>No Pop.</v>
      </c>
      <c r="BU79" s="362" t="str">
        <f t="shared" si="48"/>
        <v>No Pop.</v>
      </c>
      <c r="BV79" s="360" t="str">
        <f>IF(M79&lt;=VLOOKUP($C79,Projections2[[#All],[ISOCode]:[Total 2024 Colombian Returnees]],'Population Projection V2'!$J$167,FALSE),"OK", "Review")</f>
        <v>OK</v>
      </c>
      <c r="BW79" s="361" t="str">
        <f>IF(N79&lt;=VLOOKUP($C79,Projections2[[#All],[ISOCode]:[Total 2024 Colombian Returnees]],'Population Projection V2'!$K$167,FALSE),"OK", "Review")</f>
        <v>OK</v>
      </c>
      <c r="BX79" s="361" t="str">
        <f>IF(O79&lt;=VLOOKUP($C79,Projections2[[#All],[ISOCode]:[Total 2024 Colombian Returnees]],'Population Projection V2'!$L$167,FALSE),"OK", "Review")</f>
        <v>OK</v>
      </c>
      <c r="BY79" s="361" t="str">
        <f>IF(P79&lt;=VLOOKUP($C79,Projections2[[#All],[ISOCode]:[Total 2024 Colombian Returnees]],'Population Projection V2'!$M$167,FALSE),"OK", "Review")</f>
        <v>OK</v>
      </c>
      <c r="BZ79" s="361" t="str">
        <f>IF(Q79&lt;=VLOOKUP($C79,Projections2[[#All],[ISOCode]:[Total 2024 Colombian Returnees]],'Population Projection V2'!$N$167,FALSE),"OK", "Review")</f>
        <v>OK</v>
      </c>
      <c r="CA79" s="361" t="str">
        <f>IF(T79&lt;=VLOOKUP($C79,Projections2[[#All],[ISOCode]:[Total 2024 Colombian Returnees]],'Population Projection V2'!$O$167,FALSE),"OK", "Review")</f>
        <v>OK</v>
      </c>
      <c r="CB79" s="361" t="str">
        <f>IF(U79&lt;=VLOOKUP($C79,Projections2[[#All],[ISOCode]:[Total 2024 Colombian Returnees]],'Population Projection V2'!$P$167,FALSE),"OK", "Review")</f>
        <v>OK</v>
      </c>
      <c r="CC79" s="361" t="str">
        <f>IF(V79&lt;=VLOOKUP($C79,Projections2[[#All],[ISOCode]:[Total 2024 Colombian Returnees]],'Population Projection V2'!$Q$167,FALSE),"OK", "Review")</f>
        <v>OK</v>
      </c>
      <c r="CD79" s="361" t="str">
        <f>IF(W79&lt;=VLOOKUP($C79,Projections2[[#All],[ISOCode]:[Total 2024 Colombian Returnees]],'Population Projection V2'!$R$167,FALSE),"OK", "Review")</f>
        <v>OK</v>
      </c>
      <c r="CE79" s="361" t="str">
        <f>IF(X79&lt;=VLOOKUP($C79,Projections2[[#All],[ISOCode]:[Total 2024 Colombian Returnees]],'Population Projection V2'!$S$167,FALSE),"OK", "Review")</f>
        <v>OK</v>
      </c>
      <c r="CF79" s="361" t="str">
        <f>IF(AA79&lt;=VLOOKUP($C79,Projections2[[#All],[ISOCode]:[Total 2024 Colombian Returnees]],'Population Projection V2'!$T$167,FALSE),"OK", "Review")</f>
        <v>OK</v>
      </c>
      <c r="CG79" s="361" t="str">
        <f>IF(AB79&lt;=VLOOKUP($C79,Projections2[[#All],[ISOCode]:[Total 2024 Colombian Returnees]],'Population Projection V2'!$U$167,FALSE),"OK", "Review")</f>
        <v>OK</v>
      </c>
      <c r="CH79" s="361" t="str">
        <f>IF(AC79&lt;=VLOOKUP($C79,Projections2[[#All],[ISOCode]:[Total 2024 Colombian Returnees]],'Population Projection V2'!$V$167,FALSE),"OK", "Review")</f>
        <v>OK</v>
      </c>
      <c r="CI79" s="361" t="str">
        <f>IF(AD79&lt;=VLOOKUP($C79,Projections2[[#All],[ISOCode]:[Total 2024 Colombian Returnees]],'Population Projection V2'!$W$167,FALSE),"OK", "Review")</f>
        <v>OK</v>
      </c>
      <c r="CJ79" s="361" t="str">
        <f>IF(AE79&lt;=VLOOKUP($C79,Projections2[[#All],[ISOCode]:[Total 2024 Colombian Returnees]],'Population Projection V2'!$X$167,FALSE),"OK", "Review")</f>
        <v>OK</v>
      </c>
      <c r="CK79" s="361" t="str">
        <f>IF(AH79&lt;=VLOOKUP($C79,Projections2[[#All],[ISOCode]:[Total 2024 Colombian Returnees]],'Population Projection V2'!$Y$167,FALSE),"OK", "Review")</f>
        <v>OK</v>
      </c>
      <c r="CL79" s="361" t="str">
        <f>IF(AI79&lt;=VLOOKUP($C79,Projections2[[#All],[ISOCode]:[Total 2024 Colombian Returnees]],'Population Projection V2'!$Z$167,FALSE),"OK", "Review")</f>
        <v>OK</v>
      </c>
      <c r="CM79" s="361" t="str">
        <f>IF(AJ79&lt;=VLOOKUP($C79,Projections2[[#All],[ISOCode]:[Total 2024 Colombian Returnees]],'Population Projection V2'!$AA$167,FALSE),"OK", "Review")</f>
        <v>OK</v>
      </c>
      <c r="CN79" s="361" t="str">
        <f>IF(AK79&lt;=VLOOKUP($C79,Projections2[[#All],[ISOCode]:[Total 2024 Colombian Returnees]],'Population Projection V2'!$AB$167,FALSE),"OK", "Review")</f>
        <v>OK</v>
      </c>
      <c r="CO79" s="361" t="str">
        <f>IF(AL79&lt;=VLOOKUP($C79,Projections2[[#All],[ISOCode]:[Total 2024 Colombian Returnees]],'Population Projection V2'!$AC$167,FALSE),"OK", "Review")</f>
        <v>OK</v>
      </c>
      <c r="CP79" s="361" t="str">
        <f>IF(AO79&lt;=VLOOKUP($C79,Projections2[[#All],[ISOCode]:[Total 2024 Colombian Returnees]],'Population Projection V2'!$AD$167,FALSE),"OK", "Review")</f>
        <v>OK</v>
      </c>
      <c r="CQ79" s="361" t="str">
        <f>IF(AP79&lt;=VLOOKUP($C79,Projections2[[#All],[ISOCode]:[Total 2024 Colombian Returnees]],'Population Projection V2'!$AE$167,FALSE),"OK", "Review")</f>
        <v>OK</v>
      </c>
      <c r="CR79" s="361" t="str">
        <f>IF(AQ79&lt;=VLOOKUP($C79,Projections2[[#All],[ISOCode]:[Total 2024 Colombian Returnees]],'Population Projection V2'!$AF$167,FALSE),"OK", "Review")</f>
        <v>OK</v>
      </c>
      <c r="CS79" s="361" t="str">
        <f>IF(AR79&lt;=VLOOKUP($C79,Projections2[[#All],[ISOCode]:[Total 2024 Colombian Returnees]],'Population Projection V2'!$AG$167,FALSE),"OK", "Review")</f>
        <v>OK</v>
      </c>
      <c r="CT79" s="361" t="str">
        <f>IF(AS79&lt;=VLOOKUP($C79,Projections2[[#All],[ISOCode]:[Total 2024 Colombian Returnees]],'Population Projection V2'!$AH$167,FALSE),"OK", "Review")</f>
        <v>OK</v>
      </c>
      <c r="CU79" s="361" t="str">
        <f>IF(AV79&lt;=VLOOKUP($C79,Projections2[[#All],[ISOCode]:[Total 2024 Colombian Returnees]],'Population Projection V2'!$AI$167,FALSE),"OK", "Review")</f>
        <v>OK</v>
      </c>
      <c r="CV79" s="361" t="str">
        <f>IF(AW79&lt;=VLOOKUP($C79,Projections2[[#All],[ISOCode]:[Total 2024 Colombian Returnees]],'Population Projection V2'!$AJ$167,FALSE),"OK", "Review")</f>
        <v>OK</v>
      </c>
      <c r="CW79" s="361" t="str">
        <f>IF(AX79&lt;=VLOOKUP($C79,Projections2[[#All],[ISOCode]:[Total 2024 Colombian Returnees]],'Population Projection V2'!$AK$167,FALSE),"OK", "Review")</f>
        <v>OK</v>
      </c>
      <c r="CX79" s="361" t="str">
        <f>IF(AY79&lt;=VLOOKUP($C79,Projections2[[#All],[ISOCode]:[Total 2024 Colombian Returnees]],'Population Projection V2'!$AL$167,FALSE),"OK", "Review")</f>
        <v>OK</v>
      </c>
      <c r="CY79" s="362" t="str">
        <f>IF(AZ79&lt;=VLOOKUP($C79,Projections2[[#All],[ISOCode]:[Total 2024 Colombian Returnees]],'Population Projection V2'!$AM$167,FALSE),"OK", "Review")</f>
        <v>OK</v>
      </c>
    </row>
    <row r="80" spans="1:103" x14ac:dyDescent="0.25">
      <c r="A80" s="218" t="s">
        <v>110</v>
      </c>
      <c r="B80" s="219" t="s">
        <v>110</v>
      </c>
      <c r="C80" s="219" t="s">
        <v>213</v>
      </c>
      <c r="D80" s="219" t="s">
        <v>104</v>
      </c>
      <c r="E80" s="219" t="s">
        <v>423</v>
      </c>
      <c r="F80" s="220">
        <f t="shared" si="25"/>
        <v>0</v>
      </c>
      <c r="G80" s="220">
        <f t="shared" si="26"/>
        <v>0</v>
      </c>
      <c r="H80" s="220">
        <f t="shared" si="27"/>
        <v>0</v>
      </c>
      <c r="I80" s="220">
        <f t="shared" si="28"/>
        <v>0</v>
      </c>
      <c r="J80" s="221">
        <f t="shared" si="29"/>
        <v>0</v>
      </c>
      <c r="K80" s="221">
        <f>VLOOKUP($C80,Projections2[[#All],[ISOCode]:[Total 2024 Colombian Returnees]],7,0)</f>
        <v>0</v>
      </c>
      <c r="L80" s="222"/>
      <c r="M80" s="223"/>
      <c r="N80" s="223"/>
      <c r="O80" s="223"/>
      <c r="P80" s="236"/>
      <c r="Q80" s="224"/>
      <c r="R80" s="224">
        <f>VLOOKUP($C80,Projections2[[#All],[ISOCode]:[Total 2024 Colombian Returnees]],12,0)</f>
        <v>0</v>
      </c>
      <c r="S80" s="225"/>
      <c r="T80" s="226"/>
      <c r="U80" s="226"/>
      <c r="V80" s="226"/>
      <c r="W80" s="226"/>
      <c r="X80" s="227"/>
      <c r="Y80" s="227">
        <f>VLOOKUP($C80,Projections2[[#All],[ISOCode]:[Total 2024 Colombian Returnees]],17,0)</f>
        <v>0</v>
      </c>
      <c r="Z80" s="228"/>
      <c r="AA80" s="227"/>
      <c r="AB80" s="227"/>
      <c r="AC80" s="227"/>
      <c r="AD80" s="227"/>
      <c r="AE80" s="227"/>
      <c r="AF80" s="227">
        <f>VLOOKUP($C80,Projections2[[#All],[ISOCode]:[Total 2024 Colombian Returnees]],22,0)</f>
        <v>0</v>
      </c>
      <c r="AG80" s="228"/>
      <c r="AH80" s="229"/>
      <c r="AI80" s="229"/>
      <c r="AJ80" s="229"/>
      <c r="AK80" s="229"/>
      <c r="AL80" s="230"/>
      <c r="AM80" s="230">
        <f>VLOOKUP($C80,Projections2[[#All],[ISOCode]:[Total 2024 Colombian Returnees]],27,0)</f>
        <v>0</v>
      </c>
      <c r="AN80" s="231"/>
      <c r="AO80" s="232"/>
      <c r="AP80" s="232"/>
      <c r="AQ80" s="232"/>
      <c r="AR80" s="232"/>
      <c r="AS80" s="232"/>
      <c r="AT80" s="232">
        <f>VLOOKUP($C80,Projections2[[#All],[ISOCode]:[Total 2024 Colombian Returnees]],32,0)</f>
        <v>0</v>
      </c>
      <c r="AU80" s="233"/>
      <c r="AV80" s="234"/>
      <c r="AW80" s="234"/>
      <c r="AX80" s="234"/>
      <c r="AY80" s="234"/>
      <c r="AZ80" s="234"/>
      <c r="BA80" s="234">
        <f>VLOOKUP($C80,Projections2[[#All],[ISOCode]:[Total 2024 Colombian Returnees]],37,0)</f>
        <v>0</v>
      </c>
      <c r="BB80" s="235"/>
      <c r="BC80" s="360" t="str">
        <f t="shared" si="30"/>
        <v>Ok</v>
      </c>
      <c r="BD80" s="361" t="str">
        <f t="shared" si="31"/>
        <v>Ok</v>
      </c>
      <c r="BE80" s="361" t="str">
        <f t="shared" si="32"/>
        <v>Ok</v>
      </c>
      <c r="BF80" s="361" t="str">
        <f t="shared" si="33"/>
        <v>Ok</v>
      </c>
      <c r="BG80" s="362" t="str">
        <f t="shared" si="34"/>
        <v>Ok</v>
      </c>
      <c r="BH80" s="360" t="str">
        <f t="shared" si="35"/>
        <v>Ok</v>
      </c>
      <c r="BI80" s="361" t="str">
        <f t="shared" si="36"/>
        <v>Ok</v>
      </c>
      <c r="BJ80" s="361" t="str">
        <f t="shared" si="37"/>
        <v>Ok</v>
      </c>
      <c r="BK80" s="361" t="str">
        <f t="shared" si="38"/>
        <v>Ok</v>
      </c>
      <c r="BL80" s="361" t="str">
        <f t="shared" si="39"/>
        <v>Ok</v>
      </c>
      <c r="BM80" s="361" t="str">
        <f t="shared" si="40"/>
        <v>Ok</v>
      </c>
      <c r="BN80" s="362" t="str">
        <f t="shared" si="41"/>
        <v>Ok</v>
      </c>
      <c r="BO80" s="360" t="str">
        <f t="shared" si="42"/>
        <v>No Pop.</v>
      </c>
      <c r="BP80" s="361" t="str">
        <f t="shared" si="43"/>
        <v>No Pop.</v>
      </c>
      <c r="BQ80" s="361" t="str">
        <f t="shared" si="44"/>
        <v>No Pop.</v>
      </c>
      <c r="BR80" s="361" t="str">
        <f t="shared" si="45"/>
        <v>No Pop.</v>
      </c>
      <c r="BS80" s="361" t="str">
        <f t="shared" si="46"/>
        <v>No Pop.</v>
      </c>
      <c r="BT80" s="361" t="str">
        <f t="shared" si="47"/>
        <v>No Pop.</v>
      </c>
      <c r="BU80" s="362" t="str">
        <f t="shared" si="48"/>
        <v>No Pop.</v>
      </c>
      <c r="BV80" s="360" t="str">
        <f>IF(M80&lt;=VLOOKUP($C80,Projections2[[#All],[ISOCode]:[Total 2024 Colombian Returnees]],'Population Projection V2'!$J$167,FALSE),"OK", "Review")</f>
        <v>OK</v>
      </c>
      <c r="BW80" s="361" t="str">
        <f>IF(N80&lt;=VLOOKUP($C80,Projections2[[#All],[ISOCode]:[Total 2024 Colombian Returnees]],'Population Projection V2'!$K$167,FALSE),"OK", "Review")</f>
        <v>OK</v>
      </c>
      <c r="BX80" s="361" t="str">
        <f>IF(O80&lt;=VLOOKUP($C80,Projections2[[#All],[ISOCode]:[Total 2024 Colombian Returnees]],'Population Projection V2'!$L$167,FALSE),"OK", "Review")</f>
        <v>OK</v>
      </c>
      <c r="BY80" s="361" t="str">
        <f>IF(P80&lt;=VLOOKUP($C80,Projections2[[#All],[ISOCode]:[Total 2024 Colombian Returnees]],'Population Projection V2'!$M$167,FALSE),"OK", "Review")</f>
        <v>OK</v>
      </c>
      <c r="BZ80" s="361" t="str">
        <f>IF(Q80&lt;=VLOOKUP($C80,Projections2[[#All],[ISOCode]:[Total 2024 Colombian Returnees]],'Population Projection V2'!$N$167,FALSE),"OK", "Review")</f>
        <v>OK</v>
      </c>
      <c r="CA80" s="361" t="str">
        <f>IF(T80&lt;=VLOOKUP($C80,Projections2[[#All],[ISOCode]:[Total 2024 Colombian Returnees]],'Population Projection V2'!$O$167,FALSE),"OK", "Review")</f>
        <v>OK</v>
      </c>
      <c r="CB80" s="361" t="str">
        <f>IF(U80&lt;=VLOOKUP($C80,Projections2[[#All],[ISOCode]:[Total 2024 Colombian Returnees]],'Population Projection V2'!$P$167,FALSE),"OK", "Review")</f>
        <v>OK</v>
      </c>
      <c r="CC80" s="361" t="str">
        <f>IF(V80&lt;=VLOOKUP($C80,Projections2[[#All],[ISOCode]:[Total 2024 Colombian Returnees]],'Population Projection V2'!$Q$167,FALSE),"OK", "Review")</f>
        <v>OK</v>
      </c>
      <c r="CD80" s="361" t="str">
        <f>IF(W80&lt;=VLOOKUP($C80,Projections2[[#All],[ISOCode]:[Total 2024 Colombian Returnees]],'Population Projection V2'!$R$167,FALSE),"OK", "Review")</f>
        <v>OK</v>
      </c>
      <c r="CE80" s="361" t="str">
        <f>IF(X80&lt;=VLOOKUP($C80,Projections2[[#All],[ISOCode]:[Total 2024 Colombian Returnees]],'Population Projection V2'!$S$167,FALSE),"OK", "Review")</f>
        <v>OK</v>
      </c>
      <c r="CF80" s="361" t="str">
        <f>IF(AA80&lt;=VLOOKUP($C80,Projections2[[#All],[ISOCode]:[Total 2024 Colombian Returnees]],'Population Projection V2'!$T$167,FALSE),"OK", "Review")</f>
        <v>OK</v>
      </c>
      <c r="CG80" s="361" t="str">
        <f>IF(AB80&lt;=VLOOKUP($C80,Projections2[[#All],[ISOCode]:[Total 2024 Colombian Returnees]],'Population Projection V2'!$U$167,FALSE),"OK", "Review")</f>
        <v>OK</v>
      </c>
      <c r="CH80" s="361" t="str">
        <f>IF(AC80&lt;=VLOOKUP($C80,Projections2[[#All],[ISOCode]:[Total 2024 Colombian Returnees]],'Population Projection V2'!$V$167,FALSE),"OK", "Review")</f>
        <v>OK</v>
      </c>
      <c r="CI80" s="361" t="str">
        <f>IF(AD80&lt;=VLOOKUP($C80,Projections2[[#All],[ISOCode]:[Total 2024 Colombian Returnees]],'Population Projection V2'!$W$167,FALSE),"OK", "Review")</f>
        <v>OK</v>
      </c>
      <c r="CJ80" s="361" t="str">
        <f>IF(AE80&lt;=VLOOKUP($C80,Projections2[[#All],[ISOCode]:[Total 2024 Colombian Returnees]],'Population Projection V2'!$X$167,FALSE),"OK", "Review")</f>
        <v>OK</v>
      </c>
      <c r="CK80" s="361" t="str">
        <f>IF(AH80&lt;=VLOOKUP($C80,Projections2[[#All],[ISOCode]:[Total 2024 Colombian Returnees]],'Population Projection V2'!$Y$167,FALSE),"OK", "Review")</f>
        <v>OK</v>
      </c>
      <c r="CL80" s="361" t="str">
        <f>IF(AI80&lt;=VLOOKUP($C80,Projections2[[#All],[ISOCode]:[Total 2024 Colombian Returnees]],'Population Projection V2'!$Z$167,FALSE),"OK", "Review")</f>
        <v>OK</v>
      </c>
      <c r="CM80" s="361" t="str">
        <f>IF(AJ80&lt;=VLOOKUP($C80,Projections2[[#All],[ISOCode]:[Total 2024 Colombian Returnees]],'Population Projection V2'!$AA$167,FALSE),"OK", "Review")</f>
        <v>OK</v>
      </c>
      <c r="CN80" s="361" t="str">
        <f>IF(AK80&lt;=VLOOKUP($C80,Projections2[[#All],[ISOCode]:[Total 2024 Colombian Returnees]],'Population Projection V2'!$AB$167,FALSE),"OK", "Review")</f>
        <v>OK</v>
      </c>
      <c r="CO80" s="361" t="str">
        <f>IF(AL80&lt;=VLOOKUP($C80,Projections2[[#All],[ISOCode]:[Total 2024 Colombian Returnees]],'Population Projection V2'!$AC$167,FALSE),"OK", "Review")</f>
        <v>OK</v>
      </c>
      <c r="CP80" s="361" t="str">
        <f>IF(AO80&lt;=VLOOKUP($C80,Projections2[[#All],[ISOCode]:[Total 2024 Colombian Returnees]],'Population Projection V2'!$AD$167,FALSE),"OK", "Review")</f>
        <v>OK</v>
      </c>
      <c r="CQ80" s="361" t="str">
        <f>IF(AP80&lt;=VLOOKUP($C80,Projections2[[#All],[ISOCode]:[Total 2024 Colombian Returnees]],'Population Projection V2'!$AE$167,FALSE),"OK", "Review")</f>
        <v>OK</v>
      </c>
      <c r="CR80" s="361" t="str">
        <f>IF(AQ80&lt;=VLOOKUP($C80,Projections2[[#All],[ISOCode]:[Total 2024 Colombian Returnees]],'Population Projection V2'!$AF$167,FALSE),"OK", "Review")</f>
        <v>OK</v>
      </c>
      <c r="CS80" s="361" t="str">
        <f>IF(AR80&lt;=VLOOKUP($C80,Projections2[[#All],[ISOCode]:[Total 2024 Colombian Returnees]],'Population Projection V2'!$AG$167,FALSE),"OK", "Review")</f>
        <v>OK</v>
      </c>
      <c r="CT80" s="361" t="str">
        <f>IF(AS80&lt;=VLOOKUP($C80,Projections2[[#All],[ISOCode]:[Total 2024 Colombian Returnees]],'Population Projection V2'!$AH$167,FALSE),"OK", "Review")</f>
        <v>OK</v>
      </c>
      <c r="CU80" s="361" t="str">
        <f>IF(AV80&lt;=VLOOKUP($C80,Projections2[[#All],[ISOCode]:[Total 2024 Colombian Returnees]],'Population Projection V2'!$AI$167,FALSE),"OK", "Review")</f>
        <v>OK</v>
      </c>
      <c r="CV80" s="361" t="str">
        <f>IF(AW80&lt;=VLOOKUP($C80,Projections2[[#All],[ISOCode]:[Total 2024 Colombian Returnees]],'Population Projection V2'!$AJ$167,FALSE),"OK", "Review")</f>
        <v>OK</v>
      </c>
      <c r="CW80" s="361" t="str">
        <f>IF(AX80&lt;=VLOOKUP($C80,Projections2[[#All],[ISOCode]:[Total 2024 Colombian Returnees]],'Population Projection V2'!$AK$167,FALSE),"OK", "Review")</f>
        <v>OK</v>
      </c>
      <c r="CX80" s="361" t="str">
        <f>IF(AY80&lt;=VLOOKUP($C80,Projections2[[#All],[ISOCode]:[Total 2024 Colombian Returnees]],'Population Projection V2'!$AL$167,FALSE),"OK", "Review")</f>
        <v>OK</v>
      </c>
      <c r="CY80" s="362" t="str">
        <f>IF(AZ80&lt;=VLOOKUP($C80,Projections2[[#All],[ISOCode]:[Total 2024 Colombian Returnees]],'Population Projection V2'!$AM$167,FALSE),"OK", "Review")</f>
        <v>OK</v>
      </c>
    </row>
    <row r="81" spans="1:103" x14ac:dyDescent="0.25">
      <c r="A81" s="218" t="s">
        <v>110</v>
      </c>
      <c r="B81" s="219" t="s">
        <v>110</v>
      </c>
      <c r="C81" s="219" t="s">
        <v>214</v>
      </c>
      <c r="D81" s="219" t="s">
        <v>105</v>
      </c>
      <c r="E81" s="219" t="s">
        <v>423</v>
      </c>
      <c r="F81" s="220">
        <f t="shared" si="25"/>
        <v>0</v>
      </c>
      <c r="G81" s="220">
        <f t="shared" si="26"/>
        <v>0</v>
      </c>
      <c r="H81" s="220">
        <f t="shared" si="27"/>
        <v>0</v>
      </c>
      <c r="I81" s="220">
        <f t="shared" si="28"/>
        <v>0</v>
      </c>
      <c r="J81" s="221">
        <f t="shared" si="29"/>
        <v>0</v>
      </c>
      <c r="K81" s="221">
        <f>VLOOKUP($C81,Projections2[[#All],[ISOCode]:[Total 2024 Colombian Returnees]],7,0)</f>
        <v>0</v>
      </c>
      <c r="L81" s="222"/>
      <c r="M81" s="223"/>
      <c r="N81" s="223"/>
      <c r="O81" s="223"/>
      <c r="P81" s="236"/>
      <c r="Q81" s="224"/>
      <c r="R81" s="224">
        <f>VLOOKUP($C81,Projections2[[#All],[ISOCode]:[Total 2024 Colombian Returnees]],12,0)</f>
        <v>0</v>
      </c>
      <c r="S81" s="225"/>
      <c r="T81" s="226"/>
      <c r="U81" s="226"/>
      <c r="V81" s="226"/>
      <c r="W81" s="226"/>
      <c r="X81" s="227"/>
      <c r="Y81" s="227">
        <f>VLOOKUP($C81,Projections2[[#All],[ISOCode]:[Total 2024 Colombian Returnees]],17,0)</f>
        <v>0</v>
      </c>
      <c r="Z81" s="228"/>
      <c r="AA81" s="227"/>
      <c r="AB81" s="227"/>
      <c r="AC81" s="227"/>
      <c r="AD81" s="227"/>
      <c r="AE81" s="227"/>
      <c r="AF81" s="227">
        <f>VLOOKUP($C81,Projections2[[#All],[ISOCode]:[Total 2024 Colombian Returnees]],22,0)</f>
        <v>0</v>
      </c>
      <c r="AG81" s="228"/>
      <c r="AH81" s="229"/>
      <c r="AI81" s="229"/>
      <c r="AJ81" s="229"/>
      <c r="AK81" s="229"/>
      <c r="AL81" s="230"/>
      <c r="AM81" s="230">
        <f>VLOOKUP($C81,Projections2[[#All],[ISOCode]:[Total 2024 Colombian Returnees]],27,0)</f>
        <v>0</v>
      </c>
      <c r="AN81" s="231"/>
      <c r="AO81" s="232"/>
      <c r="AP81" s="232"/>
      <c r="AQ81" s="232"/>
      <c r="AR81" s="232"/>
      <c r="AS81" s="232"/>
      <c r="AT81" s="232">
        <f>VLOOKUP($C81,Projections2[[#All],[ISOCode]:[Total 2024 Colombian Returnees]],32,0)</f>
        <v>0</v>
      </c>
      <c r="AU81" s="233"/>
      <c r="AV81" s="234"/>
      <c r="AW81" s="234"/>
      <c r="AX81" s="234"/>
      <c r="AY81" s="234"/>
      <c r="AZ81" s="234"/>
      <c r="BA81" s="234">
        <f>VLOOKUP($C81,Projections2[[#All],[ISOCode]:[Total 2024 Colombian Returnees]],37,0)</f>
        <v>0</v>
      </c>
      <c r="BB81" s="235"/>
      <c r="BC81" s="360" t="str">
        <f t="shared" si="30"/>
        <v>Ok</v>
      </c>
      <c r="BD81" s="361" t="str">
        <f t="shared" si="31"/>
        <v>Ok</v>
      </c>
      <c r="BE81" s="361" t="str">
        <f t="shared" si="32"/>
        <v>Ok</v>
      </c>
      <c r="BF81" s="361" t="str">
        <f t="shared" si="33"/>
        <v>Ok</v>
      </c>
      <c r="BG81" s="362" t="str">
        <f t="shared" si="34"/>
        <v>Ok</v>
      </c>
      <c r="BH81" s="360" t="str">
        <f t="shared" si="35"/>
        <v>Ok</v>
      </c>
      <c r="BI81" s="361" t="str">
        <f t="shared" si="36"/>
        <v>Ok</v>
      </c>
      <c r="BJ81" s="361" t="str">
        <f t="shared" si="37"/>
        <v>Ok</v>
      </c>
      <c r="BK81" s="361" t="str">
        <f t="shared" si="38"/>
        <v>Ok</v>
      </c>
      <c r="BL81" s="361" t="str">
        <f t="shared" si="39"/>
        <v>Ok</v>
      </c>
      <c r="BM81" s="361" t="str">
        <f t="shared" si="40"/>
        <v>Ok</v>
      </c>
      <c r="BN81" s="362" t="str">
        <f t="shared" si="41"/>
        <v>Ok</v>
      </c>
      <c r="BO81" s="360" t="str">
        <f t="shared" si="42"/>
        <v>No Pop.</v>
      </c>
      <c r="BP81" s="361" t="str">
        <f t="shared" si="43"/>
        <v>No Pop.</v>
      </c>
      <c r="BQ81" s="361" t="str">
        <f t="shared" si="44"/>
        <v>No Pop.</v>
      </c>
      <c r="BR81" s="361" t="str">
        <f t="shared" si="45"/>
        <v>No Pop.</v>
      </c>
      <c r="BS81" s="361" t="str">
        <f t="shared" si="46"/>
        <v>No Pop.</v>
      </c>
      <c r="BT81" s="361" t="str">
        <f t="shared" si="47"/>
        <v>No Pop.</v>
      </c>
      <c r="BU81" s="362" t="str">
        <f t="shared" si="48"/>
        <v>No Pop.</v>
      </c>
      <c r="BV81" s="360" t="str">
        <f>IF(M81&lt;=VLOOKUP($C81,Projections2[[#All],[ISOCode]:[Total 2024 Colombian Returnees]],'Population Projection V2'!$J$167,FALSE),"OK", "Review")</f>
        <v>OK</v>
      </c>
      <c r="BW81" s="361" t="str">
        <f>IF(N81&lt;=VLOOKUP($C81,Projections2[[#All],[ISOCode]:[Total 2024 Colombian Returnees]],'Population Projection V2'!$K$167,FALSE),"OK", "Review")</f>
        <v>OK</v>
      </c>
      <c r="BX81" s="361" t="str">
        <f>IF(O81&lt;=VLOOKUP($C81,Projections2[[#All],[ISOCode]:[Total 2024 Colombian Returnees]],'Population Projection V2'!$L$167,FALSE),"OK", "Review")</f>
        <v>OK</v>
      </c>
      <c r="BY81" s="361" t="str">
        <f>IF(P81&lt;=VLOOKUP($C81,Projections2[[#All],[ISOCode]:[Total 2024 Colombian Returnees]],'Population Projection V2'!$M$167,FALSE),"OK", "Review")</f>
        <v>OK</v>
      </c>
      <c r="BZ81" s="361" t="str">
        <f>IF(Q81&lt;=VLOOKUP($C81,Projections2[[#All],[ISOCode]:[Total 2024 Colombian Returnees]],'Population Projection V2'!$N$167,FALSE),"OK", "Review")</f>
        <v>OK</v>
      </c>
      <c r="CA81" s="361" t="str">
        <f>IF(T81&lt;=VLOOKUP($C81,Projections2[[#All],[ISOCode]:[Total 2024 Colombian Returnees]],'Population Projection V2'!$O$167,FALSE),"OK", "Review")</f>
        <v>OK</v>
      </c>
      <c r="CB81" s="361" t="str">
        <f>IF(U81&lt;=VLOOKUP($C81,Projections2[[#All],[ISOCode]:[Total 2024 Colombian Returnees]],'Population Projection V2'!$P$167,FALSE),"OK", "Review")</f>
        <v>OK</v>
      </c>
      <c r="CC81" s="361" t="str">
        <f>IF(V81&lt;=VLOOKUP($C81,Projections2[[#All],[ISOCode]:[Total 2024 Colombian Returnees]],'Population Projection V2'!$Q$167,FALSE),"OK", "Review")</f>
        <v>OK</v>
      </c>
      <c r="CD81" s="361" t="str">
        <f>IF(W81&lt;=VLOOKUP($C81,Projections2[[#All],[ISOCode]:[Total 2024 Colombian Returnees]],'Population Projection V2'!$R$167,FALSE),"OK", "Review")</f>
        <v>OK</v>
      </c>
      <c r="CE81" s="361" t="str">
        <f>IF(X81&lt;=VLOOKUP($C81,Projections2[[#All],[ISOCode]:[Total 2024 Colombian Returnees]],'Population Projection V2'!$S$167,FALSE),"OK", "Review")</f>
        <v>OK</v>
      </c>
      <c r="CF81" s="361" t="str">
        <f>IF(AA81&lt;=VLOOKUP($C81,Projections2[[#All],[ISOCode]:[Total 2024 Colombian Returnees]],'Population Projection V2'!$T$167,FALSE),"OK", "Review")</f>
        <v>OK</v>
      </c>
      <c r="CG81" s="361" t="str">
        <f>IF(AB81&lt;=VLOOKUP($C81,Projections2[[#All],[ISOCode]:[Total 2024 Colombian Returnees]],'Population Projection V2'!$U$167,FALSE),"OK", "Review")</f>
        <v>OK</v>
      </c>
      <c r="CH81" s="361" t="str">
        <f>IF(AC81&lt;=VLOOKUP($C81,Projections2[[#All],[ISOCode]:[Total 2024 Colombian Returnees]],'Population Projection V2'!$V$167,FALSE),"OK", "Review")</f>
        <v>OK</v>
      </c>
      <c r="CI81" s="361" t="str">
        <f>IF(AD81&lt;=VLOOKUP($C81,Projections2[[#All],[ISOCode]:[Total 2024 Colombian Returnees]],'Population Projection V2'!$W$167,FALSE),"OK", "Review")</f>
        <v>OK</v>
      </c>
      <c r="CJ81" s="361" t="str">
        <f>IF(AE81&lt;=VLOOKUP($C81,Projections2[[#All],[ISOCode]:[Total 2024 Colombian Returnees]],'Population Projection V2'!$X$167,FALSE),"OK", "Review")</f>
        <v>OK</v>
      </c>
      <c r="CK81" s="361" t="str">
        <f>IF(AH81&lt;=VLOOKUP($C81,Projections2[[#All],[ISOCode]:[Total 2024 Colombian Returnees]],'Population Projection V2'!$Y$167,FALSE),"OK", "Review")</f>
        <v>OK</v>
      </c>
      <c r="CL81" s="361" t="str">
        <f>IF(AI81&lt;=VLOOKUP($C81,Projections2[[#All],[ISOCode]:[Total 2024 Colombian Returnees]],'Population Projection V2'!$Z$167,FALSE),"OK", "Review")</f>
        <v>OK</v>
      </c>
      <c r="CM81" s="361" t="str">
        <f>IF(AJ81&lt;=VLOOKUP($C81,Projections2[[#All],[ISOCode]:[Total 2024 Colombian Returnees]],'Population Projection V2'!$AA$167,FALSE),"OK", "Review")</f>
        <v>OK</v>
      </c>
      <c r="CN81" s="361" t="str">
        <f>IF(AK81&lt;=VLOOKUP($C81,Projections2[[#All],[ISOCode]:[Total 2024 Colombian Returnees]],'Population Projection V2'!$AB$167,FALSE),"OK", "Review")</f>
        <v>OK</v>
      </c>
      <c r="CO81" s="361" t="str">
        <f>IF(AL81&lt;=VLOOKUP($C81,Projections2[[#All],[ISOCode]:[Total 2024 Colombian Returnees]],'Population Projection V2'!$AC$167,FALSE),"OK", "Review")</f>
        <v>OK</v>
      </c>
      <c r="CP81" s="361" t="str">
        <f>IF(AO81&lt;=VLOOKUP($C81,Projections2[[#All],[ISOCode]:[Total 2024 Colombian Returnees]],'Population Projection V2'!$AD$167,FALSE),"OK", "Review")</f>
        <v>OK</v>
      </c>
      <c r="CQ81" s="361" t="str">
        <f>IF(AP81&lt;=VLOOKUP($C81,Projections2[[#All],[ISOCode]:[Total 2024 Colombian Returnees]],'Population Projection V2'!$AE$167,FALSE),"OK", "Review")</f>
        <v>OK</v>
      </c>
      <c r="CR81" s="361" t="str">
        <f>IF(AQ81&lt;=VLOOKUP($C81,Projections2[[#All],[ISOCode]:[Total 2024 Colombian Returnees]],'Population Projection V2'!$AF$167,FALSE),"OK", "Review")</f>
        <v>OK</v>
      </c>
      <c r="CS81" s="361" t="str">
        <f>IF(AR81&lt;=VLOOKUP($C81,Projections2[[#All],[ISOCode]:[Total 2024 Colombian Returnees]],'Population Projection V2'!$AG$167,FALSE),"OK", "Review")</f>
        <v>OK</v>
      </c>
      <c r="CT81" s="361" t="str">
        <f>IF(AS81&lt;=VLOOKUP($C81,Projections2[[#All],[ISOCode]:[Total 2024 Colombian Returnees]],'Population Projection V2'!$AH$167,FALSE),"OK", "Review")</f>
        <v>OK</v>
      </c>
      <c r="CU81" s="361" t="str">
        <f>IF(AV81&lt;=VLOOKUP($C81,Projections2[[#All],[ISOCode]:[Total 2024 Colombian Returnees]],'Population Projection V2'!$AI$167,FALSE),"OK", "Review")</f>
        <v>OK</v>
      </c>
      <c r="CV81" s="361" t="str">
        <f>IF(AW81&lt;=VLOOKUP($C81,Projections2[[#All],[ISOCode]:[Total 2024 Colombian Returnees]],'Population Projection V2'!$AJ$167,FALSE),"OK", "Review")</f>
        <v>OK</v>
      </c>
      <c r="CW81" s="361" t="str">
        <f>IF(AX81&lt;=VLOOKUP($C81,Projections2[[#All],[ISOCode]:[Total 2024 Colombian Returnees]],'Population Projection V2'!$AK$167,FALSE),"OK", "Review")</f>
        <v>OK</v>
      </c>
      <c r="CX81" s="361" t="str">
        <f>IF(AY81&lt;=VLOOKUP($C81,Projections2[[#All],[ISOCode]:[Total 2024 Colombian Returnees]],'Population Projection V2'!$AL$167,FALSE),"OK", "Review")</f>
        <v>OK</v>
      </c>
      <c r="CY81" s="362" t="str">
        <f>IF(AZ81&lt;=VLOOKUP($C81,Projections2[[#All],[ISOCode]:[Total 2024 Colombian Returnees]],'Population Projection V2'!$AM$167,FALSE),"OK", "Review")</f>
        <v>OK</v>
      </c>
    </row>
    <row r="82" spans="1:103" x14ac:dyDescent="0.25">
      <c r="A82" s="218" t="s">
        <v>110</v>
      </c>
      <c r="B82" s="219" t="s">
        <v>110</v>
      </c>
      <c r="C82" s="219" t="s">
        <v>215</v>
      </c>
      <c r="D82" s="219" t="s">
        <v>106</v>
      </c>
      <c r="E82" s="219" t="s">
        <v>423</v>
      </c>
      <c r="F82" s="220">
        <f t="shared" si="25"/>
        <v>0</v>
      </c>
      <c r="G82" s="220">
        <f t="shared" si="26"/>
        <v>0</v>
      </c>
      <c r="H82" s="220">
        <f t="shared" si="27"/>
        <v>0</v>
      </c>
      <c r="I82" s="220">
        <f t="shared" si="28"/>
        <v>0</v>
      </c>
      <c r="J82" s="221">
        <f t="shared" si="29"/>
        <v>0</v>
      </c>
      <c r="K82" s="221">
        <f>VLOOKUP($C82,Projections2[[#All],[ISOCode]:[Total 2024 Colombian Returnees]],7,0)</f>
        <v>0</v>
      </c>
      <c r="L82" s="222"/>
      <c r="M82" s="223"/>
      <c r="N82" s="223"/>
      <c r="O82" s="223"/>
      <c r="P82" s="236"/>
      <c r="Q82" s="224"/>
      <c r="R82" s="224">
        <f>VLOOKUP($C82,Projections2[[#All],[ISOCode]:[Total 2024 Colombian Returnees]],12,0)</f>
        <v>0</v>
      </c>
      <c r="S82" s="225"/>
      <c r="T82" s="226"/>
      <c r="U82" s="226"/>
      <c r="V82" s="226"/>
      <c r="W82" s="226"/>
      <c r="X82" s="227"/>
      <c r="Y82" s="227">
        <f>VLOOKUP($C82,Projections2[[#All],[ISOCode]:[Total 2024 Colombian Returnees]],17,0)</f>
        <v>0</v>
      </c>
      <c r="Z82" s="228"/>
      <c r="AA82" s="227"/>
      <c r="AB82" s="227"/>
      <c r="AC82" s="227"/>
      <c r="AD82" s="227"/>
      <c r="AE82" s="227"/>
      <c r="AF82" s="227">
        <f>VLOOKUP($C82,Projections2[[#All],[ISOCode]:[Total 2024 Colombian Returnees]],22,0)</f>
        <v>0</v>
      </c>
      <c r="AG82" s="228"/>
      <c r="AH82" s="229"/>
      <c r="AI82" s="229"/>
      <c r="AJ82" s="229"/>
      <c r="AK82" s="229"/>
      <c r="AL82" s="230"/>
      <c r="AM82" s="230">
        <f>VLOOKUP($C82,Projections2[[#All],[ISOCode]:[Total 2024 Colombian Returnees]],27,0)</f>
        <v>0</v>
      </c>
      <c r="AN82" s="231"/>
      <c r="AO82" s="232"/>
      <c r="AP82" s="232"/>
      <c r="AQ82" s="232"/>
      <c r="AR82" s="232"/>
      <c r="AS82" s="232"/>
      <c r="AT82" s="232">
        <f>VLOOKUP($C82,Projections2[[#All],[ISOCode]:[Total 2024 Colombian Returnees]],32,0)</f>
        <v>0</v>
      </c>
      <c r="AU82" s="233"/>
      <c r="AV82" s="234"/>
      <c r="AW82" s="234"/>
      <c r="AX82" s="234"/>
      <c r="AY82" s="234"/>
      <c r="AZ82" s="234"/>
      <c r="BA82" s="234">
        <f>VLOOKUP($C82,Projections2[[#All],[ISOCode]:[Total 2024 Colombian Returnees]],37,0)</f>
        <v>0</v>
      </c>
      <c r="BB82" s="235"/>
      <c r="BC82" s="360" t="str">
        <f t="shared" si="30"/>
        <v>Ok</v>
      </c>
      <c r="BD82" s="361" t="str">
        <f t="shared" si="31"/>
        <v>Ok</v>
      </c>
      <c r="BE82" s="361" t="str">
        <f t="shared" si="32"/>
        <v>Ok</v>
      </c>
      <c r="BF82" s="361" t="str">
        <f t="shared" si="33"/>
        <v>Ok</v>
      </c>
      <c r="BG82" s="362" t="str">
        <f t="shared" si="34"/>
        <v>Ok</v>
      </c>
      <c r="BH82" s="360" t="str">
        <f t="shared" si="35"/>
        <v>Ok</v>
      </c>
      <c r="BI82" s="361" t="str">
        <f t="shared" si="36"/>
        <v>Ok</v>
      </c>
      <c r="BJ82" s="361" t="str">
        <f t="shared" si="37"/>
        <v>Ok</v>
      </c>
      <c r="BK82" s="361" t="str">
        <f t="shared" si="38"/>
        <v>Ok</v>
      </c>
      <c r="BL82" s="361" t="str">
        <f t="shared" si="39"/>
        <v>Ok</v>
      </c>
      <c r="BM82" s="361" t="str">
        <f t="shared" si="40"/>
        <v>Ok</v>
      </c>
      <c r="BN82" s="362" t="str">
        <f t="shared" si="41"/>
        <v>Ok</v>
      </c>
      <c r="BO82" s="360" t="str">
        <f t="shared" si="42"/>
        <v>No Pop.</v>
      </c>
      <c r="BP82" s="361" t="str">
        <f t="shared" si="43"/>
        <v>No Pop.</v>
      </c>
      <c r="BQ82" s="361" t="str">
        <f t="shared" si="44"/>
        <v>No Pop.</v>
      </c>
      <c r="BR82" s="361" t="str">
        <f t="shared" si="45"/>
        <v>No Pop.</v>
      </c>
      <c r="BS82" s="361" t="str">
        <f t="shared" si="46"/>
        <v>No Pop.</v>
      </c>
      <c r="BT82" s="361" t="str">
        <f t="shared" si="47"/>
        <v>No Pop.</v>
      </c>
      <c r="BU82" s="362" t="str">
        <f t="shared" si="48"/>
        <v>No Pop.</v>
      </c>
      <c r="BV82" s="360" t="str">
        <f>IF(M82&lt;=VLOOKUP($C82,Projections2[[#All],[ISOCode]:[Total 2024 Colombian Returnees]],'Population Projection V2'!$J$167,FALSE),"OK", "Review")</f>
        <v>OK</v>
      </c>
      <c r="BW82" s="361" t="str">
        <f>IF(N82&lt;=VLOOKUP($C82,Projections2[[#All],[ISOCode]:[Total 2024 Colombian Returnees]],'Population Projection V2'!$K$167,FALSE),"OK", "Review")</f>
        <v>OK</v>
      </c>
      <c r="BX82" s="361" t="str">
        <f>IF(O82&lt;=VLOOKUP($C82,Projections2[[#All],[ISOCode]:[Total 2024 Colombian Returnees]],'Population Projection V2'!$L$167,FALSE),"OK", "Review")</f>
        <v>OK</v>
      </c>
      <c r="BY82" s="361" t="str">
        <f>IF(P82&lt;=VLOOKUP($C82,Projections2[[#All],[ISOCode]:[Total 2024 Colombian Returnees]],'Population Projection V2'!$M$167,FALSE),"OK", "Review")</f>
        <v>OK</v>
      </c>
      <c r="BZ82" s="361" t="str">
        <f>IF(Q82&lt;=VLOOKUP($C82,Projections2[[#All],[ISOCode]:[Total 2024 Colombian Returnees]],'Population Projection V2'!$N$167,FALSE),"OK", "Review")</f>
        <v>OK</v>
      </c>
      <c r="CA82" s="361" t="str">
        <f>IF(T82&lt;=VLOOKUP($C82,Projections2[[#All],[ISOCode]:[Total 2024 Colombian Returnees]],'Population Projection V2'!$O$167,FALSE),"OK", "Review")</f>
        <v>OK</v>
      </c>
      <c r="CB82" s="361" t="str">
        <f>IF(U82&lt;=VLOOKUP($C82,Projections2[[#All],[ISOCode]:[Total 2024 Colombian Returnees]],'Population Projection V2'!$P$167,FALSE),"OK", "Review")</f>
        <v>OK</v>
      </c>
      <c r="CC82" s="361" t="str">
        <f>IF(V82&lt;=VLOOKUP($C82,Projections2[[#All],[ISOCode]:[Total 2024 Colombian Returnees]],'Population Projection V2'!$Q$167,FALSE),"OK", "Review")</f>
        <v>OK</v>
      </c>
      <c r="CD82" s="361" t="str">
        <f>IF(W82&lt;=VLOOKUP($C82,Projections2[[#All],[ISOCode]:[Total 2024 Colombian Returnees]],'Population Projection V2'!$R$167,FALSE),"OK", "Review")</f>
        <v>OK</v>
      </c>
      <c r="CE82" s="361" t="str">
        <f>IF(X82&lt;=VLOOKUP($C82,Projections2[[#All],[ISOCode]:[Total 2024 Colombian Returnees]],'Population Projection V2'!$S$167,FALSE),"OK", "Review")</f>
        <v>OK</v>
      </c>
      <c r="CF82" s="361" t="str">
        <f>IF(AA82&lt;=VLOOKUP($C82,Projections2[[#All],[ISOCode]:[Total 2024 Colombian Returnees]],'Population Projection V2'!$T$167,FALSE),"OK", "Review")</f>
        <v>OK</v>
      </c>
      <c r="CG82" s="361" t="str">
        <f>IF(AB82&lt;=VLOOKUP($C82,Projections2[[#All],[ISOCode]:[Total 2024 Colombian Returnees]],'Population Projection V2'!$U$167,FALSE),"OK", "Review")</f>
        <v>OK</v>
      </c>
      <c r="CH82" s="361" t="str">
        <f>IF(AC82&lt;=VLOOKUP($C82,Projections2[[#All],[ISOCode]:[Total 2024 Colombian Returnees]],'Population Projection V2'!$V$167,FALSE),"OK", "Review")</f>
        <v>OK</v>
      </c>
      <c r="CI82" s="361" t="str">
        <f>IF(AD82&lt;=VLOOKUP($C82,Projections2[[#All],[ISOCode]:[Total 2024 Colombian Returnees]],'Population Projection V2'!$W$167,FALSE),"OK", "Review")</f>
        <v>OK</v>
      </c>
      <c r="CJ82" s="361" t="str">
        <f>IF(AE82&lt;=VLOOKUP($C82,Projections2[[#All],[ISOCode]:[Total 2024 Colombian Returnees]],'Population Projection V2'!$X$167,FALSE),"OK", "Review")</f>
        <v>OK</v>
      </c>
      <c r="CK82" s="361" t="str">
        <f>IF(AH82&lt;=VLOOKUP($C82,Projections2[[#All],[ISOCode]:[Total 2024 Colombian Returnees]],'Population Projection V2'!$Y$167,FALSE),"OK", "Review")</f>
        <v>OK</v>
      </c>
      <c r="CL82" s="361" t="str">
        <f>IF(AI82&lt;=VLOOKUP($C82,Projections2[[#All],[ISOCode]:[Total 2024 Colombian Returnees]],'Population Projection V2'!$Z$167,FALSE),"OK", "Review")</f>
        <v>OK</v>
      </c>
      <c r="CM82" s="361" t="str">
        <f>IF(AJ82&lt;=VLOOKUP($C82,Projections2[[#All],[ISOCode]:[Total 2024 Colombian Returnees]],'Population Projection V2'!$AA$167,FALSE),"OK", "Review")</f>
        <v>OK</v>
      </c>
      <c r="CN82" s="361" t="str">
        <f>IF(AK82&lt;=VLOOKUP($C82,Projections2[[#All],[ISOCode]:[Total 2024 Colombian Returnees]],'Population Projection V2'!$AB$167,FALSE),"OK", "Review")</f>
        <v>OK</v>
      </c>
      <c r="CO82" s="361" t="str">
        <f>IF(AL82&lt;=VLOOKUP($C82,Projections2[[#All],[ISOCode]:[Total 2024 Colombian Returnees]],'Population Projection V2'!$AC$167,FALSE),"OK", "Review")</f>
        <v>OK</v>
      </c>
      <c r="CP82" s="361" t="str">
        <f>IF(AO82&lt;=VLOOKUP($C82,Projections2[[#All],[ISOCode]:[Total 2024 Colombian Returnees]],'Population Projection V2'!$AD$167,FALSE),"OK", "Review")</f>
        <v>OK</v>
      </c>
      <c r="CQ82" s="361" t="str">
        <f>IF(AP82&lt;=VLOOKUP($C82,Projections2[[#All],[ISOCode]:[Total 2024 Colombian Returnees]],'Population Projection V2'!$AE$167,FALSE),"OK", "Review")</f>
        <v>OK</v>
      </c>
      <c r="CR82" s="361" t="str">
        <f>IF(AQ82&lt;=VLOOKUP($C82,Projections2[[#All],[ISOCode]:[Total 2024 Colombian Returnees]],'Population Projection V2'!$AF$167,FALSE),"OK", "Review")</f>
        <v>OK</v>
      </c>
      <c r="CS82" s="361" t="str">
        <f>IF(AR82&lt;=VLOOKUP($C82,Projections2[[#All],[ISOCode]:[Total 2024 Colombian Returnees]],'Population Projection V2'!$AG$167,FALSE),"OK", "Review")</f>
        <v>OK</v>
      </c>
      <c r="CT82" s="361" t="str">
        <f>IF(AS82&lt;=VLOOKUP($C82,Projections2[[#All],[ISOCode]:[Total 2024 Colombian Returnees]],'Population Projection V2'!$AH$167,FALSE),"OK", "Review")</f>
        <v>OK</v>
      </c>
      <c r="CU82" s="361" t="str">
        <f>IF(AV82&lt;=VLOOKUP($C82,Projections2[[#All],[ISOCode]:[Total 2024 Colombian Returnees]],'Population Projection V2'!$AI$167,FALSE),"OK", "Review")</f>
        <v>OK</v>
      </c>
      <c r="CV82" s="361" t="str">
        <f>IF(AW82&lt;=VLOOKUP($C82,Projections2[[#All],[ISOCode]:[Total 2024 Colombian Returnees]],'Population Projection V2'!$AJ$167,FALSE),"OK", "Review")</f>
        <v>OK</v>
      </c>
      <c r="CW82" s="361" t="str">
        <f>IF(AX82&lt;=VLOOKUP($C82,Projections2[[#All],[ISOCode]:[Total 2024 Colombian Returnees]],'Population Projection V2'!$AK$167,FALSE),"OK", "Review")</f>
        <v>OK</v>
      </c>
      <c r="CX82" s="361" t="str">
        <f>IF(AY82&lt;=VLOOKUP($C82,Projections2[[#All],[ISOCode]:[Total 2024 Colombian Returnees]],'Population Projection V2'!$AL$167,FALSE),"OK", "Review")</f>
        <v>OK</v>
      </c>
      <c r="CY82" s="362" t="str">
        <f>IF(AZ82&lt;=VLOOKUP($C82,Projections2[[#All],[ISOCode]:[Total 2024 Colombian Returnees]],'Population Projection V2'!$AM$167,FALSE),"OK", "Review")</f>
        <v>OK</v>
      </c>
    </row>
    <row r="83" spans="1:103" x14ac:dyDescent="0.25">
      <c r="A83" s="218" t="s">
        <v>110</v>
      </c>
      <c r="B83" s="219" t="s">
        <v>110</v>
      </c>
      <c r="C83" s="219" t="s">
        <v>216</v>
      </c>
      <c r="D83" s="219" t="s">
        <v>107</v>
      </c>
      <c r="E83" s="219" t="s">
        <v>423</v>
      </c>
      <c r="F83" s="220">
        <f t="shared" si="25"/>
        <v>0</v>
      </c>
      <c r="G83" s="220">
        <f t="shared" si="26"/>
        <v>0</v>
      </c>
      <c r="H83" s="220">
        <f t="shared" si="27"/>
        <v>0</v>
      </c>
      <c r="I83" s="220">
        <f t="shared" si="28"/>
        <v>0</v>
      </c>
      <c r="J83" s="221">
        <f t="shared" si="29"/>
        <v>0</v>
      </c>
      <c r="K83" s="221">
        <f>VLOOKUP($C83,Projections2[[#All],[ISOCode]:[Total 2024 Colombian Returnees]],7,0)</f>
        <v>0</v>
      </c>
      <c r="L83" s="222"/>
      <c r="M83" s="223"/>
      <c r="N83" s="223"/>
      <c r="O83" s="223"/>
      <c r="P83" s="236"/>
      <c r="Q83" s="224"/>
      <c r="R83" s="224">
        <f>VLOOKUP($C83,Projections2[[#All],[ISOCode]:[Total 2024 Colombian Returnees]],12,0)</f>
        <v>0</v>
      </c>
      <c r="S83" s="225"/>
      <c r="T83" s="226"/>
      <c r="U83" s="226"/>
      <c r="V83" s="226"/>
      <c r="W83" s="226"/>
      <c r="X83" s="227"/>
      <c r="Y83" s="227">
        <f>VLOOKUP($C83,Projections2[[#All],[ISOCode]:[Total 2024 Colombian Returnees]],17,0)</f>
        <v>0</v>
      </c>
      <c r="Z83" s="228"/>
      <c r="AA83" s="227"/>
      <c r="AB83" s="227"/>
      <c r="AC83" s="227"/>
      <c r="AD83" s="227"/>
      <c r="AE83" s="227"/>
      <c r="AF83" s="227">
        <f>VLOOKUP($C83,Projections2[[#All],[ISOCode]:[Total 2024 Colombian Returnees]],22,0)</f>
        <v>0</v>
      </c>
      <c r="AG83" s="228"/>
      <c r="AH83" s="229"/>
      <c r="AI83" s="229"/>
      <c r="AJ83" s="229"/>
      <c r="AK83" s="229"/>
      <c r="AL83" s="230"/>
      <c r="AM83" s="230">
        <f>VLOOKUP($C83,Projections2[[#All],[ISOCode]:[Total 2024 Colombian Returnees]],27,0)</f>
        <v>0</v>
      </c>
      <c r="AN83" s="231"/>
      <c r="AO83" s="232"/>
      <c r="AP83" s="232"/>
      <c r="AQ83" s="232"/>
      <c r="AR83" s="232"/>
      <c r="AS83" s="232"/>
      <c r="AT83" s="232">
        <f>VLOOKUP($C83,Projections2[[#All],[ISOCode]:[Total 2024 Colombian Returnees]],32,0)</f>
        <v>0</v>
      </c>
      <c r="AU83" s="233"/>
      <c r="AV83" s="234"/>
      <c r="AW83" s="234"/>
      <c r="AX83" s="234"/>
      <c r="AY83" s="234"/>
      <c r="AZ83" s="234"/>
      <c r="BA83" s="234">
        <f>VLOOKUP($C83,Projections2[[#All],[ISOCode]:[Total 2024 Colombian Returnees]],37,0)</f>
        <v>0</v>
      </c>
      <c r="BB83" s="235"/>
      <c r="BC83" s="360" t="str">
        <f t="shared" si="30"/>
        <v>Ok</v>
      </c>
      <c r="BD83" s="361" t="str">
        <f t="shared" si="31"/>
        <v>Ok</v>
      </c>
      <c r="BE83" s="361" t="str">
        <f t="shared" si="32"/>
        <v>Ok</v>
      </c>
      <c r="BF83" s="361" t="str">
        <f t="shared" si="33"/>
        <v>Ok</v>
      </c>
      <c r="BG83" s="362" t="str">
        <f t="shared" si="34"/>
        <v>Ok</v>
      </c>
      <c r="BH83" s="360" t="str">
        <f t="shared" si="35"/>
        <v>Ok</v>
      </c>
      <c r="BI83" s="361" t="str">
        <f t="shared" si="36"/>
        <v>Ok</v>
      </c>
      <c r="BJ83" s="361" t="str">
        <f t="shared" si="37"/>
        <v>Ok</v>
      </c>
      <c r="BK83" s="361" t="str">
        <f t="shared" si="38"/>
        <v>Ok</v>
      </c>
      <c r="BL83" s="361" t="str">
        <f t="shared" si="39"/>
        <v>Ok</v>
      </c>
      <c r="BM83" s="361" t="str">
        <f t="shared" si="40"/>
        <v>Ok</v>
      </c>
      <c r="BN83" s="362" t="str">
        <f t="shared" si="41"/>
        <v>Ok</v>
      </c>
      <c r="BO83" s="360" t="str">
        <f t="shared" si="42"/>
        <v>No Pop.</v>
      </c>
      <c r="BP83" s="361" t="str">
        <f t="shared" si="43"/>
        <v>No Pop.</v>
      </c>
      <c r="BQ83" s="361" t="str">
        <f t="shared" si="44"/>
        <v>No Pop.</v>
      </c>
      <c r="BR83" s="361" t="str">
        <f t="shared" si="45"/>
        <v>No Pop.</v>
      </c>
      <c r="BS83" s="361" t="str">
        <f t="shared" si="46"/>
        <v>No Pop.</v>
      </c>
      <c r="BT83" s="361" t="str">
        <f t="shared" si="47"/>
        <v>No Pop.</v>
      </c>
      <c r="BU83" s="362" t="str">
        <f t="shared" si="48"/>
        <v>No Pop.</v>
      </c>
      <c r="BV83" s="360" t="str">
        <f>IF(M83&lt;=VLOOKUP($C83,Projections2[[#All],[ISOCode]:[Total 2024 Colombian Returnees]],'Population Projection V2'!$J$167,FALSE),"OK", "Review")</f>
        <v>OK</v>
      </c>
      <c r="BW83" s="361" t="str">
        <f>IF(N83&lt;=VLOOKUP($C83,Projections2[[#All],[ISOCode]:[Total 2024 Colombian Returnees]],'Population Projection V2'!$K$167,FALSE),"OK", "Review")</f>
        <v>OK</v>
      </c>
      <c r="BX83" s="361" t="str">
        <f>IF(O83&lt;=VLOOKUP($C83,Projections2[[#All],[ISOCode]:[Total 2024 Colombian Returnees]],'Population Projection V2'!$L$167,FALSE),"OK", "Review")</f>
        <v>OK</v>
      </c>
      <c r="BY83" s="361" t="str">
        <f>IF(P83&lt;=VLOOKUP($C83,Projections2[[#All],[ISOCode]:[Total 2024 Colombian Returnees]],'Population Projection V2'!$M$167,FALSE),"OK", "Review")</f>
        <v>OK</v>
      </c>
      <c r="BZ83" s="361" t="str">
        <f>IF(Q83&lt;=VLOOKUP($C83,Projections2[[#All],[ISOCode]:[Total 2024 Colombian Returnees]],'Population Projection V2'!$N$167,FALSE),"OK", "Review")</f>
        <v>OK</v>
      </c>
      <c r="CA83" s="361" t="str">
        <f>IF(T83&lt;=VLOOKUP($C83,Projections2[[#All],[ISOCode]:[Total 2024 Colombian Returnees]],'Population Projection V2'!$O$167,FALSE),"OK", "Review")</f>
        <v>OK</v>
      </c>
      <c r="CB83" s="361" t="str">
        <f>IF(U83&lt;=VLOOKUP($C83,Projections2[[#All],[ISOCode]:[Total 2024 Colombian Returnees]],'Population Projection V2'!$P$167,FALSE),"OK", "Review")</f>
        <v>OK</v>
      </c>
      <c r="CC83" s="361" t="str">
        <f>IF(V83&lt;=VLOOKUP($C83,Projections2[[#All],[ISOCode]:[Total 2024 Colombian Returnees]],'Population Projection V2'!$Q$167,FALSE),"OK", "Review")</f>
        <v>OK</v>
      </c>
      <c r="CD83" s="361" t="str">
        <f>IF(W83&lt;=VLOOKUP($C83,Projections2[[#All],[ISOCode]:[Total 2024 Colombian Returnees]],'Population Projection V2'!$R$167,FALSE),"OK", "Review")</f>
        <v>OK</v>
      </c>
      <c r="CE83" s="361" t="str">
        <f>IF(X83&lt;=VLOOKUP($C83,Projections2[[#All],[ISOCode]:[Total 2024 Colombian Returnees]],'Population Projection V2'!$S$167,FALSE),"OK", "Review")</f>
        <v>OK</v>
      </c>
      <c r="CF83" s="361" t="str">
        <f>IF(AA83&lt;=VLOOKUP($C83,Projections2[[#All],[ISOCode]:[Total 2024 Colombian Returnees]],'Population Projection V2'!$T$167,FALSE),"OK", "Review")</f>
        <v>OK</v>
      </c>
      <c r="CG83" s="361" t="str">
        <f>IF(AB83&lt;=VLOOKUP($C83,Projections2[[#All],[ISOCode]:[Total 2024 Colombian Returnees]],'Population Projection V2'!$U$167,FALSE),"OK", "Review")</f>
        <v>OK</v>
      </c>
      <c r="CH83" s="361" t="str">
        <f>IF(AC83&lt;=VLOOKUP($C83,Projections2[[#All],[ISOCode]:[Total 2024 Colombian Returnees]],'Population Projection V2'!$V$167,FALSE),"OK", "Review")</f>
        <v>OK</v>
      </c>
      <c r="CI83" s="361" t="str">
        <f>IF(AD83&lt;=VLOOKUP($C83,Projections2[[#All],[ISOCode]:[Total 2024 Colombian Returnees]],'Population Projection V2'!$W$167,FALSE),"OK", "Review")</f>
        <v>OK</v>
      </c>
      <c r="CJ83" s="361" t="str">
        <f>IF(AE83&lt;=VLOOKUP($C83,Projections2[[#All],[ISOCode]:[Total 2024 Colombian Returnees]],'Population Projection V2'!$X$167,FALSE),"OK", "Review")</f>
        <v>OK</v>
      </c>
      <c r="CK83" s="361" t="str">
        <f>IF(AH83&lt;=VLOOKUP($C83,Projections2[[#All],[ISOCode]:[Total 2024 Colombian Returnees]],'Population Projection V2'!$Y$167,FALSE),"OK", "Review")</f>
        <v>OK</v>
      </c>
      <c r="CL83" s="361" t="str">
        <f>IF(AI83&lt;=VLOOKUP($C83,Projections2[[#All],[ISOCode]:[Total 2024 Colombian Returnees]],'Population Projection V2'!$Z$167,FALSE),"OK", "Review")</f>
        <v>OK</v>
      </c>
      <c r="CM83" s="361" t="str">
        <f>IF(AJ83&lt;=VLOOKUP($C83,Projections2[[#All],[ISOCode]:[Total 2024 Colombian Returnees]],'Population Projection V2'!$AA$167,FALSE),"OK", "Review")</f>
        <v>OK</v>
      </c>
      <c r="CN83" s="361" t="str">
        <f>IF(AK83&lt;=VLOOKUP($C83,Projections2[[#All],[ISOCode]:[Total 2024 Colombian Returnees]],'Population Projection V2'!$AB$167,FALSE),"OK", "Review")</f>
        <v>OK</v>
      </c>
      <c r="CO83" s="361" t="str">
        <f>IF(AL83&lt;=VLOOKUP($C83,Projections2[[#All],[ISOCode]:[Total 2024 Colombian Returnees]],'Population Projection V2'!$AC$167,FALSE),"OK", "Review")</f>
        <v>OK</v>
      </c>
      <c r="CP83" s="361" t="str">
        <f>IF(AO83&lt;=VLOOKUP($C83,Projections2[[#All],[ISOCode]:[Total 2024 Colombian Returnees]],'Population Projection V2'!$AD$167,FALSE),"OK", "Review")</f>
        <v>OK</v>
      </c>
      <c r="CQ83" s="361" t="str">
        <f>IF(AP83&lt;=VLOOKUP($C83,Projections2[[#All],[ISOCode]:[Total 2024 Colombian Returnees]],'Population Projection V2'!$AE$167,FALSE),"OK", "Review")</f>
        <v>OK</v>
      </c>
      <c r="CR83" s="361" t="str">
        <f>IF(AQ83&lt;=VLOOKUP($C83,Projections2[[#All],[ISOCode]:[Total 2024 Colombian Returnees]],'Population Projection V2'!$AF$167,FALSE),"OK", "Review")</f>
        <v>OK</v>
      </c>
      <c r="CS83" s="361" t="str">
        <f>IF(AR83&lt;=VLOOKUP($C83,Projections2[[#All],[ISOCode]:[Total 2024 Colombian Returnees]],'Population Projection V2'!$AG$167,FALSE),"OK", "Review")</f>
        <v>OK</v>
      </c>
      <c r="CT83" s="361" t="str">
        <f>IF(AS83&lt;=VLOOKUP($C83,Projections2[[#All],[ISOCode]:[Total 2024 Colombian Returnees]],'Population Projection V2'!$AH$167,FALSE),"OK", "Review")</f>
        <v>OK</v>
      </c>
      <c r="CU83" s="361" t="str">
        <f>IF(AV83&lt;=VLOOKUP($C83,Projections2[[#All],[ISOCode]:[Total 2024 Colombian Returnees]],'Population Projection V2'!$AI$167,FALSE),"OK", "Review")</f>
        <v>OK</v>
      </c>
      <c r="CV83" s="361" t="str">
        <f>IF(AW83&lt;=VLOOKUP($C83,Projections2[[#All],[ISOCode]:[Total 2024 Colombian Returnees]],'Population Projection V2'!$AJ$167,FALSE),"OK", "Review")</f>
        <v>OK</v>
      </c>
      <c r="CW83" s="361" t="str">
        <f>IF(AX83&lt;=VLOOKUP($C83,Projections2[[#All],[ISOCode]:[Total 2024 Colombian Returnees]],'Population Projection V2'!$AK$167,FALSE),"OK", "Review")</f>
        <v>OK</v>
      </c>
      <c r="CX83" s="361" t="str">
        <f>IF(AY83&lt;=VLOOKUP($C83,Projections2[[#All],[ISOCode]:[Total 2024 Colombian Returnees]],'Population Projection V2'!$AL$167,FALSE),"OK", "Review")</f>
        <v>OK</v>
      </c>
      <c r="CY83" s="362" t="str">
        <f>IF(AZ83&lt;=VLOOKUP($C83,Projections2[[#All],[ISOCode]:[Total 2024 Colombian Returnees]],'Population Projection V2'!$AM$167,FALSE),"OK", "Review")</f>
        <v>OK</v>
      </c>
    </row>
    <row r="84" spans="1:103" x14ac:dyDescent="0.25">
      <c r="A84" s="218" t="s">
        <v>110</v>
      </c>
      <c r="B84" s="219" t="s">
        <v>110</v>
      </c>
      <c r="C84" s="219" t="s">
        <v>217</v>
      </c>
      <c r="D84" s="219" t="s">
        <v>108</v>
      </c>
      <c r="E84" s="219" t="s">
        <v>423</v>
      </c>
      <c r="F84" s="220">
        <f t="shared" si="25"/>
        <v>0</v>
      </c>
      <c r="G84" s="220">
        <f t="shared" si="26"/>
        <v>0</v>
      </c>
      <c r="H84" s="220">
        <f t="shared" si="27"/>
        <v>0</v>
      </c>
      <c r="I84" s="220">
        <f t="shared" si="28"/>
        <v>0</v>
      </c>
      <c r="J84" s="221">
        <f t="shared" si="29"/>
        <v>0</v>
      </c>
      <c r="K84" s="221">
        <f>VLOOKUP($C84,Projections2[[#All],[ISOCode]:[Total 2024 Colombian Returnees]],7,0)</f>
        <v>0</v>
      </c>
      <c r="L84" s="222"/>
      <c r="M84" s="223"/>
      <c r="N84" s="223"/>
      <c r="O84" s="223"/>
      <c r="P84" s="236"/>
      <c r="Q84" s="224"/>
      <c r="R84" s="224">
        <f>VLOOKUP($C84,Projections2[[#All],[ISOCode]:[Total 2024 Colombian Returnees]],12,0)</f>
        <v>0</v>
      </c>
      <c r="S84" s="225"/>
      <c r="T84" s="226"/>
      <c r="U84" s="226"/>
      <c r="V84" s="226"/>
      <c r="W84" s="226"/>
      <c r="X84" s="227"/>
      <c r="Y84" s="227">
        <f>VLOOKUP($C84,Projections2[[#All],[ISOCode]:[Total 2024 Colombian Returnees]],17,0)</f>
        <v>0</v>
      </c>
      <c r="Z84" s="228"/>
      <c r="AA84" s="227"/>
      <c r="AB84" s="227"/>
      <c r="AC84" s="227"/>
      <c r="AD84" s="227"/>
      <c r="AE84" s="227"/>
      <c r="AF84" s="227">
        <f>VLOOKUP($C84,Projections2[[#All],[ISOCode]:[Total 2024 Colombian Returnees]],22,0)</f>
        <v>0</v>
      </c>
      <c r="AG84" s="228"/>
      <c r="AH84" s="229"/>
      <c r="AI84" s="229"/>
      <c r="AJ84" s="229"/>
      <c r="AK84" s="229"/>
      <c r="AL84" s="230"/>
      <c r="AM84" s="230">
        <f>VLOOKUP($C84,Projections2[[#All],[ISOCode]:[Total 2024 Colombian Returnees]],27,0)</f>
        <v>0</v>
      </c>
      <c r="AN84" s="231"/>
      <c r="AO84" s="232"/>
      <c r="AP84" s="232"/>
      <c r="AQ84" s="232"/>
      <c r="AR84" s="232"/>
      <c r="AS84" s="232"/>
      <c r="AT84" s="232">
        <f>VLOOKUP($C84,Projections2[[#All],[ISOCode]:[Total 2024 Colombian Returnees]],32,0)</f>
        <v>0</v>
      </c>
      <c r="AU84" s="233"/>
      <c r="AV84" s="234"/>
      <c r="AW84" s="234"/>
      <c r="AX84" s="234"/>
      <c r="AY84" s="234"/>
      <c r="AZ84" s="234"/>
      <c r="BA84" s="234">
        <f>VLOOKUP($C84,Projections2[[#All],[ISOCode]:[Total 2024 Colombian Returnees]],37,0)</f>
        <v>0</v>
      </c>
      <c r="BB84" s="235"/>
      <c r="BC84" s="360" t="str">
        <f t="shared" si="30"/>
        <v>Ok</v>
      </c>
      <c r="BD84" s="361" t="str">
        <f t="shared" si="31"/>
        <v>Ok</v>
      </c>
      <c r="BE84" s="361" t="str">
        <f t="shared" si="32"/>
        <v>Ok</v>
      </c>
      <c r="BF84" s="361" t="str">
        <f t="shared" si="33"/>
        <v>Ok</v>
      </c>
      <c r="BG84" s="362" t="str">
        <f t="shared" si="34"/>
        <v>Ok</v>
      </c>
      <c r="BH84" s="360" t="str">
        <f t="shared" si="35"/>
        <v>Ok</v>
      </c>
      <c r="BI84" s="361" t="str">
        <f t="shared" si="36"/>
        <v>Ok</v>
      </c>
      <c r="BJ84" s="361" t="str">
        <f t="shared" si="37"/>
        <v>Ok</v>
      </c>
      <c r="BK84" s="361" t="str">
        <f t="shared" si="38"/>
        <v>Ok</v>
      </c>
      <c r="BL84" s="361" t="str">
        <f t="shared" si="39"/>
        <v>Ok</v>
      </c>
      <c r="BM84" s="361" t="str">
        <f t="shared" si="40"/>
        <v>Ok</v>
      </c>
      <c r="BN84" s="362" t="str">
        <f t="shared" si="41"/>
        <v>Ok</v>
      </c>
      <c r="BO84" s="360" t="str">
        <f t="shared" si="42"/>
        <v>No Pop.</v>
      </c>
      <c r="BP84" s="361" t="str">
        <f t="shared" si="43"/>
        <v>No Pop.</v>
      </c>
      <c r="BQ84" s="361" t="str">
        <f t="shared" si="44"/>
        <v>No Pop.</v>
      </c>
      <c r="BR84" s="361" t="str">
        <f t="shared" si="45"/>
        <v>No Pop.</v>
      </c>
      <c r="BS84" s="361" t="str">
        <f t="shared" si="46"/>
        <v>No Pop.</v>
      </c>
      <c r="BT84" s="361" t="str">
        <f t="shared" si="47"/>
        <v>No Pop.</v>
      </c>
      <c r="BU84" s="362" t="str">
        <f t="shared" si="48"/>
        <v>No Pop.</v>
      </c>
      <c r="BV84" s="360" t="str">
        <f>IF(M84&lt;=VLOOKUP($C84,Projections2[[#All],[ISOCode]:[Total 2024 Colombian Returnees]],'Population Projection V2'!$J$167,FALSE),"OK", "Review")</f>
        <v>OK</v>
      </c>
      <c r="BW84" s="361" t="str">
        <f>IF(N84&lt;=VLOOKUP($C84,Projections2[[#All],[ISOCode]:[Total 2024 Colombian Returnees]],'Population Projection V2'!$K$167,FALSE),"OK", "Review")</f>
        <v>OK</v>
      </c>
      <c r="BX84" s="361" t="str">
        <f>IF(O84&lt;=VLOOKUP($C84,Projections2[[#All],[ISOCode]:[Total 2024 Colombian Returnees]],'Population Projection V2'!$L$167,FALSE),"OK", "Review")</f>
        <v>OK</v>
      </c>
      <c r="BY84" s="361" t="str">
        <f>IF(P84&lt;=VLOOKUP($C84,Projections2[[#All],[ISOCode]:[Total 2024 Colombian Returnees]],'Population Projection V2'!$M$167,FALSE),"OK", "Review")</f>
        <v>OK</v>
      </c>
      <c r="BZ84" s="361" t="str">
        <f>IF(Q84&lt;=VLOOKUP($C84,Projections2[[#All],[ISOCode]:[Total 2024 Colombian Returnees]],'Population Projection V2'!$N$167,FALSE),"OK", "Review")</f>
        <v>OK</v>
      </c>
      <c r="CA84" s="361" t="str">
        <f>IF(T84&lt;=VLOOKUP($C84,Projections2[[#All],[ISOCode]:[Total 2024 Colombian Returnees]],'Population Projection V2'!$O$167,FALSE),"OK", "Review")</f>
        <v>OK</v>
      </c>
      <c r="CB84" s="361" t="str">
        <f>IF(U84&lt;=VLOOKUP($C84,Projections2[[#All],[ISOCode]:[Total 2024 Colombian Returnees]],'Population Projection V2'!$P$167,FALSE),"OK", "Review")</f>
        <v>OK</v>
      </c>
      <c r="CC84" s="361" t="str">
        <f>IF(V84&lt;=VLOOKUP($C84,Projections2[[#All],[ISOCode]:[Total 2024 Colombian Returnees]],'Population Projection V2'!$Q$167,FALSE),"OK", "Review")</f>
        <v>OK</v>
      </c>
      <c r="CD84" s="361" t="str">
        <f>IF(W84&lt;=VLOOKUP($C84,Projections2[[#All],[ISOCode]:[Total 2024 Colombian Returnees]],'Population Projection V2'!$R$167,FALSE),"OK", "Review")</f>
        <v>OK</v>
      </c>
      <c r="CE84" s="361" t="str">
        <f>IF(X84&lt;=VLOOKUP($C84,Projections2[[#All],[ISOCode]:[Total 2024 Colombian Returnees]],'Population Projection V2'!$S$167,FALSE),"OK", "Review")</f>
        <v>OK</v>
      </c>
      <c r="CF84" s="361" t="str">
        <f>IF(AA84&lt;=VLOOKUP($C84,Projections2[[#All],[ISOCode]:[Total 2024 Colombian Returnees]],'Population Projection V2'!$T$167,FALSE),"OK", "Review")</f>
        <v>OK</v>
      </c>
      <c r="CG84" s="361" t="str">
        <f>IF(AB84&lt;=VLOOKUP($C84,Projections2[[#All],[ISOCode]:[Total 2024 Colombian Returnees]],'Population Projection V2'!$U$167,FALSE),"OK", "Review")</f>
        <v>OK</v>
      </c>
      <c r="CH84" s="361" t="str">
        <f>IF(AC84&lt;=VLOOKUP($C84,Projections2[[#All],[ISOCode]:[Total 2024 Colombian Returnees]],'Population Projection V2'!$V$167,FALSE),"OK", "Review")</f>
        <v>OK</v>
      </c>
      <c r="CI84" s="361" t="str">
        <f>IF(AD84&lt;=VLOOKUP($C84,Projections2[[#All],[ISOCode]:[Total 2024 Colombian Returnees]],'Population Projection V2'!$W$167,FALSE),"OK", "Review")</f>
        <v>OK</v>
      </c>
      <c r="CJ84" s="361" t="str">
        <f>IF(AE84&lt;=VLOOKUP($C84,Projections2[[#All],[ISOCode]:[Total 2024 Colombian Returnees]],'Population Projection V2'!$X$167,FALSE),"OK", "Review")</f>
        <v>OK</v>
      </c>
      <c r="CK84" s="361" t="str">
        <f>IF(AH84&lt;=VLOOKUP($C84,Projections2[[#All],[ISOCode]:[Total 2024 Colombian Returnees]],'Population Projection V2'!$Y$167,FALSE),"OK", "Review")</f>
        <v>OK</v>
      </c>
      <c r="CL84" s="361" t="str">
        <f>IF(AI84&lt;=VLOOKUP($C84,Projections2[[#All],[ISOCode]:[Total 2024 Colombian Returnees]],'Population Projection V2'!$Z$167,FALSE),"OK", "Review")</f>
        <v>OK</v>
      </c>
      <c r="CM84" s="361" t="str">
        <f>IF(AJ84&lt;=VLOOKUP($C84,Projections2[[#All],[ISOCode]:[Total 2024 Colombian Returnees]],'Population Projection V2'!$AA$167,FALSE),"OK", "Review")</f>
        <v>OK</v>
      </c>
      <c r="CN84" s="361" t="str">
        <f>IF(AK84&lt;=VLOOKUP($C84,Projections2[[#All],[ISOCode]:[Total 2024 Colombian Returnees]],'Population Projection V2'!$AB$167,FALSE),"OK", "Review")</f>
        <v>OK</v>
      </c>
      <c r="CO84" s="361" t="str">
        <f>IF(AL84&lt;=VLOOKUP($C84,Projections2[[#All],[ISOCode]:[Total 2024 Colombian Returnees]],'Population Projection V2'!$AC$167,FALSE),"OK", "Review")</f>
        <v>OK</v>
      </c>
      <c r="CP84" s="361" t="str">
        <f>IF(AO84&lt;=VLOOKUP($C84,Projections2[[#All],[ISOCode]:[Total 2024 Colombian Returnees]],'Population Projection V2'!$AD$167,FALSE),"OK", "Review")</f>
        <v>OK</v>
      </c>
      <c r="CQ84" s="361" t="str">
        <f>IF(AP84&lt;=VLOOKUP($C84,Projections2[[#All],[ISOCode]:[Total 2024 Colombian Returnees]],'Population Projection V2'!$AE$167,FALSE),"OK", "Review")</f>
        <v>OK</v>
      </c>
      <c r="CR84" s="361" t="str">
        <f>IF(AQ84&lt;=VLOOKUP($C84,Projections2[[#All],[ISOCode]:[Total 2024 Colombian Returnees]],'Population Projection V2'!$AF$167,FALSE),"OK", "Review")</f>
        <v>OK</v>
      </c>
      <c r="CS84" s="361" t="str">
        <f>IF(AR84&lt;=VLOOKUP($C84,Projections2[[#All],[ISOCode]:[Total 2024 Colombian Returnees]],'Population Projection V2'!$AG$167,FALSE),"OK", "Review")</f>
        <v>OK</v>
      </c>
      <c r="CT84" s="361" t="str">
        <f>IF(AS84&lt;=VLOOKUP($C84,Projections2[[#All],[ISOCode]:[Total 2024 Colombian Returnees]],'Population Projection V2'!$AH$167,FALSE),"OK", "Review")</f>
        <v>OK</v>
      </c>
      <c r="CU84" s="361" t="str">
        <f>IF(AV84&lt;=VLOOKUP($C84,Projections2[[#All],[ISOCode]:[Total 2024 Colombian Returnees]],'Population Projection V2'!$AI$167,FALSE),"OK", "Review")</f>
        <v>OK</v>
      </c>
      <c r="CV84" s="361" t="str">
        <f>IF(AW84&lt;=VLOOKUP($C84,Projections2[[#All],[ISOCode]:[Total 2024 Colombian Returnees]],'Population Projection V2'!$AJ$167,FALSE),"OK", "Review")</f>
        <v>OK</v>
      </c>
      <c r="CW84" s="361" t="str">
        <f>IF(AX84&lt;=VLOOKUP($C84,Projections2[[#All],[ISOCode]:[Total 2024 Colombian Returnees]],'Population Projection V2'!$AK$167,FALSE),"OK", "Review")</f>
        <v>OK</v>
      </c>
      <c r="CX84" s="361" t="str">
        <f>IF(AY84&lt;=VLOOKUP($C84,Projections2[[#All],[ISOCode]:[Total 2024 Colombian Returnees]],'Population Projection V2'!$AL$167,FALSE),"OK", "Review")</f>
        <v>OK</v>
      </c>
      <c r="CY84" s="362" t="str">
        <f>IF(AZ84&lt;=VLOOKUP($C84,Projections2[[#All],[ISOCode]:[Total 2024 Colombian Returnees]],'Population Projection V2'!$AM$167,FALSE),"OK", "Review")</f>
        <v>OK</v>
      </c>
    </row>
    <row r="85" spans="1:103" x14ac:dyDescent="0.25">
      <c r="A85" s="218" t="s">
        <v>110</v>
      </c>
      <c r="B85" s="219" t="s">
        <v>110</v>
      </c>
      <c r="C85" s="219" t="s">
        <v>218</v>
      </c>
      <c r="D85" s="219" t="s">
        <v>109</v>
      </c>
      <c r="E85" s="219" t="s">
        <v>423</v>
      </c>
      <c r="F85" s="220">
        <f t="shared" si="25"/>
        <v>0</v>
      </c>
      <c r="G85" s="220">
        <f t="shared" si="26"/>
        <v>0</v>
      </c>
      <c r="H85" s="220">
        <f t="shared" si="27"/>
        <v>0</v>
      </c>
      <c r="I85" s="220">
        <f t="shared" si="28"/>
        <v>0</v>
      </c>
      <c r="J85" s="221">
        <f t="shared" si="29"/>
        <v>0</v>
      </c>
      <c r="K85" s="221">
        <f>VLOOKUP($C85,Projections2[[#All],[ISOCode]:[Total 2024 Colombian Returnees]],7,0)</f>
        <v>0</v>
      </c>
      <c r="L85" s="222"/>
      <c r="M85" s="223"/>
      <c r="N85" s="223"/>
      <c r="O85" s="223"/>
      <c r="P85" s="236"/>
      <c r="Q85" s="224"/>
      <c r="R85" s="224">
        <f>VLOOKUP($C85,Projections2[[#All],[ISOCode]:[Total 2024 Colombian Returnees]],12,0)</f>
        <v>0</v>
      </c>
      <c r="S85" s="225"/>
      <c r="T85" s="226"/>
      <c r="U85" s="226"/>
      <c r="V85" s="226"/>
      <c r="W85" s="226"/>
      <c r="X85" s="227"/>
      <c r="Y85" s="227">
        <f>VLOOKUP($C85,Projections2[[#All],[ISOCode]:[Total 2024 Colombian Returnees]],17,0)</f>
        <v>0</v>
      </c>
      <c r="Z85" s="228"/>
      <c r="AA85" s="227"/>
      <c r="AB85" s="227"/>
      <c r="AC85" s="227"/>
      <c r="AD85" s="227"/>
      <c r="AE85" s="227"/>
      <c r="AF85" s="227">
        <f>VLOOKUP($C85,Projections2[[#All],[ISOCode]:[Total 2024 Colombian Returnees]],22,0)</f>
        <v>0</v>
      </c>
      <c r="AG85" s="228"/>
      <c r="AH85" s="229"/>
      <c r="AI85" s="229"/>
      <c r="AJ85" s="229"/>
      <c r="AK85" s="229"/>
      <c r="AL85" s="230"/>
      <c r="AM85" s="230">
        <f>VLOOKUP($C85,Projections2[[#All],[ISOCode]:[Total 2024 Colombian Returnees]],27,0)</f>
        <v>0</v>
      </c>
      <c r="AN85" s="231"/>
      <c r="AO85" s="232"/>
      <c r="AP85" s="232"/>
      <c r="AQ85" s="232"/>
      <c r="AR85" s="232"/>
      <c r="AS85" s="232"/>
      <c r="AT85" s="232">
        <f>VLOOKUP($C85,Projections2[[#All],[ISOCode]:[Total 2024 Colombian Returnees]],32,0)</f>
        <v>0</v>
      </c>
      <c r="AU85" s="233"/>
      <c r="AV85" s="234"/>
      <c r="AW85" s="234"/>
      <c r="AX85" s="234"/>
      <c r="AY85" s="234"/>
      <c r="AZ85" s="234"/>
      <c r="BA85" s="234">
        <f>VLOOKUP($C85,Projections2[[#All],[ISOCode]:[Total 2024 Colombian Returnees]],37,0)</f>
        <v>0</v>
      </c>
      <c r="BB85" s="235"/>
      <c r="BC85" s="360" t="str">
        <f t="shared" si="30"/>
        <v>Ok</v>
      </c>
      <c r="BD85" s="361" t="str">
        <f t="shared" si="31"/>
        <v>Ok</v>
      </c>
      <c r="BE85" s="361" t="str">
        <f t="shared" si="32"/>
        <v>Ok</v>
      </c>
      <c r="BF85" s="361" t="str">
        <f t="shared" si="33"/>
        <v>Ok</v>
      </c>
      <c r="BG85" s="362" t="str">
        <f t="shared" si="34"/>
        <v>Ok</v>
      </c>
      <c r="BH85" s="360" t="str">
        <f t="shared" si="35"/>
        <v>Ok</v>
      </c>
      <c r="BI85" s="361" t="str">
        <f t="shared" si="36"/>
        <v>Ok</v>
      </c>
      <c r="BJ85" s="361" t="str">
        <f t="shared" si="37"/>
        <v>Ok</v>
      </c>
      <c r="BK85" s="361" t="str">
        <f t="shared" si="38"/>
        <v>Ok</v>
      </c>
      <c r="BL85" s="361" t="str">
        <f t="shared" si="39"/>
        <v>Ok</v>
      </c>
      <c r="BM85" s="361" t="str">
        <f t="shared" si="40"/>
        <v>Ok</v>
      </c>
      <c r="BN85" s="362" t="str">
        <f t="shared" si="41"/>
        <v>Ok</v>
      </c>
      <c r="BO85" s="360" t="str">
        <f t="shared" si="42"/>
        <v>No Pop.</v>
      </c>
      <c r="BP85" s="361" t="str">
        <f t="shared" si="43"/>
        <v>No Pop.</v>
      </c>
      <c r="BQ85" s="361" t="str">
        <f t="shared" si="44"/>
        <v>No Pop.</v>
      </c>
      <c r="BR85" s="361" t="str">
        <f t="shared" si="45"/>
        <v>No Pop.</v>
      </c>
      <c r="BS85" s="361" t="str">
        <f t="shared" si="46"/>
        <v>No Pop.</v>
      </c>
      <c r="BT85" s="361" t="str">
        <f t="shared" si="47"/>
        <v>No Pop.</v>
      </c>
      <c r="BU85" s="362" t="str">
        <f t="shared" si="48"/>
        <v>No Pop.</v>
      </c>
      <c r="BV85" s="360" t="str">
        <f>IF(M85&lt;=VLOOKUP($C85,Projections2[[#All],[ISOCode]:[Total 2024 Colombian Returnees]],'Population Projection V2'!$J$167,FALSE),"OK", "Review")</f>
        <v>OK</v>
      </c>
      <c r="BW85" s="361" t="str">
        <f>IF(N85&lt;=VLOOKUP($C85,Projections2[[#All],[ISOCode]:[Total 2024 Colombian Returnees]],'Population Projection V2'!$K$167,FALSE),"OK", "Review")</f>
        <v>OK</v>
      </c>
      <c r="BX85" s="361" t="str">
        <f>IF(O85&lt;=VLOOKUP($C85,Projections2[[#All],[ISOCode]:[Total 2024 Colombian Returnees]],'Population Projection V2'!$L$167,FALSE),"OK", "Review")</f>
        <v>OK</v>
      </c>
      <c r="BY85" s="361" t="str">
        <f>IF(P85&lt;=VLOOKUP($C85,Projections2[[#All],[ISOCode]:[Total 2024 Colombian Returnees]],'Population Projection V2'!$M$167,FALSE),"OK", "Review")</f>
        <v>OK</v>
      </c>
      <c r="BZ85" s="361" t="str">
        <f>IF(Q85&lt;=VLOOKUP($C85,Projections2[[#All],[ISOCode]:[Total 2024 Colombian Returnees]],'Population Projection V2'!$N$167,FALSE),"OK", "Review")</f>
        <v>OK</v>
      </c>
      <c r="CA85" s="361" t="str">
        <f>IF(T85&lt;=VLOOKUP($C85,Projections2[[#All],[ISOCode]:[Total 2024 Colombian Returnees]],'Population Projection V2'!$O$167,FALSE),"OK", "Review")</f>
        <v>OK</v>
      </c>
      <c r="CB85" s="361" t="str">
        <f>IF(U85&lt;=VLOOKUP($C85,Projections2[[#All],[ISOCode]:[Total 2024 Colombian Returnees]],'Population Projection V2'!$P$167,FALSE),"OK", "Review")</f>
        <v>OK</v>
      </c>
      <c r="CC85" s="361" t="str">
        <f>IF(V85&lt;=VLOOKUP($C85,Projections2[[#All],[ISOCode]:[Total 2024 Colombian Returnees]],'Population Projection V2'!$Q$167,FALSE),"OK", "Review")</f>
        <v>OK</v>
      </c>
      <c r="CD85" s="361" t="str">
        <f>IF(W85&lt;=VLOOKUP($C85,Projections2[[#All],[ISOCode]:[Total 2024 Colombian Returnees]],'Population Projection V2'!$R$167,FALSE),"OK", "Review")</f>
        <v>OK</v>
      </c>
      <c r="CE85" s="361" t="str">
        <f>IF(X85&lt;=VLOOKUP($C85,Projections2[[#All],[ISOCode]:[Total 2024 Colombian Returnees]],'Population Projection V2'!$S$167,FALSE),"OK", "Review")</f>
        <v>OK</v>
      </c>
      <c r="CF85" s="361" t="str">
        <f>IF(AA85&lt;=VLOOKUP($C85,Projections2[[#All],[ISOCode]:[Total 2024 Colombian Returnees]],'Population Projection V2'!$T$167,FALSE),"OK", "Review")</f>
        <v>OK</v>
      </c>
      <c r="CG85" s="361" t="str">
        <f>IF(AB85&lt;=VLOOKUP($C85,Projections2[[#All],[ISOCode]:[Total 2024 Colombian Returnees]],'Population Projection V2'!$U$167,FALSE),"OK", "Review")</f>
        <v>OK</v>
      </c>
      <c r="CH85" s="361" t="str">
        <f>IF(AC85&lt;=VLOOKUP($C85,Projections2[[#All],[ISOCode]:[Total 2024 Colombian Returnees]],'Population Projection V2'!$V$167,FALSE),"OK", "Review")</f>
        <v>OK</v>
      </c>
      <c r="CI85" s="361" t="str">
        <f>IF(AD85&lt;=VLOOKUP($C85,Projections2[[#All],[ISOCode]:[Total 2024 Colombian Returnees]],'Population Projection V2'!$W$167,FALSE),"OK", "Review")</f>
        <v>OK</v>
      </c>
      <c r="CJ85" s="361" t="str">
        <f>IF(AE85&lt;=VLOOKUP($C85,Projections2[[#All],[ISOCode]:[Total 2024 Colombian Returnees]],'Population Projection V2'!$X$167,FALSE),"OK", "Review")</f>
        <v>OK</v>
      </c>
      <c r="CK85" s="361" t="str">
        <f>IF(AH85&lt;=VLOOKUP($C85,Projections2[[#All],[ISOCode]:[Total 2024 Colombian Returnees]],'Population Projection V2'!$Y$167,FALSE),"OK", "Review")</f>
        <v>OK</v>
      </c>
      <c r="CL85" s="361" t="str">
        <f>IF(AI85&lt;=VLOOKUP($C85,Projections2[[#All],[ISOCode]:[Total 2024 Colombian Returnees]],'Population Projection V2'!$Z$167,FALSE),"OK", "Review")</f>
        <v>OK</v>
      </c>
      <c r="CM85" s="361" t="str">
        <f>IF(AJ85&lt;=VLOOKUP($C85,Projections2[[#All],[ISOCode]:[Total 2024 Colombian Returnees]],'Population Projection V2'!$AA$167,FALSE),"OK", "Review")</f>
        <v>OK</v>
      </c>
      <c r="CN85" s="361" t="str">
        <f>IF(AK85&lt;=VLOOKUP($C85,Projections2[[#All],[ISOCode]:[Total 2024 Colombian Returnees]],'Population Projection V2'!$AB$167,FALSE),"OK", "Review")</f>
        <v>OK</v>
      </c>
      <c r="CO85" s="361" t="str">
        <f>IF(AL85&lt;=VLOOKUP($C85,Projections2[[#All],[ISOCode]:[Total 2024 Colombian Returnees]],'Population Projection V2'!$AC$167,FALSE),"OK", "Review")</f>
        <v>OK</v>
      </c>
      <c r="CP85" s="361" t="str">
        <f>IF(AO85&lt;=VLOOKUP($C85,Projections2[[#All],[ISOCode]:[Total 2024 Colombian Returnees]],'Population Projection V2'!$AD$167,FALSE),"OK", "Review")</f>
        <v>OK</v>
      </c>
      <c r="CQ85" s="361" t="str">
        <f>IF(AP85&lt;=VLOOKUP($C85,Projections2[[#All],[ISOCode]:[Total 2024 Colombian Returnees]],'Population Projection V2'!$AE$167,FALSE),"OK", "Review")</f>
        <v>OK</v>
      </c>
      <c r="CR85" s="361" t="str">
        <f>IF(AQ85&lt;=VLOOKUP($C85,Projections2[[#All],[ISOCode]:[Total 2024 Colombian Returnees]],'Population Projection V2'!$AF$167,FALSE),"OK", "Review")</f>
        <v>OK</v>
      </c>
      <c r="CS85" s="361" t="str">
        <f>IF(AR85&lt;=VLOOKUP($C85,Projections2[[#All],[ISOCode]:[Total 2024 Colombian Returnees]],'Population Projection V2'!$AG$167,FALSE),"OK", "Review")</f>
        <v>OK</v>
      </c>
      <c r="CT85" s="361" t="str">
        <f>IF(AS85&lt;=VLOOKUP($C85,Projections2[[#All],[ISOCode]:[Total 2024 Colombian Returnees]],'Population Projection V2'!$AH$167,FALSE),"OK", "Review")</f>
        <v>OK</v>
      </c>
      <c r="CU85" s="361" t="str">
        <f>IF(AV85&lt;=VLOOKUP($C85,Projections2[[#All],[ISOCode]:[Total 2024 Colombian Returnees]],'Population Projection V2'!$AI$167,FALSE),"OK", "Review")</f>
        <v>OK</v>
      </c>
      <c r="CV85" s="361" t="str">
        <f>IF(AW85&lt;=VLOOKUP($C85,Projections2[[#All],[ISOCode]:[Total 2024 Colombian Returnees]],'Population Projection V2'!$AJ$167,FALSE),"OK", "Review")</f>
        <v>OK</v>
      </c>
      <c r="CW85" s="361" t="str">
        <f>IF(AX85&lt;=VLOOKUP($C85,Projections2[[#All],[ISOCode]:[Total 2024 Colombian Returnees]],'Population Projection V2'!$AK$167,FALSE),"OK", "Review")</f>
        <v>OK</v>
      </c>
      <c r="CX85" s="361" t="str">
        <f>IF(AY85&lt;=VLOOKUP($C85,Projections2[[#All],[ISOCode]:[Total 2024 Colombian Returnees]],'Population Projection V2'!$AL$167,FALSE),"OK", "Review")</f>
        <v>OK</v>
      </c>
      <c r="CY85" s="362" t="str">
        <f>IF(AZ85&lt;=VLOOKUP($C85,Projections2[[#All],[ISOCode]:[Total 2024 Colombian Returnees]],'Population Projection V2'!$AM$167,FALSE),"OK", "Review")</f>
        <v>OK</v>
      </c>
    </row>
    <row r="86" spans="1:103" x14ac:dyDescent="0.25">
      <c r="A86" s="237" t="s">
        <v>110</v>
      </c>
      <c r="B86" s="238" t="s">
        <v>110</v>
      </c>
      <c r="C86" s="238" t="s">
        <v>219</v>
      </c>
      <c r="D86" s="239" t="s">
        <v>421</v>
      </c>
      <c r="E86" s="238" t="s">
        <v>423</v>
      </c>
      <c r="F86" s="240">
        <f t="shared" si="25"/>
        <v>0</v>
      </c>
      <c r="G86" s="240">
        <f t="shared" si="26"/>
        <v>0</v>
      </c>
      <c r="H86" s="240">
        <f t="shared" si="27"/>
        <v>0</v>
      </c>
      <c r="I86" s="240">
        <f t="shared" si="28"/>
        <v>0</v>
      </c>
      <c r="J86" s="240">
        <f t="shared" si="29"/>
        <v>0</v>
      </c>
      <c r="K86" s="240">
        <f>VLOOKUP($C86,Projections2[[#All],[ISOCode]:[Total 2024 Colombian Returnees]],7,0)</f>
        <v>0</v>
      </c>
      <c r="L86" s="222"/>
      <c r="M86" s="224"/>
      <c r="N86" s="224"/>
      <c r="O86" s="224"/>
      <c r="P86" s="224"/>
      <c r="Q86" s="224"/>
      <c r="R86" s="224">
        <f>VLOOKUP($C86,Projections2[[#All],[ISOCode]:[Total 2024 Colombian Returnees]],12,0)</f>
        <v>0</v>
      </c>
      <c r="S86" s="225"/>
      <c r="T86" s="242"/>
      <c r="U86" s="242"/>
      <c r="V86" s="242"/>
      <c r="W86" s="242"/>
      <c r="X86" s="242"/>
      <c r="Y86" s="242">
        <f>VLOOKUP($C86,Projections2[[#All],[ISOCode]:[Total 2024 Colombian Returnees]],17,0)</f>
        <v>0</v>
      </c>
      <c r="Z86" s="243"/>
      <c r="AA86" s="244"/>
      <c r="AB86" s="244"/>
      <c r="AC86" s="244"/>
      <c r="AD86" s="244"/>
      <c r="AE86" s="244"/>
      <c r="AF86" s="244">
        <f>VLOOKUP($C86,Projections2[[#All],[ISOCode]:[Total 2024 Colombian Returnees]],22,0)</f>
        <v>0</v>
      </c>
      <c r="AG86" s="245"/>
      <c r="AH86" s="246"/>
      <c r="AI86" s="246"/>
      <c r="AJ86" s="246"/>
      <c r="AK86" s="246"/>
      <c r="AL86" s="247"/>
      <c r="AM86" s="230">
        <f>VLOOKUP($C86,Projections2[[#All],[ISOCode]:[Total 2024 Colombian Returnees]],27,0)</f>
        <v>0</v>
      </c>
      <c r="AN86" s="231"/>
      <c r="AO86" s="232"/>
      <c r="AP86" s="232"/>
      <c r="AQ86" s="232"/>
      <c r="AR86" s="232"/>
      <c r="AS86" s="232"/>
      <c r="AT86" s="232">
        <f>VLOOKUP($C86,Projections2[[#All],[ISOCode]:[Total 2024 Colombian Returnees]],32,0)</f>
        <v>0</v>
      </c>
      <c r="AU86" s="233"/>
      <c r="AV86" s="234"/>
      <c r="AW86" s="234"/>
      <c r="AX86" s="234"/>
      <c r="AY86" s="234"/>
      <c r="AZ86" s="234"/>
      <c r="BA86" s="234">
        <f>VLOOKUP($C86,Projections2[[#All],[ISOCode]:[Total 2024 Colombian Returnees]],37,0)</f>
        <v>0</v>
      </c>
      <c r="BB86" s="235"/>
      <c r="BC86" s="360" t="str">
        <f t="shared" si="30"/>
        <v>Ok</v>
      </c>
      <c r="BD86" s="361" t="str">
        <f t="shared" si="31"/>
        <v>Ok</v>
      </c>
      <c r="BE86" s="361" t="str">
        <f t="shared" si="32"/>
        <v>Ok</v>
      </c>
      <c r="BF86" s="361" t="str">
        <f t="shared" si="33"/>
        <v>Ok</v>
      </c>
      <c r="BG86" s="362" t="str">
        <f t="shared" si="34"/>
        <v>Ok</v>
      </c>
      <c r="BH86" s="360" t="str">
        <f t="shared" si="35"/>
        <v>Ok</v>
      </c>
      <c r="BI86" s="361" t="str">
        <f t="shared" si="36"/>
        <v>Ok</v>
      </c>
      <c r="BJ86" s="361" t="str">
        <f t="shared" si="37"/>
        <v>Ok</v>
      </c>
      <c r="BK86" s="361" t="str">
        <f t="shared" si="38"/>
        <v>Ok</v>
      </c>
      <c r="BL86" s="361" t="str">
        <f t="shared" si="39"/>
        <v>Ok</v>
      </c>
      <c r="BM86" s="361" t="str">
        <f t="shared" si="40"/>
        <v>Ok</v>
      </c>
      <c r="BN86" s="362" t="str">
        <f t="shared" si="41"/>
        <v>Ok</v>
      </c>
      <c r="BO86" s="360" t="str">
        <f t="shared" si="42"/>
        <v>No Pop.</v>
      </c>
      <c r="BP86" s="361" t="str">
        <f t="shared" si="43"/>
        <v>No Pop.</v>
      </c>
      <c r="BQ86" s="361" t="str">
        <f t="shared" si="44"/>
        <v>No Pop.</v>
      </c>
      <c r="BR86" s="361" t="str">
        <f t="shared" si="45"/>
        <v>No Pop.</v>
      </c>
      <c r="BS86" s="361" t="str">
        <f t="shared" si="46"/>
        <v>No Pop.</v>
      </c>
      <c r="BT86" s="361" t="str">
        <f t="shared" si="47"/>
        <v>No Pop.</v>
      </c>
      <c r="BU86" s="362" t="str">
        <f t="shared" si="48"/>
        <v>No Pop.</v>
      </c>
      <c r="BV86" s="360" t="str">
        <f>IF(M86&lt;=VLOOKUP($C86,Projections2[[#All],[ISOCode]:[Total 2024 Colombian Returnees]],'Population Projection V2'!$J$167,FALSE),"OK", "Review")</f>
        <v>OK</v>
      </c>
      <c r="BW86" s="361" t="str">
        <f>IF(N86&lt;=VLOOKUP($C86,Projections2[[#All],[ISOCode]:[Total 2024 Colombian Returnees]],'Population Projection V2'!$K$167,FALSE),"OK", "Review")</f>
        <v>OK</v>
      </c>
      <c r="BX86" s="361" t="str">
        <f>IF(O86&lt;=VLOOKUP($C86,Projections2[[#All],[ISOCode]:[Total 2024 Colombian Returnees]],'Population Projection V2'!$L$167,FALSE),"OK", "Review")</f>
        <v>OK</v>
      </c>
      <c r="BY86" s="361" t="str">
        <f>IF(P86&lt;=VLOOKUP($C86,Projections2[[#All],[ISOCode]:[Total 2024 Colombian Returnees]],'Population Projection V2'!$M$167,FALSE),"OK", "Review")</f>
        <v>OK</v>
      </c>
      <c r="BZ86" s="361" t="str">
        <f>IF(Q86&lt;=VLOOKUP($C86,Projections2[[#All],[ISOCode]:[Total 2024 Colombian Returnees]],'Population Projection V2'!$N$167,FALSE),"OK", "Review")</f>
        <v>OK</v>
      </c>
      <c r="CA86" s="361" t="str">
        <f>IF(T86&lt;=VLOOKUP($C86,Projections2[[#All],[ISOCode]:[Total 2024 Colombian Returnees]],'Population Projection V2'!$O$167,FALSE),"OK", "Review")</f>
        <v>OK</v>
      </c>
      <c r="CB86" s="361" t="str">
        <f>IF(U86&lt;=VLOOKUP($C86,Projections2[[#All],[ISOCode]:[Total 2024 Colombian Returnees]],'Population Projection V2'!$P$167,FALSE),"OK", "Review")</f>
        <v>OK</v>
      </c>
      <c r="CC86" s="361" t="str">
        <f>IF(V86&lt;=VLOOKUP($C86,Projections2[[#All],[ISOCode]:[Total 2024 Colombian Returnees]],'Population Projection V2'!$Q$167,FALSE),"OK", "Review")</f>
        <v>OK</v>
      </c>
      <c r="CD86" s="361" t="str">
        <f>IF(W86&lt;=VLOOKUP($C86,Projections2[[#All],[ISOCode]:[Total 2024 Colombian Returnees]],'Population Projection V2'!$R$167,FALSE),"OK", "Review")</f>
        <v>OK</v>
      </c>
      <c r="CE86" s="361" t="str">
        <f>IF(X86&lt;=VLOOKUP($C86,Projections2[[#All],[ISOCode]:[Total 2024 Colombian Returnees]],'Population Projection V2'!$S$167,FALSE),"OK", "Review")</f>
        <v>OK</v>
      </c>
      <c r="CF86" s="361" t="str">
        <f>IF(AA86&lt;=VLOOKUP($C86,Projections2[[#All],[ISOCode]:[Total 2024 Colombian Returnees]],'Population Projection V2'!$T$167,FALSE),"OK", "Review")</f>
        <v>OK</v>
      </c>
      <c r="CG86" s="361" t="str">
        <f>IF(AB86&lt;=VLOOKUP($C86,Projections2[[#All],[ISOCode]:[Total 2024 Colombian Returnees]],'Population Projection V2'!$U$167,FALSE),"OK", "Review")</f>
        <v>OK</v>
      </c>
      <c r="CH86" s="361" t="str">
        <f>IF(AC86&lt;=VLOOKUP($C86,Projections2[[#All],[ISOCode]:[Total 2024 Colombian Returnees]],'Population Projection V2'!$V$167,FALSE),"OK", "Review")</f>
        <v>OK</v>
      </c>
      <c r="CI86" s="361" t="str">
        <f>IF(AD86&lt;=VLOOKUP($C86,Projections2[[#All],[ISOCode]:[Total 2024 Colombian Returnees]],'Population Projection V2'!$W$167,FALSE),"OK", "Review")</f>
        <v>OK</v>
      </c>
      <c r="CJ86" s="361" t="str">
        <f>IF(AE86&lt;=VLOOKUP($C86,Projections2[[#All],[ISOCode]:[Total 2024 Colombian Returnees]],'Population Projection V2'!$X$167,FALSE),"OK", "Review")</f>
        <v>OK</v>
      </c>
      <c r="CK86" s="361" t="str">
        <f>IF(AH86&lt;=VLOOKUP($C86,Projections2[[#All],[ISOCode]:[Total 2024 Colombian Returnees]],'Population Projection V2'!$Y$167,FALSE),"OK", "Review")</f>
        <v>OK</v>
      </c>
      <c r="CL86" s="361" t="str">
        <f>IF(AI86&lt;=VLOOKUP($C86,Projections2[[#All],[ISOCode]:[Total 2024 Colombian Returnees]],'Population Projection V2'!$Z$167,FALSE),"OK", "Review")</f>
        <v>OK</v>
      </c>
      <c r="CM86" s="361" t="str">
        <f>IF(AJ86&lt;=VLOOKUP($C86,Projections2[[#All],[ISOCode]:[Total 2024 Colombian Returnees]],'Population Projection V2'!$AA$167,FALSE),"OK", "Review")</f>
        <v>OK</v>
      </c>
      <c r="CN86" s="361" t="str">
        <f>IF(AK86&lt;=VLOOKUP($C86,Projections2[[#All],[ISOCode]:[Total 2024 Colombian Returnees]],'Population Projection V2'!$AB$167,FALSE),"OK", "Review")</f>
        <v>OK</v>
      </c>
      <c r="CO86" s="361" t="str">
        <f>IF(AL86&lt;=VLOOKUP($C86,Projections2[[#All],[ISOCode]:[Total 2024 Colombian Returnees]],'Population Projection V2'!$AC$167,FALSE),"OK", "Review")</f>
        <v>OK</v>
      </c>
      <c r="CP86" s="361" t="str">
        <f>IF(AO86&lt;=VLOOKUP($C86,Projections2[[#All],[ISOCode]:[Total 2024 Colombian Returnees]],'Population Projection V2'!$AD$167,FALSE),"OK", "Review")</f>
        <v>OK</v>
      </c>
      <c r="CQ86" s="361" t="str">
        <f>IF(AP86&lt;=VLOOKUP($C86,Projections2[[#All],[ISOCode]:[Total 2024 Colombian Returnees]],'Population Projection V2'!$AE$167,FALSE),"OK", "Review")</f>
        <v>OK</v>
      </c>
      <c r="CR86" s="361" t="str">
        <f>IF(AQ86&lt;=VLOOKUP($C86,Projections2[[#All],[ISOCode]:[Total 2024 Colombian Returnees]],'Population Projection V2'!$AF$167,FALSE),"OK", "Review")</f>
        <v>OK</v>
      </c>
      <c r="CS86" s="361" t="str">
        <f>IF(AR86&lt;=VLOOKUP($C86,Projections2[[#All],[ISOCode]:[Total 2024 Colombian Returnees]],'Population Projection V2'!$AG$167,FALSE),"OK", "Review")</f>
        <v>OK</v>
      </c>
      <c r="CT86" s="361" t="str">
        <f>IF(AS86&lt;=VLOOKUP($C86,Projections2[[#All],[ISOCode]:[Total 2024 Colombian Returnees]],'Population Projection V2'!$AH$167,FALSE),"OK", "Review")</f>
        <v>OK</v>
      </c>
      <c r="CU86" s="361" t="str">
        <f>IF(AV86&lt;=VLOOKUP($C86,Projections2[[#All],[ISOCode]:[Total 2024 Colombian Returnees]],'Population Projection V2'!$AI$167,FALSE),"OK", "Review")</f>
        <v>OK</v>
      </c>
      <c r="CV86" s="361" t="str">
        <f>IF(AW86&lt;=VLOOKUP($C86,Projections2[[#All],[ISOCode]:[Total 2024 Colombian Returnees]],'Population Projection V2'!$AJ$167,FALSE),"OK", "Review")</f>
        <v>OK</v>
      </c>
      <c r="CW86" s="361" t="str">
        <f>IF(AX86&lt;=VLOOKUP($C86,Projections2[[#All],[ISOCode]:[Total 2024 Colombian Returnees]],'Population Projection V2'!$AK$167,FALSE),"OK", "Review")</f>
        <v>OK</v>
      </c>
      <c r="CX86" s="361" t="str">
        <f>IF(AY86&lt;=VLOOKUP($C86,Projections2[[#All],[ISOCode]:[Total 2024 Colombian Returnees]],'Population Projection V2'!$AL$167,FALSE),"OK", "Review")</f>
        <v>OK</v>
      </c>
      <c r="CY86" s="362" t="str">
        <f>IF(AZ86&lt;=VLOOKUP($C86,Projections2[[#All],[ISOCode]:[Total 2024 Colombian Returnees]],'Population Projection V2'!$AM$167,FALSE),"OK", "Review")</f>
        <v>OK</v>
      </c>
    </row>
    <row r="87" spans="1:103" x14ac:dyDescent="0.25">
      <c r="A87" s="218" t="s">
        <v>110</v>
      </c>
      <c r="B87" s="219" t="s">
        <v>110</v>
      </c>
      <c r="C87" s="219" t="s">
        <v>192</v>
      </c>
      <c r="D87" s="219" t="s">
        <v>84</v>
      </c>
      <c r="E87" s="219" t="s">
        <v>424</v>
      </c>
      <c r="F87" s="220">
        <f t="shared" si="25"/>
        <v>0</v>
      </c>
      <c r="G87" s="220">
        <f t="shared" si="26"/>
        <v>0</v>
      </c>
      <c r="H87" s="220">
        <f t="shared" si="27"/>
        <v>0</v>
      </c>
      <c r="I87" s="220">
        <f t="shared" si="28"/>
        <v>0</v>
      </c>
      <c r="J87" s="221">
        <f t="shared" si="29"/>
        <v>0</v>
      </c>
      <c r="K87" s="221">
        <f>VLOOKUP($C87,Projections2[[#All],[ISOCode]:[Total 2024 Colombian Returnees]],7,0)</f>
        <v>0</v>
      </c>
      <c r="L87" s="222"/>
      <c r="M87" s="223"/>
      <c r="N87" s="223"/>
      <c r="O87" s="223"/>
      <c r="P87" s="223"/>
      <c r="Q87" s="224"/>
      <c r="R87" s="224">
        <f>VLOOKUP($C87,Projections2[[#All],[ISOCode]:[Total 2024 Colombian Returnees]],12,0)</f>
        <v>0</v>
      </c>
      <c r="S87" s="225"/>
      <c r="T87" s="226"/>
      <c r="U87" s="226"/>
      <c r="V87" s="226"/>
      <c r="W87" s="226"/>
      <c r="X87" s="227"/>
      <c r="Y87" s="227">
        <f>VLOOKUP($C87,Projections2[[#All],[ISOCode]:[Total 2024 Colombian Returnees]],17,0)</f>
        <v>0</v>
      </c>
      <c r="Z87" s="228"/>
      <c r="AA87" s="227"/>
      <c r="AB87" s="227"/>
      <c r="AC87" s="227"/>
      <c r="AD87" s="227"/>
      <c r="AE87" s="227"/>
      <c r="AF87" s="227">
        <f>VLOOKUP($C87,Projections2[[#All],[ISOCode]:[Total 2024 Colombian Returnees]],22,0)</f>
        <v>0</v>
      </c>
      <c r="AG87" s="228"/>
      <c r="AH87" s="229"/>
      <c r="AI87" s="229"/>
      <c r="AJ87" s="229"/>
      <c r="AK87" s="229"/>
      <c r="AL87" s="230"/>
      <c r="AM87" s="230">
        <f>VLOOKUP($C87,Projections2[[#All],[ISOCode]:[Total 2024 Colombian Returnees]],27,0)</f>
        <v>0</v>
      </c>
      <c r="AN87" s="231"/>
      <c r="AO87" s="232"/>
      <c r="AP87" s="232"/>
      <c r="AQ87" s="232"/>
      <c r="AR87" s="232"/>
      <c r="AS87" s="232"/>
      <c r="AT87" s="232">
        <f>VLOOKUP($C87,Projections2[[#All],[ISOCode]:[Total 2024 Colombian Returnees]],32,0)</f>
        <v>0</v>
      </c>
      <c r="AU87" s="233"/>
      <c r="AV87" s="234"/>
      <c r="AW87" s="234"/>
      <c r="AX87" s="234"/>
      <c r="AY87" s="234"/>
      <c r="AZ87" s="234"/>
      <c r="BA87" s="234">
        <f>VLOOKUP($C87,Projections2[[#All],[ISOCode]:[Total 2024 Colombian Returnees]],37,0)</f>
        <v>0</v>
      </c>
      <c r="BB87" s="235"/>
      <c r="BC87" s="360" t="str">
        <f t="shared" si="30"/>
        <v>Ok</v>
      </c>
      <c r="BD87" s="361" t="str">
        <f t="shared" si="31"/>
        <v>Ok</v>
      </c>
      <c r="BE87" s="361" t="str">
        <f t="shared" si="32"/>
        <v>Ok</v>
      </c>
      <c r="BF87" s="361" t="str">
        <f t="shared" si="33"/>
        <v>Ok</v>
      </c>
      <c r="BG87" s="362" t="str">
        <f t="shared" si="34"/>
        <v>Ok</v>
      </c>
      <c r="BH87" s="360" t="str">
        <f t="shared" si="35"/>
        <v>Ok</v>
      </c>
      <c r="BI87" s="361" t="str">
        <f t="shared" si="36"/>
        <v>Ok</v>
      </c>
      <c r="BJ87" s="361" t="str">
        <f t="shared" si="37"/>
        <v>Ok</v>
      </c>
      <c r="BK87" s="361" t="str">
        <f t="shared" si="38"/>
        <v>Ok</v>
      </c>
      <c r="BL87" s="361" t="str">
        <f t="shared" si="39"/>
        <v>Ok</v>
      </c>
      <c r="BM87" s="361" t="str">
        <f t="shared" si="40"/>
        <v>Ok</v>
      </c>
      <c r="BN87" s="362" t="str">
        <f t="shared" si="41"/>
        <v>Ok</v>
      </c>
      <c r="BO87" s="360" t="str">
        <f t="shared" si="42"/>
        <v>No Pop.</v>
      </c>
      <c r="BP87" s="361" t="str">
        <f t="shared" si="43"/>
        <v>No Pop.</v>
      </c>
      <c r="BQ87" s="361" t="str">
        <f t="shared" si="44"/>
        <v>No Pop.</v>
      </c>
      <c r="BR87" s="361" t="str">
        <f t="shared" si="45"/>
        <v>No Pop.</v>
      </c>
      <c r="BS87" s="361" t="str">
        <f t="shared" si="46"/>
        <v>No Pop.</v>
      </c>
      <c r="BT87" s="361" t="str">
        <f t="shared" si="47"/>
        <v>No Pop.</v>
      </c>
      <c r="BU87" s="362" t="str">
        <f t="shared" si="48"/>
        <v>No Pop.</v>
      </c>
      <c r="BV87" s="360" t="str">
        <f>IF(M87&lt;=VLOOKUP($C87,Projections2[[#All],[ISOCode]:[Total 2024 Colombian Returnees]],'Population Projection V2'!$J$167,FALSE),"OK", "Review")</f>
        <v>OK</v>
      </c>
      <c r="BW87" s="361" t="str">
        <f>IF(N87&lt;=VLOOKUP($C87,Projections2[[#All],[ISOCode]:[Total 2024 Colombian Returnees]],'Population Projection V2'!$K$167,FALSE),"OK", "Review")</f>
        <v>OK</v>
      </c>
      <c r="BX87" s="361" t="str">
        <f>IF(O87&lt;=VLOOKUP($C87,Projections2[[#All],[ISOCode]:[Total 2024 Colombian Returnees]],'Population Projection V2'!$L$167,FALSE),"OK", "Review")</f>
        <v>OK</v>
      </c>
      <c r="BY87" s="361" t="str">
        <f>IF(P87&lt;=VLOOKUP($C87,Projections2[[#All],[ISOCode]:[Total 2024 Colombian Returnees]],'Population Projection V2'!$M$167,FALSE),"OK", "Review")</f>
        <v>OK</v>
      </c>
      <c r="BZ87" s="361" t="str">
        <f>IF(Q87&lt;=VLOOKUP($C87,Projections2[[#All],[ISOCode]:[Total 2024 Colombian Returnees]],'Population Projection V2'!$N$167,FALSE),"OK", "Review")</f>
        <v>OK</v>
      </c>
      <c r="CA87" s="361" t="str">
        <f>IF(T87&lt;=VLOOKUP($C87,Projections2[[#All],[ISOCode]:[Total 2024 Colombian Returnees]],'Population Projection V2'!$O$167,FALSE),"OK", "Review")</f>
        <v>OK</v>
      </c>
      <c r="CB87" s="361" t="str">
        <f>IF(U87&lt;=VLOOKUP($C87,Projections2[[#All],[ISOCode]:[Total 2024 Colombian Returnees]],'Population Projection V2'!$P$167,FALSE),"OK", "Review")</f>
        <v>OK</v>
      </c>
      <c r="CC87" s="361" t="str">
        <f>IF(V87&lt;=VLOOKUP($C87,Projections2[[#All],[ISOCode]:[Total 2024 Colombian Returnees]],'Population Projection V2'!$Q$167,FALSE),"OK", "Review")</f>
        <v>OK</v>
      </c>
      <c r="CD87" s="361" t="str">
        <f>IF(W87&lt;=VLOOKUP($C87,Projections2[[#All],[ISOCode]:[Total 2024 Colombian Returnees]],'Population Projection V2'!$R$167,FALSE),"OK", "Review")</f>
        <v>OK</v>
      </c>
      <c r="CE87" s="361" t="str">
        <f>IF(X87&lt;=VLOOKUP($C87,Projections2[[#All],[ISOCode]:[Total 2024 Colombian Returnees]],'Population Projection V2'!$S$167,FALSE),"OK", "Review")</f>
        <v>OK</v>
      </c>
      <c r="CF87" s="361" t="str">
        <f>IF(AA87&lt;=VLOOKUP($C87,Projections2[[#All],[ISOCode]:[Total 2024 Colombian Returnees]],'Population Projection V2'!$T$167,FALSE),"OK", "Review")</f>
        <v>OK</v>
      </c>
      <c r="CG87" s="361" t="str">
        <f>IF(AB87&lt;=VLOOKUP($C87,Projections2[[#All],[ISOCode]:[Total 2024 Colombian Returnees]],'Population Projection V2'!$U$167,FALSE),"OK", "Review")</f>
        <v>OK</v>
      </c>
      <c r="CH87" s="361" t="str">
        <f>IF(AC87&lt;=VLOOKUP($C87,Projections2[[#All],[ISOCode]:[Total 2024 Colombian Returnees]],'Population Projection V2'!$V$167,FALSE),"OK", "Review")</f>
        <v>OK</v>
      </c>
      <c r="CI87" s="361" t="str">
        <f>IF(AD87&lt;=VLOOKUP($C87,Projections2[[#All],[ISOCode]:[Total 2024 Colombian Returnees]],'Population Projection V2'!$W$167,FALSE),"OK", "Review")</f>
        <v>OK</v>
      </c>
      <c r="CJ87" s="361" t="str">
        <f>IF(AE87&lt;=VLOOKUP($C87,Projections2[[#All],[ISOCode]:[Total 2024 Colombian Returnees]],'Population Projection V2'!$X$167,FALSE),"OK", "Review")</f>
        <v>OK</v>
      </c>
      <c r="CK87" s="361" t="str">
        <f>IF(AH87&lt;=VLOOKUP($C87,Projections2[[#All],[ISOCode]:[Total 2024 Colombian Returnees]],'Population Projection V2'!$Y$167,FALSE),"OK", "Review")</f>
        <v>OK</v>
      </c>
      <c r="CL87" s="361" t="str">
        <f>IF(AI87&lt;=VLOOKUP($C87,Projections2[[#All],[ISOCode]:[Total 2024 Colombian Returnees]],'Population Projection V2'!$Z$167,FALSE),"OK", "Review")</f>
        <v>OK</v>
      </c>
      <c r="CM87" s="361" t="str">
        <f>IF(AJ87&lt;=VLOOKUP($C87,Projections2[[#All],[ISOCode]:[Total 2024 Colombian Returnees]],'Population Projection V2'!$AA$167,FALSE),"OK", "Review")</f>
        <v>OK</v>
      </c>
      <c r="CN87" s="361" t="str">
        <f>IF(AK87&lt;=VLOOKUP($C87,Projections2[[#All],[ISOCode]:[Total 2024 Colombian Returnees]],'Population Projection V2'!$AB$167,FALSE),"OK", "Review")</f>
        <v>OK</v>
      </c>
      <c r="CO87" s="361" t="str">
        <f>IF(AL87&lt;=VLOOKUP($C87,Projections2[[#All],[ISOCode]:[Total 2024 Colombian Returnees]],'Population Projection V2'!$AC$167,FALSE),"OK", "Review")</f>
        <v>OK</v>
      </c>
      <c r="CP87" s="361" t="str">
        <f>IF(AO87&lt;=VLOOKUP($C87,Projections2[[#All],[ISOCode]:[Total 2024 Colombian Returnees]],'Population Projection V2'!$AD$167,FALSE),"OK", "Review")</f>
        <v>OK</v>
      </c>
      <c r="CQ87" s="361" t="str">
        <f>IF(AP87&lt;=VLOOKUP($C87,Projections2[[#All],[ISOCode]:[Total 2024 Colombian Returnees]],'Population Projection V2'!$AE$167,FALSE),"OK", "Review")</f>
        <v>OK</v>
      </c>
      <c r="CR87" s="361" t="str">
        <f>IF(AQ87&lt;=VLOOKUP($C87,Projections2[[#All],[ISOCode]:[Total 2024 Colombian Returnees]],'Population Projection V2'!$AF$167,FALSE),"OK", "Review")</f>
        <v>OK</v>
      </c>
      <c r="CS87" s="361" t="str">
        <f>IF(AR87&lt;=VLOOKUP($C87,Projections2[[#All],[ISOCode]:[Total 2024 Colombian Returnees]],'Population Projection V2'!$AG$167,FALSE),"OK", "Review")</f>
        <v>OK</v>
      </c>
      <c r="CT87" s="361" t="str">
        <f>IF(AS87&lt;=VLOOKUP($C87,Projections2[[#All],[ISOCode]:[Total 2024 Colombian Returnees]],'Population Projection V2'!$AH$167,FALSE),"OK", "Review")</f>
        <v>OK</v>
      </c>
      <c r="CU87" s="361" t="str">
        <f>IF(AV87&lt;=VLOOKUP($C87,Projections2[[#All],[ISOCode]:[Total 2024 Colombian Returnees]],'Population Projection V2'!$AI$167,FALSE),"OK", "Review")</f>
        <v>OK</v>
      </c>
      <c r="CV87" s="361" t="str">
        <f>IF(AW87&lt;=VLOOKUP($C87,Projections2[[#All],[ISOCode]:[Total 2024 Colombian Returnees]],'Population Projection V2'!$AJ$167,FALSE),"OK", "Review")</f>
        <v>OK</v>
      </c>
      <c r="CW87" s="361" t="str">
        <f>IF(AX87&lt;=VLOOKUP($C87,Projections2[[#All],[ISOCode]:[Total 2024 Colombian Returnees]],'Population Projection V2'!$AK$167,FALSE),"OK", "Review")</f>
        <v>OK</v>
      </c>
      <c r="CX87" s="361" t="str">
        <f>IF(AY87&lt;=VLOOKUP($C87,Projections2[[#All],[ISOCode]:[Total 2024 Colombian Returnees]],'Population Projection V2'!$AL$167,FALSE),"OK", "Review")</f>
        <v>OK</v>
      </c>
      <c r="CY87" s="362" t="str">
        <f>IF(AZ87&lt;=VLOOKUP($C87,Projections2[[#All],[ISOCode]:[Total 2024 Colombian Returnees]],'Population Projection V2'!$AM$167,FALSE),"OK", "Review")</f>
        <v>OK</v>
      </c>
    </row>
    <row r="88" spans="1:103" x14ac:dyDescent="0.25">
      <c r="A88" s="218" t="s">
        <v>110</v>
      </c>
      <c r="B88" s="219" t="s">
        <v>110</v>
      </c>
      <c r="C88" s="219" t="s">
        <v>193</v>
      </c>
      <c r="D88" s="219" t="s">
        <v>85</v>
      </c>
      <c r="E88" s="219" t="s">
        <v>424</v>
      </c>
      <c r="F88" s="220">
        <f t="shared" si="25"/>
        <v>0</v>
      </c>
      <c r="G88" s="220">
        <f t="shared" si="26"/>
        <v>0</v>
      </c>
      <c r="H88" s="220">
        <f t="shared" si="27"/>
        <v>0</v>
      </c>
      <c r="I88" s="220">
        <f t="shared" si="28"/>
        <v>0</v>
      </c>
      <c r="J88" s="221">
        <f t="shared" si="29"/>
        <v>0</v>
      </c>
      <c r="K88" s="221">
        <f>VLOOKUP($C88,Projections2[[#All],[ISOCode]:[Total 2024 Colombian Returnees]],7,0)</f>
        <v>0</v>
      </c>
      <c r="L88" s="222"/>
      <c r="M88" s="223"/>
      <c r="N88" s="223"/>
      <c r="O88" s="223"/>
      <c r="P88" s="223"/>
      <c r="Q88" s="224"/>
      <c r="R88" s="224">
        <f>VLOOKUP($C88,Projections2[[#All],[ISOCode]:[Total 2024 Colombian Returnees]],12,0)</f>
        <v>0</v>
      </c>
      <c r="S88" s="225"/>
      <c r="T88" s="226"/>
      <c r="U88" s="226"/>
      <c r="V88" s="226"/>
      <c r="W88" s="226"/>
      <c r="X88" s="227"/>
      <c r="Y88" s="227">
        <f>VLOOKUP($C88,Projections2[[#All],[ISOCode]:[Total 2024 Colombian Returnees]],17,0)</f>
        <v>0</v>
      </c>
      <c r="Z88" s="228"/>
      <c r="AA88" s="227"/>
      <c r="AB88" s="227"/>
      <c r="AC88" s="227"/>
      <c r="AD88" s="227"/>
      <c r="AE88" s="227"/>
      <c r="AF88" s="227">
        <f>VLOOKUP($C88,Projections2[[#All],[ISOCode]:[Total 2024 Colombian Returnees]],22,0)</f>
        <v>0</v>
      </c>
      <c r="AG88" s="228"/>
      <c r="AH88" s="229"/>
      <c r="AI88" s="229"/>
      <c r="AJ88" s="229"/>
      <c r="AK88" s="229"/>
      <c r="AL88" s="230"/>
      <c r="AM88" s="230">
        <f>VLOOKUP($C88,Projections2[[#All],[ISOCode]:[Total 2024 Colombian Returnees]],27,0)</f>
        <v>0</v>
      </c>
      <c r="AN88" s="231"/>
      <c r="AO88" s="232"/>
      <c r="AP88" s="232"/>
      <c r="AQ88" s="232"/>
      <c r="AR88" s="232"/>
      <c r="AS88" s="232"/>
      <c r="AT88" s="232">
        <f>VLOOKUP($C88,Projections2[[#All],[ISOCode]:[Total 2024 Colombian Returnees]],32,0)</f>
        <v>0</v>
      </c>
      <c r="AU88" s="233"/>
      <c r="AV88" s="234"/>
      <c r="AW88" s="234"/>
      <c r="AX88" s="234"/>
      <c r="AY88" s="234"/>
      <c r="AZ88" s="234"/>
      <c r="BA88" s="234">
        <f>VLOOKUP($C88,Projections2[[#All],[ISOCode]:[Total 2024 Colombian Returnees]],37,0)</f>
        <v>0</v>
      </c>
      <c r="BB88" s="235"/>
      <c r="BC88" s="360" t="str">
        <f t="shared" si="30"/>
        <v>Ok</v>
      </c>
      <c r="BD88" s="361" t="str">
        <f t="shared" si="31"/>
        <v>Ok</v>
      </c>
      <c r="BE88" s="361" t="str">
        <f t="shared" si="32"/>
        <v>Ok</v>
      </c>
      <c r="BF88" s="361" t="str">
        <f t="shared" si="33"/>
        <v>Ok</v>
      </c>
      <c r="BG88" s="362" t="str">
        <f t="shared" si="34"/>
        <v>Ok</v>
      </c>
      <c r="BH88" s="360" t="str">
        <f t="shared" si="35"/>
        <v>Ok</v>
      </c>
      <c r="BI88" s="361" t="str">
        <f t="shared" si="36"/>
        <v>Ok</v>
      </c>
      <c r="BJ88" s="361" t="str">
        <f t="shared" si="37"/>
        <v>Ok</v>
      </c>
      <c r="BK88" s="361" t="str">
        <f t="shared" si="38"/>
        <v>Ok</v>
      </c>
      <c r="BL88" s="361" t="str">
        <f t="shared" si="39"/>
        <v>Ok</v>
      </c>
      <c r="BM88" s="361" t="str">
        <f t="shared" si="40"/>
        <v>Ok</v>
      </c>
      <c r="BN88" s="362" t="str">
        <f t="shared" si="41"/>
        <v>Ok</v>
      </c>
      <c r="BO88" s="360" t="str">
        <f t="shared" si="42"/>
        <v>No Pop.</v>
      </c>
      <c r="BP88" s="361" t="str">
        <f t="shared" si="43"/>
        <v>No Pop.</v>
      </c>
      <c r="BQ88" s="361" t="str">
        <f t="shared" si="44"/>
        <v>No Pop.</v>
      </c>
      <c r="BR88" s="361" t="str">
        <f t="shared" si="45"/>
        <v>No Pop.</v>
      </c>
      <c r="BS88" s="361" t="str">
        <f t="shared" si="46"/>
        <v>No Pop.</v>
      </c>
      <c r="BT88" s="361" t="str">
        <f t="shared" si="47"/>
        <v>No Pop.</v>
      </c>
      <c r="BU88" s="362" t="str">
        <f t="shared" si="48"/>
        <v>No Pop.</v>
      </c>
      <c r="BV88" s="360" t="str">
        <f>IF(M88&lt;=VLOOKUP($C88,Projections2[[#All],[ISOCode]:[Total 2024 Colombian Returnees]],'Population Projection V2'!$J$167,FALSE),"OK", "Review")</f>
        <v>OK</v>
      </c>
      <c r="BW88" s="361" t="str">
        <f>IF(N88&lt;=VLOOKUP($C88,Projections2[[#All],[ISOCode]:[Total 2024 Colombian Returnees]],'Population Projection V2'!$K$167,FALSE),"OK", "Review")</f>
        <v>OK</v>
      </c>
      <c r="BX88" s="361" t="str">
        <f>IF(O88&lt;=VLOOKUP($C88,Projections2[[#All],[ISOCode]:[Total 2024 Colombian Returnees]],'Population Projection V2'!$L$167,FALSE),"OK", "Review")</f>
        <v>OK</v>
      </c>
      <c r="BY88" s="361" t="str">
        <f>IF(P88&lt;=VLOOKUP($C88,Projections2[[#All],[ISOCode]:[Total 2024 Colombian Returnees]],'Population Projection V2'!$M$167,FALSE),"OK", "Review")</f>
        <v>OK</v>
      </c>
      <c r="BZ88" s="361" t="str">
        <f>IF(Q88&lt;=VLOOKUP($C88,Projections2[[#All],[ISOCode]:[Total 2024 Colombian Returnees]],'Population Projection V2'!$N$167,FALSE),"OK", "Review")</f>
        <v>OK</v>
      </c>
      <c r="CA88" s="361" t="str">
        <f>IF(T88&lt;=VLOOKUP($C88,Projections2[[#All],[ISOCode]:[Total 2024 Colombian Returnees]],'Population Projection V2'!$O$167,FALSE),"OK", "Review")</f>
        <v>OK</v>
      </c>
      <c r="CB88" s="361" t="str">
        <f>IF(U88&lt;=VLOOKUP($C88,Projections2[[#All],[ISOCode]:[Total 2024 Colombian Returnees]],'Population Projection V2'!$P$167,FALSE),"OK", "Review")</f>
        <v>OK</v>
      </c>
      <c r="CC88" s="361" t="str">
        <f>IF(V88&lt;=VLOOKUP($C88,Projections2[[#All],[ISOCode]:[Total 2024 Colombian Returnees]],'Population Projection V2'!$Q$167,FALSE),"OK", "Review")</f>
        <v>OK</v>
      </c>
      <c r="CD88" s="361" t="str">
        <f>IF(W88&lt;=VLOOKUP($C88,Projections2[[#All],[ISOCode]:[Total 2024 Colombian Returnees]],'Population Projection V2'!$R$167,FALSE),"OK", "Review")</f>
        <v>OK</v>
      </c>
      <c r="CE88" s="361" t="str">
        <f>IF(X88&lt;=VLOOKUP($C88,Projections2[[#All],[ISOCode]:[Total 2024 Colombian Returnees]],'Population Projection V2'!$S$167,FALSE),"OK", "Review")</f>
        <v>OK</v>
      </c>
      <c r="CF88" s="361" t="str">
        <f>IF(AA88&lt;=VLOOKUP($C88,Projections2[[#All],[ISOCode]:[Total 2024 Colombian Returnees]],'Population Projection V2'!$T$167,FALSE),"OK", "Review")</f>
        <v>OK</v>
      </c>
      <c r="CG88" s="361" t="str">
        <f>IF(AB88&lt;=VLOOKUP($C88,Projections2[[#All],[ISOCode]:[Total 2024 Colombian Returnees]],'Population Projection V2'!$U$167,FALSE),"OK", "Review")</f>
        <v>OK</v>
      </c>
      <c r="CH88" s="361" t="str">
        <f>IF(AC88&lt;=VLOOKUP($C88,Projections2[[#All],[ISOCode]:[Total 2024 Colombian Returnees]],'Population Projection V2'!$V$167,FALSE),"OK", "Review")</f>
        <v>OK</v>
      </c>
      <c r="CI88" s="361" t="str">
        <f>IF(AD88&lt;=VLOOKUP($C88,Projections2[[#All],[ISOCode]:[Total 2024 Colombian Returnees]],'Population Projection V2'!$W$167,FALSE),"OK", "Review")</f>
        <v>OK</v>
      </c>
      <c r="CJ88" s="361" t="str">
        <f>IF(AE88&lt;=VLOOKUP($C88,Projections2[[#All],[ISOCode]:[Total 2024 Colombian Returnees]],'Population Projection V2'!$X$167,FALSE),"OK", "Review")</f>
        <v>OK</v>
      </c>
      <c r="CK88" s="361" t="str">
        <f>IF(AH88&lt;=VLOOKUP($C88,Projections2[[#All],[ISOCode]:[Total 2024 Colombian Returnees]],'Population Projection V2'!$Y$167,FALSE),"OK", "Review")</f>
        <v>OK</v>
      </c>
      <c r="CL88" s="361" t="str">
        <f>IF(AI88&lt;=VLOOKUP($C88,Projections2[[#All],[ISOCode]:[Total 2024 Colombian Returnees]],'Population Projection V2'!$Z$167,FALSE),"OK", "Review")</f>
        <v>OK</v>
      </c>
      <c r="CM88" s="361" t="str">
        <f>IF(AJ88&lt;=VLOOKUP($C88,Projections2[[#All],[ISOCode]:[Total 2024 Colombian Returnees]],'Population Projection V2'!$AA$167,FALSE),"OK", "Review")</f>
        <v>OK</v>
      </c>
      <c r="CN88" s="361" t="str">
        <f>IF(AK88&lt;=VLOOKUP($C88,Projections2[[#All],[ISOCode]:[Total 2024 Colombian Returnees]],'Population Projection V2'!$AB$167,FALSE),"OK", "Review")</f>
        <v>OK</v>
      </c>
      <c r="CO88" s="361" t="str">
        <f>IF(AL88&lt;=VLOOKUP($C88,Projections2[[#All],[ISOCode]:[Total 2024 Colombian Returnees]],'Population Projection V2'!$AC$167,FALSE),"OK", "Review")</f>
        <v>OK</v>
      </c>
      <c r="CP88" s="361" t="str">
        <f>IF(AO88&lt;=VLOOKUP($C88,Projections2[[#All],[ISOCode]:[Total 2024 Colombian Returnees]],'Population Projection V2'!$AD$167,FALSE),"OK", "Review")</f>
        <v>OK</v>
      </c>
      <c r="CQ88" s="361" t="str">
        <f>IF(AP88&lt;=VLOOKUP($C88,Projections2[[#All],[ISOCode]:[Total 2024 Colombian Returnees]],'Population Projection V2'!$AE$167,FALSE),"OK", "Review")</f>
        <v>OK</v>
      </c>
      <c r="CR88" s="361" t="str">
        <f>IF(AQ88&lt;=VLOOKUP($C88,Projections2[[#All],[ISOCode]:[Total 2024 Colombian Returnees]],'Population Projection V2'!$AF$167,FALSE),"OK", "Review")</f>
        <v>OK</v>
      </c>
      <c r="CS88" s="361" t="str">
        <f>IF(AR88&lt;=VLOOKUP($C88,Projections2[[#All],[ISOCode]:[Total 2024 Colombian Returnees]],'Population Projection V2'!$AG$167,FALSE),"OK", "Review")</f>
        <v>OK</v>
      </c>
      <c r="CT88" s="361" t="str">
        <f>IF(AS88&lt;=VLOOKUP($C88,Projections2[[#All],[ISOCode]:[Total 2024 Colombian Returnees]],'Population Projection V2'!$AH$167,FALSE),"OK", "Review")</f>
        <v>OK</v>
      </c>
      <c r="CU88" s="361" t="str">
        <f>IF(AV88&lt;=VLOOKUP($C88,Projections2[[#All],[ISOCode]:[Total 2024 Colombian Returnees]],'Population Projection V2'!$AI$167,FALSE),"OK", "Review")</f>
        <v>OK</v>
      </c>
      <c r="CV88" s="361" t="str">
        <f>IF(AW88&lt;=VLOOKUP($C88,Projections2[[#All],[ISOCode]:[Total 2024 Colombian Returnees]],'Population Projection V2'!$AJ$167,FALSE),"OK", "Review")</f>
        <v>OK</v>
      </c>
      <c r="CW88" s="361" t="str">
        <f>IF(AX88&lt;=VLOOKUP($C88,Projections2[[#All],[ISOCode]:[Total 2024 Colombian Returnees]],'Population Projection V2'!$AK$167,FALSE),"OK", "Review")</f>
        <v>OK</v>
      </c>
      <c r="CX88" s="361" t="str">
        <f>IF(AY88&lt;=VLOOKUP($C88,Projections2[[#All],[ISOCode]:[Total 2024 Colombian Returnees]],'Population Projection V2'!$AL$167,FALSE),"OK", "Review")</f>
        <v>OK</v>
      </c>
      <c r="CY88" s="362" t="str">
        <f>IF(AZ88&lt;=VLOOKUP($C88,Projections2[[#All],[ISOCode]:[Total 2024 Colombian Returnees]],'Population Projection V2'!$AM$167,FALSE),"OK", "Review")</f>
        <v>OK</v>
      </c>
    </row>
    <row r="89" spans="1:103" x14ac:dyDescent="0.25">
      <c r="A89" s="218" t="s">
        <v>110</v>
      </c>
      <c r="B89" s="219" t="s">
        <v>110</v>
      </c>
      <c r="C89" s="219" t="s">
        <v>194</v>
      </c>
      <c r="D89" s="219" t="s">
        <v>86</v>
      </c>
      <c r="E89" s="219" t="s">
        <v>424</v>
      </c>
      <c r="F89" s="220">
        <f t="shared" si="25"/>
        <v>0</v>
      </c>
      <c r="G89" s="220">
        <f t="shared" si="26"/>
        <v>0</v>
      </c>
      <c r="H89" s="220">
        <f t="shared" si="27"/>
        <v>0</v>
      </c>
      <c r="I89" s="220">
        <f t="shared" si="28"/>
        <v>0</v>
      </c>
      <c r="J89" s="221">
        <f t="shared" si="29"/>
        <v>0</v>
      </c>
      <c r="K89" s="221">
        <f>VLOOKUP($C89,Projections2[[#All],[ISOCode]:[Total 2024 Colombian Returnees]],7,0)</f>
        <v>0</v>
      </c>
      <c r="L89" s="222"/>
      <c r="M89" s="223"/>
      <c r="N89" s="223"/>
      <c r="O89" s="223"/>
      <c r="P89" s="223"/>
      <c r="Q89" s="224"/>
      <c r="R89" s="224">
        <f>VLOOKUP($C89,Projections2[[#All],[ISOCode]:[Total 2024 Colombian Returnees]],12,0)</f>
        <v>0</v>
      </c>
      <c r="S89" s="225"/>
      <c r="T89" s="226"/>
      <c r="U89" s="226"/>
      <c r="V89" s="226"/>
      <c r="W89" s="226"/>
      <c r="X89" s="227"/>
      <c r="Y89" s="227">
        <f>VLOOKUP($C89,Projections2[[#All],[ISOCode]:[Total 2024 Colombian Returnees]],17,0)</f>
        <v>0</v>
      </c>
      <c r="Z89" s="228"/>
      <c r="AA89" s="227"/>
      <c r="AB89" s="227"/>
      <c r="AC89" s="227"/>
      <c r="AD89" s="227"/>
      <c r="AE89" s="227"/>
      <c r="AF89" s="227">
        <f>VLOOKUP($C89,Projections2[[#All],[ISOCode]:[Total 2024 Colombian Returnees]],22,0)</f>
        <v>0</v>
      </c>
      <c r="AG89" s="228"/>
      <c r="AH89" s="229"/>
      <c r="AI89" s="229"/>
      <c r="AJ89" s="229"/>
      <c r="AK89" s="229"/>
      <c r="AL89" s="230"/>
      <c r="AM89" s="230">
        <f>VLOOKUP($C89,Projections2[[#All],[ISOCode]:[Total 2024 Colombian Returnees]],27,0)</f>
        <v>0</v>
      </c>
      <c r="AN89" s="231"/>
      <c r="AO89" s="232"/>
      <c r="AP89" s="232"/>
      <c r="AQ89" s="232"/>
      <c r="AR89" s="232"/>
      <c r="AS89" s="232"/>
      <c r="AT89" s="232">
        <f>VLOOKUP($C89,Projections2[[#All],[ISOCode]:[Total 2024 Colombian Returnees]],32,0)</f>
        <v>0</v>
      </c>
      <c r="AU89" s="233"/>
      <c r="AV89" s="234"/>
      <c r="AW89" s="234"/>
      <c r="AX89" s="234"/>
      <c r="AY89" s="234"/>
      <c r="AZ89" s="234"/>
      <c r="BA89" s="234">
        <f>VLOOKUP($C89,Projections2[[#All],[ISOCode]:[Total 2024 Colombian Returnees]],37,0)</f>
        <v>0</v>
      </c>
      <c r="BB89" s="235"/>
      <c r="BC89" s="360" t="str">
        <f t="shared" si="30"/>
        <v>Ok</v>
      </c>
      <c r="BD89" s="361" t="str">
        <f t="shared" si="31"/>
        <v>Ok</v>
      </c>
      <c r="BE89" s="361" t="str">
        <f t="shared" si="32"/>
        <v>Ok</v>
      </c>
      <c r="BF89" s="361" t="str">
        <f t="shared" si="33"/>
        <v>Ok</v>
      </c>
      <c r="BG89" s="362" t="str">
        <f t="shared" si="34"/>
        <v>Ok</v>
      </c>
      <c r="BH89" s="360" t="str">
        <f t="shared" si="35"/>
        <v>Ok</v>
      </c>
      <c r="BI89" s="361" t="str">
        <f t="shared" si="36"/>
        <v>Ok</v>
      </c>
      <c r="BJ89" s="361" t="str">
        <f t="shared" si="37"/>
        <v>Ok</v>
      </c>
      <c r="BK89" s="361" t="str">
        <f t="shared" si="38"/>
        <v>Ok</v>
      </c>
      <c r="BL89" s="361" t="str">
        <f t="shared" si="39"/>
        <v>Ok</v>
      </c>
      <c r="BM89" s="361" t="str">
        <f t="shared" si="40"/>
        <v>Ok</v>
      </c>
      <c r="BN89" s="362" t="str">
        <f t="shared" si="41"/>
        <v>Ok</v>
      </c>
      <c r="BO89" s="360" t="str">
        <f t="shared" si="42"/>
        <v>No Pop.</v>
      </c>
      <c r="BP89" s="361" t="str">
        <f t="shared" si="43"/>
        <v>No Pop.</v>
      </c>
      <c r="BQ89" s="361" t="str">
        <f t="shared" si="44"/>
        <v>No Pop.</v>
      </c>
      <c r="BR89" s="361" t="str">
        <f t="shared" si="45"/>
        <v>No Pop.</v>
      </c>
      <c r="BS89" s="361" t="str">
        <f t="shared" si="46"/>
        <v>No Pop.</v>
      </c>
      <c r="BT89" s="361" t="str">
        <f t="shared" si="47"/>
        <v>No Pop.</v>
      </c>
      <c r="BU89" s="362" t="str">
        <f t="shared" si="48"/>
        <v>No Pop.</v>
      </c>
      <c r="BV89" s="360" t="str">
        <f>IF(M89&lt;=VLOOKUP($C89,Projections2[[#All],[ISOCode]:[Total 2024 Colombian Returnees]],'Population Projection V2'!$J$167,FALSE),"OK", "Review")</f>
        <v>OK</v>
      </c>
      <c r="BW89" s="361" t="str">
        <f>IF(N89&lt;=VLOOKUP($C89,Projections2[[#All],[ISOCode]:[Total 2024 Colombian Returnees]],'Population Projection V2'!$K$167,FALSE),"OK", "Review")</f>
        <v>OK</v>
      </c>
      <c r="BX89" s="361" t="str">
        <f>IF(O89&lt;=VLOOKUP($C89,Projections2[[#All],[ISOCode]:[Total 2024 Colombian Returnees]],'Population Projection V2'!$L$167,FALSE),"OK", "Review")</f>
        <v>OK</v>
      </c>
      <c r="BY89" s="361" t="str">
        <f>IF(P89&lt;=VLOOKUP($C89,Projections2[[#All],[ISOCode]:[Total 2024 Colombian Returnees]],'Population Projection V2'!$M$167,FALSE),"OK", "Review")</f>
        <v>OK</v>
      </c>
      <c r="BZ89" s="361" t="str">
        <f>IF(Q89&lt;=VLOOKUP($C89,Projections2[[#All],[ISOCode]:[Total 2024 Colombian Returnees]],'Population Projection V2'!$N$167,FALSE),"OK", "Review")</f>
        <v>OK</v>
      </c>
      <c r="CA89" s="361" t="str">
        <f>IF(T89&lt;=VLOOKUP($C89,Projections2[[#All],[ISOCode]:[Total 2024 Colombian Returnees]],'Population Projection V2'!$O$167,FALSE),"OK", "Review")</f>
        <v>OK</v>
      </c>
      <c r="CB89" s="361" t="str">
        <f>IF(U89&lt;=VLOOKUP($C89,Projections2[[#All],[ISOCode]:[Total 2024 Colombian Returnees]],'Population Projection V2'!$P$167,FALSE),"OK", "Review")</f>
        <v>OK</v>
      </c>
      <c r="CC89" s="361" t="str">
        <f>IF(V89&lt;=VLOOKUP($C89,Projections2[[#All],[ISOCode]:[Total 2024 Colombian Returnees]],'Population Projection V2'!$Q$167,FALSE),"OK", "Review")</f>
        <v>OK</v>
      </c>
      <c r="CD89" s="361" t="str">
        <f>IF(W89&lt;=VLOOKUP($C89,Projections2[[#All],[ISOCode]:[Total 2024 Colombian Returnees]],'Population Projection V2'!$R$167,FALSE),"OK", "Review")</f>
        <v>OK</v>
      </c>
      <c r="CE89" s="361" t="str">
        <f>IF(X89&lt;=VLOOKUP($C89,Projections2[[#All],[ISOCode]:[Total 2024 Colombian Returnees]],'Population Projection V2'!$S$167,FALSE),"OK", "Review")</f>
        <v>OK</v>
      </c>
      <c r="CF89" s="361" t="str">
        <f>IF(AA89&lt;=VLOOKUP($C89,Projections2[[#All],[ISOCode]:[Total 2024 Colombian Returnees]],'Population Projection V2'!$T$167,FALSE),"OK", "Review")</f>
        <v>OK</v>
      </c>
      <c r="CG89" s="361" t="str">
        <f>IF(AB89&lt;=VLOOKUP($C89,Projections2[[#All],[ISOCode]:[Total 2024 Colombian Returnees]],'Population Projection V2'!$U$167,FALSE),"OK", "Review")</f>
        <v>OK</v>
      </c>
      <c r="CH89" s="361" t="str">
        <f>IF(AC89&lt;=VLOOKUP($C89,Projections2[[#All],[ISOCode]:[Total 2024 Colombian Returnees]],'Population Projection V2'!$V$167,FALSE),"OK", "Review")</f>
        <v>OK</v>
      </c>
      <c r="CI89" s="361" t="str">
        <f>IF(AD89&lt;=VLOOKUP($C89,Projections2[[#All],[ISOCode]:[Total 2024 Colombian Returnees]],'Population Projection V2'!$W$167,FALSE),"OK", "Review")</f>
        <v>OK</v>
      </c>
      <c r="CJ89" s="361" t="str">
        <f>IF(AE89&lt;=VLOOKUP($C89,Projections2[[#All],[ISOCode]:[Total 2024 Colombian Returnees]],'Population Projection V2'!$X$167,FALSE),"OK", "Review")</f>
        <v>OK</v>
      </c>
      <c r="CK89" s="361" t="str">
        <f>IF(AH89&lt;=VLOOKUP($C89,Projections2[[#All],[ISOCode]:[Total 2024 Colombian Returnees]],'Population Projection V2'!$Y$167,FALSE),"OK", "Review")</f>
        <v>OK</v>
      </c>
      <c r="CL89" s="361" t="str">
        <f>IF(AI89&lt;=VLOOKUP($C89,Projections2[[#All],[ISOCode]:[Total 2024 Colombian Returnees]],'Population Projection V2'!$Z$167,FALSE),"OK", "Review")</f>
        <v>OK</v>
      </c>
      <c r="CM89" s="361" t="str">
        <f>IF(AJ89&lt;=VLOOKUP($C89,Projections2[[#All],[ISOCode]:[Total 2024 Colombian Returnees]],'Population Projection V2'!$AA$167,FALSE),"OK", "Review")</f>
        <v>OK</v>
      </c>
      <c r="CN89" s="361" t="str">
        <f>IF(AK89&lt;=VLOOKUP($C89,Projections2[[#All],[ISOCode]:[Total 2024 Colombian Returnees]],'Population Projection V2'!$AB$167,FALSE),"OK", "Review")</f>
        <v>OK</v>
      </c>
      <c r="CO89" s="361" t="str">
        <f>IF(AL89&lt;=VLOOKUP($C89,Projections2[[#All],[ISOCode]:[Total 2024 Colombian Returnees]],'Population Projection V2'!$AC$167,FALSE),"OK", "Review")</f>
        <v>OK</v>
      </c>
      <c r="CP89" s="361" t="str">
        <f>IF(AO89&lt;=VLOOKUP($C89,Projections2[[#All],[ISOCode]:[Total 2024 Colombian Returnees]],'Population Projection V2'!$AD$167,FALSE),"OK", "Review")</f>
        <v>OK</v>
      </c>
      <c r="CQ89" s="361" t="str">
        <f>IF(AP89&lt;=VLOOKUP($C89,Projections2[[#All],[ISOCode]:[Total 2024 Colombian Returnees]],'Population Projection V2'!$AE$167,FALSE),"OK", "Review")</f>
        <v>OK</v>
      </c>
      <c r="CR89" s="361" t="str">
        <f>IF(AQ89&lt;=VLOOKUP($C89,Projections2[[#All],[ISOCode]:[Total 2024 Colombian Returnees]],'Population Projection V2'!$AF$167,FALSE),"OK", "Review")</f>
        <v>OK</v>
      </c>
      <c r="CS89" s="361" t="str">
        <f>IF(AR89&lt;=VLOOKUP($C89,Projections2[[#All],[ISOCode]:[Total 2024 Colombian Returnees]],'Population Projection V2'!$AG$167,FALSE),"OK", "Review")</f>
        <v>OK</v>
      </c>
      <c r="CT89" s="361" t="str">
        <f>IF(AS89&lt;=VLOOKUP($C89,Projections2[[#All],[ISOCode]:[Total 2024 Colombian Returnees]],'Population Projection V2'!$AH$167,FALSE),"OK", "Review")</f>
        <v>OK</v>
      </c>
      <c r="CU89" s="361" t="str">
        <f>IF(AV89&lt;=VLOOKUP($C89,Projections2[[#All],[ISOCode]:[Total 2024 Colombian Returnees]],'Population Projection V2'!$AI$167,FALSE),"OK", "Review")</f>
        <v>OK</v>
      </c>
      <c r="CV89" s="361" t="str">
        <f>IF(AW89&lt;=VLOOKUP($C89,Projections2[[#All],[ISOCode]:[Total 2024 Colombian Returnees]],'Population Projection V2'!$AJ$167,FALSE),"OK", "Review")</f>
        <v>OK</v>
      </c>
      <c r="CW89" s="361" t="str">
        <f>IF(AX89&lt;=VLOOKUP($C89,Projections2[[#All],[ISOCode]:[Total 2024 Colombian Returnees]],'Population Projection V2'!$AK$167,FALSE),"OK", "Review")</f>
        <v>OK</v>
      </c>
      <c r="CX89" s="361" t="str">
        <f>IF(AY89&lt;=VLOOKUP($C89,Projections2[[#All],[ISOCode]:[Total 2024 Colombian Returnees]],'Population Projection V2'!$AL$167,FALSE),"OK", "Review")</f>
        <v>OK</v>
      </c>
      <c r="CY89" s="362" t="str">
        <f>IF(AZ89&lt;=VLOOKUP($C89,Projections2[[#All],[ISOCode]:[Total 2024 Colombian Returnees]],'Population Projection V2'!$AM$167,FALSE),"OK", "Review")</f>
        <v>OK</v>
      </c>
    </row>
    <row r="90" spans="1:103" x14ac:dyDescent="0.25">
      <c r="A90" s="218" t="s">
        <v>110</v>
      </c>
      <c r="B90" s="219" t="s">
        <v>110</v>
      </c>
      <c r="C90" s="219" t="s">
        <v>195</v>
      </c>
      <c r="D90" s="219" t="s">
        <v>4</v>
      </c>
      <c r="E90" s="219" t="s">
        <v>424</v>
      </c>
      <c r="F90" s="220">
        <f t="shared" si="25"/>
        <v>0</v>
      </c>
      <c r="G90" s="220">
        <f t="shared" si="26"/>
        <v>0</v>
      </c>
      <c r="H90" s="220">
        <f t="shared" si="27"/>
        <v>0</v>
      </c>
      <c r="I90" s="220">
        <f t="shared" si="28"/>
        <v>0</v>
      </c>
      <c r="J90" s="221">
        <f t="shared" si="29"/>
        <v>0</v>
      </c>
      <c r="K90" s="221">
        <f>VLOOKUP($C90,Projections2[[#All],[ISOCode]:[Total 2024 Colombian Returnees]],7,0)</f>
        <v>0</v>
      </c>
      <c r="L90" s="222"/>
      <c r="M90" s="223"/>
      <c r="N90" s="223"/>
      <c r="O90" s="223"/>
      <c r="P90" s="223"/>
      <c r="Q90" s="224"/>
      <c r="R90" s="224">
        <f>VLOOKUP($C90,Projections2[[#All],[ISOCode]:[Total 2024 Colombian Returnees]],12,0)</f>
        <v>0</v>
      </c>
      <c r="S90" s="225"/>
      <c r="T90" s="226"/>
      <c r="U90" s="226"/>
      <c r="V90" s="226"/>
      <c r="W90" s="226"/>
      <c r="X90" s="227"/>
      <c r="Y90" s="227">
        <f>VLOOKUP($C90,Projections2[[#All],[ISOCode]:[Total 2024 Colombian Returnees]],17,0)</f>
        <v>0</v>
      </c>
      <c r="Z90" s="228"/>
      <c r="AA90" s="227"/>
      <c r="AB90" s="227"/>
      <c r="AC90" s="227"/>
      <c r="AD90" s="227"/>
      <c r="AE90" s="227"/>
      <c r="AF90" s="227">
        <f>VLOOKUP($C90,Projections2[[#All],[ISOCode]:[Total 2024 Colombian Returnees]],22,0)</f>
        <v>0</v>
      </c>
      <c r="AG90" s="228"/>
      <c r="AH90" s="229"/>
      <c r="AI90" s="229"/>
      <c r="AJ90" s="229"/>
      <c r="AK90" s="229"/>
      <c r="AL90" s="230"/>
      <c r="AM90" s="230">
        <f>VLOOKUP($C90,Projections2[[#All],[ISOCode]:[Total 2024 Colombian Returnees]],27,0)</f>
        <v>0</v>
      </c>
      <c r="AN90" s="231"/>
      <c r="AO90" s="232"/>
      <c r="AP90" s="232"/>
      <c r="AQ90" s="232"/>
      <c r="AR90" s="232"/>
      <c r="AS90" s="232"/>
      <c r="AT90" s="232">
        <f>VLOOKUP($C90,Projections2[[#All],[ISOCode]:[Total 2024 Colombian Returnees]],32,0)</f>
        <v>0</v>
      </c>
      <c r="AU90" s="233"/>
      <c r="AV90" s="234"/>
      <c r="AW90" s="234"/>
      <c r="AX90" s="234"/>
      <c r="AY90" s="234"/>
      <c r="AZ90" s="234"/>
      <c r="BA90" s="234">
        <f>VLOOKUP($C90,Projections2[[#All],[ISOCode]:[Total 2024 Colombian Returnees]],37,0)</f>
        <v>0</v>
      </c>
      <c r="BB90" s="235"/>
      <c r="BC90" s="360" t="str">
        <f t="shared" si="30"/>
        <v>Ok</v>
      </c>
      <c r="BD90" s="361" t="str">
        <f t="shared" si="31"/>
        <v>Ok</v>
      </c>
      <c r="BE90" s="361" t="str">
        <f t="shared" si="32"/>
        <v>Ok</v>
      </c>
      <c r="BF90" s="361" t="str">
        <f t="shared" si="33"/>
        <v>Ok</v>
      </c>
      <c r="BG90" s="362" t="str">
        <f t="shared" si="34"/>
        <v>Ok</v>
      </c>
      <c r="BH90" s="360" t="str">
        <f t="shared" si="35"/>
        <v>Ok</v>
      </c>
      <c r="BI90" s="361" t="str">
        <f t="shared" si="36"/>
        <v>Ok</v>
      </c>
      <c r="BJ90" s="361" t="str">
        <f t="shared" si="37"/>
        <v>Ok</v>
      </c>
      <c r="BK90" s="361" t="str">
        <f t="shared" si="38"/>
        <v>Ok</v>
      </c>
      <c r="BL90" s="361" t="str">
        <f t="shared" si="39"/>
        <v>Ok</v>
      </c>
      <c r="BM90" s="361" t="str">
        <f t="shared" si="40"/>
        <v>Ok</v>
      </c>
      <c r="BN90" s="362" t="str">
        <f t="shared" si="41"/>
        <v>Ok</v>
      </c>
      <c r="BO90" s="360" t="str">
        <f t="shared" si="42"/>
        <v>No Pop.</v>
      </c>
      <c r="BP90" s="361" t="str">
        <f t="shared" si="43"/>
        <v>No Pop.</v>
      </c>
      <c r="BQ90" s="361" t="str">
        <f t="shared" si="44"/>
        <v>No Pop.</v>
      </c>
      <c r="BR90" s="361" t="str">
        <f t="shared" si="45"/>
        <v>No Pop.</v>
      </c>
      <c r="BS90" s="361" t="str">
        <f t="shared" si="46"/>
        <v>No Pop.</v>
      </c>
      <c r="BT90" s="361" t="str">
        <f t="shared" si="47"/>
        <v>No Pop.</v>
      </c>
      <c r="BU90" s="362" t="str">
        <f t="shared" si="48"/>
        <v>No Pop.</v>
      </c>
      <c r="BV90" s="360" t="str">
        <f>IF(M90&lt;=VLOOKUP($C90,Projections2[[#All],[ISOCode]:[Total 2024 Colombian Returnees]],'Population Projection V2'!$J$167,FALSE),"OK", "Review")</f>
        <v>OK</v>
      </c>
      <c r="BW90" s="361" t="str">
        <f>IF(N90&lt;=VLOOKUP($C90,Projections2[[#All],[ISOCode]:[Total 2024 Colombian Returnees]],'Population Projection V2'!$K$167,FALSE),"OK", "Review")</f>
        <v>OK</v>
      </c>
      <c r="BX90" s="361" t="str">
        <f>IF(O90&lt;=VLOOKUP($C90,Projections2[[#All],[ISOCode]:[Total 2024 Colombian Returnees]],'Population Projection V2'!$L$167,FALSE),"OK", "Review")</f>
        <v>OK</v>
      </c>
      <c r="BY90" s="361" t="str">
        <f>IF(P90&lt;=VLOOKUP($C90,Projections2[[#All],[ISOCode]:[Total 2024 Colombian Returnees]],'Population Projection V2'!$M$167,FALSE),"OK", "Review")</f>
        <v>OK</v>
      </c>
      <c r="BZ90" s="361" t="str">
        <f>IF(Q90&lt;=VLOOKUP($C90,Projections2[[#All],[ISOCode]:[Total 2024 Colombian Returnees]],'Population Projection V2'!$N$167,FALSE),"OK", "Review")</f>
        <v>OK</v>
      </c>
      <c r="CA90" s="361" t="str">
        <f>IF(T90&lt;=VLOOKUP($C90,Projections2[[#All],[ISOCode]:[Total 2024 Colombian Returnees]],'Population Projection V2'!$O$167,FALSE),"OK", "Review")</f>
        <v>OK</v>
      </c>
      <c r="CB90" s="361" t="str">
        <f>IF(U90&lt;=VLOOKUP($C90,Projections2[[#All],[ISOCode]:[Total 2024 Colombian Returnees]],'Population Projection V2'!$P$167,FALSE),"OK", "Review")</f>
        <v>OK</v>
      </c>
      <c r="CC90" s="361" t="str">
        <f>IF(V90&lt;=VLOOKUP($C90,Projections2[[#All],[ISOCode]:[Total 2024 Colombian Returnees]],'Population Projection V2'!$Q$167,FALSE),"OK", "Review")</f>
        <v>OK</v>
      </c>
      <c r="CD90" s="361" t="str">
        <f>IF(W90&lt;=VLOOKUP($C90,Projections2[[#All],[ISOCode]:[Total 2024 Colombian Returnees]],'Population Projection V2'!$R$167,FALSE),"OK", "Review")</f>
        <v>OK</v>
      </c>
      <c r="CE90" s="361" t="str">
        <f>IF(X90&lt;=VLOOKUP($C90,Projections2[[#All],[ISOCode]:[Total 2024 Colombian Returnees]],'Population Projection V2'!$S$167,FALSE),"OK", "Review")</f>
        <v>OK</v>
      </c>
      <c r="CF90" s="361" t="str">
        <f>IF(AA90&lt;=VLOOKUP($C90,Projections2[[#All],[ISOCode]:[Total 2024 Colombian Returnees]],'Population Projection V2'!$T$167,FALSE),"OK", "Review")</f>
        <v>OK</v>
      </c>
      <c r="CG90" s="361" t="str">
        <f>IF(AB90&lt;=VLOOKUP($C90,Projections2[[#All],[ISOCode]:[Total 2024 Colombian Returnees]],'Population Projection V2'!$U$167,FALSE),"OK", "Review")</f>
        <v>OK</v>
      </c>
      <c r="CH90" s="361" t="str">
        <f>IF(AC90&lt;=VLOOKUP($C90,Projections2[[#All],[ISOCode]:[Total 2024 Colombian Returnees]],'Population Projection V2'!$V$167,FALSE),"OK", "Review")</f>
        <v>OK</v>
      </c>
      <c r="CI90" s="361" t="str">
        <f>IF(AD90&lt;=VLOOKUP($C90,Projections2[[#All],[ISOCode]:[Total 2024 Colombian Returnees]],'Population Projection V2'!$W$167,FALSE),"OK", "Review")</f>
        <v>OK</v>
      </c>
      <c r="CJ90" s="361" t="str">
        <f>IF(AE90&lt;=VLOOKUP($C90,Projections2[[#All],[ISOCode]:[Total 2024 Colombian Returnees]],'Population Projection V2'!$X$167,FALSE),"OK", "Review")</f>
        <v>OK</v>
      </c>
      <c r="CK90" s="361" t="str">
        <f>IF(AH90&lt;=VLOOKUP($C90,Projections2[[#All],[ISOCode]:[Total 2024 Colombian Returnees]],'Population Projection V2'!$Y$167,FALSE),"OK", "Review")</f>
        <v>OK</v>
      </c>
      <c r="CL90" s="361" t="str">
        <f>IF(AI90&lt;=VLOOKUP($C90,Projections2[[#All],[ISOCode]:[Total 2024 Colombian Returnees]],'Population Projection V2'!$Z$167,FALSE),"OK", "Review")</f>
        <v>OK</v>
      </c>
      <c r="CM90" s="361" t="str">
        <f>IF(AJ90&lt;=VLOOKUP($C90,Projections2[[#All],[ISOCode]:[Total 2024 Colombian Returnees]],'Population Projection V2'!$AA$167,FALSE),"OK", "Review")</f>
        <v>OK</v>
      </c>
      <c r="CN90" s="361" t="str">
        <f>IF(AK90&lt;=VLOOKUP($C90,Projections2[[#All],[ISOCode]:[Total 2024 Colombian Returnees]],'Population Projection V2'!$AB$167,FALSE),"OK", "Review")</f>
        <v>OK</v>
      </c>
      <c r="CO90" s="361" t="str">
        <f>IF(AL90&lt;=VLOOKUP($C90,Projections2[[#All],[ISOCode]:[Total 2024 Colombian Returnees]],'Population Projection V2'!$AC$167,FALSE),"OK", "Review")</f>
        <v>OK</v>
      </c>
      <c r="CP90" s="361" t="str">
        <f>IF(AO90&lt;=VLOOKUP($C90,Projections2[[#All],[ISOCode]:[Total 2024 Colombian Returnees]],'Population Projection V2'!$AD$167,FALSE),"OK", "Review")</f>
        <v>OK</v>
      </c>
      <c r="CQ90" s="361" t="str">
        <f>IF(AP90&lt;=VLOOKUP($C90,Projections2[[#All],[ISOCode]:[Total 2024 Colombian Returnees]],'Population Projection V2'!$AE$167,FALSE),"OK", "Review")</f>
        <v>OK</v>
      </c>
      <c r="CR90" s="361" t="str">
        <f>IF(AQ90&lt;=VLOOKUP($C90,Projections2[[#All],[ISOCode]:[Total 2024 Colombian Returnees]],'Population Projection V2'!$AF$167,FALSE),"OK", "Review")</f>
        <v>OK</v>
      </c>
      <c r="CS90" s="361" t="str">
        <f>IF(AR90&lt;=VLOOKUP($C90,Projections2[[#All],[ISOCode]:[Total 2024 Colombian Returnees]],'Population Projection V2'!$AG$167,FALSE),"OK", "Review")</f>
        <v>OK</v>
      </c>
      <c r="CT90" s="361" t="str">
        <f>IF(AS90&lt;=VLOOKUP($C90,Projections2[[#All],[ISOCode]:[Total 2024 Colombian Returnees]],'Population Projection V2'!$AH$167,FALSE),"OK", "Review")</f>
        <v>OK</v>
      </c>
      <c r="CU90" s="361" t="str">
        <f>IF(AV90&lt;=VLOOKUP($C90,Projections2[[#All],[ISOCode]:[Total 2024 Colombian Returnees]],'Population Projection V2'!$AI$167,FALSE),"OK", "Review")</f>
        <v>OK</v>
      </c>
      <c r="CV90" s="361" t="str">
        <f>IF(AW90&lt;=VLOOKUP($C90,Projections2[[#All],[ISOCode]:[Total 2024 Colombian Returnees]],'Population Projection V2'!$AJ$167,FALSE),"OK", "Review")</f>
        <v>OK</v>
      </c>
      <c r="CW90" s="361" t="str">
        <f>IF(AX90&lt;=VLOOKUP($C90,Projections2[[#All],[ISOCode]:[Total 2024 Colombian Returnees]],'Population Projection V2'!$AK$167,FALSE),"OK", "Review")</f>
        <v>OK</v>
      </c>
      <c r="CX90" s="361" t="str">
        <f>IF(AY90&lt;=VLOOKUP($C90,Projections2[[#All],[ISOCode]:[Total 2024 Colombian Returnees]],'Population Projection V2'!$AL$167,FALSE),"OK", "Review")</f>
        <v>OK</v>
      </c>
      <c r="CY90" s="362" t="str">
        <f>IF(AZ90&lt;=VLOOKUP($C90,Projections2[[#All],[ISOCode]:[Total 2024 Colombian Returnees]],'Population Projection V2'!$AM$167,FALSE),"OK", "Review")</f>
        <v>OK</v>
      </c>
    </row>
    <row r="91" spans="1:103" x14ac:dyDescent="0.25">
      <c r="A91" s="218" t="s">
        <v>110</v>
      </c>
      <c r="B91" s="219" t="s">
        <v>110</v>
      </c>
      <c r="C91" s="219" t="s">
        <v>196</v>
      </c>
      <c r="D91" s="219" t="s">
        <v>87</v>
      </c>
      <c r="E91" s="219" t="s">
        <v>424</v>
      </c>
      <c r="F91" s="220">
        <f t="shared" si="25"/>
        <v>0</v>
      </c>
      <c r="G91" s="220">
        <f t="shared" si="26"/>
        <v>0</v>
      </c>
      <c r="H91" s="220">
        <f t="shared" si="27"/>
        <v>0</v>
      </c>
      <c r="I91" s="220">
        <f t="shared" si="28"/>
        <v>0</v>
      </c>
      <c r="J91" s="221">
        <f t="shared" si="29"/>
        <v>0</v>
      </c>
      <c r="K91" s="221">
        <f>VLOOKUP($C91,Projections2[[#All],[ISOCode]:[Total 2024 Colombian Returnees]],7,0)</f>
        <v>0</v>
      </c>
      <c r="L91" s="222"/>
      <c r="M91" s="223"/>
      <c r="N91" s="223"/>
      <c r="O91" s="223"/>
      <c r="P91" s="223"/>
      <c r="Q91" s="224"/>
      <c r="R91" s="224">
        <f>VLOOKUP($C91,Projections2[[#All],[ISOCode]:[Total 2024 Colombian Returnees]],12,0)</f>
        <v>0</v>
      </c>
      <c r="S91" s="225"/>
      <c r="T91" s="226"/>
      <c r="U91" s="226"/>
      <c r="V91" s="226"/>
      <c r="W91" s="226"/>
      <c r="X91" s="227"/>
      <c r="Y91" s="227">
        <f>VLOOKUP($C91,Projections2[[#All],[ISOCode]:[Total 2024 Colombian Returnees]],17,0)</f>
        <v>0</v>
      </c>
      <c r="Z91" s="228"/>
      <c r="AA91" s="227"/>
      <c r="AB91" s="227"/>
      <c r="AC91" s="227"/>
      <c r="AD91" s="227"/>
      <c r="AE91" s="227"/>
      <c r="AF91" s="227">
        <f>VLOOKUP($C91,Projections2[[#All],[ISOCode]:[Total 2024 Colombian Returnees]],22,0)</f>
        <v>0</v>
      </c>
      <c r="AG91" s="228"/>
      <c r="AH91" s="229"/>
      <c r="AI91" s="229"/>
      <c r="AJ91" s="229"/>
      <c r="AK91" s="229"/>
      <c r="AL91" s="230"/>
      <c r="AM91" s="230">
        <f>VLOOKUP($C91,Projections2[[#All],[ISOCode]:[Total 2024 Colombian Returnees]],27,0)</f>
        <v>0</v>
      </c>
      <c r="AN91" s="231"/>
      <c r="AO91" s="232"/>
      <c r="AP91" s="232"/>
      <c r="AQ91" s="232"/>
      <c r="AR91" s="232"/>
      <c r="AS91" s="232"/>
      <c r="AT91" s="232">
        <f>VLOOKUP($C91,Projections2[[#All],[ISOCode]:[Total 2024 Colombian Returnees]],32,0)</f>
        <v>0</v>
      </c>
      <c r="AU91" s="233"/>
      <c r="AV91" s="234"/>
      <c r="AW91" s="234"/>
      <c r="AX91" s="234"/>
      <c r="AY91" s="234"/>
      <c r="AZ91" s="234"/>
      <c r="BA91" s="234">
        <f>VLOOKUP($C91,Projections2[[#All],[ISOCode]:[Total 2024 Colombian Returnees]],37,0)</f>
        <v>0</v>
      </c>
      <c r="BB91" s="235"/>
      <c r="BC91" s="360" t="str">
        <f t="shared" si="30"/>
        <v>Ok</v>
      </c>
      <c r="BD91" s="361" t="str">
        <f t="shared" si="31"/>
        <v>Ok</v>
      </c>
      <c r="BE91" s="361" t="str">
        <f t="shared" si="32"/>
        <v>Ok</v>
      </c>
      <c r="BF91" s="361" t="str">
        <f t="shared" si="33"/>
        <v>Ok</v>
      </c>
      <c r="BG91" s="362" t="str">
        <f t="shared" si="34"/>
        <v>Ok</v>
      </c>
      <c r="BH91" s="360" t="str">
        <f t="shared" si="35"/>
        <v>Ok</v>
      </c>
      <c r="BI91" s="361" t="str">
        <f t="shared" si="36"/>
        <v>Ok</v>
      </c>
      <c r="BJ91" s="361" t="str">
        <f t="shared" si="37"/>
        <v>Ok</v>
      </c>
      <c r="BK91" s="361" t="str">
        <f t="shared" si="38"/>
        <v>Ok</v>
      </c>
      <c r="BL91" s="361" t="str">
        <f t="shared" si="39"/>
        <v>Ok</v>
      </c>
      <c r="BM91" s="361" t="str">
        <f t="shared" si="40"/>
        <v>Ok</v>
      </c>
      <c r="BN91" s="362" t="str">
        <f t="shared" si="41"/>
        <v>Ok</v>
      </c>
      <c r="BO91" s="360" t="str">
        <f t="shared" si="42"/>
        <v>No Pop.</v>
      </c>
      <c r="BP91" s="361" t="str">
        <f t="shared" si="43"/>
        <v>No Pop.</v>
      </c>
      <c r="BQ91" s="361" t="str">
        <f t="shared" si="44"/>
        <v>No Pop.</v>
      </c>
      <c r="BR91" s="361" t="str">
        <f t="shared" si="45"/>
        <v>No Pop.</v>
      </c>
      <c r="BS91" s="361" t="str">
        <f t="shared" si="46"/>
        <v>No Pop.</v>
      </c>
      <c r="BT91" s="361" t="str">
        <f t="shared" si="47"/>
        <v>No Pop.</v>
      </c>
      <c r="BU91" s="362" t="str">
        <f t="shared" si="48"/>
        <v>No Pop.</v>
      </c>
      <c r="BV91" s="360" t="str">
        <f>IF(M91&lt;=VLOOKUP($C91,Projections2[[#All],[ISOCode]:[Total 2024 Colombian Returnees]],'Population Projection V2'!$J$167,FALSE),"OK", "Review")</f>
        <v>OK</v>
      </c>
      <c r="BW91" s="361" t="str">
        <f>IF(N91&lt;=VLOOKUP($C91,Projections2[[#All],[ISOCode]:[Total 2024 Colombian Returnees]],'Population Projection V2'!$K$167,FALSE),"OK", "Review")</f>
        <v>OK</v>
      </c>
      <c r="BX91" s="361" t="str">
        <f>IF(O91&lt;=VLOOKUP($C91,Projections2[[#All],[ISOCode]:[Total 2024 Colombian Returnees]],'Population Projection V2'!$L$167,FALSE),"OK", "Review")</f>
        <v>OK</v>
      </c>
      <c r="BY91" s="361" t="str">
        <f>IF(P91&lt;=VLOOKUP($C91,Projections2[[#All],[ISOCode]:[Total 2024 Colombian Returnees]],'Population Projection V2'!$M$167,FALSE),"OK", "Review")</f>
        <v>OK</v>
      </c>
      <c r="BZ91" s="361" t="str">
        <f>IF(Q91&lt;=VLOOKUP($C91,Projections2[[#All],[ISOCode]:[Total 2024 Colombian Returnees]],'Population Projection V2'!$N$167,FALSE),"OK", "Review")</f>
        <v>OK</v>
      </c>
      <c r="CA91" s="361" t="str">
        <f>IF(T91&lt;=VLOOKUP($C91,Projections2[[#All],[ISOCode]:[Total 2024 Colombian Returnees]],'Population Projection V2'!$O$167,FALSE),"OK", "Review")</f>
        <v>OK</v>
      </c>
      <c r="CB91" s="361" t="str">
        <f>IF(U91&lt;=VLOOKUP($C91,Projections2[[#All],[ISOCode]:[Total 2024 Colombian Returnees]],'Population Projection V2'!$P$167,FALSE),"OK", "Review")</f>
        <v>OK</v>
      </c>
      <c r="CC91" s="361" t="str">
        <f>IF(V91&lt;=VLOOKUP($C91,Projections2[[#All],[ISOCode]:[Total 2024 Colombian Returnees]],'Population Projection V2'!$Q$167,FALSE),"OK", "Review")</f>
        <v>OK</v>
      </c>
      <c r="CD91" s="361" t="str">
        <f>IF(W91&lt;=VLOOKUP($C91,Projections2[[#All],[ISOCode]:[Total 2024 Colombian Returnees]],'Population Projection V2'!$R$167,FALSE),"OK", "Review")</f>
        <v>OK</v>
      </c>
      <c r="CE91" s="361" t="str">
        <f>IF(X91&lt;=VLOOKUP($C91,Projections2[[#All],[ISOCode]:[Total 2024 Colombian Returnees]],'Population Projection V2'!$S$167,FALSE),"OK", "Review")</f>
        <v>OK</v>
      </c>
      <c r="CF91" s="361" t="str">
        <f>IF(AA91&lt;=VLOOKUP($C91,Projections2[[#All],[ISOCode]:[Total 2024 Colombian Returnees]],'Population Projection V2'!$T$167,FALSE),"OK", "Review")</f>
        <v>OK</v>
      </c>
      <c r="CG91" s="361" t="str">
        <f>IF(AB91&lt;=VLOOKUP($C91,Projections2[[#All],[ISOCode]:[Total 2024 Colombian Returnees]],'Population Projection V2'!$U$167,FALSE),"OK", "Review")</f>
        <v>OK</v>
      </c>
      <c r="CH91" s="361" t="str">
        <f>IF(AC91&lt;=VLOOKUP($C91,Projections2[[#All],[ISOCode]:[Total 2024 Colombian Returnees]],'Population Projection V2'!$V$167,FALSE),"OK", "Review")</f>
        <v>OK</v>
      </c>
      <c r="CI91" s="361" t="str">
        <f>IF(AD91&lt;=VLOOKUP($C91,Projections2[[#All],[ISOCode]:[Total 2024 Colombian Returnees]],'Population Projection V2'!$W$167,FALSE),"OK", "Review")</f>
        <v>OK</v>
      </c>
      <c r="CJ91" s="361" t="str">
        <f>IF(AE91&lt;=VLOOKUP($C91,Projections2[[#All],[ISOCode]:[Total 2024 Colombian Returnees]],'Population Projection V2'!$X$167,FALSE),"OK", "Review")</f>
        <v>OK</v>
      </c>
      <c r="CK91" s="361" t="str">
        <f>IF(AH91&lt;=VLOOKUP($C91,Projections2[[#All],[ISOCode]:[Total 2024 Colombian Returnees]],'Population Projection V2'!$Y$167,FALSE),"OK", "Review")</f>
        <v>OK</v>
      </c>
      <c r="CL91" s="361" t="str">
        <f>IF(AI91&lt;=VLOOKUP($C91,Projections2[[#All],[ISOCode]:[Total 2024 Colombian Returnees]],'Population Projection V2'!$Z$167,FALSE),"OK", "Review")</f>
        <v>OK</v>
      </c>
      <c r="CM91" s="361" t="str">
        <f>IF(AJ91&lt;=VLOOKUP($C91,Projections2[[#All],[ISOCode]:[Total 2024 Colombian Returnees]],'Population Projection V2'!$AA$167,FALSE),"OK", "Review")</f>
        <v>OK</v>
      </c>
      <c r="CN91" s="361" t="str">
        <f>IF(AK91&lt;=VLOOKUP($C91,Projections2[[#All],[ISOCode]:[Total 2024 Colombian Returnees]],'Population Projection V2'!$AB$167,FALSE),"OK", "Review")</f>
        <v>OK</v>
      </c>
      <c r="CO91" s="361" t="str">
        <f>IF(AL91&lt;=VLOOKUP($C91,Projections2[[#All],[ISOCode]:[Total 2024 Colombian Returnees]],'Population Projection V2'!$AC$167,FALSE),"OK", "Review")</f>
        <v>OK</v>
      </c>
      <c r="CP91" s="361" t="str">
        <f>IF(AO91&lt;=VLOOKUP($C91,Projections2[[#All],[ISOCode]:[Total 2024 Colombian Returnees]],'Population Projection V2'!$AD$167,FALSE),"OK", "Review")</f>
        <v>OK</v>
      </c>
      <c r="CQ91" s="361" t="str">
        <f>IF(AP91&lt;=VLOOKUP($C91,Projections2[[#All],[ISOCode]:[Total 2024 Colombian Returnees]],'Population Projection V2'!$AE$167,FALSE),"OK", "Review")</f>
        <v>OK</v>
      </c>
      <c r="CR91" s="361" t="str">
        <f>IF(AQ91&lt;=VLOOKUP($C91,Projections2[[#All],[ISOCode]:[Total 2024 Colombian Returnees]],'Population Projection V2'!$AF$167,FALSE),"OK", "Review")</f>
        <v>OK</v>
      </c>
      <c r="CS91" s="361" t="str">
        <f>IF(AR91&lt;=VLOOKUP($C91,Projections2[[#All],[ISOCode]:[Total 2024 Colombian Returnees]],'Population Projection V2'!$AG$167,FALSE),"OK", "Review")</f>
        <v>OK</v>
      </c>
      <c r="CT91" s="361" t="str">
        <f>IF(AS91&lt;=VLOOKUP($C91,Projections2[[#All],[ISOCode]:[Total 2024 Colombian Returnees]],'Population Projection V2'!$AH$167,FALSE),"OK", "Review")</f>
        <v>OK</v>
      </c>
      <c r="CU91" s="361" t="str">
        <f>IF(AV91&lt;=VLOOKUP($C91,Projections2[[#All],[ISOCode]:[Total 2024 Colombian Returnees]],'Population Projection V2'!$AI$167,FALSE),"OK", "Review")</f>
        <v>OK</v>
      </c>
      <c r="CV91" s="361" t="str">
        <f>IF(AW91&lt;=VLOOKUP($C91,Projections2[[#All],[ISOCode]:[Total 2024 Colombian Returnees]],'Population Projection V2'!$AJ$167,FALSE),"OK", "Review")</f>
        <v>OK</v>
      </c>
      <c r="CW91" s="361" t="str">
        <f>IF(AX91&lt;=VLOOKUP($C91,Projections2[[#All],[ISOCode]:[Total 2024 Colombian Returnees]],'Population Projection V2'!$AK$167,FALSE),"OK", "Review")</f>
        <v>OK</v>
      </c>
      <c r="CX91" s="361" t="str">
        <f>IF(AY91&lt;=VLOOKUP($C91,Projections2[[#All],[ISOCode]:[Total 2024 Colombian Returnees]],'Population Projection V2'!$AL$167,FALSE),"OK", "Review")</f>
        <v>OK</v>
      </c>
      <c r="CY91" s="362" t="str">
        <f>IF(AZ91&lt;=VLOOKUP($C91,Projections2[[#All],[ISOCode]:[Total 2024 Colombian Returnees]],'Population Projection V2'!$AM$167,FALSE),"OK", "Review")</f>
        <v>OK</v>
      </c>
    </row>
    <row r="92" spans="1:103" x14ac:dyDescent="0.25">
      <c r="A92" s="218" t="s">
        <v>110</v>
      </c>
      <c r="B92" s="219" t="s">
        <v>110</v>
      </c>
      <c r="C92" s="219" t="s">
        <v>197</v>
      </c>
      <c r="D92" s="219" t="s">
        <v>88</v>
      </c>
      <c r="E92" s="219" t="s">
        <v>424</v>
      </c>
      <c r="F92" s="220">
        <f t="shared" si="25"/>
        <v>0</v>
      </c>
      <c r="G92" s="220">
        <f t="shared" si="26"/>
        <v>0</v>
      </c>
      <c r="H92" s="220">
        <f t="shared" si="27"/>
        <v>0</v>
      </c>
      <c r="I92" s="220">
        <f t="shared" si="28"/>
        <v>0</v>
      </c>
      <c r="J92" s="221">
        <f t="shared" si="29"/>
        <v>0</v>
      </c>
      <c r="K92" s="221">
        <f>VLOOKUP($C92,Projections2[[#All],[ISOCode]:[Total 2024 Colombian Returnees]],7,0)</f>
        <v>0</v>
      </c>
      <c r="L92" s="222"/>
      <c r="M92" s="223"/>
      <c r="N92" s="223"/>
      <c r="O92" s="223"/>
      <c r="P92" s="223"/>
      <c r="Q92" s="224"/>
      <c r="R92" s="224">
        <f>VLOOKUP($C92,Projections2[[#All],[ISOCode]:[Total 2024 Colombian Returnees]],12,0)</f>
        <v>0</v>
      </c>
      <c r="S92" s="225"/>
      <c r="T92" s="226"/>
      <c r="U92" s="226"/>
      <c r="V92" s="226"/>
      <c r="W92" s="226"/>
      <c r="X92" s="227"/>
      <c r="Y92" s="227">
        <f>VLOOKUP($C92,Projections2[[#All],[ISOCode]:[Total 2024 Colombian Returnees]],17,0)</f>
        <v>0</v>
      </c>
      <c r="Z92" s="228"/>
      <c r="AA92" s="227"/>
      <c r="AB92" s="227"/>
      <c r="AC92" s="227"/>
      <c r="AD92" s="227"/>
      <c r="AE92" s="227"/>
      <c r="AF92" s="227">
        <f>VLOOKUP($C92,Projections2[[#All],[ISOCode]:[Total 2024 Colombian Returnees]],22,0)</f>
        <v>0</v>
      </c>
      <c r="AG92" s="228"/>
      <c r="AH92" s="229"/>
      <c r="AI92" s="229"/>
      <c r="AJ92" s="229"/>
      <c r="AK92" s="229"/>
      <c r="AL92" s="230"/>
      <c r="AM92" s="230">
        <f>VLOOKUP($C92,Projections2[[#All],[ISOCode]:[Total 2024 Colombian Returnees]],27,0)</f>
        <v>0</v>
      </c>
      <c r="AN92" s="231"/>
      <c r="AO92" s="232"/>
      <c r="AP92" s="232"/>
      <c r="AQ92" s="232"/>
      <c r="AR92" s="232"/>
      <c r="AS92" s="232"/>
      <c r="AT92" s="232">
        <f>VLOOKUP($C92,Projections2[[#All],[ISOCode]:[Total 2024 Colombian Returnees]],32,0)</f>
        <v>0</v>
      </c>
      <c r="AU92" s="233"/>
      <c r="AV92" s="234"/>
      <c r="AW92" s="234"/>
      <c r="AX92" s="234"/>
      <c r="AY92" s="234"/>
      <c r="AZ92" s="234"/>
      <c r="BA92" s="234">
        <f>VLOOKUP($C92,Projections2[[#All],[ISOCode]:[Total 2024 Colombian Returnees]],37,0)</f>
        <v>0</v>
      </c>
      <c r="BB92" s="235"/>
      <c r="BC92" s="360" t="str">
        <f t="shared" si="30"/>
        <v>Ok</v>
      </c>
      <c r="BD92" s="361" t="str">
        <f t="shared" si="31"/>
        <v>Ok</v>
      </c>
      <c r="BE92" s="361" t="str">
        <f t="shared" si="32"/>
        <v>Ok</v>
      </c>
      <c r="BF92" s="361" t="str">
        <f t="shared" si="33"/>
        <v>Ok</v>
      </c>
      <c r="BG92" s="362" t="str">
        <f t="shared" si="34"/>
        <v>Ok</v>
      </c>
      <c r="BH92" s="360" t="str">
        <f t="shared" si="35"/>
        <v>Ok</v>
      </c>
      <c r="BI92" s="361" t="str">
        <f t="shared" si="36"/>
        <v>Ok</v>
      </c>
      <c r="BJ92" s="361" t="str">
        <f t="shared" si="37"/>
        <v>Ok</v>
      </c>
      <c r="BK92" s="361" t="str">
        <f t="shared" si="38"/>
        <v>Ok</v>
      </c>
      <c r="BL92" s="361" t="str">
        <f t="shared" si="39"/>
        <v>Ok</v>
      </c>
      <c r="BM92" s="361" t="str">
        <f t="shared" si="40"/>
        <v>Ok</v>
      </c>
      <c r="BN92" s="362" t="str">
        <f t="shared" si="41"/>
        <v>Ok</v>
      </c>
      <c r="BO92" s="360" t="str">
        <f t="shared" si="42"/>
        <v>No Pop.</v>
      </c>
      <c r="BP92" s="361" t="str">
        <f t="shared" si="43"/>
        <v>No Pop.</v>
      </c>
      <c r="BQ92" s="361" t="str">
        <f t="shared" si="44"/>
        <v>No Pop.</v>
      </c>
      <c r="BR92" s="361" t="str">
        <f t="shared" si="45"/>
        <v>No Pop.</v>
      </c>
      <c r="BS92" s="361" t="str">
        <f t="shared" si="46"/>
        <v>No Pop.</v>
      </c>
      <c r="BT92" s="361" t="str">
        <f t="shared" si="47"/>
        <v>No Pop.</v>
      </c>
      <c r="BU92" s="362" t="str">
        <f t="shared" si="48"/>
        <v>No Pop.</v>
      </c>
      <c r="BV92" s="360" t="str">
        <f>IF(M92&lt;=VLOOKUP($C92,Projections2[[#All],[ISOCode]:[Total 2024 Colombian Returnees]],'Population Projection V2'!$J$167,FALSE),"OK", "Review")</f>
        <v>OK</v>
      </c>
      <c r="BW92" s="361" t="str">
        <f>IF(N92&lt;=VLOOKUP($C92,Projections2[[#All],[ISOCode]:[Total 2024 Colombian Returnees]],'Population Projection V2'!$K$167,FALSE),"OK", "Review")</f>
        <v>OK</v>
      </c>
      <c r="BX92" s="361" t="str">
        <f>IF(O92&lt;=VLOOKUP($C92,Projections2[[#All],[ISOCode]:[Total 2024 Colombian Returnees]],'Population Projection V2'!$L$167,FALSE),"OK", "Review")</f>
        <v>OK</v>
      </c>
      <c r="BY92" s="361" t="str">
        <f>IF(P92&lt;=VLOOKUP($C92,Projections2[[#All],[ISOCode]:[Total 2024 Colombian Returnees]],'Population Projection V2'!$M$167,FALSE),"OK", "Review")</f>
        <v>OK</v>
      </c>
      <c r="BZ92" s="361" t="str">
        <f>IF(Q92&lt;=VLOOKUP($C92,Projections2[[#All],[ISOCode]:[Total 2024 Colombian Returnees]],'Population Projection V2'!$N$167,FALSE),"OK", "Review")</f>
        <v>OK</v>
      </c>
      <c r="CA92" s="361" t="str">
        <f>IF(T92&lt;=VLOOKUP($C92,Projections2[[#All],[ISOCode]:[Total 2024 Colombian Returnees]],'Population Projection V2'!$O$167,FALSE),"OK", "Review")</f>
        <v>OK</v>
      </c>
      <c r="CB92" s="361" t="str">
        <f>IF(U92&lt;=VLOOKUP($C92,Projections2[[#All],[ISOCode]:[Total 2024 Colombian Returnees]],'Population Projection V2'!$P$167,FALSE),"OK", "Review")</f>
        <v>OK</v>
      </c>
      <c r="CC92" s="361" t="str">
        <f>IF(V92&lt;=VLOOKUP($C92,Projections2[[#All],[ISOCode]:[Total 2024 Colombian Returnees]],'Population Projection V2'!$Q$167,FALSE),"OK", "Review")</f>
        <v>OK</v>
      </c>
      <c r="CD92" s="361" t="str">
        <f>IF(W92&lt;=VLOOKUP($C92,Projections2[[#All],[ISOCode]:[Total 2024 Colombian Returnees]],'Population Projection V2'!$R$167,FALSE),"OK", "Review")</f>
        <v>OK</v>
      </c>
      <c r="CE92" s="361" t="str">
        <f>IF(X92&lt;=VLOOKUP($C92,Projections2[[#All],[ISOCode]:[Total 2024 Colombian Returnees]],'Population Projection V2'!$S$167,FALSE),"OK", "Review")</f>
        <v>OK</v>
      </c>
      <c r="CF92" s="361" t="str">
        <f>IF(AA92&lt;=VLOOKUP($C92,Projections2[[#All],[ISOCode]:[Total 2024 Colombian Returnees]],'Population Projection V2'!$T$167,FALSE),"OK", "Review")</f>
        <v>OK</v>
      </c>
      <c r="CG92" s="361" t="str">
        <f>IF(AB92&lt;=VLOOKUP($C92,Projections2[[#All],[ISOCode]:[Total 2024 Colombian Returnees]],'Population Projection V2'!$U$167,FALSE),"OK", "Review")</f>
        <v>OK</v>
      </c>
      <c r="CH92" s="361" t="str">
        <f>IF(AC92&lt;=VLOOKUP($C92,Projections2[[#All],[ISOCode]:[Total 2024 Colombian Returnees]],'Population Projection V2'!$V$167,FALSE),"OK", "Review")</f>
        <v>OK</v>
      </c>
      <c r="CI92" s="361" t="str">
        <f>IF(AD92&lt;=VLOOKUP($C92,Projections2[[#All],[ISOCode]:[Total 2024 Colombian Returnees]],'Population Projection V2'!$W$167,FALSE),"OK", "Review")</f>
        <v>OK</v>
      </c>
      <c r="CJ92" s="361" t="str">
        <f>IF(AE92&lt;=VLOOKUP($C92,Projections2[[#All],[ISOCode]:[Total 2024 Colombian Returnees]],'Population Projection V2'!$X$167,FALSE),"OK", "Review")</f>
        <v>OK</v>
      </c>
      <c r="CK92" s="361" t="str">
        <f>IF(AH92&lt;=VLOOKUP($C92,Projections2[[#All],[ISOCode]:[Total 2024 Colombian Returnees]],'Population Projection V2'!$Y$167,FALSE),"OK", "Review")</f>
        <v>OK</v>
      </c>
      <c r="CL92" s="361" t="str">
        <f>IF(AI92&lt;=VLOOKUP($C92,Projections2[[#All],[ISOCode]:[Total 2024 Colombian Returnees]],'Population Projection V2'!$Z$167,FALSE),"OK", "Review")</f>
        <v>OK</v>
      </c>
      <c r="CM92" s="361" t="str">
        <f>IF(AJ92&lt;=VLOOKUP($C92,Projections2[[#All],[ISOCode]:[Total 2024 Colombian Returnees]],'Population Projection V2'!$AA$167,FALSE),"OK", "Review")</f>
        <v>OK</v>
      </c>
      <c r="CN92" s="361" t="str">
        <f>IF(AK92&lt;=VLOOKUP($C92,Projections2[[#All],[ISOCode]:[Total 2024 Colombian Returnees]],'Population Projection V2'!$AB$167,FALSE),"OK", "Review")</f>
        <v>OK</v>
      </c>
      <c r="CO92" s="361" t="str">
        <f>IF(AL92&lt;=VLOOKUP($C92,Projections2[[#All],[ISOCode]:[Total 2024 Colombian Returnees]],'Population Projection V2'!$AC$167,FALSE),"OK", "Review")</f>
        <v>OK</v>
      </c>
      <c r="CP92" s="361" t="str">
        <f>IF(AO92&lt;=VLOOKUP($C92,Projections2[[#All],[ISOCode]:[Total 2024 Colombian Returnees]],'Population Projection V2'!$AD$167,FALSE),"OK", "Review")</f>
        <v>OK</v>
      </c>
      <c r="CQ92" s="361" t="str">
        <f>IF(AP92&lt;=VLOOKUP($C92,Projections2[[#All],[ISOCode]:[Total 2024 Colombian Returnees]],'Population Projection V2'!$AE$167,FALSE),"OK", "Review")</f>
        <v>OK</v>
      </c>
      <c r="CR92" s="361" t="str">
        <f>IF(AQ92&lt;=VLOOKUP($C92,Projections2[[#All],[ISOCode]:[Total 2024 Colombian Returnees]],'Population Projection V2'!$AF$167,FALSE),"OK", "Review")</f>
        <v>OK</v>
      </c>
      <c r="CS92" s="361" t="str">
        <f>IF(AR92&lt;=VLOOKUP($C92,Projections2[[#All],[ISOCode]:[Total 2024 Colombian Returnees]],'Population Projection V2'!$AG$167,FALSE),"OK", "Review")</f>
        <v>OK</v>
      </c>
      <c r="CT92" s="361" t="str">
        <f>IF(AS92&lt;=VLOOKUP($C92,Projections2[[#All],[ISOCode]:[Total 2024 Colombian Returnees]],'Population Projection V2'!$AH$167,FALSE),"OK", "Review")</f>
        <v>OK</v>
      </c>
      <c r="CU92" s="361" t="str">
        <f>IF(AV92&lt;=VLOOKUP($C92,Projections2[[#All],[ISOCode]:[Total 2024 Colombian Returnees]],'Population Projection V2'!$AI$167,FALSE),"OK", "Review")</f>
        <v>OK</v>
      </c>
      <c r="CV92" s="361" t="str">
        <f>IF(AW92&lt;=VLOOKUP($C92,Projections2[[#All],[ISOCode]:[Total 2024 Colombian Returnees]],'Population Projection V2'!$AJ$167,FALSE),"OK", "Review")</f>
        <v>OK</v>
      </c>
      <c r="CW92" s="361" t="str">
        <f>IF(AX92&lt;=VLOOKUP($C92,Projections2[[#All],[ISOCode]:[Total 2024 Colombian Returnees]],'Population Projection V2'!$AK$167,FALSE),"OK", "Review")</f>
        <v>OK</v>
      </c>
      <c r="CX92" s="361" t="str">
        <f>IF(AY92&lt;=VLOOKUP($C92,Projections2[[#All],[ISOCode]:[Total 2024 Colombian Returnees]],'Population Projection V2'!$AL$167,FALSE),"OK", "Review")</f>
        <v>OK</v>
      </c>
      <c r="CY92" s="362" t="str">
        <f>IF(AZ92&lt;=VLOOKUP($C92,Projections2[[#All],[ISOCode]:[Total 2024 Colombian Returnees]],'Population Projection V2'!$AM$167,FALSE),"OK", "Review")</f>
        <v>OK</v>
      </c>
    </row>
    <row r="93" spans="1:103" x14ac:dyDescent="0.25">
      <c r="A93" s="218" t="s">
        <v>110</v>
      </c>
      <c r="B93" s="219" t="s">
        <v>110</v>
      </c>
      <c r="C93" s="219" t="s">
        <v>198</v>
      </c>
      <c r="D93" s="219" t="s">
        <v>89</v>
      </c>
      <c r="E93" s="219" t="s">
        <v>424</v>
      </c>
      <c r="F93" s="220">
        <f t="shared" si="25"/>
        <v>0</v>
      </c>
      <c r="G93" s="220">
        <f t="shared" si="26"/>
        <v>0</v>
      </c>
      <c r="H93" s="220">
        <f t="shared" si="27"/>
        <v>0</v>
      </c>
      <c r="I93" s="220">
        <f t="shared" si="28"/>
        <v>0</v>
      </c>
      <c r="J93" s="221">
        <f t="shared" si="29"/>
        <v>0</v>
      </c>
      <c r="K93" s="221">
        <f>VLOOKUP($C93,Projections2[[#All],[ISOCode]:[Total 2024 Colombian Returnees]],7,0)</f>
        <v>0</v>
      </c>
      <c r="L93" s="222"/>
      <c r="M93" s="223"/>
      <c r="N93" s="223"/>
      <c r="O93" s="223"/>
      <c r="P93" s="236"/>
      <c r="Q93" s="224"/>
      <c r="R93" s="224">
        <f>VLOOKUP($C93,Projections2[[#All],[ISOCode]:[Total 2024 Colombian Returnees]],12,0)</f>
        <v>0</v>
      </c>
      <c r="S93" s="225"/>
      <c r="T93" s="226"/>
      <c r="U93" s="226"/>
      <c r="V93" s="226"/>
      <c r="W93" s="226"/>
      <c r="X93" s="227"/>
      <c r="Y93" s="227">
        <f>VLOOKUP($C93,Projections2[[#All],[ISOCode]:[Total 2024 Colombian Returnees]],17,0)</f>
        <v>0</v>
      </c>
      <c r="Z93" s="228"/>
      <c r="AA93" s="227"/>
      <c r="AB93" s="227"/>
      <c r="AC93" s="227"/>
      <c r="AD93" s="227"/>
      <c r="AE93" s="227"/>
      <c r="AF93" s="227">
        <f>VLOOKUP($C93,Projections2[[#All],[ISOCode]:[Total 2024 Colombian Returnees]],22,0)</f>
        <v>0</v>
      </c>
      <c r="AG93" s="228"/>
      <c r="AH93" s="229"/>
      <c r="AI93" s="229"/>
      <c r="AJ93" s="229"/>
      <c r="AK93" s="229"/>
      <c r="AL93" s="230"/>
      <c r="AM93" s="230">
        <f>VLOOKUP($C93,Projections2[[#All],[ISOCode]:[Total 2024 Colombian Returnees]],27,0)</f>
        <v>0</v>
      </c>
      <c r="AN93" s="231"/>
      <c r="AO93" s="232"/>
      <c r="AP93" s="232"/>
      <c r="AQ93" s="232"/>
      <c r="AR93" s="232"/>
      <c r="AS93" s="232"/>
      <c r="AT93" s="232">
        <f>VLOOKUP($C93,Projections2[[#All],[ISOCode]:[Total 2024 Colombian Returnees]],32,0)</f>
        <v>0</v>
      </c>
      <c r="AU93" s="233"/>
      <c r="AV93" s="234"/>
      <c r="AW93" s="234"/>
      <c r="AX93" s="234"/>
      <c r="AY93" s="234"/>
      <c r="AZ93" s="234"/>
      <c r="BA93" s="234">
        <f>VLOOKUP($C93,Projections2[[#All],[ISOCode]:[Total 2024 Colombian Returnees]],37,0)</f>
        <v>0</v>
      </c>
      <c r="BB93" s="235"/>
      <c r="BC93" s="360" t="str">
        <f t="shared" si="30"/>
        <v>Ok</v>
      </c>
      <c r="BD93" s="361" t="str">
        <f t="shared" si="31"/>
        <v>Ok</v>
      </c>
      <c r="BE93" s="361" t="str">
        <f t="shared" si="32"/>
        <v>Ok</v>
      </c>
      <c r="BF93" s="361" t="str">
        <f t="shared" si="33"/>
        <v>Ok</v>
      </c>
      <c r="BG93" s="362" t="str">
        <f t="shared" si="34"/>
        <v>Ok</v>
      </c>
      <c r="BH93" s="360" t="str">
        <f t="shared" si="35"/>
        <v>Ok</v>
      </c>
      <c r="BI93" s="361" t="str">
        <f t="shared" si="36"/>
        <v>Ok</v>
      </c>
      <c r="BJ93" s="361" t="str">
        <f t="shared" si="37"/>
        <v>Ok</v>
      </c>
      <c r="BK93" s="361" t="str">
        <f t="shared" si="38"/>
        <v>Ok</v>
      </c>
      <c r="BL93" s="361" t="str">
        <f t="shared" si="39"/>
        <v>Ok</v>
      </c>
      <c r="BM93" s="361" t="str">
        <f t="shared" si="40"/>
        <v>Ok</v>
      </c>
      <c r="BN93" s="362" t="str">
        <f t="shared" si="41"/>
        <v>Ok</v>
      </c>
      <c r="BO93" s="360" t="str">
        <f t="shared" si="42"/>
        <v>No Pop.</v>
      </c>
      <c r="BP93" s="361" t="str">
        <f t="shared" si="43"/>
        <v>No Pop.</v>
      </c>
      <c r="BQ93" s="361" t="str">
        <f t="shared" si="44"/>
        <v>No Pop.</v>
      </c>
      <c r="BR93" s="361" t="str">
        <f t="shared" si="45"/>
        <v>No Pop.</v>
      </c>
      <c r="BS93" s="361" t="str">
        <f t="shared" si="46"/>
        <v>No Pop.</v>
      </c>
      <c r="BT93" s="361" t="str">
        <f t="shared" si="47"/>
        <v>No Pop.</v>
      </c>
      <c r="BU93" s="362" t="str">
        <f t="shared" si="48"/>
        <v>No Pop.</v>
      </c>
      <c r="BV93" s="360" t="str">
        <f>IF(M93&lt;=VLOOKUP($C93,Projections2[[#All],[ISOCode]:[Total 2024 Colombian Returnees]],'Population Projection V2'!$J$167,FALSE),"OK", "Review")</f>
        <v>OK</v>
      </c>
      <c r="BW93" s="361" t="str">
        <f>IF(N93&lt;=VLOOKUP($C93,Projections2[[#All],[ISOCode]:[Total 2024 Colombian Returnees]],'Population Projection V2'!$K$167,FALSE),"OK", "Review")</f>
        <v>OK</v>
      </c>
      <c r="BX93" s="361" t="str">
        <f>IF(O93&lt;=VLOOKUP($C93,Projections2[[#All],[ISOCode]:[Total 2024 Colombian Returnees]],'Population Projection V2'!$L$167,FALSE),"OK", "Review")</f>
        <v>OK</v>
      </c>
      <c r="BY93" s="361" t="str">
        <f>IF(P93&lt;=VLOOKUP($C93,Projections2[[#All],[ISOCode]:[Total 2024 Colombian Returnees]],'Population Projection V2'!$M$167,FALSE),"OK", "Review")</f>
        <v>OK</v>
      </c>
      <c r="BZ93" s="361" t="str">
        <f>IF(Q93&lt;=VLOOKUP($C93,Projections2[[#All],[ISOCode]:[Total 2024 Colombian Returnees]],'Population Projection V2'!$N$167,FALSE),"OK", "Review")</f>
        <v>OK</v>
      </c>
      <c r="CA93" s="361" t="str">
        <f>IF(T93&lt;=VLOOKUP($C93,Projections2[[#All],[ISOCode]:[Total 2024 Colombian Returnees]],'Population Projection V2'!$O$167,FALSE),"OK", "Review")</f>
        <v>OK</v>
      </c>
      <c r="CB93" s="361" t="str">
        <f>IF(U93&lt;=VLOOKUP($C93,Projections2[[#All],[ISOCode]:[Total 2024 Colombian Returnees]],'Population Projection V2'!$P$167,FALSE),"OK", "Review")</f>
        <v>OK</v>
      </c>
      <c r="CC93" s="361" t="str">
        <f>IF(V93&lt;=VLOOKUP($C93,Projections2[[#All],[ISOCode]:[Total 2024 Colombian Returnees]],'Population Projection V2'!$Q$167,FALSE),"OK", "Review")</f>
        <v>OK</v>
      </c>
      <c r="CD93" s="361" t="str">
        <f>IF(W93&lt;=VLOOKUP($C93,Projections2[[#All],[ISOCode]:[Total 2024 Colombian Returnees]],'Population Projection V2'!$R$167,FALSE),"OK", "Review")</f>
        <v>OK</v>
      </c>
      <c r="CE93" s="361" t="str">
        <f>IF(X93&lt;=VLOOKUP($C93,Projections2[[#All],[ISOCode]:[Total 2024 Colombian Returnees]],'Population Projection V2'!$S$167,FALSE),"OK", "Review")</f>
        <v>OK</v>
      </c>
      <c r="CF93" s="361" t="str">
        <f>IF(AA93&lt;=VLOOKUP($C93,Projections2[[#All],[ISOCode]:[Total 2024 Colombian Returnees]],'Population Projection V2'!$T$167,FALSE),"OK", "Review")</f>
        <v>OK</v>
      </c>
      <c r="CG93" s="361" t="str">
        <f>IF(AB93&lt;=VLOOKUP($C93,Projections2[[#All],[ISOCode]:[Total 2024 Colombian Returnees]],'Population Projection V2'!$U$167,FALSE),"OK", "Review")</f>
        <v>OK</v>
      </c>
      <c r="CH93" s="361" t="str">
        <f>IF(AC93&lt;=VLOOKUP($C93,Projections2[[#All],[ISOCode]:[Total 2024 Colombian Returnees]],'Population Projection V2'!$V$167,FALSE),"OK", "Review")</f>
        <v>OK</v>
      </c>
      <c r="CI93" s="361" t="str">
        <f>IF(AD93&lt;=VLOOKUP($C93,Projections2[[#All],[ISOCode]:[Total 2024 Colombian Returnees]],'Population Projection V2'!$W$167,FALSE),"OK", "Review")</f>
        <v>OK</v>
      </c>
      <c r="CJ93" s="361" t="str">
        <f>IF(AE93&lt;=VLOOKUP($C93,Projections2[[#All],[ISOCode]:[Total 2024 Colombian Returnees]],'Population Projection V2'!$X$167,FALSE),"OK", "Review")</f>
        <v>OK</v>
      </c>
      <c r="CK93" s="361" t="str">
        <f>IF(AH93&lt;=VLOOKUP($C93,Projections2[[#All],[ISOCode]:[Total 2024 Colombian Returnees]],'Population Projection V2'!$Y$167,FALSE),"OK", "Review")</f>
        <v>OK</v>
      </c>
      <c r="CL93" s="361" t="str">
        <f>IF(AI93&lt;=VLOOKUP($C93,Projections2[[#All],[ISOCode]:[Total 2024 Colombian Returnees]],'Population Projection V2'!$Z$167,FALSE),"OK", "Review")</f>
        <v>OK</v>
      </c>
      <c r="CM93" s="361" t="str">
        <f>IF(AJ93&lt;=VLOOKUP($C93,Projections2[[#All],[ISOCode]:[Total 2024 Colombian Returnees]],'Population Projection V2'!$AA$167,FALSE),"OK", "Review")</f>
        <v>OK</v>
      </c>
      <c r="CN93" s="361" t="str">
        <f>IF(AK93&lt;=VLOOKUP($C93,Projections2[[#All],[ISOCode]:[Total 2024 Colombian Returnees]],'Population Projection V2'!$AB$167,FALSE),"OK", "Review")</f>
        <v>OK</v>
      </c>
      <c r="CO93" s="361" t="str">
        <f>IF(AL93&lt;=VLOOKUP($C93,Projections2[[#All],[ISOCode]:[Total 2024 Colombian Returnees]],'Population Projection V2'!$AC$167,FALSE),"OK", "Review")</f>
        <v>OK</v>
      </c>
      <c r="CP93" s="361" t="str">
        <f>IF(AO93&lt;=VLOOKUP($C93,Projections2[[#All],[ISOCode]:[Total 2024 Colombian Returnees]],'Population Projection V2'!$AD$167,FALSE),"OK", "Review")</f>
        <v>OK</v>
      </c>
      <c r="CQ93" s="361" t="str">
        <f>IF(AP93&lt;=VLOOKUP($C93,Projections2[[#All],[ISOCode]:[Total 2024 Colombian Returnees]],'Population Projection V2'!$AE$167,FALSE),"OK", "Review")</f>
        <v>OK</v>
      </c>
      <c r="CR93" s="361" t="str">
        <f>IF(AQ93&lt;=VLOOKUP($C93,Projections2[[#All],[ISOCode]:[Total 2024 Colombian Returnees]],'Population Projection V2'!$AF$167,FALSE),"OK", "Review")</f>
        <v>OK</v>
      </c>
      <c r="CS93" s="361" t="str">
        <f>IF(AR93&lt;=VLOOKUP($C93,Projections2[[#All],[ISOCode]:[Total 2024 Colombian Returnees]],'Population Projection V2'!$AG$167,FALSE),"OK", "Review")</f>
        <v>OK</v>
      </c>
      <c r="CT93" s="361" t="str">
        <f>IF(AS93&lt;=VLOOKUP($C93,Projections2[[#All],[ISOCode]:[Total 2024 Colombian Returnees]],'Population Projection V2'!$AH$167,FALSE),"OK", "Review")</f>
        <v>OK</v>
      </c>
      <c r="CU93" s="361" t="str">
        <f>IF(AV93&lt;=VLOOKUP($C93,Projections2[[#All],[ISOCode]:[Total 2024 Colombian Returnees]],'Population Projection V2'!$AI$167,FALSE),"OK", "Review")</f>
        <v>OK</v>
      </c>
      <c r="CV93" s="361" t="str">
        <f>IF(AW93&lt;=VLOOKUP($C93,Projections2[[#All],[ISOCode]:[Total 2024 Colombian Returnees]],'Population Projection V2'!$AJ$167,FALSE),"OK", "Review")</f>
        <v>OK</v>
      </c>
      <c r="CW93" s="361" t="str">
        <f>IF(AX93&lt;=VLOOKUP($C93,Projections2[[#All],[ISOCode]:[Total 2024 Colombian Returnees]],'Population Projection V2'!$AK$167,FALSE),"OK", "Review")</f>
        <v>OK</v>
      </c>
      <c r="CX93" s="361" t="str">
        <f>IF(AY93&lt;=VLOOKUP($C93,Projections2[[#All],[ISOCode]:[Total 2024 Colombian Returnees]],'Population Projection V2'!$AL$167,FALSE),"OK", "Review")</f>
        <v>OK</v>
      </c>
      <c r="CY93" s="362" t="str">
        <f>IF(AZ93&lt;=VLOOKUP($C93,Projections2[[#All],[ISOCode]:[Total 2024 Colombian Returnees]],'Population Projection V2'!$AM$167,FALSE),"OK", "Review")</f>
        <v>OK</v>
      </c>
    </row>
    <row r="94" spans="1:103" x14ac:dyDescent="0.25">
      <c r="A94" s="218" t="s">
        <v>110</v>
      </c>
      <c r="B94" s="219" t="s">
        <v>110</v>
      </c>
      <c r="C94" s="219" t="s">
        <v>199</v>
      </c>
      <c r="D94" s="219" t="s">
        <v>90</v>
      </c>
      <c r="E94" s="219" t="s">
        <v>424</v>
      </c>
      <c r="F94" s="220">
        <f t="shared" si="25"/>
        <v>0</v>
      </c>
      <c r="G94" s="220">
        <f t="shared" si="26"/>
        <v>0</v>
      </c>
      <c r="H94" s="220">
        <f t="shared" si="27"/>
        <v>0</v>
      </c>
      <c r="I94" s="220">
        <f t="shared" si="28"/>
        <v>0</v>
      </c>
      <c r="J94" s="221">
        <f t="shared" si="29"/>
        <v>0</v>
      </c>
      <c r="K94" s="221">
        <f>VLOOKUP($C94,Projections2[[#All],[ISOCode]:[Total 2024 Colombian Returnees]],7,0)</f>
        <v>0</v>
      </c>
      <c r="L94" s="222"/>
      <c r="M94" s="223"/>
      <c r="N94" s="223"/>
      <c r="O94" s="223"/>
      <c r="P94" s="236"/>
      <c r="Q94" s="224"/>
      <c r="R94" s="224">
        <f>VLOOKUP($C94,Projections2[[#All],[ISOCode]:[Total 2024 Colombian Returnees]],12,0)</f>
        <v>0</v>
      </c>
      <c r="S94" s="225"/>
      <c r="T94" s="226"/>
      <c r="U94" s="226"/>
      <c r="V94" s="226"/>
      <c r="W94" s="226"/>
      <c r="X94" s="227"/>
      <c r="Y94" s="227">
        <f>VLOOKUP($C94,Projections2[[#All],[ISOCode]:[Total 2024 Colombian Returnees]],17,0)</f>
        <v>0</v>
      </c>
      <c r="Z94" s="228"/>
      <c r="AA94" s="227"/>
      <c r="AB94" s="227"/>
      <c r="AC94" s="227"/>
      <c r="AD94" s="227"/>
      <c r="AE94" s="227"/>
      <c r="AF94" s="227">
        <f>VLOOKUP($C94,Projections2[[#All],[ISOCode]:[Total 2024 Colombian Returnees]],22,0)</f>
        <v>0</v>
      </c>
      <c r="AG94" s="228"/>
      <c r="AH94" s="229"/>
      <c r="AI94" s="229"/>
      <c r="AJ94" s="229"/>
      <c r="AK94" s="229"/>
      <c r="AL94" s="230"/>
      <c r="AM94" s="230">
        <f>VLOOKUP($C94,Projections2[[#All],[ISOCode]:[Total 2024 Colombian Returnees]],27,0)</f>
        <v>0</v>
      </c>
      <c r="AN94" s="231"/>
      <c r="AO94" s="232"/>
      <c r="AP94" s="232"/>
      <c r="AQ94" s="232"/>
      <c r="AR94" s="232"/>
      <c r="AS94" s="232"/>
      <c r="AT94" s="232">
        <f>VLOOKUP($C94,Projections2[[#All],[ISOCode]:[Total 2024 Colombian Returnees]],32,0)</f>
        <v>0</v>
      </c>
      <c r="AU94" s="233"/>
      <c r="AV94" s="234"/>
      <c r="AW94" s="234"/>
      <c r="AX94" s="234"/>
      <c r="AY94" s="234"/>
      <c r="AZ94" s="234"/>
      <c r="BA94" s="234">
        <f>VLOOKUP($C94,Projections2[[#All],[ISOCode]:[Total 2024 Colombian Returnees]],37,0)</f>
        <v>0</v>
      </c>
      <c r="BB94" s="235"/>
      <c r="BC94" s="360" t="str">
        <f t="shared" si="30"/>
        <v>Ok</v>
      </c>
      <c r="BD94" s="361" t="str">
        <f t="shared" si="31"/>
        <v>Ok</v>
      </c>
      <c r="BE94" s="361" t="str">
        <f t="shared" si="32"/>
        <v>Ok</v>
      </c>
      <c r="BF94" s="361" t="str">
        <f t="shared" si="33"/>
        <v>Ok</v>
      </c>
      <c r="BG94" s="362" t="str">
        <f t="shared" si="34"/>
        <v>Ok</v>
      </c>
      <c r="BH94" s="360" t="str">
        <f t="shared" si="35"/>
        <v>Ok</v>
      </c>
      <c r="BI94" s="361" t="str">
        <f t="shared" si="36"/>
        <v>Ok</v>
      </c>
      <c r="BJ94" s="361" t="str">
        <f t="shared" si="37"/>
        <v>Ok</v>
      </c>
      <c r="BK94" s="361" t="str">
        <f t="shared" si="38"/>
        <v>Ok</v>
      </c>
      <c r="BL94" s="361" t="str">
        <f t="shared" si="39"/>
        <v>Ok</v>
      </c>
      <c r="BM94" s="361" t="str">
        <f t="shared" si="40"/>
        <v>Ok</v>
      </c>
      <c r="BN94" s="362" t="str">
        <f t="shared" si="41"/>
        <v>Ok</v>
      </c>
      <c r="BO94" s="360" t="str">
        <f t="shared" si="42"/>
        <v>No Pop.</v>
      </c>
      <c r="BP94" s="361" t="str">
        <f t="shared" si="43"/>
        <v>No Pop.</v>
      </c>
      <c r="BQ94" s="361" t="str">
        <f t="shared" si="44"/>
        <v>No Pop.</v>
      </c>
      <c r="BR94" s="361" t="str">
        <f t="shared" si="45"/>
        <v>No Pop.</v>
      </c>
      <c r="BS94" s="361" t="str">
        <f t="shared" si="46"/>
        <v>No Pop.</v>
      </c>
      <c r="BT94" s="361" t="str">
        <f t="shared" si="47"/>
        <v>No Pop.</v>
      </c>
      <c r="BU94" s="362" t="str">
        <f t="shared" si="48"/>
        <v>No Pop.</v>
      </c>
      <c r="BV94" s="360" t="str">
        <f>IF(M94&lt;=VLOOKUP($C94,Projections2[[#All],[ISOCode]:[Total 2024 Colombian Returnees]],'Population Projection V2'!$J$167,FALSE),"OK", "Review")</f>
        <v>OK</v>
      </c>
      <c r="BW94" s="361" t="str">
        <f>IF(N94&lt;=VLOOKUP($C94,Projections2[[#All],[ISOCode]:[Total 2024 Colombian Returnees]],'Population Projection V2'!$K$167,FALSE),"OK", "Review")</f>
        <v>OK</v>
      </c>
      <c r="BX94" s="361" t="str">
        <f>IF(O94&lt;=VLOOKUP($C94,Projections2[[#All],[ISOCode]:[Total 2024 Colombian Returnees]],'Population Projection V2'!$L$167,FALSE),"OK", "Review")</f>
        <v>OK</v>
      </c>
      <c r="BY94" s="361" t="str">
        <f>IF(P94&lt;=VLOOKUP($C94,Projections2[[#All],[ISOCode]:[Total 2024 Colombian Returnees]],'Population Projection V2'!$M$167,FALSE),"OK", "Review")</f>
        <v>OK</v>
      </c>
      <c r="BZ94" s="361" t="str">
        <f>IF(Q94&lt;=VLOOKUP($C94,Projections2[[#All],[ISOCode]:[Total 2024 Colombian Returnees]],'Population Projection V2'!$N$167,FALSE),"OK", "Review")</f>
        <v>OK</v>
      </c>
      <c r="CA94" s="361" t="str">
        <f>IF(T94&lt;=VLOOKUP($C94,Projections2[[#All],[ISOCode]:[Total 2024 Colombian Returnees]],'Population Projection V2'!$O$167,FALSE),"OK", "Review")</f>
        <v>OK</v>
      </c>
      <c r="CB94" s="361" t="str">
        <f>IF(U94&lt;=VLOOKUP($C94,Projections2[[#All],[ISOCode]:[Total 2024 Colombian Returnees]],'Population Projection V2'!$P$167,FALSE),"OK", "Review")</f>
        <v>OK</v>
      </c>
      <c r="CC94" s="361" t="str">
        <f>IF(V94&lt;=VLOOKUP($C94,Projections2[[#All],[ISOCode]:[Total 2024 Colombian Returnees]],'Population Projection V2'!$Q$167,FALSE),"OK", "Review")</f>
        <v>OK</v>
      </c>
      <c r="CD94" s="361" t="str">
        <f>IF(W94&lt;=VLOOKUP($C94,Projections2[[#All],[ISOCode]:[Total 2024 Colombian Returnees]],'Population Projection V2'!$R$167,FALSE),"OK", "Review")</f>
        <v>OK</v>
      </c>
      <c r="CE94" s="361" t="str">
        <f>IF(X94&lt;=VLOOKUP($C94,Projections2[[#All],[ISOCode]:[Total 2024 Colombian Returnees]],'Population Projection V2'!$S$167,FALSE),"OK", "Review")</f>
        <v>OK</v>
      </c>
      <c r="CF94" s="361" t="str">
        <f>IF(AA94&lt;=VLOOKUP($C94,Projections2[[#All],[ISOCode]:[Total 2024 Colombian Returnees]],'Population Projection V2'!$T$167,FALSE),"OK", "Review")</f>
        <v>OK</v>
      </c>
      <c r="CG94" s="361" t="str">
        <f>IF(AB94&lt;=VLOOKUP($C94,Projections2[[#All],[ISOCode]:[Total 2024 Colombian Returnees]],'Population Projection V2'!$U$167,FALSE),"OK", "Review")</f>
        <v>OK</v>
      </c>
      <c r="CH94" s="361" t="str">
        <f>IF(AC94&lt;=VLOOKUP($C94,Projections2[[#All],[ISOCode]:[Total 2024 Colombian Returnees]],'Population Projection V2'!$V$167,FALSE),"OK", "Review")</f>
        <v>OK</v>
      </c>
      <c r="CI94" s="361" t="str">
        <f>IF(AD94&lt;=VLOOKUP($C94,Projections2[[#All],[ISOCode]:[Total 2024 Colombian Returnees]],'Population Projection V2'!$W$167,FALSE),"OK", "Review")</f>
        <v>OK</v>
      </c>
      <c r="CJ94" s="361" t="str">
        <f>IF(AE94&lt;=VLOOKUP($C94,Projections2[[#All],[ISOCode]:[Total 2024 Colombian Returnees]],'Population Projection V2'!$X$167,FALSE),"OK", "Review")</f>
        <v>OK</v>
      </c>
      <c r="CK94" s="361" t="str">
        <f>IF(AH94&lt;=VLOOKUP($C94,Projections2[[#All],[ISOCode]:[Total 2024 Colombian Returnees]],'Population Projection V2'!$Y$167,FALSE),"OK", "Review")</f>
        <v>OK</v>
      </c>
      <c r="CL94" s="361" t="str">
        <f>IF(AI94&lt;=VLOOKUP($C94,Projections2[[#All],[ISOCode]:[Total 2024 Colombian Returnees]],'Population Projection V2'!$Z$167,FALSE),"OK", "Review")</f>
        <v>OK</v>
      </c>
      <c r="CM94" s="361" t="str">
        <f>IF(AJ94&lt;=VLOOKUP($C94,Projections2[[#All],[ISOCode]:[Total 2024 Colombian Returnees]],'Population Projection V2'!$AA$167,FALSE),"OK", "Review")</f>
        <v>OK</v>
      </c>
      <c r="CN94" s="361" t="str">
        <f>IF(AK94&lt;=VLOOKUP($C94,Projections2[[#All],[ISOCode]:[Total 2024 Colombian Returnees]],'Population Projection V2'!$AB$167,FALSE),"OK", "Review")</f>
        <v>OK</v>
      </c>
      <c r="CO94" s="361" t="str">
        <f>IF(AL94&lt;=VLOOKUP($C94,Projections2[[#All],[ISOCode]:[Total 2024 Colombian Returnees]],'Population Projection V2'!$AC$167,FALSE),"OK", "Review")</f>
        <v>OK</v>
      </c>
      <c r="CP94" s="361" t="str">
        <f>IF(AO94&lt;=VLOOKUP($C94,Projections2[[#All],[ISOCode]:[Total 2024 Colombian Returnees]],'Population Projection V2'!$AD$167,FALSE),"OK", "Review")</f>
        <v>OK</v>
      </c>
      <c r="CQ94" s="361" t="str">
        <f>IF(AP94&lt;=VLOOKUP($C94,Projections2[[#All],[ISOCode]:[Total 2024 Colombian Returnees]],'Population Projection V2'!$AE$167,FALSE),"OK", "Review")</f>
        <v>OK</v>
      </c>
      <c r="CR94" s="361" t="str">
        <f>IF(AQ94&lt;=VLOOKUP($C94,Projections2[[#All],[ISOCode]:[Total 2024 Colombian Returnees]],'Population Projection V2'!$AF$167,FALSE),"OK", "Review")</f>
        <v>OK</v>
      </c>
      <c r="CS94" s="361" t="str">
        <f>IF(AR94&lt;=VLOOKUP($C94,Projections2[[#All],[ISOCode]:[Total 2024 Colombian Returnees]],'Population Projection V2'!$AG$167,FALSE),"OK", "Review")</f>
        <v>OK</v>
      </c>
      <c r="CT94" s="361" t="str">
        <f>IF(AS94&lt;=VLOOKUP($C94,Projections2[[#All],[ISOCode]:[Total 2024 Colombian Returnees]],'Population Projection V2'!$AH$167,FALSE),"OK", "Review")</f>
        <v>OK</v>
      </c>
      <c r="CU94" s="361" t="str">
        <f>IF(AV94&lt;=VLOOKUP($C94,Projections2[[#All],[ISOCode]:[Total 2024 Colombian Returnees]],'Population Projection V2'!$AI$167,FALSE),"OK", "Review")</f>
        <v>OK</v>
      </c>
      <c r="CV94" s="361" t="str">
        <f>IF(AW94&lt;=VLOOKUP($C94,Projections2[[#All],[ISOCode]:[Total 2024 Colombian Returnees]],'Population Projection V2'!$AJ$167,FALSE),"OK", "Review")</f>
        <v>OK</v>
      </c>
      <c r="CW94" s="361" t="str">
        <f>IF(AX94&lt;=VLOOKUP($C94,Projections2[[#All],[ISOCode]:[Total 2024 Colombian Returnees]],'Population Projection V2'!$AK$167,FALSE),"OK", "Review")</f>
        <v>OK</v>
      </c>
      <c r="CX94" s="361" t="str">
        <f>IF(AY94&lt;=VLOOKUP($C94,Projections2[[#All],[ISOCode]:[Total 2024 Colombian Returnees]],'Population Projection V2'!$AL$167,FALSE),"OK", "Review")</f>
        <v>OK</v>
      </c>
      <c r="CY94" s="362" t="str">
        <f>IF(AZ94&lt;=VLOOKUP($C94,Projections2[[#All],[ISOCode]:[Total 2024 Colombian Returnees]],'Population Projection V2'!$AM$167,FALSE),"OK", "Review")</f>
        <v>OK</v>
      </c>
    </row>
    <row r="95" spans="1:103" x14ac:dyDescent="0.25">
      <c r="A95" s="218" t="s">
        <v>110</v>
      </c>
      <c r="B95" s="219" t="s">
        <v>110</v>
      </c>
      <c r="C95" s="219" t="s">
        <v>200</v>
      </c>
      <c r="D95" s="219" t="s">
        <v>91</v>
      </c>
      <c r="E95" s="219" t="s">
        <v>424</v>
      </c>
      <c r="F95" s="220">
        <f t="shared" si="25"/>
        <v>0</v>
      </c>
      <c r="G95" s="220">
        <f t="shared" si="26"/>
        <v>0</v>
      </c>
      <c r="H95" s="220">
        <f t="shared" si="27"/>
        <v>0</v>
      </c>
      <c r="I95" s="220">
        <f t="shared" si="28"/>
        <v>0</v>
      </c>
      <c r="J95" s="221">
        <f t="shared" si="29"/>
        <v>0</v>
      </c>
      <c r="K95" s="221">
        <f>VLOOKUP($C95,Projections2[[#All],[ISOCode]:[Total 2024 Colombian Returnees]],7,0)</f>
        <v>0</v>
      </c>
      <c r="L95" s="222"/>
      <c r="M95" s="223"/>
      <c r="N95" s="223"/>
      <c r="O95" s="223"/>
      <c r="P95" s="236"/>
      <c r="Q95" s="224"/>
      <c r="R95" s="224">
        <f>VLOOKUP($C95,Projections2[[#All],[ISOCode]:[Total 2024 Colombian Returnees]],12,0)</f>
        <v>0</v>
      </c>
      <c r="S95" s="225"/>
      <c r="T95" s="226"/>
      <c r="U95" s="226"/>
      <c r="V95" s="226"/>
      <c r="W95" s="226"/>
      <c r="X95" s="227"/>
      <c r="Y95" s="227">
        <f>VLOOKUP($C95,Projections2[[#All],[ISOCode]:[Total 2024 Colombian Returnees]],17,0)</f>
        <v>0</v>
      </c>
      <c r="Z95" s="228"/>
      <c r="AA95" s="227"/>
      <c r="AB95" s="227"/>
      <c r="AC95" s="227"/>
      <c r="AD95" s="227"/>
      <c r="AE95" s="227"/>
      <c r="AF95" s="227">
        <f>VLOOKUP($C95,Projections2[[#All],[ISOCode]:[Total 2024 Colombian Returnees]],22,0)</f>
        <v>0</v>
      </c>
      <c r="AG95" s="228"/>
      <c r="AH95" s="229"/>
      <c r="AI95" s="229"/>
      <c r="AJ95" s="229"/>
      <c r="AK95" s="229"/>
      <c r="AL95" s="230"/>
      <c r="AM95" s="230">
        <f>VLOOKUP($C95,Projections2[[#All],[ISOCode]:[Total 2024 Colombian Returnees]],27,0)</f>
        <v>0</v>
      </c>
      <c r="AN95" s="231"/>
      <c r="AO95" s="232"/>
      <c r="AP95" s="232"/>
      <c r="AQ95" s="232"/>
      <c r="AR95" s="232"/>
      <c r="AS95" s="232"/>
      <c r="AT95" s="232">
        <f>VLOOKUP($C95,Projections2[[#All],[ISOCode]:[Total 2024 Colombian Returnees]],32,0)</f>
        <v>0</v>
      </c>
      <c r="AU95" s="233"/>
      <c r="AV95" s="234"/>
      <c r="AW95" s="234"/>
      <c r="AX95" s="234"/>
      <c r="AY95" s="234"/>
      <c r="AZ95" s="234"/>
      <c r="BA95" s="234">
        <f>VLOOKUP($C95,Projections2[[#All],[ISOCode]:[Total 2024 Colombian Returnees]],37,0)</f>
        <v>0</v>
      </c>
      <c r="BB95" s="235"/>
      <c r="BC95" s="360" t="str">
        <f t="shared" si="30"/>
        <v>Ok</v>
      </c>
      <c r="BD95" s="361" t="str">
        <f t="shared" si="31"/>
        <v>Ok</v>
      </c>
      <c r="BE95" s="361" t="str">
        <f t="shared" si="32"/>
        <v>Ok</v>
      </c>
      <c r="BF95" s="361" t="str">
        <f t="shared" si="33"/>
        <v>Ok</v>
      </c>
      <c r="BG95" s="362" t="str">
        <f t="shared" si="34"/>
        <v>Ok</v>
      </c>
      <c r="BH95" s="360" t="str">
        <f t="shared" si="35"/>
        <v>Ok</v>
      </c>
      <c r="BI95" s="361" t="str">
        <f t="shared" si="36"/>
        <v>Ok</v>
      </c>
      <c r="BJ95" s="361" t="str">
        <f t="shared" si="37"/>
        <v>Ok</v>
      </c>
      <c r="BK95" s="361" t="str">
        <f t="shared" si="38"/>
        <v>Ok</v>
      </c>
      <c r="BL95" s="361" t="str">
        <f t="shared" si="39"/>
        <v>Ok</v>
      </c>
      <c r="BM95" s="361" t="str">
        <f t="shared" si="40"/>
        <v>Ok</v>
      </c>
      <c r="BN95" s="362" t="str">
        <f t="shared" si="41"/>
        <v>Ok</v>
      </c>
      <c r="BO95" s="360" t="str">
        <f t="shared" si="42"/>
        <v>No Pop.</v>
      </c>
      <c r="BP95" s="361" t="str">
        <f t="shared" si="43"/>
        <v>No Pop.</v>
      </c>
      <c r="BQ95" s="361" t="str">
        <f t="shared" si="44"/>
        <v>No Pop.</v>
      </c>
      <c r="BR95" s="361" t="str">
        <f t="shared" si="45"/>
        <v>No Pop.</v>
      </c>
      <c r="BS95" s="361" t="str">
        <f t="shared" si="46"/>
        <v>No Pop.</v>
      </c>
      <c r="BT95" s="361" t="str">
        <f t="shared" si="47"/>
        <v>No Pop.</v>
      </c>
      <c r="BU95" s="362" t="str">
        <f t="shared" si="48"/>
        <v>No Pop.</v>
      </c>
      <c r="BV95" s="360" t="str">
        <f>IF(M95&lt;=VLOOKUP($C95,Projections2[[#All],[ISOCode]:[Total 2024 Colombian Returnees]],'Population Projection V2'!$J$167,FALSE),"OK", "Review")</f>
        <v>OK</v>
      </c>
      <c r="BW95" s="361" t="str">
        <f>IF(N95&lt;=VLOOKUP($C95,Projections2[[#All],[ISOCode]:[Total 2024 Colombian Returnees]],'Population Projection V2'!$K$167,FALSE),"OK", "Review")</f>
        <v>OK</v>
      </c>
      <c r="BX95" s="361" t="str">
        <f>IF(O95&lt;=VLOOKUP($C95,Projections2[[#All],[ISOCode]:[Total 2024 Colombian Returnees]],'Population Projection V2'!$L$167,FALSE),"OK", "Review")</f>
        <v>OK</v>
      </c>
      <c r="BY95" s="361" t="str">
        <f>IF(P95&lt;=VLOOKUP($C95,Projections2[[#All],[ISOCode]:[Total 2024 Colombian Returnees]],'Population Projection V2'!$M$167,FALSE),"OK", "Review")</f>
        <v>OK</v>
      </c>
      <c r="BZ95" s="361" t="str">
        <f>IF(Q95&lt;=VLOOKUP($C95,Projections2[[#All],[ISOCode]:[Total 2024 Colombian Returnees]],'Population Projection V2'!$N$167,FALSE),"OK", "Review")</f>
        <v>OK</v>
      </c>
      <c r="CA95" s="361" t="str">
        <f>IF(T95&lt;=VLOOKUP($C95,Projections2[[#All],[ISOCode]:[Total 2024 Colombian Returnees]],'Population Projection V2'!$O$167,FALSE),"OK", "Review")</f>
        <v>OK</v>
      </c>
      <c r="CB95" s="361" t="str">
        <f>IF(U95&lt;=VLOOKUP($C95,Projections2[[#All],[ISOCode]:[Total 2024 Colombian Returnees]],'Population Projection V2'!$P$167,FALSE),"OK", "Review")</f>
        <v>OK</v>
      </c>
      <c r="CC95" s="361" t="str">
        <f>IF(V95&lt;=VLOOKUP($C95,Projections2[[#All],[ISOCode]:[Total 2024 Colombian Returnees]],'Population Projection V2'!$Q$167,FALSE),"OK", "Review")</f>
        <v>OK</v>
      </c>
      <c r="CD95" s="361" t="str">
        <f>IF(W95&lt;=VLOOKUP($C95,Projections2[[#All],[ISOCode]:[Total 2024 Colombian Returnees]],'Population Projection V2'!$R$167,FALSE),"OK", "Review")</f>
        <v>OK</v>
      </c>
      <c r="CE95" s="361" t="str">
        <f>IF(X95&lt;=VLOOKUP($C95,Projections2[[#All],[ISOCode]:[Total 2024 Colombian Returnees]],'Population Projection V2'!$S$167,FALSE),"OK", "Review")</f>
        <v>OK</v>
      </c>
      <c r="CF95" s="361" t="str">
        <f>IF(AA95&lt;=VLOOKUP($C95,Projections2[[#All],[ISOCode]:[Total 2024 Colombian Returnees]],'Population Projection V2'!$T$167,FALSE),"OK", "Review")</f>
        <v>OK</v>
      </c>
      <c r="CG95" s="361" t="str">
        <f>IF(AB95&lt;=VLOOKUP($C95,Projections2[[#All],[ISOCode]:[Total 2024 Colombian Returnees]],'Population Projection V2'!$U$167,FALSE),"OK", "Review")</f>
        <v>OK</v>
      </c>
      <c r="CH95" s="361" t="str">
        <f>IF(AC95&lt;=VLOOKUP($C95,Projections2[[#All],[ISOCode]:[Total 2024 Colombian Returnees]],'Population Projection V2'!$V$167,FALSE),"OK", "Review")</f>
        <v>OK</v>
      </c>
      <c r="CI95" s="361" t="str">
        <f>IF(AD95&lt;=VLOOKUP($C95,Projections2[[#All],[ISOCode]:[Total 2024 Colombian Returnees]],'Population Projection V2'!$W$167,FALSE),"OK", "Review")</f>
        <v>OK</v>
      </c>
      <c r="CJ95" s="361" t="str">
        <f>IF(AE95&lt;=VLOOKUP($C95,Projections2[[#All],[ISOCode]:[Total 2024 Colombian Returnees]],'Population Projection V2'!$X$167,FALSE),"OK", "Review")</f>
        <v>OK</v>
      </c>
      <c r="CK95" s="361" t="str">
        <f>IF(AH95&lt;=VLOOKUP($C95,Projections2[[#All],[ISOCode]:[Total 2024 Colombian Returnees]],'Population Projection V2'!$Y$167,FALSE),"OK", "Review")</f>
        <v>OK</v>
      </c>
      <c r="CL95" s="361" t="str">
        <f>IF(AI95&lt;=VLOOKUP($C95,Projections2[[#All],[ISOCode]:[Total 2024 Colombian Returnees]],'Population Projection V2'!$Z$167,FALSE),"OK", "Review")</f>
        <v>OK</v>
      </c>
      <c r="CM95" s="361" t="str">
        <f>IF(AJ95&lt;=VLOOKUP($C95,Projections2[[#All],[ISOCode]:[Total 2024 Colombian Returnees]],'Population Projection V2'!$AA$167,FALSE),"OK", "Review")</f>
        <v>OK</v>
      </c>
      <c r="CN95" s="361" t="str">
        <f>IF(AK95&lt;=VLOOKUP($C95,Projections2[[#All],[ISOCode]:[Total 2024 Colombian Returnees]],'Population Projection V2'!$AB$167,FALSE),"OK", "Review")</f>
        <v>OK</v>
      </c>
      <c r="CO95" s="361" t="str">
        <f>IF(AL95&lt;=VLOOKUP($C95,Projections2[[#All],[ISOCode]:[Total 2024 Colombian Returnees]],'Population Projection V2'!$AC$167,FALSE),"OK", "Review")</f>
        <v>OK</v>
      </c>
      <c r="CP95" s="361" t="str">
        <f>IF(AO95&lt;=VLOOKUP($C95,Projections2[[#All],[ISOCode]:[Total 2024 Colombian Returnees]],'Population Projection V2'!$AD$167,FALSE),"OK", "Review")</f>
        <v>OK</v>
      </c>
      <c r="CQ95" s="361" t="str">
        <f>IF(AP95&lt;=VLOOKUP($C95,Projections2[[#All],[ISOCode]:[Total 2024 Colombian Returnees]],'Population Projection V2'!$AE$167,FALSE),"OK", "Review")</f>
        <v>OK</v>
      </c>
      <c r="CR95" s="361" t="str">
        <f>IF(AQ95&lt;=VLOOKUP($C95,Projections2[[#All],[ISOCode]:[Total 2024 Colombian Returnees]],'Population Projection V2'!$AF$167,FALSE),"OK", "Review")</f>
        <v>OK</v>
      </c>
      <c r="CS95" s="361" t="str">
        <f>IF(AR95&lt;=VLOOKUP($C95,Projections2[[#All],[ISOCode]:[Total 2024 Colombian Returnees]],'Population Projection V2'!$AG$167,FALSE),"OK", "Review")</f>
        <v>OK</v>
      </c>
      <c r="CT95" s="361" t="str">
        <f>IF(AS95&lt;=VLOOKUP($C95,Projections2[[#All],[ISOCode]:[Total 2024 Colombian Returnees]],'Population Projection V2'!$AH$167,FALSE),"OK", "Review")</f>
        <v>OK</v>
      </c>
      <c r="CU95" s="361" t="str">
        <f>IF(AV95&lt;=VLOOKUP($C95,Projections2[[#All],[ISOCode]:[Total 2024 Colombian Returnees]],'Population Projection V2'!$AI$167,FALSE),"OK", "Review")</f>
        <v>OK</v>
      </c>
      <c r="CV95" s="361" t="str">
        <f>IF(AW95&lt;=VLOOKUP($C95,Projections2[[#All],[ISOCode]:[Total 2024 Colombian Returnees]],'Population Projection V2'!$AJ$167,FALSE),"OK", "Review")</f>
        <v>OK</v>
      </c>
      <c r="CW95" s="361" t="str">
        <f>IF(AX95&lt;=VLOOKUP($C95,Projections2[[#All],[ISOCode]:[Total 2024 Colombian Returnees]],'Population Projection V2'!$AK$167,FALSE),"OK", "Review")</f>
        <v>OK</v>
      </c>
      <c r="CX95" s="361" t="str">
        <f>IF(AY95&lt;=VLOOKUP($C95,Projections2[[#All],[ISOCode]:[Total 2024 Colombian Returnees]],'Population Projection V2'!$AL$167,FALSE),"OK", "Review")</f>
        <v>OK</v>
      </c>
      <c r="CY95" s="362" t="str">
        <f>IF(AZ95&lt;=VLOOKUP($C95,Projections2[[#All],[ISOCode]:[Total 2024 Colombian Returnees]],'Population Projection V2'!$AM$167,FALSE),"OK", "Review")</f>
        <v>OK</v>
      </c>
    </row>
    <row r="96" spans="1:103" x14ac:dyDescent="0.25">
      <c r="A96" s="218" t="s">
        <v>110</v>
      </c>
      <c r="B96" s="219" t="s">
        <v>110</v>
      </c>
      <c r="C96" s="219" t="s">
        <v>201</v>
      </c>
      <c r="D96" s="219" t="s">
        <v>92</v>
      </c>
      <c r="E96" s="219" t="s">
        <v>424</v>
      </c>
      <c r="F96" s="220">
        <f t="shared" si="25"/>
        <v>0</v>
      </c>
      <c r="G96" s="220">
        <f t="shared" si="26"/>
        <v>0</v>
      </c>
      <c r="H96" s="220">
        <f t="shared" si="27"/>
        <v>0</v>
      </c>
      <c r="I96" s="220">
        <f t="shared" si="28"/>
        <v>0</v>
      </c>
      <c r="J96" s="221">
        <f t="shared" si="29"/>
        <v>0</v>
      </c>
      <c r="K96" s="221">
        <f>VLOOKUP($C96,Projections2[[#All],[ISOCode]:[Total 2024 Colombian Returnees]],7,0)</f>
        <v>0</v>
      </c>
      <c r="L96" s="222"/>
      <c r="M96" s="223"/>
      <c r="N96" s="223"/>
      <c r="O96" s="223"/>
      <c r="P96" s="236"/>
      <c r="Q96" s="224"/>
      <c r="R96" s="224">
        <f>VLOOKUP($C96,Projections2[[#All],[ISOCode]:[Total 2024 Colombian Returnees]],12,0)</f>
        <v>0</v>
      </c>
      <c r="S96" s="225"/>
      <c r="T96" s="226"/>
      <c r="U96" s="226"/>
      <c r="V96" s="226"/>
      <c r="W96" s="226"/>
      <c r="X96" s="227"/>
      <c r="Y96" s="227">
        <f>VLOOKUP($C96,Projections2[[#All],[ISOCode]:[Total 2024 Colombian Returnees]],17,0)</f>
        <v>0</v>
      </c>
      <c r="Z96" s="228"/>
      <c r="AA96" s="227"/>
      <c r="AB96" s="227"/>
      <c r="AC96" s="227"/>
      <c r="AD96" s="227"/>
      <c r="AE96" s="227"/>
      <c r="AF96" s="227">
        <f>VLOOKUP($C96,Projections2[[#All],[ISOCode]:[Total 2024 Colombian Returnees]],22,0)</f>
        <v>0</v>
      </c>
      <c r="AG96" s="228"/>
      <c r="AH96" s="229"/>
      <c r="AI96" s="229"/>
      <c r="AJ96" s="229"/>
      <c r="AK96" s="229"/>
      <c r="AL96" s="230"/>
      <c r="AM96" s="230">
        <f>VLOOKUP($C96,Projections2[[#All],[ISOCode]:[Total 2024 Colombian Returnees]],27,0)</f>
        <v>0</v>
      </c>
      <c r="AN96" s="231"/>
      <c r="AO96" s="232"/>
      <c r="AP96" s="232"/>
      <c r="AQ96" s="232"/>
      <c r="AR96" s="232"/>
      <c r="AS96" s="232"/>
      <c r="AT96" s="232">
        <f>VLOOKUP($C96,Projections2[[#All],[ISOCode]:[Total 2024 Colombian Returnees]],32,0)</f>
        <v>0</v>
      </c>
      <c r="AU96" s="233"/>
      <c r="AV96" s="234"/>
      <c r="AW96" s="234"/>
      <c r="AX96" s="234"/>
      <c r="AY96" s="234"/>
      <c r="AZ96" s="234"/>
      <c r="BA96" s="234">
        <f>VLOOKUP($C96,Projections2[[#All],[ISOCode]:[Total 2024 Colombian Returnees]],37,0)</f>
        <v>0</v>
      </c>
      <c r="BB96" s="235"/>
      <c r="BC96" s="360" t="str">
        <f t="shared" si="30"/>
        <v>Ok</v>
      </c>
      <c r="BD96" s="361" t="str">
        <f t="shared" si="31"/>
        <v>Ok</v>
      </c>
      <c r="BE96" s="361" t="str">
        <f t="shared" si="32"/>
        <v>Ok</v>
      </c>
      <c r="BF96" s="361" t="str">
        <f t="shared" si="33"/>
        <v>Ok</v>
      </c>
      <c r="BG96" s="362" t="str">
        <f t="shared" si="34"/>
        <v>Ok</v>
      </c>
      <c r="BH96" s="360" t="str">
        <f t="shared" si="35"/>
        <v>Ok</v>
      </c>
      <c r="BI96" s="361" t="str">
        <f t="shared" si="36"/>
        <v>Ok</v>
      </c>
      <c r="BJ96" s="361" t="str">
        <f t="shared" si="37"/>
        <v>Ok</v>
      </c>
      <c r="BK96" s="361" t="str">
        <f t="shared" si="38"/>
        <v>Ok</v>
      </c>
      <c r="BL96" s="361" t="str">
        <f t="shared" si="39"/>
        <v>Ok</v>
      </c>
      <c r="BM96" s="361" t="str">
        <f t="shared" si="40"/>
        <v>Ok</v>
      </c>
      <c r="BN96" s="362" t="str">
        <f t="shared" si="41"/>
        <v>Ok</v>
      </c>
      <c r="BO96" s="360" t="str">
        <f t="shared" si="42"/>
        <v>No Pop.</v>
      </c>
      <c r="BP96" s="361" t="str">
        <f t="shared" si="43"/>
        <v>No Pop.</v>
      </c>
      <c r="BQ96" s="361" t="str">
        <f t="shared" si="44"/>
        <v>No Pop.</v>
      </c>
      <c r="BR96" s="361" t="str">
        <f t="shared" si="45"/>
        <v>No Pop.</v>
      </c>
      <c r="BS96" s="361" t="str">
        <f t="shared" si="46"/>
        <v>No Pop.</v>
      </c>
      <c r="BT96" s="361" t="str">
        <f t="shared" si="47"/>
        <v>No Pop.</v>
      </c>
      <c r="BU96" s="362" t="str">
        <f t="shared" si="48"/>
        <v>No Pop.</v>
      </c>
      <c r="BV96" s="360" t="str">
        <f>IF(M96&lt;=VLOOKUP($C96,Projections2[[#All],[ISOCode]:[Total 2024 Colombian Returnees]],'Population Projection V2'!$J$167,FALSE),"OK", "Review")</f>
        <v>OK</v>
      </c>
      <c r="BW96" s="361" t="str">
        <f>IF(N96&lt;=VLOOKUP($C96,Projections2[[#All],[ISOCode]:[Total 2024 Colombian Returnees]],'Population Projection V2'!$K$167,FALSE),"OK", "Review")</f>
        <v>OK</v>
      </c>
      <c r="BX96" s="361" t="str">
        <f>IF(O96&lt;=VLOOKUP($C96,Projections2[[#All],[ISOCode]:[Total 2024 Colombian Returnees]],'Population Projection V2'!$L$167,FALSE),"OK", "Review")</f>
        <v>OK</v>
      </c>
      <c r="BY96" s="361" t="str">
        <f>IF(P96&lt;=VLOOKUP($C96,Projections2[[#All],[ISOCode]:[Total 2024 Colombian Returnees]],'Population Projection V2'!$M$167,FALSE),"OK", "Review")</f>
        <v>OK</v>
      </c>
      <c r="BZ96" s="361" t="str">
        <f>IF(Q96&lt;=VLOOKUP($C96,Projections2[[#All],[ISOCode]:[Total 2024 Colombian Returnees]],'Population Projection V2'!$N$167,FALSE),"OK", "Review")</f>
        <v>OK</v>
      </c>
      <c r="CA96" s="361" t="str">
        <f>IF(T96&lt;=VLOOKUP($C96,Projections2[[#All],[ISOCode]:[Total 2024 Colombian Returnees]],'Population Projection V2'!$O$167,FALSE),"OK", "Review")</f>
        <v>OK</v>
      </c>
      <c r="CB96" s="361" t="str">
        <f>IF(U96&lt;=VLOOKUP($C96,Projections2[[#All],[ISOCode]:[Total 2024 Colombian Returnees]],'Population Projection V2'!$P$167,FALSE),"OK", "Review")</f>
        <v>OK</v>
      </c>
      <c r="CC96" s="361" t="str">
        <f>IF(V96&lt;=VLOOKUP($C96,Projections2[[#All],[ISOCode]:[Total 2024 Colombian Returnees]],'Population Projection V2'!$Q$167,FALSE),"OK", "Review")</f>
        <v>OK</v>
      </c>
      <c r="CD96" s="361" t="str">
        <f>IF(W96&lt;=VLOOKUP($C96,Projections2[[#All],[ISOCode]:[Total 2024 Colombian Returnees]],'Population Projection V2'!$R$167,FALSE),"OK", "Review")</f>
        <v>OK</v>
      </c>
      <c r="CE96" s="361" t="str">
        <f>IF(X96&lt;=VLOOKUP($C96,Projections2[[#All],[ISOCode]:[Total 2024 Colombian Returnees]],'Population Projection V2'!$S$167,FALSE),"OK", "Review")</f>
        <v>OK</v>
      </c>
      <c r="CF96" s="361" t="str">
        <f>IF(AA96&lt;=VLOOKUP($C96,Projections2[[#All],[ISOCode]:[Total 2024 Colombian Returnees]],'Population Projection V2'!$T$167,FALSE),"OK", "Review")</f>
        <v>OK</v>
      </c>
      <c r="CG96" s="361" t="str">
        <f>IF(AB96&lt;=VLOOKUP($C96,Projections2[[#All],[ISOCode]:[Total 2024 Colombian Returnees]],'Population Projection V2'!$U$167,FALSE),"OK", "Review")</f>
        <v>OK</v>
      </c>
      <c r="CH96" s="361" t="str">
        <f>IF(AC96&lt;=VLOOKUP($C96,Projections2[[#All],[ISOCode]:[Total 2024 Colombian Returnees]],'Population Projection V2'!$V$167,FALSE),"OK", "Review")</f>
        <v>OK</v>
      </c>
      <c r="CI96" s="361" t="str">
        <f>IF(AD96&lt;=VLOOKUP($C96,Projections2[[#All],[ISOCode]:[Total 2024 Colombian Returnees]],'Population Projection V2'!$W$167,FALSE),"OK", "Review")</f>
        <v>OK</v>
      </c>
      <c r="CJ96" s="361" t="str">
        <f>IF(AE96&lt;=VLOOKUP($C96,Projections2[[#All],[ISOCode]:[Total 2024 Colombian Returnees]],'Population Projection V2'!$X$167,FALSE),"OK", "Review")</f>
        <v>OK</v>
      </c>
      <c r="CK96" s="361" t="str">
        <f>IF(AH96&lt;=VLOOKUP($C96,Projections2[[#All],[ISOCode]:[Total 2024 Colombian Returnees]],'Population Projection V2'!$Y$167,FALSE),"OK", "Review")</f>
        <v>OK</v>
      </c>
      <c r="CL96" s="361" t="str">
        <f>IF(AI96&lt;=VLOOKUP($C96,Projections2[[#All],[ISOCode]:[Total 2024 Colombian Returnees]],'Population Projection V2'!$Z$167,FALSE),"OK", "Review")</f>
        <v>OK</v>
      </c>
      <c r="CM96" s="361" t="str">
        <f>IF(AJ96&lt;=VLOOKUP($C96,Projections2[[#All],[ISOCode]:[Total 2024 Colombian Returnees]],'Population Projection V2'!$AA$167,FALSE),"OK", "Review")</f>
        <v>OK</v>
      </c>
      <c r="CN96" s="361" t="str">
        <f>IF(AK96&lt;=VLOOKUP($C96,Projections2[[#All],[ISOCode]:[Total 2024 Colombian Returnees]],'Population Projection V2'!$AB$167,FALSE),"OK", "Review")</f>
        <v>OK</v>
      </c>
      <c r="CO96" s="361" t="str">
        <f>IF(AL96&lt;=VLOOKUP($C96,Projections2[[#All],[ISOCode]:[Total 2024 Colombian Returnees]],'Population Projection V2'!$AC$167,FALSE),"OK", "Review")</f>
        <v>OK</v>
      </c>
      <c r="CP96" s="361" t="str">
        <f>IF(AO96&lt;=VLOOKUP($C96,Projections2[[#All],[ISOCode]:[Total 2024 Colombian Returnees]],'Population Projection V2'!$AD$167,FALSE),"OK", "Review")</f>
        <v>OK</v>
      </c>
      <c r="CQ96" s="361" t="str">
        <f>IF(AP96&lt;=VLOOKUP($C96,Projections2[[#All],[ISOCode]:[Total 2024 Colombian Returnees]],'Population Projection V2'!$AE$167,FALSE),"OK", "Review")</f>
        <v>OK</v>
      </c>
      <c r="CR96" s="361" t="str">
        <f>IF(AQ96&lt;=VLOOKUP($C96,Projections2[[#All],[ISOCode]:[Total 2024 Colombian Returnees]],'Population Projection V2'!$AF$167,FALSE),"OK", "Review")</f>
        <v>OK</v>
      </c>
      <c r="CS96" s="361" t="str">
        <f>IF(AR96&lt;=VLOOKUP($C96,Projections2[[#All],[ISOCode]:[Total 2024 Colombian Returnees]],'Population Projection V2'!$AG$167,FALSE),"OK", "Review")</f>
        <v>OK</v>
      </c>
      <c r="CT96" s="361" t="str">
        <f>IF(AS96&lt;=VLOOKUP($C96,Projections2[[#All],[ISOCode]:[Total 2024 Colombian Returnees]],'Population Projection V2'!$AH$167,FALSE),"OK", "Review")</f>
        <v>OK</v>
      </c>
      <c r="CU96" s="361" t="str">
        <f>IF(AV96&lt;=VLOOKUP($C96,Projections2[[#All],[ISOCode]:[Total 2024 Colombian Returnees]],'Population Projection V2'!$AI$167,FALSE),"OK", "Review")</f>
        <v>OK</v>
      </c>
      <c r="CV96" s="361" t="str">
        <f>IF(AW96&lt;=VLOOKUP($C96,Projections2[[#All],[ISOCode]:[Total 2024 Colombian Returnees]],'Population Projection V2'!$AJ$167,FALSE),"OK", "Review")</f>
        <v>OK</v>
      </c>
      <c r="CW96" s="361" t="str">
        <f>IF(AX96&lt;=VLOOKUP($C96,Projections2[[#All],[ISOCode]:[Total 2024 Colombian Returnees]],'Population Projection V2'!$AK$167,FALSE),"OK", "Review")</f>
        <v>OK</v>
      </c>
      <c r="CX96" s="361" t="str">
        <f>IF(AY96&lt;=VLOOKUP($C96,Projections2[[#All],[ISOCode]:[Total 2024 Colombian Returnees]],'Population Projection V2'!$AL$167,FALSE),"OK", "Review")</f>
        <v>OK</v>
      </c>
      <c r="CY96" s="362" t="str">
        <f>IF(AZ96&lt;=VLOOKUP($C96,Projections2[[#All],[ISOCode]:[Total 2024 Colombian Returnees]],'Population Projection V2'!$AM$167,FALSE),"OK", "Review")</f>
        <v>OK</v>
      </c>
    </row>
    <row r="97" spans="1:103" x14ac:dyDescent="0.25">
      <c r="A97" s="218" t="s">
        <v>110</v>
      </c>
      <c r="B97" s="219" t="s">
        <v>110</v>
      </c>
      <c r="C97" s="219" t="s">
        <v>202</v>
      </c>
      <c r="D97" s="219" t="s">
        <v>93</v>
      </c>
      <c r="E97" s="219" t="s">
        <v>424</v>
      </c>
      <c r="F97" s="220">
        <f t="shared" si="25"/>
        <v>0</v>
      </c>
      <c r="G97" s="220">
        <f t="shared" si="26"/>
        <v>0</v>
      </c>
      <c r="H97" s="220">
        <f t="shared" si="27"/>
        <v>0</v>
      </c>
      <c r="I97" s="220">
        <f t="shared" si="28"/>
        <v>0</v>
      </c>
      <c r="J97" s="221">
        <f t="shared" si="29"/>
        <v>0</v>
      </c>
      <c r="K97" s="221">
        <f>VLOOKUP($C97,Projections2[[#All],[ISOCode]:[Total 2024 Colombian Returnees]],7,0)</f>
        <v>0</v>
      </c>
      <c r="L97" s="222"/>
      <c r="M97" s="223"/>
      <c r="N97" s="223"/>
      <c r="O97" s="223"/>
      <c r="P97" s="236"/>
      <c r="Q97" s="224"/>
      <c r="R97" s="224">
        <f>VLOOKUP($C97,Projections2[[#All],[ISOCode]:[Total 2024 Colombian Returnees]],12,0)</f>
        <v>0</v>
      </c>
      <c r="S97" s="225"/>
      <c r="T97" s="226"/>
      <c r="U97" s="226"/>
      <c r="V97" s="226"/>
      <c r="W97" s="226"/>
      <c r="X97" s="227"/>
      <c r="Y97" s="227">
        <f>VLOOKUP($C97,Projections2[[#All],[ISOCode]:[Total 2024 Colombian Returnees]],17,0)</f>
        <v>0</v>
      </c>
      <c r="Z97" s="228"/>
      <c r="AA97" s="227"/>
      <c r="AB97" s="227"/>
      <c r="AC97" s="227"/>
      <c r="AD97" s="227"/>
      <c r="AE97" s="227"/>
      <c r="AF97" s="227">
        <f>VLOOKUP($C97,Projections2[[#All],[ISOCode]:[Total 2024 Colombian Returnees]],22,0)</f>
        <v>0</v>
      </c>
      <c r="AG97" s="228"/>
      <c r="AH97" s="229"/>
      <c r="AI97" s="229"/>
      <c r="AJ97" s="229"/>
      <c r="AK97" s="229"/>
      <c r="AL97" s="230"/>
      <c r="AM97" s="230">
        <f>VLOOKUP($C97,Projections2[[#All],[ISOCode]:[Total 2024 Colombian Returnees]],27,0)</f>
        <v>0</v>
      </c>
      <c r="AN97" s="231"/>
      <c r="AO97" s="232"/>
      <c r="AP97" s="232"/>
      <c r="AQ97" s="232"/>
      <c r="AR97" s="232"/>
      <c r="AS97" s="232"/>
      <c r="AT97" s="232">
        <f>VLOOKUP($C97,Projections2[[#All],[ISOCode]:[Total 2024 Colombian Returnees]],32,0)</f>
        <v>0</v>
      </c>
      <c r="AU97" s="233"/>
      <c r="AV97" s="234"/>
      <c r="AW97" s="234"/>
      <c r="AX97" s="234"/>
      <c r="AY97" s="234"/>
      <c r="AZ97" s="234"/>
      <c r="BA97" s="234">
        <f>VLOOKUP($C97,Projections2[[#All],[ISOCode]:[Total 2024 Colombian Returnees]],37,0)</f>
        <v>0</v>
      </c>
      <c r="BB97" s="235"/>
      <c r="BC97" s="360" t="str">
        <f t="shared" si="30"/>
        <v>Ok</v>
      </c>
      <c r="BD97" s="361" t="str">
        <f t="shared" si="31"/>
        <v>Ok</v>
      </c>
      <c r="BE97" s="361" t="str">
        <f t="shared" si="32"/>
        <v>Ok</v>
      </c>
      <c r="BF97" s="361" t="str">
        <f t="shared" si="33"/>
        <v>Ok</v>
      </c>
      <c r="BG97" s="362" t="str">
        <f t="shared" si="34"/>
        <v>Ok</v>
      </c>
      <c r="BH97" s="360" t="str">
        <f t="shared" si="35"/>
        <v>Ok</v>
      </c>
      <c r="BI97" s="361" t="str">
        <f t="shared" si="36"/>
        <v>Ok</v>
      </c>
      <c r="BJ97" s="361" t="str">
        <f t="shared" si="37"/>
        <v>Ok</v>
      </c>
      <c r="BK97" s="361" t="str">
        <f t="shared" si="38"/>
        <v>Ok</v>
      </c>
      <c r="BL97" s="361" t="str">
        <f t="shared" si="39"/>
        <v>Ok</v>
      </c>
      <c r="BM97" s="361" t="str">
        <f t="shared" si="40"/>
        <v>Ok</v>
      </c>
      <c r="BN97" s="362" t="str">
        <f t="shared" si="41"/>
        <v>Ok</v>
      </c>
      <c r="BO97" s="360" t="str">
        <f t="shared" si="42"/>
        <v>No Pop.</v>
      </c>
      <c r="BP97" s="361" t="str">
        <f t="shared" si="43"/>
        <v>No Pop.</v>
      </c>
      <c r="BQ97" s="361" t="str">
        <f t="shared" si="44"/>
        <v>No Pop.</v>
      </c>
      <c r="BR97" s="361" t="str">
        <f t="shared" si="45"/>
        <v>No Pop.</v>
      </c>
      <c r="BS97" s="361" t="str">
        <f t="shared" si="46"/>
        <v>No Pop.</v>
      </c>
      <c r="BT97" s="361" t="str">
        <f t="shared" si="47"/>
        <v>No Pop.</v>
      </c>
      <c r="BU97" s="362" t="str">
        <f t="shared" si="48"/>
        <v>No Pop.</v>
      </c>
      <c r="BV97" s="360" t="str">
        <f>IF(M97&lt;=VLOOKUP($C97,Projections2[[#All],[ISOCode]:[Total 2024 Colombian Returnees]],'Population Projection V2'!$J$167,FALSE),"OK", "Review")</f>
        <v>OK</v>
      </c>
      <c r="BW97" s="361" t="str">
        <f>IF(N97&lt;=VLOOKUP($C97,Projections2[[#All],[ISOCode]:[Total 2024 Colombian Returnees]],'Population Projection V2'!$K$167,FALSE),"OK", "Review")</f>
        <v>OK</v>
      </c>
      <c r="BX97" s="361" t="str">
        <f>IF(O97&lt;=VLOOKUP($C97,Projections2[[#All],[ISOCode]:[Total 2024 Colombian Returnees]],'Population Projection V2'!$L$167,FALSE),"OK", "Review")</f>
        <v>OK</v>
      </c>
      <c r="BY97" s="361" t="str">
        <f>IF(P97&lt;=VLOOKUP($C97,Projections2[[#All],[ISOCode]:[Total 2024 Colombian Returnees]],'Population Projection V2'!$M$167,FALSE),"OK", "Review")</f>
        <v>OK</v>
      </c>
      <c r="BZ97" s="361" t="str">
        <f>IF(Q97&lt;=VLOOKUP($C97,Projections2[[#All],[ISOCode]:[Total 2024 Colombian Returnees]],'Population Projection V2'!$N$167,FALSE),"OK", "Review")</f>
        <v>OK</v>
      </c>
      <c r="CA97" s="361" t="str">
        <f>IF(T97&lt;=VLOOKUP($C97,Projections2[[#All],[ISOCode]:[Total 2024 Colombian Returnees]],'Population Projection V2'!$O$167,FALSE),"OK", "Review")</f>
        <v>OK</v>
      </c>
      <c r="CB97" s="361" t="str">
        <f>IF(U97&lt;=VLOOKUP($C97,Projections2[[#All],[ISOCode]:[Total 2024 Colombian Returnees]],'Population Projection V2'!$P$167,FALSE),"OK", "Review")</f>
        <v>OK</v>
      </c>
      <c r="CC97" s="361" t="str">
        <f>IF(V97&lt;=VLOOKUP($C97,Projections2[[#All],[ISOCode]:[Total 2024 Colombian Returnees]],'Population Projection V2'!$Q$167,FALSE),"OK", "Review")</f>
        <v>OK</v>
      </c>
      <c r="CD97" s="361" t="str">
        <f>IF(W97&lt;=VLOOKUP($C97,Projections2[[#All],[ISOCode]:[Total 2024 Colombian Returnees]],'Population Projection V2'!$R$167,FALSE),"OK", "Review")</f>
        <v>OK</v>
      </c>
      <c r="CE97" s="361" t="str">
        <f>IF(X97&lt;=VLOOKUP($C97,Projections2[[#All],[ISOCode]:[Total 2024 Colombian Returnees]],'Population Projection V2'!$S$167,FALSE),"OK", "Review")</f>
        <v>OK</v>
      </c>
      <c r="CF97" s="361" t="str">
        <f>IF(AA97&lt;=VLOOKUP($C97,Projections2[[#All],[ISOCode]:[Total 2024 Colombian Returnees]],'Population Projection V2'!$T$167,FALSE),"OK", "Review")</f>
        <v>OK</v>
      </c>
      <c r="CG97" s="361" t="str">
        <f>IF(AB97&lt;=VLOOKUP($C97,Projections2[[#All],[ISOCode]:[Total 2024 Colombian Returnees]],'Population Projection V2'!$U$167,FALSE),"OK", "Review")</f>
        <v>OK</v>
      </c>
      <c r="CH97" s="361" t="str">
        <f>IF(AC97&lt;=VLOOKUP($C97,Projections2[[#All],[ISOCode]:[Total 2024 Colombian Returnees]],'Population Projection V2'!$V$167,FALSE),"OK", "Review")</f>
        <v>OK</v>
      </c>
      <c r="CI97" s="361" t="str">
        <f>IF(AD97&lt;=VLOOKUP($C97,Projections2[[#All],[ISOCode]:[Total 2024 Colombian Returnees]],'Population Projection V2'!$W$167,FALSE),"OK", "Review")</f>
        <v>OK</v>
      </c>
      <c r="CJ97" s="361" t="str">
        <f>IF(AE97&lt;=VLOOKUP($C97,Projections2[[#All],[ISOCode]:[Total 2024 Colombian Returnees]],'Population Projection V2'!$X$167,FALSE),"OK", "Review")</f>
        <v>OK</v>
      </c>
      <c r="CK97" s="361" t="str">
        <f>IF(AH97&lt;=VLOOKUP($C97,Projections2[[#All],[ISOCode]:[Total 2024 Colombian Returnees]],'Population Projection V2'!$Y$167,FALSE),"OK", "Review")</f>
        <v>OK</v>
      </c>
      <c r="CL97" s="361" t="str">
        <f>IF(AI97&lt;=VLOOKUP($C97,Projections2[[#All],[ISOCode]:[Total 2024 Colombian Returnees]],'Population Projection V2'!$Z$167,FALSE),"OK", "Review")</f>
        <v>OK</v>
      </c>
      <c r="CM97" s="361" t="str">
        <f>IF(AJ97&lt;=VLOOKUP($C97,Projections2[[#All],[ISOCode]:[Total 2024 Colombian Returnees]],'Population Projection V2'!$AA$167,FALSE),"OK", "Review")</f>
        <v>OK</v>
      </c>
      <c r="CN97" s="361" t="str">
        <f>IF(AK97&lt;=VLOOKUP($C97,Projections2[[#All],[ISOCode]:[Total 2024 Colombian Returnees]],'Population Projection V2'!$AB$167,FALSE),"OK", "Review")</f>
        <v>OK</v>
      </c>
      <c r="CO97" s="361" t="str">
        <f>IF(AL97&lt;=VLOOKUP($C97,Projections2[[#All],[ISOCode]:[Total 2024 Colombian Returnees]],'Population Projection V2'!$AC$167,FALSE),"OK", "Review")</f>
        <v>OK</v>
      </c>
      <c r="CP97" s="361" t="str">
        <f>IF(AO97&lt;=VLOOKUP($C97,Projections2[[#All],[ISOCode]:[Total 2024 Colombian Returnees]],'Population Projection V2'!$AD$167,FALSE),"OK", "Review")</f>
        <v>OK</v>
      </c>
      <c r="CQ97" s="361" t="str">
        <f>IF(AP97&lt;=VLOOKUP($C97,Projections2[[#All],[ISOCode]:[Total 2024 Colombian Returnees]],'Population Projection V2'!$AE$167,FALSE),"OK", "Review")</f>
        <v>OK</v>
      </c>
      <c r="CR97" s="361" t="str">
        <f>IF(AQ97&lt;=VLOOKUP($C97,Projections2[[#All],[ISOCode]:[Total 2024 Colombian Returnees]],'Population Projection V2'!$AF$167,FALSE),"OK", "Review")</f>
        <v>OK</v>
      </c>
      <c r="CS97" s="361" t="str">
        <f>IF(AR97&lt;=VLOOKUP($C97,Projections2[[#All],[ISOCode]:[Total 2024 Colombian Returnees]],'Population Projection V2'!$AG$167,FALSE),"OK", "Review")</f>
        <v>OK</v>
      </c>
      <c r="CT97" s="361" t="str">
        <f>IF(AS97&lt;=VLOOKUP($C97,Projections2[[#All],[ISOCode]:[Total 2024 Colombian Returnees]],'Population Projection V2'!$AH$167,FALSE),"OK", "Review")</f>
        <v>OK</v>
      </c>
      <c r="CU97" s="361" t="str">
        <f>IF(AV97&lt;=VLOOKUP($C97,Projections2[[#All],[ISOCode]:[Total 2024 Colombian Returnees]],'Population Projection V2'!$AI$167,FALSE),"OK", "Review")</f>
        <v>OK</v>
      </c>
      <c r="CV97" s="361" t="str">
        <f>IF(AW97&lt;=VLOOKUP($C97,Projections2[[#All],[ISOCode]:[Total 2024 Colombian Returnees]],'Population Projection V2'!$AJ$167,FALSE),"OK", "Review")</f>
        <v>OK</v>
      </c>
      <c r="CW97" s="361" t="str">
        <f>IF(AX97&lt;=VLOOKUP($C97,Projections2[[#All],[ISOCode]:[Total 2024 Colombian Returnees]],'Population Projection V2'!$AK$167,FALSE),"OK", "Review")</f>
        <v>OK</v>
      </c>
      <c r="CX97" s="361" t="str">
        <f>IF(AY97&lt;=VLOOKUP($C97,Projections2[[#All],[ISOCode]:[Total 2024 Colombian Returnees]],'Population Projection V2'!$AL$167,FALSE),"OK", "Review")</f>
        <v>OK</v>
      </c>
      <c r="CY97" s="362" t="str">
        <f>IF(AZ97&lt;=VLOOKUP($C97,Projections2[[#All],[ISOCode]:[Total 2024 Colombian Returnees]],'Population Projection V2'!$AM$167,FALSE),"OK", "Review")</f>
        <v>OK</v>
      </c>
    </row>
    <row r="98" spans="1:103" x14ac:dyDescent="0.25">
      <c r="A98" s="218" t="s">
        <v>110</v>
      </c>
      <c r="B98" s="219" t="s">
        <v>110</v>
      </c>
      <c r="C98" s="219" t="s">
        <v>203</v>
      </c>
      <c r="D98" s="219" t="s">
        <v>94</v>
      </c>
      <c r="E98" s="219" t="s">
        <v>424</v>
      </c>
      <c r="F98" s="220">
        <f t="shared" si="25"/>
        <v>0</v>
      </c>
      <c r="G98" s="220">
        <f t="shared" si="26"/>
        <v>0</v>
      </c>
      <c r="H98" s="220">
        <f t="shared" si="27"/>
        <v>0</v>
      </c>
      <c r="I98" s="220">
        <f t="shared" si="28"/>
        <v>0</v>
      </c>
      <c r="J98" s="221">
        <f t="shared" si="29"/>
        <v>0</v>
      </c>
      <c r="K98" s="221">
        <f>VLOOKUP($C98,Projections2[[#All],[ISOCode]:[Total 2024 Colombian Returnees]],7,0)</f>
        <v>0</v>
      </c>
      <c r="L98" s="222"/>
      <c r="M98" s="223"/>
      <c r="N98" s="223"/>
      <c r="O98" s="223"/>
      <c r="P98" s="236"/>
      <c r="Q98" s="224"/>
      <c r="R98" s="224">
        <f>VLOOKUP($C98,Projections2[[#All],[ISOCode]:[Total 2024 Colombian Returnees]],12,0)</f>
        <v>0</v>
      </c>
      <c r="S98" s="225"/>
      <c r="T98" s="226"/>
      <c r="U98" s="226"/>
      <c r="V98" s="226"/>
      <c r="W98" s="226"/>
      <c r="X98" s="227"/>
      <c r="Y98" s="227">
        <f>VLOOKUP($C98,Projections2[[#All],[ISOCode]:[Total 2024 Colombian Returnees]],17,0)</f>
        <v>0</v>
      </c>
      <c r="Z98" s="228"/>
      <c r="AA98" s="227"/>
      <c r="AB98" s="227"/>
      <c r="AC98" s="227"/>
      <c r="AD98" s="227"/>
      <c r="AE98" s="227"/>
      <c r="AF98" s="227">
        <f>VLOOKUP($C98,Projections2[[#All],[ISOCode]:[Total 2024 Colombian Returnees]],22,0)</f>
        <v>0</v>
      </c>
      <c r="AG98" s="228"/>
      <c r="AH98" s="229"/>
      <c r="AI98" s="229"/>
      <c r="AJ98" s="229"/>
      <c r="AK98" s="229"/>
      <c r="AL98" s="230"/>
      <c r="AM98" s="230">
        <f>VLOOKUP($C98,Projections2[[#All],[ISOCode]:[Total 2024 Colombian Returnees]],27,0)</f>
        <v>0</v>
      </c>
      <c r="AN98" s="231"/>
      <c r="AO98" s="232"/>
      <c r="AP98" s="232"/>
      <c r="AQ98" s="232"/>
      <c r="AR98" s="232"/>
      <c r="AS98" s="232"/>
      <c r="AT98" s="232">
        <f>VLOOKUP($C98,Projections2[[#All],[ISOCode]:[Total 2024 Colombian Returnees]],32,0)</f>
        <v>0</v>
      </c>
      <c r="AU98" s="233"/>
      <c r="AV98" s="234"/>
      <c r="AW98" s="234"/>
      <c r="AX98" s="234"/>
      <c r="AY98" s="234"/>
      <c r="AZ98" s="234"/>
      <c r="BA98" s="234">
        <f>VLOOKUP($C98,Projections2[[#All],[ISOCode]:[Total 2024 Colombian Returnees]],37,0)</f>
        <v>0</v>
      </c>
      <c r="BB98" s="235"/>
      <c r="BC98" s="360" t="str">
        <f t="shared" si="30"/>
        <v>Ok</v>
      </c>
      <c r="BD98" s="361" t="str">
        <f t="shared" si="31"/>
        <v>Ok</v>
      </c>
      <c r="BE98" s="361" t="str">
        <f t="shared" si="32"/>
        <v>Ok</v>
      </c>
      <c r="BF98" s="361" t="str">
        <f t="shared" si="33"/>
        <v>Ok</v>
      </c>
      <c r="BG98" s="362" t="str">
        <f t="shared" si="34"/>
        <v>Ok</v>
      </c>
      <c r="BH98" s="360" t="str">
        <f t="shared" si="35"/>
        <v>Ok</v>
      </c>
      <c r="BI98" s="361" t="str">
        <f t="shared" si="36"/>
        <v>Ok</v>
      </c>
      <c r="BJ98" s="361" t="str">
        <f t="shared" si="37"/>
        <v>Ok</v>
      </c>
      <c r="BK98" s="361" t="str">
        <f t="shared" si="38"/>
        <v>Ok</v>
      </c>
      <c r="BL98" s="361" t="str">
        <f t="shared" si="39"/>
        <v>Ok</v>
      </c>
      <c r="BM98" s="361" t="str">
        <f t="shared" si="40"/>
        <v>Ok</v>
      </c>
      <c r="BN98" s="362" t="str">
        <f t="shared" si="41"/>
        <v>Ok</v>
      </c>
      <c r="BO98" s="360" t="str">
        <f t="shared" si="42"/>
        <v>No Pop.</v>
      </c>
      <c r="BP98" s="361" t="str">
        <f t="shared" si="43"/>
        <v>No Pop.</v>
      </c>
      <c r="BQ98" s="361" t="str">
        <f t="shared" si="44"/>
        <v>No Pop.</v>
      </c>
      <c r="BR98" s="361" t="str">
        <f t="shared" si="45"/>
        <v>No Pop.</v>
      </c>
      <c r="BS98" s="361" t="str">
        <f t="shared" si="46"/>
        <v>No Pop.</v>
      </c>
      <c r="BT98" s="361" t="str">
        <f t="shared" si="47"/>
        <v>No Pop.</v>
      </c>
      <c r="BU98" s="362" t="str">
        <f t="shared" si="48"/>
        <v>No Pop.</v>
      </c>
      <c r="BV98" s="360" t="str">
        <f>IF(M98&lt;=VLOOKUP($C98,Projections2[[#All],[ISOCode]:[Total 2024 Colombian Returnees]],'Population Projection V2'!$J$167,FALSE),"OK", "Review")</f>
        <v>OK</v>
      </c>
      <c r="BW98" s="361" t="str">
        <f>IF(N98&lt;=VLOOKUP($C98,Projections2[[#All],[ISOCode]:[Total 2024 Colombian Returnees]],'Population Projection V2'!$K$167,FALSE),"OK", "Review")</f>
        <v>OK</v>
      </c>
      <c r="BX98" s="361" t="str">
        <f>IF(O98&lt;=VLOOKUP($C98,Projections2[[#All],[ISOCode]:[Total 2024 Colombian Returnees]],'Population Projection V2'!$L$167,FALSE),"OK", "Review")</f>
        <v>OK</v>
      </c>
      <c r="BY98" s="361" t="str">
        <f>IF(P98&lt;=VLOOKUP($C98,Projections2[[#All],[ISOCode]:[Total 2024 Colombian Returnees]],'Population Projection V2'!$M$167,FALSE),"OK", "Review")</f>
        <v>OK</v>
      </c>
      <c r="BZ98" s="361" t="str">
        <f>IF(Q98&lt;=VLOOKUP($C98,Projections2[[#All],[ISOCode]:[Total 2024 Colombian Returnees]],'Population Projection V2'!$N$167,FALSE),"OK", "Review")</f>
        <v>OK</v>
      </c>
      <c r="CA98" s="361" t="str">
        <f>IF(T98&lt;=VLOOKUP($C98,Projections2[[#All],[ISOCode]:[Total 2024 Colombian Returnees]],'Population Projection V2'!$O$167,FALSE),"OK", "Review")</f>
        <v>OK</v>
      </c>
      <c r="CB98" s="361" t="str">
        <f>IF(U98&lt;=VLOOKUP($C98,Projections2[[#All],[ISOCode]:[Total 2024 Colombian Returnees]],'Population Projection V2'!$P$167,FALSE),"OK", "Review")</f>
        <v>OK</v>
      </c>
      <c r="CC98" s="361" t="str">
        <f>IF(V98&lt;=VLOOKUP($C98,Projections2[[#All],[ISOCode]:[Total 2024 Colombian Returnees]],'Population Projection V2'!$Q$167,FALSE),"OK", "Review")</f>
        <v>OK</v>
      </c>
      <c r="CD98" s="361" t="str">
        <f>IF(W98&lt;=VLOOKUP($C98,Projections2[[#All],[ISOCode]:[Total 2024 Colombian Returnees]],'Population Projection V2'!$R$167,FALSE),"OK", "Review")</f>
        <v>OK</v>
      </c>
      <c r="CE98" s="361" t="str">
        <f>IF(X98&lt;=VLOOKUP($C98,Projections2[[#All],[ISOCode]:[Total 2024 Colombian Returnees]],'Population Projection V2'!$S$167,FALSE),"OK", "Review")</f>
        <v>OK</v>
      </c>
      <c r="CF98" s="361" t="str">
        <f>IF(AA98&lt;=VLOOKUP($C98,Projections2[[#All],[ISOCode]:[Total 2024 Colombian Returnees]],'Population Projection V2'!$T$167,FALSE),"OK", "Review")</f>
        <v>OK</v>
      </c>
      <c r="CG98" s="361" t="str">
        <f>IF(AB98&lt;=VLOOKUP($C98,Projections2[[#All],[ISOCode]:[Total 2024 Colombian Returnees]],'Population Projection V2'!$U$167,FALSE),"OK", "Review")</f>
        <v>OK</v>
      </c>
      <c r="CH98" s="361" t="str">
        <f>IF(AC98&lt;=VLOOKUP($C98,Projections2[[#All],[ISOCode]:[Total 2024 Colombian Returnees]],'Population Projection V2'!$V$167,FALSE),"OK", "Review")</f>
        <v>OK</v>
      </c>
      <c r="CI98" s="361" t="str">
        <f>IF(AD98&lt;=VLOOKUP($C98,Projections2[[#All],[ISOCode]:[Total 2024 Colombian Returnees]],'Population Projection V2'!$W$167,FALSE),"OK", "Review")</f>
        <v>OK</v>
      </c>
      <c r="CJ98" s="361" t="str">
        <f>IF(AE98&lt;=VLOOKUP($C98,Projections2[[#All],[ISOCode]:[Total 2024 Colombian Returnees]],'Population Projection V2'!$X$167,FALSE),"OK", "Review")</f>
        <v>OK</v>
      </c>
      <c r="CK98" s="361" t="str">
        <f>IF(AH98&lt;=VLOOKUP($C98,Projections2[[#All],[ISOCode]:[Total 2024 Colombian Returnees]],'Population Projection V2'!$Y$167,FALSE),"OK", "Review")</f>
        <v>OK</v>
      </c>
      <c r="CL98" s="361" t="str">
        <f>IF(AI98&lt;=VLOOKUP($C98,Projections2[[#All],[ISOCode]:[Total 2024 Colombian Returnees]],'Population Projection V2'!$Z$167,FALSE),"OK", "Review")</f>
        <v>OK</v>
      </c>
      <c r="CM98" s="361" t="str">
        <f>IF(AJ98&lt;=VLOOKUP($C98,Projections2[[#All],[ISOCode]:[Total 2024 Colombian Returnees]],'Population Projection V2'!$AA$167,FALSE),"OK", "Review")</f>
        <v>OK</v>
      </c>
      <c r="CN98" s="361" t="str">
        <f>IF(AK98&lt;=VLOOKUP($C98,Projections2[[#All],[ISOCode]:[Total 2024 Colombian Returnees]],'Population Projection V2'!$AB$167,FALSE),"OK", "Review")</f>
        <v>OK</v>
      </c>
      <c r="CO98" s="361" t="str">
        <f>IF(AL98&lt;=VLOOKUP($C98,Projections2[[#All],[ISOCode]:[Total 2024 Colombian Returnees]],'Population Projection V2'!$AC$167,FALSE),"OK", "Review")</f>
        <v>OK</v>
      </c>
      <c r="CP98" s="361" t="str">
        <f>IF(AO98&lt;=VLOOKUP($C98,Projections2[[#All],[ISOCode]:[Total 2024 Colombian Returnees]],'Population Projection V2'!$AD$167,FALSE),"OK", "Review")</f>
        <v>OK</v>
      </c>
      <c r="CQ98" s="361" t="str">
        <f>IF(AP98&lt;=VLOOKUP($C98,Projections2[[#All],[ISOCode]:[Total 2024 Colombian Returnees]],'Population Projection V2'!$AE$167,FALSE),"OK", "Review")</f>
        <v>OK</v>
      </c>
      <c r="CR98" s="361" t="str">
        <f>IF(AQ98&lt;=VLOOKUP($C98,Projections2[[#All],[ISOCode]:[Total 2024 Colombian Returnees]],'Population Projection V2'!$AF$167,FALSE),"OK", "Review")</f>
        <v>OK</v>
      </c>
      <c r="CS98" s="361" t="str">
        <f>IF(AR98&lt;=VLOOKUP($C98,Projections2[[#All],[ISOCode]:[Total 2024 Colombian Returnees]],'Population Projection V2'!$AG$167,FALSE),"OK", "Review")</f>
        <v>OK</v>
      </c>
      <c r="CT98" s="361" t="str">
        <f>IF(AS98&lt;=VLOOKUP($C98,Projections2[[#All],[ISOCode]:[Total 2024 Colombian Returnees]],'Population Projection V2'!$AH$167,FALSE),"OK", "Review")</f>
        <v>OK</v>
      </c>
      <c r="CU98" s="361" t="str">
        <f>IF(AV98&lt;=VLOOKUP($C98,Projections2[[#All],[ISOCode]:[Total 2024 Colombian Returnees]],'Population Projection V2'!$AI$167,FALSE),"OK", "Review")</f>
        <v>OK</v>
      </c>
      <c r="CV98" s="361" t="str">
        <f>IF(AW98&lt;=VLOOKUP($C98,Projections2[[#All],[ISOCode]:[Total 2024 Colombian Returnees]],'Population Projection V2'!$AJ$167,FALSE),"OK", "Review")</f>
        <v>OK</v>
      </c>
      <c r="CW98" s="361" t="str">
        <f>IF(AX98&lt;=VLOOKUP($C98,Projections2[[#All],[ISOCode]:[Total 2024 Colombian Returnees]],'Population Projection V2'!$AK$167,FALSE),"OK", "Review")</f>
        <v>OK</v>
      </c>
      <c r="CX98" s="361" t="str">
        <f>IF(AY98&lt;=VLOOKUP($C98,Projections2[[#All],[ISOCode]:[Total 2024 Colombian Returnees]],'Population Projection V2'!$AL$167,FALSE),"OK", "Review")</f>
        <v>OK</v>
      </c>
      <c r="CY98" s="362" t="str">
        <f>IF(AZ98&lt;=VLOOKUP($C98,Projections2[[#All],[ISOCode]:[Total 2024 Colombian Returnees]],'Population Projection V2'!$AM$167,FALSE),"OK", "Review")</f>
        <v>OK</v>
      </c>
    </row>
    <row r="99" spans="1:103" x14ac:dyDescent="0.25">
      <c r="A99" s="218" t="s">
        <v>110</v>
      </c>
      <c r="B99" s="219" t="s">
        <v>110</v>
      </c>
      <c r="C99" s="219" t="s">
        <v>204</v>
      </c>
      <c r="D99" s="219" t="s">
        <v>95</v>
      </c>
      <c r="E99" s="219" t="s">
        <v>424</v>
      </c>
      <c r="F99" s="220">
        <f t="shared" si="25"/>
        <v>0</v>
      </c>
      <c r="G99" s="220">
        <f t="shared" si="26"/>
        <v>0</v>
      </c>
      <c r="H99" s="220">
        <f t="shared" si="27"/>
        <v>0</v>
      </c>
      <c r="I99" s="220">
        <f t="shared" si="28"/>
        <v>0</v>
      </c>
      <c r="J99" s="221">
        <f t="shared" si="29"/>
        <v>0</v>
      </c>
      <c r="K99" s="221">
        <f>VLOOKUP($C99,Projections2[[#All],[ISOCode]:[Total 2024 Colombian Returnees]],7,0)</f>
        <v>0</v>
      </c>
      <c r="L99" s="222"/>
      <c r="M99" s="223"/>
      <c r="N99" s="223"/>
      <c r="O99" s="223"/>
      <c r="P99" s="236"/>
      <c r="Q99" s="224"/>
      <c r="R99" s="224">
        <f>VLOOKUP($C99,Projections2[[#All],[ISOCode]:[Total 2024 Colombian Returnees]],12,0)</f>
        <v>0</v>
      </c>
      <c r="S99" s="225"/>
      <c r="T99" s="226"/>
      <c r="U99" s="226"/>
      <c r="V99" s="226"/>
      <c r="W99" s="226"/>
      <c r="X99" s="227"/>
      <c r="Y99" s="227">
        <f>VLOOKUP($C99,Projections2[[#All],[ISOCode]:[Total 2024 Colombian Returnees]],17,0)</f>
        <v>0</v>
      </c>
      <c r="Z99" s="228"/>
      <c r="AA99" s="227"/>
      <c r="AB99" s="227"/>
      <c r="AC99" s="227"/>
      <c r="AD99" s="227"/>
      <c r="AE99" s="227"/>
      <c r="AF99" s="227">
        <f>VLOOKUP($C99,Projections2[[#All],[ISOCode]:[Total 2024 Colombian Returnees]],22,0)</f>
        <v>0</v>
      </c>
      <c r="AG99" s="228"/>
      <c r="AH99" s="229"/>
      <c r="AI99" s="229"/>
      <c r="AJ99" s="229"/>
      <c r="AK99" s="229"/>
      <c r="AL99" s="230"/>
      <c r="AM99" s="230">
        <f>VLOOKUP($C99,Projections2[[#All],[ISOCode]:[Total 2024 Colombian Returnees]],27,0)</f>
        <v>0</v>
      </c>
      <c r="AN99" s="231"/>
      <c r="AO99" s="232"/>
      <c r="AP99" s="232"/>
      <c r="AQ99" s="232"/>
      <c r="AR99" s="232"/>
      <c r="AS99" s="232"/>
      <c r="AT99" s="232">
        <f>VLOOKUP($C99,Projections2[[#All],[ISOCode]:[Total 2024 Colombian Returnees]],32,0)</f>
        <v>0</v>
      </c>
      <c r="AU99" s="233"/>
      <c r="AV99" s="234"/>
      <c r="AW99" s="234"/>
      <c r="AX99" s="234"/>
      <c r="AY99" s="234"/>
      <c r="AZ99" s="234"/>
      <c r="BA99" s="234">
        <f>VLOOKUP($C99,Projections2[[#All],[ISOCode]:[Total 2024 Colombian Returnees]],37,0)</f>
        <v>0</v>
      </c>
      <c r="BB99" s="235"/>
      <c r="BC99" s="360" t="str">
        <f t="shared" si="30"/>
        <v>Ok</v>
      </c>
      <c r="BD99" s="361" t="str">
        <f t="shared" si="31"/>
        <v>Ok</v>
      </c>
      <c r="BE99" s="361" t="str">
        <f t="shared" si="32"/>
        <v>Ok</v>
      </c>
      <c r="BF99" s="361" t="str">
        <f t="shared" si="33"/>
        <v>Ok</v>
      </c>
      <c r="BG99" s="362" t="str">
        <f t="shared" si="34"/>
        <v>Ok</v>
      </c>
      <c r="BH99" s="360" t="str">
        <f t="shared" si="35"/>
        <v>Ok</v>
      </c>
      <c r="BI99" s="361" t="str">
        <f t="shared" si="36"/>
        <v>Ok</v>
      </c>
      <c r="BJ99" s="361" t="str">
        <f t="shared" si="37"/>
        <v>Ok</v>
      </c>
      <c r="BK99" s="361" t="str">
        <f t="shared" si="38"/>
        <v>Ok</v>
      </c>
      <c r="BL99" s="361" t="str">
        <f t="shared" si="39"/>
        <v>Ok</v>
      </c>
      <c r="BM99" s="361" t="str">
        <f t="shared" si="40"/>
        <v>Ok</v>
      </c>
      <c r="BN99" s="362" t="str">
        <f t="shared" si="41"/>
        <v>Ok</v>
      </c>
      <c r="BO99" s="360" t="str">
        <f t="shared" si="42"/>
        <v>No Pop.</v>
      </c>
      <c r="BP99" s="361" t="str">
        <f t="shared" si="43"/>
        <v>No Pop.</v>
      </c>
      <c r="BQ99" s="361" t="str">
        <f t="shared" si="44"/>
        <v>No Pop.</v>
      </c>
      <c r="BR99" s="361" t="str">
        <f t="shared" si="45"/>
        <v>No Pop.</v>
      </c>
      <c r="BS99" s="361" t="str">
        <f t="shared" si="46"/>
        <v>No Pop.</v>
      </c>
      <c r="BT99" s="361" t="str">
        <f t="shared" si="47"/>
        <v>No Pop.</v>
      </c>
      <c r="BU99" s="362" t="str">
        <f t="shared" si="48"/>
        <v>No Pop.</v>
      </c>
      <c r="BV99" s="360" t="str">
        <f>IF(M99&lt;=VLOOKUP($C99,Projections2[[#All],[ISOCode]:[Total 2024 Colombian Returnees]],'Population Projection V2'!$J$167,FALSE),"OK", "Review")</f>
        <v>OK</v>
      </c>
      <c r="BW99" s="361" t="str">
        <f>IF(N99&lt;=VLOOKUP($C99,Projections2[[#All],[ISOCode]:[Total 2024 Colombian Returnees]],'Population Projection V2'!$K$167,FALSE),"OK", "Review")</f>
        <v>OK</v>
      </c>
      <c r="BX99" s="361" t="str">
        <f>IF(O99&lt;=VLOOKUP($C99,Projections2[[#All],[ISOCode]:[Total 2024 Colombian Returnees]],'Population Projection V2'!$L$167,FALSE),"OK", "Review")</f>
        <v>OK</v>
      </c>
      <c r="BY99" s="361" t="str">
        <f>IF(P99&lt;=VLOOKUP($C99,Projections2[[#All],[ISOCode]:[Total 2024 Colombian Returnees]],'Population Projection V2'!$M$167,FALSE),"OK", "Review")</f>
        <v>OK</v>
      </c>
      <c r="BZ99" s="361" t="str">
        <f>IF(Q99&lt;=VLOOKUP($C99,Projections2[[#All],[ISOCode]:[Total 2024 Colombian Returnees]],'Population Projection V2'!$N$167,FALSE),"OK", "Review")</f>
        <v>OK</v>
      </c>
      <c r="CA99" s="361" t="str">
        <f>IF(T99&lt;=VLOOKUP($C99,Projections2[[#All],[ISOCode]:[Total 2024 Colombian Returnees]],'Population Projection V2'!$O$167,FALSE),"OK", "Review")</f>
        <v>OK</v>
      </c>
      <c r="CB99" s="361" t="str">
        <f>IF(U99&lt;=VLOOKUP($C99,Projections2[[#All],[ISOCode]:[Total 2024 Colombian Returnees]],'Population Projection V2'!$P$167,FALSE),"OK", "Review")</f>
        <v>OK</v>
      </c>
      <c r="CC99" s="361" t="str">
        <f>IF(V99&lt;=VLOOKUP($C99,Projections2[[#All],[ISOCode]:[Total 2024 Colombian Returnees]],'Population Projection V2'!$Q$167,FALSE),"OK", "Review")</f>
        <v>OK</v>
      </c>
      <c r="CD99" s="361" t="str">
        <f>IF(W99&lt;=VLOOKUP($C99,Projections2[[#All],[ISOCode]:[Total 2024 Colombian Returnees]],'Population Projection V2'!$R$167,FALSE),"OK", "Review")</f>
        <v>OK</v>
      </c>
      <c r="CE99" s="361" t="str">
        <f>IF(X99&lt;=VLOOKUP($C99,Projections2[[#All],[ISOCode]:[Total 2024 Colombian Returnees]],'Population Projection V2'!$S$167,FALSE),"OK", "Review")</f>
        <v>OK</v>
      </c>
      <c r="CF99" s="361" t="str">
        <f>IF(AA99&lt;=VLOOKUP($C99,Projections2[[#All],[ISOCode]:[Total 2024 Colombian Returnees]],'Population Projection V2'!$T$167,FALSE),"OK", "Review")</f>
        <v>OK</v>
      </c>
      <c r="CG99" s="361" t="str">
        <f>IF(AB99&lt;=VLOOKUP($C99,Projections2[[#All],[ISOCode]:[Total 2024 Colombian Returnees]],'Population Projection V2'!$U$167,FALSE),"OK", "Review")</f>
        <v>OK</v>
      </c>
      <c r="CH99" s="361" t="str">
        <f>IF(AC99&lt;=VLOOKUP($C99,Projections2[[#All],[ISOCode]:[Total 2024 Colombian Returnees]],'Population Projection V2'!$V$167,FALSE),"OK", "Review")</f>
        <v>OK</v>
      </c>
      <c r="CI99" s="361" t="str">
        <f>IF(AD99&lt;=VLOOKUP($C99,Projections2[[#All],[ISOCode]:[Total 2024 Colombian Returnees]],'Population Projection V2'!$W$167,FALSE),"OK", "Review")</f>
        <v>OK</v>
      </c>
      <c r="CJ99" s="361" t="str">
        <f>IF(AE99&lt;=VLOOKUP($C99,Projections2[[#All],[ISOCode]:[Total 2024 Colombian Returnees]],'Population Projection V2'!$X$167,FALSE),"OK", "Review")</f>
        <v>OK</v>
      </c>
      <c r="CK99" s="361" t="str">
        <f>IF(AH99&lt;=VLOOKUP($C99,Projections2[[#All],[ISOCode]:[Total 2024 Colombian Returnees]],'Population Projection V2'!$Y$167,FALSE),"OK", "Review")</f>
        <v>OK</v>
      </c>
      <c r="CL99" s="361" t="str">
        <f>IF(AI99&lt;=VLOOKUP($C99,Projections2[[#All],[ISOCode]:[Total 2024 Colombian Returnees]],'Population Projection V2'!$Z$167,FALSE),"OK", "Review")</f>
        <v>OK</v>
      </c>
      <c r="CM99" s="361" t="str">
        <f>IF(AJ99&lt;=VLOOKUP($C99,Projections2[[#All],[ISOCode]:[Total 2024 Colombian Returnees]],'Population Projection V2'!$AA$167,FALSE),"OK", "Review")</f>
        <v>OK</v>
      </c>
      <c r="CN99" s="361" t="str">
        <f>IF(AK99&lt;=VLOOKUP($C99,Projections2[[#All],[ISOCode]:[Total 2024 Colombian Returnees]],'Population Projection V2'!$AB$167,FALSE),"OK", "Review")</f>
        <v>OK</v>
      </c>
      <c r="CO99" s="361" t="str">
        <f>IF(AL99&lt;=VLOOKUP($C99,Projections2[[#All],[ISOCode]:[Total 2024 Colombian Returnees]],'Population Projection V2'!$AC$167,FALSE),"OK", "Review")</f>
        <v>OK</v>
      </c>
      <c r="CP99" s="361" t="str">
        <f>IF(AO99&lt;=VLOOKUP($C99,Projections2[[#All],[ISOCode]:[Total 2024 Colombian Returnees]],'Population Projection V2'!$AD$167,FALSE),"OK", "Review")</f>
        <v>OK</v>
      </c>
      <c r="CQ99" s="361" t="str">
        <f>IF(AP99&lt;=VLOOKUP($C99,Projections2[[#All],[ISOCode]:[Total 2024 Colombian Returnees]],'Population Projection V2'!$AE$167,FALSE),"OK", "Review")</f>
        <v>OK</v>
      </c>
      <c r="CR99" s="361" t="str">
        <f>IF(AQ99&lt;=VLOOKUP($C99,Projections2[[#All],[ISOCode]:[Total 2024 Colombian Returnees]],'Population Projection V2'!$AF$167,FALSE),"OK", "Review")</f>
        <v>OK</v>
      </c>
      <c r="CS99" s="361" t="str">
        <f>IF(AR99&lt;=VLOOKUP($C99,Projections2[[#All],[ISOCode]:[Total 2024 Colombian Returnees]],'Population Projection V2'!$AG$167,FALSE),"OK", "Review")</f>
        <v>OK</v>
      </c>
      <c r="CT99" s="361" t="str">
        <f>IF(AS99&lt;=VLOOKUP($C99,Projections2[[#All],[ISOCode]:[Total 2024 Colombian Returnees]],'Population Projection V2'!$AH$167,FALSE),"OK", "Review")</f>
        <v>OK</v>
      </c>
      <c r="CU99" s="361" t="str">
        <f>IF(AV99&lt;=VLOOKUP($C99,Projections2[[#All],[ISOCode]:[Total 2024 Colombian Returnees]],'Population Projection V2'!$AI$167,FALSE),"OK", "Review")</f>
        <v>OK</v>
      </c>
      <c r="CV99" s="361" t="str">
        <f>IF(AW99&lt;=VLOOKUP($C99,Projections2[[#All],[ISOCode]:[Total 2024 Colombian Returnees]],'Population Projection V2'!$AJ$167,FALSE),"OK", "Review")</f>
        <v>OK</v>
      </c>
      <c r="CW99" s="361" t="str">
        <f>IF(AX99&lt;=VLOOKUP($C99,Projections2[[#All],[ISOCode]:[Total 2024 Colombian Returnees]],'Population Projection V2'!$AK$167,FALSE),"OK", "Review")</f>
        <v>OK</v>
      </c>
      <c r="CX99" s="361" t="str">
        <f>IF(AY99&lt;=VLOOKUP($C99,Projections2[[#All],[ISOCode]:[Total 2024 Colombian Returnees]],'Population Projection V2'!$AL$167,FALSE),"OK", "Review")</f>
        <v>OK</v>
      </c>
      <c r="CY99" s="362" t="str">
        <f>IF(AZ99&lt;=VLOOKUP($C99,Projections2[[#All],[ISOCode]:[Total 2024 Colombian Returnees]],'Population Projection V2'!$AM$167,FALSE),"OK", "Review")</f>
        <v>OK</v>
      </c>
    </row>
    <row r="100" spans="1:103" x14ac:dyDescent="0.25">
      <c r="A100" s="218" t="s">
        <v>110</v>
      </c>
      <c r="B100" s="219" t="s">
        <v>110</v>
      </c>
      <c r="C100" s="219" t="s">
        <v>205</v>
      </c>
      <c r="D100" s="219" t="s">
        <v>96</v>
      </c>
      <c r="E100" s="219" t="s">
        <v>424</v>
      </c>
      <c r="F100" s="220">
        <f t="shared" si="25"/>
        <v>0</v>
      </c>
      <c r="G100" s="220">
        <f t="shared" si="26"/>
        <v>0</v>
      </c>
      <c r="H100" s="220">
        <f t="shared" si="27"/>
        <v>0</v>
      </c>
      <c r="I100" s="220">
        <f t="shared" si="28"/>
        <v>0</v>
      </c>
      <c r="J100" s="221">
        <f t="shared" si="29"/>
        <v>0</v>
      </c>
      <c r="K100" s="221">
        <f>VLOOKUP($C100,Projections2[[#All],[ISOCode]:[Total 2024 Colombian Returnees]],7,0)</f>
        <v>0</v>
      </c>
      <c r="L100" s="222"/>
      <c r="M100" s="223"/>
      <c r="N100" s="223"/>
      <c r="O100" s="223"/>
      <c r="P100" s="236"/>
      <c r="Q100" s="224"/>
      <c r="R100" s="224">
        <f>VLOOKUP($C100,Projections2[[#All],[ISOCode]:[Total 2024 Colombian Returnees]],12,0)</f>
        <v>0</v>
      </c>
      <c r="S100" s="225"/>
      <c r="T100" s="226"/>
      <c r="U100" s="226"/>
      <c r="V100" s="226"/>
      <c r="W100" s="226"/>
      <c r="X100" s="227"/>
      <c r="Y100" s="227">
        <f>VLOOKUP($C100,Projections2[[#All],[ISOCode]:[Total 2024 Colombian Returnees]],17,0)</f>
        <v>0</v>
      </c>
      <c r="Z100" s="228"/>
      <c r="AA100" s="227"/>
      <c r="AB100" s="227"/>
      <c r="AC100" s="227"/>
      <c r="AD100" s="227"/>
      <c r="AE100" s="227"/>
      <c r="AF100" s="227">
        <f>VLOOKUP($C100,Projections2[[#All],[ISOCode]:[Total 2024 Colombian Returnees]],22,0)</f>
        <v>0</v>
      </c>
      <c r="AG100" s="228"/>
      <c r="AH100" s="229"/>
      <c r="AI100" s="229"/>
      <c r="AJ100" s="229"/>
      <c r="AK100" s="229"/>
      <c r="AL100" s="230"/>
      <c r="AM100" s="230">
        <f>VLOOKUP($C100,Projections2[[#All],[ISOCode]:[Total 2024 Colombian Returnees]],27,0)</f>
        <v>0</v>
      </c>
      <c r="AN100" s="231"/>
      <c r="AO100" s="232"/>
      <c r="AP100" s="232"/>
      <c r="AQ100" s="232"/>
      <c r="AR100" s="232"/>
      <c r="AS100" s="232"/>
      <c r="AT100" s="232">
        <f>VLOOKUP($C100,Projections2[[#All],[ISOCode]:[Total 2024 Colombian Returnees]],32,0)</f>
        <v>0</v>
      </c>
      <c r="AU100" s="233"/>
      <c r="AV100" s="234"/>
      <c r="AW100" s="234"/>
      <c r="AX100" s="234"/>
      <c r="AY100" s="234"/>
      <c r="AZ100" s="234"/>
      <c r="BA100" s="234">
        <f>VLOOKUP($C100,Projections2[[#All],[ISOCode]:[Total 2024 Colombian Returnees]],37,0)</f>
        <v>0</v>
      </c>
      <c r="BB100" s="235"/>
      <c r="BC100" s="360" t="str">
        <f t="shared" si="30"/>
        <v>Ok</v>
      </c>
      <c r="BD100" s="361" t="str">
        <f t="shared" si="31"/>
        <v>Ok</v>
      </c>
      <c r="BE100" s="361" t="str">
        <f t="shared" si="32"/>
        <v>Ok</v>
      </c>
      <c r="BF100" s="361" t="str">
        <f t="shared" si="33"/>
        <v>Ok</v>
      </c>
      <c r="BG100" s="362" t="str">
        <f t="shared" si="34"/>
        <v>Ok</v>
      </c>
      <c r="BH100" s="360" t="str">
        <f t="shared" si="35"/>
        <v>Ok</v>
      </c>
      <c r="BI100" s="361" t="str">
        <f t="shared" si="36"/>
        <v>Ok</v>
      </c>
      <c r="BJ100" s="361" t="str">
        <f t="shared" si="37"/>
        <v>Ok</v>
      </c>
      <c r="BK100" s="361" t="str">
        <f t="shared" si="38"/>
        <v>Ok</v>
      </c>
      <c r="BL100" s="361" t="str">
        <f t="shared" si="39"/>
        <v>Ok</v>
      </c>
      <c r="BM100" s="361" t="str">
        <f t="shared" si="40"/>
        <v>Ok</v>
      </c>
      <c r="BN100" s="362" t="str">
        <f t="shared" si="41"/>
        <v>Ok</v>
      </c>
      <c r="BO100" s="360" t="str">
        <f t="shared" si="42"/>
        <v>No Pop.</v>
      </c>
      <c r="BP100" s="361" t="str">
        <f t="shared" si="43"/>
        <v>No Pop.</v>
      </c>
      <c r="BQ100" s="361" t="str">
        <f t="shared" si="44"/>
        <v>No Pop.</v>
      </c>
      <c r="BR100" s="361" t="str">
        <f t="shared" si="45"/>
        <v>No Pop.</v>
      </c>
      <c r="BS100" s="361" t="str">
        <f t="shared" si="46"/>
        <v>No Pop.</v>
      </c>
      <c r="BT100" s="361" t="str">
        <f t="shared" si="47"/>
        <v>No Pop.</v>
      </c>
      <c r="BU100" s="362" t="str">
        <f t="shared" si="48"/>
        <v>No Pop.</v>
      </c>
      <c r="BV100" s="360" t="str">
        <f>IF(M100&lt;=VLOOKUP($C100,Projections2[[#All],[ISOCode]:[Total 2024 Colombian Returnees]],'Population Projection V2'!$J$167,FALSE),"OK", "Review")</f>
        <v>OK</v>
      </c>
      <c r="BW100" s="361" t="str">
        <f>IF(N100&lt;=VLOOKUP($C100,Projections2[[#All],[ISOCode]:[Total 2024 Colombian Returnees]],'Population Projection V2'!$K$167,FALSE),"OK", "Review")</f>
        <v>OK</v>
      </c>
      <c r="BX100" s="361" t="str">
        <f>IF(O100&lt;=VLOOKUP($C100,Projections2[[#All],[ISOCode]:[Total 2024 Colombian Returnees]],'Population Projection V2'!$L$167,FALSE),"OK", "Review")</f>
        <v>OK</v>
      </c>
      <c r="BY100" s="361" t="str">
        <f>IF(P100&lt;=VLOOKUP($C100,Projections2[[#All],[ISOCode]:[Total 2024 Colombian Returnees]],'Population Projection V2'!$M$167,FALSE),"OK", "Review")</f>
        <v>OK</v>
      </c>
      <c r="BZ100" s="361" t="str">
        <f>IF(Q100&lt;=VLOOKUP($C100,Projections2[[#All],[ISOCode]:[Total 2024 Colombian Returnees]],'Population Projection V2'!$N$167,FALSE),"OK", "Review")</f>
        <v>OK</v>
      </c>
      <c r="CA100" s="361" t="str">
        <f>IF(T100&lt;=VLOOKUP($C100,Projections2[[#All],[ISOCode]:[Total 2024 Colombian Returnees]],'Population Projection V2'!$O$167,FALSE),"OK", "Review")</f>
        <v>OK</v>
      </c>
      <c r="CB100" s="361" t="str">
        <f>IF(U100&lt;=VLOOKUP($C100,Projections2[[#All],[ISOCode]:[Total 2024 Colombian Returnees]],'Population Projection V2'!$P$167,FALSE),"OK", "Review")</f>
        <v>OK</v>
      </c>
      <c r="CC100" s="361" t="str">
        <f>IF(V100&lt;=VLOOKUP($C100,Projections2[[#All],[ISOCode]:[Total 2024 Colombian Returnees]],'Population Projection V2'!$Q$167,FALSE),"OK", "Review")</f>
        <v>OK</v>
      </c>
      <c r="CD100" s="361" t="str">
        <f>IF(W100&lt;=VLOOKUP($C100,Projections2[[#All],[ISOCode]:[Total 2024 Colombian Returnees]],'Population Projection V2'!$R$167,FALSE),"OK", "Review")</f>
        <v>OK</v>
      </c>
      <c r="CE100" s="361" t="str">
        <f>IF(X100&lt;=VLOOKUP($C100,Projections2[[#All],[ISOCode]:[Total 2024 Colombian Returnees]],'Population Projection V2'!$S$167,FALSE),"OK", "Review")</f>
        <v>OK</v>
      </c>
      <c r="CF100" s="361" t="str">
        <f>IF(AA100&lt;=VLOOKUP($C100,Projections2[[#All],[ISOCode]:[Total 2024 Colombian Returnees]],'Population Projection V2'!$T$167,FALSE),"OK", "Review")</f>
        <v>OK</v>
      </c>
      <c r="CG100" s="361" t="str">
        <f>IF(AB100&lt;=VLOOKUP($C100,Projections2[[#All],[ISOCode]:[Total 2024 Colombian Returnees]],'Population Projection V2'!$U$167,FALSE),"OK", "Review")</f>
        <v>OK</v>
      </c>
      <c r="CH100" s="361" t="str">
        <f>IF(AC100&lt;=VLOOKUP($C100,Projections2[[#All],[ISOCode]:[Total 2024 Colombian Returnees]],'Population Projection V2'!$V$167,FALSE),"OK", "Review")</f>
        <v>OK</v>
      </c>
      <c r="CI100" s="361" t="str">
        <f>IF(AD100&lt;=VLOOKUP($C100,Projections2[[#All],[ISOCode]:[Total 2024 Colombian Returnees]],'Population Projection V2'!$W$167,FALSE),"OK", "Review")</f>
        <v>OK</v>
      </c>
      <c r="CJ100" s="361" t="str">
        <f>IF(AE100&lt;=VLOOKUP($C100,Projections2[[#All],[ISOCode]:[Total 2024 Colombian Returnees]],'Population Projection V2'!$X$167,FALSE),"OK", "Review")</f>
        <v>OK</v>
      </c>
      <c r="CK100" s="361" t="str">
        <f>IF(AH100&lt;=VLOOKUP($C100,Projections2[[#All],[ISOCode]:[Total 2024 Colombian Returnees]],'Population Projection V2'!$Y$167,FALSE),"OK", "Review")</f>
        <v>OK</v>
      </c>
      <c r="CL100" s="361" t="str">
        <f>IF(AI100&lt;=VLOOKUP($C100,Projections2[[#All],[ISOCode]:[Total 2024 Colombian Returnees]],'Population Projection V2'!$Z$167,FALSE),"OK", "Review")</f>
        <v>OK</v>
      </c>
      <c r="CM100" s="361" t="str">
        <f>IF(AJ100&lt;=VLOOKUP($C100,Projections2[[#All],[ISOCode]:[Total 2024 Colombian Returnees]],'Population Projection V2'!$AA$167,FALSE),"OK", "Review")</f>
        <v>OK</v>
      </c>
      <c r="CN100" s="361" t="str">
        <f>IF(AK100&lt;=VLOOKUP($C100,Projections2[[#All],[ISOCode]:[Total 2024 Colombian Returnees]],'Population Projection V2'!$AB$167,FALSE),"OK", "Review")</f>
        <v>OK</v>
      </c>
      <c r="CO100" s="361" t="str">
        <f>IF(AL100&lt;=VLOOKUP($C100,Projections2[[#All],[ISOCode]:[Total 2024 Colombian Returnees]],'Population Projection V2'!$AC$167,FALSE),"OK", "Review")</f>
        <v>OK</v>
      </c>
      <c r="CP100" s="361" t="str">
        <f>IF(AO100&lt;=VLOOKUP($C100,Projections2[[#All],[ISOCode]:[Total 2024 Colombian Returnees]],'Population Projection V2'!$AD$167,FALSE),"OK", "Review")</f>
        <v>OK</v>
      </c>
      <c r="CQ100" s="361" t="str">
        <f>IF(AP100&lt;=VLOOKUP($C100,Projections2[[#All],[ISOCode]:[Total 2024 Colombian Returnees]],'Population Projection V2'!$AE$167,FALSE),"OK", "Review")</f>
        <v>OK</v>
      </c>
      <c r="CR100" s="361" t="str">
        <f>IF(AQ100&lt;=VLOOKUP($C100,Projections2[[#All],[ISOCode]:[Total 2024 Colombian Returnees]],'Population Projection V2'!$AF$167,FALSE),"OK", "Review")</f>
        <v>OK</v>
      </c>
      <c r="CS100" s="361" t="str">
        <f>IF(AR100&lt;=VLOOKUP($C100,Projections2[[#All],[ISOCode]:[Total 2024 Colombian Returnees]],'Population Projection V2'!$AG$167,FALSE),"OK", "Review")</f>
        <v>OK</v>
      </c>
      <c r="CT100" s="361" t="str">
        <f>IF(AS100&lt;=VLOOKUP($C100,Projections2[[#All],[ISOCode]:[Total 2024 Colombian Returnees]],'Population Projection V2'!$AH$167,FALSE),"OK", "Review")</f>
        <v>OK</v>
      </c>
      <c r="CU100" s="361" t="str">
        <f>IF(AV100&lt;=VLOOKUP($C100,Projections2[[#All],[ISOCode]:[Total 2024 Colombian Returnees]],'Population Projection V2'!$AI$167,FALSE),"OK", "Review")</f>
        <v>OK</v>
      </c>
      <c r="CV100" s="361" t="str">
        <f>IF(AW100&lt;=VLOOKUP($C100,Projections2[[#All],[ISOCode]:[Total 2024 Colombian Returnees]],'Population Projection V2'!$AJ$167,FALSE),"OK", "Review")</f>
        <v>OK</v>
      </c>
      <c r="CW100" s="361" t="str">
        <f>IF(AX100&lt;=VLOOKUP($C100,Projections2[[#All],[ISOCode]:[Total 2024 Colombian Returnees]],'Population Projection V2'!$AK$167,FALSE),"OK", "Review")</f>
        <v>OK</v>
      </c>
      <c r="CX100" s="361" t="str">
        <f>IF(AY100&lt;=VLOOKUP($C100,Projections2[[#All],[ISOCode]:[Total 2024 Colombian Returnees]],'Population Projection V2'!$AL$167,FALSE),"OK", "Review")</f>
        <v>OK</v>
      </c>
      <c r="CY100" s="362" t="str">
        <f>IF(AZ100&lt;=VLOOKUP($C100,Projections2[[#All],[ISOCode]:[Total 2024 Colombian Returnees]],'Population Projection V2'!$AM$167,FALSE),"OK", "Review")</f>
        <v>OK</v>
      </c>
    </row>
    <row r="101" spans="1:103" x14ac:dyDescent="0.25">
      <c r="A101" s="218" t="s">
        <v>110</v>
      </c>
      <c r="B101" s="219" t="s">
        <v>110</v>
      </c>
      <c r="C101" s="219" t="s">
        <v>206</v>
      </c>
      <c r="D101" s="219" t="s">
        <v>97</v>
      </c>
      <c r="E101" s="219" t="s">
        <v>424</v>
      </c>
      <c r="F101" s="220">
        <f t="shared" si="25"/>
        <v>0</v>
      </c>
      <c r="G101" s="220">
        <f t="shared" si="26"/>
        <v>0</v>
      </c>
      <c r="H101" s="220">
        <f t="shared" si="27"/>
        <v>0</v>
      </c>
      <c r="I101" s="220">
        <f t="shared" si="28"/>
        <v>0</v>
      </c>
      <c r="J101" s="221">
        <f t="shared" si="29"/>
        <v>0</v>
      </c>
      <c r="K101" s="221">
        <f>VLOOKUP($C101,Projections2[[#All],[ISOCode]:[Total 2024 Colombian Returnees]],7,0)</f>
        <v>0</v>
      </c>
      <c r="L101" s="222"/>
      <c r="M101" s="223"/>
      <c r="N101" s="223"/>
      <c r="O101" s="223"/>
      <c r="P101" s="236"/>
      <c r="Q101" s="224"/>
      <c r="R101" s="224">
        <f>VLOOKUP($C101,Projections2[[#All],[ISOCode]:[Total 2024 Colombian Returnees]],12,0)</f>
        <v>0</v>
      </c>
      <c r="S101" s="225"/>
      <c r="T101" s="226"/>
      <c r="U101" s="226"/>
      <c r="V101" s="226"/>
      <c r="W101" s="226"/>
      <c r="X101" s="227"/>
      <c r="Y101" s="227">
        <f>VLOOKUP($C101,Projections2[[#All],[ISOCode]:[Total 2024 Colombian Returnees]],17,0)</f>
        <v>0</v>
      </c>
      <c r="Z101" s="228"/>
      <c r="AA101" s="227"/>
      <c r="AB101" s="227"/>
      <c r="AC101" s="227"/>
      <c r="AD101" s="227"/>
      <c r="AE101" s="227"/>
      <c r="AF101" s="227">
        <f>VLOOKUP($C101,Projections2[[#All],[ISOCode]:[Total 2024 Colombian Returnees]],22,0)</f>
        <v>0</v>
      </c>
      <c r="AG101" s="228"/>
      <c r="AH101" s="229"/>
      <c r="AI101" s="229"/>
      <c r="AJ101" s="229"/>
      <c r="AK101" s="229"/>
      <c r="AL101" s="230"/>
      <c r="AM101" s="230">
        <f>VLOOKUP($C101,Projections2[[#All],[ISOCode]:[Total 2024 Colombian Returnees]],27,0)</f>
        <v>0</v>
      </c>
      <c r="AN101" s="231"/>
      <c r="AO101" s="232"/>
      <c r="AP101" s="232"/>
      <c r="AQ101" s="232"/>
      <c r="AR101" s="232"/>
      <c r="AS101" s="232"/>
      <c r="AT101" s="232">
        <f>VLOOKUP($C101,Projections2[[#All],[ISOCode]:[Total 2024 Colombian Returnees]],32,0)</f>
        <v>0</v>
      </c>
      <c r="AU101" s="233"/>
      <c r="AV101" s="234"/>
      <c r="AW101" s="234"/>
      <c r="AX101" s="234"/>
      <c r="AY101" s="234"/>
      <c r="AZ101" s="234"/>
      <c r="BA101" s="234">
        <f>VLOOKUP($C101,Projections2[[#All],[ISOCode]:[Total 2024 Colombian Returnees]],37,0)</f>
        <v>0</v>
      </c>
      <c r="BB101" s="235"/>
      <c r="BC101" s="360" t="str">
        <f t="shared" si="30"/>
        <v>Ok</v>
      </c>
      <c r="BD101" s="361" t="str">
        <f t="shared" si="31"/>
        <v>Ok</v>
      </c>
      <c r="BE101" s="361" t="str">
        <f t="shared" si="32"/>
        <v>Ok</v>
      </c>
      <c r="BF101" s="361" t="str">
        <f t="shared" si="33"/>
        <v>Ok</v>
      </c>
      <c r="BG101" s="362" t="str">
        <f t="shared" si="34"/>
        <v>Ok</v>
      </c>
      <c r="BH101" s="360" t="str">
        <f t="shared" si="35"/>
        <v>Ok</v>
      </c>
      <c r="BI101" s="361" t="str">
        <f t="shared" si="36"/>
        <v>Ok</v>
      </c>
      <c r="BJ101" s="361" t="str">
        <f t="shared" si="37"/>
        <v>Ok</v>
      </c>
      <c r="BK101" s="361" t="str">
        <f t="shared" si="38"/>
        <v>Ok</v>
      </c>
      <c r="BL101" s="361" t="str">
        <f t="shared" si="39"/>
        <v>Ok</v>
      </c>
      <c r="BM101" s="361" t="str">
        <f t="shared" si="40"/>
        <v>Ok</v>
      </c>
      <c r="BN101" s="362" t="str">
        <f t="shared" si="41"/>
        <v>Ok</v>
      </c>
      <c r="BO101" s="360" t="str">
        <f t="shared" si="42"/>
        <v>No Pop.</v>
      </c>
      <c r="BP101" s="361" t="str">
        <f t="shared" si="43"/>
        <v>No Pop.</v>
      </c>
      <c r="BQ101" s="361" t="str">
        <f t="shared" si="44"/>
        <v>No Pop.</v>
      </c>
      <c r="BR101" s="361" t="str">
        <f t="shared" si="45"/>
        <v>No Pop.</v>
      </c>
      <c r="BS101" s="361" t="str">
        <f t="shared" si="46"/>
        <v>No Pop.</v>
      </c>
      <c r="BT101" s="361" t="str">
        <f t="shared" si="47"/>
        <v>No Pop.</v>
      </c>
      <c r="BU101" s="362" t="str">
        <f t="shared" si="48"/>
        <v>No Pop.</v>
      </c>
      <c r="BV101" s="360" t="str">
        <f>IF(M101&lt;=VLOOKUP($C101,Projections2[[#All],[ISOCode]:[Total 2024 Colombian Returnees]],'Population Projection V2'!$J$167,FALSE),"OK", "Review")</f>
        <v>OK</v>
      </c>
      <c r="BW101" s="361" t="str">
        <f>IF(N101&lt;=VLOOKUP($C101,Projections2[[#All],[ISOCode]:[Total 2024 Colombian Returnees]],'Population Projection V2'!$K$167,FALSE),"OK", "Review")</f>
        <v>OK</v>
      </c>
      <c r="BX101" s="361" t="str">
        <f>IF(O101&lt;=VLOOKUP($C101,Projections2[[#All],[ISOCode]:[Total 2024 Colombian Returnees]],'Population Projection V2'!$L$167,FALSE),"OK", "Review")</f>
        <v>OK</v>
      </c>
      <c r="BY101" s="361" t="str">
        <f>IF(P101&lt;=VLOOKUP($C101,Projections2[[#All],[ISOCode]:[Total 2024 Colombian Returnees]],'Population Projection V2'!$M$167,FALSE),"OK", "Review")</f>
        <v>OK</v>
      </c>
      <c r="BZ101" s="361" t="str">
        <f>IF(Q101&lt;=VLOOKUP($C101,Projections2[[#All],[ISOCode]:[Total 2024 Colombian Returnees]],'Population Projection V2'!$N$167,FALSE),"OK", "Review")</f>
        <v>OK</v>
      </c>
      <c r="CA101" s="361" t="str">
        <f>IF(T101&lt;=VLOOKUP($C101,Projections2[[#All],[ISOCode]:[Total 2024 Colombian Returnees]],'Population Projection V2'!$O$167,FALSE),"OK", "Review")</f>
        <v>OK</v>
      </c>
      <c r="CB101" s="361" t="str">
        <f>IF(U101&lt;=VLOOKUP($C101,Projections2[[#All],[ISOCode]:[Total 2024 Colombian Returnees]],'Population Projection V2'!$P$167,FALSE),"OK", "Review")</f>
        <v>OK</v>
      </c>
      <c r="CC101" s="361" t="str">
        <f>IF(V101&lt;=VLOOKUP($C101,Projections2[[#All],[ISOCode]:[Total 2024 Colombian Returnees]],'Population Projection V2'!$Q$167,FALSE),"OK", "Review")</f>
        <v>OK</v>
      </c>
      <c r="CD101" s="361" t="str">
        <f>IF(W101&lt;=VLOOKUP($C101,Projections2[[#All],[ISOCode]:[Total 2024 Colombian Returnees]],'Population Projection V2'!$R$167,FALSE),"OK", "Review")</f>
        <v>OK</v>
      </c>
      <c r="CE101" s="361" t="str">
        <f>IF(X101&lt;=VLOOKUP($C101,Projections2[[#All],[ISOCode]:[Total 2024 Colombian Returnees]],'Population Projection V2'!$S$167,FALSE),"OK", "Review")</f>
        <v>OK</v>
      </c>
      <c r="CF101" s="361" t="str">
        <f>IF(AA101&lt;=VLOOKUP($C101,Projections2[[#All],[ISOCode]:[Total 2024 Colombian Returnees]],'Population Projection V2'!$T$167,FALSE),"OK", "Review")</f>
        <v>OK</v>
      </c>
      <c r="CG101" s="361" t="str">
        <f>IF(AB101&lt;=VLOOKUP($C101,Projections2[[#All],[ISOCode]:[Total 2024 Colombian Returnees]],'Population Projection V2'!$U$167,FALSE),"OK", "Review")</f>
        <v>OK</v>
      </c>
      <c r="CH101" s="361" t="str">
        <f>IF(AC101&lt;=VLOOKUP($C101,Projections2[[#All],[ISOCode]:[Total 2024 Colombian Returnees]],'Population Projection V2'!$V$167,FALSE),"OK", "Review")</f>
        <v>OK</v>
      </c>
      <c r="CI101" s="361" t="str">
        <f>IF(AD101&lt;=VLOOKUP($C101,Projections2[[#All],[ISOCode]:[Total 2024 Colombian Returnees]],'Population Projection V2'!$W$167,FALSE),"OK", "Review")</f>
        <v>OK</v>
      </c>
      <c r="CJ101" s="361" t="str">
        <f>IF(AE101&lt;=VLOOKUP($C101,Projections2[[#All],[ISOCode]:[Total 2024 Colombian Returnees]],'Population Projection V2'!$X$167,FALSE),"OK", "Review")</f>
        <v>OK</v>
      </c>
      <c r="CK101" s="361" t="str">
        <f>IF(AH101&lt;=VLOOKUP($C101,Projections2[[#All],[ISOCode]:[Total 2024 Colombian Returnees]],'Population Projection V2'!$Y$167,FALSE),"OK", "Review")</f>
        <v>OK</v>
      </c>
      <c r="CL101" s="361" t="str">
        <f>IF(AI101&lt;=VLOOKUP($C101,Projections2[[#All],[ISOCode]:[Total 2024 Colombian Returnees]],'Population Projection V2'!$Z$167,FALSE),"OK", "Review")</f>
        <v>OK</v>
      </c>
      <c r="CM101" s="361" t="str">
        <f>IF(AJ101&lt;=VLOOKUP($C101,Projections2[[#All],[ISOCode]:[Total 2024 Colombian Returnees]],'Population Projection V2'!$AA$167,FALSE),"OK", "Review")</f>
        <v>OK</v>
      </c>
      <c r="CN101" s="361" t="str">
        <f>IF(AK101&lt;=VLOOKUP($C101,Projections2[[#All],[ISOCode]:[Total 2024 Colombian Returnees]],'Population Projection V2'!$AB$167,FALSE),"OK", "Review")</f>
        <v>OK</v>
      </c>
      <c r="CO101" s="361" t="str">
        <f>IF(AL101&lt;=VLOOKUP($C101,Projections2[[#All],[ISOCode]:[Total 2024 Colombian Returnees]],'Population Projection V2'!$AC$167,FALSE),"OK", "Review")</f>
        <v>OK</v>
      </c>
      <c r="CP101" s="361" t="str">
        <f>IF(AO101&lt;=VLOOKUP($C101,Projections2[[#All],[ISOCode]:[Total 2024 Colombian Returnees]],'Population Projection V2'!$AD$167,FALSE),"OK", "Review")</f>
        <v>OK</v>
      </c>
      <c r="CQ101" s="361" t="str">
        <f>IF(AP101&lt;=VLOOKUP($C101,Projections2[[#All],[ISOCode]:[Total 2024 Colombian Returnees]],'Population Projection V2'!$AE$167,FALSE),"OK", "Review")</f>
        <v>OK</v>
      </c>
      <c r="CR101" s="361" t="str">
        <f>IF(AQ101&lt;=VLOOKUP($C101,Projections2[[#All],[ISOCode]:[Total 2024 Colombian Returnees]],'Population Projection V2'!$AF$167,FALSE),"OK", "Review")</f>
        <v>OK</v>
      </c>
      <c r="CS101" s="361" t="str">
        <f>IF(AR101&lt;=VLOOKUP($C101,Projections2[[#All],[ISOCode]:[Total 2024 Colombian Returnees]],'Population Projection V2'!$AG$167,FALSE),"OK", "Review")</f>
        <v>OK</v>
      </c>
      <c r="CT101" s="361" t="str">
        <f>IF(AS101&lt;=VLOOKUP($C101,Projections2[[#All],[ISOCode]:[Total 2024 Colombian Returnees]],'Population Projection V2'!$AH$167,FALSE),"OK", "Review")</f>
        <v>OK</v>
      </c>
      <c r="CU101" s="361" t="str">
        <f>IF(AV101&lt;=VLOOKUP($C101,Projections2[[#All],[ISOCode]:[Total 2024 Colombian Returnees]],'Population Projection V2'!$AI$167,FALSE),"OK", "Review")</f>
        <v>OK</v>
      </c>
      <c r="CV101" s="361" t="str">
        <f>IF(AW101&lt;=VLOOKUP($C101,Projections2[[#All],[ISOCode]:[Total 2024 Colombian Returnees]],'Population Projection V2'!$AJ$167,FALSE),"OK", "Review")</f>
        <v>OK</v>
      </c>
      <c r="CW101" s="361" t="str">
        <f>IF(AX101&lt;=VLOOKUP($C101,Projections2[[#All],[ISOCode]:[Total 2024 Colombian Returnees]],'Population Projection V2'!$AK$167,FALSE),"OK", "Review")</f>
        <v>OK</v>
      </c>
      <c r="CX101" s="361" t="str">
        <f>IF(AY101&lt;=VLOOKUP($C101,Projections2[[#All],[ISOCode]:[Total 2024 Colombian Returnees]],'Population Projection V2'!$AL$167,FALSE),"OK", "Review")</f>
        <v>OK</v>
      </c>
      <c r="CY101" s="362" t="str">
        <f>IF(AZ101&lt;=VLOOKUP($C101,Projections2[[#All],[ISOCode]:[Total 2024 Colombian Returnees]],'Population Projection V2'!$AM$167,FALSE),"OK", "Review")</f>
        <v>OK</v>
      </c>
    </row>
    <row r="102" spans="1:103" x14ac:dyDescent="0.25">
      <c r="A102" s="218" t="s">
        <v>110</v>
      </c>
      <c r="B102" s="219" t="s">
        <v>110</v>
      </c>
      <c r="C102" s="219" t="s">
        <v>207</v>
      </c>
      <c r="D102" s="219" t="s">
        <v>98</v>
      </c>
      <c r="E102" s="219" t="s">
        <v>424</v>
      </c>
      <c r="F102" s="220">
        <f t="shared" si="25"/>
        <v>0</v>
      </c>
      <c r="G102" s="220">
        <f t="shared" si="26"/>
        <v>0</v>
      </c>
      <c r="H102" s="220">
        <f t="shared" si="27"/>
        <v>0</v>
      </c>
      <c r="I102" s="220">
        <f t="shared" si="28"/>
        <v>0</v>
      </c>
      <c r="J102" s="221">
        <f t="shared" si="29"/>
        <v>0</v>
      </c>
      <c r="K102" s="221">
        <f>VLOOKUP($C102,Projections2[[#All],[ISOCode]:[Total 2024 Colombian Returnees]],7,0)</f>
        <v>0</v>
      </c>
      <c r="L102" s="222"/>
      <c r="M102" s="223"/>
      <c r="N102" s="223"/>
      <c r="O102" s="223"/>
      <c r="P102" s="236"/>
      <c r="Q102" s="224"/>
      <c r="R102" s="224">
        <f>VLOOKUP($C102,Projections2[[#All],[ISOCode]:[Total 2024 Colombian Returnees]],12,0)</f>
        <v>0</v>
      </c>
      <c r="S102" s="225"/>
      <c r="T102" s="226"/>
      <c r="U102" s="226"/>
      <c r="V102" s="226"/>
      <c r="W102" s="226"/>
      <c r="X102" s="227"/>
      <c r="Y102" s="227">
        <f>VLOOKUP($C102,Projections2[[#All],[ISOCode]:[Total 2024 Colombian Returnees]],17,0)</f>
        <v>0</v>
      </c>
      <c r="Z102" s="228"/>
      <c r="AA102" s="227"/>
      <c r="AB102" s="227"/>
      <c r="AC102" s="227"/>
      <c r="AD102" s="227"/>
      <c r="AE102" s="227"/>
      <c r="AF102" s="227">
        <f>VLOOKUP($C102,Projections2[[#All],[ISOCode]:[Total 2024 Colombian Returnees]],22,0)</f>
        <v>0</v>
      </c>
      <c r="AG102" s="228"/>
      <c r="AH102" s="229"/>
      <c r="AI102" s="229"/>
      <c r="AJ102" s="229"/>
      <c r="AK102" s="229"/>
      <c r="AL102" s="230"/>
      <c r="AM102" s="230">
        <f>VLOOKUP($C102,Projections2[[#All],[ISOCode]:[Total 2024 Colombian Returnees]],27,0)</f>
        <v>0</v>
      </c>
      <c r="AN102" s="231"/>
      <c r="AO102" s="232"/>
      <c r="AP102" s="232"/>
      <c r="AQ102" s="232"/>
      <c r="AR102" s="232"/>
      <c r="AS102" s="232"/>
      <c r="AT102" s="232">
        <f>VLOOKUP($C102,Projections2[[#All],[ISOCode]:[Total 2024 Colombian Returnees]],32,0)</f>
        <v>0</v>
      </c>
      <c r="AU102" s="233"/>
      <c r="AV102" s="234"/>
      <c r="AW102" s="234"/>
      <c r="AX102" s="234"/>
      <c r="AY102" s="234"/>
      <c r="AZ102" s="234"/>
      <c r="BA102" s="234">
        <f>VLOOKUP($C102,Projections2[[#All],[ISOCode]:[Total 2024 Colombian Returnees]],37,0)</f>
        <v>0</v>
      </c>
      <c r="BB102" s="235"/>
      <c r="BC102" s="360" t="str">
        <f t="shared" si="30"/>
        <v>Ok</v>
      </c>
      <c r="BD102" s="361" t="str">
        <f t="shared" si="31"/>
        <v>Ok</v>
      </c>
      <c r="BE102" s="361" t="str">
        <f t="shared" si="32"/>
        <v>Ok</v>
      </c>
      <c r="BF102" s="361" t="str">
        <f t="shared" si="33"/>
        <v>Ok</v>
      </c>
      <c r="BG102" s="362" t="str">
        <f t="shared" si="34"/>
        <v>Ok</v>
      </c>
      <c r="BH102" s="360" t="str">
        <f t="shared" si="35"/>
        <v>Ok</v>
      </c>
      <c r="BI102" s="361" t="str">
        <f t="shared" si="36"/>
        <v>Ok</v>
      </c>
      <c r="BJ102" s="361" t="str">
        <f t="shared" si="37"/>
        <v>Ok</v>
      </c>
      <c r="BK102" s="361" t="str">
        <f t="shared" si="38"/>
        <v>Ok</v>
      </c>
      <c r="BL102" s="361" t="str">
        <f t="shared" si="39"/>
        <v>Ok</v>
      </c>
      <c r="BM102" s="361" t="str">
        <f t="shared" si="40"/>
        <v>Ok</v>
      </c>
      <c r="BN102" s="362" t="str">
        <f t="shared" si="41"/>
        <v>Ok</v>
      </c>
      <c r="BO102" s="360" t="str">
        <f t="shared" si="42"/>
        <v>No Pop.</v>
      </c>
      <c r="BP102" s="361" t="str">
        <f t="shared" si="43"/>
        <v>No Pop.</v>
      </c>
      <c r="BQ102" s="361" t="str">
        <f t="shared" si="44"/>
        <v>No Pop.</v>
      </c>
      <c r="BR102" s="361" t="str">
        <f t="shared" si="45"/>
        <v>No Pop.</v>
      </c>
      <c r="BS102" s="361" t="str">
        <f t="shared" si="46"/>
        <v>No Pop.</v>
      </c>
      <c r="BT102" s="361" t="str">
        <f t="shared" si="47"/>
        <v>No Pop.</v>
      </c>
      <c r="BU102" s="362" t="str">
        <f t="shared" si="48"/>
        <v>No Pop.</v>
      </c>
      <c r="BV102" s="360" t="str">
        <f>IF(M102&lt;=VLOOKUP($C102,Projections2[[#All],[ISOCode]:[Total 2024 Colombian Returnees]],'Population Projection V2'!$J$167,FALSE),"OK", "Review")</f>
        <v>OK</v>
      </c>
      <c r="BW102" s="361" t="str">
        <f>IF(N102&lt;=VLOOKUP($C102,Projections2[[#All],[ISOCode]:[Total 2024 Colombian Returnees]],'Population Projection V2'!$K$167,FALSE),"OK", "Review")</f>
        <v>OK</v>
      </c>
      <c r="BX102" s="361" t="str">
        <f>IF(O102&lt;=VLOOKUP($C102,Projections2[[#All],[ISOCode]:[Total 2024 Colombian Returnees]],'Population Projection V2'!$L$167,FALSE),"OK", "Review")</f>
        <v>OK</v>
      </c>
      <c r="BY102" s="361" t="str">
        <f>IF(P102&lt;=VLOOKUP($C102,Projections2[[#All],[ISOCode]:[Total 2024 Colombian Returnees]],'Population Projection V2'!$M$167,FALSE),"OK", "Review")</f>
        <v>OK</v>
      </c>
      <c r="BZ102" s="361" t="str">
        <f>IF(Q102&lt;=VLOOKUP($C102,Projections2[[#All],[ISOCode]:[Total 2024 Colombian Returnees]],'Population Projection V2'!$N$167,FALSE),"OK", "Review")</f>
        <v>OK</v>
      </c>
      <c r="CA102" s="361" t="str">
        <f>IF(T102&lt;=VLOOKUP($C102,Projections2[[#All],[ISOCode]:[Total 2024 Colombian Returnees]],'Population Projection V2'!$O$167,FALSE),"OK", "Review")</f>
        <v>OK</v>
      </c>
      <c r="CB102" s="361" t="str">
        <f>IF(U102&lt;=VLOOKUP($C102,Projections2[[#All],[ISOCode]:[Total 2024 Colombian Returnees]],'Population Projection V2'!$P$167,FALSE),"OK", "Review")</f>
        <v>OK</v>
      </c>
      <c r="CC102" s="361" t="str">
        <f>IF(V102&lt;=VLOOKUP($C102,Projections2[[#All],[ISOCode]:[Total 2024 Colombian Returnees]],'Population Projection V2'!$Q$167,FALSE),"OK", "Review")</f>
        <v>OK</v>
      </c>
      <c r="CD102" s="361" t="str">
        <f>IF(W102&lt;=VLOOKUP($C102,Projections2[[#All],[ISOCode]:[Total 2024 Colombian Returnees]],'Population Projection V2'!$R$167,FALSE),"OK", "Review")</f>
        <v>OK</v>
      </c>
      <c r="CE102" s="361" t="str">
        <f>IF(X102&lt;=VLOOKUP($C102,Projections2[[#All],[ISOCode]:[Total 2024 Colombian Returnees]],'Population Projection V2'!$S$167,FALSE),"OK", "Review")</f>
        <v>OK</v>
      </c>
      <c r="CF102" s="361" t="str">
        <f>IF(AA102&lt;=VLOOKUP($C102,Projections2[[#All],[ISOCode]:[Total 2024 Colombian Returnees]],'Population Projection V2'!$T$167,FALSE),"OK", "Review")</f>
        <v>OK</v>
      </c>
      <c r="CG102" s="361" t="str">
        <f>IF(AB102&lt;=VLOOKUP($C102,Projections2[[#All],[ISOCode]:[Total 2024 Colombian Returnees]],'Population Projection V2'!$U$167,FALSE),"OK", "Review")</f>
        <v>OK</v>
      </c>
      <c r="CH102" s="361" t="str">
        <f>IF(AC102&lt;=VLOOKUP($C102,Projections2[[#All],[ISOCode]:[Total 2024 Colombian Returnees]],'Population Projection V2'!$V$167,FALSE),"OK", "Review")</f>
        <v>OK</v>
      </c>
      <c r="CI102" s="361" t="str">
        <f>IF(AD102&lt;=VLOOKUP($C102,Projections2[[#All],[ISOCode]:[Total 2024 Colombian Returnees]],'Population Projection V2'!$W$167,FALSE),"OK", "Review")</f>
        <v>OK</v>
      </c>
      <c r="CJ102" s="361" t="str">
        <f>IF(AE102&lt;=VLOOKUP($C102,Projections2[[#All],[ISOCode]:[Total 2024 Colombian Returnees]],'Population Projection V2'!$X$167,FALSE),"OK", "Review")</f>
        <v>OK</v>
      </c>
      <c r="CK102" s="361" t="str">
        <f>IF(AH102&lt;=VLOOKUP($C102,Projections2[[#All],[ISOCode]:[Total 2024 Colombian Returnees]],'Population Projection V2'!$Y$167,FALSE),"OK", "Review")</f>
        <v>OK</v>
      </c>
      <c r="CL102" s="361" t="str">
        <f>IF(AI102&lt;=VLOOKUP($C102,Projections2[[#All],[ISOCode]:[Total 2024 Colombian Returnees]],'Population Projection V2'!$Z$167,FALSE),"OK", "Review")</f>
        <v>OK</v>
      </c>
      <c r="CM102" s="361" t="str">
        <f>IF(AJ102&lt;=VLOOKUP($C102,Projections2[[#All],[ISOCode]:[Total 2024 Colombian Returnees]],'Population Projection V2'!$AA$167,FALSE),"OK", "Review")</f>
        <v>OK</v>
      </c>
      <c r="CN102" s="361" t="str">
        <f>IF(AK102&lt;=VLOOKUP($C102,Projections2[[#All],[ISOCode]:[Total 2024 Colombian Returnees]],'Population Projection V2'!$AB$167,FALSE),"OK", "Review")</f>
        <v>OK</v>
      </c>
      <c r="CO102" s="361" t="str">
        <f>IF(AL102&lt;=VLOOKUP($C102,Projections2[[#All],[ISOCode]:[Total 2024 Colombian Returnees]],'Population Projection V2'!$AC$167,FALSE),"OK", "Review")</f>
        <v>OK</v>
      </c>
      <c r="CP102" s="361" t="str">
        <f>IF(AO102&lt;=VLOOKUP($C102,Projections2[[#All],[ISOCode]:[Total 2024 Colombian Returnees]],'Population Projection V2'!$AD$167,FALSE),"OK", "Review")</f>
        <v>OK</v>
      </c>
      <c r="CQ102" s="361" t="str">
        <f>IF(AP102&lt;=VLOOKUP($C102,Projections2[[#All],[ISOCode]:[Total 2024 Colombian Returnees]],'Population Projection V2'!$AE$167,FALSE),"OK", "Review")</f>
        <v>OK</v>
      </c>
      <c r="CR102" s="361" t="str">
        <f>IF(AQ102&lt;=VLOOKUP($C102,Projections2[[#All],[ISOCode]:[Total 2024 Colombian Returnees]],'Population Projection V2'!$AF$167,FALSE),"OK", "Review")</f>
        <v>OK</v>
      </c>
      <c r="CS102" s="361" t="str">
        <f>IF(AR102&lt;=VLOOKUP($C102,Projections2[[#All],[ISOCode]:[Total 2024 Colombian Returnees]],'Population Projection V2'!$AG$167,FALSE),"OK", "Review")</f>
        <v>OK</v>
      </c>
      <c r="CT102" s="361" t="str">
        <f>IF(AS102&lt;=VLOOKUP($C102,Projections2[[#All],[ISOCode]:[Total 2024 Colombian Returnees]],'Population Projection V2'!$AH$167,FALSE),"OK", "Review")</f>
        <v>OK</v>
      </c>
      <c r="CU102" s="361" t="str">
        <f>IF(AV102&lt;=VLOOKUP($C102,Projections2[[#All],[ISOCode]:[Total 2024 Colombian Returnees]],'Population Projection V2'!$AI$167,FALSE),"OK", "Review")</f>
        <v>OK</v>
      </c>
      <c r="CV102" s="361" t="str">
        <f>IF(AW102&lt;=VLOOKUP($C102,Projections2[[#All],[ISOCode]:[Total 2024 Colombian Returnees]],'Population Projection V2'!$AJ$167,FALSE),"OK", "Review")</f>
        <v>OK</v>
      </c>
      <c r="CW102" s="361" t="str">
        <f>IF(AX102&lt;=VLOOKUP($C102,Projections2[[#All],[ISOCode]:[Total 2024 Colombian Returnees]],'Population Projection V2'!$AK$167,FALSE),"OK", "Review")</f>
        <v>OK</v>
      </c>
      <c r="CX102" s="361" t="str">
        <f>IF(AY102&lt;=VLOOKUP($C102,Projections2[[#All],[ISOCode]:[Total 2024 Colombian Returnees]],'Population Projection V2'!$AL$167,FALSE),"OK", "Review")</f>
        <v>OK</v>
      </c>
      <c r="CY102" s="362" t="str">
        <f>IF(AZ102&lt;=VLOOKUP($C102,Projections2[[#All],[ISOCode]:[Total 2024 Colombian Returnees]],'Population Projection V2'!$AM$167,FALSE),"OK", "Review")</f>
        <v>OK</v>
      </c>
    </row>
    <row r="103" spans="1:103" x14ac:dyDescent="0.25">
      <c r="A103" s="218" t="s">
        <v>110</v>
      </c>
      <c r="B103" s="219" t="s">
        <v>110</v>
      </c>
      <c r="C103" s="219" t="s">
        <v>208</v>
      </c>
      <c r="D103" s="219" t="s">
        <v>99</v>
      </c>
      <c r="E103" s="219" t="s">
        <v>424</v>
      </c>
      <c r="F103" s="220">
        <f t="shared" si="25"/>
        <v>0</v>
      </c>
      <c r="G103" s="220">
        <f t="shared" si="26"/>
        <v>0</v>
      </c>
      <c r="H103" s="220">
        <f t="shared" si="27"/>
        <v>0</v>
      </c>
      <c r="I103" s="220">
        <f t="shared" si="28"/>
        <v>0</v>
      </c>
      <c r="J103" s="221">
        <f t="shared" si="29"/>
        <v>0</v>
      </c>
      <c r="K103" s="221">
        <f>VLOOKUP($C103,Projections2[[#All],[ISOCode]:[Total 2024 Colombian Returnees]],7,0)</f>
        <v>0</v>
      </c>
      <c r="L103" s="222"/>
      <c r="M103" s="223"/>
      <c r="N103" s="223"/>
      <c r="O103" s="223"/>
      <c r="P103" s="236"/>
      <c r="Q103" s="224"/>
      <c r="R103" s="224">
        <f>VLOOKUP($C103,Projections2[[#All],[ISOCode]:[Total 2024 Colombian Returnees]],12,0)</f>
        <v>0</v>
      </c>
      <c r="S103" s="225"/>
      <c r="T103" s="226"/>
      <c r="U103" s="226"/>
      <c r="V103" s="226"/>
      <c r="W103" s="226"/>
      <c r="X103" s="227"/>
      <c r="Y103" s="227">
        <f>VLOOKUP($C103,Projections2[[#All],[ISOCode]:[Total 2024 Colombian Returnees]],17,0)</f>
        <v>0</v>
      </c>
      <c r="Z103" s="228"/>
      <c r="AA103" s="227"/>
      <c r="AB103" s="227"/>
      <c r="AC103" s="227"/>
      <c r="AD103" s="227"/>
      <c r="AE103" s="227"/>
      <c r="AF103" s="227">
        <f>VLOOKUP($C103,Projections2[[#All],[ISOCode]:[Total 2024 Colombian Returnees]],22,0)</f>
        <v>0</v>
      </c>
      <c r="AG103" s="228"/>
      <c r="AH103" s="229"/>
      <c r="AI103" s="229"/>
      <c r="AJ103" s="229"/>
      <c r="AK103" s="229"/>
      <c r="AL103" s="230"/>
      <c r="AM103" s="230">
        <f>VLOOKUP($C103,Projections2[[#All],[ISOCode]:[Total 2024 Colombian Returnees]],27,0)</f>
        <v>0</v>
      </c>
      <c r="AN103" s="231"/>
      <c r="AO103" s="232"/>
      <c r="AP103" s="232"/>
      <c r="AQ103" s="232"/>
      <c r="AR103" s="232"/>
      <c r="AS103" s="232"/>
      <c r="AT103" s="232">
        <f>VLOOKUP($C103,Projections2[[#All],[ISOCode]:[Total 2024 Colombian Returnees]],32,0)</f>
        <v>0</v>
      </c>
      <c r="AU103" s="233"/>
      <c r="AV103" s="234"/>
      <c r="AW103" s="234"/>
      <c r="AX103" s="234"/>
      <c r="AY103" s="234"/>
      <c r="AZ103" s="234"/>
      <c r="BA103" s="234">
        <f>VLOOKUP($C103,Projections2[[#All],[ISOCode]:[Total 2024 Colombian Returnees]],37,0)</f>
        <v>0</v>
      </c>
      <c r="BB103" s="235"/>
      <c r="BC103" s="360" t="str">
        <f t="shared" si="30"/>
        <v>Ok</v>
      </c>
      <c r="BD103" s="361" t="str">
        <f t="shared" si="31"/>
        <v>Ok</v>
      </c>
      <c r="BE103" s="361" t="str">
        <f t="shared" si="32"/>
        <v>Ok</v>
      </c>
      <c r="BF103" s="361" t="str">
        <f t="shared" si="33"/>
        <v>Ok</v>
      </c>
      <c r="BG103" s="362" t="str">
        <f t="shared" si="34"/>
        <v>Ok</v>
      </c>
      <c r="BH103" s="360" t="str">
        <f t="shared" si="35"/>
        <v>Ok</v>
      </c>
      <c r="BI103" s="361" t="str">
        <f t="shared" si="36"/>
        <v>Ok</v>
      </c>
      <c r="BJ103" s="361" t="str">
        <f t="shared" si="37"/>
        <v>Ok</v>
      </c>
      <c r="BK103" s="361" t="str">
        <f t="shared" si="38"/>
        <v>Ok</v>
      </c>
      <c r="BL103" s="361" t="str">
        <f t="shared" si="39"/>
        <v>Ok</v>
      </c>
      <c r="BM103" s="361" t="str">
        <f t="shared" si="40"/>
        <v>Ok</v>
      </c>
      <c r="BN103" s="362" t="str">
        <f t="shared" si="41"/>
        <v>Ok</v>
      </c>
      <c r="BO103" s="360" t="str">
        <f t="shared" si="42"/>
        <v>No Pop.</v>
      </c>
      <c r="BP103" s="361" t="str">
        <f t="shared" si="43"/>
        <v>No Pop.</v>
      </c>
      <c r="BQ103" s="361" t="str">
        <f t="shared" si="44"/>
        <v>No Pop.</v>
      </c>
      <c r="BR103" s="361" t="str">
        <f t="shared" si="45"/>
        <v>No Pop.</v>
      </c>
      <c r="BS103" s="361" t="str">
        <f t="shared" si="46"/>
        <v>No Pop.</v>
      </c>
      <c r="BT103" s="361" t="str">
        <f t="shared" si="47"/>
        <v>No Pop.</v>
      </c>
      <c r="BU103" s="362" t="str">
        <f t="shared" si="48"/>
        <v>No Pop.</v>
      </c>
      <c r="BV103" s="360" t="str">
        <f>IF(M103&lt;=VLOOKUP($C103,Projections2[[#All],[ISOCode]:[Total 2024 Colombian Returnees]],'Population Projection V2'!$J$167,FALSE),"OK", "Review")</f>
        <v>OK</v>
      </c>
      <c r="BW103" s="361" t="str">
        <f>IF(N103&lt;=VLOOKUP($C103,Projections2[[#All],[ISOCode]:[Total 2024 Colombian Returnees]],'Population Projection V2'!$K$167,FALSE),"OK", "Review")</f>
        <v>OK</v>
      </c>
      <c r="BX103" s="361" t="str">
        <f>IF(O103&lt;=VLOOKUP($C103,Projections2[[#All],[ISOCode]:[Total 2024 Colombian Returnees]],'Population Projection V2'!$L$167,FALSE),"OK", "Review")</f>
        <v>OK</v>
      </c>
      <c r="BY103" s="361" t="str">
        <f>IF(P103&lt;=VLOOKUP($C103,Projections2[[#All],[ISOCode]:[Total 2024 Colombian Returnees]],'Population Projection V2'!$M$167,FALSE),"OK", "Review")</f>
        <v>OK</v>
      </c>
      <c r="BZ103" s="361" t="str">
        <f>IF(Q103&lt;=VLOOKUP($C103,Projections2[[#All],[ISOCode]:[Total 2024 Colombian Returnees]],'Population Projection V2'!$N$167,FALSE),"OK", "Review")</f>
        <v>OK</v>
      </c>
      <c r="CA103" s="361" t="str">
        <f>IF(T103&lt;=VLOOKUP($C103,Projections2[[#All],[ISOCode]:[Total 2024 Colombian Returnees]],'Population Projection V2'!$O$167,FALSE),"OK", "Review")</f>
        <v>OK</v>
      </c>
      <c r="CB103" s="361" t="str">
        <f>IF(U103&lt;=VLOOKUP($C103,Projections2[[#All],[ISOCode]:[Total 2024 Colombian Returnees]],'Population Projection V2'!$P$167,FALSE),"OK", "Review")</f>
        <v>OK</v>
      </c>
      <c r="CC103" s="361" t="str">
        <f>IF(V103&lt;=VLOOKUP($C103,Projections2[[#All],[ISOCode]:[Total 2024 Colombian Returnees]],'Population Projection V2'!$Q$167,FALSE),"OK", "Review")</f>
        <v>OK</v>
      </c>
      <c r="CD103" s="361" t="str">
        <f>IF(W103&lt;=VLOOKUP($C103,Projections2[[#All],[ISOCode]:[Total 2024 Colombian Returnees]],'Population Projection V2'!$R$167,FALSE),"OK", "Review")</f>
        <v>OK</v>
      </c>
      <c r="CE103" s="361" t="str">
        <f>IF(X103&lt;=VLOOKUP($C103,Projections2[[#All],[ISOCode]:[Total 2024 Colombian Returnees]],'Population Projection V2'!$S$167,FALSE),"OK", "Review")</f>
        <v>OK</v>
      </c>
      <c r="CF103" s="361" t="str">
        <f>IF(AA103&lt;=VLOOKUP($C103,Projections2[[#All],[ISOCode]:[Total 2024 Colombian Returnees]],'Population Projection V2'!$T$167,FALSE),"OK", "Review")</f>
        <v>OK</v>
      </c>
      <c r="CG103" s="361" t="str">
        <f>IF(AB103&lt;=VLOOKUP($C103,Projections2[[#All],[ISOCode]:[Total 2024 Colombian Returnees]],'Population Projection V2'!$U$167,FALSE),"OK", "Review")</f>
        <v>OK</v>
      </c>
      <c r="CH103" s="361" t="str">
        <f>IF(AC103&lt;=VLOOKUP($C103,Projections2[[#All],[ISOCode]:[Total 2024 Colombian Returnees]],'Population Projection V2'!$V$167,FALSE),"OK", "Review")</f>
        <v>OK</v>
      </c>
      <c r="CI103" s="361" t="str">
        <f>IF(AD103&lt;=VLOOKUP($C103,Projections2[[#All],[ISOCode]:[Total 2024 Colombian Returnees]],'Population Projection V2'!$W$167,FALSE),"OK", "Review")</f>
        <v>OK</v>
      </c>
      <c r="CJ103" s="361" t="str">
        <f>IF(AE103&lt;=VLOOKUP($C103,Projections2[[#All],[ISOCode]:[Total 2024 Colombian Returnees]],'Population Projection V2'!$X$167,FALSE),"OK", "Review")</f>
        <v>OK</v>
      </c>
      <c r="CK103" s="361" t="str">
        <f>IF(AH103&lt;=VLOOKUP($C103,Projections2[[#All],[ISOCode]:[Total 2024 Colombian Returnees]],'Population Projection V2'!$Y$167,FALSE),"OK", "Review")</f>
        <v>OK</v>
      </c>
      <c r="CL103" s="361" t="str">
        <f>IF(AI103&lt;=VLOOKUP($C103,Projections2[[#All],[ISOCode]:[Total 2024 Colombian Returnees]],'Population Projection V2'!$Z$167,FALSE),"OK", "Review")</f>
        <v>OK</v>
      </c>
      <c r="CM103" s="361" t="str">
        <f>IF(AJ103&lt;=VLOOKUP($C103,Projections2[[#All],[ISOCode]:[Total 2024 Colombian Returnees]],'Population Projection V2'!$AA$167,FALSE),"OK", "Review")</f>
        <v>OK</v>
      </c>
      <c r="CN103" s="361" t="str">
        <f>IF(AK103&lt;=VLOOKUP($C103,Projections2[[#All],[ISOCode]:[Total 2024 Colombian Returnees]],'Population Projection V2'!$AB$167,FALSE),"OK", "Review")</f>
        <v>OK</v>
      </c>
      <c r="CO103" s="361" t="str">
        <f>IF(AL103&lt;=VLOOKUP($C103,Projections2[[#All],[ISOCode]:[Total 2024 Colombian Returnees]],'Population Projection V2'!$AC$167,FALSE),"OK", "Review")</f>
        <v>OK</v>
      </c>
      <c r="CP103" s="361" t="str">
        <f>IF(AO103&lt;=VLOOKUP($C103,Projections2[[#All],[ISOCode]:[Total 2024 Colombian Returnees]],'Population Projection V2'!$AD$167,FALSE),"OK", "Review")</f>
        <v>OK</v>
      </c>
      <c r="CQ103" s="361" t="str">
        <f>IF(AP103&lt;=VLOOKUP($C103,Projections2[[#All],[ISOCode]:[Total 2024 Colombian Returnees]],'Population Projection V2'!$AE$167,FALSE),"OK", "Review")</f>
        <v>OK</v>
      </c>
      <c r="CR103" s="361" t="str">
        <f>IF(AQ103&lt;=VLOOKUP($C103,Projections2[[#All],[ISOCode]:[Total 2024 Colombian Returnees]],'Population Projection V2'!$AF$167,FALSE),"OK", "Review")</f>
        <v>OK</v>
      </c>
      <c r="CS103" s="361" t="str">
        <f>IF(AR103&lt;=VLOOKUP($C103,Projections2[[#All],[ISOCode]:[Total 2024 Colombian Returnees]],'Population Projection V2'!$AG$167,FALSE),"OK", "Review")</f>
        <v>OK</v>
      </c>
      <c r="CT103" s="361" t="str">
        <f>IF(AS103&lt;=VLOOKUP($C103,Projections2[[#All],[ISOCode]:[Total 2024 Colombian Returnees]],'Population Projection V2'!$AH$167,FALSE),"OK", "Review")</f>
        <v>OK</v>
      </c>
      <c r="CU103" s="361" t="str">
        <f>IF(AV103&lt;=VLOOKUP($C103,Projections2[[#All],[ISOCode]:[Total 2024 Colombian Returnees]],'Population Projection V2'!$AI$167,FALSE),"OK", "Review")</f>
        <v>OK</v>
      </c>
      <c r="CV103" s="361" t="str">
        <f>IF(AW103&lt;=VLOOKUP($C103,Projections2[[#All],[ISOCode]:[Total 2024 Colombian Returnees]],'Population Projection V2'!$AJ$167,FALSE),"OK", "Review")</f>
        <v>OK</v>
      </c>
      <c r="CW103" s="361" t="str">
        <f>IF(AX103&lt;=VLOOKUP($C103,Projections2[[#All],[ISOCode]:[Total 2024 Colombian Returnees]],'Population Projection V2'!$AK$167,FALSE),"OK", "Review")</f>
        <v>OK</v>
      </c>
      <c r="CX103" s="361" t="str">
        <f>IF(AY103&lt;=VLOOKUP($C103,Projections2[[#All],[ISOCode]:[Total 2024 Colombian Returnees]],'Population Projection V2'!$AL$167,FALSE),"OK", "Review")</f>
        <v>OK</v>
      </c>
      <c r="CY103" s="362" t="str">
        <f>IF(AZ103&lt;=VLOOKUP($C103,Projections2[[#All],[ISOCode]:[Total 2024 Colombian Returnees]],'Population Projection V2'!$AM$167,FALSE),"OK", "Review")</f>
        <v>OK</v>
      </c>
    </row>
    <row r="104" spans="1:103" x14ac:dyDescent="0.25">
      <c r="A104" s="218" t="s">
        <v>110</v>
      </c>
      <c r="B104" s="219" t="s">
        <v>110</v>
      </c>
      <c r="C104" s="219" t="s">
        <v>209</v>
      </c>
      <c r="D104" s="219" t="s">
        <v>100</v>
      </c>
      <c r="E104" s="219" t="s">
        <v>424</v>
      </c>
      <c r="F104" s="220">
        <f t="shared" si="25"/>
        <v>0</v>
      </c>
      <c r="G104" s="220">
        <f t="shared" si="26"/>
        <v>0</v>
      </c>
      <c r="H104" s="220">
        <f t="shared" si="27"/>
        <v>0</v>
      </c>
      <c r="I104" s="220">
        <f t="shared" si="28"/>
        <v>0</v>
      </c>
      <c r="J104" s="221">
        <f t="shared" si="29"/>
        <v>0</v>
      </c>
      <c r="K104" s="221">
        <f>VLOOKUP($C104,Projections2[[#All],[ISOCode]:[Total 2024 Colombian Returnees]],7,0)</f>
        <v>0</v>
      </c>
      <c r="L104" s="222"/>
      <c r="M104" s="223"/>
      <c r="N104" s="223"/>
      <c r="O104" s="223"/>
      <c r="P104" s="236"/>
      <c r="Q104" s="224"/>
      <c r="R104" s="224">
        <f>VLOOKUP($C104,Projections2[[#All],[ISOCode]:[Total 2024 Colombian Returnees]],12,0)</f>
        <v>0</v>
      </c>
      <c r="S104" s="225"/>
      <c r="T104" s="226"/>
      <c r="U104" s="226"/>
      <c r="V104" s="226"/>
      <c r="W104" s="226"/>
      <c r="X104" s="227"/>
      <c r="Y104" s="227">
        <f>VLOOKUP($C104,Projections2[[#All],[ISOCode]:[Total 2024 Colombian Returnees]],17,0)</f>
        <v>0</v>
      </c>
      <c r="Z104" s="228"/>
      <c r="AA104" s="227"/>
      <c r="AB104" s="227"/>
      <c r="AC104" s="227"/>
      <c r="AD104" s="227"/>
      <c r="AE104" s="227"/>
      <c r="AF104" s="227">
        <f>VLOOKUP($C104,Projections2[[#All],[ISOCode]:[Total 2024 Colombian Returnees]],22,0)</f>
        <v>0</v>
      </c>
      <c r="AG104" s="228"/>
      <c r="AH104" s="229"/>
      <c r="AI104" s="229"/>
      <c r="AJ104" s="229"/>
      <c r="AK104" s="229"/>
      <c r="AL104" s="230"/>
      <c r="AM104" s="230">
        <f>VLOOKUP($C104,Projections2[[#All],[ISOCode]:[Total 2024 Colombian Returnees]],27,0)</f>
        <v>0</v>
      </c>
      <c r="AN104" s="231"/>
      <c r="AO104" s="232"/>
      <c r="AP104" s="232"/>
      <c r="AQ104" s="232"/>
      <c r="AR104" s="232"/>
      <c r="AS104" s="232"/>
      <c r="AT104" s="232">
        <f>VLOOKUP($C104,Projections2[[#All],[ISOCode]:[Total 2024 Colombian Returnees]],32,0)</f>
        <v>0</v>
      </c>
      <c r="AU104" s="233"/>
      <c r="AV104" s="234"/>
      <c r="AW104" s="234"/>
      <c r="AX104" s="234"/>
      <c r="AY104" s="234"/>
      <c r="AZ104" s="234"/>
      <c r="BA104" s="234">
        <f>VLOOKUP($C104,Projections2[[#All],[ISOCode]:[Total 2024 Colombian Returnees]],37,0)</f>
        <v>0</v>
      </c>
      <c r="BB104" s="235"/>
      <c r="BC104" s="360" t="str">
        <f t="shared" si="30"/>
        <v>Ok</v>
      </c>
      <c r="BD104" s="361" t="str">
        <f t="shared" si="31"/>
        <v>Ok</v>
      </c>
      <c r="BE104" s="361" t="str">
        <f t="shared" si="32"/>
        <v>Ok</v>
      </c>
      <c r="BF104" s="361" t="str">
        <f t="shared" si="33"/>
        <v>Ok</v>
      </c>
      <c r="BG104" s="362" t="str">
        <f t="shared" si="34"/>
        <v>Ok</v>
      </c>
      <c r="BH104" s="360" t="str">
        <f t="shared" si="35"/>
        <v>Ok</v>
      </c>
      <c r="BI104" s="361" t="str">
        <f t="shared" si="36"/>
        <v>Ok</v>
      </c>
      <c r="BJ104" s="361" t="str">
        <f t="shared" si="37"/>
        <v>Ok</v>
      </c>
      <c r="BK104" s="361" t="str">
        <f t="shared" si="38"/>
        <v>Ok</v>
      </c>
      <c r="BL104" s="361" t="str">
        <f t="shared" si="39"/>
        <v>Ok</v>
      </c>
      <c r="BM104" s="361" t="str">
        <f t="shared" si="40"/>
        <v>Ok</v>
      </c>
      <c r="BN104" s="362" t="str">
        <f t="shared" si="41"/>
        <v>Ok</v>
      </c>
      <c r="BO104" s="360" t="str">
        <f t="shared" si="42"/>
        <v>No Pop.</v>
      </c>
      <c r="BP104" s="361" t="str">
        <f t="shared" si="43"/>
        <v>No Pop.</v>
      </c>
      <c r="BQ104" s="361" t="str">
        <f t="shared" si="44"/>
        <v>No Pop.</v>
      </c>
      <c r="BR104" s="361" t="str">
        <f t="shared" si="45"/>
        <v>No Pop.</v>
      </c>
      <c r="BS104" s="361" t="str">
        <f t="shared" si="46"/>
        <v>No Pop.</v>
      </c>
      <c r="BT104" s="361" t="str">
        <f t="shared" si="47"/>
        <v>No Pop.</v>
      </c>
      <c r="BU104" s="362" t="str">
        <f t="shared" si="48"/>
        <v>No Pop.</v>
      </c>
      <c r="BV104" s="360" t="str">
        <f>IF(M104&lt;=VLOOKUP($C104,Projections2[[#All],[ISOCode]:[Total 2024 Colombian Returnees]],'Population Projection V2'!$J$167,FALSE),"OK", "Review")</f>
        <v>OK</v>
      </c>
      <c r="BW104" s="361" t="str">
        <f>IF(N104&lt;=VLOOKUP($C104,Projections2[[#All],[ISOCode]:[Total 2024 Colombian Returnees]],'Population Projection V2'!$K$167,FALSE),"OK", "Review")</f>
        <v>OK</v>
      </c>
      <c r="BX104" s="361" t="str">
        <f>IF(O104&lt;=VLOOKUP($C104,Projections2[[#All],[ISOCode]:[Total 2024 Colombian Returnees]],'Population Projection V2'!$L$167,FALSE),"OK", "Review")</f>
        <v>OK</v>
      </c>
      <c r="BY104" s="361" t="str">
        <f>IF(P104&lt;=VLOOKUP($C104,Projections2[[#All],[ISOCode]:[Total 2024 Colombian Returnees]],'Population Projection V2'!$M$167,FALSE),"OK", "Review")</f>
        <v>OK</v>
      </c>
      <c r="BZ104" s="361" t="str">
        <f>IF(Q104&lt;=VLOOKUP($C104,Projections2[[#All],[ISOCode]:[Total 2024 Colombian Returnees]],'Population Projection V2'!$N$167,FALSE),"OK", "Review")</f>
        <v>OK</v>
      </c>
      <c r="CA104" s="361" t="str">
        <f>IF(T104&lt;=VLOOKUP($C104,Projections2[[#All],[ISOCode]:[Total 2024 Colombian Returnees]],'Population Projection V2'!$O$167,FALSE),"OK", "Review")</f>
        <v>OK</v>
      </c>
      <c r="CB104" s="361" t="str">
        <f>IF(U104&lt;=VLOOKUP($C104,Projections2[[#All],[ISOCode]:[Total 2024 Colombian Returnees]],'Population Projection V2'!$P$167,FALSE),"OK", "Review")</f>
        <v>OK</v>
      </c>
      <c r="CC104" s="361" t="str">
        <f>IF(V104&lt;=VLOOKUP($C104,Projections2[[#All],[ISOCode]:[Total 2024 Colombian Returnees]],'Population Projection V2'!$Q$167,FALSE),"OK", "Review")</f>
        <v>OK</v>
      </c>
      <c r="CD104" s="361" t="str">
        <f>IF(W104&lt;=VLOOKUP($C104,Projections2[[#All],[ISOCode]:[Total 2024 Colombian Returnees]],'Population Projection V2'!$R$167,FALSE),"OK", "Review")</f>
        <v>OK</v>
      </c>
      <c r="CE104" s="361" t="str">
        <f>IF(X104&lt;=VLOOKUP($C104,Projections2[[#All],[ISOCode]:[Total 2024 Colombian Returnees]],'Population Projection V2'!$S$167,FALSE),"OK", "Review")</f>
        <v>OK</v>
      </c>
      <c r="CF104" s="361" t="str">
        <f>IF(AA104&lt;=VLOOKUP($C104,Projections2[[#All],[ISOCode]:[Total 2024 Colombian Returnees]],'Population Projection V2'!$T$167,FALSE),"OK", "Review")</f>
        <v>OK</v>
      </c>
      <c r="CG104" s="361" t="str">
        <f>IF(AB104&lt;=VLOOKUP($C104,Projections2[[#All],[ISOCode]:[Total 2024 Colombian Returnees]],'Population Projection V2'!$U$167,FALSE),"OK", "Review")</f>
        <v>OK</v>
      </c>
      <c r="CH104" s="361" t="str">
        <f>IF(AC104&lt;=VLOOKUP($C104,Projections2[[#All],[ISOCode]:[Total 2024 Colombian Returnees]],'Population Projection V2'!$V$167,FALSE),"OK", "Review")</f>
        <v>OK</v>
      </c>
      <c r="CI104" s="361" t="str">
        <f>IF(AD104&lt;=VLOOKUP($C104,Projections2[[#All],[ISOCode]:[Total 2024 Colombian Returnees]],'Population Projection V2'!$W$167,FALSE),"OK", "Review")</f>
        <v>OK</v>
      </c>
      <c r="CJ104" s="361" t="str">
        <f>IF(AE104&lt;=VLOOKUP($C104,Projections2[[#All],[ISOCode]:[Total 2024 Colombian Returnees]],'Population Projection V2'!$X$167,FALSE),"OK", "Review")</f>
        <v>OK</v>
      </c>
      <c r="CK104" s="361" t="str">
        <f>IF(AH104&lt;=VLOOKUP($C104,Projections2[[#All],[ISOCode]:[Total 2024 Colombian Returnees]],'Population Projection V2'!$Y$167,FALSE),"OK", "Review")</f>
        <v>OK</v>
      </c>
      <c r="CL104" s="361" t="str">
        <f>IF(AI104&lt;=VLOOKUP($C104,Projections2[[#All],[ISOCode]:[Total 2024 Colombian Returnees]],'Population Projection V2'!$Z$167,FALSE),"OK", "Review")</f>
        <v>OK</v>
      </c>
      <c r="CM104" s="361" t="str">
        <f>IF(AJ104&lt;=VLOOKUP($C104,Projections2[[#All],[ISOCode]:[Total 2024 Colombian Returnees]],'Population Projection V2'!$AA$167,FALSE),"OK", "Review")</f>
        <v>OK</v>
      </c>
      <c r="CN104" s="361" t="str">
        <f>IF(AK104&lt;=VLOOKUP($C104,Projections2[[#All],[ISOCode]:[Total 2024 Colombian Returnees]],'Population Projection V2'!$AB$167,FALSE),"OK", "Review")</f>
        <v>OK</v>
      </c>
      <c r="CO104" s="361" t="str">
        <f>IF(AL104&lt;=VLOOKUP($C104,Projections2[[#All],[ISOCode]:[Total 2024 Colombian Returnees]],'Population Projection V2'!$AC$167,FALSE),"OK", "Review")</f>
        <v>OK</v>
      </c>
      <c r="CP104" s="361" t="str">
        <f>IF(AO104&lt;=VLOOKUP($C104,Projections2[[#All],[ISOCode]:[Total 2024 Colombian Returnees]],'Population Projection V2'!$AD$167,FALSE),"OK", "Review")</f>
        <v>OK</v>
      </c>
      <c r="CQ104" s="361" t="str">
        <f>IF(AP104&lt;=VLOOKUP($C104,Projections2[[#All],[ISOCode]:[Total 2024 Colombian Returnees]],'Population Projection V2'!$AE$167,FALSE),"OK", "Review")</f>
        <v>OK</v>
      </c>
      <c r="CR104" s="361" t="str">
        <f>IF(AQ104&lt;=VLOOKUP($C104,Projections2[[#All],[ISOCode]:[Total 2024 Colombian Returnees]],'Population Projection V2'!$AF$167,FALSE),"OK", "Review")</f>
        <v>OK</v>
      </c>
      <c r="CS104" s="361" t="str">
        <f>IF(AR104&lt;=VLOOKUP($C104,Projections2[[#All],[ISOCode]:[Total 2024 Colombian Returnees]],'Population Projection V2'!$AG$167,FALSE),"OK", "Review")</f>
        <v>OK</v>
      </c>
      <c r="CT104" s="361" t="str">
        <f>IF(AS104&lt;=VLOOKUP($C104,Projections2[[#All],[ISOCode]:[Total 2024 Colombian Returnees]],'Population Projection V2'!$AH$167,FALSE),"OK", "Review")</f>
        <v>OK</v>
      </c>
      <c r="CU104" s="361" t="str">
        <f>IF(AV104&lt;=VLOOKUP($C104,Projections2[[#All],[ISOCode]:[Total 2024 Colombian Returnees]],'Population Projection V2'!$AI$167,FALSE),"OK", "Review")</f>
        <v>OK</v>
      </c>
      <c r="CV104" s="361" t="str">
        <f>IF(AW104&lt;=VLOOKUP($C104,Projections2[[#All],[ISOCode]:[Total 2024 Colombian Returnees]],'Population Projection V2'!$AJ$167,FALSE),"OK", "Review")</f>
        <v>OK</v>
      </c>
      <c r="CW104" s="361" t="str">
        <f>IF(AX104&lt;=VLOOKUP($C104,Projections2[[#All],[ISOCode]:[Total 2024 Colombian Returnees]],'Population Projection V2'!$AK$167,FALSE),"OK", "Review")</f>
        <v>OK</v>
      </c>
      <c r="CX104" s="361" t="str">
        <f>IF(AY104&lt;=VLOOKUP($C104,Projections2[[#All],[ISOCode]:[Total 2024 Colombian Returnees]],'Population Projection V2'!$AL$167,FALSE),"OK", "Review")</f>
        <v>OK</v>
      </c>
      <c r="CY104" s="362" t="str">
        <f>IF(AZ104&lt;=VLOOKUP($C104,Projections2[[#All],[ISOCode]:[Total 2024 Colombian Returnees]],'Population Projection V2'!$AM$167,FALSE),"OK", "Review")</f>
        <v>OK</v>
      </c>
    </row>
    <row r="105" spans="1:103" x14ac:dyDescent="0.25">
      <c r="A105" s="218" t="s">
        <v>110</v>
      </c>
      <c r="B105" s="219" t="s">
        <v>110</v>
      </c>
      <c r="C105" s="219" t="s">
        <v>210</v>
      </c>
      <c r="D105" s="219" t="s">
        <v>101</v>
      </c>
      <c r="E105" s="219" t="s">
        <v>424</v>
      </c>
      <c r="F105" s="220">
        <f t="shared" si="25"/>
        <v>0</v>
      </c>
      <c r="G105" s="220">
        <f t="shared" si="26"/>
        <v>0</v>
      </c>
      <c r="H105" s="220">
        <f t="shared" si="27"/>
        <v>0</v>
      </c>
      <c r="I105" s="220">
        <f t="shared" si="28"/>
        <v>0</v>
      </c>
      <c r="J105" s="221">
        <f t="shared" si="29"/>
        <v>0</v>
      </c>
      <c r="K105" s="221">
        <f>VLOOKUP($C105,Projections2[[#All],[ISOCode]:[Total 2024 Colombian Returnees]],7,0)</f>
        <v>0</v>
      </c>
      <c r="L105" s="222"/>
      <c r="M105" s="223"/>
      <c r="N105" s="223"/>
      <c r="O105" s="223"/>
      <c r="P105" s="236"/>
      <c r="Q105" s="224"/>
      <c r="R105" s="224">
        <f>VLOOKUP($C105,Projections2[[#All],[ISOCode]:[Total 2024 Colombian Returnees]],12,0)</f>
        <v>0</v>
      </c>
      <c r="S105" s="225"/>
      <c r="T105" s="226"/>
      <c r="U105" s="226"/>
      <c r="V105" s="226"/>
      <c r="W105" s="226"/>
      <c r="X105" s="227"/>
      <c r="Y105" s="227">
        <f>VLOOKUP($C105,Projections2[[#All],[ISOCode]:[Total 2024 Colombian Returnees]],17,0)</f>
        <v>0</v>
      </c>
      <c r="Z105" s="228"/>
      <c r="AA105" s="227"/>
      <c r="AB105" s="227"/>
      <c r="AC105" s="227"/>
      <c r="AD105" s="227"/>
      <c r="AE105" s="227"/>
      <c r="AF105" s="227">
        <f>VLOOKUP($C105,Projections2[[#All],[ISOCode]:[Total 2024 Colombian Returnees]],22,0)</f>
        <v>0</v>
      </c>
      <c r="AG105" s="228"/>
      <c r="AH105" s="229"/>
      <c r="AI105" s="229"/>
      <c r="AJ105" s="229"/>
      <c r="AK105" s="229"/>
      <c r="AL105" s="230"/>
      <c r="AM105" s="230">
        <f>VLOOKUP($C105,Projections2[[#All],[ISOCode]:[Total 2024 Colombian Returnees]],27,0)</f>
        <v>0</v>
      </c>
      <c r="AN105" s="231"/>
      <c r="AO105" s="232"/>
      <c r="AP105" s="232"/>
      <c r="AQ105" s="232"/>
      <c r="AR105" s="232"/>
      <c r="AS105" s="232"/>
      <c r="AT105" s="232">
        <f>VLOOKUP($C105,Projections2[[#All],[ISOCode]:[Total 2024 Colombian Returnees]],32,0)</f>
        <v>0</v>
      </c>
      <c r="AU105" s="233"/>
      <c r="AV105" s="234"/>
      <c r="AW105" s="234"/>
      <c r="AX105" s="234"/>
      <c r="AY105" s="234"/>
      <c r="AZ105" s="234"/>
      <c r="BA105" s="234">
        <f>VLOOKUP($C105,Projections2[[#All],[ISOCode]:[Total 2024 Colombian Returnees]],37,0)</f>
        <v>0</v>
      </c>
      <c r="BB105" s="235"/>
      <c r="BC105" s="360" t="str">
        <f t="shared" si="30"/>
        <v>Ok</v>
      </c>
      <c r="BD105" s="361" t="str">
        <f t="shared" si="31"/>
        <v>Ok</v>
      </c>
      <c r="BE105" s="361" t="str">
        <f t="shared" si="32"/>
        <v>Ok</v>
      </c>
      <c r="BF105" s="361" t="str">
        <f t="shared" si="33"/>
        <v>Ok</v>
      </c>
      <c r="BG105" s="362" t="str">
        <f t="shared" si="34"/>
        <v>Ok</v>
      </c>
      <c r="BH105" s="360" t="str">
        <f t="shared" si="35"/>
        <v>Ok</v>
      </c>
      <c r="BI105" s="361" t="str">
        <f t="shared" si="36"/>
        <v>Ok</v>
      </c>
      <c r="BJ105" s="361" t="str">
        <f t="shared" si="37"/>
        <v>Ok</v>
      </c>
      <c r="BK105" s="361" t="str">
        <f t="shared" si="38"/>
        <v>Ok</v>
      </c>
      <c r="BL105" s="361" t="str">
        <f t="shared" si="39"/>
        <v>Ok</v>
      </c>
      <c r="BM105" s="361" t="str">
        <f t="shared" si="40"/>
        <v>Ok</v>
      </c>
      <c r="BN105" s="362" t="str">
        <f t="shared" si="41"/>
        <v>Ok</v>
      </c>
      <c r="BO105" s="360" t="str">
        <f t="shared" si="42"/>
        <v>No Pop.</v>
      </c>
      <c r="BP105" s="361" t="str">
        <f t="shared" si="43"/>
        <v>No Pop.</v>
      </c>
      <c r="BQ105" s="361" t="str">
        <f t="shared" si="44"/>
        <v>No Pop.</v>
      </c>
      <c r="BR105" s="361" t="str">
        <f t="shared" si="45"/>
        <v>No Pop.</v>
      </c>
      <c r="BS105" s="361" t="str">
        <f t="shared" si="46"/>
        <v>No Pop.</v>
      </c>
      <c r="BT105" s="361" t="str">
        <f t="shared" si="47"/>
        <v>No Pop.</v>
      </c>
      <c r="BU105" s="362" t="str">
        <f t="shared" si="48"/>
        <v>No Pop.</v>
      </c>
      <c r="BV105" s="360" t="str">
        <f>IF(M105&lt;=VLOOKUP($C105,Projections2[[#All],[ISOCode]:[Total 2024 Colombian Returnees]],'Population Projection V2'!$J$167,FALSE),"OK", "Review")</f>
        <v>OK</v>
      </c>
      <c r="BW105" s="361" t="str">
        <f>IF(N105&lt;=VLOOKUP($C105,Projections2[[#All],[ISOCode]:[Total 2024 Colombian Returnees]],'Population Projection V2'!$K$167,FALSE),"OK", "Review")</f>
        <v>OK</v>
      </c>
      <c r="BX105" s="361" t="str">
        <f>IF(O105&lt;=VLOOKUP($C105,Projections2[[#All],[ISOCode]:[Total 2024 Colombian Returnees]],'Population Projection V2'!$L$167,FALSE),"OK", "Review")</f>
        <v>OK</v>
      </c>
      <c r="BY105" s="361" t="str">
        <f>IF(P105&lt;=VLOOKUP($C105,Projections2[[#All],[ISOCode]:[Total 2024 Colombian Returnees]],'Population Projection V2'!$M$167,FALSE),"OK", "Review")</f>
        <v>OK</v>
      </c>
      <c r="BZ105" s="361" t="str">
        <f>IF(Q105&lt;=VLOOKUP($C105,Projections2[[#All],[ISOCode]:[Total 2024 Colombian Returnees]],'Population Projection V2'!$N$167,FALSE),"OK", "Review")</f>
        <v>OK</v>
      </c>
      <c r="CA105" s="361" t="str">
        <f>IF(T105&lt;=VLOOKUP($C105,Projections2[[#All],[ISOCode]:[Total 2024 Colombian Returnees]],'Population Projection V2'!$O$167,FALSE),"OK", "Review")</f>
        <v>OK</v>
      </c>
      <c r="CB105" s="361" t="str">
        <f>IF(U105&lt;=VLOOKUP($C105,Projections2[[#All],[ISOCode]:[Total 2024 Colombian Returnees]],'Population Projection V2'!$P$167,FALSE),"OK", "Review")</f>
        <v>OK</v>
      </c>
      <c r="CC105" s="361" t="str">
        <f>IF(V105&lt;=VLOOKUP($C105,Projections2[[#All],[ISOCode]:[Total 2024 Colombian Returnees]],'Population Projection V2'!$Q$167,FALSE),"OK", "Review")</f>
        <v>OK</v>
      </c>
      <c r="CD105" s="361" t="str">
        <f>IF(W105&lt;=VLOOKUP($C105,Projections2[[#All],[ISOCode]:[Total 2024 Colombian Returnees]],'Population Projection V2'!$R$167,FALSE),"OK", "Review")</f>
        <v>OK</v>
      </c>
      <c r="CE105" s="361" t="str">
        <f>IF(X105&lt;=VLOOKUP($C105,Projections2[[#All],[ISOCode]:[Total 2024 Colombian Returnees]],'Population Projection V2'!$S$167,FALSE),"OK", "Review")</f>
        <v>OK</v>
      </c>
      <c r="CF105" s="361" t="str">
        <f>IF(AA105&lt;=VLOOKUP($C105,Projections2[[#All],[ISOCode]:[Total 2024 Colombian Returnees]],'Population Projection V2'!$T$167,FALSE),"OK", "Review")</f>
        <v>OK</v>
      </c>
      <c r="CG105" s="361" t="str">
        <f>IF(AB105&lt;=VLOOKUP($C105,Projections2[[#All],[ISOCode]:[Total 2024 Colombian Returnees]],'Population Projection V2'!$U$167,FALSE),"OK", "Review")</f>
        <v>OK</v>
      </c>
      <c r="CH105" s="361" t="str">
        <f>IF(AC105&lt;=VLOOKUP($C105,Projections2[[#All],[ISOCode]:[Total 2024 Colombian Returnees]],'Population Projection V2'!$V$167,FALSE),"OK", "Review")</f>
        <v>OK</v>
      </c>
      <c r="CI105" s="361" t="str">
        <f>IF(AD105&lt;=VLOOKUP($C105,Projections2[[#All],[ISOCode]:[Total 2024 Colombian Returnees]],'Population Projection V2'!$W$167,FALSE),"OK", "Review")</f>
        <v>OK</v>
      </c>
      <c r="CJ105" s="361" t="str">
        <f>IF(AE105&lt;=VLOOKUP($C105,Projections2[[#All],[ISOCode]:[Total 2024 Colombian Returnees]],'Population Projection V2'!$X$167,FALSE),"OK", "Review")</f>
        <v>OK</v>
      </c>
      <c r="CK105" s="361" t="str">
        <f>IF(AH105&lt;=VLOOKUP($C105,Projections2[[#All],[ISOCode]:[Total 2024 Colombian Returnees]],'Population Projection V2'!$Y$167,FALSE),"OK", "Review")</f>
        <v>OK</v>
      </c>
      <c r="CL105" s="361" t="str">
        <f>IF(AI105&lt;=VLOOKUP($C105,Projections2[[#All],[ISOCode]:[Total 2024 Colombian Returnees]],'Population Projection V2'!$Z$167,FALSE),"OK", "Review")</f>
        <v>OK</v>
      </c>
      <c r="CM105" s="361" t="str">
        <f>IF(AJ105&lt;=VLOOKUP($C105,Projections2[[#All],[ISOCode]:[Total 2024 Colombian Returnees]],'Population Projection V2'!$AA$167,FALSE),"OK", "Review")</f>
        <v>OK</v>
      </c>
      <c r="CN105" s="361" t="str">
        <f>IF(AK105&lt;=VLOOKUP($C105,Projections2[[#All],[ISOCode]:[Total 2024 Colombian Returnees]],'Population Projection V2'!$AB$167,FALSE),"OK", "Review")</f>
        <v>OK</v>
      </c>
      <c r="CO105" s="361" t="str">
        <f>IF(AL105&lt;=VLOOKUP($C105,Projections2[[#All],[ISOCode]:[Total 2024 Colombian Returnees]],'Population Projection V2'!$AC$167,FALSE),"OK", "Review")</f>
        <v>OK</v>
      </c>
      <c r="CP105" s="361" t="str">
        <f>IF(AO105&lt;=VLOOKUP($C105,Projections2[[#All],[ISOCode]:[Total 2024 Colombian Returnees]],'Population Projection V2'!$AD$167,FALSE),"OK", "Review")</f>
        <v>OK</v>
      </c>
      <c r="CQ105" s="361" t="str">
        <f>IF(AP105&lt;=VLOOKUP($C105,Projections2[[#All],[ISOCode]:[Total 2024 Colombian Returnees]],'Population Projection V2'!$AE$167,FALSE),"OK", "Review")</f>
        <v>OK</v>
      </c>
      <c r="CR105" s="361" t="str">
        <f>IF(AQ105&lt;=VLOOKUP($C105,Projections2[[#All],[ISOCode]:[Total 2024 Colombian Returnees]],'Population Projection V2'!$AF$167,FALSE),"OK", "Review")</f>
        <v>OK</v>
      </c>
      <c r="CS105" s="361" t="str">
        <f>IF(AR105&lt;=VLOOKUP($C105,Projections2[[#All],[ISOCode]:[Total 2024 Colombian Returnees]],'Population Projection V2'!$AG$167,FALSE),"OK", "Review")</f>
        <v>OK</v>
      </c>
      <c r="CT105" s="361" t="str">
        <f>IF(AS105&lt;=VLOOKUP($C105,Projections2[[#All],[ISOCode]:[Total 2024 Colombian Returnees]],'Population Projection V2'!$AH$167,FALSE),"OK", "Review")</f>
        <v>OK</v>
      </c>
      <c r="CU105" s="361" t="str">
        <f>IF(AV105&lt;=VLOOKUP($C105,Projections2[[#All],[ISOCode]:[Total 2024 Colombian Returnees]],'Population Projection V2'!$AI$167,FALSE),"OK", "Review")</f>
        <v>OK</v>
      </c>
      <c r="CV105" s="361" t="str">
        <f>IF(AW105&lt;=VLOOKUP($C105,Projections2[[#All],[ISOCode]:[Total 2024 Colombian Returnees]],'Population Projection V2'!$AJ$167,FALSE),"OK", "Review")</f>
        <v>OK</v>
      </c>
      <c r="CW105" s="361" t="str">
        <f>IF(AX105&lt;=VLOOKUP($C105,Projections2[[#All],[ISOCode]:[Total 2024 Colombian Returnees]],'Population Projection V2'!$AK$167,FALSE),"OK", "Review")</f>
        <v>OK</v>
      </c>
      <c r="CX105" s="361" t="str">
        <f>IF(AY105&lt;=VLOOKUP($C105,Projections2[[#All],[ISOCode]:[Total 2024 Colombian Returnees]],'Population Projection V2'!$AL$167,FALSE),"OK", "Review")</f>
        <v>OK</v>
      </c>
      <c r="CY105" s="362" t="str">
        <f>IF(AZ105&lt;=VLOOKUP($C105,Projections2[[#All],[ISOCode]:[Total 2024 Colombian Returnees]],'Population Projection V2'!$AM$167,FALSE),"OK", "Review")</f>
        <v>OK</v>
      </c>
    </row>
    <row r="106" spans="1:103" x14ac:dyDescent="0.25">
      <c r="A106" s="218" t="s">
        <v>110</v>
      </c>
      <c r="B106" s="219" t="s">
        <v>110</v>
      </c>
      <c r="C106" s="219" t="s">
        <v>211</v>
      </c>
      <c r="D106" s="219" t="s">
        <v>102</v>
      </c>
      <c r="E106" s="219" t="s">
        <v>424</v>
      </c>
      <c r="F106" s="220">
        <f t="shared" si="25"/>
        <v>0</v>
      </c>
      <c r="G106" s="220">
        <f t="shared" si="26"/>
        <v>0</v>
      </c>
      <c r="H106" s="220">
        <f t="shared" si="27"/>
        <v>0</v>
      </c>
      <c r="I106" s="220">
        <f t="shared" si="28"/>
        <v>0</v>
      </c>
      <c r="J106" s="221">
        <f t="shared" si="29"/>
        <v>0</v>
      </c>
      <c r="K106" s="221">
        <f>VLOOKUP($C106,Projections2[[#All],[ISOCode]:[Total 2024 Colombian Returnees]],7,0)</f>
        <v>0</v>
      </c>
      <c r="L106" s="222"/>
      <c r="M106" s="223"/>
      <c r="N106" s="223"/>
      <c r="O106" s="223"/>
      <c r="P106" s="236"/>
      <c r="Q106" s="224"/>
      <c r="R106" s="224">
        <f>VLOOKUP($C106,Projections2[[#All],[ISOCode]:[Total 2024 Colombian Returnees]],12,0)</f>
        <v>0</v>
      </c>
      <c r="S106" s="225"/>
      <c r="T106" s="226"/>
      <c r="U106" s="226"/>
      <c r="V106" s="226"/>
      <c r="W106" s="226"/>
      <c r="X106" s="227"/>
      <c r="Y106" s="227">
        <f>VLOOKUP($C106,Projections2[[#All],[ISOCode]:[Total 2024 Colombian Returnees]],17,0)</f>
        <v>0</v>
      </c>
      <c r="Z106" s="228"/>
      <c r="AA106" s="227"/>
      <c r="AB106" s="227"/>
      <c r="AC106" s="227"/>
      <c r="AD106" s="227"/>
      <c r="AE106" s="227"/>
      <c r="AF106" s="227">
        <f>VLOOKUP($C106,Projections2[[#All],[ISOCode]:[Total 2024 Colombian Returnees]],22,0)</f>
        <v>0</v>
      </c>
      <c r="AG106" s="228"/>
      <c r="AH106" s="229"/>
      <c r="AI106" s="229"/>
      <c r="AJ106" s="229"/>
      <c r="AK106" s="229"/>
      <c r="AL106" s="230"/>
      <c r="AM106" s="230">
        <f>VLOOKUP($C106,Projections2[[#All],[ISOCode]:[Total 2024 Colombian Returnees]],27,0)</f>
        <v>0</v>
      </c>
      <c r="AN106" s="231"/>
      <c r="AO106" s="232"/>
      <c r="AP106" s="232"/>
      <c r="AQ106" s="232"/>
      <c r="AR106" s="232"/>
      <c r="AS106" s="232"/>
      <c r="AT106" s="232">
        <f>VLOOKUP($C106,Projections2[[#All],[ISOCode]:[Total 2024 Colombian Returnees]],32,0)</f>
        <v>0</v>
      </c>
      <c r="AU106" s="233"/>
      <c r="AV106" s="234"/>
      <c r="AW106" s="234"/>
      <c r="AX106" s="234"/>
      <c r="AY106" s="234"/>
      <c r="AZ106" s="234"/>
      <c r="BA106" s="234">
        <f>VLOOKUP($C106,Projections2[[#All],[ISOCode]:[Total 2024 Colombian Returnees]],37,0)</f>
        <v>0</v>
      </c>
      <c r="BB106" s="235"/>
      <c r="BC106" s="360" t="str">
        <f t="shared" si="30"/>
        <v>Ok</v>
      </c>
      <c r="BD106" s="361" t="str">
        <f t="shared" si="31"/>
        <v>Ok</v>
      </c>
      <c r="BE106" s="361" t="str">
        <f t="shared" si="32"/>
        <v>Ok</v>
      </c>
      <c r="BF106" s="361" t="str">
        <f t="shared" si="33"/>
        <v>Ok</v>
      </c>
      <c r="BG106" s="362" t="str">
        <f t="shared" si="34"/>
        <v>Ok</v>
      </c>
      <c r="BH106" s="360" t="str">
        <f t="shared" si="35"/>
        <v>Ok</v>
      </c>
      <c r="BI106" s="361" t="str">
        <f t="shared" si="36"/>
        <v>Ok</v>
      </c>
      <c r="BJ106" s="361" t="str">
        <f t="shared" si="37"/>
        <v>Ok</v>
      </c>
      <c r="BK106" s="361" t="str">
        <f t="shared" si="38"/>
        <v>Ok</v>
      </c>
      <c r="BL106" s="361" t="str">
        <f t="shared" si="39"/>
        <v>Ok</v>
      </c>
      <c r="BM106" s="361" t="str">
        <f t="shared" si="40"/>
        <v>Ok</v>
      </c>
      <c r="BN106" s="362" t="str">
        <f t="shared" si="41"/>
        <v>Ok</v>
      </c>
      <c r="BO106" s="360" t="str">
        <f t="shared" si="42"/>
        <v>No Pop.</v>
      </c>
      <c r="BP106" s="361" t="str">
        <f t="shared" si="43"/>
        <v>No Pop.</v>
      </c>
      <c r="BQ106" s="361" t="str">
        <f t="shared" si="44"/>
        <v>No Pop.</v>
      </c>
      <c r="BR106" s="361" t="str">
        <f t="shared" si="45"/>
        <v>No Pop.</v>
      </c>
      <c r="BS106" s="361" t="str">
        <f t="shared" si="46"/>
        <v>No Pop.</v>
      </c>
      <c r="BT106" s="361" t="str">
        <f t="shared" si="47"/>
        <v>No Pop.</v>
      </c>
      <c r="BU106" s="362" t="str">
        <f t="shared" si="48"/>
        <v>No Pop.</v>
      </c>
      <c r="BV106" s="360" t="str">
        <f>IF(M106&lt;=VLOOKUP($C106,Projections2[[#All],[ISOCode]:[Total 2024 Colombian Returnees]],'Population Projection V2'!$J$167,FALSE),"OK", "Review")</f>
        <v>OK</v>
      </c>
      <c r="BW106" s="361" t="str">
        <f>IF(N106&lt;=VLOOKUP($C106,Projections2[[#All],[ISOCode]:[Total 2024 Colombian Returnees]],'Population Projection V2'!$K$167,FALSE),"OK", "Review")</f>
        <v>OK</v>
      </c>
      <c r="BX106" s="361" t="str">
        <f>IF(O106&lt;=VLOOKUP($C106,Projections2[[#All],[ISOCode]:[Total 2024 Colombian Returnees]],'Population Projection V2'!$L$167,FALSE),"OK", "Review")</f>
        <v>OK</v>
      </c>
      <c r="BY106" s="361" t="str">
        <f>IF(P106&lt;=VLOOKUP($C106,Projections2[[#All],[ISOCode]:[Total 2024 Colombian Returnees]],'Population Projection V2'!$M$167,FALSE),"OK", "Review")</f>
        <v>OK</v>
      </c>
      <c r="BZ106" s="361" t="str">
        <f>IF(Q106&lt;=VLOOKUP($C106,Projections2[[#All],[ISOCode]:[Total 2024 Colombian Returnees]],'Population Projection V2'!$N$167,FALSE),"OK", "Review")</f>
        <v>OK</v>
      </c>
      <c r="CA106" s="361" t="str">
        <f>IF(T106&lt;=VLOOKUP($C106,Projections2[[#All],[ISOCode]:[Total 2024 Colombian Returnees]],'Population Projection V2'!$O$167,FALSE),"OK", "Review")</f>
        <v>OK</v>
      </c>
      <c r="CB106" s="361" t="str">
        <f>IF(U106&lt;=VLOOKUP($C106,Projections2[[#All],[ISOCode]:[Total 2024 Colombian Returnees]],'Population Projection V2'!$P$167,FALSE),"OK", "Review")</f>
        <v>OK</v>
      </c>
      <c r="CC106" s="361" t="str">
        <f>IF(V106&lt;=VLOOKUP($C106,Projections2[[#All],[ISOCode]:[Total 2024 Colombian Returnees]],'Population Projection V2'!$Q$167,FALSE),"OK", "Review")</f>
        <v>OK</v>
      </c>
      <c r="CD106" s="361" t="str">
        <f>IF(W106&lt;=VLOOKUP($C106,Projections2[[#All],[ISOCode]:[Total 2024 Colombian Returnees]],'Population Projection V2'!$R$167,FALSE),"OK", "Review")</f>
        <v>OK</v>
      </c>
      <c r="CE106" s="361" t="str">
        <f>IF(X106&lt;=VLOOKUP($C106,Projections2[[#All],[ISOCode]:[Total 2024 Colombian Returnees]],'Population Projection V2'!$S$167,FALSE),"OK", "Review")</f>
        <v>OK</v>
      </c>
      <c r="CF106" s="361" t="str">
        <f>IF(AA106&lt;=VLOOKUP($C106,Projections2[[#All],[ISOCode]:[Total 2024 Colombian Returnees]],'Population Projection V2'!$T$167,FALSE),"OK", "Review")</f>
        <v>OK</v>
      </c>
      <c r="CG106" s="361" t="str">
        <f>IF(AB106&lt;=VLOOKUP($C106,Projections2[[#All],[ISOCode]:[Total 2024 Colombian Returnees]],'Population Projection V2'!$U$167,FALSE),"OK", "Review")</f>
        <v>OK</v>
      </c>
      <c r="CH106" s="361" t="str">
        <f>IF(AC106&lt;=VLOOKUP($C106,Projections2[[#All],[ISOCode]:[Total 2024 Colombian Returnees]],'Population Projection V2'!$V$167,FALSE),"OK", "Review")</f>
        <v>OK</v>
      </c>
      <c r="CI106" s="361" t="str">
        <f>IF(AD106&lt;=VLOOKUP($C106,Projections2[[#All],[ISOCode]:[Total 2024 Colombian Returnees]],'Population Projection V2'!$W$167,FALSE),"OK", "Review")</f>
        <v>OK</v>
      </c>
      <c r="CJ106" s="361" t="str">
        <f>IF(AE106&lt;=VLOOKUP($C106,Projections2[[#All],[ISOCode]:[Total 2024 Colombian Returnees]],'Population Projection V2'!$X$167,FALSE),"OK", "Review")</f>
        <v>OK</v>
      </c>
      <c r="CK106" s="361" t="str">
        <f>IF(AH106&lt;=VLOOKUP($C106,Projections2[[#All],[ISOCode]:[Total 2024 Colombian Returnees]],'Population Projection V2'!$Y$167,FALSE),"OK", "Review")</f>
        <v>OK</v>
      </c>
      <c r="CL106" s="361" t="str">
        <f>IF(AI106&lt;=VLOOKUP($C106,Projections2[[#All],[ISOCode]:[Total 2024 Colombian Returnees]],'Population Projection V2'!$Z$167,FALSE),"OK", "Review")</f>
        <v>OK</v>
      </c>
      <c r="CM106" s="361" t="str">
        <f>IF(AJ106&lt;=VLOOKUP($C106,Projections2[[#All],[ISOCode]:[Total 2024 Colombian Returnees]],'Population Projection V2'!$AA$167,FALSE),"OK", "Review")</f>
        <v>OK</v>
      </c>
      <c r="CN106" s="361" t="str">
        <f>IF(AK106&lt;=VLOOKUP($C106,Projections2[[#All],[ISOCode]:[Total 2024 Colombian Returnees]],'Population Projection V2'!$AB$167,FALSE),"OK", "Review")</f>
        <v>OK</v>
      </c>
      <c r="CO106" s="361" t="str">
        <f>IF(AL106&lt;=VLOOKUP($C106,Projections2[[#All],[ISOCode]:[Total 2024 Colombian Returnees]],'Population Projection V2'!$AC$167,FALSE),"OK", "Review")</f>
        <v>OK</v>
      </c>
      <c r="CP106" s="361" t="str">
        <f>IF(AO106&lt;=VLOOKUP($C106,Projections2[[#All],[ISOCode]:[Total 2024 Colombian Returnees]],'Population Projection V2'!$AD$167,FALSE),"OK", "Review")</f>
        <v>OK</v>
      </c>
      <c r="CQ106" s="361" t="str">
        <f>IF(AP106&lt;=VLOOKUP($C106,Projections2[[#All],[ISOCode]:[Total 2024 Colombian Returnees]],'Population Projection V2'!$AE$167,FALSE),"OK", "Review")</f>
        <v>OK</v>
      </c>
      <c r="CR106" s="361" t="str">
        <f>IF(AQ106&lt;=VLOOKUP($C106,Projections2[[#All],[ISOCode]:[Total 2024 Colombian Returnees]],'Population Projection V2'!$AF$167,FALSE),"OK", "Review")</f>
        <v>OK</v>
      </c>
      <c r="CS106" s="361" t="str">
        <f>IF(AR106&lt;=VLOOKUP($C106,Projections2[[#All],[ISOCode]:[Total 2024 Colombian Returnees]],'Population Projection V2'!$AG$167,FALSE),"OK", "Review")</f>
        <v>OK</v>
      </c>
      <c r="CT106" s="361" t="str">
        <f>IF(AS106&lt;=VLOOKUP($C106,Projections2[[#All],[ISOCode]:[Total 2024 Colombian Returnees]],'Population Projection V2'!$AH$167,FALSE),"OK", "Review")</f>
        <v>OK</v>
      </c>
      <c r="CU106" s="361" t="str">
        <f>IF(AV106&lt;=VLOOKUP($C106,Projections2[[#All],[ISOCode]:[Total 2024 Colombian Returnees]],'Population Projection V2'!$AI$167,FALSE),"OK", "Review")</f>
        <v>OK</v>
      </c>
      <c r="CV106" s="361" t="str">
        <f>IF(AW106&lt;=VLOOKUP($C106,Projections2[[#All],[ISOCode]:[Total 2024 Colombian Returnees]],'Population Projection V2'!$AJ$167,FALSE),"OK", "Review")</f>
        <v>OK</v>
      </c>
      <c r="CW106" s="361" t="str">
        <f>IF(AX106&lt;=VLOOKUP($C106,Projections2[[#All],[ISOCode]:[Total 2024 Colombian Returnees]],'Population Projection V2'!$AK$167,FALSE),"OK", "Review")</f>
        <v>OK</v>
      </c>
      <c r="CX106" s="361" t="str">
        <f>IF(AY106&lt;=VLOOKUP($C106,Projections2[[#All],[ISOCode]:[Total 2024 Colombian Returnees]],'Population Projection V2'!$AL$167,FALSE),"OK", "Review")</f>
        <v>OK</v>
      </c>
      <c r="CY106" s="362" t="str">
        <f>IF(AZ106&lt;=VLOOKUP($C106,Projections2[[#All],[ISOCode]:[Total 2024 Colombian Returnees]],'Population Projection V2'!$AM$167,FALSE),"OK", "Review")</f>
        <v>OK</v>
      </c>
    </row>
    <row r="107" spans="1:103" x14ac:dyDescent="0.25">
      <c r="A107" s="218" t="s">
        <v>110</v>
      </c>
      <c r="B107" s="219" t="s">
        <v>110</v>
      </c>
      <c r="C107" s="219" t="s">
        <v>212</v>
      </c>
      <c r="D107" s="219" t="s">
        <v>103</v>
      </c>
      <c r="E107" s="219" t="s">
        <v>424</v>
      </c>
      <c r="F107" s="220">
        <f t="shared" si="25"/>
        <v>0</v>
      </c>
      <c r="G107" s="220">
        <f t="shared" si="26"/>
        <v>0</v>
      </c>
      <c r="H107" s="220">
        <f t="shared" si="27"/>
        <v>0</v>
      </c>
      <c r="I107" s="220">
        <f t="shared" si="28"/>
        <v>0</v>
      </c>
      <c r="J107" s="221">
        <f t="shared" si="29"/>
        <v>0</v>
      </c>
      <c r="K107" s="221">
        <f>VLOOKUP($C107,Projections2[[#All],[ISOCode]:[Total 2024 Colombian Returnees]],7,0)</f>
        <v>0</v>
      </c>
      <c r="L107" s="222"/>
      <c r="M107" s="223"/>
      <c r="N107" s="223"/>
      <c r="O107" s="223"/>
      <c r="P107" s="236"/>
      <c r="Q107" s="224"/>
      <c r="R107" s="224">
        <f>VLOOKUP($C107,Projections2[[#All],[ISOCode]:[Total 2024 Colombian Returnees]],12,0)</f>
        <v>0</v>
      </c>
      <c r="S107" s="225"/>
      <c r="T107" s="226"/>
      <c r="U107" s="226"/>
      <c r="V107" s="226"/>
      <c r="W107" s="226"/>
      <c r="X107" s="227"/>
      <c r="Y107" s="227">
        <f>VLOOKUP($C107,Projections2[[#All],[ISOCode]:[Total 2024 Colombian Returnees]],17,0)</f>
        <v>0</v>
      </c>
      <c r="Z107" s="228"/>
      <c r="AA107" s="227"/>
      <c r="AB107" s="227"/>
      <c r="AC107" s="227"/>
      <c r="AD107" s="227"/>
      <c r="AE107" s="227"/>
      <c r="AF107" s="227">
        <f>VLOOKUP($C107,Projections2[[#All],[ISOCode]:[Total 2024 Colombian Returnees]],22,0)</f>
        <v>0</v>
      </c>
      <c r="AG107" s="228"/>
      <c r="AH107" s="229"/>
      <c r="AI107" s="229"/>
      <c r="AJ107" s="229"/>
      <c r="AK107" s="229"/>
      <c r="AL107" s="230"/>
      <c r="AM107" s="230">
        <f>VLOOKUP($C107,Projections2[[#All],[ISOCode]:[Total 2024 Colombian Returnees]],27,0)</f>
        <v>0</v>
      </c>
      <c r="AN107" s="231"/>
      <c r="AO107" s="232"/>
      <c r="AP107" s="232"/>
      <c r="AQ107" s="232"/>
      <c r="AR107" s="232"/>
      <c r="AS107" s="232"/>
      <c r="AT107" s="232">
        <f>VLOOKUP($C107,Projections2[[#All],[ISOCode]:[Total 2024 Colombian Returnees]],32,0)</f>
        <v>0</v>
      </c>
      <c r="AU107" s="233"/>
      <c r="AV107" s="234"/>
      <c r="AW107" s="234"/>
      <c r="AX107" s="234"/>
      <c r="AY107" s="234"/>
      <c r="AZ107" s="234"/>
      <c r="BA107" s="234">
        <f>VLOOKUP($C107,Projections2[[#All],[ISOCode]:[Total 2024 Colombian Returnees]],37,0)</f>
        <v>0</v>
      </c>
      <c r="BB107" s="235"/>
      <c r="BC107" s="360" t="str">
        <f t="shared" si="30"/>
        <v>Ok</v>
      </c>
      <c r="BD107" s="361" t="str">
        <f t="shared" si="31"/>
        <v>Ok</v>
      </c>
      <c r="BE107" s="361" t="str">
        <f t="shared" si="32"/>
        <v>Ok</v>
      </c>
      <c r="BF107" s="361" t="str">
        <f t="shared" si="33"/>
        <v>Ok</v>
      </c>
      <c r="BG107" s="362" t="str">
        <f t="shared" si="34"/>
        <v>Ok</v>
      </c>
      <c r="BH107" s="360" t="str">
        <f t="shared" si="35"/>
        <v>Ok</v>
      </c>
      <c r="BI107" s="361" t="str">
        <f t="shared" si="36"/>
        <v>Ok</v>
      </c>
      <c r="BJ107" s="361" t="str">
        <f t="shared" si="37"/>
        <v>Ok</v>
      </c>
      <c r="BK107" s="361" t="str">
        <f t="shared" si="38"/>
        <v>Ok</v>
      </c>
      <c r="BL107" s="361" t="str">
        <f t="shared" si="39"/>
        <v>Ok</v>
      </c>
      <c r="BM107" s="361" t="str">
        <f t="shared" si="40"/>
        <v>Ok</v>
      </c>
      <c r="BN107" s="362" t="str">
        <f t="shared" si="41"/>
        <v>Ok</v>
      </c>
      <c r="BO107" s="360" t="str">
        <f t="shared" si="42"/>
        <v>No Pop.</v>
      </c>
      <c r="BP107" s="361" t="str">
        <f t="shared" si="43"/>
        <v>No Pop.</v>
      </c>
      <c r="BQ107" s="361" t="str">
        <f t="shared" si="44"/>
        <v>No Pop.</v>
      </c>
      <c r="BR107" s="361" t="str">
        <f t="shared" si="45"/>
        <v>No Pop.</v>
      </c>
      <c r="BS107" s="361" t="str">
        <f t="shared" si="46"/>
        <v>No Pop.</v>
      </c>
      <c r="BT107" s="361" t="str">
        <f t="shared" si="47"/>
        <v>No Pop.</v>
      </c>
      <c r="BU107" s="362" t="str">
        <f t="shared" si="48"/>
        <v>No Pop.</v>
      </c>
      <c r="BV107" s="360" t="str">
        <f>IF(M107&lt;=VLOOKUP($C107,Projections2[[#All],[ISOCode]:[Total 2024 Colombian Returnees]],'Population Projection V2'!$J$167,FALSE),"OK", "Review")</f>
        <v>OK</v>
      </c>
      <c r="BW107" s="361" t="str">
        <f>IF(N107&lt;=VLOOKUP($C107,Projections2[[#All],[ISOCode]:[Total 2024 Colombian Returnees]],'Population Projection V2'!$K$167,FALSE),"OK", "Review")</f>
        <v>OK</v>
      </c>
      <c r="BX107" s="361" t="str">
        <f>IF(O107&lt;=VLOOKUP($C107,Projections2[[#All],[ISOCode]:[Total 2024 Colombian Returnees]],'Population Projection V2'!$L$167,FALSE),"OK", "Review")</f>
        <v>OK</v>
      </c>
      <c r="BY107" s="361" t="str">
        <f>IF(P107&lt;=VLOOKUP($C107,Projections2[[#All],[ISOCode]:[Total 2024 Colombian Returnees]],'Population Projection V2'!$M$167,FALSE),"OK", "Review")</f>
        <v>OK</v>
      </c>
      <c r="BZ107" s="361" t="str">
        <f>IF(Q107&lt;=VLOOKUP($C107,Projections2[[#All],[ISOCode]:[Total 2024 Colombian Returnees]],'Population Projection V2'!$N$167,FALSE),"OK", "Review")</f>
        <v>OK</v>
      </c>
      <c r="CA107" s="361" t="str">
        <f>IF(T107&lt;=VLOOKUP($C107,Projections2[[#All],[ISOCode]:[Total 2024 Colombian Returnees]],'Population Projection V2'!$O$167,FALSE),"OK", "Review")</f>
        <v>OK</v>
      </c>
      <c r="CB107" s="361" t="str">
        <f>IF(U107&lt;=VLOOKUP($C107,Projections2[[#All],[ISOCode]:[Total 2024 Colombian Returnees]],'Population Projection V2'!$P$167,FALSE),"OK", "Review")</f>
        <v>OK</v>
      </c>
      <c r="CC107" s="361" t="str">
        <f>IF(V107&lt;=VLOOKUP($C107,Projections2[[#All],[ISOCode]:[Total 2024 Colombian Returnees]],'Population Projection V2'!$Q$167,FALSE),"OK", "Review")</f>
        <v>OK</v>
      </c>
      <c r="CD107" s="361" t="str">
        <f>IF(W107&lt;=VLOOKUP($C107,Projections2[[#All],[ISOCode]:[Total 2024 Colombian Returnees]],'Population Projection V2'!$R$167,FALSE),"OK", "Review")</f>
        <v>OK</v>
      </c>
      <c r="CE107" s="361" t="str">
        <f>IF(X107&lt;=VLOOKUP($C107,Projections2[[#All],[ISOCode]:[Total 2024 Colombian Returnees]],'Population Projection V2'!$S$167,FALSE),"OK", "Review")</f>
        <v>OK</v>
      </c>
      <c r="CF107" s="361" t="str">
        <f>IF(AA107&lt;=VLOOKUP($C107,Projections2[[#All],[ISOCode]:[Total 2024 Colombian Returnees]],'Population Projection V2'!$T$167,FALSE),"OK", "Review")</f>
        <v>OK</v>
      </c>
      <c r="CG107" s="361" t="str">
        <f>IF(AB107&lt;=VLOOKUP($C107,Projections2[[#All],[ISOCode]:[Total 2024 Colombian Returnees]],'Population Projection V2'!$U$167,FALSE),"OK", "Review")</f>
        <v>OK</v>
      </c>
      <c r="CH107" s="361" t="str">
        <f>IF(AC107&lt;=VLOOKUP($C107,Projections2[[#All],[ISOCode]:[Total 2024 Colombian Returnees]],'Population Projection V2'!$V$167,FALSE),"OK", "Review")</f>
        <v>OK</v>
      </c>
      <c r="CI107" s="361" t="str">
        <f>IF(AD107&lt;=VLOOKUP($C107,Projections2[[#All],[ISOCode]:[Total 2024 Colombian Returnees]],'Population Projection V2'!$W$167,FALSE),"OK", "Review")</f>
        <v>OK</v>
      </c>
      <c r="CJ107" s="361" t="str">
        <f>IF(AE107&lt;=VLOOKUP($C107,Projections2[[#All],[ISOCode]:[Total 2024 Colombian Returnees]],'Population Projection V2'!$X$167,FALSE),"OK", "Review")</f>
        <v>OK</v>
      </c>
      <c r="CK107" s="361" t="str">
        <f>IF(AH107&lt;=VLOOKUP($C107,Projections2[[#All],[ISOCode]:[Total 2024 Colombian Returnees]],'Population Projection V2'!$Y$167,FALSE),"OK", "Review")</f>
        <v>OK</v>
      </c>
      <c r="CL107" s="361" t="str">
        <f>IF(AI107&lt;=VLOOKUP($C107,Projections2[[#All],[ISOCode]:[Total 2024 Colombian Returnees]],'Population Projection V2'!$Z$167,FALSE),"OK", "Review")</f>
        <v>OK</v>
      </c>
      <c r="CM107" s="361" t="str">
        <f>IF(AJ107&lt;=VLOOKUP($C107,Projections2[[#All],[ISOCode]:[Total 2024 Colombian Returnees]],'Population Projection V2'!$AA$167,FALSE),"OK", "Review")</f>
        <v>OK</v>
      </c>
      <c r="CN107" s="361" t="str">
        <f>IF(AK107&lt;=VLOOKUP($C107,Projections2[[#All],[ISOCode]:[Total 2024 Colombian Returnees]],'Population Projection V2'!$AB$167,FALSE),"OK", "Review")</f>
        <v>OK</v>
      </c>
      <c r="CO107" s="361" t="str">
        <f>IF(AL107&lt;=VLOOKUP($C107,Projections2[[#All],[ISOCode]:[Total 2024 Colombian Returnees]],'Population Projection V2'!$AC$167,FALSE),"OK", "Review")</f>
        <v>OK</v>
      </c>
      <c r="CP107" s="361" t="str">
        <f>IF(AO107&lt;=VLOOKUP($C107,Projections2[[#All],[ISOCode]:[Total 2024 Colombian Returnees]],'Population Projection V2'!$AD$167,FALSE),"OK", "Review")</f>
        <v>OK</v>
      </c>
      <c r="CQ107" s="361" t="str">
        <f>IF(AP107&lt;=VLOOKUP($C107,Projections2[[#All],[ISOCode]:[Total 2024 Colombian Returnees]],'Population Projection V2'!$AE$167,FALSE),"OK", "Review")</f>
        <v>OK</v>
      </c>
      <c r="CR107" s="361" t="str">
        <f>IF(AQ107&lt;=VLOOKUP($C107,Projections2[[#All],[ISOCode]:[Total 2024 Colombian Returnees]],'Population Projection V2'!$AF$167,FALSE),"OK", "Review")</f>
        <v>OK</v>
      </c>
      <c r="CS107" s="361" t="str">
        <f>IF(AR107&lt;=VLOOKUP($C107,Projections2[[#All],[ISOCode]:[Total 2024 Colombian Returnees]],'Population Projection V2'!$AG$167,FALSE),"OK", "Review")</f>
        <v>OK</v>
      </c>
      <c r="CT107" s="361" t="str">
        <f>IF(AS107&lt;=VLOOKUP($C107,Projections2[[#All],[ISOCode]:[Total 2024 Colombian Returnees]],'Population Projection V2'!$AH$167,FALSE),"OK", "Review")</f>
        <v>OK</v>
      </c>
      <c r="CU107" s="361" t="str">
        <f>IF(AV107&lt;=VLOOKUP($C107,Projections2[[#All],[ISOCode]:[Total 2024 Colombian Returnees]],'Population Projection V2'!$AI$167,FALSE),"OK", "Review")</f>
        <v>OK</v>
      </c>
      <c r="CV107" s="361" t="str">
        <f>IF(AW107&lt;=VLOOKUP($C107,Projections2[[#All],[ISOCode]:[Total 2024 Colombian Returnees]],'Population Projection V2'!$AJ$167,FALSE),"OK", "Review")</f>
        <v>OK</v>
      </c>
      <c r="CW107" s="361" t="str">
        <f>IF(AX107&lt;=VLOOKUP($C107,Projections2[[#All],[ISOCode]:[Total 2024 Colombian Returnees]],'Population Projection V2'!$AK$167,FALSE),"OK", "Review")</f>
        <v>OK</v>
      </c>
      <c r="CX107" s="361" t="str">
        <f>IF(AY107&lt;=VLOOKUP($C107,Projections2[[#All],[ISOCode]:[Total 2024 Colombian Returnees]],'Population Projection V2'!$AL$167,FALSE),"OK", "Review")</f>
        <v>OK</v>
      </c>
      <c r="CY107" s="362" t="str">
        <f>IF(AZ107&lt;=VLOOKUP($C107,Projections2[[#All],[ISOCode]:[Total 2024 Colombian Returnees]],'Population Projection V2'!$AM$167,FALSE),"OK", "Review")</f>
        <v>OK</v>
      </c>
    </row>
    <row r="108" spans="1:103" x14ac:dyDescent="0.25">
      <c r="A108" s="218" t="s">
        <v>110</v>
      </c>
      <c r="B108" s="219" t="s">
        <v>110</v>
      </c>
      <c r="C108" s="219" t="s">
        <v>213</v>
      </c>
      <c r="D108" s="219" t="s">
        <v>104</v>
      </c>
      <c r="E108" s="219" t="s">
        <v>424</v>
      </c>
      <c r="F108" s="220">
        <f t="shared" si="25"/>
        <v>0</v>
      </c>
      <c r="G108" s="220">
        <f t="shared" si="26"/>
        <v>0</v>
      </c>
      <c r="H108" s="220">
        <f t="shared" si="27"/>
        <v>0</v>
      </c>
      <c r="I108" s="220">
        <f t="shared" si="28"/>
        <v>0</v>
      </c>
      <c r="J108" s="221">
        <f t="shared" si="29"/>
        <v>0</v>
      </c>
      <c r="K108" s="221">
        <f>VLOOKUP($C108,Projections2[[#All],[ISOCode]:[Total 2024 Colombian Returnees]],7,0)</f>
        <v>0</v>
      </c>
      <c r="L108" s="222"/>
      <c r="M108" s="223"/>
      <c r="N108" s="223"/>
      <c r="O108" s="223"/>
      <c r="P108" s="236"/>
      <c r="Q108" s="224"/>
      <c r="R108" s="224">
        <f>VLOOKUP($C108,Projections2[[#All],[ISOCode]:[Total 2024 Colombian Returnees]],12,0)</f>
        <v>0</v>
      </c>
      <c r="S108" s="225"/>
      <c r="T108" s="226"/>
      <c r="U108" s="226"/>
      <c r="V108" s="226"/>
      <c r="W108" s="226"/>
      <c r="X108" s="227"/>
      <c r="Y108" s="227">
        <f>VLOOKUP($C108,Projections2[[#All],[ISOCode]:[Total 2024 Colombian Returnees]],17,0)</f>
        <v>0</v>
      </c>
      <c r="Z108" s="228"/>
      <c r="AA108" s="227"/>
      <c r="AB108" s="227"/>
      <c r="AC108" s="227"/>
      <c r="AD108" s="227"/>
      <c r="AE108" s="227"/>
      <c r="AF108" s="227">
        <f>VLOOKUP($C108,Projections2[[#All],[ISOCode]:[Total 2024 Colombian Returnees]],22,0)</f>
        <v>0</v>
      </c>
      <c r="AG108" s="228"/>
      <c r="AH108" s="229"/>
      <c r="AI108" s="229"/>
      <c r="AJ108" s="229"/>
      <c r="AK108" s="229"/>
      <c r="AL108" s="230"/>
      <c r="AM108" s="230">
        <f>VLOOKUP($C108,Projections2[[#All],[ISOCode]:[Total 2024 Colombian Returnees]],27,0)</f>
        <v>0</v>
      </c>
      <c r="AN108" s="231"/>
      <c r="AO108" s="232"/>
      <c r="AP108" s="232"/>
      <c r="AQ108" s="232"/>
      <c r="AR108" s="232"/>
      <c r="AS108" s="232"/>
      <c r="AT108" s="232">
        <f>VLOOKUP($C108,Projections2[[#All],[ISOCode]:[Total 2024 Colombian Returnees]],32,0)</f>
        <v>0</v>
      </c>
      <c r="AU108" s="233"/>
      <c r="AV108" s="234"/>
      <c r="AW108" s="234"/>
      <c r="AX108" s="234"/>
      <c r="AY108" s="234"/>
      <c r="AZ108" s="234"/>
      <c r="BA108" s="234">
        <f>VLOOKUP($C108,Projections2[[#All],[ISOCode]:[Total 2024 Colombian Returnees]],37,0)</f>
        <v>0</v>
      </c>
      <c r="BB108" s="235"/>
      <c r="BC108" s="360" t="str">
        <f t="shared" si="30"/>
        <v>Ok</v>
      </c>
      <c r="BD108" s="361" t="str">
        <f t="shared" si="31"/>
        <v>Ok</v>
      </c>
      <c r="BE108" s="361" t="str">
        <f t="shared" si="32"/>
        <v>Ok</v>
      </c>
      <c r="BF108" s="361" t="str">
        <f t="shared" si="33"/>
        <v>Ok</v>
      </c>
      <c r="BG108" s="362" t="str">
        <f t="shared" si="34"/>
        <v>Ok</v>
      </c>
      <c r="BH108" s="360" t="str">
        <f t="shared" si="35"/>
        <v>Ok</v>
      </c>
      <c r="BI108" s="361" t="str">
        <f t="shared" si="36"/>
        <v>Ok</v>
      </c>
      <c r="BJ108" s="361" t="str">
        <f t="shared" si="37"/>
        <v>Ok</v>
      </c>
      <c r="BK108" s="361" t="str">
        <f t="shared" si="38"/>
        <v>Ok</v>
      </c>
      <c r="BL108" s="361" t="str">
        <f t="shared" si="39"/>
        <v>Ok</v>
      </c>
      <c r="BM108" s="361" t="str">
        <f t="shared" si="40"/>
        <v>Ok</v>
      </c>
      <c r="BN108" s="362" t="str">
        <f t="shared" si="41"/>
        <v>Ok</v>
      </c>
      <c r="BO108" s="360" t="str">
        <f t="shared" si="42"/>
        <v>No Pop.</v>
      </c>
      <c r="BP108" s="361" t="str">
        <f t="shared" si="43"/>
        <v>No Pop.</v>
      </c>
      <c r="BQ108" s="361" t="str">
        <f t="shared" si="44"/>
        <v>No Pop.</v>
      </c>
      <c r="BR108" s="361" t="str">
        <f t="shared" si="45"/>
        <v>No Pop.</v>
      </c>
      <c r="BS108" s="361" t="str">
        <f t="shared" si="46"/>
        <v>No Pop.</v>
      </c>
      <c r="BT108" s="361" t="str">
        <f t="shared" si="47"/>
        <v>No Pop.</v>
      </c>
      <c r="BU108" s="362" t="str">
        <f t="shared" si="48"/>
        <v>No Pop.</v>
      </c>
      <c r="BV108" s="360" t="str">
        <f>IF(M108&lt;=VLOOKUP($C108,Projections2[[#All],[ISOCode]:[Total 2024 Colombian Returnees]],'Population Projection V2'!$J$167,FALSE),"OK", "Review")</f>
        <v>OK</v>
      </c>
      <c r="BW108" s="361" t="str">
        <f>IF(N108&lt;=VLOOKUP($C108,Projections2[[#All],[ISOCode]:[Total 2024 Colombian Returnees]],'Population Projection V2'!$K$167,FALSE),"OK", "Review")</f>
        <v>OK</v>
      </c>
      <c r="BX108" s="361" t="str">
        <f>IF(O108&lt;=VLOOKUP($C108,Projections2[[#All],[ISOCode]:[Total 2024 Colombian Returnees]],'Population Projection V2'!$L$167,FALSE),"OK", "Review")</f>
        <v>OK</v>
      </c>
      <c r="BY108" s="361" t="str">
        <f>IF(P108&lt;=VLOOKUP($C108,Projections2[[#All],[ISOCode]:[Total 2024 Colombian Returnees]],'Population Projection V2'!$M$167,FALSE),"OK", "Review")</f>
        <v>OK</v>
      </c>
      <c r="BZ108" s="361" t="str">
        <f>IF(Q108&lt;=VLOOKUP($C108,Projections2[[#All],[ISOCode]:[Total 2024 Colombian Returnees]],'Population Projection V2'!$N$167,FALSE),"OK", "Review")</f>
        <v>OK</v>
      </c>
      <c r="CA108" s="361" t="str">
        <f>IF(T108&lt;=VLOOKUP($C108,Projections2[[#All],[ISOCode]:[Total 2024 Colombian Returnees]],'Population Projection V2'!$O$167,FALSE),"OK", "Review")</f>
        <v>OK</v>
      </c>
      <c r="CB108" s="361" t="str">
        <f>IF(U108&lt;=VLOOKUP($C108,Projections2[[#All],[ISOCode]:[Total 2024 Colombian Returnees]],'Population Projection V2'!$P$167,FALSE),"OK", "Review")</f>
        <v>OK</v>
      </c>
      <c r="CC108" s="361" t="str">
        <f>IF(V108&lt;=VLOOKUP($C108,Projections2[[#All],[ISOCode]:[Total 2024 Colombian Returnees]],'Population Projection V2'!$Q$167,FALSE),"OK", "Review")</f>
        <v>OK</v>
      </c>
      <c r="CD108" s="361" t="str">
        <f>IF(W108&lt;=VLOOKUP($C108,Projections2[[#All],[ISOCode]:[Total 2024 Colombian Returnees]],'Population Projection V2'!$R$167,FALSE),"OK", "Review")</f>
        <v>OK</v>
      </c>
      <c r="CE108" s="361" t="str">
        <f>IF(X108&lt;=VLOOKUP($C108,Projections2[[#All],[ISOCode]:[Total 2024 Colombian Returnees]],'Population Projection V2'!$S$167,FALSE),"OK", "Review")</f>
        <v>OK</v>
      </c>
      <c r="CF108" s="361" t="str">
        <f>IF(AA108&lt;=VLOOKUP($C108,Projections2[[#All],[ISOCode]:[Total 2024 Colombian Returnees]],'Population Projection V2'!$T$167,FALSE),"OK", "Review")</f>
        <v>OK</v>
      </c>
      <c r="CG108" s="361" t="str">
        <f>IF(AB108&lt;=VLOOKUP($C108,Projections2[[#All],[ISOCode]:[Total 2024 Colombian Returnees]],'Population Projection V2'!$U$167,FALSE),"OK", "Review")</f>
        <v>OK</v>
      </c>
      <c r="CH108" s="361" t="str">
        <f>IF(AC108&lt;=VLOOKUP($C108,Projections2[[#All],[ISOCode]:[Total 2024 Colombian Returnees]],'Population Projection V2'!$V$167,FALSE),"OK", "Review")</f>
        <v>OK</v>
      </c>
      <c r="CI108" s="361" t="str">
        <f>IF(AD108&lt;=VLOOKUP($C108,Projections2[[#All],[ISOCode]:[Total 2024 Colombian Returnees]],'Population Projection V2'!$W$167,FALSE),"OK", "Review")</f>
        <v>OK</v>
      </c>
      <c r="CJ108" s="361" t="str">
        <f>IF(AE108&lt;=VLOOKUP($C108,Projections2[[#All],[ISOCode]:[Total 2024 Colombian Returnees]],'Population Projection V2'!$X$167,FALSE),"OK", "Review")</f>
        <v>OK</v>
      </c>
      <c r="CK108" s="361" t="str">
        <f>IF(AH108&lt;=VLOOKUP($C108,Projections2[[#All],[ISOCode]:[Total 2024 Colombian Returnees]],'Population Projection V2'!$Y$167,FALSE),"OK", "Review")</f>
        <v>OK</v>
      </c>
      <c r="CL108" s="361" t="str">
        <f>IF(AI108&lt;=VLOOKUP($C108,Projections2[[#All],[ISOCode]:[Total 2024 Colombian Returnees]],'Population Projection V2'!$Z$167,FALSE),"OK", "Review")</f>
        <v>OK</v>
      </c>
      <c r="CM108" s="361" t="str">
        <f>IF(AJ108&lt;=VLOOKUP($C108,Projections2[[#All],[ISOCode]:[Total 2024 Colombian Returnees]],'Population Projection V2'!$AA$167,FALSE),"OK", "Review")</f>
        <v>OK</v>
      </c>
      <c r="CN108" s="361" t="str">
        <f>IF(AK108&lt;=VLOOKUP($C108,Projections2[[#All],[ISOCode]:[Total 2024 Colombian Returnees]],'Population Projection V2'!$AB$167,FALSE),"OK", "Review")</f>
        <v>OK</v>
      </c>
      <c r="CO108" s="361" t="str">
        <f>IF(AL108&lt;=VLOOKUP($C108,Projections2[[#All],[ISOCode]:[Total 2024 Colombian Returnees]],'Population Projection V2'!$AC$167,FALSE),"OK", "Review")</f>
        <v>OK</v>
      </c>
      <c r="CP108" s="361" t="str">
        <f>IF(AO108&lt;=VLOOKUP($C108,Projections2[[#All],[ISOCode]:[Total 2024 Colombian Returnees]],'Population Projection V2'!$AD$167,FALSE),"OK", "Review")</f>
        <v>OK</v>
      </c>
      <c r="CQ108" s="361" t="str">
        <f>IF(AP108&lt;=VLOOKUP($C108,Projections2[[#All],[ISOCode]:[Total 2024 Colombian Returnees]],'Population Projection V2'!$AE$167,FALSE),"OK", "Review")</f>
        <v>OK</v>
      </c>
      <c r="CR108" s="361" t="str">
        <f>IF(AQ108&lt;=VLOOKUP($C108,Projections2[[#All],[ISOCode]:[Total 2024 Colombian Returnees]],'Population Projection V2'!$AF$167,FALSE),"OK", "Review")</f>
        <v>OK</v>
      </c>
      <c r="CS108" s="361" t="str">
        <f>IF(AR108&lt;=VLOOKUP($C108,Projections2[[#All],[ISOCode]:[Total 2024 Colombian Returnees]],'Population Projection V2'!$AG$167,FALSE),"OK", "Review")</f>
        <v>OK</v>
      </c>
      <c r="CT108" s="361" t="str">
        <f>IF(AS108&lt;=VLOOKUP($C108,Projections2[[#All],[ISOCode]:[Total 2024 Colombian Returnees]],'Population Projection V2'!$AH$167,FALSE),"OK", "Review")</f>
        <v>OK</v>
      </c>
      <c r="CU108" s="361" t="str">
        <f>IF(AV108&lt;=VLOOKUP($C108,Projections2[[#All],[ISOCode]:[Total 2024 Colombian Returnees]],'Population Projection V2'!$AI$167,FALSE),"OK", "Review")</f>
        <v>OK</v>
      </c>
      <c r="CV108" s="361" t="str">
        <f>IF(AW108&lt;=VLOOKUP($C108,Projections2[[#All],[ISOCode]:[Total 2024 Colombian Returnees]],'Population Projection V2'!$AJ$167,FALSE),"OK", "Review")</f>
        <v>OK</v>
      </c>
      <c r="CW108" s="361" t="str">
        <f>IF(AX108&lt;=VLOOKUP($C108,Projections2[[#All],[ISOCode]:[Total 2024 Colombian Returnees]],'Population Projection V2'!$AK$167,FALSE),"OK", "Review")</f>
        <v>OK</v>
      </c>
      <c r="CX108" s="361" t="str">
        <f>IF(AY108&lt;=VLOOKUP($C108,Projections2[[#All],[ISOCode]:[Total 2024 Colombian Returnees]],'Population Projection V2'!$AL$167,FALSE),"OK", "Review")</f>
        <v>OK</v>
      </c>
      <c r="CY108" s="362" t="str">
        <f>IF(AZ108&lt;=VLOOKUP($C108,Projections2[[#All],[ISOCode]:[Total 2024 Colombian Returnees]],'Population Projection V2'!$AM$167,FALSE),"OK", "Review")</f>
        <v>OK</v>
      </c>
    </row>
    <row r="109" spans="1:103" x14ac:dyDescent="0.25">
      <c r="A109" s="218" t="s">
        <v>110</v>
      </c>
      <c r="B109" s="219" t="s">
        <v>110</v>
      </c>
      <c r="C109" s="219" t="s">
        <v>214</v>
      </c>
      <c r="D109" s="219" t="s">
        <v>105</v>
      </c>
      <c r="E109" s="219" t="s">
        <v>424</v>
      </c>
      <c r="F109" s="220">
        <f t="shared" si="25"/>
        <v>0</v>
      </c>
      <c r="G109" s="220">
        <f t="shared" si="26"/>
        <v>0</v>
      </c>
      <c r="H109" s="220">
        <f t="shared" si="27"/>
        <v>0</v>
      </c>
      <c r="I109" s="220">
        <f t="shared" si="28"/>
        <v>0</v>
      </c>
      <c r="J109" s="221">
        <f t="shared" si="29"/>
        <v>0</v>
      </c>
      <c r="K109" s="221">
        <f>VLOOKUP($C109,Projections2[[#All],[ISOCode]:[Total 2024 Colombian Returnees]],7,0)</f>
        <v>0</v>
      </c>
      <c r="L109" s="222"/>
      <c r="M109" s="223"/>
      <c r="N109" s="223"/>
      <c r="O109" s="223"/>
      <c r="P109" s="236"/>
      <c r="Q109" s="224"/>
      <c r="R109" s="224">
        <f>VLOOKUP($C109,Projections2[[#All],[ISOCode]:[Total 2024 Colombian Returnees]],12,0)</f>
        <v>0</v>
      </c>
      <c r="S109" s="225"/>
      <c r="T109" s="226"/>
      <c r="U109" s="226"/>
      <c r="V109" s="226"/>
      <c r="W109" s="226"/>
      <c r="X109" s="227"/>
      <c r="Y109" s="227">
        <f>VLOOKUP($C109,Projections2[[#All],[ISOCode]:[Total 2024 Colombian Returnees]],17,0)</f>
        <v>0</v>
      </c>
      <c r="Z109" s="228"/>
      <c r="AA109" s="227"/>
      <c r="AB109" s="227"/>
      <c r="AC109" s="227"/>
      <c r="AD109" s="227"/>
      <c r="AE109" s="227"/>
      <c r="AF109" s="227">
        <f>VLOOKUP($C109,Projections2[[#All],[ISOCode]:[Total 2024 Colombian Returnees]],22,0)</f>
        <v>0</v>
      </c>
      <c r="AG109" s="228"/>
      <c r="AH109" s="229"/>
      <c r="AI109" s="229"/>
      <c r="AJ109" s="229"/>
      <c r="AK109" s="229"/>
      <c r="AL109" s="230"/>
      <c r="AM109" s="230">
        <f>VLOOKUP($C109,Projections2[[#All],[ISOCode]:[Total 2024 Colombian Returnees]],27,0)</f>
        <v>0</v>
      </c>
      <c r="AN109" s="231"/>
      <c r="AO109" s="232"/>
      <c r="AP109" s="232"/>
      <c r="AQ109" s="232"/>
      <c r="AR109" s="232"/>
      <c r="AS109" s="232"/>
      <c r="AT109" s="232">
        <f>VLOOKUP($C109,Projections2[[#All],[ISOCode]:[Total 2024 Colombian Returnees]],32,0)</f>
        <v>0</v>
      </c>
      <c r="AU109" s="233"/>
      <c r="AV109" s="234"/>
      <c r="AW109" s="234"/>
      <c r="AX109" s="234"/>
      <c r="AY109" s="234"/>
      <c r="AZ109" s="234"/>
      <c r="BA109" s="234">
        <f>VLOOKUP($C109,Projections2[[#All],[ISOCode]:[Total 2024 Colombian Returnees]],37,0)</f>
        <v>0</v>
      </c>
      <c r="BB109" s="235"/>
      <c r="BC109" s="360" t="str">
        <f t="shared" si="30"/>
        <v>Ok</v>
      </c>
      <c r="BD109" s="361" t="str">
        <f t="shared" si="31"/>
        <v>Ok</v>
      </c>
      <c r="BE109" s="361" t="str">
        <f t="shared" si="32"/>
        <v>Ok</v>
      </c>
      <c r="BF109" s="361" t="str">
        <f t="shared" si="33"/>
        <v>Ok</v>
      </c>
      <c r="BG109" s="362" t="str">
        <f t="shared" si="34"/>
        <v>Ok</v>
      </c>
      <c r="BH109" s="360" t="str">
        <f t="shared" si="35"/>
        <v>Ok</v>
      </c>
      <c r="BI109" s="361" t="str">
        <f t="shared" si="36"/>
        <v>Ok</v>
      </c>
      <c r="BJ109" s="361" t="str">
        <f t="shared" si="37"/>
        <v>Ok</v>
      </c>
      <c r="BK109" s="361" t="str">
        <f t="shared" si="38"/>
        <v>Ok</v>
      </c>
      <c r="BL109" s="361" t="str">
        <f t="shared" si="39"/>
        <v>Ok</v>
      </c>
      <c r="BM109" s="361" t="str">
        <f t="shared" si="40"/>
        <v>Ok</v>
      </c>
      <c r="BN109" s="362" t="str">
        <f t="shared" si="41"/>
        <v>Ok</v>
      </c>
      <c r="BO109" s="360" t="str">
        <f t="shared" si="42"/>
        <v>No Pop.</v>
      </c>
      <c r="BP109" s="361" t="str">
        <f t="shared" si="43"/>
        <v>No Pop.</v>
      </c>
      <c r="BQ109" s="361" t="str">
        <f t="shared" si="44"/>
        <v>No Pop.</v>
      </c>
      <c r="BR109" s="361" t="str">
        <f t="shared" si="45"/>
        <v>No Pop.</v>
      </c>
      <c r="BS109" s="361" t="str">
        <f t="shared" si="46"/>
        <v>No Pop.</v>
      </c>
      <c r="BT109" s="361" t="str">
        <f t="shared" si="47"/>
        <v>No Pop.</v>
      </c>
      <c r="BU109" s="362" t="str">
        <f t="shared" si="48"/>
        <v>No Pop.</v>
      </c>
      <c r="BV109" s="360" t="str">
        <f>IF(M109&lt;=VLOOKUP($C109,Projections2[[#All],[ISOCode]:[Total 2024 Colombian Returnees]],'Population Projection V2'!$J$167,FALSE),"OK", "Review")</f>
        <v>OK</v>
      </c>
      <c r="BW109" s="361" t="str">
        <f>IF(N109&lt;=VLOOKUP($C109,Projections2[[#All],[ISOCode]:[Total 2024 Colombian Returnees]],'Population Projection V2'!$K$167,FALSE),"OK", "Review")</f>
        <v>OK</v>
      </c>
      <c r="BX109" s="361" t="str">
        <f>IF(O109&lt;=VLOOKUP($C109,Projections2[[#All],[ISOCode]:[Total 2024 Colombian Returnees]],'Population Projection V2'!$L$167,FALSE),"OK", "Review")</f>
        <v>OK</v>
      </c>
      <c r="BY109" s="361" t="str">
        <f>IF(P109&lt;=VLOOKUP($C109,Projections2[[#All],[ISOCode]:[Total 2024 Colombian Returnees]],'Population Projection V2'!$M$167,FALSE),"OK", "Review")</f>
        <v>OK</v>
      </c>
      <c r="BZ109" s="361" t="str">
        <f>IF(Q109&lt;=VLOOKUP($C109,Projections2[[#All],[ISOCode]:[Total 2024 Colombian Returnees]],'Population Projection V2'!$N$167,FALSE),"OK", "Review")</f>
        <v>OK</v>
      </c>
      <c r="CA109" s="361" t="str">
        <f>IF(T109&lt;=VLOOKUP($C109,Projections2[[#All],[ISOCode]:[Total 2024 Colombian Returnees]],'Population Projection V2'!$O$167,FALSE),"OK", "Review")</f>
        <v>OK</v>
      </c>
      <c r="CB109" s="361" t="str">
        <f>IF(U109&lt;=VLOOKUP($C109,Projections2[[#All],[ISOCode]:[Total 2024 Colombian Returnees]],'Population Projection V2'!$P$167,FALSE),"OK", "Review")</f>
        <v>OK</v>
      </c>
      <c r="CC109" s="361" t="str">
        <f>IF(V109&lt;=VLOOKUP($C109,Projections2[[#All],[ISOCode]:[Total 2024 Colombian Returnees]],'Population Projection V2'!$Q$167,FALSE),"OK", "Review")</f>
        <v>OK</v>
      </c>
      <c r="CD109" s="361" t="str">
        <f>IF(W109&lt;=VLOOKUP($C109,Projections2[[#All],[ISOCode]:[Total 2024 Colombian Returnees]],'Population Projection V2'!$R$167,FALSE),"OK", "Review")</f>
        <v>OK</v>
      </c>
      <c r="CE109" s="361" t="str">
        <f>IF(X109&lt;=VLOOKUP($C109,Projections2[[#All],[ISOCode]:[Total 2024 Colombian Returnees]],'Population Projection V2'!$S$167,FALSE),"OK", "Review")</f>
        <v>OK</v>
      </c>
      <c r="CF109" s="361" t="str">
        <f>IF(AA109&lt;=VLOOKUP($C109,Projections2[[#All],[ISOCode]:[Total 2024 Colombian Returnees]],'Population Projection V2'!$T$167,FALSE),"OK", "Review")</f>
        <v>OK</v>
      </c>
      <c r="CG109" s="361" t="str">
        <f>IF(AB109&lt;=VLOOKUP($C109,Projections2[[#All],[ISOCode]:[Total 2024 Colombian Returnees]],'Population Projection V2'!$U$167,FALSE),"OK", "Review")</f>
        <v>OK</v>
      </c>
      <c r="CH109" s="361" t="str">
        <f>IF(AC109&lt;=VLOOKUP($C109,Projections2[[#All],[ISOCode]:[Total 2024 Colombian Returnees]],'Population Projection V2'!$V$167,FALSE),"OK", "Review")</f>
        <v>OK</v>
      </c>
      <c r="CI109" s="361" t="str">
        <f>IF(AD109&lt;=VLOOKUP($C109,Projections2[[#All],[ISOCode]:[Total 2024 Colombian Returnees]],'Population Projection V2'!$W$167,FALSE),"OK", "Review")</f>
        <v>OK</v>
      </c>
      <c r="CJ109" s="361" t="str">
        <f>IF(AE109&lt;=VLOOKUP($C109,Projections2[[#All],[ISOCode]:[Total 2024 Colombian Returnees]],'Population Projection V2'!$X$167,FALSE),"OK", "Review")</f>
        <v>OK</v>
      </c>
      <c r="CK109" s="361" t="str">
        <f>IF(AH109&lt;=VLOOKUP($C109,Projections2[[#All],[ISOCode]:[Total 2024 Colombian Returnees]],'Population Projection V2'!$Y$167,FALSE),"OK", "Review")</f>
        <v>OK</v>
      </c>
      <c r="CL109" s="361" t="str">
        <f>IF(AI109&lt;=VLOOKUP($C109,Projections2[[#All],[ISOCode]:[Total 2024 Colombian Returnees]],'Population Projection V2'!$Z$167,FALSE),"OK", "Review")</f>
        <v>OK</v>
      </c>
      <c r="CM109" s="361" t="str">
        <f>IF(AJ109&lt;=VLOOKUP($C109,Projections2[[#All],[ISOCode]:[Total 2024 Colombian Returnees]],'Population Projection V2'!$AA$167,FALSE),"OK", "Review")</f>
        <v>OK</v>
      </c>
      <c r="CN109" s="361" t="str">
        <f>IF(AK109&lt;=VLOOKUP($C109,Projections2[[#All],[ISOCode]:[Total 2024 Colombian Returnees]],'Population Projection V2'!$AB$167,FALSE),"OK", "Review")</f>
        <v>OK</v>
      </c>
      <c r="CO109" s="361" t="str">
        <f>IF(AL109&lt;=VLOOKUP($C109,Projections2[[#All],[ISOCode]:[Total 2024 Colombian Returnees]],'Population Projection V2'!$AC$167,FALSE),"OK", "Review")</f>
        <v>OK</v>
      </c>
      <c r="CP109" s="361" t="str">
        <f>IF(AO109&lt;=VLOOKUP($C109,Projections2[[#All],[ISOCode]:[Total 2024 Colombian Returnees]],'Population Projection V2'!$AD$167,FALSE),"OK", "Review")</f>
        <v>OK</v>
      </c>
      <c r="CQ109" s="361" t="str">
        <f>IF(AP109&lt;=VLOOKUP($C109,Projections2[[#All],[ISOCode]:[Total 2024 Colombian Returnees]],'Population Projection V2'!$AE$167,FALSE),"OK", "Review")</f>
        <v>OK</v>
      </c>
      <c r="CR109" s="361" t="str">
        <f>IF(AQ109&lt;=VLOOKUP($C109,Projections2[[#All],[ISOCode]:[Total 2024 Colombian Returnees]],'Population Projection V2'!$AF$167,FALSE),"OK", "Review")</f>
        <v>OK</v>
      </c>
      <c r="CS109" s="361" t="str">
        <f>IF(AR109&lt;=VLOOKUP($C109,Projections2[[#All],[ISOCode]:[Total 2024 Colombian Returnees]],'Population Projection V2'!$AG$167,FALSE),"OK", "Review")</f>
        <v>OK</v>
      </c>
      <c r="CT109" s="361" t="str">
        <f>IF(AS109&lt;=VLOOKUP($C109,Projections2[[#All],[ISOCode]:[Total 2024 Colombian Returnees]],'Population Projection V2'!$AH$167,FALSE),"OK", "Review")</f>
        <v>OK</v>
      </c>
      <c r="CU109" s="361" t="str">
        <f>IF(AV109&lt;=VLOOKUP($C109,Projections2[[#All],[ISOCode]:[Total 2024 Colombian Returnees]],'Population Projection V2'!$AI$167,FALSE),"OK", "Review")</f>
        <v>OK</v>
      </c>
      <c r="CV109" s="361" t="str">
        <f>IF(AW109&lt;=VLOOKUP($C109,Projections2[[#All],[ISOCode]:[Total 2024 Colombian Returnees]],'Population Projection V2'!$AJ$167,FALSE),"OK", "Review")</f>
        <v>OK</v>
      </c>
      <c r="CW109" s="361" t="str">
        <f>IF(AX109&lt;=VLOOKUP($C109,Projections2[[#All],[ISOCode]:[Total 2024 Colombian Returnees]],'Population Projection V2'!$AK$167,FALSE),"OK", "Review")</f>
        <v>OK</v>
      </c>
      <c r="CX109" s="361" t="str">
        <f>IF(AY109&lt;=VLOOKUP($C109,Projections2[[#All],[ISOCode]:[Total 2024 Colombian Returnees]],'Population Projection V2'!$AL$167,FALSE),"OK", "Review")</f>
        <v>OK</v>
      </c>
      <c r="CY109" s="362" t="str">
        <f>IF(AZ109&lt;=VLOOKUP($C109,Projections2[[#All],[ISOCode]:[Total 2024 Colombian Returnees]],'Population Projection V2'!$AM$167,FALSE),"OK", "Review")</f>
        <v>OK</v>
      </c>
    </row>
    <row r="110" spans="1:103" x14ac:dyDescent="0.25">
      <c r="A110" s="218" t="s">
        <v>110</v>
      </c>
      <c r="B110" s="219" t="s">
        <v>110</v>
      </c>
      <c r="C110" s="219" t="s">
        <v>215</v>
      </c>
      <c r="D110" s="219" t="s">
        <v>106</v>
      </c>
      <c r="E110" s="219" t="s">
        <v>424</v>
      </c>
      <c r="F110" s="220">
        <f t="shared" si="25"/>
        <v>0</v>
      </c>
      <c r="G110" s="220">
        <f t="shared" si="26"/>
        <v>0</v>
      </c>
      <c r="H110" s="220">
        <f t="shared" si="27"/>
        <v>0</v>
      </c>
      <c r="I110" s="220">
        <f t="shared" si="28"/>
        <v>0</v>
      </c>
      <c r="J110" s="221">
        <f t="shared" si="29"/>
        <v>0</v>
      </c>
      <c r="K110" s="221">
        <f>VLOOKUP($C110,Projections2[[#All],[ISOCode]:[Total 2024 Colombian Returnees]],7,0)</f>
        <v>0</v>
      </c>
      <c r="L110" s="222"/>
      <c r="M110" s="223"/>
      <c r="N110" s="223"/>
      <c r="O110" s="223"/>
      <c r="P110" s="236"/>
      <c r="Q110" s="224"/>
      <c r="R110" s="224">
        <f>VLOOKUP($C110,Projections2[[#All],[ISOCode]:[Total 2024 Colombian Returnees]],12,0)</f>
        <v>0</v>
      </c>
      <c r="S110" s="225"/>
      <c r="T110" s="226"/>
      <c r="U110" s="226"/>
      <c r="V110" s="226"/>
      <c r="W110" s="226"/>
      <c r="X110" s="227"/>
      <c r="Y110" s="227">
        <f>VLOOKUP($C110,Projections2[[#All],[ISOCode]:[Total 2024 Colombian Returnees]],17,0)</f>
        <v>0</v>
      </c>
      <c r="Z110" s="228"/>
      <c r="AA110" s="227"/>
      <c r="AB110" s="227"/>
      <c r="AC110" s="227"/>
      <c r="AD110" s="227"/>
      <c r="AE110" s="227"/>
      <c r="AF110" s="227">
        <f>VLOOKUP($C110,Projections2[[#All],[ISOCode]:[Total 2024 Colombian Returnees]],22,0)</f>
        <v>0</v>
      </c>
      <c r="AG110" s="228"/>
      <c r="AH110" s="229"/>
      <c r="AI110" s="229"/>
      <c r="AJ110" s="229"/>
      <c r="AK110" s="229"/>
      <c r="AL110" s="230"/>
      <c r="AM110" s="230">
        <f>VLOOKUP($C110,Projections2[[#All],[ISOCode]:[Total 2024 Colombian Returnees]],27,0)</f>
        <v>0</v>
      </c>
      <c r="AN110" s="231"/>
      <c r="AO110" s="232"/>
      <c r="AP110" s="232"/>
      <c r="AQ110" s="232"/>
      <c r="AR110" s="232"/>
      <c r="AS110" s="232"/>
      <c r="AT110" s="232">
        <f>VLOOKUP($C110,Projections2[[#All],[ISOCode]:[Total 2024 Colombian Returnees]],32,0)</f>
        <v>0</v>
      </c>
      <c r="AU110" s="233"/>
      <c r="AV110" s="234"/>
      <c r="AW110" s="234"/>
      <c r="AX110" s="234"/>
      <c r="AY110" s="234"/>
      <c r="AZ110" s="234"/>
      <c r="BA110" s="234">
        <f>VLOOKUP($C110,Projections2[[#All],[ISOCode]:[Total 2024 Colombian Returnees]],37,0)</f>
        <v>0</v>
      </c>
      <c r="BB110" s="235"/>
      <c r="BC110" s="360" t="str">
        <f t="shared" si="30"/>
        <v>Ok</v>
      </c>
      <c r="BD110" s="361" t="str">
        <f t="shared" si="31"/>
        <v>Ok</v>
      </c>
      <c r="BE110" s="361" t="str">
        <f t="shared" si="32"/>
        <v>Ok</v>
      </c>
      <c r="BF110" s="361" t="str">
        <f t="shared" si="33"/>
        <v>Ok</v>
      </c>
      <c r="BG110" s="362" t="str">
        <f t="shared" si="34"/>
        <v>Ok</v>
      </c>
      <c r="BH110" s="360" t="str">
        <f t="shared" si="35"/>
        <v>Ok</v>
      </c>
      <c r="BI110" s="361" t="str">
        <f t="shared" si="36"/>
        <v>Ok</v>
      </c>
      <c r="BJ110" s="361" t="str">
        <f t="shared" si="37"/>
        <v>Ok</v>
      </c>
      <c r="BK110" s="361" t="str">
        <f t="shared" si="38"/>
        <v>Ok</v>
      </c>
      <c r="BL110" s="361" t="str">
        <f t="shared" si="39"/>
        <v>Ok</v>
      </c>
      <c r="BM110" s="361" t="str">
        <f t="shared" si="40"/>
        <v>Ok</v>
      </c>
      <c r="BN110" s="362" t="str">
        <f t="shared" si="41"/>
        <v>Ok</v>
      </c>
      <c r="BO110" s="360" t="str">
        <f t="shared" si="42"/>
        <v>No Pop.</v>
      </c>
      <c r="BP110" s="361" t="str">
        <f t="shared" si="43"/>
        <v>No Pop.</v>
      </c>
      <c r="BQ110" s="361" t="str">
        <f t="shared" si="44"/>
        <v>No Pop.</v>
      </c>
      <c r="BR110" s="361" t="str">
        <f t="shared" si="45"/>
        <v>No Pop.</v>
      </c>
      <c r="BS110" s="361" t="str">
        <f t="shared" si="46"/>
        <v>No Pop.</v>
      </c>
      <c r="BT110" s="361" t="str">
        <f t="shared" si="47"/>
        <v>No Pop.</v>
      </c>
      <c r="BU110" s="362" t="str">
        <f t="shared" si="48"/>
        <v>No Pop.</v>
      </c>
      <c r="BV110" s="360" t="str">
        <f>IF(M110&lt;=VLOOKUP($C110,Projections2[[#All],[ISOCode]:[Total 2024 Colombian Returnees]],'Population Projection V2'!$J$167,FALSE),"OK", "Review")</f>
        <v>OK</v>
      </c>
      <c r="BW110" s="361" t="str">
        <f>IF(N110&lt;=VLOOKUP($C110,Projections2[[#All],[ISOCode]:[Total 2024 Colombian Returnees]],'Population Projection V2'!$K$167,FALSE),"OK", "Review")</f>
        <v>OK</v>
      </c>
      <c r="BX110" s="361" t="str">
        <f>IF(O110&lt;=VLOOKUP($C110,Projections2[[#All],[ISOCode]:[Total 2024 Colombian Returnees]],'Population Projection V2'!$L$167,FALSE),"OK", "Review")</f>
        <v>OK</v>
      </c>
      <c r="BY110" s="361" t="str">
        <f>IF(P110&lt;=VLOOKUP($C110,Projections2[[#All],[ISOCode]:[Total 2024 Colombian Returnees]],'Population Projection V2'!$M$167,FALSE),"OK", "Review")</f>
        <v>OK</v>
      </c>
      <c r="BZ110" s="361" t="str">
        <f>IF(Q110&lt;=VLOOKUP($C110,Projections2[[#All],[ISOCode]:[Total 2024 Colombian Returnees]],'Population Projection V2'!$N$167,FALSE),"OK", "Review")</f>
        <v>OK</v>
      </c>
      <c r="CA110" s="361" t="str">
        <f>IF(T110&lt;=VLOOKUP($C110,Projections2[[#All],[ISOCode]:[Total 2024 Colombian Returnees]],'Population Projection V2'!$O$167,FALSE),"OK", "Review")</f>
        <v>OK</v>
      </c>
      <c r="CB110" s="361" t="str">
        <f>IF(U110&lt;=VLOOKUP($C110,Projections2[[#All],[ISOCode]:[Total 2024 Colombian Returnees]],'Population Projection V2'!$P$167,FALSE),"OK", "Review")</f>
        <v>OK</v>
      </c>
      <c r="CC110" s="361" t="str">
        <f>IF(V110&lt;=VLOOKUP($C110,Projections2[[#All],[ISOCode]:[Total 2024 Colombian Returnees]],'Population Projection V2'!$Q$167,FALSE),"OK", "Review")</f>
        <v>OK</v>
      </c>
      <c r="CD110" s="361" t="str">
        <f>IF(W110&lt;=VLOOKUP($C110,Projections2[[#All],[ISOCode]:[Total 2024 Colombian Returnees]],'Population Projection V2'!$R$167,FALSE),"OK", "Review")</f>
        <v>OK</v>
      </c>
      <c r="CE110" s="361" t="str">
        <f>IF(X110&lt;=VLOOKUP($C110,Projections2[[#All],[ISOCode]:[Total 2024 Colombian Returnees]],'Population Projection V2'!$S$167,FALSE),"OK", "Review")</f>
        <v>OK</v>
      </c>
      <c r="CF110" s="361" t="str">
        <f>IF(AA110&lt;=VLOOKUP($C110,Projections2[[#All],[ISOCode]:[Total 2024 Colombian Returnees]],'Population Projection V2'!$T$167,FALSE),"OK", "Review")</f>
        <v>OK</v>
      </c>
      <c r="CG110" s="361" t="str">
        <f>IF(AB110&lt;=VLOOKUP($C110,Projections2[[#All],[ISOCode]:[Total 2024 Colombian Returnees]],'Population Projection V2'!$U$167,FALSE),"OK", "Review")</f>
        <v>OK</v>
      </c>
      <c r="CH110" s="361" t="str">
        <f>IF(AC110&lt;=VLOOKUP($C110,Projections2[[#All],[ISOCode]:[Total 2024 Colombian Returnees]],'Population Projection V2'!$V$167,FALSE),"OK", "Review")</f>
        <v>OK</v>
      </c>
      <c r="CI110" s="361" t="str">
        <f>IF(AD110&lt;=VLOOKUP($C110,Projections2[[#All],[ISOCode]:[Total 2024 Colombian Returnees]],'Population Projection V2'!$W$167,FALSE),"OK", "Review")</f>
        <v>OK</v>
      </c>
      <c r="CJ110" s="361" t="str">
        <f>IF(AE110&lt;=VLOOKUP($C110,Projections2[[#All],[ISOCode]:[Total 2024 Colombian Returnees]],'Population Projection V2'!$X$167,FALSE),"OK", "Review")</f>
        <v>OK</v>
      </c>
      <c r="CK110" s="361" t="str">
        <f>IF(AH110&lt;=VLOOKUP($C110,Projections2[[#All],[ISOCode]:[Total 2024 Colombian Returnees]],'Population Projection V2'!$Y$167,FALSE),"OK", "Review")</f>
        <v>OK</v>
      </c>
      <c r="CL110" s="361" t="str">
        <f>IF(AI110&lt;=VLOOKUP($C110,Projections2[[#All],[ISOCode]:[Total 2024 Colombian Returnees]],'Population Projection V2'!$Z$167,FALSE),"OK", "Review")</f>
        <v>OK</v>
      </c>
      <c r="CM110" s="361" t="str">
        <f>IF(AJ110&lt;=VLOOKUP($C110,Projections2[[#All],[ISOCode]:[Total 2024 Colombian Returnees]],'Population Projection V2'!$AA$167,FALSE),"OK", "Review")</f>
        <v>OK</v>
      </c>
      <c r="CN110" s="361" t="str">
        <f>IF(AK110&lt;=VLOOKUP($C110,Projections2[[#All],[ISOCode]:[Total 2024 Colombian Returnees]],'Population Projection V2'!$AB$167,FALSE),"OK", "Review")</f>
        <v>OK</v>
      </c>
      <c r="CO110" s="361" t="str">
        <f>IF(AL110&lt;=VLOOKUP($C110,Projections2[[#All],[ISOCode]:[Total 2024 Colombian Returnees]],'Population Projection V2'!$AC$167,FALSE),"OK", "Review")</f>
        <v>OK</v>
      </c>
      <c r="CP110" s="361" t="str">
        <f>IF(AO110&lt;=VLOOKUP($C110,Projections2[[#All],[ISOCode]:[Total 2024 Colombian Returnees]],'Population Projection V2'!$AD$167,FALSE),"OK", "Review")</f>
        <v>OK</v>
      </c>
      <c r="CQ110" s="361" t="str">
        <f>IF(AP110&lt;=VLOOKUP($C110,Projections2[[#All],[ISOCode]:[Total 2024 Colombian Returnees]],'Population Projection V2'!$AE$167,FALSE),"OK", "Review")</f>
        <v>OK</v>
      </c>
      <c r="CR110" s="361" t="str">
        <f>IF(AQ110&lt;=VLOOKUP($C110,Projections2[[#All],[ISOCode]:[Total 2024 Colombian Returnees]],'Population Projection V2'!$AF$167,FALSE),"OK", "Review")</f>
        <v>OK</v>
      </c>
      <c r="CS110" s="361" t="str">
        <f>IF(AR110&lt;=VLOOKUP($C110,Projections2[[#All],[ISOCode]:[Total 2024 Colombian Returnees]],'Population Projection V2'!$AG$167,FALSE),"OK", "Review")</f>
        <v>OK</v>
      </c>
      <c r="CT110" s="361" t="str">
        <f>IF(AS110&lt;=VLOOKUP($C110,Projections2[[#All],[ISOCode]:[Total 2024 Colombian Returnees]],'Population Projection V2'!$AH$167,FALSE),"OK", "Review")</f>
        <v>OK</v>
      </c>
      <c r="CU110" s="361" t="str">
        <f>IF(AV110&lt;=VLOOKUP($C110,Projections2[[#All],[ISOCode]:[Total 2024 Colombian Returnees]],'Population Projection V2'!$AI$167,FALSE),"OK", "Review")</f>
        <v>OK</v>
      </c>
      <c r="CV110" s="361" t="str">
        <f>IF(AW110&lt;=VLOOKUP($C110,Projections2[[#All],[ISOCode]:[Total 2024 Colombian Returnees]],'Population Projection V2'!$AJ$167,FALSE),"OK", "Review")</f>
        <v>OK</v>
      </c>
      <c r="CW110" s="361" t="str">
        <f>IF(AX110&lt;=VLOOKUP($C110,Projections2[[#All],[ISOCode]:[Total 2024 Colombian Returnees]],'Population Projection V2'!$AK$167,FALSE),"OK", "Review")</f>
        <v>OK</v>
      </c>
      <c r="CX110" s="361" t="str">
        <f>IF(AY110&lt;=VLOOKUP($C110,Projections2[[#All],[ISOCode]:[Total 2024 Colombian Returnees]],'Population Projection V2'!$AL$167,FALSE),"OK", "Review")</f>
        <v>OK</v>
      </c>
      <c r="CY110" s="362" t="str">
        <f>IF(AZ110&lt;=VLOOKUP($C110,Projections2[[#All],[ISOCode]:[Total 2024 Colombian Returnees]],'Population Projection V2'!$AM$167,FALSE),"OK", "Review")</f>
        <v>OK</v>
      </c>
    </row>
    <row r="111" spans="1:103" x14ac:dyDescent="0.25">
      <c r="A111" s="218" t="s">
        <v>110</v>
      </c>
      <c r="B111" s="219" t="s">
        <v>110</v>
      </c>
      <c r="C111" s="219" t="s">
        <v>216</v>
      </c>
      <c r="D111" s="219" t="s">
        <v>107</v>
      </c>
      <c r="E111" s="219" t="s">
        <v>424</v>
      </c>
      <c r="F111" s="220">
        <f t="shared" si="25"/>
        <v>0</v>
      </c>
      <c r="G111" s="220">
        <f t="shared" si="26"/>
        <v>0</v>
      </c>
      <c r="H111" s="220">
        <f t="shared" si="27"/>
        <v>0</v>
      </c>
      <c r="I111" s="220">
        <f t="shared" si="28"/>
        <v>0</v>
      </c>
      <c r="J111" s="221">
        <f t="shared" si="29"/>
        <v>0</v>
      </c>
      <c r="K111" s="221">
        <f>VLOOKUP($C111,Projections2[[#All],[ISOCode]:[Total 2024 Colombian Returnees]],7,0)</f>
        <v>0</v>
      </c>
      <c r="L111" s="222"/>
      <c r="M111" s="223"/>
      <c r="N111" s="223"/>
      <c r="O111" s="223"/>
      <c r="P111" s="236"/>
      <c r="Q111" s="224"/>
      <c r="R111" s="224">
        <f>VLOOKUP($C111,Projections2[[#All],[ISOCode]:[Total 2024 Colombian Returnees]],12,0)</f>
        <v>0</v>
      </c>
      <c r="S111" s="225"/>
      <c r="T111" s="226"/>
      <c r="U111" s="226"/>
      <c r="V111" s="226"/>
      <c r="W111" s="226"/>
      <c r="X111" s="227"/>
      <c r="Y111" s="227">
        <f>VLOOKUP($C111,Projections2[[#All],[ISOCode]:[Total 2024 Colombian Returnees]],17,0)</f>
        <v>0</v>
      </c>
      <c r="Z111" s="228"/>
      <c r="AA111" s="227"/>
      <c r="AB111" s="227"/>
      <c r="AC111" s="227"/>
      <c r="AD111" s="227"/>
      <c r="AE111" s="227"/>
      <c r="AF111" s="227">
        <f>VLOOKUP($C111,Projections2[[#All],[ISOCode]:[Total 2024 Colombian Returnees]],22,0)</f>
        <v>0</v>
      </c>
      <c r="AG111" s="228"/>
      <c r="AH111" s="229"/>
      <c r="AI111" s="229"/>
      <c r="AJ111" s="229"/>
      <c r="AK111" s="229"/>
      <c r="AL111" s="230"/>
      <c r="AM111" s="230">
        <f>VLOOKUP($C111,Projections2[[#All],[ISOCode]:[Total 2024 Colombian Returnees]],27,0)</f>
        <v>0</v>
      </c>
      <c r="AN111" s="231"/>
      <c r="AO111" s="232"/>
      <c r="AP111" s="232"/>
      <c r="AQ111" s="232"/>
      <c r="AR111" s="232"/>
      <c r="AS111" s="232"/>
      <c r="AT111" s="232">
        <f>VLOOKUP($C111,Projections2[[#All],[ISOCode]:[Total 2024 Colombian Returnees]],32,0)</f>
        <v>0</v>
      </c>
      <c r="AU111" s="233"/>
      <c r="AV111" s="234"/>
      <c r="AW111" s="234"/>
      <c r="AX111" s="234"/>
      <c r="AY111" s="234"/>
      <c r="AZ111" s="234"/>
      <c r="BA111" s="234">
        <f>VLOOKUP($C111,Projections2[[#All],[ISOCode]:[Total 2024 Colombian Returnees]],37,0)</f>
        <v>0</v>
      </c>
      <c r="BB111" s="235"/>
      <c r="BC111" s="360" t="str">
        <f t="shared" si="30"/>
        <v>Ok</v>
      </c>
      <c r="BD111" s="361" t="str">
        <f t="shared" si="31"/>
        <v>Ok</v>
      </c>
      <c r="BE111" s="361" t="str">
        <f t="shared" si="32"/>
        <v>Ok</v>
      </c>
      <c r="BF111" s="361" t="str">
        <f t="shared" si="33"/>
        <v>Ok</v>
      </c>
      <c r="BG111" s="362" t="str">
        <f t="shared" si="34"/>
        <v>Ok</v>
      </c>
      <c r="BH111" s="360" t="str">
        <f t="shared" si="35"/>
        <v>Ok</v>
      </c>
      <c r="BI111" s="361" t="str">
        <f t="shared" si="36"/>
        <v>Ok</v>
      </c>
      <c r="BJ111" s="361" t="str">
        <f t="shared" si="37"/>
        <v>Ok</v>
      </c>
      <c r="BK111" s="361" t="str">
        <f t="shared" si="38"/>
        <v>Ok</v>
      </c>
      <c r="BL111" s="361" t="str">
        <f t="shared" si="39"/>
        <v>Ok</v>
      </c>
      <c r="BM111" s="361" t="str">
        <f t="shared" si="40"/>
        <v>Ok</v>
      </c>
      <c r="BN111" s="362" t="str">
        <f t="shared" si="41"/>
        <v>Ok</v>
      </c>
      <c r="BO111" s="360" t="str">
        <f t="shared" si="42"/>
        <v>No Pop.</v>
      </c>
      <c r="BP111" s="361" t="str">
        <f t="shared" si="43"/>
        <v>No Pop.</v>
      </c>
      <c r="BQ111" s="361" t="str">
        <f t="shared" si="44"/>
        <v>No Pop.</v>
      </c>
      <c r="BR111" s="361" t="str">
        <f t="shared" si="45"/>
        <v>No Pop.</v>
      </c>
      <c r="BS111" s="361" t="str">
        <f t="shared" si="46"/>
        <v>No Pop.</v>
      </c>
      <c r="BT111" s="361" t="str">
        <f t="shared" si="47"/>
        <v>No Pop.</v>
      </c>
      <c r="BU111" s="362" t="str">
        <f t="shared" si="48"/>
        <v>No Pop.</v>
      </c>
      <c r="BV111" s="360" t="str">
        <f>IF(M111&lt;=VLOOKUP($C111,Projections2[[#All],[ISOCode]:[Total 2024 Colombian Returnees]],'Population Projection V2'!$J$167,FALSE),"OK", "Review")</f>
        <v>OK</v>
      </c>
      <c r="BW111" s="361" t="str">
        <f>IF(N111&lt;=VLOOKUP($C111,Projections2[[#All],[ISOCode]:[Total 2024 Colombian Returnees]],'Population Projection V2'!$K$167,FALSE),"OK", "Review")</f>
        <v>OK</v>
      </c>
      <c r="BX111" s="361" t="str">
        <f>IF(O111&lt;=VLOOKUP($C111,Projections2[[#All],[ISOCode]:[Total 2024 Colombian Returnees]],'Population Projection V2'!$L$167,FALSE),"OK", "Review")</f>
        <v>OK</v>
      </c>
      <c r="BY111" s="361" t="str">
        <f>IF(P111&lt;=VLOOKUP($C111,Projections2[[#All],[ISOCode]:[Total 2024 Colombian Returnees]],'Population Projection V2'!$M$167,FALSE),"OK", "Review")</f>
        <v>OK</v>
      </c>
      <c r="BZ111" s="361" t="str">
        <f>IF(Q111&lt;=VLOOKUP($C111,Projections2[[#All],[ISOCode]:[Total 2024 Colombian Returnees]],'Population Projection V2'!$N$167,FALSE),"OK", "Review")</f>
        <v>OK</v>
      </c>
      <c r="CA111" s="361" t="str">
        <f>IF(T111&lt;=VLOOKUP($C111,Projections2[[#All],[ISOCode]:[Total 2024 Colombian Returnees]],'Population Projection V2'!$O$167,FALSE),"OK", "Review")</f>
        <v>OK</v>
      </c>
      <c r="CB111" s="361" t="str">
        <f>IF(U111&lt;=VLOOKUP($C111,Projections2[[#All],[ISOCode]:[Total 2024 Colombian Returnees]],'Population Projection V2'!$P$167,FALSE),"OK", "Review")</f>
        <v>OK</v>
      </c>
      <c r="CC111" s="361" t="str">
        <f>IF(V111&lt;=VLOOKUP($C111,Projections2[[#All],[ISOCode]:[Total 2024 Colombian Returnees]],'Population Projection V2'!$Q$167,FALSE),"OK", "Review")</f>
        <v>OK</v>
      </c>
      <c r="CD111" s="361" t="str">
        <f>IF(W111&lt;=VLOOKUP($C111,Projections2[[#All],[ISOCode]:[Total 2024 Colombian Returnees]],'Population Projection V2'!$R$167,FALSE),"OK", "Review")</f>
        <v>OK</v>
      </c>
      <c r="CE111" s="361" t="str">
        <f>IF(X111&lt;=VLOOKUP($C111,Projections2[[#All],[ISOCode]:[Total 2024 Colombian Returnees]],'Population Projection V2'!$S$167,FALSE),"OK", "Review")</f>
        <v>OK</v>
      </c>
      <c r="CF111" s="361" t="str">
        <f>IF(AA111&lt;=VLOOKUP($C111,Projections2[[#All],[ISOCode]:[Total 2024 Colombian Returnees]],'Population Projection V2'!$T$167,FALSE),"OK", "Review")</f>
        <v>OK</v>
      </c>
      <c r="CG111" s="361" t="str">
        <f>IF(AB111&lt;=VLOOKUP($C111,Projections2[[#All],[ISOCode]:[Total 2024 Colombian Returnees]],'Population Projection V2'!$U$167,FALSE),"OK", "Review")</f>
        <v>OK</v>
      </c>
      <c r="CH111" s="361" t="str">
        <f>IF(AC111&lt;=VLOOKUP($C111,Projections2[[#All],[ISOCode]:[Total 2024 Colombian Returnees]],'Population Projection V2'!$V$167,FALSE),"OK", "Review")</f>
        <v>OK</v>
      </c>
      <c r="CI111" s="361" t="str">
        <f>IF(AD111&lt;=VLOOKUP($C111,Projections2[[#All],[ISOCode]:[Total 2024 Colombian Returnees]],'Population Projection V2'!$W$167,FALSE),"OK", "Review")</f>
        <v>OK</v>
      </c>
      <c r="CJ111" s="361" t="str">
        <f>IF(AE111&lt;=VLOOKUP($C111,Projections2[[#All],[ISOCode]:[Total 2024 Colombian Returnees]],'Population Projection V2'!$X$167,FALSE),"OK", "Review")</f>
        <v>OK</v>
      </c>
      <c r="CK111" s="361" t="str">
        <f>IF(AH111&lt;=VLOOKUP($C111,Projections2[[#All],[ISOCode]:[Total 2024 Colombian Returnees]],'Population Projection V2'!$Y$167,FALSE),"OK", "Review")</f>
        <v>OK</v>
      </c>
      <c r="CL111" s="361" t="str">
        <f>IF(AI111&lt;=VLOOKUP($C111,Projections2[[#All],[ISOCode]:[Total 2024 Colombian Returnees]],'Population Projection V2'!$Z$167,FALSE),"OK", "Review")</f>
        <v>OK</v>
      </c>
      <c r="CM111" s="361" t="str">
        <f>IF(AJ111&lt;=VLOOKUP($C111,Projections2[[#All],[ISOCode]:[Total 2024 Colombian Returnees]],'Population Projection V2'!$AA$167,FALSE),"OK", "Review")</f>
        <v>OK</v>
      </c>
      <c r="CN111" s="361" t="str">
        <f>IF(AK111&lt;=VLOOKUP($C111,Projections2[[#All],[ISOCode]:[Total 2024 Colombian Returnees]],'Population Projection V2'!$AB$167,FALSE),"OK", "Review")</f>
        <v>OK</v>
      </c>
      <c r="CO111" s="361" t="str">
        <f>IF(AL111&lt;=VLOOKUP($C111,Projections2[[#All],[ISOCode]:[Total 2024 Colombian Returnees]],'Population Projection V2'!$AC$167,FALSE),"OK", "Review")</f>
        <v>OK</v>
      </c>
      <c r="CP111" s="361" t="str">
        <f>IF(AO111&lt;=VLOOKUP($C111,Projections2[[#All],[ISOCode]:[Total 2024 Colombian Returnees]],'Population Projection V2'!$AD$167,FALSE),"OK", "Review")</f>
        <v>OK</v>
      </c>
      <c r="CQ111" s="361" t="str">
        <f>IF(AP111&lt;=VLOOKUP($C111,Projections2[[#All],[ISOCode]:[Total 2024 Colombian Returnees]],'Population Projection V2'!$AE$167,FALSE),"OK", "Review")</f>
        <v>OK</v>
      </c>
      <c r="CR111" s="361" t="str">
        <f>IF(AQ111&lt;=VLOOKUP($C111,Projections2[[#All],[ISOCode]:[Total 2024 Colombian Returnees]],'Population Projection V2'!$AF$167,FALSE),"OK", "Review")</f>
        <v>OK</v>
      </c>
      <c r="CS111" s="361" t="str">
        <f>IF(AR111&lt;=VLOOKUP($C111,Projections2[[#All],[ISOCode]:[Total 2024 Colombian Returnees]],'Population Projection V2'!$AG$167,FALSE),"OK", "Review")</f>
        <v>OK</v>
      </c>
      <c r="CT111" s="361" t="str">
        <f>IF(AS111&lt;=VLOOKUP($C111,Projections2[[#All],[ISOCode]:[Total 2024 Colombian Returnees]],'Population Projection V2'!$AH$167,FALSE),"OK", "Review")</f>
        <v>OK</v>
      </c>
      <c r="CU111" s="361" t="str">
        <f>IF(AV111&lt;=VLOOKUP($C111,Projections2[[#All],[ISOCode]:[Total 2024 Colombian Returnees]],'Population Projection V2'!$AI$167,FALSE),"OK", "Review")</f>
        <v>OK</v>
      </c>
      <c r="CV111" s="361" t="str">
        <f>IF(AW111&lt;=VLOOKUP($C111,Projections2[[#All],[ISOCode]:[Total 2024 Colombian Returnees]],'Population Projection V2'!$AJ$167,FALSE),"OK", "Review")</f>
        <v>OK</v>
      </c>
      <c r="CW111" s="361" t="str">
        <f>IF(AX111&lt;=VLOOKUP($C111,Projections2[[#All],[ISOCode]:[Total 2024 Colombian Returnees]],'Population Projection V2'!$AK$167,FALSE),"OK", "Review")</f>
        <v>OK</v>
      </c>
      <c r="CX111" s="361" t="str">
        <f>IF(AY111&lt;=VLOOKUP($C111,Projections2[[#All],[ISOCode]:[Total 2024 Colombian Returnees]],'Population Projection V2'!$AL$167,FALSE),"OK", "Review")</f>
        <v>OK</v>
      </c>
      <c r="CY111" s="362" t="str">
        <f>IF(AZ111&lt;=VLOOKUP($C111,Projections2[[#All],[ISOCode]:[Total 2024 Colombian Returnees]],'Population Projection V2'!$AM$167,FALSE),"OK", "Review")</f>
        <v>OK</v>
      </c>
    </row>
    <row r="112" spans="1:103" x14ac:dyDescent="0.25">
      <c r="A112" s="218" t="s">
        <v>110</v>
      </c>
      <c r="B112" s="219" t="s">
        <v>110</v>
      </c>
      <c r="C112" s="219" t="s">
        <v>217</v>
      </c>
      <c r="D112" s="219" t="s">
        <v>108</v>
      </c>
      <c r="E112" s="219" t="s">
        <v>424</v>
      </c>
      <c r="F112" s="220">
        <f t="shared" si="25"/>
        <v>0</v>
      </c>
      <c r="G112" s="220">
        <f t="shared" si="26"/>
        <v>0</v>
      </c>
      <c r="H112" s="220">
        <f t="shared" si="27"/>
        <v>0</v>
      </c>
      <c r="I112" s="220">
        <f t="shared" si="28"/>
        <v>0</v>
      </c>
      <c r="J112" s="221">
        <f t="shared" si="29"/>
        <v>0</v>
      </c>
      <c r="K112" s="221">
        <f>VLOOKUP($C112,Projections2[[#All],[ISOCode]:[Total 2024 Colombian Returnees]],7,0)</f>
        <v>0</v>
      </c>
      <c r="L112" s="222"/>
      <c r="M112" s="223"/>
      <c r="N112" s="223"/>
      <c r="O112" s="223"/>
      <c r="P112" s="236"/>
      <c r="Q112" s="224"/>
      <c r="R112" s="224">
        <f>VLOOKUP($C112,Projections2[[#All],[ISOCode]:[Total 2024 Colombian Returnees]],12,0)</f>
        <v>0</v>
      </c>
      <c r="S112" s="225"/>
      <c r="T112" s="226"/>
      <c r="U112" s="226"/>
      <c r="V112" s="226"/>
      <c r="W112" s="226"/>
      <c r="X112" s="227"/>
      <c r="Y112" s="227">
        <f>VLOOKUP($C112,Projections2[[#All],[ISOCode]:[Total 2024 Colombian Returnees]],17,0)</f>
        <v>0</v>
      </c>
      <c r="Z112" s="228"/>
      <c r="AA112" s="227"/>
      <c r="AB112" s="227"/>
      <c r="AC112" s="227"/>
      <c r="AD112" s="227"/>
      <c r="AE112" s="227"/>
      <c r="AF112" s="227">
        <f>VLOOKUP($C112,Projections2[[#All],[ISOCode]:[Total 2024 Colombian Returnees]],22,0)</f>
        <v>0</v>
      </c>
      <c r="AG112" s="228"/>
      <c r="AH112" s="229"/>
      <c r="AI112" s="229"/>
      <c r="AJ112" s="229"/>
      <c r="AK112" s="229"/>
      <c r="AL112" s="230"/>
      <c r="AM112" s="230">
        <f>VLOOKUP($C112,Projections2[[#All],[ISOCode]:[Total 2024 Colombian Returnees]],27,0)</f>
        <v>0</v>
      </c>
      <c r="AN112" s="231"/>
      <c r="AO112" s="232"/>
      <c r="AP112" s="232"/>
      <c r="AQ112" s="232"/>
      <c r="AR112" s="232"/>
      <c r="AS112" s="232"/>
      <c r="AT112" s="232">
        <f>VLOOKUP($C112,Projections2[[#All],[ISOCode]:[Total 2024 Colombian Returnees]],32,0)</f>
        <v>0</v>
      </c>
      <c r="AU112" s="233"/>
      <c r="AV112" s="234"/>
      <c r="AW112" s="234"/>
      <c r="AX112" s="234"/>
      <c r="AY112" s="234"/>
      <c r="AZ112" s="234"/>
      <c r="BA112" s="234">
        <f>VLOOKUP($C112,Projections2[[#All],[ISOCode]:[Total 2024 Colombian Returnees]],37,0)</f>
        <v>0</v>
      </c>
      <c r="BB112" s="235"/>
      <c r="BC112" s="360" t="str">
        <f t="shared" si="30"/>
        <v>Ok</v>
      </c>
      <c r="BD112" s="361" t="str">
        <f t="shared" si="31"/>
        <v>Ok</v>
      </c>
      <c r="BE112" s="361" t="str">
        <f t="shared" si="32"/>
        <v>Ok</v>
      </c>
      <c r="BF112" s="361" t="str">
        <f t="shared" si="33"/>
        <v>Ok</v>
      </c>
      <c r="BG112" s="362" t="str">
        <f t="shared" si="34"/>
        <v>Ok</v>
      </c>
      <c r="BH112" s="360" t="str">
        <f t="shared" si="35"/>
        <v>Ok</v>
      </c>
      <c r="BI112" s="361" t="str">
        <f t="shared" si="36"/>
        <v>Ok</v>
      </c>
      <c r="BJ112" s="361" t="str">
        <f t="shared" si="37"/>
        <v>Ok</v>
      </c>
      <c r="BK112" s="361" t="str">
        <f t="shared" si="38"/>
        <v>Ok</v>
      </c>
      <c r="BL112" s="361" t="str">
        <f t="shared" si="39"/>
        <v>Ok</v>
      </c>
      <c r="BM112" s="361" t="str">
        <f t="shared" si="40"/>
        <v>Ok</v>
      </c>
      <c r="BN112" s="362" t="str">
        <f t="shared" si="41"/>
        <v>Ok</v>
      </c>
      <c r="BO112" s="360" t="str">
        <f t="shared" si="42"/>
        <v>No Pop.</v>
      </c>
      <c r="BP112" s="361" t="str">
        <f t="shared" si="43"/>
        <v>No Pop.</v>
      </c>
      <c r="BQ112" s="361" t="str">
        <f t="shared" si="44"/>
        <v>No Pop.</v>
      </c>
      <c r="BR112" s="361" t="str">
        <f t="shared" si="45"/>
        <v>No Pop.</v>
      </c>
      <c r="BS112" s="361" t="str">
        <f t="shared" si="46"/>
        <v>No Pop.</v>
      </c>
      <c r="BT112" s="361" t="str">
        <f t="shared" si="47"/>
        <v>No Pop.</v>
      </c>
      <c r="BU112" s="362" t="str">
        <f t="shared" si="48"/>
        <v>No Pop.</v>
      </c>
      <c r="BV112" s="360" t="str">
        <f>IF(M112&lt;=VLOOKUP($C112,Projections2[[#All],[ISOCode]:[Total 2024 Colombian Returnees]],'Population Projection V2'!$J$167,FALSE),"OK", "Review")</f>
        <v>OK</v>
      </c>
      <c r="BW112" s="361" t="str">
        <f>IF(N112&lt;=VLOOKUP($C112,Projections2[[#All],[ISOCode]:[Total 2024 Colombian Returnees]],'Population Projection V2'!$K$167,FALSE),"OK", "Review")</f>
        <v>OK</v>
      </c>
      <c r="BX112" s="361" t="str">
        <f>IF(O112&lt;=VLOOKUP($C112,Projections2[[#All],[ISOCode]:[Total 2024 Colombian Returnees]],'Population Projection V2'!$L$167,FALSE),"OK", "Review")</f>
        <v>OK</v>
      </c>
      <c r="BY112" s="361" t="str">
        <f>IF(P112&lt;=VLOOKUP($C112,Projections2[[#All],[ISOCode]:[Total 2024 Colombian Returnees]],'Population Projection V2'!$M$167,FALSE),"OK", "Review")</f>
        <v>OK</v>
      </c>
      <c r="BZ112" s="361" t="str">
        <f>IF(Q112&lt;=VLOOKUP($C112,Projections2[[#All],[ISOCode]:[Total 2024 Colombian Returnees]],'Population Projection V2'!$N$167,FALSE),"OK", "Review")</f>
        <v>OK</v>
      </c>
      <c r="CA112" s="361" t="str">
        <f>IF(T112&lt;=VLOOKUP($C112,Projections2[[#All],[ISOCode]:[Total 2024 Colombian Returnees]],'Population Projection V2'!$O$167,FALSE),"OK", "Review")</f>
        <v>OK</v>
      </c>
      <c r="CB112" s="361" t="str">
        <f>IF(U112&lt;=VLOOKUP($C112,Projections2[[#All],[ISOCode]:[Total 2024 Colombian Returnees]],'Population Projection V2'!$P$167,FALSE),"OK", "Review")</f>
        <v>OK</v>
      </c>
      <c r="CC112" s="361" t="str">
        <f>IF(V112&lt;=VLOOKUP($C112,Projections2[[#All],[ISOCode]:[Total 2024 Colombian Returnees]],'Population Projection V2'!$Q$167,FALSE),"OK", "Review")</f>
        <v>OK</v>
      </c>
      <c r="CD112" s="361" t="str">
        <f>IF(W112&lt;=VLOOKUP($C112,Projections2[[#All],[ISOCode]:[Total 2024 Colombian Returnees]],'Population Projection V2'!$R$167,FALSE),"OK", "Review")</f>
        <v>OK</v>
      </c>
      <c r="CE112" s="361" t="str">
        <f>IF(X112&lt;=VLOOKUP($C112,Projections2[[#All],[ISOCode]:[Total 2024 Colombian Returnees]],'Population Projection V2'!$S$167,FALSE),"OK", "Review")</f>
        <v>OK</v>
      </c>
      <c r="CF112" s="361" t="str">
        <f>IF(AA112&lt;=VLOOKUP($C112,Projections2[[#All],[ISOCode]:[Total 2024 Colombian Returnees]],'Population Projection V2'!$T$167,FALSE),"OK", "Review")</f>
        <v>OK</v>
      </c>
      <c r="CG112" s="361" t="str">
        <f>IF(AB112&lt;=VLOOKUP($C112,Projections2[[#All],[ISOCode]:[Total 2024 Colombian Returnees]],'Population Projection V2'!$U$167,FALSE),"OK", "Review")</f>
        <v>OK</v>
      </c>
      <c r="CH112" s="361" t="str">
        <f>IF(AC112&lt;=VLOOKUP($C112,Projections2[[#All],[ISOCode]:[Total 2024 Colombian Returnees]],'Population Projection V2'!$V$167,FALSE),"OK", "Review")</f>
        <v>OK</v>
      </c>
      <c r="CI112" s="361" t="str">
        <f>IF(AD112&lt;=VLOOKUP($C112,Projections2[[#All],[ISOCode]:[Total 2024 Colombian Returnees]],'Population Projection V2'!$W$167,FALSE),"OK", "Review")</f>
        <v>OK</v>
      </c>
      <c r="CJ112" s="361" t="str">
        <f>IF(AE112&lt;=VLOOKUP($C112,Projections2[[#All],[ISOCode]:[Total 2024 Colombian Returnees]],'Population Projection V2'!$X$167,FALSE),"OK", "Review")</f>
        <v>OK</v>
      </c>
      <c r="CK112" s="361" t="str">
        <f>IF(AH112&lt;=VLOOKUP($C112,Projections2[[#All],[ISOCode]:[Total 2024 Colombian Returnees]],'Population Projection V2'!$Y$167,FALSE),"OK", "Review")</f>
        <v>OK</v>
      </c>
      <c r="CL112" s="361" t="str">
        <f>IF(AI112&lt;=VLOOKUP($C112,Projections2[[#All],[ISOCode]:[Total 2024 Colombian Returnees]],'Population Projection V2'!$Z$167,FALSE),"OK", "Review")</f>
        <v>OK</v>
      </c>
      <c r="CM112" s="361" t="str">
        <f>IF(AJ112&lt;=VLOOKUP($C112,Projections2[[#All],[ISOCode]:[Total 2024 Colombian Returnees]],'Population Projection V2'!$AA$167,FALSE),"OK", "Review")</f>
        <v>OK</v>
      </c>
      <c r="CN112" s="361" t="str">
        <f>IF(AK112&lt;=VLOOKUP($C112,Projections2[[#All],[ISOCode]:[Total 2024 Colombian Returnees]],'Population Projection V2'!$AB$167,FALSE),"OK", "Review")</f>
        <v>OK</v>
      </c>
      <c r="CO112" s="361" t="str">
        <f>IF(AL112&lt;=VLOOKUP($C112,Projections2[[#All],[ISOCode]:[Total 2024 Colombian Returnees]],'Population Projection V2'!$AC$167,FALSE),"OK", "Review")</f>
        <v>OK</v>
      </c>
      <c r="CP112" s="361" t="str">
        <f>IF(AO112&lt;=VLOOKUP($C112,Projections2[[#All],[ISOCode]:[Total 2024 Colombian Returnees]],'Population Projection V2'!$AD$167,FALSE),"OK", "Review")</f>
        <v>OK</v>
      </c>
      <c r="CQ112" s="361" t="str">
        <f>IF(AP112&lt;=VLOOKUP($C112,Projections2[[#All],[ISOCode]:[Total 2024 Colombian Returnees]],'Population Projection V2'!$AE$167,FALSE),"OK", "Review")</f>
        <v>OK</v>
      </c>
      <c r="CR112" s="361" t="str">
        <f>IF(AQ112&lt;=VLOOKUP($C112,Projections2[[#All],[ISOCode]:[Total 2024 Colombian Returnees]],'Population Projection V2'!$AF$167,FALSE),"OK", "Review")</f>
        <v>OK</v>
      </c>
      <c r="CS112" s="361" t="str">
        <f>IF(AR112&lt;=VLOOKUP($C112,Projections2[[#All],[ISOCode]:[Total 2024 Colombian Returnees]],'Population Projection V2'!$AG$167,FALSE),"OK", "Review")</f>
        <v>OK</v>
      </c>
      <c r="CT112" s="361" t="str">
        <f>IF(AS112&lt;=VLOOKUP($C112,Projections2[[#All],[ISOCode]:[Total 2024 Colombian Returnees]],'Population Projection V2'!$AH$167,FALSE),"OK", "Review")</f>
        <v>OK</v>
      </c>
      <c r="CU112" s="361" t="str">
        <f>IF(AV112&lt;=VLOOKUP($C112,Projections2[[#All],[ISOCode]:[Total 2024 Colombian Returnees]],'Population Projection V2'!$AI$167,FALSE),"OK", "Review")</f>
        <v>OK</v>
      </c>
      <c r="CV112" s="361" t="str">
        <f>IF(AW112&lt;=VLOOKUP($C112,Projections2[[#All],[ISOCode]:[Total 2024 Colombian Returnees]],'Population Projection V2'!$AJ$167,FALSE),"OK", "Review")</f>
        <v>OK</v>
      </c>
      <c r="CW112" s="361" t="str">
        <f>IF(AX112&lt;=VLOOKUP($C112,Projections2[[#All],[ISOCode]:[Total 2024 Colombian Returnees]],'Population Projection V2'!$AK$167,FALSE),"OK", "Review")</f>
        <v>OK</v>
      </c>
      <c r="CX112" s="361" t="str">
        <f>IF(AY112&lt;=VLOOKUP($C112,Projections2[[#All],[ISOCode]:[Total 2024 Colombian Returnees]],'Population Projection V2'!$AL$167,FALSE),"OK", "Review")</f>
        <v>OK</v>
      </c>
      <c r="CY112" s="362" t="str">
        <f>IF(AZ112&lt;=VLOOKUP($C112,Projections2[[#All],[ISOCode]:[Total 2024 Colombian Returnees]],'Population Projection V2'!$AM$167,FALSE),"OK", "Review")</f>
        <v>OK</v>
      </c>
    </row>
    <row r="113" spans="1:103" x14ac:dyDescent="0.25">
      <c r="A113" s="218" t="s">
        <v>110</v>
      </c>
      <c r="B113" s="219" t="s">
        <v>110</v>
      </c>
      <c r="C113" s="219" t="s">
        <v>218</v>
      </c>
      <c r="D113" s="219" t="s">
        <v>109</v>
      </c>
      <c r="E113" s="219" t="s">
        <v>424</v>
      </c>
      <c r="F113" s="220">
        <f t="shared" si="25"/>
        <v>0</v>
      </c>
      <c r="G113" s="220">
        <f t="shared" si="26"/>
        <v>0</v>
      </c>
      <c r="H113" s="220">
        <f t="shared" si="27"/>
        <v>0</v>
      </c>
      <c r="I113" s="220">
        <f t="shared" si="28"/>
        <v>0</v>
      </c>
      <c r="J113" s="221">
        <f t="shared" si="29"/>
        <v>0</v>
      </c>
      <c r="K113" s="221">
        <f>VLOOKUP($C113,Projections2[[#All],[ISOCode]:[Total 2024 Colombian Returnees]],7,0)</f>
        <v>0</v>
      </c>
      <c r="L113" s="222"/>
      <c r="M113" s="223"/>
      <c r="N113" s="223"/>
      <c r="O113" s="223"/>
      <c r="P113" s="236"/>
      <c r="Q113" s="224"/>
      <c r="R113" s="224">
        <f>VLOOKUP($C113,Projections2[[#All],[ISOCode]:[Total 2024 Colombian Returnees]],12,0)</f>
        <v>0</v>
      </c>
      <c r="S113" s="225"/>
      <c r="T113" s="226"/>
      <c r="U113" s="226"/>
      <c r="V113" s="226"/>
      <c r="W113" s="226"/>
      <c r="X113" s="227"/>
      <c r="Y113" s="227">
        <f>VLOOKUP($C113,Projections2[[#All],[ISOCode]:[Total 2024 Colombian Returnees]],17,0)</f>
        <v>0</v>
      </c>
      <c r="Z113" s="228"/>
      <c r="AA113" s="227"/>
      <c r="AB113" s="227"/>
      <c r="AC113" s="227"/>
      <c r="AD113" s="227"/>
      <c r="AE113" s="227"/>
      <c r="AF113" s="227">
        <f>VLOOKUP($C113,Projections2[[#All],[ISOCode]:[Total 2024 Colombian Returnees]],22,0)</f>
        <v>0</v>
      </c>
      <c r="AG113" s="228"/>
      <c r="AH113" s="229"/>
      <c r="AI113" s="229"/>
      <c r="AJ113" s="229"/>
      <c r="AK113" s="229"/>
      <c r="AL113" s="230"/>
      <c r="AM113" s="230">
        <f>VLOOKUP($C113,Projections2[[#All],[ISOCode]:[Total 2024 Colombian Returnees]],27,0)</f>
        <v>0</v>
      </c>
      <c r="AN113" s="231"/>
      <c r="AO113" s="232"/>
      <c r="AP113" s="232"/>
      <c r="AQ113" s="232"/>
      <c r="AR113" s="232"/>
      <c r="AS113" s="232"/>
      <c r="AT113" s="232">
        <f>VLOOKUP($C113,Projections2[[#All],[ISOCode]:[Total 2024 Colombian Returnees]],32,0)</f>
        <v>0</v>
      </c>
      <c r="AU113" s="233"/>
      <c r="AV113" s="234"/>
      <c r="AW113" s="234"/>
      <c r="AX113" s="234"/>
      <c r="AY113" s="234"/>
      <c r="AZ113" s="234"/>
      <c r="BA113" s="234">
        <f>VLOOKUP($C113,Projections2[[#All],[ISOCode]:[Total 2024 Colombian Returnees]],37,0)</f>
        <v>0</v>
      </c>
      <c r="BB113" s="235"/>
      <c r="BC113" s="360" t="str">
        <f t="shared" si="30"/>
        <v>Ok</v>
      </c>
      <c r="BD113" s="361" t="str">
        <f t="shared" si="31"/>
        <v>Ok</v>
      </c>
      <c r="BE113" s="361" t="str">
        <f t="shared" si="32"/>
        <v>Ok</v>
      </c>
      <c r="BF113" s="361" t="str">
        <f t="shared" si="33"/>
        <v>Ok</v>
      </c>
      <c r="BG113" s="362" t="str">
        <f t="shared" si="34"/>
        <v>Ok</v>
      </c>
      <c r="BH113" s="360" t="str">
        <f t="shared" si="35"/>
        <v>Ok</v>
      </c>
      <c r="BI113" s="361" t="str">
        <f t="shared" si="36"/>
        <v>Ok</v>
      </c>
      <c r="BJ113" s="361" t="str">
        <f t="shared" si="37"/>
        <v>Ok</v>
      </c>
      <c r="BK113" s="361" t="str">
        <f t="shared" si="38"/>
        <v>Ok</v>
      </c>
      <c r="BL113" s="361" t="str">
        <f t="shared" si="39"/>
        <v>Ok</v>
      </c>
      <c r="BM113" s="361" t="str">
        <f t="shared" si="40"/>
        <v>Ok</v>
      </c>
      <c r="BN113" s="362" t="str">
        <f t="shared" si="41"/>
        <v>Ok</v>
      </c>
      <c r="BO113" s="360" t="str">
        <f t="shared" si="42"/>
        <v>No Pop.</v>
      </c>
      <c r="BP113" s="361" t="str">
        <f t="shared" si="43"/>
        <v>No Pop.</v>
      </c>
      <c r="BQ113" s="361" t="str">
        <f t="shared" si="44"/>
        <v>No Pop.</v>
      </c>
      <c r="BR113" s="361" t="str">
        <f t="shared" si="45"/>
        <v>No Pop.</v>
      </c>
      <c r="BS113" s="361" t="str">
        <f t="shared" si="46"/>
        <v>No Pop.</v>
      </c>
      <c r="BT113" s="361" t="str">
        <f t="shared" si="47"/>
        <v>No Pop.</v>
      </c>
      <c r="BU113" s="362" t="str">
        <f t="shared" si="48"/>
        <v>No Pop.</v>
      </c>
      <c r="BV113" s="360" t="str">
        <f>IF(M113&lt;=VLOOKUP($C113,Projections2[[#All],[ISOCode]:[Total 2024 Colombian Returnees]],'Population Projection V2'!$J$167,FALSE),"OK", "Review")</f>
        <v>OK</v>
      </c>
      <c r="BW113" s="361" t="str">
        <f>IF(N113&lt;=VLOOKUP($C113,Projections2[[#All],[ISOCode]:[Total 2024 Colombian Returnees]],'Population Projection V2'!$K$167,FALSE),"OK", "Review")</f>
        <v>OK</v>
      </c>
      <c r="BX113" s="361" t="str">
        <f>IF(O113&lt;=VLOOKUP($C113,Projections2[[#All],[ISOCode]:[Total 2024 Colombian Returnees]],'Population Projection V2'!$L$167,FALSE),"OK", "Review")</f>
        <v>OK</v>
      </c>
      <c r="BY113" s="361" t="str">
        <f>IF(P113&lt;=VLOOKUP($C113,Projections2[[#All],[ISOCode]:[Total 2024 Colombian Returnees]],'Population Projection V2'!$M$167,FALSE),"OK", "Review")</f>
        <v>OK</v>
      </c>
      <c r="BZ113" s="361" t="str">
        <f>IF(Q113&lt;=VLOOKUP($C113,Projections2[[#All],[ISOCode]:[Total 2024 Colombian Returnees]],'Population Projection V2'!$N$167,FALSE),"OK", "Review")</f>
        <v>OK</v>
      </c>
      <c r="CA113" s="361" t="str">
        <f>IF(T113&lt;=VLOOKUP($C113,Projections2[[#All],[ISOCode]:[Total 2024 Colombian Returnees]],'Population Projection V2'!$O$167,FALSE),"OK", "Review")</f>
        <v>OK</v>
      </c>
      <c r="CB113" s="361" t="str">
        <f>IF(U113&lt;=VLOOKUP($C113,Projections2[[#All],[ISOCode]:[Total 2024 Colombian Returnees]],'Population Projection V2'!$P$167,FALSE),"OK", "Review")</f>
        <v>OK</v>
      </c>
      <c r="CC113" s="361" t="str">
        <f>IF(V113&lt;=VLOOKUP($C113,Projections2[[#All],[ISOCode]:[Total 2024 Colombian Returnees]],'Population Projection V2'!$Q$167,FALSE),"OK", "Review")</f>
        <v>OK</v>
      </c>
      <c r="CD113" s="361" t="str">
        <f>IF(W113&lt;=VLOOKUP($C113,Projections2[[#All],[ISOCode]:[Total 2024 Colombian Returnees]],'Population Projection V2'!$R$167,FALSE),"OK", "Review")</f>
        <v>OK</v>
      </c>
      <c r="CE113" s="361" t="str">
        <f>IF(X113&lt;=VLOOKUP($C113,Projections2[[#All],[ISOCode]:[Total 2024 Colombian Returnees]],'Population Projection V2'!$S$167,FALSE),"OK", "Review")</f>
        <v>OK</v>
      </c>
      <c r="CF113" s="361" t="str">
        <f>IF(AA113&lt;=VLOOKUP($C113,Projections2[[#All],[ISOCode]:[Total 2024 Colombian Returnees]],'Population Projection V2'!$T$167,FALSE),"OK", "Review")</f>
        <v>OK</v>
      </c>
      <c r="CG113" s="361" t="str">
        <f>IF(AB113&lt;=VLOOKUP($C113,Projections2[[#All],[ISOCode]:[Total 2024 Colombian Returnees]],'Population Projection V2'!$U$167,FALSE),"OK", "Review")</f>
        <v>OK</v>
      </c>
      <c r="CH113" s="361" t="str">
        <f>IF(AC113&lt;=VLOOKUP($C113,Projections2[[#All],[ISOCode]:[Total 2024 Colombian Returnees]],'Population Projection V2'!$V$167,FALSE),"OK", "Review")</f>
        <v>OK</v>
      </c>
      <c r="CI113" s="361" t="str">
        <f>IF(AD113&lt;=VLOOKUP($C113,Projections2[[#All],[ISOCode]:[Total 2024 Colombian Returnees]],'Population Projection V2'!$W$167,FALSE),"OK", "Review")</f>
        <v>OK</v>
      </c>
      <c r="CJ113" s="361" t="str">
        <f>IF(AE113&lt;=VLOOKUP($C113,Projections2[[#All],[ISOCode]:[Total 2024 Colombian Returnees]],'Population Projection V2'!$X$167,FALSE),"OK", "Review")</f>
        <v>OK</v>
      </c>
      <c r="CK113" s="361" t="str">
        <f>IF(AH113&lt;=VLOOKUP($C113,Projections2[[#All],[ISOCode]:[Total 2024 Colombian Returnees]],'Population Projection V2'!$Y$167,FALSE),"OK", "Review")</f>
        <v>OK</v>
      </c>
      <c r="CL113" s="361" t="str">
        <f>IF(AI113&lt;=VLOOKUP($C113,Projections2[[#All],[ISOCode]:[Total 2024 Colombian Returnees]],'Population Projection V2'!$Z$167,FALSE),"OK", "Review")</f>
        <v>OK</v>
      </c>
      <c r="CM113" s="361" t="str">
        <f>IF(AJ113&lt;=VLOOKUP($C113,Projections2[[#All],[ISOCode]:[Total 2024 Colombian Returnees]],'Population Projection V2'!$AA$167,FALSE),"OK", "Review")</f>
        <v>OK</v>
      </c>
      <c r="CN113" s="361" t="str">
        <f>IF(AK113&lt;=VLOOKUP($C113,Projections2[[#All],[ISOCode]:[Total 2024 Colombian Returnees]],'Population Projection V2'!$AB$167,FALSE),"OK", "Review")</f>
        <v>OK</v>
      </c>
      <c r="CO113" s="361" t="str">
        <f>IF(AL113&lt;=VLOOKUP($C113,Projections2[[#All],[ISOCode]:[Total 2024 Colombian Returnees]],'Population Projection V2'!$AC$167,FALSE),"OK", "Review")</f>
        <v>OK</v>
      </c>
      <c r="CP113" s="361" t="str">
        <f>IF(AO113&lt;=VLOOKUP($C113,Projections2[[#All],[ISOCode]:[Total 2024 Colombian Returnees]],'Population Projection V2'!$AD$167,FALSE),"OK", "Review")</f>
        <v>OK</v>
      </c>
      <c r="CQ113" s="361" t="str">
        <f>IF(AP113&lt;=VLOOKUP($C113,Projections2[[#All],[ISOCode]:[Total 2024 Colombian Returnees]],'Population Projection V2'!$AE$167,FALSE),"OK", "Review")</f>
        <v>OK</v>
      </c>
      <c r="CR113" s="361" t="str">
        <f>IF(AQ113&lt;=VLOOKUP($C113,Projections2[[#All],[ISOCode]:[Total 2024 Colombian Returnees]],'Population Projection V2'!$AF$167,FALSE),"OK", "Review")</f>
        <v>OK</v>
      </c>
      <c r="CS113" s="361" t="str">
        <f>IF(AR113&lt;=VLOOKUP($C113,Projections2[[#All],[ISOCode]:[Total 2024 Colombian Returnees]],'Population Projection V2'!$AG$167,FALSE),"OK", "Review")</f>
        <v>OK</v>
      </c>
      <c r="CT113" s="361" t="str">
        <f>IF(AS113&lt;=VLOOKUP($C113,Projections2[[#All],[ISOCode]:[Total 2024 Colombian Returnees]],'Population Projection V2'!$AH$167,FALSE),"OK", "Review")</f>
        <v>OK</v>
      </c>
      <c r="CU113" s="361" t="str">
        <f>IF(AV113&lt;=VLOOKUP($C113,Projections2[[#All],[ISOCode]:[Total 2024 Colombian Returnees]],'Population Projection V2'!$AI$167,FALSE),"OK", "Review")</f>
        <v>OK</v>
      </c>
      <c r="CV113" s="361" t="str">
        <f>IF(AW113&lt;=VLOOKUP($C113,Projections2[[#All],[ISOCode]:[Total 2024 Colombian Returnees]],'Population Projection V2'!$AJ$167,FALSE),"OK", "Review")</f>
        <v>OK</v>
      </c>
      <c r="CW113" s="361" t="str">
        <f>IF(AX113&lt;=VLOOKUP($C113,Projections2[[#All],[ISOCode]:[Total 2024 Colombian Returnees]],'Population Projection V2'!$AK$167,FALSE),"OK", "Review")</f>
        <v>OK</v>
      </c>
      <c r="CX113" s="361" t="str">
        <f>IF(AY113&lt;=VLOOKUP($C113,Projections2[[#All],[ISOCode]:[Total 2024 Colombian Returnees]],'Population Projection V2'!$AL$167,FALSE),"OK", "Review")</f>
        <v>OK</v>
      </c>
      <c r="CY113" s="362" t="str">
        <f>IF(AZ113&lt;=VLOOKUP($C113,Projections2[[#All],[ISOCode]:[Total 2024 Colombian Returnees]],'Population Projection V2'!$AM$167,FALSE),"OK", "Review")</f>
        <v>OK</v>
      </c>
    </row>
    <row r="114" spans="1:103" ht="25.5" x14ac:dyDescent="0.25">
      <c r="A114" s="237" t="s">
        <v>110</v>
      </c>
      <c r="B114" s="238" t="s">
        <v>110</v>
      </c>
      <c r="C114" s="238" t="s">
        <v>219</v>
      </c>
      <c r="D114" s="239" t="s">
        <v>421</v>
      </c>
      <c r="E114" s="238" t="s">
        <v>424</v>
      </c>
      <c r="F114" s="240">
        <f t="shared" si="25"/>
        <v>0</v>
      </c>
      <c r="G114" s="240">
        <f t="shared" si="26"/>
        <v>0</v>
      </c>
      <c r="H114" s="240">
        <f t="shared" si="27"/>
        <v>0</v>
      </c>
      <c r="I114" s="240">
        <f t="shared" si="28"/>
        <v>0</v>
      </c>
      <c r="J114" s="240">
        <f t="shared" si="29"/>
        <v>0</v>
      </c>
      <c r="K114" s="240">
        <f>VLOOKUP($C114,Projections2[[#All],[ISOCode]:[Total 2024 Colombian Returnees]],7,0)</f>
        <v>0</v>
      </c>
      <c r="L114" s="222"/>
      <c r="M114" s="224"/>
      <c r="N114" s="224"/>
      <c r="O114" s="224"/>
      <c r="P114" s="224"/>
      <c r="Q114" s="224"/>
      <c r="R114" s="224">
        <f>VLOOKUP($C114,Projections2[[#All],[ISOCode]:[Total 2024 Colombian Returnees]],12,0)</f>
        <v>0</v>
      </c>
      <c r="S114" s="225"/>
      <c r="T114" s="242"/>
      <c r="U114" s="242"/>
      <c r="V114" s="242"/>
      <c r="W114" s="242"/>
      <c r="X114" s="242"/>
      <c r="Y114" s="242">
        <f>VLOOKUP($C114,Projections2[[#All],[ISOCode]:[Total 2024 Colombian Returnees]],17,0)</f>
        <v>0</v>
      </c>
      <c r="Z114" s="243"/>
      <c r="AA114" s="244"/>
      <c r="AB114" s="244"/>
      <c r="AC114" s="244"/>
      <c r="AD114" s="244"/>
      <c r="AE114" s="244"/>
      <c r="AF114" s="244">
        <f>VLOOKUP($C114,Projections2[[#All],[ISOCode]:[Total 2024 Colombian Returnees]],22,0)</f>
        <v>0</v>
      </c>
      <c r="AG114" s="245"/>
      <c r="AH114" s="246"/>
      <c r="AI114" s="246"/>
      <c r="AJ114" s="246"/>
      <c r="AK114" s="246"/>
      <c r="AL114" s="247"/>
      <c r="AM114" s="230">
        <f>VLOOKUP($C114,Projections2[[#All],[ISOCode]:[Total 2024 Colombian Returnees]],27,0)</f>
        <v>0</v>
      </c>
      <c r="AN114" s="231"/>
      <c r="AO114" s="232"/>
      <c r="AP114" s="232"/>
      <c r="AQ114" s="232"/>
      <c r="AR114" s="232"/>
      <c r="AS114" s="232"/>
      <c r="AT114" s="232">
        <f>VLOOKUP($C114,Projections2[[#All],[ISOCode]:[Total 2024 Colombian Returnees]],32,0)</f>
        <v>0</v>
      </c>
      <c r="AU114" s="233"/>
      <c r="AV114" s="234"/>
      <c r="AW114" s="234"/>
      <c r="AX114" s="234"/>
      <c r="AY114" s="234"/>
      <c r="AZ114" s="234"/>
      <c r="BA114" s="234">
        <f>VLOOKUP($C114,Projections2[[#All],[ISOCode]:[Total 2024 Colombian Returnees]],37,0)</f>
        <v>0</v>
      </c>
      <c r="BB114" s="235"/>
      <c r="BC114" s="360" t="str">
        <f t="shared" si="30"/>
        <v>Ok</v>
      </c>
      <c r="BD114" s="361" t="str">
        <f t="shared" si="31"/>
        <v>Ok</v>
      </c>
      <c r="BE114" s="361" t="str">
        <f t="shared" si="32"/>
        <v>Ok</v>
      </c>
      <c r="BF114" s="361" t="str">
        <f t="shared" si="33"/>
        <v>Ok</v>
      </c>
      <c r="BG114" s="362" t="str">
        <f t="shared" si="34"/>
        <v>Ok</v>
      </c>
      <c r="BH114" s="360" t="str">
        <f t="shared" si="35"/>
        <v>Ok</v>
      </c>
      <c r="BI114" s="361" t="str">
        <f t="shared" si="36"/>
        <v>Ok</v>
      </c>
      <c r="BJ114" s="361" t="str">
        <f t="shared" si="37"/>
        <v>Ok</v>
      </c>
      <c r="BK114" s="361" t="str">
        <f t="shared" si="38"/>
        <v>Ok</v>
      </c>
      <c r="BL114" s="361" t="str">
        <f t="shared" si="39"/>
        <v>Ok</v>
      </c>
      <c r="BM114" s="361" t="str">
        <f t="shared" si="40"/>
        <v>Ok</v>
      </c>
      <c r="BN114" s="362" t="str">
        <f t="shared" si="41"/>
        <v>Ok</v>
      </c>
      <c r="BO114" s="360" t="str">
        <f t="shared" si="42"/>
        <v>No Pop.</v>
      </c>
      <c r="BP114" s="361" t="str">
        <f t="shared" si="43"/>
        <v>No Pop.</v>
      </c>
      <c r="BQ114" s="361" t="str">
        <f t="shared" si="44"/>
        <v>No Pop.</v>
      </c>
      <c r="BR114" s="361" t="str">
        <f t="shared" si="45"/>
        <v>No Pop.</v>
      </c>
      <c r="BS114" s="361" t="str">
        <f t="shared" si="46"/>
        <v>No Pop.</v>
      </c>
      <c r="BT114" s="361" t="str">
        <f t="shared" si="47"/>
        <v>No Pop.</v>
      </c>
      <c r="BU114" s="362" t="str">
        <f t="shared" si="48"/>
        <v>No Pop.</v>
      </c>
      <c r="BV114" s="360" t="str">
        <f>IF(M114&lt;=VLOOKUP($C114,Projections2[[#All],[ISOCode]:[Total 2024 Colombian Returnees]],'Population Projection V2'!$J$167,FALSE),"OK", "Review")</f>
        <v>OK</v>
      </c>
      <c r="BW114" s="361" t="str">
        <f>IF(N114&lt;=VLOOKUP($C114,Projections2[[#All],[ISOCode]:[Total 2024 Colombian Returnees]],'Population Projection V2'!$K$167,FALSE),"OK", "Review")</f>
        <v>OK</v>
      </c>
      <c r="BX114" s="361" t="str">
        <f>IF(O114&lt;=VLOOKUP($C114,Projections2[[#All],[ISOCode]:[Total 2024 Colombian Returnees]],'Population Projection V2'!$L$167,FALSE),"OK", "Review")</f>
        <v>OK</v>
      </c>
      <c r="BY114" s="361" t="str">
        <f>IF(P114&lt;=VLOOKUP($C114,Projections2[[#All],[ISOCode]:[Total 2024 Colombian Returnees]],'Population Projection V2'!$M$167,FALSE),"OK", "Review")</f>
        <v>OK</v>
      </c>
      <c r="BZ114" s="361" t="str">
        <f>IF(Q114&lt;=VLOOKUP($C114,Projections2[[#All],[ISOCode]:[Total 2024 Colombian Returnees]],'Population Projection V2'!$N$167,FALSE),"OK", "Review")</f>
        <v>OK</v>
      </c>
      <c r="CA114" s="361" t="str">
        <f>IF(T114&lt;=VLOOKUP($C114,Projections2[[#All],[ISOCode]:[Total 2024 Colombian Returnees]],'Population Projection V2'!$O$167,FALSE),"OK", "Review")</f>
        <v>OK</v>
      </c>
      <c r="CB114" s="361" t="str">
        <f>IF(U114&lt;=VLOOKUP($C114,Projections2[[#All],[ISOCode]:[Total 2024 Colombian Returnees]],'Population Projection V2'!$P$167,FALSE),"OK", "Review")</f>
        <v>OK</v>
      </c>
      <c r="CC114" s="361" t="str">
        <f>IF(V114&lt;=VLOOKUP($C114,Projections2[[#All],[ISOCode]:[Total 2024 Colombian Returnees]],'Population Projection V2'!$Q$167,FALSE),"OK", "Review")</f>
        <v>OK</v>
      </c>
      <c r="CD114" s="361" t="str">
        <f>IF(W114&lt;=VLOOKUP($C114,Projections2[[#All],[ISOCode]:[Total 2024 Colombian Returnees]],'Population Projection V2'!$R$167,FALSE),"OK", "Review")</f>
        <v>OK</v>
      </c>
      <c r="CE114" s="361" t="str">
        <f>IF(X114&lt;=VLOOKUP($C114,Projections2[[#All],[ISOCode]:[Total 2024 Colombian Returnees]],'Population Projection V2'!$S$167,FALSE),"OK", "Review")</f>
        <v>OK</v>
      </c>
      <c r="CF114" s="361" t="str">
        <f>IF(AA114&lt;=VLOOKUP($C114,Projections2[[#All],[ISOCode]:[Total 2024 Colombian Returnees]],'Population Projection V2'!$T$167,FALSE),"OK", "Review")</f>
        <v>OK</v>
      </c>
      <c r="CG114" s="361" t="str">
        <f>IF(AB114&lt;=VLOOKUP($C114,Projections2[[#All],[ISOCode]:[Total 2024 Colombian Returnees]],'Population Projection V2'!$U$167,FALSE),"OK", "Review")</f>
        <v>OK</v>
      </c>
      <c r="CH114" s="361" t="str">
        <f>IF(AC114&lt;=VLOOKUP($C114,Projections2[[#All],[ISOCode]:[Total 2024 Colombian Returnees]],'Population Projection V2'!$V$167,FALSE),"OK", "Review")</f>
        <v>OK</v>
      </c>
      <c r="CI114" s="361" t="str">
        <f>IF(AD114&lt;=VLOOKUP($C114,Projections2[[#All],[ISOCode]:[Total 2024 Colombian Returnees]],'Population Projection V2'!$W$167,FALSE),"OK", "Review")</f>
        <v>OK</v>
      </c>
      <c r="CJ114" s="361" t="str">
        <f>IF(AE114&lt;=VLOOKUP($C114,Projections2[[#All],[ISOCode]:[Total 2024 Colombian Returnees]],'Population Projection V2'!$X$167,FALSE),"OK", "Review")</f>
        <v>OK</v>
      </c>
      <c r="CK114" s="361" t="str">
        <f>IF(AH114&lt;=VLOOKUP($C114,Projections2[[#All],[ISOCode]:[Total 2024 Colombian Returnees]],'Population Projection V2'!$Y$167,FALSE),"OK", "Review")</f>
        <v>OK</v>
      </c>
      <c r="CL114" s="361" t="str">
        <f>IF(AI114&lt;=VLOOKUP($C114,Projections2[[#All],[ISOCode]:[Total 2024 Colombian Returnees]],'Population Projection V2'!$Z$167,FALSE),"OK", "Review")</f>
        <v>OK</v>
      </c>
      <c r="CM114" s="361" t="str">
        <f>IF(AJ114&lt;=VLOOKUP($C114,Projections2[[#All],[ISOCode]:[Total 2024 Colombian Returnees]],'Population Projection V2'!$AA$167,FALSE),"OK", "Review")</f>
        <v>OK</v>
      </c>
      <c r="CN114" s="361" t="str">
        <f>IF(AK114&lt;=VLOOKUP($C114,Projections2[[#All],[ISOCode]:[Total 2024 Colombian Returnees]],'Population Projection V2'!$AB$167,FALSE),"OK", "Review")</f>
        <v>OK</v>
      </c>
      <c r="CO114" s="361" t="str">
        <f>IF(AL114&lt;=VLOOKUP($C114,Projections2[[#All],[ISOCode]:[Total 2024 Colombian Returnees]],'Population Projection V2'!$AC$167,FALSE),"OK", "Review")</f>
        <v>OK</v>
      </c>
      <c r="CP114" s="361" t="str">
        <f>IF(AO114&lt;=VLOOKUP($C114,Projections2[[#All],[ISOCode]:[Total 2024 Colombian Returnees]],'Population Projection V2'!$AD$167,FALSE),"OK", "Review")</f>
        <v>OK</v>
      </c>
      <c r="CQ114" s="361" t="str">
        <f>IF(AP114&lt;=VLOOKUP($C114,Projections2[[#All],[ISOCode]:[Total 2024 Colombian Returnees]],'Population Projection V2'!$AE$167,FALSE),"OK", "Review")</f>
        <v>OK</v>
      </c>
      <c r="CR114" s="361" t="str">
        <f>IF(AQ114&lt;=VLOOKUP($C114,Projections2[[#All],[ISOCode]:[Total 2024 Colombian Returnees]],'Population Projection V2'!$AF$167,FALSE),"OK", "Review")</f>
        <v>OK</v>
      </c>
      <c r="CS114" s="361" t="str">
        <f>IF(AR114&lt;=VLOOKUP($C114,Projections2[[#All],[ISOCode]:[Total 2024 Colombian Returnees]],'Population Projection V2'!$AG$167,FALSE),"OK", "Review")</f>
        <v>OK</v>
      </c>
      <c r="CT114" s="361" t="str">
        <f>IF(AS114&lt;=VLOOKUP($C114,Projections2[[#All],[ISOCode]:[Total 2024 Colombian Returnees]],'Population Projection V2'!$AH$167,FALSE),"OK", "Review")</f>
        <v>OK</v>
      </c>
      <c r="CU114" s="361" t="str">
        <f>IF(AV114&lt;=VLOOKUP($C114,Projections2[[#All],[ISOCode]:[Total 2024 Colombian Returnees]],'Population Projection V2'!$AI$167,FALSE),"OK", "Review")</f>
        <v>OK</v>
      </c>
      <c r="CV114" s="361" t="str">
        <f>IF(AW114&lt;=VLOOKUP($C114,Projections2[[#All],[ISOCode]:[Total 2024 Colombian Returnees]],'Population Projection V2'!$AJ$167,FALSE),"OK", "Review")</f>
        <v>OK</v>
      </c>
      <c r="CW114" s="361" t="str">
        <f>IF(AX114&lt;=VLOOKUP($C114,Projections2[[#All],[ISOCode]:[Total 2024 Colombian Returnees]],'Population Projection V2'!$AK$167,FALSE),"OK", "Review")</f>
        <v>OK</v>
      </c>
      <c r="CX114" s="361" t="str">
        <f>IF(AY114&lt;=VLOOKUP($C114,Projections2[[#All],[ISOCode]:[Total 2024 Colombian Returnees]],'Population Projection V2'!$AL$167,FALSE),"OK", "Review")</f>
        <v>OK</v>
      </c>
      <c r="CY114" s="362" t="str">
        <f>IF(AZ114&lt;=VLOOKUP($C114,Projections2[[#All],[ISOCode]:[Total 2024 Colombian Returnees]],'Population Projection V2'!$AM$167,FALSE),"OK", "Review")</f>
        <v>OK</v>
      </c>
    </row>
    <row r="115" spans="1:103" x14ac:dyDescent="0.25">
      <c r="A115" s="218" t="s">
        <v>110</v>
      </c>
      <c r="B115" s="219" t="s">
        <v>110</v>
      </c>
      <c r="C115" s="219" t="s">
        <v>192</v>
      </c>
      <c r="D115" s="219" t="s">
        <v>84</v>
      </c>
      <c r="E115" s="219" t="s">
        <v>425</v>
      </c>
      <c r="F115" s="220">
        <f t="shared" si="25"/>
        <v>0</v>
      </c>
      <c r="G115" s="220">
        <f t="shared" si="26"/>
        <v>0</v>
      </c>
      <c r="H115" s="220">
        <f t="shared" si="27"/>
        <v>0</v>
      </c>
      <c r="I115" s="220">
        <f t="shared" si="28"/>
        <v>0</v>
      </c>
      <c r="J115" s="221">
        <f t="shared" si="29"/>
        <v>0</v>
      </c>
      <c r="K115" s="221">
        <f>VLOOKUP($C115,Projections2[[#All],[ISOCode]:[Total 2024 Colombian Returnees]],7,0)</f>
        <v>0</v>
      </c>
      <c r="L115" s="222"/>
      <c r="M115" s="223"/>
      <c r="N115" s="223"/>
      <c r="O115" s="223"/>
      <c r="P115" s="223"/>
      <c r="Q115" s="224"/>
      <c r="R115" s="224">
        <f>VLOOKUP($C115,Projections2[[#All],[ISOCode]:[Total 2024 Colombian Returnees]],12,0)</f>
        <v>0</v>
      </c>
      <c r="S115" s="225"/>
      <c r="T115" s="226"/>
      <c r="U115" s="226"/>
      <c r="V115" s="226"/>
      <c r="W115" s="226"/>
      <c r="X115" s="227"/>
      <c r="Y115" s="227">
        <f>VLOOKUP($C115,Projections2[[#All],[ISOCode]:[Total 2024 Colombian Returnees]],17,0)</f>
        <v>0</v>
      </c>
      <c r="Z115" s="228"/>
      <c r="AA115" s="227"/>
      <c r="AB115" s="227"/>
      <c r="AC115" s="227"/>
      <c r="AD115" s="227"/>
      <c r="AE115" s="227"/>
      <c r="AF115" s="227">
        <f>VLOOKUP($C115,Projections2[[#All],[ISOCode]:[Total 2024 Colombian Returnees]],22,0)</f>
        <v>0</v>
      </c>
      <c r="AG115" s="228"/>
      <c r="AH115" s="229"/>
      <c r="AI115" s="229"/>
      <c r="AJ115" s="229"/>
      <c r="AK115" s="229"/>
      <c r="AL115" s="230"/>
      <c r="AM115" s="230">
        <f>VLOOKUP($C115,Projections2[[#All],[ISOCode]:[Total 2024 Colombian Returnees]],27,0)</f>
        <v>0</v>
      </c>
      <c r="AN115" s="231"/>
      <c r="AO115" s="232"/>
      <c r="AP115" s="232"/>
      <c r="AQ115" s="232"/>
      <c r="AR115" s="232"/>
      <c r="AS115" s="232"/>
      <c r="AT115" s="232">
        <f>VLOOKUP($C115,Projections2[[#All],[ISOCode]:[Total 2024 Colombian Returnees]],32,0)</f>
        <v>0</v>
      </c>
      <c r="AU115" s="233"/>
      <c r="AV115" s="234"/>
      <c r="AW115" s="234"/>
      <c r="AX115" s="234"/>
      <c r="AY115" s="234"/>
      <c r="AZ115" s="234"/>
      <c r="BA115" s="234">
        <f>VLOOKUP($C115,Projections2[[#All],[ISOCode]:[Total 2024 Colombian Returnees]],37,0)</f>
        <v>0</v>
      </c>
      <c r="BB115" s="235"/>
      <c r="BC115" s="360" t="str">
        <f t="shared" si="30"/>
        <v>Ok</v>
      </c>
      <c r="BD115" s="361" t="str">
        <f t="shared" si="31"/>
        <v>Ok</v>
      </c>
      <c r="BE115" s="361" t="str">
        <f t="shared" si="32"/>
        <v>Ok</v>
      </c>
      <c r="BF115" s="361" t="str">
        <f t="shared" si="33"/>
        <v>Ok</v>
      </c>
      <c r="BG115" s="362" t="str">
        <f t="shared" si="34"/>
        <v>Ok</v>
      </c>
      <c r="BH115" s="360" t="str">
        <f t="shared" si="35"/>
        <v>Ok</v>
      </c>
      <c r="BI115" s="361" t="str">
        <f t="shared" si="36"/>
        <v>Ok</v>
      </c>
      <c r="BJ115" s="361" t="str">
        <f t="shared" si="37"/>
        <v>Ok</v>
      </c>
      <c r="BK115" s="361" t="str">
        <f t="shared" si="38"/>
        <v>Ok</v>
      </c>
      <c r="BL115" s="361" t="str">
        <f t="shared" si="39"/>
        <v>Ok</v>
      </c>
      <c r="BM115" s="361" t="str">
        <f t="shared" si="40"/>
        <v>Ok</v>
      </c>
      <c r="BN115" s="362" t="str">
        <f t="shared" si="41"/>
        <v>Ok</v>
      </c>
      <c r="BO115" s="360" t="str">
        <f t="shared" si="42"/>
        <v>No Pop.</v>
      </c>
      <c r="BP115" s="361" t="str">
        <f t="shared" si="43"/>
        <v>No Pop.</v>
      </c>
      <c r="BQ115" s="361" t="str">
        <f t="shared" si="44"/>
        <v>No Pop.</v>
      </c>
      <c r="BR115" s="361" t="str">
        <f t="shared" si="45"/>
        <v>No Pop.</v>
      </c>
      <c r="BS115" s="361" t="str">
        <f t="shared" si="46"/>
        <v>No Pop.</v>
      </c>
      <c r="BT115" s="361" t="str">
        <f t="shared" si="47"/>
        <v>No Pop.</v>
      </c>
      <c r="BU115" s="362" t="str">
        <f t="shared" si="48"/>
        <v>No Pop.</v>
      </c>
      <c r="BV115" s="360" t="str">
        <f>IF(M115&lt;=VLOOKUP($C115,Projections2[[#All],[ISOCode]:[Total 2024 Colombian Returnees]],'Population Projection V2'!$J$167,FALSE),"OK", "Review")</f>
        <v>OK</v>
      </c>
      <c r="BW115" s="361" t="str">
        <f>IF(N115&lt;=VLOOKUP($C115,Projections2[[#All],[ISOCode]:[Total 2024 Colombian Returnees]],'Population Projection V2'!$K$167,FALSE),"OK", "Review")</f>
        <v>OK</v>
      </c>
      <c r="BX115" s="361" t="str">
        <f>IF(O115&lt;=VLOOKUP($C115,Projections2[[#All],[ISOCode]:[Total 2024 Colombian Returnees]],'Population Projection V2'!$L$167,FALSE),"OK", "Review")</f>
        <v>OK</v>
      </c>
      <c r="BY115" s="361" t="str">
        <f>IF(P115&lt;=VLOOKUP($C115,Projections2[[#All],[ISOCode]:[Total 2024 Colombian Returnees]],'Population Projection V2'!$M$167,FALSE),"OK", "Review")</f>
        <v>OK</v>
      </c>
      <c r="BZ115" s="361" t="str">
        <f>IF(Q115&lt;=VLOOKUP($C115,Projections2[[#All],[ISOCode]:[Total 2024 Colombian Returnees]],'Population Projection V2'!$N$167,FALSE),"OK", "Review")</f>
        <v>OK</v>
      </c>
      <c r="CA115" s="361" t="str">
        <f>IF(T115&lt;=VLOOKUP($C115,Projections2[[#All],[ISOCode]:[Total 2024 Colombian Returnees]],'Population Projection V2'!$O$167,FALSE),"OK", "Review")</f>
        <v>OK</v>
      </c>
      <c r="CB115" s="361" t="str">
        <f>IF(U115&lt;=VLOOKUP($C115,Projections2[[#All],[ISOCode]:[Total 2024 Colombian Returnees]],'Population Projection V2'!$P$167,FALSE),"OK", "Review")</f>
        <v>OK</v>
      </c>
      <c r="CC115" s="361" t="str">
        <f>IF(V115&lt;=VLOOKUP($C115,Projections2[[#All],[ISOCode]:[Total 2024 Colombian Returnees]],'Population Projection V2'!$Q$167,FALSE),"OK", "Review")</f>
        <v>OK</v>
      </c>
      <c r="CD115" s="361" t="str">
        <f>IF(W115&lt;=VLOOKUP($C115,Projections2[[#All],[ISOCode]:[Total 2024 Colombian Returnees]],'Population Projection V2'!$R$167,FALSE),"OK", "Review")</f>
        <v>OK</v>
      </c>
      <c r="CE115" s="361" t="str">
        <f>IF(X115&lt;=VLOOKUP($C115,Projections2[[#All],[ISOCode]:[Total 2024 Colombian Returnees]],'Population Projection V2'!$S$167,FALSE),"OK", "Review")</f>
        <v>OK</v>
      </c>
      <c r="CF115" s="361" t="str">
        <f>IF(AA115&lt;=VLOOKUP($C115,Projections2[[#All],[ISOCode]:[Total 2024 Colombian Returnees]],'Population Projection V2'!$T$167,FALSE),"OK", "Review")</f>
        <v>OK</v>
      </c>
      <c r="CG115" s="361" t="str">
        <f>IF(AB115&lt;=VLOOKUP($C115,Projections2[[#All],[ISOCode]:[Total 2024 Colombian Returnees]],'Population Projection V2'!$U$167,FALSE),"OK", "Review")</f>
        <v>OK</v>
      </c>
      <c r="CH115" s="361" t="str">
        <f>IF(AC115&lt;=VLOOKUP($C115,Projections2[[#All],[ISOCode]:[Total 2024 Colombian Returnees]],'Population Projection V2'!$V$167,FALSE),"OK", "Review")</f>
        <v>OK</v>
      </c>
      <c r="CI115" s="361" t="str">
        <f>IF(AD115&lt;=VLOOKUP($C115,Projections2[[#All],[ISOCode]:[Total 2024 Colombian Returnees]],'Population Projection V2'!$W$167,FALSE),"OK", "Review")</f>
        <v>OK</v>
      </c>
      <c r="CJ115" s="361" t="str">
        <f>IF(AE115&lt;=VLOOKUP($C115,Projections2[[#All],[ISOCode]:[Total 2024 Colombian Returnees]],'Population Projection V2'!$X$167,FALSE),"OK", "Review")</f>
        <v>OK</v>
      </c>
      <c r="CK115" s="361" t="str">
        <f>IF(AH115&lt;=VLOOKUP($C115,Projections2[[#All],[ISOCode]:[Total 2024 Colombian Returnees]],'Population Projection V2'!$Y$167,FALSE),"OK", "Review")</f>
        <v>OK</v>
      </c>
      <c r="CL115" s="361" t="str">
        <f>IF(AI115&lt;=VLOOKUP($C115,Projections2[[#All],[ISOCode]:[Total 2024 Colombian Returnees]],'Population Projection V2'!$Z$167,FALSE),"OK", "Review")</f>
        <v>OK</v>
      </c>
      <c r="CM115" s="361" t="str">
        <f>IF(AJ115&lt;=VLOOKUP($C115,Projections2[[#All],[ISOCode]:[Total 2024 Colombian Returnees]],'Population Projection V2'!$AA$167,FALSE),"OK", "Review")</f>
        <v>OK</v>
      </c>
      <c r="CN115" s="361" t="str">
        <f>IF(AK115&lt;=VLOOKUP($C115,Projections2[[#All],[ISOCode]:[Total 2024 Colombian Returnees]],'Population Projection V2'!$AB$167,FALSE),"OK", "Review")</f>
        <v>OK</v>
      </c>
      <c r="CO115" s="361" t="str">
        <f>IF(AL115&lt;=VLOOKUP($C115,Projections2[[#All],[ISOCode]:[Total 2024 Colombian Returnees]],'Population Projection V2'!$AC$167,FALSE),"OK", "Review")</f>
        <v>OK</v>
      </c>
      <c r="CP115" s="361" t="str">
        <f>IF(AO115&lt;=VLOOKUP($C115,Projections2[[#All],[ISOCode]:[Total 2024 Colombian Returnees]],'Population Projection V2'!$AD$167,FALSE),"OK", "Review")</f>
        <v>OK</v>
      </c>
      <c r="CQ115" s="361" t="str">
        <f>IF(AP115&lt;=VLOOKUP($C115,Projections2[[#All],[ISOCode]:[Total 2024 Colombian Returnees]],'Population Projection V2'!$AE$167,FALSE),"OK", "Review")</f>
        <v>OK</v>
      </c>
      <c r="CR115" s="361" t="str">
        <f>IF(AQ115&lt;=VLOOKUP($C115,Projections2[[#All],[ISOCode]:[Total 2024 Colombian Returnees]],'Population Projection V2'!$AF$167,FALSE),"OK", "Review")</f>
        <v>OK</v>
      </c>
      <c r="CS115" s="361" t="str">
        <f>IF(AR115&lt;=VLOOKUP($C115,Projections2[[#All],[ISOCode]:[Total 2024 Colombian Returnees]],'Population Projection V2'!$AG$167,FALSE),"OK", "Review")</f>
        <v>OK</v>
      </c>
      <c r="CT115" s="361" t="str">
        <f>IF(AS115&lt;=VLOOKUP($C115,Projections2[[#All],[ISOCode]:[Total 2024 Colombian Returnees]],'Population Projection V2'!$AH$167,FALSE),"OK", "Review")</f>
        <v>OK</v>
      </c>
      <c r="CU115" s="361" t="str">
        <f>IF(AV115&lt;=VLOOKUP($C115,Projections2[[#All],[ISOCode]:[Total 2024 Colombian Returnees]],'Population Projection V2'!$AI$167,FALSE),"OK", "Review")</f>
        <v>OK</v>
      </c>
      <c r="CV115" s="361" t="str">
        <f>IF(AW115&lt;=VLOOKUP($C115,Projections2[[#All],[ISOCode]:[Total 2024 Colombian Returnees]],'Population Projection V2'!$AJ$167,FALSE),"OK", "Review")</f>
        <v>OK</v>
      </c>
      <c r="CW115" s="361" t="str">
        <f>IF(AX115&lt;=VLOOKUP($C115,Projections2[[#All],[ISOCode]:[Total 2024 Colombian Returnees]],'Population Projection V2'!$AK$167,FALSE),"OK", "Review")</f>
        <v>OK</v>
      </c>
      <c r="CX115" s="361" t="str">
        <f>IF(AY115&lt;=VLOOKUP($C115,Projections2[[#All],[ISOCode]:[Total 2024 Colombian Returnees]],'Population Projection V2'!$AL$167,FALSE),"OK", "Review")</f>
        <v>OK</v>
      </c>
      <c r="CY115" s="362" t="str">
        <f>IF(AZ115&lt;=VLOOKUP($C115,Projections2[[#All],[ISOCode]:[Total 2024 Colombian Returnees]],'Population Projection V2'!$AM$167,FALSE),"OK", "Review")</f>
        <v>OK</v>
      </c>
    </row>
    <row r="116" spans="1:103" x14ac:dyDescent="0.25">
      <c r="A116" s="218" t="s">
        <v>110</v>
      </c>
      <c r="B116" s="219" t="s">
        <v>110</v>
      </c>
      <c r="C116" s="219" t="s">
        <v>193</v>
      </c>
      <c r="D116" s="219" t="s">
        <v>85</v>
      </c>
      <c r="E116" s="219" t="s">
        <v>425</v>
      </c>
      <c r="F116" s="220">
        <f t="shared" si="25"/>
        <v>0</v>
      </c>
      <c r="G116" s="220">
        <f t="shared" si="26"/>
        <v>0</v>
      </c>
      <c r="H116" s="220">
        <f t="shared" si="27"/>
        <v>0</v>
      </c>
      <c r="I116" s="220">
        <f t="shared" si="28"/>
        <v>0</v>
      </c>
      <c r="J116" s="221">
        <f t="shared" si="29"/>
        <v>0</v>
      </c>
      <c r="K116" s="221">
        <f>VLOOKUP($C116,Projections2[[#All],[ISOCode]:[Total 2024 Colombian Returnees]],7,0)</f>
        <v>0</v>
      </c>
      <c r="L116" s="222"/>
      <c r="M116" s="223"/>
      <c r="N116" s="223"/>
      <c r="O116" s="223"/>
      <c r="P116" s="223"/>
      <c r="Q116" s="224"/>
      <c r="R116" s="224">
        <f>VLOOKUP($C116,Projections2[[#All],[ISOCode]:[Total 2024 Colombian Returnees]],12,0)</f>
        <v>0</v>
      </c>
      <c r="S116" s="225"/>
      <c r="T116" s="226"/>
      <c r="U116" s="226"/>
      <c r="V116" s="226"/>
      <c r="W116" s="226"/>
      <c r="X116" s="227"/>
      <c r="Y116" s="227">
        <f>VLOOKUP($C116,Projections2[[#All],[ISOCode]:[Total 2024 Colombian Returnees]],17,0)</f>
        <v>0</v>
      </c>
      <c r="Z116" s="228"/>
      <c r="AA116" s="227"/>
      <c r="AB116" s="227"/>
      <c r="AC116" s="227"/>
      <c r="AD116" s="227"/>
      <c r="AE116" s="227"/>
      <c r="AF116" s="227">
        <f>VLOOKUP($C116,Projections2[[#All],[ISOCode]:[Total 2024 Colombian Returnees]],22,0)</f>
        <v>0</v>
      </c>
      <c r="AG116" s="228"/>
      <c r="AH116" s="229"/>
      <c r="AI116" s="229"/>
      <c r="AJ116" s="229"/>
      <c r="AK116" s="229"/>
      <c r="AL116" s="230"/>
      <c r="AM116" s="230">
        <f>VLOOKUP($C116,Projections2[[#All],[ISOCode]:[Total 2024 Colombian Returnees]],27,0)</f>
        <v>0</v>
      </c>
      <c r="AN116" s="231"/>
      <c r="AO116" s="232"/>
      <c r="AP116" s="232"/>
      <c r="AQ116" s="232"/>
      <c r="AR116" s="232"/>
      <c r="AS116" s="232"/>
      <c r="AT116" s="232">
        <f>VLOOKUP($C116,Projections2[[#All],[ISOCode]:[Total 2024 Colombian Returnees]],32,0)</f>
        <v>0</v>
      </c>
      <c r="AU116" s="233"/>
      <c r="AV116" s="234"/>
      <c r="AW116" s="234"/>
      <c r="AX116" s="234"/>
      <c r="AY116" s="234"/>
      <c r="AZ116" s="234"/>
      <c r="BA116" s="234">
        <f>VLOOKUP($C116,Projections2[[#All],[ISOCode]:[Total 2024 Colombian Returnees]],37,0)</f>
        <v>0</v>
      </c>
      <c r="BB116" s="235"/>
      <c r="BC116" s="360" t="str">
        <f t="shared" si="30"/>
        <v>Ok</v>
      </c>
      <c r="BD116" s="361" t="str">
        <f t="shared" si="31"/>
        <v>Ok</v>
      </c>
      <c r="BE116" s="361" t="str">
        <f t="shared" si="32"/>
        <v>Ok</v>
      </c>
      <c r="BF116" s="361" t="str">
        <f t="shared" si="33"/>
        <v>Ok</v>
      </c>
      <c r="BG116" s="362" t="str">
        <f t="shared" si="34"/>
        <v>Ok</v>
      </c>
      <c r="BH116" s="360" t="str">
        <f t="shared" si="35"/>
        <v>Ok</v>
      </c>
      <c r="BI116" s="361" t="str">
        <f t="shared" si="36"/>
        <v>Ok</v>
      </c>
      <c r="BJ116" s="361" t="str">
        <f t="shared" si="37"/>
        <v>Ok</v>
      </c>
      <c r="BK116" s="361" t="str">
        <f t="shared" si="38"/>
        <v>Ok</v>
      </c>
      <c r="BL116" s="361" t="str">
        <f t="shared" si="39"/>
        <v>Ok</v>
      </c>
      <c r="BM116" s="361" t="str">
        <f t="shared" si="40"/>
        <v>Ok</v>
      </c>
      <c r="BN116" s="362" t="str">
        <f t="shared" si="41"/>
        <v>Ok</v>
      </c>
      <c r="BO116" s="360" t="str">
        <f t="shared" si="42"/>
        <v>No Pop.</v>
      </c>
      <c r="BP116" s="361" t="str">
        <f t="shared" si="43"/>
        <v>No Pop.</v>
      </c>
      <c r="BQ116" s="361" t="str">
        <f t="shared" si="44"/>
        <v>No Pop.</v>
      </c>
      <c r="BR116" s="361" t="str">
        <f t="shared" si="45"/>
        <v>No Pop.</v>
      </c>
      <c r="BS116" s="361" t="str">
        <f t="shared" si="46"/>
        <v>No Pop.</v>
      </c>
      <c r="BT116" s="361" t="str">
        <f t="shared" si="47"/>
        <v>No Pop.</v>
      </c>
      <c r="BU116" s="362" t="str">
        <f t="shared" si="48"/>
        <v>No Pop.</v>
      </c>
      <c r="BV116" s="360" t="str">
        <f>IF(M116&lt;=VLOOKUP($C116,Projections2[[#All],[ISOCode]:[Total 2024 Colombian Returnees]],'Population Projection V2'!$J$167,FALSE),"OK", "Review")</f>
        <v>OK</v>
      </c>
      <c r="BW116" s="361" t="str">
        <f>IF(N116&lt;=VLOOKUP($C116,Projections2[[#All],[ISOCode]:[Total 2024 Colombian Returnees]],'Population Projection V2'!$K$167,FALSE),"OK", "Review")</f>
        <v>OK</v>
      </c>
      <c r="BX116" s="361" t="str">
        <f>IF(O116&lt;=VLOOKUP($C116,Projections2[[#All],[ISOCode]:[Total 2024 Colombian Returnees]],'Population Projection V2'!$L$167,FALSE),"OK", "Review")</f>
        <v>OK</v>
      </c>
      <c r="BY116" s="361" t="str">
        <f>IF(P116&lt;=VLOOKUP($C116,Projections2[[#All],[ISOCode]:[Total 2024 Colombian Returnees]],'Population Projection V2'!$M$167,FALSE),"OK", "Review")</f>
        <v>OK</v>
      </c>
      <c r="BZ116" s="361" t="str">
        <f>IF(Q116&lt;=VLOOKUP($C116,Projections2[[#All],[ISOCode]:[Total 2024 Colombian Returnees]],'Population Projection V2'!$N$167,FALSE),"OK", "Review")</f>
        <v>OK</v>
      </c>
      <c r="CA116" s="361" t="str">
        <f>IF(T116&lt;=VLOOKUP($C116,Projections2[[#All],[ISOCode]:[Total 2024 Colombian Returnees]],'Population Projection V2'!$O$167,FALSE),"OK", "Review")</f>
        <v>OK</v>
      </c>
      <c r="CB116" s="361" t="str">
        <f>IF(U116&lt;=VLOOKUP($C116,Projections2[[#All],[ISOCode]:[Total 2024 Colombian Returnees]],'Population Projection V2'!$P$167,FALSE),"OK", "Review")</f>
        <v>OK</v>
      </c>
      <c r="CC116" s="361" t="str">
        <f>IF(V116&lt;=VLOOKUP($C116,Projections2[[#All],[ISOCode]:[Total 2024 Colombian Returnees]],'Population Projection V2'!$Q$167,FALSE),"OK", "Review")</f>
        <v>OK</v>
      </c>
      <c r="CD116" s="361" t="str">
        <f>IF(W116&lt;=VLOOKUP($C116,Projections2[[#All],[ISOCode]:[Total 2024 Colombian Returnees]],'Population Projection V2'!$R$167,FALSE),"OK", "Review")</f>
        <v>OK</v>
      </c>
      <c r="CE116" s="361" t="str">
        <f>IF(X116&lt;=VLOOKUP($C116,Projections2[[#All],[ISOCode]:[Total 2024 Colombian Returnees]],'Population Projection V2'!$S$167,FALSE),"OK", "Review")</f>
        <v>OK</v>
      </c>
      <c r="CF116" s="361" t="str">
        <f>IF(AA116&lt;=VLOOKUP($C116,Projections2[[#All],[ISOCode]:[Total 2024 Colombian Returnees]],'Population Projection V2'!$T$167,FALSE),"OK", "Review")</f>
        <v>OK</v>
      </c>
      <c r="CG116" s="361" t="str">
        <f>IF(AB116&lt;=VLOOKUP($C116,Projections2[[#All],[ISOCode]:[Total 2024 Colombian Returnees]],'Population Projection V2'!$U$167,FALSE),"OK", "Review")</f>
        <v>OK</v>
      </c>
      <c r="CH116" s="361" t="str">
        <f>IF(AC116&lt;=VLOOKUP($C116,Projections2[[#All],[ISOCode]:[Total 2024 Colombian Returnees]],'Population Projection V2'!$V$167,FALSE),"OK", "Review")</f>
        <v>OK</v>
      </c>
      <c r="CI116" s="361" t="str">
        <f>IF(AD116&lt;=VLOOKUP($C116,Projections2[[#All],[ISOCode]:[Total 2024 Colombian Returnees]],'Population Projection V2'!$W$167,FALSE),"OK", "Review")</f>
        <v>OK</v>
      </c>
      <c r="CJ116" s="361" t="str">
        <f>IF(AE116&lt;=VLOOKUP($C116,Projections2[[#All],[ISOCode]:[Total 2024 Colombian Returnees]],'Population Projection V2'!$X$167,FALSE),"OK", "Review")</f>
        <v>OK</v>
      </c>
      <c r="CK116" s="361" t="str">
        <f>IF(AH116&lt;=VLOOKUP($C116,Projections2[[#All],[ISOCode]:[Total 2024 Colombian Returnees]],'Population Projection V2'!$Y$167,FALSE),"OK", "Review")</f>
        <v>OK</v>
      </c>
      <c r="CL116" s="361" t="str">
        <f>IF(AI116&lt;=VLOOKUP($C116,Projections2[[#All],[ISOCode]:[Total 2024 Colombian Returnees]],'Population Projection V2'!$Z$167,FALSE),"OK", "Review")</f>
        <v>OK</v>
      </c>
      <c r="CM116" s="361" t="str">
        <f>IF(AJ116&lt;=VLOOKUP($C116,Projections2[[#All],[ISOCode]:[Total 2024 Colombian Returnees]],'Population Projection V2'!$AA$167,FALSE),"OK", "Review")</f>
        <v>OK</v>
      </c>
      <c r="CN116" s="361" t="str">
        <f>IF(AK116&lt;=VLOOKUP($C116,Projections2[[#All],[ISOCode]:[Total 2024 Colombian Returnees]],'Population Projection V2'!$AB$167,FALSE),"OK", "Review")</f>
        <v>OK</v>
      </c>
      <c r="CO116" s="361" t="str">
        <f>IF(AL116&lt;=VLOOKUP($C116,Projections2[[#All],[ISOCode]:[Total 2024 Colombian Returnees]],'Population Projection V2'!$AC$167,FALSE),"OK", "Review")</f>
        <v>OK</v>
      </c>
      <c r="CP116" s="361" t="str">
        <f>IF(AO116&lt;=VLOOKUP($C116,Projections2[[#All],[ISOCode]:[Total 2024 Colombian Returnees]],'Population Projection V2'!$AD$167,FALSE),"OK", "Review")</f>
        <v>OK</v>
      </c>
      <c r="CQ116" s="361" t="str">
        <f>IF(AP116&lt;=VLOOKUP($C116,Projections2[[#All],[ISOCode]:[Total 2024 Colombian Returnees]],'Population Projection V2'!$AE$167,FALSE),"OK", "Review")</f>
        <v>OK</v>
      </c>
      <c r="CR116" s="361" t="str">
        <f>IF(AQ116&lt;=VLOOKUP($C116,Projections2[[#All],[ISOCode]:[Total 2024 Colombian Returnees]],'Population Projection V2'!$AF$167,FALSE),"OK", "Review")</f>
        <v>OK</v>
      </c>
      <c r="CS116" s="361" t="str">
        <f>IF(AR116&lt;=VLOOKUP($C116,Projections2[[#All],[ISOCode]:[Total 2024 Colombian Returnees]],'Population Projection V2'!$AG$167,FALSE),"OK", "Review")</f>
        <v>OK</v>
      </c>
      <c r="CT116" s="361" t="str">
        <f>IF(AS116&lt;=VLOOKUP($C116,Projections2[[#All],[ISOCode]:[Total 2024 Colombian Returnees]],'Population Projection V2'!$AH$167,FALSE),"OK", "Review")</f>
        <v>OK</v>
      </c>
      <c r="CU116" s="361" t="str">
        <f>IF(AV116&lt;=VLOOKUP($C116,Projections2[[#All],[ISOCode]:[Total 2024 Colombian Returnees]],'Population Projection V2'!$AI$167,FALSE),"OK", "Review")</f>
        <v>OK</v>
      </c>
      <c r="CV116" s="361" t="str">
        <f>IF(AW116&lt;=VLOOKUP($C116,Projections2[[#All],[ISOCode]:[Total 2024 Colombian Returnees]],'Population Projection V2'!$AJ$167,FALSE),"OK", "Review")</f>
        <v>OK</v>
      </c>
      <c r="CW116" s="361" t="str">
        <f>IF(AX116&lt;=VLOOKUP($C116,Projections2[[#All],[ISOCode]:[Total 2024 Colombian Returnees]],'Population Projection V2'!$AK$167,FALSE),"OK", "Review")</f>
        <v>OK</v>
      </c>
      <c r="CX116" s="361" t="str">
        <f>IF(AY116&lt;=VLOOKUP($C116,Projections2[[#All],[ISOCode]:[Total 2024 Colombian Returnees]],'Population Projection V2'!$AL$167,FALSE),"OK", "Review")</f>
        <v>OK</v>
      </c>
      <c r="CY116" s="362" t="str">
        <f>IF(AZ116&lt;=VLOOKUP($C116,Projections2[[#All],[ISOCode]:[Total 2024 Colombian Returnees]],'Population Projection V2'!$AM$167,FALSE),"OK", "Review")</f>
        <v>OK</v>
      </c>
    </row>
    <row r="117" spans="1:103" x14ac:dyDescent="0.25">
      <c r="A117" s="218" t="s">
        <v>110</v>
      </c>
      <c r="B117" s="219" t="s">
        <v>110</v>
      </c>
      <c r="C117" s="219" t="s">
        <v>194</v>
      </c>
      <c r="D117" s="219" t="s">
        <v>86</v>
      </c>
      <c r="E117" s="219" t="s">
        <v>425</v>
      </c>
      <c r="F117" s="220">
        <f t="shared" si="25"/>
        <v>0</v>
      </c>
      <c r="G117" s="220">
        <f t="shared" si="26"/>
        <v>0</v>
      </c>
      <c r="H117" s="220">
        <f t="shared" si="27"/>
        <v>0</v>
      </c>
      <c r="I117" s="220">
        <f t="shared" si="28"/>
        <v>0</v>
      </c>
      <c r="J117" s="221">
        <f t="shared" si="29"/>
        <v>0</v>
      </c>
      <c r="K117" s="221">
        <f>VLOOKUP($C117,Projections2[[#All],[ISOCode]:[Total 2024 Colombian Returnees]],7,0)</f>
        <v>0</v>
      </c>
      <c r="L117" s="222"/>
      <c r="M117" s="223"/>
      <c r="N117" s="223"/>
      <c r="O117" s="223"/>
      <c r="P117" s="223"/>
      <c r="Q117" s="224"/>
      <c r="R117" s="224">
        <f>VLOOKUP($C117,Projections2[[#All],[ISOCode]:[Total 2024 Colombian Returnees]],12,0)</f>
        <v>0</v>
      </c>
      <c r="S117" s="225"/>
      <c r="T117" s="226"/>
      <c r="U117" s="226"/>
      <c r="V117" s="226"/>
      <c r="W117" s="226"/>
      <c r="X117" s="227"/>
      <c r="Y117" s="227">
        <f>VLOOKUP($C117,Projections2[[#All],[ISOCode]:[Total 2024 Colombian Returnees]],17,0)</f>
        <v>0</v>
      </c>
      <c r="Z117" s="228"/>
      <c r="AA117" s="227"/>
      <c r="AB117" s="227"/>
      <c r="AC117" s="227"/>
      <c r="AD117" s="227"/>
      <c r="AE117" s="227"/>
      <c r="AF117" s="227">
        <f>VLOOKUP($C117,Projections2[[#All],[ISOCode]:[Total 2024 Colombian Returnees]],22,0)</f>
        <v>0</v>
      </c>
      <c r="AG117" s="228"/>
      <c r="AH117" s="229"/>
      <c r="AI117" s="229"/>
      <c r="AJ117" s="229"/>
      <c r="AK117" s="229"/>
      <c r="AL117" s="230"/>
      <c r="AM117" s="230">
        <f>VLOOKUP($C117,Projections2[[#All],[ISOCode]:[Total 2024 Colombian Returnees]],27,0)</f>
        <v>0</v>
      </c>
      <c r="AN117" s="231"/>
      <c r="AO117" s="232"/>
      <c r="AP117" s="232"/>
      <c r="AQ117" s="232"/>
      <c r="AR117" s="232"/>
      <c r="AS117" s="232"/>
      <c r="AT117" s="232">
        <f>VLOOKUP($C117,Projections2[[#All],[ISOCode]:[Total 2024 Colombian Returnees]],32,0)</f>
        <v>0</v>
      </c>
      <c r="AU117" s="233"/>
      <c r="AV117" s="234"/>
      <c r="AW117" s="234"/>
      <c r="AX117" s="234"/>
      <c r="AY117" s="234"/>
      <c r="AZ117" s="234"/>
      <c r="BA117" s="234">
        <f>VLOOKUP($C117,Projections2[[#All],[ISOCode]:[Total 2024 Colombian Returnees]],37,0)</f>
        <v>0</v>
      </c>
      <c r="BB117" s="235"/>
      <c r="BC117" s="360" t="str">
        <f t="shared" si="30"/>
        <v>Ok</v>
      </c>
      <c r="BD117" s="361" t="str">
        <f t="shared" si="31"/>
        <v>Ok</v>
      </c>
      <c r="BE117" s="361" t="str">
        <f t="shared" si="32"/>
        <v>Ok</v>
      </c>
      <c r="BF117" s="361" t="str">
        <f t="shared" si="33"/>
        <v>Ok</v>
      </c>
      <c r="BG117" s="362" t="str">
        <f t="shared" si="34"/>
        <v>Ok</v>
      </c>
      <c r="BH117" s="360" t="str">
        <f t="shared" si="35"/>
        <v>Ok</v>
      </c>
      <c r="BI117" s="361" t="str">
        <f t="shared" si="36"/>
        <v>Ok</v>
      </c>
      <c r="BJ117" s="361" t="str">
        <f t="shared" si="37"/>
        <v>Ok</v>
      </c>
      <c r="BK117" s="361" t="str">
        <f t="shared" si="38"/>
        <v>Ok</v>
      </c>
      <c r="BL117" s="361" t="str">
        <f t="shared" si="39"/>
        <v>Ok</v>
      </c>
      <c r="BM117" s="361" t="str">
        <f t="shared" si="40"/>
        <v>Ok</v>
      </c>
      <c r="BN117" s="362" t="str">
        <f t="shared" si="41"/>
        <v>Ok</v>
      </c>
      <c r="BO117" s="360" t="str">
        <f t="shared" si="42"/>
        <v>No Pop.</v>
      </c>
      <c r="BP117" s="361" t="str">
        <f t="shared" si="43"/>
        <v>No Pop.</v>
      </c>
      <c r="BQ117" s="361" t="str">
        <f t="shared" si="44"/>
        <v>No Pop.</v>
      </c>
      <c r="BR117" s="361" t="str">
        <f t="shared" si="45"/>
        <v>No Pop.</v>
      </c>
      <c r="BS117" s="361" t="str">
        <f t="shared" si="46"/>
        <v>No Pop.</v>
      </c>
      <c r="BT117" s="361" t="str">
        <f t="shared" si="47"/>
        <v>No Pop.</v>
      </c>
      <c r="BU117" s="362" t="str">
        <f t="shared" si="48"/>
        <v>No Pop.</v>
      </c>
      <c r="BV117" s="360" t="str">
        <f>IF(M117&lt;=VLOOKUP($C117,Projections2[[#All],[ISOCode]:[Total 2024 Colombian Returnees]],'Population Projection V2'!$J$167,FALSE),"OK", "Review")</f>
        <v>OK</v>
      </c>
      <c r="BW117" s="361" t="str">
        <f>IF(N117&lt;=VLOOKUP($C117,Projections2[[#All],[ISOCode]:[Total 2024 Colombian Returnees]],'Population Projection V2'!$K$167,FALSE),"OK", "Review")</f>
        <v>OK</v>
      </c>
      <c r="BX117" s="361" t="str">
        <f>IF(O117&lt;=VLOOKUP($C117,Projections2[[#All],[ISOCode]:[Total 2024 Colombian Returnees]],'Population Projection V2'!$L$167,FALSE),"OK", "Review")</f>
        <v>OK</v>
      </c>
      <c r="BY117" s="361" t="str">
        <f>IF(P117&lt;=VLOOKUP($C117,Projections2[[#All],[ISOCode]:[Total 2024 Colombian Returnees]],'Population Projection V2'!$M$167,FALSE),"OK", "Review")</f>
        <v>OK</v>
      </c>
      <c r="BZ117" s="361" t="str">
        <f>IF(Q117&lt;=VLOOKUP($C117,Projections2[[#All],[ISOCode]:[Total 2024 Colombian Returnees]],'Population Projection V2'!$N$167,FALSE),"OK", "Review")</f>
        <v>OK</v>
      </c>
      <c r="CA117" s="361" t="str">
        <f>IF(T117&lt;=VLOOKUP($C117,Projections2[[#All],[ISOCode]:[Total 2024 Colombian Returnees]],'Population Projection V2'!$O$167,FALSE),"OK", "Review")</f>
        <v>OK</v>
      </c>
      <c r="CB117" s="361" t="str">
        <f>IF(U117&lt;=VLOOKUP($C117,Projections2[[#All],[ISOCode]:[Total 2024 Colombian Returnees]],'Population Projection V2'!$P$167,FALSE),"OK", "Review")</f>
        <v>OK</v>
      </c>
      <c r="CC117" s="361" t="str">
        <f>IF(V117&lt;=VLOOKUP($C117,Projections2[[#All],[ISOCode]:[Total 2024 Colombian Returnees]],'Population Projection V2'!$Q$167,FALSE),"OK", "Review")</f>
        <v>OK</v>
      </c>
      <c r="CD117" s="361" t="str">
        <f>IF(W117&lt;=VLOOKUP($C117,Projections2[[#All],[ISOCode]:[Total 2024 Colombian Returnees]],'Population Projection V2'!$R$167,FALSE),"OK", "Review")</f>
        <v>OK</v>
      </c>
      <c r="CE117" s="361" t="str">
        <f>IF(X117&lt;=VLOOKUP($C117,Projections2[[#All],[ISOCode]:[Total 2024 Colombian Returnees]],'Population Projection V2'!$S$167,FALSE),"OK", "Review")</f>
        <v>OK</v>
      </c>
      <c r="CF117" s="361" t="str">
        <f>IF(AA117&lt;=VLOOKUP($C117,Projections2[[#All],[ISOCode]:[Total 2024 Colombian Returnees]],'Population Projection V2'!$T$167,FALSE),"OK", "Review")</f>
        <v>OK</v>
      </c>
      <c r="CG117" s="361" t="str">
        <f>IF(AB117&lt;=VLOOKUP($C117,Projections2[[#All],[ISOCode]:[Total 2024 Colombian Returnees]],'Population Projection V2'!$U$167,FALSE),"OK", "Review")</f>
        <v>OK</v>
      </c>
      <c r="CH117" s="361" t="str">
        <f>IF(AC117&lt;=VLOOKUP($C117,Projections2[[#All],[ISOCode]:[Total 2024 Colombian Returnees]],'Population Projection V2'!$V$167,FALSE),"OK", "Review")</f>
        <v>OK</v>
      </c>
      <c r="CI117" s="361" t="str">
        <f>IF(AD117&lt;=VLOOKUP($C117,Projections2[[#All],[ISOCode]:[Total 2024 Colombian Returnees]],'Population Projection V2'!$W$167,FALSE),"OK", "Review")</f>
        <v>OK</v>
      </c>
      <c r="CJ117" s="361" t="str">
        <f>IF(AE117&lt;=VLOOKUP($C117,Projections2[[#All],[ISOCode]:[Total 2024 Colombian Returnees]],'Population Projection V2'!$X$167,FALSE),"OK", "Review")</f>
        <v>OK</v>
      </c>
      <c r="CK117" s="361" t="str">
        <f>IF(AH117&lt;=VLOOKUP($C117,Projections2[[#All],[ISOCode]:[Total 2024 Colombian Returnees]],'Population Projection V2'!$Y$167,FALSE),"OK", "Review")</f>
        <v>OK</v>
      </c>
      <c r="CL117" s="361" t="str">
        <f>IF(AI117&lt;=VLOOKUP($C117,Projections2[[#All],[ISOCode]:[Total 2024 Colombian Returnees]],'Population Projection V2'!$Z$167,FALSE),"OK", "Review")</f>
        <v>OK</v>
      </c>
      <c r="CM117" s="361" t="str">
        <f>IF(AJ117&lt;=VLOOKUP($C117,Projections2[[#All],[ISOCode]:[Total 2024 Colombian Returnees]],'Population Projection V2'!$AA$167,FALSE),"OK", "Review")</f>
        <v>OK</v>
      </c>
      <c r="CN117" s="361" t="str">
        <f>IF(AK117&lt;=VLOOKUP($C117,Projections2[[#All],[ISOCode]:[Total 2024 Colombian Returnees]],'Population Projection V2'!$AB$167,FALSE),"OK", "Review")</f>
        <v>OK</v>
      </c>
      <c r="CO117" s="361" t="str">
        <f>IF(AL117&lt;=VLOOKUP($C117,Projections2[[#All],[ISOCode]:[Total 2024 Colombian Returnees]],'Population Projection V2'!$AC$167,FALSE),"OK", "Review")</f>
        <v>OK</v>
      </c>
      <c r="CP117" s="361" t="str">
        <f>IF(AO117&lt;=VLOOKUP($C117,Projections2[[#All],[ISOCode]:[Total 2024 Colombian Returnees]],'Population Projection V2'!$AD$167,FALSE),"OK", "Review")</f>
        <v>OK</v>
      </c>
      <c r="CQ117" s="361" t="str">
        <f>IF(AP117&lt;=VLOOKUP($C117,Projections2[[#All],[ISOCode]:[Total 2024 Colombian Returnees]],'Population Projection V2'!$AE$167,FALSE),"OK", "Review")</f>
        <v>OK</v>
      </c>
      <c r="CR117" s="361" t="str">
        <f>IF(AQ117&lt;=VLOOKUP($C117,Projections2[[#All],[ISOCode]:[Total 2024 Colombian Returnees]],'Population Projection V2'!$AF$167,FALSE),"OK", "Review")</f>
        <v>OK</v>
      </c>
      <c r="CS117" s="361" t="str">
        <f>IF(AR117&lt;=VLOOKUP($C117,Projections2[[#All],[ISOCode]:[Total 2024 Colombian Returnees]],'Population Projection V2'!$AG$167,FALSE),"OK", "Review")</f>
        <v>OK</v>
      </c>
      <c r="CT117" s="361" t="str">
        <f>IF(AS117&lt;=VLOOKUP($C117,Projections2[[#All],[ISOCode]:[Total 2024 Colombian Returnees]],'Population Projection V2'!$AH$167,FALSE),"OK", "Review")</f>
        <v>OK</v>
      </c>
      <c r="CU117" s="361" t="str">
        <f>IF(AV117&lt;=VLOOKUP($C117,Projections2[[#All],[ISOCode]:[Total 2024 Colombian Returnees]],'Population Projection V2'!$AI$167,FALSE),"OK", "Review")</f>
        <v>OK</v>
      </c>
      <c r="CV117" s="361" t="str">
        <f>IF(AW117&lt;=VLOOKUP($C117,Projections2[[#All],[ISOCode]:[Total 2024 Colombian Returnees]],'Population Projection V2'!$AJ$167,FALSE),"OK", "Review")</f>
        <v>OK</v>
      </c>
      <c r="CW117" s="361" t="str">
        <f>IF(AX117&lt;=VLOOKUP($C117,Projections2[[#All],[ISOCode]:[Total 2024 Colombian Returnees]],'Population Projection V2'!$AK$167,FALSE),"OK", "Review")</f>
        <v>OK</v>
      </c>
      <c r="CX117" s="361" t="str">
        <f>IF(AY117&lt;=VLOOKUP($C117,Projections2[[#All],[ISOCode]:[Total 2024 Colombian Returnees]],'Population Projection V2'!$AL$167,FALSE),"OK", "Review")</f>
        <v>OK</v>
      </c>
      <c r="CY117" s="362" t="str">
        <f>IF(AZ117&lt;=VLOOKUP($C117,Projections2[[#All],[ISOCode]:[Total 2024 Colombian Returnees]],'Population Projection V2'!$AM$167,FALSE),"OK", "Review")</f>
        <v>OK</v>
      </c>
    </row>
    <row r="118" spans="1:103" x14ac:dyDescent="0.25">
      <c r="A118" s="218" t="s">
        <v>110</v>
      </c>
      <c r="B118" s="219" t="s">
        <v>110</v>
      </c>
      <c r="C118" s="219" t="s">
        <v>195</v>
      </c>
      <c r="D118" s="219" t="s">
        <v>4</v>
      </c>
      <c r="E118" s="219" t="s">
        <v>425</v>
      </c>
      <c r="F118" s="220">
        <f t="shared" si="25"/>
        <v>0</v>
      </c>
      <c r="G118" s="220">
        <f t="shared" si="26"/>
        <v>0</v>
      </c>
      <c r="H118" s="220">
        <f t="shared" si="27"/>
        <v>0</v>
      </c>
      <c r="I118" s="220">
        <f t="shared" si="28"/>
        <v>0</v>
      </c>
      <c r="J118" s="221">
        <f t="shared" si="29"/>
        <v>0</v>
      </c>
      <c r="K118" s="221">
        <f>VLOOKUP($C118,Projections2[[#All],[ISOCode]:[Total 2024 Colombian Returnees]],7,0)</f>
        <v>0</v>
      </c>
      <c r="L118" s="222"/>
      <c r="M118" s="223"/>
      <c r="N118" s="223"/>
      <c r="O118" s="223"/>
      <c r="P118" s="223"/>
      <c r="Q118" s="224"/>
      <c r="R118" s="224">
        <f>VLOOKUP($C118,Projections2[[#All],[ISOCode]:[Total 2024 Colombian Returnees]],12,0)</f>
        <v>0</v>
      </c>
      <c r="S118" s="225"/>
      <c r="T118" s="226"/>
      <c r="U118" s="226"/>
      <c r="V118" s="226"/>
      <c r="W118" s="226"/>
      <c r="X118" s="227"/>
      <c r="Y118" s="227">
        <f>VLOOKUP($C118,Projections2[[#All],[ISOCode]:[Total 2024 Colombian Returnees]],17,0)</f>
        <v>0</v>
      </c>
      <c r="Z118" s="228"/>
      <c r="AA118" s="227"/>
      <c r="AB118" s="227"/>
      <c r="AC118" s="227"/>
      <c r="AD118" s="227"/>
      <c r="AE118" s="227"/>
      <c r="AF118" s="227">
        <f>VLOOKUP($C118,Projections2[[#All],[ISOCode]:[Total 2024 Colombian Returnees]],22,0)</f>
        <v>0</v>
      </c>
      <c r="AG118" s="228"/>
      <c r="AH118" s="229"/>
      <c r="AI118" s="229"/>
      <c r="AJ118" s="229"/>
      <c r="AK118" s="229"/>
      <c r="AL118" s="230"/>
      <c r="AM118" s="230">
        <f>VLOOKUP($C118,Projections2[[#All],[ISOCode]:[Total 2024 Colombian Returnees]],27,0)</f>
        <v>0</v>
      </c>
      <c r="AN118" s="231"/>
      <c r="AO118" s="232"/>
      <c r="AP118" s="232"/>
      <c r="AQ118" s="232"/>
      <c r="AR118" s="232"/>
      <c r="AS118" s="232"/>
      <c r="AT118" s="232">
        <f>VLOOKUP($C118,Projections2[[#All],[ISOCode]:[Total 2024 Colombian Returnees]],32,0)</f>
        <v>0</v>
      </c>
      <c r="AU118" s="233"/>
      <c r="AV118" s="234"/>
      <c r="AW118" s="234"/>
      <c r="AX118" s="234"/>
      <c r="AY118" s="234"/>
      <c r="AZ118" s="234"/>
      <c r="BA118" s="234">
        <f>VLOOKUP($C118,Projections2[[#All],[ISOCode]:[Total 2024 Colombian Returnees]],37,0)</f>
        <v>0</v>
      </c>
      <c r="BB118" s="235"/>
      <c r="BC118" s="360" t="str">
        <f t="shared" si="30"/>
        <v>Ok</v>
      </c>
      <c r="BD118" s="361" t="str">
        <f t="shared" si="31"/>
        <v>Ok</v>
      </c>
      <c r="BE118" s="361" t="str">
        <f t="shared" si="32"/>
        <v>Ok</v>
      </c>
      <c r="BF118" s="361" t="str">
        <f t="shared" si="33"/>
        <v>Ok</v>
      </c>
      <c r="BG118" s="362" t="str">
        <f t="shared" si="34"/>
        <v>Ok</v>
      </c>
      <c r="BH118" s="360" t="str">
        <f t="shared" si="35"/>
        <v>Ok</v>
      </c>
      <c r="BI118" s="361" t="str">
        <f t="shared" si="36"/>
        <v>Ok</v>
      </c>
      <c r="BJ118" s="361" t="str">
        <f t="shared" si="37"/>
        <v>Ok</v>
      </c>
      <c r="BK118" s="361" t="str">
        <f t="shared" si="38"/>
        <v>Ok</v>
      </c>
      <c r="BL118" s="361" t="str">
        <f t="shared" si="39"/>
        <v>Ok</v>
      </c>
      <c r="BM118" s="361" t="str">
        <f t="shared" si="40"/>
        <v>Ok</v>
      </c>
      <c r="BN118" s="362" t="str">
        <f t="shared" si="41"/>
        <v>Ok</v>
      </c>
      <c r="BO118" s="360" t="str">
        <f t="shared" si="42"/>
        <v>No Pop.</v>
      </c>
      <c r="BP118" s="361" t="str">
        <f t="shared" si="43"/>
        <v>No Pop.</v>
      </c>
      <c r="BQ118" s="361" t="str">
        <f t="shared" si="44"/>
        <v>No Pop.</v>
      </c>
      <c r="BR118" s="361" t="str">
        <f t="shared" si="45"/>
        <v>No Pop.</v>
      </c>
      <c r="BS118" s="361" t="str">
        <f t="shared" si="46"/>
        <v>No Pop.</v>
      </c>
      <c r="BT118" s="361" t="str">
        <f t="shared" si="47"/>
        <v>No Pop.</v>
      </c>
      <c r="BU118" s="362" t="str">
        <f t="shared" si="48"/>
        <v>No Pop.</v>
      </c>
      <c r="BV118" s="360" t="str">
        <f>IF(M118&lt;=VLOOKUP($C118,Projections2[[#All],[ISOCode]:[Total 2024 Colombian Returnees]],'Population Projection V2'!$J$167,FALSE),"OK", "Review")</f>
        <v>OK</v>
      </c>
      <c r="BW118" s="361" t="str">
        <f>IF(N118&lt;=VLOOKUP($C118,Projections2[[#All],[ISOCode]:[Total 2024 Colombian Returnees]],'Population Projection V2'!$K$167,FALSE),"OK", "Review")</f>
        <v>OK</v>
      </c>
      <c r="BX118" s="361" t="str">
        <f>IF(O118&lt;=VLOOKUP($C118,Projections2[[#All],[ISOCode]:[Total 2024 Colombian Returnees]],'Population Projection V2'!$L$167,FALSE),"OK", "Review")</f>
        <v>OK</v>
      </c>
      <c r="BY118" s="361" t="str">
        <f>IF(P118&lt;=VLOOKUP($C118,Projections2[[#All],[ISOCode]:[Total 2024 Colombian Returnees]],'Population Projection V2'!$M$167,FALSE),"OK", "Review")</f>
        <v>OK</v>
      </c>
      <c r="BZ118" s="361" t="str">
        <f>IF(Q118&lt;=VLOOKUP($C118,Projections2[[#All],[ISOCode]:[Total 2024 Colombian Returnees]],'Population Projection V2'!$N$167,FALSE),"OK", "Review")</f>
        <v>OK</v>
      </c>
      <c r="CA118" s="361" t="str">
        <f>IF(T118&lt;=VLOOKUP($C118,Projections2[[#All],[ISOCode]:[Total 2024 Colombian Returnees]],'Population Projection V2'!$O$167,FALSE),"OK", "Review")</f>
        <v>OK</v>
      </c>
      <c r="CB118" s="361" t="str">
        <f>IF(U118&lt;=VLOOKUP($C118,Projections2[[#All],[ISOCode]:[Total 2024 Colombian Returnees]],'Population Projection V2'!$P$167,FALSE),"OK", "Review")</f>
        <v>OK</v>
      </c>
      <c r="CC118" s="361" t="str">
        <f>IF(V118&lt;=VLOOKUP($C118,Projections2[[#All],[ISOCode]:[Total 2024 Colombian Returnees]],'Population Projection V2'!$Q$167,FALSE),"OK", "Review")</f>
        <v>OK</v>
      </c>
      <c r="CD118" s="361" t="str">
        <f>IF(W118&lt;=VLOOKUP($C118,Projections2[[#All],[ISOCode]:[Total 2024 Colombian Returnees]],'Population Projection V2'!$R$167,FALSE),"OK", "Review")</f>
        <v>OK</v>
      </c>
      <c r="CE118" s="361" t="str">
        <f>IF(X118&lt;=VLOOKUP($C118,Projections2[[#All],[ISOCode]:[Total 2024 Colombian Returnees]],'Population Projection V2'!$S$167,FALSE),"OK", "Review")</f>
        <v>OK</v>
      </c>
      <c r="CF118" s="361" t="str">
        <f>IF(AA118&lt;=VLOOKUP($C118,Projections2[[#All],[ISOCode]:[Total 2024 Colombian Returnees]],'Population Projection V2'!$T$167,FALSE),"OK", "Review")</f>
        <v>OK</v>
      </c>
      <c r="CG118" s="361" t="str">
        <f>IF(AB118&lt;=VLOOKUP($C118,Projections2[[#All],[ISOCode]:[Total 2024 Colombian Returnees]],'Population Projection V2'!$U$167,FALSE),"OK", "Review")</f>
        <v>OK</v>
      </c>
      <c r="CH118" s="361" t="str">
        <f>IF(AC118&lt;=VLOOKUP($C118,Projections2[[#All],[ISOCode]:[Total 2024 Colombian Returnees]],'Population Projection V2'!$V$167,FALSE),"OK", "Review")</f>
        <v>OK</v>
      </c>
      <c r="CI118" s="361" t="str">
        <f>IF(AD118&lt;=VLOOKUP($C118,Projections2[[#All],[ISOCode]:[Total 2024 Colombian Returnees]],'Population Projection V2'!$W$167,FALSE),"OK", "Review")</f>
        <v>OK</v>
      </c>
      <c r="CJ118" s="361" t="str">
        <f>IF(AE118&lt;=VLOOKUP($C118,Projections2[[#All],[ISOCode]:[Total 2024 Colombian Returnees]],'Population Projection V2'!$X$167,FALSE),"OK", "Review")</f>
        <v>OK</v>
      </c>
      <c r="CK118" s="361" t="str">
        <f>IF(AH118&lt;=VLOOKUP($C118,Projections2[[#All],[ISOCode]:[Total 2024 Colombian Returnees]],'Population Projection V2'!$Y$167,FALSE),"OK", "Review")</f>
        <v>OK</v>
      </c>
      <c r="CL118" s="361" t="str">
        <f>IF(AI118&lt;=VLOOKUP($C118,Projections2[[#All],[ISOCode]:[Total 2024 Colombian Returnees]],'Population Projection V2'!$Z$167,FALSE),"OK", "Review")</f>
        <v>OK</v>
      </c>
      <c r="CM118" s="361" t="str">
        <f>IF(AJ118&lt;=VLOOKUP($C118,Projections2[[#All],[ISOCode]:[Total 2024 Colombian Returnees]],'Population Projection V2'!$AA$167,FALSE),"OK", "Review")</f>
        <v>OK</v>
      </c>
      <c r="CN118" s="361" t="str">
        <f>IF(AK118&lt;=VLOOKUP($C118,Projections2[[#All],[ISOCode]:[Total 2024 Colombian Returnees]],'Population Projection V2'!$AB$167,FALSE),"OK", "Review")</f>
        <v>OK</v>
      </c>
      <c r="CO118" s="361" t="str">
        <f>IF(AL118&lt;=VLOOKUP($C118,Projections2[[#All],[ISOCode]:[Total 2024 Colombian Returnees]],'Population Projection V2'!$AC$167,FALSE),"OK", "Review")</f>
        <v>OK</v>
      </c>
      <c r="CP118" s="361" t="str">
        <f>IF(AO118&lt;=VLOOKUP($C118,Projections2[[#All],[ISOCode]:[Total 2024 Colombian Returnees]],'Population Projection V2'!$AD$167,FALSE),"OK", "Review")</f>
        <v>OK</v>
      </c>
      <c r="CQ118" s="361" t="str">
        <f>IF(AP118&lt;=VLOOKUP($C118,Projections2[[#All],[ISOCode]:[Total 2024 Colombian Returnees]],'Population Projection V2'!$AE$167,FALSE),"OK", "Review")</f>
        <v>OK</v>
      </c>
      <c r="CR118" s="361" t="str">
        <f>IF(AQ118&lt;=VLOOKUP($C118,Projections2[[#All],[ISOCode]:[Total 2024 Colombian Returnees]],'Population Projection V2'!$AF$167,FALSE),"OK", "Review")</f>
        <v>OK</v>
      </c>
      <c r="CS118" s="361" t="str">
        <f>IF(AR118&lt;=VLOOKUP($C118,Projections2[[#All],[ISOCode]:[Total 2024 Colombian Returnees]],'Population Projection V2'!$AG$167,FALSE),"OK", "Review")</f>
        <v>OK</v>
      </c>
      <c r="CT118" s="361" t="str">
        <f>IF(AS118&lt;=VLOOKUP($C118,Projections2[[#All],[ISOCode]:[Total 2024 Colombian Returnees]],'Population Projection V2'!$AH$167,FALSE),"OK", "Review")</f>
        <v>OK</v>
      </c>
      <c r="CU118" s="361" t="str">
        <f>IF(AV118&lt;=VLOOKUP($C118,Projections2[[#All],[ISOCode]:[Total 2024 Colombian Returnees]],'Population Projection V2'!$AI$167,FALSE),"OK", "Review")</f>
        <v>OK</v>
      </c>
      <c r="CV118" s="361" t="str">
        <f>IF(AW118&lt;=VLOOKUP($C118,Projections2[[#All],[ISOCode]:[Total 2024 Colombian Returnees]],'Population Projection V2'!$AJ$167,FALSE),"OK", "Review")</f>
        <v>OK</v>
      </c>
      <c r="CW118" s="361" t="str">
        <f>IF(AX118&lt;=VLOOKUP($C118,Projections2[[#All],[ISOCode]:[Total 2024 Colombian Returnees]],'Population Projection V2'!$AK$167,FALSE),"OK", "Review")</f>
        <v>OK</v>
      </c>
      <c r="CX118" s="361" t="str">
        <f>IF(AY118&lt;=VLOOKUP($C118,Projections2[[#All],[ISOCode]:[Total 2024 Colombian Returnees]],'Population Projection V2'!$AL$167,FALSE),"OK", "Review")</f>
        <v>OK</v>
      </c>
      <c r="CY118" s="362" t="str">
        <f>IF(AZ118&lt;=VLOOKUP($C118,Projections2[[#All],[ISOCode]:[Total 2024 Colombian Returnees]],'Population Projection V2'!$AM$167,FALSE),"OK", "Review")</f>
        <v>OK</v>
      </c>
    </row>
    <row r="119" spans="1:103" x14ac:dyDescent="0.25">
      <c r="A119" s="218" t="s">
        <v>110</v>
      </c>
      <c r="B119" s="219" t="s">
        <v>110</v>
      </c>
      <c r="C119" s="219" t="s">
        <v>196</v>
      </c>
      <c r="D119" s="219" t="s">
        <v>87</v>
      </c>
      <c r="E119" s="219" t="s">
        <v>425</v>
      </c>
      <c r="F119" s="220">
        <f t="shared" si="25"/>
        <v>0</v>
      </c>
      <c r="G119" s="220">
        <f t="shared" si="26"/>
        <v>0</v>
      </c>
      <c r="H119" s="220">
        <f t="shared" si="27"/>
        <v>0</v>
      </c>
      <c r="I119" s="220">
        <f t="shared" si="28"/>
        <v>0</v>
      </c>
      <c r="J119" s="221">
        <f t="shared" si="29"/>
        <v>0</v>
      </c>
      <c r="K119" s="221">
        <f>VLOOKUP($C119,Projections2[[#All],[ISOCode]:[Total 2024 Colombian Returnees]],7,0)</f>
        <v>0</v>
      </c>
      <c r="L119" s="222"/>
      <c r="M119" s="223"/>
      <c r="N119" s="223"/>
      <c r="O119" s="223"/>
      <c r="P119" s="223"/>
      <c r="Q119" s="224"/>
      <c r="R119" s="224">
        <f>VLOOKUP($C119,Projections2[[#All],[ISOCode]:[Total 2024 Colombian Returnees]],12,0)</f>
        <v>0</v>
      </c>
      <c r="S119" s="225"/>
      <c r="T119" s="226"/>
      <c r="U119" s="226"/>
      <c r="V119" s="226"/>
      <c r="W119" s="226"/>
      <c r="X119" s="227"/>
      <c r="Y119" s="227">
        <f>VLOOKUP($C119,Projections2[[#All],[ISOCode]:[Total 2024 Colombian Returnees]],17,0)</f>
        <v>0</v>
      </c>
      <c r="Z119" s="228"/>
      <c r="AA119" s="227"/>
      <c r="AB119" s="227"/>
      <c r="AC119" s="227"/>
      <c r="AD119" s="227"/>
      <c r="AE119" s="227"/>
      <c r="AF119" s="227">
        <f>VLOOKUP($C119,Projections2[[#All],[ISOCode]:[Total 2024 Colombian Returnees]],22,0)</f>
        <v>0</v>
      </c>
      <c r="AG119" s="228"/>
      <c r="AH119" s="229"/>
      <c r="AI119" s="229"/>
      <c r="AJ119" s="229"/>
      <c r="AK119" s="229"/>
      <c r="AL119" s="230"/>
      <c r="AM119" s="230">
        <f>VLOOKUP($C119,Projections2[[#All],[ISOCode]:[Total 2024 Colombian Returnees]],27,0)</f>
        <v>0</v>
      </c>
      <c r="AN119" s="231"/>
      <c r="AO119" s="232"/>
      <c r="AP119" s="232"/>
      <c r="AQ119" s="232"/>
      <c r="AR119" s="232"/>
      <c r="AS119" s="232"/>
      <c r="AT119" s="232">
        <f>VLOOKUP($C119,Projections2[[#All],[ISOCode]:[Total 2024 Colombian Returnees]],32,0)</f>
        <v>0</v>
      </c>
      <c r="AU119" s="233"/>
      <c r="AV119" s="234"/>
      <c r="AW119" s="234"/>
      <c r="AX119" s="234"/>
      <c r="AY119" s="234"/>
      <c r="AZ119" s="234"/>
      <c r="BA119" s="234">
        <f>VLOOKUP($C119,Projections2[[#All],[ISOCode]:[Total 2024 Colombian Returnees]],37,0)</f>
        <v>0</v>
      </c>
      <c r="BB119" s="235"/>
      <c r="BC119" s="360" t="str">
        <f t="shared" si="30"/>
        <v>Ok</v>
      </c>
      <c r="BD119" s="361" t="str">
        <f t="shared" si="31"/>
        <v>Ok</v>
      </c>
      <c r="BE119" s="361" t="str">
        <f t="shared" si="32"/>
        <v>Ok</v>
      </c>
      <c r="BF119" s="361" t="str">
        <f t="shared" si="33"/>
        <v>Ok</v>
      </c>
      <c r="BG119" s="362" t="str">
        <f t="shared" si="34"/>
        <v>Ok</v>
      </c>
      <c r="BH119" s="360" t="str">
        <f t="shared" si="35"/>
        <v>Ok</v>
      </c>
      <c r="BI119" s="361" t="str">
        <f t="shared" si="36"/>
        <v>Ok</v>
      </c>
      <c r="BJ119" s="361" t="str">
        <f t="shared" si="37"/>
        <v>Ok</v>
      </c>
      <c r="BK119" s="361" t="str">
        <f t="shared" si="38"/>
        <v>Ok</v>
      </c>
      <c r="BL119" s="361" t="str">
        <f t="shared" si="39"/>
        <v>Ok</v>
      </c>
      <c r="BM119" s="361" t="str">
        <f t="shared" si="40"/>
        <v>Ok</v>
      </c>
      <c r="BN119" s="362" t="str">
        <f t="shared" si="41"/>
        <v>Ok</v>
      </c>
      <c r="BO119" s="360" t="str">
        <f t="shared" si="42"/>
        <v>No Pop.</v>
      </c>
      <c r="BP119" s="361" t="str">
        <f t="shared" si="43"/>
        <v>No Pop.</v>
      </c>
      <c r="BQ119" s="361" t="str">
        <f t="shared" si="44"/>
        <v>No Pop.</v>
      </c>
      <c r="BR119" s="361" t="str">
        <f t="shared" si="45"/>
        <v>No Pop.</v>
      </c>
      <c r="BS119" s="361" t="str">
        <f t="shared" si="46"/>
        <v>No Pop.</v>
      </c>
      <c r="BT119" s="361" t="str">
        <f t="shared" si="47"/>
        <v>No Pop.</v>
      </c>
      <c r="BU119" s="362" t="str">
        <f t="shared" si="48"/>
        <v>No Pop.</v>
      </c>
      <c r="BV119" s="360" t="str">
        <f>IF(M119&lt;=VLOOKUP($C119,Projections2[[#All],[ISOCode]:[Total 2024 Colombian Returnees]],'Population Projection V2'!$J$167,FALSE),"OK", "Review")</f>
        <v>OK</v>
      </c>
      <c r="BW119" s="361" t="str">
        <f>IF(N119&lt;=VLOOKUP($C119,Projections2[[#All],[ISOCode]:[Total 2024 Colombian Returnees]],'Population Projection V2'!$K$167,FALSE),"OK", "Review")</f>
        <v>OK</v>
      </c>
      <c r="BX119" s="361" t="str">
        <f>IF(O119&lt;=VLOOKUP($C119,Projections2[[#All],[ISOCode]:[Total 2024 Colombian Returnees]],'Population Projection V2'!$L$167,FALSE),"OK", "Review")</f>
        <v>OK</v>
      </c>
      <c r="BY119" s="361" t="str">
        <f>IF(P119&lt;=VLOOKUP($C119,Projections2[[#All],[ISOCode]:[Total 2024 Colombian Returnees]],'Population Projection V2'!$M$167,FALSE),"OK", "Review")</f>
        <v>OK</v>
      </c>
      <c r="BZ119" s="361" t="str">
        <f>IF(Q119&lt;=VLOOKUP($C119,Projections2[[#All],[ISOCode]:[Total 2024 Colombian Returnees]],'Population Projection V2'!$N$167,FALSE),"OK", "Review")</f>
        <v>OK</v>
      </c>
      <c r="CA119" s="361" t="str">
        <f>IF(T119&lt;=VLOOKUP($C119,Projections2[[#All],[ISOCode]:[Total 2024 Colombian Returnees]],'Population Projection V2'!$O$167,FALSE),"OK", "Review")</f>
        <v>OK</v>
      </c>
      <c r="CB119" s="361" t="str">
        <f>IF(U119&lt;=VLOOKUP($C119,Projections2[[#All],[ISOCode]:[Total 2024 Colombian Returnees]],'Population Projection V2'!$P$167,FALSE),"OK", "Review")</f>
        <v>OK</v>
      </c>
      <c r="CC119" s="361" t="str">
        <f>IF(V119&lt;=VLOOKUP($C119,Projections2[[#All],[ISOCode]:[Total 2024 Colombian Returnees]],'Population Projection V2'!$Q$167,FALSE),"OK", "Review")</f>
        <v>OK</v>
      </c>
      <c r="CD119" s="361" t="str">
        <f>IF(W119&lt;=VLOOKUP($C119,Projections2[[#All],[ISOCode]:[Total 2024 Colombian Returnees]],'Population Projection V2'!$R$167,FALSE),"OK", "Review")</f>
        <v>OK</v>
      </c>
      <c r="CE119" s="361" t="str">
        <f>IF(X119&lt;=VLOOKUP($C119,Projections2[[#All],[ISOCode]:[Total 2024 Colombian Returnees]],'Population Projection V2'!$S$167,FALSE),"OK", "Review")</f>
        <v>OK</v>
      </c>
      <c r="CF119" s="361" t="str">
        <f>IF(AA119&lt;=VLOOKUP($C119,Projections2[[#All],[ISOCode]:[Total 2024 Colombian Returnees]],'Population Projection V2'!$T$167,FALSE),"OK", "Review")</f>
        <v>OK</v>
      </c>
      <c r="CG119" s="361" t="str">
        <f>IF(AB119&lt;=VLOOKUP($C119,Projections2[[#All],[ISOCode]:[Total 2024 Colombian Returnees]],'Population Projection V2'!$U$167,FALSE),"OK", "Review")</f>
        <v>OK</v>
      </c>
      <c r="CH119" s="361" t="str">
        <f>IF(AC119&lt;=VLOOKUP($C119,Projections2[[#All],[ISOCode]:[Total 2024 Colombian Returnees]],'Population Projection V2'!$V$167,FALSE),"OK", "Review")</f>
        <v>OK</v>
      </c>
      <c r="CI119" s="361" t="str">
        <f>IF(AD119&lt;=VLOOKUP($C119,Projections2[[#All],[ISOCode]:[Total 2024 Colombian Returnees]],'Population Projection V2'!$W$167,FALSE),"OK", "Review")</f>
        <v>OK</v>
      </c>
      <c r="CJ119" s="361" t="str">
        <f>IF(AE119&lt;=VLOOKUP($C119,Projections2[[#All],[ISOCode]:[Total 2024 Colombian Returnees]],'Population Projection V2'!$X$167,FALSE),"OK", "Review")</f>
        <v>OK</v>
      </c>
      <c r="CK119" s="361" t="str">
        <f>IF(AH119&lt;=VLOOKUP($C119,Projections2[[#All],[ISOCode]:[Total 2024 Colombian Returnees]],'Population Projection V2'!$Y$167,FALSE),"OK", "Review")</f>
        <v>OK</v>
      </c>
      <c r="CL119" s="361" t="str">
        <f>IF(AI119&lt;=VLOOKUP($C119,Projections2[[#All],[ISOCode]:[Total 2024 Colombian Returnees]],'Population Projection V2'!$Z$167,FALSE),"OK", "Review")</f>
        <v>OK</v>
      </c>
      <c r="CM119" s="361" t="str">
        <f>IF(AJ119&lt;=VLOOKUP($C119,Projections2[[#All],[ISOCode]:[Total 2024 Colombian Returnees]],'Population Projection V2'!$AA$167,FALSE),"OK", "Review")</f>
        <v>OK</v>
      </c>
      <c r="CN119" s="361" t="str">
        <f>IF(AK119&lt;=VLOOKUP($C119,Projections2[[#All],[ISOCode]:[Total 2024 Colombian Returnees]],'Population Projection V2'!$AB$167,FALSE),"OK", "Review")</f>
        <v>OK</v>
      </c>
      <c r="CO119" s="361" t="str">
        <f>IF(AL119&lt;=VLOOKUP($C119,Projections2[[#All],[ISOCode]:[Total 2024 Colombian Returnees]],'Population Projection V2'!$AC$167,FALSE),"OK", "Review")</f>
        <v>OK</v>
      </c>
      <c r="CP119" s="361" t="str">
        <f>IF(AO119&lt;=VLOOKUP($C119,Projections2[[#All],[ISOCode]:[Total 2024 Colombian Returnees]],'Population Projection V2'!$AD$167,FALSE),"OK", "Review")</f>
        <v>OK</v>
      </c>
      <c r="CQ119" s="361" t="str">
        <f>IF(AP119&lt;=VLOOKUP($C119,Projections2[[#All],[ISOCode]:[Total 2024 Colombian Returnees]],'Population Projection V2'!$AE$167,FALSE),"OK", "Review")</f>
        <v>OK</v>
      </c>
      <c r="CR119" s="361" t="str">
        <f>IF(AQ119&lt;=VLOOKUP($C119,Projections2[[#All],[ISOCode]:[Total 2024 Colombian Returnees]],'Population Projection V2'!$AF$167,FALSE),"OK", "Review")</f>
        <v>OK</v>
      </c>
      <c r="CS119" s="361" t="str">
        <f>IF(AR119&lt;=VLOOKUP($C119,Projections2[[#All],[ISOCode]:[Total 2024 Colombian Returnees]],'Population Projection V2'!$AG$167,FALSE),"OK", "Review")</f>
        <v>OK</v>
      </c>
      <c r="CT119" s="361" t="str">
        <f>IF(AS119&lt;=VLOOKUP($C119,Projections2[[#All],[ISOCode]:[Total 2024 Colombian Returnees]],'Population Projection V2'!$AH$167,FALSE),"OK", "Review")</f>
        <v>OK</v>
      </c>
      <c r="CU119" s="361" t="str">
        <f>IF(AV119&lt;=VLOOKUP($C119,Projections2[[#All],[ISOCode]:[Total 2024 Colombian Returnees]],'Population Projection V2'!$AI$167,FALSE),"OK", "Review")</f>
        <v>OK</v>
      </c>
      <c r="CV119" s="361" t="str">
        <f>IF(AW119&lt;=VLOOKUP($C119,Projections2[[#All],[ISOCode]:[Total 2024 Colombian Returnees]],'Population Projection V2'!$AJ$167,FALSE),"OK", "Review")</f>
        <v>OK</v>
      </c>
      <c r="CW119" s="361" t="str">
        <f>IF(AX119&lt;=VLOOKUP($C119,Projections2[[#All],[ISOCode]:[Total 2024 Colombian Returnees]],'Population Projection V2'!$AK$167,FALSE),"OK", "Review")</f>
        <v>OK</v>
      </c>
      <c r="CX119" s="361" t="str">
        <f>IF(AY119&lt;=VLOOKUP($C119,Projections2[[#All],[ISOCode]:[Total 2024 Colombian Returnees]],'Population Projection V2'!$AL$167,FALSE),"OK", "Review")</f>
        <v>OK</v>
      </c>
      <c r="CY119" s="362" t="str">
        <f>IF(AZ119&lt;=VLOOKUP($C119,Projections2[[#All],[ISOCode]:[Total 2024 Colombian Returnees]],'Population Projection V2'!$AM$167,FALSE),"OK", "Review")</f>
        <v>OK</v>
      </c>
    </row>
    <row r="120" spans="1:103" x14ac:dyDescent="0.25">
      <c r="A120" s="218" t="s">
        <v>110</v>
      </c>
      <c r="B120" s="219" t="s">
        <v>110</v>
      </c>
      <c r="C120" s="219" t="s">
        <v>197</v>
      </c>
      <c r="D120" s="219" t="s">
        <v>88</v>
      </c>
      <c r="E120" s="219" t="s">
        <v>425</v>
      </c>
      <c r="F120" s="220">
        <f t="shared" si="25"/>
        <v>0</v>
      </c>
      <c r="G120" s="220">
        <f t="shared" si="26"/>
        <v>0</v>
      </c>
      <c r="H120" s="220">
        <f t="shared" si="27"/>
        <v>0</v>
      </c>
      <c r="I120" s="220">
        <f t="shared" si="28"/>
        <v>0</v>
      </c>
      <c r="J120" s="221">
        <f t="shared" si="29"/>
        <v>0</v>
      </c>
      <c r="K120" s="221">
        <f>VLOOKUP($C120,Projections2[[#All],[ISOCode]:[Total 2024 Colombian Returnees]],7,0)</f>
        <v>0</v>
      </c>
      <c r="L120" s="222"/>
      <c r="M120" s="223"/>
      <c r="N120" s="223"/>
      <c r="O120" s="223"/>
      <c r="P120" s="223"/>
      <c r="Q120" s="224"/>
      <c r="R120" s="224">
        <f>VLOOKUP($C120,Projections2[[#All],[ISOCode]:[Total 2024 Colombian Returnees]],12,0)</f>
        <v>0</v>
      </c>
      <c r="S120" s="225"/>
      <c r="T120" s="226"/>
      <c r="U120" s="226"/>
      <c r="V120" s="226"/>
      <c r="W120" s="226"/>
      <c r="X120" s="227"/>
      <c r="Y120" s="227">
        <f>VLOOKUP($C120,Projections2[[#All],[ISOCode]:[Total 2024 Colombian Returnees]],17,0)</f>
        <v>0</v>
      </c>
      <c r="Z120" s="228"/>
      <c r="AA120" s="227"/>
      <c r="AB120" s="227"/>
      <c r="AC120" s="227"/>
      <c r="AD120" s="227"/>
      <c r="AE120" s="227"/>
      <c r="AF120" s="227">
        <f>VLOOKUP($C120,Projections2[[#All],[ISOCode]:[Total 2024 Colombian Returnees]],22,0)</f>
        <v>0</v>
      </c>
      <c r="AG120" s="228"/>
      <c r="AH120" s="229"/>
      <c r="AI120" s="229"/>
      <c r="AJ120" s="229"/>
      <c r="AK120" s="229"/>
      <c r="AL120" s="230"/>
      <c r="AM120" s="230">
        <f>VLOOKUP($C120,Projections2[[#All],[ISOCode]:[Total 2024 Colombian Returnees]],27,0)</f>
        <v>0</v>
      </c>
      <c r="AN120" s="231"/>
      <c r="AO120" s="232"/>
      <c r="AP120" s="232"/>
      <c r="AQ120" s="232"/>
      <c r="AR120" s="232"/>
      <c r="AS120" s="232"/>
      <c r="AT120" s="232">
        <f>VLOOKUP($C120,Projections2[[#All],[ISOCode]:[Total 2024 Colombian Returnees]],32,0)</f>
        <v>0</v>
      </c>
      <c r="AU120" s="233"/>
      <c r="AV120" s="234"/>
      <c r="AW120" s="234"/>
      <c r="AX120" s="234"/>
      <c r="AY120" s="234"/>
      <c r="AZ120" s="234"/>
      <c r="BA120" s="234">
        <f>VLOOKUP($C120,Projections2[[#All],[ISOCode]:[Total 2024 Colombian Returnees]],37,0)</f>
        <v>0</v>
      </c>
      <c r="BB120" s="235"/>
      <c r="BC120" s="360" t="str">
        <f t="shared" si="30"/>
        <v>Ok</v>
      </c>
      <c r="BD120" s="361" t="str">
        <f t="shared" si="31"/>
        <v>Ok</v>
      </c>
      <c r="BE120" s="361" t="str">
        <f t="shared" si="32"/>
        <v>Ok</v>
      </c>
      <c r="BF120" s="361" t="str">
        <f t="shared" si="33"/>
        <v>Ok</v>
      </c>
      <c r="BG120" s="362" t="str">
        <f t="shared" si="34"/>
        <v>Ok</v>
      </c>
      <c r="BH120" s="360" t="str">
        <f t="shared" si="35"/>
        <v>Ok</v>
      </c>
      <c r="BI120" s="361" t="str">
        <f t="shared" si="36"/>
        <v>Ok</v>
      </c>
      <c r="BJ120" s="361" t="str">
        <f t="shared" si="37"/>
        <v>Ok</v>
      </c>
      <c r="BK120" s="361" t="str">
        <f t="shared" si="38"/>
        <v>Ok</v>
      </c>
      <c r="BL120" s="361" t="str">
        <f t="shared" si="39"/>
        <v>Ok</v>
      </c>
      <c r="BM120" s="361" t="str">
        <f t="shared" si="40"/>
        <v>Ok</v>
      </c>
      <c r="BN120" s="362" t="str">
        <f t="shared" si="41"/>
        <v>Ok</v>
      </c>
      <c r="BO120" s="360" t="str">
        <f t="shared" si="42"/>
        <v>No Pop.</v>
      </c>
      <c r="BP120" s="361" t="str">
        <f t="shared" si="43"/>
        <v>No Pop.</v>
      </c>
      <c r="BQ120" s="361" t="str">
        <f t="shared" si="44"/>
        <v>No Pop.</v>
      </c>
      <c r="BR120" s="361" t="str">
        <f t="shared" si="45"/>
        <v>No Pop.</v>
      </c>
      <c r="BS120" s="361" t="str">
        <f t="shared" si="46"/>
        <v>No Pop.</v>
      </c>
      <c r="BT120" s="361" t="str">
        <f t="shared" si="47"/>
        <v>No Pop.</v>
      </c>
      <c r="BU120" s="362" t="str">
        <f t="shared" si="48"/>
        <v>No Pop.</v>
      </c>
      <c r="BV120" s="360" t="str">
        <f>IF(M120&lt;=VLOOKUP($C120,Projections2[[#All],[ISOCode]:[Total 2024 Colombian Returnees]],'Population Projection V2'!$J$167,FALSE),"OK", "Review")</f>
        <v>OK</v>
      </c>
      <c r="BW120" s="361" t="str">
        <f>IF(N120&lt;=VLOOKUP($C120,Projections2[[#All],[ISOCode]:[Total 2024 Colombian Returnees]],'Population Projection V2'!$K$167,FALSE),"OK", "Review")</f>
        <v>OK</v>
      </c>
      <c r="BX120" s="361" t="str">
        <f>IF(O120&lt;=VLOOKUP($C120,Projections2[[#All],[ISOCode]:[Total 2024 Colombian Returnees]],'Population Projection V2'!$L$167,FALSE),"OK", "Review")</f>
        <v>OK</v>
      </c>
      <c r="BY120" s="361" t="str">
        <f>IF(P120&lt;=VLOOKUP($C120,Projections2[[#All],[ISOCode]:[Total 2024 Colombian Returnees]],'Population Projection V2'!$M$167,FALSE),"OK", "Review")</f>
        <v>OK</v>
      </c>
      <c r="BZ120" s="361" t="str">
        <f>IF(Q120&lt;=VLOOKUP($C120,Projections2[[#All],[ISOCode]:[Total 2024 Colombian Returnees]],'Population Projection V2'!$N$167,FALSE),"OK", "Review")</f>
        <v>OK</v>
      </c>
      <c r="CA120" s="361" t="str">
        <f>IF(T120&lt;=VLOOKUP($C120,Projections2[[#All],[ISOCode]:[Total 2024 Colombian Returnees]],'Population Projection V2'!$O$167,FALSE),"OK", "Review")</f>
        <v>OK</v>
      </c>
      <c r="CB120" s="361" t="str">
        <f>IF(U120&lt;=VLOOKUP($C120,Projections2[[#All],[ISOCode]:[Total 2024 Colombian Returnees]],'Population Projection V2'!$P$167,FALSE),"OK", "Review")</f>
        <v>OK</v>
      </c>
      <c r="CC120" s="361" t="str">
        <f>IF(V120&lt;=VLOOKUP($C120,Projections2[[#All],[ISOCode]:[Total 2024 Colombian Returnees]],'Population Projection V2'!$Q$167,FALSE),"OK", "Review")</f>
        <v>OK</v>
      </c>
      <c r="CD120" s="361" t="str">
        <f>IF(W120&lt;=VLOOKUP($C120,Projections2[[#All],[ISOCode]:[Total 2024 Colombian Returnees]],'Population Projection V2'!$R$167,FALSE),"OK", "Review")</f>
        <v>OK</v>
      </c>
      <c r="CE120" s="361" t="str">
        <f>IF(X120&lt;=VLOOKUP($C120,Projections2[[#All],[ISOCode]:[Total 2024 Colombian Returnees]],'Population Projection V2'!$S$167,FALSE),"OK", "Review")</f>
        <v>OK</v>
      </c>
      <c r="CF120" s="361" t="str">
        <f>IF(AA120&lt;=VLOOKUP($C120,Projections2[[#All],[ISOCode]:[Total 2024 Colombian Returnees]],'Population Projection V2'!$T$167,FALSE),"OK", "Review")</f>
        <v>OK</v>
      </c>
      <c r="CG120" s="361" t="str">
        <f>IF(AB120&lt;=VLOOKUP($C120,Projections2[[#All],[ISOCode]:[Total 2024 Colombian Returnees]],'Population Projection V2'!$U$167,FALSE),"OK", "Review")</f>
        <v>OK</v>
      </c>
      <c r="CH120" s="361" t="str">
        <f>IF(AC120&lt;=VLOOKUP($C120,Projections2[[#All],[ISOCode]:[Total 2024 Colombian Returnees]],'Population Projection V2'!$V$167,FALSE),"OK", "Review")</f>
        <v>OK</v>
      </c>
      <c r="CI120" s="361" t="str">
        <f>IF(AD120&lt;=VLOOKUP($C120,Projections2[[#All],[ISOCode]:[Total 2024 Colombian Returnees]],'Population Projection V2'!$W$167,FALSE),"OK", "Review")</f>
        <v>OK</v>
      </c>
      <c r="CJ120" s="361" t="str">
        <f>IF(AE120&lt;=VLOOKUP($C120,Projections2[[#All],[ISOCode]:[Total 2024 Colombian Returnees]],'Population Projection V2'!$X$167,FALSE),"OK", "Review")</f>
        <v>OK</v>
      </c>
      <c r="CK120" s="361" t="str">
        <f>IF(AH120&lt;=VLOOKUP($C120,Projections2[[#All],[ISOCode]:[Total 2024 Colombian Returnees]],'Population Projection V2'!$Y$167,FALSE),"OK", "Review")</f>
        <v>OK</v>
      </c>
      <c r="CL120" s="361" t="str">
        <f>IF(AI120&lt;=VLOOKUP($C120,Projections2[[#All],[ISOCode]:[Total 2024 Colombian Returnees]],'Population Projection V2'!$Z$167,FALSE),"OK", "Review")</f>
        <v>OK</v>
      </c>
      <c r="CM120" s="361" t="str">
        <f>IF(AJ120&lt;=VLOOKUP($C120,Projections2[[#All],[ISOCode]:[Total 2024 Colombian Returnees]],'Population Projection V2'!$AA$167,FALSE),"OK", "Review")</f>
        <v>OK</v>
      </c>
      <c r="CN120" s="361" t="str">
        <f>IF(AK120&lt;=VLOOKUP($C120,Projections2[[#All],[ISOCode]:[Total 2024 Colombian Returnees]],'Population Projection V2'!$AB$167,FALSE),"OK", "Review")</f>
        <v>OK</v>
      </c>
      <c r="CO120" s="361" t="str">
        <f>IF(AL120&lt;=VLOOKUP($C120,Projections2[[#All],[ISOCode]:[Total 2024 Colombian Returnees]],'Population Projection V2'!$AC$167,FALSE),"OK", "Review")</f>
        <v>OK</v>
      </c>
      <c r="CP120" s="361" t="str">
        <f>IF(AO120&lt;=VLOOKUP($C120,Projections2[[#All],[ISOCode]:[Total 2024 Colombian Returnees]],'Population Projection V2'!$AD$167,FALSE),"OK", "Review")</f>
        <v>OK</v>
      </c>
      <c r="CQ120" s="361" t="str">
        <f>IF(AP120&lt;=VLOOKUP($C120,Projections2[[#All],[ISOCode]:[Total 2024 Colombian Returnees]],'Population Projection V2'!$AE$167,FALSE),"OK", "Review")</f>
        <v>OK</v>
      </c>
      <c r="CR120" s="361" t="str">
        <f>IF(AQ120&lt;=VLOOKUP($C120,Projections2[[#All],[ISOCode]:[Total 2024 Colombian Returnees]],'Population Projection V2'!$AF$167,FALSE),"OK", "Review")</f>
        <v>OK</v>
      </c>
      <c r="CS120" s="361" t="str">
        <f>IF(AR120&lt;=VLOOKUP($C120,Projections2[[#All],[ISOCode]:[Total 2024 Colombian Returnees]],'Population Projection V2'!$AG$167,FALSE),"OK", "Review")</f>
        <v>OK</v>
      </c>
      <c r="CT120" s="361" t="str">
        <f>IF(AS120&lt;=VLOOKUP($C120,Projections2[[#All],[ISOCode]:[Total 2024 Colombian Returnees]],'Population Projection V2'!$AH$167,FALSE),"OK", "Review")</f>
        <v>OK</v>
      </c>
      <c r="CU120" s="361" t="str">
        <f>IF(AV120&lt;=VLOOKUP($C120,Projections2[[#All],[ISOCode]:[Total 2024 Colombian Returnees]],'Population Projection V2'!$AI$167,FALSE),"OK", "Review")</f>
        <v>OK</v>
      </c>
      <c r="CV120" s="361" t="str">
        <f>IF(AW120&lt;=VLOOKUP($C120,Projections2[[#All],[ISOCode]:[Total 2024 Colombian Returnees]],'Population Projection V2'!$AJ$167,FALSE),"OK", "Review")</f>
        <v>OK</v>
      </c>
      <c r="CW120" s="361" t="str">
        <f>IF(AX120&lt;=VLOOKUP($C120,Projections2[[#All],[ISOCode]:[Total 2024 Colombian Returnees]],'Population Projection V2'!$AK$167,FALSE),"OK", "Review")</f>
        <v>OK</v>
      </c>
      <c r="CX120" s="361" t="str">
        <f>IF(AY120&lt;=VLOOKUP($C120,Projections2[[#All],[ISOCode]:[Total 2024 Colombian Returnees]],'Population Projection V2'!$AL$167,FALSE),"OK", "Review")</f>
        <v>OK</v>
      </c>
      <c r="CY120" s="362" t="str">
        <f>IF(AZ120&lt;=VLOOKUP($C120,Projections2[[#All],[ISOCode]:[Total 2024 Colombian Returnees]],'Population Projection V2'!$AM$167,FALSE),"OK", "Review")</f>
        <v>OK</v>
      </c>
    </row>
    <row r="121" spans="1:103" x14ac:dyDescent="0.25">
      <c r="A121" s="218" t="s">
        <v>110</v>
      </c>
      <c r="B121" s="219" t="s">
        <v>110</v>
      </c>
      <c r="C121" s="219" t="s">
        <v>198</v>
      </c>
      <c r="D121" s="219" t="s">
        <v>89</v>
      </c>
      <c r="E121" s="219" t="s">
        <v>425</v>
      </c>
      <c r="F121" s="220">
        <f t="shared" si="25"/>
        <v>0</v>
      </c>
      <c r="G121" s="220">
        <f t="shared" si="26"/>
        <v>0</v>
      </c>
      <c r="H121" s="220">
        <f t="shared" si="27"/>
        <v>0</v>
      </c>
      <c r="I121" s="220">
        <f t="shared" si="28"/>
        <v>0</v>
      </c>
      <c r="J121" s="221">
        <f t="shared" si="29"/>
        <v>0</v>
      </c>
      <c r="K121" s="221">
        <f>VLOOKUP($C121,Projections2[[#All],[ISOCode]:[Total 2024 Colombian Returnees]],7,0)</f>
        <v>0</v>
      </c>
      <c r="L121" s="222"/>
      <c r="M121" s="223"/>
      <c r="N121" s="223"/>
      <c r="O121" s="223"/>
      <c r="P121" s="236"/>
      <c r="Q121" s="224"/>
      <c r="R121" s="224">
        <f>VLOOKUP($C121,Projections2[[#All],[ISOCode]:[Total 2024 Colombian Returnees]],12,0)</f>
        <v>0</v>
      </c>
      <c r="S121" s="225"/>
      <c r="T121" s="226"/>
      <c r="U121" s="226"/>
      <c r="V121" s="226"/>
      <c r="W121" s="226"/>
      <c r="X121" s="227"/>
      <c r="Y121" s="227">
        <f>VLOOKUP($C121,Projections2[[#All],[ISOCode]:[Total 2024 Colombian Returnees]],17,0)</f>
        <v>0</v>
      </c>
      <c r="Z121" s="228"/>
      <c r="AA121" s="227"/>
      <c r="AB121" s="227"/>
      <c r="AC121" s="227"/>
      <c r="AD121" s="227"/>
      <c r="AE121" s="227"/>
      <c r="AF121" s="227">
        <f>VLOOKUP($C121,Projections2[[#All],[ISOCode]:[Total 2024 Colombian Returnees]],22,0)</f>
        <v>0</v>
      </c>
      <c r="AG121" s="228"/>
      <c r="AH121" s="229"/>
      <c r="AI121" s="229"/>
      <c r="AJ121" s="229"/>
      <c r="AK121" s="229"/>
      <c r="AL121" s="230"/>
      <c r="AM121" s="230">
        <f>VLOOKUP($C121,Projections2[[#All],[ISOCode]:[Total 2024 Colombian Returnees]],27,0)</f>
        <v>0</v>
      </c>
      <c r="AN121" s="231"/>
      <c r="AO121" s="232"/>
      <c r="AP121" s="232"/>
      <c r="AQ121" s="232"/>
      <c r="AR121" s="232"/>
      <c r="AS121" s="232"/>
      <c r="AT121" s="232">
        <f>VLOOKUP($C121,Projections2[[#All],[ISOCode]:[Total 2024 Colombian Returnees]],32,0)</f>
        <v>0</v>
      </c>
      <c r="AU121" s="233"/>
      <c r="AV121" s="234"/>
      <c r="AW121" s="234"/>
      <c r="AX121" s="234"/>
      <c r="AY121" s="234"/>
      <c r="AZ121" s="234"/>
      <c r="BA121" s="234">
        <f>VLOOKUP($C121,Projections2[[#All],[ISOCode]:[Total 2024 Colombian Returnees]],37,0)</f>
        <v>0</v>
      </c>
      <c r="BB121" s="235"/>
      <c r="BC121" s="360" t="str">
        <f t="shared" si="30"/>
        <v>Ok</v>
      </c>
      <c r="BD121" s="361" t="str">
        <f t="shared" si="31"/>
        <v>Ok</v>
      </c>
      <c r="BE121" s="361" t="str">
        <f t="shared" si="32"/>
        <v>Ok</v>
      </c>
      <c r="BF121" s="361" t="str">
        <f t="shared" si="33"/>
        <v>Ok</v>
      </c>
      <c r="BG121" s="362" t="str">
        <f t="shared" si="34"/>
        <v>Ok</v>
      </c>
      <c r="BH121" s="360" t="str">
        <f t="shared" si="35"/>
        <v>Ok</v>
      </c>
      <c r="BI121" s="361" t="str">
        <f t="shared" si="36"/>
        <v>Ok</v>
      </c>
      <c r="BJ121" s="361" t="str">
        <f t="shared" si="37"/>
        <v>Ok</v>
      </c>
      <c r="BK121" s="361" t="str">
        <f t="shared" si="38"/>
        <v>Ok</v>
      </c>
      <c r="BL121" s="361" t="str">
        <f t="shared" si="39"/>
        <v>Ok</v>
      </c>
      <c r="BM121" s="361" t="str">
        <f t="shared" si="40"/>
        <v>Ok</v>
      </c>
      <c r="BN121" s="362" t="str">
        <f t="shared" si="41"/>
        <v>Ok</v>
      </c>
      <c r="BO121" s="360" t="str">
        <f t="shared" si="42"/>
        <v>No Pop.</v>
      </c>
      <c r="BP121" s="361" t="str">
        <f t="shared" si="43"/>
        <v>No Pop.</v>
      </c>
      <c r="BQ121" s="361" t="str">
        <f t="shared" si="44"/>
        <v>No Pop.</v>
      </c>
      <c r="BR121" s="361" t="str">
        <f t="shared" si="45"/>
        <v>No Pop.</v>
      </c>
      <c r="BS121" s="361" t="str">
        <f t="shared" si="46"/>
        <v>No Pop.</v>
      </c>
      <c r="BT121" s="361" t="str">
        <f t="shared" si="47"/>
        <v>No Pop.</v>
      </c>
      <c r="BU121" s="362" t="str">
        <f t="shared" si="48"/>
        <v>No Pop.</v>
      </c>
      <c r="BV121" s="360" t="str">
        <f>IF(M121&lt;=VLOOKUP($C121,Projections2[[#All],[ISOCode]:[Total 2024 Colombian Returnees]],'Population Projection V2'!$J$167,FALSE),"OK", "Review")</f>
        <v>OK</v>
      </c>
      <c r="BW121" s="361" t="str">
        <f>IF(N121&lt;=VLOOKUP($C121,Projections2[[#All],[ISOCode]:[Total 2024 Colombian Returnees]],'Population Projection V2'!$K$167,FALSE),"OK", "Review")</f>
        <v>OK</v>
      </c>
      <c r="BX121" s="361" t="str">
        <f>IF(O121&lt;=VLOOKUP($C121,Projections2[[#All],[ISOCode]:[Total 2024 Colombian Returnees]],'Population Projection V2'!$L$167,FALSE),"OK", "Review")</f>
        <v>OK</v>
      </c>
      <c r="BY121" s="361" t="str">
        <f>IF(P121&lt;=VLOOKUP($C121,Projections2[[#All],[ISOCode]:[Total 2024 Colombian Returnees]],'Population Projection V2'!$M$167,FALSE),"OK", "Review")</f>
        <v>OK</v>
      </c>
      <c r="BZ121" s="361" t="str">
        <f>IF(Q121&lt;=VLOOKUP($C121,Projections2[[#All],[ISOCode]:[Total 2024 Colombian Returnees]],'Population Projection V2'!$N$167,FALSE),"OK", "Review")</f>
        <v>OK</v>
      </c>
      <c r="CA121" s="361" t="str">
        <f>IF(T121&lt;=VLOOKUP($C121,Projections2[[#All],[ISOCode]:[Total 2024 Colombian Returnees]],'Population Projection V2'!$O$167,FALSE),"OK", "Review")</f>
        <v>OK</v>
      </c>
      <c r="CB121" s="361" t="str">
        <f>IF(U121&lt;=VLOOKUP($C121,Projections2[[#All],[ISOCode]:[Total 2024 Colombian Returnees]],'Population Projection V2'!$P$167,FALSE),"OK", "Review")</f>
        <v>OK</v>
      </c>
      <c r="CC121" s="361" t="str">
        <f>IF(V121&lt;=VLOOKUP($C121,Projections2[[#All],[ISOCode]:[Total 2024 Colombian Returnees]],'Population Projection V2'!$Q$167,FALSE),"OK", "Review")</f>
        <v>OK</v>
      </c>
      <c r="CD121" s="361" t="str">
        <f>IF(W121&lt;=VLOOKUP($C121,Projections2[[#All],[ISOCode]:[Total 2024 Colombian Returnees]],'Population Projection V2'!$R$167,FALSE),"OK", "Review")</f>
        <v>OK</v>
      </c>
      <c r="CE121" s="361" t="str">
        <f>IF(X121&lt;=VLOOKUP($C121,Projections2[[#All],[ISOCode]:[Total 2024 Colombian Returnees]],'Population Projection V2'!$S$167,FALSE),"OK", "Review")</f>
        <v>OK</v>
      </c>
      <c r="CF121" s="361" t="str">
        <f>IF(AA121&lt;=VLOOKUP($C121,Projections2[[#All],[ISOCode]:[Total 2024 Colombian Returnees]],'Population Projection V2'!$T$167,FALSE),"OK", "Review")</f>
        <v>OK</v>
      </c>
      <c r="CG121" s="361" t="str">
        <f>IF(AB121&lt;=VLOOKUP($C121,Projections2[[#All],[ISOCode]:[Total 2024 Colombian Returnees]],'Population Projection V2'!$U$167,FALSE),"OK", "Review")</f>
        <v>OK</v>
      </c>
      <c r="CH121" s="361" t="str">
        <f>IF(AC121&lt;=VLOOKUP($C121,Projections2[[#All],[ISOCode]:[Total 2024 Colombian Returnees]],'Population Projection V2'!$V$167,FALSE),"OK", "Review")</f>
        <v>OK</v>
      </c>
      <c r="CI121" s="361" t="str">
        <f>IF(AD121&lt;=VLOOKUP($C121,Projections2[[#All],[ISOCode]:[Total 2024 Colombian Returnees]],'Population Projection V2'!$W$167,FALSE),"OK", "Review")</f>
        <v>OK</v>
      </c>
      <c r="CJ121" s="361" t="str">
        <f>IF(AE121&lt;=VLOOKUP($C121,Projections2[[#All],[ISOCode]:[Total 2024 Colombian Returnees]],'Population Projection V2'!$X$167,FALSE),"OK", "Review")</f>
        <v>OK</v>
      </c>
      <c r="CK121" s="361" t="str">
        <f>IF(AH121&lt;=VLOOKUP($C121,Projections2[[#All],[ISOCode]:[Total 2024 Colombian Returnees]],'Population Projection V2'!$Y$167,FALSE),"OK", "Review")</f>
        <v>OK</v>
      </c>
      <c r="CL121" s="361" t="str">
        <f>IF(AI121&lt;=VLOOKUP($C121,Projections2[[#All],[ISOCode]:[Total 2024 Colombian Returnees]],'Population Projection V2'!$Z$167,FALSE),"OK", "Review")</f>
        <v>OK</v>
      </c>
      <c r="CM121" s="361" t="str">
        <f>IF(AJ121&lt;=VLOOKUP($C121,Projections2[[#All],[ISOCode]:[Total 2024 Colombian Returnees]],'Population Projection V2'!$AA$167,FALSE),"OK", "Review")</f>
        <v>OK</v>
      </c>
      <c r="CN121" s="361" t="str">
        <f>IF(AK121&lt;=VLOOKUP($C121,Projections2[[#All],[ISOCode]:[Total 2024 Colombian Returnees]],'Population Projection V2'!$AB$167,FALSE),"OK", "Review")</f>
        <v>OK</v>
      </c>
      <c r="CO121" s="361" t="str">
        <f>IF(AL121&lt;=VLOOKUP($C121,Projections2[[#All],[ISOCode]:[Total 2024 Colombian Returnees]],'Population Projection V2'!$AC$167,FALSE),"OK", "Review")</f>
        <v>OK</v>
      </c>
      <c r="CP121" s="361" t="str">
        <f>IF(AO121&lt;=VLOOKUP($C121,Projections2[[#All],[ISOCode]:[Total 2024 Colombian Returnees]],'Population Projection V2'!$AD$167,FALSE),"OK", "Review")</f>
        <v>OK</v>
      </c>
      <c r="CQ121" s="361" t="str">
        <f>IF(AP121&lt;=VLOOKUP($C121,Projections2[[#All],[ISOCode]:[Total 2024 Colombian Returnees]],'Population Projection V2'!$AE$167,FALSE),"OK", "Review")</f>
        <v>OK</v>
      </c>
      <c r="CR121" s="361" t="str">
        <f>IF(AQ121&lt;=VLOOKUP($C121,Projections2[[#All],[ISOCode]:[Total 2024 Colombian Returnees]],'Population Projection V2'!$AF$167,FALSE),"OK", "Review")</f>
        <v>OK</v>
      </c>
      <c r="CS121" s="361" t="str">
        <f>IF(AR121&lt;=VLOOKUP($C121,Projections2[[#All],[ISOCode]:[Total 2024 Colombian Returnees]],'Population Projection V2'!$AG$167,FALSE),"OK", "Review")</f>
        <v>OK</v>
      </c>
      <c r="CT121" s="361" t="str">
        <f>IF(AS121&lt;=VLOOKUP($C121,Projections2[[#All],[ISOCode]:[Total 2024 Colombian Returnees]],'Population Projection V2'!$AH$167,FALSE),"OK", "Review")</f>
        <v>OK</v>
      </c>
      <c r="CU121" s="361" t="str">
        <f>IF(AV121&lt;=VLOOKUP($C121,Projections2[[#All],[ISOCode]:[Total 2024 Colombian Returnees]],'Population Projection V2'!$AI$167,FALSE),"OK", "Review")</f>
        <v>OK</v>
      </c>
      <c r="CV121" s="361" t="str">
        <f>IF(AW121&lt;=VLOOKUP($C121,Projections2[[#All],[ISOCode]:[Total 2024 Colombian Returnees]],'Population Projection V2'!$AJ$167,FALSE),"OK", "Review")</f>
        <v>OK</v>
      </c>
      <c r="CW121" s="361" t="str">
        <f>IF(AX121&lt;=VLOOKUP($C121,Projections2[[#All],[ISOCode]:[Total 2024 Colombian Returnees]],'Population Projection V2'!$AK$167,FALSE),"OK", "Review")</f>
        <v>OK</v>
      </c>
      <c r="CX121" s="361" t="str">
        <f>IF(AY121&lt;=VLOOKUP($C121,Projections2[[#All],[ISOCode]:[Total 2024 Colombian Returnees]],'Population Projection V2'!$AL$167,FALSE),"OK", "Review")</f>
        <v>OK</v>
      </c>
      <c r="CY121" s="362" t="str">
        <f>IF(AZ121&lt;=VLOOKUP($C121,Projections2[[#All],[ISOCode]:[Total 2024 Colombian Returnees]],'Population Projection V2'!$AM$167,FALSE),"OK", "Review")</f>
        <v>OK</v>
      </c>
    </row>
    <row r="122" spans="1:103" x14ac:dyDescent="0.25">
      <c r="A122" s="218" t="s">
        <v>110</v>
      </c>
      <c r="B122" s="219" t="s">
        <v>110</v>
      </c>
      <c r="C122" s="219" t="s">
        <v>199</v>
      </c>
      <c r="D122" s="219" t="s">
        <v>90</v>
      </c>
      <c r="E122" s="219" t="s">
        <v>425</v>
      </c>
      <c r="F122" s="220">
        <f t="shared" si="25"/>
        <v>0</v>
      </c>
      <c r="G122" s="220">
        <f t="shared" si="26"/>
        <v>0</v>
      </c>
      <c r="H122" s="220">
        <f t="shared" si="27"/>
        <v>0</v>
      </c>
      <c r="I122" s="220">
        <f t="shared" si="28"/>
        <v>0</v>
      </c>
      <c r="J122" s="221">
        <f t="shared" si="29"/>
        <v>0</v>
      </c>
      <c r="K122" s="221">
        <f>VLOOKUP($C122,Projections2[[#All],[ISOCode]:[Total 2024 Colombian Returnees]],7,0)</f>
        <v>0</v>
      </c>
      <c r="L122" s="222"/>
      <c r="M122" s="223"/>
      <c r="N122" s="223"/>
      <c r="O122" s="223"/>
      <c r="P122" s="236"/>
      <c r="Q122" s="224"/>
      <c r="R122" s="224">
        <f>VLOOKUP($C122,Projections2[[#All],[ISOCode]:[Total 2024 Colombian Returnees]],12,0)</f>
        <v>0</v>
      </c>
      <c r="S122" s="225"/>
      <c r="T122" s="226"/>
      <c r="U122" s="226"/>
      <c r="V122" s="226"/>
      <c r="W122" s="226"/>
      <c r="X122" s="227"/>
      <c r="Y122" s="227">
        <f>VLOOKUP($C122,Projections2[[#All],[ISOCode]:[Total 2024 Colombian Returnees]],17,0)</f>
        <v>0</v>
      </c>
      <c r="Z122" s="228"/>
      <c r="AA122" s="227"/>
      <c r="AB122" s="227"/>
      <c r="AC122" s="227"/>
      <c r="AD122" s="227"/>
      <c r="AE122" s="227"/>
      <c r="AF122" s="227">
        <f>VLOOKUP($C122,Projections2[[#All],[ISOCode]:[Total 2024 Colombian Returnees]],22,0)</f>
        <v>0</v>
      </c>
      <c r="AG122" s="228"/>
      <c r="AH122" s="229"/>
      <c r="AI122" s="229"/>
      <c r="AJ122" s="229"/>
      <c r="AK122" s="229"/>
      <c r="AL122" s="230"/>
      <c r="AM122" s="230">
        <f>VLOOKUP($C122,Projections2[[#All],[ISOCode]:[Total 2024 Colombian Returnees]],27,0)</f>
        <v>0</v>
      </c>
      <c r="AN122" s="231"/>
      <c r="AO122" s="232"/>
      <c r="AP122" s="232"/>
      <c r="AQ122" s="232"/>
      <c r="AR122" s="232"/>
      <c r="AS122" s="232"/>
      <c r="AT122" s="232">
        <f>VLOOKUP($C122,Projections2[[#All],[ISOCode]:[Total 2024 Colombian Returnees]],32,0)</f>
        <v>0</v>
      </c>
      <c r="AU122" s="233"/>
      <c r="AV122" s="234"/>
      <c r="AW122" s="234"/>
      <c r="AX122" s="234"/>
      <c r="AY122" s="234"/>
      <c r="AZ122" s="234"/>
      <c r="BA122" s="234">
        <f>VLOOKUP($C122,Projections2[[#All],[ISOCode]:[Total 2024 Colombian Returnees]],37,0)</f>
        <v>0</v>
      </c>
      <c r="BB122" s="235"/>
      <c r="BC122" s="360" t="str">
        <f t="shared" si="30"/>
        <v>Ok</v>
      </c>
      <c r="BD122" s="361" t="str">
        <f t="shared" si="31"/>
        <v>Ok</v>
      </c>
      <c r="BE122" s="361" t="str">
        <f t="shared" si="32"/>
        <v>Ok</v>
      </c>
      <c r="BF122" s="361" t="str">
        <f t="shared" si="33"/>
        <v>Ok</v>
      </c>
      <c r="BG122" s="362" t="str">
        <f t="shared" si="34"/>
        <v>Ok</v>
      </c>
      <c r="BH122" s="360" t="str">
        <f t="shared" si="35"/>
        <v>Ok</v>
      </c>
      <c r="BI122" s="361" t="str">
        <f t="shared" si="36"/>
        <v>Ok</v>
      </c>
      <c r="BJ122" s="361" t="str">
        <f t="shared" si="37"/>
        <v>Ok</v>
      </c>
      <c r="BK122" s="361" t="str">
        <f t="shared" si="38"/>
        <v>Ok</v>
      </c>
      <c r="BL122" s="361" t="str">
        <f t="shared" si="39"/>
        <v>Ok</v>
      </c>
      <c r="BM122" s="361" t="str">
        <f t="shared" si="40"/>
        <v>Ok</v>
      </c>
      <c r="BN122" s="362" t="str">
        <f t="shared" si="41"/>
        <v>Ok</v>
      </c>
      <c r="BO122" s="360" t="str">
        <f t="shared" si="42"/>
        <v>No Pop.</v>
      </c>
      <c r="BP122" s="361" t="str">
        <f t="shared" si="43"/>
        <v>No Pop.</v>
      </c>
      <c r="BQ122" s="361" t="str">
        <f t="shared" si="44"/>
        <v>No Pop.</v>
      </c>
      <c r="BR122" s="361" t="str">
        <f t="shared" si="45"/>
        <v>No Pop.</v>
      </c>
      <c r="BS122" s="361" t="str">
        <f t="shared" si="46"/>
        <v>No Pop.</v>
      </c>
      <c r="BT122" s="361" t="str">
        <f t="shared" si="47"/>
        <v>No Pop.</v>
      </c>
      <c r="BU122" s="362" t="str">
        <f t="shared" si="48"/>
        <v>No Pop.</v>
      </c>
      <c r="BV122" s="360" t="str">
        <f>IF(M122&lt;=VLOOKUP($C122,Projections2[[#All],[ISOCode]:[Total 2024 Colombian Returnees]],'Population Projection V2'!$J$167,FALSE),"OK", "Review")</f>
        <v>OK</v>
      </c>
      <c r="BW122" s="361" t="str">
        <f>IF(N122&lt;=VLOOKUP($C122,Projections2[[#All],[ISOCode]:[Total 2024 Colombian Returnees]],'Population Projection V2'!$K$167,FALSE),"OK", "Review")</f>
        <v>OK</v>
      </c>
      <c r="BX122" s="361" t="str">
        <f>IF(O122&lt;=VLOOKUP($C122,Projections2[[#All],[ISOCode]:[Total 2024 Colombian Returnees]],'Population Projection V2'!$L$167,FALSE),"OK", "Review")</f>
        <v>OK</v>
      </c>
      <c r="BY122" s="361" t="str">
        <f>IF(P122&lt;=VLOOKUP($C122,Projections2[[#All],[ISOCode]:[Total 2024 Colombian Returnees]],'Population Projection V2'!$M$167,FALSE),"OK", "Review")</f>
        <v>OK</v>
      </c>
      <c r="BZ122" s="361" t="str">
        <f>IF(Q122&lt;=VLOOKUP($C122,Projections2[[#All],[ISOCode]:[Total 2024 Colombian Returnees]],'Population Projection V2'!$N$167,FALSE),"OK", "Review")</f>
        <v>OK</v>
      </c>
      <c r="CA122" s="361" t="str">
        <f>IF(T122&lt;=VLOOKUP($C122,Projections2[[#All],[ISOCode]:[Total 2024 Colombian Returnees]],'Population Projection V2'!$O$167,FALSE),"OK", "Review")</f>
        <v>OK</v>
      </c>
      <c r="CB122" s="361" t="str">
        <f>IF(U122&lt;=VLOOKUP($C122,Projections2[[#All],[ISOCode]:[Total 2024 Colombian Returnees]],'Population Projection V2'!$P$167,FALSE),"OK", "Review")</f>
        <v>OK</v>
      </c>
      <c r="CC122" s="361" t="str">
        <f>IF(V122&lt;=VLOOKUP($C122,Projections2[[#All],[ISOCode]:[Total 2024 Colombian Returnees]],'Population Projection V2'!$Q$167,FALSE),"OK", "Review")</f>
        <v>OK</v>
      </c>
      <c r="CD122" s="361" t="str">
        <f>IF(W122&lt;=VLOOKUP($C122,Projections2[[#All],[ISOCode]:[Total 2024 Colombian Returnees]],'Population Projection V2'!$R$167,FALSE),"OK", "Review")</f>
        <v>OK</v>
      </c>
      <c r="CE122" s="361" t="str">
        <f>IF(X122&lt;=VLOOKUP($C122,Projections2[[#All],[ISOCode]:[Total 2024 Colombian Returnees]],'Population Projection V2'!$S$167,FALSE),"OK", "Review")</f>
        <v>OK</v>
      </c>
      <c r="CF122" s="361" t="str">
        <f>IF(AA122&lt;=VLOOKUP($C122,Projections2[[#All],[ISOCode]:[Total 2024 Colombian Returnees]],'Population Projection V2'!$T$167,FALSE),"OK", "Review")</f>
        <v>OK</v>
      </c>
      <c r="CG122" s="361" t="str">
        <f>IF(AB122&lt;=VLOOKUP($C122,Projections2[[#All],[ISOCode]:[Total 2024 Colombian Returnees]],'Population Projection V2'!$U$167,FALSE),"OK", "Review")</f>
        <v>OK</v>
      </c>
      <c r="CH122" s="361" t="str">
        <f>IF(AC122&lt;=VLOOKUP($C122,Projections2[[#All],[ISOCode]:[Total 2024 Colombian Returnees]],'Population Projection V2'!$V$167,FALSE),"OK", "Review")</f>
        <v>OK</v>
      </c>
      <c r="CI122" s="361" t="str">
        <f>IF(AD122&lt;=VLOOKUP($C122,Projections2[[#All],[ISOCode]:[Total 2024 Colombian Returnees]],'Population Projection V2'!$W$167,FALSE),"OK", "Review")</f>
        <v>OK</v>
      </c>
      <c r="CJ122" s="361" t="str">
        <f>IF(AE122&lt;=VLOOKUP($C122,Projections2[[#All],[ISOCode]:[Total 2024 Colombian Returnees]],'Population Projection V2'!$X$167,FALSE),"OK", "Review")</f>
        <v>OK</v>
      </c>
      <c r="CK122" s="361" t="str">
        <f>IF(AH122&lt;=VLOOKUP($C122,Projections2[[#All],[ISOCode]:[Total 2024 Colombian Returnees]],'Population Projection V2'!$Y$167,FALSE),"OK", "Review")</f>
        <v>OK</v>
      </c>
      <c r="CL122" s="361" t="str">
        <f>IF(AI122&lt;=VLOOKUP($C122,Projections2[[#All],[ISOCode]:[Total 2024 Colombian Returnees]],'Population Projection V2'!$Z$167,FALSE),"OK", "Review")</f>
        <v>OK</v>
      </c>
      <c r="CM122" s="361" t="str">
        <f>IF(AJ122&lt;=VLOOKUP($C122,Projections2[[#All],[ISOCode]:[Total 2024 Colombian Returnees]],'Population Projection V2'!$AA$167,FALSE),"OK", "Review")</f>
        <v>OK</v>
      </c>
      <c r="CN122" s="361" t="str">
        <f>IF(AK122&lt;=VLOOKUP($C122,Projections2[[#All],[ISOCode]:[Total 2024 Colombian Returnees]],'Population Projection V2'!$AB$167,FALSE),"OK", "Review")</f>
        <v>OK</v>
      </c>
      <c r="CO122" s="361" t="str">
        <f>IF(AL122&lt;=VLOOKUP($C122,Projections2[[#All],[ISOCode]:[Total 2024 Colombian Returnees]],'Population Projection V2'!$AC$167,FALSE),"OK", "Review")</f>
        <v>OK</v>
      </c>
      <c r="CP122" s="361" t="str">
        <f>IF(AO122&lt;=VLOOKUP($C122,Projections2[[#All],[ISOCode]:[Total 2024 Colombian Returnees]],'Population Projection V2'!$AD$167,FALSE),"OK", "Review")</f>
        <v>OK</v>
      </c>
      <c r="CQ122" s="361" t="str">
        <f>IF(AP122&lt;=VLOOKUP($C122,Projections2[[#All],[ISOCode]:[Total 2024 Colombian Returnees]],'Population Projection V2'!$AE$167,FALSE),"OK", "Review")</f>
        <v>OK</v>
      </c>
      <c r="CR122" s="361" t="str">
        <f>IF(AQ122&lt;=VLOOKUP($C122,Projections2[[#All],[ISOCode]:[Total 2024 Colombian Returnees]],'Population Projection V2'!$AF$167,FALSE),"OK", "Review")</f>
        <v>OK</v>
      </c>
      <c r="CS122" s="361" t="str">
        <f>IF(AR122&lt;=VLOOKUP($C122,Projections2[[#All],[ISOCode]:[Total 2024 Colombian Returnees]],'Population Projection V2'!$AG$167,FALSE),"OK", "Review")</f>
        <v>OK</v>
      </c>
      <c r="CT122" s="361" t="str">
        <f>IF(AS122&lt;=VLOOKUP($C122,Projections2[[#All],[ISOCode]:[Total 2024 Colombian Returnees]],'Population Projection V2'!$AH$167,FALSE),"OK", "Review")</f>
        <v>OK</v>
      </c>
      <c r="CU122" s="361" t="str">
        <f>IF(AV122&lt;=VLOOKUP($C122,Projections2[[#All],[ISOCode]:[Total 2024 Colombian Returnees]],'Population Projection V2'!$AI$167,FALSE),"OK", "Review")</f>
        <v>OK</v>
      </c>
      <c r="CV122" s="361" t="str">
        <f>IF(AW122&lt;=VLOOKUP($C122,Projections2[[#All],[ISOCode]:[Total 2024 Colombian Returnees]],'Population Projection V2'!$AJ$167,FALSE),"OK", "Review")</f>
        <v>OK</v>
      </c>
      <c r="CW122" s="361" t="str">
        <f>IF(AX122&lt;=VLOOKUP($C122,Projections2[[#All],[ISOCode]:[Total 2024 Colombian Returnees]],'Population Projection V2'!$AK$167,FALSE),"OK", "Review")</f>
        <v>OK</v>
      </c>
      <c r="CX122" s="361" t="str">
        <f>IF(AY122&lt;=VLOOKUP($C122,Projections2[[#All],[ISOCode]:[Total 2024 Colombian Returnees]],'Population Projection V2'!$AL$167,FALSE),"OK", "Review")</f>
        <v>OK</v>
      </c>
      <c r="CY122" s="362" t="str">
        <f>IF(AZ122&lt;=VLOOKUP($C122,Projections2[[#All],[ISOCode]:[Total 2024 Colombian Returnees]],'Population Projection V2'!$AM$167,FALSE),"OK", "Review")</f>
        <v>OK</v>
      </c>
    </row>
    <row r="123" spans="1:103" x14ac:dyDescent="0.25">
      <c r="A123" s="218" t="s">
        <v>110</v>
      </c>
      <c r="B123" s="219" t="s">
        <v>110</v>
      </c>
      <c r="C123" s="219" t="s">
        <v>200</v>
      </c>
      <c r="D123" s="219" t="s">
        <v>91</v>
      </c>
      <c r="E123" s="219" t="s">
        <v>425</v>
      </c>
      <c r="F123" s="220">
        <f t="shared" si="25"/>
        <v>0</v>
      </c>
      <c r="G123" s="220">
        <f t="shared" si="26"/>
        <v>0</v>
      </c>
      <c r="H123" s="220">
        <f t="shared" si="27"/>
        <v>0</v>
      </c>
      <c r="I123" s="220">
        <f t="shared" si="28"/>
        <v>0</v>
      </c>
      <c r="J123" s="221">
        <f t="shared" si="29"/>
        <v>0</v>
      </c>
      <c r="K123" s="221">
        <f>VLOOKUP($C123,Projections2[[#All],[ISOCode]:[Total 2024 Colombian Returnees]],7,0)</f>
        <v>0</v>
      </c>
      <c r="L123" s="222"/>
      <c r="M123" s="223"/>
      <c r="N123" s="223"/>
      <c r="O123" s="223"/>
      <c r="P123" s="236"/>
      <c r="Q123" s="224"/>
      <c r="R123" s="224">
        <f>VLOOKUP($C123,Projections2[[#All],[ISOCode]:[Total 2024 Colombian Returnees]],12,0)</f>
        <v>0</v>
      </c>
      <c r="S123" s="225"/>
      <c r="T123" s="226"/>
      <c r="U123" s="226"/>
      <c r="V123" s="226"/>
      <c r="W123" s="226"/>
      <c r="X123" s="227"/>
      <c r="Y123" s="227">
        <f>VLOOKUP($C123,Projections2[[#All],[ISOCode]:[Total 2024 Colombian Returnees]],17,0)</f>
        <v>0</v>
      </c>
      <c r="Z123" s="228"/>
      <c r="AA123" s="227"/>
      <c r="AB123" s="227"/>
      <c r="AC123" s="227"/>
      <c r="AD123" s="227"/>
      <c r="AE123" s="227"/>
      <c r="AF123" s="227">
        <f>VLOOKUP($C123,Projections2[[#All],[ISOCode]:[Total 2024 Colombian Returnees]],22,0)</f>
        <v>0</v>
      </c>
      <c r="AG123" s="228"/>
      <c r="AH123" s="229"/>
      <c r="AI123" s="229"/>
      <c r="AJ123" s="229"/>
      <c r="AK123" s="229"/>
      <c r="AL123" s="230"/>
      <c r="AM123" s="230">
        <f>VLOOKUP($C123,Projections2[[#All],[ISOCode]:[Total 2024 Colombian Returnees]],27,0)</f>
        <v>0</v>
      </c>
      <c r="AN123" s="231"/>
      <c r="AO123" s="232"/>
      <c r="AP123" s="232"/>
      <c r="AQ123" s="232"/>
      <c r="AR123" s="232"/>
      <c r="AS123" s="232"/>
      <c r="AT123" s="232">
        <f>VLOOKUP($C123,Projections2[[#All],[ISOCode]:[Total 2024 Colombian Returnees]],32,0)</f>
        <v>0</v>
      </c>
      <c r="AU123" s="233"/>
      <c r="AV123" s="234"/>
      <c r="AW123" s="234"/>
      <c r="AX123" s="234"/>
      <c r="AY123" s="234"/>
      <c r="AZ123" s="234"/>
      <c r="BA123" s="234">
        <f>VLOOKUP($C123,Projections2[[#All],[ISOCode]:[Total 2024 Colombian Returnees]],37,0)</f>
        <v>0</v>
      </c>
      <c r="BB123" s="235"/>
      <c r="BC123" s="360" t="str">
        <f t="shared" si="30"/>
        <v>Ok</v>
      </c>
      <c r="BD123" s="361" t="str">
        <f t="shared" si="31"/>
        <v>Ok</v>
      </c>
      <c r="BE123" s="361" t="str">
        <f t="shared" si="32"/>
        <v>Ok</v>
      </c>
      <c r="BF123" s="361" t="str">
        <f t="shared" si="33"/>
        <v>Ok</v>
      </c>
      <c r="BG123" s="362" t="str">
        <f t="shared" si="34"/>
        <v>Ok</v>
      </c>
      <c r="BH123" s="360" t="str">
        <f t="shared" si="35"/>
        <v>Ok</v>
      </c>
      <c r="BI123" s="361" t="str">
        <f t="shared" si="36"/>
        <v>Ok</v>
      </c>
      <c r="BJ123" s="361" t="str">
        <f t="shared" si="37"/>
        <v>Ok</v>
      </c>
      <c r="BK123" s="361" t="str">
        <f t="shared" si="38"/>
        <v>Ok</v>
      </c>
      <c r="BL123" s="361" t="str">
        <f t="shared" si="39"/>
        <v>Ok</v>
      </c>
      <c r="BM123" s="361" t="str">
        <f t="shared" si="40"/>
        <v>Ok</v>
      </c>
      <c r="BN123" s="362" t="str">
        <f t="shared" si="41"/>
        <v>Ok</v>
      </c>
      <c r="BO123" s="360" t="str">
        <f t="shared" si="42"/>
        <v>No Pop.</v>
      </c>
      <c r="BP123" s="361" t="str">
        <f t="shared" si="43"/>
        <v>No Pop.</v>
      </c>
      <c r="BQ123" s="361" t="str">
        <f t="shared" si="44"/>
        <v>No Pop.</v>
      </c>
      <c r="BR123" s="361" t="str">
        <f t="shared" si="45"/>
        <v>No Pop.</v>
      </c>
      <c r="BS123" s="361" t="str">
        <f t="shared" si="46"/>
        <v>No Pop.</v>
      </c>
      <c r="BT123" s="361" t="str">
        <f t="shared" si="47"/>
        <v>No Pop.</v>
      </c>
      <c r="BU123" s="362" t="str">
        <f t="shared" si="48"/>
        <v>No Pop.</v>
      </c>
      <c r="BV123" s="360" t="str">
        <f>IF(M123&lt;=VLOOKUP($C123,Projections2[[#All],[ISOCode]:[Total 2024 Colombian Returnees]],'Population Projection V2'!$J$167,FALSE),"OK", "Review")</f>
        <v>OK</v>
      </c>
      <c r="BW123" s="361" t="str">
        <f>IF(N123&lt;=VLOOKUP($C123,Projections2[[#All],[ISOCode]:[Total 2024 Colombian Returnees]],'Population Projection V2'!$K$167,FALSE),"OK", "Review")</f>
        <v>OK</v>
      </c>
      <c r="BX123" s="361" t="str">
        <f>IF(O123&lt;=VLOOKUP($C123,Projections2[[#All],[ISOCode]:[Total 2024 Colombian Returnees]],'Population Projection V2'!$L$167,FALSE),"OK", "Review")</f>
        <v>OK</v>
      </c>
      <c r="BY123" s="361" t="str">
        <f>IF(P123&lt;=VLOOKUP($C123,Projections2[[#All],[ISOCode]:[Total 2024 Colombian Returnees]],'Population Projection V2'!$M$167,FALSE),"OK", "Review")</f>
        <v>OK</v>
      </c>
      <c r="BZ123" s="361" t="str">
        <f>IF(Q123&lt;=VLOOKUP($C123,Projections2[[#All],[ISOCode]:[Total 2024 Colombian Returnees]],'Population Projection V2'!$N$167,FALSE),"OK", "Review")</f>
        <v>OK</v>
      </c>
      <c r="CA123" s="361" t="str">
        <f>IF(T123&lt;=VLOOKUP($C123,Projections2[[#All],[ISOCode]:[Total 2024 Colombian Returnees]],'Population Projection V2'!$O$167,FALSE),"OK", "Review")</f>
        <v>OK</v>
      </c>
      <c r="CB123" s="361" t="str">
        <f>IF(U123&lt;=VLOOKUP($C123,Projections2[[#All],[ISOCode]:[Total 2024 Colombian Returnees]],'Population Projection V2'!$P$167,FALSE),"OK", "Review")</f>
        <v>OK</v>
      </c>
      <c r="CC123" s="361" t="str">
        <f>IF(V123&lt;=VLOOKUP($C123,Projections2[[#All],[ISOCode]:[Total 2024 Colombian Returnees]],'Population Projection V2'!$Q$167,FALSE),"OK", "Review")</f>
        <v>OK</v>
      </c>
      <c r="CD123" s="361" t="str">
        <f>IF(W123&lt;=VLOOKUP($C123,Projections2[[#All],[ISOCode]:[Total 2024 Colombian Returnees]],'Population Projection V2'!$R$167,FALSE),"OK", "Review")</f>
        <v>OK</v>
      </c>
      <c r="CE123" s="361" t="str">
        <f>IF(X123&lt;=VLOOKUP($C123,Projections2[[#All],[ISOCode]:[Total 2024 Colombian Returnees]],'Population Projection V2'!$S$167,FALSE),"OK", "Review")</f>
        <v>OK</v>
      </c>
      <c r="CF123" s="361" t="str">
        <f>IF(AA123&lt;=VLOOKUP($C123,Projections2[[#All],[ISOCode]:[Total 2024 Colombian Returnees]],'Population Projection V2'!$T$167,FALSE),"OK", "Review")</f>
        <v>OK</v>
      </c>
      <c r="CG123" s="361" t="str">
        <f>IF(AB123&lt;=VLOOKUP($C123,Projections2[[#All],[ISOCode]:[Total 2024 Colombian Returnees]],'Population Projection V2'!$U$167,FALSE),"OK", "Review")</f>
        <v>OK</v>
      </c>
      <c r="CH123" s="361" t="str">
        <f>IF(AC123&lt;=VLOOKUP($C123,Projections2[[#All],[ISOCode]:[Total 2024 Colombian Returnees]],'Population Projection V2'!$V$167,FALSE),"OK", "Review")</f>
        <v>OK</v>
      </c>
      <c r="CI123" s="361" t="str">
        <f>IF(AD123&lt;=VLOOKUP($C123,Projections2[[#All],[ISOCode]:[Total 2024 Colombian Returnees]],'Population Projection V2'!$W$167,FALSE),"OK", "Review")</f>
        <v>OK</v>
      </c>
      <c r="CJ123" s="361" t="str">
        <f>IF(AE123&lt;=VLOOKUP($C123,Projections2[[#All],[ISOCode]:[Total 2024 Colombian Returnees]],'Population Projection V2'!$X$167,FALSE),"OK", "Review")</f>
        <v>OK</v>
      </c>
      <c r="CK123" s="361" t="str">
        <f>IF(AH123&lt;=VLOOKUP($C123,Projections2[[#All],[ISOCode]:[Total 2024 Colombian Returnees]],'Population Projection V2'!$Y$167,FALSE),"OK", "Review")</f>
        <v>OK</v>
      </c>
      <c r="CL123" s="361" t="str">
        <f>IF(AI123&lt;=VLOOKUP($C123,Projections2[[#All],[ISOCode]:[Total 2024 Colombian Returnees]],'Population Projection V2'!$Z$167,FALSE),"OK", "Review")</f>
        <v>OK</v>
      </c>
      <c r="CM123" s="361" t="str">
        <f>IF(AJ123&lt;=VLOOKUP($C123,Projections2[[#All],[ISOCode]:[Total 2024 Colombian Returnees]],'Population Projection V2'!$AA$167,FALSE),"OK", "Review")</f>
        <v>OK</v>
      </c>
      <c r="CN123" s="361" t="str">
        <f>IF(AK123&lt;=VLOOKUP($C123,Projections2[[#All],[ISOCode]:[Total 2024 Colombian Returnees]],'Population Projection V2'!$AB$167,FALSE),"OK", "Review")</f>
        <v>OK</v>
      </c>
      <c r="CO123" s="361" t="str">
        <f>IF(AL123&lt;=VLOOKUP($C123,Projections2[[#All],[ISOCode]:[Total 2024 Colombian Returnees]],'Population Projection V2'!$AC$167,FALSE),"OK", "Review")</f>
        <v>OK</v>
      </c>
      <c r="CP123" s="361" t="str">
        <f>IF(AO123&lt;=VLOOKUP($C123,Projections2[[#All],[ISOCode]:[Total 2024 Colombian Returnees]],'Population Projection V2'!$AD$167,FALSE),"OK", "Review")</f>
        <v>OK</v>
      </c>
      <c r="CQ123" s="361" t="str">
        <f>IF(AP123&lt;=VLOOKUP($C123,Projections2[[#All],[ISOCode]:[Total 2024 Colombian Returnees]],'Population Projection V2'!$AE$167,FALSE),"OK", "Review")</f>
        <v>OK</v>
      </c>
      <c r="CR123" s="361" t="str">
        <f>IF(AQ123&lt;=VLOOKUP($C123,Projections2[[#All],[ISOCode]:[Total 2024 Colombian Returnees]],'Population Projection V2'!$AF$167,FALSE),"OK", "Review")</f>
        <v>OK</v>
      </c>
      <c r="CS123" s="361" t="str">
        <f>IF(AR123&lt;=VLOOKUP($C123,Projections2[[#All],[ISOCode]:[Total 2024 Colombian Returnees]],'Population Projection V2'!$AG$167,FALSE),"OK", "Review")</f>
        <v>OK</v>
      </c>
      <c r="CT123" s="361" t="str">
        <f>IF(AS123&lt;=VLOOKUP($C123,Projections2[[#All],[ISOCode]:[Total 2024 Colombian Returnees]],'Population Projection V2'!$AH$167,FALSE),"OK", "Review")</f>
        <v>OK</v>
      </c>
      <c r="CU123" s="361" t="str">
        <f>IF(AV123&lt;=VLOOKUP($C123,Projections2[[#All],[ISOCode]:[Total 2024 Colombian Returnees]],'Population Projection V2'!$AI$167,FALSE),"OK", "Review")</f>
        <v>OK</v>
      </c>
      <c r="CV123" s="361" t="str">
        <f>IF(AW123&lt;=VLOOKUP($C123,Projections2[[#All],[ISOCode]:[Total 2024 Colombian Returnees]],'Population Projection V2'!$AJ$167,FALSE),"OK", "Review")</f>
        <v>OK</v>
      </c>
      <c r="CW123" s="361" t="str">
        <f>IF(AX123&lt;=VLOOKUP($C123,Projections2[[#All],[ISOCode]:[Total 2024 Colombian Returnees]],'Population Projection V2'!$AK$167,FALSE),"OK", "Review")</f>
        <v>OK</v>
      </c>
      <c r="CX123" s="361" t="str">
        <f>IF(AY123&lt;=VLOOKUP($C123,Projections2[[#All],[ISOCode]:[Total 2024 Colombian Returnees]],'Population Projection V2'!$AL$167,FALSE),"OK", "Review")</f>
        <v>OK</v>
      </c>
      <c r="CY123" s="362" t="str">
        <f>IF(AZ123&lt;=VLOOKUP($C123,Projections2[[#All],[ISOCode]:[Total 2024 Colombian Returnees]],'Population Projection V2'!$AM$167,FALSE),"OK", "Review")</f>
        <v>OK</v>
      </c>
    </row>
    <row r="124" spans="1:103" x14ac:dyDescent="0.25">
      <c r="A124" s="218" t="s">
        <v>110</v>
      </c>
      <c r="B124" s="219" t="s">
        <v>110</v>
      </c>
      <c r="C124" s="219" t="s">
        <v>201</v>
      </c>
      <c r="D124" s="219" t="s">
        <v>92</v>
      </c>
      <c r="E124" s="219" t="s">
        <v>425</v>
      </c>
      <c r="F124" s="220">
        <f t="shared" si="25"/>
        <v>0</v>
      </c>
      <c r="G124" s="220">
        <f t="shared" si="26"/>
        <v>0</v>
      </c>
      <c r="H124" s="220">
        <f t="shared" si="27"/>
        <v>0</v>
      </c>
      <c r="I124" s="220">
        <f t="shared" si="28"/>
        <v>0</v>
      </c>
      <c r="J124" s="221">
        <f t="shared" si="29"/>
        <v>0</v>
      </c>
      <c r="K124" s="221">
        <f>VLOOKUP($C124,Projections2[[#All],[ISOCode]:[Total 2024 Colombian Returnees]],7,0)</f>
        <v>0</v>
      </c>
      <c r="L124" s="222"/>
      <c r="M124" s="223"/>
      <c r="N124" s="223"/>
      <c r="O124" s="223"/>
      <c r="P124" s="236"/>
      <c r="Q124" s="224"/>
      <c r="R124" s="224">
        <f>VLOOKUP($C124,Projections2[[#All],[ISOCode]:[Total 2024 Colombian Returnees]],12,0)</f>
        <v>0</v>
      </c>
      <c r="S124" s="225"/>
      <c r="T124" s="226"/>
      <c r="U124" s="226"/>
      <c r="V124" s="226"/>
      <c r="W124" s="226"/>
      <c r="X124" s="227"/>
      <c r="Y124" s="227">
        <f>VLOOKUP($C124,Projections2[[#All],[ISOCode]:[Total 2024 Colombian Returnees]],17,0)</f>
        <v>0</v>
      </c>
      <c r="Z124" s="228"/>
      <c r="AA124" s="227"/>
      <c r="AB124" s="227"/>
      <c r="AC124" s="227"/>
      <c r="AD124" s="227"/>
      <c r="AE124" s="227"/>
      <c r="AF124" s="227">
        <f>VLOOKUP($C124,Projections2[[#All],[ISOCode]:[Total 2024 Colombian Returnees]],22,0)</f>
        <v>0</v>
      </c>
      <c r="AG124" s="228"/>
      <c r="AH124" s="229"/>
      <c r="AI124" s="229"/>
      <c r="AJ124" s="229"/>
      <c r="AK124" s="229"/>
      <c r="AL124" s="230"/>
      <c r="AM124" s="230">
        <f>VLOOKUP($C124,Projections2[[#All],[ISOCode]:[Total 2024 Colombian Returnees]],27,0)</f>
        <v>0</v>
      </c>
      <c r="AN124" s="231"/>
      <c r="AO124" s="232"/>
      <c r="AP124" s="232"/>
      <c r="AQ124" s="232"/>
      <c r="AR124" s="232"/>
      <c r="AS124" s="232"/>
      <c r="AT124" s="232">
        <f>VLOOKUP($C124,Projections2[[#All],[ISOCode]:[Total 2024 Colombian Returnees]],32,0)</f>
        <v>0</v>
      </c>
      <c r="AU124" s="233"/>
      <c r="AV124" s="234"/>
      <c r="AW124" s="234"/>
      <c r="AX124" s="234"/>
      <c r="AY124" s="234"/>
      <c r="AZ124" s="234"/>
      <c r="BA124" s="234">
        <f>VLOOKUP($C124,Projections2[[#All],[ISOCode]:[Total 2024 Colombian Returnees]],37,0)</f>
        <v>0</v>
      </c>
      <c r="BB124" s="235"/>
      <c r="BC124" s="360" t="str">
        <f t="shared" si="30"/>
        <v>Ok</v>
      </c>
      <c r="BD124" s="361" t="str">
        <f t="shared" si="31"/>
        <v>Ok</v>
      </c>
      <c r="BE124" s="361" t="str">
        <f t="shared" si="32"/>
        <v>Ok</v>
      </c>
      <c r="BF124" s="361" t="str">
        <f t="shared" si="33"/>
        <v>Ok</v>
      </c>
      <c r="BG124" s="362" t="str">
        <f t="shared" si="34"/>
        <v>Ok</v>
      </c>
      <c r="BH124" s="360" t="str">
        <f t="shared" si="35"/>
        <v>Ok</v>
      </c>
      <c r="BI124" s="361" t="str">
        <f t="shared" si="36"/>
        <v>Ok</v>
      </c>
      <c r="BJ124" s="361" t="str">
        <f t="shared" si="37"/>
        <v>Ok</v>
      </c>
      <c r="BK124" s="361" t="str">
        <f t="shared" si="38"/>
        <v>Ok</v>
      </c>
      <c r="BL124" s="361" t="str">
        <f t="shared" si="39"/>
        <v>Ok</v>
      </c>
      <c r="BM124" s="361" t="str">
        <f t="shared" si="40"/>
        <v>Ok</v>
      </c>
      <c r="BN124" s="362" t="str">
        <f t="shared" si="41"/>
        <v>Ok</v>
      </c>
      <c r="BO124" s="360" t="str">
        <f t="shared" si="42"/>
        <v>No Pop.</v>
      </c>
      <c r="BP124" s="361" t="str">
        <f t="shared" si="43"/>
        <v>No Pop.</v>
      </c>
      <c r="BQ124" s="361" t="str">
        <f t="shared" si="44"/>
        <v>No Pop.</v>
      </c>
      <c r="BR124" s="361" t="str">
        <f t="shared" si="45"/>
        <v>No Pop.</v>
      </c>
      <c r="BS124" s="361" t="str">
        <f t="shared" si="46"/>
        <v>No Pop.</v>
      </c>
      <c r="BT124" s="361" t="str">
        <f t="shared" si="47"/>
        <v>No Pop.</v>
      </c>
      <c r="BU124" s="362" t="str">
        <f t="shared" si="48"/>
        <v>No Pop.</v>
      </c>
      <c r="BV124" s="360" t="str">
        <f>IF(M124&lt;=VLOOKUP($C124,Projections2[[#All],[ISOCode]:[Total 2024 Colombian Returnees]],'Population Projection V2'!$J$167,FALSE),"OK", "Review")</f>
        <v>OK</v>
      </c>
      <c r="BW124" s="361" t="str">
        <f>IF(N124&lt;=VLOOKUP($C124,Projections2[[#All],[ISOCode]:[Total 2024 Colombian Returnees]],'Population Projection V2'!$K$167,FALSE),"OK", "Review")</f>
        <v>OK</v>
      </c>
      <c r="BX124" s="361" t="str">
        <f>IF(O124&lt;=VLOOKUP($C124,Projections2[[#All],[ISOCode]:[Total 2024 Colombian Returnees]],'Population Projection V2'!$L$167,FALSE),"OK", "Review")</f>
        <v>OK</v>
      </c>
      <c r="BY124" s="361" t="str">
        <f>IF(P124&lt;=VLOOKUP($C124,Projections2[[#All],[ISOCode]:[Total 2024 Colombian Returnees]],'Population Projection V2'!$M$167,FALSE),"OK", "Review")</f>
        <v>OK</v>
      </c>
      <c r="BZ124" s="361" t="str">
        <f>IF(Q124&lt;=VLOOKUP($C124,Projections2[[#All],[ISOCode]:[Total 2024 Colombian Returnees]],'Population Projection V2'!$N$167,FALSE),"OK", "Review")</f>
        <v>OK</v>
      </c>
      <c r="CA124" s="361" t="str">
        <f>IF(T124&lt;=VLOOKUP($C124,Projections2[[#All],[ISOCode]:[Total 2024 Colombian Returnees]],'Population Projection V2'!$O$167,FALSE),"OK", "Review")</f>
        <v>OK</v>
      </c>
      <c r="CB124" s="361" t="str">
        <f>IF(U124&lt;=VLOOKUP($C124,Projections2[[#All],[ISOCode]:[Total 2024 Colombian Returnees]],'Population Projection V2'!$P$167,FALSE),"OK", "Review")</f>
        <v>OK</v>
      </c>
      <c r="CC124" s="361" t="str">
        <f>IF(V124&lt;=VLOOKUP($C124,Projections2[[#All],[ISOCode]:[Total 2024 Colombian Returnees]],'Population Projection V2'!$Q$167,FALSE),"OK", "Review")</f>
        <v>OK</v>
      </c>
      <c r="CD124" s="361" t="str">
        <f>IF(W124&lt;=VLOOKUP($C124,Projections2[[#All],[ISOCode]:[Total 2024 Colombian Returnees]],'Population Projection V2'!$R$167,FALSE),"OK", "Review")</f>
        <v>OK</v>
      </c>
      <c r="CE124" s="361" t="str">
        <f>IF(X124&lt;=VLOOKUP($C124,Projections2[[#All],[ISOCode]:[Total 2024 Colombian Returnees]],'Population Projection V2'!$S$167,FALSE),"OK", "Review")</f>
        <v>OK</v>
      </c>
      <c r="CF124" s="361" t="str">
        <f>IF(AA124&lt;=VLOOKUP($C124,Projections2[[#All],[ISOCode]:[Total 2024 Colombian Returnees]],'Population Projection V2'!$T$167,FALSE),"OK", "Review")</f>
        <v>OK</v>
      </c>
      <c r="CG124" s="361" t="str">
        <f>IF(AB124&lt;=VLOOKUP($C124,Projections2[[#All],[ISOCode]:[Total 2024 Colombian Returnees]],'Population Projection V2'!$U$167,FALSE),"OK", "Review")</f>
        <v>OK</v>
      </c>
      <c r="CH124" s="361" t="str">
        <f>IF(AC124&lt;=VLOOKUP($C124,Projections2[[#All],[ISOCode]:[Total 2024 Colombian Returnees]],'Population Projection V2'!$V$167,FALSE),"OK", "Review")</f>
        <v>OK</v>
      </c>
      <c r="CI124" s="361" t="str">
        <f>IF(AD124&lt;=VLOOKUP($C124,Projections2[[#All],[ISOCode]:[Total 2024 Colombian Returnees]],'Population Projection V2'!$W$167,FALSE),"OK", "Review")</f>
        <v>OK</v>
      </c>
      <c r="CJ124" s="361" t="str">
        <f>IF(AE124&lt;=VLOOKUP($C124,Projections2[[#All],[ISOCode]:[Total 2024 Colombian Returnees]],'Population Projection V2'!$X$167,FALSE),"OK", "Review")</f>
        <v>OK</v>
      </c>
      <c r="CK124" s="361" t="str">
        <f>IF(AH124&lt;=VLOOKUP($C124,Projections2[[#All],[ISOCode]:[Total 2024 Colombian Returnees]],'Population Projection V2'!$Y$167,FALSE),"OK", "Review")</f>
        <v>OK</v>
      </c>
      <c r="CL124" s="361" t="str">
        <f>IF(AI124&lt;=VLOOKUP($C124,Projections2[[#All],[ISOCode]:[Total 2024 Colombian Returnees]],'Population Projection V2'!$Z$167,FALSE),"OK", "Review")</f>
        <v>OK</v>
      </c>
      <c r="CM124" s="361" t="str">
        <f>IF(AJ124&lt;=VLOOKUP($C124,Projections2[[#All],[ISOCode]:[Total 2024 Colombian Returnees]],'Population Projection V2'!$AA$167,FALSE),"OK", "Review")</f>
        <v>OK</v>
      </c>
      <c r="CN124" s="361" t="str">
        <f>IF(AK124&lt;=VLOOKUP($C124,Projections2[[#All],[ISOCode]:[Total 2024 Colombian Returnees]],'Population Projection V2'!$AB$167,FALSE),"OK", "Review")</f>
        <v>OK</v>
      </c>
      <c r="CO124" s="361" t="str">
        <f>IF(AL124&lt;=VLOOKUP($C124,Projections2[[#All],[ISOCode]:[Total 2024 Colombian Returnees]],'Population Projection V2'!$AC$167,FALSE),"OK", "Review")</f>
        <v>OK</v>
      </c>
      <c r="CP124" s="361" t="str">
        <f>IF(AO124&lt;=VLOOKUP($C124,Projections2[[#All],[ISOCode]:[Total 2024 Colombian Returnees]],'Population Projection V2'!$AD$167,FALSE),"OK", "Review")</f>
        <v>OK</v>
      </c>
      <c r="CQ124" s="361" t="str">
        <f>IF(AP124&lt;=VLOOKUP($C124,Projections2[[#All],[ISOCode]:[Total 2024 Colombian Returnees]],'Population Projection V2'!$AE$167,FALSE),"OK", "Review")</f>
        <v>OK</v>
      </c>
      <c r="CR124" s="361" t="str">
        <f>IF(AQ124&lt;=VLOOKUP($C124,Projections2[[#All],[ISOCode]:[Total 2024 Colombian Returnees]],'Population Projection V2'!$AF$167,FALSE),"OK", "Review")</f>
        <v>OK</v>
      </c>
      <c r="CS124" s="361" t="str">
        <f>IF(AR124&lt;=VLOOKUP($C124,Projections2[[#All],[ISOCode]:[Total 2024 Colombian Returnees]],'Population Projection V2'!$AG$167,FALSE),"OK", "Review")</f>
        <v>OK</v>
      </c>
      <c r="CT124" s="361" t="str">
        <f>IF(AS124&lt;=VLOOKUP($C124,Projections2[[#All],[ISOCode]:[Total 2024 Colombian Returnees]],'Population Projection V2'!$AH$167,FALSE),"OK", "Review")</f>
        <v>OK</v>
      </c>
      <c r="CU124" s="361" t="str">
        <f>IF(AV124&lt;=VLOOKUP($C124,Projections2[[#All],[ISOCode]:[Total 2024 Colombian Returnees]],'Population Projection V2'!$AI$167,FALSE),"OK", "Review")</f>
        <v>OK</v>
      </c>
      <c r="CV124" s="361" t="str">
        <f>IF(AW124&lt;=VLOOKUP($C124,Projections2[[#All],[ISOCode]:[Total 2024 Colombian Returnees]],'Population Projection V2'!$AJ$167,FALSE),"OK", "Review")</f>
        <v>OK</v>
      </c>
      <c r="CW124" s="361" t="str">
        <f>IF(AX124&lt;=VLOOKUP($C124,Projections2[[#All],[ISOCode]:[Total 2024 Colombian Returnees]],'Population Projection V2'!$AK$167,FALSE),"OK", "Review")</f>
        <v>OK</v>
      </c>
      <c r="CX124" s="361" t="str">
        <f>IF(AY124&lt;=VLOOKUP($C124,Projections2[[#All],[ISOCode]:[Total 2024 Colombian Returnees]],'Population Projection V2'!$AL$167,FALSE),"OK", "Review")</f>
        <v>OK</v>
      </c>
      <c r="CY124" s="362" t="str">
        <f>IF(AZ124&lt;=VLOOKUP($C124,Projections2[[#All],[ISOCode]:[Total 2024 Colombian Returnees]],'Population Projection V2'!$AM$167,FALSE),"OK", "Review")</f>
        <v>OK</v>
      </c>
    </row>
    <row r="125" spans="1:103" x14ac:dyDescent="0.25">
      <c r="A125" s="218" t="s">
        <v>110</v>
      </c>
      <c r="B125" s="219" t="s">
        <v>110</v>
      </c>
      <c r="C125" s="219" t="s">
        <v>202</v>
      </c>
      <c r="D125" s="219" t="s">
        <v>93</v>
      </c>
      <c r="E125" s="219" t="s">
        <v>425</v>
      </c>
      <c r="F125" s="220">
        <f t="shared" si="25"/>
        <v>0</v>
      </c>
      <c r="G125" s="220">
        <f t="shared" si="26"/>
        <v>0</v>
      </c>
      <c r="H125" s="220">
        <f t="shared" si="27"/>
        <v>0</v>
      </c>
      <c r="I125" s="220">
        <f t="shared" si="28"/>
        <v>0</v>
      </c>
      <c r="J125" s="221">
        <f t="shared" si="29"/>
        <v>0</v>
      </c>
      <c r="K125" s="221">
        <f>VLOOKUP($C125,Projections2[[#All],[ISOCode]:[Total 2024 Colombian Returnees]],7,0)</f>
        <v>0</v>
      </c>
      <c r="L125" s="222"/>
      <c r="M125" s="223"/>
      <c r="N125" s="223"/>
      <c r="O125" s="223"/>
      <c r="P125" s="236"/>
      <c r="Q125" s="224"/>
      <c r="R125" s="224">
        <f>VLOOKUP($C125,Projections2[[#All],[ISOCode]:[Total 2024 Colombian Returnees]],12,0)</f>
        <v>0</v>
      </c>
      <c r="S125" s="225"/>
      <c r="T125" s="226"/>
      <c r="U125" s="226"/>
      <c r="V125" s="226"/>
      <c r="W125" s="226"/>
      <c r="X125" s="227"/>
      <c r="Y125" s="227">
        <f>VLOOKUP($C125,Projections2[[#All],[ISOCode]:[Total 2024 Colombian Returnees]],17,0)</f>
        <v>0</v>
      </c>
      <c r="Z125" s="228"/>
      <c r="AA125" s="227"/>
      <c r="AB125" s="227"/>
      <c r="AC125" s="227"/>
      <c r="AD125" s="227"/>
      <c r="AE125" s="227"/>
      <c r="AF125" s="227">
        <f>VLOOKUP($C125,Projections2[[#All],[ISOCode]:[Total 2024 Colombian Returnees]],22,0)</f>
        <v>0</v>
      </c>
      <c r="AG125" s="228"/>
      <c r="AH125" s="229"/>
      <c r="AI125" s="229"/>
      <c r="AJ125" s="229"/>
      <c r="AK125" s="229"/>
      <c r="AL125" s="230"/>
      <c r="AM125" s="230">
        <f>VLOOKUP($C125,Projections2[[#All],[ISOCode]:[Total 2024 Colombian Returnees]],27,0)</f>
        <v>0</v>
      </c>
      <c r="AN125" s="231"/>
      <c r="AO125" s="232"/>
      <c r="AP125" s="232"/>
      <c r="AQ125" s="232"/>
      <c r="AR125" s="232"/>
      <c r="AS125" s="232"/>
      <c r="AT125" s="232">
        <f>VLOOKUP($C125,Projections2[[#All],[ISOCode]:[Total 2024 Colombian Returnees]],32,0)</f>
        <v>0</v>
      </c>
      <c r="AU125" s="233"/>
      <c r="AV125" s="234"/>
      <c r="AW125" s="234"/>
      <c r="AX125" s="234"/>
      <c r="AY125" s="234"/>
      <c r="AZ125" s="234"/>
      <c r="BA125" s="234">
        <f>VLOOKUP($C125,Projections2[[#All],[ISOCode]:[Total 2024 Colombian Returnees]],37,0)</f>
        <v>0</v>
      </c>
      <c r="BB125" s="235"/>
      <c r="BC125" s="360" t="str">
        <f t="shared" si="30"/>
        <v>Ok</v>
      </c>
      <c r="BD125" s="361" t="str">
        <f t="shared" si="31"/>
        <v>Ok</v>
      </c>
      <c r="BE125" s="361" t="str">
        <f t="shared" si="32"/>
        <v>Ok</v>
      </c>
      <c r="BF125" s="361" t="str">
        <f t="shared" si="33"/>
        <v>Ok</v>
      </c>
      <c r="BG125" s="362" t="str">
        <f t="shared" si="34"/>
        <v>Ok</v>
      </c>
      <c r="BH125" s="360" t="str">
        <f t="shared" si="35"/>
        <v>Ok</v>
      </c>
      <c r="BI125" s="361" t="str">
        <f t="shared" si="36"/>
        <v>Ok</v>
      </c>
      <c r="BJ125" s="361" t="str">
        <f t="shared" si="37"/>
        <v>Ok</v>
      </c>
      <c r="BK125" s="361" t="str">
        <f t="shared" si="38"/>
        <v>Ok</v>
      </c>
      <c r="BL125" s="361" t="str">
        <f t="shared" si="39"/>
        <v>Ok</v>
      </c>
      <c r="BM125" s="361" t="str">
        <f t="shared" si="40"/>
        <v>Ok</v>
      </c>
      <c r="BN125" s="362" t="str">
        <f t="shared" si="41"/>
        <v>Ok</v>
      </c>
      <c r="BO125" s="360" t="str">
        <f t="shared" si="42"/>
        <v>No Pop.</v>
      </c>
      <c r="BP125" s="361" t="str">
        <f t="shared" si="43"/>
        <v>No Pop.</v>
      </c>
      <c r="BQ125" s="361" t="str">
        <f t="shared" si="44"/>
        <v>No Pop.</v>
      </c>
      <c r="BR125" s="361" t="str">
        <f t="shared" si="45"/>
        <v>No Pop.</v>
      </c>
      <c r="BS125" s="361" t="str">
        <f t="shared" si="46"/>
        <v>No Pop.</v>
      </c>
      <c r="BT125" s="361" t="str">
        <f t="shared" si="47"/>
        <v>No Pop.</v>
      </c>
      <c r="BU125" s="362" t="str">
        <f t="shared" si="48"/>
        <v>No Pop.</v>
      </c>
      <c r="BV125" s="360" t="str">
        <f>IF(M125&lt;=VLOOKUP($C125,Projections2[[#All],[ISOCode]:[Total 2024 Colombian Returnees]],'Population Projection V2'!$J$167,FALSE),"OK", "Review")</f>
        <v>OK</v>
      </c>
      <c r="BW125" s="361" t="str">
        <f>IF(N125&lt;=VLOOKUP($C125,Projections2[[#All],[ISOCode]:[Total 2024 Colombian Returnees]],'Population Projection V2'!$K$167,FALSE),"OK", "Review")</f>
        <v>OK</v>
      </c>
      <c r="BX125" s="361" t="str">
        <f>IF(O125&lt;=VLOOKUP($C125,Projections2[[#All],[ISOCode]:[Total 2024 Colombian Returnees]],'Population Projection V2'!$L$167,FALSE),"OK", "Review")</f>
        <v>OK</v>
      </c>
      <c r="BY125" s="361" t="str">
        <f>IF(P125&lt;=VLOOKUP($C125,Projections2[[#All],[ISOCode]:[Total 2024 Colombian Returnees]],'Population Projection V2'!$M$167,FALSE),"OK", "Review")</f>
        <v>OK</v>
      </c>
      <c r="BZ125" s="361" t="str">
        <f>IF(Q125&lt;=VLOOKUP($C125,Projections2[[#All],[ISOCode]:[Total 2024 Colombian Returnees]],'Population Projection V2'!$N$167,FALSE),"OK", "Review")</f>
        <v>OK</v>
      </c>
      <c r="CA125" s="361" t="str">
        <f>IF(T125&lt;=VLOOKUP($C125,Projections2[[#All],[ISOCode]:[Total 2024 Colombian Returnees]],'Population Projection V2'!$O$167,FALSE),"OK", "Review")</f>
        <v>OK</v>
      </c>
      <c r="CB125" s="361" t="str">
        <f>IF(U125&lt;=VLOOKUP($C125,Projections2[[#All],[ISOCode]:[Total 2024 Colombian Returnees]],'Population Projection V2'!$P$167,FALSE),"OK", "Review")</f>
        <v>OK</v>
      </c>
      <c r="CC125" s="361" t="str">
        <f>IF(V125&lt;=VLOOKUP($C125,Projections2[[#All],[ISOCode]:[Total 2024 Colombian Returnees]],'Population Projection V2'!$Q$167,FALSE),"OK", "Review")</f>
        <v>OK</v>
      </c>
      <c r="CD125" s="361" t="str">
        <f>IF(W125&lt;=VLOOKUP($C125,Projections2[[#All],[ISOCode]:[Total 2024 Colombian Returnees]],'Population Projection V2'!$R$167,FALSE),"OK", "Review")</f>
        <v>OK</v>
      </c>
      <c r="CE125" s="361" t="str">
        <f>IF(X125&lt;=VLOOKUP($C125,Projections2[[#All],[ISOCode]:[Total 2024 Colombian Returnees]],'Population Projection V2'!$S$167,FALSE),"OK", "Review")</f>
        <v>OK</v>
      </c>
      <c r="CF125" s="361" t="str">
        <f>IF(AA125&lt;=VLOOKUP($C125,Projections2[[#All],[ISOCode]:[Total 2024 Colombian Returnees]],'Population Projection V2'!$T$167,FALSE),"OK", "Review")</f>
        <v>OK</v>
      </c>
      <c r="CG125" s="361" t="str">
        <f>IF(AB125&lt;=VLOOKUP($C125,Projections2[[#All],[ISOCode]:[Total 2024 Colombian Returnees]],'Population Projection V2'!$U$167,FALSE),"OK", "Review")</f>
        <v>OK</v>
      </c>
      <c r="CH125" s="361" t="str">
        <f>IF(AC125&lt;=VLOOKUP($C125,Projections2[[#All],[ISOCode]:[Total 2024 Colombian Returnees]],'Population Projection V2'!$V$167,FALSE),"OK", "Review")</f>
        <v>OK</v>
      </c>
      <c r="CI125" s="361" t="str">
        <f>IF(AD125&lt;=VLOOKUP($C125,Projections2[[#All],[ISOCode]:[Total 2024 Colombian Returnees]],'Population Projection V2'!$W$167,FALSE),"OK", "Review")</f>
        <v>OK</v>
      </c>
      <c r="CJ125" s="361" t="str">
        <f>IF(AE125&lt;=VLOOKUP($C125,Projections2[[#All],[ISOCode]:[Total 2024 Colombian Returnees]],'Population Projection V2'!$X$167,FALSE),"OK", "Review")</f>
        <v>OK</v>
      </c>
      <c r="CK125" s="361" t="str">
        <f>IF(AH125&lt;=VLOOKUP($C125,Projections2[[#All],[ISOCode]:[Total 2024 Colombian Returnees]],'Population Projection V2'!$Y$167,FALSE),"OK", "Review")</f>
        <v>OK</v>
      </c>
      <c r="CL125" s="361" t="str">
        <f>IF(AI125&lt;=VLOOKUP($C125,Projections2[[#All],[ISOCode]:[Total 2024 Colombian Returnees]],'Population Projection V2'!$Z$167,FALSE),"OK", "Review")</f>
        <v>OK</v>
      </c>
      <c r="CM125" s="361" t="str">
        <f>IF(AJ125&lt;=VLOOKUP($C125,Projections2[[#All],[ISOCode]:[Total 2024 Colombian Returnees]],'Population Projection V2'!$AA$167,FALSE),"OK", "Review")</f>
        <v>OK</v>
      </c>
      <c r="CN125" s="361" t="str">
        <f>IF(AK125&lt;=VLOOKUP($C125,Projections2[[#All],[ISOCode]:[Total 2024 Colombian Returnees]],'Population Projection V2'!$AB$167,FALSE),"OK", "Review")</f>
        <v>OK</v>
      </c>
      <c r="CO125" s="361" t="str">
        <f>IF(AL125&lt;=VLOOKUP($C125,Projections2[[#All],[ISOCode]:[Total 2024 Colombian Returnees]],'Population Projection V2'!$AC$167,FALSE),"OK", "Review")</f>
        <v>OK</v>
      </c>
      <c r="CP125" s="361" t="str">
        <f>IF(AO125&lt;=VLOOKUP($C125,Projections2[[#All],[ISOCode]:[Total 2024 Colombian Returnees]],'Population Projection V2'!$AD$167,FALSE),"OK", "Review")</f>
        <v>OK</v>
      </c>
      <c r="CQ125" s="361" t="str">
        <f>IF(AP125&lt;=VLOOKUP($C125,Projections2[[#All],[ISOCode]:[Total 2024 Colombian Returnees]],'Population Projection V2'!$AE$167,FALSE),"OK", "Review")</f>
        <v>OK</v>
      </c>
      <c r="CR125" s="361" t="str">
        <f>IF(AQ125&lt;=VLOOKUP($C125,Projections2[[#All],[ISOCode]:[Total 2024 Colombian Returnees]],'Population Projection V2'!$AF$167,FALSE),"OK", "Review")</f>
        <v>OK</v>
      </c>
      <c r="CS125" s="361" t="str">
        <f>IF(AR125&lt;=VLOOKUP($C125,Projections2[[#All],[ISOCode]:[Total 2024 Colombian Returnees]],'Population Projection V2'!$AG$167,FALSE),"OK", "Review")</f>
        <v>OK</v>
      </c>
      <c r="CT125" s="361" t="str">
        <f>IF(AS125&lt;=VLOOKUP($C125,Projections2[[#All],[ISOCode]:[Total 2024 Colombian Returnees]],'Population Projection V2'!$AH$167,FALSE),"OK", "Review")</f>
        <v>OK</v>
      </c>
      <c r="CU125" s="361" t="str">
        <f>IF(AV125&lt;=VLOOKUP($C125,Projections2[[#All],[ISOCode]:[Total 2024 Colombian Returnees]],'Population Projection V2'!$AI$167,FALSE),"OK", "Review")</f>
        <v>OK</v>
      </c>
      <c r="CV125" s="361" t="str">
        <f>IF(AW125&lt;=VLOOKUP($C125,Projections2[[#All],[ISOCode]:[Total 2024 Colombian Returnees]],'Population Projection V2'!$AJ$167,FALSE),"OK", "Review")</f>
        <v>OK</v>
      </c>
      <c r="CW125" s="361" t="str">
        <f>IF(AX125&lt;=VLOOKUP($C125,Projections2[[#All],[ISOCode]:[Total 2024 Colombian Returnees]],'Population Projection V2'!$AK$167,FALSE),"OK", "Review")</f>
        <v>OK</v>
      </c>
      <c r="CX125" s="361" t="str">
        <f>IF(AY125&lt;=VLOOKUP($C125,Projections2[[#All],[ISOCode]:[Total 2024 Colombian Returnees]],'Population Projection V2'!$AL$167,FALSE),"OK", "Review")</f>
        <v>OK</v>
      </c>
      <c r="CY125" s="362" t="str">
        <f>IF(AZ125&lt;=VLOOKUP($C125,Projections2[[#All],[ISOCode]:[Total 2024 Colombian Returnees]],'Population Projection V2'!$AM$167,FALSE),"OK", "Review")</f>
        <v>OK</v>
      </c>
    </row>
    <row r="126" spans="1:103" x14ac:dyDescent="0.25">
      <c r="A126" s="218" t="s">
        <v>110</v>
      </c>
      <c r="B126" s="219" t="s">
        <v>110</v>
      </c>
      <c r="C126" s="219" t="s">
        <v>203</v>
      </c>
      <c r="D126" s="219" t="s">
        <v>94</v>
      </c>
      <c r="E126" s="219" t="s">
        <v>425</v>
      </c>
      <c r="F126" s="220">
        <f t="shared" si="25"/>
        <v>0</v>
      </c>
      <c r="G126" s="220">
        <f t="shared" si="26"/>
        <v>0</v>
      </c>
      <c r="H126" s="220">
        <f t="shared" si="27"/>
        <v>0</v>
      </c>
      <c r="I126" s="220">
        <f t="shared" si="28"/>
        <v>0</v>
      </c>
      <c r="J126" s="221">
        <f t="shared" si="29"/>
        <v>0</v>
      </c>
      <c r="K126" s="221">
        <f>VLOOKUP($C126,Projections2[[#All],[ISOCode]:[Total 2024 Colombian Returnees]],7,0)</f>
        <v>0</v>
      </c>
      <c r="L126" s="222"/>
      <c r="M126" s="223"/>
      <c r="N126" s="223"/>
      <c r="O126" s="223"/>
      <c r="P126" s="236"/>
      <c r="Q126" s="224"/>
      <c r="R126" s="224">
        <f>VLOOKUP($C126,Projections2[[#All],[ISOCode]:[Total 2024 Colombian Returnees]],12,0)</f>
        <v>0</v>
      </c>
      <c r="S126" s="225"/>
      <c r="T126" s="226"/>
      <c r="U126" s="226"/>
      <c r="V126" s="226"/>
      <c r="W126" s="226"/>
      <c r="X126" s="227"/>
      <c r="Y126" s="227">
        <f>VLOOKUP($C126,Projections2[[#All],[ISOCode]:[Total 2024 Colombian Returnees]],17,0)</f>
        <v>0</v>
      </c>
      <c r="Z126" s="228"/>
      <c r="AA126" s="227"/>
      <c r="AB126" s="227"/>
      <c r="AC126" s="227"/>
      <c r="AD126" s="227"/>
      <c r="AE126" s="227"/>
      <c r="AF126" s="227">
        <f>VLOOKUP($C126,Projections2[[#All],[ISOCode]:[Total 2024 Colombian Returnees]],22,0)</f>
        <v>0</v>
      </c>
      <c r="AG126" s="228"/>
      <c r="AH126" s="229"/>
      <c r="AI126" s="229"/>
      <c r="AJ126" s="229"/>
      <c r="AK126" s="229"/>
      <c r="AL126" s="230"/>
      <c r="AM126" s="230">
        <f>VLOOKUP($C126,Projections2[[#All],[ISOCode]:[Total 2024 Colombian Returnees]],27,0)</f>
        <v>0</v>
      </c>
      <c r="AN126" s="231"/>
      <c r="AO126" s="232"/>
      <c r="AP126" s="232"/>
      <c r="AQ126" s="232"/>
      <c r="AR126" s="232"/>
      <c r="AS126" s="232"/>
      <c r="AT126" s="232">
        <f>VLOOKUP($C126,Projections2[[#All],[ISOCode]:[Total 2024 Colombian Returnees]],32,0)</f>
        <v>0</v>
      </c>
      <c r="AU126" s="233"/>
      <c r="AV126" s="234"/>
      <c r="AW126" s="234"/>
      <c r="AX126" s="234"/>
      <c r="AY126" s="234"/>
      <c r="AZ126" s="234"/>
      <c r="BA126" s="234">
        <f>VLOOKUP($C126,Projections2[[#All],[ISOCode]:[Total 2024 Colombian Returnees]],37,0)</f>
        <v>0</v>
      </c>
      <c r="BB126" s="235"/>
      <c r="BC126" s="360" t="str">
        <f t="shared" si="30"/>
        <v>Ok</v>
      </c>
      <c r="BD126" s="361" t="str">
        <f t="shared" si="31"/>
        <v>Ok</v>
      </c>
      <c r="BE126" s="361" t="str">
        <f t="shared" si="32"/>
        <v>Ok</v>
      </c>
      <c r="BF126" s="361" t="str">
        <f t="shared" si="33"/>
        <v>Ok</v>
      </c>
      <c r="BG126" s="362" t="str">
        <f t="shared" si="34"/>
        <v>Ok</v>
      </c>
      <c r="BH126" s="360" t="str">
        <f t="shared" si="35"/>
        <v>Ok</v>
      </c>
      <c r="BI126" s="361" t="str">
        <f t="shared" si="36"/>
        <v>Ok</v>
      </c>
      <c r="BJ126" s="361" t="str">
        <f t="shared" si="37"/>
        <v>Ok</v>
      </c>
      <c r="BK126" s="361" t="str">
        <f t="shared" si="38"/>
        <v>Ok</v>
      </c>
      <c r="BL126" s="361" t="str">
        <f t="shared" si="39"/>
        <v>Ok</v>
      </c>
      <c r="BM126" s="361" t="str">
        <f t="shared" si="40"/>
        <v>Ok</v>
      </c>
      <c r="BN126" s="362" t="str">
        <f t="shared" si="41"/>
        <v>Ok</v>
      </c>
      <c r="BO126" s="360" t="str">
        <f t="shared" si="42"/>
        <v>No Pop.</v>
      </c>
      <c r="BP126" s="361" t="str">
        <f t="shared" si="43"/>
        <v>No Pop.</v>
      </c>
      <c r="BQ126" s="361" t="str">
        <f t="shared" si="44"/>
        <v>No Pop.</v>
      </c>
      <c r="BR126" s="361" t="str">
        <f t="shared" si="45"/>
        <v>No Pop.</v>
      </c>
      <c r="BS126" s="361" t="str">
        <f t="shared" si="46"/>
        <v>No Pop.</v>
      </c>
      <c r="BT126" s="361" t="str">
        <f t="shared" si="47"/>
        <v>No Pop.</v>
      </c>
      <c r="BU126" s="362" t="str">
        <f t="shared" si="48"/>
        <v>No Pop.</v>
      </c>
      <c r="BV126" s="360" t="str">
        <f>IF(M126&lt;=VLOOKUP($C126,Projections2[[#All],[ISOCode]:[Total 2024 Colombian Returnees]],'Population Projection V2'!$J$167,FALSE),"OK", "Review")</f>
        <v>OK</v>
      </c>
      <c r="BW126" s="361" t="str">
        <f>IF(N126&lt;=VLOOKUP($C126,Projections2[[#All],[ISOCode]:[Total 2024 Colombian Returnees]],'Population Projection V2'!$K$167,FALSE),"OK", "Review")</f>
        <v>OK</v>
      </c>
      <c r="BX126" s="361" t="str">
        <f>IF(O126&lt;=VLOOKUP($C126,Projections2[[#All],[ISOCode]:[Total 2024 Colombian Returnees]],'Population Projection V2'!$L$167,FALSE),"OK", "Review")</f>
        <v>OK</v>
      </c>
      <c r="BY126" s="361" t="str">
        <f>IF(P126&lt;=VLOOKUP($C126,Projections2[[#All],[ISOCode]:[Total 2024 Colombian Returnees]],'Population Projection V2'!$M$167,FALSE),"OK", "Review")</f>
        <v>OK</v>
      </c>
      <c r="BZ126" s="361" t="str">
        <f>IF(Q126&lt;=VLOOKUP($C126,Projections2[[#All],[ISOCode]:[Total 2024 Colombian Returnees]],'Population Projection V2'!$N$167,FALSE),"OK", "Review")</f>
        <v>OK</v>
      </c>
      <c r="CA126" s="361" t="str">
        <f>IF(T126&lt;=VLOOKUP($C126,Projections2[[#All],[ISOCode]:[Total 2024 Colombian Returnees]],'Population Projection V2'!$O$167,FALSE),"OK", "Review")</f>
        <v>OK</v>
      </c>
      <c r="CB126" s="361" t="str">
        <f>IF(U126&lt;=VLOOKUP($C126,Projections2[[#All],[ISOCode]:[Total 2024 Colombian Returnees]],'Population Projection V2'!$P$167,FALSE),"OK", "Review")</f>
        <v>OK</v>
      </c>
      <c r="CC126" s="361" t="str">
        <f>IF(V126&lt;=VLOOKUP($C126,Projections2[[#All],[ISOCode]:[Total 2024 Colombian Returnees]],'Population Projection V2'!$Q$167,FALSE),"OK", "Review")</f>
        <v>OK</v>
      </c>
      <c r="CD126" s="361" t="str">
        <f>IF(W126&lt;=VLOOKUP($C126,Projections2[[#All],[ISOCode]:[Total 2024 Colombian Returnees]],'Population Projection V2'!$R$167,FALSE),"OK", "Review")</f>
        <v>OK</v>
      </c>
      <c r="CE126" s="361" t="str">
        <f>IF(X126&lt;=VLOOKUP($C126,Projections2[[#All],[ISOCode]:[Total 2024 Colombian Returnees]],'Population Projection V2'!$S$167,FALSE),"OK", "Review")</f>
        <v>OK</v>
      </c>
      <c r="CF126" s="361" t="str">
        <f>IF(AA126&lt;=VLOOKUP($C126,Projections2[[#All],[ISOCode]:[Total 2024 Colombian Returnees]],'Population Projection V2'!$T$167,FALSE),"OK", "Review")</f>
        <v>OK</v>
      </c>
      <c r="CG126" s="361" t="str">
        <f>IF(AB126&lt;=VLOOKUP($C126,Projections2[[#All],[ISOCode]:[Total 2024 Colombian Returnees]],'Population Projection V2'!$U$167,FALSE),"OK", "Review")</f>
        <v>OK</v>
      </c>
      <c r="CH126" s="361" t="str">
        <f>IF(AC126&lt;=VLOOKUP($C126,Projections2[[#All],[ISOCode]:[Total 2024 Colombian Returnees]],'Population Projection V2'!$V$167,FALSE),"OK", "Review")</f>
        <v>OK</v>
      </c>
      <c r="CI126" s="361" t="str">
        <f>IF(AD126&lt;=VLOOKUP($C126,Projections2[[#All],[ISOCode]:[Total 2024 Colombian Returnees]],'Population Projection V2'!$W$167,FALSE),"OK", "Review")</f>
        <v>OK</v>
      </c>
      <c r="CJ126" s="361" t="str">
        <f>IF(AE126&lt;=VLOOKUP($C126,Projections2[[#All],[ISOCode]:[Total 2024 Colombian Returnees]],'Population Projection V2'!$X$167,FALSE),"OK", "Review")</f>
        <v>OK</v>
      </c>
      <c r="CK126" s="361" t="str">
        <f>IF(AH126&lt;=VLOOKUP($C126,Projections2[[#All],[ISOCode]:[Total 2024 Colombian Returnees]],'Population Projection V2'!$Y$167,FALSE),"OK", "Review")</f>
        <v>OK</v>
      </c>
      <c r="CL126" s="361" t="str">
        <f>IF(AI126&lt;=VLOOKUP($C126,Projections2[[#All],[ISOCode]:[Total 2024 Colombian Returnees]],'Population Projection V2'!$Z$167,FALSE),"OK", "Review")</f>
        <v>OK</v>
      </c>
      <c r="CM126" s="361" t="str">
        <f>IF(AJ126&lt;=VLOOKUP($C126,Projections2[[#All],[ISOCode]:[Total 2024 Colombian Returnees]],'Population Projection V2'!$AA$167,FALSE),"OK", "Review")</f>
        <v>OK</v>
      </c>
      <c r="CN126" s="361" t="str">
        <f>IF(AK126&lt;=VLOOKUP($C126,Projections2[[#All],[ISOCode]:[Total 2024 Colombian Returnees]],'Population Projection V2'!$AB$167,FALSE),"OK", "Review")</f>
        <v>OK</v>
      </c>
      <c r="CO126" s="361" t="str">
        <f>IF(AL126&lt;=VLOOKUP($C126,Projections2[[#All],[ISOCode]:[Total 2024 Colombian Returnees]],'Population Projection V2'!$AC$167,FALSE),"OK", "Review")</f>
        <v>OK</v>
      </c>
      <c r="CP126" s="361" t="str">
        <f>IF(AO126&lt;=VLOOKUP($C126,Projections2[[#All],[ISOCode]:[Total 2024 Colombian Returnees]],'Population Projection V2'!$AD$167,FALSE),"OK", "Review")</f>
        <v>OK</v>
      </c>
      <c r="CQ126" s="361" t="str">
        <f>IF(AP126&lt;=VLOOKUP($C126,Projections2[[#All],[ISOCode]:[Total 2024 Colombian Returnees]],'Population Projection V2'!$AE$167,FALSE),"OK", "Review")</f>
        <v>OK</v>
      </c>
      <c r="CR126" s="361" t="str">
        <f>IF(AQ126&lt;=VLOOKUP($C126,Projections2[[#All],[ISOCode]:[Total 2024 Colombian Returnees]],'Population Projection V2'!$AF$167,FALSE),"OK", "Review")</f>
        <v>OK</v>
      </c>
      <c r="CS126" s="361" t="str">
        <f>IF(AR126&lt;=VLOOKUP($C126,Projections2[[#All],[ISOCode]:[Total 2024 Colombian Returnees]],'Population Projection V2'!$AG$167,FALSE),"OK", "Review")</f>
        <v>OK</v>
      </c>
      <c r="CT126" s="361" t="str">
        <f>IF(AS126&lt;=VLOOKUP($C126,Projections2[[#All],[ISOCode]:[Total 2024 Colombian Returnees]],'Population Projection V2'!$AH$167,FALSE),"OK", "Review")</f>
        <v>OK</v>
      </c>
      <c r="CU126" s="361" t="str">
        <f>IF(AV126&lt;=VLOOKUP($C126,Projections2[[#All],[ISOCode]:[Total 2024 Colombian Returnees]],'Population Projection V2'!$AI$167,FALSE),"OK", "Review")</f>
        <v>OK</v>
      </c>
      <c r="CV126" s="361" t="str">
        <f>IF(AW126&lt;=VLOOKUP($C126,Projections2[[#All],[ISOCode]:[Total 2024 Colombian Returnees]],'Population Projection V2'!$AJ$167,FALSE),"OK", "Review")</f>
        <v>OK</v>
      </c>
      <c r="CW126" s="361" t="str">
        <f>IF(AX126&lt;=VLOOKUP($C126,Projections2[[#All],[ISOCode]:[Total 2024 Colombian Returnees]],'Population Projection V2'!$AK$167,FALSE),"OK", "Review")</f>
        <v>OK</v>
      </c>
      <c r="CX126" s="361" t="str">
        <f>IF(AY126&lt;=VLOOKUP($C126,Projections2[[#All],[ISOCode]:[Total 2024 Colombian Returnees]],'Population Projection V2'!$AL$167,FALSE),"OK", "Review")</f>
        <v>OK</v>
      </c>
      <c r="CY126" s="362" t="str">
        <f>IF(AZ126&lt;=VLOOKUP($C126,Projections2[[#All],[ISOCode]:[Total 2024 Colombian Returnees]],'Population Projection V2'!$AM$167,FALSE),"OK", "Review")</f>
        <v>OK</v>
      </c>
    </row>
    <row r="127" spans="1:103" x14ac:dyDescent="0.25">
      <c r="A127" s="218" t="s">
        <v>110</v>
      </c>
      <c r="B127" s="219" t="s">
        <v>110</v>
      </c>
      <c r="C127" s="219" t="s">
        <v>204</v>
      </c>
      <c r="D127" s="219" t="s">
        <v>95</v>
      </c>
      <c r="E127" s="219" t="s">
        <v>425</v>
      </c>
      <c r="F127" s="220">
        <f t="shared" si="25"/>
        <v>0</v>
      </c>
      <c r="G127" s="220">
        <f t="shared" si="26"/>
        <v>0</v>
      </c>
      <c r="H127" s="220">
        <f t="shared" si="27"/>
        <v>0</v>
      </c>
      <c r="I127" s="220">
        <f t="shared" si="28"/>
        <v>0</v>
      </c>
      <c r="J127" s="221">
        <f t="shared" si="29"/>
        <v>0</v>
      </c>
      <c r="K127" s="221">
        <f>VLOOKUP($C127,Projections2[[#All],[ISOCode]:[Total 2024 Colombian Returnees]],7,0)</f>
        <v>0</v>
      </c>
      <c r="L127" s="222"/>
      <c r="M127" s="223"/>
      <c r="N127" s="223"/>
      <c r="O127" s="223"/>
      <c r="P127" s="236"/>
      <c r="Q127" s="224"/>
      <c r="R127" s="224">
        <f>VLOOKUP($C127,Projections2[[#All],[ISOCode]:[Total 2024 Colombian Returnees]],12,0)</f>
        <v>0</v>
      </c>
      <c r="S127" s="225"/>
      <c r="T127" s="226"/>
      <c r="U127" s="226"/>
      <c r="V127" s="226"/>
      <c r="W127" s="226"/>
      <c r="X127" s="227"/>
      <c r="Y127" s="227">
        <f>VLOOKUP($C127,Projections2[[#All],[ISOCode]:[Total 2024 Colombian Returnees]],17,0)</f>
        <v>0</v>
      </c>
      <c r="Z127" s="228"/>
      <c r="AA127" s="227"/>
      <c r="AB127" s="227"/>
      <c r="AC127" s="227"/>
      <c r="AD127" s="227"/>
      <c r="AE127" s="227"/>
      <c r="AF127" s="227">
        <f>VLOOKUP($C127,Projections2[[#All],[ISOCode]:[Total 2024 Colombian Returnees]],22,0)</f>
        <v>0</v>
      </c>
      <c r="AG127" s="228"/>
      <c r="AH127" s="229"/>
      <c r="AI127" s="229"/>
      <c r="AJ127" s="229"/>
      <c r="AK127" s="229"/>
      <c r="AL127" s="230"/>
      <c r="AM127" s="230">
        <f>VLOOKUP($C127,Projections2[[#All],[ISOCode]:[Total 2024 Colombian Returnees]],27,0)</f>
        <v>0</v>
      </c>
      <c r="AN127" s="231"/>
      <c r="AO127" s="232"/>
      <c r="AP127" s="232"/>
      <c r="AQ127" s="232"/>
      <c r="AR127" s="232"/>
      <c r="AS127" s="232"/>
      <c r="AT127" s="232">
        <f>VLOOKUP($C127,Projections2[[#All],[ISOCode]:[Total 2024 Colombian Returnees]],32,0)</f>
        <v>0</v>
      </c>
      <c r="AU127" s="233"/>
      <c r="AV127" s="234"/>
      <c r="AW127" s="234"/>
      <c r="AX127" s="234"/>
      <c r="AY127" s="234"/>
      <c r="AZ127" s="234"/>
      <c r="BA127" s="234">
        <f>VLOOKUP($C127,Projections2[[#All],[ISOCode]:[Total 2024 Colombian Returnees]],37,0)</f>
        <v>0</v>
      </c>
      <c r="BB127" s="235"/>
      <c r="BC127" s="360" t="str">
        <f t="shared" si="30"/>
        <v>Ok</v>
      </c>
      <c r="BD127" s="361" t="str">
        <f t="shared" si="31"/>
        <v>Ok</v>
      </c>
      <c r="BE127" s="361" t="str">
        <f t="shared" si="32"/>
        <v>Ok</v>
      </c>
      <c r="BF127" s="361" t="str">
        <f t="shared" si="33"/>
        <v>Ok</v>
      </c>
      <c r="BG127" s="362" t="str">
        <f t="shared" si="34"/>
        <v>Ok</v>
      </c>
      <c r="BH127" s="360" t="str">
        <f t="shared" si="35"/>
        <v>Ok</v>
      </c>
      <c r="BI127" s="361" t="str">
        <f t="shared" si="36"/>
        <v>Ok</v>
      </c>
      <c r="BJ127" s="361" t="str">
        <f t="shared" si="37"/>
        <v>Ok</v>
      </c>
      <c r="BK127" s="361" t="str">
        <f t="shared" si="38"/>
        <v>Ok</v>
      </c>
      <c r="BL127" s="361" t="str">
        <f t="shared" si="39"/>
        <v>Ok</v>
      </c>
      <c r="BM127" s="361" t="str">
        <f t="shared" si="40"/>
        <v>Ok</v>
      </c>
      <c r="BN127" s="362" t="str">
        <f t="shared" si="41"/>
        <v>Ok</v>
      </c>
      <c r="BO127" s="360" t="str">
        <f t="shared" si="42"/>
        <v>No Pop.</v>
      </c>
      <c r="BP127" s="361" t="str">
        <f t="shared" si="43"/>
        <v>No Pop.</v>
      </c>
      <c r="BQ127" s="361" t="str">
        <f t="shared" si="44"/>
        <v>No Pop.</v>
      </c>
      <c r="BR127" s="361" t="str">
        <f t="shared" si="45"/>
        <v>No Pop.</v>
      </c>
      <c r="BS127" s="361" t="str">
        <f t="shared" si="46"/>
        <v>No Pop.</v>
      </c>
      <c r="BT127" s="361" t="str">
        <f t="shared" si="47"/>
        <v>No Pop.</v>
      </c>
      <c r="BU127" s="362" t="str">
        <f t="shared" si="48"/>
        <v>No Pop.</v>
      </c>
      <c r="BV127" s="360" t="str">
        <f>IF(M127&lt;=VLOOKUP($C127,Projections2[[#All],[ISOCode]:[Total 2024 Colombian Returnees]],'Population Projection V2'!$J$167,FALSE),"OK", "Review")</f>
        <v>OK</v>
      </c>
      <c r="BW127" s="361" t="str">
        <f>IF(N127&lt;=VLOOKUP($C127,Projections2[[#All],[ISOCode]:[Total 2024 Colombian Returnees]],'Population Projection V2'!$K$167,FALSE),"OK", "Review")</f>
        <v>OK</v>
      </c>
      <c r="BX127" s="361" t="str">
        <f>IF(O127&lt;=VLOOKUP($C127,Projections2[[#All],[ISOCode]:[Total 2024 Colombian Returnees]],'Population Projection V2'!$L$167,FALSE),"OK", "Review")</f>
        <v>OK</v>
      </c>
      <c r="BY127" s="361" t="str">
        <f>IF(P127&lt;=VLOOKUP($C127,Projections2[[#All],[ISOCode]:[Total 2024 Colombian Returnees]],'Population Projection V2'!$M$167,FALSE),"OK", "Review")</f>
        <v>OK</v>
      </c>
      <c r="BZ127" s="361" t="str">
        <f>IF(Q127&lt;=VLOOKUP($C127,Projections2[[#All],[ISOCode]:[Total 2024 Colombian Returnees]],'Population Projection V2'!$N$167,FALSE),"OK", "Review")</f>
        <v>OK</v>
      </c>
      <c r="CA127" s="361" t="str">
        <f>IF(T127&lt;=VLOOKUP($C127,Projections2[[#All],[ISOCode]:[Total 2024 Colombian Returnees]],'Population Projection V2'!$O$167,FALSE),"OK", "Review")</f>
        <v>OK</v>
      </c>
      <c r="CB127" s="361" t="str">
        <f>IF(U127&lt;=VLOOKUP($C127,Projections2[[#All],[ISOCode]:[Total 2024 Colombian Returnees]],'Population Projection V2'!$P$167,FALSE),"OK", "Review")</f>
        <v>OK</v>
      </c>
      <c r="CC127" s="361" t="str">
        <f>IF(V127&lt;=VLOOKUP($C127,Projections2[[#All],[ISOCode]:[Total 2024 Colombian Returnees]],'Population Projection V2'!$Q$167,FALSE),"OK", "Review")</f>
        <v>OK</v>
      </c>
      <c r="CD127" s="361" t="str">
        <f>IF(W127&lt;=VLOOKUP($C127,Projections2[[#All],[ISOCode]:[Total 2024 Colombian Returnees]],'Population Projection V2'!$R$167,FALSE),"OK", "Review")</f>
        <v>OK</v>
      </c>
      <c r="CE127" s="361" t="str">
        <f>IF(X127&lt;=VLOOKUP($C127,Projections2[[#All],[ISOCode]:[Total 2024 Colombian Returnees]],'Population Projection V2'!$S$167,FALSE),"OK", "Review")</f>
        <v>OK</v>
      </c>
      <c r="CF127" s="361" t="str">
        <f>IF(AA127&lt;=VLOOKUP($C127,Projections2[[#All],[ISOCode]:[Total 2024 Colombian Returnees]],'Population Projection V2'!$T$167,FALSE),"OK", "Review")</f>
        <v>OK</v>
      </c>
      <c r="CG127" s="361" t="str">
        <f>IF(AB127&lt;=VLOOKUP($C127,Projections2[[#All],[ISOCode]:[Total 2024 Colombian Returnees]],'Population Projection V2'!$U$167,FALSE),"OK", "Review")</f>
        <v>OK</v>
      </c>
      <c r="CH127" s="361" t="str">
        <f>IF(AC127&lt;=VLOOKUP($C127,Projections2[[#All],[ISOCode]:[Total 2024 Colombian Returnees]],'Population Projection V2'!$V$167,FALSE),"OK", "Review")</f>
        <v>OK</v>
      </c>
      <c r="CI127" s="361" t="str">
        <f>IF(AD127&lt;=VLOOKUP($C127,Projections2[[#All],[ISOCode]:[Total 2024 Colombian Returnees]],'Population Projection V2'!$W$167,FALSE),"OK", "Review")</f>
        <v>OK</v>
      </c>
      <c r="CJ127" s="361" t="str">
        <f>IF(AE127&lt;=VLOOKUP($C127,Projections2[[#All],[ISOCode]:[Total 2024 Colombian Returnees]],'Population Projection V2'!$X$167,FALSE),"OK", "Review")</f>
        <v>OK</v>
      </c>
      <c r="CK127" s="361" t="str">
        <f>IF(AH127&lt;=VLOOKUP($C127,Projections2[[#All],[ISOCode]:[Total 2024 Colombian Returnees]],'Population Projection V2'!$Y$167,FALSE),"OK", "Review")</f>
        <v>OK</v>
      </c>
      <c r="CL127" s="361" t="str">
        <f>IF(AI127&lt;=VLOOKUP($C127,Projections2[[#All],[ISOCode]:[Total 2024 Colombian Returnees]],'Population Projection V2'!$Z$167,FALSE),"OK", "Review")</f>
        <v>OK</v>
      </c>
      <c r="CM127" s="361" t="str">
        <f>IF(AJ127&lt;=VLOOKUP($C127,Projections2[[#All],[ISOCode]:[Total 2024 Colombian Returnees]],'Population Projection V2'!$AA$167,FALSE),"OK", "Review")</f>
        <v>OK</v>
      </c>
      <c r="CN127" s="361" t="str">
        <f>IF(AK127&lt;=VLOOKUP($C127,Projections2[[#All],[ISOCode]:[Total 2024 Colombian Returnees]],'Population Projection V2'!$AB$167,FALSE),"OK", "Review")</f>
        <v>OK</v>
      </c>
      <c r="CO127" s="361" t="str">
        <f>IF(AL127&lt;=VLOOKUP($C127,Projections2[[#All],[ISOCode]:[Total 2024 Colombian Returnees]],'Population Projection V2'!$AC$167,FALSE),"OK", "Review")</f>
        <v>OK</v>
      </c>
      <c r="CP127" s="361" t="str">
        <f>IF(AO127&lt;=VLOOKUP($C127,Projections2[[#All],[ISOCode]:[Total 2024 Colombian Returnees]],'Population Projection V2'!$AD$167,FALSE),"OK", "Review")</f>
        <v>OK</v>
      </c>
      <c r="CQ127" s="361" t="str">
        <f>IF(AP127&lt;=VLOOKUP($C127,Projections2[[#All],[ISOCode]:[Total 2024 Colombian Returnees]],'Population Projection V2'!$AE$167,FALSE),"OK", "Review")</f>
        <v>OK</v>
      </c>
      <c r="CR127" s="361" t="str">
        <f>IF(AQ127&lt;=VLOOKUP($C127,Projections2[[#All],[ISOCode]:[Total 2024 Colombian Returnees]],'Population Projection V2'!$AF$167,FALSE),"OK", "Review")</f>
        <v>OK</v>
      </c>
      <c r="CS127" s="361" t="str">
        <f>IF(AR127&lt;=VLOOKUP($C127,Projections2[[#All],[ISOCode]:[Total 2024 Colombian Returnees]],'Population Projection V2'!$AG$167,FALSE),"OK", "Review")</f>
        <v>OK</v>
      </c>
      <c r="CT127" s="361" t="str">
        <f>IF(AS127&lt;=VLOOKUP($C127,Projections2[[#All],[ISOCode]:[Total 2024 Colombian Returnees]],'Population Projection V2'!$AH$167,FALSE),"OK", "Review")</f>
        <v>OK</v>
      </c>
      <c r="CU127" s="361" t="str">
        <f>IF(AV127&lt;=VLOOKUP($C127,Projections2[[#All],[ISOCode]:[Total 2024 Colombian Returnees]],'Population Projection V2'!$AI$167,FALSE),"OK", "Review")</f>
        <v>OK</v>
      </c>
      <c r="CV127" s="361" t="str">
        <f>IF(AW127&lt;=VLOOKUP($C127,Projections2[[#All],[ISOCode]:[Total 2024 Colombian Returnees]],'Population Projection V2'!$AJ$167,FALSE),"OK", "Review")</f>
        <v>OK</v>
      </c>
      <c r="CW127" s="361" t="str">
        <f>IF(AX127&lt;=VLOOKUP($C127,Projections2[[#All],[ISOCode]:[Total 2024 Colombian Returnees]],'Population Projection V2'!$AK$167,FALSE),"OK", "Review")</f>
        <v>OK</v>
      </c>
      <c r="CX127" s="361" t="str">
        <f>IF(AY127&lt;=VLOOKUP($C127,Projections2[[#All],[ISOCode]:[Total 2024 Colombian Returnees]],'Population Projection V2'!$AL$167,FALSE),"OK", "Review")</f>
        <v>OK</v>
      </c>
      <c r="CY127" s="362" t="str">
        <f>IF(AZ127&lt;=VLOOKUP($C127,Projections2[[#All],[ISOCode]:[Total 2024 Colombian Returnees]],'Population Projection V2'!$AM$167,FALSE),"OK", "Review")</f>
        <v>OK</v>
      </c>
    </row>
    <row r="128" spans="1:103" x14ac:dyDescent="0.25">
      <c r="A128" s="218" t="s">
        <v>110</v>
      </c>
      <c r="B128" s="219" t="s">
        <v>110</v>
      </c>
      <c r="C128" s="219" t="s">
        <v>205</v>
      </c>
      <c r="D128" s="219" t="s">
        <v>96</v>
      </c>
      <c r="E128" s="219" t="s">
        <v>425</v>
      </c>
      <c r="F128" s="220">
        <f t="shared" si="25"/>
        <v>0</v>
      </c>
      <c r="G128" s="220">
        <f t="shared" si="26"/>
        <v>0</v>
      </c>
      <c r="H128" s="220">
        <f t="shared" si="27"/>
        <v>0</v>
      </c>
      <c r="I128" s="220">
        <f t="shared" si="28"/>
        <v>0</v>
      </c>
      <c r="J128" s="221">
        <f t="shared" si="29"/>
        <v>0</v>
      </c>
      <c r="K128" s="221">
        <f>VLOOKUP($C128,Projections2[[#All],[ISOCode]:[Total 2024 Colombian Returnees]],7,0)</f>
        <v>0</v>
      </c>
      <c r="L128" s="222"/>
      <c r="M128" s="223"/>
      <c r="N128" s="223"/>
      <c r="O128" s="223"/>
      <c r="P128" s="236"/>
      <c r="Q128" s="224"/>
      <c r="R128" s="224">
        <f>VLOOKUP($C128,Projections2[[#All],[ISOCode]:[Total 2024 Colombian Returnees]],12,0)</f>
        <v>0</v>
      </c>
      <c r="S128" s="225"/>
      <c r="T128" s="226"/>
      <c r="U128" s="226"/>
      <c r="V128" s="226"/>
      <c r="W128" s="226"/>
      <c r="X128" s="227"/>
      <c r="Y128" s="227">
        <f>VLOOKUP($C128,Projections2[[#All],[ISOCode]:[Total 2024 Colombian Returnees]],17,0)</f>
        <v>0</v>
      </c>
      <c r="Z128" s="228"/>
      <c r="AA128" s="227"/>
      <c r="AB128" s="227"/>
      <c r="AC128" s="227"/>
      <c r="AD128" s="227"/>
      <c r="AE128" s="227"/>
      <c r="AF128" s="227">
        <f>VLOOKUP($C128,Projections2[[#All],[ISOCode]:[Total 2024 Colombian Returnees]],22,0)</f>
        <v>0</v>
      </c>
      <c r="AG128" s="228"/>
      <c r="AH128" s="229"/>
      <c r="AI128" s="229"/>
      <c r="AJ128" s="229"/>
      <c r="AK128" s="229"/>
      <c r="AL128" s="230"/>
      <c r="AM128" s="230">
        <f>VLOOKUP($C128,Projections2[[#All],[ISOCode]:[Total 2024 Colombian Returnees]],27,0)</f>
        <v>0</v>
      </c>
      <c r="AN128" s="231"/>
      <c r="AO128" s="232"/>
      <c r="AP128" s="232"/>
      <c r="AQ128" s="232"/>
      <c r="AR128" s="232"/>
      <c r="AS128" s="232"/>
      <c r="AT128" s="232">
        <f>VLOOKUP($C128,Projections2[[#All],[ISOCode]:[Total 2024 Colombian Returnees]],32,0)</f>
        <v>0</v>
      </c>
      <c r="AU128" s="233"/>
      <c r="AV128" s="234"/>
      <c r="AW128" s="234"/>
      <c r="AX128" s="234"/>
      <c r="AY128" s="234"/>
      <c r="AZ128" s="234"/>
      <c r="BA128" s="234">
        <f>VLOOKUP($C128,Projections2[[#All],[ISOCode]:[Total 2024 Colombian Returnees]],37,0)</f>
        <v>0</v>
      </c>
      <c r="BB128" s="235"/>
      <c r="BC128" s="360" t="str">
        <f t="shared" si="30"/>
        <v>Ok</v>
      </c>
      <c r="BD128" s="361" t="str">
        <f t="shared" si="31"/>
        <v>Ok</v>
      </c>
      <c r="BE128" s="361" t="str">
        <f t="shared" si="32"/>
        <v>Ok</v>
      </c>
      <c r="BF128" s="361" t="str">
        <f t="shared" si="33"/>
        <v>Ok</v>
      </c>
      <c r="BG128" s="362" t="str">
        <f t="shared" si="34"/>
        <v>Ok</v>
      </c>
      <c r="BH128" s="360" t="str">
        <f t="shared" si="35"/>
        <v>Ok</v>
      </c>
      <c r="BI128" s="361" t="str">
        <f t="shared" si="36"/>
        <v>Ok</v>
      </c>
      <c r="BJ128" s="361" t="str">
        <f t="shared" si="37"/>
        <v>Ok</v>
      </c>
      <c r="BK128" s="361" t="str">
        <f t="shared" si="38"/>
        <v>Ok</v>
      </c>
      <c r="BL128" s="361" t="str">
        <f t="shared" si="39"/>
        <v>Ok</v>
      </c>
      <c r="BM128" s="361" t="str">
        <f t="shared" si="40"/>
        <v>Ok</v>
      </c>
      <c r="BN128" s="362" t="str">
        <f t="shared" si="41"/>
        <v>Ok</v>
      </c>
      <c r="BO128" s="360" t="str">
        <f t="shared" si="42"/>
        <v>No Pop.</v>
      </c>
      <c r="BP128" s="361" t="str">
        <f t="shared" si="43"/>
        <v>No Pop.</v>
      </c>
      <c r="BQ128" s="361" t="str">
        <f t="shared" si="44"/>
        <v>No Pop.</v>
      </c>
      <c r="BR128" s="361" t="str">
        <f t="shared" si="45"/>
        <v>No Pop.</v>
      </c>
      <c r="BS128" s="361" t="str">
        <f t="shared" si="46"/>
        <v>No Pop.</v>
      </c>
      <c r="BT128" s="361" t="str">
        <f t="shared" si="47"/>
        <v>No Pop.</v>
      </c>
      <c r="BU128" s="362" t="str">
        <f t="shared" si="48"/>
        <v>No Pop.</v>
      </c>
      <c r="BV128" s="360" t="str">
        <f>IF(M128&lt;=VLOOKUP($C128,Projections2[[#All],[ISOCode]:[Total 2024 Colombian Returnees]],'Population Projection V2'!$J$167,FALSE),"OK", "Review")</f>
        <v>OK</v>
      </c>
      <c r="BW128" s="361" t="str">
        <f>IF(N128&lt;=VLOOKUP($C128,Projections2[[#All],[ISOCode]:[Total 2024 Colombian Returnees]],'Population Projection V2'!$K$167,FALSE),"OK", "Review")</f>
        <v>OK</v>
      </c>
      <c r="BX128" s="361" t="str">
        <f>IF(O128&lt;=VLOOKUP($C128,Projections2[[#All],[ISOCode]:[Total 2024 Colombian Returnees]],'Population Projection V2'!$L$167,FALSE),"OK", "Review")</f>
        <v>OK</v>
      </c>
      <c r="BY128" s="361" t="str">
        <f>IF(P128&lt;=VLOOKUP($C128,Projections2[[#All],[ISOCode]:[Total 2024 Colombian Returnees]],'Population Projection V2'!$M$167,FALSE),"OK", "Review")</f>
        <v>OK</v>
      </c>
      <c r="BZ128" s="361" t="str">
        <f>IF(Q128&lt;=VLOOKUP($C128,Projections2[[#All],[ISOCode]:[Total 2024 Colombian Returnees]],'Population Projection V2'!$N$167,FALSE),"OK", "Review")</f>
        <v>OK</v>
      </c>
      <c r="CA128" s="361" t="str">
        <f>IF(T128&lt;=VLOOKUP($C128,Projections2[[#All],[ISOCode]:[Total 2024 Colombian Returnees]],'Population Projection V2'!$O$167,FALSE),"OK", "Review")</f>
        <v>OK</v>
      </c>
      <c r="CB128" s="361" t="str">
        <f>IF(U128&lt;=VLOOKUP($C128,Projections2[[#All],[ISOCode]:[Total 2024 Colombian Returnees]],'Population Projection V2'!$P$167,FALSE),"OK", "Review")</f>
        <v>OK</v>
      </c>
      <c r="CC128" s="361" t="str">
        <f>IF(V128&lt;=VLOOKUP($C128,Projections2[[#All],[ISOCode]:[Total 2024 Colombian Returnees]],'Population Projection V2'!$Q$167,FALSE),"OK", "Review")</f>
        <v>OK</v>
      </c>
      <c r="CD128" s="361" t="str">
        <f>IF(W128&lt;=VLOOKUP($C128,Projections2[[#All],[ISOCode]:[Total 2024 Colombian Returnees]],'Population Projection V2'!$R$167,FALSE),"OK", "Review")</f>
        <v>OK</v>
      </c>
      <c r="CE128" s="361" t="str">
        <f>IF(X128&lt;=VLOOKUP($C128,Projections2[[#All],[ISOCode]:[Total 2024 Colombian Returnees]],'Population Projection V2'!$S$167,FALSE),"OK", "Review")</f>
        <v>OK</v>
      </c>
      <c r="CF128" s="361" t="str">
        <f>IF(AA128&lt;=VLOOKUP($C128,Projections2[[#All],[ISOCode]:[Total 2024 Colombian Returnees]],'Population Projection V2'!$T$167,FALSE),"OK", "Review")</f>
        <v>OK</v>
      </c>
      <c r="CG128" s="361" t="str">
        <f>IF(AB128&lt;=VLOOKUP($C128,Projections2[[#All],[ISOCode]:[Total 2024 Colombian Returnees]],'Population Projection V2'!$U$167,FALSE),"OK", "Review")</f>
        <v>OK</v>
      </c>
      <c r="CH128" s="361" t="str">
        <f>IF(AC128&lt;=VLOOKUP($C128,Projections2[[#All],[ISOCode]:[Total 2024 Colombian Returnees]],'Population Projection V2'!$V$167,FALSE),"OK", "Review")</f>
        <v>OK</v>
      </c>
      <c r="CI128" s="361" t="str">
        <f>IF(AD128&lt;=VLOOKUP($C128,Projections2[[#All],[ISOCode]:[Total 2024 Colombian Returnees]],'Population Projection V2'!$W$167,FALSE),"OK", "Review")</f>
        <v>OK</v>
      </c>
      <c r="CJ128" s="361" t="str">
        <f>IF(AE128&lt;=VLOOKUP($C128,Projections2[[#All],[ISOCode]:[Total 2024 Colombian Returnees]],'Population Projection V2'!$X$167,FALSE),"OK", "Review")</f>
        <v>OK</v>
      </c>
      <c r="CK128" s="361" t="str">
        <f>IF(AH128&lt;=VLOOKUP($C128,Projections2[[#All],[ISOCode]:[Total 2024 Colombian Returnees]],'Population Projection V2'!$Y$167,FALSE),"OK", "Review")</f>
        <v>OK</v>
      </c>
      <c r="CL128" s="361" t="str">
        <f>IF(AI128&lt;=VLOOKUP($C128,Projections2[[#All],[ISOCode]:[Total 2024 Colombian Returnees]],'Population Projection V2'!$Z$167,FALSE),"OK", "Review")</f>
        <v>OK</v>
      </c>
      <c r="CM128" s="361" t="str">
        <f>IF(AJ128&lt;=VLOOKUP($C128,Projections2[[#All],[ISOCode]:[Total 2024 Colombian Returnees]],'Population Projection V2'!$AA$167,FALSE),"OK", "Review")</f>
        <v>OK</v>
      </c>
      <c r="CN128" s="361" t="str">
        <f>IF(AK128&lt;=VLOOKUP($C128,Projections2[[#All],[ISOCode]:[Total 2024 Colombian Returnees]],'Population Projection V2'!$AB$167,FALSE),"OK", "Review")</f>
        <v>OK</v>
      </c>
      <c r="CO128" s="361" t="str">
        <f>IF(AL128&lt;=VLOOKUP($C128,Projections2[[#All],[ISOCode]:[Total 2024 Colombian Returnees]],'Population Projection V2'!$AC$167,FALSE),"OK", "Review")</f>
        <v>OK</v>
      </c>
      <c r="CP128" s="361" t="str">
        <f>IF(AO128&lt;=VLOOKUP($C128,Projections2[[#All],[ISOCode]:[Total 2024 Colombian Returnees]],'Population Projection V2'!$AD$167,FALSE),"OK", "Review")</f>
        <v>OK</v>
      </c>
      <c r="CQ128" s="361" t="str">
        <f>IF(AP128&lt;=VLOOKUP($C128,Projections2[[#All],[ISOCode]:[Total 2024 Colombian Returnees]],'Population Projection V2'!$AE$167,FALSE),"OK", "Review")</f>
        <v>OK</v>
      </c>
      <c r="CR128" s="361" t="str">
        <f>IF(AQ128&lt;=VLOOKUP($C128,Projections2[[#All],[ISOCode]:[Total 2024 Colombian Returnees]],'Population Projection V2'!$AF$167,FALSE),"OK", "Review")</f>
        <v>OK</v>
      </c>
      <c r="CS128" s="361" t="str">
        <f>IF(AR128&lt;=VLOOKUP($C128,Projections2[[#All],[ISOCode]:[Total 2024 Colombian Returnees]],'Population Projection V2'!$AG$167,FALSE),"OK", "Review")</f>
        <v>OK</v>
      </c>
      <c r="CT128" s="361" t="str">
        <f>IF(AS128&lt;=VLOOKUP($C128,Projections2[[#All],[ISOCode]:[Total 2024 Colombian Returnees]],'Population Projection V2'!$AH$167,FALSE),"OK", "Review")</f>
        <v>OK</v>
      </c>
      <c r="CU128" s="361" t="str">
        <f>IF(AV128&lt;=VLOOKUP($C128,Projections2[[#All],[ISOCode]:[Total 2024 Colombian Returnees]],'Population Projection V2'!$AI$167,FALSE),"OK", "Review")</f>
        <v>OK</v>
      </c>
      <c r="CV128" s="361" t="str">
        <f>IF(AW128&lt;=VLOOKUP($C128,Projections2[[#All],[ISOCode]:[Total 2024 Colombian Returnees]],'Population Projection V2'!$AJ$167,FALSE),"OK", "Review")</f>
        <v>OK</v>
      </c>
      <c r="CW128" s="361" t="str">
        <f>IF(AX128&lt;=VLOOKUP($C128,Projections2[[#All],[ISOCode]:[Total 2024 Colombian Returnees]],'Population Projection V2'!$AK$167,FALSE),"OK", "Review")</f>
        <v>OK</v>
      </c>
      <c r="CX128" s="361" t="str">
        <f>IF(AY128&lt;=VLOOKUP($C128,Projections2[[#All],[ISOCode]:[Total 2024 Colombian Returnees]],'Population Projection V2'!$AL$167,FALSE),"OK", "Review")</f>
        <v>OK</v>
      </c>
      <c r="CY128" s="362" t="str">
        <f>IF(AZ128&lt;=VLOOKUP($C128,Projections2[[#All],[ISOCode]:[Total 2024 Colombian Returnees]],'Population Projection V2'!$AM$167,FALSE),"OK", "Review")</f>
        <v>OK</v>
      </c>
    </row>
    <row r="129" spans="1:103" x14ac:dyDescent="0.25">
      <c r="A129" s="218" t="s">
        <v>110</v>
      </c>
      <c r="B129" s="219" t="s">
        <v>110</v>
      </c>
      <c r="C129" s="219" t="s">
        <v>206</v>
      </c>
      <c r="D129" s="219" t="s">
        <v>97</v>
      </c>
      <c r="E129" s="219" t="s">
        <v>425</v>
      </c>
      <c r="F129" s="220">
        <f t="shared" si="25"/>
        <v>0</v>
      </c>
      <c r="G129" s="220">
        <f t="shared" si="26"/>
        <v>0</v>
      </c>
      <c r="H129" s="220">
        <f t="shared" si="27"/>
        <v>0</v>
      </c>
      <c r="I129" s="220">
        <f t="shared" si="28"/>
        <v>0</v>
      </c>
      <c r="J129" s="221">
        <f t="shared" si="29"/>
        <v>0</v>
      </c>
      <c r="K129" s="221">
        <f>VLOOKUP($C129,Projections2[[#All],[ISOCode]:[Total 2024 Colombian Returnees]],7,0)</f>
        <v>0</v>
      </c>
      <c r="L129" s="222"/>
      <c r="M129" s="223"/>
      <c r="N129" s="223"/>
      <c r="O129" s="223"/>
      <c r="P129" s="236"/>
      <c r="Q129" s="224"/>
      <c r="R129" s="224">
        <f>VLOOKUP($C129,Projections2[[#All],[ISOCode]:[Total 2024 Colombian Returnees]],12,0)</f>
        <v>0</v>
      </c>
      <c r="S129" s="225"/>
      <c r="T129" s="226"/>
      <c r="U129" s="226"/>
      <c r="V129" s="226"/>
      <c r="W129" s="226"/>
      <c r="X129" s="227"/>
      <c r="Y129" s="227">
        <f>VLOOKUP($C129,Projections2[[#All],[ISOCode]:[Total 2024 Colombian Returnees]],17,0)</f>
        <v>0</v>
      </c>
      <c r="Z129" s="228"/>
      <c r="AA129" s="227"/>
      <c r="AB129" s="227"/>
      <c r="AC129" s="227"/>
      <c r="AD129" s="227"/>
      <c r="AE129" s="227"/>
      <c r="AF129" s="227">
        <f>VLOOKUP($C129,Projections2[[#All],[ISOCode]:[Total 2024 Colombian Returnees]],22,0)</f>
        <v>0</v>
      </c>
      <c r="AG129" s="228"/>
      <c r="AH129" s="229"/>
      <c r="AI129" s="229"/>
      <c r="AJ129" s="229"/>
      <c r="AK129" s="229"/>
      <c r="AL129" s="230"/>
      <c r="AM129" s="230">
        <f>VLOOKUP($C129,Projections2[[#All],[ISOCode]:[Total 2024 Colombian Returnees]],27,0)</f>
        <v>0</v>
      </c>
      <c r="AN129" s="231"/>
      <c r="AO129" s="232"/>
      <c r="AP129" s="232"/>
      <c r="AQ129" s="232"/>
      <c r="AR129" s="232"/>
      <c r="AS129" s="232"/>
      <c r="AT129" s="232">
        <f>VLOOKUP($C129,Projections2[[#All],[ISOCode]:[Total 2024 Colombian Returnees]],32,0)</f>
        <v>0</v>
      </c>
      <c r="AU129" s="233"/>
      <c r="AV129" s="234"/>
      <c r="AW129" s="234"/>
      <c r="AX129" s="234"/>
      <c r="AY129" s="234"/>
      <c r="AZ129" s="234"/>
      <c r="BA129" s="234">
        <f>VLOOKUP($C129,Projections2[[#All],[ISOCode]:[Total 2024 Colombian Returnees]],37,0)</f>
        <v>0</v>
      </c>
      <c r="BB129" s="235"/>
      <c r="BC129" s="360" t="str">
        <f t="shared" si="30"/>
        <v>Ok</v>
      </c>
      <c r="BD129" s="361" t="str">
        <f t="shared" si="31"/>
        <v>Ok</v>
      </c>
      <c r="BE129" s="361" t="str">
        <f t="shared" si="32"/>
        <v>Ok</v>
      </c>
      <c r="BF129" s="361" t="str">
        <f t="shared" si="33"/>
        <v>Ok</v>
      </c>
      <c r="BG129" s="362" t="str">
        <f t="shared" si="34"/>
        <v>Ok</v>
      </c>
      <c r="BH129" s="360" t="str">
        <f t="shared" si="35"/>
        <v>Ok</v>
      </c>
      <c r="BI129" s="361" t="str">
        <f t="shared" si="36"/>
        <v>Ok</v>
      </c>
      <c r="BJ129" s="361" t="str">
        <f t="shared" si="37"/>
        <v>Ok</v>
      </c>
      <c r="BK129" s="361" t="str">
        <f t="shared" si="38"/>
        <v>Ok</v>
      </c>
      <c r="BL129" s="361" t="str">
        <f t="shared" si="39"/>
        <v>Ok</v>
      </c>
      <c r="BM129" s="361" t="str">
        <f t="shared" si="40"/>
        <v>Ok</v>
      </c>
      <c r="BN129" s="362" t="str">
        <f t="shared" si="41"/>
        <v>Ok</v>
      </c>
      <c r="BO129" s="360" t="str">
        <f t="shared" si="42"/>
        <v>No Pop.</v>
      </c>
      <c r="BP129" s="361" t="str">
        <f t="shared" si="43"/>
        <v>No Pop.</v>
      </c>
      <c r="BQ129" s="361" t="str">
        <f t="shared" si="44"/>
        <v>No Pop.</v>
      </c>
      <c r="BR129" s="361" t="str">
        <f t="shared" si="45"/>
        <v>No Pop.</v>
      </c>
      <c r="BS129" s="361" t="str">
        <f t="shared" si="46"/>
        <v>No Pop.</v>
      </c>
      <c r="BT129" s="361" t="str">
        <f t="shared" si="47"/>
        <v>No Pop.</v>
      </c>
      <c r="BU129" s="362" t="str">
        <f t="shared" si="48"/>
        <v>No Pop.</v>
      </c>
      <c r="BV129" s="360" t="str">
        <f>IF(M129&lt;=VLOOKUP($C129,Projections2[[#All],[ISOCode]:[Total 2024 Colombian Returnees]],'Population Projection V2'!$J$167,FALSE),"OK", "Review")</f>
        <v>OK</v>
      </c>
      <c r="BW129" s="361" t="str">
        <f>IF(N129&lt;=VLOOKUP($C129,Projections2[[#All],[ISOCode]:[Total 2024 Colombian Returnees]],'Population Projection V2'!$K$167,FALSE),"OK", "Review")</f>
        <v>OK</v>
      </c>
      <c r="BX129" s="361" t="str">
        <f>IF(O129&lt;=VLOOKUP($C129,Projections2[[#All],[ISOCode]:[Total 2024 Colombian Returnees]],'Population Projection V2'!$L$167,FALSE),"OK", "Review")</f>
        <v>OK</v>
      </c>
      <c r="BY129" s="361" t="str">
        <f>IF(P129&lt;=VLOOKUP($C129,Projections2[[#All],[ISOCode]:[Total 2024 Colombian Returnees]],'Population Projection V2'!$M$167,FALSE),"OK", "Review")</f>
        <v>OK</v>
      </c>
      <c r="BZ129" s="361" t="str">
        <f>IF(Q129&lt;=VLOOKUP($C129,Projections2[[#All],[ISOCode]:[Total 2024 Colombian Returnees]],'Population Projection V2'!$N$167,FALSE),"OK", "Review")</f>
        <v>OK</v>
      </c>
      <c r="CA129" s="361" t="str">
        <f>IF(T129&lt;=VLOOKUP($C129,Projections2[[#All],[ISOCode]:[Total 2024 Colombian Returnees]],'Population Projection V2'!$O$167,FALSE),"OK", "Review")</f>
        <v>OK</v>
      </c>
      <c r="CB129" s="361" t="str">
        <f>IF(U129&lt;=VLOOKUP($C129,Projections2[[#All],[ISOCode]:[Total 2024 Colombian Returnees]],'Population Projection V2'!$P$167,FALSE),"OK", "Review")</f>
        <v>OK</v>
      </c>
      <c r="CC129" s="361" t="str">
        <f>IF(V129&lt;=VLOOKUP($C129,Projections2[[#All],[ISOCode]:[Total 2024 Colombian Returnees]],'Population Projection V2'!$Q$167,FALSE),"OK", "Review")</f>
        <v>OK</v>
      </c>
      <c r="CD129" s="361" t="str">
        <f>IF(W129&lt;=VLOOKUP($C129,Projections2[[#All],[ISOCode]:[Total 2024 Colombian Returnees]],'Population Projection V2'!$R$167,FALSE),"OK", "Review")</f>
        <v>OK</v>
      </c>
      <c r="CE129" s="361" t="str">
        <f>IF(X129&lt;=VLOOKUP($C129,Projections2[[#All],[ISOCode]:[Total 2024 Colombian Returnees]],'Population Projection V2'!$S$167,FALSE),"OK", "Review")</f>
        <v>OK</v>
      </c>
      <c r="CF129" s="361" t="str">
        <f>IF(AA129&lt;=VLOOKUP($C129,Projections2[[#All],[ISOCode]:[Total 2024 Colombian Returnees]],'Population Projection V2'!$T$167,FALSE),"OK", "Review")</f>
        <v>OK</v>
      </c>
      <c r="CG129" s="361" t="str">
        <f>IF(AB129&lt;=VLOOKUP($C129,Projections2[[#All],[ISOCode]:[Total 2024 Colombian Returnees]],'Population Projection V2'!$U$167,FALSE),"OK", "Review")</f>
        <v>OK</v>
      </c>
      <c r="CH129" s="361" t="str">
        <f>IF(AC129&lt;=VLOOKUP($C129,Projections2[[#All],[ISOCode]:[Total 2024 Colombian Returnees]],'Population Projection V2'!$V$167,FALSE),"OK", "Review")</f>
        <v>OK</v>
      </c>
      <c r="CI129" s="361" t="str">
        <f>IF(AD129&lt;=VLOOKUP($C129,Projections2[[#All],[ISOCode]:[Total 2024 Colombian Returnees]],'Population Projection V2'!$W$167,FALSE),"OK", "Review")</f>
        <v>OK</v>
      </c>
      <c r="CJ129" s="361" t="str">
        <f>IF(AE129&lt;=VLOOKUP($C129,Projections2[[#All],[ISOCode]:[Total 2024 Colombian Returnees]],'Population Projection V2'!$X$167,FALSE),"OK", "Review")</f>
        <v>OK</v>
      </c>
      <c r="CK129" s="361" t="str">
        <f>IF(AH129&lt;=VLOOKUP($C129,Projections2[[#All],[ISOCode]:[Total 2024 Colombian Returnees]],'Population Projection V2'!$Y$167,FALSE),"OK", "Review")</f>
        <v>OK</v>
      </c>
      <c r="CL129" s="361" t="str">
        <f>IF(AI129&lt;=VLOOKUP($C129,Projections2[[#All],[ISOCode]:[Total 2024 Colombian Returnees]],'Population Projection V2'!$Z$167,FALSE),"OK", "Review")</f>
        <v>OK</v>
      </c>
      <c r="CM129" s="361" t="str">
        <f>IF(AJ129&lt;=VLOOKUP($C129,Projections2[[#All],[ISOCode]:[Total 2024 Colombian Returnees]],'Population Projection V2'!$AA$167,FALSE),"OK", "Review")</f>
        <v>OK</v>
      </c>
      <c r="CN129" s="361" t="str">
        <f>IF(AK129&lt;=VLOOKUP($C129,Projections2[[#All],[ISOCode]:[Total 2024 Colombian Returnees]],'Population Projection V2'!$AB$167,FALSE),"OK", "Review")</f>
        <v>OK</v>
      </c>
      <c r="CO129" s="361" t="str">
        <f>IF(AL129&lt;=VLOOKUP($C129,Projections2[[#All],[ISOCode]:[Total 2024 Colombian Returnees]],'Population Projection V2'!$AC$167,FALSE),"OK", "Review")</f>
        <v>OK</v>
      </c>
      <c r="CP129" s="361" t="str">
        <f>IF(AO129&lt;=VLOOKUP($C129,Projections2[[#All],[ISOCode]:[Total 2024 Colombian Returnees]],'Population Projection V2'!$AD$167,FALSE),"OK", "Review")</f>
        <v>OK</v>
      </c>
      <c r="CQ129" s="361" t="str">
        <f>IF(AP129&lt;=VLOOKUP($C129,Projections2[[#All],[ISOCode]:[Total 2024 Colombian Returnees]],'Population Projection V2'!$AE$167,FALSE),"OK", "Review")</f>
        <v>OK</v>
      </c>
      <c r="CR129" s="361" t="str">
        <f>IF(AQ129&lt;=VLOOKUP($C129,Projections2[[#All],[ISOCode]:[Total 2024 Colombian Returnees]],'Population Projection V2'!$AF$167,FALSE),"OK", "Review")</f>
        <v>OK</v>
      </c>
      <c r="CS129" s="361" t="str">
        <f>IF(AR129&lt;=VLOOKUP($C129,Projections2[[#All],[ISOCode]:[Total 2024 Colombian Returnees]],'Population Projection V2'!$AG$167,FALSE),"OK", "Review")</f>
        <v>OK</v>
      </c>
      <c r="CT129" s="361" t="str">
        <f>IF(AS129&lt;=VLOOKUP($C129,Projections2[[#All],[ISOCode]:[Total 2024 Colombian Returnees]],'Population Projection V2'!$AH$167,FALSE),"OK", "Review")</f>
        <v>OK</v>
      </c>
      <c r="CU129" s="361" t="str">
        <f>IF(AV129&lt;=VLOOKUP($C129,Projections2[[#All],[ISOCode]:[Total 2024 Colombian Returnees]],'Population Projection V2'!$AI$167,FALSE),"OK", "Review")</f>
        <v>OK</v>
      </c>
      <c r="CV129" s="361" t="str">
        <f>IF(AW129&lt;=VLOOKUP($C129,Projections2[[#All],[ISOCode]:[Total 2024 Colombian Returnees]],'Population Projection V2'!$AJ$167,FALSE),"OK", "Review")</f>
        <v>OK</v>
      </c>
      <c r="CW129" s="361" t="str">
        <f>IF(AX129&lt;=VLOOKUP($C129,Projections2[[#All],[ISOCode]:[Total 2024 Colombian Returnees]],'Population Projection V2'!$AK$167,FALSE),"OK", "Review")</f>
        <v>OK</v>
      </c>
      <c r="CX129" s="361" t="str">
        <f>IF(AY129&lt;=VLOOKUP($C129,Projections2[[#All],[ISOCode]:[Total 2024 Colombian Returnees]],'Population Projection V2'!$AL$167,FALSE),"OK", "Review")</f>
        <v>OK</v>
      </c>
      <c r="CY129" s="362" t="str">
        <f>IF(AZ129&lt;=VLOOKUP($C129,Projections2[[#All],[ISOCode]:[Total 2024 Colombian Returnees]],'Population Projection V2'!$AM$167,FALSE),"OK", "Review")</f>
        <v>OK</v>
      </c>
    </row>
    <row r="130" spans="1:103" x14ac:dyDescent="0.25">
      <c r="A130" s="218" t="s">
        <v>110</v>
      </c>
      <c r="B130" s="219" t="s">
        <v>110</v>
      </c>
      <c r="C130" s="219" t="s">
        <v>207</v>
      </c>
      <c r="D130" s="219" t="s">
        <v>98</v>
      </c>
      <c r="E130" s="219" t="s">
        <v>425</v>
      </c>
      <c r="F130" s="220">
        <f t="shared" si="25"/>
        <v>0</v>
      </c>
      <c r="G130" s="220">
        <f t="shared" si="26"/>
        <v>0</v>
      </c>
      <c r="H130" s="220">
        <f t="shared" si="27"/>
        <v>0</v>
      </c>
      <c r="I130" s="220">
        <f t="shared" si="28"/>
        <v>0</v>
      </c>
      <c r="J130" s="221">
        <f t="shared" si="29"/>
        <v>0</v>
      </c>
      <c r="K130" s="221">
        <f>VLOOKUP($C130,Projections2[[#All],[ISOCode]:[Total 2024 Colombian Returnees]],7,0)</f>
        <v>0</v>
      </c>
      <c r="L130" s="222"/>
      <c r="M130" s="223"/>
      <c r="N130" s="223"/>
      <c r="O130" s="223"/>
      <c r="P130" s="236"/>
      <c r="Q130" s="224"/>
      <c r="R130" s="224">
        <f>VLOOKUP($C130,Projections2[[#All],[ISOCode]:[Total 2024 Colombian Returnees]],12,0)</f>
        <v>0</v>
      </c>
      <c r="S130" s="225"/>
      <c r="T130" s="226"/>
      <c r="U130" s="226"/>
      <c r="V130" s="226"/>
      <c r="W130" s="226"/>
      <c r="X130" s="227"/>
      <c r="Y130" s="227">
        <f>VLOOKUP($C130,Projections2[[#All],[ISOCode]:[Total 2024 Colombian Returnees]],17,0)</f>
        <v>0</v>
      </c>
      <c r="Z130" s="228"/>
      <c r="AA130" s="227"/>
      <c r="AB130" s="227"/>
      <c r="AC130" s="227"/>
      <c r="AD130" s="227"/>
      <c r="AE130" s="227"/>
      <c r="AF130" s="227">
        <f>VLOOKUP($C130,Projections2[[#All],[ISOCode]:[Total 2024 Colombian Returnees]],22,0)</f>
        <v>0</v>
      </c>
      <c r="AG130" s="228"/>
      <c r="AH130" s="229"/>
      <c r="AI130" s="229"/>
      <c r="AJ130" s="229"/>
      <c r="AK130" s="229"/>
      <c r="AL130" s="230"/>
      <c r="AM130" s="230">
        <f>VLOOKUP($C130,Projections2[[#All],[ISOCode]:[Total 2024 Colombian Returnees]],27,0)</f>
        <v>0</v>
      </c>
      <c r="AN130" s="231"/>
      <c r="AO130" s="232"/>
      <c r="AP130" s="232"/>
      <c r="AQ130" s="232"/>
      <c r="AR130" s="232"/>
      <c r="AS130" s="232"/>
      <c r="AT130" s="232">
        <f>VLOOKUP($C130,Projections2[[#All],[ISOCode]:[Total 2024 Colombian Returnees]],32,0)</f>
        <v>0</v>
      </c>
      <c r="AU130" s="233"/>
      <c r="AV130" s="234"/>
      <c r="AW130" s="234"/>
      <c r="AX130" s="234"/>
      <c r="AY130" s="234"/>
      <c r="AZ130" s="234"/>
      <c r="BA130" s="234">
        <f>VLOOKUP($C130,Projections2[[#All],[ISOCode]:[Total 2024 Colombian Returnees]],37,0)</f>
        <v>0</v>
      </c>
      <c r="BB130" s="235"/>
      <c r="BC130" s="360" t="str">
        <f t="shared" si="30"/>
        <v>Ok</v>
      </c>
      <c r="BD130" s="361" t="str">
        <f t="shared" si="31"/>
        <v>Ok</v>
      </c>
      <c r="BE130" s="361" t="str">
        <f t="shared" si="32"/>
        <v>Ok</v>
      </c>
      <c r="BF130" s="361" t="str">
        <f t="shared" si="33"/>
        <v>Ok</v>
      </c>
      <c r="BG130" s="362" t="str">
        <f t="shared" si="34"/>
        <v>Ok</v>
      </c>
      <c r="BH130" s="360" t="str">
        <f t="shared" si="35"/>
        <v>Ok</v>
      </c>
      <c r="BI130" s="361" t="str">
        <f t="shared" si="36"/>
        <v>Ok</v>
      </c>
      <c r="BJ130" s="361" t="str">
        <f t="shared" si="37"/>
        <v>Ok</v>
      </c>
      <c r="BK130" s="361" t="str">
        <f t="shared" si="38"/>
        <v>Ok</v>
      </c>
      <c r="BL130" s="361" t="str">
        <f t="shared" si="39"/>
        <v>Ok</v>
      </c>
      <c r="BM130" s="361" t="str">
        <f t="shared" si="40"/>
        <v>Ok</v>
      </c>
      <c r="BN130" s="362" t="str">
        <f t="shared" si="41"/>
        <v>Ok</v>
      </c>
      <c r="BO130" s="360" t="str">
        <f t="shared" si="42"/>
        <v>No Pop.</v>
      </c>
      <c r="BP130" s="361" t="str">
        <f t="shared" si="43"/>
        <v>No Pop.</v>
      </c>
      <c r="BQ130" s="361" t="str">
        <f t="shared" si="44"/>
        <v>No Pop.</v>
      </c>
      <c r="BR130" s="361" t="str">
        <f t="shared" si="45"/>
        <v>No Pop.</v>
      </c>
      <c r="BS130" s="361" t="str">
        <f t="shared" si="46"/>
        <v>No Pop.</v>
      </c>
      <c r="BT130" s="361" t="str">
        <f t="shared" si="47"/>
        <v>No Pop.</v>
      </c>
      <c r="BU130" s="362" t="str">
        <f t="shared" si="48"/>
        <v>No Pop.</v>
      </c>
      <c r="BV130" s="360" t="str">
        <f>IF(M130&lt;=VLOOKUP($C130,Projections2[[#All],[ISOCode]:[Total 2024 Colombian Returnees]],'Population Projection V2'!$J$167,FALSE),"OK", "Review")</f>
        <v>OK</v>
      </c>
      <c r="BW130" s="361" t="str">
        <f>IF(N130&lt;=VLOOKUP($C130,Projections2[[#All],[ISOCode]:[Total 2024 Colombian Returnees]],'Population Projection V2'!$K$167,FALSE),"OK", "Review")</f>
        <v>OK</v>
      </c>
      <c r="BX130" s="361" t="str">
        <f>IF(O130&lt;=VLOOKUP($C130,Projections2[[#All],[ISOCode]:[Total 2024 Colombian Returnees]],'Population Projection V2'!$L$167,FALSE),"OK", "Review")</f>
        <v>OK</v>
      </c>
      <c r="BY130" s="361" t="str">
        <f>IF(P130&lt;=VLOOKUP($C130,Projections2[[#All],[ISOCode]:[Total 2024 Colombian Returnees]],'Population Projection V2'!$M$167,FALSE),"OK", "Review")</f>
        <v>OK</v>
      </c>
      <c r="BZ130" s="361" t="str">
        <f>IF(Q130&lt;=VLOOKUP($C130,Projections2[[#All],[ISOCode]:[Total 2024 Colombian Returnees]],'Population Projection V2'!$N$167,FALSE),"OK", "Review")</f>
        <v>OK</v>
      </c>
      <c r="CA130" s="361" t="str">
        <f>IF(T130&lt;=VLOOKUP($C130,Projections2[[#All],[ISOCode]:[Total 2024 Colombian Returnees]],'Population Projection V2'!$O$167,FALSE),"OK", "Review")</f>
        <v>OK</v>
      </c>
      <c r="CB130" s="361" t="str">
        <f>IF(U130&lt;=VLOOKUP($C130,Projections2[[#All],[ISOCode]:[Total 2024 Colombian Returnees]],'Population Projection V2'!$P$167,FALSE),"OK", "Review")</f>
        <v>OK</v>
      </c>
      <c r="CC130" s="361" t="str">
        <f>IF(V130&lt;=VLOOKUP($C130,Projections2[[#All],[ISOCode]:[Total 2024 Colombian Returnees]],'Population Projection V2'!$Q$167,FALSE),"OK", "Review")</f>
        <v>OK</v>
      </c>
      <c r="CD130" s="361" t="str">
        <f>IF(W130&lt;=VLOOKUP($C130,Projections2[[#All],[ISOCode]:[Total 2024 Colombian Returnees]],'Population Projection V2'!$R$167,FALSE),"OK", "Review")</f>
        <v>OK</v>
      </c>
      <c r="CE130" s="361" t="str">
        <f>IF(X130&lt;=VLOOKUP($C130,Projections2[[#All],[ISOCode]:[Total 2024 Colombian Returnees]],'Population Projection V2'!$S$167,FALSE),"OK", "Review")</f>
        <v>OK</v>
      </c>
      <c r="CF130" s="361" t="str">
        <f>IF(AA130&lt;=VLOOKUP($C130,Projections2[[#All],[ISOCode]:[Total 2024 Colombian Returnees]],'Population Projection V2'!$T$167,FALSE),"OK", "Review")</f>
        <v>OK</v>
      </c>
      <c r="CG130" s="361" t="str">
        <f>IF(AB130&lt;=VLOOKUP($C130,Projections2[[#All],[ISOCode]:[Total 2024 Colombian Returnees]],'Population Projection V2'!$U$167,FALSE),"OK", "Review")</f>
        <v>OK</v>
      </c>
      <c r="CH130" s="361" t="str">
        <f>IF(AC130&lt;=VLOOKUP($C130,Projections2[[#All],[ISOCode]:[Total 2024 Colombian Returnees]],'Population Projection V2'!$V$167,FALSE),"OK", "Review")</f>
        <v>OK</v>
      </c>
      <c r="CI130" s="361" t="str">
        <f>IF(AD130&lt;=VLOOKUP($C130,Projections2[[#All],[ISOCode]:[Total 2024 Colombian Returnees]],'Population Projection V2'!$W$167,FALSE),"OK", "Review")</f>
        <v>OK</v>
      </c>
      <c r="CJ130" s="361" t="str">
        <f>IF(AE130&lt;=VLOOKUP($C130,Projections2[[#All],[ISOCode]:[Total 2024 Colombian Returnees]],'Population Projection V2'!$X$167,FALSE),"OK", "Review")</f>
        <v>OK</v>
      </c>
      <c r="CK130" s="361" t="str">
        <f>IF(AH130&lt;=VLOOKUP($C130,Projections2[[#All],[ISOCode]:[Total 2024 Colombian Returnees]],'Population Projection V2'!$Y$167,FALSE),"OK", "Review")</f>
        <v>OK</v>
      </c>
      <c r="CL130" s="361" t="str">
        <f>IF(AI130&lt;=VLOOKUP($C130,Projections2[[#All],[ISOCode]:[Total 2024 Colombian Returnees]],'Population Projection V2'!$Z$167,FALSE),"OK", "Review")</f>
        <v>OK</v>
      </c>
      <c r="CM130" s="361" t="str">
        <f>IF(AJ130&lt;=VLOOKUP($C130,Projections2[[#All],[ISOCode]:[Total 2024 Colombian Returnees]],'Population Projection V2'!$AA$167,FALSE),"OK", "Review")</f>
        <v>OK</v>
      </c>
      <c r="CN130" s="361" t="str">
        <f>IF(AK130&lt;=VLOOKUP($C130,Projections2[[#All],[ISOCode]:[Total 2024 Colombian Returnees]],'Population Projection V2'!$AB$167,FALSE),"OK", "Review")</f>
        <v>OK</v>
      </c>
      <c r="CO130" s="361" t="str">
        <f>IF(AL130&lt;=VLOOKUP($C130,Projections2[[#All],[ISOCode]:[Total 2024 Colombian Returnees]],'Population Projection V2'!$AC$167,FALSE),"OK", "Review")</f>
        <v>OK</v>
      </c>
      <c r="CP130" s="361" t="str">
        <f>IF(AO130&lt;=VLOOKUP($C130,Projections2[[#All],[ISOCode]:[Total 2024 Colombian Returnees]],'Population Projection V2'!$AD$167,FALSE),"OK", "Review")</f>
        <v>OK</v>
      </c>
      <c r="CQ130" s="361" t="str">
        <f>IF(AP130&lt;=VLOOKUP($C130,Projections2[[#All],[ISOCode]:[Total 2024 Colombian Returnees]],'Population Projection V2'!$AE$167,FALSE),"OK", "Review")</f>
        <v>OK</v>
      </c>
      <c r="CR130" s="361" t="str">
        <f>IF(AQ130&lt;=VLOOKUP($C130,Projections2[[#All],[ISOCode]:[Total 2024 Colombian Returnees]],'Population Projection V2'!$AF$167,FALSE),"OK", "Review")</f>
        <v>OK</v>
      </c>
      <c r="CS130" s="361" t="str">
        <f>IF(AR130&lt;=VLOOKUP($C130,Projections2[[#All],[ISOCode]:[Total 2024 Colombian Returnees]],'Population Projection V2'!$AG$167,FALSE),"OK", "Review")</f>
        <v>OK</v>
      </c>
      <c r="CT130" s="361" t="str">
        <f>IF(AS130&lt;=VLOOKUP($C130,Projections2[[#All],[ISOCode]:[Total 2024 Colombian Returnees]],'Population Projection V2'!$AH$167,FALSE),"OK", "Review")</f>
        <v>OK</v>
      </c>
      <c r="CU130" s="361" t="str">
        <f>IF(AV130&lt;=VLOOKUP($C130,Projections2[[#All],[ISOCode]:[Total 2024 Colombian Returnees]],'Population Projection V2'!$AI$167,FALSE),"OK", "Review")</f>
        <v>OK</v>
      </c>
      <c r="CV130" s="361" t="str">
        <f>IF(AW130&lt;=VLOOKUP($C130,Projections2[[#All],[ISOCode]:[Total 2024 Colombian Returnees]],'Population Projection V2'!$AJ$167,FALSE),"OK", "Review")</f>
        <v>OK</v>
      </c>
      <c r="CW130" s="361" t="str">
        <f>IF(AX130&lt;=VLOOKUP($C130,Projections2[[#All],[ISOCode]:[Total 2024 Colombian Returnees]],'Population Projection V2'!$AK$167,FALSE),"OK", "Review")</f>
        <v>OK</v>
      </c>
      <c r="CX130" s="361" t="str">
        <f>IF(AY130&lt;=VLOOKUP($C130,Projections2[[#All],[ISOCode]:[Total 2024 Colombian Returnees]],'Population Projection V2'!$AL$167,FALSE),"OK", "Review")</f>
        <v>OK</v>
      </c>
      <c r="CY130" s="362" t="str">
        <f>IF(AZ130&lt;=VLOOKUP($C130,Projections2[[#All],[ISOCode]:[Total 2024 Colombian Returnees]],'Population Projection V2'!$AM$167,FALSE),"OK", "Review")</f>
        <v>OK</v>
      </c>
    </row>
    <row r="131" spans="1:103" x14ac:dyDescent="0.25">
      <c r="A131" s="218" t="s">
        <v>110</v>
      </c>
      <c r="B131" s="219" t="s">
        <v>110</v>
      </c>
      <c r="C131" s="219" t="s">
        <v>208</v>
      </c>
      <c r="D131" s="219" t="s">
        <v>99</v>
      </c>
      <c r="E131" s="219" t="s">
        <v>425</v>
      </c>
      <c r="F131" s="220">
        <f t="shared" ref="F131:F194" si="49">M131+T131+AA131+AH131+AO131+AV131</f>
        <v>0</v>
      </c>
      <c r="G131" s="220">
        <f t="shared" ref="G131:G194" si="50">N131+U131+AB131+AI131+AP131+AW131</f>
        <v>0</v>
      </c>
      <c r="H131" s="220">
        <f t="shared" ref="H131:H194" si="51">O131+V131+AC131+AJ131+AQ131+AX131</f>
        <v>0</v>
      </c>
      <c r="I131" s="220">
        <f t="shared" ref="I131:I194" si="52">P131+W131+AD131+AK131+AR131+AY131</f>
        <v>0</v>
      </c>
      <c r="J131" s="221">
        <f t="shared" ref="J131:J194" si="53">Q131+X131+AE131+AL131+AS131+AZ131</f>
        <v>0</v>
      </c>
      <c r="K131" s="221">
        <f>VLOOKUP($C131,Projections2[[#All],[ISOCode]:[Total 2024 Colombian Returnees]],7,0)</f>
        <v>0</v>
      </c>
      <c r="L131" s="222"/>
      <c r="M131" s="223"/>
      <c r="N131" s="223"/>
      <c r="O131" s="223"/>
      <c r="P131" s="236"/>
      <c r="Q131" s="224"/>
      <c r="R131" s="224">
        <f>VLOOKUP($C131,Projections2[[#All],[ISOCode]:[Total 2024 Colombian Returnees]],12,0)</f>
        <v>0</v>
      </c>
      <c r="S131" s="225"/>
      <c r="T131" s="226"/>
      <c r="U131" s="226"/>
      <c r="V131" s="226"/>
      <c r="W131" s="226"/>
      <c r="X131" s="227"/>
      <c r="Y131" s="227">
        <f>VLOOKUP($C131,Projections2[[#All],[ISOCode]:[Total 2024 Colombian Returnees]],17,0)</f>
        <v>0</v>
      </c>
      <c r="Z131" s="228"/>
      <c r="AA131" s="227"/>
      <c r="AB131" s="227"/>
      <c r="AC131" s="227"/>
      <c r="AD131" s="227"/>
      <c r="AE131" s="227"/>
      <c r="AF131" s="227">
        <f>VLOOKUP($C131,Projections2[[#All],[ISOCode]:[Total 2024 Colombian Returnees]],22,0)</f>
        <v>0</v>
      </c>
      <c r="AG131" s="228"/>
      <c r="AH131" s="229"/>
      <c r="AI131" s="229"/>
      <c r="AJ131" s="229"/>
      <c r="AK131" s="229"/>
      <c r="AL131" s="230"/>
      <c r="AM131" s="230">
        <f>VLOOKUP($C131,Projections2[[#All],[ISOCode]:[Total 2024 Colombian Returnees]],27,0)</f>
        <v>0</v>
      </c>
      <c r="AN131" s="231"/>
      <c r="AO131" s="232"/>
      <c r="AP131" s="232"/>
      <c r="AQ131" s="232"/>
      <c r="AR131" s="232"/>
      <c r="AS131" s="232"/>
      <c r="AT131" s="232">
        <f>VLOOKUP($C131,Projections2[[#All],[ISOCode]:[Total 2024 Colombian Returnees]],32,0)</f>
        <v>0</v>
      </c>
      <c r="AU131" s="233"/>
      <c r="AV131" s="234"/>
      <c r="AW131" s="234"/>
      <c r="AX131" s="234"/>
      <c r="AY131" s="234"/>
      <c r="AZ131" s="234"/>
      <c r="BA131" s="234">
        <f>VLOOKUP($C131,Projections2[[#All],[ISOCode]:[Total 2024 Colombian Returnees]],37,0)</f>
        <v>0</v>
      </c>
      <c r="BB131" s="235"/>
      <c r="BC131" s="360" t="str">
        <f t="shared" si="30"/>
        <v>Ok</v>
      </c>
      <c r="BD131" s="361" t="str">
        <f t="shared" si="31"/>
        <v>Ok</v>
      </c>
      <c r="BE131" s="361" t="str">
        <f t="shared" si="32"/>
        <v>Ok</v>
      </c>
      <c r="BF131" s="361" t="str">
        <f t="shared" si="33"/>
        <v>Ok</v>
      </c>
      <c r="BG131" s="362" t="str">
        <f t="shared" si="34"/>
        <v>Ok</v>
      </c>
      <c r="BH131" s="360" t="str">
        <f t="shared" si="35"/>
        <v>Ok</v>
      </c>
      <c r="BI131" s="361" t="str">
        <f t="shared" si="36"/>
        <v>Ok</v>
      </c>
      <c r="BJ131" s="361" t="str">
        <f t="shared" si="37"/>
        <v>Ok</v>
      </c>
      <c r="BK131" s="361" t="str">
        <f t="shared" si="38"/>
        <v>Ok</v>
      </c>
      <c r="BL131" s="361" t="str">
        <f t="shared" si="39"/>
        <v>Ok</v>
      </c>
      <c r="BM131" s="361" t="str">
        <f t="shared" si="40"/>
        <v>Ok</v>
      </c>
      <c r="BN131" s="362" t="str">
        <f t="shared" si="41"/>
        <v>Ok</v>
      </c>
      <c r="BO131" s="360" t="str">
        <f t="shared" si="42"/>
        <v>No Pop.</v>
      </c>
      <c r="BP131" s="361" t="str">
        <f t="shared" si="43"/>
        <v>No Pop.</v>
      </c>
      <c r="BQ131" s="361" t="str">
        <f t="shared" si="44"/>
        <v>No Pop.</v>
      </c>
      <c r="BR131" s="361" t="str">
        <f t="shared" si="45"/>
        <v>No Pop.</v>
      </c>
      <c r="BS131" s="361" t="str">
        <f t="shared" si="46"/>
        <v>No Pop.</v>
      </c>
      <c r="BT131" s="361" t="str">
        <f t="shared" si="47"/>
        <v>No Pop.</v>
      </c>
      <c r="BU131" s="362" t="str">
        <f t="shared" si="48"/>
        <v>No Pop.</v>
      </c>
      <c r="BV131" s="360" t="str">
        <f>IF(M131&lt;=VLOOKUP($C131,Projections2[[#All],[ISOCode]:[Total 2024 Colombian Returnees]],'Population Projection V2'!$J$167,FALSE),"OK", "Review")</f>
        <v>OK</v>
      </c>
      <c r="BW131" s="361" t="str">
        <f>IF(N131&lt;=VLOOKUP($C131,Projections2[[#All],[ISOCode]:[Total 2024 Colombian Returnees]],'Population Projection V2'!$K$167,FALSE),"OK", "Review")</f>
        <v>OK</v>
      </c>
      <c r="BX131" s="361" t="str">
        <f>IF(O131&lt;=VLOOKUP($C131,Projections2[[#All],[ISOCode]:[Total 2024 Colombian Returnees]],'Population Projection V2'!$L$167,FALSE),"OK", "Review")</f>
        <v>OK</v>
      </c>
      <c r="BY131" s="361" t="str">
        <f>IF(P131&lt;=VLOOKUP($C131,Projections2[[#All],[ISOCode]:[Total 2024 Colombian Returnees]],'Population Projection V2'!$M$167,FALSE),"OK", "Review")</f>
        <v>OK</v>
      </c>
      <c r="BZ131" s="361" t="str">
        <f>IF(Q131&lt;=VLOOKUP($C131,Projections2[[#All],[ISOCode]:[Total 2024 Colombian Returnees]],'Population Projection V2'!$N$167,FALSE),"OK", "Review")</f>
        <v>OK</v>
      </c>
      <c r="CA131" s="361" t="str">
        <f>IF(T131&lt;=VLOOKUP($C131,Projections2[[#All],[ISOCode]:[Total 2024 Colombian Returnees]],'Population Projection V2'!$O$167,FALSE),"OK", "Review")</f>
        <v>OK</v>
      </c>
      <c r="CB131" s="361" t="str">
        <f>IF(U131&lt;=VLOOKUP($C131,Projections2[[#All],[ISOCode]:[Total 2024 Colombian Returnees]],'Population Projection V2'!$P$167,FALSE),"OK", "Review")</f>
        <v>OK</v>
      </c>
      <c r="CC131" s="361" t="str">
        <f>IF(V131&lt;=VLOOKUP($C131,Projections2[[#All],[ISOCode]:[Total 2024 Colombian Returnees]],'Population Projection V2'!$Q$167,FALSE),"OK", "Review")</f>
        <v>OK</v>
      </c>
      <c r="CD131" s="361" t="str">
        <f>IF(W131&lt;=VLOOKUP($C131,Projections2[[#All],[ISOCode]:[Total 2024 Colombian Returnees]],'Population Projection V2'!$R$167,FALSE),"OK", "Review")</f>
        <v>OK</v>
      </c>
      <c r="CE131" s="361" t="str">
        <f>IF(X131&lt;=VLOOKUP($C131,Projections2[[#All],[ISOCode]:[Total 2024 Colombian Returnees]],'Population Projection V2'!$S$167,FALSE),"OK", "Review")</f>
        <v>OK</v>
      </c>
      <c r="CF131" s="361" t="str">
        <f>IF(AA131&lt;=VLOOKUP($C131,Projections2[[#All],[ISOCode]:[Total 2024 Colombian Returnees]],'Population Projection V2'!$T$167,FALSE),"OK", "Review")</f>
        <v>OK</v>
      </c>
      <c r="CG131" s="361" t="str">
        <f>IF(AB131&lt;=VLOOKUP($C131,Projections2[[#All],[ISOCode]:[Total 2024 Colombian Returnees]],'Population Projection V2'!$U$167,FALSE),"OK", "Review")</f>
        <v>OK</v>
      </c>
      <c r="CH131" s="361" t="str">
        <f>IF(AC131&lt;=VLOOKUP($C131,Projections2[[#All],[ISOCode]:[Total 2024 Colombian Returnees]],'Population Projection V2'!$V$167,FALSE),"OK", "Review")</f>
        <v>OK</v>
      </c>
      <c r="CI131" s="361" t="str">
        <f>IF(AD131&lt;=VLOOKUP($C131,Projections2[[#All],[ISOCode]:[Total 2024 Colombian Returnees]],'Population Projection V2'!$W$167,FALSE),"OK", "Review")</f>
        <v>OK</v>
      </c>
      <c r="CJ131" s="361" t="str">
        <f>IF(AE131&lt;=VLOOKUP($C131,Projections2[[#All],[ISOCode]:[Total 2024 Colombian Returnees]],'Population Projection V2'!$X$167,FALSE),"OK", "Review")</f>
        <v>OK</v>
      </c>
      <c r="CK131" s="361" t="str">
        <f>IF(AH131&lt;=VLOOKUP($C131,Projections2[[#All],[ISOCode]:[Total 2024 Colombian Returnees]],'Population Projection V2'!$Y$167,FALSE),"OK", "Review")</f>
        <v>OK</v>
      </c>
      <c r="CL131" s="361" t="str">
        <f>IF(AI131&lt;=VLOOKUP($C131,Projections2[[#All],[ISOCode]:[Total 2024 Colombian Returnees]],'Population Projection V2'!$Z$167,FALSE),"OK", "Review")</f>
        <v>OK</v>
      </c>
      <c r="CM131" s="361" t="str">
        <f>IF(AJ131&lt;=VLOOKUP($C131,Projections2[[#All],[ISOCode]:[Total 2024 Colombian Returnees]],'Population Projection V2'!$AA$167,FALSE),"OK", "Review")</f>
        <v>OK</v>
      </c>
      <c r="CN131" s="361" t="str">
        <f>IF(AK131&lt;=VLOOKUP($C131,Projections2[[#All],[ISOCode]:[Total 2024 Colombian Returnees]],'Population Projection V2'!$AB$167,FALSE),"OK", "Review")</f>
        <v>OK</v>
      </c>
      <c r="CO131" s="361" t="str">
        <f>IF(AL131&lt;=VLOOKUP($C131,Projections2[[#All],[ISOCode]:[Total 2024 Colombian Returnees]],'Population Projection V2'!$AC$167,FALSE),"OK", "Review")</f>
        <v>OK</v>
      </c>
      <c r="CP131" s="361" t="str">
        <f>IF(AO131&lt;=VLOOKUP($C131,Projections2[[#All],[ISOCode]:[Total 2024 Colombian Returnees]],'Population Projection V2'!$AD$167,FALSE),"OK", "Review")</f>
        <v>OK</v>
      </c>
      <c r="CQ131" s="361" t="str">
        <f>IF(AP131&lt;=VLOOKUP($C131,Projections2[[#All],[ISOCode]:[Total 2024 Colombian Returnees]],'Population Projection V2'!$AE$167,FALSE),"OK", "Review")</f>
        <v>OK</v>
      </c>
      <c r="CR131" s="361" t="str">
        <f>IF(AQ131&lt;=VLOOKUP($C131,Projections2[[#All],[ISOCode]:[Total 2024 Colombian Returnees]],'Population Projection V2'!$AF$167,FALSE),"OK", "Review")</f>
        <v>OK</v>
      </c>
      <c r="CS131" s="361" t="str">
        <f>IF(AR131&lt;=VLOOKUP($C131,Projections2[[#All],[ISOCode]:[Total 2024 Colombian Returnees]],'Population Projection V2'!$AG$167,FALSE),"OK", "Review")</f>
        <v>OK</v>
      </c>
      <c r="CT131" s="361" t="str">
        <f>IF(AS131&lt;=VLOOKUP($C131,Projections2[[#All],[ISOCode]:[Total 2024 Colombian Returnees]],'Population Projection V2'!$AH$167,FALSE),"OK", "Review")</f>
        <v>OK</v>
      </c>
      <c r="CU131" s="361" t="str">
        <f>IF(AV131&lt;=VLOOKUP($C131,Projections2[[#All],[ISOCode]:[Total 2024 Colombian Returnees]],'Population Projection V2'!$AI$167,FALSE),"OK", "Review")</f>
        <v>OK</v>
      </c>
      <c r="CV131" s="361" t="str">
        <f>IF(AW131&lt;=VLOOKUP($C131,Projections2[[#All],[ISOCode]:[Total 2024 Colombian Returnees]],'Population Projection V2'!$AJ$167,FALSE),"OK", "Review")</f>
        <v>OK</v>
      </c>
      <c r="CW131" s="361" t="str">
        <f>IF(AX131&lt;=VLOOKUP($C131,Projections2[[#All],[ISOCode]:[Total 2024 Colombian Returnees]],'Population Projection V2'!$AK$167,FALSE),"OK", "Review")</f>
        <v>OK</v>
      </c>
      <c r="CX131" s="361" t="str">
        <f>IF(AY131&lt;=VLOOKUP($C131,Projections2[[#All],[ISOCode]:[Total 2024 Colombian Returnees]],'Population Projection V2'!$AL$167,FALSE),"OK", "Review")</f>
        <v>OK</v>
      </c>
      <c r="CY131" s="362" t="str">
        <f>IF(AZ131&lt;=VLOOKUP($C131,Projections2[[#All],[ISOCode]:[Total 2024 Colombian Returnees]],'Population Projection V2'!$AM$167,FALSE),"OK", "Review")</f>
        <v>OK</v>
      </c>
    </row>
    <row r="132" spans="1:103" x14ac:dyDescent="0.25">
      <c r="A132" s="218" t="s">
        <v>110</v>
      </c>
      <c r="B132" s="219" t="s">
        <v>110</v>
      </c>
      <c r="C132" s="219" t="s">
        <v>209</v>
      </c>
      <c r="D132" s="219" t="s">
        <v>100</v>
      </c>
      <c r="E132" s="219" t="s">
        <v>425</v>
      </c>
      <c r="F132" s="220">
        <f t="shared" si="49"/>
        <v>0</v>
      </c>
      <c r="G132" s="220">
        <f t="shared" si="50"/>
        <v>0</v>
      </c>
      <c r="H132" s="220">
        <f t="shared" si="51"/>
        <v>0</v>
      </c>
      <c r="I132" s="220">
        <f t="shared" si="52"/>
        <v>0</v>
      </c>
      <c r="J132" s="221">
        <f t="shared" si="53"/>
        <v>0</v>
      </c>
      <c r="K132" s="221">
        <f>VLOOKUP($C132,Projections2[[#All],[ISOCode]:[Total 2024 Colombian Returnees]],7,0)</f>
        <v>0</v>
      </c>
      <c r="L132" s="222"/>
      <c r="M132" s="223"/>
      <c r="N132" s="223"/>
      <c r="O132" s="223"/>
      <c r="P132" s="236"/>
      <c r="Q132" s="224"/>
      <c r="R132" s="224">
        <f>VLOOKUP($C132,Projections2[[#All],[ISOCode]:[Total 2024 Colombian Returnees]],12,0)</f>
        <v>0</v>
      </c>
      <c r="S132" s="225"/>
      <c r="T132" s="226"/>
      <c r="U132" s="226"/>
      <c r="V132" s="226"/>
      <c r="W132" s="226"/>
      <c r="X132" s="227"/>
      <c r="Y132" s="227">
        <f>VLOOKUP($C132,Projections2[[#All],[ISOCode]:[Total 2024 Colombian Returnees]],17,0)</f>
        <v>0</v>
      </c>
      <c r="Z132" s="228"/>
      <c r="AA132" s="227"/>
      <c r="AB132" s="227"/>
      <c r="AC132" s="227"/>
      <c r="AD132" s="227"/>
      <c r="AE132" s="227"/>
      <c r="AF132" s="227">
        <f>VLOOKUP($C132,Projections2[[#All],[ISOCode]:[Total 2024 Colombian Returnees]],22,0)</f>
        <v>0</v>
      </c>
      <c r="AG132" s="228"/>
      <c r="AH132" s="229"/>
      <c r="AI132" s="229"/>
      <c r="AJ132" s="229"/>
      <c r="AK132" s="229"/>
      <c r="AL132" s="230"/>
      <c r="AM132" s="230">
        <f>VLOOKUP($C132,Projections2[[#All],[ISOCode]:[Total 2024 Colombian Returnees]],27,0)</f>
        <v>0</v>
      </c>
      <c r="AN132" s="231"/>
      <c r="AO132" s="232"/>
      <c r="AP132" s="232"/>
      <c r="AQ132" s="232"/>
      <c r="AR132" s="232"/>
      <c r="AS132" s="232"/>
      <c r="AT132" s="232">
        <f>VLOOKUP($C132,Projections2[[#All],[ISOCode]:[Total 2024 Colombian Returnees]],32,0)</f>
        <v>0</v>
      </c>
      <c r="AU132" s="233"/>
      <c r="AV132" s="234"/>
      <c r="AW132" s="234"/>
      <c r="AX132" s="234"/>
      <c r="AY132" s="234"/>
      <c r="AZ132" s="234"/>
      <c r="BA132" s="234">
        <f>VLOOKUP($C132,Projections2[[#All],[ISOCode]:[Total 2024 Colombian Returnees]],37,0)</f>
        <v>0</v>
      </c>
      <c r="BB132" s="235"/>
      <c r="BC132" s="360" t="str">
        <f t="shared" ref="BC132:BC195" si="54">IF(F132=SUM(M132,T132,AA132,AH132,AO132,AV132),"Ok","Review")</f>
        <v>Ok</v>
      </c>
      <c r="BD132" s="361" t="str">
        <f t="shared" ref="BD132:BD195" si="55">IF(G132=SUM(N132,U132,AB132,AI132,AP132,AW132),"Ok","Review")</f>
        <v>Ok</v>
      </c>
      <c r="BE132" s="361" t="str">
        <f t="shared" ref="BE132:BE195" si="56">IF(H132=SUM(O132,V132,AC132,AJ132,AQ132,AX132),"Ok","Review")</f>
        <v>Ok</v>
      </c>
      <c r="BF132" s="361" t="str">
        <f t="shared" ref="BF132:BF195" si="57">IF(I132=SUM(P132,W132,AD132,AK132,AR132,AY132),"Ok","Review")</f>
        <v>Ok</v>
      </c>
      <c r="BG132" s="362" t="str">
        <f t="shared" ref="BG132:BG195" si="58">IF(J132=SUM(Q132,X132,AE132,AL132,AS132,AZ132),"Ok","Review")</f>
        <v>Ok</v>
      </c>
      <c r="BH132" s="360" t="str">
        <f t="shared" ref="BH132:BH195" si="59">IF(J132=SUM(F132:I132), "Ok", "Review")</f>
        <v>Ok</v>
      </c>
      <c r="BI132" s="361" t="str">
        <f t="shared" ref="BI132:BI195" si="60">IF(Q132=SUM(M132:P132), "Ok", "Review")</f>
        <v>Ok</v>
      </c>
      <c r="BJ132" s="361" t="str">
        <f t="shared" ref="BJ132:BJ195" si="61">IF(X132=SUM(T132:W132), "Ok", "Review")</f>
        <v>Ok</v>
      </c>
      <c r="BK132" s="361" t="str">
        <f t="shared" ref="BK132:BK195" si="62">IF(AE132=SUM(AA132:AD132), "Ok", "Review")</f>
        <v>Ok</v>
      </c>
      <c r="BL132" s="361" t="str">
        <f t="shared" ref="BL132:BL195" si="63">IF(AL132=SUM(AH132:AK132), "Ok", "Review")</f>
        <v>Ok</v>
      </c>
      <c r="BM132" s="361" t="str">
        <f t="shared" ref="BM132:BM195" si="64">IF(AS132=SUM(AO132:AR132), "Ok", "Review")</f>
        <v>Ok</v>
      </c>
      <c r="BN132" s="362" t="str">
        <f t="shared" ref="BN132:BN195" si="65">IF(AZ132=SUM(AV132:AY132), "Ok", "Review")</f>
        <v>Ok</v>
      </c>
      <c r="BO132" s="360" t="str">
        <f t="shared" ref="BO132:BO195" si="66">IFERROR(IF((J132/K132)=L132,"Ok","Review"),"No Pop.")</f>
        <v>No Pop.</v>
      </c>
      <c r="BP132" s="361" t="str">
        <f t="shared" ref="BP132:BP195" si="67">IFERROR(IF((Q132/R132)=S132,"Ok","Review"),"No Pop.")</f>
        <v>No Pop.</v>
      </c>
      <c r="BQ132" s="361" t="str">
        <f t="shared" ref="BQ132:BQ195" si="68">IFERROR(IF((X132/Y132)=Z132,"Ok","Review"),"No Pop.")</f>
        <v>No Pop.</v>
      </c>
      <c r="BR132" s="361" t="str">
        <f t="shared" ref="BR132:BR195" si="69">IFERROR(IF((AE132/AF132)=AG132,"Ok","Review"),"No Pop.")</f>
        <v>No Pop.</v>
      </c>
      <c r="BS132" s="361" t="str">
        <f t="shared" ref="BS132:BS195" si="70">IFERROR(IF((AL132/AM132)=AN132,"Ok","Review"),"No Pop.")</f>
        <v>No Pop.</v>
      </c>
      <c r="BT132" s="361" t="str">
        <f t="shared" ref="BT132:BT195" si="71">IFERROR(IF((AS132/AT132)=AU132,"Ok","Review"),"No Pop.")</f>
        <v>No Pop.</v>
      </c>
      <c r="BU132" s="362" t="str">
        <f t="shared" ref="BU132:BU195" si="72">IFERROR(IF((AZ132/BA132)=BB132,"Ok","Review"),"No Pop.")</f>
        <v>No Pop.</v>
      </c>
      <c r="BV132" s="360" t="str">
        <f>IF(M132&lt;=VLOOKUP($C132,Projections2[[#All],[ISOCode]:[Total 2024 Colombian Returnees]],'Population Projection V2'!$J$167,FALSE),"OK", "Review")</f>
        <v>OK</v>
      </c>
      <c r="BW132" s="361" t="str">
        <f>IF(N132&lt;=VLOOKUP($C132,Projections2[[#All],[ISOCode]:[Total 2024 Colombian Returnees]],'Population Projection V2'!$K$167,FALSE),"OK", "Review")</f>
        <v>OK</v>
      </c>
      <c r="BX132" s="361" t="str">
        <f>IF(O132&lt;=VLOOKUP($C132,Projections2[[#All],[ISOCode]:[Total 2024 Colombian Returnees]],'Population Projection V2'!$L$167,FALSE),"OK", "Review")</f>
        <v>OK</v>
      </c>
      <c r="BY132" s="361" t="str">
        <f>IF(P132&lt;=VLOOKUP($C132,Projections2[[#All],[ISOCode]:[Total 2024 Colombian Returnees]],'Population Projection V2'!$M$167,FALSE),"OK", "Review")</f>
        <v>OK</v>
      </c>
      <c r="BZ132" s="361" t="str">
        <f>IF(Q132&lt;=VLOOKUP($C132,Projections2[[#All],[ISOCode]:[Total 2024 Colombian Returnees]],'Population Projection V2'!$N$167,FALSE),"OK", "Review")</f>
        <v>OK</v>
      </c>
      <c r="CA132" s="361" t="str">
        <f>IF(T132&lt;=VLOOKUP($C132,Projections2[[#All],[ISOCode]:[Total 2024 Colombian Returnees]],'Population Projection V2'!$O$167,FALSE),"OK", "Review")</f>
        <v>OK</v>
      </c>
      <c r="CB132" s="361" t="str">
        <f>IF(U132&lt;=VLOOKUP($C132,Projections2[[#All],[ISOCode]:[Total 2024 Colombian Returnees]],'Population Projection V2'!$P$167,FALSE),"OK", "Review")</f>
        <v>OK</v>
      </c>
      <c r="CC132" s="361" t="str">
        <f>IF(V132&lt;=VLOOKUP($C132,Projections2[[#All],[ISOCode]:[Total 2024 Colombian Returnees]],'Population Projection V2'!$Q$167,FALSE),"OK", "Review")</f>
        <v>OK</v>
      </c>
      <c r="CD132" s="361" t="str">
        <f>IF(W132&lt;=VLOOKUP($C132,Projections2[[#All],[ISOCode]:[Total 2024 Colombian Returnees]],'Population Projection V2'!$R$167,FALSE),"OK", "Review")</f>
        <v>OK</v>
      </c>
      <c r="CE132" s="361" t="str">
        <f>IF(X132&lt;=VLOOKUP($C132,Projections2[[#All],[ISOCode]:[Total 2024 Colombian Returnees]],'Population Projection V2'!$S$167,FALSE),"OK", "Review")</f>
        <v>OK</v>
      </c>
      <c r="CF132" s="361" t="str">
        <f>IF(AA132&lt;=VLOOKUP($C132,Projections2[[#All],[ISOCode]:[Total 2024 Colombian Returnees]],'Population Projection V2'!$T$167,FALSE),"OK", "Review")</f>
        <v>OK</v>
      </c>
      <c r="CG132" s="361" t="str">
        <f>IF(AB132&lt;=VLOOKUP($C132,Projections2[[#All],[ISOCode]:[Total 2024 Colombian Returnees]],'Population Projection V2'!$U$167,FALSE),"OK", "Review")</f>
        <v>OK</v>
      </c>
      <c r="CH132" s="361" t="str">
        <f>IF(AC132&lt;=VLOOKUP($C132,Projections2[[#All],[ISOCode]:[Total 2024 Colombian Returnees]],'Population Projection V2'!$V$167,FALSE),"OK", "Review")</f>
        <v>OK</v>
      </c>
      <c r="CI132" s="361" t="str">
        <f>IF(AD132&lt;=VLOOKUP($C132,Projections2[[#All],[ISOCode]:[Total 2024 Colombian Returnees]],'Population Projection V2'!$W$167,FALSE),"OK", "Review")</f>
        <v>OK</v>
      </c>
      <c r="CJ132" s="361" t="str">
        <f>IF(AE132&lt;=VLOOKUP($C132,Projections2[[#All],[ISOCode]:[Total 2024 Colombian Returnees]],'Population Projection V2'!$X$167,FALSE),"OK", "Review")</f>
        <v>OK</v>
      </c>
      <c r="CK132" s="361" t="str">
        <f>IF(AH132&lt;=VLOOKUP($C132,Projections2[[#All],[ISOCode]:[Total 2024 Colombian Returnees]],'Population Projection V2'!$Y$167,FALSE),"OK", "Review")</f>
        <v>OK</v>
      </c>
      <c r="CL132" s="361" t="str">
        <f>IF(AI132&lt;=VLOOKUP($C132,Projections2[[#All],[ISOCode]:[Total 2024 Colombian Returnees]],'Population Projection V2'!$Z$167,FALSE),"OK", "Review")</f>
        <v>OK</v>
      </c>
      <c r="CM132" s="361" t="str">
        <f>IF(AJ132&lt;=VLOOKUP($C132,Projections2[[#All],[ISOCode]:[Total 2024 Colombian Returnees]],'Population Projection V2'!$AA$167,FALSE),"OK", "Review")</f>
        <v>OK</v>
      </c>
      <c r="CN132" s="361" t="str">
        <f>IF(AK132&lt;=VLOOKUP($C132,Projections2[[#All],[ISOCode]:[Total 2024 Colombian Returnees]],'Population Projection V2'!$AB$167,FALSE),"OK", "Review")</f>
        <v>OK</v>
      </c>
      <c r="CO132" s="361" t="str">
        <f>IF(AL132&lt;=VLOOKUP($C132,Projections2[[#All],[ISOCode]:[Total 2024 Colombian Returnees]],'Population Projection V2'!$AC$167,FALSE),"OK", "Review")</f>
        <v>OK</v>
      </c>
      <c r="CP132" s="361" t="str">
        <f>IF(AO132&lt;=VLOOKUP($C132,Projections2[[#All],[ISOCode]:[Total 2024 Colombian Returnees]],'Population Projection V2'!$AD$167,FALSE),"OK", "Review")</f>
        <v>OK</v>
      </c>
      <c r="CQ132" s="361" t="str">
        <f>IF(AP132&lt;=VLOOKUP($C132,Projections2[[#All],[ISOCode]:[Total 2024 Colombian Returnees]],'Population Projection V2'!$AE$167,FALSE),"OK", "Review")</f>
        <v>OK</v>
      </c>
      <c r="CR132" s="361" t="str">
        <f>IF(AQ132&lt;=VLOOKUP($C132,Projections2[[#All],[ISOCode]:[Total 2024 Colombian Returnees]],'Population Projection V2'!$AF$167,FALSE),"OK", "Review")</f>
        <v>OK</v>
      </c>
      <c r="CS132" s="361" t="str">
        <f>IF(AR132&lt;=VLOOKUP($C132,Projections2[[#All],[ISOCode]:[Total 2024 Colombian Returnees]],'Population Projection V2'!$AG$167,FALSE),"OK", "Review")</f>
        <v>OK</v>
      </c>
      <c r="CT132" s="361" t="str">
        <f>IF(AS132&lt;=VLOOKUP($C132,Projections2[[#All],[ISOCode]:[Total 2024 Colombian Returnees]],'Population Projection V2'!$AH$167,FALSE),"OK", "Review")</f>
        <v>OK</v>
      </c>
      <c r="CU132" s="361" t="str">
        <f>IF(AV132&lt;=VLOOKUP($C132,Projections2[[#All],[ISOCode]:[Total 2024 Colombian Returnees]],'Population Projection V2'!$AI$167,FALSE),"OK", "Review")</f>
        <v>OK</v>
      </c>
      <c r="CV132" s="361" t="str">
        <f>IF(AW132&lt;=VLOOKUP($C132,Projections2[[#All],[ISOCode]:[Total 2024 Colombian Returnees]],'Population Projection V2'!$AJ$167,FALSE),"OK", "Review")</f>
        <v>OK</v>
      </c>
      <c r="CW132" s="361" t="str">
        <f>IF(AX132&lt;=VLOOKUP($C132,Projections2[[#All],[ISOCode]:[Total 2024 Colombian Returnees]],'Population Projection V2'!$AK$167,FALSE),"OK", "Review")</f>
        <v>OK</v>
      </c>
      <c r="CX132" s="361" t="str">
        <f>IF(AY132&lt;=VLOOKUP($C132,Projections2[[#All],[ISOCode]:[Total 2024 Colombian Returnees]],'Population Projection V2'!$AL$167,FALSE),"OK", "Review")</f>
        <v>OK</v>
      </c>
      <c r="CY132" s="362" t="str">
        <f>IF(AZ132&lt;=VLOOKUP($C132,Projections2[[#All],[ISOCode]:[Total 2024 Colombian Returnees]],'Population Projection V2'!$AM$167,FALSE),"OK", "Review")</f>
        <v>OK</v>
      </c>
    </row>
    <row r="133" spans="1:103" x14ac:dyDescent="0.25">
      <c r="A133" s="218" t="s">
        <v>110</v>
      </c>
      <c r="B133" s="219" t="s">
        <v>110</v>
      </c>
      <c r="C133" s="219" t="s">
        <v>210</v>
      </c>
      <c r="D133" s="219" t="s">
        <v>101</v>
      </c>
      <c r="E133" s="219" t="s">
        <v>425</v>
      </c>
      <c r="F133" s="220">
        <f t="shared" si="49"/>
        <v>0</v>
      </c>
      <c r="G133" s="220">
        <f t="shared" si="50"/>
        <v>0</v>
      </c>
      <c r="H133" s="220">
        <f t="shared" si="51"/>
        <v>0</v>
      </c>
      <c r="I133" s="220">
        <f t="shared" si="52"/>
        <v>0</v>
      </c>
      <c r="J133" s="221">
        <f t="shared" si="53"/>
        <v>0</v>
      </c>
      <c r="K133" s="221">
        <f>VLOOKUP($C133,Projections2[[#All],[ISOCode]:[Total 2024 Colombian Returnees]],7,0)</f>
        <v>0</v>
      </c>
      <c r="L133" s="222"/>
      <c r="M133" s="223"/>
      <c r="N133" s="223"/>
      <c r="O133" s="223"/>
      <c r="P133" s="236"/>
      <c r="Q133" s="224"/>
      <c r="R133" s="224">
        <f>VLOOKUP($C133,Projections2[[#All],[ISOCode]:[Total 2024 Colombian Returnees]],12,0)</f>
        <v>0</v>
      </c>
      <c r="S133" s="225"/>
      <c r="T133" s="226"/>
      <c r="U133" s="226"/>
      <c r="V133" s="226"/>
      <c r="W133" s="226"/>
      <c r="X133" s="227"/>
      <c r="Y133" s="227">
        <f>VLOOKUP($C133,Projections2[[#All],[ISOCode]:[Total 2024 Colombian Returnees]],17,0)</f>
        <v>0</v>
      </c>
      <c r="Z133" s="228"/>
      <c r="AA133" s="227"/>
      <c r="AB133" s="227"/>
      <c r="AC133" s="227"/>
      <c r="AD133" s="227"/>
      <c r="AE133" s="227"/>
      <c r="AF133" s="227">
        <f>VLOOKUP($C133,Projections2[[#All],[ISOCode]:[Total 2024 Colombian Returnees]],22,0)</f>
        <v>0</v>
      </c>
      <c r="AG133" s="228"/>
      <c r="AH133" s="229"/>
      <c r="AI133" s="229"/>
      <c r="AJ133" s="229"/>
      <c r="AK133" s="229"/>
      <c r="AL133" s="230"/>
      <c r="AM133" s="230">
        <f>VLOOKUP($C133,Projections2[[#All],[ISOCode]:[Total 2024 Colombian Returnees]],27,0)</f>
        <v>0</v>
      </c>
      <c r="AN133" s="231"/>
      <c r="AO133" s="232"/>
      <c r="AP133" s="232"/>
      <c r="AQ133" s="232"/>
      <c r="AR133" s="232"/>
      <c r="AS133" s="232"/>
      <c r="AT133" s="232">
        <f>VLOOKUP($C133,Projections2[[#All],[ISOCode]:[Total 2024 Colombian Returnees]],32,0)</f>
        <v>0</v>
      </c>
      <c r="AU133" s="233"/>
      <c r="AV133" s="234"/>
      <c r="AW133" s="234"/>
      <c r="AX133" s="234"/>
      <c r="AY133" s="234"/>
      <c r="AZ133" s="234"/>
      <c r="BA133" s="234">
        <f>VLOOKUP($C133,Projections2[[#All],[ISOCode]:[Total 2024 Colombian Returnees]],37,0)</f>
        <v>0</v>
      </c>
      <c r="BB133" s="235"/>
      <c r="BC133" s="360" t="str">
        <f t="shared" si="54"/>
        <v>Ok</v>
      </c>
      <c r="BD133" s="361" t="str">
        <f t="shared" si="55"/>
        <v>Ok</v>
      </c>
      <c r="BE133" s="361" t="str">
        <f t="shared" si="56"/>
        <v>Ok</v>
      </c>
      <c r="BF133" s="361" t="str">
        <f t="shared" si="57"/>
        <v>Ok</v>
      </c>
      <c r="BG133" s="362" t="str">
        <f t="shared" si="58"/>
        <v>Ok</v>
      </c>
      <c r="BH133" s="360" t="str">
        <f t="shared" si="59"/>
        <v>Ok</v>
      </c>
      <c r="BI133" s="361" t="str">
        <f t="shared" si="60"/>
        <v>Ok</v>
      </c>
      <c r="BJ133" s="361" t="str">
        <f t="shared" si="61"/>
        <v>Ok</v>
      </c>
      <c r="BK133" s="361" t="str">
        <f t="shared" si="62"/>
        <v>Ok</v>
      </c>
      <c r="BL133" s="361" t="str">
        <f t="shared" si="63"/>
        <v>Ok</v>
      </c>
      <c r="BM133" s="361" t="str">
        <f t="shared" si="64"/>
        <v>Ok</v>
      </c>
      <c r="BN133" s="362" t="str">
        <f t="shared" si="65"/>
        <v>Ok</v>
      </c>
      <c r="BO133" s="360" t="str">
        <f t="shared" si="66"/>
        <v>No Pop.</v>
      </c>
      <c r="BP133" s="361" t="str">
        <f t="shared" si="67"/>
        <v>No Pop.</v>
      </c>
      <c r="BQ133" s="361" t="str">
        <f t="shared" si="68"/>
        <v>No Pop.</v>
      </c>
      <c r="BR133" s="361" t="str">
        <f t="shared" si="69"/>
        <v>No Pop.</v>
      </c>
      <c r="BS133" s="361" t="str">
        <f t="shared" si="70"/>
        <v>No Pop.</v>
      </c>
      <c r="BT133" s="361" t="str">
        <f t="shared" si="71"/>
        <v>No Pop.</v>
      </c>
      <c r="BU133" s="362" t="str">
        <f t="shared" si="72"/>
        <v>No Pop.</v>
      </c>
      <c r="BV133" s="360" t="str">
        <f>IF(M133&lt;=VLOOKUP($C133,Projections2[[#All],[ISOCode]:[Total 2024 Colombian Returnees]],'Population Projection V2'!$J$167,FALSE),"OK", "Review")</f>
        <v>OK</v>
      </c>
      <c r="BW133" s="361" t="str">
        <f>IF(N133&lt;=VLOOKUP($C133,Projections2[[#All],[ISOCode]:[Total 2024 Colombian Returnees]],'Population Projection V2'!$K$167,FALSE),"OK", "Review")</f>
        <v>OK</v>
      </c>
      <c r="BX133" s="361" t="str">
        <f>IF(O133&lt;=VLOOKUP($C133,Projections2[[#All],[ISOCode]:[Total 2024 Colombian Returnees]],'Population Projection V2'!$L$167,FALSE),"OK", "Review")</f>
        <v>OK</v>
      </c>
      <c r="BY133" s="361" t="str">
        <f>IF(P133&lt;=VLOOKUP($C133,Projections2[[#All],[ISOCode]:[Total 2024 Colombian Returnees]],'Population Projection V2'!$M$167,FALSE),"OK", "Review")</f>
        <v>OK</v>
      </c>
      <c r="BZ133" s="361" t="str">
        <f>IF(Q133&lt;=VLOOKUP($C133,Projections2[[#All],[ISOCode]:[Total 2024 Colombian Returnees]],'Population Projection V2'!$N$167,FALSE),"OK", "Review")</f>
        <v>OK</v>
      </c>
      <c r="CA133" s="361" t="str">
        <f>IF(T133&lt;=VLOOKUP($C133,Projections2[[#All],[ISOCode]:[Total 2024 Colombian Returnees]],'Population Projection V2'!$O$167,FALSE),"OK", "Review")</f>
        <v>OK</v>
      </c>
      <c r="CB133" s="361" t="str">
        <f>IF(U133&lt;=VLOOKUP($C133,Projections2[[#All],[ISOCode]:[Total 2024 Colombian Returnees]],'Population Projection V2'!$P$167,FALSE),"OK", "Review")</f>
        <v>OK</v>
      </c>
      <c r="CC133" s="361" t="str">
        <f>IF(V133&lt;=VLOOKUP($C133,Projections2[[#All],[ISOCode]:[Total 2024 Colombian Returnees]],'Population Projection V2'!$Q$167,FALSE),"OK", "Review")</f>
        <v>OK</v>
      </c>
      <c r="CD133" s="361" t="str">
        <f>IF(W133&lt;=VLOOKUP($C133,Projections2[[#All],[ISOCode]:[Total 2024 Colombian Returnees]],'Population Projection V2'!$R$167,FALSE),"OK", "Review")</f>
        <v>OK</v>
      </c>
      <c r="CE133" s="361" t="str">
        <f>IF(X133&lt;=VLOOKUP($C133,Projections2[[#All],[ISOCode]:[Total 2024 Colombian Returnees]],'Population Projection V2'!$S$167,FALSE),"OK", "Review")</f>
        <v>OK</v>
      </c>
      <c r="CF133" s="361" t="str">
        <f>IF(AA133&lt;=VLOOKUP($C133,Projections2[[#All],[ISOCode]:[Total 2024 Colombian Returnees]],'Population Projection V2'!$T$167,FALSE),"OK", "Review")</f>
        <v>OK</v>
      </c>
      <c r="CG133" s="361" t="str">
        <f>IF(AB133&lt;=VLOOKUP($C133,Projections2[[#All],[ISOCode]:[Total 2024 Colombian Returnees]],'Population Projection V2'!$U$167,FALSE),"OK", "Review")</f>
        <v>OK</v>
      </c>
      <c r="CH133" s="361" t="str">
        <f>IF(AC133&lt;=VLOOKUP($C133,Projections2[[#All],[ISOCode]:[Total 2024 Colombian Returnees]],'Population Projection V2'!$V$167,FALSE),"OK", "Review")</f>
        <v>OK</v>
      </c>
      <c r="CI133" s="361" t="str">
        <f>IF(AD133&lt;=VLOOKUP($C133,Projections2[[#All],[ISOCode]:[Total 2024 Colombian Returnees]],'Population Projection V2'!$W$167,FALSE),"OK", "Review")</f>
        <v>OK</v>
      </c>
      <c r="CJ133" s="361" t="str">
        <f>IF(AE133&lt;=VLOOKUP($C133,Projections2[[#All],[ISOCode]:[Total 2024 Colombian Returnees]],'Population Projection V2'!$X$167,FALSE),"OK", "Review")</f>
        <v>OK</v>
      </c>
      <c r="CK133" s="361" t="str">
        <f>IF(AH133&lt;=VLOOKUP($C133,Projections2[[#All],[ISOCode]:[Total 2024 Colombian Returnees]],'Population Projection V2'!$Y$167,FALSE),"OK", "Review")</f>
        <v>OK</v>
      </c>
      <c r="CL133" s="361" t="str">
        <f>IF(AI133&lt;=VLOOKUP($C133,Projections2[[#All],[ISOCode]:[Total 2024 Colombian Returnees]],'Population Projection V2'!$Z$167,FALSE),"OK", "Review")</f>
        <v>OK</v>
      </c>
      <c r="CM133" s="361" t="str">
        <f>IF(AJ133&lt;=VLOOKUP($C133,Projections2[[#All],[ISOCode]:[Total 2024 Colombian Returnees]],'Population Projection V2'!$AA$167,FALSE),"OK", "Review")</f>
        <v>OK</v>
      </c>
      <c r="CN133" s="361" t="str">
        <f>IF(AK133&lt;=VLOOKUP($C133,Projections2[[#All],[ISOCode]:[Total 2024 Colombian Returnees]],'Population Projection V2'!$AB$167,FALSE),"OK", "Review")</f>
        <v>OK</v>
      </c>
      <c r="CO133" s="361" t="str">
        <f>IF(AL133&lt;=VLOOKUP($C133,Projections2[[#All],[ISOCode]:[Total 2024 Colombian Returnees]],'Population Projection V2'!$AC$167,FALSE),"OK", "Review")</f>
        <v>OK</v>
      </c>
      <c r="CP133" s="361" t="str">
        <f>IF(AO133&lt;=VLOOKUP($C133,Projections2[[#All],[ISOCode]:[Total 2024 Colombian Returnees]],'Population Projection V2'!$AD$167,FALSE),"OK", "Review")</f>
        <v>OK</v>
      </c>
      <c r="CQ133" s="361" t="str">
        <f>IF(AP133&lt;=VLOOKUP($C133,Projections2[[#All],[ISOCode]:[Total 2024 Colombian Returnees]],'Population Projection V2'!$AE$167,FALSE),"OK", "Review")</f>
        <v>OK</v>
      </c>
      <c r="CR133" s="361" t="str">
        <f>IF(AQ133&lt;=VLOOKUP($C133,Projections2[[#All],[ISOCode]:[Total 2024 Colombian Returnees]],'Population Projection V2'!$AF$167,FALSE),"OK", "Review")</f>
        <v>OK</v>
      </c>
      <c r="CS133" s="361" t="str">
        <f>IF(AR133&lt;=VLOOKUP($C133,Projections2[[#All],[ISOCode]:[Total 2024 Colombian Returnees]],'Population Projection V2'!$AG$167,FALSE),"OK", "Review")</f>
        <v>OK</v>
      </c>
      <c r="CT133" s="361" t="str">
        <f>IF(AS133&lt;=VLOOKUP($C133,Projections2[[#All],[ISOCode]:[Total 2024 Colombian Returnees]],'Population Projection V2'!$AH$167,FALSE),"OK", "Review")</f>
        <v>OK</v>
      </c>
      <c r="CU133" s="361" t="str">
        <f>IF(AV133&lt;=VLOOKUP($C133,Projections2[[#All],[ISOCode]:[Total 2024 Colombian Returnees]],'Population Projection V2'!$AI$167,FALSE),"OK", "Review")</f>
        <v>OK</v>
      </c>
      <c r="CV133" s="361" t="str">
        <f>IF(AW133&lt;=VLOOKUP($C133,Projections2[[#All],[ISOCode]:[Total 2024 Colombian Returnees]],'Population Projection V2'!$AJ$167,FALSE),"OK", "Review")</f>
        <v>OK</v>
      </c>
      <c r="CW133" s="361" t="str">
        <f>IF(AX133&lt;=VLOOKUP($C133,Projections2[[#All],[ISOCode]:[Total 2024 Colombian Returnees]],'Population Projection V2'!$AK$167,FALSE),"OK", "Review")</f>
        <v>OK</v>
      </c>
      <c r="CX133" s="361" t="str">
        <f>IF(AY133&lt;=VLOOKUP($C133,Projections2[[#All],[ISOCode]:[Total 2024 Colombian Returnees]],'Population Projection V2'!$AL$167,FALSE),"OK", "Review")</f>
        <v>OK</v>
      </c>
      <c r="CY133" s="362" t="str">
        <f>IF(AZ133&lt;=VLOOKUP($C133,Projections2[[#All],[ISOCode]:[Total 2024 Colombian Returnees]],'Population Projection V2'!$AM$167,FALSE),"OK", "Review")</f>
        <v>OK</v>
      </c>
    </row>
    <row r="134" spans="1:103" x14ac:dyDescent="0.25">
      <c r="A134" s="218" t="s">
        <v>110</v>
      </c>
      <c r="B134" s="219" t="s">
        <v>110</v>
      </c>
      <c r="C134" s="219" t="s">
        <v>211</v>
      </c>
      <c r="D134" s="219" t="s">
        <v>102</v>
      </c>
      <c r="E134" s="219" t="s">
        <v>425</v>
      </c>
      <c r="F134" s="220">
        <f t="shared" si="49"/>
        <v>0</v>
      </c>
      <c r="G134" s="220">
        <f t="shared" si="50"/>
        <v>0</v>
      </c>
      <c r="H134" s="220">
        <f t="shared" si="51"/>
        <v>0</v>
      </c>
      <c r="I134" s="220">
        <f t="shared" si="52"/>
        <v>0</v>
      </c>
      <c r="J134" s="221">
        <f t="shared" si="53"/>
        <v>0</v>
      </c>
      <c r="K134" s="221">
        <f>VLOOKUP($C134,Projections2[[#All],[ISOCode]:[Total 2024 Colombian Returnees]],7,0)</f>
        <v>0</v>
      </c>
      <c r="L134" s="222"/>
      <c r="M134" s="223"/>
      <c r="N134" s="223"/>
      <c r="O134" s="223"/>
      <c r="P134" s="236"/>
      <c r="Q134" s="224"/>
      <c r="R134" s="224">
        <f>VLOOKUP($C134,Projections2[[#All],[ISOCode]:[Total 2024 Colombian Returnees]],12,0)</f>
        <v>0</v>
      </c>
      <c r="S134" s="225"/>
      <c r="T134" s="226"/>
      <c r="U134" s="226"/>
      <c r="V134" s="226"/>
      <c r="W134" s="226"/>
      <c r="X134" s="227"/>
      <c r="Y134" s="227">
        <f>VLOOKUP($C134,Projections2[[#All],[ISOCode]:[Total 2024 Colombian Returnees]],17,0)</f>
        <v>0</v>
      </c>
      <c r="Z134" s="228"/>
      <c r="AA134" s="227"/>
      <c r="AB134" s="227"/>
      <c r="AC134" s="227"/>
      <c r="AD134" s="227"/>
      <c r="AE134" s="227"/>
      <c r="AF134" s="227">
        <f>VLOOKUP($C134,Projections2[[#All],[ISOCode]:[Total 2024 Colombian Returnees]],22,0)</f>
        <v>0</v>
      </c>
      <c r="AG134" s="228"/>
      <c r="AH134" s="229"/>
      <c r="AI134" s="229"/>
      <c r="AJ134" s="229"/>
      <c r="AK134" s="229"/>
      <c r="AL134" s="230"/>
      <c r="AM134" s="230">
        <f>VLOOKUP($C134,Projections2[[#All],[ISOCode]:[Total 2024 Colombian Returnees]],27,0)</f>
        <v>0</v>
      </c>
      <c r="AN134" s="231"/>
      <c r="AO134" s="232"/>
      <c r="AP134" s="232"/>
      <c r="AQ134" s="232"/>
      <c r="AR134" s="232"/>
      <c r="AS134" s="232"/>
      <c r="AT134" s="232">
        <f>VLOOKUP($C134,Projections2[[#All],[ISOCode]:[Total 2024 Colombian Returnees]],32,0)</f>
        <v>0</v>
      </c>
      <c r="AU134" s="233"/>
      <c r="AV134" s="234"/>
      <c r="AW134" s="234"/>
      <c r="AX134" s="234"/>
      <c r="AY134" s="234"/>
      <c r="AZ134" s="234"/>
      <c r="BA134" s="234">
        <f>VLOOKUP($C134,Projections2[[#All],[ISOCode]:[Total 2024 Colombian Returnees]],37,0)</f>
        <v>0</v>
      </c>
      <c r="BB134" s="235"/>
      <c r="BC134" s="360" t="str">
        <f t="shared" si="54"/>
        <v>Ok</v>
      </c>
      <c r="BD134" s="361" t="str">
        <f t="shared" si="55"/>
        <v>Ok</v>
      </c>
      <c r="BE134" s="361" t="str">
        <f t="shared" si="56"/>
        <v>Ok</v>
      </c>
      <c r="BF134" s="361" t="str">
        <f t="shared" si="57"/>
        <v>Ok</v>
      </c>
      <c r="BG134" s="362" t="str">
        <f t="shared" si="58"/>
        <v>Ok</v>
      </c>
      <c r="BH134" s="360" t="str">
        <f t="shared" si="59"/>
        <v>Ok</v>
      </c>
      <c r="BI134" s="361" t="str">
        <f t="shared" si="60"/>
        <v>Ok</v>
      </c>
      <c r="BJ134" s="361" t="str">
        <f t="shared" si="61"/>
        <v>Ok</v>
      </c>
      <c r="BK134" s="361" t="str">
        <f t="shared" si="62"/>
        <v>Ok</v>
      </c>
      <c r="BL134" s="361" t="str">
        <f t="shared" si="63"/>
        <v>Ok</v>
      </c>
      <c r="BM134" s="361" t="str">
        <f t="shared" si="64"/>
        <v>Ok</v>
      </c>
      <c r="BN134" s="362" t="str">
        <f t="shared" si="65"/>
        <v>Ok</v>
      </c>
      <c r="BO134" s="360" t="str">
        <f t="shared" si="66"/>
        <v>No Pop.</v>
      </c>
      <c r="BP134" s="361" t="str">
        <f t="shared" si="67"/>
        <v>No Pop.</v>
      </c>
      <c r="BQ134" s="361" t="str">
        <f t="shared" si="68"/>
        <v>No Pop.</v>
      </c>
      <c r="BR134" s="361" t="str">
        <f t="shared" si="69"/>
        <v>No Pop.</v>
      </c>
      <c r="BS134" s="361" t="str">
        <f t="shared" si="70"/>
        <v>No Pop.</v>
      </c>
      <c r="BT134" s="361" t="str">
        <f t="shared" si="71"/>
        <v>No Pop.</v>
      </c>
      <c r="BU134" s="362" t="str">
        <f t="shared" si="72"/>
        <v>No Pop.</v>
      </c>
      <c r="BV134" s="360" t="str">
        <f>IF(M134&lt;=VLOOKUP($C134,Projections2[[#All],[ISOCode]:[Total 2024 Colombian Returnees]],'Population Projection V2'!$J$167,FALSE),"OK", "Review")</f>
        <v>OK</v>
      </c>
      <c r="BW134" s="361" t="str">
        <f>IF(N134&lt;=VLOOKUP($C134,Projections2[[#All],[ISOCode]:[Total 2024 Colombian Returnees]],'Population Projection V2'!$K$167,FALSE),"OK", "Review")</f>
        <v>OK</v>
      </c>
      <c r="BX134" s="361" t="str">
        <f>IF(O134&lt;=VLOOKUP($C134,Projections2[[#All],[ISOCode]:[Total 2024 Colombian Returnees]],'Population Projection V2'!$L$167,FALSE),"OK", "Review")</f>
        <v>OK</v>
      </c>
      <c r="BY134" s="361" t="str">
        <f>IF(P134&lt;=VLOOKUP($C134,Projections2[[#All],[ISOCode]:[Total 2024 Colombian Returnees]],'Population Projection V2'!$M$167,FALSE),"OK", "Review")</f>
        <v>OK</v>
      </c>
      <c r="BZ134" s="361" t="str">
        <f>IF(Q134&lt;=VLOOKUP($C134,Projections2[[#All],[ISOCode]:[Total 2024 Colombian Returnees]],'Population Projection V2'!$N$167,FALSE),"OK", "Review")</f>
        <v>OK</v>
      </c>
      <c r="CA134" s="361" t="str">
        <f>IF(T134&lt;=VLOOKUP($C134,Projections2[[#All],[ISOCode]:[Total 2024 Colombian Returnees]],'Population Projection V2'!$O$167,FALSE),"OK", "Review")</f>
        <v>OK</v>
      </c>
      <c r="CB134" s="361" t="str">
        <f>IF(U134&lt;=VLOOKUP($C134,Projections2[[#All],[ISOCode]:[Total 2024 Colombian Returnees]],'Population Projection V2'!$P$167,FALSE),"OK", "Review")</f>
        <v>OK</v>
      </c>
      <c r="CC134" s="361" t="str">
        <f>IF(V134&lt;=VLOOKUP($C134,Projections2[[#All],[ISOCode]:[Total 2024 Colombian Returnees]],'Population Projection V2'!$Q$167,FALSE),"OK", "Review")</f>
        <v>OK</v>
      </c>
      <c r="CD134" s="361" t="str">
        <f>IF(W134&lt;=VLOOKUP($C134,Projections2[[#All],[ISOCode]:[Total 2024 Colombian Returnees]],'Population Projection V2'!$R$167,FALSE),"OK", "Review")</f>
        <v>OK</v>
      </c>
      <c r="CE134" s="361" t="str">
        <f>IF(X134&lt;=VLOOKUP($C134,Projections2[[#All],[ISOCode]:[Total 2024 Colombian Returnees]],'Population Projection V2'!$S$167,FALSE),"OK", "Review")</f>
        <v>OK</v>
      </c>
      <c r="CF134" s="361" t="str">
        <f>IF(AA134&lt;=VLOOKUP($C134,Projections2[[#All],[ISOCode]:[Total 2024 Colombian Returnees]],'Population Projection V2'!$T$167,FALSE),"OK", "Review")</f>
        <v>OK</v>
      </c>
      <c r="CG134" s="361" t="str">
        <f>IF(AB134&lt;=VLOOKUP($C134,Projections2[[#All],[ISOCode]:[Total 2024 Colombian Returnees]],'Population Projection V2'!$U$167,FALSE),"OK", "Review")</f>
        <v>OK</v>
      </c>
      <c r="CH134" s="361" t="str">
        <f>IF(AC134&lt;=VLOOKUP($C134,Projections2[[#All],[ISOCode]:[Total 2024 Colombian Returnees]],'Population Projection V2'!$V$167,FALSE),"OK", "Review")</f>
        <v>OK</v>
      </c>
      <c r="CI134" s="361" t="str">
        <f>IF(AD134&lt;=VLOOKUP($C134,Projections2[[#All],[ISOCode]:[Total 2024 Colombian Returnees]],'Population Projection V2'!$W$167,FALSE),"OK", "Review")</f>
        <v>OK</v>
      </c>
      <c r="CJ134" s="361" t="str">
        <f>IF(AE134&lt;=VLOOKUP($C134,Projections2[[#All],[ISOCode]:[Total 2024 Colombian Returnees]],'Population Projection V2'!$X$167,FALSE),"OK", "Review")</f>
        <v>OK</v>
      </c>
      <c r="CK134" s="361" t="str">
        <f>IF(AH134&lt;=VLOOKUP($C134,Projections2[[#All],[ISOCode]:[Total 2024 Colombian Returnees]],'Population Projection V2'!$Y$167,FALSE),"OK", "Review")</f>
        <v>OK</v>
      </c>
      <c r="CL134" s="361" t="str">
        <f>IF(AI134&lt;=VLOOKUP($C134,Projections2[[#All],[ISOCode]:[Total 2024 Colombian Returnees]],'Population Projection V2'!$Z$167,FALSE),"OK", "Review")</f>
        <v>OK</v>
      </c>
      <c r="CM134" s="361" t="str">
        <f>IF(AJ134&lt;=VLOOKUP($C134,Projections2[[#All],[ISOCode]:[Total 2024 Colombian Returnees]],'Population Projection V2'!$AA$167,FALSE),"OK", "Review")</f>
        <v>OK</v>
      </c>
      <c r="CN134" s="361" t="str">
        <f>IF(AK134&lt;=VLOOKUP($C134,Projections2[[#All],[ISOCode]:[Total 2024 Colombian Returnees]],'Population Projection V2'!$AB$167,FALSE),"OK", "Review")</f>
        <v>OK</v>
      </c>
      <c r="CO134" s="361" t="str">
        <f>IF(AL134&lt;=VLOOKUP($C134,Projections2[[#All],[ISOCode]:[Total 2024 Colombian Returnees]],'Population Projection V2'!$AC$167,FALSE),"OK", "Review")</f>
        <v>OK</v>
      </c>
      <c r="CP134" s="361" t="str">
        <f>IF(AO134&lt;=VLOOKUP($C134,Projections2[[#All],[ISOCode]:[Total 2024 Colombian Returnees]],'Population Projection V2'!$AD$167,FALSE),"OK", "Review")</f>
        <v>OK</v>
      </c>
      <c r="CQ134" s="361" t="str">
        <f>IF(AP134&lt;=VLOOKUP($C134,Projections2[[#All],[ISOCode]:[Total 2024 Colombian Returnees]],'Population Projection V2'!$AE$167,FALSE),"OK", "Review")</f>
        <v>OK</v>
      </c>
      <c r="CR134" s="361" t="str">
        <f>IF(AQ134&lt;=VLOOKUP($C134,Projections2[[#All],[ISOCode]:[Total 2024 Colombian Returnees]],'Population Projection V2'!$AF$167,FALSE),"OK", "Review")</f>
        <v>OK</v>
      </c>
      <c r="CS134" s="361" t="str">
        <f>IF(AR134&lt;=VLOOKUP($C134,Projections2[[#All],[ISOCode]:[Total 2024 Colombian Returnees]],'Population Projection V2'!$AG$167,FALSE),"OK", "Review")</f>
        <v>OK</v>
      </c>
      <c r="CT134" s="361" t="str">
        <f>IF(AS134&lt;=VLOOKUP($C134,Projections2[[#All],[ISOCode]:[Total 2024 Colombian Returnees]],'Population Projection V2'!$AH$167,FALSE),"OK", "Review")</f>
        <v>OK</v>
      </c>
      <c r="CU134" s="361" t="str">
        <f>IF(AV134&lt;=VLOOKUP($C134,Projections2[[#All],[ISOCode]:[Total 2024 Colombian Returnees]],'Population Projection V2'!$AI$167,FALSE),"OK", "Review")</f>
        <v>OK</v>
      </c>
      <c r="CV134" s="361" t="str">
        <f>IF(AW134&lt;=VLOOKUP($C134,Projections2[[#All],[ISOCode]:[Total 2024 Colombian Returnees]],'Population Projection V2'!$AJ$167,FALSE),"OK", "Review")</f>
        <v>OK</v>
      </c>
      <c r="CW134" s="361" t="str">
        <f>IF(AX134&lt;=VLOOKUP($C134,Projections2[[#All],[ISOCode]:[Total 2024 Colombian Returnees]],'Population Projection V2'!$AK$167,FALSE),"OK", "Review")</f>
        <v>OK</v>
      </c>
      <c r="CX134" s="361" t="str">
        <f>IF(AY134&lt;=VLOOKUP($C134,Projections2[[#All],[ISOCode]:[Total 2024 Colombian Returnees]],'Population Projection V2'!$AL$167,FALSE),"OK", "Review")</f>
        <v>OK</v>
      </c>
      <c r="CY134" s="362" t="str">
        <f>IF(AZ134&lt;=VLOOKUP($C134,Projections2[[#All],[ISOCode]:[Total 2024 Colombian Returnees]],'Population Projection V2'!$AM$167,FALSE),"OK", "Review")</f>
        <v>OK</v>
      </c>
    </row>
    <row r="135" spans="1:103" x14ac:dyDescent="0.25">
      <c r="A135" s="218" t="s">
        <v>110</v>
      </c>
      <c r="B135" s="219" t="s">
        <v>110</v>
      </c>
      <c r="C135" s="219" t="s">
        <v>212</v>
      </c>
      <c r="D135" s="219" t="s">
        <v>103</v>
      </c>
      <c r="E135" s="219" t="s">
        <v>425</v>
      </c>
      <c r="F135" s="220">
        <f t="shared" si="49"/>
        <v>0</v>
      </c>
      <c r="G135" s="220">
        <f t="shared" si="50"/>
        <v>0</v>
      </c>
      <c r="H135" s="220">
        <f t="shared" si="51"/>
        <v>0</v>
      </c>
      <c r="I135" s="220">
        <f t="shared" si="52"/>
        <v>0</v>
      </c>
      <c r="J135" s="221">
        <f t="shared" si="53"/>
        <v>0</v>
      </c>
      <c r="K135" s="221">
        <f>VLOOKUP($C135,Projections2[[#All],[ISOCode]:[Total 2024 Colombian Returnees]],7,0)</f>
        <v>0</v>
      </c>
      <c r="L135" s="222"/>
      <c r="M135" s="223"/>
      <c r="N135" s="223"/>
      <c r="O135" s="223"/>
      <c r="P135" s="236"/>
      <c r="Q135" s="224"/>
      <c r="R135" s="224">
        <f>VLOOKUP($C135,Projections2[[#All],[ISOCode]:[Total 2024 Colombian Returnees]],12,0)</f>
        <v>0</v>
      </c>
      <c r="S135" s="225"/>
      <c r="T135" s="226"/>
      <c r="U135" s="226"/>
      <c r="V135" s="226"/>
      <c r="W135" s="226"/>
      <c r="X135" s="227"/>
      <c r="Y135" s="227">
        <f>VLOOKUP($C135,Projections2[[#All],[ISOCode]:[Total 2024 Colombian Returnees]],17,0)</f>
        <v>0</v>
      </c>
      <c r="Z135" s="228"/>
      <c r="AA135" s="227"/>
      <c r="AB135" s="227"/>
      <c r="AC135" s="227"/>
      <c r="AD135" s="227"/>
      <c r="AE135" s="227"/>
      <c r="AF135" s="227">
        <f>VLOOKUP($C135,Projections2[[#All],[ISOCode]:[Total 2024 Colombian Returnees]],22,0)</f>
        <v>0</v>
      </c>
      <c r="AG135" s="228"/>
      <c r="AH135" s="229"/>
      <c r="AI135" s="229"/>
      <c r="AJ135" s="229"/>
      <c r="AK135" s="229"/>
      <c r="AL135" s="230"/>
      <c r="AM135" s="230">
        <f>VLOOKUP($C135,Projections2[[#All],[ISOCode]:[Total 2024 Colombian Returnees]],27,0)</f>
        <v>0</v>
      </c>
      <c r="AN135" s="231"/>
      <c r="AO135" s="232"/>
      <c r="AP135" s="232"/>
      <c r="AQ135" s="232"/>
      <c r="AR135" s="232"/>
      <c r="AS135" s="232"/>
      <c r="AT135" s="232">
        <f>VLOOKUP($C135,Projections2[[#All],[ISOCode]:[Total 2024 Colombian Returnees]],32,0)</f>
        <v>0</v>
      </c>
      <c r="AU135" s="233"/>
      <c r="AV135" s="234"/>
      <c r="AW135" s="234"/>
      <c r="AX135" s="234"/>
      <c r="AY135" s="234"/>
      <c r="AZ135" s="234"/>
      <c r="BA135" s="234">
        <f>VLOOKUP($C135,Projections2[[#All],[ISOCode]:[Total 2024 Colombian Returnees]],37,0)</f>
        <v>0</v>
      </c>
      <c r="BB135" s="235"/>
      <c r="BC135" s="360" t="str">
        <f t="shared" si="54"/>
        <v>Ok</v>
      </c>
      <c r="BD135" s="361" t="str">
        <f t="shared" si="55"/>
        <v>Ok</v>
      </c>
      <c r="BE135" s="361" t="str">
        <f t="shared" si="56"/>
        <v>Ok</v>
      </c>
      <c r="BF135" s="361" t="str">
        <f t="shared" si="57"/>
        <v>Ok</v>
      </c>
      <c r="BG135" s="362" t="str">
        <f t="shared" si="58"/>
        <v>Ok</v>
      </c>
      <c r="BH135" s="360" t="str">
        <f t="shared" si="59"/>
        <v>Ok</v>
      </c>
      <c r="BI135" s="361" t="str">
        <f t="shared" si="60"/>
        <v>Ok</v>
      </c>
      <c r="BJ135" s="361" t="str">
        <f t="shared" si="61"/>
        <v>Ok</v>
      </c>
      <c r="BK135" s="361" t="str">
        <f t="shared" si="62"/>
        <v>Ok</v>
      </c>
      <c r="BL135" s="361" t="str">
        <f t="shared" si="63"/>
        <v>Ok</v>
      </c>
      <c r="BM135" s="361" t="str">
        <f t="shared" si="64"/>
        <v>Ok</v>
      </c>
      <c r="BN135" s="362" t="str">
        <f t="shared" si="65"/>
        <v>Ok</v>
      </c>
      <c r="BO135" s="360" t="str">
        <f t="shared" si="66"/>
        <v>No Pop.</v>
      </c>
      <c r="BP135" s="361" t="str">
        <f t="shared" si="67"/>
        <v>No Pop.</v>
      </c>
      <c r="BQ135" s="361" t="str">
        <f t="shared" si="68"/>
        <v>No Pop.</v>
      </c>
      <c r="BR135" s="361" t="str">
        <f t="shared" si="69"/>
        <v>No Pop.</v>
      </c>
      <c r="BS135" s="361" t="str">
        <f t="shared" si="70"/>
        <v>No Pop.</v>
      </c>
      <c r="BT135" s="361" t="str">
        <f t="shared" si="71"/>
        <v>No Pop.</v>
      </c>
      <c r="BU135" s="362" t="str">
        <f t="shared" si="72"/>
        <v>No Pop.</v>
      </c>
      <c r="BV135" s="360" t="str">
        <f>IF(M135&lt;=VLOOKUP($C135,Projections2[[#All],[ISOCode]:[Total 2024 Colombian Returnees]],'Population Projection V2'!$J$167,FALSE),"OK", "Review")</f>
        <v>OK</v>
      </c>
      <c r="BW135" s="361" t="str">
        <f>IF(N135&lt;=VLOOKUP($C135,Projections2[[#All],[ISOCode]:[Total 2024 Colombian Returnees]],'Population Projection V2'!$K$167,FALSE),"OK", "Review")</f>
        <v>OK</v>
      </c>
      <c r="BX135" s="361" t="str">
        <f>IF(O135&lt;=VLOOKUP($C135,Projections2[[#All],[ISOCode]:[Total 2024 Colombian Returnees]],'Population Projection V2'!$L$167,FALSE),"OK", "Review")</f>
        <v>OK</v>
      </c>
      <c r="BY135" s="361" t="str">
        <f>IF(P135&lt;=VLOOKUP($C135,Projections2[[#All],[ISOCode]:[Total 2024 Colombian Returnees]],'Population Projection V2'!$M$167,FALSE),"OK", "Review")</f>
        <v>OK</v>
      </c>
      <c r="BZ135" s="361" t="str">
        <f>IF(Q135&lt;=VLOOKUP($C135,Projections2[[#All],[ISOCode]:[Total 2024 Colombian Returnees]],'Population Projection V2'!$N$167,FALSE),"OK", "Review")</f>
        <v>OK</v>
      </c>
      <c r="CA135" s="361" t="str">
        <f>IF(T135&lt;=VLOOKUP($C135,Projections2[[#All],[ISOCode]:[Total 2024 Colombian Returnees]],'Population Projection V2'!$O$167,FALSE),"OK", "Review")</f>
        <v>OK</v>
      </c>
      <c r="CB135" s="361" t="str">
        <f>IF(U135&lt;=VLOOKUP($C135,Projections2[[#All],[ISOCode]:[Total 2024 Colombian Returnees]],'Population Projection V2'!$P$167,FALSE),"OK", "Review")</f>
        <v>OK</v>
      </c>
      <c r="CC135" s="361" t="str">
        <f>IF(V135&lt;=VLOOKUP($C135,Projections2[[#All],[ISOCode]:[Total 2024 Colombian Returnees]],'Population Projection V2'!$Q$167,FALSE),"OK", "Review")</f>
        <v>OK</v>
      </c>
      <c r="CD135" s="361" t="str">
        <f>IF(W135&lt;=VLOOKUP($C135,Projections2[[#All],[ISOCode]:[Total 2024 Colombian Returnees]],'Population Projection V2'!$R$167,FALSE),"OK", "Review")</f>
        <v>OK</v>
      </c>
      <c r="CE135" s="361" t="str">
        <f>IF(X135&lt;=VLOOKUP($C135,Projections2[[#All],[ISOCode]:[Total 2024 Colombian Returnees]],'Population Projection V2'!$S$167,FALSE),"OK", "Review")</f>
        <v>OK</v>
      </c>
      <c r="CF135" s="361" t="str">
        <f>IF(AA135&lt;=VLOOKUP($C135,Projections2[[#All],[ISOCode]:[Total 2024 Colombian Returnees]],'Population Projection V2'!$T$167,FALSE),"OK", "Review")</f>
        <v>OK</v>
      </c>
      <c r="CG135" s="361" t="str">
        <f>IF(AB135&lt;=VLOOKUP($C135,Projections2[[#All],[ISOCode]:[Total 2024 Colombian Returnees]],'Population Projection V2'!$U$167,FALSE),"OK", "Review")</f>
        <v>OK</v>
      </c>
      <c r="CH135" s="361" t="str">
        <f>IF(AC135&lt;=VLOOKUP($C135,Projections2[[#All],[ISOCode]:[Total 2024 Colombian Returnees]],'Population Projection V2'!$V$167,FALSE),"OK", "Review")</f>
        <v>OK</v>
      </c>
      <c r="CI135" s="361" t="str">
        <f>IF(AD135&lt;=VLOOKUP($C135,Projections2[[#All],[ISOCode]:[Total 2024 Colombian Returnees]],'Population Projection V2'!$W$167,FALSE),"OK", "Review")</f>
        <v>OK</v>
      </c>
      <c r="CJ135" s="361" t="str">
        <f>IF(AE135&lt;=VLOOKUP($C135,Projections2[[#All],[ISOCode]:[Total 2024 Colombian Returnees]],'Population Projection V2'!$X$167,FALSE),"OK", "Review")</f>
        <v>OK</v>
      </c>
      <c r="CK135" s="361" t="str">
        <f>IF(AH135&lt;=VLOOKUP($C135,Projections2[[#All],[ISOCode]:[Total 2024 Colombian Returnees]],'Population Projection V2'!$Y$167,FALSE),"OK", "Review")</f>
        <v>OK</v>
      </c>
      <c r="CL135" s="361" t="str">
        <f>IF(AI135&lt;=VLOOKUP($C135,Projections2[[#All],[ISOCode]:[Total 2024 Colombian Returnees]],'Population Projection V2'!$Z$167,FALSE),"OK", "Review")</f>
        <v>OK</v>
      </c>
      <c r="CM135" s="361" t="str">
        <f>IF(AJ135&lt;=VLOOKUP($C135,Projections2[[#All],[ISOCode]:[Total 2024 Colombian Returnees]],'Population Projection V2'!$AA$167,FALSE),"OK", "Review")</f>
        <v>OK</v>
      </c>
      <c r="CN135" s="361" t="str">
        <f>IF(AK135&lt;=VLOOKUP($C135,Projections2[[#All],[ISOCode]:[Total 2024 Colombian Returnees]],'Population Projection V2'!$AB$167,FALSE),"OK", "Review")</f>
        <v>OK</v>
      </c>
      <c r="CO135" s="361" t="str">
        <f>IF(AL135&lt;=VLOOKUP($C135,Projections2[[#All],[ISOCode]:[Total 2024 Colombian Returnees]],'Population Projection V2'!$AC$167,FALSE),"OK", "Review")</f>
        <v>OK</v>
      </c>
      <c r="CP135" s="361" t="str">
        <f>IF(AO135&lt;=VLOOKUP($C135,Projections2[[#All],[ISOCode]:[Total 2024 Colombian Returnees]],'Population Projection V2'!$AD$167,FALSE),"OK", "Review")</f>
        <v>OK</v>
      </c>
      <c r="CQ135" s="361" t="str">
        <f>IF(AP135&lt;=VLOOKUP($C135,Projections2[[#All],[ISOCode]:[Total 2024 Colombian Returnees]],'Population Projection V2'!$AE$167,FALSE),"OK", "Review")</f>
        <v>OK</v>
      </c>
      <c r="CR135" s="361" t="str">
        <f>IF(AQ135&lt;=VLOOKUP($C135,Projections2[[#All],[ISOCode]:[Total 2024 Colombian Returnees]],'Population Projection V2'!$AF$167,FALSE),"OK", "Review")</f>
        <v>OK</v>
      </c>
      <c r="CS135" s="361" t="str">
        <f>IF(AR135&lt;=VLOOKUP($C135,Projections2[[#All],[ISOCode]:[Total 2024 Colombian Returnees]],'Population Projection V2'!$AG$167,FALSE),"OK", "Review")</f>
        <v>OK</v>
      </c>
      <c r="CT135" s="361" t="str">
        <f>IF(AS135&lt;=VLOOKUP($C135,Projections2[[#All],[ISOCode]:[Total 2024 Colombian Returnees]],'Population Projection V2'!$AH$167,FALSE),"OK", "Review")</f>
        <v>OK</v>
      </c>
      <c r="CU135" s="361" t="str">
        <f>IF(AV135&lt;=VLOOKUP($C135,Projections2[[#All],[ISOCode]:[Total 2024 Colombian Returnees]],'Population Projection V2'!$AI$167,FALSE),"OK", "Review")</f>
        <v>OK</v>
      </c>
      <c r="CV135" s="361" t="str">
        <f>IF(AW135&lt;=VLOOKUP($C135,Projections2[[#All],[ISOCode]:[Total 2024 Colombian Returnees]],'Population Projection V2'!$AJ$167,FALSE),"OK", "Review")</f>
        <v>OK</v>
      </c>
      <c r="CW135" s="361" t="str">
        <f>IF(AX135&lt;=VLOOKUP($C135,Projections2[[#All],[ISOCode]:[Total 2024 Colombian Returnees]],'Population Projection V2'!$AK$167,FALSE),"OK", "Review")</f>
        <v>OK</v>
      </c>
      <c r="CX135" s="361" t="str">
        <f>IF(AY135&lt;=VLOOKUP($C135,Projections2[[#All],[ISOCode]:[Total 2024 Colombian Returnees]],'Population Projection V2'!$AL$167,FALSE),"OK", "Review")</f>
        <v>OK</v>
      </c>
      <c r="CY135" s="362" t="str">
        <f>IF(AZ135&lt;=VLOOKUP($C135,Projections2[[#All],[ISOCode]:[Total 2024 Colombian Returnees]],'Population Projection V2'!$AM$167,FALSE),"OK", "Review")</f>
        <v>OK</v>
      </c>
    </row>
    <row r="136" spans="1:103" x14ac:dyDescent="0.25">
      <c r="A136" s="218" t="s">
        <v>110</v>
      </c>
      <c r="B136" s="219" t="s">
        <v>110</v>
      </c>
      <c r="C136" s="219" t="s">
        <v>213</v>
      </c>
      <c r="D136" s="219" t="s">
        <v>104</v>
      </c>
      <c r="E136" s="219" t="s">
        <v>425</v>
      </c>
      <c r="F136" s="220">
        <f t="shared" si="49"/>
        <v>0</v>
      </c>
      <c r="G136" s="220">
        <f t="shared" si="50"/>
        <v>0</v>
      </c>
      <c r="H136" s="220">
        <f t="shared" si="51"/>
        <v>0</v>
      </c>
      <c r="I136" s="220">
        <f t="shared" si="52"/>
        <v>0</v>
      </c>
      <c r="J136" s="221">
        <f t="shared" si="53"/>
        <v>0</v>
      </c>
      <c r="K136" s="221">
        <f>VLOOKUP($C136,Projections2[[#All],[ISOCode]:[Total 2024 Colombian Returnees]],7,0)</f>
        <v>0</v>
      </c>
      <c r="L136" s="222"/>
      <c r="M136" s="223"/>
      <c r="N136" s="223"/>
      <c r="O136" s="223"/>
      <c r="P136" s="236"/>
      <c r="Q136" s="224"/>
      <c r="R136" s="224">
        <f>VLOOKUP($C136,Projections2[[#All],[ISOCode]:[Total 2024 Colombian Returnees]],12,0)</f>
        <v>0</v>
      </c>
      <c r="S136" s="225"/>
      <c r="T136" s="226"/>
      <c r="U136" s="226"/>
      <c r="V136" s="226"/>
      <c r="W136" s="226"/>
      <c r="X136" s="227"/>
      <c r="Y136" s="227">
        <f>VLOOKUP($C136,Projections2[[#All],[ISOCode]:[Total 2024 Colombian Returnees]],17,0)</f>
        <v>0</v>
      </c>
      <c r="Z136" s="228"/>
      <c r="AA136" s="227"/>
      <c r="AB136" s="227"/>
      <c r="AC136" s="227"/>
      <c r="AD136" s="227"/>
      <c r="AE136" s="227"/>
      <c r="AF136" s="227">
        <f>VLOOKUP($C136,Projections2[[#All],[ISOCode]:[Total 2024 Colombian Returnees]],22,0)</f>
        <v>0</v>
      </c>
      <c r="AG136" s="228"/>
      <c r="AH136" s="229"/>
      <c r="AI136" s="229"/>
      <c r="AJ136" s="229"/>
      <c r="AK136" s="229"/>
      <c r="AL136" s="230"/>
      <c r="AM136" s="230">
        <f>VLOOKUP($C136,Projections2[[#All],[ISOCode]:[Total 2024 Colombian Returnees]],27,0)</f>
        <v>0</v>
      </c>
      <c r="AN136" s="231"/>
      <c r="AO136" s="232"/>
      <c r="AP136" s="232"/>
      <c r="AQ136" s="232"/>
      <c r="AR136" s="232"/>
      <c r="AS136" s="232"/>
      <c r="AT136" s="232">
        <f>VLOOKUP($C136,Projections2[[#All],[ISOCode]:[Total 2024 Colombian Returnees]],32,0)</f>
        <v>0</v>
      </c>
      <c r="AU136" s="233"/>
      <c r="AV136" s="234"/>
      <c r="AW136" s="234"/>
      <c r="AX136" s="234"/>
      <c r="AY136" s="234"/>
      <c r="AZ136" s="234"/>
      <c r="BA136" s="234">
        <f>VLOOKUP($C136,Projections2[[#All],[ISOCode]:[Total 2024 Colombian Returnees]],37,0)</f>
        <v>0</v>
      </c>
      <c r="BB136" s="235"/>
      <c r="BC136" s="360" t="str">
        <f t="shared" si="54"/>
        <v>Ok</v>
      </c>
      <c r="BD136" s="361" t="str">
        <f t="shared" si="55"/>
        <v>Ok</v>
      </c>
      <c r="BE136" s="361" t="str">
        <f t="shared" si="56"/>
        <v>Ok</v>
      </c>
      <c r="BF136" s="361" t="str">
        <f t="shared" si="57"/>
        <v>Ok</v>
      </c>
      <c r="BG136" s="362" t="str">
        <f t="shared" si="58"/>
        <v>Ok</v>
      </c>
      <c r="BH136" s="360" t="str">
        <f t="shared" si="59"/>
        <v>Ok</v>
      </c>
      <c r="BI136" s="361" t="str">
        <f t="shared" si="60"/>
        <v>Ok</v>
      </c>
      <c r="BJ136" s="361" t="str">
        <f t="shared" si="61"/>
        <v>Ok</v>
      </c>
      <c r="BK136" s="361" t="str">
        <f t="shared" si="62"/>
        <v>Ok</v>
      </c>
      <c r="BL136" s="361" t="str">
        <f t="shared" si="63"/>
        <v>Ok</v>
      </c>
      <c r="BM136" s="361" t="str">
        <f t="shared" si="64"/>
        <v>Ok</v>
      </c>
      <c r="BN136" s="362" t="str">
        <f t="shared" si="65"/>
        <v>Ok</v>
      </c>
      <c r="BO136" s="360" t="str">
        <f t="shared" si="66"/>
        <v>No Pop.</v>
      </c>
      <c r="BP136" s="361" t="str">
        <f t="shared" si="67"/>
        <v>No Pop.</v>
      </c>
      <c r="BQ136" s="361" t="str">
        <f t="shared" si="68"/>
        <v>No Pop.</v>
      </c>
      <c r="BR136" s="361" t="str">
        <f t="shared" si="69"/>
        <v>No Pop.</v>
      </c>
      <c r="BS136" s="361" t="str">
        <f t="shared" si="70"/>
        <v>No Pop.</v>
      </c>
      <c r="BT136" s="361" t="str">
        <f t="shared" si="71"/>
        <v>No Pop.</v>
      </c>
      <c r="BU136" s="362" t="str">
        <f t="shared" si="72"/>
        <v>No Pop.</v>
      </c>
      <c r="BV136" s="360" t="str">
        <f>IF(M136&lt;=VLOOKUP($C136,Projections2[[#All],[ISOCode]:[Total 2024 Colombian Returnees]],'Population Projection V2'!$J$167,FALSE),"OK", "Review")</f>
        <v>OK</v>
      </c>
      <c r="BW136" s="361" t="str">
        <f>IF(N136&lt;=VLOOKUP($C136,Projections2[[#All],[ISOCode]:[Total 2024 Colombian Returnees]],'Population Projection V2'!$K$167,FALSE),"OK", "Review")</f>
        <v>OK</v>
      </c>
      <c r="BX136" s="361" t="str">
        <f>IF(O136&lt;=VLOOKUP($C136,Projections2[[#All],[ISOCode]:[Total 2024 Colombian Returnees]],'Population Projection V2'!$L$167,FALSE),"OK", "Review")</f>
        <v>OK</v>
      </c>
      <c r="BY136" s="361" t="str">
        <f>IF(P136&lt;=VLOOKUP($C136,Projections2[[#All],[ISOCode]:[Total 2024 Colombian Returnees]],'Population Projection V2'!$M$167,FALSE),"OK", "Review")</f>
        <v>OK</v>
      </c>
      <c r="BZ136" s="361" t="str">
        <f>IF(Q136&lt;=VLOOKUP($C136,Projections2[[#All],[ISOCode]:[Total 2024 Colombian Returnees]],'Population Projection V2'!$N$167,FALSE),"OK", "Review")</f>
        <v>OK</v>
      </c>
      <c r="CA136" s="361" t="str">
        <f>IF(T136&lt;=VLOOKUP($C136,Projections2[[#All],[ISOCode]:[Total 2024 Colombian Returnees]],'Population Projection V2'!$O$167,FALSE),"OK", "Review")</f>
        <v>OK</v>
      </c>
      <c r="CB136" s="361" t="str">
        <f>IF(U136&lt;=VLOOKUP($C136,Projections2[[#All],[ISOCode]:[Total 2024 Colombian Returnees]],'Population Projection V2'!$P$167,FALSE),"OK", "Review")</f>
        <v>OK</v>
      </c>
      <c r="CC136" s="361" t="str">
        <f>IF(V136&lt;=VLOOKUP($C136,Projections2[[#All],[ISOCode]:[Total 2024 Colombian Returnees]],'Population Projection V2'!$Q$167,FALSE),"OK", "Review")</f>
        <v>OK</v>
      </c>
      <c r="CD136" s="361" t="str">
        <f>IF(W136&lt;=VLOOKUP($C136,Projections2[[#All],[ISOCode]:[Total 2024 Colombian Returnees]],'Population Projection V2'!$R$167,FALSE),"OK", "Review")</f>
        <v>OK</v>
      </c>
      <c r="CE136" s="361" t="str">
        <f>IF(X136&lt;=VLOOKUP($C136,Projections2[[#All],[ISOCode]:[Total 2024 Colombian Returnees]],'Population Projection V2'!$S$167,FALSE),"OK", "Review")</f>
        <v>OK</v>
      </c>
      <c r="CF136" s="361" t="str">
        <f>IF(AA136&lt;=VLOOKUP($C136,Projections2[[#All],[ISOCode]:[Total 2024 Colombian Returnees]],'Population Projection V2'!$T$167,FALSE),"OK", "Review")</f>
        <v>OK</v>
      </c>
      <c r="CG136" s="361" t="str">
        <f>IF(AB136&lt;=VLOOKUP($C136,Projections2[[#All],[ISOCode]:[Total 2024 Colombian Returnees]],'Population Projection V2'!$U$167,FALSE),"OK", "Review")</f>
        <v>OK</v>
      </c>
      <c r="CH136" s="361" t="str">
        <f>IF(AC136&lt;=VLOOKUP($C136,Projections2[[#All],[ISOCode]:[Total 2024 Colombian Returnees]],'Population Projection V2'!$V$167,FALSE),"OK", "Review")</f>
        <v>OK</v>
      </c>
      <c r="CI136" s="361" t="str">
        <f>IF(AD136&lt;=VLOOKUP($C136,Projections2[[#All],[ISOCode]:[Total 2024 Colombian Returnees]],'Population Projection V2'!$W$167,FALSE),"OK", "Review")</f>
        <v>OK</v>
      </c>
      <c r="CJ136" s="361" t="str">
        <f>IF(AE136&lt;=VLOOKUP($C136,Projections2[[#All],[ISOCode]:[Total 2024 Colombian Returnees]],'Population Projection V2'!$X$167,FALSE),"OK", "Review")</f>
        <v>OK</v>
      </c>
      <c r="CK136" s="361" t="str">
        <f>IF(AH136&lt;=VLOOKUP($C136,Projections2[[#All],[ISOCode]:[Total 2024 Colombian Returnees]],'Population Projection V2'!$Y$167,FALSE),"OK", "Review")</f>
        <v>OK</v>
      </c>
      <c r="CL136" s="361" t="str">
        <f>IF(AI136&lt;=VLOOKUP($C136,Projections2[[#All],[ISOCode]:[Total 2024 Colombian Returnees]],'Population Projection V2'!$Z$167,FALSE),"OK", "Review")</f>
        <v>OK</v>
      </c>
      <c r="CM136" s="361" t="str">
        <f>IF(AJ136&lt;=VLOOKUP($C136,Projections2[[#All],[ISOCode]:[Total 2024 Colombian Returnees]],'Population Projection V2'!$AA$167,FALSE),"OK", "Review")</f>
        <v>OK</v>
      </c>
      <c r="CN136" s="361" t="str">
        <f>IF(AK136&lt;=VLOOKUP($C136,Projections2[[#All],[ISOCode]:[Total 2024 Colombian Returnees]],'Population Projection V2'!$AB$167,FALSE),"OK", "Review")</f>
        <v>OK</v>
      </c>
      <c r="CO136" s="361" t="str">
        <f>IF(AL136&lt;=VLOOKUP($C136,Projections2[[#All],[ISOCode]:[Total 2024 Colombian Returnees]],'Population Projection V2'!$AC$167,FALSE),"OK", "Review")</f>
        <v>OK</v>
      </c>
      <c r="CP136" s="361" t="str">
        <f>IF(AO136&lt;=VLOOKUP($C136,Projections2[[#All],[ISOCode]:[Total 2024 Colombian Returnees]],'Population Projection V2'!$AD$167,FALSE),"OK", "Review")</f>
        <v>OK</v>
      </c>
      <c r="CQ136" s="361" t="str">
        <f>IF(AP136&lt;=VLOOKUP($C136,Projections2[[#All],[ISOCode]:[Total 2024 Colombian Returnees]],'Population Projection V2'!$AE$167,FALSE),"OK", "Review")</f>
        <v>OK</v>
      </c>
      <c r="CR136" s="361" t="str">
        <f>IF(AQ136&lt;=VLOOKUP($C136,Projections2[[#All],[ISOCode]:[Total 2024 Colombian Returnees]],'Population Projection V2'!$AF$167,FALSE),"OK", "Review")</f>
        <v>OK</v>
      </c>
      <c r="CS136" s="361" t="str">
        <f>IF(AR136&lt;=VLOOKUP($C136,Projections2[[#All],[ISOCode]:[Total 2024 Colombian Returnees]],'Population Projection V2'!$AG$167,FALSE),"OK", "Review")</f>
        <v>OK</v>
      </c>
      <c r="CT136" s="361" t="str">
        <f>IF(AS136&lt;=VLOOKUP($C136,Projections2[[#All],[ISOCode]:[Total 2024 Colombian Returnees]],'Population Projection V2'!$AH$167,FALSE),"OK", "Review")</f>
        <v>OK</v>
      </c>
      <c r="CU136" s="361" t="str">
        <f>IF(AV136&lt;=VLOOKUP($C136,Projections2[[#All],[ISOCode]:[Total 2024 Colombian Returnees]],'Population Projection V2'!$AI$167,FALSE),"OK", "Review")</f>
        <v>OK</v>
      </c>
      <c r="CV136" s="361" t="str">
        <f>IF(AW136&lt;=VLOOKUP($C136,Projections2[[#All],[ISOCode]:[Total 2024 Colombian Returnees]],'Population Projection V2'!$AJ$167,FALSE),"OK", "Review")</f>
        <v>OK</v>
      </c>
      <c r="CW136" s="361" t="str">
        <f>IF(AX136&lt;=VLOOKUP($C136,Projections2[[#All],[ISOCode]:[Total 2024 Colombian Returnees]],'Population Projection V2'!$AK$167,FALSE),"OK", "Review")</f>
        <v>OK</v>
      </c>
      <c r="CX136" s="361" t="str">
        <f>IF(AY136&lt;=VLOOKUP($C136,Projections2[[#All],[ISOCode]:[Total 2024 Colombian Returnees]],'Population Projection V2'!$AL$167,FALSE),"OK", "Review")</f>
        <v>OK</v>
      </c>
      <c r="CY136" s="362" t="str">
        <f>IF(AZ136&lt;=VLOOKUP($C136,Projections2[[#All],[ISOCode]:[Total 2024 Colombian Returnees]],'Population Projection V2'!$AM$167,FALSE),"OK", "Review")</f>
        <v>OK</v>
      </c>
    </row>
    <row r="137" spans="1:103" x14ac:dyDescent="0.25">
      <c r="A137" s="218" t="s">
        <v>110</v>
      </c>
      <c r="B137" s="219" t="s">
        <v>110</v>
      </c>
      <c r="C137" s="219" t="s">
        <v>214</v>
      </c>
      <c r="D137" s="219" t="s">
        <v>105</v>
      </c>
      <c r="E137" s="219" t="s">
        <v>425</v>
      </c>
      <c r="F137" s="220">
        <f t="shared" si="49"/>
        <v>0</v>
      </c>
      <c r="G137" s="220">
        <f t="shared" si="50"/>
        <v>0</v>
      </c>
      <c r="H137" s="220">
        <f t="shared" si="51"/>
        <v>0</v>
      </c>
      <c r="I137" s="220">
        <f t="shared" si="52"/>
        <v>0</v>
      </c>
      <c r="J137" s="221">
        <f t="shared" si="53"/>
        <v>0</v>
      </c>
      <c r="K137" s="221">
        <f>VLOOKUP($C137,Projections2[[#All],[ISOCode]:[Total 2024 Colombian Returnees]],7,0)</f>
        <v>0</v>
      </c>
      <c r="L137" s="222"/>
      <c r="M137" s="223"/>
      <c r="N137" s="223"/>
      <c r="O137" s="223"/>
      <c r="P137" s="236"/>
      <c r="Q137" s="224"/>
      <c r="R137" s="224">
        <f>VLOOKUP($C137,Projections2[[#All],[ISOCode]:[Total 2024 Colombian Returnees]],12,0)</f>
        <v>0</v>
      </c>
      <c r="S137" s="225"/>
      <c r="T137" s="226"/>
      <c r="U137" s="226"/>
      <c r="V137" s="226"/>
      <c r="W137" s="226"/>
      <c r="X137" s="227"/>
      <c r="Y137" s="227">
        <f>VLOOKUP($C137,Projections2[[#All],[ISOCode]:[Total 2024 Colombian Returnees]],17,0)</f>
        <v>0</v>
      </c>
      <c r="Z137" s="228"/>
      <c r="AA137" s="227"/>
      <c r="AB137" s="227"/>
      <c r="AC137" s="227"/>
      <c r="AD137" s="227"/>
      <c r="AE137" s="227"/>
      <c r="AF137" s="227">
        <f>VLOOKUP($C137,Projections2[[#All],[ISOCode]:[Total 2024 Colombian Returnees]],22,0)</f>
        <v>0</v>
      </c>
      <c r="AG137" s="228"/>
      <c r="AH137" s="229"/>
      <c r="AI137" s="229"/>
      <c r="AJ137" s="229"/>
      <c r="AK137" s="229"/>
      <c r="AL137" s="230"/>
      <c r="AM137" s="230">
        <f>VLOOKUP($C137,Projections2[[#All],[ISOCode]:[Total 2024 Colombian Returnees]],27,0)</f>
        <v>0</v>
      </c>
      <c r="AN137" s="231"/>
      <c r="AO137" s="232"/>
      <c r="AP137" s="232"/>
      <c r="AQ137" s="232"/>
      <c r="AR137" s="232"/>
      <c r="AS137" s="232"/>
      <c r="AT137" s="232">
        <f>VLOOKUP($C137,Projections2[[#All],[ISOCode]:[Total 2024 Colombian Returnees]],32,0)</f>
        <v>0</v>
      </c>
      <c r="AU137" s="233"/>
      <c r="AV137" s="234"/>
      <c r="AW137" s="234"/>
      <c r="AX137" s="234"/>
      <c r="AY137" s="234"/>
      <c r="AZ137" s="234"/>
      <c r="BA137" s="234">
        <f>VLOOKUP($C137,Projections2[[#All],[ISOCode]:[Total 2024 Colombian Returnees]],37,0)</f>
        <v>0</v>
      </c>
      <c r="BB137" s="235"/>
      <c r="BC137" s="360" t="str">
        <f t="shared" si="54"/>
        <v>Ok</v>
      </c>
      <c r="BD137" s="361" t="str">
        <f t="shared" si="55"/>
        <v>Ok</v>
      </c>
      <c r="BE137" s="361" t="str">
        <f t="shared" si="56"/>
        <v>Ok</v>
      </c>
      <c r="BF137" s="361" t="str">
        <f t="shared" si="57"/>
        <v>Ok</v>
      </c>
      <c r="BG137" s="362" t="str">
        <f t="shared" si="58"/>
        <v>Ok</v>
      </c>
      <c r="BH137" s="360" t="str">
        <f t="shared" si="59"/>
        <v>Ok</v>
      </c>
      <c r="BI137" s="361" t="str">
        <f t="shared" si="60"/>
        <v>Ok</v>
      </c>
      <c r="BJ137" s="361" t="str">
        <f t="shared" si="61"/>
        <v>Ok</v>
      </c>
      <c r="BK137" s="361" t="str">
        <f t="shared" si="62"/>
        <v>Ok</v>
      </c>
      <c r="BL137" s="361" t="str">
        <f t="shared" si="63"/>
        <v>Ok</v>
      </c>
      <c r="BM137" s="361" t="str">
        <f t="shared" si="64"/>
        <v>Ok</v>
      </c>
      <c r="BN137" s="362" t="str">
        <f t="shared" si="65"/>
        <v>Ok</v>
      </c>
      <c r="BO137" s="360" t="str">
        <f t="shared" si="66"/>
        <v>No Pop.</v>
      </c>
      <c r="BP137" s="361" t="str">
        <f t="shared" si="67"/>
        <v>No Pop.</v>
      </c>
      <c r="BQ137" s="361" t="str">
        <f t="shared" si="68"/>
        <v>No Pop.</v>
      </c>
      <c r="BR137" s="361" t="str">
        <f t="shared" si="69"/>
        <v>No Pop.</v>
      </c>
      <c r="BS137" s="361" t="str">
        <f t="shared" si="70"/>
        <v>No Pop.</v>
      </c>
      <c r="BT137" s="361" t="str">
        <f t="shared" si="71"/>
        <v>No Pop.</v>
      </c>
      <c r="BU137" s="362" t="str">
        <f t="shared" si="72"/>
        <v>No Pop.</v>
      </c>
      <c r="BV137" s="360" t="str">
        <f>IF(M137&lt;=VLOOKUP($C137,Projections2[[#All],[ISOCode]:[Total 2024 Colombian Returnees]],'Population Projection V2'!$J$167,FALSE),"OK", "Review")</f>
        <v>OK</v>
      </c>
      <c r="BW137" s="361" t="str">
        <f>IF(N137&lt;=VLOOKUP($C137,Projections2[[#All],[ISOCode]:[Total 2024 Colombian Returnees]],'Population Projection V2'!$K$167,FALSE),"OK", "Review")</f>
        <v>OK</v>
      </c>
      <c r="BX137" s="361" t="str">
        <f>IF(O137&lt;=VLOOKUP($C137,Projections2[[#All],[ISOCode]:[Total 2024 Colombian Returnees]],'Population Projection V2'!$L$167,FALSE),"OK", "Review")</f>
        <v>OK</v>
      </c>
      <c r="BY137" s="361" t="str">
        <f>IF(P137&lt;=VLOOKUP($C137,Projections2[[#All],[ISOCode]:[Total 2024 Colombian Returnees]],'Population Projection V2'!$M$167,FALSE),"OK", "Review")</f>
        <v>OK</v>
      </c>
      <c r="BZ137" s="361" t="str">
        <f>IF(Q137&lt;=VLOOKUP($C137,Projections2[[#All],[ISOCode]:[Total 2024 Colombian Returnees]],'Population Projection V2'!$N$167,FALSE),"OK", "Review")</f>
        <v>OK</v>
      </c>
      <c r="CA137" s="361" t="str">
        <f>IF(T137&lt;=VLOOKUP($C137,Projections2[[#All],[ISOCode]:[Total 2024 Colombian Returnees]],'Population Projection V2'!$O$167,FALSE),"OK", "Review")</f>
        <v>OK</v>
      </c>
      <c r="CB137" s="361" t="str">
        <f>IF(U137&lt;=VLOOKUP($C137,Projections2[[#All],[ISOCode]:[Total 2024 Colombian Returnees]],'Population Projection V2'!$P$167,FALSE),"OK", "Review")</f>
        <v>OK</v>
      </c>
      <c r="CC137" s="361" t="str">
        <f>IF(V137&lt;=VLOOKUP($C137,Projections2[[#All],[ISOCode]:[Total 2024 Colombian Returnees]],'Population Projection V2'!$Q$167,FALSE),"OK", "Review")</f>
        <v>OK</v>
      </c>
      <c r="CD137" s="361" t="str">
        <f>IF(W137&lt;=VLOOKUP($C137,Projections2[[#All],[ISOCode]:[Total 2024 Colombian Returnees]],'Population Projection V2'!$R$167,FALSE),"OK", "Review")</f>
        <v>OK</v>
      </c>
      <c r="CE137" s="361" t="str">
        <f>IF(X137&lt;=VLOOKUP($C137,Projections2[[#All],[ISOCode]:[Total 2024 Colombian Returnees]],'Population Projection V2'!$S$167,FALSE),"OK", "Review")</f>
        <v>OK</v>
      </c>
      <c r="CF137" s="361" t="str">
        <f>IF(AA137&lt;=VLOOKUP($C137,Projections2[[#All],[ISOCode]:[Total 2024 Colombian Returnees]],'Population Projection V2'!$T$167,FALSE),"OK", "Review")</f>
        <v>OK</v>
      </c>
      <c r="CG137" s="361" t="str">
        <f>IF(AB137&lt;=VLOOKUP($C137,Projections2[[#All],[ISOCode]:[Total 2024 Colombian Returnees]],'Population Projection V2'!$U$167,FALSE),"OK", "Review")</f>
        <v>OK</v>
      </c>
      <c r="CH137" s="361" t="str">
        <f>IF(AC137&lt;=VLOOKUP($C137,Projections2[[#All],[ISOCode]:[Total 2024 Colombian Returnees]],'Population Projection V2'!$V$167,FALSE),"OK", "Review")</f>
        <v>OK</v>
      </c>
      <c r="CI137" s="361" t="str">
        <f>IF(AD137&lt;=VLOOKUP($C137,Projections2[[#All],[ISOCode]:[Total 2024 Colombian Returnees]],'Population Projection V2'!$W$167,FALSE),"OK", "Review")</f>
        <v>OK</v>
      </c>
      <c r="CJ137" s="361" t="str">
        <f>IF(AE137&lt;=VLOOKUP($C137,Projections2[[#All],[ISOCode]:[Total 2024 Colombian Returnees]],'Population Projection V2'!$X$167,FALSE),"OK", "Review")</f>
        <v>OK</v>
      </c>
      <c r="CK137" s="361" t="str">
        <f>IF(AH137&lt;=VLOOKUP($C137,Projections2[[#All],[ISOCode]:[Total 2024 Colombian Returnees]],'Population Projection V2'!$Y$167,FALSE),"OK", "Review")</f>
        <v>OK</v>
      </c>
      <c r="CL137" s="361" t="str">
        <f>IF(AI137&lt;=VLOOKUP($C137,Projections2[[#All],[ISOCode]:[Total 2024 Colombian Returnees]],'Population Projection V2'!$Z$167,FALSE),"OK", "Review")</f>
        <v>OK</v>
      </c>
      <c r="CM137" s="361" t="str">
        <f>IF(AJ137&lt;=VLOOKUP($C137,Projections2[[#All],[ISOCode]:[Total 2024 Colombian Returnees]],'Population Projection V2'!$AA$167,FALSE),"OK", "Review")</f>
        <v>OK</v>
      </c>
      <c r="CN137" s="361" t="str">
        <f>IF(AK137&lt;=VLOOKUP($C137,Projections2[[#All],[ISOCode]:[Total 2024 Colombian Returnees]],'Population Projection V2'!$AB$167,FALSE),"OK", "Review")</f>
        <v>OK</v>
      </c>
      <c r="CO137" s="361" t="str">
        <f>IF(AL137&lt;=VLOOKUP($C137,Projections2[[#All],[ISOCode]:[Total 2024 Colombian Returnees]],'Population Projection V2'!$AC$167,FALSE),"OK", "Review")</f>
        <v>OK</v>
      </c>
      <c r="CP137" s="361" t="str">
        <f>IF(AO137&lt;=VLOOKUP($C137,Projections2[[#All],[ISOCode]:[Total 2024 Colombian Returnees]],'Population Projection V2'!$AD$167,FALSE),"OK", "Review")</f>
        <v>OK</v>
      </c>
      <c r="CQ137" s="361" t="str">
        <f>IF(AP137&lt;=VLOOKUP($C137,Projections2[[#All],[ISOCode]:[Total 2024 Colombian Returnees]],'Population Projection V2'!$AE$167,FALSE),"OK", "Review")</f>
        <v>OK</v>
      </c>
      <c r="CR137" s="361" t="str">
        <f>IF(AQ137&lt;=VLOOKUP($C137,Projections2[[#All],[ISOCode]:[Total 2024 Colombian Returnees]],'Population Projection V2'!$AF$167,FALSE),"OK", "Review")</f>
        <v>OK</v>
      </c>
      <c r="CS137" s="361" t="str">
        <f>IF(AR137&lt;=VLOOKUP($C137,Projections2[[#All],[ISOCode]:[Total 2024 Colombian Returnees]],'Population Projection V2'!$AG$167,FALSE),"OK", "Review")</f>
        <v>OK</v>
      </c>
      <c r="CT137" s="361" t="str">
        <f>IF(AS137&lt;=VLOOKUP($C137,Projections2[[#All],[ISOCode]:[Total 2024 Colombian Returnees]],'Population Projection V2'!$AH$167,FALSE),"OK", "Review")</f>
        <v>OK</v>
      </c>
      <c r="CU137" s="361" t="str">
        <f>IF(AV137&lt;=VLOOKUP($C137,Projections2[[#All],[ISOCode]:[Total 2024 Colombian Returnees]],'Population Projection V2'!$AI$167,FALSE),"OK", "Review")</f>
        <v>OK</v>
      </c>
      <c r="CV137" s="361" t="str">
        <f>IF(AW137&lt;=VLOOKUP($C137,Projections2[[#All],[ISOCode]:[Total 2024 Colombian Returnees]],'Population Projection V2'!$AJ$167,FALSE),"OK", "Review")</f>
        <v>OK</v>
      </c>
      <c r="CW137" s="361" t="str">
        <f>IF(AX137&lt;=VLOOKUP($C137,Projections2[[#All],[ISOCode]:[Total 2024 Colombian Returnees]],'Population Projection V2'!$AK$167,FALSE),"OK", "Review")</f>
        <v>OK</v>
      </c>
      <c r="CX137" s="361" t="str">
        <f>IF(AY137&lt;=VLOOKUP($C137,Projections2[[#All],[ISOCode]:[Total 2024 Colombian Returnees]],'Population Projection V2'!$AL$167,FALSE),"OK", "Review")</f>
        <v>OK</v>
      </c>
      <c r="CY137" s="362" t="str">
        <f>IF(AZ137&lt;=VLOOKUP($C137,Projections2[[#All],[ISOCode]:[Total 2024 Colombian Returnees]],'Population Projection V2'!$AM$167,FALSE),"OK", "Review")</f>
        <v>OK</v>
      </c>
    </row>
    <row r="138" spans="1:103" x14ac:dyDescent="0.25">
      <c r="A138" s="218" t="s">
        <v>110</v>
      </c>
      <c r="B138" s="219" t="s">
        <v>110</v>
      </c>
      <c r="C138" s="219" t="s">
        <v>215</v>
      </c>
      <c r="D138" s="219" t="s">
        <v>106</v>
      </c>
      <c r="E138" s="219" t="s">
        <v>425</v>
      </c>
      <c r="F138" s="220">
        <f t="shared" si="49"/>
        <v>0</v>
      </c>
      <c r="G138" s="220">
        <f t="shared" si="50"/>
        <v>0</v>
      </c>
      <c r="H138" s="220">
        <f t="shared" si="51"/>
        <v>0</v>
      </c>
      <c r="I138" s="220">
        <f t="shared" si="52"/>
        <v>0</v>
      </c>
      <c r="J138" s="221">
        <f t="shared" si="53"/>
        <v>0</v>
      </c>
      <c r="K138" s="221">
        <f>VLOOKUP($C138,Projections2[[#All],[ISOCode]:[Total 2024 Colombian Returnees]],7,0)</f>
        <v>0</v>
      </c>
      <c r="L138" s="222"/>
      <c r="M138" s="223"/>
      <c r="N138" s="223"/>
      <c r="O138" s="223"/>
      <c r="P138" s="236"/>
      <c r="Q138" s="224"/>
      <c r="R138" s="224">
        <f>VLOOKUP($C138,Projections2[[#All],[ISOCode]:[Total 2024 Colombian Returnees]],12,0)</f>
        <v>0</v>
      </c>
      <c r="S138" s="225"/>
      <c r="T138" s="226"/>
      <c r="U138" s="226"/>
      <c r="V138" s="226"/>
      <c r="W138" s="226"/>
      <c r="X138" s="227"/>
      <c r="Y138" s="227">
        <f>VLOOKUP($C138,Projections2[[#All],[ISOCode]:[Total 2024 Colombian Returnees]],17,0)</f>
        <v>0</v>
      </c>
      <c r="Z138" s="228"/>
      <c r="AA138" s="227"/>
      <c r="AB138" s="227"/>
      <c r="AC138" s="227"/>
      <c r="AD138" s="227"/>
      <c r="AE138" s="227"/>
      <c r="AF138" s="227">
        <f>VLOOKUP($C138,Projections2[[#All],[ISOCode]:[Total 2024 Colombian Returnees]],22,0)</f>
        <v>0</v>
      </c>
      <c r="AG138" s="228"/>
      <c r="AH138" s="229"/>
      <c r="AI138" s="229"/>
      <c r="AJ138" s="229"/>
      <c r="AK138" s="229"/>
      <c r="AL138" s="230"/>
      <c r="AM138" s="230">
        <f>VLOOKUP($C138,Projections2[[#All],[ISOCode]:[Total 2024 Colombian Returnees]],27,0)</f>
        <v>0</v>
      </c>
      <c r="AN138" s="231"/>
      <c r="AO138" s="232"/>
      <c r="AP138" s="232"/>
      <c r="AQ138" s="232"/>
      <c r="AR138" s="232"/>
      <c r="AS138" s="232"/>
      <c r="AT138" s="232">
        <f>VLOOKUP($C138,Projections2[[#All],[ISOCode]:[Total 2024 Colombian Returnees]],32,0)</f>
        <v>0</v>
      </c>
      <c r="AU138" s="233"/>
      <c r="AV138" s="234"/>
      <c r="AW138" s="234"/>
      <c r="AX138" s="234"/>
      <c r="AY138" s="234"/>
      <c r="AZ138" s="234"/>
      <c r="BA138" s="234">
        <f>VLOOKUP($C138,Projections2[[#All],[ISOCode]:[Total 2024 Colombian Returnees]],37,0)</f>
        <v>0</v>
      </c>
      <c r="BB138" s="235"/>
      <c r="BC138" s="360" t="str">
        <f t="shared" si="54"/>
        <v>Ok</v>
      </c>
      <c r="BD138" s="361" t="str">
        <f t="shared" si="55"/>
        <v>Ok</v>
      </c>
      <c r="BE138" s="361" t="str">
        <f t="shared" si="56"/>
        <v>Ok</v>
      </c>
      <c r="BF138" s="361" t="str">
        <f t="shared" si="57"/>
        <v>Ok</v>
      </c>
      <c r="BG138" s="362" t="str">
        <f t="shared" si="58"/>
        <v>Ok</v>
      </c>
      <c r="BH138" s="360" t="str">
        <f t="shared" si="59"/>
        <v>Ok</v>
      </c>
      <c r="BI138" s="361" t="str">
        <f t="shared" si="60"/>
        <v>Ok</v>
      </c>
      <c r="BJ138" s="361" t="str">
        <f t="shared" si="61"/>
        <v>Ok</v>
      </c>
      <c r="BK138" s="361" t="str">
        <f t="shared" si="62"/>
        <v>Ok</v>
      </c>
      <c r="BL138" s="361" t="str">
        <f t="shared" si="63"/>
        <v>Ok</v>
      </c>
      <c r="BM138" s="361" t="str">
        <f t="shared" si="64"/>
        <v>Ok</v>
      </c>
      <c r="BN138" s="362" t="str">
        <f t="shared" si="65"/>
        <v>Ok</v>
      </c>
      <c r="BO138" s="360" t="str">
        <f t="shared" si="66"/>
        <v>No Pop.</v>
      </c>
      <c r="BP138" s="361" t="str">
        <f t="shared" si="67"/>
        <v>No Pop.</v>
      </c>
      <c r="BQ138" s="361" t="str">
        <f t="shared" si="68"/>
        <v>No Pop.</v>
      </c>
      <c r="BR138" s="361" t="str">
        <f t="shared" si="69"/>
        <v>No Pop.</v>
      </c>
      <c r="BS138" s="361" t="str">
        <f t="shared" si="70"/>
        <v>No Pop.</v>
      </c>
      <c r="BT138" s="361" t="str">
        <f t="shared" si="71"/>
        <v>No Pop.</v>
      </c>
      <c r="BU138" s="362" t="str">
        <f t="shared" si="72"/>
        <v>No Pop.</v>
      </c>
      <c r="BV138" s="360" t="str">
        <f>IF(M138&lt;=VLOOKUP($C138,Projections2[[#All],[ISOCode]:[Total 2024 Colombian Returnees]],'Population Projection V2'!$J$167,FALSE),"OK", "Review")</f>
        <v>OK</v>
      </c>
      <c r="BW138" s="361" t="str">
        <f>IF(N138&lt;=VLOOKUP($C138,Projections2[[#All],[ISOCode]:[Total 2024 Colombian Returnees]],'Population Projection V2'!$K$167,FALSE),"OK", "Review")</f>
        <v>OK</v>
      </c>
      <c r="BX138" s="361" t="str">
        <f>IF(O138&lt;=VLOOKUP($C138,Projections2[[#All],[ISOCode]:[Total 2024 Colombian Returnees]],'Population Projection V2'!$L$167,FALSE),"OK", "Review")</f>
        <v>OK</v>
      </c>
      <c r="BY138" s="361" t="str">
        <f>IF(P138&lt;=VLOOKUP($C138,Projections2[[#All],[ISOCode]:[Total 2024 Colombian Returnees]],'Population Projection V2'!$M$167,FALSE),"OK", "Review")</f>
        <v>OK</v>
      </c>
      <c r="BZ138" s="361" t="str">
        <f>IF(Q138&lt;=VLOOKUP($C138,Projections2[[#All],[ISOCode]:[Total 2024 Colombian Returnees]],'Population Projection V2'!$N$167,FALSE),"OK", "Review")</f>
        <v>OK</v>
      </c>
      <c r="CA138" s="361" t="str">
        <f>IF(T138&lt;=VLOOKUP($C138,Projections2[[#All],[ISOCode]:[Total 2024 Colombian Returnees]],'Population Projection V2'!$O$167,FALSE),"OK", "Review")</f>
        <v>OK</v>
      </c>
      <c r="CB138" s="361" t="str">
        <f>IF(U138&lt;=VLOOKUP($C138,Projections2[[#All],[ISOCode]:[Total 2024 Colombian Returnees]],'Population Projection V2'!$P$167,FALSE),"OK", "Review")</f>
        <v>OK</v>
      </c>
      <c r="CC138" s="361" t="str">
        <f>IF(V138&lt;=VLOOKUP($C138,Projections2[[#All],[ISOCode]:[Total 2024 Colombian Returnees]],'Population Projection V2'!$Q$167,FALSE),"OK", "Review")</f>
        <v>OK</v>
      </c>
      <c r="CD138" s="361" t="str">
        <f>IF(W138&lt;=VLOOKUP($C138,Projections2[[#All],[ISOCode]:[Total 2024 Colombian Returnees]],'Population Projection V2'!$R$167,FALSE),"OK", "Review")</f>
        <v>OK</v>
      </c>
      <c r="CE138" s="361" t="str">
        <f>IF(X138&lt;=VLOOKUP($C138,Projections2[[#All],[ISOCode]:[Total 2024 Colombian Returnees]],'Population Projection V2'!$S$167,FALSE),"OK", "Review")</f>
        <v>OK</v>
      </c>
      <c r="CF138" s="361" t="str">
        <f>IF(AA138&lt;=VLOOKUP($C138,Projections2[[#All],[ISOCode]:[Total 2024 Colombian Returnees]],'Population Projection V2'!$T$167,FALSE),"OK", "Review")</f>
        <v>OK</v>
      </c>
      <c r="CG138" s="361" t="str">
        <f>IF(AB138&lt;=VLOOKUP($C138,Projections2[[#All],[ISOCode]:[Total 2024 Colombian Returnees]],'Population Projection V2'!$U$167,FALSE),"OK", "Review")</f>
        <v>OK</v>
      </c>
      <c r="CH138" s="361" t="str">
        <f>IF(AC138&lt;=VLOOKUP($C138,Projections2[[#All],[ISOCode]:[Total 2024 Colombian Returnees]],'Population Projection V2'!$V$167,FALSE),"OK", "Review")</f>
        <v>OK</v>
      </c>
      <c r="CI138" s="361" t="str">
        <f>IF(AD138&lt;=VLOOKUP($C138,Projections2[[#All],[ISOCode]:[Total 2024 Colombian Returnees]],'Population Projection V2'!$W$167,FALSE),"OK", "Review")</f>
        <v>OK</v>
      </c>
      <c r="CJ138" s="361" t="str">
        <f>IF(AE138&lt;=VLOOKUP($C138,Projections2[[#All],[ISOCode]:[Total 2024 Colombian Returnees]],'Population Projection V2'!$X$167,FALSE),"OK", "Review")</f>
        <v>OK</v>
      </c>
      <c r="CK138" s="361" t="str">
        <f>IF(AH138&lt;=VLOOKUP($C138,Projections2[[#All],[ISOCode]:[Total 2024 Colombian Returnees]],'Population Projection V2'!$Y$167,FALSE),"OK", "Review")</f>
        <v>OK</v>
      </c>
      <c r="CL138" s="361" t="str">
        <f>IF(AI138&lt;=VLOOKUP($C138,Projections2[[#All],[ISOCode]:[Total 2024 Colombian Returnees]],'Population Projection V2'!$Z$167,FALSE),"OK", "Review")</f>
        <v>OK</v>
      </c>
      <c r="CM138" s="361" t="str">
        <f>IF(AJ138&lt;=VLOOKUP($C138,Projections2[[#All],[ISOCode]:[Total 2024 Colombian Returnees]],'Population Projection V2'!$AA$167,FALSE),"OK", "Review")</f>
        <v>OK</v>
      </c>
      <c r="CN138" s="361" t="str">
        <f>IF(AK138&lt;=VLOOKUP($C138,Projections2[[#All],[ISOCode]:[Total 2024 Colombian Returnees]],'Population Projection V2'!$AB$167,FALSE),"OK", "Review")</f>
        <v>OK</v>
      </c>
      <c r="CO138" s="361" t="str">
        <f>IF(AL138&lt;=VLOOKUP($C138,Projections2[[#All],[ISOCode]:[Total 2024 Colombian Returnees]],'Population Projection V2'!$AC$167,FALSE),"OK", "Review")</f>
        <v>OK</v>
      </c>
      <c r="CP138" s="361" t="str">
        <f>IF(AO138&lt;=VLOOKUP($C138,Projections2[[#All],[ISOCode]:[Total 2024 Colombian Returnees]],'Population Projection V2'!$AD$167,FALSE),"OK", "Review")</f>
        <v>OK</v>
      </c>
      <c r="CQ138" s="361" t="str">
        <f>IF(AP138&lt;=VLOOKUP($C138,Projections2[[#All],[ISOCode]:[Total 2024 Colombian Returnees]],'Population Projection V2'!$AE$167,FALSE),"OK", "Review")</f>
        <v>OK</v>
      </c>
      <c r="CR138" s="361" t="str">
        <f>IF(AQ138&lt;=VLOOKUP($C138,Projections2[[#All],[ISOCode]:[Total 2024 Colombian Returnees]],'Population Projection V2'!$AF$167,FALSE),"OK", "Review")</f>
        <v>OK</v>
      </c>
      <c r="CS138" s="361" t="str">
        <f>IF(AR138&lt;=VLOOKUP($C138,Projections2[[#All],[ISOCode]:[Total 2024 Colombian Returnees]],'Population Projection V2'!$AG$167,FALSE),"OK", "Review")</f>
        <v>OK</v>
      </c>
      <c r="CT138" s="361" t="str">
        <f>IF(AS138&lt;=VLOOKUP($C138,Projections2[[#All],[ISOCode]:[Total 2024 Colombian Returnees]],'Population Projection V2'!$AH$167,FALSE),"OK", "Review")</f>
        <v>OK</v>
      </c>
      <c r="CU138" s="361" t="str">
        <f>IF(AV138&lt;=VLOOKUP($C138,Projections2[[#All],[ISOCode]:[Total 2024 Colombian Returnees]],'Population Projection V2'!$AI$167,FALSE),"OK", "Review")</f>
        <v>OK</v>
      </c>
      <c r="CV138" s="361" t="str">
        <f>IF(AW138&lt;=VLOOKUP($C138,Projections2[[#All],[ISOCode]:[Total 2024 Colombian Returnees]],'Population Projection V2'!$AJ$167,FALSE),"OK", "Review")</f>
        <v>OK</v>
      </c>
      <c r="CW138" s="361" t="str">
        <f>IF(AX138&lt;=VLOOKUP($C138,Projections2[[#All],[ISOCode]:[Total 2024 Colombian Returnees]],'Population Projection V2'!$AK$167,FALSE),"OK", "Review")</f>
        <v>OK</v>
      </c>
      <c r="CX138" s="361" t="str">
        <f>IF(AY138&lt;=VLOOKUP($C138,Projections2[[#All],[ISOCode]:[Total 2024 Colombian Returnees]],'Population Projection V2'!$AL$167,FALSE),"OK", "Review")</f>
        <v>OK</v>
      </c>
      <c r="CY138" s="362" t="str">
        <f>IF(AZ138&lt;=VLOOKUP($C138,Projections2[[#All],[ISOCode]:[Total 2024 Colombian Returnees]],'Population Projection V2'!$AM$167,FALSE),"OK", "Review")</f>
        <v>OK</v>
      </c>
    </row>
    <row r="139" spans="1:103" x14ac:dyDescent="0.25">
      <c r="A139" s="218" t="s">
        <v>110</v>
      </c>
      <c r="B139" s="219" t="s">
        <v>110</v>
      </c>
      <c r="C139" s="219" t="s">
        <v>216</v>
      </c>
      <c r="D139" s="219" t="s">
        <v>107</v>
      </c>
      <c r="E139" s="219" t="s">
        <v>425</v>
      </c>
      <c r="F139" s="220">
        <f t="shared" si="49"/>
        <v>0</v>
      </c>
      <c r="G139" s="220">
        <f t="shared" si="50"/>
        <v>0</v>
      </c>
      <c r="H139" s="220">
        <f t="shared" si="51"/>
        <v>0</v>
      </c>
      <c r="I139" s="220">
        <f t="shared" si="52"/>
        <v>0</v>
      </c>
      <c r="J139" s="221">
        <f t="shared" si="53"/>
        <v>0</v>
      </c>
      <c r="K139" s="221">
        <f>VLOOKUP($C139,Projections2[[#All],[ISOCode]:[Total 2024 Colombian Returnees]],7,0)</f>
        <v>0</v>
      </c>
      <c r="L139" s="222"/>
      <c r="M139" s="223"/>
      <c r="N139" s="223"/>
      <c r="O139" s="223"/>
      <c r="P139" s="236"/>
      <c r="Q139" s="224"/>
      <c r="R139" s="224">
        <f>VLOOKUP($C139,Projections2[[#All],[ISOCode]:[Total 2024 Colombian Returnees]],12,0)</f>
        <v>0</v>
      </c>
      <c r="S139" s="225"/>
      <c r="T139" s="226"/>
      <c r="U139" s="226"/>
      <c r="V139" s="226"/>
      <c r="W139" s="226"/>
      <c r="X139" s="227"/>
      <c r="Y139" s="227">
        <f>VLOOKUP($C139,Projections2[[#All],[ISOCode]:[Total 2024 Colombian Returnees]],17,0)</f>
        <v>0</v>
      </c>
      <c r="Z139" s="228"/>
      <c r="AA139" s="227"/>
      <c r="AB139" s="227"/>
      <c r="AC139" s="227"/>
      <c r="AD139" s="227"/>
      <c r="AE139" s="227"/>
      <c r="AF139" s="227">
        <f>VLOOKUP($C139,Projections2[[#All],[ISOCode]:[Total 2024 Colombian Returnees]],22,0)</f>
        <v>0</v>
      </c>
      <c r="AG139" s="228"/>
      <c r="AH139" s="229"/>
      <c r="AI139" s="229"/>
      <c r="AJ139" s="229"/>
      <c r="AK139" s="229"/>
      <c r="AL139" s="230"/>
      <c r="AM139" s="230">
        <f>VLOOKUP($C139,Projections2[[#All],[ISOCode]:[Total 2024 Colombian Returnees]],27,0)</f>
        <v>0</v>
      </c>
      <c r="AN139" s="231"/>
      <c r="AO139" s="232"/>
      <c r="AP139" s="232"/>
      <c r="AQ139" s="232"/>
      <c r="AR139" s="232"/>
      <c r="AS139" s="232"/>
      <c r="AT139" s="232">
        <f>VLOOKUP($C139,Projections2[[#All],[ISOCode]:[Total 2024 Colombian Returnees]],32,0)</f>
        <v>0</v>
      </c>
      <c r="AU139" s="233"/>
      <c r="AV139" s="234"/>
      <c r="AW139" s="234"/>
      <c r="AX139" s="234"/>
      <c r="AY139" s="234"/>
      <c r="AZ139" s="234"/>
      <c r="BA139" s="234">
        <f>VLOOKUP($C139,Projections2[[#All],[ISOCode]:[Total 2024 Colombian Returnees]],37,0)</f>
        <v>0</v>
      </c>
      <c r="BB139" s="235"/>
      <c r="BC139" s="360" t="str">
        <f t="shared" si="54"/>
        <v>Ok</v>
      </c>
      <c r="BD139" s="361" t="str">
        <f t="shared" si="55"/>
        <v>Ok</v>
      </c>
      <c r="BE139" s="361" t="str">
        <f t="shared" si="56"/>
        <v>Ok</v>
      </c>
      <c r="BF139" s="361" t="str">
        <f t="shared" si="57"/>
        <v>Ok</v>
      </c>
      <c r="BG139" s="362" t="str">
        <f t="shared" si="58"/>
        <v>Ok</v>
      </c>
      <c r="BH139" s="360" t="str">
        <f t="shared" si="59"/>
        <v>Ok</v>
      </c>
      <c r="BI139" s="361" t="str">
        <f t="shared" si="60"/>
        <v>Ok</v>
      </c>
      <c r="BJ139" s="361" t="str">
        <f t="shared" si="61"/>
        <v>Ok</v>
      </c>
      <c r="BK139" s="361" t="str">
        <f t="shared" si="62"/>
        <v>Ok</v>
      </c>
      <c r="BL139" s="361" t="str">
        <f t="shared" si="63"/>
        <v>Ok</v>
      </c>
      <c r="BM139" s="361" t="str">
        <f t="shared" si="64"/>
        <v>Ok</v>
      </c>
      <c r="BN139" s="362" t="str">
        <f t="shared" si="65"/>
        <v>Ok</v>
      </c>
      <c r="BO139" s="360" t="str">
        <f t="shared" si="66"/>
        <v>No Pop.</v>
      </c>
      <c r="BP139" s="361" t="str">
        <f t="shared" si="67"/>
        <v>No Pop.</v>
      </c>
      <c r="BQ139" s="361" t="str">
        <f t="shared" si="68"/>
        <v>No Pop.</v>
      </c>
      <c r="BR139" s="361" t="str">
        <f t="shared" si="69"/>
        <v>No Pop.</v>
      </c>
      <c r="BS139" s="361" t="str">
        <f t="shared" si="70"/>
        <v>No Pop.</v>
      </c>
      <c r="BT139" s="361" t="str">
        <f t="shared" si="71"/>
        <v>No Pop.</v>
      </c>
      <c r="BU139" s="362" t="str">
        <f t="shared" si="72"/>
        <v>No Pop.</v>
      </c>
      <c r="BV139" s="360" t="str">
        <f>IF(M139&lt;=VLOOKUP($C139,Projections2[[#All],[ISOCode]:[Total 2024 Colombian Returnees]],'Population Projection V2'!$J$167,FALSE),"OK", "Review")</f>
        <v>OK</v>
      </c>
      <c r="BW139" s="361" t="str">
        <f>IF(N139&lt;=VLOOKUP($C139,Projections2[[#All],[ISOCode]:[Total 2024 Colombian Returnees]],'Population Projection V2'!$K$167,FALSE),"OK", "Review")</f>
        <v>OK</v>
      </c>
      <c r="BX139" s="361" t="str">
        <f>IF(O139&lt;=VLOOKUP($C139,Projections2[[#All],[ISOCode]:[Total 2024 Colombian Returnees]],'Population Projection V2'!$L$167,FALSE),"OK", "Review")</f>
        <v>OK</v>
      </c>
      <c r="BY139" s="361" t="str">
        <f>IF(P139&lt;=VLOOKUP($C139,Projections2[[#All],[ISOCode]:[Total 2024 Colombian Returnees]],'Population Projection V2'!$M$167,FALSE),"OK", "Review")</f>
        <v>OK</v>
      </c>
      <c r="BZ139" s="361" t="str">
        <f>IF(Q139&lt;=VLOOKUP($C139,Projections2[[#All],[ISOCode]:[Total 2024 Colombian Returnees]],'Population Projection V2'!$N$167,FALSE),"OK", "Review")</f>
        <v>OK</v>
      </c>
      <c r="CA139" s="361" t="str">
        <f>IF(T139&lt;=VLOOKUP($C139,Projections2[[#All],[ISOCode]:[Total 2024 Colombian Returnees]],'Population Projection V2'!$O$167,FALSE),"OK", "Review")</f>
        <v>OK</v>
      </c>
      <c r="CB139" s="361" t="str">
        <f>IF(U139&lt;=VLOOKUP($C139,Projections2[[#All],[ISOCode]:[Total 2024 Colombian Returnees]],'Population Projection V2'!$P$167,FALSE),"OK", "Review")</f>
        <v>OK</v>
      </c>
      <c r="CC139" s="361" t="str">
        <f>IF(V139&lt;=VLOOKUP($C139,Projections2[[#All],[ISOCode]:[Total 2024 Colombian Returnees]],'Population Projection V2'!$Q$167,FALSE),"OK", "Review")</f>
        <v>OK</v>
      </c>
      <c r="CD139" s="361" t="str">
        <f>IF(W139&lt;=VLOOKUP($C139,Projections2[[#All],[ISOCode]:[Total 2024 Colombian Returnees]],'Population Projection V2'!$R$167,FALSE),"OK", "Review")</f>
        <v>OK</v>
      </c>
      <c r="CE139" s="361" t="str">
        <f>IF(X139&lt;=VLOOKUP($C139,Projections2[[#All],[ISOCode]:[Total 2024 Colombian Returnees]],'Population Projection V2'!$S$167,FALSE),"OK", "Review")</f>
        <v>OK</v>
      </c>
      <c r="CF139" s="361" t="str">
        <f>IF(AA139&lt;=VLOOKUP($C139,Projections2[[#All],[ISOCode]:[Total 2024 Colombian Returnees]],'Population Projection V2'!$T$167,FALSE),"OK", "Review")</f>
        <v>OK</v>
      </c>
      <c r="CG139" s="361" t="str">
        <f>IF(AB139&lt;=VLOOKUP($C139,Projections2[[#All],[ISOCode]:[Total 2024 Colombian Returnees]],'Population Projection V2'!$U$167,FALSE),"OK", "Review")</f>
        <v>OK</v>
      </c>
      <c r="CH139" s="361" t="str">
        <f>IF(AC139&lt;=VLOOKUP($C139,Projections2[[#All],[ISOCode]:[Total 2024 Colombian Returnees]],'Population Projection V2'!$V$167,FALSE),"OK", "Review")</f>
        <v>OK</v>
      </c>
      <c r="CI139" s="361" t="str">
        <f>IF(AD139&lt;=VLOOKUP($C139,Projections2[[#All],[ISOCode]:[Total 2024 Colombian Returnees]],'Population Projection V2'!$W$167,FALSE),"OK", "Review")</f>
        <v>OK</v>
      </c>
      <c r="CJ139" s="361" t="str">
        <f>IF(AE139&lt;=VLOOKUP($C139,Projections2[[#All],[ISOCode]:[Total 2024 Colombian Returnees]],'Population Projection V2'!$X$167,FALSE),"OK", "Review")</f>
        <v>OK</v>
      </c>
      <c r="CK139" s="361" t="str">
        <f>IF(AH139&lt;=VLOOKUP($C139,Projections2[[#All],[ISOCode]:[Total 2024 Colombian Returnees]],'Population Projection V2'!$Y$167,FALSE),"OK", "Review")</f>
        <v>OK</v>
      </c>
      <c r="CL139" s="361" t="str">
        <f>IF(AI139&lt;=VLOOKUP($C139,Projections2[[#All],[ISOCode]:[Total 2024 Colombian Returnees]],'Population Projection V2'!$Z$167,FALSE),"OK", "Review")</f>
        <v>OK</v>
      </c>
      <c r="CM139" s="361" t="str">
        <f>IF(AJ139&lt;=VLOOKUP($C139,Projections2[[#All],[ISOCode]:[Total 2024 Colombian Returnees]],'Population Projection V2'!$AA$167,FALSE),"OK", "Review")</f>
        <v>OK</v>
      </c>
      <c r="CN139" s="361" t="str">
        <f>IF(AK139&lt;=VLOOKUP($C139,Projections2[[#All],[ISOCode]:[Total 2024 Colombian Returnees]],'Population Projection V2'!$AB$167,FALSE),"OK", "Review")</f>
        <v>OK</v>
      </c>
      <c r="CO139" s="361" t="str">
        <f>IF(AL139&lt;=VLOOKUP($C139,Projections2[[#All],[ISOCode]:[Total 2024 Colombian Returnees]],'Population Projection V2'!$AC$167,FALSE),"OK", "Review")</f>
        <v>OK</v>
      </c>
      <c r="CP139" s="361" t="str">
        <f>IF(AO139&lt;=VLOOKUP($C139,Projections2[[#All],[ISOCode]:[Total 2024 Colombian Returnees]],'Population Projection V2'!$AD$167,FALSE),"OK", "Review")</f>
        <v>OK</v>
      </c>
      <c r="CQ139" s="361" t="str">
        <f>IF(AP139&lt;=VLOOKUP($C139,Projections2[[#All],[ISOCode]:[Total 2024 Colombian Returnees]],'Population Projection V2'!$AE$167,FALSE),"OK", "Review")</f>
        <v>OK</v>
      </c>
      <c r="CR139" s="361" t="str">
        <f>IF(AQ139&lt;=VLOOKUP($C139,Projections2[[#All],[ISOCode]:[Total 2024 Colombian Returnees]],'Population Projection V2'!$AF$167,FALSE),"OK", "Review")</f>
        <v>OK</v>
      </c>
      <c r="CS139" s="361" t="str">
        <f>IF(AR139&lt;=VLOOKUP($C139,Projections2[[#All],[ISOCode]:[Total 2024 Colombian Returnees]],'Population Projection V2'!$AG$167,FALSE),"OK", "Review")</f>
        <v>OK</v>
      </c>
      <c r="CT139" s="361" t="str">
        <f>IF(AS139&lt;=VLOOKUP($C139,Projections2[[#All],[ISOCode]:[Total 2024 Colombian Returnees]],'Population Projection V2'!$AH$167,FALSE),"OK", "Review")</f>
        <v>OK</v>
      </c>
      <c r="CU139" s="361" t="str">
        <f>IF(AV139&lt;=VLOOKUP($C139,Projections2[[#All],[ISOCode]:[Total 2024 Colombian Returnees]],'Population Projection V2'!$AI$167,FALSE),"OK", "Review")</f>
        <v>OK</v>
      </c>
      <c r="CV139" s="361" t="str">
        <f>IF(AW139&lt;=VLOOKUP($C139,Projections2[[#All],[ISOCode]:[Total 2024 Colombian Returnees]],'Population Projection V2'!$AJ$167,FALSE),"OK", "Review")</f>
        <v>OK</v>
      </c>
      <c r="CW139" s="361" t="str">
        <f>IF(AX139&lt;=VLOOKUP($C139,Projections2[[#All],[ISOCode]:[Total 2024 Colombian Returnees]],'Population Projection V2'!$AK$167,FALSE),"OK", "Review")</f>
        <v>OK</v>
      </c>
      <c r="CX139" s="361" t="str">
        <f>IF(AY139&lt;=VLOOKUP($C139,Projections2[[#All],[ISOCode]:[Total 2024 Colombian Returnees]],'Population Projection V2'!$AL$167,FALSE),"OK", "Review")</f>
        <v>OK</v>
      </c>
      <c r="CY139" s="362" t="str">
        <f>IF(AZ139&lt;=VLOOKUP($C139,Projections2[[#All],[ISOCode]:[Total 2024 Colombian Returnees]],'Population Projection V2'!$AM$167,FALSE),"OK", "Review")</f>
        <v>OK</v>
      </c>
    </row>
    <row r="140" spans="1:103" x14ac:dyDescent="0.25">
      <c r="A140" s="218" t="s">
        <v>110</v>
      </c>
      <c r="B140" s="219" t="s">
        <v>110</v>
      </c>
      <c r="C140" s="219" t="s">
        <v>217</v>
      </c>
      <c r="D140" s="219" t="s">
        <v>108</v>
      </c>
      <c r="E140" s="219" t="s">
        <v>425</v>
      </c>
      <c r="F140" s="220">
        <f t="shared" si="49"/>
        <v>0</v>
      </c>
      <c r="G140" s="220">
        <f t="shared" si="50"/>
        <v>0</v>
      </c>
      <c r="H140" s="220">
        <f t="shared" si="51"/>
        <v>0</v>
      </c>
      <c r="I140" s="220">
        <f t="shared" si="52"/>
        <v>0</v>
      </c>
      <c r="J140" s="221">
        <f t="shared" si="53"/>
        <v>0</v>
      </c>
      <c r="K140" s="221">
        <f>VLOOKUP($C140,Projections2[[#All],[ISOCode]:[Total 2024 Colombian Returnees]],7,0)</f>
        <v>0</v>
      </c>
      <c r="L140" s="222"/>
      <c r="M140" s="223"/>
      <c r="N140" s="223"/>
      <c r="O140" s="223"/>
      <c r="P140" s="236"/>
      <c r="Q140" s="224"/>
      <c r="R140" s="224">
        <f>VLOOKUP($C140,Projections2[[#All],[ISOCode]:[Total 2024 Colombian Returnees]],12,0)</f>
        <v>0</v>
      </c>
      <c r="S140" s="225"/>
      <c r="T140" s="226"/>
      <c r="U140" s="226"/>
      <c r="V140" s="226"/>
      <c r="W140" s="226"/>
      <c r="X140" s="227"/>
      <c r="Y140" s="227">
        <f>VLOOKUP($C140,Projections2[[#All],[ISOCode]:[Total 2024 Colombian Returnees]],17,0)</f>
        <v>0</v>
      </c>
      <c r="Z140" s="228"/>
      <c r="AA140" s="227"/>
      <c r="AB140" s="227"/>
      <c r="AC140" s="227"/>
      <c r="AD140" s="227"/>
      <c r="AE140" s="227"/>
      <c r="AF140" s="227">
        <f>VLOOKUP($C140,Projections2[[#All],[ISOCode]:[Total 2024 Colombian Returnees]],22,0)</f>
        <v>0</v>
      </c>
      <c r="AG140" s="228"/>
      <c r="AH140" s="229"/>
      <c r="AI140" s="229"/>
      <c r="AJ140" s="229"/>
      <c r="AK140" s="229"/>
      <c r="AL140" s="230"/>
      <c r="AM140" s="230">
        <f>VLOOKUP($C140,Projections2[[#All],[ISOCode]:[Total 2024 Colombian Returnees]],27,0)</f>
        <v>0</v>
      </c>
      <c r="AN140" s="231"/>
      <c r="AO140" s="232"/>
      <c r="AP140" s="232"/>
      <c r="AQ140" s="232"/>
      <c r="AR140" s="232"/>
      <c r="AS140" s="232"/>
      <c r="AT140" s="232">
        <f>VLOOKUP($C140,Projections2[[#All],[ISOCode]:[Total 2024 Colombian Returnees]],32,0)</f>
        <v>0</v>
      </c>
      <c r="AU140" s="233"/>
      <c r="AV140" s="234"/>
      <c r="AW140" s="234"/>
      <c r="AX140" s="234"/>
      <c r="AY140" s="234"/>
      <c r="AZ140" s="234"/>
      <c r="BA140" s="234">
        <f>VLOOKUP($C140,Projections2[[#All],[ISOCode]:[Total 2024 Colombian Returnees]],37,0)</f>
        <v>0</v>
      </c>
      <c r="BB140" s="235"/>
      <c r="BC140" s="360" t="str">
        <f t="shared" si="54"/>
        <v>Ok</v>
      </c>
      <c r="BD140" s="361" t="str">
        <f t="shared" si="55"/>
        <v>Ok</v>
      </c>
      <c r="BE140" s="361" t="str">
        <f t="shared" si="56"/>
        <v>Ok</v>
      </c>
      <c r="BF140" s="361" t="str">
        <f t="shared" si="57"/>
        <v>Ok</v>
      </c>
      <c r="BG140" s="362" t="str">
        <f t="shared" si="58"/>
        <v>Ok</v>
      </c>
      <c r="BH140" s="360" t="str">
        <f t="shared" si="59"/>
        <v>Ok</v>
      </c>
      <c r="BI140" s="361" t="str">
        <f t="shared" si="60"/>
        <v>Ok</v>
      </c>
      <c r="BJ140" s="361" t="str">
        <f t="shared" si="61"/>
        <v>Ok</v>
      </c>
      <c r="BK140" s="361" t="str">
        <f t="shared" si="62"/>
        <v>Ok</v>
      </c>
      <c r="BL140" s="361" t="str">
        <f t="shared" si="63"/>
        <v>Ok</v>
      </c>
      <c r="BM140" s="361" t="str">
        <f t="shared" si="64"/>
        <v>Ok</v>
      </c>
      <c r="BN140" s="362" t="str">
        <f t="shared" si="65"/>
        <v>Ok</v>
      </c>
      <c r="BO140" s="360" t="str">
        <f t="shared" si="66"/>
        <v>No Pop.</v>
      </c>
      <c r="BP140" s="361" t="str">
        <f t="shared" si="67"/>
        <v>No Pop.</v>
      </c>
      <c r="BQ140" s="361" t="str">
        <f t="shared" si="68"/>
        <v>No Pop.</v>
      </c>
      <c r="BR140" s="361" t="str">
        <f t="shared" si="69"/>
        <v>No Pop.</v>
      </c>
      <c r="BS140" s="361" t="str">
        <f t="shared" si="70"/>
        <v>No Pop.</v>
      </c>
      <c r="BT140" s="361" t="str">
        <f t="shared" si="71"/>
        <v>No Pop.</v>
      </c>
      <c r="BU140" s="362" t="str">
        <f t="shared" si="72"/>
        <v>No Pop.</v>
      </c>
      <c r="BV140" s="360" t="str">
        <f>IF(M140&lt;=VLOOKUP($C140,Projections2[[#All],[ISOCode]:[Total 2024 Colombian Returnees]],'Population Projection V2'!$J$167,FALSE),"OK", "Review")</f>
        <v>OK</v>
      </c>
      <c r="BW140" s="361" t="str">
        <f>IF(N140&lt;=VLOOKUP($C140,Projections2[[#All],[ISOCode]:[Total 2024 Colombian Returnees]],'Population Projection V2'!$K$167,FALSE),"OK", "Review")</f>
        <v>OK</v>
      </c>
      <c r="BX140" s="361" t="str">
        <f>IF(O140&lt;=VLOOKUP($C140,Projections2[[#All],[ISOCode]:[Total 2024 Colombian Returnees]],'Population Projection V2'!$L$167,FALSE),"OK", "Review")</f>
        <v>OK</v>
      </c>
      <c r="BY140" s="361" t="str">
        <f>IF(P140&lt;=VLOOKUP($C140,Projections2[[#All],[ISOCode]:[Total 2024 Colombian Returnees]],'Population Projection V2'!$M$167,FALSE),"OK", "Review")</f>
        <v>OK</v>
      </c>
      <c r="BZ140" s="361" t="str">
        <f>IF(Q140&lt;=VLOOKUP($C140,Projections2[[#All],[ISOCode]:[Total 2024 Colombian Returnees]],'Population Projection V2'!$N$167,FALSE),"OK", "Review")</f>
        <v>OK</v>
      </c>
      <c r="CA140" s="361" t="str">
        <f>IF(T140&lt;=VLOOKUP($C140,Projections2[[#All],[ISOCode]:[Total 2024 Colombian Returnees]],'Population Projection V2'!$O$167,FALSE),"OK", "Review")</f>
        <v>OK</v>
      </c>
      <c r="CB140" s="361" t="str">
        <f>IF(U140&lt;=VLOOKUP($C140,Projections2[[#All],[ISOCode]:[Total 2024 Colombian Returnees]],'Population Projection V2'!$P$167,FALSE),"OK", "Review")</f>
        <v>OK</v>
      </c>
      <c r="CC140" s="361" t="str">
        <f>IF(V140&lt;=VLOOKUP($C140,Projections2[[#All],[ISOCode]:[Total 2024 Colombian Returnees]],'Population Projection V2'!$Q$167,FALSE),"OK", "Review")</f>
        <v>OK</v>
      </c>
      <c r="CD140" s="361" t="str">
        <f>IF(W140&lt;=VLOOKUP($C140,Projections2[[#All],[ISOCode]:[Total 2024 Colombian Returnees]],'Population Projection V2'!$R$167,FALSE),"OK", "Review")</f>
        <v>OK</v>
      </c>
      <c r="CE140" s="361" t="str">
        <f>IF(X140&lt;=VLOOKUP($C140,Projections2[[#All],[ISOCode]:[Total 2024 Colombian Returnees]],'Population Projection V2'!$S$167,FALSE),"OK", "Review")</f>
        <v>OK</v>
      </c>
      <c r="CF140" s="361" t="str">
        <f>IF(AA140&lt;=VLOOKUP($C140,Projections2[[#All],[ISOCode]:[Total 2024 Colombian Returnees]],'Population Projection V2'!$T$167,FALSE),"OK", "Review")</f>
        <v>OK</v>
      </c>
      <c r="CG140" s="361" t="str">
        <f>IF(AB140&lt;=VLOOKUP($C140,Projections2[[#All],[ISOCode]:[Total 2024 Colombian Returnees]],'Population Projection V2'!$U$167,FALSE),"OK", "Review")</f>
        <v>OK</v>
      </c>
      <c r="CH140" s="361" t="str">
        <f>IF(AC140&lt;=VLOOKUP($C140,Projections2[[#All],[ISOCode]:[Total 2024 Colombian Returnees]],'Population Projection V2'!$V$167,FALSE),"OK", "Review")</f>
        <v>OK</v>
      </c>
      <c r="CI140" s="361" t="str">
        <f>IF(AD140&lt;=VLOOKUP($C140,Projections2[[#All],[ISOCode]:[Total 2024 Colombian Returnees]],'Population Projection V2'!$W$167,FALSE),"OK", "Review")</f>
        <v>OK</v>
      </c>
      <c r="CJ140" s="361" t="str">
        <f>IF(AE140&lt;=VLOOKUP($C140,Projections2[[#All],[ISOCode]:[Total 2024 Colombian Returnees]],'Population Projection V2'!$X$167,FALSE),"OK", "Review")</f>
        <v>OK</v>
      </c>
      <c r="CK140" s="361" t="str">
        <f>IF(AH140&lt;=VLOOKUP($C140,Projections2[[#All],[ISOCode]:[Total 2024 Colombian Returnees]],'Population Projection V2'!$Y$167,FALSE),"OK", "Review")</f>
        <v>OK</v>
      </c>
      <c r="CL140" s="361" t="str">
        <f>IF(AI140&lt;=VLOOKUP($C140,Projections2[[#All],[ISOCode]:[Total 2024 Colombian Returnees]],'Population Projection V2'!$Z$167,FALSE),"OK", "Review")</f>
        <v>OK</v>
      </c>
      <c r="CM140" s="361" t="str">
        <f>IF(AJ140&lt;=VLOOKUP($C140,Projections2[[#All],[ISOCode]:[Total 2024 Colombian Returnees]],'Population Projection V2'!$AA$167,FALSE),"OK", "Review")</f>
        <v>OK</v>
      </c>
      <c r="CN140" s="361" t="str">
        <f>IF(AK140&lt;=VLOOKUP($C140,Projections2[[#All],[ISOCode]:[Total 2024 Colombian Returnees]],'Population Projection V2'!$AB$167,FALSE),"OK", "Review")</f>
        <v>OK</v>
      </c>
      <c r="CO140" s="361" t="str">
        <f>IF(AL140&lt;=VLOOKUP($C140,Projections2[[#All],[ISOCode]:[Total 2024 Colombian Returnees]],'Population Projection V2'!$AC$167,FALSE),"OK", "Review")</f>
        <v>OK</v>
      </c>
      <c r="CP140" s="361" t="str">
        <f>IF(AO140&lt;=VLOOKUP($C140,Projections2[[#All],[ISOCode]:[Total 2024 Colombian Returnees]],'Population Projection V2'!$AD$167,FALSE),"OK", "Review")</f>
        <v>OK</v>
      </c>
      <c r="CQ140" s="361" t="str">
        <f>IF(AP140&lt;=VLOOKUP($C140,Projections2[[#All],[ISOCode]:[Total 2024 Colombian Returnees]],'Population Projection V2'!$AE$167,FALSE),"OK", "Review")</f>
        <v>OK</v>
      </c>
      <c r="CR140" s="361" t="str">
        <f>IF(AQ140&lt;=VLOOKUP($C140,Projections2[[#All],[ISOCode]:[Total 2024 Colombian Returnees]],'Population Projection V2'!$AF$167,FALSE),"OK", "Review")</f>
        <v>OK</v>
      </c>
      <c r="CS140" s="361" t="str">
        <f>IF(AR140&lt;=VLOOKUP($C140,Projections2[[#All],[ISOCode]:[Total 2024 Colombian Returnees]],'Population Projection V2'!$AG$167,FALSE),"OK", "Review")</f>
        <v>OK</v>
      </c>
      <c r="CT140" s="361" t="str">
        <f>IF(AS140&lt;=VLOOKUP($C140,Projections2[[#All],[ISOCode]:[Total 2024 Colombian Returnees]],'Population Projection V2'!$AH$167,FALSE),"OK", "Review")</f>
        <v>OK</v>
      </c>
      <c r="CU140" s="361" t="str">
        <f>IF(AV140&lt;=VLOOKUP($C140,Projections2[[#All],[ISOCode]:[Total 2024 Colombian Returnees]],'Population Projection V2'!$AI$167,FALSE),"OK", "Review")</f>
        <v>OK</v>
      </c>
      <c r="CV140" s="361" t="str">
        <f>IF(AW140&lt;=VLOOKUP($C140,Projections2[[#All],[ISOCode]:[Total 2024 Colombian Returnees]],'Population Projection V2'!$AJ$167,FALSE),"OK", "Review")</f>
        <v>OK</v>
      </c>
      <c r="CW140" s="361" t="str">
        <f>IF(AX140&lt;=VLOOKUP($C140,Projections2[[#All],[ISOCode]:[Total 2024 Colombian Returnees]],'Population Projection V2'!$AK$167,FALSE),"OK", "Review")</f>
        <v>OK</v>
      </c>
      <c r="CX140" s="361" t="str">
        <f>IF(AY140&lt;=VLOOKUP($C140,Projections2[[#All],[ISOCode]:[Total 2024 Colombian Returnees]],'Population Projection V2'!$AL$167,FALSE),"OK", "Review")</f>
        <v>OK</v>
      </c>
      <c r="CY140" s="362" t="str">
        <f>IF(AZ140&lt;=VLOOKUP($C140,Projections2[[#All],[ISOCode]:[Total 2024 Colombian Returnees]],'Population Projection V2'!$AM$167,FALSE),"OK", "Review")</f>
        <v>OK</v>
      </c>
    </row>
    <row r="141" spans="1:103" x14ac:dyDescent="0.25">
      <c r="A141" s="218" t="s">
        <v>110</v>
      </c>
      <c r="B141" s="219" t="s">
        <v>110</v>
      </c>
      <c r="C141" s="219" t="s">
        <v>218</v>
      </c>
      <c r="D141" s="219" t="s">
        <v>109</v>
      </c>
      <c r="E141" s="219" t="s">
        <v>425</v>
      </c>
      <c r="F141" s="220">
        <f t="shared" si="49"/>
        <v>0</v>
      </c>
      <c r="G141" s="220">
        <f t="shared" si="50"/>
        <v>0</v>
      </c>
      <c r="H141" s="220">
        <f t="shared" si="51"/>
        <v>0</v>
      </c>
      <c r="I141" s="220">
        <f t="shared" si="52"/>
        <v>0</v>
      </c>
      <c r="J141" s="221">
        <f t="shared" si="53"/>
        <v>0</v>
      </c>
      <c r="K141" s="221">
        <f>VLOOKUP($C141,Projections2[[#All],[ISOCode]:[Total 2024 Colombian Returnees]],7,0)</f>
        <v>0</v>
      </c>
      <c r="L141" s="222"/>
      <c r="M141" s="223"/>
      <c r="N141" s="223"/>
      <c r="O141" s="223"/>
      <c r="P141" s="236"/>
      <c r="Q141" s="224"/>
      <c r="R141" s="224">
        <f>VLOOKUP($C141,Projections2[[#All],[ISOCode]:[Total 2024 Colombian Returnees]],12,0)</f>
        <v>0</v>
      </c>
      <c r="S141" s="225"/>
      <c r="T141" s="226"/>
      <c r="U141" s="226"/>
      <c r="V141" s="226"/>
      <c r="W141" s="226"/>
      <c r="X141" s="227"/>
      <c r="Y141" s="227">
        <f>VLOOKUP($C141,Projections2[[#All],[ISOCode]:[Total 2024 Colombian Returnees]],17,0)</f>
        <v>0</v>
      </c>
      <c r="Z141" s="228"/>
      <c r="AA141" s="227"/>
      <c r="AB141" s="227"/>
      <c r="AC141" s="227"/>
      <c r="AD141" s="227"/>
      <c r="AE141" s="227"/>
      <c r="AF141" s="227">
        <f>VLOOKUP($C141,Projections2[[#All],[ISOCode]:[Total 2024 Colombian Returnees]],22,0)</f>
        <v>0</v>
      </c>
      <c r="AG141" s="228"/>
      <c r="AH141" s="229"/>
      <c r="AI141" s="229"/>
      <c r="AJ141" s="229"/>
      <c r="AK141" s="229"/>
      <c r="AL141" s="230"/>
      <c r="AM141" s="230">
        <f>VLOOKUP($C141,Projections2[[#All],[ISOCode]:[Total 2024 Colombian Returnees]],27,0)</f>
        <v>0</v>
      </c>
      <c r="AN141" s="231"/>
      <c r="AO141" s="232"/>
      <c r="AP141" s="232"/>
      <c r="AQ141" s="232"/>
      <c r="AR141" s="232"/>
      <c r="AS141" s="232"/>
      <c r="AT141" s="232">
        <f>VLOOKUP($C141,Projections2[[#All],[ISOCode]:[Total 2024 Colombian Returnees]],32,0)</f>
        <v>0</v>
      </c>
      <c r="AU141" s="233"/>
      <c r="AV141" s="234"/>
      <c r="AW141" s="234"/>
      <c r="AX141" s="234"/>
      <c r="AY141" s="234"/>
      <c r="AZ141" s="234"/>
      <c r="BA141" s="234">
        <f>VLOOKUP($C141,Projections2[[#All],[ISOCode]:[Total 2024 Colombian Returnees]],37,0)</f>
        <v>0</v>
      </c>
      <c r="BB141" s="235"/>
      <c r="BC141" s="360" t="str">
        <f t="shared" si="54"/>
        <v>Ok</v>
      </c>
      <c r="BD141" s="361" t="str">
        <f t="shared" si="55"/>
        <v>Ok</v>
      </c>
      <c r="BE141" s="361" t="str">
        <f t="shared" si="56"/>
        <v>Ok</v>
      </c>
      <c r="BF141" s="361" t="str">
        <f t="shared" si="57"/>
        <v>Ok</v>
      </c>
      <c r="BG141" s="362" t="str">
        <f t="shared" si="58"/>
        <v>Ok</v>
      </c>
      <c r="BH141" s="360" t="str">
        <f t="shared" si="59"/>
        <v>Ok</v>
      </c>
      <c r="BI141" s="361" t="str">
        <f t="shared" si="60"/>
        <v>Ok</v>
      </c>
      <c r="BJ141" s="361" t="str">
        <f t="shared" si="61"/>
        <v>Ok</v>
      </c>
      <c r="BK141" s="361" t="str">
        <f t="shared" si="62"/>
        <v>Ok</v>
      </c>
      <c r="BL141" s="361" t="str">
        <f t="shared" si="63"/>
        <v>Ok</v>
      </c>
      <c r="BM141" s="361" t="str">
        <f t="shared" si="64"/>
        <v>Ok</v>
      </c>
      <c r="BN141" s="362" t="str">
        <f t="shared" si="65"/>
        <v>Ok</v>
      </c>
      <c r="BO141" s="360" t="str">
        <f t="shared" si="66"/>
        <v>No Pop.</v>
      </c>
      <c r="BP141" s="361" t="str">
        <f t="shared" si="67"/>
        <v>No Pop.</v>
      </c>
      <c r="BQ141" s="361" t="str">
        <f t="shared" si="68"/>
        <v>No Pop.</v>
      </c>
      <c r="BR141" s="361" t="str">
        <f t="shared" si="69"/>
        <v>No Pop.</v>
      </c>
      <c r="BS141" s="361" t="str">
        <f t="shared" si="70"/>
        <v>No Pop.</v>
      </c>
      <c r="BT141" s="361" t="str">
        <f t="shared" si="71"/>
        <v>No Pop.</v>
      </c>
      <c r="BU141" s="362" t="str">
        <f t="shared" si="72"/>
        <v>No Pop.</v>
      </c>
      <c r="BV141" s="360" t="str">
        <f>IF(M141&lt;=VLOOKUP($C141,Projections2[[#All],[ISOCode]:[Total 2024 Colombian Returnees]],'Population Projection V2'!$J$167,FALSE),"OK", "Review")</f>
        <v>OK</v>
      </c>
      <c r="BW141" s="361" t="str">
        <f>IF(N141&lt;=VLOOKUP($C141,Projections2[[#All],[ISOCode]:[Total 2024 Colombian Returnees]],'Population Projection V2'!$K$167,FALSE),"OK", "Review")</f>
        <v>OK</v>
      </c>
      <c r="BX141" s="361" t="str">
        <f>IF(O141&lt;=VLOOKUP($C141,Projections2[[#All],[ISOCode]:[Total 2024 Colombian Returnees]],'Population Projection V2'!$L$167,FALSE),"OK", "Review")</f>
        <v>OK</v>
      </c>
      <c r="BY141" s="361" t="str">
        <f>IF(P141&lt;=VLOOKUP($C141,Projections2[[#All],[ISOCode]:[Total 2024 Colombian Returnees]],'Population Projection V2'!$M$167,FALSE),"OK", "Review")</f>
        <v>OK</v>
      </c>
      <c r="BZ141" s="361" t="str">
        <f>IF(Q141&lt;=VLOOKUP($C141,Projections2[[#All],[ISOCode]:[Total 2024 Colombian Returnees]],'Population Projection V2'!$N$167,FALSE),"OK", "Review")</f>
        <v>OK</v>
      </c>
      <c r="CA141" s="361" t="str">
        <f>IF(T141&lt;=VLOOKUP($C141,Projections2[[#All],[ISOCode]:[Total 2024 Colombian Returnees]],'Population Projection V2'!$O$167,FALSE),"OK", "Review")</f>
        <v>OK</v>
      </c>
      <c r="CB141" s="361" t="str">
        <f>IF(U141&lt;=VLOOKUP($C141,Projections2[[#All],[ISOCode]:[Total 2024 Colombian Returnees]],'Population Projection V2'!$P$167,FALSE),"OK", "Review")</f>
        <v>OK</v>
      </c>
      <c r="CC141" s="361" t="str">
        <f>IF(V141&lt;=VLOOKUP($C141,Projections2[[#All],[ISOCode]:[Total 2024 Colombian Returnees]],'Population Projection V2'!$Q$167,FALSE),"OK", "Review")</f>
        <v>OK</v>
      </c>
      <c r="CD141" s="361" t="str">
        <f>IF(W141&lt;=VLOOKUP($C141,Projections2[[#All],[ISOCode]:[Total 2024 Colombian Returnees]],'Population Projection V2'!$R$167,FALSE),"OK", "Review")</f>
        <v>OK</v>
      </c>
      <c r="CE141" s="361" t="str">
        <f>IF(X141&lt;=VLOOKUP($C141,Projections2[[#All],[ISOCode]:[Total 2024 Colombian Returnees]],'Population Projection V2'!$S$167,FALSE),"OK", "Review")</f>
        <v>OK</v>
      </c>
      <c r="CF141" s="361" t="str">
        <f>IF(AA141&lt;=VLOOKUP($C141,Projections2[[#All],[ISOCode]:[Total 2024 Colombian Returnees]],'Population Projection V2'!$T$167,FALSE),"OK", "Review")</f>
        <v>OK</v>
      </c>
      <c r="CG141" s="361" t="str">
        <f>IF(AB141&lt;=VLOOKUP($C141,Projections2[[#All],[ISOCode]:[Total 2024 Colombian Returnees]],'Population Projection V2'!$U$167,FALSE),"OK", "Review")</f>
        <v>OK</v>
      </c>
      <c r="CH141" s="361" t="str">
        <f>IF(AC141&lt;=VLOOKUP($C141,Projections2[[#All],[ISOCode]:[Total 2024 Colombian Returnees]],'Population Projection V2'!$V$167,FALSE),"OK", "Review")</f>
        <v>OK</v>
      </c>
      <c r="CI141" s="361" t="str">
        <f>IF(AD141&lt;=VLOOKUP($C141,Projections2[[#All],[ISOCode]:[Total 2024 Colombian Returnees]],'Population Projection V2'!$W$167,FALSE),"OK", "Review")</f>
        <v>OK</v>
      </c>
      <c r="CJ141" s="361" t="str">
        <f>IF(AE141&lt;=VLOOKUP($C141,Projections2[[#All],[ISOCode]:[Total 2024 Colombian Returnees]],'Population Projection V2'!$X$167,FALSE),"OK", "Review")</f>
        <v>OK</v>
      </c>
      <c r="CK141" s="361" t="str">
        <f>IF(AH141&lt;=VLOOKUP($C141,Projections2[[#All],[ISOCode]:[Total 2024 Colombian Returnees]],'Population Projection V2'!$Y$167,FALSE),"OK", "Review")</f>
        <v>OK</v>
      </c>
      <c r="CL141" s="361" t="str">
        <f>IF(AI141&lt;=VLOOKUP($C141,Projections2[[#All],[ISOCode]:[Total 2024 Colombian Returnees]],'Population Projection V2'!$Z$167,FALSE),"OK", "Review")</f>
        <v>OK</v>
      </c>
      <c r="CM141" s="361" t="str">
        <f>IF(AJ141&lt;=VLOOKUP($C141,Projections2[[#All],[ISOCode]:[Total 2024 Colombian Returnees]],'Population Projection V2'!$AA$167,FALSE),"OK", "Review")</f>
        <v>OK</v>
      </c>
      <c r="CN141" s="361" t="str">
        <f>IF(AK141&lt;=VLOOKUP($C141,Projections2[[#All],[ISOCode]:[Total 2024 Colombian Returnees]],'Population Projection V2'!$AB$167,FALSE),"OK", "Review")</f>
        <v>OK</v>
      </c>
      <c r="CO141" s="361" t="str">
        <f>IF(AL141&lt;=VLOOKUP($C141,Projections2[[#All],[ISOCode]:[Total 2024 Colombian Returnees]],'Population Projection V2'!$AC$167,FALSE),"OK", "Review")</f>
        <v>OK</v>
      </c>
      <c r="CP141" s="361" t="str">
        <f>IF(AO141&lt;=VLOOKUP($C141,Projections2[[#All],[ISOCode]:[Total 2024 Colombian Returnees]],'Population Projection V2'!$AD$167,FALSE),"OK", "Review")</f>
        <v>OK</v>
      </c>
      <c r="CQ141" s="361" t="str">
        <f>IF(AP141&lt;=VLOOKUP($C141,Projections2[[#All],[ISOCode]:[Total 2024 Colombian Returnees]],'Population Projection V2'!$AE$167,FALSE),"OK", "Review")</f>
        <v>OK</v>
      </c>
      <c r="CR141" s="361" t="str">
        <f>IF(AQ141&lt;=VLOOKUP($C141,Projections2[[#All],[ISOCode]:[Total 2024 Colombian Returnees]],'Population Projection V2'!$AF$167,FALSE),"OK", "Review")</f>
        <v>OK</v>
      </c>
      <c r="CS141" s="361" t="str">
        <f>IF(AR141&lt;=VLOOKUP($C141,Projections2[[#All],[ISOCode]:[Total 2024 Colombian Returnees]],'Population Projection V2'!$AG$167,FALSE),"OK", "Review")</f>
        <v>OK</v>
      </c>
      <c r="CT141" s="361" t="str">
        <f>IF(AS141&lt;=VLOOKUP($C141,Projections2[[#All],[ISOCode]:[Total 2024 Colombian Returnees]],'Population Projection V2'!$AH$167,FALSE),"OK", "Review")</f>
        <v>OK</v>
      </c>
      <c r="CU141" s="361" t="str">
        <f>IF(AV141&lt;=VLOOKUP($C141,Projections2[[#All],[ISOCode]:[Total 2024 Colombian Returnees]],'Population Projection V2'!$AI$167,FALSE),"OK", "Review")</f>
        <v>OK</v>
      </c>
      <c r="CV141" s="361" t="str">
        <f>IF(AW141&lt;=VLOOKUP($C141,Projections2[[#All],[ISOCode]:[Total 2024 Colombian Returnees]],'Population Projection V2'!$AJ$167,FALSE),"OK", "Review")</f>
        <v>OK</v>
      </c>
      <c r="CW141" s="361" t="str">
        <f>IF(AX141&lt;=VLOOKUP($C141,Projections2[[#All],[ISOCode]:[Total 2024 Colombian Returnees]],'Population Projection V2'!$AK$167,FALSE),"OK", "Review")</f>
        <v>OK</v>
      </c>
      <c r="CX141" s="361" t="str">
        <f>IF(AY141&lt;=VLOOKUP($C141,Projections2[[#All],[ISOCode]:[Total 2024 Colombian Returnees]],'Population Projection V2'!$AL$167,FALSE),"OK", "Review")</f>
        <v>OK</v>
      </c>
      <c r="CY141" s="362" t="str">
        <f>IF(AZ141&lt;=VLOOKUP($C141,Projections2[[#All],[ISOCode]:[Total 2024 Colombian Returnees]],'Population Projection V2'!$AM$167,FALSE),"OK", "Review")</f>
        <v>OK</v>
      </c>
    </row>
    <row r="142" spans="1:103" x14ac:dyDescent="0.25">
      <c r="A142" s="237" t="s">
        <v>110</v>
      </c>
      <c r="B142" s="238" t="s">
        <v>110</v>
      </c>
      <c r="C142" s="238" t="s">
        <v>219</v>
      </c>
      <c r="D142" s="239" t="s">
        <v>421</v>
      </c>
      <c r="E142" s="238" t="s">
        <v>425</v>
      </c>
      <c r="F142" s="240">
        <f t="shared" si="49"/>
        <v>0</v>
      </c>
      <c r="G142" s="240">
        <f t="shared" si="50"/>
        <v>0</v>
      </c>
      <c r="H142" s="240">
        <f t="shared" si="51"/>
        <v>0</v>
      </c>
      <c r="I142" s="240">
        <f t="shared" si="52"/>
        <v>0</v>
      </c>
      <c r="J142" s="240">
        <f t="shared" si="53"/>
        <v>0</v>
      </c>
      <c r="K142" s="240">
        <f>VLOOKUP($C142,Projections2[[#All],[ISOCode]:[Total 2024 Colombian Returnees]],7,0)</f>
        <v>0</v>
      </c>
      <c r="L142" s="222"/>
      <c r="M142" s="224"/>
      <c r="N142" s="224"/>
      <c r="O142" s="224"/>
      <c r="P142" s="224"/>
      <c r="Q142" s="224"/>
      <c r="R142" s="224">
        <f>VLOOKUP($C142,Projections2[[#All],[ISOCode]:[Total 2024 Colombian Returnees]],12,0)</f>
        <v>0</v>
      </c>
      <c r="S142" s="225"/>
      <c r="T142" s="242"/>
      <c r="U142" s="242"/>
      <c r="V142" s="242"/>
      <c r="W142" s="242"/>
      <c r="X142" s="242"/>
      <c r="Y142" s="242">
        <f>VLOOKUP($C142,Projections2[[#All],[ISOCode]:[Total 2024 Colombian Returnees]],17,0)</f>
        <v>0</v>
      </c>
      <c r="Z142" s="243"/>
      <c r="AA142" s="244"/>
      <c r="AB142" s="244"/>
      <c r="AC142" s="244"/>
      <c r="AD142" s="244"/>
      <c r="AE142" s="244"/>
      <c r="AF142" s="244">
        <f>VLOOKUP($C142,Projections2[[#All],[ISOCode]:[Total 2024 Colombian Returnees]],22,0)</f>
        <v>0</v>
      </c>
      <c r="AG142" s="245"/>
      <c r="AH142" s="246"/>
      <c r="AI142" s="246"/>
      <c r="AJ142" s="246"/>
      <c r="AK142" s="246"/>
      <c r="AL142" s="247"/>
      <c r="AM142" s="230">
        <f>VLOOKUP($C142,Projections2[[#All],[ISOCode]:[Total 2024 Colombian Returnees]],27,0)</f>
        <v>0</v>
      </c>
      <c r="AN142" s="231"/>
      <c r="AO142" s="232"/>
      <c r="AP142" s="232"/>
      <c r="AQ142" s="232"/>
      <c r="AR142" s="232"/>
      <c r="AS142" s="232"/>
      <c r="AT142" s="232">
        <f>VLOOKUP($C142,Projections2[[#All],[ISOCode]:[Total 2024 Colombian Returnees]],32,0)</f>
        <v>0</v>
      </c>
      <c r="AU142" s="233"/>
      <c r="AV142" s="234"/>
      <c r="AW142" s="234"/>
      <c r="AX142" s="234"/>
      <c r="AY142" s="234"/>
      <c r="AZ142" s="234"/>
      <c r="BA142" s="234">
        <f>VLOOKUP($C142,Projections2[[#All],[ISOCode]:[Total 2024 Colombian Returnees]],37,0)</f>
        <v>0</v>
      </c>
      <c r="BB142" s="235"/>
      <c r="BC142" s="360" t="str">
        <f t="shared" si="54"/>
        <v>Ok</v>
      </c>
      <c r="BD142" s="361" t="str">
        <f t="shared" si="55"/>
        <v>Ok</v>
      </c>
      <c r="BE142" s="361" t="str">
        <f t="shared" si="56"/>
        <v>Ok</v>
      </c>
      <c r="BF142" s="361" t="str">
        <f t="shared" si="57"/>
        <v>Ok</v>
      </c>
      <c r="BG142" s="362" t="str">
        <f t="shared" si="58"/>
        <v>Ok</v>
      </c>
      <c r="BH142" s="360" t="str">
        <f t="shared" si="59"/>
        <v>Ok</v>
      </c>
      <c r="BI142" s="361" t="str">
        <f t="shared" si="60"/>
        <v>Ok</v>
      </c>
      <c r="BJ142" s="361" t="str">
        <f t="shared" si="61"/>
        <v>Ok</v>
      </c>
      <c r="BK142" s="361" t="str">
        <f t="shared" si="62"/>
        <v>Ok</v>
      </c>
      <c r="BL142" s="361" t="str">
        <f t="shared" si="63"/>
        <v>Ok</v>
      </c>
      <c r="BM142" s="361" t="str">
        <f t="shared" si="64"/>
        <v>Ok</v>
      </c>
      <c r="BN142" s="362" t="str">
        <f t="shared" si="65"/>
        <v>Ok</v>
      </c>
      <c r="BO142" s="360" t="str">
        <f t="shared" si="66"/>
        <v>No Pop.</v>
      </c>
      <c r="BP142" s="361" t="str">
        <f t="shared" si="67"/>
        <v>No Pop.</v>
      </c>
      <c r="BQ142" s="361" t="str">
        <f t="shared" si="68"/>
        <v>No Pop.</v>
      </c>
      <c r="BR142" s="361" t="str">
        <f t="shared" si="69"/>
        <v>No Pop.</v>
      </c>
      <c r="BS142" s="361" t="str">
        <f t="shared" si="70"/>
        <v>No Pop.</v>
      </c>
      <c r="BT142" s="361" t="str">
        <f t="shared" si="71"/>
        <v>No Pop.</v>
      </c>
      <c r="BU142" s="362" t="str">
        <f t="shared" si="72"/>
        <v>No Pop.</v>
      </c>
      <c r="BV142" s="360" t="str">
        <f>IF(M142&lt;=VLOOKUP($C142,Projections2[[#All],[ISOCode]:[Total 2024 Colombian Returnees]],'Population Projection V2'!$J$167,FALSE),"OK", "Review")</f>
        <v>OK</v>
      </c>
      <c r="BW142" s="361" t="str">
        <f>IF(N142&lt;=VLOOKUP($C142,Projections2[[#All],[ISOCode]:[Total 2024 Colombian Returnees]],'Population Projection V2'!$K$167,FALSE),"OK", "Review")</f>
        <v>OK</v>
      </c>
      <c r="BX142" s="361" t="str">
        <f>IF(O142&lt;=VLOOKUP($C142,Projections2[[#All],[ISOCode]:[Total 2024 Colombian Returnees]],'Population Projection V2'!$L$167,FALSE),"OK", "Review")</f>
        <v>OK</v>
      </c>
      <c r="BY142" s="361" t="str">
        <f>IF(P142&lt;=VLOOKUP($C142,Projections2[[#All],[ISOCode]:[Total 2024 Colombian Returnees]],'Population Projection V2'!$M$167,FALSE),"OK", "Review")</f>
        <v>OK</v>
      </c>
      <c r="BZ142" s="361" t="str">
        <f>IF(Q142&lt;=VLOOKUP($C142,Projections2[[#All],[ISOCode]:[Total 2024 Colombian Returnees]],'Population Projection V2'!$N$167,FALSE),"OK", "Review")</f>
        <v>OK</v>
      </c>
      <c r="CA142" s="361" t="str">
        <f>IF(T142&lt;=VLOOKUP($C142,Projections2[[#All],[ISOCode]:[Total 2024 Colombian Returnees]],'Population Projection V2'!$O$167,FALSE),"OK", "Review")</f>
        <v>OK</v>
      </c>
      <c r="CB142" s="361" t="str">
        <f>IF(U142&lt;=VLOOKUP($C142,Projections2[[#All],[ISOCode]:[Total 2024 Colombian Returnees]],'Population Projection V2'!$P$167,FALSE),"OK", "Review")</f>
        <v>OK</v>
      </c>
      <c r="CC142" s="361" t="str">
        <f>IF(V142&lt;=VLOOKUP($C142,Projections2[[#All],[ISOCode]:[Total 2024 Colombian Returnees]],'Population Projection V2'!$Q$167,FALSE),"OK", "Review")</f>
        <v>OK</v>
      </c>
      <c r="CD142" s="361" t="str">
        <f>IF(W142&lt;=VLOOKUP($C142,Projections2[[#All],[ISOCode]:[Total 2024 Colombian Returnees]],'Population Projection V2'!$R$167,FALSE),"OK", "Review")</f>
        <v>OK</v>
      </c>
      <c r="CE142" s="361" t="str">
        <f>IF(X142&lt;=VLOOKUP($C142,Projections2[[#All],[ISOCode]:[Total 2024 Colombian Returnees]],'Population Projection V2'!$S$167,FALSE),"OK", "Review")</f>
        <v>OK</v>
      </c>
      <c r="CF142" s="361" t="str">
        <f>IF(AA142&lt;=VLOOKUP($C142,Projections2[[#All],[ISOCode]:[Total 2024 Colombian Returnees]],'Population Projection V2'!$T$167,FALSE),"OK", "Review")</f>
        <v>OK</v>
      </c>
      <c r="CG142" s="361" t="str">
        <f>IF(AB142&lt;=VLOOKUP($C142,Projections2[[#All],[ISOCode]:[Total 2024 Colombian Returnees]],'Population Projection V2'!$U$167,FALSE),"OK", "Review")</f>
        <v>OK</v>
      </c>
      <c r="CH142" s="361" t="str">
        <f>IF(AC142&lt;=VLOOKUP($C142,Projections2[[#All],[ISOCode]:[Total 2024 Colombian Returnees]],'Population Projection V2'!$V$167,FALSE),"OK", "Review")</f>
        <v>OK</v>
      </c>
      <c r="CI142" s="361" t="str">
        <f>IF(AD142&lt;=VLOOKUP($C142,Projections2[[#All],[ISOCode]:[Total 2024 Colombian Returnees]],'Population Projection V2'!$W$167,FALSE),"OK", "Review")</f>
        <v>OK</v>
      </c>
      <c r="CJ142" s="361" t="str">
        <f>IF(AE142&lt;=VLOOKUP($C142,Projections2[[#All],[ISOCode]:[Total 2024 Colombian Returnees]],'Population Projection V2'!$X$167,FALSE),"OK", "Review")</f>
        <v>OK</v>
      </c>
      <c r="CK142" s="361" t="str">
        <f>IF(AH142&lt;=VLOOKUP($C142,Projections2[[#All],[ISOCode]:[Total 2024 Colombian Returnees]],'Population Projection V2'!$Y$167,FALSE),"OK", "Review")</f>
        <v>OK</v>
      </c>
      <c r="CL142" s="361" t="str">
        <f>IF(AI142&lt;=VLOOKUP($C142,Projections2[[#All],[ISOCode]:[Total 2024 Colombian Returnees]],'Population Projection V2'!$Z$167,FALSE),"OK", "Review")</f>
        <v>OK</v>
      </c>
      <c r="CM142" s="361" t="str">
        <f>IF(AJ142&lt;=VLOOKUP($C142,Projections2[[#All],[ISOCode]:[Total 2024 Colombian Returnees]],'Population Projection V2'!$AA$167,FALSE),"OK", "Review")</f>
        <v>OK</v>
      </c>
      <c r="CN142" s="361" t="str">
        <f>IF(AK142&lt;=VLOOKUP($C142,Projections2[[#All],[ISOCode]:[Total 2024 Colombian Returnees]],'Population Projection V2'!$AB$167,FALSE),"OK", "Review")</f>
        <v>OK</v>
      </c>
      <c r="CO142" s="361" t="str">
        <f>IF(AL142&lt;=VLOOKUP($C142,Projections2[[#All],[ISOCode]:[Total 2024 Colombian Returnees]],'Population Projection V2'!$AC$167,FALSE),"OK", "Review")</f>
        <v>OK</v>
      </c>
      <c r="CP142" s="361" t="str">
        <f>IF(AO142&lt;=VLOOKUP($C142,Projections2[[#All],[ISOCode]:[Total 2024 Colombian Returnees]],'Population Projection V2'!$AD$167,FALSE),"OK", "Review")</f>
        <v>OK</v>
      </c>
      <c r="CQ142" s="361" t="str">
        <f>IF(AP142&lt;=VLOOKUP($C142,Projections2[[#All],[ISOCode]:[Total 2024 Colombian Returnees]],'Population Projection V2'!$AE$167,FALSE),"OK", "Review")</f>
        <v>OK</v>
      </c>
      <c r="CR142" s="361" t="str">
        <f>IF(AQ142&lt;=VLOOKUP($C142,Projections2[[#All],[ISOCode]:[Total 2024 Colombian Returnees]],'Population Projection V2'!$AF$167,FALSE),"OK", "Review")</f>
        <v>OK</v>
      </c>
      <c r="CS142" s="361" t="str">
        <f>IF(AR142&lt;=VLOOKUP($C142,Projections2[[#All],[ISOCode]:[Total 2024 Colombian Returnees]],'Population Projection V2'!$AG$167,FALSE),"OK", "Review")</f>
        <v>OK</v>
      </c>
      <c r="CT142" s="361" t="str">
        <f>IF(AS142&lt;=VLOOKUP($C142,Projections2[[#All],[ISOCode]:[Total 2024 Colombian Returnees]],'Population Projection V2'!$AH$167,FALSE),"OK", "Review")</f>
        <v>OK</v>
      </c>
      <c r="CU142" s="361" t="str">
        <f>IF(AV142&lt;=VLOOKUP($C142,Projections2[[#All],[ISOCode]:[Total 2024 Colombian Returnees]],'Population Projection V2'!$AI$167,FALSE),"OK", "Review")</f>
        <v>OK</v>
      </c>
      <c r="CV142" s="361" t="str">
        <f>IF(AW142&lt;=VLOOKUP($C142,Projections2[[#All],[ISOCode]:[Total 2024 Colombian Returnees]],'Population Projection V2'!$AJ$167,FALSE),"OK", "Review")</f>
        <v>OK</v>
      </c>
      <c r="CW142" s="361" t="str">
        <f>IF(AX142&lt;=VLOOKUP($C142,Projections2[[#All],[ISOCode]:[Total 2024 Colombian Returnees]],'Population Projection V2'!$AK$167,FALSE),"OK", "Review")</f>
        <v>OK</v>
      </c>
      <c r="CX142" s="361" t="str">
        <f>IF(AY142&lt;=VLOOKUP($C142,Projections2[[#All],[ISOCode]:[Total 2024 Colombian Returnees]],'Population Projection V2'!$AL$167,FALSE),"OK", "Review")</f>
        <v>OK</v>
      </c>
      <c r="CY142" s="362" t="str">
        <f>IF(AZ142&lt;=VLOOKUP($C142,Projections2[[#All],[ISOCode]:[Total 2024 Colombian Returnees]],'Population Projection V2'!$AM$167,FALSE),"OK", "Review")</f>
        <v>OK</v>
      </c>
    </row>
    <row r="143" spans="1:103" x14ac:dyDescent="0.25">
      <c r="A143" s="218" t="s">
        <v>110</v>
      </c>
      <c r="B143" s="219" t="s">
        <v>110</v>
      </c>
      <c r="C143" s="219" t="s">
        <v>192</v>
      </c>
      <c r="D143" s="219" t="s">
        <v>84</v>
      </c>
      <c r="E143" s="219" t="s">
        <v>426</v>
      </c>
      <c r="F143" s="220">
        <f t="shared" si="49"/>
        <v>0</v>
      </c>
      <c r="G143" s="220">
        <f t="shared" si="50"/>
        <v>0</v>
      </c>
      <c r="H143" s="220">
        <f t="shared" si="51"/>
        <v>0</v>
      </c>
      <c r="I143" s="220">
        <f t="shared" si="52"/>
        <v>0</v>
      </c>
      <c r="J143" s="221">
        <f t="shared" si="53"/>
        <v>0</v>
      </c>
      <c r="K143" s="221">
        <f>VLOOKUP($C143,Projections2[[#All],[ISOCode]:[Total 2024 Colombian Returnees]],7,0)</f>
        <v>0</v>
      </c>
      <c r="L143" s="222"/>
      <c r="M143" s="223"/>
      <c r="N143" s="223"/>
      <c r="O143" s="223"/>
      <c r="P143" s="223"/>
      <c r="Q143" s="224"/>
      <c r="R143" s="224">
        <f>VLOOKUP($C143,Projections2[[#All],[ISOCode]:[Total 2024 Colombian Returnees]],12,0)</f>
        <v>0</v>
      </c>
      <c r="S143" s="225"/>
      <c r="T143" s="226"/>
      <c r="U143" s="226"/>
      <c r="V143" s="226"/>
      <c r="W143" s="226"/>
      <c r="X143" s="227"/>
      <c r="Y143" s="227">
        <f>VLOOKUP($C143,Projections2[[#All],[ISOCode]:[Total 2024 Colombian Returnees]],17,0)</f>
        <v>0</v>
      </c>
      <c r="Z143" s="228"/>
      <c r="AA143" s="227"/>
      <c r="AB143" s="227"/>
      <c r="AC143" s="227"/>
      <c r="AD143" s="227"/>
      <c r="AE143" s="227"/>
      <c r="AF143" s="227">
        <f>VLOOKUP($C143,Projections2[[#All],[ISOCode]:[Total 2024 Colombian Returnees]],22,0)</f>
        <v>0</v>
      </c>
      <c r="AG143" s="228"/>
      <c r="AH143" s="229"/>
      <c r="AI143" s="229"/>
      <c r="AJ143" s="229"/>
      <c r="AK143" s="229"/>
      <c r="AL143" s="230"/>
      <c r="AM143" s="230">
        <f>VLOOKUP($C143,Projections2[[#All],[ISOCode]:[Total 2024 Colombian Returnees]],27,0)</f>
        <v>0</v>
      </c>
      <c r="AN143" s="231"/>
      <c r="AO143" s="232"/>
      <c r="AP143" s="232"/>
      <c r="AQ143" s="232"/>
      <c r="AR143" s="232"/>
      <c r="AS143" s="232"/>
      <c r="AT143" s="232">
        <f>VLOOKUP($C143,Projections2[[#All],[ISOCode]:[Total 2024 Colombian Returnees]],32,0)</f>
        <v>0</v>
      </c>
      <c r="AU143" s="233"/>
      <c r="AV143" s="234"/>
      <c r="AW143" s="234"/>
      <c r="AX143" s="234"/>
      <c r="AY143" s="234"/>
      <c r="AZ143" s="234"/>
      <c r="BA143" s="234">
        <f>VLOOKUP($C143,Projections2[[#All],[ISOCode]:[Total 2024 Colombian Returnees]],37,0)</f>
        <v>0</v>
      </c>
      <c r="BB143" s="235"/>
      <c r="BC143" s="360" t="str">
        <f t="shared" si="54"/>
        <v>Ok</v>
      </c>
      <c r="BD143" s="361" t="str">
        <f t="shared" si="55"/>
        <v>Ok</v>
      </c>
      <c r="BE143" s="361" t="str">
        <f t="shared" si="56"/>
        <v>Ok</v>
      </c>
      <c r="BF143" s="361" t="str">
        <f t="shared" si="57"/>
        <v>Ok</v>
      </c>
      <c r="BG143" s="362" t="str">
        <f t="shared" si="58"/>
        <v>Ok</v>
      </c>
      <c r="BH143" s="360" t="str">
        <f t="shared" si="59"/>
        <v>Ok</v>
      </c>
      <c r="BI143" s="361" t="str">
        <f t="shared" si="60"/>
        <v>Ok</v>
      </c>
      <c r="BJ143" s="361" t="str">
        <f t="shared" si="61"/>
        <v>Ok</v>
      </c>
      <c r="BK143" s="361" t="str">
        <f t="shared" si="62"/>
        <v>Ok</v>
      </c>
      <c r="BL143" s="361" t="str">
        <f t="shared" si="63"/>
        <v>Ok</v>
      </c>
      <c r="BM143" s="361" t="str">
        <f t="shared" si="64"/>
        <v>Ok</v>
      </c>
      <c r="BN143" s="362" t="str">
        <f t="shared" si="65"/>
        <v>Ok</v>
      </c>
      <c r="BO143" s="360" t="str">
        <f t="shared" si="66"/>
        <v>No Pop.</v>
      </c>
      <c r="BP143" s="361" t="str">
        <f t="shared" si="67"/>
        <v>No Pop.</v>
      </c>
      <c r="BQ143" s="361" t="str">
        <f t="shared" si="68"/>
        <v>No Pop.</v>
      </c>
      <c r="BR143" s="361" t="str">
        <f t="shared" si="69"/>
        <v>No Pop.</v>
      </c>
      <c r="BS143" s="361" t="str">
        <f t="shared" si="70"/>
        <v>No Pop.</v>
      </c>
      <c r="BT143" s="361" t="str">
        <f t="shared" si="71"/>
        <v>No Pop.</v>
      </c>
      <c r="BU143" s="362" t="str">
        <f t="shared" si="72"/>
        <v>No Pop.</v>
      </c>
      <c r="BV143" s="360" t="str">
        <f>IF(M143&lt;=VLOOKUP($C143,Projections2[[#All],[ISOCode]:[Total 2024 Colombian Returnees]],'Population Projection V2'!$J$167,FALSE),"OK", "Review")</f>
        <v>OK</v>
      </c>
      <c r="BW143" s="361" t="str">
        <f>IF(N143&lt;=VLOOKUP($C143,Projections2[[#All],[ISOCode]:[Total 2024 Colombian Returnees]],'Population Projection V2'!$K$167,FALSE),"OK", "Review")</f>
        <v>OK</v>
      </c>
      <c r="BX143" s="361" t="str">
        <f>IF(O143&lt;=VLOOKUP($C143,Projections2[[#All],[ISOCode]:[Total 2024 Colombian Returnees]],'Population Projection V2'!$L$167,FALSE),"OK", "Review")</f>
        <v>OK</v>
      </c>
      <c r="BY143" s="361" t="str">
        <f>IF(P143&lt;=VLOOKUP($C143,Projections2[[#All],[ISOCode]:[Total 2024 Colombian Returnees]],'Population Projection V2'!$M$167,FALSE),"OK", "Review")</f>
        <v>OK</v>
      </c>
      <c r="BZ143" s="361" t="str">
        <f>IF(Q143&lt;=VLOOKUP($C143,Projections2[[#All],[ISOCode]:[Total 2024 Colombian Returnees]],'Population Projection V2'!$N$167,FALSE),"OK", "Review")</f>
        <v>OK</v>
      </c>
      <c r="CA143" s="361" t="str">
        <f>IF(T143&lt;=VLOOKUP($C143,Projections2[[#All],[ISOCode]:[Total 2024 Colombian Returnees]],'Population Projection V2'!$O$167,FALSE),"OK", "Review")</f>
        <v>OK</v>
      </c>
      <c r="CB143" s="361" t="str">
        <f>IF(U143&lt;=VLOOKUP($C143,Projections2[[#All],[ISOCode]:[Total 2024 Colombian Returnees]],'Population Projection V2'!$P$167,FALSE),"OK", "Review")</f>
        <v>OK</v>
      </c>
      <c r="CC143" s="361" t="str">
        <f>IF(V143&lt;=VLOOKUP($C143,Projections2[[#All],[ISOCode]:[Total 2024 Colombian Returnees]],'Population Projection V2'!$Q$167,FALSE),"OK", "Review")</f>
        <v>OK</v>
      </c>
      <c r="CD143" s="361" t="str">
        <f>IF(W143&lt;=VLOOKUP($C143,Projections2[[#All],[ISOCode]:[Total 2024 Colombian Returnees]],'Population Projection V2'!$R$167,FALSE),"OK", "Review")</f>
        <v>OK</v>
      </c>
      <c r="CE143" s="361" t="str">
        <f>IF(X143&lt;=VLOOKUP($C143,Projections2[[#All],[ISOCode]:[Total 2024 Colombian Returnees]],'Population Projection V2'!$S$167,FALSE),"OK", "Review")</f>
        <v>OK</v>
      </c>
      <c r="CF143" s="361" t="str">
        <f>IF(AA143&lt;=VLOOKUP($C143,Projections2[[#All],[ISOCode]:[Total 2024 Colombian Returnees]],'Population Projection V2'!$T$167,FALSE),"OK", "Review")</f>
        <v>OK</v>
      </c>
      <c r="CG143" s="361" t="str">
        <f>IF(AB143&lt;=VLOOKUP($C143,Projections2[[#All],[ISOCode]:[Total 2024 Colombian Returnees]],'Population Projection V2'!$U$167,FALSE),"OK", "Review")</f>
        <v>OK</v>
      </c>
      <c r="CH143" s="361" t="str">
        <f>IF(AC143&lt;=VLOOKUP($C143,Projections2[[#All],[ISOCode]:[Total 2024 Colombian Returnees]],'Population Projection V2'!$V$167,FALSE),"OK", "Review")</f>
        <v>OK</v>
      </c>
      <c r="CI143" s="361" t="str">
        <f>IF(AD143&lt;=VLOOKUP($C143,Projections2[[#All],[ISOCode]:[Total 2024 Colombian Returnees]],'Population Projection V2'!$W$167,FALSE),"OK", "Review")</f>
        <v>OK</v>
      </c>
      <c r="CJ143" s="361" t="str">
        <f>IF(AE143&lt;=VLOOKUP($C143,Projections2[[#All],[ISOCode]:[Total 2024 Colombian Returnees]],'Population Projection V2'!$X$167,FALSE),"OK", "Review")</f>
        <v>OK</v>
      </c>
      <c r="CK143" s="361" t="str">
        <f>IF(AH143&lt;=VLOOKUP($C143,Projections2[[#All],[ISOCode]:[Total 2024 Colombian Returnees]],'Population Projection V2'!$Y$167,FALSE),"OK", "Review")</f>
        <v>OK</v>
      </c>
      <c r="CL143" s="361" t="str">
        <f>IF(AI143&lt;=VLOOKUP($C143,Projections2[[#All],[ISOCode]:[Total 2024 Colombian Returnees]],'Population Projection V2'!$Z$167,FALSE),"OK", "Review")</f>
        <v>OK</v>
      </c>
      <c r="CM143" s="361" t="str">
        <f>IF(AJ143&lt;=VLOOKUP($C143,Projections2[[#All],[ISOCode]:[Total 2024 Colombian Returnees]],'Population Projection V2'!$AA$167,FALSE),"OK", "Review")</f>
        <v>OK</v>
      </c>
      <c r="CN143" s="361" t="str">
        <f>IF(AK143&lt;=VLOOKUP($C143,Projections2[[#All],[ISOCode]:[Total 2024 Colombian Returnees]],'Population Projection V2'!$AB$167,FALSE),"OK", "Review")</f>
        <v>OK</v>
      </c>
      <c r="CO143" s="361" t="str">
        <f>IF(AL143&lt;=VLOOKUP($C143,Projections2[[#All],[ISOCode]:[Total 2024 Colombian Returnees]],'Population Projection V2'!$AC$167,FALSE),"OK", "Review")</f>
        <v>OK</v>
      </c>
      <c r="CP143" s="361" t="str">
        <f>IF(AO143&lt;=VLOOKUP($C143,Projections2[[#All],[ISOCode]:[Total 2024 Colombian Returnees]],'Population Projection V2'!$AD$167,FALSE),"OK", "Review")</f>
        <v>OK</v>
      </c>
      <c r="CQ143" s="361" t="str">
        <f>IF(AP143&lt;=VLOOKUP($C143,Projections2[[#All],[ISOCode]:[Total 2024 Colombian Returnees]],'Population Projection V2'!$AE$167,FALSE),"OK", "Review")</f>
        <v>OK</v>
      </c>
      <c r="CR143" s="361" t="str">
        <f>IF(AQ143&lt;=VLOOKUP($C143,Projections2[[#All],[ISOCode]:[Total 2024 Colombian Returnees]],'Population Projection V2'!$AF$167,FALSE),"OK", "Review")</f>
        <v>OK</v>
      </c>
      <c r="CS143" s="361" t="str">
        <f>IF(AR143&lt;=VLOOKUP($C143,Projections2[[#All],[ISOCode]:[Total 2024 Colombian Returnees]],'Population Projection V2'!$AG$167,FALSE),"OK", "Review")</f>
        <v>OK</v>
      </c>
      <c r="CT143" s="361" t="str">
        <f>IF(AS143&lt;=VLOOKUP($C143,Projections2[[#All],[ISOCode]:[Total 2024 Colombian Returnees]],'Population Projection V2'!$AH$167,FALSE),"OK", "Review")</f>
        <v>OK</v>
      </c>
      <c r="CU143" s="361" t="str">
        <f>IF(AV143&lt;=VLOOKUP($C143,Projections2[[#All],[ISOCode]:[Total 2024 Colombian Returnees]],'Population Projection V2'!$AI$167,FALSE),"OK", "Review")</f>
        <v>OK</v>
      </c>
      <c r="CV143" s="361" t="str">
        <f>IF(AW143&lt;=VLOOKUP($C143,Projections2[[#All],[ISOCode]:[Total 2024 Colombian Returnees]],'Population Projection V2'!$AJ$167,FALSE),"OK", "Review")</f>
        <v>OK</v>
      </c>
      <c r="CW143" s="361" t="str">
        <f>IF(AX143&lt;=VLOOKUP($C143,Projections2[[#All],[ISOCode]:[Total 2024 Colombian Returnees]],'Population Projection V2'!$AK$167,FALSE),"OK", "Review")</f>
        <v>OK</v>
      </c>
      <c r="CX143" s="361" t="str">
        <f>IF(AY143&lt;=VLOOKUP($C143,Projections2[[#All],[ISOCode]:[Total 2024 Colombian Returnees]],'Population Projection V2'!$AL$167,FALSE),"OK", "Review")</f>
        <v>OK</v>
      </c>
      <c r="CY143" s="362" t="str">
        <f>IF(AZ143&lt;=VLOOKUP($C143,Projections2[[#All],[ISOCode]:[Total 2024 Colombian Returnees]],'Population Projection V2'!$AM$167,FALSE),"OK", "Review")</f>
        <v>OK</v>
      </c>
    </row>
    <row r="144" spans="1:103" x14ac:dyDescent="0.25">
      <c r="A144" s="218" t="s">
        <v>110</v>
      </c>
      <c r="B144" s="219" t="s">
        <v>110</v>
      </c>
      <c r="C144" s="219" t="s">
        <v>193</v>
      </c>
      <c r="D144" s="219" t="s">
        <v>85</v>
      </c>
      <c r="E144" s="219" t="s">
        <v>426</v>
      </c>
      <c r="F144" s="220">
        <f t="shared" si="49"/>
        <v>0</v>
      </c>
      <c r="G144" s="220">
        <f t="shared" si="50"/>
        <v>0</v>
      </c>
      <c r="H144" s="220">
        <f t="shared" si="51"/>
        <v>0</v>
      </c>
      <c r="I144" s="220">
        <f t="shared" si="52"/>
        <v>0</v>
      </c>
      <c r="J144" s="221">
        <f t="shared" si="53"/>
        <v>0</v>
      </c>
      <c r="K144" s="221">
        <f>VLOOKUP($C144,Projections2[[#All],[ISOCode]:[Total 2024 Colombian Returnees]],7,0)</f>
        <v>0</v>
      </c>
      <c r="L144" s="222"/>
      <c r="M144" s="223"/>
      <c r="N144" s="223"/>
      <c r="O144" s="223"/>
      <c r="P144" s="223"/>
      <c r="Q144" s="224"/>
      <c r="R144" s="224">
        <f>VLOOKUP($C144,Projections2[[#All],[ISOCode]:[Total 2024 Colombian Returnees]],12,0)</f>
        <v>0</v>
      </c>
      <c r="S144" s="225"/>
      <c r="T144" s="226"/>
      <c r="U144" s="226"/>
      <c r="V144" s="226"/>
      <c r="W144" s="226"/>
      <c r="X144" s="227"/>
      <c r="Y144" s="227">
        <f>VLOOKUP($C144,Projections2[[#All],[ISOCode]:[Total 2024 Colombian Returnees]],17,0)</f>
        <v>0</v>
      </c>
      <c r="Z144" s="228"/>
      <c r="AA144" s="227"/>
      <c r="AB144" s="227"/>
      <c r="AC144" s="227"/>
      <c r="AD144" s="227"/>
      <c r="AE144" s="227"/>
      <c r="AF144" s="227">
        <f>VLOOKUP($C144,Projections2[[#All],[ISOCode]:[Total 2024 Colombian Returnees]],22,0)</f>
        <v>0</v>
      </c>
      <c r="AG144" s="228"/>
      <c r="AH144" s="229"/>
      <c r="AI144" s="229"/>
      <c r="AJ144" s="229"/>
      <c r="AK144" s="229"/>
      <c r="AL144" s="230"/>
      <c r="AM144" s="230">
        <f>VLOOKUP($C144,Projections2[[#All],[ISOCode]:[Total 2024 Colombian Returnees]],27,0)</f>
        <v>0</v>
      </c>
      <c r="AN144" s="231"/>
      <c r="AO144" s="232"/>
      <c r="AP144" s="232"/>
      <c r="AQ144" s="232"/>
      <c r="AR144" s="232"/>
      <c r="AS144" s="232"/>
      <c r="AT144" s="232">
        <f>VLOOKUP($C144,Projections2[[#All],[ISOCode]:[Total 2024 Colombian Returnees]],32,0)</f>
        <v>0</v>
      </c>
      <c r="AU144" s="233"/>
      <c r="AV144" s="234"/>
      <c r="AW144" s="234"/>
      <c r="AX144" s="234"/>
      <c r="AY144" s="234"/>
      <c r="AZ144" s="234"/>
      <c r="BA144" s="234">
        <f>VLOOKUP($C144,Projections2[[#All],[ISOCode]:[Total 2024 Colombian Returnees]],37,0)</f>
        <v>0</v>
      </c>
      <c r="BB144" s="235"/>
      <c r="BC144" s="360" t="str">
        <f t="shared" si="54"/>
        <v>Ok</v>
      </c>
      <c r="BD144" s="361" t="str">
        <f t="shared" si="55"/>
        <v>Ok</v>
      </c>
      <c r="BE144" s="361" t="str">
        <f t="shared" si="56"/>
        <v>Ok</v>
      </c>
      <c r="BF144" s="361" t="str">
        <f t="shared" si="57"/>
        <v>Ok</v>
      </c>
      <c r="BG144" s="362" t="str">
        <f t="shared" si="58"/>
        <v>Ok</v>
      </c>
      <c r="BH144" s="360" t="str">
        <f t="shared" si="59"/>
        <v>Ok</v>
      </c>
      <c r="BI144" s="361" t="str">
        <f t="shared" si="60"/>
        <v>Ok</v>
      </c>
      <c r="BJ144" s="361" t="str">
        <f t="shared" si="61"/>
        <v>Ok</v>
      </c>
      <c r="BK144" s="361" t="str">
        <f t="shared" si="62"/>
        <v>Ok</v>
      </c>
      <c r="BL144" s="361" t="str">
        <f t="shared" si="63"/>
        <v>Ok</v>
      </c>
      <c r="BM144" s="361" t="str">
        <f t="shared" si="64"/>
        <v>Ok</v>
      </c>
      <c r="BN144" s="362" t="str">
        <f t="shared" si="65"/>
        <v>Ok</v>
      </c>
      <c r="BO144" s="360" t="str">
        <f t="shared" si="66"/>
        <v>No Pop.</v>
      </c>
      <c r="BP144" s="361" t="str">
        <f t="shared" si="67"/>
        <v>No Pop.</v>
      </c>
      <c r="BQ144" s="361" t="str">
        <f t="shared" si="68"/>
        <v>No Pop.</v>
      </c>
      <c r="BR144" s="361" t="str">
        <f t="shared" si="69"/>
        <v>No Pop.</v>
      </c>
      <c r="BS144" s="361" t="str">
        <f t="shared" si="70"/>
        <v>No Pop.</v>
      </c>
      <c r="BT144" s="361" t="str">
        <f t="shared" si="71"/>
        <v>No Pop.</v>
      </c>
      <c r="BU144" s="362" t="str">
        <f t="shared" si="72"/>
        <v>No Pop.</v>
      </c>
      <c r="BV144" s="360" t="str">
        <f>IF(M144&lt;=VLOOKUP($C144,Projections2[[#All],[ISOCode]:[Total 2024 Colombian Returnees]],'Population Projection V2'!$J$167,FALSE),"OK", "Review")</f>
        <v>OK</v>
      </c>
      <c r="BW144" s="361" t="str">
        <f>IF(N144&lt;=VLOOKUP($C144,Projections2[[#All],[ISOCode]:[Total 2024 Colombian Returnees]],'Population Projection V2'!$K$167,FALSE),"OK", "Review")</f>
        <v>OK</v>
      </c>
      <c r="BX144" s="361" t="str">
        <f>IF(O144&lt;=VLOOKUP($C144,Projections2[[#All],[ISOCode]:[Total 2024 Colombian Returnees]],'Population Projection V2'!$L$167,FALSE),"OK", "Review")</f>
        <v>OK</v>
      </c>
      <c r="BY144" s="361" t="str">
        <f>IF(P144&lt;=VLOOKUP($C144,Projections2[[#All],[ISOCode]:[Total 2024 Colombian Returnees]],'Population Projection V2'!$M$167,FALSE),"OK", "Review")</f>
        <v>OK</v>
      </c>
      <c r="BZ144" s="361" t="str">
        <f>IF(Q144&lt;=VLOOKUP($C144,Projections2[[#All],[ISOCode]:[Total 2024 Colombian Returnees]],'Population Projection V2'!$N$167,FALSE),"OK", "Review")</f>
        <v>OK</v>
      </c>
      <c r="CA144" s="361" t="str">
        <f>IF(T144&lt;=VLOOKUP($C144,Projections2[[#All],[ISOCode]:[Total 2024 Colombian Returnees]],'Population Projection V2'!$O$167,FALSE),"OK", "Review")</f>
        <v>OK</v>
      </c>
      <c r="CB144" s="361" t="str">
        <f>IF(U144&lt;=VLOOKUP($C144,Projections2[[#All],[ISOCode]:[Total 2024 Colombian Returnees]],'Population Projection V2'!$P$167,FALSE),"OK", "Review")</f>
        <v>OK</v>
      </c>
      <c r="CC144" s="361" t="str">
        <f>IF(V144&lt;=VLOOKUP($C144,Projections2[[#All],[ISOCode]:[Total 2024 Colombian Returnees]],'Population Projection V2'!$Q$167,FALSE),"OK", "Review")</f>
        <v>OK</v>
      </c>
      <c r="CD144" s="361" t="str">
        <f>IF(W144&lt;=VLOOKUP($C144,Projections2[[#All],[ISOCode]:[Total 2024 Colombian Returnees]],'Population Projection V2'!$R$167,FALSE),"OK", "Review")</f>
        <v>OK</v>
      </c>
      <c r="CE144" s="361" t="str">
        <f>IF(X144&lt;=VLOOKUP($C144,Projections2[[#All],[ISOCode]:[Total 2024 Colombian Returnees]],'Population Projection V2'!$S$167,FALSE),"OK", "Review")</f>
        <v>OK</v>
      </c>
      <c r="CF144" s="361" t="str">
        <f>IF(AA144&lt;=VLOOKUP($C144,Projections2[[#All],[ISOCode]:[Total 2024 Colombian Returnees]],'Population Projection V2'!$T$167,FALSE),"OK", "Review")</f>
        <v>OK</v>
      </c>
      <c r="CG144" s="361" t="str">
        <f>IF(AB144&lt;=VLOOKUP($C144,Projections2[[#All],[ISOCode]:[Total 2024 Colombian Returnees]],'Population Projection V2'!$U$167,FALSE),"OK", "Review")</f>
        <v>OK</v>
      </c>
      <c r="CH144" s="361" t="str">
        <f>IF(AC144&lt;=VLOOKUP($C144,Projections2[[#All],[ISOCode]:[Total 2024 Colombian Returnees]],'Population Projection V2'!$V$167,FALSE),"OK", "Review")</f>
        <v>OK</v>
      </c>
      <c r="CI144" s="361" t="str">
        <f>IF(AD144&lt;=VLOOKUP($C144,Projections2[[#All],[ISOCode]:[Total 2024 Colombian Returnees]],'Population Projection V2'!$W$167,FALSE),"OK", "Review")</f>
        <v>OK</v>
      </c>
      <c r="CJ144" s="361" t="str">
        <f>IF(AE144&lt;=VLOOKUP($C144,Projections2[[#All],[ISOCode]:[Total 2024 Colombian Returnees]],'Population Projection V2'!$X$167,FALSE),"OK", "Review")</f>
        <v>OK</v>
      </c>
      <c r="CK144" s="361" t="str">
        <f>IF(AH144&lt;=VLOOKUP($C144,Projections2[[#All],[ISOCode]:[Total 2024 Colombian Returnees]],'Population Projection V2'!$Y$167,FALSE),"OK", "Review")</f>
        <v>OK</v>
      </c>
      <c r="CL144" s="361" t="str">
        <f>IF(AI144&lt;=VLOOKUP($C144,Projections2[[#All],[ISOCode]:[Total 2024 Colombian Returnees]],'Population Projection V2'!$Z$167,FALSE),"OK", "Review")</f>
        <v>OK</v>
      </c>
      <c r="CM144" s="361" t="str">
        <f>IF(AJ144&lt;=VLOOKUP($C144,Projections2[[#All],[ISOCode]:[Total 2024 Colombian Returnees]],'Population Projection V2'!$AA$167,FALSE),"OK", "Review")</f>
        <v>OK</v>
      </c>
      <c r="CN144" s="361" t="str">
        <f>IF(AK144&lt;=VLOOKUP($C144,Projections2[[#All],[ISOCode]:[Total 2024 Colombian Returnees]],'Population Projection V2'!$AB$167,FALSE),"OK", "Review")</f>
        <v>OK</v>
      </c>
      <c r="CO144" s="361" t="str">
        <f>IF(AL144&lt;=VLOOKUP($C144,Projections2[[#All],[ISOCode]:[Total 2024 Colombian Returnees]],'Population Projection V2'!$AC$167,FALSE),"OK", "Review")</f>
        <v>OK</v>
      </c>
      <c r="CP144" s="361" t="str">
        <f>IF(AO144&lt;=VLOOKUP($C144,Projections2[[#All],[ISOCode]:[Total 2024 Colombian Returnees]],'Population Projection V2'!$AD$167,FALSE),"OK", "Review")</f>
        <v>OK</v>
      </c>
      <c r="CQ144" s="361" t="str">
        <f>IF(AP144&lt;=VLOOKUP($C144,Projections2[[#All],[ISOCode]:[Total 2024 Colombian Returnees]],'Population Projection V2'!$AE$167,FALSE),"OK", "Review")</f>
        <v>OK</v>
      </c>
      <c r="CR144" s="361" t="str">
        <f>IF(AQ144&lt;=VLOOKUP($C144,Projections2[[#All],[ISOCode]:[Total 2024 Colombian Returnees]],'Population Projection V2'!$AF$167,FALSE),"OK", "Review")</f>
        <v>OK</v>
      </c>
      <c r="CS144" s="361" t="str">
        <f>IF(AR144&lt;=VLOOKUP($C144,Projections2[[#All],[ISOCode]:[Total 2024 Colombian Returnees]],'Population Projection V2'!$AG$167,FALSE),"OK", "Review")</f>
        <v>OK</v>
      </c>
      <c r="CT144" s="361" t="str">
        <f>IF(AS144&lt;=VLOOKUP($C144,Projections2[[#All],[ISOCode]:[Total 2024 Colombian Returnees]],'Population Projection V2'!$AH$167,FALSE),"OK", "Review")</f>
        <v>OK</v>
      </c>
      <c r="CU144" s="361" t="str">
        <f>IF(AV144&lt;=VLOOKUP($C144,Projections2[[#All],[ISOCode]:[Total 2024 Colombian Returnees]],'Population Projection V2'!$AI$167,FALSE),"OK", "Review")</f>
        <v>OK</v>
      </c>
      <c r="CV144" s="361" t="str">
        <f>IF(AW144&lt;=VLOOKUP($C144,Projections2[[#All],[ISOCode]:[Total 2024 Colombian Returnees]],'Population Projection V2'!$AJ$167,FALSE),"OK", "Review")</f>
        <v>OK</v>
      </c>
      <c r="CW144" s="361" t="str">
        <f>IF(AX144&lt;=VLOOKUP($C144,Projections2[[#All],[ISOCode]:[Total 2024 Colombian Returnees]],'Population Projection V2'!$AK$167,FALSE),"OK", "Review")</f>
        <v>OK</v>
      </c>
      <c r="CX144" s="361" t="str">
        <f>IF(AY144&lt;=VLOOKUP($C144,Projections2[[#All],[ISOCode]:[Total 2024 Colombian Returnees]],'Population Projection V2'!$AL$167,FALSE),"OK", "Review")</f>
        <v>OK</v>
      </c>
      <c r="CY144" s="362" t="str">
        <f>IF(AZ144&lt;=VLOOKUP($C144,Projections2[[#All],[ISOCode]:[Total 2024 Colombian Returnees]],'Population Projection V2'!$AM$167,FALSE),"OK", "Review")</f>
        <v>OK</v>
      </c>
    </row>
    <row r="145" spans="1:103" x14ac:dyDescent="0.25">
      <c r="A145" s="218" t="s">
        <v>110</v>
      </c>
      <c r="B145" s="219" t="s">
        <v>110</v>
      </c>
      <c r="C145" s="219" t="s">
        <v>194</v>
      </c>
      <c r="D145" s="219" t="s">
        <v>86</v>
      </c>
      <c r="E145" s="219" t="s">
        <v>426</v>
      </c>
      <c r="F145" s="220">
        <f t="shared" si="49"/>
        <v>0</v>
      </c>
      <c r="G145" s="220">
        <f t="shared" si="50"/>
        <v>0</v>
      </c>
      <c r="H145" s="220">
        <f t="shared" si="51"/>
        <v>0</v>
      </c>
      <c r="I145" s="220">
        <f t="shared" si="52"/>
        <v>0</v>
      </c>
      <c r="J145" s="221">
        <f t="shared" si="53"/>
        <v>0</v>
      </c>
      <c r="K145" s="221">
        <f>VLOOKUP($C145,Projections2[[#All],[ISOCode]:[Total 2024 Colombian Returnees]],7,0)</f>
        <v>0</v>
      </c>
      <c r="L145" s="222"/>
      <c r="M145" s="223"/>
      <c r="N145" s="223"/>
      <c r="O145" s="223"/>
      <c r="P145" s="223"/>
      <c r="Q145" s="224"/>
      <c r="R145" s="224">
        <f>VLOOKUP($C145,Projections2[[#All],[ISOCode]:[Total 2024 Colombian Returnees]],12,0)</f>
        <v>0</v>
      </c>
      <c r="S145" s="225"/>
      <c r="T145" s="226"/>
      <c r="U145" s="226"/>
      <c r="V145" s="226"/>
      <c r="W145" s="226"/>
      <c r="X145" s="227"/>
      <c r="Y145" s="227">
        <f>VLOOKUP($C145,Projections2[[#All],[ISOCode]:[Total 2024 Colombian Returnees]],17,0)</f>
        <v>0</v>
      </c>
      <c r="Z145" s="228"/>
      <c r="AA145" s="227"/>
      <c r="AB145" s="227"/>
      <c r="AC145" s="227"/>
      <c r="AD145" s="227"/>
      <c r="AE145" s="227"/>
      <c r="AF145" s="227">
        <f>VLOOKUP($C145,Projections2[[#All],[ISOCode]:[Total 2024 Colombian Returnees]],22,0)</f>
        <v>0</v>
      </c>
      <c r="AG145" s="228"/>
      <c r="AH145" s="229"/>
      <c r="AI145" s="229"/>
      <c r="AJ145" s="229"/>
      <c r="AK145" s="229"/>
      <c r="AL145" s="230"/>
      <c r="AM145" s="230">
        <f>VLOOKUP($C145,Projections2[[#All],[ISOCode]:[Total 2024 Colombian Returnees]],27,0)</f>
        <v>0</v>
      </c>
      <c r="AN145" s="231"/>
      <c r="AO145" s="232"/>
      <c r="AP145" s="232"/>
      <c r="AQ145" s="232"/>
      <c r="AR145" s="232"/>
      <c r="AS145" s="232"/>
      <c r="AT145" s="232">
        <f>VLOOKUP($C145,Projections2[[#All],[ISOCode]:[Total 2024 Colombian Returnees]],32,0)</f>
        <v>0</v>
      </c>
      <c r="AU145" s="233"/>
      <c r="AV145" s="234"/>
      <c r="AW145" s="234"/>
      <c r="AX145" s="234"/>
      <c r="AY145" s="234"/>
      <c r="AZ145" s="234"/>
      <c r="BA145" s="234">
        <f>VLOOKUP($C145,Projections2[[#All],[ISOCode]:[Total 2024 Colombian Returnees]],37,0)</f>
        <v>0</v>
      </c>
      <c r="BB145" s="235"/>
      <c r="BC145" s="360" t="str">
        <f t="shared" si="54"/>
        <v>Ok</v>
      </c>
      <c r="BD145" s="361" t="str">
        <f t="shared" si="55"/>
        <v>Ok</v>
      </c>
      <c r="BE145" s="361" t="str">
        <f t="shared" si="56"/>
        <v>Ok</v>
      </c>
      <c r="BF145" s="361" t="str">
        <f t="shared" si="57"/>
        <v>Ok</v>
      </c>
      <c r="BG145" s="362" t="str">
        <f t="shared" si="58"/>
        <v>Ok</v>
      </c>
      <c r="BH145" s="360" t="str">
        <f t="shared" si="59"/>
        <v>Ok</v>
      </c>
      <c r="BI145" s="361" t="str">
        <f t="shared" si="60"/>
        <v>Ok</v>
      </c>
      <c r="BJ145" s="361" t="str">
        <f t="shared" si="61"/>
        <v>Ok</v>
      </c>
      <c r="BK145" s="361" t="str">
        <f t="shared" si="62"/>
        <v>Ok</v>
      </c>
      <c r="BL145" s="361" t="str">
        <f t="shared" si="63"/>
        <v>Ok</v>
      </c>
      <c r="BM145" s="361" t="str">
        <f t="shared" si="64"/>
        <v>Ok</v>
      </c>
      <c r="BN145" s="362" t="str">
        <f t="shared" si="65"/>
        <v>Ok</v>
      </c>
      <c r="BO145" s="360" t="str">
        <f t="shared" si="66"/>
        <v>No Pop.</v>
      </c>
      <c r="BP145" s="361" t="str">
        <f t="shared" si="67"/>
        <v>No Pop.</v>
      </c>
      <c r="BQ145" s="361" t="str">
        <f t="shared" si="68"/>
        <v>No Pop.</v>
      </c>
      <c r="BR145" s="361" t="str">
        <f t="shared" si="69"/>
        <v>No Pop.</v>
      </c>
      <c r="BS145" s="361" t="str">
        <f t="shared" si="70"/>
        <v>No Pop.</v>
      </c>
      <c r="BT145" s="361" t="str">
        <f t="shared" si="71"/>
        <v>No Pop.</v>
      </c>
      <c r="BU145" s="362" t="str">
        <f t="shared" si="72"/>
        <v>No Pop.</v>
      </c>
      <c r="BV145" s="360" t="str">
        <f>IF(M145&lt;=VLOOKUP($C145,Projections2[[#All],[ISOCode]:[Total 2024 Colombian Returnees]],'Population Projection V2'!$J$167,FALSE),"OK", "Review")</f>
        <v>OK</v>
      </c>
      <c r="BW145" s="361" t="str">
        <f>IF(N145&lt;=VLOOKUP($C145,Projections2[[#All],[ISOCode]:[Total 2024 Colombian Returnees]],'Population Projection V2'!$K$167,FALSE),"OK", "Review")</f>
        <v>OK</v>
      </c>
      <c r="BX145" s="361" t="str">
        <f>IF(O145&lt;=VLOOKUP($C145,Projections2[[#All],[ISOCode]:[Total 2024 Colombian Returnees]],'Population Projection V2'!$L$167,FALSE),"OK", "Review")</f>
        <v>OK</v>
      </c>
      <c r="BY145" s="361" t="str">
        <f>IF(P145&lt;=VLOOKUP($C145,Projections2[[#All],[ISOCode]:[Total 2024 Colombian Returnees]],'Population Projection V2'!$M$167,FALSE),"OK", "Review")</f>
        <v>OK</v>
      </c>
      <c r="BZ145" s="361" t="str">
        <f>IF(Q145&lt;=VLOOKUP($C145,Projections2[[#All],[ISOCode]:[Total 2024 Colombian Returnees]],'Population Projection V2'!$N$167,FALSE),"OK", "Review")</f>
        <v>OK</v>
      </c>
      <c r="CA145" s="361" t="str">
        <f>IF(T145&lt;=VLOOKUP($C145,Projections2[[#All],[ISOCode]:[Total 2024 Colombian Returnees]],'Population Projection V2'!$O$167,FALSE),"OK", "Review")</f>
        <v>OK</v>
      </c>
      <c r="CB145" s="361" t="str">
        <f>IF(U145&lt;=VLOOKUP($C145,Projections2[[#All],[ISOCode]:[Total 2024 Colombian Returnees]],'Population Projection V2'!$P$167,FALSE),"OK", "Review")</f>
        <v>OK</v>
      </c>
      <c r="CC145" s="361" t="str">
        <f>IF(V145&lt;=VLOOKUP($C145,Projections2[[#All],[ISOCode]:[Total 2024 Colombian Returnees]],'Population Projection V2'!$Q$167,FALSE),"OK", "Review")</f>
        <v>OK</v>
      </c>
      <c r="CD145" s="361" t="str">
        <f>IF(W145&lt;=VLOOKUP($C145,Projections2[[#All],[ISOCode]:[Total 2024 Colombian Returnees]],'Population Projection V2'!$R$167,FALSE),"OK", "Review")</f>
        <v>OK</v>
      </c>
      <c r="CE145" s="361" t="str">
        <f>IF(X145&lt;=VLOOKUP($C145,Projections2[[#All],[ISOCode]:[Total 2024 Colombian Returnees]],'Population Projection V2'!$S$167,FALSE),"OK", "Review")</f>
        <v>OK</v>
      </c>
      <c r="CF145" s="361" t="str">
        <f>IF(AA145&lt;=VLOOKUP($C145,Projections2[[#All],[ISOCode]:[Total 2024 Colombian Returnees]],'Population Projection V2'!$T$167,FALSE),"OK", "Review")</f>
        <v>OK</v>
      </c>
      <c r="CG145" s="361" t="str">
        <f>IF(AB145&lt;=VLOOKUP($C145,Projections2[[#All],[ISOCode]:[Total 2024 Colombian Returnees]],'Population Projection V2'!$U$167,FALSE),"OK", "Review")</f>
        <v>OK</v>
      </c>
      <c r="CH145" s="361" t="str">
        <f>IF(AC145&lt;=VLOOKUP($C145,Projections2[[#All],[ISOCode]:[Total 2024 Colombian Returnees]],'Population Projection V2'!$V$167,FALSE),"OK", "Review")</f>
        <v>OK</v>
      </c>
      <c r="CI145" s="361" t="str">
        <f>IF(AD145&lt;=VLOOKUP($C145,Projections2[[#All],[ISOCode]:[Total 2024 Colombian Returnees]],'Population Projection V2'!$W$167,FALSE),"OK", "Review")</f>
        <v>OK</v>
      </c>
      <c r="CJ145" s="361" t="str">
        <f>IF(AE145&lt;=VLOOKUP($C145,Projections2[[#All],[ISOCode]:[Total 2024 Colombian Returnees]],'Population Projection V2'!$X$167,FALSE),"OK", "Review")</f>
        <v>OK</v>
      </c>
      <c r="CK145" s="361" t="str">
        <f>IF(AH145&lt;=VLOOKUP($C145,Projections2[[#All],[ISOCode]:[Total 2024 Colombian Returnees]],'Population Projection V2'!$Y$167,FALSE),"OK", "Review")</f>
        <v>OK</v>
      </c>
      <c r="CL145" s="361" t="str">
        <f>IF(AI145&lt;=VLOOKUP($C145,Projections2[[#All],[ISOCode]:[Total 2024 Colombian Returnees]],'Population Projection V2'!$Z$167,FALSE),"OK", "Review")</f>
        <v>OK</v>
      </c>
      <c r="CM145" s="361" t="str">
        <f>IF(AJ145&lt;=VLOOKUP($C145,Projections2[[#All],[ISOCode]:[Total 2024 Colombian Returnees]],'Population Projection V2'!$AA$167,FALSE),"OK", "Review")</f>
        <v>OK</v>
      </c>
      <c r="CN145" s="361" t="str">
        <f>IF(AK145&lt;=VLOOKUP($C145,Projections2[[#All],[ISOCode]:[Total 2024 Colombian Returnees]],'Population Projection V2'!$AB$167,FALSE),"OK", "Review")</f>
        <v>OK</v>
      </c>
      <c r="CO145" s="361" t="str">
        <f>IF(AL145&lt;=VLOOKUP($C145,Projections2[[#All],[ISOCode]:[Total 2024 Colombian Returnees]],'Population Projection V2'!$AC$167,FALSE),"OK", "Review")</f>
        <v>OK</v>
      </c>
      <c r="CP145" s="361" t="str">
        <f>IF(AO145&lt;=VLOOKUP($C145,Projections2[[#All],[ISOCode]:[Total 2024 Colombian Returnees]],'Population Projection V2'!$AD$167,FALSE),"OK", "Review")</f>
        <v>OK</v>
      </c>
      <c r="CQ145" s="361" t="str">
        <f>IF(AP145&lt;=VLOOKUP($C145,Projections2[[#All],[ISOCode]:[Total 2024 Colombian Returnees]],'Population Projection V2'!$AE$167,FALSE),"OK", "Review")</f>
        <v>OK</v>
      </c>
      <c r="CR145" s="361" t="str">
        <f>IF(AQ145&lt;=VLOOKUP($C145,Projections2[[#All],[ISOCode]:[Total 2024 Colombian Returnees]],'Population Projection V2'!$AF$167,FALSE),"OK", "Review")</f>
        <v>OK</v>
      </c>
      <c r="CS145" s="361" t="str">
        <f>IF(AR145&lt;=VLOOKUP($C145,Projections2[[#All],[ISOCode]:[Total 2024 Colombian Returnees]],'Population Projection V2'!$AG$167,FALSE),"OK", "Review")</f>
        <v>OK</v>
      </c>
      <c r="CT145" s="361" t="str">
        <f>IF(AS145&lt;=VLOOKUP($C145,Projections2[[#All],[ISOCode]:[Total 2024 Colombian Returnees]],'Population Projection V2'!$AH$167,FALSE),"OK", "Review")</f>
        <v>OK</v>
      </c>
      <c r="CU145" s="361" t="str">
        <f>IF(AV145&lt;=VLOOKUP($C145,Projections2[[#All],[ISOCode]:[Total 2024 Colombian Returnees]],'Population Projection V2'!$AI$167,FALSE),"OK", "Review")</f>
        <v>OK</v>
      </c>
      <c r="CV145" s="361" t="str">
        <f>IF(AW145&lt;=VLOOKUP($C145,Projections2[[#All],[ISOCode]:[Total 2024 Colombian Returnees]],'Population Projection V2'!$AJ$167,FALSE),"OK", "Review")</f>
        <v>OK</v>
      </c>
      <c r="CW145" s="361" t="str">
        <f>IF(AX145&lt;=VLOOKUP($C145,Projections2[[#All],[ISOCode]:[Total 2024 Colombian Returnees]],'Population Projection V2'!$AK$167,FALSE),"OK", "Review")</f>
        <v>OK</v>
      </c>
      <c r="CX145" s="361" t="str">
        <f>IF(AY145&lt;=VLOOKUP($C145,Projections2[[#All],[ISOCode]:[Total 2024 Colombian Returnees]],'Population Projection V2'!$AL$167,FALSE),"OK", "Review")</f>
        <v>OK</v>
      </c>
      <c r="CY145" s="362" t="str">
        <f>IF(AZ145&lt;=VLOOKUP($C145,Projections2[[#All],[ISOCode]:[Total 2024 Colombian Returnees]],'Population Projection V2'!$AM$167,FALSE),"OK", "Review")</f>
        <v>OK</v>
      </c>
    </row>
    <row r="146" spans="1:103" x14ac:dyDescent="0.25">
      <c r="A146" s="218" t="s">
        <v>110</v>
      </c>
      <c r="B146" s="219" t="s">
        <v>110</v>
      </c>
      <c r="C146" s="219" t="s">
        <v>195</v>
      </c>
      <c r="D146" s="219" t="s">
        <v>4</v>
      </c>
      <c r="E146" s="219" t="s">
        <v>426</v>
      </c>
      <c r="F146" s="220">
        <f t="shared" si="49"/>
        <v>0</v>
      </c>
      <c r="G146" s="220">
        <f t="shared" si="50"/>
        <v>0</v>
      </c>
      <c r="H146" s="220">
        <f t="shared" si="51"/>
        <v>0</v>
      </c>
      <c r="I146" s="220">
        <f t="shared" si="52"/>
        <v>0</v>
      </c>
      <c r="J146" s="221">
        <f t="shared" si="53"/>
        <v>0</v>
      </c>
      <c r="K146" s="221">
        <f>VLOOKUP($C146,Projections2[[#All],[ISOCode]:[Total 2024 Colombian Returnees]],7,0)</f>
        <v>0</v>
      </c>
      <c r="L146" s="222"/>
      <c r="M146" s="223"/>
      <c r="N146" s="223"/>
      <c r="O146" s="223"/>
      <c r="P146" s="223"/>
      <c r="Q146" s="224"/>
      <c r="R146" s="224">
        <f>VLOOKUP($C146,Projections2[[#All],[ISOCode]:[Total 2024 Colombian Returnees]],12,0)</f>
        <v>0</v>
      </c>
      <c r="S146" s="225"/>
      <c r="T146" s="226"/>
      <c r="U146" s="226"/>
      <c r="V146" s="226"/>
      <c r="W146" s="226"/>
      <c r="X146" s="227"/>
      <c r="Y146" s="227">
        <f>VLOOKUP($C146,Projections2[[#All],[ISOCode]:[Total 2024 Colombian Returnees]],17,0)</f>
        <v>0</v>
      </c>
      <c r="Z146" s="228"/>
      <c r="AA146" s="227"/>
      <c r="AB146" s="227"/>
      <c r="AC146" s="227"/>
      <c r="AD146" s="227"/>
      <c r="AE146" s="227"/>
      <c r="AF146" s="227">
        <f>VLOOKUP($C146,Projections2[[#All],[ISOCode]:[Total 2024 Colombian Returnees]],22,0)</f>
        <v>0</v>
      </c>
      <c r="AG146" s="228"/>
      <c r="AH146" s="229"/>
      <c r="AI146" s="229"/>
      <c r="AJ146" s="229"/>
      <c r="AK146" s="229"/>
      <c r="AL146" s="230"/>
      <c r="AM146" s="230">
        <f>VLOOKUP($C146,Projections2[[#All],[ISOCode]:[Total 2024 Colombian Returnees]],27,0)</f>
        <v>0</v>
      </c>
      <c r="AN146" s="231"/>
      <c r="AO146" s="232"/>
      <c r="AP146" s="232"/>
      <c r="AQ146" s="232"/>
      <c r="AR146" s="232"/>
      <c r="AS146" s="232"/>
      <c r="AT146" s="232">
        <f>VLOOKUP($C146,Projections2[[#All],[ISOCode]:[Total 2024 Colombian Returnees]],32,0)</f>
        <v>0</v>
      </c>
      <c r="AU146" s="233"/>
      <c r="AV146" s="234"/>
      <c r="AW146" s="234"/>
      <c r="AX146" s="234"/>
      <c r="AY146" s="234"/>
      <c r="AZ146" s="234"/>
      <c r="BA146" s="234">
        <f>VLOOKUP($C146,Projections2[[#All],[ISOCode]:[Total 2024 Colombian Returnees]],37,0)</f>
        <v>0</v>
      </c>
      <c r="BB146" s="235"/>
      <c r="BC146" s="360" t="str">
        <f t="shared" si="54"/>
        <v>Ok</v>
      </c>
      <c r="BD146" s="361" t="str">
        <f t="shared" si="55"/>
        <v>Ok</v>
      </c>
      <c r="BE146" s="361" t="str">
        <f t="shared" si="56"/>
        <v>Ok</v>
      </c>
      <c r="BF146" s="361" t="str">
        <f t="shared" si="57"/>
        <v>Ok</v>
      </c>
      <c r="BG146" s="362" t="str">
        <f t="shared" si="58"/>
        <v>Ok</v>
      </c>
      <c r="BH146" s="360" t="str">
        <f t="shared" si="59"/>
        <v>Ok</v>
      </c>
      <c r="BI146" s="361" t="str">
        <f t="shared" si="60"/>
        <v>Ok</v>
      </c>
      <c r="BJ146" s="361" t="str">
        <f t="shared" si="61"/>
        <v>Ok</v>
      </c>
      <c r="BK146" s="361" t="str">
        <f t="shared" si="62"/>
        <v>Ok</v>
      </c>
      <c r="BL146" s="361" t="str">
        <f t="shared" si="63"/>
        <v>Ok</v>
      </c>
      <c r="BM146" s="361" t="str">
        <f t="shared" si="64"/>
        <v>Ok</v>
      </c>
      <c r="BN146" s="362" t="str">
        <f t="shared" si="65"/>
        <v>Ok</v>
      </c>
      <c r="BO146" s="360" t="str">
        <f t="shared" si="66"/>
        <v>No Pop.</v>
      </c>
      <c r="BP146" s="361" t="str">
        <f t="shared" si="67"/>
        <v>No Pop.</v>
      </c>
      <c r="BQ146" s="361" t="str">
        <f t="shared" si="68"/>
        <v>No Pop.</v>
      </c>
      <c r="BR146" s="361" t="str">
        <f t="shared" si="69"/>
        <v>No Pop.</v>
      </c>
      <c r="BS146" s="361" t="str">
        <f t="shared" si="70"/>
        <v>No Pop.</v>
      </c>
      <c r="BT146" s="361" t="str">
        <f t="shared" si="71"/>
        <v>No Pop.</v>
      </c>
      <c r="BU146" s="362" t="str">
        <f t="shared" si="72"/>
        <v>No Pop.</v>
      </c>
      <c r="BV146" s="360" t="str">
        <f>IF(M146&lt;=VLOOKUP($C146,Projections2[[#All],[ISOCode]:[Total 2024 Colombian Returnees]],'Population Projection V2'!$J$167,FALSE),"OK", "Review")</f>
        <v>OK</v>
      </c>
      <c r="BW146" s="361" t="str">
        <f>IF(N146&lt;=VLOOKUP($C146,Projections2[[#All],[ISOCode]:[Total 2024 Colombian Returnees]],'Population Projection V2'!$K$167,FALSE),"OK", "Review")</f>
        <v>OK</v>
      </c>
      <c r="BX146" s="361" t="str">
        <f>IF(O146&lt;=VLOOKUP($C146,Projections2[[#All],[ISOCode]:[Total 2024 Colombian Returnees]],'Population Projection V2'!$L$167,FALSE),"OK", "Review")</f>
        <v>OK</v>
      </c>
      <c r="BY146" s="361" t="str">
        <f>IF(P146&lt;=VLOOKUP($C146,Projections2[[#All],[ISOCode]:[Total 2024 Colombian Returnees]],'Population Projection V2'!$M$167,FALSE),"OK", "Review")</f>
        <v>OK</v>
      </c>
      <c r="BZ146" s="361" t="str">
        <f>IF(Q146&lt;=VLOOKUP($C146,Projections2[[#All],[ISOCode]:[Total 2024 Colombian Returnees]],'Population Projection V2'!$N$167,FALSE),"OK", "Review")</f>
        <v>OK</v>
      </c>
      <c r="CA146" s="361" t="str">
        <f>IF(T146&lt;=VLOOKUP($C146,Projections2[[#All],[ISOCode]:[Total 2024 Colombian Returnees]],'Population Projection V2'!$O$167,FALSE),"OK", "Review")</f>
        <v>OK</v>
      </c>
      <c r="CB146" s="361" t="str">
        <f>IF(U146&lt;=VLOOKUP($C146,Projections2[[#All],[ISOCode]:[Total 2024 Colombian Returnees]],'Population Projection V2'!$P$167,FALSE),"OK", "Review")</f>
        <v>OK</v>
      </c>
      <c r="CC146" s="361" t="str">
        <f>IF(V146&lt;=VLOOKUP($C146,Projections2[[#All],[ISOCode]:[Total 2024 Colombian Returnees]],'Population Projection V2'!$Q$167,FALSE),"OK", "Review")</f>
        <v>OK</v>
      </c>
      <c r="CD146" s="361" t="str">
        <f>IF(W146&lt;=VLOOKUP($C146,Projections2[[#All],[ISOCode]:[Total 2024 Colombian Returnees]],'Population Projection V2'!$R$167,FALSE),"OK", "Review")</f>
        <v>OK</v>
      </c>
      <c r="CE146" s="361" t="str">
        <f>IF(X146&lt;=VLOOKUP($C146,Projections2[[#All],[ISOCode]:[Total 2024 Colombian Returnees]],'Population Projection V2'!$S$167,FALSE),"OK", "Review")</f>
        <v>OK</v>
      </c>
      <c r="CF146" s="361" t="str">
        <f>IF(AA146&lt;=VLOOKUP($C146,Projections2[[#All],[ISOCode]:[Total 2024 Colombian Returnees]],'Population Projection V2'!$T$167,FALSE),"OK", "Review")</f>
        <v>OK</v>
      </c>
      <c r="CG146" s="361" t="str">
        <f>IF(AB146&lt;=VLOOKUP($C146,Projections2[[#All],[ISOCode]:[Total 2024 Colombian Returnees]],'Population Projection V2'!$U$167,FALSE),"OK", "Review")</f>
        <v>OK</v>
      </c>
      <c r="CH146" s="361" t="str">
        <f>IF(AC146&lt;=VLOOKUP($C146,Projections2[[#All],[ISOCode]:[Total 2024 Colombian Returnees]],'Population Projection V2'!$V$167,FALSE),"OK", "Review")</f>
        <v>OK</v>
      </c>
      <c r="CI146" s="361" t="str">
        <f>IF(AD146&lt;=VLOOKUP($C146,Projections2[[#All],[ISOCode]:[Total 2024 Colombian Returnees]],'Population Projection V2'!$W$167,FALSE),"OK", "Review")</f>
        <v>OK</v>
      </c>
      <c r="CJ146" s="361" t="str">
        <f>IF(AE146&lt;=VLOOKUP($C146,Projections2[[#All],[ISOCode]:[Total 2024 Colombian Returnees]],'Population Projection V2'!$X$167,FALSE),"OK", "Review")</f>
        <v>OK</v>
      </c>
      <c r="CK146" s="361" t="str">
        <f>IF(AH146&lt;=VLOOKUP($C146,Projections2[[#All],[ISOCode]:[Total 2024 Colombian Returnees]],'Population Projection V2'!$Y$167,FALSE),"OK", "Review")</f>
        <v>OK</v>
      </c>
      <c r="CL146" s="361" t="str">
        <f>IF(AI146&lt;=VLOOKUP($C146,Projections2[[#All],[ISOCode]:[Total 2024 Colombian Returnees]],'Population Projection V2'!$Z$167,FALSE),"OK", "Review")</f>
        <v>OK</v>
      </c>
      <c r="CM146" s="361" t="str">
        <f>IF(AJ146&lt;=VLOOKUP($C146,Projections2[[#All],[ISOCode]:[Total 2024 Colombian Returnees]],'Population Projection V2'!$AA$167,FALSE),"OK", "Review")</f>
        <v>OK</v>
      </c>
      <c r="CN146" s="361" t="str">
        <f>IF(AK146&lt;=VLOOKUP($C146,Projections2[[#All],[ISOCode]:[Total 2024 Colombian Returnees]],'Population Projection V2'!$AB$167,FALSE),"OK", "Review")</f>
        <v>OK</v>
      </c>
      <c r="CO146" s="361" t="str">
        <f>IF(AL146&lt;=VLOOKUP($C146,Projections2[[#All],[ISOCode]:[Total 2024 Colombian Returnees]],'Population Projection V2'!$AC$167,FALSE),"OK", "Review")</f>
        <v>OK</v>
      </c>
      <c r="CP146" s="361" t="str">
        <f>IF(AO146&lt;=VLOOKUP($C146,Projections2[[#All],[ISOCode]:[Total 2024 Colombian Returnees]],'Population Projection V2'!$AD$167,FALSE),"OK", "Review")</f>
        <v>OK</v>
      </c>
      <c r="CQ146" s="361" t="str">
        <f>IF(AP146&lt;=VLOOKUP($C146,Projections2[[#All],[ISOCode]:[Total 2024 Colombian Returnees]],'Population Projection V2'!$AE$167,FALSE),"OK", "Review")</f>
        <v>OK</v>
      </c>
      <c r="CR146" s="361" t="str">
        <f>IF(AQ146&lt;=VLOOKUP($C146,Projections2[[#All],[ISOCode]:[Total 2024 Colombian Returnees]],'Population Projection V2'!$AF$167,FALSE),"OK", "Review")</f>
        <v>OK</v>
      </c>
      <c r="CS146" s="361" t="str">
        <f>IF(AR146&lt;=VLOOKUP($C146,Projections2[[#All],[ISOCode]:[Total 2024 Colombian Returnees]],'Population Projection V2'!$AG$167,FALSE),"OK", "Review")</f>
        <v>OK</v>
      </c>
      <c r="CT146" s="361" t="str">
        <f>IF(AS146&lt;=VLOOKUP($C146,Projections2[[#All],[ISOCode]:[Total 2024 Colombian Returnees]],'Population Projection V2'!$AH$167,FALSE),"OK", "Review")</f>
        <v>OK</v>
      </c>
      <c r="CU146" s="361" t="str">
        <f>IF(AV146&lt;=VLOOKUP($C146,Projections2[[#All],[ISOCode]:[Total 2024 Colombian Returnees]],'Population Projection V2'!$AI$167,FALSE),"OK", "Review")</f>
        <v>OK</v>
      </c>
      <c r="CV146" s="361" t="str">
        <f>IF(AW146&lt;=VLOOKUP($C146,Projections2[[#All],[ISOCode]:[Total 2024 Colombian Returnees]],'Population Projection V2'!$AJ$167,FALSE),"OK", "Review")</f>
        <v>OK</v>
      </c>
      <c r="CW146" s="361" t="str">
        <f>IF(AX146&lt;=VLOOKUP($C146,Projections2[[#All],[ISOCode]:[Total 2024 Colombian Returnees]],'Population Projection V2'!$AK$167,FALSE),"OK", "Review")</f>
        <v>OK</v>
      </c>
      <c r="CX146" s="361" t="str">
        <f>IF(AY146&lt;=VLOOKUP($C146,Projections2[[#All],[ISOCode]:[Total 2024 Colombian Returnees]],'Population Projection V2'!$AL$167,FALSE),"OK", "Review")</f>
        <v>OK</v>
      </c>
      <c r="CY146" s="362" t="str">
        <f>IF(AZ146&lt;=VLOOKUP($C146,Projections2[[#All],[ISOCode]:[Total 2024 Colombian Returnees]],'Population Projection V2'!$AM$167,FALSE),"OK", "Review")</f>
        <v>OK</v>
      </c>
    </row>
    <row r="147" spans="1:103" x14ac:dyDescent="0.25">
      <c r="A147" s="218" t="s">
        <v>110</v>
      </c>
      <c r="B147" s="219" t="s">
        <v>110</v>
      </c>
      <c r="C147" s="219" t="s">
        <v>196</v>
      </c>
      <c r="D147" s="219" t="s">
        <v>87</v>
      </c>
      <c r="E147" s="219" t="s">
        <v>426</v>
      </c>
      <c r="F147" s="220">
        <f t="shared" si="49"/>
        <v>0</v>
      </c>
      <c r="G147" s="220">
        <f t="shared" si="50"/>
        <v>0</v>
      </c>
      <c r="H147" s="220">
        <f t="shared" si="51"/>
        <v>0</v>
      </c>
      <c r="I147" s="220">
        <f t="shared" si="52"/>
        <v>0</v>
      </c>
      <c r="J147" s="221">
        <f t="shared" si="53"/>
        <v>0</v>
      </c>
      <c r="K147" s="221">
        <f>VLOOKUP($C147,Projections2[[#All],[ISOCode]:[Total 2024 Colombian Returnees]],7,0)</f>
        <v>0</v>
      </c>
      <c r="L147" s="222"/>
      <c r="M147" s="223"/>
      <c r="N147" s="223"/>
      <c r="O147" s="223"/>
      <c r="P147" s="223"/>
      <c r="Q147" s="224"/>
      <c r="R147" s="224">
        <f>VLOOKUP($C147,Projections2[[#All],[ISOCode]:[Total 2024 Colombian Returnees]],12,0)</f>
        <v>0</v>
      </c>
      <c r="S147" s="225"/>
      <c r="T147" s="226"/>
      <c r="U147" s="226"/>
      <c r="V147" s="226"/>
      <c r="W147" s="226"/>
      <c r="X147" s="227"/>
      <c r="Y147" s="227">
        <f>VLOOKUP($C147,Projections2[[#All],[ISOCode]:[Total 2024 Colombian Returnees]],17,0)</f>
        <v>0</v>
      </c>
      <c r="Z147" s="228"/>
      <c r="AA147" s="227"/>
      <c r="AB147" s="227"/>
      <c r="AC147" s="227"/>
      <c r="AD147" s="227"/>
      <c r="AE147" s="227"/>
      <c r="AF147" s="227">
        <f>VLOOKUP($C147,Projections2[[#All],[ISOCode]:[Total 2024 Colombian Returnees]],22,0)</f>
        <v>0</v>
      </c>
      <c r="AG147" s="228"/>
      <c r="AH147" s="229"/>
      <c r="AI147" s="229"/>
      <c r="AJ147" s="229"/>
      <c r="AK147" s="229"/>
      <c r="AL147" s="230"/>
      <c r="AM147" s="230">
        <f>VLOOKUP($C147,Projections2[[#All],[ISOCode]:[Total 2024 Colombian Returnees]],27,0)</f>
        <v>0</v>
      </c>
      <c r="AN147" s="231"/>
      <c r="AO147" s="232"/>
      <c r="AP147" s="232"/>
      <c r="AQ147" s="232"/>
      <c r="AR147" s="232"/>
      <c r="AS147" s="232"/>
      <c r="AT147" s="232">
        <f>VLOOKUP($C147,Projections2[[#All],[ISOCode]:[Total 2024 Colombian Returnees]],32,0)</f>
        <v>0</v>
      </c>
      <c r="AU147" s="233"/>
      <c r="AV147" s="234"/>
      <c r="AW147" s="234"/>
      <c r="AX147" s="234"/>
      <c r="AY147" s="234"/>
      <c r="AZ147" s="234"/>
      <c r="BA147" s="234">
        <f>VLOOKUP($C147,Projections2[[#All],[ISOCode]:[Total 2024 Colombian Returnees]],37,0)</f>
        <v>0</v>
      </c>
      <c r="BB147" s="235"/>
      <c r="BC147" s="360" t="str">
        <f t="shared" si="54"/>
        <v>Ok</v>
      </c>
      <c r="BD147" s="361" t="str">
        <f t="shared" si="55"/>
        <v>Ok</v>
      </c>
      <c r="BE147" s="361" t="str">
        <f t="shared" si="56"/>
        <v>Ok</v>
      </c>
      <c r="BF147" s="361" t="str">
        <f t="shared" si="57"/>
        <v>Ok</v>
      </c>
      <c r="BG147" s="362" t="str">
        <f t="shared" si="58"/>
        <v>Ok</v>
      </c>
      <c r="BH147" s="360" t="str">
        <f t="shared" si="59"/>
        <v>Ok</v>
      </c>
      <c r="BI147" s="361" t="str">
        <f t="shared" si="60"/>
        <v>Ok</v>
      </c>
      <c r="BJ147" s="361" t="str">
        <f t="shared" si="61"/>
        <v>Ok</v>
      </c>
      <c r="BK147" s="361" t="str">
        <f t="shared" si="62"/>
        <v>Ok</v>
      </c>
      <c r="BL147" s="361" t="str">
        <f t="shared" si="63"/>
        <v>Ok</v>
      </c>
      <c r="BM147" s="361" t="str">
        <f t="shared" si="64"/>
        <v>Ok</v>
      </c>
      <c r="BN147" s="362" t="str">
        <f t="shared" si="65"/>
        <v>Ok</v>
      </c>
      <c r="BO147" s="360" t="str">
        <f t="shared" si="66"/>
        <v>No Pop.</v>
      </c>
      <c r="BP147" s="361" t="str">
        <f t="shared" si="67"/>
        <v>No Pop.</v>
      </c>
      <c r="BQ147" s="361" t="str">
        <f t="shared" si="68"/>
        <v>No Pop.</v>
      </c>
      <c r="BR147" s="361" t="str">
        <f t="shared" si="69"/>
        <v>No Pop.</v>
      </c>
      <c r="BS147" s="361" t="str">
        <f t="shared" si="70"/>
        <v>No Pop.</v>
      </c>
      <c r="BT147" s="361" t="str">
        <f t="shared" si="71"/>
        <v>No Pop.</v>
      </c>
      <c r="BU147" s="362" t="str">
        <f t="shared" si="72"/>
        <v>No Pop.</v>
      </c>
      <c r="BV147" s="360" t="str">
        <f>IF(M147&lt;=VLOOKUP($C147,Projections2[[#All],[ISOCode]:[Total 2024 Colombian Returnees]],'Population Projection V2'!$J$167,FALSE),"OK", "Review")</f>
        <v>OK</v>
      </c>
      <c r="BW147" s="361" t="str">
        <f>IF(N147&lt;=VLOOKUP($C147,Projections2[[#All],[ISOCode]:[Total 2024 Colombian Returnees]],'Population Projection V2'!$K$167,FALSE),"OK", "Review")</f>
        <v>OK</v>
      </c>
      <c r="BX147" s="361" t="str">
        <f>IF(O147&lt;=VLOOKUP($C147,Projections2[[#All],[ISOCode]:[Total 2024 Colombian Returnees]],'Population Projection V2'!$L$167,FALSE),"OK", "Review")</f>
        <v>OK</v>
      </c>
      <c r="BY147" s="361" t="str">
        <f>IF(P147&lt;=VLOOKUP($C147,Projections2[[#All],[ISOCode]:[Total 2024 Colombian Returnees]],'Population Projection V2'!$M$167,FALSE),"OK", "Review")</f>
        <v>OK</v>
      </c>
      <c r="BZ147" s="361" t="str">
        <f>IF(Q147&lt;=VLOOKUP($C147,Projections2[[#All],[ISOCode]:[Total 2024 Colombian Returnees]],'Population Projection V2'!$N$167,FALSE),"OK", "Review")</f>
        <v>OK</v>
      </c>
      <c r="CA147" s="361" t="str">
        <f>IF(T147&lt;=VLOOKUP($C147,Projections2[[#All],[ISOCode]:[Total 2024 Colombian Returnees]],'Population Projection V2'!$O$167,FALSE),"OK", "Review")</f>
        <v>OK</v>
      </c>
      <c r="CB147" s="361" t="str">
        <f>IF(U147&lt;=VLOOKUP($C147,Projections2[[#All],[ISOCode]:[Total 2024 Colombian Returnees]],'Population Projection V2'!$P$167,FALSE),"OK", "Review")</f>
        <v>OK</v>
      </c>
      <c r="CC147" s="361" t="str">
        <f>IF(V147&lt;=VLOOKUP($C147,Projections2[[#All],[ISOCode]:[Total 2024 Colombian Returnees]],'Population Projection V2'!$Q$167,FALSE),"OK", "Review")</f>
        <v>OK</v>
      </c>
      <c r="CD147" s="361" t="str">
        <f>IF(W147&lt;=VLOOKUP($C147,Projections2[[#All],[ISOCode]:[Total 2024 Colombian Returnees]],'Population Projection V2'!$R$167,FALSE),"OK", "Review")</f>
        <v>OK</v>
      </c>
      <c r="CE147" s="361" t="str">
        <f>IF(X147&lt;=VLOOKUP($C147,Projections2[[#All],[ISOCode]:[Total 2024 Colombian Returnees]],'Population Projection V2'!$S$167,FALSE),"OK", "Review")</f>
        <v>OK</v>
      </c>
      <c r="CF147" s="361" t="str">
        <f>IF(AA147&lt;=VLOOKUP($C147,Projections2[[#All],[ISOCode]:[Total 2024 Colombian Returnees]],'Population Projection V2'!$T$167,FALSE),"OK", "Review")</f>
        <v>OK</v>
      </c>
      <c r="CG147" s="361" t="str">
        <f>IF(AB147&lt;=VLOOKUP($C147,Projections2[[#All],[ISOCode]:[Total 2024 Colombian Returnees]],'Population Projection V2'!$U$167,FALSE),"OK", "Review")</f>
        <v>OK</v>
      </c>
      <c r="CH147" s="361" t="str">
        <f>IF(AC147&lt;=VLOOKUP($C147,Projections2[[#All],[ISOCode]:[Total 2024 Colombian Returnees]],'Population Projection V2'!$V$167,FALSE),"OK", "Review")</f>
        <v>OK</v>
      </c>
      <c r="CI147" s="361" t="str">
        <f>IF(AD147&lt;=VLOOKUP($C147,Projections2[[#All],[ISOCode]:[Total 2024 Colombian Returnees]],'Population Projection V2'!$W$167,FALSE),"OK", "Review")</f>
        <v>OK</v>
      </c>
      <c r="CJ147" s="361" t="str">
        <f>IF(AE147&lt;=VLOOKUP($C147,Projections2[[#All],[ISOCode]:[Total 2024 Colombian Returnees]],'Population Projection V2'!$X$167,FALSE),"OK", "Review")</f>
        <v>OK</v>
      </c>
      <c r="CK147" s="361" t="str">
        <f>IF(AH147&lt;=VLOOKUP($C147,Projections2[[#All],[ISOCode]:[Total 2024 Colombian Returnees]],'Population Projection V2'!$Y$167,FALSE),"OK", "Review")</f>
        <v>OK</v>
      </c>
      <c r="CL147" s="361" t="str">
        <f>IF(AI147&lt;=VLOOKUP($C147,Projections2[[#All],[ISOCode]:[Total 2024 Colombian Returnees]],'Population Projection V2'!$Z$167,FALSE),"OK", "Review")</f>
        <v>OK</v>
      </c>
      <c r="CM147" s="361" t="str">
        <f>IF(AJ147&lt;=VLOOKUP($C147,Projections2[[#All],[ISOCode]:[Total 2024 Colombian Returnees]],'Population Projection V2'!$AA$167,FALSE),"OK", "Review")</f>
        <v>OK</v>
      </c>
      <c r="CN147" s="361" t="str">
        <f>IF(AK147&lt;=VLOOKUP($C147,Projections2[[#All],[ISOCode]:[Total 2024 Colombian Returnees]],'Population Projection V2'!$AB$167,FALSE),"OK", "Review")</f>
        <v>OK</v>
      </c>
      <c r="CO147" s="361" t="str">
        <f>IF(AL147&lt;=VLOOKUP($C147,Projections2[[#All],[ISOCode]:[Total 2024 Colombian Returnees]],'Population Projection V2'!$AC$167,FALSE),"OK", "Review")</f>
        <v>OK</v>
      </c>
      <c r="CP147" s="361" t="str">
        <f>IF(AO147&lt;=VLOOKUP($C147,Projections2[[#All],[ISOCode]:[Total 2024 Colombian Returnees]],'Population Projection V2'!$AD$167,FALSE),"OK", "Review")</f>
        <v>OK</v>
      </c>
      <c r="CQ147" s="361" t="str">
        <f>IF(AP147&lt;=VLOOKUP($C147,Projections2[[#All],[ISOCode]:[Total 2024 Colombian Returnees]],'Population Projection V2'!$AE$167,FALSE),"OK", "Review")</f>
        <v>OK</v>
      </c>
      <c r="CR147" s="361" t="str">
        <f>IF(AQ147&lt;=VLOOKUP($C147,Projections2[[#All],[ISOCode]:[Total 2024 Colombian Returnees]],'Population Projection V2'!$AF$167,FALSE),"OK", "Review")</f>
        <v>OK</v>
      </c>
      <c r="CS147" s="361" t="str">
        <f>IF(AR147&lt;=VLOOKUP($C147,Projections2[[#All],[ISOCode]:[Total 2024 Colombian Returnees]],'Population Projection V2'!$AG$167,FALSE),"OK", "Review")</f>
        <v>OK</v>
      </c>
      <c r="CT147" s="361" t="str">
        <f>IF(AS147&lt;=VLOOKUP($C147,Projections2[[#All],[ISOCode]:[Total 2024 Colombian Returnees]],'Population Projection V2'!$AH$167,FALSE),"OK", "Review")</f>
        <v>OK</v>
      </c>
      <c r="CU147" s="361" t="str">
        <f>IF(AV147&lt;=VLOOKUP($C147,Projections2[[#All],[ISOCode]:[Total 2024 Colombian Returnees]],'Population Projection V2'!$AI$167,FALSE),"OK", "Review")</f>
        <v>OK</v>
      </c>
      <c r="CV147" s="361" t="str">
        <f>IF(AW147&lt;=VLOOKUP($C147,Projections2[[#All],[ISOCode]:[Total 2024 Colombian Returnees]],'Population Projection V2'!$AJ$167,FALSE),"OK", "Review")</f>
        <v>OK</v>
      </c>
      <c r="CW147" s="361" t="str">
        <f>IF(AX147&lt;=VLOOKUP($C147,Projections2[[#All],[ISOCode]:[Total 2024 Colombian Returnees]],'Population Projection V2'!$AK$167,FALSE),"OK", "Review")</f>
        <v>OK</v>
      </c>
      <c r="CX147" s="361" t="str">
        <f>IF(AY147&lt;=VLOOKUP($C147,Projections2[[#All],[ISOCode]:[Total 2024 Colombian Returnees]],'Population Projection V2'!$AL$167,FALSE),"OK", "Review")</f>
        <v>OK</v>
      </c>
      <c r="CY147" s="362" t="str">
        <f>IF(AZ147&lt;=VLOOKUP($C147,Projections2[[#All],[ISOCode]:[Total 2024 Colombian Returnees]],'Population Projection V2'!$AM$167,FALSE),"OK", "Review")</f>
        <v>OK</v>
      </c>
    </row>
    <row r="148" spans="1:103" x14ac:dyDescent="0.25">
      <c r="A148" s="218" t="s">
        <v>110</v>
      </c>
      <c r="B148" s="219" t="s">
        <v>110</v>
      </c>
      <c r="C148" s="219" t="s">
        <v>197</v>
      </c>
      <c r="D148" s="219" t="s">
        <v>88</v>
      </c>
      <c r="E148" s="219" t="s">
        <v>426</v>
      </c>
      <c r="F148" s="220">
        <f t="shared" si="49"/>
        <v>0</v>
      </c>
      <c r="G148" s="220">
        <f t="shared" si="50"/>
        <v>0</v>
      </c>
      <c r="H148" s="220">
        <f t="shared" si="51"/>
        <v>0</v>
      </c>
      <c r="I148" s="220">
        <f t="shared" si="52"/>
        <v>0</v>
      </c>
      <c r="J148" s="221">
        <f t="shared" si="53"/>
        <v>0</v>
      </c>
      <c r="K148" s="221">
        <f>VLOOKUP($C148,Projections2[[#All],[ISOCode]:[Total 2024 Colombian Returnees]],7,0)</f>
        <v>0</v>
      </c>
      <c r="L148" s="222"/>
      <c r="M148" s="223"/>
      <c r="N148" s="223"/>
      <c r="O148" s="223"/>
      <c r="P148" s="223"/>
      <c r="Q148" s="224"/>
      <c r="R148" s="224">
        <f>VLOOKUP($C148,Projections2[[#All],[ISOCode]:[Total 2024 Colombian Returnees]],12,0)</f>
        <v>0</v>
      </c>
      <c r="S148" s="225"/>
      <c r="T148" s="226"/>
      <c r="U148" s="226"/>
      <c r="V148" s="226"/>
      <c r="W148" s="226"/>
      <c r="X148" s="227"/>
      <c r="Y148" s="227">
        <f>VLOOKUP($C148,Projections2[[#All],[ISOCode]:[Total 2024 Colombian Returnees]],17,0)</f>
        <v>0</v>
      </c>
      <c r="Z148" s="228"/>
      <c r="AA148" s="227"/>
      <c r="AB148" s="227"/>
      <c r="AC148" s="227"/>
      <c r="AD148" s="227"/>
      <c r="AE148" s="227"/>
      <c r="AF148" s="227">
        <f>VLOOKUP($C148,Projections2[[#All],[ISOCode]:[Total 2024 Colombian Returnees]],22,0)</f>
        <v>0</v>
      </c>
      <c r="AG148" s="228"/>
      <c r="AH148" s="229"/>
      <c r="AI148" s="229"/>
      <c r="AJ148" s="229"/>
      <c r="AK148" s="229"/>
      <c r="AL148" s="230"/>
      <c r="AM148" s="230">
        <f>VLOOKUP($C148,Projections2[[#All],[ISOCode]:[Total 2024 Colombian Returnees]],27,0)</f>
        <v>0</v>
      </c>
      <c r="AN148" s="231"/>
      <c r="AO148" s="232"/>
      <c r="AP148" s="232"/>
      <c r="AQ148" s="232"/>
      <c r="AR148" s="232"/>
      <c r="AS148" s="232"/>
      <c r="AT148" s="232">
        <f>VLOOKUP($C148,Projections2[[#All],[ISOCode]:[Total 2024 Colombian Returnees]],32,0)</f>
        <v>0</v>
      </c>
      <c r="AU148" s="233"/>
      <c r="AV148" s="234"/>
      <c r="AW148" s="234"/>
      <c r="AX148" s="234"/>
      <c r="AY148" s="234"/>
      <c r="AZ148" s="234"/>
      <c r="BA148" s="234">
        <f>VLOOKUP($C148,Projections2[[#All],[ISOCode]:[Total 2024 Colombian Returnees]],37,0)</f>
        <v>0</v>
      </c>
      <c r="BB148" s="235"/>
      <c r="BC148" s="360" t="str">
        <f t="shared" si="54"/>
        <v>Ok</v>
      </c>
      <c r="BD148" s="361" t="str">
        <f t="shared" si="55"/>
        <v>Ok</v>
      </c>
      <c r="BE148" s="361" t="str">
        <f t="shared" si="56"/>
        <v>Ok</v>
      </c>
      <c r="BF148" s="361" t="str">
        <f t="shared" si="57"/>
        <v>Ok</v>
      </c>
      <c r="BG148" s="362" t="str">
        <f t="shared" si="58"/>
        <v>Ok</v>
      </c>
      <c r="BH148" s="360" t="str">
        <f t="shared" si="59"/>
        <v>Ok</v>
      </c>
      <c r="BI148" s="361" t="str">
        <f t="shared" si="60"/>
        <v>Ok</v>
      </c>
      <c r="BJ148" s="361" t="str">
        <f t="shared" si="61"/>
        <v>Ok</v>
      </c>
      <c r="BK148" s="361" t="str">
        <f t="shared" si="62"/>
        <v>Ok</v>
      </c>
      <c r="BL148" s="361" t="str">
        <f t="shared" si="63"/>
        <v>Ok</v>
      </c>
      <c r="BM148" s="361" t="str">
        <f t="shared" si="64"/>
        <v>Ok</v>
      </c>
      <c r="BN148" s="362" t="str">
        <f t="shared" si="65"/>
        <v>Ok</v>
      </c>
      <c r="BO148" s="360" t="str">
        <f t="shared" si="66"/>
        <v>No Pop.</v>
      </c>
      <c r="BP148" s="361" t="str">
        <f t="shared" si="67"/>
        <v>No Pop.</v>
      </c>
      <c r="BQ148" s="361" t="str">
        <f t="shared" si="68"/>
        <v>No Pop.</v>
      </c>
      <c r="BR148" s="361" t="str">
        <f t="shared" si="69"/>
        <v>No Pop.</v>
      </c>
      <c r="BS148" s="361" t="str">
        <f t="shared" si="70"/>
        <v>No Pop.</v>
      </c>
      <c r="BT148" s="361" t="str">
        <f t="shared" si="71"/>
        <v>No Pop.</v>
      </c>
      <c r="BU148" s="362" t="str">
        <f t="shared" si="72"/>
        <v>No Pop.</v>
      </c>
      <c r="BV148" s="360" t="str">
        <f>IF(M148&lt;=VLOOKUP($C148,Projections2[[#All],[ISOCode]:[Total 2024 Colombian Returnees]],'Population Projection V2'!$J$167,FALSE),"OK", "Review")</f>
        <v>OK</v>
      </c>
      <c r="BW148" s="361" t="str">
        <f>IF(N148&lt;=VLOOKUP($C148,Projections2[[#All],[ISOCode]:[Total 2024 Colombian Returnees]],'Population Projection V2'!$K$167,FALSE),"OK", "Review")</f>
        <v>OK</v>
      </c>
      <c r="BX148" s="361" t="str">
        <f>IF(O148&lt;=VLOOKUP($C148,Projections2[[#All],[ISOCode]:[Total 2024 Colombian Returnees]],'Population Projection V2'!$L$167,FALSE),"OK", "Review")</f>
        <v>OK</v>
      </c>
      <c r="BY148" s="361" t="str">
        <f>IF(P148&lt;=VLOOKUP($C148,Projections2[[#All],[ISOCode]:[Total 2024 Colombian Returnees]],'Population Projection V2'!$M$167,FALSE),"OK", "Review")</f>
        <v>OK</v>
      </c>
      <c r="BZ148" s="361" t="str">
        <f>IF(Q148&lt;=VLOOKUP($C148,Projections2[[#All],[ISOCode]:[Total 2024 Colombian Returnees]],'Population Projection V2'!$N$167,FALSE),"OK", "Review")</f>
        <v>OK</v>
      </c>
      <c r="CA148" s="361" t="str">
        <f>IF(T148&lt;=VLOOKUP($C148,Projections2[[#All],[ISOCode]:[Total 2024 Colombian Returnees]],'Population Projection V2'!$O$167,FALSE),"OK", "Review")</f>
        <v>OK</v>
      </c>
      <c r="CB148" s="361" t="str">
        <f>IF(U148&lt;=VLOOKUP($C148,Projections2[[#All],[ISOCode]:[Total 2024 Colombian Returnees]],'Population Projection V2'!$P$167,FALSE),"OK", "Review")</f>
        <v>OK</v>
      </c>
      <c r="CC148" s="361" t="str">
        <f>IF(V148&lt;=VLOOKUP($C148,Projections2[[#All],[ISOCode]:[Total 2024 Colombian Returnees]],'Population Projection V2'!$Q$167,FALSE),"OK", "Review")</f>
        <v>OK</v>
      </c>
      <c r="CD148" s="361" t="str">
        <f>IF(W148&lt;=VLOOKUP($C148,Projections2[[#All],[ISOCode]:[Total 2024 Colombian Returnees]],'Population Projection V2'!$R$167,FALSE),"OK", "Review")</f>
        <v>OK</v>
      </c>
      <c r="CE148" s="361" t="str">
        <f>IF(X148&lt;=VLOOKUP($C148,Projections2[[#All],[ISOCode]:[Total 2024 Colombian Returnees]],'Population Projection V2'!$S$167,FALSE),"OK", "Review")</f>
        <v>OK</v>
      </c>
      <c r="CF148" s="361" t="str">
        <f>IF(AA148&lt;=VLOOKUP($C148,Projections2[[#All],[ISOCode]:[Total 2024 Colombian Returnees]],'Population Projection V2'!$T$167,FALSE),"OK", "Review")</f>
        <v>OK</v>
      </c>
      <c r="CG148" s="361" t="str">
        <f>IF(AB148&lt;=VLOOKUP($C148,Projections2[[#All],[ISOCode]:[Total 2024 Colombian Returnees]],'Population Projection V2'!$U$167,FALSE),"OK", "Review")</f>
        <v>OK</v>
      </c>
      <c r="CH148" s="361" t="str">
        <f>IF(AC148&lt;=VLOOKUP($C148,Projections2[[#All],[ISOCode]:[Total 2024 Colombian Returnees]],'Population Projection V2'!$V$167,FALSE),"OK", "Review")</f>
        <v>OK</v>
      </c>
      <c r="CI148" s="361" t="str">
        <f>IF(AD148&lt;=VLOOKUP($C148,Projections2[[#All],[ISOCode]:[Total 2024 Colombian Returnees]],'Population Projection V2'!$W$167,FALSE),"OK", "Review")</f>
        <v>OK</v>
      </c>
      <c r="CJ148" s="361" t="str">
        <f>IF(AE148&lt;=VLOOKUP($C148,Projections2[[#All],[ISOCode]:[Total 2024 Colombian Returnees]],'Population Projection V2'!$X$167,FALSE),"OK", "Review")</f>
        <v>OK</v>
      </c>
      <c r="CK148" s="361" t="str">
        <f>IF(AH148&lt;=VLOOKUP($C148,Projections2[[#All],[ISOCode]:[Total 2024 Colombian Returnees]],'Population Projection V2'!$Y$167,FALSE),"OK", "Review")</f>
        <v>OK</v>
      </c>
      <c r="CL148" s="361" t="str">
        <f>IF(AI148&lt;=VLOOKUP($C148,Projections2[[#All],[ISOCode]:[Total 2024 Colombian Returnees]],'Population Projection V2'!$Z$167,FALSE),"OK", "Review")</f>
        <v>OK</v>
      </c>
      <c r="CM148" s="361" t="str">
        <f>IF(AJ148&lt;=VLOOKUP($C148,Projections2[[#All],[ISOCode]:[Total 2024 Colombian Returnees]],'Population Projection V2'!$AA$167,FALSE),"OK", "Review")</f>
        <v>OK</v>
      </c>
      <c r="CN148" s="361" t="str">
        <f>IF(AK148&lt;=VLOOKUP($C148,Projections2[[#All],[ISOCode]:[Total 2024 Colombian Returnees]],'Population Projection V2'!$AB$167,FALSE),"OK", "Review")</f>
        <v>OK</v>
      </c>
      <c r="CO148" s="361" t="str">
        <f>IF(AL148&lt;=VLOOKUP($C148,Projections2[[#All],[ISOCode]:[Total 2024 Colombian Returnees]],'Population Projection V2'!$AC$167,FALSE),"OK", "Review")</f>
        <v>OK</v>
      </c>
      <c r="CP148" s="361" t="str">
        <f>IF(AO148&lt;=VLOOKUP($C148,Projections2[[#All],[ISOCode]:[Total 2024 Colombian Returnees]],'Population Projection V2'!$AD$167,FALSE),"OK", "Review")</f>
        <v>OK</v>
      </c>
      <c r="CQ148" s="361" t="str">
        <f>IF(AP148&lt;=VLOOKUP($C148,Projections2[[#All],[ISOCode]:[Total 2024 Colombian Returnees]],'Population Projection V2'!$AE$167,FALSE),"OK", "Review")</f>
        <v>OK</v>
      </c>
      <c r="CR148" s="361" t="str">
        <f>IF(AQ148&lt;=VLOOKUP($C148,Projections2[[#All],[ISOCode]:[Total 2024 Colombian Returnees]],'Population Projection V2'!$AF$167,FALSE),"OK", "Review")</f>
        <v>OK</v>
      </c>
      <c r="CS148" s="361" t="str">
        <f>IF(AR148&lt;=VLOOKUP($C148,Projections2[[#All],[ISOCode]:[Total 2024 Colombian Returnees]],'Population Projection V2'!$AG$167,FALSE),"OK", "Review")</f>
        <v>OK</v>
      </c>
      <c r="CT148" s="361" t="str">
        <f>IF(AS148&lt;=VLOOKUP($C148,Projections2[[#All],[ISOCode]:[Total 2024 Colombian Returnees]],'Population Projection V2'!$AH$167,FALSE),"OK", "Review")</f>
        <v>OK</v>
      </c>
      <c r="CU148" s="361" t="str">
        <f>IF(AV148&lt;=VLOOKUP($C148,Projections2[[#All],[ISOCode]:[Total 2024 Colombian Returnees]],'Population Projection V2'!$AI$167,FALSE),"OK", "Review")</f>
        <v>OK</v>
      </c>
      <c r="CV148" s="361" t="str">
        <f>IF(AW148&lt;=VLOOKUP($C148,Projections2[[#All],[ISOCode]:[Total 2024 Colombian Returnees]],'Population Projection V2'!$AJ$167,FALSE),"OK", "Review")</f>
        <v>OK</v>
      </c>
      <c r="CW148" s="361" t="str">
        <f>IF(AX148&lt;=VLOOKUP($C148,Projections2[[#All],[ISOCode]:[Total 2024 Colombian Returnees]],'Population Projection V2'!$AK$167,FALSE),"OK", "Review")</f>
        <v>OK</v>
      </c>
      <c r="CX148" s="361" t="str">
        <f>IF(AY148&lt;=VLOOKUP($C148,Projections2[[#All],[ISOCode]:[Total 2024 Colombian Returnees]],'Population Projection V2'!$AL$167,FALSE),"OK", "Review")</f>
        <v>OK</v>
      </c>
      <c r="CY148" s="362" t="str">
        <f>IF(AZ148&lt;=VLOOKUP($C148,Projections2[[#All],[ISOCode]:[Total 2024 Colombian Returnees]],'Population Projection V2'!$AM$167,FALSE),"OK", "Review")</f>
        <v>OK</v>
      </c>
    </row>
    <row r="149" spans="1:103" x14ac:dyDescent="0.25">
      <c r="A149" s="218" t="s">
        <v>110</v>
      </c>
      <c r="B149" s="219" t="s">
        <v>110</v>
      </c>
      <c r="C149" s="219" t="s">
        <v>198</v>
      </c>
      <c r="D149" s="219" t="s">
        <v>89</v>
      </c>
      <c r="E149" s="219" t="s">
        <v>426</v>
      </c>
      <c r="F149" s="220">
        <f t="shared" si="49"/>
        <v>0</v>
      </c>
      <c r="G149" s="220">
        <f t="shared" si="50"/>
        <v>0</v>
      </c>
      <c r="H149" s="220">
        <f t="shared" si="51"/>
        <v>0</v>
      </c>
      <c r="I149" s="220">
        <f t="shared" si="52"/>
        <v>0</v>
      </c>
      <c r="J149" s="221">
        <f t="shared" si="53"/>
        <v>0</v>
      </c>
      <c r="K149" s="221">
        <f>VLOOKUP($C149,Projections2[[#All],[ISOCode]:[Total 2024 Colombian Returnees]],7,0)</f>
        <v>0</v>
      </c>
      <c r="L149" s="222"/>
      <c r="M149" s="223"/>
      <c r="N149" s="223"/>
      <c r="O149" s="223"/>
      <c r="P149" s="236"/>
      <c r="Q149" s="224"/>
      <c r="R149" s="224">
        <f>VLOOKUP($C149,Projections2[[#All],[ISOCode]:[Total 2024 Colombian Returnees]],12,0)</f>
        <v>0</v>
      </c>
      <c r="S149" s="225"/>
      <c r="T149" s="226"/>
      <c r="U149" s="226"/>
      <c r="V149" s="226"/>
      <c r="W149" s="226"/>
      <c r="X149" s="227"/>
      <c r="Y149" s="227">
        <f>VLOOKUP($C149,Projections2[[#All],[ISOCode]:[Total 2024 Colombian Returnees]],17,0)</f>
        <v>0</v>
      </c>
      <c r="Z149" s="228"/>
      <c r="AA149" s="227"/>
      <c r="AB149" s="227"/>
      <c r="AC149" s="227"/>
      <c r="AD149" s="227"/>
      <c r="AE149" s="227"/>
      <c r="AF149" s="227">
        <f>VLOOKUP($C149,Projections2[[#All],[ISOCode]:[Total 2024 Colombian Returnees]],22,0)</f>
        <v>0</v>
      </c>
      <c r="AG149" s="228"/>
      <c r="AH149" s="229"/>
      <c r="AI149" s="229"/>
      <c r="AJ149" s="229"/>
      <c r="AK149" s="229"/>
      <c r="AL149" s="230"/>
      <c r="AM149" s="230">
        <f>VLOOKUP($C149,Projections2[[#All],[ISOCode]:[Total 2024 Colombian Returnees]],27,0)</f>
        <v>0</v>
      </c>
      <c r="AN149" s="231"/>
      <c r="AO149" s="232"/>
      <c r="AP149" s="232"/>
      <c r="AQ149" s="232"/>
      <c r="AR149" s="232"/>
      <c r="AS149" s="232"/>
      <c r="AT149" s="232">
        <f>VLOOKUP($C149,Projections2[[#All],[ISOCode]:[Total 2024 Colombian Returnees]],32,0)</f>
        <v>0</v>
      </c>
      <c r="AU149" s="233"/>
      <c r="AV149" s="234"/>
      <c r="AW149" s="234"/>
      <c r="AX149" s="234"/>
      <c r="AY149" s="234"/>
      <c r="AZ149" s="234"/>
      <c r="BA149" s="234">
        <f>VLOOKUP($C149,Projections2[[#All],[ISOCode]:[Total 2024 Colombian Returnees]],37,0)</f>
        <v>0</v>
      </c>
      <c r="BB149" s="235"/>
      <c r="BC149" s="360" t="str">
        <f t="shared" si="54"/>
        <v>Ok</v>
      </c>
      <c r="BD149" s="361" t="str">
        <f t="shared" si="55"/>
        <v>Ok</v>
      </c>
      <c r="BE149" s="361" t="str">
        <f t="shared" si="56"/>
        <v>Ok</v>
      </c>
      <c r="BF149" s="361" t="str">
        <f t="shared" si="57"/>
        <v>Ok</v>
      </c>
      <c r="BG149" s="362" t="str">
        <f t="shared" si="58"/>
        <v>Ok</v>
      </c>
      <c r="BH149" s="360" t="str">
        <f t="shared" si="59"/>
        <v>Ok</v>
      </c>
      <c r="BI149" s="361" t="str">
        <f t="shared" si="60"/>
        <v>Ok</v>
      </c>
      <c r="BJ149" s="361" t="str">
        <f t="shared" si="61"/>
        <v>Ok</v>
      </c>
      <c r="BK149" s="361" t="str">
        <f t="shared" si="62"/>
        <v>Ok</v>
      </c>
      <c r="BL149" s="361" t="str">
        <f t="shared" si="63"/>
        <v>Ok</v>
      </c>
      <c r="BM149" s="361" t="str">
        <f t="shared" si="64"/>
        <v>Ok</v>
      </c>
      <c r="BN149" s="362" t="str">
        <f t="shared" si="65"/>
        <v>Ok</v>
      </c>
      <c r="BO149" s="360" t="str">
        <f t="shared" si="66"/>
        <v>No Pop.</v>
      </c>
      <c r="BP149" s="361" t="str">
        <f t="shared" si="67"/>
        <v>No Pop.</v>
      </c>
      <c r="BQ149" s="361" t="str">
        <f t="shared" si="68"/>
        <v>No Pop.</v>
      </c>
      <c r="BR149" s="361" t="str">
        <f t="shared" si="69"/>
        <v>No Pop.</v>
      </c>
      <c r="BS149" s="361" t="str">
        <f t="shared" si="70"/>
        <v>No Pop.</v>
      </c>
      <c r="BT149" s="361" t="str">
        <f t="shared" si="71"/>
        <v>No Pop.</v>
      </c>
      <c r="BU149" s="362" t="str">
        <f t="shared" si="72"/>
        <v>No Pop.</v>
      </c>
      <c r="BV149" s="360" t="str">
        <f>IF(M149&lt;=VLOOKUP($C149,Projections2[[#All],[ISOCode]:[Total 2024 Colombian Returnees]],'Population Projection V2'!$J$167,FALSE),"OK", "Review")</f>
        <v>OK</v>
      </c>
      <c r="BW149" s="361" t="str">
        <f>IF(N149&lt;=VLOOKUP($C149,Projections2[[#All],[ISOCode]:[Total 2024 Colombian Returnees]],'Population Projection V2'!$K$167,FALSE),"OK", "Review")</f>
        <v>OK</v>
      </c>
      <c r="BX149" s="361" t="str">
        <f>IF(O149&lt;=VLOOKUP($C149,Projections2[[#All],[ISOCode]:[Total 2024 Colombian Returnees]],'Population Projection V2'!$L$167,FALSE),"OK", "Review")</f>
        <v>OK</v>
      </c>
      <c r="BY149" s="361" t="str">
        <f>IF(P149&lt;=VLOOKUP($C149,Projections2[[#All],[ISOCode]:[Total 2024 Colombian Returnees]],'Population Projection V2'!$M$167,FALSE),"OK", "Review")</f>
        <v>OK</v>
      </c>
      <c r="BZ149" s="361" t="str">
        <f>IF(Q149&lt;=VLOOKUP($C149,Projections2[[#All],[ISOCode]:[Total 2024 Colombian Returnees]],'Population Projection V2'!$N$167,FALSE),"OK", "Review")</f>
        <v>OK</v>
      </c>
      <c r="CA149" s="361" t="str">
        <f>IF(T149&lt;=VLOOKUP($C149,Projections2[[#All],[ISOCode]:[Total 2024 Colombian Returnees]],'Population Projection V2'!$O$167,FALSE),"OK", "Review")</f>
        <v>OK</v>
      </c>
      <c r="CB149" s="361" t="str">
        <f>IF(U149&lt;=VLOOKUP($C149,Projections2[[#All],[ISOCode]:[Total 2024 Colombian Returnees]],'Population Projection V2'!$P$167,FALSE),"OK", "Review")</f>
        <v>OK</v>
      </c>
      <c r="CC149" s="361" t="str">
        <f>IF(V149&lt;=VLOOKUP($C149,Projections2[[#All],[ISOCode]:[Total 2024 Colombian Returnees]],'Population Projection V2'!$Q$167,FALSE),"OK", "Review")</f>
        <v>OK</v>
      </c>
      <c r="CD149" s="361" t="str">
        <f>IF(W149&lt;=VLOOKUP($C149,Projections2[[#All],[ISOCode]:[Total 2024 Colombian Returnees]],'Population Projection V2'!$R$167,FALSE),"OK", "Review")</f>
        <v>OK</v>
      </c>
      <c r="CE149" s="361" t="str">
        <f>IF(X149&lt;=VLOOKUP($C149,Projections2[[#All],[ISOCode]:[Total 2024 Colombian Returnees]],'Population Projection V2'!$S$167,FALSE),"OK", "Review")</f>
        <v>OK</v>
      </c>
      <c r="CF149" s="361" t="str">
        <f>IF(AA149&lt;=VLOOKUP($C149,Projections2[[#All],[ISOCode]:[Total 2024 Colombian Returnees]],'Population Projection V2'!$T$167,FALSE),"OK", "Review")</f>
        <v>OK</v>
      </c>
      <c r="CG149" s="361" t="str">
        <f>IF(AB149&lt;=VLOOKUP($C149,Projections2[[#All],[ISOCode]:[Total 2024 Colombian Returnees]],'Population Projection V2'!$U$167,FALSE),"OK", "Review")</f>
        <v>OK</v>
      </c>
      <c r="CH149" s="361" t="str">
        <f>IF(AC149&lt;=VLOOKUP($C149,Projections2[[#All],[ISOCode]:[Total 2024 Colombian Returnees]],'Population Projection V2'!$V$167,FALSE),"OK", "Review")</f>
        <v>OK</v>
      </c>
      <c r="CI149" s="361" t="str">
        <f>IF(AD149&lt;=VLOOKUP($C149,Projections2[[#All],[ISOCode]:[Total 2024 Colombian Returnees]],'Population Projection V2'!$W$167,FALSE),"OK", "Review")</f>
        <v>OK</v>
      </c>
      <c r="CJ149" s="361" t="str">
        <f>IF(AE149&lt;=VLOOKUP($C149,Projections2[[#All],[ISOCode]:[Total 2024 Colombian Returnees]],'Population Projection V2'!$X$167,FALSE),"OK", "Review")</f>
        <v>OK</v>
      </c>
      <c r="CK149" s="361" t="str">
        <f>IF(AH149&lt;=VLOOKUP($C149,Projections2[[#All],[ISOCode]:[Total 2024 Colombian Returnees]],'Population Projection V2'!$Y$167,FALSE),"OK", "Review")</f>
        <v>OK</v>
      </c>
      <c r="CL149" s="361" t="str">
        <f>IF(AI149&lt;=VLOOKUP($C149,Projections2[[#All],[ISOCode]:[Total 2024 Colombian Returnees]],'Population Projection V2'!$Z$167,FALSE),"OK", "Review")</f>
        <v>OK</v>
      </c>
      <c r="CM149" s="361" t="str">
        <f>IF(AJ149&lt;=VLOOKUP($C149,Projections2[[#All],[ISOCode]:[Total 2024 Colombian Returnees]],'Population Projection V2'!$AA$167,FALSE),"OK", "Review")</f>
        <v>OK</v>
      </c>
      <c r="CN149" s="361" t="str">
        <f>IF(AK149&lt;=VLOOKUP($C149,Projections2[[#All],[ISOCode]:[Total 2024 Colombian Returnees]],'Population Projection V2'!$AB$167,FALSE),"OK", "Review")</f>
        <v>OK</v>
      </c>
      <c r="CO149" s="361" t="str">
        <f>IF(AL149&lt;=VLOOKUP($C149,Projections2[[#All],[ISOCode]:[Total 2024 Colombian Returnees]],'Population Projection V2'!$AC$167,FALSE),"OK", "Review")</f>
        <v>OK</v>
      </c>
      <c r="CP149" s="361" t="str">
        <f>IF(AO149&lt;=VLOOKUP($C149,Projections2[[#All],[ISOCode]:[Total 2024 Colombian Returnees]],'Population Projection V2'!$AD$167,FALSE),"OK", "Review")</f>
        <v>OK</v>
      </c>
      <c r="CQ149" s="361" t="str">
        <f>IF(AP149&lt;=VLOOKUP($C149,Projections2[[#All],[ISOCode]:[Total 2024 Colombian Returnees]],'Population Projection V2'!$AE$167,FALSE),"OK", "Review")</f>
        <v>OK</v>
      </c>
      <c r="CR149" s="361" t="str">
        <f>IF(AQ149&lt;=VLOOKUP($C149,Projections2[[#All],[ISOCode]:[Total 2024 Colombian Returnees]],'Population Projection V2'!$AF$167,FALSE),"OK", "Review")</f>
        <v>OK</v>
      </c>
      <c r="CS149" s="361" t="str">
        <f>IF(AR149&lt;=VLOOKUP($C149,Projections2[[#All],[ISOCode]:[Total 2024 Colombian Returnees]],'Population Projection V2'!$AG$167,FALSE),"OK", "Review")</f>
        <v>OK</v>
      </c>
      <c r="CT149" s="361" t="str">
        <f>IF(AS149&lt;=VLOOKUP($C149,Projections2[[#All],[ISOCode]:[Total 2024 Colombian Returnees]],'Population Projection V2'!$AH$167,FALSE),"OK", "Review")</f>
        <v>OK</v>
      </c>
      <c r="CU149" s="361" t="str">
        <f>IF(AV149&lt;=VLOOKUP($C149,Projections2[[#All],[ISOCode]:[Total 2024 Colombian Returnees]],'Population Projection V2'!$AI$167,FALSE),"OK", "Review")</f>
        <v>OK</v>
      </c>
      <c r="CV149" s="361" t="str">
        <f>IF(AW149&lt;=VLOOKUP($C149,Projections2[[#All],[ISOCode]:[Total 2024 Colombian Returnees]],'Population Projection V2'!$AJ$167,FALSE),"OK", "Review")</f>
        <v>OK</v>
      </c>
      <c r="CW149" s="361" t="str">
        <f>IF(AX149&lt;=VLOOKUP($C149,Projections2[[#All],[ISOCode]:[Total 2024 Colombian Returnees]],'Population Projection V2'!$AK$167,FALSE),"OK", "Review")</f>
        <v>OK</v>
      </c>
      <c r="CX149" s="361" t="str">
        <f>IF(AY149&lt;=VLOOKUP($C149,Projections2[[#All],[ISOCode]:[Total 2024 Colombian Returnees]],'Population Projection V2'!$AL$167,FALSE),"OK", "Review")</f>
        <v>OK</v>
      </c>
      <c r="CY149" s="362" t="str">
        <f>IF(AZ149&lt;=VLOOKUP($C149,Projections2[[#All],[ISOCode]:[Total 2024 Colombian Returnees]],'Population Projection V2'!$AM$167,FALSE),"OK", "Review")</f>
        <v>OK</v>
      </c>
    </row>
    <row r="150" spans="1:103" x14ac:dyDescent="0.25">
      <c r="A150" s="218" t="s">
        <v>110</v>
      </c>
      <c r="B150" s="219" t="s">
        <v>110</v>
      </c>
      <c r="C150" s="219" t="s">
        <v>199</v>
      </c>
      <c r="D150" s="219" t="s">
        <v>90</v>
      </c>
      <c r="E150" s="219" t="s">
        <v>426</v>
      </c>
      <c r="F150" s="220">
        <f t="shared" si="49"/>
        <v>0</v>
      </c>
      <c r="G150" s="220">
        <f t="shared" si="50"/>
        <v>0</v>
      </c>
      <c r="H150" s="220">
        <f t="shared" si="51"/>
        <v>0</v>
      </c>
      <c r="I150" s="220">
        <f t="shared" si="52"/>
        <v>0</v>
      </c>
      <c r="J150" s="221">
        <f t="shared" si="53"/>
        <v>0</v>
      </c>
      <c r="K150" s="221">
        <f>VLOOKUP($C150,Projections2[[#All],[ISOCode]:[Total 2024 Colombian Returnees]],7,0)</f>
        <v>0</v>
      </c>
      <c r="L150" s="222"/>
      <c r="M150" s="223"/>
      <c r="N150" s="223"/>
      <c r="O150" s="223"/>
      <c r="P150" s="236"/>
      <c r="Q150" s="224"/>
      <c r="R150" s="224">
        <f>VLOOKUP($C150,Projections2[[#All],[ISOCode]:[Total 2024 Colombian Returnees]],12,0)</f>
        <v>0</v>
      </c>
      <c r="S150" s="225"/>
      <c r="T150" s="226"/>
      <c r="U150" s="226"/>
      <c r="V150" s="226"/>
      <c r="W150" s="226"/>
      <c r="X150" s="227"/>
      <c r="Y150" s="227">
        <f>VLOOKUP($C150,Projections2[[#All],[ISOCode]:[Total 2024 Colombian Returnees]],17,0)</f>
        <v>0</v>
      </c>
      <c r="Z150" s="228"/>
      <c r="AA150" s="227"/>
      <c r="AB150" s="227"/>
      <c r="AC150" s="227"/>
      <c r="AD150" s="227"/>
      <c r="AE150" s="227"/>
      <c r="AF150" s="227">
        <f>VLOOKUP($C150,Projections2[[#All],[ISOCode]:[Total 2024 Colombian Returnees]],22,0)</f>
        <v>0</v>
      </c>
      <c r="AG150" s="228"/>
      <c r="AH150" s="229"/>
      <c r="AI150" s="229"/>
      <c r="AJ150" s="229"/>
      <c r="AK150" s="229"/>
      <c r="AL150" s="230"/>
      <c r="AM150" s="230">
        <f>VLOOKUP($C150,Projections2[[#All],[ISOCode]:[Total 2024 Colombian Returnees]],27,0)</f>
        <v>0</v>
      </c>
      <c r="AN150" s="231"/>
      <c r="AO150" s="232"/>
      <c r="AP150" s="232"/>
      <c r="AQ150" s="232"/>
      <c r="AR150" s="232"/>
      <c r="AS150" s="232"/>
      <c r="AT150" s="232">
        <f>VLOOKUP($C150,Projections2[[#All],[ISOCode]:[Total 2024 Colombian Returnees]],32,0)</f>
        <v>0</v>
      </c>
      <c r="AU150" s="233"/>
      <c r="AV150" s="234"/>
      <c r="AW150" s="234"/>
      <c r="AX150" s="234"/>
      <c r="AY150" s="234"/>
      <c r="AZ150" s="234"/>
      <c r="BA150" s="234">
        <f>VLOOKUP($C150,Projections2[[#All],[ISOCode]:[Total 2024 Colombian Returnees]],37,0)</f>
        <v>0</v>
      </c>
      <c r="BB150" s="235"/>
      <c r="BC150" s="360" t="str">
        <f t="shared" si="54"/>
        <v>Ok</v>
      </c>
      <c r="BD150" s="361" t="str">
        <f t="shared" si="55"/>
        <v>Ok</v>
      </c>
      <c r="BE150" s="361" t="str">
        <f t="shared" si="56"/>
        <v>Ok</v>
      </c>
      <c r="BF150" s="361" t="str">
        <f t="shared" si="57"/>
        <v>Ok</v>
      </c>
      <c r="BG150" s="362" t="str">
        <f t="shared" si="58"/>
        <v>Ok</v>
      </c>
      <c r="BH150" s="360" t="str">
        <f t="shared" si="59"/>
        <v>Ok</v>
      </c>
      <c r="BI150" s="361" t="str">
        <f t="shared" si="60"/>
        <v>Ok</v>
      </c>
      <c r="BJ150" s="361" t="str">
        <f t="shared" si="61"/>
        <v>Ok</v>
      </c>
      <c r="BK150" s="361" t="str">
        <f t="shared" si="62"/>
        <v>Ok</v>
      </c>
      <c r="BL150" s="361" t="str">
        <f t="shared" si="63"/>
        <v>Ok</v>
      </c>
      <c r="BM150" s="361" t="str">
        <f t="shared" si="64"/>
        <v>Ok</v>
      </c>
      <c r="BN150" s="362" t="str">
        <f t="shared" si="65"/>
        <v>Ok</v>
      </c>
      <c r="BO150" s="360" t="str">
        <f t="shared" si="66"/>
        <v>No Pop.</v>
      </c>
      <c r="BP150" s="361" t="str">
        <f t="shared" si="67"/>
        <v>No Pop.</v>
      </c>
      <c r="BQ150" s="361" t="str">
        <f t="shared" si="68"/>
        <v>No Pop.</v>
      </c>
      <c r="BR150" s="361" t="str">
        <f t="shared" si="69"/>
        <v>No Pop.</v>
      </c>
      <c r="BS150" s="361" t="str">
        <f t="shared" si="70"/>
        <v>No Pop.</v>
      </c>
      <c r="BT150" s="361" t="str">
        <f t="shared" si="71"/>
        <v>No Pop.</v>
      </c>
      <c r="BU150" s="362" t="str">
        <f t="shared" si="72"/>
        <v>No Pop.</v>
      </c>
      <c r="BV150" s="360" t="str">
        <f>IF(M150&lt;=VLOOKUP($C150,Projections2[[#All],[ISOCode]:[Total 2024 Colombian Returnees]],'Population Projection V2'!$J$167,FALSE),"OK", "Review")</f>
        <v>OK</v>
      </c>
      <c r="BW150" s="361" t="str">
        <f>IF(N150&lt;=VLOOKUP($C150,Projections2[[#All],[ISOCode]:[Total 2024 Colombian Returnees]],'Population Projection V2'!$K$167,FALSE),"OK", "Review")</f>
        <v>OK</v>
      </c>
      <c r="BX150" s="361" t="str">
        <f>IF(O150&lt;=VLOOKUP($C150,Projections2[[#All],[ISOCode]:[Total 2024 Colombian Returnees]],'Population Projection V2'!$L$167,FALSE),"OK", "Review")</f>
        <v>OK</v>
      </c>
      <c r="BY150" s="361" t="str">
        <f>IF(P150&lt;=VLOOKUP($C150,Projections2[[#All],[ISOCode]:[Total 2024 Colombian Returnees]],'Population Projection V2'!$M$167,FALSE),"OK", "Review")</f>
        <v>OK</v>
      </c>
      <c r="BZ150" s="361" t="str">
        <f>IF(Q150&lt;=VLOOKUP($C150,Projections2[[#All],[ISOCode]:[Total 2024 Colombian Returnees]],'Population Projection V2'!$N$167,FALSE),"OK", "Review")</f>
        <v>OK</v>
      </c>
      <c r="CA150" s="361" t="str">
        <f>IF(T150&lt;=VLOOKUP($C150,Projections2[[#All],[ISOCode]:[Total 2024 Colombian Returnees]],'Population Projection V2'!$O$167,FALSE),"OK", "Review")</f>
        <v>OK</v>
      </c>
      <c r="CB150" s="361" t="str">
        <f>IF(U150&lt;=VLOOKUP($C150,Projections2[[#All],[ISOCode]:[Total 2024 Colombian Returnees]],'Population Projection V2'!$P$167,FALSE),"OK", "Review")</f>
        <v>OK</v>
      </c>
      <c r="CC150" s="361" t="str">
        <f>IF(V150&lt;=VLOOKUP($C150,Projections2[[#All],[ISOCode]:[Total 2024 Colombian Returnees]],'Population Projection V2'!$Q$167,FALSE),"OK", "Review")</f>
        <v>OK</v>
      </c>
      <c r="CD150" s="361" t="str">
        <f>IF(W150&lt;=VLOOKUP($C150,Projections2[[#All],[ISOCode]:[Total 2024 Colombian Returnees]],'Population Projection V2'!$R$167,FALSE),"OK", "Review")</f>
        <v>OK</v>
      </c>
      <c r="CE150" s="361" t="str">
        <f>IF(X150&lt;=VLOOKUP($C150,Projections2[[#All],[ISOCode]:[Total 2024 Colombian Returnees]],'Population Projection V2'!$S$167,FALSE),"OK", "Review")</f>
        <v>OK</v>
      </c>
      <c r="CF150" s="361" t="str">
        <f>IF(AA150&lt;=VLOOKUP($C150,Projections2[[#All],[ISOCode]:[Total 2024 Colombian Returnees]],'Population Projection V2'!$T$167,FALSE),"OK", "Review")</f>
        <v>OK</v>
      </c>
      <c r="CG150" s="361" t="str">
        <f>IF(AB150&lt;=VLOOKUP($C150,Projections2[[#All],[ISOCode]:[Total 2024 Colombian Returnees]],'Population Projection V2'!$U$167,FALSE),"OK", "Review")</f>
        <v>OK</v>
      </c>
      <c r="CH150" s="361" t="str">
        <f>IF(AC150&lt;=VLOOKUP($C150,Projections2[[#All],[ISOCode]:[Total 2024 Colombian Returnees]],'Population Projection V2'!$V$167,FALSE),"OK", "Review")</f>
        <v>OK</v>
      </c>
      <c r="CI150" s="361" t="str">
        <f>IF(AD150&lt;=VLOOKUP($C150,Projections2[[#All],[ISOCode]:[Total 2024 Colombian Returnees]],'Population Projection V2'!$W$167,FALSE),"OK", "Review")</f>
        <v>OK</v>
      </c>
      <c r="CJ150" s="361" t="str">
        <f>IF(AE150&lt;=VLOOKUP($C150,Projections2[[#All],[ISOCode]:[Total 2024 Colombian Returnees]],'Population Projection V2'!$X$167,FALSE),"OK", "Review")</f>
        <v>OK</v>
      </c>
      <c r="CK150" s="361" t="str">
        <f>IF(AH150&lt;=VLOOKUP($C150,Projections2[[#All],[ISOCode]:[Total 2024 Colombian Returnees]],'Population Projection V2'!$Y$167,FALSE),"OK", "Review")</f>
        <v>OK</v>
      </c>
      <c r="CL150" s="361" t="str">
        <f>IF(AI150&lt;=VLOOKUP($C150,Projections2[[#All],[ISOCode]:[Total 2024 Colombian Returnees]],'Population Projection V2'!$Z$167,FALSE),"OK", "Review")</f>
        <v>OK</v>
      </c>
      <c r="CM150" s="361" t="str">
        <f>IF(AJ150&lt;=VLOOKUP($C150,Projections2[[#All],[ISOCode]:[Total 2024 Colombian Returnees]],'Population Projection V2'!$AA$167,FALSE),"OK", "Review")</f>
        <v>OK</v>
      </c>
      <c r="CN150" s="361" t="str">
        <f>IF(AK150&lt;=VLOOKUP($C150,Projections2[[#All],[ISOCode]:[Total 2024 Colombian Returnees]],'Population Projection V2'!$AB$167,FALSE),"OK", "Review")</f>
        <v>OK</v>
      </c>
      <c r="CO150" s="361" t="str">
        <f>IF(AL150&lt;=VLOOKUP($C150,Projections2[[#All],[ISOCode]:[Total 2024 Colombian Returnees]],'Population Projection V2'!$AC$167,FALSE),"OK", "Review")</f>
        <v>OK</v>
      </c>
      <c r="CP150" s="361" t="str">
        <f>IF(AO150&lt;=VLOOKUP($C150,Projections2[[#All],[ISOCode]:[Total 2024 Colombian Returnees]],'Population Projection V2'!$AD$167,FALSE),"OK", "Review")</f>
        <v>OK</v>
      </c>
      <c r="CQ150" s="361" t="str">
        <f>IF(AP150&lt;=VLOOKUP($C150,Projections2[[#All],[ISOCode]:[Total 2024 Colombian Returnees]],'Population Projection V2'!$AE$167,FALSE),"OK", "Review")</f>
        <v>OK</v>
      </c>
      <c r="CR150" s="361" t="str">
        <f>IF(AQ150&lt;=VLOOKUP($C150,Projections2[[#All],[ISOCode]:[Total 2024 Colombian Returnees]],'Population Projection V2'!$AF$167,FALSE),"OK", "Review")</f>
        <v>OK</v>
      </c>
      <c r="CS150" s="361" t="str">
        <f>IF(AR150&lt;=VLOOKUP($C150,Projections2[[#All],[ISOCode]:[Total 2024 Colombian Returnees]],'Population Projection V2'!$AG$167,FALSE),"OK", "Review")</f>
        <v>OK</v>
      </c>
      <c r="CT150" s="361" t="str">
        <f>IF(AS150&lt;=VLOOKUP($C150,Projections2[[#All],[ISOCode]:[Total 2024 Colombian Returnees]],'Population Projection V2'!$AH$167,FALSE),"OK", "Review")</f>
        <v>OK</v>
      </c>
      <c r="CU150" s="361" t="str">
        <f>IF(AV150&lt;=VLOOKUP($C150,Projections2[[#All],[ISOCode]:[Total 2024 Colombian Returnees]],'Population Projection V2'!$AI$167,FALSE),"OK", "Review")</f>
        <v>OK</v>
      </c>
      <c r="CV150" s="361" t="str">
        <f>IF(AW150&lt;=VLOOKUP($C150,Projections2[[#All],[ISOCode]:[Total 2024 Colombian Returnees]],'Population Projection V2'!$AJ$167,FALSE),"OK", "Review")</f>
        <v>OK</v>
      </c>
      <c r="CW150" s="361" t="str">
        <f>IF(AX150&lt;=VLOOKUP($C150,Projections2[[#All],[ISOCode]:[Total 2024 Colombian Returnees]],'Population Projection V2'!$AK$167,FALSE),"OK", "Review")</f>
        <v>OK</v>
      </c>
      <c r="CX150" s="361" t="str">
        <f>IF(AY150&lt;=VLOOKUP($C150,Projections2[[#All],[ISOCode]:[Total 2024 Colombian Returnees]],'Population Projection V2'!$AL$167,FALSE),"OK", "Review")</f>
        <v>OK</v>
      </c>
      <c r="CY150" s="362" t="str">
        <f>IF(AZ150&lt;=VLOOKUP($C150,Projections2[[#All],[ISOCode]:[Total 2024 Colombian Returnees]],'Population Projection V2'!$AM$167,FALSE),"OK", "Review")</f>
        <v>OK</v>
      </c>
    </row>
    <row r="151" spans="1:103" x14ac:dyDescent="0.25">
      <c r="A151" s="218" t="s">
        <v>110</v>
      </c>
      <c r="B151" s="219" t="s">
        <v>110</v>
      </c>
      <c r="C151" s="219" t="s">
        <v>200</v>
      </c>
      <c r="D151" s="219" t="s">
        <v>91</v>
      </c>
      <c r="E151" s="219" t="s">
        <v>426</v>
      </c>
      <c r="F151" s="220">
        <f t="shared" si="49"/>
        <v>0</v>
      </c>
      <c r="G151" s="220">
        <f t="shared" si="50"/>
        <v>0</v>
      </c>
      <c r="H151" s="220">
        <f t="shared" si="51"/>
        <v>0</v>
      </c>
      <c r="I151" s="220">
        <f t="shared" si="52"/>
        <v>0</v>
      </c>
      <c r="J151" s="221">
        <f t="shared" si="53"/>
        <v>0</v>
      </c>
      <c r="K151" s="221">
        <f>VLOOKUP($C151,Projections2[[#All],[ISOCode]:[Total 2024 Colombian Returnees]],7,0)</f>
        <v>0</v>
      </c>
      <c r="L151" s="222"/>
      <c r="M151" s="223"/>
      <c r="N151" s="223"/>
      <c r="O151" s="223"/>
      <c r="P151" s="236"/>
      <c r="Q151" s="224"/>
      <c r="R151" s="224">
        <f>VLOOKUP($C151,Projections2[[#All],[ISOCode]:[Total 2024 Colombian Returnees]],12,0)</f>
        <v>0</v>
      </c>
      <c r="S151" s="225"/>
      <c r="T151" s="226"/>
      <c r="U151" s="226"/>
      <c r="V151" s="226"/>
      <c r="W151" s="226"/>
      <c r="X151" s="227"/>
      <c r="Y151" s="227">
        <f>VLOOKUP($C151,Projections2[[#All],[ISOCode]:[Total 2024 Colombian Returnees]],17,0)</f>
        <v>0</v>
      </c>
      <c r="Z151" s="228"/>
      <c r="AA151" s="227"/>
      <c r="AB151" s="227"/>
      <c r="AC151" s="227"/>
      <c r="AD151" s="227"/>
      <c r="AE151" s="227"/>
      <c r="AF151" s="227">
        <f>VLOOKUP($C151,Projections2[[#All],[ISOCode]:[Total 2024 Colombian Returnees]],22,0)</f>
        <v>0</v>
      </c>
      <c r="AG151" s="228"/>
      <c r="AH151" s="229"/>
      <c r="AI151" s="229"/>
      <c r="AJ151" s="229"/>
      <c r="AK151" s="229"/>
      <c r="AL151" s="230"/>
      <c r="AM151" s="230">
        <f>VLOOKUP($C151,Projections2[[#All],[ISOCode]:[Total 2024 Colombian Returnees]],27,0)</f>
        <v>0</v>
      </c>
      <c r="AN151" s="231"/>
      <c r="AO151" s="232"/>
      <c r="AP151" s="232"/>
      <c r="AQ151" s="232"/>
      <c r="AR151" s="232"/>
      <c r="AS151" s="232"/>
      <c r="AT151" s="232">
        <f>VLOOKUP($C151,Projections2[[#All],[ISOCode]:[Total 2024 Colombian Returnees]],32,0)</f>
        <v>0</v>
      </c>
      <c r="AU151" s="233"/>
      <c r="AV151" s="234"/>
      <c r="AW151" s="234"/>
      <c r="AX151" s="234"/>
      <c r="AY151" s="234"/>
      <c r="AZ151" s="234"/>
      <c r="BA151" s="234">
        <f>VLOOKUP($C151,Projections2[[#All],[ISOCode]:[Total 2024 Colombian Returnees]],37,0)</f>
        <v>0</v>
      </c>
      <c r="BB151" s="235"/>
      <c r="BC151" s="360" t="str">
        <f t="shared" si="54"/>
        <v>Ok</v>
      </c>
      <c r="BD151" s="361" t="str">
        <f t="shared" si="55"/>
        <v>Ok</v>
      </c>
      <c r="BE151" s="361" t="str">
        <f t="shared" si="56"/>
        <v>Ok</v>
      </c>
      <c r="BF151" s="361" t="str">
        <f t="shared" si="57"/>
        <v>Ok</v>
      </c>
      <c r="BG151" s="362" t="str">
        <f t="shared" si="58"/>
        <v>Ok</v>
      </c>
      <c r="BH151" s="360" t="str">
        <f t="shared" si="59"/>
        <v>Ok</v>
      </c>
      <c r="BI151" s="361" t="str">
        <f t="shared" si="60"/>
        <v>Ok</v>
      </c>
      <c r="BJ151" s="361" t="str">
        <f t="shared" si="61"/>
        <v>Ok</v>
      </c>
      <c r="BK151" s="361" t="str">
        <f t="shared" si="62"/>
        <v>Ok</v>
      </c>
      <c r="BL151" s="361" t="str">
        <f t="shared" si="63"/>
        <v>Ok</v>
      </c>
      <c r="BM151" s="361" t="str">
        <f t="shared" si="64"/>
        <v>Ok</v>
      </c>
      <c r="BN151" s="362" t="str">
        <f t="shared" si="65"/>
        <v>Ok</v>
      </c>
      <c r="BO151" s="360" t="str">
        <f t="shared" si="66"/>
        <v>No Pop.</v>
      </c>
      <c r="BP151" s="361" t="str">
        <f t="shared" si="67"/>
        <v>No Pop.</v>
      </c>
      <c r="BQ151" s="361" t="str">
        <f t="shared" si="68"/>
        <v>No Pop.</v>
      </c>
      <c r="BR151" s="361" t="str">
        <f t="shared" si="69"/>
        <v>No Pop.</v>
      </c>
      <c r="BS151" s="361" t="str">
        <f t="shared" si="70"/>
        <v>No Pop.</v>
      </c>
      <c r="BT151" s="361" t="str">
        <f t="shared" si="71"/>
        <v>No Pop.</v>
      </c>
      <c r="BU151" s="362" t="str">
        <f t="shared" si="72"/>
        <v>No Pop.</v>
      </c>
      <c r="BV151" s="360" t="str">
        <f>IF(M151&lt;=VLOOKUP($C151,Projections2[[#All],[ISOCode]:[Total 2024 Colombian Returnees]],'Population Projection V2'!$J$167,FALSE),"OK", "Review")</f>
        <v>OK</v>
      </c>
      <c r="BW151" s="361" t="str">
        <f>IF(N151&lt;=VLOOKUP($C151,Projections2[[#All],[ISOCode]:[Total 2024 Colombian Returnees]],'Population Projection V2'!$K$167,FALSE),"OK", "Review")</f>
        <v>OK</v>
      </c>
      <c r="BX151" s="361" t="str">
        <f>IF(O151&lt;=VLOOKUP($C151,Projections2[[#All],[ISOCode]:[Total 2024 Colombian Returnees]],'Population Projection V2'!$L$167,FALSE),"OK", "Review")</f>
        <v>OK</v>
      </c>
      <c r="BY151" s="361" t="str">
        <f>IF(P151&lt;=VLOOKUP($C151,Projections2[[#All],[ISOCode]:[Total 2024 Colombian Returnees]],'Population Projection V2'!$M$167,FALSE),"OK", "Review")</f>
        <v>OK</v>
      </c>
      <c r="BZ151" s="361" t="str">
        <f>IF(Q151&lt;=VLOOKUP($C151,Projections2[[#All],[ISOCode]:[Total 2024 Colombian Returnees]],'Population Projection V2'!$N$167,FALSE),"OK", "Review")</f>
        <v>OK</v>
      </c>
      <c r="CA151" s="361" t="str">
        <f>IF(T151&lt;=VLOOKUP($C151,Projections2[[#All],[ISOCode]:[Total 2024 Colombian Returnees]],'Population Projection V2'!$O$167,FALSE),"OK", "Review")</f>
        <v>OK</v>
      </c>
      <c r="CB151" s="361" t="str">
        <f>IF(U151&lt;=VLOOKUP($C151,Projections2[[#All],[ISOCode]:[Total 2024 Colombian Returnees]],'Population Projection V2'!$P$167,FALSE),"OK", "Review")</f>
        <v>OK</v>
      </c>
      <c r="CC151" s="361" t="str">
        <f>IF(V151&lt;=VLOOKUP($C151,Projections2[[#All],[ISOCode]:[Total 2024 Colombian Returnees]],'Population Projection V2'!$Q$167,FALSE),"OK", "Review")</f>
        <v>OK</v>
      </c>
      <c r="CD151" s="361" t="str">
        <f>IF(W151&lt;=VLOOKUP($C151,Projections2[[#All],[ISOCode]:[Total 2024 Colombian Returnees]],'Population Projection V2'!$R$167,FALSE),"OK", "Review")</f>
        <v>OK</v>
      </c>
      <c r="CE151" s="361" t="str">
        <f>IF(X151&lt;=VLOOKUP($C151,Projections2[[#All],[ISOCode]:[Total 2024 Colombian Returnees]],'Population Projection V2'!$S$167,FALSE),"OK", "Review")</f>
        <v>OK</v>
      </c>
      <c r="CF151" s="361" t="str">
        <f>IF(AA151&lt;=VLOOKUP($C151,Projections2[[#All],[ISOCode]:[Total 2024 Colombian Returnees]],'Population Projection V2'!$T$167,FALSE),"OK", "Review")</f>
        <v>OK</v>
      </c>
      <c r="CG151" s="361" t="str">
        <f>IF(AB151&lt;=VLOOKUP($C151,Projections2[[#All],[ISOCode]:[Total 2024 Colombian Returnees]],'Population Projection V2'!$U$167,FALSE),"OK", "Review")</f>
        <v>OK</v>
      </c>
      <c r="CH151" s="361" t="str">
        <f>IF(AC151&lt;=VLOOKUP($C151,Projections2[[#All],[ISOCode]:[Total 2024 Colombian Returnees]],'Population Projection V2'!$V$167,FALSE),"OK", "Review")</f>
        <v>OK</v>
      </c>
      <c r="CI151" s="361" t="str">
        <f>IF(AD151&lt;=VLOOKUP($C151,Projections2[[#All],[ISOCode]:[Total 2024 Colombian Returnees]],'Population Projection V2'!$W$167,FALSE),"OK", "Review")</f>
        <v>OK</v>
      </c>
      <c r="CJ151" s="361" t="str">
        <f>IF(AE151&lt;=VLOOKUP($C151,Projections2[[#All],[ISOCode]:[Total 2024 Colombian Returnees]],'Population Projection V2'!$X$167,FALSE),"OK", "Review")</f>
        <v>OK</v>
      </c>
      <c r="CK151" s="361" t="str">
        <f>IF(AH151&lt;=VLOOKUP($C151,Projections2[[#All],[ISOCode]:[Total 2024 Colombian Returnees]],'Population Projection V2'!$Y$167,FALSE),"OK", "Review")</f>
        <v>OK</v>
      </c>
      <c r="CL151" s="361" t="str">
        <f>IF(AI151&lt;=VLOOKUP($C151,Projections2[[#All],[ISOCode]:[Total 2024 Colombian Returnees]],'Population Projection V2'!$Z$167,FALSE),"OK", "Review")</f>
        <v>OK</v>
      </c>
      <c r="CM151" s="361" t="str">
        <f>IF(AJ151&lt;=VLOOKUP($C151,Projections2[[#All],[ISOCode]:[Total 2024 Colombian Returnees]],'Population Projection V2'!$AA$167,FALSE),"OK", "Review")</f>
        <v>OK</v>
      </c>
      <c r="CN151" s="361" t="str">
        <f>IF(AK151&lt;=VLOOKUP($C151,Projections2[[#All],[ISOCode]:[Total 2024 Colombian Returnees]],'Population Projection V2'!$AB$167,FALSE),"OK", "Review")</f>
        <v>OK</v>
      </c>
      <c r="CO151" s="361" t="str">
        <f>IF(AL151&lt;=VLOOKUP($C151,Projections2[[#All],[ISOCode]:[Total 2024 Colombian Returnees]],'Population Projection V2'!$AC$167,FALSE),"OK", "Review")</f>
        <v>OK</v>
      </c>
      <c r="CP151" s="361" t="str">
        <f>IF(AO151&lt;=VLOOKUP($C151,Projections2[[#All],[ISOCode]:[Total 2024 Colombian Returnees]],'Population Projection V2'!$AD$167,FALSE),"OK", "Review")</f>
        <v>OK</v>
      </c>
      <c r="CQ151" s="361" t="str">
        <f>IF(AP151&lt;=VLOOKUP($C151,Projections2[[#All],[ISOCode]:[Total 2024 Colombian Returnees]],'Population Projection V2'!$AE$167,FALSE),"OK", "Review")</f>
        <v>OK</v>
      </c>
      <c r="CR151" s="361" t="str">
        <f>IF(AQ151&lt;=VLOOKUP($C151,Projections2[[#All],[ISOCode]:[Total 2024 Colombian Returnees]],'Population Projection V2'!$AF$167,FALSE),"OK", "Review")</f>
        <v>OK</v>
      </c>
      <c r="CS151" s="361" t="str">
        <f>IF(AR151&lt;=VLOOKUP($C151,Projections2[[#All],[ISOCode]:[Total 2024 Colombian Returnees]],'Population Projection V2'!$AG$167,FALSE),"OK", "Review")</f>
        <v>OK</v>
      </c>
      <c r="CT151" s="361" t="str">
        <f>IF(AS151&lt;=VLOOKUP($C151,Projections2[[#All],[ISOCode]:[Total 2024 Colombian Returnees]],'Population Projection V2'!$AH$167,FALSE),"OK", "Review")</f>
        <v>OK</v>
      </c>
      <c r="CU151" s="361" t="str">
        <f>IF(AV151&lt;=VLOOKUP($C151,Projections2[[#All],[ISOCode]:[Total 2024 Colombian Returnees]],'Population Projection V2'!$AI$167,FALSE),"OK", "Review")</f>
        <v>OK</v>
      </c>
      <c r="CV151" s="361" t="str">
        <f>IF(AW151&lt;=VLOOKUP($C151,Projections2[[#All],[ISOCode]:[Total 2024 Colombian Returnees]],'Population Projection V2'!$AJ$167,FALSE),"OK", "Review")</f>
        <v>OK</v>
      </c>
      <c r="CW151" s="361" t="str">
        <f>IF(AX151&lt;=VLOOKUP($C151,Projections2[[#All],[ISOCode]:[Total 2024 Colombian Returnees]],'Population Projection V2'!$AK$167,FALSE),"OK", "Review")</f>
        <v>OK</v>
      </c>
      <c r="CX151" s="361" t="str">
        <f>IF(AY151&lt;=VLOOKUP($C151,Projections2[[#All],[ISOCode]:[Total 2024 Colombian Returnees]],'Population Projection V2'!$AL$167,FALSE),"OK", "Review")</f>
        <v>OK</v>
      </c>
      <c r="CY151" s="362" t="str">
        <f>IF(AZ151&lt;=VLOOKUP($C151,Projections2[[#All],[ISOCode]:[Total 2024 Colombian Returnees]],'Population Projection V2'!$AM$167,FALSE),"OK", "Review")</f>
        <v>OK</v>
      </c>
    </row>
    <row r="152" spans="1:103" x14ac:dyDescent="0.25">
      <c r="A152" s="218" t="s">
        <v>110</v>
      </c>
      <c r="B152" s="219" t="s">
        <v>110</v>
      </c>
      <c r="C152" s="219" t="s">
        <v>201</v>
      </c>
      <c r="D152" s="219" t="s">
        <v>92</v>
      </c>
      <c r="E152" s="219" t="s">
        <v>426</v>
      </c>
      <c r="F152" s="220">
        <f t="shared" si="49"/>
        <v>0</v>
      </c>
      <c r="G152" s="220">
        <f t="shared" si="50"/>
        <v>0</v>
      </c>
      <c r="H152" s="220">
        <f t="shared" si="51"/>
        <v>0</v>
      </c>
      <c r="I152" s="220">
        <f t="shared" si="52"/>
        <v>0</v>
      </c>
      <c r="J152" s="221">
        <f t="shared" si="53"/>
        <v>0</v>
      </c>
      <c r="K152" s="221">
        <f>VLOOKUP($C152,Projections2[[#All],[ISOCode]:[Total 2024 Colombian Returnees]],7,0)</f>
        <v>0</v>
      </c>
      <c r="L152" s="222"/>
      <c r="M152" s="223"/>
      <c r="N152" s="223"/>
      <c r="O152" s="223"/>
      <c r="P152" s="236"/>
      <c r="Q152" s="224"/>
      <c r="R152" s="224">
        <f>VLOOKUP($C152,Projections2[[#All],[ISOCode]:[Total 2024 Colombian Returnees]],12,0)</f>
        <v>0</v>
      </c>
      <c r="S152" s="225"/>
      <c r="T152" s="226"/>
      <c r="U152" s="226"/>
      <c r="V152" s="226"/>
      <c r="W152" s="226"/>
      <c r="X152" s="227"/>
      <c r="Y152" s="227">
        <f>VLOOKUP($C152,Projections2[[#All],[ISOCode]:[Total 2024 Colombian Returnees]],17,0)</f>
        <v>0</v>
      </c>
      <c r="Z152" s="228"/>
      <c r="AA152" s="227"/>
      <c r="AB152" s="227"/>
      <c r="AC152" s="227"/>
      <c r="AD152" s="227"/>
      <c r="AE152" s="227"/>
      <c r="AF152" s="227">
        <f>VLOOKUP($C152,Projections2[[#All],[ISOCode]:[Total 2024 Colombian Returnees]],22,0)</f>
        <v>0</v>
      </c>
      <c r="AG152" s="228"/>
      <c r="AH152" s="229"/>
      <c r="AI152" s="229"/>
      <c r="AJ152" s="229"/>
      <c r="AK152" s="229"/>
      <c r="AL152" s="230"/>
      <c r="AM152" s="230">
        <f>VLOOKUP($C152,Projections2[[#All],[ISOCode]:[Total 2024 Colombian Returnees]],27,0)</f>
        <v>0</v>
      </c>
      <c r="AN152" s="231"/>
      <c r="AO152" s="232"/>
      <c r="AP152" s="232"/>
      <c r="AQ152" s="232"/>
      <c r="AR152" s="232"/>
      <c r="AS152" s="232"/>
      <c r="AT152" s="232">
        <f>VLOOKUP($C152,Projections2[[#All],[ISOCode]:[Total 2024 Colombian Returnees]],32,0)</f>
        <v>0</v>
      </c>
      <c r="AU152" s="233"/>
      <c r="AV152" s="234"/>
      <c r="AW152" s="234"/>
      <c r="AX152" s="234"/>
      <c r="AY152" s="234"/>
      <c r="AZ152" s="234"/>
      <c r="BA152" s="234">
        <f>VLOOKUP($C152,Projections2[[#All],[ISOCode]:[Total 2024 Colombian Returnees]],37,0)</f>
        <v>0</v>
      </c>
      <c r="BB152" s="235"/>
      <c r="BC152" s="360" t="str">
        <f t="shared" si="54"/>
        <v>Ok</v>
      </c>
      <c r="BD152" s="361" t="str">
        <f t="shared" si="55"/>
        <v>Ok</v>
      </c>
      <c r="BE152" s="361" t="str">
        <f t="shared" si="56"/>
        <v>Ok</v>
      </c>
      <c r="BF152" s="361" t="str">
        <f t="shared" si="57"/>
        <v>Ok</v>
      </c>
      <c r="BG152" s="362" t="str">
        <f t="shared" si="58"/>
        <v>Ok</v>
      </c>
      <c r="BH152" s="360" t="str">
        <f t="shared" si="59"/>
        <v>Ok</v>
      </c>
      <c r="BI152" s="361" t="str">
        <f t="shared" si="60"/>
        <v>Ok</v>
      </c>
      <c r="BJ152" s="361" t="str">
        <f t="shared" si="61"/>
        <v>Ok</v>
      </c>
      <c r="BK152" s="361" t="str">
        <f t="shared" si="62"/>
        <v>Ok</v>
      </c>
      <c r="BL152" s="361" t="str">
        <f t="shared" si="63"/>
        <v>Ok</v>
      </c>
      <c r="BM152" s="361" t="str">
        <f t="shared" si="64"/>
        <v>Ok</v>
      </c>
      <c r="BN152" s="362" t="str">
        <f t="shared" si="65"/>
        <v>Ok</v>
      </c>
      <c r="BO152" s="360" t="str">
        <f t="shared" si="66"/>
        <v>No Pop.</v>
      </c>
      <c r="BP152" s="361" t="str">
        <f t="shared" si="67"/>
        <v>No Pop.</v>
      </c>
      <c r="BQ152" s="361" t="str">
        <f t="shared" si="68"/>
        <v>No Pop.</v>
      </c>
      <c r="BR152" s="361" t="str">
        <f t="shared" si="69"/>
        <v>No Pop.</v>
      </c>
      <c r="BS152" s="361" t="str">
        <f t="shared" si="70"/>
        <v>No Pop.</v>
      </c>
      <c r="BT152" s="361" t="str">
        <f t="shared" si="71"/>
        <v>No Pop.</v>
      </c>
      <c r="BU152" s="362" t="str">
        <f t="shared" si="72"/>
        <v>No Pop.</v>
      </c>
      <c r="BV152" s="360" t="str">
        <f>IF(M152&lt;=VLOOKUP($C152,Projections2[[#All],[ISOCode]:[Total 2024 Colombian Returnees]],'Population Projection V2'!$J$167,FALSE),"OK", "Review")</f>
        <v>OK</v>
      </c>
      <c r="BW152" s="361" t="str">
        <f>IF(N152&lt;=VLOOKUP($C152,Projections2[[#All],[ISOCode]:[Total 2024 Colombian Returnees]],'Population Projection V2'!$K$167,FALSE),"OK", "Review")</f>
        <v>OK</v>
      </c>
      <c r="BX152" s="361" t="str">
        <f>IF(O152&lt;=VLOOKUP($C152,Projections2[[#All],[ISOCode]:[Total 2024 Colombian Returnees]],'Population Projection V2'!$L$167,FALSE),"OK", "Review")</f>
        <v>OK</v>
      </c>
      <c r="BY152" s="361" t="str">
        <f>IF(P152&lt;=VLOOKUP($C152,Projections2[[#All],[ISOCode]:[Total 2024 Colombian Returnees]],'Population Projection V2'!$M$167,FALSE),"OK", "Review")</f>
        <v>OK</v>
      </c>
      <c r="BZ152" s="361" t="str">
        <f>IF(Q152&lt;=VLOOKUP($C152,Projections2[[#All],[ISOCode]:[Total 2024 Colombian Returnees]],'Population Projection V2'!$N$167,FALSE),"OK", "Review")</f>
        <v>OK</v>
      </c>
      <c r="CA152" s="361" t="str">
        <f>IF(T152&lt;=VLOOKUP($C152,Projections2[[#All],[ISOCode]:[Total 2024 Colombian Returnees]],'Population Projection V2'!$O$167,FALSE),"OK", "Review")</f>
        <v>OK</v>
      </c>
      <c r="CB152" s="361" t="str">
        <f>IF(U152&lt;=VLOOKUP($C152,Projections2[[#All],[ISOCode]:[Total 2024 Colombian Returnees]],'Population Projection V2'!$P$167,FALSE),"OK", "Review")</f>
        <v>OK</v>
      </c>
      <c r="CC152" s="361" t="str">
        <f>IF(V152&lt;=VLOOKUP($C152,Projections2[[#All],[ISOCode]:[Total 2024 Colombian Returnees]],'Population Projection V2'!$Q$167,FALSE),"OK", "Review")</f>
        <v>OK</v>
      </c>
      <c r="CD152" s="361" t="str">
        <f>IF(W152&lt;=VLOOKUP($C152,Projections2[[#All],[ISOCode]:[Total 2024 Colombian Returnees]],'Population Projection V2'!$R$167,FALSE),"OK", "Review")</f>
        <v>OK</v>
      </c>
      <c r="CE152" s="361" t="str">
        <f>IF(X152&lt;=VLOOKUP($C152,Projections2[[#All],[ISOCode]:[Total 2024 Colombian Returnees]],'Population Projection V2'!$S$167,FALSE),"OK", "Review")</f>
        <v>OK</v>
      </c>
      <c r="CF152" s="361" t="str">
        <f>IF(AA152&lt;=VLOOKUP($C152,Projections2[[#All],[ISOCode]:[Total 2024 Colombian Returnees]],'Population Projection V2'!$T$167,FALSE),"OK", "Review")</f>
        <v>OK</v>
      </c>
      <c r="CG152" s="361" t="str">
        <f>IF(AB152&lt;=VLOOKUP($C152,Projections2[[#All],[ISOCode]:[Total 2024 Colombian Returnees]],'Population Projection V2'!$U$167,FALSE),"OK", "Review")</f>
        <v>OK</v>
      </c>
      <c r="CH152" s="361" t="str">
        <f>IF(AC152&lt;=VLOOKUP($C152,Projections2[[#All],[ISOCode]:[Total 2024 Colombian Returnees]],'Population Projection V2'!$V$167,FALSE),"OK", "Review")</f>
        <v>OK</v>
      </c>
      <c r="CI152" s="361" t="str">
        <f>IF(AD152&lt;=VLOOKUP($C152,Projections2[[#All],[ISOCode]:[Total 2024 Colombian Returnees]],'Population Projection V2'!$W$167,FALSE),"OK", "Review")</f>
        <v>OK</v>
      </c>
      <c r="CJ152" s="361" t="str">
        <f>IF(AE152&lt;=VLOOKUP($C152,Projections2[[#All],[ISOCode]:[Total 2024 Colombian Returnees]],'Population Projection V2'!$X$167,FALSE),"OK", "Review")</f>
        <v>OK</v>
      </c>
      <c r="CK152" s="361" t="str">
        <f>IF(AH152&lt;=VLOOKUP($C152,Projections2[[#All],[ISOCode]:[Total 2024 Colombian Returnees]],'Population Projection V2'!$Y$167,FALSE),"OK", "Review")</f>
        <v>OK</v>
      </c>
      <c r="CL152" s="361" t="str">
        <f>IF(AI152&lt;=VLOOKUP($C152,Projections2[[#All],[ISOCode]:[Total 2024 Colombian Returnees]],'Population Projection V2'!$Z$167,FALSE),"OK", "Review")</f>
        <v>OK</v>
      </c>
      <c r="CM152" s="361" t="str">
        <f>IF(AJ152&lt;=VLOOKUP($C152,Projections2[[#All],[ISOCode]:[Total 2024 Colombian Returnees]],'Population Projection V2'!$AA$167,FALSE),"OK", "Review")</f>
        <v>OK</v>
      </c>
      <c r="CN152" s="361" t="str">
        <f>IF(AK152&lt;=VLOOKUP($C152,Projections2[[#All],[ISOCode]:[Total 2024 Colombian Returnees]],'Population Projection V2'!$AB$167,FALSE),"OK", "Review")</f>
        <v>OK</v>
      </c>
      <c r="CO152" s="361" t="str">
        <f>IF(AL152&lt;=VLOOKUP($C152,Projections2[[#All],[ISOCode]:[Total 2024 Colombian Returnees]],'Population Projection V2'!$AC$167,FALSE),"OK", "Review")</f>
        <v>OK</v>
      </c>
      <c r="CP152" s="361" t="str">
        <f>IF(AO152&lt;=VLOOKUP($C152,Projections2[[#All],[ISOCode]:[Total 2024 Colombian Returnees]],'Population Projection V2'!$AD$167,FALSE),"OK", "Review")</f>
        <v>OK</v>
      </c>
      <c r="CQ152" s="361" t="str">
        <f>IF(AP152&lt;=VLOOKUP($C152,Projections2[[#All],[ISOCode]:[Total 2024 Colombian Returnees]],'Population Projection V2'!$AE$167,FALSE),"OK", "Review")</f>
        <v>OK</v>
      </c>
      <c r="CR152" s="361" t="str">
        <f>IF(AQ152&lt;=VLOOKUP($C152,Projections2[[#All],[ISOCode]:[Total 2024 Colombian Returnees]],'Population Projection V2'!$AF$167,FALSE),"OK", "Review")</f>
        <v>OK</v>
      </c>
      <c r="CS152" s="361" t="str">
        <f>IF(AR152&lt;=VLOOKUP($C152,Projections2[[#All],[ISOCode]:[Total 2024 Colombian Returnees]],'Population Projection V2'!$AG$167,FALSE),"OK", "Review")</f>
        <v>OK</v>
      </c>
      <c r="CT152" s="361" t="str">
        <f>IF(AS152&lt;=VLOOKUP($C152,Projections2[[#All],[ISOCode]:[Total 2024 Colombian Returnees]],'Population Projection V2'!$AH$167,FALSE),"OK", "Review")</f>
        <v>OK</v>
      </c>
      <c r="CU152" s="361" t="str">
        <f>IF(AV152&lt;=VLOOKUP($C152,Projections2[[#All],[ISOCode]:[Total 2024 Colombian Returnees]],'Population Projection V2'!$AI$167,FALSE),"OK", "Review")</f>
        <v>OK</v>
      </c>
      <c r="CV152" s="361" t="str">
        <f>IF(AW152&lt;=VLOOKUP($C152,Projections2[[#All],[ISOCode]:[Total 2024 Colombian Returnees]],'Population Projection V2'!$AJ$167,FALSE),"OK", "Review")</f>
        <v>OK</v>
      </c>
      <c r="CW152" s="361" t="str">
        <f>IF(AX152&lt;=VLOOKUP($C152,Projections2[[#All],[ISOCode]:[Total 2024 Colombian Returnees]],'Population Projection V2'!$AK$167,FALSE),"OK", "Review")</f>
        <v>OK</v>
      </c>
      <c r="CX152" s="361" t="str">
        <f>IF(AY152&lt;=VLOOKUP($C152,Projections2[[#All],[ISOCode]:[Total 2024 Colombian Returnees]],'Population Projection V2'!$AL$167,FALSE),"OK", "Review")</f>
        <v>OK</v>
      </c>
      <c r="CY152" s="362" t="str">
        <f>IF(AZ152&lt;=VLOOKUP($C152,Projections2[[#All],[ISOCode]:[Total 2024 Colombian Returnees]],'Population Projection V2'!$AM$167,FALSE),"OK", "Review")</f>
        <v>OK</v>
      </c>
    </row>
    <row r="153" spans="1:103" x14ac:dyDescent="0.25">
      <c r="A153" s="218" t="s">
        <v>110</v>
      </c>
      <c r="B153" s="219" t="s">
        <v>110</v>
      </c>
      <c r="C153" s="219" t="s">
        <v>202</v>
      </c>
      <c r="D153" s="219" t="s">
        <v>93</v>
      </c>
      <c r="E153" s="219" t="s">
        <v>426</v>
      </c>
      <c r="F153" s="220">
        <f t="shared" si="49"/>
        <v>0</v>
      </c>
      <c r="G153" s="220">
        <f t="shared" si="50"/>
        <v>0</v>
      </c>
      <c r="H153" s="220">
        <f t="shared" si="51"/>
        <v>0</v>
      </c>
      <c r="I153" s="220">
        <f t="shared" si="52"/>
        <v>0</v>
      </c>
      <c r="J153" s="221">
        <f t="shared" si="53"/>
        <v>0</v>
      </c>
      <c r="K153" s="221">
        <f>VLOOKUP($C153,Projections2[[#All],[ISOCode]:[Total 2024 Colombian Returnees]],7,0)</f>
        <v>0</v>
      </c>
      <c r="L153" s="222"/>
      <c r="M153" s="223"/>
      <c r="N153" s="223"/>
      <c r="O153" s="223"/>
      <c r="P153" s="236"/>
      <c r="Q153" s="224"/>
      <c r="R153" s="224">
        <f>VLOOKUP($C153,Projections2[[#All],[ISOCode]:[Total 2024 Colombian Returnees]],12,0)</f>
        <v>0</v>
      </c>
      <c r="S153" s="225"/>
      <c r="T153" s="226"/>
      <c r="U153" s="226"/>
      <c r="V153" s="226"/>
      <c r="W153" s="226"/>
      <c r="X153" s="227"/>
      <c r="Y153" s="227">
        <f>VLOOKUP($C153,Projections2[[#All],[ISOCode]:[Total 2024 Colombian Returnees]],17,0)</f>
        <v>0</v>
      </c>
      <c r="Z153" s="228"/>
      <c r="AA153" s="227"/>
      <c r="AB153" s="227"/>
      <c r="AC153" s="227"/>
      <c r="AD153" s="227"/>
      <c r="AE153" s="227"/>
      <c r="AF153" s="227">
        <f>VLOOKUP($C153,Projections2[[#All],[ISOCode]:[Total 2024 Colombian Returnees]],22,0)</f>
        <v>0</v>
      </c>
      <c r="AG153" s="228"/>
      <c r="AH153" s="229"/>
      <c r="AI153" s="229"/>
      <c r="AJ153" s="229"/>
      <c r="AK153" s="229"/>
      <c r="AL153" s="230"/>
      <c r="AM153" s="230">
        <f>VLOOKUP($C153,Projections2[[#All],[ISOCode]:[Total 2024 Colombian Returnees]],27,0)</f>
        <v>0</v>
      </c>
      <c r="AN153" s="231"/>
      <c r="AO153" s="232"/>
      <c r="AP153" s="232"/>
      <c r="AQ153" s="232"/>
      <c r="AR153" s="232"/>
      <c r="AS153" s="232"/>
      <c r="AT153" s="232">
        <f>VLOOKUP($C153,Projections2[[#All],[ISOCode]:[Total 2024 Colombian Returnees]],32,0)</f>
        <v>0</v>
      </c>
      <c r="AU153" s="233"/>
      <c r="AV153" s="234"/>
      <c r="AW153" s="234"/>
      <c r="AX153" s="234"/>
      <c r="AY153" s="234"/>
      <c r="AZ153" s="234"/>
      <c r="BA153" s="234">
        <f>VLOOKUP($C153,Projections2[[#All],[ISOCode]:[Total 2024 Colombian Returnees]],37,0)</f>
        <v>0</v>
      </c>
      <c r="BB153" s="235"/>
      <c r="BC153" s="360" t="str">
        <f t="shared" si="54"/>
        <v>Ok</v>
      </c>
      <c r="BD153" s="361" t="str">
        <f t="shared" si="55"/>
        <v>Ok</v>
      </c>
      <c r="BE153" s="361" t="str">
        <f t="shared" si="56"/>
        <v>Ok</v>
      </c>
      <c r="BF153" s="361" t="str">
        <f t="shared" si="57"/>
        <v>Ok</v>
      </c>
      <c r="BG153" s="362" t="str">
        <f t="shared" si="58"/>
        <v>Ok</v>
      </c>
      <c r="BH153" s="360" t="str">
        <f t="shared" si="59"/>
        <v>Ok</v>
      </c>
      <c r="BI153" s="361" t="str">
        <f t="shared" si="60"/>
        <v>Ok</v>
      </c>
      <c r="BJ153" s="361" t="str">
        <f t="shared" si="61"/>
        <v>Ok</v>
      </c>
      <c r="BK153" s="361" t="str">
        <f t="shared" si="62"/>
        <v>Ok</v>
      </c>
      <c r="BL153" s="361" t="str">
        <f t="shared" si="63"/>
        <v>Ok</v>
      </c>
      <c r="BM153" s="361" t="str">
        <f t="shared" si="64"/>
        <v>Ok</v>
      </c>
      <c r="BN153" s="362" t="str">
        <f t="shared" si="65"/>
        <v>Ok</v>
      </c>
      <c r="BO153" s="360" t="str">
        <f t="shared" si="66"/>
        <v>No Pop.</v>
      </c>
      <c r="BP153" s="361" t="str">
        <f t="shared" si="67"/>
        <v>No Pop.</v>
      </c>
      <c r="BQ153" s="361" t="str">
        <f t="shared" si="68"/>
        <v>No Pop.</v>
      </c>
      <c r="BR153" s="361" t="str">
        <f t="shared" si="69"/>
        <v>No Pop.</v>
      </c>
      <c r="BS153" s="361" t="str">
        <f t="shared" si="70"/>
        <v>No Pop.</v>
      </c>
      <c r="BT153" s="361" t="str">
        <f t="shared" si="71"/>
        <v>No Pop.</v>
      </c>
      <c r="BU153" s="362" t="str">
        <f t="shared" si="72"/>
        <v>No Pop.</v>
      </c>
      <c r="BV153" s="360" t="str">
        <f>IF(M153&lt;=VLOOKUP($C153,Projections2[[#All],[ISOCode]:[Total 2024 Colombian Returnees]],'Population Projection V2'!$J$167,FALSE),"OK", "Review")</f>
        <v>OK</v>
      </c>
      <c r="BW153" s="361" t="str">
        <f>IF(N153&lt;=VLOOKUP($C153,Projections2[[#All],[ISOCode]:[Total 2024 Colombian Returnees]],'Population Projection V2'!$K$167,FALSE),"OK", "Review")</f>
        <v>OK</v>
      </c>
      <c r="BX153" s="361" t="str">
        <f>IF(O153&lt;=VLOOKUP($C153,Projections2[[#All],[ISOCode]:[Total 2024 Colombian Returnees]],'Population Projection V2'!$L$167,FALSE),"OK", "Review")</f>
        <v>OK</v>
      </c>
      <c r="BY153" s="361" t="str">
        <f>IF(P153&lt;=VLOOKUP($C153,Projections2[[#All],[ISOCode]:[Total 2024 Colombian Returnees]],'Population Projection V2'!$M$167,FALSE),"OK", "Review")</f>
        <v>OK</v>
      </c>
      <c r="BZ153" s="361" t="str">
        <f>IF(Q153&lt;=VLOOKUP($C153,Projections2[[#All],[ISOCode]:[Total 2024 Colombian Returnees]],'Population Projection V2'!$N$167,FALSE),"OK", "Review")</f>
        <v>OK</v>
      </c>
      <c r="CA153" s="361" t="str">
        <f>IF(T153&lt;=VLOOKUP($C153,Projections2[[#All],[ISOCode]:[Total 2024 Colombian Returnees]],'Population Projection V2'!$O$167,FALSE),"OK", "Review")</f>
        <v>OK</v>
      </c>
      <c r="CB153" s="361" t="str">
        <f>IF(U153&lt;=VLOOKUP($C153,Projections2[[#All],[ISOCode]:[Total 2024 Colombian Returnees]],'Population Projection V2'!$P$167,FALSE),"OK", "Review")</f>
        <v>OK</v>
      </c>
      <c r="CC153" s="361" t="str">
        <f>IF(V153&lt;=VLOOKUP($C153,Projections2[[#All],[ISOCode]:[Total 2024 Colombian Returnees]],'Population Projection V2'!$Q$167,FALSE),"OK", "Review")</f>
        <v>OK</v>
      </c>
      <c r="CD153" s="361" t="str">
        <f>IF(W153&lt;=VLOOKUP($C153,Projections2[[#All],[ISOCode]:[Total 2024 Colombian Returnees]],'Population Projection V2'!$R$167,FALSE),"OK", "Review")</f>
        <v>OK</v>
      </c>
      <c r="CE153" s="361" t="str">
        <f>IF(X153&lt;=VLOOKUP($C153,Projections2[[#All],[ISOCode]:[Total 2024 Colombian Returnees]],'Population Projection V2'!$S$167,FALSE),"OK", "Review")</f>
        <v>OK</v>
      </c>
      <c r="CF153" s="361" t="str">
        <f>IF(AA153&lt;=VLOOKUP($C153,Projections2[[#All],[ISOCode]:[Total 2024 Colombian Returnees]],'Population Projection V2'!$T$167,FALSE),"OK", "Review")</f>
        <v>OK</v>
      </c>
      <c r="CG153" s="361" t="str">
        <f>IF(AB153&lt;=VLOOKUP($C153,Projections2[[#All],[ISOCode]:[Total 2024 Colombian Returnees]],'Population Projection V2'!$U$167,FALSE),"OK", "Review")</f>
        <v>OK</v>
      </c>
      <c r="CH153" s="361" t="str">
        <f>IF(AC153&lt;=VLOOKUP($C153,Projections2[[#All],[ISOCode]:[Total 2024 Colombian Returnees]],'Population Projection V2'!$V$167,FALSE),"OK", "Review")</f>
        <v>OK</v>
      </c>
      <c r="CI153" s="361" t="str">
        <f>IF(AD153&lt;=VLOOKUP($C153,Projections2[[#All],[ISOCode]:[Total 2024 Colombian Returnees]],'Population Projection V2'!$W$167,FALSE),"OK", "Review")</f>
        <v>OK</v>
      </c>
      <c r="CJ153" s="361" t="str">
        <f>IF(AE153&lt;=VLOOKUP($C153,Projections2[[#All],[ISOCode]:[Total 2024 Colombian Returnees]],'Population Projection V2'!$X$167,FALSE),"OK", "Review")</f>
        <v>OK</v>
      </c>
      <c r="CK153" s="361" t="str">
        <f>IF(AH153&lt;=VLOOKUP($C153,Projections2[[#All],[ISOCode]:[Total 2024 Colombian Returnees]],'Population Projection V2'!$Y$167,FALSE),"OK", "Review")</f>
        <v>OK</v>
      </c>
      <c r="CL153" s="361" t="str">
        <f>IF(AI153&lt;=VLOOKUP($C153,Projections2[[#All],[ISOCode]:[Total 2024 Colombian Returnees]],'Population Projection V2'!$Z$167,FALSE),"OK", "Review")</f>
        <v>OK</v>
      </c>
      <c r="CM153" s="361" t="str">
        <f>IF(AJ153&lt;=VLOOKUP($C153,Projections2[[#All],[ISOCode]:[Total 2024 Colombian Returnees]],'Population Projection V2'!$AA$167,FALSE),"OK", "Review")</f>
        <v>OK</v>
      </c>
      <c r="CN153" s="361" t="str">
        <f>IF(AK153&lt;=VLOOKUP($C153,Projections2[[#All],[ISOCode]:[Total 2024 Colombian Returnees]],'Population Projection V2'!$AB$167,FALSE),"OK", "Review")</f>
        <v>OK</v>
      </c>
      <c r="CO153" s="361" t="str">
        <f>IF(AL153&lt;=VLOOKUP($C153,Projections2[[#All],[ISOCode]:[Total 2024 Colombian Returnees]],'Population Projection V2'!$AC$167,FALSE),"OK", "Review")</f>
        <v>OK</v>
      </c>
      <c r="CP153" s="361" t="str">
        <f>IF(AO153&lt;=VLOOKUP($C153,Projections2[[#All],[ISOCode]:[Total 2024 Colombian Returnees]],'Population Projection V2'!$AD$167,FALSE),"OK", "Review")</f>
        <v>OK</v>
      </c>
      <c r="CQ153" s="361" t="str">
        <f>IF(AP153&lt;=VLOOKUP($C153,Projections2[[#All],[ISOCode]:[Total 2024 Colombian Returnees]],'Population Projection V2'!$AE$167,FALSE),"OK", "Review")</f>
        <v>OK</v>
      </c>
      <c r="CR153" s="361" t="str">
        <f>IF(AQ153&lt;=VLOOKUP($C153,Projections2[[#All],[ISOCode]:[Total 2024 Colombian Returnees]],'Population Projection V2'!$AF$167,FALSE),"OK", "Review")</f>
        <v>OK</v>
      </c>
      <c r="CS153" s="361" t="str">
        <f>IF(AR153&lt;=VLOOKUP($C153,Projections2[[#All],[ISOCode]:[Total 2024 Colombian Returnees]],'Population Projection V2'!$AG$167,FALSE),"OK", "Review")</f>
        <v>OK</v>
      </c>
      <c r="CT153" s="361" t="str">
        <f>IF(AS153&lt;=VLOOKUP($C153,Projections2[[#All],[ISOCode]:[Total 2024 Colombian Returnees]],'Population Projection V2'!$AH$167,FALSE),"OK", "Review")</f>
        <v>OK</v>
      </c>
      <c r="CU153" s="361" t="str">
        <f>IF(AV153&lt;=VLOOKUP($C153,Projections2[[#All],[ISOCode]:[Total 2024 Colombian Returnees]],'Population Projection V2'!$AI$167,FALSE),"OK", "Review")</f>
        <v>OK</v>
      </c>
      <c r="CV153" s="361" t="str">
        <f>IF(AW153&lt;=VLOOKUP($C153,Projections2[[#All],[ISOCode]:[Total 2024 Colombian Returnees]],'Population Projection V2'!$AJ$167,FALSE),"OK", "Review")</f>
        <v>OK</v>
      </c>
      <c r="CW153" s="361" t="str">
        <f>IF(AX153&lt;=VLOOKUP($C153,Projections2[[#All],[ISOCode]:[Total 2024 Colombian Returnees]],'Population Projection V2'!$AK$167,FALSE),"OK", "Review")</f>
        <v>OK</v>
      </c>
      <c r="CX153" s="361" t="str">
        <f>IF(AY153&lt;=VLOOKUP($C153,Projections2[[#All],[ISOCode]:[Total 2024 Colombian Returnees]],'Population Projection V2'!$AL$167,FALSE),"OK", "Review")</f>
        <v>OK</v>
      </c>
      <c r="CY153" s="362" t="str">
        <f>IF(AZ153&lt;=VLOOKUP($C153,Projections2[[#All],[ISOCode]:[Total 2024 Colombian Returnees]],'Population Projection V2'!$AM$167,FALSE),"OK", "Review")</f>
        <v>OK</v>
      </c>
    </row>
    <row r="154" spans="1:103" x14ac:dyDescent="0.25">
      <c r="A154" s="218" t="s">
        <v>110</v>
      </c>
      <c r="B154" s="219" t="s">
        <v>110</v>
      </c>
      <c r="C154" s="219" t="s">
        <v>203</v>
      </c>
      <c r="D154" s="219" t="s">
        <v>94</v>
      </c>
      <c r="E154" s="219" t="s">
        <v>426</v>
      </c>
      <c r="F154" s="220">
        <f t="shared" si="49"/>
        <v>0</v>
      </c>
      <c r="G154" s="220">
        <f t="shared" si="50"/>
        <v>0</v>
      </c>
      <c r="H154" s="220">
        <f t="shared" si="51"/>
        <v>0</v>
      </c>
      <c r="I154" s="220">
        <f t="shared" si="52"/>
        <v>0</v>
      </c>
      <c r="J154" s="221">
        <f t="shared" si="53"/>
        <v>0</v>
      </c>
      <c r="K154" s="221">
        <f>VLOOKUP($C154,Projections2[[#All],[ISOCode]:[Total 2024 Colombian Returnees]],7,0)</f>
        <v>0</v>
      </c>
      <c r="L154" s="222"/>
      <c r="M154" s="223"/>
      <c r="N154" s="223"/>
      <c r="O154" s="223"/>
      <c r="P154" s="236"/>
      <c r="Q154" s="224"/>
      <c r="R154" s="224">
        <f>VLOOKUP($C154,Projections2[[#All],[ISOCode]:[Total 2024 Colombian Returnees]],12,0)</f>
        <v>0</v>
      </c>
      <c r="S154" s="225"/>
      <c r="T154" s="226"/>
      <c r="U154" s="226"/>
      <c r="V154" s="226"/>
      <c r="W154" s="226"/>
      <c r="X154" s="227"/>
      <c r="Y154" s="227">
        <f>VLOOKUP($C154,Projections2[[#All],[ISOCode]:[Total 2024 Colombian Returnees]],17,0)</f>
        <v>0</v>
      </c>
      <c r="Z154" s="228"/>
      <c r="AA154" s="227"/>
      <c r="AB154" s="227"/>
      <c r="AC154" s="227"/>
      <c r="AD154" s="227"/>
      <c r="AE154" s="227"/>
      <c r="AF154" s="227">
        <f>VLOOKUP($C154,Projections2[[#All],[ISOCode]:[Total 2024 Colombian Returnees]],22,0)</f>
        <v>0</v>
      </c>
      <c r="AG154" s="228"/>
      <c r="AH154" s="229"/>
      <c r="AI154" s="229"/>
      <c r="AJ154" s="229"/>
      <c r="AK154" s="229"/>
      <c r="AL154" s="230"/>
      <c r="AM154" s="230">
        <f>VLOOKUP($C154,Projections2[[#All],[ISOCode]:[Total 2024 Colombian Returnees]],27,0)</f>
        <v>0</v>
      </c>
      <c r="AN154" s="231"/>
      <c r="AO154" s="232"/>
      <c r="AP154" s="232"/>
      <c r="AQ154" s="232"/>
      <c r="AR154" s="232"/>
      <c r="AS154" s="232"/>
      <c r="AT154" s="232">
        <f>VLOOKUP($C154,Projections2[[#All],[ISOCode]:[Total 2024 Colombian Returnees]],32,0)</f>
        <v>0</v>
      </c>
      <c r="AU154" s="233"/>
      <c r="AV154" s="234"/>
      <c r="AW154" s="234"/>
      <c r="AX154" s="234"/>
      <c r="AY154" s="234"/>
      <c r="AZ154" s="234"/>
      <c r="BA154" s="234">
        <f>VLOOKUP($C154,Projections2[[#All],[ISOCode]:[Total 2024 Colombian Returnees]],37,0)</f>
        <v>0</v>
      </c>
      <c r="BB154" s="235"/>
      <c r="BC154" s="360" t="str">
        <f t="shared" si="54"/>
        <v>Ok</v>
      </c>
      <c r="BD154" s="361" t="str">
        <f t="shared" si="55"/>
        <v>Ok</v>
      </c>
      <c r="BE154" s="361" t="str">
        <f t="shared" si="56"/>
        <v>Ok</v>
      </c>
      <c r="BF154" s="361" t="str">
        <f t="shared" si="57"/>
        <v>Ok</v>
      </c>
      <c r="BG154" s="362" t="str">
        <f t="shared" si="58"/>
        <v>Ok</v>
      </c>
      <c r="BH154" s="360" t="str">
        <f t="shared" si="59"/>
        <v>Ok</v>
      </c>
      <c r="BI154" s="361" t="str">
        <f t="shared" si="60"/>
        <v>Ok</v>
      </c>
      <c r="BJ154" s="361" t="str">
        <f t="shared" si="61"/>
        <v>Ok</v>
      </c>
      <c r="BK154" s="361" t="str">
        <f t="shared" si="62"/>
        <v>Ok</v>
      </c>
      <c r="BL154" s="361" t="str">
        <f t="shared" si="63"/>
        <v>Ok</v>
      </c>
      <c r="BM154" s="361" t="str">
        <f t="shared" si="64"/>
        <v>Ok</v>
      </c>
      <c r="BN154" s="362" t="str">
        <f t="shared" si="65"/>
        <v>Ok</v>
      </c>
      <c r="BO154" s="360" t="str">
        <f t="shared" si="66"/>
        <v>No Pop.</v>
      </c>
      <c r="BP154" s="361" t="str">
        <f t="shared" si="67"/>
        <v>No Pop.</v>
      </c>
      <c r="BQ154" s="361" t="str">
        <f t="shared" si="68"/>
        <v>No Pop.</v>
      </c>
      <c r="BR154" s="361" t="str">
        <f t="shared" si="69"/>
        <v>No Pop.</v>
      </c>
      <c r="BS154" s="361" t="str">
        <f t="shared" si="70"/>
        <v>No Pop.</v>
      </c>
      <c r="BT154" s="361" t="str">
        <f t="shared" si="71"/>
        <v>No Pop.</v>
      </c>
      <c r="BU154" s="362" t="str">
        <f t="shared" si="72"/>
        <v>No Pop.</v>
      </c>
      <c r="BV154" s="360" t="str">
        <f>IF(M154&lt;=VLOOKUP($C154,Projections2[[#All],[ISOCode]:[Total 2024 Colombian Returnees]],'Population Projection V2'!$J$167,FALSE),"OK", "Review")</f>
        <v>OK</v>
      </c>
      <c r="BW154" s="361" t="str">
        <f>IF(N154&lt;=VLOOKUP($C154,Projections2[[#All],[ISOCode]:[Total 2024 Colombian Returnees]],'Population Projection V2'!$K$167,FALSE),"OK", "Review")</f>
        <v>OK</v>
      </c>
      <c r="BX154" s="361" t="str">
        <f>IF(O154&lt;=VLOOKUP($C154,Projections2[[#All],[ISOCode]:[Total 2024 Colombian Returnees]],'Population Projection V2'!$L$167,FALSE),"OK", "Review")</f>
        <v>OK</v>
      </c>
      <c r="BY154" s="361" t="str">
        <f>IF(P154&lt;=VLOOKUP($C154,Projections2[[#All],[ISOCode]:[Total 2024 Colombian Returnees]],'Population Projection V2'!$M$167,FALSE),"OK", "Review")</f>
        <v>OK</v>
      </c>
      <c r="BZ154" s="361" t="str">
        <f>IF(Q154&lt;=VLOOKUP($C154,Projections2[[#All],[ISOCode]:[Total 2024 Colombian Returnees]],'Population Projection V2'!$N$167,FALSE),"OK", "Review")</f>
        <v>OK</v>
      </c>
      <c r="CA154" s="361" t="str">
        <f>IF(T154&lt;=VLOOKUP($C154,Projections2[[#All],[ISOCode]:[Total 2024 Colombian Returnees]],'Population Projection V2'!$O$167,FALSE),"OK", "Review")</f>
        <v>OK</v>
      </c>
      <c r="CB154" s="361" t="str">
        <f>IF(U154&lt;=VLOOKUP($C154,Projections2[[#All],[ISOCode]:[Total 2024 Colombian Returnees]],'Population Projection V2'!$P$167,FALSE),"OK", "Review")</f>
        <v>OK</v>
      </c>
      <c r="CC154" s="361" t="str">
        <f>IF(V154&lt;=VLOOKUP($C154,Projections2[[#All],[ISOCode]:[Total 2024 Colombian Returnees]],'Population Projection V2'!$Q$167,FALSE),"OK", "Review")</f>
        <v>OK</v>
      </c>
      <c r="CD154" s="361" t="str">
        <f>IF(W154&lt;=VLOOKUP($C154,Projections2[[#All],[ISOCode]:[Total 2024 Colombian Returnees]],'Population Projection V2'!$R$167,FALSE),"OK", "Review")</f>
        <v>OK</v>
      </c>
      <c r="CE154" s="361" t="str">
        <f>IF(X154&lt;=VLOOKUP($C154,Projections2[[#All],[ISOCode]:[Total 2024 Colombian Returnees]],'Population Projection V2'!$S$167,FALSE),"OK", "Review")</f>
        <v>OK</v>
      </c>
      <c r="CF154" s="361" t="str">
        <f>IF(AA154&lt;=VLOOKUP($C154,Projections2[[#All],[ISOCode]:[Total 2024 Colombian Returnees]],'Population Projection V2'!$T$167,FALSE),"OK", "Review")</f>
        <v>OK</v>
      </c>
      <c r="CG154" s="361" t="str">
        <f>IF(AB154&lt;=VLOOKUP($C154,Projections2[[#All],[ISOCode]:[Total 2024 Colombian Returnees]],'Population Projection V2'!$U$167,FALSE),"OK", "Review")</f>
        <v>OK</v>
      </c>
      <c r="CH154" s="361" t="str">
        <f>IF(AC154&lt;=VLOOKUP($C154,Projections2[[#All],[ISOCode]:[Total 2024 Colombian Returnees]],'Population Projection V2'!$V$167,FALSE),"OK", "Review")</f>
        <v>OK</v>
      </c>
      <c r="CI154" s="361" t="str">
        <f>IF(AD154&lt;=VLOOKUP($C154,Projections2[[#All],[ISOCode]:[Total 2024 Colombian Returnees]],'Population Projection V2'!$W$167,FALSE),"OK", "Review")</f>
        <v>OK</v>
      </c>
      <c r="CJ154" s="361" t="str">
        <f>IF(AE154&lt;=VLOOKUP($C154,Projections2[[#All],[ISOCode]:[Total 2024 Colombian Returnees]],'Population Projection V2'!$X$167,FALSE),"OK", "Review")</f>
        <v>OK</v>
      </c>
      <c r="CK154" s="361" t="str">
        <f>IF(AH154&lt;=VLOOKUP($C154,Projections2[[#All],[ISOCode]:[Total 2024 Colombian Returnees]],'Population Projection V2'!$Y$167,FALSE),"OK", "Review")</f>
        <v>OK</v>
      </c>
      <c r="CL154" s="361" t="str">
        <f>IF(AI154&lt;=VLOOKUP($C154,Projections2[[#All],[ISOCode]:[Total 2024 Colombian Returnees]],'Population Projection V2'!$Z$167,FALSE),"OK", "Review")</f>
        <v>OK</v>
      </c>
      <c r="CM154" s="361" t="str">
        <f>IF(AJ154&lt;=VLOOKUP($C154,Projections2[[#All],[ISOCode]:[Total 2024 Colombian Returnees]],'Population Projection V2'!$AA$167,FALSE),"OK", "Review")</f>
        <v>OK</v>
      </c>
      <c r="CN154" s="361" t="str">
        <f>IF(AK154&lt;=VLOOKUP($C154,Projections2[[#All],[ISOCode]:[Total 2024 Colombian Returnees]],'Population Projection V2'!$AB$167,FALSE),"OK", "Review")</f>
        <v>OK</v>
      </c>
      <c r="CO154" s="361" t="str">
        <f>IF(AL154&lt;=VLOOKUP($C154,Projections2[[#All],[ISOCode]:[Total 2024 Colombian Returnees]],'Population Projection V2'!$AC$167,FALSE),"OK", "Review")</f>
        <v>OK</v>
      </c>
      <c r="CP154" s="361" t="str">
        <f>IF(AO154&lt;=VLOOKUP($C154,Projections2[[#All],[ISOCode]:[Total 2024 Colombian Returnees]],'Population Projection V2'!$AD$167,FALSE),"OK", "Review")</f>
        <v>OK</v>
      </c>
      <c r="CQ154" s="361" t="str">
        <f>IF(AP154&lt;=VLOOKUP($C154,Projections2[[#All],[ISOCode]:[Total 2024 Colombian Returnees]],'Population Projection V2'!$AE$167,FALSE),"OK", "Review")</f>
        <v>OK</v>
      </c>
      <c r="CR154" s="361" t="str">
        <f>IF(AQ154&lt;=VLOOKUP($C154,Projections2[[#All],[ISOCode]:[Total 2024 Colombian Returnees]],'Population Projection V2'!$AF$167,FALSE),"OK", "Review")</f>
        <v>OK</v>
      </c>
      <c r="CS154" s="361" t="str">
        <f>IF(AR154&lt;=VLOOKUP($C154,Projections2[[#All],[ISOCode]:[Total 2024 Colombian Returnees]],'Population Projection V2'!$AG$167,FALSE),"OK", "Review")</f>
        <v>OK</v>
      </c>
      <c r="CT154" s="361" t="str">
        <f>IF(AS154&lt;=VLOOKUP($C154,Projections2[[#All],[ISOCode]:[Total 2024 Colombian Returnees]],'Population Projection V2'!$AH$167,FALSE),"OK", "Review")</f>
        <v>OK</v>
      </c>
      <c r="CU154" s="361" t="str">
        <f>IF(AV154&lt;=VLOOKUP($C154,Projections2[[#All],[ISOCode]:[Total 2024 Colombian Returnees]],'Population Projection V2'!$AI$167,FALSE),"OK", "Review")</f>
        <v>OK</v>
      </c>
      <c r="CV154" s="361" t="str">
        <f>IF(AW154&lt;=VLOOKUP($C154,Projections2[[#All],[ISOCode]:[Total 2024 Colombian Returnees]],'Population Projection V2'!$AJ$167,FALSE),"OK", "Review")</f>
        <v>OK</v>
      </c>
      <c r="CW154" s="361" t="str">
        <f>IF(AX154&lt;=VLOOKUP($C154,Projections2[[#All],[ISOCode]:[Total 2024 Colombian Returnees]],'Population Projection V2'!$AK$167,FALSE),"OK", "Review")</f>
        <v>OK</v>
      </c>
      <c r="CX154" s="361" t="str">
        <f>IF(AY154&lt;=VLOOKUP($C154,Projections2[[#All],[ISOCode]:[Total 2024 Colombian Returnees]],'Population Projection V2'!$AL$167,FALSE),"OK", "Review")</f>
        <v>OK</v>
      </c>
      <c r="CY154" s="362" t="str">
        <f>IF(AZ154&lt;=VLOOKUP($C154,Projections2[[#All],[ISOCode]:[Total 2024 Colombian Returnees]],'Population Projection V2'!$AM$167,FALSE),"OK", "Review")</f>
        <v>OK</v>
      </c>
    </row>
    <row r="155" spans="1:103" x14ac:dyDescent="0.25">
      <c r="A155" s="218" t="s">
        <v>110</v>
      </c>
      <c r="B155" s="219" t="s">
        <v>110</v>
      </c>
      <c r="C155" s="219" t="s">
        <v>204</v>
      </c>
      <c r="D155" s="219" t="s">
        <v>95</v>
      </c>
      <c r="E155" s="219" t="s">
        <v>426</v>
      </c>
      <c r="F155" s="220">
        <f t="shared" si="49"/>
        <v>0</v>
      </c>
      <c r="G155" s="220">
        <f t="shared" si="50"/>
        <v>0</v>
      </c>
      <c r="H155" s="220">
        <f t="shared" si="51"/>
        <v>0</v>
      </c>
      <c r="I155" s="220">
        <f t="shared" si="52"/>
        <v>0</v>
      </c>
      <c r="J155" s="221">
        <f t="shared" si="53"/>
        <v>0</v>
      </c>
      <c r="K155" s="221">
        <f>VLOOKUP($C155,Projections2[[#All],[ISOCode]:[Total 2024 Colombian Returnees]],7,0)</f>
        <v>0</v>
      </c>
      <c r="L155" s="222"/>
      <c r="M155" s="223"/>
      <c r="N155" s="223"/>
      <c r="O155" s="223"/>
      <c r="P155" s="236"/>
      <c r="Q155" s="224"/>
      <c r="R155" s="224">
        <f>VLOOKUP($C155,Projections2[[#All],[ISOCode]:[Total 2024 Colombian Returnees]],12,0)</f>
        <v>0</v>
      </c>
      <c r="S155" s="225"/>
      <c r="T155" s="226"/>
      <c r="U155" s="226"/>
      <c r="V155" s="226"/>
      <c r="W155" s="226"/>
      <c r="X155" s="227"/>
      <c r="Y155" s="227">
        <f>VLOOKUP($C155,Projections2[[#All],[ISOCode]:[Total 2024 Colombian Returnees]],17,0)</f>
        <v>0</v>
      </c>
      <c r="Z155" s="228"/>
      <c r="AA155" s="227"/>
      <c r="AB155" s="227"/>
      <c r="AC155" s="227"/>
      <c r="AD155" s="227"/>
      <c r="AE155" s="227"/>
      <c r="AF155" s="227">
        <f>VLOOKUP($C155,Projections2[[#All],[ISOCode]:[Total 2024 Colombian Returnees]],22,0)</f>
        <v>0</v>
      </c>
      <c r="AG155" s="228"/>
      <c r="AH155" s="229"/>
      <c r="AI155" s="229"/>
      <c r="AJ155" s="229"/>
      <c r="AK155" s="229"/>
      <c r="AL155" s="230"/>
      <c r="AM155" s="230">
        <f>VLOOKUP($C155,Projections2[[#All],[ISOCode]:[Total 2024 Colombian Returnees]],27,0)</f>
        <v>0</v>
      </c>
      <c r="AN155" s="231"/>
      <c r="AO155" s="232"/>
      <c r="AP155" s="232"/>
      <c r="AQ155" s="232"/>
      <c r="AR155" s="232"/>
      <c r="AS155" s="232"/>
      <c r="AT155" s="232">
        <f>VLOOKUP($C155,Projections2[[#All],[ISOCode]:[Total 2024 Colombian Returnees]],32,0)</f>
        <v>0</v>
      </c>
      <c r="AU155" s="233"/>
      <c r="AV155" s="234"/>
      <c r="AW155" s="234"/>
      <c r="AX155" s="234"/>
      <c r="AY155" s="234"/>
      <c r="AZ155" s="234"/>
      <c r="BA155" s="234">
        <f>VLOOKUP($C155,Projections2[[#All],[ISOCode]:[Total 2024 Colombian Returnees]],37,0)</f>
        <v>0</v>
      </c>
      <c r="BB155" s="235"/>
      <c r="BC155" s="360" t="str">
        <f t="shared" si="54"/>
        <v>Ok</v>
      </c>
      <c r="BD155" s="361" t="str">
        <f t="shared" si="55"/>
        <v>Ok</v>
      </c>
      <c r="BE155" s="361" t="str">
        <f t="shared" si="56"/>
        <v>Ok</v>
      </c>
      <c r="BF155" s="361" t="str">
        <f t="shared" si="57"/>
        <v>Ok</v>
      </c>
      <c r="BG155" s="362" t="str">
        <f t="shared" si="58"/>
        <v>Ok</v>
      </c>
      <c r="BH155" s="360" t="str">
        <f t="shared" si="59"/>
        <v>Ok</v>
      </c>
      <c r="BI155" s="361" t="str">
        <f t="shared" si="60"/>
        <v>Ok</v>
      </c>
      <c r="BJ155" s="361" t="str">
        <f t="shared" si="61"/>
        <v>Ok</v>
      </c>
      <c r="BK155" s="361" t="str">
        <f t="shared" si="62"/>
        <v>Ok</v>
      </c>
      <c r="BL155" s="361" t="str">
        <f t="shared" si="63"/>
        <v>Ok</v>
      </c>
      <c r="BM155" s="361" t="str">
        <f t="shared" si="64"/>
        <v>Ok</v>
      </c>
      <c r="BN155" s="362" t="str">
        <f t="shared" si="65"/>
        <v>Ok</v>
      </c>
      <c r="BO155" s="360" t="str">
        <f t="shared" si="66"/>
        <v>No Pop.</v>
      </c>
      <c r="BP155" s="361" t="str">
        <f t="shared" si="67"/>
        <v>No Pop.</v>
      </c>
      <c r="BQ155" s="361" t="str">
        <f t="shared" si="68"/>
        <v>No Pop.</v>
      </c>
      <c r="BR155" s="361" t="str">
        <f t="shared" si="69"/>
        <v>No Pop.</v>
      </c>
      <c r="BS155" s="361" t="str">
        <f t="shared" si="70"/>
        <v>No Pop.</v>
      </c>
      <c r="BT155" s="361" t="str">
        <f t="shared" si="71"/>
        <v>No Pop.</v>
      </c>
      <c r="BU155" s="362" t="str">
        <f t="shared" si="72"/>
        <v>No Pop.</v>
      </c>
      <c r="BV155" s="360" t="str">
        <f>IF(M155&lt;=VLOOKUP($C155,Projections2[[#All],[ISOCode]:[Total 2024 Colombian Returnees]],'Population Projection V2'!$J$167,FALSE),"OK", "Review")</f>
        <v>OK</v>
      </c>
      <c r="BW155" s="361" t="str">
        <f>IF(N155&lt;=VLOOKUP($C155,Projections2[[#All],[ISOCode]:[Total 2024 Colombian Returnees]],'Population Projection V2'!$K$167,FALSE),"OK", "Review")</f>
        <v>OK</v>
      </c>
      <c r="BX155" s="361" t="str">
        <f>IF(O155&lt;=VLOOKUP($C155,Projections2[[#All],[ISOCode]:[Total 2024 Colombian Returnees]],'Population Projection V2'!$L$167,FALSE),"OK", "Review")</f>
        <v>OK</v>
      </c>
      <c r="BY155" s="361" t="str">
        <f>IF(P155&lt;=VLOOKUP($C155,Projections2[[#All],[ISOCode]:[Total 2024 Colombian Returnees]],'Population Projection V2'!$M$167,FALSE),"OK", "Review")</f>
        <v>OK</v>
      </c>
      <c r="BZ155" s="361" t="str">
        <f>IF(Q155&lt;=VLOOKUP($C155,Projections2[[#All],[ISOCode]:[Total 2024 Colombian Returnees]],'Population Projection V2'!$N$167,FALSE),"OK", "Review")</f>
        <v>OK</v>
      </c>
      <c r="CA155" s="361" t="str">
        <f>IF(T155&lt;=VLOOKUP($C155,Projections2[[#All],[ISOCode]:[Total 2024 Colombian Returnees]],'Population Projection V2'!$O$167,FALSE),"OK", "Review")</f>
        <v>OK</v>
      </c>
      <c r="CB155" s="361" t="str">
        <f>IF(U155&lt;=VLOOKUP($C155,Projections2[[#All],[ISOCode]:[Total 2024 Colombian Returnees]],'Population Projection V2'!$P$167,FALSE),"OK", "Review")</f>
        <v>OK</v>
      </c>
      <c r="CC155" s="361" t="str">
        <f>IF(V155&lt;=VLOOKUP($C155,Projections2[[#All],[ISOCode]:[Total 2024 Colombian Returnees]],'Population Projection V2'!$Q$167,FALSE),"OK", "Review")</f>
        <v>OK</v>
      </c>
      <c r="CD155" s="361" t="str">
        <f>IF(W155&lt;=VLOOKUP($C155,Projections2[[#All],[ISOCode]:[Total 2024 Colombian Returnees]],'Population Projection V2'!$R$167,FALSE),"OK", "Review")</f>
        <v>OK</v>
      </c>
      <c r="CE155" s="361" t="str">
        <f>IF(X155&lt;=VLOOKUP($C155,Projections2[[#All],[ISOCode]:[Total 2024 Colombian Returnees]],'Population Projection V2'!$S$167,FALSE),"OK", "Review")</f>
        <v>OK</v>
      </c>
      <c r="CF155" s="361" t="str">
        <f>IF(AA155&lt;=VLOOKUP($C155,Projections2[[#All],[ISOCode]:[Total 2024 Colombian Returnees]],'Population Projection V2'!$T$167,FALSE),"OK", "Review")</f>
        <v>OK</v>
      </c>
      <c r="CG155" s="361" t="str">
        <f>IF(AB155&lt;=VLOOKUP($C155,Projections2[[#All],[ISOCode]:[Total 2024 Colombian Returnees]],'Population Projection V2'!$U$167,FALSE),"OK", "Review")</f>
        <v>OK</v>
      </c>
      <c r="CH155" s="361" t="str">
        <f>IF(AC155&lt;=VLOOKUP($C155,Projections2[[#All],[ISOCode]:[Total 2024 Colombian Returnees]],'Population Projection V2'!$V$167,FALSE),"OK", "Review")</f>
        <v>OK</v>
      </c>
      <c r="CI155" s="361" t="str">
        <f>IF(AD155&lt;=VLOOKUP($C155,Projections2[[#All],[ISOCode]:[Total 2024 Colombian Returnees]],'Population Projection V2'!$W$167,FALSE),"OK", "Review")</f>
        <v>OK</v>
      </c>
      <c r="CJ155" s="361" t="str">
        <f>IF(AE155&lt;=VLOOKUP($C155,Projections2[[#All],[ISOCode]:[Total 2024 Colombian Returnees]],'Population Projection V2'!$X$167,FALSE),"OK", "Review")</f>
        <v>OK</v>
      </c>
      <c r="CK155" s="361" t="str">
        <f>IF(AH155&lt;=VLOOKUP($C155,Projections2[[#All],[ISOCode]:[Total 2024 Colombian Returnees]],'Population Projection V2'!$Y$167,FALSE),"OK", "Review")</f>
        <v>OK</v>
      </c>
      <c r="CL155" s="361" t="str">
        <f>IF(AI155&lt;=VLOOKUP($C155,Projections2[[#All],[ISOCode]:[Total 2024 Colombian Returnees]],'Population Projection V2'!$Z$167,FALSE),"OK", "Review")</f>
        <v>OK</v>
      </c>
      <c r="CM155" s="361" t="str">
        <f>IF(AJ155&lt;=VLOOKUP($C155,Projections2[[#All],[ISOCode]:[Total 2024 Colombian Returnees]],'Population Projection V2'!$AA$167,FALSE),"OK", "Review")</f>
        <v>OK</v>
      </c>
      <c r="CN155" s="361" t="str">
        <f>IF(AK155&lt;=VLOOKUP($C155,Projections2[[#All],[ISOCode]:[Total 2024 Colombian Returnees]],'Population Projection V2'!$AB$167,FALSE),"OK", "Review")</f>
        <v>OK</v>
      </c>
      <c r="CO155" s="361" t="str">
        <f>IF(AL155&lt;=VLOOKUP($C155,Projections2[[#All],[ISOCode]:[Total 2024 Colombian Returnees]],'Population Projection V2'!$AC$167,FALSE),"OK", "Review")</f>
        <v>OK</v>
      </c>
      <c r="CP155" s="361" t="str">
        <f>IF(AO155&lt;=VLOOKUP($C155,Projections2[[#All],[ISOCode]:[Total 2024 Colombian Returnees]],'Population Projection V2'!$AD$167,FALSE),"OK", "Review")</f>
        <v>OK</v>
      </c>
      <c r="CQ155" s="361" t="str">
        <f>IF(AP155&lt;=VLOOKUP($C155,Projections2[[#All],[ISOCode]:[Total 2024 Colombian Returnees]],'Population Projection V2'!$AE$167,FALSE),"OK", "Review")</f>
        <v>OK</v>
      </c>
      <c r="CR155" s="361" t="str">
        <f>IF(AQ155&lt;=VLOOKUP($C155,Projections2[[#All],[ISOCode]:[Total 2024 Colombian Returnees]],'Population Projection V2'!$AF$167,FALSE),"OK", "Review")</f>
        <v>OK</v>
      </c>
      <c r="CS155" s="361" t="str">
        <f>IF(AR155&lt;=VLOOKUP($C155,Projections2[[#All],[ISOCode]:[Total 2024 Colombian Returnees]],'Population Projection V2'!$AG$167,FALSE),"OK", "Review")</f>
        <v>OK</v>
      </c>
      <c r="CT155" s="361" t="str">
        <f>IF(AS155&lt;=VLOOKUP($C155,Projections2[[#All],[ISOCode]:[Total 2024 Colombian Returnees]],'Population Projection V2'!$AH$167,FALSE),"OK", "Review")</f>
        <v>OK</v>
      </c>
      <c r="CU155" s="361" t="str">
        <f>IF(AV155&lt;=VLOOKUP($C155,Projections2[[#All],[ISOCode]:[Total 2024 Colombian Returnees]],'Population Projection V2'!$AI$167,FALSE),"OK", "Review")</f>
        <v>OK</v>
      </c>
      <c r="CV155" s="361" t="str">
        <f>IF(AW155&lt;=VLOOKUP($C155,Projections2[[#All],[ISOCode]:[Total 2024 Colombian Returnees]],'Population Projection V2'!$AJ$167,FALSE),"OK", "Review")</f>
        <v>OK</v>
      </c>
      <c r="CW155" s="361" t="str">
        <f>IF(AX155&lt;=VLOOKUP($C155,Projections2[[#All],[ISOCode]:[Total 2024 Colombian Returnees]],'Population Projection V2'!$AK$167,FALSE),"OK", "Review")</f>
        <v>OK</v>
      </c>
      <c r="CX155" s="361" t="str">
        <f>IF(AY155&lt;=VLOOKUP($C155,Projections2[[#All],[ISOCode]:[Total 2024 Colombian Returnees]],'Population Projection V2'!$AL$167,FALSE),"OK", "Review")</f>
        <v>OK</v>
      </c>
      <c r="CY155" s="362" t="str">
        <f>IF(AZ155&lt;=VLOOKUP($C155,Projections2[[#All],[ISOCode]:[Total 2024 Colombian Returnees]],'Population Projection V2'!$AM$167,FALSE),"OK", "Review")</f>
        <v>OK</v>
      </c>
    </row>
    <row r="156" spans="1:103" x14ac:dyDescent="0.25">
      <c r="A156" s="218" t="s">
        <v>110</v>
      </c>
      <c r="B156" s="219" t="s">
        <v>110</v>
      </c>
      <c r="C156" s="219" t="s">
        <v>205</v>
      </c>
      <c r="D156" s="219" t="s">
        <v>96</v>
      </c>
      <c r="E156" s="219" t="s">
        <v>426</v>
      </c>
      <c r="F156" s="220">
        <f t="shared" si="49"/>
        <v>0</v>
      </c>
      <c r="G156" s="220">
        <f t="shared" si="50"/>
        <v>0</v>
      </c>
      <c r="H156" s="220">
        <f t="shared" si="51"/>
        <v>0</v>
      </c>
      <c r="I156" s="220">
        <f t="shared" si="52"/>
        <v>0</v>
      </c>
      <c r="J156" s="221">
        <f t="shared" si="53"/>
        <v>0</v>
      </c>
      <c r="K156" s="221">
        <f>VLOOKUP($C156,Projections2[[#All],[ISOCode]:[Total 2024 Colombian Returnees]],7,0)</f>
        <v>0</v>
      </c>
      <c r="L156" s="222"/>
      <c r="M156" s="223"/>
      <c r="N156" s="223"/>
      <c r="O156" s="223"/>
      <c r="P156" s="236"/>
      <c r="Q156" s="224"/>
      <c r="R156" s="224">
        <f>VLOOKUP($C156,Projections2[[#All],[ISOCode]:[Total 2024 Colombian Returnees]],12,0)</f>
        <v>0</v>
      </c>
      <c r="S156" s="225"/>
      <c r="T156" s="226"/>
      <c r="U156" s="226"/>
      <c r="V156" s="226"/>
      <c r="W156" s="226"/>
      <c r="X156" s="227"/>
      <c r="Y156" s="227">
        <f>VLOOKUP($C156,Projections2[[#All],[ISOCode]:[Total 2024 Colombian Returnees]],17,0)</f>
        <v>0</v>
      </c>
      <c r="Z156" s="228"/>
      <c r="AA156" s="227"/>
      <c r="AB156" s="227"/>
      <c r="AC156" s="227"/>
      <c r="AD156" s="227"/>
      <c r="AE156" s="227"/>
      <c r="AF156" s="227">
        <f>VLOOKUP($C156,Projections2[[#All],[ISOCode]:[Total 2024 Colombian Returnees]],22,0)</f>
        <v>0</v>
      </c>
      <c r="AG156" s="228"/>
      <c r="AH156" s="229"/>
      <c r="AI156" s="229"/>
      <c r="AJ156" s="229"/>
      <c r="AK156" s="229"/>
      <c r="AL156" s="230"/>
      <c r="AM156" s="230">
        <f>VLOOKUP($C156,Projections2[[#All],[ISOCode]:[Total 2024 Colombian Returnees]],27,0)</f>
        <v>0</v>
      </c>
      <c r="AN156" s="231"/>
      <c r="AO156" s="232"/>
      <c r="AP156" s="232"/>
      <c r="AQ156" s="232"/>
      <c r="AR156" s="232"/>
      <c r="AS156" s="232"/>
      <c r="AT156" s="232">
        <f>VLOOKUP($C156,Projections2[[#All],[ISOCode]:[Total 2024 Colombian Returnees]],32,0)</f>
        <v>0</v>
      </c>
      <c r="AU156" s="233"/>
      <c r="AV156" s="234"/>
      <c r="AW156" s="234"/>
      <c r="AX156" s="234"/>
      <c r="AY156" s="234"/>
      <c r="AZ156" s="234"/>
      <c r="BA156" s="234">
        <f>VLOOKUP($C156,Projections2[[#All],[ISOCode]:[Total 2024 Colombian Returnees]],37,0)</f>
        <v>0</v>
      </c>
      <c r="BB156" s="235"/>
      <c r="BC156" s="360" t="str">
        <f t="shared" si="54"/>
        <v>Ok</v>
      </c>
      <c r="BD156" s="361" t="str">
        <f t="shared" si="55"/>
        <v>Ok</v>
      </c>
      <c r="BE156" s="361" t="str">
        <f t="shared" si="56"/>
        <v>Ok</v>
      </c>
      <c r="BF156" s="361" t="str">
        <f t="shared" si="57"/>
        <v>Ok</v>
      </c>
      <c r="BG156" s="362" t="str">
        <f t="shared" si="58"/>
        <v>Ok</v>
      </c>
      <c r="BH156" s="360" t="str">
        <f t="shared" si="59"/>
        <v>Ok</v>
      </c>
      <c r="BI156" s="361" t="str">
        <f t="shared" si="60"/>
        <v>Ok</v>
      </c>
      <c r="BJ156" s="361" t="str">
        <f t="shared" si="61"/>
        <v>Ok</v>
      </c>
      <c r="BK156" s="361" t="str">
        <f t="shared" si="62"/>
        <v>Ok</v>
      </c>
      <c r="BL156" s="361" t="str">
        <f t="shared" si="63"/>
        <v>Ok</v>
      </c>
      <c r="BM156" s="361" t="str">
        <f t="shared" si="64"/>
        <v>Ok</v>
      </c>
      <c r="BN156" s="362" t="str">
        <f t="shared" si="65"/>
        <v>Ok</v>
      </c>
      <c r="BO156" s="360" t="str">
        <f t="shared" si="66"/>
        <v>No Pop.</v>
      </c>
      <c r="BP156" s="361" t="str">
        <f t="shared" si="67"/>
        <v>No Pop.</v>
      </c>
      <c r="BQ156" s="361" t="str">
        <f t="shared" si="68"/>
        <v>No Pop.</v>
      </c>
      <c r="BR156" s="361" t="str">
        <f t="shared" si="69"/>
        <v>No Pop.</v>
      </c>
      <c r="BS156" s="361" t="str">
        <f t="shared" si="70"/>
        <v>No Pop.</v>
      </c>
      <c r="BT156" s="361" t="str">
        <f t="shared" si="71"/>
        <v>No Pop.</v>
      </c>
      <c r="BU156" s="362" t="str">
        <f t="shared" si="72"/>
        <v>No Pop.</v>
      </c>
      <c r="BV156" s="360" t="str">
        <f>IF(M156&lt;=VLOOKUP($C156,Projections2[[#All],[ISOCode]:[Total 2024 Colombian Returnees]],'Population Projection V2'!$J$167,FALSE),"OK", "Review")</f>
        <v>OK</v>
      </c>
      <c r="BW156" s="361" t="str">
        <f>IF(N156&lt;=VLOOKUP($C156,Projections2[[#All],[ISOCode]:[Total 2024 Colombian Returnees]],'Population Projection V2'!$K$167,FALSE),"OK", "Review")</f>
        <v>OK</v>
      </c>
      <c r="BX156" s="361" t="str">
        <f>IF(O156&lt;=VLOOKUP($C156,Projections2[[#All],[ISOCode]:[Total 2024 Colombian Returnees]],'Population Projection V2'!$L$167,FALSE),"OK", "Review")</f>
        <v>OK</v>
      </c>
      <c r="BY156" s="361" t="str">
        <f>IF(P156&lt;=VLOOKUP($C156,Projections2[[#All],[ISOCode]:[Total 2024 Colombian Returnees]],'Population Projection V2'!$M$167,FALSE),"OK", "Review")</f>
        <v>OK</v>
      </c>
      <c r="BZ156" s="361" t="str">
        <f>IF(Q156&lt;=VLOOKUP($C156,Projections2[[#All],[ISOCode]:[Total 2024 Colombian Returnees]],'Population Projection V2'!$N$167,FALSE),"OK", "Review")</f>
        <v>OK</v>
      </c>
      <c r="CA156" s="361" t="str">
        <f>IF(T156&lt;=VLOOKUP($C156,Projections2[[#All],[ISOCode]:[Total 2024 Colombian Returnees]],'Population Projection V2'!$O$167,FALSE),"OK", "Review")</f>
        <v>OK</v>
      </c>
      <c r="CB156" s="361" t="str">
        <f>IF(U156&lt;=VLOOKUP($C156,Projections2[[#All],[ISOCode]:[Total 2024 Colombian Returnees]],'Population Projection V2'!$P$167,FALSE),"OK", "Review")</f>
        <v>OK</v>
      </c>
      <c r="CC156" s="361" t="str">
        <f>IF(V156&lt;=VLOOKUP($C156,Projections2[[#All],[ISOCode]:[Total 2024 Colombian Returnees]],'Population Projection V2'!$Q$167,FALSE),"OK", "Review")</f>
        <v>OK</v>
      </c>
      <c r="CD156" s="361" t="str">
        <f>IF(W156&lt;=VLOOKUP($C156,Projections2[[#All],[ISOCode]:[Total 2024 Colombian Returnees]],'Population Projection V2'!$R$167,FALSE),"OK", "Review")</f>
        <v>OK</v>
      </c>
      <c r="CE156" s="361" t="str">
        <f>IF(X156&lt;=VLOOKUP($C156,Projections2[[#All],[ISOCode]:[Total 2024 Colombian Returnees]],'Population Projection V2'!$S$167,FALSE),"OK", "Review")</f>
        <v>OK</v>
      </c>
      <c r="CF156" s="361" t="str">
        <f>IF(AA156&lt;=VLOOKUP($C156,Projections2[[#All],[ISOCode]:[Total 2024 Colombian Returnees]],'Population Projection V2'!$T$167,FALSE),"OK", "Review")</f>
        <v>OK</v>
      </c>
      <c r="CG156" s="361" t="str">
        <f>IF(AB156&lt;=VLOOKUP($C156,Projections2[[#All],[ISOCode]:[Total 2024 Colombian Returnees]],'Population Projection V2'!$U$167,FALSE),"OK", "Review")</f>
        <v>OK</v>
      </c>
      <c r="CH156" s="361" t="str">
        <f>IF(AC156&lt;=VLOOKUP($C156,Projections2[[#All],[ISOCode]:[Total 2024 Colombian Returnees]],'Population Projection V2'!$V$167,FALSE),"OK", "Review")</f>
        <v>OK</v>
      </c>
      <c r="CI156" s="361" t="str">
        <f>IF(AD156&lt;=VLOOKUP($C156,Projections2[[#All],[ISOCode]:[Total 2024 Colombian Returnees]],'Population Projection V2'!$W$167,FALSE),"OK", "Review")</f>
        <v>OK</v>
      </c>
      <c r="CJ156" s="361" t="str">
        <f>IF(AE156&lt;=VLOOKUP($C156,Projections2[[#All],[ISOCode]:[Total 2024 Colombian Returnees]],'Population Projection V2'!$X$167,FALSE),"OK", "Review")</f>
        <v>OK</v>
      </c>
      <c r="CK156" s="361" t="str">
        <f>IF(AH156&lt;=VLOOKUP($C156,Projections2[[#All],[ISOCode]:[Total 2024 Colombian Returnees]],'Population Projection V2'!$Y$167,FALSE),"OK", "Review")</f>
        <v>OK</v>
      </c>
      <c r="CL156" s="361" t="str">
        <f>IF(AI156&lt;=VLOOKUP($C156,Projections2[[#All],[ISOCode]:[Total 2024 Colombian Returnees]],'Population Projection V2'!$Z$167,FALSE),"OK", "Review")</f>
        <v>OK</v>
      </c>
      <c r="CM156" s="361" t="str">
        <f>IF(AJ156&lt;=VLOOKUP($C156,Projections2[[#All],[ISOCode]:[Total 2024 Colombian Returnees]],'Population Projection V2'!$AA$167,FALSE),"OK", "Review")</f>
        <v>OK</v>
      </c>
      <c r="CN156" s="361" t="str">
        <f>IF(AK156&lt;=VLOOKUP($C156,Projections2[[#All],[ISOCode]:[Total 2024 Colombian Returnees]],'Population Projection V2'!$AB$167,FALSE),"OK", "Review")</f>
        <v>OK</v>
      </c>
      <c r="CO156" s="361" t="str">
        <f>IF(AL156&lt;=VLOOKUP($C156,Projections2[[#All],[ISOCode]:[Total 2024 Colombian Returnees]],'Population Projection V2'!$AC$167,FALSE),"OK", "Review")</f>
        <v>OK</v>
      </c>
      <c r="CP156" s="361" t="str">
        <f>IF(AO156&lt;=VLOOKUP($C156,Projections2[[#All],[ISOCode]:[Total 2024 Colombian Returnees]],'Population Projection V2'!$AD$167,FALSE),"OK", "Review")</f>
        <v>OK</v>
      </c>
      <c r="CQ156" s="361" t="str">
        <f>IF(AP156&lt;=VLOOKUP($C156,Projections2[[#All],[ISOCode]:[Total 2024 Colombian Returnees]],'Population Projection V2'!$AE$167,FALSE),"OK", "Review")</f>
        <v>OK</v>
      </c>
      <c r="CR156" s="361" t="str">
        <f>IF(AQ156&lt;=VLOOKUP($C156,Projections2[[#All],[ISOCode]:[Total 2024 Colombian Returnees]],'Population Projection V2'!$AF$167,FALSE),"OK", "Review")</f>
        <v>OK</v>
      </c>
      <c r="CS156" s="361" t="str">
        <f>IF(AR156&lt;=VLOOKUP($C156,Projections2[[#All],[ISOCode]:[Total 2024 Colombian Returnees]],'Population Projection V2'!$AG$167,FALSE),"OK", "Review")</f>
        <v>OK</v>
      </c>
      <c r="CT156" s="361" t="str">
        <f>IF(AS156&lt;=VLOOKUP($C156,Projections2[[#All],[ISOCode]:[Total 2024 Colombian Returnees]],'Population Projection V2'!$AH$167,FALSE),"OK", "Review")</f>
        <v>OK</v>
      </c>
      <c r="CU156" s="361" t="str">
        <f>IF(AV156&lt;=VLOOKUP($C156,Projections2[[#All],[ISOCode]:[Total 2024 Colombian Returnees]],'Population Projection V2'!$AI$167,FALSE),"OK", "Review")</f>
        <v>OK</v>
      </c>
      <c r="CV156" s="361" t="str">
        <f>IF(AW156&lt;=VLOOKUP($C156,Projections2[[#All],[ISOCode]:[Total 2024 Colombian Returnees]],'Population Projection V2'!$AJ$167,FALSE),"OK", "Review")</f>
        <v>OK</v>
      </c>
      <c r="CW156" s="361" t="str">
        <f>IF(AX156&lt;=VLOOKUP($C156,Projections2[[#All],[ISOCode]:[Total 2024 Colombian Returnees]],'Population Projection V2'!$AK$167,FALSE),"OK", "Review")</f>
        <v>OK</v>
      </c>
      <c r="CX156" s="361" t="str">
        <f>IF(AY156&lt;=VLOOKUP($C156,Projections2[[#All],[ISOCode]:[Total 2024 Colombian Returnees]],'Population Projection V2'!$AL$167,FALSE),"OK", "Review")</f>
        <v>OK</v>
      </c>
      <c r="CY156" s="362" t="str">
        <f>IF(AZ156&lt;=VLOOKUP($C156,Projections2[[#All],[ISOCode]:[Total 2024 Colombian Returnees]],'Population Projection V2'!$AM$167,FALSE),"OK", "Review")</f>
        <v>OK</v>
      </c>
    </row>
    <row r="157" spans="1:103" x14ac:dyDescent="0.25">
      <c r="A157" s="218" t="s">
        <v>110</v>
      </c>
      <c r="B157" s="219" t="s">
        <v>110</v>
      </c>
      <c r="C157" s="219" t="s">
        <v>206</v>
      </c>
      <c r="D157" s="219" t="s">
        <v>97</v>
      </c>
      <c r="E157" s="219" t="s">
        <v>426</v>
      </c>
      <c r="F157" s="220">
        <f t="shared" si="49"/>
        <v>0</v>
      </c>
      <c r="G157" s="220">
        <f t="shared" si="50"/>
        <v>0</v>
      </c>
      <c r="H157" s="220">
        <f t="shared" si="51"/>
        <v>0</v>
      </c>
      <c r="I157" s="220">
        <f t="shared" si="52"/>
        <v>0</v>
      </c>
      <c r="J157" s="221">
        <f t="shared" si="53"/>
        <v>0</v>
      </c>
      <c r="K157" s="221">
        <f>VLOOKUP($C157,Projections2[[#All],[ISOCode]:[Total 2024 Colombian Returnees]],7,0)</f>
        <v>0</v>
      </c>
      <c r="L157" s="222"/>
      <c r="M157" s="223"/>
      <c r="N157" s="223"/>
      <c r="O157" s="223"/>
      <c r="P157" s="236"/>
      <c r="Q157" s="224"/>
      <c r="R157" s="224">
        <f>VLOOKUP($C157,Projections2[[#All],[ISOCode]:[Total 2024 Colombian Returnees]],12,0)</f>
        <v>0</v>
      </c>
      <c r="S157" s="225"/>
      <c r="T157" s="226"/>
      <c r="U157" s="226"/>
      <c r="V157" s="226"/>
      <c r="W157" s="226"/>
      <c r="X157" s="227"/>
      <c r="Y157" s="227">
        <f>VLOOKUP($C157,Projections2[[#All],[ISOCode]:[Total 2024 Colombian Returnees]],17,0)</f>
        <v>0</v>
      </c>
      <c r="Z157" s="228"/>
      <c r="AA157" s="227"/>
      <c r="AB157" s="227"/>
      <c r="AC157" s="227"/>
      <c r="AD157" s="227"/>
      <c r="AE157" s="227"/>
      <c r="AF157" s="227">
        <f>VLOOKUP($C157,Projections2[[#All],[ISOCode]:[Total 2024 Colombian Returnees]],22,0)</f>
        <v>0</v>
      </c>
      <c r="AG157" s="228"/>
      <c r="AH157" s="229"/>
      <c r="AI157" s="229"/>
      <c r="AJ157" s="229"/>
      <c r="AK157" s="229"/>
      <c r="AL157" s="230"/>
      <c r="AM157" s="230">
        <f>VLOOKUP($C157,Projections2[[#All],[ISOCode]:[Total 2024 Colombian Returnees]],27,0)</f>
        <v>0</v>
      </c>
      <c r="AN157" s="231"/>
      <c r="AO157" s="232"/>
      <c r="AP157" s="232"/>
      <c r="AQ157" s="232"/>
      <c r="AR157" s="232"/>
      <c r="AS157" s="232"/>
      <c r="AT157" s="232">
        <f>VLOOKUP($C157,Projections2[[#All],[ISOCode]:[Total 2024 Colombian Returnees]],32,0)</f>
        <v>0</v>
      </c>
      <c r="AU157" s="233"/>
      <c r="AV157" s="234"/>
      <c r="AW157" s="234"/>
      <c r="AX157" s="234"/>
      <c r="AY157" s="234"/>
      <c r="AZ157" s="234"/>
      <c r="BA157" s="234">
        <f>VLOOKUP($C157,Projections2[[#All],[ISOCode]:[Total 2024 Colombian Returnees]],37,0)</f>
        <v>0</v>
      </c>
      <c r="BB157" s="235"/>
      <c r="BC157" s="360" t="str">
        <f t="shared" si="54"/>
        <v>Ok</v>
      </c>
      <c r="BD157" s="361" t="str">
        <f t="shared" si="55"/>
        <v>Ok</v>
      </c>
      <c r="BE157" s="361" t="str">
        <f t="shared" si="56"/>
        <v>Ok</v>
      </c>
      <c r="BF157" s="361" t="str">
        <f t="shared" si="57"/>
        <v>Ok</v>
      </c>
      <c r="BG157" s="362" t="str">
        <f t="shared" si="58"/>
        <v>Ok</v>
      </c>
      <c r="BH157" s="360" t="str">
        <f t="shared" si="59"/>
        <v>Ok</v>
      </c>
      <c r="BI157" s="361" t="str">
        <f t="shared" si="60"/>
        <v>Ok</v>
      </c>
      <c r="BJ157" s="361" t="str">
        <f t="shared" si="61"/>
        <v>Ok</v>
      </c>
      <c r="BK157" s="361" t="str">
        <f t="shared" si="62"/>
        <v>Ok</v>
      </c>
      <c r="BL157" s="361" t="str">
        <f t="shared" si="63"/>
        <v>Ok</v>
      </c>
      <c r="BM157" s="361" t="str">
        <f t="shared" si="64"/>
        <v>Ok</v>
      </c>
      <c r="BN157" s="362" t="str">
        <f t="shared" si="65"/>
        <v>Ok</v>
      </c>
      <c r="BO157" s="360" t="str">
        <f t="shared" si="66"/>
        <v>No Pop.</v>
      </c>
      <c r="BP157" s="361" t="str">
        <f t="shared" si="67"/>
        <v>No Pop.</v>
      </c>
      <c r="BQ157" s="361" t="str">
        <f t="shared" si="68"/>
        <v>No Pop.</v>
      </c>
      <c r="BR157" s="361" t="str">
        <f t="shared" si="69"/>
        <v>No Pop.</v>
      </c>
      <c r="BS157" s="361" t="str">
        <f t="shared" si="70"/>
        <v>No Pop.</v>
      </c>
      <c r="BT157" s="361" t="str">
        <f t="shared" si="71"/>
        <v>No Pop.</v>
      </c>
      <c r="BU157" s="362" t="str">
        <f t="shared" si="72"/>
        <v>No Pop.</v>
      </c>
      <c r="BV157" s="360" t="str">
        <f>IF(M157&lt;=VLOOKUP($C157,Projections2[[#All],[ISOCode]:[Total 2024 Colombian Returnees]],'Population Projection V2'!$J$167,FALSE),"OK", "Review")</f>
        <v>OK</v>
      </c>
      <c r="BW157" s="361" t="str">
        <f>IF(N157&lt;=VLOOKUP($C157,Projections2[[#All],[ISOCode]:[Total 2024 Colombian Returnees]],'Population Projection V2'!$K$167,FALSE),"OK", "Review")</f>
        <v>OK</v>
      </c>
      <c r="BX157" s="361" t="str">
        <f>IF(O157&lt;=VLOOKUP($C157,Projections2[[#All],[ISOCode]:[Total 2024 Colombian Returnees]],'Population Projection V2'!$L$167,FALSE),"OK", "Review")</f>
        <v>OK</v>
      </c>
      <c r="BY157" s="361" t="str">
        <f>IF(P157&lt;=VLOOKUP($C157,Projections2[[#All],[ISOCode]:[Total 2024 Colombian Returnees]],'Population Projection V2'!$M$167,FALSE),"OK", "Review")</f>
        <v>OK</v>
      </c>
      <c r="BZ157" s="361" t="str">
        <f>IF(Q157&lt;=VLOOKUP($C157,Projections2[[#All],[ISOCode]:[Total 2024 Colombian Returnees]],'Population Projection V2'!$N$167,FALSE),"OK", "Review")</f>
        <v>OK</v>
      </c>
      <c r="CA157" s="361" t="str">
        <f>IF(T157&lt;=VLOOKUP($C157,Projections2[[#All],[ISOCode]:[Total 2024 Colombian Returnees]],'Population Projection V2'!$O$167,FALSE),"OK", "Review")</f>
        <v>OK</v>
      </c>
      <c r="CB157" s="361" t="str">
        <f>IF(U157&lt;=VLOOKUP($C157,Projections2[[#All],[ISOCode]:[Total 2024 Colombian Returnees]],'Population Projection V2'!$P$167,FALSE),"OK", "Review")</f>
        <v>OK</v>
      </c>
      <c r="CC157" s="361" t="str">
        <f>IF(V157&lt;=VLOOKUP($C157,Projections2[[#All],[ISOCode]:[Total 2024 Colombian Returnees]],'Population Projection V2'!$Q$167,FALSE),"OK", "Review")</f>
        <v>OK</v>
      </c>
      <c r="CD157" s="361" t="str">
        <f>IF(W157&lt;=VLOOKUP($C157,Projections2[[#All],[ISOCode]:[Total 2024 Colombian Returnees]],'Population Projection V2'!$R$167,FALSE),"OK", "Review")</f>
        <v>OK</v>
      </c>
      <c r="CE157" s="361" t="str">
        <f>IF(X157&lt;=VLOOKUP($C157,Projections2[[#All],[ISOCode]:[Total 2024 Colombian Returnees]],'Population Projection V2'!$S$167,FALSE),"OK", "Review")</f>
        <v>OK</v>
      </c>
      <c r="CF157" s="361" t="str">
        <f>IF(AA157&lt;=VLOOKUP($C157,Projections2[[#All],[ISOCode]:[Total 2024 Colombian Returnees]],'Population Projection V2'!$T$167,FALSE),"OK", "Review")</f>
        <v>OK</v>
      </c>
      <c r="CG157" s="361" t="str">
        <f>IF(AB157&lt;=VLOOKUP($C157,Projections2[[#All],[ISOCode]:[Total 2024 Colombian Returnees]],'Population Projection V2'!$U$167,FALSE),"OK", "Review")</f>
        <v>OK</v>
      </c>
      <c r="CH157" s="361" t="str">
        <f>IF(AC157&lt;=VLOOKUP($C157,Projections2[[#All],[ISOCode]:[Total 2024 Colombian Returnees]],'Population Projection V2'!$V$167,FALSE),"OK", "Review")</f>
        <v>OK</v>
      </c>
      <c r="CI157" s="361" t="str">
        <f>IF(AD157&lt;=VLOOKUP($C157,Projections2[[#All],[ISOCode]:[Total 2024 Colombian Returnees]],'Population Projection V2'!$W$167,FALSE),"OK", "Review")</f>
        <v>OK</v>
      </c>
      <c r="CJ157" s="361" t="str">
        <f>IF(AE157&lt;=VLOOKUP($C157,Projections2[[#All],[ISOCode]:[Total 2024 Colombian Returnees]],'Population Projection V2'!$X$167,FALSE),"OK", "Review")</f>
        <v>OK</v>
      </c>
      <c r="CK157" s="361" t="str">
        <f>IF(AH157&lt;=VLOOKUP($C157,Projections2[[#All],[ISOCode]:[Total 2024 Colombian Returnees]],'Population Projection V2'!$Y$167,FALSE),"OK", "Review")</f>
        <v>OK</v>
      </c>
      <c r="CL157" s="361" t="str">
        <f>IF(AI157&lt;=VLOOKUP($C157,Projections2[[#All],[ISOCode]:[Total 2024 Colombian Returnees]],'Population Projection V2'!$Z$167,FALSE),"OK", "Review")</f>
        <v>OK</v>
      </c>
      <c r="CM157" s="361" t="str">
        <f>IF(AJ157&lt;=VLOOKUP($C157,Projections2[[#All],[ISOCode]:[Total 2024 Colombian Returnees]],'Population Projection V2'!$AA$167,FALSE),"OK", "Review")</f>
        <v>OK</v>
      </c>
      <c r="CN157" s="361" t="str">
        <f>IF(AK157&lt;=VLOOKUP($C157,Projections2[[#All],[ISOCode]:[Total 2024 Colombian Returnees]],'Population Projection V2'!$AB$167,FALSE),"OK", "Review")</f>
        <v>OK</v>
      </c>
      <c r="CO157" s="361" t="str">
        <f>IF(AL157&lt;=VLOOKUP($C157,Projections2[[#All],[ISOCode]:[Total 2024 Colombian Returnees]],'Population Projection V2'!$AC$167,FALSE),"OK", "Review")</f>
        <v>OK</v>
      </c>
      <c r="CP157" s="361" t="str">
        <f>IF(AO157&lt;=VLOOKUP($C157,Projections2[[#All],[ISOCode]:[Total 2024 Colombian Returnees]],'Population Projection V2'!$AD$167,FALSE),"OK", "Review")</f>
        <v>OK</v>
      </c>
      <c r="CQ157" s="361" t="str">
        <f>IF(AP157&lt;=VLOOKUP($C157,Projections2[[#All],[ISOCode]:[Total 2024 Colombian Returnees]],'Population Projection V2'!$AE$167,FALSE),"OK", "Review")</f>
        <v>OK</v>
      </c>
      <c r="CR157" s="361" t="str">
        <f>IF(AQ157&lt;=VLOOKUP($C157,Projections2[[#All],[ISOCode]:[Total 2024 Colombian Returnees]],'Population Projection V2'!$AF$167,FALSE),"OK", "Review")</f>
        <v>OK</v>
      </c>
      <c r="CS157" s="361" t="str">
        <f>IF(AR157&lt;=VLOOKUP($C157,Projections2[[#All],[ISOCode]:[Total 2024 Colombian Returnees]],'Population Projection V2'!$AG$167,FALSE),"OK", "Review")</f>
        <v>OK</v>
      </c>
      <c r="CT157" s="361" t="str">
        <f>IF(AS157&lt;=VLOOKUP($C157,Projections2[[#All],[ISOCode]:[Total 2024 Colombian Returnees]],'Population Projection V2'!$AH$167,FALSE),"OK", "Review")</f>
        <v>OK</v>
      </c>
      <c r="CU157" s="361" t="str">
        <f>IF(AV157&lt;=VLOOKUP($C157,Projections2[[#All],[ISOCode]:[Total 2024 Colombian Returnees]],'Population Projection V2'!$AI$167,FALSE),"OK", "Review")</f>
        <v>OK</v>
      </c>
      <c r="CV157" s="361" t="str">
        <f>IF(AW157&lt;=VLOOKUP($C157,Projections2[[#All],[ISOCode]:[Total 2024 Colombian Returnees]],'Population Projection V2'!$AJ$167,FALSE),"OK", "Review")</f>
        <v>OK</v>
      </c>
      <c r="CW157" s="361" t="str">
        <f>IF(AX157&lt;=VLOOKUP($C157,Projections2[[#All],[ISOCode]:[Total 2024 Colombian Returnees]],'Population Projection V2'!$AK$167,FALSE),"OK", "Review")</f>
        <v>OK</v>
      </c>
      <c r="CX157" s="361" t="str">
        <f>IF(AY157&lt;=VLOOKUP($C157,Projections2[[#All],[ISOCode]:[Total 2024 Colombian Returnees]],'Population Projection V2'!$AL$167,FALSE),"OK", "Review")</f>
        <v>OK</v>
      </c>
      <c r="CY157" s="362" t="str">
        <f>IF(AZ157&lt;=VLOOKUP($C157,Projections2[[#All],[ISOCode]:[Total 2024 Colombian Returnees]],'Population Projection V2'!$AM$167,FALSE),"OK", "Review")</f>
        <v>OK</v>
      </c>
    </row>
    <row r="158" spans="1:103" x14ac:dyDescent="0.25">
      <c r="A158" s="218" t="s">
        <v>110</v>
      </c>
      <c r="B158" s="219" t="s">
        <v>110</v>
      </c>
      <c r="C158" s="219" t="s">
        <v>207</v>
      </c>
      <c r="D158" s="219" t="s">
        <v>98</v>
      </c>
      <c r="E158" s="219" t="s">
        <v>426</v>
      </c>
      <c r="F158" s="220">
        <f t="shared" si="49"/>
        <v>0</v>
      </c>
      <c r="G158" s="220">
        <f t="shared" si="50"/>
        <v>0</v>
      </c>
      <c r="H158" s="220">
        <f t="shared" si="51"/>
        <v>0</v>
      </c>
      <c r="I158" s="220">
        <f t="shared" si="52"/>
        <v>0</v>
      </c>
      <c r="J158" s="221">
        <f t="shared" si="53"/>
        <v>0</v>
      </c>
      <c r="K158" s="221">
        <f>VLOOKUP($C158,Projections2[[#All],[ISOCode]:[Total 2024 Colombian Returnees]],7,0)</f>
        <v>0</v>
      </c>
      <c r="L158" s="222"/>
      <c r="M158" s="223"/>
      <c r="N158" s="223"/>
      <c r="O158" s="223"/>
      <c r="P158" s="236"/>
      <c r="Q158" s="224"/>
      <c r="R158" s="224">
        <f>VLOOKUP($C158,Projections2[[#All],[ISOCode]:[Total 2024 Colombian Returnees]],12,0)</f>
        <v>0</v>
      </c>
      <c r="S158" s="225"/>
      <c r="T158" s="226"/>
      <c r="U158" s="226"/>
      <c r="V158" s="226"/>
      <c r="W158" s="226"/>
      <c r="X158" s="227"/>
      <c r="Y158" s="227">
        <f>VLOOKUP($C158,Projections2[[#All],[ISOCode]:[Total 2024 Colombian Returnees]],17,0)</f>
        <v>0</v>
      </c>
      <c r="Z158" s="228"/>
      <c r="AA158" s="227"/>
      <c r="AB158" s="227"/>
      <c r="AC158" s="227"/>
      <c r="AD158" s="227"/>
      <c r="AE158" s="227"/>
      <c r="AF158" s="227">
        <f>VLOOKUP($C158,Projections2[[#All],[ISOCode]:[Total 2024 Colombian Returnees]],22,0)</f>
        <v>0</v>
      </c>
      <c r="AG158" s="228"/>
      <c r="AH158" s="229"/>
      <c r="AI158" s="229"/>
      <c r="AJ158" s="229"/>
      <c r="AK158" s="229"/>
      <c r="AL158" s="230"/>
      <c r="AM158" s="230">
        <f>VLOOKUP($C158,Projections2[[#All],[ISOCode]:[Total 2024 Colombian Returnees]],27,0)</f>
        <v>0</v>
      </c>
      <c r="AN158" s="231"/>
      <c r="AO158" s="232"/>
      <c r="AP158" s="232"/>
      <c r="AQ158" s="232"/>
      <c r="AR158" s="232"/>
      <c r="AS158" s="232"/>
      <c r="AT158" s="232">
        <f>VLOOKUP($C158,Projections2[[#All],[ISOCode]:[Total 2024 Colombian Returnees]],32,0)</f>
        <v>0</v>
      </c>
      <c r="AU158" s="233"/>
      <c r="AV158" s="234"/>
      <c r="AW158" s="234"/>
      <c r="AX158" s="234"/>
      <c r="AY158" s="234"/>
      <c r="AZ158" s="234"/>
      <c r="BA158" s="234">
        <f>VLOOKUP($C158,Projections2[[#All],[ISOCode]:[Total 2024 Colombian Returnees]],37,0)</f>
        <v>0</v>
      </c>
      <c r="BB158" s="235"/>
      <c r="BC158" s="360" t="str">
        <f t="shared" si="54"/>
        <v>Ok</v>
      </c>
      <c r="BD158" s="361" t="str">
        <f t="shared" si="55"/>
        <v>Ok</v>
      </c>
      <c r="BE158" s="361" t="str">
        <f t="shared" si="56"/>
        <v>Ok</v>
      </c>
      <c r="BF158" s="361" t="str">
        <f t="shared" si="57"/>
        <v>Ok</v>
      </c>
      <c r="BG158" s="362" t="str">
        <f t="shared" si="58"/>
        <v>Ok</v>
      </c>
      <c r="BH158" s="360" t="str">
        <f t="shared" si="59"/>
        <v>Ok</v>
      </c>
      <c r="BI158" s="361" t="str">
        <f t="shared" si="60"/>
        <v>Ok</v>
      </c>
      <c r="BJ158" s="361" t="str">
        <f t="shared" si="61"/>
        <v>Ok</v>
      </c>
      <c r="BK158" s="361" t="str">
        <f t="shared" si="62"/>
        <v>Ok</v>
      </c>
      <c r="BL158" s="361" t="str">
        <f t="shared" si="63"/>
        <v>Ok</v>
      </c>
      <c r="BM158" s="361" t="str">
        <f t="shared" si="64"/>
        <v>Ok</v>
      </c>
      <c r="BN158" s="362" t="str">
        <f t="shared" si="65"/>
        <v>Ok</v>
      </c>
      <c r="BO158" s="360" t="str">
        <f t="shared" si="66"/>
        <v>No Pop.</v>
      </c>
      <c r="BP158" s="361" t="str">
        <f t="shared" si="67"/>
        <v>No Pop.</v>
      </c>
      <c r="BQ158" s="361" t="str">
        <f t="shared" si="68"/>
        <v>No Pop.</v>
      </c>
      <c r="BR158" s="361" t="str">
        <f t="shared" si="69"/>
        <v>No Pop.</v>
      </c>
      <c r="BS158" s="361" t="str">
        <f t="shared" si="70"/>
        <v>No Pop.</v>
      </c>
      <c r="BT158" s="361" t="str">
        <f t="shared" si="71"/>
        <v>No Pop.</v>
      </c>
      <c r="BU158" s="362" t="str">
        <f t="shared" si="72"/>
        <v>No Pop.</v>
      </c>
      <c r="BV158" s="360" t="str">
        <f>IF(M158&lt;=VLOOKUP($C158,Projections2[[#All],[ISOCode]:[Total 2024 Colombian Returnees]],'Population Projection V2'!$J$167,FALSE),"OK", "Review")</f>
        <v>OK</v>
      </c>
      <c r="BW158" s="361" t="str">
        <f>IF(N158&lt;=VLOOKUP($C158,Projections2[[#All],[ISOCode]:[Total 2024 Colombian Returnees]],'Population Projection V2'!$K$167,FALSE),"OK", "Review")</f>
        <v>OK</v>
      </c>
      <c r="BX158" s="361" t="str">
        <f>IF(O158&lt;=VLOOKUP($C158,Projections2[[#All],[ISOCode]:[Total 2024 Colombian Returnees]],'Population Projection V2'!$L$167,FALSE),"OK", "Review")</f>
        <v>OK</v>
      </c>
      <c r="BY158" s="361" t="str">
        <f>IF(P158&lt;=VLOOKUP($C158,Projections2[[#All],[ISOCode]:[Total 2024 Colombian Returnees]],'Population Projection V2'!$M$167,FALSE),"OK", "Review")</f>
        <v>OK</v>
      </c>
      <c r="BZ158" s="361" t="str">
        <f>IF(Q158&lt;=VLOOKUP($C158,Projections2[[#All],[ISOCode]:[Total 2024 Colombian Returnees]],'Population Projection V2'!$N$167,FALSE),"OK", "Review")</f>
        <v>OK</v>
      </c>
      <c r="CA158" s="361" t="str">
        <f>IF(T158&lt;=VLOOKUP($C158,Projections2[[#All],[ISOCode]:[Total 2024 Colombian Returnees]],'Population Projection V2'!$O$167,FALSE),"OK", "Review")</f>
        <v>OK</v>
      </c>
      <c r="CB158" s="361" t="str">
        <f>IF(U158&lt;=VLOOKUP($C158,Projections2[[#All],[ISOCode]:[Total 2024 Colombian Returnees]],'Population Projection V2'!$P$167,FALSE),"OK", "Review")</f>
        <v>OK</v>
      </c>
      <c r="CC158" s="361" t="str">
        <f>IF(V158&lt;=VLOOKUP($C158,Projections2[[#All],[ISOCode]:[Total 2024 Colombian Returnees]],'Population Projection V2'!$Q$167,FALSE),"OK", "Review")</f>
        <v>OK</v>
      </c>
      <c r="CD158" s="361" t="str">
        <f>IF(W158&lt;=VLOOKUP($C158,Projections2[[#All],[ISOCode]:[Total 2024 Colombian Returnees]],'Population Projection V2'!$R$167,FALSE),"OK", "Review")</f>
        <v>OK</v>
      </c>
      <c r="CE158" s="361" t="str">
        <f>IF(X158&lt;=VLOOKUP($C158,Projections2[[#All],[ISOCode]:[Total 2024 Colombian Returnees]],'Population Projection V2'!$S$167,FALSE),"OK", "Review")</f>
        <v>OK</v>
      </c>
      <c r="CF158" s="361" t="str">
        <f>IF(AA158&lt;=VLOOKUP($C158,Projections2[[#All],[ISOCode]:[Total 2024 Colombian Returnees]],'Population Projection V2'!$T$167,FALSE),"OK", "Review")</f>
        <v>OK</v>
      </c>
      <c r="CG158" s="361" t="str">
        <f>IF(AB158&lt;=VLOOKUP($C158,Projections2[[#All],[ISOCode]:[Total 2024 Colombian Returnees]],'Population Projection V2'!$U$167,FALSE),"OK", "Review")</f>
        <v>OK</v>
      </c>
      <c r="CH158" s="361" t="str">
        <f>IF(AC158&lt;=VLOOKUP($C158,Projections2[[#All],[ISOCode]:[Total 2024 Colombian Returnees]],'Population Projection V2'!$V$167,FALSE),"OK", "Review")</f>
        <v>OK</v>
      </c>
      <c r="CI158" s="361" t="str">
        <f>IF(AD158&lt;=VLOOKUP($C158,Projections2[[#All],[ISOCode]:[Total 2024 Colombian Returnees]],'Population Projection V2'!$W$167,FALSE),"OK", "Review")</f>
        <v>OK</v>
      </c>
      <c r="CJ158" s="361" t="str">
        <f>IF(AE158&lt;=VLOOKUP($C158,Projections2[[#All],[ISOCode]:[Total 2024 Colombian Returnees]],'Population Projection V2'!$X$167,FALSE),"OK", "Review")</f>
        <v>OK</v>
      </c>
      <c r="CK158" s="361" t="str">
        <f>IF(AH158&lt;=VLOOKUP($C158,Projections2[[#All],[ISOCode]:[Total 2024 Colombian Returnees]],'Population Projection V2'!$Y$167,FALSE),"OK", "Review")</f>
        <v>OK</v>
      </c>
      <c r="CL158" s="361" t="str">
        <f>IF(AI158&lt;=VLOOKUP($C158,Projections2[[#All],[ISOCode]:[Total 2024 Colombian Returnees]],'Population Projection V2'!$Z$167,FALSE),"OK", "Review")</f>
        <v>OK</v>
      </c>
      <c r="CM158" s="361" t="str">
        <f>IF(AJ158&lt;=VLOOKUP($C158,Projections2[[#All],[ISOCode]:[Total 2024 Colombian Returnees]],'Population Projection V2'!$AA$167,FALSE),"OK", "Review")</f>
        <v>OK</v>
      </c>
      <c r="CN158" s="361" t="str">
        <f>IF(AK158&lt;=VLOOKUP($C158,Projections2[[#All],[ISOCode]:[Total 2024 Colombian Returnees]],'Population Projection V2'!$AB$167,FALSE),"OK", "Review")</f>
        <v>OK</v>
      </c>
      <c r="CO158" s="361" t="str">
        <f>IF(AL158&lt;=VLOOKUP($C158,Projections2[[#All],[ISOCode]:[Total 2024 Colombian Returnees]],'Population Projection V2'!$AC$167,FALSE),"OK", "Review")</f>
        <v>OK</v>
      </c>
      <c r="CP158" s="361" t="str">
        <f>IF(AO158&lt;=VLOOKUP($C158,Projections2[[#All],[ISOCode]:[Total 2024 Colombian Returnees]],'Population Projection V2'!$AD$167,FALSE),"OK", "Review")</f>
        <v>OK</v>
      </c>
      <c r="CQ158" s="361" t="str">
        <f>IF(AP158&lt;=VLOOKUP($C158,Projections2[[#All],[ISOCode]:[Total 2024 Colombian Returnees]],'Population Projection V2'!$AE$167,FALSE),"OK", "Review")</f>
        <v>OK</v>
      </c>
      <c r="CR158" s="361" t="str">
        <f>IF(AQ158&lt;=VLOOKUP($C158,Projections2[[#All],[ISOCode]:[Total 2024 Colombian Returnees]],'Population Projection V2'!$AF$167,FALSE),"OK", "Review")</f>
        <v>OK</v>
      </c>
      <c r="CS158" s="361" t="str">
        <f>IF(AR158&lt;=VLOOKUP($C158,Projections2[[#All],[ISOCode]:[Total 2024 Colombian Returnees]],'Population Projection V2'!$AG$167,FALSE),"OK", "Review")</f>
        <v>OK</v>
      </c>
      <c r="CT158" s="361" t="str">
        <f>IF(AS158&lt;=VLOOKUP($C158,Projections2[[#All],[ISOCode]:[Total 2024 Colombian Returnees]],'Population Projection V2'!$AH$167,FALSE),"OK", "Review")</f>
        <v>OK</v>
      </c>
      <c r="CU158" s="361" t="str">
        <f>IF(AV158&lt;=VLOOKUP($C158,Projections2[[#All],[ISOCode]:[Total 2024 Colombian Returnees]],'Population Projection V2'!$AI$167,FALSE),"OK", "Review")</f>
        <v>OK</v>
      </c>
      <c r="CV158" s="361" t="str">
        <f>IF(AW158&lt;=VLOOKUP($C158,Projections2[[#All],[ISOCode]:[Total 2024 Colombian Returnees]],'Population Projection V2'!$AJ$167,FALSE),"OK", "Review")</f>
        <v>OK</v>
      </c>
      <c r="CW158" s="361" t="str">
        <f>IF(AX158&lt;=VLOOKUP($C158,Projections2[[#All],[ISOCode]:[Total 2024 Colombian Returnees]],'Population Projection V2'!$AK$167,FALSE),"OK", "Review")</f>
        <v>OK</v>
      </c>
      <c r="CX158" s="361" t="str">
        <f>IF(AY158&lt;=VLOOKUP($C158,Projections2[[#All],[ISOCode]:[Total 2024 Colombian Returnees]],'Population Projection V2'!$AL$167,FALSE),"OK", "Review")</f>
        <v>OK</v>
      </c>
      <c r="CY158" s="362" t="str">
        <f>IF(AZ158&lt;=VLOOKUP($C158,Projections2[[#All],[ISOCode]:[Total 2024 Colombian Returnees]],'Population Projection V2'!$AM$167,FALSE),"OK", "Review")</f>
        <v>OK</v>
      </c>
    </row>
    <row r="159" spans="1:103" x14ac:dyDescent="0.25">
      <c r="A159" s="218" t="s">
        <v>110</v>
      </c>
      <c r="B159" s="219" t="s">
        <v>110</v>
      </c>
      <c r="C159" s="219" t="s">
        <v>208</v>
      </c>
      <c r="D159" s="219" t="s">
        <v>99</v>
      </c>
      <c r="E159" s="219" t="s">
        <v>426</v>
      </c>
      <c r="F159" s="220">
        <f t="shared" si="49"/>
        <v>0</v>
      </c>
      <c r="G159" s="220">
        <f t="shared" si="50"/>
        <v>0</v>
      </c>
      <c r="H159" s="220">
        <f t="shared" si="51"/>
        <v>0</v>
      </c>
      <c r="I159" s="220">
        <f t="shared" si="52"/>
        <v>0</v>
      </c>
      <c r="J159" s="221">
        <f t="shared" si="53"/>
        <v>0</v>
      </c>
      <c r="K159" s="221">
        <f>VLOOKUP($C159,Projections2[[#All],[ISOCode]:[Total 2024 Colombian Returnees]],7,0)</f>
        <v>0</v>
      </c>
      <c r="L159" s="222"/>
      <c r="M159" s="223"/>
      <c r="N159" s="223"/>
      <c r="O159" s="223"/>
      <c r="P159" s="236"/>
      <c r="Q159" s="224"/>
      <c r="R159" s="224">
        <f>VLOOKUP($C159,Projections2[[#All],[ISOCode]:[Total 2024 Colombian Returnees]],12,0)</f>
        <v>0</v>
      </c>
      <c r="S159" s="225"/>
      <c r="T159" s="226"/>
      <c r="U159" s="226"/>
      <c r="V159" s="226"/>
      <c r="W159" s="226"/>
      <c r="X159" s="227"/>
      <c r="Y159" s="227">
        <f>VLOOKUP($C159,Projections2[[#All],[ISOCode]:[Total 2024 Colombian Returnees]],17,0)</f>
        <v>0</v>
      </c>
      <c r="Z159" s="228"/>
      <c r="AA159" s="227"/>
      <c r="AB159" s="227"/>
      <c r="AC159" s="227"/>
      <c r="AD159" s="227"/>
      <c r="AE159" s="227"/>
      <c r="AF159" s="227">
        <f>VLOOKUP($C159,Projections2[[#All],[ISOCode]:[Total 2024 Colombian Returnees]],22,0)</f>
        <v>0</v>
      </c>
      <c r="AG159" s="228"/>
      <c r="AH159" s="229"/>
      <c r="AI159" s="229"/>
      <c r="AJ159" s="229"/>
      <c r="AK159" s="229"/>
      <c r="AL159" s="230"/>
      <c r="AM159" s="230">
        <f>VLOOKUP($C159,Projections2[[#All],[ISOCode]:[Total 2024 Colombian Returnees]],27,0)</f>
        <v>0</v>
      </c>
      <c r="AN159" s="231"/>
      <c r="AO159" s="232"/>
      <c r="AP159" s="232"/>
      <c r="AQ159" s="232"/>
      <c r="AR159" s="232"/>
      <c r="AS159" s="232"/>
      <c r="AT159" s="232">
        <f>VLOOKUP($C159,Projections2[[#All],[ISOCode]:[Total 2024 Colombian Returnees]],32,0)</f>
        <v>0</v>
      </c>
      <c r="AU159" s="233"/>
      <c r="AV159" s="234"/>
      <c r="AW159" s="234"/>
      <c r="AX159" s="234"/>
      <c r="AY159" s="234"/>
      <c r="AZ159" s="234"/>
      <c r="BA159" s="234">
        <f>VLOOKUP($C159,Projections2[[#All],[ISOCode]:[Total 2024 Colombian Returnees]],37,0)</f>
        <v>0</v>
      </c>
      <c r="BB159" s="235"/>
      <c r="BC159" s="360" t="str">
        <f t="shared" si="54"/>
        <v>Ok</v>
      </c>
      <c r="BD159" s="361" t="str">
        <f t="shared" si="55"/>
        <v>Ok</v>
      </c>
      <c r="BE159" s="361" t="str">
        <f t="shared" si="56"/>
        <v>Ok</v>
      </c>
      <c r="BF159" s="361" t="str">
        <f t="shared" si="57"/>
        <v>Ok</v>
      </c>
      <c r="BG159" s="362" t="str">
        <f t="shared" si="58"/>
        <v>Ok</v>
      </c>
      <c r="BH159" s="360" t="str">
        <f t="shared" si="59"/>
        <v>Ok</v>
      </c>
      <c r="BI159" s="361" t="str">
        <f t="shared" si="60"/>
        <v>Ok</v>
      </c>
      <c r="BJ159" s="361" t="str">
        <f t="shared" si="61"/>
        <v>Ok</v>
      </c>
      <c r="BK159" s="361" t="str">
        <f t="shared" si="62"/>
        <v>Ok</v>
      </c>
      <c r="BL159" s="361" t="str">
        <f t="shared" si="63"/>
        <v>Ok</v>
      </c>
      <c r="BM159" s="361" t="str">
        <f t="shared" si="64"/>
        <v>Ok</v>
      </c>
      <c r="BN159" s="362" t="str">
        <f t="shared" si="65"/>
        <v>Ok</v>
      </c>
      <c r="BO159" s="360" t="str">
        <f t="shared" si="66"/>
        <v>No Pop.</v>
      </c>
      <c r="BP159" s="361" t="str">
        <f t="shared" si="67"/>
        <v>No Pop.</v>
      </c>
      <c r="BQ159" s="361" t="str">
        <f t="shared" si="68"/>
        <v>No Pop.</v>
      </c>
      <c r="BR159" s="361" t="str">
        <f t="shared" si="69"/>
        <v>No Pop.</v>
      </c>
      <c r="BS159" s="361" t="str">
        <f t="shared" si="70"/>
        <v>No Pop.</v>
      </c>
      <c r="BT159" s="361" t="str">
        <f t="shared" si="71"/>
        <v>No Pop.</v>
      </c>
      <c r="BU159" s="362" t="str">
        <f t="shared" si="72"/>
        <v>No Pop.</v>
      </c>
      <c r="BV159" s="360" t="str">
        <f>IF(M159&lt;=VLOOKUP($C159,Projections2[[#All],[ISOCode]:[Total 2024 Colombian Returnees]],'Population Projection V2'!$J$167,FALSE),"OK", "Review")</f>
        <v>OK</v>
      </c>
      <c r="BW159" s="361" t="str">
        <f>IF(N159&lt;=VLOOKUP($C159,Projections2[[#All],[ISOCode]:[Total 2024 Colombian Returnees]],'Population Projection V2'!$K$167,FALSE),"OK", "Review")</f>
        <v>OK</v>
      </c>
      <c r="BX159" s="361" t="str">
        <f>IF(O159&lt;=VLOOKUP($C159,Projections2[[#All],[ISOCode]:[Total 2024 Colombian Returnees]],'Population Projection V2'!$L$167,FALSE),"OK", "Review")</f>
        <v>OK</v>
      </c>
      <c r="BY159" s="361" t="str">
        <f>IF(P159&lt;=VLOOKUP($C159,Projections2[[#All],[ISOCode]:[Total 2024 Colombian Returnees]],'Population Projection V2'!$M$167,FALSE),"OK", "Review")</f>
        <v>OK</v>
      </c>
      <c r="BZ159" s="361" t="str">
        <f>IF(Q159&lt;=VLOOKUP($C159,Projections2[[#All],[ISOCode]:[Total 2024 Colombian Returnees]],'Population Projection V2'!$N$167,FALSE),"OK", "Review")</f>
        <v>OK</v>
      </c>
      <c r="CA159" s="361" t="str">
        <f>IF(T159&lt;=VLOOKUP($C159,Projections2[[#All],[ISOCode]:[Total 2024 Colombian Returnees]],'Population Projection V2'!$O$167,FALSE),"OK", "Review")</f>
        <v>OK</v>
      </c>
      <c r="CB159" s="361" t="str">
        <f>IF(U159&lt;=VLOOKUP($C159,Projections2[[#All],[ISOCode]:[Total 2024 Colombian Returnees]],'Population Projection V2'!$P$167,FALSE),"OK", "Review")</f>
        <v>OK</v>
      </c>
      <c r="CC159" s="361" t="str">
        <f>IF(V159&lt;=VLOOKUP($C159,Projections2[[#All],[ISOCode]:[Total 2024 Colombian Returnees]],'Population Projection V2'!$Q$167,FALSE),"OK", "Review")</f>
        <v>OK</v>
      </c>
      <c r="CD159" s="361" t="str">
        <f>IF(W159&lt;=VLOOKUP($C159,Projections2[[#All],[ISOCode]:[Total 2024 Colombian Returnees]],'Population Projection V2'!$R$167,FALSE),"OK", "Review")</f>
        <v>OK</v>
      </c>
      <c r="CE159" s="361" t="str">
        <f>IF(X159&lt;=VLOOKUP($C159,Projections2[[#All],[ISOCode]:[Total 2024 Colombian Returnees]],'Population Projection V2'!$S$167,FALSE),"OK", "Review")</f>
        <v>OK</v>
      </c>
      <c r="CF159" s="361" t="str">
        <f>IF(AA159&lt;=VLOOKUP($C159,Projections2[[#All],[ISOCode]:[Total 2024 Colombian Returnees]],'Population Projection V2'!$T$167,FALSE),"OK", "Review")</f>
        <v>OK</v>
      </c>
      <c r="CG159" s="361" t="str">
        <f>IF(AB159&lt;=VLOOKUP($C159,Projections2[[#All],[ISOCode]:[Total 2024 Colombian Returnees]],'Population Projection V2'!$U$167,FALSE),"OK", "Review")</f>
        <v>OK</v>
      </c>
      <c r="CH159" s="361" t="str">
        <f>IF(AC159&lt;=VLOOKUP($C159,Projections2[[#All],[ISOCode]:[Total 2024 Colombian Returnees]],'Population Projection V2'!$V$167,FALSE),"OK", "Review")</f>
        <v>OK</v>
      </c>
      <c r="CI159" s="361" t="str">
        <f>IF(AD159&lt;=VLOOKUP($C159,Projections2[[#All],[ISOCode]:[Total 2024 Colombian Returnees]],'Population Projection V2'!$W$167,FALSE),"OK", "Review")</f>
        <v>OK</v>
      </c>
      <c r="CJ159" s="361" t="str">
        <f>IF(AE159&lt;=VLOOKUP($C159,Projections2[[#All],[ISOCode]:[Total 2024 Colombian Returnees]],'Population Projection V2'!$X$167,FALSE),"OK", "Review")</f>
        <v>OK</v>
      </c>
      <c r="CK159" s="361" t="str">
        <f>IF(AH159&lt;=VLOOKUP($C159,Projections2[[#All],[ISOCode]:[Total 2024 Colombian Returnees]],'Population Projection V2'!$Y$167,FALSE),"OK", "Review")</f>
        <v>OK</v>
      </c>
      <c r="CL159" s="361" t="str">
        <f>IF(AI159&lt;=VLOOKUP($C159,Projections2[[#All],[ISOCode]:[Total 2024 Colombian Returnees]],'Population Projection V2'!$Z$167,FALSE),"OK", "Review")</f>
        <v>OK</v>
      </c>
      <c r="CM159" s="361" t="str">
        <f>IF(AJ159&lt;=VLOOKUP($C159,Projections2[[#All],[ISOCode]:[Total 2024 Colombian Returnees]],'Population Projection V2'!$AA$167,FALSE),"OK", "Review")</f>
        <v>OK</v>
      </c>
      <c r="CN159" s="361" t="str">
        <f>IF(AK159&lt;=VLOOKUP($C159,Projections2[[#All],[ISOCode]:[Total 2024 Colombian Returnees]],'Population Projection V2'!$AB$167,FALSE),"OK", "Review")</f>
        <v>OK</v>
      </c>
      <c r="CO159" s="361" t="str">
        <f>IF(AL159&lt;=VLOOKUP($C159,Projections2[[#All],[ISOCode]:[Total 2024 Colombian Returnees]],'Population Projection V2'!$AC$167,FALSE),"OK", "Review")</f>
        <v>OK</v>
      </c>
      <c r="CP159" s="361" t="str">
        <f>IF(AO159&lt;=VLOOKUP($C159,Projections2[[#All],[ISOCode]:[Total 2024 Colombian Returnees]],'Population Projection V2'!$AD$167,FALSE),"OK", "Review")</f>
        <v>OK</v>
      </c>
      <c r="CQ159" s="361" t="str">
        <f>IF(AP159&lt;=VLOOKUP($C159,Projections2[[#All],[ISOCode]:[Total 2024 Colombian Returnees]],'Population Projection V2'!$AE$167,FALSE),"OK", "Review")</f>
        <v>OK</v>
      </c>
      <c r="CR159" s="361" t="str">
        <f>IF(AQ159&lt;=VLOOKUP($C159,Projections2[[#All],[ISOCode]:[Total 2024 Colombian Returnees]],'Population Projection V2'!$AF$167,FALSE),"OK", "Review")</f>
        <v>OK</v>
      </c>
      <c r="CS159" s="361" t="str">
        <f>IF(AR159&lt;=VLOOKUP($C159,Projections2[[#All],[ISOCode]:[Total 2024 Colombian Returnees]],'Population Projection V2'!$AG$167,FALSE),"OK", "Review")</f>
        <v>OK</v>
      </c>
      <c r="CT159" s="361" t="str">
        <f>IF(AS159&lt;=VLOOKUP($C159,Projections2[[#All],[ISOCode]:[Total 2024 Colombian Returnees]],'Population Projection V2'!$AH$167,FALSE),"OK", "Review")</f>
        <v>OK</v>
      </c>
      <c r="CU159" s="361" t="str">
        <f>IF(AV159&lt;=VLOOKUP($C159,Projections2[[#All],[ISOCode]:[Total 2024 Colombian Returnees]],'Population Projection V2'!$AI$167,FALSE),"OK", "Review")</f>
        <v>OK</v>
      </c>
      <c r="CV159" s="361" t="str">
        <f>IF(AW159&lt;=VLOOKUP($C159,Projections2[[#All],[ISOCode]:[Total 2024 Colombian Returnees]],'Population Projection V2'!$AJ$167,FALSE),"OK", "Review")</f>
        <v>OK</v>
      </c>
      <c r="CW159" s="361" t="str">
        <f>IF(AX159&lt;=VLOOKUP($C159,Projections2[[#All],[ISOCode]:[Total 2024 Colombian Returnees]],'Population Projection V2'!$AK$167,FALSE),"OK", "Review")</f>
        <v>OK</v>
      </c>
      <c r="CX159" s="361" t="str">
        <f>IF(AY159&lt;=VLOOKUP($C159,Projections2[[#All],[ISOCode]:[Total 2024 Colombian Returnees]],'Population Projection V2'!$AL$167,FALSE),"OK", "Review")</f>
        <v>OK</v>
      </c>
      <c r="CY159" s="362" t="str">
        <f>IF(AZ159&lt;=VLOOKUP($C159,Projections2[[#All],[ISOCode]:[Total 2024 Colombian Returnees]],'Population Projection V2'!$AM$167,FALSE),"OK", "Review")</f>
        <v>OK</v>
      </c>
    </row>
    <row r="160" spans="1:103" x14ac:dyDescent="0.25">
      <c r="A160" s="218" t="s">
        <v>110</v>
      </c>
      <c r="B160" s="219" t="s">
        <v>110</v>
      </c>
      <c r="C160" s="219" t="s">
        <v>209</v>
      </c>
      <c r="D160" s="219" t="s">
        <v>100</v>
      </c>
      <c r="E160" s="219" t="s">
        <v>426</v>
      </c>
      <c r="F160" s="220">
        <f t="shared" si="49"/>
        <v>0</v>
      </c>
      <c r="G160" s="220">
        <f t="shared" si="50"/>
        <v>0</v>
      </c>
      <c r="H160" s="220">
        <f t="shared" si="51"/>
        <v>0</v>
      </c>
      <c r="I160" s="220">
        <f t="shared" si="52"/>
        <v>0</v>
      </c>
      <c r="J160" s="221">
        <f t="shared" si="53"/>
        <v>0</v>
      </c>
      <c r="K160" s="221">
        <f>VLOOKUP($C160,Projections2[[#All],[ISOCode]:[Total 2024 Colombian Returnees]],7,0)</f>
        <v>0</v>
      </c>
      <c r="L160" s="222"/>
      <c r="M160" s="223"/>
      <c r="N160" s="223"/>
      <c r="O160" s="223"/>
      <c r="P160" s="236"/>
      <c r="Q160" s="224"/>
      <c r="R160" s="224">
        <f>VLOOKUP($C160,Projections2[[#All],[ISOCode]:[Total 2024 Colombian Returnees]],12,0)</f>
        <v>0</v>
      </c>
      <c r="S160" s="225"/>
      <c r="T160" s="226"/>
      <c r="U160" s="226"/>
      <c r="V160" s="226"/>
      <c r="W160" s="226"/>
      <c r="X160" s="227"/>
      <c r="Y160" s="227">
        <f>VLOOKUP($C160,Projections2[[#All],[ISOCode]:[Total 2024 Colombian Returnees]],17,0)</f>
        <v>0</v>
      </c>
      <c r="Z160" s="228"/>
      <c r="AA160" s="227"/>
      <c r="AB160" s="227"/>
      <c r="AC160" s="227"/>
      <c r="AD160" s="227"/>
      <c r="AE160" s="227"/>
      <c r="AF160" s="227">
        <f>VLOOKUP($C160,Projections2[[#All],[ISOCode]:[Total 2024 Colombian Returnees]],22,0)</f>
        <v>0</v>
      </c>
      <c r="AG160" s="228"/>
      <c r="AH160" s="229"/>
      <c r="AI160" s="229"/>
      <c r="AJ160" s="229"/>
      <c r="AK160" s="229"/>
      <c r="AL160" s="230"/>
      <c r="AM160" s="230">
        <f>VLOOKUP($C160,Projections2[[#All],[ISOCode]:[Total 2024 Colombian Returnees]],27,0)</f>
        <v>0</v>
      </c>
      <c r="AN160" s="231"/>
      <c r="AO160" s="232"/>
      <c r="AP160" s="232"/>
      <c r="AQ160" s="232"/>
      <c r="AR160" s="232"/>
      <c r="AS160" s="232"/>
      <c r="AT160" s="232">
        <f>VLOOKUP($C160,Projections2[[#All],[ISOCode]:[Total 2024 Colombian Returnees]],32,0)</f>
        <v>0</v>
      </c>
      <c r="AU160" s="233"/>
      <c r="AV160" s="234"/>
      <c r="AW160" s="234"/>
      <c r="AX160" s="234"/>
      <c r="AY160" s="234"/>
      <c r="AZ160" s="234"/>
      <c r="BA160" s="234">
        <f>VLOOKUP($C160,Projections2[[#All],[ISOCode]:[Total 2024 Colombian Returnees]],37,0)</f>
        <v>0</v>
      </c>
      <c r="BB160" s="235"/>
      <c r="BC160" s="360" t="str">
        <f t="shared" si="54"/>
        <v>Ok</v>
      </c>
      <c r="BD160" s="361" t="str">
        <f t="shared" si="55"/>
        <v>Ok</v>
      </c>
      <c r="BE160" s="361" t="str">
        <f t="shared" si="56"/>
        <v>Ok</v>
      </c>
      <c r="BF160" s="361" t="str">
        <f t="shared" si="57"/>
        <v>Ok</v>
      </c>
      <c r="BG160" s="362" t="str">
        <f t="shared" si="58"/>
        <v>Ok</v>
      </c>
      <c r="BH160" s="360" t="str">
        <f t="shared" si="59"/>
        <v>Ok</v>
      </c>
      <c r="BI160" s="361" t="str">
        <f t="shared" si="60"/>
        <v>Ok</v>
      </c>
      <c r="BJ160" s="361" t="str">
        <f t="shared" si="61"/>
        <v>Ok</v>
      </c>
      <c r="BK160" s="361" t="str">
        <f t="shared" si="62"/>
        <v>Ok</v>
      </c>
      <c r="BL160" s="361" t="str">
        <f t="shared" si="63"/>
        <v>Ok</v>
      </c>
      <c r="BM160" s="361" t="str">
        <f t="shared" si="64"/>
        <v>Ok</v>
      </c>
      <c r="BN160" s="362" t="str">
        <f t="shared" si="65"/>
        <v>Ok</v>
      </c>
      <c r="BO160" s="360" t="str">
        <f t="shared" si="66"/>
        <v>No Pop.</v>
      </c>
      <c r="BP160" s="361" t="str">
        <f t="shared" si="67"/>
        <v>No Pop.</v>
      </c>
      <c r="BQ160" s="361" t="str">
        <f t="shared" si="68"/>
        <v>No Pop.</v>
      </c>
      <c r="BR160" s="361" t="str">
        <f t="shared" si="69"/>
        <v>No Pop.</v>
      </c>
      <c r="BS160" s="361" t="str">
        <f t="shared" si="70"/>
        <v>No Pop.</v>
      </c>
      <c r="BT160" s="361" t="str">
        <f t="shared" si="71"/>
        <v>No Pop.</v>
      </c>
      <c r="BU160" s="362" t="str">
        <f t="shared" si="72"/>
        <v>No Pop.</v>
      </c>
      <c r="BV160" s="360" t="str">
        <f>IF(M160&lt;=VLOOKUP($C160,Projections2[[#All],[ISOCode]:[Total 2024 Colombian Returnees]],'Population Projection V2'!$J$167,FALSE),"OK", "Review")</f>
        <v>OK</v>
      </c>
      <c r="BW160" s="361" t="str">
        <f>IF(N160&lt;=VLOOKUP($C160,Projections2[[#All],[ISOCode]:[Total 2024 Colombian Returnees]],'Population Projection V2'!$K$167,FALSE),"OK", "Review")</f>
        <v>OK</v>
      </c>
      <c r="BX160" s="361" t="str">
        <f>IF(O160&lt;=VLOOKUP($C160,Projections2[[#All],[ISOCode]:[Total 2024 Colombian Returnees]],'Population Projection V2'!$L$167,FALSE),"OK", "Review")</f>
        <v>OK</v>
      </c>
      <c r="BY160" s="361" t="str">
        <f>IF(P160&lt;=VLOOKUP($C160,Projections2[[#All],[ISOCode]:[Total 2024 Colombian Returnees]],'Population Projection V2'!$M$167,FALSE),"OK", "Review")</f>
        <v>OK</v>
      </c>
      <c r="BZ160" s="361" t="str">
        <f>IF(Q160&lt;=VLOOKUP($C160,Projections2[[#All],[ISOCode]:[Total 2024 Colombian Returnees]],'Population Projection V2'!$N$167,FALSE),"OK", "Review")</f>
        <v>OK</v>
      </c>
      <c r="CA160" s="361" t="str">
        <f>IF(T160&lt;=VLOOKUP($C160,Projections2[[#All],[ISOCode]:[Total 2024 Colombian Returnees]],'Population Projection V2'!$O$167,FALSE),"OK", "Review")</f>
        <v>OK</v>
      </c>
      <c r="CB160" s="361" t="str">
        <f>IF(U160&lt;=VLOOKUP($C160,Projections2[[#All],[ISOCode]:[Total 2024 Colombian Returnees]],'Population Projection V2'!$P$167,FALSE),"OK", "Review")</f>
        <v>OK</v>
      </c>
      <c r="CC160" s="361" t="str">
        <f>IF(V160&lt;=VLOOKUP($C160,Projections2[[#All],[ISOCode]:[Total 2024 Colombian Returnees]],'Population Projection V2'!$Q$167,FALSE),"OK", "Review")</f>
        <v>OK</v>
      </c>
      <c r="CD160" s="361" t="str">
        <f>IF(W160&lt;=VLOOKUP($C160,Projections2[[#All],[ISOCode]:[Total 2024 Colombian Returnees]],'Population Projection V2'!$R$167,FALSE),"OK", "Review")</f>
        <v>OK</v>
      </c>
      <c r="CE160" s="361" t="str">
        <f>IF(X160&lt;=VLOOKUP($C160,Projections2[[#All],[ISOCode]:[Total 2024 Colombian Returnees]],'Population Projection V2'!$S$167,FALSE),"OK", "Review")</f>
        <v>OK</v>
      </c>
      <c r="CF160" s="361" t="str">
        <f>IF(AA160&lt;=VLOOKUP($C160,Projections2[[#All],[ISOCode]:[Total 2024 Colombian Returnees]],'Population Projection V2'!$T$167,FALSE),"OK", "Review")</f>
        <v>OK</v>
      </c>
      <c r="CG160" s="361" t="str">
        <f>IF(AB160&lt;=VLOOKUP($C160,Projections2[[#All],[ISOCode]:[Total 2024 Colombian Returnees]],'Population Projection V2'!$U$167,FALSE),"OK", "Review")</f>
        <v>OK</v>
      </c>
      <c r="CH160" s="361" t="str">
        <f>IF(AC160&lt;=VLOOKUP($C160,Projections2[[#All],[ISOCode]:[Total 2024 Colombian Returnees]],'Population Projection V2'!$V$167,FALSE),"OK", "Review")</f>
        <v>OK</v>
      </c>
      <c r="CI160" s="361" t="str">
        <f>IF(AD160&lt;=VLOOKUP($C160,Projections2[[#All],[ISOCode]:[Total 2024 Colombian Returnees]],'Population Projection V2'!$W$167,FALSE),"OK", "Review")</f>
        <v>OK</v>
      </c>
      <c r="CJ160" s="361" t="str">
        <f>IF(AE160&lt;=VLOOKUP($C160,Projections2[[#All],[ISOCode]:[Total 2024 Colombian Returnees]],'Population Projection V2'!$X$167,FALSE),"OK", "Review")</f>
        <v>OK</v>
      </c>
      <c r="CK160" s="361" t="str">
        <f>IF(AH160&lt;=VLOOKUP($C160,Projections2[[#All],[ISOCode]:[Total 2024 Colombian Returnees]],'Population Projection V2'!$Y$167,FALSE),"OK", "Review")</f>
        <v>OK</v>
      </c>
      <c r="CL160" s="361" t="str">
        <f>IF(AI160&lt;=VLOOKUP($C160,Projections2[[#All],[ISOCode]:[Total 2024 Colombian Returnees]],'Population Projection V2'!$Z$167,FALSE),"OK", "Review")</f>
        <v>OK</v>
      </c>
      <c r="CM160" s="361" t="str">
        <f>IF(AJ160&lt;=VLOOKUP($C160,Projections2[[#All],[ISOCode]:[Total 2024 Colombian Returnees]],'Population Projection V2'!$AA$167,FALSE),"OK", "Review")</f>
        <v>OK</v>
      </c>
      <c r="CN160" s="361" t="str">
        <f>IF(AK160&lt;=VLOOKUP($C160,Projections2[[#All],[ISOCode]:[Total 2024 Colombian Returnees]],'Population Projection V2'!$AB$167,FALSE),"OK", "Review")</f>
        <v>OK</v>
      </c>
      <c r="CO160" s="361" t="str">
        <f>IF(AL160&lt;=VLOOKUP($C160,Projections2[[#All],[ISOCode]:[Total 2024 Colombian Returnees]],'Population Projection V2'!$AC$167,FALSE),"OK", "Review")</f>
        <v>OK</v>
      </c>
      <c r="CP160" s="361" t="str">
        <f>IF(AO160&lt;=VLOOKUP($C160,Projections2[[#All],[ISOCode]:[Total 2024 Colombian Returnees]],'Population Projection V2'!$AD$167,FALSE),"OK", "Review")</f>
        <v>OK</v>
      </c>
      <c r="CQ160" s="361" t="str">
        <f>IF(AP160&lt;=VLOOKUP($C160,Projections2[[#All],[ISOCode]:[Total 2024 Colombian Returnees]],'Population Projection V2'!$AE$167,FALSE),"OK", "Review")</f>
        <v>OK</v>
      </c>
      <c r="CR160" s="361" t="str">
        <f>IF(AQ160&lt;=VLOOKUP($C160,Projections2[[#All],[ISOCode]:[Total 2024 Colombian Returnees]],'Population Projection V2'!$AF$167,FALSE),"OK", "Review")</f>
        <v>OK</v>
      </c>
      <c r="CS160" s="361" t="str">
        <f>IF(AR160&lt;=VLOOKUP($C160,Projections2[[#All],[ISOCode]:[Total 2024 Colombian Returnees]],'Population Projection V2'!$AG$167,FALSE),"OK", "Review")</f>
        <v>OK</v>
      </c>
      <c r="CT160" s="361" t="str">
        <f>IF(AS160&lt;=VLOOKUP($C160,Projections2[[#All],[ISOCode]:[Total 2024 Colombian Returnees]],'Population Projection V2'!$AH$167,FALSE),"OK", "Review")</f>
        <v>OK</v>
      </c>
      <c r="CU160" s="361" t="str">
        <f>IF(AV160&lt;=VLOOKUP($C160,Projections2[[#All],[ISOCode]:[Total 2024 Colombian Returnees]],'Population Projection V2'!$AI$167,FALSE),"OK", "Review")</f>
        <v>OK</v>
      </c>
      <c r="CV160" s="361" t="str">
        <f>IF(AW160&lt;=VLOOKUP($C160,Projections2[[#All],[ISOCode]:[Total 2024 Colombian Returnees]],'Population Projection V2'!$AJ$167,FALSE),"OK", "Review")</f>
        <v>OK</v>
      </c>
      <c r="CW160" s="361" t="str">
        <f>IF(AX160&lt;=VLOOKUP($C160,Projections2[[#All],[ISOCode]:[Total 2024 Colombian Returnees]],'Population Projection V2'!$AK$167,FALSE),"OK", "Review")</f>
        <v>OK</v>
      </c>
      <c r="CX160" s="361" t="str">
        <f>IF(AY160&lt;=VLOOKUP($C160,Projections2[[#All],[ISOCode]:[Total 2024 Colombian Returnees]],'Population Projection V2'!$AL$167,FALSE),"OK", "Review")</f>
        <v>OK</v>
      </c>
      <c r="CY160" s="362" t="str">
        <f>IF(AZ160&lt;=VLOOKUP($C160,Projections2[[#All],[ISOCode]:[Total 2024 Colombian Returnees]],'Population Projection V2'!$AM$167,FALSE),"OK", "Review")</f>
        <v>OK</v>
      </c>
    </row>
    <row r="161" spans="1:103" x14ac:dyDescent="0.25">
      <c r="A161" s="218" t="s">
        <v>110</v>
      </c>
      <c r="B161" s="219" t="s">
        <v>110</v>
      </c>
      <c r="C161" s="219" t="s">
        <v>210</v>
      </c>
      <c r="D161" s="219" t="s">
        <v>101</v>
      </c>
      <c r="E161" s="219" t="s">
        <v>426</v>
      </c>
      <c r="F161" s="220">
        <f t="shared" si="49"/>
        <v>0</v>
      </c>
      <c r="G161" s="220">
        <f t="shared" si="50"/>
        <v>0</v>
      </c>
      <c r="H161" s="220">
        <f t="shared" si="51"/>
        <v>0</v>
      </c>
      <c r="I161" s="220">
        <f t="shared" si="52"/>
        <v>0</v>
      </c>
      <c r="J161" s="221">
        <f t="shared" si="53"/>
        <v>0</v>
      </c>
      <c r="K161" s="221">
        <f>VLOOKUP($C161,Projections2[[#All],[ISOCode]:[Total 2024 Colombian Returnees]],7,0)</f>
        <v>0</v>
      </c>
      <c r="L161" s="222"/>
      <c r="M161" s="223"/>
      <c r="N161" s="223"/>
      <c r="O161" s="223"/>
      <c r="P161" s="236"/>
      <c r="Q161" s="224"/>
      <c r="R161" s="224">
        <f>VLOOKUP($C161,Projections2[[#All],[ISOCode]:[Total 2024 Colombian Returnees]],12,0)</f>
        <v>0</v>
      </c>
      <c r="S161" s="225"/>
      <c r="T161" s="226"/>
      <c r="U161" s="226"/>
      <c r="V161" s="226"/>
      <c r="W161" s="226"/>
      <c r="X161" s="227"/>
      <c r="Y161" s="227">
        <f>VLOOKUP($C161,Projections2[[#All],[ISOCode]:[Total 2024 Colombian Returnees]],17,0)</f>
        <v>0</v>
      </c>
      <c r="Z161" s="228"/>
      <c r="AA161" s="227"/>
      <c r="AB161" s="227"/>
      <c r="AC161" s="227"/>
      <c r="AD161" s="227"/>
      <c r="AE161" s="227"/>
      <c r="AF161" s="227">
        <f>VLOOKUP($C161,Projections2[[#All],[ISOCode]:[Total 2024 Colombian Returnees]],22,0)</f>
        <v>0</v>
      </c>
      <c r="AG161" s="228"/>
      <c r="AH161" s="229"/>
      <c r="AI161" s="229"/>
      <c r="AJ161" s="229"/>
      <c r="AK161" s="229"/>
      <c r="AL161" s="230"/>
      <c r="AM161" s="230">
        <f>VLOOKUP($C161,Projections2[[#All],[ISOCode]:[Total 2024 Colombian Returnees]],27,0)</f>
        <v>0</v>
      </c>
      <c r="AN161" s="231"/>
      <c r="AO161" s="232"/>
      <c r="AP161" s="232"/>
      <c r="AQ161" s="232"/>
      <c r="AR161" s="232"/>
      <c r="AS161" s="232"/>
      <c r="AT161" s="232">
        <f>VLOOKUP($C161,Projections2[[#All],[ISOCode]:[Total 2024 Colombian Returnees]],32,0)</f>
        <v>0</v>
      </c>
      <c r="AU161" s="233"/>
      <c r="AV161" s="234"/>
      <c r="AW161" s="234"/>
      <c r="AX161" s="234"/>
      <c r="AY161" s="234"/>
      <c r="AZ161" s="234"/>
      <c r="BA161" s="234">
        <f>VLOOKUP($C161,Projections2[[#All],[ISOCode]:[Total 2024 Colombian Returnees]],37,0)</f>
        <v>0</v>
      </c>
      <c r="BB161" s="235"/>
      <c r="BC161" s="360" t="str">
        <f t="shared" si="54"/>
        <v>Ok</v>
      </c>
      <c r="BD161" s="361" t="str">
        <f t="shared" si="55"/>
        <v>Ok</v>
      </c>
      <c r="BE161" s="361" t="str">
        <f t="shared" si="56"/>
        <v>Ok</v>
      </c>
      <c r="BF161" s="361" t="str">
        <f t="shared" si="57"/>
        <v>Ok</v>
      </c>
      <c r="BG161" s="362" t="str">
        <f t="shared" si="58"/>
        <v>Ok</v>
      </c>
      <c r="BH161" s="360" t="str">
        <f t="shared" si="59"/>
        <v>Ok</v>
      </c>
      <c r="BI161" s="361" t="str">
        <f t="shared" si="60"/>
        <v>Ok</v>
      </c>
      <c r="BJ161" s="361" t="str">
        <f t="shared" si="61"/>
        <v>Ok</v>
      </c>
      <c r="BK161" s="361" t="str">
        <f t="shared" si="62"/>
        <v>Ok</v>
      </c>
      <c r="BL161" s="361" t="str">
        <f t="shared" si="63"/>
        <v>Ok</v>
      </c>
      <c r="BM161" s="361" t="str">
        <f t="shared" si="64"/>
        <v>Ok</v>
      </c>
      <c r="BN161" s="362" t="str">
        <f t="shared" si="65"/>
        <v>Ok</v>
      </c>
      <c r="BO161" s="360" t="str">
        <f t="shared" si="66"/>
        <v>No Pop.</v>
      </c>
      <c r="BP161" s="361" t="str">
        <f t="shared" si="67"/>
        <v>No Pop.</v>
      </c>
      <c r="BQ161" s="361" t="str">
        <f t="shared" si="68"/>
        <v>No Pop.</v>
      </c>
      <c r="BR161" s="361" t="str">
        <f t="shared" si="69"/>
        <v>No Pop.</v>
      </c>
      <c r="BS161" s="361" t="str">
        <f t="shared" si="70"/>
        <v>No Pop.</v>
      </c>
      <c r="BT161" s="361" t="str">
        <f t="shared" si="71"/>
        <v>No Pop.</v>
      </c>
      <c r="BU161" s="362" t="str">
        <f t="shared" si="72"/>
        <v>No Pop.</v>
      </c>
      <c r="BV161" s="360" t="str">
        <f>IF(M161&lt;=VLOOKUP($C161,Projections2[[#All],[ISOCode]:[Total 2024 Colombian Returnees]],'Population Projection V2'!$J$167,FALSE),"OK", "Review")</f>
        <v>OK</v>
      </c>
      <c r="BW161" s="361" t="str">
        <f>IF(N161&lt;=VLOOKUP($C161,Projections2[[#All],[ISOCode]:[Total 2024 Colombian Returnees]],'Population Projection V2'!$K$167,FALSE),"OK", "Review")</f>
        <v>OK</v>
      </c>
      <c r="BX161" s="361" t="str">
        <f>IF(O161&lt;=VLOOKUP($C161,Projections2[[#All],[ISOCode]:[Total 2024 Colombian Returnees]],'Population Projection V2'!$L$167,FALSE),"OK", "Review")</f>
        <v>OK</v>
      </c>
      <c r="BY161" s="361" t="str">
        <f>IF(P161&lt;=VLOOKUP($C161,Projections2[[#All],[ISOCode]:[Total 2024 Colombian Returnees]],'Population Projection V2'!$M$167,FALSE),"OK", "Review")</f>
        <v>OK</v>
      </c>
      <c r="BZ161" s="361" t="str">
        <f>IF(Q161&lt;=VLOOKUP($C161,Projections2[[#All],[ISOCode]:[Total 2024 Colombian Returnees]],'Population Projection V2'!$N$167,FALSE),"OK", "Review")</f>
        <v>OK</v>
      </c>
      <c r="CA161" s="361" t="str">
        <f>IF(T161&lt;=VLOOKUP($C161,Projections2[[#All],[ISOCode]:[Total 2024 Colombian Returnees]],'Population Projection V2'!$O$167,FALSE),"OK", "Review")</f>
        <v>OK</v>
      </c>
      <c r="CB161" s="361" t="str">
        <f>IF(U161&lt;=VLOOKUP($C161,Projections2[[#All],[ISOCode]:[Total 2024 Colombian Returnees]],'Population Projection V2'!$P$167,FALSE),"OK", "Review")</f>
        <v>OK</v>
      </c>
      <c r="CC161" s="361" t="str">
        <f>IF(V161&lt;=VLOOKUP($C161,Projections2[[#All],[ISOCode]:[Total 2024 Colombian Returnees]],'Population Projection V2'!$Q$167,FALSE),"OK", "Review")</f>
        <v>OK</v>
      </c>
      <c r="CD161" s="361" t="str">
        <f>IF(W161&lt;=VLOOKUP($C161,Projections2[[#All],[ISOCode]:[Total 2024 Colombian Returnees]],'Population Projection V2'!$R$167,FALSE),"OK", "Review")</f>
        <v>OK</v>
      </c>
      <c r="CE161" s="361" t="str">
        <f>IF(X161&lt;=VLOOKUP($C161,Projections2[[#All],[ISOCode]:[Total 2024 Colombian Returnees]],'Population Projection V2'!$S$167,FALSE),"OK", "Review")</f>
        <v>OK</v>
      </c>
      <c r="CF161" s="361" t="str">
        <f>IF(AA161&lt;=VLOOKUP($C161,Projections2[[#All],[ISOCode]:[Total 2024 Colombian Returnees]],'Population Projection V2'!$T$167,FALSE),"OK", "Review")</f>
        <v>OK</v>
      </c>
      <c r="CG161" s="361" t="str">
        <f>IF(AB161&lt;=VLOOKUP($C161,Projections2[[#All],[ISOCode]:[Total 2024 Colombian Returnees]],'Population Projection V2'!$U$167,FALSE),"OK", "Review")</f>
        <v>OK</v>
      </c>
      <c r="CH161" s="361" t="str">
        <f>IF(AC161&lt;=VLOOKUP($C161,Projections2[[#All],[ISOCode]:[Total 2024 Colombian Returnees]],'Population Projection V2'!$V$167,FALSE),"OK", "Review")</f>
        <v>OK</v>
      </c>
      <c r="CI161" s="361" t="str">
        <f>IF(AD161&lt;=VLOOKUP($C161,Projections2[[#All],[ISOCode]:[Total 2024 Colombian Returnees]],'Population Projection V2'!$W$167,FALSE),"OK", "Review")</f>
        <v>OK</v>
      </c>
      <c r="CJ161" s="361" t="str">
        <f>IF(AE161&lt;=VLOOKUP($C161,Projections2[[#All],[ISOCode]:[Total 2024 Colombian Returnees]],'Population Projection V2'!$X$167,FALSE),"OK", "Review")</f>
        <v>OK</v>
      </c>
      <c r="CK161" s="361" t="str">
        <f>IF(AH161&lt;=VLOOKUP($C161,Projections2[[#All],[ISOCode]:[Total 2024 Colombian Returnees]],'Population Projection V2'!$Y$167,FALSE),"OK", "Review")</f>
        <v>OK</v>
      </c>
      <c r="CL161" s="361" t="str">
        <f>IF(AI161&lt;=VLOOKUP($C161,Projections2[[#All],[ISOCode]:[Total 2024 Colombian Returnees]],'Population Projection V2'!$Z$167,FALSE),"OK", "Review")</f>
        <v>OK</v>
      </c>
      <c r="CM161" s="361" t="str">
        <f>IF(AJ161&lt;=VLOOKUP($C161,Projections2[[#All],[ISOCode]:[Total 2024 Colombian Returnees]],'Population Projection V2'!$AA$167,FALSE),"OK", "Review")</f>
        <v>OK</v>
      </c>
      <c r="CN161" s="361" t="str">
        <f>IF(AK161&lt;=VLOOKUP($C161,Projections2[[#All],[ISOCode]:[Total 2024 Colombian Returnees]],'Population Projection V2'!$AB$167,FALSE),"OK", "Review")</f>
        <v>OK</v>
      </c>
      <c r="CO161" s="361" t="str">
        <f>IF(AL161&lt;=VLOOKUP($C161,Projections2[[#All],[ISOCode]:[Total 2024 Colombian Returnees]],'Population Projection V2'!$AC$167,FALSE),"OK", "Review")</f>
        <v>OK</v>
      </c>
      <c r="CP161" s="361" t="str">
        <f>IF(AO161&lt;=VLOOKUP($C161,Projections2[[#All],[ISOCode]:[Total 2024 Colombian Returnees]],'Population Projection V2'!$AD$167,FALSE),"OK", "Review")</f>
        <v>OK</v>
      </c>
      <c r="CQ161" s="361" t="str">
        <f>IF(AP161&lt;=VLOOKUP($C161,Projections2[[#All],[ISOCode]:[Total 2024 Colombian Returnees]],'Population Projection V2'!$AE$167,FALSE),"OK", "Review")</f>
        <v>OK</v>
      </c>
      <c r="CR161" s="361" t="str">
        <f>IF(AQ161&lt;=VLOOKUP($C161,Projections2[[#All],[ISOCode]:[Total 2024 Colombian Returnees]],'Population Projection V2'!$AF$167,FALSE),"OK", "Review")</f>
        <v>OK</v>
      </c>
      <c r="CS161" s="361" t="str">
        <f>IF(AR161&lt;=VLOOKUP($C161,Projections2[[#All],[ISOCode]:[Total 2024 Colombian Returnees]],'Population Projection V2'!$AG$167,FALSE),"OK", "Review")</f>
        <v>OK</v>
      </c>
      <c r="CT161" s="361" t="str">
        <f>IF(AS161&lt;=VLOOKUP($C161,Projections2[[#All],[ISOCode]:[Total 2024 Colombian Returnees]],'Population Projection V2'!$AH$167,FALSE),"OK", "Review")</f>
        <v>OK</v>
      </c>
      <c r="CU161" s="361" t="str">
        <f>IF(AV161&lt;=VLOOKUP($C161,Projections2[[#All],[ISOCode]:[Total 2024 Colombian Returnees]],'Population Projection V2'!$AI$167,FALSE),"OK", "Review")</f>
        <v>OK</v>
      </c>
      <c r="CV161" s="361" t="str">
        <f>IF(AW161&lt;=VLOOKUP($C161,Projections2[[#All],[ISOCode]:[Total 2024 Colombian Returnees]],'Population Projection V2'!$AJ$167,FALSE),"OK", "Review")</f>
        <v>OK</v>
      </c>
      <c r="CW161" s="361" t="str">
        <f>IF(AX161&lt;=VLOOKUP($C161,Projections2[[#All],[ISOCode]:[Total 2024 Colombian Returnees]],'Population Projection V2'!$AK$167,FALSE),"OK", "Review")</f>
        <v>OK</v>
      </c>
      <c r="CX161" s="361" t="str">
        <f>IF(AY161&lt;=VLOOKUP($C161,Projections2[[#All],[ISOCode]:[Total 2024 Colombian Returnees]],'Population Projection V2'!$AL$167,FALSE),"OK", "Review")</f>
        <v>OK</v>
      </c>
      <c r="CY161" s="362" t="str">
        <f>IF(AZ161&lt;=VLOOKUP($C161,Projections2[[#All],[ISOCode]:[Total 2024 Colombian Returnees]],'Population Projection V2'!$AM$167,FALSE),"OK", "Review")</f>
        <v>OK</v>
      </c>
    </row>
    <row r="162" spans="1:103" x14ac:dyDescent="0.25">
      <c r="A162" s="218" t="s">
        <v>110</v>
      </c>
      <c r="B162" s="219" t="s">
        <v>110</v>
      </c>
      <c r="C162" s="219" t="s">
        <v>211</v>
      </c>
      <c r="D162" s="219" t="s">
        <v>102</v>
      </c>
      <c r="E162" s="219" t="s">
        <v>426</v>
      </c>
      <c r="F162" s="220">
        <f t="shared" si="49"/>
        <v>0</v>
      </c>
      <c r="G162" s="220">
        <f t="shared" si="50"/>
        <v>0</v>
      </c>
      <c r="H162" s="220">
        <f t="shared" si="51"/>
        <v>0</v>
      </c>
      <c r="I162" s="220">
        <f t="shared" si="52"/>
        <v>0</v>
      </c>
      <c r="J162" s="221">
        <f t="shared" si="53"/>
        <v>0</v>
      </c>
      <c r="K162" s="221">
        <f>VLOOKUP($C162,Projections2[[#All],[ISOCode]:[Total 2024 Colombian Returnees]],7,0)</f>
        <v>0</v>
      </c>
      <c r="L162" s="222"/>
      <c r="M162" s="223"/>
      <c r="N162" s="223"/>
      <c r="O162" s="223"/>
      <c r="P162" s="236"/>
      <c r="Q162" s="224"/>
      <c r="R162" s="224">
        <f>VLOOKUP($C162,Projections2[[#All],[ISOCode]:[Total 2024 Colombian Returnees]],12,0)</f>
        <v>0</v>
      </c>
      <c r="S162" s="225"/>
      <c r="T162" s="226"/>
      <c r="U162" s="226"/>
      <c r="V162" s="226"/>
      <c r="W162" s="226"/>
      <c r="X162" s="227"/>
      <c r="Y162" s="227">
        <f>VLOOKUP($C162,Projections2[[#All],[ISOCode]:[Total 2024 Colombian Returnees]],17,0)</f>
        <v>0</v>
      </c>
      <c r="Z162" s="228"/>
      <c r="AA162" s="227"/>
      <c r="AB162" s="227"/>
      <c r="AC162" s="227"/>
      <c r="AD162" s="227"/>
      <c r="AE162" s="227"/>
      <c r="AF162" s="227">
        <f>VLOOKUP($C162,Projections2[[#All],[ISOCode]:[Total 2024 Colombian Returnees]],22,0)</f>
        <v>0</v>
      </c>
      <c r="AG162" s="228"/>
      <c r="AH162" s="229"/>
      <c r="AI162" s="229"/>
      <c r="AJ162" s="229"/>
      <c r="AK162" s="229"/>
      <c r="AL162" s="230"/>
      <c r="AM162" s="230">
        <f>VLOOKUP($C162,Projections2[[#All],[ISOCode]:[Total 2024 Colombian Returnees]],27,0)</f>
        <v>0</v>
      </c>
      <c r="AN162" s="231"/>
      <c r="AO162" s="232"/>
      <c r="AP162" s="232"/>
      <c r="AQ162" s="232"/>
      <c r="AR162" s="232"/>
      <c r="AS162" s="232"/>
      <c r="AT162" s="232">
        <f>VLOOKUP($C162,Projections2[[#All],[ISOCode]:[Total 2024 Colombian Returnees]],32,0)</f>
        <v>0</v>
      </c>
      <c r="AU162" s="233"/>
      <c r="AV162" s="234"/>
      <c r="AW162" s="234"/>
      <c r="AX162" s="234"/>
      <c r="AY162" s="234"/>
      <c r="AZ162" s="234"/>
      <c r="BA162" s="234">
        <f>VLOOKUP($C162,Projections2[[#All],[ISOCode]:[Total 2024 Colombian Returnees]],37,0)</f>
        <v>0</v>
      </c>
      <c r="BB162" s="235"/>
      <c r="BC162" s="360" t="str">
        <f t="shared" si="54"/>
        <v>Ok</v>
      </c>
      <c r="BD162" s="361" t="str">
        <f t="shared" si="55"/>
        <v>Ok</v>
      </c>
      <c r="BE162" s="361" t="str">
        <f t="shared" si="56"/>
        <v>Ok</v>
      </c>
      <c r="BF162" s="361" t="str">
        <f t="shared" si="57"/>
        <v>Ok</v>
      </c>
      <c r="BG162" s="362" t="str">
        <f t="shared" si="58"/>
        <v>Ok</v>
      </c>
      <c r="BH162" s="360" t="str">
        <f t="shared" si="59"/>
        <v>Ok</v>
      </c>
      <c r="BI162" s="361" t="str">
        <f t="shared" si="60"/>
        <v>Ok</v>
      </c>
      <c r="BJ162" s="361" t="str">
        <f t="shared" si="61"/>
        <v>Ok</v>
      </c>
      <c r="BK162" s="361" t="str">
        <f t="shared" si="62"/>
        <v>Ok</v>
      </c>
      <c r="BL162" s="361" t="str">
        <f t="shared" si="63"/>
        <v>Ok</v>
      </c>
      <c r="BM162" s="361" t="str">
        <f t="shared" si="64"/>
        <v>Ok</v>
      </c>
      <c r="BN162" s="362" t="str">
        <f t="shared" si="65"/>
        <v>Ok</v>
      </c>
      <c r="BO162" s="360" t="str">
        <f t="shared" si="66"/>
        <v>No Pop.</v>
      </c>
      <c r="BP162" s="361" t="str">
        <f t="shared" si="67"/>
        <v>No Pop.</v>
      </c>
      <c r="BQ162" s="361" t="str">
        <f t="shared" si="68"/>
        <v>No Pop.</v>
      </c>
      <c r="BR162" s="361" t="str">
        <f t="shared" si="69"/>
        <v>No Pop.</v>
      </c>
      <c r="BS162" s="361" t="str">
        <f t="shared" si="70"/>
        <v>No Pop.</v>
      </c>
      <c r="BT162" s="361" t="str">
        <f t="shared" si="71"/>
        <v>No Pop.</v>
      </c>
      <c r="BU162" s="362" t="str">
        <f t="shared" si="72"/>
        <v>No Pop.</v>
      </c>
      <c r="BV162" s="360" t="str">
        <f>IF(M162&lt;=VLOOKUP($C162,Projections2[[#All],[ISOCode]:[Total 2024 Colombian Returnees]],'Population Projection V2'!$J$167,FALSE),"OK", "Review")</f>
        <v>OK</v>
      </c>
      <c r="BW162" s="361" t="str">
        <f>IF(N162&lt;=VLOOKUP($C162,Projections2[[#All],[ISOCode]:[Total 2024 Colombian Returnees]],'Population Projection V2'!$K$167,FALSE),"OK", "Review")</f>
        <v>OK</v>
      </c>
      <c r="BX162" s="361" t="str">
        <f>IF(O162&lt;=VLOOKUP($C162,Projections2[[#All],[ISOCode]:[Total 2024 Colombian Returnees]],'Population Projection V2'!$L$167,FALSE),"OK", "Review")</f>
        <v>OK</v>
      </c>
      <c r="BY162" s="361" t="str">
        <f>IF(P162&lt;=VLOOKUP($C162,Projections2[[#All],[ISOCode]:[Total 2024 Colombian Returnees]],'Population Projection V2'!$M$167,FALSE),"OK", "Review")</f>
        <v>OK</v>
      </c>
      <c r="BZ162" s="361" t="str">
        <f>IF(Q162&lt;=VLOOKUP($C162,Projections2[[#All],[ISOCode]:[Total 2024 Colombian Returnees]],'Population Projection V2'!$N$167,FALSE),"OK", "Review")</f>
        <v>OK</v>
      </c>
      <c r="CA162" s="361" t="str">
        <f>IF(T162&lt;=VLOOKUP($C162,Projections2[[#All],[ISOCode]:[Total 2024 Colombian Returnees]],'Population Projection V2'!$O$167,FALSE),"OK", "Review")</f>
        <v>OK</v>
      </c>
      <c r="CB162" s="361" t="str">
        <f>IF(U162&lt;=VLOOKUP($C162,Projections2[[#All],[ISOCode]:[Total 2024 Colombian Returnees]],'Population Projection V2'!$P$167,FALSE),"OK", "Review")</f>
        <v>OK</v>
      </c>
      <c r="CC162" s="361" t="str">
        <f>IF(V162&lt;=VLOOKUP($C162,Projections2[[#All],[ISOCode]:[Total 2024 Colombian Returnees]],'Population Projection V2'!$Q$167,FALSE),"OK", "Review")</f>
        <v>OK</v>
      </c>
      <c r="CD162" s="361" t="str">
        <f>IF(W162&lt;=VLOOKUP($C162,Projections2[[#All],[ISOCode]:[Total 2024 Colombian Returnees]],'Population Projection V2'!$R$167,FALSE),"OK", "Review")</f>
        <v>OK</v>
      </c>
      <c r="CE162" s="361" t="str">
        <f>IF(X162&lt;=VLOOKUP($C162,Projections2[[#All],[ISOCode]:[Total 2024 Colombian Returnees]],'Population Projection V2'!$S$167,FALSE),"OK", "Review")</f>
        <v>OK</v>
      </c>
      <c r="CF162" s="361" t="str">
        <f>IF(AA162&lt;=VLOOKUP($C162,Projections2[[#All],[ISOCode]:[Total 2024 Colombian Returnees]],'Population Projection V2'!$T$167,FALSE),"OK", "Review")</f>
        <v>OK</v>
      </c>
      <c r="CG162" s="361" t="str">
        <f>IF(AB162&lt;=VLOOKUP($C162,Projections2[[#All],[ISOCode]:[Total 2024 Colombian Returnees]],'Population Projection V2'!$U$167,FALSE),"OK", "Review")</f>
        <v>OK</v>
      </c>
      <c r="CH162" s="361" t="str">
        <f>IF(AC162&lt;=VLOOKUP($C162,Projections2[[#All],[ISOCode]:[Total 2024 Colombian Returnees]],'Population Projection V2'!$V$167,FALSE),"OK", "Review")</f>
        <v>OK</v>
      </c>
      <c r="CI162" s="361" t="str">
        <f>IF(AD162&lt;=VLOOKUP($C162,Projections2[[#All],[ISOCode]:[Total 2024 Colombian Returnees]],'Population Projection V2'!$W$167,FALSE),"OK", "Review")</f>
        <v>OK</v>
      </c>
      <c r="CJ162" s="361" t="str">
        <f>IF(AE162&lt;=VLOOKUP($C162,Projections2[[#All],[ISOCode]:[Total 2024 Colombian Returnees]],'Population Projection V2'!$X$167,FALSE),"OK", "Review")</f>
        <v>OK</v>
      </c>
      <c r="CK162" s="361" t="str">
        <f>IF(AH162&lt;=VLOOKUP($C162,Projections2[[#All],[ISOCode]:[Total 2024 Colombian Returnees]],'Population Projection V2'!$Y$167,FALSE),"OK", "Review")</f>
        <v>OK</v>
      </c>
      <c r="CL162" s="361" t="str">
        <f>IF(AI162&lt;=VLOOKUP($C162,Projections2[[#All],[ISOCode]:[Total 2024 Colombian Returnees]],'Population Projection V2'!$Z$167,FALSE),"OK", "Review")</f>
        <v>OK</v>
      </c>
      <c r="CM162" s="361" t="str">
        <f>IF(AJ162&lt;=VLOOKUP($C162,Projections2[[#All],[ISOCode]:[Total 2024 Colombian Returnees]],'Population Projection V2'!$AA$167,FALSE),"OK", "Review")</f>
        <v>OK</v>
      </c>
      <c r="CN162" s="361" t="str">
        <f>IF(AK162&lt;=VLOOKUP($C162,Projections2[[#All],[ISOCode]:[Total 2024 Colombian Returnees]],'Population Projection V2'!$AB$167,FALSE),"OK", "Review")</f>
        <v>OK</v>
      </c>
      <c r="CO162" s="361" t="str">
        <f>IF(AL162&lt;=VLOOKUP($C162,Projections2[[#All],[ISOCode]:[Total 2024 Colombian Returnees]],'Population Projection V2'!$AC$167,FALSE),"OK", "Review")</f>
        <v>OK</v>
      </c>
      <c r="CP162" s="361" t="str">
        <f>IF(AO162&lt;=VLOOKUP($C162,Projections2[[#All],[ISOCode]:[Total 2024 Colombian Returnees]],'Population Projection V2'!$AD$167,FALSE),"OK", "Review")</f>
        <v>OK</v>
      </c>
      <c r="CQ162" s="361" t="str">
        <f>IF(AP162&lt;=VLOOKUP($C162,Projections2[[#All],[ISOCode]:[Total 2024 Colombian Returnees]],'Population Projection V2'!$AE$167,FALSE),"OK", "Review")</f>
        <v>OK</v>
      </c>
      <c r="CR162" s="361" t="str">
        <f>IF(AQ162&lt;=VLOOKUP($C162,Projections2[[#All],[ISOCode]:[Total 2024 Colombian Returnees]],'Population Projection V2'!$AF$167,FALSE),"OK", "Review")</f>
        <v>OK</v>
      </c>
      <c r="CS162" s="361" t="str">
        <f>IF(AR162&lt;=VLOOKUP($C162,Projections2[[#All],[ISOCode]:[Total 2024 Colombian Returnees]],'Population Projection V2'!$AG$167,FALSE),"OK", "Review")</f>
        <v>OK</v>
      </c>
      <c r="CT162" s="361" t="str">
        <f>IF(AS162&lt;=VLOOKUP($C162,Projections2[[#All],[ISOCode]:[Total 2024 Colombian Returnees]],'Population Projection V2'!$AH$167,FALSE),"OK", "Review")</f>
        <v>OK</v>
      </c>
      <c r="CU162" s="361" t="str">
        <f>IF(AV162&lt;=VLOOKUP($C162,Projections2[[#All],[ISOCode]:[Total 2024 Colombian Returnees]],'Population Projection V2'!$AI$167,FALSE),"OK", "Review")</f>
        <v>OK</v>
      </c>
      <c r="CV162" s="361" t="str">
        <f>IF(AW162&lt;=VLOOKUP($C162,Projections2[[#All],[ISOCode]:[Total 2024 Colombian Returnees]],'Population Projection V2'!$AJ$167,FALSE),"OK", "Review")</f>
        <v>OK</v>
      </c>
      <c r="CW162" s="361" t="str">
        <f>IF(AX162&lt;=VLOOKUP($C162,Projections2[[#All],[ISOCode]:[Total 2024 Colombian Returnees]],'Population Projection V2'!$AK$167,FALSE),"OK", "Review")</f>
        <v>OK</v>
      </c>
      <c r="CX162" s="361" t="str">
        <f>IF(AY162&lt;=VLOOKUP($C162,Projections2[[#All],[ISOCode]:[Total 2024 Colombian Returnees]],'Population Projection V2'!$AL$167,FALSE),"OK", "Review")</f>
        <v>OK</v>
      </c>
      <c r="CY162" s="362" t="str">
        <f>IF(AZ162&lt;=VLOOKUP($C162,Projections2[[#All],[ISOCode]:[Total 2024 Colombian Returnees]],'Population Projection V2'!$AM$167,FALSE),"OK", "Review")</f>
        <v>OK</v>
      </c>
    </row>
    <row r="163" spans="1:103" x14ac:dyDescent="0.25">
      <c r="A163" s="218" t="s">
        <v>110</v>
      </c>
      <c r="B163" s="219" t="s">
        <v>110</v>
      </c>
      <c r="C163" s="219" t="s">
        <v>212</v>
      </c>
      <c r="D163" s="219" t="s">
        <v>103</v>
      </c>
      <c r="E163" s="219" t="s">
        <v>426</v>
      </c>
      <c r="F163" s="220">
        <f t="shared" si="49"/>
        <v>0</v>
      </c>
      <c r="G163" s="220">
        <f t="shared" si="50"/>
        <v>0</v>
      </c>
      <c r="H163" s="220">
        <f t="shared" si="51"/>
        <v>0</v>
      </c>
      <c r="I163" s="220">
        <f t="shared" si="52"/>
        <v>0</v>
      </c>
      <c r="J163" s="221">
        <f t="shared" si="53"/>
        <v>0</v>
      </c>
      <c r="K163" s="221">
        <f>VLOOKUP($C163,Projections2[[#All],[ISOCode]:[Total 2024 Colombian Returnees]],7,0)</f>
        <v>0</v>
      </c>
      <c r="L163" s="222"/>
      <c r="M163" s="223"/>
      <c r="N163" s="223"/>
      <c r="O163" s="223"/>
      <c r="P163" s="236"/>
      <c r="Q163" s="224"/>
      <c r="R163" s="224">
        <f>VLOOKUP($C163,Projections2[[#All],[ISOCode]:[Total 2024 Colombian Returnees]],12,0)</f>
        <v>0</v>
      </c>
      <c r="S163" s="225"/>
      <c r="T163" s="226"/>
      <c r="U163" s="226"/>
      <c r="V163" s="226"/>
      <c r="W163" s="226"/>
      <c r="X163" s="227"/>
      <c r="Y163" s="227">
        <f>VLOOKUP($C163,Projections2[[#All],[ISOCode]:[Total 2024 Colombian Returnees]],17,0)</f>
        <v>0</v>
      </c>
      <c r="Z163" s="228"/>
      <c r="AA163" s="227"/>
      <c r="AB163" s="227"/>
      <c r="AC163" s="227"/>
      <c r="AD163" s="227"/>
      <c r="AE163" s="227"/>
      <c r="AF163" s="227">
        <f>VLOOKUP($C163,Projections2[[#All],[ISOCode]:[Total 2024 Colombian Returnees]],22,0)</f>
        <v>0</v>
      </c>
      <c r="AG163" s="228"/>
      <c r="AH163" s="229"/>
      <c r="AI163" s="229"/>
      <c r="AJ163" s="229"/>
      <c r="AK163" s="229"/>
      <c r="AL163" s="230"/>
      <c r="AM163" s="230">
        <f>VLOOKUP($C163,Projections2[[#All],[ISOCode]:[Total 2024 Colombian Returnees]],27,0)</f>
        <v>0</v>
      </c>
      <c r="AN163" s="231"/>
      <c r="AO163" s="232"/>
      <c r="AP163" s="232"/>
      <c r="AQ163" s="232"/>
      <c r="AR163" s="232"/>
      <c r="AS163" s="232"/>
      <c r="AT163" s="232">
        <f>VLOOKUP($C163,Projections2[[#All],[ISOCode]:[Total 2024 Colombian Returnees]],32,0)</f>
        <v>0</v>
      </c>
      <c r="AU163" s="233"/>
      <c r="AV163" s="234"/>
      <c r="AW163" s="234"/>
      <c r="AX163" s="234"/>
      <c r="AY163" s="234"/>
      <c r="AZ163" s="234"/>
      <c r="BA163" s="234">
        <f>VLOOKUP($C163,Projections2[[#All],[ISOCode]:[Total 2024 Colombian Returnees]],37,0)</f>
        <v>0</v>
      </c>
      <c r="BB163" s="235"/>
      <c r="BC163" s="360" t="str">
        <f t="shared" si="54"/>
        <v>Ok</v>
      </c>
      <c r="BD163" s="361" t="str">
        <f t="shared" si="55"/>
        <v>Ok</v>
      </c>
      <c r="BE163" s="361" t="str">
        <f t="shared" si="56"/>
        <v>Ok</v>
      </c>
      <c r="BF163" s="361" t="str">
        <f t="shared" si="57"/>
        <v>Ok</v>
      </c>
      <c r="BG163" s="362" t="str">
        <f t="shared" si="58"/>
        <v>Ok</v>
      </c>
      <c r="BH163" s="360" t="str">
        <f t="shared" si="59"/>
        <v>Ok</v>
      </c>
      <c r="BI163" s="361" t="str">
        <f t="shared" si="60"/>
        <v>Ok</v>
      </c>
      <c r="BJ163" s="361" t="str">
        <f t="shared" si="61"/>
        <v>Ok</v>
      </c>
      <c r="BK163" s="361" t="str">
        <f t="shared" si="62"/>
        <v>Ok</v>
      </c>
      <c r="BL163" s="361" t="str">
        <f t="shared" si="63"/>
        <v>Ok</v>
      </c>
      <c r="BM163" s="361" t="str">
        <f t="shared" si="64"/>
        <v>Ok</v>
      </c>
      <c r="BN163" s="362" t="str">
        <f t="shared" si="65"/>
        <v>Ok</v>
      </c>
      <c r="BO163" s="360" t="str">
        <f t="shared" si="66"/>
        <v>No Pop.</v>
      </c>
      <c r="BP163" s="361" t="str">
        <f t="shared" si="67"/>
        <v>No Pop.</v>
      </c>
      <c r="BQ163" s="361" t="str">
        <f t="shared" si="68"/>
        <v>No Pop.</v>
      </c>
      <c r="BR163" s="361" t="str">
        <f t="shared" si="69"/>
        <v>No Pop.</v>
      </c>
      <c r="BS163" s="361" t="str">
        <f t="shared" si="70"/>
        <v>No Pop.</v>
      </c>
      <c r="BT163" s="361" t="str">
        <f t="shared" si="71"/>
        <v>No Pop.</v>
      </c>
      <c r="BU163" s="362" t="str">
        <f t="shared" si="72"/>
        <v>No Pop.</v>
      </c>
      <c r="BV163" s="360" t="str">
        <f>IF(M163&lt;=VLOOKUP($C163,Projections2[[#All],[ISOCode]:[Total 2024 Colombian Returnees]],'Population Projection V2'!$J$167,FALSE),"OK", "Review")</f>
        <v>OK</v>
      </c>
      <c r="BW163" s="361" t="str">
        <f>IF(N163&lt;=VLOOKUP($C163,Projections2[[#All],[ISOCode]:[Total 2024 Colombian Returnees]],'Population Projection V2'!$K$167,FALSE),"OK", "Review")</f>
        <v>OK</v>
      </c>
      <c r="BX163" s="361" t="str">
        <f>IF(O163&lt;=VLOOKUP($C163,Projections2[[#All],[ISOCode]:[Total 2024 Colombian Returnees]],'Population Projection V2'!$L$167,FALSE),"OK", "Review")</f>
        <v>OK</v>
      </c>
      <c r="BY163" s="361" t="str">
        <f>IF(P163&lt;=VLOOKUP($C163,Projections2[[#All],[ISOCode]:[Total 2024 Colombian Returnees]],'Population Projection V2'!$M$167,FALSE),"OK", "Review")</f>
        <v>OK</v>
      </c>
      <c r="BZ163" s="361" t="str">
        <f>IF(Q163&lt;=VLOOKUP($C163,Projections2[[#All],[ISOCode]:[Total 2024 Colombian Returnees]],'Population Projection V2'!$N$167,FALSE),"OK", "Review")</f>
        <v>OK</v>
      </c>
      <c r="CA163" s="361" t="str">
        <f>IF(T163&lt;=VLOOKUP($C163,Projections2[[#All],[ISOCode]:[Total 2024 Colombian Returnees]],'Population Projection V2'!$O$167,FALSE),"OK", "Review")</f>
        <v>OK</v>
      </c>
      <c r="CB163" s="361" t="str">
        <f>IF(U163&lt;=VLOOKUP($C163,Projections2[[#All],[ISOCode]:[Total 2024 Colombian Returnees]],'Population Projection V2'!$P$167,FALSE),"OK", "Review")</f>
        <v>OK</v>
      </c>
      <c r="CC163" s="361" t="str">
        <f>IF(V163&lt;=VLOOKUP($C163,Projections2[[#All],[ISOCode]:[Total 2024 Colombian Returnees]],'Population Projection V2'!$Q$167,FALSE),"OK", "Review")</f>
        <v>OK</v>
      </c>
      <c r="CD163" s="361" t="str">
        <f>IF(W163&lt;=VLOOKUP($C163,Projections2[[#All],[ISOCode]:[Total 2024 Colombian Returnees]],'Population Projection V2'!$R$167,FALSE),"OK", "Review")</f>
        <v>OK</v>
      </c>
      <c r="CE163" s="361" t="str">
        <f>IF(X163&lt;=VLOOKUP($C163,Projections2[[#All],[ISOCode]:[Total 2024 Colombian Returnees]],'Population Projection V2'!$S$167,FALSE),"OK", "Review")</f>
        <v>OK</v>
      </c>
      <c r="CF163" s="361" t="str">
        <f>IF(AA163&lt;=VLOOKUP($C163,Projections2[[#All],[ISOCode]:[Total 2024 Colombian Returnees]],'Population Projection V2'!$T$167,FALSE),"OK", "Review")</f>
        <v>OK</v>
      </c>
      <c r="CG163" s="361" t="str">
        <f>IF(AB163&lt;=VLOOKUP($C163,Projections2[[#All],[ISOCode]:[Total 2024 Colombian Returnees]],'Population Projection V2'!$U$167,FALSE),"OK", "Review")</f>
        <v>OK</v>
      </c>
      <c r="CH163" s="361" t="str">
        <f>IF(AC163&lt;=VLOOKUP($C163,Projections2[[#All],[ISOCode]:[Total 2024 Colombian Returnees]],'Population Projection V2'!$V$167,FALSE),"OK", "Review")</f>
        <v>OK</v>
      </c>
      <c r="CI163" s="361" t="str">
        <f>IF(AD163&lt;=VLOOKUP($C163,Projections2[[#All],[ISOCode]:[Total 2024 Colombian Returnees]],'Population Projection V2'!$W$167,FALSE),"OK", "Review")</f>
        <v>OK</v>
      </c>
      <c r="CJ163" s="361" t="str">
        <f>IF(AE163&lt;=VLOOKUP($C163,Projections2[[#All],[ISOCode]:[Total 2024 Colombian Returnees]],'Population Projection V2'!$X$167,FALSE),"OK", "Review")</f>
        <v>OK</v>
      </c>
      <c r="CK163" s="361" t="str">
        <f>IF(AH163&lt;=VLOOKUP($C163,Projections2[[#All],[ISOCode]:[Total 2024 Colombian Returnees]],'Population Projection V2'!$Y$167,FALSE),"OK", "Review")</f>
        <v>OK</v>
      </c>
      <c r="CL163" s="361" t="str">
        <f>IF(AI163&lt;=VLOOKUP($C163,Projections2[[#All],[ISOCode]:[Total 2024 Colombian Returnees]],'Population Projection V2'!$Z$167,FALSE),"OK", "Review")</f>
        <v>OK</v>
      </c>
      <c r="CM163" s="361" t="str">
        <f>IF(AJ163&lt;=VLOOKUP($C163,Projections2[[#All],[ISOCode]:[Total 2024 Colombian Returnees]],'Population Projection V2'!$AA$167,FALSE),"OK", "Review")</f>
        <v>OK</v>
      </c>
      <c r="CN163" s="361" t="str">
        <f>IF(AK163&lt;=VLOOKUP($C163,Projections2[[#All],[ISOCode]:[Total 2024 Colombian Returnees]],'Population Projection V2'!$AB$167,FALSE),"OK", "Review")</f>
        <v>OK</v>
      </c>
      <c r="CO163" s="361" t="str">
        <f>IF(AL163&lt;=VLOOKUP($C163,Projections2[[#All],[ISOCode]:[Total 2024 Colombian Returnees]],'Population Projection V2'!$AC$167,FALSE),"OK", "Review")</f>
        <v>OK</v>
      </c>
      <c r="CP163" s="361" t="str">
        <f>IF(AO163&lt;=VLOOKUP($C163,Projections2[[#All],[ISOCode]:[Total 2024 Colombian Returnees]],'Population Projection V2'!$AD$167,FALSE),"OK", "Review")</f>
        <v>OK</v>
      </c>
      <c r="CQ163" s="361" t="str">
        <f>IF(AP163&lt;=VLOOKUP($C163,Projections2[[#All],[ISOCode]:[Total 2024 Colombian Returnees]],'Population Projection V2'!$AE$167,FALSE),"OK", "Review")</f>
        <v>OK</v>
      </c>
      <c r="CR163" s="361" t="str">
        <f>IF(AQ163&lt;=VLOOKUP($C163,Projections2[[#All],[ISOCode]:[Total 2024 Colombian Returnees]],'Population Projection V2'!$AF$167,FALSE),"OK", "Review")</f>
        <v>OK</v>
      </c>
      <c r="CS163" s="361" t="str">
        <f>IF(AR163&lt;=VLOOKUP($C163,Projections2[[#All],[ISOCode]:[Total 2024 Colombian Returnees]],'Population Projection V2'!$AG$167,FALSE),"OK", "Review")</f>
        <v>OK</v>
      </c>
      <c r="CT163" s="361" t="str">
        <f>IF(AS163&lt;=VLOOKUP($C163,Projections2[[#All],[ISOCode]:[Total 2024 Colombian Returnees]],'Population Projection V2'!$AH$167,FALSE),"OK", "Review")</f>
        <v>OK</v>
      </c>
      <c r="CU163" s="361" t="str">
        <f>IF(AV163&lt;=VLOOKUP($C163,Projections2[[#All],[ISOCode]:[Total 2024 Colombian Returnees]],'Population Projection V2'!$AI$167,FALSE),"OK", "Review")</f>
        <v>OK</v>
      </c>
      <c r="CV163" s="361" t="str">
        <f>IF(AW163&lt;=VLOOKUP($C163,Projections2[[#All],[ISOCode]:[Total 2024 Colombian Returnees]],'Population Projection V2'!$AJ$167,FALSE),"OK", "Review")</f>
        <v>OK</v>
      </c>
      <c r="CW163" s="361" t="str">
        <f>IF(AX163&lt;=VLOOKUP($C163,Projections2[[#All],[ISOCode]:[Total 2024 Colombian Returnees]],'Population Projection V2'!$AK$167,FALSE),"OK", "Review")</f>
        <v>OK</v>
      </c>
      <c r="CX163" s="361" t="str">
        <f>IF(AY163&lt;=VLOOKUP($C163,Projections2[[#All],[ISOCode]:[Total 2024 Colombian Returnees]],'Population Projection V2'!$AL$167,FALSE),"OK", "Review")</f>
        <v>OK</v>
      </c>
      <c r="CY163" s="362" t="str">
        <f>IF(AZ163&lt;=VLOOKUP($C163,Projections2[[#All],[ISOCode]:[Total 2024 Colombian Returnees]],'Population Projection V2'!$AM$167,FALSE),"OK", "Review")</f>
        <v>OK</v>
      </c>
    </row>
    <row r="164" spans="1:103" x14ac:dyDescent="0.25">
      <c r="A164" s="218" t="s">
        <v>110</v>
      </c>
      <c r="B164" s="219" t="s">
        <v>110</v>
      </c>
      <c r="C164" s="219" t="s">
        <v>213</v>
      </c>
      <c r="D164" s="219" t="s">
        <v>104</v>
      </c>
      <c r="E164" s="219" t="s">
        <v>426</v>
      </c>
      <c r="F164" s="220">
        <f t="shared" si="49"/>
        <v>0</v>
      </c>
      <c r="G164" s="220">
        <f t="shared" si="50"/>
        <v>0</v>
      </c>
      <c r="H164" s="220">
        <f t="shared" si="51"/>
        <v>0</v>
      </c>
      <c r="I164" s="220">
        <f t="shared" si="52"/>
        <v>0</v>
      </c>
      <c r="J164" s="221">
        <f t="shared" si="53"/>
        <v>0</v>
      </c>
      <c r="K164" s="221">
        <f>VLOOKUP($C164,Projections2[[#All],[ISOCode]:[Total 2024 Colombian Returnees]],7,0)</f>
        <v>0</v>
      </c>
      <c r="L164" s="222"/>
      <c r="M164" s="223"/>
      <c r="N164" s="223"/>
      <c r="O164" s="223"/>
      <c r="P164" s="236"/>
      <c r="Q164" s="224"/>
      <c r="R164" s="224">
        <f>VLOOKUP($C164,Projections2[[#All],[ISOCode]:[Total 2024 Colombian Returnees]],12,0)</f>
        <v>0</v>
      </c>
      <c r="S164" s="225"/>
      <c r="T164" s="226"/>
      <c r="U164" s="226"/>
      <c r="V164" s="226"/>
      <c r="W164" s="226"/>
      <c r="X164" s="227"/>
      <c r="Y164" s="227">
        <f>VLOOKUP($C164,Projections2[[#All],[ISOCode]:[Total 2024 Colombian Returnees]],17,0)</f>
        <v>0</v>
      </c>
      <c r="Z164" s="228"/>
      <c r="AA164" s="227"/>
      <c r="AB164" s="227"/>
      <c r="AC164" s="227"/>
      <c r="AD164" s="227"/>
      <c r="AE164" s="227"/>
      <c r="AF164" s="227">
        <f>VLOOKUP($C164,Projections2[[#All],[ISOCode]:[Total 2024 Colombian Returnees]],22,0)</f>
        <v>0</v>
      </c>
      <c r="AG164" s="228"/>
      <c r="AH164" s="229"/>
      <c r="AI164" s="229"/>
      <c r="AJ164" s="229"/>
      <c r="AK164" s="229"/>
      <c r="AL164" s="230"/>
      <c r="AM164" s="230">
        <f>VLOOKUP($C164,Projections2[[#All],[ISOCode]:[Total 2024 Colombian Returnees]],27,0)</f>
        <v>0</v>
      </c>
      <c r="AN164" s="231"/>
      <c r="AO164" s="232"/>
      <c r="AP164" s="232"/>
      <c r="AQ164" s="232"/>
      <c r="AR164" s="232"/>
      <c r="AS164" s="232"/>
      <c r="AT164" s="232">
        <f>VLOOKUP($C164,Projections2[[#All],[ISOCode]:[Total 2024 Colombian Returnees]],32,0)</f>
        <v>0</v>
      </c>
      <c r="AU164" s="233"/>
      <c r="AV164" s="234"/>
      <c r="AW164" s="234"/>
      <c r="AX164" s="234"/>
      <c r="AY164" s="234"/>
      <c r="AZ164" s="234"/>
      <c r="BA164" s="234">
        <f>VLOOKUP($C164,Projections2[[#All],[ISOCode]:[Total 2024 Colombian Returnees]],37,0)</f>
        <v>0</v>
      </c>
      <c r="BB164" s="235"/>
      <c r="BC164" s="360" t="str">
        <f t="shared" si="54"/>
        <v>Ok</v>
      </c>
      <c r="BD164" s="361" t="str">
        <f t="shared" si="55"/>
        <v>Ok</v>
      </c>
      <c r="BE164" s="361" t="str">
        <f t="shared" si="56"/>
        <v>Ok</v>
      </c>
      <c r="BF164" s="361" t="str">
        <f t="shared" si="57"/>
        <v>Ok</v>
      </c>
      <c r="BG164" s="362" t="str">
        <f t="shared" si="58"/>
        <v>Ok</v>
      </c>
      <c r="BH164" s="360" t="str">
        <f t="shared" si="59"/>
        <v>Ok</v>
      </c>
      <c r="BI164" s="361" t="str">
        <f t="shared" si="60"/>
        <v>Ok</v>
      </c>
      <c r="BJ164" s="361" t="str">
        <f t="shared" si="61"/>
        <v>Ok</v>
      </c>
      <c r="BK164" s="361" t="str">
        <f t="shared" si="62"/>
        <v>Ok</v>
      </c>
      <c r="BL164" s="361" t="str">
        <f t="shared" si="63"/>
        <v>Ok</v>
      </c>
      <c r="BM164" s="361" t="str">
        <f t="shared" si="64"/>
        <v>Ok</v>
      </c>
      <c r="BN164" s="362" t="str">
        <f t="shared" si="65"/>
        <v>Ok</v>
      </c>
      <c r="BO164" s="360" t="str">
        <f t="shared" si="66"/>
        <v>No Pop.</v>
      </c>
      <c r="BP164" s="361" t="str">
        <f t="shared" si="67"/>
        <v>No Pop.</v>
      </c>
      <c r="BQ164" s="361" t="str">
        <f t="shared" si="68"/>
        <v>No Pop.</v>
      </c>
      <c r="BR164" s="361" t="str">
        <f t="shared" si="69"/>
        <v>No Pop.</v>
      </c>
      <c r="BS164" s="361" t="str">
        <f t="shared" si="70"/>
        <v>No Pop.</v>
      </c>
      <c r="BT164" s="361" t="str">
        <f t="shared" si="71"/>
        <v>No Pop.</v>
      </c>
      <c r="BU164" s="362" t="str">
        <f t="shared" si="72"/>
        <v>No Pop.</v>
      </c>
      <c r="BV164" s="360" t="str">
        <f>IF(M164&lt;=VLOOKUP($C164,Projections2[[#All],[ISOCode]:[Total 2024 Colombian Returnees]],'Population Projection V2'!$J$167,FALSE),"OK", "Review")</f>
        <v>OK</v>
      </c>
      <c r="BW164" s="361" t="str">
        <f>IF(N164&lt;=VLOOKUP($C164,Projections2[[#All],[ISOCode]:[Total 2024 Colombian Returnees]],'Population Projection V2'!$K$167,FALSE),"OK", "Review")</f>
        <v>OK</v>
      </c>
      <c r="BX164" s="361" t="str">
        <f>IF(O164&lt;=VLOOKUP($C164,Projections2[[#All],[ISOCode]:[Total 2024 Colombian Returnees]],'Population Projection V2'!$L$167,FALSE),"OK", "Review")</f>
        <v>OK</v>
      </c>
      <c r="BY164" s="361" t="str">
        <f>IF(P164&lt;=VLOOKUP($C164,Projections2[[#All],[ISOCode]:[Total 2024 Colombian Returnees]],'Population Projection V2'!$M$167,FALSE),"OK", "Review")</f>
        <v>OK</v>
      </c>
      <c r="BZ164" s="361" t="str">
        <f>IF(Q164&lt;=VLOOKUP($C164,Projections2[[#All],[ISOCode]:[Total 2024 Colombian Returnees]],'Population Projection V2'!$N$167,FALSE),"OK", "Review")</f>
        <v>OK</v>
      </c>
      <c r="CA164" s="361" t="str">
        <f>IF(T164&lt;=VLOOKUP($C164,Projections2[[#All],[ISOCode]:[Total 2024 Colombian Returnees]],'Population Projection V2'!$O$167,FALSE),"OK", "Review")</f>
        <v>OK</v>
      </c>
      <c r="CB164" s="361" t="str">
        <f>IF(U164&lt;=VLOOKUP($C164,Projections2[[#All],[ISOCode]:[Total 2024 Colombian Returnees]],'Population Projection V2'!$P$167,FALSE),"OK", "Review")</f>
        <v>OK</v>
      </c>
      <c r="CC164" s="361" t="str">
        <f>IF(V164&lt;=VLOOKUP($C164,Projections2[[#All],[ISOCode]:[Total 2024 Colombian Returnees]],'Population Projection V2'!$Q$167,FALSE),"OK", "Review")</f>
        <v>OK</v>
      </c>
      <c r="CD164" s="361" t="str">
        <f>IF(W164&lt;=VLOOKUP($C164,Projections2[[#All],[ISOCode]:[Total 2024 Colombian Returnees]],'Population Projection V2'!$R$167,FALSE),"OK", "Review")</f>
        <v>OK</v>
      </c>
      <c r="CE164" s="361" t="str">
        <f>IF(X164&lt;=VLOOKUP($C164,Projections2[[#All],[ISOCode]:[Total 2024 Colombian Returnees]],'Population Projection V2'!$S$167,FALSE),"OK", "Review")</f>
        <v>OK</v>
      </c>
      <c r="CF164" s="361" t="str">
        <f>IF(AA164&lt;=VLOOKUP($C164,Projections2[[#All],[ISOCode]:[Total 2024 Colombian Returnees]],'Population Projection V2'!$T$167,FALSE),"OK", "Review")</f>
        <v>OK</v>
      </c>
      <c r="CG164" s="361" t="str">
        <f>IF(AB164&lt;=VLOOKUP($C164,Projections2[[#All],[ISOCode]:[Total 2024 Colombian Returnees]],'Population Projection V2'!$U$167,FALSE),"OK", "Review")</f>
        <v>OK</v>
      </c>
      <c r="CH164" s="361" t="str">
        <f>IF(AC164&lt;=VLOOKUP($C164,Projections2[[#All],[ISOCode]:[Total 2024 Colombian Returnees]],'Population Projection V2'!$V$167,FALSE),"OK", "Review")</f>
        <v>OK</v>
      </c>
      <c r="CI164" s="361" t="str">
        <f>IF(AD164&lt;=VLOOKUP($C164,Projections2[[#All],[ISOCode]:[Total 2024 Colombian Returnees]],'Population Projection V2'!$W$167,FALSE),"OK", "Review")</f>
        <v>OK</v>
      </c>
      <c r="CJ164" s="361" t="str">
        <f>IF(AE164&lt;=VLOOKUP($C164,Projections2[[#All],[ISOCode]:[Total 2024 Colombian Returnees]],'Population Projection V2'!$X$167,FALSE),"OK", "Review")</f>
        <v>OK</v>
      </c>
      <c r="CK164" s="361" t="str">
        <f>IF(AH164&lt;=VLOOKUP($C164,Projections2[[#All],[ISOCode]:[Total 2024 Colombian Returnees]],'Population Projection V2'!$Y$167,FALSE),"OK", "Review")</f>
        <v>OK</v>
      </c>
      <c r="CL164" s="361" t="str">
        <f>IF(AI164&lt;=VLOOKUP($C164,Projections2[[#All],[ISOCode]:[Total 2024 Colombian Returnees]],'Population Projection V2'!$Z$167,FALSE),"OK", "Review")</f>
        <v>OK</v>
      </c>
      <c r="CM164" s="361" t="str">
        <f>IF(AJ164&lt;=VLOOKUP($C164,Projections2[[#All],[ISOCode]:[Total 2024 Colombian Returnees]],'Population Projection V2'!$AA$167,FALSE),"OK", "Review")</f>
        <v>OK</v>
      </c>
      <c r="CN164" s="361" t="str">
        <f>IF(AK164&lt;=VLOOKUP($C164,Projections2[[#All],[ISOCode]:[Total 2024 Colombian Returnees]],'Population Projection V2'!$AB$167,FALSE),"OK", "Review")</f>
        <v>OK</v>
      </c>
      <c r="CO164" s="361" t="str">
        <f>IF(AL164&lt;=VLOOKUP($C164,Projections2[[#All],[ISOCode]:[Total 2024 Colombian Returnees]],'Population Projection V2'!$AC$167,FALSE),"OK", "Review")</f>
        <v>OK</v>
      </c>
      <c r="CP164" s="361" t="str">
        <f>IF(AO164&lt;=VLOOKUP($C164,Projections2[[#All],[ISOCode]:[Total 2024 Colombian Returnees]],'Population Projection V2'!$AD$167,FALSE),"OK", "Review")</f>
        <v>OK</v>
      </c>
      <c r="CQ164" s="361" t="str">
        <f>IF(AP164&lt;=VLOOKUP($C164,Projections2[[#All],[ISOCode]:[Total 2024 Colombian Returnees]],'Population Projection V2'!$AE$167,FALSE),"OK", "Review")</f>
        <v>OK</v>
      </c>
      <c r="CR164" s="361" t="str">
        <f>IF(AQ164&lt;=VLOOKUP($C164,Projections2[[#All],[ISOCode]:[Total 2024 Colombian Returnees]],'Population Projection V2'!$AF$167,FALSE),"OK", "Review")</f>
        <v>OK</v>
      </c>
      <c r="CS164" s="361" t="str">
        <f>IF(AR164&lt;=VLOOKUP($C164,Projections2[[#All],[ISOCode]:[Total 2024 Colombian Returnees]],'Population Projection V2'!$AG$167,FALSE),"OK", "Review")</f>
        <v>OK</v>
      </c>
      <c r="CT164" s="361" t="str">
        <f>IF(AS164&lt;=VLOOKUP($C164,Projections2[[#All],[ISOCode]:[Total 2024 Colombian Returnees]],'Population Projection V2'!$AH$167,FALSE),"OK", "Review")</f>
        <v>OK</v>
      </c>
      <c r="CU164" s="361" t="str">
        <f>IF(AV164&lt;=VLOOKUP($C164,Projections2[[#All],[ISOCode]:[Total 2024 Colombian Returnees]],'Population Projection V2'!$AI$167,FALSE),"OK", "Review")</f>
        <v>OK</v>
      </c>
      <c r="CV164" s="361" t="str">
        <f>IF(AW164&lt;=VLOOKUP($C164,Projections2[[#All],[ISOCode]:[Total 2024 Colombian Returnees]],'Population Projection V2'!$AJ$167,FALSE),"OK", "Review")</f>
        <v>OK</v>
      </c>
      <c r="CW164" s="361" t="str">
        <f>IF(AX164&lt;=VLOOKUP($C164,Projections2[[#All],[ISOCode]:[Total 2024 Colombian Returnees]],'Population Projection V2'!$AK$167,FALSE),"OK", "Review")</f>
        <v>OK</v>
      </c>
      <c r="CX164" s="361" t="str">
        <f>IF(AY164&lt;=VLOOKUP($C164,Projections2[[#All],[ISOCode]:[Total 2024 Colombian Returnees]],'Population Projection V2'!$AL$167,FALSE),"OK", "Review")</f>
        <v>OK</v>
      </c>
      <c r="CY164" s="362" t="str">
        <f>IF(AZ164&lt;=VLOOKUP($C164,Projections2[[#All],[ISOCode]:[Total 2024 Colombian Returnees]],'Population Projection V2'!$AM$167,FALSE),"OK", "Review")</f>
        <v>OK</v>
      </c>
    </row>
    <row r="165" spans="1:103" x14ac:dyDescent="0.25">
      <c r="A165" s="218" t="s">
        <v>110</v>
      </c>
      <c r="B165" s="219" t="s">
        <v>110</v>
      </c>
      <c r="C165" s="219" t="s">
        <v>214</v>
      </c>
      <c r="D165" s="219" t="s">
        <v>105</v>
      </c>
      <c r="E165" s="219" t="s">
        <v>426</v>
      </c>
      <c r="F165" s="220">
        <f t="shared" si="49"/>
        <v>0</v>
      </c>
      <c r="G165" s="220">
        <f t="shared" si="50"/>
        <v>0</v>
      </c>
      <c r="H165" s="220">
        <f t="shared" si="51"/>
        <v>0</v>
      </c>
      <c r="I165" s="220">
        <f t="shared" si="52"/>
        <v>0</v>
      </c>
      <c r="J165" s="221">
        <f t="shared" si="53"/>
        <v>0</v>
      </c>
      <c r="K165" s="221">
        <f>VLOOKUP($C165,Projections2[[#All],[ISOCode]:[Total 2024 Colombian Returnees]],7,0)</f>
        <v>0</v>
      </c>
      <c r="L165" s="222"/>
      <c r="M165" s="223"/>
      <c r="N165" s="223"/>
      <c r="O165" s="223"/>
      <c r="P165" s="236"/>
      <c r="Q165" s="224"/>
      <c r="R165" s="224">
        <f>VLOOKUP($C165,Projections2[[#All],[ISOCode]:[Total 2024 Colombian Returnees]],12,0)</f>
        <v>0</v>
      </c>
      <c r="S165" s="225"/>
      <c r="T165" s="226"/>
      <c r="U165" s="226"/>
      <c r="V165" s="226"/>
      <c r="W165" s="226"/>
      <c r="X165" s="227"/>
      <c r="Y165" s="227">
        <f>VLOOKUP($C165,Projections2[[#All],[ISOCode]:[Total 2024 Colombian Returnees]],17,0)</f>
        <v>0</v>
      </c>
      <c r="Z165" s="228"/>
      <c r="AA165" s="227"/>
      <c r="AB165" s="227"/>
      <c r="AC165" s="227"/>
      <c r="AD165" s="227"/>
      <c r="AE165" s="227"/>
      <c r="AF165" s="227">
        <f>VLOOKUP($C165,Projections2[[#All],[ISOCode]:[Total 2024 Colombian Returnees]],22,0)</f>
        <v>0</v>
      </c>
      <c r="AG165" s="228"/>
      <c r="AH165" s="229"/>
      <c r="AI165" s="229"/>
      <c r="AJ165" s="229"/>
      <c r="AK165" s="229"/>
      <c r="AL165" s="230"/>
      <c r="AM165" s="230">
        <f>VLOOKUP($C165,Projections2[[#All],[ISOCode]:[Total 2024 Colombian Returnees]],27,0)</f>
        <v>0</v>
      </c>
      <c r="AN165" s="231"/>
      <c r="AO165" s="232"/>
      <c r="AP165" s="232"/>
      <c r="AQ165" s="232"/>
      <c r="AR165" s="232"/>
      <c r="AS165" s="232"/>
      <c r="AT165" s="232">
        <f>VLOOKUP($C165,Projections2[[#All],[ISOCode]:[Total 2024 Colombian Returnees]],32,0)</f>
        <v>0</v>
      </c>
      <c r="AU165" s="233"/>
      <c r="AV165" s="234"/>
      <c r="AW165" s="234"/>
      <c r="AX165" s="234"/>
      <c r="AY165" s="234"/>
      <c r="AZ165" s="234"/>
      <c r="BA165" s="234">
        <f>VLOOKUP($C165,Projections2[[#All],[ISOCode]:[Total 2024 Colombian Returnees]],37,0)</f>
        <v>0</v>
      </c>
      <c r="BB165" s="235"/>
      <c r="BC165" s="360" t="str">
        <f t="shared" si="54"/>
        <v>Ok</v>
      </c>
      <c r="BD165" s="361" t="str">
        <f t="shared" si="55"/>
        <v>Ok</v>
      </c>
      <c r="BE165" s="361" t="str">
        <f t="shared" si="56"/>
        <v>Ok</v>
      </c>
      <c r="BF165" s="361" t="str">
        <f t="shared" si="57"/>
        <v>Ok</v>
      </c>
      <c r="BG165" s="362" t="str">
        <f t="shared" si="58"/>
        <v>Ok</v>
      </c>
      <c r="BH165" s="360" t="str">
        <f t="shared" si="59"/>
        <v>Ok</v>
      </c>
      <c r="BI165" s="361" t="str">
        <f t="shared" si="60"/>
        <v>Ok</v>
      </c>
      <c r="BJ165" s="361" t="str">
        <f t="shared" si="61"/>
        <v>Ok</v>
      </c>
      <c r="BK165" s="361" t="str">
        <f t="shared" si="62"/>
        <v>Ok</v>
      </c>
      <c r="BL165" s="361" t="str">
        <f t="shared" si="63"/>
        <v>Ok</v>
      </c>
      <c r="BM165" s="361" t="str">
        <f t="shared" si="64"/>
        <v>Ok</v>
      </c>
      <c r="BN165" s="362" t="str">
        <f t="shared" si="65"/>
        <v>Ok</v>
      </c>
      <c r="BO165" s="360" t="str">
        <f t="shared" si="66"/>
        <v>No Pop.</v>
      </c>
      <c r="BP165" s="361" t="str">
        <f t="shared" si="67"/>
        <v>No Pop.</v>
      </c>
      <c r="BQ165" s="361" t="str">
        <f t="shared" si="68"/>
        <v>No Pop.</v>
      </c>
      <c r="BR165" s="361" t="str">
        <f t="shared" si="69"/>
        <v>No Pop.</v>
      </c>
      <c r="BS165" s="361" t="str">
        <f t="shared" si="70"/>
        <v>No Pop.</v>
      </c>
      <c r="BT165" s="361" t="str">
        <f t="shared" si="71"/>
        <v>No Pop.</v>
      </c>
      <c r="BU165" s="362" t="str">
        <f t="shared" si="72"/>
        <v>No Pop.</v>
      </c>
      <c r="BV165" s="360" t="str">
        <f>IF(M165&lt;=VLOOKUP($C165,Projections2[[#All],[ISOCode]:[Total 2024 Colombian Returnees]],'Population Projection V2'!$J$167,FALSE),"OK", "Review")</f>
        <v>OK</v>
      </c>
      <c r="BW165" s="361" t="str">
        <f>IF(N165&lt;=VLOOKUP($C165,Projections2[[#All],[ISOCode]:[Total 2024 Colombian Returnees]],'Population Projection V2'!$K$167,FALSE),"OK", "Review")</f>
        <v>OK</v>
      </c>
      <c r="BX165" s="361" t="str">
        <f>IF(O165&lt;=VLOOKUP($C165,Projections2[[#All],[ISOCode]:[Total 2024 Colombian Returnees]],'Population Projection V2'!$L$167,FALSE),"OK", "Review")</f>
        <v>OK</v>
      </c>
      <c r="BY165" s="361" t="str">
        <f>IF(P165&lt;=VLOOKUP($C165,Projections2[[#All],[ISOCode]:[Total 2024 Colombian Returnees]],'Population Projection V2'!$M$167,FALSE),"OK", "Review")</f>
        <v>OK</v>
      </c>
      <c r="BZ165" s="361" t="str">
        <f>IF(Q165&lt;=VLOOKUP($C165,Projections2[[#All],[ISOCode]:[Total 2024 Colombian Returnees]],'Population Projection V2'!$N$167,FALSE),"OK", "Review")</f>
        <v>OK</v>
      </c>
      <c r="CA165" s="361" t="str">
        <f>IF(T165&lt;=VLOOKUP($C165,Projections2[[#All],[ISOCode]:[Total 2024 Colombian Returnees]],'Population Projection V2'!$O$167,FALSE),"OK", "Review")</f>
        <v>OK</v>
      </c>
      <c r="CB165" s="361" t="str">
        <f>IF(U165&lt;=VLOOKUP($C165,Projections2[[#All],[ISOCode]:[Total 2024 Colombian Returnees]],'Population Projection V2'!$P$167,FALSE),"OK", "Review")</f>
        <v>OK</v>
      </c>
      <c r="CC165" s="361" t="str">
        <f>IF(V165&lt;=VLOOKUP($C165,Projections2[[#All],[ISOCode]:[Total 2024 Colombian Returnees]],'Population Projection V2'!$Q$167,FALSE),"OK", "Review")</f>
        <v>OK</v>
      </c>
      <c r="CD165" s="361" t="str">
        <f>IF(W165&lt;=VLOOKUP($C165,Projections2[[#All],[ISOCode]:[Total 2024 Colombian Returnees]],'Population Projection V2'!$R$167,FALSE),"OK", "Review")</f>
        <v>OK</v>
      </c>
      <c r="CE165" s="361" t="str">
        <f>IF(X165&lt;=VLOOKUP($C165,Projections2[[#All],[ISOCode]:[Total 2024 Colombian Returnees]],'Population Projection V2'!$S$167,FALSE),"OK", "Review")</f>
        <v>OK</v>
      </c>
      <c r="CF165" s="361" t="str">
        <f>IF(AA165&lt;=VLOOKUP($C165,Projections2[[#All],[ISOCode]:[Total 2024 Colombian Returnees]],'Population Projection V2'!$T$167,FALSE),"OK", "Review")</f>
        <v>OK</v>
      </c>
      <c r="CG165" s="361" t="str">
        <f>IF(AB165&lt;=VLOOKUP($C165,Projections2[[#All],[ISOCode]:[Total 2024 Colombian Returnees]],'Population Projection V2'!$U$167,FALSE),"OK", "Review")</f>
        <v>OK</v>
      </c>
      <c r="CH165" s="361" t="str">
        <f>IF(AC165&lt;=VLOOKUP($C165,Projections2[[#All],[ISOCode]:[Total 2024 Colombian Returnees]],'Population Projection V2'!$V$167,FALSE),"OK", "Review")</f>
        <v>OK</v>
      </c>
      <c r="CI165" s="361" t="str">
        <f>IF(AD165&lt;=VLOOKUP($C165,Projections2[[#All],[ISOCode]:[Total 2024 Colombian Returnees]],'Population Projection V2'!$W$167,FALSE),"OK", "Review")</f>
        <v>OK</v>
      </c>
      <c r="CJ165" s="361" t="str">
        <f>IF(AE165&lt;=VLOOKUP($C165,Projections2[[#All],[ISOCode]:[Total 2024 Colombian Returnees]],'Population Projection V2'!$X$167,FALSE),"OK", "Review")</f>
        <v>OK</v>
      </c>
      <c r="CK165" s="361" t="str">
        <f>IF(AH165&lt;=VLOOKUP($C165,Projections2[[#All],[ISOCode]:[Total 2024 Colombian Returnees]],'Population Projection V2'!$Y$167,FALSE),"OK", "Review")</f>
        <v>OK</v>
      </c>
      <c r="CL165" s="361" t="str">
        <f>IF(AI165&lt;=VLOOKUP($C165,Projections2[[#All],[ISOCode]:[Total 2024 Colombian Returnees]],'Population Projection V2'!$Z$167,FALSE),"OK", "Review")</f>
        <v>OK</v>
      </c>
      <c r="CM165" s="361" t="str">
        <f>IF(AJ165&lt;=VLOOKUP($C165,Projections2[[#All],[ISOCode]:[Total 2024 Colombian Returnees]],'Population Projection V2'!$AA$167,FALSE),"OK", "Review")</f>
        <v>OK</v>
      </c>
      <c r="CN165" s="361" t="str">
        <f>IF(AK165&lt;=VLOOKUP($C165,Projections2[[#All],[ISOCode]:[Total 2024 Colombian Returnees]],'Population Projection V2'!$AB$167,FALSE),"OK", "Review")</f>
        <v>OK</v>
      </c>
      <c r="CO165" s="361" t="str">
        <f>IF(AL165&lt;=VLOOKUP($C165,Projections2[[#All],[ISOCode]:[Total 2024 Colombian Returnees]],'Population Projection V2'!$AC$167,FALSE),"OK", "Review")</f>
        <v>OK</v>
      </c>
      <c r="CP165" s="361" t="str">
        <f>IF(AO165&lt;=VLOOKUP($C165,Projections2[[#All],[ISOCode]:[Total 2024 Colombian Returnees]],'Population Projection V2'!$AD$167,FALSE),"OK", "Review")</f>
        <v>OK</v>
      </c>
      <c r="CQ165" s="361" t="str">
        <f>IF(AP165&lt;=VLOOKUP($C165,Projections2[[#All],[ISOCode]:[Total 2024 Colombian Returnees]],'Population Projection V2'!$AE$167,FALSE),"OK", "Review")</f>
        <v>OK</v>
      </c>
      <c r="CR165" s="361" t="str">
        <f>IF(AQ165&lt;=VLOOKUP($C165,Projections2[[#All],[ISOCode]:[Total 2024 Colombian Returnees]],'Population Projection V2'!$AF$167,FALSE),"OK", "Review")</f>
        <v>OK</v>
      </c>
      <c r="CS165" s="361" t="str">
        <f>IF(AR165&lt;=VLOOKUP($C165,Projections2[[#All],[ISOCode]:[Total 2024 Colombian Returnees]],'Population Projection V2'!$AG$167,FALSE),"OK", "Review")</f>
        <v>OK</v>
      </c>
      <c r="CT165" s="361" t="str">
        <f>IF(AS165&lt;=VLOOKUP($C165,Projections2[[#All],[ISOCode]:[Total 2024 Colombian Returnees]],'Population Projection V2'!$AH$167,FALSE),"OK", "Review")</f>
        <v>OK</v>
      </c>
      <c r="CU165" s="361" t="str">
        <f>IF(AV165&lt;=VLOOKUP($C165,Projections2[[#All],[ISOCode]:[Total 2024 Colombian Returnees]],'Population Projection V2'!$AI$167,FALSE),"OK", "Review")</f>
        <v>OK</v>
      </c>
      <c r="CV165" s="361" t="str">
        <f>IF(AW165&lt;=VLOOKUP($C165,Projections2[[#All],[ISOCode]:[Total 2024 Colombian Returnees]],'Population Projection V2'!$AJ$167,FALSE),"OK", "Review")</f>
        <v>OK</v>
      </c>
      <c r="CW165" s="361" t="str">
        <f>IF(AX165&lt;=VLOOKUP($C165,Projections2[[#All],[ISOCode]:[Total 2024 Colombian Returnees]],'Population Projection V2'!$AK$167,FALSE),"OK", "Review")</f>
        <v>OK</v>
      </c>
      <c r="CX165" s="361" t="str">
        <f>IF(AY165&lt;=VLOOKUP($C165,Projections2[[#All],[ISOCode]:[Total 2024 Colombian Returnees]],'Population Projection V2'!$AL$167,FALSE),"OK", "Review")</f>
        <v>OK</v>
      </c>
      <c r="CY165" s="362" t="str">
        <f>IF(AZ165&lt;=VLOOKUP($C165,Projections2[[#All],[ISOCode]:[Total 2024 Colombian Returnees]],'Population Projection V2'!$AM$167,FALSE),"OK", "Review")</f>
        <v>OK</v>
      </c>
    </row>
    <row r="166" spans="1:103" x14ac:dyDescent="0.25">
      <c r="A166" s="218" t="s">
        <v>110</v>
      </c>
      <c r="B166" s="219" t="s">
        <v>110</v>
      </c>
      <c r="C166" s="219" t="s">
        <v>215</v>
      </c>
      <c r="D166" s="219" t="s">
        <v>106</v>
      </c>
      <c r="E166" s="219" t="s">
        <v>426</v>
      </c>
      <c r="F166" s="220">
        <f t="shared" si="49"/>
        <v>0</v>
      </c>
      <c r="G166" s="220">
        <f t="shared" si="50"/>
        <v>0</v>
      </c>
      <c r="H166" s="220">
        <f t="shared" si="51"/>
        <v>0</v>
      </c>
      <c r="I166" s="220">
        <f t="shared" si="52"/>
        <v>0</v>
      </c>
      <c r="J166" s="221">
        <f t="shared" si="53"/>
        <v>0</v>
      </c>
      <c r="K166" s="221">
        <f>VLOOKUP($C166,Projections2[[#All],[ISOCode]:[Total 2024 Colombian Returnees]],7,0)</f>
        <v>0</v>
      </c>
      <c r="L166" s="222"/>
      <c r="M166" s="223"/>
      <c r="N166" s="223"/>
      <c r="O166" s="223"/>
      <c r="P166" s="236"/>
      <c r="Q166" s="224"/>
      <c r="R166" s="224">
        <f>VLOOKUP($C166,Projections2[[#All],[ISOCode]:[Total 2024 Colombian Returnees]],12,0)</f>
        <v>0</v>
      </c>
      <c r="S166" s="225"/>
      <c r="T166" s="226"/>
      <c r="U166" s="226"/>
      <c r="V166" s="226"/>
      <c r="W166" s="226"/>
      <c r="X166" s="227"/>
      <c r="Y166" s="227">
        <f>VLOOKUP($C166,Projections2[[#All],[ISOCode]:[Total 2024 Colombian Returnees]],17,0)</f>
        <v>0</v>
      </c>
      <c r="Z166" s="228"/>
      <c r="AA166" s="227"/>
      <c r="AB166" s="227"/>
      <c r="AC166" s="227"/>
      <c r="AD166" s="227"/>
      <c r="AE166" s="227"/>
      <c r="AF166" s="227">
        <f>VLOOKUP($C166,Projections2[[#All],[ISOCode]:[Total 2024 Colombian Returnees]],22,0)</f>
        <v>0</v>
      </c>
      <c r="AG166" s="228"/>
      <c r="AH166" s="229"/>
      <c r="AI166" s="229"/>
      <c r="AJ166" s="229"/>
      <c r="AK166" s="229"/>
      <c r="AL166" s="230"/>
      <c r="AM166" s="230">
        <f>VLOOKUP($C166,Projections2[[#All],[ISOCode]:[Total 2024 Colombian Returnees]],27,0)</f>
        <v>0</v>
      </c>
      <c r="AN166" s="231"/>
      <c r="AO166" s="232"/>
      <c r="AP166" s="232"/>
      <c r="AQ166" s="232"/>
      <c r="AR166" s="232"/>
      <c r="AS166" s="232"/>
      <c r="AT166" s="232">
        <f>VLOOKUP($C166,Projections2[[#All],[ISOCode]:[Total 2024 Colombian Returnees]],32,0)</f>
        <v>0</v>
      </c>
      <c r="AU166" s="233"/>
      <c r="AV166" s="234"/>
      <c r="AW166" s="234"/>
      <c r="AX166" s="234"/>
      <c r="AY166" s="234"/>
      <c r="AZ166" s="234"/>
      <c r="BA166" s="234">
        <f>VLOOKUP($C166,Projections2[[#All],[ISOCode]:[Total 2024 Colombian Returnees]],37,0)</f>
        <v>0</v>
      </c>
      <c r="BB166" s="235"/>
      <c r="BC166" s="360" t="str">
        <f t="shared" si="54"/>
        <v>Ok</v>
      </c>
      <c r="BD166" s="361" t="str">
        <f t="shared" si="55"/>
        <v>Ok</v>
      </c>
      <c r="BE166" s="361" t="str">
        <f t="shared" si="56"/>
        <v>Ok</v>
      </c>
      <c r="BF166" s="361" t="str">
        <f t="shared" si="57"/>
        <v>Ok</v>
      </c>
      <c r="BG166" s="362" t="str">
        <f t="shared" si="58"/>
        <v>Ok</v>
      </c>
      <c r="BH166" s="360" t="str">
        <f t="shared" si="59"/>
        <v>Ok</v>
      </c>
      <c r="BI166" s="361" t="str">
        <f t="shared" si="60"/>
        <v>Ok</v>
      </c>
      <c r="BJ166" s="361" t="str">
        <f t="shared" si="61"/>
        <v>Ok</v>
      </c>
      <c r="BK166" s="361" t="str">
        <f t="shared" si="62"/>
        <v>Ok</v>
      </c>
      <c r="BL166" s="361" t="str">
        <f t="shared" si="63"/>
        <v>Ok</v>
      </c>
      <c r="BM166" s="361" t="str">
        <f t="shared" si="64"/>
        <v>Ok</v>
      </c>
      <c r="BN166" s="362" t="str">
        <f t="shared" si="65"/>
        <v>Ok</v>
      </c>
      <c r="BO166" s="360" t="str">
        <f t="shared" si="66"/>
        <v>No Pop.</v>
      </c>
      <c r="BP166" s="361" t="str">
        <f t="shared" si="67"/>
        <v>No Pop.</v>
      </c>
      <c r="BQ166" s="361" t="str">
        <f t="shared" si="68"/>
        <v>No Pop.</v>
      </c>
      <c r="BR166" s="361" t="str">
        <f t="shared" si="69"/>
        <v>No Pop.</v>
      </c>
      <c r="BS166" s="361" t="str">
        <f t="shared" si="70"/>
        <v>No Pop.</v>
      </c>
      <c r="BT166" s="361" t="str">
        <f t="shared" si="71"/>
        <v>No Pop.</v>
      </c>
      <c r="BU166" s="362" t="str">
        <f t="shared" si="72"/>
        <v>No Pop.</v>
      </c>
      <c r="BV166" s="360" t="str">
        <f>IF(M166&lt;=VLOOKUP($C166,Projections2[[#All],[ISOCode]:[Total 2024 Colombian Returnees]],'Population Projection V2'!$J$167,FALSE),"OK", "Review")</f>
        <v>OK</v>
      </c>
      <c r="BW166" s="361" t="str">
        <f>IF(N166&lt;=VLOOKUP($C166,Projections2[[#All],[ISOCode]:[Total 2024 Colombian Returnees]],'Population Projection V2'!$K$167,FALSE),"OK", "Review")</f>
        <v>OK</v>
      </c>
      <c r="BX166" s="361" t="str">
        <f>IF(O166&lt;=VLOOKUP($C166,Projections2[[#All],[ISOCode]:[Total 2024 Colombian Returnees]],'Population Projection V2'!$L$167,FALSE),"OK", "Review")</f>
        <v>OK</v>
      </c>
      <c r="BY166" s="361" t="str">
        <f>IF(P166&lt;=VLOOKUP($C166,Projections2[[#All],[ISOCode]:[Total 2024 Colombian Returnees]],'Population Projection V2'!$M$167,FALSE),"OK", "Review")</f>
        <v>OK</v>
      </c>
      <c r="BZ166" s="361" t="str">
        <f>IF(Q166&lt;=VLOOKUP($C166,Projections2[[#All],[ISOCode]:[Total 2024 Colombian Returnees]],'Population Projection V2'!$N$167,FALSE),"OK", "Review")</f>
        <v>OK</v>
      </c>
      <c r="CA166" s="361" t="str">
        <f>IF(T166&lt;=VLOOKUP($C166,Projections2[[#All],[ISOCode]:[Total 2024 Colombian Returnees]],'Population Projection V2'!$O$167,FALSE),"OK", "Review")</f>
        <v>OK</v>
      </c>
      <c r="CB166" s="361" t="str">
        <f>IF(U166&lt;=VLOOKUP($C166,Projections2[[#All],[ISOCode]:[Total 2024 Colombian Returnees]],'Population Projection V2'!$P$167,FALSE),"OK", "Review")</f>
        <v>OK</v>
      </c>
      <c r="CC166" s="361" t="str">
        <f>IF(V166&lt;=VLOOKUP($C166,Projections2[[#All],[ISOCode]:[Total 2024 Colombian Returnees]],'Population Projection V2'!$Q$167,FALSE),"OK", "Review")</f>
        <v>OK</v>
      </c>
      <c r="CD166" s="361" t="str">
        <f>IF(W166&lt;=VLOOKUP($C166,Projections2[[#All],[ISOCode]:[Total 2024 Colombian Returnees]],'Population Projection V2'!$R$167,FALSE),"OK", "Review")</f>
        <v>OK</v>
      </c>
      <c r="CE166" s="361" t="str">
        <f>IF(X166&lt;=VLOOKUP($C166,Projections2[[#All],[ISOCode]:[Total 2024 Colombian Returnees]],'Population Projection V2'!$S$167,FALSE),"OK", "Review")</f>
        <v>OK</v>
      </c>
      <c r="CF166" s="361" t="str">
        <f>IF(AA166&lt;=VLOOKUP($C166,Projections2[[#All],[ISOCode]:[Total 2024 Colombian Returnees]],'Population Projection V2'!$T$167,FALSE),"OK", "Review")</f>
        <v>OK</v>
      </c>
      <c r="CG166" s="361" t="str">
        <f>IF(AB166&lt;=VLOOKUP($C166,Projections2[[#All],[ISOCode]:[Total 2024 Colombian Returnees]],'Population Projection V2'!$U$167,FALSE),"OK", "Review")</f>
        <v>OK</v>
      </c>
      <c r="CH166" s="361" t="str">
        <f>IF(AC166&lt;=VLOOKUP($C166,Projections2[[#All],[ISOCode]:[Total 2024 Colombian Returnees]],'Population Projection V2'!$V$167,FALSE),"OK", "Review")</f>
        <v>OK</v>
      </c>
      <c r="CI166" s="361" t="str">
        <f>IF(AD166&lt;=VLOOKUP($C166,Projections2[[#All],[ISOCode]:[Total 2024 Colombian Returnees]],'Population Projection V2'!$W$167,FALSE),"OK", "Review")</f>
        <v>OK</v>
      </c>
      <c r="CJ166" s="361" t="str">
        <f>IF(AE166&lt;=VLOOKUP($C166,Projections2[[#All],[ISOCode]:[Total 2024 Colombian Returnees]],'Population Projection V2'!$X$167,FALSE),"OK", "Review")</f>
        <v>OK</v>
      </c>
      <c r="CK166" s="361" t="str">
        <f>IF(AH166&lt;=VLOOKUP($C166,Projections2[[#All],[ISOCode]:[Total 2024 Colombian Returnees]],'Population Projection V2'!$Y$167,FALSE),"OK", "Review")</f>
        <v>OK</v>
      </c>
      <c r="CL166" s="361" t="str">
        <f>IF(AI166&lt;=VLOOKUP($C166,Projections2[[#All],[ISOCode]:[Total 2024 Colombian Returnees]],'Population Projection V2'!$Z$167,FALSE),"OK", "Review")</f>
        <v>OK</v>
      </c>
      <c r="CM166" s="361" t="str">
        <f>IF(AJ166&lt;=VLOOKUP($C166,Projections2[[#All],[ISOCode]:[Total 2024 Colombian Returnees]],'Population Projection V2'!$AA$167,FALSE),"OK", "Review")</f>
        <v>OK</v>
      </c>
      <c r="CN166" s="361" t="str">
        <f>IF(AK166&lt;=VLOOKUP($C166,Projections2[[#All],[ISOCode]:[Total 2024 Colombian Returnees]],'Population Projection V2'!$AB$167,FALSE),"OK", "Review")</f>
        <v>OK</v>
      </c>
      <c r="CO166" s="361" t="str">
        <f>IF(AL166&lt;=VLOOKUP($C166,Projections2[[#All],[ISOCode]:[Total 2024 Colombian Returnees]],'Population Projection V2'!$AC$167,FALSE),"OK", "Review")</f>
        <v>OK</v>
      </c>
      <c r="CP166" s="361" t="str">
        <f>IF(AO166&lt;=VLOOKUP($C166,Projections2[[#All],[ISOCode]:[Total 2024 Colombian Returnees]],'Population Projection V2'!$AD$167,FALSE),"OK", "Review")</f>
        <v>OK</v>
      </c>
      <c r="CQ166" s="361" t="str">
        <f>IF(AP166&lt;=VLOOKUP($C166,Projections2[[#All],[ISOCode]:[Total 2024 Colombian Returnees]],'Population Projection V2'!$AE$167,FALSE),"OK", "Review")</f>
        <v>OK</v>
      </c>
      <c r="CR166" s="361" t="str">
        <f>IF(AQ166&lt;=VLOOKUP($C166,Projections2[[#All],[ISOCode]:[Total 2024 Colombian Returnees]],'Population Projection V2'!$AF$167,FALSE),"OK", "Review")</f>
        <v>OK</v>
      </c>
      <c r="CS166" s="361" t="str">
        <f>IF(AR166&lt;=VLOOKUP($C166,Projections2[[#All],[ISOCode]:[Total 2024 Colombian Returnees]],'Population Projection V2'!$AG$167,FALSE),"OK", "Review")</f>
        <v>OK</v>
      </c>
      <c r="CT166" s="361" t="str">
        <f>IF(AS166&lt;=VLOOKUP($C166,Projections2[[#All],[ISOCode]:[Total 2024 Colombian Returnees]],'Population Projection V2'!$AH$167,FALSE),"OK", "Review")</f>
        <v>OK</v>
      </c>
      <c r="CU166" s="361" t="str">
        <f>IF(AV166&lt;=VLOOKUP($C166,Projections2[[#All],[ISOCode]:[Total 2024 Colombian Returnees]],'Population Projection V2'!$AI$167,FALSE),"OK", "Review")</f>
        <v>OK</v>
      </c>
      <c r="CV166" s="361" t="str">
        <f>IF(AW166&lt;=VLOOKUP($C166,Projections2[[#All],[ISOCode]:[Total 2024 Colombian Returnees]],'Population Projection V2'!$AJ$167,FALSE),"OK", "Review")</f>
        <v>OK</v>
      </c>
      <c r="CW166" s="361" t="str">
        <f>IF(AX166&lt;=VLOOKUP($C166,Projections2[[#All],[ISOCode]:[Total 2024 Colombian Returnees]],'Population Projection V2'!$AK$167,FALSE),"OK", "Review")</f>
        <v>OK</v>
      </c>
      <c r="CX166" s="361" t="str">
        <f>IF(AY166&lt;=VLOOKUP($C166,Projections2[[#All],[ISOCode]:[Total 2024 Colombian Returnees]],'Population Projection V2'!$AL$167,FALSE),"OK", "Review")</f>
        <v>OK</v>
      </c>
      <c r="CY166" s="362" t="str">
        <f>IF(AZ166&lt;=VLOOKUP($C166,Projections2[[#All],[ISOCode]:[Total 2024 Colombian Returnees]],'Population Projection V2'!$AM$167,FALSE),"OK", "Review")</f>
        <v>OK</v>
      </c>
    </row>
    <row r="167" spans="1:103" x14ac:dyDescent="0.25">
      <c r="A167" s="218" t="s">
        <v>110</v>
      </c>
      <c r="B167" s="219" t="s">
        <v>110</v>
      </c>
      <c r="C167" s="219" t="s">
        <v>216</v>
      </c>
      <c r="D167" s="219" t="s">
        <v>107</v>
      </c>
      <c r="E167" s="219" t="s">
        <v>426</v>
      </c>
      <c r="F167" s="220">
        <f t="shared" si="49"/>
        <v>0</v>
      </c>
      <c r="G167" s="220">
        <f t="shared" si="50"/>
        <v>0</v>
      </c>
      <c r="H167" s="220">
        <f t="shared" si="51"/>
        <v>0</v>
      </c>
      <c r="I167" s="220">
        <f t="shared" si="52"/>
        <v>0</v>
      </c>
      <c r="J167" s="221">
        <f t="shared" si="53"/>
        <v>0</v>
      </c>
      <c r="K167" s="221">
        <f>VLOOKUP($C167,Projections2[[#All],[ISOCode]:[Total 2024 Colombian Returnees]],7,0)</f>
        <v>0</v>
      </c>
      <c r="L167" s="222"/>
      <c r="M167" s="223"/>
      <c r="N167" s="223"/>
      <c r="O167" s="223"/>
      <c r="P167" s="236"/>
      <c r="Q167" s="224"/>
      <c r="R167" s="224">
        <f>VLOOKUP($C167,Projections2[[#All],[ISOCode]:[Total 2024 Colombian Returnees]],12,0)</f>
        <v>0</v>
      </c>
      <c r="S167" s="225"/>
      <c r="T167" s="226"/>
      <c r="U167" s="226"/>
      <c r="V167" s="226"/>
      <c r="W167" s="226"/>
      <c r="X167" s="227"/>
      <c r="Y167" s="227">
        <f>VLOOKUP($C167,Projections2[[#All],[ISOCode]:[Total 2024 Colombian Returnees]],17,0)</f>
        <v>0</v>
      </c>
      <c r="Z167" s="228"/>
      <c r="AA167" s="227"/>
      <c r="AB167" s="227"/>
      <c r="AC167" s="227"/>
      <c r="AD167" s="227"/>
      <c r="AE167" s="227"/>
      <c r="AF167" s="227">
        <f>VLOOKUP($C167,Projections2[[#All],[ISOCode]:[Total 2024 Colombian Returnees]],22,0)</f>
        <v>0</v>
      </c>
      <c r="AG167" s="228"/>
      <c r="AH167" s="229"/>
      <c r="AI167" s="229"/>
      <c r="AJ167" s="229"/>
      <c r="AK167" s="229"/>
      <c r="AL167" s="230"/>
      <c r="AM167" s="230">
        <f>VLOOKUP($C167,Projections2[[#All],[ISOCode]:[Total 2024 Colombian Returnees]],27,0)</f>
        <v>0</v>
      </c>
      <c r="AN167" s="231"/>
      <c r="AO167" s="232"/>
      <c r="AP167" s="232"/>
      <c r="AQ167" s="232"/>
      <c r="AR167" s="232"/>
      <c r="AS167" s="232"/>
      <c r="AT167" s="232">
        <f>VLOOKUP($C167,Projections2[[#All],[ISOCode]:[Total 2024 Colombian Returnees]],32,0)</f>
        <v>0</v>
      </c>
      <c r="AU167" s="233"/>
      <c r="AV167" s="234"/>
      <c r="AW167" s="234"/>
      <c r="AX167" s="234"/>
      <c r="AY167" s="234"/>
      <c r="AZ167" s="234"/>
      <c r="BA167" s="234">
        <f>VLOOKUP($C167,Projections2[[#All],[ISOCode]:[Total 2024 Colombian Returnees]],37,0)</f>
        <v>0</v>
      </c>
      <c r="BB167" s="235"/>
      <c r="BC167" s="360" t="str">
        <f t="shared" si="54"/>
        <v>Ok</v>
      </c>
      <c r="BD167" s="361" t="str">
        <f t="shared" si="55"/>
        <v>Ok</v>
      </c>
      <c r="BE167" s="361" t="str">
        <f t="shared" si="56"/>
        <v>Ok</v>
      </c>
      <c r="BF167" s="361" t="str">
        <f t="shared" si="57"/>
        <v>Ok</v>
      </c>
      <c r="BG167" s="362" t="str">
        <f t="shared" si="58"/>
        <v>Ok</v>
      </c>
      <c r="BH167" s="360" t="str">
        <f t="shared" si="59"/>
        <v>Ok</v>
      </c>
      <c r="BI167" s="361" t="str">
        <f t="shared" si="60"/>
        <v>Ok</v>
      </c>
      <c r="BJ167" s="361" t="str">
        <f t="shared" si="61"/>
        <v>Ok</v>
      </c>
      <c r="BK167" s="361" t="str">
        <f t="shared" si="62"/>
        <v>Ok</v>
      </c>
      <c r="BL167" s="361" t="str">
        <f t="shared" si="63"/>
        <v>Ok</v>
      </c>
      <c r="BM167" s="361" t="str">
        <f t="shared" si="64"/>
        <v>Ok</v>
      </c>
      <c r="BN167" s="362" t="str">
        <f t="shared" si="65"/>
        <v>Ok</v>
      </c>
      <c r="BO167" s="360" t="str">
        <f t="shared" si="66"/>
        <v>No Pop.</v>
      </c>
      <c r="BP167" s="361" t="str">
        <f t="shared" si="67"/>
        <v>No Pop.</v>
      </c>
      <c r="BQ167" s="361" t="str">
        <f t="shared" si="68"/>
        <v>No Pop.</v>
      </c>
      <c r="BR167" s="361" t="str">
        <f t="shared" si="69"/>
        <v>No Pop.</v>
      </c>
      <c r="BS167" s="361" t="str">
        <f t="shared" si="70"/>
        <v>No Pop.</v>
      </c>
      <c r="BT167" s="361" t="str">
        <f t="shared" si="71"/>
        <v>No Pop.</v>
      </c>
      <c r="BU167" s="362" t="str">
        <f t="shared" si="72"/>
        <v>No Pop.</v>
      </c>
      <c r="BV167" s="360" t="str">
        <f>IF(M167&lt;=VLOOKUP($C167,Projections2[[#All],[ISOCode]:[Total 2024 Colombian Returnees]],'Population Projection V2'!$J$167,FALSE),"OK", "Review")</f>
        <v>OK</v>
      </c>
      <c r="BW167" s="361" t="str">
        <f>IF(N167&lt;=VLOOKUP($C167,Projections2[[#All],[ISOCode]:[Total 2024 Colombian Returnees]],'Population Projection V2'!$K$167,FALSE),"OK", "Review")</f>
        <v>OK</v>
      </c>
      <c r="BX167" s="361" t="str">
        <f>IF(O167&lt;=VLOOKUP($C167,Projections2[[#All],[ISOCode]:[Total 2024 Colombian Returnees]],'Population Projection V2'!$L$167,FALSE),"OK", "Review")</f>
        <v>OK</v>
      </c>
      <c r="BY167" s="361" t="str">
        <f>IF(P167&lt;=VLOOKUP($C167,Projections2[[#All],[ISOCode]:[Total 2024 Colombian Returnees]],'Population Projection V2'!$M$167,FALSE),"OK", "Review")</f>
        <v>OK</v>
      </c>
      <c r="BZ167" s="361" t="str">
        <f>IF(Q167&lt;=VLOOKUP($C167,Projections2[[#All],[ISOCode]:[Total 2024 Colombian Returnees]],'Population Projection V2'!$N$167,FALSE),"OK", "Review")</f>
        <v>OK</v>
      </c>
      <c r="CA167" s="361" t="str">
        <f>IF(T167&lt;=VLOOKUP($C167,Projections2[[#All],[ISOCode]:[Total 2024 Colombian Returnees]],'Population Projection V2'!$O$167,FALSE),"OK", "Review")</f>
        <v>OK</v>
      </c>
      <c r="CB167" s="361" t="str">
        <f>IF(U167&lt;=VLOOKUP($C167,Projections2[[#All],[ISOCode]:[Total 2024 Colombian Returnees]],'Population Projection V2'!$P$167,FALSE),"OK", "Review")</f>
        <v>OK</v>
      </c>
      <c r="CC167" s="361" t="str">
        <f>IF(V167&lt;=VLOOKUP($C167,Projections2[[#All],[ISOCode]:[Total 2024 Colombian Returnees]],'Population Projection V2'!$Q$167,FALSE),"OK", "Review")</f>
        <v>OK</v>
      </c>
      <c r="CD167" s="361" t="str">
        <f>IF(W167&lt;=VLOOKUP($C167,Projections2[[#All],[ISOCode]:[Total 2024 Colombian Returnees]],'Population Projection V2'!$R$167,FALSE),"OK", "Review")</f>
        <v>OK</v>
      </c>
      <c r="CE167" s="361" t="str">
        <f>IF(X167&lt;=VLOOKUP($C167,Projections2[[#All],[ISOCode]:[Total 2024 Colombian Returnees]],'Population Projection V2'!$S$167,FALSE),"OK", "Review")</f>
        <v>OK</v>
      </c>
      <c r="CF167" s="361" t="str">
        <f>IF(AA167&lt;=VLOOKUP($C167,Projections2[[#All],[ISOCode]:[Total 2024 Colombian Returnees]],'Population Projection V2'!$T$167,FALSE),"OK", "Review")</f>
        <v>OK</v>
      </c>
      <c r="CG167" s="361" t="str">
        <f>IF(AB167&lt;=VLOOKUP($C167,Projections2[[#All],[ISOCode]:[Total 2024 Colombian Returnees]],'Population Projection V2'!$U$167,FALSE),"OK", "Review")</f>
        <v>OK</v>
      </c>
      <c r="CH167" s="361" t="str">
        <f>IF(AC167&lt;=VLOOKUP($C167,Projections2[[#All],[ISOCode]:[Total 2024 Colombian Returnees]],'Population Projection V2'!$V$167,FALSE),"OK", "Review")</f>
        <v>OK</v>
      </c>
      <c r="CI167" s="361" t="str">
        <f>IF(AD167&lt;=VLOOKUP($C167,Projections2[[#All],[ISOCode]:[Total 2024 Colombian Returnees]],'Population Projection V2'!$W$167,FALSE),"OK", "Review")</f>
        <v>OK</v>
      </c>
      <c r="CJ167" s="361" t="str">
        <f>IF(AE167&lt;=VLOOKUP($C167,Projections2[[#All],[ISOCode]:[Total 2024 Colombian Returnees]],'Population Projection V2'!$X$167,FALSE),"OK", "Review")</f>
        <v>OK</v>
      </c>
      <c r="CK167" s="361" t="str">
        <f>IF(AH167&lt;=VLOOKUP($C167,Projections2[[#All],[ISOCode]:[Total 2024 Colombian Returnees]],'Population Projection V2'!$Y$167,FALSE),"OK", "Review")</f>
        <v>OK</v>
      </c>
      <c r="CL167" s="361" t="str">
        <f>IF(AI167&lt;=VLOOKUP($C167,Projections2[[#All],[ISOCode]:[Total 2024 Colombian Returnees]],'Population Projection V2'!$Z$167,FALSE),"OK", "Review")</f>
        <v>OK</v>
      </c>
      <c r="CM167" s="361" t="str">
        <f>IF(AJ167&lt;=VLOOKUP($C167,Projections2[[#All],[ISOCode]:[Total 2024 Colombian Returnees]],'Population Projection V2'!$AA$167,FALSE),"OK", "Review")</f>
        <v>OK</v>
      </c>
      <c r="CN167" s="361" t="str">
        <f>IF(AK167&lt;=VLOOKUP($C167,Projections2[[#All],[ISOCode]:[Total 2024 Colombian Returnees]],'Population Projection V2'!$AB$167,FALSE),"OK", "Review")</f>
        <v>OK</v>
      </c>
      <c r="CO167" s="361" t="str">
        <f>IF(AL167&lt;=VLOOKUP($C167,Projections2[[#All],[ISOCode]:[Total 2024 Colombian Returnees]],'Population Projection V2'!$AC$167,FALSE),"OK", "Review")</f>
        <v>OK</v>
      </c>
      <c r="CP167" s="361" t="str">
        <f>IF(AO167&lt;=VLOOKUP($C167,Projections2[[#All],[ISOCode]:[Total 2024 Colombian Returnees]],'Population Projection V2'!$AD$167,FALSE),"OK", "Review")</f>
        <v>OK</v>
      </c>
      <c r="CQ167" s="361" t="str">
        <f>IF(AP167&lt;=VLOOKUP($C167,Projections2[[#All],[ISOCode]:[Total 2024 Colombian Returnees]],'Population Projection V2'!$AE$167,FALSE),"OK", "Review")</f>
        <v>OK</v>
      </c>
      <c r="CR167" s="361" t="str">
        <f>IF(AQ167&lt;=VLOOKUP($C167,Projections2[[#All],[ISOCode]:[Total 2024 Colombian Returnees]],'Population Projection V2'!$AF$167,FALSE),"OK", "Review")</f>
        <v>OK</v>
      </c>
      <c r="CS167" s="361" t="str">
        <f>IF(AR167&lt;=VLOOKUP($C167,Projections2[[#All],[ISOCode]:[Total 2024 Colombian Returnees]],'Population Projection V2'!$AG$167,FALSE),"OK", "Review")</f>
        <v>OK</v>
      </c>
      <c r="CT167" s="361" t="str">
        <f>IF(AS167&lt;=VLOOKUP($C167,Projections2[[#All],[ISOCode]:[Total 2024 Colombian Returnees]],'Population Projection V2'!$AH$167,FALSE),"OK", "Review")</f>
        <v>OK</v>
      </c>
      <c r="CU167" s="361" t="str">
        <f>IF(AV167&lt;=VLOOKUP($C167,Projections2[[#All],[ISOCode]:[Total 2024 Colombian Returnees]],'Population Projection V2'!$AI$167,FALSE),"OK", "Review")</f>
        <v>OK</v>
      </c>
      <c r="CV167" s="361" t="str">
        <f>IF(AW167&lt;=VLOOKUP($C167,Projections2[[#All],[ISOCode]:[Total 2024 Colombian Returnees]],'Population Projection V2'!$AJ$167,FALSE),"OK", "Review")</f>
        <v>OK</v>
      </c>
      <c r="CW167" s="361" t="str">
        <f>IF(AX167&lt;=VLOOKUP($C167,Projections2[[#All],[ISOCode]:[Total 2024 Colombian Returnees]],'Population Projection V2'!$AK$167,FALSE),"OK", "Review")</f>
        <v>OK</v>
      </c>
      <c r="CX167" s="361" t="str">
        <f>IF(AY167&lt;=VLOOKUP($C167,Projections2[[#All],[ISOCode]:[Total 2024 Colombian Returnees]],'Population Projection V2'!$AL$167,FALSE),"OK", "Review")</f>
        <v>OK</v>
      </c>
      <c r="CY167" s="362" t="str">
        <f>IF(AZ167&lt;=VLOOKUP($C167,Projections2[[#All],[ISOCode]:[Total 2024 Colombian Returnees]],'Population Projection V2'!$AM$167,FALSE),"OK", "Review")</f>
        <v>OK</v>
      </c>
    </row>
    <row r="168" spans="1:103" x14ac:dyDescent="0.25">
      <c r="A168" s="218" t="s">
        <v>110</v>
      </c>
      <c r="B168" s="219" t="s">
        <v>110</v>
      </c>
      <c r="C168" s="219" t="s">
        <v>217</v>
      </c>
      <c r="D168" s="219" t="s">
        <v>108</v>
      </c>
      <c r="E168" s="219" t="s">
        <v>426</v>
      </c>
      <c r="F168" s="220">
        <f t="shared" si="49"/>
        <v>0</v>
      </c>
      <c r="G168" s="220">
        <f t="shared" si="50"/>
        <v>0</v>
      </c>
      <c r="H168" s="220">
        <f t="shared" si="51"/>
        <v>0</v>
      </c>
      <c r="I168" s="220">
        <f t="shared" si="52"/>
        <v>0</v>
      </c>
      <c r="J168" s="221">
        <f t="shared" si="53"/>
        <v>0</v>
      </c>
      <c r="K168" s="221">
        <f>VLOOKUP($C168,Projections2[[#All],[ISOCode]:[Total 2024 Colombian Returnees]],7,0)</f>
        <v>0</v>
      </c>
      <c r="L168" s="222"/>
      <c r="M168" s="223"/>
      <c r="N168" s="223"/>
      <c r="O168" s="223"/>
      <c r="P168" s="236"/>
      <c r="Q168" s="224"/>
      <c r="R168" s="224">
        <f>VLOOKUP($C168,Projections2[[#All],[ISOCode]:[Total 2024 Colombian Returnees]],12,0)</f>
        <v>0</v>
      </c>
      <c r="S168" s="225"/>
      <c r="T168" s="226"/>
      <c r="U168" s="226"/>
      <c r="V168" s="226"/>
      <c r="W168" s="226"/>
      <c r="X168" s="227"/>
      <c r="Y168" s="227">
        <f>VLOOKUP($C168,Projections2[[#All],[ISOCode]:[Total 2024 Colombian Returnees]],17,0)</f>
        <v>0</v>
      </c>
      <c r="Z168" s="228"/>
      <c r="AA168" s="227"/>
      <c r="AB168" s="227"/>
      <c r="AC168" s="227"/>
      <c r="AD168" s="227"/>
      <c r="AE168" s="227"/>
      <c r="AF168" s="227">
        <f>VLOOKUP($C168,Projections2[[#All],[ISOCode]:[Total 2024 Colombian Returnees]],22,0)</f>
        <v>0</v>
      </c>
      <c r="AG168" s="228"/>
      <c r="AH168" s="229"/>
      <c r="AI168" s="229"/>
      <c r="AJ168" s="229"/>
      <c r="AK168" s="229"/>
      <c r="AL168" s="230"/>
      <c r="AM168" s="230">
        <f>VLOOKUP($C168,Projections2[[#All],[ISOCode]:[Total 2024 Colombian Returnees]],27,0)</f>
        <v>0</v>
      </c>
      <c r="AN168" s="231"/>
      <c r="AO168" s="232"/>
      <c r="AP168" s="232"/>
      <c r="AQ168" s="232"/>
      <c r="AR168" s="232"/>
      <c r="AS168" s="232"/>
      <c r="AT168" s="232">
        <f>VLOOKUP($C168,Projections2[[#All],[ISOCode]:[Total 2024 Colombian Returnees]],32,0)</f>
        <v>0</v>
      </c>
      <c r="AU168" s="233"/>
      <c r="AV168" s="234"/>
      <c r="AW168" s="234"/>
      <c r="AX168" s="234"/>
      <c r="AY168" s="234"/>
      <c r="AZ168" s="234"/>
      <c r="BA168" s="234">
        <f>VLOOKUP($C168,Projections2[[#All],[ISOCode]:[Total 2024 Colombian Returnees]],37,0)</f>
        <v>0</v>
      </c>
      <c r="BB168" s="235"/>
      <c r="BC168" s="360" t="str">
        <f t="shared" si="54"/>
        <v>Ok</v>
      </c>
      <c r="BD168" s="361" t="str">
        <f t="shared" si="55"/>
        <v>Ok</v>
      </c>
      <c r="BE168" s="361" t="str">
        <f t="shared" si="56"/>
        <v>Ok</v>
      </c>
      <c r="BF168" s="361" t="str">
        <f t="shared" si="57"/>
        <v>Ok</v>
      </c>
      <c r="BG168" s="362" t="str">
        <f t="shared" si="58"/>
        <v>Ok</v>
      </c>
      <c r="BH168" s="360" t="str">
        <f t="shared" si="59"/>
        <v>Ok</v>
      </c>
      <c r="BI168" s="361" t="str">
        <f t="shared" si="60"/>
        <v>Ok</v>
      </c>
      <c r="BJ168" s="361" t="str">
        <f t="shared" si="61"/>
        <v>Ok</v>
      </c>
      <c r="BK168" s="361" t="str">
        <f t="shared" si="62"/>
        <v>Ok</v>
      </c>
      <c r="BL168" s="361" t="str">
        <f t="shared" si="63"/>
        <v>Ok</v>
      </c>
      <c r="BM168" s="361" t="str">
        <f t="shared" si="64"/>
        <v>Ok</v>
      </c>
      <c r="BN168" s="362" t="str">
        <f t="shared" si="65"/>
        <v>Ok</v>
      </c>
      <c r="BO168" s="360" t="str">
        <f t="shared" si="66"/>
        <v>No Pop.</v>
      </c>
      <c r="BP168" s="361" t="str">
        <f t="shared" si="67"/>
        <v>No Pop.</v>
      </c>
      <c r="BQ168" s="361" t="str">
        <f t="shared" si="68"/>
        <v>No Pop.</v>
      </c>
      <c r="BR168" s="361" t="str">
        <f t="shared" si="69"/>
        <v>No Pop.</v>
      </c>
      <c r="BS168" s="361" t="str">
        <f t="shared" si="70"/>
        <v>No Pop.</v>
      </c>
      <c r="BT168" s="361" t="str">
        <f t="shared" si="71"/>
        <v>No Pop.</v>
      </c>
      <c r="BU168" s="362" t="str">
        <f t="shared" si="72"/>
        <v>No Pop.</v>
      </c>
      <c r="BV168" s="360" t="str">
        <f>IF(M168&lt;=VLOOKUP($C168,Projections2[[#All],[ISOCode]:[Total 2024 Colombian Returnees]],'Population Projection V2'!$J$167,FALSE),"OK", "Review")</f>
        <v>OK</v>
      </c>
      <c r="BW168" s="361" t="str">
        <f>IF(N168&lt;=VLOOKUP($C168,Projections2[[#All],[ISOCode]:[Total 2024 Colombian Returnees]],'Population Projection V2'!$K$167,FALSE),"OK", "Review")</f>
        <v>OK</v>
      </c>
      <c r="BX168" s="361" t="str">
        <f>IF(O168&lt;=VLOOKUP($C168,Projections2[[#All],[ISOCode]:[Total 2024 Colombian Returnees]],'Population Projection V2'!$L$167,FALSE),"OK", "Review")</f>
        <v>OK</v>
      </c>
      <c r="BY168" s="361" t="str">
        <f>IF(P168&lt;=VLOOKUP($C168,Projections2[[#All],[ISOCode]:[Total 2024 Colombian Returnees]],'Population Projection V2'!$M$167,FALSE),"OK", "Review")</f>
        <v>OK</v>
      </c>
      <c r="BZ168" s="361" t="str">
        <f>IF(Q168&lt;=VLOOKUP($C168,Projections2[[#All],[ISOCode]:[Total 2024 Colombian Returnees]],'Population Projection V2'!$N$167,FALSE),"OK", "Review")</f>
        <v>OK</v>
      </c>
      <c r="CA168" s="361" t="str">
        <f>IF(T168&lt;=VLOOKUP($C168,Projections2[[#All],[ISOCode]:[Total 2024 Colombian Returnees]],'Population Projection V2'!$O$167,FALSE),"OK", "Review")</f>
        <v>OK</v>
      </c>
      <c r="CB168" s="361" t="str">
        <f>IF(U168&lt;=VLOOKUP($C168,Projections2[[#All],[ISOCode]:[Total 2024 Colombian Returnees]],'Population Projection V2'!$P$167,FALSE),"OK", "Review")</f>
        <v>OK</v>
      </c>
      <c r="CC168" s="361" t="str">
        <f>IF(V168&lt;=VLOOKUP($C168,Projections2[[#All],[ISOCode]:[Total 2024 Colombian Returnees]],'Population Projection V2'!$Q$167,FALSE),"OK", "Review")</f>
        <v>OK</v>
      </c>
      <c r="CD168" s="361" t="str">
        <f>IF(W168&lt;=VLOOKUP($C168,Projections2[[#All],[ISOCode]:[Total 2024 Colombian Returnees]],'Population Projection V2'!$R$167,FALSE),"OK", "Review")</f>
        <v>OK</v>
      </c>
      <c r="CE168" s="361" t="str">
        <f>IF(X168&lt;=VLOOKUP($C168,Projections2[[#All],[ISOCode]:[Total 2024 Colombian Returnees]],'Population Projection V2'!$S$167,FALSE),"OK", "Review")</f>
        <v>OK</v>
      </c>
      <c r="CF168" s="361" t="str">
        <f>IF(AA168&lt;=VLOOKUP($C168,Projections2[[#All],[ISOCode]:[Total 2024 Colombian Returnees]],'Population Projection V2'!$T$167,FALSE),"OK", "Review")</f>
        <v>OK</v>
      </c>
      <c r="CG168" s="361" t="str">
        <f>IF(AB168&lt;=VLOOKUP($C168,Projections2[[#All],[ISOCode]:[Total 2024 Colombian Returnees]],'Population Projection V2'!$U$167,FALSE),"OK", "Review")</f>
        <v>OK</v>
      </c>
      <c r="CH168" s="361" t="str">
        <f>IF(AC168&lt;=VLOOKUP($C168,Projections2[[#All],[ISOCode]:[Total 2024 Colombian Returnees]],'Population Projection V2'!$V$167,FALSE),"OK", "Review")</f>
        <v>OK</v>
      </c>
      <c r="CI168" s="361" t="str">
        <f>IF(AD168&lt;=VLOOKUP($C168,Projections2[[#All],[ISOCode]:[Total 2024 Colombian Returnees]],'Population Projection V2'!$W$167,FALSE),"OK", "Review")</f>
        <v>OK</v>
      </c>
      <c r="CJ168" s="361" t="str">
        <f>IF(AE168&lt;=VLOOKUP($C168,Projections2[[#All],[ISOCode]:[Total 2024 Colombian Returnees]],'Population Projection V2'!$X$167,FALSE),"OK", "Review")</f>
        <v>OK</v>
      </c>
      <c r="CK168" s="361" t="str">
        <f>IF(AH168&lt;=VLOOKUP($C168,Projections2[[#All],[ISOCode]:[Total 2024 Colombian Returnees]],'Population Projection V2'!$Y$167,FALSE),"OK", "Review")</f>
        <v>OK</v>
      </c>
      <c r="CL168" s="361" t="str">
        <f>IF(AI168&lt;=VLOOKUP($C168,Projections2[[#All],[ISOCode]:[Total 2024 Colombian Returnees]],'Population Projection V2'!$Z$167,FALSE),"OK", "Review")</f>
        <v>OK</v>
      </c>
      <c r="CM168" s="361" t="str">
        <f>IF(AJ168&lt;=VLOOKUP($C168,Projections2[[#All],[ISOCode]:[Total 2024 Colombian Returnees]],'Population Projection V2'!$AA$167,FALSE),"OK", "Review")</f>
        <v>OK</v>
      </c>
      <c r="CN168" s="361" t="str">
        <f>IF(AK168&lt;=VLOOKUP($C168,Projections2[[#All],[ISOCode]:[Total 2024 Colombian Returnees]],'Population Projection V2'!$AB$167,FALSE),"OK", "Review")</f>
        <v>OK</v>
      </c>
      <c r="CO168" s="361" t="str">
        <f>IF(AL168&lt;=VLOOKUP($C168,Projections2[[#All],[ISOCode]:[Total 2024 Colombian Returnees]],'Population Projection V2'!$AC$167,FALSE),"OK", "Review")</f>
        <v>OK</v>
      </c>
      <c r="CP168" s="361" t="str">
        <f>IF(AO168&lt;=VLOOKUP($C168,Projections2[[#All],[ISOCode]:[Total 2024 Colombian Returnees]],'Population Projection V2'!$AD$167,FALSE),"OK", "Review")</f>
        <v>OK</v>
      </c>
      <c r="CQ168" s="361" t="str">
        <f>IF(AP168&lt;=VLOOKUP($C168,Projections2[[#All],[ISOCode]:[Total 2024 Colombian Returnees]],'Population Projection V2'!$AE$167,FALSE),"OK", "Review")</f>
        <v>OK</v>
      </c>
      <c r="CR168" s="361" t="str">
        <f>IF(AQ168&lt;=VLOOKUP($C168,Projections2[[#All],[ISOCode]:[Total 2024 Colombian Returnees]],'Population Projection V2'!$AF$167,FALSE),"OK", "Review")</f>
        <v>OK</v>
      </c>
      <c r="CS168" s="361" t="str">
        <f>IF(AR168&lt;=VLOOKUP($C168,Projections2[[#All],[ISOCode]:[Total 2024 Colombian Returnees]],'Population Projection V2'!$AG$167,FALSE),"OK", "Review")</f>
        <v>OK</v>
      </c>
      <c r="CT168" s="361" t="str">
        <f>IF(AS168&lt;=VLOOKUP($C168,Projections2[[#All],[ISOCode]:[Total 2024 Colombian Returnees]],'Population Projection V2'!$AH$167,FALSE),"OK", "Review")</f>
        <v>OK</v>
      </c>
      <c r="CU168" s="361" t="str">
        <f>IF(AV168&lt;=VLOOKUP($C168,Projections2[[#All],[ISOCode]:[Total 2024 Colombian Returnees]],'Population Projection V2'!$AI$167,FALSE),"OK", "Review")</f>
        <v>OK</v>
      </c>
      <c r="CV168" s="361" t="str">
        <f>IF(AW168&lt;=VLOOKUP($C168,Projections2[[#All],[ISOCode]:[Total 2024 Colombian Returnees]],'Population Projection V2'!$AJ$167,FALSE),"OK", "Review")</f>
        <v>OK</v>
      </c>
      <c r="CW168" s="361" t="str">
        <f>IF(AX168&lt;=VLOOKUP($C168,Projections2[[#All],[ISOCode]:[Total 2024 Colombian Returnees]],'Population Projection V2'!$AK$167,FALSE),"OK", "Review")</f>
        <v>OK</v>
      </c>
      <c r="CX168" s="361" t="str">
        <f>IF(AY168&lt;=VLOOKUP($C168,Projections2[[#All],[ISOCode]:[Total 2024 Colombian Returnees]],'Population Projection V2'!$AL$167,FALSE),"OK", "Review")</f>
        <v>OK</v>
      </c>
      <c r="CY168" s="362" t="str">
        <f>IF(AZ168&lt;=VLOOKUP($C168,Projections2[[#All],[ISOCode]:[Total 2024 Colombian Returnees]],'Population Projection V2'!$AM$167,FALSE),"OK", "Review")</f>
        <v>OK</v>
      </c>
    </row>
    <row r="169" spans="1:103" x14ac:dyDescent="0.25">
      <c r="A169" s="218" t="s">
        <v>110</v>
      </c>
      <c r="B169" s="219" t="s">
        <v>110</v>
      </c>
      <c r="C169" s="219" t="s">
        <v>218</v>
      </c>
      <c r="D169" s="219" t="s">
        <v>109</v>
      </c>
      <c r="E169" s="219" t="s">
        <v>426</v>
      </c>
      <c r="F169" s="220">
        <f t="shared" si="49"/>
        <v>0</v>
      </c>
      <c r="G169" s="220">
        <f t="shared" si="50"/>
        <v>0</v>
      </c>
      <c r="H169" s="220">
        <f t="shared" si="51"/>
        <v>0</v>
      </c>
      <c r="I169" s="220">
        <f t="shared" si="52"/>
        <v>0</v>
      </c>
      <c r="J169" s="221">
        <f t="shared" si="53"/>
        <v>0</v>
      </c>
      <c r="K169" s="221">
        <f>VLOOKUP($C169,Projections2[[#All],[ISOCode]:[Total 2024 Colombian Returnees]],7,0)</f>
        <v>0</v>
      </c>
      <c r="L169" s="222"/>
      <c r="M169" s="223"/>
      <c r="N169" s="223"/>
      <c r="O169" s="223"/>
      <c r="P169" s="236"/>
      <c r="Q169" s="224"/>
      <c r="R169" s="224">
        <f>VLOOKUP($C169,Projections2[[#All],[ISOCode]:[Total 2024 Colombian Returnees]],12,0)</f>
        <v>0</v>
      </c>
      <c r="S169" s="225"/>
      <c r="T169" s="226"/>
      <c r="U169" s="226"/>
      <c r="V169" s="226"/>
      <c r="W169" s="226"/>
      <c r="X169" s="227"/>
      <c r="Y169" s="227">
        <f>VLOOKUP($C169,Projections2[[#All],[ISOCode]:[Total 2024 Colombian Returnees]],17,0)</f>
        <v>0</v>
      </c>
      <c r="Z169" s="228"/>
      <c r="AA169" s="227"/>
      <c r="AB169" s="227"/>
      <c r="AC169" s="227"/>
      <c r="AD169" s="227"/>
      <c r="AE169" s="227"/>
      <c r="AF169" s="227">
        <f>VLOOKUP($C169,Projections2[[#All],[ISOCode]:[Total 2024 Colombian Returnees]],22,0)</f>
        <v>0</v>
      </c>
      <c r="AG169" s="228"/>
      <c r="AH169" s="229"/>
      <c r="AI169" s="229"/>
      <c r="AJ169" s="229"/>
      <c r="AK169" s="229"/>
      <c r="AL169" s="230"/>
      <c r="AM169" s="230">
        <f>VLOOKUP($C169,Projections2[[#All],[ISOCode]:[Total 2024 Colombian Returnees]],27,0)</f>
        <v>0</v>
      </c>
      <c r="AN169" s="231"/>
      <c r="AO169" s="232"/>
      <c r="AP169" s="232"/>
      <c r="AQ169" s="232"/>
      <c r="AR169" s="232"/>
      <c r="AS169" s="232"/>
      <c r="AT169" s="232">
        <f>VLOOKUP($C169,Projections2[[#All],[ISOCode]:[Total 2024 Colombian Returnees]],32,0)</f>
        <v>0</v>
      </c>
      <c r="AU169" s="233"/>
      <c r="AV169" s="234"/>
      <c r="AW169" s="234"/>
      <c r="AX169" s="234"/>
      <c r="AY169" s="234"/>
      <c r="AZ169" s="234"/>
      <c r="BA169" s="234">
        <f>VLOOKUP($C169,Projections2[[#All],[ISOCode]:[Total 2024 Colombian Returnees]],37,0)</f>
        <v>0</v>
      </c>
      <c r="BB169" s="235"/>
      <c r="BC169" s="360" t="str">
        <f t="shared" si="54"/>
        <v>Ok</v>
      </c>
      <c r="BD169" s="361" t="str">
        <f t="shared" si="55"/>
        <v>Ok</v>
      </c>
      <c r="BE169" s="361" t="str">
        <f t="shared" si="56"/>
        <v>Ok</v>
      </c>
      <c r="BF169" s="361" t="str">
        <f t="shared" si="57"/>
        <v>Ok</v>
      </c>
      <c r="BG169" s="362" t="str">
        <f t="shared" si="58"/>
        <v>Ok</v>
      </c>
      <c r="BH169" s="360" t="str">
        <f t="shared" si="59"/>
        <v>Ok</v>
      </c>
      <c r="BI169" s="361" t="str">
        <f t="shared" si="60"/>
        <v>Ok</v>
      </c>
      <c r="BJ169" s="361" t="str">
        <f t="shared" si="61"/>
        <v>Ok</v>
      </c>
      <c r="BK169" s="361" t="str">
        <f t="shared" si="62"/>
        <v>Ok</v>
      </c>
      <c r="BL169" s="361" t="str">
        <f t="shared" si="63"/>
        <v>Ok</v>
      </c>
      <c r="BM169" s="361" t="str">
        <f t="shared" si="64"/>
        <v>Ok</v>
      </c>
      <c r="BN169" s="362" t="str">
        <f t="shared" si="65"/>
        <v>Ok</v>
      </c>
      <c r="BO169" s="360" t="str">
        <f t="shared" si="66"/>
        <v>No Pop.</v>
      </c>
      <c r="BP169" s="361" t="str">
        <f t="shared" si="67"/>
        <v>No Pop.</v>
      </c>
      <c r="BQ169" s="361" t="str">
        <f t="shared" si="68"/>
        <v>No Pop.</v>
      </c>
      <c r="BR169" s="361" t="str">
        <f t="shared" si="69"/>
        <v>No Pop.</v>
      </c>
      <c r="BS169" s="361" t="str">
        <f t="shared" si="70"/>
        <v>No Pop.</v>
      </c>
      <c r="BT169" s="361" t="str">
        <f t="shared" si="71"/>
        <v>No Pop.</v>
      </c>
      <c r="BU169" s="362" t="str">
        <f t="shared" si="72"/>
        <v>No Pop.</v>
      </c>
      <c r="BV169" s="360" t="str">
        <f>IF(M169&lt;=VLOOKUP($C169,Projections2[[#All],[ISOCode]:[Total 2024 Colombian Returnees]],'Population Projection V2'!$J$167,FALSE),"OK", "Review")</f>
        <v>OK</v>
      </c>
      <c r="BW169" s="361" t="str">
        <f>IF(N169&lt;=VLOOKUP($C169,Projections2[[#All],[ISOCode]:[Total 2024 Colombian Returnees]],'Population Projection V2'!$K$167,FALSE),"OK", "Review")</f>
        <v>OK</v>
      </c>
      <c r="BX169" s="361" t="str">
        <f>IF(O169&lt;=VLOOKUP($C169,Projections2[[#All],[ISOCode]:[Total 2024 Colombian Returnees]],'Population Projection V2'!$L$167,FALSE),"OK", "Review")</f>
        <v>OK</v>
      </c>
      <c r="BY169" s="361" t="str">
        <f>IF(P169&lt;=VLOOKUP($C169,Projections2[[#All],[ISOCode]:[Total 2024 Colombian Returnees]],'Population Projection V2'!$M$167,FALSE),"OK", "Review")</f>
        <v>OK</v>
      </c>
      <c r="BZ169" s="361" t="str">
        <f>IF(Q169&lt;=VLOOKUP($C169,Projections2[[#All],[ISOCode]:[Total 2024 Colombian Returnees]],'Population Projection V2'!$N$167,FALSE),"OK", "Review")</f>
        <v>OK</v>
      </c>
      <c r="CA169" s="361" t="str">
        <f>IF(T169&lt;=VLOOKUP($C169,Projections2[[#All],[ISOCode]:[Total 2024 Colombian Returnees]],'Population Projection V2'!$O$167,FALSE),"OK", "Review")</f>
        <v>OK</v>
      </c>
      <c r="CB169" s="361" t="str">
        <f>IF(U169&lt;=VLOOKUP($C169,Projections2[[#All],[ISOCode]:[Total 2024 Colombian Returnees]],'Population Projection V2'!$P$167,FALSE),"OK", "Review")</f>
        <v>OK</v>
      </c>
      <c r="CC169" s="361" t="str">
        <f>IF(V169&lt;=VLOOKUP($C169,Projections2[[#All],[ISOCode]:[Total 2024 Colombian Returnees]],'Population Projection V2'!$Q$167,FALSE),"OK", "Review")</f>
        <v>OK</v>
      </c>
      <c r="CD169" s="361" t="str">
        <f>IF(W169&lt;=VLOOKUP($C169,Projections2[[#All],[ISOCode]:[Total 2024 Colombian Returnees]],'Population Projection V2'!$R$167,FALSE),"OK", "Review")</f>
        <v>OK</v>
      </c>
      <c r="CE169" s="361" t="str">
        <f>IF(X169&lt;=VLOOKUP($C169,Projections2[[#All],[ISOCode]:[Total 2024 Colombian Returnees]],'Population Projection V2'!$S$167,FALSE),"OK", "Review")</f>
        <v>OK</v>
      </c>
      <c r="CF169" s="361" t="str">
        <f>IF(AA169&lt;=VLOOKUP($C169,Projections2[[#All],[ISOCode]:[Total 2024 Colombian Returnees]],'Population Projection V2'!$T$167,FALSE),"OK", "Review")</f>
        <v>OK</v>
      </c>
      <c r="CG169" s="361" t="str">
        <f>IF(AB169&lt;=VLOOKUP($C169,Projections2[[#All],[ISOCode]:[Total 2024 Colombian Returnees]],'Population Projection V2'!$U$167,FALSE),"OK", "Review")</f>
        <v>OK</v>
      </c>
      <c r="CH169" s="361" t="str">
        <f>IF(AC169&lt;=VLOOKUP($C169,Projections2[[#All],[ISOCode]:[Total 2024 Colombian Returnees]],'Population Projection V2'!$V$167,FALSE),"OK", "Review")</f>
        <v>OK</v>
      </c>
      <c r="CI169" s="361" t="str">
        <f>IF(AD169&lt;=VLOOKUP($C169,Projections2[[#All],[ISOCode]:[Total 2024 Colombian Returnees]],'Population Projection V2'!$W$167,FALSE),"OK", "Review")</f>
        <v>OK</v>
      </c>
      <c r="CJ169" s="361" t="str">
        <f>IF(AE169&lt;=VLOOKUP($C169,Projections2[[#All],[ISOCode]:[Total 2024 Colombian Returnees]],'Population Projection V2'!$X$167,FALSE),"OK", "Review")</f>
        <v>OK</v>
      </c>
      <c r="CK169" s="361" t="str">
        <f>IF(AH169&lt;=VLOOKUP($C169,Projections2[[#All],[ISOCode]:[Total 2024 Colombian Returnees]],'Population Projection V2'!$Y$167,FALSE),"OK", "Review")</f>
        <v>OK</v>
      </c>
      <c r="CL169" s="361" t="str">
        <f>IF(AI169&lt;=VLOOKUP($C169,Projections2[[#All],[ISOCode]:[Total 2024 Colombian Returnees]],'Population Projection V2'!$Z$167,FALSE),"OK", "Review")</f>
        <v>OK</v>
      </c>
      <c r="CM169" s="361" t="str">
        <f>IF(AJ169&lt;=VLOOKUP($C169,Projections2[[#All],[ISOCode]:[Total 2024 Colombian Returnees]],'Population Projection V2'!$AA$167,FALSE),"OK", "Review")</f>
        <v>OK</v>
      </c>
      <c r="CN169" s="361" t="str">
        <f>IF(AK169&lt;=VLOOKUP($C169,Projections2[[#All],[ISOCode]:[Total 2024 Colombian Returnees]],'Population Projection V2'!$AB$167,FALSE),"OK", "Review")</f>
        <v>OK</v>
      </c>
      <c r="CO169" s="361" t="str">
        <f>IF(AL169&lt;=VLOOKUP($C169,Projections2[[#All],[ISOCode]:[Total 2024 Colombian Returnees]],'Population Projection V2'!$AC$167,FALSE),"OK", "Review")</f>
        <v>OK</v>
      </c>
      <c r="CP169" s="361" t="str">
        <f>IF(AO169&lt;=VLOOKUP($C169,Projections2[[#All],[ISOCode]:[Total 2024 Colombian Returnees]],'Population Projection V2'!$AD$167,FALSE),"OK", "Review")</f>
        <v>OK</v>
      </c>
      <c r="CQ169" s="361" t="str">
        <f>IF(AP169&lt;=VLOOKUP($C169,Projections2[[#All],[ISOCode]:[Total 2024 Colombian Returnees]],'Population Projection V2'!$AE$167,FALSE),"OK", "Review")</f>
        <v>OK</v>
      </c>
      <c r="CR169" s="361" t="str">
        <f>IF(AQ169&lt;=VLOOKUP($C169,Projections2[[#All],[ISOCode]:[Total 2024 Colombian Returnees]],'Population Projection V2'!$AF$167,FALSE),"OK", "Review")</f>
        <v>OK</v>
      </c>
      <c r="CS169" s="361" t="str">
        <f>IF(AR169&lt;=VLOOKUP($C169,Projections2[[#All],[ISOCode]:[Total 2024 Colombian Returnees]],'Population Projection V2'!$AG$167,FALSE),"OK", "Review")</f>
        <v>OK</v>
      </c>
      <c r="CT169" s="361" t="str">
        <f>IF(AS169&lt;=VLOOKUP($C169,Projections2[[#All],[ISOCode]:[Total 2024 Colombian Returnees]],'Population Projection V2'!$AH$167,FALSE),"OK", "Review")</f>
        <v>OK</v>
      </c>
      <c r="CU169" s="361" t="str">
        <f>IF(AV169&lt;=VLOOKUP($C169,Projections2[[#All],[ISOCode]:[Total 2024 Colombian Returnees]],'Population Projection V2'!$AI$167,FALSE),"OK", "Review")</f>
        <v>OK</v>
      </c>
      <c r="CV169" s="361" t="str">
        <f>IF(AW169&lt;=VLOOKUP($C169,Projections2[[#All],[ISOCode]:[Total 2024 Colombian Returnees]],'Population Projection V2'!$AJ$167,FALSE),"OK", "Review")</f>
        <v>OK</v>
      </c>
      <c r="CW169" s="361" t="str">
        <f>IF(AX169&lt;=VLOOKUP($C169,Projections2[[#All],[ISOCode]:[Total 2024 Colombian Returnees]],'Population Projection V2'!$AK$167,FALSE),"OK", "Review")</f>
        <v>OK</v>
      </c>
      <c r="CX169" s="361" t="str">
        <f>IF(AY169&lt;=VLOOKUP($C169,Projections2[[#All],[ISOCode]:[Total 2024 Colombian Returnees]],'Population Projection V2'!$AL$167,FALSE),"OK", "Review")</f>
        <v>OK</v>
      </c>
      <c r="CY169" s="362" t="str">
        <f>IF(AZ169&lt;=VLOOKUP($C169,Projections2[[#All],[ISOCode]:[Total 2024 Colombian Returnees]],'Population Projection V2'!$AM$167,FALSE),"OK", "Review")</f>
        <v>OK</v>
      </c>
    </row>
    <row r="170" spans="1:103" x14ac:dyDescent="0.25">
      <c r="A170" s="248" t="s">
        <v>110</v>
      </c>
      <c r="B170" s="249" t="s">
        <v>110</v>
      </c>
      <c r="C170" s="249" t="s">
        <v>219</v>
      </c>
      <c r="D170" s="250" t="s">
        <v>421</v>
      </c>
      <c r="E170" s="249" t="s">
        <v>426</v>
      </c>
      <c r="F170" s="240">
        <f t="shared" si="49"/>
        <v>0</v>
      </c>
      <c r="G170" s="240">
        <f t="shared" si="50"/>
        <v>0</v>
      </c>
      <c r="H170" s="240">
        <f t="shared" si="51"/>
        <v>0</v>
      </c>
      <c r="I170" s="240">
        <f t="shared" si="52"/>
        <v>0</v>
      </c>
      <c r="J170" s="240">
        <f t="shared" si="53"/>
        <v>0</v>
      </c>
      <c r="K170" s="240">
        <f>VLOOKUP($C170,Projections2[[#All],[ISOCode]:[Total 2024 Colombian Returnees]],7,0)</f>
        <v>0</v>
      </c>
      <c r="L170" s="222"/>
      <c r="M170" s="224"/>
      <c r="N170" s="224"/>
      <c r="O170" s="224"/>
      <c r="P170" s="224"/>
      <c r="Q170" s="224"/>
      <c r="R170" s="224">
        <f>VLOOKUP($C170,Projections2[[#All],[ISOCode]:[Total 2024 Colombian Returnees]],12,0)</f>
        <v>0</v>
      </c>
      <c r="S170" s="225"/>
      <c r="T170" s="242"/>
      <c r="U170" s="242"/>
      <c r="V170" s="242"/>
      <c r="W170" s="242"/>
      <c r="X170" s="242"/>
      <c r="Y170" s="242">
        <f>VLOOKUP($C170,Projections2[[#All],[ISOCode]:[Total 2024 Colombian Returnees]],17,0)</f>
        <v>0</v>
      </c>
      <c r="Z170" s="243"/>
      <c r="AA170" s="244"/>
      <c r="AB170" s="244"/>
      <c r="AC170" s="244"/>
      <c r="AD170" s="244"/>
      <c r="AE170" s="244"/>
      <c r="AF170" s="244">
        <f>VLOOKUP($C170,Projections2[[#All],[ISOCode]:[Total 2024 Colombian Returnees]],22,0)</f>
        <v>0</v>
      </c>
      <c r="AG170" s="245"/>
      <c r="AH170" s="246"/>
      <c r="AI170" s="246"/>
      <c r="AJ170" s="246"/>
      <c r="AK170" s="246"/>
      <c r="AL170" s="247"/>
      <c r="AM170" s="230">
        <f>VLOOKUP($C170,Projections2[[#All],[ISOCode]:[Total 2024 Colombian Returnees]],27,0)</f>
        <v>0</v>
      </c>
      <c r="AN170" s="231"/>
      <c r="AO170" s="232"/>
      <c r="AP170" s="232"/>
      <c r="AQ170" s="232"/>
      <c r="AR170" s="232"/>
      <c r="AS170" s="232"/>
      <c r="AT170" s="232">
        <f>VLOOKUP($C170,Projections2[[#All],[ISOCode]:[Total 2024 Colombian Returnees]],32,0)</f>
        <v>0</v>
      </c>
      <c r="AU170" s="233"/>
      <c r="AV170" s="234"/>
      <c r="AW170" s="234"/>
      <c r="AX170" s="234"/>
      <c r="AY170" s="234"/>
      <c r="AZ170" s="234"/>
      <c r="BA170" s="234">
        <f>VLOOKUP($C170,Projections2[[#All],[ISOCode]:[Total 2024 Colombian Returnees]],37,0)</f>
        <v>0</v>
      </c>
      <c r="BB170" s="235"/>
      <c r="BC170" s="360" t="str">
        <f t="shared" si="54"/>
        <v>Ok</v>
      </c>
      <c r="BD170" s="361" t="str">
        <f t="shared" si="55"/>
        <v>Ok</v>
      </c>
      <c r="BE170" s="361" t="str">
        <f t="shared" si="56"/>
        <v>Ok</v>
      </c>
      <c r="BF170" s="361" t="str">
        <f t="shared" si="57"/>
        <v>Ok</v>
      </c>
      <c r="BG170" s="362" t="str">
        <f t="shared" si="58"/>
        <v>Ok</v>
      </c>
      <c r="BH170" s="360" t="str">
        <f t="shared" si="59"/>
        <v>Ok</v>
      </c>
      <c r="BI170" s="361" t="str">
        <f t="shared" si="60"/>
        <v>Ok</v>
      </c>
      <c r="BJ170" s="361" t="str">
        <f t="shared" si="61"/>
        <v>Ok</v>
      </c>
      <c r="BK170" s="361" t="str">
        <f t="shared" si="62"/>
        <v>Ok</v>
      </c>
      <c r="BL170" s="361" t="str">
        <f t="shared" si="63"/>
        <v>Ok</v>
      </c>
      <c r="BM170" s="361" t="str">
        <f t="shared" si="64"/>
        <v>Ok</v>
      </c>
      <c r="BN170" s="362" t="str">
        <f t="shared" si="65"/>
        <v>Ok</v>
      </c>
      <c r="BO170" s="360" t="str">
        <f t="shared" si="66"/>
        <v>No Pop.</v>
      </c>
      <c r="BP170" s="361" t="str">
        <f t="shared" si="67"/>
        <v>No Pop.</v>
      </c>
      <c r="BQ170" s="361" t="str">
        <f t="shared" si="68"/>
        <v>No Pop.</v>
      </c>
      <c r="BR170" s="361" t="str">
        <f t="shared" si="69"/>
        <v>No Pop.</v>
      </c>
      <c r="BS170" s="361" t="str">
        <f t="shared" si="70"/>
        <v>No Pop.</v>
      </c>
      <c r="BT170" s="361" t="str">
        <f t="shared" si="71"/>
        <v>No Pop.</v>
      </c>
      <c r="BU170" s="362" t="str">
        <f t="shared" si="72"/>
        <v>No Pop.</v>
      </c>
      <c r="BV170" s="360" t="str">
        <f>IF(M170&lt;=VLOOKUP($C170,Projections2[[#All],[ISOCode]:[Total 2024 Colombian Returnees]],'Population Projection V2'!$J$167,FALSE),"OK", "Review")</f>
        <v>OK</v>
      </c>
      <c r="BW170" s="361" t="str">
        <f>IF(N170&lt;=VLOOKUP($C170,Projections2[[#All],[ISOCode]:[Total 2024 Colombian Returnees]],'Population Projection V2'!$K$167,FALSE),"OK", "Review")</f>
        <v>OK</v>
      </c>
      <c r="BX170" s="361" t="str">
        <f>IF(O170&lt;=VLOOKUP($C170,Projections2[[#All],[ISOCode]:[Total 2024 Colombian Returnees]],'Population Projection V2'!$L$167,FALSE),"OK", "Review")</f>
        <v>OK</v>
      </c>
      <c r="BY170" s="361" t="str">
        <f>IF(P170&lt;=VLOOKUP($C170,Projections2[[#All],[ISOCode]:[Total 2024 Colombian Returnees]],'Population Projection V2'!$M$167,FALSE),"OK", "Review")</f>
        <v>OK</v>
      </c>
      <c r="BZ170" s="361" t="str">
        <f>IF(Q170&lt;=VLOOKUP($C170,Projections2[[#All],[ISOCode]:[Total 2024 Colombian Returnees]],'Population Projection V2'!$N$167,FALSE),"OK", "Review")</f>
        <v>OK</v>
      </c>
      <c r="CA170" s="361" t="str">
        <f>IF(T170&lt;=VLOOKUP($C170,Projections2[[#All],[ISOCode]:[Total 2024 Colombian Returnees]],'Population Projection V2'!$O$167,FALSE),"OK", "Review")</f>
        <v>OK</v>
      </c>
      <c r="CB170" s="361" t="str">
        <f>IF(U170&lt;=VLOOKUP($C170,Projections2[[#All],[ISOCode]:[Total 2024 Colombian Returnees]],'Population Projection V2'!$P$167,FALSE),"OK", "Review")</f>
        <v>OK</v>
      </c>
      <c r="CC170" s="361" t="str">
        <f>IF(V170&lt;=VLOOKUP($C170,Projections2[[#All],[ISOCode]:[Total 2024 Colombian Returnees]],'Population Projection V2'!$Q$167,FALSE),"OK", "Review")</f>
        <v>OK</v>
      </c>
      <c r="CD170" s="361" t="str">
        <f>IF(W170&lt;=VLOOKUP($C170,Projections2[[#All],[ISOCode]:[Total 2024 Colombian Returnees]],'Population Projection V2'!$R$167,FALSE),"OK", "Review")</f>
        <v>OK</v>
      </c>
      <c r="CE170" s="361" t="str">
        <f>IF(X170&lt;=VLOOKUP($C170,Projections2[[#All],[ISOCode]:[Total 2024 Colombian Returnees]],'Population Projection V2'!$S$167,FALSE),"OK", "Review")</f>
        <v>OK</v>
      </c>
      <c r="CF170" s="361" t="str">
        <f>IF(AA170&lt;=VLOOKUP($C170,Projections2[[#All],[ISOCode]:[Total 2024 Colombian Returnees]],'Population Projection V2'!$T$167,FALSE),"OK", "Review")</f>
        <v>OK</v>
      </c>
      <c r="CG170" s="361" t="str">
        <f>IF(AB170&lt;=VLOOKUP($C170,Projections2[[#All],[ISOCode]:[Total 2024 Colombian Returnees]],'Population Projection V2'!$U$167,FALSE),"OK", "Review")</f>
        <v>OK</v>
      </c>
      <c r="CH170" s="361" t="str">
        <f>IF(AC170&lt;=VLOOKUP($C170,Projections2[[#All],[ISOCode]:[Total 2024 Colombian Returnees]],'Population Projection V2'!$V$167,FALSE),"OK", "Review")</f>
        <v>OK</v>
      </c>
      <c r="CI170" s="361" t="str">
        <f>IF(AD170&lt;=VLOOKUP($C170,Projections2[[#All],[ISOCode]:[Total 2024 Colombian Returnees]],'Population Projection V2'!$W$167,FALSE),"OK", "Review")</f>
        <v>OK</v>
      </c>
      <c r="CJ170" s="361" t="str">
        <f>IF(AE170&lt;=VLOOKUP($C170,Projections2[[#All],[ISOCode]:[Total 2024 Colombian Returnees]],'Population Projection V2'!$X$167,FALSE),"OK", "Review")</f>
        <v>OK</v>
      </c>
      <c r="CK170" s="361" t="str">
        <f>IF(AH170&lt;=VLOOKUP($C170,Projections2[[#All],[ISOCode]:[Total 2024 Colombian Returnees]],'Population Projection V2'!$Y$167,FALSE),"OK", "Review")</f>
        <v>OK</v>
      </c>
      <c r="CL170" s="361" t="str">
        <f>IF(AI170&lt;=VLOOKUP($C170,Projections2[[#All],[ISOCode]:[Total 2024 Colombian Returnees]],'Population Projection V2'!$Z$167,FALSE),"OK", "Review")</f>
        <v>OK</v>
      </c>
      <c r="CM170" s="361" t="str">
        <f>IF(AJ170&lt;=VLOOKUP($C170,Projections2[[#All],[ISOCode]:[Total 2024 Colombian Returnees]],'Population Projection V2'!$AA$167,FALSE),"OK", "Review")</f>
        <v>OK</v>
      </c>
      <c r="CN170" s="361" t="str">
        <f>IF(AK170&lt;=VLOOKUP($C170,Projections2[[#All],[ISOCode]:[Total 2024 Colombian Returnees]],'Population Projection V2'!$AB$167,FALSE),"OK", "Review")</f>
        <v>OK</v>
      </c>
      <c r="CO170" s="361" t="str">
        <f>IF(AL170&lt;=VLOOKUP($C170,Projections2[[#All],[ISOCode]:[Total 2024 Colombian Returnees]],'Population Projection V2'!$AC$167,FALSE),"OK", "Review")</f>
        <v>OK</v>
      </c>
      <c r="CP170" s="361" t="str">
        <f>IF(AO170&lt;=VLOOKUP($C170,Projections2[[#All],[ISOCode]:[Total 2024 Colombian Returnees]],'Population Projection V2'!$AD$167,FALSE),"OK", "Review")</f>
        <v>OK</v>
      </c>
      <c r="CQ170" s="361" t="str">
        <f>IF(AP170&lt;=VLOOKUP($C170,Projections2[[#All],[ISOCode]:[Total 2024 Colombian Returnees]],'Population Projection V2'!$AE$167,FALSE),"OK", "Review")</f>
        <v>OK</v>
      </c>
      <c r="CR170" s="361" t="str">
        <f>IF(AQ170&lt;=VLOOKUP($C170,Projections2[[#All],[ISOCode]:[Total 2024 Colombian Returnees]],'Population Projection V2'!$AF$167,FALSE),"OK", "Review")</f>
        <v>OK</v>
      </c>
      <c r="CS170" s="361" t="str">
        <f>IF(AR170&lt;=VLOOKUP($C170,Projections2[[#All],[ISOCode]:[Total 2024 Colombian Returnees]],'Population Projection V2'!$AG$167,FALSE),"OK", "Review")</f>
        <v>OK</v>
      </c>
      <c r="CT170" s="361" t="str">
        <f>IF(AS170&lt;=VLOOKUP($C170,Projections2[[#All],[ISOCode]:[Total 2024 Colombian Returnees]],'Population Projection V2'!$AH$167,FALSE),"OK", "Review")</f>
        <v>OK</v>
      </c>
      <c r="CU170" s="361" t="str">
        <f>IF(AV170&lt;=VLOOKUP($C170,Projections2[[#All],[ISOCode]:[Total 2024 Colombian Returnees]],'Population Projection V2'!$AI$167,FALSE),"OK", "Review")</f>
        <v>OK</v>
      </c>
      <c r="CV170" s="361" t="str">
        <f>IF(AW170&lt;=VLOOKUP($C170,Projections2[[#All],[ISOCode]:[Total 2024 Colombian Returnees]],'Population Projection V2'!$AJ$167,FALSE),"OK", "Review")</f>
        <v>OK</v>
      </c>
      <c r="CW170" s="361" t="str">
        <f>IF(AX170&lt;=VLOOKUP($C170,Projections2[[#All],[ISOCode]:[Total 2024 Colombian Returnees]],'Population Projection V2'!$AK$167,FALSE),"OK", "Review")</f>
        <v>OK</v>
      </c>
      <c r="CX170" s="361" t="str">
        <f>IF(AY170&lt;=VLOOKUP($C170,Projections2[[#All],[ISOCode]:[Total 2024 Colombian Returnees]],'Population Projection V2'!$AL$167,FALSE),"OK", "Review")</f>
        <v>OK</v>
      </c>
      <c r="CY170" s="362" t="str">
        <f>IF(AZ170&lt;=VLOOKUP($C170,Projections2[[#All],[ISOCode]:[Total 2024 Colombian Returnees]],'Population Projection V2'!$AM$167,FALSE),"OK", "Review")</f>
        <v>OK</v>
      </c>
    </row>
    <row r="171" spans="1:103" x14ac:dyDescent="0.25">
      <c r="A171" s="218" t="s">
        <v>110</v>
      </c>
      <c r="B171" s="219" t="s">
        <v>110</v>
      </c>
      <c r="C171" s="219" t="s">
        <v>192</v>
      </c>
      <c r="D171" s="219" t="s">
        <v>84</v>
      </c>
      <c r="E171" s="219" t="s">
        <v>427</v>
      </c>
      <c r="F171" s="220">
        <f t="shared" si="49"/>
        <v>0</v>
      </c>
      <c r="G171" s="220">
        <f t="shared" si="50"/>
        <v>0</v>
      </c>
      <c r="H171" s="220">
        <f t="shared" si="51"/>
        <v>0</v>
      </c>
      <c r="I171" s="220">
        <f t="shared" si="52"/>
        <v>0</v>
      </c>
      <c r="J171" s="221">
        <f t="shared" si="53"/>
        <v>0</v>
      </c>
      <c r="K171" s="221">
        <f>VLOOKUP($C171,Projections2[[#All],[ISOCode]:[Total 2024 Colombian Returnees]],7,0)</f>
        <v>0</v>
      </c>
      <c r="L171" s="222"/>
      <c r="M171" s="223"/>
      <c r="N171" s="223"/>
      <c r="O171" s="223"/>
      <c r="P171" s="223"/>
      <c r="Q171" s="224"/>
      <c r="R171" s="224">
        <f>VLOOKUP($C171,Projections2[[#All],[ISOCode]:[Total 2024 Colombian Returnees]],12,0)</f>
        <v>0</v>
      </c>
      <c r="S171" s="225"/>
      <c r="T171" s="226"/>
      <c r="U171" s="226"/>
      <c r="V171" s="226"/>
      <c r="W171" s="226"/>
      <c r="X171" s="227"/>
      <c r="Y171" s="227">
        <f>VLOOKUP($C171,Projections2[[#All],[ISOCode]:[Total 2024 Colombian Returnees]],17,0)</f>
        <v>0</v>
      </c>
      <c r="Z171" s="228"/>
      <c r="AA171" s="227"/>
      <c r="AB171" s="227"/>
      <c r="AC171" s="227"/>
      <c r="AD171" s="227"/>
      <c r="AE171" s="227"/>
      <c r="AF171" s="227">
        <f>VLOOKUP($C171,Projections2[[#All],[ISOCode]:[Total 2024 Colombian Returnees]],22,0)</f>
        <v>0</v>
      </c>
      <c r="AG171" s="228"/>
      <c r="AH171" s="229"/>
      <c r="AI171" s="229"/>
      <c r="AJ171" s="229"/>
      <c r="AK171" s="229"/>
      <c r="AL171" s="230"/>
      <c r="AM171" s="230">
        <f>VLOOKUP($C171,Projections2[[#All],[ISOCode]:[Total 2024 Colombian Returnees]],27,0)</f>
        <v>0</v>
      </c>
      <c r="AN171" s="231"/>
      <c r="AO171" s="232"/>
      <c r="AP171" s="232"/>
      <c r="AQ171" s="232"/>
      <c r="AR171" s="232"/>
      <c r="AS171" s="232"/>
      <c r="AT171" s="232">
        <f>VLOOKUP($C171,Projections2[[#All],[ISOCode]:[Total 2024 Colombian Returnees]],32,0)</f>
        <v>0</v>
      </c>
      <c r="AU171" s="233"/>
      <c r="AV171" s="234"/>
      <c r="AW171" s="234"/>
      <c r="AX171" s="234"/>
      <c r="AY171" s="234"/>
      <c r="AZ171" s="234"/>
      <c r="BA171" s="234">
        <f>VLOOKUP($C171,Projections2[[#All],[ISOCode]:[Total 2024 Colombian Returnees]],37,0)</f>
        <v>0</v>
      </c>
      <c r="BB171" s="235"/>
      <c r="BC171" s="360" t="str">
        <f t="shared" si="54"/>
        <v>Ok</v>
      </c>
      <c r="BD171" s="361" t="str">
        <f t="shared" si="55"/>
        <v>Ok</v>
      </c>
      <c r="BE171" s="361" t="str">
        <f t="shared" si="56"/>
        <v>Ok</v>
      </c>
      <c r="BF171" s="361" t="str">
        <f t="shared" si="57"/>
        <v>Ok</v>
      </c>
      <c r="BG171" s="362" t="str">
        <f t="shared" si="58"/>
        <v>Ok</v>
      </c>
      <c r="BH171" s="360" t="str">
        <f t="shared" si="59"/>
        <v>Ok</v>
      </c>
      <c r="BI171" s="361" t="str">
        <f t="shared" si="60"/>
        <v>Ok</v>
      </c>
      <c r="BJ171" s="361" t="str">
        <f t="shared" si="61"/>
        <v>Ok</v>
      </c>
      <c r="BK171" s="361" t="str">
        <f t="shared" si="62"/>
        <v>Ok</v>
      </c>
      <c r="BL171" s="361" t="str">
        <f t="shared" si="63"/>
        <v>Ok</v>
      </c>
      <c r="BM171" s="361" t="str">
        <f t="shared" si="64"/>
        <v>Ok</v>
      </c>
      <c r="BN171" s="362" t="str">
        <f t="shared" si="65"/>
        <v>Ok</v>
      </c>
      <c r="BO171" s="360" t="str">
        <f t="shared" si="66"/>
        <v>No Pop.</v>
      </c>
      <c r="BP171" s="361" t="str">
        <f t="shared" si="67"/>
        <v>No Pop.</v>
      </c>
      <c r="BQ171" s="361" t="str">
        <f t="shared" si="68"/>
        <v>No Pop.</v>
      </c>
      <c r="BR171" s="361" t="str">
        <f t="shared" si="69"/>
        <v>No Pop.</v>
      </c>
      <c r="BS171" s="361" t="str">
        <f t="shared" si="70"/>
        <v>No Pop.</v>
      </c>
      <c r="BT171" s="361" t="str">
        <f t="shared" si="71"/>
        <v>No Pop.</v>
      </c>
      <c r="BU171" s="362" t="str">
        <f t="shared" si="72"/>
        <v>No Pop.</v>
      </c>
      <c r="BV171" s="360" t="str">
        <f>IF(M171&lt;=VLOOKUP($C171,Projections2[[#All],[ISOCode]:[Total 2024 Colombian Returnees]],'Population Projection V2'!$J$167,FALSE),"OK", "Review")</f>
        <v>OK</v>
      </c>
      <c r="BW171" s="361" t="str">
        <f>IF(N171&lt;=VLOOKUP($C171,Projections2[[#All],[ISOCode]:[Total 2024 Colombian Returnees]],'Population Projection V2'!$K$167,FALSE),"OK", "Review")</f>
        <v>OK</v>
      </c>
      <c r="BX171" s="361" t="str">
        <f>IF(O171&lt;=VLOOKUP($C171,Projections2[[#All],[ISOCode]:[Total 2024 Colombian Returnees]],'Population Projection V2'!$L$167,FALSE),"OK", "Review")</f>
        <v>OK</v>
      </c>
      <c r="BY171" s="361" t="str">
        <f>IF(P171&lt;=VLOOKUP($C171,Projections2[[#All],[ISOCode]:[Total 2024 Colombian Returnees]],'Population Projection V2'!$M$167,FALSE),"OK", "Review")</f>
        <v>OK</v>
      </c>
      <c r="BZ171" s="361" t="str">
        <f>IF(Q171&lt;=VLOOKUP($C171,Projections2[[#All],[ISOCode]:[Total 2024 Colombian Returnees]],'Population Projection V2'!$N$167,FALSE),"OK", "Review")</f>
        <v>OK</v>
      </c>
      <c r="CA171" s="361" t="str">
        <f>IF(T171&lt;=VLOOKUP($C171,Projections2[[#All],[ISOCode]:[Total 2024 Colombian Returnees]],'Population Projection V2'!$O$167,FALSE),"OK", "Review")</f>
        <v>OK</v>
      </c>
      <c r="CB171" s="361" t="str">
        <f>IF(U171&lt;=VLOOKUP($C171,Projections2[[#All],[ISOCode]:[Total 2024 Colombian Returnees]],'Population Projection V2'!$P$167,FALSE),"OK", "Review")</f>
        <v>OK</v>
      </c>
      <c r="CC171" s="361" t="str">
        <f>IF(V171&lt;=VLOOKUP($C171,Projections2[[#All],[ISOCode]:[Total 2024 Colombian Returnees]],'Population Projection V2'!$Q$167,FALSE),"OK", "Review")</f>
        <v>OK</v>
      </c>
      <c r="CD171" s="361" t="str">
        <f>IF(W171&lt;=VLOOKUP($C171,Projections2[[#All],[ISOCode]:[Total 2024 Colombian Returnees]],'Population Projection V2'!$R$167,FALSE),"OK", "Review")</f>
        <v>OK</v>
      </c>
      <c r="CE171" s="361" t="str">
        <f>IF(X171&lt;=VLOOKUP($C171,Projections2[[#All],[ISOCode]:[Total 2024 Colombian Returnees]],'Population Projection V2'!$S$167,FALSE),"OK", "Review")</f>
        <v>OK</v>
      </c>
      <c r="CF171" s="361" t="str">
        <f>IF(AA171&lt;=VLOOKUP($C171,Projections2[[#All],[ISOCode]:[Total 2024 Colombian Returnees]],'Population Projection V2'!$T$167,FALSE),"OK", "Review")</f>
        <v>OK</v>
      </c>
      <c r="CG171" s="361" t="str">
        <f>IF(AB171&lt;=VLOOKUP($C171,Projections2[[#All],[ISOCode]:[Total 2024 Colombian Returnees]],'Population Projection V2'!$U$167,FALSE),"OK", "Review")</f>
        <v>OK</v>
      </c>
      <c r="CH171" s="361" t="str">
        <f>IF(AC171&lt;=VLOOKUP($C171,Projections2[[#All],[ISOCode]:[Total 2024 Colombian Returnees]],'Population Projection V2'!$V$167,FALSE),"OK", "Review")</f>
        <v>OK</v>
      </c>
      <c r="CI171" s="361" t="str">
        <f>IF(AD171&lt;=VLOOKUP($C171,Projections2[[#All],[ISOCode]:[Total 2024 Colombian Returnees]],'Population Projection V2'!$W$167,FALSE),"OK", "Review")</f>
        <v>OK</v>
      </c>
      <c r="CJ171" s="361" t="str">
        <f>IF(AE171&lt;=VLOOKUP($C171,Projections2[[#All],[ISOCode]:[Total 2024 Colombian Returnees]],'Population Projection V2'!$X$167,FALSE),"OK", "Review")</f>
        <v>OK</v>
      </c>
      <c r="CK171" s="361" t="str">
        <f>IF(AH171&lt;=VLOOKUP($C171,Projections2[[#All],[ISOCode]:[Total 2024 Colombian Returnees]],'Population Projection V2'!$Y$167,FALSE),"OK", "Review")</f>
        <v>OK</v>
      </c>
      <c r="CL171" s="361" t="str">
        <f>IF(AI171&lt;=VLOOKUP($C171,Projections2[[#All],[ISOCode]:[Total 2024 Colombian Returnees]],'Population Projection V2'!$Z$167,FALSE),"OK", "Review")</f>
        <v>OK</v>
      </c>
      <c r="CM171" s="361" t="str">
        <f>IF(AJ171&lt;=VLOOKUP($C171,Projections2[[#All],[ISOCode]:[Total 2024 Colombian Returnees]],'Population Projection V2'!$AA$167,FALSE),"OK", "Review")</f>
        <v>OK</v>
      </c>
      <c r="CN171" s="361" t="str">
        <f>IF(AK171&lt;=VLOOKUP($C171,Projections2[[#All],[ISOCode]:[Total 2024 Colombian Returnees]],'Population Projection V2'!$AB$167,FALSE),"OK", "Review")</f>
        <v>OK</v>
      </c>
      <c r="CO171" s="361" t="str">
        <f>IF(AL171&lt;=VLOOKUP($C171,Projections2[[#All],[ISOCode]:[Total 2024 Colombian Returnees]],'Population Projection V2'!$AC$167,FALSE),"OK", "Review")</f>
        <v>OK</v>
      </c>
      <c r="CP171" s="361" t="str">
        <f>IF(AO171&lt;=VLOOKUP($C171,Projections2[[#All],[ISOCode]:[Total 2024 Colombian Returnees]],'Population Projection V2'!$AD$167,FALSE),"OK", "Review")</f>
        <v>OK</v>
      </c>
      <c r="CQ171" s="361" t="str">
        <f>IF(AP171&lt;=VLOOKUP($C171,Projections2[[#All],[ISOCode]:[Total 2024 Colombian Returnees]],'Population Projection V2'!$AE$167,FALSE),"OK", "Review")</f>
        <v>OK</v>
      </c>
      <c r="CR171" s="361" t="str">
        <f>IF(AQ171&lt;=VLOOKUP($C171,Projections2[[#All],[ISOCode]:[Total 2024 Colombian Returnees]],'Population Projection V2'!$AF$167,FALSE),"OK", "Review")</f>
        <v>OK</v>
      </c>
      <c r="CS171" s="361" t="str">
        <f>IF(AR171&lt;=VLOOKUP($C171,Projections2[[#All],[ISOCode]:[Total 2024 Colombian Returnees]],'Population Projection V2'!$AG$167,FALSE),"OK", "Review")</f>
        <v>OK</v>
      </c>
      <c r="CT171" s="361" t="str">
        <f>IF(AS171&lt;=VLOOKUP($C171,Projections2[[#All],[ISOCode]:[Total 2024 Colombian Returnees]],'Population Projection V2'!$AH$167,FALSE),"OK", "Review")</f>
        <v>OK</v>
      </c>
      <c r="CU171" s="361" t="str">
        <f>IF(AV171&lt;=VLOOKUP($C171,Projections2[[#All],[ISOCode]:[Total 2024 Colombian Returnees]],'Population Projection V2'!$AI$167,FALSE),"OK", "Review")</f>
        <v>OK</v>
      </c>
      <c r="CV171" s="361" t="str">
        <f>IF(AW171&lt;=VLOOKUP($C171,Projections2[[#All],[ISOCode]:[Total 2024 Colombian Returnees]],'Population Projection V2'!$AJ$167,FALSE),"OK", "Review")</f>
        <v>OK</v>
      </c>
      <c r="CW171" s="361" t="str">
        <f>IF(AX171&lt;=VLOOKUP($C171,Projections2[[#All],[ISOCode]:[Total 2024 Colombian Returnees]],'Population Projection V2'!$AK$167,FALSE),"OK", "Review")</f>
        <v>OK</v>
      </c>
      <c r="CX171" s="361" t="str">
        <f>IF(AY171&lt;=VLOOKUP($C171,Projections2[[#All],[ISOCode]:[Total 2024 Colombian Returnees]],'Population Projection V2'!$AL$167,FALSE),"OK", "Review")</f>
        <v>OK</v>
      </c>
      <c r="CY171" s="362" t="str">
        <f>IF(AZ171&lt;=VLOOKUP($C171,Projections2[[#All],[ISOCode]:[Total 2024 Colombian Returnees]],'Population Projection V2'!$AM$167,FALSE),"OK", "Review")</f>
        <v>OK</v>
      </c>
    </row>
    <row r="172" spans="1:103" x14ac:dyDescent="0.25">
      <c r="A172" s="218" t="s">
        <v>110</v>
      </c>
      <c r="B172" s="219" t="s">
        <v>110</v>
      </c>
      <c r="C172" s="219" t="s">
        <v>193</v>
      </c>
      <c r="D172" s="219" t="s">
        <v>85</v>
      </c>
      <c r="E172" s="219" t="s">
        <v>427</v>
      </c>
      <c r="F172" s="220">
        <f t="shared" si="49"/>
        <v>0</v>
      </c>
      <c r="G172" s="220">
        <f t="shared" si="50"/>
        <v>0</v>
      </c>
      <c r="H172" s="220">
        <f t="shared" si="51"/>
        <v>0</v>
      </c>
      <c r="I172" s="220">
        <f t="shared" si="52"/>
        <v>0</v>
      </c>
      <c r="J172" s="221">
        <f t="shared" si="53"/>
        <v>0</v>
      </c>
      <c r="K172" s="221">
        <f>VLOOKUP($C172,Projections2[[#All],[ISOCode]:[Total 2024 Colombian Returnees]],7,0)</f>
        <v>0</v>
      </c>
      <c r="L172" s="222"/>
      <c r="M172" s="223"/>
      <c r="N172" s="223"/>
      <c r="O172" s="223"/>
      <c r="P172" s="223"/>
      <c r="Q172" s="224"/>
      <c r="R172" s="224">
        <f>VLOOKUP($C172,Projections2[[#All],[ISOCode]:[Total 2024 Colombian Returnees]],12,0)</f>
        <v>0</v>
      </c>
      <c r="S172" s="225"/>
      <c r="T172" s="226"/>
      <c r="U172" s="226"/>
      <c r="V172" s="226"/>
      <c r="W172" s="226"/>
      <c r="X172" s="227"/>
      <c r="Y172" s="227">
        <f>VLOOKUP($C172,Projections2[[#All],[ISOCode]:[Total 2024 Colombian Returnees]],17,0)</f>
        <v>0</v>
      </c>
      <c r="Z172" s="228"/>
      <c r="AA172" s="227"/>
      <c r="AB172" s="227"/>
      <c r="AC172" s="227"/>
      <c r="AD172" s="227"/>
      <c r="AE172" s="227"/>
      <c r="AF172" s="227">
        <f>VLOOKUP($C172,Projections2[[#All],[ISOCode]:[Total 2024 Colombian Returnees]],22,0)</f>
        <v>0</v>
      </c>
      <c r="AG172" s="228"/>
      <c r="AH172" s="229"/>
      <c r="AI172" s="229"/>
      <c r="AJ172" s="229"/>
      <c r="AK172" s="229"/>
      <c r="AL172" s="230"/>
      <c r="AM172" s="230">
        <f>VLOOKUP($C172,Projections2[[#All],[ISOCode]:[Total 2024 Colombian Returnees]],27,0)</f>
        <v>0</v>
      </c>
      <c r="AN172" s="231"/>
      <c r="AO172" s="232"/>
      <c r="AP172" s="232"/>
      <c r="AQ172" s="232"/>
      <c r="AR172" s="232"/>
      <c r="AS172" s="232"/>
      <c r="AT172" s="232">
        <f>VLOOKUP($C172,Projections2[[#All],[ISOCode]:[Total 2024 Colombian Returnees]],32,0)</f>
        <v>0</v>
      </c>
      <c r="AU172" s="233"/>
      <c r="AV172" s="234"/>
      <c r="AW172" s="234"/>
      <c r="AX172" s="234"/>
      <c r="AY172" s="234"/>
      <c r="AZ172" s="234"/>
      <c r="BA172" s="234">
        <f>VLOOKUP($C172,Projections2[[#All],[ISOCode]:[Total 2024 Colombian Returnees]],37,0)</f>
        <v>0</v>
      </c>
      <c r="BB172" s="235"/>
      <c r="BC172" s="360" t="str">
        <f t="shared" si="54"/>
        <v>Ok</v>
      </c>
      <c r="BD172" s="361" t="str">
        <f t="shared" si="55"/>
        <v>Ok</v>
      </c>
      <c r="BE172" s="361" t="str">
        <f t="shared" si="56"/>
        <v>Ok</v>
      </c>
      <c r="BF172" s="361" t="str">
        <f t="shared" si="57"/>
        <v>Ok</v>
      </c>
      <c r="BG172" s="362" t="str">
        <f t="shared" si="58"/>
        <v>Ok</v>
      </c>
      <c r="BH172" s="360" t="str">
        <f t="shared" si="59"/>
        <v>Ok</v>
      </c>
      <c r="BI172" s="361" t="str">
        <f t="shared" si="60"/>
        <v>Ok</v>
      </c>
      <c r="BJ172" s="361" t="str">
        <f t="shared" si="61"/>
        <v>Ok</v>
      </c>
      <c r="BK172" s="361" t="str">
        <f t="shared" si="62"/>
        <v>Ok</v>
      </c>
      <c r="BL172" s="361" t="str">
        <f t="shared" si="63"/>
        <v>Ok</v>
      </c>
      <c r="BM172" s="361" t="str">
        <f t="shared" si="64"/>
        <v>Ok</v>
      </c>
      <c r="BN172" s="362" t="str">
        <f t="shared" si="65"/>
        <v>Ok</v>
      </c>
      <c r="BO172" s="360" t="str">
        <f t="shared" si="66"/>
        <v>No Pop.</v>
      </c>
      <c r="BP172" s="361" t="str">
        <f t="shared" si="67"/>
        <v>No Pop.</v>
      </c>
      <c r="BQ172" s="361" t="str">
        <f t="shared" si="68"/>
        <v>No Pop.</v>
      </c>
      <c r="BR172" s="361" t="str">
        <f t="shared" si="69"/>
        <v>No Pop.</v>
      </c>
      <c r="BS172" s="361" t="str">
        <f t="shared" si="70"/>
        <v>No Pop.</v>
      </c>
      <c r="BT172" s="361" t="str">
        <f t="shared" si="71"/>
        <v>No Pop.</v>
      </c>
      <c r="BU172" s="362" t="str">
        <f t="shared" si="72"/>
        <v>No Pop.</v>
      </c>
      <c r="BV172" s="360" t="str">
        <f>IF(M172&lt;=VLOOKUP($C172,Projections2[[#All],[ISOCode]:[Total 2024 Colombian Returnees]],'Population Projection V2'!$J$167,FALSE),"OK", "Review")</f>
        <v>OK</v>
      </c>
      <c r="BW172" s="361" t="str">
        <f>IF(N172&lt;=VLOOKUP($C172,Projections2[[#All],[ISOCode]:[Total 2024 Colombian Returnees]],'Population Projection V2'!$K$167,FALSE),"OK", "Review")</f>
        <v>OK</v>
      </c>
      <c r="BX172" s="361" t="str">
        <f>IF(O172&lt;=VLOOKUP($C172,Projections2[[#All],[ISOCode]:[Total 2024 Colombian Returnees]],'Population Projection V2'!$L$167,FALSE),"OK", "Review")</f>
        <v>OK</v>
      </c>
      <c r="BY172" s="361" t="str">
        <f>IF(P172&lt;=VLOOKUP($C172,Projections2[[#All],[ISOCode]:[Total 2024 Colombian Returnees]],'Population Projection V2'!$M$167,FALSE),"OK", "Review")</f>
        <v>OK</v>
      </c>
      <c r="BZ172" s="361" t="str">
        <f>IF(Q172&lt;=VLOOKUP($C172,Projections2[[#All],[ISOCode]:[Total 2024 Colombian Returnees]],'Population Projection V2'!$N$167,FALSE),"OK", "Review")</f>
        <v>OK</v>
      </c>
      <c r="CA172" s="361" t="str">
        <f>IF(T172&lt;=VLOOKUP($C172,Projections2[[#All],[ISOCode]:[Total 2024 Colombian Returnees]],'Population Projection V2'!$O$167,FALSE),"OK", "Review")</f>
        <v>OK</v>
      </c>
      <c r="CB172" s="361" t="str">
        <f>IF(U172&lt;=VLOOKUP($C172,Projections2[[#All],[ISOCode]:[Total 2024 Colombian Returnees]],'Population Projection V2'!$P$167,FALSE),"OK", "Review")</f>
        <v>OK</v>
      </c>
      <c r="CC172" s="361" t="str">
        <f>IF(V172&lt;=VLOOKUP($C172,Projections2[[#All],[ISOCode]:[Total 2024 Colombian Returnees]],'Population Projection V2'!$Q$167,FALSE),"OK", "Review")</f>
        <v>OK</v>
      </c>
      <c r="CD172" s="361" t="str">
        <f>IF(W172&lt;=VLOOKUP($C172,Projections2[[#All],[ISOCode]:[Total 2024 Colombian Returnees]],'Population Projection V2'!$R$167,FALSE),"OK", "Review")</f>
        <v>OK</v>
      </c>
      <c r="CE172" s="361" t="str">
        <f>IF(X172&lt;=VLOOKUP($C172,Projections2[[#All],[ISOCode]:[Total 2024 Colombian Returnees]],'Population Projection V2'!$S$167,FALSE),"OK", "Review")</f>
        <v>OK</v>
      </c>
      <c r="CF172" s="361" t="str">
        <f>IF(AA172&lt;=VLOOKUP($C172,Projections2[[#All],[ISOCode]:[Total 2024 Colombian Returnees]],'Population Projection V2'!$T$167,FALSE),"OK", "Review")</f>
        <v>OK</v>
      </c>
      <c r="CG172" s="361" t="str">
        <f>IF(AB172&lt;=VLOOKUP($C172,Projections2[[#All],[ISOCode]:[Total 2024 Colombian Returnees]],'Population Projection V2'!$U$167,FALSE),"OK", "Review")</f>
        <v>OK</v>
      </c>
      <c r="CH172" s="361" t="str">
        <f>IF(AC172&lt;=VLOOKUP($C172,Projections2[[#All],[ISOCode]:[Total 2024 Colombian Returnees]],'Population Projection V2'!$V$167,FALSE),"OK", "Review")</f>
        <v>OK</v>
      </c>
      <c r="CI172" s="361" t="str">
        <f>IF(AD172&lt;=VLOOKUP($C172,Projections2[[#All],[ISOCode]:[Total 2024 Colombian Returnees]],'Population Projection V2'!$W$167,FALSE),"OK", "Review")</f>
        <v>OK</v>
      </c>
      <c r="CJ172" s="361" t="str">
        <f>IF(AE172&lt;=VLOOKUP($C172,Projections2[[#All],[ISOCode]:[Total 2024 Colombian Returnees]],'Population Projection V2'!$X$167,FALSE),"OK", "Review")</f>
        <v>OK</v>
      </c>
      <c r="CK172" s="361" t="str">
        <f>IF(AH172&lt;=VLOOKUP($C172,Projections2[[#All],[ISOCode]:[Total 2024 Colombian Returnees]],'Population Projection V2'!$Y$167,FALSE),"OK", "Review")</f>
        <v>OK</v>
      </c>
      <c r="CL172" s="361" t="str">
        <f>IF(AI172&lt;=VLOOKUP($C172,Projections2[[#All],[ISOCode]:[Total 2024 Colombian Returnees]],'Population Projection V2'!$Z$167,FALSE),"OK", "Review")</f>
        <v>OK</v>
      </c>
      <c r="CM172" s="361" t="str">
        <f>IF(AJ172&lt;=VLOOKUP($C172,Projections2[[#All],[ISOCode]:[Total 2024 Colombian Returnees]],'Population Projection V2'!$AA$167,FALSE),"OK", "Review")</f>
        <v>OK</v>
      </c>
      <c r="CN172" s="361" t="str">
        <f>IF(AK172&lt;=VLOOKUP($C172,Projections2[[#All],[ISOCode]:[Total 2024 Colombian Returnees]],'Population Projection V2'!$AB$167,FALSE),"OK", "Review")</f>
        <v>OK</v>
      </c>
      <c r="CO172" s="361" t="str">
        <f>IF(AL172&lt;=VLOOKUP($C172,Projections2[[#All],[ISOCode]:[Total 2024 Colombian Returnees]],'Population Projection V2'!$AC$167,FALSE),"OK", "Review")</f>
        <v>OK</v>
      </c>
      <c r="CP172" s="361" t="str">
        <f>IF(AO172&lt;=VLOOKUP($C172,Projections2[[#All],[ISOCode]:[Total 2024 Colombian Returnees]],'Population Projection V2'!$AD$167,FALSE),"OK", "Review")</f>
        <v>OK</v>
      </c>
      <c r="CQ172" s="361" t="str">
        <f>IF(AP172&lt;=VLOOKUP($C172,Projections2[[#All],[ISOCode]:[Total 2024 Colombian Returnees]],'Population Projection V2'!$AE$167,FALSE),"OK", "Review")</f>
        <v>OK</v>
      </c>
      <c r="CR172" s="361" t="str">
        <f>IF(AQ172&lt;=VLOOKUP($C172,Projections2[[#All],[ISOCode]:[Total 2024 Colombian Returnees]],'Population Projection V2'!$AF$167,FALSE),"OK", "Review")</f>
        <v>OK</v>
      </c>
      <c r="CS172" s="361" t="str">
        <f>IF(AR172&lt;=VLOOKUP($C172,Projections2[[#All],[ISOCode]:[Total 2024 Colombian Returnees]],'Population Projection V2'!$AG$167,FALSE),"OK", "Review")</f>
        <v>OK</v>
      </c>
      <c r="CT172" s="361" t="str">
        <f>IF(AS172&lt;=VLOOKUP($C172,Projections2[[#All],[ISOCode]:[Total 2024 Colombian Returnees]],'Population Projection V2'!$AH$167,FALSE),"OK", "Review")</f>
        <v>OK</v>
      </c>
      <c r="CU172" s="361" t="str">
        <f>IF(AV172&lt;=VLOOKUP($C172,Projections2[[#All],[ISOCode]:[Total 2024 Colombian Returnees]],'Population Projection V2'!$AI$167,FALSE),"OK", "Review")</f>
        <v>OK</v>
      </c>
      <c r="CV172" s="361" t="str">
        <f>IF(AW172&lt;=VLOOKUP($C172,Projections2[[#All],[ISOCode]:[Total 2024 Colombian Returnees]],'Population Projection V2'!$AJ$167,FALSE),"OK", "Review")</f>
        <v>OK</v>
      </c>
      <c r="CW172" s="361" t="str">
        <f>IF(AX172&lt;=VLOOKUP($C172,Projections2[[#All],[ISOCode]:[Total 2024 Colombian Returnees]],'Population Projection V2'!$AK$167,FALSE),"OK", "Review")</f>
        <v>OK</v>
      </c>
      <c r="CX172" s="361" t="str">
        <f>IF(AY172&lt;=VLOOKUP($C172,Projections2[[#All],[ISOCode]:[Total 2024 Colombian Returnees]],'Population Projection V2'!$AL$167,FALSE),"OK", "Review")</f>
        <v>OK</v>
      </c>
      <c r="CY172" s="362" t="str">
        <f>IF(AZ172&lt;=VLOOKUP($C172,Projections2[[#All],[ISOCode]:[Total 2024 Colombian Returnees]],'Population Projection V2'!$AM$167,FALSE),"OK", "Review")</f>
        <v>OK</v>
      </c>
    </row>
    <row r="173" spans="1:103" x14ac:dyDescent="0.25">
      <c r="A173" s="218" t="s">
        <v>110</v>
      </c>
      <c r="B173" s="219" t="s">
        <v>110</v>
      </c>
      <c r="C173" s="219" t="s">
        <v>194</v>
      </c>
      <c r="D173" s="219" t="s">
        <v>86</v>
      </c>
      <c r="E173" s="219" t="s">
        <v>427</v>
      </c>
      <c r="F173" s="220">
        <f t="shared" si="49"/>
        <v>0</v>
      </c>
      <c r="G173" s="220">
        <f t="shared" si="50"/>
        <v>0</v>
      </c>
      <c r="H173" s="220">
        <f t="shared" si="51"/>
        <v>0</v>
      </c>
      <c r="I173" s="220">
        <f t="shared" si="52"/>
        <v>0</v>
      </c>
      <c r="J173" s="221">
        <f t="shared" si="53"/>
        <v>0</v>
      </c>
      <c r="K173" s="221">
        <f>VLOOKUP($C173,Projections2[[#All],[ISOCode]:[Total 2024 Colombian Returnees]],7,0)</f>
        <v>0</v>
      </c>
      <c r="L173" s="222"/>
      <c r="M173" s="223"/>
      <c r="N173" s="223"/>
      <c r="O173" s="223"/>
      <c r="P173" s="223"/>
      <c r="Q173" s="224"/>
      <c r="R173" s="224">
        <f>VLOOKUP($C173,Projections2[[#All],[ISOCode]:[Total 2024 Colombian Returnees]],12,0)</f>
        <v>0</v>
      </c>
      <c r="S173" s="225"/>
      <c r="T173" s="226"/>
      <c r="U173" s="226"/>
      <c r="V173" s="226"/>
      <c r="W173" s="226"/>
      <c r="X173" s="227"/>
      <c r="Y173" s="227">
        <f>VLOOKUP($C173,Projections2[[#All],[ISOCode]:[Total 2024 Colombian Returnees]],17,0)</f>
        <v>0</v>
      </c>
      <c r="Z173" s="228"/>
      <c r="AA173" s="227"/>
      <c r="AB173" s="227"/>
      <c r="AC173" s="227"/>
      <c r="AD173" s="227"/>
      <c r="AE173" s="227"/>
      <c r="AF173" s="227">
        <f>VLOOKUP($C173,Projections2[[#All],[ISOCode]:[Total 2024 Colombian Returnees]],22,0)</f>
        <v>0</v>
      </c>
      <c r="AG173" s="228"/>
      <c r="AH173" s="229"/>
      <c r="AI173" s="229"/>
      <c r="AJ173" s="229"/>
      <c r="AK173" s="229"/>
      <c r="AL173" s="230"/>
      <c r="AM173" s="230">
        <f>VLOOKUP($C173,Projections2[[#All],[ISOCode]:[Total 2024 Colombian Returnees]],27,0)</f>
        <v>0</v>
      </c>
      <c r="AN173" s="231"/>
      <c r="AO173" s="232"/>
      <c r="AP173" s="232"/>
      <c r="AQ173" s="232"/>
      <c r="AR173" s="232"/>
      <c r="AS173" s="232"/>
      <c r="AT173" s="232">
        <f>VLOOKUP($C173,Projections2[[#All],[ISOCode]:[Total 2024 Colombian Returnees]],32,0)</f>
        <v>0</v>
      </c>
      <c r="AU173" s="233"/>
      <c r="AV173" s="234"/>
      <c r="AW173" s="234"/>
      <c r="AX173" s="234"/>
      <c r="AY173" s="234"/>
      <c r="AZ173" s="234"/>
      <c r="BA173" s="234">
        <f>VLOOKUP($C173,Projections2[[#All],[ISOCode]:[Total 2024 Colombian Returnees]],37,0)</f>
        <v>0</v>
      </c>
      <c r="BB173" s="235"/>
      <c r="BC173" s="360" t="str">
        <f t="shared" si="54"/>
        <v>Ok</v>
      </c>
      <c r="BD173" s="361" t="str">
        <f t="shared" si="55"/>
        <v>Ok</v>
      </c>
      <c r="BE173" s="361" t="str">
        <f t="shared" si="56"/>
        <v>Ok</v>
      </c>
      <c r="BF173" s="361" t="str">
        <f t="shared" si="57"/>
        <v>Ok</v>
      </c>
      <c r="BG173" s="362" t="str">
        <f t="shared" si="58"/>
        <v>Ok</v>
      </c>
      <c r="BH173" s="360" t="str">
        <f t="shared" si="59"/>
        <v>Ok</v>
      </c>
      <c r="BI173" s="361" t="str">
        <f t="shared" si="60"/>
        <v>Ok</v>
      </c>
      <c r="BJ173" s="361" t="str">
        <f t="shared" si="61"/>
        <v>Ok</v>
      </c>
      <c r="BK173" s="361" t="str">
        <f t="shared" si="62"/>
        <v>Ok</v>
      </c>
      <c r="BL173" s="361" t="str">
        <f t="shared" si="63"/>
        <v>Ok</v>
      </c>
      <c r="BM173" s="361" t="str">
        <f t="shared" si="64"/>
        <v>Ok</v>
      </c>
      <c r="BN173" s="362" t="str">
        <f t="shared" si="65"/>
        <v>Ok</v>
      </c>
      <c r="BO173" s="360" t="str">
        <f t="shared" si="66"/>
        <v>No Pop.</v>
      </c>
      <c r="BP173" s="361" t="str">
        <f t="shared" si="67"/>
        <v>No Pop.</v>
      </c>
      <c r="BQ173" s="361" t="str">
        <f t="shared" si="68"/>
        <v>No Pop.</v>
      </c>
      <c r="BR173" s="361" t="str">
        <f t="shared" si="69"/>
        <v>No Pop.</v>
      </c>
      <c r="BS173" s="361" t="str">
        <f t="shared" si="70"/>
        <v>No Pop.</v>
      </c>
      <c r="BT173" s="361" t="str">
        <f t="shared" si="71"/>
        <v>No Pop.</v>
      </c>
      <c r="BU173" s="362" t="str">
        <f t="shared" si="72"/>
        <v>No Pop.</v>
      </c>
      <c r="BV173" s="360" t="str">
        <f>IF(M173&lt;=VLOOKUP($C173,Projections2[[#All],[ISOCode]:[Total 2024 Colombian Returnees]],'Population Projection V2'!$J$167,FALSE),"OK", "Review")</f>
        <v>OK</v>
      </c>
      <c r="BW173" s="361" t="str">
        <f>IF(N173&lt;=VLOOKUP($C173,Projections2[[#All],[ISOCode]:[Total 2024 Colombian Returnees]],'Population Projection V2'!$K$167,FALSE),"OK", "Review")</f>
        <v>OK</v>
      </c>
      <c r="BX173" s="361" t="str">
        <f>IF(O173&lt;=VLOOKUP($C173,Projections2[[#All],[ISOCode]:[Total 2024 Colombian Returnees]],'Population Projection V2'!$L$167,FALSE),"OK", "Review")</f>
        <v>OK</v>
      </c>
      <c r="BY173" s="361" t="str">
        <f>IF(P173&lt;=VLOOKUP($C173,Projections2[[#All],[ISOCode]:[Total 2024 Colombian Returnees]],'Population Projection V2'!$M$167,FALSE),"OK", "Review")</f>
        <v>OK</v>
      </c>
      <c r="BZ173" s="361" t="str">
        <f>IF(Q173&lt;=VLOOKUP($C173,Projections2[[#All],[ISOCode]:[Total 2024 Colombian Returnees]],'Population Projection V2'!$N$167,FALSE),"OK", "Review")</f>
        <v>OK</v>
      </c>
      <c r="CA173" s="361" t="str">
        <f>IF(T173&lt;=VLOOKUP($C173,Projections2[[#All],[ISOCode]:[Total 2024 Colombian Returnees]],'Population Projection V2'!$O$167,FALSE),"OK", "Review")</f>
        <v>OK</v>
      </c>
      <c r="CB173" s="361" t="str">
        <f>IF(U173&lt;=VLOOKUP($C173,Projections2[[#All],[ISOCode]:[Total 2024 Colombian Returnees]],'Population Projection V2'!$P$167,FALSE),"OK", "Review")</f>
        <v>OK</v>
      </c>
      <c r="CC173" s="361" t="str">
        <f>IF(V173&lt;=VLOOKUP($C173,Projections2[[#All],[ISOCode]:[Total 2024 Colombian Returnees]],'Population Projection V2'!$Q$167,FALSE),"OK", "Review")</f>
        <v>OK</v>
      </c>
      <c r="CD173" s="361" t="str">
        <f>IF(W173&lt;=VLOOKUP($C173,Projections2[[#All],[ISOCode]:[Total 2024 Colombian Returnees]],'Population Projection V2'!$R$167,FALSE),"OK", "Review")</f>
        <v>OK</v>
      </c>
      <c r="CE173" s="361" t="str">
        <f>IF(X173&lt;=VLOOKUP($C173,Projections2[[#All],[ISOCode]:[Total 2024 Colombian Returnees]],'Population Projection V2'!$S$167,FALSE),"OK", "Review")</f>
        <v>OK</v>
      </c>
      <c r="CF173" s="361" t="str">
        <f>IF(AA173&lt;=VLOOKUP($C173,Projections2[[#All],[ISOCode]:[Total 2024 Colombian Returnees]],'Population Projection V2'!$T$167,FALSE),"OK", "Review")</f>
        <v>OK</v>
      </c>
      <c r="CG173" s="361" t="str">
        <f>IF(AB173&lt;=VLOOKUP($C173,Projections2[[#All],[ISOCode]:[Total 2024 Colombian Returnees]],'Population Projection V2'!$U$167,FALSE),"OK", "Review")</f>
        <v>OK</v>
      </c>
      <c r="CH173" s="361" t="str">
        <f>IF(AC173&lt;=VLOOKUP($C173,Projections2[[#All],[ISOCode]:[Total 2024 Colombian Returnees]],'Population Projection V2'!$V$167,FALSE),"OK", "Review")</f>
        <v>OK</v>
      </c>
      <c r="CI173" s="361" t="str">
        <f>IF(AD173&lt;=VLOOKUP($C173,Projections2[[#All],[ISOCode]:[Total 2024 Colombian Returnees]],'Population Projection V2'!$W$167,FALSE),"OK", "Review")</f>
        <v>OK</v>
      </c>
      <c r="CJ173" s="361" t="str">
        <f>IF(AE173&lt;=VLOOKUP($C173,Projections2[[#All],[ISOCode]:[Total 2024 Colombian Returnees]],'Population Projection V2'!$X$167,FALSE),"OK", "Review")</f>
        <v>OK</v>
      </c>
      <c r="CK173" s="361" t="str">
        <f>IF(AH173&lt;=VLOOKUP($C173,Projections2[[#All],[ISOCode]:[Total 2024 Colombian Returnees]],'Population Projection V2'!$Y$167,FALSE),"OK", "Review")</f>
        <v>OK</v>
      </c>
      <c r="CL173" s="361" t="str">
        <f>IF(AI173&lt;=VLOOKUP($C173,Projections2[[#All],[ISOCode]:[Total 2024 Colombian Returnees]],'Population Projection V2'!$Z$167,FALSE),"OK", "Review")</f>
        <v>OK</v>
      </c>
      <c r="CM173" s="361" t="str">
        <f>IF(AJ173&lt;=VLOOKUP($C173,Projections2[[#All],[ISOCode]:[Total 2024 Colombian Returnees]],'Population Projection V2'!$AA$167,FALSE),"OK", "Review")</f>
        <v>OK</v>
      </c>
      <c r="CN173" s="361" t="str">
        <f>IF(AK173&lt;=VLOOKUP($C173,Projections2[[#All],[ISOCode]:[Total 2024 Colombian Returnees]],'Population Projection V2'!$AB$167,FALSE),"OK", "Review")</f>
        <v>OK</v>
      </c>
      <c r="CO173" s="361" t="str">
        <f>IF(AL173&lt;=VLOOKUP($C173,Projections2[[#All],[ISOCode]:[Total 2024 Colombian Returnees]],'Population Projection V2'!$AC$167,FALSE),"OK", "Review")</f>
        <v>OK</v>
      </c>
      <c r="CP173" s="361" t="str">
        <f>IF(AO173&lt;=VLOOKUP($C173,Projections2[[#All],[ISOCode]:[Total 2024 Colombian Returnees]],'Population Projection V2'!$AD$167,FALSE),"OK", "Review")</f>
        <v>OK</v>
      </c>
      <c r="CQ173" s="361" t="str">
        <f>IF(AP173&lt;=VLOOKUP($C173,Projections2[[#All],[ISOCode]:[Total 2024 Colombian Returnees]],'Population Projection V2'!$AE$167,FALSE),"OK", "Review")</f>
        <v>OK</v>
      </c>
      <c r="CR173" s="361" t="str">
        <f>IF(AQ173&lt;=VLOOKUP($C173,Projections2[[#All],[ISOCode]:[Total 2024 Colombian Returnees]],'Population Projection V2'!$AF$167,FALSE),"OK", "Review")</f>
        <v>OK</v>
      </c>
      <c r="CS173" s="361" t="str">
        <f>IF(AR173&lt;=VLOOKUP($C173,Projections2[[#All],[ISOCode]:[Total 2024 Colombian Returnees]],'Population Projection V2'!$AG$167,FALSE),"OK", "Review")</f>
        <v>OK</v>
      </c>
      <c r="CT173" s="361" t="str">
        <f>IF(AS173&lt;=VLOOKUP($C173,Projections2[[#All],[ISOCode]:[Total 2024 Colombian Returnees]],'Population Projection V2'!$AH$167,FALSE),"OK", "Review")</f>
        <v>OK</v>
      </c>
      <c r="CU173" s="361" t="str">
        <f>IF(AV173&lt;=VLOOKUP($C173,Projections2[[#All],[ISOCode]:[Total 2024 Colombian Returnees]],'Population Projection V2'!$AI$167,FALSE),"OK", "Review")</f>
        <v>OK</v>
      </c>
      <c r="CV173" s="361" t="str">
        <f>IF(AW173&lt;=VLOOKUP($C173,Projections2[[#All],[ISOCode]:[Total 2024 Colombian Returnees]],'Population Projection V2'!$AJ$167,FALSE),"OK", "Review")</f>
        <v>OK</v>
      </c>
      <c r="CW173" s="361" t="str">
        <f>IF(AX173&lt;=VLOOKUP($C173,Projections2[[#All],[ISOCode]:[Total 2024 Colombian Returnees]],'Population Projection V2'!$AK$167,FALSE),"OK", "Review")</f>
        <v>OK</v>
      </c>
      <c r="CX173" s="361" t="str">
        <f>IF(AY173&lt;=VLOOKUP($C173,Projections2[[#All],[ISOCode]:[Total 2024 Colombian Returnees]],'Population Projection V2'!$AL$167,FALSE),"OK", "Review")</f>
        <v>OK</v>
      </c>
      <c r="CY173" s="362" t="str">
        <f>IF(AZ173&lt;=VLOOKUP($C173,Projections2[[#All],[ISOCode]:[Total 2024 Colombian Returnees]],'Population Projection V2'!$AM$167,FALSE),"OK", "Review")</f>
        <v>OK</v>
      </c>
    </row>
    <row r="174" spans="1:103" x14ac:dyDescent="0.25">
      <c r="A174" s="218" t="s">
        <v>110</v>
      </c>
      <c r="B174" s="219" t="s">
        <v>110</v>
      </c>
      <c r="C174" s="219" t="s">
        <v>195</v>
      </c>
      <c r="D174" s="219" t="s">
        <v>4</v>
      </c>
      <c r="E174" s="219" t="s">
        <v>427</v>
      </c>
      <c r="F174" s="220">
        <f t="shared" si="49"/>
        <v>0</v>
      </c>
      <c r="G174" s="220">
        <f t="shared" si="50"/>
        <v>0</v>
      </c>
      <c r="H174" s="220">
        <f t="shared" si="51"/>
        <v>0</v>
      </c>
      <c r="I174" s="220">
        <f t="shared" si="52"/>
        <v>0</v>
      </c>
      <c r="J174" s="221">
        <f t="shared" si="53"/>
        <v>0</v>
      </c>
      <c r="K174" s="221">
        <f>VLOOKUP($C174,Projections2[[#All],[ISOCode]:[Total 2024 Colombian Returnees]],7,0)</f>
        <v>0</v>
      </c>
      <c r="L174" s="222"/>
      <c r="M174" s="223"/>
      <c r="N174" s="223"/>
      <c r="O174" s="223"/>
      <c r="P174" s="223"/>
      <c r="Q174" s="224"/>
      <c r="R174" s="224">
        <f>VLOOKUP($C174,Projections2[[#All],[ISOCode]:[Total 2024 Colombian Returnees]],12,0)</f>
        <v>0</v>
      </c>
      <c r="S174" s="225"/>
      <c r="T174" s="226"/>
      <c r="U174" s="226"/>
      <c r="V174" s="226"/>
      <c r="W174" s="226"/>
      <c r="X174" s="227"/>
      <c r="Y174" s="227">
        <f>VLOOKUP($C174,Projections2[[#All],[ISOCode]:[Total 2024 Colombian Returnees]],17,0)</f>
        <v>0</v>
      </c>
      <c r="Z174" s="228"/>
      <c r="AA174" s="227"/>
      <c r="AB174" s="227"/>
      <c r="AC174" s="227"/>
      <c r="AD174" s="227"/>
      <c r="AE174" s="227"/>
      <c r="AF174" s="227">
        <f>VLOOKUP($C174,Projections2[[#All],[ISOCode]:[Total 2024 Colombian Returnees]],22,0)</f>
        <v>0</v>
      </c>
      <c r="AG174" s="228"/>
      <c r="AH174" s="229"/>
      <c r="AI174" s="229"/>
      <c r="AJ174" s="229"/>
      <c r="AK174" s="229"/>
      <c r="AL174" s="230"/>
      <c r="AM174" s="230">
        <f>VLOOKUP($C174,Projections2[[#All],[ISOCode]:[Total 2024 Colombian Returnees]],27,0)</f>
        <v>0</v>
      </c>
      <c r="AN174" s="231"/>
      <c r="AO174" s="232"/>
      <c r="AP174" s="232"/>
      <c r="AQ174" s="232"/>
      <c r="AR174" s="232"/>
      <c r="AS174" s="232"/>
      <c r="AT174" s="232">
        <f>VLOOKUP($C174,Projections2[[#All],[ISOCode]:[Total 2024 Colombian Returnees]],32,0)</f>
        <v>0</v>
      </c>
      <c r="AU174" s="233"/>
      <c r="AV174" s="234"/>
      <c r="AW174" s="234"/>
      <c r="AX174" s="234"/>
      <c r="AY174" s="234"/>
      <c r="AZ174" s="234"/>
      <c r="BA174" s="234">
        <f>VLOOKUP($C174,Projections2[[#All],[ISOCode]:[Total 2024 Colombian Returnees]],37,0)</f>
        <v>0</v>
      </c>
      <c r="BB174" s="235"/>
      <c r="BC174" s="360" t="str">
        <f t="shared" si="54"/>
        <v>Ok</v>
      </c>
      <c r="BD174" s="361" t="str">
        <f t="shared" si="55"/>
        <v>Ok</v>
      </c>
      <c r="BE174" s="361" t="str">
        <f t="shared" si="56"/>
        <v>Ok</v>
      </c>
      <c r="BF174" s="361" t="str">
        <f t="shared" si="57"/>
        <v>Ok</v>
      </c>
      <c r="BG174" s="362" t="str">
        <f t="shared" si="58"/>
        <v>Ok</v>
      </c>
      <c r="BH174" s="360" t="str">
        <f t="shared" si="59"/>
        <v>Ok</v>
      </c>
      <c r="BI174" s="361" t="str">
        <f t="shared" si="60"/>
        <v>Ok</v>
      </c>
      <c r="BJ174" s="361" t="str">
        <f t="shared" si="61"/>
        <v>Ok</v>
      </c>
      <c r="BK174" s="361" t="str">
        <f t="shared" si="62"/>
        <v>Ok</v>
      </c>
      <c r="BL174" s="361" t="str">
        <f t="shared" si="63"/>
        <v>Ok</v>
      </c>
      <c r="BM174" s="361" t="str">
        <f t="shared" si="64"/>
        <v>Ok</v>
      </c>
      <c r="BN174" s="362" t="str">
        <f t="shared" si="65"/>
        <v>Ok</v>
      </c>
      <c r="BO174" s="360" t="str">
        <f t="shared" si="66"/>
        <v>No Pop.</v>
      </c>
      <c r="BP174" s="361" t="str">
        <f t="shared" si="67"/>
        <v>No Pop.</v>
      </c>
      <c r="BQ174" s="361" t="str">
        <f t="shared" si="68"/>
        <v>No Pop.</v>
      </c>
      <c r="BR174" s="361" t="str">
        <f t="shared" si="69"/>
        <v>No Pop.</v>
      </c>
      <c r="BS174" s="361" t="str">
        <f t="shared" si="70"/>
        <v>No Pop.</v>
      </c>
      <c r="BT174" s="361" t="str">
        <f t="shared" si="71"/>
        <v>No Pop.</v>
      </c>
      <c r="BU174" s="362" t="str">
        <f t="shared" si="72"/>
        <v>No Pop.</v>
      </c>
      <c r="BV174" s="360" t="str">
        <f>IF(M174&lt;=VLOOKUP($C174,Projections2[[#All],[ISOCode]:[Total 2024 Colombian Returnees]],'Population Projection V2'!$J$167,FALSE),"OK", "Review")</f>
        <v>OK</v>
      </c>
      <c r="BW174" s="361" t="str">
        <f>IF(N174&lt;=VLOOKUP($C174,Projections2[[#All],[ISOCode]:[Total 2024 Colombian Returnees]],'Population Projection V2'!$K$167,FALSE),"OK", "Review")</f>
        <v>OK</v>
      </c>
      <c r="BX174" s="361" t="str">
        <f>IF(O174&lt;=VLOOKUP($C174,Projections2[[#All],[ISOCode]:[Total 2024 Colombian Returnees]],'Population Projection V2'!$L$167,FALSE),"OK", "Review")</f>
        <v>OK</v>
      </c>
      <c r="BY174" s="361" t="str">
        <f>IF(P174&lt;=VLOOKUP($C174,Projections2[[#All],[ISOCode]:[Total 2024 Colombian Returnees]],'Population Projection V2'!$M$167,FALSE),"OK", "Review")</f>
        <v>OK</v>
      </c>
      <c r="BZ174" s="361" t="str">
        <f>IF(Q174&lt;=VLOOKUP($C174,Projections2[[#All],[ISOCode]:[Total 2024 Colombian Returnees]],'Population Projection V2'!$N$167,FALSE),"OK", "Review")</f>
        <v>OK</v>
      </c>
      <c r="CA174" s="361" t="str">
        <f>IF(T174&lt;=VLOOKUP($C174,Projections2[[#All],[ISOCode]:[Total 2024 Colombian Returnees]],'Population Projection V2'!$O$167,FALSE),"OK", "Review")</f>
        <v>OK</v>
      </c>
      <c r="CB174" s="361" t="str">
        <f>IF(U174&lt;=VLOOKUP($C174,Projections2[[#All],[ISOCode]:[Total 2024 Colombian Returnees]],'Population Projection V2'!$P$167,FALSE),"OK", "Review")</f>
        <v>OK</v>
      </c>
      <c r="CC174" s="361" t="str">
        <f>IF(V174&lt;=VLOOKUP($C174,Projections2[[#All],[ISOCode]:[Total 2024 Colombian Returnees]],'Population Projection V2'!$Q$167,FALSE),"OK", "Review")</f>
        <v>OK</v>
      </c>
      <c r="CD174" s="361" t="str">
        <f>IF(W174&lt;=VLOOKUP($C174,Projections2[[#All],[ISOCode]:[Total 2024 Colombian Returnees]],'Population Projection V2'!$R$167,FALSE),"OK", "Review")</f>
        <v>OK</v>
      </c>
      <c r="CE174" s="361" t="str">
        <f>IF(X174&lt;=VLOOKUP($C174,Projections2[[#All],[ISOCode]:[Total 2024 Colombian Returnees]],'Population Projection V2'!$S$167,FALSE),"OK", "Review")</f>
        <v>OK</v>
      </c>
      <c r="CF174" s="361" t="str">
        <f>IF(AA174&lt;=VLOOKUP($C174,Projections2[[#All],[ISOCode]:[Total 2024 Colombian Returnees]],'Population Projection V2'!$T$167,FALSE),"OK", "Review")</f>
        <v>OK</v>
      </c>
      <c r="CG174" s="361" t="str">
        <f>IF(AB174&lt;=VLOOKUP($C174,Projections2[[#All],[ISOCode]:[Total 2024 Colombian Returnees]],'Population Projection V2'!$U$167,FALSE),"OK", "Review")</f>
        <v>OK</v>
      </c>
      <c r="CH174" s="361" t="str">
        <f>IF(AC174&lt;=VLOOKUP($C174,Projections2[[#All],[ISOCode]:[Total 2024 Colombian Returnees]],'Population Projection V2'!$V$167,FALSE),"OK", "Review")</f>
        <v>OK</v>
      </c>
      <c r="CI174" s="361" t="str">
        <f>IF(AD174&lt;=VLOOKUP($C174,Projections2[[#All],[ISOCode]:[Total 2024 Colombian Returnees]],'Population Projection V2'!$W$167,FALSE),"OK", "Review")</f>
        <v>OK</v>
      </c>
      <c r="CJ174" s="361" t="str">
        <f>IF(AE174&lt;=VLOOKUP($C174,Projections2[[#All],[ISOCode]:[Total 2024 Colombian Returnees]],'Population Projection V2'!$X$167,FALSE),"OK", "Review")</f>
        <v>OK</v>
      </c>
      <c r="CK174" s="361" t="str">
        <f>IF(AH174&lt;=VLOOKUP($C174,Projections2[[#All],[ISOCode]:[Total 2024 Colombian Returnees]],'Population Projection V2'!$Y$167,FALSE),"OK", "Review")</f>
        <v>OK</v>
      </c>
      <c r="CL174" s="361" t="str">
        <f>IF(AI174&lt;=VLOOKUP($C174,Projections2[[#All],[ISOCode]:[Total 2024 Colombian Returnees]],'Population Projection V2'!$Z$167,FALSE),"OK", "Review")</f>
        <v>OK</v>
      </c>
      <c r="CM174" s="361" t="str">
        <f>IF(AJ174&lt;=VLOOKUP($C174,Projections2[[#All],[ISOCode]:[Total 2024 Colombian Returnees]],'Population Projection V2'!$AA$167,FALSE),"OK", "Review")</f>
        <v>OK</v>
      </c>
      <c r="CN174" s="361" t="str">
        <f>IF(AK174&lt;=VLOOKUP($C174,Projections2[[#All],[ISOCode]:[Total 2024 Colombian Returnees]],'Population Projection V2'!$AB$167,FALSE),"OK", "Review")</f>
        <v>OK</v>
      </c>
      <c r="CO174" s="361" t="str">
        <f>IF(AL174&lt;=VLOOKUP($C174,Projections2[[#All],[ISOCode]:[Total 2024 Colombian Returnees]],'Population Projection V2'!$AC$167,FALSE),"OK", "Review")</f>
        <v>OK</v>
      </c>
      <c r="CP174" s="361" t="str">
        <f>IF(AO174&lt;=VLOOKUP($C174,Projections2[[#All],[ISOCode]:[Total 2024 Colombian Returnees]],'Population Projection V2'!$AD$167,FALSE),"OK", "Review")</f>
        <v>OK</v>
      </c>
      <c r="CQ174" s="361" t="str">
        <f>IF(AP174&lt;=VLOOKUP($C174,Projections2[[#All],[ISOCode]:[Total 2024 Colombian Returnees]],'Population Projection V2'!$AE$167,FALSE),"OK", "Review")</f>
        <v>OK</v>
      </c>
      <c r="CR174" s="361" t="str">
        <f>IF(AQ174&lt;=VLOOKUP($C174,Projections2[[#All],[ISOCode]:[Total 2024 Colombian Returnees]],'Population Projection V2'!$AF$167,FALSE),"OK", "Review")</f>
        <v>OK</v>
      </c>
      <c r="CS174" s="361" t="str">
        <f>IF(AR174&lt;=VLOOKUP($C174,Projections2[[#All],[ISOCode]:[Total 2024 Colombian Returnees]],'Population Projection V2'!$AG$167,FALSE),"OK", "Review")</f>
        <v>OK</v>
      </c>
      <c r="CT174" s="361" t="str">
        <f>IF(AS174&lt;=VLOOKUP($C174,Projections2[[#All],[ISOCode]:[Total 2024 Colombian Returnees]],'Population Projection V2'!$AH$167,FALSE),"OK", "Review")</f>
        <v>OK</v>
      </c>
      <c r="CU174" s="361" t="str">
        <f>IF(AV174&lt;=VLOOKUP($C174,Projections2[[#All],[ISOCode]:[Total 2024 Colombian Returnees]],'Population Projection V2'!$AI$167,FALSE),"OK", "Review")</f>
        <v>OK</v>
      </c>
      <c r="CV174" s="361" t="str">
        <f>IF(AW174&lt;=VLOOKUP($C174,Projections2[[#All],[ISOCode]:[Total 2024 Colombian Returnees]],'Population Projection V2'!$AJ$167,FALSE),"OK", "Review")</f>
        <v>OK</v>
      </c>
      <c r="CW174" s="361" t="str">
        <f>IF(AX174&lt;=VLOOKUP($C174,Projections2[[#All],[ISOCode]:[Total 2024 Colombian Returnees]],'Population Projection V2'!$AK$167,FALSE),"OK", "Review")</f>
        <v>OK</v>
      </c>
      <c r="CX174" s="361" t="str">
        <f>IF(AY174&lt;=VLOOKUP($C174,Projections2[[#All],[ISOCode]:[Total 2024 Colombian Returnees]],'Population Projection V2'!$AL$167,FALSE),"OK", "Review")</f>
        <v>OK</v>
      </c>
      <c r="CY174" s="362" t="str">
        <f>IF(AZ174&lt;=VLOOKUP($C174,Projections2[[#All],[ISOCode]:[Total 2024 Colombian Returnees]],'Population Projection V2'!$AM$167,FALSE),"OK", "Review")</f>
        <v>OK</v>
      </c>
    </row>
    <row r="175" spans="1:103" x14ac:dyDescent="0.25">
      <c r="A175" s="218" t="s">
        <v>110</v>
      </c>
      <c r="B175" s="219" t="s">
        <v>110</v>
      </c>
      <c r="C175" s="219" t="s">
        <v>196</v>
      </c>
      <c r="D175" s="219" t="s">
        <v>87</v>
      </c>
      <c r="E175" s="219" t="s">
        <v>427</v>
      </c>
      <c r="F175" s="220">
        <f t="shared" si="49"/>
        <v>0</v>
      </c>
      <c r="G175" s="220">
        <f t="shared" si="50"/>
        <v>0</v>
      </c>
      <c r="H175" s="220">
        <f t="shared" si="51"/>
        <v>0</v>
      </c>
      <c r="I175" s="220">
        <f t="shared" si="52"/>
        <v>0</v>
      </c>
      <c r="J175" s="221">
        <f t="shared" si="53"/>
        <v>0</v>
      </c>
      <c r="K175" s="221">
        <f>VLOOKUP($C175,Projections2[[#All],[ISOCode]:[Total 2024 Colombian Returnees]],7,0)</f>
        <v>0</v>
      </c>
      <c r="L175" s="222"/>
      <c r="M175" s="223"/>
      <c r="N175" s="223"/>
      <c r="O175" s="223"/>
      <c r="P175" s="223"/>
      <c r="Q175" s="224"/>
      <c r="R175" s="224">
        <f>VLOOKUP($C175,Projections2[[#All],[ISOCode]:[Total 2024 Colombian Returnees]],12,0)</f>
        <v>0</v>
      </c>
      <c r="S175" s="225"/>
      <c r="T175" s="226"/>
      <c r="U175" s="226"/>
      <c r="V175" s="226"/>
      <c r="W175" s="226"/>
      <c r="X175" s="227"/>
      <c r="Y175" s="227">
        <f>VLOOKUP($C175,Projections2[[#All],[ISOCode]:[Total 2024 Colombian Returnees]],17,0)</f>
        <v>0</v>
      </c>
      <c r="Z175" s="228"/>
      <c r="AA175" s="227"/>
      <c r="AB175" s="227"/>
      <c r="AC175" s="227"/>
      <c r="AD175" s="227"/>
      <c r="AE175" s="227"/>
      <c r="AF175" s="227">
        <f>VLOOKUP($C175,Projections2[[#All],[ISOCode]:[Total 2024 Colombian Returnees]],22,0)</f>
        <v>0</v>
      </c>
      <c r="AG175" s="228"/>
      <c r="AH175" s="229"/>
      <c r="AI175" s="229"/>
      <c r="AJ175" s="229"/>
      <c r="AK175" s="229"/>
      <c r="AL175" s="230"/>
      <c r="AM175" s="230">
        <f>VLOOKUP($C175,Projections2[[#All],[ISOCode]:[Total 2024 Colombian Returnees]],27,0)</f>
        <v>0</v>
      </c>
      <c r="AN175" s="231"/>
      <c r="AO175" s="232"/>
      <c r="AP175" s="232"/>
      <c r="AQ175" s="232"/>
      <c r="AR175" s="232"/>
      <c r="AS175" s="232"/>
      <c r="AT175" s="232">
        <f>VLOOKUP($C175,Projections2[[#All],[ISOCode]:[Total 2024 Colombian Returnees]],32,0)</f>
        <v>0</v>
      </c>
      <c r="AU175" s="233"/>
      <c r="AV175" s="234"/>
      <c r="AW175" s="234"/>
      <c r="AX175" s="234"/>
      <c r="AY175" s="234"/>
      <c r="AZ175" s="234"/>
      <c r="BA175" s="234">
        <f>VLOOKUP($C175,Projections2[[#All],[ISOCode]:[Total 2024 Colombian Returnees]],37,0)</f>
        <v>0</v>
      </c>
      <c r="BB175" s="235"/>
      <c r="BC175" s="360" t="str">
        <f t="shared" si="54"/>
        <v>Ok</v>
      </c>
      <c r="BD175" s="361" t="str">
        <f t="shared" si="55"/>
        <v>Ok</v>
      </c>
      <c r="BE175" s="361" t="str">
        <f t="shared" si="56"/>
        <v>Ok</v>
      </c>
      <c r="BF175" s="361" t="str">
        <f t="shared" si="57"/>
        <v>Ok</v>
      </c>
      <c r="BG175" s="362" t="str">
        <f t="shared" si="58"/>
        <v>Ok</v>
      </c>
      <c r="BH175" s="360" t="str">
        <f t="shared" si="59"/>
        <v>Ok</v>
      </c>
      <c r="BI175" s="361" t="str">
        <f t="shared" si="60"/>
        <v>Ok</v>
      </c>
      <c r="BJ175" s="361" t="str">
        <f t="shared" si="61"/>
        <v>Ok</v>
      </c>
      <c r="BK175" s="361" t="str">
        <f t="shared" si="62"/>
        <v>Ok</v>
      </c>
      <c r="BL175" s="361" t="str">
        <f t="shared" si="63"/>
        <v>Ok</v>
      </c>
      <c r="BM175" s="361" t="str">
        <f t="shared" si="64"/>
        <v>Ok</v>
      </c>
      <c r="BN175" s="362" t="str">
        <f t="shared" si="65"/>
        <v>Ok</v>
      </c>
      <c r="BO175" s="360" t="str">
        <f t="shared" si="66"/>
        <v>No Pop.</v>
      </c>
      <c r="BP175" s="361" t="str">
        <f t="shared" si="67"/>
        <v>No Pop.</v>
      </c>
      <c r="BQ175" s="361" t="str">
        <f t="shared" si="68"/>
        <v>No Pop.</v>
      </c>
      <c r="BR175" s="361" t="str">
        <f t="shared" si="69"/>
        <v>No Pop.</v>
      </c>
      <c r="BS175" s="361" t="str">
        <f t="shared" si="70"/>
        <v>No Pop.</v>
      </c>
      <c r="BT175" s="361" t="str">
        <f t="shared" si="71"/>
        <v>No Pop.</v>
      </c>
      <c r="BU175" s="362" t="str">
        <f t="shared" si="72"/>
        <v>No Pop.</v>
      </c>
      <c r="BV175" s="360" t="str">
        <f>IF(M175&lt;=VLOOKUP($C175,Projections2[[#All],[ISOCode]:[Total 2024 Colombian Returnees]],'Population Projection V2'!$J$167,FALSE),"OK", "Review")</f>
        <v>OK</v>
      </c>
      <c r="BW175" s="361" t="str">
        <f>IF(N175&lt;=VLOOKUP($C175,Projections2[[#All],[ISOCode]:[Total 2024 Colombian Returnees]],'Population Projection V2'!$K$167,FALSE),"OK", "Review")</f>
        <v>OK</v>
      </c>
      <c r="BX175" s="361" t="str">
        <f>IF(O175&lt;=VLOOKUP($C175,Projections2[[#All],[ISOCode]:[Total 2024 Colombian Returnees]],'Population Projection V2'!$L$167,FALSE),"OK", "Review")</f>
        <v>OK</v>
      </c>
      <c r="BY175" s="361" t="str">
        <f>IF(P175&lt;=VLOOKUP($C175,Projections2[[#All],[ISOCode]:[Total 2024 Colombian Returnees]],'Population Projection V2'!$M$167,FALSE),"OK", "Review")</f>
        <v>OK</v>
      </c>
      <c r="BZ175" s="361" t="str">
        <f>IF(Q175&lt;=VLOOKUP($C175,Projections2[[#All],[ISOCode]:[Total 2024 Colombian Returnees]],'Population Projection V2'!$N$167,FALSE),"OK", "Review")</f>
        <v>OK</v>
      </c>
      <c r="CA175" s="361" t="str">
        <f>IF(T175&lt;=VLOOKUP($C175,Projections2[[#All],[ISOCode]:[Total 2024 Colombian Returnees]],'Population Projection V2'!$O$167,FALSE),"OK", "Review")</f>
        <v>OK</v>
      </c>
      <c r="CB175" s="361" t="str">
        <f>IF(U175&lt;=VLOOKUP($C175,Projections2[[#All],[ISOCode]:[Total 2024 Colombian Returnees]],'Population Projection V2'!$P$167,FALSE),"OK", "Review")</f>
        <v>OK</v>
      </c>
      <c r="CC175" s="361" t="str">
        <f>IF(V175&lt;=VLOOKUP($C175,Projections2[[#All],[ISOCode]:[Total 2024 Colombian Returnees]],'Population Projection V2'!$Q$167,FALSE),"OK", "Review")</f>
        <v>OK</v>
      </c>
      <c r="CD175" s="361" t="str">
        <f>IF(W175&lt;=VLOOKUP($C175,Projections2[[#All],[ISOCode]:[Total 2024 Colombian Returnees]],'Population Projection V2'!$R$167,FALSE),"OK", "Review")</f>
        <v>OK</v>
      </c>
      <c r="CE175" s="361" t="str">
        <f>IF(X175&lt;=VLOOKUP($C175,Projections2[[#All],[ISOCode]:[Total 2024 Colombian Returnees]],'Population Projection V2'!$S$167,FALSE),"OK", "Review")</f>
        <v>OK</v>
      </c>
      <c r="CF175" s="361" t="str">
        <f>IF(AA175&lt;=VLOOKUP($C175,Projections2[[#All],[ISOCode]:[Total 2024 Colombian Returnees]],'Population Projection V2'!$T$167,FALSE),"OK", "Review")</f>
        <v>OK</v>
      </c>
      <c r="CG175" s="361" t="str">
        <f>IF(AB175&lt;=VLOOKUP($C175,Projections2[[#All],[ISOCode]:[Total 2024 Colombian Returnees]],'Population Projection V2'!$U$167,FALSE),"OK", "Review")</f>
        <v>OK</v>
      </c>
      <c r="CH175" s="361" t="str">
        <f>IF(AC175&lt;=VLOOKUP($C175,Projections2[[#All],[ISOCode]:[Total 2024 Colombian Returnees]],'Population Projection V2'!$V$167,FALSE),"OK", "Review")</f>
        <v>OK</v>
      </c>
      <c r="CI175" s="361" t="str">
        <f>IF(AD175&lt;=VLOOKUP($C175,Projections2[[#All],[ISOCode]:[Total 2024 Colombian Returnees]],'Population Projection V2'!$W$167,FALSE),"OK", "Review")</f>
        <v>OK</v>
      </c>
      <c r="CJ175" s="361" t="str">
        <f>IF(AE175&lt;=VLOOKUP($C175,Projections2[[#All],[ISOCode]:[Total 2024 Colombian Returnees]],'Population Projection V2'!$X$167,FALSE),"OK", "Review")</f>
        <v>OK</v>
      </c>
      <c r="CK175" s="361" t="str">
        <f>IF(AH175&lt;=VLOOKUP($C175,Projections2[[#All],[ISOCode]:[Total 2024 Colombian Returnees]],'Population Projection V2'!$Y$167,FALSE),"OK", "Review")</f>
        <v>OK</v>
      </c>
      <c r="CL175" s="361" t="str">
        <f>IF(AI175&lt;=VLOOKUP($C175,Projections2[[#All],[ISOCode]:[Total 2024 Colombian Returnees]],'Population Projection V2'!$Z$167,FALSE),"OK", "Review")</f>
        <v>OK</v>
      </c>
      <c r="CM175" s="361" t="str">
        <f>IF(AJ175&lt;=VLOOKUP($C175,Projections2[[#All],[ISOCode]:[Total 2024 Colombian Returnees]],'Population Projection V2'!$AA$167,FALSE),"OK", "Review")</f>
        <v>OK</v>
      </c>
      <c r="CN175" s="361" t="str">
        <f>IF(AK175&lt;=VLOOKUP($C175,Projections2[[#All],[ISOCode]:[Total 2024 Colombian Returnees]],'Population Projection V2'!$AB$167,FALSE),"OK", "Review")</f>
        <v>OK</v>
      </c>
      <c r="CO175" s="361" t="str">
        <f>IF(AL175&lt;=VLOOKUP($C175,Projections2[[#All],[ISOCode]:[Total 2024 Colombian Returnees]],'Population Projection V2'!$AC$167,FALSE),"OK", "Review")</f>
        <v>OK</v>
      </c>
      <c r="CP175" s="361" t="str">
        <f>IF(AO175&lt;=VLOOKUP($C175,Projections2[[#All],[ISOCode]:[Total 2024 Colombian Returnees]],'Population Projection V2'!$AD$167,FALSE),"OK", "Review")</f>
        <v>OK</v>
      </c>
      <c r="CQ175" s="361" t="str">
        <f>IF(AP175&lt;=VLOOKUP($C175,Projections2[[#All],[ISOCode]:[Total 2024 Colombian Returnees]],'Population Projection V2'!$AE$167,FALSE),"OK", "Review")</f>
        <v>OK</v>
      </c>
      <c r="CR175" s="361" t="str">
        <f>IF(AQ175&lt;=VLOOKUP($C175,Projections2[[#All],[ISOCode]:[Total 2024 Colombian Returnees]],'Population Projection V2'!$AF$167,FALSE),"OK", "Review")</f>
        <v>OK</v>
      </c>
      <c r="CS175" s="361" t="str">
        <f>IF(AR175&lt;=VLOOKUP($C175,Projections2[[#All],[ISOCode]:[Total 2024 Colombian Returnees]],'Population Projection V2'!$AG$167,FALSE),"OK", "Review")</f>
        <v>OK</v>
      </c>
      <c r="CT175" s="361" t="str">
        <f>IF(AS175&lt;=VLOOKUP($C175,Projections2[[#All],[ISOCode]:[Total 2024 Colombian Returnees]],'Population Projection V2'!$AH$167,FALSE),"OK", "Review")</f>
        <v>OK</v>
      </c>
      <c r="CU175" s="361" t="str">
        <f>IF(AV175&lt;=VLOOKUP($C175,Projections2[[#All],[ISOCode]:[Total 2024 Colombian Returnees]],'Population Projection V2'!$AI$167,FALSE),"OK", "Review")</f>
        <v>OK</v>
      </c>
      <c r="CV175" s="361" t="str">
        <f>IF(AW175&lt;=VLOOKUP($C175,Projections2[[#All],[ISOCode]:[Total 2024 Colombian Returnees]],'Population Projection V2'!$AJ$167,FALSE),"OK", "Review")</f>
        <v>OK</v>
      </c>
      <c r="CW175" s="361" t="str">
        <f>IF(AX175&lt;=VLOOKUP($C175,Projections2[[#All],[ISOCode]:[Total 2024 Colombian Returnees]],'Population Projection V2'!$AK$167,FALSE),"OK", "Review")</f>
        <v>OK</v>
      </c>
      <c r="CX175" s="361" t="str">
        <f>IF(AY175&lt;=VLOOKUP($C175,Projections2[[#All],[ISOCode]:[Total 2024 Colombian Returnees]],'Population Projection V2'!$AL$167,FALSE),"OK", "Review")</f>
        <v>OK</v>
      </c>
      <c r="CY175" s="362" t="str">
        <f>IF(AZ175&lt;=VLOOKUP($C175,Projections2[[#All],[ISOCode]:[Total 2024 Colombian Returnees]],'Population Projection V2'!$AM$167,FALSE),"OK", "Review")</f>
        <v>OK</v>
      </c>
    </row>
    <row r="176" spans="1:103" x14ac:dyDescent="0.25">
      <c r="A176" s="218" t="s">
        <v>110</v>
      </c>
      <c r="B176" s="219" t="s">
        <v>110</v>
      </c>
      <c r="C176" s="219" t="s">
        <v>197</v>
      </c>
      <c r="D176" s="219" t="s">
        <v>88</v>
      </c>
      <c r="E176" s="219" t="s">
        <v>427</v>
      </c>
      <c r="F176" s="220">
        <f t="shared" si="49"/>
        <v>0</v>
      </c>
      <c r="G176" s="220">
        <f t="shared" si="50"/>
        <v>0</v>
      </c>
      <c r="H176" s="220">
        <f t="shared" si="51"/>
        <v>0</v>
      </c>
      <c r="I176" s="220">
        <f t="shared" si="52"/>
        <v>0</v>
      </c>
      <c r="J176" s="221">
        <f t="shared" si="53"/>
        <v>0</v>
      </c>
      <c r="K176" s="221">
        <f>VLOOKUP($C176,Projections2[[#All],[ISOCode]:[Total 2024 Colombian Returnees]],7,0)</f>
        <v>0</v>
      </c>
      <c r="L176" s="222"/>
      <c r="M176" s="223"/>
      <c r="N176" s="223"/>
      <c r="O176" s="223"/>
      <c r="P176" s="223"/>
      <c r="Q176" s="224"/>
      <c r="R176" s="224">
        <f>VLOOKUP($C176,Projections2[[#All],[ISOCode]:[Total 2024 Colombian Returnees]],12,0)</f>
        <v>0</v>
      </c>
      <c r="S176" s="225"/>
      <c r="T176" s="226"/>
      <c r="U176" s="226"/>
      <c r="V176" s="226"/>
      <c r="W176" s="226"/>
      <c r="X176" s="227"/>
      <c r="Y176" s="227">
        <f>VLOOKUP($C176,Projections2[[#All],[ISOCode]:[Total 2024 Colombian Returnees]],17,0)</f>
        <v>0</v>
      </c>
      <c r="Z176" s="228"/>
      <c r="AA176" s="227"/>
      <c r="AB176" s="227"/>
      <c r="AC176" s="227"/>
      <c r="AD176" s="227"/>
      <c r="AE176" s="227"/>
      <c r="AF176" s="227">
        <f>VLOOKUP($C176,Projections2[[#All],[ISOCode]:[Total 2024 Colombian Returnees]],22,0)</f>
        <v>0</v>
      </c>
      <c r="AG176" s="228"/>
      <c r="AH176" s="229"/>
      <c r="AI176" s="229"/>
      <c r="AJ176" s="229"/>
      <c r="AK176" s="229"/>
      <c r="AL176" s="230"/>
      <c r="AM176" s="230">
        <f>VLOOKUP($C176,Projections2[[#All],[ISOCode]:[Total 2024 Colombian Returnees]],27,0)</f>
        <v>0</v>
      </c>
      <c r="AN176" s="231"/>
      <c r="AO176" s="232"/>
      <c r="AP176" s="232"/>
      <c r="AQ176" s="232"/>
      <c r="AR176" s="232"/>
      <c r="AS176" s="232"/>
      <c r="AT176" s="232">
        <f>VLOOKUP($C176,Projections2[[#All],[ISOCode]:[Total 2024 Colombian Returnees]],32,0)</f>
        <v>0</v>
      </c>
      <c r="AU176" s="233"/>
      <c r="AV176" s="234"/>
      <c r="AW176" s="234"/>
      <c r="AX176" s="234"/>
      <c r="AY176" s="234"/>
      <c r="AZ176" s="234"/>
      <c r="BA176" s="234">
        <f>VLOOKUP($C176,Projections2[[#All],[ISOCode]:[Total 2024 Colombian Returnees]],37,0)</f>
        <v>0</v>
      </c>
      <c r="BB176" s="235"/>
      <c r="BC176" s="360" t="str">
        <f t="shared" si="54"/>
        <v>Ok</v>
      </c>
      <c r="BD176" s="361" t="str">
        <f t="shared" si="55"/>
        <v>Ok</v>
      </c>
      <c r="BE176" s="361" t="str">
        <f t="shared" si="56"/>
        <v>Ok</v>
      </c>
      <c r="BF176" s="361" t="str">
        <f t="shared" si="57"/>
        <v>Ok</v>
      </c>
      <c r="BG176" s="362" t="str">
        <f t="shared" si="58"/>
        <v>Ok</v>
      </c>
      <c r="BH176" s="360" t="str">
        <f t="shared" si="59"/>
        <v>Ok</v>
      </c>
      <c r="BI176" s="361" t="str">
        <f t="shared" si="60"/>
        <v>Ok</v>
      </c>
      <c r="BJ176" s="361" t="str">
        <f t="shared" si="61"/>
        <v>Ok</v>
      </c>
      <c r="BK176" s="361" t="str">
        <f t="shared" si="62"/>
        <v>Ok</v>
      </c>
      <c r="BL176" s="361" t="str">
        <f t="shared" si="63"/>
        <v>Ok</v>
      </c>
      <c r="BM176" s="361" t="str">
        <f t="shared" si="64"/>
        <v>Ok</v>
      </c>
      <c r="BN176" s="362" t="str">
        <f t="shared" si="65"/>
        <v>Ok</v>
      </c>
      <c r="BO176" s="360" t="str">
        <f t="shared" si="66"/>
        <v>No Pop.</v>
      </c>
      <c r="BP176" s="361" t="str">
        <f t="shared" si="67"/>
        <v>No Pop.</v>
      </c>
      <c r="BQ176" s="361" t="str">
        <f t="shared" si="68"/>
        <v>No Pop.</v>
      </c>
      <c r="BR176" s="361" t="str">
        <f t="shared" si="69"/>
        <v>No Pop.</v>
      </c>
      <c r="BS176" s="361" t="str">
        <f t="shared" si="70"/>
        <v>No Pop.</v>
      </c>
      <c r="BT176" s="361" t="str">
        <f t="shared" si="71"/>
        <v>No Pop.</v>
      </c>
      <c r="BU176" s="362" t="str">
        <f t="shared" si="72"/>
        <v>No Pop.</v>
      </c>
      <c r="BV176" s="360" t="str">
        <f>IF(M176&lt;=VLOOKUP($C176,Projections2[[#All],[ISOCode]:[Total 2024 Colombian Returnees]],'Population Projection V2'!$J$167,FALSE),"OK", "Review")</f>
        <v>OK</v>
      </c>
      <c r="BW176" s="361" t="str">
        <f>IF(N176&lt;=VLOOKUP($C176,Projections2[[#All],[ISOCode]:[Total 2024 Colombian Returnees]],'Population Projection V2'!$K$167,FALSE),"OK", "Review")</f>
        <v>OK</v>
      </c>
      <c r="BX176" s="361" t="str">
        <f>IF(O176&lt;=VLOOKUP($C176,Projections2[[#All],[ISOCode]:[Total 2024 Colombian Returnees]],'Population Projection V2'!$L$167,FALSE),"OK", "Review")</f>
        <v>OK</v>
      </c>
      <c r="BY176" s="361" t="str">
        <f>IF(P176&lt;=VLOOKUP($C176,Projections2[[#All],[ISOCode]:[Total 2024 Colombian Returnees]],'Population Projection V2'!$M$167,FALSE),"OK", "Review")</f>
        <v>OK</v>
      </c>
      <c r="BZ176" s="361" t="str">
        <f>IF(Q176&lt;=VLOOKUP($C176,Projections2[[#All],[ISOCode]:[Total 2024 Colombian Returnees]],'Population Projection V2'!$N$167,FALSE),"OK", "Review")</f>
        <v>OK</v>
      </c>
      <c r="CA176" s="361" t="str">
        <f>IF(T176&lt;=VLOOKUP($C176,Projections2[[#All],[ISOCode]:[Total 2024 Colombian Returnees]],'Population Projection V2'!$O$167,FALSE),"OK", "Review")</f>
        <v>OK</v>
      </c>
      <c r="CB176" s="361" t="str">
        <f>IF(U176&lt;=VLOOKUP($C176,Projections2[[#All],[ISOCode]:[Total 2024 Colombian Returnees]],'Population Projection V2'!$P$167,FALSE),"OK", "Review")</f>
        <v>OK</v>
      </c>
      <c r="CC176" s="361" t="str">
        <f>IF(V176&lt;=VLOOKUP($C176,Projections2[[#All],[ISOCode]:[Total 2024 Colombian Returnees]],'Population Projection V2'!$Q$167,FALSE),"OK", "Review")</f>
        <v>OK</v>
      </c>
      <c r="CD176" s="361" t="str">
        <f>IF(W176&lt;=VLOOKUP($C176,Projections2[[#All],[ISOCode]:[Total 2024 Colombian Returnees]],'Population Projection V2'!$R$167,FALSE),"OK", "Review")</f>
        <v>OK</v>
      </c>
      <c r="CE176" s="361" t="str">
        <f>IF(X176&lt;=VLOOKUP($C176,Projections2[[#All],[ISOCode]:[Total 2024 Colombian Returnees]],'Population Projection V2'!$S$167,FALSE),"OK", "Review")</f>
        <v>OK</v>
      </c>
      <c r="CF176" s="361" t="str">
        <f>IF(AA176&lt;=VLOOKUP($C176,Projections2[[#All],[ISOCode]:[Total 2024 Colombian Returnees]],'Population Projection V2'!$T$167,FALSE),"OK", "Review")</f>
        <v>OK</v>
      </c>
      <c r="CG176" s="361" t="str">
        <f>IF(AB176&lt;=VLOOKUP($C176,Projections2[[#All],[ISOCode]:[Total 2024 Colombian Returnees]],'Population Projection V2'!$U$167,FALSE),"OK", "Review")</f>
        <v>OK</v>
      </c>
      <c r="CH176" s="361" t="str">
        <f>IF(AC176&lt;=VLOOKUP($C176,Projections2[[#All],[ISOCode]:[Total 2024 Colombian Returnees]],'Population Projection V2'!$V$167,FALSE),"OK", "Review")</f>
        <v>OK</v>
      </c>
      <c r="CI176" s="361" t="str">
        <f>IF(AD176&lt;=VLOOKUP($C176,Projections2[[#All],[ISOCode]:[Total 2024 Colombian Returnees]],'Population Projection V2'!$W$167,FALSE),"OK", "Review")</f>
        <v>OK</v>
      </c>
      <c r="CJ176" s="361" t="str">
        <f>IF(AE176&lt;=VLOOKUP($C176,Projections2[[#All],[ISOCode]:[Total 2024 Colombian Returnees]],'Population Projection V2'!$X$167,FALSE),"OK", "Review")</f>
        <v>OK</v>
      </c>
      <c r="CK176" s="361" t="str">
        <f>IF(AH176&lt;=VLOOKUP($C176,Projections2[[#All],[ISOCode]:[Total 2024 Colombian Returnees]],'Population Projection V2'!$Y$167,FALSE),"OK", "Review")</f>
        <v>OK</v>
      </c>
      <c r="CL176" s="361" t="str">
        <f>IF(AI176&lt;=VLOOKUP($C176,Projections2[[#All],[ISOCode]:[Total 2024 Colombian Returnees]],'Population Projection V2'!$Z$167,FALSE),"OK", "Review")</f>
        <v>OK</v>
      </c>
      <c r="CM176" s="361" t="str">
        <f>IF(AJ176&lt;=VLOOKUP($C176,Projections2[[#All],[ISOCode]:[Total 2024 Colombian Returnees]],'Population Projection V2'!$AA$167,FALSE),"OK", "Review")</f>
        <v>OK</v>
      </c>
      <c r="CN176" s="361" t="str">
        <f>IF(AK176&lt;=VLOOKUP($C176,Projections2[[#All],[ISOCode]:[Total 2024 Colombian Returnees]],'Population Projection V2'!$AB$167,FALSE),"OK", "Review")</f>
        <v>OK</v>
      </c>
      <c r="CO176" s="361" t="str">
        <f>IF(AL176&lt;=VLOOKUP($C176,Projections2[[#All],[ISOCode]:[Total 2024 Colombian Returnees]],'Population Projection V2'!$AC$167,FALSE),"OK", "Review")</f>
        <v>OK</v>
      </c>
      <c r="CP176" s="361" t="str">
        <f>IF(AO176&lt;=VLOOKUP($C176,Projections2[[#All],[ISOCode]:[Total 2024 Colombian Returnees]],'Population Projection V2'!$AD$167,FALSE),"OK", "Review")</f>
        <v>OK</v>
      </c>
      <c r="CQ176" s="361" t="str">
        <f>IF(AP176&lt;=VLOOKUP($C176,Projections2[[#All],[ISOCode]:[Total 2024 Colombian Returnees]],'Population Projection V2'!$AE$167,FALSE),"OK", "Review")</f>
        <v>OK</v>
      </c>
      <c r="CR176" s="361" t="str">
        <f>IF(AQ176&lt;=VLOOKUP($C176,Projections2[[#All],[ISOCode]:[Total 2024 Colombian Returnees]],'Population Projection V2'!$AF$167,FALSE),"OK", "Review")</f>
        <v>OK</v>
      </c>
      <c r="CS176" s="361" t="str">
        <f>IF(AR176&lt;=VLOOKUP($C176,Projections2[[#All],[ISOCode]:[Total 2024 Colombian Returnees]],'Population Projection V2'!$AG$167,FALSE),"OK", "Review")</f>
        <v>OK</v>
      </c>
      <c r="CT176" s="361" t="str">
        <f>IF(AS176&lt;=VLOOKUP($C176,Projections2[[#All],[ISOCode]:[Total 2024 Colombian Returnees]],'Population Projection V2'!$AH$167,FALSE),"OK", "Review")</f>
        <v>OK</v>
      </c>
      <c r="CU176" s="361" t="str">
        <f>IF(AV176&lt;=VLOOKUP($C176,Projections2[[#All],[ISOCode]:[Total 2024 Colombian Returnees]],'Population Projection V2'!$AI$167,FALSE),"OK", "Review")</f>
        <v>OK</v>
      </c>
      <c r="CV176" s="361" t="str">
        <f>IF(AW176&lt;=VLOOKUP($C176,Projections2[[#All],[ISOCode]:[Total 2024 Colombian Returnees]],'Population Projection V2'!$AJ$167,FALSE),"OK", "Review")</f>
        <v>OK</v>
      </c>
      <c r="CW176" s="361" t="str">
        <f>IF(AX176&lt;=VLOOKUP($C176,Projections2[[#All],[ISOCode]:[Total 2024 Colombian Returnees]],'Population Projection V2'!$AK$167,FALSE),"OK", "Review")</f>
        <v>OK</v>
      </c>
      <c r="CX176" s="361" t="str">
        <f>IF(AY176&lt;=VLOOKUP($C176,Projections2[[#All],[ISOCode]:[Total 2024 Colombian Returnees]],'Population Projection V2'!$AL$167,FALSE),"OK", "Review")</f>
        <v>OK</v>
      </c>
      <c r="CY176" s="362" t="str">
        <f>IF(AZ176&lt;=VLOOKUP($C176,Projections2[[#All],[ISOCode]:[Total 2024 Colombian Returnees]],'Population Projection V2'!$AM$167,FALSE),"OK", "Review")</f>
        <v>OK</v>
      </c>
    </row>
    <row r="177" spans="1:103" x14ac:dyDescent="0.25">
      <c r="A177" s="218" t="s">
        <v>110</v>
      </c>
      <c r="B177" s="219" t="s">
        <v>110</v>
      </c>
      <c r="C177" s="219" t="s">
        <v>198</v>
      </c>
      <c r="D177" s="219" t="s">
        <v>89</v>
      </c>
      <c r="E177" s="219" t="s">
        <v>427</v>
      </c>
      <c r="F177" s="220">
        <f t="shared" si="49"/>
        <v>0</v>
      </c>
      <c r="G177" s="220">
        <f t="shared" si="50"/>
        <v>0</v>
      </c>
      <c r="H177" s="220">
        <f t="shared" si="51"/>
        <v>0</v>
      </c>
      <c r="I177" s="220">
        <f t="shared" si="52"/>
        <v>0</v>
      </c>
      <c r="J177" s="221">
        <f t="shared" si="53"/>
        <v>0</v>
      </c>
      <c r="K177" s="221">
        <f>VLOOKUP($C177,Projections2[[#All],[ISOCode]:[Total 2024 Colombian Returnees]],7,0)</f>
        <v>0</v>
      </c>
      <c r="L177" s="222"/>
      <c r="M177" s="223"/>
      <c r="N177" s="223"/>
      <c r="O177" s="223"/>
      <c r="P177" s="236"/>
      <c r="Q177" s="224"/>
      <c r="R177" s="224">
        <f>VLOOKUP($C177,Projections2[[#All],[ISOCode]:[Total 2024 Colombian Returnees]],12,0)</f>
        <v>0</v>
      </c>
      <c r="S177" s="225"/>
      <c r="T177" s="226"/>
      <c r="U177" s="226"/>
      <c r="V177" s="226"/>
      <c r="W177" s="226"/>
      <c r="X177" s="227"/>
      <c r="Y177" s="227">
        <f>VLOOKUP($C177,Projections2[[#All],[ISOCode]:[Total 2024 Colombian Returnees]],17,0)</f>
        <v>0</v>
      </c>
      <c r="Z177" s="228"/>
      <c r="AA177" s="227"/>
      <c r="AB177" s="227"/>
      <c r="AC177" s="227"/>
      <c r="AD177" s="227"/>
      <c r="AE177" s="227"/>
      <c r="AF177" s="227">
        <f>VLOOKUP($C177,Projections2[[#All],[ISOCode]:[Total 2024 Colombian Returnees]],22,0)</f>
        <v>0</v>
      </c>
      <c r="AG177" s="228"/>
      <c r="AH177" s="229"/>
      <c r="AI177" s="229"/>
      <c r="AJ177" s="229"/>
      <c r="AK177" s="229"/>
      <c r="AL177" s="230"/>
      <c r="AM177" s="230">
        <f>VLOOKUP($C177,Projections2[[#All],[ISOCode]:[Total 2024 Colombian Returnees]],27,0)</f>
        <v>0</v>
      </c>
      <c r="AN177" s="231"/>
      <c r="AO177" s="232"/>
      <c r="AP177" s="232"/>
      <c r="AQ177" s="232"/>
      <c r="AR177" s="232"/>
      <c r="AS177" s="232"/>
      <c r="AT177" s="232">
        <f>VLOOKUP($C177,Projections2[[#All],[ISOCode]:[Total 2024 Colombian Returnees]],32,0)</f>
        <v>0</v>
      </c>
      <c r="AU177" s="233"/>
      <c r="AV177" s="234"/>
      <c r="AW177" s="234"/>
      <c r="AX177" s="234"/>
      <c r="AY177" s="234"/>
      <c r="AZ177" s="234"/>
      <c r="BA177" s="234">
        <f>VLOOKUP($C177,Projections2[[#All],[ISOCode]:[Total 2024 Colombian Returnees]],37,0)</f>
        <v>0</v>
      </c>
      <c r="BB177" s="235"/>
      <c r="BC177" s="360" t="str">
        <f t="shared" si="54"/>
        <v>Ok</v>
      </c>
      <c r="BD177" s="361" t="str">
        <f t="shared" si="55"/>
        <v>Ok</v>
      </c>
      <c r="BE177" s="361" t="str">
        <f t="shared" si="56"/>
        <v>Ok</v>
      </c>
      <c r="BF177" s="361" t="str">
        <f t="shared" si="57"/>
        <v>Ok</v>
      </c>
      <c r="BG177" s="362" t="str">
        <f t="shared" si="58"/>
        <v>Ok</v>
      </c>
      <c r="BH177" s="360" t="str">
        <f t="shared" si="59"/>
        <v>Ok</v>
      </c>
      <c r="BI177" s="361" t="str">
        <f t="shared" si="60"/>
        <v>Ok</v>
      </c>
      <c r="BJ177" s="361" t="str">
        <f t="shared" si="61"/>
        <v>Ok</v>
      </c>
      <c r="BK177" s="361" t="str">
        <f t="shared" si="62"/>
        <v>Ok</v>
      </c>
      <c r="BL177" s="361" t="str">
        <f t="shared" si="63"/>
        <v>Ok</v>
      </c>
      <c r="BM177" s="361" t="str">
        <f t="shared" si="64"/>
        <v>Ok</v>
      </c>
      <c r="BN177" s="362" t="str">
        <f t="shared" si="65"/>
        <v>Ok</v>
      </c>
      <c r="BO177" s="360" t="str">
        <f t="shared" si="66"/>
        <v>No Pop.</v>
      </c>
      <c r="BP177" s="361" t="str">
        <f t="shared" si="67"/>
        <v>No Pop.</v>
      </c>
      <c r="BQ177" s="361" t="str">
        <f t="shared" si="68"/>
        <v>No Pop.</v>
      </c>
      <c r="BR177" s="361" t="str">
        <f t="shared" si="69"/>
        <v>No Pop.</v>
      </c>
      <c r="BS177" s="361" t="str">
        <f t="shared" si="70"/>
        <v>No Pop.</v>
      </c>
      <c r="BT177" s="361" t="str">
        <f t="shared" si="71"/>
        <v>No Pop.</v>
      </c>
      <c r="BU177" s="362" t="str">
        <f t="shared" si="72"/>
        <v>No Pop.</v>
      </c>
      <c r="BV177" s="360" t="str">
        <f>IF(M177&lt;=VLOOKUP($C177,Projections2[[#All],[ISOCode]:[Total 2024 Colombian Returnees]],'Population Projection V2'!$J$167,FALSE),"OK", "Review")</f>
        <v>OK</v>
      </c>
      <c r="BW177" s="361" t="str">
        <f>IF(N177&lt;=VLOOKUP($C177,Projections2[[#All],[ISOCode]:[Total 2024 Colombian Returnees]],'Population Projection V2'!$K$167,FALSE),"OK", "Review")</f>
        <v>OK</v>
      </c>
      <c r="BX177" s="361" t="str">
        <f>IF(O177&lt;=VLOOKUP($C177,Projections2[[#All],[ISOCode]:[Total 2024 Colombian Returnees]],'Population Projection V2'!$L$167,FALSE),"OK", "Review")</f>
        <v>OK</v>
      </c>
      <c r="BY177" s="361" t="str">
        <f>IF(P177&lt;=VLOOKUP($C177,Projections2[[#All],[ISOCode]:[Total 2024 Colombian Returnees]],'Population Projection V2'!$M$167,FALSE),"OK", "Review")</f>
        <v>OK</v>
      </c>
      <c r="BZ177" s="361" t="str">
        <f>IF(Q177&lt;=VLOOKUP($C177,Projections2[[#All],[ISOCode]:[Total 2024 Colombian Returnees]],'Population Projection V2'!$N$167,FALSE),"OK", "Review")</f>
        <v>OK</v>
      </c>
      <c r="CA177" s="361" t="str">
        <f>IF(T177&lt;=VLOOKUP($C177,Projections2[[#All],[ISOCode]:[Total 2024 Colombian Returnees]],'Population Projection V2'!$O$167,FALSE),"OK", "Review")</f>
        <v>OK</v>
      </c>
      <c r="CB177" s="361" t="str">
        <f>IF(U177&lt;=VLOOKUP($C177,Projections2[[#All],[ISOCode]:[Total 2024 Colombian Returnees]],'Population Projection V2'!$P$167,FALSE),"OK", "Review")</f>
        <v>OK</v>
      </c>
      <c r="CC177" s="361" t="str">
        <f>IF(V177&lt;=VLOOKUP($C177,Projections2[[#All],[ISOCode]:[Total 2024 Colombian Returnees]],'Population Projection V2'!$Q$167,FALSE),"OK", "Review")</f>
        <v>OK</v>
      </c>
      <c r="CD177" s="361" t="str">
        <f>IF(W177&lt;=VLOOKUP($C177,Projections2[[#All],[ISOCode]:[Total 2024 Colombian Returnees]],'Population Projection V2'!$R$167,FALSE),"OK", "Review")</f>
        <v>OK</v>
      </c>
      <c r="CE177" s="361" t="str">
        <f>IF(X177&lt;=VLOOKUP($C177,Projections2[[#All],[ISOCode]:[Total 2024 Colombian Returnees]],'Population Projection V2'!$S$167,FALSE),"OK", "Review")</f>
        <v>OK</v>
      </c>
      <c r="CF177" s="361" t="str">
        <f>IF(AA177&lt;=VLOOKUP($C177,Projections2[[#All],[ISOCode]:[Total 2024 Colombian Returnees]],'Population Projection V2'!$T$167,FALSE),"OK", "Review")</f>
        <v>OK</v>
      </c>
      <c r="CG177" s="361" t="str">
        <f>IF(AB177&lt;=VLOOKUP($C177,Projections2[[#All],[ISOCode]:[Total 2024 Colombian Returnees]],'Population Projection V2'!$U$167,FALSE),"OK", "Review")</f>
        <v>OK</v>
      </c>
      <c r="CH177" s="361" t="str">
        <f>IF(AC177&lt;=VLOOKUP($C177,Projections2[[#All],[ISOCode]:[Total 2024 Colombian Returnees]],'Population Projection V2'!$V$167,FALSE),"OK", "Review")</f>
        <v>OK</v>
      </c>
      <c r="CI177" s="361" t="str">
        <f>IF(AD177&lt;=VLOOKUP($C177,Projections2[[#All],[ISOCode]:[Total 2024 Colombian Returnees]],'Population Projection V2'!$W$167,FALSE),"OK", "Review")</f>
        <v>OK</v>
      </c>
      <c r="CJ177" s="361" t="str">
        <f>IF(AE177&lt;=VLOOKUP($C177,Projections2[[#All],[ISOCode]:[Total 2024 Colombian Returnees]],'Population Projection V2'!$X$167,FALSE),"OK", "Review")</f>
        <v>OK</v>
      </c>
      <c r="CK177" s="361" t="str">
        <f>IF(AH177&lt;=VLOOKUP($C177,Projections2[[#All],[ISOCode]:[Total 2024 Colombian Returnees]],'Population Projection V2'!$Y$167,FALSE),"OK", "Review")</f>
        <v>OK</v>
      </c>
      <c r="CL177" s="361" t="str">
        <f>IF(AI177&lt;=VLOOKUP($C177,Projections2[[#All],[ISOCode]:[Total 2024 Colombian Returnees]],'Population Projection V2'!$Z$167,FALSE),"OK", "Review")</f>
        <v>OK</v>
      </c>
      <c r="CM177" s="361" t="str">
        <f>IF(AJ177&lt;=VLOOKUP($C177,Projections2[[#All],[ISOCode]:[Total 2024 Colombian Returnees]],'Population Projection V2'!$AA$167,FALSE),"OK", "Review")</f>
        <v>OK</v>
      </c>
      <c r="CN177" s="361" t="str">
        <f>IF(AK177&lt;=VLOOKUP($C177,Projections2[[#All],[ISOCode]:[Total 2024 Colombian Returnees]],'Population Projection V2'!$AB$167,FALSE),"OK", "Review")</f>
        <v>OK</v>
      </c>
      <c r="CO177" s="361" t="str">
        <f>IF(AL177&lt;=VLOOKUP($C177,Projections2[[#All],[ISOCode]:[Total 2024 Colombian Returnees]],'Population Projection V2'!$AC$167,FALSE),"OK", "Review")</f>
        <v>OK</v>
      </c>
      <c r="CP177" s="361" t="str">
        <f>IF(AO177&lt;=VLOOKUP($C177,Projections2[[#All],[ISOCode]:[Total 2024 Colombian Returnees]],'Population Projection V2'!$AD$167,FALSE),"OK", "Review")</f>
        <v>OK</v>
      </c>
      <c r="CQ177" s="361" t="str">
        <f>IF(AP177&lt;=VLOOKUP($C177,Projections2[[#All],[ISOCode]:[Total 2024 Colombian Returnees]],'Population Projection V2'!$AE$167,FALSE),"OK", "Review")</f>
        <v>OK</v>
      </c>
      <c r="CR177" s="361" t="str">
        <f>IF(AQ177&lt;=VLOOKUP($C177,Projections2[[#All],[ISOCode]:[Total 2024 Colombian Returnees]],'Population Projection V2'!$AF$167,FALSE),"OK", "Review")</f>
        <v>OK</v>
      </c>
      <c r="CS177" s="361" t="str">
        <f>IF(AR177&lt;=VLOOKUP($C177,Projections2[[#All],[ISOCode]:[Total 2024 Colombian Returnees]],'Population Projection V2'!$AG$167,FALSE),"OK", "Review")</f>
        <v>OK</v>
      </c>
      <c r="CT177" s="361" t="str">
        <f>IF(AS177&lt;=VLOOKUP($C177,Projections2[[#All],[ISOCode]:[Total 2024 Colombian Returnees]],'Population Projection V2'!$AH$167,FALSE),"OK", "Review")</f>
        <v>OK</v>
      </c>
      <c r="CU177" s="361" t="str">
        <f>IF(AV177&lt;=VLOOKUP($C177,Projections2[[#All],[ISOCode]:[Total 2024 Colombian Returnees]],'Population Projection V2'!$AI$167,FALSE),"OK", "Review")</f>
        <v>OK</v>
      </c>
      <c r="CV177" s="361" t="str">
        <f>IF(AW177&lt;=VLOOKUP($C177,Projections2[[#All],[ISOCode]:[Total 2024 Colombian Returnees]],'Population Projection V2'!$AJ$167,FALSE),"OK", "Review")</f>
        <v>OK</v>
      </c>
      <c r="CW177" s="361" t="str">
        <f>IF(AX177&lt;=VLOOKUP($C177,Projections2[[#All],[ISOCode]:[Total 2024 Colombian Returnees]],'Population Projection V2'!$AK$167,FALSE),"OK", "Review")</f>
        <v>OK</v>
      </c>
      <c r="CX177" s="361" t="str">
        <f>IF(AY177&lt;=VLOOKUP($C177,Projections2[[#All],[ISOCode]:[Total 2024 Colombian Returnees]],'Population Projection V2'!$AL$167,FALSE),"OK", "Review")</f>
        <v>OK</v>
      </c>
      <c r="CY177" s="362" t="str">
        <f>IF(AZ177&lt;=VLOOKUP($C177,Projections2[[#All],[ISOCode]:[Total 2024 Colombian Returnees]],'Population Projection V2'!$AM$167,FALSE),"OK", "Review")</f>
        <v>OK</v>
      </c>
    </row>
    <row r="178" spans="1:103" x14ac:dyDescent="0.25">
      <c r="A178" s="218" t="s">
        <v>110</v>
      </c>
      <c r="B178" s="219" t="s">
        <v>110</v>
      </c>
      <c r="C178" s="219" t="s">
        <v>199</v>
      </c>
      <c r="D178" s="219" t="s">
        <v>90</v>
      </c>
      <c r="E178" s="219" t="s">
        <v>427</v>
      </c>
      <c r="F178" s="220">
        <f t="shared" si="49"/>
        <v>0</v>
      </c>
      <c r="G178" s="220">
        <f t="shared" si="50"/>
        <v>0</v>
      </c>
      <c r="H178" s="220">
        <f t="shared" si="51"/>
        <v>0</v>
      </c>
      <c r="I178" s="220">
        <f t="shared" si="52"/>
        <v>0</v>
      </c>
      <c r="J178" s="221">
        <f t="shared" si="53"/>
        <v>0</v>
      </c>
      <c r="K178" s="221">
        <f>VLOOKUP($C178,Projections2[[#All],[ISOCode]:[Total 2024 Colombian Returnees]],7,0)</f>
        <v>0</v>
      </c>
      <c r="L178" s="222"/>
      <c r="M178" s="223"/>
      <c r="N178" s="223"/>
      <c r="O178" s="223"/>
      <c r="P178" s="236"/>
      <c r="Q178" s="224"/>
      <c r="R178" s="224">
        <f>VLOOKUP($C178,Projections2[[#All],[ISOCode]:[Total 2024 Colombian Returnees]],12,0)</f>
        <v>0</v>
      </c>
      <c r="S178" s="225"/>
      <c r="T178" s="226"/>
      <c r="U178" s="226"/>
      <c r="V178" s="226"/>
      <c r="W178" s="226"/>
      <c r="X178" s="227"/>
      <c r="Y178" s="227">
        <f>VLOOKUP($C178,Projections2[[#All],[ISOCode]:[Total 2024 Colombian Returnees]],17,0)</f>
        <v>0</v>
      </c>
      <c r="Z178" s="228"/>
      <c r="AA178" s="227"/>
      <c r="AB178" s="227"/>
      <c r="AC178" s="227"/>
      <c r="AD178" s="227"/>
      <c r="AE178" s="227"/>
      <c r="AF178" s="227">
        <f>VLOOKUP($C178,Projections2[[#All],[ISOCode]:[Total 2024 Colombian Returnees]],22,0)</f>
        <v>0</v>
      </c>
      <c r="AG178" s="228"/>
      <c r="AH178" s="229"/>
      <c r="AI178" s="229"/>
      <c r="AJ178" s="229"/>
      <c r="AK178" s="229"/>
      <c r="AL178" s="230"/>
      <c r="AM178" s="230">
        <f>VLOOKUP($C178,Projections2[[#All],[ISOCode]:[Total 2024 Colombian Returnees]],27,0)</f>
        <v>0</v>
      </c>
      <c r="AN178" s="231"/>
      <c r="AO178" s="232"/>
      <c r="AP178" s="232"/>
      <c r="AQ178" s="232"/>
      <c r="AR178" s="232"/>
      <c r="AS178" s="232"/>
      <c r="AT178" s="232">
        <f>VLOOKUP($C178,Projections2[[#All],[ISOCode]:[Total 2024 Colombian Returnees]],32,0)</f>
        <v>0</v>
      </c>
      <c r="AU178" s="233"/>
      <c r="AV178" s="234"/>
      <c r="AW178" s="234"/>
      <c r="AX178" s="234"/>
      <c r="AY178" s="234"/>
      <c r="AZ178" s="234"/>
      <c r="BA178" s="234">
        <f>VLOOKUP($C178,Projections2[[#All],[ISOCode]:[Total 2024 Colombian Returnees]],37,0)</f>
        <v>0</v>
      </c>
      <c r="BB178" s="235"/>
      <c r="BC178" s="360" t="str">
        <f t="shared" si="54"/>
        <v>Ok</v>
      </c>
      <c r="BD178" s="361" t="str">
        <f t="shared" si="55"/>
        <v>Ok</v>
      </c>
      <c r="BE178" s="361" t="str">
        <f t="shared" si="56"/>
        <v>Ok</v>
      </c>
      <c r="BF178" s="361" t="str">
        <f t="shared" si="57"/>
        <v>Ok</v>
      </c>
      <c r="BG178" s="362" t="str">
        <f t="shared" si="58"/>
        <v>Ok</v>
      </c>
      <c r="BH178" s="360" t="str">
        <f t="shared" si="59"/>
        <v>Ok</v>
      </c>
      <c r="BI178" s="361" t="str">
        <f t="shared" si="60"/>
        <v>Ok</v>
      </c>
      <c r="BJ178" s="361" t="str">
        <f t="shared" si="61"/>
        <v>Ok</v>
      </c>
      <c r="BK178" s="361" t="str">
        <f t="shared" si="62"/>
        <v>Ok</v>
      </c>
      <c r="BL178" s="361" t="str">
        <f t="shared" si="63"/>
        <v>Ok</v>
      </c>
      <c r="BM178" s="361" t="str">
        <f t="shared" si="64"/>
        <v>Ok</v>
      </c>
      <c r="BN178" s="362" t="str">
        <f t="shared" si="65"/>
        <v>Ok</v>
      </c>
      <c r="BO178" s="360" t="str">
        <f t="shared" si="66"/>
        <v>No Pop.</v>
      </c>
      <c r="BP178" s="361" t="str">
        <f t="shared" si="67"/>
        <v>No Pop.</v>
      </c>
      <c r="BQ178" s="361" t="str">
        <f t="shared" si="68"/>
        <v>No Pop.</v>
      </c>
      <c r="BR178" s="361" t="str">
        <f t="shared" si="69"/>
        <v>No Pop.</v>
      </c>
      <c r="BS178" s="361" t="str">
        <f t="shared" si="70"/>
        <v>No Pop.</v>
      </c>
      <c r="BT178" s="361" t="str">
        <f t="shared" si="71"/>
        <v>No Pop.</v>
      </c>
      <c r="BU178" s="362" t="str">
        <f t="shared" si="72"/>
        <v>No Pop.</v>
      </c>
      <c r="BV178" s="360" t="str">
        <f>IF(M178&lt;=VLOOKUP($C178,Projections2[[#All],[ISOCode]:[Total 2024 Colombian Returnees]],'Population Projection V2'!$J$167,FALSE),"OK", "Review")</f>
        <v>OK</v>
      </c>
      <c r="BW178" s="361" t="str">
        <f>IF(N178&lt;=VLOOKUP($C178,Projections2[[#All],[ISOCode]:[Total 2024 Colombian Returnees]],'Population Projection V2'!$K$167,FALSE),"OK", "Review")</f>
        <v>OK</v>
      </c>
      <c r="BX178" s="361" t="str">
        <f>IF(O178&lt;=VLOOKUP($C178,Projections2[[#All],[ISOCode]:[Total 2024 Colombian Returnees]],'Population Projection V2'!$L$167,FALSE),"OK", "Review")</f>
        <v>OK</v>
      </c>
      <c r="BY178" s="361" t="str">
        <f>IF(P178&lt;=VLOOKUP($C178,Projections2[[#All],[ISOCode]:[Total 2024 Colombian Returnees]],'Population Projection V2'!$M$167,FALSE),"OK", "Review")</f>
        <v>OK</v>
      </c>
      <c r="BZ178" s="361" t="str">
        <f>IF(Q178&lt;=VLOOKUP($C178,Projections2[[#All],[ISOCode]:[Total 2024 Colombian Returnees]],'Population Projection V2'!$N$167,FALSE),"OK", "Review")</f>
        <v>OK</v>
      </c>
      <c r="CA178" s="361" t="str">
        <f>IF(T178&lt;=VLOOKUP($C178,Projections2[[#All],[ISOCode]:[Total 2024 Colombian Returnees]],'Population Projection V2'!$O$167,FALSE),"OK", "Review")</f>
        <v>OK</v>
      </c>
      <c r="CB178" s="361" t="str">
        <f>IF(U178&lt;=VLOOKUP($C178,Projections2[[#All],[ISOCode]:[Total 2024 Colombian Returnees]],'Population Projection V2'!$P$167,FALSE),"OK", "Review")</f>
        <v>OK</v>
      </c>
      <c r="CC178" s="361" t="str">
        <f>IF(V178&lt;=VLOOKUP($C178,Projections2[[#All],[ISOCode]:[Total 2024 Colombian Returnees]],'Population Projection V2'!$Q$167,FALSE),"OK", "Review")</f>
        <v>OK</v>
      </c>
      <c r="CD178" s="361" t="str">
        <f>IF(W178&lt;=VLOOKUP($C178,Projections2[[#All],[ISOCode]:[Total 2024 Colombian Returnees]],'Population Projection V2'!$R$167,FALSE),"OK", "Review")</f>
        <v>OK</v>
      </c>
      <c r="CE178" s="361" t="str">
        <f>IF(X178&lt;=VLOOKUP($C178,Projections2[[#All],[ISOCode]:[Total 2024 Colombian Returnees]],'Population Projection V2'!$S$167,FALSE),"OK", "Review")</f>
        <v>OK</v>
      </c>
      <c r="CF178" s="361" t="str">
        <f>IF(AA178&lt;=VLOOKUP($C178,Projections2[[#All],[ISOCode]:[Total 2024 Colombian Returnees]],'Population Projection V2'!$T$167,FALSE),"OK", "Review")</f>
        <v>OK</v>
      </c>
      <c r="CG178" s="361" t="str">
        <f>IF(AB178&lt;=VLOOKUP($C178,Projections2[[#All],[ISOCode]:[Total 2024 Colombian Returnees]],'Population Projection V2'!$U$167,FALSE),"OK", "Review")</f>
        <v>OK</v>
      </c>
      <c r="CH178" s="361" t="str">
        <f>IF(AC178&lt;=VLOOKUP($C178,Projections2[[#All],[ISOCode]:[Total 2024 Colombian Returnees]],'Population Projection V2'!$V$167,FALSE),"OK", "Review")</f>
        <v>OK</v>
      </c>
      <c r="CI178" s="361" t="str">
        <f>IF(AD178&lt;=VLOOKUP($C178,Projections2[[#All],[ISOCode]:[Total 2024 Colombian Returnees]],'Population Projection V2'!$W$167,FALSE),"OK", "Review")</f>
        <v>OK</v>
      </c>
      <c r="CJ178" s="361" t="str">
        <f>IF(AE178&lt;=VLOOKUP($C178,Projections2[[#All],[ISOCode]:[Total 2024 Colombian Returnees]],'Population Projection V2'!$X$167,FALSE),"OK", "Review")</f>
        <v>OK</v>
      </c>
      <c r="CK178" s="361" t="str">
        <f>IF(AH178&lt;=VLOOKUP($C178,Projections2[[#All],[ISOCode]:[Total 2024 Colombian Returnees]],'Population Projection V2'!$Y$167,FALSE),"OK", "Review")</f>
        <v>OK</v>
      </c>
      <c r="CL178" s="361" t="str">
        <f>IF(AI178&lt;=VLOOKUP($C178,Projections2[[#All],[ISOCode]:[Total 2024 Colombian Returnees]],'Population Projection V2'!$Z$167,FALSE),"OK", "Review")</f>
        <v>OK</v>
      </c>
      <c r="CM178" s="361" t="str">
        <f>IF(AJ178&lt;=VLOOKUP($C178,Projections2[[#All],[ISOCode]:[Total 2024 Colombian Returnees]],'Population Projection V2'!$AA$167,FALSE),"OK", "Review")</f>
        <v>OK</v>
      </c>
      <c r="CN178" s="361" t="str">
        <f>IF(AK178&lt;=VLOOKUP($C178,Projections2[[#All],[ISOCode]:[Total 2024 Colombian Returnees]],'Population Projection V2'!$AB$167,FALSE),"OK", "Review")</f>
        <v>OK</v>
      </c>
      <c r="CO178" s="361" t="str">
        <f>IF(AL178&lt;=VLOOKUP($C178,Projections2[[#All],[ISOCode]:[Total 2024 Colombian Returnees]],'Population Projection V2'!$AC$167,FALSE),"OK", "Review")</f>
        <v>OK</v>
      </c>
      <c r="CP178" s="361" t="str">
        <f>IF(AO178&lt;=VLOOKUP($C178,Projections2[[#All],[ISOCode]:[Total 2024 Colombian Returnees]],'Population Projection V2'!$AD$167,FALSE),"OK", "Review")</f>
        <v>OK</v>
      </c>
      <c r="CQ178" s="361" t="str">
        <f>IF(AP178&lt;=VLOOKUP($C178,Projections2[[#All],[ISOCode]:[Total 2024 Colombian Returnees]],'Population Projection V2'!$AE$167,FALSE),"OK", "Review")</f>
        <v>OK</v>
      </c>
      <c r="CR178" s="361" t="str">
        <f>IF(AQ178&lt;=VLOOKUP($C178,Projections2[[#All],[ISOCode]:[Total 2024 Colombian Returnees]],'Population Projection V2'!$AF$167,FALSE),"OK", "Review")</f>
        <v>OK</v>
      </c>
      <c r="CS178" s="361" t="str">
        <f>IF(AR178&lt;=VLOOKUP($C178,Projections2[[#All],[ISOCode]:[Total 2024 Colombian Returnees]],'Population Projection V2'!$AG$167,FALSE),"OK", "Review")</f>
        <v>OK</v>
      </c>
      <c r="CT178" s="361" t="str">
        <f>IF(AS178&lt;=VLOOKUP($C178,Projections2[[#All],[ISOCode]:[Total 2024 Colombian Returnees]],'Population Projection V2'!$AH$167,FALSE),"OK", "Review")</f>
        <v>OK</v>
      </c>
      <c r="CU178" s="361" t="str">
        <f>IF(AV178&lt;=VLOOKUP($C178,Projections2[[#All],[ISOCode]:[Total 2024 Colombian Returnees]],'Population Projection V2'!$AI$167,FALSE),"OK", "Review")</f>
        <v>OK</v>
      </c>
      <c r="CV178" s="361" t="str">
        <f>IF(AW178&lt;=VLOOKUP($C178,Projections2[[#All],[ISOCode]:[Total 2024 Colombian Returnees]],'Population Projection V2'!$AJ$167,FALSE),"OK", "Review")</f>
        <v>OK</v>
      </c>
      <c r="CW178" s="361" t="str">
        <f>IF(AX178&lt;=VLOOKUP($C178,Projections2[[#All],[ISOCode]:[Total 2024 Colombian Returnees]],'Population Projection V2'!$AK$167,FALSE),"OK", "Review")</f>
        <v>OK</v>
      </c>
      <c r="CX178" s="361" t="str">
        <f>IF(AY178&lt;=VLOOKUP($C178,Projections2[[#All],[ISOCode]:[Total 2024 Colombian Returnees]],'Population Projection V2'!$AL$167,FALSE),"OK", "Review")</f>
        <v>OK</v>
      </c>
      <c r="CY178" s="362" t="str">
        <f>IF(AZ178&lt;=VLOOKUP($C178,Projections2[[#All],[ISOCode]:[Total 2024 Colombian Returnees]],'Population Projection V2'!$AM$167,FALSE),"OK", "Review")</f>
        <v>OK</v>
      </c>
    </row>
    <row r="179" spans="1:103" x14ac:dyDescent="0.25">
      <c r="A179" s="218" t="s">
        <v>110</v>
      </c>
      <c r="B179" s="219" t="s">
        <v>110</v>
      </c>
      <c r="C179" s="219" t="s">
        <v>200</v>
      </c>
      <c r="D179" s="219" t="s">
        <v>91</v>
      </c>
      <c r="E179" s="219" t="s">
        <v>427</v>
      </c>
      <c r="F179" s="220">
        <f t="shared" si="49"/>
        <v>0</v>
      </c>
      <c r="G179" s="220">
        <f t="shared" si="50"/>
        <v>0</v>
      </c>
      <c r="H179" s="220">
        <f t="shared" si="51"/>
        <v>0</v>
      </c>
      <c r="I179" s="220">
        <f t="shared" si="52"/>
        <v>0</v>
      </c>
      <c r="J179" s="221">
        <f t="shared" si="53"/>
        <v>0</v>
      </c>
      <c r="K179" s="221">
        <f>VLOOKUP($C179,Projections2[[#All],[ISOCode]:[Total 2024 Colombian Returnees]],7,0)</f>
        <v>0</v>
      </c>
      <c r="L179" s="222"/>
      <c r="M179" s="223"/>
      <c r="N179" s="223"/>
      <c r="O179" s="223"/>
      <c r="P179" s="236"/>
      <c r="Q179" s="224"/>
      <c r="R179" s="224">
        <f>VLOOKUP($C179,Projections2[[#All],[ISOCode]:[Total 2024 Colombian Returnees]],12,0)</f>
        <v>0</v>
      </c>
      <c r="S179" s="225"/>
      <c r="T179" s="226"/>
      <c r="U179" s="226"/>
      <c r="V179" s="226"/>
      <c r="W179" s="226"/>
      <c r="X179" s="227"/>
      <c r="Y179" s="227">
        <f>VLOOKUP($C179,Projections2[[#All],[ISOCode]:[Total 2024 Colombian Returnees]],17,0)</f>
        <v>0</v>
      </c>
      <c r="Z179" s="228"/>
      <c r="AA179" s="227"/>
      <c r="AB179" s="227"/>
      <c r="AC179" s="227"/>
      <c r="AD179" s="227"/>
      <c r="AE179" s="227"/>
      <c r="AF179" s="227">
        <f>VLOOKUP($C179,Projections2[[#All],[ISOCode]:[Total 2024 Colombian Returnees]],22,0)</f>
        <v>0</v>
      </c>
      <c r="AG179" s="228"/>
      <c r="AH179" s="229"/>
      <c r="AI179" s="229"/>
      <c r="AJ179" s="229"/>
      <c r="AK179" s="229"/>
      <c r="AL179" s="230"/>
      <c r="AM179" s="230">
        <f>VLOOKUP($C179,Projections2[[#All],[ISOCode]:[Total 2024 Colombian Returnees]],27,0)</f>
        <v>0</v>
      </c>
      <c r="AN179" s="231"/>
      <c r="AO179" s="232"/>
      <c r="AP179" s="232"/>
      <c r="AQ179" s="232"/>
      <c r="AR179" s="232"/>
      <c r="AS179" s="232"/>
      <c r="AT179" s="232">
        <f>VLOOKUP($C179,Projections2[[#All],[ISOCode]:[Total 2024 Colombian Returnees]],32,0)</f>
        <v>0</v>
      </c>
      <c r="AU179" s="233"/>
      <c r="AV179" s="234"/>
      <c r="AW179" s="234"/>
      <c r="AX179" s="234"/>
      <c r="AY179" s="234"/>
      <c r="AZ179" s="234"/>
      <c r="BA179" s="234">
        <f>VLOOKUP($C179,Projections2[[#All],[ISOCode]:[Total 2024 Colombian Returnees]],37,0)</f>
        <v>0</v>
      </c>
      <c r="BB179" s="235"/>
      <c r="BC179" s="360" t="str">
        <f t="shared" si="54"/>
        <v>Ok</v>
      </c>
      <c r="BD179" s="361" t="str">
        <f t="shared" si="55"/>
        <v>Ok</v>
      </c>
      <c r="BE179" s="361" t="str">
        <f t="shared" si="56"/>
        <v>Ok</v>
      </c>
      <c r="BF179" s="361" t="str">
        <f t="shared" si="57"/>
        <v>Ok</v>
      </c>
      <c r="BG179" s="362" t="str">
        <f t="shared" si="58"/>
        <v>Ok</v>
      </c>
      <c r="BH179" s="360" t="str">
        <f t="shared" si="59"/>
        <v>Ok</v>
      </c>
      <c r="BI179" s="361" t="str">
        <f t="shared" si="60"/>
        <v>Ok</v>
      </c>
      <c r="BJ179" s="361" t="str">
        <f t="shared" si="61"/>
        <v>Ok</v>
      </c>
      <c r="BK179" s="361" t="str">
        <f t="shared" si="62"/>
        <v>Ok</v>
      </c>
      <c r="BL179" s="361" t="str">
        <f t="shared" si="63"/>
        <v>Ok</v>
      </c>
      <c r="BM179" s="361" t="str">
        <f t="shared" si="64"/>
        <v>Ok</v>
      </c>
      <c r="BN179" s="362" t="str">
        <f t="shared" si="65"/>
        <v>Ok</v>
      </c>
      <c r="BO179" s="360" t="str">
        <f t="shared" si="66"/>
        <v>No Pop.</v>
      </c>
      <c r="BP179" s="361" t="str">
        <f t="shared" si="67"/>
        <v>No Pop.</v>
      </c>
      <c r="BQ179" s="361" t="str">
        <f t="shared" si="68"/>
        <v>No Pop.</v>
      </c>
      <c r="BR179" s="361" t="str">
        <f t="shared" si="69"/>
        <v>No Pop.</v>
      </c>
      <c r="BS179" s="361" t="str">
        <f t="shared" si="70"/>
        <v>No Pop.</v>
      </c>
      <c r="BT179" s="361" t="str">
        <f t="shared" si="71"/>
        <v>No Pop.</v>
      </c>
      <c r="BU179" s="362" t="str">
        <f t="shared" si="72"/>
        <v>No Pop.</v>
      </c>
      <c r="BV179" s="360" t="str">
        <f>IF(M179&lt;=VLOOKUP($C179,Projections2[[#All],[ISOCode]:[Total 2024 Colombian Returnees]],'Population Projection V2'!$J$167,FALSE),"OK", "Review")</f>
        <v>OK</v>
      </c>
      <c r="BW179" s="361" t="str">
        <f>IF(N179&lt;=VLOOKUP($C179,Projections2[[#All],[ISOCode]:[Total 2024 Colombian Returnees]],'Population Projection V2'!$K$167,FALSE),"OK", "Review")</f>
        <v>OK</v>
      </c>
      <c r="BX179" s="361" t="str">
        <f>IF(O179&lt;=VLOOKUP($C179,Projections2[[#All],[ISOCode]:[Total 2024 Colombian Returnees]],'Population Projection V2'!$L$167,FALSE),"OK", "Review")</f>
        <v>OK</v>
      </c>
      <c r="BY179" s="361" t="str">
        <f>IF(P179&lt;=VLOOKUP($C179,Projections2[[#All],[ISOCode]:[Total 2024 Colombian Returnees]],'Population Projection V2'!$M$167,FALSE),"OK", "Review")</f>
        <v>OK</v>
      </c>
      <c r="BZ179" s="361" t="str">
        <f>IF(Q179&lt;=VLOOKUP($C179,Projections2[[#All],[ISOCode]:[Total 2024 Colombian Returnees]],'Population Projection V2'!$N$167,FALSE),"OK", "Review")</f>
        <v>OK</v>
      </c>
      <c r="CA179" s="361" t="str">
        <f>IF(T179&lt;=VLOOKUP($C179,Projections2[[#All],[ISOCode]:[Total 2024 Colombian Returnees]],'Population Projection V2'!$O$167,FALSE),"OK", "Review")</f>
        <v>OK</v>
      </c>
      <c r="CB179" s="361" t="str">
        <f>IF(U179&lt;=VLOOKUP($C179,Projections2[[#All],[ISOCode]:[Total 2024 Colombian Returnees]],'Population Projection V2'!$P$167,FALSE),"OK", "Review")</f>
        <v>OK</v>
      </c>
      <c r="CC179" s="361" t="str">
        <f>IF(V179&lt;=VLOOKUP($C179,Projections2[[#All],[ISOCode]:[Total 2024 Colombian Returnees]],'Population Projection V2'!$Q$167,FALSE),"OK", "Review")</f>
        <v>OK</v>
      </c>
      <c r="CD179" s="361" t="str">
        <f>IF(W179&lt;=VLOOKUP($C179,Projections2[[#All],[ISOCode]:[Total 2024 Colombian Returnees]],'Population Projection V2'!$R$167,FALSE),"OK", "Review")</f>
        <v>OK</v>
      </c>
      <c r="CE179" s="361" t="str">
        <f>IF(X179&lt;=VLOOKUP($C179,Projections2[[#All],[ISOCode]:[Total 2024 Colombian Returnees]],'Population Projection V2'!$S$167,FALSE),"OK", "Review")</f>
        <v>OK</v>
      </c>
      <c r="CF179" s="361" t="str">
        <f>IF(AA179&lt;=VLOOKUP($C179,Projections2[[#All],[ISOCode]:[Total 2024 Colombian Returnees]],'Population Projection V2'!$T$167,FALSE),"OK", "Review")</f>
        <v>OK</v>
      </c>
      <c r="CG179" s="361" t="str">
        <f>IF(AB179&lt;=VLOOKUP($C179,Projections2[[#All],[ISOCode]:[Total 2024 Colombian Returnees]],'Population Projection V2'!$U$167,FALSE),"OK", "Review")</f>
        <v>OK</v>
      </c>
      <c r="CH179" s="361" t="str">
        <f>IF(AC179&lt;=VLOOKUP($C179,Projections2[[#All],[ISOCode]:[Total 2024 Colombian Returnees]],'Population Projection V2'!$V$167,FALSE),"OK", "Review")</f>
        <v>OK</v>
      </c>
      <c r="CI179" s="361" t="str">
        <f>IF(AD179&lt;=VLOOKUP($C179,Projections2[[#All],[ISOCode]:[Total 2024 Colombian Returnees]],'Population Projection V2'!$W$167,FALSE),"OK", "Review")</f>
        <v>OK</v>
      </c>
      <c r="CJ179" s="361" t="str">
        <f>IF(AE179&lt;=VLOOKUP($C179,Projections2[[#All],[ISOCode]:[Total 2024 Colombian Returnees]],'Population Projection V2'!$X$167,FALSE),"OK", "Review")</f>
        <v>OK</v>
      </c>
      <c r="CK179" s="361" t="str">
        <f>IF(AH179&lt;=VLOOKUP($C179,Projections2[[#All],[ISOCode]:[Total 2024 Colombian Returnees]],'Population Projection V2'!$Y$167,FALSE),"OK", "Review")</f>
        <v>OK</v>
      </c>
      <c r="CL179" s="361" t="str">
        <f>IF(AI179&lt;=VLOOKUP($C179,Projections2[[#All],[ISOCode]:[Total 2024 Colombian Returnees]],'Population Projection V2'!$Z$167,FALSE),"OK", "Review")</f>
        <v>OK</v>
      </c>
      <c r="CM179" s="361" t="str">
        <f>IF(AJ179&lt;=VLOOKUP($C179,Projections2[[#All],[ISOCode]:[Total 2024 Colombian Returnees]],'Population Projection V2'!$AA$167,FALSE),"OK", "Review")</f>
        <v>OK</v>
      </c>
      <c r="CN179" s="361" t="str">
        <f>IF(AK179&lt;=VLOOKUP($C179,Projections2[[#All],[ISOCode]:[Total 2024 Colombian Returnees]],'Population Projection V2'!$AB$167,FALSE),"OK", "Review")</f>
        <v>OK</v>
      </c>
      <c r="CO179" s="361" t="str">
        <f>IF(AL179&lt;=VLOOKUP($C179,Projections2[[#All],[ISOCode]:[Total 2024 Colombian Returnees]],'Population Projection V2'!$AC$167,FALSE),"OK", "Review")</f>
        <v>OK</v>
      </c>
      <c r="CP179" s="361" t="str">
        <f>IF(AO179&lt;=VLOOKUP($C179,Projections2[[#All],[ISOCode]:[Total 2024 Colombian Returnees]],'Population Projection V2'!$AD$167,FALSE),"OK", "Review")</f>
        <v>OK</v>
      </c>
      <c r="CQ179" s="361" t="str">
        <f>IF(AP179&lt;=VLOOKUP($C179,Projections2[[#All],[ISOCode]:[Total 2024 Colombian Returnees]],'Population Projection V2'!$AE$167,FALSE),"OK", "Review")</f>
        <v>OK</v>
      </c>
      <c r="CR179" s="361" t="str">
        <f>IF(AQ179&lt;=VLOOKUP($C179,Projections2[[#All],[ISOCode]:[Total 2024 Colombian Returnees]],'Population Projection V2'!$AF$167,FALSE),"OK", "Review")</f>
        <v>OK</v>
      </c>
      <c r="CS179" s="361" t="str">
        <f>IF(AR179&lt;=VLOOKUP($C179,Projections2[[#All],[ISOCode]:[Total 2024 Colombian Returnees]],'Population Projection V2'!$AG$167,FALSE),"OK", "Review")</f>
        <v>OK</v>
      </c>
      <c r="CT179" s="361" t="str">
        <f>IF(AS179&lt;=VLOOKUP($C179,Projections2[[#All],[ISOCode]:[Total 2024 Colombian Returnees]],'Population Projection V2'!$AH$167,FALSE),"OK", "Review")</f>
        <v>OK</v>
      </c>
      <c r="CU179" s="361" t="str">
        <f>IF(AV179&lt;=VLOOKUP($C179,Projections2[[#All],[ISOCode]:[Total 2024 Colombian Returnees]],'Population Projection V2'!$AI$167,FALSE),"OK", "Review")</f>
        <v>OK</v>
      </c>
      <c r="CV179" s="361" t="str">
        <f>IF(AW179&lt;=VLOOKUP($C179,Projections2[[#All],[ISOCode]:[Total 2024 Colombian Returnees]],'Population Projection V2'!$AJ$167,FALSE),"OK", "Review")</f>
        <v>OK</v>
      </c>
      <c r="CW179" s="361" t="str">
        <f>IF(AX179&lt;=VLOOKUP($C179,Projections2[[#All],[ISOCode]:[Total 2024 Colombian Returnees]],'Population Projection V2'!$AK$167,FALSE),"OK", "Review")</f>
        <v>OK</v>
      </c>
      <c r="CX179" s="361" t="str">
        <f>IF(AY179&lt;=VLOOKUP($C179,Projections2[[#All],[ISOCode]:[Total 2024 Colombian Returnees]],'Population Projection V2'!$AL$167,FALSE),"OK", "Review")</f>
        <v>OK</v>
      </c>
      <c r="CY179" s="362" t="str">
        <f>IF(AZ179&lt;=VLOOKUP($C179,Projections2[[#All],[ISOCode]:[Total 2024 Colombian Returnees]],'Population Projection V2'!$AM$167,FALSE),"OK", "Review")</f>
        <v>OK</v>
      </c>
    </row>
    <row r="180" spans="1:103" x14ac:dyDescent="0.25">
      <c r="A180" s="218" t="s">
        <v>110</v>
      </c>
      <c r="B180" s="219" t="s">
        <v>110</v>
      </c>
      <c r="C180" s="219" t="s">
        <v>201</v>
      </c>
      <c r="D180" s="219" t="s">
        <v>92</v>
      </c>
      <c r="E180" s="219" t="s">
        <v>427</v>
      </c>
      <c r="F180" s="220">
        <f t="shared" si="49"/>
        <v>0</v>
      </c>
      <c r="G180" s="220">
        <f t="shared" si="50"/>
        <v>0</v>
      </c>
      <c r="H180" s="220">
        <f t="shared" si="51"/>
        <v>0</v>
      </c>
      <c r="I180" s="220">
        <f t="shared" si="52"/>
        <v>0</v>
      </c>
      <c r="J180" s="221">
        <f t="shared" si="53"/>
        <v>0</v>
      </c>
      <c r="K180" s="221">
        <f>VLOOKUP($C180,Projections2[[#All],[ISOCode]:[Total 2024 Colombian Returnees]],7,0)</f>
        <v>0</v>
      </c>
      <c r="L180" s="222"/>
      <c r="M180" s="223"/>
      <c r="N180" s="223"/>
      <c r="O180" s="223"/>
      <c r="P180" s="236"/>
      <c r="Q180" s="224"/>
      <c r="R180" s="224">
        <f>VLOOKUP($C180,Projections2[[#All],[ISOCode]:[Total 2024 Colombian Returnees]],12,0)</f>
        <v>0</v>
      </c>
      <c r="S180" s="225"/>
      <c r="T180" s="226"/>
      <c r="U180" s="226"/>
      <c r="V180" s="226"/>
      <c r="W180" s="226"/>
      <c r="X180" s="227"/>
      <c r="Y180" s="227">
        <f>VLOOKUP($C180,Projections2[[#All],[ISOCode]:[Total 2024 Colombian Returnees]],17,0)</f>
        <v>0</v>
      </c>
      <c r="Z180" s="228"/>
      <c r="AA180" s="227"/>
      <c r="AB180" s="227"/>
      <c r="AC180" s="227"/>
      <c r="AD180" s="227"/>
      <c r="AE180" s="227"/>
      <c r="AF180" s="227">
        <f>VLOOKUP($C180,Projections2[[#All],[ISOCode]:[Total 2024 Colombian Returnees]],22,0)</f>
        <v>0</v>
      </c>
      <c r="AG180" s="228"/>
      <c r="AH180" s="229"/>
      <c r="AI180" s="229"/>
      <c r="AJ180" s="229"/>
      <c r="AK180" s="229"/>
      <c r="AL180" s="230"/>
      <c r="AM180" s="230">
        <f>VLOOKUP($C180,Projections2[[#All],[ISOCode]:[Total 2024 Colombian Returnees]],27,0)</f>
        <v>0</v>
      </c>
      <c r="AN180" s="231"/>
      <c r="AO180" s="232"/>
      <c r="AP180" s="232"/>
      <c r="AQ180" s="232"/>
      <c r="AR180" s="232"/>
      <c r="AS180" s="232"/>
      <c r="AT180" s="232">
        <f>VLOOKUP($C180,Projections2[[#All],[ISOCode]:[Total 2024 Colombian Returnees]],32,0)</f>
        <v>0</v>
      </c>
      <c r="AU180" s="233"/>
      <c r="AV180" s="234"/>
      <c r="AW180" s="234"/>
      <c r="AX180" s="234"/>
      <c r="AY180" s="234"/>
      <c r="AZ180" s="234"/>
      <c r="BA180" s="234">
        <f>VLOOKUP($C180,Projections2[[#All],[ISOCode]:[Total 2024 Colombian Returnees]],37,0)</f>
        <v>0</v>
      </c>
      <c r="BB180" s="235"/>
      <c r="BC180" s="360" t="str">
        <f t="shared" si="54"/>
        <v>Ok</v>
      </c>
      <c r="BD180" s="361" t="str">
        <f t="shared" si="55"/>
        <v>Ok</v>
      </c>
      <c r="BE180" s="361" t="str">
        <f t="shared" si="56"/>
        <v>Ok</v>
      </c>
      <c r="BF180" s="361" t="str">
        <f t="shared" si="57"/>
        <v>Ok</v>
      </c>
      <c r="BG180" s="362" t="str">
        <f t="shared" si="58"/>
        <v>Ok</v>
      </c>
      <c r="BH180" s="360" t="str">
        <f t="shared" si="59"/>
        <v>Ok</v>
      </c>
      <c r="BI180" s="361" t="str">
        <f t="shared" si="60"/>
        <v>Ok</v>
      </c>
      <c r="BJ180" s="361" t="str">
        <f t="shared" si="61"/>
        <v>Ok</v>
      </c>
      <c r="BK180" s="361" t="str">
        <f t="shared" si="62"/>
        <v>Ok</v>
      </c>
      <c r="BL180" s="361" t="str">
        <f t="shared" si="63"/>
        <v>Ok</v>
      </c>
      <c r="BM180" s="361" t="str">
        <f t="shared" si="64"/>
        <v>Ok</v>
      </c>
      <c r="BN180" s="362" t="str">
        <f t="shared" si="65"/>
        <v>Ok</v>
      </c>
      <c r="BO180" s="360" t="str">
        <f t="shared" si="66"/>
        <v>No Pop.</v>
      </c>
      <c r="BP180" s="361" t="str">
        <f t="shared" si="67"/>
        <v>No Pop.</v>
      </c>
      <c r="BQ180" s="361" t="str">
        <f t="shared" si="68"/>
        <v>No Pop.</v>
      </c>
      <c r="BR180" s="361" t="str">
        <f t="shared" si="69"/>
        <v>No Pop.</v>
      </c>
      <c r="BS180" s="361" t="str">
        <f t="shared" si="70"/>
        <v>No Pop.</v>
      </c>
      <c r="BT180" s="361" t="str">
        <f t="shared" si="71"/>
        <v>No Pop.</v>
      </c>
      <c r="BU180" s="362" t="str">
        <f t="shared" si="72"/>
        <v>No Pop.</v>
      </c>
      <c r="BV180" s="360" t="str">
        <f>IF(M180&lt;=VLOOKUP($C180,Projections2[[#All],[ISOCode]:[Total 2024 Colombian Returnees]],'Population Projection V2'!$J$167,FALSE),"OK", "Review")</f>
        <v>OK</v>
      </c>
      <c r="BW180" s="361" t="str">
        <f>IF(N180&lt;=VLOOKUP($C180,Projections2[[#All],[ISOCode]:[Total 2024 Colombian Returnees]],'Population Projection V2'!$K$167,FALSE),"OK", "Review")</f>
        <v>OK</v>
      </c>
      <c r="BX180" s="361" t="str">
        <f>IF(O180&lt;=VLOOKUP($C180,Projections2[[#All],[ISOCode]:[Total 2024 Colombian Returnees]],'Population Projection V2'!$L$167,FALSE),"OK", "Review")</f>
        <v>OK</v>
      </c>
      <c r="BY180" s="361" t="str">
        <f>IF(P180&lt;=VLOOKUP($C180,Projections2[[#All],[ISOCode]:[Total 2024 Colombian Returnees]],'Population Projection V2'!$M$167,FALSE),"OK", "Review")</f>
        <v>OK</v>
      </c>
      <c r="BZ180" s="361" t="str">
        <f>IF(Q180&lt;=VLOOKUP($C180,Projections2[[#All],[ISOCode]:[Total 2024 Colombian Returnees]],'Population Projection V2'!$N$167,FALSE),"OK", "Review")</f>
        <v>OK</v>
      </c>
      <c r="CA180" s="361" t="str">
        <f>IF(T180&lt;=VLOOKUP($C180,Projections2[[#All],[ISOCode]:[Total 2024 Colombian Returnees]],'Population Projection V2'!$O$167,FALSE),"OK", "Review")</f>
        <v>OK</v>
      </c>
      <c r="CB180" s="361" t="str">
        <f>IF(U180&lt;=VLOOKUP($C180,Projections2[[#All],[ISOCode]:[Total 2024 Colombian Returnees]],'Population Projection V2'!$P$167,FALSE),"OK", "Review")</f>
        <v>OK</v>
      </c>
      <c r="CC180" s="361" t="str">
        <f>IF(V180&lt;=VLOOKUP($C180,Projections2[[#All],[ISOCode]:[Total 2024 Colombian Returnees]],'Population Projection V2'!$Q$167,FALSE),"OK", "Review")</f>
        <v>OK</v>
      </c>
      <c r="CD180" s="361" t="str">
        <f>IF(W180&lt;=VLOOKUP($C180,Projections2[[#All],[ISOCode]:[Total 2024 Colombian Returnees]],'Population Projection V2'!$R$167,FALSE),"OK", "Review")</f>
        <v>OK</v>
      </c>
      <c r="CE180" s="361" t="str">
        <f>IF(X180&lt;=VLOOKUP($C180,Projections2[[#All],[ISOCode]:[Total 2024 Colombian Returnees]],'Population Projection V2'!$S$167,FALSE),"OK", "Review")</f>
        <v>OK</v>
      </c>
      <c r="CF180" s="361" t="str">
        <f>IF(AA180&lt;=VLOOKUP($C180,Projections2[[#All],[ISOCode]:[Total 2024 Colombian Returnees]],'Population Projection V2'!$T$167,FALSE),"OK", "Review")</f>
        <v>OK</v>
      </c>
      <c r="CG180" s="361" t="str">
        <f>IF(AB180&lt;=VLOOKUP($C180,Projections2[[#All],[ISOCode]:[Total 2024 Colombian Returnees]],'Population Projection V2'!$U$167,FALSE),"OK", "Review")</f>
        <v>OK</v>
      </c>
      <c r="CH180" s="361" t="str">
        <f>IF(AC180&lt;=VLOOKUP($C180,Projections2[[#All],[ISOCode]:[Total 2024 Colombian Returnees]],'Population Projection V2'!$V$167,FALSE),"OK", "Review")</f>
        <v>OK</v>
      </c>
      <c r="CI180" s="361" t="str">
        <f>IF(AD180&lt;=VLOOKUP($C180,Projections2[[#All],[ISOCode]:[Total 2024 Colombian Returnees]],'Population Projection V2'!$W$167,FALSE),"OK", "Review")</f>
        <v>OK</v>
      </c>
      <c r="CJ180" s="361" t="str">
        <f>IF(AE180&lt;=VLOOKUP($C180,Projections2[[#All],[ISOCode]:[Total 2024 Colombian Returnees]],'Population Projection V2'!$X$167,FALSE),"OK", "Review")</f>
        <v>OK</v>
      </c>
      <c r="CK180" s="361" t="str">
        <f>IF(AH180&lt;=VLOOKUP($C180,Projections2[[#All],[ISOCode]:[Total 2024 Colombian Returnees]],'Population Projection V2'!$Y$167,FALSE),"OK", "Review")</f>
        <v>OK</v>
      </c>
      <c r="CL180" s="361" t="str">
        <f>IF(AI180&lt;=VLOOKUP($C180,Projections2[[#All],[ISOCode]:[Total 2024 Colombian Returnees]],'Population Projection V2'!$Z$167,FALSE),"OK", "Review")</f>
        <v>OK</v>
      </c>
      <c r="CM180" s="361" t="str">
        <f>IF(AJ180&lt;=VLOOKUP($C180,Projections2[[#All],[ISOCode]:[Total 2024 Colombian Returnees]],'Population Projection V2'!$AA$167,FALSE),"OK", "Review")</f>
        <v>OK</v>
      </c>
      <c r="CN180" s="361" t="str">
        <f>IF(AK180&lt;=VLOOKUP($C180,Projections2[[#All],[ISOCode]:[Total 2024 Colombian Returnees]],'Population Projection V2'!$AB$167,FALSE),"OK", "Review")</f>
        <v>OK</v>
      </c>
      <c r="CO180" s="361" t="str">
        <f>IF(AL180&lt;=VLOOKUP($C180,Projections2[[#All],[ISOCode]:[Total 2024 Colombian Returnees]],'Population Projection V2'!$AC$167,FALSE),"OK", "Review")</f>
        <v>OK</v>
      </c>
      <c r="CP180" s="361" t="str">
        <f>IF(AO180&lt;=VLOOKUP($C180,Projections2[[#All],[ISOCode]:[Total 2024 Colombian Returnees]],'Population Projection V2'!$AD$167,FALSE),"OK", "Review")</f>
        <v>OK</v>
      </c>
      <c r="CQ180" s="361" t="str">
        <f>IF(AP180&lt;=VLOOKUP($C180,Projections2[[#All],[ISOCode]:[Total 2024 Colombian Returnees]],'Population Projection V2'!$AE$167,FALSE),"OK", "Review")</f>
        <v>OK</v>
      </c>
      <c r="CR180" s="361" t="str">
        <f>IF(AQ180&lt;=VLOOKUP($C180,Projections2[[#All],[ISOCode]:[Total 2024 Colombian Returnees]],'Population Projection V2'!$AF$167,FALSE),"OK", "Review")</f>
        <v>OK</v>
      </c>
      <c r="CS180" s="361" t="str">
        <f>IF(AR180&lt;=VLOOKUP($C180,Projections2[[#All],[ISOCode]:[Total 2024 Colombian Returnees]],'Population Projection V2'!$AG$167,FALSE),"OK", "Review")</f>
        <v>OK</v>
      </c>
      <c r="CT180" s="361" t="str">
        <f>IF(AS180&lt;=VLOOKUP($C180,Projections2[[#All],[ISOCode]:[Total 2024 Colombian Returnees]],'Population Projection V2'!$AH$167,FALSE),"OK", "Review")</f>
        <v>OK</v>
      </c>
      <c r="CU180" s="361" t="str">
        <f>IF(AV180&lt;=VLOOKUP($C180,Projections2[[#All],[ISOCode]:[Total 2024 Colombian Returnees]],'Population Projection V2'!$AI$167,FALSE),"OK", "Review")</f>
        <v>OK</v>
      </c>
      <c r="CV180" s="361" t="str">
        <f>IF(AW180&lt;=VLOOKUP($C180,Projections2[[#All],[ISOCode]:[Total 2024 Colombian Returnees]],'Population Projection V2'!$AJ$167,FALSE),"OK", "Review")</f>
        <v>OK</v>
      </c>
      <c r="CW180" s="361" t="str">
        <f>IF(AX180&lt;=VLOOKUP($C180,Projections2[[#All],[ISOCode]:[Total 2024 Colombian Returnees]],'Population Projection V2'!$AK$167,FALSE),"OK", "Review")</f>
        <v>OK</v>
      </c>
      <c r="CX180" s="361" t="str">
        <f>IF(AY180&lt;=VLOOKUP($C180,Projections2[[#All],[ISOCode]:[Total 2024 Colombian Returnees]],'Population Projection V2'!$AL$167,FALSE),"OK", "Review")</f>
        <v>OK</v>
      </c>
      <c r="CY180" s="362" t="str">
        <f>IF(AZ180&lt;=VLOOKUP($C180,Projections2[[#All],[ISOCode]:[Total 2024 Colombian Returnees]],'Population Projection V2'!$AM$167,FALSE),"OK", "Review")</f>
        <v>OK</v>
      </c>
    </row>
    <row r="181" spans="1:103" x14ac:dyDescent="0.25">
      <c r="A181" s="218" t="s">
        <v>110</v>
      </c>
      <c r="B181" s="219" t="s">
        <v>110</v>
      </c>
      <c r="C181" s="219" t="s">
        <v>202</v>
      </c>
      <c r="D181" s="219" t="s">
        <v>93</v>
      </c>
      <c r="E181" s="219" t="s">
        <v>427</v>
      </c>
      <c r="F181" s="220">
        <f t="shared" si="49"/>
        <v>0</v>
      </c>
      <c r="G181" s="220">
        <f t="shared" si="50"/>
        <v>0</v>
      </c>
      <c r="H181" s="220">
        <f t="shared" si="51"/>
        <v>0</v>
      </c>
      <c r="I181" s="220">
        <f t="shared" si="52"/>
        <v>0</v>
      </c>
      <c r="J181" s="221">
        <f t="shared" si="53"/>
        <v>0</v>
      </c>
      <c r="K181" s="221">
        <f>VLOOKUP($C181,Projections2[[#All],[ISOCode]:[Total 2024 Colombian Returnees]],7,0)</f>
        <v>0</v>
      </c>
      <c r="L181" s="222"/>
      <c r="M181" s="223"/>
      <c r="N181" s="223"/>
      <c r="O181" s="223"/>
      <c r="P181" s="236"/>
      <c r="Q181" s="224"/>
      <c r="R181" s="224">
        <f>VLOOKUP($C181,Projections2[[#All],[ISOCode]:[Total 2024 Colombian Returnees]],12,0)</f>
        <v>0</v>
      </c>
      <c r="S181" s="225"/>
      <c r="T181" s="226"/>
      <c r="U181" s="226"/>
      <c r="V181" s="226"/>
      <c r="W181" s="226"/>
      <c r="X181" s="227"/>
      <c r="Y181" s="227">
        <f>VLOOKUP($C181,Projections2[[#All],[ISOCode]:[Total 2024 Colombian Returnees]],17,0)</f>
        <v>0</v>
      </c>
      <c r="Z181" s="228"/>
      <c r="AA181" s="227"/>
      <c r="AB181" s="227"/>
      <c r="AC181" s="227"/>
      <c r="AD181" s="227"/>
      <c r="AE181" s="227"/>
      <c r="AF181" s="227">
        <f>VLOOKUP($C181,Projections2[[#All],[ISOCode]:[Total 2024 Colombian Returnees]],22,0)</f>
        <v>0</v>
      </c>
      <c r="AG181" s="228"/>
      <c r="AH181" s="229"/>
      <c r="AI181" s="229"/>
      <c r="AJ181" s="229"/>
      <c r="AK181" s="229"/>
      <c r="AL181" s="230"/>
      <c r="AM181" s="230">
        <f>VLOOKUP($C181,Projections2[[#All],[ISOCode]:[Total 2024 Colombian Returnees]],27,0)</f>
        <v>0</v>
      </c>
      <c r="AN181" s="231"/>
      <c r="AO181" s="232"/>
      <c r="AP181" s="232"/>
      <c r="AQ181" s="232"/>
      <c r="AR181" s="232"/>
      <c r="AS181" s="232"/>
      <c r="AT181" s="232">
        <f>VLOOKUP($C181,Projections2[[#All],[ISOCode]:[Total 2024 Colombian Returnees]],32,0)</f>
        <v>0</v>
      </c>
      <c r="AU181" s="233"/>
      <c r="AV181" s="234"/>
      <c r="AW181" s="234"/>
      <c r="AX181" s="234"/>
      <c r="AY181" s="234"/>
      <c r="AZ181" s="234"/>
      <c r="BA181" s="234">
        <f>VLOOKUP($C181,Projections2[[#All],[ISOCode]:[Total 2024 Colombian Returnees]],37,0)</f>
        <v>0</v>
      </c>
      <c r="BB181" s="235"/>
      <c r="BC181" s="360" t="str">
        <f t="shared" si="54"/>
        <v>Ok</v>
      </c>
      <c r="BD181" s="361" t="str">
        <f t="shared" si="55"/>
        <v>Ok</v>
      </c>
      <c r="BE181" s="361" t="str">
        <f t="shared" si="56"/>
        <v>Ok</v>
      </c>
      <c r="BF181" s="361" t="str">
        <f t="shared" si="57"/>
        <v>Ok</v>
      </c>
      <c r="BG181" s="362" t="str">
        <f t="shared" si="58"/>
        <v>Ok</v>
      </c>
      <c r="BH181" s="360" t="str">
        <f t="shared" si="59"/>
        <v>Ok</v>
      </c>
      <c r="BI181" s="361" t="str">
        <f t="shared" si="60"/>
        <v>Ok</v>
      </c>
      <c r="BJ181" s="361" t="str">
        <f t="shared" si="61"/>
        <v>Ok</v>
      </c>
      <c r="BK181" s="361" t="str">
        <f t="shared" si="62"/>
        <v>Ok</v>
      </c>
      <c r="BL181" s="361" t="str">
        <f t="shared" si="63"/>
        <v>Ok</v>
      </c>
      <c r="BM181" s="361" t="str">
        <f t="shared" si="64"/>
        <v>Ok</v>
      </c>
      <c r="BN181" s="362" t="str">
        <f t="shared" si="65"/>
        <v>Ok</v>
      </c>
      <c r="BO181" s="360" t="str">
        <f t="shared" si="66"/>
        <v>No Pop.</v>
      </c>
      <c r="BP181" s="361" t="str">
        <f t="shared" si="67"/>
        <v>No Pop.</v>
      </c>
      <c r="BQ181" s="361" t="str">
        <f t="shared" si="68"/>
        <v>No Pop.</v>
      </c>
      <c r="BR181" s="361" t="str">
        <f t="shared" si="69"/>
        <v>No Pop.</v>
      </c>
      <c r="BS181" s="361" t="str">
        <f t="shared" si="70"/>
        <v>No Pop.</v>
      </c>
      <c r="BT181" s="361" t="str">
        <f t="shared" si="71"/>
        <v>No Pop.</v>
      </c>
      <c r="BU181" s="362" t="str">
        <f t="shared" si="72"/>
        <v>No Pop.</v>
      </c>
      <c r="BV181" s="360" t="str">
        <f>IF(M181&lt;=VLOOKUP($C181,Projections2[[#All],[ISOCode]:[Total 2024 Colombian Returnees]],'Population Projection V2'!$J$167,FALSE),"OK", "Review")</f>
        <v>OK</v>
      </c>
      <c r="BW181" s="361" t="str">
        <f>IF(N181&lt;=VLOOKUP($C181,Projections2[[#All],[ISOCode]:[Total 2024 Colombian Returnees]],'Population Projection V2'!$K$167,FALSE),"OK", "Review")</f>
        <v>OK</v>
      </c>
      <c r="BX181" s="361" t="str">
        <f>IF(O181&lt;=VLOOKUP($C181,Projections2[[#All],[ISOCode]:[Total 2024 Colombian Returnees]],'Population Projection V2'!$L$167,FALSE),"OK", "Review")</f>
        <v>OK</v>
      </c>
      <c r="BY181" s="361" t="str">
        <f>IF(P181&lt;=VLOOKUP($C181,Projections2[[#All],[ISOCode]:[Total 2024 Colombian Returnees]],'Population Projection V2'!$M$167,FALSE),"OK", "Review")</f>
        <v>OK</v>
      </c>
      <c r="BZ181" s="361" t="str">
        <f>IF(Q181&lt;=VLOOKUP($C181,Projections2[[#All],[ISOCode]:[Total 2024 Colombian Returnees]],'Population Projection V2'!$N$167,FALSE),"OK", "Review")</f>
        <v>OK</v>
      </c>
      <c r="CA181" s="361" t="str">
        <f>IF(T181&lt;=VLOOKUP($C181,Projections2[[#All],[ISOCode]:[Total 2024 Colombian Returnees]],'Population Projection V2'!$O$167,FALSE),"OK", "Review")</f>
        <v>OK</v>
      </c>
      <c r="CB181" s="361" t="str">
        <f>IF(U181&lt;=VLOOKUP($C181,Projections2[[#All],[ISOCode]:[Total 2024 Colombian Returnees]],'Population Projection V2'!$P$167,FALSE),"OK", "Review")</f>
        <v>OK</v>
      </c>
      <c r="CC181" s="361" t="str">
        <f>IF(V181&lt;=VLOOKUP($C181,Projections2[[#All],[ISOCode]:[Total 2024 Colombian Returnees]],'Population Projection V2'!$Q$167,FALSE),"OK", "Review")</f>
        <v>OK</v>
      </c>
      <c r="CD181" s="361" t="str">
        <f>IF(W181&lt;=VLOOKUP($C181,Projections2[[#All],[ISOCode]:[Total 2024 Colombian Returnees]],'Population Projection V2'!$R$167,FALSE),"OK", "Review")</f>
        <v>OK</v>
      </c>
      <c r="CE181" s="361" t="str">
        <f>IF(X181&lt;=VLOOKUP($C181,Projections2[[#All],[ISOCode]:[Total 2024 Colombian Returnees]],'Population Projection V2'!$S$167,FALSE),"OK", "Review")</f>
        <v>OK</v>
      </c>
      <c r="CF181" s="361" t="str">
        <f>IF(AA181&lt;=VLOOKUP($C181,Projections2[[#All],[ISOCode]:[Total 2024 Colombian Returnees]],'Population Projection V2'!$T$167,FALSE),"OK", "Review")</f>
        <v>OK</v>
      </c>
      <c r="CG181" s="361" t="str">
        <f>IF(AB181&lt;=VLOOKUP($C181,Projections2[[#All],[ISOCode]:[Total 2024 Colombian Returnees]],'Population Projection V2'!$U$167,FALSE),"OK", "Review")</f>
        <v>OK</v>
      </c>
      <c r="CH181" s="361" t="str">
        <f>IF(AC181&lt;=VLOOKUP($C181,Projections2[[#All],[ISOCode]:[Total 2024 Colombian Returnees]],'Population Projection V2'!$V$167,FALSE),"OK", "Review")</f>
        <v>OK</v>
      </c>
      <c r="CI181" s="361" t="str">
        <f>IF(AD181&lt;=VLOOKUP($C181,Projections2[[#All],[ISOCode]:[Total 2024 Colombian Returnees]],'Population Projection V2'!$W$167,FALSE),"OK", "Review")</f>
        <v>OK</v>
      </c>
      <c r="CJ181" s="361" t="str">
        <f>IF(AE181&lt;=VLOOKUP($C181,Projections2[[#All],[ISOCode]:[Total 2024 Colombian Returnees]],'Population Projection V2'!$X$167,FALSE),"OK", "Review")</f>
        <v>OK</v>
      </c>
      <c r="CK181" s="361" t="str">
        <f>IF(AH181&lt;=VLOOKUP($C181,Projections2[[#All],[ISOCode]:[Total 2024 Colombian Returnees]],'Population Projection V2'!$Y$167,FALSE),"OK", "Review")</f>
        <v>OK</v>
      </c>
      <c r="CL181" s="361" t="str">
        <f>IF(AI181&lt;=VLOOKUP($C181,Projections2[[#All],[ISOCode]:[Total 2024 Colombian Returnees]],'Population Projection V2'!$Z$167,FALSE),"OK", "Review")</f>
        <v>OK</v>
      </c>
      <c r="CM181" s="361" t="str">
        <f>IF(AJ181&lt;=VLOOKUP($C181,Projections2[[#All],[ISOCode]:[Total 2024 Colombian Returnees]],'Population Projection V2'!$AA$167,FALSE),"OK", "Review")</f>
        <v>OK</v>
      </c>
      <c r="CN181" s="361" t="str">
        <f>IF(AK181&lt;=VLOOKUP($C181,Projections2[[#All],[ISOCode]:[Total 2024 Colombian Returnees]],'Population Projection V2'!$AB$167,FALSE),"OK", "Review")</f>
        <v>OK</v>
      </c>
      <c r="CO181" s="361" t="str">
        <f>IF(AL181&lt;=VLOOKUP($C181,Projections2[[#All],[ISOCode]:[Total 2024 Colombian Returnees]],'Population Projection V2'!$AC$167,FALSE),"OK", "Review")</f>
        <v>OK</v>
      </c>
      <c r="CP181" s="361" t="str">
        <f>IF(AO181&lt;=VLOOKUP($C181,Projections2[[#All],[ISOCode]:[Total 2024 Colombian Returnees]],'Population Projection V2'!$AD$167,FALSE),"OK", "Review")</f>
        <v>OK</v>
      </c>
      <c r="CQ181" s="361" t="str">
        <f>IF(AP181&lt;=VLOOKUP($C181,Projections2[[#All],[ISOCode]:[Total 2024 Colombian Returnees]],'Population Projection V2'!$AE$167,FALSE),"OK", "Review")</f>
        <v>OK</v>
      </c>
      <c r="CR181" s="361" t="str">
        <f>IF(AQ181&lt;=VLOOKUP($C181,Projections2[[#All],[ISOCode]:[Total 2024 Colombian Returnees]],'Population Projection V2'!$AF$167,FALSE),"OK", "Review")</f>
        <v>OK</v>
      </c>
      <c r="CS181" s="361" t="str">
        <f>IF(AR181&lt;=VLOOKUP($C181,Projections2[[#All],[ISOCode]:[Total 2024 Colombian Returnees]],'Population Projection V2'!$AG$167,FALSE),"OK", "Review")</f>
        <v>OK</v>
      </c>
      <c r="CT181" s="361" t="str">
        <f>IF(AS181&lt;=VLOOKUP($C181,Projections2[[#All],[ISOCode]:[Total 2024 Colombian Returnees]],'Population Projection V2'!$AH$167,FALSE),"OK", "Review")</f>
        <v>OK</v>
      </c>
      <c r="CU181" s="361" t="str">
        <f>IF(AV181&lt;=VLOOKUP($C181,Projections2[[#All],[ISOCode]:[Total 2024 Colombian Returnees]],'Population Projection V2'!$AI$167,FALSE),"OK", "Review")</f>
        <v>OK</v>
      </c>
      <c r="CV181" s="361" t="str">
        <f>IF(AW181&lt;=VLOOKUP($C181,Projections2[[#All],[ISOCode]:[Total 2024 Colombian Returnees]],'Population Projection V2'!$AJ$167,FALSE),"OK", "Review")</f>
        <v>OK</v>
      </c>
      <c r="CW181" s="361" t="str">
        <f>IF(AX181&lt;=VLOOKUP($C181,Projections2[[#All],[ISOCode]:[Total 2024 Colombian Returnees]],'Population Projection V2'!$AK$167,FALSE),"OK", "Review")</f>
        <v>OK</v>
      </c>
      <c r="CX181" s="361" t="str">
        <f>IF(AY181&lt;=VLOOKUP($C181,Projections2[[#All],[ISOCode]:[Total 2024 Colombian Returnees]],'Population Projection V2'!$AL$167,FALSE),"OK", "Review")</f>
        <v>OK</v>
      </c>
      <c r="CY181" s="362" t="str">
        <f>IF(AZ181&lt;=VLOOKUP($C181,Projections2[[#All],[ISOCode]:[Total 2024 Colombian Returnees]],'Population Projection V2'!$AM$167,FALSE),"OK", "Review")</f>
        <v>OK</v>
      </c>
    </row>
    <row r="182" spans="1:103" x14ac:dyDescent="0.25">
      <c r="A182" s="218" t="s">
        <v>110</v>
      </c>
      <c r="B182" s="219" t="s">
        <v>110</v>
      </c>
      <c r="C182" s="219" t="s">
        <v>203</v>
      </c>
      <c r="D182" s="219" t="s">
        <v>94</v>
      </c>
      <c r="E182" s="219" t="s">
        <v>427</v>
      </c>
      <c r="F182" s="220">
        <f t="shared" si="49"/>
        <v>0</v>
      </c>
      <c r="G182" s="220">
        <f t="shared" si="50"/>
        <v>0</v>
      </c>
      <c r="H182" s="220">
        <f t="shared" si="51"/>
        <v>0</v>
      </c>
      <c r="I182" s="220">
        <f t="shared" si="52"/>
        <v>0</v>
      </c>
      <c r="J182" s="221">
        <f t="shared" si="53"/>
        <v>0</v>
      </c>
      <c r="K182" s="221">
        <f>VLOOKUP($C182,Projections2[[#All],[ISOCode]:[Total 2024 Colombian Returnees]],7,0)</f>
        <v>0</v>
      </c>
      <c r="L182" s="222"/>
      <c r="M182" s="223"/>
      <c r="N182" s="223"/>
      <c r="O182" s="223"/>
      <c r="P182" s="236"/>
      <c r="Q182" s="224"/>
      <c r="R182" s="224">
        <f>VLOOKUP($C182,Projections2[[#All],[ISOCode]:[Total 2024 Colombian Returnees]],12,0)</f>
        <v>0</v>
      </c>
      <c r="S182" s="225"/>
      <c r="T182" s="226"/>
      <c r="U182" s="226"/>
      <c r="V182" s="226"/>
      <c r="W182" s="226"/>
      <c r="X182" s="227"/>
      <c r="Y182" s="227">
        <f>VLOOKUP($C182,Projections2[[#All],[ISOCode]:[Total 2024 Colombian Returnees]],17,0)</f>
        <v>0</v>
      </c>
      <c r="Z182" s="228"/>
      <c r="AA182" s="227"/>
      <c r="AB182" s="227"/>
      <c r="AC182" s="227"/>
      <c r="AD182" s="227"/>
      <c r="AE182" s="227"/>
      <c r="AF182" s="227">
        <f>VLOOKUP($C182,Projections2[[#All],[ISOCode]:[Total 2024 Colombian Returnees]],22,0)</f>
        <v>0</v>
      </c>
      <c r="AG182" s="228"/>
      <c r="AH182" s="229"/>
      <c r="AI182" s="229"/>
      <c r="AJ182" s="229"/>
      <c r="AK182" s="229"/>
      <c r="AL182" s="230"/>
      <c r="AM182" s="230">
        <f>VLOOKUP($C182,Projections2[[#All],[ISOCode]:[Total 2024 Colombian Returnees]],27,0)</f>
        <v>0</v>
      </c>
      <c r="AN182" s="231"/>
      <c r="AO182" s="232"/>
      <c r="AP182" s="232"/>
      <c r="AQ182" s="232"/>
      <c r="AR182" s="232"/>
      <c r="AS182" s="232"/>
      <c r="AT182" s="232">
        <f>VLOOKUP($C182,Projections2[[#All],[ISOCode]:[Total 2024 Colombian Returnees]],32,0)</f>
        <v>0</v>
      </c>
      <c r="AU182" s="233"/>
      <c r="AV182" s="234"/>
      <c r="AW182" s="234"/>
      <c r="AX182" s="234"/>
      <c r="AY182" s="234"/>
      <c r="AZ182" s="234"/>
      <c r="BA182" s="234">
        <f>VLOOKUP($C182,Projections2[[#All],[ISOCode]:[Total 2024 Colombian Returnees]],37,0)</f>
        <v>0</v>
      </c>
      <c r="BB182" s="235"/>
      <c r="BC182" s="360" t="str">
        <f t="shared" si="54"/>
        <v>Ok</v>
      </c>
      <c r="BD182" s="361" t="str">
        <f t="shared" si="55"/>
        <v>Ok</v>
      </c>
      <c r="BE182" s="361" t="str">
        <f t="shared" si="56"/>
        <v>Ok</v>
      </c>
      <c r="BF182" s="361" t="str">
        <f t="shared" si="57"/>
        <v>Ok</v>
      </c>
      <c r="BG182" s="362" t="str">
        <f t="shared" si="58"/>
        <v>Ok</v>
      </c>
      <c r="BH182" s="360" t="str">
        <f t="shared" si="59"/>
        <v>Ok</v>
      </c>
      <c r="BI182" s="361" t="str">
        <f t="shared" si="60"/>
        <v>Ok</v>
      </c>
      <c r="BJ182" s="361" t="str">
        <f t="shared" si="61"/>
        <v>Ok</v>
      </c>
      <c r="BK182" s="361" t="str">
        <f t="shared" si="62"/>
        <v>Ok</v>
      </c>
      <c r="BL182" s="361" t="str">
        <f t="shared" si="63"/>
        <v>Ok</v>
      </c>
      <c r="BM182" s="361" t="str">
        <f t="shared" si="64"/>
        <v>Ok</v>
      </c>
      <c r="BN182" s="362" t="str">
        <f t="shared" si="65"/>
        <v>Ok</v>
      </c>
      <c r="BO182" s="360" t="str">
        <f t="shared" si="66"/>
        <v>No Pop.</v>
      </c>
      <c r="BP182" s="361" t="str">
        <f t="shared" si="67"/>
        <v>No Pop.</v>
      </c>
      <c r="BQ182" s="361" t="str">
        <f t="shared" si="68"/>
        <v>No Pop.</v>
      </c>
      <c r="BR182" s="361" t="str">
        <f t="shared" si="69"/>
        <v>No Pop.</v>
      </c>
      <c r="BS182" s="361" t="str">
        <f t="shared" si="70"/>
        <v>No Pop.</v>
      </c>
      <c r="BT182" s="361" t="str">
        <f t="shared" si="71"/>
        <v>No Pop.</v>
      </c>
      <c r="BU182" s="362" t="str">
        <f t="shared" si="72"/>
        <v>No Pop.</v>
      </c>
      <c r="BV182" s="360" t="str">
        <f>IF(M182&lt;=VLOOKUP($C182,Projections2[[#All],[ISOCode]:[Total 2024 Colombian Returnees]],'Population Projection V2'!$J$167,FALSE),"OK", "Review")</f>
        <v>OK</v>
      </c>
      <c r="BW182" s="361" t="str">
        <f>IF(N182&lt;=VLOOKUP($C182,Projections2[[#All],[ISOCode]:[Total 2024 Colombian Returnees]],'Population Projection V2'!$K$167,FALSE),"OK", "Review")</f>
        <v>OK</v>
      </c>
      <c r="BX182" s="361" t="str">
        <f>IF(O182&lt;=VLOOKUP($C182,Projections2[[#All],[ISOCode]:[Total 2024 Colombian Returnees]],'Population Projection V2'!$L$167,FALSE),"OK", "Review")</f>
        <v>OK</v>
      </c>
      <c r="BY182" s="361" t="str">
        <f>IF(P182&lt;=VLOOKUP($C182,Projections2[[#All],[ISOCode]:[Total 2024 Colombian Returnees]],'Population Projection V2'!$M$167,FALSE),"OK", "Review")</f>
        <v>OK</v>
      </c>
      <c r="BZ182" s="361" t="str">
        <f>IF(Q182&lt;=VLOOKUP($C182,Projections2[[#All],[ISOCode]:[Total 2024 Colombian Returnees]],'Population Projection V2'!$N$167,FALSE),"OK", "Review")</f>
        <v>OK</v>
      </c>
      <c r="CA182" s="361" t="str">
        <f>IF(T182&lt;=VLOOKUP($C182,Projections2[[#All],[ISOCode]:[Total 2024 Colombian Returnees]],'Population Projection V2'!$O$167,FALSE),"OK", "Review")</f>
        <v>OK</v>
      </c>
      <c r="CB182" s="361" t="str">
        <f>IF(U182&lt;=VLOOKUP($C182,Projections2[[#All],[ISOCode]:[Total 2024 Colombian Returnees]],'Population Projection V2'!$P$167,FALSE),"OK", "Review")</f>
        <v>OK</v>
      </c>
      <c r="CC182" s="361" t="str">
        <f>IF(V182&lt;=VLOOKUP($C182,Projections2[[#All],[ISOCode]:[Total 2024 Colombian Returnees]],'Population Projection V2'!$Q$167,FALSE),"OK", "Review")</f>
        <v>OK</v>
      </c>
      <c r="CD182" s="361" t="str">
        <f>IF(W182&lt;=VLOOKUP($C182,Projections2[[#All],[ISOCode]:[Total 2024 Colombian Returnees]],'Population Projection V2'!$R$167,FALSE),"OK", "Review")</f>
        <v>OK</v>
      </c>
      <c r="CE182" s="361" t="str">
        <f>IF(X182&lt;=VLOOKUP($C182,Projections2[[#All],[ISOCode]:[Total 2024 Colombian Returnees]],'Population Projection V2'!$S$167,FALSE),"OK", "Review")</f>
        <v>OK</v>
      </c>
      <c r="CF182" s="361" t="str">
        <f>IF(AA182&lt;=VLOOKUP($C182,Projections2[[#All],[ISOCode]:[Total 2024 Colombian Returnees]],'Population Projection V2'!$T$167,FALSE),"OK", "Review")</f>
        <v>OK</v>
      </c>
      <c r="CG182" s="361" t="str">
        <f>IF(AB182&lt;=VLOOKUP($C182,Projections2[[#All],[ISOCode]:[Total 2024 Colombian Returnees]],'Population Projection V2'!$U$167,FALSE),"OK", "Review")</f>
        <v>OK</v>
      </c>
      <c r="CH182" s="361" t="str">
        <f>IF(AC182&lt;=VLOOKUP($C182,Projections2[[#All],[ISOCode]:[Total 2024 Colombian Returnees]],'Population Projection V2'!$V$167,FALSE),"OK", "Review")</f>
        <v>OK</v>
      </c>
      <c r="CI182" s="361" t="str">
        <f>IF(AD182&lt;=VLOOKUP($C182,Projections2[[#All],[ISOCode]:[Total 2024 Colombian Returnees]],'Population Projection V2'!$W$167,FALSE),"OK", "Review")</f>
        <v>OK</v>
      </c>
      <c r="CJ182" s="361" t="str">
        <f>IF(AE182&lt;=VLOOKUP($C182,Projections2[[#All],[ISOCode]:[Total 2024 Colombian Returnees]],'Population Projection V2'!$X$167,FALSE),"OK", "Review")</f>
        <v>OK</v>
      </c>
      <c r="CK182" s="361" t="str">
        <f>IF(AH182&lt;=VLOOKUP($C182,Projections2[[#All],[ISOCode]:[Total 2024 Colombian Returnees]],'Population Projection V2'!$Y$167,FALSE),"OK", "Review")</f>
        <v>OK</v>
      </c>
      <c r="CL182" s="361" t="str">
        <f>IF(AI182&lt;=VLOOKUP($C182,Projections2[[#All],[ISOCode]:[Total 2024 Colombian Returnees]],'Population Projection V2'!$Z$167,FALSE),"OK", "Review")</f>
        <v>OK</v>
      </c>
      <c r="CM182" s="361" t="str">
        <f>IF(AJ182&lt;=VLOOKUP($C182,Projections2[[#All],[ISOCode]:[Total 2024 Colombian Returnees]],'Population Projection V2'!$AA$167,FALSE),"OK", "Review")</f>
        <v>OK</v>
      </c>
      <c r="CN182" s="361" t="str">
        <f>IF(AK182&lt;=VLOOKUP($C182,Projections2[[#All],[ISOCode]:[Total 2024 Colombian Returnees]],'Population Projection V2'!$AB$167,FALSE),"OK", "Review")</f>
        <v>OK</v>
      </c>
      <c r="CO182" s="361" t="str">
        <f>IF(AL182&lt;=VLOOKUP($C182,Projections2[[#All],[ISOCode]:[Total 2024 Colombian Returnees]],'Population Projection V2'!$AC$167,FALSE),"OK", "Review")</f>
        <v>OK</v>
      </c>
      <c r="CP182" s="361" t="str">
        <f>IF(AO182&lt;=VLOOKUP($C182,Projections2[[#All],[ISOCode]:[Total 2024 Colombian Returnees]],'Population Projection V2'!$AD$167,FALSE),"OK", "Review")</f>
        <v>OK</v>
      </c>
      <c r="CQ182" s="361" t="str">
        <f>IF(AP182&lt;=VLOOKUP($C182,Projections2[[#All],[ISOCode]:[Total 2024 Colombian Returnees]],'Population Projection V2'!$AE$167,FALSE),"OK", "Review")</f>
        <v>OK</v>
      </c>
      <c r="CR182" s="361" t="str">
        <f>IF(AQ182&lt;=VLOOKUP($C182,Projections2[[#All],[ISOCode]:[Total 2024 Colombian Returnees]],'Population Projection V2'!$AF$167,FALSE),"OK", "Review")</f>
        <v>OK</v>
      </c>
      <c r="CS182" s="361" t="str">
        <f>IF(AR182&lt;=VLOOKUP($C182,Projections2[[#All],[ISOCode]:[Total 2024 Colombian Returnees]],'Population Projection V2'!$AG$167,FALSE),"OK", "Review")</f>
        <v>OK</v>
      </c>
      <c r="CT182" s="361" t="str">
        <f>IF(AS182&lt;=VLOOKUP($C182,Projections2[[#All],[ISOCode]:[Total 2024 Colombian Returnees]],'Population Projection V2'!$AH$167,FALSE),"OK", "Review")</f>
        <v>OK</v>
      </c>
      <c r="CU182" s="361" t="str">
        <f>IF(AV182&lt;=VLOOKUP($C182,Projections2[[#All],[ISOCode]:[Total 2024 Colombian Returnees]],'Population Projection V2'!$AI$167,FALSE),"OK", "Review")</f>
        <v>OK</v>
      </c>
      <c r="CV182" s="361" t="str">
        <f>IF(AW182&lt;=VLOOKUP($C182,Projections2[[#All],[ISOCode]:[Total 2024 Colombian Returnees]],'Population Projection V2'!$AJ$167,FALSE),"OK", "Review")</f>
        <v>OK</v>
      </c>
      <c r="CW182" s="361" t="str">
        <f>IF(AX182&lt;=VLOOKUP($C182,Projections2[[#All],[ISOCode]:[Total 2024 Colombian Returnees]],'Population Projection V2'!$AK$167,FALSE),"OK", "Review")</f>
        <v>OK</v>
      </c>
      <c r="CX182" s="361" t="str">
        <f>IF(AY182&lt;=VLOOKUP($C182,Projections2[[#All],[ISOCode]:[Total 2024 Colombian Returnees]],'Population Projection V2'!$AL$167,FALSE),"OK", "Review")</f>
        <v>OK</v>
      </c>
      <c r="CY182" s="362" t="str">
        <f>IF(AZ182&lt;=VLOOKUP($C182,Projections2[[#All],[ISOCode]:[Total 2024 Colombian Returnees]],'Population Projection V2'!$AM$167,FALSE),"OK", "Review")</f>
        <v>OK</v>
      </c>
    </row>
    <row r="183" spans="1:103" x14ac:dyDescent="0.25">
      <c r="A183" s="218" t="s">
        <v>110</v>
      </c>
      <c r="B183" s="219" t="s">
        <v>110</v>
      </c>
      <c r="C183" s="219" t="s">
        <v>204</v>
      </c>
      <c r="D183" s="219" t="s">
        <v>95</v>
      </c>
      <c r="E183" s="219" t="s">
        <v>427</v>
      </c>
      <c r="F183" s="220">
        <f t="shared" si="49"/>
        <v>0</v>
      </c>
      <c r="G183" s="220">
        <f t="shared" si="50"/>
        <v>0</v>
      </c>
      <c r="H183" s="220">
        <f t="shared" si="51"/>
        <v>0</v>
      </c>
      <c r="I183" s="220">
        <f t="shared" si="52"/>
        <v>0</v>
      </c>
      <c r="J183" s="221">
        <f t="shared" si="53"/>
        <v>0</v>
      </c>
      <c r="K183" s="221">
        <f>VLOOKUP($C183,Projections2[[#All],[ISOCode]:[Total 2024 Colombian Returnees]],7,0)</f>
        <v>0</v>
      </c>
      <c r="L183" s="222"/>
      <c r="M183" s="223"/>
      <c r="N183" s="223"/>
      <c r="O183" s="223"/>
      <c r="P183" s="236"/>
      <c r="Q183" s="224"/>
      <c r="R183" s="224">
        <f>VLOOKUP($C183,Projections2[[#All],[ISOCode]:[Total 2024 Colombian Returnees]],12,0)</f>
        <v>0</v>
      </c>
      <c r="S183" s="225"/>
      <c r="T183" s="226"/>
      <c r="U183" s="226"/>
      <c r="V183" s="226"/>
      <c r="W183" s="226"/>
      <c r="X183" s="227"/>
      <c r="Y183" s="227">
        <f>VLOOKUP($C183,Projections2[[#All],[ISOCode]:[Total 2024 Colombian Returnees]],17,0)</f>
        <v>0</v>
      </c>
      <c r="Z183" s="228"/>
      <c r="AA183" s="227"/>
      <c r="AB183" s="227"/>
      <c r="AC183" s="227"/>
      <c r="AD183" s="227"/>
      <c r="AE183" s="227"/>
      <c r="AF183" s="227">
        <f>VLOOKUP($C183,Projections2[[#All],[ISOCode]:[Total 2024 Colombian Returnees]],22,0)</f>
        <v>0</v>
      </c>
      <c r="AG183" s="228"/>
      <c r="AH183" s="229"/>
      <c r="AI183" s="229"/>
      <c r="AJ183" s="229"/>
      <c r="AK183" s="229"/>
      <c r="AL183" s="230"/>
      <c r="AM183" s="230">
        <f>VLOOKUP($C183,Projections2[[#All],[ISOCode]:[Total 2024 Colombian Returnees]],27,0)</f>
        <v>0</v>
      </c>
      <c r="AN183" s="231"/>
      <c r="AO183" s="232"/>
      <c r="AP183" s="232"/>
      <c r="AQ183" s="232"/>
      <c r="AR183" s="232"/>
      <c r="AS183" s="232"/>
      <c r="AT183" s="232">
        <f>VLOOKUP($C183,Projections2[[#All],[ISOCode]:[Total 2024 Colombian Returnees]],32,0)</f>
        <v>0</v>
      </c>
      <c r="AU183" s="233"/>
      <c r="AV183" s="234"/>
      <c r="AW183" s="234"/>
      <c r="AX183" s="234"/>
      <c r="AY183" s="234"/>
      <c r="AZ183" s="234"/>
      <c r="BA183" s="234">
        <f>VLOOKUP($C183,Projections2[[#All],[ISOCode]:[Total 2024 Colombian Returnees]],37,0)</f>
        <v>0</v>
      </c>
      <c r="BB183" s="235"/>
      <c r="BC183" s="360" t="str">
        <f t="shared" si="54"/>
        <v>Ok</v>
      </c>
      <c r="BD183" s="361" t="str">
        <f t="shared" si="55"/>
        <v>Ok</v>
      </c>
      <c r="BE183" s="361" t="str">
        <f t="shared" si="56"/>
        <v>Ok</v>
      </c>
      <c r="BF183" s="361" t="str">
        <f t="shared" si="57"/>
        <v>Ok</v>
      </c>
      <c r="BG183" s="362" t="str">
        <f t="shared" si="58"/>
        <v>Ok</v>
      </c>
      <c r="BH183" s="360" t="str">
        <f t="shared" si="59"/>
        <v>Ok</v>
      </c>
      <c r="BI183" s="361" t="str">
        <f t="shared" si="60"/>
        <v>Ok</v>
      </c>
      <c r="BJ183" s="361" t="str">
        <f t="shared" si="61"/>
        <v>Ok</v>
      </c>
      <c r="BK183" s="361" t="str">
        <f t="shared" si="62"/>
        <v>Ok</v>
      </c>
      <c r="BL183" s="361" t="str">
        <f t="shared" si="63"/>
        <v>Ok</v>
      </c>
      <c r="BM183" s="361" t="str">
        <f t="shared" si="64"/>
        <v>Ok</v>
      </c>
      <c r="BN183" s="362" t="str">
        <f t="shared" si="65"/>
        <v>Ok</v>
      </c>
      <c r="BO183" s="360" t="str">
        <f t="shared" si="66"/>
        <v>No Pop.</v>
      </c>
      <c r="BP183" s="361" t="str">
        <f t="shared" si="67"/>
        <v>No Pop.</v>
      </c>
      <c r="BQ183" s="361" t="str">
        <f t="shared" si="68"/>
        <v>No Pop.</v>
      </c>
      <c r="BR183" s="361" t="str">
        <f t="shared" si="69"/>
        <v>No Pop.</v>
      </c>
      <c r="BS183" s="361" t="str">
        <f t="shared" si="70"/>
        <v>No Pop.</v>
      </c>
      <c r="BT183" s="361" t="str">
        <f t="shared" si="71"/>
        <v>No Pop.</v>
      </c>
      <c r="BU183" s="362" t="str">
        <f t="shared" si="72"/>
        <v>No Pop.</v>
      </c>
      <c r="BV183" s="360" t="str">
        <f>IF(M183&lt;=VLOOKUP($C183,Projections2[[#All],[ISOCode]:[Total 2024 Colombian Returnees]],'Population Projection V2'!$J$167,FALSE),"OK", "Review")</f>
        <v>OK</v>
      </c>
      <c r="BW183" s="361" t="str">
        <f>IF(N183&lt;=VLOOKUP($C183,Projections2[[#All],[ISOCode]:[Total 2024 Colombian Returnees]],'Population Projection V2'!$K$167,FALSE),"OK", "Review")</f>
        <v>OK</v>
      </c>
      <c r="BX183" s="361" t="str">
        <f>IF(O183&lt;=VLOOKUP($C183,Projections2[[#All],[ISOCode]:[Total 2024 Colombian Returnees]],'Population Projection V2'!$L$167,FALSE),"OK", "Review")</f>
        <v>OK</v>
      </c>
      <c r="BY183" s="361" t="str">
        <f>IF(P183&lt;=VLOOKUP($C183,Projections2[[#All],[ISOCode]:[Total 2024 Colombian Returnees]],'Population Projection V2'!$M$167,FALSE),"OK", "Review")</f>
        <v>OK</v>
      </c>
      <c r="BZ183" s="361" t="str">
        <f>IF(Q183&lt;=VLOOKUP($C183,Projections2[[#All],[ISOCode]:[Total 2024 Colombian Returnees]],'Population Projection V2'!$N$167,FALSE),"OK", "Review")</f>
        <v>OK</v>
      </c>
      <c r="CA183" s="361" t="str">
        <f>IF(T183&lt;=VLOOKUP($C183,Projections2[[#All],[ISOCode]:[Total 2024 Colombian Returnees]],'Population Projection V2'!$O$167,FALSE),"OK", "Review")</f>
        <v>OK</v>
      </c>
      <c r="CB183" s="361" t="str">
        <f>IF(U183&lt;=VLOOKUP($C183,Projections2[[#All],[ISOCode]:[Total 2024 Colombian Returnees]],'Population Projection V2'!$P$167,FALSE),"OK", "Review")</f>
        <v>OK</v>
      </c>
      <c r="CC183" s="361" t="str">
        <f>IF(V183&lt;=VLOOKUP($C183,Projections2[[#All],[ISOCode]:[Total 2024 Colombian Returnees]],'Population Projection V2'!$Q$167,FALSE),"OK", "Review")</f>
        <v>OK</v>
      </c>
      <c r="CD183" s="361" t="str">
        <f>IF(W183&lt;=VLOOKUP($C183,Projections2[[#All],[ISOCode]:[Total 2024 Colombian Returnees]],'Population Projection V2'!$R$167,FALSE),"OK", "Review")</f>
        <v>OK</v>
      </c>
      <c r="CE183" s="361" t="str">
        <f>IF(X183&lt;=VLOOKUP($C183,Projections2[[#All],[ISOCode]:[Total 2024 Colombian Returnees]],'Population Projection V2'!$S$167,FALSE),"OK", "Review")</f>
        <v>OK</v>
      </c>
      <c r="CF183" s="361" t="str">
        <f>IF(AA183&lt;=VLOOKUP($C183,Projections2[[#All],[ISOCode]:[Total 2024 Colombian Returnees]],'Population Projection V2'!$T$167,FALSE),"OK", "Review")</f>
        <v>OK</v>
      </c>
      <c r="CG183" s="361" t="str">
        <f>IF(AB183&lt;=VLOOKUP($C183,Projections2[[#All],[ISOCode]:[Total 2024 Colombian Returnees]],'Population Projection V2'!$U$167,FALSE),"OK", "Review")</f>
        <v>OK</v>
      </c>
      <c r="CH183" s="361" t="str">
        <f>IF(AC183&lt;=VLOOKUP($C183,Projections2[[#All],[ISOCode]:[Total 2024 Colombian Returnees]],'Population Projection V2'!$V$167,FALSE),"OK", "Review")</f>
        <v>OK</v>
      </c>
      <c r="CI183" s="361" t="str">
        <f>IF(AD183&lt;=VLOOKUP($C183,Projections2[[#All],[ISOCode]:[Total 2024 Colombian Returnees]],'Population Projection V2'!$W$167,FALSE),"OK", "Review")</f>
        <v>OK</v>
      </c>
      <c r="CJ183" s="361" t="str">
        <f>IF(AE183&lt;=VLOOKUP($C183,Projections2[[#All],[ISOCode]:[Total 2024 Colombian Returnees]],'Population Projection V2'!$X$167,FALSE),"OK", "Review")</f>
        <v>OK</v>
      </c>
      <c r="CK183" s="361" t="str">
        <f>IF(AH183&lt;=VLOOKUP($C183,Projections2[[#All],[ISOCode]:[Total 2024 Colombian Returnees]],'Population Projection V2'!$Y$167,FALSE),"OK", "Review")</f>
        <v>OK</v>
      </c>
      <c r="CL183" s="361" t="str">
        <f>IF(AI183&lt;=VLOOKUP($C183,Projections2[[#All],[ISOCode]:[Total 2024 Colombian Returnees]],'Population Projection V2'!$Z$167,FALSE),"OK", "Review")</f>
        <v>OK</v>
      </c>
      <c r="CM183" s="361" t="str">
        <f>IF(AJ183&lt;=VLOOKUP($C183,Projections2[[#All],[ISOCode]:[Total 2024 Colombian Returnees]],'Population Projection V2'!$AA$167,FALSE),"OK", "Review")</f>
        <v>OK</v>
      </c>
      <c r="CN183" s="361" t="str">
        <f>IF(AK183&lt;=VLOOKUP($C183,Projections2[[#All],[ISOCode]:[Total 2024 Colombian Returnees]],'Population Projection V2'!$AB$167,FALSE),"OK", "Review")</f>
        <v>OK</v>
      </c>
      <c r="CO183" s="361" t="str">
        <f>IF(AL183&lt;=VLOOKUP($C183,Projections2[[#All],[ISOCode]:[Total 2024 Colombian Returnees]],'Population Projection V2'!$AC$167,FALSE),"OK", "Review")</f>
        <v>OK</v>
      </c>
      <c r="CP183" s="361" t="str">
        <f>IF(AO183&lt;=VLOOKUP($C183,Projections2[[#All],[ISOCode]:[Total 2024 Colombian Returnees]],'Population Projection V2'!$AD$167,FALSE),"OK", "Review")</f>
        <v>OK</v>
      </c>
      <c r="CQ183" s="361" t="str">
        <f>IF(AP183&lt;=VLOOKUP($C183,Projections2[[#All],[ISOCode]:[Total 2024 Colombian Returnees]],'Population Projection V2'!$AE$167,FALSE),"OK", "Review")</f>
        <v>OK</v>
      </c>
      <c r="CR183" s="361" t="str">
        <f>IF(AQ183&lt;=VLOOKUP($C183,Projections2[[#All],[ISOCode]:[Total 2024 Colombian Returnees]],'Population Projection V2'!$AF$167,FALSE),"OK", "Review")</f>
        <v>OK</v>
      </c>
      <c r="CS183" s="361" t="str">
        <f>IF(AR183&lt;=VLOOKUP($C183,Projections2[[#All],[ISOCode]:[Total 2024 Colombian Returnees]],'Population Projection V2'!$AG$167,FALSE),"OK", "Review")</f>
        <v>OK</v>
      </c>
      <c r="CT183" s="361" t="str">
        <f>IF(AS183&lt;=VLOOKUP($C183,Projections2[[#All],[ISOCode]:[Total 2024 Colombian Returnees]],'Population Projection V2'!$AH$167,FALSE),"OK", "Review")</f>
        <v>OK</v>
      </c>
      <c r="CU183" s="361" t="str">
        <f>IF(AV183&lt;=VLOOKUP($C183,Projections2[[#All],[ISOCode]:[Total 2024 Colombian Returnees]],'Population Projection V2'!$AI$167,FALSE),"OK", "Review")</f>
        <v>OK</v>
      </c>
      <c r="CV183" s="361" t="str">
        <f>IF(AW183&lt;=VLOOKUP($C183,Projections2[[#All],[ISOCode]:[Total 2024 Colombian Returnees]],'Population Projection V2'!$AJ$167,FALSE),"OK", "Review")</f>
        <v>OK</v>
      </c>
      <c r="CW183" s="361" t="str">
        <f>IF(AX183&lt;=VLOOKUP($C183,Projections2[[#All],[ISOCode]:[Total 2024 Colombian Returnees]],'Population Projection V2'!$AK$167,FALSE),"OK", "Review")</f>
        <v>OK</v>
      </c>
      <c r="CX183" s="361" t="str">
        <f>IF(AY183&lt;=VLOOKUP($C183,Projections2[[#All],[ISOCode]:[Total 2024 Colombian Returnees]],'Population Projection V2'!$AL$167,FALSE),"OK", "Review")</f>
        <v>OK</v>
      </c>
      <c r="CY183" s="362" t="str">
        <f>IF(AZ183&lt;=VLOOKUP($C183,Projections2[[#All],[ISOCode]:[Total 2024 Colombian Returnees]],'Population Projection V2'!$AM$167,FALSE),"OK", "Review")</f>
        <v>OK</v>
      </c>
    </row>
    <row r="184" spans="1:103" x14ac:dyDescent="0.25">
      <c r="A184" s="218" t="s">
        <v>110</v>
      </c>
      <c r="B184" s="219" t="s">
        <v>110</v>
      </c>
      <c r="C184" s="219" t="s">
        <v>205</v>
      </c>
      <c r="D184" s="219" t="s">
        <v>96</v>
      </c>
      <c r="E184" s="219" t="s">
        <v>427</v>
      </c>
      <c r="F184" s="220">
        <f t="shared" si="49"/>
        <v>0</v>
      </c>
      <c r="G184" s="220">
        <f t="shared" si="50"/>
        <v>0</v>
      </c>
      <c r="H184" s="220">
        <f t="shared" si="51"/>
        <v>0</v>
      </c>
      <c r="I184" s="220">
        <f t="shared" si="52"/>
        <v>0</v>
      </c>
      <c r="J184" s="221">
        <f t="shared" si="53"/>
        <v>0</v>
      </c>
      <c r="K184" s="221">
        <f>VLOOKUP($C184,Projections2[[#All],[ISOCode]:[Total 2024 Colombian Returnees]],7,0)</f>
        <v>0</v>
      </c>
      <c r="L184" s="222"/>
      <c r="M184" s="223"/>
      <c r="N184" s="223"/>
      <c r="O184" s="223"/>
      <c r="P184" s="236"/>
      <c r="Q184" s="224"/>
      <c r="R184" s="224">
        <f>VLOOKUP($C184,Projections2[[#All],[ISOCode]:[Total 2024 Colombian Returnees]],12,0)</f>
        <v>0</v>
      </c>
      <c r="S184" s="225"/>
      <c r="T184" s="226"/>
      <c r="U184" s="226"/>
      <c r="V184" s="226"/>
      <c r="W184" s="226"/>
      <c r="X184" s="227"/>
      <c r="Y184" s="227">
        <f>VLOOKUP($C184,Projections2[[#All],[ISOCode]:[Total 2024 Colombian Returnees]],17,0)</f>
        <v>0</v>
      </c>
      <c r="Z184" s="228"/>
      <c r="AA184" s="227"/>
      <c r="AB184" s="227"/>
      <c r="AC184" s="227"/>
      <c r="AD184" s="227"/>
      <c r="AE184" s="227"/>
      <c r="AF184" s="227">
        <f>VLOOKUP($C184,Projections2[[#All],[ISOCode]:[Total 2024 Colombian Returnees]],22,0)</f>
        <v>0</v>
      </c>
      <c r="AG184" s="228"/>
      <c r="AH184" s="229"/>
      <c r="AI184" s="229"/>
      <c r="AJ184" s="229"/>
      <c r="AK184" s="229"/>
      <c r="AL184" s="230"/>
      <c r="AM184" s="230">
        <f>VLOOKUP($C184,Projections2[[#All],[ISOCode]:[Total 2024 Colombian Returnees]],27,0)</f>
        <v>0</v>
      </c>
      <c r="AN184" s="231"/>
      <c r="AO184" s="232"/>
      <c r="AP184" s="232"/>
      <c r="AQ184" s="232"/>
      <c r="AR184" s="232"/>
      <c r="AS184" s="232"/>
      <c r="AT184" s="232">
        <f>VLOOKUP($C184,Projections2[[#All],[ISOCode]:[Total 2024 Colombian Returnees]],32,0)</f>
        <v>0</v>
      </c>
      <c r="AU184" s="233"/>
      <c r="AV184" s="234"/>
      <c r="AW184" s="234"/>
      <c r="AX184" s="234"/>
      <c r="AY184" s="234"/>
      <c r="AZ184" s="234"/>
      <c r="BA184" s="234">
        <f>VLOOKUP($C184,Projections2[[#All],[ISOCode]:[Total 2024 Colombian Returnees]],37,0)</f>
        <v>0</v>
      </c>
      <c r="BB184" s="235"/>
      <c r="BC184" s="360" t="str">
        <f t="shared" si="54"/>
        <v>Ok</v>
      </c>
      <c r="BD184" s="361" t="str">
        <f t="shared" si="55"/>
        <v>Ok</v>
      </c>
      <c r="BE184" s="361" t="str">
        <f t="shared" si="56"/>
        <v>Ok</v>
      </c>
      <c r="BF184" s="361" t="str">
        <f t="shared" si="57"/>
        <v>Ok</v>
      </c>
      <c r="BG184" s="362" t="str">
        <f t="shared" si="58"/>
        <v>Ok</v>
      </c>
      <c r="BH184" s="360" t="str">
        <f t="shared" si="59"/>
        <v>Ok</v>
      </c>
      <c r="BI184" s="361" t="str">
        <f t="shared" si="60"/>
        <v>Ok</v>
      </c>
      <c r="BJ184" s="361" t="str">
        <f t="shared" si="61"/>
        <v>Ok</v>
      </c>
      <c r="BK184" s="361" t="str">
        <f t="shared" si="62"/>
        <v>Ok</v>
      </c>
      <c r="BL184" s="361" t="str">
        <f t="shared" si="63"/>
        <v>Ok</v>
      </c>
      <c r="BM184" s="361" t="str">
        <f t="shared" si="64"/>
        <v>Ok</v>
      </c>
      <c r="BN184" s="362" t="str">
        <f t="shared" si="65"/>
        <v>Ok</v>
      </c>
      <c r="BO184" s="360" t="str">
        <f t="shared" si="66"/>
        <v>No Pop.</v>
      </c>
      <c r="BP184" s="361" t="str">
        <f t="shared" si="67"/>
        <v>No Pop.</v>
      </c>
      <c r="BQ184" s="361" t="str">
        <f t="shared" si="68"/>
        <v>No Pop.</v>
      </c>
      <c r="BR184" s="361" t="str">
        <f t="shared" si="69"/>
        <v>No Pop.</v>
      </c>
      <c r="BS184" s="361" t="str">
        <f t="shared" si="70"/>
        <v>No Pop.</v>
      </c>
      <c r="BT184" s="361" t="str">
        <f t="shared" si="71"/>
        <v>No Pop.</v>
      </c>
      <c r="BU184" s="362" t="str">
        <f t="shared" si="72"/>
        <v>No Pop.</v>
      </c>
      <c r="BV184" s="360" t="str">
        <f>IF(M184&lt;=VLOOKUP($C184,Projections2[[#All],[ISOCode]:[Total 2024 Colombian Returnees]],'Population Projection V2'!$J$167,FALSE),"OK", "Review")</f>
        <v>OK</v>
      </c>
      <c r="BW184" s="361" t="str">
        <f>IF(N184&lt;=VLOOKUP($C184,Projections2[[#All],[ISOCode]:[Total 2024 Colombian Returnees]],'Population Projection V2'!$K$167,FALSE),"OK", "Review")</f>
        <v>OK</v>
      </c>
      <c r="BX184" s="361" t="str">
        <f>IF(O184&lt;=VLOOKUP($C184,Projections2[[#All],[ISOCode]:[Total 2024 Colombian Returnees]],'Population Projection V2'!$L$167,FALSE),"OK", "Review")</f>
        <v>OK</v>
      </c>
      <c r="BY184" s="361" t="str">
        <f>IF(P184&lt;=VLOOKUP($C184,Projections2[[#All],[ISOCode]:[Total 2024 Colombian Returnees]],'Population Projection V2'!$M$167,FALSE),"OK", "Review")</f>
        <v>OK</v>
      </c>
      <c r="BZ184" s="361" t="str">
        <f>IF(Q184&lt;=VLOOKUP($C184,Projections2[[#All],[ISOCode]:[Total 2024 Colombian Returnees]],'Population Projection V2'!$N$167,FALSE),"OK", "Review")</f>
        <v>OK</v>
      </c>
      <c r="CA184" s="361" t="str">
        <f>IF(T184&lt;=VLOOKUP($C184,Projections2[[#All],[ISOCode]:[Total 2024 Colombian Returnees]],'Population Projection V2'!$O$167,FALSE),"OK", "Review")</f>
        <v>OK</v>
      </c>
      <c r="CB184" s="361" t="str">
        <f>IF(U184&lt;=VLOOKUP($C184,Projections2[[#All],[ISOCode]:[Total 2024 Colombian Returnees]],'Population Projection V2'!$P$167,FALSE),"OK", "Review")</f>
        <v>OK</v>
      </c>
      <c r="CC184" s="361" t="str">
        <f>IF(V184&lt;=VLOOKUP($C184,Projections2[[#All],[ISOCode]:[Total 2024 Colombian Returnees]],'Population Projection V2'!$Q$167,FALSE),"OK", "Review")</f>
        <v>OK</v>
      </c>
      <c r="CD184" s="361" t="str">
        <f>IF(W184&lt;=VLOOKUP($C184,Projections2[[#All],[ISOCode]:[Total 2024 Colombian Returnees]],'Population Projection V2'!$R$167,FALSE),"OK", "Review")</f>
        <v>OK</v>
      </c>
      <c r="CE184" s="361" t="str">
        <f>IF(X184&lt;=VLOOKUP($C184,Projections2[[#All],[ISOCode]:[Total 2024 Colombian Returnees]],'Population Projection V2'!$S$167,FALSE),"OK", "Review")</f>
        <v>OK</v>
      </c>
      <c r="CF184" s="361" t="str">
        <f>IF(AA184&lt;=VLOOKUP($C184,Projections2[[#All],[ISOCode]:[Total 2024 Colombian Returnees]],'Population Projection V2'!$T$167,FALSE),"OK", "Review")</f>
        <v>OK</v>
      </c>
      <c r="CG184" s="361" t="str">
        <f>IF(AB184&lt;=VLOOKUP($C184,Projections2[[#All],[ISOCode]:[Total 2024 Colombian Returnees]],'Population Projection V2'!$U$167,FALSE),"OK", "Review")</f>
        <v>OK</v>
      </c>
      <c r="CH184" s="361" t="str">
        <f>IF(AC184&lt;=VLOOKUP($C184,Projections2[[#All],[ISOCode]:[Total 2024 Colombian Returnees]],'Population Projection V2'!$V$167,FALSE),"OK", "Review")</f>
        <v>OK</v>
      </c>
      <c r="CI184" s="361" t="str">
        <f>IF(AD184&lt;=VLOOKUP($C184,Projections2[[#All],[ISOCode]:[Total 2024 Colombian Returnees]],'Population Projection V2'!$W$167,FALSE),"OK", "Review")</f>
        <v>OK</v>
      </c>
      <c r="CJ184" s="361" t="str">
        <f>IF(AE184&lt;=VLOOKUP($C184,Projections2[[#All],[ISOCode]:[Total 2024 Colombian Returnees]],'Population Projection V2'!$X$167,FALSE),"OK", "Review")</f>
        <v>OK</v>
      </c>
      <c r="CK184" s="361" t="str">
        <f>IF(AH184&lt;=VLOOKUP($C184,Projections2[[#All],[ISOCode]:[Total 2024 Colombian Returnees]],'Population Projection V2'!$Y$167,FALSE),"OK", "Review")</f>
        <v>OK</v>
      </c>
      <c r="CL184" s="361" t="str">
        <f>IF(AI184&lt;=VLOOKUP($C184,Projections2[[#All],[ISOCode]:[Total 2024 Colombian Returnees]],'Population Projection V2'!$Z$167,FALSE),"OK", "Review")</f>
        <v>OK</v>
      </c>
      <c r="CM184" s="361" t="str">
        <f>IF(AJ184&lt;=VLOOKUP($C184,Projections2[[#All],[ISOCode]:[Total 2024 Colombian Returnees]],'Population Projection V2'!$AA$167,FALSE),"OK", "Review")</f>
        <v>OK</v>
      </c>
      <c r="CN184" s="361" t="str">
        <f>IF(AK184&lt;=VLOOKUP($C184,Projections2[[#All],[ISOCode]:[Total 2024 Colombian Returnees]],'Population Projection V2'!$AB$167,FALSE),"OK", "Review")</f>
        <v>OK</v>
      </c>
      <c r="CO184" s="361" t="str">
        <f>IF(AL184&lt;=VLOOKUP($C184,Projections2[[#All],[ISOCode]:[Total 2024 Colombian Returnees]],'Population Projection V2'!$AC$167,FALSE),"OK", "Review")</f>
        <v>OK</v>
      </c>
      <c r="CP184" s="361" t="str">
        <f>IF(AO184&lt;=VLOOKUP($C184,Projections2[[#All],[ISOCode]:[Total 2024 Colombian Returnees]],'Population Projection V2'!$AD$167,FALSE),"OK", "Review")</f>
        <v>OK</v>
      </c>
      <c r="CQ184" s="361" t="str">
        <f>IF(AP184&lt;=VLOOKUP($C184,Projections2[[#All],[ISOCode]:[Total 2024 Colombian Returnees]],'Population Projection V2'!$AE$167,FALSE),"OK", "Review")</f>
        <v>OK</v>
      </c>
      <c r="CR184" s="361" t="str">
        <f>IF(AQ184&lt;=VLOOKUP($C184,Projections2[[#All],[ISOCode]:[Total 2024 Colombian Returnees]],'Population Projection V2'!$AF$167,FALSE),"OK", "Review")</f>
        <v>OK</v>
      </c>
      <c r="CS184" s="361" t="str">
        <f>IF(AR184&lt;=VLOOKUP($C184,Projections2[[#All],[ISOCode]:[Total 2024 Colombian Returnees]],'Population Projection V2'!$AG$167,FALSE),"OK", "Review")</f>
        <v>OK</v>
      </c>
      <c r="CT184" s="361" t="str">
        <f>IF(AS184&lt;=VLOOKUP($C184,Projections2[[#All],[ISOCode]:[Total 2024 Colombian Returnees]],'Population Projection V2'!$AH$167,FALSE),"OK", "Review")</f>
        <v>OK</v>
      </c>
      <c r="CU184" s="361" t="str">
        <f>IF(AV184&lt;=VLOOKUP($C184,Projections2[[#All],[ISOCode]:[Total 2024 Colombian Returnees]],'Population Projection V2'!$AI$167,FALSE),"OK", "Review")</f>
        <v>OK</v>
      </c>
      <c r="CV184" s="361" t="str">
        <f>IF(AW184&lt;=VLOOKUP($C184,Projections2[[#All],[ISOCode]:[Total 2024 Colombian Returnees]],'Population Projection V2'!$AJ$167,FALSE),"OK", "Review")</f>
        <v>OK</v>
      </c>
      <c r="CW184" s="361" t="str">
        <f>IF(AX184&lt;=VLOOKUP($C184,Projections2[[#All],[ISOCode]:[Total 2024 Colombian Returnees]],'Population Projection V2'!$AK$167,FALSE),"OK", "Review")</f>
        <v>OK</v>
      </c>
      <c r="CX184" s="361" t="str">
        <f>IF(AY184&lt;=VLOOKUP($C184,Projections2[[#All],[ISOCode]:[Total 2024 Colombian Returnees]],'Population Projection V2'!$AL$167,FALSE),"OK", "Review")</f>
        <v>OK</v>
      </c>
      <c r="CY184" s="362" t="str">
        <f>IF(AZ184&lt;=VLOOKUP($C184,Projections2[[#All],[ISOCode]:[Total 2024 Colombian Returnees]],'Population Projection V2'!$AM$167,FALSE),"OK", "Review")</f>
        <v>OK</v>
      </c>
    </row>
    <row r="185" spans="1:103" x14ac:dyDescent="0.25">
      <c r="A185" s="218" t="s">
        <v>110</v>
      </c>
      <c r="B185" s="219" t="s">
        <v>110</v>
      </c>
      <c r="C185" s="219" t="s">
        <v>206</v>
      </c>
      <c r="D185" s="219" t="s">
        <v>97</v>
      </c>
      <c r="E185" s="219" t="s">
        <v>427</v>
      </c>
      <c r="F185" s="220">
        <f t="shared" si="49"/>
        <v>0</v>
      </c>
      <c r="G185" s="220">
        <f t="shared" si="50"/>
        <v>0</v>
      </c>
      <c r="H185" s="220">
        <f t="shared" si="51"/>
        <v>0</v>
      </c>
      <c r="I185" s="220">
        <f t="shared" si="52"/>
        <v>0</v>
      </c>
      <c r="J185" s="221">
        <f t="shared" si="53"/>
        <v>0</v>
      </c>
      <c r="K185" s="221">
        <f>VLOOKUP($C185,Projections2[[#All],[ISOCode]:[Total 2024 Colombian Returnees]],7,0)</f>
        <v>0</v>
      </c>
      <c r="L185" s="222"/>
      <c r="M185" s="223"/>
      <c r="N185" s="223"/>
      <c r="O185" s="223"/>
      <c r="P185" s="236"/>
      <c r="Q185" s="224"/>
      <c r="R185" s="224">
        <f>VLOOKUP($C185,Projections2[[#All],[ISOCode]:[Total 2024 Colombian Returnees]],12,0)</f>
        <v>0</v>
      </c>
      <c r="S185" s="225"/>
      <c r="T185" s="226"/>
      <c r="U185" s="226"/>
      <c r="V185" s="226"/>
      <c r="W185" s="226"/>
      <c r="X185" s="227"/>
      <c r="Y185" s="227">
        <f>VLOOKUP($C185,Projections2[[#All],[ISOCode]:[Total 2024 Colombian Returnees]],17,0)</f>
        <v>0</v>
      </c>
      <c r="Z185" s="228"/>
      <c r="AA185" s="227"/>
      <c r="AB185" s="227"/>
      <c r="AC185" s="227"/>
      <c r="AD185" s="227"/>
      <c r="AE185" s="227"/>
      <c r="AF185" s="227">
        <f>VLOOKUP($C185,Projections2[[#All],[ISOCode]:[Total 2024 Colombian Returnees]],22,0)</f>
        <v>0</v>
      </c>
      <c r="AG185" s="228"/>
      <c r="AH185" s="229"/>
      <c r="AI185" s="229"/>
      <c r="AJ185" s="229"/>
      <c r="AK185" s="229"/>
      <c r="AL185" s="230"/>
      <c r="AM185" s="230">
        <f>VLOOKUP($C185,Projections2[[#All],[ISOCode]:[Total 2024 Colombian Returnees]],27,0)</f>
        <v>0</v>
      </c>
      <c r="AN185" s="231"/>
      <c r="AO185" s="232"/>
      <c r="AP185" s="232"/>
      <c r="AQ185" s="232"/>
      <c r="AR185" s="232"/>
      <c r="AS185" s="232"/>
      <c r="AT185" s="232">
        <f>VLOOKUP($C185,Projections2[[#All],[ISOCode]:[Total 2024 Colombian Returnees]],32,0)</f>
        <v>0</v>
      </c>
      <c r="AU185" s="233"/>
      <c r="AV185" s="234"/>
      <c r="AW185" s="234"/>
      <c r="AX185" s="234"/>
      <c r="AY185" s="234"/>
      <c r="AZ185" s="234"/>
      <c r="BA185" s="234">
        <f>VLOOKUP($C185,Projections2[[#All],[ISOCode]:[Total 2024 Colombian Returnees]],37,0)</f>
        <v>0</v>
      </c>
      <c r="BB185" s="235"/>
      <c r="BC185" s="360" t="str">
        <f t="shared" si="54"/>
        <v>Ok</v>
      </c>
      <c r="BD185" s="361" t="str">
        <f t="shared" si="55"/>
        <v>Ok</v>
      </c>
      <c r="BE185" s="361" t="str">
        <f t="shared" si="56"/>
        <v>Ok</v>
      </c>
      <c r="BF185" s="361" t="str">
        <f t="shared" si="57"/>
        <v>Ok</v>
      </c>
      <c r="BG185" s="362" t="str">
        <f t="shared" si="58"/>
        <v>Ok</v>
      </c>
      <c r="BH185" s="360" t="str">
        <f t="shared" si="59"/>
        <v>Ok</v>
      </c>
      <c r="BI185" s="361" t="str">
        <f t="shared" si="60"/>
        <v>Ok</v>
      </c>
      <c r="BJ185" s="361" t="str">
        <f t="shared" si="61"/>
        <v>Ok</v>
      </c>
      <c r="BK185" s="361" t="str">
        <f t="shared" si="62"/>
        <v>Ok</v>
      </c>
      <c r="BL185" s="361" t="str">
        <f t="shared" si="63"/>
        <v>Ok</v>
      </c>
      <c r="BM185" s="361" t="str">
        <f t="shared" si="64"/>
        <v>Ok</v>
      </c>
      <c r="BN185" s="362" t="str">
        <f t="shared" si="65"/>
        <v>Ok</v>
      </c>
      <c r="BO185" s="360" t="str">
        <f t="shared" si="66"/>
        <v>No Pop.</v>
      </c>
      <c r="BP185" s="361" t="str">
        <f t="shared" si="67"/>
        <v>No Pop.</v>
      </c>
      <c r="BQ185" s="361" t="str">
        <f t="shared" si="68"/>
        <v>No Pop.</v>
      </c>
      <c r="BR185" s="361" t="str">
        <f t="shared" si="69"/>
        <v>No Pop.</v>
      </c>
      <c r="BS185" s="361" t="str">
        <f t="shared" si="70"/>
        <v>No Pop.</v>
      </c>
      <c r="BT185" s="361" t="str">
        <f t="shared" si="71"/>
        <v>No Pop.</v>
      </c>
      <c r="BU185" s="362" t="str">
        <f t="shared" si="72"/>
        <v>No Pop.</v>
      </c>
      <c r="BV185" s="360" t="str">
        <f>IF(M185&lt;=VLOOKUP($C185,Projections2[[#All],[ISOCode]:[Total 2024 Colombian Returnees]],'Population Projection V2'!$J$167,FALSE),"OK", "Review")</f>
        <v>OK</v>
      </c>
      <c r="BW185" s="361" t="str">
        <f>IF(N185&lt;=VLOOKUP($C185,Projections2[[#All],[ISOCode]:[Total 2024 Colombian Returnees]],'Population Projection V2'!$K$167,FALSE),"OK", "Review")</f>
        <v>OK</v>
      </c>
      <c r="BX185" s="361" t="str">
        <f>IF(O185&lt;=VLOOKUP($C185,Projections2[[#All],[ISOCode]:[Total 2024 Colombian Returnees]],'Population Projection V2'!$L$167,FALSE),"OK", "Review")</f>
        <v>OK</v>
      </c>
      <c r="BY185" s="361" t="str">
        <f>IF(P185&lt;=VLOOKUP($C185,Projections2[[#All],[ISOCode]:[Total 2024 Colombian Returnees]],'Population Projection V2'!$M$167,FALSE),"OK", "Review")</f>
        <v>OK</v>
      </c>
      <c r="BZ185" s="361" t="str">
        <f>IF(Q185&lt;=VLOOKUP($C185,Projections2[[#All],[ISOCode]:[Total 2024 Colombian Returnees]],'Population Projection V2'!$N$167,FALSE),"OK", "Review")</f>
        <v>OK</v>
      </c>
      <c r="CA185" s="361" t="str">
        <f>IF(T185&lt;=VLOOKUP($C185,Projections2[[#All],[ISOCode]:[Total 2024 Colombian Returnees]],'Population Projection V2'!$O$167,FALSE),"OK", "Review")</f>
        <v>OK</v>
      </c>
      <c r="CB185" s="361" t="str">
        <f>IF(U185&lt;=VLOOKUP($C185,Projections2[[#All],[ISOCode]:[Total 2024 Colombian Returnees]],'Population Projection V2'!$P$167,FALSE),"OK", "Review")</f>
        <v>OK</v>
      </c>
      <c r="CC185" s="361" t="str">
        <f>IF(V185&lt;=VLOOKUP($C185,Projections2[[#All],[ISOCode]:[Total 2024 Colombian Returnees]],'Population Projection V2'!$Q$167,FALSE),"OK", "Review")</f>
        <v>OK</v>
      </c>
      <c r="CD185" s="361" t="str">
        <f>IF(W185&lt;=VLOOKUP($C185,Projections2[[#All],[ISOCode]:[Total 2024 Colombian Returnees]],'Population Projection V2'!$R$167,FALSE),"OK", "Review")</f>
        <v>OK</v>
      </c>
      <c r="CE185" s="361" t="str">
        <f>IF(X185&lt;=VLOOKUP($C185,Projections2[[#All],[ISOCode]:[Total 2024 Colombian Returnees]],'Population Projection V2'!$S$167,FALSE),"OK", "Review")</f>
        <v>OK</v>
      </c>
      <c r="CF185" s="361" t="str">
        <f>IF(AA185&lt;=VLOOKUP($C185,Projections2[[#All],[ISOCode]:[Total 2024 Colombian Returnees]],'Population Projection V2'!$T$167,FALSE),"OK", "Review")</f>
        <v>OK</v>
      </c>
      <c r="CG185" s="361" t="str">
        <f>IF(AB185&lt;=VLOOKUP($C185,Projections2[[#All],[ISOCode]:[Total 2024 Colombian Returnees]],'Population Projection V2'!$U$167,FALSE),"OK", "Review")</f>
        <v>OK</v>
      </c>
      <c r="CH185" s="361" t="str">
        <f>IF(AC185&lt;=VLOOKUP($C185,Projections2[[#All],[ISOCode]:[Total 2024 Colombian Returnees]],'Population Projection V2'!$V$167,FALSE),"OK", "Review")</f>
        <v>OK</v>
      </c>
      <c r="CI185" s="361" t="str">
        <f>IF(AD185&lt;=VLOOKUP($C185,Projections2[[#All],[ISOCode]:[Total 2024 Colombian Returnees]],'Population Projection V2'!$W$167,FALSE),"OK", "Review")</f>
        <v>OK</v>
      </c>
      <c r="CJ185" s="361" t="str">
        <f>IF(AE185&lt;=VLOOKUP($C185,Projections2[[#All],[ISOCode]:[Total 2024 Colombian Returnees]],'Population Projection V2'!$X$167,FALSE),"OK", "Review")</f>
        <v>OK</v>
      </c>
      <c r="CK185" s="361" t="str">
        <f>IF(AH185&lt;=VLOOKUP($C185,Projections2[[#All],[ISOCode]:[Total 2024 Colombian Returnees]],'Population Projection V2'!$Y$167,FALSE),"OK", "Review")</f>
        <v>OK</v>
      </c>
      <c r="CL185" s="361" t="str">
        <f>IF(AI185&lt;=VLOOKUP($C185,Projections2[[#All],[ISOCode]:[Total 2024 Colombian Returnees]],'Population Projection V2'!$Z$167,FALSE),"OK", "Review")</f>
        <v>OK</v>
      </c>
      <c r="CM185" s="361" t="str">
        <f>IF(AJ185&lt;=VLOOKUP($C185,Projections2[[#All],[ISOCode]:[Total 2024 Colombian Returnees]],'Population Projection V2'!$AA$167,FALSE),"OK", "Review")</f>
        <v>OK</v>
      </c>
      <c r="CN185" s="361" t="str">
        <f>IF(AK185&lt;=VLOOKUP($C185,Projections2[[#All],[ISOCode]:[Total 2024 Colombian Returnees]],'Population Projection V2'!$AB$167,FALSE),"OK", "Review")</f>
        <v>OK</v>
      </c>
      <c r="CO185" s="361" t="str">
        <f>IF(AL185&lt;=VLOOKUP($C185,Projections2[[#All],[ISOCode]:[Total 2024 Colombian Returnees]],'Population Projection V2'!$AC$167,FALSE),"OK", "Review")</f>
        <v>OK</v>
      </c>
      <c r="CP185" s="361" t="str">
        <f>IF(AO185&lt;=VLOOKUP($C185,Projections2[[#All],[ISOCode]:[Total 2024 Colombian Returnees]],'Population Projection V2'!$AD$167,FALSE),"OK", "Review")</f>
        <v>OK</v>
      </c>
      <c r="CQ185" s="361" t="str">
        <f>IF(AP185&lt;=VLOOKUP($C185,Projections2[[#All],[ISOCode]:[Total 2024 Colombian Returnees]],'Population Projection V2'!$AE$167,FALSE),"OK", "Review")</f>
        <v>OK</v>
      </c>
      <c r="CR185" s="361" t="str">
        <f>IF(AQ185&lt;=VLOOKUP($C185,Projections2[[#All],[ISOCode]:[Total 2024 Colombian Returnees]],'Population Projection V2'!$AF$167,FALSE),"OK", "Review")</f>
        <v>OK</v>
      </c>
      <c r="CS185" s="361" t="str">
        <f>IF(AR185&lt;=VLOOKUP($C185,Projections2[[#All],[ISOCode]:[Total 2024 Colombian Returnees]],'Population Projection V2'!$AG$167,FALSE),"OK", "Review")</f>
        <v>OK</v>
      </c>
      <c r="CT185" s="361" t="str">
        <f>IF(AS185&lt;=VLOOKUP($C185,Projections2[[#All],[ISOCode]:[Total 2024 Colombian Returnees]],'Population Projection V2'!$AH$167,FALSE),"OK", "Review")</f>
        <v>OK</v>
      </c>
      <c r="CU185" s="361" t="str">
        <f>IF(AV185&lt;=VLOOKUP($C185,Projections2[[#All],[ISOCode]:[Total 2024 Colombian Returnees]],'Population Projection V2'!$AI$167,FALSE),"OK", "Review")</f>
        <v>OK</v>
      </c>
      <c r="CV185" s="361" t="str">
        <f>IF(AW185&lt;=VLOOKUP($C185,Projections2[[#All],[ISOCode]:[Total 2024 Colombian Returnees]],'Population Projection V2'!$AJ$167,FALSE),"OK", "Review")</f>
        <v>OK</v>
      </c>
      <c r="CW185" s="361" t="str">
        <f>IF(AX185&lt;=VLOOKUP($C185,Projections2[[#All],[ISOCode]:[Total 2024 Colombian Returnees]],'Population Projection V2'!$AK$167,FALSE),"OK", "Review")</f>
        <v>OK</v>
      </c>
      <c r="CX185" s="361" t="str">
        <f>IF(AY185&lt;=VLOOKUP($C185,Projections2[[#All],[ISOCode]:[Total 2024 Colombian Returnees]],'Population Projection V2'!$AL$167,FALSE),"OK", "Review")</f>
        <v>OK</v>
      </c>
      <c r="CY185" s="362" t="str">
        <f>IF(AZ185&lt;=VLOOKUP($C185,Projections2[[#All],[ISOCode]:[Total 2024 Colombian Returnees]],'Population Projection V2'!$AM$167,FALSE),"OK", "Review")</f>
        <v>OK</v>
      </c>
    </row>
    <row r="186" spans="1:103" x14ac:dyDescent="0.25">
      <c r="A186" s="218" t="s">
        <v>110</v>
      </c>
      <c r="B186" s="219" t="s">
        <v>110</v>
      </c>
      <c r="C186" s="219" t="s">
        <v>207</v>
      </c>
      <c r="D186" s="219" t="s">
        <v>98</v>
      </c>
      <c r="E186" s="219" t="s">
        <v>427</v>
      </c>
      <c r="F186" s="220">
        <f t="shared" si="49"/>
        <v>0</v>
      </c>
      <c r="G186" s="220">
        <f t="shared" si="50"/>
        <v>0</v>
      </c>
      <c r="H186" s="220">
        <f t="shared" si="51"/>
        <v>0</v>
      </c>
      <c r="I186" s="220">
        <f t="shared" si="52"/>
        <v>0</v>
      </c>
      <c r="J186" s="221">
        <f t="shared" si="53"/>
        <v>0</v>
      </c>
      <c r="K186" s="221">
        <f>VLOOKUP($C186,Projections2[[#All],[ISOCode]:[Total 2024 Colombian Returnees]],7,0)</f>
        <v>0</v>
      </c>
      <c r="L186" s="222"/>
      <c r="M186" s="223"/>
      <c r="N186" s="223"/>
      <c r="O186" s="223"/>
      <c r="P186" s="236"/>
      <c r="Q186" s="224"/>
      <c r="R186" s="224">
        <f>VLOOKUP($C186,Projections2[[#All],[ISOCode]:[Total 2024 Colombian Returnees]],12,0)</f>
        <v>0</v>
      </c>
      <c r="S186" s="225"/>
      <c r="T186" s="226"/>
      <c r="U186" s="226"/>
      <c r="V186" s="226"/>
      <c r="W186" s="226"/>
      <c r="X186" s="227"/>
      <c r="Y186" s="227">
        <f>VLOOKUP($C186,Projections2[[#All],[ISOCode]:[Total 2024 Colombian Returnees]],17,0)</f>
        <v>0</v>
      </c>
      <c r="Z186" s="228"/>
      <c r="AA186" s="227"/>
      <c r="AB186" s="227"/>
      <c r="AC186" s="227"/>
      <c r="AD186" s="227"/>
      <c r="AE186" s="227"/>
      <c r="AF186" s="227">
        <f>VLOOKUP($C186,Projections2[[#All],[ISOCode]:[Total 2024 Colombian Returnees]],22,0)</f>
        <v>0</v>
      </c>
      <c r="AG186" s="228"/>
      <c r="AH186" s="229"/>
      <c r="AI186" s="229"/>
      <c r="AJ186" s="229"/>
      <c r="AK186" s="229"/>
      <c r="AL186" s="230"/>
      <c r="AM186" s="230">
        <f>VLOOKUP($C186,Projections2[[#All],[ISOCode]:[Total 2024 Colombian Returnees]],27,0)</f>
        <v>0</v>
      </c>
      <c r="AN186" s="231"/>
      <c r="AO186" s="232"/>
      <c r="AP186" s="232"/>
      <c r="AQ186" s="232"/>
      <c r="AR186" s="232"/>
      <c r="AS186" s="232"/>
      <c r="AT186" s="232">
        <f>VLOOKUP($C186,Projections2[[#All],[ISOCode]:[Total 2024 Colombian Returnees]],32,0)</f>
        <v>0</v>
      </c>
      <c r="AU186" s="233"/>
      <c r="AV186" s="234"/>
      <c r="AW186" s="234"/>
      <c r="AX186" s="234"/>
      <c r="AY186" s="234"/>
      <c r="AZ186" s="234"/>
      <c r="BA186" s="234">
        <f>VLOOKUP($C186,Projections2[[#All],[ISOCode]:[Total 2024 Colombian Returnees]],37,0)</f>
        <v>0</v>
      </c>
      <c r="BB186" s="235"/>
      <c r="BC186" s="360" t="str">
        <f t="shared" si="54"/>
        <v>Ok</v>
      </c>
      <c r="BD186" s="361" t="str">
        <f t="shared" si="55"/>
        <v>Ok</v>
      </c>
      <c r="BE186" s="361" t="str">
        <f t="shared" si="56"/>
        <v>Ok</v>
      </c>
      <c r="BF186" s="361" t="str">
        <f t="shared" si="57"/>
        <v>Ok</v>
      </c>
      <c r="BG186" s="362" t="str">
        <f t="shared" si="58"/>
        <v>Ok</v>
      </c>
      <c r="BH186" s="360" t="str">
        <f t="shared" si="59"/>
        <v>Ok</v>
      </c>
      <c r="BI186" s="361" t="str">
        <f t="shared" si="60"/>
        <v>Ok</v>
      </c>
      <c r="BJ186" s="361" t="str">
        <f t="shared" si="61"/>
        <v>Ok</v>
      </c>
      <c r="BK186" s="361" t="str">
        <f t="shared" si="62"/>
        <v>Ok</v>
      </c>
      <c r="BL186" s="361" t="str">
        <f t="shared" si="63"/>
        <v>Ok</v>
      </c>
      <c r="BM186" s="361" t="str">
        <f t="shared" si="64"/>
        <v>Ok</v>
      </c>
      <c r="BN186" s="362" t="str">
        <f t="shared" si="65"/>
        <v>Ok</v>
      </c>
      <c r="BO186" s="360" t="str">
        <f t="shared" si="66"/>
        <v>No Pop.</v>
      </c>
      <c r="BP186" s="361" t="str">
        <f t="shared" si="67"/>
        <v>No Pop.</v>
      </c>
      <c r="BQ186" s="361" t="str">
        <f t="shared" si="68"/>
        <v>No Pop.</v>
      </c>
      <c r="BR186" s="361" t="str">
        <f t="shared" si="69"/>
        <v>No Pop.</v>
      </c>
      <c r="BS186" s="361" t="str">
        <f t="shared" si="70"/>
        <v>No Pop.</v>
      </c>
      <c r="BT186" s="361" t="str">
        <f t="shared" si="71"/>
        <v>No Pop.</v>
      </c>
      <c r="BU186" s="362" t="str">
        <f t="shared" si="72"/>
        <v>No Pop.</v>
      </c>
      <c r="BV186" s="360" t="str">
        <f>IF(M186&lt;=VLOOKUP($C186,Projections2[[#All],[ISOCode]:[Total 2024 Colombian Returnees]],'Population Projection V2'!$J$167,FALSE),"OK", "Review")</f>
        <v>OK</v>
      </c>
      <c r="BW186" s="361" t="str">
        <f>IF(N186&lt;=VLOOKUP($C186,Projections2[[#All],[ISOCode]:[Total 2024 Colombian Returnees]],'Population Projection V2'!$K$167,FALSE),"OK", "Review")</f>
        <v>OK</v>
      </c>
      <c r="BX186" s="361" t="str">
        <f>IF(O186&lt;=VLOOKUP($C186,Projections2[[#All],[ISOCode]:[Total 2024 Colombian Returnees]],'Population Projection V2'!$L$167,FALSE),"OK", "Review")</f>
        <v>OK</v>
      </c>
      <c r="BY186" s="361" t="str">
        <f>IF(P186&lt;=VLOOKUP($C186,Projections2[[#All],[ISOCode]:[Total 2024 Colombian Returnees]],'Population Projection V2'!$M$167,FALSE),"OK", "Review")</f>
        <v>OK</v>
      </c>
      <c r="BZ186" s="361" t="str">
        <f>IF(Q186&lt;=VLOOKUP($C186,Projections2[[#All],[ISOCode]:[Total 2024 Colombian Returnees]],'Population Projection V2'!$N$167,FALSE),"OK", "Review")</f>
        <v>OK</v>
      </c>
      <c r="CA186" s="361" t="str">
        <f>IF(T186&lt;=VLOOKUP($C186,Projections2[[#All],[ISOCode]:[Total 2024 Colombian Returnees]],'Population Projection V2'!$O$167,FALSE),"OK", "Review")</f>
        <v>OK</v>
      </c>
      <c r="CB186" s="361" t="str">
        <f>IF(U186&lt;=VLOOKUP($C186,Projections2[[#All],[ISOCode]:[Total 2024 Colombian Returnees]],'Population Projection V2'!$P$167,FALSE),"OK", "Review")</f>
        <v>OK</v>
      </c>
      <c r="CC186" s="361" t="str">
        <f>IF(V186&lt;=VLOOKUP($C186,Projections2[[#All],[ISOCode]:[Total 2024 Colombian Returnees]],'Population Projection V2'!$Q$167,FALSE),"OK", "Review")</f>
        <v>OK</v>
      </c>
      <c r="CD186" s="361" t="str">
        <f>IF(W186&lt;=VLOOKUP($C186,Projections2[[#All],[ISOCode]:[Total 2024 Colombian Returnees]],'Population Projection V2'!$R$167,FALSE),"OK", "Review")</f>
        <v>OK</v>
      </c>
      <c r="CE186" s="361" t="str">
        <f>IF(X186&lt;=VLOOKUP($C186,Projections2[[#All],[ISOCode]:[Total 2024 Colombian Returnees]],'Population Projection V2'!$S$167,FALSE),"OK", "Review")</f>
        <v>OK</v>
      </c>
      <c r="CF186" s="361" t="str">
        <f>IF(AA186&lt;=VLOOKUP($C186,Projections2[[#All],[ISOCode]:[Total 2024 Colombian Returnees]],'Population Projection V2'!$T$167,FALSE),"OK", "Review")</f>
        <v>OK</v>
      </c>
      <c r="CG186" s="361" t="str">
        <f>IF(AB186&lt;=VLOOKUP($C186,Projections2[[#All],[ISOCode]:[Total 2024 Colombian Returnees]],'Population Projection V2'!$U$167,FALSE),"OK", "Review")</f>
        <v>OK</v>
      </c>
      <c r="CH186" s="361" t="str">
        <f>IF(AC186&lt;=VLOOKUP($C186,Projections2[[#All],[ISOCode]:[Total 2024 Colombian Returnees]],'Population Projection V2'!$V$167,FALSE),"OK", "Review")</f>
        <v>OK</v>
      </c>
      <c r="CI186" s="361" t="str">
        <f>IF(AD186&lt;=VLOOKUP($C186,Projections2[[#All],[ISOCode]:[Total 2024 Colombian Returnees]],'Population Projection V2'!$W$167,FALSE),"OK", "Review")</f>
        <v>OK</v>
      </c>
      <c r="CJ186" s="361" t="str">
        <f>IF(AE186&lt;=VLOOKUP($C186,Projections2[[#All],[ISOCode]:[Total 2024 Colombian Returnees]],'Population Projection V2'!$X$167,FALSE),"OK", "Review")</f>
        <v>OK</v>
      </c>
      <c r="CK186" s="361" t="str">
        <f>IF(AH186&lt;=VLOOKUP($C186,Projections2[[#All],[ISOCode]:[Total 2024 Colombian Returnees]],'Population Projection V2'!$Y$167,FALSE),"OK", "Review")</f>
        <v>OK</v>
      </c>
      <c r="CL186" s="361" t="str">
        <f>IF(AI186&lt;=VLOOKUP($C186,Projections2[[#All],[ISOCode]:[Total 2024 Colombian Returnees]],'Population Projection V2'!$Z$167,FALSE),"OK", "Review")</f>
        <v>OK</v>
      </c>
      <c r="CM186" s="361" t="str">
        <f>IF(AJ186&lt;=VLOOKUP($C186,Projections2[[#All],[ISOCode]:[Total 2024 Colombian Returnees]],'Population Projection V2'!$AA$167,FALSE),"OK", "Review")</f>
        <v>OK</v>
      </c>
      <c r="CN186" s="361" t="str">
        <f>IF(AK186&lt;=VLOOKUP($C186,Projections2[[#All],[ISOCode]:[Total 2024 Colombian Returnees]],'Population Projection V2'!$AB$167,FALSE),"OK", "Review")</f>
        <v>OK</v>
      </c>
      <c r="CO186" s="361" t="str">
        <f>IF(AL186&lt;=VLOOKUP($C186,Projections2[[#All],[ISOCode]:[Total 2024 Colombian Returnees]],'Population Projection V2'!$AC$167,FALSE),"OK", "Review")</f>
        <v>OK</v>
      </c>
      <c r="CP186" s="361" t="str">
        <f>IF(AO186&lt;=VLOOKUP($C186,Projections2[[#All],[ISOCode]:[Total 2024 Colombian Returnees]],'Population Projection V2'!$AD$167,FALSE),"OK", "Review")</f>
        <v>OK</v>
      </c>
      <c r="CQ186" s="361" t="str">
        <f>IF(AP186&lt;=VLOOKUP($C186,Projections2[[#All],[ISOCode]:[Total 2024 Colombian Returnees]],'Population Projection V2'!$AE$167,FALSE),"OK", "Review")</f>
        <v>OK</v>
      </c>
      <c r="CR186" s="361" t="str">
        <f>IF(AQ186&lt;=VLOOKUP($C186,Projections2[[#All],[ISOCode]:[Total 2024 Colombian Returnees]],'Population Projection V2'!$AF$167,FALSE),"OK", "Review")</f>
        <v>OK</v>
      </c>
      <c r="CS186" s="361" t="str">
        <f>IF(AR186&lt;=VLOOKUP($C186,Projections2[[#All],[ISOCode]:[Total 2024 Colombian Returnees]],'Population Projection V2'!$AG$167,FALSE),"OK", "Review")</f>
        <v>OK</v>
      </c>
      <c r="CT186" s="361" t="str">
        <f>IF(AS186&lt;=VLOOKUP($C186,Projections2[[#All],[ISOCode]:[Total 2024 Colombian Returnees]],'Population Projection V2'!$AH$167,FALSE),"OK", "Review")</f>
        <v>OK</v>
      </c>
      <c r="CU186" s="361" t="str">
        <f>IF(AV186&lt;=VLOOKUP($C186,Projections2[[#All],[ISOCode]:[Total 2024 Colombian Returnees]],'Population Projection V2'!$AI$167,FALSE),"OK", "Review")</f>
        <v>OK</v>
      </c>
      <c r="CV186" s="361" t="str">
        <f>IF(AW186&lt;=VLOOKUP($C186,Projections2[[#All],[ISOCode]:[Total 2024 Colombian Returnees]],'Population Projection V2'!$AJ$167,FALSE),"OK", "Review")</f>
        <v>OK</v>
      </c>
      <c r="CW186" s="361" t="str">
        <f>IF(AX186&lt;=VLOOKUP($C186,Projections2[[#All],[ISOCode]:[Total 2024 Colombian Returnees]],'Population Projection V2'!$AK$167,FALSE),"OK", "Review")</f>
        <v>OK</v>
      </c>
      <c r="CX186" s="361" t="str">
        <f>IF(AY186&lt;=VLOOKUP($C186,Projections2[[#All],[ISOCode]:[Total 2024 Colombian Returnees]],'Population Projection V2'!$AL$167,FALSE),"OK", "Review")</f>
        <v>OK</v>
      </c>
      <c r="CY186" s="362" t="str">
        <f>IF(AZ186&lt;=VLOOKUP($C186,Projections2[[#All],[ISOCode]:[Total 2024 Colombian Returnees]],'Population Projection V2'!$AM$167,FALSE),"OK", "Review")</f>
        <v>OK</v>
      </c>
    </row>
    <row r="187" spans="1:103" x14ac:dyDescent="0.25">
      <c r="A187" s="218" t="s">
        <v>110</v>
      </c>
      <c r="B187" s="219" t="s">
        <v>110</v>
      </c>
      <c r="C187" s="219" t="s">
        <v>208</v>
      </c>
      <c r="D187" s="219" t="s">
        <v>99</v>
      </c>
      <c r="E187" s="219" t="s">
        <v>427</v>
      </c>
      <c r="F187" s="220">
        <f t="shared" si="49"/>
        <v>0</v>
      </c>
      <c r="G187" s="220">
        <f t="shared" si="50"/>
        <v>0</v>
      </c>
      <c r="H187" s="220">
        <f t="shared" si="51"/>
        <v>0</v>
      </c>
      <c r="I187" s="220">
        <f t="shared" si="52"/>
        <v>0</v>
      </c>
      <c r="J187" s="221">
        <f t="shared" si="53"/>
        <v>0</v>
      </c>
      <c r="K187" s="221">
        <f>VLOOKUP($C187,Projections2[[#All],[ISOCode]:[Total 2024 Colombian Returnees]],7,0)</f>
        <v>0</v>
      </c>
      <c r="L187" s="222"/>
      <c r="M187" s="223"/>
      <c r="N187" s="223"/>
      <c r="O187" s="223"/>
      <c r="P187" s="236"/>
      <c r="Q187" s="224"/>
      <c r="R187" s="224">
        <f>VLOOKUP($C187,Projections2[[#All],[ISOCode]:[Total 2024 Colombian Returnees]],12,0)</f>
        <v>0</v>
      </c>
      <c r="S187" s="225"/>
      <c r="T187" s="226"/>
      <c r="U187" s="226"/>
      <c r="V187" s="226"/>
      <c r="W187" s="226"/>
      <c r="X187" s="227"/>
      <c r="Y187" s="227">
        <f>VLOOKUP($C187,Projections2[[#All],[ISOCode]:[Total 2024 Colombian Returnees]],17,0)</f>
        <v>0</v>
      </c>
      <c r="Z187" s="228"/>
      <c r="AA187" s="227"/>
      <c r="AB187" s="227"/>
      <c r="AC187" s="227"/>
      <c r="AD187" s="227"/>
      <c r="AE187" s="227"/>
      <c r="AF187" s="227">
        <f>VLOOKUP($C187,Projections2[[#All],[ISOCode]:[Total 2024 Colombian Returnees]],22,0)</f>
        <v>0</v>
      </c>
      <c r="AG187" s="228"/>
      <c r="AH187" s="229"/>
      <c r="AI187" s="229"/>
      <c r="AJ187" s="229"/>
      <c r="AK187" s="229"/>
      <c r="AL187" s="230"/>
      <c r="AM187" s="230">
        <f>VLOOKUP($C187,Projections2[[#All],[ISOCode]:[Total 2024 Colombian Returnees]],27,0)</f>
        <v>0</v>
      </c>
      <c r="AN187" s="231"/>
      <c r="AO187" s="232"/>
      <c r="AP187" s="232"/>
      <c r="AQ187" s="232"/>
      <c r="AR187" s="232"/>
      <c r="AS187" s="232"/>
      <c r="AT187" s="232">
        <f>VLOOKUP($C187,Projections2[[#All],[ISOCode]:[Total 2024 Colombian Returnees]],32,0)</f>
        <v>0</v>
      </c>
      <c r="AU187" s="233"/>
      <c r="AV187" s="234"/>
      <c r="AW187" s="234"/>
      <c r="AX187" s="234"/>
      <c r="AY187" s="234"/>
      <c r="AZ187" s="234"/>
      <c r="BA187" s="234">
        <f>VLOOKUP($C187,Projections2[[#All],[ISOCode]:[Total 2024 Colombian Returnees]],37,0)</f>
        <v>0</v>
      </c>
      <c r="BB187" s="235"/>
      <c r="BC187" s="360" t="str">
        <f t="shared" si="54"/>
        <v>Ok</v>
      </c>
      <c r="BD187" s="361" t="str">
        <f t="shared" si="55"/>
        <v>Ok</v>
      </c>
      <c r="BE187" s="361" t="str">
        <f t="shared" si="56"/>
        <v>Ok</v>
      </c>
      <c r="BF187" s="361" t="str">
        <f t="shared" si="57"/>
        <v>Ok</v>
      </c>
      <c r="BG187" s="362" t="str">
        <f t="shared" si="58"/>
        <v>Ok</v>
      </c>
      <c r="BH187" s="360" t="str">
        <f t="shared" si="59"/>
        <v>Ok</v>
      </c>
      <c r="BI187" s="361" t="str">
        <f t="shared" si="60"/>
        <v>Ok</v>
      </c>
      <c r="BJ187" s="361" t="str">
        <f t="shared" si="61"/>
        <v>Ok</v>
      </c>
      <c r="BK187" s="361" t="str">
        <f t="shared" si="62"/>
        <v>Ok</v>
      </c>
      <c r="BL187" s="361" t="str">
        <f t="shared" si="63"/>
        <v>Ok</v>
      </c>
      <c r="BM187" s="361" t="str">
        <f t="shared" si="64"/>
        <v>Ok</v>
      </c>
      <c r="BN187" s="362" t="str">
        <f t="shared" si="65"/>
        <v>Ok</v>
      </c>
      <c r="BO187" s="360" t="str">
        <f t="shared" si="66"/>
        <v>No Pop.</v>
      </c>
      <c r="BP187" s="361" t="str">
        <f t="shared" si="67"/>
        <v>No Pop.</v>
      </c>
      <c r="BQ187" s="361" t="str">
        <f t="shared" si="68"/>
        <v>No Pop.</v>
      </c>
      <c r="BR187" s="361" t="str">
        <f t="shared" si="69"/>
        <v>No Pop.</v>
      </c>
      <c r="BS187" s="361" t="str">
        <f t="shared" si="70"/>
        <v>No Pop.</v>
      </c>
      <c r="BT187" s="361" t="str">
        <f t="shared" si="71"/>
        <v>No Pop.</v>
      </c>
      <c r="BU187" s="362" t="str">
        <f t="shared" si="72"/>
        <v>No Pop.</v>
      </c>
      <c r="BV187" s="360" t="str">
        <f>IF(M187&lt;=VLOOKUP($C187,Projections2[[#All],[ISOCode]:[Total 2024 Colombian Returnees]],'Population Projection V2'!$J$167,FALSE),"OK", "Review")</f>
        <v>OK</v>
      </c>
      <c r="BW187" s="361" t="str">
        <f>IF(N187&lt;=VLOOKUP($C187,Projections2[[#All],[ISOCode]:[Total 2024 Colombian Returnees]],'Population Projection V2'!$K$167,FALSE),"OK", "Review")</f>
        <v>OK</v>
      </c>
      <c r="BX187" s="361" t="str">
        <f>IF(O187&lt;=VLOOKUP($C187,Projections2[[#All],[ISOCode]:[Total 2024 Colombian Returnees]],'Population Projection V2'!$L$167,FALSE),"OK", "Review")</f>
        <v>OK</v>
      </c>
      <c r="BY187" s="361" t="str">
        <f>IF(P187&lt;=VLOOKUP($C187,Projections2[[#All],[ISOCode]:[Total 2024 Colombian Returnees]],'Population Projection V2'!$M$167,FALSE),"OK", "Review")</f>
        <v>OK</v>
      </c>
      <c r="BZ187" s="361" t="str">
        <f>IF(Q187&lt;=VLOOKUP($C187,Projections2[[#All],[ISOCode]:[Total 2024 Colombian Returnees]],'Population Projection V2'!$N$167,FALSE),"OK", "Review")</f>
        <v>OK</v>
      </c>
      <c r="CA187" s="361" t="str">
        <f>IF(T187&lt;=VLOOKUP($C187,Projections2[[#All],[ISOCode]:[Total 2024 Colombian Returnees]],'Population Projection V2'!$O$167,FALSE),"OK", "Review")</f>
        <v>OK</v>
      </c>
      <c r="CB187" s="361" t="str">
        <f>IF(U187&lt;=VLOOKUP($C187,Projections2[[#All],[ISOCode]:[Total 2024 Colombian Returnees]],'Population Projection V2'!$P$167,FALSE),"OK", "Review")</f>
        <v>OK</v>
      </c>
      <c r="CC187" s="361" t="str">
        <f>IF(V187&lt;=VLOOKUP($C187,Projections2[[#All],[ISOCode]:[Total 2024 Colombian Returnees]],'Population Projection V2'!$Q$167,FALSE),"OK", "Review")</f>
        <v>OK</v>
      </c>
      <c r="CD187" s="361" t="str">
        <f>IF(W187&lt;=VLOOKUP($C187,Projections2[[#All],[ISOCode]:[Total 2024 Colombian Returnees]],'Population Projection V2'!$R$167,FALSE),"OK", "Review")</f>
        <v>OK</v>
      </c>
      <c r="CE187" s="361" t="str">
        <f>IF(X187&lt;=VLOOKUP($C187,Projections2[[#All],[ISOCode]:[Total 2024 Colombian Returnees]],'Population Projection V2'!$S$167,FALSE),"OK", "Review")</f>
        <v>OK</v>
      </c>
      <c r="CF187" s="361" t="str">
        <f>IF(AA187&lt;=VLOOKUP($C187,Projections2[[#All],[ISOCode]:[Total 2024 Colombian Returnees]],'Population Projection V2'!$T$167,FALSE),"OK", "Review")</f>
        <v>OK</v>
      </c>
      <c r="CG187" s="361" t="str">
        <f>IF(AB187&lt;=VLOOKUP($C187,Projections2[[#All],[ISOCode]:[Total 2024 Colombian Returnees]],'Population Projection V2'!$U$167,FALSE),"OK", "Review")</f>
        <v>OK</v>
      </c>
      <c r="CH187" s="361" t="str">
        <f>IF(AC187&lt;=VLOOKUP($C187,Projections2[[#All],[ISOCode]:[Total 2024 Colombian Returnees]],'Population Projection V2'!$V$167,FALSE),"OK", "Review")</f>
        <v>OK</v>
      </c>
      <c r="CI187" s="361" t="str">
        <f>IF(AD187&lt;=VLOOKUP($C187,Projections2[[#All],[ISOCode]:[Total 2024 Colombian Returnees]],'Population Projection V2'!$W$167,FALSE),"OK", "Review")</f>
        <v>OK</v>
      </c>
      <c r="CJ187" s="361" t="str">
        <f>IF(AE187&lt;=VLOOKUP($C187,Projections2[[#All],[ISOCode]:[Total 2024 Colombian Returnees]],'Population Projection V2'!$X$167,FALSE),"OK", "Review")</f>
        <v>OK</v>
      </c>
      <c r="CK187" s="361" t="str">
        <f>IF(AH187&lt;=VLOOKUP($C187,Projections2[[#All],[ISOCode]:[Total 2024 Colombian Returnees]],'Population Projection V2'!$Y$167,FALSE),"OK", "Review")</f>
        <v>OK</v>
      </c>
      <c r="CL187" s="361" t="str">
        <f>IF(AI187&lt;=VLOOKUP($C187,Projections2[[#All],[ISOCode]:[Total 2024 Colombian Returnees]],'Population Projection V2'!$Z$167,FALSE),"OK", "Review")</f>
        <v>OK</v>
      </c>
      <c r="CM187" s="361" t="str">
        <f>IF(AJ187&lt;=VLOOKUP($C187,Projections2[[#All],[ISOCode]:[Total 2024 Colombian Returnees]],'Population Projection V2'!$AA$167,FALSE),"OK", "Review")</f>
        <v>OK</v>
      </c>
      <c r="CN187" s="361" t="str">
        <f>IF(AK187&lt;=VLOOKUP($C187,Projections2[[#All],[ISOCode]:[Total 2024 Colombian Returnees]],'Population Projection V2'!$AB$167,FALSE),"OK", "Review")</f>
        <v>OK</v>
      </c>
      <c r="CO187" s="361" t="str">
        <f>IF(AL187&lt;=VLOOKUP($C187,Projections2[[#All],[ISOCode]:[Total 2024 Colombian Returnees]],'Population Projection V2'!$AC$167,FALSE),"OK", "Review")</f>
        <v>OK</v>
      </c>
      <c r="CP187" s="361" t="str">
        <f>IF(AO187&lt;=VLOOKUP($C187,Projections2[[#All],[ISOCode]:[Total 2024 Colombian Returnees]],'Population Projection V2'!$AD$167,FALSE),"OK", "Review")</f>
        <v>OK</v>
      </c>
      <c r="CQ187" s="361" t="str">
        <f>IF(AP187&lt;=VLOOKUP($C187,Projections2[[#All],[ISOCode]:[Total 2024 Colombian Returnees]],'Population Projection V2'!$AE$167,FALSE),"OK", "Review")</f>
        <v>OK</v>
      </c>
      <c r="CR187" s="361" t="str">
        <f>IF(AQ187&lt;=VLOOKUP($C187,Projections2[[#All],[ISOCode]:[Total 2024 Colombian Returnees]],'Population Projection V2'!$AF$167,FALSE),"OK", "Review")</f>
        <v>OK</v>
      </c>
      <c r="CS187" s="361" t="str">
        <f>IF(AR187&lt;=VLOOKUP($C187,Projections2[[#All],[ISOCode]:[Total 2024 Colombian Returnees]],'Population Projection V2'!$AG$167,FALSE),"OK", "Review")</f>
        <v>OK</v>
      </c>
      <c r="CT187" s="361" t="str">
        <f>IF(AS187&lt;=VLOOKUP($C187,Projections2[[#All],[ISOCode]:[Total 2024 Colombian Returnees]],'Population Projection V2'!$AH$167,FALSE),"OK", "Review")</f>
        <v>OK</v>
      </c>
      <c r="CU187" s="361" t="str">
        <f>IF(AV187&lt;=VLOOKUP($C187,Projections2[[#All],[ISOCode]:[Total 2024 Colombian Returnees]],'Population Projection V2'!$AI$167,FALSE),"OK", "Review")</f>
        <v>OK</v>
      </c>
      <c r="CV187" s="361" t="str">
        <f>IF(AW187&lt;=VLOOKUP($C187,Projections2[[#All],[ISOCode]:[Total 2024 Colombian Returnees]],'Population Projection V2'!$AJ$167,FALSE),"OK", "Review")</f>
        <v>OK</v>
      </c>
      <c r="CW187" s="361" t="str">
        <f>IF(AX187&lt;=VLOOKUP($C187,Projections2[[#All],[ISOCode]:[Total 2024 Colombian Returnees]],'Population Projection V2'!$AK$167,FALSE),"OK", "Review")</f>
        <v>OK</v>
      </c>
      <c r="CX187" s="361" t="str">
        <f>IF(AY187&lt;=VLOOKUP($C187,Projections2[[#All],[ISOCode]:[Total 2024 Colombian Returnees]],'Population Projection V2'!$AL$167,FALSE),"OK", "Review")</f>
        <v>OK</v>
      </c>
      <c r="CY187" s="362" t="str">
        <f>IF(AZ187&lt;=VLOOKUP($C187,Projections2[[#All],[ISOCode]:[Total 2024 Colombian Returnees]],'Population Projection V2'!$AM$167,FALSE),"OK", "Review")</f>
        <v>OK</v>
      </c>
    </row>
    <row r="188" spans="1:103" x14ac:dyDescent="0.25">
      <c r="A188" s="218" t="s">
        <v>110</v>
      </c>
      <c r="B188" s="219" t="s">
        <v>110</v>
      </c>
      <c r="C188" s="219" t="s">
        <v>209</v>
      </c>
      <c r="D188" s="219" t="s">
        <v>100</v>
      </c>
      <c r="E188" s="219" t="s">
        <v>427</v>
      </c>
      <c r="F188" s="220">
        <f t="shared" si="49"/>
        <v>0</v>
      </c>
      <c r="G188" s="220">
        <f t="shared" si="50"/>
        <v>0</v>
      </c>
      <c r="H188" s="220">
        <f t="shared" si="51"/>
        <v>0</v>
      </c>
      <c r="I188" s="220">
        <f t="shared" si="52"/>
        <v>0</v>
      </c>
      <c r="J188" s="221">
        <f t="shared" si="53"/>
        <v>0</v>
      </c>
      <c r="K188" s="221">
        <f>VLOOKUP($C188,Projections2[[#All],[ISOCode]:[Total 2024 Colombian Returnees]],7,0)</f>
        <v>0</v>
      </c>
      <c r="L188" s="222"/>
      <c r="M188" s="223"/>
      <c r="N188" s="223"/>
      <c r="O188" s="223"/>
      <c r="P188" s="236"/>
      <c r="Q188" s="224"/>
      <c r="R188" s="224">
        <f>VLOOKUP($C188,Projections2[[#All],[ISOCode]:[Total 2024 Colombian Returnees]],12,0)</f>
        <v>0</v>
      </c>
      <c r="S188" s="225"/>
      <c r="T188" s="226"/>
      <c r="U188" s="226"/>
      <c r="V188" s="226"/>
      <c r="W188" s="226"/>
      <c r="X188" s="227"/>
      <c r="Y188" s="227">
        <f>VLOOKUP($C188,Projections2[[#All],[ISOCode]:[Total 2024 Colombian Returnees]],17,0)</f>
        <v>0</v>
      </c>
      <c r="Z188" s="228"/>
      <c r="AA188" s="227"/>
      <c r="AB188" s="227"/>
      <c r="AC188" s="227"/>
      <c r="AD188" s="227"/>
      <c r="AE188" s="227"/>
      <c r="AF188" s="227">
        <f>VLOOKUP($C188,Projections2[[#All],[ISOCode]:[Total 2024 Colombian Returnees]],22,0)</f>
        <v>0</v>
      </c>
      <c r="AG188" s="228"/>
      <c r="AH188" s="229"/>
      <c r="AI188" s="229"/>
      <c r="AJ188" s="229"/>
      <c r="AK188" s="229"/>
      <c r="AL188" s="230"/>
      <c r="AM188" s="230">
        <f>VLOOKUP($C188,Projections2[[#All],[ISOCode]:[Total 2024 Colombian Returnees]],27,0)</f>
        <v>0</v>
      </c>
      <c r="AN188" s="231"/>
      <c r="AO188" s="232"/>
      <c r="AP188" s="232"/>
      <c r="AQ188" s="232"/>
      <c r="AR188" s="232"/>
      <c r="AS188" s="232"/>
      <c r="AT188" s="232">
        <f>VLOOKUP($C188,Projections2[[#All],[ISOCode]:[Total 2024 Colombian Returnees]],32,0)</f>
        <v>0</v>
      </c>
      <c r="AU188" s="233"/>
      <c r="AV188" s="234"/>
      <c r="AW188" s="234"/>
      <c r="AX188" s="234"/>
      <c r="AY188" s="234"/>
      <c r="AZ188" s="234"/>
      <c r="BA188" s="234">
        <f>VLOOKUP($C188,Projections2[[#All],[ISOCode]:[Total 2024 Colombian Returnees]],37,0)</f>
        <v>0</v>
      </c>
      <c r="BB188" s="235"/>
      <c r="BC188" s="360" t="str">
        <f t="shared" si="54"/>
        <v>Ok</v>
      </c>
      <c r="BD188" s="361" t="str">
        <f t="shared" si="55"/>
        <v>Ok</v>
      </c>
      <c r="BE188" s="361" t="str">
        <f t="shared" si="56"/>
        <v>Ok</v>
      </c>
      <c r="BF188" s="361" t="str">
        <f t="shared" si="57"/>
        <v>Ok</v>
      </c>
      <c r="BG188" s="362" t="str">
        <f t="shared" si="58"/>
        <v>Ok</v>
      </c>
      <c r="BH188" s="360" t="str">
        <f t="shared" si="59"/>
        <v>Ok</v>
      </c>
      <c r="BI188" s="361" t="str">
        <f t="shared" si="60"/>
        <v>Ok</v>
      </c>
      <c r="BJ188" s="361" t="str">
        <f t="shared" si="61"/>
        <v>Ok</v>
      </c>
      <c r="BK188" s="361" t="str">
        <f t="shared" si="62"/>
        <v>Ok</v>
      </c>
      <c r="BL188" s="361" t="str">
        <f t="shared" si="63"/>
        <v>Ok</v>
      </c>
      <c r="BM188" s="361" t="str">
        <f t="shared" si="64"/>
        <v>Ok</v>
      </c>
      <c r="BN188" s="362" t="str">
        <f t="shared" si="65"/>
        <v>Ok</v>
      </c>
      <c r="BO188" s="360" t="str">
        <f t="shared" si="66"/>
        <v>No Pop.</v>
      </c>
      <c r="BP188" s="361" t="str">
        <f t="shared" si="67"/>
        <v>No Pop.</v>
      </c>
      <c r="BQ188" s="361" t="str">
        <f t="shared" si="68"/>
        <v>No Pop.</v>
      </c>
      <c r="BR188" s="361" t="str">
        <f t="shared" si="69"/>
        <v>No Pop.</v>
      </c>
      <c r="BS188" s="361" t="str">
        <f t="shared" si="70"/>
        <v>No Pop.</v>
      </c>
      <c r="BT188" s="361" t="str">
        <f t="shared" si="71"/>
        <v>No Pop.</v>
      </c>
      <c r="BU188" s="362" t="str">
        <f t="shared" si="72"/>
        <v>No Pop.</v>
      </c>
      <c r="BV188" s="360" t="str">
        <f>IF(M188&lt;=VLOOKUP($C188,Projections2[[#All],[ISOCode]:[Total 2024 Colombian Returnees]],'Population Projection V2'!$J$167,FALSE),"OK", "Review")</f>
        <v>OK</v>
      </c>
      <c r="BW188" s="361" t="str">
        <f>IF(N188&lt;=VLOOKUP($C188,Projections2[[#All],[ISOCode]:[Total 2024 Colombian Returnees]],'Population Projection V2'!$K$167,FALSE),"OK", "Review")</f>
        <v>OK</v>
      </c>
      <c r="BX188" s="361" t="str">
        <f>IF(O188&lt;=VLOOKUP($C188,Projections2[[#All],[ISOCode]:[Total 2024 Colombian Returnees]],'Population Projection V2'!$L$167,FALSE),"OK", "Review")</f>
        <v>OK</v>
      </c>
      <c r="BY188" s="361" t="str">
        <f>IF(P188&lt;=VLOOKUP($C188,Projections2[[#All],[ISOCode]:[Total 2024 Colombian Returnees]],'Population Projection V2'!$M$167,FALSE),"OK", "Review")</f>
        <v>OK</v>
      </c>
      <c r="BZ188" s="361" t="str">
        <f>IF(Q188&lt;=VLOOKUP($C188,Projections2[[#All],[ISOCode]:[Total 2024 Colombian Returnees]],'Population Projection V2'!$N$167,FALSE),"OK", "Review")</f>
        <v>OK</v>
      </c>
      <c r="CA188" s="361" t="str">
        <f>IF(T188&lt;=VLOOKUP($C188,Projections2[[#All],[ISOCode]:[Total 2024 Colombian Returnees]],'Population Projection V2'!$O$167,FALSE),"OK", "Review")</f>
        <v>OK</v>
      </c>
      <c r="CB188" s="361" t="str">
        <f>IF(U188&lt;=VLOOKUP($C188,Projections2[[#All],[ISOCode]:[Total 2024 Colombian Returnees]],'Population Projection V2'!$P$167,FALSE),"OK", "Review")</f>
        <v>OK</v>
      </c>
      <c r="CC188" s="361" t="str">
        <f>IF(V188&lt;=VLOOKUP($C188,Projections2[[#All],[ISOCode]:[Total 2024 Colombian Returnees]],'Population Projection V2'!$Q$167,FALSE),"OK", "Review")</f>
        <v>OK</v>
      </c>
      <c r="CD188" s="361" t="str">
        <f>IF(W188&lt;=VLOOKUP($C188,Projections2[[#All],[ISOCode]:[Total 2024 Colombian Returnees]],'Population Projection V2'!$R$167,FALSE),"OK", "Review")</f>
        <v>OK</v>
      </c>
      <c r="CE188" s="361" t="str">
        <f>IF(X188&lt;=VLOOKUP($C188,Projections2[[#All],[ISOCode]:[Total 2024 Colombian Returnees]],'Population Projection V2'!$S$167,FALSE),"OK", "Review")</f>
        <v>OK</v>
      </c>
      <c r="CF188" s="361" t="str">
        <f>IF(AA188&lt;=VLOOKUP($C188,Projections2[[#All],[ISOCode]:[Total 2024 Colombian Returnees]],'Population Projection V2'!$T$167,FALSE),"OK", "Review")</f>
        <v>OK</v>
      </c>
      <c r="CG188" s="361" t="str">
        <f>IF(AB188&lt;=VLOOKUP($C188,Projections2[[#All],[ISOCode]:[Total 2024 Colombian Returnees]],'Population Projection V2'!$U$167,FALSE),"OK", "Review")</f>
        <v>OK</v>
      </c>
      <c r="CH188" s="361" t="str">
        <f>IF(AC188&lt;=VLOOKUP($C188,Projections2[[#All],[ISOCode]:[Total 2024 Colombian Returnees]],'Population Projection V2'!$V$167,FALSE),"OK", "Review")</f>
        <v>OK</v>
      </c>
      <c r="CI188" s="361" t="str">
        <f>IF(AD188&lt;=VLOOKUP($C188,Projections2[[#All],[ISOCode]:[Total 2024 Colombian Returnees]],'Population Projection V2'!$W$167,FALSE),"OK", "Review")</f>
        <v>OK</v>
      </c>
      <c r="CJ188" s="361" t="str">
        <f>IF(AE188&lt;=VLOOKUP($C188,Projections2[[#All],[ISOCode]:[Total 2024 Colombian Returnees]],'Population Projection V2'!$X$167,FALSE),"OK", "Review")</f>
        <v>OK</v>
      </c>
      <c r="CK188" s="361" t="str">
        <f>IF(AH188&lt;=VLOOKUP($C188,Projections2[[#All],[ISOCode]:[Total 2024 Colombian Returnees]],'Population Projection V2'!$Y$167,FALSE),"OK", "Review")</f>
        <v>OK</v>
      </c>
      <c r="CL188" s="361" t="str">
        <f>IF(AI188&lt;=VLOOKUP($C188,Projections2[[#All],[ISOCode]:[Total 2024 Colombian Returnees]],'Population Projection V2'!$Z$167,FALSE),"OK", "Review")</f>
        <v>OK</v>
      </c>
      <c r="CM188" s="361" t="str">
        <f>IF(AJ188&lt;=VLOOKUP($C188,Projections2[[#All],[ISOCode]:[Total 2024 Colombian Returnees]],'Population Projection V2'!$AA$167,FALSE),"OK", "Review")</f>
        <v>OK</v>
      </c>
      <c r="CN188" s="361" t="str">
        <f>IF(AK188&lt;=VLOOKUP($C188,Projections2[[#All],[ISOCode]:[Total 2024 Colombian Returnees]],'Population Projection V2'!$AB$167,FALSE),"OK", "Review")</f>
        <v>OK</v>
      </c>
      <c r="CO188" s="361" t="str">
        <f>IF(AL188&lt;=VLOOKUP($C188,Projections2[[#All],[ISOCode]:[Total 2024 Colombian Returnees]],'Population Projection V2'!$AC$167,FALSE),"OK", "Review")</f>
        <v>OK</v>
      </c>
      <c r="CP188" s="361" t="str">
        <f>IF(AO188&lt;=VLOOKUP($C188,Projections2[[#All],[ISOCode]:[Total 2024 Colombian Returnees]],'Population Projection V2'!$AD$167,FALSE),"OK", "Review")</f>
        <v>OK</v>
      </c>
      <c r="CQ188" s="361" t="str">
        <f>IF(AP188&lt;=VLOOKUP($C188,Projections2[[#All],[ISOCode]:[Total 2024 Colombian Returnees]],'Population Projection V2'!$AE$167,FALSE),"OK", "Review")</f>
        <v>OK</v>
      </c>
      <c r="CR188" s="361" t="str">
        <f>IF(AQ188&lt;=VLOOKUP($C188,Projections2[[#All],[ISOCode]:[Total 2024 Colombian Returnees]],'Population Projection V2'!$AF$167,FALSE),"OK", "Review")</f>
        <v>OK</v>
      </c>
      <c r="CS188" s="361" t="str">
        <f>IF(AR188&lt;=VLOOKUP($C188,Projections2[[#All],[ISOCode]:[Total 2024 Colombian Returnees]],'Population Projection V2'!$AG$167,FALSE),"OK", "Review")</f>
        <v>OK</v>
      </c>
      <c r="CT188" s="361" t="str">
        <f>IF(AS188&lt;=VLOOKUP($C188,Projections2[[#All],[ISOCode]:[Total 2024 Colombian Returnees]],'Population Projection V2'!$AH$167,FALSE),"OK", "Review")</f>
        <v>OK</v>
      </c>
      <c r="CU188" s="361" t="str">
        <f>IF(AV188&lt;=VLOOKUP($C188,Projections2[[#All],[ISOCode]:[Total 2024 Colombian Returnees]],'Population Projection V2'!$AI$167,FALSE),"OK", "Review")</f>
        <v>OK</v>
      </c>
      <c r="CV188" s="361" t="str">
        <f>IF(AW188&lt;=VLOOKUP($C188,Projections2[[#All],[ISOCode]:[Total 2024 Colombian Returnees]],'Population Projection V2'!$AJ$167,FALSE),"OK", "Review")</f>
        <v>OK</v>
      </c>
      <c r="CW188" s="361" t="str">
        <f>IF(AX188&lt;=VLOOKUP($C188,Projections2[[#All],[ISOCode]:[Total 2024 Colombian Returnees]],'Population Projection V2'!$AK$167,FALSE),"OK", "Review")</f>
        <v>OK</v>
      </c>
      <c r="CX188" s="361" t="str">
        <f>IF(AY188&lt;=VLOOKUP($C188,Projections2[[#All],[ISOCode]:[Total 2024 Colombian Returnees]],'Population Projection V2'!$AL$167,FALSE),"OK", "Review")</f>
        <v>OK</v>
      </c>
      <c r="CY188" s="362" t="str">
        <f>IF(AZ188&lt;=VLOOKUP($C188,Projections2[[#All],[ISOCode]:[Total 2024 Colombian Returnees]],'Population Projection V2'!$AM$167,FALSE),"OK", "Review")</f>
        <v>OK</v>
      </c>
    </row>
    <row r="189" spans="1:103" x14ac:dyDescent="0.25">
      <c r="A189" s="218" t="s">
        <v>110</v>
      </c>
      <c r="B189" s="219" t="s">
        <v>110</v>
      </c>
      <c r="C189" s="219" t="s">
        <v>210</v>
      </c>
      <c r="D189" s="219" t="s">
        <v>101</v>
      </c>
      <c r="E189" s="219" t="s">
        <v>427</v>
      </c>
      <c r="F189" s="220">
        <f t="shared" si="49"/>
        <v>0</v>
      </c>
      <c r="G189" s="220">
        <f t="shared" si="50"/>
        <v>0</v>
      </c>
      <c r="H189" s="220">
        <f t="shared" si="51"/>
        <v>0</v>
      </c>
      <c r="I189" s="220">
        <f t="shared" si="52"/>
        <v>0</v>
      </c>
      <c r="J189" s="221">
        <f t="shared" si="53"/>
        <v>0</v>
      </c>
      <c r="K189" s="221">
        <f>VLOOKUP($C189,Projections2[[#All],[ISOCode]:[Total 2024 Colombian Returnees]],7,0)</f>
        <v>0</v>
      </c>
      <c r="L189" s="222"/>
      <c r="M189" s="223"/>
      <c r="N189" s="223"/>
      <c r="O189" s="223"/>
      <c r="P189" s="236"/>
      <c r="Q189" s="224"/>
      <c r="R189" s="224">
        <f>VLOOKUP($C189,Projections2[[#All],[ISOCode]:[Total 2024 Colombian Returnees]],12,0)</f>
        <v>0</v>
      </c>
      <c r="S189" s="225"/>
      <c r="T189" s="226"/>
      <c r="U189" s="226"/>
      <c r="V189" s="226"/>
      <c r="W189" s="226"/>
      <c r="X189" s="227"/>
      <c r="Y189" s="227">
        <f>VLOOKUP($C189,Projections2[[#All],[ISOCode]:[Total 2024 Colombian Returnees]],17,0)</f>
        <v>0</v>
      </c>
      <c r="Z189" s="228"/>
      <c r="AA189" s="227"/>
      <c r="AB189" s="227"/>
      <c r="AC189" s="227"/>
      <c r="AD189" s="227"/>
      <c r="AE189" s="227"/>
      <c r="AF189" s="227">
        <f>VLOOKUP($C189,Projections2[[#All],[ISOCode]:[Total 2024 Colombian Returnees]],22,0)</f>
        <v>0</v>
      </c>
      <c r="AG189" s="228"/>
      <c r="AH189" s="229"/>
      <c r="AI189" s="229"/>
      <c r="AJ189" s="229"/>
      <c r="AK189" s="229"/>
      <c r="AL189" s="230"/>
      <c r="AM189" s="230">
        <f>VLOOKUP($C189,Projections2[[#All],[ISOCode]:[Total 2024 Colombian Returnees]],27,0)</f>
        <v>0</v>
      </c>
      <c r="AN189" s="231"/>
      <c r="AO189" s="232"/>
      <c r="AP189" s="232"/>
      <c r="AQ189" s="232"/>
      <c r="AR189" s="232"/>
      <c r="AS189" s="232"/>
      <c r="AT189" s="232">
        <f>VLOOKUP($C189,Projections2[[#All],[ISOCode]:[Total 2024 Colombian Returnees]],32,0)</f>
        <v>0</v>
      </c>
      <c r="AU189" s="233"/>
      <c r="AV189" s="234"/>
      <c r="AW189" s="234"/>
      <c r="AX189" s="234"/>
      <c r="AY189" s="234"/>
      <c r="AZ189" s="234"/>
      <c r="BA189" s="234">
        <f>VLOOKUP($C189,Projections2[[#All],[ISOCode]:[Total 2024 Colombian Returnees]],37,0)</f>
        <v>0</v>
      </c>
      <c r="BB189" s="235"/>
      <c r="BC189" s="360" t="str">
        <f t="shared" si="54"/>
        <v>Ok</v>
      </c>
      <c r="BD189" s="361" t="str">
        <f t="shared" si="55"/>
        <v>Ok</v>
      </c>
      <c r="BE189" s="361" t="str">
        <f t="shared" si="56"/>
        <v>Ok</v>
      </c>
      <c r="BF189" s="361" t="str">
        <f t="shared" si="57"/>
        <v>Ok</v>
      </c>
      <c r="BG189" s="362" t="str">
        <f t="shared" si="58"/>
        <v>Ok</v>
      </c>
      <c r="BH189" s="360" t="str">
        <f t="shared" si="59"/>
        <v>Ok</v>
      </c>
      <c r="BI189" s="361" t="str">
        <f t="shared" si="60"/>
        <v>Ok</v>
      </c>
      <c r="BJ189" s="361" t="str">
        <f t="shared" si="61"/>
        <v>Ok</v>
      </c>
      <c r="BK189" s="361" t="str">
        <f t="shared" si="62"/>
        <v>Ok</v>
      </c>
      <c r="BL189" s="361" t="str">
        <f t="shared" si="63"/>
        <v>Ok</v>
      </c>
      <c r="BM189" s="361" t="str">
        <f t="shared" si="64"/>
        <v>Ok</v>
      </c>
      <c r="BN189" s="362" t="str">
        <f t="shared" si="65"/>
        <v>Ok</v>
      </c>
      <c r="BO189" s="360" t="str">
        <f t="shared" si="66"/>
        <v>No Pop.</v>
      </c>
      <c r="BP189" s="361" t="str">
        <f t="shared" si="67"/>
        <v>No Pop.</v>
      </c>
      <c r="BQ189" s="361" t="str">
        <f t="shared" si="68"/>
        <v>No Pop.</v>
      </c>
      <c r="BR189" s="361" t="str">
        <f t="shared" si="69"/>
        <v>No Pop.</v>
      </c>
      <c r="BS189" s="361" t="str">
        <f t="shared" si="70"/>
        <v>No Pop.</v>
      </c>
      <c r="BT189" s="361" t="str">
        <f t="shared" si="71"/>
        <v>No Pop.</v>
      </c>
      <c r="BU189" s="362" t="str">
        <f t="shared" si="72"/>
        <v>No Pop.</v>
      </c>
      <c r="BV189" s="360" t="str">
        <f>IF(M189&lt;=VLOOKUP($C189,Projections2[[#All],[ISOCode]:[Total 2024 Colombian Returnees]],'Population Projection V2'!$J$167,FALSE),"OK", "Review")</f>
        <v>OK</v>
      </c>
      <c r="BW189" s="361" t="str">
        <f>IF(N189&lt;=VLOOKUP($C189,Projections2[[#All],[ISOCode]:[Total 2024 Colombian Returnees]],'Population Projection V2'!$K$167,FALSE),"OK", "Review")</f>
        <v>OK</v>
      </c>
      <c r="BX189" s="361" t="str">
        <f>IF(O189&lt;=VLOOKUP($C189,Projections2[[#All],[ISOCode]:[Total 2024 Colombian Returnees]],'Population Projection V2'!$L$167,FALSE),"OK", "Review")</f>
        <v>OK</v>
      </c>
      <c r="BY189" s="361" t="str">
        <f>IF(P189&lt;=VLOOKUP($C189,Projections2[[#All],[ISOCode]:[Total 2024 Colombian Returnees]],'Population Projection V2'!$M$167,FALSE),"OK", "Review")</f>
        <v>OK</v>
      </c>
      <c r="BZ189" s="361" t="str">
        <f>IF(Q189&lt;=VLOOKUP($C189,Projections2[[#All],[ISOCode]:[Total 2024 Colombian Returnees]],'Population Projection V2'!$N$167,FALSE),"OK", "Review")</f>
        <v>OK</v>
      </c>
      <c r="CA189" s="361" t="str">
        <f>IF(T189&lt;=VLOOKUP($C189,Projections2[[#All],[ISOCode]:[Total 2024 Colombian Returnees]],'Population Projection V2'!$O$167,FALSE),"OK", "Review")</f>
        <v>OK</v>
      </c>
      <c r="CB189" s="361" t="str">
        <f>IF(U189&lt;=VLOOKUP($C189,Projections2[[#All],[ISOCode]:[Total 2024 Colombian Returnees]],'Population Projection V2'!$P$167,FALSE),"OK", "Review")</f>
        <v>OK</v>
      </c>
      <c r="CC189" s="361" t="str">
        <f>IF(V189&lt;=VLOOKUP($C189,Projections2[[#All],[ISOCode]:[Total 2024 Colombian Returnees]],'Population Projection V2'!$Q$167,FALSE),"OK", "Review")</f>
        <v>OK</v>
      </c>
      <c r="CD189" s="361" t="str">
        <f>IF(W189&lt;=VLOOKUP($C189,Projections2[[#All],[ISOCode]:[Total 2024 Colombian Returnees]],'Population Projection V2'!$R$167,FALSE),"OK", "Review")</f>
        <v>OK</v>
      </c>
      <c r="CE189" s="361" t="str">
        <f>IF(X189&lt;=VLOOKUP($C189,Projections2[[#All],[ISOCode]:[Total 2024 Colombian Returnees]],'Population Projection V2'!$S$167,FALSE),"OK", "Review")</f>
        <v>OK</v>
      </c>
      <c r="CF189" s="361" t="str">
        <f>IF(AA189&lt;=VLOOKUP($C189,Projections2[[#All],[ISOCode]:[Total 2024 Colombian Returnees]],'Population Projection V2'!$T$167,FALSE),"OK", "Review")</f>
        <v>OK</v>
      </c>
      <c r="CG189" s="361" t="str">
        <f>IF(AB189&lt;=VLOOKUP($C189,Projections2[[#All],[ISOCode]:[Total 2024 Colombian Returnees]],'Population Projection V2'!$U$167,FALSE),"OK", "Review")</f>
        <v>OK</v>
      </c>
      <c r="CH189" s="361" t="str">
        <f>IF(AC189&lt;=VLOOKUP($C189,Projections2[[#All],[ISOCode]:[Total 2024 Colombian Returnees]],'Population Projection V2'!$V$167,FALSE),"OK", "Review")</f>
        <v>OK</v>
      </c>
      <c r="CI189" s="361" t="str">
        <f>IF(AD189&lt;=VLOOKUP($C189,Projections2[[#All],[ISOCode]:[Total 2024 Colombian Returnees]],'Population Projection V2'!$W$167,FALSE),"OK", "Review")</f>
        <v>OK</v>
      </c>
      <c r="CJ189" s="361" t="str">
        <f>IF(AE189&lt;=VLOOKUP($C189,Projections2[[#All],[ISOCode]:[Total 2024 Colombian Returnees]],'Population Projection V2'!$X$167,FALSE),"OK", "Review")</f>
        <v>OK</v>
      </c>
      <c r="CK189" s="361" t="str">
        <f>IF(AH189&lt;=VLOOKUP($C189,Projections2[[#All],[ISOCode]:[Total 2024 Colombian Returnees]],'Population Projection V2'!$Y$167,FALSE),"OK", "Review")</f>
        <v>OK</v>
      </c>
      <c r="CL189" s="361" t="str">
        <f>IF(AI189&lt;=VLOOKUP($C189,Projections2[[#All],[ISOCode]:[Total 2024 Colombian Returnees]],'Population Projection V2'!$Z$167,FALSE),"OK", "Review")</f>
        <v>OK</v>
      </c>
      <c r="CM189" s="361" t="str">
        <f>IF(AJ189&lt;=VLOOKUP($C189,Projections2[[#All],[ISOCode]:[Total 2024 Colombian Returnees]],'Population Projection V2'!$AA$167,FALSE),"OK", "Review")</f>
        <v>OK</v>
      </c>
      <c r="CN189" s="361" t="str">
        <f>IF(AK189&lt;=VLOOKUP($C189,Projections2[[#All],[ISOCode]:[Total 2024 Colombian Returnees]],'Population Projection V2'!$AB$167,FALSE),"OK", "Review")</f>
        <v>OK</v>
      </c>
      <c r="CO189" s="361" t="str">
        <f>IF(AL189&lt;=VLOOKUP($C189,Projections2[[#All],[ISOCode]:[Total 2024 Colombian Returnees]],'Population Projection V2'!$AC$167,FALSE),"OK", "Review")</f>
        <v>OK</v>
      </c>
      <c r="CP189" s="361" t="str">
        <f>IF(AO189&lt;=VLOOKUP($C189,Projections2[[#All],[ISOCode]:[Total 2024 Colombian Returnees]],'Population Projection V2'!$AD$167,FALSE),"OK", "Review")</f>
        <v>OK</v>
      </c>
      <c r="CQ189" s="361" t="str">
        <f>IF(AP189&lt;=VLOOKUP($C189,Projections2[[#All],[ISOCode]:[Total 2024 Colombian Returnees]],'Population Projection V2'!$AE$167,FALSE),"OK", "Review")</f>
        <v>OK</v>
      </c>
      <c r="CR189" s="361" t="str">
        <f>IF(AQ189&lt;=VLOOKUP($C189,Projections2[[#All],[ISOCode]:[Total 2024 Colombian Returnees]],'Population Projection V2'!$AF$167,FALSE),"OK", "Review")</f>
        <v>OK</v>
      </c>
      <c r="CS189" s="361" t="str">
        <f>IF(AR189&lt;=VLOOKUP($C189,Projections2[[#All],[ISOCode]:[Total 2024 Colombian Returnees]],'Population Projection V2'!$AG$167,FALSE),"OK", "Review")</f>
        <v>OK</v>
      </c>
      <c r="CT189" s="361" t="str">
        <f>IF(AS189&lt;=VLOOKUP($C189,Projections2[[#All],[ISOCode]:[Total 2024 Colombian Returnees]],'Population Projection V2'!$AH$167,FALSE),"OK", "Review")</f>
        <v>OK</v>
      </c>
      <c r="CU189" s="361" t="str">
        <f>IF(AV189&lt;=VLOOKUP($C189,Projections2[[#All],[ISOCode]:[Total 2024 Colombian Returnees]],'Population Projection V2'!$AI$167,FALSE),"OK", "Review")</f>
        <v>OK</v>
      </c>
      <c r="CV189" s="361" t="str">
        <f>IF(AW189&lt;=VLOOKUP($C189,Projections2[[#All],[ISOCode]:[Total 2024 Colombian Returnees]],'Population Projection V2'!$AJ$167,FALSE),"OK", "Review")</f>
        <v>OK</v>
      </c>
      <c r="CW189" s="361" t="str">
        <f>IF(AX189&lt;=VLOOKUP($C189,Projections2[[#All],[ISOCode]:[Total 2024 Colombian Returnees]],'Population Projection V2'!$AK$167,FALSE),"OK", "Review")</f>
        <v>OK</v>
      </c>
      <c r="CX189" s="361" t="str">
        <f>IF(AY189&lt;=VLOOKUP($C189,Projections2[[#All],[ISOCode]:[Total 2024 Colombian Returnees]],'Population Projection V2'!$AL$167,FALSE),"OK", "Review")</f>
        <v>OK</v>
      </c>
      <c r="CY189" s="362" t="str">
        <f>IF(AZ189&lt;=VLOOKUP($C189,Projections2[[#All],[ISOCode]:[Total 2024 Colombian Returnees]],'Population Projection V2'!$AM$167,FALSE),"OK", "Review")</f>
        <v>OK</v>
      </c>
    </row>
    <row r="190" spans="1:103" x14ac:dyDescent="0.25">
      <c r="A190" s="218" t="s">
        <v>110</v>
      </c>
      <c r="B190" s="219" t="s">
        <v>110</v>
      </c>
      <c r="C190" s="219" t="s">
        <v>211</v>
      </c>
      <c r="D190" s="219" t="s">
        <v>102</v>
      </c>
      <c r="E190" s="219" t="s">
        <v>427</v>
      </c>
      <c r="F190" s="220">
        <f t="shared" si="49"/>
        <v>0</v>
      </c>
      <c r="G190" s="220">
        <f t="shared" si="50"/>
        <v>0</v>
      </c>
      <c r="H190" s="220">
        <f t="shared" si="51"/>
        <v>0</v>
      </c>
      <c r="I190" s="220">
        <f t="shared" si="52"/>
        <v>0</v>
      </c>
      <c r="J190" s="221">
        <f t="shared" si="53"/>
        <v>0</v>
      </c>
      <c r="K190" s="221">
        <f>VLOOKUP($C190,Projections2[[#All],[ISOCode]:[Total 2024 Colombian Returnees]],7,0)</f>
        <v>0</v>
      </c>
      <c r="L190" s="222"/>
      <c r="M190" s="223"/>
      <c r="N190" s="223"/>
      <c r="O190" s="223"/>
      <c r="P190" s="236"/>
      <c r="Q190" s="224"/>
      <c r="R190" s="224">
        <f>VLOOKUP($C190,Projections2[[#All],[ISOCode]:[Total 2024 Colombian Returnees]],12,0)</f>
        <v>0</v>
      </c>
      <c r="S190" s="225"/>
      <c r="T190" s="226"/>
      <c r="U190" s="226"/>
      <c r="V190" s="226"/>
      <c r="W190" s="226"/>
      <c r="X190" s="227"/>
      <c r="Y190" s="227">
        <f>VLOOKUP($C190,Projections2[[#All],[ISOCode]:[Total 2024 Colombian Returnees]],17,0)</f>
        <v>0</v>
      </c>
      <c r="Z190" s="228"/>
      <c r="AA190" s="227"/>
      <c r="AB190" s="227"/>
      <c r="AC190" s="227"/>
      <c r="AD190" s="227"/>
      <c r="AE190" s="227"/>
      <c r="AF190" s="227">
        <f>VLOOKUP($C190,Projections2[[#All],[ISOCode]:[Total 2024 Colombian Returnees]],22,0)</f>
        <v>0</v>
      </c>
      <c r="AG190" s="228"/>
      <c r="AH190" s="229"/>
      <c r="AI190" s="229"/>
      <c r="AJ190" s="229"/>
      <c r="AK190" s="229"/>
      <c r="AL190" s="230"/>
      <c r="AM190" s="230">
        <f>VLOOKUP($C190,Projections2[[#All],[ISOCode]:[Total 2024 Colombian Returnees]],27,0)</f>
        <v>0</v>
      </c>
      <c r="AN190" s="231"/>
      <c r="AO190" s="232"/>
      <c r="AP190" s="232"/>
      <c r="AQ190" s="232"/>
      <c r="AR190" s="232"/>
      <c r="AS190" s="232"/>
      <c r="AT190" s="232">
        <f>VLOOKUP($C190,Projections2[[#All],[ISOCode]:[Total 2024 Colombian Returnees]],32,0)</f>
        <v>0</v>
      </c>
      <c r="AU190" s="233"/>
      <c r="AV190" s="234"/>
      <c r="AW190" s="234"/>
      <c r="AX190" s="234"/>
      <c r="AY190" s="234"/>
      <c r="AZ190" s="234"/>
      <c r="BA190" s="234">
        <f>VLOOKUP($C190,Projections2[[#All],[ISOCode]:[Total 2024 Colombian Returnees]],37,0)</f>
        <v>0</v>
      </c>
      <c r="BB190" s="235"/>
      <c r="BC190" s="360" t="str">
        <f t="shared" si="54"/>
        <v>Ok</v>
      </c>
      <c r="BD190" s="361" t="str">
        <f t="shared" si="55"/>
        <v>Ok</v>
      </c>
      <c r="BE190" s="361" t="str">
        <f t="shared" si="56"/>
        <v>Ok</v>
      </c>
      <c r="BF190" s="361" t="str">
        <f t="shared" si="57"/>
        <v>Ok</v>
      </c>
      <c r="BG190" s="362" t="str">
        <f t="shared" si="58"/>
        <v>Ok</v>
      </c>
      <c r="BH190" s="360" t="str">
        <f t="shared" si="59"/>
        <v>Ok</v>
      </c>
      <c r="BI190" s="361" t="str">
        <f t="shared" si="60"/>
        <v>Ok</v>
      </c>
      <c r="BJ190" s="361" t="str">
        <f t="shared" si="61"/>
        <v>Ok</v>
      </c>
      <c r="BK190" s="361" t="str">
        <f t="shared" si="62"/>
        <v>Ok</v>
      </c>
      <c r="BL190" s="361" t="str">
        <f t="shared" si="63"/>
        <v>Ok</v>
      </c>
      <c r="BM190" s="361" t="str">
        <f t="shared" si="64"/>
        <v>Ok</v>
      </c>
      <c r="BN190" s="362" t="str">
        <f t="shared" si="65"/>
        <v>Ok</v>
      </c>
      <c r="BO190" s="360" t="str">
        <f t="shared" si="66"/>
        <v>No Pop.</v>
      </c>
      <c r="BP190" s="361" t="str">
        <f t="shared" si="67"/>
        <v>No Pop.</v>
      </c>
      <c r="BQ190" s="361" t="str">
        <f t="shared" si="68"/>
        <v>No Pop.</v>
      </c>
      <c r="BR190" s="361" t="str">
        <f t="shared" si="69"/>
        <v>No Pop.</v>
      </c>
      <c r="BS190" s="361" t="str">
        <f t="shared" si="70"/>
        <v>No Pop.</v>
      </c>
      <c r="BT190" s="361" t="str">
        <f t="shared" si="71"/>
        <v>No Pop.</v>
      </c>
      <c r="BU190" s="362" t="str">
        <f t="shared" si="72"/>
        <v>No Pop.</v>
      </c>
      <c r="BV190" s="360" t="str">
        <f>IF(M190&lt;=VLOOKUP($C190,Projections2[[#All],[ISOCode]:[Total 2024 Colombian Returnees]],'Population Projection V2'!$J$167,FALSE),"OK", "Review")</f>
        <v>OK</v>
      </c>
      <c r="BW190" s="361" t="str">
        <f>IF(N190&lt;=VLOOKUP($C190,Projections2[[#All],[ISOCode]:[Total 2024 Colombian Returnees]],'Population Projection V2'!$K$167,FALSE),"OK", "Review")</f>
        <v>OK</v>
      </c>
      <c r="BX190" s="361" t="str">
        <f>IF(O190&lt;=VLOOKUP($C190,Projections2[[#All],[ISOCode]:[Total 2024 Colombian Returnees]],'Population Projection V2'!$L$167,FALSE),"OK", "Review")</f>
        <v>OK</v>
      </c>
      <c r="BY190" s="361" t="str">
        <f>IF(P190&lt;=VLOOKUP($C190,Projections2[[#All],[ISOCode]:[Total 2024 Colombian Returnees]],'Population Projection V2'!$M$167,FALSE),"OK", "Review")</f>
        <v>OK</v>
      </c>
      <c r="BZ190" s="361" t="str">
        <f>IF(Q190&lt;=VLOOKUP($C190,Projections2[[#All],[ISOCode]:[Total 2024 Colombian Returnees]],'Population Projection V2'!$N$167,FALSE),"OK", "Review")</f>
        <v>OK</v>
      </c>
      <c r="CA190" s="361" t="str">
        <f>IF(T190&lt;=VLOOKUP($C190,Projections2[[#All],[ISOCode]:[Total 2024 Colombian Returnees]],'Population Projection V2'!$O$167,FALSE),"OK", "Review")</f>
        <v>OK</v>
      </c>
      <c r="CB190" s="361" t="str">
        <f>IF(U190&lt;=VLOOKUP($C190,Projections2[[#All],[ISOCode]:[Total 2024 Colombian Returnees]],'Population Projection V2'!$P$167,FALSE),"OK", "Review")</f>
        <v>OK</v>
      </c>
      <c r="CC190" s="361" t="str">
        <f>IF(V190&lt;=VLOOKUP($C190,Projections2[[#All],[ISOCode]:[Total 2024 Colombian Returnees]],'Population Projection V2'!$Q$167,FALSE),"OK", "Review")</f>
        <v>OK</v>
      </c>
      <c r="CD190" s="361" t="str">
        <f>IF(W190&lt;=VLOOKUP($C190,Projections2[[#All],[ISOCode]:[Total 2024 Colombian Returnees]],'Population Projection V2'!$R$167,FALSE),"OK", "Review")</f>
        <v>OK</v>
      </c>
      <c r="CE190" s="361" t="str">
        <f>IF(X190&lt;=VLOOKUP($C190,Projections2[[#All],[ISOCode]:[Total 2024 Colombian Returnees]],'Population Projection V2'!$S$167,FALSE),"OK", "Review")</f>
        <v>OK</v>
      </c>
      <c r="CF190" s="361" t="str">
        <f>IF(AA190&lt;=VLOOKUP($C190,Projections2[[#All],[ISOCode]:[Total 2024 Colombian Returnees]],'Population Projection V2'!$T$167,FALSE),"OK", "Review")</f>
        <v>OK</v>
      </c>
      <c r="CG190" s="361" t="str">
        <f>IF(AB190&lt;=VLOOKUP($C190,Projections2[[#All],[ISOCode]:[Total 2024 Colombian Returnees]],'Population Projection V2'!$U$167,FALSE),"OK", "Review")</f>
        <v>OK</v>
      </c>
      <c r="CH190" s="361" t="str">
        <f>IF(AC190&lt;=VLOOKUP($C190,Projections2[[#All],[ISOCode]:[Total 2024 Colombian Returnees]],'Population Projection V2'!$V$167,FALSE),"OK", "Review")</f>
        <v>OK</v>
      </c>
      <c r="CI190" s="361" t="str">
        <f>IF(AD190&lt;=VLOOKUP($C190,Projections2[[#All],[ISOCode]:[Total 2024 Colombian Returnees]],'Population Projection V2'!$W$167,FALSE),"OK", "Review")</f>
        <v>OK</v>
      </c>
      <c r="CJ190" s="361" t="str">
        <f>IF(AE190&lt;=VLOOKUP($C190,Projections2[[#All],[ISOCode]:[Total 2024 Colombian Returnees]],'Population Projection V2'!$X$167,FALSE),"OK", "Review")</f>
        <v>OK</v>
      </c>
      <c r="CK190" s="361" t="str">
        <f>IF(AH190&lt;=VLOOKUP($C190,Projections2[[#All],[ISOCode]:[Total 2024 Colombian Returnees]],'Population Projection V2'!$Y$167,FALSE),"OK", "Review")</f>
        <v>OK</v>
      </c>
      <c r="CL190" s="361" t="str">
        <f>IF(AI190&lt;=VLOOKUP($C190,Projections2[[#All],[ISOCode]:[Total 2024 Colombian Returnees]],'Population Projection V2'!$Z$167,FALSE),"OK", "Review")</f>
        <v>OK</v>
      </c>
      <c r="CM190" s="361" t="str">
        <f>IF(AJ190&lt;=VLOOKUP($C190,Projections2[[#All],[ISOCode]:[Total 2024 Colombian Returnees]],'Population Projection V2'!$AA$167,FALSE),"OK", "Review")</f>
        <v>OK</v>
      </c>
      <c r="CN190" s="361" t="str">
        <f>IF(AK190&lt;=VLOOKUP($C190,Projections2[[#All],[ISOCode]:[Total 2024 Colombian Returnees]],'Population Projection V2'!$AB$167,FALSE),"OK", "Review")</f>
        <v>OK</v>
      </c>
      <c r="CO190" s="361" t="str">
        <f>IF(AL190&lt;=VLOOKUP($C190,Projections2[[#All],[ISOCode]:[Total 2024 Colombian Returnees]],'Population Projection V2'!$AC$167,FALSE),"OK", "Review")</f>
        <v>OK</v>
      </c>
      <c r="CP190" s="361" t="str">
        <f>IF(AO190&lt;=VLOOKUP($C190,Projections2[[#All],[ISOCode]:[Total 2024 Colombian Returnees]],'Population Projection V2'!$AD$167,FALSE),"OK", "Review")</f>
        <v>OK</v>
      </c>
      <c r="CQ190" s="361" t="str">
        <f>IF(AP190&lt;=VLOOKUP($C190,Projections2[[#All],[ISOCode]:[Total 2024 Colombian Returnees]],'Population Projection V2'!$AE$167,FALSE),"OK", "Review")</f>
        <v>OK</v>
      </c>
      <c r="CR190" s="361" t="str">
        <f>IF(AQ190&lt;=VLOOKUP($C190,Projections2[[#All],[ISOCode]:[Total 2024 Colombian Returnees]],'Population Projection V2'!$AF$167,FALSE),"OK", "Review")</f>
        <v>OK</v>
      </c>
      <c r="CS190" s="361" t="str">
        <f>IF(AR190&lt;=VLOOKUP($C190,Projections2[[#All],[ISOCode]:[Total 2024 Colombian Returnees]],'Population Projection V2'!$AG$167,FALSE),"OK", "Review")</f>
        <v>OK</v>
      </c>
      <c r="CT190" s="361" t="str">
        <f>IF(AS190&lt;=VLOOKUP($C190,Projections2[[#All],[ISOCode]:[Total 2024 Colombian Returnees]],'Population Projection V2'!$AH$167,FALSE),"OK", "Review")</f>
        <v>OK</v>
      </c>
      <c r="CU190" s="361" t="str">
        <f>IF(AV190&lt;=VLOOKUP($C190,Projections2[[#All],[ISOCode]:[Total 2024 Colombian Returnees]],'Population Projection V2'!$AI$167,FALSE),"OK", "Review")</f>
        <v>OK</v>
      </c>
      <c r="CV190" s="361" t="str">
        <f>IF(AW190&lt;=VLOOKUP($C190,Projections2[[#All],[ISOCode]:[Total 2024 Colombian Returnees]],'Population Projection V2'!$AJ$167,FALSE),"OK", "Review")</f>
        <v>OK</v>
      </c>
      <c r="CW190" s="361" t="str">
        <f>IF(AX190&lt;=VLOOKUP($C190,Projections2[[#All],[ISOCode]:[Total 2024 Colombian Returnees]],'Population Projection V2'!$AK$167,FALSE),"OK", "Review")</f>
        <v>OK</v>
      </c>
      <c r="CX190" s="361" t="str">
        <f>IF(AY190&lt;=VLOOKUP($C190,Projections2[[#All],[ISOCode]:[Total 2024 Colombian Returnees]],'Population Projection V2'!$AL$167,FALSE),"OK", "Review")</f>
        <v>OK</v>
      </c>
      <c r="CY190" s="362" t="str">
        <f>IF(AZ190&lt;=VLOOKUP($C190,Projections2[[#All],[ISOCode]:[Total 2024 Colombian Returnees]],'Population Projection V2'!$AM$167,FALSE),"OK", "Review")</f>
        <v>OK</v>
      </c>
    </row>
    <row r="191" spans="1:103" x14ac:dyDescent="0.25">
      <c r="A191" s="218" t="s">
        <v>110</v>
      </c>
      <c r="B191" s="219" t="s">
        <v>110</v>
      </c>
      <c r="C191" s="219" t="s">
        <v>212</v>
      </c>
      <c r="D191" s="219" t="s">
        <v>103</v>
      </c>
      <c r="E191" s="219" t="s">
        <v>427</v>
      </c>
      <c r="F191" s="220">
        <f t="shared" si="49"/>
        <v>0</v>
      </c>
      <c r="G191" s="220">
        <f t="shared" si="50"/>
        <v>0</v>
      </c>
      <c r="H191" s="220">
        <f t="shared" si="51"/>
        <v>0</v>
      </c>
      <c r="I191" s="220">
        <f t="shared" si="52"/>
        <v>0</v>
      </c>
      <c r="J191" s="221">
        <f t="shared" si="53"/>
        <v>0</v>
      </c>
      <c r="K191" s="221">
        <f>VLOOKUP($C191,Projections2[[#All],[ISOCode]:[Total 2024 Colombian Returnees]],7,0)</f>
        <v>0</v>
      </c>
      <c r="L191" s="222"/>
      <c r="M191" s="223"/>
      <c r="N191" s="223"/>
      <c r="O191" s="223"/>
      <c r="P191" s="236"/>
      <c r="Q191" s="224"/>
      <c r="R191" s="224">
        <f>VLOOKUP($C191,Projections2[[#All],[ISOCode]:[Total 2024 Colombian Returnees]],12,0)</f>
        <v>0</v>
      </c>
      <c r="S191" s="225"/>
      <c r="T191" s="226"/>
      <c r="U191" s="226"/>
      <c r="V191" s="226"/>
      <c r="W191" s="226"/>
      <c r="X191" s="227"/>
      <c r="Y191" s="227">
        <f>VLOOKUP($C191,Projections2[[#All],[ISOCode]:[Total 2024 Colombian Returnees]],17,0)</f>
        <v>0</v>
      </c>
      <c r="Z191" s="228"/>
      <c r="AA191" s="227"/>
      <c r="AB191" s="227"/>
      <c r="AC191" s="227"/>
      <c r="AD191" s="227"/>
      <c r="AE191" s="227"/>
      <c r="AF191" s="227">
        <f>VLOOKUP($C191,Projections2[[#All],[ISOCode]:[Total 2024 Colombian Returnees]],22,0)</f>
        <v>0</v>
      </c>
      <c r="AG191" s="228"/>
      <c r="AH191" s="229"/>
      <c r="AI191" s="229"/>
      <c r="AJ191" s="229"/>
      <c r="AK191" s="229"/>
      <c r="AL191" s="230"/>
      <c r="AM191" s="230">
        <f>VLOOKUP($C191,Projections2[[#All],[ISOCode]:[Total 2024 Colombian Returnees]],27,0)</f>
        <v>0</v>
      </c>
      <c r="AN191" s="231"/>
      <c r="AO191" s="232"/>
      <c r="AP191" s="232"/>
      <c r="AQ191" s="232"/>
      <c r="AR191" s="232"/>
      <c r="AS191" s="232"/>
      <c r="AT191" s="232">
        <f>VLOOKUP($C191,Projections2[[#All],[ISOCode]:[Total 2024 Colombian Returnees]],32,0)</f>
        <v>0</v>
      </c>
      <c r="AU191" s="233"/>
      <c r="AV191" s="234"/>
      <c r="AW191" s="234"/>
      <c r="AX191" s="234"/>
      <c r="AY191" s="234"/>
      <c r="AZ191" s="234"/>
      <c r="BA191" s="234">
        <f>VLOOKUP($C191,Projections2[[#All],[ISOCode]:[Total 2024 Colombian Returnees]],37,0)</f>
        <v>0</v>
      </c>
      <c r="BB191" s="235"/>
      <c r="BC191" s="360" t="str">
        <f t="shared" si="54"/>
        <v>Ok</v>
      </c>
      <c r="BD191" s="361" t="str">
        <f t="shared" si="55"/>
        <v>Ok</v>
      </c>
      <c r="BE191" s="361" t="str">
        <f t="shared" si="56"/>
        <v>Ok</v>
      </c>
      <c r="BF191" s="361" t="str">
        <f t="shared" si="57"/>
        <v>Ok</v>
      </c>
      <c r="BG191" s="362" t="str">
        <f t="shared" si="58"/>
        <v>Ok</v>
      </c>
      <c r="BH191" s="360" t="str">
        <f t="shared" si="59"/>
        <v>Ok</v>
      </c>
      <c r="BI191" s="361" t="str">
        <f t="shared" si="60"/>
        <v>Ok</v>
      </c>
      <c r="BJ191" s="361" t="str">
        <f t="shared" si="61"/>
        <v>Ok</v>
      </c>
      <c r="BK191" s="361" t="str">
        <f t="shared" si="62"/>
        <v>Ok</v>
      </c>
      <c r="BL191" s="361" t="str">
        <f t="shared" si="63"/>
        <v>Ok</v>
      </c>
      <c r="BM191" s="361" t="str">
        <f t="shared" si="64"/>
        <v>Ok</v>
      </c>
      <c r="BN191" s="362" t="str">
        <f t="shared" si="65"/>
        <v>Ok</v>
      </c>
      <c r="BO191" s="360" t="str">
        <f t="shared" si="66"/>
        <v>No Pop.</v>
      </c>
      <c r="BP191" s="361" t="str">
        <f t="shared" si="67"/>
        <v>No Pop.</v>
      </c>
      <c r="BQ191" s="361" t="str">
        <f t="shared" si="68"/>
        <v>No Pop.</v>
      </c>
      <c r="BR191" s="361" t="str">
        <f t="shared" si="69"/>
        <v>No Pop.</v>
      </c>
      <c r="BS191" s="361" t="str">
        <f t="shared" si="70"/>
        <v>No Pop.</v>
      </c>
      <c r="BT191" s="361" t="str">
        <f t="shared" si="71"/>
        <v>No Pop.</v>
      </c>
      <c r="BU191" s="362" t="str">
        <f t="shared" si="72"/>
        <v>No Pop.</v>
      </c>
      <c r="BV191" s="360" t="str">
        <f>IF(M191&lt;=VLOOKUP($C191,Projections2[[#All],[ISOCode]:[Total 2024 Colombian Returnees]],'Population Projection V2'!$J$167,FALSE),"OK", "Review")</f>
        <v>OK</v>
      </c>
      <c r="BW191" s="361" t="str">
        <f>IF(N191&lt;=VLOOKUP($C191,Projections2[[#All],[ISOCode]:[Total 2024 Colombian Returnees]],'Population Projection V2'!$K$167,FALSE),"OK", "Review")</f>
        <v>OK</v>
      </c>
      <c r="BX191" s="361" t="str">
        <f>IF(O191&lt;=VLOOKUP($C191,Projections2[[#All],[ISOCode]:[Total 2024 Colombian Returnees]],'Population Projection V2'!$L$167,FALSE),"OK", "Review")</f>
        <v>OK</v>
      </c>
      <c r="BY191" s="361" t="str">
        <f>IF(P191&lt;=VLOOKUP($C191,Projections2[[#All],[ISOCode]:[Total 2024 Colombian Returnees]],'Population Projection V2'!$M$167,FALSE),"OK", "Review")</f>
        <v>OK</v>
      </c>
      <c r="BZ191" s="361" t="str">
        <f>IF(Q191&lt;=VLOOKUP($C191,Projections2[[#All],[ISOCode]:[Total 2024 Colombian Returnees]],'Population Projection V2'!$N$167,FALSE),"OK", "Review")</f>
        <v>OK</v>
      </c>
      <c r="CA191" s="361" t="str">
        <f>IF(T191&lt;=VLOOKUP($C191,Projections2[[#All],[ISOCode]:[Total 2024 Colombian Returnees]],'Population Projection V2'!$O$167,FALSE),"OK", "Review")</f>
        <v>OK</v>
      </c>
      <c r="CB191" s="361" t="str">
        <f>IF(U191&lt;=VLOOKUP($C191,Projections2[[#All],[ISOCode]:[Total 2024 Colombian Returnees]],'Population Projection V2'!$P$167,FALSE),"OK", "Review")</f>
        <v>OK</v>
      </c>
      <c r="CC191" s="361" t="str">
        <f>IF(V191&lt;=VLOOKUP($C191,Projections2[[#All],[ISOCode]:[Total 2024 Colombian Returnees]],'Population Projection V2'!$Q$167,FALSE),"OK", "Review")</f>
        <v>OK</v>
      </c>
      <c r="CD191" s="361" t="str">
        <f>IF(W191&lt;=VLOOKUP($C191,Projections2[[#All],[ISOCode]:[Total 2024 Colombian Returnees]],'Population Projection V2'!$R$167,FALSE),"OK", "Review")</f>
        <v>OK</v>
      </c>
      <c r="CE191" s="361" t="str">
        <f>IF(X191&lt;=VLOOKUP($C191,Projections2[[#All],[ISOCode]:[Total 2024 Colombian Returnees]],'Population Projection V2'!$S$167,FALSE),"OK", "Review")</f>
        <v>OK</v>
      </c>
      <c r="CF191" s="361" t="str">
        <f>IF(AA191&lt;=VLOOKUP($C191,Projections2[[#All],[ISOCode]:[Total 2024 Colombian Returnees]],'Population Projection V2'!$T$167,FALSE),"OK", "Review")</f>
        <v>OK</v>
      </c>
      <c r="CG191" s="361" t="str">
        <f>IF(AB191&lt;=VLOOKUP($C191,Projections2[[#All],[ISOCode]:[Total 2024 Colombian Returnees]],'Population Projection V2'!$U$167,FALSE),"OK", "Review")</f>
        <v>OK</v>
      </c>
      <c r="CH191" s="361" t="str">
        <f>IF(AC191&lt;=VLOOKUP($C191,Projections2[[#All],[ISOCode]:[Total 2024 Colombian Returnees]],'Population Projection V2'!$V$167,FALSE),"OK", "Review")</f>
        <v>OK</v>
      </c>
      <c r="CI191" s="361" t="str">
        <f>IF(AD191&lt;=VLOOKUP($C191,Projections2[[#All],[ISOCode]:[Total 2024 Colombian Returnees]],'Population Projection V2'!$W$167,FALSE),"OK", "Review")</f>
        <v>OK</v>
      </c>
      <c r="CJ191" s="361" t="str">
        <f>IF(AE191&lt;=VLOOKUP($C191,Projections2[[#All],[ISOCode]:[Total 2024 Colombian Returnees]],'Population Projection V2'!$X$167,FALSE),"OK", "Review")</f>
        <v>OK</v>
      </c>
      <c r="CK191" s="361" t="str">
        <f>IF(AH191&lt;=VLOOKUP($C191,Projections2[[#All],[ISOCode]:[Total 2024 Colombian Returnees]],'Population Projection V2'!$Y$167,FALSE),"OK", "Review")</f>
        <v>OK</v>
      </c>
      <c r="CL191" s="361" t="str">
        <f>IF(AI191&lt;=VLOOKUP($C191,Projections2[[#All],[ISOCode]:[Total 2024 Colombian Returnees]],'Population Projection V2'!$Z$167,FALSE),"OK", "Review")</f>
        <v>OK</v>
      </c>
      <c r="CM191" s="361" t="str">
        <f>IF(AJ191&lt;=VLOOKUP($C191,Projections2[[#All],[ISOCode]:[Total 2024 Colombian Returnees]],'Population Projection V2'!$AA$167,FALSE),"OK", "Review")</f>
        <v>OK</v>
      </c>
      <c r="CN191" s="361" t="str">
        <f>IF(AK191&lt;=VLOOKUP($C191,Projections2[[#All],[ISOCode]:[Total 2024 Colombian Returnees]],'Population Projection V2'!$AB$167,FALSE),"OK", "Review")</f>
        <v>OK</v>
      </c>
      <c r="CO191" s="361" t="str">
        <f>IF(AL191&lt;=VLOOKUP($C191,Projections2[[#All],[ISOCode]:[Total 2024 Colombian Returnees]],'Population Projection V2'!$AC$167,FALSE),"OK", "Review")</f>
        <v>OK</v>
      </c>
      <c r="CP191" s="361" t="str">
        <f>IF(AO191&lt;=VLOOKUP($C191,Projections2[[#All],[ISOCode]:[Total 2024 Colombian Returnees]],'Population Projection V2'!$AD$167,FALSE),"OK", "Review")</f>
        <v>OK</v>
      </c>
      <c r="CQ191" s="361" t="str">
        <f>IF(AP191&lt;=VLOOKUP($C191,Projections2[[#All],[ISOCode]:[Total 2024 Colombian Returnees]],'Population Projection V2'!$AE$167,FALSE),"OK", "Review")</f>
        <v>OK</v>
      </c>
      <c r="CR191" s="361" t="str">
        <f>IF(AQ191&lt;=VLOOKUP($C191,Projections2[[#All],[ISOCode]:[Total 2024 Colombian Returnees]],'Population Projection V2'!$AF$167,FALSE),"OK", "Review")</f>
        <v>OK</v>
      </c>
      <c r="CS191" s="361" t="str">
        <f>IF(AR191&lt;=VLOOKUP($C191,Projections2[[#All],[ISOCode]:[Total 2024 Colombian Returnees]],'Population Projection V2'!$AG$167,FALSE),"OK", "Review")</f>
        <v>OK</v>
      </c>
      <c r="CT191" s="361" t="str">
        <f>IF(AS191&lt;=VLOOKUP($C191,Projections2[[#All],[ISOCode]:[Total 2024 Colombian Returnees]],'Population Projection V2'!$AH$167,FALSE),"OK", "Review")</f>
        <v>OK</v>
      </c>
      <c r="CU191" s="361" t="str">
        <f>IF(AV191&lt;=VLOOKUP($C191,Projections2[[#All],[ISOCode]:[Total 2024 Colombian Returnees]],'Population Projection V2'!$AI$167,FALSE),"OK", "Review")</f>
        <v>OK</v>
      </c>
      <c r="CV191" s="361" t="str">
        <f>IF(AW191&lt;=VLOOKUP($C191,Projections2[[#All],[ISOCode]:[Total 2024 Colombian Returnees]],'Population Projection V2'!$AJ$167,FALSE),"OK", "Review")</f>
        <v>OK</v>
      </c>
      <c r="CW191" s="361" t="str">
        <f>IF(AX191&lt;=VLOOKUP($C191,Projections2[[#All],[ISOCode]:[Total 2024 Colombian Returnees]],'Population Projection V2'!$AK$167,FALSE),"OK", "Review")</f>
        <v>OK</v>
      </c>
      <c r="CX191" s="361" t="str">
        <f>IF(AY191&lt;=VLOOKUP($C191,Projections2[[#All],[ISOCode]:[Total 2024 Colombian Returnees]],'Population Projection V2'!$AL$167,FALSE),"OK", "Review")</f>
        <v>OK</v>
      </c>
      <c r="CY191" s="362" t="str">
        <f>IF(AZ191&lt;=VLOOKUP($C191,Projections2[[#All],[ISOCode]:[Total 2024 Colombian Returnees]],'Population Projection V2'!$AM$167,FALSE),"OK", "Review")</f>
        <v>OK</v>
      </c>
    </row>
    <row r="192" spans="1:103" x14ac:dyDescent="0.25">
      <c r="A192" s="218" t="s">
        <v>110</v>
      </c>
      <c r="B192" s="219" t="s">
        <v>110</v>
      </c>
      <c r="C192" s="219" t="s">
        <v>213</v>
      </c>
      <c r="D192" s="219" t="s">
        <v>104</v>
      </c>
      <c r="E192" s="219" t="s">
        <v>427</v>
      </c>
      <c r="F192" s="220">
        <f t="shared" si="49"/>
        <v>0</v>
      </c>
      <c r="G192" s="220">
        <f t="shared" si="50"/>
        <v>0</v>
      </c>
      <c r="H192" s="220">
        <f t="shared" si="51"/>
        <v>0</v>
      </c>
      <c r="I192" s="220">
        <f t="shared" si="52"/>
        <v>0</v>
      </c>
      <c r="J192" s="221">
        <f t="shared" si="53"/>
        <v>0</v>
      </c>
      <c r="K192" s="221">
        <f>VLOOKUP($C192,Projections2[[#All],[ISOCode]:[Total 2024 Colombian Returnees]],7,0)</f>
        <v>0</v>
      </c>
      <c r="L192" s="222"/>
      <c r="M192" s="223"/>
      <c r="N192" s="223"/>
      <c r="O192" s="223"/>
      <c r="P192" s="236"/>
      <c r="Q192" s="224"/>
      <c r="R192" s="224">
        <f>VLOOKUP($C192,Projections2[[#All],[ISOCode]:[Total 2024 Colombian Returnees]],12,0)</f>
        <v>0</v>
      </c>
      <c r="S192" s="225"/>
      <c r="T192" s="226"/>
      <c r="U192" s="226"/>
      <c r="V192" s="226"/>
      <c r="W192" s="226"/>
      <c r="X192" s="227"/>
      <c r="Y192" s="227">
        <f>VLOOKUP($C192,Projections2[[#All],[ISOCode]:[Total 2024 Colombian Returnees]],17,0)</f>
        <v>0</v>
      </c>
      <c r="Z192" s="228"/>
      <c r="AA192" s="227"/>
      <c r="AB192" s="227"/>
      <c r="AC192" s="227"/>
      <c r="AD192" s="227"/>
      <c r="AE192" s="227"/>
      <c r="AF192" s="227">
        <f>VLOOKUP($C192,Projections2[[#All],[ISOCode]:[Total 2024 Colombian Returnees]],22,0)</f>
        <v>0</v>
      </c>
      <c r="AG192" s="228"/>
      <c r="AH192" s="229"/>
      <c r="AI192" s="229"/>
      <c r="AJ192" s="229"/>
      <c r="AK192" s="229"/>
      <c r="AL192" s="230"/>
      <c r="AM192" s="230">
        <f>VLOOKUP($C192,Projections2[[#All],[ISOCode]:[Total 2024 Colombian Returnees]],27,0)</f>
        <v>0</v>
      </c>
      <c r="AN192" s="231"/>
      <c r="AO192" s="232"/>
      <c r="AP192" s="232"/>
      <c r="AQ192" s="232"/>
      <c r="AR192" s="232"/>
      <c r="AS192" s="232"/>
      <c r="AT192" s="232">
        <f>VLOOKUP($C192,Projections2[[#All],[ISOCode]:[Total 2024 Colombian Returnees]],32,0)</f>
        <v>0</v>
      </c>
      <c r="AU192" s="233"/>
      <c r="AV192" s="234"/>
      <c r="AW192" s="234"/>
      <c r="AX192" s="234"/>
      <c r="AY192" s="234"/>
      <c r="AZ192" s="234"/>
      <c r="BA192" s="234">
        <f>VLOOKUP($C192,Projections2[[#All],[ISOCode]:[Total 2024 Colombian Returnees]],37,0)</f>
        <v>0</v>
      </c>
      <c r="BB192" s="235"/>
      <c r="BC192" s="360" t="str">
        <f t="shared" si="54"/>
        <v>Ok</v>
      </c>
      <c r="BD192" s="361" t="str">
        <f t="shared" si="55"/>
        <v>Ok</v>
      </c>
      <c r="BE192" s="361" t="str">
        <f t="shared" si="56"/>
        <v>Ok</v>
      </c>
      <c r="BF192" s="361" t="str">
        <f t="shared" si="57"/>
        <v>Ok</v>
      </c>
      <c r="BG192" s="362" t="str">
        <f t="shared" si="58"/>
        <v>Ok</v>
      </c>
      <c r="BH192" s="360" t="str">
        <f t="shared" si="59"/>
        <v>Ok</v>
      </c>
      <c r="BI192" s="361" t="str">
        <f t="shared" si="60"/>
        <v>Ok</v>
      </c>
      <c r="BJ192" s="361" t="str">
        <f t="shared" si="61"/>
        <v>Ok</v>
      </c>
      <c r="BK192" s="361" t="str">
        <f t="shared" si="62"/>
        <v>Ok</v>
      </c>
      <c r="BL192" s="361" t="str">
        <f t="shared" si="63"/>
        <v>Ok</v>
      </c>
      <c r="BM192" s="361" t="str">
        <f t="shared" si="64"/>
        <v>Ok</v>
      </c>
      <c r="BN192" s="362" t="str">
        <f t="shared" si="65"/>
        <v>Ok</v>
      </c>
      <c r="BO192" s="360" t="str">
        <f t="shared" si="66"/>
        <v>No Pop.</v>
      </c>
      <c r="BP192" s="361" t="str">
        <f t="shared" si="67"/>
        <v>No Pop.</v>
      </c>
      <c r="BQ192" s="361" t="str">
        <f t="shared" si="68"/>
        <v>No Pop.</v>
      </c>
      <c r="BR192" s="361" t="str">
        <f t="shared" si="69"/>
        <v>No Pop.</v>
      </c>
      <c r="BS192" s="361" t="str">
        <f t="shared" si="70"/>
        <v>No Pop.</v>
      </c>
      <c r="BT192" s="361" t="str">
        <f t="shared" si="71"/>
        <v>No Pop.</v>
      </c>
      <c r="BU192" s="362" t="str">
        <f t="shared" si="72"/>
        <v>No Pop.</v>
      </c>
      <c r="BV192" s="360" t="str">
        <f>IF(M192&lt;=VLOOKUP($C192,Projections2[[#All],[ISOCode]:[Total 2024 Colombian Returnees]],'Population Projection V2'!$J$167,FALSE),"OK", "Review")</f>
        <v>OK</v>
      </c>
      <c r="BW192" s="361" t="str">
        <f>IF(N192&lt;=VLOOKUP($C192,Projections2[[#All],[ISOCode]:[Total 2024 Colombian Returnees]],'Population Projection V2'!$K$167,FALSE),"OK", "Review")</f>
        <v>OK</v>
      </c>
      <c r="BX192" s="361" t="str">
        <f>IF(O192&lt;=VLOOKUP($C192,Projections2[[#All],[ISOCode]:[Total 2024 Colombian Returnees]],'Population Projection V2'!$L$167,FALSE),"OK", "Review")</f>
        <v>OK</v>
      </c>
      <c r="BY192" s="361" t="str">
        <f>IF(P192&lt;=VLOOKUP($C192,Projections2[[#All],[ISOCode]:[Total 2024 Colombian Returnees]],'Population Projection V2'!$M$167,FALSE),"OK", "Review")</f>
        <v>OK</v>
      </c>
      <c r="BZ192" s="361" t="str">
        <f>IF(Q192&lt;=VLOOKUP($C192,Projections2[[#All],[ISOCode]:[Total 2024 Colombian Returnees]],'Population Projection V2'!$N$167,FALSE),"OK", "Review")</f>
        <v>OK</v>
      </c>
      <c r="CA192" s="361" t="str">
        <f>IF(T192&lt;=VLOOKUP($C192,Projections2[[#All],[ISOCode]:[Total 2024 Colombian Returnees]],'Population Projection V2'!$O$167,FALSE),"OK", "Review")</f>
        <v>OK</v>
      </c>
      <c r="CB192" s="361" t="str">
        <f>IF(U192&lt;=VLOOKUP($C192,Projections2[[#All],[ISOCode]:[Total 2024 Colombian Returnees]],'Population Projection V2'!$P$167,FALSE),"OK", "Review")</f>
        <v>OK</v>
      </c>
      <c r="CC192" s="361" t="str">
        <f>IF(V192&lt;=VLOOKUP($C192,Projections2[[#All],[ISOCode]:[Total 2024 Colombian Returnees]],'Population Projection V2'!$Q$167,FALSE),"OK", "Review")</f>
        <v>OK</v>
      </c>
      <c r="CD192" s="361" t="str">
        <f>IF(W192&lt;=VLOOKUP($C192,Projections2[[#All],[ISOCode]:[Total 2024 Colombian Returnees]],'Population Projection V2'!$R$167,FALSE),"OK", "Review")</f>
        <v>OK</v>
      </c>
      <c r="CE192" s="361" t="str">
        <f>IF(X192&lt;=VLOOKUP($C192,Projections2[[#All],[ISOCode]:[Total 2024 Colombian Returnees]],'Population Projection V2'!$S$167,FALSE),"OK", "Review")</f>
        <v>OK</v>
      </c>
      <c r="CF192" s="361" t="str">
        <f>IF(AA192&lt;=VLOOKUP($C192,Projections2[[#All],[ISOCode]:[Total 2024 Colombian Returnees]],'Population Projection V2'!$T$167,FALSE),"OK", "Review")</f>
        <v>OK</v>
      </c>
      <c r="CG192" s="361" t="str">
        <f>IF(AB192&lt;=VLOOKUP($C192,Projections2[[#All],[ISOCode]:[Total 2024 Colombian Returnees]],'Population Projection V2'!$U$167,FALSE),"OK", "Review")</f>
        <v>OK</v>
      </c>
      <c r="CH192" s="361" t="str">
        <f>IF(AC192&lt;=VLOOKUP($C192,Projections2[[#All],[ISOCode]:[Total 2024 Colombian Returnees]],'Population Projection V2'!$V$167,FALSE),"OK", "Review")</f>
        <v>OK</v>
      </c>
      <c r="CI192" s="361" t="str">
        <f>IF(AD192&lt;=VLOOKUP($C192,Projections2[[#All],[ISOCode]:[Total 2024 Colombian Returnees]],'Population Projection V2'!$W$167,FALSE),"OK", "Review")</f>
        <v>OK</v>
      </c>
      <c r="CJ192" s="361" t="str">
        <f>IF(AE192&lt;=VLOOKUP($C192,Projections2[[#All],[ISOCode]:[Total 2024 Colombian Returnees]],'Population Projection V2'!$X$167,FALSE),"OK", "Review")</f>
        <v>OK</v>
      </c>
      <c r="CK192" s="361" t="str">
        <f>IF(AH192&lt;=VLOOKUP($C192,Projections2[[#All],[ISOCode]:[Total 2024 Colombian Returnees]],'Population Projection V2'!$Y$167,FALSE),"OK", "Review")</f>
        <v>OK</v>
      </c>
      <c r="CL192" s="361" t="str">
        <f>IF(AI192&lt;=VLOOKUP($C192,Projections2[[#All],[ISOCode]:[Total 2024 Colombian Returnees]],'Population Projection V2'!$Z$167,FALSE),"OK", "Review")</f>
        <v>OK</v>
      </c>
      <c r="CM192" s="361" t="str">
        <f>IF(AJ192&lt;=VLOOKUP($C192,Projections2[[#All],[ISOCode]:[Total 2024 Colombian Returnees]],'Population Projection V2'!$AA$167,FALSE),"OK", "Review")</f>
        <v>OK</v>
      </c>
      <c r="CN192" s="361" t="str">
        <f>IF(AK192&lt;=VLOOKUP($C192,Projections2[[#All],[ISOCode]:[Total 2024 Colombian Returnees]],'Population Projection V2'!$AB$167,FALSE),"OK", "Review")</f>
        <v>OK</v>
      </c>
      <c r="CO192" s="361" t="str">
        <f>IF(AL192&lt;=VLOOKUP($C192,Projections2[[#All],[ISOCode]:[Total 2024 Colombian Returnees]],'Population Projection V2'!$AC$167,FALSE),"OK", "Review")</f>
        <v>OK</v>
      </c>
      <c r="CP192" s="361" t="str">
        <f>IF(AO192&lt;=VLOOKUP($C192,Projections2[[#All],[ISOCode]:[Total 2024 Colombian Returnees]],'Population Projection V2'!$AD$167,FALSE),"OK", "Review")</f>
        <v>OK</v>
      </c>
      <c r="CQ192" s="361" t="str">
        <f>IF(AP192&lt;=VLOOKUP($C192,Projections2[[#All],[ISOCode]:[Total 2024 Colombian Returnees]],'Population Projection V2'!$AE$167,FALSE),"OK", "Review")</f>
        <v>OK</v>
      </c>
      <c r="CR192" s="361" t="str">
        <f>IF(AQ192&lt;=VLOOKUP($C192,Projections2[[#All],[ISOCode]:[Total 2024 Colombian Returnees]],'Population Projection V2'!$AF$167,FALSE),"OK", "Review")</f>
        <v>OK</v>
      </c>
      <c r="CS192" s="361" t="str">
        <f>IF(AR192&lt;=VLOOKUP($C192,Projections2[[#All],[ISOCode]:[Total 2024 Colombian Returnees]],'Population Projection V2'!$AG$167,FALSE),"OK", "Review")</f>
        <v>OK</v>
      </c>
      <c r="CT192" s="361" t="str">
        <f>IF(AS192&lt;=VLOOKUP($C192,Projections2[[#All],[ISOCode]:[Total 2024 Colombian Returnees]],'Population Projection V2'!$AH$167,FALSE),"OK", "Review")</f>
        <v>OK</v>
      </c>
      <c r="CU192" s="361" t="str">
        <f>IF(AV192&lt;=VLOOKUP($C192,Projections2[[#All],[ISOCode]:[Total 2024 Colombian Returnees]],'Population Projection V2'!$AI$167,FALSE),"OK", "Review")</f>
        <v>OK</v>
      </c>
      <c r="CV192" s="361" t="str">
        <f>IF(AW192&lt;=VLOOKUP($C192,Projections2[[#All],[ISOCode]:[Total 2024 Colombian Returnees]],'Population Projection V2'!$AJ$167,FALSE),"OK", "Review")</f>
        <v>OK</v>
      </c>
      <c r="CW192" s="361" t="str">
        <f>IF(AX192&lt;=VLOOKUP($C192,Projections2[[#All],[ISOCode]:[Total 2024 Colombian Returnees]],'Population Projection V2'!$AK$167,FALSE),"OK", "Review")</f>
        <v>OK</v>
      </c>
      <c r="CX192" s="361" t="str">
        <f>IF(AY192&lt;=VLOOKUP($C192,Projections2[[#All],[ISOCode]:[Total 2024 Colombian Returnees]],'Population Projection V2'!$AL$167,FALSE),"OK", "Review")</f>
        <v>OK</v>
      </c>
      <c r="CY192" s="362" t="str">
        <f>IF(AZ192&lt;=VLOOKUP($C192,Projections2[[#All],[ISOCode]:[Total 2024 Colombian Returnees]],'Population Projection V2'!$AM$167,FALSE),"OK", "Review")</f>
        <v>OK</v>
      </c>
    </row>
    <row r="193" spans="1:103" x14ac:dyDescent="0.25">
      <c r="A193" s="218" t="s">
        <v>110</v>
      </c>
      <c r="B193" s="219" t="s">
        <v>110</v>
      </c>
      <c r="C193" s="219" t="s">
        <v>214</v>
      </c>
      <c r="D193" s="219" t="s">
        <v>105</v>
      </c>
      <c r="E193" s="219" t="s">
        <v>427</v>
      </c>
      <c r="F193" s="220">
        <f t="shared" si="49"/>
        <v>0</v>
      </c>
      <c r="G193" s="220">
        <f t="shared" si="50"/>
        <v>0</v>
      </c>
      <c r="H193" s="220">
        <f t="shared" si="51"/>
        <v>0</v>
      </c>
      <c r="I193" s="220">
        <f t="shared" si="52"/>
        <v>0</v>
      </c>
      <c r="J193" s="221">
        <f t="shared" si="53"/>
        <v>0</v>
      </c>
      <c r="K193" s="221">
        <f>VLOOKUP($C193,Projections2[[#All],[ISOCode]:[Total 2024 Colombian Returnees]],7,0)</f>
        <v>0</v>
      </c>
      <c r="L193" s="222"/>
      <c r="M193" s="223"/>
      <c r="N193" s="223"/>
      <c r="O193" s="223"/>
      <c r="P193" s="236"/>
      <c r="Q193" s="224"/>
      <c r="R193" s="224">
        <f>VLOOKUP($C193,Projections2[[#All],[ISOCode]:[Total 2024 Colombian Returnees]],12,0)</f>
        <v>0</v>
      </c>
      <c r="S193" s="225"/>
      <c r="T193" s="226"/>
      <c r="U193" s="226"/>
      <c r="V193" s="226"/>
      <c r="W193" s="226"/>
      <c r="X193" s="227"/>
      <c r="Y193" s="227">
        <f>VLOOKUP($C193,Projections2[[#All],[ISOCode]:[Total 2024 Colombian Returnees]],17,0)</f>
        <v>0</v>
      </c>
      <c r="Z193" s="228"/>
      <c r="AA193" s="227"/>
      <c r="AB193" s="227"/>
      <c r="AC193" s="227"/>
      <c r="AD193" s="227"/>
      <c r="AE193" s="227"/>
      <c r="AF193" s="227">
        <f>VLOOKUP($C193,Projections2[[#All],[ISOCode]:[Total 2024 Colombian Returnees]],22,0)</f>
        <v>0</v>
      </c>
      <c r="AG193" s="228"/>
      <c r="AH193" s="229"/>
      <c r="AI193" s="229"/>
      <c r="AJ193" s="229"/>
      <c r="AK193" s="229"/>
      <c r="AL193" s="230"/>
      <c r="AM193" s="230">
        <f>VLOOKUP($C193,Projections2[[#All],[ISOCode]:[Total 2024 Colombian Returnees]],27,0)</f>
        <v>0</v>
      </c>
      <c r="AN193" s="231"/>
      <c r="AO193" s="232"/>
      <c r="AP193" s="232"/>
      <c r="AQ193" s="232"/>
      <c r="AR193" s="232"/>
      <c r="AS193" s="232"/>
      <c r="AT193" s="232">
        <f>VLOOKUP($C193,Projections2[[#All],[ISOCode]:[Total 2024 Colombian Returnees]],32,0)</f>
        <v>0</v>
      </c>
      <c r="AU193" s="233"/>
      <c r="AV193" s="234"/>
      <c r="AW193" s="234"/>
      <c r="AX193" s="234"/>
      <c r="AY193" s="234"/>
      <c r="AZ193" s="234"/>
      <c r="BA193" s="234">
        <f>VLOOKUP($C193,Projections2[[#All],[ISOCode]:[Total 2024 Colombian Returnees]],37,0)</f>
        <v>0</v>
      </c>
      <c r="BB193" s="235"/>
      <c r="BC193" s="360" t="str">
        <f t="shared" si="54"/>
        <v>Ok</v>
      </c>
      <c r="BD193" s="361" t="str">
        <f t="shared" si="55"/>
        <v>Ok</v>
      </c>
      <c r="BE193" s="361" t="str">
        <f t="shared" si="56"/>
        <v>Ok</v>
      </c>
      <c r="BF193" s="361" t="str">
        <f t="shared" si="57"/>
        <v>Ok</v>
      </c>
      <c r="BG193" s="362" t="str">
        <f t="shared" si="58"/>
        <v>Ok</v>
      </c>
      <c r="BH193" s="360" t="str">
        <f t="shared" si="59"/>
        <v>Ok</v>
      </c>
      <c r="BI193" s="361" t="str">
        <f t="shared" si="60"/>
        <v>Ok</v>
      </c>
      <c r="BJ193" s="361" t="str">
        <f t="shared" si="61"/>
        <v>Ok</v>
      </c>
      <c r="BK193" s="361" t="str">
        <f t="shared" si="62"/>
        <v>Ok</v>
      </c>
      <c r="BL193" s="361" t="str">
        <f t="shared" si="63"/>
        <v>Ok</v>
      </c>
      <c r="BM193" s="361" t="str">
        <f t="shared" si="64"/>
        <v>Ok</v>
      </c>
      <c r="BN193" s="362" t="str">
        <f t="shared" si="65"/>
        <v>Ok</v>
      </c>
      <c r="BO193" s="360" t="str">
        <f t="shared" si="66"/>
        <v>No Pop.</v>
      </c>
      <c r="BP193" s="361" t="str">
        <f t="shared" si="67"/>
        <v>No Pop.</v>
      </c>
      <c r="BQ193" s="361" t="str">
        <f t="shared" si="68"/>
        <v>No Pop.</v>
      </c>
      <c r="BR193" s="361" t="str">
        <f t="shared" si="69"/>
        <v>No Pop.</v>
      </c>
      <c r="BS193" s="361" t="str">
        <f t="shared" si="70"/>
        <v>No Pop.</v>
      </c>
      <c r="BT193" s="361" t="str">
        <f t="shared" si="71"/>
        <v>No Pop.</v>
      </c>
      <c r="BU193" s="362" t="str">
        <f t="shared" si="72"/>
        <v>No Pop.</v>
      </c>
      <c r="BV193" s="360" t="str">
        <f>IF(M193&lt;=VLOOKUP($C193,Projections2[[#All],[ISOCode]:[Total 2024 Colombian Returnees]],'Population Projection V2'!$J$167,FALSE),"OK", "Review")</f>
        <v>OK</v>
      </c>
      <c r="BW193" s="361" t="str">
        <f>IF(N193&lt;=VLOOKUP($C193,Projections2[[#All],[ISOCode]:[Total 2024 Colombian Returnees]],'Population Projection V2'!$K$167,FALSE),"OK", "Review")</f>
        <v>OK</v>
      </c>
      <c r="BX193" s="361" t="str">
        <f>IF(O193&lt;=VLOOKUP($C193,Projections2[[#All],[ISOCode]:[Total 2024 Colombian Returnees]],'Population Projection V2'!$L$167,FALSE),"OK", "Review")</f>
        <v>OK</v>
      </c>
      <c r="BY193" s="361" t="str">
        <f>IF(P193&lt;=VLOOKUP($C193,Projections2[[#All],[ISOCode]:[Total 2024 Colombian Returnees]],'Population Projection V2'!$M$167,FALSE),"OK", "Review")</f>
        <v>OK</v>
      </c>
      <c r="BZ193" s="361" t="str">
        <f>IF(Q193&lt;=VLOOKUP($C193,Projections2[[#All],[ISOCode]:[Total 2024 Colombian Returnees]],'Population Projection V2'!$N$167,FALSE),"OK", "Review")</f>
        <v>OK</v>
      </c>
      <c r="CA193" s="361" t="str">
        <f>IF(T193&lt;=VLOOKUP($C193,Projections2[[#All],[ISOCode]:[Total 2024 Colombian Returnees]],'Population Projection V2'!$O$167,FALSE),"OK", "Review")</f>
        <v>OK</v>
      </c>
      <c r="CB193" s="361" t="str">
        <f>IF(U193&lt;=VLOOKUP($C193,Projections2[[#All],[ISOCode]:[Total 2024 Colombian Returnees]],'Population Projection V2'!$P$167,FALSE),"OK", "Review")</f>
        <v>OK</v>
      </c>
      <c r="CC193" s="361" t="str">
        <f>IF(V193&lt;=VLOOKUP($C193,Projections2[[#All],[ISOCode]:[Total 2024 Colombian Returnees]],'Population Projection V2'!$Q$167,FALSE),"OK", "Review")</f>
        <v>OK</v>
      </c>
      <c r="CD193" s="361" t="str">
        <f>IF(W193&lt;=VLOOKUP($C193,Projections2[[#All],[ISOCode]:[Total 2024 Colombian Returnees]],'Population Projection V2'!$R$167,FALSE),"OK", "Review")</f>
        <v>OK</v>
      </c>
      <c r="CE193" s="361" t="str">
        <f>IF(X193&lt;=VLOOKUP($C193,Projections2[[#All],[ISOCode]:[Total 2024 Colombian Returnees]],'Population Projection V2'!$S$167,FALSE),"OK", "Review")</f>
        <v>OK</v>
      </c>
      <c r="CF193" s="361" t="str">
        <f>IF(AA193&lt;=VLOOKUP($C193,Projections2[[#All],[ISOCode]:[Total 2024 Colombian Returnees]],'Population Projection V2'!$T$167,FALSE),"OK", "Review")</f>
        <v>OK</v>
      </c>
      <c r="CG193" s="361" t="str">
        <f>IF(AB193&lt;=VLOOKUP($C193,Projections2[[#All],[ISOCode]:[Total 2024 Colombian Returnees]],'Population Projection V2'!$U$167,FALSE),"OK", "Review")</f>
        <v>OK</v>
      </c>
      <c r="CH193" s="361" t="str">
        <f>IF(AC193&lt;=VLOOKUP($C193,Projections2[[#All],[ISOCode]:[Total 2024 Colombian Returnees]],'Population Projection V2'!$V$167,FALSE),"OK", "Review")</f>
        <v>OK</v>
      </c>
      <c r="CI193" s="361" t="str">
        <f>IF(AD193&lt;=VLOOKUP($C193,Projections2[[#All],[ISOCode]:[Total 2024 Colombian Returnees]],'Population Projection V2'!$W$167,FALSE),"OK", "Review")</f>
        <v>OK</v>
      </c>
      <c r="CJ193" s="361" t="str">
        <f>IF(AE193&lt;=VLOOKUP($C193,Projections2[[#All],[ISOCode]:[Total 2024 Colombian Returnees]],'Population Projection V2'!$X$167,FALSE),"OK", "Review")</f>
        <v>OK</v>
      </c>
      <c r="CK193" s="361" t="str">
        <f>IF(AH193&lt;=VLOOKUP($C193,Projections2[[#All],[ISOCode]:[Total 2024 Colombian Returnees]],'Population Projection V2'!$Y$167,FALSE),"OK", "Review")</f>
        <v>OK</v>
      </c>
      <c r="CL193" s="361" t="str">
        <f>IF(AI193&lt;=VLOOKUP($C193,Projections2[[#All],[ISOCode]:[Total 2024 Colombian Returnees]],'Population Projection V2'!$Z$167,FALSE),"OK", "Review")</f>
        <v>OK</v>
      </c>
      <c r="CM193" s="361" t="str">
        <f>IF(AJ193&lt;=VLOOKUP($C193,Projections2[[#All],[ISOCode]:[Total 2024 Colombian Returnees]],'Population Projection V2'!$AA$167,FALSE),"OK", "Review")</f>
        <v>OK</v>
      </c>
      <c r="CN193" s="361" t="str">
        <f>IF(AK193&lt;=VLOOKUP($C193,Projections2[[#All],[ISOCode]:[Total 2024 Colombian Returnees]],'Population Projection V2'!$AB$167,FALSE),"OK", "Review")</f>
        <v>OK</v>
      </c>
      <c r="CO193" s="361" t="str">
        <f>IF(AL193&lt;=VLOOKUP($C193,Projections2[[#All],[ISOCode]:[Total 2024 Colombian Returnees]],'Population Projection V2'!$AC$167,FALSE),"OK", "Review")</f>
        <v>OK</v>
      </c>
      <c r="CP193" s="361" t="str">
        <f>IF(AO193&lt;=VLOOKUP($C193,Projections2[[#All],[ISOCode]:[Total 2024 Colombian Returnees]],'Population Projection V2'!$AD$167,FALSE),"OK", "Review")</f>
        <v>OK</v>
      </c>
      <c r="CQ193" s="361" t="str">
        <f>IF(AP193&lt;=VLOOKUP($C193,Projections2[[#All],[ISOCode]:[Total 2024 Colombian Returnees]],'Population Projection V2'!$AE$167,FALSE),"OK", "Review")</f>
        <v>OK</v>
      </c>
      <c r="CR193" s="361" t="str">
        <f>IF(AQ193&lt;=VLOOKUP($C193,Projections2[[#All],[ISOCode]:[Total 2024 Colombian Returnees]],'Population Projection V2'!$AF$167,FALSE),"OK", "Review")</f>
        <v>OK</v>
      </c>
      <c r="CS193" s="361" t="str">
        <f>IF(AR193&lt;=VLOOKUP($C193,Projections2[[#All],[ISOCode]:[Total 2024 Colombian Returnees]],'Population Projection V2'!$AG$167,FALSE),"OK", "Review")</f>
        <v>OK</v>
      </c>
      <c r="CT193" s="361" t="str">
        <f>IF(AS193&lt;=VLOOKUP($C193,Projections2[[#All],[ISOCode]:[Total 2024 Colombian Returnees]],'Population Projection V2'!$AH$167,FALSE),"OK", "Review")</f>
        <v>OK</v>
      </c>
      <c r="CU193" s="361" t="str">
        <f>IF(AV193&lt;=VLOOKUP($C193,Projections2[[#All],[ISOCode]:[Total 2024 Colombian Returnees]],'Population Projection V2'!$AI$167,FALSE),"OK", "Review")</f>
        <v>OK</v>
      </c>
      <c r="CV193" s="361" t="str">
        <f>IF(AW193&lt;=VLOOKUP($C193,Projections2[[#All],[ISOCode]:[Total 2024 Colombian Returnees]],'Population Projection V2'!$AJ$167,FALSE),"OK", "Review")</f>
        <v>OK</v>
      </c>
      <c r="CW193" s="361" t="str">
        <f>IF(AX193&lt;=VLOOKUP($C193,Projections2[[#All],[ISOCode]:[Total 2024 Colombian Returnees]],'Population Projection V2'!$AK$167,FALSE),"OK", "Review")</f>
        <v>OK</v>
      </c>
      <c r="CX193" s="361" t="str">
        <f>IF(AY193&lt;=VLOOKUP($C193,Projections2[[#All],[ISOCode]:[Total 2024 Colombian Returnees]],'Population Projection V2'!$AL$167,FALSE),"OK", "Review")</f>
        <v>OK</v>
      </c>
      <c r="CY193" s="362" t="str">
        <f>IF(AZ193&lt;=VLOOKUP($C193,Projections2[[#All],[ISOCode]:[Total 2024 Colombian Returnees]],'Population Projection V2'!$AM$167,FALSE),"OK", "Review")</f>
        <v>OK</v>
      </c>
    </row>
    <row r="194" spans="1:103" x14ac:dyDescent="0.25">
      <c r="A194" s="218" t="s">
        <v>110</v>
      </c>
      <c r="B194" s="219" t="s">
        <v>110</v>
      </c>
      <c r="C194" s="219" t="s">
        <v>215</v>
      </c>
      <c r="D194" s="219" t="s">
        <v>106</v>
      </c>
      <c r="E194" s="219" t="s">
        <v>427</v>
      </c>
      <c r="F194" s="220">
        <f t="shared" si="49"/>
        <v>0</v>
      </c>
      <c r="G194" s="220">
        <f t="shared" si="50"/>
        <v>0</v>
      </c>
      <c r="H194" s="220">
        <f t="shared" si="51"/>
        <v>0</v>
      </c>
      <c r="I194" s="220">
        <f t="shared" si="52"/>
        <v>0</v>
      </c>
      <c r="J194" s="221">
        <f t="shared" si="53"/>
        <v>0</v>
      </c>
      <c r="K194" s="221">
        <f>VLOOKUP($C194,Projections2[[#All],[ISOCode]:[Total 2024 Colombian Returnees]],7,0)</f>
        <v>0</v>
      </c>
      <c r="L194" s="222"/>
      <c r="M194" s="223"/>
      <c r="N194" s="223"/>
      <c r="O194" s="223"/>
      <c r="P194" s="236"/>
      <c r="Q194" s="224"/>
      <c r="R194" s="224">
        <f>VLOOKUP($C194,Projections2[[#All],[ISOCode]:[Total 2024 Colombian Returnees]],12,0)</f>
        <v>0</v>
      </c>
      <c r="S194" s="225"/>
      <c r="T194" s="226"/>
      <c r="U194" s="226"/>
      <c r="V194" s="226"/>
      <c r="W194" s="226"/>
      <c r="X194" s="227"/>
      <c r="Y194" s="227">
        <f>VLOOKUP($C194,Projections2[[#All],[ISOCode]:[Total 2024 Colombian Returnees]],17,0)</f>
        <v>0</v>
      </c>
      <c r="Z194" s="228"/>
      <c r="AA194" s="227"/>
      <c r="AB194" s="227"/>
      <c r="AC194" s="227"/>
      <c r="AD194" s="227"/>
      <c r="AE194" s="227"/>
      <c r="AF194" s="227">
        <f>VLOOKUP($C194,Projections2[[#All],[ISOCode]:[Total 2024 Colombian Returnees]],22,0)</f>
        <v>0</v>
      </c>
      <c r="AG194" s="228"/>
      <c r="AH194" s="229"/>
      <c r="AI194" s="229"/>
      <c r="AJ194" s="229"/>
      <c r="AK194" s="229"/>
      <c r="AL194" s="230"/>
      <c r="AM194" s="230">
        <f>VLOOKUP($C194,Projections2[[#All],[ISOCode]:[Total 2024 Colombian Returnees]],27,0)</f>
        <v>0</v>
      </c>
      <c r="AN194" s="231"/>
      <c r="AO194" s="232"/>
      <c r="AP194" s="232"/>
      <c r="AQ194" s="232"/>
      <c r="AR194" s="232"/>
      <c r="AS194" s="232"/>
      <c r="AT194" s="232">
        <f>VLOOKUP($C194,Projections2[[#All],[ISOCode]:[Total 2024 Colombian Returnees]],32,0)</f>
        <v>0</v>
      </c>
      <c r="AU194" s="233"/>
      <c r="AV194" s="234"/>
      <c r="AW194" s="234"/>
      <c r="AX194" s="234"/>
      <c r="AY194" s="234"/>
      <c r="AZ194" s="234"/>
      <c r="BA194" s="234">
        <f>VLOOKUP($C194,Projections2[[#All],[ISOCode]:[Total 2024 Colombian Returnees]],37,0)</f>
        <v>0</v>
      </c>
      <c r="BB194" s="235"/>
      <c r="BC194" s="360" t="str">
        <f t="shared" si="54"/>
        <v>Ok</v>
      </c>
      <c r="BD194" s="361" t="str">
        <f t="shared" si="55"/>
        <v>Ok</v>
      </c>
      <c r="BE194" s="361" t="str">
        <f t="shared" si="56"/>
        <v>Ok</v>
      </c>
      <c r="BF194" s="361" t="str">
        <f t="shared" si="57"/>
        <v>Ok</v>
      </c>
      <c r="BG194" s="362" t="str">
        <f t="shared" si="58"/>
        <v>Ok</v>
      </c>
      <c r="BH194" s="360" t="str">
        <f t="shared" si="59"/>
        <v>Ok</v>
      </c>
      <c r="BI194" s="361" t="str">
        <f t="shared" si="60"/>
        <v>Ok</v>
      </c>
      <c r="BJ194" s="361" t="str">
        <f t="shared" si="61"/>
        <v>Ok</v>
      </c>
      <c r="BK194" s="361" t="str">
        <f t="shared" si="62"/>
        <v>Ok</v>
      </c>
      <c r="BL194" s="361" t="str">
        <f t="shared" si="63"/>
        <v>Ok</v>
      </c>
      <c r="BM194" s="361" t="str">
        <f t="shared" si="64"/>
        <v>Ok</v>
      </c>
      <c r="BN194" s="362" t="str">
        <f t="shared" si="65"/>
        <v>Ok</v>
      </c>
      <c r="BO194" s="360" t="str">
        <f t="shared" si="66"/>
        <v>No Pop.</v>
      </c>
      <c r="BP194" s="361" t="str">
        <f t="shared" si="67"/>
        <v>No Pop.</v>
      </c>
      <c r="BQ194" s="361" t="str">
        <f t="shared" si="68"/>
        <v>No Pop.</v>
      </c>
      <c r="BR194" s="361" t="str">
        <f t="shared" si="69"/>
        <v>No Pop.</v>
      </c>
      <c r="BS194" s="361" t="str">
        <f t="shared" si="70"/>
        <v>No Pop.</v>
      </c>
      <c r="BT194" s="361" t="str">
        <f t="shared" si="71"/>
        <v>No Pop.</v>
      </c>
      <c r="BU194" s="362" t="str">
        <f t="shared" si="72"/>
        <v>No Pop.</v>
      </c>
      <c r="BV194" s="360" t="str">
        <f>IF(M194&lt;=VLOOKUP($C194,Projections2[[#All],[ISOCode]:[Total 2024 Colombian Returnees]],'Population Projection V2'!$J$167,FALSE),"OK", "Review")</f>
        <v>OK</v>
      </c>
      <c r="BW194" s="361" t="str">
        <f>IF(N194&lt;=VLOOKUP($C194,Projections2[[#All],[ISOCode]:[Total 2024 Colombian Returnees]],'Population Projection V2'!$K$167,FALSE),"OK", "Review")</f>
        <v>OK</v>
      </c>
      <c r="BX194" s="361" t="str">
        <f>IF(O194&lt;=VLOOKUP($C194,Projections2[[#All],[ISOCode]:[Total 2024 Colombian Returnees]],'Population Projection V2'!$L$167,FALSE),"OK", "Review")</f>
        <v>OK</v>
      </c>
      <c r="BY194" s="361" t="str">
        <f>IF(P194&lt;=VLOOKUP($C194,Projections2[[#All],[ISOCode]:[Total 2024 Colombian Returnees]],'Population Projection V2'!$M$167,FALSE),"OK", "Review")</f>
        <v>OK</v>
      </c>
      <c r="BZ194" s="361" t="str">
        <f>IF(Q194&lt;=VLOOKUP($C194,Projections2[[#All],[ISOCode]:[Total 2024 Colombian Returnees]],'Population Projection V2'!$N$167,FALSE),"OK", "Review")</f>
        <v>OK</v>
      </c>
      <c r="CA194" s="361" t="str">
        <f>IF(T194&lt;=VLOOKUP($C194,Projections2[[#All],[ISOCode]:[Total 2024 Colombian Returnees]],'Population Projection V2'!$O$167,FALSE),"OK", "Review")</f>
        <v>OK</v>
      </c>
      <c r="CB194" s="361" t="str">
        <f>IF(U194&lt;=VLOOKUP($C194,Projections2[[#All],[ISOCode]:[Total 2024 Colombian Returnees]],'Population Projection V2'!$P$167,FALSE),"OK", "Review")</f>
        <v>OK</v>
      </c>
      <c r="CC194" s="361" t="str">
        <f>IF(V194&lt;=VLOOKUP($C194,Projections2[[#All],[ISOCode]:[Total 2024 Colombian Returnees]],'Population Projection V2'!$Q$167,FALSE),"OK", "Review")</f>
        <v>OK</v>
      </c>
      <c r="CD194" s="361" t="str">
        <f>IF(W194&lt;=VLOOKUP($C194,Projections2[[#All],[ISOCode]:[Total 2024 Colombian Returnees]],'Population Projection V2'!$R$167,FALSE),"OK", "Review")</f>
        <v>OK</v>
      </c>
      <c r="CE194" s="361" t="str">
        <f>IF(X194&lt;=VLOOKUP($C194,Projections2[[#All],[ISOCode]:[Total 2024 Colombian Returnees]],'Population Projection V2'!$S$167,FALSE),"OK", "Review")</f>
        <v>OK</v>
      </c>
      <c r="CF194" s="361" t="str">
        <f>IF(AA194&lt;=VLOOKUP($C194,Projections2[[#All],[ISOCode]:[Total 2024 Colombian Returnees]],'Population Projection V2'!$T$167,FALSE),"OK", "Review")</f>
        <v>OK</v>
      </c>
      <c r="CG194" s="361" t="str">
        <f>IF(AB194&lt;=VLOOKUP($C194,Projections2[[#All],[ISOCode]:[Total 2024 Colombian Returnees]],'Population Projection V2'!$U$167,FALSE),"OK", "Review")</f>
        <v>OK</v>
      </c>
      <c r="CH194" s="361" t="str">
        <f>IF(AC194&lt;=VLOOKUP($C194,Projections2[[#All],[ISOCode]:[Total 2024 Colombian Returnees]],'Population Projection V2'!$V$167,FALSE),"OK", "Review")</f>
        <v>OK</v>
      </c>
      <c r="CI194" s="361" t="str">
        <f>IF(AD194&lt;=VLOOKUP($C194,Projections2[[#All],[ISOCode]:[Total 2024 Colombian Returnees]],'Population Projection V2'!$W$167,FALSE),"OK", "Review")</f>
        <v>OK</v>
      </c>
      <c r="CJ194" s="361" t="str">
        <f>IF(AE194&lt;=VLOOKUP($C194,Projections2[[#All],[ISOCode]:[Total 2024 Colombian Returnees]],'Population Projection V2'!$X$167,FALSE),"OK", "Review")</f>
        <v>OK</v>
      </c>
      <c r="CK194" s="361" t="str">
        <f>IF(AH194&lt;=VLOOKUP($C194,Projections2[[#All],[ISOCode]:[Total 2024 Colombian Returnees]],'Population Projection V2'!$Y$167,FALSE),"OK", "Review")</f>
        <v>OK</v>
      </c>
      <c r="CL194" s="361" t="str">
        <f>IF(AI194&lt;=VLOOKUP($C194,Projections2[[#All],[ISOCode]:[Total 2024 Colombian Returnees]],'Population Projection V2'!$Z$167,FALSE),"OK", "Review")</f>
        <v>OK</v>
      </c>
      <c r="CM194" s="361" t="str">
        <f>IF(AJ194&lt;=VLOOKUP($C194,Projections2[[#All],[ISOCode]:[Total 2024 Colombian Returnees]],'Population Projection V2'!$AA$167,FALSE),"OK", "Review")</f>
        <v>OK</v>
      </c>
      <c r="CN194" s="361" t="str">
        <f>IF(AK194&lt;=VLOOKUP($C194,Projections2[[#All],[ISOCode]:[Total 2024 Colombian Returnees]],'Population Projection V2'!$AB$167,FALSE),"OK", "Review")</f>
        <v>OK</v>
      </c>
      <c r="CO194" s="361" t="str">
        <f>IF(AL194&lt;=VLOOKUP($C194,Projections2[[#All],[ISOCode]:[Total 2024 Colombian Returnees]],'Population Projection V2'!$AC$167,FALSE),"OK", "Review")</f>
        <v>OK</v>
      </c>
      <c r="CP194" s="361" t="str">
        <f>IF(AO194&lt;=VLOOKUP($C194,Projections2[[#All],[ISOCode]:[Total 2024 Colombian Returnees]],'Population Projection V2'!$AD$167,FALSE),"OK", "Review")</f>
        <v>OK</v>
      </c>
      <c r="CQ194" s="361" t="str">
        <f>IF(AP194&lt;=VLOOKUP($C194,Projections2[[#All],[ISOCode]:[Total 2024 Colombian Returnees]],'Population Projection V2'!$AE$167,FALSE),"OK", "Review")</f>
        <v>OK</v>
      </c>
      <c r="CR194" s="361" t="str">
        <f>IF(AQ194&lt;=VLOOKUP($C194,Projections2[[#All],[ISOCode]:[Total 2024 Colombian Returnees]],'Population Projection V2'!$AF$167,FALSE),"OK", "Review")</f>
        <v>OK</v>
      </c>
      <c r="CS194" s="361" t="str">
        <f>IF(AR194&lt;=VLOOKUP($C194,Projections2[[#All],[ISOCode]:[Total 2024 Colombian Returnees]],'Population Projection V2'!$AG$167,FALSE),"OK", "Review")</f>
        <v>OK</v>
      </c>
      <c r="CT194" s="361" t="str">
        <f>IF(AS194&lt;=VLOOKUP($C194,Projections2[[#All],[ISOCode]:[Total 2024 Colombian Returnees]],'Population Projection V2'!$AH$167,FALSE),"OK", "Review")</f>
        <v>OK</v>
      </c>
      <c r="CU194" s="361" t="str">
        <f>IF(AV194&lt;=VLOOKUP($C194,Projections2[[#All],[ISOCode]:[Total 2024 Colombian Returnees]],'Population Projection V2'!$AI$167,FALSE),"OK", "Review")</f>
        <v>OK</v>
      </c>
      <c r="CV194" s="361" t="str">
        <f>IF(AW194&lt;=VLOOKUP($C194,Projections2[[#All],[ISOCode]:[Total 2024 Colombian Returnees]],'Population Projection V2'!$AJ$167,FALSE),"OK", "Review")</f>
        <v>OK</v>
      </c>
      <c r="CW194" s="361" t="str">
        <f>IF(AX194&lt;=VLOOKUP($C194,Projections2[[#All],[ISOCode]:[Total 2024 Colombian Returnees]],'Population Projection V2'!$AK$167,FALSE),"OK", "Review")</f>
        <v>OK</v>
      </c>
      <c r="CX194" s="361" t="str">
        <f>IF(AY194&lt;=VLOOKUP($C194,Projections2[[#All],[ISOCode]:[Total 2024 Colombian Returnees]],'Population Projection V2'!$AL$167,FALSE),"OK", "Review")</f>
        <v>OK</v>
      </c>
      <c r="CY194" s="362" t="str">
        <f>IF(AZ194&lt;=VLOOKUP($C194,Projections2[[#All],[ISOCode]:[Total 2024 Colombian Returnees]],'Population Projection V2'!$AM$167,FALSE),"OK", "Review")</f>
        <v>OK</v>
      </c>
    </row>
    <row r="195" spans="1:103" x14ac:dyDescent="0.25">
      <c r="A195" s="218" t="s">
        <v>110</v>
      </c>
      <c r="B195" s="219" t="s">
        <v>110</v>
      </c>
      <c r="C195" s="219" t="s">
        <v>216</v>
      </c>
      <c r="D195" s="219" t="s">
        <v>107</v>
      </c>
      <c r="E195" s="219" t="s">
        <v>427</v>
      </c>
      <c r="F195" s="220">
        <f t="shared" ref="F195:F258" si="73">M195+T195+AA195+AH195+AO195+AV195</f>
        <v>0</v>
      </c>
      <c r="G195" s="220">
        <f t="shared" ref="G195:G258" si="74">N195+U195+AB195+AI195+AP195+AW195</f>
        <v>0</v>
      </c>
      <c r="H195" s="220">
        <f t="shared" ref="H195:H258" si="75">O195+V195+AC195+AJ195+AQ195+AX195</f>
        <v>0</v>
      </c>
      <c r="I195" s="220">
        <f t="shared" ref="I195:I258" si="76">P195+W195+AD195+AK195+AR195+AY195</f>
        <v>0</v>
      </c>
      <c r="J195" s="221">
        <f t="shared" ref="J195:J258" si="77">Q195+X195+AE195+AL195+AS195+AZ195</f>
        <v>0</v>
      </c>
      <c r="K195" s="221">
        <f>VLOOKUP($C195,Projections2[[#All],[ISOCode]:[Total 2024 Colombian Returnees]],7,0)</f>
        <v>0</v>
      </c>
      <c r="L195" s="222"/>
      <c r="M195" s="223"/>
      <c r="N195" s="223"/>
      <c r="O195" s="223"/>
      <c r="P195" s="236"/>
      <c r="Q195" s="224"/>
      <c r="R195" s="224">
        <f>VLOOKUP($C195,Projections2[[#All],[ISOCode]:[Total 2024 Colombian Returnees]],12,0)</f>
        <v>0</v>
      </c>
      <c r="S195" s="225"/>
      <c r="T195" s="226"/>
      <c r="U195" s="226"/>
      <c r="V195" s="226"/>
      <c r="W195" s="226"/>
      <c r="X195" s="227"/>
      <c r="Y195" s="227">
        <f>VLOOKUP($C195,Projections2[[#All],[ISOCode]:[Total 2024 Colombian Returnees]],17,0)</f>
        <v>0</v>
      </c>
      <c r="Z195" s="228"/>
      <c r="AA195" s="227"/>
      <c r="AB195" s="227"/>
      <c r="AC195" s="227"/>
      <c r="AD195" s="227"/>
      <c r="AE195" s="227"/>
      <c r="AF195" s="227">
        <f>VLOOKUP($C195,Projections2[[#All],[ISOCode]:[Total 2024 Colombian Returnees]],22,0)</f>
        <v>0</v>
      </c>
      <c r="AG195" s="228"/>
      <c r="AH195" s="229"/>
      <c r="AI195" s="229"/>
      <c r="AJ195" s="229"/>
      <c r="AK195" s="229"/>
      <c r="AL195" s="230"/>
      <c r="AM195" s="230">
        <f>VLOOKUP($C195,Projections2[[#All],[ISOCode]:[Total 2024 Colombian Returnees]],27,0)</f>
        <v>0</v>
      </c>
      <c r="AN195" s="231"/>
      <c r="AO195" s="232"/>
      <c r="AP195" s="232"/>
      <c r="AQ195" s="232"/>
      <c r="AR195" s="232"/>
      <c r="AS195" s="232"/>
      <c r="AT195" s="232">
        <f>VLOOKUP($C195,Projections2[[#All],[ISOCode]:[Total 2024 Colombian Returnees]],32,0)</f>
        <v>0</v>
      </c>
      <c r="AU195" s="233"/>
      <c r="AV195" s="234"/>
      <c r="AW195" s="234"/>
      <c r="AX195" s="234"/>
      <c r="AY195" s="234"/>
      <c r="AZ195" s="234"/>
      <c r="BA195" s="234">
        <f>VLOOKUP($C195,Projections2[[#All],[ISOCode]:[Total 2024 Colombian Returnees]],37,0)</f>
        <v>0</v>
      </c>
      <c r="BB195" s="235"/>
      <c r="BC195" s="360" t="str">
        <f t="shared" si="54"/>
        <v>Ok</v>
      </c>
      <c r="BD195" s="361" t="str">
        <f t="shared" si="55"/>
        <v>Ok</v>
      </c>
      <c r="BE195" s="361" t="str">
        <f t="shared" si="56"/>
        <v>Ok</v>
      </c>
      <c r="BF195" s="361" t="str">
        <f t="shared" si="57"/>
        <v>Ok</v>
      </c>
      <c r="BG195" s="362" t="str">
        <f t="shared" si="58"/>
        <v>Ok</v>
      </c>
      <c r="BH195" s="360" t="str">
        <f t="shared" si="59"/>
        <v>Ok</v>
      </c>
      <c r="BI195" s="361" t="str">
        <f t="shared" si="60"/>
        <v>Ok</v>
      </c>
      <c r="BJ195" s="361" t="str">
        <f t="shared" si="61"/>
        <v>Ok</v>
      </c>
      <c r="BK195" s="361" t="str">
        <f t="shared" si="62"/>
        <v>Ok</v>
      </c>
      <c r="BL195" s="361" t="str">
        <f t="shared" si="63"/>
        <v>Ok</v>
      </c>
      <c r="BM195" s="361" t="str">
        <f t="shared" si="64"/>
        <v>Ok</v>
      </c>
      <c r="BN195" s="362" t="str">
        <f t="shared" si="65"/>
        <v>Ok</v>
      </c>
      <c r="BO195" s="360" t="str">
        <f t="shared" si="66"/>
        <v>No Pop.</v>
      </c>
      <c r="BP195" s="361" t="str">
        <f t="shared" si="67"/>
        <v>No Pop.</v>
      </c>
      <c r="BQ195" s="361" t="str">
        <f t="shared" si="68"/>
        <v>No Pop.</v>
      </c>
      <c r="BR195" s="361" t="str">
        <f t="shared" si="69"/>
        <v>No Pop.</v>
      </c>
      <c r="BS195" s="361" t="str">
        <f t="shared" si="70"/>
        <v>No Pop.</v>
      </c>
      <c r="BT195" s="361" t="str">
        <f t="shared" si="71"/>
        <v>No Pop.</v>
      </c>
      <c r="BU195" s="362" t="str">
        <f t="shared" si="72"/>
        <v>No Pop.</v>
      </c>
      <c r="BV195" s="360" t="str">
        <f>IF(M195&lt;=VLOOKUP($C195,Projections2[[#All],[ISOCode]:[Total 2024 Colombian Returnees]],'Population Projection V2'!$J$167,FALSE),"OK", "Review")</f>
        <v>OK</v>
      </c>
      <c r="BW195" s="361" t="str">
        <f>IF(N195&lt;=VLOOKUP($C195,Projections2[[#All],[ISOCode]:[Total 2024 Colombian Returnees]],'Population Projection V2'!$K$167,FALSE),"OK", "Review")</f>
        <v>OK</v>
      </c>
      <c r="BX195" s="361" t="str">
        <f>IF(O195&lt;=VLOOKUP($C195,Projections2[[#All],[ISOCode]:[Total 2024 Colombian Returnees]],'Population Projection V2'!$L$167,FALSE),"OK", "Review")</f>
        <v>OK</v>
      </c>
      <c r="BY195" s="361" t="str">
        <f>IF(P195&lt;=VLOOKUP($C195,Projections2[[#All],[ISOCode]:[Total 2024 Colombian Returnees]],'Population Projection V2'!$M$167,FALSE),"OK", "Review")</f>
        <v>OK</v>
      </c>
      <c r="BZ195" s="361" t="str">
        <f>IF(Q195&lt;=VLOOKUP($C195,Projections2[[#All],[ISOCode]:[Total 2024 Colombian Returnees]],'Population Projection V2'!$N$167,FALSE),"OK", "Review")</f>
        <v>OK</v>
      </c>
      <c r="CA195" s="361" t="str">
        <f>IF(T195&lt;=VLOOKUP($C195,Projections2[[#All],[ISOCode]:[Total 2024 Colombian Returnees]],'Population Projection V2'!$O$167,FALSE),"OK", "Review")</f>
        <v>OK</v>
      </c>
      <c r="CB195" s="361" t="str">
        <f>IF(U195&lt;=VLOOKUP($C195,Projections2[[#All],[ISOCode]:[Total 2024 Colombian Returnees]],'Population Projection V2'!$P$167,FALSE),"OK", "Review")</f>
        <v>OK</v>
      </c>
      <c r="CC195" s="361" t="str">
        <f>IF(V195&lt;=VLOOKUP($C195,Projections2[[#All],[ISOCode]:[Total 2024 Colombian Returnees]],'Population Projection V2'!$Q$167,FALSE),"OK", "Review")</f>
        <v>OK</v>
      </c>
      <c r="CD195" s="361" t="str">
        <f>IF(W195&lt;=VLOOKUP($C195,Projections2[[#All],[ISOCode]:[Total 2024 Colombian Returnees]],'Population Projection V2'!$R$167,FALSE),"OK", "Review")</f>
        <v>OK</v>
      </c>
      <c r="CE195" s="361" t="str">
        <f>IF(X195&lt;=VLOOKUP($C195,Projections2[[#All],[ISOCode]:[Total 2024 Colombian Returnees]],'Population Projection V2'!$S$167,FALSE),"OK", "Review")</f>
        <v>OK</v>
      </c>
      <c r="CF195" s="361" t="str">
        <f>IF(AA195&lt;=VLOOKUP($C195,Projections2[[#All],[ISOCode]:[Total 2024 Colombian Returnees]],'Population Projection V2'!$T$167,FALSE),"OK", "Review")</f>
        <v>OK</v>
      </c>
      <c r="CG195" s="361" t="str">
        <f>IF(AB195&lt;=VLOOKUP($C195,Projections2[[#All],[ISOCode]:[Total 2024 Colombian Returnees]],'Population Projection V2'!$U$167,FALSE),"OK", "Review")</f>
        <v>OK</v>
      </c>
      <c r="CH195" s="361" t="str">
        <f>IF(AC195&lt;=VLOOKUP($C195,Projections2[[#All],[ISOCode]:[Total 2024 Colombian Returnees]],'Population Projection V2'!$V$167,FALSE),"OK", "Review")</f>
        <v>OK</v>
      </c>
      <c r="CI195" s="361" t="str">
        <f>IF(AD195&lt;=VLOOKUP($C195,Projections2[[#All],[ISOCode]:[Total 2024 Colombian Returnees]],'Population Projection V2'!$W$167,FALSE),"OK", "Review")</f>
        <v>OK</v>
      </c>
      <c r="CJ195" s="361" t="str">
        <f>IF(AE195&lt;=VLOOKUP($C195,Projections2[[#All],[ISOCode]:[Total 2024 Colombian Returnees]],'Population Projection V2'!$X$167,FALSE),"OK", "Review")</f>
        <v>OK</v>
      </c>
      <c r="CK195" s="361" t="str">
        <f>IF(AH195&lt;=VLOOKUP($C195,Projections2[[#All],[ISOCode]:[Total 2024 Colombian Returnees]],'Population Projection V2'!$Y$167,FALSE),"OK", "Review")</f>
        <v>OK</v>
      </c>
      <c r="CL195" s="361" t="str">
        <f>IF(AI195&lt;=VLOOKUP($C195,Projections2[[#All],[ISOCode]:[Total 2024 Colombian Returnees]],'Population Projection V2'!$Z$167,FALSE),"OK", "Review")</f>
        <v>OK</v>
      </c>
      <c r="CM195" s="361" t="str">
        <f>IF(AJ195&lt;=VLOOKUP($C195,Projections2[[#All],[ISOCode]:[Total 2024 Colombian Returnees]],'Population Projection V2'!$AA$167,FALSE),"OK", "Review")</f>
        <v>OK</v>
      </c>
      <c r="CN195" s="361" t="str">
        <f>IF(AK195&lt;=VLOOKUP($C195,Projections2[[#All],[ISOCode]:[Total 2024 Colombian Returnees]],'Population Projection V2'!$AB$167,FALSE),"OK", "Review")</f>
        <v>OK</v>
      </c>
      <c r="CO195" s="361" t="str">
        <f>IF(AL195&lt;=VLOOKUP($C195,Projections2[[#All],[ISOCode]:[Total 2024 Colombian Returnees]],'Population Projection V2'!$AC$167,FALSE),"OK", "Review")</f>
        <v>OK</v>
      </c>
      <c r="CP195" s="361" t="str">
        <f>IF(AO195&lt;=VLOOKUP($C195,Projections2[[#All],[ISOCode]:[Total 2024 Colombian Returnees]],'Population Projection V2'!$AD$167,FALSE),"OK", "Review")</f>
        <v>OK</v>
      </c>
      <c r="CQ195" s="361" t="str">
        <f>IF(AP195&lt;=VLOOKUP($C195,Projections2[[#All],[ISOCode]:[Total 2024 Colombian Returnees]],'Population Projection V2'!$AE$167,FALSE),"OK", "Review")</f>
        <v>OK</v>
      </c>
      <c r="CR195" s="361" t="str">
        <f>IF(AQ195&lt;=VLOOKUP($C195,Projections2[[#All],[ISOCode]:[Total 2024 Colombian Returnees]],'Population Projection V2'!$AF$167,FALSE),"OK", "Review")</f>
        <v>OK</v>
      </c>
      <c r="CS195" s="361" t="str">
        <f>IF(AR195&lt;=VLOOKUP($C195,Projections2[[#All],[ISOCode]:[Total 2024 Colombian Returnees]],'Population Projection V2'!$AG$167,FALSE),"OK", "Review")</f>
        <v>OK</v>
      </c>
      <c r="CT195" s="361" t="str">
        <f>IF(AS195&lt;=VLOOKUP($C195,Projections2[[#All],[ISOCode]:[Total 2024 Colombian Returnees]],'Population Projection V2'!$AH$167,FALSE),"OK", "Review")</f>
        <v>OK</v>
      </c>
      <c r="CU195" s="361" t="str">
        <f>IF(AV195&lt;=VLOOKUP($C195,Projections2[[#All],[ISOCode]:[Total 2024 Colombian Returnees]],'Population Projection V2'!$AI$167,FALSE),"OK", "Review")</f>
        <v>OK</v>
      </c>
      <c r="CV195" s="361" t="str">
        <f>IF(AW195&lt;=VLOOKUP($C195,Projections2[[#All],[ISOCode]:[Total 2024 Colombian Returnees]],'Population Projection V2'!$AJ$167,FALSE),"OK", "Review")</f>
        <v>OK</v>
      </c>
      <c r="CW195" s="361" t="str">
        <f>IF(AX195&lt;=VLOOKUP($C195,Projections2[[#All],[ISOCode]:[Total 2024 Colombian Returnees]],'Population Projection V2'!$AK$167,FALSE),"OK", "Review")</f>
        <v>OK</v>
      </c>
      <c r="CX195" s="361" t="str">
        <f>IF(AY195&lt;=VLOOKUP($C195,Projections2[[#All],[ISOCode]:[Total 2024 Colombian Returnees]],'Population Projection V2'!$AL$167,FALSE),"OK", "Review")</f>
        <v>OK</v>
      </c>
      <c r="CY195" s="362" t="str">
        <f>IF(AZ195&lt;=VLOOKUP($C195,Projections2[[#All],[ISOCode]:[Total 2024 Colombian Returnees]],'Population Projection V2'!$AM$167,FALSE),"OK", "Review")</f>
        <v>OK</v>
      </c>
    </row>
    <row r="196" spans="1:103" x14ac:dyDescent="0.25">
      <c r="A196" s="218" t="s">
        <v>110</v>
      </c>
      <c r="B196" s="219" t="s">
        <v>110</v>
      </c>
      <c r="C196" s="219" t="s">
        <v>217</v>
      </c>
      <c r="D196" s="219" t="s">
        <v>108</v>
      </c>
      <c r="E196" s="219" t="s">
        <v>427</v>
      </c>
      <c r="F196" s="220">
        <f t="shared" si="73"/>
        <v>0</v>
      </c>
      <c r="G196" s="220">
        <f t="shared" si="74"/>
        <v>0</v>
      </c>
      <c r="H196" s="220">
        <f t="shared" si="75"/>
        <v>0</v>
      </c>
      <c r="I196" s="220">
        <f t="shared" si="76"/>
        <v>0</v>
      </c>
      <c r="J196" s="221">
        <f t="shared" si="77"/>
        <v>0</v>
      </c>
      <c r="K196" s="221">
        <f>VLOOKUP($C196,Projections2[[#All],[ISOCode]:[Total 2024 Colombian Returnees]],7,0)</f>
        <v>0</v>
      </c>
      <c r="L196" s="222"/>
      <c r="M196" s="223"/>
      <c r="N196" s="223"/>
      <c r="O196" s="223"/>
      <c r="P196" s="236"/>
      <c r="Q196" s="224"/>
      <c r="R196" s="224">
        <f>VLOOKUP($C196,Projections2[[#All],[ISOCode]:[Total 2024 Colombian Returnees]],12,0)</f>
        <v>0</v>
      </c>
      <c r="S196" s="225"/>
      <c r="T196" s="226"/>
      <c r="U196" s="226"/>
      <c r="V196" s="226"/>
      <c r="W196" s="226"/>
      <c r="X196" s="227"/>
      <c r="Y196" s="227">
        <f>VLOOKUP($C196,Projections2[[#All],[ISOCode]:[Total 2024 Colombian Returnees]],17,0)</f>
        <v>0</v>
      </c>
      <c r="Z196" s="228"/>
      <c r="AA196" s="227"/>
      <c r="AB196" s="227"/>
      <c r="AC196" s="227"/>
      <c r="AD196" s="227"/>
      <c r="AE196" s="227"/>
      <c r="AF196" s="227">
        <f>VLOOKUP($C196,Projections2[[#All],[ISOCode]:[Total 2024 Colombian Returnees]],22,0)</f>
        <v>0</v>
      </c>
      <c r="AG196" s="228"/>
      <c r="AH196" s="229"/>
      <c r="AI196" s="229"/>
      <c r="AJ196" s="229"/>
      <c r="AK196" s="229"/>
      <c r="AL196" s="230"/>
      <c r="AM196" s="230">
        <f>VLOOKUP($C196,Projections2[[#All],[ISOCode]:[Total 2024 Colombian Returnees]],27,0)</f>
        <v>0</v>
      </c>
      <c r="AN196" s="231"/>
      <c r="AO196" s="232"/>
      <c r="AP196" s="232"/>
      <c r="AQ196" s="232"/>
      <c r="AR196" s="232"/>
      <c r="AS196" s="232"/>
      <c r="AT196" s="232">
        <f>VLOOKUP($C196,Projections2[[#All],[ISOCode]:[Total 2024 Colombian Returnees]],32,0)</f>
        <v>0</v>
      </c>
      <c r="AU196" s="233"/>
      <c r="AV196" s="234"/>
      <c r="AW196" s="234"/>
      <c r="AX196" s="234"/>
      <c r="AY196" s="234"/>
      <c r="AZ196" s="234"/>
      <c r="BA196" s="234">
        <f>VLOOKUP($C196,Projections2[[#All],[ISOCode]:[Total 2024 Colombian Returnees]],37,0)</f>
        <v>0</v>
      </c>
      <c r="BB196" s="235"/>
      <c r="BC196" s="360" t="str">
        <f t="shared" ref="BC196:BC259" si="78">IF(F196=SUM(M196,T196,AA196,AH196,AO196,AV196),"Ok","Review")</f>
        <v>Ok</v>
      </c>
      <c r="BD196" s="361" t="str">
        <f t="shared" ref="BD196:BD259" si="79">IF(G196=SUM(N196,U196,AB196,AI196,AP196,AW196),"Ok","Review")</f>
        <v>Ok</v>
      </c>
      <c r="BE196" s="361" t="str">
        <f t="shared" ref="BE196:BE259" si="80">IF(H196=SUM(O196,V196,AC196,AJ196,AQ196,AX196),"Ok","Review")</f>
        <v>Ok</v>
      </c>
      <c r="BF196" s="361" t="str">
        <f t="shared" ref="BF196:BF259" si="81">IF(I196=SUM(P196,W196,AD196,AK196,AR196,AY196),"Ok","Review")</f>
        <v>Ok</v>
      </c>
      <c r="BG196" s="362" t="str">
        <f t="shared" ref="BG196:BG259" si="82">IF(J196=SUM(Q196,X196,AE196,AL196,AS196,AZ196),"Ok","Review")</f>
        <v>Ok</v>
      </c>
      <c r="BH196" s="360" t="str">
        <f t="shared" ref="BH196:BH259" si="83">IF(J196=SUM(F196:I196), "Ok", "Review")</f>
        <v>Ok</v>
      </c>
      <c r="BI196" s="361" t="str">
        <f t="shared" ref="BI196:BI259" si="84">IF(Q196=SUM(M196:P196), "Ok", "Review")</f>
        <v>Ok</v>
      </c>
      <c r="BJ196" s="361" t="str">
        <f t="shared" ref="BJ196:BJ259" si="85">IF(X196=SUM(T196:W196), "Ok", "Review")</f>
        <v>Ok</v>
      </c>
      <c r="BK196" s="361" t="str">
        <f t="shared" ref="BK196:BK259" si="86">IF(AE196=SUM(AA196:AD196), "Ok", "Review")</f>
        <v>Ok</v>
      </c>
      <c r="BL196" s="361" t="str">
        <f t="shared" ref="BL196:BL259" si="87">IF(AL196=SUM(AH196:AK196), "Ok", "Review")</f>
        <v>Ok</v>
      </c>
      <c r="BM196" s="361" t="str">
        <f t="shared" ref="BM196:BM259" si="88">IF(AS196=SUM(AO196:AR196), "Ok", "Review")</f>
        <v>Ok</v>
      </c>
      <c r="BN196" s="362" t="str">
        <f t="shared" ref="BN196:BN259" si="89">IF(AZ196=SUM(AV196:AY196), "Ok", "Review")</f>
        <v>Ok</v>
      </c>
      <c r="BO196" s="360" t="str">
        <f t="shared" ref="BO196:BO259" si="90">IFERROR(IF((J196/K196)=L196,"Ok","Review"),"No Pop.")</f>
        <v>No Pop.</v>
      </c>
      <c r="BP196" s="361" t="str">
        <f t="shared" ref="BP196:BP259" si="91">IFERROR(IF((Q196/R196)=S196,"Ok","Review"),"No Pop.")</f>
        <v>No Pop.</v>
      </c>
      <c r="BQ196" s="361" t="str">
        <f t="shared" ref="BQ196:BQ259" si="92">IFERROR(IF((X196/Y196)=Z196,"Ok","Review"),"No Pop.")</f>
        <v>No Pop.</v>
      </c>
      <c r="BR196" s="361" t="str">
        <f t="shared" ref="BR196:BR259" si="93">IFERROR(IF((AE196/AF196)=AG196,"Ok","Review"),"No Pop.")</f>
        <v>No Pop.</v>
      </c>
      <c r="BS196" s="361" t="str">
        <f t="shared" ref="BS196:BS259" si="94">IFERROR(IF((AL196/AM196)=AN196,"Ok","Review"),"No Pop.")</f>
        <v>No Pop.</v>
      </c>
      <c r="BT196" s="361" t="str">
        <f t="shared" ref="BT196:BT259" si="95">IFERROR(IF((AS196/AT196)=AU196,"Ok","Review"),"No Pop.")</f>
        <v>No Pop.</v>
      </c>
      <c r="BU196" s="362" t="str">
        <f t="shared" ref="BU196:BU259" si="96">IFERROR(IF((AZ196/BA196)=BB196,"Ok","Review"),"No Pop.")</f>
        <v>No Pop.</v>
      </c>
      <c r="BV196" s="360" t="str">
        <f>IF(M196&lt;=VLOOKUP($C196,Projections2[[#All],[ISOCode]:[Total 2024 Colombian Returnees]],'Population Projection V2'!$J$167,FALSE),"OK", "Review")</f>
        <v>OK</v>
      </c>
      <c r="BW196" s="361" t="str">
        <f>IF(N196&lt;=VLOOKUP($C196,Projections2[[#All],[ISOCode]:[Total 2024 Colombian Returnees]],'Population Projection V2'!$K$167,FALSE),"OK", "Review")</f>
        <v>OK</v>
      </c>
      <c r="BX196" s="361" t="str">
        <f>IF(O196&lt;=VLOOKUP($C196,Projections2[[#All],[ISOCode]:[Total 2024 Colombian Returnees]],'Population Projection V2'!$L$167,FALSE),"OK", "Review")</f>
        <v>OK</v>
      </c>
      <c r="BY196" s="361" t="str">
        <f>IF(P196&lt;=VLOOKUP($C196,Projections2[[#All],[ISOCode]:[Total 2024 Colombian Returnees]],'Population Projection V2'!$M$167,FALSE),"OK", "Review")</f>
        <v>OK</v>
      </c>
      <c r="BZ196" s="361" t="str">
        <f>IF(Q196&lt;=VLOOKUP($C196,Projections2[[#All],[ISOCode]:[Total 2024 Colombian Returnees]],'Population Projection V2'!$N$167,FALSE),"OK", "Review")</f>
        <v>OK</v>
      </c>
      <c r="CA196" s="361" t="str">
        <f>IF(T196&lt;=VLOOKUP($C196,Projections2[[#All],[ISOCode]:[Total 2024 Colombian Returnees]],'Population Projection V2'!$O$167,FALSE),"OK", "Review")</f>
        <v>OK</v>
      </c>
      <c r="CB196" s="361" t="str">
        <f>IF(U196&lt;=VLOOKUP($C196,Projections2[[#All],[ISOCode]:[Total 2024 Colombian Returnees]],'Population Projection V2'!$P$167,FALSE),"OK", "Review")</f>
        <v>OK</v>
      </c>
      <c r="CC196" s="361" t="str">
        <f>IF(V196&lt;=VLOOKUP($C196,Projections2[[#All],[ISOCode]:[Total 2024 Colombian Returnees]],'Population Projection V2'!$Q$167,FALSE),"OK", "Review")</f>
        <v>OK</v>
      </c>
      <c r="CD196" s="361" t="str">
        <f>IF(W196&lt;=VLOOKUP($C196,Projections2[[#All],[ISOCode]:[Total 2024 Colombian Returnees]],'Population Projection V2'!$R$167,FALSE),"OK", "Review")</f>
        <v>OK</v>
      </c>
      <c r="CE196" s="361" t="str">
        <f>IF(X196&lt;=VLOOKUP($C196,Projections2[[#All],[ISOCode]:[Total 2024 Colombian Returnees]],'Population Projection V2'!$S$167,FALSE),"OK", "Review")</f>
        <v>OK</v>
      </c>
      <c r="CF196" s="361" t="str">
        <f>IF(AA196&lt;=VLOOKUP($C196,Projections2[[#All],[ISOCode]:[Total 2024 Colombian Returnees]],'Population Projection V2'!$T$167,FALSE),"OK", "Review")</f>
        <v>OK</v>
      </c>
      <c r="CG196" s="361" t="str">
        <f>IF(AB196&lt;=VLOOKUP($C196,Projections2[[#All],[ISOCode]:[Total 2024 Colombian Returnees]],'Population Projection V2'!$U$167,FALSE),"OK", "Review")</f>
        <v>OK</v>
      </c>
      <c r="CH196" s="361" t="str">
        <f>IF(AC196&lt;=VLOOKUP($C196,Projections2[[#All],[ISOCode]:[Total 2024 Colombian Returnees]],'Population Projection V2'!$V$167,FALSE),"OK", "Review")</f>
        <v>OK</v>
      </c>
      <c r="CI196" s="361" t="str">
        <f>IF(AD196&lt;=VLOOKUP($C196,Projections2[[#All],[ISOCode]:[Total 2024 Colombian Returnees]],'Population Projection V2'!$W$167,FALSE),"OK", "Review")</f>
        <v>OK</v>
      </c>
      <c r="CJ196" s="361" t="str">
        <f>IF(AE196&lt;=VLOOKUP($C196,Projections2[[#All],[ISOCode]:[Total 2024 Colombian Returnees]],'Population Projection V2'!$X$167,FALSE),"OK", "Review")</f>
        <v>OK</v>
      </c>
      <c r="CK196" s="361" t="str">
        <f>IF(AH196&lt;=VLOOKUP($C196,Projections2[[#All],[ISOCode]:[Total 2024 Colombian Returnees]],'Population Projection V2'!$Y$167,FALSE),"OK", "Review")</f>
        <v>OK</v>
      </c>
      <c r="CL196" s="361" t="str">
        <f>IF(AI196&lt;=VLOOKUP($C196,Projections2[[#All],[ISOCode]:[Total 2024 Colombian Returnees]],'Population Projection V2'!$Z$167,FALSE),"OK", "Review")</f>
        <v>OK</v>
      </c>
      <c r="CM196" s="361" t="str">
        <f>IF(AJ196&lt;=VLOOKUP($C196,Projections2[[#All],[ISOCode]:[Total 2024 Colombian Returnees]],'Population Projection V2'!$AA$167,FALSE),"OK", "Review")</f>
        <v>OK</v>
      </c>
      <c r="CN196" s="361" t="str">
        <f>IF(AK196&lt;=VLOOKUP($C196,Projections2[[#All],[ISOCode]:[Total 2024 Colombian Returnees]],'Population Projection V2'!$AB$167,FALSE),"OK", "Review")</f>
        <v>OK</v>
      </c>
      <c r="CO196" s="361" t="str">
        <f>IF(AL196&lt;=VLOOKUP($C196,Projections2[[#All],[ISOCode]:[Total 2024 Colombian Returnees]],'Population Projection V2'!$AC$167,FALSE),"OK", "Review")</f>
        <v>OK</v>
      </c>
      <c r="CP196" s="361" t="str">
        <f>IF(AO196&lt;=VLOOKUP($C196,Projections2[[#All],[ISOCode]:[Total 2024 Colombian Returnees]],'Population Projection V2'!$AD$167,FALSE),"OK", "Review")</f>
        <v>OK</v>
      </c>
      <c r="CQ196" s="361" t="str">
        <f>IF(AP196&lt;=VLOOKUP($C196,Projections2[[#All],[ISOCode]:[Total 2024 Colombian Returnees]],'Population Projection V2'!$AE$167,FALSE),"OK", "Review")</f>
        <v>OK</v>
      </c>
      <c r="CR196" s="361" t="str">
        <f>IF(AQ196&lt;=VLOOKUP($C196,Projections2[[#All],[ISOCode]:[Total 2024 Colombian Returnees]],'Population Projection V2'!$AF$167,FALSE),"OK", "Review")</f>
        <v>OK</v>
      </c>
      <c r="CS196" s="361" t="str">
        <f>IF(AR196&lt;=VLOOKUP($C196,Projections2[[#All],[ISOCode]:[Total 2024 Colombian Returnees]],'Population Projection V2'!$AG$167,FALSE),"OK", "Review")</f>
        <v>OK</v>
      </c>
      <c r="CT196" s="361" t="str">
        <f>IF(AS196&lt;=VLOOKUP($C196,Projections2[[#All],[ISOCode]:[Total 2024 Colombian Returnees]],'Population Projection V2'!$AH$167,FALSE),"OK", "Review")</f>
        <v>OK</v>
      </c>
      <c r="CU196" s="361" t="str">
        <f>IF(AV196&lt;=VLOOKUP($C196,Projections2[[#All],[ISOCode]:[Total 2024 Colombian Returnees]],'Population Projection V2'!$AI$167,FALSE),"OK", "Review")</f>
        <v>OK</v>
      </c>
      <c r="CV196" s="361" t="str">
        <f>IF(AW196&lt;=VLOOKUP($C196,Projections2[[#All],[ISOCode]:[Total 2024 Colombian Returnees]],'Population Projection V2'!$AJ$167,FALSE),"OK", "Review")</f>
        <v>OK</v>
      </c>
      <c r="CW196" s="361" t="str">
        <f>IF(AX196&lt;=VLOOKUP($C196,Projections2[[#All],[ISOCode]:[Total 2024 Colombian Returnees]],'Population Projection V2'!$AK$167,FALSE),"OK", "Review")</f>
        <v>OK</v>
      </c>
      <c r="CX196" s="361" t="str">
        <f>IF(AY196&lt;=VLOOKUP($C196,Projections2[[#All],[ISOCode]:[Total 2024 Colombian Returnees]],'Population Projection V2'!$AL$167,FALSE),"OK", "Review")</f>
        <v>OK</v>
      </c>
      <c r="CY196" s="362" t="str">
        <f>IF(AZ196&lt;=VLOOKUP($C196,Projections2[[#All],[ISOCode]:[Total 2024 Colombian Returnees]],'Population Projection V2'!$AM$167,FALSE),"OK", "Review")</f>
        <v>OK</v>
      </c>
    </row>
    <row r="197" spans="1:103" x14ac:dyDescent="0.25">
      <c r="A197" s="218" t="s">
        <v>110</v>
      </c>
      <c r="B197" s="219" t="s">
        <v>110</v>
      </c>
      <c r="C197" s="219" t="s">
        <v>218</v>
      </c>
      <c r="D197" s="219" t="s">
        <v>109</v>
      </c>
      <c r="E197" s="219" t="s">
        <v>427</v>
      </c>
      <c r="F197" s="220">
        <f t="shared" si="73"/>
        <v>0</v>
      </c>
      <c r="G197" s="220">
        <f t="shared" si="74"/>
        <v>0</v>
      </c>
      <c r="H197" s="220">
        <f t="shared" si="75"/>
        <v>0</v>
      </c>
      <c r="I197" s="220">
        <f t="shared" si="76"/>
        <v>0</v>
      </c>
      <c r="J197" s="221">
        <f t="shared" si="77"/>
        <v>0</v>
      </c>
      <c r="K197" s="221">
        <f>VLOOKUP($C197,Projections2[[#All],[ISOCode]:[Total 2024 Colombian Returnees]],7,0)</f>
        <v>0</v>
      </c>
      <c r="L197" s="222"/>
      <c r="M197" s="223"/>
      <c r="N197" s="223"/>
      <c r="O197" s="223"/>
      <c r="P197" s="236"/>
      <c r="Q197" s="224"/>
      <c r="R197" s="224">
        <f>VLOOKUP($C197,Projections2[[#All],[ISOCode]:[Total 2024 Colombian Returnees]],12,0)</f>
        <v>0</v>
      </c>
      <c r="S197" s="225"/>
      <c r="T197" s="226"/>
      <c r="U197" s="226"/>
      <c r="V197" s="226"/>
      <c r="W197" s="226"/>
      <c r="X197" s="227"/>
      <c r="Y197" s="227">
        <f>VLOOKUP($C197,Projections2[[#All],[ISOCode]:[Total 2024 Colombian Returnees]],17,0)</f>
        <v>0</v>
      </c>
      <c r="Z197" s="228"/>
      <c r="AA197" s="227"/>
      <c r="AB197" s="227"/>
      <c r="AC197" s="227"/>
      <c r="AD197" s="227"/>
      <c r="AE197" s="227"/>
      <c r="AF197" s="227">
        <f>VLOOKUP($C197,Projections2[[#All],[ISOCode]:[Total 2024 Colombian Returnees]],22,0)</f>
        <v>0</v>
      </c>
      <c r="AG197" s="228"/>
      <c r="AH197" s="229"/>
      <c r="AI197" s="229"/>
      <c r="AJ197" s="229"/>
      <c r="AK197" s="229"/>
      <c r="AL197" s="230"/>
      <c r="AM197" s="230">
        <f>VLOOKUP($C197,Projections2[[#All],[ISOCode]:[Total 2024 Colombian Returnees]],27,0)</f>
        <v>0</v>
      </c>
      <c r="AN197" s="231"/>
      <c r="AO197" s="232"/>
      <c r="AP197" s="232"/>
      <c r="AQ197" s="232"/>
      <c r="AR197" s="232"/>
      <c r="AS197" s="232"/>
      <c r="AT197" s="232">
        <f>VLOOKUP($C197,Projections2[[#All],[ISOCode]:[Total 2024 Colombian Returnees]],32,0)</f>
        <v>0</v>
      </c>
      <c r="AU197" s="233"/>
      <c r="AV197" s="234"/>
      <c r="AW197" s="234"/>
      <c r="AX197" s="234"/>
      <c r="AY197" s="234"/>
      <c r="AZ197" s="234"/>
      <c r="BA197" s="234">
        <f>VLOOKUP($C197,Projections2[[#All],[ISOCode]:[Total 2024 Colombian Returnees]],37,0)</f>
        <v>0</v>
      </c>
      <c r="BB197" s="235"/>
      <c r="BC197" s="360" t="str">
        <f t="shared" si="78"/>
        <v>Ok</v>
      </c>
      <c r="BD197" s="361" t="str">
        <f t="shared" si="79"/>
        <v>Ok</v>
      </c>
      <c r="BE197" s="361" t="str">
        <f t="shared" si="80"/>
        <v>Ok</v>
      </c>
      <c r="BF197" s="361" t="str">
        <f t="shared" si="81"/>
        <v>Ok</v>
      </c>
      <c r="BG197" s="362" t="str">
        <f t="shared" si="82"/>
        <v>Ok</v>
      </c>
      <c r="BH197" s="360" t="str">
        <f t="shared" si="83"/>
        <v>Ok</v>
      </c>
      <c r="BI197" s="361" t="str">
        <f t="shared" si="84"/>
        <v>Ok</v>
      </c>
      <c r="BJ197" s="361" t="str">
        <f t="shared" si="85"/>
        <v>Ok</v>
      </c>
      <c r="BK197" s="361" t="str">
        <f t="shared" si="86"/>
        <v>Ok</v>
      </c>
      <c r="BL197" s="361" t="str">
        <f t="shared" si="87"/>
        <v>Ok</v>
      </c>
      <c r="BM197" s="361" t="str">
        <f t="shared" si="88"/>
        <v>Ok</v>
      </c>
      <c r="BN197" s="362" t="str">
        <f t="shared" si="89"/>
        <v>Ok</v>
      </c>
      <c r="BO197" s="360" t="str">
        <f t="shared" si="90"/>
        <v>No Pop.</v>
      </c>
      <c r="BP197" s="361" t="str">
        <f t="shared" si="91"/>
        <v>No Pop.</v>
      </c>
      <c r="BQ197" s="361" t="str">
        <f t="shared" si="92"/>
        <v>No Pop.</v>
      </c>
      <c r="BR197" s="361" t="str">
        <f t="shared" si="93"/>
        <v>No Pop.</v>
      </c>
      <c r="BS197" s="361" t="str">
        <f t="shared" si="94"/>
        <v>No Pop.</v>
      </c>
      <c r="BT197" s="361" t="str">
        <f t="shared" si="95"/>
        <v>No Pop.</v>
      </c>
      <c r="BU197" s="362" t="str">
        <f t="shared" si="96"/>
        <v>No Pop.</v>
      </c>
      <c r="BV197" s="360" t="str">
        <f>IF(M197&lt;=VLOOKUP($C197,Projections2[[#All],[ISOCode]:[Total 2024 Colombian Returnees]],'Population Projection V2'!$J$167,FALSE),"OK", "Review")</f>
        <v>OK</v>
      </c>
      <c r="BW197" s="361" t="str">
        <f>IF(N197&lt;=VLOOKUP($C197,Projections2[[#All],[ISOCode]:[Total 2024 Colombian Returnees]],'Population Projection V2'!$K$167,FALSE),"OK", "Review")</f>
        <v>OK</v>
      </c>
      <c r="BX197" s="361" t="str">
        <f>IF(O197&lt;=VLOOKUP($C197,Projections2[[#All],[ISOCode]:[Total 2024 Colombian Returnees]],'Population Projection V2'!$L$167,FALSE),"OK", "Review")</f>
        <v>OK</v>
      </c>
      <c r="BY197" s="361" t="str">
        <f>IF(P197&lt;=VLOOKUP($C197,Projections2[[#All],[ISOCode]:[Total 2024 Colombian Returnees]],'Population Projection V2'!$M$167,FALSE),"OK", "Review")</f>
        <v>OK</v>
      </c>
      <c r="BZ197" s="361" t="str">
        <f>IF(Q197&lt;=VLOOKUP($C197,Projections2[[#All],[ISOCode]:[Total 2024 Colombian Returnees]],'Population Projection V2'!$N$167,FALSE),"OK", "Review")</f>
        <v>OK</v>
      </c>
      <c r="CA197" s="361" t="str">
        <f>IF(T197&lt;=VLOOKUP($C197,Projections2[[#All],[ISOCode]:[Total 2024 Colombian Returnees]],'Population Projection V2'!$O$167,FALSE),"OK", "Review")</f>
        <v>OK</v>
      </c>
      <c r="CB197" s="361" t="str">
        <f>IF(U197&lt;=VLOOKUP($C197,Projections2[[#All],[ISOCode]:[Total 2024 Colombian Returnees]],'Population Projection V2'!$P$167,FALSE),"OK", "Review")</f>
        <v>OK</v>
      </c>
      <c r="CC197" s="361" t="str">
        <f>IF(V197&lt;=VLOOKUP($C197,Projections2[[#All],[ISOCode]:[Total 2024 Colombian Returnees]],'Population Projection V2'!$Q$167,FALSE),"OK", "Review")</f>
        <v>OK</v>
      </c>
      <c r="CD197" s="361" t="str">
        <f>IF(W197&lt;=VLOOKUP($C197,Projections2[[#All],[ISOCode]:[Total 2024 Colombian Returnees]],'Population Projection V2'!$R$167,FALSE),"OK", "Review")</f>
        <v>OK</v>
      </c>
      <c r="CE197" s="361" t="str">
        <f>IF(X197&lt;=VLOOKUP($C197,Projections2[[#All],[ISOCode]:[Total 2024 Colombian Returnees]],'Population Projection V2'!$S$167,FALSE),"OK", "Review")</f>
        <v>OK</v>
      </c>
      <c r="CF197" s="361" t="str">
        <f>IF(AA197&lt;=VLOOKUP($C197,Projections2[[#All],[ISOCode]:[Total 2024 Colombian Returnees]],'Population Projection V2'!$T$167,FALSE),"OK", "Review")</f>
        <v>OK</v>
      </c>
      <c r="CG197" s="361" t="str">
        <f>IF(AB197&lt;=VLOOKUP($C197,Projections2[[#All],[ISOCode]:[Total 2024 Colombian Returnees]],'Population Projection V2'!$U$167,FALSE),"OK", "Review")</f>
        <v>OK</v>
      </c>
      <c r="CH197" s="361" t="str">
        <f>IF(AC197&lt;=VLOOKUP($C197,Projections2[[#All],[ISOCode]:[Total 2024 Colombian Returnees]],'Population Projection V2'!$V$167,FALSE),"OK", "Review")</f>
        <v>OK</v>
      </c>
      <c r="CI197" s="361" t="str">
        <f>IF(AD197&lt;=VLOOKUP($C197,Projections2[[#All],[ISOCode]:[Total 2024 Colombian Returnees]],'Population Projection V2'!$W$167,FALSE),"OK", "Review")</f>
        <v>OK</v>
      </c>
      <c r="CJ197" s="361" t="str">
        <f>IF(AE197&lt;=VLOOKUP($C197,Projections2[[#All],[ISOCode]:[Total 2024 Colombian Returnees]],'Population Projection V2'!$X$167,FALSE),"OK", "Review")</f>
        <v>OK</v>
      </c>
      <c r="CK197" s="361" t="str">
        <f>IF(AH197&lt;=VLOOKUP($C197,Projections2[[#All],[ISOCode]:[Total 2024 Colombian Returnees]],'Population Projection V2'!$Y$167,FALSE),"OK", "Review")</f>
        <v>OK</v>
      </c>
      <c r="CL197" s="361" t="str">
        <f>IF(AI197&lt;=VLOOKUP($C197,Projections2[[#All],[ISOCode]:[Total 2024 Colombian Returnees]],'Population Projection V2'!$Z$167,FALSE),"OK", "Review")</f>
        <v>OK</v>
      </c>
      <c r="CM197" s="361" t="str">
        <f>IF(AJ197&lt;=VLOOKUP($C197,Projections2[[#All],[ISOCode]:[Total 2024 Colombian Returnees]],'Population Projection V2'!$AA$167,FALSE),"OK", "Review")</f>
        <v>OK</v>
      </c>
      <c r="CN197" s="361" t="str">
        <f>IF(AK197&lt;=VLOOKUP($C197,Projections2[[#All],[ISOCode]:[Total 2024 Colombian Returnees]],'Population Projection V2'!$AB$167,FALSE),"OK", "Review")</f>
        <v>OK</v>
      </c>
      <c r="CO197" s="361" t="str">
        <f>IF(AL197&lt;=VLOOKUP($C197,Projections2[[#All],[ISOCode]:[Total 2024 Colombian Returnees]],'Population Projection V2'!$AC$167,FALSE),"OK", "Review")</f>
        <v>OK</v>
      </c>
      <c r="CP197" s="361" t="str">
        <f>IF(AO197&lt;=VLOOKUP($C197,Projections2[[#All],[ISOCode]:[Total 2024 Colombian Returnees]],'Population Projection V2'!$AD$167,FALSE),"OK", "Review")</f>
        <v>OK</v>
      </c>
      <c r="CQ197" s="361" t="str">
        <f>IF(AP197&lt;=VLOOKUP($C197,Projections2[[#All],[ISOCode]:[Total 2024 Colombian Returnees]],'Population Projection V2'!$AE$167,FALSE),"OK", "Review")</f>
        <v>OK</v>
      </c>
      <c r="CR197" s="361" t="str">
        <f>IF(AQ197&lt;=VLOOKUP($C197,Projections2[[#All],[ISOCode]:[Total 2024 Colombian Returnees]],'Population Projection V2'!$AF$167,FALSE),"OK", "Review")</f>
        <v>OK</v>
      </c>
      <c r="CS197" s="361" t="str">
        <f>IF(AR197&lt;=VLOOKUP($C197,Projections2[[#All],[ISOCode]:[Total 2024 Colombian Returnees]],'Population Projection V2'!$AG$167,FALSE),"OK", "Review")</f>
        <v>OK</v>
      </c>
      <c r="CT197" s="361" t="str">
        <f>IF(AS197&lt;=VLOOKUP($C197,Projections2[[#All],[ISOCode]:[Total 2024 Colombian Returnees]],'Population Projection V2'!$AH$167,FALSE),"OK", "Review")</f>
        <v>OK</v>
      </c>
      <c r="CU197" s="361" t="str">
        <f>IF(AV197&lt;=VLOOKUP($C197,Projections2[[#All],[ISOCode]:[Total 2024 Colombian Returnees]],'Population Projection V2'!$AI$167,FALSE),"OK", "Review")</f>
        <v>OK</v>
      </c>
      <c r="CV197" s="361" t="str">
        <f>IF(AW197&lt;=VLOOKUP($C197,Projections2[[#All],[ISOCode]:[Total 2024 Colombian Returnees]],'Population Projection V2'!$AJ$167,FALSE),"OK", "Review")</f>
        <v>OK</v>
      </c>
      <c r="CW197" s="361" t="str">
        <f>IF(AX197&lt;=VLOOKUP($C197,Projections2[[#All],[ISOCode]:[Total 2024 Colombian Returnees]],'Population Projection V2'!$AK$167,FALSE),"OK", "Review")</f>
        <v>OK</v>
      </c>
      <c r="CX197" s="361" t="str">
        <f>IF(AY197&lt;=VLOOKUP($C197,Projections2[[#All],[ISOCode]:[Total 2024 Colombian Returnees]],'Population Projection V2'!$AL$167,FALSE),"OK", "Review")</f>
        <v>OK</v>
      </c>
      <c r="CY197" s="362" t="str">
        <f>IF(AZ197&lt;=VLOOKUP($C197,Projections2[[#All],[ISOCode]:[Total 2024 Colombian Returnees]],'Population Projection V2'!$AM$167,FALSE),"OK", "Review")</f>
        <v>OK</v>
      </c>
    </row>
    <row r="198" spans="1:103" x14ac:dyDescent="0.25">
      <c r="A198" s="237" t="s">
        <v>110</v>
      </c>
      <c r="B198" s="238" t="s">
        <v>110</v>
      </c>
      <c r="C198" s="238" t="s">
        <v>219</v>
      </c>
      <c r="D198" s="239" t="s">
        <v>421</v>
      </c>
      <c r="E198" s="238" t="s">
        <v>427</v>
      </c>
      <c r="F198" s="240">
        <f t="shared" si="73"/>
        <v>0</v>
      </c>
      <c r="G198" s="240">
        <f t="shared" si="74"/>
        <v>0</v>
      </c>
      <c r="H198" s="240">
        <f t="shared" si="75"/>
        <v>0</v>
      </c>
      <c r="I198" s="240">
        <f t="shared" si="76"/>
        <v>0</v>
      </c>
      <c r="J198" s="240">
        <f t="shared" si="77"/>
        <v>0</v>
      </c>
      <c r="K198" s="240">
        <f>VLOOKUP($C198,Projections2[[#All],[ISOCode]:[Total 2024 Colombian Returnees]],7,0)</f>
        <v>0</v>
      </c>
      <c r="L198" s="222"/>
      <c r="M198" s="224"/>
      <c r="N198" s="224"/>
      <c r="O198" s="224"/>
      <c r="P198" s="224"/>
      <c r="Q198" s="224"/>
      <c r="R198" s="224">
        <f>VLOOKUP($C198,Projections2[[#All],[ISOCode]:[Total 2024 Colombian Returnees]],12,0)</f>
        <v>0</v>
      </c>
      <c r="S198" s="225"/>
      <c r="T198" s="242"/>
      <c r="U198" s="242"/>
      <c r="V198" s="242"/>
      <c r="W198" s="242"/>
      <c r="X198" s="242"/>
      <c r="Y198" s="242">
        <f>VLOOKUP($C198,Projections2[[#All],[ISOCode]:[Total 2024 Colombian Returnees]],17,0)</f>
        <v>0</v>
      </c>
      <c r="Z198" s="243"/>
      <c r="AA198" s="244"/>
      <c r="AB198" s="244"/>
      <c r="AC198" s="244"/>
      <c r="AD198" s="244"/>
      <c r="AE198" s="244"/>
      <c r="AF198" s="244">
        <f>VLOOKUP($C198,Projections2[[#All],[ISOCode]:[Total 2024 Colombian Returnees]],22,0)</f>
        <v>0</v>
      </c>
      <c r="AG198" s="245"/>
      <c r="AH198" s="246"/>
      <c r="AI198" s="246"/>
      <c r="AJ198" s="246"/>
      <c r="AK198" s="246"/>
      <c r="AL198" s="247"/>
      <c r="AM198" s="230">
        <f>VLOOKUP($C198,Projections2[[#All],[ISOCode]:[Total 2024 Colombian Returnees]],27,0)</f>
        <v>0</v>
      </c>
      <c r="AN198" s="231"/>
      <c r="AO198" s="232"/>
      <c r="AP198" s="232"/>
      <c r="AQ198" s="232"/>
      <c r="AR198" s="232"/>
      <c r="AS198" s="232"/>
      <c r="AT198" s="232">
        <f>VLOOKUP($C198,Projections2[[#All],[ISOCode]:[Total 2024 Colombian Returnees]],32,0)</f>
        <v>0</v>
      </c>
      <c r="AU198" s="233"/>
      <c r="AV198" s="234"/>
      <c r="AW198" s="234"/>
      <c r="AX198" s="234"/>
      <c r="AY198" s="234"/>
      <c r="AZ198" s="234"/>
      <c r="BA198" s="234">
        <f>VLOOKUP($C198,Projections2[[#All],[ISOCode]:[Total 2024 Colombian Returnees]],37,0)</f>
        <v>0</v>
      </c>
      <c r="BB198" s="235"/>
      <c r="BC198" s="360" t="str">
        <f t="shared" si="78"/>
        <v>Ok</v>
      </c>
      <c r="BD198" s="361" t="str">
        <f t="shared" si="79"/>
        <v>Ok</v>
      </c>
      <c r="BE198" s="361" t="str">
        <f t="shared" si="80"/>
        <v>Ok</v>
      </c>
      <c r="BF198" s="361" t="str">
        <f t="shared" si="81"/>
        <v>Ok</v>
      </c>
      <c r="BG198" s="362" t="str">
        <f t="shared" si="82"/>
        <v>Ok</v>
      </c>
      <c r="BH198" s="360" t="str">
        <f t="shared" si="83"/>
        <v>Ok</v>
      </c>
      <c r="BI198" s="361" t="str">
        <f t="shared" si="84"/>
        <v>Ok</v>
      </c>
      <c r="BJ198" s="361" t="str">
        <f t="shared" si="85"/>
        <v>Ok</v>
      </c>
      <c r="BK198" s="361" t="str">
        <f t="shared" si="86"/>
        <v>Ok</v>
      </c>
      <c r="BL198" s="361" t="str">
        <f t="shared" si="87"/>
        <v>Ok</v>
      </c>
      <c r="BM198" s="361" t="str">
        <f t="shared" si="88"/>
        <v>Ok</v>
      </c>
      <c r="BN198" s="362" t="str">
        <f t="shared" si="89"/>
        <v>Ok</v>
      </c>
      <c r="BO198" s="360" t="str">
        <f t="shared" si="90"/>
        <v>No Pop.</v>
      </c>
      <c r="BP198" s="361" t="str">
        <f t="shared" si="91"/>
        <v>No Pop.</v>
      </c>
      <c r="BQ198" s="361" t="str">
        <f t="shared" si="92"/>
        <v>No Pop.</v>
      </c>
      <c r="BR198" s="361" t="str">
        <f t="shared" si="93"/>
        <v>No Pop.</v>
      </c>
      <c r="BS198" s="361" t="str">
        <f t="shared" si="94"/>
        <v>No Pop.</v>
      </c>
      <c r="BT198" s="361" t="str">
        <f t="shared" si="95"/>
        <v>No Pop.</v>
      </c>
      <c r="BU198" s="362" t="str">
        <f t="shared" si="96"/>
        <v>No Pop.</v>
      </c>
      <c r="BV198" s="360" t="str">
        <f>IF(M198&lt;=VLOOKUP($C198,Projections2[[#All],[ISOCode]:[Total 2024 Colombian Returnees]],'Population Projection V2'!$J$167,FALSE),"OK", "Review")</f>
        <v>OK</v>
      </c>
      <c r="BW198" s="361" t="str">
        <f>IF(N198&lt;=VLOOKUP($C198,Projections2[[#All],[ISOCode]:[Total 2024 Colombian Returnees]],'Population Projection V2'!$K$167,FALSE),"OK", "Review")</f>
        <v>OK</v>
      </c>
      <c r="BX198" s="361" t="str">
        <f>IF(O198&lt;=VLOOKUP($C198,Projections2[[#All],[ISOCode]:[Total 2024 Colombian Returnees]],'Population Projection V2'!$L$167,FALSE),"OK", "Review")</f>
        <v>OK</v>
      </c>
      <c r="BY198" s="361" t="str">
        <f>IF(P198&lt;=VLOOKUP($C198,Projections2[[#All],[ISOCode]:[Total 2024 Colombian Returnees]],'Population Projection V2'!$M$167,FALSE),"OK", "Review")</f>
        <v>OK</v>
      </c>
      <c r="BZ198" s="361" t="str">
        <f>IF(Q198&lt;=VLOOKUP($C198,Projections2[[#All],[ISOCode]:[Total 2024 Colombian Returnees]],'Population Projection V2'!$N$167,FALSE),"OK", "Review")</f>
        <v>OK</v>
      </c>
      <c r="CA198" s="361" t="str">
        <f>IF(T198&lt;=VLOOKUP($C198,Projections2[[#All],[ISOCode]:[Total 2024 Colombian Returnees]],'Population Projection V2'!$O$167,FALSE),"OK", "Review")</f>
        <v>OK</v>
      </c>
      <c r="CB198" s="361" t="str">
        <f>IF(U198&lt;=VLOOKUP($C198,Projections2[[#All],[ISOCode]:[Total 2024 Colombian Returnees]],'Population Projection V2'!$P$167,FALSE),"OK", "Review")</f>
        <v>OK</v>
      </c>
      <c r="CC198" s="361" t="str">
        <f>IF(V198&lt;=VLOOKUP($C198,Projections2[[#All],[ISOCode]:[Total 2024 Colombian Returnees]],'Population Projection V2'!$Q$167,FALSE),"OK", "Review")</f>
        <v>OK</v>
      </c>
      <c r="CD198" s="361" t="str">
        <f>IF(W198&lt;=VLOOKUP($C198,Projections2[[#All],[ISOCode]:[Total 2024 Colombian Returnees]],'Population Projection V2'!$R$167,FALSE),"OK", "Review")</f>
        <v>OK</v>
      </c>
      <c r="CE198" s="361" t="str">
        <f>IF(X198&lt;=VLOOKUP($C198,Projections2[[#All],[ISOCode]:[Total 2024 Colombian Returnees]],'Population Projection V2'!$S$167,FALSE),"OK", "Review")</f>
        <v>OK</v>
      </c>
      <c r="CF198" s="361" t="str">
        <f>IF(AA198&lt;=VLOOKUP($C198,Projections2[[#All],[ISOCode]:[Total 2024 Colombian Returnees]],'Population Projection V2'!$T$167,FALSE),"OK", "Review")</f>
        <v>OK</v>
      </c>
      <c r="CG198" s="361" t="str">
        <f>IF(AB198&lt;=VLOOKUP($C198,Projections2[[#All],[ISOCode]:[Total 2024 Colombian Returnees]],'Population Projection V2'!$U$167,FALSE),"OK", "Review")</f>
        <v>OK</v>
      </c>
      <c r="CH198" s="361" t="str">
        <f>IF(AC198&lt;=VLOOKUP($C198,Projections2[[#All],[ISOCode]:[Total 2024 Colombian Returnees]],'Population Projection V2'!$V$167,FALSE),"OK", "Review")</f>
        <v>OK</v>
      </c>
      <c r="CI198" s="361" t="str">
        <f>IF(AD198&lt;=VLOOKUP($C198,Projections2[[#All],[ISOCode]:[Total 2024 Colombian Returnees]],'Population Projection V2'!$W$167,FALSE),"OK", "Review")</f>
        <v>OK</v>
      </c>
      <c r="CJ198" s="361" t="str">
        <f>IF(AE198&lt;=VLOOKUP($C198,Projections2[[#All],[ISOCode]:[Total 2024 Colombian Returnees]],'Population Projection V2'!$X$167,FALSE),"OK", "Review")</f>
        <v>OK</v>
      </c>
      <c r="CK198" s="361" t="str">
        <f>IF(AH198&lt;=VLOOKUP($C198,Projections2[[#All],[ISOCode]:[Total 2024 Colombian Returnees]],'Population Projection V2'!$Y$167,FALSE),"OK", "Review")</f>
        <v>OK</v>
      </c>
      <c r="CL198" s="361" t="str">
        <f>IF(AI198&lt;=VLOOKUP($C198,Projections2[[#All],[ISOCode]:[Total 2024 Colombian Returnees]],'Population Projection V2'!$Z$167,FALSE),"OK", "Review")</f>
        <v>OK</v>
      </c>
      <c r="CM198" s="361" t="str">
        <f>IF(AJ198&lt;=VLOOKUP($C198,Projections2[[#All],[ISOCode]:[Total 2024 Colombian Returnees]],'Population Projection V2'!$AA$167,FALSE),"OK", "Review")</f>
        <v>OK</v>
      </c>
      <c r="CN198" s="361" t="str">
        <f>IF(AK198&lt;=VLOOKUP($C198,Projections2[[#All],[ISOCode]:[Total 2024 Colombian Returnees]],'Population Projection V2'!$AB$167,FALSE),"OK", "Review")</f>
        <v>OK</v>
      </c>
      <c r="CO198" s="361" t="str">
        <f>IF(AL198&lt;=VLOOKUP($C198,Projections2[[#All],[ISOCode]:[Total 2024 Colombian Returnees]],'Population Projection V2'!$AC$167,FALSE),"OK", "Review")</f>
        <v>OK</v>
      </c>
      <c r="CP198" s="361" t="str">
        <f>IF(AO198&lt;=VLOOKUP($C198,Projections2[[#All],[ISOCode]:[Total 2024 Colombian Returnees]],'Population Projection V2'!$AD$167,FALSE),"OK", "Review")</f>
        <v>OK</v>
      </c>
      <c r="CQ198" s="361" t="str">
        <f>IF(AP198&lt;=VLOOKUP($C198,Projections2[[#All],[ISOCode]:[Total 2024 Colombian Returnees]],'Population Projection V2'!$AE$167,FALSE),"OK", "Review")</f>
        <v>OK</v>
      </c>
      <c r="CR198" s="361" t="str">
        <f>IF(AQ198&lt;=VLOOKUP($C198,Projections2[[#All],[ISOCode]:[Total 2024 Colombian Returnees]],'Population Projection V2'!$AF$167,FALSE),"OK", "Review")</f>
        <v>OK</v>
      </c>
      <c r="CS198" s="361" t="str">
        <f>IF(AR198&lt;=VLOOKUP($C198,Projections2[[#All],[ISOCode]:[Total 2024 Colombian Returnees]],'Population Projection V2'!$AG$167,FALSE),"OK", "Review")</f>
        <v>OK</v>
      </c>
      <c r="CT198" s="361" t="str">
        <f>IF(AS198&lt;=VLOOKUP($C198,Projections2[[#All],[ISOCode]:[Total 2024 Colombian Returnees]],'Population Projection V2'!$AH$167,FALSE),"OK", "Review")</f>
        <v>OK</v>
      </c>
      <c r="CU198" s="361" t="str">
        <f>IF(AV198&lt;=VLOOKUP($C198,Projections2[[#All],[ISOCode]:[Total 2024 Colombian Returnees]],'Population Projection V2'!$AI$167,FALSE),"OK", "Review")</f>
        <v>OK</v>
      </c>
      <c r="CV198" s="361" t="str">
        <f>IF(AW198&lt;=VLOOKUP($C198,Projections2[[#All],[ISOCode]:[Total 2024 Colombian Returnees]],'Population Projection V2'!$AJ$167,FALSE),"OK", "Review")</f>
        <v>OK</v>
      </c>
      <c r="CW198" s="361" t="str">
        <f>IF(AX198&lt;=VLOOKUP($C198,Projections2[[#All],[ISOCode]:[Total 2024 Colombian Returnees]],'Population Projection V2'!$AK$167,FALSE),"OK", "Review")</f>
        <v>OK</v>
      </c>
      <c r="CX198" s="361" t="str">
        <f>IF(AY198&lt;=VLOOKUP($C198,Projections2[[#All],[ISOCode]:[Total 2024 Colombian Returnees]],'Population Projection V2'!$AL$167,FALSE),"OK", "Review")</f>
        <v>OK</v>
      </c>
      <c r="CY198" s="362" t="str">
        <f>IF(AZ198&lt;=VLOOKUP($C198,Projections2[[#All],[ISOCode]:[Total 2024 Colombian Returnees]],'Population Projection V2'!$AM$167,FALSE),"OK", "Review")</f>
        <v>OK</v>
      </c>
    </row>
    <row r="199" spans="1:103" x14ac:dyDescent="0.25">
      <c r="A199" s="218" t="s">
        <v>110</v>
      </c>
      <c r="B199" s="219" t="s">
        <v>110</v>
      </c>
      <c r="C199" s="219" t="s">
        <v>192</v>
      </c>
      <c r="D199" s="219" t="s">
        <v>84</v>
      </c>
      <c r="E199" s="219" t="s">
        <v>428</v>
      </c>
      <c r="F199" s="220">
        <f t="shared" si="73"/>
        <v>0</v>
      </c>
      <c r="G199" s="220">
        <f t="shared" si="74"/>
        <v>0</v>
      </c>
      <c r="H199" s="220">
        <f t="shared" si="75"/>
        <v>0</v>
      </c>
      <c r="I199" s="220">
        <f t="shared" si="76"/>
        <v>0</v>
      </c>
      <c r="J199" s="221">
        <f t="shared" si="77"/>
        <v>0</v>
      </c>
      <c r="K199" s="221">
        <f>VLOOKUP($C199,Projections2[[#All],[ISOCode]:[Total 2024 Colombian Returnees]],7,0)</f>
        <v>0</v>
      </c>
      <c r="L199" s="222"/>
      <c r="M199" s="223"/>
      <c r="N199" s="223"/>
      <c r="O199" s="223"/>
      <c r="P199" s="223"/>
      <c r="Q199" s="224"/>
      <c r="R199" s="224">
        <f>VLOOKUP($C199,Projections2[[#All],[ISOCode]:[Total 2024 Colombian Returnees]],12,0)</f>
        <v>0</v>
      </c>
      <c r="S199" s="225"/>
      <c r="T199" s="226"/>
      <c r="U199" s="226"/>
      <c r="V199" s="226"/>
      <c r="W199" s="226"/>
      <c r="X199" s="227"/>
      <c r="Y199" s="227">
        <f>VLOOKUP($C199,Projections2[[#All],[ISOCode]:[Total 2024 Colombian Returnees]],17,0)</f>
        <v>0</v>
      </c>
      <c r="Z199" s="228"/>
      <c r="AA199" s="227"/>
      <c r="AB199" s="227"/>
      <c r="AC199" s="227"/>
      <c r="AD199" s="227"/>
      <c r="AE199" s="227"/>
      <c r="AF199" s="227">
        <f>VLOOKUP($C199,Projections2[[#All],[ISOCode]:[Total 2024 Colombian Returnees]],22,0)</f>
        <v>0</v>
      </c>
      <c r="AG199" s="228"/>
      <c r="AH199" s="229"/>
      <c r="AI199" s="229"/>
      <c r="AJ199" s="229"/>
      <c r="AK199" s="229"/>
      <c r="AL199" s="230"/>
      <c r="AM199" s="230">
        <f>VLOOKUP($C199,Projections2[[#All],[ISOCode]:[Total 2024 Colombian Returnees]],27,0)</f>
        <v>0</v>
      </c>
      <c r="AN199" s="231"/>
      <c r="AO199" s="232"/>
      <c r="AP199" s="232"/>
      <c r="AQ199" s="232"/>
      <c r="AR199" s="232"/>
      <c r="AS199" s="232"/>
      <c r="AT199" s="232">
        <f>VLOOKUP($C199,Projections2[[#All],[ISOCode]:[Total 2024 Colombian Returnees]],32,0)</f>
        <v>0</v>
      </c>
      <c r="AU199" s="233"/>
      <c r="AV199" s="234"/>
      <c r="AW199" s="234"/>
      <c r="AX199" s="234"/>
      <c r="AY199" s="234"/>
      <c r="AZ199" s="234"/>
      <c r="BA199" s="234">
        <f>VLOOKUP($C199,Projections2[[#All],[ISOCode]:[Total 2024 Colombian Returnees]],37,0)</f>
        <v>0</v>
      </c>
      <c r="BB199" s="235"/>
      <c r="BC199" s="360" t="str">
        <f t="shared" si="78"/>
        <v>Ok</v>
      </c>
      <c r="BD199" s="361" t="str">
        <f t="shared" si="79"/>
        <v>Ok</v>
      </c>
      <c r="BE199" s="361" t="str">
        <f t="shared" si="80"/>
        <v>Ok</v>
      </c>
      <c r="BF199" s="361" t="str">
        <f t="shared" si="81"/>
        <v>Ok</v>
      </c>
      <c r="BG199" s="362" t="str">
        <f t="shared" si="82"/>
        <v>Ok</v>
      </c>
      <c r="BH199" s="360" t="str">
        <f t="shared" si="83"/>
        <v>Ok</v>
      </c>
      <c r="BI199" s="361" t="str">
        <f t="shared" si="84"/>
        <v>Ok</v>
      </c>
      <c r="BJ199" s="361" t="str">
        <f t="shared" si="85"/>
        <v>Ok</v>
      </c>
      <c r="BK199" s="361" t="str">
        <f t="shared" si="86"/>
        <v>Ok</v>
      </c>
      <c r="BL199" s="361" t="str">
        <f t="shared" si="87"/>
        <v>Ok</v>
      </c>
      <c r="BM199" s="361" t="str">
        <f t="shared" si="88"/>
        <v>Ok</v>
      </c>
      <c r="BN199" s="362" t="str">
        <f t="shared" si="89"/>
        <v>Ok</v>
      </c>
      <c r="BO199" s="360" t="str">
        <f t="shared" si="90"/>
        <v>No Pop.</v>
      </c>
      <c r="BP199" s="361" t="str">
        <f t="shared" si="91"/>
        <v>No Pop.</v>
      </c>
      <c r="BQ199" s="361" t="str">
        <f t="shared" si="92"/>
        <v>No Pop.</v>
      </c>
      <c r="BR199" s="361" t="str">
        <f t="shared" si="93"/>
        <v>No Pop.</v>
      </c>
      <c r="BS199" s="361" t="str">
        <f t="shared" si="94"/>
        <v>No Pop.</v>
      </c>
      <c r="BT199" s="361" t="str">
        <f t="shared" si="95"/>
        <v>No Pop.</v>
      </c>
      <c r="BU199" s="362" t="str">
        <f t="shared" si="96"/>
        <v>No Pop.</v>
      </c>
      <c r="BV199" s="360" t="str">
        <f>IF(M199&lt;=VLOOKUP($C199,Projections2[[#All],[ISOCode]:[Total 2024 Colombian Returnees]],'Population Projection V2'!$J$167,FALSE),"OK", "Review")</f>
        <v>OK</v>
      </c>
      <c r="BW199" s="361" t="str">
        <f>IF(N199&lt;=VLOOKUP($C199,Projections2[[#All],[ISOCode]:[Total 2024 Colombian Returnees]],'Population Projection V2'!$K$167,FALSE),"OK", "Review")</f>
        <v>OK</v>
      </c>
      <c r="BX199" s="361" t="str">
        <f>IF(O199&lt;=VLOOKUP($C199,Projections2[[#All],[ISOCode]:[Total 2024 Colombian Returnees]],'Population Projection V2'!$L$167,FALSE),"OK", "Review")</f>
        <v>OK</v>
      </c>
      <c r="BY199" s="361" t="str">
        <f>IF(P199&lt;=VLOOKUP($C199,Projections2[[#All],[ISOCode]:[Total 2024 Colombian Returnees]],'Population Projection V2'!$M$167,FALSE),"OK", "Review")</f>
        <v>OK</v>
      </c>
      <c r="BZ199" s="361" t="str">
        <f>IF(Q199&lt;=VLOOKUP($C199,Projections2[[#All],[ISOCode]:[Total 2024 Colombian Returnees]],'Population Projection V2'!$N$167,FALSE),"OK", "Review")</f>
        <v>OK</v>
      </c>
      <c r="CA199" s="361" t="str">
        <f>IF(T199&lt;=VLOOKUP($C199,Projections2[[#All],[ISOCode]:[Total 2024 Colombian Returnees]],'Population Projection V2'!$O$167,FALSE),"OK", "Review")</f>
        <v>OK</v>
      </c>
      <c r="CB199" s="361" t="str">
        <f>IF(U199&lt;=VLOOKUP($C199,Projections2[[#All],[ISOCode]:[Total 2024 Colombian Returnees]],'Population Projection V2'!$P$167,FALSE),"OK", "Review")</f>
        <v>OK</v>
      </c>
      <c r="CC199" s="361" t="str">
        <f>IF(V199&lt;=VLOOKUP($C199,Projections2[[#All],[ISOCode]:[Total 2024 Colombian Returnees]],'Population Projection V2'!$Q$167,FALSE),"OK", "Review")</f>
        <v>OK</v>
      </c>
      <c r="CD199" s="361" t="str">
        <f>IF(W199&lt;=VLOOKUP($C199,Projections2[[#All],[ISOCode]:[Total 2024 Colombian Returnees]],'Population Projection V2'!$R$167,FALSE),"OK", "Review")</f>
        <v>OK</v>
      </c>
      <c r="CE199" s="361" t="str">
        <f>IF(X199&lt;=VLOOKUP($C199,Projections2[[#All],[ISOCode]:[Total 2024 Colombian Returnees]],'Population Projection V2'!$S$167,FALSE),"OK", "Review")</f>
        <v>OK</v>
      </c>
      <c r="CF199" s="361" t="str">
        <f>IF(AA199&lt;=VLOOKUP($C199,Projections2[[#All],[ISOCode]:[Total 2024 Colombian Returnees]],'Population Projection V2'!$T$167,FALSE),"OK", "Review")</f>
        <v>OK</v>
      </c>
      <c r="CG199" s="361" t="str">
        <f>IF(AB199&lt;=VLOOKUP($C199,Projections2[[#All],[ISOCode]:[Total 2024 Colombian Returnees]],'Population Projection V2'!$U$167,FALSE),"OK", "Review")</f>
        <v>OK</v>
      </c>
      <c r="CH199" s="361" t="str">
        <f>IF(AC199&lt;=VLOOKUP($C199,Projections2[[#All],[ISOCode]:[Total 2024 Colombian Returnees]],'Population Projection V2'!$V$167,FALSE),"OK", "Review")</f>
        <v>OK</v>
      </c>
      <c r="CI199" s="361" t="str">
        <f>IF(AD199&lt;=VLOOKUP($C199,Projections2[[#All],[ISOCode]:[Total 2024 Colombian Returnees]],'Population Projection V2'!$W$167,FALSE),"OK", "Review")</f>
        <v>OK</v>
      </c>
      <c r="CJ199" s="361" t="str">
        <f>IF(AE199&lt;=VLOOKUP($C199,Projections2[[#All],[ISOCode]:[Total 2024 Colombian Returnees]],'Population Projection V2'!$X$167,FALSE),"OK", "Review")</f>
        <v>OK</v>
      </c>
      <c r="CK199" s="361" t="str">
        <f>IF(AH199&lt;=VLOOKUP($C199,Projections2[[#All],[ISOCode]:[Total 2024 Colombian Returnees]],'Population Projection V2'!$Y$167,FALSE),"OK", "Review")</f>
        <v>OK</v>
      </c>
      <c r="CL199" s="361" t="str">
        <f>IF(AI199&lt;=VLOOKUP($C199,Projections2[[#All],[ISOCode]:[Total 2024 Colombian Returnees]],'Population Projection V2'!$Z$167,FALSE),"OK", "Review")</f>
        <v>OK</v>
      </c>
      <c r="CM199" s="361" t="str">
        <f>IF(AJ199&lt;=VLOOKUP($C199,Projections2[[#All],[ISOCode]:[Total 2024 Colombian Returnees]],'Population Projection V2'!$AA$167,FALSE),"OK", "Review")</f>
        <v>OK</v>
      </c>
      <c r="CN199" s="361" t="str">
        <f>IF(AK199&lt;=VLOOKUP($C199,Projections2[[#All],[ISOCode]:[Total 2024 Colombian Returnees]],'Population Projection V2'!$AB$167,FALSE),"OK", "Review")</f>
        <v>OK</v>
      </c>
      <c r="CO199" s="361" t="str">
        <f>IF(AL199&lt;=VLOOKUP($C199,Projections2[[#All],[ISOCode]:[Total 2024 Colombian Returnees]],'Population Projection V2'!$AC$167,FALSE),"OK", "Review")</f>
        <v>OK</v>
      </c>
      <c r="CP199" s="361" t="str">
        <f>IF(AO199&lt;=VLOOKUP($C199,Projections2[[#All],[ISOCode]:[Total 2024 Colombian Returnees]],'Population Projection V2'!$AD$167,FALSE),"OK", "Review")</f>
        <v>OK</v>
      </c>
      <c r="CQ199" s="361" t="str">
        <f>IF(AP199&lt;=VLOOKUP($C199,Projections2[[#All],[ISOCode]:[Total 2024 Colombian Returnees]],'Population Projection V2'!$AE$167,FALSE),"OK", "Review")</f>
        <v>OK</v>
      </c>
      <c r="CR199" s="361" t="str">
        <f>IF(AQ199&lt;=VLOOKUP($C199,Projections2[[#All],[ISOCode]:[Total 2024 Colombian Returnees]],'Population Projection V2'!$AF$167,FALSE),"OK", "Review")</f>
        <v>OK</v>
      </c>
      <c r="CS199" s="361" t="str">
        <f>IF(AR199&lt;=VLOOKUP($C199,Projections2[[#All],[ISOCode]:[Total 2024 Colombian Returnees]],'Population Projection V2'!$AG$167,FALSE),"OK", "Review")</f>
        <v>OK</v>
      </c>
      <c r="CT199" s="361" t="str">
        <f>IF(AS199&lt;=VLOOKUP($C199,Projections2[[#All],[ISOCode]:[Total 2024 Colombian Returnees]],'Population Projection V2'!$AH$167,FALSE),"OK", "Review")</f>
        <v>OK</v>
      </c>
      <c r="CU199" s="361" t="str">
        <f>IF(AV199&lt;=VLOOKUP($C199,Projections2[[#All],[ISOCode]:[Total 2024 Colombian Returnees]],'Population Projection V2'!$AI$167,FALSE),"OK", "Review")</f>
        <v>OK</v>
      </c>
      <c r="CV199" s="361" t="str">
        <f>IF(AW199&lt;=VLOOKUP($C199,Projections2[[#All],[ISOCode]:[Total 2024 Colombian Returnees]],'Population Projection V2'!$AJ$167,FALSE),"OK", "Review")</f>
        <v>OK</v>
      </c>
      <c r="CW199" s="361" t="str">
        <f>IF(AX199&lt;=VLOOKUP($C199,Projections2[[#All],[ISOCode]:[Total 2024 Colombian Returnees]],'Population Projection V2'!$AK$167,FALSE),"OK", "Review")</f>
        <v>OK</v>
      </c>
      <c r="CX199" s="361" t="str">
        <f>IF(AY199&lt;=VLOOKUP($C199,Projections2[[#All],[ISOCode]:[Total 2024 Colombian Returnees]],'Population Projection V2'!$AL$167,FALSE),"OK", "Review")</f>
        <v>OK</v>
      </c>
      <c r="CY199" s="362" t="str">
        <f>IF(AZ199&lt;=VLOOKUP($C199,Projections2[[#All],[ISOCode]:[Total 2024 Colombian Returnees]],'Population Projection V2'!$AM$167,FALSE),"OK", "Review")</f>
        <v>OK</v>
      </c>
    </row>
    <row r="200" spans="1:103" x14ac:dyDescent="0.25">
      <c r="A200" s="218" t="s">
        <v>110</v>
      </c>
      <c r="B200" s="219" t="s">
        <v>110</v>
      </c>
      <c r="C200" s="219" t="s">
        <v>193</v>
      </c>
      <c r="D200" s="219" t="s">
        <v>85</v>
      </c>
      <c r="E200" s="219" t="s">
        <v>428</v>
      </c>
      <c r="F200" s="220">
        <f t="shared" si="73"/>
        <v>0</v>
      </c>
      <c r="G200" s="220">
        <f t="shared" si="74"/>
        <v>0</v>
      </c>
      <c r="H200" s="220">
        <f t="shared" si="75"/>
        <v>0</v>
      </c>
      <c r="I200" s="220">
        <f t="shared" si="76"/>
        <v>0</v>
      </c>
      <c r="J200" s="221">
        <f t="shared" si="77"/>
        <v>0</v>
      </c>
      <c r="K200" s="221">
        <f>VLOOKUP($C200,Projections2[[#All],[ISOCode]:[Total 2024 Colombian Returnees]],7,0)</f>
        <v>0</v>
      </c>
      <c r="L200" s="222"/>
      <c r="M200" s="223"/>
      <c r="N200" s="223"/>
      <c r="O200" s="223"/>
      <c r="P200" s="223"/>
      <c r="Q200" s="224"/>
      <c r="R200" s="224">
        <f>VLOOKUP($C200,Projections2[[#All],[ISOCode]:[Total 2024 Colombian Returnees]],12,0)</f>
        <v>0</v>
      </c>
      <c r="S200" s="225"/>
      <c r="T200" s="226"/>
      <c r="U200" s="226"/>
      <c r="V200" s="226"/>
      <c r="W200" s="226"/>
      <c r="X200" s="227"/>
      <c r="Y200" s="227">
        <f>VLOOKUP($C200,Projections2[[#All],[ISOCode]:[Total 2024 Colombian Returnees]],17,0)</f>
        <v>0</v>
      </c>
      <c r="Z200" s="228"/>
      <c r="AA200" s="227"/>
      <c r="AB200" s="227"/>
      <c r="AC200" s="227"/>
      <c r="AD200" s="227"/>
      <c r="AE200" s="227"/>
      <c r="AF200" s="227">
        <f>VLOOKUP($C200,Projections2[[#All],[ISOCode]:[Total 2024 Colombian Returnees]],22,0)</f>
        <v>0</v>
      </c>
      <c r="AG200" s="228"/>
      <c r="AH200" s="229"/>
      <c r="AI200" s="229"/>
      <c r="AJ200" s="229"/>
      <c r="AK200" s="229"/>
      <c r="AL200" s="230"/>
      <c r="AM200" s="230">
        <f>VLOOKUP($C200,Projections2[[#All],[ISOCode]:[Total 2024 Colombian Returnees]],27,0)</f>
        <v>0</v>
      </c>
      <c r="AN200" s="231"/>
      <c r="AO200" s="232"/>
      <c r="AP200" s="232"/>
      <c r="AQ200" s="232"/>
      <c r="AR200" s="232"/>
      <c r="AS200" s="232"/>
      <c r="AT200" s="232">
        <f>VLOOKUP($C200,Projections2[[#All],[ISOCode]:[Total 2024 Colombian Returnees]],32,0)</f>
        <v>0</v>
      </c>
      <c r="AU200" s="233"/>
      <c r="AV200" s="234"/>
      <c r="AW200" s="234"/>
      <c r="AX200" s="234"/>
      <c r="AY200" s="234"/>
      <c r="AZ200" s="234"/>
      <c r="BA200" s="234">
        <f>VLOOKUP($C200,Projections2[[#All],[ISOCode]:[Total 2024 Colombian Returnees]],37,0)</f>
        <v>0</v>
      </c>
      <c r="BB200" s="235"/>
      <c r="BC200" s="360" t="str">
        <f t="shared" si="78"/>
        <v>Ok</v>
      </c>
      <c r="BD200" s="361" t="str">
        <f t="shared" si="79"/>
        <v>Ok</v>
      </c>
      <c r="BE200" s="361" t="str">
        <f t="shared" si="80"/>
        <v>Ok</v>
      </c>
      <c r="BF200" s="361" t="str">
        <f t="shared" si="81"/>
        <v>Ok</v>
      </c>
      <c r="BG200" s="362" t="str">
        <f t="shared" si="82"/>
        <v>Ok</v>
      </c>
      <c r="BH200" s="360" t="str">
        <f t="shared" si="83"/>
        <v>Ok</v>
      </c>
      <c r="BI200" s="361" t="str">
        <f t="shared" si="84"/>
        <v>Ok</v>
      </c>
      <c r="BJ200" s="361" t="str">
        <f t="shared" si="85"/>
        <v>Ok</v>
      </c>
      <c r="BK200" s="361" t="str">
        <f t="shared" si="86"/>
        <v>Ok</v>
      </c>
      <c r="BL200" s="361" t="str">
        <f t="shared" si="87"/>
        <v>Ok</v>
      </c>
      <c r="BM200" s="361" t="str">
        <f t="shared" si="88"/>
        <v>Ok</v>
      </c>
      <c r="BN200" s="362" t="str">
        <f t="shared" si="89"/>
        <v>Ok</v>
      </c>
      <c r="BO200" s="360" t="str">
        <f t="shared" si="90"/>
        <v>No Pop.</v>
      </c>
      <c r="BP200" s="361" t="str">
        <f t="shared" si="91"/>
        <v>No Pop.</v>
      </c>
      <c r="BQ200" s="361" t="str">
        <f t="shared" si="92"/>
        <v>No Pop.</v>
      </c>
      <c r="BR200" s="361" t="str">
        <f t="shared" si="93"/>
        <v>No Pop.</v>
      </c>
      <c r="BS200" s="361" t="str">
        <f t="shared" si="94"/>
        <v>No Pop.</v>
      </c>
      <c r="BT200" s="361" t="str">
        <f t="shared" si="95"/>
        <v>No Pop.</v>
      </c>
      <c r="BU200" s="362" t="str">
        <f t="shared" si="96"/>
        <v>No Pop.</v>
      </c>
      <c r="BV200" s="360" t="str">
        <f>IF(M200&lt;=VLOOKUP($C200,Projections2[[#All],[ISOCode]:[Total 2024 Colombian Returnees]],'Population Projection V2'!$J$167,FALSE),"OK", "Review")</f>
        <v>OK</v>
      </c>
      <c r="BW200" s="361" t="str">
        <f>IF(N200&lt;=VLOOKUP($C200,Projections2[[#All],[ISOCode]:[Total 2024 Colombian Returnees]],'Population Projection V2'!$K$167,FALSE),"OK", "Review")</f>
        <v>OK</v>
      </c>
      <c r="BX200" s="361" t="str">
        <f>IF(O200&lt;=VLOOKUP($C200,Projections2[[#All],[ISOCode]:[Total 2024 Colombian Returnees]],'Population Projection V2'!$L$167,FALSE),"OK", "Review")</f>
        <v>OK</v>
      </c>
      <c r="BY200" s="361" t="str">
        <f>IF(P200&lt;=VLOOKUP($C200,Projections2[[#All],[ISOCode]:[Total 2024 Colombian Returnees]],'Population Projection V2'!$M$167,FALSE),"OK", "Review")</f>
        <v>OK</v>
      </c>
      <c r="BZ200" s="361" t="str">
        <f>IF(Q200&lt;=VLOOKUP($C200,Projections2[[#All],[ISOCode]:[Total 2024 Colombian Returnees]],'Population Projection V2'!$N$167,FALSE),"OK", "Review")</f>
        <v>OK</v>
      </c>
      <c r="CA200" s="361" t="str">
        <f>IF(T200&lt;=VLOOKUP($C200,Projections2[[#All],[ISOCode]:[Total 2024 Colombian Returnees]],'Population Projection V2'!$O$167,FALSE),"OK", "Review")</f>
        <v>OK</v>
      </c>
      <c r="CB200" s="361" t="str">
        <f>IF(U200&lt;=VLOOKUP($C200,Projections2[[#All],[ISOCode]:[Total 2024 Colombian Returnees]],'Population Projection V2'!$P$167,FALSE),"OK", "Review")</f>
        <v>OK</v>
      </c>
      <c r="CC200" s="361" t="str">
        <f>IF(V200&lt;=VLOOKUP($C200,Projections2[[#All],[ISOCode]:[Total 2024 Colombian Returnees]],'Population Projection V2'!$Q$167,FALSE),"OK", "Review")</f>
        <v>OK</v>
      </c>
      <c r="CD200" s="361" t="str">
        <f>IF(W200&lt;=VLOOKUP($C200,Projections2[[#All],[ISOCode]:[Total 2024 Colombian Returnees]],'Population Projection V2'!$R$167,FALSE),"OK", "Review")</f>
        <v>OK</v>
      </c>
      <c r="CE200" s="361" t="str">
        <f>IF(X200&lt;=VLOOKUP($C200,Projections2[[#All],[ISOCode]:[Total 2024 Colombian Returnees]],'Population Projection V2'!$S$167,FALSE),"OK", "Review")</f>
        <v>OK</v>
      </c>
      <c r="CF200" s="361" t="str">
        <f>IF(AA200&lt;=VLOOKUP($C200,Projections2[[#All],[ISOCode]:[Total 2024 Colombian Returnees]],'Population Projection V2'!$T$167,FALSE),"OK", "Review")</f>
        <v>OK</v>
      </c>
      <c r="CG200" s="361" t="str">
        <f>IF(AB200&lt;=VLOOKUP($C200,Projections2[[#All],[ISOCode]:[Total 2024 Colombian Returnees]],'Population Projection V2'!$U$167,FALSE),"OK", "Review")</f>
        <v>OK</v>
      </c>
      <c r="CH200" s="361" t="str">
        <f>IF(AC200&lt;=VLOOKUP($C200,Projections2[[#All],[ISOCode]:[Total 2024 Colombian Returnees]],'Population Projection V2'!$V$167,FALSE),"OK", "Review")</f>
        <v>OK</v>
      </c>
      <c r="CI200" s="361" t="str">
        <f>IF(AD200&lt;=VLOOKUP($C200,Projections2[[#All],[ISOCode]:[Total 2024 Colombian Returnees]],'Population Projection V2'!$W$167,FALSE),"OK", "Review")</f>
        <v>OK</v>
      </c>
      <c r="CJ200" s="361" t="str">
        <f>IF(AE200&lt;=VLOOKUP($C200,Projections2[[#All],[ISOCode]:[Total 2024 Colombian Returnees]],'Population Projection V2'!$X$167,FALSE),"OK", "Review")</f>
        <v>OK</v>
      </c>
      <c r="CK200" s="361" t="str">
        <f>IF(AH200&lt;=VLOOKUP($C200,Projections2[[#All],[ISOCode]:[Total 2024 Colombian Returnees]],'Population Projection V2'!$Y$167,FALSE),"OK", "Review")</f>
        <v>OK</v>
      </c>
      <c r="CL200" s="361" t="str">
        <f>IF(AI200&lt;=VLOOKUP($C200,Projections2[[#All],[ISOCode]:[Total 2024 Colombian Returnees]],'Population Projection V2'!$Z$167,FALSE),"OK", "Review")</f>
        <v>OK</v>
      </c>
      <c r="CM200" s="361" t="str">
        <f>IF(AJ200&lt;=VLOOKUP($C200,Projections2[[#All],[ISOCode]:[Total 2024 Colombian Returnees]],'Population Projection V2'!$AA$167,FALSE),"OK", "Review")</f>
        <v>OK</v>
      </c>
      <c r="CN200" s="361" t="str">
        <f>IF(AK200&lt;=VLOOKUP($C200,Projections2[[#All],[ISOCode]:[Total 2024 Colombian Returnees]],'Population Projection V2'!$AB$167,FALSE),"OK", "Review")</f>
        <v>OK</v>
      </c>
      <c r="CO200" s="361" t="str">
        <f>IF(AL200&lt;=VLOOKUP($C200,Projections2[[#All],[ISOCode]:[Total 2024 Colombian Returnees]],'Population Projection V2'!$AC$167,FALSE),"OK", "Review")</f>
        <v>OK</v>
      </c>
      <c r="CP200" s="361" t="str">
        <f>IF(AO200&lt;=VLOOKUP($C200,Projections2[[#All],[ISOCode]:[Total 2024 Colombian Returnees]],'Population Projection V2'!$AD$167,FALSE),"OK", "Review")</f>
        <v>OK</v>
      </c>
      <c r="CQ200" s="361" t="str">
        <f>IF(AP200&lt;=VLOOKUP($C200,Projections2[[#All],[ISOCode]:[Total 2024 Colombian Returnees]],'Population Projection V2'!$AE$167,FALSE),"OK", "Review")</f>
        <v>OK</v>
      </c>
      <c r="CR200" s="361" t="str">
        <f>IF(AQ200&lt;=VLOOKUP($C200,Projections2[[#All],[ISOCode]:[Total 2024 Colombian Returnees]],'Population Projection V2'!$AF$167,FALSE),"OK", "Review")</f>
        <v>OK</v>
      </c>
      <c r="CS200" s="361" t="str">
        <f>IF(AR200&lt;=VLOOKUP($C200,Projections2[[#All],[ISOCode]:[Total 2024 Colombian Returnees]],'Population Projection V2'!$AG$167,FALSE),"OK", "Review")</f>
        <v>OK</v>
      </c>
      <c r="CT200" s="361" t="str">
        <f>IF(AS200&lt;=VLOOKUP($C200,Projections2[[#All],[ISOCode]:[Total 2024 Colombian Returnees]],'Population Projection V2'!$AH$167,FALSE),"OK", "Review")</f>
        <v>OK</v>
      </c>
      <c r="CU200" s="361" t="str">
        <f>IF(AV200&lt;=VLOOKUP($C200,Projections2[[#All],[ISOCode]:[Total 2024 Colombian Returnees]],'Population Projection V2'!$AI$167,FALSE),"OK", "Review")</f>
        <v>OK</v>
      </c>
      <c r="CV200" s="361" t="str">
        <f>IF(AW200&lt;=VLOOKUP($C200,Projections2[[#All],[ISOCode]:[Total 2024 Colombian Returnees]],'Population Projection V2'!$AJ$167,FALSE),"OK", "Review")</f>
        <v>OK</v>
      </c>
      <c r="CW200" s="361" t="str">
        <f>IF(AX200&lt;=VLOOKUP($C200,Projections2[[#All],[ISOCode]:[Total 2024 Colombian Returnees]],'Population Projection V2'!$AK$167,FALSE),"OK", "Review")</f>
        <v>OK</v>
      </c>
      <c r="CX200" s="361" t="str">
        <f>IF(AY200&lt;=VLOOKUP($C200,Projections2[[#All],[ISOCode]:[Total 2024 Colombian Returnees]],'Population Projection V2'!$AL$167,FALSE),"OK", "Review")</f>
        <v>OK</v>
      </c>
      <c r="CY200" s="362" t="str">
        <f>IF(AZ200&lt;=VLOOKUP($C200,Projections2[[#All],[ISOCode]:[Total 2024 Colombian Returnees]],'Population Projection V2'!$AM$167,FALSE),"OK", "Review")</f>
        <v>OK</v>
      </c>
    </row>
    <row r="201" spans="1:103" x14ac:dyDescent="0.25">
      <c r="A201" s="218" t="s">
        <v>110</v>
      </c>
      <c r="B201" s="219" t="s">
        <v>110</v>
      </c>
      <c r="C201" s="219" t="s">
        <v>194</v>
      </c>
      <c r="D201" s="219" t="s">
        <v>86</v>
      </c>
      <c r="E201" s="219" t="s">
        <v>428</v>
      </c>
      <c r="F201" s="220">
        <f t="shared" si="73"/>
        <v>0</v>
      </c>
      <c r="G201" s="220">
        <f t="shared" si="74"/>
        <v>0</v>
      </c>
      <c r="H201" s="220">
        <f t="shared" si="75"/>
        <v>0</v>
      </c>
      <c r="I201" s="220">
        <f t="shared" si="76"/>
        <v>0</v>
      </c>
      <c r="J201" s="221">
        <f t="shared" si="77"/>
        <v>0</v>
      </c>
      <c r="K201" s="221">
        <f>VLOOKUP($C201,Projections2[[#All],[ISOCode]:[Total 2024 Colombian Returnees]],7,0)</f>
        <v>0</v>
      </c>
      <c r="L201" s="222"/>
      <c r="M201" s="223"/>
      <c r="N201" s="223"/>
      <c r="O201" s="223"/>
      <c r="P201" s="223"/>
      <c r="Q201" s="224"/>
      <c r="R201" s="224">
        <f>VLOOKUP($C201,Projections2[[#All],[ISOCode]:[Total 2024 Colombian Returnees]],12,0)</f>
        <v>0</v>
      </c>
      <c r="S201" s="225"/>
      <c r="T201" s="226"/>
      <c r="U201" s="226"/>
      <c r="V201" s="226"/>
      <c r="W201" s="226"/>
      <c r="X201" s="227"/>
      <c r="Y201" s="227">
        <f>VLOOKUP($C201,Projections2[[#All],[ISOCode]:[Total 2024 Colombian Returnees]],17,0)</f>
        <v>0</v>
      </c>
      <c r="Z201" s="228"/>
      <c r="AA201" s="227"/>
      <c r="AB201" s="227"/>
      <c r="AC201" s="227"/>
      <c r="AD201" s="227"/>
      <c r="AE201" s="227"/>
      <c r="AF201" s="227">
        <f>VLOOKUP($C201,Projections2[[#All],[ISOCode]:[Total 2024 Colombian Returnees]],22,0)</f>
        <v>0</v>
      </c>
      <c r="AG201" s="228"/>
      <c r="AH201" s="229"/>
      <c r="AI201" s="229"/>
      <c r="AJ201" s="229"/>
      <c r="AK201" s="229"/>
      <c r="AL201" s="230"/>
      <c r="AM201" s="230">
        <f>VLOOKUP($C201,Projections2[[#All],[ISOCode]:[Total 2024 Colombian Returnees]],27,0)</f>
        <v>0</v>
      </c>
      <c r="AN201" s="231"/>
      <c r="AO201" s="232"/>
      <c r="AP201" s="232"/>
      <c r="AQ201" s="232"/>
      <c r="AR201" s="232"/>
      <c r="AS201" s="232"/>
      <c r="AT201" s="232">
        <f>VLOOKUP($C201,Projections2[[#All],[ISOCode]:[Total 2024 Colombian Returnees]],32,0)</f>
        <v>0</v>
      </c>
      <c r="AU201" s="233"/>
      <c r="AV201" s="234"/>
      <c r="AW201" s="234"/>
      <c r="AX201" s="234"/>
      <c r="AY201" s="234"/>
      <c r="AZ201" s="234"/>
      <c r="BA201" s="234">
        <f>VLOOKUP($C201,Projections2[[#All],[ISOCode]:[Total 2024 Colombian Returnees]],37,0)</f>
        <v>0</v>
      </c>
      <c r="BB201" s="235"/>
      <c r="BC201" s="360" t="str">
        <f t="shared" si="78"/>
        <v>Ok</v>
      </c>
      <c r="BD201" s="361" t="str">
        <f t="shared" si="79"/>
        <v>Ok</v>
      </c>
      <c r="BE201" s="361" t="str">
        <f t="shared" si="80"/>
        <v>Ok</v>
      </c>
      <c r="BF201" s="361" t="str">
        <f t="shared" si="81"/>
        <v>Ok</v>
      </c>
      <c r="BG201" s="362" t="str">
        <f t="shared" si="82"/>
        <v>Ok</v>
      </c>
      <c r="BH201" s="360" t="str">
        <f t="shared" si="83"/>
        <v>Ok</v>
      </c>
      <c r="BI201" s="361" t="str">
        <f t="shared" si="84"/>
        <v>Ok</v>
      </c>
      <c r="BJ201" s="361" t="str">
        <f t="shared" si="85"/>
        <v>Ok</v>
      </c>
      <c r="BK201" s="361" t="str">
        <f t="shared" si="86"/>
        <v>Ok</v>
      </c>
      <c r="BL201" s="361" t="str">
        <f t="shared" si="87"/>
        <v>Ok</v>
      </c>
      <c r="BM201" s="361" t="str">
        <f t="shared" si="88"/>
        <v>Ok</v>
      </c>
      <c r="BN201" s="362" t="str">
        <f t="shared" si="89"/>
        <v>Ok</v>
      </c>
      <c r="BO201" s="360" t="str">
        <f t="shared" si="90"/>
        <v>No Pop.</v>
      </c>
      <c r="BP201" s="361" t="str">
        <f t="shared" si="91"/>
        <v>No Pop.</v>
      </c>
      <c r="BQ201" s="361" t="str">
        <f t="shared" si="92"/>
        <v>No Pop.</v>
      </c>
      <c r="BR201" s="361" t="str">
        <f t="shared" si="93"/>
        <v>No Pop.</v>
      </c>
      <c r="BS201" s="361" t="str">
        <f t="shared" si="94"/>
        <v>No Pop.</v>
      </c>
      <c r="BT201" s="361" t="str">
        <f t="shared" si="95"/>
        <v>No Pop.</v>
      </c>
      <c r="BU201" s="362" t="str">
        <f t="shared" si="96"/>
        <v>No Pop.</v>
      </c>
      <c r="BV201" s="360" t="str">
        <f>IF(M201&lt;=VLOOKUP($C201,Projections2[[#All],[ISOCode]:[Total 2024 Colombian Returnees]],'Population Projection V2'!$J$167,FALSE),"OK", "Review")</f>
        <v>OK</v>
      </c>
      <c r="BW201" s="361" t="str">
        <f>IF(N201&lt;=VLOOKUP($C201,Projections2[[#All],[ISOCode]:[Total 2024 Colombian Returnees]],'Population Projection V2'!$K$167,FALSE),"OK", "Review")</f>
        <v>OK</v>
      </c>
      <c r="BX201" s="361" t="str">
        <f>IF(O201&lt;=VLOOKUP($C201,Projections2[[#All],[ISOCode]:[Total 2024 Colombian Returnees]],'Population Projection V2'!$L$167,FALSE),"OK", "Review")</f>
        <v>OK</v>
      </c>
      <c r="BY201" s="361" t="str">
        <f>IF(P201&lt;=VLOOKUP($C201,Projections2[[#All],[ISOCode]:[Total 2024 Colombian Returnees]],'Population Projection V2'!$M$167,FALSE),"OK", "Review")</f>
        <v>OK</v>
      </c>
      <c r="BZ201" s="361" t="str">
        <f>IF(Q201&lt;=VLOOKUP($C201,Projections2[[#All],[ISOCode]:[Total 2024 Colombian Returnees]],'Population Projection V2'!$N$167,FALSE),"OK", "Review")</f>
        <v>OK</v>
      </c>
      <c r="CA201" s="361" t="str">
        <f>IF(T201&lt;=VLOOKUP($C201,Projections2[[#All],[ISOCode]:[Total 2024 Colombian Returnees]],'Population Projection V2'!$O$167,FALSE),"OK", "Review")</f>
        <v>OK</v>
      </c>
      <c r="CB201" s="361" t="str">
        <f>IF(U201&lt;=VLOOKUP($C201,Projections2[[#All],[ISOCode]:[Total 2024 Colombian Returnees]],'Population Projection V2'!$P$167,FALSE),"OK", "Review")</f>
        <v>OK</v>
      </c>
      <c r="CC201" s="361" t="str">
        <f>IF(V201&lt;=VLOOKUP($C201,Projections2[[#All],[ISOCode]:[Total 2024 Colombian Returnees]],'Population Projection V2'!$Q$167,FALSE),"OK", "Review")</f>
        <v>OK</v>
      </c>
      <c r="CD201" s="361" t="str">
        <f>IF(W201&lt;=VLOOKUP($C201,Projections2[[#All],[ISOCode]:[Total 2024 Colombian Returnees]],'Population Projection V2'!$R$167,FALSE),"OK", "Review")</f>
        <v>OK</v>
      </c>
      <c r="CE201" s="361" t="str">
        <f>IF(X201&lt;=VLOOKUP($C201,Projections2[[#All],[ISOCode]:[Total 2024 Colombian Returnees]],'Population Projection V2'!$S$167,FALSE),"OK", "Review")</f>
        <v>OK</v>
      </c>
      <c r="CF201" s="361" t="str">
        <f>IF(AA201&lt;=VLOOKUP($C201,Projections2[[#All],[ISOCode]:[Total 2024 Colombian Returnees]],'Population Projection V2'!$T$167,FALSE),"OK", "Review")</f>
        <v>OK</v>
      </c>
      <c r="CG201" s="361" t="str">
        <f>IF(AB201&lt;=VLOOKUP($C201,Projections2[[#All],[ISOCode]:[Total 2024 Colombian Returnees]],'Population Projection V2'!$U$167,FALSE),"OK", "Review")</f>
        <v>OK</v>
      </c>
      <c r="CH201" s="361" t="str">
        <f>IF(AC201&lt;=VLOOKUP($C201,Projections2[[#All],[ISOCode]:[Total 2024 Colombian Returnees]],'Population Projection V2'!$V$167,FALSE),"OK", "Review")</f>
        <v>OK</v>
      </c>
      <c r="CI201" s="361" t="str">
        <f>IF(AD201&lt;=VLOOKUP($C201,Projections2[[#All],[ISOCode]:[Total 2024 Colombian Returnees]],'Population Projection V2'!$W$167,FALSE),"OK", "Review")</f>
        <v>OK</v>
      </c>
      <c r="CJ201" s="361" t="str">
        <f>IF(AE201&lt;=VLOOKUP($C201,Projections2[[#All],[ISOCode]:[Total 2024 Colombian Returnees]],'Population Projection V2'!$X$167,FALSE),"OK", "Review")</f>
        <v>OK</v>
      </c>
      <c r="CK201" s="361" t="str">
        <f>IF(AH201&lt;=VLOOKUP($C201,Projections2[[#All],[ISOCode]:[Total 2024 Colombian Returnees]],'Population Projection V2'!$Y$167,FALSE),"OK", "Review")</f>
        <v>OK</v>
      </c>
      <c r="CL201" s="361" t="str">
        <f>IF(AI201&lt;=VLOOKUP($C201,Projections2[[#All],[ISOCode]:[Total 2024 Colombian Returnees]],'Population Projection V2'!$Z$167,FALSE),"OK", "Review")</f>
        <v>OK</v>
      </c>
      <c r="CM201" s="361" t="str">
        <f>IF(AJ201&lt;=VLOOKUP($C201,Projections2[[#All],[ISOCode]:[Total 2024 Colombian Returnees]],'Population Projection V2'!$AA$167,FALSE),"OK", "Review")</f>
        <v>OK</v>
      </c>
      <c r="CN201" s="361" t="str">
        <f>IF(AK201&lt;=VLOOKUP($C201,Projections2[[#All],[ISOCode]:[Total 2024 Colombian Returnees]],'Population Projection V2'!$AB$167,FALSE),"OK", "Review")</f>
        <v>OK</v>
      </c>
      <c r="CO201" s="361" t="str">
        <f>IF(AL201&lt;=VLOOKUP($C201,Projections2[[#All],[ISOCode]:[Total 2024 Colombian Returnees]],'Population Projection V2'!$AC$167,FALSE),"OK", "Review")</f>
        <v>OK</v>
      </c>
      <c r="CP201" s="361" t="str">
        <f>IF(AO201&lt;=VLOOKUP($C201,Projections2[[#All],[ISOCode]:[Total 2024 Colombian Returnees]],'Population Projection V2'!$AD$167,FALSE),"OK", "Review")</f>
        <v>OK</v>
      </c>
      <c r="CQ201" s="361" t="str">
        <f>IF(AP201&lt;=VLOOKUP($C201,Projections2[[#All],[ISOCode]:[Total 2024 Colombian Returnees]],'Population Projection V2'!$AE$167,FALSE),"OK", "Review")</f>
        <v>OK</v>
      </c>
      <c r="CR201" s="361" t="str">
        <f>IF(AQ201&lt;=VLOOKUP($C201,Projections2[[#All],[ISOCode]:[Total 2024 Colombian Returnees]],'Population Projection V2'!$AF$167,FALSE),"OK", "Review")</f>
        <v>OK</v>
      </c>
      <c r="CS201" s="361" t="str">
        <f>IF(AR201&lt;=VLOOKUP($C201,Projections2[[#All],[ISOCode]:[Total 2024 Colombian Returnees]],'Population Projection V2'!$AG$167,FALSE),"OK", "Review")</f>
        <v>OK</v>
      </c>
      <c r="CT201" s="361" t="str">
        <f>IF(AS201&lt;=VLOOKUP($C201,Projections2[[#All],[ISOCode]:[Total 2024 Colombian Returnees]],'Population Projection V2'!$AH$167,FALSE),"OK", "Review")</f>
        <v>OK</v>
      </c>
      <c r="CU201" s="361" t="str">
        <f>IF(AV201&lt;=VLOOKUP($C201,Projections2[[#All],[ISOCode]:[Total 2024 Colombian Returnees]],'Population Projection V2'!$AI$167,FALSE),"OK", "Review")</f>
        <v>OK</v>
      </c>
      <c r="CV201" s="361" t="str">
        <f>IF(AW201&lt;=VLOOKUP($C201,Projections2[[#All],[ISOCode]:[Total 2024 Colombian Returnees]],'Population Projection V2'!$AJ$167,FALSE),"OK", "Review")</f>
        <v>OK</v>
      </c>
      <c r="CW201" s="361" t="str">
        <f>IF(AX201&lt;=VLOOKUP($C201,Projections2[[#All],[ISOCode]:[Total 2024 Colombian Returnees]],'Population Projection V2'!$AK$167,FALSE),"OK", "Review")</f>
        <v>OK</v>
      </c>
      <c r="CX201" s="361" t="str">
        <f>IF(AY201&lt;=VLOOKUP($C201,Projections2[[#All],[ISOCode]:[Total 2024 Colombian Returnees]],'Population Projection V2'!$AL$167,FALSE),"OK", "Review")</f>
        <v>OK</v>
      </c>
      <c r="CY201" s="362" t="str">
        <f>IF(AZ201&lt;=VLOOKUP($C201,Projections2[[#All],[ISOCode]:[Total 2024 Colombian Returnees]],'Population Projection V2'!$AM$167,FALSE),"OK", "Review")</f>
        <v>OK</v>
      </c>
    </row>
    <row r="202" spans="1:103" x14ac:dyDescent="0.25">
      <c r="A202" s="218" t="s">
        <v>110</v>
      </c>
      <c r="B202" s="219" t="s">
        <v>110</v>
      </c>
      <c r="C202" s="219" t="s">
        <v>195</v>
      </c>
      <c r="D202" s="219" t="s">
        <v>4</v>
      </c>
      <c r="E202" s="219" t="s">
        <v>428</v>
      </c>
      <c r="F202" s="220">
        <f t="shared" si="73"/>
        <v>0</v>
      </c>
      <c r="G202" s="220">
        <f t="shared" si="74"/>
        <v>0</v>
      </c>
      <c r="H202" s="220">
        <f t="shared" si="75"/>
        <v>0</v>
      </c>
      <c r="I202" s="220">
        <f t="shared" si="76"/>
        <v>0</v>
      </c>
      <c r="J202" s="221">
        <f t="shared" si="77"/>
        <v>0</v>
      </c>
      <c r="K202" s="221">
        <f>VLOOKUP($C202,Projections2[[#All],[ISOCode]:[Total 2024 Colombian Returnees]],7,0)</f>
        <v>0</v>
      </c>
      <c r="L202" s="222"/>
      <c r="M202" s="223"/>
      <c r="N202" s="223"/>
      <c r="O202" s="223"/>
      <c r="P202" s="223"/>
      <c r="Q202" s="224"/>
      <c r="R202" s="224">
        <f>VLOOKUP($C202,Projections2[[#All],[ISOCode]:[Total 2024 Colombian Returnees]],12,0)</f>
        <v>0</v>
      </c>
      <c r="S202" s="225"/>
      <c r="T202" s="226"/>
      <c r="U202" s="226"/>
      <c r="V202" s="226"/>
      <c r="W202" s="226"/>
      <c r="X202" s="227"/>
      <c r="Y202" s="227">
        <f>VLOOKUP($C202,Projections2[[#All],[ISOCode]:[Total 2024 Colombian Returnees]],17,0)</f>
        <v>0</v>
      </c>
      <c r="Z202" s="228"/>
      <c r="AA202" s="227"/>
      <c r="AB202" s="227"/>
      <c r="AC202" s="227"/>
      <c r="AD202" s="227"/>
      <c r="AE202" s="227"/>
      <c r="AF202" s="227">
        <f>VLOOKUP($C202,Projections2[[#All],[ISOCode]:[Total 2024 Colombian Returnees]],22,0)</f>
        <v>0</v>
      </c>
      <c r="AG202" s="228"/>
      <c r="AH202" s="229"/>
      <c r="AI202" s="229"/>
      <c r="AJ202" s="229"/>
      <c r="AK202" s="229"/>
      <c r="AL202" s="230"/>
      <c r="AM202" s="230">
        <f>VLOOKUP($C202,Projections2[[#All],[ISOCode]:[Total 2024 Colombian Returnees]],27,0)</f>
        <v>0</v>
      </c>
      <c r="AN202" s="231"/>
      <c r="AO202" s="232"/>
      <c r="AP202" s="232"/>
      <c r="AQ202" s="232"/>
      <c r="AR202" s="232"/>
      <c r="AS202" s="232"/>
      <c r="AT202" s="232">
        <f>VLOOKUP($C202,Projections2[[#All],[ISOCode]:[Total 2024 Colombian Returnees]],32,0)</f>
        <v>0</v>
      </c>
      <c r="AU202" s="233"/>
      <c r="AV202" s="234"/>
      <c r="AW202" s="234"/>
      <c r="AX202" s="234"/>
      <c r="AY202" s="234"/>
      <c r="AZ202" s="234"/>
      <c r="BA202" s="234">
        <f>VLOOKUP($C202,Projections2[[#All],[ISOCode]:[Total 2024 Colombian Returnees]],37,0)</f>
        <v>0</v>
      </c>
      <c r="BB202" s="235"/>
      <c r="BC202" s="360" t="str">
        <f t="shared" si="78"/>
        <v>Ok</v>
      </c>
      <c r="BD202" s="361" t="str">
        <f t="shared" si="79"/>
        <v>Ok</v>
      </c>
      <c r="BE202" s="361" t="str">
        <f t="shared" si="80"/>
        <v>Ok</v>
      </c>
      <c r="BF202" s="361" t="str">
        <f t="shared" si="81"/>
        <v>Ok</v>
      </c>
      <c r="BG202" s="362" t="str">
        <f t="shared" si="82"/>
        <v>Ok</v>
      </c>
      <c r="BH202" s="360" t="str">
        <f t="shared" si="83"/>
        <v>Ok</v>
      </c>
      <c r="BI202" s="361" t="str">
        <f t="shared" si="84"/>
        <v>Ok</v>
      </c>
      <c r="BJ202" s="361" t="str">
        <f t="shared" si="85"/>
        <v>Ok</v>
      </c>
      <c r="BK202" s="361" t="str">
        <f t="shared" si="86"/>
        <v>Ok</v>
      </c>
      <c r="BL202" s="361" t="str">
        <f t="shared" si="87"/>
        <v>Ok</v>
      </c>
      <c r="BM202" s="361" t="str">
        <f t="shared" si="88"/>
        <v>Ok</v>
      </c>
      <c r="BN202" s="362" t="str">
        <f t="shared" si="89"/>
        <v>Ok</v>
      </c>
      <c r="BO202" s="360" t="str">
        <f t="shared" si="90"/>
        <v>No Pop.</v>
      </c>
      <c r="BP202" s="361" t="str">
        <f t="shared" si="91"/>
        <v>No Pop.</v>
      </c>
      <c r="BQ202" s="361" t="str">
        <f t="shared" si="92"/>
        <v>No Pop.</v>
      </c>
      <c r="BR202" s="361" t="str">
        <f t="shared" si="93"/>
        <v>No Pop.</v>
      </c>
      <c r="BS202" s="361" t="str">
        <f t="shared" si="94"/>
        <v>No Pop.</v>
      </c>
      <c r="BT202" s="361" t="str">
        <f t="shared" si="95"/>
        <v>No Pop.</v>
      </c>
      <c r="BU202" s="362" t="str">
        <f t="shared" si="96"/>
        <v>No Pop.</v>
      </c>
      <c r="BV202" s="360" t="str">
        <f>IF(M202&lt;=VLOOKUP($C202,Projections2[[#All],[ISOCode]:[Total 2024 Colombian Returnees]],'Population Projection V2'!$J$167,FALSE),"OK", "Review")</f>
        <v>OK</v>
      </c>
      <c r="BW202" s="361" t="str">
        <f>IF(N202&lt;=VLOOKUP($C202,Projections2[[#All],[ISOCode]:[Total 2024 Colombian Returnees]],'Population Projection V2'!$K$167,FALSE),"OK", "Review")</f>
        <v>OK</v>
      </c>
      <c r="BX202" s="361" t="str">
        <f>IF(O202&lt;=VLOOKUP($C202,Projections2[[#All],[ISOCode]:[Total 2024 Colombian Returnees]],'Population Projection V2'!$L$167,FALSE),"OK", "Review")</f>
        <v>OK</v>
      </c>
      <c r="BY202" s="361" t="str">
        <f>IF(P202&lt;=VLOOKUP($C202,Projections2[[#All],[ISOCode]:[Total 2024 Colombian Returnees]],'Population Projection V2'!$M$167,FALSE),"OK", "Review")</f>
        <v>OK</v>
      </c>
      <c r="BZ202" s="361" t="str">
        <f>IF(Q202&lt;=VLOOKUP($C202,Projections2[[#All],[ISOCode]:[Total 2024 Colombian Returnees]],'Population Projection V2'!$N$167,FALSE),"OK", "Review")</f>
        <v>OK</v>
      </c>
      <c r="CA202" s="361" t="str">
        <f>IF(T202&lt;=VLOOKUP($C202,Projections2[[#All],[ISOCode]:[Total 2024 Colombian Returnees]],'Population Projection V2'!$O$167,FALSE),"OK", "Review")</f>
        <v>OK</v>
      </c>
      <c r="CB202" s="361" t="str">
        <f>IF(U202&lt;=VLOOKUP($C202,Projections2[[#All],[ISOCode]:[Total 2024 Colombian Returnees]],'Population Projection V2'!$P$167,FALSE),"OK", "Review")</f>
        <v>OK</v>
      </c>
      <c r="CC202" s="361" t="str">
        <f>IF(V202&lt;=VLOOKUP($C202,Projections2[[#All],[ISOCode]:[Total 2024 Colombian Returnees]],'Population Projection V2'!$Q$167,FALSE),"OK", "Review")</f>
        <v>OK</v>
      </c>
      <c r="CD202" s="361" t="str">
        <f>IF(W202&lt;=VLOOKUP($C202,Projections2[[#All],[ISOCode]:[Total 2024 Colombian Returnees]],'Population Projection V2'!$R$167,FALSE),"OK", "Review")</f>
        <v>OK</v>
      </c>
      <c r="CE202" s="361" t="str">
        <f>IF(X202&lt;=VLOOKUP($C202,Projections2[[#All],[ISOCode]:[Total 2024 Colombian Returnees]],'Population Projection V2'!$S$167,FALSE),"OK", "Review")</f>
        <v>OK</v>
      </c>
      <c r="CF202" s="361" t="str">
        <f>IF(AA202&lt;=VLOOKUP($C202,Projections2[[#All],[ISOCode]:[Total 2024 Colombian Returnees]],'Population Projection V2'!$T$167,FALSE),"OK", "Review")</f>
        <v>OK</v>
      </c>
      <c r="CG202" s="361" t="str">
        <f>IF(AB202&lt;=VLOOKUP($C202,Projections2[[#All],[ISOCode]:[Total 2024 Colombian Returnees]],'Population Projection V2'!$U$167,FALSE),"OK", "Review")</f>
        <v>OK</v>
      </c>
      <c r="CH202" s="361" t="str">
        <f>IF(AC202&lt;=VLOOKUP($C202,Projections2[[#All],[ISOCode]:[Total 2024 Colombian Returnees]],'Population Projection V2'!$V$167,FALSE),"OK", "Review")</f>
        <v>OK</v>
      </c>
      <c r="CI202" s="361" t="str">
        <f>IF(AD202&lt;=VLOOKUP($C202,Projections2[[#All],[ISOCode]:[Total 2024 Colombian Returnees]],'Population Projection V2'!$W$167,FALSE),"OK", "Review")</f>
        <v>OK</v>
      </c>
      <c r="CJ202" s="361" t="str">
        <f>IF(AE202&lt;=VLOOKUP($C202,Projections2[[#All],[ISOCode]:[Total 2024 Colombian Returnees]],'Population Projection V2'!$X$167,FALSE),"OK", "Review")</f>
        <v>OK</v>
      </c>
      <c r="CK202" s="361" t="str">
        <f>IF(AH202&lt;=VLOOKUP($C202,Projections2[[#All],[ISOCode]:[Total 2024 Colombian Returnees]],'Population Projection V2'!$Y$167,FALSE),"OK", "Review")</f>
        <v>OK</v>
      </c>
      <c r="CL202" s="361" t="str">
        <f>IF(AI202&lt;=VLOOKUP($C202,Projections2[[#All],[ISOCode]:[Total 2024 Colombian Returnees]],'Population Projection V2'!$Z$167,FALSE),"OK", "Review")</f>
        <v>OK</v>
      </c>
      <c r="CM202" s="361" t="str">
        <f>IF(AJ202&lt;=VLOOKUP($C202,Projections2[[#All],[ISOCode]:[Total 2024 Colombian Returnees]],'Population Projection V2'!$AA$167,FALSE),"OK", "Review")</f>
        <v>OK</v>
      </c>
      <c r="CN202" s="361" t="str">
        <f>IF(AK202&lt;=VLOOKUP($C202,Projections2[[#All],[ISOCode]:[Total 2024 Colombian Returnees]],'Population Projection V2'!$AB$167,FALSE),"OK", "Review")</f>
        <v>OK</v>
      </c>
      <c r="CO202" s="361" t="str">
        <f>IF(AL202&lt;=VLOOKUP($C202,Projections2[[#All],[ISOCode]:[Total 2024 Colombian Returnees]],'Population Projection V2'!$AC$167,FALSE),"OK", "Review")</f>
        <v>OK</v>
      </c>
      <c r="CP202" s="361" t="str">
        <f>IF(AO202&lt;=VLOOKUP($C202,Projections2[[#All],[ISOCode]:[Total 2024 Colombian Returnees]],'Population Projection V2'!$AD$167,FALSE),"OK", "Review")</f>
        <v>OK</v>
      </c>
      <c r="CQ202" s="361" t="str">
        <f>IF(AP202&lt;=VLOOKUP($C202,Projections2[[#All],[ISOCode]:[Total 2024 Colombian Returnees]],'Population Projection V2'!$AE$167,FALSE),"OK", "Review")</f>
        <v>OK</v>
      </c>
      <c r="CR202" s="361" t="str">
        <f>IF(AQ202&lt;=VLOOKUP($C202,Projections2[[#All],[ISOCode]:[Total 2024 Colombian Returnees]],'Population Projection V2'!$AF$167,FALSE),"OK", "Review")</f>
        <v>OK</v>
      </c>
      <c r="CS202" s="361" t="str">
        <f>IF(AR202&lt;=VLOOKUP($C202,Projections2[[#All],[ISOCode]:[Total 2024 Colombian Returnees]],'Population Projection V2'!$AG$167,FALSE),"OK", "Review")</f>
        <v>OK</v>
      </c>
      <c r="CT202" s="361" t="str">
        <f>IF(AS202&lt;=VLOOKUP($C202,Projections2[[#All],[ISOCode]:[Total 2024 Colombian Returnees]],'Population Projection V2'!$AH$167,FALSE),"OK", "Review")</f>
        <v>OK</v>
      </c>
      <c r="CU202" s="361" t="str">
        <f>IF(AV202&lt;=VLOOKUP($C202,Projections2[[#All],[ISOCode]:[Total 2024 Colombian Returnees]],'Population Projection V2'!$AI$167,FALSE),"OK", "Review")</f>
        <v>OK</v>
      </c>
      <c r="CV202" s="361" t="str">
        <f>IF(AW202&lt;=VLOOKUP($C202,Projections2[[#All],[ISOCode]:[Total 2024 Colombian Returnees]],'Population Projection V2'!$AJ$167,FALSE),"OK", "Review")</f>
        <v>OK</v>
      </c>
      <c r="CW202" s="361" t="str">
        <f>IF(AX202&lt;=VLOOKUP($C202,Projections2[[#All],[ISOCode]:[Total 2024 Colombian Returnees]],'Population Projection V2'!$AK$167,FALSE),"OK", "Review")</f>
        <v>OK</v>
      </c>
      <c r="CX202" s="361" t="str">
        <f>IF(AY202&lt;=VLOOKUP($C202,Projections2[[#All],[ISOCode]:[Total 2024 Colombian Returnees]],'Population Projection V2'!$AL$167,FALSE),"OK", "Review")</f>
        <v>OK</v>
      </c>
      <c r="CY202" s="362" t="str">
        <f>IF(AZ202&lt;=VLOOKUP($C202,Projections2[[#All],[ISOCode]:[Total 2024 Colombian Returnees]],'Population Projection V2'!$AM$167,FALSE),"OK", "Review")</f>
        <v>OK</v>
      </c>
    </row>
    <row r="203" spans="1:103" x14ac:dyDescent="0.25">
      <c r="A203" s="218" t="s">
        <v>110</v>
      </c>
      <c r="B203" s="219" t="s">
        <v>110</v>
      </c>
      <c r="C203" s="219" t="s">
        <v>196</v>
      </c>
      <c r="D203" s="219" t="s">
        <v>87</v>
      </c>
      <c r="E203" s="219" t="s">
        <v>428</v>
      </c>
      <c r="F203" s="220">
        <f t="shared" si="73"/>
        <v>0</v>
      </c>
      <c r="G203" s="220">
        <f t="shared" si="74"/>
        <v>0</v>
      </c>
      <c r="H203" s="220">
        <f t="shared" si="75"/>
        <v>0</v>
      </c>
      <c r="I203" s="220">
        <f t="shared" si="76"/>
        <v>0</v>
      </c>
      <c r="J203" s="221">
        <f t="shared" si="77"/>
        <v>0</v>
      </c>
      <c r="K203" s="221">
        <f>VLOOKUP($C203,Projections2[[#All],[ISOCode]:[Total 2024 Colombian Returnees]],7,0)</f>
        <v>0</v>
      </c>
      <c r="L203" s="222"/>
      <c r="M203" s="223"/>
      <c r="N203" s="223"/>
      <c r="O203" s="223"/>
      <c r="P203" s="223"/>
      <c r="Q203" s="224"/>
      <c r="R203" s="224">
        <f>VLOOKUP($C203,Projections2[[#All],[ISOCode]:[Total 2024 Colombian Returnees]],12,0)</f>
        <v>0</v>
      </c>
      <c r="S203" s="225"/>
      <c r="T203" s="226"/>
      <c r="U203" s="226"/>
      <c r="V203" s="226"/>
      <c r="W203" s="226"/>
      <c r="X203" s="227"/>
      <c r="Y203" s="227">
        <f>VLOOKUP($C203,Projections2[[#All],[ISOCode]:[Total 2024 Colombian Returnees]],17,0)</f>
        <v>0</v>
      </c>
      <c r="Z203" s="228"/>
      <c r="AA203" s="227"/>
      <c r="AB203" s="227"/>
      <c r="AC203" s="227"/>
      <c r="AD203" s="227"/>
      <c r="AE203" s="227"/>
      <c r="AF203" s="227">
        <f>VLOOKUP($C203,Projections2[[#All],[ISOCode]:[Total 2024 Colombian Returnees]],22,0)</f>
        <v>0</v>
      </c>
      <c r="AG203" s="228"/>
      <c r="AH203" s="229"/>
      <c r="AI203" s="229"/>
      <c r="AJ203" s="229"/>
      <c r="AK203" s="229"/>
      <c r="AL203" s="230"/>
      <c r="AM203" s="230">
        <f>VLOOKUP($C203,Projections2[[#All],[ISOCode]:[Total 2024 Colombian Returnees]],27,0)</f>
        <v>0</v>
      </c>
      <c r="AN203" s="231"/>
      <c r="AO203" s="232"/>
      <c r="AP203" s="232"/>
      <c r="AQ203" s="232"/>
      <c r="AR203" s="232"/>
      <c r="AS203" s="232"/>
      <c r="AT203" s="232">
        <f>VLOOKUP($C203,Projections2[[#All],[ISOCode]:[Total 2024 Colombian Returnees]],32,0)</f>
        <v>0</v>
      </c>
      <c r="AU203" s="233"/>
      <c r="AV203" s="234"/>
      <c r="AW203" s="234"/>
      <c r="AX203" s="234"/>
      <c r="AY203" s="234"/>
      <c r="AZ203" s="234"/>
      <c r="BA203" s="234">
        <f>VLOOKUP($C203,Projections2[[#All],[ISOCode]:[Total 2024 Colombian Returnees]],37,0)</f>
        <v>0</v>
      </c>
      <c r="BB203" s="235"/>
      <c r="BC203" s="360" t="str">
        <f t="shared" si="78"/>
        <v>Ok</v>
      </c>
      <c r="BD203" s="361" t="str">
        <f t="shared" si="79"/>
        <v>Ok</v>
      </c>
      <c r="BE203" s="361" t="str">
        <f t="shared" si="80"/>
        <v>Ok</v>
      </c>
      <c r="BF203" s="361" t="str">
        <f t="shared" si="81"/>
        <v>Ok</v>
      </c>
      <c r="BG203" s="362" t="str">
        <f t="shared" si="82"/>
        <v>Ok</v>
      </c>
      <c r="BH203" s="360" t="str">
        <f t="shared" si="83"/>
        <v>Ok</v>
      </c>
      <c r="BI203" s="361" t="str">
        <f t="shared" si="84"/>
        <v>Ok</v>
      </c>
      <c r="BJ203" s="361" t="str">
        <f t="shared" si="85"/>
        <v>Ok</v>
      </c>
      <c r="BK203" s="361" t="str">
        <f t="shared" si="86"/>
        <v>Ok</v>
      </c>
      <c r="BL203" s="361" t="str">
        <f t="shared" si="87"/>
        <v>Ok</v>
      </c>
      <c r="BM203" s="361" t="str">
        <f t="shared" si="88"/>
        <v>Ok</v>
      </c>
      <c r="BN203" s="362" t="str">
        <f t="shared" si="89"/>
        <v>Ok</v>
      </c>
      <c r="BO203" s="360" t="str">
        <f t="shared" si="90"/>
        <v>No Pop.</v>
      </c>
      <c r="BP203" s="361" t="str">
        <f t="shared" si="91"/>
        <v>No Pop.</v>
      </c>
      <c r="BQ203" s="361" t="str">
        <f t="shared" si="92"/>
        <v>No Pop.</v>
      </c>
      <c r="BR203" s="361" t="str">
        <f t="shared" si="93"/>
        <v>No Pop.</v>
      </c>
      <c r="BS203" s="361" t="str">
        <f t="shared" si="94"/>
        <v>No Pop.</v>
      </c>
      <c r="BT203" s="361" t="str">
        <f t="shared" si="95"/>
        <v>No Pop.</v>
      </c>
      <c r="BU203" s="362" t="str">
        <f t="shared" si="96"/>
        <v>No Pop.</v>
      </c>
      <c r="BV203" s="360" t="str">
        <f>IF(M203&lt;=VLOOKUP($C203,Projections2[[#All],[ISOCode]:[Total 2024 Colombian Returnees]],'Population Projection V2'!$J$167,FALSE),"OK", "Review")</f>
        <v>OK</v>
      </c>
      <c r="BW203" s="361" t="str">
        <f>IF(N203&lt;=VLOOKUP($C203,Projections2[[#All],[ISOCode]:[Total 2024 Colombian Returnees]],'Population Projection V2'!$K$167,FALSE),"OK", "Review")</f>
        <v>OK</v>
      </c>
      <c r="BX203" s="361" t="str">
        <f>IF(O203&lt;=VLOOKUP($C203,Projections2[[#All],[ISOCode]:[Total 2024 Colombian Returnees]],'Population Projection V2'!$L$167,FALSE),"OK", "Review")</f>
        <v>OK</v>
      </c>
      <c r="BY203" s="361" t="str">
        <f>IF(P203&lt;=VLOOKUP($C203,Projections2[[#All],[ISOCode]:[Total 2024 Colombian Returnees]],'Population Projection V2'!$M$167,FALSE),"OK", "Review")</f>
        <v>OK</v>
      </c>
      <c r="BZ203" s="361" t="str">
        <f>IF(Q203&lt;=VLOOKUP($C203,Projections2[[#All],[ISOCode]:[Total 2024 Colombian Returnees]],'Population Projection V2'!$N$167,FALSE),"OK", "Review")</f>
        <v>OK</v>
      </c>
      <c r="CA203" s="361" t="str">
        <f>IF(T203&lt;=VLOOKUP($C203,Projections2[[#All],[ISOCode]:[Total 2024 Colombian Returnees]],'Population Projection V2'!$O$167,FALSE),"OK", "Review")</f>
        <v>OK</v>
      </c>
      <c r="CB203" s="361" t="str">
        <f>IF(U203&lt;=VLOOKUP($C203,Projections2[[#All],[ISOCode]:[Total 2024 Colombian Returnees]],'Population Projection V2'!$P$167,FALSE),"OK", "Review")</f>
        <v>OK</v>
      </c>
      <c r="CC203" s="361" t="str">
        <f>IF(V203&lt;=VLOOKUP($C203,Projections2[[#All],[ISOCode]:[Total 2024 Colombian Returnees]],'Population Projection V2'!$Q$167,FALSE),"OK", "Review")</f>
        <v>OK</v>
      </c>
      <c r="CD203" s="361" t="str">
        <f>IF(W203&lt;=VLOOKUP($C203,Projections2[[#All],[ISOCode]:[Total 2024 Colombian Returnees]],'Population Projection V2'!$R$167,FALSE),"OK", "Review")</f>
        <v>OK</v>
      </c>
      <c r="CE203" s="361" t="str">
        <f>IF(X203&lt;=VLOOKUP($C203,Projections2[[#All],[ISOCode]:[Total 2024 Colombian Returnees]],'Population Projection V2'!$S$167,FALSE),"OK", "Review")</f>
        <v>OK</v>
      </c>
      <c r="CF203" s="361" t="str">
        <f>IF(AA203&lt;=VLOOKUP($C203,Projections2[[#All],[ISOCode]:[Total 2024 Colombian Returnees]],'Population Projection V2'!$T$167,FALSE),"OK", "Review")</f>
        <v>OK</v>
      </c>
      <c r="CG203" s="361" t="str">
        <f>IF(AB203&lt;=VLOOKUP($C203,Projections2[[#All],[ISOCode]:[Total 2024 Colombian Returnees]],'Population Projection V2'!$U$167,FALSE),"OK", "Review")</f>
        <v>OK</v>
      </c>
      <c r="CH203" s="361" t="str">
        <f>IF(AC203&lt;=VLOOKUP($C203,Projections2[[#All],[ISOCode]:[Total 2024 Colombian Returnees]],'Population Projection V2'!$V$167,FALSE),"OK", "Review")</f>
        <v>OK</v>
      </c>
      <c r="CI203" s="361" t="str">
        <f>IF(AD203&lt;=VLOOKUP($C203,Projections2[[#All],[ISOCode]:[Total 2024 Colombian Returnees]],'Population Projection V2'!$W$167,FALSE),"OK", "Review")</f>
        <v>OK</v>
      </c>
      <c r="CJ203" s="361" t="str">
        <f>IF(AE203&lt;=VLOOKUP($C203,Projections2[[#All],[ISOCode]:[Total 2024 Colombian Returnees]],'Population Projection V2'!$X$167,FALSE),"OK", "Review")</f>
        <v>OK</v>
      </c>
      <c r="CK203" s="361" t="str">
        <f>IF(AH203&lt;=VLOOKUP($C203,Projections2[[#All],[ISOCode]:[Total 2024 Colombian Returnees]],'Population Projection V2'!$Y$167,FALSE),"OK", "Review")</f>
        <v>OK</v>
      </c>
      <c r="CL203" s="361" t="str">
        <f>IF(AI203&lt;=VLOOKUP($C203,Projections2[[#All],[ISOCode]:[Total 2024 Colombian Returnees]],'Population Projection V2'!$Z$167,FALSE),"OK", "Review")</f>
        <v>OK</v>
      </c>
      <c r="CM203" s="361" t="str">
        <f>IF(AJ203&lt;=VLOOKUP($C203,Projections2[[#All],[ISOCode]:[Total 2024 Colombian Returnees]],'Population Projection V2'!$AA$167,FALSE),"OK", "Review")</f>
        <v>OK</v>
      </c>
      <c r="CN203" s="361" t="str">
        <f>IF(AK203&lt;=VLOOKUP($C203,Projections2[[#All],[ISOCode]:[Total 2024 Colombian Returnees]],'Population Projection V2'!$AB$167,FALSE),"OK", "Review")</f>
        <v>OK</v>
      </c>
      <c r="CO203" s="361" t="str">
        <f>IF(AL203&lt;=VLOOKUP($C203,Projections2[[#All],[ISOCode]:[Total 2024 Colombian Returnees]],'Population Projection V2'!$AC$167,FALSE),"OK", "Review")</f>
        <v>OK</v>
      </c>
      <c r="CP203" s="361" t="str">
        <f>IF(AO203&lt;=VLOOKUP($C203,Projections2[[#All],[ISOCode]:[Total 2024 Colombian Returnees]],'Population Projection V2'!$AD$167,FALSE),"OK", "Review")</f>
        <v>OK</v>
      </c>
      <c r="CQ203" s="361" t="str">
        <f>IF(AP203&lt;=VLOOKUP($C203,Projections2[[#All],[ISOCode]:[Total 2024 Colombian Returnees]],'Population Projection V2'!$AE$167,FALSE),"OK", "Review")</f>
        <v>OK</v>
      </c>
      <c r="CR203" s="361" t="str">
        <f>IF(AQ203&lt;=VLOOKUP($C203,Projections2[[#All],[ISOCode]:[Total 2024 Colombian Returnees]],'Population Projection V2'!$AF$167,FALSE),"OK", "Review")</f>
        <v>OK</v>
      </c>
      <c r="CS203" s="361" t="str">
        <f>IF(AR203&lt;=VLOOKUP($C203,Projections2[[#All],[ISOCode]:[Total 2024 Colombian Returnees]],'Population Projection V2'!$AG$167,FALSE),"OK", "Review")</f>
        <v>OK</v>
      </c>
      <c r="CT203" s="361" t="str">
        <f>IF(AS203&lt;=VLOOKUP($C203,Projections2[[#All],[ISOCode]:[Total 2024 Colombian Returnees]],'Population Projection V2'!$AH$167,FALSE),"OK", "Review")</f>
        <v>OK</v>
      </c>
      <c r="CU203" s="361" t="str">
        <f>IF(AV203&lt;=VLOOKUP($C203,Projections2[[#All],[ISOCode]:[Total 2024 Colombian Returnees]],'Population Projection V2'!$AI$167,FALSE),"OK", "Review")</f>
        <v>OK</v>
      </c>
      <c r="CV203" s="361" t="str">
        <f>IF(AW203&lt;=VLOOKUP($C203,Projections2[[#All],[ISOCode]:[Total 2024 Colombian Returnees]],'Population Projection V2'!$AJ$167,FALSE),"OK", "Review")</f>
        <v>OK</v>
      </c>
      <c r="CW203" s="361" t="str">
        <f>IF(AX203&lt;=VLOOKUP($C203,Projections2[[#All],[ISOCode]:[Total 2024 Colombian Returnees]],'Population Projection V2'!$AK$167,FALSE),"OK", "Review")</f>
        <v>OK</v>
      </c>
      <c r="CX203" s="361" t="str">
        <f>IF(AY203&lt;=VLOOKUP($C203,Projections2[[#All],[ISOCode]:[Total 2024 Colombian Returnees]],'Population Projection V2'!$AL$167,FALSE),"OK", "Review")</f>
        <v>OK</v>
      </c>
      <c r="CY203" s="362" t="str">
        <f>IF(AZ203&lt;=VLOOKUP($C203,Projections2[[#All],[ISOCode]:[Total 2024 Colombian Returnees]],'Population Projection V2'!$AM$167,FALSE),"OK", "Review")</f>
        <v>OK</v>
      </c>
    </row>
    <row r="204" spans="1:103" x14ac:dyDescent="0.25">
      <c r="A204" s="218" t="s">
        <v>110</v>
      </c>
      <c r="B204" s="219" t="s">
        <v>110</v>
      </c>
      <c r="C204" s="219" t="s">
        <v>197</v>
      </c>
      <c r="D204" s="219" t="s">
        <v>88</v>
      </c>
      <c r="E204" s="219" t="s">
        <v>428</v>
      </c>
      <c r="F204" s="220">
        <f t="shared" si="73"/>
        <v>0</v>
      </c>
      <c r="G204" s="220">
        <f t="shared" si="74"/>
        <v>0</v>
      </c>
      <c r="H204" s="220">
        <f t="shared" si="75"/>
        <v>0</v>
      </c>
      <c r="I204" s="220">
        <f t="shared" si="76"/>
        <v>0</v>
      </c>
      <c r="J204" s="221">
        <f t="shared" si="77"/>
        <v>0</v>
      </c>
      <c r="K204" s="221">
        <f>VLOOKUP($C204,Projections2[[#All],[ISOCode]:[Total 2024 Colombian Returnees]],7,0)</f>
        <v>0</v>
      </c>
      <c r="L204" s="222"/>
      <c r="M204" s="223"/>
      <c r="N204" s="223"/>
      <c r="O204" s="223"/>
      <c r="P204" s="223"/>
      <c r="Q204" s="224"/>
      <c r="R204" s="224">
        <f>VLOOKUP($C204,Projections2[[#All],[ISOCode]:[Total 2024 Colombian Returnees]],12,0)</f>
        <v>0</v>
      </c>
      <c r="S204" s="225"/>
      <c r="T204" s="226"/>
      <c r="U204" s="226"/>
      <c r="V204" s="226"/>
      <c r="W204" s="226"/>
      <c r="X204" s="227"/>
      <c r="Y204" s="227">
        <f>VLOOKUP($C204,Projections2[[#All],[ISOCode]:[Total 2024 Colombian Returnees]],17,0)</f>
        <v>0</v>
      </c>
      <c r="Z204" s="228"/>
      <c r="AA204" s="227"/>
      <c r="AB204" s="227"/>
      <c r="AC204" s="227"/>
      <c r="AD204" s="227"/>
      <c r="AE204" s="227"/>
      <c r="AF204" s="227">
        <f>VLOOKUP($C204,Projections2[[#All],[ISOCode]:[Total 2024 Colombian Returnees]],22,0)</f>
        <v>0</v>
      </c>
      <c r="AG204" s="228"/>
      <c r="AH204" s="229"/>
      <c r="AI204" s="229"/>
      <c r="AJ204" s="229"/>
      <c r="AK204" s="229"/>
      <c r="AL204" s="230"/>
      <c r="AM204" s="230">
        <f>VLOOKUP($C204,Projections2[[#All],[ISOCode]:[Total 2024 Colombian Returnees]],27,0)</f>
        <v>0</v>
      </c>
      <c r="AN204" s="231"/>
      <c r="AO204" s="232"/>
      <c r="AP204" s="232"/>
      <c r="AQ204" s="232"/>
      <c r="AR204" s="232"/>
      <c r="AS204" s="232"/>
      <c r="AT204" s="232">
        <f>VLOOKUP($C204,Projections2[[#All],[ISOCode]:[Total 2024 Colombian Returnees]],32,0)</f>
        <v>0</v>
      </c>
      <c r="AU204" s="233"/>
      <c r="AV204" s="234"/>
      <c r="AW204" s="234"/>
      <c r="AX204" s="234"/>
      <c r="AY204" s="234"/>
      <c r="AZ204" s="234"/>
      <c r="BA204" s="234">
        <f>VLOOKUP($C204,Projections2[[#All],[ISOCode]:[Total 2024 Colombian Returnees]],37,0)</f>
        <v>0</v>
      </c>
      <c r="BB204" s="235"/>
      <c r="BC204" s="360" t="str">
        <f t="shared" si="78"/>
        <v>Ok</v>
      </c>
      <c r="BD204" s="361" t="str">
        <f t="shared" si="79"/>
        <v>Ok</v>
      </c>
      <c r="BE204" s="361" t="str">
        <f t="shared" si="80"/>
        <v>Ok</v>
      </c>
      <c r="BF204" s="361" t="str">
        <f t="shared" si="81"/>
        <v>Ok</v>
      </c>
      <c r="BG204" s="362" t="str">
        <f t="shared" si="82"/>
        <v>Ok</v>
      </c>
      <c r="BH204" s="360" t="str">
        <f t="shared" si="83"/>
        <v>Ok</v>
      </c>
      <c r="BI204" s="361" t="str">
        <f t="shared" si="84"/>
        <v>Ok</v>
      </c>
      <c r="BJ204" s="361" t="str">
        <f t="shared" si="85"/>
        <v>Ok</v>
      </c>
      <c r="BK204" s="361" t="str">
        <f t="shared" si="86"/>
        <v>Ok</v>
      </c>
      <c r="BL204" s="361" t="str">
        <f t="shared" si="87"/>
        <v>Ok</v>
      </c>
      <c r="BM204" s="361" t="str">
        <f t="shared" si="88"/>
        <v>Ok</v>
      </c>
      <c r="BN204" s="362" t="str">
        <f t="shared" si="89"/>
        <v>Ok</v>
      </c>
      <c r="BO204" s="360" t="str">
        <f t="shared" si="90"/>
        <v>No Pop.</v>
      </c>
      <c r="BP204" s="361" t="str">
        <f t="shared" si="91"/>
        <v>No Pop.</v>
      </c>
      <c r="BQ204" s="361" t="str">
        <f t="shared" si="92"/>
        <v>No Pop.</v>
      </c>
      <c r="BR204" s="361" t="str">
        <f t="shared" si="93"/>
        <v>No Pop.</v>
      </c>
      <c r="BS204" s="361" t="str">
        <f t="shared" si="94"/>
        <v>No Pop.</v>
      </c>
      <c r="BT204" s="361" t="str">
        <f t="shared" si="95"/>
        <v>No Pop.</v>
      </c>
      <c r="BU204" s="362" t="str">
        <f t="shared" si="96"/>
        <v>No Pop.</v>
      </c>
      <c r="BV204" s="360" t="str">
        <f>IF(M204&lt;=VLOOKUP($C204,Projections2[[#All],[ISOCode]:[Total 2024 Colombian Returnees]],'Population Projection V2'!$J$167,FALSE),"OK", "Review")</f>
        <v>OK</v>
      </c>
      <c r="BW204" s="361" t="str">
        <f>IF(N204&lt;=VLOOKUP($C204,Projections2[[#All],[ISOCode]:[Total 2024 Colombian Returnees]],'Population Projection V2'!$K$167,FALSE),"OK", "Review")</f>
        <v>OK</v>
      </c>
      <c r="BX204" s="361" t="str">
        <f>IF(O204&lt;=VLOOKUP($C204,Projections2[[#All],[ISOCode]:[Total 2024 Colombian Returnees]],'Population Projection V2'!$L$167,FALSE),"OK", "Review")</f>
        <v>OK</v>
      </c>
      <c r="BY204" s="361" t="str">
        <f>IF(P204&lt;=VLOOKUP($C204,Projections2[[#All],[ISOCode]:[Total 2024 Colombian Returnees]],'Population Projection V2'!$M$167,FALSE),"OK", "Review")</f>
        <v>OK</v>
      </c>
      <c r="BZ204" s="361" t="str">
        <f>IF(Q204&lt;=VLOOKUP($C204,Projections2[[#All],[ISOCode]:[Total 2024 Colombian Returnees]],'Population Projection V2'!$N$167,FALSE),"OK", "Review")</f>
        <v>OK</v>
      </c>
      <c r="CA204" s="361" t="str">
        <f>IF(T204&lt;=VLOOKUP($C204,Projections2[[#All],[ISOCode]:[Total 2024 Colombian Returnees]],'Population Projection V2'!$O$167,FALSE),"OK", "Review")</f>
        <v>OK</v>
      </c>
      <c r="CB204" s="361" t="str">
        <f>IF(U204&lt;=VLOOKUP($C204,Projections2[[#All],[ISOCode]:[Total 2024 Colombian Returnees]],'Population Projection V2'!$P$167,FALSE),"OK", "Review")</f>
        <v>OK</v>
      </c>
      <c r="CC204" s="361" t="str">
        <f>IF(V204&lt;=VLOOKUP($C204,Projections2[[#All],[ISOCode]:[Total 2024 Colombian Returnees]],'Population Projection V2'!$Q$167,FALSE),"OK", "Review")</f>
        <v>OK</v>
      </c>
      <c r="CD204" s="361" t="str">
        <f>IF(W204&lt;=VLOOKUP($C204,Projections2[[#All],[ISOCode]:[Total 2024 Colombian Returnees]],'Population Projection V2'!$R$167,FALSE),"OK", "Review")</f>
        <v>OK</v>
      </c>
      <c r="CE204" s="361" t="str">
        <f>IF(X204&lt;=VLOOKUP($C204,Projections2[[#All],[ISOCode]:[Total 2024 Colombian Returnees]],'Population Projection V2'!$S$167,FALSE),"OK", "Review")</f>
        <v>OK</v>
      </c>
      <c r="CF204" s="361" t="str">
        <f>IF(AA204&lt;=VLOOKUP($C204,Projections2[[#All],[ISOCode]:[Total 2024 Colombian Returnees]],'Population Projection V2'!$T$167,FALSE),"OK", "Review")</f>
        <v>OK</v>
      </c>
      <c r="CG204" s="361" t="str">
        <f>IF(AB204&lt;=VLOOKUP($C204,Projections2[[#All],[ISOCode]:[Total 2024 Colombian Returnees]],'Population Projection V2'!$U$167,FALSE),"OK", "Review")</f>
        <v>OK</v>
      </c>
      <c r="CH204" s="361" t="str">
        <f>IF(AC204&lt;=VLOOKUP($C204,Projections2[[#All],[ISOCode]:[Total 2024 Colombian Returnees]],'Population Projection V2'!$V$167,FALSE),"OK", "Review")</f>
        <v>OK</v>
      </c>
      <c r="CI204" s="361" t="str">
        <f>IF(AD204&lt;=VLOOKUP($C204,Projections2[[#All],[ISOCode]:[Total 2024 Colombian Returnees]],'Population Projection V2'!$W$167,FALSE),"OK", "Review")</f>
        <v>OK</v>
      </c>
      <c r="CJ204" s="361" t="str">
        <f>IF(AE204&lt;=VLOOKUP($C204,Projections2[[#All],[ISOCode]:[Total 2024 Colombian Returnees]],'Population Projection V2'!$X$167,FALSE),"OK", "Review")</f>
        <v>OK</v>
      </c>
      <c r="CK204" s="361" t="str">
        <f>IF(AH204&lt;=VLOOKUP($C204,Projections2[[#All],[ISOCode]:[Total 2024 Colombian Returnees]],'Population Projection V2'!$Y$167,FALSE),"OK", "Review")</f>
        <v>OK</v>
      </c>
      <c r="CL204" s="361" t="str">
        <f>IF(AI204&lt;=VLOOKUP($C204,Projections2[[#All],[ISOCode]:[Total 2024 Colombian Returnees]],'Population Projection V2'!$Z$167,FALSE),"OK", "Review")</f>
        <v>OK</v>
      </c>
      <c r="CM204" s="361" t="str">
        <f>IF(AJ204&lt;=VLOOKUP($C204,Projections2[[#All],[ISOCode]:[Total 2024 Colombian Returnees]],'Population Projection V2'!$AA$167,FALSE),"OK", "Review")</f>
        <v>OK</v>
      </c>
      <c r="CN204" s="361" t="str">
        <f>IF(AK204&lt;=VLOOKUP($C204,Projections2[[#All],[ISOCode]:[Total 2024 Colombian Returnees]],'Population Projection V2'!$AB$167,FALSE),"OK", "Review")</f>
        <v>OK</v>
      </c>
      <c r="CO204" s="361" t="str">
        <f>IF(AL204&lt;=VLOOKUP($C204,Projections2[[#All],[ISOCode]:[Total 2024 Colombian Returnees]],'Population Projection V2'!$AC$167,FALSE),"OK", "Review")</f>
        <v>OK</v>
      </c>
      <c r="CP204" s="361" t="str">
        <f>IF(AO204&lt;=VLOOKUP($C204,Projections2[[#All],[ISOCode]:[Total 2024 Colombian Returnees]],'Population Projection V2'!$AD$167,FALSE),"OK", "Review")</f>
        <v>OK</v>
      </c>
      <c r="CQ204" s="361" t="str">
        <f>IF(AP204&lt;=VLOOKUP($C204,Projections2[[#All],[ISOCode]:[Total 2024 Colombian Returnees]],'Population Projection V2'!$AE$167,FALSE),"OK", "Review")</f>
        <v>OK</v>
      </c>
      <c r="CR204" s="361" t="str">
        <f>IF(AQ204&lt;=VLOOKUP($C204,Projections2[[#All],[ISOCode]:[Total 2024 Colombian Returnees]],'Population Projection V2'!$AF$167,FALSE),"OK", "Review")</f>
        <v>OK</v>
      </c>
      <c r="CS204" s="361" t="str">
        <f>IF(AR204&lt;=VLOOKUP($C204,Projections2[[#All],[ISOCode]:[Total 2024 Colombian Returnees]],'Population Projection V2'!$AG$167,FALSE),"OK", "Review")</f>
        <v>OK</v>
      </c>
      <c r="CT204" s="361" t="str">
        <f>IF(AS204&lt;=VLOOKUP($C204,Projections2[[#All],[ISOCode]:[Total 2024 Colombian Returnees]],'Population Projection V2'!$AH$167,FALSE),"OK", "Review")</f>
        <v>OK</v>
      </c>
      <c r="CU204" s="361" t="str">
        <f>IF(AV204&lt;=VLOOKUP($C204,Projections2[[#All],[ISOCode]:[Total 2024 Colombian Returnees]],'Population Projection V2'!$AI$167,FALSE),"OK", "Review")</f>
        <v>OK</v>
      </c>
      <c r="CV204" s="361" t="str">
        <f>IF(AW204&lt;=VLOOKUP($C204,Projections2[[#All],[ISOCode]:[Total 2024 Colombian Returnees]],'Population Projection V2'!$AJ$167,FALSE),"OK", "Review")</f>
        <v>OK</v>
      </c>
      <c r="CW204" s="361" t="str">
        <f>IF(AX204&lt;=VLOOKUP($C204,Projections2[[#All],[ISOCode]:[Total 2024 Colombian Returnees]],'Population Projection V2'!$AK$167,FALSE),"OK", "Review")</f>
        <v>OK</v>
      </c>
      <c r="CX204" s="361" t="str">
        <f>IF(AY204&lt;=VLOOKUP($C204,Projections2[[#All],[ISOCode]:[Total 2024 Colombian Returnees]],'Population Projection V2'!$AL$167,FALSE),"OK", "Review")</f>
        <v>OK</v>
      </c>
      <c r="CY204" s="362" t="str">
        <f>IF(AZ204&lt;=VLOOKUP($C204,Projections2[[#All],[ISOCode]:[Total 2024 Colombian Returnees]],'Population Projection V2'!$AM$167,FALSE),"OK", "Review")</f>
        <v>OK</v>
      </c>
    </row>
    <row r="205" spans="1:103" x14ac:dyDescent="0.25">
      <c r="A205" s="218" t="s">
        <v>110</v>
      </c>
      <c r="B205" s="219" t="s">
        <v>110</v>
      </c>
      <c r="C205" s="219" t="s">
        <v>198</v>
      </c>
      <c r="D205" s="219" t="s">
        <v>89</v>
      </c>
      <c r="E205" s="219" t="s">
        <v>428</v>
      </c>
      <c r="F205" s="220">
        <f t="shared" si="73"/>
        <v>0</v>
      </c>
      <c r="G205" s="220">
        <f t="shared" si="74"/>
        <v>0</v>
      </c>
      <c r="H205" s="220">
        <f t="shared" si="75"/>
        <v>0</v>
      </c>
      <c r="I205" s="220">
        <f t="shared" si="76"/>
        <v>0</v>
      </c>
      <c r="J205" s="221">
        <f t="shared" si="77"/>
        <v>0</v>
      </c>
      <c r="K205" s="221">
        <f>VLOOKUP($C205,Projections2[[#All],[ISOCode]:[Total 2024 Colombian Returnees]],7,0)</f>
        <v>0</v>
      </c>
      <c r="L205" s="222"/>
      <c r="M205" s="223"/>
      <c r="N205" s="223"/>
      <c r="O205" s="223"/>
      <c r="P205" s="236"/>
      <c r="Q205" s="224"/>
      <c r="R205" s="224">
        <f>VLOOKUP($C205,Projections2[[#All],[ISOCode]:[Total 2024 Colombian Returnees]],12,0)</f>
        <v>0</v>
      </c>
      <c r="S205" s="225"/>
      <c r="T205" s="226"/>
      <c r="U205" s="226"/>
      <c r="V205" s="226"/>
      <c r="W205" s="226"/>
      <c r="X205" s="227"/>
      <c r="Y205" s="227">
        <f>VLOOKUP($C205,Projections2[[#All],[ISOCode]:[Total 2024 Colombian Returnees]],17,0)</f>
        <v>0</v>
      </c>
      <c r="Z205" s="228"/>
      <c r="AA205" s="227"/>
      <c r="AB205" s="227"/>
      <c r="AC205" s="227"/>
      <c r="AD205" s="227"/>
      <c r="AE205" s="227"/>
      <c r="AF205" s="227">
        <f>VLOOKUP($C205,Projections2[[#All],[ISOCode]:[Total 2024 Colombian Returnees]],22,0)</f>
        <v>0</v>
      </c>
      <c r="AG205" s="228"/>
      <c r="AH205" s="229"/>
      <c r="AI205" s="229"/>
      <c r="AJ205" s="229"/>
      <c r="AK205" s="229"/>
      <c r="AL205" s="230"/>
      <c r="AM205" s="230">
        <f>VLOOKUP($C205,Projections2[[#All],[ISOCode]:[Total 2024 Colombian Returnees]],27,0)</f>
        <v>0</v>
      </c>
      <c r="AN205" s="231"/>
      <c r="AO205" s="232"/>
      <c r="AP205" s="232"/>
      <c r="AQ205" s="232"/>
      <c r="AR205" s="232"/>
      <c r="AS205" s="232"/>
      <c r="AT205" s="232">
        <f>VLOOKUP($C205,Projections2[[#All],[ISOCode]:[Total 2024 Colombian Returnees]],32,0)</f>
        <v>0</v>
      </c>
      <c r="AU205" s="233"/>
      <c r="AV205" s="234"/>
      <c r="AW205" s="234"/>
      <c r="AX205" s="234"/>
      <c r="AY205" s="234"/>
      <c r="AZ205" s="234"/>
      <c r="BA205" s="234">
        <f>VLOOKUP($C205,Projections2[[#All],[ISOCode]:[Total 2024 Colombian Returnees]],37,0)</f>
        <v>0</v>
      </c>
      <c r="BB205" s="235"/>
      <c r="BC205" s="360" t="str">
        <f t="shared" si="78"/>
        <v>Ok</v>
      </c>
      <c r="BD205" s="361" t="str">
        <f t="shared" si="79"/>
        <v>Ok</v>
      </c>
      <c r="BE205" s="361" t="str">
        <f t="shared" si="80"/>
        <v>Ok</v>
      </c>
      <c r="BF205" s="361" t="str">
        <f t="shared" si="81"/>
        <v>Ok</v>
      </c>
      <c r="BG205" s="362" t="str">
        <f t="shared" si="82"/>
        <v>Ok</v>
      </c>
      <c r="BH205" s="360" t="str">
        <f t="shared" si="83"/>
        <v>Ok</v>
      </c>
      <c r="BI205" s="361" t="str">
        <f t="shared" si="84"/>
        <v>Ok</v>
      </c>
      <c r="BJ205" s="361" t="str">
        <f t="shared" si="85"/>
        <v>Ok</v>
      </c>
      <c r="BK205" s="361" t="str">
        <f t="shared" si="86"/>
        <v>Ok</v>
      </c>
      <c r="BL205" s="361" t="str">
        <f t="shared" si="87"/>
        <v>Ok</v>
      </c>
      <c r="BM205" s="361" t="str">
        <f t="shared" si="88"/>
        <v>Ok</v>
      </c>
      <c r="BN205" s="362" t="str">
        <f t="shared" si="89"/>
        <v>Ok</v>
      </c>
      <c r="BO205" s="360" t="str">
        <f t="shared" si="90"/>
        <v>No Pop.</v>
      </c>
      <c r="BP205" s="361" t="str">
        <f t="shared" si="91"/>
        <v>No Pop.</v>
      </c>
      <c r="BQ205" s="361" t="str">
        <f t="shared" si="92"/>
        <v>No Pop.</v>
      </c>
      <c r="BR205" s="361" t="str">
        <f t="shared" si="93"/>
        <v>No Pop.</v>
      </c>
      <c r="BS205" s="361" t="str">
        <f t="shared" si="94"/>
        <v>No Pop.</v>
      </c>
      <c r="BT205" s="361" t="str">
        <f t="shared" si="95"/>
        <v>No Pop.</v>
      </c>
      <c r="BU205" s="362" t="str">
        <f t="shared" si="96"/>
        <v>No Pop.</v>
      </c>
      <c r="BV205" s="360" t="str">
        <f>IF(M205&lt;=VLOOKUP($C205,Projections2[[#All],[ISOCode]:[Total 2024 Colombian Returnees]],'Population Projection V2'!$J$167,FALSE),"OK", "Review")</f>
        <v>OK</v>
      </c>
      <c r="BW205" s="361" t="str">
        <f>IF(N205&lt;=VLOOKUP($C205,Projections2[[#All],[ISOCode]:[Total 2024 Colombian Returnees]],'Population Projection V2'!$K$167,FALSE),"OK", "Review")</f>
        <v>OK</v>
      </c>
      <c r="BX205" s="361" t="str">
        <f>IF(O205&lt;=VLOOKUP($C205,Projections2[[#All],[ISOCode]:[Total 2024 Colombian Returnees]],'Population Projection V2'!$L$167,FALSE),"OK", "Review")</f>
        <v>OK</v>
      </c>
      <c r="BY205" s="361" t="str">
        <f>IF(P205&lt;=VLOOKUP($C205,Projections2[[#All],[ISOCode]:[Total 2024 Colombian Returnees]],'Population Projection V2'!$M$167,FALSE),"OK", "Review")</f>
        <v>OK</v>
      </c>
      <c r="BZ205" s="361" t="str">
        <f>IF(Q205&lt;=VLOOKUP($C205,Projections2[[#All],[ISOCode]:[Total 2024 Colombian Returnees]],'Population Projection V2'!$N$167,FALSE),"OK", "Review")</f>
        <v>OK</v>
      </c>
      <c r="CA205" s="361" t="str">
        <f>IF(T205&lt;=VLOOKUP($C205,Projections2[[#All],[ISOCode]:[Total 2024 Colombian Returnees]],'Population Projection V2'!$O$167,FALSE),"OK", "Review")</f>
        <v>OK</v>
      </c>
      <c r="CB205" s="361" t="str">
        <f>IF(U205&lt;=VLOOKUP($C205,Projections2[[#All],[ISOCode]:[Total 2024 Colombian Returnees]],'Population Projection V2'!$P$167,FALSE),"OK", "Review")</f>
        <v>OK</v>
      </c>
      <c r="CC205" s="361" t="str">
        <f>IF(V205&lt;=VLOOKUP($C205,Projections2[[#All],[ISOCode]:[Total 2024 Colombian Returnees]],'Population Projection V2'!$Q$167,FALSE),"OK", "Review")</f>
        <v>OK</v>
      </c>
      <c r="CD205" s="361" t="str">
        <f>IF(W205&lt;=VLOOKUP($C205,Projections2[[#All],[ISOCode]:[Total 2024 Colombian Returnees]],'Population Projection V2'!$R$167,FALSE),"OK", "Review")</f>
        <v>OK</v>
      </c>
      <c r="CE205" s="361" t="str">
        <f>IF(X205&lt;=VLOOKUP($C205,Projections2[[#All],[ISOCode]:[Total 2024 Colombian Returnees]],'Population Projection V2'!$S$167,FALSE),"OK", "Review")</f>
        <v>OK</v>
      </c>
      <c r="CF205" s="361" t="str">
        <f>IF(AA205&lt;=VLOOKUP($C205,Projections2[[#All],[ISOCode]:[Total 2024 Colombian Returnees]],'Population Projection V2'!$T$167,FALSE),"OK", "Review")</f>
        <v>OK</v>
      </c>
      <c r="CG205" s="361" t="str">
        <f>IF(AB205&lt;=VLOOKUP($C205,Projections2[[#All],[ISOCode]:[Total 2024 Colombian Returnees]],'Population Projection V2'!$U$167,FALSE),"OK", "Review")</f>
        <v>OK</v>
      </c>
      <c r="CH205" s="361" t="str">
        <f>IF(AC205&lt;=VLOOKUP($C205,Projections2[[#All],[ISOCode]:[Total 2024 Colombian Returnees]],'Population Projection V2'!$V$167,FALSE),"OK", "Review")</f>
        <v>OK</v>
      </c>
      <c r="CI205" s="361" t="str">
        <f>IF(AD205&lt;=VLOOKUP($C205,Projections2[[#All],[ISOCode]:[Total 2024 Colombian Returnees]],'Population Projection V2'!$W$167,FALSE),"OK", "Review")</f>
        <v>OK</v>
      </c>
      <c r="CJ205" s="361" t="str">
        <f>IF(AE205&lt;=VLOOKUP($C205,Projections2[[#All],[ISOCode]:[Total 2024 Colombian Returnees]],'Population Projection V2'!$X$167,FALSE),"OK", "Review")</f>
        <v>OK</v>
      </c>
      <c r="CK205" s="361" t="str">
        <f>IF(AH205&lt;=VLOOKUP($C205,Projections2[[#All],[ISOCode]:[Total 2024 Colombian Returnees]],'Population Projection V2'!$Y$167,FALSE),"OK", "Review")</f>
        <v>OK</v>
      </c>
      <c r="CL205" s="361" t="str">
        <f>IF(AI205&lt;=VLOOKUP($C205,Projections2[[#All],[ISOCode]:[Total 2024 Colombian Returnees]],'Population Projection V2'!$Z$167,FALSE),"OK", "Review")</f>
        <v>OK</v>
      </c>
      <c r="CM205" s="361" t="str">
        <f>IF(AJ205&lt;=VLOOKUP($C205,Projections2[[#All],[ISOCode]:[Total 2024 Colombian Returnees]],'Population Projection V2'!$AA$167,FALSE),"OK", "Review")</f>
        <v>OK</v>
      </c>
      <c r="CN205" s="361" t="str">
        <f>IF(AK205&lt;=VLOOKUP($C205,Projections2[[#All],[ISOCode]:[Total 2024 Colombian Returnees]],'Population Projection V2'!$AB$167,FALSE),"OK", "Review")</f>
        <v>OK</v>
      </c>
      <c r="CO205" s="361" t="str">
        <f>IF(AL205&lt;=VLOOKUP($C205,Projections2[[#All],[ISOCode]:[Total 2024 Colombian Returnees]],'Population Projection V2'!$AC$167,FALSE),"OK", "Review")</f>
        <v>OK</v>
      </c>
      <c r="CP205" s="361" t="str">
        <f>IF(AO205&lt;=VLOOKUP($C205,Projections2[[#All],[ISOCode]:[Total 2024 Colombian Returnees]],'Population Projection V2'!$AD$167,FALSE),"OK", "Review")</f>
        <v>OK</v>
      </c>
      <c r="CQ205" s="361" t="str">
        <f>IF(AP205&lt;=VLOOKUP($C205,Projections2[[#All],[ISOCode]:[Total 2024 Colombian Returnees]],'Population Projection V2'!$AE$167,FALSE),"OK", "Review")</f>
        <v>OK</v>
      </c>
      <c r="CR205" s="361" t="str">
        <f>IF(AQ205&lt;=VLOOKUP($C205,Projections2[[#All],[ISOCode]:[Total 2024 Colombian Returnees]],'Population Projection V2'!$AF$167,FALSE),"OK", "Review")</f>
        <v>OK</v>
      </c>
      <c r="CS205" s="361" t="str">
        <f>IF(AR205&lt;=VLOOKUP($C205,Projections2[[#All],[ISOCode]:[Total 2024 Colombian Returnees]],'Population Projection V2'!$AG$167,FALSE),"OK", "Review")</f>
        <v>OK</v>
      </c>
      <c r="CT205" s="361" t="str">
        <f>IF(AS205&lt;=VLOOKUP($C205,Projections2[[#All],[ISOCode]:[Total 2024 Colombian Returnees]],'Population Projection V2'!$AH$167,FALSE),"OK", "Review")</f>
        <v>OK</v>
      </c>
      <c r="CU205" s="361" t="str">
        <f>IF(AV205&lt;=VLOOKUP($C205,Projections2[[#All],[ISOCode]:[Total 2024 Colombian Returnees]],'Population Projection V2'!$AI$167,FALSE),"OK", "Review")</f>
        <v>OK</v>
      </c>
      <c r="CV205" s="361" t="str">
        <f>IF(AW205&lt;=VLOOKUP($C205,Projections2[[#All],[ISOCode]:[Total 2024 Colombian Returnees]],'Population Projection V2'!$AJ$167,FALSE),"OK", "Review")</f>
        <v>OK</v>
      </c>
      <c r="CW205" s="361" t="str">
        <f>IF(AX205&lt;=VLOOKUP($C205,Projections2[[#All],[ISOCode]:[Total 2024 Colombian Returnees]],'Population Projection V2'!$AK$167,FALSE),"OK", "Review")</f>
        <v>OK</v>
      </c>
      <c r="CX205" s="361" t="str">
        <f>IF(AY205&lt;=VLOOKUP($C205,Projections2[[#All],[ISOCode]:[Total 2024 Colombian Returnees]],'Population Projection V2'!$AL$167,FALSE),"OK", "Review")</f>
        <v>OK</v>
      </c>
      <c r="CY205" s="362" t="str">
        <f>IF(AZ205&lt;=VLOOKUP($C205,Projections2[[#All],[ISOCode]:[Total 2024 Colombian Returnees]],'Population Projection V2'!$AM$167,FALSE),"OK", "Review")</f>
        <v>OK</v>
      </c>
    </row>
    <row r="206" spans="1:103" x14ac:dyDescent="0.25">
      <c r="A206" s="218" t="s">
        <v>110</v>
      </c>
      <c r="B206" s="219" t="s">
        <v>110</v>
      </c>
      <c r="C206" s="219" t="s">
        <v>199</v>
      </c>
      <c r="D206" s="219" t="s">
        <v>90</v>
      </c>
      <c r="E206" s="219" t="s">
        <v>428</v>
      </c>
      <c r="F206" s="220">
        <f t="shared" si="73"/>
        <v>0</v>
      </c>
      <c r="G206" s="220">
        <f t="shared" si="74"/>
        <v>0</v>
      </c>
      <c r="H206" s="220">
        <f t="shared" si="75"/>
        <v>0</v>
      </c>
      <c r="I206" s="220">
        <f t="shared" si="76"/>
        <v>0</v>
      </c>
      <c r="J206" s="221">
        <f t="shared" si="77"/>
        <v>0</v>
      </c>
      <c r="K206" s="221">
        <f>VLOOKUP($C206,Projections2[[#All],[ISOCode]:[Total 2024 Colombian Returnees]],7,0)</f>
        <v>0</v>
      </c>
      <c r="L206" s="222"/>
      <c r="M206" s="223"/>
      <c r="N206" s="223"/>
      <c r="O206" s="223"/>
      <c r="P206" s="236"/>
      <c r="Q206" s="224"/>
      <c r="R206" s="224">
        <f>VLOOKUP($C206,Projections2[[#All],[ISOCode]:[Total 2024 Colombian Returnees]],12,0)</f>
        <v>0</v>
      </c>
      <c r="S206" s="225"/>
      <c r="T206" s="226"/>
      <c r="U206" s="226"/>
      <c r="V206" s="226"/>
      <c r="W206" s="226"/>
      <c r="X206" s="227"/>
      <c r="Y206" s="227">
        <f>VLOOKUP($C206,Projections2[[#All],[ISOCode]:[Total 2024 Colombian Returnees]],17,0)</f>
        <v>0</v>
      </c>
      <c r="Z206" s="228"/>
      <c r="AA206" s="227"/>
      <c r="AB206" s="227"/>
      <c r="AC206" s="227"/>
      <c r="AD206" s="227"/>
      <c r="AE206" s="227"/>
      <c r="AF206" s="227">
        <f>VLOOKUP($C206,Projections2[[#All],[ISOCode]:[Total 2024 Colombian Returnees]],22,0)</f>
        <v>0</v>
      </c>
      <c r="AG206" s="228"/>
      <c r="AH206" s="229"/>
      <c r="AI206" s="229"/>
      <c r="AJ206" s="229"/>
      <c r="AK206" s="229"/>
      <c r="AL206" s="230"/>
      <c r="AM206" s="230">
        <f>VLOOKUP($C206,Projections2[[#All],[ISOCode]:[Total 2024 Colombian Returnees]],27,0)</f>
        <v>0</v>
      </c>
      <c r="AN206" s="231"/>
      <c r="AO206" s="232"/>
      <c r="AP206" s="232"/>
      <c r="AQ206" s="232"/>
      <c r="AR206" s="232"/>
      <c r="AS206" s="232"/>
      <c r="AT206" s="232">
        <f>VLOOKUP($C206,Projections2[[#All],[ISOCode]:[Total 2024 Colombian Returnees]],32,0)</f>
        <v>0</v>
      </c>
      <c r="AU206" s="233"/>
      <c r="AV206" s="234"/>
      <c r="AW206" s="234"/>
      <c r="AX206" s="234"/>
      <c r="AY206" s="234"/>
      <c r="AZ206" s="234"/>
      <c r="BA206" s="234">
        <f>VLOOKUP($C206,Projections2[[#All],[ISOCode]:[Total 2024 Colombian Returnees]],37,0)</f>
        <v>0</v>
      </c>
      <c r="BB206" s="235"/>
      <c r="BC206" s="360" t="str">
        <f t="shared" si="78"/>
        <v>Ok</v>
      </c>
      <c r="BD206" s="361" t="str">
        <f t="shared" si="79"/>
        <v>Ok</v>
      </c>
      <c r="BE206" s="361" t="str">
        <f t="shared" si="80"/>
        <v>Ok</v>
      </c>
      <c r="BF206" s="361" t="str">
        <f t="shared" si="81"/>
        <v>Ok</v>
      </c>
      <c r="BG206" s="362" t="str">
        <f t="shared" si="82"/>
        <v>Ok</v>
      </c>
      <c r="BH206" s="360" t="str">
        <f t="shared" si="83"/>
        <v>Ok</v>
      </c>
      <c r="BI206" s="361" t="str">
        <f t="shared" si="84"/>
        <v>Ok</v>
      </c>
      <c r="BJ206" s="361" t="str">
        <f t="shared" si="85"/>
        <v>Ok</v>
      </c>
      <c r="BK206" s="361" t="str">
        <f t="shared" si="86"/>
        <v>Ok</v>
      </c>
      <c r="BL206" s="361" t="str">
        <f t="shared" si="87"/>
        <v>Ok</v>
      </c>
      <c r="BM206" s="361" t="str">
        <f t="shared" si="88"/>
        <v>Ok</v>
      </c>
      <c r="BN206" s="362" t="str">
        <f t="shared" si="89"/>
        <v>Ok</v>
      </c>
      <c r="BO206" s="360" t="str">
        <f t="shared" si="90"/>
        <v>No Pop.</v>
      </c>
      <c r="BP206" s="361" t="str">
        <f t="shared" si="91"/>
        <v>No Pop.</v>
      </c>
      <c r="BQ206" s="361" t="str">
        <f t="shared" si="92"/>
        <v>No Pop.</v>
      </c>
      <c r="BR206" s="361" t="str">
        <f t="shared" si="93"/>
        <v>No Pop.</v>
      </c>
      <c r="BS206" s="361" t="str">
        <f t="shared" si="94"/>
        <v>No Pop.</v>
      </c>
      <c r="BT206" s="361" t="str">
        <f t="shared" si="95"/>
        <v>No Pop.</v>
      </c>
      <c r="BU206" s="362" t="str">
        <f t="shared" si="96"/>
        <v>No Pop.</v>
      </c>
      <c r="BV206" s="360" t="str">
        <f>IF(M206&lt;=VLOOKUP($C206,Projections2[[#All],[ISOCode]:[Total 2024 Colombian Returnees]],'Population Projection V2'!$J$167,FALSE),"OK", "Review")</f>
        <v>OK</v>
      </c>
      <c r="BW206" s="361" t="str">
        <f>IF(N206&lt;=VLOOKUP($C206,Projections2[[#All],[ISOCode]:[Total 2024 Colombian Returnees]],'Population Projection V2'!$K$167,FALSE),"OK", "Review")</f>
        <v>OK</v>
      </c>
      <c r="BX206" s="361" t="str">
        <f>IF(O206&lt;=VLOOKUP($C206,Projections2[[#All],[ISOCode]:[Total 2024 Colombian Returnees]],'Population Projection V2'!$L$167,FALSE),"OK", "Review")</f>
        <v>OK</v>
      </c>
      <c r="BY206" s="361" t="str">
        <f>IF(P206&lt;=VLOOKUP($C206,Projections2[[#All],[ISOCode]:[Total 2024 Colombian Returnees]],'Population Projection V2'!$M$167,FALSE),"OK", "Review")</f>
        <v>OK</v>
      </c>
      <c r="BZ206" s="361" t="str">
        <f>IF(Q206&lt;=VLOOKUP($C206,Projections2[[#All],[ISOCode]:[Total 2024 Colombian Returnees]],'Population Projection V2'!$N$167,FALSE),"OK", "Review")</f>
        <v>OK</v>
      </c>
      <c r="CA206" s="361" t="str">
        <f>IF(T206&lt;=VLOOKUP($C206,Projections2[[#All],[ISOCode]:[Total 2024 Colombian Returnees]],'Population Projection V2'!$O$167,FALSE),"OK", "Review")</f>
        <v>OK</v>
      </c>
      <c r="CB206" s="361" t="str">
        <f>IF(U206&lt;=VLOOKUP($C206,Projections2[[#All],[ISOCode]:[Total 2024 Colombian Returnees]],'Population Projection V2'!$P$167,FALSE),"OK", "Review")</f>
        <v>OK</v>
      </c>
      <c r="CC206" s="361" t="str">
        <f>IF(V206&lt;=VLOOKUP($C206,Projections2[[#All],[ISOCode]:[Total 2024 Colombian Returnees]],'Population Projection V2'!$Q$167,FALSE),"OK", "Review")</f>
        <v>OK</v>
      </c>
      <c r="CD206" s="361" t="str">
        <f>IF(W206&lt;=VLOOKUP($C206,Projections2[[#All],[ISOCode]:[Total 2024 Colombian Returnees]],'Population Projection V2'!$R$167,FALSE),"OK", "Review")</f>
        <v>OK</v>
      </c>
      <c r="CE206" s="361" t="str">
        <f>IF(X206&lt;=VLOOKUP($C206,Projections2[[#All],[ISOCode]:[Total 2024 Colombian Returnees]],'Population Projection V2'!$S$167,FALSE),"OK", "Review")</f>
        <v>OK</v>
      </c>
      <c r="CF206" s="361" t="str">
        <f>IF(AA206&lt;=VLOOKUP($C206,Projections2[[#All],[ISOCode]:[Total 2024 Colombian Returnees]],'Population Projection V2'!$T$167,FALSE),"OK", "Review")</f>
        <v>OK</v>
      </c>
      <c r="CG206" s="361" t="str">
        <f>IF(AB206&lt;=VLOOKUP($C206,Projections2[[#All],[ISOCode]:[Total 2024 Colombian Returnees]],'Population Projection V2'!$U$167,FALSE),"OK", "Review")</f>
        <v>OK</v>
      </c>
      <c r="CH206" s="361" t="str">
        <f>IF(AC206&lt;=VLOOKUP($C206,Projections2[[#All],[ISOCode]:[Total 2024 Colombian Returnees]],'Population Projection V2'!$V$167,FALSE),"OK", "Review")</f>
        <v>OK</v>
      </c>
      <c r="CI206" s="361" t="str">
        <f>IF(AD206&lt;=VLOOKUP($C206,Projections2[[#All],[ISOCode]:[Total 2024 Colombian Returnees]],'Population Projection V2'!$W$167,FALSE),"OK", "Review")</f>
        <v>OK</v>
      </c>
      <c r="CJ206" s="361" t="str">
        <f>IF(AE206&lt;=VLOOKUP($C206,Projections2[[#All],[ISOCode]:[Total 2024 Colombian Returnees]],'Population Projection V2'!$X$167,FALSE),"OK", "Review")</f>
        <v>OK</v>
      </c>
      <c r="CK206" s="361" t="str">
        <f>IF(AH206&lt;=VLOOKUP($C206,Projections2[[#All],[ISOCode]:[Total 2024 Colombian Returnees]],'Population Projection V2'!$Y$167,FALSE),"OK", "Review")</f>
        <v>OK</v>
      </c>
      <c r="CL206" s="361" t="str">
        <f>IF(AI206&lt;=VLOOKUP($C206,Projections2[[#All],[ISOCode]:[Total 2024 Colombian Returnees]],'Population Projection V2'!$Z$167,FALSE),"OK", "Review")</f>
        <v>OK</v>
      </c>
      <c r="CM206" s="361" t="str">
        <f>IF(AJ206&lt;=VLOOKUP($C206,Projections2[[#All],[ISOCode]:[Total 2024 Colombian Returnees]],'Population Projection V2'!$AA$167,FALSE),"OK", "Review")</f>
        <v>OK</v>
      </c>
      <c r="CN206" s="361" t="str">
        <f>IF(AK206&lt;=VLOOKUP($C206,Projections2[[#All],[ISOCode]:[Total 2024 Colombian Returnees]],'Population Projection V2'!$AB$167,FALSE),"OK", "Review")</f>
        <v>OK</v>
      </c>
      <c r="CO206" s="361" t="str">
        <f>IF(AL206&lt;=VLOOKUP($C206,Projections2[[#All],[ISOCode]:[Total 2024 Colombian Returnees]],'Population Projection V2'!$AC$167,FALSE),"OK", "Review")</f>
        <v>OK</v>
      </c>
      <c r="CP206" s="361" t="str">
        <f>IF(AO206&lt;=VLOOKUP($C206,Projections2[[#All],[ISOCode]:[Total 2024 Colombian Returnees]],'Population Projection V2'!$AD$167,FALSE),"OK", "Review")</f>
        <v>OK</v>
      </c>
      <c r="CQ206" s="361" t="str">
        <f>IF(AP206&lt;=VLOOKUP($C206,Projections2[[#All],[ISOCode]:[Total 2024 Colombian Returnees]],'Population Projection V2'!$AE$167,FALSE),"OK", "Review")</f>
        <v>OK</v>
      </c>
      <c r="CR206" s="361" t="str">
        <f>IF(AQ206&lt;=VLOOKUP($C206,Projections2[[#All],[ISOCode]:[Total 2024 Colombian Returnees]],'Population Projection V2'!$AF$167,FALSE),"OK", "Review")</f>
        <v>OK</v>
      </c>
      <c r="CS206" s="361" t="str">
        <f>IF(AR206&lt;=VLOOKUP($C206,Projections2[[#All],[ISOCode]:[Total 2024 Colombian Returnees]],'Population Projection V2'!$AG$167,FALSE),"OK", "Review")</f>
        <v>OK</v>
      </c>
      <c r="CT206" s="361" t="str">
        <f>IF(AS206&lt;=VLOOKUP($C206,Projections2[[#All],[ISOCode]:[Total 2024 Colombian Returnees]],'Population Projection V2'!$AH$167,FALSE),"OK", "Review")</f>
        <v>OK</v>
      </c>
      <c r="CU206" s="361" t="str">
        <f>IF(AV206&lt;=VLOOKUP($C206,Projections2[[#All],[ISOCode]:[Total 2024 Colombian Returnees]],'Population Projection V2'!$AI$167,FALSE),"OK", "Review")</f>
        <v>OK</v>
      </c>
      <c r="CV206" s="361" t="str">
        <f>IF(AW206&lt;=VLOOKUP($C206,Projections2[[#All],[ISOCode]:[Total 2024 Colombian Returnees]],'Population Projection V2'!$AJ$167,FALSE),"OK", "Review")</f>
        <v>OK</v>
      </c>
      <c r="CW206" s="361" t="str">
        <f>IF(AX206&lt;=VLOOKUP($C206,Projections2[[#All],[ISOCode]:[Total 2024 Colombian Returnees]],'Population Projection V2'!$AK$167,FALSE),"OK", "Review")</f>
        <v>OK</v>
      </c>
      <c r="CX206" s="361" t="str">
        <f>IF(AY206&lt;=VLOOKUP($C206,Projections2[[#All],[ISOCode]:[Total 2024 Colombian Returnees]],'Population Projection V2'!$AL$167,FALSE),"OK", "Review")</f>
        <v>OK</v>
      </c>
      <c r="CY206" s="362" t="str">
        <f>IF(AZ206&lt;=VLOOKUP($C206,Projections2[[#All],[ISOCode]:[Total 2024 Colombian Returnees]],'Population Projection V2'!$AM$167,FALSE),"OK", "Review")</f>
        <v>OK</v>
      </c>
    </row>
    <row r="207" spans="1:103" x14ac:dyDescent="0.25">
      <c r="A207" s="218" t="s">
        <v>110</v>
      </c>
      <c r="B207" s="219" t="s">
        <v>110</v>
      </c>
      <c r="C207" s="219" t="s">
        <v>200</v>
      </c>
      <c r="D207" s="219" t="s">
        <v>91</v>
      </c>
      <c r="E207" s="219" t="s">
        <v>428</v>
      </c>
      <c r="F207" s="220">
        <f t="shared" si="73"/>
        <v>0</v>
      </c>
      <c r="G207" s="220">
        <f t="shared" si="74"/>
        <v>0</v>
      </c>
      <c r="H207" s="220">
        <f t="shared" si="75"/>
        <v>0</v>
      </c>
      <c r="I207" s="220">
        <f t="shared" si="76"/>
        <v>0</v>
      </c>
      <c r="J207" s="221">
        <f t="shared" si="77"/>
        <v>0</v>
      </c>
      <c r="K207" s="221">
        <f>VLOOKUP($C207,Projections2[[#All],[ISOCode]:[Total 2024 Colombian Returnees]],7,0)</f>
        <v>0</v>
      </c>
      <c r="L207" s="222"/>
      <c r="M207" s="223"/>
      <c r="N207" s="223"/>
      <c r="O207" s="223"/>
      <c r="P207" s="236"/>
      <c r="Q207" s="224"/>
      <c r="R207" s="224">
        <f>VLOOKUP($C207,Projections2[[#All],[ISOCode]:[Total 2024 Colombian Returnees]],12,0)</f>
        <v>0</v>
      </c>
      <c r="S207" s="225"/>
      <c r="T207" s="226"/>
      <c r="U207" s="226"/>
      <c r="V207" s="226"/>
      <c r="W207" s="226"/>
      <c r="X207" s="227"/>
      <c r="Y207" s="227">
        <f>VLOOKUP($C207,Projections2[[#All],[ISOCode]:[Total 2024 Colombian Returnees]],17,0)</f>
        <v>0</v>
      </c>
      <c r="Z207" s="228"/>
      <c r="AA207" s="227"/>
      <c r="AB207" s="227"/>
      <c r="AC207" s="227"/>
      <c r="AD207" s="227"/>
      <c r="AE207" s="227"/>
      <c r="AF207" s="227">
        <f>VLOOKUP($C207,Projections2[[#All],[ISOCode]:[Total 2024 Colombian Returnees]],22,0)</f>
        <v>0</v>
      </c>
      <c r="AG207" s="228"/>
      <c r="AH207" s="229"/>
      <c r="AI207" s="229"/>
      <c r="AJ207" s="229"/>
      <c r="AK207" s="229"/>
      <c r="AL207" s="230"/>
      <c r="AM207" s="230">
        <f>VLOOKUP($C207,Projections2[[#All],[ISOCode]:[Total 2024 Colombian Returnees]],27,0)</f>
        <v>0</v>
      </c>
      <c r="AN207" s="231"/>
      <c r="AO207" s="232"/>
      <c r="AP207" s="232"/>
      <c r="AQ207" s="232"/>
      <c r="AR207" s="232"/>
      <c r="AS207" s="232"/>
      <c r="AT207" s="232">
        <f>VLOOKUP($C207,Projections2[[#All],[ISOCode]:[Total 2024 Colombian Returnees]],32,0)</f>
        <v>0</v>
      </c>
      <c r="AU207" s="233"/>
      <c r="AV207" s="234"/>
      <c r="AW207" s="234"/>
      <c r="AX207" s="234"/>
      <c r="AY207" s="234"/>
      <c r="AZ207" s="234"/>
      <c r="BA207" s="234">
        <f>VLOOKUP($C207,Projections2[[#All],[ISOCode]:[Total 2024 Colombian Returnees]],37,0)</f>
        <v>0</v>
      </c>
      <c r="BB207" s="235"/>
      <c r="BC207" s="360" t="str">
        <f t="shared" si="78"/>
        <v>Ok</v>
      </c>
      <c r="BD207" s="361" t="str">
        <f t="shared" si="79"/>
        <v>Ok</v>
      </c>
      <c r="BE207" s="361" t="str">
        <f t="shared" si="80"/>
        <v>Ok</v>
      </c>
      <c r="BF207" s="361" t="str">
        <f t="shared" si="81"/>
        <v>Ok</v>
      </c>
      <c r="BG207" s="362" t="str">
        <f t="shared" si="82"/>
        <v>Ok</v>
      </c>
      <c r="BH207" s="360" t="str">
        <f t="shared" si="83"/>
        <v>Ok</v>
      </c>
      <c r="BI207" s="361" t="str">
        <f t="shared" si="84"/>
        <v>Ok</v>
      </c>
      <c r="BJ207" s="361" t="str">
        <f t="shared" si="85"/>
        <v>Ok</v>
      </c>
      <c r="BK207" s="361" t="str">
        <f t="shared" si="86"/>
        <v>Ok</v>
      </c>
      <c r="BL207" s="361" t="str">
        <f t="shared" si="87"/>
        <v>Ok</v>
      </c>
      <c r="BM207" s="361" t="str">
        <f t="shared" si="88"/>
        <v>Ok</v>
      </c>
      <c r="BN207" s="362" t="str">
        <f t="shared" si="89"/>
        <v>Ok</v>
      </c>
      <c r="BO207" s="360" t="str">
        <f t="shared" si="90"/>
        <v>No Pop.</v>
      </c>
      <c r="BP207" s="361" t="str">
        <f t="shared" si="91"/>
        <v>No Pop.</v>
      </c>
      <c r="BQ207" s="361" t="str">
        <f t="shared" si="92"/>
        <v>No Pop.</v>
      </c>
      <c r="BR207" s="361" t="str">
        <f t="shared" si="93"/>
        <v>No Pop.</v>
      </c>
      <c r="BS207" s="361" t="str">
        <f t="shared" si="94"/>
        <v>No Pop.</v>
      </c>
      <c r="BT207" s="361" t="str">
        <f t="shared" si="95"/>
        <v>No Pop.</v>
      </c>
      <c r="BU207" s="362" t="str">
        <f t="shared" si="96"/>
        <v>No Pop.</v>
      </c>
      <c r="BV207" s="360" t="str">
        <f>IF(M207&lt;=VLOOKUP($C207,Projections2[[#All],[ISOCode]:[Total 2024 Colombian Returnees]],'Population Projection V2'!$J$167,FALSE),"OK", "Review")</f>
        <v>OK</v>
      </c>
      <c r="BW207" s="361" t="str">
        <f>IF(N207&lt;=VLOOKUP($C207,Projections2[[#All],[ISOCode]:[Total 2024 Colombian Returnees]],'Population Projection V2'!$K$167,FALSE),"OK", "Review")</f>
        <v>OK</v>
      </c>
      <c r="BX207" s="361" t="str">
        <f>IF(O207&lt;=VLOOKUP($C207,Projections2[[#All],[ISOCode]:[Total 2024 Colombian Returnees]],'Population Projection V2'!$L$167,FALSE),"OK", "Review")</f>
        <v>OK</v>
      </c>
      <c r="BY207" s="361" t="str">
        <f>IF(P207&lt;=VLOOKUP($C207,Projections2[[#All],[ISOCode]:[Total 2024 Colombian Returnees]],'Population Projection V2'!$M$167,FALSE),"OK", "Review")</f>
        <v>OK</v>
      </c>
      <c r="BZ207" s="361" t="str">
        <f>IF(Q207&lt;=VLOOKUP($C207,Projections2[[#All],[ISOCode]:[Total 2024 Colombian Returnees]],'Population Projection V2'!$N$167,FALSE),"OK", "Review")</f>
        <v>OK</v>
      </c>
      <c r="CA207" s="361" t="str">
        <f>IF(T207&lt;=VLOOKUP($C207,Projections2[[#All],[ISOCode]:[Total 2024 Colombian Returnees]],'Population Projection V2'!$O$167,FALSE),"OK", "Review")</f>
        <v>OK</v>
      </c>
      <c r="CB207" s="361" t="str">
        <f>IF(U207&lt;=VLOOKUP($C207,Projections2[[#All],[ISOCode]:[Total 2024 Colombian Returnees]],'Population Projection V2'!$P$167,FALSE),"OK", "Review")</f>
        <v>OK</v>
      </c>
      <c r="CC207" s="361" t="str">
        <f>IF(V207&lt;=VLOOKUP($C207,Projections2[[#All],[ISOCode]:[Total 2024 Colombian Returnees]],'Population Projection V2'!$Q$167,FALSE),"OK", "Review")</f>
        <v>OK</v>
      </c>
      <c r="CD207" s="361" t="str">
        <f>IF(W207&lt;=VLOOKUP($C207,Projections2[[#All],[ISOCode]:[Total 2024 Colombian Returnees]],'Population Projection V2'!$R$167,FALSE),"OK", "Review")</f>
        <v>OK</v>
      </c>
      <c r="CE207" s="361" t="str">
        <f>IF(X207&lt;=VLOOKUP($C207,Projections2[[#All],[ISOCode]:[Total 2024 Colombian Returnees]],'Population Projection V2'!$S$167,FALSE),"OK", "Review")</f>
        <v>OK</v>
      </c>
      <c r="CF207" s="361" t="str">
        <f>IF(AA207&lt;=VLOOKUP($C207,Projections2[[#All],[ISOCode]:[Total 2024 Colombian Returnees]],'Population Projection V2'!$T$167,FALSE),"OK", "Review")</f>
        <v>OK</v>
      </c>
      <c r="CG207" s="361" t="str">
        <f>IF(AB207&lt;=VLOOKUP($C207,Projections2[[#All],[ISOCode]:[Total 2024 Colombian Returnees]],'Population Projection V2'!$U$167,FALSE),"OK", "Review")</f>
        <v>OK</v>
      </c>
      <c r="CH207" s="361" t="str">
        <f>IF(AC207&lt;=VLOOKUP($C207,Projections2[[#All],[ISOCode]:[Total 2024 Colombian Returnees]],'Population Projection V2'!$V$167,FALSE),"OK", "Review")</f>
        <v>OK</v>
      </c>
      <c r="CI207" s="361" t="str">
        <f>IF(AD207&lt;=VLOOKUP($C207,Projections2[[#All],[ISOCode]:[Total 2024 Colombian Returnees]],'Population Projection V2'!$W$167,FALSE),"OK", "Review")</f>
        <v>OK</v>
      </c>
      <c r="CJ207" s="361" t="str">
        <f>IF(AE207&lt;=VLOOKUP($C207,Projections2[[#All],[ISOCode]:[Total 2024 Colombian Returnees]],'Population Projection V2'!$X$167,FALSE),"OK", "Review")</f>
        <v>OK</v>
      </c>
      <c r="CK207" s="361" t="str">
        <f>IF(AH207&lt;=VLOOKUP($C207,Projections2[[#All],[ISOCode]:[Total 2024 Colombian Returnees]],'Population Projection V2'!$Y$167,FALSE),"OK", "Review")</f>
        <v>OK</v>
      </c>
      <c r="CL207" s="361" t="str">
        <f>IF(AI207&lt;=VLOOKUP($C207,Projections2[[#All],[ISOCode]:[Total 2024 Colombian Returnees]],'Population Projection V2'!$Z$167,FALSE),"OK", "Review")</f>
        <v>OK</v>
      </c>
      <c r="CM207" s="361" t="str">
        <f>IF(AJ207&lt;=VLOOKUP($C207,Projections2[[#All],[ISOCode]:[Total 2024 Colombian Returnees]],'Population Projection V2'!$AA$167,FALSE),"OK", "Review")</f>
        <v>OK</v>
      </c>
      <c r="CN207" s="361" t="str">
        <f>IF(AK207&lt;=VLOOKUP($C207,Projections2[[#All],[ISOCode]:[Total 2024 Colombian Returnees]],'Population Projection V2'!$AB$167,FALSE),"OK", "Review")</f>
        <v>OK</v>
      </c>
      <c r="CO207" s="361" t="str">
        <f>IF(AL207&lt;=VLOOKUP($C207,Projections2[[#All],[ISOCode]:[Total 2024 Colombian Returnees]],'Population Projection V2'!$AC$167,FALSE),"OK", "Review")</f>
        <v>OK</v>
      </c>
      <c r="CP207" s="361" t="str">
        <f>IF(AO207&lt;=VLOOKUP($C207,Projections2[[#All],[ISOCode]:[Total 2024 Colombian Returnees]],'Population Projection V2'!$AD$167,FALSE),"OK", "Review")</f>
        <v>OK</v>
      </c>
      <c r="CQ207" s="361" t="str">
        <f>IF(AP207&lt;=VLOOKUP($C207,Projections2[[#All],[ISOCode]:[Total 2024 Colombian Returnees]],'Population Projection V2'!$AE$167,FALSE),"OK", "Review")</f>
        <v>OK</v>
      </c>
      <c r="CR207" s="361" t="str">
        <f>IF(AQ207&lt;=VLOOKUP($C207,Projections2[[#All],[ISOCode]:[Total 2024 Colombian Returnees]],'Population Projection V2'!$AF$167,FALSE),"OK", "Review")</f>
        <v>OK</v>
      </c>
      <c r="CS207" s="361" t="str">
        <f>IF(AR207&lt;=VLOOKUP($C207,Projections2[[#All],[ISOCode]:[Total 2024 Colombian Returnees]],'Population Projection V2'!$AG$167,FALSE),"OK", "Review")</f>
        <v>OK</v>
      </c>
      <c r="CT207" s="361" t="str">
        <f>IF(AS207&lt;=VLOOKUP($C207,Projections2[[#All],[ISOCode]:[Total 2024 Colombian Returnees]],'Population Projection V2'!$AH$167,FALSE),"OK", "Review")</f>
        <v>OK</v>
      </c>
      <c r="CU207" s="361" t="str">
        <f>IF(AV207&lt;=VLOOKUP($C207,Projections2[[#All],[ISOCode]:[Total 2024 Colombian Returnees]],'Population Projection V2'!$AI$167,FALSE),"OK", "Review")</f>
        <v>OK</v>
      </c>
      <c r="CV207" s="361" t="str">
        <f>IF(AW207&lt;=VLOOKUP($C207,Projections2[[#All],[ISOCode]:[Total 2024 Colombian Returnees]],'Population Projection V2'!$AJ$167,FALSE),"OK", "Review")</f>
        <v>OK</v>
      </c>
      <c r="CW207" s="361" t="str">
        <f>IF(AX207&lt;=VLOOKUP($C207,Projections2[[#All],[ISOCode]:[Total 2024 Colombian Returnees]],'Population Projection V2'!$AK$167,FALSE),"OK", "Review")</f>
        <v>OK</v>
      </c>
      <c r="CX207" s="361" t="str">
        <f>IF(AY207&lt;=VLOOKUP($C207,Projections2[[#All],[ISOCode]:[Total 2024 Colombian Returnees]],'Population Projection V2'!$AL$167,FALSE),"OK", "Review")</f>
        <v>OK</v>
      </c>
      <c r="CY207" s="362" t="str">
        <f>IF(AZ207&lt;=VLOOKUP($C207,Projections2[[#All],[ISOCode]:[Total 2024 Colombian Returnees]],'Population Projection V2'!$AM$167,FALSE),"OK", "Review")</f>
        <v>OK</v>
      </c>
    </row>
    <row r="208" spans="1:103" x14ac:dyDescent="0.25">
      <c r="A208" s="218" t="s">
        <v>110</v>
      </c>
      <c r="B208" s="219" t="s">
        <v>110</v>
      </c>
      <c r="C208" s="219" t="s">
        <v>201</v>
      </c>
      <c r="D208" s="219" t="s">
        <v>92</v>
      </c>
      <c r="E208" s="219" t="s">
        <v>428</v>
      </c>
      <c r="F208" s="220">
        <f t="shared" si="73"/>
        <v>0</v>
      </c>
      <c r="G208" s="220">
        <f t="shared" si="74"/>
        <v>0</v>
      </c>
      <c r="H208" s="220">
        <f t="shared" si="75"/>
        <v>0</v>
      </c>
      <c r="I208" s="220">
        <f t="shared" si="76"/>
        <v>0</v>
      </c>
      <c r="J208" s="221">
        <f t="shared" si="77"/>
        <v>0</v>
      </c>
      <c r="K208" s="221">
        <f>VLOOKUP($C208,Projections2[[#All],[ISOCode]:[Total 2024 Colombian Returnees]],7,0)</f>
        <v>0</v>
      </c>
      <c r="L208" s="222"/>
      <c r="M208" s="223"/>
      <c r="N208" s="223"/>
      <c r="O208" s="223"/>
      <c r="P208" s="236"/>
      <c r="Q208" s="224"/>
      <c r="R208" s="224">
        <f>VLOOKUP($C208,Projections2[[#All],[ISOCode]:[Total 2024 Colombian Returnees]],12,0)</f>
        <v>0</v>
      </c>
      <c r="S208" s="225"/>
      <c r="T208" s="226"/>
      <c r="U208" s="226"/>
      <c r="V208" s="226"/>
      <c r="W208" s="226"/>
      <c r="X208" s="227"/>
      <c r="Y208" s="227">
        <f>VLOOKUP($C208,Projections2[[#All],[ISOCode]:[Total 2024 Colombian Returnees]],17,0)</f>
        <v>0</v>
      </c>
      <c r="Z208" s="228"/>
      <c r="AA208" s="227"/>
      <c r="AB208" s="227"/>
      <c r="AC208" s="227"/>
      <c r="AD208" s="227"/>
      <c r="AE208" s="227"/>
      <c r="AF208" s="227">
        <f>VLOOKUP($C208,Projections2[[#All],[ISOCode]:[Total 2024 Colombian Returnees]],22,0)</f>
        <v>0</v>
      </c>
      <c r="AG208" s="228"/>
      <c r="AH208" s="229"/>
      <c r="AI208" s="229"/>
      <c r="AJ208" s="229"/>
      <c r="AK208" s="229"/>
      <c r="AL208" s="230"/>
      <c r="AM208" s="230">
        <f>VLOOKUP($C208,Projections2[[#All],[ISOCode]:[Total 2024 Colombian Returnees]],27,0)</f>
        <v>0</v>
      </c>
      <c r="AN208" s="231"/>
      <c r="AO208" s="232"/>
      <c r="AP208" s="232"/>
      <c r="AQ208" s="232"/>
      <c r="AR208" s="232"/>
      <c r="AS208" s="232"/>
      <c r="AT208" s="232">
        <f>VLOOKUP($C208,Projections2[[#All],[ISOCode]:[Total 2024 Colombian Returnees]],32,0)</f>
        <v>0</v>
      </c>
      <c r="AU208" s="233"/>
      <c r="AV208" s="234"/>
      <c r="AW208" s="234"/>
      <c r="AX208" s="234"/>
      <c r="AY208" s="234"/>
      <c r="AZ208" s="234"/>
      <c r="BA208" s="234">
        <f>VLOOKUP($C208,Projections2[[#All],[ISOCode]:[Total 2024 Colombian Returnees]],37,0)</f>
        <v>0</v>
      </c>
      <c r="BB208" s="235"/>
      <c r="BC208" s="360" t="str">
        <f t="shared" si="78"/>
        <v>Ok</v>
      </c>
      <c r="BD208" s="361" t="str">
        <f t="shared" si="79"/>
        <v>Ok</v>
      </c>
      <c r="BE208" s="361" t="str">
        <f t="shared" si="80"/>
        <v>Ok</v>
      </c>
      <c r="BF208" s="361" t="str">
        <f t="shared" si="81"/>
        <v>Ok</v>
      </c>
      <c r="BG208" s="362" t="str">
        <f t="shared" si="82"/>
        <v>Ok</v>
      </c>
      <c r="BH208" s="360" t="str">
        <f t="shared" si="83"/>
        <v>Ok</v>
      </c>
      <c r="BI208" s="361" t="str">
        <f t="shared" si="84"/>
        <v>Ok</v>
      </c>
      <c r="BJ208" s="361" t="str">
        <f t="shared" si="85"/>
        <v>Ok</v>
      </c>
      <c r="BK208" s="361" t="str">
        <f t="shared" si="86"/>
        <v>Ok</v>
      </c>
      <c r="BL208" s="361" t="str">
        <f t="shared" si="87"/>
        <v>Ok</v>
      </c>
      <c r="BM208" s="361" t="str">
        <f t="shared" si="88"/>
        <v>Ok</v>
      </c>
      <c r="BN208" s="362" t="str">
        <f t="shared" si="89"/>
        <v>Ok</v>
      </c>
      <c r="BO208" s="360" t="str">
        <f t="shared" si="90"/>
        <v>No Pop.</v>
      </c>
      <c r="BP208" s="361" t="str">
        <f t="shared" si="91"/>
        <v>No Pop.</v>
      </c>
      <c r="BQ208" s="361" t="str">
        <f t="shared" si="92"/>
        <v>No Pop.</v>
      </c>
      <c r="BR208" s="361" t="str">
        <f t="shared" si="93"/>
        <v>No Pop.</v>
      </c>
      <c r="BS208" s="361" t="str">
        <f t="shared" si="94"/>
        <v>No Pop.</v>
      </c>
      <c r="BT208" s="361" t="str">
        <f t="shared" si="95"/>
        <v>No Pop.</v>
      </c>
      <c r="BU208" s="362" t="str">
        <f t="shared" si="96"/>
        <v>No Pop.</v>
      </c>
      <c r="BV208" s="360" t="str">
        <f>IF(M208&lt;=VLOOKUP($C208,Projections2[[#All],[ISOCode]:[Total 2024 Colombian Returnees]],'Population Projection V2'!$J$167,FALSE),"OK", "Review")</f>
        <v>OK</v>
      </c>
      <c r="BW208" s="361" t="str">
        <f>IF(N208&lt;=VLOOKUP($C208,Projections2[[#All],[ISOCode]:[Total 2024 Colombian Returnees]],'Population Projection V2'!$K$167,FALSE),"OK", "Review")</f>
        <v>OK</v>
      </c>
      <c r="BX208" s="361" t="str">
        <f>IF(O208&lt;=VLOOKUP($C208,Projections2[[#All],[ISOCode]:[Total 2024 Colombian Returnees]],'Population Projection V2'!$L$167,FALSE),"OK", "Review")</f>
        <v>OK</v>
      </c>
      <c r="BY208" s="361" t="str">
        <f>IF(P208&lt;=VLOOKUP($C208,Projections2[[#All],[ISOCode]:[Total 2024 Colombian Returnees]],'Population Projection V2'!$M$167,FALSE),"OK", "Review")</f>
        <v>OK</v>
      </c>
      <c r="BZ208" s="361" t="str">
        <f>IF(Q208&lt;=VLOOKUP($C208,Projections2[[#All],[ISOCode]:[Total 2024 Colombian Returnees]],'Population Projection V2'!$N$167,FALSE),"OK", "Review")</f>
        <v>OK</v>
      </c>
      <c r="CA208" s="361" t="str">
        <f>IF(T208&lt;=VLOOKUP($C208,Projections2[[#All],[ISOCode]:[Total 2024 Colombian Returnees]],'Population Projection V2'!$O$167,FALSE),"OK", "Review")</f>
        <v>OK</v>
      </c>
      <c r="CB208" s="361" t="str">
        <f>IF(U208&lt;=VLOOKUP($C208,Projections2[[#All],[ISOCode]:[Total 2024 Colombian Returnees]],'Population Projection V2'!$P$167,FALSE),"OK", "Review")</f>
        <v>OK</v>
      </c>
      <c r="CC208" s="361" t="str">
        <f>IF(V208&lt;=VLOOKUP($C208,Projections2[[#All],[ISOCode]:[Total 2024 Colombian Returnees]],'Population Projection V2'!$Q$167,FALSE),"OK", "Review")</f>
        <v>OK</v>
      </c>
      <c r="CD208" s="361" t="str">
        <f>IF(W208&lt;=VLOOKUP($C208,Projections2[[#All],[ISOCode]:[Total 2024 Colombian Returnees]],'Population Projection V2'!$R$167,FALSE),"OK", "Review")</f>
        <v>OK</v>
      </c>
      <c r="CE208" s="361" t="str">
        <f>IF(X208&lt;=VLOOKUP($C208,Projections2[[#All],[ISOCode]:[Total 2024 Colombian Returnees]],'Population Projection V2'!$S$167,FALSE),"OK", "Review")</f>
        <v>OK</v>
      </c>
      <c r="CF208" s="361" t="str">
        <f>IF(AA208&lt;=VLOOKUP($C208,Projections2[[#All],[ISOCode]:[Total 2024 Colombian Returnees]],'Population Projection V2'!$T$167,FALSE),"OK", "Review")</f>
        <v>OK</v>
      </c>
      <c r="CG208" s="361" t="str">
        <f>IF(AB208&lt;=VLOOKUP($C208,Projections2[[#All],[ISOCode]:[Total 2024 Colombian Returnees]],'Population Projection V2'!$U$167,FALSE),"OK", "Review")</f>
        <v>OK</v>
      </c>
      <c r="CH208" s="361" t="str">
        <f>IF(AC208&lt;=VLOOKUP($C208,Projections2[[#All],[ISOCode]:[Total 2024 Colombian Returnees]],'Population Projection V2'!$V$167,FALSE),"OK", "Review")</f>
        <v>OK</v>
      </c>
      <c r="CI208" s="361" t="str">
        <f>IF(AD208&lt;=VLOOKUP($C208,Projections2[[#All],[ISOCode]:[Total 2024 Colombian Returnees]],'Population Projection V2'!$W$167,FALSE),"OK", "Review")</f>
        <v>OK</v>
      </c>
      <c r="CJ208" s="361" t="str">
        <f>IF(AE208&lt;=VLOOKUP($C208,Projections2[[#All],[ISOCode]:[Total 2024 Colombian Returnees]],'Population Projection V2'!$X$167,FALSE),"OK", "Review")</f>
        <v>OK</v>
      </c>
      <c r="CK208" s="361" t="str">
        <f>IF(AH208&lt;=VLOOKUP($C208,Projections2[[#All],[ISOCode]:[Total 2024 Colombian Returnees]],'Population Projection V2'!$Y$167,FALSE),"OK", "Review")</f>
        <v>OK</v>
      </c>
      <c r="CL208" s="361" t="str">
        <f>IF(AI208&lt;=VLOOKUP($C208,Projections2[[#All],[ISOCode]:[Total 2024 Colombian Returnees]],'Population Projection V2'!$Z$167,FALSE),"OK", "Review")</f>
        <v>OK</v>
      </c>
      <c r="CM208" s="361" t="str">
        <f>IF(AJ208&lt;=VLOOKUP($C208,Projections2[[#All],[ISOCode]:[Total 2024 Colombian Returnees]],'Population Projection V2'!$AA$167,FALSE),"OK", "Review")</f>
        <v>OK</v>
      </c>
      <c r="CN208" s="361" t="str">
        <f>IF(AK208&lt;=VLOOKUP($C208,Projections2[[#All],[ISOCode]:[Total 2024 Colombian Returnees]],'Population Projection V2'!$AB$167,FALSE),"OK", "Review")</f>
        <v>OK</v>
      </c>
      <c r="CO208" s="361" t="str">
        <f>IF(AL208&lt;=VLOOKUP($C208,Projections2[[#All],[ISOCode]:[Total 2024 Colombian Returnees]],'Population Projection V2'!$AC$167,FALSE),"OK", "Review")</f>
        <v>OK</v>
      </c>
      <c r="CP208" s="361" t="str">
        <f>IF(AO208&lt;=VLOOKUP($C208,Projections2[[#All],[ISOCode]:[Total 2024 Colombian Returnees]],'Population Projection V2'!$AD$167,FALSE),"OK", "Review")</f>
        <v>OK</v>
      </c>
      <c r="CQ208" s="361" t="str">
        <f>IF(AP208&lt;=VLOOKUP($C208,Projections2[[#All],[ISOCode]:[Total 2024 Colombian Returnees]],'Population Projection V2'!$AE$167,FALSE),"OK", "Review")</f>
        <v>OK</v>
      </c>
      <c r="CR208" s="361" t="str">
        <f>IF(AQ208&lt;=VLOOKUP($C208,Projections2[[#All],[ISOCode]:[Total 2024 Colombian Returnees]],'Population Projection V2'!$AF$167,FALSE),"OK", "Review")</f>
        <v>OK</v>
      </c>
      <c r="CS208" s="361" t="str">
        <f>IF(AR208&lt;=VLOOKUP($C208,Projections2[[#All],[ISOCode]:[Total 2024 Colombian Returnees]],'Population Projection V2'!$AG$167,FALSE),"OK", "Review")</f>
        <v>OK</v>
      </c>
      <c r="CT208" s="361" t="str">
        <f>IF(AS208&lt;=VLOOKUP($C208,Projections2[[#All],[ISOCode]:[Total 2024 Colombian Returnees]],'Population Projection V2'!$AH$167,FALSE),"OK", "Review")</f>
        <v>OK</v>
      </c>
      <c r="CU208" s="361" t="str">
        <f>IF(AV208&lt;=VLOOKUP($C208,Projections2[[#All],[ISOCode]:[Total 2024 Colombian Returnees]],'Population Projection V2'!$AI$167,FALSE),"OK", "Review")</f>
        <v>OK</v>
      </c>
      <c r="CV208" s="361" t="str">
        <f>IF(AW208&lt;=VLOOKUP($C208,Projections2[[#All],[ISOCode]:[Total 2024 Colombian Returnees]],'Population Projection V2'!$AJ$167,FALSE),"OK", "Review")</f>
        <v>OK</v>
      </c>
      <c r="CW208" s="361" t="str">
        <f>IF(AX208&lt;=VLOOKUP($C208,Projections2[[#All],[ISOCode]:[Total 2024 Colombian Returnees]],'Population Projection V2'!$AK$167,FALSE),"OK", "Review")</f>
        <v>OK</v>
      </c>
      <c r="CX208" s="361" t="str">
        <f>IF(AY208&lt;=VLOOKUP($C208,Projections2[[#All],[ISOCode]:[Total 2024 Colombian Returnees]],'Population Projection V2'!$AL$167,FALSE),"OK", "Review")</f>
        <v>OK</v>
      </c>
      <c r="CY208" s="362" t="str">
        <f>IF(AZ208&lt;=VLOOKUP($C208,Projections2[[#All],[ISOCode]:[Total 2024 Colombian Returnees]],'Population Projection V2'!$AM$167,FALSE),"OK", "Review")</f>
        <v>OK</v>
      </c>
    </row>
    <row r="209" spans="1:103" x14ac:dyDescent="0.25">
      <c r="A209" s="218" t="s">
        <v>110</v>
      </c>
      <c r="B209" s="219" t="s">
        <v>110</v>
      </c>
      <c r="C209" s="219" t="s">
        <v>202</v>
      </c>
      <c r="D209" s="219" t="s">
        <v>93</v>
      </c>
      <c r="E209" s="219" t="s">
        <v>428</v>
      </c>
      <c r="F209" s="220">
        <f t="shared" si="73"/>
        <v>0</v>
      </c>
      <c r="G209" s="220">
        <f t="shared" si="74"/>
        <v>0</v>
      </c>
      <c r="H209" s="220">
        <f t="shared" si="75"/>
        <v>0</v>
      </c>
      <c r="I209" s="220">
        <f t="shared" si="76"/>
        <v>0</v>
      </c>
      <c r="J209" s="221">
        <f t="shared" si="77"/>
        <v>0</v>
      </c>
      <c r="K209" s="221">
        <f>VLOOKUP($C209,Projections2[[#All],[ISOCode]:[Total 2024 Colombian Returnees]],7,0)</f>
        <v>0</v>
      </c>
      <c r="L209" s="222"/>
      <c r="M209" s="223"/>
      <c r="N209" s="223"/>
      <c r="O209" s="223"/>
      <c r="P209" s="236"/>
      <c r="Q209" s="224"/>
      <c r="R209" s="224">
        <f>VLOOKUP($C209,Projections2[[#All],[ISOCode]:[Total 2024 Colombian Returnees]],12,0)</f>
        <v>0</v>
      </c>
      <c r="S209" s="225"/>
      <c r="T209" s="226"/>
      <c r="U209" s="226"/>
      <c r="V209" s="226"/>
      <c r="W209" s="226"/>
      <c r="X209" s="227"/>
      <c r="Y209" s="227">
        <f>VLOOKUP($C209,Projections2[[#All],[ISOCode]:[Total 2024 Colombian Returnees]],17,0)</f>
        <v>0</v>
      </c>
      <c r="Z209" s="228"/>
      <c r="AA209" s="227"/>
      <c r="AB209" s="227"/>
      <c r="AC209" s="227"/>
      <c r="AD209" s="227"/>
      <c r="AE209" s="227"/>
      <c r="AF209" s="227">
        <f>VLOOKUP($C209,Projections2[[#All],[ISOCode]:[Total 2024 Colombian Returnees]],22,0)</f>
        <v>0</v>
      </c>
      <c r="AG209" s="228"/>
      <c r="AH209" s="229"/>
      <c r="AI209" s="229"/>
      <c r="AJ209" s="229"/>
      <c r="AK209" s="229"/>
      <c r="AL209" s="230"/>
      <c r="AM209" s="230">
        <f>VLOOKUP($C209,Projections2[[#All],[ISOCode]:[Total 2024 Colombian Returnees]],27,0)</f>
        <v>0</v>
      </c>
      <c r="AN209" s="231"/>
      <c r="AO209" s="232"/>
      <c r="AP209" s="232"/>
      <c r="AQ209" s="232"/>
      <c r="AR209" s="232"/>
      <c r="AS209" s="232"/>
      <c r="AT209" s="232">
        <f>VLOOKUP($C209,Projections2[[#All],[ISOCode]:[Total 2024 Colombian Returnees]],32,0)</f>
        <v>0</v>
      </c>
      <c r="AU209" s="233"/>
      <c r="AV209" s="234"/>
      <c r="AW209" s="234"/>
      <c r="AX209" s="234"/>
      <c r="AY209" s="234"/>
      <c r="AZ209" s="234"/>
      <c r="BA209" s="234">
        <f>VLOOKUP($C209,Projections2[[#All],[ISOCode]:[Total 2024 Colombian Returnees]],37,0)</f>
        <v>0</v>
      </c>
      <c r="BB209" s="235"/>
      <c r="BC209" s="360" t="str">
        <f t="shared" si="78"/>
        <v>Ok</v>
      </c>
      <c r="BD209" s="361" t="str">
        <f t="shared" si="79"/>
        <v>Ok</v>
      </c>
      <c r="BE209" s="361" t="str">
        <f t="shared" si="80"/>
        <v>Ok</v>
      </c>
      <c r="BF209" s="361" t="str">
        <f t="shared" si="81"/>
        <v>Ok</v>
      </c>
      <c r="BG209" s="362" t="str">
        <f t="shared" si="82"/>
        <v>Ok</v>
      </c>
      <c r="BH209" s="360" t="str">
        <f t="shared" si="83"/>
        <v>Ok</v>
      </c>
      <c r="BI209" s="361" t="str">
        <f t="shared" si="84"/>
        <v>Ok</v>
      </c>
      <c r="BJ209" s="361" t="str">
        <f t="shared" si="85"/>
        <v>Ok</v>
      </c>
      <c r="BK209" s="361" t="str">
        <f t="shared" si="86"/>
        <v>Ok</v>
      </c>
      <c r="BL209" s="361" t="str">
        <f t="shared" si="87"/>
        <v>Ok</v>
      </c>
      <c r="BM209" s="361" t="str">
        <f t="shared" si="88"/>
        <v>Ok</v>
      </c>
      <c r="BN209" s="362" t="str">
        <f t="shared" si="89"/>
        <v>Ok</v>
      </c>
      <c r="BO209" s="360" t="str">
        <f t="shared" si="90"/>
        <v>No Pop.</v>
      </c>
      <c r="BP209" s="361" t="str">
        <f t="shared" si="91"/>
        <v>No Pop.</v>
      </c>
      <c r="BQ209" s="361" t="str">
        <f t="shared" si="92"/>
        <v>No Pop.</v>
      </c>
      <c r="BR209" s="361" t="str">
        <f t="shared" si="93"/>
        <v>No Pop.</v>
      </c>
      <c r="BS209" s="361" t="str">
        <f t="shared" si="94"/>
        <v>No Pop.</v>
      </c>
      <c r="BT209" s="361" t="str">
        <f t="shared" si="95"/>
        <v>No Pop.</v>
      </c>
      <c r="BU209" s="362" t="str">
        <f t="shared" si="96"/>
        <v>No Pop.</v>
      </c>
      <c r="BV209" s="360" t="str">
        <f>IF(M209&lt;=VLOOKUP($C209,Projections2[[#All],[ISOCode]:[Total 2024 Colombian Returnees]],'Population Projection V2'!$J$167,FALSE),"OK", "Review")</f>
        <v>OK</v>
      </c>
      <c r="BW209" s="361" t="str">
        <f>IF(N209&lt;=VLOOKUP($C209,Projections2[[#All],[ISOCode]:[Total 2024 Colombian Returnees]],'Population Projection V2'!$K$167,FALSE),"OK", "Review")</f>
        <v>OK</v>
      </c>
      <c r="BX209" s="361" t="str">
        <f>IF(O209&lt;=VLOOKUP($C209,Projections2[[#All],[ISOCode]:[Total 2024 Colombian Returnees]],'Population Projection V2'!$L$167,FALSE),"OK", "Review")</f>
        <v>OK</v>
      </c>
      <c r="BY209" s="361" t="str">
        <f>IF(P209&lt;=VLOOKUP($C209,Projections2[[#All],[ISOCode]:[Total 2024 Colombian Returnees]],'Population Projection V2'!$M$167,FALSE),"OK", "Review")</f>
        <v>OK</v>
      </c>
      <c r="BZ209" s="361" t="str">
        <f>IF(Q209&lt;=VLOOKUP($C209,Projections2[[#All],[ISOCode]:[Total 2024 Colombian Returnees]],'Population Projection V2'!$N$167,FALSE),"OK", "Review")</f>
        <v>OK</v>
      </c>
      <c r="CA209" s="361" t="str">
        <f>IF(T209&lt;=VLOOKUP($C209,Projections2[[#All],[ISOCode]:[Total 2024 Colombian Returnees]],'Population Projection V2'!$O$167,FALSE),"OK", "Review")</f>
        <v>OK</v>
      </c>
      <c r="CB209" s="361" t="str">
        <f>IF(U209&lt;=VLOOKUP($C209,Projections2[[#All],[ISOCode]:[Total 2024 Colombian Returnees]],'Population Projection V2'!$P$167,FALSE),"OK", "Review")</f>
        <v>OK</v>
      </c>
      <c r="CC209" s="361" t="str">
        <f>IF(V209&lt;=VLOOKUP($C209,Projections2[[#All],[ISOCode]:[Total 2024 Colombian Returnees]],'Population Projection V2'!$Q$167,FALSE),"OK", "Review")</f>
        <v>OK</v>
      </c>
      <c r="CD209" s="361" t="str">
        <f>IF(W209&lt;=VLOOKUP($C209,Projections2[[#All],[ISOCode]:[Total 2024 Colombian Returnees]],'Population Projection V2'!$R$167,FALSE),"OK", "Review")</f>
        <v>OK</v>
      </c>
      <c r="CE209" s="361" t="str">
        <f>IF(X209&lt;=VLOOKUP($C209,Projections2[[#All],[ISOCode]:[Total 2024 Colombian Returnees]],'Population Projection V2'!$S$167,FALSE),"OK", "Review")</f>
        <v>OK</v>
      </c>
      <c r="CF209" s="361" t="str">
        <f>IF(AA209&lt;=VLOOKUP($C209,Projections2[[#All],[ISOCode]:[Total 2024 Colombian Returnees]],'Population Projection V2'!$T$167,FALSE),"OK", "Review")</f>
        <v>OK</v>
      </c>
      <c r="CG209" s="361" t="str">
        <f>IF(AB209&lt;=VLOOKUP($C209,Projections2[[#All],[ISOCode]:[Total 2024 Colombian Returnees]],'Population Projection V2'!$U$167,FALSE),"OK", "Review")</f>
        <v>OK</v>
      </c>
      <c r="CH209" s="361" t="str">
        <f>IF(AC209&lt;=VLOOKUP($C209,Projections2[[#All],[ISOCode]:[Total 2024 Colombian Returnees]],'Population Projection V2'!$V$167,FALSE),"OK", "Review")</f>
        <v>OK</v>
      </c>
      <c r="CI209" s="361" t="str">
        <f>IF(AD209&lt;=VLOOKUP($C209,Projections2[[#All],[ISOCode]:[Total 2024 Colombian Returnees]],'Population Projection V2'!$W$167,FALSE),"OK", "Review")</f>
        <v>OK</v>
      </c>
      <c r="CJ209" s="361" t="str">
        <f>IF(AE209&lt;=VLOOKUP($C209,Projections2[[#All],[ISOCode]:[Total 2024 Colombian Returnees]],'Population Projection V2'!$X$167,FALSE),"OK", "Review")</f>
        <v>OK</v>
      </c>
      <c r="CK209" s="361" t="str">
        <f>IF(AH209&lt;=VLOOKUP($C209,Projections2[[#All],[ISOCode]:[Total 2024 Colombian Returnees]],'Population Projection V2'!$Y$167,FALSE),"OK", "Review")</f>
        <v>OK</v>
      </c>
      <c r="CL209" s="361" t="str">
        <f>IF(AI209&lt;=VLOOKUP($C209,Projections2[[#All],[ISOCode]:[Total 2024 Colombian Returnees]],'Population Projection V2'!$Z$167,FALSE),"OK", "Review")</f>
        <v>OK</v>
      </c>
      <c r="CM209" s="361" t="str">
        <f>IF(AJ209&lt;=VLOOKUP($C209,Projections2[[#All],[ISOCode]:[Total 2024 Colombian Returnees]],'Population Projection V2'!$AA$167,FALSE),"OK", "Review")</f>
        <v>OK</v>
      </c>
      <c r="CN209" s="361" t="str">
        <f>IF(AK209&lt;=VLOOKUP($C209,Projections2[[#All],[ISOCode]:[Total 2024 Colombian Returnees]],'Population Projection V2'!$AB$167,FALSE),"OK", "Review")</f>
        <v>OK</v>
      </c>
      <c r="CO209" s="361" t="str">
        <f>IF(AL209&lt;=VLOOKUP($C209,Projections2[[#All],[ISOCode]:[Total 2024 Colombian Returnees]],'Population Projection V2'!$AC$167,FALSE),"OK", "Review")</f>
        <v>OK</v>
      </c>
      <c r="CP209" s="361" t="str">
        <f>IF(AO209&lt;=VLOOKUP($C209,Projections2[[#All],[ISOCode]:[Total 2024 Colombian Returnees]],'Population Projection V2'!$AD$167,FALSE),"OK", "Review")</f>
        <v>OK</v>
      </c>
      <c r="CQ209" s="361" t="str">
        <f>IF(AP209&lt;=VLOOKUP($C209,Projections2[[#All],[ISOCode]:[Total 2024 Colombian Returnees]],'Population Projection V2'!$AE$167,FALSE),"OK", "Review")</f>
        <v>OK</v>
      </c>
      <c r="CR209" s="361" t="str">
        <f>IF(AQ209&lt;=VLOOKUP($C209,Projections2[[#All],[ISOCode]:[Total 2024 Colombian Returnees]],'Population Projection V2'!$AF$167,FALSE),"OK", "Review")</f>
        <v>OK</v>
      </c>
      <c r="CS209" s="361" t="str">
        <f>IF(AR209&lt;=VLOOKUP($C209,Projections2[[#All],[ISOCode]:[Total 2024 Colombian Returnees]],'Population Projection V2'!$AG$167,FALSE),"OK", "Review")</f>
        <v>OK</v>
      </c>
      <c r="CT209" s="361" t="str">
        <f>IF(AS209&lt;=VLOOKUP($C209,Projections2[[#All],[ISOCode]:[Total 2024 Colombian Returnees]],'Population Projection V2'!$AH$167,FALSE),"OK", "Review")</f>
        <v>OK</v>
      </c>
      <c r="CU209" s="361" t="str">
        <f>IF(AV209&lt;=VLOOKUP($C209,Projections2[[#All],[ISOCode]:[Total 2024 Colombian Returnees]],'Population Projection V2'!$AI$167,FALSE),"OK", "Review")</f>
        <v>OK</v>
      </c>
      <c r="CV209" s="361" t="str">
        <f>IF(AW209&lt;=VLOOKUP($C209,Projections2[[#All],[ISOCode]:[Total 2024 Colombian Returnees]],'Population Projection V2'!$AJ$167,FALSE),"OK", "Review")</f>
        <v>OK</v>
      </c>
      <c r="CW209" s="361" t="str">
        <f>IF(AX209&lt;=VLOOKUP($C209,Projections2[[#All],[ISOCode]:[Total 2024 Colombian Returnees]],'Population Projection V2'!$AK$167,FALSE),"OK", "Review")</f>
        <v>OK</v>
      </c>
      <c r="CX209" s="361" t="str">
        <f>IF(AY209&lt;=VLOOKUP($C209,Projections2[[#All],[ISOCode]:[Total 2024 Colombian Returnees]],'Population Projection V2'!$AL$167,FALSE),"OK", "Review")</f>
        <v>OK</v>
      </c>
      <c r="CY209" s="362" t="str">
        <f>IF(AZ209&lt;=VLOOKUP($C209,Projections2[[#All],[ISOCode]:[Total 2024 Colombian Returnees]],'Population Projection V2'!$AM$167,FALSE),"OK", "Review")</f>
        <v>OK</v>
      </c>
    </row>
    <row r="210" spans="1:103" x14ac:dyDescent="0.25">
      <c r="A210" s="218" t="s">
        <v>110</v>
      </c>
      <c r="B210" s="219" t="s">
        <v>110</v>
      </c>
      <c r="C210" s="219" t="s">
        <v>203</v>
      </c>
      <c r="D210" s="219" t="s">
        <v>94</v>
      </c>
      <c r="E210" s="219" t="s">
        <v>428</v>
      </c>
      <c r="F210" s="220">
        <f t="shared" si="73"/>
        <v>0</v>
      </c>
      <c r="G210" s="220">
        <f t="shared" si="74"/>
        <v>0</v>
      </c>
      <c r="H210" s="220">
        <f t="shared" si="75"/>
        <v>0</v>
      </c>
      <c r="I210" s="220">
        <f t="shared" si="76"/>
        <v>0</v>
      </c>
      <c r="J210" s="221">
        <f t="shared" si="77"/>
        <v>0</v>
      </c>
      <c r="K210" s="221">
        <f>VLOOKUP($C210,Projections2[[#All],[ISOCode]:[Total 2024 Colombian Returnees]],7,0)</f>
        <v>0</v>
      </c>
      <c r="L210" s="222"/>
      <c r="M210" s="223"/>
      <c r="N210" s="223"/>
      <c r="O210" s="223"/>
      <c r="P210" s="236"/>
      <c r="Q210" s="224"/>
      <c r="R210" s="224">
        <f>VLOOKUP($C210,Projections2[[#All],[ISOCode]:[Total 2024 Colombian Returnees]],12,0)</f>
        <v>0</v>
      </c>
      <c r="S210" s="225"/>
      <c r="T210" s="226"/>
      <c r="U210" s="226"/>
      <c r="V210" s="226"/>
      <c r="W210" s="226"/>
      <c r="X210" s="227"/>
      <c r="Y210" s="227">
        <f>VLOOKUP($C210,Projections2[[#All],[ISOCode]:[Total 2024 Colombian Returnees]],17,0)</f>
        <v>0</v>
      </c>
      <c r="Z210" s="228"/>
      <c r="AA210" s="227"/>
      <c r="AB210" s="227"/>
      <c r="AC210" s="227"/>
      <c r="AD210" s="227"/>
      <c r="AE210" s="227"/>
      <c r="AF210" s="227">
        <f>VLOOKUP($C210,Projections2[[#All],[ISOCode]:[Total 2024 Colombian Returnees]],22,0)</f>
        <v>0</v>
      </c>
      <c r="AG210" s="228"/>
      <c r="AH210" s="229"/>
      <c r="AI210" s="229"/>
      <c r="AJ210" s="229"/>
      <c r="AK210" s="229"/>
      <c r="AL210" s="230"/>
      <c r="AM210" s="230">
        <f>VLOOKUP($C210,Projections2[[#All],[ISOCode]:[Total 2024 Colombian Returnees]],27,0)</f>
        <v>0</v>
      </c>
      <c r="AN210" s="231"/>
      <c r="AO210" s="232"/>
      <c r="AP210" s="232"/>
      <c r="AQ210" s="232"/>
      <c r="AR210" s="232"/>
      <c r="AS210" s="232"/>
      <c r="AT210" s="232">
        <f>VLOOKUP($C210,Projections2[[#All],[ISOCode]:[Total 2024 Colombian Returnees]],32,0)</f>
        <v>0</v>
      </c>
      <c r="AU210" s="233"/>
      <c r="AV210" s="234"/>
      <c r="AW210" s="234"/>
      <c r="AX210" s="234"/>
      <c r="AY210" s="234"/>
      <c r="AZ210" s="234"/>
      <c r="BA210" s="234">
        <f>VLOOKUP($C210,Projections2[[#All],[ISOCode]:[Total 2024 Colombian Returnees]],37,0)</f>
        <v>0</v>
      </c>
      <c r="BB210" s="235"/>
      <c r="BC210" s="360" t="str">
        <f t="shared" si="78"/>
        <v>Ok</v>
      </c>
      <c r="BD210" s="361" t="str">
        <f t="shared" si="79"/>
        <v>Ok</v>
      </c>
      <c r="BE210" s="361" t="str">
        <f t="shared" si="80"/>
        <v>Ok</v>
      </c>
      <c r="BF210" s="361" t="str">
        <f t="shared" si="81"/>
        <v>Ok</v>
      </c>
      <c r="BG210" s="362" t="str">
        <f t="shared" si="82"/>
        <v>Ok</v>
      </c>
      <c r="BH210" s="360" t="str">
        <f t="shared" si="83"/>
        <v>Ok</v>
      </c>
      <c r="BI210" s="361" t="str">
        <f t="shared" si="84"/>
        <v>Ok</v>
      </c>
      <c r="BJ210" s="361" t="str">
        <f t="shared" si="85"/>
        <v>Ok</v>
      </c>
      <c r="BK210" s="361" t="str">
        <f t="shared" si="86"/>
        <v>Ok</v>
      </c>
      <c r="BL210" s="361" t="str">
        <f t="shared" si="87"/>
        <v>Ok</v>
      </c>
      <c r="BM210" s="361" t="str">
        <f t="shared" si="88"/>
        <v>Ok</v>
      </c>
      <c r="BN210" s="362" t="str">
        <f t="shared" si="89"/>
        <v>Ok</v>
      </c>
      <c r="BO210" s="360" t="str">
        <f t="shared" si="90"/>
        <v>No Pop.</v>
      </c>
      <c r="BP210" s="361" t="str">
        <f t="shared" si="91"/>
        <v>No Pop.</v>
      </c>
      <c r="BQ210" s="361" t="str">
        <f t="shared" si="92"/>
        <v>No Pop.</v>
      </c>
      <c r="BR210" s="361" t="str">
        <f t="shared" si="93"/>
        <v>No Pop.</v>
      </c>
      <c r="BS210" s="361" t="str">
        <f t="shared" si="94"/>
        <v>No Pop.</v>
      </c>
      <c r="BT210" s="361" t="str">
        <f t="shared" si="95"/>
        <v>No Pop.</v>
      </c>
      <c r="BU210" s="362" t="str">
        <f t="shared" si="96"/>
        <v>No Pop.</v>
      </c>
      <c r="BV210" s="360" t="str">
        <f>IF(M210&lt;=VLOOKUP($C210,Projections2[[#All],[ISOCode]:[Total 2024 Colombian Returnees]],'Population Projection V2'!$J$167,FALSE),"OK", "Review")</f>
        <v>OK</v>
      </c>
      <c r="BW210" s="361" t="str">
        <f>IF(N210&lt;=VLOOKUP($C210,Projections2[[#All],[ISOCode]:[Total 2024 Colombian Returnees]],'Population Projection V2'!$K$167,FALSE),"OK", "Review")</f>
        <v>OK</v>
      </c>
      <c r="BX210" s="361" t="str">
        <f>IF(O210&lt;=VLOOKUP($C210,Projections2[[#All],[ISOCode]:[Total 2024 Colombian Returnees]],'Population Projection V2'!$L$167,FALSE),"OK", "Review")</f>
        <v>OK</v>
      </c>
      <c r="BY210" s="361" t="str">
        <f>IF(P210&lt;=VLOOKUP($C210,Projections2[[#All],[ISOCode]:[Total 2024 Colombian Returnees]],'Population Projection V2'!$M$167,FALSE),"OK", "Review")</f>
        <v>OK</v>
      </c>
      <c r="BZ210" s="361" t="str">
        <f>IF(Q210&lt;=VLOOKUP($C210,Projections2[[#All],[ISOCode]:[Total 2024 Colombian Returnees]],'Population Projection V2'!$N$167,FALSE),"OK", "Review")</f>
        <v>OK</v>
      </c>
      <c r="CA210" s="361" t="str">
        <f>IF(T210&lt;=VLOOKUP($C210,Projections2[[#All],[ISOCode]:[Total 2024 Colombian Returnees]],'Population Projection V2'!$O$167,FALSE),"OK", "Review")</f>
        <v>OK</v>
      </c>
      <c r="CB210" s="361" t="str">
        <f>IF(U210&lt;=VLOOKUP($C210,Projections2[[#All],[ISOCode]:[Total 2024 Colombian Returnees]],'Population Projection V2'!$P$167,FALSE),"OK", "Review")</f>
        <v>OK</v>
      </c>
      <c r="CC210" s="361" t="str">
        <f>IF(V210&lt;=VLOOKUP($C210,Projections2[[#All],[ISOCode]:[Total 2024 Colombian Returnees]],'Population Projection V2'!$Q$167,FALSE),"OK", "Review")</f>
        <v>OK</v>
      </c>
      <c r="CD210" s="361" t="str">
        <f>IF(W210&lt;=VLOOKUP($C210,Projections2[[#All],[ISOCode]:[Total 2024 Colombian Returnees]],'Population Projection V2'!$R$167,FALSE),"OK", "Review")</f>
        <v>OK</v>
      </c>
      <c r="CE210" s="361" t="str">
        <f>IF(X210&lt;=VLOOKUP($C210,Projections2[[#All],[ISOCode]:[Total 2024 Colombian Returnees]],'Population Projection V2'!$S$167,FALSE),"OK", "Review")</f>
        <v>OK</v>
      </c>
      <c r="CF210" s="361" t="str">
        <f>IF(AA210&lt;=VLOOKUP($C210,Projections2[[#All],[ISOCode]:[Total 2024 Colombian Returnees]],'Population Projection V2'!$T$167,FALSE),"OK", "Review")</f>
        <v>OK</v>
      </c>
      <c r="CG210" s="361" t="str">
        <f>IF(AB210&lt;=VLOOKUP($C210,Projections2[[#All],[ISOCode]:[Total 2024 Colombian Returnees]],'Population Projection V2'!$U$167,FALSE),"OK", "Review")</f>
        <v>OK</v>
      </c>
      <c r="CH210" s="361" t="str">
        <f>IF(AC210&lt;=VLOOKUP($C210,Projections2[[#All],[ISOCode]:[Total 2024 Colombian Returnees]],'Population Projection V2'!$V$167,FALSE),"OK", "Review")</f>
        <v>OK</v>
      </c>
      <c r="CI210" s="361" t="str">
        <f>IF(AD210&lt;=VLOOKUP($C210,Projections2[[#All],[ISOCode]:[Total 2024 Colombian Returnees]],'Population Projection V2'!$W$167,FALSE),"OK", "Review")</f>
        <v>OK</v>
      </c>
      <c r="CJ210" s="361" t="str">
        <f>IF(AE210&lt;=VLOOKUP($C210,Projections2[[#All],[ISOCode]:[Total 2024 Colombian Returnees]],'Population Projection V2'!$X$167,FALSE),"OK", "Review")</f>
        <v>OK</v>
      </c>
      <c r="CK210" s="361" t="str">
        <f>IF(AH210&lt;=VLOOKUP($C210,Projections2[[#All],[ISOCode]:[Total 2024 Colombian Returnees]],'Population Projection V2'!$Y$167,FALSE),"OK", "Review")</f>
        <v>OK</v>
      </c>
      <c r="CL210" s="361" t="str">
        <f>IF(AI210&lt;=VLOOKUP($C210,Projections2[[#All],[ISOCode]:[Total 2024 Colombian Returnees]],'Population Projection V2'!$Z$167,FALSE),"OK", "Review")</f>
        <v>OK</v>
      </c>
      <c r="CM210" s="361" t="str">
        <f>IF(AJ210&lt;=VLOOKUP($C210,Projections2[[#All],[ISOCode]:[Total 2024 Colombian Returnees]],'Population Projection V2'!$AA$167,FALSE),"OK", "Review")</f>
        <v>OK</v>
      </c>
      <c r="CN210" s="361" t="str">
        <f>IF(AK210&lt;=VLOOKUP($C210,Projections2[[#All],[ISOCode]:[Total 2024 Colombian Returnees]],'Population Projection V2'!$AB$167,FALSE),"OK", "Review")</f>
        <v>OK</v>
      </c>
      <c r="CO210" s="361" t="str">
        <f>IF(AL210&lt;=VLOOKUP($C210,Projections2[[#All],[ISOCode]:[Total 2024 Colombian Returnees]],'Population Projection V2'!$AC$167,FALSE),"OK", "Review")</f>
        <v>OK</v>
      </c>
      <c r="CP210" s="361" t="str">
        <f>IF(AO210&lt;=VLOOKUP($C210,Projections2[[#All],[ISOCode]:[Total 2024 Colombian Returnees]],'Population Projection V2'!$AD$167,FALSE),"OK", "Review")</f>
        <v>OK</v>
      </c>
      <c r="CQ210" s="361" t="str">
        <f>IF(AP210&lt;=VLOOKUP($C210,Projections2[[#All],[ISOCode]:[Total 2024 Colombian Returnees]],'Population Projection V2'!$AE$167,FALSE),"OK", "Review")</f>
        <v>OK</v>
      </c>
      <c r="CR210" s="361" t="str">
        <f>IF(AQ210&lt;=VLOOKUP($C210,Projections2[[#All],[ISOCode]:[Total 2024 Colombian Returnees]],'Population Projection V2'!$AF$167,FALSE),"OK", "Review")</f>
        <v>OK</v>
      </c>
      <c r="CS210" s="361" t="str">
        <f>IF(AR210&lt;=VLOOKUP($C210,Projections2[[#All],[ISOCode]:[Total 2024 Colombian Returnees]],'Population Projection V2'!$AG$167,FALSE),"OK", "Review")</f>
        <v>OK</v>
      </c>
      <c r="CT210" s="361" t="str">
        <f>IF(AS210&lt;=VLOOKUP($C210,Projections2[[#All],[ISOCode]:[Total 2024 Colombian Returnees]],'Population Projection V2'!$AH$167,FALSE),"OK", "Review")</f>
        <v>OK</v>
      </c>
      <c r="CU210" s="361" t="str">
        <f>IF(AV210&lt;=VLOOKUP($C210,Projections2[[#All],[ISOCode]:[Total 2024 Colombian Returnees]],'Population Projection V2'!$AI$167,FALSE),"OK", "Review")</f>
        <v>OK</v>
      </c>
      <c r="CV210" s="361" t="str">
        <f>IF(AW210&lt;=VLOOKUP($C210,Projections2[[#All],[ISOCode]:[Total 2024 Colombian Returnees]],'Population Projection V2'!$AJ$167,FALSE),"OK", "Review")</f>
        <v>OK</v>
      </c>
      <c r="CW210" s="361" t="str">
        <f>IF(AX210&lt;=VLOOKUP($C210,Projections2[[#All],[ISOCode]:[Total 2024 Colombian Returnees]],'Population Projection V2'!$AK$167,FALSE),"OK", "Review")</f>
        <v>OK</v>
      </c>
      <c r="CX210" s="361" t="str">
        <f>IF(AY210&lt;=VLOOKUP($C210,Projections2[[#All],[ISOCode]:[Total 2024 Colombian Returnees]],'Population Projection V2'!$AL$167,FALSE),"OK", "Review")</f>
        <v>OK</v>
      </c>
      <c r="CY210" s="362" t="str">
        <f>IF(AZ210&lt;=VLOOKUP($C210,Projections2[[#All],[ISOCode]:[Total 2024 Colombian Returnees]],'Population Projection V2'!$AM$167,FALSE),"OK", "Review")</f>
        <v>OK</v>
      </c>
    </row>
    <row r="211" spans="1:103" x14ac:dyDescent="0.25">
      <c r="A211" s="218" t="s">
        <v>110</v>
      </c>
      <c r="B211" s="219" t="s">
        <v>110</v>
      </c>
      <c r="C211" s="219" t="s">
        <v>204</v>
      </c>
      <c r="D211" s="219" t="s">
        <v>95</v>
      </c>
      <c r="E211" s="219" t="s">
        <v>428</v>
      </c>
      <c r="F211" s="220">
        <f t="shared" si="73"/>
        <v>0</v>
      </c>
      <c r="G211" s="220">
        <f t="shared" si="74"/>
        <v>0</v>
      </c>
      <c r="H211" s="220">
        <f t="shared" si="75"/>
        <v>0</v>
      </c>
      <c r="I211" s="220">
        <f t="shared" si="76"/>
        <v>0</v>
      </c>
      <c r="J211" s="221">
        <f t="shared" si="77"/>
        <v>0</v>
      </c>
      <c r="K211" s="221">
        <f>VLOOKUP($C211,Projections2[[#All],[ISOCode]:[Total 2024 Colombian Returnees]],7,0)</f>
        <v>0</v>
      </c>
      <c r="L211" s="222"/>
      <c r="M211" s="223"/>
      <c r="N211" s="223"/>
      <c r="O211" s="223"/>
      <c r="P211" s="236"/>
      <c r="Q211" s="224"/>
      <c r="R211" s="224">
        <f>VLOOKUP($C211,Projections2[[#All],[ISOCode]:[Total 2024 Colombian Returnees]],12,0)</f>
        <v>0</v>
      </c>
      <c r="S211" s="225"/>
      <c r="T211" s="226"/>
      <c r="U211" s="226"/>
      <c r="V211" s="226"/>
      <c r="W211" s="226"/>
      <c r="X211" s="227"/>
      <c r="Y211" s="227">
        <f>VLOOKUP($C211,Projections2[[#All],[ISOCode]:[Total 2024 Colombian Returnees]],17,0)</f>
        <v>0</v>
      </c>
      <c r="Z211" s="228"/>
      <c r="AA211" s="227"/>
      <c r="AB211" s="227"/>
      <c r="AC211" s="227"/>
      <c r="AD211" s="227"/>
      <c r="AE211" s="227"/>
      <c r="AF211" s="227">
        <f>VLOOKUP($C211,Projections2[[#All],[ISOCode]:[Total 2024 Colombian Returnees]],22,0)</f>
        <v>0</v>
      </c>
      <c r="AG211" s="228"/>
      <c r="AH211" s="229"/>
      <c r="AI211" s="229"/>
      <c r="AJ211" s="229"/>
      <c r="AK211" s="229"/>
      <c r="AL211" s="230"/>
      <c r="AM211" s="230">
        <f>VLOOKUP($C211,Projections2[[#All],[ISOCode]:[Total 2024 Colombian Returnees]],27,0)</f>
        <v>0</v>
      </c>
      <c r="AN211" s="231"/>
      <c r="AO211" s="232"/>
      <c r="AP211" s="232"/>
      <c r="AQ211" s="232"/>
      <c r="AR211" s="232"/>
      <c r="AS211" s="232"/>
      <c r="AT211" s="232">
        <f>VLOOKUP($C211,Projections2[[#All],[ISOCode]:[Total 2024 Colombian Returnees]],32,0)</f>
        <v>0</v>
      </c>
      <c r="AU211" s="233"/>
      <c r="AV211" s="234"/>
      <c r="AW211" s="234"/>
      <c r="AX211" s="234"/>
      <c r="AY211" s="234"/>
      <c r="AZ211" s="234"/>
      <c r="BA211" s="234">
        <f>VLOOKUP($C211,Projections2[[#All],[ISOCode]:[Total 2024 Colombian Returnees]],37,0)</f>
        <v>0</v>
      </c>
      <c r="BB211" s="235"/>
      <c r="BC211" s="360" t="str">
        <f t="shared" si="78"/>
        <v>Ok</v>
      </c>
      <c r="BD211" s="361" t="str">
        <f t="shared" si="79"/>
        <v>Ok</v>
      </c>
      <c r="BE211" s="361" t="str">
        <f t="shared" si="80"/>
        <v>Ok</v>
      </c>
      <c r="BF211" s="361" t="str">
        <f t="shared" si="81"/>
        <v>Ok</v>
      </c>
      <c r="BG211" s="362" t="str">
        <f t="shared" si="82"/>
        <v>Ok</v>
      </c>
      <c r="BH211" s="360" t="str">
        <f t="shared" si="83"/>
        <v>Ok</v>
      </c>
      <c r="BI211" s="361" t="str">
        <f t="shared" si="84"/>
        <v>Ok</v>
      </c>
      <c r="BJ211" s="361" t="str">
        <f t="shared" si="85"/>
        <v>Ok</v>
      </c>
      <c r="BK211" s="361" t="str">
        <f t="shared" si="86"/>
        <v>Ok</v>
      </c>
      <c r="BL211" s="361" t="str">
        <f t="shared" si="87"/>
        <v>Ok</v>
      </c>
      <c r="BM211" s="361" t="str">
        <f t="shared" si="88"/>
        <v>Ok</v>
      </c>
      <c r="BN211" s="362" t="str">
        <f t="shared" si="89"/>
        <v>Ok</v>
      </c>
      <c r="BO211" s="360" t="str">
        <f t="shared" si="90"/>
        <v>No Pop.</v>
      </c>
      <c r="BP211" s="361" t="str">
        <f t="shared" si="91"/>
        <v>No Pop.</v>
      </c>
      <c r="BQ211" s="361" t="str">
        <f t="shared" si="92"/>
        <v>No Pop.</v>
      </c>
      <c r="BR211" s="361" t="str">
        <f t="shared" si="93"/>
        <v>No Pop.</v>
      </c>
      <c r="BS211" s="361" t="str">
        <f t="shared" si="94"/>
        <v>No Pop.</v>
      </c>
      <c r="BT211" s="361" t="str">
        <f t="shared" si="95"/>
        <v>No Pop.</v>
      </c>
      <c r="BU211" s="362" t="str">
        <f t="shared" si="96"/>
        <v>No Pop.</v>
      </c>
      <c r="BV211" s="360" t="str">
        <f>IF(M211&lt;=VLOOKUP($C211,Projections2[[#All],[ISOCode]:[Total 2024 Colombian Returnees]],'Population Projection V2'!$J$167,FALSE),"OK", "Review")</f>
        <v>OK</v>
      </c>
      <c r="BW211" s="361" t="str">
        <f>IF(N211&lt;=VLOOKUP($C211,Projections2[[#All],[ISOCode]:[Total 2024 Colombian Returnees]],'Population Projection V2'!$K$167,FALSE),"OK", "Review")</f>
        <v>OK</v>
      </c>
      <c r="BX211" s="361" t="str">
        <f>IF(O211&lt;=VLOOKUP($C211,Projections2[[#All],[ISOCode]:[Total 2024 Colombian Returnees]],'Population Projection V2'!$L$167,FALSE),"OK", "Review")</f>
        <v>OK</v>
      </c>
      <c r="BY211" s="361" t="str">
        <f>IF(P211&lt;=VLOOKUP($C211,Projections2[[#All],[ISOCode]:[Total 2024 Colombian Returnees]],'Population Projection V2'!$M$167,FALSE),"OK", "Review")</f>
        <v>OK</v>
      </c>
      <c r="BZ211" s="361" t="str">
        <f>IF(Q211&lt;=VLOOKUP($C211,Projections2[[#All],[ISOCode]:[Total 2024 Colombian Returnees]],'Population Projection V2'!$N$167,FALSE),"OK", "Review")</f>
        <v>OK</v>
      </c>
      <c r="CA211" s="361" t="str">
        <f>IF(T211&lt;=VLOOKUP($C211,Projections2[[#All],[ISOCode]:[Total 2024 Colombian Returnees]],'Population Projection V2'!$O$167,FALSE),"OK", "Review")</f>
        <v>OK</v>
      </c>
      <c r="CB211" s="361" t="str">
        <f>IF(U211&lt;=VLOOKUP($C211,Projections2[[#All],[ISOCode]:[Total 2024 Colombian Returnees]],'Population Projection V2'!$P$167,FALSE),"OK", "Review")</f>
        <v>OK</v>
      </c>
      <c r="CC211" s="361" t="str">
        <f>IF(V211&lt;=VLOOKUP($C211,Projections2[[#All],[ISOCode]:[Total 2024 Colombian Returnees]],'Population Projection V2'!$Q$167,FALSE),"OK", "Review")</f>
        <v>OK</v>
      </c>
      <c r="CD211" s="361" t="str">
        <f>IF(W211&lt;=VLOOKUP($C211,Projections2[[#All],[ISOCode]:[Total 2024 Colombian Returnees]],'Population Projection V2'!$R$167,FALSE),"OK", "Review")</f>
        <v>OK</v>
      </c>
      <c r="CE211" s="361" t="str">
        <f>IF(X211&lt;=VLOOKUP($C211,Projections2[[#All],[ISOCode]:[Total 2024 Colombian Returnees]],'Population Projection V2'!$S$167,FALSE),"OK", "Review")</f>
        <v>OK</v>
      </c>
      <c r="CF211" s="361" t="str">
        <f>IF(AA211&lt;=VLOOKUP($C211,Projections2[[#All],[ISOCode]:[Total 2024 Colombian Returnees]],'Population Projection V2'!$T$167,FALSE),"OK", "Review")</f>
        <v>OK</v>
      </c>
      <c r="CG211" s="361" t="str">
        <f>IF(AB211&lt;=VLOOKUP($C211,Projections2[[#All],[ISOCode]:[Total 2024 Colombian Returnees]],'Population Projection V2'!$U$167,FALSE),"OK", "Review")</f>
        <v>OK</v>
      </c>
      <c r="CH211" s="361" t="str">
        <f>IF(AC211&lt;=VLOOKUP($C211,Projections2[[#All],[ISOCode]:[Total 2024 Colombian Returnees]],'Population Projection V2'!$V$167,FALSE),"OK", "Review")</f>
        <v>OK</v>
      </c>
      <c r="CI211" s="361" t="str">
        <f>IF(AD211&lt;=VLOOKUP($C211,Projections2[[#All],[ISOCode]:[Total 2024 Colombian Returnees]],'Population Projection V2'!$W$167,FALSE),"OK", "Review")</f>
        <v>OK</v>
      </c>
      <c r="CJ211" s="361" t="str">
        <f>IF(AE211&lt;=VLOOKUP($C211,Projections2[[#All],[ISOCode]:[Total 2024 Colombian Returnees]],'Population Projection V2'!$X$167,FALSE),"OK", "Review")</f>
        <v>OK</v>
      </c>
      <c r="CK211" s="361" t="str">
        <f>IF(AH211&lt;=VLOOKUP($C211,Projections2[[#All],[ISOCode]:[Total 2024 Colombian Returnees]],'Population Projection V2'!$Y$167,FALSE),"OK", "Review")</f>
        <v>OK</v>
      </c>
      <c r="CL211" s="361" t="str">
        <f>IF(AI211&lt;=VLOOKUP($C211,Projections2[[#All],[ISOCode]:[Total 2024 Colombian Returnees]],'Population Projection V2'!$Z$167,FALSE),"OK", "Review")</f>
        <v>OK</v>
      </c>
      <c r="CM211" s="361" t="str">
        <f>IF(AJ211&lt;=VLOOKUP($C211,Projections2[[#All],[ISOCode]:[Total 2024 Colombian Returnees]],'Population Projection V2'!$AA$167,FALSE),"OK", "Review")</f>
        <v>OK</v>
      </c>
      <c r="CN211" s="361" t="str">
        <f>IF(AK211&lt;=VLOOKUP($C211,Projections2[[#All],[ISOCode]:[Total 2024 Colombian Returnees]],'Population Projection V2'!$AB$167,FALSE),"OK", "Review")</f>
        <v>OK</v>
      </c>
      <c r="CO211" s="361" t="str">
        <f>IF(AL211&lt;=VLOOKUP($C211,Projections2[[#All],[ISOCode]:[Total 2024 Colombian Returnees]],'Population Projection V2'!$AC$167,FALSE),"OK", "Review")</f>
        <v>OK</v>
      </c>
      <c r="CP211" s="361" t="str">
        <f>IF(AO211&lt;=VLOOKUP($C211,Projections2[[#All],[ISOCode]:[Total 2024 Colombian Returnees]],'Population Projection V2'!$AD$167,FALSE),"OK", "Review")</f>
        <v>OK</v>
      </c>
      <c r="CQ211" s="361" t="str">
        <f>IF(AP211&lt;=VLOOKUP($C211,Projections2[[#All],[ISOCode]:[Total 2024 Colombian Returnees]],'Population Projection V2'!$AE$167,FALSE),"OK", "Review")</f>
        <v>OK</v>
      </c>
      <c r="CR211" s="361" t="str">
        <f>IF(AQ211&lt;=VLOOKUP($C211,Projections2[[#All],[ISOCode]:[Total 2024 Colombian Returnees]],'Population Projection V2'!$AF$167,FALSE),"OK", "Review")</f>
        <v>OK</v>
      </c>
      <c r="CS211" s="361" t="str">
        <f>IF(AR211&lt;=VLOOKUP($C211,Projections2[[#All],[ISOCode]:[Total 2024 Colombian Returnees]],'Population Projection V2'!$AG$167,FALSE),"OK", "Review")</f>
        <v>OK</v>
      </c>
      <c r="CT211" s="361" t="str">
        <f>IF(AS211&lt;=VLOOKUP($C211,Projections2[[#All],[ISOCode]:[Total 2024 Colombian Returnees]],'Population Projection V2'!$AH$167,FALSE),"OK", "Review")</f>
        <v>OK</v>
      </c>
      <c r="CU211" s="361" t="str">
        <f>IF(AV211&lt;=VLOOKUP($C211,Projections2[[#All],[ISOCode]:[Total 2024 Colombian Returnees]],'Population Projection V2'!$AI$167,FALSE),"OK", "Review")</f>
        <v>OK</v>
      </c>
      <c r="CV211" s="361" t="str">
        <f>IF(AW211&lt;=VLOOKUP($C211,Projections2[[#All],[ISOCode]:[Total 2024 Colombian Returnees]],'Population Projection V2'!$AJ$167,FALSE),"OK", "Review")</f>
        <v>OK</v>
      </c>
      <c r="CW211" s="361" t="str">
        <f>IF(AX211&lt;=VLOOKUP($C211,Projections2[[#All],[ISOCode]:[Total 2024 Colombian Returnees]],'Population Projection V2'!$AK$167,FALSE),"OK", "Review")</f>
        <v>OK</v>
      </c>
      <c r="CX211" s="361" t="str">
        <f>IF(AY211&lt;=VLOOKUP($C211,Projections2[[#All],[ISOCode]:[Total 2024 Colombian Returnees]],'Population Projection V2'!$AL$167,FALSE),"OK", "Review")</f>
        <v>OK</v>
      </c>
      <c r="CY211" s="362" t="str">
        <f>IF(AZ211&lt;=VLOOKUP($C211,Projections2[[#All],[ISOCode]:[Total 2024 Colombian Returnees]],'Population Projection V2'!$AM$167,FALSE),"OK", "Review")</f>
        <v>OK</v>
      </c>
    </row>
    <row r="212" spans="1:103" x14ac:dyDescent="0.25">
      <c r="A212" s="218" t="s">
        <v>110</v>
      </c>
      <c r="B212" s="219" t="s">
        <v>110</v>
      </c>
      <c r="C212" s="219" t="s">
        <v>205</v>
      </c>
      <c r="D212" s="219" t="s">
        <v>96</v>
      </c>
      <c r="E212" s="219" t="s">
        <v>428</v>
      </c>
      <c r="F212" s="220">
        <f t="shared" si="73"/>
        <v>0</v>
      </c>
      <c r="G212" s="220">
        <f t="shared" si="74"/>
        <v>0</v>
      </c>
      <c r="H212" s="220">
        <f t="shared" si="75"/>
        <v>0</v>
      </c>
      <c r="I212" s="220">
        <f t="shared" si="76"/>
        <v>0</v>
      </c>
      <c r="J212" s="221">
        <f t="shared" si="77"/>
        <v>0</v>
      </c>
      <c r="K212" s="221">
        <f>VLOOKUP($C212,Projections2[[#All],[ISOCode]:[Total 2024 Colombian Returnees]],7,0)</f>
        <v>0</v>
      </c>
      <c r="L212" s="222"/>
      <c r="M212" s="223"/>
      <c r="N212" s="223"/>
      <c r="O212" s="223"/>
      <c r="P212" s="236"/>
      <c r="Q212" s="224"/>
      <c r="R212" s="224">
        <f>VLOOKUP($C212,Projections2[[#All],[ISOCode]:[Total 2024 Colombian Returnees]],12,0)</f>
        <v>0</v>
      </c>
      <c r="S212" s="225"/>
      <c r="T212" s="226"/>
      <c r="U212" s="226"/>
      <c r="V212" s="226"/>
      <c r="W212" s="226"/>
      <c r="X212" s="227"/>
      <c r="Y212" s="227">
        <f>VLOOKUP($C212,Projections2[[#All],[ISOCode]:[Total 2024 Colombian Returnees]],17,0)</f>
        <v>0</v>
      </c>
      <c r="Z212" s="228"/>
      <c r="AA212" s="227"/>
      <c r="AB212" s="227"/>
      <c r="AC212" s="227"/>
      <c r="AD212" s="227"/>
      <c r="AE212" s="227"/>
      <c r="AF212" s="227">
        <f>VLOOKUP($C212,Projections2[[#All],[ISOCode]:[Total 2024 Colombian Returnees]],22,0)</f>
        <v>0</v>
      </c>
      <c r="AG212" s="228"/>
      <c r="AH212" s="229"/>
      <c r="AI212" s="229"/>
      <c r="AJ212" s="229"/>
      <c r="AK212" s="229"/>
      <c r="AL212" s="230"/>
      <c r="AM212" s="230">
        <f>VLOOKUP($C212,Projections2[[#All],[ISOCode]:[Total 2024 Colombian Returnees]],27,0)</f>
        <v>0</v>
      </c>
      <c r="AN212" s="231"/>
      <c r="AO212" s="232"/>
      <c r="AP212" s="232"/>
      <c r="AQ212" s="232"/>
      <c r="AR212" s="232"/>
      <c r="AS212" s="232"/>
      <c r="AT212" s="232">
        <f>VLOOKUP($C212,Projections2[[#All],[ISOCode]:[Total 2024 Colombian Returnees]],32,0)</f>
        <v>0</v>
      </c>
      <c r="AU212" s="233"/>
      <c r="AV212" s="234"/>
      <c r="AW212" s="234"/>
      <c r="AX212" s="234"/>
      <c r="AY212" s="234"/>
      <c r="AZ212" s="234"/>
      <c r="BA212" s="234">
        <f>VLOOKUP($C212,Projections2[[#All],[ISOCode]:[Total 2024 Colombian Returnees]],37,0)</f>
        <v>0</v>
      </c>
      <c r="BB212" s="235"/>
      <c r="BC212" s="360" t="str">
        <f t="shared" si="78"/>
        <v>Ok</v>
      </c>
      <c r="BD212" s="361" t="str">
        <f t="shared" si="79"/>
        <v>Ok</v>
      </c>
      <c r="BE212" s="361" t="str">
        <f t="shared" si="80"/>
        <v>Ok</v>
      </c>
      <c r="BF212" s="361" t="str">
        <f t="shared" si="81"/>
        <v>Ok</v>
      </c>
      <c r="BG212" s="362" t="str">
        <f t="shared" si="82"/>
        <v>Ok</v>
      </c>
      <c r="BH212" s="360" t="str">
        <f t="shared" si="83"/>
        <v>Ok</v>
      </c>
      <c r="BI212" s="361" t="str">
        <f t="shared" si="84"/>
        <v>Ok</v>
      </c>
      <c r="BJ212" s="361" t="str">
        <f t="shared" si="85"/>
        <v>Ok</v>
      </c>
      <c r="BK212" s="361" t="str">
        <f t="shared" si="86"/>
        <v>Ok</v>
      </c>
      <c r="BL212" s="361" t="str">
        <f t="shared" si="87"/>
        <v>Ok</v>
      </c>
      <c r="BM212" s="361" t="str">
        <f t="shared" si="88"/>
        <v>Ok</v>
      </c>
      <c r="BN212" s="362" t="str">
        <f t="shared" si="89"/>
        <v>Ok</v>
      </c>
      <c r="BO212" s="360" t="str">
        <f t="shared" si="90"/>
        <v>No Pop.</v>
      </c>
      <c r="BP212" s="361" t="str">
        <f t="shared" si="91"/>
        <v>No Pop.</v>
      </c>
      <c r="BQ212" s="361" t="str">
        <f t="shared" si="92"/>
        <v>No Pop.</v>
      </c>
      <c r="BR212" s="361" t="str">
        <f t="shared" si="93"/>
        <v>No Pop.</v>
      </c>
      <c r="BS212" s="361" t="str">
        <f t="shared" si="94"/>
        <v>No Pop.</v>
      </c>
      <c r="BT212" s="361" t="str">
        <f t="shared" si="95"/>
        <v>No Pop.</v>
      </c>
      <c r="BU212" s="362" t="str">
        <f t="shared" si="96"/>
        <v>No Pop.</v>
      </c>
      <c r="BV212" s="360" t="str">
        <f>IF(M212&lt;=VLOOKUP($C212,Projections2[[#All],[ISOCode]:[Total 2024 Colombian Returnees]],'Population Projection V2'!$J$167,FALSE),"OK", "Review")</f>
        <v>OK</v>
      </c>
      <c r="BW212" s="361" t="str">
        <f>IF(N212&lt;=VLOOKUP($C212,Projections2[[#All],[ISOCode]:[Total 2024 Colombian Returnees]],'Population Projection V2'!$K$167,FALSE),"OK", "Review")</f>
        <v>OK</v>
      </c>
      <c r="BX212" s="361" t="str">
        <f>IF(O212&lt;=VLOOKUP($C212,Projections2[[#All],[ISOCode]:[Total 2024 Colombian Returnees]],'Population Projection V2'!$L$167,FALSE),"OK", "Review")</f>
        <v>OK</v>
      </c>
      <c r="BY212" s="361" t="str">
        <f>IF(P212&lt;=VLOOKUP($C212,Projections2[[#All],[ISOCode]:[Total 2024 Colombian Returnees]],'Population Projection V2'!$M$167,FALSE),"OK", "Review")</f>
        <v>OK</v>
      </c>
      <c r="BZ212" s="361" t="str">
        <f>IF(Q212&lt;=VLOOKUP($C212,Projections2[[#All],[ISOCode]:[Total 2024 Colombian Returnees]],'Population Projection V2'!$N$167,FALSE),"OK", "Review")</f>
        <v>OK</v>
      </c>
      <c r="CA212" s="361" t="str">
        <f>IF(T212&lt;=VLOOKUP($C212,Projections2[[#All],[ISOCode]:[Total 2024 Colombian Returnees]],'Population Projection V2'!$O$167,FALSE),"OK", "Review")</f>
        <v>OK</v>
      </c>
      <c r="CB212" s="361" t="str">
        <f>IF(U212&lt;=VLOOKUP($C212,Projections2[[#All],[ISOCode]:[Total 2024 Colombian Returnees]],'Population Projection V2'!$P$167,FALSE),"OK", "Review")</f>
        <v>OK</v>
      </c>
      <c r="CC212" s="361" t="str">
        <f>IF(V212&lt;=VLOOKUP($C212,Projections2[[#All],[ISOCode]:[Total 2024 Colombian Returnees]],'Population Projection V2'!$Q$167,FALSE),"OK", "Review")</f>
        <v>OK</v>
      </c>
      <c r="CD212" s="361" t="str">
        <f>IF(W212&lt;=VLOOKUP($C212,Projections2[[#All],[ISOCode]:[Total 2024 Colombian Returnees]],'Population Projection V2'!$R$167,FALSE),"OK", "Review")</f>
        <v>OK</v>
      </c>
      <c r="CE212" s="361" t="str">
        <f>IF(X212&lt;=VLOOKUP($C212,Projections2[[#All],[ISOCode]:[Total 2024 Colombian Returnees]],'Population Projection V2'!$S$167,FALSE),"OK", "Review")</f>
        <v>OK</v>
      </c>
      <c r="CF212" s="361" t="str">
        <f>IF(AA212&lt;=VLOOKUP($C212,Projections2[[#All],[ISOCode]:[Total 2024 Colombian Returnees]],'Population Projection V2'!$T$167,FALSE),"OK", "Review")</f>
        <v>OK</v>
      </c>
      <c r="CG212" s="361" t="str">
        <f>IF(AB212&lt;=VLOOKUP($C212,Projections2[[#All],[ISOCode]:[Total 2024 Colombian Returnees]],'Population Projection V2'!$U$167,FALSE),"OK", "Review")</f>
        <v>OK</v>
      </c>
      <c r="CH212" s="361" t="str">
        <f>IF(AC212&lt;=VLOOKUP($C212,Projections2[[#All],[ISOCode]:[Total 2024 Colombian Returnees]],'Population Projection V2'!$V$167,FALSE),"OK", "Review")</f>
        <v>OK</v>
      </c>
      <c r="CI212" s="361" t="str">
        <f>IF(AD212&lt;=VLOOKUP($C212,Projections2[[#All],[ISOCode]:[Total 2024 Colombian Returnees]],'Population Projection V2'!$W$167,FALSE),"OK", "Review")</f>
        <v>OK</v>
      </c>
      <c r="CJ212" s="361" t="str">
        <f>IF(AE212&lt;=VLOOKUP($C212,Projections2[[#All],[ISOCode]:[Total 2024 Colombian Returnees]],'Population Projection V2'!$X$167,FALSE),"OK", "Review")</f>
        <v>OK</v>
      </c>
      <c r="CK212" s="361" t="str">
        <f>IF(AH212&lt;=VLOOKUP($C212,Projections2[[#All],[ISOCode]:[Total 2024 Colombian Returnees]],'Population Projection V2'!$Y$167,FALSE),"OK", "Review")</f>
        <v>OK</v>
      </c>
      <c r="CL212" s="361" t="str">
        <f>IF(AI212&lt;=VLOOKUP($C212,Projections2[[#All],[ISOCode]:[Total 2024 Colombian Returnees]],'Population Projection V2'!$Z$167,FALSE),"OK", "Review")</f>
        <v>OK</v>
      </c>
      <c r="CM212" s="361" t="str">
        <f>IF(AJ212&lt;=VLOOKUP($C212,Projections2[[#All],[ISOCode]:[Total 2024 Colombian Returnees]],'Population Projection V2'!$AA$167,FALSE),"OK", "Review")</f>
        <v>OK</v>
      </c>
      <c r="CN212" s="361" t="str">
        <f>IF(AK212&lt;=VLOOKUP($C212,Projections2[[#All],[ISOCode]:[Total 2024 Colombian Returnees]],'Population Projection V2'!$AB$167,FALSE),"OK", "Review")</f>
        <v>OK</v>
      </c>
      <c r="CO212" s="361" t="str">
        <f>IF(AL212&lt;=VLOOKUP($C212,Projections2[[#All],[ISOCode]:[Total 2024 Colombian Returnees]],'Population Projection V2'!$AC$167,FALSE),"OK", "Review")</f>
        <v>OK</v>
      </c>
      <c r="CP212" s="361" t="str">
        <f>IF(AO212&lt;=VLOOKUP($C212,Projections2[[#All],[ISOCode]:[Total 2024 Colombian Returnees]],'Population Projection V2'!$AD$167,FALSE),"OK", "Review")</f>
        <v>OK</v>
      </c>
      <c r="CQ212" s="361" t="str">
        <f>IF(AP212&lt;=VLOOKUP($C212,Projections2[[#All],[ISOCode]:[Total 2024 Colombian Returnees]],'Population Projection V2'!$AE$167,FALSE),"OK", "Review")</f>
        <v>OK</v>
      </c>
      <c r="CR212" s="361" t="str">
        <f>IF(AQ212&lt;=VLOOKUP($C212,Projections2[[#All],[ISOCode]:[Total 2024 Colombian Returnees]],'Population Projection V2'!$AF$167,FALSE),"OK", "Review")</f>
        <v>OK</v>
      </c>
      <c r="CS212" s="361" t="str">
        <f>IF(AR212&lt;=VLOOKUP($C212,Projections2[[#All],[ISOCode]:[Total 2024 Colombian Returnees]],'Population Projection V2'!$AG$167,FALSE),"OK", "Review")</f>
        <v>OK</v>
      </c>
      <c r="CT212" s="361" t="str">
        <f>IF(AS212&lt;=VLOOKUP($C212,Projections2[[#All],[ISOCode]:[Total 2024 Colombian Returnees]],'Population Projection V2'!$AH$167,FALSE),"OK", "Review")</f>
        <v>OK</v>
      </c>
      <c r="CU212" s="361" t="str">
        <f>IF(AV212&lt;=VLOOKUP($C212,Projections2[[#All],[ISOCode]:[Total 2024 Colombian Returnees]],'Population Projection V2'!$AI$167,FALSE),"OK", "Review")</f>
        <v>OK</v>
      </c>
      <c r="CV212" s="361" t="str">
        <f>IF(AW212&lt;=VLOOKUP($C212,Projections2[[#All],[ISOCode]:[Total 2024 Colombian Returnees]],'Population Projection V2'!$AJ$167,FALSE),"OK", "Review")</f>
        <v>OK</v>
      </c>
      <c r="CW212" s="361" t="str">
        <f>IF(AX212&lt;=VLOOKUP($C212,Projections2[[#All],[ISOCode]:[Total 2024 Colombian Returnees]],'Population Projection V2'!$AK$167,FALSE),"OK", "Review")</f>
        <v>OK</v>
      </c>
      <c r="CX212" s="361" t="str">
        <f>IF(AY212&lt;=VLOOKUP($C212,Projections2[[#All],[ISOCode]:[Total 2024 Colombian Returnees]],'Population Projection V2'!$AL$167,FALSE),"OK", "Review")</f>
        <v>OK</v>
      </c>
      <c r="CY212" s="362" t="str">
        <f>IF(AZ212&lt;=VLOOKUP($C212,Projections2[[#All],[ISOCode]:[Total 2024 Colombian Returnees]],'Population Projection V2'!$AM$167,FALSE),"OK", "Review")</f>
        <v>OK</v>
      </c>
    </row>
    <row r="213" spans="1:103" x14ac:dyDescent="0.25">
      <c r="A213" s="218" t="s">
        <v>110</v>
      </c>
      <c r="B213" s="219" t="s">
        <v>110</v>
      </c>
      <c r="C213" s="219" t="s">
        <v>206</v>
      </c>
      <c r="D213" s="219" t="s">
        <v>97</v>
      </c>
      <c r="E213" s="219" t="s">
        <v>428</v>
      </c>
      <c r="F213" s="220">
        <f t="shared" si="73"/>
        <v>0</v>
      </c>
      <c r="G213" s="220">
        <f t="shared" si="74"/>
        <v>0</v>
      </c>
      <c r="H213" s="220">
        <f t="shared" si="75"/>
        <v>0</v>
      </c>
      <c r="I213" s="220">
        <f t="shared" si="76"/>
        <v>0</v>
      </c>
      <c r="J213" s="221">
        <f t="shared" si="77"/>
        <v>0</v>
      </c>
      <c r="K213" s="221">
        <f>VLOOKUP($C213,Projections2[[#All],[ISOCode]:[Total 2024 Colombian Returnees]],7,0)</f>
        <v>0</v>
      </c>
      <c r="L213" s="222"/>
      <c r="M213" s="223"/>
      <c r="N213" s="223"/>
      <c r="O213" s="223"/>
      <c r="P213" s="236"/>
      <c r="Q213" s="224"/>
      <c r="R213" s="224">
        <f>VLOOKUP($C213,Projections2[[#All],[ISOCode]:[Total 2024 Colombian Returnees]],12,0)</f>
        <v>0</v>
      </c>
      <c r="S213" s="225"/>
      <c r="T213" s="226"/>
      <c r="U213" s="226"/>
      <c r="V213" s="226"/>
      <c r="W213" s="226"/>
      <c r="X213" s="227"/>
      <c r="Y213" s="227">
        <f>VLOOKUP($C213,Projections2[[#All],[ISOCode]:[Total 2024 Colombian Returnees]],17,0)</f>
        <v>0</v>
      </c>
      <c r="Z213" s="228"/>
      <c r="AA213" s="227"/>
      <c r="AB213" s="227"/>
      <c r="AC213" s="227"/>
      <c r="AD213" s="227"/>
      <c r="AE213" s="227"/>
      <c r="AF213" s="227">
        <f>VLOOKUP($C213,Projections2[[#All],[ISOCode]:[Total 2024 Colombian Returnees]],22,0)</f>
        <v>0</v>
      </c>
      <c r="AG213" s="228"/>
      <c r="AH213" s="229"/>
      <c r="AI213" s="229"/>
      <c r="AJ213" s="229"/>
      <c r="AK213" s="229"/>
      <c r="AL213" s="230"/>
      <c r="AM213" s="230">
        <f>VLOOKUP($C213,Projections2[[#All],[ISOCode]:[Total 2024 Colombian Returnees]],27,0)</f>
        <v>0</v>
      </c>
      <c r="AN213" s="231"/>
      <c r="AO213" s="232"/>
      <c r="AP213" s="232"/>
      <c r="AQ213" s="232"/>
      <c r="AR213" s="232"/>
      <c r="AS213" s="232"/>
      <c r="AT213" s="232">
        <f>VLOOKUP($C213,Projections2[[#All],[ISOCode]:[Total 2024 Colombian Returnees]],32,0)</f>
        <v>0</v>
      </c>
      <c r="AU213" s="233"/>
      <c r="AV213" s="234"/>
      <c r="AW213" s="234"/>
      <c r="AX213" s="234"/>
      <c r="AY213" s="234"/>
      <c r="AZ213" s="234"/>
      <c r="BA213" s="234">
        <f>VLOOKUP($C213,Projections2[[#All],[ISOCode]:[Total 2024 Colombian Returnees]],37,0)</f>
        <v>0</v>
      </c>
      <c r="BB213" s="235"/>
      <c r="BC213" s="360" t="str">
        <f t="shared" si="78"/>
        <v>Ok</v>
      </c>
      <c r="BD213" s="361" t="str">
        <f t="shared" si="79"/>
        <v>Ok</v>
      </c>
      <c r="BE213" s="361" t="str">
        <f t="shared" si="80"/>
        <v>Ok</v>
      </c>
      <c r="BF213" s="361" t="str">
        <f t="shared" si="81"/>
        <v>Ok</v>
      </c>
      <c r="BG213" s="362" t="str">
        <f t="shared" si="82"/>
        <v>Ok</v>
      </c>
      <c r="BH213" s="360" t="str">
        <f t="shared" si="83"/>
        <v>Ok</v>
      </c>
      <c r="BI213" s="361" t="str">
        <f t="shared" si="84"/>
        <v>Ok</v>
      </c>
      <c r="BJ213" s="361" t="str">
        <f t="shared" si="85"/>
        <v>Ok</v>
      </c>
      <c r="BK213" s="361" t="str">
        <f t="shared" si="86"/>
        <v>Ok</v>
      </c>
      <c r="BL213" s="361" t="str">
        <f t="shared" si="87"/>
        <v>Ok</v>
      </c>
      <c r="BM213" s="361" t="str">
        <f t="shared" si="88"/>
        <v>Ok</v>
      </c>
      <c r="BN213" s="362" t="str">
        <f t="shared" si="89"/>
        <v>Ok</v>
      </c>
      <c r="BO213" s="360" t="str">
        <f t="shared" si="90"/>
        <v>No Pop.</v>
      </c>
      <c r="BP213" s="361" t="str">
        <f t="shared" si="91"/>
        <v>No Pop.</v>
      </c>
      <c r="BQ213" s="361" t="str">
        <f t="shared" si="92"/>
        <v>No Pop.</v>
      </c>
      <c r="BR213" s="361" t="str">
        <f t="shared" si="93"/>
        <v>No Pop.</v>
      </c>
      <c r="BS213" s="361" t="str">
        <f t="shared" si="94"/>
        <v>No Pop.</v>
      </c>
      <c r="BT213" s="361" t="str">
        <f t="shared" si="95"/>
        <v>No Pop.</v>
      </c>
      <c r="BU213" s="362" t="str">
        <f t="shared" si="96"/>
        <v>No Pop.</v>
      </c>
      <c r="BV213" s="360" t="str">
        <f>IF(M213&lt;=VLOOKUP($C213,Projections2[[#All],[ISOCode]:[Total 2024 Colombian Returnees]],'Population Projection V2'!$J$167,FALSE),"OK", "Review")</f>
        <v>OK</v>
      </c>
      <c r="BW213" s="361" t="str">
        <f>IF(N213&lt;=VLOOKUP($C213,Projections2[[#All],[ISOCode]:[Total 2024 Colombian Returnees]],'Population Projection V2'!$K$167,FALSE),"OK", "Review")</f>
        <v>OK</v>
      </c>
      <c r="BX213" s="361" t="str">
        <f>IF(O213&lt;=VLOOKUP($C213,Projections2[[#All],[ISOCode]:[Total 2024 Colombian Returnees]],'Population Projection V2'!$L$167,FALSE),"OK", "Review")</f>
        <v>OK</v>
      </c>
      <c r="BY213" s="361" t="str">
        <f>IF(P213&lt;=VLOOKUP($C213,Projections2[[#All],[ISOCode]:[Total 2024 Colombian Returnees]],'Population Projection V2'!$M$167,FALSE),"OK", "Review")</f>
        <v>OK</v>
      </c>
      <c r="BZ213" s="361" t="str">
        <f>IF(Q213&lt;=VLOOKUP($C213,Projections2[[#All],[ISOCode]:[Total 2024 Colombian Returnees]],'Population Projection V2'!$N$167,FALSE),"OK", "Review")</f>
        <v>OK</v>
      </c>
      <c r="CA213" s="361" t="str">
        <f>IF(T213&lt;=VLOOKUP($C213,Projections2[[#All],[ISOCode]:[Total 2024 Colombian Returnees]],'Population Projection V2'!$O$167,FALSE),"OK", "Review")</f>
        <v>OK</v>
      </c>
      <c r="CB213" s="361" t="str">
        <f>IF(U213&lt;=VLOOKUP($C213,Projections2[[#All],[ISOCode]:[Total 2024 Colombian Returnees]],'Population Projection V2'!$P$167,FALSE),"OK", "Review")</f>
        <v>OK</v>
      </c>
      <c r="CC213" s="361" t="str">
        <f>IF(V213&lt;=VLOOKUP($C213,Projections2[[#All],[ISOCode]:[Total 2024 Colombian Returnees]],'Population Projection V2'!$Q$167,FALSE),"OK", "Review")</f>
        <v>OK</v>
      </c>
      <c r="CD213" s="361" t="str">
        <f>IF(W213&lt;=VLOOKUP($C213,Projections2[[#All],[ISOCode]:[Total 2024 Colombian Returnees]],'Population Projection V2'!$R$167,FALSE),"OK", "Review")</f>
        <v>OK</v>
      </c>
      <c r="CE213" s="361" t="str">
        <f>IF(X213&lt;=VLOOKUP($C213,Projections2[[#All],[ISOCode]:[Total 2024 Colombian Returnees]],'Population Projection V2'!$S$167,FALSE),"OK", "Review")</f>
        <v>OK</v>
      </c>
      <c r="CF213" s="361" t="str">
        <f>IF(AA213&lt;=VLOOKUP($C213,Projections2[[#All],[ISOCode]:[Total 2024 Colombian Returnees]],'Population Projection V2'!$T$167,FALSE),"OK", "Review")</f>
        <v>OK</v>
      </c>
      <c r="CG213" s="361" t="str">
        <f>IF(AB213&lt;=VLOOKUP($C213,Projections2[[#All],[ISOCode]:[Total 2024 Colombian Returnees]],'Population Projection V2'!$U$167,FALSE),"OK", "Review")</f>
        <v>OK</v>
      </c>
      <c r="CH213" s="361" t="str">
        <f>IF(AC213&lt;=VLOOKUP($C213,Projections2[[#All],[ISOCode]:[Total 2024 Colombian Returnees]],'Population Projection V2'!$V$167,FALSE),"OK", "Review")</f>
        <v>OK</v>
      </c>
      <c r="CI213" s="361" t="str">
        <f>IF(AD213&lt;=VLOOKUP($C213,Projections2[[#All],[ISOCode]:[Total 2024 Colombian Returnees]],'Population Projection V2'!$W$167,FALSE),"OK", "Review")</f>
        <v>OK</v>
      </c>
      <c r="CJ213" s="361" t="str">
        <f>IF(AE213&lt;=VLOOKUP($C213,Projections2[[#All],[ISOCode]:[Total 2024 Colombian Returnees]],'Population Projection V2'!$X$167,FALSE),"OK", "Review")</f>
        <v>OK</v>
      </c>
      <c r="CK213" s="361" t="str">
        <f>IF(AH213&lt;=VLOOKUP($C213,Projections2[[#All],[ISOCode]:[Total 2024 Colombian Returnees]],'Population Projection V2'!$Y$167,FALSE),"OK", "Review")</f>
        <v>OK</v>
      </c>
      <c r="CL213" s="361" t="str">
        <f>IF(AI213&lt;=VLOOKUP($C213,Projections2[[#All],[ISOCode]:[Total 2024 Colombian Returnees]],'Population Projection V2'!$Z$167,FALSE),"OK", "Review")</f>
        <v>OK</v>
      </c>
      <c r="CM213" s="361" t="str">
        <f>IF(AJ213&lt;=VLOOKUP($C213,Projections2[[#All],[ISOCode]:[Total 2024 Colombian Returnees]],'Population Projection V2'!$AA$167,FALSE),"OK", "Review")</f>
        <v>OK</v>
      </c>
      <c r="CN213" s="361" t="str">
        <f>IF(AK213&lt;=VLOOKUP($C213,Projections2[[#All],[ISOCode]:[Total 2024 Colombian Returnees]],'Population Projection V2'!$AB$167,FALSE),"OK", "Review")</f>
        <v>OK</v>
      </c>
      <c r="CO213" s="361" t="str">
        <f>IF(AL213&lt;=VLOOKUP($C213,Projections2[[#All],[ISOCode]:[Total 2024 Colombian Returnees]],'Population Projection V2'!$AC$167,FALSE),"OK", "Review")</f>
        <v>OK</v>
      </c>
      <c r="CP213" s="361" t="str">
        <f>IF(AO213&lt;=VLOOKUP($C213,Projections2[[#All],[ISOCode]:[Total 2024 Colombian Returnees]],'Population Projection V2'!$AD$167,FALSE),"OK", "Review")</f>
        <v>OK</v>
      </c>
      <c r="CQ213" s="361" t="str">
        <f>IF(AP213&lt;=VLOOKUP($C213,Projections2[[#All],[ISOCode]:[Total 2024 Colombian Returnees]],'Population Projection V2'!$AE$167,FALSE),"OK", "Review")</f>
        <v>OK</v>
      </c>
      <c r="CR213" s="361" t="str">
        <f>IF(AQ213&lt;=VLOOKUP($C213,Projections2[[#All],[ISOCode]:[Total 2024 Colombian Returnees]],'Population Projection V2'!$AF$167,FALSE),"OK", "Review")</f>
        <v>OK</v>
      </c>
      <c r="CS213" s="361" t="str">
        <f>IF(AR213&lt;=VLOOKUP($C213,Projections2[[#All],[ISOCode]:[Total 2024 Colombian Returnees]],'Population Projection V2'!$AG$167,FALSE),"OK", "Review")</f>
        <v>OK</v>
      </c>
      <c r="CT213" s="361" t="str">
        <f>IF(AS213&lt;=VLOOKUP($C213,Projections2[[#All],[ISOCode]:[Total 2024 Colombian Returnees]],'Population Projection V2'!$AH$167,FALSE),"OK", "Review")</f>
        <v>OK</v>
      </c>
      <c r="CU213" s="361" t="str">
        <f>IF(AV213&lt;=VLOOKUP($C213,Projections2[[#All],[ISOCode]:[Total 2024 Colombian Returnees]],'Population Projection V2'!$AI$167,FALSE),"OK", "Review")</f>
        <v>OK</v>
      </c>
      <c r="CV213" s="361" t="str">
        <f>IF(AW213&lt;=VLOOKUP($C213,Projections2[[#All],[ISOCode]:[Total 2024 Colombian Returnees]],'Population Projection V2'!$AJ$167,FALSE),"OK", "Review")</f>
        <v>OK</v>
      </c>
      <c r="CW213" s="361" t="str">
        <f>IF(AX213&lt;=VLOOKUP($C213,Projections2[[#All],[ISOCode]:[Total 2024 Colombian Returnees]],'Population Projection V2'!$AK$167,FALSE),"OK", "Review")</f>
        <v>OK</v>
      </c>
      <c r="CX213" s="361" t="str">
        <f>IF(AY213&lt;=VLOOKUP($C213,Projections2[[#All],[ISOCode]:[Total 2024 Colombian Returnees]],'Population Projection V2'!$AL$167,FALSE),"OK", "Review")</f>
        <v>OK</v>
      </c>
      <c r="CY213" s="362" t="str">
        <f>IF(AZ213&lt;=VLOOKUP($C213,Projections2[[#All],[ISOCode]:[Total 2024 Colombian Returnees]],'Population Projection V2'!$AM$167,FALSE),"OK", "Review")</f>
        <v>OK</v>
      </c>
    </row>
    <row r="214" spans="1:103" x14ac:dyDescent="0.25">
      <c r="A214" s="218" t="s">
        <v>110</v>
      </c>
      <c r="B214" s="219" t="s">
        <v>110</v>
      </c>
      <c r="C214" s="219" t="s">
        <v>207</v>
      </c>
      <c r="D214" s="219" t="s">
        <v>98</v>
      </c>
      <c r="E214" s="219" t="s">
        <v>428</v>
      </c>
      <c r="F214" s="220">
        <f t="shared" si="73"/>
        <v>0</v>
      </c>
      <c r="G214" s="220">
        <f t="shared" si="74"/>
        <v>0</v>
      </c>
      <c r="H214" s="220">
        <f t="shared" si="75"/>
        <v>0</v>
      </c>
      <c r="I214" s="220">
        <f t="shared" si="76"/>
        <v>0</v>
      </c>
      <c r="J214" s="221">
        <f t="shared" si="77"/>
        <v>0</v>
      </c>
      <c r="K214" s="221">
        <f>VLOOKUP($C214,Projections2[[#All],[ISOCode]:[Total 2024 Colombian Returnees]],7,0)</f>
        <v>0</v>
      </c>
      <c r="L214" s="222"/>
      <c r="M214" s="223"/>
      <c r="N214" s="223"/>
      <c r="O214" s="223"/>
      <c r="P214" s="236"/>
      <c r="Q214" s="224"/>
      <c r="R214" s="224">
        <f>VLOOKUP($C214,Projections2[[#All],[ISOCode]:[Total 2024 Colombian Returnees]],12,0)</f>
        <v>0</v>
      </c>
      <c r="S214" s="225"/>
      <c r="T214" s="226"/>
      <c r="U214" s="226"/>
      <c r="V214" s="226"/>
      <c r="W214" s="226"/>
      <c r="X214" s="227"/>
      <c r="Y214" s="227">
        <f>VLOOKUP($C214,Projections2[[#All],[ISOCode]:[Total 2024 Colombian Returnees]],17,0)</f>
        <v>0</v>
      </c>
      <c r="Z214" s="228"/>
      <c r="AA214" s="227"/>
      <c r="AB214" s="227"/>
      <c r="AC214" s="227"/>
      <c r="AD214" s="227"/>
      <c r="AE214" s="227"/>
      <c r="AF214" s="227">
        <f>VLOOKUP($C214,Projections2[[#All],[ISOCode]:[Total 2024 Colombian Returnees]],22,0)</f>
        <v>0</v>
      </c>
      <c r="AG214" s="228"/>
      <c r="AH214" s="229"/>
      <c r="AI214" s="229"/>
      <c r="AJ214" s="229"/>
      <c r="AK214" s="229"/>
      <c r="AL214" s="230"/>
      <c r="AM214" s="230">
        <f>VLOOKUP($C214,Projections2[[#All],[ISOCode]:[Total 2024 Colombian Returnees]],27,0)</f>
        <v>0</v>
      </c>
      <c r="AN214" s="231"/>
      <c r="AO214" s="232"/>
      <c r="AP214" s="232"/>
      <c r="AQ214" s="232"/>
      <c r="AR214" s="232"/>
      <c r="AS214" s="232"/>
      <c r="AT214" s="232">
        <f>VLOOKUP($C214,Projections2[[#All],[ISOCode]:[Total 2024 Colombian Returnees]],32,0)</f>
        <v>0</v>
      </c>
      <c r="AU214" s="233"/>
      <c r="AV214" s="234"/>
      <c r="AW214" s="234"/>
      <c r="AX214" s="234"/>
      <c r="AY214" s="234"/>
      <c r="AZ214" s="234"/>
      <c r="BA214" s="234">
        <f>VLOOKUP($C214,Projections2[[#All],[ISOCode]:[Total 2024 Colombian Returnees]],37,0)</f>
        <v>0</v>
      </c>
      <c r="BB214" s="235"/>
      <c r="BC214" s="360" t="str">
        <f t="shared" si="78"/>
        <v>Ok</v>
      </c>
      <c r="BD214" s="361" t="str">
        <f t="shared" si="79"/>
        <v>Ok</v>
      </c>
      <c r="BE214" s="361" t="str">
        <f t="shared" si="80"/>
        <v>Ok</v>
      </c>
      <c r="BF214" s="361" t="str">
        <f t="shared" si="81"/>
        <v>Ok</v>
      </c>
      <c r="BG214" s="362" t="str">
        <f t="shared" si="82"/>
        <v>Ok</v>
      </c>
      <c r="BH214" s="360" t="str">
        <f t="shared" si="83"/>
        <v>Ok</v>
      </c>
      <c r="BI214" s="361" t="str">
        <f t="shared" si="84"/>
        <v>Ok</v>
      </c>
      <c r="BJ214" s="361" t="str">
        <f t="shared" si="85"/>
        <v>Ok</v>
      </c>
      <c r="BK214" s="361" t="str">
        <f t="shared" si="86"/>
        <v>Ok</v>
      </c>
      <c r="BL214" s="361" t="str">
        <f t="shared" si="87"/>
        <v>Ok</v>
      </c>
      <c r="BM214" s="361" t="str">
        <f t="shared" si="88"/>
        <v>Ok</v>
      </c>
      <c r="BN214" s="362" t="str">
        <f t="shared" si="89"/>
        <v>Ok</v>
      </c>
      <c r="BO214" s="360" t="str">
        <f t="shared" si="90"/>
        <v>No Pop.</v>
      </c>
      <c r="BP214" s="361" t="str">
        <f t="shared" si="91"/>
        <v>No Pop.</v>
      </c>
      <c r="BQ214" s="361" t="str">
        <f t="shared" si="92"/>
        <v>No Pop.</v>
      </c>
      <c r="BR214" s="361" t="str">
        <f t="shared" si="93"/>
        <v>No Pop.</v>
      </c>
      <c r="BS214" s="361" t="str">
        <f t="shared" si="94"/>
        <v>No Pop.</v>
      </c>
      <c r="BT214" s="361" t="str">
        <f t="shared" si="95"/>
        <v>No Pop.</v>
      </c>
      <c r="BU214" s="362" t="str">
        <f t="shared" si="96"/>
        <v>No Pop.</v>
      </c>
      <c r="BV214" s="360" t="str">
        <f>IF(M214&lt;=VLOOKUP($C214,Projections2[[#All],[ISOCode]:[Total 2024 Colombian Returnees]],'Population Projection V2'!$J$167,FALSE),"OK", "Review")</f>
        <v>OK</v>
      </c>
      <c r="BW214" s="361" t="str">
        <f>IF(N214&lt;=VLOOKUP($C214,Projections2[[#All],[ISOCode]:[Total 2024 Colombian Returnees]],'Population Projection V2'!$K$167,FALSE),"OK", "Review")</f>
        <v>OK</v>
      </c>
      <c r="BX214" s="361" t="str">
        <f>IF(O214&lt;=VLOOKUP($C214,Projections2[[#All],[ISOCode]:[Total 2024 Colombian Returnees]],'Population Projection V2'!$L$167,FALSE),"OK", "Review")</f>
        <v>OK</v>
      </c>
      <c r="BY214" s="361" t="str">
        <f>IF(P214&lt;=VLOOKUP($C214,Projections2[[#All],[ISOCode]:[Total 2024 Colombian Returnees]],'Population Projection V2'!$M$167,FALSE),"OK", "Review")</f>
        <v>OK</v>
      </c>
      <c r="BZ214" s="361" t="str">
        <f>IF(Q214&lt;=VLOOKUP($C214,Projections2[[#All],[ISOCode]:[Total 2024 Colombian Returnees]],'Population Projection V2'!$N$167,FALSE),"OK", "Review")</f>
        <v>OK</v>
      </c>
      <c r="CA214" s="361" t="str">
        <f>IF(T214&lt;=VLOOKUP($C214,Projections2[[#All],[ISOCode]:[Total 2024 Colombian Returnees]],'Population Projection V2'!$O$167,FALSE),"OK", "Review")</f>
        <v>OK</v>
      </c>
      <c r="CB214" s="361" t="str">
        <f>IF(U214&lt;=VLOOKUP($C214,Projections2[[#All],[ISOCode]:[Total 2024 Colombian Returnees]],'Population Projection V2'!$P$167,FALSE),"OK", "Review")</f>
        <v>OK</v>
      </c>
      <c r="CC214" s="361" t="str">
        <f>IF(V214&lt;=VLOOKUP($C214,Projections2[[#All],[ISOCode]:[Total 2024 Colombian Returnees]],'Population Projection V2'!$Q$167,FALSE),"OK", "Review")</f>
        <v>OK</v>
      </c>
      <c r="CD214" s="361" t="str">
        <f>IF(W214&lt;=VLOOKUP($C214,Projections2[[#All],[ISOCode]:[Total 2024 Colombian Returnees]],'Population Projection V2'!$R$167,FALSE),"OK", "Review")</f>
        <v>OK</v>
      </c>
      <c r="CE214" s="361" t="str">
        <f>IF(X214&lt;=VLOOKUP($C214,Projections2[[#All],[ISOCode]:[Total 2024 Colombian Returnees]],'Population Projection V2'!$S$167,FALSE),"OK", "Review")</f>
        <v>OK</v>
      </c>
      <c r="CF214" s="361" t="str">
        <f>IF(AA214&lt;=VLOOKUP($C214,Projections2[[#All],[ISOCode]:[Total 2024 Colombian Returnees]],'Population Projection V2'!$T$167,FALSE),"OK", "Review")</f>
        <v>OK</v>
      </c>
      <c r="CG214" s="361" t="str">
        <f>IF(AB214&lt;=VLOOKUP($C214,Projections2[[#All],[ISOCode]:[Total 2024 Colombian Returnees]],'Population Projection V2'!$U$167,FALSE),"OK", "Review")</f>
        <v>OK</v>
      </c>
      <c r="CH214" s="361" t="str">
        <f>IF(AC214&lt;=VLOOKUP($C214,Projections2[[#All],[ISOCode]:[Total 2024 Colombian Returnees]],'Population Projection V2'!$V$167,FALSE),"OK", "Review")</f>
        <v>OK</v>
      </c>
      <c r="CI214" s="361" t="str">
        <f>IF(AD214&lt;=VLOOKUP($C214,Projections2[[#All],[ISOCode]:[Total 2024 Colombian Returnees]],'Population Projection V2'!$W$167,FALSE),"OK", "Review")</f>
        <v>OK</v>
      </c>
      <c r="CJ214" s="361" t="str">
        <f>IF(AE214&lt;=VLOOKUP($C214,Projections2[[#All],[ISOCode]:[Total 2024 Colombian Returnees]],'Population Projection V2'!$X$167,FALSE),"OK", "Review")</f>
        <v>OK</v>
      </c>
      <c r="CK214" s="361" t="str">
        <f>IF(AH214&lt;=VLOOKUP($C214,Projections2[[#All],[ISOCode]:[Total 2024 Colombian Returnees]],'Population Projection V2'!$Y$167,FALSE),"OK", "Review")</f>
        <v>OK</v>
      </c>
      <c r="CL214" s="361" t="str">
        <f>IF(AI214&lt;=VLOOKUP($C214,Projections2[[#All],[ISOCode]:[Total 2024 Colombian Returnees]],'Population Projection V2'!$Z$167,FALSE),"OK", "Review")</f>
        <v>OK</v>
      </c>
      <c r="CM214" s="361" t="str">
        <f>IF(AJ214&lt;=VLOOKUP($C214,Projections2[[#All],[ISOCode]:[Total 2024 Colombian Returnees]],'Population Projection V2'!$AA$167,FALSE),"OK", "Review")</f>
        <v>OK</v>
      </c>
      <c r="CN214" s="361" t="str">
        <f>IF(AK214&lt;=VLOOKUP($C214,Projections2[[#All],[ISOCode]:[Total 2024 Colombian Returnees]],'Population Projection V2'!$AB$167,FALSE),"OK", "Review")</f>
        <v>OK</v>
      </c>
      <c r="CO214" s="361" t="str">
        <f>IF(AL214&lt;=VLOOKUP($C214,Projections2[[#All],[ISOCode]:[Total 2024 Colombian Returnees]],'Population Projection V2'!$AC$167,FALSE),"OK", "Review")</f>
        <v>OK</v>
      </c>
      <c r="CP214" s="361" t="str">
        <f>IF(AO214&lt;=VLOOKUP($C214,Projections2[[#All],[ISOCode]:[Total 2024 Colombian Returnees]],'Population Projection V2'!$AD$167,FALSE),"OK", "Review")</f>
        <v>OK</v>
      </c>
      <c r="CQ214" s="361" t="str">
        <f>IF(AP214&lt;=VLOOKUP($C214,Projections2[[#All],[ISOCode]:[Total 2024 Colombian Returnees]],'Population Projection V2'!$AE$167,FALSE),"OK", "Review")</f>
        <v>OK</v>
      </c>
      <c r="CR214" s="361" t="str">
        <f>IF(AQ214&lt;=VLOOKUP($C214,Projections2[[#All],[ISOCode]:[Total 2024 Colombian Returnees]],'Population Projection V2'!$AF$167,FALSE),"OK", "Review")</f>
        <v>OK</v>
      </c>
      <c r="CS214" s="361" t="str">
        <f>IF(AR214&lt;=VLOOKUP($C214,Projections2[[#All],[ISOCode]:[Total 2024 Colombian Returnees]],'Population Projection V2'!$AG$167,FALSE),"OK", "Review")</f>
        <v>OK</v>
      </c>
      <c r="CT214" s="361" t="str">
        <f>IF(AS214&lt;=VLOOKUP($C214,Projections2[[#All],[ISOCode]:[Total 2024 Colombian Returnees]],'Population Projection V2'!$AH$167,FALSE),"OK", "Review")</f>
        <v>OK</v>
      </c>
      <c r="CU214" s="361" t="str">
        <f>IF(AV214&lt;=VLOOKUP($C214,Projections2[[#All],[ISOCode]:[Total 2024 Colombian Returnees]],'Population Projection V2'!$AI$167,FALSE),"OK", "Review")</f>
        <v>OK</v>
      </c>
      <c r="CV214" s="361" t="str">
        <f>IF(AW214&lt;=VLOOKUP($C214,Projections2[[#All],[ISOCode]:[Total 2024 Colombian Returnees]],'Population Projection V2'!$AJ$167,FALSE),"OK", "Review")</f>
        <v>OK</v>
      </c>
      <c r="CW214" s="361" t="str">
        <f>IF(AX214&lt;=VLOOKUP($C214,Projections2[[#All],[ISOCode]:[Total 2024 Colombian Returnees]],'Population Projection V2'!$AK$167,FALSE),"OK", "Review")</f>
        <v>OK</v>
      </c>
      <c r="CX214" s="361" t="str">
        <f>IF(AY214&lt;=VLOOKUP($C214,Projections2[[#All],[ISOCode]:[Total 2024 Colombian Returnees]],'Population Projection V2'!$AL$167,FALSE),"OK", "Review")</f>
        <v>OK</v>
      </c>
      <c r="CY214" s="362" t="str">
        <f>IF(AZ214&lt;=VLOOKUP($C214,Projections2[[#All],[ISOCode]:[Total 2024 Colombian Returnees]],'Population Projection V2'!$AM$167,FALSE),"OK", "Review")</f>
        <v>OK</v>
      </c>
    </row>
    <row r="215" spans="1:103" x14ac:dyDescent="0.25">
      <c r="A215" s="218" t="s">
        <v>110</v>
      </c>
      <c r="B215" s="219" t="s">
        <v>110</v>
      </c>
      <c r="C215" s="219" t="s">
        <v>208</v>
      </c>
      <c r="D215" s="219" t="s">
        <v>99</v>
      </c>
      <c r="E215" s="219" t="s">
        <v>428</v>
      </c>
      <c r="F215" s="220">
        <f t="shared" si="73"/>
        <v>0</v>
      </c>
      <c r="G215" s="220">
        <f t="shared" si="74"/>
        <v>0</v>
      </c>
      <c r="H215" s="220">
        <f t="shared" si="75"/>
        <v>0</v>
      </c>
      <c r="I215" s="220">
        <f t="shared" si="76"/>
        <v>0</v>
      </c>
      <c r="J215" s="221">
        <f t="shared" si="77"/>
        <v>0</v>
      </c>
      <c r="K215" s="221">
        <f>VLOOKUP($C215,Projections2[[#All],[ISOCode]:[Total 2024 Colombian Returnees]],7,0)</f>
        <v>0</v>
      </c>
      <c r="L215" s="222"/>
      <c r="M215" s="223"/>
      <c r="N215" s="223"/>
      <c r="O215" s="223"/>
      <c r="P215" s="236"/>
      <c r="Q215" s="224"/>
      <c r="R215" s="224">
        <f>VLOOKUP($C215,Projections2[[#All],[ISOCode]:[Total 2024 Colombian Returnees]],12,0)</f>
        <v>0</v>
      </c>
      <c r="S215" s="225"/>
      <c r="T215" s="226"/>
      <c r="U215" s="226"/>
      <c r="V215" s="226"/>
      <c r="W215" s="226"/>
      <c r="X215" s="227"/>
      <c r="Y215" s="227">
        <f>VLOOKUP($C215,Projections2[[#All],[ISOCode]:[Total 2024 Colombian Returnees]],17,0)</f>
        <v>0</v>
      </c>
      <c r="Z215" s="228"/>
      <c r="AA215" s="227"/>
      <c r="AB215" s="227"/>
      <c r="AC215" s="227"/>
      <c r="AD215" s="227"/>
      <c r="AE215" s="227"/>
      <c r="AF215" s="227">
        <f>VLOOKUP($C215,Projections2[[#All],[ISOCode]:[Total 2024 Colombian Returnees]],22,0)</f>
        <v>0</v>
      </c>
      <c r="AG215" s="228"/>
      <c r="AH215" s="229"/>
      <c r="AI215" s="229"/>
      <c r="AJ215" s="229"/>
      <c r="AK215" s="229"/>
      <c r="AL215" s="230"/>
      <c r="AM215" s="230">
        <f>VLOOKUP($C215,Projections2[[#All],[ISOCode]:[Total 2024 Colombian Returnees]],27,0)</f>
        <v>0</v>
      </c>
      <c r="AN215" s="231"/>
      <c r="AO215" s="232"/>
      <c r="AP215" s="232"/>
      <c r="AQ215" s="232"/>
      <c r="AR215" s="232"/>
      <c r="AS215" s="232"/>
      <c r="AT215" s="232">
        <f>VLOOKUP($C215,Projections2[[#All],[ISOCode]:[Total 2024 Colombian Returnees]],32,0)</f>
        <v>0</v>
      </c>
      <c r="AU215" s="233"/>
      <c r="AV215" s="234"/>
      <c r="AW215" s="234"/>
      <c r="AX215" s="234"/>
      <c r="AY215" s="234"/>
      <c r="AZ215" s="234"/>
      <c r="BA215" s="234">
        <f>VLOOKUP($C215,Projections2[[#All],[ISOCode]:[Total 2024 Colombian Returnees]],37,0)</f>
        <v>0</v>
      </c>
      <c r="BB215" s="235"/>
      <c r="BC215" s="360" t="str">
        <f t="shared" si="78"/>
        <v>Ok</v>
      </c>
      <c r="BD215" s="361" t="str">
        <f t="shared" si="79"/>
        <v>Ok</v>
      </c>
      <c r="BE215" s="361" t="str">
        <f t="shared" si="80"/>
        <v>Ok</v>
      </c>
      <c r="BF215" s="361" t="str">
        <f t="shared" si="81"/>
        <v>Ok</v>
      </c>
      <c r="BG215" s="362" t="str">
        <f t="shared" si="82"/>
        <v>Ok</v>
      </c>
      <c r="BH215" s="360" t="str">
        <f t="shared" si="83"/>
        <v>Ok</v>
      </c>
      <c r="BI215" s="361" t="str">
        <f t="shared" si="84"/>
        <v>Ok</v>
      </c>
      <c r="BJ215" s="361" t="str">
        <f t="shared" si="85"/>
        <v>Ok</v>
      </c>
      <c r="BK215" s="361" t="str">
        <f t="shared" si="86"/>
        <v>Ok</v>
      </c>
      <c r="BL215" s="361" t="str">
        <f t="shared" si="87"/>
        <v>Ok</v>
      </c>
      <c r="BM215" s="361" t="str">
        <f t="shared" si="88"/>
        <v>Ok</v>
      </c>
      <c r="BN215" s="362" t="str">
        <f t="shared" si="89"/>
        <v>Ok</v>
      </c>
      <c r="BO215" s="360" t="str">
        <f t="shared" si="90"/>
        <v>No Pop.</v>
      </c>
      <c r="BP215" s="361" t="str">
        <f t="shared" si="91"/>
        <v>No Pop.</v>
      </c>
      <c r="BQ215" s="361" t="str">
        <f t="shared" si="92"/>
        <v>No Pop.</v>
      </c>
      <c r="BR215" s="361" t="str">
        <f t="shared" si="93"/>
        <v>No Pop.</v>
      </c>
      <c r="BS215" s="361" t="str">
        <f t="shared" si="94"/>
        <v>No Pop.</v>
      </c>
      <c r="BT215" s="361" t="str">
        <f t="shared" si="95"/>
        <v>No Pop.</v>
      </c>
      <c r="BU215" s="362" t="str">
        <f t="shared" si="96"/>
        <v>No Pop.</v>
      </c>
      <c r="BV215" s="360" t="str">
        <f>IF(M215&lt;=VLOOKUP($C215,Projections2[[#All],[ISOCode]:[Total 2024 Colombian Returnees]],'Population Projection V2'!$J$167,FALSE),"OK", "Review")</f>
        <v>OK</v>
      </c>
      <c r="BW215" s="361" t="str">
        <f>IF(N215&lt;=VLOOKUP($C215,Projections2[[#All],[ISOCode]:[Total 2024 Colombian Returnees]],'Population Projection V2'!$K$167,FALSE),"OK", "Review")</f>
        <v>OK</v>
      </c>
      <c r="BX215" s="361" t="str">
        <f>IF(O215&lt;=VLOOKUP($C215,Projections2[[#All],[ISOCode]:[Total 2024 Colombian Returnees]],'Population Projection V2'!$L$167,FALSE),"OK", "Review")</f>
        <v>OK</v>
      </c>
      <c r="BY215" s="361" t="str">
        <f>IF(P215&lt;=VLOOKUP($C215,Projections2[[#All],[ISOCode]:[Total 2024 Colombian Returnees]],'Population Projection V2'!$M$167,FALSE),"OK", "Review")</f>
        <v>OK</v>
      </c>
      <c r="BZ215" s="361" t="str">
        <f>IF(Q215&lt;=VLOOKUP($C215,Projections2[[#All],[ISOCode]:[Total 2024 Colombian Returnees]],'Population Projection V2'!$N$167,FALSE),"OK", "Review")</f>
        <v>OK</v>
      </c>
      <c r="CA215" s="361" t="str">
        <f>IF(T215&lt;=VLOOKUP($C215,Projections2[[#All],[ISOCode]:[Total 2024 Colombian Returnees]],'Population Projection V2'!$O$167,FALSE),"OK", "Review")</f>
        <v>OK</v>
      </c>
      <c r="CB215" s="361" t="str">
        <f>IF(U215&lt;=VLOOKUP($C215,Projections2[[#All],[ISOCode]:[Total 2024 Colombian Returnees]],'Population Projection V2'!$P$167,FALSE),"OK", "Review")</f>
        <v>OK</v>
      </c>
      <c r="CC215" s="361" t="str">
        <f>IF(V215&lt;=VLOOKUP($C215,Projections2[[#All],[ISOCode]:[Total 2024 Colombian Returnees]],'Population Projection V2'!$Q$167,FALSE),"OK", "Review")</f>
        <v>OK</v>
      </c>
      <c r="CD215" s="361" t="str">
        <f>IF(W215&lt;=VLOOKUP($C215,Projections2[[#All],[ISOCode]:[Total 2024 Colombian Returnees]],'Population Projection V2'!$R$167,FALSE),"OK", "Review")</f>
        <v>OK</v>
      </c>
      <c r="CE215" s="361" t="str">
        <f>IF(X215&lt;=VLOOKUP($C215,Projections2[[#All],[ISOCode]:[Total 2024 Colombian Returnees]],'Population Projection V2'!$S$167,FALSE),"OK", "Review")</f>
        <v>OK</v>
      </c>
      <c r="CF215" s="361" t="str">
        <f>IF(AA215&lt;=VLOOKUP($C215,Projections2[[#All],[ISOCode]:[Total 2024 Colombian Returnees]],'Population Projection V2'!$T$167,FALSE),"OK", "Review")</f>
        <v>OK</v>
      </c>
      <c r="CG215" s="361" t="str">
        <f>IF(AB215&lt;=VLOOKUP($C215,Projections2[[#All],[ISOCode]:[Total 2024 Colombian Returnees]],'Population Projection V2'!$U$167,FALSE),"OK", "Review")</f>
        <v>OK</v>
      </c>
      <c r="CH215" s="361" t="str">
        <f>IF(AC215&lt;=VLOOKUP($C215,Projections2[[#All],[ISOCode]:[Total 2024 Colombian Returnees]],'Population Projection V2'!$V$167,FALSE),"OK", "Review")</f>
        <v>OK</v>
      </c>
      <c r="CI215" s="361" t="str">
        <f>IF(AD215&lt;=VLOOKUP($C215,Projections2[[#All],[ISOCode]:[Total 2024 Colombian Returnees]],'Population Projection V2'!$W$167,FALSE),"OK", "Review")</f>
        <v>OK</v>
      </c>
      <c r="CJ215" s="361" t="str">
        <f>IF(AE215&lt;=VLOOKUP($C215,Projections2[[#All],[ISOCode]:[Total 2024 Colombian Returnees]],'Population Projection V2'!$X$167,FALSE),"OK", "Review")</f>
        <v>OK</v>
      </c>
      <c r="CK215" s="361" t="str">
        <f>IF(AH215&lt;=VLOOKUP($C215,Projections2[[#All],[ISOCode]:[Total 2024 Colombian Returnees]],'Population Projection V2'!$Y$167,FALSE),"OK", "Review")</f>
        <v>OK</v>
      </c>
      <c r="CL215" s="361" t="str">
        <f>IF(AI215&lt;=VLOOKUP($C215,Projections2[[#All],[ISOCode]:[Total 2024 Colombian Returnees]],'Population Projection V2'!$Z$167,FALSE),"OK", "Review")</f>
        <v>OK</v>
      </c>
      <c r="CM215" s="361" t="str">
        <f>IF(AJ215&lt;=VLOOKUP($C215,Projections2[[#All],[ISOCode]:[Total 2024 Colombian Returnees]],'Population Projection V2'!$AA$167,FALSE),"OK", "Review")</f>
        <v>OK</v>
      </c>
      <c r="CN215" s="361" t="str">
        <f>IF(AK215&lt;=VLOOKUP($C215,Projections2[[#All],[ISOCode]:[Total 2024 Colombian Returnees]],'Population Projection V2'!$AB$167,FALSE),"OK", "Review")</f>
        <v>OK</v>
      </c>
      <c r="CO215" s="361" t="str">
        <f>IF(AL215&lt;=VLOOKUP($C215,Projections2[[#All],[ISOCode]:[Total 2024 Colombian Returnees]],'Population Projection V2'!$AC$167,FALSE),"OK", "Review")</f>
        <v>OK</v>
      </c>
      <c r="CP215" s="361" t="str">
        <f>IF(AO215&lt;=VLOOKUP($C215,Projections2[[#All],[ISOCode]:[Total 2024 Colombian Returnees]],'Population Projection V2'!$AD$167,FALSE),"OK", "Review")</f>
        <v>OK</v>
      </c>
      <c r="CQ215" s="361" t="str">
        <f>IF(AP215&lt;=VLOOKUP($C215,Projections2[[#All],[ISOCode]:[Total 2024 Colombian Returnees]],'Population Projection V2'!$AE$167,FALSE),"OK", "Review")</f>
        <v>OK</v>
      </c>
      <c r="CR215" s="361" t="str">
        <f>IF(AQ215&lt;=VLOOKUP($C215,Projections2[[#All],[ISOCode]:[Total 2024 Colombian Returnees]],'Population Projection V2'!$AF$167,FALSE),"OK", "Review")</f>
        <v>OK</v>
      </c>
      <c r="CS215" s="361" t="str">
        <f>IF(AR215&lt;=VLOOKUP($C215,Projections2[[#All],[ISOCode]:[Total 2024 Colombian Returnees]],'Population Projection V2'!$AG$167,FALSE),"OK", "Review")</f>
        <v>OK</v>
      </c>
      <c r="CT215" s="361" t="str">
        <f>IF(AS215&lt;=VLOOKUP($C215,Projections2[[#All],[ISOCode]:[Total 2024 Colombian Returnees]],'Population Projection V2'!$AH$167,FALSE),"OK", "Review")</f>
        <v>OK</v>
      </c>
      <c r="CU215" s="361" t="str">
        <f>IF(AV215&lt;=VLOOKUP($C215,Projections2[[#All],[ISOCode]:[Total 2024 Colombian Returnees]],'Population Projection V2'!$AI$167,FALSE),"OK", "Review")</f>
        <v>OK</v>
      </c>
      <c r="CV215" s="361" t="str">
        <f>IF(AW215&lt;=VLOOKUP($C215,Projections2[[#All],[ISOCode]:[Total 2024 Colombian Returnees]],'Population Projection V2'!$AJ$167,FALSE),"OK", "Review")</f>
        <v>OK</v>
      </c>
      <c r="CW215" s="361" t="str">
        <f>IF(AX215&lt;=VLOOKUP($C215,Projections2[[#All],[ISOCode]:[Total 2024 Colombian Returnees]],'Population Projection V2'!$AK$167,FALSE),"OK", "Review")</f>
        <v>OK</v>
      </c>
      <c r="CX215" s="361" t="str">
        <f>IF(AY215&lt;=VLOOKUP($C215,Projections2[[#All],[ISOCode]:[Total 2024 Colombian Returnees]],'Population Projection V2'!$AL$167,FALSE),"OK", "Review")</f>
        <v>OK</v>
      </c>
      <c r="CY215" s="362" t="str">
        <f>IF(AZ215&lt;=VLOOKUP($C215,Projections2[[#All],[ISOCode]:[Total 2024 Colombian Returnees]],'Population Projection V2'!$AM$167,FALSE),"OK", "Review")</f>
        <v>OK</v>
      </c>
    </row>
    <row r="216" spans="1:103" x14ac:dyDescent="0.25">
      <c r="A216" s="218" t="s">
        <v>110</v>
      </c>
      <c r="B216" s="219" t="s">
        <v>110</v>
      </c>
      <c r="C216" s="219" t="s">
        <v>209</v>
      </c>
      <c r="D216" s="219" t="s">
        <v>100</v>
      </c>
      <c r="E216" s="219" t="s">
        <v>428</v>
      </c>
      <c r="F216" s="220">
        <f t="shared" si="73"/>
        <v>0</v>
      </c>
      <c r="G216" s="220">
        <f t="shared" si="74"/>
        <v>0</v>
      </c>
      <c r="H216" s="220">
        <f t="shared" si="75"/>
        <v>0</v>
      </c>
      <c r="I216" s="220">
        <f t="shared" si="76"/>
        <v>0</v>
      </c>
      <c r="J216" s="221">
        <f t="shared" si="77"/>
        <v>0</v>
      </c>
      <c r="K216" s="221">
        <f>VLOOKUP($C216,Projections2[[#All],[ISOCode]:[Total 2024 Colombian Returnees]],7,0)</f>
        <v>0</v>
      </c>
      <c r="L216" s="222"/>
      <c r="M216" s="223"/>
      <c r="N216" s="223"/>
      <c r="O216" s="223"/>
      <c r="P216" s="236"/>
      <c r="Q216" s="224"/>
      <c r="R216" s="224">
        <f>VLOOKUP($C216,Projections2[[#All],[ISOCode]:[Total 2024 Colombian Returnees]],12,0)</f>
        <v>0</v>
      </c>
      <c r="S216" s="225"/>
      <c r="T216" s="226"/>
      <c r="U216" s="226"/>
      <c r="V216" s="226"/>
      <c r="W216" s="226"/>
      <c r="X216" s="227"/>
      <c r="Y216" s="227">
        <f>VLOOKUP($C216,Projections2[[#All],[ISOCode]:[Total 2024 Colombian Returnees]],17,0)</f>
        <v>0</v>
      </c>
      <c r="Z216" s="228"/>
      <c r="AA216" s="227"/>
      <c r="AB216" s="227"/>
      <c r="AC216" s="227"/>
      <c r="AD216" s="227"/>
      <c r="AE216" s="227"/>
      <c r="AF216" s="227">
        <f>VLOOKUP($C216,Projections2[[#All],[ISOCode]:[Total 2024 Colombian Returnees]],22,0)</f>
        <v>0</v>
      </c>
      <c r="AG216" s="228"/>
      <c r="AH216" s="229"/>
      <c r="AI216" s="229"/>
      <c r="AJ216" s="229"/>
      <c r="AK216" s="229"/>
      <c r="AL216" s="230"/>
      <c r="AM216" s="230">
        <f>VLOOKUP($C216,Projections2[[#All],[ISOCode]:[Total 2024 Colombian Returnees]],27,0)</f>
        <v>0</v>
      </c>
      <c r="AN216" s="231"/>
      <c r="AO216" s="232"/>
      <c r="AP216" s="232"/>
      <c r="AQ216" s="232"/>
      <c r="AR216" s="232"/>
      <c r="AS216" s="232"/>
      <c r="AT216" s="232">
        <f>VLOOKUP($C216,Projections2[[#All],[ISOCode]:[Total 2024 Colombian Returnees]],32,0)</f>
        <v>0</v>
      </c>
      <c r="AU216" s="233"/>
      <c r="AV216" s="234"/>
      <c r="AW216" s="234"/>
      <c r="AX216" s="234"/>
      <c r="AY216" s="234"/>
      <c r="AZ216" s="234"/>
      <c r="BA216" s="234">
        <f>VLOOKUP($C216,Projections2[[#All],[ISOCode]:[Total 2024 Colombian Returnees]],37,0)</f>
        <v>0</v>
      </c>
      <c r="BB216" s="235"/>
      <c r="BC216" s="360" t="str">
        <f t="shared" si="78"/>
        <v>Ok</v>
      </c>
      <c r="BD216" s="361" t="str">
        <f t="shared" si="79"/>
        <v>Ok</v>
      </c>
      <c r="BE216" s="361" t="str">
        <f t="shared" si="80"/>
        <v>Ok</v>
      </c>
      <c r="BF216" s="361" t="str">
        <f t="shared" si="81"/>
        <v>Ok</v>
      </c>
      <c r="BG216" s="362" t="str">
        <f t="shared" si="82"/>
        <v>Ok</v>
      </c>
      <c r="BH216" s="360" t="str">
        <f t="shared" si="83"/>
        <v>Ok</v>
      </c>
      <c r="BI216" s="361" t="str">
        <f t="shared" si="84"/>
        <v>Ok</v>
      </c>
      <c r="BJ216" s="361" t="str">
        <f t="shared" si="85"/>
        <v>Ok</v>
      </c>
      <c r="BK216" s="361" t="str">
        <f t="shared" si="86"/>
        <v>Ok</v>
      </c>
      <c r="BL216" s="361" t="str">
        <f t="shared" si="87"/>
        <v>Ok</v>
      </c>
      <c r="BM216" s="361" t="str">
        <f t="shared" si="88"/>
        <v>Ok</v>
      </c>
      <c r="BN216" s="362" t="str">
        <f t="shared" si="89"/>
        <v>Ok</v>
      </c>
      <c r="BO216" s="360" t="str">
        <f t="shared" si="90"/>
        <v>No Pop.</v>
      </c>
      <c r="BP216" s="361" t="str">
        <f t="shared" si="91"/>
        <v>No Pop.</v>
      </c>
      <c r="BQ216" s="361" t="str">
        <f t="shared" si="92"/>
        <v>No Pop.</v>
      </c>
      <c r="BR216" s="361" t="str">
        <f t="shared" si="93"/>
        <v>No Pop.</v>
      </c>
      <c r="BS216" s="361" t="str">
        <f t="shared" si="94"/>
        <v>No Pop.</v>
      </c>
      <c r="BT216" s="361" t="str">
        <f t="shared" si="95"/>
        <v>No Pop.</v>
      </c>
      <c r="BU216" s="362" t="str">
        <f t="shared" si="96"/>
        <v>No Pop.</v>
      </c>
      <c r="BV216" s="360" t="str">
        <f>IF(M216&lt;=VLOOKUP($C216,Projections2[[#All],[ISOCode]:[Total 2024 Colombian Returnees]],'Population Projection V2'!$J$167,FALSE),"OK", "Review")</f>
        <v>OK</v>
      </c>
      <c r="BW216" s="361" t="str">
        <f>IF(N216&lt;=VLOOKUP($C216,Projections2[[#All],[ISOCode]:[Total 2024 Colombian Returnees]],'Population Projection V2'!$K$167,FALSE),"OK", "Review")</f>
        <v>OK</v>
      </c>
      <c r="BX216" s="361" t="str">
        <f>IF(O216&lt;=VLOOKUP($C216,Projections2[[#All],[ISOCode]:[Total 2024 Colombian Returnees]],'Population Projection V2'!$L$167,FALSE),"OK", "Review")</f>
        <v>OK</v>
      </c>
      <c r="BY216" s="361" t="str">
        <f>IF(P216&lt;=VLOOKUP($C216,Projections2[[#All],[ISOCode]:[Total 2024 Colombian Returnees]],'Population Projection V2'!$M$167,FALSE),"OK", "Review")</f>
        <v>OK</v>
      </c>
      <c r="BZ216" s="361" t="str">
        <f>IF(Q216&lt;=VLOOKUP($C216,Projections2[[#All],[ISOCode]:[Total 2024 Colombian Returnees]],'Population Projection V2'!$N$167,FALSE),"OK", "Review")</f>
        <v>OK</v>
      </c>
      <c r="CA216" s="361" t="str">
        <f>IF(T216&lt;=VLOOKUP($C216,Projections2[[#All],[ISOCode]:[Total 2024 Colombian Returnees]],'Population Projection V2'!$O$167,FALSE),"OK", "Review")</f>
        <v>OK</v>
      </c>
      <c r="CB216" s="361" t="str">
        <f>IF(U216&lt;=VLOOKUP($C216,Projections2[[#All],[ISOCode]:[Total 2024 Colombian Returnees]],'Population Projection V2'!$P$167,FALSE),"OK", "Review")</f>
        <v>OK</v>
      </c>
      <c r="CC216" s="361" t="str">
        <f>IF(V216&lt;=VLOOKUP($C216,Projections2[[#All],[ISOCode]:[Total 2024 Colombian Returnees]],'Population Projection V2'!$Q$167,FALSE),"OK", "Review")</f>
        <v>OK</v>
      </c>
      <c r="CD216" s="361" t="str">
        <f>IF(W216&lt;=VLOOKUP($C216,Projections2[[#All],[ISOCode]:[Total 2024 Colombian Returnees]],'Population Projection V2'!$R$167,FALSE),"OK", "Review")</f>
        <v>OK</v>
      </c>
      <c r="CE216" s="361" t="str">
        <f>IF(X216&lt;=VLOOKUP($C216,Projections2[[#All],[ISOCode]:[Total 2024 Colombian Returnees]],'Population Projection V2'!$S$167,FALSE),"OK", "Review")</f>
        <v>OK</v>
      </c>
      <c r="CF216" s="361" t="str">
        <f>IF(AA216&lt;=VLOOKUP($C216,Projections2[[#All],[ISOCode]:[Total 2024 Colombian Returnees]],'Population Projection V2'!$T$167,FALSE),"OK", "Review")</f>
        <v>OK</v>
      </c>
      <c r="CG216" s="361" t="str">
        <f>IF(AB216&lt;=VLOOKUP($C216,Projections2[[#All],[ISOCode]:[Total 2024 Colombian Returnees]],'Population Projection V2'!$U$167,FALSE),"OK", "Review")</f>
        <v>OK</v>
      </c>
      <c r="CH216" s="361" t="str">
        <f>IF(AC216&lt;=VLOOKUP($C216,Projections2[[#All],[ISOCode]:[Total 2024 Colombian Returnees]],'Population Projection V2'!$V$167,FALSE),"OK", "Review")</f>
        <v>OK</v>
      </c>
      <c r="CI216" s="361" t="str">
        <f>IF(AD216&lt;=VLOOKUP($C216,Projections2[[#All],[ISOCode]:[Total 2024 Colombian Returnees]],'Population Projection V2'!$W$167,FALSE),"OK", "Review")</f>
        <v>OK</v>
      </c>
      <c r="CJ216" s="361" t="str">
        <f>IF(AE216&lt;=VLOOKUP($C216,Projections2[[#All],[ISOCode]:[Total 2024 Colombian Returnees]],'Population Projection V2'!$X$167,FALSE),"OK", "Review")</f>
        <v>OK</v>
      </c>
      <c r="CK216" s="361" t="str">
        <f>IF(AH216&lt;=VLOOKUP($C216,Projections2[[#All],[ISOCode]:[Total 2024 Colombian Returnees]],'Population Projection V2'!$Y$167,FALSE),"OK", "Review")</f>
        <v>OK</v>
      </c>
      <c r="CL216" s="361" t="str">
        <f>IF(AI216&lt;=VLOOKUP($C216,Projections2[[#All],[ISOCode]:[Total 2024 Colombian Returnees]],'Population Projection V2'!$Z$167,FALSE),"OK", "Review")</f>
        <v>OK</v>
      </c>
      <c r="CM216" s="361" t="str">
        <f>IF(AJ216&lt;=VLOOKUP($C216,Projections2[[#All],[ISOCode]:[Total 2024 Colombian Returnees]],'Population Projection V2'!$AA$167,FALSE),"OK", "Review")</f>
        <v>OK</v>
      </c>
      <c r="CN216" s="361" t="str">
        <f>IF(AK216&lt;=VLOOKUP($C216,Projections2[[#All],[ISOCode]:[Total 2024 Colombian Returnees]],'Population Projection V2'!$AB$167,FALSE),"OK", "Review")</f>
        <v>OK</v>
      </c>
      <c r="CO216" s="361" t="str">
        <f>IF(AL216&lt;=VLOOKUP($C216,Projections2[[#All],[ISOCode]:[Total 2024 Colombian Returnees]],'Population Projection V2'!$AC$167,FALSE),"OK", "Review")</f>
        <v>OK</v>
      </c>
      <c r="CP216" s="361" t="str">
        <f>IF(AO216&lt;=VLOOKUP($C216,Projections2[[#All],[ISOCode]:[Total 2024 Colombian Returnees]],'Population Projection V2'!$AD$167,FALSE),"OK", "Review")</f>
        <v>OK</v>
      </c>
      <c r="CQ216" s="361" t="str">
        <f>IF(AP216&lt;=VLOOKUP($C216,Projections2[[#All],[ISOCode]:[Total 2024 Colombian Returnees]],'Population Projection V2'!$AE$167,FALSE),"OK", "Review")</f>
        <v>OK</v>
      </c>
      <c r="CR216" s="361" t="str">
        <f>IF(AQ216&lt;=VLOOKUP($C216,Projections2[[#All],[ISOCode]:[Total 2024 Colombian Returnees]],'Population Projection V2'!$AF$167,FALSE),"OK", "Review")</f>
        <v>OK</v>
      </c>
      <c r="CS216" s="361" t="str">
        <f>IF(AR216&lt;=VLOOKUP($C216,Projections2[[#All],[ISOCode]:[Total 2024 Colombian Returnees]],'Population Projection V2'!$AG$167,FALSE),"OK", "Review")</f>
        <v>OK</v>
      </c>
      <c r="CT216" s="361" t="str">
        <f>IF(AS216&lt;=VLOOKUP($C216,Projections2[[#All],[ISOCode]:[Total 2024 Colombian Returnees]],'Population Projection V2'!$AH$167,FALSE),"OK", "Review")</f>
        <v>OK</v>
      </c>
      <c r="CU216" s="361" t="str">
        <f>IF(AV216&lt;=VLOOKUP($C216,Projections2[[#All],[ISOCode]:[Total 2024 Colombian Returnees]],'Population Projection V2'!$AI$167,FALSE),"OK", "Review")</f>
        <v>OK</v>
      </c>
      <c r="CV216" s="361" t="str">
        <f>IF(AW216&lt;=VLOOKUP($C216,Projections2[[#All],[ISOCode]:[Total 2024 Colombian Returnees]],'Population Projection V2'!$AJ$167,FALSE),"OK", "Review")</f>
        <v>OK</v>
      </c>
      <c r="CW216" s="361" t="str">
        <f>IF(AX216&lt;=VLOOKUP($C216,Projections2[[#All],[ISOCode]:[Total 2024 Colombian Returnees]],'Population Projection V2'!$AK$167,FALSE),"OK", "Review")</f>
        <v>OK</v>
      </c>
      <c r="CX216" s="361" t="str">
        <f>IF(AY216&lt;=VLOOKUP($C216,Projections2[[#All],[ISOCode]:[Total 2024 Colombian Returnees]],'Population Projection V2'!$AL$167,FALSE),"OK", "Review")</f>
        <v>OK</v>
      </c>
      <c r="CY216" s="362" t="str">
        <f>IF(AZ216&lt;=VLOOKUP($C216,Projections2[[#All],[ISOCode]:[Total 2024 Colombian Returnees]],'Population Projection V2'!$AM$167,FALSE),"OK", "Review")</f>
        <v>OK</v>
      </c>
    </row>
    <row r="217" spans="1:103" x14ac:dyDescent="0.25">
      <c r="A217" s="218" t="s">
        <v>110</v>
      </c>
      <c r="B217" s="219" t="s">
        <v>110</v>
      </c>
      <c r="C217" s="219" t="s">
        <v>210</v>
      </c>
      <c r="D217" s="219" t="s">
        <v>101</v>
      </c>
      <c r="E217" s="219" t="s">
        <v>428</v>
      </c>
      <c r="F217" s="220">
        <f t="shared" si="73"/>
        <v>0</v>
      </c>
      <c r="G217" s="220">
        <f t="shared" si="74"/>
        <v>0</v>
      </c>
      <c r="H217" s="220">
        <f t="shared" si="75"/>
        <v>0</v>
      </c>
      <c r="I217" s="220">
        <f t="shared" si="76"/>
        <v>0</v>
      </c>
      <c r="J217" s="221">
        <f t="shared" si="77"/>
        <v>0</v>
      </c>
      <c r="K217" s="221">
        <f>VLOOKUP($C217,Projections2[[#All],[ISOCode]:[Total 2024 Colombian Returnees]],7,0)</f>
        <v>0</v>
      </c>
      <c r="L217" s="222"/>
      <c r="M217" s="223"/>
      <c r="N217" s="223"/>
      <c r="O217" s="223"/>
      <c r="P217" s="236"/>
      <c r="Q217" s="224"/>
      <c r="R217" s="224">
        <f>VLOOKUP($C217,Projections2[[#All],[ISOCode]:[Total 2024 Colombian Returnees]],12,0)</f>
        <v>0</v>
      </c>
      <c r="S217" s="225"/>
      <c r="T217" s="226"/>
      <c r="U217" s="226"/>
      <c r="V217" s="226"/>
      <c r="W217" s="226"/>
      <c r="X217" s="227"/>
      <c r="Y217" s="227">
        <f>VLOOKUP($C217,Projections2[[#All],[ISOCode]:[Total 2024 Colombian Returnees]],17,0)</f>
        <v>0</v>
      </c>
      <c r="Z217" s="228"/>
      <c r="AA217" s="227"/>
      <c r="AB217" s="227"/>
      <c r="AC217" s="227"/>
      <c r="AD217" s="227"/>
      <c r="AE217" s="227"/>
      <c r="AF217" s="227">
        <f>VLOOKUP($C217,Projections2[[#All],[ISOCode]:[Total 2024 Colombian Returnees]],22,0)</f>
        <v>0</v>
      </c>
      <c r="AG217" s="228"/>
      <c r="AH217" s="229"/>
      <c r="AI217" s="229"/>
      <c r="AJ217" s="229"/>
      <c r="AK217" s="229"/>
      <c r="AL217" s="230"/>
      <c r="AM217" s="230">
        <f>VLOOKUP($C217,Projections2[[#All],[ISOCode]:[Total 2024 Colombian Returnees]],27,0)</f>
        <v>0</v>
      </c>
      <c r="AN217" s="231"/>
      <c r="AO217" s="232"/>
      <c r="AP217" s="232"/>
      <c r="AQ217" s="232"/>
      <c r="AR217" s="232"/>
      <c r="AS217" s="232"/>
      <c r="AT217" s="232">
        <f>VLOOKUP($C217,Projections2[[#All],[ISOCode]:[Total 2024 Colombian Returnees]],32,0)</f>
        <v>0</v>
      </c>
      <c r="AU217" s="233"/>
      <c r="AV217" s="234"/>
      <c r="AW217" s="234"/>
      <c r="AX217" s="234"/>
      <c r="AY217" s="234"/>
      <c r="AZ217" s="234"/>
      <c r="BA217" s="234">
        <f>VLOOKUP($C217,Projections2[[#All],[ISOCode]:[Total 2024 Colombian Returnees]],37,0)</f>
        <v>0</v>
      </c>
      <c r="BB217" s="235"/>
      <c r="BC217" s="360" t="str">
        <f t="shared" si="78"/>
        <v>Ok</v>
      </c>
      <c r="BD217" s="361" t="str">
        <f t="shared" si="79"/>
        <v>Ok</v>
      </c>
      <c r="BE217" s="361" t="str">
        <f t="shared" si="80"/>
        <v>Ok</v>
      </c>
      <c r="BF217" s="361" t="str">
        <f t="shared" si="81"/>
        <v>Ok</v>
      </c>
      <c r="BG217" s="362" t="str">
        <f t="shared" si="82"/>
        <v>Ok</v>
      </c>
      <c r="BH217" s="360" t="str">
        <f t="shared" si="83"/>
        <v>Ok</v>
      </c>
      <c r="BI217" s="361" t="str">
        <f t="shared" si="84"/>
        <v>Ok</v>
      </c>
      <c r="BJ217" s="361" t="str">
        <f t="shared" si="85"/>
        <v>Ok</v>
      </c>
      <c r="BK217" s="361" t="str">
        <f t="shared" si="86"/>
        <v>Ok</v>
      </c>
      <c r="BL217" s="361" t="str">
        <f t="shared" si="87"/>
        <v>Ok</v>
      </c>
      <c r="BM217" s="361" t="str">
        <f t="shared" si="88"/>
        <v>Ok</v>
      </c>
      <c r="BN217" s="362" t="str">
        <f t="shared" si="89"/>
        <v>Ok</v>
      </c>
      <c r="BO217" s="360" t="str">
        <f t="shared" si="90"/>
        <v>No Pop.</v>
      </c>
      <c r="BP217" s="361" t="str">
        <f t="shared" si="91"/>
        <v>No Pop.</v>
      </c>
      <c r="BQ217" s="361" t="str">
        <f t="shared" si="92"/>
        <v>No Pop.</v>
      </c>
      <c r="BR217" s="361" t="str">
        <f t="shared" si="93"/>
        <v>No Pop.</v>
      </c>
      <c r="BS217" s="361" t="str">
        <f t="shared" si="94"/>
        <v>No Pop.</v>
      </c>
      <c r="BT217" s="361" t="str">
        <f t="shared" si="95"/>
        <v>No Pop.</v>
      </c>
      <c r="BU217" s="362" t="str">
        <f t="shared" si="96"/>
        <v>No Pop.</v>
      </c>
      <c r="BV217" s="360" t="str">
        <f>IF(M217&lt;=VLOOKUP($C217,Projections2[[#All],[ISOCode]:[Total 2024 Colombian Returnees]],'Population Projection V2'!$J$167,FALSE),"OK", "Review")</f>
        <v>OK</v>
      </c>
      <c r="BW217" s="361" t="str">
        <f>IF(N217&lt;=VLOOKUP($C217,Projections2[[#All],[ISOCode]:[Total 2024 Colombian Returnees]],'Population Projection V2'!$K$167,FALSE),"OK", "Review")</f>
        <v>OK</v>
      </c>
      <c r="BX217" s="361" t="str">
        <f>IF(O217&lt;=VLOOKUP($C217,Projections2[[#All],[ISOCode]:[Total 2024 Colombian Returnees]],'Population Projection V2'!$L$167,FALSE),"OK", "Review")</f>
        <v>OK</v>
      </c>
      <c r="BY217" s="361" t="str">
        <f>IF(P217&lt;=VLOOKUP($C217,Projections2[[#All],[ISOCode]:[Total 2024 Colombian Returnees]],'Population Projection V2'!$M$167,FALSE),"OK", "Review")</f>
        <v>OK</v>
      </c>
      <c r="BZ217" s="361" t="str">
        <f>IF(Q217&lt;=VLOOKUP($C217,Projections2[[#All],[ISOCode]:[Total 2024 Colombian Returnees]],'Population Projection V2'!$N$167,FALSE),"OK", "Review")</f>
        <v>OK</v>
      </c>
      <c r="CA217" s="361" t="str">
        <f>IF(T217&lt;=VLOOKUP($C217,Projections2[[#All],[ISOCode]:[Total 2024 Colombian Returnees]],'Population Projection V2'!$O$167,FALSE),"OK", "Review")</f>
        <v>OK</v>
      </c>
      <c r="CB217" s="361" t="str">
        <f>IF(U217&lt;=VLOOKUP($C217,Projections2[[#All],[ISOCode]:[Total 2024 Colombian Returnees]],'Population Projection V2'!$P$167,FALSE),"OK", "Review")</f>
        <v>OK</v>
      </c>
      <c r="CC217" s="361" t="str">
        <f>IF(V217&lt;=VLOOKUP($C217,Projections2[[#All],[ISOCode]:[Total 2024 Colombian Returnees]],'Population Projection V2'!$Q$167,FALSE),"OK", "Review")</f>
        <v>OK</v>
      </c>
      <c r="CD217" s="361" t="str">
        <f>IF(W217&lt;=VLOOKUP($C217,Projections2[[#All],[ISOCode]:[Total 2024 Colombian Returnees]],'Population Projection V2'!$R$167,FALSE),"OK", "Review")</f>
        <v>OK</v>
      </c>
      <c r="CE217" s="361" t="str">
        <f>IF(X217&lt;=VLOOKUP($C217,Projections2[[#All],[ISOCode]:[Total 2024 Colombian Returnees]],'Population Projection V2'!$S$167,FALSE),"OK", "Review")</f>
        <v>OK</v>
      </c>
      <c r="CF217" s="361" t="str">
        <f>IF(AA217&lt;=VLOOKUP($C217,Projections2[[#All],[ISOCode]:[Total 2024 Colombian Returnees]],'Population Projection V2'!$T$167,FALSE),"OK", "Review")</f>
        <v>OK</v>
      </c>
      <c r="CG217" s="361" t="str">
        <f>IF(AB217&lt;=VLOOKUP($C217,Projections2[[#All],[ISOCode]:[Total 2024 Colombian Returnees]],'Population Projection V2'!$U$167,FALSE),"OK", "Review")</f>
        <v>OK</v>
      </c>
      <c r="CH217" s="361" t="str">
        <f>IF(AC217&lt;=VLOOKUP($C217,Projections2[[#All],[ISOCode]:[Total 2024 Colombian Returnees]],'Population Projection V2'!$V$167,FALSE),"OK", "Review")</f>
        <v>OK</v>
      </c>
      <c r="CI217" s="361" t="str">
        <f>IF(AD217&lt;=VLOOKUP($C217,Projections2[[#All],[ISOCode]:[Total 2024 Colombian Returnees]],'Population Projection V2'!$W$167,FALSE),"OK", "Review")</f>
        <v>OK</v>
      </c>
      <c r="CJ217" s="361" t="str">
        <f>IF(AE217&lt;=VLOOKUP($C217,Projections2[[#All],[ISOCode]:[Total 2024 Colombian Returnees]],'Population Projection V2'!$X$167,FALSE),"OK", "Review")</f>
        <v>OK</v>
      </c>
      <c r="CK217" s="361" t="str">
        <f>IF(AH217&lt;=VLOOKUP($C217,Projections2[[#All],[ISOCode]:[Total 2024 Colombian Returnees]],'Population Projection V2'!$Y$167,FALSE),"OK", "Review")</f>
        <v>OK</v>
      </c>
      <c r="CL217" s="361" t="str">
        <f>IF(AI217&lt;=VLOOKUP($C217,Projections2[[#All],[ISOCode]:[Total 2024 Colombian Returnees]],'Population Projection V2'!$Z$167,FALSE),"OK", "Review")</f>
        <v>OK</v>
      </c>
      <c r="CM217" s="361" t="str">
        <f>IF(AJ217&lt;=VLOOKUP($C217,Projections2[[#All],[ISOCode]:[Total 2024 Colombian Returnees]],'Population Projection V2'!$AA$167,FALSE),"OK", "Review")</f>
        <v>OK</v>
      </c>
      <c r="CN217" s="361" t="str">
        <f>IF(AK217&lt;=VLOOKUP($C217,Projections2[[#All],[ISOCode]:[Total 2024 Colombian Returnees]],'Population Projection V2'!$AB$167,FALSE),"OK", "Review")</f>
        <v>OK</v>
      </c>
      <c r="CO217" s="361" t="str">
        <f>IF(AL217&lt;=VLOOKUP($C217,Projections2[[#All],[ISOCode]:[Total 2024 Colombian Returnees]],'Population Projection V2'!$AC$167,FALSE),"OK", "Review")</f>
        <v>OK</v>
      </c>
      <c r="CP217" s="361" t="str">
        <f>IF(AO217&lt;=VLOOKUP($C217,Projections2[[#All],[ISOCode]:[Total 2024 Colombian Returnees]],'Population Projection V2'!$AD$167,FALSE),"OK", "Review")</f>
        <v>OK</v>
      </c>
      <c r="CQ217" s="361" t="str">
        <f>IF(AP217&lt;=VLOOKUP($C217,Projections2[[#All],[ISOCode]:[Total 2024 Colombian Returnees]],'Population Projection V2'!$AE$167,FALSE),"OK", "Review")</f>
        <v>OK</v>
      </c>
      <c r="CR217" s="361" t="str">
        <f>IF(AQ217&lt;=VLOOKUP($C217,Projections2[[#All],[ISOCode]:[Total 2024 Colombian Returnees]],'Population Projection V2'!$AF$167,FALSE),"OK", "Review")</f>
        <v>OK</v>
      </c>
      <c r="CS217" s="361" t="str">
        <f>IF(AR217&lt;=VLOOKUP($C217,Projections2[[#All],[ISOCode]:[Total 2024 Colombian Returnees]],'Population Projection V2'!$AG$167,FALSE),"OK", "Review")</f>
        <v>OK</v>
      </c>
      <c r="CT217" s="361" t="str">
        <f>IF(AS217&lt;=VLOOKUP($C217,Projections2[[#All],[ISOCode]:[Total 2024 Colombian Returnees]],'Population Projection V2'!$AH$167,FALSE),"OK", "Review")</f>
        <v>OK</v>
      </c>
      <c r="CU217" s="361" t="str">
        <f>IF(AV217&lt;=VLOOKUP($C217,Projections2[[#All],[ISOCode]:[Total 2024 Colombian Returnees]],'Population Projection V2'!$AI$167,FALSE),"OK", "Review")</f>
        <v>OK</v>
      </c>
      <c r="CV217" s="361" t="str">
        <f>IF(AW217&lt;=VLOOKUP($C217,Projections2[[#All],[ISOCode]:[Total 2024 Colombian Returnees]],'Population Projection V2'!$AJ$167,FALSE),"OK", "Review")</f>
        <v>OK</v>
      </c>
      <c r="CW217" s="361" t="str">
        <f>IF(AX217&lt;=VLOOKUP($C217,Projections2[[#All],[ISOCode]:[Total 2024 Colombian Returnees]],'Population Projection V2'!$AK$167,FALSE),"OK", "Review")</f>
        <v>OK</v>
      </c>
      <c r="CX217" s="361" t="str">
        <f>IF(AY217&lt;=VLOOKUP($C217,Projections2[[#All],[ISOCode]:[Total 2024 Colombian Returnees]],'Population Projection V2'!$AL$167,FALSE),"OK", "Review")</f>
        <v>OK</v>
      </c>
      <c r="CY217" s="362" t="str">
        <f>IF(AZ217&lt;=VLOOKUP($C217,Projections2[[#All],[ISOCode]:[Total 2024 Colombian Returnees]],'Population Projection V2'!$AM$167,FALSE),"OK", "Review")</f>
        <v>OK</v>
      </c>
    </row>
    <row r="218" spans="1:103" x14ac:dyDescent="0.25">
      <c r="A218" s="218" t="s">
        <v>110</v>
      </c>
      <c r="B218" s="219" t="s">
        <v>110</v>
      </c>
      <c r="C218" s="219" t="s">
        <v>211</v>
      </c>
      <c r="D218" s="219" t="s">
        <v>102</v>
      </c>
      <c r="E218" s="219" t="s">
        <v>428</v>
      </c>
      <c r="F218" s="220">
        <f t="shared" si="73"/>
        <v>0</v>
      </c>
      <c r="G218" s="220">
        <f t="shared" si="74"/>
        <v>0</v>
      </c>
      <c r="H218" s="220">
        <f t="shared" si="75"/>
        <v>0</v>
      </c>
      <c r="I218" s="220">
        <f t="shared" si="76"/>
        <v>0</v>
      </c>
      <c r="J218" s="221">
        <f t="shared" si="77"/>
        <v>0</v>
      </c>
      <c r="K218" s="221">
        <f>VLOOKUP($C218,Projections2[[#All],[ISOCode]:[Total 2024 Colombian Returnees]],7,0)</f>
        <v>0</v>
      </c>
      <c r="L218" s="222"/>
      <c r="M218" s="223"/>
      <c r="N218" s="223"/>
      <c r="O218" s="223"/>
      <c r="P218" s="236"/>
      <c r="Q218" s="224"/>
      <c r="R218" s="224">
        <f>VLOOKUP($C218,Projections2[[#All],[ISOCode]:[Total 2024 Colombian Returnees]],12,0)</f>
        <v>0</v>
      </c>
      <c r="S218" s="225"/>
      <c r="T218" s="226"/>
      <c r="U218" s="226"/>
      <c r="V218" s="226"/>
      <c r="W218" s="226"/>
      <c r="X218" s="227"/>
      <c r="Y218" s="227">
        <f>VLOOKUP($C218,Projections2[[#All],[ISOCode]:[Total 2024 Colombian Returnees]],17,0)</f>
        <v>0</v>
      </c>
      <c r="Z218" s="228"/>
      <c r="AA218" s="227"/>
      <c r="AB218" s="227"/>
      <c r="AC218" s="227"/>
      <c r="AD218" s="227"/>
      <c r="AE218" s="227"/>
      <c r="AF218" s="227">
        <f>VLOOKUP($C218,Projections2[[#All],[ISOCode]:[Total 2024 Colombian Returnees]],22,0)</f>
        <v>0</v>
      </c>
      <c r="AG218" s="228"/>
      <c r="AH218" s="229"/>
      <c r="AI218" s="229"/>
      <c r="AJ218" s="229"/>
      <c r="AK218" s="229"/>
      <c r="AL218" s="230"/>
      <c r="AM218" s="230">
        <f>VLOOKUP($C218,Projections2[[#All],[ISOCode]:[Total 2024 Colombian Returnees]],27,0)</f>
        <v>0</v>
      </c>
      <c r="AN218" s="231"/>
      <c r="AO218" s="232"/>
      <c r="AP218" s="232"/>
      <c r="AQ218" s="232"/>
      <c r="AR218" s="232"/>
      <c r="AS218" s="232"/>
      <c r="AT218" s="232">
        <f>VLOOKUP($C218,Projections2[[#All],[ISOCode]:[Total 2024 Colombian Returnees]],32,0)</f>
        <v>0</v>
      </c>
      <c r="AU218" s="233"/>
      <c r="AV218" s="234"/>
      <c r="AW218" s="234"/>
      <c r="AX218" s="234"/>
      <c r="AY218" s="234"/>
      <c r="AZ218" s="234"/>
      <c r="BA218" s="234">
        <f>VLOOKUP($C218,Projections2[[#All],[ISOCode]:[Total 2024 Colombian Returnees]],37,0)</f>
        <v>0</v>
      </c>
      <c r="BB218" s="235"/>
      <c r="BC218" s="360" t="str">
        <f t="shared" si="78"/>
        <v>Ok</v>
      </c>
      <c r="BD218" s="361" t="str">
        <f t="shared" si="79"/>
        <v>Ok</v>
      </c>
      <c r="BE218" s="361" t="str">
        <f t="shared" si="80"/>
        <v>Ok</v>
      </c>
      <c r="BF218" s="361" t="str">
        <f t="shared" si="81"/>
        <v>Ok</v>
      </c>
      <c r="BG218" s="362" t="str">
        <f t="shared" si="82"/>
        <v>Ok</v>
      </c>
      <c r="BH218" s="360" t="str">
        <f t="shared" si="83"/>
        <v>Ok</v>
      </c>
      <c r="BI218" s="361" t="str">
        <f t="shared" si="84"/>
        <v>Ok</v>
      </c>
      <c r="BJ218" s="361" t="str">
        <f t="shared" si="85"/>
        <v>Ok</v>
      </c>
      <c r="BK218" s="361" t="str">
        <f t="shared" si="86"/>
        <v>Ok</v>
      </c>
      <c r="BL218" s="361" t="str">
        <f t="shared" si="87"/>
        <v>Ok</v>
      </c>
      <c r="BM218" s="361" t="str">
        <f t="shared" si="88"/>
        <v>Ok</v>
      </c>
      <c r="BN218" s="362" t="str">
        <f t="shared" si="89"/>
        <v>Ok</v>
      </c>
      <c r="BO218" s="360" t="str">
        <f t="shared" si="90"/>
        <v>No Pop.</v>
      </c>
      <c r="BP218" s="361" t="str">
        <f t="shared" si="91"/>
        <v>No Pop.</v>
      </c>
      <c r="BQ218" s="361" t="str">
        <f t="shared" si="92"/>
        <v>No Pop.</v>
      </c>
      <c r="BR218" s="361" t="str">
        <f t="shared" si="93"/>
        <v>No Pop.</v>
      </c>
      <c r="BS218" s="361" t="str">
        <f t="shared" si="94"/>
        <v>No Pop.</v>
      </c>
      <c r="BT218" s="361" t="str">
        <f t="shared" si="95"/>
        <v>No Pop.</v>
      </c>
      <c r="BU218" s="362" t="str">
        <f t="shared" si="96"/>
        <v>No Pop.</v>
      </c>
      <c r="BV218" s="360" t="str">
        <f>IF(M218&lt;=VLOOKUP($C218,Projections2[[#All],[ISOCode]:[Total 2024 Colombian Returnees]],'Population Projection V2'!$J$167,FALSE),"OK", "Review")</f>
        <v>OK</v>
      </c>
      <c r="BW218" s="361" t="str">
        <f>IF(N218&lt;=VLOOKUP($C218,Projections2[[#All],[ISOCode]:[Total 2024 Colombian Returnees]],'Population Projection V2'!$K$167,FALSE),"OK", "Review")</f>
        <v>OK</v>
      </c>
      <c r="BX218" s="361" t="str">
        <f>IF(O218&lt;=VLOOKUP($C218,Projections2[[#All],[ISOCode]:[Total 2024 Colombian Returnees]],'Population Projection V2'!$L$167,FALSE),"OK", "Review")</f>
        <v>OK</v>
      </c>
      <c r="BY218" s="361" t="str">
        <f>IF(P218&lt;=VLOOKUP($C218,Projections2[[#All],[ISOCode]:[Total 2024 Colombian Returnees]],'Population Projection V2'!$M$167,FALSE),"OK", "Review")</f>
        <v>OK</v>
      </c>
      <c r="BZ218" s="361" t="str">
        <f>IF(Q218&lt;=VLOOKUP($C218,Projections2[[#All],[ISOCode]:[Total 2024 Colombian Returnees]],'Population Projection V2'!$N$167,FALSE),"OK", "Review")</f>
        <v>OK</v>
      </c>
      <c r="CA218" s="361" t="str">
        <f>IF(T218&lt;=VLOOKUP($C218,Projections2[[#All],[ISOCode]:[Total 2024 Colombian Returnees]],'Population Projection V2'!$O$167,FALSE),"OK", "Review")</f>
        <v>OK</v>
      </c>
      <c r="CB218" s="361" t="str">
        <f>IF(U218&lt;=VLOOKUP($C218,Projections2[[#All],[ISOCode]:[Total 2024 Colombian Returnees]],'Population Projection V2'!$P$167,FALSE),"OK", "Review")</f>
        <v>OK</v>
      </c>
      <c r="CC218" s="361" t="str">
        <f>IF(V218&lt;=VLOOKUP($C218,Projections2[[#All],[ISOCode]:[Total 2024 Colombian Returnees]],'Population Projection V2'!$Q$167,FALSE),"OK", "Review")</f>
        <v>OK</v>
      </c>
      <c r="CD218" s="361" t="str">
        <f>IF(W218&lt;=VLOOKUP($C218,Projections2[[#All],[ISOCode]:[Total 2024 Colombian Returnees]],'Population Projection V2'!$R$167,FALSE),"OK", "Review")</f>
        <v>OK</v>
      </c>
      <c r="CE218" s="361" t="str">
        <f>IF(X218&lt;=VLOOKUP($C218,Projections2[[#All],[ISOCode]:[Total 2024 Colombian Returnees]],'Population Projection V2'!$S$167,FALSE),"OK", "Review")</f>
        <v>OK</v>
      </c>
      <c r="CF218" s="361" t="str">
        <f>IF(AA218&lt;=VLOOKUP($C218,Projections2[[#All],[ISOCode]:[Total 2024 Colombian Returnees]],'Population Projection V2'!$T$167,FALSE),"OK", "Review")</f>
        <v>OK</v>
      </c>
      <c r="CG218" s="361" t="str">
        <f>IF(AB218&lt;=VLOOKUP($C218,Projections2[[#All],[ISOCode]:[Total 2024 Colombian Returnees]],'Population Projection V2'!$U$167,FALSE),"OK", "Review")</f>
        <v>OK</v>
      </c>
      <c r="CH218" s="361" t="str">
        <f>IF(AC218&lt;=VLOOKUP($C218,Projections2[[#All],[ISOCode]:[Total 2024 Colombian Returnees]],'Population Projection V2'!$V$167,FALSE),"OK", "Review")</f>
        <v>OK</v>
      </c>
      <c r="CI218" s="361" t="str">
        <f>IF(AD218&lt;=VLOOKUP($C218,Projections2[[#All],[ISOCode]:[Total 2024 Colombian Returnees]],'Population Projection V2'!$W$167,FALSE),"OK", "Review")</f>
        <v>OK</v>
      </c>
      <c r="CJ218" s="361" t="str">
        <f>IF(AE218&lt;=VLOOKUP($C218,Projections2[[#All],[ISOCode]:[Total 2024 Colombian Returnees]],'Population Projection V2'!$X$167,FALSE),"OK", "Review")</f>
        <v>OK</v>
      </c>
      <c r="CK218" s="361" t="str">
        <f>IF(AH218&lt;=VLOOKUP($C218,Projections2[[#All],[ISOCode]:[Total 2024 Colombian Returnees]],'Population Projection V2'!$Y$167,FALSE),"OK", "Review")</f>
        <v>OK</v>
      </c>
      <c r="CL218" s="361" t="str">
        <f>IF(AI218&lt;=VLOOKUP($C218,Projections2[[#All],[ISOCode]:[Total 2024 Colombian Returnees]],'Population Projection V2'!$Z$167,FALSE),"OK", "Review")</f>
        <v>OK</v>
      </c>
      <c r="CM218" s="361" t="str">
        <f>IF(AJ218&lt;=VLOOKUP($C218,Projections2[[#All],[ISOCode]:[Total 2024 Colombian Returnees]],'Population Projection V2'!$AA$167,FALSE),"OK", "Review")</f>
        <v>OK</v>
      </c>
      <c r="CN218" s="361" t="str">
        <f>IF(AK218&lt;=VLOOKUP($C218,Projections2[[#All],[ISOCode]:[Total 2024 Colombian Returnees]],'Population Projection V2'!$AB$167,FALSE),"OK", "Review")</f>
        <v>OK</v>
      </c>
      <c r="CO218" s="361" t="str">
        <f>IF(AL218&lt;=VLOOKUP($C218,Projections2[[#All],[ISOCode]:[Total 2024 Colombian Returnees]],'Population Projection V2'!$AC$167,FALSE),"OK", "Review")</f>
        <v>OK</v>
      </c>
      <c r="CP218" s="361" t="str">
        <f>IF(AO218&lt;=VLOOKUP($C218,Projections2[[#All],[ISOCode]:[Total 2024 Colombian Returnees]],'Population Projection V2'!$AD$167,FALSE),"OK", "Review")</f>
        <v>OK</v>
      </c>
      <c r="CQ218" s="361" t="str">
        <f>IF(AP218&lt;=VLOOKUP($C218,Projections2[[#All],[ISOCode]:[Total 2024 Colombian Returnees]],'Population Projection V2'!$AE$167,FALSE),"OK", "Review")</f>
        <v>OK</v>
      </c>
      <c r="CR218" s="361" t="str">
        <f>IF(AQ218&lt;=VLOOKUP($C218,Projections2[[#All],[ISOCode]:[Total 2024 Colombian Returnees]],'Population Projection V2'!$AF$167,FALSE),"OK", "Review")</f>
        <v>OK</v>
      </c>
      <c r="CS218" s="361" t="str">
        <f>IF(AR218&lt;=VLOOKUP($C218,Projections2[[#All],[ISOCode]:[Total 2024 Colombian Returnees]],'Population Projection V2'!$AG$167,FALSE),"OK", "Review")</f>
        <v>OK</v>
      </c>
      <c r="CT218" s="361" t="str">
        <f>IF(AS218&lt;=VLOOKUP($C218,Projections2[[#All],[ISOCode]:[Total 2024 Colombian Returnees]],'Population Projection V2'!$AH$167,FALSE),"OK", "Review")</f>
        <v>OK</v>
      </c>
      <c r="CU218" s="361" t="str">
        <f>IF(AV218&lt;=VLOOKUP($C218,Projections2[[#All],[ISOCode]:[Total 2024 Colombian Returnees]],'Population Projection V2'!$AI$167,FALSE),"OK", "Review")</f>
        <v>OK</v>
      </c>
      <c r="CV218" s="361" t="str">
        <f>IF(AW218&lt;=VLOOKUP($C218,Projections2[[#All],[ISOCode]:[Total 2024 Colombian Returnees]],'Population Projection V2'!$AJ$167,FALSE),"OK", "Review")</f>
        <v>OK</v>
      </c>
      <c r="CW218" s="361" t="str">
        <f>IF(AX218&lt;=VLOOKUP($C218,Projections2[[#All],[ISOCode]:[Total 2024 Colombian Returnees]],'Population Projection V2'!$AK$167,FALSE),"OK", "Review")</f>
        <v>OK</v>
      </c>
      <c r="CX218" s="361" t="str">
        <f>IF(AY218&lt;=VLOOKUP($C218,Projections2[[#All],[ISOCode]:[Total 2024 Colombian Returnees]],'Population Projection V2'!$AL$167,FALSE),"OK", "Review")</f>
        <v>OK</v>
      </c>
      <c r="CY218" s="362" t="str">
        <f>IF(AZ218&lt;=VLOOKUP($C218,Projections2[[#All],[ISOCode]:[Total 2024 Colombian Returnees]],'Population Projection V2'!$AM$167,FALSE),"OK", "Review")</f>
        <v>OK</v>
      </c>
    </row>
    <row r="219" spans="1:103" x14ac:dyDescent="0.25">
      <c r="A219" s="218" t="s">
        <v>110</v>
      </c>
      <c r="B219" s="219" t="s">
        <v>110</v>
      </c>
      <c r="C219" s="219" t="s">
        <v>212</v>
      </c>
      <c r="D219" s="219" t="s">
        <v>103</v>
      </c>
      <c r="E219" s="219" t="s">
        <v>428</v>
      </c>
      <c r="F219" s="220">
        <f t="shared" si="73"/>
        <v>0</v>
      </c>
      <c r="G219" s="220">
        <f t="shared" si="74"/>
        <v>0</v>
      </c>
      <c r="H219" s="220">
        <f t="shared" si="75"/>
        <v>0</v>
      </c>
      <c r="I219" s="220">
        <f t="shared" si="76"/>
        <v>0</v>
      </c>
      <c r="J219" s="221">
        <f t="shared" si="77"/>
        <v>0</v>
      </c>
      <c r="K219" s="221">
        <f>VLOOKUP($C219,Projections2[[#All],[ISOCode]:[Total 2024 Colombian Returnees]],7,0)</f>
        <v>0</v>
      </c>
      <c r="L219" s="222"/>
      <c r="M219" s="223"/>
      <c r="N219" s="223"/>
      <c r="O219" s="223"/>
      <c r="P219" s="236"/>
      <c r="Q219" s="224"/>
      <c r="R219" s="224">
        <f>VLOOKUP($C219,Projections2[[#All],[ISOCode]:[Total 2024 Colombian Returnees]],12,0)</f>
        <v>0</v>
      </c>
      <c r="S219" s="225"/>
      <c r="T219" s="226"/>
      <c r="U219" s="226"/>
      <c r="V219" s="226"/>
      <c r="W219" s="226"/>
      <c r="X219" s="227"/>
      <c r="Y219" s="227">
        <f>VLOOKUP($C219,Projections2[[#All],[ISOCode]:[Total 2024 Colombian Returnees]],17,0)</f>
        <v>0</v>
      </c>
      <c r="Z219" s="228"/>
      <c r="AA219" s="227"/>
      <c r="AB219" s="227"/>
      <c r="AC219" s="227"/>
      <c r="AD219" s="227"/>
      <c r="AE219" s="227"/>
      <c r="AF219" s="227">
        <f>VLOOKUP($C219,Projections2[[#All],[ISOCode]:[Total 2024 Colombian Returnees]],22,0)</f>
        <v>0</v>
      </c>
      <c r="AG219" s="228"/>
      <c r="AH219" s="229"/>
      <c r="AI219" s="229"/>
      <c r="AJ219" s="229"/>
      <c r="AK219" s="229"/>
      <c r="AL219" s="230"/>
      <c r="AM219" s="230">
        <f>VLOOKUP($C219,Projections2[[#All],[ISOCode]:[Total 2024 Colombian Returnees]],27,0)</f>
        <v>0</v>
      </c>
      <c r="AN219" s="231"/>
      <c r="AO219" s="232"/>
      <c r="AP219" s="232"/>
      <c r="AQ219" s="232"/>
      <c r="AR219" s="232"/>
      <c r="AS219" s="232"/>
      <c r="AT219" s="232">
        <f>VLOOKUP($C219,Projections2[[#All],[ISOCode]:[Total 2024 Colombian Returnees]],32,0)</f>
        <v>0</v>
      </c>
      <c r="AU219" s="233"/>
      <c r="AV219" s="234"/>
      <c r="AW219" s="234"/>
      <c r="AX219" s="234"/>
      <c r="AY219" s="234"/>
      <c r="AZ219" s="234"/>
      <c r="BA219" s="234">
        <f>VLOOKUP($C219,Projections2[[#All],[ISOCode]:[Total 2024 Colombian Returnees]],37,0)</f>
        <v>0</v>
      </c>
      <c r="BB219" s="235"/>
      <c r="BC219" s="360" t="str">
        <f t="shared" si="78"/>
        <v>Ok</v>
      </c>
      <c r="BD219" s="361" t="str">
        <f t="shared" si="79"/>
        <v>Ok</v>
      </c>
      <c r="BE219" s="361" t="str">
        <f t="shared" si="80"/>
        <v>Ok</v>
      </c>
      <c r="BF219" s="361" t="str">
        <f t="shared" si="81"/>
        <v>Ok</v>
      </c>
      <c r="BG219" s="362" t="str">
        <f t="shared" si="82"/>
        <v>Ok</v>
      </c>
      <c r="BH219" s="360" t="str">
        <f t="shared" si="83"/>
        <v>Ok</v>
      </c>
      <c r="BI219" s="361" t="str">
        <f t="shared" si="84"/>
        <v>Ok</v>
      </c>
      <c r="BJ219" s="361" t="str">
        <f t="shared" si="85"/>
        <v>Ok</v>
      </c>
      <c r="BK219" s="361" t="str">
        <f t="shared" si="86"/>
        <v>Ok</v>
      </c>
      <c r="BL219" s="361" t="str">
        <f t="shared" si="87"/>
        <v>Ok</v>
      </c>
      <c r="BM219" s="361" t="str">
        <f t="shared" si="88"/>
        <v>Ok</v>
      </c>
      <c r="BN219" s="362" t="str">
        <f t="shared" si="89"/>
        <v>Ok</v>
      </c>
      <c r="BO219" s="360" t="str">
        <f t="shared" si="90"/>
        <v>No Pop.</v>
      </c>
      <c r="BP219" s="361" t="str">
        <f t="shared" si="91"/>
        <v>No Pop.</v>
      </c>
      <c r="BQ219" s="361" t="str">
        <f t="shared" si="92"/>
        <v>No Pop.</v>
      </c>
      <c r="BR219" s="361" t="str">
        <f t="shared" si="93"/>
        <v>No Pop.</v>
      </c>
      <c r="BS219" s="361" t="str">
        <f t="shared" si="94"/>
        <v>No Pop.</v>
      </c>
      <c r="BT219" s="361" t="str">
        <f t="shared" si="95"/>
        <v>No Pop.</v>
      </c>
      <c r="BU219" s="362" t="str">
        <f t="shared" si="96"/>
        <v>No Pop.</v>
      </c>
      <c r="BV219" s="360" t="str">
        <f>IF(M219&lt;=VLOOKUP($C219,Projections2[[#All],[ISOCode]:[Total 2024 Colombian Returnees]],'Population Projection V2'!$J$167,FALSE),"OK", "Review")</f>
        <v>OK</v>
      </c>
      <c r="BW219" s="361" t="str">
        <f>IF(N219&lt;=VLOOKUP($C219,Projections2[[#All],[ISOCode]:[Total 2024 Colombian Returnees]],'Population Projection V2'!$K$167,FALSE),"OK", "Review")</f>
        <v>OK</v>
      </c>
      <c r="BX219" s="361" t="str">
        <f>IF(O219&lt;=VLOOKUP($C219,Projections2[[#All],[ISOCode]:[Total 2024 Colombian Returnees]],'Population Projection V2'!$L$167,FALSE),"OK", "Review")</f>
        <v>OK</v>
      </c>
      <c r="BY219" s="361" t="str">
        <f>IF(P219&lt;=VLOOKUP($C219,Projections2[[#All],[ISOCode]:[Total 2024 Colombian Returnees]],'Population Projection V2'!$M$167,FALSE),"OK", "Review")</f>
        <v>OK</v>
      </c>
      <c r="BZ219" s="361" t="str">
        <f>IF(Q219&lt;=VLOOKUP($C219,Projections2[[#All],[ISOCode]:[Total 2024 Colombian Returnees]],'Population Projection V2'!$N$167,FALSE),"OK", "Review")</f>
        <v>OK</v>
      </c>
      <c r="CA219" s="361" t="str">
        <f>IF(T219&lt;=VLOOKUP($C219,Projections2[[#All],[ISOCode]:[Total 2024 Colombian Returnees]],'Population Projection V2'!$O$167,FALSE),"OK", "Review")</f>
        <v>OK</v>
      </c>
      <c r="CB219" s="361" t="str">
        <f>IF(U219&lt;=VLOOKUP($C219,Projections2[[#All],[ISOCode]:[Total 2024 Colombian Returnees]],'Population Projection V2'!$P$167,FALSE),"OK", "Review")</f>
        <v>OK</v>
      </c>
      <c r="CC219" s="361" t="str">
        <f>IF(V219&lt;=VLOOKUP($C219,Projections2[[#All],[ISOCode]:[Total 2024 Colombian Returnees]],'Population Projection V2'!$Q$167,FALSE),"OK", "Review")</f>
        <v>OK</v>
      </c>
      <c r="CD219" s="361" t="str">
        <f>IF(W219&lt;=VLOOKUP($C219,Projections2[[#All],[ISOCode]:[Total 2024 Colombian Returnees]],'Population Projection V2'!$R$167,FALSE),"OK", "Review")</f>
        <v>OK</v>
      </c>
      <c r="CE219" s="361" t="str">
        <f>IF(X219&lt;=VLOOKUP($C219,Projections2[[#All],[ISOCode]:[Total 2024 Colombian Returnees]],'Population Projection V2'!$S$167,FALSE),"OK", "Review")</f>
        <v>OK</v>
      </c>
      <c r="CF219" s="361" t="str">
        <f>IF(AA219&lt;=VLOOKUP($C219,Projections2[[#All],[ISOCode]:[Total 2024 Colombian Returnees]],'Population Projection V2'!$T$167,FALSE),"OK", "Review")</f>
        <v>OK</v>
      </c>
      <c r="CG219" s="361" t="str">
        <f>IF(AB219&lt;=VLOOKUP($C219,Projections2[[#All],[ISOCode]:[Total 2024 Colombian Returnees]],'Population Projection V2'!$U$167,FALSE),"OK", "Review")</f>
        <v>OK</v>
      </c>
      <c r="CH219" s="361" t="str">
        <f>IF(AC219&lt;=VLOOKUP($C219,Projections2[[#All],[ISOCode]:[Total 2024 Colombian Returnees]],'Population Projection V2'!$V$167,FALSE),"OK", "Review")</f>
        <v>OK</v>
      </c>
      <c r="CI219" s="361" t="str">
        <f>IF(AD219&lt;=VLOOKUP($C219,Projections2[[#All],[ISOCode]:[Total 2024 Colombian Returnees]],'Population Projection V2'!$W$167,FALSE),"OK", "Review")</f>
        <v>OK</v>
      </c>
      <c r="CJ219" s="361" t="str">
        <f>IF(AE219&lt;=VLOOKUP($C219,Projections2[[#All],[ISOCode]:[Total 2024 Colombian Returnees]],'Population Projection V2'!$X$167,FALSE),"OK", "Review")</f>
        <v>OK</v>
      </c>
      <c r="CK219" s="361" t="str">
        <f>IF(AH219&lt;=VLOOKUP($C219,Projections2[[#All],[ISOCode]:[Total 2024 Colombian Returnees]],'Population Projection V2'!$Y$167,FALSE),"OK", "Review")</f>
        <v>OK</v>
      </c>
      <c r="CL219" s="361" t="str">
        <f>IF(AI219&lt;=VLOOKUP($C219,Projections2[[#All],[ISOCode]:[Total 2024 Colombian Returnees]],'Population Projection V2'!$Z$167,FALSE),"OK", "Review")</f>
        <v>OK</v>
      </c>
      <c r="CM219" s="361" t="str">
        <f>IF(AJ219&lt;=VLOOKUP($C219,Projections2[[#All],[ISOCode]:[Total 2024 Colombian Returnees]],'Population Projection V2'!$AA$167,FALSE),"OK", "Review")</f>
        <v>OK</v>
      </c>
      <c r="CN219" s="361" t="str">
        <f>IF(AK219&lt;=VLOOKUP($C219,Projections2[[#All],[ISOCode]:[Total 2024 Colombian Returnees]],'Population Projection V2'!$AB$167,FALSE),"OK", "Review")</f>
        <v>OK</v>
      </c>
      <c r="CO219" s="361" t="str">
        <f>IF(AL219&lt;=VLOOKUP($C219,Projections2[[#All],[ISOCode]:[Total 2024 Colombian Returnees]],'Population Projection V2'!$AC$167,FALSE),"OK", "Review")</f>
        <v>OK</v>
      </c>
      <c r="CP219" s="361" t="str">
        <f>IF(AO219&lt;=VLOOKUP($C219,Projections2[[#All],[ISOCode]:[Total 2024 Colombian Returnees]],'Population Projection V2'!$AD$167,FALSE),"OK", "Review")</f>
        <v>OK</v>
      </c>
      <c r="CQ219" s="361" t="str">
        <f>IF(AP219&lt;=VLOOKUP($C219,Projections2[[#All],[ISOCode]:[Total 2024 Colombian Returnees]],'Population Projection V2'!$AE$167,FALSE),"OK", "Review")</f>
        <v>OK</v>
      </c>
      <c r="CR219" s="361" t="str">
        <f>IF(AQ219&lt;=VLOOKUP($C219,Projections2[[#All],[ISOCode]:[Total 2024 Colombian Returnees]],'Population Projection V2'!$AF$167,FALSE),"OK", "Review")</f>
        <v>OK</v>
      </c>
      <c r="CS219" s="361" t="str">
        <f>IF(AR219&lt;=VLOOKUP($C219,Projections2[[#All],[ISOCode]:[Total 2024 Colombian Returnees]],'Population Projection V2'!$AG$167,FALSE),"OK", "Review")</f>
        <v>OK</v>
      </c>
      <c r="CT219" s="361" t="str">
        <f>IF(AS219&lt;=VLOOKUP($C219,Projections2[[#All],[ISOCode]:[Total 2024 Colombian Returnees]],'Population Projection V2'!$AH$167,FALSE),"OK", "Review")</f>
        <v>OK</v>
      </c>
      <c r="CU219" s="361" t="str">
        <f>IF(AV219&lt;=VLOOKUP($C219,Projections2[[#All],[ISOCode]:[Total 2024 Colombian Returnees]],'Population Projection V2'!$AI$167,FALSE),"OK", "Review")</f>
        <v>OK</v>
      </c>
      <c r="CV219" s="361" t="str">
        <f>IF(AW219&lt;=VLOOKUP($C219,Projections2[[#All],[ISOCode]:[Total 2024 Colombian Returnees]],'Population Projection V2'!$AJ$167,FALSE),"OK", "Review")</f>
        <v>OK</v>
      </c>
      <c r="CW219" s="361" t="str">
        <f>IF(AX219&lt;=VLOOKUP($C219,Projections2[[#All],[ISOCode]:[Total 2024 Colombian Returnees]],'Population Projection V2'!$AK$167,FALSE),"OK", "Review")</f>
        <v>OK</v>
      </c>
      <c r="CX219" s="361" t="str">
        <f>IF(AY219&lt;=VLOOKUP($C219,Projections2[[#All],[ISOCode]:[Total 2024 Colombian Returnees]],'Population Projection V2'!$AL$167,FALSE),"OK", "Review")</f>
        <v>OK</v>
      </c>
      <c r="CY219" s="362" t="str">
        <f>IF(AZ219&lt;=VLOOKUP($C219,Projections2[[#All],[ISOCode]:[Total 2024 Colombian Returnees]],'Population Projection V2'!$AM$167,FALSE),"OK", "Review")</f>
        <v>OK</v>
      </c>
    </row>
    <row r="220" spans="1:103" x14ac:dyDescent="0.25">
      <c r="A220" s="218" t="s">
        <v>110</v>
      </c>
      <c r="B220" s="219" t="s">
        <v>110</v>
      </c>
      <c r="C220" s="219" t="s">
        <v>213</v>
      </c>
      <c r="D220" s="219" t="s">
        <v>104</v>
      </c>
      <c r="E220" s="219" t="s">
        <v>428</v>
      </c>
      <c r="F220" s="220">
        <f t="shared" si="73"/>
        <v>0</v>
      </c>
      <c r="G220" s="220">
        <f t="shared" si="74"/>
        <v>0</v>
      </c>
      <c r="H220" s="220">
        <f t="shared" si="75"/>
        <v>0</v>
      </c>
      <c r="I220" s="220">
        <f t="shared" si="76"/>
        <v>0</v>
      </c>
      <c r="J220" s="221">
        <f t="shared" si="77"/>
        <v>0</v>
      </c>
      <c r="K220" s="221">
        <f>VLOOKUP($C220,Projections2[[#All],[ISOCode]:[Total 2024 Colombian Returnees]],7,0)</f>
        <v>0</v>
      </c>
      <c r="L220" s="222"/>
      <c r="M220" s="223"/>
      <c r="N220" s="223"/>
      <c r="O220" s="223"/>
      <c r="P220" s="236"/>
      <c r="Q220" s="224"/>
      <c r="R220" s="224">
        <f>VLOOKUP($C220,Projections2[[#All],[ISOCode]:[Total 2024 Colombian Returnees]],12,0)</f>
        <v>0</v>
      </c>
      <c r="S220" s="225"/>
      <c r="T220" s="226"/>
      <c r="U220" s="226"/>
      <c r="V220" s="226"/>
      <c r="W220" s="226"/>
      <c r="X220" s="227"/>
      <c r="Y220" s="227">
        <f>VLOOKUP($C220,Projections2[[#All],[ISOCode]:[Total 2024 Colombian Returnees]],17,0)</f>
        <v>0</v>
      </c>
      <c r="Z220" s="228"/>
      <c r="AA220" s="227"/>
      <c r="AB220" s="227"/>
      <c r="AC220" s="227"/>
      <c r="AD220" s="227"/>
      <c r="AE220" s="227"/>
      <c r="AF220" s="227">
        <f>VLOOKUP($C220,Projections2[[#All],[ISOCode]:[Total 2024 Colombian Returnees]],22,0)</f>
        <v>0</v>
      </c>
      <c r="AG220" s="228"/>
      <c r="AH220" s="229"/>
      <c r="AI220" s="229"/>
      <c r="AJ220" s="229"/>
      <c r="AK220" s="229"/>
      <c r="AL220" s="230"/>
      <c r="AM220" s="230">
        <f>VLOOKUP($C220,Projections2[[#All],[ISOCode]:[Total 2024 Colombian Returnees]],27,0)</f>
        <v>0</v>
      </c>
      <c r="AN220" s="231"/>
      <c r="AO220" s="232"/>
      <c r="AP220" s="232"/>
      <c r="AQ220" s="232"/>
      <c r="AR220" s="232"/>
      <c r="AS220" s="232"/>
      <c r="AT220" s="232">
        <f>VLOOKUP($C220,Projections2[[#All],[ISOCode]:[Total 2024 Colombian Returnees]],32,0)</f>
        <v>0</v>
      </c>
      <c r="AU220" s="233"/>
      <c r="AV220" s="234"/>
      <c r="AW220" s="234"/>
      <c r="AX220" s="234"/>
      <c r="AY220" s="234"/>
      <c r="AZ220" s="234"/>
      <c r="BA220" s="234">
        <f>VLOOKUP($C220,Projections2[[#All],[ISOCode]:[Total 2024 Colombian Returnees]],37,0)</f>
        <v>0</v>
      </c>
      <c r="BB220" s="235"/>
      <c r="BC220" s="360" t="str">
        <f t="shared" si="78"/>
        <v>Ok</v>
      </c>
      <c r="BD220" s="361" t="str">
        <f t="shared" si="79"/>
        <v>Ok</v>
      </c>
      <c r="BE220" s="361" t="str">
        <f t="shared" si="80"/>
        <v>Ok</v>
      </c>
      <c r="BF220" s="361" t="str">
        <f t="shared" si="81"/>
        <v>Ok</v>
      </c>
      <c r="BG220" s="362" t="str">
        <f t="shared" si="82"/>
        <v>Ok</v>
      </c>
      <c r="BH220" s="360" t="str">
        <f t="shared" si="83"/>
        <v>Ok</v>
      </c>
      <c r="BI220" s="361" t="str">
        <f t="shared" si="84"/>
        <v>Ok</v>
      </c>
      <c r="BJ220" s="361" t="str">
        <f t="shared" si="85"/>
        <v>Ok</v>
      </c>
      <c r="BK220" s="361" t="str">
        <f t="shared" si="86"/>
        <v>Ok</v>
      </c>
      <c r="BL220" s="361" t="str">
        <f t="shared" si="87"/>
        <v>Ok</v>
      </c>
      <c r="BM220" s="361" t="str">
        <f t="shared" si="88"/>
        <v>Ok</v>
      </c>
      <c r="BN220" s="362" t="str">
        <f t="shared" si="89"/>
        <v>Ok</v>
      </c>
      <c r="BO220" s="360" t="str">
        <f t="shared" si="90"/>
        <v>No Pop.</v>
      </c>
      <c r="BP220" s="361" t="str">
        <f t="shared" si="91"/>
        <v>No Pop.</v>
      </c>
      <c r="BQ220" s="361" t="str">
        <f t="shared" si="92"/>
        <v>No Pop.</v>
      </c>
      <c r="BR220" s="361" t="str">
        <f t="shared" si="93"/>
        <v>No Pop.</v>
      </c>
      <c r="BS220" s="361" t="str">
        <f t="shared" si="94"/>
        <v>No Pop.</v>
      </c>
      <c r="BT220" s="361" t="str">
        <f t="shared" si="95"/>
        <v>No Pop.</v>
      </c>
      <c r="BU220" s="362" t="str">
        <f t="shared" si="96"/>
        <v>No Pop.</v>
      </c>
      <c r="BV220" s="360" t="str">
        <f>IF(M220&lt;=VLOOKUP($C220,Projections2[[#All],[ISOCode]:[Total 2024 Colombian Returnees]],'Population Projection V2'!$J$167,FALSE),"OK", "Review")</f>
        <v>OK</v>
      </c>
      <c r="BW220" s="361" t="str">
        <f>IF(N220&lt;=VLOOKUP($C220,Projections2[[#All],[ISOCode]:[Total 2024 Colombian Returnees]],'Population Projection V2'!$K$167,FALSE),"OK", "Review")</f>
        <v>OK</v>
      </c>
      <c r="BX220" s="361" t="str">
        <f>IF(O220&lt;=VLOOKUP($C220,Projections2[[#All],[ISOCode]:[Total 2024 Colombian Returnees]],'Population Projection V2'!$L$167,FALSE),"OK", "Review")</f>
        <v>OK</v>
      </c>
      <c r="BY220" s="361" t="str">
        <f>IF(P220&lt;=VLOOKUP($C220,Projections2[[#All],[ISOCode]:[Total 2024 Colombian Returnees]],'Population Projection V2'!$M$167,FALSE),"OK", "Review")</f>
        <v>OK</v>
      </c>
      <c r="BZ220" s="361" t="str">
        <f>IF(Q220&lt;=VLOOKUP($C220,Projections2[[#All],[ISOCode]:[Total 2024 Colombian Returnees]],'Population Projection V2'!$N$167,FALSE),"OK", "Review")</f>
        <v>OK</v>
      </c>
      <c r="CA220" s="361" t="str">
        <f>IF(T220&lt;=VLOOKUP($C220,Projections2[[#All],[ISOCode]:[Total 2024 Colombian Returnees]],'Population Projection V2'!$O$167,FALSE),"OK", "Review")</f>
        <v>OK</v>
      </c>
      <c r="CB220" s="361" t="str">
        <f>IF(U220&lt;=VLOOKUP($C220,Projections2[[#All],[ISOCode]:[Total 2024 Colombian Returnees]],'Population Projection V2'!$P$167,FALSE),"OK", "Review")</f>
        <v>OK</v>
      </c>
      <c r="CC220" s="361" t="str">
        <f>IF(V220&lt;=VLOOKUP($C220,Projections2[[#All],[ISOCode]:[Total 2024 Colombian Returnees]],'Population Projection V2'!$Q$167,FALSE),"OK", "Review")</f>
        <v>OK</v>
      </c>
      <c r="CD220" s="361" t="str">
        <f>IF(W220&lt;=VLOOKUP($C220,Projections2[[#All],[ISOCode]:[Total 2024 Colombian Returnees]],'Population Projection V2'!$R$167,FALSE),"OK", "Review")</f>
        <v>OK</v>
      </c>
      <c r="CE220" s="361" t="str">
        <f>IF(X220&lt;=VLOOKUP($C220,Projections2[[#All],[ISOCode]:[Total 2024 Colombian Returnees]],'Population Projection V2'!$S$167,FALSE),"OK", "Review")</f>
        <v>OK</v>
      </c>
      <c r="CF220" s="361" t="str">
        <f>IF(AA220&lt;=VLOOKUP($C220,Projections2[[#All],[ISOCode]:[Total 2024 Colombian Returnees]],'Population Projection V2'!$T$167,FALSE),"OK", "Review")</f>
        <v>OK</v>
      </c>
      <c r="CG220" s="361" t="str">
        <f>IF(AB220&lt;=VLOOKUP($C220,Projections2[[#All],[ISOCode]:[Total 2024 Colombian Returnees]],'Population Projection V2'!$U$167,FALSE),"OK", "Review")</f>
        <v>OK</v>
      </c>
      <c r="CH220" s="361" t="str">
        <f>IF(AC220&lt;=VLOOKUP($C220,Projections2[[#All],[ISOCode]:[Total 2024 Colombian Returnees]],'Population Projection V2'!$V$167,FALSE),"OK", "Review")</f>
        <v>OK</v>
      </c>
      <c r="CI220" s="361" t="str">
        <f>IF(AD220&lt;=VLOOKUP($C220,Projections2[[#All],[ISOCode]:[Total 2024 Colombian Returnees]],'Population Projection V2'!$W$167,FALSE),"OK", "Review")</f>
        <v>OK</v>
      </c>
      <c r="CJ220" s="361" t="str">
        <f>IF(AE220&lt;=VLOOKUP($C220,Projections2[[#All],[ISOCode]:[Total 2024 Colombian Returnees]],'Population Projection V2'!$X$167,FALSE),"OK", "Review")</f>
        <v>OK</v>
      </c>
      <c r="CK220" s="361" t="str">
        <f>IF(AH220&lt;=VLOOKUP($C220,Projections2[[#All],[ISOCode]:[Total 2024 Colombian Returnees]],'Population Projection V2'!$Y$167,FALSE),"OK", "Review")</f>
        <v>OK</v>
      </c>
      <c r="CL220" s="361" t="str">
        <f>IF(AI220&lt;=VLOOKUP($C220,Projections2[[#All],[ISOCode]:[Total 2024 Colombian Returnees]],'Population Projection V2'!$Z$167,FALSE),"OK", "Review")</f>
        <v>OK</v>
      </c>
      <c r="CM220" s="361" t="str">
        <f>IF(AJ220&lt;=VLOOKUP($C220,Projections2[[#All],[ISOCode]:[Total 2024 Colombian Returnees]],'Population Projection V2'!$AA$167,FALSE),"OK", "Review")</f>
        <v>OK</v>
      </c>
      <c r="CN220" s="361" t="str">
        <f>IF(AK220&lt;=VLOOKUP($C220,Projections2[[#All],[ISOCode]:[Total 2024 Colombian Returnees]],'Population Projection V2'!$AB$167,FALSE),"OK", "Review")</f>
        <v>OK</v>
      </c>
      <c r="CO220" s="361" t="str">
        <f>IF(AL220&lt;=VLOOKUP($C220,Projections2[[#All],[ISOCode]:[Total 2024 Colombian Returnees]],'Population Projection V2'!$AC$167,FALSE),"OK", "Review")</f>
        <v>OK</v>
      </c>
      <c r="CP220" s="361" t="str">
        <f>IF(AO220&lt;=VLOOKUP($C220,Projections2[[#All],[ISOCode]:[Total 2024 Colombian Returnees]],'Population Projection V2'!$AD$167,FALSE),"OK", "Review")</f>
        <v>OK</v>
      </c>
      <c r="CQ220" s="361" t="str">
        <f>IF(AP220&lt;=VLOOKUP($C220,Projections2[[#All],[ISOCode]:[Total 2024 Colombian Returnees]],'Population Projection V2'!$AE$167,FALSE),"OK", "Review")</f>
        <v>OK</v>
      </c>
      <c r="CR220" s="361" t="str">
        <f>IF(AQ220&lt;=VLOOKUP($C220,Projections2[[#All],[ISOCode]:[Total 2024 Colombian Returnees]],'Population Projection V2'!$AF$167,FALSE),"OK", "Review")</f>
        <v>OK</v>
      </c>
      <c r="CS220" s="361" t="str">
        <f>IF(AR220&lt;=VLOOKUP($C220,Projections2[[#All],[ISOCode]:[Total 2024 Colombian Returnees]],'Population Projection V2'!$AG$167,FALSE),"OK", "Review")</f>
        <v>OK</v>
      </c>
      <c r="CT220" s="361" t="str">
        <f>IF(AS220&lt;=VLOOKUP($C220,Projections2[[#All],[ISOCode]:[Total 2024 Colombian Returnees]],'Population Projection V2'!$AH$167,FALSE),"OK", "Review")</f>
        <v>OK</v>
      </c>
      <c r="CU220" s="361" t="str">
        <f>IF(AV220&lt;=VLOOKUP($C220,Projections2[[#All],[ISOCode]:[Total 2024 Colombian Returnees]],'Population Projection V2'!$AI$167,FALSE),"OK", "Review")</f>
        <v>OK</v>
      </c>
      <c r="CV220" s="361" t="str">
        <f>IF(AW220&lt;=VLOOKUP($C220,Projections2[[#All],[ISOCode]:[Total 2024 Colombian Returnees]],'Population Projection V2'!$AJ$167,FALSE),"OK", "Review")</f>
        <v>OK</v>
      </c>
      <c r="CW220" s="361" t="str">
        <f>IF(AX220&lt;=VLOOKUP($C220,Projections2[[#All],[ISOCode]:[Total 2024 Colombian Returnees]],'Population Projection V2'!$AK$167,FALSE),"OK", "Review")</f>
        <v>OK</v>
      </c>
      <c r="CX220" s="361" t="str">
        <f>IF(AY220&lt;=VLOOKUP($C220,Projections2[[#All],[ISOCode]:[Total 2024 Colombian Returnees]],'Population Projection V2'!$AL$167,FALSE),"OK", "Review")</f>
        <v>OK</v>
      </c>
      <c r="CY220" s="362" t="str">
        <f>IF(AZ220&lt;=VLOOKUP($C220,Projections2[[#All],[ISOCode]:[Total 2024 Colombian Returnees]],'Population Projection V2'!$AM$167,FALSE),"OK", "Review")</f>
        <v>OK</v>
      </c>
    </row>
    <row r="221" spans="1:103" x14ac:dyDescent="0.25">
      <c r="A221" s="218" t="s">
        <v>110</v>
      </c>
      <c r="B221" s="219" t="s">
        <v>110</v>
      </c>
      <c r="C221" s="219" t="s">
        <v>214</v>
      </c>
      <c r="D221" s="219" t="s">
        <v>105</v>
      </c>
      <c r="E221" s="219" t="s">
        <v>428</v>
      </c>
      <c r="F221" s="220">
        <f t="shared" si="73"/>
        <v>0</v>
      </c>
      <c r="G221" s="220">
        <f t="shared" si="74"/>
        <v>0</v>
      </c>
      <c r="H221" s="220">
        <f t="shared" si="75"/>
        <v>0</v>
      </c>
      <c r="I221" s="220">
        <f t="shared" si="76"/>
        <v>0</v>
      </c>
      <c r="J221" s="221">
        <f t="shared" si="77"/>
        <v>0</v>
      </c>
      <c r="K221" s="221">
        <f>VLOOKUP($C221,Projections2[[#All],[ISOCode]:[Total 2024 Colombian Returnees]],7,0)</f>
        <v>0</v>
      </c>
      <c r="L221" s="222"/>
      <c r="M221" s="223"/>
      <c r="N221" s="223"/>
      <c r="O221" s="223"/>
      <c r="P221" s="236"/>
      <c r="Q221" s="224"/>
      <c r="R221" s="224">
        <f>VLOOKUP($C221,Projections2[[#All],[ISOCode]:[Total 2024 Colombian Returnees]],12,0)</f>
        <v>0</v>
      </c>
      <c r="S221" s="225"/>
      <c r="T221" s="226"/>
      <c r="U221" s="226"/>
      <c r="V221" s="226"/>
      <c r="W221" s="226"/>
      <c r="X221" s="227"/>
      <c r="Y221" s="227">
        <f>VLOOKUP($C221,Projections2[[#All],[ISOCode]:[Total 2024 Colombian Returnees]],17,0)</f>
        <v>0</v>
      </c>
      <c r="Z221" s="228"/>
      <c r="AA221" s="227"/>
      <c r="AB221" s="227"/>
      <c r="AC221" s="227"/>
      <c r="AD221" s="227"/>
      <c r="AE221" s="227"/>
      <c r="AF221" s="227">
        <f>VLOOKUP($C221,Projections2[[#All],[ISOCode]:[Total 2024 Colombian Returnees]],22,0)</f>
        <v>0</v>
      </c>
      <c r="AG221" s="228"/>
      <c r="AH221" s="229"/>
      <c r="AI221" s="229"/>
      <c r="AJ221" s="229"/>
      <c r="AK221" s="229"/>
      <c r="AL221" s="230"/>
      <c r="AM221" s="230">
        <f>VLOOKUP($C221,Projections2[[#All],[ISOCode]:[Total 2024 Colombian Returnees]],27,0)</f>
        <v>0</v>
      </c>
      <c r="AN221" s="231"/>
      <c r="AO221" s="232"/>
      <c r="AP221" s="232"/>
      <c r="AQ221" s="232"/>
      <c r="AR221" s="232"/>
      <c r="AS221" s="232"/>
      <c r="AT221" s="232">
        <f>VLOOKUP($C221,Projections2[[#All],[ISOCode]:[Total 2024 Colombian Returnees]],32,0)</f>
        <v>0</v>
      </c>
      <c r="AU221" s="233"/>
      <c r="AV221" s="234"/>
      <c r="AW221" s="234"/>
      <c r="AX221" s="234"/>
      <c r="AY221" s="234"/>
      <c r="AZ221" s="234"/>
      <c r="BA221" s="234">
        <f>VLOOKUP($C221,Projections2[[#All],[ISOCode]:[Total 2024 Colombian Returnees]],37,0)</f>
        <v>0</v>
      </c>
      <c r="BB221" s="235"/>
      <c r="BC221" s="360" t="str">
        <f t="shared" si="78"/>
        <v>Ok</v>
      </c>
      <c r="BD221" s="361" t="str">
        <f t="shared" si="79"/>
        <v>Ok</v>
      </c>
      <c r="BE221" s="361" t="str">
        <f t="shared" si="80"/>
        <v>Ok</v>
      </c>
      <c r="BF221" s="361" t="str">
        <f t="shared" si="81"/>
        <v>Ok</v>
      </c>
      <c r="BG221" s="362" t="str">
        <f t="shared" si="82"/>
        <v>Ok</v>
      </c>
      <c r="BH221" s="360" t="str">
        <f t="shared" si="83"/>
        <v>Ok</v>
      </c>
      <c r="BI221" s="361" t="str">
        <f t="shared" si="84"/>
        <v>Ok</v>
      </c>
      <c r="BJ221" s="361" t="str">
        <f t="shared" si="85"/>
        <v>Ok</v>
      </c>
      <c r="BK221" s="361" t="str">
        <f t="shared" si="86"/>
        <v>Ok</v>
      </c>
      <c r="BL221" s="361" t="str">
        <f t="shared" si="87"/>
        <v>Ok</v>
      </c>
      <c r="BM221" s="361" t="str">
        <f t="shared" si="88"/>
        <v>Ok</v>
      </c>
      <c r="BN221" s="362" t="str">
        <f t="shared" si="89"/>
        <v>Ok</v>
      </c>
      <c r="BO221" s="360" t="str">
        <f t="shared" si="90"/>
        <v>No Pop.</v>
      </c>
      <c r="BP221" s="361" t="str">
        <f t="shared" si="91"/>
        <v>No Pop.</v>
      </c>
      <c r="BQ221" s="361" t="str">
        <f t="shared" si="92"/>
        <v>No Pop.</v>
      </c>
      <c r="BR221" s="361" t="str">
        <f t="shared" si="93"/>
        <v>No Pop.</v>
      </c>
      <c r="BS221" s="361" t="str">
        <f t="shared" si="94"/>
        <v>No Pop.</v>
      </c>
      <c r="BT221" s="361" t="str">
        <f t="shared" si="95"/>
        <v>No Pop.</v>
      </c>
      <c r="BU221" s="362" t="str">
        <f t="shared" si="96"/>
        <v>No Pop.</v>
      </c>
      <c r="BV221" s="360" t="str">
        <f>IF(M221&lt;=VLOOKUP($C221,Projections2[[#All],[ISOCode]:[Total 2024 Colombian Returnees]],'Population Projection V2'!$J$167,FALSE),"OK", "Review")</f>
        <v>OK</v>
      </c>
      <c r="BW221" s="361" t="str">
        <f>IF(N221&lt;=VLOOKUP($C221,Projections2[[#All],[ISOCode]:[Total 2024 Colombian Returnees]],'Population Projection V2'!$K$167,FALSE),"OK", "Review")</f>
        <v>OK</v>
      </c>
      <c r="BX221" s="361" t="str">
        <f>IF(O221&lt;=VLOOKUP($C221,Projections2[[#All],[ISOCode]:[Total 2024 Colombian Returnees]],'Population Projection V2'!$L$167,FALSE),"OK", "Review")</f>
        <v>OK</v>
      </c>
      <c r="BY221" s="361" t="str">
        <f>IF(P221&lt;=VLOOKUP($C221,Projections2[[#All],[ISOCode]:[Total 2024 Colombian Returnees]],'Population Projection V2'!$M$167,FALSE),"OK", "Review")</f>
        <v>OK</v>
      </c>
      <c r="BZ221" s="361" t="str">
        <f>IF(Q221&lt;=VLOOKUP($C221,Projections2[[#All],[ISOCode]:[Total 2024 Colombian Returnees]],'Population Projection V2'!$N$167,FALSE),"OK", "Review")</f>
        <v>OK</v>
      </c>
      <c r="CA221" s="361" t="str">
        <f>IF(T221&lt;=VLOOKUP($C221,Projections2[[#All],[ISOCode]:[Total 2024 Colombian Returnees]],'Population Projection V2'!$O$167,FALSE),"OK", "Review")</f>
        <v>OK</v>
      </c>
      <c r="CB221" s="361" t="str">
        <f>IF(U221&lt;=VLOOKUP($C221,Projections2[[#All],[ISOCode]:[Total 2024 Colombian Returnees]],'Population Projection V2'!$P$167,FALSE),"OK", "Review")</f>
        <v>OK</v>
      </c>
      <c r="CC221" s="361" t="str">
        <f>IF(V221&lt;=VLOOKUP($C221,Projections2[[#All],[ISOCode]:[Total 2024 Colombian Returnees]],'Population Projection V2'!$Q$167,FALSE),"OK", "Review")</f>
        <v>OK</v>
      </c>
      <c r="CD221" s="361" t="str">
        <f>IF(W221&lt;=VLOOKUP($C221,Projections2[[#All],[ISOCode]:[Total 2024 Colombian Returnees]],'Population Projection V2'!$R$167,FALSE),"OK", "Review")</f>
        <v>OK</v>
      </c>
      <c r="CE221" s="361" t="str">
        <f>IF(X221&lt;=VLOOKUP($C221,Projections2[[#All],[ISOCode]:[Total 2024 Colombian Returnees]],'Population Projection V2'!$S$167,FALSE),"OK", "Review")</f>
        <v>OK</v>
      </c>
      <c r="CF221" s="361" t="str">
        <f>IF(AA221&lt;=VLOOKUP($C221,Projections2[[#All],[ISOCode]:[Total 2024 Colombian Returnees]],'Population Projection V2'!$T$167,FALSE),"OK", "Review")</f>
        <v>OK</v>
      </c>
      <c r="CG221" s="361" t="str">
        <f>IF(AB221&lt;=VLOOKUP($C221,Projections2[[#All],[ISOCode]:[Total 2024 Colombian Returnees]],'Population Projection V2'!$U$167,FALSE),"OK", "Review")</f>
        <v>OK</v>
      </c>
      <c r="CH221" s="361" t="str">
        <f>IF(AC221&lt;=VLOOKUP($C221,Projections2[[#All],[ISOCode]:[Total 2024 Colombian Returnees]],'Population Projection V2'!$V$167,FALSE),"OK", "Review")</f>
        <v>OK</v>
      </c>
      <c r="CI221" s="361" t="str">
        <f>IF(AD221&lt;=VLOOKUP($C221,Projections2[[#All],[ISOCode]:[Total 2024 Colombian Returnees]],'Population Projection V2'!$W$167,FALSE),"OK", "Review")</f>
        <v>OK</v>
      </c>
      <c r="CJ221" s="361" t="str">
        <f>IF(AE221&lt;=VLOOKUP($C221,Projections2[[#All],[ISOCode]:[Total 2024 Colombian Returnees]],'Population Projection V2'!$X$167,FALSE),"OK", "Review")</f>
        <v>OK</v>
      </c>
      <c r="CK221" s="361" t="str">
        <f>IF(AH221&lt;=VLOOKUP($C221,Projections2[[#All],[ISOCode]:[Total 2024 Colombian Returnees]],'Population Projection V2'!$Y$167,FALSE),"OK", "Review")</f>
        <v>OK</v>
      </c>
      <c r="CL221" s="361" t="str">
        <f>IF(AI221&lt;=VLOOKUP($C221,Projections2[[#All],[ISOCode]:[Total 2024 Colombian Returnees]],'Population Projection V2'!$Z$167,FALSE),"OK", "Review")</f>
        <v>OK</v>
      </c>
      <c r="CM221" s="361" t="str">
        <f>IF(AJ221&lt;=VLOOKUP($C221,Projections2[[#All],[ISOCode]:[Total 2024 Colombian Returnees]],'Population Projection V2'!$AA$167,FALSE),"OK", "Review")</f>
        <v>OK</v>
      </c>
      <c r="CN221" s="361" t="str">
        <f>IF(AK221&lt;=VLOOKUP($C221,Projections2[[#All],[ISOCode]:[Total 2024 Colombian Returnees]],'Population Projection V2'!$AB$167,FALSE),"OK", "Review")</f>
        <v>OK</v>
      </c>
      <c r="CO221" s="361" t="str">
        <f>IF(AL221&lt;=VLOOKUP($C221,Projections2[[#All],[ISOCode]:[Total 2024 Colombian Returnees]],'Population Projection V2'!$AC$167,FALSE),"OK", "Review")</f>
        <v>OK</v>
      </c>
      <c r="CP221" s="361" t="str">
        <f>IF(AO221&lt;=VLOOKUP($C221,Projections2[[#All],[ISOCode]:[Total 2024 Colombian Returnees]],'Population Projection V2'!$AD$167,FALSE),"OK", "Review")</f>
        <v>OK</v>
      </c>
      <c r="CQ221" s="361" t="str">
        <f>IF(AP221&lt;=VLOOKUP($C221,Projections2[[#All],[ISOCode]:[Total 2024 Colombian Returnees]],'Population Projection V2'!$AE$167,FALSE),"OK", "Review")</f>
        <v>OK</v>
      </c>
      <c r="CR221" s="361" t="str">
        <f>IF(AQ221&lt;=VLOOKUP($C221,Projections2[[#All],[ISOCode]:[Total 2024 Colombian Returnees]],'Population Projection V2'!$AF$167,FALSE),"OK", "Review")</f>
        <v>OK</v>
      </c>
      <c r="CS221" s="361" t="str">
        <f>IF(AR221&lt;=VLOOKUP($C221,Projections2[[#All],[ISOCode]:[Total 2024 Colombian Returnees]],'Population Projection V2'!$AG$167,FALSE),"OK", "Review")</f>
        <v>OK</v>
      </c>
      <c r="CT221" s="361" t="str">
        <f>IF(AS221&lt;=VLOOKUP($C221,Projections2[[#All],[ISOCode]:[Total 2024 Colombian Returnees]],'Population Projection V2'!$AH$167,FALSE),"OK", "Review")</f>
        <v>OK</v>
      </c>
      <c r="CU221" s="361" t="str">
        <f>IF(AV221&lt;=VLOOKUP($C221,Projections2[[#All],[ISOCode]:[Total 2024 Colombian Returnees]],'Population Projection V2'!$AI$167,FALSE),"OK", "Review")</f>
        <v>OK</v>
      </c>
      <c r="CV221" s="361" t="str">
        <f>IF(AW221&lt;=VLOOKUP($C221,Projections2[[#All],[ISOCode]:[Total 2024 Colombian Returnees]],'Population Projection V2'!$AJ$167,FALSE),"OK", "Review")</f>
        <v>OK</v>
      </c>
      <c r="CW221" s="361" t="str">
        <f>IF(AX221&lt;=VLOOKUP($C221,Projections2[[#All],[ISOCode]:[Total 2024 Colombian Returnees]],'Population Projection V2'!$AK$167,FALSE),"OK", "Review")</f>
        <v>OK</v>
      </c>
      <c r="CX221" s="361" t="str">
        <f>IF(AY221&lt;=VLOOKUP($C221,Projections2[[#All],[ISOCode]:[Total 2024 Colombian Returnees]],'Population Projection V2'!$AL$167,FALSE),"OK", "Review")</f>
        <v>OK</v>
      </c>
      <c r="CY221" s="362" t="str">
        <f>IF(AZ221&lt;=VLOOKUP($C221,Projections2[[#All],[ISOCode]:[Total 2024 Colombian Returnees]],'Population Projection V2'!$AM$167,FALSE),"OK", "Review")</f>
        <v>OK</v>
      </c>
    </row>
    <row r="222" spans="1:103" x14ac:dyDescent="0.25">
      <c r="A222" s="218" t="s">
        <v>110</v>
      </c>
      <c r="B222" s="219" t="s">
        <v>110</v>
      </c>
      <c r="C222" s="219" t="s">
        <v>215</v>
      </c>
      <c r="D222" s="219" t="s">
        <v>106</v>
      </c>
      <c r="E222" s="219" t="s">
        <v>428</v>
      </c>
      <c r="F222" s="220">
        <f t="shared" si="73"/>
        <v>0</v>
      </c>
      <c r="G222" s="220">
        <f t="shared" si="74"/>
        <v>0</v>
      </c>
      <c r="H222" s="220">
        <f t="shared" si="75"/>
        <v>0</v>
      </c>
      <c r="I222" s="220">
        <f t="shared" si="76"/>
        <v>0</v>
      </c>
      <c r="J222" s="221">
        <f t="shared" si="77"/>
        <v>0</v>
      </c>
      <c r="K222" s="221">
        <f>VLOOKUP($C222,Projections2[[#All],[ISOCode]:[Total 2024 Colombian Returnees]],7,0)</f>
        <v>0</v>
      </c>
      <c r="L222" s="222"/>
      <c r="M222" s="223"/>
      <c r="N222" s="223"/>
      <c r="O222" s="223"/>
      <c r="P222" s="236"/>
      <c r="Q222" s="224"/>
      <c r="R222" s="224">
        <f>VLOOKUP($C222,Projections2[[#All],[ISOCode]:[Total 2024 Colombian Returnees]],12,0)</f>
        <v>0</v>
      </c>
      <c r="S222" s="225"/>
      <c r="T222" s="226"/>
      <c r="U222" s="226"/>
      <c r="V222" s="226"/>
      <c r="W222" s="226"/>
      <c r="X222" s="227"/>
      <c r="Y222" s="227">
        <f>VLOOKUP($C222,Projections2[[#All],[ISOCode]:[Total 2024 Colombian Returnees]],17,0)</f>
        <v>0</v>
      </c>
      <c r="Z222" s="228"/>
      <c r="AA222" s="227"/>
      <c r="AB222" s="227"/>
      <c r="AC222" s="227"/>
      <c r="AD222" s="227"/>
      <c r="AE222" s="227"/>
      <c r="AF222" s="227">
        <f>VLOOKUP($C222,Projections2[[#All],[ISOCode]:[Total 2024 Colombian Returnees]],22,0)</f>
        <v>0</v>
      </c>
      <c r="AG222" s="228"/>
      <c r="AH222" s="229"/>
      <c r="AI222" s="229"/>
      <c r="AJ222" s="229"/>
      <c r="AK222" s="229"/>
      <c r="AL222" s="230"/>
      <c r="AM222" s="230">
        <f>VLOOKUP($C222,Projections2[[#All],[ISOCode]:[Total 2024 Colombian Returnees]],27,0)</f>
        <v>0</v>
      </c>
      <c r="AN222" s="231"/>
      <c r="AO222" s="232"/>
      <c r="AP222" s="232"/>
      <c r="AQ222" s="232"/>
      <c r="AR222" s="232"/>
      <c r="AS222" s="232"/>
      <c r="AT222" s="232">
        <f>VLOOKUP($C222,Projections2[[#All],[ISOCode]:[Total 2024 Colombian Returnees]],32,0)</f>
        <v>0</v>
      </c>
      <c r="AU222" s="233"/>
      <c r="AV222" s="234"/>
      <c r="AW222" s="234"/>
      <c r="AX222" s="234"/>
      <c r="AY222" s="234"/>
      <c r="AZ222" s="234"/>
      <c r="BA222" s="234">
        <f>VLOOKUP($C222,Projections2[[#All],[ISOCode]:[Total 2024 Colombian Returnees]],37,0)</f>
        <v>0</v>
      </c>
      <c r="BB222" s="235"/>
      <c r="BC222" s="360" t="str">
        <f t="shared" si="78"/>
        <v>Ok</v>
      </c>
      <c r="BD222" s="361" t="str">
        <f t="shared" si="79"/>
        <v>Ok</v>
      </c>
      <c r="BE222" s="361" t="str">
        <f t="shared" si="80"/>
        <v>Ok</v>
      </c>
      <c r="BF222" s="361" t="str">
        <f t="shared" si="81"/>
        <v>Ok</v>
      </c>
      <c r="BG222" s="362" t="str">
        <f t="shared" si="82"/>
        <v>Ok</v>
      </c>
      <c r="BH222" s="360" t="str">
        <f t="shared" si="83"/>
        <v>Ok</v>
      </c>
      <c r="BI222" s="361" t="str">
        <f t="shared" si="84"/>
        <v>Ok</v>
      </c>
      <c r="BJ222" s="361" t="str">
        <f t="shared" si="85"/>
        <v>Ok</v>
      </c>
      <c r="BK222" s="361" t="str">
        <f t="shared" si="86"/>
        <v>Ok</v>
      </c>
      <c r="BL222" s="361" t="str">
        <f t="shared" si="87"/>
        <v>Ok</v>
      </c>
      <c r="BM222" s="361" t="str">
        <f t="shared" si="88"/>
        <v>Ok</v>
      </c>
      <c r="BN222" s="362" t="str">
        <f t="shared" si="89"/>
        <v>Ok</v>
      </c>
      <c r="BO222" s="360" t="str">
        <f t="shared" si="90"/>
        <v>No Pop.</v>
      </c>
      <c r="BP222" s="361" t="str">
        <f t="shared" si="91"/>
        <v>No Pop.</v>
      </c>
      <c r="BQ222" s="361" t="str">
        <f t="shared" si="92"/>
        <v>No Pop.</v>
      </c>
      <c r="BR222" s="361" t="str">
        <f t="shared" si="93"/>
        <v>No Pop.</v>
      </c>
      <c r="BS222" s="361" t="str">
        <f t="shared" si="94"/>
        <v>No Pop.</v>
      </c>
      <c r="BT222" s="361" t="str">
        <f t="shared" si="95"/>
        <v>No Pop.</v>
      </c>
      <c r="BU222" s="362" t="str">
        <f t="shared" si="96"/>
        <v>No Pop.</v>
      </c>
      <c r="BV222" s="360" t="str">
        <f>IF(M222&lt;=VLOOKUP($C222,Projections2[[#All],[ISOCode]:[Total 2024 Colombian Returnees]],'Population Projection V2'!$J$167,FALSE),"OK", "Review")</f>
        <v>OK</v>
      </c>
      <c r="BW222" s="361" t="str">
        <f>IF(N222&lt;=VLOOKUP($C222,Projections2[[#All],[ISOCode]:[Total 2024 Colombian Returnees]],'Population Projection V2'!$K$167,FALSE),"OK", "Review")</f>
        <v>OK</v>
      </c>
      <c r="BX222" s="361" t="str">
        <f>IF(O222&lt;=VLOOKUP($C222,Projections2[[#All],[ISOCode]:[Total 2024 Colombian Returnees]],'Population Projection V2'!$L$167,FALSE),"OK", "Review")</f>
        <v>OK</v>
      </c>
      <c r="BY222" s="361" t="str">
        <f>IF(P222&lt;=VLOOKUP($C222,Projections2[[#All],[ISOCode]:[Total 2024 Colombian Returnees]],'Population Projection V2'!$M$167,FALSE),"OK", "Review")</f>
        <v>OK</v>
      </c>
      <c r="BZ222" s="361" t="str">
        <f>IF(Q222&lt;=VLOOKUP($C222,Projections2[[#All],[ISOCode]:[Total 2024 Colombian Returnees]],'Population Projection V2'!$N$167,FALSE),"OK", "Review")</f>
        <v>OK</v>
      </c>
      <c r="CA222" s="361" t="str">
        <f>IF(T222&lt;=VLOOKUP($C222,Projections2[[#All],[ISOCode]:[Total 2024 Colombian Returnees]],'Population Projection V2'!$O$167,FALSE),"OK", "Review")</f>
        <v>OK</v>
      </c>
      <c r="CB222" s="361" t="str">
        <f>IF(U222&lt;=VLOOKUP($C222,Projections2[[#All],[ISOCode]:[Total 2024 Colombian Returnees]],'Population Projection V2'!$P$167,FALSE),"OK", "Review")</f>
        <v>OK</v>
      </c>
      <c r="CC222" s="361" t="str">
        <f>IF(V222&lt;=VLOOKUP($C222,Projections2[[#All],[ISOCode]:[Total 2024 Colombian Returnees]],'Population Projection V2'!$Q$167,FALSE),"OK", "Review")</f>
        <v>OK</v>
      </c>
      <c r="CD222" s="361" t="str">
        <f>IF(W222&lt;=VLOOKUP($C222,Projections2[[#All],[ISOCode]:[Total 2024 Colombian Returnees]],'Population Projection V2'!$R$167,FALSE),"OK", "Review")</f>
        <v>OK</v>
      </c>
      <c r="CE222" s="361" t="str">
        <f>IF(X222&lt;=VLOOKUP($C222,Projections2[[#All],[ISOCode]:[Total 2024 Colombian Returnees]],'Population Projection V2'!$S$167,FALSE),"OK", "Review")</f>
        <v>OK</v>
      </c>
      <c r="CF222" s="361" t="str">
        <f>IF(AA222&lt;=VLOOKUP($C222,Projections2[[#All],[ISOCode]:[Total 2024 Colombian Returnees]],'Population Projection V2'!$T$167,FALSE),"OK", "Review")</f>
        <v>OK</v>
      </c>
      <c r="CG222" s="361" t="str">
        <f>IF(AB222&lt;=VLOOKUP($C222,Projections2[[#All],[ISOCode]:[Total 2024 Colombian Returnees]],'Population Projection V2'!$U$167,FALSE),"OK", "Review")</f>
        <v>OK</v>
      </c>
      <c r="CH222" s="361" t="str">
        <f>IF(AC222&lt;=VLOOKUP($C222,Projections2[[#All],[ISOCode]:[Total 2024 Colombian Returnees]],'Population Projection V2'!$V$167,FALSE),"OK", "Review")</f>
        <v>OK</v>
      </c>
      <c r="CI222" s="361" t="str">
        <f>IF(AD222&lt;=VLOOKUP($C222,Projections2[[#All],[ISOCode]:[Total 2024 Colombian Returnees]],'Population Projection V2'!$W$167,FALSE),"OK", "Review")</f>
        <v>OK</v>
      </c>
      <c r="CJ222" s="361" t="str">
        <f>IF(AE222&lt;=VLOOKUP($C222,Projections2[[#All],[ISOCode]:[Total 2024 Colombian Returnees]],'Population Projection V2'!$X$167,FALSE),"OK", "Review")</f>
        <v>OK</v>
      </c>
      <c r="CK222" s="361" t="str">
        <f>IF(AH222&lt;=VLOOKUP($C222,Projections2[[#All],[ISOCode]:[Total 2024 Colombian Returnees]],'Population Projection V2'!$Y$167,FALSE),"OK", "Review")</f>
        <v>OK</v>
      </c>
      <c r="CL222" s="361" t="str">
        <f>IF(AI222&lt;=VLOOKUP($C222,Projections2[[#All],[ISOCode]:[Total 2024 Colombian Returnees]],'Population Projection V2'!$Z$167,FALSE),"OK", "Review")</f>
        <v>OK</v>
      </c>
      <c r="CM222" s="361" t="str">
        <f>IF(AJ222&lt;=VLOOKUP($C222,Projections2[[#All],[ISOCode]:[Total 2024 Colombian Returnees]],'Population Projection V2'!$AA$167,FALSE),"OK", "Review")</f>
        <v>OK</v>
      </c>
      <c r="CN222" s="361" t="str">
        <f>IF(AK222&lt;=VLOOKUP($C222,Projections2[[#All],[ISOCode]:[Total 2024 Colombian Returnees]],'Population Projection V2'!$AB$167,FALSE),"OK", "Review")</f>
        <v>OK</v>
      </c>
      <c r="CO222" s="361" t="str">
        <f>IF(AL222&lt;=VLOOKUP($C222,Projections2[[#All],[ISOCode]:[Total 2024 Colombian Returnees]],'Population Projection V2'!$AC$167,FALSE),"OK", "Review")</f>
        <v>OK</v>
      </c>
      <c r="CP222" s="361" t="str">
        <f>IF(AO222&lt;=VLOOKUP($C222,Projections2[[#All],[ISOCode]:[Total 2024 Colombian Returnees]],'Population Projection V2'!$AD$167,FALSE),"OK", "Review")</f>
        <v>OK</v>
      </c>
      <c r="CQ222" s="361" t="str">
        <f>IF(AP222&lt;=VLOOKUP($C222,Projections2[[#All],[ISOCode]:[Total 2024 Colombian Returnees]],'Population Projection V2'!$AE$167,FALSE),"OK", "Review")</f>
        <v>OK</v>
      </c>
      <c r="CR222" s="361" t="str">
        <f>IF(AQ222&lt;=VLOOKUP($C222,Projections2[[#All],[ISOCode]:[Total 2024 Colombian Returnees]],'Population Projection V2'!$AF$167,FALSE),"OK", "Review")</f>
        <v>OK</v>
      </c>
      <c r="CS222" s="361" t="str">
        <f>IF(AR222&lt;=VLOOKUP($C222,Projections2[[#All],[ISOCode]:[Total 2024 Colombian Returnees]],'Population Projection V2'!$AG$167,FALSE),"OK", "Review")</f>
        <v>OK</v>
      </c>
      <c r="CT222" s="361" t="str">
        <f>IF(AS222&lt;=VLOOKUP($C222,Projections2[[#All],[ISOCode]:[Total 2024 Colombian Returnees]],'Population Projection V2'!$AH$167,FALSE),"OK", "Review")</f>
        <v>OK</v>
      </c>
      <c r="CU222" s="361" t="str">
        <f>IF(AV222&lt;=VLOOKUP($C222,Projections2[[#All],[ISOCode]:[Total 2024 Colombian Returnees]],'Population Projection V2'!$AI$167,FALSE),"OK", "Review")</f>
        <v>OK</v>
      </c>
      <c r="CV222" s="361" t="str">
        <f>IF(AW222&lt;=VLOOKUP($C222,Projections2[[#All],[ISOCode]:[Total 2024 Colombian Returnees]],'Population Projection V2'!$AJ$167,FALSE),"OK", "Review")</f>
        <v>OK</v>
      </c>
      <c r="CW222" s="361" t="str">
        <f>IF(AX222&lt;=VLOOKUP($C222,Projections2[[#All],[ISOCode]:[Total 2024 Colombian Returnees]],'Population Projection V2'!$AK$167,FALSE),"OK", "Review")</f>
        <v>OK</v>
      </c>
      <c r="CX222" s="361" t="str">
        <f>IF(AY222&lt;=VLOOKUP($C222,Projections2[[#All],[ISOCode]:[Total 2024 Colombian Returnees]],'Population Projection V2'!$AL$167,FALSE),"OK", "Review")</f>
        <v>OK</v>
      </c>
      <c r="CY222" s="362" t="str">
        <f>IF(AZ222&lt;=VLOOKUP($C222,Projections2[[#All],[ISOCode]:[Total 2024 Colombian Returnees]],'Population Projection V2'!$AM$167,FALSE),"OK", "Review")</f>
        <v>OK</v>
      </c>
    </row>
    <row r="223" spans="1:103" x14ac:dyDescent="0.25">
      <c r="A223" s="218" t="s">
        <v>110</v>
      </c>
      <c r="B223" s="219" t="s">
        <v>110</v>
      </c>
      <c r="C223" s="219" t="s">
        <v>216</v>
      </c>
      <c r="D223" s="219" t="s">
        <v>107</v>
      </c>
      <c r="E223" s="219" t="s">
        <v>428</v>
      </c>
      <c r="F223" s="220">
        <f t="shared" si="73"/>
        <v>0</v>
      </c>
      <c r="G223" s="220">
        <f t="shared" si="74"/>
        <v>0</v>
      </c>
      <c r="H223" s="220">
        <f t="shared" si="75"/>
        <v>0</v>
      </c>
      <c r="I223" s="220">
        <f t="shared" si="76"/>
        <v>0</v>
      </c>
      <c r="J223" s="221">
        <f t="shared" si="77"/>
        <v>0</v>
      </c>
      <c r="K223" s="221">
        <f>VLOOKUP($C223,Projections2[[#All],[ISOCode]:[Total 2024 Colombian Returnees]],7,0)</f>
        <v>0</v>
      </c>
      <c r="L223" s="222"/>
      <c r="M223" s="223"/>
      <c r="N223" s="223"/>
      <c r="O223" s="223"/>
      <c r="P223" s="236"/>
      <c r="Q223" s="224"/>
      <c r="R223" s="224">
        <f>VLOOKUP($C223,Projections2[[#All],[ISOCode]:[Total 2024 Colombian Returnees]],12,0)</f>
        <v>0</v>
      </c>
      <c r="S223" s="225"/>
      <c r="T223" s="226"/>
      <c r="U223" s="226"/>
      <c r="V223" s="226"/>
      <c r="W223" s="226"/>
      <c r="X223" s="227"/>
      <c r="Y223" s="227">
        <f>VLOOKUP($C223,Projections2[[#All],[ISOCode]:[Total 2024 Colombian Returnees]],17,0)</f>
        <v>0</v>
      </c>
      <c r="Z223" s="228"/>
      <c r="AA223" s="227"/>
      <c r="AB223" s="227"/>
      <c r="AC223" s="227"/>
      <c r="AD223" s="227"/>
      <c r="AE223" s="227"/>
      <c r="AF223" s="227">
        <f>VLOOKUP($C223,Projections2[[#All],[ISOCode]:[Total 2024 Colombian Returnees]],22,0)</f>
        <v>0</v>
      </c>
      <c r="AG223" s="228"/>
      <c r="AH223" s="229"/>
      <c r="AI223" s="229"/>
      <c r="AJ223" s="229"/>
      <c r="AK223" s="229"/>
      <c r="AL223" s="230"/>
      <c r="AM223" s="230">
        <f>VLOOKUP($C223,Projections2[[#All],[ISOCode]:[Total 2024 Colombian Returnees]],27,0)</f>
        <v>0</v>
      </c>
      <c r="AN223" s="231"/>
      <c r="AO223" s="232"/>
      <c r="AP223" s="232"/>
      <c r="AQ223" s="232"/>
      <c r="AR223" s="232"/>
      <c r="AS223" s="232"/>
      <c r="AT223" s="232">
        <f>VLOOKUP($C223,Projections2[[#All],[ISOCode]:[Total 2024 Colombian Returnees]],32,0)</f>
        <v>0</v>
      </c>
      <c r="AU223" s="233"/>
      <c r="AV223" s="234"/>
      <c r="AW223" s="234"/>
      <c r="AX223" s="234"/>
      <c r="AY223" s="234"/>
      <c r="AZ223" s="234"/>
      <c r="BA223" s="234">
        <f>VLOOKUP($C223,Projections2[[#All],[ISOCode]:[Total 2024 Colombian Returnees]],37,0)</f>
        <v>0</v>
      </c>
      <c r="BB223" s="235"/>
      <c r="BC223" s="360" t="str">
        <f t="shared" si="78"/>
        <v>Ok</v>
      </c>
      <c r="BD223" s="361" t="str">
        <f t="shared" si="79"/>
        <v>Ok</v>
      </c>
      <c r="BE223" s="361" t="str">
        <f t="shared" si="80"/>
        <v>Ok</v>
      </c>
      <c r="BF223" s="361" t="str">
        <f t="shared" si="81"/>
        <v>Ok</v>
      </c>
      <c r="BG223" s="362" t="str">
        <f t="shared" si="82"/>
        <v>Ok</v>
      </c>
      <c r="BH223" s="360" t="str">
        <f t="shared" si="83"/>
        <v>Ok</v>
      </c>
      <c r="BI223" s="361" t="str">
        <f t="shared" si="84"/>
        <v>Ok</v>
      </c>
      <c r="BJ223" s="361" t="str">
        <f t="shared" si="85"/>
        <v>Ok</v>
      </c>
      <c r="BK223" s="361" t="str">
        <f t="shared" si="86"/>
        <v>Ok</v>
      </c>
      <c r="BL223" s="361" t="str">
        <f t="shared" si="87"/>
        <v>Ok</v>
      </c>
      <c r="BM223" s="361" t="str">
        <f t="shared" si="88"/>
        <v>Ok</v>
      </c>
      <c r="BN223" s="362" t="str">
        <f t="shared" si="89"/>
        <v>Ok</v>
      </c>
      <c r="BO223" s="360" t="str">
        <f t="shared" si="90"/>
        <v>No Pop.</v>
      </c>
      <c r="BP223" s="361" t="str">
        <f t="shared" si="91"/>
        <v>No Pop.</v>
      </c>
      <c r="BQ223" s="361" t="str">
        <f t="shared" si="92"/>
        <v>No Pop.</v>
      </c>
      <c r="BR223" s="361" t="str">
        <f t="shared" si="93"/>
        <v>No Pop.</v>
      </c>
      <c r="BS223" s="361" t="str">
        <f t="shared" si="94"/>
        <v>No Pop.</v>
      </c>
      <c r="BT223" s="361" t="str">
        <f t="shared" si="95"/>
        <v>No Pop.</v>
      </c>
      <c r="BU223" s="362" t="str">
        <f t="shared" si="96"/>
        <v>No Pop.</v>
      </c>
      <c r="BV223" s="360" t="str">
        <f>IF(M223&lt;=VLOOKUP($C223,Projections2[[#All],[ISOCode]:[Total 2024 Colombian Returnees]],'Population Projection V2'!$J$167,FALSE),"OK", "Review")</f>
        <v>OK</v>
      </c>
      <c r="BW223" s="361" t="str">
        <f>IF(N223&lt;=VLOOKUP($C223,Projections2[[#All],[ISOCode]:[Total 2024 Colombian Returnees]],'Population Projection V2'!$K$167,FALSE),"OK", "Review")</f>
        <v>OK</v>
      </c>
      <c r="BX223" s="361" t="str">
        <f>IF(O223&lt;=VLOOKUP($C223,Projections2[[#All],[ISOCode]:[Total 2024 Colombian Returnees]],'Population Projection V2'!$L$167,FALSE),"OK", "Review")</f>
        <v>OK</v>
      </c>
      <c r="BY223" s="361" t="str">
        <f>IF(P223&lt;=VLOOKUP($C223,Projections2[[#All],[ISOCode]:[Total 2024 Colombian Returnees]],'Population Projection V2'!$M$167,FALSE),"OK", "Review")</f>
        <v>OK</v>
      </c>
      <c r="BZ223" s="361" t="str">
        <f>IF(Q223&lt;=VLOOKUP($C223,Projections2[[#All],[ISOCode]:[Total 2024 Colombian Returnees]],'Population Projection V2'!$N$167,FALSE),"OK", "Review")</f>
        <v>OK</v>
      </c>
      <c r="CA223" s="361" t="str">
        <f>IF(T223&lt;=VLOOKUP($C223,Projections2[[#All],[ISOCode]:[Total 2024 Colombian Returnees]],'Population Projection V2'!$O$167,FALSE),"OK", "Review")</f>
        <v>OK</v>
      </c>
      <c r="CB223" s="361" t="str">
        <f>IF(U223&lt;=VLOOKUP($C223,Projections2[[#All],[ISOCode]:[Total 2024 Colombian Returnees]],'Population Projection V2'!$P$167,FALSE),"OK", "Review")</f>
        <v>OK</v>
      </c>
      <c r="CC223" s="361" t="str">
        <f>IF(V223&lt;=VLOOKUP($C223,Projections2[[#All],[ISOCode]:[Total 2024 Colombian Returnees]],'Population Projection V2'!$Q$167,FALSE),"OK", "Review")</f>
        <v>OK</v>
      </c>
      <c r="CD223" s="361" t="str">
        <f>IF(W223&lt;=VLOOKUP($C223,Projections2[[#All],[ISOCode]:[Total 2024 Colombian Returnees]],'Population Projection V2'!$R$167,FALSE),"OK", "Review")</f>
        <v>OK</v>
      </c>
      <c r="CE223" s="361" t="str">
        <f>IF(X223&lt;=VLOOKUP($C223,Projections2[[#All],[ISOCode]:[Total 2024 Colombian Returnees]],'Population Projection V2'!$S$167,FALSE),"OK", "Review")</f>
        <v>OK</v>
      </c>
      <c r="CF223" s="361" t="str">
        <f>IF(AA223&lt;=VLOOKUP($C223,Projections2[[#All],[ISOCode]:[Total 2024 Colombian Returnees]],'Population Projection V2'!$T$167,FALSE),"OK", "Review")</f>
        <v>OK</v>
      </c>
      <c r="CG223" s="361" t="str">
        <f>IF(AB223&lt;=VLOOKUP($C223,Projections2[[#All],[ISOCode]:[Total 2024 Colombian Returnees]],'Population Projection V2'!$U$167,FALSE),"OK", "Review")</f>
        <v>OK</v>
      </c>
      <c r="CH223" s="361" t="str">
        <f>IF(AC223&lt;=VLOOKUP($C223,Projections2[[#All],[ISOCode]:[Total 2024 Colombian Returnees]],'Population Projection V2'!$V$167,FALSE),"OK", "Review")</f>
        <v>OK</v>
      </c>
      <c r="CI223" s="361" t="str">
        <f>IF(AD223&lt;=VLOOKUP($C223,Projections2[[#All],[ISOCode]:[Total 2024 Colombian Returnees]],'Population Projection V2'!$W$167,FALSE),"OK", "Review")</f>
        <v>OK</v>
      </c>
      <c r="CJ223" s="361" t="str">
        <f>IF(AE223&lt;=VLOOKUP($C223,Projections2[[#All],[ISOCode]:[Total 2024 Colombian Returnees]],'Population Projection V2'!$X$167,FALSE),"OK", "Review")</f>
        <v>OK</v>
      </c>
      <c r="CK223" s="361" t="str">
        <f>IF(AH223&lt;=VLOOKUP($C223,Projections2[[#All],[ISOCode]:[Total 2024 Colombian Returnees]],'Population Projection V2'!$Y$167,FALSE),"OK", "Review")</f>
        <v>OK</v>
      </c>
      <c r="CL223" s="361" t="str">
        <f>IF(AI223&lt;=VLOOKUP($C223,Projections2[[#All],[ISOCode]:[Total 2024 Colombian Returnees]],'Population Projection V2'!$Z$167,FALSE),"OK", "Review")</f>
        <v>OK</v>
      </c>
      <c r="CM223" s="361" t="str">
        <f>IF(AJ223&lt;=VLOOKUP($C223,Projections2[[#All],[ISOCode]:[Total 2024 Colombian Returnees]],'Population Projection V2'!$AA$167,FALSE),"OK", "Review")</f>
        <v>OK</v>
      </c>
      <c r="CN223" s="361" t="str">
        <f>IF(AK223&lt;=VLOOKUP($C223,Projections2[[#All],[ISOCode]:[Total 2024 Colombian Returnees]],'Population Projection V2'!$AB$167,FALSE),"OK", "Review")</f>
        <v>OK</v>
      </c>
      <c r="CO223" s="361" t="str">
        <f>IF(AL223&lt;=VLOOKUP($C223,Projections2[[#All],[ISOCode]:[Total 2024 Colombian Returnees]],'Population Projection V2'!$AC$167,FALSE),"OK", "Review")</f>
        <v>OK</v>
      </c>
      <c r="CP223" s="361" t="str">
        <f>IF(AO223&lt;=VLOOKUP($C223,Projections2[[#All],[ISOCode]:[Total 2024 Colombian Returnees]],'Population Projection V2'!$AD$167,FALSE),"OK", "Review")</f>
        <v>OK</v>
      </c>
      <c r="CQ223" s="361" t="str">
        <f>IF(AP223&lt;=VLOOKUP($C223,Projections2[[#All],[ISOCode]:[Total 2024 Colombian Returnees]],'Population Projection V2'!$AE$167,FALSE),"OK", "Review")</f>
        <v>OK</v>
      </c>
      <c r="CR223" s="361" t="str">
        <f>IF(AQ223&lt;=VLOOKUP($C223,Projections2[[#All],[ISOCode]:[Total 2024 Colombian Returnees]],'Population Projection V2'!$AF$167,FALSE),"OK", "Review")</f>
        <v>OK</v>
      </c>
      <c r="CS223" s="361" t="str">
        <f>IF(AR223&lt;=VLOOKUP($C223,Projections2[[#All],[ISOCode]:[Total 2024 Colombian Returnees]],'Population Projection V2'!$AG$167,FALSE),"OK", "Review")</f>
        <v>OK</v>
      </c>
      <c r="CT223" s="361" t="str">
        <f>IF(AS223&lt;=VLOOKUP($C223,Projections2[[#All],[ISOCode]:[Total 2024 Colombian Returnees]],'Population Projection V2'!$AH$167,FALSE),"OK", "Review")</f>
        <v>OK</v>
      </c>
      <c r="CU223" s="361" t="str">
        <f>IF(AV223&lt;=VLOOKUP($C223,Projections2[[#All],[ISOCode]:[Total 2024 Colombian Returnees]],'Population Projection V2'!$AI$167,FALSE),"OK", "Review")</f>
        <v>OK</v>
      </c>
      <c r="CV223" s="361" t="str">
        <f>IF(AW223&lt;=VLOOKUP($C223,Projections2[[#All],[ISOCode]:[Total 2024 Colombian Returnees]],'Population Projection V2'!$AJ$167,FALSE),"OK", "Review")</f>
        <v>OK</v>
      </c>
      <c r="CW223" s="361" t="str">
        <f>IF(AX223&lt;=VLOOKUP($C223,Projections2[[#All],[ISOCode]:[Total 2024 Colombian Returnees]],'Population Projection V2'!$AK$167,FALSE),"OK", "Review")</f>
        <v>OK</v>
      </c>
      <c r="CX223" s="361" t="str">
        <f>IF(AY223&lt;=VLOOKUP($C223,Projections2[[#All],[ISOCode]:[Total 2024 Colombian Returnees]],'Population Projection V2'!$AL$167,FALSE),"OK", "Review")</f>
        <v>OK</v>
      </c>
      <c r="CY223" s="362" t="str">
        <f>IF(AZ223&lt;=VLOOKUP($C223,Projections2[[#All],[ISOCode]:[Total 2024 Colombian Returnees]],'Population Projection V2'!$AM$167,FALSE),"OK", "Review")</f>
        <v>OK</v>
      </c>
    </row>
    <row r="224" spans="1:103" x14ac:dyDescent="0.25">
      <c r="A224" s="218" t="s">
        <v>110</v>
      </c>
      <c r="B224" s="219" t="s">
        <v>110</v>
      </c>
      <c r="C224" s="219" t="s">
        <v>217</v>
      </c>
      <c r="D224" s="219" t="s">
        <v>108</v>
      </c>
      <c r="E224" s="219" t="s">
        <v>428</v>
      </c>
      <c r="F224" s="220">
        <f t="shared" si="73"/>
        <v>0</v>
      </c>
      <c r="G224" s="220">
        <f t="shared" si="74"/>
        <v>0</v>
      </c>
      <c r="H224" s="220">
        <f t="shared" si="75"/>
        <v>0</v>
      </c>
      <c r="I224" s="220">
        <f t="shared" si="76"/>
        <v>0</v>
      </c>
      <c r="J224" s="221">
        <f t="shared" si="77"/>
        <v>0</v>
      </c>
      <c r="K224" s="221">
        <f>VLOOKUP($C224,Projections2[[#All],[ISOCode]:[Total 2024 Colombian Returnees]],7,0)</f>
        <v>0</v>
      </c>
      <c r="L224" s="222"/>
      <c r="M224" s="223"/>
      <c r="N224" s="223"/>
      <c r="O224" s="223"/>
      <c r="P224" s="236"/>
      <c r="Q224" s="224"/>
      <c r="R224" s="224">
        <f>VLOOKUP($C224,Projections2[[#All],[ISOCode]:[Total 2024 Colombian Returnees]],12,0)</f>
        <v>0</v>
      </c>
      <c r="S224" s="225"/>
      <c r="T224" s="226"/>
      <c r="U224" s="226"/>
      <c r="V224" s="226"/>
      <c r="W224" s="226"/>
      <c r="X224" s="227"/>
      <c r="Y224" s="227">
        <f>VLOOKUP($C224,Projections2[[#All],[ISOCode]:[Total 2024 Colombian Returnees]],17,0)</f>
        <v>0</v>
      </c>
      <c r="Z224" s="228"/>
      <c r="AA224" s="227"/>
      <c r="AB224" s="227"/>
      <c r="AC224" s="227"/>
      <c r="AD224" s="227"/>
      <c r="AE224" s="227"/>
      <c r="AF224" s="227">
        <f>VLOOKUP($C224,Projections2[[#All],[ISOCode]:[Total 2024 Colombian Returnees]],22,0)</f>
        <v>0</v>
      </c>
      <c r="AG224" s="228"/>
      <c r="AH224" s="229"/>
      <c r="AI224" s="229"/>
      <c r="AJ224" s="229"/>
      <c r="AK224" s="229"/>
      <c r="AL224" s="230"/>
      <c r="AM224" s="230">
        <f>VLOOKUP($C224,Projections2[[#All],[ISOCode]:[Total 2024 Colombian Returnees]],27,0)</f>
        <v>0</v>
      </c>
      <c r="AN224" s="231"/>
      <c r="AO224" s="232"/>
      <c r="AP224" s="232"/>
      <c r="AQ224" s="232"/>
      <c r="AR224" s="232"/>
      <c r="AS224" s="232"/>
      <c r="AT224" s="232">
        <f>VLOOKUP($C224,Projections2[[#All],[ISOCode]:[Total 2024 Colombian Returnees]],32,0)</f>
        <v>0</v>
      </c>
      <c r="AU224" s="233"/>
      <c r="AV224" s="234"/>
      <c r="AW224" s="234"/>
      <c r="AX224" s="234"/>
      <c r="AY224" s="234"/>
      <c r="AZ224" s="234"/>
      <c r="BA224" s="234">
        <f>VLOOKUP($C224,Projections2[[#All],[ISOCode]:[Total 2024 Colombian Returnees]],37,0)</f>
        <v>0</v>
      </c>
      <c r="BB224" s="235"/>
      <c r="BC224" s="360" t="str">
        <f t="shared" si="78"/>
        <v>Ok</v>
      </c>
      <c r="BD224" s="361" t="str">
        <f t="shared" si="79"/>
        <v>Ok</v>
      </c>
      <c r="BE224" s="361" t="str">
        <f t="shared" si="80"/>
        <v>Ok</v>
      </c>
      <c r="BF224" s="361" t="str">
        <f t="shared" si="81"/>
        <v>Ok</v>
      </c>
      <c r="BG224" s="362" t="str">
        <f t="shared" si="82"/>
        <v>Ok</v>
      </c>
      <c r="BH224" s="360" t="str">
        <f t="shared" si="83"/>
        <v>Ok</v>
      </c>
      <c r="BI224" s="361" t="str">
        <f t="shared" si="84"/>
        <v>Ok</v>
      </c>
      <c r="BJ224" s="361" t="str">
        <f t="shared" si="85"/>
        <v>Ok</v>
      </c>
      <c r="BK224" s="361" t="str">
        <f t="shared" si="86"/>
        <v>Ok</v>
      </c>
      <c r="BL224" s="361" t="str">
        <f t="shared" si="87"/>
        <v>Ok</v>
      </c>
      <c r="BM224" s="361" t="str">
        <f t="shared" si="88"/>
        <v>Ok</v>
      </c>
      <c r="BN224" s="362" t="str">
        <f t="shared" si="89"/>
        <v>Ok</v>
      </c>
      <c r="BO224" s="360" t="str">
        <f t="shared" si="90"/>
        <v>No Pop.</v>
      </c>
      <c r="BP224" s="361" t="str">
        <f t="shared" si="91"/>
        <v>No Pop.</v>
      </c>
      <c r="BQ224" s="361" t="str">
        <f t="shared" si="92"/>
        <v>No Pop.</v>
      </c>
      <c r="BR224" s="361" t="str">
        <f t="shared" si="93"/>
        <v>No Pop.</v>
      </c>
      <c r="BS224" s="361" t="str">
        <f t="shared" si="94"/>
        <v>No Pop.</v>
      </c>
      <c r="BT224" s="361" t="str">
        <f t="shared" si="95"/>
        <v>No Pop.</v>
      </c>
      <c r="BU224" s="362" t="str">
        <f t="shared" si="96"/>
        <v>No Pop.</v>
      </c>
      <c r="BV224" s="360" t="str">
        <f>IF(M224&lt;=VLOOKUP($C224,Projections2[[#All],[ISOCode]:[Total 2024 Colombian Returnees]],'Population Projection V2'!$J$167,FALSE),"OK", "Review")</f>
        <v>OK</v>
      </c>
      <c r="BW224" s="361" t="str">
        <f>IF(N224&lt;=VLOOKUP($C224,Projections2[[#All],[ISOCode]:[Total 2024 Colombian Returnees]],'Population Projection V2'!$K$167,FALSE),"OK", "Review")</f>
        <v>OK</v>
      </c>
      <c r="BX224" s="361" t="str">
        <f>IF(O224&lt;=VLOOKUP($C224,Projections2[[#All],[ISOCode]:[Total 2024 Colombian Returnees]],'Population Projection V2'!$L$167,FALSE),"OK", "Review")</f>
        <v>OK</v>
      </c>
      <c r="BY224" s="361" t="str">
        <f>IF(P224&lt;=VLOOKUP($C224,Projections2[[#All],[ISOCode]:[Total 2024 Colombian Returnees]],'Population Projection V2'!$M$167,FALSE),"OK", "Review")</f>
        <v>OK</v>
      </c>
      <c r="BZ224" s="361" t="str">
        <f>IF(Q224&lt;=VLOOKUP($C224,Projections2[[#All],[ISOCode]:[Total 2024 Colombian Returnees]],'Population Projection V2'!$N$167,FALSE),"OK", "Review")</f>
        <v>OK</v>
      </c>
      <c r="CA224" s="361" t="str">
        <f>IF(T224&lt;=VLOOKUP($C224,Projections2[[#All],[ISOCode]:[Total 2024 Colombian Returnees]],'Population Projection V2'!$O$167,FALSE),"OK", "Review")</f>
        <v>OK</v>
      </c>
      <c r="CB224" s="361" t="str">
        <f>IF(U224&lt;=VLOOKUP($C224,Projections2[[#All],[ISOCode]:[Total 2024 Colombian Returnees]],'Population Projection V2'!$P$167,FALSE),"OK", "Review")</f>
        <v>OK</v>
      </c>
      <c r="CC224" s="361" t="str">
        <f>IF(V224&lt;=VLOOKUP($C224,Projections2[[#All],[ISOCode]:[Total 2024 Colombian Returnees]],'Population Projection V2'!$Q$167,FALSE),"OK", "Review")</f>
        <v>OK</v>
      </c>
      <c r="CD224" s="361" t="str">
        <f>IF(W224&lt;=VLOOKUP($C224,Projections2[[#All],[ISOCode]:[Total 2024 Colombian Returnees]],'Population Projection V2'!$R$167,FALSE),"OK", "Review")</f>
        <v>OK</v>
      </c>
      <c r="CE224" s="361" t="str">
        <f>IF(X224&lt;=VLOOKUP($C224,Projections2[[#All],[ISOCode]:[Total 2024 Colombian Returnees]],'Population Projection V2'!$S$167,FALSE),"OK", "Review")</f>
        <v>OK</v>
      </c>
      <c r="CF224" s="361" t="str">
        <f>IF(AA224&lt;=VLOOKUP($C224,Projections2[[#All],[ISOCode]:[Total 2024 Colombian Returnees]],'Population Projection V2'!$T$167,FALSE),"OK", "Review")</f>
        <v>OK</v>
      </c>
      <c r="CG224" s="361" t="str">
        <f>IF(AB224&lt;=VLOOKUP($C224,Projections2[[#All],[ISOCode]:[Total 2024 Colombian Returnees]],'Population Projection V2'!$U$167,FALSE),"OK", "Review")</f>
        <v>OK</v>
      </c>
      <c r="CH224" s="361" t="str">
        <f>IF(AC224&lt;=VLOOKUP($C224,Projections2[[#All],[ISOCode]:[Total 2024 Colombian Returnees]],'Population Projection V2'!$V$167,FALSE),"OK", "Review")</f>
        <v>OK</v>
      </c>
      <c r="CI224" s="361" t="str">
        <f>IF(AD224&lt;=VLOOKUP($C224,Projections2[[#All],[ISOCode]:[Total 2024 Colombian Returnees]],'Population Projection V2'!$W$167,FALSE),"OK", "Review")</f>
        <v>OK</v>
      </c>
      <c r="CJ224" s="361" t="str">
        <f>IF(AE224&lt;=VLOOKUP($C224,Projections2[[#All],[ISOCode]:[Total 2024 Colombian Returnees]],'Population Projection V2'!$X$167,FALSE),"OK", "Review")</f>
        <v>OK</v>
      </c>
      <c r="CK224" s="361" t="str">
        <f>IF(AH224&lt;=VLOOKUP($C224,Projections2[[#All],[ISOCode]:[Total 2024 Colombian Returnees]],'Population Projection V2'!$Y$167,FALSE),"OK", "Review")</f>
        <v>OK</v>
      </c>
      <c r="CL224" s="361" t="str">
        <f>IF(AI224&lt;=VLOOKUP($C224,Projections2[[#All],[ISOCode]:[Total 2024 Colombian Returnees]],'Population Projection V2'!$Z$167,FALSE),"OK", "Review")</f>
        <v>OK</v>
      </c>
      <c r="CM224" s="361" t="str">
        <f>IF(AJ224&lt;=VLOOKUP($C224,Projections2[[#All],[ISOCode]:[Total 2024 Colombian Returnees]],'Population Projection V2'!$AA$167,FALSE),"OK", "Review")</f>
        <v>OK</v>
      </c>
      <c r="CN224" s="361" t="str">
        <f>IF(AK224&lt;=VLOOKUP($C224,Projections2[[#All],[ISOCode]:[Total 2024 Colombian Returnees]],'Population Projection V2'!$AB$167,FALSE),"OK", "Review")</f>
        <v>OK</v>
      </c>
      <c r="CO224" s="361" t="str">
        <f>IF(AL224&lt;=VLOOKUP($C224,Projections2[[#All],[ISOCode]:[Total 2024 Colombian Returnees]],'Population Projection V2'!$AC$167,FALSE),"OK", "Review")</f>
        <v>OK</v>
      </c>
      <c r="CP224" s="361" t="str">
        <f>IF(AO224&lt;=VLOOKUP($C224,Projections2[[#All],[ISOCode]:[Total 2024 Colombian Returnees]],'Population Projection V2'!$AD$167,FALSE),"OK", "Review")</f>
        <v>OK</v>
      </c>
      <c r="CQ224" s="361" t="str">
        <f>IF(AP224&lt;=VLOOKUP($C224,Projections2[[#All],[ISOCode]:[Total 2024 Colombian Returnees]],'Population Projection V2'!$AE$167,FALSE),"OK", "Review")</f>
        <v>OK</v>
      </c>
      <c r="CR224" s="361" t="str">
        <f>IF(AQ224&lt;=VLOOKUP($C224,Projections2[[#All],[ISOCode]:[Total 2024 Colombian Returnees]],'Population Projection V2'!$AF$167,FALSE),"OK", "Review")</f>
        <v>OK</v>
      </c>
      <c r="CS224" s="361" t="str">
        <f>IF(AR224&lt;=VLOOKUP($C224,Projections2[[#All],[ISOCode]:[Total 2024 Colombian Returnees]],'Population Projection V2'!$AG$167,FALSE),"OK", "Review")</f>
        <v>OK</v>
      </c>
      <c r="CT224" s="361" t="str">
        <f>IF(AS224&lt;=VLOOKUP($C224,Projections2[[#All],[ISOCode]:[Total 2024 Colombian Returnees]],'Population Projection V2'!$AH$167,FALSE),"OK", "Review")</f>
        <v>OK</v>
      </c>
      <c r="CU224" s="361" t="str">
        <f>IF(AV224&lt;=VLOOKUP($C224,Projections2[[#All],[ISOCode]:[Total 2024 Colombian Returnees]],'Population Projection V2'!$AI$167,FALSE),"OK", "Review")</f>
        <v>OK</v>
      </c>
      <c r="CV224" s="361" t="str">
        <f>IF(AW224&lt;=VLOOKUP($C224,Projections2[[#All],[ISOCode]:[Total 2024 Colombian Returnees]],'Population Projection V2'!$AJ$167,FALSE),"OK", "Review")</f>
        <v>OK</v>
      </c>
      <c r="CW224" s="361" t="str">
        <f>IF(AX224&lt;=VLOOKUP($C224,Projections2[[#All],[ISOCode]:[Total 2024 Colombian Returnees]],'Population Projection V2'!$AK$167,FALSE),"OK", "Review")</f>
        <v>OK</v>
      </c>
      <c r="CX224" s="361" t="str">
        <f>IF(AY224&lt;=VLOOKUP($C224,Projections2[[#All],[ISOCode]:[Total 2024 Colombian Returnees]],'Population Projection V2'!$AL$167,FALSE),"OK", "Review")</f>
        <v>OK</v>
      </c>
      <c r="CY224" s="362" t="str">
        <f>IF(AZ224&lt;=VLOOKUP($C224,Projections2[[#All],[ISOCode]:[Total 2024 Colombian Returnees]],'Population Projection V2'!$AM$167,FALSE),"OK", "Review")</f>
        <v>OK</v>
      </c>
    </row>
    <row r="225" spans="1:103" x14ac:dyDescent="0.25">
      <c r="A225" s="218" t="s">
        <v>110</v>
      </c>
      <c r="B225" s="219" t="s">
        <v>110</v>
      </c>
      <c r="C225" s="219" t="s">
        <v>218</v>
      </c>
      <c r="D225" s="219" t="s">
        <v>109</v>
      </c>
      <c r="E225" s="219" t="s">
        <v>428</v>
      </c>
      <c r="F225" s="220">
        <f t="shared" si="73"/>
        <v>0</v>
      </c>
      <c r="G225" s="220">
        <f t="shared" si="74"/>
        <v>0</v>
      </c>
      <c r="H225" s="220">
        <f t="shared" si="75"/>
        <v>0</v>
      </c>
      <c r="I225" s="220">
        <f t="shared" si="76"/>
        <v>0</v>
      </c>
      <c r="J225" s="221">
        <f t="shared" si="77"/>
        <v>0</v>
      </c>
      <c r="K225" s="221">
        <f>VLOOKUP($C225,Projections2[[#All],[ISOCode]:[Total 2024 Colombian Returnees]],7,0)</f>
        <v>0</v>
      </c>
      <c r="L225" s="222"/>
      <c r="M225" s="223"/>
      <c r="N225" s="223"/>
      <c r="O225" s="223"/>
      <c r="P225" s="236"/>
      <c r="Q225" s="224"/>
      <c r="R225" s="224">
        <f>VLOOKUP($C225,Projections2[[#All],[ISOCode]:[Total 2024 Colombian Returnees]],12,0)</f>
        <v>0</v>
      </c>
      <c r="S225" s="225"/>
      <c r="T225" s="226"/>
      <c r="U225" s="226"/>
      <c r="V225" s="226"/>
      <c r="W225" s="226"/>
      <c r="X225" s="227"/>
      <c r="Y225" s="227">
        <f>VLOOKUP($C225,Projections2[[#All],[ISOCode]:[Total 2024 Colombian Returnees]],17,0)</f>
        <v>0</v>
      </c>
      <c r="Z225" s="228"/>
      <c r="AA225" s="227"/>
      <c r="AB225" s="227"/>
      <c r="AC225" s="227"/>
      <c r="AD225" s="227"/>
      <c r="AE225" s="227"/>
      <c r="AF225" s="227">
        <f>VLOOKUP($C225,Projections2[[#All],[ISOCode]:[Total 2024 Colombian Returnees]],22,0)</f>
        <v>0</v>
      </c>
      <c r="AG225" s="228"/>
      <c r="AH225" s="229"/>
      <c r="AI225" s="229"/>
      <c r="AJ225" s="229"/>
      <c r="AK225" s="229"/>
      <c r="AL225" s="230"/>
      <c r="AM225" s="230">
        <f>VLOOKUP($C225,Projections2[[#All],[ISOCode]:[Total 2024 Colombian Returnees]],27,0)</f>
        <v>0</v>
      </c>
      <c r="AN225" s="231"/>
      <c r="AO225" s="232"/>
      <c r="AP225" s="232"/>
      <c r="AQ225" s="232"/>
      <c r="AR225" s="232"/>
      <c r="AS225" s="232"/>
      <c r="AT225" s="232">
        <f>VLOOKUP($C225,Projections2[[#All],[ISOCode]:[Total 2024 Colombian Returnees]],32,0)</f>
        <v>0</v>
      </c>
      <c r="AU225" s="233"/>
      <c r="AV225" s="234"/>
      <c r="AW225" s="234"/>
      <c r="AX225" s="234"/>
      <c r="AY225" s="234"/>
      <c r="AZ225" s="234"/>
      <c r="BA225" s="234">
        <f>VLOOKUP($C225,Projections2[[#All],[ISOCode]:[Total 2024 Colombian Returnees]],37,0)</f>
        <v>0</v>
      </c>
      <c r="BB225" s="235"/>
      <c r="BC225" s="360" t="str">
        <f t="shared" si="78"/>
        <v>Ok</v>
      </c>
      <c r="BD225" s="361" t="str">
        <f t="shared" si="79"/>
        <v>Ok</v>
      </c>
      <c r="BE225" s="361" t="str">
        <f t="shared" si="80"/>
        <v>Ok</v>
      </c>
      <c r="BF225" s="361" t="str">
        <f t="shared" si="81"/>
        <v>Ok</v>
      </c>
      <c r="BG225" s="362" t="str">
        <f t="shared" si="82"/>
        <v>Ok</v>
      </c>
      <c r="BH225" s="360" t="str">
        <f t="shared" si="83"/>
        <v>Ok</v>
      </c>
      <c r="BI225" s="361" t="str">
        <f t="shared" si="84"/>
        <v>Ok</v>
      </c>
      <c r="BJ225" s="361" t="str">
        <f t="shared" si="85"/>
        <v>Ok</v>
      </c>
      <c r="BK225" s="361" t="str">
        <f t="shared" si="86"/>
        <v>Ok</v>
      </c>
      <c r="BL225" s="361" t="str">
        <f t="shared" si="87"/>
        <v>Ok</v>
      </c>
      <c r="BM225" s="361" t="str">
        <f t="shared" si="88"/>
        <v>Ok</v>
      </c>
      <c r="BN225" s="362" t="str">
        <f t="shared" si="89"/>
        <v>Ok</v>
      </c>
      <c r="BO225" s="360" t="str">
        <f t="shared" si="90"/>
        <v>No Pop.</v>
      </c>
      <c r="BP225" s="361" t="str">
        <f t="shared" si="91"/>
        <v>No Pop.</v>
      </c>
      <c r="BQ225" s="361" t="str">
        <f t="shared" si="92"/>
        <v>No Pop.</v>
      </c>
      <c r="BR225" s="361" t="str">
        <f t="shared" si="93"/>
        <v>No Pop.</v>
      </c>
      <c r="BS225" s="361" t="str">
        <f t="shared" si="94"/>
        <v>No Pop.</v>
      </c>
      <c r="BT225" s="361" t="str">
        <f t="shared" si="95"/>
        <v>No Pop.</v>
      </c>
      <c r="BU225" s="362" t="str">
        <f t="shared" si="96"/>
        <v>No Pop.</v>
      </c>
      <c r="BV225" s="360" t="str">
        <f>IF(M225&lt;=VLOOKUP($C225,Projections2[[#All],[ISOCode]:[Total 2024 Colombian Returnees]],'Population Projection V2'!$J$167,FALSE),"OK", "Review")</f>
        <v>OK</v>
      </c>
      <c r="BW225" s="361" t="str">
        <f>IF(N225&lt;=VLOOKUP($C225,Projections2[[#All],[ISOCode]:[Total 2024 Colombian Returnees]],'Population Projection V2'!$K$167,FALSE),"OK", "Review")</f>
        <v>OK</v>
      </c>
      <c r="BX225" s="361" t="str">
        <f>IF(O225&lt;=VLOOKUP($C225,Projections2[[#All],[ISOCode]:[Total 2024 Colombian Returnees]],'Population Projection V2'!$L$167,FALSE),"OK", "Review")</f>
        <v>OK</v>
      </c>
      <c r="BY225" s="361" t="str">
        <f>IF(P225&lt;=VLOOKUP($C225,Projections2[[#All],[ISOCode]:[Total 2024 Colombian Returnees]],'Population Projection V2'!$M$167,FALSE),"OK", "Review")</f>
        <v>OK</v>
      </c>
      <c r="BZ225" s="361" t="str">
        <f>IF(Q225&lt;=VLOOKUP($C225,Projections2[[#All],[ISOCode]:[Total 2024 Colombian Returnees]],'Population Projection V2'!$N$167,FALSE),"OK", "Review")</f>
        <v>OK</v>
      </c>
      <c r="CA225" s="361" t="str">
        <f>IF(T225&lt;=VLOOKUP($C225,Projections2[[#All],[ISOCode]:[Total 2024 Colombian Returnees]],'Population Projection V2'!$O$167,FALSE),"OK", "Review")</f>
        <v>OK</v>
      </c>
      <c r="CB225" s="361" t="str">
        <f>IF(U225&lt;=VLOOKUP($C225,Projections2[[#All],[ISOCode]:[Total 2024 Colombian Returnees]],'Population Projection V2'!$P$167,FALSE),"OK", "Review")</f>
        <v>OK</v>
      </c>
      <c r="CC225" s="361" t="str">
        <f>IF(V225&lt;=VLOOKUP($C225,Projections2[[#All],[ISOCode]:[Total 2024 Colombian Returnees]],'Population Projection V2'!$Q$167,FALSE),"OK", "Review")</f>
        <v>OK</v>
      </c>
      <c r="CD225" s="361" t="str">
        <f>IF(W225&lt;=VLOOKUP($C225,Projections2[[#All],[ISOCode]:[Total 2024 Colombian Returnees]],'Population Projection V2'!$R$167,FALSE),"OK", "Review")</f>
        <v>OK</v>
      </c>
      <c r="CE225" s="361" t="str">
        <f>IF(X225&lt;=VLOOKUP($C225,Projections2[[#All],[ISOCode]:[Total 2024 Colombian Returnees]],'Population Projection V2'!$S$167,FALSE),"OK", "Review")</f>
        <v>OK</v>
      </c>
      <c r="CF225" s="361" t="str">
        <f>IF(AA225&lt;=VLOOKUP($C225,Projections2[[#All],[ISOCode]:[Total 2024 Colombian Returnees]],'Population Projection V2'!$T$167,FALSE),"OK", "Review")</f>
        <v>OK</v>
      </c>
      <c r="CG225" s="361" t="str">
        <f>IF(AB225&lt;=VLOOKUP($C225,Projections2[[#All],[ISOCode]:[Total 2024 Colombian Returnees]],'Population Projection V2'!$U$167,FALSE),"OK", "Review")</f>
        <v>OK</v>
      </c>
      <c r="CH225" s="361" t="str">
        <f>IF(AC225&lt;=VLOOKUP($C225,Projections2[[#All],[ISOCode]:[Total 2024 Colombian Returnees]],'Population Projection V2'!$V$167,FALSE),"OK", "Review")</f>
        <v>OK</v>
      </c>
      <c r="CI225" s="361" t="str">
        <f>IF(AD225&lt;=VLOOKUP($C225,Projections2[[#All],[ISOCode]:[Total 2024 Colombian Returnees]],'Population Projection V2'!$W$167,FALSE),"OK", "Review")</f>
        <v>OK</v>
      </c>
      <c r="CJ225" s="361" t="str">
        <f>IF(AE225&lt;=VLOOKUP($C225,Projections2[[#All],[ISOCode]:[Total 2024 Colombian Returnees]],'Population Projection V2'!$X$167,FALSE),"OK", "Review")</f>
        <v>OK</v>
      </c>
      <c r="CK225" s="361" t="str">
        <f>IF(AH225&lt;=VLOOKUP($C225,Projections2[[#All],[ISOCode]:[Total 2024 Colombian Returnees]],'Population Projection V2'!$Y$167,FALSE),"OK", "Review")</f>
        <v>OK</v>
      </c>
      <c r="CL225" s="361" t="str">
        <f>IF(AI225&lt;=VLOOKUP($C225,Projections2[[#All],[ISOCode]:[Total 2024 Colombian Returnees]],'Population Projection V2'!$Z$167,FALSE),"OK", "Review")</f>
        <v>OK</v>
      </c>
      <c r="CM225" s="361" t="str">
        <f>IF(AJ225&lt;=VLOOKUP($C225,Projections2[[#All],[ISOCode]:[Total 2024 Colombian Returnees]],'Population Projection V2'!$AA$167,FALSE),"OK", "Review")</f>
        <v>OK</v>
      </c>
      <c r="CN225" s="361" t="str">
        <f>IF(AK225&lt;=VLOOKUP($C225,Projections2[[#All],[ISOCode]:[Total 2024 Colombian Returnees]],'Population Projection V2'!$AB$167,FALSE),"OK", "Review")</f>
        <v>OK</v>
      </c>
      <c r="CO225" s="361" t="str">
        <f>IF(AL225&lt;=VLOOKUP($C225,Projections2[[#All],[ISOCode]:[Total 2024 Colombian Returnees]],'Population Projection V2'!$AC$167,FALSE),"OK", "Review")</f>
        <v>OK</v>
      </c>
      <c r="CP225" s="361" t="str">
        <f>IF(AO225&lt;=VLOOKUP($C225,Projections2[[#All],[ISOCode]:[Total 2024 Colombian Returnees]],'Population Projection V2'!$AD$167,FALSE),"OK", "Review")</f>
        <v>OK</v>
      </c>
      <c r="CQ225" s="361" t="str">
        <f>IF(AP225&lt;=VLOOKUP($C225,Projections2[[#All],[ISOCode]:[Total 2024 Colombian Returnees]],'Population Projection V2'!$AE$167,FALSE),"OK", "Review")</f>
        <v>OK</v>
      </c>
      <c r="CR225" s="361" t="str">
        <f>IF(AQ225&lt;=VLOOKUP($C225,Projections2[[#All],[ISOCode]:[Total 2024 Colombian Returnees]],'Population Projection V2'!$AF$167,FALSE),"OK", "Review")</f>
        <v>OK</v>
      </c>
      <c r="CS225" s="361" t="str">
        <f>IF(AR225&lt;=VLOOKUP($C225,Projections2[[#All],[ISOCode]:[Total 2024 Colombian Returnees]],'Population Projection V2'!$AG$167,FALSE),"OK", "Review")</f>
        <v>OK</v>
      </c>
      <c r="CT225" s="361" t="str">
        <f>IF(AS225&lt;=VLOOKUP($C225,Projections2[[#All],[ISOCode]:[Total 2024 Colombian Returnees]],'Population Projection V2'!$AH$167,FALSE),"OK", "Review")</f>
        <v>OK</v>
      </c>
      <c r="CU225" s="361" t="str">
        <f>IF(AV225&lt;=VLOOKUP($C225,Projections2[[#All],[ISOCode]:[Total 2024 Colombian Returnees]],'Population Projection V2'!$AI$167,FALSE),"OK", "Review")</f>
        <v>OK</v>
      </c>
      <c r="CV225" s="361" t="str">
        <f>IF(AW225&lt;=VLOOKUP($C225,Projections2[[#All],[ISOCode]:[Total 2024 Colombian Returnees]],'Population Projection V2'!$AJ$167,FALSE),"OK", "Review")</f>
        <v>OK</v>
      </c>
      <c r="CW225" s="361" t="str">
        <f>IF(AX225&lt;=VLOOKUP($C225,Projections2[[#All],[ISOCode]:[Total 2024 Colombian Returnees]],'Population Projection V2'!$AK$167,FALSE),"OK", "Review")</f>
        <v>OK</v>
      </c>
      <c r="CX225" s="361" t="str">
        <f>IF(AY225&lt;=VLOOKUP($C225,Projections2[[#All],[ISOCode]:[Total 2024 Colombian Returnees]],'Population Projection V2'!$AL$167,FALSE),"OK", "Review")</f>
        <v>OK</v>
      </c>
      <c r="CY225" s="362" t="str">
        <f>IF(AZ225&lt;=VLOOKUP($C225,Projections2[[#All],[ISOCode]:[Total 2024 Colombian Returnees]],'Population Projection V2'!$AM$167,FALSE),"OK", "Review")</f>
        <v>OK</v>
      </c>
    </row>
    <row r="226" spans="1:103" ht="25.5" x14ac:dyDescent="0.25">
      <c r="A226" s="237" t="s">
        <v>110</v>
      </c>
      <c r="B226" s="238" t="s">
        <v>110</v>
      </c>
      <c r="C226" s="238" t="s">
        <v>219</v>
      </c>
      <c r="D226" s="239" t="s">
        <v>421</v>
      </c>
      <c r="E226" s="238" t="s">
        <v>428</v>
      </c>
      <c r="F226" s="240">
        <f t="shared" si="73"/>
        <v>0</v>
      </c>
      <c r="G226" s="240">
        <f t="shared" si="74"/>
        <v>0</v>
      </c>
      <c r="H226" s="240">
        <f t="shared" si="75"/>
        <v>0</v>
      </c>
      <c r="I226" s="240">
        <f t="shared" si="76"/>
        <v>0</v>
      </c>
      <c r="J226" s="240">
        <f t="shared" si="77"/>
        <v>0</v>
      </c>
      <c r="K226" s="240">
        <f>VLOOKUP($C226,Projections2[[#All],[ISOCode]:[Total 2024 Colombian Returnees]],7,0)</f>
        <v>0</v>
      </c>
      <c r="L226" s="222"/>
      <c r="M226" s="224"/>
      <c r="N226" s="224"/>
      <c r="O226" s="224"/>
      <c r="P226" s="224"/>
      <c r="Q226" s="224"/>
      <c r="R226" s="224">
        <f>VLOOKUP($C226,Projections2[[#All],[ISOCode]:[Total 2024 Colombian Returnees]],12,0)</f>
        <v>0</v>
      </c>
      <c r="S226" s="225"/>
      <c r="T226" s="242"/>
      <c r="U226" s="242"/>
      <c r="V226" s="242"/>
      <c r="W226" s="242"/>
      <c r="X226" s="242"/>
      <c r="Y226" s="242">
        <f>VLOOKUP($C226,Projections2[[#All],[ISOCode]:[Total 2024 Colombian Returnees]],17,0)</f>
        <v>0</v>
      </c>
      <c r="Z226" s="243"/>
      <c r="AA226" s="244"/>
      <c r="AB226" s="244"/>
      <c r="AC226" s="244"/>
      <c r="AD226" s="244"/>
      <c r="AE226" s="244"/>
      <c r="AF226" s="244">
        <f>VLOOKUP($C226,Projections2[[#All],[ISOCode]:[Total 2024 Colombian Returnees]],22,0)</f>
        <v>0</v>
      </c>
      <c r="AG226" s="245"/>
      <c r="AH226" s="246"/>
      <c r="AI226" s="246"/>
      <c r="AJ226" s="246"/>
      <c r="AK226" s="246"/>
      <c r="AL226" s="247"/>
      <c r="AM226" s="230">
        <f>VLOOKUP($C226,Projections2[[#All],[ISOCode]:[Total 2024 Colombian Returnees]],27,0)</f>
        <v>0</v>
      </c>
      <c r="AN226" s="231"/>
      <c r="AO226" s="232"/>
      <c r="AP226" s="232"/>
      <c r="AQ226" s="232"/>
      <c r="AR226" s="232"/>
      <c r="AS226" s="232"/>
      <c r="AT226" s="232">
        <f>VLOOKUP($C226,Projections2[[#All],[ISOCode]:[Total 2024 Colombian Returnees]],32,0)</f>
        <v>0</v>
      </c>
      <c r="AU226" s="233"/>
      <c r="AV226" s="234"/>
      <c r="AW226" s="234"/>
      <c r="AX226" s="234"/>
      <c r="AY226" s="234"/>
      <c r="AZ226" s="234"/>
      <c r="BA226" s="234">
        <f>VLOOKUP($C226,Projections2[[#All],[ISOCode]:[Total 2024 Colombian Returnees]],37,0)</f>
        <v>0</v>
      </c>
      <c r="BB226" s="235"/>
      <c r="BC226" s="360" t="str">
        <f t="shared" si="78"/>
        <v>Ok</v>
      </c>
      <c r="BD226" s="361" t="str">
        <f t="shared" si="79"/>
        <v>Ok</v>
      </c>
      <c r="BE226" s="361" t="str">
        <f t="shared" si="80"/>
        <v>Ok</v>
      </c>
      <c r="BF226" s="361" t="str">
        <f t="shared" si="81"/>
        <v>Ok</v>
      </c>
      <c r="BG226" s="362" t="str">
        <f t="shared" si="82"/>
        <v>Ok</v>
      </c>
      <c r="BH226" s="360" t="str">
        <f t="shared" si="83"/>
        <v>Ok</v>
      </c>
      <c r="BI226" s="361" t="str">
        <f t="shared" si="84"/>
        <v>Ok</v>
      </c>
      <c r="BJ226" s="361" t="str">
        <f t="shared" si="85"/>
        <v>Ok</v>
      </c>
      <c r="BK226" s="361" t="str">
        <f t="shared" si="86"/>
        <v>Ok</v>
      </c>
      <c r="BL226" s="361" t="str">
        <f t="shared" si="87"/>
        <v>Ok</v>
      </c>
      <c r="BM226" s="361" t="str">
        <f t="shared" si="88"/>
        <v>Ok</v>
      </c>
      <c r="BN226" s="362" t="str">
        <f t="shared" si="89"/>
        <v>Ok</v>
      </c>
      <c r="BO226" s="360" t="str">
        <f t="shared" si="90"/>
        <v>No Pop.</v>
      </c>
      <c r="BP226" s="361" t="str">
        <f t="shared" si="91"/>
        <v>No Pop.</v>
      </c>
      <c r="BQ226" s="361" t="str">
        <f t="shared" si="92"/>
        <v>No Pop.</v>
      </c>
      <c r="BR226" s="361" t="str">
        <f t="shared" si="93"/>
        <v>No Pop.</v>
      </c>
      <c r="BS226" s="361" t="str">
        <f t="shared" si="94"/>
        <v>No Pop.</v>
      </c>
      <c r="BT226" s="361" t="str">
        <f t="shared" si="95"/>
        <v>No Pop.</v>
      </c>
      <c r="BU226" s="362" t="str">
        <f t="shared" si="96"/>
        <v>No Pop.</v>
      </c>
      <c r="BV226" s="360" t="str">
        <f>IF(M226&lt;=VLOOKUP($C226,Projections2[[#All],[ISOCode]:[Total 2024 Colombian Returnees]],'Population Projection V2'!$J$167,FALSE),"OK", "Review")</f>
        <v>OK</v>
      </c>
      <c r="BW226" s="361" t="str">
        <f>IF(N226&lt;=VLOOKUP($C226,Projections2[[#All],[ISOCode]:[Total 2024 Colombian Returnees]],'Population Projection V2'!$K$167,FALSE),"OK", "Review")</f>
        <v>OK</v>
      </c>
      <c r="BX226" s="361" t="str">
        <f>IF(O226&lt;=VLOOKUP($C226,Projections2[[#All],[ISOCode]:[Total 2024 Colombian Returnees]],'Population Projection V2'!$L$167,FALSE),"OK", "Review")</f>
        <v>OK</v>
      </c>
      <c r="BY226" s="361" t="str">
        <f>IF(P226&lt;=VLOOKUP($C226,Projections2[[#All],[ISOCode]:[Total 2024 Colombian Returnees]],'Population Projection V2'!$M$167,FALSE),"OK", "Review")</f>
        <v>OK</v>
      </c>
      <c r="BZ226" s="361" t="str">
        <f>IF(Q226&lt;=VLOOKUP($C226,Projections2[[#All],[ISOCode]:[Total 2024 Colombian Returnees]],'Population Projection V2'!$N$167,FALSE),"OK", "Review")</f>
        <v>OK</v>
      </c>
      <c r="CA226" s="361" t="str">
        <f>IF(T226&lt;=VLOOKUP($C226,Projections2[[#All],[ISOCode]:[Total 2024 Colombian Returnees]],'Population Projection V2'!$O$167,FALSE),"OK", "Review")</f>
        <v>OK</v>
      </c>
      <c r="CB226" s="361" t="str">
        <f>IF(U226&lt;=VLOOKUP($C226,Projections2[[#All],[ISOCode]:[Total 2024 Colombian Returnees]],'Population Projection V2'!$P$167,FALSE),"OK", "Review")</f>
        <v>OK</v>
      </c>
      <c r="CC226" s="361" t="str">
        <f>IF(V226&lt;=VLOOKUP($C226,Projections2[[#All],[ISOCode]:[Total 2024 Colombian Returnees]],'Population Projection V2'!$Q$167,FALSE),"OK", "Review")</f>
        <v>OK</v>
      </c>
      <c r="CD226" s="361" t="str">
        <f>IF(W226&lt;=VLOOKUP($C226,Projections2[[#All],[ISOCode]:[Total 2024 Colombian Returnees]],'Population Projection V2'!$R$167,FALSE),"OK", "Review")</f>
        <v>OK</v>
      </c>
      <c r="CE226" s="361" t="str">
        <f>IF(X226&lt;=VLOOKUP($C226,Projections2[[#All],[ISOCode]:[Total 2024 Colombian Returnees]],'Population Projection V2'!$S$167,FALSE),"OK", "Review")</f>
        <v>OK</v>
      </c>
      <c r="CF226" s="361" t="str">
        <f>IF(AA226&lt;=VLOOKUP($C226,Projections2[[#All],[ISOCode]:[Total 2024 Colombian Returnees]],'Population Projection V2'!$T$167,FALSE),"OK", "Review")</f>
        <v>OK</v>
      </c>
      <c r="CG226" s="361" t="str">
        <f>IF(AB226&lt;=VLOOKUP($C226,Projections2[[#All],[ISOCode]:[Total 2024 Colombian Returnees]],'Population Projection V2'!$U$167,FALSE),"OK", "Review")</f>
        <v>OK</v>
      </c>
      <c r="CH226" s="361" t="str">
        <f>IF(AC226&lt;=VLOOKUP($C226,Projections2[[#All],[ISOCode]:[Total 2024 Colombian Returnees]],'Population Projection V2'!$V$167,FALSE),"OK", "Review")</f>
        <v>OK</v>
      </c>
      <c r="CI226" s="361" t="str">
        <f>IF(AD226&lt;=VLOOKUP($C226,Projections2[[#All],[ISOCode]:[Total 2024 Colombian Returnees]],'Population Projection V2'!$W$167,FALSE),"OK", "Review")</f>
        <v>OK</v>
      </c>
      <c r="CJ226" s="361" t="str">
        <f>IF(AE226&lt;=VLOOKUP($C226,Projections2[[#All],[ISOCode]:[Total 2024 Colombian Returnees]],'Population Projection V2'!$X$167,FALSE),"OK", "Review")</f>
        <v>OK</v>
      </c>
      <c r="CK226" s="361" t="str">
        <f>IF(AH226&lt;=VLOOKUP($C226,Projections2[[#All],[ISOCode]:[Total 2024 Colombian Returnees]],'Population Projection V2'!$Y$167,FALSE),"OK", "Review")</f>
        <v>OK</v>
      </c>
      <c r="CL226" s="361" t="str">
        <f>IF(AI226&lt;=VLOOKUP($C226,Projections2[[#All],[ISOCode]:[Total 2024 Colombian Returnees]],'Population Projection V2'!$Z$167,FALSE),"OK", "Review")</f>
        <v>OK</v>
      </c>
      <c r="CM226" s="361" t="str">
        <f>IF(AJ226&lt;=VLOOKUP($C226,Projections2[[#All],[ISOCode]:[Total 2024 Colombian Returnees]],'Population Projection V2'!$AA$167,FALSE),"OK", "Review")</f>
        <v>OK</v>
      </c>
      <c r="CN226" s="361" t="str">
        <f>IF(AK226&lt;=VLOOKUP($C226,Projections2[[#All],[ISOCode]:[Total 2024 Colombian Returnees]],'Population Projection V2'!$AB$167,FALSE),"OK", "Review")</f>
        <v>OK</v>
      </c>
      <c r="CO226" s="361" t="str">
        <f>IF(AL226&lt;=VLOOKUP($C226,Projections2[[#All],[ISOCode]:[Total 2024 Colombian Returnees]],'Population Projection V2'!$AC$167,FALSE),"OK", "Review")</f>
        <v>OK</v>
      </c>
      <c r="CP226" s="361" t="str">
        <f>IF(AO226&lt;=VLOOKUP($C226,Projections2[[#All],[ISOCode]:[Total 2024 Colombian Returnees]],'Population Projection V2'!$AD$167,FALSE),"OK", "Review")</f>
        <v>OK</v>
      </c>
      <c r="CQ226" s="361" t="str">
        <f>IF(AP226&lt;=VLOOKUP($C226,Projections2[[#All],[ISOCode]:[Total 2024 Colombian Returnees]],'Population Projection V2'!$AE$167,FALSE),"OK", "Review")</f>
        <v>OK</v>
      </c>
      <c r="CR226" s="361" t="str">
        <f>IF(AQ226&lt;=VLOOKUP($C226,Projections2[[#All],[ISOCode]:[Total 2024 Colombian Returnees]],'Population Projection V2'!$AF$167,FALSE),"OK", "Review")</f>
        <v>OK</v>
      </c>
      <c r="CS226" s="361" t="str">
        <f>IF(AR226&lt;=VLOOKUP($C226,Projections2[[#All],[ISOCode]:[Total 2024 Colombian Returnees]],'Population Projection V2'!$AG$167,FALSE),"OK", "Review")</f>
        <v>OK</v>
      </c>
      <c r="CT226" s="361" t="str">
        <f>IF(AS226&lt;=VLOOKUP($C226,Projections2[[#All],[ISOCode]:[Total 2024 Colombian Returnees]],'Population Projection V2'!$AH$167,FALSE),"OK", "Review")</f>
        <v>OK</v>
      </c>
      <c r="CU226" s="361" t="str">
        <f>IF(AV226&lt;=VLOOKUP($C226,Projections2[[#All],[ISOCode]:[Total 2024 Colombian Returnees]],'Population Projection V2'!$AI$167,FALSE),"OK", "Review")</f>
        <v>OK</v>
      </c>
      <c r="CV226" s="361" t="str">
        <f>IF(AW226&lt;=VLOOKUP($C226,Projections2[[#All],[ISOCode]:[Total 2024 Colombian Returnees]],'Population Projection V2'!$AJ$167,FALSE),"OK", "Review")</f>
        <v>OK</v>
      </c>
      <c r="CW226" s="361" t="str">
        <f>IF(AX226&lt;=VLOOKUP($C226,Projections2[[#All],[ISOCode]:[Total 2024 Colombian Returnees]],'Population Projection V2'!$AK$167,FALSE),"OK", "Review")</f>
        <v>OK</v>
      </c>
      <c r="CX226" s="361" t="str">
        <f>IF(AY226&lt;=VLOOKUP($C226,Projections2[[#All],[ISOCode]:[Total 2024 Colombian Returnees]],'Population Projection V2'!$AL$167,FALSE),"OK", "Review")</f>
        <v>OK</v>
      </c>
      <c r="CY226" s="362" t="str">
        <f>IF(AZ226&lt;=VLOOKUP($C226,Projections2[[#All],[ISOCode]:[Total 2024 Colombian Returnees]],'Population Projection V2'!$AM$167,FALSE),"OK", "Review")</f>
        <v>OK</v>
      </c>
    </row>
    <row r="227" spans="1:103" x14ac:dyDescent="0.25">
      <c r="A227" s="218" t="s">
        <v>110</v>
      </c>
      <c r="B227" s="219" t="s">
        <v>110</v>
      </c>
      <c r="C227" s="219" t="s">
        <v>192</v>
      </c>
      <c r="D227" s="219" t="s">
        <v>84</v>
      </c>
      <c r="E227" s="219" t="s">
        <v>429</v>
      </c>
      <c r="F227" s="220">
        <f t="shared" si="73"/>
        <v>0</v>
      </c>
      <c r="G227" s="220">
        <f t="shared" si="74"/>
        <v>0</v>
      </c>
      <c r="H227" s="220">
        <f t="shared" si="75"/>
        <v>0</v>
      </c>
      <c r="I227" s="220">
        <f t="shared" si="76"/>
        <v>0</v>
      </c>
      <c r="J227" s="221">
        <f t="shared" si="77"/>
        <v>0</v>
      </c>
      <c r="K227" s="221">
        <f>VLOOKUP($C227,Projections2[[#All],[ISOCode]:[Total 2024 Colombian Returnees]],7,0)</f>
        <v>0</v>
      </c>
      <c r="L227" s="222"/>
      <c r="M227" s="223"/>
      <c r="N227" s="223"/>
      <c r="O227" s="223"/>
      <c r="P227" s="223"/>
      <c r="Q227" s="224"/>
      <c r="R227" s="224">
        <f>VLOOKUP($C227,Projections2[[#All],[ISOCode]:[Total 2024 Colombian Returnees]],12,0)</f>
        <v>0</v>
      </c>
      <c r="S227" s="225"/>
      <c r="T227" s="226"/>
      <c r="U227" s="226"/>
      <c r="V227" s="226"/>
      <c r="W227" s="226"/>
      <c r="X227" s="227"/>
      <c r="Y227" s="227">
        <f>VLOOKUP($C227,Projections2[[#All],[ISOCode]:[Total 2024 Colombian Returnees]],17,0)</f>
        <v>0</v>
      </c>
      <c r="Z227" s="228"/>
      <c r="AA227" s="227"/>
      <c r="AB227" s="227"/>
      <c r="AC227" s="227"/>
      <c r="AD227" s="227"/>
      <c r="AE227" s="227"/>
      <c r="AF227" s="227">
        <f>VLOOKUP($C227,Projections2[[#All],[ISOCode]:[Total 2024 Colombian Returnees]],22,0)</f>
        <v>0</v>
      </c>
      <c r="AG227" s="228"/>
      <c r="AH227" s="229"/>
      <c r="AI227" s="229"/>
      <c r="AJ227" s="229"/>
      <c r="AK227" s="229"/>
      <c r="AL227" s="230"/>
      <c r="AM227" s="230">
        <f>VLOOKUP($C227,Projections2[[#All],[ISOCode]:[Total 2024 Colombian Returnees]],27,0)</f>
        <v>0</v>
      </c>
      <c r="AN227" s="231"/>
      <c r="AO227" s="232"/>
      <c r="AP227" s="232"/>
      <c r="AQ227" s="232"/>
      <c r="AR227" s="232"/>
      <c r="AS227" s="232"/>
      <c r="AT227" s="232">
        <f>VLOOKUP($C227,Projections2[[#All],[ISOCode]:[Total 2024 Colombian Returnees]],32,0)</f>
        <v>0</v>
      </c>
      <c r="AU227" s="233"/>
      <c r="AV227" s="234"/>
      <c r="AW227" s="234"/>
      <c r="AX227" s="234"/>
      <c r="AY227" s="234"/>
      <c r="AZ227" s="234"/>
      <c r="BA227" s="234">
        <f>VLOOKUP($C227,Projections2[[#All],[ISOCode]:[Total 2024 Colombian Returnees]],37,0)</f>
        <v>0</v>
      </c>
      <c r="BB227" s="235"/>
      <c r="BC227" s="360" t="str">
        <f t="shared" si="78"/>
        <v>Ok</v>
      </c>
      <c r="BD227" s="361" t="str">
        <f t="shared" si="79"/>
        <v>Ok</v>
      </c>
      <c r="BE227" s="361" t="str">
        <f t="shared" si="80"/>
        <v>Ok</v>
      </c>
      <c r="BF227" s="361" t="str">
        <f t="shared" si="81"/>
        <v>Ok</v>
      </c>
      <c r="BG227" s="362" t="str">
        <f t="shared" si="82"/>
        <v>Ok</v>
      </c>
      <c r="BH227" s="360" t="str">
        <f t="shared" si="83"/>
        <v>Ok</v>
      </c>
      <c r="BI227" s="361" t="str">
        <f t="shared" si="84"/>
        <v>Ok</v>
      </c>
      <c r="BJ227" s="361" t="str">
        <f t="shared" si="85"/>
        <v>Ok</v>
      </c>
      <c r="BK227" s="361" t="str">
        <f t="shared" si="86"/>
        <v>Ok</v>
      </c>
      <c r="BL227" s="361" t="str">
        <f t="shared" si="87"/>
        <v>Ok</v>
      </c>
      <c r="BM227" s="361" t="str">
        <f t="shared" si="88"/>
        <v>Ok</v>
      </c>
      <c r="BN227" s="362" t="str">
        <f t="shared" si="89"/>
        <v>Ok</v>
      </c>
      <c r="BO227" s="360" t="str">
        <f t="shared" si="90"/>
        <v>No Pop.</v>
      </c>
      <c r="BP227" s="361" t="str">
        <f t="shared" si="91"/>
        <v>No Pop.</v>
      </c>
      <c r="BQ227" s="361" t="str">
        <f t="shared" si="92"/>
        <v>No Pop.</v>
      </c>
      <c r="BR227" s="361" t="str">
        <f t="shared" si="93"/>
        <v>No Pop.</v>
      </c>
      <c r="BS227" s="361" t="str">
        <f t="shared" si="94"/>
        <v>No Pop.</v>
      </c>
      <c r="BT227" s="361" t="str">
        <f t="shared" si="95"/>
        <v>No Pop.</v>
      </c>
      <c r="BU227" s="362" t="str">
        <f t="shared" si="96"/>
        <v>No Pop.</v>
      </c>
      <c r="BV227" s="360" t="str">
        <f>IF(M227&lt;=VLOOKUP($C227,Projections2[[#All],[ISOCode]:[Total 2024 Colombian Returnees]],'Population Projection V2'!$J$167,FALSE),"OK", "Review")</f>
        <v>OK</v>
      </c>
      <c r="BW227" s="361" t="str">
        <f>IF(N227&lt;=VLOOKUP($C227,Projections2[[#All],[ISOCode]:[Total 2024 Colombian Returnees]],'Population Projection V2'!$K$167,FALSE),"OK", "Review")</f>
        <v>OK</v>
      </c>
      <c r="BX227" s="361" t="str">
        <f>IF(O227&lt;=VLOOKUP($C227,Projections2[[#All],[ISOCode]:[Total 2024 Colombian Returnees]],'Population Projection V2'!$L$167,FALSE),"OK", "Review")</f>
        <v>OK</v>
      </c>
      <c r="BY227" s="361" t="str">
        <f>IF(P227&lt;=VLOOKUP($C227,Projections2[[#All],[ISOCode]:[Total 2024 Colombian Returnees]],'Population Projection V2'!$M$167,FALSE),"OK", "Review")</f>
        <v>OK</v>
      </c>
      <c r="BZ227" s="361" t="str">
        <f>IF(Q227&lt;=VLOOKUP($C227,Projections2[[#All],[ISOCode]:[Total 2024 Colombian Returnees]],'Population Projection V2'!$N$167,FALSE),"OK", "Review")</f>
        <v>OK</v>
      </c>
      <c r="CA227" s="361" t="str">
        <f>IF(T227&lt;=VLOOKUP($C227,Projections2[[#All],[ISOCode]:[Total 2024 Colombian Returnees]],'Population Projection V2'!$O$167,FALSE),"OK", "Review")</f>
        <v>OK</v>
      </c>
      <c r="CB227" s="361" t="str">
        <f>IF(U227&lt;=VLOOKUP($C227,Projections2[[#All],[ISOCode]:[Total 2024 Colombian Returnees]],'Population Projection V2'!$P$167,FALSE),"OK", "Review")</f>
        <v>OK</v>
      </c>
      <c r="CC227" s="361" t="str">
        <f>IF(V227&lt;=VLOOKUP($C227,Projections2[[#All],[ISOCode]:[Total 2024 Colombian Returnees]],'Population Projection V2'!$Q$167,FALSE),"OK", "Review")</f>
        <v>OK</v>
      </c>
      <c r="CD227" s="361" t="str">
        <f>IF(W227&lt;=VLOOKUP($C227,Projections2[[#All],[ISOCode]:[Total 2024 Colombian Returnees]],'Population Projection V2'!$R$167,FALSE),"OK", "Review")</f>
        <v>OK</v>
      </c>
      <c r="CE227" s="361" t="str">
        <f>IF(X227&lt;=VLOOKUP($C227,Projections2[[#All],[ISOCode]:[Total 2024 Colombian Returnees]],'Population Projection V2'!$S$167,FALSE),"OK", "Review")</f>
        <v>OK</v>
      </c>
      <c r="CF227" s="361" t="str">
        <f>IF(AA227&lt;=VLOOKUP($C227,Projections2[[#All],[ISOCode]:[Total 2024 Colombian Returnees]],'Population Projection V2'!$T$167,FALSE),"OK", "Review")</f>
        <v>OK</v>
      </c>
      <c r="CG227" s="361" t="str">
        <f>IF(AB227&lt;=VLOOKUP($C227,Projections2[[#All],[ISOCode]:[Total 2024 Colombian Returnees]],'Population Projection V2'!$U$167,FALSE),"OK", "Review")</f>
        <v>OK</v>
      </c>
      <c r="CH227" s="361" t="str">
        <f>IF(AC227&lt;=VLOOKUP($C227,Projections2[[#All],[ISOCode]:[Total 2024 Colombian Returnees]],'Population Projection V2'!$V$167,FALSE),"OK", "Review")</f>
        <v>OK</v>
      </c>
      <c r="CI227" s="361" t="str">
        <f>IF(AD227&lt;=VLOOKUP($C227,Projections2[[#All],[ISOCode]:[Total 2024 Colombian Returnees]],'Population Projection V2'!$W$167,FALSE),"OK", "Review")</f>
        <v>OK</v>
      </c>
      <c r="CJ227" s="361" t="str">
        <f>IF(AE227&lt;=VLOOKUP($C227,Projections2[[#All],[ISOCode]:[Total 2024 Colombian Returnees]],'Population Projection V2'!$X$167,FALSE),"OK", "Review")</f>
        <v>OK</v>
      </c>
      <c r="CK227" s="361" t="str">
        <f>IF(AH227&lt;=VLOOKUP($C227,Projections2[[#All],[ISOCode]:[Total 2024 Colombian Returnees]],'Population Projection V2'!$Y$167,FALSE),"OK", "Review")</f>
        <v>OK</v>
      </c>
      <c r="CL227" s="361" t="str">
        <f>IF(AI227&lt;=VLOOKUP($C227,Projections2[[#All],[ISOCode]:[Total 2024 Colombian Returnees]],'Population Projection V2'!$Z$167,FALSE),"OK", "Review")</f>
        <v>OK</v>
      </c>
      <c r="CM227" s="361" t="str">
        <f>IF(AJ227&lt;=VLOOKUP($C227,Projections2[[#All],[ISOCode]:[Total 2024 Colombian Returnees]],'Population Projection V2'!$AA$167,FALSE),"OK", "Review")</f>
        <v>OK</v>
      </c>
      <c r="CN227" s="361" t="str">
        <f>IF(AK227&lt;=VLOOKUP($C227,Projections2[[#All],[ISOCode]:[Total 2024 Colombian Returnees]],'Population Projection V2'!$AB$167,FALSE),"OK", "Review")</f>
        <v>OK</v>
      </c>
      <c r="CO227" s="361" t="str">
        <f>IF(AL227&lt;=VLOOKUP($C227,Projections2[[#All],[ISOCode]:[Total 2024 Colombian Returnees]],'Population Projection V2'!$AC$167,FALSE),"OK", "Review")</f>
        <v>OK</v>
      </c>
      <c r="CP227" s="361" t="str">
        <f>IF(AO227&lt;=VLOOKUP($C227,Projections2[[#All],[ISOCode]:[Total 2024 Colombian Returnees]],'Population Projection V2'!$AD$167,FALSE),"OK", "Review")</f>
        <v>OK</v>
      </c>
      <c r="CQ227" s="361" t="str">
        <f>IF(AP227&lt;=VLOOKUP($C227,Projections2[[#All],[ISOCode]:[Total 2024 Colombian Returnees]],'Population Projection V2'!$AE$167,FALSE),"OK", "Review")</f>
        <v>OK</v>
      </c>
      <c r="CR227" s="361" t="str">
        <f>IF(AQ227&lt;=VLOOKUP($C227,Projections2[[#All],[ISOCode]:[Total 2024 Colombian Returnees]],'Population Projection V2'!$AF$167,FALSE),"OK", "Review")</f>
        <v>OK</v>
      </c>
      <c r="CS227" s="361" t="str">
        <f>IF(AR227&lt;=VLOOKUP($C227,Projections2[[#All],[ISOCode]:[Total 2024 Colombian Returnees]],'Population Projection V2'!$AG$167,FALSE),"OK", "Review")</f>
        <v>OK</v>
      </c>
      <c r="CT227" s="361" t="str">
        <f>IF(AS227&lt;=VLOOKUP($C227,Projections2[[#All],[ISOCode]:[Total 2024 Colombian Returnees]],'Population Projection V2'!$AH$167,FALSE),"OK", "Review")</f>
        <v>OK</v>
      </c>
      <c r="CU227" s="361" t="str">
        <f>IF(AV227&lt;=VLOOKUP($C227,Projections2[[#All],[ISOCode]:[Total 2024 Colombian Returnees]],'Population Projection V2'!$AI$167,FALSE),"OK", "Review")</f>
        <v>OK</v>
      </c>
      <c r="CV227" s="361" t="str">
        <f>IF(AW227&lt;=VLOOKUP($C227,Projections2[[#All],[ISOCode]:[Total 2024 Colombian Returnees]],'Population Projection V2'!$AJ$167,FALSE),"OK", "Review")</f>
        <v>OK</v>
      </c>
      <c r="CW227" s="361" t="str">
        <f>IF(AX227&lt;=VLOOKUP($C227,Projections2[[#All],[ISOCode]:[Total 2024 Colombian Returnees]],'Population Projection V2'!$AK$167,FALSE),"OK", "Review")</f>
        <v>OK</v>
      </c>
      <c r="CX227" s="361" t="str">
        <f>IF(AY227&lt;=VLOOKUP($C227,Projections2[[#All],[ISOCode]:[Total 2024 Colombian Returnees]],'Population Projection V2'!$AL$167,FALSE),"OK", "Review")</f>
        <v>OK</v>
      </c>
      <c r="CY227" s="362" t="str">
        <f>IF(AZ227&lt;=VLOOKUP($C227,Projections2[[#All],[ISOCode]:[Total 2024 Colombian Returnees]],'Population Projection V2'!$AM$167,FALSE),"OK", "Review")</f>
        <v>OK</v>
      </c>
    </row>
    <row r="228" spans="1:103" x14ac:dyDescent="0.25">
      <c r="A228" s="218" t="s">
        <v>110</v>
      </c>
      <c r="B228" s="219" t="s">
        <v>110</v>
      </c>
      <c r="C228" s="219" t="s">
        <v>193</v>
      </c>
      <c r="D228" s="219" t="s">
        <v>85</v>
      </c>
      <c r="E228" s="219" t="s">
        <v>429</v>
      </c>
      <c r="F228" s="220">
        <f t="shared" si="73"/>
        <v>0</v>
      </c>
      <c r="G228" s="220">
        <f t="shared" si="74"/>
        <v>0</v>
      </c>
      <c r="H228" s="220">
        <f t="shared" si="75"/>
        <v>0</v>
      </c>
      <c r="I228" s="220">
        <f t="shared" si="76"/>
        <v>0</v>
      </c>
      <c r="J228" s="221">
        <f t="shared" si="77"/>
        <v>0</v>
      </c>
      <c r="K228" s="221">
        <f>VLOOKUP($C228,Projections2[[#All],[ISOCode]:[Total 2024 Colombian Returnees]],7,0)</f>
        <v>0</v>
      </c>
      <c r="L228" s="222"/>
      <c r="M228" s="223"/>
      <c r="N228" s="223"/>
      <c r="O228" s="223"/>
      <c r="P228" s="223"/>
      <c r="Q228" s="224"/>
      <c r="R228" s="224">
        <f>VLOOKUP($C228,Projections2[[#All],[ISOCode]:[Total 2024 Colombian Returnees]],12,0)</f>
        <v>0</v>
      </c>
      <c r="S228" s="225"/>
      <c r="T228" s="226"/>
      <c r="U228" s="226"/>
      <c r="V228" s="226"/>
      <c r="W228" s="226"/>
      <c r="X228" s="227"/>
      <c r="Y228" s="227">
        <f>VLOOKUP($C228,Projections2[[#All],[ISOCode]:[Total 2024 Colombian Returnees]],17,0)</f>
        <v>0</v>
      </c>
      <c r="Z228" s="228"/>
      <c r="AA228" s="227"/>
      <c r="AB228" s="227"/>
      <c r="AC228" s="227"/>
      <c r="AD228" s="227"/>
      <c r="AE228" s="227"/>
      <c r="AF228" s="227">
        <f>VLOOKUP($C228,Projections2[[#All],[ISOCode]:[Total 2024 Colombian Returnees]],22,0)</f>
        <v>0</v>
      </c>
      <c r="AG228" s="228"/>
      <c r="AH228" s="229"/>
      <c r="AI228" s="229"/>
      <c r="AJ228" s="229"/>
      <c r="AK228" s="229"/>
      <c r="AL228" s="230"/>
      <c r="AM228" s="230">
        <f>VLOOKUP($C228,Projections2[[#All],[ISOCode]:[Total 2024 Colombian Returnees]],27,0)</f>
        <v>0</v>
      </c>
      <c r="AN228" s="231"/>
      <c r="AO228" s="232"/>
      <c r="AP228" s="232"/>
      <c r="AQ228" s="232"/>
      <c r="AR228" s="232"/>
      <c r="AS228" s="232"/>
      <c r="AT228" s="232">
        <f>VLOOKUP($C228,Projections2[[#All],[ISOCode]:[Total 2024 Colombian Returnees]],32,0)</f>
        <v>0</v>
      </c>
      <c r="AU228" s="233"/>
      <c r="AV228" s="234"/>
      <c r="AW228" s="234"/>
      <c r="AX228" s="234"/>
      <c r="AY228" s="234"/>
      <c r="AZ228" s="234"/>
      <c r="BA228" s="234">
        <f>VLOOKUP($C228,Projections2[[#All],[ISOCode]:[Total 2024 Colombian Returnees]],37,0)</f>
        <v>0</v>
      </c>
      <c r="BB228" s="235"/>
      <c r="BC228" s="360" t="str">
        <f t="shared" si="78"/>
        <v>Ok</v>
      </c>
      <c r="BD228" s="361" t="str">
        <f t="shared" si="79"/>
        <v>Ok</v>
      </c>
      <c r="BE228" s="361" t="str">
        <f t="shared" si="80"/>
        <v>Ok</v>
      </c>
      <c r="BF228" s="361" t="str">
        <f t="shared" si="81"/>
        <v>Ok</v>
      </c>
      <c r="BG228" s="362" t="str">
        <f t="shared" si="82"/>
        <v>Ok</v>
      </c>
      <c r="BH228" s="360" t="str">
        <f t="shared" si="83"/>
        <v>Ok</v>
      </c>
      <c r="BI228" s="361" t="str">
        <f t="shared" si="84"/>
        <v>Ok</v>
      </c>
      <c r="BJ228" s="361" t="str">
        <f t="shared" si="85"/>
        <v>Ok</v>
      </c>
      <c r="BK228" s="361" t="str">
        <f t="shared" si="86"/>
        <v>Ok</v>
      </c>
      <c r="BL228" s="361" t="str">
        <f t="shared" si="87"/>
        <v>Ok</v>
      </c>
      <c r="BM228" s="361" t="str">
        <f t="shared" si="88"/>
        <v>Ok</v>
      </c>
      <c r="BN228" s="362" t="str">
        <f t="shared" si="89"/>
        <v>Ok</v>
      </c>
      <c r="BO228" s="360" t="str">
        <f t="shared" si="90"/>
        <v>No Pop.</v>
      </c>
      <c r="BP228" s="361" t="str">
        <f t="shared" si="91"/>
        <v>No Pop.</v>
      </c>
      <c r="BQ228" s="361" t="str">
        <f t="shared" si="92"/>
        <v>No Pop.</v>
      </c>
      <c r="BR228" s="361" t="str">
        <f t="shared" si="93"/>
        <v>No Pop.</v>
      </c>
      <c r="BS228" s="361" t="str">
        <f t="shared" si="94"/>
        <v>No Pop.</v>
      </c>
      <c r="BT228" s="361" t="str">
        <f t="shared" si="95"/>
        <v>No Pop.</v>
      </c>
      <c r="BU228" s="362" t="str">
        <f t="shared" si="96"/>
        <v>No Pop.</v>
      </c>
      <c r="BV228" s="360" t="str">
        <f>IF(M228&lt;=VLOOKUP($C228,Projections2[[#All],[ISOCode]:[Total 2024 Colombian Returnees]],'Population Projection V2'!$J$167,FALSE),"OK", "Review")</f>
        <v>OK</v>
      </c>
      <c r="BW228" s="361" t="str">
        <f>IF(N228&lt;=VLOOKUP($C228,Projections2[[#All],[ISOCode]:[Total 2024 Colombian Returnees]],'Population Projection V2'!$K$167,FALSE),"OK", "Review")</f>
        <v>OK</v>
      </c>
      <c r="BX228" s="361" t="str">
        <f>IF(O228&lt;=VLOOKUP($C228,Projections2[[#All],[ISOCode]:[Total 2024 Colombian Returnees]],'Population Projection V2'!$L$167,FALSE),"OK", "Review")</f>
        <v>OK</v>
      </c>
      <c r="BY228" s="361" t="str">
        <f>IF(P228&lt;=VLOOKUP($C228,Projections2[[#All],[ISOCode]:[Total 2024 Colombian Returnees]],'Population Projection V2'!$M$167,FALSE),"OK", "Review")</f>
        <v>OK</v>
      </c>
      <c r="BZ228" s="361" t="str">
        <f>IF(Q228&lt;=VLOOKUP($C228,Projections2[[#All],[ISOCode]:[Total 2024 Colombian Returnees]],'Population Projection V2'!$N$167,FALSE),"OK", "Review")</f>
        <v>OK</v>
      </c>
      <c r="CA228" s="361" t="str">
        <f>IF(T228&lt;=VLOOKUP($C228,Projections2[[#All],[ISOCode]:[Total 2024 Colombian Returnees]],'Population Projection V2'!$O$167,FALSE),"OK", "Review")</f>
        <v>OK</v>
      </c>
      <c r="CB228" s="361" t="str">
        <f>IF(U228&lt;=VLOOKUP($C228,Projections2[[#All],[ISOCode]:[Total 2024 Colombian Returnees]],'Population Projection V2'!$P$167,FALSE),"OK", "Review")</f>
        <v>OK</v>
      </c>
      <c r="CC228" s="361" t="str">
        <f>IF(V228&lt;=VLOOKUP($C228,Projections2[[#All],[ISOCode]:[Total 2024 Colombian Returnees]],'Population Projection V2'!$Q$167,FALSE),"OK", "Review")</f>
        <v>OK</v>
      </c>
      <c r="CD228" s="361" t="str">
        <f>IF(W228&lt;=VLOOKUP($C228,Projections2[[#All],[ISOCode]:[Total 2024 Colombian Returnees]],'Population Projection V2'!$R$167,FALSE),"OK", "Review")</f>
        <v>OK</v>
      </c>
      <c r="CE228" s="361" t="str">
        <f>IF(X228&lt;=VLOOKUP($C228,Projections2[[#All],[ISOCode]:[Total 2024 Colombian Returnees]],'Population Projection V2'!$S$167,FALSE),"OK", "Review")</f>
        <v>OK</v>
      </c>
      <c r="CF228" s="361" t="str">
        <f>IF(AA228&lt;=VLOOKUP($C228,Projections2[[#All],[ISOCode]:[Total 2024 Colombian Returnees]],'Population Projection V2'!$T$167,FALSE),"OK", "Review")</f>
        <v>OK</v>
      </c>
      <c r="CG228" s="361" t="str">
        <f>IF(AB228&lt;=VLOOKUP($C228,Projections2[[#All],[ISOCode]:[Total 2024 Colombian Returnees]],'Population Projection V2'!$U$167,FALSE),"OK", "Review")</f>
        <v>OK</v>
      </c>
      <c r="CH228" s="361" t="str">
        <f>IF(AC228&lt;=VLOOKUP($C228,Projections2[[#All],[ISOCode]:[Total 2024 Colombian Returnees]],'Population Projection V2'!$V$167,FALSE),"OK", "Review")</f>
        <v>OK</v>
      </c>
      <c r="CI228" s="361" t="str">
        <f>IF(AD228&lt;=VLOOKUP($C228,Projections2[[#All],[ISOCode]:[Total 2024 Colombian Returnees]],'Population Projection V2'!$W$167,FALSE),"OK", "Review")</f>
        <v>OK</v>
      </c>
      <c r="CJ228" s="361" t="str">
        <f>IF(AE228&lt;=VLOOKUP($C228,Projections2[[#All],[ISOCode]:[Total 2024 Colombian Returnees]],'Population Projection V2'!$X$167,FALSE),"OK", "Review")</f>
        <v>OK</v>
      </c>
      <c r="CK228" s="361" t="str">
        <f>IF(AH228&lt;=VLOOKUP($C228,Projections2[[#All],[ISOCode]:[Total 2024 Colombian Returnees]],'Population Projection V2'!$Y$167,FALSE),"OK", "Review")</f>
        <v>OK</v>
      </c>
      <c r="CL228" s="361" t="str">
        <f>IF(AI228&lt;=VLOOKUP($C228,Projections2[[#All],[ISOCode]:[Total 2024 Colombian Returnees]],'Population Projection V2'!$Z$167,FALSE),"OK", "Review")</f>
        <v>OK</v>
      </c>
      <c r="CM228" s="361" t="str">
        <f>IF(AJ228&lt;=VLOOKUP($C228,Projections2[[#All],[ISOCode]:[Total 2024 Colombian Returnees]],'Population Projection V2'!$AA$167,FALSE),"OK", "Review")</f>
        <v>OK</v>
      </c>
      <c r="CN228" s="361" t="str">
        <f>IF(AK228&lt;=VLOOKUP($C228,Projections2[[#All],[ISOCode]:[Total 2024 Colombian Returnees]],'Population Projection V2'!$AB$167,FALSE),"OK", "Review")</f>
        <v>OK</v>
      </c>
      <c r="CO228" s="361" t="str">
        <f>IF(AL228&lt;=VLOOKUP($C228,Projections2[[#All],[ISOCode]:[Total 2024 Colombian Returnees]],'Population Projection V2'!$AC$167,FALSE),"OK", "Review")</f>
        <v>OK</v>
      </c>
      <c r="CP228" s="361" t="str">
        <f>IF(AO228&lt;=VLOOKUP($C228,Projections2[[#All],[ISOCode]:[Total 2024 Colombian Returnees]],'Population Projection V2'!$AD$167,FALSE),"OK", "Review")</f>
        <v>OK</v>
      </c>
      <c r="CQ228" s="361" t="str">
        <f>IF(AP228&lt;=VLOOKUP($C228,Projections2[[#All],[ISOCode]:[Total 2024 Colombian Returnees]],'Population Projection V2'!$AE$167,FALSE),"OK", "Review")</f>
        <v>OK</v>
      </c>
      <c r="CR228" s="361" t="str">
        <f>IF(AQ228&lt;=VLOOKUP($C228,Projections2[[#All],[ISOCode]:[Total 2024 Colombian Returnees]],'Population Projection V2'!$AF$167,FALSE),"OK", "Review")</f>
        <v>OK</v>
      </c>
      <c r="CS228" s="361" t="str">
        <f>IF(AR228&lt;=VLOOKUP($C228,Projections2[[#All],[ISOCode]:[Total 2024 Colombian Returnees]],'Population Projection V2'!$AG$167,FALSE),"OK", "Review")</f>
        <v>OK</v>
      </c>
      <c r="CT228" s="361" t="str">
        <f>IF(AS228&lt;=VLOOKUP($C228,Projections2[[#All],[ISOCode]:[Total 2024 Colombian Returnees]],'Population Projection V2'!$AH$167,FALSE),"OK", "Review")</f>
        <v>OK</v>
      </c>
      <c r="CU228" s="361" t="str">
        <f>IF(AV228&lt;=VLOOKUP($C228,Projections2[[#All],[ISOCode]:[Total 2024 Colombian Returnees]],'Population Projection V2'!$AI$167,FALSE),"OK", "Review")</f>
        <v>OK</v>
      </c>
      <c r="CV228" s="361" t="str">
        <f>IF(AW228&lt;=VLOOKUP($C228,Projections2[[#All],[ISOCode]:[Total 2024 Colombian Returnees]],'Population Projection V2'!$AJ$167,FALSE),"OK", "Review")</f>
        <v>OK</v>
      </c>
      <c r="CW228" s="361" t="str">
        <f>IF(AX228&lt;=VLOOKUP($C228,Projections2[[#All],[ISOCode]:[Total 2024 Colombian Returnees]],'Population Projection V2'!$AK$167,FALSE),"OK", "Review")</f>
        <v>OK</v>
      </c>
      <c r="CX228" s="361" t="str">
        <f>IF(AY228&lt;=VLOOKUP($C228,Projections2[[#All],[ISOCode]:[Total 2024 Colombian Returnees]],'Population Projection V2'!$AL$167,FALSE),"OK", "Review")</f>
        <v>OK</v>
      </c>
      <c r="CY228" s="362" t="str">
        <f>IF(AZ228&lt;=VLOOKUP($C228,Projections2[[#All],[ISOCode]:[Total 2024 Colombian Returnees]],'Population Projection V2'!$AM$167,FALSE),"OK", "Review")</f>
        <v>OK</v>
      </c>
    </row>
    <row r="229" spans="1:103" x14ac:dyDescent="0.25">
      <c r="A229" s="218" t="s">
        <v>110</v>
      </c>
      <c r="B229" s="219" t="s">
        <v>110</v>
      </c>
      <c r="C229" s="219" t="s">
        <v>194</v>
      </c>
      <c r="D229" s="219" t="s">
        <v>86</v>
      </c>
      <c r="E229" s="219" t="s">
        <v>429</v>
      </c>
      <c r="F229" s="220">
        <f t="shared" si="73"/>
        <v>0</v>
      </c>
      <c r="G229" s="220">
        <f t="shared" si="74"/>
        <v>0</v>
      </c>
      <c r="H229" s="220">
        <f t="shared" si="75"/>
        <v>0</v>
      </c>
      <c r="I229" s="220">
        <f t="shared" si="76"/>
        <v>0</v>
      </c>
      <c r="J229" s="221">
        <f t="shared" si="77"/>
        <v>0</v>
      </c>
      <c r="K229" s="221">
        <f>VLOOKUP($C229,Projections2[[#All],[ISOCode]:[Total 2024 Colombian Returnees]],7,0)</f>
        <v>0</v>
      </c>
      <c r="L229" s="222"/>
      <c r="M229" s="223"/>
      <c r="N229" s="223"/>
      <c r="O229" s="223"/>
      <c r="P229" s="223"/>
      <c r="Q229" s="224"/>
      <c r="R229" s="224">
        <f>VLOOKUP($C229,Projections2[[#All],[ISOCode]:[Total 2024 Colombian Returnees]],12,0)</f>
        <v>0</v>
      </c>
      <c r="S229" s="225"/>
      <c r="T229" s="226"/>
      <c r="U229" s="226"/>
      <c r="V229" s="226"/>
      <c r="W229" s="226"/>
      <c r="X229" s="227"/>
      <c r="Y229" s="227">
        <f>VLOOKUP($C229,Projections2[[#All],[ISOCode]:[Total 2024 Colombian Returnees]],17,0)</f>
        <v>0</v>
      </c>
      <c r="Z229" s="228"/>
      <c r="AA229" s="227"/>
      <c r="AB229" s="227"/>
      <c r="AC229" s="227"/>
      <c r="AD229" s="227"/>
      <c r="AE229" s="227"/>
      <c r="AF229" s="227">
        <f>VLOOKUP($C229,Projections2[[#All],[ISOCode]:[Total 2024 Colombian Returnees]],22,0)</f>
        <v>0</v>
      </c>
      <c r="AG229" s="228"/>
      <c r="AH229" s="229"/>
      <c r="AI229" s="229"/>
      <c r="AJ229" s="229"/>
      <c r="AK229" s="229"/>
      <c r="AL229" s="230"/>
      <c r="AM229" s="230">
        <f>VLOOKUP($C229,Projections2[[#All],[ISOCode]:[Total 2024 Colombian Returnees]],27,0)</f>
        <v>0</v>
      </c>
      <c r="AN229" s="231"/>
      <c r="AO229" s="232"/>
      <c r="AP229" s="232"/>
      <c r="AQ229" s="232"/>
      <c r="AR229" s="232"/>
      <c r="AS229" s="232"/>
      <c r="AT229" s="232">
        <f>VLOOKUP($C229,Projections2[[#All],[ISOCode]:[Total 2024 Colombian Returnees]],32,0)</f>
        <v>0</v>
      </c>
      <c r="AU229" s="233"/>
      <c r="AV229" s="234"/>
      <c r="AW229" s="234"/>
      <c r="AX229" s="234"/>
      <c r="AY229" s="234"/>
      <c r="AZ229" s="234"/>
      <c r="BA229" s="234">
        <f>VLOOKUP($C229,Projections2[[#All],[ISOCode]:[Total 2024 Colombian Returnees]],37,0)</f>
        <v>0</v>
      </c>
      <c r="BB229" s="235"/>
      <c r="BC229" s="360" t="str">
        <f t="shared" si="78"/>
        <v>Ok</v>
      </c>
      <c r="BD229" s="361" t="str">
        <f t="shared" si="79"/>
        <v>Ok</v>
      </c>
      <c r="BE229" s="361" t="str">
        <f t="shared" si="80"/>
        <v>Ok</v>
      </c>
      <c r="BF229" s="361" t="str">
        <f t="shared" si="81"/>
        <v>Ok</v>
      </c>
      <c r="BG229" s="362" t="str">
        <f t="shared" si="82"/>
        <v>Ok</v>
      </c>
      <c r="BH229" s="360" t="str">
        <f t="shared" si="83"/>
        <v>Ok</v>
      </c>
      <c r="BI229" s="361" t="str">
        <f t="shared" si="84"/>
        <v>Ok</v>
      </c>
      <c r="BJ229" s="361" t="str">
        <f t="shared" si="85"/>
        <v>Ok</v>
      </c>
      <c r="BK229" s="361" t="str">
        <f t="shared" si="86"/>
        <v>Ok</v>
      </c>
      <c r="BL229" s="361" t="str">
        <f t="shared" si="87"/>
        <v>Ok</v>
      </c>
      <c r="BM229" s="361" t="str">
        <f t="shared" si="88"/>
        <v>Ok</v>
      </c>
      <c r="BN229" s="362" t="str">
        <f t="shared" si="89"/>
        <v>Ok</v>
      </c>
      <c r="BO229" s="360" t="str">
        <f t="shared" si="90"/>
        <v>No Pop.</v>
      </c>
      <c r="BP229" s="361" t="str">
        <f t="shared" si="91"/>
        <v>No Pop.</v>
      </c>
      <c r="BQ229" s="361" t="str">
        <f t="shared" si="92"/>
        <v>No Pop.</v>
      </c>
      <c r="BR229" s="361" t="str">
        <f t="shared" si="93"/>
        <v>No Pop.</v>
      </c>
      <c r="BS229" s="361" t="str">
        <f t="shared" si="94"/>
        <v>No Pop.</v>
      </c>
      <c r="BT229" s="361" t="str">
        <f t="shared" si="95"/>
        <v>No Pop.</v>
      </c>
      <c r="BU229" s="362" t="str">
        <f t="shared" si="96"/>
        <v>No Pop.</v>
      </c>
      <c r="BV229" s="360" t="str">
        <f>IF(M229&lt;=VLOOKUP($C229,Projections2[[#All],[ISOCode]:[Total 2024 Colombian Returnees]],'Population Projection V2'!$J$167,FALSE),"OK", "Review")</f>
        <v>OK</v>
      </c>
      <c r="BW229" s="361" t="str">
        <f>IF(N229&lt;=VLOOKUP($C229,Projections2[[#All],[ISOCode]:[Total 2024 Colombian Returnees]],'Population Projection V2'!$K$167,FALSE),"OK", "Review")</f>
        <v>OK</v>
      </c>
      <c r="BX229" s="361" t="str">
        <f>IF(O229&lt;=VLOOKUP($C229,Projections2[[#All],[ISOCode]:[Total 2024 Colombian Returnees]],'Population Projection V2'!$L$167,FALSE),"OK", "Review")</f>
        <v>OK</v>
      </c>
      <c r="BY229" s="361" t="str">
        <f>IF(P229&lt;=VLOOKUP($C229,Projections2[[#All],[ISOCode]:[Total 2024 Colombian Returnees]],'Population Projection V2'!$M$167,FALSE),"OK", "Review")</f>
        <v>OK</v>
      </c>
      <c r="BZ229" s="361" t="str">
        <f>IF(Q229&lt;=VLOOKUP($C229,Projections2[[#All],[ISOCode]:[Total 2024 Colombian Returnees]],'Population Projection V2'!$N$167,FALSE),"OK", "Review")</f>
        <v>OK</v>
      </c>
      <c r="CA229" s="361" t="str">
        <f>IF(T229&lt;=VLOOKUP($C229,Projections2[[#All],[ISOCode]:[Total 2024 Colombian Returnees]],'Population Projection V2'!$O$167,FALSE),"OK", "Review")</f>
        <v>OK</v>
      </c>
      <c r="CB229" s="361" t="str">
        <f>IF(U229&lt;=VLOOKUP($C229,Projections2[[#All],[ISOCode]:[Total 2024 Colombian Returnees]],'Population Projection V2'!$P$167,FALSE),"OK", "Review")</f>
        <v>OK</v>
      </c>
      <c r="CC229" s="361" t="str">
        <f>IF(V229&lt;=VLOOKUP($C229,Projections2[[#All],[ISOCode]:[Total 2024 Colombian Returnees]],'Population Projection V2'!$Q$167,FALSE),"OK", "Review")</f>
        <v>OK</v>
      </c>
      <c r="CD229" s="361" t="str">
        <f>IF(W229&lt;=VLOOKUP($C229,Projections2[[#All],[ISOCode]:[Total 2024 Colombian Returnees]],'Population Projection V2'!$R$167,FALSE),"OK", "Review")</f>
        <v>OK</v>
      </c>
      <c r="CE229" s="361" t="str">
        <f>IF(X229&lt;=VLOOKUP($C229,Projections2[[#All],[ISOCode]:[Total 2024 Colombian Returnees]],'Population Projection V2'!$S$167,FALSE),"OK", "Review")</f>
        <v>OK</v>
      </c>
      <c r="CF229" s="361" t="str">
        <f>IF(AA229&lt;=VLOOKUP($C229,Projections2[[#All],[ISOCode]:[Total 2024 Colombian Returnees]],'Population Projection V2'!$T$167,FALSE),"OK", "Review")</f>
        <v>OK</v>
      </c>
      <c r="CG229" s="361" t="str">
        <f>IF(AB229&lt;=VLOOKUP($C229,Projections2[[#All],[ISOCode]:[Total 2024 Colombian Returnees]],'Population Projection V2'!$U$167,FALSE),"OK", "Review")</f>
        <v>OK</v>
      </c>
      <c r="CH229" s="361" t="str">
        <f>IF(AC229&lt;=VLOOKUP($C229,Projections2[[#All],[ISOCode]:[Total 2024 Colombian Returnees]],'Population Projection V2'!$V$167,FALSE),"OK", "Review")</f>
        <v>OK</v>
      </c>
      <c r="CI229" s="361" t="str">
        <f>IF(AD229&lt;=VLOOKUP($C229,Projections2[[#All],[ISOCode]:[Total 2024 Colombian Returnees]],'Population Projection V2'!$W$167,FALSE),"OK", "Review")</f>
        <v>OK</v>
      </c>
      <c r="CJ229" s="361" t="str">
        <f>IF(AE229&lt;=VLOOKUP($C229,Projections2[[#All],[ISOCode]:[Total 2024 Colombian Returnees]],'Population Projection V2'!$X$167,FALSE),"OK", "Review")</f>
        <v>OK</v>
      </c>
      <c r="CK229" s="361" t="str">
        <f>IF(AH229&lt;=VLOOKUP($C229,Projections2[[#All],[ISOCode]:[Total 2024 Colombian Returnees]],'Population Projection V2'!$Y$167,FALSE),"OK", "Review")</f>
        <v>OK</v>
      </c>
      <c r="CL229" s="361" t="str">
        <f>IF(AI229&lt;=VLOOKUP($C229,Projections2[[#All],[ISOCode]:[Total 2024 Colombian Returnees]],'Population Projection V2'!$Z$167,FALSE),"OK", "Review")</f>
        <v>OK</v>
      </c>
      <c r="CM229" s="361" t="str">
        <f>IF(AJ229&lt;=VLOOKUP($C229,Projections2[[#All],[ISOCode]:[Total 2024 Colombian Returnees]],'Population Projection V2'!$AA$167,FALSE),"OK", "Review")</f>
        <v>OK</v>
      </c>
      <c r="CN229" s="361" t="str">
        <f>IF(AK229&lt;=VLOOKUP($C229,Projections2[[#All],[ISOCode]:[Total 2024 Colombian Returnees]],'Population Projection V2'!$AB$167,FALSE),"OK", "Review")</f>
        <v>OK</v>
      </c>
      <c r="CO229" s="361" t="str">
        <f>IF(AL229&lt;=VLOOKUP($C229,Projections2[[#All],[ISOCode]:[Total 2024 Colombian Returnees]],'Population Projection V2'!$AC$167,FALSE),"OK", "Review")</f>
        <v>OK</v>
      </c>
      <c r="CP229" s="361" t="str">
        <f>IF(AO229&lt;=VLOOKUP($C229,Projections2[[#All],[ISOCode]:[Total 2024 Colombian Returnees]],'Population Projection V2'!$AD$167,FALSE),"OK", "Review")</f>
        <v>OK</v>
      </c>
      <c r="CQ229" s="361" t="str">
        <f>IF(AP229&lt;=VLOOKUP($C229,Projections2[[#All],[ISOCode]:[Total 2024 Colombian Returnees]],'Population Projection V2'!$AE$167,FALSE),"OK", "Review")</f>
        <v>OK</v>
      </c>
      <c r="CR229" s="361" t="str">
        <f>IF(AQ229&lt;=VLOOKUP($C229,Projections2[[#All],[ISOCode]:[Total 2024 Colombian Returnees]],'Population Projection V2'!$AF$167,FALSE),"OK", "Review")</f>
        <v>OK</v>
      </c>
      <c r="CS229" s="361" t="str">
        <f>IF(AR229&lt;=VLOOKUP($C229,Projections2[[#All],[ISOCode]:[Total 2024 Colombian Returnees]],'Population Projection V2'!$AG$167,FALSE),"OK", "Review")</f>
        <v>OK</v>
      </c>
      <c r="CT229" s="361" t="str">
        <f>IF(AS229&lt;=VLOOKUP($C229,Projections2[[#All],[ISOCode]:[Total 2024 Colombian Returnees]],'Population Projection V2'!$AH$167,FALSE),"OK", "Review")</f>
        <v>OK</v>
      </c>
      <c r="CU229" s="361" t="str">
        <f>IF(AV229&lt;=VLOOKUP($C229,Projections2[[#All],[ISOCode]:[Total 2024 Colombian Returnees]],'Population Projection V2'!$AI$167,FALSE),"OK", "Review")</f>
        <v>OK</v>
      </c>
      <c r="CV229" s="361" t="str">
        <f>IF(AW229&lt;=VLOOKUP($C229,Projections2[[#All],[ISOCode]:[Total 2024 Colombian Returnees]],'Population Projection V2'!$AJ$167,FALSE),"OK", "Review")</f>
        <v>OK</v>
      </c>
      <c r="CW229" s="361" t="str">
        <f>IF(AX229&lt;=VLOOKUP($C229,Projections2[[#All],[ISOCode]:[Total 2024 Colombian Returnees]],'Population Projection V2'!$AK$167,FALSE),"OK", "Review")</f>
        <v>OK</v>
      </c>
      <c r="CX229" s="361" t="str">
        <f>IF(AY229&lt;=VLOOKUP($C229,Projections2[[#All],[ISOCode]:[Total 2024 Colombian Returnees]],'Population Projection V2'!$AL$167,FALSE),"OK", "Review")</f>
        <v>OK</v>
      </c>
      <c r="CY229" s="362" t="str">
        <f>IF(AZ229&lt;=VLOOKUP($C229,Projections2[[#All],[ISOCode]:[Total 2024 Colombian Returnees]],'Population Projection V2'!$AM$167,FALSE),"OK", "Review")</f>
        <v>OK</v>
      </c>
    </row>
    <row r="230" spans="1:103" x14ac:dyDescent="0.25">
      <c r="A230" s="218" t="s">
        <v>110</v>
      </c>
      <c r="B230" s="219" t="s">
        <v>110</v>
      </c>
      <c r="C230" s="219" t="s">
        <v>195</v>
      </c>
      <c r="D230" s="219" t="s">
        <v>4</v>
      </c>
      <c r="E230" s="219" t="s">
        <v>429</v>
      </c>
      <c r="F230" s="220">
        <f t="shared" si="73"/>
        <v>0</v>
      </c>
      <c r="G230" s="220">
        <f t="shared" si="74"/>
        <v>0</v>
      </c>
      <c r="H230" s="220">
        <f t="shared" si="75"/>
        <v>0</v>
      </c>
      <c r="I230" s="220">
        <f t="shared" si="76"/>
        <v>0</v>
      </c>
      <c r="J230" s="221">
        <f t="shared" si="77"/>
        <v>0</v>
      </c>
      <c r="K230" s="221">
        <f>VLOOKUP($C230,Projections2[[#All],[ISOCode]:[Total 2024 Colombian Returnees]],7,0)</f>
        <v>0</v>
      </c>
      <c r="L230" s="222"/>
      <c r="M230" s="223"/>
      <c r="N230" s="223"/>
      <c r="O230" s="223"/>
      <c r="P230" s="223"/>
      <c r="Q230" s="224"/>
      <c r="R230" s="224">
        <f>VLOOKUP($C230,Projections2[[#All],[ISOCode]:[Total 2024 Colombian Returnees]],12,0)</f>
        <v>0</v>
      </c>
      <c r="S230" s="225"/>
      <c r="T230" s="226"/>
      <c r="U230" s="226"/>
      <c r="V230" s="226"/>
      <c r="W230" s="226"/>
      <c r="X230" s="227"/>
      <c r="Y230" s="227">
        <f>VLOOKUP($C230,Projections2[[#All],[ISOCode]:[Total 2024 Colombian Returnees]],17,0)</f>
        <v>0</v>
      </c>
      <c r="Z230" s="228"/>
      <c r="AA230" s="227"/>
      <c r="AB230" s="227"/>
      <c r="AC230" s="227"/>
      <c r="AD230" s="227"/>
      <c r="AE230" s="227"/>
      <c r="AF230" s="227">
        <f>VLOOKUP($C230,Projections2[[#All],[ISOCode]:[Total 2024 Colombian Returnees]],22,0)</f>
        <v>0</v>
      </c>
      <c r="AG230" s="228"/>
      <c r="AH230" s="229"/>
      <c r="AI230" s="229"/>
      <c r="AJ230" s="229"/>
      <c r="AK230" s="229"/>
      <c r="AL230" s="230"/>
      <c r="AM230" s="230">
        <f>VLOOKUP($C230,Projections2[[#All],[ISOCode]:[Total 2024 Colombian Returnees]],27,0)</f>
        <v>0</v>
      </c>
      <c r="AN230" s="231"/>
      <c r="AO230" s="232"/>
      <c r="AP230" s="232"/>
      <c r="AQ230" s="232"/>
      <c r="AR230" s="232"/>
      <c r="AS230" s="232"/>
      <c r="AT230" s="232">
        <f>VLOOKUP($C230,Projections2[[#All],[ISOCode]:[Total 2024 Colombian Returnees]],32,0)</f>
        <v>0</v>
      </c>
      <c r="AU230" s="233"/>
      <c r="AV230" s="234"/>
      <c r="AW230" s="234"/>
      <c r="AX230" s="234"/>
      <c r="AY230" s="234"/>
      <c r="AZ230" s="234"/>
      <c r="BA230" s="234">
        <f>VLOOKUP($C230,Projections2[[#All],[ISOCode]:[Total 2024 Colombian Returnees]],37,0)</f>
        <v>0</v>
      </c>
      <c r="BB230" s="235"/>
      <c r="BC230" s="360" t="str">
        <f t="shared" si="78"/>
        <v>Ok</v>
      </c>
      <c r="BD230" s="361" t="str">
        <f t="shared" si="79"/>
        <v>Ok</v>
      </c>
      <c r="BE230" s="361" t="str">
        <f t="shared" si="80"/>
        <v>Ok</v>
      </c>
      <c r="BF230" s="361" t="str">
        <f t="shared" si="81"/>
        <v>Ok</v>
      </c>
      <c r="BG230" s="362" t="str">
        <f t="shared" si="82"/>
        <v>Ok</v>
      </c>
      <c r="BH230" s="360" t="str">
        <f t="shared" si="83"/>
        <v>Ok</v>
      </c>
      <c r="BI230" s="361" t="str">
        <f t="shared" si="84"/>
        <v>Ok</v>
      </c>
      <c r="BJ230" s="361" t="str">
        <f t="shared" si="85"/>
        <v>Ok</v>
      </c>
      <c r="BK230" s="361" t="str">
        <f t="shared" si="86"/>
        <v>Ok</v>
      </c>
      <c r="BL230" s="361" t="str">
        <f t="shared" si="87"/>
        <v>Ok</v>
      </c>
      <c r="BM230" s="361" t="str">
        <f t="shared" si="88"/>
        <v>Ok</v>
      </c>
      <c r="BN230" s="362" t="str">
        <f t="shared" si="89"/>
        <v>Ok</v>
      </c>
      <c r="BO230" s="360" t="str">
        <f t="shared" si="90"/>
        <v>No Pop.</v>
      </c>
      <c r="BP230" s="361" t="str">
        <f t="shared" si="91"/>
        <v>No Pop.</v>
      </c>
      <c r="BQ230" s="361" t="str">
        <f t="shared" si="92"/>
        <v>No Pop.</v>
      </c>
      <c r="BR230" s="361" t="str">
        <f t="shared" si="93"/>
        <v>No Pop.</v>
      </c>
      <c r="BS230" s="361" t="str">
        <f t="shared" si="94"/>
        <v>No Pop.</v>
      </c>
      <c r="BT230" s="361" t="str">
        <f t="shared" si="95"/>
        <v>No Pop.</v>
      </c>
      <c r="BU230" s="362" t="str">
        <f t="shared" si="96"/>
        <v>No Pop.</v>
      </c>
      <c r="BV230" s="360" t="str">
        <f>IF(M230&lt;=VLOOKUP($C230,Projections2[[#All],[ISOCode]:[Total 2024 Colombian Returnees]],'Population Projection V2'!$J$167,FALSE),"OK", "Review")</f>
        <v>OK</v>
      </c>
      <c r="BW230" s="361" t="str">
        <f>IF(N230&lt;=VLOOKUP($C230,Projections2[[#All],[ISOCode]:[Total 2024 Colombian Returnees]],'Population Projection V2'!$K$167,FALSE),"OK", "Review")</f>
        <v>OK</v>
      </c>
      <c r="BX230" s="361" t="str">
        <f>IF(O230&lt;=VLOOKUP($C230,Projections2[[#All],[ISOCode]:[Total 2024 Colombian Returnees]],'Population Projection V2'!$L$167,FALSE),"OK", "Review")</f>
        <v>OK</v>
      </c>
      <c r="BY230" s="361" t="str">
        <f>IF(P230&lt;=VLOOKUP($C230,Projections2[[#All],[ISOCode]:[Total 2024 Colombian Returnees]],'Population Projection V2'!$M$167,FALSE),"OK", "Review")</f>
        <v>OK</v>
      </c>
      <c r="BZ230" s="361" t="str">
        <f>IF(Q230&lt;=VLOOKUP($C230,Projections2[[#All],[ISOCode]:[Total 2024 Colombian Returnees]],'Population Projection V2'!$N$167,FALSE),"OK", "Review")</f>
        <v>OK</v>
      </c>
      <c r="CA230" s="361" t="str">
        <f>IF(T230&lt;=VLOOKUP($C230,Projections2[[#All],[ISOCode]:[Total 2024 Colombian Returnees]],'Population Projection V2'!$O$167,FALSE),"OK", "Review")</f>
        <v>OK</v>
      </c>
      <c r="CB230" s="361" t="str">
        <f>IF(U230&lt;=VLOOKUP($C230,Projections2[[#All],[ISOCode]:[Total 2024 Colombian Returnees]],'Population Projection V2'!$P$167,FALSE),"OK", "Review")</f>
        <v>OK</v>
      </c>
      <c r="CC230" s="361" t="str">
        <f>IF(V230&lt;=VLOOKUP($C230,Projections2[[#All],[ISOCode]:[Total 2024 Colombian Returnees]],'Population Projection V2'!$Q$167,FALSE),"OK", "Review")</f>
        <v>OK</v>
      </c>
      <c r="CD230" s="361" t="str">
        <f>IF(W230&lt;=VLOOKUP($C230,Projections2[[#All],[ISOCode]:[Total 2024 Colombian Returnees]],'Population Projection V2'!$R$167,FALSE),"OK", "Review")</f>
        <v>OK</v>
      </c>
      <c r="CE230" s="361" t="str">
        <f>IF(X230&lt;=VLOOKUP($C230,Projections2[[#All],[ISOCode]:[Total 2024 Colombian Returnees]],'Population Projection V2'!$S$167,FALSE),"OK", "Review")</f>
        <v>OK</v>
      </c>
      <c r="CF230" s="361" t="str">
        <f>IF(AA230&lt;=VLOOKUP($C230,Projections2[[#All],[ISOCode]:[Total 2024 Colombian Returnees]],'Population Projection V2'!$T$167,FALSE),"OK", "Review")</f>
        <v>OK</v>
      </c>
      <c r="CG230" s="361" t="str">
        <f>IF(AB230&lt;=VLOOKUP($C230,Projections2[[#All],[ISOCode]:[Total 2024 Colombian Returnees]],'Population Projection V2'!$U$167,FALSE),"OK", "Review")</f>
        <v>OK</v>
      </c>
      <c r="CH230" s="361" t="str">
        <f>IF(AC230&lt;=VLOOKUP($C230,Projections2[[#All],[ISOCode]:[Total 2024 Colombian Returnees]],'Population Projection V2'!$V$167,FALSE),"OK", "Review")</f>
        <v>OK</v>
      </c>
      <c r="CI230" s="361" t="str">
        <f>IF(AD230&lt;=VLOOKUP($C230,Projections2[[#All],[ISOCode]:[Total 2024 Colombian Returnees]],'Population Projection V2'!$W$167,FALSE),"OK", "Review")</f>
        <v>OK</v>
      </c>
      <c r="CJ230" s="361" t="str">
        <f>IF(AE230&lt;=VLOOKUP($C230,Projections2[[#All],[ISOCode]:[Total 2024 Colombian Returnees]],'Population Projection V2'!$X$167,FALSE),"OK", "Review")</f>
        <v>OK</v>
      </c>
      <c r="CK230" s="361" t="str">
        <f>IF(AH230&lt;=VLOOKUP($C230,Projections2[[#All],[ISOCode]:[Total 2024 Colombian Returnees]],'Population Projection V2'!$Y$167,FALSE),"OK", "Review")</f>
        <v>OK</v>
      </c>
      <c r="CL230" s="361" t="str">
        <f>IF(AI230&lt;=VLOOKUP($C230,Projections2[[#All],[ISOCode]:[Total 2024 Colombian Returnees]],'Population Projection V2'!$Z$167,FALSE),"OK", "Review")</f>
        <v>OK</v>
      </c>
      <c r="CM230" s="361" t="str">
        <f>IF(AJ230&lt;=VLOOKUP($C230,Projections2[[#All],[ISOCode]:[Total 2024 Colombian Returnees]],'Population Projection V2'!$AA$167,FALSE),"OK", "Review")</f>
        <v>OK</v>
      </c>
      <c r="CN230" s="361" t="str">
        <f>IF(AK230&lt;=VLOOKUP($C230,Projections2[[#All],[ISOCode]:[Total 2024 Colombian Returnees]],'Population Projection V2'!$AB$167,FALSE),"OK", "Review")</f>
        <v>OK</v>
      </c>
      <c r="CO230" s="361" t="str">
        <f>IF(AL230&lt;=VLOOKUP($C230,Projections2[[#All],[ISOCode]:[Total 2024 Colombian Returnees]],'Population Projection V2'!$AC$167,FALSE),"OK", "Review")</f>
        <v>OK</v>
      </c>
      <c r="CP230" s="361" t="str">
        <f>IF(AO230&lt;=VLOOKUP($C230,Projections2[[#All],[ISOCode]:[Total 2024 Colombian Returnees]],'Population Projection V2'!$AD$167,FALSE),"OK", "Review")</f>
        <v>OK</v>
      </c>
      <c r="CQ230" s="361" t="str">
        <f>IF(AP230&lt;=VLOOKUP($C230,Projections2[[#All],[ISOCode]:[Total 2024 Colombian Returnees]],'Population Projection V2'!$AE$167,FALSE),"OK", "Review")</f>
        <v>OK</v>
      </c>
      <c r="CR230" s="361" t="str">
        <f>IF(AQ230&lt;=VLOOKUP($C230,Projections2[[#All],[ISOCode]:[Total 2024 Colombian Returnees]],'Population Projection V2'!$AF$167,FALSE),"OK", "Review")</f>
        <v>OK</v>
      </c>
      <c r="CS230" s="361" t="str">
        <f>IF(AR230&lt;=VLOOKUP($C230,Projections2[[#All],[ISOCode]:[Total 2024 Colombian Returnees]],'Population Projection V2'!$AG$167,FALSE),"OK", "Review")</f>
        <v>OK</v>
      </c>
      <c r="CT230" s="361" t="str">
        <f>IF(AS230&lt;=VLOOKUP($C230,Projections2[[#All],[ISOCode]:[Total 2024 Colombian Returnees]],'Population Projection V2'!$AH$167,FALSE),"OK", "Review")</f>
        <v>OK</v>
      </c>
      <c r="CU230" s="361" t="str">
        <f>IF(AV230&lt;=VLOOKUP($C230,Projections2[[#All],[ISOCode]:[Total 2024 Colombian Returnees]],'Population Projection V2'!$AI$167,FALSE),"OK", "Review")</f>
        <v>OK</v>
      </c>
      <c r="CV230" s="361" t="str">
        <f>IF(AW230&lt;=VLOOKUP($C230,Projections2[[#All],[ISOCode]:[Total 2024 Colombian Returnees]],'Population Projection V2'!$AJ$167,FALSE),"OK", "Review")</f>
        <v>OK</v>
      </c>
      <c r="CW230" s="361" t="str">
        <f>IF(AX230&lt;=VLOOKUP($C230,Projections2[[#All],[ISOCode]:[Total 2024 Colombian Returnees]],'Population Projection V2'!$AK$167,FALSE),"OK", "Review")</f>
        <v>OK</v>
      </c>
      <c r="CX230" s="361" t="str">
        <f>IF(AY230&lt;=VLOOKUP($C230,Projections2[[#All],[ISOCode]:[Total 2024 Colombian Returnees]],'Population Projection V2'!$AL$167,FALSE),"OK", "Review")</f>
        <v>OK</v>
      </c>
      <c r="CY230" s="362" t="str">
        <f>IF(AZ230&lt;=VLOOKUP($C230,Projections2[[#All],[ISOCode]:[Total 2024 Colombian Returnees]],'Population Projection V2'!$AM$167,FALSE),"OK", "Review")</f>
        <v>OK</v>
      </c>
    </row>
    <row r="231" spans="1:103" x14ac:dyDescent="0.25">
      <c r="A231" s="218" t="s">
        <v>110</v>
      </c>
      <c r="B231" s="219" t="s">
        <v>110</v>
      </c>
      <c r="C231" s="219" t="s">
        <v>196</v>
      </c>
      <c r="D231" s="219" t="s">
        <v>87</v>
      </c>
      <c r="E231" s="219" t="s">
        <v>429</v>
      </c>
      <c r="F231" s="220">
        <f t="shared" si="73"/>
        <v>0</v>
      </c>
      <c r="G231" s="220">
        <f t="shared" si="74"/>
        <v>0</v>
      </c>
      <c r="H231" s="220">
        <f t="shared" si="75"/>
        <v>0</v>
      </c>
      <c r="I231" s="220">
        <f t="shared" si="76"/>
        <v>0</v>
      </c>
      <c r="J231" s="221">
        <f t="shared" si="77"/>
        <v>0</v>
      </c>
      <c r="K231" s="221">
        <f>VLOOKUP($C231,Projections2[[#All],[ISOCode]:[Total 2024 Colombian Returnees]],7,0)</f>
        <v>0</v>
      </c>
      <c r="L231" s="222"/>
      <c r="M231" s="223"/>
      <c r="N231" s="223"/>
      <c r="O231" s="223"/>
      <c r="P231" s="223"/>
      <c r="Q231" s="224"/>
      <c r="R231" s="224">
        <f>VLOOKUP($C231,Projections2[[#All],[ISOCode]:[Total 2024 Colombian Returnees]],12,0)</f>
        <v>0</v>
      </c>
      <c r="S231" s="225"/>
      <c r="T231" s="226"/>
      <c r="U231" s="226"/>
      <c r="V231" s="226"/>
      <c r="W231" s="226"/>
      <c r="X231" s="227"/>
      <c r="Y231" s="227">
        <f>VLOOKUP($C231,Projections2[[#All],[ISOCode]:[Total 2024 Colombian Returnees]],17,0)</f>
        <v>0</v>
      </c>
      <c r="Z231" s="228"/>
      <c r="AA231" s="227"/>
      <c r="AB231" s="227"/>
      <c r="AC231" s="227"/>
      <c r="AD231" s="227"/>
      <c r="AE231" s="227"/>
      <c r="AF231" s="227">
        <f>VLOOKUP($C231,Projections2[[#All],[ISOCode]:[Total 2024 Colombian Returnees]],22,0)</f>
        <v>0</v>
      </c>
      <c r="AG231" s="228"/>
      <c r="AH231" s="229"/>
      <c r="AI231" s="229"/>
      <c r="AJ231" s="229"/>
      <c r="AK231" s="229"/>
      <c r="AL231" s="230"/>
      <c r="AM231" s="230">
        <f>VLOOKUP($C231,Projections2[[#All],[ISOCode]:[Total 2024 Colombian Returnees]],27,0)</f>
        <v>0</v>
      </c>
      <c r="AN231" s="231"/>
      <c r="AO231" s="232"/>
      <c r="AP231" s="232"/>
      <c r="AQ231" s="232"/>
      <c r="AR231" s="232"/>
      <c r="AS231" s="232"/>
      <c r="AT231" s="232">
        <f>VLOOKUP($C231,Projections2[[#All],[ISOCode]:[Total 2024 Colombian Returnees]],32,0)</f>
        <v>0</v>
      </c>
      <c r="AU231" s="233"/>
      <c r="AV231" s="234"/>
      <c r="AW231" s="234"/>
      <c r="AX231" s="234"/>
      <c r="AY231" s="234"/>
      <c r="AZ231" s="234"/>
      <c r="BA231" s="234">
        <f>VLOOKUP($C231,Projections2[[#All],[ISOCode]:[Total 2024 Colombian Returnees]],37,0)</f>
        <v>0</v>
      </c>
      <c r="BB231" s="235"/>
      <c r="BC231" s="360" t="str">
        <f t="shared" si="78"/>
        <v>Ok</v>
      </c>
      <c r="BD231" s="361" t="str">
        <f t="shared" si="79"/>
        <v>Ok</v>
      </c>
      <c r="BE231" s="361" t="str">
        <f t="shared" si="80"/>
        <v>Ok</v>
      </c>
      <c r="BF231" s="361" t="str">
        <f t="shared" si="81"/>
        <v>Ok</v>
      </c>
      <c r="BG231" s="362" t="str">
        <f t="shared" si="82"/>
        <v>Ok</v>
      </c>
      <c r="BH231" s="360" t="str">
        <f t="shared" si="83"/>
        <v>Ok</v>
      </c>
      <c r="BI231" s="361" t="str">
        <f t="shared" si="84"/>
        <v>Ok</v>
      </c>
      <c r="BJ231" s="361" t="str">
        <f t="shared" si="85"/>
        <v>Ok</v>
      </c>
      <c r="BK231" s="361" t="str">
        <f t="shared" si="86"/>
        <v>Ok</v>
      </c>
      <c r="BL231" s="361" t="str">
        <f t="shared" si="87"/>
        <v>Ok</v>
      </c>
      <c r="BM231" s="361" t="str">
        <f t="shared" si="88"/>
        <v>Ok</v>
      </c>
      <c r="BN231" s="362" t="str">
        <f t="shared" si="89"/>
        <v>Ok</v>
      </c>
      <c r="BO231" s="360" t="str">
        <f t="shared" si="90"/>
        <v>No Pop.</v>
      </c>
      <c r="BP231" s="361" t="str">
        <f t="shared" si="91"/>
        <v>No Pop.</v>
      </c>
      <c r="BQ231" s="361" t="str">
        <f t="shared" si="92"/>
        <v>No Pop.</v>
      </c>
      <c r="BR231" s="361" t="str">
        <f t="shared" si="93"/>
        <v>No Pop.</v>
      </c>
      <c r="BS231" s="361" t="str">
        <f t="shared" si="94"/>
        <v>No Pop.</v>
      </c>
      <c r="BT231" s="361" t="str">
        <f t="shared" si="95"/>
        <v>No Pop.</v>
      </c>
      <c r="BU231" s="362" t="str">
        <f t="shared" si="96"/>
        <v>No Pop.</v>
      </c>
      <c r="BV231" s="360" t="str">
        <f>IF(M231&lt;=VLOOKUP($C231,Projections2[[#All],[ISOCode]:[Total 2024 Colombian Returnees]],'Population Projection V2'!$J$167,FALSE),"OK", "Review")</f>
        <v>OK</v>
      </c>
      <c r="BW231" s="361" t="str">
        <f>IF(N231&lt;=VLOOKUP($C231,Projections2[[#All],[ISOCode]:[Total 2024 Colombian Returnees]],'Population Projection V2'!$K$167,FALSE),"OK", "Review")</f>
        <v>OK</v>
      </c>
      <c r="BX231" s="361" t="str">
        <f>IF(O231&lt;=VLOOKUP($C231,Projections2[[#All],[ISOCode]:[Total 2024 Colombian Returnees]],'Population Projection V2'!$L$167,FALSE),"OK", "Review")</f>
        <v>OK</v>
      </c>
      <c r="BY231" s="361" t="str">
        <f>IF(P231&lt;=VLOOKUP($C231,Projections2[[#All],[ISOCode]:[Total 2024 Colombian Returnees]],'Population Projection V2'!$M$167,FALSE),"OK", "Review")</f>
        <v>OK</v>
      </c>
      <c r="BZ231" s="361" t="str">
        <f>IF(Q231&lt;=VLOOKUP($C231,Projections2[[#All],[ISOCode]:[Total 2024 Colombian Returnees]],'Population Projection V2'!$N$167,FALSE),"OK", "Review")</f>
        <v>OK</v>
      </c>
      <c r="CA231" s="361" t="str">
        <f>IF(T231&lt;=VLOOKUP($C231,Projections2[[#All],[ISOCode]:[Total 2024 Colombian Returnees]],'Population Projection V2'!$O$167,FALSE),"OK", "Review")</f>
        <v>OK</v>
      </c>
      <c r="CB231" s="361" t="str">
        <f>IF(U231&lt;=VLOOKUP($C231,Projections2[[#All],[ISOCode]:[Total 2024 Colombian Returnees]],'Population Projection V2'!$P$167,FALSE),"OK", "Review")</f>
        <v>OK</v>
      </c>
      <c r="CC231" s="361" t="str">
        <f>IF(V231&lt;=VLOOKUP($C231,Projections2[[#All],[ISOCode]:[Total 2024 Colombian Returnees]],'Population Projection V2'!$Q$167,FALSE),"OK", "Review")</f>
        <v>OK</v>
      </c>
      <c r="CD231" s="361" t="str">
        <f>IF(W231&lt;=VLOOKUP($C231,Projections2[[#All],[ISOCode]:[Total 2024 Colombian Returnees]],'Population Projection V2'!$R$167,FALSE),"OK", "Review")</f>
        <v>OK</v>
      </c>
      <c r="CE231" s="361" t="str">
        <f>IF(X231&lt;=VLOOKUP($C231,Projections2[[#All],[ISOCode]:[Total 2024 Colombian Returnees]],'Population Projection V2'!$S$167,FALSE),"OK", "Review")</f>
        <v>OK</v>
      </c>
      <c r="CF231" s="361" t="str">
        <f>IF(AA231&lt;=VLOOKUP($C231,Projections2[[#All],[ISOCode]:[Total 2024 Colombian Returnees]],'Population Projection V2'!$T$167,FALSE),"OK", "Review")</f>
        <v>OK</v>
      </c>
      <c r="CG231" s="361" t="str">
        <f>IF(AB231&lt;=VLOOKUP($C231,Projections2[[#All],[ISOCode]:[Total 2024 Colombian Returnees]],'Population Projection V2'!$U$167,FALSE),"OK", "Review")</f>
        <v>OK</v>
      </c>
      <c r="CH231" s="361" t="str">
        <f>IF(AC231&lt;=VLOOKUP($C231,Projections2[[#All],[ISOCode]:[Total 2024 Colombian Returnees]],'Population Projection V2'!$V$167,FALSE),"OK", "Review")</f>
        <v>OK</v>
      </c>
      <c r="CI231" s="361" t="str">
        <f>IF(AD231&lt;=VLOOKUP($C231,Projections2[[#All],[ISOCode]:[Total 2024 Colombian Returnees]],'Population Projection V2'!$W$167,FALSE),"OK", "Review")</f>
        <v>OK</v>
      </c>
      <c r="CJ231" s="361" t="str">
        <f>IF(AE231&lt;=VLOOKUP($C231,Projections2[[#All],[ISOCode]:[Total 2024 Colombian Returnees]],'Population Projection V2'!$X$167,FALSE),"OK", "Review")</f>
        <v>OK</v>
      </c>
      <c r="CK231" s="361" t="str">
        <f>IF(AH231&lt;=VLOOKUP($C231,Projections2[[#All],[ISOCode]:[Total 2024 Colombian Returnees]],'Population Projection V2'!$Y$167,FALSE),"OK", "Review")</f>
        <v>OK</v>
      </c>
      <c r="CL231" s="361" t="str">
        <f>IF(AI231&lt;=VLOOKUP($C231,Projections2[[#All],[ISOCode]:[Total 2024 Colombian Returnees]],'Population Projection V2'!$Z$167,FALSE),"OK", "Review")</f>
        <v>OK</v>
      </c>
      <c r="CM231" s="361" t="str">
        <f>IF(AJ231&lt;=VLOOKUP($C231,Projections2[[#All],[ISOCode]:[Total 2024 Colombian Returnees]],'Population Projection V2'!$AA$167,FALSE),"OK", "Review")</f>
        <v>OK</v>
      </c>
      <c r="CN231" s="361" t="str">
        <f>IF(AK231&lt;=VLOOKUP($C231,Projections2[[#All],[ISOCode]:[Total 2024 Colombian Returnees]],'Population Projection V2'!$AB$167,FALSE),"OK", "Review")</f>
        <v>OK</v>
      </c>
      <c r="CO231" s="361" t="str">
        <f>IF(AL231&lt;=VLOOKUP($C231,Projections2[[#All],[ISOCode]:[Total 2024 Colombian Returnees]],'Population Projection V2'!$AC$167,FALSE),"OK", "Review")</f>
        <v>OK</v>
      </c>
      <c r="CP231" s="361" t="str">
        <f>IF(AO231&lt;=VLOOKUP($C231,Projections2[[#All],[ISOCode]:[Total 2024 Colombian Returnees]],'Population Projection V2'!$AD$167,FALSE),"OK", "Review")</f>
        <v>OK</v>
      </c>
      <c r="CQ231" s="361" t="str">
        <f>IF(AP231&lt;=VLOOKUP($C231,Projections2[[#All],[ISOCode]:[Total 2024 Colombian Returnees]],'Population Projection V2'!$AE$167,FALSE),"OK", "Review")</f>
        <v>OK</v>
      </c>
      <c r="CR231" s="361" t="str">
        <f>IF(AQ231&lt;=VLOOKUP($C231,Projections2[[#All],[ISOCode]:[Total 2024 Colombian Returnees]],'Population Projection V2'!$AF$167,FALSE),"OK", "Review")</f>
        <v>OK</v>
      </c>
      <c r="CS231" s="361" t="str">
        <f>IF(AR231&lt;=VLOOKUP($C231,Projections2[[#All],[ISOCode]:[Total 2024 Colombian Returnees]],'Population Projection V2'!$AG$167,FALSE),"OK", "Review")</f>
        <v>OK</v>
      </c>
      <c r="CT231" s="361" t="str">
        <f>IF(AS231&lt;=VLOOKUP($C231,Projections2[[#All],[ISOCode]:[Total 2024 Colombian Returnees]],'Population Projection V2'!$AH$167,FALSE),"OK", "Review")</f>
        <v>OK</v>
      </c>
      <c r="CU231" s="361" t="str">
        <f>IF(AV231&lt;=VLOOKUP($C231,Projections2[[#All],[ISOCode]:[Total 2024 Colombian Returnees]],'Population Projection V2'!$AI$167,FALSE),"OK", "Review")</f>
        <v>OK</v>
      </c>
      <c r="CV231" s="361" t="str">
        <f>IF(AW231&lt;=VLOOKUP($C231,Projections2[[#All],[ISOCode]:[Total 2024 Colombian Returnees]],'Population Projection V2'!$AJ$167,FALSE),"OK", "Review")</f>
        <v>OK</v>
      </c>
      <c r="CW231" s="361" t="str">
        <f>IF(AX231&lt;=VLOOKUP($C231,Projections2[[#All],[ISOCode]:[Total 2024 Colombian Returnees]],'Population Projection V2'!$AK$167,FALSE),"OK", "Review")</f>
        <v>OK</v>
      </c>
      <c r="CX231" s="361" t="str">
        <f>IF(AY231&lt;=VLOOKUP($C231,Projections2[[#All],[ISOCode]:[Total 2024 Colombian Returnees]],'Population Projection V2'!$AL$167,FALSE),"OK", "Review")</f>
        <v>OK</v>
      </c>
      <c r="CY231" s="362" t="str">
        <f>IF(AZ231&lt;=VLOOKUP($C231,Projections2[[#All],[ISOCode]:[Total 2024 Colombian Returnees]],'Population Projection V2'!$AM$167,FALSE),"OK", "Review")</f>
        <v>OK</v>
      </c>
    </row>
    <row r="232" spans="1:103" x14ac:dyDescent="0.25">
      <c r="A232" s="218" t="s">
        <v>110</v>
      </c>
      <c r="B232" s="219" t="s">
        <v>110</v>
      </c>
      <c r="C232" s="219" t="s">
        <v>197</v>
      </c>
      <c r="D232" s="219" t="s">
        <v>88</v>
      </c>
      <c r="E232" s="219" t="s">
        <v>429</v>
      </c>
      <c r="F232" s="220">
        <f t="shared" si="73"/>
        <v>0</v>
      </c>
      <c r="G232" s="220">
        <f t="shared" si="74"/>
        <v>0</v>
      </c>
      <c r="H232" s="220">
        <f t="shared" si="75"/>
        <v>0</v>
      </c>
      <c r="I232" s="220">
        <f t="shared" si="76"/>
        <v>0</v>
      </c>
      <c r="J232" s="221">
        <f t="shared" si="77"/>
        <v>0</v>
      </c>
      <c r="K232" s="221">
        <f>VLOOKUP($C232,Projections2[[#All],[ISOCode]:[Total 2024 Colombian Returnees]],7,0)</f>
        <v>0</v>
      </c>
      <c r="L232" s="222"/>
      <c r="M232" s="223"/>
      <c r="N232" s="223"/>
      <c r="O232" s="223"/>
      <c r="P232" s="223"/>
      <c r="Q232" s="224"/>
      <c r="R232" s="224">
        <f>VLOOKUP($C232,Projections2[[#All],[ISOCode]:[Total 2024 Colombian Returnees]],12,0)</f>
        <v>0</v>
      </c>
      <c r="S232" s="225"/>
      <c r="T232" s="226"/>
      <c r="U232" s="226"/>
      <c r="V232" s="226"/>
      <c r="W232" s="226"/>
      <c r="X232" s="227"/>
      <c r="Y232" s="227">
        <f>VLOOKUP($C232,Projections2[[#All],[ISOCode]:[Total 2024 Colombian Returnees]],17,0)</f>
        <v>0</v>
      </c>
      <c r="Z232" s="228"/>
      <c r="AA232" s="227"/>
      <c r="AB232" s="227"/>
      <c r="AC232" s="227"/>
      <c r="AD232" s="227"/>
      <c r="AE232" s="227"/>
      <c r="AF232" s="227">
        <f>VLOOKUP($C232,Projections2[[#All],[ISOCode]:[Total 2024 Colombian Returnees]],22,0)</f>
        <v>0</v>
      </c>
      <c r="AG232" s="228"/>
      <c r="AH232" s="229"/>
      <c r="AI232" s="229"/>
      <c r="AJ232" s="229"/>
      <c r="AK232" s="229"/>
      <c r="AL232" s="230"/>
      <c r="AM232" s="230">
        <f>VLOOKUP($C232,Projections2[[#All],[ISOCode]:[Total 2024 Colombian Returnees]],27,0)</f>
        <v>0</v>
      </c>
      <c r="AN232" s="231"/>
      <c r="AO232" s="232"/>
      <c r="AP232" s="232"/>
      <c r="AQ232" s="232"/>
      <c r="AR232" s="232"/>
      <c r="AS232" s="232"/>
      <c r="AT232" s="232">
        <f>VLOOKUP($C232,Projections2[[#All],[ISOCode]:[Total 2024 Colombian Returnees]],32,0)</f>
        <v>0</v>
      </c>
      <c r="AU232" s="233"/>
      <c r="AV232" s="234"/>
      <c r="AW232" s="234"/>
      <c r="AX232" s="234"/>
      <c r="AY232" s="234"/>
      <c r="AZ232" s="234"/>
      <c r="BA232" s="234">
        <f>VLOOKUP($C232,Projections2[[#All],[ISOCode]:[Total 2024 Colombian Returnees]],37,0)</f>
        <v>0</v>
      </c>
      <c r="BB232" s="235"/>
      <c r="BC232" s="360" t="str">
        <f t="shared" si="78"/>
        <v>Ok</v>
      </c>
      <c r="BD232" s="361" t="str">
        <f t="shared" si="79"/>
        <v>Ok</v>
      </c>
      <c r="BE232" s="361" t="str">
        <f t="shared" si="80"/>
        <v>Ok</v>
      </c>
      <c r="BF232" s="361" t="str">
        <f t="shared" si="81"/>
        <v>Ok</v>
      </c>
      <c r="BG232" s="362" t="str">
        <f t="shared" si="82"/>
        <v>Ok</v>
      </c>
      <c r="BH232" s="360" t="str">
        <f t="shared" si="83"/>
        <v>Ok</v>
      </c>
      <c r="BI232" s="361" t="str">
        <f t="shared" si="84"/>
        <v>Ok</v>
      </c>
      <c r="BJ232" s="361" t="str">
        <f t="shared" si="85"/>
        <v>Ok</v>
      </c>
      <c r="BK232" s="361" t="str">
        <f t="shared" si="86"/>
        <v>Ok</v>
      </c>
      <c r="BL232" s="361" t="str">
        <f t="shared" si="87"/>
        <v>Ok</v>
      </c>
      <c r="BM232" s="361" t="str">
        <f t="shared" si="88"/>
        <v>Ok</v>
      </c>
      <c r="BN232" s="362" t="str">
        <f t="shared" si="89"/>
        <v>Ok</v>
      </c>
      <c r="BO232" s="360" t="str">
        <f t="shared" si="90"/>
        <v>No Pop.</v>
      </c>
      <c r="BP232" s="361" t="str">
        <f t="shared" si="91"/>
        <v>No Pop.</v>
      </c>
      <c r="BQ232" s="361" t="str">
        <f t="shared" si="92"/>
        <v>No Pop.</v>
      </c>
      <c r="BR232" s="361" t="str">
        <f t="shared" si="93"/>
        <v>No Pop.</v>
      </c>
      <c r="BS232" s="361" t="str">
        <f t="shared" si="94"/>
        <v>No Pop.</v>
      </c>
      <c r="BT232" s="361" t="str">
        <f t="shared" si="95"/>
        <v>No Pop.</v>
      </c>
      <c r="BU232" s="362" t="str">
        <f t="shared" si="96"/>
        <v>No Pop.</v>
      </c>
      <c r="BV232" s="360" t="str">
        <f>IF(M232&lt;=VLOOKUP($C232,Projections2[[#All],[ISOCode]:[Total 2024 Colombian Returnees]],'Population Projection V2'!$J$167,FALSE),"OK", "Review")</f>
        <v>OK</v>
      </c>
      <c r="BW232" s="361" t="str">
        <f>IF(N232&lt;=VLOOKUP($C232,Projections2[[#All],[ISOCode]:[Total 2024 Colombian Returnees]],'Population Projection V2'!$K$167,FALSE),"OK", "Review")</f>
        <v>OK</v>
      </c>
      <c r="BX232" s="361" t="str">
        <f>IF(O232&lt;=VLOOKUP($C232,Projections2[[#All],[ISOCode]:[Total 2024 Colombian Returnees]],'Population Projection V2'!$L$167,FALSE),"OK", "Review")</f>
        <v>OK</v>
      </c>
      <c r="BY232" s="361" t="str">
        <f>IF(P232&lt;=VLOOKUP($C232,Projections2[[#All],[ISOCode]:[Total 2024 Colombian Returnees]],'Population Projection V2'!$M$167,FALSE),"OK", "Review")</f>
        <v>OK</v>
      </c>
      <c r="BZ232" s="361" t="str">
        <f>IF(Q232&lt;=VLOOKUP($C232,Projections2[[#All],[ISOCode]:[Total 2024 Colombian Returnees]],'Population Projection V2'!$N$167,FALSE),"OK", "Review")</f>
        <v>OK</v>
      </c>
      <c r="CA232" s="361" t="str">
        <f>IF(T232&lt;=VLOOKUP($C232,Projections2[[#All],[ISOCode]:[Total 2024 Colombian Returnees]],'Population Projection V2'!$O$167,FALSE),"OK", "Review")</f>
        <v>OK</v>
      </c>
      <c r="CB232" s="361" t="str">
        <f>IF(U232&lt;=VLOOKUP($C232,Projections2[[#All],[ISOCode]:[Total 2024 Colombian Returnees]],'Population Projection V2'!$P$167,FALSE),"OK", "Review")</f>
        <v>OK</v>
      </c>
      <c r="CC232" s="361" t="str">
        <f>IF(V232&lt;=VLOOKUP($C232,Projections2[[#All],[ISOCode]:[Total 2024 Colombian Returnees]],'Population Projection V2'!$Q$167,FALSE),"OK", "Review")</f>
        <v>OK</v>
      </c>
      <c r="CD232" s="361" t="str">
        <f>IF(W232&lt;=VLOOKUP($C232,Projections2[[#All],[ISOCode]:[Total 2024 Colombian Returnees]],'Population Projection V2'!$R$167,FALSE),"OK", "Review")</f>
        <v>OK</v>
      </c>
      <c r="CE232" s="361" t="str">
        <f>IF(X232&lt;=VLOOKUP($C232,Projections2[[#All],[ISOCode]:[Total 2024 Colombian Returnees]],'Population Projection V2'!$S$167,FALSE),"OK", "Review")</f>
        <v>OK</v>
      </c>
      <c r="CF232" s="361" t="str">
        <f>IF(AA232&lt;=VLOOKUP($C232,Projections2[[#All],[ISOCode]:[Total 2024 Colombian Returnees]],'Population Projection V2'!$T$167,FALSE),"OK", "Review")</f>
        <v>OK</v>
      </c>
      <c r="CG232" s="361" t="str">
        <f>IF(AB232&lt;=VLOOKUP($C232,Projections2[[#All],[ISOCode]:[Total 2024 Colombian Returnees]],'Population Projection V2'!$U$167,FALSE),"OK", "Review")</f>
        <v>OK</v>
      </c>
      <c r="CH232" s="361" t="str">
        <f>IF(AC232&lt;=VLOOKUP($C232,Projections2[[#All],[ISOCode]:[Total 2024 Colombian Returnees]],'Population Projection V2'!$V$167,FALSE),"OK", "Review")</f>
        <v>OK</v>
      </c>
      <c r="CI232" s="361" t="str">
        <f>IF(AD232&lt;=VLOOKUP($C232,Projections2[[#All],[ISOCode]:[Total 2024 Colombian Returnees]],'Population Projection V2'!$W$167,FALSE),"OK", "Review")</f>
        <v>OK</v>
      </c>
      <c r="CJ232" s="361" t="str">
        <f>IF(AE232&lt;=VLOOKUP($C232,Projections2[[#All],[ISOCode]:[Total 2024 Colombian Returnees]],'Population Projection V2'!$X$167,FALSE),"OK", "Review")</f>
        <v>OK</v>
      </c>
      <c r="CK232" s="361" t="str">
        <f>IF(AH232&lt;=VLOOKUP($C232,Projections2[[#All],[ISOCode]:[Total 2024 Colombian Returnees]],'Population Projection V2'!$Y$167,FALSE),"OK", "Review")</f>
        <v>OK</v>
      </c>
      <c r="CL232" s="361" t="str">
        <f>IF(AI232&lt;=VLOOKUP($C232,Projections2[[#All],[ISOCode]:[Total 2024 Colombian Returnees]],'Population Projection V2'!$Z$167,FALSE),"OK", "Review")</f>
        <v>OK</v>
      </c>
      <c r="CM232" s="361" t="str">
        <f>IF(AJ232&lt;=VLOOKUP($C232,Projections2[[#All],[ISOCode]:[Total 2024 Colombian Returnees]],'Population Projection V2'!$AA$167,FALSE),"OK", "Review")</f>
        <v>OK</v>
      </c>
      <c r="CN232" s="361" t="str">
        <f>IF(AK232&lt;=VLOOKUP($C232,Projections2[[#All],[ISOCode]:[Total 2024 Colombian Returnees]],'Population Projection V2'!$AB$167,FALSE),"OK", "Review")</f>
        <v>OK</v>
      </c>
      <c r="CO232" s="361" t="str">
        <f>IF(AL232&lt;=VLOOKUP($C232,Projections2[[#All],[ISOCode]:[Total 2024 Colombian Returnees]],'Population Projection V2'!$AC$167,FALSE),"OK", "Review")</f>
        <v>OK</v>
      </c>
      <c r="CP232" s="361" t="str">
        <f>IF(AO232&lt;=VLOOKUP($C232,Projections2[[#All],[ISOCode]:[Total 2024 Colombian Returnees]],'Population Projection V2'!$AD$167,FALSE),"OK", "Review")</f>
        <v>OK</v>
      </c>
      <c r="CQ232" s="361" t="str">
        <f>IF(AP232&lt;=VLOOKUP($C232,Projections2[[#All],[ISOCode]:[Total 2024 Colombian Returnees]],'Population Projection V2'!$AE$167,FALSE),"OK", "Review")</f>
        <v>OK</v>
      </c>
      <c r="CR232" s="361" t="str">
        <f>IF(AQ232&lt;=VLOOKUP($C232,Projections2[[#All],[ISOCode]:[Total 2024 Colombian Returnees]],'Population Projection V2'!$AF$167,FALSE),"OK", "Review")</f>
        <v>OK</v>
      </c>
      <c r="CS232" s="361" t="str">
        <f>IF(AR232&lt;=VLOOKUP($C232,Projections2[[#All],[ISOCode]:[Total 2024 Colombian Returnees]],'Population Projection V2'!$AG$167,FALSE),"OK", "Review")</f>
        <v>OK</v>
      </c>
      <c r="CT232" s="361" t="str">
        <f>IF(AS232&lt;=VLOOKUP($C232,Projections2[[#All],[ISOCode]:[Total 2024 Colombian Returnees]],'Population Projection V2'!$AH$167,FALSE),"OK", "Review")</f>
        <v>OK</v>
      </c>
      <c r="CU232" s="361" t="str">
        <f>IF(AV232&lt;=VLOOKUP($C232,Projections2[[#All],[ISOCode]:[Total 2024 Colombian Returnees]],'Population Projection V2'!$AI$167,FALSE),"OK", "Review")</f>
        <v>OK</v>
      </c>
      <c r="CV232" s="361" t="str">
        <f>IF(AW232&lt;=VLOOKUP($C232,Projections2[[#All],[ISOCode]:[Total 2024 Colombian Returnees]],'Population Projection V2'!$AJ$167,FALSE),"OK", "Review")</f>
        <v>OK</v>
      </c>
      <c r="CW232" s="361" t="str">
        <f>IF(AX232&lt;=VLOOKUP($C232,Projections2[[#All],[ISOCode]:[Total 2024 Colombian Returnees]],'Population Projection V2'!$AK$167,FALSE),"OK", "Review")</f>
        <v>OK</v>
      </c>
      <c r="CX232" s="361" t="str">
        <f>IF(AY232&lt;=VLOOKUP($C232,Projections2[[#All],[ISOCode]:[Total 2024 Colombian Returnees]],'Population Projection V2'!$AL$167,FALSE),"OK", "Review")</f>
        <v>OK</v>
      </c>
      <c r="CY232" s="362" t="str">
        <f>IF(AZ232&lt;=VLOOKUP($C232,Projections2[[#All],[ISOCode]:[Total 2024 Colombian Returnees]],'Population Projection V2'!$AM$167,FALSE),"OK", "Review")</f>
        <v>OK</v>
      </c>
    </row>
    <row r="233" spans="1:103" x14ac:dyDescent="0.25">
      <c r="A233" s="218" t="s">
        <v>110</v>
      </c>
      <c r="B233" s="219" t="s">
        <v>110</v>
      </c>
      <c r="C233" s="219" t="s">
        <v>198</v>
      </c>
      <c r="D233" s="219" t="s">
        <v>89</v>
      </c>
      <c r="E233" s="219" t="s">
        <v>429</v>
      </c>
      <c r="F233" s="220">
        <f t="shared" si="73"/>
        <v>0</v>
      </c>
      <c r="G233" s="220">
        <f t="shared" si="74"/>
        <v>0</v>
      </c>
      <c r="H233" s="220">
        <f t="shared" si="75"/>
        <v>0</v>
      </c>
      <c r="I233" s="220">
        <f t="shared" si="76"/>
        <v>0</v>
      </c>
      <c r="J233" s="221">
        <f t="shared" si="77"/>
        <v>0</v>
      </c>
      <c r="K233" s="221">
        <f>VLOOKUP($C233,Projections2[[#All],[ISOCode]:[Total 2024 Colombian Returnees]],7,0)</f>
        <v>0</v>
      </c>
      <c r="L233" s="222"/>
      <c r="M233" s="223"/>
      <c r="N233" s="223"/>
      <c r="O233" s="223"/>
      <c r="P233" s="236"/>
      <c r="Q233" s="224"/>
      <c r="R233" s="224">
        <f>VLOOKUP($C233,Projections2[[#All],[ISOCode]:[Total 2024 Colombian Returnees]],12,0)</f>
        <v>0</v>
      </c>
      <c r="S233" s="225"/>
      <c r="T233" s="226"/>
      <c r="U233" s="226"/>
      <c r="V233" s="226"/>
      <c r="W233" s="226"/>
      <c r="X233" s="227"/>
      <c r="Y233" s="227">
        <f>VLOOKUP($C233,Projections2[[#All],[ISOCode]:[Total 2024 Colombian Returnees]],17,0)</f>
        <v>0</v>
      </c>
      <c r="Z233" s="228"/>
      <c r="AA233" s="227"/>
      <c r="AB233" s="227"/>
      <c r="AC233" s="227"/>
      <c r="AD233" s="227"/>
      <c r="AE233" s="227"/>
      <c r="AF233" s="227">
        <f>VLOOKUP($C233,Projections2[[#All],[ISOCode]:[Total 2024 Colombian Returnees]],22,0)</f>
        <v>0</v>
      </c>
      <c r="AG233" s="228"/>
      <c r="AH233" s="229"/>
      <c r="AI233" s="229"/>
      <c r="AJ233" s="229"/>
      <c r="AK233" s="229"/>
      <c r="AL233" s="230"/>
      <c r="AM233" s="230">
        <f>VLOOKUP($C233,Projections2[[#All],[ISOCode]:[Total 2024 Colombian Returnees]],27,0)</f>
        <v>0</v>
      </c>
      <c r="AN233" s="231"/>
      <c r="AO233" s="232"/>
      <c r="AP233" s="232"/>
      <c r="AQ233" s="232"/>
      <c r="AR233" s="232"/>
      <c r="AS233" s="232"/>
      <c r="AT233" s="232">
        <f>VLOOKUP($C233,Projections2[[#All],[ISOCode]:[Total 2024 Colombian Returnees]],32,0)</f>
        <v>0</v>
      </c>
      <c r="AU233" s="233"/>
      <c r="AV233" s="234"/>
      <c r="AW233" s="234"/>
      <c r="AX233" s="234"/>
      <c r="AY233" s="234"/>
      <c r="AZ233" s="234"/>
      <c r="BA233" s="234">
        <f>VLOOKUP($C233,Projections2[[#All],[ISOCode]:[Total 2024 Colombian Returnees]],37,0)</f>
        <v>0</v>
      </c>
      <c r="BB233" s="235"/>
      <c r="BC233" s="360" t="str">
        <f t="shared" si="78"/>
        <v>Ok</v>
      </c>
      <c r="BD233" s="361" t="str">
        <f t="shared" si="79"/>
        <v>Ok</v>
      </c>
      <c r="BE233" s="361" t="str">
        <f t="shared" si="80"/>
        <v>Ok</v>
      </c>
      <c r="BF233" s="361" t="str">
        <f t="shared" si="81"/>
        <v>Ok</v>
      </c>
      <c r="BG233" s="362" t="str">
        <f t="shared" si="82"/>
        <v>Ok</v>
      </c>
      <c r="BH233" s="360" t="str">
        <f t="shared" si="83"/>
        <v>Ok</v>
      </c>
      <c r="BI233" s="361" t="str">
        <f t="shared" si="84"/>
        <v>Ok</v>
      </c>
      <c r="BJ233" s="361" t="str">
        <f t="shared" si="85"/>
        <v>Ok</v>
      </c>
      <c r="BK233" s="361" t="str">
        <f t="shared" si="86"/>
        <v>Ok</v>
      </c>
      <c r="BL233" s="361" t="str">
        <f t="shared" si="87"/>
        <v>Ok</v>
      </c>
      <c r="BM233" s="361" t="str">
        <f t="shared" si="88"/>
        <v>Ok</v>
      </c>
      <c r="BN233" s="362" t="str">
        <f t="shared" si="89"/>
        <v>Ok</v>
      </c>
      <c r="BO233" s="360" t="str">
        <f t="shared" si="90"/>
        <v>No Pop.</v>
      </c>
      <c r="BP233" s="361" t="str">
        <f t="shared" si="91"/>
        <v>No Pop.</v>
      </c>
      <c r="BQ233" s="361" t="str">
        <f t="shared" si="92"/>
        <v>No Pop.</v>
      </c>
      <c r="BR233" s="361" t="str">
        <f t="shared" si="93"/>
        <v>No Pop.</v>
      </c>
      <c r="BS233" s="361" t="str">
        <f t="shared" si="94"/>
        <v>No Pop.</v>
      </c>
      <c r="BT233" s="361" t="str">
        <f t="shared" si="95"/>
        <v>No Pop.</v>
      </c>
      <c r="BU233" s="362" t="str">
        <f t="shared" si="96"/>
        <v>No Pop.</v>
      </c>
      <c r="BV233" s="360" t="str">
        <f>IF(M233&lt;=VLOOKUP($C233,Projections2[[#All],[ISOCode]:[Total 2024 Colombian Returnees]],'Population Projection V2'!$J$167,FALSE),"OK", "Review")</f>
        <v>OK</v>
      </c>
      <c r="BW233" s="361" t="str">
        <f>IF(N233&lt;=VLOOKUP($C233,Projections2[[#All],[ISOCode]:[Total 2024 Colombian Returnees]],'Population Projection V2'!$K$167,FALSE),"OK", "Review")</f>
        <v>OK</v>
      </c>
      <c r="BX233" s="361" t="str">
        <f>IF(O233&lt;=VLOOKUP($C233,Projections2[[#All],[ISOCode]:[Total 2024 Colombian Returnees]],'Population Projection V2'!$L$167,FALSE),"OK", "Review")</f>
        <v>OK</v>
      </c>
      <c r="BY233" s="361" t="str">
        <f>IF(P233&lt;=VLOOKUP($C233,Projections2[[#All],[ISOCode]:[Total 2024 Colombian Returnees]],'Population Projection V2'!$M$167,FALSE),"OK", "Review")</f>
        <v>OK</v>
      </c>
      <c r="BZ233" s="361" t="str">
        <f>IF(Q233&lt;=VLOOKUP($C233,Projections2[[#All],[ISOCode]:[Total 2024 Colombian Returnees]],'Population Projection V2'!$N$167,FALSE),"OK", "Review")</f>
        <v>OK</v>
      </c>
      <c r="CA233" s="361" t="str">
        <f>IF(T233&lt;=VLOOKUP($C233,Projections2[[#All],[ISOCode]:[Total 2024 Colombian Returnees]],'Population Projection V2'!$O$167,FALSE),"OK", "Review")</f>
        <v>OK</v>
      </c>
      <c r="CB233" s="361" t="str">
        <f>IF(U233&lt;=VLOOKUP($C233,Projections2[[#All],[ISOCode]:[Total 2024 Colombian Returnees]],'Population Projection V2'!$P$167,FALSE),"OK", "Review")</f>
        <v>OK</v>
      </c>
      <c r="CC233" s="361" t="str">
        <f>IF(V233&lt;=VLOOKUP($C233,Projections2[[#All],[ISOCode]:[Total 2024 Colombian Returnees]],'Population Projection V2'!$Q$167,FALSE),"OK", "Review")</f>
        <v>OK</v>
      </c>
      <c r="CD233" s="361" t="str">
        <f>IF(W233&lt;=VLOOKUP($C233,Projections2[[#All],[ISOCode]:[Total 2024 Colombian Returnees]],'Population Projection V2'!$R$167,FALSE),"OK", "Review")</f>
        <v>OK</v>
      </c>
      <c r="CE233" s="361" t="str">
        <f>IF(X233&lt;=VLOOKUP($C233,Projections2[[#All],[ISOCode]:[Total 2024 Colombian Returnees]],'Population Projection V2'!$S$167,FALSE),"OK", "Review")</f>
        <v>OK</v>
      </c>
      <c r="CF233" s="361" t="str">
        <f>IF(AA233&lt;=VLOOKUP($C233,Projections2[[#All],[ISOCode]:[Total 2024 Colombian Returnees]],'Population Projection V2'!$T$167,FALSE),"OK", "Review")</f>
        <v>OK</v>
      </c>
      <c r="CG233" s="361" t="str">
        <f>IF(AB233&lt;=VLOOKUP($C233,Projections2[[#All],[ISOCode]:[Total 2024 Colombian Returnees]],'Population Projection V2'!$U$167,FALSE),"OK", "Review")</f>
        <v>OK</v>
      </c>
      <c r="CH233" s="361" t="str">
        <f>IF(AC233&lt;=VLOOKUP($C233,Projections2[[#All],[ISOCode]:[Total 2024 Colombian Returnees]],'Population Projection V2'!$V$167,FALSE),"OK", "Review")</f>
        <v>OK</v>
      </c>
      <c r="CI233" s="361" t="str">
        <f>IF(AD233&lt;=VLOOKUP($C233,Projections2[[#All],[ISOCode]:[Total 2024 Colombian Returnees]],'Population Projection V2'!$W$167,FALSE),"OK", "Review")</f>
        <v>OK</v>
      </c>
      <c r="CJ233" s="361" t="str">
        <f>IF(AE233&lt;=VLOOKUP($C233,Projections2[[#All],[ISOCode]:[Total 2024 Colombian Returnees]],'Population Projection V2'!$X$167,FALSE),"OK", "Review")</f>
        <v>OK</v>
      </c>
      <c r="CK233" s="361" t="str">
        <f>IF(AH233&lt;=VLOOKUP($C233,Projections2[[#All],[ISOCode]:[Total 2024 Colombian Returnees]],'Population Projection V2'!$Y$167,FALSE),"OK", "Review")</f>
        <v>OK</v>
      </c>
      <c r="CL233" s="361" t="str">
        <f>IF(AI233&lt;=VLOOKUP($C233,Projections2[[#All],[ISOCode]:[Total 2024 Colombian Returnees]],'Population Projection V2'!$Z$167,FALSE),"OK", "Review")</f>
        <v>OK</v>
      </c>
      <c r="CM233" s="361" t="str">
        <f>IF(AJ233&lt;=VLOOKUP($C233,Projections2[[#All],[ISOCode]:[Total 2024 Colombian Returnees]],'Population Projection V2'!$AA$167,FALSE),"OK", "Review")</f>
        <v>OK</v>
      </c>
      <c r="CN233" s="361" t="str">
        <f>IF(AK233&lt;=VLOOKUP($C233,Projections2[[#All],[ISOCode]:[Total 2024 Colombian Returnees]],'Population Projection V2'!$AB$167,FALSE),"OK", "Review")</f>
        <v>OK</v>
      </c>
      <c r="CO233" s="361" t="str">
        <f>IF(AL233&lt;=VLOOKUP($C233,Projections2[[#All],[ISOCode]:[Total 2024 Colombian Returnees]],'Population Projection V2'!$AC$167,FALSE),"OK", "Review")</f>
        <v>OK</v>
      </c>
      <c r="CP233" s="361" t="str">
        <f>IF(AO233&lt;=VLOOKUP($C233,Projections2[[#All],[ISOCode]:[Total 2024 Colombian Returnees]],'Population Projection V2'!$AD$167,FALSE),"OK", "Review")</f>
        <v>OK</v>
      </c>
      <c r="CQ233" s="361" t="str">
        <f>IF(AP233&lt;=VLOOKUP($C233,Projections2[[#All],[ISOCode]:[Total 2024 Colombian Returnees]],'Population Projection V2'!$AE$167,FALSE),"OK", "Review")</f>
        <v>OK</v>
      </c>
      <c r="CR233" s="361" t="str">
        <f>IF(AQ233&lt;=VLOOKUP($C233,Projections2[[#All],[ISOCode]:[Total 2024 Colombian Returnees]],'Population Projection V2'!$AF$167,FALSE),"OK", "Review")</f>
        <v>OK</v>
      </c>
      <c r="CS233" s="361" t="str">
        <f>IF(AR233&lt;=VLOOKUP($C233,Projections2[[#All],[ISOCode]:[Total 2024 Colombian Returnees]],'Population Projection V2'!$AG$167,FALSE),"OK", "Review")</f>
        <v>OK</v>
      </c>
      <c r="CT233" s="361" t="str">
        <f>IF(AS233&lt;=VLOOKUP($C233,Projections2[[#All],[ISOCode]:[Total 2024 Colombian Returnees]],'Population Projection V2'!$AH$167,FALSE),"OK", "Review")</f>
        <v>OK</v>
      </c>
      <c r="CU233" s="361" t="str">
        <f>IF(AV233&lt;=VLOOKUP($C233,Projections2[[#All],[ISOCode]:[Total 2024 Colombian Returnees]],'Population Projection V2'!$AI$167,FALSE),"OK", "Review")</f>
        <v>OK</v>
      </c>
      <c r="CV233" s="361" t="str">
        <f>IF(AW233&lt;=VLOOKUP($C233,Projections2[[#All],[ISOCode]:[Total 2024 Colombian Returnees]],'Population Projection V2'!$AJ$167,FALSE),"OK", "Review")</f>
        <v>OK</v>
      </c>
      <c r="CW233" s="361" t="str">
        <f>IF(AX233&lt;=VLOOKUP($C233,Projections2[[#All],[ISOCode]:[Total 2024 Colombian Returnees]],'Population Projection V2'!$AK$167,FALSE),"OK", "Review")</f>
        <v>OK</v>
      </c>
      <c r="CX233" s="361" t="str">
        <f>IF(AY233&lt;=VLOOKUP($C233,Projections2[[#All],[ISOCode]:[Total 2024 Colombian Returnees]],'Population Projection V2'!$AL$167,FALSE),"OK", "Review")</f>
        <v>OK</v>
      </c>
      <c r="CY233" s="362" t="str">
        <f>IF(AZ233&lt;=VLOOKUP($C233,Projections2[[#All],[ISOCode]:[Total 2024 Colombian Returnees]],'Population Projection V2'!$AM$167,FALSE),"OK", "Review")</f>
        <v>OK</v>
      </c>
    </row>
    <row r="234" spans="1:103" x14ac:dyDescent="0.25">
      <c r="A234" s="218" t="s">
        <v>110</v>
      </c>
      <c r="B234" s="219" t="s">
        <v>110</v>
      </c>
      <c r="C234" s="219" t="s">
        <v>199</v>
      </c>
      <c r="D234" s="219" t="s">
        <v>90</v>
      </c>
      <c r="E234" s="219" t="s">
        <v>429</v>
      </c>
      <c r="F234" s="220">
        <f t="shared" si="73"/>
        <v>0</v>
      </c>
      <c r="G234" s="220">
        <f t="shared" si="74"/>
        <v>0</v>
      </c>
      <c r="H234" s="220">
        <f t="shared" si="75"/>
        <v>0</v>
      </c>
      <c r="I234" s="220">
        <f t="shared" si="76"/>
        <v>0</v>
      </c>
      <c r="J234" s="221">
        <f t="shared" si="77"/>
        <v>0</v>
      </c>
      <c r="K234" s="221">
        <f>VLOOKUP($C234,Projections2[[#All],[ISOCode]:[Total 2024 Colombian Returnees]],7,0)</f>
        <v>0</v>
      </c>
      <c r="L234" s="222"/>
      <c r="M234" s="223"/>
      <c r="N234" s="223"/>
      <c r="O234" s="223"/>
      <c r="P234" s="236"/>
      <c r="Q234" s="224"/>
      <c r="R234" s="224">
        <f>VLOOKUP($C234,Projections2[[#All],[ISOCode]:[Total 2024 Colombian Returnees]],12,0)</f>
        <v>0</v>
      </c>
      <c r="S234" s="225"/>
      <c r="T234" s="226"/>
      <c r="U234" s="226"/>
      <c r="V234" s="226"/>
      <c r="W234" s="226"/>
      <c r="X234" s="227"/>
      <c r="Y234" s="227">
        <f>VLOOKUP($C234,Projections2[[#All],[ISOCode]:[Total 2024 Colombian Returnees]],17,0)</f>
        <v>0</v>
      </c>
      <c r="Z234" s="228"/>
      <c r="AA234" s="227"/>
      <c r="AB234" s="227"/>
      <c r="AC234" s="227"/>
      <c r="AD234" s="227"/>
      <c r="AE234" s="227"/>
      <c r="AF234" s="227">
        <f>VLOOKUP($C234,Projections2[[#All],[ISOCode]:[Total 2024 Colombian Returnees]],22,0)</f>
        <v>0</v>
      </c>
      <c r="AG234" s="228"/>
      <c r="AH234" s="229"/>
      <c r="AI234" s="229"/>
      <c r="AJ234" s="229"/>
      <c r="AK234" s="229"/>
      <c r="AL234" s="230"/>
      <c r="AM234" s="230">
        <f>VLOOKUP($C234,Projections2[[#All],[ISOCode]:[Total 2024 Colombian Returnees]],27,0)</f>
        <v>0</v>
      </c>
      <c r="AN234" s="231"/>
      <c r="AO234" s="232"/>
      <c r="AP234" s="232"/>
      <c r="AQ234" s="232"/>
      <c r="AR234" s="232"/>
      <c r="AS234" s="232"/>
      <c r="AT234" s="232">
        <f>VLOOKUP($C234,Projections2[[#All],[ISOCode]:[Total 2024 Colombian Returnees]],32,0)</f>
        <v>0</v>
      </c>
      <c r="AU234" s="233"/>
      <c r="AV234" s="234"/>
      <c r="AW234" s="234"/>
      <c r="AX234" s="234"/>
      <c r="AY234" s="234"/>
      <c r="AZ234" s="234"/>
      <c r="BA234" s="234">
        <f>VLOOKUP($C234,Projections2[[#All],[ISOCode]:[Total 2024 Colombian Returnees]],37,0)</f>
        <v>0</v>
      </c>
      <c r="BB234" s="235"/>
      <c r="BC234" s="360" t="str">
        <f t="shared" si="78"/>
        <v>Ok</v>
      </c>
      <c r="BD234" s="361" t="str">
        <f t="shared" si="79"/>
        <v>Ok</v>
      </c>
      <c r="BE234" s="361" t="str">
        <f t="shared" si="80"/>
        <v>Ok</v>
      </c>
      <c r="BF234" s="361" t="str">
        <f t="shared" si="81"/>
        <v>Ok</v>
      </c>
      <c r="BG234" s="362" t="str">
        <f t="shared" si="82"/>
        <v>Ok</v>
      </c>
      <c r="BH234" s="360" t="str">
        <f t="shared" si="83"/>
        <v>Ok</v>
      </c>
      <c r="BI234" s="361" t="str">
        <f t="shared" si="84"/>
        <v>Ok</v>
      </c>
      <c r="BJ234" s="361" t="str">
        <f t="shared" si="85"/>
        <v>Ok</v>
      </c>
      <c r="BK234" s="361" t="str">
        <f t="shared" si="86"/>
        <v>Ok</v>
      </c>
      <c r="BL234" s="361" t="str">
        <f t="shared" si="87"/>
        <v>Ok</v>
      </c>
      <c r="BM234" s="361" t="str">
        <f t="shared" si="88"/>
        <v>Ok</v>
      </c>
      <c r="BN234" s="362" t="str">
        <f t="shared" si="89"/>
        <v>Ok</v>
      </c>
      <c r="BO234" s="360" t="str">
        <f t="shared" si="90"/>
        <v>No Pop.</v>
      </c>
      <c r="BP234" s="361" t="str">
        <f t="shared" si="91"/>
        <v>No Pop.</v>
      </c>
      <c r="BQ234" s="361" t="str">
        <f t="shared" si="92"/>
        <v>No Pop.</v>
      </c>
      <c r="BR234" s="361" t="str">
        <f t="shared" si="93"/>
        <v>No Pop.</v>
      </c>
      <c r="BS234" s="361" t="str">
        <f t="shared" si="94"/>
        <v>No Pop.</v>
      </c>
      <c r="BT234" s="361" t="str">
        <f t="shared" si="95"/>
        <v>No Pop.</v>
      </c>
      <c r="BU234" s="362" t="str">
        <f t="shared" si="96"/>
        <v>No Pop.</v>
      </c>
      <c r="BV234" s="360" t="str">
        <f>IF(M234&lt;=VLOOKUP($C234,Projections2[[#All],[ISOCode]:[Total 2024 Colombian Returnees]],'Population Projection V2'!$J$167,FALSE),"OK", "Review")</f>
        <v>OK</v>
      </c>
      <c r="BW234" s="361" t="str">
        <f>IF(N234&lt;=VLOOKUP($C234,Projections2[[#All],[ISOCode]:[Total 2024 Colombian Returnees]],'Population Projection V2'!$K$167,FALSE),"OK", "Review")</f>
        <v>OK</v>
      </c>
      <c r="BX234" s="361" t="str">
        <f>IF(O234&lt;=VLOOKUP($C234,Projections2[[#All],[ISOCode]:[Total 2024 Colombian Returnees]],'Population Projection V2'!$L$167,FALSE),"OK", "Review")</f>
        <v>OK</v>
      </c>
      <c r="BY234" s="361" t="str">
        <f>IF(P234&lt;=VLOOKUP($C234,Projections2[[#All],[ISOCode]:[Total 2024 Colombian Returnees]],'Population Projection V2'!$M$167,FALSE),"OK", "Review")</f>
        <v>OK</v>
      </c>
      <c r="BZ234" s="361" t="str">
        <f>IF(Q234&lt;=VLOOKUP($C234,Projections2[[#All],[ISOCode]:[Total 2024 Colombian Returnees]],'Population Projection V2'!$N$167,FALSE),"OK", "Review")</f>
        <v>OK</v>
      </c>
      <c r="CA234" s="361" t="str">
        <f>IF(T234&lt;=VLOOKUP($C234,Projections2[[#All],[ISOCode]:[Total 2024 Colombian Returnees]],'Population Projection V2'!$O$167,FALSE),"OK", "Review")</f>
        <v>OK</v>
      </c>
      <c r="CB234" s="361" t="str">
        <f>IF(U234&lt;=VLOOKUP($C234,Projections2[[#All],[ISOCode]:[Total 2024 Colombian Returnees]],'Population Projection V2'!$P$167,FALSE),"OK", "Review")</f>
        <v>OK</v>
      </c>
      <c r="CC234" s="361" t="str">
        <f>IF(V234&lt;=VLOOKUP($C234,Projections2[[#All],[ISOCode]:[Total 2024 Colombian Returnees]],'Population Projection V2'!$Q$167,FALSE),"OK", "Review")</f>
        <v>OK</v>
      </c>
      <c r="CD234" s="361" t="str">
        <f>IF(W234&lt;=VLOOKUP($C234,Projections2[[#All],[ISOCode]:[Total 2024 Colombian Returnees]],'Population Projection V2'!$R$167,FALSE),"OK", "Review")</f>
        <v>OK</v>
      </c>
      <c r="CE234" s="361" t="str">
        <f>IF(X234&lt;=VLOOKUP($C234,Projections2[[#All],[ISOCode]:[Total 2024 Colombian Returnees]],'Population Projection V2'!$S$167,FALSE),"OK", "Review")</f>
        <v>OK</v>
      </c>
      <c r="CF234" s="361" t="str">
        <f>IF(AA234&lt;=VLOOKUP($C234,Projections2[[#All],[ISOCode]:[Total 2024 Colombian Returnees]],'Population Projection V2'!$T$167,FALSE),"OK", "Review")</f>
        <v>OK</v>
      </c>
      <c r="CG234" s="361" t="str">
        <f>IF(AB234&lt;=VLOOKUP($C234,Projections2[[#All],[ISOCode]:[Total 2024 Colombian Returnees]],'Population Projection V2'!$U$167,FALSE),"OK", "Review")</f>
        <v>OK</v>
      </c>
      <c r="CH234" s="361" t="str">
        <f>IF(AC234&lt;=VLOOKUP($C234,Projections2[[#All],[ISOCode]:[Total 2024 Colombian Returnees]],'Population Projection V2'!$V$167,FALSE),"OK", "Review")</f>
        <v>OK</v>
      </c>
      <c r="CI234" s="361" t="str">
        <f>IF(AD234&lt;=VLOOKUP($C234,Projections2[[#All],[ISOCode]:[Total 2024 Colombian Returnees]],'Population Projection V2'!$W$167,FALSE),"OK", "Review")</f>
        <v>OK</v>
      </c>
      <c r="CJ234" s="361" t="str">
        <f>IF(AE234&lt;=VLOOKUP($C234,Projections2[[#All],[ISOCode]:[Total 2024 Colombian Returnees]],'Population Projection V2'!$X$167,FALSE),"OK", "Review")</f>
        <v>OK</v>
      </c>
      <c r="CK234" s="361" t="str">
        <f>IF(AH234&lt;=VLOOKUP($C234,Projections2[[#All],[ISOCode]:[Total 2024 Colombian Returnees]],'Population Projection V2'!$Y$167,FALSE),"OK", "Review")</f>
        <v>OK</v>
      </c>
      <c r="CL234" s="361" t="str">
        <f>IF(AI234&lt;=VLOOKUP($C234,Projections2[[#All],[ISOCode]:[Total 2024 Colombian Returnees]],'Population Projection V2'!$Z$167,FALSE),"OK", "Review")</f>
        <v>OK</v>
      </c>
      <c r="CM234" s="361" t="str">
        <f>IF(AJ234&lt;=VLOOKUP($C234,Projections2[[#All],[ISOCode]:[Total 2024 Colombian Returnees]],'Population Projection V2'!$AA$167,FALSE),"OK", "Review")</f>
        <v>OK</v>
      </c>
      <c r="CN234" s="361" t="str">
        <f>IF(AK234&lt;=VLOOKUP($C234,Projections2[[#All],[ISOCode]:[Total 2024 Colombian Returnees]],'Population Projection V2'!$AB$167,FALSE),"OK", "Review")</f>
        <v>OK</v>
      </c>
      <c r="CO234" s="361" t="str">
        <f>IF(AL234&lt;=VLOOKUP($C234,Projections2[[#All],[ISOCode]:[Total 2024 Colombian Returnees]],'Population Projection V2'!$AC$167,FALSE),"OK", "Review")</f>
        <v>OK</v>
      </c>
      <c r="CP234" s="361" t="str">
        <f>IF(AO234&lt;=VLOOKUP($C234,Projections2[[#All],[ISOCode]:[Total 2024 Colombian Returnees]],'Population Projection V2'!$AD$167,FALSE),"OK", "Review")</f>
        <v>OK</v>
      </c>
      <c r="CQ234" s="361" t="str">
        <f>IF(AP234&lt;=VLOOKUP($C234,Projections2[[#All],[ISOCode]:[Total 2024 Colombian Returnees]],'Population Projection V2'!$AE$167,FALSE),"OK", "Review")</f>
        <v>OK</v>
      </c>
      <c r="CR234" s="361" t="str">
        <f>IF(AQ234&lt;=VLOOKUP($C234,Projections2[[#All],[ISOCode]:[Total 2024 Colombian Returnees]],'Population Projection V2'!$AF$167,FALSE),"OK", "Review")</f>
        <v>OK</v>
      </c>
      <c r="CS234" s="361" t="str">
        <f>IF(AR234&lt;=VLOOKUP($C234,Projections2[[#All],[ISOCode]:[Total 2024 Colombian Returnees]],'Population Projection V2'!$AG$167,FALSE),"OK", "Review")</f>
        <v>OK</v>
      </c>
      <c r="CT234" s="361" t="str">
        <f>IF(AS234&lt;=VLOOKUP($C234,Projections2[[#All],[ISOCode]:[Total 2024 Colombian Returnees]],'Population Projection V2'!$AH$167,FALSE),"OK", "Review")</f>
        <v>OK</v>
      </c>
      <c r="CU234" s="361" t="str">
        <f>IF(AV234&lt;=VLOOKUP($C234,Projections2[[#All],[ISOCode]:[Total 2024 Colombian Returnees]],'Population Projection V2'!$AI$167,FALSE),"OK", "Review")</f>
        <v>OK</v>
      </c>
      <c r="CV234" s="361" t="str">
        <f>IF(AW234&lt;=VLOOKUP($C234,Projections2[[#All],[ISOCode]:[Total 2024 Colombian Returnees]],'Population Projection V2'!$AJ$167,FALSE),"OK", "Review")</f>
        <v>OK</v>
      </c>
      <c r="CW234" s="361" t="str">
        <f>IF(AX234&lt;=VLOOKUP($C234,Projections2[[#All],[ISOCode]:[Total 2024 Colombian Returnees]],'Population Projection V2'!$AK$167,FALSE),"OK", "Review")</f>
        <v>OK</v>
      </c>
      <c r="CX234" s="361" t="str">
        <f>IF(AY234&lt;=VLOOKUP($C234,Projections2[[#All],[ISOCode]:[Total 2024 Colombian Returnees]],'Population Projection V2'!$AL$167,FALSE),"OK", "Review")</f>
        <v>OK</v>
      </c>
      <c r="CY234" s="362" t="str">
        <f>IF(AZ234&lt;=VLOOKUP($C234,Projections2[[#All],[ISOCode]:[Total 2024 Colombian Returnees]],'Population Projection V2'!$AM$167,FALSE),"OK", "Review")</f>
        <v>OK</v>
      </c>
    </row>
    <row r="235" spans="1:103" x14ac:dyDescent="0.25">
      <c r="A235" s="218" t="s">
        <v>110</v>
      </c>
      <c r="B235" s="219" t="s">
        <v>110</v>
      </c>
      <c r="C235" s="219" t="s">
        <v>200</v>
      </c>
      <c r="D235" s="219" t="s">
        <v>91</v>
      </c>
      <c r="E235" s="219" t="s">
        <v>429</v>
      </c>
      <c r="F235" s="220">
        <f t="shared" si="73"/>
        <v>0</v>
      </c>
      <c r="G235" s="220">
        <f t="shared" si="74"/>
        <v>0</v>
      </c>
      <c r="H235" s="220">
        <f t="shared" si="75"/>
        <v>0</v>
      </c>
      <c r="I235" s="220">
        <f t="shared" si="76"/>
        <v>0</v>
      </c>
      <c r="J235" s="221">
        <f t="shared" si="77"/>
        <v>0</v>
      </c>
      <c r="K235" s="221">
        <f>VLOOKUP($C235,Projections2[[#All],[ISOCode]:[Total 2024 Colombian Returnees]],7,0)</f>
        <v>0</v>
      </c>
      <c r="L235" s="222"/>
      <c r="M235" s="223"/>
      <c r="N235" s="223"/>
      <c r="O235" s="223"/>
      <c r="P235" s="236"/>
      <c r="Q235" s="224"/>
      <c r="R235" s="224">
        <f>VLOOKUP($C235,Projections2[[#All],[ISOCode]:[Total 2024 Colombian Returnees]],12,0)</f>
        <v>0</v>
      </c>
      <c r="S235" s="225"/>
      <c r="T235" s="226"/>
      <c r="U235" s="226"/>
      <c r="V235" s="226"/>
      <c r="W235" s="226"/>
      <c r="X235" s="227"/>
      <c r="Y235" s="227">
        <f>VLOOKUP($C235,Projections2[[#All],[ISOCode]:[Total 2024 Colombian Returnees]],17,0)</f>
        <v>0</v>
      </c>
      <c r="Z235" s="228"/>
      <c r="AA235" s="227"/>
      <c r="AB235" s="227"/>
      <c r="AC235" s="227"/>
      <c r="AD235" s="227"/>
      <c r="AE235" s="227"/>
      <c r="AF235" s="227">
        <f>VLOOKUP($C235,Projections2[[#All],[ISOCode]:[Total 2024 Colombian Returnees]],22,0)</f>
        <v>0</v>
      </c>
      <c r="AG235" s="228"/>
      <c r="AH235" s="229"/>
      <c r="AI235" s="229"/>
      <c r="AJ235" s="229"/>
      <c r="AK235" s="229"/>
      <c r="AL235" s="230"/>
      <c r="AM235" s="230">
        <f>VLOOKUP($C235,Projections2[[#All],[ISOCode]:[Total 2024 Colombian Returnees]],27,0)</f>
        <v>0</v>
      </c>
      <c r="AN235" s="231"/>
      <c r="AO235" s="232"/>
      <c r="AP235" s="232"/>
      <c r="AQ235" s="232"/>
      <c r="AR235" s="232"/>
      <c r="AS235" s="232"/>
      <c r="AT235" s="232">
        <f>VLOOKUP($C235,Projections2[[#All],[ISOCode]:[Total 2024 Colombian Returnees]],32,0)</f>
        <v>0</v>
      </c>
      <c r="AU235" s="233"/>
      <c r="AV235" s="234"/>
      <c r="AW235" s="234"/>
      <c r="AX235" s="234"/>
      <c r="AY235" s="234"/>
      <c r="AZ235" s="234"/>
      <c r="BA235" s="234">
        <f>VLOOKUP($C235,Projections2[[#All],[ISOCode]:[Total 2024 Colombian Returnees]],37,0)</f>
        <v>0</v>
      </c>
      <c r="BB235" s="235"/>
      <c r="BC235" s="360" t="str">
        <f t="shared" si="78"/>
        <v>Ok</v>
      </c>
      <c r="BD235" s="361" t="str">
        <f t="shared" si="79"/>
        <v>Ok</v>
      </c>
      <c r="BE235" s="361" t="str">
        <f t="shared" si="80"/>
        <v>Ok</v>
      </c>
      <c r="BF235" s="361" t="str">
        <f t="shared" si="81"/>
        <v>Ok</v>
      </c>
      <c r="BG235" s="362" t="str">
        <f t="shared" si="82"/>
        <v>Ok</v>
      </c>
      <c r="BH235" s="360" t="str">
        <f t="shared" si="83"/>
        <v>Ok</v>
      </c>
      <c r="BI235" s="361" t="str">
        <f t="shared" si="84"/>
        <v>Ok</v>
      </c>
      <c r="BJ235" s="361" t="str">
        <f t="shared" si="85"/>
        <v>Ok</v>
      </c>
      <c r="BK235" s="361" t="str">
        <f t="shared" si="86"/>
        <v>Ok</v>
      </c>
      <c r="BL235" s="361" t="str">
        <f t="shared" si="87"/>
        <v>Ok</v>
      </c>
      <c r="BM235" s="361" t="str">
        <f t="shared" si="88"/>
        <v>Ok</v>
      </c>
      <c r="BN235" s="362" t="str">
        <f t="shared" si="89"/>
        <v>Ok</v>
      </c>
      <c r="BO235" s="360" t="str">
        <f t="shared" si="90"/>
        <v>No Pop.</v>
      </c>
      <c r="BP235" s="361" t="str">
        <f t="shared" si="91"/>
        <v>No Pop.</v>
      </c>
      <c r="BQ235" s="361" t="str">
        <f t="shared" si="92"/>
        <v>No Pop.</v>
      </c>
      <c r="BR235" s="361" t="str">
        <f t="shared" si="93"/>
        <v>No Pop.</v>
      </c>
      <c r="BS235" s="361" t="str">
        <f t="shared" si="94"/>
        <v>No Pop.</v>
      </c>
      <c r="BT235" s="361" t="str">
        <f t="shared" si="95"/>
        <v>No Pop.</v>
      </c>
      <c r="BU235" s="362" t="str">
        <f t="shared" si="96"/>
        <v>No Pop.</v>
      </c>
      <c r="BV235" s="360" t="str">
        <f>IF(M235&lt;=VLOOKUP($C235,Projections2[[#All],[ISOCode]:[Total 2024 Colombian Returnees]],'Population Projection V2'!$J$167,FALSE),"OK", "Review")</f>
        <v>OK</v>
      </c>
      <c r="BW235" s="361" t="str">
        <f>IF(N235&lt;=VLOOKUP($C235,Projections2[[#All],[ISOCode]:[Total 2024 Colombian Returnees]],'Population Projection V2'!$K$167,FALSE),"OK", "Review")</f>
        <v>OK</v>
      </c>
      <c r="BX235" s="361" t="str">
        <f>IF(O235&lt;=VLOOKUP($C235,Projections2[[#All],[ISOCode]:[Total 2024 Colombian Returnees]],'Population Projection V2'!$L$167,FALSE),"OK", "Review")</f>
        <v>OK</v>
      </c>
      <c r="BY235" s="361" t="str">
        <f>IF(P235&lt;=VLOOKUP($C235,Projections2[[#All],[ISOCode]:[Total 2024 Colombian Returnees]],'Population Projection V2'!$M$167,FALSE),"OK", "Review")</f>
        <v>OK</v>
      </c>
      <c r="BZ235" s="361" t="str">
        <f>IF(Q235&lt;=VLOOKUP($C235,Projections2[[#All],[ISOCode]:[Total 2024 Colombian Returnees]],'Population Projection V2'!$N$167,FALSE),"OK", "Review")</f>
        <v>OK</v>
      </c>
      <c r="CA235" s="361" t="str">
        <f>IF(T235&lt;=VLOOKUP($C235,Projections2[[#All],[ISOCode]:[Total 2024 Colombian Returnees]],'Population Projection V2'!$O$167,FALSE),"OK", "Review")</f>
        <v>OK</v>
      </c>
      <c r="CB235" s="361" t="str">
        <f>IF(U235&lt;=VLOOKUP($C235,Projections2[[#All],[ISOCode]:[Total 2024 Colombian Returnees]],'Population Projection V2'!$P$167,FALSE),"OK", "Review")</f>
        <v>OK</v>
      </c>
      <c r="CC235" s="361" t="str">
        <f>IF(V235&lt;=VLOOKUP($C235,Projections2[[#All],[ISOCode]:[Total 2024 Colombian Returnees]],'Population Projection V2'!$Q$167,FALSE),"OK", "Review")</f>
        <v>OK</v>
      </c>
      <c r="CD235" s="361" t="str">
        <f>IF(W235&lt;=VLOOKUP($C235,Projections2[[#All],[ISOCode]:[Total 2024 Colombian Returnees]],'Population Projection V2'!$R$167,FALSE),"OK", "Review")</f>
        <v>OK</v>
      </c>
      <c r="CE235" s="361" t="str">
        <f>IF(X235&lt;=VLOOKUP($C235,Projections2[[#All],[ISOCode]:[Total 2024 Colombian Returnees]],'Population Projection V2'!$S$167,FALSE),"OK", "Review")</f>
        <v>OK</v>
      </c>
      <c r="CF235" s="361" t="str">
        <f>IF(AA235&lt;=VLOOKUP($C235,Projections2[[#All],[ISOCode]:[Total 2024 Colombian Returnees]],'Population Projection V2'!$T$167,FALSE),"OK", "Review")</f>
        <v>OK</v>
      </c>
      <c r="CG235" s="361" t="str">
        <f>IF(AB235&lt;=VLOOKUP($C235,Projections2[[#All],[ISOCode]:[Total 2024 Colombian Returnees]],'Population Projection V2'!$U$167,FALSE),"OK", "Review")</f>
        <v>OK</v>
      </c>
      <c r="CH235" s="361" t="str">
        <f>IF(AC235&lt;=VLOOKUP($C235,Projections2[[#All],[ISOCode]:[Total 2024 Colombian Returnees]],'Population Projection V2'!$V$167,FALSE),"OK", "Review")</f>
        <v>OK</v>
      </c>
      <c r="CI235" s="361" t="str">
        <f>IF(AD235&lt;=VLOOKUP($C235,Projections2[[#All],[ISOCode]:[Total 2024 Colombian Returnees]],'Population Projection V2'!$W$167,FALSE),"OK", "Review")</f>
        <v>OK</v>
      </c>
      <c r="CJ235" s="361" t="str">
        <f>IF(AE235&lt;=VLOOKUP($C235,Projections2[[#All],[ISOCode]:[Total 2024 Colombian Returnees]],'Population Projection V2'!$X$167,FALSE),"OK", "Review")</f>
        <v>OK</v>
      </c>
      <c r="CK235" s="361" t="str">
        <f>IF(AH235&lt;=VLOOKUP($C235,Projections2[[#All],[ISOCode]:[Total 2024 Colombian Returnees]],'Population Projection V2'!$Y$167,FALSE),"OK", "Review")</f>
        <v>OK</v>
      </c>
      <c r="CL235" s="361" t="str">
        <f>IF(AI235&lt;=VLOOKUP($C235,Projections2[[#All],[ISOCode]:[Total 2024 Colombian Returnees]],'Population Projection V2'!$Z$167,FALSE),"OK", "Review")</f>
        <v>OK</v>
      </c>
      <c r="CM235" s="361" t="str">
        <f>IF(AJ235&lt;=VLOOKUP($C235,Projections2[[#All],[ISOCode]:[Total 2024 Colombian Returnees]],'Population Projection V2'!$AA$167,FALSE),"OK", "Review")</f>
        <v>OK</v>
      </c>
      <c r="CN235" s="361" t="str">
        <f>IF(AK235&lt;=VLOOKUP($C235,Projections2[[#All],[ISOCode]:[Total 2024 Colombian Returnees]],'Population Projection V2'!$AB$167,FALSE),"OK", "Review")</f>
        <v>OK</v>
      </c>
      <c r="CO235" s="361" t="str">
        <f>IF(AL235&lt;=VLOOKUP($C235,Projections2[[#All],[ISOCode]:[Total 2024 Colombian Returnees]],'Population Projection V2'!$AC$167,FALSE),"OK", "Review")</f>
        <v>OK</v>
      </c>
      <c r="CP235" s="361" t="str">
        <f>IF(AO235&lt;=VLOOKUP($C235,Projections2[[#All],[ISOCode]:[Total 2024 Colombian Returnees]],'Population Projection V2'!$AD$167,FALSE),"OK", "Review")</f>
        <v>OK</v>
      </c>
      <c r="CQ235" s="361" t="str">
        <f>IF(AP235&lt;=VLOOKUP($C235,Projections2[[#All],[ISOCode]:[Total 2024 Colombian Returnees]],'Population Projection V2'!$AE$167,FALSE),"OK", "Review")</f>
        <v>OK</v>
      </c>
      <c r="CR235" s="361" t="str">
        <f>IF(AQ235&lt;=VLOOKUP($C235,Projections2[[#All],[ISOCode]:[Total 2024 Colombian Returnees]],'Population Projection V2'!$AF$167,FALSE),"OK", "Review")</f>
        <v>OK</v>
      </c>
      <c r="CS235" s="361" t="str">
        <f>IF(AR235&lt;=VLOOKUP($C235,Projections2[[#All],[ISOCode]:[Total 2024 Colombian Returnees]],'Population Projection V2'!$AG$167,FALSE),"OK", "Review")</f>
        <v>OK</v>
      </c>
      <c r="CT235" s="361" t="str">
        <f>IF(AS235&lt;=VLOOKUP($C235,Projections2[[#All],[ISOCode]:[Total 2024 Colombian Returnees]],'Population Projection V2'!$AH$167,FALSE),"OK", "Review")</f>
        <v>OK</v>
      </c>
      <c r="CU235" s="361" t="str">
        <f>IF(AV235&lt;=VLOOKUP($C235,Projections2[[#All],[ISOCode]:[Total 2024 Colombian Returnees]],'Population Projection V2'!$AI$167,FALSE),"OK", "Review")</f>
        <v>OK</v>
      </c>
      <c r="CV235" s="361" t="str">
        <f>IF(AW235&lt;=VLOOKUP($C235,Projections2[[#All],[ISOCode]:[Total 2024 Colombian Returnees]],'Population Projection V2'!$AJ$167,FALSE),"OK", "Review")</f>
        <v>OK</v>
      </c>
      <c r="CW235" s="361" t="str">
        <f>IF(AX235&lt;=VLOOKUP($C235,Projections2[[#All],[ISOCode]:[Total 2024 Colombian Returnees]],'Population Projection V2'!$AK$167,FALSE),"OK", "Review")</f>
        <v>OK</v>
      </c>
      <c r="CX235" s="361" t="str">
        <f>IF(AY235&lt;=VLOOKUP($C235,Projections2[[#All],[ISOCode]:[Total 2024 Colombian Returnees]],'Population Projection V2'!$AL$167,FALSE),"OK", "Review")</f>
        <v>OK</v>
      </c>
      <c r="CY235" s="362" t="str">
        <f>IF(AZ235&lt;=VLOOKUP($C235,Projections2[[#All],[ISOCode]:[Total 2024 Colombian Returnees]],'Population Projection V2'!$AM$167,FALSE),"OK", "Review")</f>
        <v>OK</v>
      </c>
    </row>
    <row r="236" spans="1:103" x14ac:dyDescent="0.25">
      <c r="A236" s="218" t="s">
        <v>110</v>
      </c>
      <c r="B236" s="219" t="s">
        <v>110</v>
      </c>
      <c r="C236" s="219" t="s">
        <v>201</v>
      </c>
      <c r="D236" s="219" t="s">
        <v>92</v>
      </c>
      <c r="E236" s="219" t="s">
        <v>429</v>
      </c>
      <c r="F236" s="220">
        <f t="shared" si="73"/>
        <v>0</v>
      </c>
      <c r="G236" s="220">
        <f t="shared" si="74"/>
        <v>0</v>
      </c>
      <c r="H236" s="220">
        <f t="shared" si="75"/>
        <v>0</v>
      </c>
      <c r="I236" s="220">
        <f t="shared" si="76"/>
        <v>0</v>
      </c>
      <c r="J236" s="221">
        <f t="shared" si="77"/>
        <v>0</v>
      </c>
      <c r="K236" s="221">
        <f>VLOOKUP($C236,Projections2[[#All],[ISOCode]:[Total 2024 Colombian Returnees]],7,0)</f>
        <v>0</v>
      </c>
      <c r="L236" s="222"/>
      <c r="M236" s="223"/>
      <c r="N236" s="223"/>
      <c r="O236" s="223"/>
      <c r="P236" s="236"/>
      <c r="Q236" s="224"/>
      <c r="R236" s="224">
        <f>VLOOKUP($C236,Projections2[[#All],[ISOCode]:[Total 2024 Colombian Returnees]],12,0)</f>
        <v>0</v>
      </c>
      <c r="S236" s="225"/>
      <c r="T236" s="226"/>
      <c r="U236" s="226"/>
      <c r="V236" s="226"/>
      <c r="W236" s="226"/>
      <c r="X236" s="227"/>
      <c r="Y236" s="227">
        <f>VLOOKUP($C236,Projections2[[#All],[ISOCode]:[Total 2024 Colombian Returnees]],17,0)</f>
        <v>0</v>
      </c>
      <c r="Z236" s="228"/>
      <c r="AA236" s="227"/>
      <c r="AB236" s="227"/>
      <c r="AC236" s="227"/>
      <c r="AD236" s="227"/>
      <c r="AE236" s="227"/>
      <c r="AF236" s="227">
        <f>VLOOKUP($C236,Projections2[[#All],[ISOCode]:[Total 2024 Colombian Returnees]],22,0)</f>
        <v>0</v>
      </c>
      <c r="AG236" s="228"/>
      <c r="AH236" s="229"/>
      <c r="AI236" s="229"/>
      <c r="AJ236" s="229"/>
      <c r="AK236" s="229"/>
      <c r="AL236" s="230"/>
      <c r="AM236" s="230">
        <f>VLOOKUP($C236,Projections2[[#All],[ISOCode]:[Total 2024 Colombian Returnees]],27,0)</f>
        <v>0</v>
      </c>
      <c r="AN236" s="231"/>
      <c r="AO236" s="232"/>
      <c r="AP236" s="232"/>
      <c r="AQ236" s="232"/>
      <c r="AR236" s="232"/>
      <c r="AS236" s="232"/>
      <c r="AT236" s="232">
        <f>VLOOKUP($C236,Projections2[[#All],[ISOCode]:[Total 2024 Colombian Returnees]],32,0)</f>
        <v>0</v>
      </c>
      <c r="AU236" s="233"/>
      <c r="AV236" s="234"/>
      <c r="AW236" s="234"/>
      <c r="AX236" s="234"/>
      <c r="AY236" s="234"/>
      <c r="AZ236" s="234"/>
      <c r="BA236" s="234">
        <f>VLOOKUP($C236,Projections2[[#All],[ISOCode]:[Total 2024 Colombian Returnees]],37,0)</f>
        <v>0</v>
      </c>
      <c r="BB236" s="235"/>
      <c r="BC236" s="360" t="str">
        <f t="shared" si="78"/>
        <v>Ok</v>
      </c>
      <c r="BD236" s="361" t="str">
        <f t="shared" si="79"/>
        <v>Ok</v>
      </c>
      <c r="BE236" s="361" t="str">
        <f t="shared" si="80"/>
        <v>Ok</v>
      </c>
      <c r="BF236" s="361" t="str">
        <f t="shared" si="81"/>
        <v>Ok</v>
      </c>
      <c r="BG236" s="362" t="str">
        <f t="shared" si="82"/>
        <v>Ok</v>
      </c>
      <c r="BH236" s="360" t="str">
        <f t="shared" si="83"/>
        <v>Ok</v>
      </c>
      <c r="BI236" s="361" t="str">
        <f t="shared" si="84"/>
        <v>Ok</v>
      </c>
      <c r="BJ236" s="361" t="str">
        <f t="shared" si="85"/>
        <v>Ok</v>
      </c>
      <c r="BK236" s="361" t="str">
        <f t="shared" si="86"/>
        <v>Ok</v>
      </c>
      <c r="BL236" s="361" t="str">
        <f t="shared" si="87"/>
        <v>Ok</v>
      </c>
      <c r="BM236" s="361" t="str">
        <f t="shared" si="88"/>
        <v>Ok</v>
      </c>
      <c r="BN236" s="362" t="str">
        <f t="shared" si="89"/>
        <v>Ok</v>
      </c>
      <c r="BO236" s="360" t="str">
        <f t="shared" si="90"/>
        <v>No Pop.</v>
      </c>
      <c r="BP236" s="361" t="str">
        <f t="shared" si="91"/>
        <v>No Pop.</v>
      </c>
      <c r="BQ236" s="361" t="str">
        <f t="shared" si="92"/>
        <v>No Pop.</v>
      </c>
      <c r="BR236" s="361" t="str">
        <f t="shared" si="93"/>
        <v>No Pop.</v>
      </c>
      <c r="BS236" s="361" t="str">
        <f t="shared" si="94"/>
        <v>No Pop.</v>
      </c>
      <c r="BT236" s="361" t="str">
        <f t="shared" si="95"/>
        <v>No Pop.</v>
      </c>
      <c r="BU236" s="362" t="str">
        <f t="shared" si="96"/>
        <v>No Pop.</v>
      </c>
      <c r="BV236" s="360" t="str">
        <f>IF(M236&lt;=VLOOKUP($C236,Projections2[[#All],[ISOCode]:[Total 2024 Colombian Returnees]],'Population Projection V2'!$J$167,FALSE),"OK", "Review")</f>
        <v>OK</v>
      </c>
      <c r="BW236" s="361" t="str">
        <f>IF(N236&lt;=VLOOKUP($C236,Projections2[[#All],[ISOCode]:[Total 2024 Colombian Returnees]],'Population Projection V2'!$K$167,FALSE),"OK", "Review")</f>
        <v>OK</v>
      </c>
      <c r="BX236" s="361" t="str">
        <f>IF(O236&lt;=VLOOKUP($C236,Projections2[[#All],[ISOCode]:[Total 2024 Colombian Returnees]],'Population Projection V2'!$L$167,FALSE),"OK", "Review")</f>
        <v>OK</v>
      </c>
      <c r="BY236" s="361" t="str">
        <f>IF(P236&lt;=VLOOKUP($C236,Projections2[[#All],[ISOCode]:[Total 2024 Colombian Returnees]],'Population Projection V2'!$M$167,FALSE),"OK", "Review")</f>
        <v>OK</v>
      </c>
      <c r="BZ236" s="361" t="str">
        <f>IF(Q236&lt;=VLOOKUP($C236,Projections2[[#All],[ISOCode]:[Total 2024 Colombian Returnees]],'Population Projection V2'!$N$167,FALSE),"OK", "Review")</f>
        <v>OK</v>
      </c>
      <c r="CA236" s="361" t="str">
        <f>IF(T236&lt;=VLOOKUP($C236,Projections2[[#All],[ISOCode]:[Total 2024 Colombian Returnees]],'Population Projection V2'!$O$167,FALSE),"OK", "Review")</f>
        <v>OK</v>
      </c>
      <c r="CB236" s="361" t="str">
        <f>IF(U236&lt;=VLOOKUP($C236,Projections2[[#All],[ISOCode]:[Total 2024 Colombian Returnees]],'Population Projection V2'!$P$167,FALSE),"OK", "Review")</f>
        <v>OK</v>
      </c>
      <c r="CC236" s="361" t="str">
        <f>IF(V236&lt;=VLOOKUP($C236,Projections2[[#All],[ISOCode]:[Total 2024 Colombian Returnees]],'Population Projection V2'!$Q$167,FALSE),"OK", "Review")</f>
        <v>OK</v>
      </c>
      <c r="CD236" s="361" t="str">
        <f>IF(W236&lt;=VLOOKUP($C236,Projections2[[#All],[ISOCode]:[Total 2024 Colombian Returnees]],'Population Projection V2'!$R$167,FALSE),"OK", "Review")</f>
        <v>OK</v>
      </c>
      <c r="CE236" s="361" t="str">
        <f>IF(X236&lt;=VLOOKUP($C236,Projections2[[#All],[ISOCode]:[Total 2024 Colombian Returnees]],'Population Projection V2'!$S$167,FALSE),"OK", "Review")</f>
        <v>OK</v>
      </c>
      <c r="CF236" s="361" t="str">
        <f>IF(AA236&lt;=VLOOKUP($C236,Projections2[[#All],[ISOCode]:[Total 2024 Colombian Returnees]],'Population Projection V2'!$T$167,FALSE),"OK", "Review")</f>
        <v>OK</v>
      </c>
      <c r="CG236" s="361" t="str">
        <f>IF(AB236&lt;=VLOOKUP($C236,Projections2[[#All],[ISOCode]:[Total 2024 Colombian Returnees]],'Population Projection V2'!$U$167,FALSE),"OK", "Review")</f>
        <v>OK</v>
      </c>
      <c r="CH236" s="361" t="str">
        <f>IF(AC236&lt;=VLOOKUP($C236,Projections2[[#All],[ISOCode]:[Total 2024 Colombian Returnees]],'Population Projection V2'!$V$167,FALSE),"OK", "Review")</f>
        <v>OK</v>
      </c>
      <c r="CI236" s="361" t="str">
        <f>IF(AD236&lt;=VLOOKUP($C236,Projections2[[#All],[ISOCode]:[Total 2024 Colombian Returnees]],'Population Projection V2'!$W$167,FALSE),"OK", "Review")</f>
        <v>OK</v>
      </c>
      <c r="CJ236" s="361" t="str">
        <f>IF(AE236&lt;=VLOOKUP($C236,Projections2[[#All],[ISOCode]:[Total 2024 Colombian Returnees]],'Population Projection V2'!$X$167,FALSE),"OK", "Review")</f>
        <v>OK</v>
      </c>
      <c r="CK236" s="361" t="str">
        <f>IF(AH236&lt;=VLOOKUP($C236,Projections2[[#All],[ISOCode]:[Total 2024 Colombian Returnees]],'Population Projection V2'!$Y$167,FALSE),"OK", "Review")</f>
        <v>OK</v>
      </c>
      <c r="CL236" s="361" t="str">
        <f>IF(AI236&lt;=VLOOKUP($C236,Projections2[[#All],[ISOCode]:[Total 2024 Colombian Returnees]],'Population Projection V2'!$Z$167,FALSE),"OK", "Review")</f>
        <v>OK</v>
      </c>
      <c r="CM236" s="361" t="str">
        <f>IF(AJ236&lt;=VLOOKUP($C236,Projections2[[#All],[ISOCode]:[Total 2024 Colombian Returnees]],'Population Projection V2'!$AA$167,FALSE),"OK", "Review")</f>
        <v>OK</v>
      </c>
      <c r="CN236" s="361" t="str">
        <f>IF(AK236&lt;=VLOOKUP($C236,Projections2[[#All],[ISOCode]:[Total 2024 Colombian Returnees]],'Population Projection V2'!$AB$167,FALSE),"OK", "Review")</f>
        <v>OK</v>
      </c>
      <c r="CO236" s="361" t="str">
        <f>IF(AL236&lt;=VLOOKUP($C236,Projections2[[#All],[ISOCode]:[Total 2024 Colombian Returnees]],'Population Projection V2'!$AC$167,FALSE),"OK", "Review")</f>
        <v>OK</v>
      </c>
      <c r="CP236" s="361" t="str">
        <f>IF(AO236&lt;=VLOOKUP($C236,Projections2[[#All],[ISOCode]:[Total 2024 Colombian Returnees]],'Population Projection V2'!$AD$167,FALSE),"OK", "Review")</f>
        <v>OK</v>
      </c>
      <c r="CQ236" s="361" t="str">
        <f>IF(AP236&lt;=VLOOKUP($C236,Projections2[[#All],[ISOCode]:[Total 2024 Colombian Returnees]],'Population Projection V2'!$AE$167,FALSE),"OK", "Review")</f>
        <v>OK</v>
      </c>
      <c r="CR236" s="361" t="str">
        <f>IF(AQ236&lt;=VLOOKUP($C236,Projections2[[#All],[ISOCode]:[Total 2024 Colombian Returnees]],'Population Projection V2'!$AF$167,FALSE),"OK", "Review")</f>
        <v>OK</v>
      </c>
      <c r="CS236" s="361" t="str">
        <f>IF(AR236&lt;=VLOOKUP($C236,Projections2[[#All],[ISOCode]:[Total 2024 Colombian Returnees]],'Population Projection V2'!$AG$167,FALSE),"OK", "Review")</f>
        <v>OK</v>
      </c>
      <c r="CT236" s="361" t="str">
        <f>IF(AS236&lt;=VLOOKUP($C236,Projections2[[#All],[ISOCode]:[Total 2024 Colombian Returnees]],'Population Projection V2'!$AH$167,FALSE),"OK", "Review")</f>
        <v>OK</v>
      </c>
      <c r="CU236" s="361" t="str">
        <f>IF(AV236&lt;=VLOOKUP($C236,Projections2[[#All],[ISOCode]:[Total 2024 Colombian Returnees]],'Population Projection V2'!$AI$167,FALSE),"OK", "Review")</f>
        <v>OK</v>
      </c>
      <c r="CV236" s="361" t="str">
        <f>IF(AW236&lt;=VLOOKUP($C236,Projections2[[#All],[ISOCode]:[Total 2024 Colombian Returnees]],'Population Projection V2'!$AJ$167,FALSE),"OK", "Review")</f>
        <v>OK</v>
      </c>
      <c r="CW236" s="361" t="str">
        <f>IF(AX236&lt;=VLOOKUP($C236,Projections2[[#All],[ISOCode]:[Total 2024 Colombian Returnees]],'Population Projection V2'!$AK$167,FALSE),"OK", "Review")</f>
        <v>OK</v>
      </c>
      <c r="CX236" s="361" t="str">
        <f>IF(AY236&lt;=VLOOKUP($C236,Projections2[[#All],[ISOCode]:[Total 2024 Colombian Returnees]],'Population Projection V2'!$AL$167,FALSE),"OK", "Review")</f>
        <v>OK</v>
      </c>
      <c r="CY236" s="362" t="str">
        <f>IF(AZ236&lt;=VLOOKUP($C236,Projections2[[#All],[ISOCode]:[Total 2024 Colombian Returnees]],'Population Projection V2'!$AM$167,FALSE),"OK", "Review")</f>
        <v>OK</v>
      </c>
    </row>
    <row r="237" spans="1:103" x14ac:dyDescent="0.25">
      <c r="A237" s="218" t="s">
        <v>110</v>
      </c>
      <c r="B237" s="219" t="s">
        <v>110</v>
      </c>
      <c r="C237" s="219" t="s">
        <v>202</v>
      </c>
      <c r="D237" s="219" t="s">
        <v>93</v>
      </c>
      <c r="E237" s="219" t="s">
        <v>429</v>
      </c>
      <c r="F237" s="220">
        <f t="shared" si="73"/>
        <v>0</v>
      </c>
      <c r="G237" s="220">
        <f t="shared" si="74"/>
        <v>0</v>
      </c>
      <c r="H237" s="220">
        <f t="shared" si="75"/>
        <v>0</v>
      </c>
      <c r="I237" s="220">
        <f t="shared" si="76"/>
        <v>0</v>
      </c>
      <c r="J237" s="221">
        <f t="shared" si="77"/>
        <v>0</v>
      </c>
      <c r="K237" s="221">
        <f>VLOOKUP($C237,Projections2[[#All],[ISOCode]:[Total 2024 Colombian Returnees]],7,0)</f>
        <v>0</v>
      </c>
      <c r="L237" s="222"/>
      <c r="M237" s="223"/>
      <c r="N237" s="223"/>
      <c r="O237" s="223"/>
      <c r="P237" s="236"/>
      <c r="Q237" s="224"/>
      <c r="R237" s="224">
        <f>VLOOKUP($C237,Projections2[[#All],[ISOCode]:[Total 2024 Colombian Returnees]],12,0)</f>
        <v>0</v>
      </c>
      <c r="S237" s="225"/>
      <c r="T237" s="226"/>
      <c r="U237" s="226"/>
      <c r="V237" s="226"/>
      <c r="W237" s="226"/>
      <c r="X237" s="227"/>
      <c r="Y237" s="227">
        <f>VLOOKUP($C237,Projections2[[#All],[ISOCode]:[Total 2024 Colombian Returnees]],17,0)</f>
        <v>0</v>
      </c>
      <c r="Z237" s="228"/>
      <c r="AA237" s="227"/>
      <c r="AB237" s="227"/>
      <c r="AC237" s="227"/>
      <c r="AD237" s="227"/>
      <c r="AE237" s="227"/>
      <c r="AF237" s="227">
        <f>VLOOKUP($C237,Projections2[[#All],[ISOCode]:[Total 2024 Colombian Returnees]],22,0)</f>
        <v>0</v>
      </c>
      <c r="AG237" s="228"/>
      <c r="AH237" s="229"/>
      <c r="AI237" s="229"/>
      <c r="AJ237" s="229"/>
      <c r="AK237" s="229"/>
      <c r="AL237" s="230"/>
      <c r="AM237" s="230">
        <f>VLOOKUP($C237,Projections2[[#All],[ISOCode]:[Total 2024 Colombian Returnees]],27,0)</f>
        <v>0</v>
      </c>
      <c r="AN237" s="231"/>
      <c r="AO237" s="232"/>
      <c r="AP237" s="232"/>
      <c r="AQ237" s="232"/>
      <c r="AR237" s="232"/>
      <c r="AS237" s="232"/>
      <c r="AT237" s="232">
        <f>VLOOKUP($C237,Projections2[[#All],[ISOCode]:[Total 2024 Colombian Returnees]],32,0)</f>
        <v>0</v>
      </c>
      <c r="AU237" s="233"/>
      <c r="AV237" s="234"/>
      <c r="AW237" s="234"/>
      <c r="AX237" s="234"/>
      <c r="AY237" s="234"/>
      <c r="AZ237" s="234"/>
      <c r="BA237" s="234">
        <f>VLOOKUP($C237,Projections2[[#All],[ISOCode]:[Total 2024 Colombian Returnees]],37,0)</f>
        <v>0</v>
      </c>
      <c r="BB237" s="235"/>
      <c r="BC237" s="360" t="str">
        <f t="shared" si="78"/>
        <v>Ok</v>
      </c>
      <c r="BD237" s="361" t="str">
        <f t="shared" si="79"/>
        <v>Ok</v>
      </c>
      <c r="BE237" s="361" t="str">
        <f t="shared" si="80"/>
        <v>Ok</v>
      </c>
      <c r="BF237" s="361" t="str">
        <f t="shared" si="81"/>
        <v>Ok</v>
      </c>
      <c r="BG237" s="362" t="str">
        <f t="shared" si="82"/>
        <v>Ok</v>
      </c>
      <c r="BH237" s="360" t="str">
        <f t="shared" si="83"/>
        <v>Ok</v>
      </c>
      <c r="BI237" s="361" t="str">
        <f t="shared" si="84"/>
        <v>Ok</v>
      </c>
      <c r="BJ237" s="361" t="str">
        <f t="shared" si="85"/>
        <v>Ok</v>
      </c>
      <c r="BK237" s="361" t="str">
        <f t="shared" si="86"/>
        <v>Ok</v>
      </c>
      <c r="BL237" s="361" t="str">
        <f t="shared" si="87"/>
        <v>Ok</v>
      </c>
      <c r="BM237" s="361" t="str">
        <f t="shared" si="88"/>
        <v>Ok</v>
      </c>
      <c r="BN237" s="362" t="str">
        <f t="shared" si="89"/>
        <v>Ok</v>
      </c>
      <c r="BO237" s="360" t="str">
        <f t="shared" si="90"/>
        <v>No Pop.</v>
      </c>
      <c r="BP237" s="361" t="str">
        <f t="shared" si="91"/>
        <v>No Pop.</v>
      </c>
      <c r="BQ237" s="361" t="str">
        <f t="shared" si="92"/>
        <v>No Pop.</v>
      </c>
      <c r="BR237" s="361" t="str">
        <f t="shared" si="93"/>
        <v>No Pop.</v>
      </c>
      <c r="BS237" s="361" t="str">
        <f t="shared" si="94"/>
        <v>No Pop.</v>
      </c>
      <c r="BT237" s="361" t="str">
        <f t="shared" si="95"/>
        <v>No Pop.</v>
      </c>
      <c r="BU237" s="362" t="str">
        <f t="shared" si="96"/>
        <v>No Pop.</v>
      </c>
      <c r="BV237" s="360" t="str">
        <f>IF(M237&lt;=VLOOKUP($C237,Projections2[[#All],[ISOCode]:[Total 2024 Colombian Returnees]],'Population Projection V2'!$J$167,FALSE),"OK", "Review")</f>
        <v>OK</v>
      </c>
      <c r="BW237" s="361" t="str">
        <f>IF(N237&lt;=VLOOKUP($C237,Projections2[[#All],[ISOCode]:[Total 2024 Colombian Returnees]],'Population Projection V2'!$K$167,FALSE),"OK", "Review")</f>
        <v>OK</v>
      </c>
      <c r="BX237" s="361" t="str">
        <f>IF(O237&lt;=VLOOKUP($C237,Projections2[[#All],[ISOCode]:[Total 2024 Colombian Returnees]],'Population Projection V2'!$L$167,FALSE),"OK", "Review")</f>
        <v>OK</v>
      </c>
      <c r="BY237" s="361" t="str">
        <f>IF(P237&lt;=VLOOKUP($C237,Projections2[[#All],[ISOCode]:[Total 2024 Colombian Returnees]],'Population Projection V2'!$M$167,FALSE),"OK", "Review")</f>
        <v>OK</v>
      </c>
      <c r="BZ237" s="361" t="str">
        <f>IF(Q237&lt;=VLOOKUP($C237,Projections2[[#All],[ISOCode]:[Total 2024 Colombian Returnees]],'Population Projection V2'!$N$167,FALSE),"OK", "Review")</f>
        <v>OK</v>
      </c>
      <c r="CA237" s="361" t="str">
        <f>IF(T237&lt;=VLOOKUP($C237,Projections2[[#All],[ISOCode]:[Total 2024 Colombian Returnees]],'Population Projection V2'!$O$167,FALSE),"OK", "Review")</f>
        <v>OK</v>
      </c>
      <c r="CB237" s="361" t="str">
        <f>IF(U237&lt;=VLOOKUP($C237,Projections2[[#All],[ISOCode]:[Total 2024 Colombian Returnees]],'Population Projection V2'!$P$167,FALSE),"OK", "Review")</f>
        <v>OK</v>
      </c>
      <c r="CC237" s="361" t="str">
        <f>IF(V237&lt;=VLOOKUP($C237,Projections2[[#All],[ISOCode]:[Total 2024 Colombian Returnees]],'Population Projection V2'!$Q$167,FALSE),"OK", "Review")</f>
        <v>OK</v>
      </c>
      <c r="CD237" s="361" t="str">
        <f>IF(W237&lt;=VLOOKUP($C237,Projections2[[#All],[ISOCode]:[Total 2024 Colombian Returnees]],'Population Projection V2'!$R$167,FALSE),"OK", "Review")</f>
        <v>OK</v>
      </c>
      <c r="CE237" s="361" t="str">
        <f>IF(X237&lt;=VLOOKUP($C237,Projections2[[#All],[ISOCode]:[Total 2024 Colombian Returnees]],'Population Projection V2'!$S$167,FALSE),"OK", "Review")</f>
        <v>OK</v>
      </c>
      <c r="CF237" s="361" t="str">
        <f>IF(AA237&lt;=VLOOKUP($C237,Projections2[[#All],[ISOCode]:[Total 2024 Colombian Returnees]],'Population Projection V2'!$T$167,FALSE),"OK", "Review")</f>
        <v>OK</v>
      </c>
      <c r="CG237" s="361" t="str">
        <f>IF(AB237&lt;=VLOOKUP($C237,Projections2[[#All],[ISOCode]:[Total 2024 Colombian Returnees]],'Population Projection V2'!$U$167,FALSE),"OK", "Review")</f>
        <v>OK</v>
      </c>
      <c r="CH237" s="361" t="str">
        <f>IF(AC237&lt;=VLOOKUP($C237,Projections2[[#All],[ISOCode]:[Total 2024 Colombian Returnees]],'Population Projection V2'!$V$167,FALSE),"OK", "Review")</f>
        <v>OK</v>
      </c>
      <c r="CI237" s="361" t="str">
        <f>IF(AD237&lt;=VLOOKUP($C237,Projections2[[#All],[ISOCode]:[Total 2024 Colombian Returnees]],'Population Projection V2'!$W$167,FALSE),"OK", "Review")</f>
        <v>OK</v>
      </c>
      <c r="CJ237" s="361" t="str">
        <f>IF(AE237&lt;=VLOOKUP($C237,Projections2[[#All],[ISOCode]:[Total 2024 Colombian Returnees]],'Population Projection V2'!$X$167,FALSE),"OK", "Review")</f>
        <v>OK</v>
      </c>
      <c r="CK237" s="361" t="str">
        <f>IF(AH237&lt;=VLOOKUP($C237,Projections2[[#All],[ISOCode]:[Total 2024 Colombian Returnees]],'Population Projection V2'!$Y$167,FALSE),"OK", "Review")</f>
        <v>OK</v>
      </c>
      <c r="CL237" s="361" t="str">
        <f>IF(AI237&lt;=VLOOKUP($C237,Projections2[[#All],[ISOCode]:[Total 2024 Colombian Returnees]],'Population Projection V2'!$Z$167,FALSE),"OK", "Review")</f>
        <v>OK</v>
      </c>
      <c r="CM237" s="361" t="str">
        <f>IF(AJ237&lt;=VLOOKUP($C237,Projections2[[#All],[ISOCode]:[Total 2024 Colombian Returnees]],'Population Projection V2'!$AA$167,FALSE),"OK", "Review")</f>
        <v>OK</v>
      </c>
      <c r="CN237" s="361" t="str">
        <f>IF(AK237&lt;=VLOOKUP($C237,Projections2[[#All],[ISOCode]:[Total 2024 Colombian Returnees]],'Population Projection V2'!$AB$167,FALSE),"OK", "Review")</f>
        <v>OK</v>
      </c>
      <c r="CO237" s="361" t="str">
        <f>IF(AL237&lt;=VLOOKUP($C237,Projections2[[#All],[ISOCode]:[Total 2024 Colombian Returnees]],'Population Projection V2'!$AC$167,FALSE),"OK", "Review")</f>
        <v>OK</v>
      </c>
      <c r="CP237" s="361" t="str">
        <f>IF(AO237&lt;=VLOOKUP($C237,Projections2[[#All],[ISOCode]:[Total 2024 Colombian Returnees]],'Population Projection V2'!$AD$167,FALSE),"OK", "Review")</f>
        <v>OK</v>
      </c>
      <c r="CQ237" s="361" t="str">
        <f>IF(AP237&lt;=VLOOKUP($C237,Projections2[[#All],[ISOCode]:[Total 2024 Colombian Returnees]],'Population Projection V2'!$AE$167,FALSE),"OK", "Review")</f>
        <v>OK</v>
      </c>
      <c r="CR237" s="361" t="str">
        <f>IF(AQ237&lt;=VLOOKUP($C237,Projections2[[#All],[ISOCode]:[Total 2024 Colombian Returnees]],'Population Projection V2'!$AF$167,FALSE),"OK", "Review")</f>
        <v>OK</v>
      </c>
      <c r="CS237" s="361" t="str">
        <f>IF(AR237&lt;=VLOOKUP($C237,Projections2[[#All],[ISOCode]:[Total 2024 Colombian Returnees]],'Population Projection V2'!$AG$167,FALSE),"OK", "Review")</f>
        <v>OK</v>
      </c>
      <c r="CT237" s="361" t="str">
        <f>IF(AS237&lt;=VLOOKUP($C237,Projections2[[#All],[ISOCode]:[Total 2024 Colombian Returnees]],'Population Projection V2'!$AH$167,FALSE),"OK", "Review")</f>
        <v>OK</v>
      </c>
      <c r="CU237" s="361" t="str">
        <f>IF(AV237&lt;=VLOOKUP($C237,Projections2[[#All],[ISOCode]:[Total 2024 Colombian Returnees]],'Population Projection V2'!$AI$167,FALSE),"OK", "Review")</f>
        <v>OK</v>
      </c>
      <c r="CV237" s="361" t="str">
        <f>IF(AW237&lt;=VLOOKUP($C237,Projections2[[#All],[ISOCode]:[Total 2024 Colombian Returnees]],'Population Projection V2'!$AJ$167,FALSE),"OK", "Review")</f>
        <v>OK</v>
      </c>
      <c r="CW237" s="361" t="str">
        <f>IF(AX237&lt;=VLOOKUP($C237,Projections2[[#All],[ISOCode]:[Total 2024 Colombian Returnees]],'Population Projection V2'!$AK$167,FALSE),"OK", "Review")</f>
        <v>OK</v>
      </c>
      <c r="CX237" s="361" t="str">
        <f>IF(AY237&lt;=VLOOKUP($C237,Projections2[[#All],[ISOCode]:[Total 2024 Colombian Returnees]],'Population Projection V2'!$AL$167,FALSE),"OK", "Review")</f>
        <v>OK</v>
      </c>
      <c r="CY237" s="362" t="str">
        <f>IF(AZ237&lt;=VLOOKUP($C237,Projections2[[#All],[ISOCode]:[Total 2024 Colombian Returnees]],'Population Projection V2'!$AM$167,FALSE),"OK", "Review")</f>
        <v>OK</v>
      </c>
    </row>
    <row r="238" spans="1:103" x14ac:dyDescent="0.25">
      <c r="A238" s="218" t="s">
        <v>110</v>
      </c>
      <c r="B238" s="219" t="s">
        <v>110</v>
      </c>
      <c r="C238" s="219" t="s">
        <v>203</v>
      </c>
      <c r="D238" s="219" t="s">
        <v>94</v>
      </c>
      <c r="E238" s="219" t="s">
        <v>429</v>
      </c>
      <c r="F238" s="220">
        <f t="shared" si="73"/>
        <v>0</v>
      </c>
      <c r="G238" s="220">
        <f t="shared" si="74"/>
        <v>0</v>
      </c>
      <c r="H238" s="220">
        <f t="shared" si="75"/>
        <v>0</v>
      </c>
      <c r="I238" s="220">
        <f t="shared" si="76"/>
        <v>0</v>
      </c>
      <c r="J238" s="221">
        <f t="shared" si="77"/>
        <v>0</v>
      </c>
      <c r="K238" s="221">
        <f>VLOOKUP($C238,Projections2[[#All],[ISOCode]:[Total 2024 Colombian Returnees]],7,0)</f>
        <v>0</v>
      </c>
      <c r="L238" s="222"/>
      <c r="M238" s="223"/>
      <c r="N238" s="223"/>
      <c r="O238" s="223"/>
      <c r="P238" s="236"/>
      <c r="Q238" s="224"/>
      <c r="R238" s="224">
        <f>VLOOKUP($C238,Projections2[[#All],[ISOCode]:[Total 2024 Colombian Returnees]],12,0)</f>
        <v>0</v>
      </c>
      <c r="S238" s="225"/>
      <c r="T238" s="226"/>
      <c r="U238" s="226"/>
      <c r="V238" s="226"/>
      <c r="W238" s="226"/>
      <c r="X238" s="227"/>
      <c r="Y238" s="227">
        <f>VLOOKUP($C238,Projections2[[#All],[ISOCode]:[Total 2024 Colombian Returnees]],17,0)</f>
        <v>0</v>
      </c>
      <c r="Z238" s="228"/>
      <c r="AA238" s="227"/>
      <c r="AB238" s="227"/>
      <c r="AC238" s="227"/>
      <c r="AD238" s="227"/>
      <c r="AE238" s="227"/>
      <c r="AF238" s="227">
        <f>VLOOKUP($C238,Projections2[[#All],[ISOCode]:[Total 2024 Colombian Returnees]],22,0)</f>
        <v>0</v>
      </c>
      <c r="AG238" s="228"/>
      <c r="AH238" s="229"/>
      <c r="AI238" s="229"/>
      <c r="AJ238" s="229"/>
      <c r="AK238" s="229"/>
      <c r="AL238" s="230"/>
      <c r="AM238" s="230">
        <f>VLOOKUP($C238,Projections2[[#All],[ISOCode]:[Total 2024 Colombian Returnees]],27,0)</f>
        <v>0</v>
      </c>
      <c r="AN238" s="231"/>
      <c r="AO238" s="232"/>
      <c r="AP238" s="232"/>
      <c r="AQ238" s="232"/>
      <c r="AR238" s="232"/>
      <c r="AS238" s="232"/>
      <c r="AT238" s="232">
        <f>VLOOKUP($C238,Projections2[[#All],[ISOCode]:[Total 2024 Colombian Returnees]],32,0)</f>
        <v>0</v>
      </c>
      <c r="AU238" s="233"/>
      <c r="AV238" s="234"/>
      <c r="AW238" s="234"/>
      <c r="AX238" s="234"/>
      <c r="AY238" s="234"/>
      <c r="AZ238" s="234"/>
      <c r="BA238" s="234">
        <f>VLOOKUP($C238,Projections2[[#All],[ISOCode]:[Total 2024 Colombian Returnees]],37,0)</f>
        <v>0</v>
      </c>
      <c r="BB238" s="235"/>
      <c r="BC238" s="360" t="str">
        <f t="shared" si="78"/>
        <v>Ok</v>
      </c>
      <c r="BD238" s="361" t="str">
        <f t="shared" si="79"/>
        <v>Ok</v>
      </c>
      <c r="BE238" s="361" t="str">
        <f t="shared" si="80"/>
        <v>Ok</v>
      </c>
      <c r="BF238" s="361" t="str">
        <f t="shared" si="81"/>
        <v>Ok</v>
      </c>
      <c r="BG238" s="362" t="str">
        <f t="shared" si="82"/>
        <v>Ok</v>
      </c>
      <c r="BH238" s="360" t="str">
        <f t="shared" si="83"/>
        <v>Ok</v>
      </c>
      <c r="BI238" s="361" t="str">
        <f t="shared" si="84"/>
        <v>Ok</v>
      </c>
      <c r="BJ238" s="361" t="str">
        <f t="shared" si="85"/>
        <v>Ok</v>
      </c>
      <c r="BK238" s="361" t="str">
        <f t="shared" si="86"/>
        <v>Ok</v>
      </c>
      <c r="BL238" s="361" t="str">
        <f t="shared" si="87"/>
        <v>Ok</v>
      </c>
      <c r="BM238" s="361" t="str">
        <f t="shared" si="88"/>
        <v>Ok</v>
      </c>
      <c r="BN238" s="362" t="str">
        <f t="shared" si="89"/>
        <v>Ok</v>
      </c>
      <c r="BO238" s="360" t="str">
        <f t="shared" si="90"/>
        <v>No Pop.</v>
      </c>
      <c r="BP238" s="361" t="str">
        <f t="shared" si="91"/>
        <v>No Pop.</v>
      </c>
      <c r="BQ238" s="361" t="str">
        <f t="shared" si="92"/>
        <v>No Pop.</v>
      </c>
      <c r="BR238" s="361" t="str">
        <f t="shared" si="93"/>
        <v>No Pop.</v>
      </c>
      <c r="BS238" s="361" t="str">
        <f t="shared" si="94"/>
        <v>No Pop.</v>
      </c>
      <c r="BT238" s="361" t="str">
        <f t="shared" si="95"/>
        <v>No Pop.</v>
      </c>
      <c r="BU238" s="362" t="str">
        <f t="shared" si="96"/>
        <v>No Pop.</v>
      </c>
      <c r="BV238" s="360" t="str">
        <f>IF(M238&lt;=VLOOKUP($C238,Projections2[[#All],[ISOCode]:[Total 2024 Colombian Returnees]],'Population Projection V2'!$J$167,FALSE),"OK", "Review")</f>
        <v>OK</v>
      </c>
      <c r="BW238" s="361" t="str">
        <f>IF(N238&lt;=VLOOKUP($C238,Projections2[[#All],[ISOCode]:[Total 2024 Colombian Returnees]],'Population Projection V2'!$K$167,FALSE),"OK", "Review")</f>
        <v>OK</v>
      </c>
      <c r="BX238" s="361" t="str">
        <f>IF(O238&lt;=VLOOKUP($C238,Projections2[[#All],[ISOCode]:[Total 2024 Colombian Returnees]],'Population Projection V2'!$L$167,FALSE),"OK", "Review")</f>
        <v>OK</v>
      </c>
      <c r="BY238" s="361" t="str">
        <f>IF(P238&lt;=VLOOKUP($C238,Projections2[[#All],[ISOCode]:[Total 2024 Colombian Returnees]],'Population Projection V2'!$M$167,FALSE),"OK", "Review")</f>
        <v>OK</v>
      </c>
      <c r="BZ238" s="361" t="str">
        <f>IF(Q238&lt;=VLOOKUP($C238,Projections2[[#All],[ISOCode]:[Total 2024 Colombian Returnees]],'Population Projection V2'!$N$167,FALSE),"OK", "Review")</f>
        <v>OK</v>
      </c>
      <c r="CA238" s="361" t="str">
        <f>IF(T238&lt;=VLOOKUP($C238,Projections2[[#All],[ISOCode]:[Total 2024 Colombian Returnees]],'Population Projection V2'!$O$167,FALSE),"OK", "Review")</f>
        <v>OK</v>
      </c>
      <c r="CB238" s="361" t="str">
        <f>IF(U238&lt;=VLOOKUP($C238,Projections2[[#All],[ISOCode]:[Total 2024 Colombian Returnees]],'Population Projection V2'!$P$167,FALSE),"OK", "Review")</f>
        <v>OK</v>
      </c>
      <c r="CC238" s="361" t="str">
        <f>IF(V238&lt;=VLOOKUP($C238,Projections2[[#All],[ISOCode]:[Total 2024 Colombian Returnees]],'Population Projection V2'!$Q$167,FALSE),"OK", "Review")</f>
        <v>OK</v>
      </c>
      <c r="CD238" s="361" t="str">
        <f>IF(W238&lt;=VLOOKUP($C238,Projections2[[#All],[ISOCode]:[Total 2024 Colombian Returnees]],'Population Projection V2'!$R$167,FALSE),"OK", "Review")</f>
        <v>OK</v>
      </c>
      <c r="CE238" s="361" t="str">
        <f>IF(X238&lt;=VLOOKUP($C238,Projections2[[#All],[ISOCode]:[Total 2024 Colombian Returnees]],'Population Projection V2'!$S$167,FALSE),"OK", "Review")</f>
        <v>OK</v>
      </c>
      <c r="CF238" s="361" t="str">
        <f>IF(AA238&lt;=VLOOKUP($C238,Projections2[[#All],[ISOCode]:[Total 2024 Colombian Returnees]],'Population Projection V2'!$T$167,FALSE),"OK", "Review")</f>
        <v>OK</v>
      </c>
      <c r="CG238" s="361" t="str">
        <f>IF(AB238&lt;=VLOOKUP($C238,Projections2[[#All],[ISOCode]:[Total 2024 Colombian Returnees]],'Population Projection V2'!$U$167,FALSE),"OK", "Review")</f>
        <v>OK</v>
      </c>
      <c r="CH238" s="361" t="str">
        <f>IF(AC238&lt;=VLOOKUP($C238,Projections2[[#All],[ISOCode]:[Total 2024 Colombian Returnees]],'Population Projection V2'!$V$167,FALSE),"OK", "Review")</f>
        <v>OK</v>
      </c>
      <c r="CI238" s="361" t="str">
        <f>IF(AD238&lt;=VLOOKUP($C238,Projections2[[#All],[ISOCode]:[Total 2024 Colombian Returnees]],'Population Projection V2'!$W$167,FALSE),"OK", "Review")</f>
        <v>OK</v>
      </c>
      <c r="CJ238" s="361" t="str">
        <f>IF(AE238&lt;=VLOOKUP($C238,Projections2[[#All],[ISOCode]:[Total 2024 Colombian Returnees]],'Population Projection V2'!$X$167,FALSE),"OK", "Review")</f>
        <v>OK</v>
      </c>
      <c r="CK238" s="361" t="str">
        <f>IF(AH238&lt;=VLOOKUP($C238,Projections2[[#All],[ISOCode]:[Total 2024 Colombian Returnees]],'Population Projection V2'!$Y$167,FALSE),"OK", "Review")</f>
        <v>OK</v>
      </c>
      <c r="CL238" s="361" t="str">
        <f>IF(AI238&lt;=VLOOKUP($C238,Projections2[[#All],[ISOCode]:[Total 2024 Colombian Returnees]],'Population Projection V2'!$Z$167,FALSE),"OK", "Review")</f>
        <v>OK</v>
      </c>
      <c r="CM238" s="361" t="str">
        <f>IF(AJ238&lt;=VLOOKUP($C238,Projections2[[#All],[ISOCode]:[Total 2024 Colombian Returnees]],'Population Projection V2'!$AA$167,FALSE),"OK", "Review")</f>
        <v>OK</v>
      </c>
      <c r="CN238" s="361" t="str">
        <f>IF(AK238&lt;=VLOOKUP($C238,Projections2[[#All],[ISOCode]:[Total 2024 Colombian Returnees]],'Population Projection V2'!$AB$167,FALSE),"OK", "Review")</f>
        <v>OK</v>
      </c>
      <c r="CO238" s="361" t="str">
        <f>IF(AL238&lt;=VLOOKUP($C238,Projections2[[#All],[ISOCode]:[Total 2024 Colombian Returnees]],'Population Projection V2'!$AC$167,FALSE),"OK", "Review")</f>
        <v>OK</v>
      </c>
      <c r="CP238" s="361" t="str">
        <f>IF(AO238&lt;=VLOOKUP($C238,Projections2[[#All],[ISOCode]:[Total 2024 Colombian Returnees]],'Population Projection V2'!$AD$167,FALSE),"OK", "Review")</f>
        <v>OK</v>
      </c>
      <c r="CQ238" s="361" t="str">
        <f>IF(AP238&lt;=VLOOKUP($C238,Projections2[[#All],[ISOCode]:[Total 2024 Colombian Returnees]],'Population Projection V2'!$AE$167,FALSE),"OK", "Review")</f>
        <v>OK</v>
      </c>
      <c r="CR238" s="361" t="str">
        <f>IF(AQ238&lt;=VLOOKUP($C238,Projections2[[#All],[ISOCode]:[Total 2024 Colombian Returnees]],'Population Projection V2'!$AF$167,FALSE),"OK", "Review")</f>
        <v>OK</v>
      </c>
      <c r="CS238" s="361" t="str">
        <f>IF(AR238&lt;=VLOOKUP($C238,Projections2[[#All],[ISOCode]:[Total 2024 Colombian Returnees]],'Population Projection V2'!$AG$167,FALSE),"OK", "Review")</f>
        <v>OK</v>
      </c>
      <c r="CT238" s="361" t="str">
        <f>IF(AS238&lt;=VLOOKUP($C238,Projections2[[#All],[ISOCode]:[Total 2024 Colombian Returnees]],'Population Projection V2'!$AH$167,FALSE),"OK", "Review")</f>
        <v>OK</v>
      </c>
      <c r="CU238" s="361" t="str">
        <f>IF(AV238&lt;=VLOOKUP($C238,Projections2[[#All],[ISOCode]:[Total 2024 Colombian Returnees]],'Population Projection V2'!$AI$167,FALSE),"OK", "Review")</f>
        <v>OK</v>
      </c>
      <c r="CV238" s="361" t="str">
        <f>IF(AW238&lt;=VLOOKUP($C238,Projections2[[#All],[ISOCode]:[Total 2024 Colombian Returnees]],'Population Projection V2'!$AJ$167,FALSE),"OK", "Review")</f>
        <v>OK</v>
      </c>
      <c r="CW238" s="361" t="str">
        <f>IF(AX238&lt;=VLOOKUP($C238,Projections2[[#All],[ISOCode]:[Total 2024 Colombian Returnees]],'Population Projection V2'!$AK$167,FALSE),"OK", "Review")</f>
        <v>OK</v>
      </c>
      <c r="CX238" s="361" t="str">
        <f>IF(AY238&lt;=VLOOKUP($C238,Projections2[[#All],[ISOCode]:[Total 2024 Colombian Returnees]],'Population Projection V2'!$AL$167,FALSE),"OK", "Review")</f>
        <v>OK</v>
      </c>
      <c r="CY238" s="362" t="str">
        <f>IF(AZ238&lt;=VLOOKUP($C238,Projections2[[#All],[ISOCode]:[Total 2024 Colombian Returnees]],'Population Projection V2'!$AM$167,FALSE),"OK", "Review")</f>
        <v>OK</v>
      </c>
    </row>
    <row r="239" spans="1:103" x14ac:dyDescent="0.25">
      <c r="A239" s="218" t="s">
        <v>110</v>
      </c>
      <c r="B239" s="219" t="s">
        <v>110</v>
      </c>
      <c r="C239" s="219" t="s">
        <v>204</v>
      </c>
      <c r="D239" s="219" t="s">
        <v>95</v>
      </c>
      <c r="E239" s="219" t="s">
        <v>429</v>
      </c>
      <c r="F239" s="220">
        <f t="shared" si="73"/>
        <v>0</v>
      </c>
      <c r="G239" s="220">
        <f t="shared" si="74"/>
        <v>0</v>
      </c>
      <c r="H239" s="220">
        <f t="shared" si="75"/>
        <v>0</v>
      </c>
      <c r="I239" s="220">
        <f t="shared" si="76"/>
        <v>0</v>
      </c>
      <c r="J239" s="221">
        <f t="shared" si="77"/>
        <v>0</v>
      </c>
      <c r="K239" s="221">
        <f>VLOOKUP($C239,Projections2[[#All],[ISOCode]:[Total 2024 Colombian Returnees]],7,0)</f>
        <v>0</v>
      </c>
      <c r="L239" s="222"/>
      <c r="M239" s="223"/>
      <c r="N239" s="223"/>
      <c r="O239" s="223"/>
      <c r="P239" s="236"/>
      <c r="Q239" s="224"/>
      <c r="R239" s="224">
        <f>VLOOKUP($C239,Projections2[[#All],[ISOCode]:[Total 2024 Colombian Returnees]],12,0)</f>
        <v>0</v>
      </c>
      <c r="S239" s="225"/>
      <c r="T239" s="226"/>
      <c r="U239" s="226"/>
      <c r="V239" s="226"/>
      <c r="W239" s="226"/>
      <c r="X239" s="227"/>
      <c r="Y239" s="227">
        <f>VLOOKUP($C239,Projections2[[#All],[ISOCode]:[Total 2024 Colombian Returnees]],17,0)</f>
        <v>0</v>
      </c>
      <c r="Z239" s="228"/>
      <c r="AA239" s="227"/>
      <c r="AB239" s="227"/>
      <c r="AC239" s="227"/>
      <c r="AD239" s="227"/>
      <c r="AE239" s="227"/>
      <c r="AF239" s="227">
        <f>VLOOKUP($C239,Projections2[[#All],[ISOCode]:[Total 2024 Colombian Returnees]],22,0)</f>
        <v>0</v>
      </c>
      <c r="AG239" s="228"/>
      <c r="AH239" s="229"/>
      <c r="AI239" s="229"/>
      <c r="AJ239" s="229"/>
      <c r="AK239" s="229"/>
      <c r="AL239" s="230"/>
      <c r="AM239" s="230">
        <f>VLOOKUP($C239,Projections2[[#All],[ISOCode]:[Total 2024 Colombian Returnees]],27,0)</f>
        <v>0</v>
      </c>
      <c r="AN239" s="231"/>
      <c r="AO239" s="232"/>
      <c r="AP239" s="232"/>
      <c r="AQ239" s="232"/>
      <c r="AR239" s="232"/>
      <c r="AS239" s="232"/>
      <c r="AT239" s="232">
        <f>VLOOKUP($C239,Projections2[[#All],[ISOCode]:[Total 2024 Colombian Returnees]],32,0)</f>
        <v>0</v>
      </c>
      <c r="AU239" s="233"/>
      <c r="AV239" s="234"/>
      <c r="AW239" s="234"/>
      <c r="AX239" s="234"/>
      <c r="AY239" s="234"/>
      <c r="AZ239" s="234"/>
      <c r="BA239" s="234">
        <f>VLOOKUP($C239,Projections2[[#All],[ISOCode]:[Total 2024 Colombian Returnees]],37,0)</f>
        <v>0</v>
      </c>
      <c r="BB239" s="235"/>
      <c r="BC239" s="360" t="str">
        <f t="shared" si="78"/>
        <v>Ok</v>
      </c>
      <c r="BD239" s="361" t="str">
        <f t="shared" si="79"/>
        <v>Ok</v>
      </c>
      <c r="BE239" s="361" t="str">
        <f t="shared" si="80"/>
        <v>Ok</v>
      </c>
      <c r="BF239" s="361" t="str">
        <f t="shared" si="81"/>
        <v>Ok</v>
      </c>
      <c r="BG239" s="362" t="str">
        <f t="shared" si="82"/>
        <v>Ok</v>
      </c>
      <c r="BH239" s="360" t="str">
        <f t="shared" si="83"/>
        <v>Ok</v>
      </c>
      <c r="BI239" s="361" t="str">
        <f t="shared" si="84"/>
        <v>Ok</v>
      </c>
      <c r="BJ239" s="361" t="str">
        <f t="shared" si="85"/>
        <v>Ok</v>
      </c>
      <c r="BK239" s="361" t="str">
        <f t="shared" si="86"/>
        <v>Ok</v>
      </c>
      <c r="BL239" s="361" t="str">
        <f t="shared" si="87"/>
        <v>Ok</v>
      </c>
      <c r="BM239" s="361" t="str">
        <f t="shared" si="88"/>
        <v>Ok</v>
      </c>
      <c r="BN239" s="362" t="str">
        <f t="shared" si="89"/>
        <v>Ok</v>
      </c>
      <c r="BO239" s="360" t="str">
        <f t="shared" si="90"/>
        <v>No Pop.</v>
      </c>
      <c r="BP239" s="361" t="str">
        <f t="shared" si="91"/>
        <v>No Pop.</v>
      </c>
      <c r="BQ239" s="361" t="str">
        <f t="shared" si="92"/>
        <v>No Pop.</v>
      </c>
      <c r="BR239" s="361" t="str">
        <f t="shared" si="93"/>
        <v>No Pop.</v>
      </c>
      <c r="BS239" s="361" t="str">
        <f t="shared" si="94"/>
        <v>No Pop.</v>
      </c>
      <c r="BT239" s="361" t="str">
        <f t="shared" si="95"/>
        <v>No Pop.</v>
      </c>
      <c r="BU239" s="362" t="str">
        <f t="shared" si="96"/>
        <v>No Pop.</v>
      </c>
      <c r="BV239" s="360" t="str">
        <f>IF(M239&lt;=VLOOKUP($C239,Projections2[[#All],[ISOCode]:[Total 2024 Colombian Returnees]],'Population Projection V2'!$J$167,FALSE),"OK", "Review")</f>
        <v>OK</v>
      </c>
      <c r="BW239" s="361" t="str">
        <f>IF(N239&lt;=VLOOKUP($C239,Projections2[[#All],[ISOCode]:[Total 2024 Colombian Returnees]],'Population Projection V2'!$K$167,FALSE),"OK", "Review")</f>
        <v>OK</v>
      </c>
      <c r="BX239" s="361" t="str">
        <f>IF(O239&lt;=VLOOKUP($C239,Projections2[[#All],[ISOCode]:[Total 2024 Colombian Returnees]],'Population Projection V2'!$L$167,FALSE),"OK", "Review")</f>
        <v>OK</v>
      </c>
      <c r="BY239" s="361" t="str">
        <f>IF(P239&lt;=VLOOKUP($C239,Projections2[[#All],[ISOCode]:[Total 2024 Colombian Returnees]],'Population Projection V2'!$M$167,FALSE),"OK", "Review")</f>
        <v>OK</v>
      </c>
      <c r="BZ239" s="361" t="str">
        <f>IF(Q239&lt;=VLOOKUP($C239,Projections2[[#All],[ISOCode]:[Total 2024 Colombian Returnees]],'Population Projection V2'!$N$167,FALSE),"OK", "Review")</f>
        <v>OK</v>
      </c>
      <c r="CA239" s="361" t="str">
        <f>IF(T239&lt;=VLOOKUP($C239,Projections2[[#All],[ISOCode]:[Total 2024 Colombian Returnees]],'Population Projection V2'!$O$167,FALSE),"OK", "Review")</f>
        <v>OK</v>
      </c>
      <c r="CB239" s="361" t="str">
        <f>IF(U239&lt;=VLOOKUP($C239,Projections2[[#All],[ISOCode]:[Total 2024 Colombian Returnees]],'Population Projection V2'!$P$167,FALSE),"OK", "Review")</f>
        <v>OK</v>
      </c>
      <c r="CC239" s="361" t="str">
        <f>IF(V239&lt;=VLOOKUP($C239,Projections2[[#All],[ISOCode]:[Total 2024 Colombian Returnees]],'Population Projection V2'!$Q$167,FALSE),"OK", "Review")</f>
        <v>OK</v>
      </c>
      <c r="CD239" s="361" t="str">
        <f>IF(W239&lt;=VLOOKUP($C239,Projections2[[#All],[ISOCode]:[Total 2024 Colombian Returnees]],'Population Projection V2'!$R$167,FALSE),"OK", "Review")</f>
        <v>OK</v>
      </c>
      <c r="CE239" s="361" t="str">
        <f>IF(X239&lt;=VLOOKUP($C239,Projections2[[#All],[ISOCode]:[Total 2024 Colombian Returnees]],'Population Projection V2'!$S$167,FALSE),"OK", "Review")</f>
        <v>OK</v>
      </c>
      <c r="CF239" s="361" t="str">
        <f>IF(AA239&lt;=VLOOKUP($C239,Projections2[[#All],[ISOCode]:[Total 2024 Colombian Returnees]],'Population Projection V2'!$T$167,FALSE),"OK", "Review")</f>
        <v>OK</v>
      </c>
      <c r="CG239" s="361" t="str">
        <f>IF(AB239&lt;=VLOOKUP($C239,Projections2[[#All],[ISOCode]:[Total 2024 Colombian Returnees]],'Population Projection V2'!$U$167,FALSE),"OK", "Review")</f>
        <v>OK</v>
      </c>
      <c r="CH239" s="361" t="str">
        <f>IF(AC239&lt;=VLOOKUP($C239,Projections2[[#All],[ISOCode]:[Total 2024 Colombian Returnees]],'Population Projection V2'!$V$167,FALSE),"OK", "Review")</f>
        <v>OK</v>
      </c>
      <c r="CI239" s="361" t="str">
        <f>IF(AD239&lt;=VLOOKUP($C239,Projections2[[#All],[ISOCode]:[Total 2024 Colombian Returnees]],'Population Projection V2'!$W$167,FALSE),"OK", "Review")</f>
        <v>OK</v>
      </c>
      <c r="CJ239" s="361" t="str">
        <f>IF(AE239&lt;=VLOOKUP($C239,Projections2[[#All],[ISOCode]:[Total 2024 Colombian Returnees]],'Population Projection V2'!$X$167,FALSE),"OK", "Review")</f>
        <v>OK</v>
      </c>
      <c r="CK239" s="361" t="str">
        <f>IF(AH239&lt;=VLOOKUP($C239,Projections2[[#All],[ISOCode]:[Total 2024 Colombian Returnees]],'Population Projection V2'!$Y$167,FALSE),"OK", "Review")</f>
        <v>OK</v>
      </c>
      <c r="CL239" s="361" t="str">
        <f>IF(AI239&lt;=VLOOKUP($C239,Projections2[[#All],[ISOCode]:[Total 2024 Colombian Returnees]],'Population Projection V2'!$Z$167,FALSE),"OK", "Review")</f>
        <v>OK</v>
      </c>
      <c r="CM239" s="361" t="str">
        <f>IF(AJ239&lt;=VLOOKUP($C239,Projections2[[#All],[ISOCode]:[Total 2024 Colombian Returnees]],'Population Projection V2'!$AA$167,FALSE),"OK", "Review")</f>
        <v>OK</v>
      </c>
      <c r="CN239" s="361" t="str">
        <f>IF(AK239&lt;=VLOOKUP($C239,Projections2[[#All],[ISOCode]:[Total 2024 Colombian Returnees]],'Population Projection V2'!$AB$167,FALSE),"OK", "Review")</f>
        <v>OK</v>
      </c>
      <c r="CO239" s="361" t="str">
        <f>IF(AL239&lt;=VLOOKUP($C239,Projections2[[#All],[ISOCode]:[Total 2024 Colombian Returnees]],'Population Projection V2'!$AC$167,FALSE),"OK", "Review")</f>
        <v>OK</v>
      </c>
      <c r="CP239" s="361" t="str">
        <f>IF(AO239&lt;=VLOOKUP($C239,Projections2[[#All],[ISOCode]:[Total 2024 Colombian Returnees]],'Population Projection V2'!$AD$167,FALSE),"OK", "Review")</f>
        <v>OK</v>
      </c>
      <c r="CQ239" s="361" t="str">
        <f>IF(AP239&lt;=VLOOKUP($C239,Projections2[[#All],[ISOCode]:[Total 2024 Colombian Returnees]],'Population Projection V2'!$AE$167,FALSE),"OK", "Review")</f>
        <v>OK</v>
      </c>
      <c r="CR239" s="361" t="str">
        <f>IF(AQ239&lt;=VLOOKUP($C239,Projections2[[#All],[ISOCode]:[Total 2024 Colombian Returnees]],'Population Projection V2'!$AF$167,FALSE),"OK", "Review")</f>
        <v>OK</v>
      </c>
      <c r="CS239" s="361" t="str">
        <f>IF(AR239&lt;=VLOOKUP($C239,Projections2[[#All],[ISOCode]:[Total 2024 Colombian Returnees]],'Population Projection V2'!$AG$167,FALSE),"OK", "Review")</f>
        <v>OK</v>
      </c>
      <c r="CT239" s="361" t="str">
        <f>IF(AS239&lt;=VLOOKUP($C239,Projections2[[#All],[ISOCode]:[Total 2024 Colombian Returnees]],'Population Projection V2'!$AH$167,FALSE),"OK", "Review")</f>
        <v>OK</v>
      </c>
      <c r="CU239" s="361" t="str">
        <f>IF(AV239&lt;=VLOOKUP($C239,Projections2[[#All],[ISOCode]:[Total 2024 Colombian Returnees]],'Population Projection V2'!$AI$167,FALSE),"OK", "Review")</f>
        <v>OK</v>
      </c>
      <c r="CV239" s="361" t="str">
        <f>IF(AW239&lt;=VLOOKUP($C239,Projections2[[#All],[ISOCode]:[Total 2024 Colombian Returnees]],'Population Projection V2'!$AJ$167,FALSE),"OK", "Review")</f>
        <v>OK</v>
      </c>
      <c r="CW239" s="361" t="str">
        <f>IF(AX239&lt;=VLOOKUP($C239,Projections2[[#All],[ISOCode]:[Total 2024 Colombian Returnees]],'Population Projection V2'!$AK$167,FALSE),"OK", "Review")</f>
        <v>OK</v>
      </c>
      <c r="CX239" s="361" t="str">
        <f>IF(AY239&lt;=VLOOKUP($C239,Projections2[[#All],[ISOCode]:[Total 2024 Colombian Returnees]],'Population Projection V2'!$AL$167,FALSE),"OK", "Review")</f>
        <v>OK</v>
      </c>
      <c r="CY239" s="362" t="str">
        <f>IF(AZ239&lt;=VLOOKUP($C239,Projections2[[#All],[ISOCode]:[Total 2024 Colombian Returnees]],'Population Projection V2'!$AM$167,FALSE),"OK", "Review")</f>
        <v>OK</v>
      </c>
    </row>
    <row r="240" spans="1:103" x14ac:dyDescent="0.25">
      <c r="A240" s="218" t="s">
        <v>110</v>
      </c>
      <c r="B240" s="219" t="s">
        <v>110</v>
      </c>
      <c r="C240" s="219" t="s">
        <v>205</v>
      </c>
      <c r="D240" s="219" t="s">
        <v>96</v>
      </c>
      <c r="E240" s="219" t="s">
        <v>429</v>
      </c>
      <c r="F240" s="220">
        <f t="shared" si="73"/>
        <v>0</v>
      </c>
      <c r="G240" s="220">
        <f t="shared" si="74"/>
        <v>0</v>
      </c>
      <c r="H240" s="220">
        <f t="shared" si="75"/>
        <v>0</v>
      </c>
      <c r="I240" s="220">
        <f t="shared" si="76"/>
        <v>0</v>
      </c>
      <c r="J240" s="221">
        <f t="shared" si="77"/>
        <v>0</v>
      </c>
      <c r="K240" s="221">
        <f>VLOOKUP($C240,Projections2[[#All],[ISOCode]:[Total 2024 Colombian Returnees]],7,0)</f>
        <v>0</v>
      </c>
      <c r="L240" s="222"/>
      <c r="M240" s="223"/>
      <c r="N240" s="223"/>
      <c r="O240" s="223"/>
      <c r="P240" s="236"/>
      <c r="Q240" s="224"/>
      <c r="R240" s="224">
        <f>VLOOKUP($C240,Projections2[[#All],[ISOCode]:[Total 2024 Colombian Returnees]],12,0)</f>
        <v>0</v>
      </c>
      <c r="S240" s="225"/>
      <c r="T240" s="226"/>
      <c r="U240" s="226"/>
      <c r="V240" s="226"/>
      <c r="W240" s="226"/>
      <c r="X240" s="227"/>
      <c r="Y240" s="227">
        <f>VLOOKUP($C240,Projections2[[#All],[ISOCode]:[Total 2024 Colombian Returnees]],17,0)</f>
        <v>0</v>
      </c>
      <c r="Z240" s="228"/>
      <c r="AA240" s="227"/>
      <c r="AB240" s="227"/>
      <c r="AC240" s="227"/>
      <c r="AD240" s="227"/>
      <c r="AE240" s="227"/>
      <c r="AF240" s="227">
        <f>VLOOKUP($C240,Projections2[[#All],[ISOCode]:[Total 2024 Colombian Returnees]],22,0)</f>
        <v>0</v>
      </c>
      <c r="AG240" s="228"/>
      <c r="AH240" s="229"/>
      <c r="AI240" s="229"/>
      <c r="AJ240" s="229"/>
      <c r="AK240" s="229"/>
      <c r="AL240" s="230"/>
      <c r="AM240" s="230">
        <f>VLOOKUP($C240,Projections2[[#All],[ISOCode]:[Total 2024 Colombian Returnees]],27,0)</f>
        <v>0</v>
      </c>
      <c r="AN240" s="231"/>
      <c r="AO240" s="232"/>
      <c r="AP240" s="232"/>
      <c r="AQ240" s="232"/>
      <c r="AR240" s="232"/>
      <c r="AS240" s="232"/>
      <c r="AT240" s="232">
        <f>VLOOKUP($C240,Projections2[[#All],[ISOCode]:[Total 2024 Colombian Returnees]],32,0)</f>
        <v>0</v>
      </c>
      <c r="AU240" s="233"/>
      <c r="AV240" s="234"/>
      <c r="AW240" s="234"/>
      <c r="AX240" s="234"/>
      <c r="AY240" s="234"/>
      <c r="AZ240" s="234"/>
      <c r="BA240" s="234">
        <f>VLOOKUP($C240,Projections2[[#All],[ISOCode]:[Total 2024 Colombian Returnees]],37,0)</f>
        <v>0</v>
      </c>
      <c r="BB240" s="235"/>
      <c r="BC240" s="360" t="str">
        <f t="shared" si="78"/>
        <v>Ok</v>
      </c>
      <c r="BD240" s="361" t="str">
        <f t="shared" si="79"/>
        <v>Ok</v>
      </c>
      <c r="BE240" s="361" t="str">
        <f t="shared" si="80"/>
        <v>Ok</v>
      </c>
      <c r="BF240" s="361" t="str">
        <f t="shared" si="81"/>
        <v>Ok</v>
      </c>
      <c r="BG240" s="362" t="str">
        <f t="shared" si="82"/>
        <v>Ok</v>
      </c>
      <c r="BH240" s="360" t="str">
        <f t="shared" si="83"/>
        <v>Ok</v>
      </c>
      <c r="BI240" s="361" t="str">
        <f t="shared" si="84"/>
        <v>Ok</v>
      </c>
      <c r="BJ240" s="361" t="str">
        <f t="shared" si="85"/>
        <v>Ok</v>
      </c>
      <c r="BK240" s="361" t="str">
        <f t="shared" si="86"/>
        <v>Ok</v>
      </c>
      <c r="BL240" s="361" t="str">
        <f t="shared" si="87"/>
        <v>Ok</v>
      </c>
      <c r="BM240" s="361" t="str">
        <f t="shared" si="88"/>
        <v>Ok</v>
      </c>
      <c r="BN240" s="362" t="str">
        <f t="shared" si="89"/>
        <v>Ok</v>
      </c>
      <c r="BO240" s="360" t="str">
        <f t="shared" si="90"/>
        <v>No Pop.</v>
      </c>
      <c r="BP240" s="361" t="str">
        <f t="shared" si="91"/>
        <v>No Pop.</v>
      </c>
      <c r="BQ240" s="361" t="str">
        <f t="shared" si="92"/>
        <v>No Pop.</v>
      </c>
      <c r="BR240" s="361" t="str">
        <f t="shared" si="93"/>
        <v>No Pop.</v>
      </c>
      <c r="BS240" s="361" t="str">
        <f t="shared" si="94"/>
        <v>No Pop.</v>
      </c>
      <c r="BT240" s="361" t="str">
        <f t="shared" si="95"/>
        <v>No Pop.</v>
      </c>
      <c r="BU240" s="362" t="str">
        <f t="shared" si="96"/>
        <v>No Pop.</v>
      </c>
      <c r="BV240" s="360" t="str">
        <f>IF(M240&lt;=VLOOKUP($C240,Projections2[[#All],[ISOCode]:[Total 2024 Colombian Returnees]],'Population Projection V2'!$J$167,FALSE),"OK", "Review")</f>
        <v>OK</v>
      </c>
      <c r="BW240" s="361" t="str">
        <f>IF(N240&lt;=VLOOKUP($C240,Projections2[[#All],[ISOCode]:[Total 2024 Colombian Returnees]],'Population Projection V2'!$K$167,FALSE),"OK", "Review")</f>
        <v>OK</v>
      </c>
      <c r="BX240" s="361" t="str">
        <f>IF(O240&lt;=VLOOKUP($C240,Projections2[[#All],[ISOCode]:[Total 2024 Colombian Returnees]],'Population Projection V2'!$L$167,FALSE),"OK", "Review")</f>
        <v>OK</v>
      </c>
      <c r="BY240" s="361" t="str">
        <f>IF(P240&lt;=VLOOKUP($C240,Projections2[[#All],[ISOCode]:[Total 2024 Colombian Returnees]],'Population Projection V2'!$M$167,FALSE),"OK", "Review")</f>
        <v>OK</v>
      </c>
      <c r="BZ240" s="361" t="str">
        <f>IF(Q240&lt;=VLOOKUP($C240,Projections2[[#All],[ISOCode]:[Total 2024 Colombian Returnees]],'Population Projection V2'!$N$167,FALSE),"OK", "Review")</f>
        <v>OK</v>
      </c>
      <c r="CA240" s="361" t="str">
        <f>IF(T240&lt;=VLOOKUP($C240,Projections2[[#All],[ISOCode]:[Total 2024 Colombian Returnees]],'Population Projection V2'!$O$167,FALSE),"OK", "Review")</f>
        <v>OK</v>
      </c>
      <c r="CB240" s="361" t="str">
        <f>IF(U240&lt;=VLOOKUP($C240,Projections2[[#All],[ISOCode]:[Total 2024 Colombian Returnees]],'Population Projection V2'!$P$167,FALSE),"OK", "Review")</f>
        <v>OK</v>
      </c>
      <c r="CC240" s="361" t="str">
        <f>IF(V240&lt;=VLOOKUP($C240,Projections2[[#All],[ISOCode]:[Total 2024 Colombian Returnees]],'Population Projection V2'!$Q$167,FALSE),"OK", "Review")</f>
        <v>OK</v>
      </c>
      <c r="CD240" s="361" t="str">
        <f>IF(W240&lt;=VLOOKUP($C240,Projections2[[#All],[ISOCode]:[Total 2024 Colombian Returnees]],'Population Projection V2'!$R$167,FALSE),"OK", "Review")</f>
        <v>OK</v>
      </c>
      <c r="CE240" s="361" t="str">
        <f>IF(X240&lt;=VLOOKUP($C240,Projections2[[#All],[ISOCode]:[Total 2024 Colombian Returnees]],'Population Projection V2'!$S$167,FALSE),"OK", "Review")</f>
        <v>OK</v>
      </c>
      <c r="CF240" s="361" t="str">
        <f>IF(AA240&lt;=VLOOKUP($C240,Projections2[[#All],[ISOCode]:[Total 2024 Colombian Returnees]],'Population Projection V2'!$T$167,FALSE),"OK", "Review")</f>
        <v>OK</v>
      </c>
      <c r="CG240" s="361" t="str">
        <f>IF(AB240&lt;=VLOOKUP($C240,Projections2[[#All],[ISOCode]:[Total 2024 Colombian Returnees]],'Population Projection V2'!$U$167,FALSE),"OK", "Review")</f>
        <v>OK</v>
      </c>
      <c r="CH240" s="361" t="str">
        <f>IF(AC240&lt;=VLOOKUP($C240,Projections2[[#All],[ISOCode]:[Total 2024 Colombian Returnees]],'Population Projection V2'!$V$167,FALSE),"OK", "Review")</f>
        <v>OK</v>
      </c>
      <c r="CI240" s="361" t="str">
        <f>IF(AD240&lt;=VLOOKUP($C240,Projections2[[#All],[ISOCode]:[Total 2024 Colombian Returnees]],'Population Projection V2'!$W$167,FALSE),"OK", "Review")</f>
        <v>OK</v>
      </c>
      <c r="CJ240" s="361" t="str">
        <f>IF(AE240&lt;=VLOOKUP($C240,Projections2[[#All],[ISOCode]:[Total 2024 Colombian Returnees]],'Population Projection V2'!$X$167,FALSE),"OK", "Review")</f>
        <v>OK</v>
      </c>
      <c r="CK240" s="361" t="str">
        <f>IF(AH240&lt;=VLOOKUP($C240,Projections2[[#All],[ISOCode]:[Total 2024 Colombian Returnees]],'Population Projection V2'!$Y$167,FALSE),"OK", "Review")</f>
        <v>OK</v>
      </c>
      <c r="CL240" s="361" t="str">
        <f>IF(AI240&lt;=VLOOKUP($C240,Projections2[[#All],[ISOCode]:[Total 2024 Colombian Returnees]],'Population Projection V2'!$Z$167,FALSE),"OK", "Review")</f>
        <v>OK</v>
      </c>
      <c r="CM240" s="361" t="str">
        <f>IF(AJ240&lt;=VLOOKUP($C240,Projections2[[#All],[ISOCode]:[Total 2024 Colombian Returnees]],'Population Projection V2'!$AA$167,FALSE),"OK", "Review")</f>
        <v>OK</v>
      </c>
      <c r="CN240" s="361" t="str">
        <f>IF(AK240&lt;=VLOOKUP($C240,Projections2[[#All],[ISOCode]:[Total 2024 Colombian Returnees]],'Population Projection V2'!$AB$167,FALSE),"OK", "Review")</f>
        <v>OK</v>
      </c>
      <c r="CO240" s="361" t="str">
        <f>IF(AL240&lt;=VLOOKUP($C240,Projections2[[#All],[ISOCode]:[Total 2024 Colombian Returnees]],'Population Projection V2'!$AC$167,FALSE),"OK", "Review")</f>
        <v>OK</v>
      </c>
      <c r="CP240" s="361" t="str">
        <f>IF(AO240&lt;=VLOOKUP($C240,Projections2[[#All],[ISOCode]:[Total 2024 Colombian Returnees]],'Population Projection V2'!$AD$167,FALSE),"OK", "Review")</f>
        <v>OK</v>
      </c>
      <c r="CQ240" s="361" t="str">
        <f>IF(AP240&lt;=VLOOKUP($C240,Projections2[[#All],[ISOCode]:[Total 2024 Colombian Returnees]],'Population Projection V2'!$AE$167,FALSE),"OK", "Review")</f>
        <v>OK</v>
      </c>
      <c r="CR240" s="361" t="str">
        <f>IF(AQ240&lt;=VLOOKUP($C240,Projections2[[#All],[ISOCode]:[Total 2024 Colombian Returnees]],'Population Projection V2'!$AF$167,FALSE),"OK", "Review")</f>
        <v>OK</v>
      </c>
      <c r="CS240" s="361" t="str">
        <f>IF(AR240&lt;=VLOOKUP($C240,Projections2[[#All],[ISOCode]:[Total 2024 Colombian Returnees]],'Population Projection V2'!$AG$167,FALSE),"OK", "Review")</f>
        <v>OK</v>
      </c>
      <c r="CT240" s="361" t="str">
        <f>IF(AS240&lt;=VLOOKUP($C240,Projections2[[#All],[ISOCode]:[Total 2024 Colombian Returnees]],'Population Projection V2'!$AH$167,FALSE),"OK", "Review")</f>
        <v>OK</v>
      </c>
      <c r="CU240" s="361" t="str">
        <f>IF(AV240&lt;=VLOOKUP($C240,Projections2[[#All],[ISOCode]:[Total 2024 Colombian Returnees]],'Population Projection V2'!$AI$167,FALSE),"OK", "Review")</f>
        <v>OK</v>
      </c>
      <c r="CV240" s="361" t="str">
        <f>IF(AW240&lt;=VLOOKUP($C240,Projections2[[#All],[ISOCode]:[Total 2024 Colombian Returnees]],'Population Projection V2'!$AJ$167,FALSE),"OK", "Review")</f>
        <v>OK</v>
      </c>
      <c r="CW240" s="361" t="str">
        <f>IF(AX240&lt;=VLOOKUP($C240,Projections2[[#All],[ISOCode]:[Total 2024 Colombian Returnees]],'Population Projection V2'!$AK$167,FALSE),"OK", "Review")</f>
        <v>OK</v>
      </c>
      <c r="CX240" s="361" t="str">
        <f>IF(AY240&lt;=VLOOKUP($C240,Projections2[[#All],[ISOCode]:[Total 2024 Colombian Returnees]],'Population Projection V2'!$AL$167,FALSE),"OK", "Review")</f>
        <v>OK</v>
      </c>
      <c r="CY240" s="362" t="str">
        <f>IF(AZ240&lt;=VLOOKUP($C240,Projections2[[#All],[ISOCode]:[Total 2024 Colombian Returnees]],'Population Projection V2'!$AM$167,FALSE),"OK", "Review")</f>
        <v>OK</v>
      </c>
    </row>
    <row r="241" spans="1:103" x14ac:dyDescent="0.25">
      <c r="A241" s="218" t="s">
        <v>110</v>
      </c>
      <c r="B241" s="219" t="s">
        <v>110</v>
      </c>
      <c r="C241" s="219" t="s">
        <v>206</v>
      </c>
      <c r="D241" s="219" t="s">
        <v>97</v>
      </c>
      <c r="E241" s="219" t="s">
        <v>429</v>
      </c>
      <c r="F241" s="220">
        <f t="shared" si="73"/>
        <v>0</v>
      </c>
      <c r="G241" s="220">
        <f t="shared" si="74"/>
        <v>0</v>
      </c>
      <c r="H241" s="220">
        <f t="shared" si="75"/>
        <v>0</v>
      </c>
      <c r="I241" s="220">
        <f t="shared" si="76"/>
        <v>0</v>
      </c>
      <c r="J241" s="221">
        <f t="shared" si="77"/>
        <v>0</v>
      </c>
      <c r="K241" s="221">
        <f>VLOOKUP($C241,Projections2[[#All],[ISOCode]:[Total 2024 Colombian Returnees]],7,0)</f>
        <v>0</v>
      </c>
      <c r="L241" s="222"/>
      <c r="M241" s="223"/>
      <c r="N241" s="223"/>
      <c r="O241" s="223"/>
      <c r="P241" s="236"/>
      <c r="Q241" s="224"/>
      <c r="R241" s="224">
        <f>VLOOKUP($C241,Projections2[[#All],[ISOCode]:[Total 2024 Colombian Returnees]],12,0)</f>
        <v>0</v>
      </c>
      <c r="S241" s="225"/>
      <c r="T241" s="226"/>
      <c r="U241" s="226"/>
      <c r="V241" s="226"/>
      <c r="W241" s="226"/>
      <c r="X241" s="227"/>
      <c r="Y241" s="227">
        <f>VLOOKUP($C241,Projections2[[#All],[ISOCode]:[Total 2024 Colombian Returnees]],17,0)</f>
        <v>0</v>
      </c>
      <c r="Z241" s="228"/>
      <c r="AA241" s="227"/>
      <c r="AB241" s="227"/>
      <c r="AC241" s="227"/>
      <c r="AD241" s="227"/>
      <c r="AE241" s="227"/>
      <c r="AF241" s="227">
        <f>VLOOKUP($C241,Projections2[[#All],[ISOCode]:[Total 2024 Colombian Returnees]],22,0)</f>
        <v>0</v>
      </c>
      <c r="AG241" s="228"/>
      <c r="AH241" s="229"/>
      <c r="AI241" s="229"/>
      <c r="AJ241" s="229"/>
      <c r="AK241" s="229"/>
      <c r="AL241" s="230"/>
      <c r="AM241" s="230">
        <f>VLOOKUP($C241,Projections2[[#All],[ISOCode]:[Total 2024 Colombian Returnees]],27,0)</f>
        <v>0</v>
      </c>
      <c r="AN241" s="231"/>
      <c r="AO241" s="232"/>
      <c r="AP241" s="232"/>
      <c r="AQ241" s="232"/>
      <c r="AR241" s="232"/>
      <c r="AS241" s="232"/>
      <c r="AT241" s="232">
        <f>VLOOKUP($C241,Projections2[[#All],[ISOCode]:[Total 2024 Colombian Returnees]],32,0)</f>
        <v>0</v>
      </c>
      <c r="AU241" s="233"/>
      <c r="AV241" s="234"/>
      <c r="AW241" s="234"/>
      <c r="AX241" s="234"/>
      <c r="AY241" s="234"/>
      <c r="AZ241" s="234"/>
      <c r="BA241" s="234">
        <f>VLOOKUP($C241,Projections2[[#All],[ISOCode]:[Total 2024 Colombian Returnees]],37,0)</f>
        <v>0</v>
      </c>
      <c r="BB241" s="235"/>
      <c r="BC241" s="360" t="str">
        <f t="shared" si="78"/>
        <v>Ok</v>
      </c>
      <c r="BD241" s="361" t="str">
        <f t="shared" si="79"/>
        <v>Ok</v>
      </c>
      <c r="BE241" s="361" t="str">
        <f t="shared" si="80"/>
        <v>Ok</v>
      </c>
      <c r="BF241" s="361" t="str">
        <f t="shared" si="81"/>
        <v>Ok</v>
      </c>
      <c r="BG241" s="362" t="str">
        <f t="shared" si="82"/>
        <v>Ok</v>
      </c>
      <c r="BH241" s="360" t="str">
        <f t="shared" si="83"/>
        <v>Ok</v>
      </c>
      <c r="BI241" s="361" t="str">
        <f t="shared" si="84"/>
        <v>Ok</v>
      </c>
      <c r="BJ241" s="361" t="str">
        <f t="shared" si="85"/>
        <v>Ok</v>
      </c>
      <c r="BK241" s="361" t="str">
        <f t="shared" si="86"/>
        <v>Ok</v>
      </c>
      <c r="BL241" s="361" t="str">
        <f t="shared" si="87"/>
        <v>Ok</v>
      </c>
      <c r="BM241" s="361" t="str">
        <f t="shared" si="88"/>
        <v>Ok</v>
      </c>
      <c r="BN241" s="362" t="str">
        <f t="shared" si="89"/>
        <v>Ok</v>
      </c>
      <c r="BO241" s="360" t="str">
        <f t="shared" si="90"/>
        <v>No Pop.</v>
      </c>
      <c r="BP241" s="361" t="str">
        <f t="shared" si="91"/>
        <v>No Pop.</v>
      </c>
      <c r="BQ241" s="361" t="str">
        <f t="shared" si="92"/>
        <v>No Pop.</v>
      </c>
      <c r="BR241" s="361" t="str">
        <f t="shared" si="93"/>
        <v>No Pop.</v>
      </c>
      <c r="BS241" s="361" t="str">
        <f t="shared" si="94"/>
        <v>No Pop.</v>
      </c>
      <c r="BT241" s="361" t="str">
        <f t="shared" si="95"/>
        <v>No Pop.</v>
      </c>
      <c r="BU241" s="362" t="str">
        <f t="shared" si="96"/>
        <v>No Pop.</v>
      </c>
      <c r="BV241" s="360" t="str">
        <f>IF(M241&lt;=VLOOKUP($C241,Projections2[[#All],[ISOCode]:[Total 2024 Colombian Returnees]],'Population Projection V2'!$J$167,FALSE),"OK", "Review")</f>
        <v>OK</v>
      </c>
      <c r="BW241" s="361" t="str">
        <f>IF(N241&lt;=VLOOKUP($C241,Projections2[[#All],[ISOCode]:[Total 2024 Colombian Returnees]],'Population Projection V2'!$K$167,FALSE),"OK", "Review")</f>
        <v>OK</v>
      </c>
      <c r="BX241" s="361" t="str">
        <f>IF(O241&lt;=VLOOKUP($C241,Projections2[[#All],[ISOCode]:[Total 2024 Colombian Returnees]],'Population Projection V2'!$L$167,FALSE),"OK", "Review")</f>
        <v>OK</v>
      </c>
      <c r="BY241" s="361" t="str">
        <f>IF(P241&lt;=VLOOKUP($C241,Projections2[[#All],[ISOCode]:[Total 2024 Colombian Returnees]],'Population Projection V2'!$M$167,FALSE),"OK", "Review")</f>
        <v>OK</v>
      </c>
      <c r="BZ241" s="361" t="str">
        <f>IF(Q241&lt;=VLOOKUP($C241,Projections2[[#All],[ISOCode]:[Total 2024 Colombian Returnees]],'Population Projection V2'!$N$167,FALSE),"OK", "Review")</f>
        <v>OK</v>
      </c>
      <c r="CA241" s="361" t="str">
        <f>IF(T241&lt;=VLOOKUP($C241,Projections2[[#All],[ISOCode]:[Total 2024 Colombian Returnees]],'Population Projection V2'!$O$167,FALSE),"OK", "Review")</f>
        <v>OK</v>
      </c>
      <c r="CB241" s="361" t="str">
        <f>IF(U241&lt;=VLOOKUP($C241,Projections2[[#All],[ISOCode]:[Total 2024 Colombian Returnees]],'Population Projection V2'!$P$167,FALSE),"OK", "Review")</f>
        <v>OK</v>
      </c>
      <c r="CC241" s="361" t="str">
        <f>IF(V241&lt;=VLOOKUP($C241,Projections2[[#All],[ISOCode]:[Total 2024 Colombian Returnees]],'Population Projection V2'!$Q$167,FALSE),"OK", "Review")</f>
        <v>OK</v>
      </c>
      <c r="CD241" s="361" t="str">
        <f>IF(W241&lt;=VLOOKUP($C241,Projections2[[#All],[ISOCode]:[Total 2024 Colombian Returnees]],'Population Projection V2'!$R$167,FALSE),"OK", "Review")</f>
        <v>OK</v>
      </c>
      <c r="CE241" s="361" t="str">
        <f>IF(X241&lt;=VLOOKUP($C241,Projections2[[#All],[ISOCode]:[Total 2024 Colombian Returnees]],'Population Projection V2'!$S$167,FALSE),"OK", "Review")</f>
        <v>OK</v>
      </c>
      <c r="CF241" s="361" t="str">
        <f>IF(AA241&lt;=VLOOKUP($C241,Projections2[[#All],[ISOCode]:[Total 2024 Colombian Returnees]],'Population Projection V2'!$T$167,FALSE),"OK", "Review")</f>
        <v>OK</v>
      </c>
      <c r="CG241" s="361" t="str">
        <f>IF(AB241&lt;=VLOOKUP($C241,Projections2[[#All],[ISOCode]:[Total 2024 Colombian Returnees]],'Population Projection V2'!$U$167,FALSE),"OK", "Review")</f>
        <v>OK</v>
      </c>
      <c r="CH241" s="361" t="str">
        <f>IF(AC241&lt;=VLOOKUP($C241,Projections2[[#All],[ISOCode]:[Total 2024 Colombian Returnees]],'Population Projection V2'!$V$167,FALSE),"OK", "Review")</f>
        <v>OK</v>
      </c>
      <c r="CI241" s="361" t="str">
        <f>IF(AD241&lt;=VLOOKUP($C241,Projections2[[#All],[ISOCode]:[Total 2024 Colombian Returnees]],'Population Projection V2'!$W$167,FALSE),"OK", "Review")</f>
        <v>OK</v>
      </c>
      <c r="CJ241" s="361" t="str">
        <f>IF(AE241&lt;=VLOOKUP($C241,Projections2[[#All],[ISOCode]:[Total 2024 Colombian Returnees]],'Population Projection V2'!$X$167,FALSE),"OK", "Review")</f>
        <v>OK</v>
      </c>
      <c r="CK241" s="361" t="str">
        <f>IF(AH241&lt;=VLOOKUP($C241,Projections2[[#All],[ISOCode]:[Total 2024 Colombian Returnees]],'Population Projection V2'!$Y$167,FALSE),"OK", "Review")</f>
        <v>OK</v>
      </c>
      <c r="CL241" s="361" t="str">
        <f>IF(AI241&lt;=VLOOKUP($C241,Projections2[[#All],[ISOCode]:[Total 2024 Colombian Returnees]],'Population Projection V2'!$Z$167,FALSE),"OK", "Review")</f>
        <v>OK</v>
      </c>
      <c r="CM241" s="361" t="str">
        <f>IF(AJ241&lt;=VLOOKUP($C241,Projections2[[#All],[ISOCode]:[Total 2024 Colombian Returnees]],'Population Projection V2'!$AA$167,FALSE),"OK", "Review")</f>
        <v>OK</v>
      </c>
      <c r="CN241" s="361" t="str">
        <f>IF(AK241&lt;=VLOOKUP($C241,Projections2[[#All],[ISOCode]:[Total 2024 Colombian Returnees]],'Population Projection V2'!$AB$167,FALSE),"OK", "Review")</f>
        <v>OK</v>
      </c>
      <c r="CO241" s="361" t="str">
        <f>IF(AL241&lt;=VLOOKUP($C241,Projections2[[#All],[ISOCode]:[Total 2024 Colombian Returnees]],'Population Projection V2'!$AC$167,FALSE),"OK", "Review")</f>
        <v>OK</v>
      </c>
      <c r="CP241" s="361" t="str">
        <f>IF(AO241&lt;=VLOOKUP($C241,Projections2[[#All],[ISOCode]:[Total 2024 Colombian Returnees]],'Population Projection V2'!$AD$167,FALSE),"OK", "Review")</f>
        <v>OK</v>
      </c>
      <c r="CQ241" s="361" t="str">
        <f>IF(AP241&lt;=VLOOKUP($C241,Projections2[[#All],[ISOCode]:[Total 2024 Colombian Returnees]],'Population Projection V2'!$AE$167,FALSE),"OK", "Review")</f>
        <v>OK</v>
      </c>
      <c r="CR241" s="361" t="str">
        <f>IF(AQ241&lt;=VLOOKUP($C241,Projections2[[#All],[ISOCode]:[Total 2024 Colombian Returnees]],'Population Projection V2'!$AF$167,FALSE),"OK", "Review")</f>
        <v>OK</v>
      </c>
      <c r="CS241" s="361" t="str">
        <f>IF(AR241&lt;=VLOOKUP($C241,Projections2[[#All],[ISOCode]:[Total 2024 Colombian Returnees]],'Population Projection V2'!$AG$167,FALSE),"OK", "Review")</f>
        <v>OK</v>
      </c>
      <c r="CT241" s="361" t="str">
        <f>IF(AS241&lt;=VLOOKUP($C241,Projections2[[#All],[ISOCode]:[Total 2024 Colombian Returnees]],'Population Projection V2'!$AH$167,FALSE),"OK", "Review")</f>
        <v>OK</v>
      </c>
      <c r="CU241" s="361" t="str">
        <f>IF(AV241&lt;=VLOOKUP($C241,Projections2[[#All],[ISOCode]:[Total 2024 Colombian Returnees]],'Population Projection V2'!$AI$167,FALSE),"OK", "Review")</f>
        <v>OK</v>
      </c>
      <c r="CV241" s="361" t="str">
        <f>IF(AW241&lt;=VLOOKUP($C241,Projections2[[#All],[ISOCode]:[Total 2024 Colombian Returnees]],'Population Projection V2'!$AJ$167,FALSE),"OK", "Review")</f>
        <v>OK</v>
      </c>
      <c r="CW241" s="361" t="str">
        <f>IF(AX241&lt;=VLOOKUP($C241,Projections2[[#All],[ISOCode]:[Total 2024 Colombian Returnees]],'Population Projection V2'!$AK$167,FALSE),"OK", "Review")</f>
        <v>OK</v>
      </c>
      <c r="CX241" s="361" t="str">
        <f>IF(AY241&lt;=VLOOKUP($C241,Projections2[[#All],[ISOCode]:[Total 2024 Colombian Returnees]],'Population Projection V2'!$AL$167,FALSE),"OK", "Review")</f>
        <v>OK</v>
      </c>
      <c r="CY241" s="362" t="str">
        <f>IF(AZ241&lt;=VLOOKUP($C241,Projections2[[#All],[ISOCode]:[Total 2024 Colombian Returnees]],'Population Projection V2'!$AM$167,FALSE),"OK", "Review")</f>
        <v>OK</v>
      </c>
    </row>
    <row r="242" spans="1:103" x14ac:dyDescent="0.25">
      <c r="A242" s="218" t="s">
        <v>110</v>
      </c>
      <c r="B242" s="219" t="s">
        <v>110</v>
      </c>
      <c r="C242" s="219" t="s">
        <v>207</v>
      </c>
      <c r="D242" s="219" t="s">
        <v>98</v>
      </c>
      <c r="E242" s="219" t="s">
        <v>429</v>
      </c>
      <c r="F242" s="220">
        <f t="shared" si="73"/>
        <v>0</v>
      </c>
      <c r="G242" s="220">
        <f t="shared" si="74"/>
        <v>0</v>
      </c>
      <c r="H242" s="220">
        <f t="shared" si="75"/>
        <v>0</v>
      </c>
      <c r="I242" s="220">
        <f t="shared" si="76"/>
        <v>0</v>
      </c>
      <c r="J242" s="221">
        <f t="shared" si="77"/>
        <v>0</v>
      </c>
      <c r="K242" s="221">
        <f>VLOOKUP($C242,Projections2[[#All],[ISOCode]:[Total 2024 Colombian Returnees]],7,0)</f>
        <v>0</v>
      </c>
      <c r="L242" s="222"/>
      <c r="M242" s="223"/>
      <c r="N242" s="223"/>
      <c r="O242" s="223"/>
      <c r="P242" s="236"/>
      <c r="Q242" s="224"/>
      <c r="R242" s="224">
        <f>VLOOKUP($C242,Projections2[[#All],[ISOCode]:[Total 2024 Colombian Returnees]],12,0)</f>
        <v>0</v>
      </c>
      <c r="S242" s="225"/>
      <c r="T242" s="226"/>
      <c r="U242" s="226"/>
      <c r="V242" s="226"/>
      <c r="W242" s="226"/>
      <c r="X242" s="227"/>
      <c r="Y242" s="227">
        <f>VLOOKUP($C242,Projections2[[#All],[ISOCode]:[Total 2024 Colombian Returnees]],17,0)</f>
        <v>0</v>
      </c>
      <c r="Z242" s="228"/>
      <c r="AA242" s="227"/>
      <c r="AB242" s="227"/>
      <c r="AC242" s="227"/>
      <c r="AD242" s="227"/>
      <c r="AE242" s="227"/>
      <c r="AF242" s="227">
        <f>VLOOKUP($C242,Projections2[[#All],[ISOCode]:[Total 2024 Colombian Returnees]],22,0)</f>
        <v>0</v>
      </c>
      <c r="AG242" s="228"/>
      <c r="AH242" s="229"/>
      <c r="AI242" s="229"/>
      <c r="AJ242" s="229"/>
      <c r="AK242" s="229"/>
      <c r="AL242" s="230"/>
      <c r="AM242" s="230">
        <f>VLOOKUP($C242,Projections2[[#All],[ISOCode]:[Total 2024 Colombian Returnees]],27,0)</f>
        <v>0</v>
      </c>
      <c r="AN242" s="231"/>
      <c r="AO242" s="232"/>
      <c r="AP242" s="232"/>
      <c r="AQ242" s="232"/>
      <c r="AR242" s="232"/>
      <c r="AS242" s="232"/>
      <c r="AT242" s="232">
        <f>VLOOKUP($C242,Projections2[[#All],[ISOCode]:[Total 2024 Colombian Returnees]],32,0)</f>
        <v>0</v>
      </c>
      <c r="AU242" s="233"/>
      <c r="AV242" s="234"/>
      <c r="AW242" s="234"/>
      <c r="AX242" s="234"/>
      <c r="AY242" s="234"/>
      <c r="AZ242" s="234"/>
      <c r="BA242" s="234">
        <f>VLOOKUP($C242,Projections2[[#All],[ISOCode]:[Total 2024 Colombian Returnees]],37,0)</f>
        <v>0</v>
      </c>
      <c r="BB242" s="235"/>
      <c r="BC242" s="360" t="str">
        <f t="shared" si="78"/>
        <v>Ok</v>
      </c>
      <c r="BD242" s="361" t="str">
        <f t="shared" si="79"/>
        <v>Ok</v>
      </c>
      <c r="BE242" s="361" t="str">
        <f t="shared" si="80"/>
        <v>Ok</v>
      </c>
      <c r="BF242" s="361" t="str">
        <f t="shared" si="81"/>
        <v>Ok</v>
      </c>
      <c r="BG242" s="362" t="str">
        <f t="shared" si="82"/>
        <v>Ok</v>
      </c>
      <c r="BH242" s="360" t="str">
        <f t="shared" si="83"/>
        <v>Ok</v>
      </c>
      <c r="BI242" s="361" t="str">
        <f t="shared" si="84"/>
        <v>Ok</v>
      </c>
      <c r="BJ242" s="361" t="str">
        <f t="shared" si="85"/>
        <v>Ok</v>
      </c>
      <c r="BK242" s="361" t="str">
        <f t="shared" si="86"/>
        <v>Ok</v>
      </c>
      <c r="BL242" s="361" t="str">
        <f t="shared" si="87"/>
        <v>Ok</v>
      </c>
      <c r="BM242" s="361" t="str">
        <f t="shared" si="88"/>
        <v>Ok</v>
      </c>
      <c r="BN242" s="362" t="str">
        <f t="shared" si="89"/>
        <v>Ok</v>
      </c>
      <c r="BO242" s="360" t="str">
        <f t="shared" si="90"/>
        <v>No Pop.</v>
      </c>
      <c r="BP242" s="361" t="str">
        <f t="shared" si="91"/>
        <v>No Pop.</v>
      </c>
      <c r="BQ242" s="361" t="str">
        <f t="shared" si="92"/>
        <v>No Pop.</v>
      </c>
      <c r="BR242" s="361" t="str">
        <f t="shared" si="93"/>
        <v>No Pop.</v>
      </c>
      <c r="BS242" s="361" t="str">
        <f t="shared" si="94"/>
        <v>No Pop.</v>
      </c>
      <c r="BT242" s="361" t="str">
        <f t="shared" si="95"/>
        <v>No Pop.</v>
      </c>
      <c r="BU242" s="362" t="str">
        <f t="shared" si="96"/>
        <v>No Pop.</v>
      </c>
      <c r="BV242" s="360" t="str">
        <f>IF(M242&lt;=VLOOKUP($C242,Projections2[[#All],[ISOCode]:[Total 2024 Colombian Returnees]],'Population Projection V2'!$J$167,FALSE),"OK", "Review")</f>
        <v>OK</v>
      </c>
      <c r="BW242" s="361" t="str">
        <f>IF(N242&lt;=VLOOKUP($C242,Projections2[[#All],[ISOCode]:[Total 2024 Colombian Returnees]],'Population Projection V2'!$K$167,FALSE),"OK", "Review")</f>
        <v>OK</v>
      </c>
      <c r="BX242" s="361" t="str">
        <f>IF(O242&lt;=VLOOKUP($C242,Projections2[[#All],[ISOCode]:[Total 2024 Colombian Returnees]],'Population Projection V2'!$L$167,FALSE),"OK", "Review")</f>
        <v>OK</v>
      </c>
      <c r="BY242" s="361" t="str">
        <f>IF(P242&lt;=VLOOKUP($C242,Projections2[[#All],[ISOCode]:[Total 2024 Colombian Returnees]],'Population Projection V2'!$M$167,FALSE),"OK", "Review")</f>
        <v>OK</v>
      </c>
      <c r="BZ242" s="361" t="str">
        <f>IF(Q242&lt;=VLOOKUP($C242,Projections2[[#All],[ISOCode]:[Total 2024 Colombian Returnees]],'Population Projection V2'!$N$167,FALSE),"OK", "Review")</f>
        <v>OK</v>
      </c>
      <c r="CA242" s="361" t="str">
        <f>IF(T242&lt;=VLOOKUP($C242,Projections2[[#All],[ISOCode]:[Total 2024 Colombian Returnees]],'Population Projection V2'!$O$167,FALSE),"OK", "Review")</f>
        <v>OK</v>
      </c>
      <c r="CB242" s="361" t="str">
        <f>IF(U242&lt;=VLOOKUP($C242,Projections2[[#All],[ISOCode]:[Total 2024 Colombian Returnees]],'Population Projection V2'!$P$167,FALSE),"OK", "Review")</f>
        <v>OK</v>
      </c>
      <c r="CC242" s="361" t="str">
        <f>IF(V242&lt;=VLOOKUP($C242,Projections2[[#All],[ISOCode]:[Total 2024 Colombian Returnees]],'Population Projection V2'!$Q$167,FALSE),"OK", "Review")</f>
        <v>OK</v>
      </c>
      <c r="CD242" s="361" t="str">
        <f>IF(W242&lt;=VLOOKUP($C242,Projections2[[#All],[ISOCode]:[Total 2024 Colombian Returnees]],'Population Projection V2'!$R$167,FALSE),"OK", "Review")</f>
        <v>OK</v>
      </c>
      <c r="CE242" s="361" t="str">
        <f>IF(X242&lt;=VLOOKUP($C242,Projections2[[#All],[ISOCode]:[Total 2024 Colombian Returnees]],'Population Projection V2'!$S$167,FALSE),"OK", "Review")</f>
        <v>OK</v>
      </c>
      <c r="CF242" s="361" t="str">
        <f>IF(AA242&lt;=VLOOKUP($C242,Projections2[[#All],[ISOCode]:[Total 2024 Colombian Returnees]],'Population Projection V2'!$T$167,FALSE),"OK", "Review")</f>
        <v>OK</v>
      </c>
      <c r="CG242" s="361" t="str">
        <f>IF(AB242&lt;=VLOOKUP($C242,Projections2[[#All],[ISOCode]:[Total 2024 Colombian Returnees]],'Population Projection V2'!$U$167,FALSE),"OK", "Review")</f>
        <v>OK</v>
      </c>
      <c r="CH242" s="361" t="str">
        <f>IF(AC242&lt;=VLOOKUP($C242,Projections2[[#All],[ISOCode]:[Total 2024 Colombian Returnees]],'Population Projection V2'!$V$167,FALSE),"OK", "Review")</f>
        <v>OK</v>
      </c>
      <c r="CI242" s="361" t="str">
        <f>IF(AD242&lt;=VLOOKUP($C242,Projections2[[#All],[ISOCode]:[Total 2024 Colombian Returnees]],'Population Projection V2'!$W$167,FALSE),"OK", "Review")</f>
        <v>OK</v>
      </c>
      <c r="CJ242" s="361" t="str">
        <f>IF(AE242&lt;=VLOOKUP($C242,Projections2[[#All],[ISOCode]:[Total 2024 Colombian Returnees]],'Population Projection V2'!$X$167,FALSE),"OK", "Review")</f>
        <v>OK</v>
      </c>
      <c r="CK242" s="361" t="str">
        <f>IF(AH242&lt;=VLOOKUP($C242,Projections2[[#All],[ISOCode]:[Total 2024 Colombian Returnees]],'Population Projection V2'!$Y$167,FALSE),"OK", "Review")</f>
        <v>OK</v>
      </c>
      <c r="CL242" s="361" t="str">
        <f>IF(AI242&lt;=VLOOKUP($C242,Projections2[[#All],[ISOCode]:[Total 2024 Colombian Returnees]],'Population Projection V2'!$Z$167,FALSE),"OK", "Review")</f>
        <v>OK</v>
      </c>
      <c r="CM242" s="361" t="str">
        <f>IF(AJ242&lt;=VLOOKUP($C242,Projections2[[#All],[ISOCode]:[Total 2024 Colombian Returnees]],'Population Projection V2'!$AA$167,FALSE),"OK", "Review")</f>
        <v>OK</v>
      </c>
      <c r="CN242" s="361" t="str">
        <f>IF(AK242&lt;=VLOOKUP($C242,Projections2[[#All],[ISOCode]:[Total 2024 Colombian Returnees]],'Population Projection V2'!$AB$167,FALSE),"OK", "Review")</f>
        <v>OK</v>
      </c>
      <c r="CO242" s="361" t="str">
        <f>IF(AL242&lt;=VLOOKUP($C242,Projections2[[#All],[ISOCode]:[Total 2024 Colombian Returnees]],'Population Projection V2'!$AC$167,FALSE),"OK", "Review")</f>
        <v>OK</v>
      </c>
      <c r="CP242" s="361" t="str">
        <f>IF(AO242&lt;=VLOOKUP($C242,Projections2[[#All],[ISOCode]:[Total 2024 Colombian Returnees]],'Population Projection V2'!$AD$167,FALSE),"OK", "Review")</f>
        <v>OK</v>
      </c>
      <c r="CQ242" s="361" t="str">
        <f>IF(AP242&lt;=VLOOKUP($C242,Projections2[[#All],[ISOCode]:[Total 2024 Colombian Returnees]],'Population Projection V2'!$AE$167,FALSE),"OK", "Review")</f>
        <v>OK</v>
      </c>
      <c r="CR242" s="361" t="str">
        <f>IF(AQ242&lt;=VLOOKUP($C242,Projections2[[#All],[ISOCode]:[Total 2024 Colombian Returnees]],'Population Projection V2'!$AF$167,FALSE),"OK", "Review")</f>
        <v>OK</v>
      </c>
      <c r="CS242" s="361" t="str">
        <f>IF(AR242&lt;=VLOOKUP($C242,Projections2[[#All],[ISOCode]:[Total 2024 Colombian Returnees]],'Population Projection V2'!$AG$167,FALSE),"OK", "Review")</f>
        <v>OK</v>
      </c>
      <c r="CT242" s="361" t="str">
        <f>IF(AS242&lt;=VLOOKUP($C242,Projections2[[#All],[ISOCode]:[Total 2024 Colombian Returnees]],'Population Projection V2'!$AH$167,FALSE),"OK", "Review")</f>
        <v>OK</v>
      </c>
      <c r="CU242" s="361" t="str">
        <f>IF(AV242&lt;=VLOOKUP($C242,Projections2[[#All],[ISOCode]:[Total 2024 Colombian Returnees]],'Population Projection V2'!$AI$167,FALSE),"OK", "Review")</f>
        <v>OK</v>
      </c>
      <c r="CV242" s="361" t="str">
        <f>IF(AW242&lt;=VLOOKUP($C242,Projections2[[#All],[ISOCode]:[Total 2024 Colombian Returnees]],'Population Projection V2'!$AJ$167,FALSE),"OK", "Review")</f>
        <v>OK</v>
      </c>
      <c r="CW242" s="361" t="str">
        <f>IF(AX242&lt;=VLOOKUP($C242,Projections2[[#All],[ISOCode]:[Total 2024 Colombian Returnees]],'Population Projection V2'!$AK$167,FALSE),"OK", "Review")</f>
        <v>OK</v>
      </c>
      <c r="CX242" s="361" t="str">
        <f>IF(AY242&lt;=VLOOKUP($C242,Projections2[[#All],[ISOCode]:[Total 2024 Colombian Returnees]],'Population Projection V2'!$AL$167,FALSE),"OK", "Review")</f>
        <v>OK</v>
      </c>
      <c r="CY242" s="362" t="str">
        <f>IF(AZ242&lt;=VLOOKUP($C242,Projections2[[#All],[ISOCode]:[Total 2024 Colombian Returnees]],'Population Projection V2'!$AM$167,FALSE),"OK", "Review")</f>
        <v>OK</v>
      </c>
    </row>
    <row r="243" spans="1:103" x14ac:dyDescent="0.25">
      <c r="A243" s="218" t="s">
        <v>110</v>
      </c>
      <c r="B243" s="219" t="s">
        <v>110</v>
      </c>
      <c r="C243" s="219" t="s">
        <v>208</v>
      </c>
      <c r="D243" s="219" t="s">
        <v>99</v>
      </c>
      <c r="E243" s="219" t="s">
        <v>429</v>
      </c>
      <c r="F243" s="220">
        <f t="shared" si="73"/>
        <v>0</v>
      </c>
      <c r="G243" s="220">
        <f t="shared" si="74"/>
        <v>0</v>
      </c>
      <c r="H243" s="220">
        <f t="shared" si="75"/>
        <v>0</v>
      </c>
      <c r="I243" s="220">
        <f t="shared" si="76"/>
        <v>0</v>
      </c>
      <c r="J243" s="221">
        <f t="shared" si="77"/>
        <v>0</v>
      </c>
      <c r="K243" s="221">
        <f>VLOOKUP($C243,Projections2[[#All],[ISOCode]:[Total 2024 Colombian Returnees]],7,0)</f>
        <v>0</v>
      </c>
      <c r="L243" s="222"/>
      <c r="M243" s="223"/>
      <c r="N243" s="223"/>
      <c r="O243" s="223"/>
      <c r="P243" s="236"/>
      <c r="Q243" s="224"/>
      <c r="R243" s="224">
        <f>VLOOKUP($C243,Projections2[[#All],[ISOCode]:[Total 2024 Colombian Returnees]],12,0)</f>
        <v>0</v>
      </c>
      <c r="S243" s="225"/>
      <c r="T243" s="226"/>
      <c r="U243" s="226"/>
      <c r="V243" s="226"/>
      <c r="W243" s="226"/>
      <c r="X243" s="227"/>
      <c r="Y243" s="227">
        <f>VLOOKUP($C243,Projections2[[#All],[ISOCode]:[Total 2024 Colombian Returnees]],17,0)</f>
        <v>0</v>
      </c>
      <c r="Z243" s="228"/>
      <c r="AA243" s="227"/>
      <c r="AB243" s="227"/>
      <c r="AC243" s="227"/>
      <c r="AD243" s="227"/>
      <c r="AE243" s="227"/>
      <c r="AF243" s="227">
        <f>VLOOKUP($C243,Projections2[[#All],[ISOCode]:[Total 2024 Colombian Returnees]],22,0)</f>
        <v>0</v>
      </c>
      <c r="AG243" s="228"/>
      <c r="AH243" s="229"/>
      <c r="AI243" s="229"/>
      <c r="AJ243" s="229"/>
      <c r="AK243" s="229"/>
      <c r="AL243" s="230"/>
      <c r="AM243" s="230">
        <f>VLOOKUP($C243,Projections2[[#All],[ISOCode]:[Total 2024 Colombian Returnees]],27,0)</f>
        <v>0</v>
      </c>
      <c r="AN243" s="231"/>
      <c r="AO243" s="232"/>
      <c r="AP243" s="232"/>
      <c r="AQ243" s="232"/>
      <c r="AR243" s="232"/>
      <c r="AS243" s="232"/>
      <c r="AT243" s="232">
        <f>VLOOKUP($C243,Projections2[[#All],[ISOCode]:[Total 2024 Colombian Returnees]],32,0)</f>
        <v>0</v>
      </c>
      <c r="AU243" s="233"/>
      <c r="AV243" s="234"/>
      <c r="AW243" s="234"/>
      <c r="AX243" s="234"/>
      <c r="AY243" s="234"/>
      <c r="AZ243" s="234"/>
      <c r="BA243" s="234">
        <f>VLOOKUP($C243,Projections2[[#All],[ISOCode]:[Total 2024 Colombian Returnees]],37,0)</f>
        <v>0</v>
      </c>
      <c r="BB243" s="235"/>
      <c r="BC243" s="360" t="str">
        <f t="shared" si="78"/>
        <v>Ok</v>
      </c>
      <c r="BD243" s="361" t="str">
        <f t="shared" si="79"/>
        <v>Ok</v>
      </c>
      <c r="BE243" s="361" t="str">
        <f t="shared" si="80"/>
        <v>Ok</v>
      </c>
      <c r="BF243" s="361" t="str">
        <f t="shared" si="81"/>
        <v>Ok</v>
      </c>
      <c r="BG243" s="362" t="str">
        <f t="shared" si="82"/>
        <v>Ok</v>
      </c>
      <c r="BH243" s="360" t="str">
        <f t="shared" si="83"/>
        <v>Ok</v>
      </c>
      <c r="BI243" s="361" t="str">
        <f t="shared" si="84"/>
        <v>Ok</v>
      </c>
      <c r="BJ243" s="361" t="str">
        <f t="shared" si="85"/>
        <v>Ok</v>
      </c>
      <c r="BK243" s="361" t="str">
        <f t="shared" si="86"/>
        <v>Ok</v>
      </c>
      <c r="BL243" s="361" t="str">
        <f t="shared" si="87"/>
        <v>Ok</v>
      </c>
      <c r="BM243" s="361" t="str">
        <f t="shared" si="88"/>
        <v>Ok</v>
      </c>
      <c r="BN243" s="362" t="str">
        <f t="shared" si="89"/>
        <v>Ok</v>
      </c>
      <c r="BO243" s="360" t="str">
        <f t="shared" si="90"/>
        <v>No Pop.</v>
      </c>
      <c r="BP243" s="361" t="str">
        <f t="shared" si="91"/>
        <v>No Pop.</v>
      </c>
      <c r="BQ243" s="361" t="str">
        <f t="shared" si="92"/>
        <v>No Pop.</v>
      </c>
      <c r="BR243" s="361" t="str">
        <f t="shared" si="93"/>
        <v>No Pop.</v>
      </c>
      <c r="BS243" s="361" t="str">
        <f t="shared" si="94"/>
        <v>No Pop.</v>
      </c>
      <c r="BT243" s="361" t="str">
        <f t="shared" si="95"/>
        <v>No Pop.</v>
      </c>
      <c r="BU243" s="362" t="str">
        <f t="shared" si="96"/>
        <v>No Pop.</v>
      </c>
      <c r="BV243" s="360" t="str">
        <f>IF(M243&lt;=VLOOKUP($C243,Projections2[[#All],[ISOCode]:[Total 2024 Colombian Returnees]],'Population Projection V2'!$J$167,FALSE),"OK", "Review")</f>
        <v>OK</v>
      </c>
      <c r="BW243" s="361" t="str">
        <f>IF(N243&lt;=VLOOKUP($C243,Projections2[[#All],[ISOCode]:[Total 2024 Colombian Returnees]],'Population Projection V2'!$K$167,FALSE),"OK", "Review")</f>
        <v>OK</v>
      </c>
      <c r="BX243" s="361" t="str">
        <f>IF(O243&lt;=VLOOKUP($C243,Projections2[[#All],[ISOCode]:[Total 2024 Colombian Returnees]],'Population Projection V2'!$L$167,FALSE),"OK", "Review")</f>
        <v>OK</v>
      </c>
      <c r="BY243" s="361" t="str">
        <f>IF(P243&lt;=VLOOKUP($C243,Projections2[[#All],[ISOCode]:[Total 2024 Colombian Returnees]],'Population Projection V2'!$M$167,FALSE),"OK", "Review")</f>
        <v>OK</v>
      </c>
      <c r="BZ243" s="361" t="str">
        <f>IF(Q243&lt;=VLOOKUP($C243,Projections2[[#All],[ISOCode]:[Total 2024 Colombian Returnees]],'Population Projection V2'!$N$167,FALSE),"OK", "Review")</f>
        <v>OK</v>
      </c>
      <c r="CA243" s="361" t="str">
        <f>IF(T243&lt;=VLOOKUP($C243,Projections2[[#All],[ISOCode]:[Total 2024 Colombian Returnees]],'Population Projection V2'!$O$167,FALSE),"OK", "Review")</f>
        <v>OK</v>
      </c>
      <c r="CB243" s="361" t="str">
        <f>IF(U243&lt;=VLOOKUP($C243,Projections2[[#All],[ISOCode]:[Total 2024 Colombian Returnees]],'Population Projection V2'!$P$167,FALSE),"OK", "Review")</f>
        <v>OK</v>
      </c>
      <c r="CC243" s="361" t="str">
        <f>IF(V243&lt;=VLOOKUP($C243,Projections2[[#All],[ISOCode]:[Total 2024 Colombian Returnees]],'Population Projection V2'!$Q$167,FALSE),"OK", "Review")</f>
        <v>OK</v>
      </c>
      <c r="CD243" s="361" t="str">
        <f>IF(W243&lt;=VLOOKUP($C243,Projections2[[#All],[ISOCode]:[Total 2024 Colombian Returnees]],'Population Projection V2'!$R$167,FALSE),"OK", "Review")</f>
        <v>OK</v>
      </c>
      <c r="CE243" s="361" t="str">
        <f>IF(X243&lt;=VLOOKUP($C243,Projections2[[#All],[ISOCode]:[Total 2024 Colombian Returnees]],'Population Projection V2'!$S$167,FALSE),"OK", "Review")</f>
        <v>OK</v>
      </c>
      <c r="CF243" s="361" t="str">
        <f>IF(AA243&lt;=VLOOKUP($C243,Projections2[[#All],[ISOCode]:[Total 2024 Colombian Returnees]],'Population Projection V2'!$T$167,FALSE),"OK", "Review")</f>
        <v>OK</v>
      </c>
      <c r="CG243" s="361" t="str">
        <f>IF(AB243&lt;=VLOOKUP($C243,Projections2[[#All],[ISOCode]:[Total 2024 Colombian Returnees]],'Population Projection V2'!$U$167,FALSE),"OK", "Review")</f>
        <v>OK</v>
      </c>
      <c r="CH243" s="361" t="str">
        <f>IF(AC243&lt;=VLOOKUP($C243,Projections2[[#All],[ISOCode]:[Total 2024 Colombian Returnees]],'Population Projection V2'!$V$167,FALSE),"OK", "Review")</f>
        <v>OK</v>
      </c>
      <c r="CI243" s="361" t="str">
        <f>IF(AD243&lt;=VLOOKUP($C243,Projections2[[#All],[ISOCode]:[Total 2024 Colombian Returnees]],'Population Projection V2'!$W$167,FALSE),"OK", "Review")</f>
        <v>OK</v>
      </c>
      <c r="CJ243" s="361" t="str">
        <f>IF(AE243&lt;=VLOOKUP($C243,Projections2[[#All],[ISOCode]:[Total 2024 Colombian Returnees]],'Population Projection V2'!$X$167,FALSE),"OK", "Review")</f>
        <v>OK</v>
      </c>
      <c r="CK243" s="361" t="str">
        <f>IF(AH243&lt;=VLOOKUP($C243,Projections2[[#All],[ISOCode]:[Total 2024 Colombian Returnees]],'Population Projection V2'!$Y$167,FALSE),"OK", "Review")</f>
        <v>OK</v>
      </c>
      <c r="CL243" s="361" t="str">
        <f>IF(AI243&lt;=VLOOKUP($C243,Projections2[[#All],[ISOCode]:[Total 2024 Colombian Returnees]],'Population Projection V2'!$Z$167,FALSE),"OK", "Review")</f>
        <v>OK</v>
      </c>
      <c r="CM243" s="361" t="str">
        <f>IF(AJ243&lt;=VLOOKUP($C243,Projections2[[#All],[ISOCode]:[Total 2024 Colombian Returnees]],'Population Projection V2'!$AA$167,FALSE),"OK", "Review")</f>
        <v>OK</v>
      </c>
      <c r="CN243" s="361" t="str">
        <f>IF(AK243&lt;=VLOOKUP($C243,Projections2[[#All],[ISOCode]:[Total 2024 Colombian Returnees]],'Population Projection V2'!$AB$167,FALSE),"OK", "Review")</f>
        <v>OK</v>
      </c>
      <c r="CO243" s="361" t="str">
        <f>IF(AL243&lt;=VLOOKUP($C243,Projections2[[#All],[ISOCode]:[Total 2024 Colombian Returnees]],'Population Projection V2'!$AC$167,FALSE),"OK", "Review")</f>
        <v>OK</v>
      </c>
      <c r="CP243" s="361" t="str">
        <f>IF(AO243&lt;=VLOOKUP($C243,Projections2[[#All],[ISOCode]:[Total 2024 Colombian Returnees]],'Population Projection V2'!$AD$167,FALSE),"OK", "Review")</f>
        <v>OK</v>
      </c>
      <c r="CQ243" s="361" t="str">
        <f>IF(AP243&lt;=VLOOKUP($C243,Projections2[[#All],[ISOCode]:[Total 2024 Colombian Returnees]],'Population Projection V2'!$AE$167,FALSE),"OK", "Review")</f>
        <v>OK</v>
      </c>
      <c r="CR243" s="361" t="str">
        <f>IF(AQ243&lt;=VLOOKUP($C243,Projections2[[#All],[ISOCode]:[Total 2024 Colombian Returnees]],'Population Projection V2'!$AF$167,FALSE),"OK", "Review")</f>
        <v>OK</v>
      </c>
      <c r="CS243" s="361" t="str">
        <f>IF(AR243&lt;=VLOOKUP($C243,Projections2[[#All],[ISOCode]:[Total 2024 Colombian Returnees]],'Population Projection V2'!$AG$167,FALSE),"OK", "Review")</f>
        <v>OK</v>
      </c>
      <c r="CT243" s="361" t="str">
        <f>IF(AS243&lt;=VLOOKUP($C243,Projections2[[#All],[ISOCode]:[Total 2024 Colombian Returnees]],'Population Projection V2'!$AH$167,FALSE),"OK", "Review")</f>
        <v>OK</v>
      </c>
      <c r="CU243" s="361" t="str">
        <f>IF(AV243&lt;=VLOOKUP($C243,Projections2[[#All],[ISOCode]:[Total 2024 Colombian Returnees]],'Population Projection V2'!$AI$167,FALSE),"OK", "Review")</f>
        <v>OK</v>
      </c>
      <c r="CV243" s="361" t="str">
        <f>IF(AW243&lt;=VLOOKUP($C243,Projections2[[#All],[ISOCode]:[Total 2024 Colombian Returnees]],'Population Projection V2'!$AJ$167,FALSE),"OK", "Review")</f>
        <v>OK</v>
      </c>
      <c r="CW243" s="361" t="str">
        <f>IF(AX243&lt;=VLOOKUP($C243,Projections2[[#All],[ISOCode]:[Total 2024 Colombian Returnees]],'Population Projection V2'!$AK$167,FALSE),"OK", "Review")</f>
        <v>OK</v>
      </c>
      <c r="CX243" s="361" t="str">
        <f>IF(AY243&lt;=VLOOKUP($C243,Projections2[[#All],[ISOCode]:[Total 2024 Colombian Returnees]],'Population Projection V2'!$AL$167,FALSE),"OK", "Review")</f>
        <v>OK</v>
      </c>
      <c r="CY243" s="362" t="str">
        <f>IF(AZ243&lt;=VLOOKUP($C243,Projections2[[#All],[ISOCode]:[Total 2024 Colombian Returnees]],'Population Projection V2'!$AM$167,FALSE),"OK", "Review")</f>
        <v>OK</v>
      </c>
    </row>
    <row r="244" spans="1:103" x14ac:dyDescent="0.25">
      <c r="A244" s="218" t="s">
        <v>110</v>
      </c>
      <c r="B244" s="219" t="s">
        <v>110</v>
      </c>
      <c r="C244" s="219" t="s">
        <v>209</v>
      </c>
      <c r="D244" s="219" t="s">
        <v>100</v>
      </c>
      <c r="E244" s="219" t="s">
        <v>429</v>
      </c>
      <c r="F244" s="220">
        <f t="shared" si="73"/>
        <v>0</v>
      </c>
      <c r="G244" s="220">
        <f t="shared" si="74"/>
        <v>0</v>
      </c>
      <c r="H244" s="220">
        <f t="shared" si="75"/>
        <v>0</v>
      </c>
      <c r="I244" s="220">
        <f t="shared" si="76"/>
        <v>0</v>
      </c>
      <c r="J244" s="221">
        <f t="shared" si="77"/>
        <v>0</v>
      </c>
      <c r="K244" s="221">
        <f>VLOOKUP($C244,Projections2[[#All],[ISOCode]:[Total 2024 Colombian Returnees]],7,0)</f>
        <v>0</v>
      </c>
      <c r="L244" s="222"/>
      <c r="M244" s="223"/>
      <c r="N244" s="223"/>
      <c r="O244" s="223"/>
      <c r="P244" s="236"/>
      <c r="Q244" s="224"/>
      <c r="R244" s="224">
        <f>VLOOKUP($C244,Projections2[[#All],[ISOCode]:[Total 2024 Colombian Returnees]],12,0)</f>
        <v>0</v>
      </c>
      <c r="S244" s="225"/>
      <c r="T244" s="226"/>
      <c r="U244" s="226"/>
      <c r="V244" s="226"/>
      <c r="W244" s="226"/>
      <c r="X244" s="227"/>
      <c r="Y244" s="227">
        <f>VLOOKUP($C244,Projections2[[#All],[ISOCode]:[Total 2024 Colombian Returnees]],17,0)</f>
        <v>0</v>
      </c>
      <c r="Z244" s="228"/>
      <c r="AA244" s="227"/>
      <c r="AB244" s="227"/>
      <c r="AC244" s="227"/>
      <c r="AD244" s="227"/>
      <c r="AE244" s="227"/>
      <c r="AF244" s="227">
        <f>VLOOKUP($C244,Projections2[[#All],[ISOCode]:[Total 2024 Colombian Returnees]],22,0)</f>
        <v>0</v>
      </c>
      <c r="AG244" s="228"/>
      <c r="AH244" s="229"/>
      <c r="AI244" s="229"/>
      <c r="AJ244" s="229"/>
      <c r="AK244" s="229"/>
      <c r="AL244" s="230"/>
      <c r="AM244" s="230">
        <f>VLOOKUP($C244,Projections2[[#All],[ISOCode]:[Total 2024 Colombian Returnees]],27,0)</f>
        <v>0</v>
      </c>
      <c r="AN244" s="231"/>
      <c r="AO244" s="232"/>
      <c r="AP244" s="232"/>
      <c r="AQ244" s="232"/>
      <c r="AR244" s="232"/>
      <c r="AS244" s="232"/>
      <c r="AT244" s="232">
        <f>VLOOKUP($C244,Projections2[[#All],[ISOCode]:[Total 2024 Colombian Returnees]],32,0)</f>
        <v>0</v>
      </c>
      <c r="AU244" s="233"/>
      <c r="AV244" s="234"/>
      <c r="AW244" s="234"/>
      <c r="AX244" s="234"/>
      <c r="AY244" s="234"/>
      <c r="AZ244" s="234"/>
      <c r="BA244" s="234">
        <f>VLOOKUP($C244,Projections2[[#All],[ISOCode]:[Total 2024 Colombian Returnees]],37,0)</f>
        <v>0</v>
      </c>
      <c r="BB244" s="235"/>
      <c r="BC244" s="360" t="str">
        <f t="shared" si="78"/>
        <v>Ok</v>
      </c>
      <c r="BD244" s="361" t="str">
        <f t="shared" si="79"/>
        <v>Ok</v>
      </c>
      <c r="BE244" s="361" t="str">
        <f t="shared" si="80"/>
        <v>Ok</v>
      </c>
      <c r="BF244" s="361" t="str">
        <f t="shared" si="81"/>
        <v>Ok</v>
      </c>
      <c r="BG244" s="362" t="str">
        <f t="shared" si="82"/>
        <v>Ok</v>
      </c>
      <c r="BH244" s="360" t="str">
        <f t="shared" si="83"/>
        <v>Ok</v>
      </c>
      <c r="BI244" s="361" t="str">
        <f t="shared" si="84"/>
        <v>Ok</v>
      </c>
      <c r="BJ244" s="361" t="str">
        <f t="shared" si="85"/>
        <v>Ok</v>
      </c>
      <c r="BK244" s="361" t="str">
        <f t="shared" si="86"/>
        <v>Ok</v>
      </c>
      <c r="BL244" s="361" t="str">
        <f t="shared" si="87"/>
        <v>Ok</v>
      </c>
      <c r="BM244" s="361" t="str">
        <f t="shared" si="88"/>
        <v>Ok</v>
      </c>
      <c r="BN244" s="362" t="str">
        <f t="shared" si="89"/>
        <v>Ok</v>
      </c>
      <c r="BO244" s="360" t="str">
        <f t="shared" si="90"/>
        <v>No Pop.</v>
      </c>
      <c r="BP244" s="361" t="str">
        <f t="shared" si="91"/>
        <v>No Pop.</v>
      </c>
      <c r="BQ244" s="361" t="str">
        <f t="shared" si="92"/>
        <v>No Pop.</v>
      </c>
      <c r="BR244" s="361" t="str">
        <f t="shared" si="93"/>
        <v>No Pop.</v>
      </c>
      <c r="BS244" s="361" t="str">
        <f t="shared" si="94"/>
        <v>No Pop.</v>
      </c>
      <c r="BT244" s="361" t="str">
        <f t="shared" si="95"/>
        <v>No Pop.</v>
      </c>
      <c r="BU244" s="362" t="str">
        <f t="shared" si="96"/>
        <v>No Pop.</v>
      </c>
      <c r="BV244" s="360" t="str">
        <f>IF(M244&lt;=VLOOKUP($C244,Projections2[[#All],[ISOCode]:[Total 2024 Colombian Returnees]],'Population Projection V2'!$J$167,FALSE),"OK", "Review")</f>
        <v>OK</v>
      </c>
      <c r="BW244" s="361" t="str">
        <f>IF(N244&lt;=VLOOKUP($C244,Projections2[[#All],[ISOCode]:[Total 2024 Colombian Returnees]],'Population Projection V2'!$K$167,FALSE),"OK", "Review")</f>
        <v>OK</v>
      </c>
      <c r="BX244" s="361" t="str">
        <f>IF(O244&lt;=VLOOKUP($C244,Projections2[[#All],[ISOCode]:[Total 2024 Colombian Returnees]],'Population Projection V2'!$L$167,FALSE),"OK", "Review")</f>
        <v>OK</v>
      </c>
      <c r="BY244" s="361" t="str">
        <f>IF(P244&lt;=VLOOKUP($C244,Projections2[[#All],[ISOCode]:[Total 2024 Colombian Returnees]],'Population Projection V2'!$M$167,FALSE),"OK", "Review")</f>
        <v>OK</v>
      </c>
      <c r="BZ244" s="361" t="str">
        <f>IF(Q244&lt;=VLOOKUP($C244,Projections2[[#All],[ISOCode]:[Total 2024 Colombian Returnees]],'Population Projection V2'!$N$167,FALSE),"OK", "Review")</f>
        <v>OK</v>
      </c>
      <c r="CA244" s="361" t="str">
        <f>IF(T244&lt;=VLOOKUP($C244,Projections2[[#All],[ISOCode]:[Total 2024 Colombian Returnees]],'Population Projection V2'!$O$167,FALSE),"OK", "Review")</f>
        <v>OK</v>
      </c>
      <c r="CB244" s="361" t="str">
        <f>IF(U244&lt;=VLOOKUP($C244,Projections2[[#All],[ISOCode]:[Total 2024 Colombian Returnees]],'Population Projection V2'!$P$167,FALSE),"OK", "Review")</f>
        <v>OK</v>
      </c>
      <c r="CC244" s="361" t="str">
        <f>IF(V244&lt;=VLOOKUP($C244,Projections2[[#All],[ISOCode]:[Total 2024 Colombian Returnees]],'Population Projection V2'!$Q$167,FALSE),"OK", "Review")</f>
        <v>OK</v>
      </c>
      <c r="CD244" s="361" t="str">
        <f>IF(W244&lt;=VLOOKUP($C244,Projections2[[#All],[ISOCode]:[Total 2024 Colombian Returnees]],'Population Projection V2'!$R$167,FALSE),"OK", "Review")</f>
        <v>OK</v>
      </c>
      <c r="CE244" s="361" t="str">
        <f>IF(X244&lt;=VLOOKUP($C244,Projections2[[#All],[ISOCode]:[Total 2024 Colombian Returnees]],'Population Projection V2'!$S$167,FALSE),"OK", "Review")</f>
        <v>OK</v>
      </c>
      <c r="CF244" s="361" t="str">
        <f>IF(AA244&lt;=VLOOKUP($C244,Projections2[[#All],[ISOCode]:[Total 2024 Colombian Returnees]],'Population Projection V2'!$T$167,FALSE),"OK", "Review")</f>
        <v>OK</v>
      </c>
      <c r="CG244" s="361" t="str">
        <f>IF(AB244&lt;=VLOOKUP($C244,Projections2[[#All],[ISOCode]:[Total 2024 Colombian Returnees]],'Population Projection V2'!$U$167,FALSE),"OK", "Review")</f>
        <v>OK</v>
      </c>
      <c r="CH244" s="361" t="str">
        <f>IF(AC244&lt;=VLOOKUP($C244,Projections2[[#All],[ISOCode]:[Total 2024 Colombian Returnees]],'Population Projection V2'!$V$167,FALSE),"OK", "Review")</f>
        <v>OK</v>
      </c>
      <c r="CI244" s="361" t="str">
        <f>IF(AD244&lt;=VLOOKUP($C244,Projections2[[#All],[ISOCode]:[Total 2024 Colombian Returnees]],'Population Projection V2'!$W$167,FALSE),"OK", "Review")</f>
        <v>OK</v>
      </c>
      <c r="CJ244" s="361" t="str">
        <f>IF(AE244&lt;=VLOOKUP($C244,Projections2[[#All],[ISOCode]:[Total 2024 Colombian Returnees]],'Population Projection V2'!$X$167,FALSE),"OK", "Review")</f>
        <v>OK</v>
      </c>
      <c r="CK244" s="361" t="str">
        <f>IF(AH244&lt;=VLOOKUP($C244,Projections2[[#All],[ISOCode]:[Total 2024 Colombian Returnees]],'Population Projection V2'!$Y$167,FALSE),"OK", "Review")</f>
        <v>OK</v>
      </c>
      <c r="CL244" s="361" t="str">
        <f>IF(AI244&lt;=VLOOKUP($C244,Projections2[[#All],[ISOCode]:[Total 2024 Colombian Returnees]],'Population Projection V2'!$Z$167,FALSE),"OK", "Review")</f>
        <v>OK</v>
      </c>
      <c r="CM244" s="361" t="str">
        <f>IF(AJ244&lt;=VLOOKUP($C244,Projections2[[#All],[ISOCode]:[Total 2024 Colombian Returnees]],'Population Projection V2'!$AA$167,FALSE),"OK", "Review")</f>
        <v>OK</v>
      </c>
      <c r="CN244" s="361" t="str">
        <f>IF(AK244&lt;=VLOOKUP($C244,Projections2[[#All],[ISOCode]:[Total 2024 Colombian Returnees]],'Population Projection V2'!$AB$167,FALSE),"OK", "Review")</f>
        <v>OK</v>
      </c>
      <c r="CO244" s="361" t="str">
        <f>IF(AL244&lt;=VLOOKUP($C244,Projections2[[#All],[ISOCode]:[Total 2024 Colombian Returnees]],'Population Projection V2'!$AC$167,FALSE),"OK", "Review")</f>
        <v>OK</v>
      </c>
      <c r="CP244" s="361" t="str">
        <f>IF(AO244&lt;=VLOOKUP($C244,Projections2[[#All],[ISOCode]:[Total 2024 Colombian Returnees]],'Population Projection V2'!$AD$167,FALSE),"OK", "Review")</f>
        <v>OK</v>
      </c>
      <c r="CQ244" s="361" t="str">
        <f>IF(AP244&lt;=VLOOKUP($C244,Projections2[[#All],[ISOCode]:[Total 2024 Colombian Returnees]],'Population Projection V2'!$AE$167,FALSE),"OK", "Review")</f>
        <v>OK</v>
      </c>
      <c r="CR244" s="361" t="str">
        <f>IF(AQ244&lt;=VLOOKUP($C244,Projections2[[#All],[ISOCode]:[Total 2024 Colombian Returnees]],'Population Projection V2'!$AF$167,FALSE),"OK", "Review")</f>
        <v>OK</v>
      </c>
      <c r="CS244" s="361" t="str">
        <f>IF(AR244&lt;=VLOOKUP($C244,Projections2[[#All],[ISOCode]:[Total 2024 Colombian Returnees]],'Population Projection V2'!$AG$167,FALSE),"OK", "Review")</f>
        <v>OK</v>
      </c>
      <c r="CT244" s="361" t="str">
        <f>IF(AS244&lt;=VLOOKUP($C244,Projections2[[#All],[ISOCode]:[Total 2024 Colombian Returnees]],'Population Projection V2'!$AH$167,FALSE),"OK", "Review")</f>
        <v>OK</v>
      </c>
      <c r="CU244" s="361" t="str">
        <f>IF(AV244&lt;=VLOOKUP($C244,Projections2[[#All],[ISOCode]:[Total 2024 Colombian Returnees]],'Population Projection V2'!$AI$167,FALSE),"OK", "Review")</f>
        <v>OK</v>
      </c>
      <c r="CV244" s="361" t="str">
        <f>IF(AW244&lt;=VLOOKUP($C244,Projections2[[#All],[ISOCode]:[Total 2024 Colombian Returnees]],'Population Projection V2'!$AJ$167,FALSE),"OK", "Review")</f>
        <v>OK</v>
      </c>
      <c r="CW244" s="361" t="str">
        <f>IF(AX244&lt;=VLOOKUP($C244,Projections2[[#All],[ISOCode]:[Total 2024 Colombian Returnees]],'Population Projection V2'!$AK$167,FALSE),"OK", "Review")</f>
        <v>OK</v>
      </c>
      <c r="CX244" s="361" t="str">
        <f>IF(AY244&lt;=VLOOKUP($C244,Projections2[[#All],[ISOCode]:[Total 2024 Colombian Returnees]],'Population Projection V2'!$AL$167,FALSE),"OK", "Review")</f>
        <v>OK</v>
      </c>
      <c r="CY244" s="362" t="str">
        <f>IF(AZ244&lt;=VLOOKUP($C244,Projections2[[#All],[ISOCode]:[Total 2024 Colombian Returnees]],'Population Projection V2'!$AM$167,FALSE),"OK", "Review")</f>
        <v>OK</v>
      </c>
    </row>
    <row r="245" spans="1:103" x14ac:dyDescent="0.25">
      <c r="A245" s="218" t="s">
        <v>110</v>
      </c>
      <c r="B245" s="219" t="s">
        <v>110</v>
      </c>
      <c r="C245" s="219" t="s">
        <v>210</v>
      </c>
      <c r="D245" s="219" t="s">
        <v>101</v>
      </c>
      <c r="E245" s="219" t="s">
        <v>429</v>
      </c>
      <c r="F245" s="220">
        <f t="shared" si="73"/>
        <v>0</v>
      </c>
      <c r="G245" s="220">
        <f t="shared" si="74"/>
        <v>0</v>
      </c>
      <c r="H245" s="220">
        <f t="shared" si="75"/>
        <v>0</v>
      </c>
      <c r="I245" s="220">
        <f t="shared" si="76"/>
        <v>0</v>
      </c>
      <c r="J245" s="221">
        <f t="shared" si="77"/>
        <v>0</v>
      </c>
      <c r="K245" s="221">
        <f>VLOOKUP($C245,Projections2[[#All],[ISOCode]:[Total 2024 Colombian Returnees]],7,0)</f>
        <v>0</v>
      </c>
      <c r="L245" s="222"/>
      <c r="M245" s="223"/>
      <c r="N245" s="223"/>
      <c r="O245" s="223"/>
      <c r="P245" s="236"/>
      <c r="Q245" s="224"/>
      <c r="R245" s="224">
        <f>VLOOKUP($C245,Projections2[[#All],[ISOCode]:[Total 2024 Colombian Returnees]],12,0)</f>
        <v>0</v>
      </c>
      <c r="S245" s="225"/>
      <c r="T245" s="226"/>
      <c r="U245" s="226"/>
      <c r="V245" s="226"/>
      <c r="W245" s="226"/>
      <c r="X245" s="227"/>
      <c r="Y245" s="227">
        <f>VLOOKUP($C245,Projections2[[#All],[ISOCode]:[Total 2024 Colombian Returnees]],17,0)</f>
        <v>0</v>
      </c>
      <c r="Z245" s="228"/>
      <c r="AA245" s="227"/>
      <c r="AB245" s="227"/>
      <c r="AC245" s="227"/>
      <c r="AD245" s="227"/>
      <c r="AE245" s="227"/>
      <c r="AF245" s="227">
        <f>VLOOKUP($C245,Projections2[[#All],[ISOCode]:[Total 2024 Colombian Returnees]],22,0)</f>
        <v>0</v>
      </c>
      <c r="AG245" s="228"/>
      <c r="AH245" s="229"/>
      <c r="AI245" s="229"/>
      <c r="AJ245" s="229"/>
      <c r="AK245" s="229"/>
      <c r="AL245" s="230"/>
      <c r="AM245" s="230">
        <f>VLOOKUP($C245,Projections2[[#All],[ISOCode]:[Total 2024 Colombian Returnees]],27,0)</f>
        <v>0</v>
      </c>
      <c r="AN245" s="231"/>
      <c r="AO245" s="232"/>
      <c r="AP245" s="232"/>
      <c r="AQ245" s="232"/>
      <c r="AR245" s="232"/>
      <c r="AS245" s="232"/>
      <c r="AT245" s="232">
        <f>VLOOKUP($C245,Projections2[[#All],[ISOCode]:[Total 2024 Colombian Returnees]],32,0)</f>
        <v>0</v>
      </c>
      <c r="AU245" s="233"/>
      <c r="AV245" s="234"/>
      <c r="AW245" s="234"/>
      <c r="AX245" s="234"/>
      <c r="AY245" s="234"/>
      <c r="AZ245" s="234"/>
      <c r="BA245" s="234">
        <f>VLOOKUP($C245,Projections2[[#All],[ISOCode]:[Total 2024 Colombian Returnees]],37,0)</f>
        <v>0</v>
      </c>
      <c r="BB245" s="235"/>
      <c r="BC245" s="360" t="str">
        <f t="shared" si="78"/>
        <v>Ok</v>
      </c>
      <c r="BD245" s="361" t="str">
        <f t="shared" si="79"/>
        <v>Ok</v>
      </c>
      <c r="BE245" s="361" t="str">
        <f t="shared" si="80"/>
        <v>Ok</v>
      </c>
      <c r="BF245" s="361" t="str">
        <f t="shared" si="81"/>
        <v>Ok</v>
      </c>
      <c r="BG245" s="362" t="str">
        <f t="shared" si="82"/>
        <v>Ok</v>
      </c>
      <c r="BH245" s="360" t="str">
        <f t="shared" si="83"/>
        <v>Ok</v>
      </c>
      <c r="BI245" s="361" t="str">
        <f t="shared" si="84"/>
        <v>Ok</v>
      </c>
      <c r="BJ245" s="361" t="str">
        <f t="shared" si="85"/>
        <v>Ok</v>
      </c>
      <c r="BK245" s="361" t="str">
        <f t="shared" si="86"/>
        <v>Ok</v>
      </c>
      <c r="BL245" s="361" t="str">
        <f t="shared" si="87"/>
        <v>Ok</v>
      </c>
      <c r="BM245" s="361" t="str">
        <f t="shared" si="88"/>
        <v>Ok</v>
      </c>
      <c r="BN245" s="362" t="str">
        <f t="shared" si="89"/>
        <v>Ok</v>
      </c>
      <c r="BO245" s="360" t="str">
        <f t="shared" si="90"/>
        <v>No Pop.</v>
      </c>
      <c r="BP245" s="361" t="str">
        <f t="shared" si="91"/>
        <v>No Pop.</v>
      </c>
      <c r="BQ245" s="361" t="str">
        <f t="shared" si="92"/>
        <v>No Pop.</v>
      </c>
      <c r="BR245" s="361" t="str">
        <f t="shared" si="93"/>
        <v>No Pop.</v>
      </c>
      <c r="BS245" s="361" t="str">
        <f t="shared" si="94"/>
        <v>No Pop.</v>
      </c>
      <c r="BT245" s="361" t="str">
        <f t="shared" si="95"/>
        <v>No Pop.</v>
      </c>
      <c r="BU245" s="362" t="str">
        <f t="shared" si="96"/>
        <v>No Pop.</v>
      </c>
      <c r="BV245" s="360" t="str">
        <f>IF(M245&lt;=VLOOKUP($C245,Projections2[[#All],[ISOCode]:[Total 2024 Colombian Returnees]],'Population Projection V2'!$J$167,FALSE),"OK", "Review")</f>
        <v>OK</v>
      </c>
      <c r="BW245" s="361" t="str">
        <f>IF(N245&lt;=VLOOKUP($C245,Projections2[[#All],[ISOCode]:[Total 2024 Colombian Returnees]],'Population Projection V2'!$K$167,FALSE),"OK", "Review")</f>
        <v>OK</v>
      </c>
      <c r="BX245" s="361" t="str">
        <f>IF(O245&lt;=VLOOKUP($C245,Projections2[[#All],[ISOCode]:[Total 2024 Colombian Returnees]],'Population Projection V2'!$L$167,FALSE),"OK", "Review")</f>
        <v>OK</v>
      </c>
      <c r="BY245" s="361" t="str">
        <f>IF(P245&lt;=VLOOKUP($C245,Projections2[[#All],[ISOCode]:[Total 2024 Colombian Returnees]],'Population Projection V2'!$M$167,FALSE),"OK", "Review")</f>
        <v>OK</v>
      </c>
      <c r="BZ245" s="361" t="str">
        <f>IF(Q245&lt;=VLOOKUP($C245,Projections2[[#All],[ISOCode]:[Total 2024 Colombian Returnees]],'Population Projection V2'!$N$167,FALSE),"OK", "Review")</f>
        <v>OK</v>
      </c>
      <c r="CA245" s="361" t="str">
        <f>IF(T245&lt;=VLOOKUP($C245,Projections2[[#All],[ISOCode]:[Total 2024 Colombian Returnees]],'Population Projection V2'!$O$167,FALSE),"OK", "Review")</f>
        <v>OK</v>
      </c>
      <c r="CB245" s="361" t="str">
        <f>IF(U245&lt;=VLOOKUP($C245,Projections2[[#All],[ISOCode]:[Total 2024 Colombian Returnees]],'Population Projection V2'!$P$167,FALSE),"OK", "Review")</f>
        <v>OK</v>
      </c>
      <c r="CC245" s="361" t="str">
        <f>IF(V245&lt;=VLOOKUP($C245,Projections2[[#All],[ISOCode]:[Total 2024 Colombian Returnees]],'Population Projection V2'!$Q$167,FALSE),"OK", "Review")</f>
        <v>OK</v>
      </c>
      <c r="CD245" s="361" t="str">
        <f>IF(W245&lt;=VLOOKUP($C245,Projections2[[#All],[ISOCode]:[Total 2024 Colombian Returnees]],'Population Projection V2'!$R$167,FALSE),"OK", "Review")</f>
        <v>OK</v>
      </c>
      <c r="CE245" s="361" t="str">
        <f>IF(X245&lt;=VLOOKUP($C245,Projections2[[#All],[ISOCode]:[Total 2024 Colombian Returnees]],'Population Projection V2'!$S$167,FALSE),"OK", "Review")</f>
        <v>OK</v>
      </c>
      <c r="CF245" s="361" t="str">
        <f>IF(AA245&lt;=VLOOKUP($C245,Projections2[[#All],[ISOCode]:[Total 2024 Colombian Returnees]],'Population Projection V2'!$T$167,FALSE),"OK", "Review")</f>
        <v>OK</v>
      </c>
      <c r="CG245" s="361" t="str">
        <f>IF(AB245&lt;=VLOOKUP($C245,Projections2[[#All],[ISOCode]:[Total 2024 Colombian Returnees]],'Population Projection V2'!$U$167,FALSE),"OK", "Review")</f>
        <v>OK</v>
      </c>
      <c r="CH245" s="361" t="str">
        <f>IF(AC245&lt;=VLOOKUP($C245,Projections2[[#All],[ISOCode]:[Total 2024 Colombian Returnees]],'Population Projection V2'!$V$167,FALSE),"OK", "Review")</f>
        <v>OK</v>
      </c>
      <c r="CI245" s="361" t="str">
        <f>IF(AD245&lt;=VLOOKUP($C245,Projections2[[#All],[ISOCode]:[Total 2024 Colombian Returnees]],'Population Projection V2'!$W$167,FALSE),"OK", "Review")</f>
        <v>OK</v>
      </c>
      <c r="CJ245" s="361" t="str">
        <f>IF(AE245&lt;=VLOOKUP($C245,Projections2[[#All],[ISOCode]:[Total 2024 Colombian Returnees]],'Population Projection V2'!$X$167,FALSE),"OK", "Review")</f>
        <v>OK</v>
      </c>
      <c r="CK245" s="361" t="str">
        <f>IF(AH245&lt;=VLOOKUP($C245,Projections2[[#All],[ISOCode]:[Total 2024 Colombian Returnees]],'Population Projection V2'!$Y$167,FALSE),"OK", "Review")</f>
        <v>OK</v>
      </c>
      <c r="CL245" s="361" t="str">
        <f>IF(AI245&lt;=VLOOKUP($C245,Projections2[[#All],[ISOCode]:[Total 2024 Colombian Returnees]],'Population Projection V2'!$Z$167,FALSE),"OK", "Review")</f>
        <v>OK</v>
      </c>
      <c r="CM245" s="361" t="str">
        <f>IF(AJ245&lt;=VLOOKUP($C245,Projections2[[#All],[ISOCode]:[Total 2024 Colombian Returnees]],'Population Projection V2'!$AA$167,FALSE),"OK", "Review")</f>
        <v>OK</v>
      </c>
      <c r="CN245" s="361" t="str">
        <f>IF(AK245&lt;=VLOOKUP($C245,Projections2[[#All],[ISOCode]:[Total 2024 Colombian Returnees]],'Population Projection V2'!$AB$167,FALSE),"OK", "Review")</f>
        <v>OK</v>
      </c>
      <c r="CO245" s="361" t="str">
        <f>IF(AL245&lt;=VLOOKUP($C245,Projections2[[#All],[ISOCode]:[Total 2024 Colombian Returnees]],'Population Projection V2'!$AC$167,FALSE),"OK", "Review")</f>
        <v>OK</v>
      </c>
      <c r="CP245" s="361" t="str">
        <f>IF(AO245&lt;=VLOOKUP($C245,Projections2[[#All],[ISOCode]:[Total 2024 Colombian Returnees]],'Population Projection V2'!$AD$167,FALSE),"OK", "Review")</f>
        <v>OK</v>
      </c>
      <c r="CQ245" s="361" t="str">
        <f>IF(AP245&lt;=VLOOKUP($C245,Projections2[[#All],[ISOCode]:[Total 2024 Colombian Returnees]],'Population Projection V2'!$AE$167,FALSE),"OK", "Review")</f>
        <v>OK</v>
      </c>
      <c r="CR245" s="361" t="str">
        <f>IF(AQ245&lt;=VLOOKUP($C245,Projections2[[#All],[ISOCode]:[Total 2024 Colombian Returnees]],'Population Projection V2'!$AF$167,FALSE),"OK", "Review")</f>
        <v>OK</v>
      </c>
      <c r="CS245" s="361" t="str">
        <f>IF(AR245&lt;=VLOOKUP($C245,Projections2[[#All],[ISOCode]:[Total 2024 Colombian Returnees]],'Population Projection V2'!$AG$167,FALSE),"OK", "Review")</f>
        <v>OK</v>
      </c>
      <c r="CT245" s="361" t="str">
        <f>IF(AS245&lt;=VLOOKUP($C245,Projections2[[#All],[ISOCode]:[Total 2024 Colombian Returnees]],'Population Projection V2'!$AH$167,FALSE),"OK", "Review")</f>
        <v>OK</v>
      </c>
      <c r="CU245" s="361" t="str">
        <f>IF(AV245&lt;=VLOOKUP($C245,Projections2[[#All],[ISOCode]:[Total 2024 Colombian Returnees]],'Population Projection V2'!$AI$167,FALSE),"OK", "Review")</f>
        <v>OK</v>
      </c>
      <c r="CV245" s="361" t="str">
        <f>IF(AW245&lt;=VLOOKUP($C245,Projections2[[#All],[ISOCode]:[Total 2024 Colombian Returnees]],'Population Projection V2'!$AJ$167,FALSE),"OK", "Review")</f>
        <v>OK</v>
      </c>
      <c r="CW245" s="361" t="str">
        <f>IF(AX245&lt;=VLOOKUP($C245,Projections2[[#All],[ISOCode]:[Total 2024 Colombian Returnees]],'Population Projection V2'!$AK$167,FALSE),"OK", "Review")</f>
        <v>OK</v>
      </c>
      <c r="CX245" s="361" t="str">
        <f>IF(AY245&lt;=VLOOKUP($C245,Projections2[[#All],[ISOCode]:[Total 2024 Colombian Returnees]],'Population Projection V2'!$AL$167,FALSE),"OK", "Review")</f>
        <v>OK</v>
      </c>
      <c r="CY245" s="362" t="str">
        <f>IF(AZ245&lt;=VLOOKUP($C245,Projections2[[#All],[ISOCode]:[Total 2024 Colombian Returnees]],'Population Projection V2'!$AM$167,FALSE),"OK", "Review")</f>
        <v>OK</v>
      </c>
    </row>
    <row r="246" spans="1:103" x14ac:dyDescent="0.25">
      <c r="A246" s="218" t="s">
        <v>110</v>
      </c>
      <c r="B246" s="219" t="s">
        <v>110</v>
      </c>
      <c r="C246" s="219" t="s">
        <v>211</v>
      </c>
      <c r="D246" s="219" t="s">
        <v>102</v>
      </c>
      <c r="E246" s="219" t="s">
        <v>429</v>
      </c>
      <c r="F246" s="220">
        <f t="shared" si="73"/>
        <v>0</v>
      </c>
      <c r="G246" s="220">
        <f t="shared" si="74"/>
        <v>0</v>
      </c>
      <c r="H246" s="220">
        <f t="shared" si="75"/>
        <v>0</v>
      </c>
      <c r="I246" s="220">
        <f t="shared" si="76"/>
        <v>0</v>
      </c>
      <c r="J246" s="221">
        <f t="shared" si="77"/>
        <v>0</v>
      </c>
      <c r="K246" s="221">
        <f>VLOOKUP($C246,Projections2[[#All],[ISOCode]:[Total 2024 Colombian Returnees]],7,0)</f>
        <v>0</v>
      </c>
      <c r="L246" s="222"/>
      <c r="M246" s="223"/>
      <c r="N246" s="223"/>
      <c r="O246" s="223"/>
      <c r="P246" s="236"/>
      <c r="Q246" s="224"/>
      <c r="R246" s="224">
        <f>VLOOKUP($C246,Projections2[[#All],[ISOCode]:[Total 2024 Colombian Returnees]],12,0)</f>
        <v>0</v>
      </c>
      <c r="S246" s="225"/>
      <c r="T246" s="226"/>
      <c r="U246" s="226"/>
      <c r="V246" s="226"/>
      <c r="W246" s="226"/>
      <c r="X246" s="227"/>
      <c r="Y246" s="227">
        <f>VLOOKUP($C246,Projections2[[#All],[ISOCode]:[Total 2024 Colombian Returnees]],17,0)</f>
        <v>0</v>
      </c>
      <c r="Z246" s="228"/>
      <c r="AA246" s="227"/>
      <c r="AB246" s="227"/>
      <c r="AC246" s="227"/>
      <c r="AD246" s="227"/>
      <c r="AE246" s="227"/>
      <c r="AF246" s="227">
        <f>VLOOKUP($C246,Projections2[[#All],[ISOCode]:[Total 2024 Colombian Returnees]],22,0)</f>
        <v>0</v>
      </c>
      <c r="AG246" s="228"/>
      <c r="AH246" s="229"/>
      <c r="AI246" s="229"/>
      <c r="AJ246" s="229"/>
      <c r="AK246" s="229"/>
      <c r="AL246" s="230"/>
      <c r="AM246" s="230">
        <f>VLOOKUP($C246,Projections2[[#All],[ISOCode]:[Total 2024 Colombian Returnees]],27,0)</f>
        <v>0</v>
      </c>
      <c r="AN246" s="231"/>
      <c r="AO246" s="232"/>
      <c r="AP246" s="232"/>
      <c r="AQ246" s="232"/>
      <c r="AR246" s="232"/>
      <c r="AS246" s="232"/>
      <c r="AT246" s="232">
        <f>VLOOKUP($C246,Projections2[[#All],[ISOCode]:[Total 2024 Colombian Returnees]],32,0)</f>
        <v>0</v>
      </c>
      <c r="AU246" s="233"/>
      <c r="AV246" s="234"/>
      <c r="AW246" s="234"/>
      <c r="AX246" s="234"/>
      <c r="AY246" s="234"/>
      <c r="AZ246" s="234"/>
      <c r="BA246" s="234">
        <f>VLOOKUP($C246,Projections2[[#All],[ISOCode]:[Total 2024 Colombian Returnees]],37,0)</f>
        <v>0</v>
      </c>
      <c r="BB246" s="235"/>
      <c r="BC246" s="360" t="str">
        <f t="shared" si="78"/>
        <v>Ok</v>
      </c>
      <c r="BD246" s="361" t="str">
        <f t="shared" si="79"/>
        <v>Ok</v>
      </c>
      <c r="BE246" s="361" t="str">
        <f t="shared" si="80"/>
        <v>Ok</v>
      </c>
      <c r="BF246" s="361" t="str">
        <f t="shared" si="81"/>
        <v>Ok</v>
      </c>
      <c r="BG246" s="362" t="str">
        <f t="shared" si="82"/>
        <v>Ok</v>
      </c>
      <c r="BH246" s="360" t="str">
        <f t="shared" si="83"/>
        <v>Ok</v>
      </c>
      <c r="BI246" s="361" t="str">
        <f t="shared" si="84"/>
        <v>Ok</v>
      </c>
      <c r="BJ246" s="361" t="str">
        <f t="shared" si="85"/>
        <v>Ok</v>
      </c>
      <c r="BK246" s="361" t="str">
        <f t="shared" si="86"/>
        <v>Ok</v>
      </c>
      <c r="BL246" s="361" t="str">
        <f t="shared" si="87"/>
        <v>Ok</v>
      </c>
      <c r="BM246" s="361" t="str">
        <f t="shared" si="88"/>
        <v>Ok</v>
      </c>
      <c r="BN246" s="362" t="str">
        <f t="shared" si="89"/>
        <v>Ok</v>
      </c>
      <c r="BO246" s="360" t="str">
        <f t="shared" si="90"/>
        <v>No Pop.</v>
      </c>
      <c r="BP246" s="361" t="str">
        <f t="shared" si="91"/>
        <v>No Pop.</v>
      </c>
      <c r="BQ246" s="361" t="str">
        <f t="shared" si="92"/>
        <v>No Pop.</v>
      </c>
      <c r="BR246" s="361" t="str">
        <f t="shared" si="93"/>
        <v>No Pop.</v>
      </c>
      <c r="BS246" s="361" t="str">
        <f t="shared" si="94"/>
        <v>No Pop.</v>
      </c>
      <c r="BT246" s="361" t="str">
        <f t="shared" si="95"/>
        <v>No Pop.</v>
      </c>
      <c r="BU246" s="362" t="str">
        <f t="shared" si="96"/>
        <v>No Pop.</v>
      </c>
      <c r="BV246" s="360" t="str">
        <f>IF(M246&lt;=VLOOKUP($C246,Projections2[[#All],[ISOCode]:[Total 2024 Colombian Returnees]],'Population Projection V2'!$J$167,FALSE),"OK", "Review")</f>
        <v>OK</v>
      </c>
      <c r="BW246" s="361" t="str">
        <f>IF(N246&lt;=VLOOKUP($C246,Projections2[[#All],[ISOCode]:[Total 2024 Colombian Returnees]],'Population Projection V2'!$K$167,FALSE),"OK", "Review")</f>
        <v>OK</v>
      </c>
      <c r="BX246" s="361" t="str">
        <f>IF(O246&lt;=VLOOKUP($C246,Projections2[[#All],[ISOCode]:[Total 2024 Colombian Returnees]],'Population Projection V2'!$L$167,FALSE),"OK", "Review")</f>
        <v>OK</v>
      </c>
      <c r="BY246" s="361" t="str">
        <f>IF(P246&lt;=VLOOKUP($C246,Projections2[[#All],[ISOCode]:[Total 2024 Colombian Returnees]],'Population Projection V2'!$M$167,FALSE),"OK", "Review")</f>
        <v>OK</v>
      </c>
      <c r="BZ246" s="361" t="str">
        <f>IF(Q246&lt;=VLOOKUP($C246,Projections2[[#All],[ISOCode]:[Total 2024 Colombian Returnees]],'Population Projection V2'!$N$167,FALSE),"OK", "Review")</f>
        <v>OK</v>
      </c>
      <c r="CA246" s="361" t="str">
        <f>IF(T246&lt;=VLOOKUP($C246,Projections2[[#All],[ISOCode]:[Total 2024 Colombian Returnees]],'Population Projection V2'!$O$167,FALSE),"OK", "Review")</f>
        <v>OK</v>
      </c>
      <c r="CB246" s="361" t="str">
        <f>IF(U246&lt;=VLOOKUP($C246,Projections2[[#All],[ISOCode]:[Total 2024 Colombian Returnees]],'Population Projection V2'!$P$167,FALSE),"OK", "Review")</f>
        <v>OK</v>
      </c>
      <c r="CC246" s="361" t="str">
        <f>IF(V246&lt;=VLOOKUP($C246,Projections2[[#All],[ISOCode]:[Total 2024 Colombian Returnees]],'Population Projection V2'!$Q$167,FALSE),"OK", "Review")</f>
        <v>OK</v>
      </c>
      <c r="CD246" s="361" t="str">
        <f>IF(W246&lt;=VLOOKUP($C246,Projections2[[#All],[ISOCode]:[Total 2024 Colombian Returnees]],'Population Projection V2'!$R$167,FALSE),"OK", "Review")</f>
        <v>OK</v>
      </c>
      <c r="CE246" s="361" t="str">
        <f>IF(X246&lt;=VLOOKUP($C246,Projections2[[#All],[ISOCode]:[Total 2024 Colombian Returnees]],'Population Projection V2'!$S$167,FALSE),"OK", "Review")</f>
        <v>OK</v>
      </c>
      <c r="CF246" s="361" t="str">
        <f>IF(AA246&lt;=VLOOKUP($C246,Projections2[[#All],[ISOCode]:[Total 2024 Colombian Returnees]],'Population Projection V2'!$T$167,FALSE),"OK", "Review")</f>
        <v>OK</v>
      </c>
      <c r="CG246" s="361" t="str">
        <f>IF(AB246&lt;=VLOOKUP($C246,Projections2[[#All],[ISOCode]:[Total 2024 Colombian Returnees]],'Population Projection V2'!$U$167,FALSE),"OK", "Review")</f>
        <v>OK</v>
      </c>
      <c r="CH246" s="361" t="str">
        <f>IF(AC246&lt;=VLOOKUP($C246,Projections2[[#All],[ISOCode]:[Total 2024 Colombian Returnees]],'Population Projection V2'!$V$167,FALSE),"OK", "Review")</f>
        <v>OK</v>
      </c>
      <c r="CI246" s="361" t="str">
        <f>IF(AD246&lt;=VLOOKUP($C246,Projections2[[#All],[ISOCode]:[Total 2024 Colombian Returnees]],'Population Projection V2'!$W$167,FALSE),"OK", "Review")</f>
        <v>OK</v>
      </c>
      <c r="CJ246" s="361" t="str">
        <f>IF(AE246&lt;=VLOOKUP($C246,Projections2[[#All],[ISOCode]:[Total 2024 Colombian Returnees]],'Population Projection V2'!$X$167,FALSE),"OK", "Review")</f>
        <v>OK</v>
      </c>
      <c r="CK246" s="361" t="str">
        <f>IF(AH246&lt;=VLOOKUP($C246,Projections2[[#All],[ISOCode]:[Total 2024 Colombian Returnees]],'Population Projection V2'!$Y$167,FALSE),"OK", "Review")</f>
        <v>OK</v>
      </c>
      <c r="CL246" s="361" t="str">
        <f>IF(AI246&lt;=VLOOKUP($C246,Projections2[[#All],[ISOCode]:[Total 2024 Colombian Returnees]],'Population Projection V2'!$Z$167,FALSE),"OK", "Review")</f>
        <v>OK</v>
      </c>
      <c r="CM246" s="361" t="str">
        <f>IF(AJ246&lt;=VLOOKUP($C246,Projections2[[#All],[ISOCode]:[Total 2024 Colombian Returnees]],'Population Projection V2'!$AA$167,FALSE),"OK", "Review")</f>
        <v>OK</v>
      </c>
      <c r="CN246" s="361" t="str">
        <f>IF(AK246&lt;=VLOOKUP($C246,Projections2[[#All],[ISOCode]:[Total 2024 Colombian Returnees]],'Population Projection V2'!$AB$167,FALSE),"OK", "Review")</f>
        <v>OK</v>
      </c>
      <c r="CO246" s="361" t="str">
        <f>IF(AL246&lt;=VLOOKUP($C246,Projections2[[#All],[ISOCode]:[Total 2024 Colombian Returnees]],'Population Projection V2'!$AC$167,FALSE),"OK", "Review")</f>
        <v>OK</v>
      </c>
      <c r="CP246" s="361" t="str">
        <f>IF(AO246&lt;=VLOOKUP($C246,Projections2[[#All],[ISOCode]:[Total 2024 Colombian Returnees]],'Population Projection V2'!$AD$167,FALSE),"OK", "Review")</f>
        <v>OK</v>
      </c>
      <c r="CQ246" s="361" t="str">
        <f>IF(AP246&lt;=VLOOKUP($C246,Projections2[[#All],[ISOCode]:[Total 2024 Colombian Returnees]],'Population Projection V2'!$AE$167,FALSE),"OK", "Review")</f>
        <v>OK</v>
      </c>
      <c r="CR246" s="361" t="str">
        <f>IF(AQ246&lt;=VLOOKUP($C246,Projections2[[#All],[ISOCode]:[Total 2024 Colombian Returnees]],'Population Projection V2'!$AF$167,FALSE),"OK", "Review")</f>
        <v>OK</v>
      </c>
      <c r="CS246" s="361" t="str">
        <f>IF(AR246&lt;=VLOOKUP($C246,Projections2[[#All],[ISOCode]:[Total 2024 Colombian Returnees]],'Population Projection V2'!$AG$167,FALSE),"OK", "Review")</f>
        <v>OK</v>
      </c>
      <c r="CT246" s="361" t="str">
        <f>IF(AS246&lt;=VLOOKUP($C246,Projections2[[#All],[ISOCode]:[Total 2024 Colombian Returnees]],'Population Projection V2'!$AH$167,FALSE),"OK", "Review")</f>
        <v>OK</v>
      </c>
      <c r="CU246" s="361" t="str">
        <f>IF(AV246&lt;=VLOOKUP($C246,Projections2[[#All],[ISOCode]:[Total 2024 Colombian Returnees]],'Population Projection V2'!$AI$167,FALSE),"OK", "Review")</f>
        <v>OK</v>
      </c>
      <c r="CV246" s="361" t="str">
        <f>IF(AW246&lt;=VLOOKUP($C246,Projections2[[#All],[ISOCode]:[Total 2024 Colombian Returnees]],'Population Projection V2'!$AJ$167,FALSE),"OK", "Review")</f>
        <v>OK</v>
      </c>
      <c r="CW246" s="361" t="str">
        <f>IF(AX246&lt;=VLOOKUP($C246,Projections2[[#All],[ISOCode]:[Total 2024 Colombian Returnees]],'Population Projection V2'!$AK$167,FALSE),"OK", "Review")</f>
        <v>OK</v>
      </c>
      <c r="CX246" s="361" t="str">
        <f>IF(AY246&lt;=VLOOKUP($C246,Projections2[[#All],[ISOCode]:[Total 2024 Colombian Returnees]],'Population Projection V2'!$AL$167,FALSE),"OK", "Review")</f>
        <v>OK</v>
      </c>
      <c r="CY246" s="362" t="str">
        <f>IF(AZ246&lt;=VLOOKUP($C246,Projections2[[#All],[ISOCode]:[Total 2024 Colombian Returnees]],'Population Projection V2'!$AM$167,FALSE),"OK", "Review")</f>
        <v>OK</v>
      </c>
    </row>
    <row r="247" spans="1:103" x14ac:dyDescent="0.25">
      <c r="A247" s="218" t="s">
        <v>110</v>
      </c>
      <c r="B247" s="219" t="s">
        <v>110</v>
      </c>
      <c r="C247" s="219" t="s">
        <v>212</v>
      </c>
      <c r="D247" s="219" t="s">
        <v>103</v>
      </c>
      <c r="E247" s="219" t="s">
        <v>429</v>
      </c>
      <c r="F247" s="220">
        <f t="shared" si="73"/>
        <v>0</v>
      </c>
      <c r="G247" s="220">
        <f t="shared" si="74"/>
        <v>0</v>
      </c>
      <c r="H247" s="220">
        <f t="shared" si="75"/>
        <v>0</v>
      </c>
      <c r="I247" s="220">
        <f t="shared" si="76"/>
        <v>0</v>
      </c>
      <c r="J247" s="221">
        <f t="shared" si="77"/>
        <v>0</v>
      </c>
      <c r="K247" s="221">
        <f>VLOOKUP($C247,Projections2[[#All],[ISOCode]:[Total 2024 Colombian Returnees]],7,0)</f>
        <v>0</v>
      </c>
      <c r="L247" s="222"/>
      <c r="M247" s="223"/>
      <c r="N247" s="223"/>
      <c r="O247" s="223"/>
      <c r="P247" s="236"/>
      <c r="Q247" s="224"/>
      <c r="R247" s="224">
        <f>VLOOKUP($C247,Projections2[[#All],[ISOCode]:[Total 2024 Colombian Returnees]],12,0)</f>
        <v>0</v>
      </c>
      <c r="S247" s="225"/>
      <c r="T247" s="226"/>
      <c r="U247" s="226"/>
      <c r="V247" s="226"/>
      <c r="W247" s="226"/>
      <c r="X247" s="227"/>
      <c r="Y247" s="227">
        <f>VLOOKUP($C247,Projections2[[#All],[ISOCode]:[Total 2024 Colombian Returnees]],17,0)</f>
        <v>0</v>
      </c>
      <c r="Z247" s="228"/>
      <c r="AA247" s="227"/>
      <c r="AB247" s="227"/>
      <c r="AC247" s="227"/>
      <c r="AD247" s="227"/>
      <c r="AE247" s="227"/>
      <c r="AF247" s="227">
        <f>VLOOKUP($C247,Projections2[[#All],[ISOCode]:[Total 2024 Colombian Returnees]],22,0)</f>
        <v>0</v>
      </c>
      <c r="AG247" s="228"/>
      <c r="AH247" s="229"/>
      <c r="AI247" s="229"/>
      <c r="AJ247" s="229"/>
      <c r="AK247" s="229"/>
      <c r="AL247" s="230"/>
      <c r="AM247" s="230">
        <f>VLOOKUP($C247,Projections2[[#All],[ISOCode]:[Total 2024 Colombian Returnees]],27,0)</f>
        <v>0</v>
      </c>
      <c r="AN247" s="231"/>
      <c r="AO247" s="232"/>
      <c r="AP247" s="232"/>
      <c r="AQ247" s="232"/>
      <c r="AR247" s="232"/>
      <c r="AS247" s="232"/>
      <c r="AT247" s="232">
        <f>VLOOKUP($C247,Projections2[[#All],[ISOCode]:[Total 2024 Colombian Returnees]],32,0)</f>
        <v>0</v>
      </c>
      <c r="AU247" s="233"/>
      <c r="AV247" s="234"/>
      <c r="AW247" s="234"/>
      <c r="AX247" s="234"/>
      <c r="AY247" s="234"/>
      <c r="AZ247" s="234"/>
      <c r="BA247" s="234">
        <f>VLOOKUP($C247,Projections2[[#All],[ISOCode]:[Total 2024 Colombian Returnees]],37,0)</f>
        <v>0</v>
      </c>
      <c r="BB247" s="235"/>
      <c r="BC247" s="360" t="str">
        <f t="shared" si="78"/>
        <v>Ok</v>
      </c>
      <c r="BD247" s="361" t="str">
        <f t="shared" si="79"/>
        <v>Ok</v>
      </c>
      <c r="BE247" s="361" t="str">
        <f t="shared" si="80"/>
        <v>Ok</v>
      </c>
      <c r="BF247" s="361" t="str">
        <f t="shared" si="81"/>
        <v>Ok</v>
      </c>
      <c r="BG247" s="362" t="str">
        <f t="shared" si="82"/>
        <v>Ok</v>
      </c>
      <c r="BH247" s="360" t="str">
        <f t="shared" si="83"/>
        <v>Ok</v>
      </c>
      <c r="BI247" s="361" t="str">
        <f t="shared" si="84"/>
        <v>Ok</v>
      </c>
      <c r="BJ247" s="361" t="str">
        <f t="shared" si="85"/>
        <v>Ok</v>
      </c>
      <c r="BK247" s="361" t="str">
        <f t="shared" si="86"/>
        <v>Ok</v>
      </c>
      <c r="BL247" s="361" t="str">
        <f t="shared" si="87"/>
        <v>Ok</v>
      </c>
      <c r="BM247" s="361" t="str">
        <f t="shared" si="88"/>
        <v>Ok</v>
      </c>
      <c r="BN247" s="362" t="str">
        <f t="shared" si="89"/>
        <v>Ok</v>
      </c>
      <c r="BO247" s="360" t="str">
        <f t="shared" si="90"/>
        <v>No Pop.</v>
      </c>
      <c r="BP247" s="361" t="str">
        <f t="shared" si="91"/>
        <v>No Pop.</v>
      </c>
      <c r="BQ247" s="361" t="str">
        <f t="shared" si="92"/>
        <v>No Pop.</v>
      </c>
      <c r="BR247" s="361" t="str">
        <f t="shared" si="93"/>
        <v>No Pop.</v>
      </c>
      <c r="BS247" s="361" t="str">
        <f t="shared" si="94"/>
        <v>No Pop.</v>
      </c>
      <c r="BT247" s="361" t="str">
        <f t="shared" si="95"/>
        <v>No Pop.</v>
      </c>
      <c r="BU247" s="362" t="str">
        <f t="shared" si="96"/>
        <v>No Pop.</v>
      </c>
      <c r="BV247" s="360" t="str">
        <f>IF(M247&lt;=VLOOKUP($C247,Projections2[[#All],[ISOCode]:[Total 2024 Colombian Returnees]],'Population Projection V2'!$J$167,FALSE),"OK", "Review")</f>
        <v>OK</v>
      </c>
      <c r="BW247" s="361" t="str">
        <f>IF(N247&lt;=VLOOKUP($C247,Projections2[[#All],[ISOCode]:[Total 2024 Colombian Returnees]],'Population Projection V2'!$K$167,FALSE),"OK", "Review")</f>
        <v>OK</v>
      </c>
      <c r="BX247" s="361" t="str">
        <f>IF(O247&lt;=VLOOKUP($C247,Projections2[[#All],[ISOCode]:[Total 2024 Colombian Returnees]],'Population Projection V2'!$L$167,FALSE),"OK", "Review")</f>
        <v>OK</v>
      </c>
      <c r="BY247" s="361" t="str">
        <f>IF(P247&lt;=VLOOKUP($C247,Projections2[[#All],[ISOCode]:[Total 2024 Colombian Returnees]],'Population Projection V2'!$M$167,FALSE),"OK", "Review")</f>
        <v>OK</v>
      </c>
      <c r="BZ247" s="361" t="str">
        <f>IF(Q247&lt;=VLOOKUP($C247,Projections2[[#All],[ISOCode]:[Total 2024 Colombian Returnees]],'Population Projection V2'!$N$167,FALSE),"OK", "Review")</f>
        <v>OK</v>
      </c>
      <c r="CA247" s="361" t="str">
        <f>IF(T247&lt;=VLOOKUP($C247,Projections2[[#All],[ISOCode]:[Total 2024 Colombian Returnees]],'Population Projection V2'!$O$167,FALSE),"OK", "Review")</f>
        <v>OK</v>
      </c>
      <c r="CB247" s="361" t="str">
        <f>IF(U247&lt;=VLOOKUP($C247,Projections2[[#All],[ISOCode]:[Total 2024 Colombian Returnees]],'Population Projection V2'!$P$167,FALSE),"OK", "Review")</f>
        <v>OK</v>
      </c>
      <c r="CC247" s="361" t="str">
        <f>IF(V247&lt;=VLOOKUP($C247,Projections2[[#All],[ISOCode]:[Total 2024 Colombian Returnees]],'Population Projection V2'!$Q$167,FALSE),"OK", "Review")</f>
        <v>OK</v>
      </c>
      <c r="CD247" s="361" t="str">
        <f>IF(W247&lt;=VLOOKUP($C247,Projections2[[#All],[ISOCode]:[Total 2024 Colombian Returnees]],'Population Projection V2'!$R$167,FALSE),"OK", "Review")</f>
        <v>OK</v>
      </c>
      <c r="CE247" s="361" t="str">
        <f>IF(X247&lt;=VLOOKUP($C247,Projections2[[#All],[ISOCode]:[Total 2024 Colombian Returnees]],'Population Projection V2'!$S$167,FALSE),"OK", "Review")</f>
        <v>OK</v>
      </c>
      <c r="CF247" s="361" t="str">
        <f>IF(AA247&lt;=VLOOKUP($C247,Projections2[[#All],[ISOCode]:[Total 2024 Colombian Returnees]],'Population Projection V2'!$T$167,FALSE),"OK", "Review")</f>
        <v>OK</v>
      </c>
      <c r="CG247" s="361" t="str">
        <f>IF(AB247&lt;=VLOOKUP($C247,Projections2[[#All],[ISOCode]:[Total 2024 Colombian Returnees]],'Population Projection V2'!$U$167,FALSE),"OK", "Review")</f>
        <v>OK</v>
      </c>
      <c r="CH247" s="361" t="str">
        <f>IF(AC247&lt;=VLOOKUP($C247,Projections2[[#All],[ISOCode]:[Total 2024 Colombian Returnees]],'Population Projection V2'!$V$167,FALSE),"OK", "Review")</f>
        <v>OK</v>
      </c>
      <c r="CI247" s="361" t="str">
        <f>IF(AD247&lt;=VLOOKUP($C247,Projections2[[#All],[ISOCode]:[Total 2024 Colombian Returnees]],'Population Projection V2'!$W$167,FALSE),"OK", "Review")</f>
        <v>OK</v>
      </c>
      <c r="CJ247" s="361" t="str">
        <f>IF(AE247&lt;=VLOOKUP($C247,Projections2[[#All],[ISOCode]:[Total 2024 Colombian Returnees]],'Population Projection V2'!$X$167,FALSE),"OK", "Review")</f>
        <v>OK</v>
      </c>
      <c r="CK247" s="361" t="str">
        <f>IF(AH247&lt;=VLOOKUP($C247,Projections2[[#All],[ISOCode]:[Total 2024 Colombian Returnees]],'Population Projection V2'!$Y$167,FALSE),"OK", "Review")</f>
        <v>OK</v>
      </c>
      <c r="CL247" s="361" t="str">
        <f>IF(AI247&lt;=VLOOKUP($C247,Projections2[[#All],[ISOCode]:[Total 2024 Colombian Returnees]],'Population Projection V2'!$Z$167,FALSE),"OK", "Review")</f>
        <v>OK</v>
      </c>
      <c r="CM247" s="361" t="str">
        <f>IF(AJ247&lt;=VLOOKUP($C247,Projections2[[#All],[ISOCode]:[Total 2024 Colombian Returnees]],'Population Projection V2'!$AA$167,FALSE),"OK", "Review")</f>
        <v>OK</v>
      </c>
      <c r="CN247" s="361" t="str">
        <f>IF(AK247&lt;=VLOOKUP($C247,Projections2[[#All],[ISOCode]:[Total 2024 Colombian Returnees]],'Population Projection V2'!$AB$167,FALSE),"OK", "Review")</f>
        <v>OK</v>
      </c>
      <c r="CO247" s="361" t="str">
        <f>IF(AL247&lt;=VLOOKUP($C247,Projections2[[#All],[ISOCode]:[Total 2024 Colombian Returnees]],'Population Projection V2'!$AC$167,FALSE),"OK", "Review")</f>
        <v>OK</v>
      </c>
      <c r="CP247" s="361" t="str">
        <f>IF(AO247&lt;=VLOOKUP($C247,Projections2[[#All],[ISOCode]:[Total 2024 Colombian Returnees]],'Population Projection V2'!$AD$167,FALSE),"OK", "Review")</f>
        <v>OK</v>
      </c>
      <c r="CQ247" s="361" t="str">
        <f>IF(AP247&lt;=VLOOKUP($C247,Projections2[[#All],[ISOCode]:[Total 2024 Colombian Returnees]],'Population Projection V2'!$AE$167,FALSE),"OK", "Review")</f>
        <v>OK</v>
      </c>
      <c r="CR247" s="361" t="str">
        <f>IF(AQ247&lt;=VLOOKUP($C247,Projections2[[#All],[ISOCode]:[Total 2024 Colombian Returnees]],'Population Projection V2'!$AF$167,FALSE),"OK", "Review")</f>
        <v>OK</v>
      </c>
      <c r="CS247" s="361" t="str">
        <f>IF(AR247&lt;=VLOOKUP($C247,Projections2[[#All],[ISOCode]:[Total 2024 Colombian Returnees]],'Population Projection V2'!$AG$167,FALSE),"OK", "Review")</f>
        <v>OK</v>
      </c>
      <c r="CT247" s="361" t="str">
        <f>IF(AS247&lt;=VLOOKUP($C247,Projections2[[#All],[ISOCode]:[Total 2024 Colombian Returnees]],'Population Projection V2'!$AH$167,FALSE),"OK", "Review")</f>
        <v>OK</v>
      </c>
      <c r="CU247" s="361" t="str">
        <f>IF(AV247&lt;=VLOOKUP($C247,Projections2[[#All],[ISOCode]:[Total 2024 Colombian Returnees]],'Population Projection V2'!$AI$167,FALSE),"OK", "Review")</f>
        <v>OK</v>
      </c>
      <c r="CV247" s="361" t="str">
        <f>IF(AW247&lt;=VLOOKUP($C247,Projections2[[#All],[ISOCode]:[Total 2024 Colombian Returnees]],'Population Projection V2'!$AJ$167,FALSE),"OK", "Review")</f>
        <v>OK</v>
      </c>
      <c r="CW247" s="361" t="str">
        <f>IF(AX247&lt;=VLOOKUP($C247,Projections2[[#All],[ISOCode]:[Total 2024 Colombian Returnees]],'Population Projection V2'!$AK$167,FALSE),"OK", "Review")</f>
        <v>OK</v>
      </c>
      <c r="CX247" s="361" t="str">
        <f>IF(AY247&lt;=VLOOKUP($C247,Projections2[[#All],[ISOCode]:[Total 2024 Colombian Returnees]],'Population Projection V2'!$AL$167,FALSE),"OK", "Review")</f>
        <v>OK</v>
      </c>
      <c r="CY247" s="362" t="str">
        <f>IF(AZ247&lt;=VLOOKUP($C247,Projections2[[#All],[ISOCode]:[Total 2024 Colombian Returnees]],'Population Projection V2'!$AM$167,FALSE),"OK", "Review")</f>
        <v>OK</v>
      </c>
    </row>
    <row r="248" spans="1:103" x14ac:dyDescent="0.25">
      <c r="A248" s="218" t="s">
        <v>110</v>
      </c>
      <c r="B248" s="219" t="s">
        <v>110</v>
      </c>
      <c r="C248" s="219" t="s">
        <v>213</v>
      </c>
      <c r="D248" s="219" t="s">
        <v>104</v>
      </c>
      <c r="E248" s="219" t="s">
        <v>429</v>
      </c>
      <c r="F248" s="220">
        <f t="shared" si="73"/>
        <v>0</v>
      </c>
      <c r="G248" s="220">
        <f t="shared" si="74"/>
        <v>0</v>
      </c>
      <c r="H248" s="220">
        <f t="shared" si="75"/>
        <v>0</v>
      </c>
      <c r="I248" s="220">
        <f t="shared" si="76"/>
        <v>0</v>
      </c>
      <c r="J248" s="221">
        <f t="shared" si="77"/>
        <v>0</v>
      </c>
      <c r="K248" s="221">
        <f>VLOOKUP($C248,Projections2[[#All],[ISOCode]:[Total 2024 Colombian Returnees]],7,0)</f>
        <v>0</v>
      </c>
      <c r="L248" s="222"/>
      <c r="M248" s="223"/>
      <c r="N248" s="223"/>
      <c r="O248" s="223"/>
      <c r="P248" s="236"/>
      <c r="Q248" s="224"/>
      <c r="R248" s="224">
        <f>VLOOKUP($C248,Projections2[[#All],[ISOCode]:[Total 2024 Colombian Returnees]],12,0)</f>
        <v>0</v>
      </c>
      <c r="S248" s="225"/>
      <c r="T248" s="226"/>
      <c r="U248" s="226"/>
      <c r="V248" s="226"/>
      <c r="W248" s="226"/>
      <c r="X248" s="227"/>
      <c r="Y248" s="227">
        <f>VLOOKUP($C248,Projections2[[#All],[ISOCode]:[Total 2024 Colombian Returnees]],17,0)</f>
        <v>0</v>
      </c>
      <c r="Z248" s="228"/>
      <c r="AA248" s="227"/>
      <c r="AB248" s="227"/>
      <c r="AC248" s="227"/>
      <c r="AD248" s="227"/>
      <c r="AE248" s="227"/>
      <c r="AF248" s="227">
        <f>VLOOKUP($C248,Projections2[[#All],[ISOCode]:[Total 2024 Colombian Returnees]],22,0)</f>
        <v>0</v>
      </c>
      <c r="AG248" s="228"/>
      <c r="AH248" s="229"/>
      <c r="AI248" s="229"/>
      <c r="AJ248" s="229"/>
      <c r="AK248" s="229"/>
      <c r="AL248" s="230"/>
      <c r="AM248" s="230">
        <f>VLOOKUP($C248,Projections2[[#All],[ISOCode]:[Total 2024 Colombian Returnees]],27,0)</f>
        <v>0</v>
      </c>
      <c r="AN248" s="231"/>
      <c r="AO248" s="232"/>
      <c r="AP248" s="232"/>
      <c r="AQ248" s="232"/>
      <c r="AR248" s="232"/>
      <c r="AS248" s="232"/>
      <c r="AT248" s="232">
        <f>VLOOKUP($C248,Projections2[[#All],[ISOCode]:[Total 2024 Colombian Returnees]],32,0)</f>
        <v>0</v>
      </c>
      <c r="AU248" s="233"/>
      <c r="AV248" s="234"/>
      <c r="AW248" s="234"/>
      <c r="AX248" s="234"/>
      <c r="AY248" s="234"/>
      <c r="AZ248" s="234"/>
      <c r="BA248" s="234">
        <f>VLOOKUP($C248,Projections2[[#All],[ISOCode]:[Total 2024 Colombian Returnees]],37,0)</f>
        <v>0</v>
      </c>
      <c r="BB248" s="235"/>
      <c r="BC248" s="360" t="str">
        <f t="shared" si="78"/>
        <v>Ok</v>
      </c>
      <c r="BD248" s="361" t="str">
        <f t="shared" si="79"/>
        <v>Ok</v>
      </c>
      <c r="BE248" s="361" t="str">
        <f t="shared" si="80"/>
        <v>Ok</v>
      </c>
      <c r="BF248" s="361" t="str">
        <f t="shared" si="81"/>
        <v>Ok</v>
      </c>
      <c r="BG248" s="362" t="str">
        <f t="shared" si="82"/>
        <v>Ok</v>
      </c>
      <c r="BH248" s="360" t="str">
        <f t="shared" si="83"/>
        <v>Ok</v>
      </c>
      <c r="BI248" s="361" t="str">
        <f t="shared" si="84"/>
        <v>Ok</v>
      </c>
      <c r="BJ248" s="361" t="str">
        <f t="shared" si="85"/>
        <v>Ok</v>
      </c>
      <c r="BK248" s="361" t="str">
        <f t="shared" si="86"/>
        <v>Ok</v>
      </c>
      <c r="BL248" s="361" t="str">
        <f t="shared" si="87"/>
        <v>Ok</v>
      </c>
      <c r="BM248" s="361" t="str">
        <f t="shared" si="88"/>
        <v>Ok</v>
      </c>
      <c r="BN248" s="362" t="str">
        <f t="shared" si="89"/>
        <v>Ok</v>
      </c>
      <c r="BO248" s="360" t="str">
        <f t="shared" si="90"/>
        <v>No Pop.</v>
      </c>
      <c r="BP248" s="361" t="str">
        <f t="shared" si="91"/>
        <v>No Pop.</v>
      </c>
      <c r="BQ248" s="361" t="str">
        <f t="shared" si="92"/>
        <v>No Pop.</v>
      </c>
      <c r="BR248" s="361" t="str">
        <f t="shared" si="93"/>
        <v>No Pop.</v>
      </c>
      <c r="BS248" s="361" t="str">
        <f t="shared" si="94"/>
        <v>No Pop.</v>
      </c>
      <c r="BT248" s="361" t="str">
        <f t="shared" si="95"/>
        <v>No Pop.</v>
      </c>
      <c r="BU248" s="362" t="str">
        <f t="shared" si="96"/>
        <v>No Pop.</v>
      </c>
      <c r="BV248" s="360" t="str">
        <f>IF(M248&lt;=VLOOKUP($C248,Projections2[[#All],[ISOCode]:[Total 2024 Colombian Returnees]],'Population Projection V2'!$J$167,FALSE),"OK", "Review")</f>
        <v>OK</v>
      </c>
      <c r="BW248" s="361" t="str">
        <f>IF(N248&lt;=VLOOKUP($C248,Projections2[[#All],[ISOCode]:[Total 2024 Colombian Returnees]],'Population Projection V2'!$K$167,FALSE),"OK", "Review")</f>
        <v>OK</v>
      </c>
      <c r="BX248" s="361" t="str">
        <f>IF(O248&lt;=VLOOKUP($C248,Projections2[[#All],[ISOCode]:[Total 2024 Colombian Returnees]],'Population Projection V2'!$L$167,FALSE),"OK", "Review")</f>
        <v>OK</v>
      </c>
      <c r="BY248" s="361" t="str">
        <f>IF(P248&lt;=VLOOKUP($C248,Projections2[[#All],[ISOCode]:[Total 2024 Colombian Returnees]],'Population Projection V2'!$M$167,FALSE),"OK", "Review")</f>
        <v>OK</v>
      </c>
      <c r="BZ248" s="361" t="str">
        <f>IF(Q248&lt;=VLOOKUP($C248,Projections2[[#All],[ISOCode]:[Total 2024 Colombian Returnees]],'Population Projection V2'!$N$167,FALSE),"OK", "Review")</f>
        <v>OK</v>
      </c>
      <c r="CA248" s="361" t="str">
        <f>IF(T248&lt;=VLOOKUP($C248,Projections2[[#All],[ISOCode]:[Total 2024 Colombian Returnees]],'Population Projection V2'!$O$167,FALSE),"OK", "Review")</f>
        <v>OK</v>
      </c>
      <c r="CB248" s="361" t="str">
        <f>IF(U248&lt;=VLOOKUP($C248,Projections2[[#All],[ISOCode]:[Total 2024 Colombian Returnees]],'Population Projection V2'!$P$167,FALSE),"OK", "Review")</f>
        <v>OK</v>
      </c>
      <c r="CC248" s="361" t="str">
        <f>IF(V248&lt;=VLOOKUP($C248,Projections2[[#All],[ISOCode]:[Total 2024 Colombian Returnees]],'Population Projection V2'!$Q$167,FALSE),"OK", "Review")</f>
        <v>OK</v>
      </c>
      <c r="CD248" s="361" t="str">
        <f>IF(W248&lt;=VLOOKUP($C248,Projections2[[#All],[ISOCode]:[Total 2024 Colombian Returnees]],'Population Projection V2'!$R$167,FALSE),"OK", "Review")</f>
        <v>OK</v>
      </c>
      <c r="CE248" s="361" t="str">
        <f>IF(X248&lt;=VLOOKUP($C248,Projections2[[#All],[ISOCode]:[Total 2024 Colombian Returnees]],'Population Projection V2'!$S$167,FALSE),"OK", "Review")</f>
        <v>OK</v>
      </c>
      <c r="CF248" s="361" t="str">
        <f>IF(AA248&lt;=VLOOKUP($C248,Projections2[[#All],[ISOCode]:[Total 2024 Colombian Returnees]],'Population Projection V2'!$T$167,FALSE),"OK", "Review")</f>
        <v>OK</v>
      </c>
      <c r="CG248" s="361" t="str">
        <f>IF(AB248&lt;=VLOOKUP($C248,Projections2[[#All],[ISOCode]:[Total 2024 Colombian Returnees]],'Population Projection V2'!$U$167,FALSE),"OK", "Review")</f>
        <v>OK</v>
      </c>
      <c r="CH248" s="361" t="str">
        <f>IF(AC248&lt;=VLOOKUP($C248,Projections2[[#All],[ISOCode]:[Total 2024 Colombian Returnees]],'Population Projection V2'!$V$167,FALSE),"OK", "Review")</f>
        <v>OK</v>
      </c>
      <c r="CI248" s="361" t="str">
        <f>IF(AD248&lt;=VLOOKUP($C248,Projections2[[#All],[ISOCode]:[Total 2024 Colombian Returnees]],'Population Projection V2'!$W$167,FALSE),"OK", "Review")</f>
        <v>OK</v>
      </c>
      <c r="CJ248" s="361" t="str">
        <f>IF(AE248&lt;=VLOOKUP($C248,Projections2[[#All],[ISOCode]:[Total 2024 Colombian Returnees]],'Population Projection V2'!$X$167,FALSE),"OK", "Review")</f>
        <v>OK</v>
      </c>
      <c r="CK248" s="361" t="str">
        <f>IF(AH248&lt;=VLOOKUP($C248,Projections2[[#All],[ISOCode]:[Total 2024 Colombian Returnees]],'Population Projection V2'!$Y$167,FALSE),"OK", "Review")</f>
        <v>OK</v>
      </c>
      <c r="CL248" s="361" t="str">
        <f>IF(AI248&lt;=VLOOKUP($C248,Projections2[[#All],[ISOCode]:[Total 2024 Colombian Returnees]],'Population Projection V2'!$Z$167,FALSE),"OK", "Review")</f>
        <v>OK</v>
      </c>
      <c r="CM248" s="361" t="str">
        <f>IF(AJ248&lt;=VLOOKUP($C248,Projections2[[#All],[ISOCode]:[Total 2024 Colombian Returnees]],'Population Projection V2'!$AA$167,FALSE),"OK", "Review")</f>
        <v>OK</v>
      </c>
      <c r="CN248" s="361" t="str">
        <f>IF(AK248&lt;=VLOOKUP($C248,Projections2[[#All],[ISOCode]:[Total 2024 Colombian Returnees]],'Population Projection V2'!$AB$167,FALSE),"OK", "Review")</f>
        <v>OK</v>
      </c>
      <c r="CO248" s="361" t="str">
        <f>IF(AL248&lt;=VLOOKUP($C248,Projections2[[#All],[ISOCode]:[Total 2024 Colombian Returnees]],'Population Projection V2'!$AC$167,FALSE),"OK", "Review")</f>
        <v>OK</v>
      </c>
      <c r="CP248" s="361" t="str">
        <f>IF(AO248&lt;=VLOOKUP($C248,Projections2[[#All],[ISOCode]:[Total 2024 Colombian Returnees]],'Population Projection V2'!$AD$167,FALSE),"OK", "Review")</f>
        <v>OK</v>
      </c>
      <c r="CQ248" s="361" t="str">
        <f>IF(AP248&lt;=VLOOKUP($C248,Projections2[[#All],[ISOCode]:[Total 2024 Colombian Returnees]],'Population Projection V2'!$AE$167,FALSE),"OK", "Review")</f>
        <v>OK</v>
      </c>
      <c r="CR248" s="361" t="str">
        <f>IF(AQ248&lt;=VLOOKUP($C248,Projections2[[#All],[ISOCode]:[Total 2024 Colombian Returnees]],'Population Projection V2'!$AF$167,FALSE),"OK", "Review")</f>
        <v>OK</v>
      </c>
      <c r="CS248" s="361" t="str">
        <f>IF(AR248&lt;=VLOOKUP($C248,Projections2[[#All],[ISOCode]:[Total 2024 Colombian Returnees]],'Population Projection V2'!$AG$167,FALSE),"OK", "Review")</f>
        <v>OK</v>
      </c>
      <c r="CT248" s="361" t="str">
        <f>IF(AS248&lt;=VLOOKUP($C248,Projections2[[#All],[ISOCode]:[Total 2024 Colombian Returnees]],'Population Projection V2'!$AH$167,FALSE),"OK", "Review")</f>
        <v>OK</v>
      </c>
      <c r="CU248" s="361" t="str">
        <f>IF(AV248&lt;=VLOOKUP($C248,Projections2[[#All],[ISOCode]:[Total 2024 Colombian Returnees]],'Population Projection V2'!$AI$167,FALSE),"OK", "Review")</f>
        <v>OK</v>
      </c>
      <c r="CV248" s="361" t="str">
        <f>IF(AW248&lt;=VLOOKUP($C248,Projections2[[#All],[ISOCode]:[Total 2024 Colombian Returnees]],'Population Projection V2'!$AJ$167,FALSE),"OK", "Review")</f>
        <v>OK</v>
      </c>
      <c r="CW248" s="361" t="str">
        <f>IF(AX248&lt;=VLOOKUP($C248,Projections2[[#All],[ISOCode]:[Total 2024 Colombian Returnees]],'Population Projection V2'!$AK$167,FALSE),"OK", "Review")</f>
        <v>OK</v>
      </c>
      <c r="CX248" s="361" t="str">
        <f>IF(AY248&lt;=VLOOKUP($C248,Projections2[[#All],[ISOCode]:[Total 2024 Colombian Returnees]],'Population Projection V2'!$AL$167,FALSE),"OK", "Review")</f>
        <v>OK</v>
      </c>
      <c r="CY248" s="362" t="str">
        <f>IF(AZ248&lt;=VLOOKUP($C248,Projections2[[#All],[ISOCode]:[Total 2024 Colombian Returnees]],'Population Projection V2'!$AM$167,FALSE),"OK", "Review")</f>
        <v>OK</v>
      </c>
    </row>
    <row r="249" spans="1:103" x14ac:dyDescent="0.25">
      <c r="A249" s="218" t="s">
        <v>110</v>
      </c>
      <c r="B249" s="219" t="s">
        <v>110</v>
      </c>
      <c r="C249" s="219" t="s">
        <v>214</v>
      </c>
      <c r="D249" s="219" t="s">
        <v>105</v>
      </c>
      <c r="E249" s="219" t="s">
        <v>429</v>
      </c>
      <c r="F249" s="220">
        <f t="shared" si="73"/>
        <v>0</v>
      </c>
      <c r="G249" s="220">
        <f t="shared" si="74"/>
        <v>0</v>
      </c>
      <c r="H249" s="220">
        <f t="shared" si="75"/>
        <v>0</v>
      </c>
      <c r="I249" s="220">
        <f t="shared" si="76"/>
        <v>0</v>
      </c>
      <c r="J249" s="221">
        <f t="shared" si="77"/>
        <v>0</v>
      </c>
      <c r="K249" s="221">
        <f>VLOOKUP($C249,Projections2[[#All],[ISOCode]:[Total 2024 Colombian Returnees]],7,0)</f>
        <v>0</v>
      </c>
      <c r="L249" s="222"/>
      <c r="M249" s="223"/>
      <c r="N249" s="223"/>
      <c r="O249" s="223"/>
      <c r="P249" s="236"/>
      <c r="Q249" s="224"/>
      <c r="R249" s="224">
        <f>VLOOKUP($C249,Projections2[[#All],[ISOCode]:[Total 2024 Colombian Returnees]],12,0)</f>
        <v>0</v>
      </c>
      <c r="S249" s="225"/>
      <c r="T249" s="226"/>
      <c r="U249" s="226"/>
      <c r="V249" s="226"/>
      <c r="W249" s="226"/>
      <c r="X249" s="227"/>
      <c r="Y249" s="227">
        <f>VLOOKUP($C249,Projections2[[#All],[ISOCode]:[Total 2024 Colombian Returnees]],17,0)</f>
        <v>0</v>
      </c>
      <c r="Z249" s="228"/>
      <c r="AA249" s="227"/>
      <c r="AB249" s="227"/>
      <c r="AC249" s="227"/>
      <c r="AD249" s="227"/>
      <c r="AE249" s="227"/>
      <c r="AF249" s="227">
        <f>VLOOKUP($C249,Projections2[[#All],[ISOCode]:[Total 2024 Colombian Returnees]],22,0)</f>
        <v>0</v>
      </c>
      <c r="AG249" s="228"/>
      <c r="AH249" s="229"/>
      <c r="AI249" s="229"/>
      <c r="AJ249" s="229"/>
      <c r="AK249" s="229"/>
      <c r="AL249" s="230"/>
      <c r="AM249" s="230">
        <f>VLOOKUP($C249,Projections2[[#All],[ISOCode]:[Total 2024 Colombian Returnees]],27,0)</f>
        <v>0</v>
      </c>
      <c r="AN249" s="231"/>
      <c r="AO249" s="232"/>
      <c r="AP249" s="232"/>
      <c r="AQ249" s="232"/>
      <c r="AR249" s="232"/>
      <c r="AS249" s="232"/>
      <c r="AT249" s="232">
        <f>VLOOKUP($C249,Projections2[[#All],[ISOCode]:[Total 2024 Colombian Returnees]],32,0)</f>
        <v>0</v>
      </c>
      <c r="AU249" s="233"/>
      <c r="AV249" s="234"/>
      <c r="AW249" s="234"/>
      <c r="AX249" s="234"/>
      <c r="AY249" s="234"/>
      <c r="AZ249" s="234"/>
      <c r="BA249" s="234">
        <f>VLOOKUP($C249,Projections2[[#All],[ISOCode]:[Total 2024 Colombian Returnees]],37,0)</f>
        <v>0</v>
      </c>
      <c r="BB249" s="235"/>
      <c r="BC249" s="360" t="str">
        <f t="shared" si="78"/>
        <v>Ok</v>
      </c>
      <c r="BD249" s="361" t="str">
        <f t="shared" si="79"/>
        <v>Ok</v>
      </c>
      <c r="BE249" s="361" t="str">
        <f t="shared" si="80"/>
        <v>Ok</v>
      </c>
      <c r="BF249" s="361" t="str">
        <f t="shared" si="81"/>
        <v>Ok</v>
      </c>
      <c r="BG249" s="362" t="str">
        <f t="shared" si="82"/>
        <v>Ok</v>
      </c>
      <c r="BH249" s="360" t="str">
        <f t="shared" si="83"/>
        <v>Ok</v>
      </c>
      <c r="BI249" s="361" t="str">
        <f t="shared" si="84"/>
        <v>Ok</v>
      </c>
      <c r="BJ249" s="361" t="str">
        <f t="shared" si="85"/>
        <v>Ok</v>
      </c>
      <c r="BK249" s="361" t="str">
        <f t="shared" si="86"/>
        <v>Ok</v>
      </c>
      <c r="BL249" s="361" t="str">
        <f t="shared" si="87"/>
        <v>Ok</v>
      </c>
      <c r="BM249" s="361" t="str">
        <f t="shared" si="88"/>
        <v>Ok</v>
      </c>
      <c r="BN249" s="362" t="str">
        <f t="shared" si="89"/>
        <v>Ok</v>
      </c>
      <c r="BO249" s="360" t="str">
        <f t="shared" si="90"/>
        <v>No Pop.</v>
      </c>
      <c r="BP249" s="361" t="str">
        <f t="shared" si="91"/>
        <v>No Pop.</v>
      </c>
      <c r="BQ249" s="361" t="str">
        <f t="shared" si="92"/>
        <v>No Pop.</v>
      </c>
      <c r="BR249" s="361" t="str">
        <f t="shared" si="93"/>
        <v>No Pop.</v>
      </c>
      <c r="BS249" s="361" t="str">
        <f t="shared" si="94"/>
        <v>No Pop.</v>
      </c>
      <c r="BT249" s="361" t="str">
        <f t="shared" si="95"/>
        <v>No Pop.</v>
      </c>
      <c r="BU249" s="362" t="str">
        <f t="shared" si="96"/>
        <v>No Pop.</v>
      </c>
      <c r="BV249" s="360" t="str">
        <f>IF(M249&lt;=VLOOKUP($C249,Projections2[[#All],[ISOCode]:[Total 2024 Colombian Returnees]],'Population Projection V2'!$J$167,FALSE),"OK", "Review")</f>
        <v>OK</v>
      </c>
      <c r="BW249" s="361" t="str">
        <f>IF(N249&lt;=VLOOKUP($C249,Projections2[[#All],[ISOCode]:[Total 2024 Colombian Returnees]],'Population Projection V2'!$K$167,FALSE),"OK", "Review")</f>
        <v>OK</v>
      </c>
      <c r="BX249" s="361" t="str">
        <f>IF(O249&lt;=VLOOKUP($C249,Projections2[[#All],[ISOCode]:[Total 2024 Colombian Returnees]],'Population Projection V2'!$L$167,FALSE),"OK", "Review")</f>
        <v>OK</v>
      </c>
      <c r="BY249" s="361" t="str">
        <f>IF(P249&lt;=VLOOKUP($C249,Projections2[[#All],[ISOCode]:[Total 2024 Colombian Returnees]],'Population Projection V2'!$M$167,FALSE),"OK", "Review")</f>
        <v>OK</v>
      </c>
      <c r="BZ249" s="361" t="str">
        <f>IF(Q249&lt;=VLOOKUP($C249,Projections2[[#All],[ISOCode]:[Total 2024 Colombian Returnees]],'Population Projection V2'!$N$167,FALSE),"OK", "Review")</f>
        <v>OK</v>
      </c>
      <c r="CA249" s="361" t="str">
        <f>IF(T249&lt;=VLOOKUP($C249,Projections2[[#All],[ISOCode]:[Total 2024 Colombian Returnees]],'Population Projection V2'!$O$167,FALSE),"OK", "Review")</f>
        <v>OK</v>
      </c>
      <c r="CB249" s="361" t="str">
        <f>IF(U249&lt;=VLOOKUP($C249,Projections2[[#All],[ISOCode]:[Total 2024 Colombian Returnees]],'Population Projection V2'!$P$167,FALSE),"OK", "Review")</f>
        <v>OK</v>
      </c>
      <c r="CC249" s="361" t="str">
        <f>IF(V249&lt;=VLOOKUP($C249,Projections2[[#All],[ISOCode]:[Total 2024 Colombian Returnees]],'Population Projection V2'!$Q$167,FALSE),"OK", "Review")</f>
        <v>OK</v>
      </c>
      <c r="CD249" s="361" t="str">
        <f>IF(W249&lt;=VLOOKUP($C249,Projections2[[#All],[ISOCode]:[Total 2024 Colombian Returnees]],'Population Projection V2'!$R$167,FALSE),"OK", "Review")</f>
        <v>OK</v>
      </c>
      <c r="CE249" s="361" t="str">
        <f>IF(X249&lt;=VLOOKUP($C249,Projections2[[#All],[ISOCode]:[Total 2024 Colombian Returnees]],'Population Projection V2'!$S$167,FALSE),"OK", "Review")</f>
        <v>OK</v>
      </c>
      <c r="CF249" s="361" t="str">
        <f>IF(AA249&lt;=VLOOKUP($C249,Projections2[[#All],[ISOCode]:[Total 2024 Colombian Returnees]],'Population Projection V2'!$T$167,FALSE),"OK", "Review")</f>
        <v>OK</v>
      </c>
      <c r="CG249" s="361" t="str">
        <f>IF(AB249&lt;=VLOOKUP($C249,Projections2[[#All],[ISOCode]:[Total 2024 Colombian Returnees]],'Population Projection V2'!$U$167,FALSE),"OK", "Review")</f>
        <v>OK</v>
      </c>
      <c r="CH249" s="361" t="str">
        <f>IF(AC249&lt;=VLOOKUP($C249,Projections2[[#All],[ISOCode]:[Total 2024 Colombian Returnees]],'Population Projection V2'!$V$167,FALSE),"OK", "Review")</f>
        <v>OK</v>
      </c>
      <c r="CI249" s="361" t="str">
        <f>IF(AD249&lt;=VLOOKUP($C249,Projections2[[#All],[ISOCode]:[Total 2024 Colombian Returnees]],'Population Projection V2'!$W$167,FALSE),"OK", "Review")</f>
        <v>OK</v>
      </c>
      <c r="CJ249" s="361" t="str">
        <f>IF(AE249&lt;=VLOOKUP($C249,Projections2[[#All],[ISOCode]:[Total 2024 Colombian Returnees]],'Population Projection V2'!$X$167,FALSE),"OK", "Review")</f>
        <v>OK</v>
      </c>
      <c r="CK249" s="361" t="str">
        <f>IF(AH249&lt;=VLOOKUP($C249,Projections2[[#All],[ISOCode]:[Total 2024 Colombian Returnees]],'Population Projection V2'!$Y$167,FALSE),"OK", "Review")</f>
        <v>OK</v>
      </c>
      <c r="CL249" s="361" t="str">
        <f>IF(AI249&lt;=VLOOKUP($C249,Projections2[[#All],[ISOCode]:[Total 2024 Colombian Returnees]],'Population Projection V2'!$Z$167,FALSE),"OK", "Review")</f>
        <v>OK</v>
      </c>
      <c r="CM249" s="361" t="str">
        <f>IF(AJ249&lt;=VLOOKUP($C249,Projections2[[#All],[ISOCode]:[Total 2024 Colombian Returnees]],'Population Projection V2'!$AA$167,FALSE),"OK", "Review")</f>
        <v>OK</v>
      </c>
      <c r="CN249" s="361" t="str">
        <f>IF(AK249&lt;=VLOOKUP($C249,Projections2[[#All],[ISOCode]:[Total 2024 Colombian Returnees]],'Population Projection V2'!$AB$167,FALSE),"OK", "Review")</f>
        <v>OK</v>
      </c>
      <c r="CO249" s="361" t="str">
        <f>IF(AL249&lt;=VLOOKUP($C249,Projections2[[#All],[ISOCode]:[Total 2024 Colombian Returnees]],'Population Projection V2'!$AC$167,FALSE),"OK", "Review")</f>
        <v>OK</v>
      </c>
      <c r="CP249" s="361" t="str">
        <f>IF(AO249&lt;=VLOOKUP($C249,Projections2[[#All],[ISOCode]:[Total 2024 Colombian Returnees]],'Population Projection V2'!$AD$167,FALSE),"OK", "Review")</f>
        <v>OK</v>
      </c>
      <c r="CQ249" s="361" t="str">
        <f>IF(AP249&lt;=VLOOKUP($C249,Projections2[[#All],[ISOCode]:[Total 2024 Colombian Returnees]],'Population Projection V2'!$AE$167,FALSE),"OK", "Review")</f>
        <v>OK</v>
      </c>
      <c r="CR249" s="361" t="str">
        <f>IF(AQ249&lt;=VLOOKUP($C249,Projections2[[#All],[ISOCode]:[Total 2024 Colombian Returnees]],'Population Projection V2'!$AF$167,FALSE),"OK", "Review")</f>
        <v>OK</v>
      </c>
      <c r="CS249" s="361" t="str">
        <f>IF(AR249&lt;=VLOOKUP($C249,Projections2[[#All],[ISOCode]:[Total 2024 Colombian Returnees]],'Population Projection V2'!$AG$167,FALSE),"OK", "Review")</f>
        <v>OK</v>
      </c>
      <c r="CT249" s="361" t="str">
        <f>IF(AS249&lt;=VLOOKUP($C249,Projections2[[#All],[ISOCode]:[Total 2024 Colombian Returnees]],'Population Projection V2'!$AH$167,FALSE),"OK", "Review")</f>
        <v>OK</v>
      </c>
      <c r="CU249" s="361" t="str">
        <f>IF(AV249&lt;=VLOOKUP($C249,Projections2[[#All],[ISOCode]:[Total 2024 Colombian Returnees]],'Population Projection V2'!$AI$167,FALSE),"OK", "Review")</f>
        <v>OK</v>
      </c>
      <c r="CV249" s="361" t="str">
        <f>IF(AW249&lt;=VLOOKUP($C249,Projections2[[#All],[ISOCode]:[Total 2024 Colombian Returnees]],'Population Projection V2'!$AJ$167,FALSE),"OK", "Review")</f>
        <v>OK</v>
      </c>
      <c r="CW249" s="361" t="str">
        <f>IF(AX249&lt;=VLOOKUP($C249,Projections2[[#All],[ISOCode]:[Total 2024 Colombian Returnees]],'Population Projection V2'!$AK$167,FALSE),"OK", "Review")</f>
        <v>OK</v>
      </c>
      <c r="CX249" s="361" t="str">
        <f>IF(AY249&lt;=VLOOKUP($C249,Projections2[[#All],[ISOCode]:[Total 2024 Colombian Returnees]],'Population Projection V2'!$AL$167,FALSE),"OK", "Review")</f>
        <v>OK</v>
      </c>
      <c r="CY249" s="362" t="str">
        <f>IF(AZ249&lt;=VLOOKUP($C249,Projections2[[#All],[ISOCode]:[Total 2024 Colombian Returnees]],'Population Projection V2'!$AM$167,FALSE),"OK", "Review")</f>
        <v>OK</v>
      </c>
    </row>
    <row r="250" spans="1:103" x14ac:dyDescent="0.25">
      <c r="A250" s="218" t="s">
        <v>110</v>
      </c>
      <c r="B250" s="219" t="s">
        <v>110</v>
      </c>
      <c r="C250" s="219" t="s">
        <v>215</v>
      </c>
      <c r="D250" s="219" t="s">
        <v>106</v>
      </c>
      <c r="E250" s="219" t="s">
        <v>429</v>
      </c>
      <c r="F250" s="220">
        <f t="shared" si="73"/>
        <v>0</v>
      </c>
      <c r="G250" s="220">
        <f t="shared" si="74"/>
        <v>0</v>
      </c>
      <c r="H250" s="220">
        <f t="shared" si="75"/>
        <v>0</v>
      </c>
      <c r="I250" s="220">
        <f t="shared" si="76"/>
        <v>0</v>
      </c>
      <c r="J250" s="221">
        <f t="shared" si="77"/>
        <v>0</v>
      </c>
      <c r="K250" s="221">
        <f>VLOOKUP($C250,Projections2[[#All],[ISOCode]:[Total 2024 Colombian Returnees]],7,0)</f>
        <v>0</v>
      </c>
      <c r="L250" s="222"/>
      <c r="M250" s="223"/>
      <c r="N250" s="223"/>
      <c r="O250" s="223"/>
      <c r="P250" s="236"/>
      <c r="Q250" s="224"/>
      <c r="R250" s="224">
        <f>VLOOKUP($C250,Projections2[[#All],[ISOCode]:[Total 2024 Colombian Returnees]],12,0)</f>
        <v>0</v>
      </c>
      <c r="S250" s="225"/>
      <c r="T250" s="226"/>
      <c r="U250" s="226"/>
      <c r="V250" s="226"/>
      <c r="W250" s="226"/>
      <c r="X250" s="227"/>
      <c r="Y250" s="227">
        <f>VLOOKUP($C250,Projections2[[#All],[ISOCode]:[Total 2024 Colombian Returnees]],17,0)</f>
        <v>0</v>
      </c>
      <c r="Z250" s="228"/>
      <c r="AA250" s="227"/>
      <c r="AB250" s="227"/>
      <c r="AC250" s="227"/>
      <c r="AD250" s="227"/>
      <c r="AE250" s="227"/>
      <c r="AF250" s="227">
        <f>VLOOKUP($C250,Projections2[[#All],[ISOCode]:[Total 2024 Colombian Returnees]],22,0)</f>
        <v>0</v>
      </c>
      <c r="AG250" s="228"/>
      <c r="AH250" s="229"/>
      <c r="AI250" s="229"/>
      <c r="AJ250" s="229"/>
      <c r="AK250" s="229"/>
      <c r="AL250" s="230"/>
      <c r="AM250" s="230">
        <f>VLOOKUP($C250,Projections2[[#All],[ISOCode]:[Total 2024 Colombian Returnees]],27,0)</f>
        <v>0</v>
      </c>
      <c r="AN250" s="231"/>
      <c r="AO250" s="232"/>
      <c r="AP250" s="232"/>
      <c r="AQ250" s="232"/>
      <c r="AR250" s="232"/>
      <c r="AS250" s="232"/>
      <c r="AT250" s="232">
        <f>VLOOKUP($C250,Projections2[[#All],[ISOCode]:[Total 2024 Colombian Returnees]],32,0)</f>
        <v>0</v>
      </c>
      <c r="AU250" s="233"/>
      <c r="AV250" s="234"/>
      <c r="AW250" s="234"/>
      <c r="AX250" s="234"/>
      <c r="AY250" s="234"/>
      <c r="AZ250" s="234"/>
      <c r="BA250" s="234">
        <f>VLOOKUP($C250,Projections2[[#All],[ISOCode]:[Total 2024 Colombian Returnees]],37,0)</f>
        <v>0</v>
      </c>
      <c r="BB250" s="235"/>
      <c r="BC250" s="360" t="str">
        <f t="shared" si="78"/>
        <v>Ok</v>
      </c>
      <c r="BD250" s="361" t="str">
        <f t="shared" si="79"/>
        <v>Ok</v>
      </c>
      <c r="BE250" s="361" t="str">
        <f t="shared" si="80"/>
        <v>Ok</v>
      </c>
      <c r="BF250" s="361" t="str">
        <f t="shared" si="81"/>
        <v>Ok</v>
      </c>
      <c r="BG250" s="362" t="str">
        <f t="shared" si="82"/>
        <v>Ok</v>
      </c>
      <c r="BH250" s="360" t="str">
        <f t="shared" si="83"/>
        <v>Ok</v>
      </c>
      <c r="BI250" s="361" t="str">
        <f t="shared" si="84"/>
        <v>Ok</v>
      </c>
      <c r="BJ250" s="361" t="str">
        <f t="shared" si="85"/>
        <v>Ok</v>
      </c>
      <c r="BK250" s="361" t="str">
        <f t="shared" si="86"/>
        <v>Ok</v>
      </c>
      <c r="BL250" s="361" t="str">
        <f t="shared" si="87"/>
        <v>Ok</v>
      </c>
      <c r="BM250" s="361" t="str">
        <f t="shared" si="88"/>
        <v>Ok</v>
      </c>
      <c r="BN250" s="362" t="str">
        <f t="shared" si="89"/>
        <v>Ok</v>
      </c>
      <c r="BO250" s="360" t="str">
        <f t="shared" si="90"/>
        <v>No Pop.</v>
      </c>
      <c r="BP250" s="361" t="str">
        <f t="shared" si="91"/>
        <v>No Pop.</v>
      </c>
      <c r="BQ250" s="361" t="str">
        <f t="shared" si="92"/>
        <v>No Pop.</v>
      </c>
      <c r="BR250" s="361" t="str">
        <f t="shared" si="93"/>
        <v>No Pop.</v>
      </c>
      <c r="BS250" s="361" t="str">
        <f t="shared" si="94"/>
        <v>No Pop.</v>
      </c>
      <c r="BT250" s="361" t="str">
        <f t="shared" si="95"/>
        <v>No Pop.</v>
      </c>
      <c r="BU250" s="362" t="str">
        <f t="shared" si="96"/>
        <v>No Pop.</v>
      </c>
      <c r="BV250" s="360" t="str">
        <f>IF(M250&lt;=VLOOKUP($C250,Projections2[[#All],[ISOCode]:[Total 2024 Colombian Returnees]],'Population Projection V2'!$J$167,FALSE),"OK", "Review")</f>
        <v>OK</v>
      </c>
      <c r="BW250" s="361" t="str">
        <f>IF(N250&lt;=VLOOKUP($C250,Projections2[[#All],[ISOCode]:[Total 2024 Colombian Returnees]],'Population Projection V2'!$K$167,FALSE),"OK", "Review")</f>
        <v>OK</v>
      </c>
      <c r="BX250" s="361" t="str">
        <f>IF(O250&lt;=VLOOKUP($C250,Projections2[[#All],[ISOCode]:[Total 2024 Colombian Returnees]],'Population Projection V2'!$L$167,FALSE),"OK", "Review")</f>
        <v>OK</v>
      </c>
      <c r="BY250" s="361" t="str">
        <f>IF(P250&lt;=VLOOKUP($C250,Projections2[[#All],[ISOCode]:[Total 2024 Colombian Returnees]],'Population Projection V2'!$M$167,FALSE),"OK", "Review")</f>
        <v>OK</v>
      </c>
      <c r="BZ250" s="361" t="str">
        <f>IF(Q250&lt;=VLOOKUP($C250,Projections2[[#All],[ISOCode]:[Total 2024 Colombian Returnees]],'Population Projection V2'!$N$167,FALSE),"OK", "Review")</f>
        <v>OK</v>
      </c>
      <c r="CA250" s="361" t="str">
        <f>IF(T250&lt;=VLOOKUP($C250,Projections2[[#All],[ISOCode]:[Total 2024 Colombian Returnees]],'Population Projection V2'!$O$167,FALSE),"OK", "Review")</f>
        <v>OK</v>
      </c>
      <c r="CB250" s="361" t="str">
        <f>IF(U250&lt;=VLOOKUP($C250,Projections2[[#All],[ISOCode]:[Total 2024 Colombian Returnees]],'Population Projection V2'!$P$167,FALSE),"OK", "Review")</f>
        <v>OK</v>
      </c>
      <c r="CC250" s="361" t="str">
        <f>IF(V250&lt;=VLOOKUP($C250,Projections2[[#All],[ISOCode]:[Total 2024 Colombian Returnees]],'Population Projection V2'!$Q$167,FALSE),"OK", "Review")</f>
        <v>OK</v>
      </c>
      <c r="CD250" s="361" t="str">
        <f>IF(W250&lt;=VLOOKUP($C250,Projections2[[#All],[ISOCode]:[Total 2024 Colombian Returnees]],'Population Projection V2'!$R$167,FALSE),"OK", "Review")</f>
        <v>OK</v>
      </c>
      <c r="CE250" s="361" t="str">
        <f>IF(X250&lt;=VLOOKUP($C250,Projections2[[#All],[ISOCode]:[Total 2024 Colombian Returnees]],'Population Projection V2'!$S$167,FALSE),"OK", "Review")</f>
        <v>OK</v>
      </c>
      <c r="CF250" s="361" t="str">
        <f>IF(AA250&lt;=VLOOKUP($C250,Projections2[[#All],[ISOCode]:[Total 2024 Colombian Returnees]],'Population Projection V2'!$T$167,FALSE),"OK", "Review")</f>
        <v>OK</v>
      </c>
      <c r="CG250" s="361" t="str">
        <f>IF(AB250&lt;=VLOOKUP($C250,Projections2[[#All],[ISOCode]:[Total 2024 Colombian Returnees]],'Population Projection V2'!$U$167,FALSE),"OK", "Review")</f>
        <v>OK</v>
      </c>
      <c r="CH250" s="361" t="str">
        <f>IF(AC250&lt;=VLOOKUP($C250,Projections2[[#All],[ISOCode]:[Total 2024 Colombian Returnees]],'Population Projection V2'!$V$167,FALSE),"OK", "Review")</f>
        <v>OK</v>
      </c>
      <c r="CI250" s="361" t="str">
        <f>IF(AD250&lt;=VLOOKUP($C250,Projections2[[#All],[ISOCode]:[Total 2024 Colombian Returnees]],'Population Projection V2'!$W$167,FALSE),"OK", "Review")</f>
        <v>OK</v>
      </c>
      <c r="CJ250" s="361" t="str">
        <f>IF(AE250&lt;=VLOOKUP($C250,Projections2[[#All],[ISOCode]:[Total 2024 Colombian Returnees]],'Population Projection V2'!$X$167,FALSE),"OK", "Review")</f>
        <v>OK</v>
      </c>
      <c r="CK250" s="361" t="str">
        <f>IF(AH250&lt;=VLOOKUP($C250,Projections2[[#All],[ISOCode]:[Total 2024 Colombian Returnees]],'Population Projection V2'!$Y$167,FALSE),"OK", "Review")</f>
        <v>OK</v>
      </c>
      <c r="CL250" s="361" t="str">
        <f>IF(AI250&lt;=VLOOKUP($C250,Projections2[[#All],[ISOCode]:[Total 2024 Colombian Returnees]],'Population Projection V2'!$Z$167,FALSE),"OK", "Review")</f>
        <v>OK</v>
      </c>
      <c r="CM250" s="361" t="str">
        <f>IF(AJ250&lt;=VLOOKUP($C250,Projections2[[#All],[ISOCode]:[Total 2024 Colombian Returnees]],'Population Projection V2'!$AA$167,FALSE),"OK", "Review")</f>
        <v>OK</v>
      </c>
      <c r="CN250" s="361" t="str">
        <f>IF(AK250&lt;=VLOOKUP($C250,Projections2[[#All],[ISOCode]:[Total 2024 Colombian Returnees]],'Population Projection V2'!$AB$167,FALSE),"OK", "Review")</f>
        <v>OK</v>
      </c>
      <c r="CO250" s="361" t="str">
        <f>IF(AL250&lt;=VLOOKUP($C250,Projections2[[#All],[ISOCode]:[Total 2024 Colombian Returnees]],'Population Projection V2'!$AC$167,FALSE),"OK", "Review")</f>
        <v>OK</v>
      </c>
      <c r="CP250" s="361" t="str">
        <f>IF(AO250&lt;=VLOOKUP($C250,Projections2[[#All],[ISOCode]:[Total 2024 Colombian Returnees]],'Population Projection V2'!$AD$167,FALSE),"OK", "Review")</f>
        <v>OK</v>
      </c>
      <c r="CQ250" s="361" t="str">
        <f>IF(AP250&lt;=VLOOKUP($C250,Projections2[[#All],[ISOCode]:[Total 2024 Colombian Returnees]],'Population Projection V2'!$AE$167,FALSE),"OK", "Review")</f>
        <v>OK</v>
      </c>
      <c r="CR250" s="361" t="str">
        <f>IF(AQ250&lt;=VLOOKUP($C250,Projections2[[#All],[ISOCode]:[Total 2024 Colombian Returnees]],'Population Projection V2'!$AF$167,FALSE),"OK", "Review")</f>
        <v>OK</v>
      </c>
      <c r="CS250" s="361" t="str">
        <f>IF(AR250&lt;=VLOOKUP($C250,Projections2[[#All],[ISOCode]:[Total 2024 Colombian Returnees]],'Population Projection V2'!$AG$167,FALSE),"OK", "Review")</f>
        <v>OK</v>
      </c>
      <c r="CT250" s="361" t="str">
        <f>IF(AS250&lt;=VLOOKUP($C250,Projections2[[#All],[ISOCode]:[Total 2024 Colombian Returnees]],'Population Projection V2'!$AH$167,FALSE),"OK", "Review")</f>
        <v>OK</v>
      </c>
      <c r="CU250" s="361" t="str">
        <f>IF(AV250&lt;=VLOOKUP($C250,Projections2[[#All],[ISOCode]:[Total 2024 Colombian Returnees]],'Population Projection V2'!$AI$167,FALSE),"OK", "Review")</f>
        <v>OK</v>
      </c>
      <c r="CV250" s="361" t="str">
        <f>IF(AW250&lt;=VLOOKUP($C250,Projections2[[#All],[ISOCode]:[Total 2024 Colombian Returnees]],'Population Projection V2'!$AJ$167,FALSE),"OK", "Review")</f>
        <v>OK</v>
      </c>
      <c r="CW250" s="361" t="str">
        <f>IF(AX250&lt;=VLOOKUP($C250,Projections2[[#All],[ISOCode]:[Total 2024 Colombian Returnees]],'Population Projection V2'!$AK$167,FALSE),"OK", "Review")</f>
        <v>OK</v>
      </c>
      <c r="CX250" s="361" t="str">
        <f>IF(AY250&lt;=VLOOKUP($C250,Projections2[[#All],[ISOCode]:[Total 2024 Colombian Returnees]],'Population Projection V2'!$AL$167,FALSE),"OK", "Review")</f>
        <v>OK</v>
      </c>
      <c r="CY250" s="362" t="str">
        <f>IF(AZ250&lt;=VLOOKUP($C250,Projections2[[#All],[ISOCode]:[Total 2024 Colombian Returnees]],'Population Projection V2'!$AM$167,FALSE),"OK", "Review")</f>
        <v>OK</v>
      </c>
    </row>
    <row r="251" spans="1:103" x14ac:dyDescent="0.25">
      <c r="A251" s="218" t="s">
        <v>110</v>
      </c>
      <c r="B251" s="219" t="s">
        <v>110</v>
      </c>
      <c r="C251" s="219" t="s">
        <v>216</v>
      </c>
      <c r="D251" s="219" t="s">
        <v>107</v>
      </c>
      <c r="E251" s="219" t="s">
        <v>429</v>
      </c>
      <c r="F251" s="220">
        <f t="shared" si="73"/>
        <v>0</v>
      </c>
      <c r="G251" s="220">
        <f t="shared" si="74"/>
        <v>0</v>
      </c>
      <c r="H251" s="220">
        <f t="shared" si="75"/>
        <v>0</v>
      </c>
      <c r="I251" s="220">
        <f t="shared" si="76"/>
        <v>0</v>
      </c>
      <c r="J251" s="221">
        <f t="shared" si="77"/>
        <v>0</v>
      </c>
      <c r="K251" s="221">
        <f>VLOOKUP($C251,Projections2[[#All],[ISOCode]:[Total 2024 Colombian Returnees]],7,0)</f>
        <v>0</v>
      </c>
      <c r="L251" s="222"/>
      <c r="M251" s="223"/>
      <c r="N251" s="223"/>
      <c r="O251" s="223"/>
      <c r="P251" s="236"/>
      <c r="Q251" s="224"/>
      <c r="R251" s="224">
        <f>VLOOKUP($C251,Projections2[[#All],[ISOCode]:[Total 2024 Colombian Returnees]],12,0)</f>
        <v>0</v>
      </c>
      <c r="S251" s="225"/>
      <c r="T251" s="226"/>
      <c r="U251" s="226"/>
      <c r="V251" s="226"/>
      <c r="W251" s="226"/>
      <c r="X251" s="227"/>
      <c r="Y251" s="227">
        <f>VLOOKUP($C251,Projections2[[#All],[ISOCode]:[Total 2024 Colombian Returnees]],17,0)</f>
        <v>0</v>
      </c>
      <c r="Z251" s="228"/>
      <c r="AA251" s="227"/>
      <c r="AB251" s="227"/>
      <c r="AC251" s="227"/>
      <c r="AD251" s="227"/>
      <c r="AE251" s="227"/>
      <c r="AF251" s="227">
        <f>VLOOKUP($C251,Projections2[[#All],[ISOCode]:[Total 2024 Colombian Returnees]],22,0)</f>
        <v>0</v>
      </c>
      <c r="AG251" s="228"/>
      <c r="AH251" s="229"/>
      <c r="AI251" s="229"/>
      <c r="AJ251" s="229"/>
      <c r="AK251" s="229"/>
      <c r="AL251" s="230"/>
      <c r="AM251" s="230">
        <f>VLOOKUP($C251,Projections2[[#All],[ISOCode]:[Total 2024 Colombian Returnees]],27,0)</f>
        <v>0</v>
      </c>
      <c r="AN251" s="231"/>
      <c r="AO251" s="232"/>
      <c r="AP251" s="232"/>
      <c r="AQ251" s="232"/>
      <c r="AR251" s="232"/>
      <c r="AS251" s="232"/>
      <c r="AT251" s="232">
        <f>VLOOKUP($C251,Projections2[[#All],[ISOCode]:[Total 2024 Colombian Returnees]],32,0)</f>
        <v>0</v>
      </c>
      <c r="AU251" s="233"/>
      <c r="AV251" s="234"/>
      <c r="AW251" s="234"/>
      <c r="AX251" s="234"/>
      <c r="AY251" s="234"/>
      <c r="AZ251" s="234"/>
      <c r="BA251" s="234">
        <f>VLOOKUP($C251,Projections2[[#All],[ISOCode]:[Total 2024 Colombian Returnees]],37,0)</f>
        <v>0</v>
      </c>
      <c r="BB251" s="235"/>
      <c r="BC251" s="360" t="str">
        <f t="shared" si="78"/>
        <v>Ok</v>
      </c>
      <c r="BD251" s="361" t="str">
        <f t="shared" si="79"/>
        <v>Ok</v>
      </c>
      <c r="BE251" s="361" t="str">
        <f t="shared" si="80"/>
        <v>Ok</v>
      </c>
      <c r="BF251" s="361" t="str">
        <f t="shared" si="81"/>
        <v>Ok</v>
      </c>
      <c r="BG251" s="362" t="str">
        <f t="shared" si="82"/>
        <v>Ok</v>
      </c>
      <c r="BH251" s="360" t="str">
        <f t="shared" si="83"/>
        <v>Ok</v>
      </c>
      <c r="BI251" s="361" t="str">
        <f t="shared" si="84"/>
        <v>Ok</v>
      </c>
      <c r="BJ251" s="361" t="str">
        <f t="shared" si="85"/>
        <v>Ok</v>
      </c>
      <c r="BK251" s="361" t="str">
        <f t="shared" si="86"/>
        <v>Ok</v>
      </c>
      <c r="BL251" s="361" t="str">
        <f t="shared" si="87"/>
        <v>Ok</v>
      </c>
      <c r="BM251" s="361" t="str">
        <f t="shared" si="88"/>
        <v>Ok</v>
      </c>
      <c r="BN251" s="362" t="str">
        <f t="shared" si="89"/>
        <v>Ok</v>
      </c>
      <c r="BO251" s="360" t="str">
        <f t="shared" si="90"/>
        <v>No Pop.</v>
      </c>
      <c r="BP251" s="361" t="str">
        <f t="shared" si="91"/>
        <v>No Pop.</v>
      </c>
      <c r="BQ251" s="361" t="str">
        <f t="shared" si="92"/>
        <v>No Pop.</v>
      </c>
      <c r="BR251" s="361" t="str">
        <f t="shared" si="93"/>
        <v>No Pop.</v>
      </c>
      <c r="BS251" s="361" t="str">
        <f t="shared" si="94"/>
        <v>No Pop.</v>
      </c>
      <c r="BT251" s="361" t="str">
        <f t="shared" si="95"/>
        <v>No Pop.</v>
      </c>
      <c r="BU251" s="362" t="str">
        <f t="shared" si="96"/>
        <v>No Pop.</v>
      </c>
      <c r="BV251" s="360" t="str">
        <f>IF(M251&lt;=VLOOKUP($C251,Projections2[[#All],[ISOCode]:[Total 2024 Colombian Returnees]],'Population Projection V2'!$J$167,FALSE),"OK", "Review")</f>
        <v>OK</v>
      </c>
      <c r="BW251" s="361" t="str">
        <f>IF(N251&lt;=VLOOKUP($C251,Projections2[[#All],[ISOCode]:[Total 2024 Colombian Returnees]],'Population Projection V2'!$K$167,FALSE),"OK", "Review")</f>
        <v>OK</v>
      </c>
      <c r="BX251" s="361" t="str">
        <f>IF(O251&lt;=VLOOKUP($C251,Projections2[[#All],[ISOCode]:[Total 2024 Colombian Returnees]],'Population Projection V2'!$L$167,FALSE),"OK", "Review")</f>
        <v>OK</v>
      </c>
      <c r="BY251" s="361" t="str">
        <f>IF(P251&lt;=VLOOKUP($C251,Projections2[[#All],[ISOCode]:[Total 2024 Colombian Returnees]],'Population Projection V2'!$M$167,FALSE),"OK", "Review")</f>
        <v>OK</v>
      </c>
      <c r="BZ251" s="361" t="str">
        <f>IF(Q251&lt;=VLOOKUP($C251,Projections2[[#All],[ISOCode]:[Total 2024 Colombian Returnees]],'Population Projection V2'!$N$167,FALSE),"OK", "Review")</f>
        <v>OK</v>
      </c>
      <c r="CA251" s="361" t="str">
        <f>IF(T251&lt;=VLOOKUP($C251,Projections2[[#All],[ISOCode]:[Total 2024 Colombian Returnees]],'Population Projection V2'!$O$167,FALSE),"OK", "Review")</f>
        <v>OK</v>
      </c>
      <c r="CB251" s="361" t="str">
        <f>IF(U251&lt;=VLOOKUP($C251,Projections2[[#All],[ISOCode]:[Total 2024 Colombian Returnees]],'Population Projection V2'!$P$167,FALSE),"OK", "Review")</f>
        <v>OK</v>
      </c>
      <c r="CC251" s="361" t="str">
        <f>IF(V251&lt;=VLOOKUP($C251,Projections2[[#All],[ISOCode]:[Total 2024 Colombian Returnees]],'Population Projection V2'!$Q$167,FALSE),"OK", "Review")</f>
        <v>OK</v>
      </c>
      <c r="CD251" s="361" t="str">
        <f>IF(W251&lt;=VLOOKUP($C251,Projections2[[#All],[ISOCode]:[Total 2024 Colombian Returnees]],'Population Projection V2'!$R$167,FALSE),"OK", "Review")</f>
        <v>OK</v>
      </c>
      <c r="CE251" s="361" t="str">
        <f>IF(X251&lt;=VLOOKUP($C251,Projections2[[#All],[ISOCode]:[Total 2024 Colombian Returnees]],'Population Projection V2'!$S$167,FALSE),"OK", "Review")</f>
        <v>OK</v>
      </c>
      <c r="CF251" s="361" t="str">
        <f>IF(AA251&lt;=VLOOKUP($C251,Projections2[[#All],[ISOCode]:[Total 2024 Colombian Returnees]],'Population Projection V2'!$T$167,FALSE),"OK", "Review")</f>
        <v>OK</v>
      </c>
      <c r="CG251" s="361" t="str">
        <f>IF(AB251&lt;=VLOOKUP($C251,Projections2[[#All],[ISOCode]:[Total 2024 Colombian Returnees]],'Population Projection V2'!$U$167,FALSE),"OK", "Review")</f>
        <v>OK</v>
      </c>
      <c r="CH251" s="361" t="str">
        <f>IF(AC251&lt;=VLOOKUP($C251,Projections2[[#All],[ISOCode]:[Total 2024 Colombian Returnees]],'Population Projection V2'!$V$167,FALSE),"OK", "Review")</f>
        <v>OK</v>
      </c>
      <c r="CI251" s="361" t="str">
        <f>IF(AD251&lt;=VLOOKUP($C251,Projections2[[#All],[ISOCode]:[Total 2024 Colombian Returnees]],'Population Projection V2'!$W$167,FALSE),"OK", "Review")</f>
        <v>OK</v>
      </c>
      <c r="CJ251" s="361" t="str">
        <f>IF(AE251&lt;=VLOOKUP($C251,Projections2[[#All],[ISOCode]:[Total 2024 Colombian Returnees]],'Population Projection V2'!$X$167,FALSE),"OK", "Review")</f>
        <v>OK</v>
      </c>
      <c r="CK251" s="361" t="str">
        <f>IF(AH251&lt;=VLOOKUP($C251,Projections2[[#All],[ISOCode]:[Total 2024 Colombian Returnees]],'Population Projection V2'!$Y$167,FALSE),"OK", "Review")</f>
        <v>OK</v>
      </c>
      <c r="CL251" s="361" t="str">
        <f>IF(AI251&lt;=VLOOKUP($C251,Projections2[[#All],[ISOCode]:[Total 2024 Colombian Returnees]],'Population Projection V2'!$Z$167,FALSE),"OK", "Review")</f>
        <v>OK</v>
      </c>
      <c r="CM251" s="361" t="str">
        <f>IF(AJ251&lt;=VLOOKUP($C251,Projections2[[#All],[ISOCode]:[Total 2024 Colombian Returnees]],'Population Projection V2'!$AA$167,FALSE),"OK", "Review")</f>
        <v>OK</v>
      </c>
      <c r="CN251" s="361" t="str">
        <f>IF(AK251&lt;=VLOOKUP($C251,Projections2[[#All],[ISOCode]:[Total 2024 Colombian Returnees]],'Population Projection V2'!$AB$167,FALSE),"OK", "Review")</f>
        <v>OK</v>
      </c>
      <c r="CO251" s="361" t="str">
        <f>IF(AL251&lt;=VLOOKUP($C251,Projections2[[#All],[ISOCode]:[Total 2024 Colombian Returnees]],'Population Projection V2'!$AC$167,FALSE),"OK", "Review")</f>
        <v>OK</v>
      </c>
      <c r="CP251" s="361" t="str">
        <f>IF(AO251&lt;=VLOOKUP($C251,Projections2[[#All],[ISOCode]:[Total 2024 Colombian Returnees]],'Population Projection V2'!$AD$167,FALSE),"OK", "Review")</f>
        <v>OK</v>
      </c>
      <c r="CQ251" s="361" t="str">
        <f>IF(AP251&lt;=VLOOKUP($C251,Projections2[[#All],[ISOCode]:[Total 2024 Colombian Returnees]],'Population Projection V2'!$AE$167,FALSE),"OK", "Review")</f>
        <v>OK</v>
      </c>
      <c r="CR251" s="361" t="str">
        <f>IF(AQ251&lt;=VLOOKUP($C251,Projections2[[#All],[ISOCode]:[Total 2024 Colombian Returnees]],'Population Projection V2'!$AF$167,FALSE),"OK", "Review")</f>
        <v>OK</v>
      </c>
      <c r="CS251" s="361" t="str">
        <f>IF(AR251&lt;=VLOOKUP($C251,Projections2[[#All],[ISOCode]:[Total 2024 Colombian Returnees]],'Population Projection V2'!$AG$167,FALSE),"OK", "Review")</f>
        <v>OK</v>
      </c>
      <c r="CT251" s="361" t="str">
        <f>IF(AS251&lt;=VLOOKUP($C251,Projections2[[#All],[ISOCode]:[Total 2024 Colombian Returnees]],'Population Projection V2'!$AH$167,FALSE),"OK", "Review")</f>
        <v>OK</v>
      </c>
      <c r="CU251" s="361" t="str">
        <f>IF(AV251&lt;=VLOOKUP($C251,Projections2[[#All],[ISOCode]:[Total 2024 Colombian Returnees]],'Population Projection V2'!$AI$167,FALSE),"OK", "Review")</f>
        <v>OK</v>
      </c>
      <c r="CV251" s="361" t="str">
        <f>IF(AW251&lt;=VLOOKUP($C251,Projections2[[#All],[ISOCode]:[Total 2024 Colombian Returnees]],'Population Projection V2'!$AJ$167,FALSE),"OK", "Review")</f>
        <v>OK</v>
      </c>
      <c r="CW251" s="361" t="str">
        <f>IF(AX251&lt;=VLOOKUP($C251,Projections2[[#All],[ISOCode]:[Total 2024 Colombian Returnees]],'Population Projection V2'!$AK$167,FALSE),"OK", "Review")</f>
        <v>OK</v>
      </c>
      <c r="CX251" s="361" t="str">
        <f>IF(AY251&lt;=VLOOKUP($C251,Projections2[[#All],[ISOCode]:[Total 2024 Colombian Returnees]],'Population Projection V2'!$AL$167,FALSE),"OK", "Review")</f>
        <v>OK</v>
      </c>
      <c r="CY251" s="362" t="str">
        <f>IF(AZ251&lt;=VLOOKUP($C251,Projections2[[#All],[ISOCode]:[Total 2024 Colombian Returnees]],'Population Projection V2'!$AM$167,FALSE),"OK", "Review")</f>
        <v>OK</v>
      </c>
    </row>
    <row r="252" spans="1:103" x14ac:dyDescent="0.25">
      <c r="A252" s="218" t="s">
        <v>110</v>
      </c>
      <c r="B252" s="219" t="s">
        <v>110</v>
      </c>
      <c r="C252" s="219" t="s">
        <v>217</v>
      </c>
      <c r="D252" s="219" t="s">
        <v>108</v>
      </c>
      <c r="E252" s="219" t="s">
        <v>429</v>
      </c>
      <c r="F252" s="220">
        <f t="shared" si="73"/>
        <v>0</v>
      </c>
      <c r="G252" s="220">
        <f t="shared" si="74"/>
        <v>0</v>
      </c>
      <c r="H252" s="220">
        <f t="shared" si="75"/>
        <v>0</v>
      </c>
      <c r="I252" s="220">
        <f t="shared" si="76"/>
        <v>0</v>
      </c>
      <c r="J252" s="221">
        <f t="shared" si="77"/>
        <v>0</v>
      </c>
      <c r="K252" s="221">
        <f>VLOOKUP($C252,Projections2[[#All],[ISOCode]:[Total 2024 Colombian Returnees]],7,0)</f>
        <v>0</v>
      </c>
      <c r="L252" s="222"/>
      <c r="M252" s="223"/>
      <c r="N252" s="223"/>
      <c r="O252" s="223"/>
      <c r="P252" s="236"/>
      <c r="Q252" s="224"/>
      <c r="R252" s="224">
        <f>VLOOKUP($C252,Projections2[[#All],[ISOCode]:[Total 2024 Colombian Returnees]],12,0)</f>
        <v>0</v>
      </c>
      <c r="S252" s="225"/>
      <c r="T252" s="226"/>
      <c r="U252" s="226"/>
      <c r="V252" s="226"/>
      <c r="W252" s="226"/>
      <c r="X252" s="227"/>
      <c r="Y252" s="227">
        <f>VLOOKUP($C252,Projections2[[#All],[ISOCode]:[Total 2024 Colombian Returnees]],17,0)</f>
        <v>0</v>
      </c>
      <c r="Z252" s="228"/>
      <c r="AA252" s="227"/>
      <c r="AB252" s="227"/>
      <c r="AC252" s="227"/>
      <c r="AD252" s="227"/>
      <c r="AE252" s="227"/>
      <c r="AF252" s="227">
        <f>VLOOKUP($C252,Projections2[[#All],[ISOCode]:[Total 2024 Colombian Returnees]],22,0)</f>
        <v>0</v>
      </c>
      <c r="AG252" s="228"/>
      <c r="AH252" s="229"/>
      <c r="AI252" s="229"/>
      <c r="AJ252" s="229"/>
      <c r="AK252" s="229"/>
      <c r="AL252" s="230"/>
      <c r="AM252" s="230">
        <f>VLOOKUP($C252,Projections2[[#All],[ISOCode]:[Total 2024 Colombian Returnees]],27,0)</f>
        <v>0</v>
      </c>
      <c r="AN252" s="231"/>
      <c r="AO252" s="232"/>
      <c r="AP252" s="232"/>
      <c r="AQ252" s="232"/>
      <c r="AR252" s="232"/>
      <c r="AS252" s="232"/>
      <c r="AT252" s="232">
        <f>VLOOKUP($C252,Projections2[[#All],[ISOCode]:[Total 2024 Colombian Returnees]],32,0)</f>
        <v>0</v>
      </c>
      <c r="AU252" s="233"/>
      <c r="AV252" s="234"/>
      <c r="AW252" s="234"/>
      <c r="AX252" s="234"/>
      <c r="AY252" s="234"/>
      <c r="AZ252" s="234"/>
      <c r="BA252" s="234">
        <f>VLOOKUP($C252,Projections2[[#All],[ISOCode]:[Total 2024 Colombian Returnees]],37,0)</f>
        <v>0</v>
      </c>
      <c r="BB252" s="235"/>
      <c r="BC252" s="360" t="str">
        <f t="shared" si="78"/>
        <v>Ok</v>
      </c>
      <c r="BD252" s="361" t="str">
        <f t="shared" si="79"/>
        <v>Ok</v>
      </c>
      <c r="BE252" s="361" t="str">
        <f t="shared" si="80"/>
        <v>Ok</v>
      </c>
      <c r="BF252" s="361" t="str">
        <f t="shared" si="81"/>
        <v>Ok</v>
      </c>
      <c r="BG252" s="362" t="str">
        <f t="shared" si="82"/>
        <v>Ok</v>
      </c>
      <c r="BH252" s="360" t="str">
        <f t="shared" si="83"/>
        <v>Ok</v>
      </c>
      <c r="BI252" s="361" t="str">
        <f t="shared" si="84"/>
        <v>Ok</v>
      </c>
      <c r="BJ252" s="361" t="str">
        <f t="shared" si="85"/>
        <v>Ok</v>
      </c>
      <c r="BK252" s="361" t="str">
        <f t="shared" si="86"/>
        <v>Ok</v>
      </c>
      <c r="BL252" s="361" t="str">
        <f t="shared" si="87"/>
        <v>Ok</v>
      </c>
      <c r="BM252" s="361" t="str">
        <f t="shared" si="88"/>
        <v>Ok</v>
      </c>
      <c r="BN252" s="362" t="str">
        <f t="shared" si="89"/>
        <v>Ok</v>
      </c>
      <c r="BO252" s="360" t="str">
        <f t="shared" si="90"/>
        <v>No Pop.</v>
      </c>
      <c r="BP252" s="361" t="str">
        <f t="shared" si="91"/>
        <v>No Pop.</v>
      </c>
      <c r="BQ252" s="361" t="str">
        <f t="shared" si="92"/>
        <v>No Pop.</v>
      </c>
      <c r="BR252" s="361" t="str">
        <f t="shared" si="93"/>
        <v>No Pop.</v>
      </c>
      <c r="BS252" s="361" t="str">
        <f t="shared" si="94"/>
        <v>No Pop.</v>
      </c>
      <c r="BT252" s="361" t="str">
        <f t="shared" si="95"/>
        <v>No Pop.</v>
      </c>
      <c r="BU252" s="362" t="str">
        <f t="shared" si="96"/>
        <v>No Pop.</v>
      </c>
      <c r="BV252" s="360" t="str">
        <f>IF(M252&lt;=VLOOKUP($C252,Projections2[[#All],[ISOCode]:[Total 2024 Colombian Returnees]],'Population Projection V2'!$J$167,FALSE),"OK", "Review")</f>
        <v>OK</v>
      </c>
      <c r="BW252" s="361" t="str">
        <f>IF(N252&lt;=VLOOKUP($C252,Projections2[[#All],[ISOCode]:[Total 2024 Colombian Returnees]],'Population Projection V2'!$K$167,FALSE),"OK", "Review")</f>
        <v>OK</v>
      </c>
      <c r="BX252" s="361" t="str">
        <f>IF(O252&lt;=VLOOKUP($C252,Projections2[[#All],[ISOCode]:[Total 2024 Colombian Returnees]],'Population Projection V2'!$L$167,FALSE),"OK", "Review")</f>
        <v>OK</v>
      </c>
      <c r="BY252" s="361" t="str">
        <f>IF(P252&lt;=VLOOKUP($C252,Projections2[[#All],[ISOCode]:[Total 2024 Colombian Returnees]],'Population Projection V2'!$M$167,FALSE),"OK", "Review")</f>
        <v>OK</v>
      </c>
      <c r="BZ252" s="361" t="str">
        <f>IF(Q252&lt;=VLOOKUP($C252,Projections2[[#All],[ISOCode]:[Total 2024 Colombian Returnees]],'Population Projection V2'!$N$167,FALSE),"OK", "Review")</f>
        <v>OK</v>
      </c>
      <c r="CA252" s="361" t="str">
        <f>IF(T252&lt;=VLOOKUP($C252,Projections2[[#All],[ISOCode]:[Total 2024 Colombian Returnees]],'Population Projection V2'!$O$167,FALSE),"OK", "Review")</f>
        <v>OK</v>
      </c>
      <c r="CB252" s="361" t="str">
        <f>IF(U252&lt;=VLOOKUP($C252,Projections2[[#All],[ISOCode]:[Total 2024 Colombian Returnees]],'Population Projection V2'!$P$167,FALSE),"OK", "Review")</f>
        <v>OK</v>
      </c>
      <c r="CC252" s="361" t="str">
        <f>IF(V252&lt;=VLOOKUP($C252,Projections2[[#All],[ISOCode]:[Total 2024 Colombian Returnees]],'Population Projection V2'!$Q$167,FALSE),"OK", "Review")</f>
        <v>OK</v>
      </c>
      <c r="CD252" s="361" t="str">
        <f>IF(W252&lt;=VLOOKUP($C252,Projections2[[#All],[ISOCode]:[Total 2024 Colombian Returnees]],'Population Projection V2'!$R$167,FALSE),"OK", "Review")</f>
        <v>OK</v>
      </c>
      <c r="CE252" s="361" t="str">
        <f>IF(X252&lt;=VLOOKUP($C252,Projections2[[#All],[ISOCode]:[Total 2024 Colombian Returnees]],'Population Projection V2'!$S$167,FALSE),"OK", "Review")</f>
        <v>OK</v>
      </c>
      <c r="CF252" s="361" t="str">
        <f>IF(AA252&lt;=VLOOKUP($C252,Projections2[[#All],[ISOCode]:[Total 2024 Colombian Returnees]],'Population Projection V2'!$T$167,FALSE),"OK", "Review")</f>
        <v>OK</v>
      </c>
      <c r="CG252" s="361" t="str">
        <f>IF(AB252&lt;=VLOOKUP($C252,Projections2[[#All],[ISOCode]:[Total 2024 Colombian Returnees]],'Population Projection V2'!$U$167,FALSE),"OK", "Review")</f>
        <v>OK</v>
      </c>
      <c r="CH252" s="361" t="str">
        <f>IF(AC252&lt;=VLOOKUP($C252,Projections2[[#All],[ISOCode]:[Total 2024 Colombian Returnees]],'Population Projection V2'!$V$167,FALSE),"OK", "Review")</f>
        <v>OK</v>
      </c>
      <c r="CI252" s="361" t="str">
        <f>IF(AD252&lt;=VLOOKUP($C252,Projections2[[#All],[ISOCode]:[Total 2024 Colombian Returnees]],'Population Projection V2'!$W$167,FALSE),"OK", "Review")</f>
        <v>OK</v>
      </c>
      <c r="CJ252" s="361" t="str">
        <f>IF(AE252&lt;=VLOOKUP($C252,Projections2[[#All],[ISOCode]:[Total 2024 Colombian Returnees]],'Population Projection V2'!$X$167,FALSE),"OK", "Review")</f>
        <v>OK</v>
      </c>
      <c r="CK252" s="361" t="str">
        <f>IF(AH252&lt;=VLOOKUP($C252,Projections2[[#All],[ISOCode]:[Total 2024 Colombian Returnees]],'Population Projection V2'!$Y$167,FALSE),"OK", "Review")</f>
        <v>OK</v>
      </c>
      <c r="CL252" s="361" t="str">
        <f>IF(AI252&lt;=VLOOKUP($C252,Projections2[[#All],[ISOCode]:[Total 2024 Colombian Returnees]],'Population Projection V2'!$Z$167,FALSE),"OK", "Review")</f>
        <v>OK</v>
      </c>
      <c r="CM252" s="361" t="str">
        <f>IF(AJ252&lt;=VLOOKUP($C252,Projections2[[#All],[ISOCode]:[Total 2024 Colombian Returnees]],'Population Projection V2'!$AA$167,FALSE),"OK", "Review")</f>
        <v>OK</v>
      </c>
      <c r="CN252" s="361" t="str">
        <f>IF(AK252&lt;=VLOOKUP($C252,Projections2[[#All],[ISOCode]:[Total 2024 Colombian Returnees]],'Population Projection V2'!$AB$167,FALSE),"OK", "Review")</f>
        <v>OK</v>
      </c>
      <c r="CO252" s="361" t="str">
        <f>IF(AL252&lt;=VLOOKUP($C252,Projections2[[#All],[ISOCode]:[Total 2024 Colombian Returnees]],'Population Projection V2'!$AC$167,FALSE),"OK", "Review")</f>
        <v>OK</v>
      </c>
      <c r="CP252" s="361" t="str">
        <f>IF(AO252&lt;=VLOOKUP($C252,Projections2[[#All],[ISOCode]:[Total 2024 Colombian Returnees]],'Population Projection V2'!$AD$167,FALSE),"OK", "Review")</f>
        <v>OK</v>
      </c>
      <c r="CQ252" s="361" t="str">
        <f>IF(AP252&lt;=VLOOKUP($C252,Projections2[[#All],[ISOCode]:[Total 2024 Colombian Returnees]],'Population Projection V2'!$AE$167,FALSE),"OK", "Review")</f>
        <v>OK</v>
      </c>
      <c r="CR252" s="361" t="str">
        <f>IF(AQ252&lt;=VLOOKUP($C252,Projections2[[#All],[ISOCode]:[Total 2024 Colombian Returnees]],'Population Projection V2'!$AF$167,FALSE),"OK", "Review")</f>
        <v>OK</v>
      </c>
      <c r="CS252" s="361" t="str">
        <f>IF(AR252&lt;=VLOOKUP($C252,Projections2[[#All],[ISOCode]:[Total 2024 Colombian Returnees]],'Population Projection V2'!$AG$167,FALSE),"OK", "Review")</f>
        <v>OK</v>
      </c>
      <c r="CT252" s="361" t="str">
        <f>IF(AS252&lt;=VLOOKUP($C252,Projections2[[#All],[ISOCode]:[Total 2024 Colombian Returnees]],'Population Projection V2'!$AH$167,FALSE),"OK", "Review")</f>
        <v>OK</v>
      </c>
      <c r="CU252" s="361" t="str">
        <f>IF(AV252&lt;=VLOOKUP($C252,Projections2[[#All],[ISOCode]:[Total 2024 Colombian Returnees]],'Population Projection V2'!$AI$167,FALSE),"OK", "Review")</f>
        <v>OK</v>
      </c>
      <c r="CV252" s="361" t="str">
        <f>IF(AW252&lt;=VLOOKUP($C252,Projections2[[#All],[ISOCode]:[Total 2024 Colombian Returnees]],'Population Projection V2'!$AJ$167,FALSE),"OK", "Review")</f>
        <v>OK</v>
      </c>
      <c r="CW252" s="361" t="str">
        <f>IF(AX252&lt;=VLOOKUP($C252,Projections2[[#All],[ISOCode]:[Total 2024 Colombian Returnees]],'Population Projection V2'!$AK$167,FALSE),"OK", "Review")</f>
        <v>OK</v>
      </c>
      <c r="CX252" s="361" t="str">
        <f>IF(AY252&lt;=VLOOKUP($C252,Projections2[[#All],[ISOCode]:[Total 2024 Colombian Returnees]],'Population Projection V2'!$AL$167,FALSE),"OK", "Review")</f>
        <v>OK</v>
      </c>
      <c r="CY252" s="362" t="str">
        <f>IF(AZ252&lt;=VLOOKUP($C252,Projections2[[#All],[ISOCode]:[Total 2024 Colombian Returnees]],'Population Projection V2'!$AM$167,FALSE),"OK", "Review")</f>
        <v>OK</v>
      </c>
    </row>
    <row r="253" spans="1:103" x14ac:dyDescent="0.25">
      <c r="A253" s="218" t="s">
        <v>110</v>
      </c>
      <c r="B253" s="219" t="s">
        <v>110</v>
      </c>
      <c r="C253" s="219" t="s">
        <v>218</v>
      </c>
      <c r="D253" s="219" t="s">
        <v>109</v>
      </c>
      <c r="E253" s="219" t="s">
        <v>429</v>
      </c>
      <c r="F253" s="220">
        <f t="shared" si="73"/>
        <v>0</v>
      </c>
      <c r="G253" s="220">
        <f t="shared" si="74"/>
        <v>0</v>
      </c>
      <c r="H253" s="220">
        <f t="shared" si="75"/>
        <v>0</v>
      </c>
      <c r="I253" s="220">
        <f t="shared" si="76"/>
        <v>0</v>
      </c>
      <c r="J253" s="221">
        <f t="shared" si="77"/>
        <v>0</v>
      </c>
      <c r="K253" s="221">
        <f>VLOOKUP($C253,Projections2[[#All],[ISOCode]:[Total 2024 Colombian Returnees]],7,0)</f>
        <v>0</v>
      </c>
      <c r="L253" s="222"/>
      <c r="M253" s="223"/>
      <c r="N253" s="223"/>
      <c r="O253" s="223"/>
      <c r="P253" s="236"/>
      <c r="Q253" s="224"/>
      <c r="R253" s="224">
        <f>VLOOKUP($C253,Projections2[[#All],[ISOCode]:[Total 2024 Colombian Returnees]],12,0)</f>
        <v>0</v>
      </c>
      <c r="S253" s="225"/>
      <c r="T253" s="226"/>
      <c r="U253" s="226"/>
      <c r="V253" s="226"/>
      <c r="W253" s="226"/>
      <c r="X253" s="227"/>
      <c r="Y253" s="227">
        <f>VLOOKUP($C253,Projections2[[#All],[ISOCode]:[Total 2024 Colombian Returnees]],17,0)</f>
        <v>0</v>
      </c>
      <c r="Z253" s="228"/>
      <c r="AA253" s="227"/>
      <c r="AB253" s="227"/>
      <c r="AC253" s="227"/>
      <c r="AD253" s="227"/>
      <c r="AE253" s="227"/>
      <c r="AF253" s="227">
        <f>VLOOKUP($C253,Projections2[[#All],[ISOCode]:[Total 2024 Colombian Returnees]],22,0)</f>
        <v>0</v>
      </c>
      <c r="AG253" s="228"/>
      <c r="AH253" s="229"/>
      <c r="AI253" s="229"/>
      <c r="AJ253" s="229"/>
      <c r="AK253" s="229"/>
      <c r="AL253" s="230"/>
      <c r="AM253" s="230">
        <f>VLOOKUP($C253,Projections2[[#All],[ISOCode]:[Total 2024 Colombian Returnees]],27,0)</f>
        <v>0</v>
      </c>
      <c r="AN253" s="231"/>
      <c r="AO253" s="232"/>
      <c r="AP253" s="232"/>
      <c r="AQ253" s="232"/>
      <c r="AR253" s="232"/>
      <c r="AS253" s="232"/>
      <c r="AT253" s="232">
        <f>VLOOKUP($C253,Projections2[[#All],[ISOCode]:[Total 2024 Colombian Returnees]],32,0)</f>
        <v>0</v>
      </c>
      <c r="AU253" s="233"/>
      <c r="AV253" s="234"/>
      <c r="AW253" s="234"/>
      <c r="AX253" s="234"/>
      <c r="AY253" s="234"/>
      <c r="AZ253" s="234"/>
      <c r="BA253" s="234">
        <f>VLOOKUP($C253,Projections2[[#All],[ISOCode]:[Total 2024 Colombian Returnees]],37,0)</f>
        <v>0</v>
      </c>
      <c r="BB253" s="235"/>
      <c r="BC253" s="360" t="str">
        <f t="shared" si="78"/>
        <v>Ok</v>
      </c>
      <c r="BD253" s="361" t="str">
        <f t="shared" si="79"/>
        <v>Ok</v>
      </c>
      <c r="BE253" s="361" t="str">
        <f t="shared" si="80"/>
        <v>Ok</v>
      </c>
      <c r="BF253" s="361" t="str">
        <f t="shared" si="81"/>
        <v>Ok</v>
      </c>
      <c r="BG253" s="362" t="str">
        <f t="shared" si="82"/>
        <v>Ok</v>
      </c>
      <c r="BH253" s="360" t="str">
        <f t="shared" si="83"/>
        <v>Ok</v>
      </c>
      <c r="BI253" s="361" t="str">
        <f t="shared" si="84"/>
        <v>Ok</v>
      </c>
      <c r="BJ253" s="361" t="str">
        <f t="shared" si="85"/>
        <v>Ok</v>
      </c>
      <c r="BK253" s="361" t="str">
        <f t="shared" si="86"/>
        <v>Ok</v>
      </c>
      <c r="BL253" s="361" t="str">
        <f t="shared" si="87"/>
        <v>Ok</v>
      </c>
      <c r="BM253" s="361" t="str">
        <f t="shared" si="88"/>
        <v>Ok</v>
      </c>
      <c r="BN253" s="362" t="str">
        <f t="shared" si="89"/>
        <v>Ok</v>
      </c>
      <c r="BO253" s="360" t="str">
        <f t="shared" si="90"/>
        <v>No Pop.</v>
      </c>
      <c r="BP253" s="361" t="str">
        <f t="shared" si="91"/>
        <v>No Pop.</v>
      </c>
      <c r="BQ253" s="361" t="str">
        <f t="shared" si="92"/>
        <v>No Pop.</v>
      </c>
      <c r="BR253" s="361" t="str">
        <f t="shared" si="93"/>
        <v>No Pop.</v>
      </c>
      <c r="BS253" s="361" t="str">
        <f t="shared" si="94"/>
        <v>No Pop.</v>
      </c>
      <c r="BT253" s="361" t="str">
        <f t="shared" si="95"/>
        <v>No Pop.</v>
      </c>
      <c r="BU253" s="362" t="str">
        <f t="shared" si="96"/>
        <v>No Pop.</v>
      </c>
      <c r="BV253" s="360" t="str">
        <f>IF(M253&lt;=VLOOKUP($C253,Projections2[[#All],[ISOCode]:[Total 2024 Colombian Returnees]],'Population Projection V2'!$J$167,FALSE),"OK", "Review")</f>
        <v>OK</v>
      </c>
      <c r="BW253" s="361" t="str">
        <f>IF(N253&lt;=VLOOKUP($C253,Projections2[[#All],[ISOCode]:[Total 2024 Colombian Returnees]],'Population Projection V2'!$K$167,FALSE),"OK", "Review")</f>
        <v>OK</v>
      </c>
      <c r="BX253" s="361" t="str">
        <f>IF(O253&lt;=VLOOKUP($C253,Projections2[[#All],[ISOCode]:[Total 2024 Colombian Returnees]],'Population Projection V2'!$L$167,FALSE),"OK", "Review")</f>
        <v>OK</v>
      </c>
      <c r="BY253" s="361" t="str">
        <f>IF(P253&lt;=VLOOKUP($C253,Projections2[[#All],[ISOCode]:[Total 2024 Colombian Returnees]],'Population Projection V2'!$M$167,FALSE),"OK", "Review")</f>
        <v>OK</v>
      </c>
      <c r="BZ253" s="361" t="str">
        <f>IF(Q253&lt;=VLOOKUP($C253,Projections2[[#All],[ISOCode]:[Total 2024 Colombian Returnees]],'Population Projection V2'!$N$167,FALSE),"OK", "Review")</f>
        <v>OK</v>
      </c>
      <c r="CA253" s="361" t="str">
        <f>IF(T253&lt;=VLOOKUP($C253,Projections2[[#All],[ISOCode]:[Total 2024 Colombian Returnees]],'Population Projection V2'!$O$167,FALSE),"OK", "Review")</f>
        <v>OK</v>
      </c>
      <c r="CB253" s="361" t="str">
        <f>IF(U253&lt;=VLOOKUP($C253,Projections2[[#All],[ISOCode]:[Total 2024 Colombian Returnees]],'Population Projection V2'!$P$167,FALSE),"OK", "Review")</f>
        <v>OK</v>
      </c>
      <c r="CC253" s="361" t="str">
        <f>IF(V253&lt;=VLOOKUP($C253,Projections2[[#All],[ISOCode]:[Total 2024 Colombian Returnees]],'Population Projection V2'!$Q$167,FALSE),"OK", "Review")</f>
        <v>OK</v>
      </c>
      <c r="CD253" s="361" t="str">
        <f>IF(W253&lt;=VLOOKUP($C253,Projections2[[#All],[ISOCode]:[Total 2024 Colombian Returnees]],'Population Projection V2'!$R$167,FALSE),"OK", "Review")</f>
        <v>OK</v>
      </c>
      <c r="CE253" s="361" t="str">
        <f>IF(X253&lt;=VLOOKUP($C253,Projections2[[#All],[ISOCode]:[Total 2024 Colombian Returnees]],'Population Projection V2'!$S$167,FALSE),"OK", "Review")</f>
        <v>OK</v>
      </c>
      <c r="CF253" s="361" t="str">
        <f>IF(AA253&lt;=VLOOKUP($C253,Projections2[[#All],[ISOCode]:[Total 2024 Colombian Returnees]],'Population Projection V2'!$T$167,FALSE),"OK", "Review")</f>
        <v>OK</v>
      </c>
      <c r="CG253" s="361" t="str">
        <f>IF(AB253&lt;=VLOOKUP($C253,Projections2[[#All],[ISOCode]:[Total 2024 Colombian Returnees]],'Population Projection V2'!$U$167,FALSE),"OK", "Review")</f>
        <v>OK</v>
      </c>
      <c r="CH253" s="361" t="str">
        <f>IF(AC253&lt;=VLOOKUP($C253,Projections2[[#All],[ISOCode]:[Total 2024 Colombian Returnees]],'Population Projection V2'!$V$167,FALSE),"OK", "Review")</f>
        <v>OK</v>
      </c>
      <c r="CI253" s="361" t="str">
        <f>IF(AD253&lt;=VLOOKUP($C253,Projections2[[#All],[ISOCode]:[Total 2024 Colombian Returnees]],'Population Projection V2'!$W$167,FALSE),"OK", "Review")</f>
        <v>OK</v>
      </c>
      <c r="CJ253" s="361" t="str">
        <f>IF(AE253&lt;=VLOOKUP($C253,Projections2[[#All],[ISOCode]:[Total 2024 Colombian Returnees]],'Population Projection V2'!$X$167,FALSE),"OK", "Review")</f>
        <v>OK</v>
      </c>
      <c r="CK253" s="361" t="str">
        <f>IF(AH253&lt;=VLOOKUP($C253,Projections2[[#All],[ISOCode]:[Total 2024 Colombian Returnees]],'Population Projection V2'!$Y$167,FALSE),"OK", "Review")</f>
        <v>OK</v>
      </c>
      <c r="CL253" s="361" t="str">
        <f>IF(AI253&lt;=VLOOKUP($C253,Projections2[[#All],[ISOCode]:[Total 2024 Colombian Returnees]],'Population Projection V2'!$Z$167,FALSE),"OK", "Review")</f>
        <v>OK</v>
      </c>
      <c r="CM253" s="361" t="str">
        <f>IF(AJ253&lt;=VLOOKUP($C253,Projections2[[#All],[ISOCode]:[Total 2024 Colombian Returnees]],'Population Projection V2'!$AA$167,FALSE),"OK", "Review")</f>
        <v>OK</v>
      </c>
      <c r="CN253" s="361" t="str">
        <f>IF(AK253&lt;=VLOOKUP($C253,Projections2[[#All],[ISOCode]:[Total 2024 Colombian Returnees]],'Population Projection V2'!$AB$167,FALSE),"OK", "Review")</f>
        <v>OK</v>
      </c>
      <c r="CO253" s="361" t="str">
        <f>IF(AL253&lt;=VLOOKUP($C253,Projections2[[#All],[ISOCode]:[Total 2024 Colombian Returnees]],'Population Projection V2'!$AC$167,FALSE),"OK", "Review")</f>
        <v>OK</v>
      </c>
      <c r="CP253" s="361" t="str">
        <f>IF(AO253&lt;=VLOOKUP($C253,Projections2[[#All],[ISOCode]:[Total 2024 Colombian Returnees]],'Population Projection V2'!$AD$167,FALSE),"OK", "Review")</f>
        <v>OK</v>
      </c>
      <c r="CQ253" s="361" t="str">
        <f>IF(AP253&lt;=VLOOKUP($C253,Projections2[[#All],[ISOCode]:[Total 2024 Colombian Returnees]],'Population Projection V2'!$AE$167,FALSE),"OK", "Review")</f>
        <v>OK</v>
      </c>
      <c r="CR253" s="361" t="str">
        <f>IF(AQ253&lt;=VLOOKUP($C253,Projections2[[#All],[ISOCode]:[Total 2024 Colombian Returnees]],'Population Projection V2'!$AF$167,FALSE),"OK", "Review")</f>
        <v>OK</v>
      </c>
      <c r="CS253" s="361" t="str">
        <f>IF(AR253&lt;=VLOOKUP($C253,Projections2[[#All],[ISOCode]:[Total 2024 Colombian Returnees]],'Population Projection V2'!$AG$167,FALSE),"OK", "Review")</f>
        <v>OK</v>
      </c>
      <c r="CT253" s="361" t="str">
        <f>IF(AS253&lt;=VLOOKUP($C253,Projections2[[#All],[ISOCode]:[Total 2024 Colombian Returnees]],'Population Projection V2'!$AH$167,FALSE),"OK", "Review")</f>
        <v>OK</v>
      </c>
      <c r="CU253" s="361" t="str">
        <f>IF(AV253&lt;=VLOOKUP($C253,Projections2[[#All],[ISOCode]:[Total 2024 Colombian Returnees]],'Population Projection V2'!$AI$167,FALSE),"OK", "Review")</f>
        <v>OK</v>
      </c>
      <c r="CV253" s="361" t="str">
        <f>IF(AW253&lt;=VLOOKUP($C253,Projections2[[#All],[ISOCode]:[Total 2024 Colombian Returnees]],'Population Projection V2'!$AJ$167,FALSE),"OK", "Review")</f>
        <v>OK</v>
      </c>
      <c r="CW253" s="361" t="str">
        <f>IF(AX253&lt;=VLOOKUP($C253,Projections2[[#All],[ISOCode]:[Total 2024 Colombian Returnees]],'Population Projection V2'!$AK$167,FALSE),"OK", "Review")</f>
        <v>OK</v>
      </c>
      <c r="CX253" s="361" t="str">
        <f>IF(AY253&lt;=VLOOKUP($C253,Projections2[[#All],[ISOCode]:[Total 2024 Colombian Returnees]],'Population Projection V2'!$AL$167,FALSE),"OK", "Review")</f>
        <v>OK</v>
      </c>
      <c r="CY253" s="362" t="str">
        <f>IF(AZ253&lt;=VLOOKUP($C253,Projections2[[#All],[ISOCode]:[Total 2024 Colombian Returnees]],'Population Projection V2'!$AM$167,FALSE),"OK", "Review")</f>
        <v>OK</v>
      </c>
    </row>
    <row r="254" spans="1:103" x14ac:dyDescent="0.25">
      <c r="A254" s="237" t="s">
        <v>110</v>
      </c>
      <c r="B254" s="238" t="s">
        <v>110</v>
      </c>
      <c r="C254" s="238" t="s">
        <v>219</v>
      </c>
      <c r="D254" s="239" t="s">
        <v>421</v>
      </c>
      <c r="E254" s="238" t="s">
        <v>429</v>
      </c>
      <c r="F254" s="240">
        <f t="shared" si="73"/>
        <v>0</v>
      </c>
      <c r="G254" s="240">
        <f t="shared" si="74"/>
        <v>0</v>
      </c>
      <c r="H254" s="240">
        <f t="shared" si="75"/>
        <v>0</v>
      </c>
      <c r="I254" s="240">
        <f t="shared" si="76"/>
        <v>0</v>
      </c>
      <c r="J254" s="240">
        <f t="shared" si="77"/>
        <v>0</v>
      </c>
      <c r="K254" s="240">
        <f>VLOOKUP($C254,Projections2[[#All],[ISOCode]:[Total 2024 Colombian Returnees]],7,0)</f>
        <v>0</v>
      </c>
      <c r="L254" s="222"/>
      <c r="M254" s="224"/>
      <c r="N254" s="224"/>
      <c r="O254" s="224"/>
      <c r="P254" s="224"/>
      <c r="Q254" s="224"/>
      <c r="R254" s="224">
        <f>VLOOKUP($C254,Projections2[[#All],[ISOCode]:[Total 2024 Colombian Returnees]],12,0)</f>
        <v>0</v>
      </c>
      <c r="S254" s="225"/>
      <c r="T254" s="242"/>
      <c r="U254" s="242"/>
      <c r="V254" s="242"/>
      <c r="W254" s="242"/>
      <c r="X254" s="242"/>
      <c r="Y254" s="242">
        <f>VLOOKUP($C254,Projections2[[#All],[ISOCode]:[Total 2024 Colombian Returnees]],17,0)</f>
        <v>0</v>
      </c>
      <c r="Z254" s="243"/>
      <c r="AA254" s="244"/>
      <c r="AB254" s="244"/>
      <c r="AC254" s="244"/>
      <c r="AD254" s="244"/>
      <c r="AE254" s="244"/>
      <c r="AF254" s="244">
        <f>VLOOKUP($C254,Projections2[[#All],[ISOCode]:[Total 2024 Colombian Returnees]],22,0)</f>
        <v>0</v>
      </c>
      <c r="AG254" s="245"/>
      <c r="AH254" s="246"/>
      <c r="AI254" s="246"/>
      <c r="AJ254" s="246"/>
      <c r="AK254" s="246"/>
      <c r="AL254" s="247"/>
      <c r="AM254" s="230">
        <f>VLOOKUP($C254,Projections2[[#All],[ISOCode]:[Total 2024 Colombian Returnees]],27,0)</f>
        <v>0</v>
      </c>
      <c r="AN254" s="231"/>
      <c r="AO254" s="232"/>
      <c r="AP254" s="232"/>
      <c r="AQ254" s="232"/>
      <c r="AR254" s="232"/>
      <c r="AS254" s="232"/>
      <c r="AT254" s="232">
        <f>VLOOKUP($C254,Projections2[[#All],[ISOCode]:[Total 2024 Colombian Returnees]],32,0)</f>
        <v>0</v>
      </c>
      <c r="AU254" s="233"/>
      <c r="AV254" s="234"/>
      <c r="AW254" s="234"/>
      <c r="AX254" s="234"/>
      <c r="AY254" s="234"/>
      <c r="AZ254" s="234"/>
      <c r="BA254" s="234">
        <f>VLOOKUP($C254,Projections2[[#All],[ISOCode]:[Total 2024 Colombian Returnees]],37,0)</f>
        <v>0</v>
      </c>
      <c r="BB254" s="235"/>
      <c r="BC254" s="360" t="str">
        <f t="shared" si="78"/>
        <v>Ok</v>
      </c>
      <c r="BD254" s="361" t="str">
        <f t="shared" si="79"/>
        <v>Ok</v>
      </c>
      <c r="BE254" s="361" t="str">
        <f t="shared" si="80"/>
        <v>Ok</v>
      </c>
      <c r="BF254" s="361" t="str">
        <f t="shared" si="81"/>
        <v>Ok</v>
      </c>
      <c r="BG254" s="362" t="str">
        <f t="shared" si="82"/>
        <v>Ok</v>
      </c>
      <c r="BH254" s="360" t="str">
        <f t="shared" si="83"/>
        <v>Ok</v>
      </c>
      <c r="BI254" s="361" t="str">
        <f t="shared" si="84"/>
        <v>Ok</v>
      </c>
      <c r="BJ254" s="361" t="str">
        <f t="shared" si="85"/>
        <v>Ok</v>
      </c>
      <c r="BK254" s="361" t="str">
        <f t="shared" si="86"/>
        <v>Ok</v>
      </c>
      <c r="BL254" s="361" t="str">
        <f t="shared" si="87"/>
        <v>Ok</v>
      </c>
      <c r="BM254" s="361" t="str">
        <f t="shared" si="88"/>
        <v>Ok</v>
      </c>
      <c r="BN254" s="362" t="str">
        <f t="shared" si="89"/>
        <v>Ok</v>
      </c>
      <c r="BO254" s="360" t="str">
        <f t="shared" si="90"/>
        <v>No Pop.</v>
      </c>
      <c r="BP254" s="361" t="str">
        <f t="shared" si="91"/>
        <v>No Pop.</v>
      </c>
      <c r="BQ254" s="361" t="str">
        <f t="shared" si="92"/>
        <v>No Pop.</v>
      </c>
      <c r="BR254" s="361" t="str">
        <f t="shared" si="93"/>
        <v>No Pop.</v>
      </c>
      <c r="BS254" s="361" t="str">
        <f t="shared" si="94"/>
        <v>No Pop.</v>
      </c>
      <c r="BT254" s="361" t="str">
        <f t="shared" si="95"/>
        <v>No Pop.</v>
      </c>
      <c r="BU254" s="362" t="str">
        <f t="shared" si="96"/>
        <v>No Pop.</v>
      </c>
      <c r="BV254" s="360" t="str">
        <f>IF(M254&lt;=VLOOKUP($C254,Projections2[[#All],[ISOCode]:[Total 2024 Colombian Returnees]],'Population Projection V2'!$J$167,FALSE),"OK", "Review")</f>
        <v>OK</v>
      </c>
      <c r="BW254" s="361" t="str">
        <f>IF(N254&lt;=VLOOKUP($C254,Projections2[[#All],[ISOCode]:[Total 2024 Colombian Returnees]],'Population Projection V2'!$K$167,FALSE),"OK", "Review")</f>
        <v>OK</v>
      </c>
      <c r="BX254" s="361" t="str">
        <f>IF(O254&lt;=VLOOKUP($C254,Projections2[[#All],[ISOCode]:[Total 2024 Colombian Returnees]],'Population Projection V2'!$L$167,FALSE),"OK", "Review")</f>
        <v>OK</v>
      </c>
      <c r="BY254" s="361" t="str">
        <f>IF(P254&lt;=VLOOKUP($C254,Projections2[[#All],[ISOCode]:[Total 2024 Colombian Returnees]],'Population Projection V2'!$M$167,FALSE),"OK", "Review")</f>
        <v>OK</v>
      </c>
      <c r="BZ254" s="361" t="str">
        <f>IF(Q254&lt;=VLOOKUP($C254,Projections2[[#All],[ISOCode]:[Total 2024 Colombian Returnees]],'Population Projection V2'!$N$167,FALSE),"OK", "Review")</f>
        <v>OK</v>
      </c>
      <c r="CA254" s="361" t="str">
        <f>IF(T254&lt;=VLOOKUP($C254,Projections2[[#All],[ISOCode]:[Total 2024 Colombian Returnees]],'Population Projection V2'!$O$167,FALSE),"OK", "Review")</f>
        <v>OK</v>
      </c>
      <c r="CB254" s="361" t="str">
        <f>IF(U254&lt;=VLOOKUP($C254,Projections2[[#All],[ISOCode]:[Total 2024 Colombian Returnees]],'Population Projection V2'!$P$167,FALSE),"OK", "Review")</f>
        <v>OK</v>
      </c>
      <c r="CC254" s="361" t="str">
        <f>IF(V254&lt;=VLOOKUP($C254,Projections2[[#All],[ISOCode]:[Total 2024 Colombian Returnees]],'Population Projection V2'!$Q$167,FALSE),"OK", "Review")</f>
        <v>OK</v>
      </c>
      <c r="CD254" s="361" t="str">
        <f>IF(W254&lt;=VLOOKUP($C254,Projections2[[#All],[ISOCode]:[Total 2024 Colombian Returnees]],'Population Projection V2'!$R$167,FALSE),"OK", "Review")</f>
        <v>OK</v>
      </c>
      <c r="CE254" s="361" t="str">
        <f>IF(X254&lt;=VLOOKUP($C254,Projections2[[#All],[ISOCode]:[Total 2024 Colombian Returnees]],'Population Projection V2'!$S$167,FALSE),"OK", "Review")</f>
        <v>OK</v>
      </c>
      <c r="CF254" s="361" t="str">
        <f>IF(AA254&lt;=VLOOKUP($C254,Projections2[[#All],[ISOCode]:[Total 2024 Colombian Returnees]],'Population Projection V2'!$T$167,FALSE),"OK", "Review")</f>
        <v>OK</v>
      </c>
      <c r="CG254" s="361" t="str">
        <f>IF(AB254&lt;=VLOOKUP($C254,Projections2[[#All],[ISOCode]:[Total 2024 Colombian Returnees]],'Population Projection V2'!$U$167,FALSE),"OK", "Review")</f>
        <v>OK</v>
      </c>
      <c r="CH254" s="361" t="str">
        <f>IF(AC254&lt;=VLOOKUP($C254,Projections2[[#All],[ISOCode]:[Total 2024 Colombian Returnees]],'Population Projection V2'!$V$167,FALSE),"OK", "Review")</f>
        <v>OK</v>
      </c>
      <c r="CI254" s="361" t="str">
        <f>IF(AD254&lt;=VLOOKUP($C254,Projections2[[#All],[ISOCode]:[Total 2024 Colombian Returnees]],'Population Projection V2'!$W$167,FALSE),"OK", "Review")</f>
        <v>OK</v>
      </c>
      <c r="CJ254" s="361" t="str">
        <f>IF(AE254&lt;=VLOOKUP($C254,Projections2[[#All],[ISOCode]:[Total 2024 Colombian Returnees]],'Population Projection V2'!$X$167,FALSE),"OK", "Review")</f>
        <v>OK</v>
      </c>
      <c r="CK254" s="361" t="str">
        <f>IF(AH254&lt;=VLOOKUP($C254,Projections2[[#All],[ISOCode]:[Total 2024 Colombian Returnees]],'Population Projection V2'!$Y$167,FALSE),"OK", "Review")</f>
        <v>OK</v>
      </c>
      <c r="CL254" s="361" t="str">
        <f>IF(AI254&lt;=VLOOKUP($C254,Projections2[[#All],[ISOCode]:[Total 2024 Colombian Returnees]],'Population Projection V2'!$Z$167,FALSE),"OK", "Review")</f>
        <v>OK</v>
      </c>
      <c r="CM254" s="361" t="str">
        <f>IF(AJ254&lt;=VLOOKUP($C254,Projections2[[#All],[ISOCode]:[Total 2024 Colombian Returnees]],'Population Projection V2'!$AA$167,FALSE),"OK", "Review")</f>
        <v>OK</v>
      </c>
      <c r="CN254" s="361" t="str">
        <f>IF(AK254&lt;=VLOOKUP($C254,Projections2[[#All],[ISOCode]:[Total 2024 Colombian Returnees]],'Population Projection V2'!$AB$167,FALSE),"OK", "Review")</f>
        <v>OK</v>
      </c>
      <c r="CO254" s="361" t="str">
        <f>IF(AL254&lt;=VLOOKUP($C254,Projections2[[#All],[ISOCode]:[Total 2024 Colombian Returnees]],'Population Projection V2'!$AC$167,FALSE),"OK", "Review")</f>
        <v>OK</v>
      </c>
      <c r="CP254" s="361" t="str">
        <f>IF(AO254&lt;=VLOOKUP($C254,Projections2[[#All],[ISOCode]:[Total 2024 Colombian Returnees]],'Population Projection V2'!$AD$167,FALSE),"OK", "Review")</f>
        <v>OK</v>
      </c>
      <c r="CQ254" s="361" t="str">
        <f>IF(AP254&lt;=VLOOKUP($C254,Projections2[[#All],[ISOCode]:[Total 2024 Colombian Returnees]],'Population Projection V2'!$AE$167,FALSE),"OK", "Review")</f>
        <v>OK</v>
      </c>
      <c r="CR254" s="361" t="str">
        <f>IF(AQ254&lt;=VLOOKUP($C254,Projections2[[#All],[ISOCode]:[Total 2024 Colombian Returnees]],'Population Projection V2'!$AF$167,FALSE),"OK", "Review")</f>
        <v>OK</v>
      </c>
      <c r="CS254" s="361" t="str">
        <f>IF(AR254&lt;=VLOOKUP($C254,Projections2[[#All],[ISOCode]:[Total 2024 Colombian Returnees]],'Population Projection V2'!$AG$167,FALSE),"OK", "Review")</f>
        <v>OK</v>
      </c>
      <c r="CT254" s="361" t="str">
        <f>IF(AS254&lt;=VLOOKUP($C254,Projections2[[#All],[ISOCode]:[Total 2024 Colombian Returnees]],'Population Projection V2'!$AH$167,FALSE),"OK", "Review")</f>
        <v>OK</v>
      </c>
      <c r="CU254" s="361" t="str">
        <f>IF(AV254&lt;=VLOOKUP($C254,Projections2[[#All],[ISOCode]:[Total 2024 Colombian Returnees]],'Population Projection V2'!$AI$167,FALSE),"OK", "Review")</f>
        <v>OK</v>
      </c>
      <c r="CV254" s="361" t="str">
        <f>IF(AW254&lt;=VLOOKUP($C254,Projections2[[#All],[ISOCode]:[Total 2024 Colombian Returnees]],'Population Projection V2'!$AJ$167,FALSE),"OK", "Review")</f>
        <v>OK</v>
      </c>
      <c r="CW254" s="361" t="str">
        <f>IF(AX254&lt;=VLOOKUP($C254,Projections2[[#All],[ISOCode]:[Total 2024 Colombian Returnees]],'Population Projection V2'!$AK$167,FALSE),"OK", "Review")</f>
        <v>OK</v>
      </c>
      <c r="CX254" s="361" t="str">
        <f>IF(AY254&lt;=VLOOKUP($C254,Projections2[[#All],[ISOCode]:[Total 2024 Colombian Returnees]],'Population Projection V2'!$AL$167,FALSE),"OK", "Review")</f>
        <v>OK</v>
      </c>
      <c r="CY254" s="362" t="str">
        <f>IF(AZ254&lt;=VLOOKUP($C254,Projections2[[#All],[ISOCode]:[Total 2024 Colombian Returnees]],'Population Projection V2'!$AM$167,FALSE),"OK", "Review")</f>
        <v>OK</v>
      </c>
    </row>
    <row r="255" spans="1:103" x14ac:dyDescent="0.25">
      <c r="A255" s="218" t="s">
        <v>110</v>
      </c>
      <c r="B255" s="219" t="s">
        <v>110</v>
      </c>
      <c r="C255" s="219" t="s">
        <v>192</v>
      </c>
      <c r="D255" s="219" t="s">
        <v>84</v>
      </c>
      <c r="E255" s="219" t="s">
        <v>430</v>
      </c>
      <c r="F255" s="220">
        <f t="shared" si="73"/>
        <v>0</v>
      </c>
      <c r="G255" s="220">
        <f t="shared" si="74"/>
        <v>0</v>
      </c>
      <c r="H255" s="220">
        <f t="shared" si="75"/>
        <v>0</v>
      </c>
      <c r="I255" s="220">
        <f t="shared" si="76"/>
        <v>0</v>
      </c>
      <c r="J255" s="221">
        <f t="shared" si="77"/>
        <v>0</v>
      </c>
      <c r="K255" s="221">
        <f>VLOOKUP($C255,Projections2[[#All],[ISOCode]:[Total 2024 Colombian Returnees]],7,0)</f>
        <v>0</v>
      </c>
      <c r="L255" s="222"/>
      <c r="M255" s="223"/>
      <c r="N255" s="223"/>
      <c r="O255" s="223"/>
      <c r="P255" s="223"/>
      <c r="Q255" s="224"/>
      <c r="R255" s="224">
        <f>VLOOKUP($C255,Projections2[[#All],[ISOCode]:[Total 2024 Colombian Returnees]],12,0)</f>
        <v>0</v>
      </c>
      <c r="S255" s="225"/>
      <c r="T255" s="226"/>
      <c r="U255" s="226"/>
      <c r="V255" s="226"/>
      <c r="W255" s="226"/>
      <c r="X255" s="227"/>
      <c r="Y255" s="227">
        <f>VLOOKUP($C255,Projections2[[#All],[ISOCode]:[Total 2024 Colombian Returnees]],17,0)</f>
        <v>0</v>
      </c>
      <c r="Z255" s="228"/>
      <c r="AA255" s="227"/>
      <c r="AB255" s="227"/>
      <c r="AC255" s="227"/>
      <c r="AD255" s="227"/>
      <c r="AE255" s="227"/>
      <c r="AF255" s="227">
        <f>VLOOKUP($C255,Projections2[[#All],[ISOCode]:[Total 2024 Colombian Returnees]],22,0)</f>
        <v>0</v>
      </c>
      <c r="AG255" s="228"/>
      <c r="AH255" s="229"/>
      <c r="AI255" s="229"/>
      <c r="AJ255" s="229"/>
      <c r="AK255" s="229"/>
      <c r="AL255" s="230"/>
      <c r="AM255" s="230">
        <f>VLOOKUP($C255,Projections2[[#All],[ISOCode]:[Total 2024 Colombian Returnees]],27,0)</f>
        <v>0</v>
      </c>
      <c r="AN255" s="231"/>
      <c r="AO255" s="232"/>
      <c r="AP255" s="232"/>
      <c r="AQ255" s="232"/>
      <c r="AR255" s="232"/>
      <c r="AS255" s="232"/>
      <c r="AT255" s="232">
        <f>VLOOKUP($C255,Projections2[[#All],[ISOCode]:[Total 2024 Colombian Returnees]],32,0)</f>
        <v>0</v>
      </c>
      <c r="AU255" s="233"/>
      <c r="AV255" s="234"/>
      <c r="AW255" s="234"/>
      <c r="AX255" s="234"/>
      <c r="AY255" s="234"/>
      <c r="AZ255" s="234"/>
      <c r="BA255" s="234">
        <f>VLOOKUP($C255,Projections2[[#All],[ISOCode]:[Total 2024 Colombian Returnees]],37,0)</f>
        <v>0</v>
      </c>
      <c r="BB255" s="235"/>
      <c r="BC255" s="360" t="str">
        <f t="shared" si="78"/>
        <v>Ok</v>
      </c>
      <c r="BD255" s="361" t="str">
        <f t="shared" si="79"/>
        <v>Ok</v>
      </c>
      <c r="BE255" s="361" t="str">
        <f t="shared" si="80"/>
        <v>Ok</v>
      </c>
      <c r="BF255" s="361" t="str">
        <f t="shared" si="81"/>
        <v>Ok</v>
      </c>
      <c r="BG255" s="362" t="str">
        <f t="shared" si="82"/>
        <v>Ok</v>
      </c>
      <c r="BH255" s="360" t="str">
        <f t="shared" si="83"/>
        <v>Ok</v>
      </c>
      <c r="BI255" s="361" t="str">
        <f t="shared" si="84"/>
        <v>Ok</v>
      </c>
      <c r="BJ255" s="361" t="str">
        <f t="shared" si="85"/>
        <v>Ok</v>
      </c>
      <c r="BK255" s="361" t="str">
        <f t="shared" si="86"/>
        <v>Ok</v>
      </c>
      <c r="BL255" s="361" t="str">
        <f t="shared" si="87"/>
        <v>Ok</v>
      </c>
      <c r="BM255" s="361" t="str">
        <f t="shared" si="88"/>
        <v>Ok</v>
      </c>
      <c r="BN255" s="362" t="str">
        <f t="shared" si="89"/>
        <v>Ok</v>
      </c>
      <c r="BO255" s="360" t="str">
        <f t="shared" si="90"/>
        <v>No Pop.</v>
      </c>
      <c r="BP255" s="361" t="str">
        <f t="shared" si="91"/>
        <v>No Pop.</v>
      </c>
      <c r="BQ255" s="361" t="str">
        <f t="shared" si="92"/>
        <v>No Pop.</v>
      </c>
      <c r="BR255" s="361" t="str">
        <f t="shared" si="93"/>
        <v>No Pop.</v>
      </c>
      <c r="BS255" s="361" t="str">
        <f t="shared" si="94"/>
        <v>No Pop.</v>
      </c>
      <c r="BT255" s="361" t="str">
        <f t="shared" si="95"/>
        <v>No Pop.</v>
      </c>
      <c r="BU255" s="362" t="str">
        <f t="shared" si="96"/>
        <v>No Pop.</v>
      </c>
      <c r="BV255" s="360" t="str">
        <f>IF(M255&lt;=VLOOKUP($C255,Projections2[[#All],[ISOCode]:[Total 2024 Colombian Returnees]],'Population Projection V2'!$J$167,FALSE),"OK", "Review")</f>
        <v>OK</v>
      </c>
      <c r="BW255" s="361" t="str">
        <f>IF(N255&lt;=VLOOKUP($C255,Projections2[[#All],[ISOCode]:[Total 2024 Colombian Returnees]],'Population Projection V2'!$K$167,FALSE),"OK", "Review")</f>
        <v>OK</v>
      </c>
      <c r="BX255" s="361" t="str">
        <f>IF(O255&lt;=VLOOKUP($C255,Projections2[[#All],[ISOCode]:[Total 2024 Colombian Returnees]],'Population Projection V2'!$L$167,FALSE),"OK", "Review")</f>
        <v>OK</v>
      </c>
      <c r="BY255" s="361" t="str">
        <f>IF(P255&lt;=VLOOKUP($C255,Projections2[[#All],[ISOCode]:[Total 2024 Colombian Returnees]],'Population Projection V2'!$M$167,FALSE),"OK", "Review")</f>
        <v>OK</v>
      </c>
      <c r="BZ255" s="361" t="str">
        <f>IF(Q255&lt;=VLOOKUP($C255,Projections2[[#All],[ISOCode]:[Total 2024 Colombian Returnees]],'Population Projection V2'!$N$167,FALSE),"OK", "Review")</f>
        <v>OK</v>
      </c>
      <c r="CA255" s="361" t="str">
        <f>IF(T255&lt;=VLOOKUP($C255,Projections2[[#All],[ISOCode]:[Total 2024 Colombian Returnees]],'Population Projection V2'!$O$167,FALSE),"OK", "Review")</f>
        <v>OK</v>
      </c>
      <c r="CB255" s="361" t="str">
        <f>IF(U255&lt;=VLOOKUP($C255,Projections2[[#All],[ISOCode]:[Total 2024 Colombian Returnees]],'Population Projection V2'!$P$167,FALSE),"OK", "Review")</f>
        <v>OK</v>
      </c>
      <c r="CC255" s="361" t="str">
        <f>IF(V255&lt;=VLOOKUP($C255,Projections2[[#All],[ISOCode]:[Total 2024 Colombian Returnees]],'Population Projection V2'!$Q$167,FALSE),"OK", "Review")</f>
        <v>OK</v>
      </c>
      <c r="CD255" s="361" t="str">
        <f>IF(W255&lt;=VLOOKUP($C255,Projections2[[#All],[ISOCode]:[Total 2024 Colombian Returnees]],'Population Projection V2'!$R$167,FALSE),"OK", "Review")</f>
        <v>OK</v>
      </c>
      <c r="CE255" s="361" t="str">
        <f>IF(X255&lt;=VLOOKUP($C255,Projections2[[#All],[ISOCode]:[Total 2024 Colombian Returnees]],'Population Projection V2'!$S$167,FALSE),"OK", "Review")</f>
        <v>OK</v>
      </c>
      <c r="CF255" s="361" t="str">
        <f>IF(AA255&lt;=VLOOKUP($C255,Projections2[[#All],[ISOCode]:[Total 2024 Colombian Returnees]],'Population Projection V2'!$T$167,FALSE),"OK", "Review")</f>
        <v>OK</v>
      </c>
      <c r="CG255" s="361" t="str">
        <f>IF(AB255&lt;=VLOOKUP($C255,Projections2[[#All],[ISOCode]:[Total 2024 Colombian Returnees]],'Population Projection V2'!$U$167,FALSE),"OK", "Review")</f>
        <v>OK</v>
      </c>
      <c r="CH255" s="361" t="str">
        <f>IF(AC255&lt;=VLOOKUP($C255,Projections2[[#All],[ISOCode]:[Total 2024 Colombian Returnees]],'Population Projection V2'!$V$167,FALSE),"OK", "Review")</f>
        <v>OK</v>
      </c>
      <c r="CI255" s="361" t="str">
        <f>IF(AD255&lt;=VLOOKUP($C255,Projections2[[#All],[ISOCode]:[Total 2024 Colombian Returnees]],'Population Projection V2'!$W$167,FALSE),"OK", "Review")</f>
        <v>OK</v>
      </c>
      <c r="CJ255" s="361" t="str">
        <f>IF(AE255&lt;=VLOOKUP($C255,Projections2[[#All],[ISOCode]:[Total 2024 Colombian Returnees]],'Population Projection V2'!$X$167,FALSE),"OK", "Review")</f>
        <v>OK</v>
      </c>
      <c r="CK255" s="361" t="str">
        <f>IF(AH255&lt;=VLOOKUP($C255,Projections2[[#All],[ISOCode]:[Total 2024 Colombian Returnees]],'Population Projection V2'!$Y$167,FALSE),"OK", "Review")</f>
        <v>OK</v>
      </c>
      <c r="CL255" s="361" t="str">
        <f>IF(AI255&lt;=VLOOKUP($C255,Projections2[[#All],[ISOCode]:[Total 2024 Colombian Returnees]],'Population Projection V2'!$Z$167,FALSE),"OK", "Review")</f>
        <v>OK</v>
      </c>
      <c r="CM255" s="361" t="str">
        <f>IF(AJ255&lt;=VLOOKUP($C255,Projections2[[#All],[ISOCode]:[Total 2024 Colombian Returnees]],'Population Projection V2'!$AA$167,FALSE),"OK", "Review")</f>
        <v>OK</v>
      </c>
      <c r="CN255" s="361" t="str">
        <f>IF(AK255&lt;=VLOOKUP($C255,Projections2[[#All],[ISOCode]:[Total 2024 Colombian Returnees]],'Population Projection V2'!$AB$167,FALSE),"OK", "Review")</f>
        <v>OK</v>
      </c>
      <c r="CO255" s="361" t="str">
        <f>IF(AL255&lt;=VLOOKUP($C255,Projections2[[#All],[ISOCode]:[Total 2024 Colombian Returnees]],'Population Projection V2'!$AC$167,FALSE),"OK", "Review")</f>
        <v>OK</v>
      </c>
      <c r="CP255" s="361" t="str">
        <f>IF(AO255&lt;=VLOOKUP($C255,Projections2[[#All],[ISOCode]:[Total 2024 Colombian Returnees]],'Population Projection V2'!$AD$167,FALSE),"OK", "Review")</f>
        <v>OK</v>
      </c>
      <c r="CQ255" s="361" t="str">
        <f>IF(AP255&lt;=VLOOKUP($C255,Projections2[[#All],[ISOCode]:[Total 2024 Colombian Returnees]],'Population Projection V2'!$AE$167,FALSE),"OK", "Review")</f>
        <v>OK</v>
      </c>
      <c r="CR255" s="361" t="str">
        <f>IF(AQ255&lt;=VLOOKUP($C255,Projections2[[#All],[ISOCode]:[Total 2024 Colombian Returnees]],'Population Projection V2'!$AF$167,FALSE),"OK", "Review")</f>
        <v>OK</v>
      </c>
      <c r="CS255" s="361" t="str">
        <f>IF(AR255&lt;=VLOOKUP($C255,Projections2[[#All],[ISOCode]:[Total 2024 Colombian Returnees]],'Population Projection V2'!$AG$167,FALSE),"OK", "Review")</f>
        <v>OK</v>
      </c>
      <c r="CT255" s="361" t="str">
        <f>IF(AS255&lt;=VLOOKUP($C255,Projections2[[#All],[ISOCode]:[Total 2024 Colombian Returnees]],'Population Projection V2'!$AH$167,FALSE),"OK", "Review")</f>
        <v>OK</v>
      </c>
      <c r="CU255" s="361" t="str">
        <f>IF(AV255&lt;=VLOOKUP($C255,Projections2[[#All],[ISOCode]:[Total 2024 Colombian Returnees]],'Population Projection V2'!$AI$167,FALSE),"OK", "Review")</f>
        <v>OK</v>
      </c>
      <c r="CV255" s="361" t="str">
        <f>IF(AW255&lt;=VLOOKUP($C255,Projections2[[#All],[ISOCode]:[Total 2024 Colombian Returnees]],'Population Projection V2'!$AJ$167,FALSE),"OK", "Review")</f>
        <v>OK</v>
      </c>
      <c r="CW255" s="361" t="str">
        <f>IF(AX255&lt;=VLOOKUP($C255,Projections2[[#All],[ISOCode]:[Total 2024 Colombian Returnees]],'Population Projection V2'!$AK$167,FALSE),"OK", "Review")</f>
        <v>OK</v>
      </c>
      <c r="CX255" s="361" t="str">
        <f>IF(AY255&lt;=VLOOKUP($C255,Projections2[[#All],[ISOCode]:[Total 2024 Colombian Returnees]],'Population Projection V2'!$AL$167,FALSE),"OK", "Review")</f>
        <v>OK</v>
      </c>
      <c r="CY255" s="362" t="str">
        <f>IF(AZ255&lt;=VLOOKUP($C255,Projections2[[#All],[ISOCode]:[Total 2024 Colombian Returnees]],'Population Projection V2'!$AM$167,FALSE),"OK", "Review")</f>
        <v>OK</v>
      </c>
    </row>
    <row r="256" spans="1:103" x14ac:dyDescent="0.25">
      <c r="A256" s="218" t="s">
        <v>110</v>
      </c>
      <c r="B256" s="219" t="s">
        <v>110</v>
      </c>
      <c r="C256" s="219" t="s">
        <v>193</v>
      </c>
      <c r="D256" s="219" t="s">
        <v>85</v>
      </c>
      <c r="E256" s="219" t="s">
        <v>430</v>
      </c>
      <c r="F256" s="220">
        <f t="shared" si="73"/>
        <v>0</v>
      </c>
      <c r="G256" s="220">
        <f t="shared" si="74"/>
        <v>0</v>
      </c>
      <c r="H256" s="220">
        <f t="shared" si="75"/>
        <v>0</v>
      </c>
      <c r="I256" s="220">
        <f t="shared" si="76"/>
        <v>0</v>
      </c>
      <c r="J256" s="221">
        <f t="shared" si="77"/>
        <v>0</v>
      </c>
      <c r="K256" s="221">
        <f>VLOOKUP($C256,Projections2[[#All],[ISOCode]:[Total 2024 Colombian Returnees]],7,0)</f>
        <v>0</v>
      </c>
      <c r="L256" s="222"/>
      <c r="M256" s="223"/>
      <c r="N256" s="223"/>
      <c r="O256" s="223"/>
      <c r="P256" s="223"/>
      <c r="Q256" s="224"/>
      <c r="R256" s="224">
        <f>VLOOKUP($C256,Projections2[[#All],[ISOCode]:[Total 2024 Colombian Returnees]],12,0)</f>
        <v>0</v>
      </c>
      <c r="S256" s="225"/>
      <c r="T256" s="226"/>
      <c r="U256" s="226"/>
      <c r="V256" s="226"/>
      <c r="W256" s="226"/>
      <c r="X256" s="227"/>
      <c r="Y256" s="227">
        <f>VLOOKUP($C256,Projections2[[#All],[ISOCode]:[Total 2024 Colombian Returnees]],17,0)</f>
        <v>0</v>
      </c>
      <c r="Z256" s="228"/>
      <c r="AA256" s="227"/>
      <c r="AB256" s="227"/>
      <c r="AC256" s="227"/>
      <c r="AD256" s="227"/>
      <c r="AE256" s="227"/>
      <c r="AF256" s="227">
        <f>VLOOKUP($C256,Projections2[[#All],[ISOCode]:[Total 2024 Colombian Returnees]],22,0)</f>
        <v>0</v>
      </c>
      <c r="AG256" s="228"/>
      <c r="AH256" s="229"/>
      <c r="AI256" s="229"/>
      <c r="AJ256" s="229"/>
      <c r="AK256" s="229"/>
      <c r="AL256" s="230"/>
      <c r="AM256" s="230">
        <f>VLOOKUP($C256,Projections2[[#All],[ISOCode]:[Total 2024 Colombian Returnees]],27,0)</f>
        <v>0</v>
      </c>
      <c r="AN256" s="231"/>
      <c r="AO256" s="232"/>
      <c r="AP256" s="232"/>
      <c r="AQ256" s="232"/>
      <c r="AR256" s="232"/>
      <c r="AS256" s="232"/>
      <c r="AT256" s="232">
        <f>VLOOKUP($C256,Projections2[[#All],[ISOCode]:[Total 2024 Colombian Returnees]],32,0)</f>
        <v>0</v>
      </c>
      <c r="AU256" s="233"/>
      <c r="AV256" s="234"/>
      <c r="AW256" s="234"/>
      <c r="AX256" s="234"/>
      <c r="AY256" s="234"/>
      <c r="AZ256" s="234"/>
      <c r="BA256" s="234">
        <f>VLOOKUP($C256,Projections2[[#All],[ISOCode]:[Total 2024 Colombian Returnees]],37,0)</f>
        <v>0</v>
      </c>
      <c r="BB256" s="235"/>
      <c r="BC256" s="360" t="str">
        <f t="shared" si="78"/>
        <v>Ok</v>
      </c>
      <c r="BD256" s="361" t="str">
        <f t="shared" si="79"/>
        <v>Ok</v>
      </c>
      <c r="BE256" s="361" t="str">
        <f t="shared" si="80"/>
        <v>Ok</v>
      </c>
      <c r="BF256" s="361" t="str">
        <f t="shared" si="81"/>
        <v>Ok</v>
      </c>
      <c r="BG256" s="362" t="str">
        <f t="shared" si="82"/>
        <v>Ok</v>
      </c>
      <c r="BH256" s="360" t="str">
        <f t="shared" si="83"/>
        <v>Ok</v>
      </c>
      <c r="BI256" s="361" t="str">
        <f t="shared" si="84"/>
        <v>Ok</v>
      </c>
      <c r="BJ256" s="361" t="str">
        <f t="shared" si="85"/>
        <v>Ok</v>
      </c>
      <c r="BK256" s="361" t="str">
        <f t="shared" si="86"/>
        <v>Ok</v>
      </c>
      <c r="BL256" s="361" t="str">
        <f t="shared" si="87"/>
        <v>Ok</v>
      </c>
      <c r="BM256" s="361" t="str">
        <f t="shared" si="88"/>
        <v>Ok</v>
      </c>
      <c r="BN256" s="362" t="str">
        <f t="shared" si="89"/>
        <v>Ok</v>
      </c>
      <c r="BO256" s="360" t="str">
        <f t="shared" si="90"/>
        <v>No Pop.</v>
      </c>
      <c r="BP256" s="361" t="str">
        <f t="shared" si="91"/>
        <v>No Pop.</v>
      </c>
      <c r="BQ256" s="361" t="str">
        <f t="shared" si="92"/>
        <v>No Pop.</v>
      </c>
      <c r="BR256" s="361" t="str">
        <f t="shared" si="93"/>
        <v>No Pop.</v>
      </c>
      <c r="BS256" s="361" t="str">
        <f t="shared" si="94"/>
        <v>No Pop.</v>
      </c>
      <c r="BT256" s="361" t="str">
        <f t="shared" si="95"/>
        <v>No Pop.</v>
      </c>
      <c r="BU256" s="362" t="str">
        <f t="shared" si="96"/>
        <v>No Pop.</v>
      </c>
      <c r="BV256" s="360" t="str">
        <f>IF(M256&lt;=VLOOKUP($C256,Projections2[[#All],[ISOCode]:[Total 2024 Colombian Returnees]],'Population Projection V2'!$J$167,FALSE),"OK", "Review")</f>
        <v>OK</v>
      </c>
      <c r="BW256" s="361" t="str">
        <f>IF(N256&lt;=VLOOKUP($C256,Projections2[[#All],[ISOCode]:[Total 2024 Colombian Returnees]],'Population Projection V2'!$K$167,FALSE),"OK", "Review")</f>
        <v>OK</v>
      </c>
      <c r="BX256" s="361" t="str">
        <f>IF(O256&lt;=VLOOKUP($C256,Projections2[[#All],[ISOCode]:[Total 2024 Colombian Returnees]],'Population Projection V2'!$L$167,FALSE),"OK", "Review")</f>
        <v>OK</v>
      </c>
      <c r="BY256" s="361" t="str">
        <f>IF(P256&lt;=VLOOKUP($C256,Projections2[[#All],[ISOCode]:[Total 2024 Colombian Returnees]],'Population Projection V2'!$M$167,FALSE),"OK", "Review")</f>
        <v>OK</v>
      </c>
      <c r="BZ256" s="361" t="str">
        <f>IF(Q256&lt;=VLOOKUP($C256,Projections2[[#All],[ISOCode]:[Total 2024 Colombian Returnees]],'Population Projection V2'!$N$167,FALSE),"OK", "Review")</f>
        <v>OK</v>
      </c>
      <c r="CA256" s="361" t="str">
        <f>IF(T256&lt;=VLOOKUP($C256,Projections2[[#All],[ISOCode]:[Total 2024 Colombian Returnees]],'Population Projection V2'!$O$167,FALSE),"OK", "Review")</f>
        <v>OK</v>
      </c>
      <c r="CB256" s="361" t="str">
        <f>IF(U256&lt;=VLOOKUP($C256,Projections2[[#All],[ISOCode]:[Total 2024 Colombian Returnees]],'Population Projection V2'!$P$167,FALSE),"OK", "Review")</f>
        <v>OK</v>
      </c>
      <c r="CC256" s="361" t="str">
        <f>IF(V256&lt;=VLOOKUP($C256,Projections2[[#All],[ISOCode]:[Total 2024 Colombian Returnees]],'Population Projection V2'!$Q$167,FALSE),"OK", "Review")</f>
        <v>OK</v>
      </c>
      <c r="CD256" s="361" t="str">
        <f>IF(W256&lt;=VLOOKUP($C256,Projections2[[#All],[ISOCode]:[Total 2024 Colombian Returnees]],'Population Projection V2'!$R$167,FALSE),"OK", "Review")</f>
        <v>OK</v>
      </c>
      <c r="CE256" s="361" t="str">
        <f>IF(X256&lt;=VLOOKUP($C256,Projections2[[#All],[ISOCode]:[Total 2024 Colombian Returnees]],'Population Projection V2'!$S$167,FALSE),"OK", "Review")</f>
        <v>OK</v>
      </c>
      <c r="CF256" s="361" t="str">
        <f>IF(AA256&lt;=VLOOKUP($C256,Projections2[[#All],[ISOCode]:[Total 2024 Colombian Returnees]],'Population Projection V2'!$T$167,FALSE),"OK", "Review")</f>
        <v>OK</v>
      </c>
      <c r="CG256" s="361" t="str">
        <f>IF(AB256&lt;=VLOOKUP($C256,Projections2[[#All],[ISOCode]:[Total 2024 Colombian Returnees]],'Population Projection V2'!$U$167,FALSE),"OK", "Review")</f>
        <v>OK</v>
      </c>
      <c r="CH256" s="361" t="str">
        <f>IF(AC256&lt;=VLOOKUP($C256,Projections2[[#All],[ISOCode]:[Total 2024 Colombian Returnees]],'Population Projection V2'!$V$167,FALSE),"OK", "Review")</f>
        <v>OK</v>
      </c>
      <c r="CI256" s="361" t="str">
        <f>IF(AD256&lt;=VLOOKUP($C256,Projections2[[#All],[ISOCode]:[Total 2024 Colombian Returnees]],'Population Projection V2'!$W$167,FALSE),"OK", "Review")</f>
        <v>OK</v>
      </c>
      <c r="CJ256" s="361" t="str">
        <f>IF(AE256&lt;=VLOOKUP($C256,Projections2[[#All],[ISOCode]:[Total 2024 Colombian Returnees]],'Population Projection V2'!$X$167,FALSE),"OK", "Review")</f>
        <v>OK</v>
      </c>
      <c r="CK256" s="361" t="str">
        <f>IF(AH256&lt;=VLOOKUP($C256,Projections2[[#All],[ISOCode]:[Total 2024 Colombian Returnees]],'Population Projection V2'!$Y$167,FALSE),"OK", "Review")</f>
        <v>OK</v>
      </c>
      <c r="CL256" s="361" t="str">
        <f>IF(AI256&lt;=VLOOKUP($C256,Projections2[[#All],[ISOCode]:[Total 2024 Colombian Returnees]],'Population Projection V2'!$Z$167,FALSE),"OK", "Review")</f>
        <v>OK</v>
      </c>
      <c r="CM256" s="361" t="str">
        <f>IF(AJ256&lt;=VLOOKUP($C256,Projections2[[#All],[ISOCode]:[Total 2024 Colombian Returnees]],'Population Projection V2'!$AA$167,FALSE),"OK", "Review")</f>
        <v>OK</v>
      </c>
      <c r="CN256" s="361" t="str">
        <f>IF(AK256&lt;=VLOOKUP($C256,Projections2[[#All],[ISOCode]:[Total 2024 Colombian Returnees]],'Population Projection V2'!$AB$167,FALSE),"OK", "Review")</f>
        <v>OK</v>
      </c>
      <c r="CO256" s="361" t="str">
        <f>IF(AL256&lt;=VLOOKUP($C256,Projections2[[#All],[ISOCode]:[Total 2024 Colombian Returnees]],'Population Projection V2'!$AC$167,FALSE),"OK", "Review")</f>
        <v>OK</v>
      </c>
      <c r="CP256" s="361" t="str">
        <f>IF(AO256&lt;=VLOOKUP($C256,Projections2[[#All],[ISOCode]:[Total 2024 Colombian Returnees]],'Population Projection V2'!$AD$167,FALSE),"OK", "Review")</f>
        <v>OK</v>
      </c>
      <c r="CQ256" s="361" t="str">
        <f>IF(AP256&lt;=VLOOKUP($C256,Projections2[[#All],[ISOCode]:[Total 2024 Colombian Returnees]],'Population Projection V2'!$AE$167,FALSE),"OK", "Review")</f>
        <v>OK</v>
      </c>
      <c r="CR256" s="361" t="str">
        <f>IF(AQ256&lt;=VLOOKUP($C256,Projections2[[#All],[ISOCode]:[Total 2024 Colombian Returnees]],'Population Projection V2'!$AF$167,FALSE),"OK", "Review")</f>
        <v>OK</v>
      </c>
      <c r="CS256" s="361" t="str">
        <f>IF(AR256&lt;=VLOOKUP($C256,Projections2[[#All],[ISOCode]:[Total 2024 Colombian Returnees]],'Population Projection V2'!$AG$167,FALSE),"OK", "Review")</f>
        <v>OK</v>
      </c>
      <c r="CT256" s="361" t="str">
        <f>IF(AS256&lt;=VLOOKUP($C256,Projections2[[#All],[ISOCode]:[Total 2024 Colombian Returnees]],'Population Projection V2'!$AH$167,FALSE),"OK", "Review")</f>
        <v>OK</v>
      </c>
      <c r="CU256" s="361" t="str">
        <f>IF(AV256&lt;=VLOOKUP($C256,Projections2[[#All],[ISOCode]:[Total 2024 Colombian Returnees]],'Population Projection V2'!$AI$167,FALSE),"OK", "Review")</f>
        <v>OK</v>
      </c>
      <c r="CV256" s="361" t="str">
        <f>IF(AW256&lt;=VLOOKUP($C256,Projections2[[#All],[ISOCode]:[Total 2024 Colombian Returnees]],'Population Projection V2'!$AJ$167,FALSE),"OK", "Review")</f>
        <v>OK</v>
      </c>
      <c r="CW256" s="361" t="str">
        <f>IF(AX256&lt;=VLOOKUP($C256,Projections2[[#All],[ISOCode]:[Total 2024 Colombian Returnees]],'Population Projection V2'!$AK$167,FALSE),"OK", "Review")</f>
        <v>OK</v>
      </c>
      <c r="CX256" s="361" t="str">
        <f>IF(AY256&lt;=VLOOKUP($C256,Projections2[[#All],[ISOCode]:[Total 2024 Colombian Returnees]],'Population Projection V2'!$AL$167,FALSE),"OK", "Review")</f>
        <v>OK</v>
      </c>
      <c r="CY256" s="362" t="str">
        <f>IF(AZ256&lt;=VLOOKUP($C256,Projections2[[#All],[ISOCode]:[Total 2024 Colombian Returnees]],'Population Projection V2'!$AM$167,FALSE),"OK", "Review")</f>
        <v>OK</v>
      </c>
    </row>
    <row r="257" spans="1:103" x14ac:dyDescent="0.25">
      <c r="A257" s="218" t="s">
        <v>110</v>
      </c>
      <c r="B257" s="219" t="s">
        <v>110</v>
      </c>
      <c r="C257" s="219" t="s">
        <v>194</v>
      </c>
      <c r="D257" s="219" t="s">
        <v>86</v>
      </c>
      <c r="E257" s="219" t="s">
        <v>430</v>
      </c>
      <c r="F257" s="220">
        <f t="shared" si="73"/>
        <v>0</v>
      </c>
      <c r="G257" s="220">
        <f t="shared" si="74"/>
        <v>0</v>
      </c>
      <c r="H257" s="220">
        <f t="shared" si="75"/>
        <v>0</v>
      </c>
      <c r="I257" s="220">
        <f t="shared" si="76"/>
        <v>0</v>
      </c>
      <c r="J257" s="221">
        <f t="shared" si="77"/>
        <v>0</v>
      </c>
      <c r="K257" s="221">
        <f>VLOOKUP($C257,Projections2[[#All],[ISOCode]:[Total 2024 Colombian Returnees]],7,0)</f>
        <v>0</v>
      </c>
      <c r="L257" s="222"/>
      <c r="M257" s="223"/>
      <c r="N257" s="223"/>
      <c r="O257" s="223"/>
      <c r="P257" s="223"/>
      <c r="Q257" s="224"/>
      <c r="R257" s="224">
        <f>VLOOKUP($C257,Projections2[[#All],[ISOCode]:[Total 2024 Colombian Returnees]],12,0)</f>
        <v>0</v>
      </c>
      <c r="S257" s="225"/>
      <c r="T257" s="226"/>
      <c r="U257" s="226"/>
      <c r="V257" s="226"/>
      <c r="W257" s="226"/>
      <c r="X257" s="227"/>
      <c r="Y257" s="227">
        <f>VLOOKUP($C257,Projections2[[#All],[ISOCode]:[Total 2024 Colombian Returnees]],17,0)</f>
        <v>0</v>
      </c>
      <c r="Z257" s="228"/>
      <c r="AA257" s="227"/>
      <c r="AB257" s="227"/>
      <c r="AC257" s="227"/>
      <c r="AD257" s="227"/>
      <c r="AE257" s="227"/>
      <c r="AF257" s="227">
        <f>VLOOKUP($C257,Projections2[[#All],[ISOCode]:[Total 2024 Colombian Returnees]],22,0)</f>
        <v>0</v>
      </c>
      <c r="AG257" s="228"/>
      <c r="AH257" s="229"/>
      <c r="AI257" s="229"/>
      <c r="AJ257" s="229"/>
      <c r="AK257" s="229"/>
      <c r="AL257" s="230"/>
      <c r="AM257" s="230">
        <f>VLOOKUP($C257,Projections2[[#All],[ISOCode]:[Total 2024 Colombian Returnees]],27,0)</f>
        <v>0</v>
      </c>
      <c r="AN257" s="231"/>
      <c r="AO257" s="232"/>
      <c r="AP257" s="232"/>
      <c r="AQ257" s="232"/>
      <c r="AR257" s="232"/>
      <c r="AS257" s="232"/>
      <c r="AT257" s="232">
        <f>VLOOKUP($C257,Projections2[[#All],[ISOCode]:[Total 2024 Colombian Returnees]],32,0)</f>
        <v>0</v>
      </c>
      <c r="AU257" s="233"/>
      <c r="AV257" s="234"/>
      <c r="AW257" s="234"/>
      <c r="AX257" s="234"/>
      <c r="AY257" s="234"/>
      <c r="AZ257" s="234"/>
      <c r="BA257" s="234">
        <f>VLOOKUP($C257,Projections2[[#All],[ISOCode]:[Total 2024 Colombian Returnees]],37,0)</f>
        <v>0</v>
      </c>
      <c r="BB257" s="235"/>
      <c r="BC257" s="360" t="str">
        <f t="shared" si="78"/>
        <v>Ok</v>
      </c>
      <c r="BD257" s="361" t="str">
        <f t="shared" si="79"/>
        <v>Ok</v>
      </c>
      <c r="BE257" s="361" t="str">
        <f t="shared" si="80"/>
        <v>Ok</v>
      </c>
      <c r="BF257" s="361" t="str">
        <f t="shared" si="81"/>
        <v>Ok</v>
      </c>
      <c r="BG257" s="362" t="str">
        <f t="shared" si="82"/>
        <v>Ok</v>
      </c>
      <c r="BH257" s="360" t="str">
        <f t="shared" si="83"/>
        <v>Ok</v>
      </c>
      <c r="BI257" s="361" t="str">
        <f t="shared" si="84"/>
        <v>Ok</v>
      </c>
      <c r="BJ257" s="361" t="str">
        <f t="shared" si="85"/>
        <v>Ok</v>
      </c>
      <c r="BK257" s="361" t="str">
        <f t="shared" si="86"/>
        <v>Ok</v>
      </c>
      <c r="BL257" s="361" t="str">
        <f t="shared" si="87"/>
        <v>Ok</v>
      </c>
      <c r="BM257" s="361" t="str">
        <f t="shared" si="88"/>
        <v>Ok</v>
      </c>
      <c r="BN257" s="362" t="str">
        <f t="shared" si="89"/>
        <v>Ok</v>
      </c>
      <c r="BO257" s="360" t="str">
        <f t="shared" si="90"/>
        <v>No Pop.</v>
      </c>
      <c r="BP257" s="361" t="str">
        <f t="shared" si="91"/>
        <v>No Pop.</v>
      </c>
      <c r="BQ257" s="361" t="str">
        <f t="shared" si="92"/>
        <v>No Pop.</v>
      </c>
      <c r="BR257" s="361" t="str">
        <f t="shared" si="93"/>
        <v>No Pop.</v>
      </c>
      <c r="BS257" s="361" t="str">
        <f t="shared" si="94"/>
        <v>No Pop.</v>
      </c>
      <c r="BT257" s="361" t="str">
        <f t="shared" si="95"/>
        <v>No Pop.</v>
      </c>
      <c r="BU257" s="362" t="str">
        <f t="shared" si="96"/>
        <v>No Pop.</v>
      </c>
      <c r="BV257" s="360" t="str">
        <f>IF(M257&lt;=VLOOKUP($C257,Projections2[[#All],[ISOCode]:[Total 2024 Colombian Returnees]],'Population Projection V2'!$J$167,FALSE),"OK", "Review")</f>
        <v>OK</v>
      </c>
      <c r="BW257" s="361" t="str">
        <f>IF(N257&lt;=VLOOKUP($C257,Projections2[[#All],[ISOCode]:[Total 2024 Colombian Returnees]],'Population Projection V2'!$K$167,FALSE),"OK", "Review")</f>
        <v>OK</v>
      </c>
      <c r="BX257" s="361" t="str">
        <f>IF(O257&lt;=VLOOKUP($C257,Projections2[[#All],[ISOCode]:[Total 2024 Colombian Returnees]],'Population Projection V2'!$L$167,FALSE),"OK", "Review")</f>
        <v>OK</v>
      </c>
      <c r="BY257" s="361" t="str">
        <f>IF(P257&lt;=VLOOKUP($C257,Projections2[[#All],[ISOCode]:[Total 2024 Colombian Returnees]],'Population Projection V2'!$M$167,FALSE),"OK", "Review")</f>
        <v>OK</v>
      </c>
      <c r="BZ257" s="361" t="str">
        <f>IF(Q257&lt;=VLOOKUP($C257,Projections2[[#All],[ISOCode]:[Total 2024 Colombian Returnees]],'Population Projection V2'!$N$167,FALSE),"OK", "Review")</f>
        <v>OK</v>
      </c>
      <c r="CA257" s="361" t="str">
        <f>IF(T257&lt;=VLOOKUP($C257,Projections2[[#All],[ISOCode]:[Total 2024 Colombian Returnees]],'Population Projection V2'!$O$167,FALSE),"OK", "Review")</f>
        <v>OK</v>
      </c>
      <c r="CB257" s="361" t="str">
        <f>IF(U257&lt;=VLOOKUP($C257,Projections2[[#All],[ISOCode]:[Total 2024 Colombian Returnees]],'Population Projection V2'!$P$167,FALSE),"OK", "Review")</f>
        <v>OK</v>
      </c>
      <c r="CC257" s="361" t="str">
        <f>IF(V257&lt;=VLOOKUP($C257,Projections2[[#All],[ISOCode]:[Total 2024 Colombian Returnees]],'Population Projection V2'!$Q$167,FALSE),"OK", "Review")</f>
        <v>OK</v>
      </c>
      <c r="CD257" s="361" t="str">
        <f>IF(W257&lt;=VLOOKUP($C257,Projections2[[#All],[ISOCode]:[Total 2024 Colombian Returnees]],'Population Projection V2'!$R$167,FALSE),"OK", "Review")</f>
        <v>OK</v>
      </c>
      <c r="CE257" s="361" t="str">
        <f>IF(X257&lt;=VLOOKUP($C257,Projections2[[#All],[ISOCode]:[Total 2024 Colombian Returnees]],'Population Projection V2'!$S$167,FALSE),"OK", "Review")</f>
        <v>OK</v>
      </c>
      <c r="CF257" s="361" t="str">
        <f>IF(AA257&lt;=VLOOKUP($C257,Projections2[[#All],[ISOCode]:[Total 2024 Colombian Returnees]],'Population Projection V2'!$T$167,FALSE),"OK", "Review")</f>
        <v>OK</v>
      </c>
      <c r="CG257" s="361" t="str">
        <f>IF(AB257&lt;=VLOOKUP($C257,Projections2[[#All],[ISOCode]:[Total 2024 Colombian Returnees]],'Population Projection V2'!$U$167,FALSE),"OK", "Review")</f>
        <v>OK</v>
      </c>
      <c r="CH257" s="361" t="str">
        <f>IF(AC257&lt;=VLOOKUP($C257,Projections2[[#All],[ISOCode]:[Total 2024 Colombian Returnees]],'Population Projection V2'!$V$167,FALSE),"OK", "Review")</f>
        <v>OK</v>
      </c>
      <c r="CI257" s="361" t="str">
        <f>IF(AD257&lt;=VLOOKUP($C257,Projections2[[#All],[ISOCode]:[Total 2024 Colombian Returnees]],'Population Projection V2'!$W$167,FALSE),"OK", "Review")</f>
        <v>OK</v>
      </c>
      <c r="CJ257" s="361" t="str">
        <f>IF(AE257&lt;=VLOOKUP($C257,Projections2[[#All],[ISOCode]:[Total 2024 Colombian Returnees]],'Population Projection V2'!$X$167,FALSE),"OK", "Review")</f>
        <v>OK</v>
      </c>
      <c r="CK257" s="361" t="str">
        <f>IF(AH257&lt;=VLOOKUP($C257,Projections2[[#All],[ISOCode]:[Total 2024 Colombian Returnees]],'Population Projection V2'!$Y$167,FALSE),"OK", "Review")</f>
        <v>OK</v>
      </c>
      <c r="CL257" s="361" t="str">
        <f>IF(AI257&lt;=VLOOKUP($C257,Projections2[[#All],[ISOCode]:[Total 2024 Colombian Returnees]],'Population Projection V2'!$Z$167,FALSE),"OK", "Review")</f>
        <v>OK</v>
      </c>
      <c r="CM257" s="361" t="str">
        <f>IF(AJ257&lt;=VLOOKUP($C257,Projections2[[#All],[ISOCode]:[Total 2024 Colombian Returnees]],'Population Projection V2'!$AA$167,FALSE),"OK", "Review")</f>
        <v>OK</v>
      </c>
      <c r="CN257" s="361" t="str">
        <f>IF(AK257&lt;=VLOOKUP($C257,Projections2[[#All],[ISOCode]:[Total 2024 Colombian Returnees]],'Population Projection V2'!$AB$167,FALSE),"OK", "Review")</f>
        <v>OK</v>
      </c>
      <c r="CO257" s="361" t="str">
        <f>IF(AL257&lt;=VLOOKUP($C257,Projections2[[#All],[ISOCode]:[Total 2024 Colombian Returnees]],'Population Projection V2'!$AC$167,FALSE),"OK", "Review")</f>
        <v>OK</v>
      </c>
      <c r="CP257" s="361" t="str">
        <f>IF(AO257&lt;=VLOOKUP($C257,Projections2[[#All],[ISOCode]:[Total 2024 Colombian Returnees]],'Population Projection V2'!$AD$167,FALSE),"OK", "Review")</f>
        <v>OK</v>
      </c>
      <c r="CQ257" s="361" t="str">
        <f>IF(AP257&lt;=VLOOKUP($C257,Projections2[[#All],[ISOCode]:[Total 2024 Colombian Returnees]],'Population Projection V2'!$AE$167,FALSE),"OK", "Review")</f>
        <v>OK</v>
      </c>
      <c r="CR257" s="361" t="str">
        <f>IF(AQ257&lt;=VLOOKUP($C257,Projections2[[#All],[ISOCode]:[Total 2024 Colombian Returnees]],'Population Projection V2'!$AF$167,FALSE),"OK", "Review")</f>
        <v>OK</v>
      </c>
      <c r="CS257" s="361" t="str">
        <f>IF(AR257&lt;=VLOOKUP($C257,Projections2[[#All],[ISOCode]:[Total 2024 Colombian Returnees]],'Population Projection V2'!$AG$167,FALSE),"OK", "Review")</f>
        <v>OK</v>
      </c>
      <c r="CT257" s="361" t="str">
        <f>IF(AS257&lt;=VLOOKUP($C257,Projections2[[#All],[ISOCode]:[Total 2024 Colombian Returnees]],'Population Projection V2'!$AH$167,FALSE),"OK", "Review")</f>
        <v>OK</v>
      </c>
      <c r="CU257" s="361" t="str">
        <f>IF(AV257&lt;=VLOOKUP($C257,Projections2[[#All],[ISOCode]:[Total 2024 Colombian Returnees]],'Population Projection V2'!$AI$167,FALSE),"OK", "Review")</f>
        <v>OK</v>
      </c>
      <c r="CV257" s="361" t="str">
        <f>IF(AW257&lt;=VLOOKUP($C257,Projections2[[#All],[ISOCode]:[Total 2024 Colombian Returnees]],'Population Projection V2'!$AJ$167,FALSE),"OK", "Review")</f>
        <v>OK</v>
      </c>
      <c r="CW257" s="361" t="str">
        <f>IF(AX257&lt;=VLOOKUP($C257,Projections2[[#All],[ISOCode]:[Total 2024 Colombian Returnees]],'Population Projection V2'!$AK$167,FALSE),"OK", "Review")</f>
        <v>OK</v>
      </c>
      <c r="CX257" s="361" t="str">
        <f>IF(AY257&lt;=VLOOKUP($C257,Projections2[[#All],[ISOCode]:[Total 2024 Colombian Returnees]],'Population Projection V2'!$AL$167,FALSE),"OK", "Review")</f>
        <v>OK</v>
      </c>
      <c r="CY257" s="362" t="str">
        <f>IF(AZ257&lt;=VLOOKUP($C257,Projections2[[#All],[ISOCode]:[Total 2024 Colombian Returnees]],'Population Projection V2'!$AM$167,FALSE),"OK", "Review")</f>
        <v>OK</v>
      </c>
    </row>
    <row r="258" spans="1:103" x14ac:dyDescent="0.25">
      <c r="A258" s="218" t="s">
        <v>110</v>
      </c>
      <c r="B258" s="219" t="s">
        <v>110</v>
      </c>
      <c r="C258" s="219" t="s">
        <v>195</v>
      </c>
      <c r="D258" s="219" t="s">
        <v>4</v>
      </c>
      <c r="E258" s="219" t="s">
        <v>430</v>
      </c>
      <c r="F258" s="220">
        <f t="shared" si="73"/>
        <v>0</v>
      </c>
      <c r="G258" s="220">
        <f t="shared" si="74"/>
        <v>0</v>
      </c>
      <c r="H258" s="220">
        <f t="shared" si="75"/>
        <v>0</v>
      </c>
      <c r="I258" s="220">
        <f t="shared" si="76"/>
        <v>0</v>
      </c>
      <c r="J258" s="221">
        <f t="shared" si="77"/>
        <v>0</v>
      </c>
      <c r="K258" s="221">
        <f>VLOOKUP($C258,Projections2[[#All],[ISOCode]:[Total 2024 Colombian Returnees]],7,0)</f>
        <v>0</v>
      </c>
      <c r="L258" s="222"/>
      <c r="M258" s="223"/>
      <c r="N258" s="223"/>
      <c r="O258" s="223"/>
      <c r="P258" s="223"/>
      <c r="Q258" s="224"/>
      <c r="R258" s="224">
        <f>VLOOKUP($C258,Projections2[[#All],[ISOCode]:[Total 2024 Colombian Returnees]],12,0)</f>
        <v>0</v>
      </c>
      <c r="S258" s="225"/>
      <c r="T258" s="226"/>
      <c r="U258" s="226"/>
      <c r="V258" s="226"/>
      <c r="W258" s="226"/>
      <c r="X258" s="227"/>
      <c r="Y258" s="227">
        <f>VLOOKUP($C258,Projections2[[#All],[ISOCode]:[Total 2024 Colombian Returnees]],17,0)</f>
        <v>0</v>
      </c>
      <c r="Z258" s="228"/>
      <c r="AA258" s="227"/>
      <c r="AB258" s="227"/>
      <c r="AC258" s="227"/>
      <c r="AD258" s="227"/>
      <c r="AE258" s="227"/>
      <c r="AF258" s="227">
        <f>VLOOKUP($C258,Projections2[[#All],[ISOCode]:[Total 2024 Colombian Returnees]],22,0)</f>
        <v>0</v>
      </c>
      <c r="AG258" s="228"/>
      <c r="AH258" s="229"/>
      <c r="AI258" s="229"/>
      <c r="AJ258" s="229"/>
      <c r="AK258" s="229"/>
      <c r="AL258" s="230"/>
      <c r="AM258" s="230">
        <f>VLOOKUP($C258,Projections2[[#All],[ISOCode]:[Total 2024 Colombian Returnees]],27,0)</f>
        <v>0</v>
      </c>
      <c r="AN258" s="231"/>
      <c r="AO258" s="232"/>
      <c r="AP258" s="232"/>
      <c r="AQ258" s="232"/>
      <c r="AR258" s="232"/>
      <c r="AS258" s="232"/>
      <c r="AT258" s="232">
        <f>VLOOKUP($C258,Projections2[[#All],[ISOCode]:[Total 2024 Colombian Returnees]],32,0)</f>
        <v>0</v>
      </c>
      <c r="AU258" s="233"/>
      <c r="AV258" s="234"/>
      <c r="AW258" s="234"/>
      <c r="AX258" s="234"/>
      <c r="AY258" s="234"/>
      <c r="AZ258" s="234"/>
      <c r="BA258" s="234">
        <f>VLOOKUP($C258,Projections2[[#All],[ISOCode]:[Total 2024 Colombian Returnees]],37,0)</f>
        <v>0</v>
      </c>
      <c r="BB258" s="235"/>
      <c r="BC258" s="360" t="str">
        <f t="shared" si="78"/>
        <v>Ok</v>
      </c>
      <c r="BD258" s="361" t="str">
        <f t="shared" si="79"/>
        <v>Ok</v>
      </c>
      <c r="BE258" s="361" t="str">
        <f t="shared" si="80"/>
        <v>Ok</v>
      </c>
      <c r="BF258" s="361" t="str">
        <f t="shared" si="81"/>
        <v>Ok</v>
      </c>
      <c r="BG258" s="362" t="str">
        <f t="shared" si="82"/>
        <v>Ok</v>
      </c>
      <c r="BH258" s="360" t="str">
        <f t="shared" si="83"/>
        <v>Ok</v>
      </c>
      <c r="BI258" s="361" t="str">
        <f t="shared" si="84"/>
        <v>Ok</v>
      </c>
      <c r="BJ258" s="361" t="str">
        <f t="shared" si="85"/>
        <v>Ok</v>
      </c>
      <c r="BK258" s="361" t="str">
        <f t="shared" si="86"/>
        <v>Ok</v>
      </c>
      <c r="BL258" s="361" t="str">
        <f t="shared" si="87"/>
        <v>Ok</v>
      </c>
      <c r="BM258" s="361" t="str">
        <f t="shared" si="88"/>
        <v>Ok</v>
      </c>
      <c r="BN258" s="362" t="str">
        <f t="shared" si="89"/>
        <v>Ok</v>
      </c>
      <c r="BO258" s="360" t="str">
        <f t="shared" si="90"/>
        <v>No Pop.</v>
      </c>
      <c r="BP258" s="361" t="str">
        <f t="shared" si="91"/>
        <v>No Pop.</v>
      </c>
      <c r="BQ258" s="361" t="str">
        <f t="shared" si="92"/>
        <v>No Pop.</v>
      </c>
      <c r="BR258" s="361" t="str">
        <f t="shared" si="93"/>
        <v>No Pop.</v>
      </c>
      <c r="BS258" s="361" t="str">
        <f t="shared" si="94"/>
        <v>No Pop.</v>
      </c>
      <c r="BT258" s="361" t="str">
        <f t="shared" si="95"/>
        <v>No Pop.</v>
      </c>
      <c r="BU258" s="362" t="str">
        <f t="shared" si="96"/>
        <v>No Pop.</v>
      </c>
      <c r="BV258" s="360" t="str">
        <f>IF(M258&lt;=VLOOKUP($C258,Projections2[[#All],[ISOCode]:[Total 2024 Colombian Returnees]],'Population Projection V2'!$J$167,FALSE),"OK", "Review")</f>
        <v>OK</v>
      </c>
      <c r="BW258" s="361" t="str">
        <f>IF(N258&lt;=VLOOKUP($C258,Projections2[[#All],[ISOCode]:[Total 2024 Colombian Returnees]],'Population Projection V2'!$K$167,FALSE),"OK", "Review")</f>
        <v>OK</v>
      </c>
      <c r="BX258" s="361" t="str">
        <f>IF(O258&lt;=VLOOKUP($C258,Projections2[[#All],[ISOCode]:[Total 2024 Colombian Returnees]],'Population Projection V2'!$L$167,FALSE),"OK", "Review")</f>
        <v>OK</v>
      </c>
      <c r="BY258" s="361" t="str">
        <f>IF(P258&lt;=VLOOKUP($C258,Projections2[[#All],[ISOCode]:[Total 2024 Colombian Returnees]],'Population Projection V2'!$M$167,FALSE),"OK", "Review")</f>
        <v>OK</v>
      </c>
      <c r="BZ258" s="361" t="str">
        <f>IF(Q258&lt;=VLOOKUP($C258,Projections2[[#All],[ISOCode]:[Total 2024 Colombian Returnees]],'Population Projection V2'!$N$167,FALSE),"OK", "Review")</f>
        <v>OK</v>
      </c>
      <c r="CA258" s="361" t="str">
        <f>IF(T258&lt;=VLOOKUP($C258,Projections2[[#All],[ISOCode]:[Total 2024 Colombian Returnees]],'Population Projection V2'!$O$167,FALSE),"OK", "Review")</f>
        <v>OK</v>
      </c>
      <c r="CB258" s="361" t="str">
        <f>IF(U258&lt;=VLOOKUP($C258,Projections2[[#All],[ISOCode]:[Total 2024 Colombian Returnees]],'Population Projection V2'!$P$167,FALSE),"OK", "Review")</f>
        <v>OK</v>
      </c>
      <c r="CC258" s="361" t="str">
        <f>IF(V258&lt;=VLOOKUP($C258,Projections2[[#All],[ISOCode]:[Total 2024 Colombian Returnees]],'Population Projection V2'!$Q$167,FALSE),"OK", "Review")</f>
        <v>OK</v>
      </c>
      <c r="CD258" s="361" t="str">
        <f>IF(W258&lt;=VLOOKUP($C258,Projections2[[#All],[ISOCode]:[Total 2024 Colombian Returnees]],'Population Projection V2'!$R$167,FALSE),"OK", "Review")</f>
        <v>OK</v>
      </c>
      <c r="CE258" s="361" t="str">
        <f>IF(X258&lt;=VLOOKUP($C258,Projections2[[#All],[ISOCode]:[Total 2024 Colombian Returnees]],'Population Projection V2'!$S$167,FALSE),"OK", "Review")</f>
        <v>OK</v>
      </c>
      <c r="CF258" s="361" t="str">
        <f>IF(AA258&lt;=VLOOKUP($C258,Projections2[[#All],[ISOCode]:[Total 2024 Colombian Returnees]],'Population Projection V2'!$T$167,FALSE),"OK", "Review")</f>
        <v>OK</v>
      </c>
      <c r="CG258" s="361" t="str">
        <f>IF(AB258&lt;=VLOOKUP($C258,Projections2[[#All],[ISOCode]:[Total 2024 Colombian Returnees]],'Population Projection V2'!$U$167,FALSE),"OK", "Review")</f>
        <v>OK</v>
      </c>
      <c r="CH258" s="361" t="str">
        <f>IF(AC258&lt;=VLOOKUP($C258,Projections2[[#All],[ISOCode]:[Total 2024 Colombian Returnees]],'Population Projection V2'!$V$167,FALSE),"OK", "Review")</f>
        <v>OK</v>
      </c>
      <c r="CI258" s="361" t="str">
        <f>IF(AD258&lt;=VLOOKUP($C258,Projections2[[#All],[ISOCode]:[Total 2024 Colombian Returnees]],'Population Projection V2'!$W$167,FALSE),"OK", "Review")</f>
        <v>OK</v>
      </c>
      <c r="CJ258" s="361" t="str">
        <f>IF(AE258&lt;=VLOOKUP($C258,Projections2[[#All],[ISOCode]:[Total 2024 Colombian Returnees]],'Population Projection V2'!$X$167,FALSE),"OK", "Review")</f>
        <v>OK</v>
      </c>
      <c r="CK258" s="361" t="str">
        <f>IF(AH258&lt;=VLOOKUP($C258,Projections2[[#All],[ISOCode]:[Total 2024 Colombian Returnees]],'Population Projection V2'!$Y$167,FALSE),"OK", "Review")</f>
        <v>OK</v>
      </c>
      <c r="CL258" s="361" t="str">
        <f>IF(AI258&lt;=VLOOKUP($C258,Projections2[[#All],[ISOCode]:[Total 2024 Colombian Returnees]],'Population Projection V2'!$Z$167,FALSE),"OK", "Review")</f>
        <v>OK</v>
      </c>
      <c r="CM258" s="361" t="str">
        <f>IF(AJ258&lt;=VLOOKUP($C258,Projections2[[#All],[ISOCode]:[Total 2024 Colombian Returnees]],'Population Projection V2'!$AA$167,FALSE),"OK", "Review")</f>
        <v>OK</v>
      </c>
      <c r="CN258" s="361" t="str">
        <f>IF(AK258&lt;=VLOOKUP($C258,Projections2[[#All],[ISOCode]:[Total 2024 Colombian Returnees]],'Population Projection V2'!$AB$167,FALSE),"OK", "Review")</f>
        <v>OK</v>
      </c>
      <c r="CO258" s="361" t="str">
        <f>IF(AL258&lt;=VLOOKUP($C258,Projections2[[#All],[ISOCode]:[Total 2024 Colombian Returnees]],'Population Projection V2'!$AC$167,FALSE),"OK", "Review")</f>
        <v>OK</v>
      </c>
      <c r="CP258" s="361" t="str">
        <f>IF(AO258&lt;=VLOOKUP($C258,Projections2[[#All],[ISOCode]:[Total 2024 Colombian Returnees]],'Population Projection V2'!$AD$167,FALSE),"OK", "Review")</f>
        <v>OK</v>
      </c>
      <c r="CQ258" s="361" t="str">
        <f>IF(AP258&lt;=VLOOKUP($C258,Projections2[[#All],[ISOCode]:[Total 2024 Colombian Returnees]],'Population Projection V2'!$AE$167,FALSE),"OK", "Review")</f>
        <v>OK</v>
      </c>
      <c r="CR258" s="361" t="str">
        <f>IF(AQ258&lt;=VLOOKUP($C258,Projections2[[#All],[ISOCode]:[Total 2024 Colombian Returnees]],'Population Projection V2'!$AF$167,FALSE),"OK", "Review")</f>
        <v>OK</v>
      </c>
      <c r="CS258" s="361" t="str">
        <f>IF(AR258&lt;=VLOOKUP($C258,Projections2[[#All],[ISOCode]:[Total 2024 Colombian Returnees]],'Population Projection V2'!$AG$167,FALSE),"OK", "Review")</f>
        <v>OK</v>
      </c>
      <c r="CT258" s="361" t="str">
        <f>IF(AS258&lt;=VLOOKUP($C258,Projections2[[#All],[ISOCode]:[Total 2024 Colombian Returnees]],'Population Projection V2'!$AH$167,FALSE),"OK", "Review")</f>
        <v>OK</v>
      </c>
      <c r="CU258" s="361" t="str">
        <f>IF(AV258&lt;=VLOOKUP($C258,Projections2[[#All],[ISOCode]:[Total 2024 Colombian Returnees]],'Population Projection V2'!$AI$167,FALSE),"OK", "Review")</f>
        <v>OK</v>
      </c>
      <c r="CV258" s="361" t="str">
        <f>IF(AW258&lt;=VLOOKUP($C258,Projections2[[#All],[ISOCode]:[Total 2024 Colombian Returnees]],'Population Projection V2'!$AJ$167,FALSE),"OK", "Review")</f>
        <v>OK</v>
      </c>
      <c r="CW258" s="361" t="str">
        <f>IF(AX258&lt;=VLOOKUP($C258,Projections2[[#All],[ISOCode]:[Total 2024 Colombian Returnees]],'Population Projection V2'!$AK$167,FALSE),"OK", "Review")</f>
        <v>OK</v>
      </c>
      <c r="CX258" s="361" t="str">
        <f>IF(AY258&lt;=VLOOKUP($C258,Projections2[[#All],[ISOCode]:[Total 2024 Colombian Returnees]],'Population Projection V2'!$AL$167,FALSE),"OK", "Review")</f>
        <v>OK</v>
      </c>
      <c r="CY258" s="362" t="str">
        <f>IF(AZ258&lt;=VLOOKUP($C258,Projections2[[#All],[ISOCode]:[Total 2024 Colombian Returnees]],'Population Projection V2'!$AM$167,FALSE),"OK", "Review")</f>
        <v>OK</v>
      </c>
    </row>
    <row r="259" spans="1:103" x14ac:dyDescent="0.25">
      <c r="A259" s="218" t="s">
        <v>110</v>
      </c>
      <c r="B259" s="219" t="s">
        <v>110</v>
      </c>
      <c r="C259" s="219" t="s">
        <v>196</v>
      </c>
      <c r="D259" s="219" t="s">
        <v>87</v>
      </c>
      <c r="E259" s="219" t="s">
        <v>430</v>
      </c>
      <c r="F259" s="220">
        <f t="shared" ref="F259:F322" si="97">M259+T259+AA259+AH259+AO259+AV259</f>
        <v>0</v>
      </c>
      <c r="G259" s="220">
        <f t="shared" ref="G259:G322" si="98">N259+U259+AB259+AI259+AP259+AW259</f>
        <v>0</v>
      </c>
      <c r="H259" s="220">
        <f t="shared" ref="H259:H322" si="99">O259+V259+AC259+AJ259+AQ259+AX259</f>
        <v>0</v>
      </c>
      <c r="I259" s="220">
        <f t="shared" ref="I259:I322" si="100">P259+W259+AD259+AK259+AR259+AY259</f>
        <v>0</v>
      </c>
      <c r="J259" s="221">
        <f t="shared" ref="J259:J322" si="101">Q259+X259+AE259+AL259+AS259+AZ259</f>
        <v>0</v>
      </c>
      <c r="K259" s="221">
        <f>VLOOKUP($C259,Projections2[[#All],[ISOCode]:[Total 2024 Colombian Returnees]],7,0)</f>
        <v>0</v>
      </c>
      <c r="L259" s="222"/>
      <c r="M259" s="223"/>
      <c r="N259" s="223"/>
      <c r="O259" s="223"/>
      <c r="P259" s="223"/>
      <c r="Q259" s="224"/>
      <c r="R259" s="224">
        <f>VLOOKUP($C259,Projections2[[#All],[ISOCode]:[Total 2024 Colombian Returnees]],12,0)</f>
        <v>0</v>
      </c>
      <c r="S259" s="225"/>
      <c r="T259" s="226"/>
      <c r="U259" s="226"/>
      <c r="V259" s="226"/>
      <c r="W259" s="226"/>
      <c r="X259" s="227"/>
      <c r="Y259" s="227">
        <f>VLOOKUP($C259,Projections2[[#All],[ISOCode]:[Total 2024 Colombian Returnees]],17,0)</f>
        <v>0</v>
      </c>
      <c r="Z259" s="228"/>
      <c r="AA259" s="227"/>
      <c r="AB259" s="227"/>
      <c r="AC259" s="227"/>
      <c r="AD259" s="227"/>
      <c r="AE259" s="227"/>
      <c r="AF259" s="227">
        <f>VLOOKUP($C259,Projections2[[#All],[ISOCode]:[Total 2024 Colombian Returnees]],22,0)</f>
        <v>0</v>
      </c>
      <c r="AG259" s="228"/>
      <c r="AH259" s="229"/>
      <c r="AI259" s="229"/>
      <c r="AJ259" s="229"/>
      <c r="AK259" s="229"/>
      <c r="AL259" s="230"/>
      <c r="AM259" s="230">
        <f>VLOOKUP($C259,Projections2[[#All],[ISOCode]:[Total 2024 Colombian Returnees]],27,0)</f>
        <v>0</v>
      </c>
      <c r="AN259" s="231"/>
      <c r="AO259" s="232"/>
      <c r="AP259" s="232"/>
      <c r="AQ259" s="232"/>
      <c r="AR259" s="232"/>
      <c r="AS259" s="232"/>
      <c r="AT259" s="232">
        <f>VLOOKUP($C259,Projections2[[#All],[ISOCode]:[Total 2024 Colombian Returnees]],32,0)</f>
        <v>0</v>
      </c>
      <c r="AU259" s="233"/>
      <c r="AV259" s="234"/>
      <c r="AW259" s="234"/>
      <c r="AX259" s="234"/>
      <c r="AY259" s="234"/>
      <c r="AZ259" s="234"/>
      <c r="BA259" s="234">
        <f>VLOOKUP($C259,Projections2[[#All],[ISOCode]:[Total 2024 Colombian Returnees]],37,0)</f>
        <v>0</v>
      </c>
      <c r="BB259" s="235"/>
      <c r="BC259" s="360" t="str">
        <f t="shared" si="78"/>
        <v>Ok</v>
      </c>
      <c r="BD259" s="361" t="str">
        <f t="shared" si="79"/>
        <v>Ok</v>
      </c>
      <c r="BE259" s="361" t="str">
        <f t="shared" si="80"/>
        <v>Ok</v>
      </c>
      <c r="BF259" s="361" t="str">
        <f t="shared" si="81"/>
        <v>Ok</v>
      </c>
      <c r="BG259" s="362" t="str">
        <f t="shared" si="82"/>
        <v>Ok</v>
      </c>
      <c r="BH259" s="360" t="str">
        <f t="shared" si="83"/>
        <v>Ok</v>
      </c>
      <c r="BI259" s="361" t="str">
        <f t="shared" si="84"/>
        <v>Ok</v>
      </c>
      <c r="BJ259" s="361" t="str">
        <f t="shared" si="85"/>
        <v>Ok</v>
      </c>
      <c r="BK259" s="361" t="str">
        <f t="shared" si="86"/>
        <v>Ok</v>
      </c>
      <c r="BL259" s="361" t="str">
        <f t="shared" si="87"/>
        <v>Ok</v>
      </c>
      <c r="BM259" s="361" t="str">
        <f t="shared" si="88"/>
        <v>Ok</v>
      </c>
      <c r="BN259" s="362" t="str">
        <f t="shared" si="89"/>
        <v>Ok</v>
      </c>
      <c r="BO259" s="360" t="str">
        <f t="shared" si="90"/>
        <v>No Pop.</v>
      </c>
      <c r="BP259" s="361" t="str">
        <f t="shared" si="91"/>
        <v>No Pop.</v>
      </c>
      <c r="BQ259" s="361" t="str">
        <f t="shared" si="92"/>
        <v>No Pop.</v>
      </c>
      <c r="BR259" s="361" t="str">
        <f t="shared" si="93"/>
        <v>No Pop.</v>
      </c>
      <c r="BS259" s="361" t="str">
        <f t="shared" si="94"/>
        <v>No Pop.</v>
      </c>
      <c r="BT259" s="361" t="str">
        <f t="shared" si="95"/>
        <v>No Pop.</v>
      </c>
      <c r="BU259" s="362" t="str">
        <f t="shared" si="96"/>
        <v>No Pop.</v>
      </c>
      <c r="BV259" s="360" t="str">
        <f>IF(M259&lt;=VLOOKUP($C259,Projections2[[#All],[ISOCode]:[Total 2024 Colombian Returnees]],'Population Projection V2'!$J$167,FALSE),"OK", "Review")</f>
        <v>OK</v>
      </c>
      <c r="BW259" s="361" t="str">
        <f>IF(N259&lt;=VLOOKUP($C259,Projections2[[#All],[ISOCode]:[Total 2024 Colombian Returnees]],'Population Projection V2'!$K$167,FALSE),"OK", "Review")</f>
        <v>OK</v>
      </c>
      <c r="BX259" s="361" t="str">
        <f>IF(O259&lt;=VLOOKUP($C259,Projections2[[#All],[ISOCode]:[Total 2024 Colombian Returnees]],'Population Projection V2'!$L$167,FALSE),"OK", "Review")</f>
        <v>OK</v>
      </c>
      <c r="BY259" s="361" t="str">
        <f>IF(P259&lt;=VLOOKUP($C259,Projections2[[#All],[ISOCode]:[Total 2024 Colombian Returnees]],'Population Projection V2'!$M$167,FALSE),"OK", "Review")</f>
        <v>OK</v>
      </c>
      <c r="BZ259" s="361" t="str">
        <f>IF(Q259&lt;=VLOOKUP($C259,Projections2[[#All],[ISOCode]:[Total 2024 Colombian Returnees]],'Population Projection V2'!$N$167,FALSE),"OK", "Review")</f>
        <v>OK</v>
      </c>
      <c r="CA259" s="361" t="str">
        <f>IF(T259&lt;=VLOOKUP($C259,Projections2[[#All],[ISOCode]:[Total 2024 Colombian Returnees]],'Population Projection V2'!$O$167,FALSE),"OK", "Review")</f>
        <v>OK</v>
      </c>
      <c r="CB259" s="361" t="str">
        <f>IF(U259&lt;=VLOOKUP($C259,Projections2[[#All],[ISOCode]:[Total 2024 Colombian Returnees]],'Population Projection V2'!$P$167,FALSE),"OK", "Review")</f>
        <v>OK</v>
      </c>
      <c r="CC259" s="361" t="str">
        <f>IF(V259&lt;=VLOOKUP($C259,Projections2[[#All],[ISOCode]:[Total 2024 Colombian Returnees]],'Population Projection V2'!$Q$167,FALSE),"OK", "Review")</f>
        <v>OK</v>
      </c>
      <c r="CD259" s="361" t="str">
        <f>IF(W259&lt;=VLOOKUP($C259,Projections2[[#All],[ISOCode]:[Total 2024 Colombian Returnees]],'Population Projection V2'!$R$167,FALSE),"OK", "Review")</f>
        <v>OK</v>
      </c>
      <c r="CE259" s="361" t="str">
        <f>IF(X259&lt;=VLOOKUP($C259,Projections2[[#All],[ISOCode]:[Total 2024 Colombian Returnees]],'Population Projection V2'!$S$167,FALSE),"OK", "Review")</f>
        <v>OK</v>
      </c>
      <c r="CF259" s="361" t="str">
        <f>IF(AA259&lt;=VLOOKUP($C259,Projections2[[#All],[ISOCode]:[Total 2024 Colombian Returnees]],'Population Projection V2'!$T$167,FALSE),"OK", "Review")</f>
        <v>OK</v>
      </c>
      <c r="CG259" s="361" t="str">
        <f>IF(AB259&lt;=VLOOKUP($C259,Projections2[[#All],[ISOCode]:[Total 2024 Colombian Returnees]],'Population Projection V2'!$U$167,FALSE),"OK", "Review")</f>
        <v>OK</v>
      </c>
      <c r="CH259" s="361" t="str">
        <f>IF(AC259&lt;=VLOOKUP($C259,Projections2[[#All],[ISOCode]:[Total 2024 Colombian Returnees]],'Population Projection V2'!$V$167,FALSE),"OK", "Review")</f>
        <v>OK</v>
      </c>
      <c r="CI259" s="361" t="str">
        <f>IF(AD259&lt;=VLOOKUP($C259,Projections2[[#All],[ISOCode]:[Total 2024 Colombian Returnees]],'Population Projection V2'!$W$167,FALSE),"OK", "Review")</f>
        <v>OK</v>
      </c>
      <c r="CJ259" s="361" t="str">
        <f>IF(AE259&lt;=VLOOKUP($C259,Projections2[[#All],[ISOCode]:[Total 2024 Colombian Returnees]],'Population Projection V2'!$X$167,FALSE),"OK", "Review")</f>
        <v>OK</v>
      </c>
      <c r="CK259" s="361" t="str">
        <f>IF(AH259&lt;=VLOOKUP($C259,Projections2[[#All],[ISOCode]:[Total 2024 Colombian Returnees]],'Population Projection V2'!$Y$167,FALSE),"OK", "Review")</f>
        <v>OK</v>
      </c>
      <c r="CL259" s="361" t="str">
        <f>IF(AI259&lt;=VLOOKUP($C259,Projections2[[#All],[ISOCode]:[Total 2024 Colombian Returnees]],'Population Projection V2'!$Z$167,FALSE),"OK", "Review")</f>
        <v>OK</v>
      </c>
      <c r="CM259" s="361" t="str">
        <f>IF(AJ259&lt;=VLOOKUP($C259,Projections2[[#All],[ISOCode]:[Total 2024 Colombian Returnees]],'Population Projection V2'!$AA$167,FALSE),"OK", "Review")</f>
        <v>OK</v>
      </c>
      <c r="CN259" s="361" t="str">
        <f>IF(AK259&lt;=VLOOKUP($C259,Projections2[[#All],[ISOCode]:[Total 2024 Colombian Returnees]],'Population Projection V2'!$AB$167,FALSE),"OK", "Review")</f>
        <v>OK</v>
      </c>
      <c r="CO259" s="361" t="str">
        <f>IF(AL259&lt;=VLOOKUP($C259,Projections2[[#All],[ISOCode]:[Total 2024 Colombian Returnees]],'Population Projection V2'!$AC$167,FALSE),"OK", "Review")</f>
        <v>OK</v>
      </c>
      <c r="CP259" s="361" t="str">
        <f>IF(AO259&lt;=VLOOKUP($C259,Projections2[[#All],[ISOCode]:[Total 2024 Colombian Returnees]],'Population Projection V2'!$AD$167,FALSE),"OK", "Review")</f>
        <v>OK</v>
      </c>
      <c r="CQ259" s="361" t="str">
        <f>IF(AP259&lt;=VLOOKUP($C259,Projections2[[#All],[ISOCode]:[Total 2024 Colombian Returnees]],'Population Projection V2'!$AE$167,FALSE),"OK", "Review")</f>
        <v>OK</v>
      </c>
      <c r="CR259" s="361" t="str">
        <f>IF(AQ259&lt;=VLOOKUP($C259,Projections2[[#All],[ISOCode]:[Total 2024 Colombian Returnees]],'Population Projection V2'!$AF$167,FALSE),"OK", "Review")</f>
        <v>OK</v>
      </c>
      <c r="CS259" s="361" t="str">
        <f>IF(AR259&lt;=VLOOKUP($C259,Projections2[[#All],[ISOCode]:[Total 2024 Colombian Returnees]],'Population Projection V2'!$AG$167,FALSE),"OK", "Review")</f>
        <v>OK</v>
      </c>
      <c r="CT259" s="361" t="str">
        <f>IF(AS259&lt;=VLOOKUP($C259,Projections2[[#All],[ISOCode]:[Total 2024 Colombian Returnees]],'Population Projection V2'!$AH$167,FALSE),"OK", "Review")</f>
        <v>OK</v>
      </c>
      <c r="CU259" s="361" t="str">
        <f>IF(AV259&lt;=VLOOKUP($C259,Projections2[[#All],[ISOCode]:[Total 2024 Colombian Returnees]],'Population Projection V2'!$AI$167,FALSE),"OK", "Review")</f>
        <v>OK</v>
      </c>
      <c r="CV259" s="361" t="str">
        <f>IF(AW259&lt;=VLOOKUP($C259,Projections2[[#All],[ISOCode]:[Total 2024 Colombian Returnees]],'Population Projection V2'!$AJ$167,FALSE),"OK", "Review")</f>
        <v>OK</v>
      </c>
      <c r="CW259" s="361" t="str">
        <f>IF(AX259&lt;=VLOOKUP($C259,Projections2[[#All],[ISOCode]:[Total 2024 Colombian Returnees]],'Population Projection V2'!$AK$167,FALSE),"OK", "Review")</f>
        <v>OK</v>
      </c>
      <c r="CX259" s="361" t="str">
        <f>IF(AY259&lt;=VLOOKUP($C259,Projections2[[#All],[ISOCode]:[Total 2024 Colombian Returnees]],'Population Projection V2'!$AL$167,FALSE),"OK", "Review")</f>
        <v>OK</v>
      </c>
      <c r="CY259" s="362" t="str">
        <f>IF(AZ259&lt;=VLOOKUP($C259,Projections2[[#All],[ISOCode]:[Total 2024 Colombian Returnees]],'Population Projection V2'!$AM$167,FALSE),"OK", "Review")</f>
        <v>OK</v>
      </c>
    </row>
    <row r="260" spans="1:103" x14ac:dyDescent="0.25">
      <c r="A260" s="218" t="s">
        <v>110</v>
      </c>
      <c r="B260" s="219" t="s">
        <v>110</v>
      </c>
      <c r="C260" s="219" t="s">
        <v>197</v>
      </c>
      <c r="D260" s="219" t="s">
        <v>88</v>
      </c>
      <c r="E260" s="219" t="s">
        <v>430</v>
      </c>
      <c r="F260" s="220">
        <f t="shared" si="97"/>
        <v>0</v>
      </c>
      <c r="G260" s="220">
        <f t="shared" si="98"/>
        <v>0</v>
      </c>
      <c r="H260" s="220">
        <f t="shared" si="99"/>
        <v>0</v>
      </c>
      <c r="I260" s="220">
        <f t="shared" si="100"/>
        <v>0</v>
      </c>
      <c r="J260" s="221">
        <f t="shared" si="101"/>
        <v>0</v>
      </c>
      <c r="K260" s="221">
        <f>VLOOKUP($C260,Projections2[[#All],[ISOCode]:[Total 2024 Colombian Returnees]],7,0)</f>
        <v>0</v>
      </c>
      <c r="L260" s="222"/>
      <c r="M260" s="223"/>
      <c r="N260" s="223"/>
      <c r="O260" s="223"/>
      <c r="P260" s="223"/>
      <c r="Q260" s="224"/>
      <c r="R260" s="224">
        <f>VLOOKUP($C260,Projections2[[#All],[ISOCode]:[Total 2024 Colombian Returnees]],12,0)</f>
        <v>0</v>
      </c>
      <c r="S260" s="225"/>
      <c r="T260" s="226"/>
      <c r="U260" s="226"/>
      <c r="V260" s="226"/>
      <c r="W260" s="226"/>
      <c r="X260" s="227"/>
      <c r="Y260" s="227">
        <f>VLOOKUP($C260,Projections2[[#All],[ISOCode]:[Total 2024 Colombian Returnees]],17,0)</f>
        <v>0</v>
      </c>
      <c r="Z260" s="228"/>
      <c r="AA260" s="227"/>
      <c r="AB260" s="227"/>
      <c r="AC260" s="227"/>
      <c r="AD260" s="227"/>
      <c r="AE260" s="227"/>
      <c r="AF260" s="227">
        <f>VLOOKUP($C260,Projections2[[#All],[ISOCode]:[Total 2024 Colombian Returnees]],22,0)</f>
        <v>0</v>
      </c>
      <c r="AG260" s="228"/>
      <c r="AH260" s="229"/>
      <c r="AI260" s="229"/>
      <c r="AJ260" s="229"/>
      <c r="AK260" s="229"/>
      <c r="AL260" s="230"/>
      <c r="AM260" s="230">
        <f>VLOOKUP($C260,Projections2[[#All],[ISOCode]:[Total 2024 Colombian Returnees]],27,0)</f>
        <v>0</v>
      </c>
      <c r="AN260" s="231"/>
      <c r="AO260" s="232"/>
      <c r="AP260" s="232"/>
      <c r="AQ260" s="232"/>
      <c r="AR260" s="232"/>
      <c r="AS260" s="232"/>
      <c r="AT260" s="232">
        <f>VLOOKUP($C260,Projections2[[#All],[ISOCode]:[Total 2024 Colombian Returnees]],32,0)</f>
        <v>0</v>
      </c>
      <c r="AU260" s="233"/>
      <c r="AV260" s="234"/>
      <c r="AW260" s="234"/>
      <c r="AX260" s="234"/>
      <c r="AY260" s="234"/>
      <c r="AZ260" s="234"/>
      <c r="BA260" s="234">
        <f>VLOOKUP($C260,Projections2[[#All],[ISOCode]:[Total 2024 Colombian Returnees]],37,0)</f>
        <v>0</v>
      </c>
      <c r="BB260" s="235"/>
      <c r="BC260" s="360" t="str">
        <f t="shared" ref="BC260:BC323" si="102">IF(F260=SUM(M260,T260,AA260,AH260,AO260,AV260),"Ok","Review")</f>
        <v>Ok</v>
      </c>
      <c r="BD260" s="361" t="str">
        <f t="shared" ref="BD260:BD323" si="103">IF(G260=SUM(N260,U260,AB260,AI260,AP260,AW260),"Ok","Review")</f>
        <v>Ok</v>
      </c>
      <c r="BE260" s="361" t="str">
        <f t="shared" ref="BE260:BE323" si="104">IF(H260=SUM(O260,V260,AC260,AJ260,AQ260,AX260),"Ok","Review")</f>
        <v>Ok</v>
      </c>
      <c r="BF260" s="361" t="str">
        <f t="shared" ref="BF260:BF323" si="105">IF(I260=SUM(P260,W260,AD260,AK260,AR260,AY260),"Ok","Review")</f>
        <v>Ok</v>
      </c>
      <c r="BG260" s="362" t="str">
        <f t="shared" ref="BG260:BG323" si="106">IF(J260=SUM(Q260,X260,AE260,AL260,AS260,AZ260),"Ok","Review")</f>
        <v>Ok</v>
      </c>
      <c r="BH260" s="360" t="str">
        <f t="shared" ref="BH260:BH323" si="107">IF(J260=SUM(F260:I260), "Ok", "Review")</f>
        <v>Ok</v>
      </c>
      <c r="BI260" s="361" t="str">
        <f t="shared" ref="BI260:BI323" si="108">IF(Q260=SUM(M260:P260), "Ok", "Review")</f>
        <v>Ok</v>
      </c>
      <c r="BJ260" s="361" t="str">
        <f t="shared" ref="BJ260:BJ323" si="109">IF(X260=SUM(T260:W260), "Ok", "Review")</f>
        <v>Ok</v>
      </c>
      <c r="BK260" s="361" t="str">
        <f t="shared" ref="BK260:BK323" si="110">IF(AE260=SUM(AA260:AD260), "Ok", "Review")</f>
        <v>Ok</v>
      </c>
      <c r="BL260" s="361" t="str">
        <f t="shared" ref="BL260:BL323" si="111">IF(AL260=SUM(AH260:AK260), "Ok", "Review")</f>
        <v>Ok</v>
      </c>
      <c r="BM260" s="361" t="str">
        <f t="shared" ref="BM260:BM323" si="112">IF(AS260=SUM(AO260:AR260), "Ok", "Review")</f>
        <v>Ok</v>
      </c>
      <c r="BN260" s="362" t="str">
        <f t="shared" ref="BN260:BN323" si="113">IF(AZ260=SUM(AV260:AY260), "Ok", "Review")</f>
        <v>Ok</v>
      </c>
      <c r="BO260" s="360" t="str">
        <f t="shared" ref="BO260:BO323" si="114">IFERROR(IF((J260/K260)=L260,"Ok","Review"),"No Pop.")</f>
        <v>No Pop.</v>
      </c>
      <c r="BP260" s="361" t="str">
        <f t="shared" ref="BP260:BP323" si="115">IFERROR(IF((Q260/R260)=S260,"Ok","Review"),"No Pop.")</f>
        <v>No Pop.</v>
      </c>
      <c r="BQ260" s="361" t="str">
        <f t="shared" ref="BQ260:BQ323" si="116">IFERROR(IF((X260/Y260)=Z260,"Ok","Review"),"No Pop.")</f>
        <v>No Pop.</v>
      </c>
      <c r="BR260" s="361" t="str">
        <f t="shared" ref="BR260:BR323" si="117">IFERROR(IF((AE260/AF260)=AG260,"Ok","Review"),"No Pop.")</f>
        <v>No Pop.</v>
      </c>
      <c r="BS260" s="361" t="str">
        <f t="shared" ref="BS260:BS323" si="118">IFERROR(IF((AL260/AM260)=AN260,"Ok","Review"),"No Pop.")</f>
        <v>No Pop.</v>
      </c>
      <c r="BT260" s="361" t="str">
        <f t="shared" ref="BT260:BT323" si="119">IFERROR(IF((AS260/AT260)=AU260,"Ok","Review"),"No Pop.")</f>
        <v>No Pop.</v>
      </c>
      <c r="BU260" s="362" t="str">
        <f t="shared" ref="BU260:BU323" si="120">IFERROR(IF((AZ260/BA260)=BB260,"Ok","Review"),"No Pop.")</f>
        <v>No Pop.</v>
      </c>
      <c r="BV260" s="360" t="str">
        <f>IF(M260&lt;=VLOOKUP($C260,Projections2[[#All],[ISOCode]:[Total 2024 Colombian Returnees]],'Population Projection V2'!$J$167,FALSE),"OK", "Review")</f>
        <v>OK</v>
      </c>
      <c r="BW260" s="361" t="str">
        <f>IF(N260&lt;=VLOOKUP($C260,Projections2[[#All],[ISOCode]:[Total 2024 Colombian Returnees]],'Population Projection V2'!$K$167,FALSE),"OK", "Review")</f>
        <v>OK</v>
      </c>
      <c r="BX260" s="361" t="str">
        <f>IF(O260&lt;=VLOOKUP($C260,Projections2[[#All],[ISOCode]:[Total 2024 Colombian Returnees]],'Population Projection V2'!$L$167,FALSE),"OK", "Review")</f>
        <v>OK</v>
      </c>
      <c r="BY260" s="361" t="str">
        <f>IF(P260&lt;=VLOOKUP($C260,Projections2[[#All],[ISOCode]:[Total 2024 Colombian Returnees]],'Population Projection V2'!$M$167,FALSE),"OK", "Review")</f>
        <v>OK</v>
      </c>
      <c r="BZ260" s="361" t="str">
        <f>IF(Q260&lt;=VLOOKUP($C260,Projections2[[#All],[ISOCode]:[Total 2024 Colombian Returnees]],'Population Projection V2'!$N$167,FALSE),"OK", "Review")</f>
        <v>OK</v>
      </c>
      <c r="CA260" s="361" t="str">
        <f>IF(T260&lt;=VLOOKUP($C260,Projections2[[#All],[ISOCode]:[Total 2024 Colombian Returnees]],'Population Projection V2'!$O$167,FALSE),"OK", "Review")</f>
        <v>OK</v>
      </c>
      <c r="CB260" s="361" t="str">
        <f>IF(U260&lt;=VLOOKUP($C260,Projections2[[#All],[ISOCode]:[Total 2024 Colombian Returnees]],'Population Projection V2'!$P$167,FALSE),"OK", "Review")</f>
        <v>OK</v>
      </c>
      <c r="CC260" s="361" t="str">
        <f>IF(V260&lt;=VLOOKUP($C260,Projections2[[#All],[ISOCode]:[Total 2024 Colombian Returnees]],'Population Projection V2'!$Q$167,FALSE),"OK", "Review")</f>
        <v>OK</v>
      </c>
      <c r="CD260" s="361" t="str">
        <f>IF(W260&lt;=VLOOKUP($C260,Projections2[[#All],[ISOCode]:[Total 2024 Colombian Returnees]],'Population Projection V2'!$R$167,FALSE),"OK", "Review")</f>
        <v>OK</v>
      </c>
      <c r="CE260" s="361" t="str">
        <f>IF(X260&lt;=VLOOKUP($C260,Projections2[[#All],[ISOCode]:[Total 2024 Colombian Returnees]],'Population Projection V2'!$S$167,FALSE),"OK", "Review")</f>
        <v>OK</v>
      </c>
      <c r="CF260" s="361" t="str">
        <f>IF(AA260&lt;=VLOOKUP($C260,Projections2[[#All],[ISOCode]:[Total 2024 Colombian Returnees]],'Population Projection V2'!$T$167,FALSE),"OK", "Review")</f>
        <v>OK</v>
      </c>
      <c r="CG260" s="361" t="str">
        <f>IF(AB260&lt;=VLOOKUP($C260,Projections2[[#All],[ISOCode]:[Total 2024 Colombian Returnees]],'Population Projection V2'!$U$167,FALSE),"OK", "Review")</f>
        <v>OK</v>
      </c>
      <c r="CH260" s="361" t="str">
        <f>IF(AC260&lt;=VLOOKUP($C260,Projections2[[#All],[ISOCode]:[Total 2024 Colombian Returnees]],'Population Projection V2'!$V$167,FALSE),"OK", "Review")</f>
        <v>OK</v>
      </c>
      <c r="CI260" s="361" t="str">
        <f>IF(AD260&lt;=VLOOKUP($C260,Projections2[[#All],[ISOCode]:[Total 2024 Colombian Returnees]],'Population Projection V2'!$W$167,FALSE),"OK", "Review")</f>
        <v>OK</v>
      </c>
      <c r="CJ260" s="361" t="str">
        <f>IF(AE260&lt;=VLOOKUP($C260,Projections2[[#All],[ISOCode]:[Total 2024 Colombian Returnees]],'Population Projection V2'!$X$167,FALSE),"OK", "Review")</f>
        <v>OK</v>
      </c>
      <c r="CK260" s="361" t="str">
        <f>IF(AH260&lt;=VLOOKUP($C260,Projections2[[#All],[ISOCode]:[Total 2024 Colombian Returnees]],'Population Projection V2'!$Y$167,FALSE),"OK", "Review")</f>
        <v>OK</v>
      </c>
      <c r="CL260" s="361" t="str">
        <f>IF(AI260&lt;=VLOOKUP($C260,Projections2[[#All],[ISOCode]:[Total 2024 Colombian Returnees]],'Population Projection V2'!$Z$167,FALSE),"OK", "Review")</f>
        <v>OK</v>
      </c>
      <c r="CM260" s="361" t="str">
        <f>IF(AJ260&lt;=VLOOKUP($C260,Projections2[[#All],[ISOCode]:[Total 2024 Colombian Returnees]],'Population Projection V2'!$AA$167,FALSE),"OK", "Review")</f>
        <v>OK</v>
      </c>
      <c r="CN260" s="361" t="str">
        <f>IF(AK260&lt;=VLOOKUP($C260,Projections2[[#All],[ISOCode]:[Total 2024 Colombian Returnees]],'Population Projection V2'!$AB$167,FALSE),"OK", "Review")</f>
        <v>OK</v>
      </c>
      <c r="CO260" s="361" t="str">
        <f>IF(AL260&lt;=VLOOKUP($C260,Projections2[[#All],[ISOCode]:[Total 2024 Colombian Returnees]],'Population Projection V2'!$AC$167,FALSE),"OK", "Review")</f>
        <v>OK</v>
      </c>
      <c r="CP260" s="361" t="str">
        <f>IF(AO260&lt;=VLOOKUP($C260,Projections2[[#All],[ISOCode]:[Total 2024 Colombian Returnees]],'Population Projection V2'!$AD$167,FALSE),"OK", "Review")</f>
        <v>OK</v>
      </c>
      <c r="CQ260" s="361" t="str">
        <f>IF(AP260&lt;=VLOOKUP($C260,Projections2[[#All],[ISOCode]:[Total 2024 Colombian Returnees]],'Population Projection V2'!$AE$167,FALSE),"OK", "Review")</f>
        <v>OK</v>
      </c>
      <c r="CR260" s="361" t="str">
        <f>IF(AQ260&lt;=VLOOKUP($C260,Projections2[[#All],[ISOCode]:[Total 2024 Colombian Returnees]],'Population Projection V2'!$AF$167,FALSE),"OK", "Review")</f>
        <v>OK</v>
      </c>
      <c r="CS260" s="361" t="str">
        <f>IF(AR260&lt;=VLOOKUP($C260,Projections2[[#All],[ISOCode]:[Total 2024 Colombian Returnees]],'Population Projection V2'!$AG$167,FALSE),"OK", "Review")</f>
        <v>OK</v>
      </c>
      <c r="CT260" s="361" t="str">
        <f>IF(AS260&lt;=VLOOKUP($C260,Projections2[[#All],[ISOCode]:[Total 2024 Colombian Returnees]],'Population Projection V2'!$AH$167,FALSE),"OK", "Review")</f>
        <v>OK</v>
      </c>
      <c r="CU260" s="361" t="str">
        <f>IF(AV260&lt;=VLOOKUP($C260,Projections2[[#All],[ISOCode]:[Total 2024 Colombian Returnees]],'Population Projection V2'!$AI$167,FALSE),"OK", "Review")</f>
        <v>OK</v>
      </c>
      <c r="CV260" s="361" t="str">
        <f>IF(AW260&lt;=VLOOKUP($C260,Projections2[[#All],[ISOCode]:[Total 2024 Colombian Returnees]],'Population Projection V2'!$AJ$167,FALSE),"OK", "Review")</f>
        <v>OK</v>
      </c>
      <c r="CW260" s="361" t="str">
        <f>IF(AX260&lt;=VLOOKUP($C260,Projections2[[#All],[ISOCode]:[Total 2024 Colombian Returnees]],'Population Projection V2'!$AK$167,FALSE),"OK", "Review")</f>
        <v>OK</v>
      </c>
      <c r="CX260" s="361" t="str">
        <f>IF(AY260&lt;=VLOOKUP($C260,Projections2[[#All],[ISOCode]:[Total 2024 Colombian Returnees]],'Population Projection V2'!$AL$167,FALSE),"OK", "Review")</f>
        <v>OK</v>
      </c>
      <c r="CY260" s="362" t="str">
        <f>IF(AZ260&lt;=VLOOKUP($C260,Projections2[[#All],[ISOCode]:[Total 2024 Colombian Returnees]],'Population Projection V2'!$AM$167,FALSE),"OK", "Review")</f>
        <v>OK</v>
      </c>
    </row>
    <row r="261" spans="1:103" x14ac:dyDescent="0.25">
      <c r="A261" s="218" t="s">
        <v>110</v>
      </c>
      <c r="B261" s="219" t="s">
        <v>110</v>
      </c>
      <c r="C261" s="219" t="s">
        <v>198</v>
      </c>
      <c r="D261" s="219" t="s">
        <v>89</v>
      </c>
      <c r="E261" s="219" t="s">
        <v>430</v>
      </c>
      <c r="F261" s="220">
        <f t="shared" si="97"/>
        <v>0</v>
      </c>
      <c r="G261" s="220">
        <f t="shared" si="98"/>
        <v>0</v>
      </c>
      <c r="H261" s="220">
        <f t="shared" si="99"/>
        <v>0</v>
      </c>
      <c r="I261" s="220">
        <f t="shared" si="100"/>
        <v>0</v>
      </c>
      <c r="J261" s="221">
        <f t="shared" si="101"/>
        <v>0</v>
      </c>
      <c r="K261" s="221">
        <f>VLOOKUP($C261,Projections2[[#All],[ISOCode]:[Total 2024 Colombian Returnees]],7,0)</f>
        <v>0</v>
      </c>
      <c r="L261" s="222"/>
      <c r="M261" s="223"/>
      <c r="N261" s="223"/>
      <c r="O261" s="223"/>
      <c r="P261" s="236"/>
      <c r="Q261" s="224"/>
      <c r="R261" s="224">
        <f>VLOOKUP($C261,Projections2[[#All],[ISOCode]:[Total 2024 Colombian Returnees]],12,0)</f>
        <v>0</v>
      </c>
      <c r="S261" s="225"/>
      <c r="T261" s="226"/>
      <c r="U261" s="226"/>
      <c r="V261" s="226"/>
      <c r="W261" s="226"/>
      <c r="X261" s="227"/>
      <c r="Y261" s="227">
        <f>VLOOKUP($C261,Projections2[[#All],[ISOCode]:[Total 2024 Colombian Returnees]],17,0)</f>
        <v>0</v>
      </c>
      <c r="Z261" s="228"/>
      <c r="AA261" s="227"/>
      <c r="AB261" s="227"/>
      <c r="AC261" s="227"/>
      <c r="AD261" s="227"/>
      <c r="AE261" s="227"/>
      <c r="AF261" s="227">
        <f>VLOOKUP($C261,Projections2[[#All],[ISOCode]:[Total 2024 Colombian Returnees]],22,0)</f>
        <v>0</v>
      </c>
      <c r="AG261" s="228"/>
      <c r="AH261" s="229"/>
      <c r="AI261" s="229"/>
      <c r="AJ261" s="229"/>
      <c r="AK261" s="229"/>
      <c r="AL261" s="230"/>
      <c r="AM261" s="230">
        <f>VLOOKUP($C261,Projections2[[#All],[ISOCode]:[Total 2024 Colombian Returnees]],27,0)</f>
        <v>0</v>
      </c>
      <c r="AN261" s="231"/>
      <c r="AO261" s="232"/>
      <c r="AP261" s="232"/>
      <c r="AQ261" s="232"/>
      <c r="AR261" s="232"/>
      <c r="AS261" s="232"/>
      <c r="AT261" s="232">
        <f>VLOOKUP($C261,Projections2[[#All],[ISOCode]:[Total 2024 Colombian Returnees]],32,0)</f>
        <v>0</v>
      </c>
      <c r="AU261" s="233"/>
      <c r="AV261" s="234"/>
      <c r="AW261" s="234"/>
      <c r="AX261" s="234"/>
      <c r="AY261" s="234"/>
      <c r="AZ261" s="234"/>
      <c r="BA261" s="234">
        <f>VLOOKUP($C261,Projections2[[#All],[ISOCode]:[Total 2024 Colombian Returnees]],37,0)</f>
        <v>0</v>
      </c>
      <c r="BB261" s="235"/>
      <c r="BC261" s="360" t="str">
        <f t="shared" si="102"/>
        <v>Ok</v>
      </c>
      <c r="BD261" s="361" t="str">
        <f t="shared" si="103"/>
        <v>Ok</v>
      </c>
      <c r="BE261" s="361" t="str">
        <f t="shared" si="104"/>
        <v>Ok</v>
      </c>
      <c r="BF261" s="361" t="str">
        <f t="shared" si="105"/>
        <v>Ok</v>
      </c>
      <c r="BG261" s="362" t="str">
        <f t="shared" si="106"/>
        <v>Ok</v>
      </c>
      <c r="BH261" s="360" t="str">
        <f t="shared" si="107"/>
        <v>Ok</v>
      </c>
      <c r="BI261" s="361" t="str">
        <f t="shared" si="108"/>
        <v>Ok</v>
      </c>
      <c r="BJ261" s="361" t="str">
        <f t="shared" si="109"/>
        <v>Ok</v>
      </c>
      <c r="BK261" s="361" t="str">
        <f t="shared" si="110"/>
        <v>Ok</v>
      </c>
      <c r="BL261" s="361" t="str">
        <f t="shared" si="111"/>
        <v>Ok</v>
      </c>
      <c r="BM261" s="361" t="str">
        <f t="shared" si="112"/>
        <v>Ok</v>
      </c>
      <c r="BN261" s="362" t="str">
        <f t="shared" si="113"/>
        <v>Ok</v>
      </c>
      <c r="BO261" s="360" t="str">
        <f t="shared" si="114"/>
        <v>No Pop.</v>
      </c>
      <c r="BP261" s="361" t="str">
        <f t="shared" si="115"/>
        <v>No Pop.</v>
      </c>
      <c r="BQ261" s="361" t="str">
        <f t="shared" si="116"/>
        <v>No Pop.</v>
      </c>
      <c r="BR261" s="361" t="str">
        <f t="shared" si="117"/>
        <v>No Pop.</v>
      </c>
      <c r="BS261" s="361" t="str">
        <f t="shared" si="118"/>
        <v>No Pop.</v>
      </c>
      <c r="BT261" s="361" t="str">
        <f t="shared" si="119"/>
        <v>No Pop.</v>
      </c>
      <c r="BU261" s="362" t="str">
        <f t="shared" si="120"/>
        <v>No Pop.</v>
      </c>
      <c r="BV261" s="360" t="str">
        <f>IF(M261&lt;=VLOOKUP($C261,Projections2[[#All],[ISOCode]:[Total 2024 Colombian Returnees]],'Population Projection V2'!$J$167,FALSE),"OK", "Review")</f>
        <v>OK</v>
      </c>
      <c r="BW261" s="361" t="str">
        <f>IF(N261&lt;=VLOOKUP($C261,Projections2[[#All],[ISOCode]:[Total 2024 Colombian Returnees]],'Population Projection V2'!$K$167,FALSE),"OK", "Review")</f>
        <v>OK</v>
      </c>
      <c r="BX261" s="361" t="str">
        <f>IF(O261&lt;=VLOOKUP($C261,Projections2[[#All],[ISOCode]:[Total 2024 Colombian Returnees]],'Population Projection V2'!$L$167,FALSE),"OK", "Review")</f>
        <v>OK</v>
      </c>
      <c r="BY261" s="361" t="str">
        <f>IF(P261&lt;=VLOOKUP($C261,Projections2[[#All],[ISOCode]:[Total 2024 Colombian Returnees]],'Population Projection V2'!$M$167,FALSE),"OK", "Review")</f>
        <v>OK</v>
      </c>
      <c r="BZ261" s="361" t="str">
        <f>IF(Q261&lt;=VLOOKUP($C261,Projections2[[#All],[ISOCode]:[Total 2024 Colombian Returnees]],'Population Projection V2'!$N$167,FALSE),"OK", "Review")</f>
        <v>OK</v>
      </c>
      <c r="CA261" s="361" t="str">
        <f>IF(T261&lt;=VLOOKUP($C261,Projections2[[#All],[ISOCode]:[Total 2024 Colombian Returnees]],'Population Projection V2'!$O$167,FALSE),"OK", "Review")</f>
        <v>OK</v>
      </c>
      <c r="CB261" s="361" t="str">
        <f>IF(U261&lt;=VLOOKUP($C261,Projections2[[#All],[ISOCode]:[Total 2024 Colombian Returnees]],'Population Projection V2'!$P$167,FALSE),"OK", "Review")</f>
        <v>OK</v>
      </c>
      <c r="CC261" s="361" t="str">
        <f>IF(V261&lt;=VLOOKUP($C261,Projections2[[#All],[ISOCode]:[Total 2024 Colombian Returnees]],'Population Projection V2'!$Q$167,FALSE),"OK", "Review")</f>
        <v>OK</v>
      </c>
      <c r="CD261" s="361" t="str">
        <f>IF(W261&lt;=VLOOKUP($C261,Projections2[[#All],[ISOCode]:[Total 2024 Colombian Returnees]],'Population Projection V2'!$R$167,FALSE),"OK", "Review")</f>
        <v>OK</v>
      </c>
      <c r="CE261" s="361" t="str">
        <f>IF(X261&lt;=VLOOKUP($C261,Projections2[[#All],[ISOCode]:[Total 2024 Colombian Returnees]],'Population Projection V2'!$S$167,FALSE),"OK", "Review")</f>
        <v>OK</v>
      </c>
      <c r="CF261" s="361" t="str">
        <f>IF(AA261&lt;=VLOOKUP($C261,Projections2[[#All],[ISOCode]:[Total 2024 Colombian Returnees]],'Population Projection V2'!$T$167,FALSE),"OK", "Review")</f>
        <v>OK</v>
      </c>
      <c r="CG261" s="361" t="str">
        <f>IF(AB261&lt;=VLOOKUP($C261,Projections2[[#All],[ISOCode]:[Total 2024 Colombian Returnees]],'Population Projection V2'!$U$167,FALSE),"OK", "Review")</f>
        <v>OK</v>
      </c>
      <c r="CH261" s="361" t="str">
        <f>IF(AC261&lt;=VLOOKUP($C261,Projections2[[#All],[ISOCode]:[Total 2024 Colombian Returnees]],'Population Projection V2'!$V$167,FALSE),"OK", "Review")</f>
        <v>OK</v>
      </c>
      <c r="CI261" s="361" t="str">
        <f>IF(AD261&lt;=VLOOKUP($C261,Projections2[[#All],[ISOCode]:[Total 2024 Colombian Returnees]],'Population Projection V2'!$W$167,FALSE),"OK", "Review")</f>
        <v>OK</v>
      </c>
      <c r="CJ261" s="361" t="str">
        <f>IF(AE261&lt;=VLOOKUP($C261,Projections2[[#All],[ISOCode]:[Total 2024 Colombian Returnees]],'Population Projection V2'!$X$167,FALSE),"OK", "Review")</f>
        <v>OK</v>
      </c>
      <c r="CK261" s="361" t="str">
        <f>IF(AH261&lt;=VLOOKUP($C261,Projections2[[#All],[ISOCode]:[Total 2024 Colombian Returnees]],'Population Projection V2'!$Y$167,FALSE),"OK", "Review")</f>
        <v>OK</v>
      </c>
      <c r="CL261" s="361" t="str">
        <f>IF(AI261&lt;=VLOOKUP($C261,Projections2[[#All],[ISOCode]:[Total 2024 Colombian Returnees]],'Population Projection V2'!$Z$167,FALSE),"OK", "Review")</f>
        <v>OK</v>
      </c>
      <c r="CM261" s="361" t="str">
        <f>IF(AJ261&lt;=VLOOKUP($C261,Projections2[[#All],[ISOCode]:[Total 2024 Colombian Returnees]],'Population Projection V2'!$AA$167,FALSE),"OK", "Review")</f>
        <v>OK</v>
      </c>
      <c r="CN261" s="361" t="str">
        <f>IF(AK261&lt;=VLOOKUP($C261,Projections2[[#All],[ISOCode]:[Total 2024 Colombian Returnees]],'Population Projection V2'!$AB$167,FALSE),"OK", "Review")</f>
        <v>OK</v>
      </c>
      <c r="CO261" s="361" t="str">
        <f>IF(AL261&lt;=VLOOKUP($C261,Projections2[[#All],[ISOCode]:[Total 2024 Colombian Returnees]],'Population Projection V2'!$AC$167,FALSE),"OK", "Review")</f>
        <v>OK</v>
      </c>
      <c r="CP261" s="361" t="str">
        <f>IF(AO261&lt;=VLOOKUP($C261,Projections2[[#All],[ISOCode]:[Total 2024 Colombian Returnees]],'Population Projection V2'!$AD$167,FALSE),"OK", "Review")</f>
        <v>OK</v>
      </c>
      <c r="CQ261" s="361" t="str">
        <f>IF(AP261&lt;=VLOOKUP($C261,Projections2[[#All],[ISOCode]:[Total 2024 Colombian Returnees]],'Population Projection V2'!$AE$167,FALSE),"OK", "Review")</f>
        <v>OK</v>
      </c>
      <c r="CR261" s="361" t="str">
        <f>IF(AQ261&lt;=VLOOKUP($C261,Projections2[[#All],[ISOCode]:[Total 2024 Colombian Returnees]],'Population Projection V2'!$AF$167,FALSE),"OK", "Review")</f>
        <v>OK</v>
      </c>
      <c r="CS261" s="361" t="str">
        <f>IF(AR261&lt;=VLOOKUP($C261,Projections2[[#All],[ISOCode]:[Total 2024 Colombian Returnees]],'Population Projection V2'!$AG$167,FALSE),"OK", "Review")</f>
        <v>OK</v>
      </c>
      <c r="CT261" s="361" t="str">
        <f>IF(AS261&lt;=VLOOKUP($C261,Projections2[[#All],[ISOCode]:[Total 2024 Colombian Returnees]],'Population Projection V2'!$AH$167,FALSE),"OK", "Review")</f>
        <v>OK</v>
      </c>
      <c r="CU261" s="361" t="str">
        <f>IF(AV261&lt;=VLOOKUP($C261,Projections2[[#All],[ISOCode]:[Total 2024 Colombian Returnees]],'Population Projection V2'!$AI$167,FALSE),"OK", "Review")</f>
        <v>OK</v>
      </c>
      <c r="CV261" s="361" t="str">
        <f>IF(AW261&lt;=VLOOKUP($C261,Projections2[[#All],[ISOCode]:[Total 2024 Colombian Returnees]],'Population Projection V2'!$AJ$167,FALSE),"OK", "Review")</f>
        <v>OK</v>
      </c>
      <c r="CW261" s="361" t="str">
        <f>IF(AX261&lt;=VLOOKUP($C261,Projections2[[#All],[ISOCode]:[Total 2024 Colombian Returnees]],'Population Projection V2'!$AK$167,FALSE),"OK", "Review")</f>
        <v>OK</v>
      </c>
      <c r="CX261" s="361" t="str">
        <f>IF(AY261&lt;=VLOOKUP($C261,Projections2[[#All],[ISOCode]:[Total 2024 Colombian Returnees]],'Population Projection V2'!$AL$167,FALSE),"OK", "Review")</f>
        <v>OK</v>
      </c>
      <c r="CY261" s="362" t="str">
        <f>IF(AZ261&lt;=VLOOKUP($C261,Projections2[[#All],[ISOCode]:[Total 2024 Colombian Returnees]],'Population Projection V2'!$AM$167,FALSE),"OK", "Review")</f>
        <v>OK</v>
      </c>
    </row>
    <row r="262" spans="1:103" x14ac:dyDescent="0.25">
      <c r="A262" s="218" t="s">
        <v>110</v>
      </c>
      <c r="B262" s="219" t="s">
        <v>110</v>
      </c>
      <c r="C262" s="219" t="s">
        <v>199</v>
      </c>
      <c r="D262" s="219" t="s">
        <v>90</v>
      </c>
      <c r="E262" s="219" t="s">
        <v>430</v>
      </c>
      <c r="F262" s="220">
        <f t="shared" si="97"/>
        <v>0</v>
      </c>
      <c r="G262" s="220">
        <f t="shared" si="98"/>
        <v>0</v>
      </c>
      <c r="H262" s="220">
        <f t="shared" si="99"/>
        <v>0</v>
      </c>
      <c r="I262" s="220">
        <f t="shared" si="100"/>
        <v>0</v>
      </c>
      <c r="J262" s="221">
        <f t="shared" si="101"/>
        <v>0</v>
      </c>
      <c r="K262" s="221">
        <f>VLOOKUP($C262,Projections2[[#All],[ISOCode]:[Total 2024 Colombian Returnees]],7,0)</f>
        <v>0</v>
      </c>
      <c r="L262" s="222"/>
      <c r="M262" s="223"/>
      <c r="N262" s="223"/>
      <c r="O262" s="223"/>
      <c r="P262" s="236"/>
      <c r="Q262" s="224"/>
      <c r="R262" s="224">
        <f>VLOOKUP($C262,Projections2[[#All],[ISOCode]:[Total 2024 Colombian Returnees]],12,0)</f>
        <v>0</v>
      </c>
      <c r="S262" s="225"/>
      <c r="T262" s="226"/>
      <c r="U262" s="226"/>
      <c r="V262" s="226"/>
      <c r="W262" s="226"/>
      <c r="X262" s="227"/>
      <c r="Y262" s="227">
        <f>VLOOKUP($C262,Projections2[[#All],[ISOCode]:[Total 2024 Colombian Returnees]],17,0)</f>
        <v>0</v>
      </c>
      <c r="Z262" s="228"/>
      <c r="AA262" s="227"/>
      <c r="AB262" s="227"/>
      <c r="AC262" s="227"/>
      <c r="AD262" s="227"/>
      <c r="AE262" s="227"/>
      <c r="AF262" s="227">
        <f>VLOOKUP($C262,Projections2[[#All],[ISOCode]:[Total 2024 Colombian Returnees]],22,0)</f>
        <v>0</v>
      </c>
      <c r="AG262" s="228"/>
      <c r="AH262" s="229"/>
      <c r="AI262" s="229"/>
      <c r="AJ262" s="229"/>
      <c r="AK262" s="229"/>
      <c r="AL262" s="230"/>
      <c r="AM262" s="230">
        <f>VLOOKUP($C262,Projections2[[#All],[ISOCode]:[Total 2024 Colombian Returnees]],27,0)</f>
        <v>0</v>
      </c>
      <c r="AN262" s="231"/>
      <c r="AO262" s="232"/>
      <c r="AP262" s="232"/>
      <c r="AQ262" s="232"/>
      <c r="AR262" s="232"/>
      <c r="AS262" s="232"/>
      <c r="AT262" s="232">
        <f>VLOOKUP($C262,Projections2[[#All],[ISOCode]:[Total 2024 Colombian Returnees]],32,0)</f>
        <v>0</v>
      </c>
      <c r="AU262" s="233"/>
      <c r="AV262" s="234"/>
      <c r="AW262" s="234"/>
      <c r="AX262" s="234"/>
      <c r="AY262" s="234"/>
      <c r="AZ262" s="234"/>
      <c r="BA262" s="234">
        <f>VLOOKUP($C262,Projections2[[#All],[ISOCode]:[Total 2024 Colombian Returnees]],37,0)</f>
        <v>0</v>
      </c>
      <c r="BB262" s="235"/>
      <c r="BC262" s="360" t="str">
        <f t="shared" si="102"/>
        <v>Ok</v>
      </c>
      <c r="BD262" s="361" t="str">
        <f t="shared" si="103"/>
        <v>Ok</v>
      </c>
      <c r="BE262" s="361" t="str">
        <f t="shared" si="104"/>
        <v>Ok</v>
      </c>
      <c r="BF262" s="361" t="str">
        <f t="shared" si="105"/>
        <v>Ok</v>
      </c>
      <c r="BG262" s="362" t="str">
        <f t="shared" si="106"/>
        <v>Ok</v>
      </c>
      <c r="BH262" s="360" t="str">
        <f t="shared" si="107"/>
        <v>Ok</v>
      </c>
      <c r="BI262" s="361" t="str">
        <f t="shared" si="108"/>
        <v>Ok</v>
      </c>
      <c r="BJ262" s="361" t="str">
        <f t="shared" si="109"/>
        <v>Ok</v>
      </c>
      <c r="BK262" s="361" t="str">
        <f t="shared" si="110"/>
        <v>Ok</v>
      </c>
      <c r="BL262" s="361" t="str">
        <f t="shared" si="111"/>
        <v>Ok</v>
      </c>
      <c r="BM262" s="361" t="str">
        <f t="shared" si="112"/>
        <v>Ok</v>
      </c>
      <c r="BN262" s="362" t="str">
        <f t="shared" si="113"/>
        <v>Ok</v>
      </c>
      <c r="BO262" s="360" t="str">
        <f t="shared" si="114"/>
        <v>No Pop.</v>
      </c>
      <c r="BP262" s="361" t="str">
        <f t="shared" si="115"/>
        <v>No Pop.</v>
      </c>
      <c r="BQ262" s="361" t="str">
        <f t="shared" si="116"/>
        <v>No Pop.</v>
      </c>
      <c r="BR262" s="361" t="str">
        <f t="shared" si="117"/>
        <v>No Pop.</v>
      </c>
      <c r="BS262" s="361" t="str">
        <f t="shared" si="118"/>
        <v>No Pop.</v>
      </c>
      <c r="BT262" s="361" t="str">
        <f t="shared" si="119"/>
        <v>No Pop.</v>
      </c>
      <c r="BU262" s="362" t="str">
        <f t="shared" si="120"/>
        <v>No Pop.</v>
      </c>
      <c r="BV262" s="360" t="str">
        <f>IF(M262&lt;=VLOOKUP($C262,Projections2[[#All],[ISOCode]:[Total 2024 Colombian Returnees]],'Population Projection V2'!$J$167,FALSE),"OK", "Review")</f>
        <v>OK</v>
      </c>
      <c r="BW262" s="361" t="str">
        <f>IF(N262&lt;=VLOOKUP($C262,Projections2[[#All],[ISOCode]:[Total 2024 Colombian Returnees]],'Population Projection V2'!$K$167,FALSE),"OK", "Review")</f>
        <v>OK</v>
      </c>
      <c r="BX262" s="361" t="str">
        <f>IF(O262&lt;=VLOOKUP($C262,Projections2[[#All],[ISOCode]:[Total 2024 Colombian Returnees]],'Population Projection V2'!$L$167,FALSE),"OK", "Review")</f>
        <v>OK</v>
      </c>
      <c r="BY262" s="361" t="str">
        <f>IF(P262&lt;=VLOOKUP($C262,Projections2[[#All],[ISOCode]:[Total 2024 Colombian Returnees]],'Population Projection V2'!$M$167,FALSE),"OK", "Review")</f>
        <v>OK</v>
      </c>
      <c r="BZ262" s="361" t="str">
        <f>IF(Q262&lt;=VLOOKUP($C262,Projections2[[#All],[ISOCode]:[Total 2024 Colombian Returnees]],'Population Projection V2'!$N$167,FALSE),"OK", "Review")</f>
        <v>OK</v>
      </c>
      <c r="CA262" s="361" t="str">
        <f>IF(T262&lt;=VLOOKUP($C262,Projections2[[#All],[ISOCode]:[Total 2024 Colombian Returnees]],'Population Projection V2'!$O$167,FALSE),"OK", "Review")</f>
        <v>OK</v>
      </c>
      <c r="CB262" s="361" t="str">
        <f>IF(U262&lt;=VLOOKUP($C262,Projections2[[#All],[ISOCode]:[Total 2024 Colombian Returnees]],'Population Projection V2'!$P$167,FALSE),"OK", "Review")</f>
        <v>OK</v>
      </c>
      <c r="CC262" s="361" t="str">
        <f>IF(V262&lt;=VLOOKUP($C262,Projections2[[#All],[ISOCode]:[Total 2024 Colombian Returnees]],'Population Projection V2'!$Q$167,FALSE),"OK", "Review")</f>
        <v>OK</v>
      </c>
      <c r="CD262" s="361" t="str">
        <f>IF(W262&lt;=VLOOKUP($C262,Projections2[[#All],[ISOCode]:[Total 2024 Colombian Returnees]],'Population Projection V2'!$R$167,FALSE),"OK", "Review")</f>
        <v>OK</v>
      </c>
      <c r="CE262" s="361" t="str">
        <f>IF(X262&lt;=VLOOKUP($C262,Projections2[[#All],[ISOCode]:[Total 2024 Colombian Returnees]],'Population Projection V2'!$S$167,FALSE),"OK", "Review")</f>
        <v>OK</v>
      </c>
      <c r="CF262" s="361" t="str">
        <f>IF(AA262&lt;=VLOOKUP($C262,Projections2[[#All],[ISOCode]:[Total 2024 Colombian Returnees]],'Population Projection V2'!$T$167,FALSE),"OK", "Review")</f>
        <v>OK</v>
      </c>
      <c r="CG262" s="361" t="str">
        <f>IF(AB262&lt;=VLOOKUP($C262,Projections2[[#All],[ISOCode]:[Total 2024 Colombian Returnees]],'Population Projection V2'!$U$167,FALSE),"OK", "Review")</f>
        <v>OK</v>
      </c>
      <c r="CH262" s="361" t="str">
        <f>IF(AC262&lt;=VLOOKUP($C262,Projections2[[#All],[ISOCode]:[Total 2024 Colombian Returnees]],'Population Projection V2'!$V$167,FALSE),"OK", "Review")</f>
        <v>OK</v>
      </c>
      <c r="CI262" s="361" t="str">
        <f>IF(AD262&lt;=VLOOKUP($C262,Projections2[[#All],[ISOCode]:[Total 2024 Colombian Returnees]],'Population Projection V2'!$W$167,FALSE),"OK", "Review")</f>
        <v>OK</v>
      </c>
      <c r="CJ262" s="361" t="str">
        <f>IF(AE262&lt;=VLOOKUP($C262,Projections2[[#All],[ISOCode]:[Total 2024 Colombian Returnees]],'Population Projection V2'!$X$167,FALSE),"OK", "Review")</f>
        <v>OK</v>
      </c>
      <c r="CK262" s="361" t="str">
        <f>IF(AH262&lt;=VLOOKUP($C262,Projections2[[#All],[ISOCode]:[Total 2024 Colombian Returnees]],'Population Projection V2'!$Y$167,FALSE),"OK", "Review")</f>
        <v>OK</v>
      </c>
      <c r="CL262" s="361" t="str">
        <f>IF(AI262&lt;=VLOOKUP($C262,Projections2[[#All],[ISOCode]:[Total 2024 Colombian Returnees]],'Population Projection V2'!$Z$167,FALSE),"OK", "Review")</f>
        <v>OK</v>
      </c>
      <c r="CM262" s="361" t="str">
        <f>IF(AJ262&lt;=VLOOKUP($C262,Projections2[[#All],[ISOCode]:[Total 2024 Colombian Returnees]],'Population Projection V2'!$AA$167,FALSE),"OK", "Review")</f>
        <v>OK</v>
      </c>
      <c r="CN262" s="361" t="str">
        <f>IF(AK262&lt;=VLOOKUP($C262,Projections2[[#All],[ISOCode]:[Total 2024 Colombian Returnees]],'Population Projection V2'!$AB$167,FALSE),"OK", "Review")</f>
        <v>OK</v>
      </c>
      <c r="CO262" s="361" t="str">
        <f>IF(AL262&lt;=VLOOKUP($C262,Projections2[[#All],[ISOCode]:[Total 2024 Colombian Returnees]],'Population Projection V2'!$AC$167,FALSE),"OK", "Review")</f>
        <v>OK</v>
      </c>
      <c r="CP262" s="361" t="str">
        <f>IF(AO262&lt;=VLOOKUP($C262,Projections2[[#All],[ISOCode]:[Total 2024 Colombian Returnees]],'Population Projection V2'!$AD$167,FALSE),"OK", "Review")</f>
        <v>OK</v>
      </c>
      <c r="CQ262" s="361" t="str">
        <f>IF(AP262&lt;=VLOOKUP($C262,Projections2[[#All],[ISOCode]:[Total 2024 Colombian Returnees]],'Population Projection V2'!$AE$167,FALSE),"OK", "Review")</f>
        <v>OK</v>
      </c>
      <c r="CR262" s="361" t="str">
        <f>IF(AQ262&lt;=VLOOKUP($C262,Projections2[[#All],[ISOCode]:[Total 2024 Colombian Returnees]],'Population Projection V2'!$AF$167,FALSE),"OK", "Review")</f>
        <v>OK</v>
      </c>
      <c r="CS262" s="361" t="str">
        <f>IF(AR262&lt;=VLOOKUP($C262,Projections2[[#All],[ISOCode]:[Total 2024 Colombian Returnees]],'Population Projection V2'!$AG$167,FALSE),"OK", "Review")</f>
        <v>OK</v>
      </c>
      <c r="CT262" s="361" t="str">
        <f>IF(AS262&lt;=VLOOKUP($C262,Projections2[[#All],[ISOCode]:[Total 2024 Colombian Returnees]],'Population Projection V2'!$AH$167,FALSE),"OK", "Review")</f>
        <v>OK</v>
      </c>
      <c r="CU262" s="361" t="str">
        <f>IF(AV262&lt;=VLOOKUP($C262,Projections2[[#All],[ISOCode]:[Total 2024 Colombian Returnees]],'Population Projection V2'!$AI$167,FALSE),"OK", "Review")</f>
        <v>OK</v>
      </c>
      <c r="CV262" s="361" t="str">
        <f>IF(AW262&lt;=VLOOKUP($C262,Projections2[[#All],[ISOCode]:[Total 2024 Colombian Returnees]],'Population Projection V2'!$AJ$167,FALSE),"OK", "Review")</f>
        <v>OK</v>
      </c>
      <c r="CW262" s="361" t="str">
        <f>IF(AX262&lt;=VLOOKUP($C262,Projections2[[#All],[ISOCode]:[Total 2024 Colombian Returnees]],'Population Projection V2'!$AK$167,FALSE),"OK", "Review")</f>
        <v>OK</v>
      </c>
      <c r="CX262" s="361" t="str">
        <f>IF(AY262&lt;=VLOOKUP($C262,Projections2[[#All],[ISOCode]:[Total 2024 Colombian Returnees]],'Population Projection V2'!$AL$167,FALSE),"OK", "Review")</f>
        <v>OK</v>
      </c>
      <c r="CY262" s="362" t="str">
        <f>IF(AZ262&lt;=VLOOKUP($C262,Projections2[[#All],[ISOCode]:[Total 2024 Colombian Returnees]],'Population Projection V2'!$AM$167,FALSE),"OK", "Review")</f>
        <v>OK</v>
      </c>
    </row>
    <row r="263" spans="1:103" x14ac:dyDescent="0.25">
      <c r="A263" s="218" t="s">
        <v>110</v>
      </c>
      <c r="B263" s="219" t="s">
        <v>110</v>
      </c>
      <c r="C263" s="219" t="s">
        <v>200</v>
      </c>
      <c r="D263" s="219" t="s">
        <v>91</v>
      </c>
      <c r="E263" s="219" t="s">
        <v>430</v>
      </c>
      <c r="F263" s="220">
        <f t="shared" si="97"/>
        <v>0</v>
      </c>
      <c r="G263" s="220">
        <f t="shared" si="98"/>
        <v>0</v>
      </c>
      <c r="H263" s="220">
        <f t="shared" si="99"/>
        <v>0</v>
      </c>
      <c r="I263" s="220">
        <f t="shared" si="100"/>
        <v>0</v>
      </c>
      <c r="J263" s="221">
        <f t="shared" si="101"/>
        <v>0</v>
      </c>
      <c r="K263" s="221">
        <f>VLOOKUP($C263,Projections2[[#All],[ISOCode]:[Total 2024 Colombian Returnees]],7,0)</f>
        <v>0</v>
      </c>
      <c r="L263" s="222"/>
      <c r="M263" s="223"/>
      <c r="N263" s="223"/>
      <c r="O263" s="223"/>
      <c r="P263" s="236"/>
      <c r="Q263" s="224"/>
      <c r="R263" s="224">
        <f>VLOOKUP($C263,Projections2[[#All],[ISOCode]:[Total 2024 Colombian Returnees]],12,0)</f>
        <v>0</v>
      </c>
      <c r="S263" s="225"/>
      <c r="T263" s="226"/>
      <c r="U263" s="226"/>
      <c r="V263" s="226"/>
      <c r="W263" s="226"/>
      <c r="X263" s="227"/>
      <c r="Y263" s="227">
        <f>VLOOKUP($C263,Projections2[[#All],[ISOCode]:[Total 2024 Colombian Returnees]],17,0)</f>
        <v>0</v>
      </c>
      <c r="Z263" s="228"/>
      <c r="AA263" s="227"/>
      <c r="AB263" s="227"/>
      <c r="AC263" s="227"/>
      <c r="AD263" s="227"/>
      <c r="AE263" s="227"/>
      <c r="AF263" s="227">
        <f>VLOOKUP($C263,Projections2[[#All],[ISOCode]:[Total 2024 Colombian Returnees]],22,0)</f>
        <v>0</v>
      </c>
      <c r="AG263" s="228"/>
      <c r="AH263" s="229"/>
      <c r="AI263" s="229"/>
      <c r="AJ263" s="229"/>
      <c r="AK263" s="229"/>
      <c r="AL263" s="230"/>
      <c r="AM263" s="230">
        <f>VLOOKUP($C263,Projections2[[#All],[ISOCode]:[Total 2024 Colombian Returnees]],27,0)</f>
        <v>0</v>
      </c>
      <c r="AN263" s="231"/>
      <c r="AO263" s="232"/>
      <c r="AP263" s="232"/>
      <c r="AQ263" s="232"/>
      <c r="AR263" s="232"/>
      <c r="AS263" s="232"/>
      <c r="AT263" s="232">
        <f>VLOOKUP($C263,Projections2[[#All],[ISOCode]:[Total 2024 Colombian Returnees]],32,0)</f>
        <v>0</v>
      </c>
      <c r="AU263" s="233"/>
      <c r="AV263" s="234"/>
      <c r="AW263" s="234"/>
      <c r="AX263" s="234"/>
      <c r="AY263" s="234"/>
      <c r="AZ263" s="234"/>
      <c r="BA263" s="234">
        <f>VLOOKUP($C263,Projections2[[#All],[ISOCode]:[Total 2024 Colombian Returnees]],37,0)</f>
        <v>0</v>
      </c>
      <c r="BB263" s="235"/>
      <c r="BC263" s="360" t="str">
        <f t="shared" si="102"/>
        <v>Ok</v>
      </c>
      <c r="BD263" s="361" t="str">
        <f t="shared" si="103"/>
        <v>Ok</v>
      </c>
      <c r="BE263" s="361" t="str">
        <f t="shared" si="104"/>
        <v>Ok</v>
      </c>
      <c r="BF263" s="361" t="str">
        <f t="shared" si="105"/>
        <v>Ok</v>
      </c>
      <c r="BG263" s="362" t="str">
        <f t="shared" si="106"/>
        <v>Ok</v>
      </c>
      <c r="BH263" s="360" t="str">
        <f t="shared" si="107"/>
        <v>Ok</v>
      </c>
      <c r="BI263" s="361" t="str">
        <f t="shared" si="108"/>
        <v>Ok</v>
      </c>
      <c r="BJ263" s="361" t="str">
        <f t="shared" si="109"/>
        <v>Ok</v>
      </c>
      <c r="BK263" s="361" t="str">
        <f t="shared" si="110"/>
        <v>Ok</v>
      </c>
      <c r="BL263" s="361" t="str">
        <f t="shared" si="111"/>
        <v>Ok</v>
      </c>
      <c r="BM263" s="361" t="str">
        <f t="shared" si="112"/>
        <v>Ok</v>
      </c>
      <c r="BN263" s="362" t="str">
        <f t="shared" si="113"/>
        <v>Ok</v>
      </c>
      <c r="BO263" s="360" t="str">
        <f t="shared" si="114"/>
        <v>No Pop.</v>
      </c>
      <c r="BP263" s="361" t="str">
        <f t="shared" si="115"/>
        <v>No Pop.</v>
      </c>
      <c r="BQ263" s="361" t="str">
        <f t="shared" si="116"/>
        <v>No Pop.</v>
      </c>
      <c r="BR263" s="361" t="str">
        <f t="shared" si="117"/>
        <v>No Pop.</v>
      </c>
      <c r="BS263" s="361" t="str">
        <f t="shared" si="118"/>
        <v>No Pop.</v>
      </c>
      <c r="BT263" s="361" t="str">
        <f t="shared" si="119"/>
        <v>No Pop.</v>
      </c>
      <c r="BU263" s="362" t="str">
        <f t="shared" si="120"/>
        <v>No Pop.</v>
      </c>
      <c r="BV263" s="360" t="str">
        <f>IF(M263&lt;=VLOOKUP($C263,Projections2[[#All],[ISOCode]:[Total 2024 Colombian Returnees]],'Population Projection V2'!$J$167,FALSE),"OK", "Review")</f>
        <v>OK</v>
      </c>
      <c r="BW263" s="361" t="str">
        <f>IF(N263&lt;=VLOOKUP($C263,Projections2[[#All],[ISOCode]:[Total 2024 Colombian Returnees]],'Population Projection V2'!$K$167,FALSE),"OK", "Review")</f>
        <v>OK</v>
      </c>
      <c r="BX263" s="361" t="str">
        <f>IF(O263&lt;=VLOOKUP($C263,Projections2[[#All],[ISOCode]:[Total 2024 Colombian Returnees]],'Population Projection V2'!$L$167,FALSE),"OK", "Review")</f>
        <v>OK</v>
      </c>
      <c r="BY263" s="361" t="str">
        <f>IF(P263&lt;=VLOOKUP($C263,Projections2[[#All],[ISOCode]:[Total 2024 Colombian Returnees]],'Population Projection V2'!$M$167,FALSE),"OK", "Review")</f>
        <v>OK</v>
      </c>
      <c r="BZ263" s="361" t="str">
        <f>IF(Q263&lt;=VLOOKUP($C263,Projections2[[#All],[ISOCode]:[Total 2024 Colombian Returnees]],'Population Projection V2'!$N$167,FALSE),"OK", "Review")</f>
        <v>OK</v>
      </c>
      <c r="CA263" s="361" t="str">
        <f>IF(T263&lt;=VLOOKUP($C263,Projections2[[#All],[ISOCode]:[Total 2024 Colombian Returnees]],'Population Projection V2'!$O$167,FALSE),"OK", "Review")</f>
        <v>OK</v>
      </c>
      <c r="CB263" s="361" t="str">
        <f>IF(U263&lt;=VLOOKUP($C263,Projections2[[#All],[ISOCode]:[Total 2024 Colombian Returnees]],'Population Projection V2'!$P$167,FALSE),"OK", "Review")</f>
        <v>OK</v>
      </c>
      <c r="CC263" s="361" t="str">
        <f>IF(V263&lt;=VLOOKUP($C263,Projections2[[#All],[ISOCode]:[Total 2024 Colombian Returnees]],'Population Projection V2'!$Q$167,FALSE),"OK", "Review")</f>
        <v>OK</v>
      </c>
      <c r="CD263" s="361" t="str">
        <f>IF(W263&lt;=VLOOKUP($C263,Projections2[[#All],[ISOCode]:[Total 2024 Colombian Returnees]],'Population Projection V2'!$R$167,FALSE),"OK", "Review")</f>
        <v>OK</v>
      </c>
      <c r="CE263" s="361" t="str">
        <f>IF(X263&lt;=VLOOKUP($C263,Projections2[[#All],[ISOCode]:[Total 2024 Colombian Returnees]],'Population Projection V2'!$S$167,FALSE),"OK", "Review")</f>
        <v>OK</v>
      </c>
      <c r="CF263" s="361" t="str">
        <f>IF(AA263&lt;=VLOOKUP($C263,Projections2[[#All],[ISOCode]:[Total 2024 Colombian Returnees]],'Population Projection V2'!$T$167,FALSE),"OK", "Review")</f>
        <v>OK</v>
      </c>
      <c r="CG263" s="361" t="str">
        <f>IF(AB263&lt;=VLOOKUP($C263,Projections2[[#All],[ISOCode]:[Total 2024 Colombian Returnees]],'Population Projection V2'!$U$167,FALSE),"OK", "Review")</f>
        <v>OK</v>
      </c>
      <c r="CH263" s="361" t="str">
        <f>IF(AC263&lt;=VLOOKUP($C263,Projections2[[#All],[ISOCode]:[Total 2024 Colombian Returnees]],'Population Projection V2'!$V$167,FALSE),"OK", "Review")</f>
        <v>OK</v>
      </c>
      <c r="CI263" s="361" t="str">
        <f>IF(AD263&lt;=VLOOKUP($C263,Projections2[[#All],[ISOCode]:[Total 2024 Colombian Returnees]],'Population Projection V2'!$W$167,FALSE),"OK", "Review")</f>
        <v>OK</v>
      </c>
      <c r="CJ263" s="361" t="str">
        <f>IF(AE263&lt;=VLOOKUP($C263,Projections2[[#All],[ISOCode]:[Total 2024 Colombian Returnees]],'Population Projection V2'!$X$167,FALSE),"OK", "Review")</f>
        <v>OK</v>
      </c>
      <c r="CK263" s="361" t="str">
        <f>IF(AH263&lt;=VLOOKUP($C263,Projections2[[#All],[ISOCode]:[Total 2024 Colombian Returnees]],'Population Projection V2'!$Y$167,FALSE),"OK", "Review")</f>
        <v>OK</v>
      </c>
      <c r="CL263" s="361" t="str">
        <f>IF(AI263&lt;=VLOOKUP($C263,Projections2[[#All],[ISOCode]:[Total 2024 Colombian Returnees]],'Population Projection V2'!$Z$167,FALSE),"OK", "Review")</f>
        <v>OK</v>
      </c>
      <c r="CM263" s="361" t="str">
        <f>IF(AJ263&lt;=VLOOKUP($C263,Projections2[[#All],[ISOCode]:[Total 2024 Colombian Returnees]],'Population Projection V2'!$AA$167,FALSE),"OK", "Review")</f>
        <v>OK</v>
      </c>
      <c r="CN263" s="361" t="str">
        <f>IF(AK263&lt;=VLOOKUP($C263,Projections2[[#All],[ISOCode]:[Total 2024 Colombian Returnees]],'Population Projection V2'!$AB$167,FALSE),"OK", "Review")</f>
        <v>OK</v>
      </c>
      <c r="CO263" s="361" t="str">
        <f>IF(AL263&lt;=VLOOKUP($C263,Projections2[[#All],[ISOCode]:[Total 2024 Colombian Returnees]],'Population Projection V2'!$AC$167,FALSE),"OK", "Review")</f>
        <v>OK</v>
      </c>
      <c r="CP263" s="361" t="str">
        <f>IF(AO263&lt;=VLOOKUP($C263,Projections2[[#All],[ISOCode]:[Total 2024 Colombian Returnees]],'Population Projection V2'!$AD$167,FALSE),"OK", "Review")</f>
        <v>OK</v>
      </c>
      <c r="CQ263" s="361" t="str">
        <f>IF(AP263&lt;=VLOOKUP($C263,Projections2[[#All],[ISOCode]:[Total 2024 Colombian Returnees]],'Population Projection V2'!$AE$167,FALSE),"OK", "Review")</f>
        <v>OK</v>
      </c>
      <c r="CR263" s="361" t="str">
        <f>IF(AQ263&lt;=VLOOKUP($C263,Projections2[[#All],[ISOCode]:[Total 2024 Colombian Returnees]],'Population Projection V2'!$AF$167,FALSE),"OK", "Review")</f>
        <v>OK</v>
      </c>
      <c r="CS263" s="361" t="str">
        <f>IF(AR263&lt;=VLOOKUP($C263,Projections2[[#All],[ISOCode]:[Total 2024 Colombian Returnees]],'Population Projection V2'!$AG$167,FALSE),"OK", "Review")</f>
        <v>OK</v>
      </c>
      <c r="CT263" s="361" t="str">
        <f>IF(AS263&lt;=VLOOKUP($C263,Projections2[[#All],[ISOCode]:[Total 2024 Colombian Returnees]],'Population Projection V2'!$AH$167,FALSE),"OK", "Review")</f>
        <v>OK</v>
      </c>
      <c r="CU263" s="361" t="str">
        <f>IF(AV263&lt;=VLOOKUP($C263,Projections2[[#All],[ISOCode]:[Total 2024 Colombian Returnees]],'Population Projection V2'!$AI$167,FALSE),"OK", "Review")</f>
        <v>OK</v>
      </c>
      <c r="CV263" s="361" t="str">
        <f>IF(AW263&lt;=VLOOKUP($C263,Projections2[[#All],[ISOCode]:[Total 2024 Colombian Returnees]],'Population Projection V2'!$AJ$167,FALSE),"OK", "Review")</f>
        <v>OK</v>
      </c>
      <c r="CW263" s="361" t="str">
        <f>IF(AX263&lt;=VLOOKUP($C263,Projections2[[#All],[ISOCode]:[Total 2024 Colombian Returnees]],'Population Projection V2'!$AK$167,FALSE),"OK", "Review")</f>
        <v>OK</v>
      </c>
      <c r="CX263" s="361" t="str">
        <f>IF(AY263&lt;=VLOOKUP($C263,Projections2[[#All],[ISOCode]:[Total 2024 Colombian Returnees]],'Population Projection V2'!$AL$167,FALSE),"OK", "Review")</f>
        <v>OK</v>
      </c>
      <c r="CY263" s="362" t="str">
        <f>IF(AZ263&lt;=VLOOKUP($C263,Projections2[[#All],[ISOCode]:[Total 2024 Colombian Returnees]],'Population Projection V2'!$AM$167,FALSE),"OK", "Review")</f>
        <v>OK</v>
      </c>
    </row>
    <row r="264" spans="1:103" x14ac:dyDescent="0.25">
      <c r="A264" s="218" t="s">
        <v>110</v>
      </c>
      <c r="B264" s="219" t="s">
        <v>110</v>
      </c>
      <c r="C264" s="219" t="s">
        <v>201</v>
      </c>
      <c r="D264" s="219" t="s">
        <v>92</v>
      </c>
      <c r="E264" s="219" t="s">
        <v>430</v>
      </c>
      <c r="F264" s="220">
        <f t="shared" si="97"/>
        <v>0</v>
      </c>
      <c r="G264" s="220">
        <f t="shared" si="98"/>
        <v>0</v>
      </c>
      <c r="H264" s="220">
        <f t="shared" si="99"/>
        <v>0</v>
      </c>
      <c r="I264" s="220">
        <f t="shared" si="100"/>
        <v>0</v>
      </c>
      <c r="J264" s="221">
        <f t="shared" si="101"/>
        <v>0</v>
      </c>
      <c r="K264" s="221">
        <f>VLOOKUP($C264,Projections2[[#All],[ISOCode]:[Total 2024 Colombian Returnees]],7,0)</f>
        <v>0</v>
      </c>
      <c r="L264" s="222"/>
      <c r="M264" s="223"/>
      <c r="N264" s="223"/>
      <c r="O264" s="223"/>
      <c r="P264" s="236"/>
      <c r="Q264" s="224"/>
      <c r="R264" s="224">
        <f>VLOOKUP($C264,Projections2[[#All],[ISOCode]:[Total 2024 Colombian Returnees]],12,0)</f>
        <v>0</v>
      </c>
      <c r="S264" s="225"/>
      <c r="T264" s="226"/>
      <c r="U264" s="226"/>
      <c r="V264" s="226"/>
      <c r="W264" s="226"/>
      <c r="X264" s="227"/>
      <c r="Y264" s="227">
        <f>VLOOKUP($C264,Projections2[[#All],[ISOCode]:[Total 2024 Colombian Returnees]],17,0)</f>
        <v>0</v>
      </c>
      <c r="Z264" s="228"/>
      <c r="AA264" s="227"/>
      <c r="AB264" s="227"/>
      <c r="AC264" s="227"/>
      <c r="AD264" s="227"/>
      <c r="AE264" s="227"/>
      <c r="AF264" s="227">
        <f>VLOOKUP($C264,Projections2[[#All],[ISOCode]:[Total 2024 Colombian Returnees]],22,0)</f>
        <v>0</v>
      </c>
      <c r="AG264" s="228"/>
      <c r="AH264" s="229"/>
      <c r="AI264" s="229"/>
      <c r="AJ264" s="229"/>
      <c r="AK264" s="229"/>
      <c r="AL264" s="230"/>
      <c r="AM264" s="230">
        <f>VLOOKUP($C264,Projections2[[#All],[ISOCode]:[Total 2024 Colombian Returnees]],27,0)</f>
        <v>0</v>
      </c>
      <c r="AN264" s="231"/>
      <c r="AO264" s="232"/>
      <c r="AP264" s="232"/>
      <c r="AQ264" s="232"/>
      <c r="AR264" s="232"/>
      <c r="AS264" s="232"/>
      <c r="AT264" s="232">
        <f>VLOOKUP($C264,Projections2[[#All],[ISOCode]:[Total 2024 Colombian Returnees]],32,0)</f>
        <v>0</v>
      </c>
      <c r="AU264" s="233"/>
      <c r="AV264" s="234"/>
      <c r="AW264" s="234"/>
      <c r="AX264" s="234"/>
      <c r="AY264" s="234"/>
      <c r="AZ264" s="234"/>
      <c r="BA264" s="234">
        <f>VLOOKUP($C264,Projections2[[#All],[ISOCode]:[Total 2024 Colombian Returnees]],37,0)</f>
        <v>0</v>
      </c>
      <c r="BB264" s="235"/>
      <c r="BC264" s="360" t="str">
        <f t="shared" si="102"/>
        <v>Ok</v>
      </c>
      <c r="BD264" s="361" t="str">
        <f t="shared" si="103"/>
        <v>Ok</v>
      </c>
      <c r="BE264" s="361" t="str">
        <f t="shared" si="104"/>
        <v>Ok</v>
      </c>
      <c r="BF264" s="361" t="str">
        <f t="shared" si="105"/>
        <v>Ok</v>
      </c>
      <c r="BG264" s="362" t="str">
        <f t="shared" si="106"/>
        <v>Ok</v>
      </c>
      <c r="BH264" s="360" t="str">
        <f t="shared" si="107"/>
        <v>Ok</v>
      </c>
      <c r="BI264" s="361" t="str">
        <f t="shared" si="108"/>
        <v>Ok</v>
      </c>
      <c r="BJ264" s="361" t="str">
        <f t="shared" si="109"/>
        <v>Ok</v>
      </c>
      <c r="BK264" s="361" t="str">
        <f t="shared" si="110"/>
        <v>Ok</v>
      </c>
      <c r="BL264" s="361" t="str">
        <f t="shared" si="111"/>
        <v>Ok</v>
      </c>
      <c r="BM264" s="361" t="str">
        <f t="shared" si="112"/>
        <v>Ok</v>
      </c>
      <c r="BN264" s="362" t="str">
        <f t="shared" si="113"/>
        <v>Ok</v>
      </c>
      <c r="BO264" s="360" t="str">
        <f t="shared" si="114"/>
        <v>No Pop.</v>
      </c>
      <c r="BP264" s="361" t="str">
        <f t="shared" si="115"/>
        <v>No Pop.</v>
      </c>
      <c r="BQ264" s="361" t="str">
        <f t="shared" si="116"/>
        <v>No Pop.</v>
      </c>
      <c r="BR264" s="361" t="str">
        <f t="shared" si="117"/>
        <v>No Pop.</v>
      </c>
      <c r="BS264" s="361" t="str">
        <f t="shared" si="118"/>
        <v>No Pop.</v>
      </c>
      <c r="BT264" s="361" t="str">
        <f t="shared" si="119"/>
        <v>No Pop.</v>
      </c>
      <c r="BU264" s="362" t="str">
        <f t="shared" si="120"/>
        <v>No Pop.</v>
      </c>
      <c r="BV264" s="360" t="str">
        <f>IF(M264&lt;=VLOOKUP($C264,Projections2[[#All],[ISOCode]:[Total 2024 Colombian Returnees]],'Population Projection V2'!$J$167,FALSE),"OK", "Review")</f>
        <v>OK</v>
      </c>
      <c r="BW264" s="361" t="str">
        <f>IF(N264&lt;=VLOOKUP($C264,Projections2[[#All],[ISOCode]:[Total 2024 Colombian Returnees]],'Population Projection V2'!$K$167,FALSE),"OK", "Review")</f>
        <v>OK</v>
      </c>
      <c r="BX264" s="361" t="str">
        <f>IF(O264&lt;=VLOOKUP($C264,Projections2[[#All],[ISOCode]:[Total 2024 Colombian Returnees]],'Population Projection V2'!$L$167,FALSE),"OK", "Review")</f>
        <v>OK</v>
      </c>
      <c r="BY264" s="361" t="str">
        <f>IF(P264&lt;=VLOOKUP($C264,Projections2[[#All],[ISOCode]:[Total 2024 Colombian Returnees]],'Population Projection V2'!$M$167,FALSE),"OK", "Review")</f>
        <v>OK</v>
      </c>
      <c r="BZ264" s="361" t="str">
        <f>IF(Q264&lt;=VLOOKUP($C264,Projections2[[#All],[ISOCode]:[Total 2024 Colombian Returnees]],'Population Projection V2'!$N$167,FALSE),"OK", "Review")</f>
        <v>OK</v>
      </c>
      <c r="CA264" s="361" t="str">
        <f>IF(T264&lt;=VLOOKUP($C264,Projections2[[#All],[ISOCode]:[Total 2024 Colombian Returnees]],'Population Projection V2'!$O$167,FALSE),"OK", "Review")</f>
        <v>OK</v>
      </c>
      <c r="CB264" s="361" t="str">
        <f>IF(U264&lt;=VLOOKUP($C264,Projections2[[#All],[ISOCode]:[Total 2024 Colombian Returnees]],'Population Projection V2'!$P$167,FALSE),"OK", "Review")</f>
        <v>OK</v>
      </c>
      <c r="CC264" s="361" t="str">
        <f>IF(V264&lt;=VLOOKUP($C264,Projections2[[#All],[ISOCode]:[Total 2024 Colombian Returnees]],'Population Projection V2'!$Q$167,FALSE),"OK", "Review")</f>
        <v>OK</v>
      </c>
      <c r="CD264" s="361" t="str">
        <f>IF(W264&lt;=VLOOKUP($C264,Projections2[[#All],[ISOCode]:[Total 2024 Colombian Returnees]],'Population Projection V2'!$R$167,FALSE),"OK", "Review")</f>
        <v>OK</v>
      </c>
      <c r="CE264" s="361" t="str">
        <f>IF(X264&lt;=VLOOKUP($C264,Projections2[[#All],[ISOCode]:[Total 2024 Colombian Returnees]],'Population Projection V2'!$S$167,FALSE),"OK", "Review")</f>
        <v>OK</v>
      </c>
      <c r="CF264" s="361" t="str">
        <f>IF(AA264&lt;=VLOOKUP($C264,Projections2[[#All],[ISOCode]:[Total 2024 Colombian Returnees]],'Population Projection V2'!$T$167,FALSE),"OK", "Review")</f>
        <v>OK</v>
      </c>
      <c r="CG264" s="361" t="str">
        <f>IF(AB264&lt;=VLOOKUP($C264,Projections2[[#All],[ISOCode]:[Total 2024 Colombian Returnees]],'Population Projection V2'!$U$167,FALSE),"OK", "Review")</f>
        <v>OK</v>
      </c>
      <c r="CH264" s="361" t="str">
        <f>IF(AC264&lt;=VLOOKUP($C264,Projections2[[#All],[ISOCode]:[Total 2024 Colombian Returnees]],'Population Projection V2'!$V$167,FALSE),"OK", "Review")</f>
        <v>OK</v>
      </c>
      <c r="CI264" s="361" t="str">
        <f>IF(AD264&lt;=VLOOKUP($C264,Projections2[[#All],[ISOCode]:[Total 2024 Colombian Returnees]],'Population Projection V2'!$W$167,FALSE),"OK", "Review")</f>
        <v>OK</v>
      </c>
      <c r="CJ264" s="361" t="str">
        <f>IF(AE264&lt;=VLOOKUP($C264,Projections2[[#All],[ISOCode]:[Total 2024 Colombian Returnees]],'Population Projection V2'!$X$167,FALSE),"OK", "Review")</f>
        <v>OK</v>
      </c>
      <c r="CK264" s="361" t="str">
        <f>IF(AH264&lt;=VLOOKUP($C264,Projections2[[#All],[ISOCode]:[Total 2024 Colombian Returnees]],'Population Projection V2'!$Y$167,FALSE),"OK", "Review")</f>
        <v>OK</v>
      </c>
      <c r="CL264" s="361" t="str">
        <f>IF(AI264&lt;=VLOOKUP($C264,Projections2[[#All],[ISOCode]:[Total 2024 Colombian Returnees]],'Population Projection V2'!$Z$167,FALSE),"OK", "Review")</f>
        <v>OK</v>
      </c>
      <c r="CM264" s="361" t="str">
        <f>IF(AJ264&lt;=VLOOKUP($C264,Projections2[[#All],[ISOCode]:[Total 2024 Colombian Returnees]],'Population Projection V2'!$AA$167,FALSE),"OK", "Review")</f>
        <v>OK</v>
      </c>
      <c r="CN264" s="361" t="str">
        <f>IF(AK264&lt;=VLOOKUP($C264,Projections2[[#All],[ISOCode]:[Total 2024 Colombian Returnees]],'Population Projection V2'!$AB$167,FALSE),"OK", "Review")</f>
        <v>OK</v>
      </c>
      <c r="CO264" s="361" t="str">
        <f>IF(AL264&lt;=VLOOKUP($C264,Projections2[[#All],[ISOCode]:[Total 2024 Colombian Returnees]],'Population Projection V2'!$AC$167,FALSE),"OK", "Review")</f>
        <v>OK</v>
      </c>
      <c r="CP264" s="361" t="str">
        <f>IF(AO264&lt;=VLOOKUP($C264,Projections2[[#All],[ISOCode]:[Total 2024 Colombian Returnees]],'Population Projection V2'!$AD$167,FALSE),"OK", "Review")</f>
        <v>OK</v>
      </c>
      <c r="CQ264" s="361" t="str">
        <f>IF(AP264&lt;=VLOOKUP($C264,Projections2[[#All],[ISOCode]:[Total 2024 Colombian Returnees]],'Population Projection V2'!$AE$167,FALSE),"OK", "Review")</f>
        <v>OK</v>
      </c>
      <c r="CR264" s="361" t="str">
        <f>IF(AQ264&lt;=VLOOKUP($C264,Projections2[[#All],[ISOCode]:[Total 2024 Colombian Returnees]],'Population Projection V2'!$AF$167,FALSE),"OK", "Review")</f>
        <v>OK</v>
      </c>
      <c r="CS264" s="361" t="str">
        <f>IF(AR264&lt;=VLOOKUP($C264,Projections2[[#All],[ISOCode]:[Total 2024 Colombian Returnees]],'Population Projection V2'!$AG$167,FALSE),"OK", "Review")</f>
        <v>OK</v>
      </c>
      <c r="CT264" s="361" t="str">
        <f>IF(AS264&lt;=VLOOKUP($C264,Projections2[[#All],[ISOCode]:[Total 2024 Colombian Returnees]],'Population Projection V2'!$AH$167,FALSE),"OK", "Review")</f>
        <v>OK</v>
      </c>
      <c r="CU264" s="361" t="str">
        <f>IF(AV264&lt;=VLOOKUP($C264,Projections2[[#All],[ISOCode]:[Total 2024 Colombian Returnees]],'Population Projection V2'!$AI$167,FALSE),"OK", "Review")</f>
        <v>OK</v>
      </c>
      <c r="CV264" s="361" t="str">
        <f>IF(AW264&lt;=VLOOKUP($C264,Projections2[[#All],[ISOCode]:[Total 2024 Colombian Returnees]],'Population Projection V2'!$AJ$167,FALSE),"OK", "Review")</f>
        <v>OK</v>
      </c>
      <c r="CW264" s="361" t="str">
        <f>IF(AX264&lt;=VLOOKUP($C264,Projections2[[#All],[ISOCode]:[Total 2024 Colombian Returnees]],'Population Projection V2'!$AK$167,FALSE),"OK", "Review")</f>
        <v>OK</v>
      </c>
      <c r="CX264" s="361" t="str">
        <f>IF(AY264&lt;=VLOOKUP($C264,Projections2[[#All],[ISOCode]:[Total 2024 Colombian Returnees]],'Population Projection V2'!$AL$167,FALSE),"OK", "Review")</f>
        <v>OK</v>
      </c>
      <c r="CY264" s="362" t="str">
        <f>IF(AZ264&lt;=VLOOKUP($C264,Projections2[[#All],[ISOCode]:[Total 2024 Colombian Returnees]],'Population Projection V2'!$AM$167,FALSE),"OK", "Review")</f>
        <v>OK</v>
      </c>
    </row>
    <row r="265" spans="1:103" x14ac:dyDescent="0.25">
      <c r="A265" s="218" t="s">
        <v>110</v>
      </c>
      <c r="B265" s="219" t="s">
        <v>110</v>
      </c>
      <c r="C265" s="219" t="s">
        <v>202</v>
      </c>
      <c r="D265" s="219" t="s">
        <v>93</v>
      </c>
      <c r="E265" s="219" t="s">
        <v>430</v>
      </c>
      <c r="F265" s="220">
        <f t="shared" si="97"/>
        <v>0</v>
      </c>
      <c r="G265" s="220">
        <f t="shared" si="98"/>
        <v>0</v>
      </c>
      <c r="H265" s="220">
        <f t="shared" si="99"/>
        <v>0</v>
      </c>
      <c r="I265" s="220">
        <f t="shared" si="100"/>
        <v>0</v>
      </c>
      <c r="J265" s="221">
        <f t="shared" si="101"/>
        <v>0</v>
      </c>
      <c r="K265" s="221">
        <f>VLOOKUP($C265,Projections2[[#All],[ISOCode]:[Total 2024 Colombian Returnees]],7,0)</f>
        <v>0</v>
      </c>
      <c r="L265" s="222"/>
      <c r="M265" s="223"/>
      <c r="N265" s="223"/>
      <c r="O265" s="223"/>
      <c r="P265" s="236"/>
      <c r="Q265" s="224"/>
      <c r="R265" s="224">
        <f>VLOOKUP($C265,Projections2[[#All],[ISOCode]:[Total 2024 Colombian Returnees]],12,0)</f>
        <v>0</v>
      </c>
      <c r="S265" s="225"/>
      <c r="T265" s="226"/>
      <c r="U265" s="226"/>
      <c r="V265" s="226"/>
      <c r="W265" s="226"/>
      <c r="X265" s="227"/>
      <c r="Y265" s="227">
        <f>VLOOKUP($C265,Projections2[[#All],[ISOCode]:[Total 2024 Colombian Returnees]],17,0)</f>
        <v>0</v>
      </c>
      <c r="Z265" s="228"/>
      <c r="AA265" s="227"/>
      <c r="AB265" s="227"/>
      <c r="AC265" s="227"/>
      <c r="AD265" s="227"/>
      <c r="AE265" s="227"/>
      <c r="AF265" s="227">
        <f>VLOOKUP($C265,Projections2[[#All],[ISOCode]:[Total 2024 Colombian Returnees]],22,0)</f>
        <v>0</v>
      </c>
      <c r="AG265" s="228"/>
      <c r="AH265" s="229"/>
      <c r="AI265" s="229"/>
      <c r="AJ265" s="229"/>
      <c r="AK265" s="229"/>
      <c r="AL265" s="230"/>
      <c r="AM265" s="230">
        <f>VLOOKUP($C265,Projections2[[#All],[ISOCode]:[Total 2024 Colombian Returnees]],27,0)</f>
        <v>0</v>
      </c>
      <c r="AN265" s="231"/>
      <c r="AO265" s="232"/>
      <c r="AP265" s="232"/>
      <c r="AQ265" s="232"/>
      <c r="AR265" s="232"/>
      <c r="AS265" s="232"/>
      <c r="AT265" s="232">
        <f>VLOOKUP($C265,Projections2[[#All],[ISOCode]:[Total 2024 Colombian Returnees]],32,0)</f>
        <v>0</v>
      </c>
      <c r="AU265" s="233"/>
      <c r="AV265" s="234"/>
      <c r="AW265" s="234"/>
      <c r="AX265" s="234"/>
      <c r="AY265" s="234"/>
      <c r="AZ265" s="234"/>
      <c r="BA265" s="234">
        <f>VLOOKUP($C265,Projections2[[#All],[ISOCode]:[Total 2024 Colombian Returnees]],37,0)</f>
        <v>0</v>
      </c>
      <c r="BB265" s="235"/>
      <c r="BC265" s="360" t="str">
        <f t="shared" si="102"/>
        <v>Ok</v>
      </c>
      <c r="BD265" s="361" t="str">
        <f t="shared" si="103"/>
        <v>Ok</v>
      </c>
      <c r="BE265" s="361" t="str">
        <f t="shared" si="104"/>
        <v>Ok</v>
      </c>
      <c r="BF265" s="361" t="str">
        <f t="shared" si="105"/>
        <v>Ok</v>
      </c>
      <c r="BG265" s="362" t="str">
        <f t="shared" si="106"/>
        <v>Ok</v>
      </c>
      <c r="BH265" s="360" t="str">
        <f t="shared" si="107"/>
        <v>Ok</v>
      </c>
      <c r="BI265" s="361" t="str">
        <f t="shared" si="108"/>
        <v>Ok</v>
      </c>
      <c r="BJ265" s="361" t="str">
        <f t="shared" si="109"/>
        <v>Ok</v>
      </c>
      <c r="BK265" s="361" t="str">
        <f t="shared" si="110"/>
        <v>Ok</v>
      </c>
      <c r="BL265" s="361" t="str">
        <f t="shared" si="111"/>
        <v>Ok</v>
      </c>
      <c r="BM265" s="361" t="str">
        <f t="shared" si="112"/>
        <v>Ok</v>
      </c>
      <c r="BN265" s="362" t="str">
        <f t="shared" si="113"/>
        <v>Ok</v>
      </c>
      <c r="BO265" s="360" t="str">
        <f t="shared" si="114"/>
        <v>No Pop.</v>
      </c>
      <c r="BP265" s="361" t="str">
        <f t="shared" si="115"/>
        <v>No Pop.</v>
      </c>
      <c r="BQ265" s="361" t="str">
        <f t="shared" si="116"/>
        <v>No Pop.</v>
      </c>
      <c r="BR265" s="361" t="str">
        <f t="shared" si="117"/>
        <v>No Pop.</v>
      </c>
      <c r="BS265" s="361" t="str">
        <f t="shared" si="118"/>
        <v>No Pop.</v>
      </c>
      <c r="BT265" s="361" t="str">
        <f t="shared" si="119"/>
        <v>No Pop.</v>
      </c>
      <c r="BU265" s="362" t="str">
        <f t="shared" si="120"/>
        <v>No Pop.</v>
      </c>
      <c r="BV265" s="360" t="str">
        <f>IF(M265&lt;=VLOOKUP($C265,Projections2[[#All],[ISOCode]:[Total 2024 Colombian Returnees]],'Population Projection V2'!$J$167,FALSE),"OK", "Review")</f>
        <v>OK</v>
      </c>
      <c r="BW265" s="361" t="str">
        <f>IF(N265&lt;=VLOOKUP($C265,Projections2[[#All],[ISOCode]:[Total 2024 Colombian Returnees]],'Population Projection V2'!$K$167,FALSE),"OK", "Review")</f>
        <v>OK</v>
      </c>
      <c r="BX265" s="361" t="str">
        <f>IF(O265&lt;=VLOOKUP($C265,Projections2[[#All],[ISOCode]:[Total 2024 Colombian Returnees]],'Population Projection V2'!$L$167,FALSE),"OK", "Review")</f>
        <v>OK</v>
      </c>
      <c r="BY265" s="361" t="str">
        <f>IF(P265&lt;=VLOOKUP($C265,Projections2[[#All],[ISOCode]:[Total 2024 Colombian Returnees]],'Population Projection V2'!$M$167,FALSE),"OK", "Review")</f>
        <v>OK</v>
      </c>
      <c r="BZ265" s="361" t="str">
        <f>IF(Q265&lt;=VLOOKUP($C265,Projections2[[#All],[ISOCode]:[Total 2024 Colombian Returnees]],'Population Projection V2'!$N$167,FALSE),"OK", "Review")</f>
        <v>OK</v>
      </c>
      <c r="CA265" s="361" t="str">
        <f>IF(T265&lt;=VLOOKUP($C265,Projections2[[#All],[ISOCode]:[Total 2024 Colombian Returnees]],'Population Projection V2'!$O$167,FALSE),"OK", "Review")</f>
        <v>OK</v>
      </c>
      <c r="CB265" s="361" t="str">
        <f>IF(U265&lt;=VLOOKUP($C265,Projections2[[#All],[ISOCode]:[Total 2024 Colombian Returnees]],'Population Projection V2'!$P$167,FALSE),"OK", "Review")</f>
        <v>OK</v>
      </c>
      <c r="CC265" s="361" t="str">
        <f>IF(V265&lt;=VLOOKUP($C265,Projections2[[#All],[ISOCode]:[Total 2024 Colombian Returnees]],'Population Projection V2'!$Q$167,FALSE),"OK", "Review")</f>
        <v>OK</v>
      </c>
      <c r="CD265" s="361" t="str">
        <f>IF(W265&lt;=VLOOKUP($C265,Projections2[[#All],[ISOCode]:[Total 2024 Colombian Returnees]],'Population Projection V2'!$R$167,FALSE),"OK", "Review")</f>
        <v>OK</v>
      </c>
      <c r="CE265" s="361" t="str">
        <f>IF(X265&lt;=VLOOKUP($C265,Projections2[[#All],[ISOCode]:[Total 2024 Colombian Returnees]],'Population Projection V2'!$S$167,FALSE),"OK", "Review")</f>
        <v>OK</v>
      </c>
      <c r="CF265" s="361" t="str">
        <f>IF(AA265&lt;=VLOOKUP($C265,Projections2[[#All],[ISOCode]:[Total 2024 Colombian Returnees]],'Population Projection V2'!$T$167,FALSE),"OK", "Review")</f>
        <v>OK</v>
      </c>
      <c r="CG265" s="361" t="str">
        <f>IF(AB265&lt;=VLOOKUP($C265,Projections2[[#All],[ISOCode]:[Total 2024 Colombian Returnees]],'Population Projection V2'!$U$167,FALSE),"OK", "Review")</f>
        <v>OK</v>
      </c>
      <c r="CH265" s="361" t="str">
        <f>IF(AC265&lt;=VLOOKUP($C265,Projections2[[#All],[ISOCode]:[Total 2024 Colombian Returnees]],'Population Projection V2'!$V$167,FALSE),"OK", "Review")</f>
        <v>OK</v>
      </c>
      <c r="CI265" s="361" t="str">
        <f>IF(AD265&lt;=VLOOKUP($C265,Projections2[[#All],[ISOCode]:[Total 2024 Colombian Returnees]],'Population Projection V2'!$W$167,FALSE),"OK", "Review")</f>
        <v>OK</v>
      </c>
      <c r="CJ265" s="361" t="str">
        <f>IF(AE265&lt;=VLOOKUP($C265,Projections2[[#All],[ISOCode]:[Total 2024 Colombian Returnees]],'Population Projection V2'!$X$167,FALSE),"OK", "Review")</f>
        <v>OK</v>
      </c>
      <c r="CK265" s="361" t="str">
        <f>IF(AH265&lt;=VLOOKUP($C265,Projections2[[#All],[ISOCode]:[Total 2024 Colombian Returnees]],'Population Projection V2'!$Y$167,FALSE),"OK", "Review")</f>
        <v>OK</v>
      </c>
      <c r="CL265" s="361" t="str">
        <f>IF(AI265&lt;=VLOOKUP($C265,Projections2[[#All],[ISOCode]:[Total 2024 Colombian Returnees]],'Population Projection V2'!$Z$167,FALSE),"OK", "Review")</f>
        <v>OK</v>
      </c>
      <c r="CM265" s="361" t="str">
        <f>IF(AJ265&lt;=VLOOKUP($C265,Projections2[[#All],[ISOCode]:[Total 2024 Colombian Returnees]],'Population Projection V2'!$AA$167,FALSE),"OK", "Review")</f>
        <v>OK</v>
      </c>
      <c r="CN265" s="361" t="str">
        <f>IF(AK265&lt;=VLOOKUP($C265,Projections2[[#All],[ISOCode]:[Total 2024 Colombian Returnees]],'Population Projection V2'!$AB$167,FALSE),"OK", "Review")</f>
        <v>OK</v>
      </c>
      <c r="CO265" s="361" t="str">
        <f>IF(AL265&lt;=VLOOKUP($C265,Projections2[[#All],[ISOCode]:[Total 2024 Colombian Returnees]],'Population Projection V2'!$AC$167,FALSE),"OK", "Review")</f>
        <v>OK</v>
      </c>
      <c r="CP265" s="361" t="str">
        <f>IF(AO265&lt;=VLOOKUP($C265,Projections2[[#All],[ISOCode]:[Total 2024 Colombian Returnees]],'Population Projection V2'!$AD$167,FALSE),"OK", "Review")</f>
        <v>OK</v>
      </c>
      <c r="CQ265" s="361" t="str">
        <f>IF(AP265&lt;=VLOOKUP($C265,Projections2[[#All],[ISOCode]:[Total 2024 Colombian Returnees]],'Population Projection V2'!$AE$167,FALSE),"OK", "Review")</f>
        <v>OK</v>
      </c>
      <c r="CR265" s="361" t="str">
        <f>IF(AQ265&lt;=VLOOKUP($C265,Projections2[[#All],[ISOCode]:[Total 2024 Colombian Returnees]],'Population Projection V2'!$AF$167,FALSE),"OK", "Review")</f>
        <v>OK</v>
      </c>
      <c r="CS265" s="361" t="str">
        <f>IF(AR265&lt;=VLOOKUP($C265,Projections2[[#All],[ISOCode]:[Total 2024 Colombian Returnees]],'Population Projection V2'!$AG$167,FALSE),"OK", "Review")</f>
        <v>OK</v>
      </c>
      <c r="CT265" s="361" t="str">
        <f>IF(AS265&lt;=VLOOKUP($C265,Projections2[[#All],[ISOCode]:[Total 2024 Colombian Returnees]],'Population Projection V2'!$AH$167,FALSE),"OK", "Review")</f>
        <v>OK</v>
      </c>
      <c r="CU265" s="361" t="str">
        <f>IF(AV265&lt;=VLOOKUP($C265,Projections2[[#All],[ISOCode]:[Total 2024 Colombian Returnees]],'Population Projection V2'!$AI$167,FALSE),"OK", "Review")</f>
        <v>OK</v>
      </c>
      <c r="CV265" s="361" t="str">
        <f>IF(AW265&lt;=VLOOKUP($C265,Projections2[[#All],[ISOCode]:[Total 2024 Colombian Returnees]],'Population Projection V2'!$AJ$167,FALSE),"OK", "Review")</f>
        <v>OK</v>
      </c>
      <c r="CW265" s="361" t="str">
        <f>IF(AX265&lt;=VLOOKUP($C265,Projections2[[#All],[ISOCode]:[Total 2024 Colombian Returnees]],'Population Projection V2'!$AK$167,FALSE),"OK", "Review")</f>
        <v>OK</v>
      </c>
      <c r="CX265" s="361" t="str">
        <f>IF(AY265&lt;=VLOOKUP($C265,Projections2[[#All],[ISOCode]:[Total 2024 Colombian Returnees]],'Population Projection V2'!$AL$167,FALSE),"OK", "Review")</f>
        <v>OK</v>
      </c>
      <c r="CY265" s="362" t="str">
        <f>IF(AZ265&lt;=VLOOKUP($C265,Projections2[[#All],[ISOCode]:[Total 2024 Colombian Returnees]],'Population Projection V2'!$AM$167,FALSE),"OK", "Review")</f>
        <v>OK</v>
      </c>
    </row>
    <row r="266" spans="1:103" x14ac:dyDescent="0.25">
      <c r="A266" s="218" t="s">
        <v>110</v>
      </c>
      <c r="B266" s="219" t="s">
        <v>110</v>
      </c>
      <c r="C266" s="219" t="s">
        <v>203</v>
      </c>
      <c r="D266" s="219" t="s">
        <v>94</v>
      </c>
      <c r="E266" s="219" t="s">
        <v>430</v>
      </c>
      <c r="F266" s="220">
        <f t="shared" si="97"/>
        <v>0</v>
      </c>
      <c r="G266" s="220">
        <f t="shared" si="98"/>
        <v>0</v>
      </c>
      <c r="H266" s="220">
        <f t="shared" si="99"/>
        <v>0</v>
      </c>
      <c r="I266" s="220">
        <f t="shared" si="100"/>
        <v>0</v>
      </c>
      <c r="J266" s="221">
        <f t="shared" si="101"/>
        <v>0</v>
      </c>
      <c r="K266" s="221">
        <f>VLOOKUP($C266,Projections2[[#All],[ISOCode]:[Total 2024 Colombian Returnees]],7,0)</f>
        <v>0</v>
      </c>
      <c r="L266" s="222"/>
      <c r="M266" s="223"/>
      <c r="N266" s="223"/>
      <c r="O266" s="223"/>
      <c r="P266" s="236"/>
      <c r="Q266" s="224"/>
      <c r="R266" s="224">
        <f>VLOOKUP($C266,Projections2[[#All],[ISOCode]:[Total 2024 Colombian Returnees]],12,0)</f>
        <v>0</v>
      </c>
      <c r="S266" s="225"/>
      <c r="T266" s="226"/>
      <c r="U266" s="226"/>
      <c r="V266" s="226"/>
      <c r="W266" s="226"/>
      <c r="X266" s="227"/>
      <c r="Y266" s="227">
        <f>VLOOKUP($C266,Projections2[[#All],[ISOCode]:[Total 2024 Colombian Returnees]],17,0)</f>
        <v>0</v>
      </c>
      <c r="Z266" s="228"/>
      <c r="AA266" s="227"/>
      <c r="AB266" s="227"/>
      <c r="AC266" s="227"/>
      <c r="AD266" s="227"/>
      <c r="AE266" s="227"/>
      <c r="AF266" s="227">
        <f>VLOOKUP($C266,Projections2[[#All],[ISOCode]:[Total 2024 Colombian Returnees]],22,0)</f>
        <v>0</v>
      </c>
      <c r="AG266" s="228"/>
      <c r="AH266" s="229"/>
      <c r="AI266" s="229"/>
      <c r="AJ266" s="229"/>
      <c r="AK266" s="229"/>
      <c r="AL266" s="230"/>
      <c r="AM266" s="230">
        <f>VLOOKUP($C266,Projections2[[#All],[ISOCode]:[Total 2024 Colombian Returnees]],27,0)</f>
        <v>0</v>
      </c>
      <c r="AN266" s="231"/>
      <c r="AO266" s="232"/>
      <c r="AP266" s="232"/>
      <c r="AQ266" s="232"/>
      <c r="AR266" s="232"/>
      <c r="AS266" s="232"/>
      <c r="AT266" s="232">
        <f>VLOOKUP($C266,Projections2[[#All],[ISOCode]:[Total 2024 Colombian Returnees]],32,0)</f>
        <v>0</v>
      </c>
      <c r="AU266" s="233"/>
      <c r="AV266" s="234"/>
      <c r="AW266" s="234"/>
      <c r="AX266" s="234"/>
      <c r="AY266" s="234"/>
      <c r="AZ266" s="234"/>
      <c r="BA266" s="234">
        <f>VLOOKUP($C266,Projections2[[#All],[ISOCode]:[Total 2024 Colombian Returnees]],37,0)</f>
        <v>0</v>
      </c>
      <c r="BB266" s="235"/>
      <c r="BC266" s="360" t="str">
        <f t="shared" si="102"/>
        <v>Ok</v>
      </c>
      <c r="BD266" s="361" t="str">
        <f t="shared" si="103"/>
        <v>Ok</v>
      </c>
      <c r="BE266" s="361" t="str">
        <f t="shared" si="104"/>
        <v>Ok</v>
      </c>
      <c r="BF266" s="361" t="str">
        <f t="shared" si="105"/>
        <v>Ok</v>
      </c>
      <c r="BG266" s="362" t="str">
        <f t="shared" si="106"/>
        <v>Ok</v>
      </c>
      <c r="BH266" s="360" t="str">
        <f t="shared" si="107"/>
        <v>Ok</v>
      </c>
      <c r="BI266" s="361" t="str">
        <f t="shared" si="108"/>
        <v>Ok</v>
      </c>
      <c r="BJ266" s="361" t="str">
        <f t="shared" si="109"/>
        <v>Ok</v>
      </c>
      <c r="BK266" s="361" t="str">
        <f t="shared" si="110"/>
        <v>Ok</v>
      </c>
      <c r="BL266" s="361" t="str">
        <f t="shared" si="111"/>
        <v>Ok</v>
      </c>
      <c r="BM266" s="361" t="str">
        <f t="shared" si="112"/>
        <v>Ok</v>
      </c>
      <c r="BN266" s="362" t="str">
        <f t="shared" si="113"/>
        <v>Ok</v>
      </c>
      <c r="BO266" s="360" t="str">
        <f t="shared" si="114"/>
        <v>No Pop.</v>
      </c>
      <c r="BP266" s="361" t="str">
        <f t="shared" si="115"/>
        <v>No Pop.</v>
      </c>
      <c r="BQ266" s="361" t="str">
        <f t="shared" si="116"/>
        <v>No Pop.</v>
      </c>
      <c r="BR266" s="361" t="str">
        <f t="shared" si="117"/>
        <v>No Pop.</v>
      </c>
      <c r="BS266" s="361" t="str">
        <f t="shared" si="118"/>
        <v>No Pop.</v>
      </c>
      <c r="BT266" s="361" t="str">
        <f t="shared" si="119"/>
        <v>No Pop.</v>
      </c>
      <c r="BU266" s="362" t="str">
        <f t="shared" si="120"/>
        <v>No Pop.</v>
      </c>
      <c r="BV266" s="360" t="str">
        <f>IF(M266&lt;=VLOOKUP($C266,Projections2[[#All],[ISOCode]:[Total 2024 Colombian Returnees]],'Population Projection V2'!$J$167,FALSE),"OK", "Review")</f>
        <v>OK</v>
      </c>
      <c r="BW266" s="361" t="str">
        <f>IF(N266&lt;=VLOOKUP($C266,Projections2[[#All],[ISOCode]:[Total 2024 Colombian Returnees]],'Population Projection V2'!$K$167,FALSE),"OK", "Review")</f>
        <v>OK</v>
      </c>
      <c r="BX266" s="361" t="str">
        <f>IF(O266&lt;=VLOOKUP($C266,Projections2[[#All],[ISOCode]:[Total 2024 Colombian Returnees]],'Population Projection V2'!$L$167,FALSE),"OK", "Review")</f>
        <v>OK</v>
      </c>
      <c r="BY266" s="361" t="str">
        <f>IF(P266&lt;=VLOOKUP($C266,Projections2[[#All],[ISOCode]:[Total 2024 Colombian Returnees]],'Population Projection V2'!$M$167,FALSE),"OK", "Review")</f>
        <v>OK</v>
      </c>
      <c r="BZ266" s="361" t="str">
        <f>IF(Q266&lt;=VLOOKUP($C266,Projections2[[#All],[ISOCode]:[Total 2024 Colombian Returnees]],'Population Projection V2'!$N$167,FALSE),"OK", "Review")</f>
        <v>OK</v>
      </c>
      <c r="CA266" s="361" t="str">
        <f>IF(T266&lt;=VLOOKUP($C266,Projections2[[#All],[ISOCode]:[Total 2024 Colombian Returnees]],'Population Projection V2'!$O$167,FALSE),"OK", "Review")</f>
        <v>OK</v>
      </c>
      <c r="CB266" s="361" t="str">
        <f>IF(U266&lt;=VLOOKUP($C266,Projections2[[#All],[ISOCode]:[Total 2024 Colombian Returnees]],'Population Projection V2'!$P$167,FALSE),"OK", "Review")</f>
        <v>OK</v>
      </c>
      <c r="CC266" s="361" t="str">
        <f>IF(V266&lt;=VLOOKUP($C266,Projections2[[#All],[ISOCode]:[Total 2024 Colombian Returnees]],'Population Projection V2'!$Q$167,FALSE),"OK", "Review")</f>
        <v>OK</v>
      </c>
      <c r="CD266" s="361" t="str">
        <f>IF(W266&lt;=VLOOKUP($C266,Projections2[[#All],[ISOCode]:[Total 2024 Colombian Returnees]],'Population Projection V2'!$R$167,FALSE),"OK", "Review")</f>
        <v>OK</v>
      </c>
      <c r="CE266" s="361" t="str">
        <f>IF(X266&lt;=VLOOKUP($C266,Projections2[[#All],[ISOCode]:[Total 2024 Colombian Returnees]],'Population Projection V2'!$S$167,FALSE),"OK", "Review")</f>
        <v>OK</v>
      </c>
      <c r="CF266" s="361" t="str">
        <f>IF(AA266&lt;=VLOOKUP($C266,Projections2[[#All],[ISOCode]:[Total 2024 Colombian Returnees]],'Population Projection V2'!$T$167,FALSE),"OK", "Review")</f>
        <v>OK</v>
      </c>
      <c r="CG266" s="361" t="str">
        <f>IF(AB266&lt;=VLOOKUP($C266,Projections2[[#All],[ISOCode]:[Total 2024 Colombian Returnees]],'Population Projection V2'!$U$167,FALSE),"OK", "Review")</f>
        <v>OK</v>
      </c>
      <c r="CH266" s="361" t="str">
        <f>IF(AC266&lt;=VLOOKUP($C266,Projections2[[#All],[ISOCode]:[Total 2024 Colombian Returnees]],'Population Projection V2'!$V$167,FALSE),"OK", "Review")</f>
        <v>OK</v>
      </c>
      <c r="CI266" s="361" t="str">
        <f>IF(AD266&lt;=VLOOKUP($C266,Projections2[[#All],[ISOCode]:[Total 2024 Colombian Returnees]],'Population Projection V2'!$W$167,FALSE),"OK", "Review")</f>
        <v>OK</v>
      </c>
      <c r="CJ266" s="361" t="str">
        <f>IF(AE266&lt;=VLOOKUP($C266,Projections2[[#All],[ISOCode]:[Total 2024 Colombian Returnees]],'Population Projection V2'!$X$167,FALSE),"OK", "Review")</f>
        <v>OK</v>
      </c>
      <c r="CK266" s="361" t="str">
        <f>IF(AH266&lt;=VLOOKUP($C266,Projections2[[#All],[ISOCode]:[Total 2024 Colombian Returnees]],'Population Projection V2'!$Y$167,FALSE),"OK", "Review")</f>
        <v>OK</v>
      </c>
      <c r="CL266" s="361" t="str">
        <f>IF(AI266&lt;=VLOOKUP($C266,Projections2[[#All],[ISOCode]:[Total 2024 Colombian Returnees]],'Population Projection V2'!$Z$167,FALSE),"OK", "Review")</f>
        <v>OK</v>
      </c>
      <c r="CM266" s="361" t="str">
        <f>IF(AJ266&lt;=VLOOKUP($C266,Projections2[[#All],[ISOCode]:[Total 2024 Colombian Returnees]],'Population Projection V2'!$AA$167,FALSE),"OK", "Review")</f>
        <v>OK</v>
      </c>
      <c r="CN266" s="361" t="str">
        <f>IF(AK266&lt;=VLOOKUP($C266,Projections2[[#All],[ISOCode]:[Total 2024 Colombian Returnees]],'Population Projection V2'!$AB$167,FALSE),"OK", "Review")</f>
        <v>OK</v>
      </c>
      <c r="CO266" s="361" t="str">
        <f>IF(AL266&lt;=VLOOKUP($C266,Projections2[[#All],[ISOCode]:[Total 2024 Colombian Returnees]],'Population Projection V2'!$AC$167,FALSE),"OK", "Review")</f>
        <v>OK</v>
      </c>
      <c r="CP266" s="361" t="str">
        <f>IF(AO266&lt;=VLOOKUP($C266,Projections2[[#All],[ISOCode]:[Total 2024 Colombian Returnees]],'Population Projection V2'!$AD$167,FALSE),"OK", "Review")</f>
        <v>OK</v>
      </c>
      <c r="CQ266" s="361" t="str">
        <f>IF(AP266&lt;=VLOOKUP($C266,Projections2[[#All],[ISOCode]:[Total 2024 Colombian Returnees]],'Population Projection V2'!$AE$167,FALSE),"OK", "Review")</f>
        <v>OK</v>
      </c>
      <c r="CR266" s="361" t="str">
        <f>IF(AQ266&lt;=VLOOKUP($C266,Projections2[[#All],[ISOCode]:[Total 2024 Colombian Returnees]],'Population Projection V2'!$AF$167,FALSE),"OK", "Review")</f>
        <v>OK</v>
      </c>
      <c r="CS266" s="361" t="str">
        <f>IF(AR266&lt;=VLOOKUP($C266,Projections2[[#All],[ISOCode]:[Total 2024 Colombian Returnees]],'Population Projection V2'!$AG$167,FALSE),"OK", "Review")</f>
        <v>OK</v>
      </c>
      <c r="CT266" s="361" t="str">
        <f>IF(AS266&lt;=VLOOKUP($C266,Projections2[[#All],[ISOCode]:[Total 2024 Colombian Returnees]],'Population Projection V2'!$AH$167,FALSE),"OK", "Review")</f>
        <v>OK</v>
      </c>
      <c r="CU266" s="361" t="str">
        <f>IF(AV266&lt;=VLOOKUP($C266,Projections2[[#All],[ISOCode]:[Total 2024 Colombian Returnees]],'Population Projection V2'!$AI$167,FALSE),"OK", "Review")</f>
        <v>OK</v>
      </c>
      <c r="CV266" s="361" t="str">
        <f>IF(AW266&lt;=VLOOKUP($C266,Projections2[[#All],[ISOCode]:[Total 2024 Colombian Returnees]],'Population Projection V2'!$AJ$167,FALSE),"OK", "Review")</f>
        <v>OK</v>
      </c>
      <c r="CW266" s="361" t="str">
        <f>IF(AX266&lt;=VLOOKUP($C266,Projections2[[#All],[ISOCode]:[Total 2024 Colombian Returnees]],'Population Projection V2'!$AK$167,FALSE),"OK", "Review")</f>
        <v>OK</v>
      </c>
      <c r="CX266" s="361" t="str">
        <f>IF(AY266&lt;=VLOOKUP($C266,Projections2[[#All],[ISOCode]:[Total 2024 Colombian Returnees]],'Population Projection V2'!$AL$167,FALSE),"OK", "Review")</f>
        <v>OK</v>
      </c>
      <c r="CY266" s="362" t="str">
        <f>IF(AZ266&lt;=VLOOKUP($C266,Projections2[[#All],[ISOCode]:[Total 2024 Colombian Returnees]],'Population Projection V2'!$AM$167,FALSE),"OK", "Review")</f>
        <v>OK</v>
      </c>
    </row>
    <row r="267" spans="1:103" x14ac:dyDescent="0.25">
      <c r="A267" s="218" t="s">
        <v>110</v>
      </c>
      <c r="B267" s="219" t="s">
        <v>110</v>
      </c>
      <c r="C267" s="219" t="s">
        <v>204</v>
      </c>
      <c r="D267" s="219" t="s">
        <v>95</v>
      </c>
      <c r="E267" s="219" t="s">
        <v>430</v>
      </c>
      <c r="F267" s="220">
        <f t="shared" si="97"/>
        <v>0</v>
      </c>
      <c r="G267" s="220">
        <f t="shared" si="98"/>
        <v>0</v>
      </c>
      <c r="H267" s="220">
        <f t="shared" si="99"/>
        <v>0</v>
      </c>
      <c r="I267" s="220">
        <f t="shared" si="100"/>
        <v>0</v>
      </c>
      <c r="J267" s="221">
        <f t="shared" si="101"/>
        <v>0</v>
      </c>
      <c r="K267" s="221">
        <f>VLOOKUP($C267,Projections2[[#All],[ISOCode]:[Total 2024 Colombian Returnees]],7,0)</f>
        <v>0</v>
      </c>
      <c r="L267" s="222"/>
      <c r="M267" s="223"/>
      <c r="N267" s="223"/>
      <c r="O267" s="223"/>
      <c r="P267" s="236"/>
      <c r="Q267" s="224"/>
      <c r="R267" s="224">
        <f>VLOOKUP($C267,Projections2[[#All],[ISOCode]:[Total 2024 Colombian Returnees]],12,0)</f>
        <v>0</v>
      </c>
      <c r="S267" s="225"/>
      <c r="T267" s="226"/>
      <c r="U267" s="226"/>
      <c r="V267" s="226"/>
      <c r="W267" s="226"/>
      <c r="X267" s="227"/>
      <c r="Y267" s="227">
        <f>VLOOKUP($C267,Projections2[[#All],[ISOCode]:[Total 2024 Colombian Returnees]],17,0)</f>
        <v>0</v>
      </c>
      <c r="Z267" s="228"/>
      <c r="AA267" s="227"/>
      <c r="AB267" s="227"/>
      <c r="AC267" s="227"/>
      <c r="AD267" s="227"/>
      <c r="AE267" s="227"/>
      <c r="AF267" s="227">
        <f>VLOOKUP($C267,Projections2[[#All],[ISOCode]:[Total 2024 Colombian Returnees]],22,0)</f>
        <v>0</v>
      </c>
      <c r="AG267" s="228"/>
      <c r="AH267" s="229"/>
      <c r="AI267" s="229"/>
      <c r="AJ267" s="229"/>
      <c r="AK267" s="229"/>
      <c r="AL267" s="230"/>
      <c r="AM267" s="230">
        <f>VLOOKUP($C267,Projections2[[#All],[ISOCode]:[Total 2024 Colombian Returnees]],27,0)</f>
        <v>0</v>
      </c>
      <c r="AN267" s="231"/>
      <c r="AO267" s="232"/>
      <c r="AP267" s="232"/>
      <c r="AQ267" s="232"/>
      <c r="AR267" s="232"/>
      <c r="AS267" s="232"/>
      <c r="AT267" s="232">
        <f>VLOOKUP($C267,Projections2[[#All],[ISOCode]:[Total 2024 Colombian Returnees]],32,0)</f>
        <v>0</v>
      </c>
      <c r="AU267" s="233"/>
      <c r="AV267" s="234"/>
      <c r="AW267" s="234"/>
      <c r="AX267" s="234"/>
      <c r="AY267" s="234"/>
      <c r="AZ267" s="234"/>
      <c r="BA267" s="234">
        <f>VLOOKUP($C267,Projections2[[#All],[ISOCode]:[Total 2024 Colombian Returnees]],37,0)</f>
        <v>0</v>
      </c>
      <c r="BB267" s="235"/>
      <c r="BC267" s="360" t="str">
        <f t="shared" si="102"/>
        <v>Ok</v>
      </c>
      <c r="BD267" s="361" t="str">
        <f t="shared" si="103"/>
        <v>Ok</v>
      </c>
      <c r="BE267" s="361" t="str">
        <f t="shared" si="104"/>
        <v>Ok</v>
      </c>
      <c r="BF267" s="361" t="str">
        <f t="shared" si="105"/>
        <v>Ok</v>
      </c>
      <c r="BG267" s="362" t="str">
        <f t="shared" si="106"/>
        <v>Ok</v>
      </c>
      <c r="BH267" s="360" t="str">
        <f t="shared" si="107"/>
        <v>Ok</v>
      </c>
      <c r="BI267" s="361" t="str">
        <f t="shared" si="108"/>
        <v>Ok</v>
      </c>
      <c r="BJ267" s="361" t="str">
        <f t="shared" si="109"/>
        <v>Ok</v>
      </c>
      <c r="BK267" s="361" t="str">
        <f t="shared" si="110"/>
        <v>Ok</v>
      </c>
      <c r="BL267" s="361" t="str">
        <f t="shared" si="111"/>
        <v>Ok</v>
      </c>
      <c r="BM267" s="361" t="str">
        <f t="shared" si="112"/>
        <v>Ok</v>
      </c>
      <c r="BN267" s="362" t="str">
        <f t="shared" si="113"/>
        <v>Ok</v>
      </c>
      <c r="BO267" s="360" t="str">
        <f t="shared" si="114"/>
        <v>No Pop.</v>
      </c>
      <c r="BP267" s="361" t="str">
        <f t="shared" si="115"/>
        <v>No Pop.</v>
      </c>
      <c r="BQ267" s="361" t="str">
        <f t="shared" si="116"/>
        <v>No Pop.</v>
      </c>
      <c r="BR267" s="361" t="str">
        <f t="shared" si="117"/>
        <v>No Pop.</v>
      </c>
      <c r="BS267" s="361" t="str">
        <f t="shared" si="118"/>
        <v>No Pop.</v>
      </c>
      <c r="BT267" s="361" t="str">
        <f t="shared" si="119"/>
        <v>No Pop.</v>
      </c>
      <c r="BU267" s="362" t="str">
        <f t="shared" si="120"/>
        <v>No Pop.</v>
      </c>
      <c r="BV267" s="360" t="str">
        <f>IF(M267&lt;=VLOOKUP($C267,Projections2[[#All],[ISOCode]:[Total 2024 Colombian Returnees]],'Population Projection V2'!$J$167,FALSE),"OK", "Review")</f>
        <v>OK</v>
      </c>
      <c r="BW267" s="361" t="str">
        <f>IF(N267&lt;=VLOOKUP($C267,Projections2[[#All],[ISOCode]:[Total 2024 Colombian Returnees]],'Population Projection V2'!$K$167,FALSE),"OK", "Review")</f>
        <v>OK</v>
      </c>
      <c r="BX267" s="361" t="str">
        <f>IF(O267&lt;=VLOOKUP($C267,Projections2[[#All],[ISOCode]:[Total 2024 Colombian Returnees]],'Population Projection V2'!$L$167,FALSE),"OK", "Review")</f>
        <v>OK</v>
      </c>
      <c r="BY267" s="361" t="str">
        <f>IF(P267&lt;=VLOOKUP($C267,Projections2[[#All],[ISOCode]:[Total 2024 Colombian Returnees]],'Population Projection V2'!$M$167,FALSE),"OK", "Review")</f>
        <v>OK</v>
      </c>
      <c r="BZ267" s="361" t="str">
        <f>IF(Q267&lt;=VLOOKUP($C267,Projections2[[#All],[ISOCode]:[Total 2024 Colombian Returnees]],'Population Projection V2'!$N$167,FALSE),"OK", "Review")</f>
        <v>OK</v>
      </c>
      <c r="CA267" s="361" t="str">
        <f>IF(T267&lt;=VLOOKUP($C267,Projections2[[#All],[ISOCode]:[Total 2024 Colombian Returnees]],'Population Projection V2'!$O$167,FALSE),"OK", "Review")</f>
        <v>OK</v>
      </c>
      <c r="CB267" s="361" t="str">
        <f>IF(U267&lt;=VLOOKUP($C267,Projections2[[#All],[ISOCode]:[Total 2024 Colombian Returnees]],'Population Projection V2'!$P$167,FALSE),"OK", "Review")</f>
        <v>OK</v>
      </c>
      <c r="CC267" s="361" t="str">
        <f>IF(V267&lt;=VLOOKUP($C267,Projections2[[#All],[ISOCode]:[Total 2024 Colombian Returnees]],'Population Projection V2'!$Q$167,FALSE),"OK", "Review")</f>
        <v>OK</v>
      </c>
      <c r="CD267" s="361" t="str">
        <f>IF(W267&lt;=VLOOKUP($C267,Projections2[[#All],[ISOCode]:[Total 2024 Colombian Returnees]],'Population Projection V2'!$R$167,FALSE),"OK", "Review")</f>
        <v>OK</v>
      </c>
      <c r="CE267" s="361" t="str">
        <f>IF(X267&lt;=VLOOKUP($C267,Projections2[[#All],[ISOCode]:[Total 2024 Colombian Returnees]],'Population Projection V2'!$S$167,FALSE),"OK", "Review")</f>
        <v>OK</v>
      </c>
      <c r="CF267" s="361" t="str">
        <f>IF(AA267&lt;=VLOOKUP($C267,Projections2[[#All],[ISOCode]:[Total 2024 Colombian Returnees]],'Population Projection V2'!$T$167,FALSE),"OK", "Review")</f>
        <v>OK</v>
      </c>
      <c r="CG267" s="361" t="str">
        <f>IF(AB267&lt;=VLOOKUP($C267,Projections2[[#All],[ISOCode]:[Total 2024 Colombian Returnees]],'Population Projection V2'!$U$167,FALSE),"OK", "Review")</f>
        <v>OK</v>
      </c>
      <c r="CH267" s="361" t="str">
        <f>IF(AC267&lt;=VLOOKUP($C267,Projections2[[#All],[ISOCode]:[Total 2024 Colombian Returnees]],'Population Projection V2'!$V$167,FALSE),"OK", "Review")</f>
        <v>OK</v>
      </c>
      <c r="CI267" s="361" t="str">
        <f>IF(AD267&lt;=VLOOKUP($C267,Projections2[[#All],[ISOCode]:[Total 2024 Colombian Returnees]],'Population Projection V2'!$W$167,FALSE),"OK", "Review")</f>
        <v>OK</v>
      </c>
      <c r="CJ267" s="361" t="str">
        <f>IF(AE267&lt;=VLOOKUP($C267,Projections2[[#All],[ISOCode]:[Total 2024 Colombian Returnees]],'Population Projection V2'!$X$167,FALSE),"OK", "Review")</f>
        <v>OK</v>
      </c>
      <c r="CK267" s="361" t="str">
        <f>IF(AH267&lt;=VLOOKUP($C267,Projections2[[#All],[ISOCode]:[Total 2024 Colombian Returnees]],'Population Projection V2'!$Y$167,FALSE),"OK", "Review")</f>
        <v>OK</v>
      </c>
      <c r="CL267" s="361" t="str">
        <f>IF(AI267&lt;=VLOOKUP($C267,Projections2[[#All],[ISOCode]:[Total 2024 Colombian Returnees]],'Population Projection V2'!$Z$167,FALSE),"OK", "Review")</f>
        <v>OK</v>
      </c>
      <c r="CM267" s="361" t="str">
        <f>IF(AJ267&lt;=VLOOKUP($C267,Projections2[[#All],[ISOCode]:[Total 2024 Colombian Returnees]],'Population Projection V2'!$AA$167,FALSE),"OK", "Review")</f>
        <v>OK</v>
      </c>
      <c r="CN267" s="361" t="str">
        <f>IF(AK267&lt;=VLOOKUP($C267,Projections2[[#All],[ISOCode]:[Total 2024 Colombian Returnees]],'Population Projection V2'!$AB$167,FALSE),"OK", "Review")</f>
        <v>OK</v>
      </c>
      <c r="CO267" s="361" t="str">
        <f>IF(AL267&lt;=VLOOKUP($C267,Projections2[[#All],[ISOCode]:[Total 2024 Colombian Returnees]],'Population Projection V2'!$AC$167,FALSE),"OK", "Review")</f>
        <v>OK</v>
      </c>
      <c r="CP267" s="361" t="str">
        <f>IF(AO267&lt;=VLOOKUP($C267,Projections2[[#All],[ISOCode]:[Total 2024 Colombian Returnees]],'Population Projection V2'!$AD$167,FALSE),"OK", "Review")</f>
        <v>OK</v>
      </c>
      <c r="CQ267" s="361" t="str">
        <f>IF(AP267&lt;=VLOOKUP($C267,Projections2[[#All],[ISOCode]:[Total 2024 Colombian Returnees]],'Population Projection V2'!$AE$167,FALSE),"OK", "Review")</f>
        <v>OK</v>
      </c>
      <c r="CR267" s="361" t="str">
        <f>IF(AQ267&lt;=VLOOKUP($C267,Projections2[[#All],[ISOCode]:[Total 2024 Colombian Returnees]],'Population Projection V2'!$AF$167,FALSE),"OK", "Review")</f>
        <v>OK</v>
      </c>
      <c r="CS267" s="361" t="str">
        <f>IF(AR267&lt;=VLOOKUP($C267,Projections2[[#All],[ISOCode]:[Total 2024 Colombian Returnees]],'Population Projection V2'!$AG$167,FALSE),"OK", "Review")</f>
        <v>OK</v>
      </c>
      <c r="CT267" s="361" t="str">
        <f>IF(AS267&lt;=VLOOKUP($C267,Projections2[[#All],[ISOCode]:[Total 2024 Colombian Returnees]],'Population Projection V2'!$AH$167,FALSE),"OK", "Review")</f>
        <v>OK</v>
      </c>
      <c r="CU267" s="361" t="str">
        <f>IF(AV267&lt;=VLOOKUP($C267,Projections2[[#All],[ISOCode]:[Total 2024 Colombian Returnees]],'Population Projection V2'!$AI$167,FALSE),"OK", "Review")</f>
        <v>OK</v>
      </c>
      <c r="CV267" s="361" t="str">
        <f>IF(AW267&lt;=VLOOKUP($C267,Projections2[[#All],[ISOCode]:[Total 2024 Colombian Returnees]],'Population Projection V2'!$AJ$167,FALSE),"OK", "Review")</f>
        <v>OK</v>
      </c>
      <c r="CW267" s="361" t="str">
        <f>IF(AX267&lt;=VLOOKUP($C267,Projections2[[#All],[ISOCode]:[Total 2024 Colombian Returnees]],'Population Projection V2'!$AK$167,FALSE),"OK", "Review")</f>
        <v>OK</v>
      </c>
      <c r="CX267" s="361" t="str">
        <f>IF(AY267&lt;=VLOOKUP($C267,Projections2[[#All],[ISOCode]:[Total 2024 Colombian Returnees]],'Population Projection V2'!$AL$167,FALSE),"OK", "Review")</f>
        <v>OK</v>
      </c>
      <c r="CY267" s="362" t="str">
        <f>IF(AZ267&lt;=VLOOKUP($C267,Projections2[[#All],[ISOCode]:[Total 2024 Colombian Returnees]],'Population Projection V2'!$AM$167,FALSE),"OK", "Review")</f>
        <v>OK</v>
      </c>
    </row>
    <row r="268" spans="1:103" x14ac:dyDescent="0.25">
      <c r="A268" s="218" t="s">
        <v>110</v>
      </c>
      <c r="B268" s="219" t="s">
        <v>110</v>
      </c>
      <c r="C268" s="219" t="s">
        <v>205</v>
      </c>
      <c r="D268" s="219" t="s">
        <v>96</v>
      </c>
      <c r="E268" s="219" t="s">
        <v>430</v>
      </c>
      <c r="F268" s="220">
        <f t="shared" si="97"/>
        <v>0</v>
      </c>
      <c r="G268" s="220">
        <f t="shared" si="98"/>
        <v>0</v>
      </c>
      <c r="H268" s="220">
        <f t="shared" si="99"/>
        <v>0</v>
      </c>
      <c r="I268" s="220">
        <f t="shared" si="100"/>
        <v>0</v>
      </c>
      <c r="J268" s="221">
        <f t="shared" si="101"/>
        <v>0</v>
      </c>
      <c r="K268" s="221">
        <f>VLOOKUP($C268,Projections2[[#All],[ISOCode]:[Total 2024 Colombian Returnees]],7,0)</f>
        <v>0</v>
      </c>
      <c r="L268" s="222"/>
      <c r="M268" s="223"/>
      <c r="N268" s="223"/>
      <c r="O268" s="223"/>
      <c r="P268" s="236"/>
      <c r="Q268" s="224"/>
      <c r="R268" s="224">
        <f>VLOOKUP($C268,Projections2[[#All],[ISOCode]:[Total 2024 Colombian Returnees]],12,0)</f>
        <v>0</v>
      </c>
      <c r="S268" s="225"/>
      <c r="T268" s="226"/>
      <c r="U268" s="226"/>
      <c r="V268" s="226"/>
      <c r="W268" s="226"/>
      <c r="X268" s="227"/>
      <c r="Y268" s="227">
        <f>VLOOKUP($C268,Projections2[[#All],[ISOCode]:[Total 2024 Colombian Returnees]],17,0)</f>
        <v>0</v>
      </c>
      <c r="Z268" s="228"/>
      <c r="AA268" s="227"/>
      <c r="AB268" s="227"/>
      <c r="AC268" s="227"/>
      <c r="AD268" s="227"/>
      <c r="AE268" s="227"/>
      <c r="AF268" s="227">
        <f>VLOOKUP($C268,Projections2[[#All],[ISOCode]:[Total 2024 Colombian Returnees]],22,0)</f>
        <v>0</v>
      </c>
      <c r="AG268" s="228"/>
      <c r="AH268" s="229"/>
      <c r="AI268" s="229"/>
      <c r="AJ268" s="229"/>
      <c r="AK268" s="229"/>
      <c r="AL268" s="230"/>
      <c r="AM268" s="230">
        <f>VLOOKUP($C268,Projections2[[#All],[ISOCode]:[Total 2024 Colombian Returnees]],27,0)</f>
        <v>0</v>
      </c>
      <c r="AN268" s="231"/>
      <c r="AO268" s="232"/>
      <c r="AP268" s="232"/>
      <c r="AQ268" s="232"/>
      <c r="AR268" s="232"/>
      <c r="AS268" s="232"/>
      <c r="AT268" s="232">
        <f>VLOOKUP($C268,Projections2[[#All],[ISOCode]:[Total 2024 Colombian Returnees]],32,0)</f>
        <v>0</v>
      </c>
      <c r="AU268" s="233"/>
      <c r="AV268" s="234"/>
      <c r="AW268" s="234"/>
      <c r="AX268" s="234"/>
      <c r="AY268" s="234"/>
      <c r="AZ268" s="234"/>
      <c r="BA268" s="234">
        <f>VLOOKUP($C268,Projections2[[#All],[ISOCode]:[Total 2024 Colombian Returnees]],37,0)</f>
        <v>0</v>
      </c>
      <c r="BB268" s="235"/>
      <c r="BC268" s="360" t="str">
        <f t="shared" si="102"/>
        <v>Ok</v>
      </c>
      <c r="BD268" s="361" t="str">
        <f t="shared" si="103"/>
        <v>Ok</v>
      </c>
      <c r="BE268" s="361" t="str">
        <f t="shared" si="104"/>
        <v>Ok</v>
      </c>
      <c r="BF268" s="361" t="str">
        <f t="shared" si="105"/>
        <v>Ok</v>
      </c>
      <c r="BG268" s="362" t="str">
        <f t="shared" si="106"/>
        <v>Ok</v>
      </c>
      <c r="BH268" s="360" t="str">
        <f t="shared" si="107"/>
        <v>Ok</v>
      </c>
      <c r="BI268" s="361" t="str">
        <f t="shared" si="108"/>
        <v>Ok</v>
      </c>
      <c r="BJ268" s="361" t="str">
        <f t="shared" si="109"/>
        <v>Ok</v>
      </c>
      <c r="BK268" s="361" t="str">
        <f t="shared" si="110"/>
        <v>Ok</v>
      </c>
      <c r="BL268" s="361" t="str">
        <f t="shared" si="111"/>
        <v>Ok</v>
      </c>
      <c r="BM268" s="361" t="str">
        <f t="shared" si="112"/>
        <v>Ok</v>
      </c>
      <c r="BN268" s="362" t="str">
        <f t="shared" si="113"/>
        <v>Ok</v>
      </c>
      <c r="BO268" s="360" t="str">
        <f t="shared" si="114"/>
        <v>No Pop.</v>
      </c>
      <c r="BP268" s="361" t="str">
        <f t="shared" si="115"/>
        <v>No Pop.</v>
      </c>
      <c r="BQ268" s="361" t="str">
        <f t="shared" si="116"/>
        <v>No Pop.</v>
      </c>
      <c r="BR268" s="361" t="str">
        <f t="shared" si="117"/>
        <v>No Pop.</v>
      </c>
      <c r="BS268" s="361" t="str">
        <f t="shared" si="118"/>
        <v>No Pop.</v>
      </c>
      <c r="BT268" s="361" t="str">
        <f t="shared" si="119"/>
        <v>No Pop.</v>
      </c>
      <c r="BU268" s="362" t="str">
        <f t="shared" si="120"/>
        <v>No Pop.</v>
      </c>
      <c r="BV268" s="360" t="str">
        <f>IF(M268&lt;=VLOOKUP($C268,Projections2[[#All],[ISOCode]:[Total 2024 Colombian Returnees]],'Population Projection V2'!$J$167,FALSE),"OK", "Review")</f>
        <v>OK</v>
      </c>
      <c r="BW268" s="361" t="str">
        <f>IF(N268&lt;=VLOOKUP($C268,Projections2[[#All],[ISOCode]:[Total 2024 Colombian Returnees]],'Population Projection V2'!$K$167,FALSE),"OK", "Review")</f>
        <v>OK</v>
      </c>
      <c r="BX268" s="361" t="str">
        <f>IF(O268&lt;=VLOOKUP($C268,Projections2[[#All],[ISOCode]:[Total 2024 Colombian Returnees]],'Population Projection V2'!$L$167,FALSE),"OK", "Review")</f>
        <v>OK</v>
      </c>
      <c r="BY268" s="361" t="str">
        <f>IF(P268&lt;=VLOOKUP($C268,Projections2[[#All],[ISOCode]:[Total 2024 Colombian Returnees]],'Population Projection V2'!$M$167,FALSE),"OK", "Review")</f>
        <v>OK</v>
      </c>
      <c r="BZ268" s="361" t="str">
        <f>IF(Q268&lt;=VLOOKUP($C268,Projections2[[#All],[ISOCode]:[Total 2024 Colombian Returnees]],'Population Projection V2'!$N$167,FALSE),"OK", "Review")</f>
        <v>OK</v>
      </c>
      <c r="CA268" s="361" t="str">
        <f>IF(T268&lt;=VLOOKUP($C268,Projections2[[#All],[ISOCode]:[Total 2024 Colombian Returnees]],'Population Projection V2'!$O$167,FALSE),"OK", "Review")</f>
        <v>OK</v>
      </c>
      <c r="CB268" s="361" t="str">
        <f>IF(U268&lt;=VLOOKUP($C268,Projections2[[#All],[ISOCode]:[Total 2024 Colombian Returnees]],'Population Projection V2'!$P$167,FALSE),"OK", "Review")</f>
        <v>OK</v>
      </c>
      <c r="CC268" s="361" t="str">
        <f>IF(V268&lt;=VLOOKUP($C268,Projections2[[#All],[ISOCode]:[Total 2024 Colombian Returnees]],'Population Projection V2'!$Q$167,FALSE),"OK", "Review")</f>
        <v>OK</v>
      </c>
      <c r="CD268" s="361" t="str">
        <f>IF(W268&lt;=VLOOKUP($C268,Projections2[[#All],[ISOCode]:[Total 2024 Colombian Returnees]],'Population Projection V2'!$R$167,FALSE),"OK", "Review")</f>
        <v>OK</v>
      </c>
      <c r="CE268" s="361" t="str">
        <f>IF(X268&lt;=VLOOKUP($C268,Projections2[[#All],[ISOCode]:[Total 2024 Colombian Returnees]],'Population Projection V2'!$S$167,FALSE),"OK", "Review")</f>
        <v>OK</v>
      </c>
      <c r="CF268" s="361" t="str">
        <f>IF(AA268&lt;=VLOOKUP($C268,Projections2[[#All],[ISOCode]:[Total 2024 Colombian Returnees]],'Population Projection V2'!$T$167,FALSE),"OK", "Review")</f>
        <v>OK</v>
      </c>
      <c r="CG268" s="361" t="str">
        <f>IF(AB268&lt;=VLOOKUP($C268,Projections2[[#All],[ISOCode]:[Total 2024 Colombian Returnees]],'Population Projection V2'!$U$167,FALSE),"OK", "Review")</f>
        <v>OK</v>
      </c>
      <c r="CH268" s="361" t="str">
        <f>IF(AC268&lt;=VLOOKUP($C268,Projections2[[#All],[ISOCode]:[Total 2024 Colombian Returnees]],'Population Projection V2'!$V$167,FALSE),"OK", "Review")</f>
        <v>OK</v>
      </c>
      <c r="CI268" s="361" t="str">
        <f>IF(AD268&lt;=VLOOKUP($C268,Projections2[[#All],[ISOCode]:[Total 2024 Colombian Returnees]],'Population Projection V2'!$W$167,FALSE),"OK", "Review")</f>
        <v>OK</v>
      </c>
      <c r="CJ268" s="361" t="str">
        <f>IF(AE268&lt;=VLOOKUP($C268,Projections2[[#All],[ISOCode]:[Total 2024 Colombian Returnees]],'Population Projection V2'!$X$167,FALSE),"OK", "Review")</f>
        <v>OK</v>
      </c>
      <c r="CK268" s="361" t="str">
        <f>IF(AH268&lt;=VLOOKUP($C268,Projections2[[#All],[ISOCode]:[Total 2024 Colombian Returnees]],'Population Projection V2'!$Y$167,FALSE),"OK", "Review")</f>
        <v>OK</v>
      </c>
      <c r="CL268" s="361" t="str">
        <f>IF(AI268&lt;=VLOOKUP($C268,Projections2[[#All],[ISOCode]:[Total 2024 Colombian Returnees]],'Population Projection V2'!$Z$167,FALSE),"OK", "Review")</f>
        <v>OK</v>
      </c>
      <c r="CM268" s="361" t="str">
        <f>IF(AJ268&lt;=VLOOKUP($C268,Projections2[[#All],[ISOCode]:[Total 2024 Colombian Returnees]],'Population Projection V2'!$AA$167,FALSE),"OK", "Review")</f>
        <v>OK</v>
      </c>
      <c r="CN268" s="361" t="str">
        <f>IF(AK268&lt;=VLOOKUP($C268,Projections2[[#All],[ISOCode]:[Total 2024 Colombian Returnees]],'Population Projection V2'!$AB$167,FALSE),"OK", "Review")</f>
        <v>OK</v>
      </c>
      <c r="CO268" s="361" t="str">
        <f>IF(AL268&lt;=VLOOKUP($C268,Projections2[[#All],[ISOCode]:[Total 2024 Colombian Returnees]],'Population Projection V2'!$AC$167,FALSE),"OK", "Review")</f>
        <v>OK</v>
      </c>
      <c r="CP268" s="361" t="str">
        <f>IF(AO268&lt;=VLOOKUP($C268,Projections2[[#All],[ISOCode]:[Total 2024 Colombian Returnees]],'Population Projection V2'!$AD$167,FALSE),"OK", "Review")</f>
        <v>OK</v>
      </c>
      <c r="CQ268" s="361" t="str">
        <f>IF(AP268&lt;=VLOOKUP($C268,Projections2[[#All],[ISOCode]:[Total 2024 Colombian Returnees]],'Population Projection V2'!$AE$167,FALSE),"OK", "Review")</f>
        <v>OK</v>
      </c>
      <c r="CR268" s="361" t="str">
        <f>IF(AQ268&lt;=VLOOKUP($C268,Projections2[[#All],[ISOCode]:[Total 2024 Colombian Returnees]],'Population Projection V2'!$AF$167,FALSE),"OK", "Review")</f>
        <v>OK</v>
      </c>
      <c r="CS268" s="361" t="str">
        <f>IF(AR268&lt;=VLOOKUP($C268,Projections2[[#All],[ISOCode]:[Total 2024 Colombian Returnees]],'Population Projection V2'!$AG$167,FALSE),"OK", "Review")</f>
        <v>OK</v>
      </c>
      <c r="CT268" s="361" t="str">
        <f>IF(AS268&lt;=VLOOKUP($C268,Projections2[[#All],[ISOCode]:[Total 2024 Colombian Returnees]],'Population Projection V2'!$AH$167,FALSE),"OK", "Review")</f>
        <v>OK</v>
      </c>
      <c r="CU268" s="361" t="str">
        <f>IF(AV268&lt;=VLOOKUP($C268,Projections2[[#All],[ISOCode]:[Total 2024 Colombian Returnees]],'Population Projection V2'!$AI$167,FALSE),"OK", "Review")</f>
        <v>OK</v>
      </c>
      <c r="CV268" s="361" t="str">
        <f>IF(AW268&lt;=VLOOKUP($C268,Projections2[[#All],[ISOCode]:[Total 2024 Colombian Returnees]],'Population Projection V2'!$AJ$167,FALSE),"OK", "Review")</f>
        <v>OK</v>
      </c>
      <c r="CW268" s="361" t="str">
        <f>IF(AX268&lt;=VLOOKUP($C268,Projections2[[#All],[ISOCode]:[Total 2024 Colombian Returnees]],'Population Projection V2'!$AK$167,FALSE),"OK", "Review")</f>
        <v>OK</v>
      </c>
      <c r="CX268" s="361" t="str">
        <f>IF(AY268&lt;=VLOOKUP($C268,Projections2[[#All],[ISOCode]:[Total 2024 Colombian Returnees]],'Population Projection V2'!$AL$167,FALSE),"OK", "Review")</f>
        <v>OK</v>
      </c>
      <c r="CY268" s="362" t="str">
        <f>IF(AZ268&lt;=VLOOKUP($C268,Projections2[[#All],[ISOCode]:[Total 2024 Colombian Returnees]],'Population Projection V2'!$AM$167,FALSE),"OK", "Review")</f>
        <v>OK</v>
      </c>
    </row>
    <row r="269" spans="1:103" x14ac:dyDescent="0.25">
      <c r="A269" s="218" t="s">
        <v>110</v>
      </c>
      <c r="B269" s="219" t="s">
        <v>110</v>
      </c>
      <c r="C269" s="219" t="s">
        <v>206</v>
      </c>
      <c r="D269" s="219" t="s">
        <v>97</v>
      </c>
      <c r="E269" s="219" t="s">
        <v>430</v>
      </c>
      <c r="F269" s="220">
        <f t="shared" si="97"/>
        <v>0</v>
      </c>
      <c r="G269" s="220">
        <f t="shared" si="98"/>
        <v>0</v>
      </c>
      <c r="H269" s="220">
        <f t="shared" si="99"/>
        <v>0</v>
      </c>
      <c r="I269" s="220">
        <f t="shared" si="100"/>
        <v>0</v>
      </c>
      <c r="J269" s="221">
        <f t="shared" si="101"/>
        <v>0</v>
      </c>
      <c r="K269" s="221">
        <f>VLOOKUP($C269,Projections2[[#All],[ISOCode]:[Total 2024 Colombian Returnees]],7,0)</f>
        <v>0</v>
      </c>
      <c r="L269" s="222"/>
      <c r="M269" s="223"/>
      <c r="N269" s="223"/>
      <c r="O269" s="223"/>
      <c r="P269" s="236"/>
      <c r="Q269" s="224"/>
      <c r="R269" s="224">
        <f>VLOOKUP($C269,Projections2[[#All],[ISOCode]:[Total 2024 Colombian Returnees]],12,0)</f>
        <v>0</v>
      </c>
      <c r="S269" s="225"/>
      <c r="T269" s="226"/>
      <c r="U269" s="226"/>
      <c r="V269" s="226"/>
      <c r="W269" s="226"/>
      <c r="X269" s="227"/>
      <c r="Y269" s="227">
        <f>VLOOKUP($C269,Projections2[[#All],[ISOCode]:[Total 2024 Colombian Returnees]],17,0)</f>
        <v>0</v>
      </c>
      <c r="Z269" s="228"/>
      <c r="AA269" s="227"/>
      <c r="AB269" s="227"/>
      <c r="AC269" s="227"/>
      <c r="AD269" s="227"/>
      <c r="AE269" s="227"/>
      <c r="AF269" s="227">
        <f>VLOOKUP($C269,Projections2[[#All],[ISOCode]:[Total 2024 Colombian Returnees]],22,0)</f>
        <v>0</v>
      </c>
      <c r="AG269" s="228"/>
      <c r="AH269" s="229"/>
      <c r="AI269" s="229"/>
      <c r="AJ269" s="229"/>
      <c r="AK269" s="229"/>
      <c r="AL269" s="230"/>
      <c r="AM269" s="230">
        <f>VLOOKUP($C269,Projections2[[#All],[ISOCode]:[Total 2024 Colombian Returnees]],27,0)</f>
        <v>0</v>
      </c>
      <c r="AN269" s="231"/>
      <c r="AO269" s="232"/>
      <c r="AP269" s="232"/>
      <c r="AQ269" s="232"/>
      <c r="AR269" s="232"/>
      <c r="AS269" s="232"/>
      <c r="AT269" s="232">
        <f>VLOOKUP($C269,Projections2[[#All],[ISOCode]:[Total 2024 Colombian Returnees]],32,0)</f>
        <v>0</v>
      </c>
      <c r="AU269" s="233"/>
      <c r="AV269" s="234"/>
      <c r="AW269" s="234"/>
      <c r="AX269" s="234"/>
      <c r="AY269" s="234"/>
      <c r="AZ269" s="234"/>
      <c r="BA269" s="234">
        <f>VLOOKUP($C269,Projections2[[#All],[ISOCode]:[Total 2024 Colombian Returnees]],37,0)</f>
        <v>0</v>
      </c>
      <c r="BB269" s="235"/>
      <c r="BC269" s="360" t="str">
        <f t="shared" si="102"/>
        <v>Ok</v>
      </c>
      <c r="BD269" s="361" t="str">
        <f t="shared" si="103"/>
        <v>Ok</v>
      </c>
      <c r="BE269" s="361" t="str">
        <f t="shared" si="104"/>
        <v>Ok</v>
      </c>
      <c r="BF269" s="361" t="str">
        <f t="shared" si="105"/>
        <v>Ok</v>
      </c>
      <c r="BG269" s="362" t="str">
        <f t="shared" si="106"/>
        <v>Ok</v>
      </c>
      <c r="BH269" s="360" t="str">
        <f t="shared" si="107"/>
        <v>Ok</v>
      </c>
      <c r="BI269" s="361" t="str">
        <f t="shared" si="108"/>
        <v>Ok</v>
      </c>
      <c r="BJ269" s="361" t="str">
        <f t="shared" si="109"/>
        <v>Ok</v>
      </c>
      <c r="BK269" s="361" t="str">
        <f t="shared" si="110"/>
        <v>Ok</v>
      </c>
      <c r="BL269" s="361" t="str">
        <f t="shared" si="111"/>
        <v>Ok</v>
      </c>
      <c r="BM269" s="361" t="str">
        <f t="shared" si="112"/>
        <v>Ok</v>
      </c>
      <c r="BN269" s="362" t="str">
        <f t="shared" si="113"/>
        <v>Ok</v>
      </c>
      <c r="BO269" s="360" t="str">
        <f t="shared" si="114"/>
        <v>No Pop.</v>
      </c>
      <c r="BP269" s="361" t="str">
        <f t="shared" si="115"/>
        <v>No Pop.</v>
      </c>
      <c r="BQ269" s="361" t="str">
        <f t="shared" si="116"/>
        <v>No Pop.</v>
      </c>
      <c r="BR269" s="361" t="str">
        <f t="shared" si="117"/>
        <v>No Pop.</v>
      </c>
      <c r="BS269" s="361" t="str">
        <f t="shared" si="118"/>
        <v>No Pop.</v>
      </c>
      <c r="BT269" s="361" t="str">
        <f t="shared" si="119"/>
        <v>No Pop.</v>
      </c>
      <c r="BU269" s="362" t="str">
        <f t="shared" si="120"/>
        <v>No Pop.</v>
      </c>
      <c r="BV269" s="360" t="str">
        <f>IF(M269&lt;=VLOOKUP($C269,Projections2[[#All],[ISOCode]:[Total 2024 Colombian Returnees]],'Population Projection V2'!$J$167,FALSE),"OK", "Review")</f>
        <v>OK</v>
      </c>
      <c r="BW269" s="361" t="str">
        <f>IF(N269&lt;=VLOOKUP($C269,Projections2[[#All],[ISOCode]:[Total 2024 Colombian Returnees]],'Population Projection V2'!$K$167,FALSE),"OK", "Review")</f>
        <v>OK</v>
      </c>
      <c r="BX269" s="361" t="str">
        <f>IF(O269&lt;=VLOOKUP($C269,Projections2[[#All],[ISOCode]:[Total 2024 Colombian Returnees]],'Population Projection V2'!$L$167,FALSE),"OK", "Review")</f>
        <v>OK</v>
      </c>
      <c r="BY269" s="361" t="str">
        <f>IF(P269&lt;=VLOOKUP($C269,Projections2[[#All],[ISOCode]:[Total 2024 Colombian Returnees]],'Population Projection V2'!$M$167,FALSE),"OK", "Review")</f>
        <v>OK</v>
      </c>
      <c r="BZ269" s="361" t="str">
        <f>IF(Q269&lt;=VLOOKUP($C269,Projections2[[#All],[ISOCode]:[Total 2024 Colombian Returnees]],'Population Projection V2'!$N$167,FALSE),"OK", "Review")</f>
        <v>OK</v>
      </c>
      <c r="CA269" s="361" t="str">
        <f>IF(T269&lt;=VLOOKUP($C269,Projections2[[#All],[ISOCode]:[Total 2024 Colombian Returnees]],'Population Projection V2'!$O$167,FALSE),"OK", "Review")</f>
        <v>OK</v>
      </c>
      <c r="CB269" s="361" t="str">
        <f>IF(U269&lt;=VLOOKUP($C269,Projections2[[#All],[ISOCode]:[Total 2024 Colombian Returnees]],'Population Projection V2'!$P$167,FALSE),"OK", "Review")</f>
        <v>OK</v>
      </c>
      <c r="CC269" s="361" t="str">
        <f>IF(V269&lt;=VLOOKUP($C269,Projections2[[#All],[ISOCode]:[Total 2024 Colombian Returnees]],'Population Projection V2'!$Q$167,FALSE),"OK", "Review")</f>
        <v>OK</v>
      </c>
      <c r="CD269" s="361" t="str">
        <f>IF(W269&lt;=VLOOKUP($C269,Projections2[[#All],[ISOCode]:[Total 2024 Colombian Returnees]],'Population Projection V2'!$R$167,FALSE),"OK", "Review")</f>
        <v>OK</v>
      </c>
      <c r="CE269" s="361" t="str">
        <f>IF(X269&lt;=VLOOKUP($C269,Projections2[[#All],[ISOCode]:[Total 2024 Colombian Returnees]],'Population Projection V2'!$S$167,FALSE),"OK", "Review")</f>
        <v>OK</v>
      </c>
      <c r="CF269" s="361" t="str">
        <f>IF(AA269&lt;=VLOOKUP($C269,Projections2[[#All],[ISOCode]:[Total 2024 Colombian Returnees]],'Population Projection V2'!$T$167,FALSE),"OK", "Review")</f>
        <v>OK</v>
      </c>
      <c r="CG269" s="361" t="str">
        <f>IF(AB269&lt;=VLOOKUP($C269,Projections2[[#All],[ISOCode]:[Total 2024 Colombian Returnees]],'Population Projection V2'!$U$167,FALSE),"OK", "Review")</f>
        <v>OK</v>
      </c>
      <c r="CH269" s="361" t="str">
        <f>IF(AC269&lt;=VLOOKUP($C269,Projections2[[#All],[ISOCode]:[Total 2024 Colombian Returnees]],'Population Projection V2'!$V$167,FALSE),"OK", "Review")</f>
        <v>OK</v>
      </c>
      <c r="CI269" s="361" t="str">
        <f>IF(AD269&lt;=VLOOKUP($C269,Projections2[[#All],[ISOCode]:[Total 2024 Colombian Returnees]],'Population Projection V2'!$W$167,FALSE),"OK", "Review")</f>
        <v>OK</v>
      </c>
      <c r="CJ269" s="361" t="str">
        <f>IF(AE269&lt;=VLOOKUP($C269,Projections2[[#All],[ISOCode]:[Total 2024 Colombian Returnees]],'Population Projection V2'!$X$167,FALSE),"OK", "Review")</f>
        <v>OK</v>
      </c>
      <c r="CK269" s="361" t="str">
        <f>IF(AH269&lt;=VLOOKUP($C269,Projections2[[#All],[ISOCode]:[Total 2024 Colombian Returnees]],'Population Projection V2'!$Y$167,FALSE),"OK", "Review")</f>
        <v>OK</v>
      </c>
      <c r="CL269" s="361" t="str">
        <f>IF(AI269&lt;=VLOOKUP($C269,Projections2[[#All],[ISOCode]:[Total 2024 Colombian Returnees]],'Population Projection V2'!$Z$167,FALSE),"OK", "Review")</f>
        <v>OK</v>
      </c>
      <c r="CM269" s="361" t="str">
        <f>IF(AJ269&lt;=VLOOKUP($C269,Projections2[[#All],[ISOCode]:[Total 2024 Colombian Returnees]],'Population Projection V2'!$AA$167,FALSE),"OK", "Review")</f>
        <v>OK</v>
      </c>
      <c r="CN269" s="361" t="str">
        <f>IF(AK269&lt;=VLOOKUP($C269,Projections2[[#All],[ISOCode]:[Total 2024 Colombian Returnees]],'Population Projection V2'!$AB$167,FALSE),"OK", "Review")</f>
        <v>OK</v>
      </c>
      <c r="CO269" s="361" t="str">
        <f>IF(AL269&lt;=VLOOKUP($C269,Projections2[[#All],[ISOCode]:[Total 2024 Colombian Returnees]],'Population Projection V2'!$AC$167,FALSE),"OK", "Review")</f>
        <v>OK</v>
      </c>
      <c r="CP269" s="361" t="str">
        <f>IF(AO269&lt;=VLOOKUP($C269,Projections2[[#All],[ISOCode]:[Total 2024 Colombian Returnees]],'Population Projection V2'!$AD$167,FALSE),"OK", "Review")</f>
        <v>OK</v>
      </c>
      <c r="CQ269" s="361" t="str">
        <f>IF(AP269&lt;=VLOOKUP($C269,Projections2[[#All],[ISOCode]:[Total 2024 Colombian Returnees]],'Population Projection V2'!$AE$167,FALSE),"OK", "Review")</f>
        <v>OK</v>
      </c>
      <c r="CR269" s="361" t="str">
        <f>IF(AQ269&lt;=VLOOKUP($C269,Projections2[[#All],[ISOCode]:[Total 2024 Colombian Returnees]],'Population Projection V2'!$AF$167,FALSE),"OK", "Review")</f>
        <v>OK</v>
      </c>
      <c r="CS269" s="361" t="str">
        <f>IF(AR269&lt;=VLOOKUP($C269,Projections2[[#All],[ISOCode]:[Total 2024 Colombian Returnees]],'Population Projection V2'!$AG$167,FALSE),"OK", "Review")</f>
        <v>OK</v>
      </c>
      <c r="CT269" s="361" t="str">
        <f>IF(AS269&lt;=VLOOKUP($C269,Projections2[[#All],[ISOCode]:[Total 2024 Colombian Returnees]],'Population Projection V2'!$AH$167,FALSE),"OK", "Review")</f>
        <v>OK</v>
      </c>
      <c r="CU269" s="361" t="str">
        <f>IF(AV269&lt;=VLOOKUP($C269,Projections2[[#All],[ISOCode]:[Total 2024 Colombian Returnees]],'Population Projection V2'!$AI$167,FALSE),"OK", "Review")</f>
        <v>OK</v>
      </c>
      <c r="CV269" s="361" t="str">
        <f>IF(AW269&lt;=VLOOKUP($C269,Projections2[[#All],[ISOCode]:[Total 2024 Colombian Returnees]],'Population Projection V2'!$AJ$167,FALSE),"OK", "Review")</f>
        <v>OK</v>
      </c>
      <c r="CW269" s="361" t="str">
        <f>IF(AX269&lt;=VLOOKUP($C269,Projections2[[#All],[ISOCode]:[Total 2024 Colombian Returnees]],'Population Projection V2'!$AK$167,FALSE),"OK", "Review")</f>
        <v>OK</v>
      </c>
      <c r="CX269" s="361" t="str">
        <f>IF(AY269&lt;=VLOOKUP($C269,Projections2[[#All],[ISOCode]:[Total 2024 Colombian Returnees]],'Population Projection V2'!$AL$167,FALSE),"OK", "Review")</f>
        <v>OK</v>
      </c>
      <c r="CY269" s="362" t="str">
        <f>IF(AZ269&lt;=VLOOKUP($C269,Projections2[[#All],[ISOCode]:[Total 2024 Colombian Returnees]],'Population Projection V2'!$AM$167,FALSE),"OK", "Review")</f>
        <v>OK</v>
      </c>
    </row>
    <row r="270" spans="1:103" x14ac:dyDescent="0.25">
      <c r="A270" s="218" t="s">
        <v>110</v>
      </c>
      <c r="B270" s="219" t="s">
        <v>110</v>
      </c>
      <c r="C270" s="219" t="s">
        <v>207</v>
      </c>
      <c r="D270" s="219" t="s">
        <v>98</v>
      </c>
      <c r="E270" s="219" t="s">
        <v>430</v>
      </c>
      <c r="F270" s="220">
        <f t="shared" si="97"/>
        <v>0</v>
      </c>
      <c r="G270" s="220">
        <f t="shared" si="98"/>
        <v>0</v>
      </c>
      <c r="H270" s="220">
        <f t="shared" si="99"/>
        <v>0</v>
      </c>
      <c r="I270" s="220">
        <f t="shared" si="100"/>
        <v>0</v>
      </c>
      <c r="J270" s="221">
        <f t="shared" si="101"/>
        <v>0</v>
      </c>
      <c r="K270" s="221">
        <f>VLOOKUP($C270,Projections2[[#All],[ISOCode]:[Total 2024 Colombian Returnees]],7,0)</f>
        <v>0</v>
      </c>
      <c r="L270" s="222"/>
      <c r="M270" s="223"/>
      <c r="N270" s="223"/>
      <c r="O270" s="223"/>
      <c r="P270" s="236"/>
      <c r="Q270" s="224"/>
      <c r="R270" s="224">
        <f>VLOOKUP($C270,Projections2[[#All],[ISOCode]:[Total 2024 Colombian Returnees]],12,0)</f>
        <v>0</v>
      </c>
      <c r="S270" s="225"/>
      <c r="T270" s="226"/>
      <c r="U270" s="226"/>
      <c r="V270" s="226"/>
      <c r="W270" s="226"/>
      <c r="X270" s="227"/>
      <c r="Y270" s="227">
        <f>VLOOKUP($C270,Projections2[[#All],[ISOCode]:[Total 2024 Colombian Returnees]],17,0)</f>
        <v>0</v>
      </c>
      <c r="Z270" s="228"/>
      <c r="AA270" s="227"/>
      <c r="AB270" s="227"/>
      <c r="AC270" s="227"/>
      <c r="AD270" s="227"/>
      <c r="AE270" s="227"/>
      <c r="AF270" s="227">
        <f>VLOOKUP($C270,Projections2[[#All],[ISOCode]:[Total 2024 Colombian Returnees]],22,0)</f>
        <v>0</v>
      </c>
      <c r="AG270" s="228"/>
      <c r="AH270" s="229"/>
      <c r="AI270" s="229"/>
      <c r="AJ270" s="229"/>
      <c r="AK270" s="229"/>
      <c r="AL270" s="230"/>
      <c r="AM270" s="230">
        <f>VLOOKUP($C270,Projections2[[#All],[ISOCode]:[Total 2024 Colombian Returnees]],27,0)</f>
        <v>0</v>
      </c>
      <c r="AN270" s="231"/>
      <c r="AO270" s="232"/>
      <c r="AP270" s="232"/>
      <c r="AQ270" s="232"/>
      <c r="AR270" s="232"/>
      <c r="AS270" s="232"/>
      <c r="AT270" s="232">
        <f>VLOOKUP($C270,Projections2[[#All],[ISOCode]:[Total 2024 Colombian Returnees]],32,0)</f>
        <v>0</v>
      </c>
      <c r="AU270" s="233"/>
      <c r="AV270" s="234"/>
      <c r="AW270" s="234"/>
      <c r="AX270" s="234"/>
      <c r="AY270" s="234"/>
      <c r="AZ270" s="234"/>
      <c r="BA270" s="234">
        <f>VLOOKUP($C270,Projections2[[#All],[ISOCode]:[Total 2024 Colombian Returnees]],37,0)</f>
        <v>0</v>
      </c>
      <c r="BB270" s="235"/>
      <c r="BC270" s="360" t="str">
        <f t="shared" si="102"/>
        <v>Ok</v>
      </c>
      <c r="BD270" s="361" t="str">
        <f t="shared" si="103"/>
        <v>Ok</v>
      </c>
      <c r="BE270" s="361" t="str">
        <f t="shared" si="104"/>
        <v>Ok</v>
      </c>
      <c r="BF270" s="361" t="str">
        <f t="shared" si="105"/>
        <v>Ok</v>
      </c>
      <c r="BG270" s="362" t="str">
        <f t="shared" si="106"/>
        <v>Ok</v>
      </c>
      <c r="BH270" s="360" t="str">
        <f t="shared" si="107"/>
        <v>Ok</v>
      </c>
      <c r="BI270" s="361" t="str">
        <f t="shared" si="108"/>
        <v>Ok</v>
      </c>
      <c r="BJ270" s="361" t="str">
        <f t="shared" si="109"/>
        <v>Ok</v>
      </c>
      <c r="BK270" s="361" t="str">
        <f t="shared" si="110"/>
        <v>Ok</v>
      </c>
      <c r="BL270" s="361" t="str">
        <f t="shared" si="111"/>
        <v>Ok</v>
      </c>
      <c r="BM270" s="361" t="str">
        <f t="shared" si="112"/>
        <v>Ok</v>
      </c>
      <c r="BN270" s="362" t="str">
        <f t="shared" si="113"/>
        <v>Ok</v>
      </c>
      <c r="BO270" s="360" t="str">
        <f t="shared" si="114"/>
        <v>No Pop.</v>
      </c>
      <c r="BP270" s="361" t="str">
        <f t="shared" si="115"/>
        <v>No Pop.</v>
      </c>
      <c r="BQ270" s="361" t="str">
        <f t="shared" si="116"/>
        <v>No Pop.</v>
      </c>
      <c r="BR270" s="361" t="str">
        <f t="shared" si="117"/>
        <v>No Pop.</v>
      </c>
      <c r="BS270" s="361" t="str">
        <f t="shared" si="118"/>
        <v>No Pop.</v>
      </c>
      <c r="BT270" s="361" t="str">
        <f t="shared" si="119"/>
        <v>No Pop.</v>
      </c>
      <c r="BU270" s="362" t="str">
        <f t="shared" si="120"/>
        <v>No Pop.</v>
      </c>
      <c r="BV270" s="360" t="str">
        <f>IF(M270&lt;=VLOOKUP($C270,Projections2[[#All],[ISOCode]:[Total 2024 Colombian Returnees]],'Population Projection V2'!$J$167,FALSE),"OK", "Review")</f>
        <v>OK</v>
      </c>
      <c r="BW270" s="361" t="str">
        <f>IF(N270&lt;=VLOOKUP($C270,Projections2[[#All],[ISOCode]:[Total 2024 Colombian Returnees]],'Population Projection V2'!$K$167,FALSE),"OK", "Review")</f>
        <v>OK</v>
      </c>
      <c r="BX270" s="361" t="str">
        <f>IF(O270&lt;=VLOOKUP($C270,Projections2[[#All],[ISOCode]:[Total 2024 Colombian Returnees]],'Population Projection V2'!$L$167,FALSE),"OK", "Review")</f>
        <v>OK</v>
      </c>
      <c r="BY270" s="361" t="str">
        <f>IF(P270&lt;=VLOOKUP($C270,Projections2[[#All],[ISOCode]:[Total 2024 Colombian Returnees]],'Population Projection V2'!$M$167,FALSE),"OK", "Review")</f>
        <v>OK</v>
      </c>
      <c r="BZ270" s="361" t="str">
        <f>IF(Q270&lt;=VLOOKUP($C270,Projections2[[#All],[ISOCode]:[Total 2024 Colombian Returnees]],'Population Projection V2'!$N$167,FALSE),"OK", "Review")</f>
        <v>OK</v>
      </c>
      <c r="CA270" s="361" t="str">
        <f>IF(T270&lt;=VLOOKUP($C270,Projections2[[#All],[ISOCode]:[Total 2024 Colombian Returnees]],'Population Projection V2'!$O$167,FALSE),"OK", "Review")</f>
        <v>OK</v>
      </c>
      <c r="CB270" s="361" t="str">
        <f>IF(U270&lt;=VLOOKUP($C270,Projections2[[#All],[ISOCode]:[Total 2024 Colombian Returnees]],'Population Projection V2'!$P$167,FALSE),"OK", "Review")</f>
        <v>OK</v>
      </c>
      <c r="CC270" s="361" t="str">
        <f>IF(V270&lt;=VLOOKUP($C270,Projections2[[#All],[ISOCode]:[Total 2024 Colombian Returnees]],'Population Projection V2'!$Q$167,FALSE),"OK", "Review")</f>
        <v>OK</v>
      </c>
      <c r="CD270" s="361" t="str">
        <f>IF(W270&lt;=VLOOKUP($C270,Projections2[[#All],[ISOCode]:[Total 2024 Colombian Returnees]],'Population Projection V2'!$R$167,FALSE),"OK", "Review")</f>
        <v>OK</v>
      </c>
      <c r="CE270" s="361" t="str">
        <f>IF(X270&lt;=VLOOKUP($C270,Projections2[[#All],[ISOCode]:[Total 2024 Colombian Returnees]],'Population Projection V2'!$S$167,FALSE),"OK", "Review")</f>
        <v>OK</v>
      </c>
      <c r="CF270" s="361" t="str">
        <f>IF(AA270&lt;=VLOOKUP($C270,Projections2[[#All],[ISOCode]:[Total 2024 Colombian Returnees]],'Population Projection V2'!$T$167,FALSE),"OK", "Review")</f>
        <v>OK</v>
      </c>
      <c r="CG270" s="361" t="str">
        <f>IF(AB270&lt;=VLOOKUP($C270,Projections2[[#All],[ISOCode]:[Total 2024 Colombian Returnees]],'Population Projection V2'!$U$167,FALSE),"OK", "Review")</f>
        <v>OK</v>
      </c>
      <c r="CH270" s="361" t="str">
        <f>IF(AC270&lt;=VLOOKUP($C270,Projections2[[#All],[ISOCode]:[Total 2024 Colombian Returnees]],'Population Projection V2'!$V$167,FALSE),"OK", "Review")</f>
        <v>OK</v>
      </c>
      <c r="CI270" s="361" t="str">
        <f>IF(AD270&lt;=VLOOKUP($C270,Projections2[[#All],[ISOCode]:[Total 2024 Colombian Returnees]],'Population Projection V2'!$W$167,FALSE),"OK", "Review")</f>
        <v>OK</v>
      </c>
      <c r="CJ270" s="361" t="str">
        <f>IF(AE270&lt;=VLOOKUP($C270,Projections2[[#All],[ISOCode]:[Total 2024 Colombian Returnees]],'Population Projection V2'!$X$167,FALSE),"OK", "Review")</f>
        <v>OK</v>
      </c>
      <c r="CK270" s="361" t="str">
        <f>IF(AH270&lt;=VLOOKUP($C270,Projections2[[#All],[ISOCode]:[Total 2024 Colombian Returnees]],'Population Projection V2'!$Y$167,FALSE),"OK", "Review")</f>
        <v>OK</v>
      </c>
      <c r="CL270" s="361" t="str">
        <f>IF(AI270&lt;=VLOOKUP($C270,Projections2[[#All],[ISOCode]:[Total 2024 Colombian Returnees]],'Population Projection V2'!$Z$167,FALSE),"OK", "Review")</f>
        <v>OK</v>
      </c>
      <c r="CM270" s="361" t="str">
        <f>IF(AJ270&lt;=VLOOKUP($C270,Projections2[[#All],[ISOCode]:[Total 2024 Colombian Returnees]],'Population Projection V2'!$AA$167,FALSE),"OK", "Review")</f>
        <v>OK</v>
      </c>
      <c r="CN270" s="361" t="str">
        <f>IF(AK270&lt;=VLOOKUP($C270,Projections2[[#All],[ISOCode]:[Total 2024 Colombian Returnees]],'Population Projection V2'!$AB$167,FALSE),"OK", "Review")</f>
        <v>OK</v>
      </c>
      <c r="CO270" s="361" t="str">
        <f>IF(AL270&lt;=VLOOKUP($C270,Projections2[[#All],[ISOCode]:[Total 2024 Colombian Returnees]],'Population Projection V2'!$AC$167,FALSE),"OK", "Review")</f>
        <v>OK</v>
      </c>
      <c r="CP270" s="361" t="str">
        <f>IF(AO270&lt;=VLOOKUP($C270,Projections2[[#All],[ISOCode]:[Total 2024 Colombian Returnees]],'Population Projection V2'!$AD$167,FALSE),"OK", "Review")</f>
        <v>OK</v>
      </c>
      <c r="CQ270" s="361" t="str">
        <f>IF(AP270&lt;=VLOOKUP($C270,Projections2[[#All],[ISOCode]:[Total 2024 Colombian Returnees]],'Population Projection V2'!$AE$167,FALSE),"OK", "Review")</f>
        <v>OK</v>
      </c>
      <c r="CR270" s="361" t="str">
        <f>IF(AQ270&lt;=VLOOKUP($C270,Projections2[[#All],[ISOCode]:[Total 2024 Colombian Returnees]],'Population Projection V2'!$AF$167,FALSE),"OK", "Review")</f>
        <v>OK</v>
      </c>
      <c r="CS270" s="361" t="str">
        <f>IF(AR270&lt;=VLOOKUP($C270,Projections2[[#All],[ISOCode]:[Total 2024 Colombian Returnees]],'Population Projection V2'!$AG$167,FALSE),"OK", "Review")</f>
        <v>OK</v>
      </c>
      <c r="CT270" s="361" t="str">
        <f>IF(AS270&lt;=VLOOKUP($C270,Projections2[[#All],[ISOCode]:[Total 2024 Colombian Returnees]],'Population Projection V2'!$AH$167,FALSE),"OK", "Review")</f>
        <v>OK</v>
      </c>
      <c r="CU270" s="361" t="str">
        <f>IF(AV270&lt;=VLOOKUP($C270,Projections2[[#All],[ISOCode]:[Total 2024 Colombian Returnees]],'Population Projection V2'!$AI$167,FALSE),"OK", "Review")</f>
        <v>OK</v>
      </c>
      <c r="CV270" s="361" t="str">
        <f>IF(AW270&lt;=VLOOKUP($C270,Projections2[[#All],[ISOCode]:[Total 2024 Colombian Returnees]],'Population Projection V2'!$AJ$167,FALSE),"OK", "Review")</f>
        <v>OK</v>
      </c>
      <c r="CW270" s="361" t="str">
        <f>IF(AX270&lt;=VLOOKUP($C270,Projections2[[#All],[ISOCode]:[Total 2024 Colombian Returnees]],'Population Projection V2'!$AK$167,FALSE),"OK", "Review")</f>
        <v>OK</v>
      </c>
      <c r="CX270" s="361" t="str">
        <f>IF(AY270&lt;=VLOOKUP($C270,Projections2[[#All],[ISOCode]:[Total 2024 Colombian Returnees]],'Population Projection V2'!$AL$167,FALSE),"OK", "Review")</f>
        <v>OK</v>
      </c>
      <c r="CY270" s="362" t="str">
        <f>IF(AZ270&lt;=VLOOKUP($C270,Projections2[[#All],[ISOCode]:[Total 2024 Colombian Returnees]],'Population Projection V2'!$AM$167,FALSE),"OK", "Review")</f>
        <v>OK</v>
      </c>
    </row>
    <row r="271" spans="1:103" x14ac:dyDescent="0.25">
      <c r="A271" s="218" t="s">
        <v>110</v>
      </c>
      <c r="B271" s="219" t="s">
        <v>110</v>
      </c>
      <c r="C271" s="219" t="s">
        <v>208</v>
      </c>
      <c r="D271" s="219" t="s">
        <v>99</v>
      </c>
      <c r="E271" s="219" t="s">
        <v>430</v>
      </c>
      <c r="F271" s="220">
        <f t="shared" si="97"/>
        <v>0</v>
      </c>
      <c r="G271" s="220">
        <f t="shared" si="98"/>
        <v>0</v>
      </c>
      <c r="H271" s="220">
        <f t="shared" si="99"/>
        <v>0</v>
      </c>
      <c r="I271" s="220">
        <f t="shared" si="100"/>
        <v>0</v>
      </c>
      <c r="J271" s="221">
        <f t="shared" si="101"/>
        <v>0</v>
      </c>
      <c r="K271" s="221">
        <f>VLOOKUP($C271,Projections2[[#All],[ISOCode]:[Total 2024 Colombian Returnees]],7,0)</f>
        <v>0</v>
      </c>
      <c r="L271" s="222"/>
      <c r="M271" s="223"/>
      <c r="N271" s="223"/>
      <c r="O271" s="223"/>
      <c r="P271" s="236"/>
      <c r="Q271" s="224"/>
      <c r="R271" s="224">
        <f>VLOOKUP($C271,Projections2[[#All],[ISOCode]:[Total 2024 Colombian Returnees]],12,0)</f>
        <v>0</v>
      </c>
      <c r="S271" s="225"/>
      <c r="T271" s="226"/>
      <c r="U271" s="226"/>
      <c r="V271" s="226"/>
      <c r="W271" s="226"/>
      <c r="X271" s="227"/>
      <c r="Y271" s="227">
        <f>VLOOKUP($C271,Projections2[[#All],[ISOCode]:[Total 2024 Colombian Returnees]],17,0)</f>
        <v>0</v>
      </c>
      <c r="Z271" s="228"/>
      <c r="AA271" s="227"/>
      <c r="AB271" s="227"/>
      <c r="AC271" s="227"/>
      <c r="AD271" s="227"/>
      <c r="AE271" s="227"/>
      <c r="AF271" s="227">
        <f>VLOOKUP($C271,Projections2[[#All],[ISOCode]:[Total 2024 Colombian Returnees]],22,0)</f>
        <v>0</v>
      </c>
      <c r="AG271" s="228"/>
      <c r="AH271" s="229"/>
      <c r="AI271" s="229"/>
      <c r="AJ271" s="229"/>
      <c r="AK271" s="229"/>
      <c r="AL271" s="230"/>
      <c r="AM271" s="230">
        <f>VLOOKUP($C271,Projections2[[#All],[ISOCode]:[Total 2024 Colombian Returnees]],27,0)</f>
        <v>0</v>
      </c>
      <c r="AN271" s="231"/>
      <c r="AO271" s="232"/>
      <c r="AP271" s="232"/>
      <c r="AQ271" s="232"/>
      <c r="AR271" s="232"/>
      <c r="AS271" s="232"/>
      <c r="AT271" s="232">
        <f>VLOOKUP($C271,Projections2[[#All],[ISOCode]:[Total 2024 Colombian Returnees]],32,0)</f>
        <v>0</v>
      </c>
      <c r="AU271" s="233"/>
      <c r="AV271" s="234"/>
      <c r="AW271" s="234"/>
      <c r="AX271" s="234"/>
      <c r="AY271" s="234"/>
      <c r="AZ271" s="234"/>
      <c r="BA271" s="234">
        <f>VLOOKUP($C271,Projections2[[#All],[ISOCode]:[Total 2024 Colombian Returnees]],37,0)</f>
        <v>0</v>
      </c>
      <c r="BB271" s="235"/>
      <c r="BC271" s="360" t="str">
        <f t="shared" si="102"/>
        <v>Ok</v>
      </c>
      <c r="BD271" s="361" t="str">
        <f t="shared" si="103"/>
        <v>Ok</v>
      </c>
      <c r="BE271" s="361" t="str">
        <f t="shared" si="104"/>
        <v>Ok</v>
      </c>
      <c r="BF271" s="361" t="str">
        <f t="shared" si="105"/>
        <v>Ok</v>
      </c>
      <c r="BG271" s="362" t="str">
        <f t="shared" si="106"/>
        <v>Ok</v>
      </c>
      <c r="BH271" s="360" t="str">
        <f t="shared" si="107"/>
        <v>Ok</v>
      </c>
      <c r="BI271" s="361" t="str">
        <f t="shared" si="108"/>
        <v>Ok</v>
      </c>
      <c r="BJ271" s="361" t="str">
        <f t="shared" si="109"/>
        <v>Ok</v>
      </c>
      <c r="BK271" s="361" t="str">
        <f t="shared" si="110"/>
        <v>Ok</v>
      </c>
      <c r="BL271" s="361" t="str">
        <f t="shared" si="111"/>
        <v>Ok</v>
      </c>
      <c r="BM271" s="361" t="str">
        <f t="shared" si="112"/>
        <v>Ok</v>
      </c>
      <c r="BN271" s="362" t="str">
        <f t="shared" si="113"/>
        <v>Ok</v>
      </c>
      <c r="BO271" s="360" t="str">
        <f t="shared" si="114"/>
        <v>No Pop.</v>
      </c>
      <c r="BP271" s="361" t="str">
        <f t="shared" si="115"/>
        <v>No Pop.</v>
      </c>
      <c r="BQ271" s="361" t="str">
        <f t="shared" si="116"/>
        <v>No Pop.</v>
      </c>
      <c r="BR271" s="361" t="str">
        <f t="shared" si="117"/>
        <v>No Pop.</v>
      </c>
      <c r="BS271" s="361" t="str">
        <f t="shared" si="118"/>
        <v>No Pop.</v>
      </c>
      <c r="BT271" s="361" t="str">
        <f t="shared" si="119"/>
        <v>No Pop.</v>
      </c>
      <c r="BU271" s="362" t="str">
        <f t="shared" si="120"/>
        <v>No Pop.</v>
      </c>
      <c r="BV271" s="360" t="str">
        <f>IF(M271&lt;=VLOOKUP($C271,Projections2[[#All],[ISOCode]:[Total 2024 Colombian Returnees]],'Population Projection V2'!$J$167,FALSE),"OK", "Review")</f>
        <v>OK</v>
      </c>
      <c r="BW271" s="361" t="str">
        <f>IF(N271&lt;=VLOOKUP($C271,Projections2[[#All],[ISOCode]:[Total 2024 Colombian Returnees]],'Population Projection V2'!$K$167,FALSE),"OK", "Review")</f>
        <v>OK</v>
      </c>
      <c r="BX271" s="361" t="str">
        <f>IF(O271&lt;=VLOOKUP($C271,Projections2[[#All],[ISOCode]:[Total 2024 Colombian Returnees]],'Population Projection V2'!$L$167,FALSE),"OK", "Review")</f>
        <v>OK</v>
      </c>
      <c r="BY271" s="361" t="str">
        <f>IF(P271&lt;=VLOOKUP($C271,Projections2[[#All],[ISOCode]:[Total 2024 Colombian Returnees]],'Population Projection V2'!$M$167,FALSE),"OK", "Review")</f>
        <v>OK</v>
      </c>
      <c r="BZ271" s="361" t="str">
        <f>IF(Q271&lt;=VLOOKUP($C271,Projections2[[#All],[ISOCode]:[Total 2024 Colombian Returnees]],'Population Projection V2'!$N$167,FALSE),"OK", "Review")</f>
        <v>OK</v>
      </c>
      <c r="CA271" s="361" t="str">
        <f>IF(T271&lt;=VLOOKUP($C271,Projections2[[#All],[ISOCode]:[Total 2024 Colombian Returnees]],'Population Projection V2'!$O$167,FALSE),"OK", "Review")</f>
        <v>OK</v>
      </c>
      <c r="CB271" s="361" t="str">
        <f>IF(U271&lt;=VLOOKUP($C271,Projections2[[#All],[ISOCode]:[Total 2024 Colombian Returnees]],'Population Projection V2'!$P$167,FALSE),"OK", "Review")</f>
        <v>OK</v>
      </c>
      <c r="CC271" s="361" t="str">
        <f>IF(V271&lt;=VLOOKUP($C271,Projections2[[#All],[ISOCode]:[Total 2024 Colombian Returnees]],'Population Projection V2'!$Q$167,FALSE),"OK", "Review")</f>
        <v>OK</v>
      </c>
      <c r="CD271" s="361" t="str">
        <f>IF(W271&lt;=VLOOKUP($C271,Projections2[[#All],[ISOCode]:[Total 2024 Colombian Returnees]],'Population Projection V2'!$R$167,FALSE),"OK", "Review")</f>
        <v>OK</v>
      </c>
      <c r="CE271" s="361" t="str">
        <f>IF(X271&lt;=VLOOKUP($C271,Projections2[[#All],[ISOCode]:[Total 2024 Colombian Returnees]],'Population Projection V2'!$S$167,FALSE),"OK", "Review")</f>
        <v>OK</v>
      </c>
      <c r="CF271" s="361" t="str">
        <f>IF(AA271&lt;=VLOOKUP($C271,Projections2[[#All],[ISOCode]:[Total 2024 Colombian Returnees]],'Population Projection V2'!$T$167,FALSE),"OK", "Review")</f>
        <v>OK</v>
      </c>
      <c r="CG271" s="361" t="str">
        <f>IF(AB271&lt;=VLOOKUP($C271,Projections2[[#All],[ISOCode]:[Total 2024 Colombian Returnees]],'Population Projection V2'!$U$167,FALSE),"OK", "Review")</f>
        <v>OK</v>
      </c>
      <c r="CH271" s="361" t="str">
        <f>IF(AC271&lt;=VLOOKUP($C271,Projections2[[#All],[ISOCode]:[Total 2024 Colombian Returnees]],'Population Projection V2'!$V$167,FALSE),"OK", "Review")</f>
        <v>OK</v>
      </c>
      <c r="CI271" s="361" t="str">
        <f>IF(AD271&lt;=VLOOKUP($C271,Projections2[[#All],[ISOCode]:[Total 2024 Colombian Returnees]],'Population Projection V2'!$W$167,FALSE),"OK", "Review")</f>
        <v>OK</v>
      </c>
      <c r="CJ271" s="361" t="str">
        <f>IF(AE271&lt;=VLOOKUP($C271,Projections2[[#All],[ISOCode]:[Total 2024 Colombian Returnees]],'Population Projection V2'!$X$167,FALSE),"OK", "Review")</f>
        <v>OK</v>
      </c>
      <c r="CK271" s="361" t="str">
        <f>IF(AH271&lt;=VLOOKUP($C271,Projections2[[#All],[ISOCode]:[Total 2024 Colombian Returnees]],'Population Projection V2'!$Y$167,FALSE),"OK", "Review")</f>
        <v>OK</v>
      </c>
      <c r="CL271" s="361" t="str">
        <f>IF(AI271&lt;=VLOOKUP($C271,Projections2[[#All],[ISOCode]:[Total 2024 Colombian Returnees]],'Population Projection V2'!$Z$167,FALSE),"OK", "Review")</f>
        <v>OK</v>
      </c>
      <c r="CM271" s="361" t="str">
        <f>IF(AJ271&lt;=VLOOKUP($C271,Projections2[[#All],[ISOCode]:[Total 2024 Colombian Returnees]],'Population Projection V2'!$AA$167,FALSE),"OK", "Review")</f>
        <v>OK</v>
      </c>
      <c r="CN271" s="361" t="str">
        <f>IF(AK271&lt;=VLOOKUP($C271,Projections2[[#All],[ISOCode]:[Total 2024 Colombian Returnees]],'Population Projection V2'!$AB$167,FALSE),"OK", "Review")</f>
        <v>OK</v>
      </c>
      <c r="CO271" s="361" t="str">
        <f>IF(AL271&lt;=VLOOKUP($C271,Projections2[[#All],[ISOCode]:[Total 2024 Colombian Returnees]],'Population Projection V2'!$AC$167,FALSE),"OK", "Review")</f>
        <v>OK</v>
      </c>
      <c r="CP271" s="361" t="str">
        <f>IF(AO271&lt;=VLOOKUP($C271,Projections2[[#All],[ISOCode]:[Total 2024 Colombian Returnees]],'Population Projection V2'!$AD$167,FALSE),"OK", "Review")</f>
        <v>OK</v>
      </c>
      <c r="CQ271" s="361" t="str">
        <f>IF(AP271&lt;=VLOOKUP($C271,Projections2[[#All],[ISOCode]:[Total 2024 Colombian Returnees]],'Population Projection V2'!$AE$167,FALSE),"OK", "Review")</f>
        <v>OK</v>
      </c>
      <c r="CR271" s="361" t="str">
        <f>IF(AQ271&lt;=VLOOKUP($C271,Projections2[[#All],[ISOCode]:[Total 2024 Colombian Returnees]],'Population Projection V2'!$AF$167,FALSE),"OK", "Review")</f>
        <v>OK</v>
      </c>
      <c r="CS271" s="361" t="str">
        <f>IF(AR271&lt;=VLOOKUP($C271,Projections2[[#All],[ISOCode]:[Total 2024 Colombian Returnees]],'Population Projection V2'!$AG$167,FALSE),"OK", "Review")</f>
        <v>OK</v>
      </c>
      <c r="CT271" s="361" t="str">
        <f>IF(AS271&lt;=VLOOKUP($C271,Projections2[[#All],[ISOCode]:[Total 2024 Colombian Returnees]],'Population Projection V2'!$AH$167,FALSE),"OK", "Review")</f>
        <v>OK</v>
      </c>
      <c r="CU271" s="361" t="str">
        <f>IF(AV271&lt;=VLOOKUP($C271,Projections2[[#All],[ISOCode]:[Total 2024 Colombian Returnees]],'Population Projection V2'!$AI$167,FALSE),"OK", "Review")</f>
        <v>OK</v>
      </c>
      <c r="CV271" s="361" t="str">
        <f>IF(AW271&lt;=VLOOKUP($C271,Projections2[[#All],[ISOCode]:[Total 2024 Colombian Returnees]],'Population Projection V2'!$AJ$167,FALSE),"OK", "Review")</f>
        <v>OK</v>
      </c>
      <c r="CW271" s="361" t="str">
        <f>IF(AX271&lt;=VLOOKUP($C271,Projections2[[#All],[ISOCode]:[Total 2024 Colombian Returnees]],'Population Projection V2'!$AK$167,FALSE),"OK", "Review")</f>
        <v>OK</v>
      </c>
      <c r="CX271" s="361" t="str">
        <f>IF(AY271&lt;=VLOOKUP($C271,Projections2[[#All],[ISOCode]:[Total 2024 Colombian Returnees]],'Population Projection V2'!$AL$167,FALSE),"OK", "Review")</f>
        <v>OK</v>
      </c>
      <c r="CY271" s="362" t="str">
        <f>IF(AZ271&lt;=VLOOKUP($C271,Projections2[[#All],[ISOCode]:[Total 2024 Colombian Returnees]],'Population Projection V2'!$AM$167,FALSE),"OK", "Review")</f>
        <v>OK</v>
      </c>
    </row>
    <row r="272" spans="1:103" x14ac:dyDescent="0.25">
      <c r="A272" s="218" t="s">
        <v>110</v>
      </c>
      <c r="B272" s="219" t="s">
        <v>110</v>
      </c>
      <c r="C272" s="219" t="s">
        <v>209</v>
      </c>
      <c r="D272" s="219" t="s">
        <v>100</v>
      </c>
      <c r="E272" s="219" t="s">
        <v>430</v>
      </c>
      <c r="F272" s="220">
        <f t="shared" si="97"/>
        <v>0</v>
      </c>
      <c r="G272" s="220">
        <f t="shared" si="98"/>
        <v>0</v>
      </c>
      <c r="H272" s="220">
        <f t="shared" si="99"/>
        <v>0</v>
      </c>
      <c r="I272" s="220">
        <f t="shared" si="100"/>
        <v>0</v>
      </c>
      <c r="J272" s="221">
        <f t="shared" si="101"/>
        <v>0</v>
      </c>
      <c r="K272" s="221">
        <f>VLOOKUP($C272,Projections2[[#All],[ISOCode]:[Total 2024 Colombian Returnees]],7,0)</f>
        <v>0</v>
      </c>
      <c r="L272" s="222"/>
      <c r="M272" s="223"/>
      <c r="N272" s="223"/>
      <c r="O272" s="223"/>
      <c r="P272" s="236"/>
      <c r="Q272" s="224"/>
      <c r="R272" s="224">
        <f>VLOOKUP($C272,Projections2[[#All],[ISOCode]:[Total 2024 Colombian Returnees]],12,0)</f>
        <v>0</v>
      </c>
      <c r="S272" s="225"/>
      <c r="T272" s="226"/>
      <c r="U272" s="226"/>
      <c r="V272" s="226"/>
      <c r="W272" s="226"/>
      <c r="X272" s="227"/>
      <c r="Y272" s="227">
        <f>VLOOKUP($C272,Projections2[[#All],[ISOCode]:[Total 2024 Colombian Returnees]],17,0)</f>
        <v>0</v>
      </c>
      <c r="Z272" s="228"/>
      <c r="AA272" s="227"/>
      <c r="AB272" s="227"/>
      <c r="AC272" s="227"/>
      <c r="AD272" s="227"/>
      <c r="AE272" s="227"/>
      <c r="AF272" s="227">
        <f>VLOOKUP($C272,Projections2[[#All],[ISOCode]:[Total 2024 Colombian Returnees]],22,0)</f>
        <v>0</v>
      </c>
      <c r="AG272" s="228"/>
      <c r="AH272" s="229"/>
      <c r="AI272" s="229"/>
      <c r="AJ272" s="229"/>
      <c r="AK272" s="229"/>
      <c r="AL272" s="230"/>
      <c r="AM272" s="230">
        <f>VLOOKUP($C272,Projections2[[#All],[ISOCode]:[Total 2024 Colombian Returnees]],27,0)</f>
        <v>0</v>
      </c>
      <c r="AN272" s="231"/>
      <c r="AO272" s="232"/>
      <c r="AP272" s="232"/>
      <c r="AQ272" s="232"/>
      <c r="AR272" s="232"/>
      <c r="AS272" s="232"/>
      <c r="AT272" s="232">
        <f>VLOOKUP($C272,Projections2[[#All],[ISOCode]:[Total 2024 Colombian Returnees]],32,0)</f>
        <v>0</v>
      </c>
      <c r="AU272" s="233"/>
      <c r="AV272" s="234"/>
      <c r="AW272" s="234"/>
      <c r="AX272" s="234"/>
      <c r="AY272" s="234"/>
      <c r="AZ272" s="234"/>
      <c r="BA272" s="234">
        <f>VLOOKUP($C272,Projections2[[#All],[ISOCode]:[Total 2024 Colombian Returnees]],37,0)</f>
        <v>0</v>
      </c>
      <c r="BB272" s="235"/>
      <c r="BC272" s="360" t="str">
        <f t="shared" si="102"/>
        <v>Ok</v>
      </c>
      <c r="BD272" s="361" t="str">
        <f t="shared" si="103"/>
        <v>Ok</v>
      </c>
      <c r="BE272" s="361" t="str">
        <f t="shared" si="104"/>
        <v>Ok</v>
      </c>
      <c r="BF272" s="361" t="str">
        <f t="shared" si="105"/>
        <v>Ok</v>
      </c>
      <c r="BG272" s="362" t="str">
        <f t="shared" si="106"/>
        <v>Ok</v>
      </c>
      <c r="BH272" s="360" t="str">
        <f t="shared" si="107"/>
        <v>Ok</v>
      </c>
      <c r="BI272" s="361" t="str">
        <f t="shared" si="108"/>
        <v>Ok</v>
      </c>
      <c r="BJ272" s="361" t="str">
        <f t="shared" si="109"/>
        <v>Ok</v>
      </c>
      <c r="BK272" s="361" t="str">
        <f t="shared" si="110"/>
        <v>Ok</v>
      </c>
      <c r="BL272" s="361" t="str">
        <f t="shared" si="111"/>
        <v>Ok</v>
      </c>
      <c r="BM272" s="361" t="str">
        <f t="shared" si="112"/>
        <v>Ok</v>
      </c>
      <c r="BN272" s="362" t="str">
        <f t="shared" si="113"/>
        <v>Ok</v>
      </c>
      <c r="BO272" s="360" t="str">
        <f t="shared" si="114"/>
        <v>No Pop.</v>
      </c>
      <c r="BP272" s="361" t="str">
        <f t="shared" si="115"/>
        <v>No Pop.</v>
      </c>
      <c r="BQ272" s="361" t="str">
        <f t="shared" si="116"/>
        <v>No Pop.</v>
      </c>
      <c r="BR272" s="361" t="str">
        <f t="shared" si="117"/>
        <v>No Pop.</v>
      </c>
      <c r="BS272" s="361" t="str">
        <f t="shared" si="118"/>
        <v>No Pop.</v>
      </c>
      <c r="BT272" s="361" t="str">
        <f t="shared" si="119"/>
        <v>No Pop.</v>
      </c>
      <c r="BU272" s="362" t="str">
        <f t="shared" si="120"/>
        <v>No Pop.</v>
      </c>
      <c r="BV272" s="360" t="str">
        <f>IF(M272&lt;=VLOOKUP($C272,Projections2[[#All],[ISOCode]:[Total 2024 Colombian Returnees]],'Population Projection V2'!$J$167,FALSE),"OK", "Review")</f>
        <v>OK</v>
      </c>
      <c r="BW272" s="361" t="str">
        <f>IF(N272&lt;=VLOOKUP($C272,Projections2[[#All],[ISOCode]:[Total 2024 Colombian Returnees]],'Population Projection V2'!$K$167,FALSE),"OK", "Review")</f>
        <v>OK</v>
      </c>
      <c r="BX272" s="361" t="str">
        <f>IF(O272&lt;=VLOOKUP($C272,Projections2[[#All],[ISOCode]:[Total 2024 Colombian Returnees]],'Population Projection V2'!$L$167,FALSE),"OK", "Review")</f>
        <v>OK</v>
      </c>
      <c r="BY272" s="361" t="str">
        <f>IF(P272&lt;=VLOOKUP($C272,Projections2[[#All],[ISOCode]:[Total 2024 Colombian Returnees]],'Population Projection V2'!$M$167,FALSE),"OK", "Review")</f>
        <v>OK</v>
      </c>
      <c r="BZ272" s="361" t="str">
        <f>IF(Q272&lt;=VLOOKUP($C272,Projections2[[#All],[ISOCode]:[Total 2024 Colombian Returnees]],'Population Projection V2'!$N$167,FALSE),"OK", "Review")</f>
        <v>OK</v>
      </c>
      <c r="CA272" s="361" t="str">
        <f>IF(T272&lt;=VLOOKUP($C272,Projections2[[#All],[ISOCode]:[Total 2024 Colombian Returnees]],'Population Projection V2'!$O$167,FALSE),"OK", "Review")</f>
        <v>OK</v>
      </c>
      <c r="CB272" s="361" t="str">
        <f>IF(U272&lt;=VLOOKUP($C272,Projections2[[#All],[ISOCode]:[Total 2024 Colombian Returnees]],'Population Projection V2'!$P$167,FALSE),"OK", "Review")</f>
        <v>OK</v>
      </c>
      <c r="CC272" s="361" t="str">
        <f>IF(V272&lt;=VLOOKUP($C272,Projections2[[#All],[ISOCode]:[Total 2024 Colombian Returnees]],'Population Projection V2'!$Q$167,FALSE),"OK", "Review")</f>
        <v>OK</v>
      </c>
      <c r="CD272" s="361" t="str">
        <f>IF(W272&lt;=VLOOKUP($C272,Projections2[[#All],[ISOCode]:[Total 2024 Colombian Returnees]],'Population Projection V2'!$R$167,FALSE),"OK", "Review")</f>
        <v>OK</v>
      </c>
      <c r="CE272" s="361" t="str">
        <f>IF(X272&lt;=VLOOKUP($C272,Projections2[[#All],[ISOCode]:[Total 2024 Colombian Returnees]],'Population Projection V2'!$S$167,FALSE),"OK", "Review")</f>
        <v>OK</v>
      </c>
      <c r="CF272" s="361" t="str">
        <f>IF(AA272&lt;=VLOOKUP($C272,Projections2[[#All],[ISOCode]:[Total 2024 Colombian Returnees]],'Population Projection V2'!$T$167,FALSE),"OK", "Review")</f>
        <v>OK</v>
      </c>
      <c r="CG272" s="361" t="str">
        <f>IF(AB272&lt;=VLOOKUP($C272,Projections2[[#All],[ISOCode]:[Total 2024 Colombian Returnees]],'Population Projection V2'!$U$167,FALSE),"OK", "Review")</f>
        <v>OK</v>
      </c>
      <c r="CH272" s="361" t="str">
        <f>IF(AC272&lt;=VLOOKUP($C272,Projections2[[#All],[ISOCode]:[Total 2024 Colombian Returnees]],'Population Projection V2'!$V$167,FALSE),"OK", "Review")</f>
        <v>OK</v>
      </c>
      <c r="CI272" s="361" t="str">
        <f>IF(AD272&lt;=VLOOKUP($C272,Projections2[[#All],[ISOCode]:[Total 2024 Colombian Returnees]],'Population Projection V2'!$W$167,FALSE),"OK", "Review")</f>
        <v>OK</v>
      </c>
      <c r="CJ272" s="361" t="str">
        <f>IF(AE272&lt;=VLOOKUP($C272,Projections2[[#All],[ISOCode]:[Total 2024 Colombian Returnees]],'Population Projection V2'!$X$167,FALSE),"OK", "Review")</f>
        <v>OK</v>
      </c>
      <c r="CK272" s="361" t="str">
        <f>IF(AH272&lt;=VLOOKUP($C272,Projections2[[#All],[ISOCode]:[Total 2024 Colombian Returnees]],'Population Projection V2'!$Y$167,FALSE),"OK", "Review")</f>
        <v>OK</v>
      </c>
      <c r="CL272" s="361" t="str">
        <f>IF(AI272&lt;=VLOOKUP($C272,Projections2[[#All],[ISOCode]:[Total 2024 Colombian Returnees]],'Population Projection V2'!$Z$167,FALSE),"OK", "Review")</f>
        <v>OK</v>
      </c>
      <c r="CM272" s="361" t="str">
        <f>IF(AJ272&lt;=VLOOKUP($C272,Projections2[[#All],[ISOCode]:[Total 2024 Colombian Returnees]],'Population Projection V2'!$AA$167,FALSE),"OK", "Review")</f>
        <v>OK</v>
      </c>
      <c r="CN272" s="361" t="str">
        <f>IF(AK272&lt;=VLOOKUP($C272,Projections2[[#All],[ISOCode]:[Total 2024 Colombian Returnees]],'Population Projection V2'!$AB$167,FALSE),"OK", "Review")</f>
        <v>OK</v>
      </c>
      <c r="CO272" s="361" t="str">
        <f>IF(AL272&lt;=VLOOKUP($C272,Projections2[[#All],[ISOCode]:[Total 2024 Colombian Returnees]],'Population Projection V2'!$AC$167,FALSE),"OK", "Review")</f>
        <v>OK</v>
      </c>
      <c r="CP272" s="361" t="str">
        <f>IF(AO272&lt;=VLOOKUP($C272,Projections2[[#All],[ISOCode]:[Total 2024 Colombian Returnees]],'Population Projection V2'!$AD$167,FALSE),"OK", "Review")</f>
        <v>OK</v>
      </c>
      <c r="CQ272" s="361" t="str">
        <f>IF(AP272&lt;=VLOOKUP($C272,Projections2[[#All],[ISOCode]:[Total 2024 Colombian Returnees]],'Population Projection V2'!$AE$167,FALSE),"OK", "Review")</f>
        <v>OK</v>
      </c>
      <c r="CR272" s="361" t="str">
        <f>IF(AQ272&lt;=VLOOKUP($C272,Projections2[[#All],[ISOCode]:[Total 2024 Colombian Returnees]],'Population Projection V2'!$AF$167,FALSE),"OK", "Review")</f>
        <v>OK</v>
      </c>
      <c r="CS272" s="361" t="str">
        <f>IF(AR272&lt;=VLOOKUP($C272,Projections2[[#All],[ISOCode]:[Total 2024 Colombian Returnees]],'Population Projection V2'!$AG$167,FALSE),"OK", "Review")</f>
        <v>OK</v>
      </c>
      <c r="CT272" s="361" t="str">
        <f>IF(AS272&lt;=VLOOKUP($C272,Projections2[[#All],[ISOCode]:[Total 2024 Colombian Returnees]],'Population Projection V2'!$AH$167,FALSE),"OK", "Review")</f>
        <v>OK</v>
      </c>
      <c r="CU272" s="361" t="str">
        <f>IF(AV272&lt;=VLOOKUP($C272,Projections2[[#All],[ISOCode]:[Total 2024 Colombian Returnees]],'Population Projection V2'!$AI$167,FALSE),"OK", "Review")</f>
        <v>OK</v>
      </c>
      <c r="CV272" s="361" t="str">
        <f>IF(AW272&lt;=VLOOKUP($C272,Projections2[[#All],[ISOCode]:[Total 2024 Colombian Returnees]],'Population Projection V2'!$AJ$167,FALSE),"OK", "Review")</f>
        <v>OK</v>
      </c>
      <c r="CW272" s="361" t="str">
        <f>IF(AX272&lt;=VLOOKUP($C272,Projections2[[#All],[ISOCode]:[Total 2024 Colombian Returnees]],'Population Projection V2'!$AK$167,FALSE),"OK", "Review")</f>
        <v>OK</v>
      </c>
      <c r="CX272" s="361" t="str">
        <f>IF(AY272&lt;=VLOOKUP($C272,Projections2[[#All],[ISOCode]:[Total 2024 Colombian Returnees]],'Population Projection V2'!$AL$167,FALSE),"OK", "Review")</f>
        <v>OK</v>
      </c>
      <c r="CY272" s="362" t="str">
        <f>IF(AZ272&lt;=VLOOKUP($C272,Projections2[[#All],[ISOCode]:[Total 2024 Colombian Returnees]],'Population Projection V2'!$AM$167,FALSE),"OK", "Review")</f>
        <v>OK</v>
      </c>
    </row>
    <row r="273" spans="1:103" x14ac:dyDescent="0.25">
      <c r="A273" s="218" t="s">
        <v>110</v>
      </c>
      <c r="B273" s="219" t="s">
        <v>110</v>
      </c>
      <c r="C273" s="219" t="s">
        <v>210</v>
      </c>
      <c r="D273" s="219" t="s">
        <v>101</v>
      </c>
      <c r="E273" s="219" t="s">
        <v>430</v>
      </c>
      <c r="F273" s="220">
        <f t="shared" si="97"/>
        <v>0</v>
      </c>
      <c r="G273" s="220">
        <f t="shared" si="98"/>
        <v>0</v>
      </c>
      <c r="H273" s="220">
        <f t="shared" si="99"/>
        <v>0</v>
      </c>
      <c r="I273" s="220">
        <f t="shared" si="100"/>
        <v>0</v>
      </c>
      <c r="J273" s="221">
        <f t="shared" si="101"/>
        <v>0</v>
      </c>
      <c r="K273" s="221">
        <f>VLOOKUP($C273,Projections2[[#All],[ISOCode]:[Total 2024 Colombian Returnees]],7,0)</f>
        <v>0</v>
      </c>
      <c r="L273" s="222"/>
      <c r="M273" s="223"/>
      <c r="N273" s="223"/>
      <c r="O273" s="223"/>
      <c r="P273" s="236"/>
      <c r="Q273" s="224"/>
      <c r="R273" s="224">
        <f>VLOOKUP($C273,Projections2[[#All],[ISOCode]:[Total 2024 Colombian Returnees]],12,0)</f>
        <v>0</v>
      </c>
      <c r="S273" s="225"/>
      <c r="T273" s="226"/>
      <c r="U273" s="226"/>
      <c r="V273" s="226"/>
      <c r="W273" s="226"/>
      <c r="X273" s="227"/>
      <c r="Y273" s="227">
        <f>VLOOKUP($C273,Projections2[[#All],[ISOCode]:[Total 2024 Colombian Returnees]],17,0)</f>
        <v>0</v>
      </c>
      <c r="Z273" s="228"/>
      <c r="AA273" s="227"/>
      <c r="AB273" s="227"/>
      <c r="AC273" s="227"/>
      <c r="AD273" s="227"/>
      <c r="AE273" s="227"/>
      <c r="AF273" s="227">
        <f>VLOOKUP($C273,Projections2[[#All],[ISOCode]:[Total 2024 Colombian Returnees]],22,0)</f>
        <v>0</v>
      </c>
      <c r="AG273" s="228"/>
      <c r="AH273" s="229"/>
      <c r="AI273" s="229"/>
      <c r="AJ273" s="229"/>
      <c r="AK273" s="229"/>
      <c r="AL273" s="230"/>
      <c r="AM273" s="230">
        <f>VLOOKUP($C273,Projections2[[#All],[ISOCode]:[Total 2024 Colombian Returnees]],27,0)</f>
        <v>0</v>
      </c>
      <c r="AN273" s="231"/>
      <c r="AO273" s="232"/>
      <c r="AP273" s="232"/>
      <c r="AQ273" s="232"/>
      <c r="AR273" s="232"/>
      <c r="AS273" s="232"/>
      <c r="AT273" s="232">
        <f>VLOOKUP($C273,Projections2[[#All],[ISOCode]:[Total 2024 Colombian Returnees]],32,0)</f>
        <v>0</v>
      </c>
      <c r="AU273" s="233"/>
      <c r="AV273" s="234"/>
      <c r="AW273" s="234"/>
      <c r="AX273" s="234"/>
      <c r="AY273" s="234"/>
      <c r="AZ273" s="234"/>
      <c r="BA273" s="234">
        <f>VLOOKUP($C273,Projections2[[#All],[ISOCode]:[Total 2024 Colombian Returnees]],37,0)</f>
        <v>0</v>
      </c>
      <c r="BB273" s="235"/>
      <c r="BC273" s="360" t="str">
        <f t="shared" si="102"/>
        <v>Ok</v>
      </c>
      <c r="BD273" s="361" t="str">
        <f t="shared" si="103"/>
        <v>Ok</v>
      </c>
      <c r="BE273" s="361" t="str">
        <f t="shared" si="104"/>
        <v>Ok</v>
      </c>
      <c r="BF273" s="361" t="str">
        <f t="shared" si="105"/>
        <v>Ok</v>
      </c>
      <c r="BG273" s="362" t="str">
        <f t="shared" si="106"/>
        <v>Ok</v>
      </c>
      <c r="BH273" s="360" t="str">
        <f t="shared" si="107"/>
        <v>Ok</v>
      </c>
      <c r="BI273" s="361" t="str">
        <f t="shared" si="108"/>
        <v>Ok</v>
      </c>
      <c r="BJ273" s="361" t="str">
        <f t="shared" si="109"/>
        <v>Ok</v>
      </c>
      <c r="BK273" s="361" t="str">
        <f t="shared" si="110"/>
        <v>Ok</v>
      </c>
      <c r="BL273" s="361" t="str">
        <f t="shared" si="111"/>
        <v>Ok</v>
      </c>
      <c r="BM273" s="361" t="str">
        <f t="shared" si="112"/>
        <v>Ok</v>
      </c>
      <c r="BN273" s="362" t="str">
        <f t="shared" si="113"/>
        <v>Ok</v>
      </c>
      <c r="BO273" s="360" t="str">
        <f t="shared" si="114"/>
        <v>No Pop.</v>
      </c>
      <c r="BP273" s="361" t="str">
        <f t="shared" si="115"/>
        <v>No Pop.</v>
      </c>
      <c r="BQ273" s="361" t="str">
        <f t="shared" si="116"/>
        <v>No Pop.</v>
      </c>
      <c r="BR273" s="361" t="str">
        <f t="shared" si="117"/>
        <v>No Pop.</v>
      </c>
      <c r="BS273" s="361" t="str">
        <f t="shared" si="118"/>
        <v>No Pop.</v>
      </c>
      <c r="BT273" s="361" t="str">
        <f t="shared" si="119"/>
        <v>No Pop.</v>
      </c>
      <c r="BU273" s="362" t="str">
        <f t="shared" si="120"/>
        <v>No Pop.</v>
      </c>
      <c r="BV273" s="360" t="str">
        <f>IF(M273&lt;=VLOOKUP($C273,Projections2[[#All],[ISOCode]:[Total 2024 Colombian Returnees]],'Population Projection V2'!$J$167,FALSE),"OK", "Review")</f>
        <v>OK</v>
      </c>
      <c r="BW273" s="361" t="str">
        <f>IF(N273&lt;=VLOOKUP($C273,Projections2[[#All],[ISOCode]:[Total 2024 Colombian Returnees]],'Population Projection V2'!$K$167,FALSE),"OK", "Review")</f>
        <v>OK</v>
      </c>
      <c r="BX273" s="361" t="str">
        <f>IF(O273&lt;=VLOOKUP($C273,Projections2[[#All],[ISOCode]:[Total 2024 Colombian Returnees]],'Population Projection V2'!$L$167,FALSE),"OK", "Review")</f>
        <v>OK</v>
      </c>
      <c r="BY273" s="361" t="str">
        <f>IF(P273&lt;=VLOOKUP($C273,Projections2[[#All],[ISOCode]:[Total 2024 Colombian Returnees]],'Population Projection V2'!$M$167,FALSE),"OK", "Review")</f>
        <v>OK</v>
      </c>
      <c r="BZ273" s="361" t="str">
        <f>IF(Q273&lt;=VLOOKUP($C273,Projections2[[#All],[ISOCode]:[Total 2024 Colombian Returnees]],'Population Projection V2'!$N$167,FALSE),"OK", "Review")</f>
        <v>OK</v>
      </c>
      <c r="CA273" s="361" t="str">
        <f>IF(T273&lt;=VLOOKUP($C273,Projections2[[#All],[ISOCode]:[Total 2024 Colombian Returnees]],'Population Projection V2'!$O$167,FALSE),"OK", "Review")</f>
        <v>OK</v>
      </c>
      <c r="CB273" s="361" t="str">
        <f>IF(U273&lt;=VLOOKUP($C273,Projections2[[#All],[ISOCode]:[Total 2024 Colombian Returnees]],'Population Projection V2'!$P$167,FALSE),"OK", "Review")</f>
        <v>OK</v>
      </c>
      <c r="CC273" s="361" t="str">
        <f>IF(V273&lt;=VLOOKUP($C273,Projections2[[#All],[ISOCode]:[Total 2024 Colombian Returnees]],'Population Projection V2'!$Q$167,FALSE),"OK", "Review")</f>
        <v>OK</v>
      </c>
      <c r="CD273" s="361" t="str">
        <f>IF(W273&lt;=VLOOKUP($C273,Projections2[[#All],[ISOCode]:[Total 2024 Colombian Returnees]],'Population Projection V2'!$R$167,FALSE),"OK", "Review")</f>
        <v>OK</v>
      </c>
      <c r="CE273" s="361" t="str">
        <f>IF(X273&lt;=VLOOKUP($C273,Projections2[[#All],[ISOCode]:[Total 2024 Colombian Returnees]],'Population Projection V2'!$S$167,FALSE),"OK", "Review")</f>
        <v>OK</v>
      </c>
      <c r="CF273" s="361" t="str">
        <f>IF(AA273&lt;=VLOOKUP($C273,Projections2[[#All],[ISOCode]:[Total 2024 Colombian Returnees]],'Population Projection V2'!$T$167,FALSE),"OK", "Review")</f>
        <v>OK</v>
      </c>
      <c r="CG273" s="361" t="str">
        <f>IF(AB273&lt;=VLOOKUP($C273,Projections2[[#All],[ISOCode]:[Total 2024 Colombian Returnees]],'Population Projection V2'!$U$167,FALSE),"OK", "Review")</f>
        <v>OK</v>
      </c>
      <c r="CH273" s="361" t="str">
        <f>IF(AC273&lt;=VLOOKUP($C273,Projections2[[#All],[ISOCode]:[Total 2024 Colombian Returnees]],'Population Projection V2'!$V$167,FALSE),"OK", "Review")</f>
        <v>OK</v>
      </c>
      <c r="CI273" s="361" t="str">
        <f>IF(AD273&lt;=VLOOKUP($C273,Projections2[[#All],[ISOCode]:[Total 2024 Colombian Returnees]],'Population Projection V2'!$W$167,FALSE),"OK", "Review")</f>
        <v>OK</v>
      </c>
      <c r="CJ273" s="361" t="str">
        <f>IF(AE273&lt;=VLOOKUP($C273,Projections2[[#All],[ISOCode]:[Total 2024 Colombian Returnees]],'Population Projection V2'!$X$167,FALSE),"OK", "Review")</f>
        <v>OK</v>
      </c>
      <c r="CK273" s="361" t="str">
        <f>IF(AH273&lt;=VLOOKUP($C273,Projections2[[#All],[ISOCode]:[Total 2024 Colombian Returnees]],'Population Projection V2'!$Y$167,FALSE),"OK", "Review")</f>
        <v>OK</v>
      </c>
      <c r="CL273" s="361" t="str">
        <f>IF(AI273&lt;=VLOOKUP($C273,Projections2[[#All],[ISOCode]:[Total 2024 Colombian Returnees]],'Population Projection V2'!$Z$167,FALSE),"OK", "Review")</f>
        <v>OK</v>
      </c>
      <c r="CM273" s="361" t="str">
        <f>IF(AJ273&lt;=VLOOKUP($C273,Projections2[[#All],[ISOCode]:[Total 2024 Colombian Returnees]],'Population Projection V2'!$AA$167,FALSE),"OK", "Review")</f>
        <v>OK</v>
      </c>
      <c r="CN273" s="361" t="str">
        <f>IF(AK273&lt;=VLOOKUP($C273,Projections2[[#All],[ISOCode]:[Total 2024 Colombian Returnees]],'Population Projection V2'!$AB$167,FALSE),"OK", "Review")</f>
        <v>OK</v>
      </c>
      <c r="CO273" s="361" t="str">
        <f>IF(AL273&lt;=VLOOKUP($C273,Projections2[[#All],[ISOCode]:[Total 2024 Colombian Returnees]],'Population Projection V2'!$AC$167,FALSE),"OK", "Review")</f>
        <v>OK</v>
      </c>
      <c r="CP273" s="361" t="str">
        <f>IF(AO273&lt;=VLOOKUP($C273,Projections2[[#All],[ISOCode]:[Total 2024 Colombian Returnees]],'Population Projection V2'!$AD$167,FALSE),"OK", "Review")</f>
        <v>OK</v>
      </c>
      <c r="CQ273" s="361" t="str">
        <f>IF(AP273&lt;=VLOOKUP($C273,Projections2[[#All],[ISOCode]:[Total 2024 Colombian Returnees]],'Population Projection V2'!$AE$167,FALSE),"OK", "Review")</f>
        <v>OK</v>
      </c>
      <c r="CR273" s="361" t="str">
        <f>IF(AQ273&lt;=VLOOKUP($C273,Projections2[[#All],[ISOCode]:[Total 2024 Colombian Returnees]],'Population Projection V2'!$AF$167,FALSE),"OK", "Review")</f>
        <v>OK</v>
      </c>
      <c r="CS273" s="361" t="str">
        <f>IF(AR273&lt;=VLOOKUP($C273,Projections2[[#All],[ISOCode]:[Total 2024 Colombian Returnees]],'Population Projection V2'!$AG$167,FALSE),"OK", "Review")</f>
        <v>OK</v>
      </c>
      <c r="CT273" s="361" t="str">
        <f>IF(AS273&lt;=VLOOKUP($C273,Projections2[[#All],[ISOCode]:[Total 2024 Colombian Returnees]],'Population Projection V2'!$AH$167,FALSE),"OK", "Review")</f>
        <v>OK</v>
      </c>
      <c r="CU273" s="361" t="str">
        <f>IF(AV273&lt;=VLOOKUP($C273,Projections2[[#All],[ISOCode]:[Total 2024 Colombian Returnees]],'Population Projection V2'!$AI$167,FALSE),"OK", "Review")</f>
        <v>OK</v>
      </c>
      <c r="CV273" s="361" t="str">
        <f>IF(AW273&lt;=VLOOKUP($C273,Projections2[[#All],[ISOCode]:[Total 2024 Colombian Returnees]],'Population Projection V2'!$AJ$167,FALSE),"OK", "Review")</f>
        <v>OK</v>
      </c>
      <c r="CW273" s="361" t="str">
        <f>IF(AX273&lt;=VLOOKUP($C273,Projections2[[#All],[ISOCode]:[Total 2024 Colombian Returnees]],'Population Projection V2'!$AK$167,FALSE),"OK", "Review")</f>
        <v>OK</v>
      </c>
      <c r="CX273" s="361" t="str">
        <f>IF(AY273&lt;=VLOOKUP($C273,Projections2[[#All],[ISOCode]:[Total 2024 Colombian Returnees]],'Population Projection V2'!$AL$167,FALSE),"OK", "Review")</f>
        <v>OK</v>
      </c>
      <c r="CY273" s="362" t="str">
        <f>IF(AZ273&lt;=VLOOKUP($C273,Projections2[[#All],[ISOCode]:[Total 2024 Colombian Returnees]],'Population Projection V2'!$AM$167,FALSE),"OK", "Review")</f>
        <v>OK</v>
      </c>
    </row>
    <row r="274" spans="1:103" x14ac:dyDescent="0.25">
      <c r="A274" s="218" t="s">
        <v>110</v>
      </c>
      <c r="B274" s="219" t="s">
        <v>110</v>
      </c>
      <c r="C274" s="219" t="s">
        <v>211</v>
      </c>
      <c r="D274" s="219" t="s">
        <v>102</v>
      </c>
      <c r="E274" s="219" t="s">
        <v>430</v>
      </c>
      <c r="F274" s="220">
        <f t="shared" si="97"/>
        <v>0</v>
      </c>
      <c r="G274" s="220">
        <f t="shared" si="98"/>
        <v>0</v>
      </c>
      <c r="H274" s="220">
        <f t="shared" si="99"/>
        <v>0</v>
      </c>
      <c r="I274" s="220">
        <f t="shared" si="100"/>
        <v>0</v>
      </c>
      <c r="J274" s="221">
        <f t="shared" si="101"/>
        <v>0</v>
      </c>
      <c r="K274" s="221">
        <f>VLOOKUP($C274,Projections2[[#All],[ISOCode]:[Total 2024 Colombian Returnees]],7,0)</f>
        <v>0</v>
      </c>
      <c r="L274" s="222"/>
      <c r="M274" s="223"/>
      <c r="N274" s="223"/>
      <c r="O274" s="223"/>
      <c r="P274" s="236"/>
      <c r="Q274" s="224"/>
      <c r="R274" s="224">
        <f>VLOOKUP($C274,Projections2[[#All],[ISOCode]:[Total 2024 Colombian Returnees]],12,0)</f>
        <v>0</v>
      </c>
      <c r="S274" s="225"/>
      <c r="T274" s="226"/>
      <c r="U274" s="226"/>
      <c r="V274" s="226"/>
      <c r="W274" s="226"/>
      <c r="X274" s="227"/>
      <c r="Y274" s="227">
        <f>VLOOKUP($C274,Projections2[[#All],[ISOCode]:[Total 2024 Colombian Returnees]],17,0)</f>
        <v>0</v>
      </c>
      <c r="Z274" s="228"/>
      <c r="AA274" s="227"/>
      <c r="AB274" s="227"/>
      <c r="AC274" s="227"/>
      <c r="AD274" s="227"/>
      <c r="AE274" s="227"/>
      <c r="AF274" s="227">
        <f>VLOOKUP($C274,Projections2[[#All],[ISOCode]:[Total 2024 Colombian Returnees]],22,0)</f>
        <v>0</v>
      </c>
      <c r="AG274" s="228"/>
      <c r="AH274" s="229"/>
      <c r="AI274" s="229"/>
      <c r="AJ274" s="229"/>
      <c r="AK274" s="229"/>
      <c r="AL274" s="230"/>
      <c r="AM274" s="230">
        <f>VLOOKUP($C274,Projections2[[#All],[ISOCode]:[Total 2024 Colombian Returnees]],27,0)</f>
        <v>0</v>
      </c>
      <c r="AN274" s="231"/>
      <c r="AO274" s="232"/>
      <c r="AP274" s="232"/>
      <c r="AQ274" s="232"/>
      <c r="AR274" s="232"/>
      <c r="AS274" s="232"/>
      <c r="AT274" s="232">
        <f>VLOOKUP($C274,Projections2[[#All],[ISOCode]:[Total 2024 Colombian Returnees]],32,0)</f>
        <v>0</v>
      </c>
      <c r="AU274" s="233"/>
      <c r="AV274" s="234"/>
      <c r="AW274" s="234"/>
      <c r="AX274" s="234"/>
      <c r="AY274" s="234"/>
      <c r="AZ274" s="234"/>
      <c r="BA274" s="234">
        <f>VLOOKUP($C274,Projections2[[#All],[ISOCode]:[Total 2024 Colombian Returnees]],37,0)</f>
        <v>0</v>
      </c>
      <c r="BB274" s="235"/>
      <c r="BC274" s="360" t="str">
        <f t="shared" si="102"/>
        <v>Ok</v>
      </c>
      <c r="BD274" s="361" t="str">
        <f t="shared" si="103"/>
        <v>Ok</v>
      </c>
      <c r="BE274" s="361" t="str">
        <f t="shared" si="104"/>
        <v>Ok</v>
      </c>
      <c r="BF274" s="361" t="str">
        <f t="shared" si="105"/>
        <v>Ok</v>
      </c>
      <c r="BG274" s="362" t="str">
        <f t="shared" si="106"/>
        <v>Ok</v>
      </c>
      <c r="BH274" s="360" t="str">
        <f t="shared" si="107"/>
        <v>Ok</v>
      </c>
      <c r="BI274" s="361" t="str">
        <f t="shared" si="108"/>
        <v>Ok</v>
      </c>
      <c r="BJ274" s="361" t="str">
        <f t="shared" si="109"/>
        <v>Ok</v>
      </c>
      <c r="BK274" s="361" t="str">
        <f t="shared" si="110"/>
        <v>Ok</v>
      </c>
      <c r="BL274" s="361" t="str">
        <f t="shared" si="111"/>
        <v>Ok</v>
      </c>
      <c r="BM274" s="361" t="str">
        <f t="shared" si="112"/>
        <v>Ok</v>
      </c>
      <c r="BN274" s="362" t="str">
        <f t="shared" si="113"/>
        <v>Ok</v>
      </c>
      <c r="BO274" s="360" t="str">
        <f t="shared" si="114"/>
        <v>No Pop.</v>
      </c>
      <c r="BP274" s="361" t="str">
        <f t="shared" si="115"/>
        <v>No Pop.</v>
      </c>
      <c r="BQ274" s="361" t="str">
        <f t="shared" si="116"/>
        <v>No Pop.</v>
      </c>
      <c r="BR274" s="361" t="str">
        <f t="shared" si="117"/>
        <v>No Pop.</v>
      </c>
      <c r="BS274" s="361" t="str">
        <f t="shared" si="118"/>
        <v>No Pop.</v>
      </c>
      <c r="BT274" s="361" t="str">
        <f t="shared" si="119"/>
        <v>No Pop.</v>
      </c>
      <c r="BU274" s="362" t="str">
        <f t="shared" si="120"/>
        <v>No Pop.</v>
      </c>
      <c r="BV274" s="360" t="str">
        <f>IF(M274&lt;=VLOOKUP($C274,Projections2[[#All],[ISOCode]:[Total 2024 Colombian Returnees]],'Population Projection V2'!$J$167,FALSE),"OK", "Review")</f>
        <v>OK</v>
      </c>
      <c r="BW274" s="361" t="str">
        <f>IF(N274&lt;=VLOOKUP($C274,Projections2[[#All],[ISOCode]:[Total 2024 Colombian Returnees]],'Population Projection V2'!$K$167,FALSE),"OK", "Review")</f>
        <v>OK</v>
      </c>
      <c r="BX274" s="361" t="str">
        <f>IF(O274&lt;=VLOOKUP($C274,Projections2[[#All],[ISOCode]:[Total 2024 Colombian Returnees]],'Population Projection V2'!$L$167,FALSE),"OK", "Review")</f>
        <v>OK</v>
      </c>
      <c r="BY274" s="361" t="str">
        <f>IF(P274&lt;=VLOOKUP($C274,Projections2[[#All],[ISOCode]:[Total 2024 Colombian Returnees]],'Population Projection V2'!$M$167,FALSE),"OK", "Review")</f>
        <v>OK</v>
      </c>
      <c r="BZ274" s="361" t="str">
        <f>IF(Q274&lt;=VLOOKUP($C274,Projections2[[#All],[ISOCode]:[Total 2024 Colombian Returnees]],'Population Projection V2'!$N$167,FALSE),"OK", "Review")</f>
        <v>OK</v>
      </c>
      <c r="CA274" s="361" t="str">
        <f>IF(T274&lt;=VLOOKUP($C274,Projections2[[#All],[ISOCode]:[Total 2024 Colombian Returnees]],'Population Projection V2'!$O$167,FALSE),"OK", "Review")</f>
        <v>OK</v>
      </c>
      <c r="CB274" s="361" t="str">
        <f>IF(U274&lt;=VLOOKUP($C274,Projections2[[#All],[ISOCode]:[Total 2024 Colombian Returnees]],'Population Projection V2'!$P$167,FALSE),"OK", "Review")</f>
        <v>OK</v>
      </c>
      <c r="CC274" s="361" t="str">
        <f>IF(V274&lt;=VLOOKUP($C274,Projections2[[#All],[ISOCode]:[Total 2024 Colombian Returnees]],'Population Projection V2'!$Q$167,FALSE),"OK", "Review")</f>
        <v>OK</v>
      </c>
      <c r="CD274" s="361" t="str">
        <f>IF(W274&lt;=VLOOKUP($C274,Projections2[[#All],[ISOCode]:[Total 2024 Colombian Returnees]],'Population Projection V2'!$R$167,FALSE),"OK", "Review")</f>
        <v>OK</v>
      </c>
      <c r="CE274" s="361" t="str">
        <f>IF(X274&lt;=VLOOKUP($C274,Projections2[[#All],[ISOCode]:[Total 2024 Colombian Returnees]],'Population Projection V2'!$S$167,FALSE),"OK", "Review")</f>
        <v>OK</v>
      </c>
      <c r="CF274" s="361" t="str">
        <f>IF(AA274&lt;=VLOOKUP($C274,Projections2[[#All],[ISOCode]:[Total 2024 Colombian Returnees]],'Population Projection V2'!$T$167,FALSE),"OK", "Review")</f>
        <v>OK</v>
      </c>
      <c r="CG274" s="361" t="str">
        <f>IF(AB274&lt;=VLOOKUP($C274,Projections2[[#All],[ISOCode]:[Total 2024 Colombian Returnees]],'Population Projection V2'!$U$167,FALSE),"OK", "Review")</f>
        <v>OK</v>
      </c>
      <c r="CH274" s="361" t="str">
        <f>IF(AC274&lt;=VLOOKUP($C274,Projections2[[#All],[ISOCode]:[Total 2024 Colombian Returnees]],'Population Projection V2'!$V$167,FALSE),"OK", "Review")</f>
        <v>OK</v>
      </c>
      <c r="CI274" s="361" t="str">
        <f>IF(AD274&lt;=VLOOKUP($C274,Projections2[[#All],[ISOCode]:[Total 2024 Colombian Returnees]],'Population Projection V2'!$W$167,FALSE),"OK", "Review")</f>
        <v>OK</v>
      </c>
      <c r="CJ274" s="361" t="str">
        <f>IF(AE274&lt;=VLOOKUP($C274,Projections2[[#All],[ISOCode]:[Total 2024 Colombian Returnees]],'Population Projection V2'!$X$167,FALSE),"OK", "Review")</f>
        <v>OK</v>
      </c>
      <c r="CK274" s="361" t="str">
        <f>IF(AH274&lt;=VLOOKUP($C274,Projections2[[#All],[ISOCode]:[Total 2024 Colombian Returnees]],'Population Projection V2'!$Y$167,FALSE),"OK", "Review")</f>
        <v>OK</v>
      </c>
      <c r="CL274" s="361" t="str">
        <f>IF(AI274&lt;=VLOOKUP($C274,Projections2[[#All],[ISOCode]:[Total 2024 Colombian Returnees]],'Population Projection V2'!$Z$167,FALSE),"OK", "Review")</f>
        <v>OK</v>
      </c>
      <c r="CM274" s="361" t="str">
        <f>IF(AJ274&lt;=VLOOKUP($C274,Projections2[[#All],[ISOCode]:[Total 2024 Colombian Returnees]],'Population Projection V2'!$AA$167,FALSE),"OK", "Review")</f>
        <v>OK</v>
      </c>
      <c r="CN274" s="361" t="str">
        <f>IF(AK274&lt;=VLOOKUP($C274,Projections2[[#All],[ISOCode]:[Total 2024 Colombian Returnees]],'Population Projection V2'!$AB$167,FALSE),"OK", "Review")</f>
        <v>OK</v>
      </c>
      <c r="CO274" s="361" t="str">
        <f>IF(AL274&lt;=VLOOKUP($C274,Projections2[[#All],[ISOCode]:[Total 2024 Colombian Returnees]],'Population Projection V2'!$AC$167,FALSE),"OK", "Review")</f>
        <v>OK</v>
      </c>
      <c r="CP274" s="361" t="str">
        <f>IF(AO274&lt;=VLOOKUP($C274,Projections2[[#All],[ISOCode]:[Total 2024 Colombian Returnees]],'Population Projection V2'!$AD$167,FALSE),"OK", "Review")</f>
        <v>OK</v>
      </c>
      <c r="CQ274" s="361" t="str">
        <f>IF(AP274&lt;=VLOOKUP($C274,Projections2[[#All],[ISOCode]:[Total 2024 Colombian Returnees]],'Population Projection V2'!$AE$167,FALSE),"OK", "Review")</f>
        <v>OK</v>
      </c>
      <c r="CR274" s="361" t="str">
        <f>IF(AQ274&lt;=VLOOKUP($C274,Projections2[[#All],[ISOCode]:[Total 2024 Colombian Returnees]],'Population Projection V2'!$AF$167,FALSE),"OK", "Review")</f>
        <v>OK</v>
      </c>
      <c r="CS274" s="361" t="str">
        <f>IF(AR274&lt;=VLOOKUP($C274,Projections2[[#All],[ISOCode]:[Total 2024 Colombian Returnees]],'Population Projection V2'!$AG$167,FALSE),"OK", "Review")</f>
        <v>OK</v>
      </c>
      <c r="CT274" s="361" t="str">
        <f>IF(AS274&lt;=VLOOKUP($C274,Projections2[[#All],[ISOCode]:[Total 2024 Colombian Returnees]],'Population Projection V2'!$AH$167,FALSE),"OK", "Review")</f>
        <v>OK</v>
      </c>
      <c r="CU274" s="361" t="str">
        <f>IF(AV274&lt;=VLOOKUP($C274,Projections2[[#All],[ISOCode]:[Total 2024 Colombian Returnees]],'Population Projection V2'!$AI$167,FALSE),"OK", "Review")</f>
        <v>OK</v>
      </c>
      <c r="CV274" s="361" t="str">
        <f>IF(AW274&lt;=VLOOKUP($C274,Projections2[[#All],[ISOCode]:[Total 2024 Colombian Returnees]],'Population Projection V2'!$AJ$167,FALSE),"OK", "Review")</f>
        <v>OK</v>
      </c>
      <c r="CW274" s="361" t="str">
        <f>IF(AX274&lt;=VLOOKUP($C274,Projections2[[#All],[ISOCode]:[Total 2024 Colombian Returnees]],'Population Projection V2'!$AK$167,FALSE),"OK", "Review")</f>
        <v>OK</v>
      </c>
      <c r="CX274" s="361" t="str">
        <f>IF(AY274&lt;=VLOOKUP($C274,Projections2[[#All],[ISOCode]:[Total 2024 Colombian Returnees]],'Population Projection V2'!$AL$167,FALSE),"OK", "Review")</f>
        <v>OK</v>
      </c>
      <c r="CY274" s="362" t="str">
        <f>IF(AZ274&lt;=VLOOKUP($C274,Projections2[[#All],[ISOCode]:[Total 2024 Colombian Returnees]],'Population Projection V2'!$AM$167,FALSE),"OK", "Review")</f>
        <v>OK</v>
      </c>
    </row>
    <row r="275" spans="1:103" x14ac:dyDescent="0.25">
      <c r="A275" s="218" t="s">
        <v>110</v>
      </c>
      <c r="B275" s="219" t="s">
        <v>110</v>
      </c>
      <c r="C275" s="219" t="s">
        <v>212</v>
      </c>
      <c r="D275" s="219" t="s">
        <v>103</v>
      </c>
      <c r="E275" s="219" t="s">
        <v>430</v>
      </c>
      <c r="F275" s="220">
        <f t="shared" si="97"/>
        <v>0</v>
      </c>
      <c r="G275" s="220">
        <f t="shared" si="98"/>
        <v>0</v>
      </c>
      <c r="H275" s="220">
        <f t="shared" si="99"/>
        <v>0</v>
      </c>
      <c r="I275" s="220">
        <f t="shared" si="100"/>
        <v>0</v>
      </c>
      <c r="J275" s="221">
        <f t="shared" si="101"/>
        <v>0</v>
      </c>
      <c r="K275" s="221">
        <f>VLOOKUP($C275,Projections2[[#All],[ISOCode]:[Total 2024 Colombian Returnees]],7,0)</f>
        <v>0</v>
      </c>
      <c r="L275" s="222"/>
      <c r="M275" s="223"/>
      <c r="N275" s="223"/>
      <c r="O275" s="223"/>
      <c r="P275" s="236"/>
      <c r="Q275" s="224"/>
      <c r="R275" s="224">
        <f>VLOOKUP($C275,Projections2[[#All],[ISOCode]:[Total 2024 Colombian Returnees]],12,0)</f>
        <v>0</v>
      </c>
      <c r="S275" s="225"/>
      <c r="T275" s="226"/>
      <c r="U275" s="226"/>
      <c r="V275" s="226"/>
      <c r="W275" s="226"/>
      <c r="X275" s="227"/>
      <c r="Y275" s="227">
        <f>VLOOKUP($C275,Projections2[[#All],[ISOCode]:[Total 2024 Colombian Returnees]],17,0)</f>
        <v>0</v>
      </c>
      <c r="Z275" s="228"/>
      <c r="AA275" s="227"/>
      <c r="AB275" s="227"/>
      <c r="AC275" s="227"/>
      <c r="AD275" s="227"/>
      <c r="AE275" s="227"/>
      <c r="AF275" s="227">
        <f>VLOOKUP($C275,Projections2[[#All],[ISOCode]:[Total 2024 Colombian Returnees]],22,0)</f>
        <v>0</v>
      </c>
      <c r="AG275" s="228"/>
      <c r="AH275" s="229"/>
      <c r="AI275" s="229"/>
      <c r="AJ275" s="229"/>
      <c r="AK275" s="229"/>
      <c r="AL275" s="230"/>
      <c r="AM275" s="230">
        <f>VLOOKUP($C275,Projections2[[#All],[ISOCode]:[Total 2024 Colombian Returnees]],27,0)</f>
        <v>0</v>
      </c>
      <c r="AN275" s="231"/>
      <c r="AO275" s="232"/>
      <c r="AP275" s="232"/>
      <c r="AQ275" s="232"/>
      <c r="AR275" s="232"/>
      <c r="AS275" s="232"/>
      <c r="AT275" s="232">
        <f>VLOOKUP($C275,Projections2[[#All],[ISOCode]:[Total 2024 Colombian Returnees]],32,0)</f>
        <v>0</v>
      </c>
      <c r="AU275" s="233"/>
      <c r="AV275" s="234"/>
      <c r="AW275" s="234"/>
      <c r="AX275" s="234"/>
      <c r="AY275" s="234"/>
      <c r="AZ275" s="234"/>
      <c r="BA275" s="234">
        <f>VLOOKUP($C275,Projections2[[#All],[ISOCode]:[Total 2024 Colombian Returnees]],37,0)</f>
        <v>0</v>
      </c>
      <c r="BB275" s="235"/>
      <c r="BC275" s="360" t="str">
        <f t="shared" si="102"/>
        <v>Ok</v>
      </c>
      <c r="BD275" s="361" t="str">
        <f t="shared" si="103"/>
        <v>Ok</v>
      </c>
      <c r="BE275" s="361" t="str">
        <f t="shared" si="104"/>
        <v>Ok</v>
      </c>
      <c r="BF275" s="361" t="str">
        <f t="shared" si="105"/>
        <v>Ok</v>
      </c>
      <c r="BG275" s="362" t="str">
        <f t="shared" si="106"/>
        <v>Ok</v>
      </c>
      <c r="BH275" s="360" t="str">
        <f t="shared" si="107"/>
        <v>Ok</v>
      </c>
      <c r="BI275" s="361" t="str">
        <f t="shared" si="108"/>
        <v>Ok</v>
      </c>
      <c r="BJ275" s="361" t="str">
        <f t="shared" si="109"/>
        <v>Ok</v>
      </c>
      <c r="BK275" s="361" t="str">
        <f t="shared" si="110"/>
        <v>Ok</v>
      </c>
      <c r="BL275" s="361" t="str">
        <f t="shared" si="111"/>
        <v>Ok</v>
      </c>
      <c r="BM275" s="361" t="str">
        <f t="shared" si="112"/>
        <v>Ok</v>
      </c>
      <c r="BN275" s="362" t="str">
        <f t="shared" si="113"/>
        <v>Ok</v>
      </c>
      <c r="BO275" s="360" t="str">
        <f t="shared" si="114"/>
        <v>No Pop.</v>
      </c>
      <c r="BP275" s="361" t="str">
        <f t="shared" si="115"/>
        <v>No Pop.</v>
      </c>
      <c r="BQ275" s="361" t="str">
        <f t="shared" si="116"/>
        <v>No Pop.</v>
      </c>
      <c r="BR275" s="361" t="str">
        <f t="shared" si="117"/>
        <v>No Pop.</v>
      </c>
      <c r="BS275" s="361" t="str">
        <f t="shared" si="118"/>
        <v>No Pop.</v>
      </c>
      <c r="BT275" s="361" t="str">
        <f t="shared" si="119"/>
        <v>No Pop.</v>
      </c>
      <c r="BU275" s="362" t="str">
        <f t="shared" si="120"/>
        <v>No Pop.</v>
      </c>
      <c r="BV275" s="360" t="str">
        <f>IF(M275&lt;=VLOOKUP($C275,Projections2[[#All],[ISOCode]:[Total 2024 Colombian Returnees]],'Population Projection V2'!$J$167,FALSE),"OK", "Review")</f>
        <v>OK</v>
      </c>
      <c r="BW275" s="361" t="str">
        <f>IF(N275&lt;=VLOOKUP($C275,Projections2[[#All],[ISOCode]:[Total 2024 Colombian Returnees]],'Population Projection V2'!$K$167,FALSE),"OK", "Review")</f>
        <v>OK</v>
      </c>
      <c r="BX275" s="361" t="str">
        <f>IF(O275&lt;=VLOOKUP($C275,Projections2[[#All],[ISOCode]:[Total 2024 Colombian Returnees]],'Population Projection V2'!$L$167,FALSE),"OK", "Review")</f>
        <v>OK</v>
      </c>
      <c r="BY275" s="361" t="str">
        <f>IF(P275&lt;=VLOOKUP($C275,Projections2[[#All],[ISOCode]:[Total 2024 Colombian Returnees]],'Population Projection V2'!$M$167,FALSE),"OK", "Review")</f>
        <v>OK</v>
      </c>
      <c r="BZ275" s="361" t="str">
        <f>IF(Q275&lt;=VLOOKUP($C275,Projections2[[#All],[ISOCode]:[Total 2024 Colombian Returnees]],'Population Projection V2'!$N$167,FALSE),"OK", "Review")</f>
        <v>OK</v>
      </c>
      <c r="CA275" s="361" t="str">
        <f>IF(T275&lt;=VLOOKUP($C275,Projections2[[#All],[ISOCode]:[Total 2024 Colombian Returnees]],'Population Projection V2'!$O$167,FALSE),"OK", "Review")</f>
        <v>OK</v>
      </c>
      <c r="CB275" s="361" t="str">
        <f>IF(U275&lt;=VLOOKUP($C275,Projections2[[#All],[ISOCode]:[Total 2024 Colombian Returnees]],'Population Projection V2'!$P$167,FALSE),"OK", "Review")</f>
        <v>OK</v>
      </c>
      <c r="CC275" s="361" t="str">
        <f>IF(V275&lt;=VLOOKUP($C275,Projections2[[#All],[ISOCode]:[Total 2024 Colombian Returnees]],'Population Projection V2'!$Q$167,FALSE),"OK", "Review")</f>
        <v>OK</v>
      </c>
      <c r="CD275" s="361" t="str">
        <f>IF(W275&lt;=VLOOKUP($C275,Projections2[[#All],[ISOCode]:[Total 2024 Colombian Returnees]],'Population Projection V2'!$R$167,FALSE),"OK", "Review")</f>
        <v>OK</v>
      </c>
      <c r="CE275" s="361" t="str">
        <f>IF(X275&lt;=VLOOKUP($C275,Projections2[[#All],[ISOCode]:[Total 2024 Colombian Returnees]],'Population Projection V2'!$S$167,FALSE),"OK", "Review")</f>
        <v>OK</v>
      </c>
      <c r="CF275" s="361" t="str">
        <f>IF(AA275&lt;=VLOOKUP($C275,Projections2[[#All],[ISOCode]:[Total 2024 Colombian Returnees]],'Population Projection V2'!$T$167,FALSE),"OK", "Review")</f>
        <v>OK</v>
      </c>
      <c r="CG275" s="361" t="str">
        <f>IF(AB275&lt;=VLOOKUP($C275,Projections2[[#All],[ISOCode]:[Total 2024 Colombian Returnees]],'Population Projection V2'!$U$167,FALSE),"OK", "Review")</f>
        <v>OK</v>
      </c>
      <c r="CH275" s="361" t="str">
        <f>IF(AC275&lt;=VLOOKUP($C275,Projections2[[#All],[ISOCode]:[Total 2024 Colombian Returnees]],'Population Projection V2'!$V$167,FALSE),"OK", "Review")</f>
        <v>OK</v>
      </c>
      <c r="CI275" s="361" t="str">
        <f>IF(AD275&lt;=VLOOKUP($C275,Projections2[[#All],[ISOCode]:[Total 2024 Colombian Returnees]],'Population Projection V2'!$W$167,FALSE),"OK", "Review")</f>
        <v>OK</v>
      </c>
      <c r="CJ275" s="361" t="str">
        <f>IF(AE275&lt;=VLOOKUP($C275,Projections2[[#All],[ISOCode]:[Total 2024 Colombian Returnees]],'Population Projection V2'!$X$167,FALSE),"OK", "Review")</f>
        <v>OK</v>
      </c>
      <c r="CK275" s="361" t="str">
        <f>IF(AH275&lt;=VLOOKUP($C275,Projections2[[#All],[ISOCode]:[Total 2024 Colombian Returnees]],'Population Projection V2'!$Y$167,FALSE),"OK", "Review")</f>
        <v>OK</v>
      </c>
      <c r="CL275" s="361" t="str">
        <f>IF(AI275&lt;=VLOOKUP($C275,Projections2[[#All],[ISOCode]:[Total 2024 Colombian Returnees]],'Population Projection V2'!$Z$167,FALSE),"OK", "Review")</f>
        <v>OK</v>
      </c>
      <c r="CM275" s="361" t="str">
        <f>IF(AJ275&lt;=VLOOKUP($C275,Projections2[[#All],[ISOCode]:[Total 2024 Colombian Returnees]],'Population Projection V2'!$AA$167,FALSE),"OK", "Review")</f>
        <v>OK</v>
      </c>
      <c r="CN275" s="361" t="str">
        <f>IF(AK275&lt;=VLOOKUP($C275,Projections2[[#All],[ISOCode]:[Total 2024 Colombian Returnees]],'Population Projection V2'!$AB$167,FALSE),"OK", "Review")</f>
        <v>OK</v>
      </c>
      <c r="CO275" s="361" t="str">
        <f>IF(AL275&lt;=VLOOKUP($C275,Projections2[[#All],[ISOCode]:[Total 2024 Colombian Returnees]],'Population Projection V2'!$AC$167,FALSE),"OK", "Review")</f>
        <v>OK</v>
      </c>
      <c r="CP275" s="361" t="str">
        <f>IF(AO275&lt;=VLOOKUP($C275,Projections2[[#All],[ISOCode]:[Total 2024 Colombian Returnees]],'Population Projection V2'!$AD$167,FALSE),"OK", "Review")</f>
        <v>OK</v>
      </c>
      <c r="CQ275" s="361" t="str">
        <f>IF(AP275&lt;=VLOOKUP($C275,Projections2[[#All],[ISOCode]:[Total 2024 Colombian Returnees]],'Population Projection V2'!$AE$167,FALSE),"OK", "Review")</f>
        <v>OK</v>
      </c>
      <c r="CR275" s="361" t="str">
        <f>IF(AQ275&lt;=VLOOKUP($C275,Projections2[[#All],[ISOCode]:[Total 2024 Colombian Returnees]],'Population Projection V2'!$AF$167,FALSE),"OK", "Review")</f>
        <v>OK</v>
      </c>
      <c r="CS275" s="361" t="str">
        <f>IF(AR275&lt;=VLOOKUP($C275,Projections2[[#All],[ISOCode]:[Total 2024 Colombian Returnees]],'Population Projection V2'!$AG$167,FALSE),"OK", "Review")</f>
        <v>OK</v>
      </c>
      <c r="CT275" s="361" t="str">
        <f>IF(AS275&lt;=VLOOKUP($C275,Projections2[[#All],[ISOCode]:[Total 2024 Colombian Returnees]],'Population Projection V2'!$AH$167,FALSE),"OK", "Review")</f>
        <v>OK</v>
      </c>
      <c r="CU275" s="361" t="str">
        <f>IF(AV275&lt;=VLOOKUP($C275,Projections2[[#All],[ISOCode]:[Total 2024 Colombian Returnees]],'Population Projection V2'!$AI$167,FALSE),"OK", "Review")</f>
        <v>OK</v>
      </c>
      <c r="CV275" s="361" t="str">
        <f>IF(AW275&lt;=VLOOKUP($C275,Projections2[[#All],[ISOCode]:[Total 2024 Colombian Returnees]],'Population Projection V2'!$AJ$167,FALSE),"OK", "Review")</f>
        <v>OK</v>
      </c>
      <c r="CW275" s="361" t="str">
        <f>IF(AX275&lt;=VLOOKUP($C275,Projections2[[#All],[ISOCode]:[Total 2024 Colombian Returnees]],'Population Projection V2'!$AK$167,FALSE),"OK", "Review")</f>
        <v>OK</v>
      </c>
      <c r="CX275" s="361" t="str">
        <f>IF(AY275&lt;=VLOOKUP($C275,Projections2[[#All],[ISOCode]:[Total 2024 Colombian Returnees]],'Population Projection V2'!$AL$167,FALSE),"OK", "Review")</f>
        <v>OK</v>
      </c>
      <c r="CY275" s="362" t="str">
        <f>IF(AZ275&lt;=VLOOKUP($C275,Projections2[[#All],[ISOCode]:[Total 2024 Colombian Returnees]],'Population Projection V2'!$AM$167,FALSE),"OK", "Review")</f>
        <v>OK</v>
      </c>
    </row>
    <row r="276" spans="1:103" x14ac:dyDescent="0.25">
      <c r="A276" s="218" t="s">
        <v>110</v>
      </c>
      <c r="B276" s="219" t="s">
        <v>110</v>
      </c>
      <c r="C276" s="219" t="s">
        <v>213</v>
      </c>
      <c r="D276" s="219" t="s">
        <v>104</v>
      </c>
      <c r="E276" s="219" t="s">
        <v>430</v>
      </c>
      <c r="F276" s="220">
        <f t="shared" si="97"/>
        <v>0</v>
      </c>
      <c r="G276" s="220">
        <f t="shared" si="98"/>
        <v>0</v>
      </c>
      <c r="H276" s="220">
        <f t="shared" si="99"/>
        <v>0</v>
      </c>
      <c r="I276" s="220">
        <f t="shared" si="100"/>
        <v>0</v>
      </c>
      <c r="J276" s="221">
        <f t="shared" si="101"/>
        <v>0</v>
      </c>
      <c r="K276" s="221">
        <f>VLOOKUP($C276,Projections2[[#All],[ISOCode]:[Total 2024 Colombian Returnees]],7,0)</f>
        <v>0</v>
      </c>
      <c r="L276" s="222"/>
      <c r="M276" s="223"/>
      <c r="N276" s="223"/>
      <c r="O276" s="223"/>
      <c r="P276" s="236"/>
      <c r="Q276" s="224"/>
      <c r="R276" s="224">
        <f>VLOOKUP($C276,Projections2[[#All],[ISOCode]:[Total 2024 Colombian Returnees]],12,0)</f>
        <v>0</v>
      </c>
      <c r="S276" s="225"/>
      <c r="T276" s="226"/>
      <c r="U276" s="226"/>
      <c r="V276" s="226"/>
      <c r="W276" s="226"/>
      <c r="X276" s="227"/>
      <c r="Y276" s="227">
        <f>VLOOKUP($C276,Projections2[[#All],[ISOCode]:[Total 2024 Colombian Returnees]],17,0)</f>
        <v>0</v>
      </c>
      <c r="Z276" s="228"/>
      <c r="AA276" s="227"/>
      <c r="AB276" s="227"/>
      <c r="AC276" s="227"/>
      <c r="AD276" s="227"/>
      <c r="AE276" s="227"/>
      <c r="AF276" s="227">
        <f>VLOOKUP($C276,Projections2[[#All],[ISOCode]:[Total 2024 Colombian Returnees]],22,0)</f>
        <v>0</v>
      </c>
      <c r="AG276" s="228"/>
      <c r="AH276" s="229"/>
      <c r="AI276" s="229"/>
      <c r="AJ276" s="229"/>
      <c r="AK276" s="229"/>
      <c r="AL276" s="230"/>
      <c r="AM276" s="230">
        <f>VLOOKUP($C276,Projections2[[#All],[ISOCode]:[Total 2024 Colombian Returnees]],27,0)</f>
        <v>0</v>
      </c>
      <c r="AN276" s="231"/>
      <c r="AO276" s="232"/>
      <c r="AP276" s="232"/>
      <c r="AQ276" s="232"/>
      <c r="AR276" s="232"/>
      <c r="AS276" s="232"/>
      <c r="AT276" s="232">
        <f>VLOOKUP($C276,Projections2[[#All],[ISOCode]:[Total 2024 Colombian Returnees]],32,0)</f>
        <v>0</v>
      </c>
      <c r="AU276" s="233"/>
      <c r="AV276" s="234"/>
      <c r="AW276" s="234"/>
      <c r="AX276" s="234"/>
      <c r="AY276" s="234"/>
      <c r="AZ276" s="234"/>
      <c r="BA276" s="234">
        <f>VLOOKUP($C276,Projections2[[#All],[ISOCode]:[Total 2024 Colombian Returnees]],37,0)</f>
        <v>0</v>
      </c>
      <c r="BB276" s="235"/>
      <c r="BC276" s="360" t="str">
        <f t="shared" si="102"/>
        <v>Ok</v>
      </c>
      <c r="BD276" s="361" t="str">
        <f t="shared" si="103"/>
        <v>Ok</v>
      </c>
      <c r="BE276" s="361" t="str">
        <f t="shared" si="104"/>
        <v>Ok</v>
      </c>
      <c r="BF276" s="361" t="str">
        <f t="shared" si="105"/>
        <v>Ok</v>
      </c>
      <c r="BG276" s="362" t="str">
        <f t="shared" si="106"/>
        <v>Ok</v>
      </c>
      <c r="BH276" s="360" t="str">
        <f t="shared" si="107"/>
        <v>Ok</v>
      </c>
      <c r="BI276" s="361" t="str">
        <f t="shared" si="108"/>
        <v>Ok</v>
      </c>
      <c r="BJ276" s="361" t="str">
        <f t="shared" si="109"/>
        <v>Ok</v>
      </c>
      <c r="BK276" s="361" t="str">
        <f t="shared" si="110"/>
        <v>Ok</v>
      </c>
      <c r="BL276" s="361" t="str">
        <f t="shared" si="111"/>
        <v>Ok</v>
      </c>
      <c r="BM276" s="361" t="str">
        <f t="shared" si="112"/>
        <v>Ok</v>
      </c>
      <c r="BN276" s="362" t="str">
        <f t="shared" si="113"/>
        <v>Ok</v>
      </c>
      <c r="BO276" s="360" t="str">
        <f t="shared" si="114"/>
        <v>No Pop.</v>
      </c>
      <c r="BP276" s="361" t="str">
        <f t="shared" si="115"/>
        <v>No Pop.</v>
      </c>
      <c r="BQ276" s="361" t="str">
        <f t="shared" si="116"/>
        <v>No Pop.</v>
      </c>
      <c r="BR276" s="361" t="str">
        <f t="shared" si="117"/>
        <v>No Pop.</v>
      </c>
      <c r="BS276" s="361" t="str">
        <f t="shared" si="118"/>
        <v>No Pop.</v>
      </c>
      <c r="BT276" s="361" t="str">
        <f t="shared" si="119"/>
        <v>No Pop.</v>
      </c>
      <c r="BU276" s="362" t="str">
        <f t="shared" si="120"/>
        <v>No Pop.</v>
      </c>
      <c r="BV276" s="360" t="str">
        <f>IF(M276&lt;=VLOOKUP($C276,Projections2[[#All],[ISOCode]:[Total 2024 Colombian Returnees]],'Population Projection V2'!$J$167,FALSE),"OK", "Review")</f>
        <v>OK</v>
      </c>
      <c r="BW276" s="361" t="str">
        <f>IF(N276&lt;=VLOOKUP($C276,Projections2[[#All],[ISOCode]:[Total 2024 Colombian Returnees]],'Population Projection V2'!$K$167,FALSE),"OK", "Review")</f>
        <v>OK</v>
      </c>
      <c r="BX276" s="361" t="str">
        <f>IF(O276&lt;=VLOOKUP($C276,Projections2[[#All],[ISOCode]:[Total 2024 Colombian Returnees]],'Population Projection V2'!$L$167,FALSE),"OK", "Review")</f>
        <v>OK</v>
      </c>
      <c r="BY276" s="361" t="str">
        <f>IF(P276&lt;=VLOOKUP($C276,Projections2[[#All],[ISOCode]:[Total 2024 Colombian Returnees]],'Population Projection V2'!$M$167,FALSE),"OK", "Review")</f>
        <v>OK</v>
      </c>
      <c r="BZ276" s="361" t="str">
        <f>IF(Q276&lt;=VLOOKUP($C276,Projections2[[#All],[ISOCode]:[Total 2024 Colombian Returnees]],'Population Projection V2'!$N$167,FALSE),"OK", "Review")</f>
        <v>OK</v>
      </c>
      <c r="CA276" s="361" t="str">
        <f>IF(T276&lt;=VLOOKUP($C276,Projections2[[#All],[ISOCode]:[Total 2024 Colombian Returnees]],'Population Projection V2'!$O$167,FALSE),"OK", "Review")</f>
        <v>OK</v>
      </c>
      <c r="CB276" s="361" t="str">
        <f>IF(U276&lt;=VLOOKUP($C276,Projections2[[#All],[ISOCode]:[Total 2024 Colombian Returnees]],'Population Projection V2'!$P$167,FALSE),"OK", "Review")</f>
        <v>OK</v>
      </c>
      <c r="CC276" s="361" t="str">
        <f>IF(V276&lt;=VLOOKUP($C276,Projections2[[#All],[ISOCode]:[Total 2024 Colombian Returnees]],'Population Projection V2'!$Q$167,FALSE),"OK", "Review")</f>
        <v>OK</v>
      </c>
      <c r="CD276" s="361" t="str">
        <f>IF(W276&lt;=VLOOKUP($C276,Projections2[[#All],[ISOCode]:[Total 2024 Colombian Returnees]],'Population Projection V2'!$R$167,FALSE),"OK", "Review")</f>
        <v>OK</v>
      </c>
      <c r="CE276" s="361" t="str">
        <f>IF(X276&lt;=VLOOKUP($C276,Projections2[[#All],[ISOCode]:[Total 2024 Colombian Returnees]],'Population Projection V2'!$S$167,FALSE),"OK", "Review")</f>
        <v>OK</v>
      </c>
      <c r="CF276" s="361" t="str">
        <f>IF(AA276&lt;=VLOOKUP($C276,Projections2[[#All],[ISOCode]:[Total 2024 Colombian Returnees]],'Population Projection V2'!$T$167,FALSE),"OK", "Review")</f>
        <v>OK</v>
      </c>
      <c r="CG276" s="361" t="str">
        <f>IF(AB276&lt;=VLOOKUP($C276,Projections2[[#All],[ISOCode]:[Total 2024 Colombian Returnees]],'Population Projection V2'!$U$167,FALSE),"OK", "Review")</f>
        <v>OK</v>
      </c>
      <c r="CH276" s="361" t="str">
        <f>IF(AC276&lt;=VLOOKUP($C276,Projections2[[#All],[ISOCode]:[Total 2024 Colombian Returnees]],'Population Projection V2'!$V$167,FALSE),"OK", "Review")</f>
        <v>OK</v>
      </c>
      <c r="CI276" s="361" t="str">
        <f>IF(AD276&lt;=VLOOKUP($C276,Projections2[[#All],[ISOCode]:[Total 2024 Colombian Returnees]],'Population Projection V2'!$W$167,FALSE),"OK", "Review")</f>
        <v>OK</v>
      </c>
      <c r="CJ276" s="361" t="str">
        <f>IF(AE276&lt;=VLOOKUP($C276,Projections2[[#All],[ISOCode]:[Total 2024 Colombian Returnees]],'Population Projection V2'!$X$167,FALSE),"OK", "Review")</f>
        <v>OK</v>
      </c>
      <c r="CK276" s="361" t="str">
        <f>IF(AH276&lt;=VLOOKUP($C276,Projections2[[#All],[ISOCode]:[Total 2024 Colombian Returnees]],'Population Projection V2'!$Y$167,FALSE),"OK", "Review")</f>
        <v>OK</v>
      </c>
      <c r="CL276" s="361" t="str">
        <f>IF(AI276&lt;=VLOOKUP($C276,Projections2[[#All],[ISOCode]:[Total 2024 Colombian Returnees]],'Population Projection V2'!$Z$167,FALSE),"OK", "Review")</f>
        <v>OK</v>
      </c>
      <c r="CM276" s="361" t="str">
        <f>IF(AJ276&lt;=VLOOKUP($C276,Projections2[[#All],[ISOCode]:[Total 2024 Colombian Returnees]],'Population Projection V2'!$AA$167,FALSE),"OK", "Review")</f>
        <v>OK</v>
      </c>
      <c r="CN276" s="361" t="str">
        <f>IF(AK276&lt;=VLOOKUP($C276,Projections2[[#All],[ISOCode]:[Total 2024 Colombian Returnees]],'Population Projection V2'!$AB$167,FALSE),"OK", "Review")</f>
        <v>OK</v>
      </c>
      <c r="CO276" s="361" t="str">
        <f>IF(AL276&lt;=VLOOKUP($C276,Projections2[[#All],[ISOCode]:[Total 2024 Colombian Returnees]],'Population Projection V2'!$AC$167,FALSE),"OK", "Review")</f>
        <v>OK</v>
      </c>
      <c r="CP276" s="361" t="str">
        <f>IF(AO276&lt;=VLOOKUP($C276,Projections2[[#All],[ISOCode]:[Total 2024 Colombian Returnees]],'Population Projection V2'!$AD$167,FALSE),"OK", "Review")</f>
        <v>OK</v>
      </c>
      <c r="CQ276" s="361" t="str">
        <f>IF(AP276&lt;=VLOOKUP($C276,Projections2[[#All],[ISOCode]:[Total 2024 Colombian Returnees]],'Population Projection V2'!$AE$167,FALSE),"OK", "Review")</f>
        <v>OK</v>
      </c>
      <c r="CR276" s="361" t="str">
        <f>IF(AQ276&lt;=VLOOKUP($C276,Projections2[[#All],[ISOCode]:[Total 2024 Colombian Returnees]],'Population Projection V2'!$AF$167,FALSE),"OK", "Review")</f>
        <v>OK</v>
      </c>
      <c r="CS276" s="361" t="str">
        <f>IF(AR276&lt;=VLOOKUP($C276,Projections2[[#All],[ISOCode]:[Total 2024 Colombian Returnees]],'Population Projection V2'!$AG$167,FALSE),"OK", "Review")</f>
        <v>OK</v>
      </c>
      <c r="CT276" s="361" t="str">
        <f>IF(AS276&lt;=VLOOKUP($C276,Projections2[[#All],[ISOCode]:[Total 2024 Colombian Returnees]],'Population Projection V2'!$AH$167,FALSE),"OK", "Review")</f>
        <v>OK</v>
      </c>
      <c r="CU276" s="361" t="str">
        <f>IF(AV276&lt;=VLOOKUP($C276,Projections2[[#All],[ISOCode]:[Total 2024 Colombian Returnees]],'Population Projection V2'!$AI$167,FALSE),"OK", "Review")</f>
        <v>OK</v>
      </c>
      <c r="CV276" s="361" t="str">
        <f>IF(AW276&lt;=VLOOKUP($C276,Projections2[[#All],[ISOCode]:[Total 2024 Colombian Returnees]],'Population Projection V2'!$AJ$167,FALSE),"OK", "Review")</f>
        <v>OK</v>
      </c>
      <c r="CW276" s="361" t="str">
        <f>IF(AX276&lt;=VLOOKUP($C276,Projections2[[#All],[ISOCode]:[Total 2024 Colombian Returnees]],'Population Projection V2'!$AK$167,FALSE),"OK", "Review")</f>
        <v>OK</v>
      </c>
      <c r="CX276" s="361" t="str">
        <f>IF(AY276&lt;=VLOOKUP($C276,Projections2[[#All],[ISOCode]:[Total 2024 Colombian Returnees]],'Population Projection V2'!$AL$167,FALSE),"OK", "Review")</f>
        <v>OK</v>
      </c>
      <c r="CY276" s="362" t="str">
        <f>IF(AZ276&lt;=VLOOKUP($C276,Projections2[[#All],[ISOCode]:[Total 2024 Colombian Returnees]],'Population Projection V2'!$AM$167,FALSE),"OK", "Review")</f>
        <v>OK</v>
      </c>
    </row>
    <row r="277" spans="1:103" x14ac:dyDescent="0.25">
      <c r="A277" s="218" t="s">
        <v>110</v>
      </c>
      <c r="B277" s="219" t="s">
        <v>110</v>
      </c>
      <c r="C277" s="219" t="s">
        <v>214</v>
      </c>
      <c r="D277" s="219" t="s">
        <v>105</v>
      </c>
      <c r="E277" s="219" t="s">
        <v>430</v>
      </c>
      <c r="F277" s="220">
        <f t="shared" si="97"/>
        <v>0</v>
      </c>
      <c r="G277" s="220">
        <f t="shared" si="98"/>
        <v>0</v>
      </c>
      <c r="H277" s="220">
        <f t="shared" si="99"/>
        <v>0</v>
      </c>
      <c r="I277" s="220">
        <f t="shared" si="100"/>
        <v>0</v>
      </c>
      <c r="J277" s="221">
        <f t="shared" si="101"/>
        <v>0</v>
      </c>
      <c r="K277" s="221">
        <f>VLOOKUP($C277,Projections2[[#All],[ISOCode]:[Total 2024 Colombian Returnees]],7,0)</f>
        <v>0</v>
      </c>
      <c r="L277" s="222"/>
      <c r="M277" s="223"/>
      <c r="N277" s="223"/>
      <c r="O277" s="223"/>
      <c r="P277" s="236"/>
      <c r="Q277" s="224"/>
      <c r="R277" s="224">
        <f>VLOOKUP($C277,Projections2[[#All],[ISOCode]:[Total 2024 Colombian Returnees]],12,0)</f>
        <v>0</v>
      </c>
      <c r="S277" s="225"/>
      <c r="T277" s="226"/>
      <c r="U277" s="226"/>
      <c r="V277" s="226"/>
      <c r="W277" s="226"/>
      <c r="X277" s="227"/>
      <c r="Y277" s="227">
        <f>VLOOKUP($C277,Projections2[[#All],[ISOCode]:[Total 2024 Colombian Returnees]],17,0)</f>
        <v>0</v>
      </c>
      <c r="Z277" s="228"/>
      <c r="AA277" s="227"/>
      <c r="AB277" s="227"/>
      <c r="AC277" s="227"/>
      <c r="AD277" s="227"/>
      <c r="AE277" s="227"/>
      <c r="AF277" s="227">
        <f>VLOOKUP($C277,Projections2[[#All],[ISOCode]:[Total 2024 Colombian Returnees]],22,0)</f>
        <v>0</v>
      </c>
      <c r="AG277" s="228"/>
      <c r="AH277" s="229"/>
      <c r="AI277" s="229"/>
      <c r="AJ277" s="229"/>
      <c r="AK277" s="229"/>
      <c r="AL277" s="230"/>
      <c r="AM277" s="230">
        <f>VLOOKUP($C277,Projections2[[#All],[ISOCode]:[Total 2024 Colombian Returnees]],27,0)</f>
        <v>0</v>
      </c>
      <c r="AN277" s="231"/>
      <c r="AO277" s="232"/>
      <c r="AP277" s="232"/>
      <c r="AQ277" s="232"/>
      <c r="AR277" s="232"/>
      <c r="AS277" s="232"/>
      <c r="AT277" s="232">
        <f>VLOOKUP($C277,Projections2[[#All],[ISOCode]:[Total 2024 Colombian Returnees]],32,0)</f>
        <v>0</v>
      </c>
      <c r="AU277" s="233"/>
      <c r="AV277" s="234"/>
      <c r="AW277" s="234"/>
      <c r="AX277" s="234"/>
      <c r="AY277" s="234"/>
      <c r="AZ277" s="234"/>
      <c r="BA277" s="234">
        <f>VLOOKUP($C277,Projections2[[#All],[ISOCode]:[Total 2024 Colombian Returnees]],37,0)</f>
        <v>0</v>
      </c>
      <c r="BB277" s="235"/>
      <c r="BC277" s="360" t="str">
        <f t="shared" si="102"/>
        <v>Ok</v>
      </c>
      <c r="BD277" s="361" t="str">
        <f t="shared" si="103"/>
        <v>Ok</v>
      </c>
      <c r="BE277" s="361" t="str">
        <f t="shared" si="104"/>
        <v>Ok</v>
      </c>
      <c r="BF277" s="361" t="str">
        <f t="shared" si="105"/>
        <v>Ok</v>
      </c>
      <c r="BG277" s="362" t="str">
        <f t="shared" si="106"/>
        <v>Ok</v>
      </c>
      <c r="BH277" s="360" t="str">
        <f t="shared" si="107"/>
        <v>Ok</v>
      </c>
      <c r="BI277" s="361" t="str">
        <f t="shared" si="108"/>
        <v>Ok</v>
      </c>
      <c r="BJ277" s="361" t="str">
        <f t="shared" si="109"/>
        <v>Ok</v>
      </c>
      <c r="BK277" s="361" t="str">
        <f t="shared" si="110"/>
        <v>Ok</v>
      </c>
      <c r="BL277" s="361" t="str">
        <f t="shared" si="111"/>
        <v>Ok</v>
      </c>
      <c r="BM277" s="361" t="str">
        <f t="shared" si="112"/>
        <v>Ok</v>
      </c>
      <c r="BN277" s="362" t="str">
        <f t="shared" si="113"/>
        <v>Ok</v>
      </c>
      <c r="BO277" s="360" t="str">
        <f t="shared" si="114"/>
        <v>No Pop.</v>
      </c>
      <c r="BP277" s="361" t="str">
        <f t="shared" si="115"/>
        <v>No Pop.</v>
      </c>
      <c r="BQ277" s="361" t="str">
        <f t="shared" si="116"/>
        <v>No Pop.</v>
      </c>
      <c r="BR277" s="361" t="str">
        <f t="shared" si="117"/>
        <v>No Pop.</v>
      </c>
      <c r="BS277" s="361" t="str">
        <f t="shared" si="118"/>
        <v>No Pop.</v>
      </c>
      <c r="BT277" s="361" t="str">
        <f t="shared" si="119"/>
        <v>No Pop.</v>
      </c>
      <c r="BU277" s="362" t="str">
        <f t="shared" si="120"/>
        <v>No Pop.</v>
      </c>
      <c r="BV277" s="360" t="str">
        <f>IF(M277&lt;=VLOOKUP($C277,Projections2[[#All],[ISOCode]:[Total 2024 Colombian Returnees]],'Population Projection V2'!$J$167,FALSE),"OK", "Review")</f>
        <v>OK</v>
      </c>
      <c r="BW277" s="361" t="str">
        <f>IF(N277&lt;=VLOOKUP($C277,Projections2[[#All],[ISOCode]:[Total 2024 Colombian Returnees]],'Population Projection V2'!$K$167,FALSE),"OK", "Review")</f>
        <v>OK</v>
      </c>
      <c r="BX277" s="361" t="str">
        <f>IF(O277&lt;=VLOOKUP($C277,Projections2[[#All],[ISOCode]:[Total 2024 Colombian Returnees]],'Population Projection V2'!$L$167,FALSE),"OK", "Review")</f>
        <v>OK</v>
      </c>
      <c r="BY277" s="361" t="str">
        <f>IF(P277&lt;=VLOOKUP($C277,Projections2[[#All],[ISOCode]:[Total 2024 Colombian Returnees]],'Population Projection V2'!$M$167,FALSE),"OK", "Review")</f>
        <v>OK</v>
      </c>
      <c r="BZ277" s="361" t="str">
        <f>IF(Q277&lt;=VLOOKUP($C277,Projections2[[#All],[ISOCode]:[Total 2024 Colombian Returnees]],'Population Projection V2'!$N$167,FALSE),"OK", "Review")</f>
        <v>OK</v>
      </c>
      <c r="CA277" s="361" t="str">
        <f>IF(T277&lt;=VLOOKUP($C277,Projections2[[#All],[ISOCode]:[Total 2024 Colombian Returnees]],'Population Projection V2'!$O$167,FALSE),"OK", "Review")</f>
        <v>OK</v>
      </c>
      <c r="CB277" s="361" t="str">
        <f>IF(U277&lt;=VLOOKUP($C277,Projections2[[#All],[ISOCode]:[Total 2024 Colombian Returnees]],'Population Projection V2'!$P$167,FALSE),"OK", "Review")</f>
        <v>OK</v>
      </c>
      <c r="CC277" s="361" t="str">
        <f>IF(V277&lt;=VLOOKUP($C277,Projections2[[#All],[ISOCode]:[Total 2024 Colombian Returnees]],'Population Projection V2'!$Q$167,FALSE),"OK", "Review")</f>
        <v>OK</v>
      </c>
      <c r="CD277" s="361" t="str">
        <f>IF(W277&lt;=VLOOKUP($C277,Projections2[[#All],[ISOCode]:[Total 2024 Colombian Returnees]],'Population Projection V2'!$R$167,FALSE),"OK", "Review")</f>
        <v>OK</v>
      </c>
      <c r="CE277" s="361" t="str">
        <f>IF(X277&lt;=VLOOKUP($C277,Projections2[[#All],[ISOCode]:[Total 2024 Colombian Returnees]],'Population Projection V2'!$S$167,FALSE),"OK", "Review")</f>
        <v>OK</v>
      </c>
      <c r="CF277" s="361" t="str">
        <f>IF(AA277&lt;=VLOOKUP($C277,Projections2[[#All],[ISOCode]:[Total 2024 Colombian Returnees]],'Population Projection V2'!$T$167,FALSE),"OK", "Review")</f>
        <v>OK</v>
      </c>
      <c r="CG277" s="361" t="str">
        <f>IF(AB277&lt;=VLOOKUP($C277,Projections2[[#All],[ISOCode]:[Total 2024 Colombian Returnees]],'Population Projection V2'!$U$167,FALSE),"OK", "Review")</f>
        <v>OK</v>
      </c>
      <c r="CH277" s="361" t="str">
        <f>IF(AC277&lt;=VLOOKUP($C277,Projections2[[#All],[ISOCode]:[Total 2024 Colombian Returnees]],'Population Projection V2'!$V$167,FALSE),"OK", "Review")</f>
        <v>OK</v>
      </c>
      <c r="CI277" s="361" t="str">
        <f>IF(AD277&lt;=VLOOKUP($C277,Projections2[[#All],[ISOCode]:[Total 2024 Colombian Returnees]],'Population Projection V2'!$W$167,FALSE),"OK", "Review")</f>
        <v>OK</v>
      </c>
      <c r="CJ277" s="361" t="str">
        <f>IF(AE277&lt;=VLOOKUP($C277,Projections2[[#All],[ISOCode]:[Total 2024 Colombian Returnees]],'Population Projection V2'!$X$167,FALSE),"OK", "Review")</f>
        <v>OK</v>
      </c>
      <c r="CK277" s="361" t="str">
        <f>IF(AH277&lt;=VLOOKUP($C277,Projections2[[#All],[ISOCode]:[Total 2024 Colombian Returnees]],'Population Projection V2'!$Y$167,FALSE),"OK", "Review")</f>
        <v>OK</v>
      </c>
      <c r="CL277" s="361" t="str">
        <f>IF(AI277&lt;=VLOOKUP($C277,Projections2[[#All],[ISOCode]:[Total 2024 Colombian Returnees]],'Population Projection V2'!$Z$167,FALSE),"OK", "Review")</f>
        <v>OK</v>
      </c>
      <c r="CM277" s="361" t="str">
        <f>IF(AJ277&lt;=VLOOKUP($C277,Projections2[[#All],[ISOCode]:[Total 2024 Colombian Returnees]],'Population Projection V2'!$AA$167,FALSE),"OK", "Review")</f>
        <v>OK</v>
      </c>
      <c r="CN277" s="361" t="str">
        <f>IF(AK277&lt;=VLOOKUP($C277,Projections2[[#All],[ISOCode]:[Total 2024 Colombian Returnees]],'Population Projection V2'!$AB$167,FALSE),"OK", "Review")</f>
        <v>OK</v>
      </c>
      <c r="CO277" s="361" t="str">
        <f>IF(AL277&lt;=VLOOKUP($C277,Projections2[[#All],[ISOCode]:[Total 2024 Colombian Returnees]],'Population Projection V2'!$AC$167,FALSE),"OK", "Review")</f>
        <v>OK</v>
      </c>
      <c r="CP277" s="361" t="str">
        <f>IF(AO277&lt;=VLOOKUP($C277,Projections2[[#All],[ISOCode]:[Total 2024 Colombian Returnees]],'Population Projection V2'!$AD$167,FALSE),"OK", "Review")</f>
        <v>OK</v>
      </c>
      <c r="CQ277" s="361" t="str">
        <f>IF(AP277&lt;=VLOOKUP($C277,Projections2[[#All],[ISOCode]:[Total 2024 Colombian Returnees]],'Population Projection V2'!$AE$167,FALSE),"OK", "Review")</f>
        <v>OK</v>
      </c>
      <c r="CR277" s="361" t="str">
        <f>IF(AQ277&lt;=VLOOKUP($C277,Projections2[[#All],[ISOCode]:[Total 2024 Colombian Returnees]],'Population Projection V2'!$AF$167,FALSE),"OK", "Review")</f>
        <v>OK</v>
      </c>
      <c r="CS277" s="361" t="str">
        <f>IF(AR277&lt;=VLOOKUP($C277,Projections2[[#All],[ISOCode]:[Total 2024 Colombian Returnees]],'Population Projection V2'!$AG$167,FALSE),"OK", "Review")</f>
        <v>OK</v>
      </c>
      <c r="CT277" s="361" t="str">
        <f>IF(AS277&lt;=VLOOKUP($C277,Projections2[[#All],[ISOCode]:[Total 2024 Colombian Returnees]],'Population Projection V2'!$AH$167,FALSE),"OK", "Review")</f>
        <v>OK</v>
      </c>
      <c r="CU277" s="361" t="str">
        <f>IF(AV277&lt;=VLOOKUP($C277,Projections2[[#All],[ISOCode]:[Total 2024 Colombian Returnees]],'Population Projection V2'!$AI$167,FALSE),"OK", "Review")</f>
        <v>OK</v>
      </c>
      <c r="CV277" s="361" t="str">
        <f>IF(AW277&lt;=VLOOKUP($C277,Projections2[[#All],[ISOCode]:[Total 2024 Colombian Returnees]],'Population Projection V2'!$AJ$167,FALSE),"OK", "Review")</f>
        <v>OK</v>
      </c>
      <c r="CW277" s="361" t="str">
        <f>IF(AX277&lt;=VLOOKUP($C277,Projections2[[#All],[ISOCode]:[Total 2024 Colombian Returnees]],'Population Projection V2'!$AK$167,FALSE),"OK", "Review")</f>
        <v>OK</v>
      </c>
      <c r="CX277" s="361" t="str">
        <f>IF(AY277&lt;=VLOOKUP($C277,Projections2[[#All],[ISOCode]:[Total 2024 Colombian Returnees]],'Population Projection V2'!$AL$167,FALSE),"OK", "Review")</f>
        <v>OK</v>
      </c>
      <c r="CY277" s="362" t="str">
        <f>IF(AZ277&lt;=VLOOKUP($C277,Projections2[[#All],[ISOCode]:[Total 2024 Colombian Returnees]],'Population Projection V2'!$AM$167,FALSE),"OK", "Review")</f>
        <v>OK</v>
      </c>
    </row>
    <row r="278" spans="1:103" x14ac:dyDescent="0.25">
      <c r="A278" s="218" t="s">
        <v>110</v>
      </c>
      <c r="B278" s="219" t="s">
        <v>110</v>
      </c>
      <c r="C278" s="219" t="s">
        <v>215</v>
      </c>
      <c r="D278" s="219" t="s">
        <v>106</v>
      </c>
      <c r="E278" s="219" t="s">
        <v>430</v>
      </c>
      <c r="F278" s="220">
        <f t="shared" si="97"/>
        <v>0</v>
      </c>
      <c r="G278" s="220">
        <f t="shared" si="98"/>
        <v>0</v>
      </c>
      <c r="H278" s="220">
        <f t="shared" si="99"/>
        <v>0</v>
      </c>
      <c r="I278" s="220">
        <f t="shared" si="100"/>
        <v>0</v>
      </c>
      <c r="J278" s="221">
        <f t="shared" si="101"/>
        <v>0</v>
      </c>
      <c r="K278" s="221">
        <f>VLOOKUP($C278,Projections2[[#All],[ISOCode]:[Total 2024 Colombian Returnees]],7,0)</f>
        <v>0</v>
      </c>
      <c r="L278" s="222"/>
      <c r="M278" s="223"/>
      <c r="N278" s="223"/>
      <c r="O278" s="223"/>
      <c r="P278" s="236"/>
      <c r="Q278" s="224"/>
      <c r="R278" s="224">
        <f>VLOOKUP($C278,Projections2[[#All],[ISOCode]:[Total 2024 Colombian Returnees]],12,0)</f>
        <v>0</v>
      </c>
      <c r="S278" s="225"/>
      <c r="T278" s="226"/>
      <c r="U278" s="226"/>
      <c r="V278" s="226"/>
      <c r="W278" s="226"/>
      <c r="X278" s="227"/>
      <c r="Y278" s="227">
        <f>VLOOKUP($C278,Projections2[[#All],[ISOCode]:[Total 2024 Colombian Returnees]],17,0)</f>
        <v>0</v>
      </c>
      <c r="Z278" s="228"/>
      <c r="AA278" s="227"/>
      <c r="AB278" s="227"/>
      <c r="AC278" s="227"/>
      <c r="AD278" s="227"/>
      <c r="AE278" s="227"/>
      <c r="AF278" s="227">
        <f>VLOOKUP($C278,Projections2[[#All],[ISOCode]:[Total 2024 Colombian Returnees]],22,0)</f>
        <v>0</v>
      </c>
      <c r="AG278" s="228"/>
      <c r="AH278" s="229"/>
      <c r="AI278" s="229"/>
      <c r="AJ278" s="229"/>
      <c r="AK278" s="229"/>
      <c r="AL278" s="230"/>
      <c r="AM278" s="230">
        <f>VLOOKUP($C278,Projections2[[#All],[ISOCode]:[Total 2024 Colombian Returnees]],27,0)</f>
        <v>0</v>
      </c>
      <c r="AN278" s="231"/>
      <c r="AO278" s="232"/>
      <c r="AP278" s="232"/>
      <c r="AQ278" s="232"/>
      <c r="AR278" s="232"/>
      <c r="AS278" s="232"/>
      <c r="AT278" s="232">
        <f>VLOOKUP($C278,Projections2[[#All],[ISOCode]:[Total 2024 Colombian Returnees]],32,0)</f>
        <v>0</v>
      </c>
      <c r="AU278" s="233"/>
      <c r="AV278" s="234"/>
      <c r="AW278" s="234"/>
      <c r="AX278" s="234"/>
      <c r="AY278" s="234"/>
      <c r="AZ278" s="234"/>
      <c r="BA278" s="234">
        <f>VLOOKUP($C278,Projections2[[#All],[ISOCode]:[Total 2024 Colombian Returnees]],37,0)</f>
        <v>0</v>
      </c>
      <c r="BB278" s="235"/>
      <c r="BC278" s="360" t="str">
        <f t="shared" si="102"/>
        <v>Ok</v>
      </c>
      <c r="BD278" s="361" t="str">
        <f t="shared" si="103"/>
        <v>Ok</v>
      </c>
      <c r="BE278" s="361" t="str">
        <f t="shared" si="104"/>
        <v>Ok</v>
      </c>
      <c r="BF278" s="361" t="str">
        <f t="shared" si="105"/>
        <v>Ok</v>
      </c>
      <c r="BG278" s="362" t="str">
        <f t="shared" si="106"/>
        <v>Ok</v>
      </c>
      <c r="BH278" s="360" t="str">
        <f t="shared" si="107"/>
        <v>Ok</v>
      </c>
      <c r="BI278" s="361" t="str">
        <f t="shared" si="108"/>
        <v>Ok</v>
      </c>
      <c r="BJ278" s="361" t="str">
        <f t="shared" si="109"/>
        <v>Ok</v>
      </c>
      <c r="BK278" s="361" t="str">
        <f t="shared" si="110"/>
        <v>Ok</v>
      </c>
      <c r="BL278" s="361" t="str">
        <f t="shared" si="111"/>
        <v>Ok</v>
      </c>
      <c r="BM278" s="361" t="str">
        <f t="shared" si="112"/>
        <v>Ok</v>
      </c>
      <c r="BN278" s="362" t="str">
        <f t="shared" si="113"/>
        <v>Ok</v>
      </c>
      <c r="BO278" s="360" t="str">
        <f t="shared" si="114"/>
        <v>No Pop.</v>
      </c>
      <c r="BP278" s="361" t="str">
        <f t="shared" si="115"/>
        <v>No Pop.</v>
      </c>
      <c r="BQ278" s="361" t="str">
        <f t="shared" si="116"/>
        <v>No Pop.</v>
      </c>
      <c r="BR278" s="361" t="str">
        <f t="shared" si="117"/>
        <v>No Pop.</v>
      </c>
      <c r="BS278" s="361" t="str">
        <f t="shared" si="118"/>
        <v>No Pop.</v>
      </c>
      <c r="BT278" s="361" t="str">
        <f t="shared" si="119"/>
        <v>No Pop.</v>
      </c>
      <c r="BU278" s="362" t="str">
        <f t="shared" si="120"/>
        <v>No Pop.</v>
      </c>
      <c r="BV278" s="360" t="str">
        <f>IF(M278&lt;=VLOOKUP($C278,Projections2[[#All],[ISOCode]:[Total 2024 Colombian Returnees]],'Population Projection V2'!$J$167,FALSE),"OK", "Review")</f>
        <v>OK</v>
      </c>
      <c r="BW278" s="361" t="str">
        <f>IF(N278&lt;=VLOOKUP($C278,Projections2[[#All],[ISOCode]:[Total 2024 Colombian Returnees]],'Population Projection V2'!$K$167,FALSE),"OK", "Review")</f>
        <v>OK</v>
      </c>
      <c r="BX278" s="361" t="str">
        <f>IF(O278&lt;=VLOOKUP($C278,Projections2[[#All],[ISOCode]:[Total 2024 Colombian Returnees]],'Population Projection V2'!$L$167,FALSE),"OK", "Review")</f>
        <v>OK</v>
      </c>
      <c r="BY278" s="361" t="str">
        <f>IF(P278&lt;=VLOOKUP($C278,Projections2[[#All],[ISOCode]:[Total 2024 Colombian Returnees]],'Population Projection V2'!$M$167,FALSE),"OK", "Review")</f>
        <v>OK</v>
      </c>
      <c r="BZ278" s="361" t="str">
        <f>IF(Q278&lt;=VLOOKUP($C278,Projections2[[#All],[ISOCode]:[Total 2024 Colombian Returnees]],'Population Projection V2'!$N$167,FALSE),"OK", "Review")</f>
        <v>OK</v>
      </c>
      <c r="CA278" s="361" t="str">
        <f>IF(T278&lt;=VLOOKUP($C278,Projections2[[#All],[ISOCode]:[Total 2024 Colombian Returnees]],'Population Projection V2'!$O$167,FALSE),"OK", "Review")</f>
        <v>OK</v>
      </c>
      <c r="CB278" s="361" t="str">
        <f>IF(U278&lt;=VLOOKUP($C278,Projections2[[#All],[ISOCode]:[Total 2024 Colombian Returnees]],'Population Projection V2'!$P$167,FALSE),"OK", "Review")</f>
        <v>OK</v>
      </c>
      <c r="CC278" s="361" t="str">
        <f>IF(V278&lt;=VLOOKUP($C278,Projections2[[#All],[ISOCode]:[Total 2024 Colombian Returnees]],'Population Projection V2'!$Q$167,FALSE),"OK", "Review")</f>
        <v>OK</v>
      </c>
      <c r="CD278" s="361" t="str">
        <f>IF(W278&lt;=VLOOKUP($C278,Projections2[[#All],[ISOCode]:[Total 2024 Colombian Returnees]],'Population Projection V2'!$R$167,FALSE),"OK", "Review")</f>
        <v>OK</v>
      </c>
      <c r="CE278" s="361" t="str">
        <f>IF(X278&lt;=VLOOKUP($C278,Projections2[[#All],[ISOCode]:[Total 2024 Colombian Returnees]],'Population Projection V2'!$S$167,FALSE),"OK", "Review")</f>
        <v>OK</v>
      </c>
      <c r="CF278" s="361" t="str">
        <f>IF(AA278&lt;=VLOOKUP($C278,Projections2[[#All],[ISOCode]:[Total 2024 Colombian Returnees]],'Population Projection V2'!$T$167,FALSE),"OK", "Review")</f>
        <v>OK</v>
      </c>
      <c r="CG278" s="361" t="str">
        <f>IF(AB278&lt;=VLOOKUP($C278,Projections2[[#All],[ISOCode]:[Total 2024 Colombian Returnees]],'Population Projection V2'!$U$167,FALSE),"OK", "Review")</f>
        <v>OK</v>
      </c>
      <c r="CH278" s="361" t="str">
        <f>IF(AC278&lt;=VLOOKUP($C278,Projections2[[#All],[ISOCode]:[Total 2024 Colombian Returnees]],'Population Projection V2'!$V$167,FALSE),"OK", "Review")</f>
        <v>OK</v>
      </c>
      <c r="CI278" s="361" t="str">
        <f>IF(AD278&lt;=VLOOKUP($C278,Projections2[[#All],[ISOCode]:[Total 2024 Colombian Returnees]],'Population Projection V2'!$W$167,FALSE),"OK", "Review")</f>
        <v>OK</v>
      </c>
      <c r="CJ278" s="361" t="str">
        <f>IF(AE278&lt;=VLOOKUP($C278,Projections2[[#All],[ISOCode]:[Total 2024 Colombian Returnees]],'Population Projection V2'!$X$167,FALSE),"OK", "Review")</f>
        <v>OK</v>
      </c>
      <c r="CK278" s="361" t="str">
        <f>IF(AH278&lt;=VLOOKUP($C278,Projections2[[#All],[ISOCode]:[Total 2024 Colombian Returnees]],'Population Projection V2'!$Y$167,FALSE),"OK", "Review")</f>
        <v>OK</v>
      </c>
      <c r="CL278" s="361" t="str">
        <f>IF(AI278&lt;=VLOOKUP($C278,Projections2[[#All],[ISOCode]:[Total 2024 Colombian Returnees]],'Population Projection V2'!$Z$167,FALSE),"OK", "Review")</f>
        <v>OK</v>
      </c>
      <c r="CM278" s="361" t="str">
        <f>IF(AJ278&lt;=VLOOKUP($C278,Projections2[[#All],[ISOCode]:[Total 2024 Colombian Returnees]],'Population Projection V2'!$AA$167,FALSE),"OK", "Review")</f>
        <v>OK</v>
      </c>
      <c r="CN278" s="361" t="str">
        <f>IF(AK278&lt;=VLOOKUP($C278,Projections2[[#All],[ISOCode]:[Total 2024 Colombian Returnees]],'Population Projection V2'!$AB$167,FALSE),"OK", "Review")</f>
        <v>OK</v>
      </c>
      <c r="CO278" s="361" t="str">
        <f>IF(AL278&lt;=VLOOKUP($C278,Projections2[[#All],[ISOCode]:[Total 2024 Colombian Returnees]],'Population Projection V2'!$AC$167,FALSE),"OK", "Review")</f>
        <v>OK</v>
      </c>
      <c r="CP278" s="361" t="str">
        <f>IF(AO278&lt;=VLOOKUP($C278,Projections2[[#All],[ISOCode]:[Total 2024 Colombian Returnees]],'Population Projection V2'!$AD$167,FALSE),"OK", "Review")</f>
        <v>OK</v>
      </c>
      <c r="CQ278" s="361" t="str">
        <f>IF(AP278&lt;=VLOOKUP($C278,Projections2[[#All],[ISOCode]:[Total 2024 Colombian Returnees]],'Population Projection V2'!$AE$167,FALSE),"OK", "Review")</f>
        <v>OK</v>
      </c>
      <c r="CR278" s="361" t="str">
        <f>IF(AQ278&lt;=VLOOKUP($C278,Projections2[[#All],[ISOCode]:[Total 2024 Colombian Returnees]],'Population Projection V2'!$AF$167,FALSE),"OK", "Review")</f>
        <v>OK</v>
      </c>
      <c r="CS278" s="361" t="str">
        <f>IF(AR278&lt;=VLOOKUP($C278,Projections2[[#All],[ISOCode]:[Total 2024 Colombian Returnees]],'Population Projection V2'!$AG$167,FALSE),"OK", "Review")</f>
        <v>OK</v>
      </c>
      <c r="CT278" s="361" t="str">
        <f>IF(AS278&lt;=VLOOKUP($C278,Projections2[[#All],[ISOCode]:[Total 2024 Colombian Returnees]],'Population Projection V2'!$AH$167,FALSE),"OK", "Review")</f>
        <v>OK</v>
      </c>
      <c r="CU278" s="361" t="str">
        <f>IF(AV278&lt;=VLOOKUP($C278,Projections2[[#All],[ISOCode]:[Total 2024 Colombian Returnees]],'Population Projection V2'!$AI$167,FALSE),"OK", "Review")</f>
        <v>OK</v>
      </c>
      <c r="CV278" s="361" t="str">
        <f>IF(AW278&lt;=VLOOKUP($C278,Projections2[[#All],[ISOCode]:[Total 2024 Colombian Returnees]],'Population Projection V2'!$AJ$167,FALSE),"OK", "Review")</f>
        <v>OK</v>
      </c>
      <c r="CW278" s="361" t="str">
        <f>IF(AX278&lt;=VLOOKUP($C278,Projections2[[#All],[ISOCode]:[Total 2024 Colombian Returnees]],'Population Projection V2'!$AK$167,FALSE),"OK", "Review")</f>
        <v>OK</v>
      </c>
      <c r="CX278" s="361" t="str">
        <f>IF(AY278&lt;=VLOOKUP($C278,Projections2[[#All],[ISOCode]:[Total 2024 Colombian Returnees]],'Population Projection V2'!$AL$167,FALSE),"OK", "Review")</f>
        <v>OK</v>
      </c>
      <c r="CY278" s="362" t="str">
        <f>IF(AZ278&lt;=VLOOKUP($C278,Projections2[[#All],[ISOCode]:[Total 2024 Colombian Returnees]],'Population Projection V2'!$AM$167,FALSE),"OK", "Review")</f>
        <v>OK</v>
      </c>
    </row>
    <row r="279" spans="1:103" x14ac:dyDescent="0.25">
      <c r="A279" s="218" t="s">
        <v>110</v>
      </c>
      <c r="B279" s="219" t="s">
        <v>110</v>
      </c>
      <c r="C279" s="219" t="s">
        <v>216</v>
      </c>
      <c r="D279" s="219" t="s">
        <v>107</v>
      </c>
      <c r="E279" s="219" t="s">
        <v>430</v>
      </c>
      <c r="F279" s="220">
        <f t="shared" si="97"/>
        <v>0</v>
      </c>
      <c r="G279" s="220">
        <f t="shared" si="98"/>
        <v>0</v>
      </c>
      <c r="H279" s="220">
        <f t="shared" si="99"/>
        <v>0</v>
      </c>
      <c r="I279" s="220">
        <f t="shared" si="100"/>
        <v>0</v>
      </c>
      <c r="J279" s="221">
        <f t="shared" si="101"/>
        <v>0</v>
      </c>
      <c r="K279" s="221">
        <f>VLOOKUP($C279,Projections2[[#All],[ISOCode]:[Total 2024 Colombian Returnees]],7,0)</f>
        <v>0</v>
      </c>
      <c r="L279" s="222"/>
      <c r="M279" s="223"/>
      <c r="N279" s="223"/>
      <c r="O279" s="223"/>
      <c r="P279" s="236"/>
      <c r="Q279" s="224"/>
      <c r="R279" s="224">
        <f>VLOOKUP($C279,Projections2[[#All],[ISOCode]:[Total 2024 Colombian Returnees]],12,0)</f>
        <v>0</v>
      </c>
      <c r="S279" s="225"/>
      <c r="T279" s="226"/>
      <c r="U279" s="226"/>
      <c r="V279" s="226"/>
      <c r="W279" s="226"/>
      <c r="X279" s="227"/>
      <c r="Y279" s="227">
        <f>VLOOKUP($C279,Projections2[[#All],[ISOCode]:[Total 2024 Colombian Returnees]],17,0)</f>
        <v>0</v>
      </c>
      <c r="Z279" s="228"/>
      <c r="AA279" s="227"/>
      <c r="AB279" s="227"/>
      <c r="AC279" s="227"/>
      <c r="AD279" s="227"/>
      <c r="AE279" s="227"/>
      <c r="AF279" s="227">
        <f>VLOOKUP($C279,Projections2[[#All],[ISOCode]:[Total 2024 Colombian Returnees]],22,0)</f>
        <v>0</v>
      </c>
      <c r="AG279" s="228"/>
      <c r="AH279" s="229"/>
      <c r="AI279" s="229"/>
      <c r="AJ279" s="229"/>
      <c r="AK279" s="229"/>
      <c r="AL279" s="230"/>
      <c r="AM279" s="230">
        <f>VLOOKUP($C279,Projections2[[#All],[ISOCode]:[Total 2024 Colombian Returnees]],27,0)</f>
        <v>0</v>
      </c>
      <c r="AN279" s="231"/>
      <c r="AO279" s="232"/>
      <c r="AP279" s="232"/>
      <c r="AQ279" s="232"/>
      <c r="AR279" s="232"/>
      <c r="AS279" s="232"/>
      <c r="AT279" s="232">
        <f>VLOOKUP($C279,Projections2[[#All],[ISOCode]:[Total 2024 Colombian Returnees]],32,0)</f>
        <v>0</v>
      </c>
      <c r="AU279" s="233"/>
      <c r="AV279" s="234"/>
      <c r="AW279" s="234"/>
      <c r="AX279" s="234"/>
      <c r="AY279" s="234"/>
      <c r="AZ279" s="234"/>
      <c r="BA279" s="234">
        <f>VLOOKUP($C279,Projections2[[#All],[ISOCode]:[Total 2024 Colombian Returnees]],37,0)</f>
        <v>0</v>
      </c>
      <c r="BB279" s="235"/>
      <c r="BC279" s="360" t="str">
        <f t="shared" si="102"/>
        <v>Ok</v>
      </c>
      <c r="BD279" s="361" t="str">
        <f t="shared" si="103"/>
        <v>Ok</v>
      </c>
      <c r="BE279" s="361" t="str">
        <f t="shared" si="104"/>
        <v>Ok</v>
      </c>
      <c r="BF279" s="361" t="str">
        <f t="shared" si="105"/>
        <v>Ok</v>
      </c>
      <c r="BG279" s="362" t="str">
        <f t="shared" si="106"/>
        <v>Ok</v>
      </c>
      <c r="BH279" s="360" t="str">
        <f t="shared" si="107"/>
        <v>Ok</v>
      </c>
      <c r="BI279" s="361" t="str">
        <f t="shared" si="108"/>
        <v>Ok</v>
      </c>
      <c r="BJ279" s="361" t="str">
        <f t="shared" si="109"/>
        <v>Ok</v>
      </c>
      <c r="BK279" s="361" t="str">
        <f t="shared" si="110"/>
        <v>Ok</v>
      </c>
      <c r="BL279" s="361" t="str">
        <f t="shared" si="111"/>
        <v>Ok</v>
      </c>
      <c r="BM279" s="361" t="str">
        <f t="shared" si="112"/>
        <v>Ok</v>
      </c>
      <c r="BN279" s="362" t="str">
        <f t="shared" si="113"/>
        <v>Ok</v>
      </c>
      <c r="BO279" s="360" t="str">
        <f t="shared" si="114"/>
        <v>No Pop.</v>
      </c>
      <c r="BP279" s="361" t="str">
        <f t="shared" si="115"/>
        <v>No Pop.</v>
      </c>
      <c r="BQ279" s="361" t="str">
        <f t="shared" si="116"/>
        <v>No Pop.</v>
      </c>
      <c r="BR279" s="361" t="str">
        <f t="shared" si="117"/>
        <v>No Pop.</v>
      </c>
      <c r="BS279" s="361" t="str">
        <f t="shared" si="118"/>
        <v>No Pop.</v>
      </c>
      <c r="BT279" s="361" t="str">
        <f t="shared" si="119"/>
        <v>No Pop.</v>
      </c>
      <c r="BU279" s="362" t="str">
        <f t="shared" si="120"/>
        <v>No Pop.</v>
      </c>
      <c r="BV279" s="360" t="str">
        <f>IF(M279&lt;=VLOOKUP($C279,Projections2[[#All],[ISOCode]:[Total 2024 Colombian Returnees]],'Population Projection V2'!$J$167,FALSE),"OK", "Review")</f>
        <v>OK</v>
      </c>
      <c r="BW279" s="361" t="str">
        <f>IF(N279&lt;=VLOOKUP($C279,Projections2[[#All],[ISOCode]:[Total 2024 Colombian Returnees]],'Population Projection V2'!$K$167,FALSE),"OK", "Review")</f>
        <v>OK</v>
      </c>
      <c r="BX279" s="361" t="str">
        <f>IF(O279&lt;=VLOOKUP($C279,Projections2[[#All],[ISOCode]:[Total 2024 Colombian Returnees]],'Population Projection V2'!$L$167,FALSE),"OK", "Review")</f>
        <v>OK</v>
      </c>
      <c r="BY279" s="361" t="str">
        <f>IF(P279&lt;=VLOOKUP($C279,Projections2[[#All],[ISOCode]:[Total 2024 Colombian Returnees]],'Population Projection V2'!$M$167,FALSE),"OK", "Review")</f>
        <v>OK</v>
      </c>
      <c r="BZ279" s="361" t="str">
        <f>IF(Q279&lt;=VLOOKUP($C279,Projections2[[#All],[ISOCode]:[Total 2024 Colombian Returnees]],'Population Projection V2'!$N$167,FALSE),"OK", "Review")</f>
        <v>OK</v>
      </c>
      <c r="CA279" s="361" t="str">
        <f>IF(T279&lt;=VLOOKUP($C279,Projections2[[#All],[ISOCode]:[Total 2024 Colombian Returnees]],'Population Projection V2'!$O$167,FALSE),"OK", "Review")</f>
        <v>OK</v>
      </c>
      <c r="CB279" s="361" t="str">
        <f>IF(U279&lt;=VLOOKUP($C279,Projections2[[#All],[ISOCode]:[Total 2024 Colombian Returnees]],'Population Projection V2'!$P$167,FALSE),"OK", "Review")</f>
        <v>OK</v>
      </c>
      <c r="CC279" s="361" t="str">
        <f>IF(V279&lt;=VLOOKUP($C279,Projections2[[#All],[ISOCode]:[Total 2024 Colombian Returnees]],'Population Projection V2'!$Q$167,FALSE),"OK", "Review")</f>
        <v>OK</v>
      </c>
      <c r="CD279" s="361" t="str">
        <f>IF(W279&lt;=VLOOKUP($C279,Projections2[[#All],[ISOCode]:[Total 2024 Colombian Returnees]],'Population Projection V2'!$R$167,FALSE),"OK", "Review")</f>
        <v>OK</v>
      </c>
      <c r="CE279" s="361" t="str">
        <f>IF(X279&lt;=VLOOKUP($C279,Projections2[[#All],[ISOCode]:[Total 2024 Colombian Returnees]],'Population Projection V2'!$S$167,FALSE),"OK", "Review")</f>
        <v>OK</v>
      </c>
      <c r="CF279" s="361" t="str">
        <f>IF(AA279&lt;=VLOOKUP($C279,Projections2[[#All],[ISOCode]:[Total 2024 Colombian Returnees]],'Population Projection V2'!$T$167,FALSE),"OK", "Review")</f>
        <v>OK</v>
      </c>
      <c r="CG279" s="361" t="str">
        <f>IF(AB279&lt;=VLOOKUP($C279,Projections2[[#All],[ISOCode]:[Total 2024 Colombian Returnees]],'Population Projection V2'!$U$167,FALSE),"OK", "Review")</f>
        <v>OK</v>
      </c>
      <c r="CH279" s="361" t="str">
        <f>IF(AC279&lt;=VLOOKUP($C279,Projections2[[#All],[ISOCode]:[Total 2024 Colombian Returnees]],'Population Projection V2'!$V$167,FALSE),"OK", "Review")</f>
        <v>OK</v>
      </c>
      <c r="CI279" s="361" t="str">
        <f>IF(AD279&lt;=VLOOKUP($C279,Projections2[[#All],[ISOCode]:[Total 2024 Colombian Returnees]],'Population Projection V2'!$W$167,FALSE),"OK", "Review")</f>
        <v>OK</v>
      </c>
      <c r="CJ279" s="361" t="str">
        <f>IF(AE279&lt;=VLOOKUP($C279,Projections2[[#All],[ISOCode]:[Total 2024 Colombian Returnees]],'Population Projection V2'!$X$167,FALSE),"OK", "Review")</f>
        <v>OK</v>
      </c>
      <c r="CK279" s="361" t="str">
        <f>IF(AH279&lt;=VLOOKUP($C279,Projections2[[#All],[ISOCode]:[Total 2024 Colombian Returnees]],'Population Projection V2'!$Y$167,FALSE),"OK", "Review")</f>
        <v>OK</v>
      </c>
      <c r="CL279" s="361" t="str">
        <f>IF(AI279&lt;=VLOOKUP($C279,Projections2[[#All],[ISOCode]:[Total 2024 Colombian Returnees]],'Population Projection V2'!$Z$167,FALSE),"OK", "Review")</f>
        <v>OK</v>
      </c>
      <c r="CM279" s="361" t="str">
        <f>IF(AJ279&lt;=VLOOKUP($C279,Projections2[[#All],[ISOCode]:[Total 2024 Colombian Returnees]],'Population Projection V2'!$AA$167,FALSE),"OK", "Review")</f>
        <v>OK</v>
      </c>
      <c r="CN279" s="361" t="str">
        <f>IF(AK279&lt;=VLOOKUP($C279,Projections2[[#All],[ISOCode]:[Total 2024 Colombian Returnees]],'Population Projection V2'!$AB$167,FALSE),"OK", "Review")</f>
        <v>OK</v>
      </c>
      <c r="CO279" s="361" t="str">
        <f>IF(AL279&lt;=VLOOKUP($C279,Projections2[[#All],[ISOCode]:[Total 2024 Colombian Returnees]],'Population Projection V2'!$AC$167,FALSE),"OK", "Review")</f>
        <v>OK</v>
      </c>
      <c r="CP279" s="361" t="str">
        <f>IF(AO279&lt;=VLOOKUP($C279,Projections2[[#All],[ISOCode]:[Total 2024 Colombian Returnees]],'Population Projection V2'!$AD$167,FALSE),"OK", "Review")</f>
        <v>OK</v>
      </c>
      <c r="CQ279" s="361" t="str">
        <f>IF(AP279&lt;=VLOOKUP($C279,Projections2[[#All],[ISOCode]:[Total 2024 Colombian Returnees]],'Population Projection V2'!$AE$167,FALSE),"OK", "Review")</f>
        <v>OK</v>
      </c>
      <c r="CR279" s="361" t="str">
        <f>IF(AQ279&lt;=VLOOKUP($C279,Projections2[[#All],[ISOCode]:[Total 2024 Colombian Returnees]],'Population Projection V2'!$AF$167,FALSE),"OK", "Review")</f>
        <v>OK</v>
      </c>
      <c r="CS279" s="361" t="str">
        <f>IF(AR279&lt;=VLOOKUP($C279,Projections2[[#All],[ISOCode]:[Total 2024 Colombian Returnees]],'Population Projection V2'!$AG$167,FALSE),"OK", "Review")</f>
        <v>OK</v>
      </c>
      <c r="CT279" s="361" t="str">
        <f>IF(AS279&lt;=VLOOKUP($C279,Projections2[[#All],[ISOCode]:[Total 2024 Colombian Returnees]],'Population Projection V2'!$AH$167,FALSE),"OK", "Review")</f>
        <v>OK</v>
      </c>
      <c r="CU279" s="361" t="str">
        <f>IF(AV279&lt;=VLOOKUP($C279,Projections2[[#All],[ISOCode]:[Total 2024 Colombian Returnees]],'Population Projection V2'!$AI$167,FALSE),"OK", "Review")</f>
        <v>OK</v>
      </c>
      <c r="CV279" s="361" t="str">
        <f>IF(AW279&lt;=VLOOKUP($C279,Projections2[[#All],[ISOCode]:[Total 2024 Colombian Returnees]],'Population Projection V2'!$AJ$167,FALSE),"OK", "Review")</f>
        <v>OK</v>
      </c>
      <c r="CW279" s="361" t="str">
        <f>IF(AX279&lt;=VLOOKUP($C279,Projections2[[#All],[ISOCode]:[Total 2024 Colombian Returnees]],'Population Projection V2'!$AK$167,FALSE),"OK", "Review")</f>
        <v>OK</v>
      </c>
      <c r="CX279" s="361" t="str">
        <f>IF(AY279&lt;=VLOOKUP($C279,Projections2[[#All],[ISOCode]:[Total 2024 Colombian Returnees]],'Population Projection V2'!$AL$167,FALSE),"OK", "Review")</f>
        <v>OK</v>
      </c>
      <c r="CY279" s="362" t="str">
        <f>IF(AZ279&lt;=VLOOKUP($C279,Projections2[[#All],[ISOCode]:[Total 2024 Colombian Returnees]],'Population Projection V2'!$AM$167,FALSE),"OK", "Review")</f>
        <v>OK</v>
      </c>
    </row>
    <row r="280" spans="1:103" x14ac:dyDescent="0.25">
      <c r="A280" s="218" t="s">
        <v>110</v>
      </c>
      <c r="B280" s="219" t="s">
        <v>110</v>
      </c>
      <c r="C280" s="219" t="s">
        <v>217</v>
      </c>
      <c r="D280" s="219" t="s">
        <v>108</v>
      </c>
      <c r="E280" s="219" t="s">
        <v>430</v>
      </c>
      <c r="F280" s="220">
        <f t="shared" si="97"/>
        <v>0</v>
      </c>
      <c r="G280" s="220">
        <f t="shared" si="98"/>
        <v>0</v>
      </c>
      <c r="H280" s="220">
        <f t="shared" si="99"/>
        <v>0</v>
      </c>
      <c r="I280" s="220">
        <f t="shared" si="100"/>
        <v>0</v>
      </c>
      <c r="J280" s="221">
        <f t="shared" si="101"/>
        <v>0</v>
      </c>
      <c r="K280" s="221">
        <f>VLOOKUP($C280,Projections2[[#All],[ISOCode]:[Total 2024 Colombian Returnees]],7,0)</f>
        <v>0</v>
      </c>
      <c r="L280" s="222"/>
      <c r="M280" s="223"/>
      <c r="N280" s="223"/>
      <c r="O280" s="223"/>
      <c r="P280" s="236"/>
      <c r="Q280" s="224"/>
      <c r="R280" s="224">
        <f>VLOOKUP($C280,Projections2[[#All],[ISOCode]:[Total 2024 Colombian Returnees]],12,0)</f>
        <v>0</v>
      </c>
      <c r="S280" s="225"/>
      <c r="T280" s="226"/>
      <c r="U280" s="226"/>
      <c r="V280" s="226"/>
      <c r="W280" s="226"/>
      <c r="X280" s="227"/>
      <c r="Y280" s="227">
        <f>VLOOKUP($C280,Projections2[[#All],[ISOCode]:[Total 2024 Colombian Returnees]],17,0)</f>
        <v>0</v>
      </c>
      <c r="Z280" s="228"/>
      <c r="AA280" s="227"/>
      <c r="AB280" s="227"/>
      <c r="AC280" s="227"/>
      <c r="AD280" s="227"/>
      <c r="AE280" s="227"/>
      <c r="AF280" s="227">
        <f>VLOOKUP($C280,Projections2[[#All],[ISOCode]:[Total 2024 Colombian Returnees]],22,0)</f>
        <v>0</v>
      </c>
      <c r="AG280" s="228"/>
      <c r="AH280" s="229"/>
      <c r="AI280" s="229"/>
      <c r="AJ280" s="229"/>
      <c r="AK280" s="229"/>
      <c r="AL280" s="230"/>
      <c r="AM280" s="230">
        <f>VLOOKUP($C280,Projections2[[#All],[ISOCode]:[Total 2024 Colombian Returnees]],27,0)</f>
        <v>0</v>
      </c>
      <c r="AN280" s="231"/>
      <c r="AO280" s="232"/>
      <c r="AP280" s="232"/>
      <c r="AQ280" s="232"/>
      <c r="AR280" s="232"/>
      <c r="AS280" s="232"/>
      <c r="AT280" s="232">
        <f>VLOOKUP($C280,Projections2[[#All],[ISOCode]:[Total 2024 Colombian Returnees]],32,0)</f>
        <v>0</v>
      </c>
      <c r="AU280" s="233"/>
      <c r="AV280" s="234"/>
      <c r="AW280" s="234"/>
      <c r="AX280" s="234"/>
      <c r="AY280" s="234"/>
      <c r="AZ280" s="234"/>
      <c r="BA280" s="234">
        <f>VLOOKUP($C280,Projections2[[#All],[ISOCode]:[Total 2024 Colombian Returnees]],37,0)</f>
        <v>0</v>
      </c>
      <c r="BB280" s="235"/>
      <c r="BC280" s="360" t="str">
        <f t="shared" si="102"/>
        <v>Ok</v>
      </c>
      <c r="BD280" s="361" t="str">
        <f t="shared" si="103"/>
        <v>Ok</v>
      </c>
      <c r="BE280" s="361" t="str">
        <f t="shared" si="104"/>
        <v>Ok</v>
      </c>
      <c r="BF280" s="361" t="str">
        <f t="shared" si="105"/>
        <v>Ok</v>
      </c>
      <c r="BG280" s="362" t="str">
        <f t="shared" si="106"/>
        <v>Ok</v>
      </c>
      <c r="BH280" s="360" t="str">
        <f t="shared" si="107"/>
        <v>Ok</v>
      </c>
      <c r="BI280" s="361" t="str">
        <f t="shared" si="108"/>
        <v>Ok</v>
      </c>
      <c r="BJ280" s="361" t="str">
        <f t="shared" si="109"/>
        <v>Ok</v>
      </c>
      <c r="BK280" s="361" t="str">
        <f t="shared" si="110"/>
        <v>Ok</v>
      </c>
      <c r="BL280" s="361" t="str">
        <f t="shared" si="111"/>
        <v>Ok</v>
      </c>
      <c r="BM280" s="361" t="str">
        <f t="shared" si="112"/>
        <v>Ok</v>
      </c>
      <c r="BN280" s="362" t="str">
        <f t="shared" si="113"/>
        <v>Ok</v>
      </c>
      <c r="BO280" s="360" t="str">
        <f t="shared" si="114"/>
        <v>No Pop.</v>
      </c>
      <c r="BP280" s="361" t="str">
        <f t="shared" si="115"/>
        <v>No Pop.</v>
      </c>
      <c r="BQ280" s="361" t="str">
        <f t="shared" si="116"/>
        <v>No Pop.</v>
      </c>
      <c r="BR280" s="361" t="str">
        <f t="shared" si="117"/>
        <v>No Pop.</v>
      </c>
      <c r="BS280" s="361" t="str">
        <f t="shared" si="118"/>
        <v>No Pop.</v>
      </c>
      <c r="BT280" s="361" t="str">
        <f t="shared" si="119"/>
        <v>No Pop.</v>
      </c>
      <c r="BU280" s="362" t="str">
        <f t="shared" si="120"/>
        <v>No Pop.</v>
      </c>
      <c r="BV280" s="360" t="str">
        <f>IF(M280&lt;=VLOOKUP($C280,Projections2[[#All],[ISOCode]:[Total 2024 Colombian Returnees]],'Population Projection V2'!$J$167,FALSE),"OK", "Review")</f>
        <v>OK</v>
      </c>
      <c r="BW280" s="361" t="str">
        <f>IF(N280&lt;=VLOOKUP($C280,Projections2[[#All],[ISOCode]:[Total 2024 Colombian Returnees]],'Population Projection V2'!$K$167,FALSE),"OK", "Review")</f>
        <v>OK</v>
      </c>
      <c r="BX280" s="361" t="str">
        <f>IF(O280&lt;=VLOOKUP($C280,Projections2[[#All],[ISOCode]:[Total 2024 Colombian Returnees]],'Population Projection V2'!$L$167,FALSE),"OK", "Review")</f>
        <v>OK</v>
      </c>
      <c r="BY280" s="361" t="str">
        <f>IF(P280&lt;=VLOOKUP($C280,Projections2[[#All],[ISOCode]:[Total 2024 Colombian Returnees]],'Population Projection V2'!$M$167,FALSE),"OK", "Review")</f>
        <v>OK</v>
      </c>
      <c r="BZ280" s="361" t="str">
        <f>IF(Q280&lt;=VLOOKUP($C280,Projections2[[#All],[ISOCode]:[Total 2024 Colombian Returnees]],'Population Projection V2'!$N$167,FALSE),"OK", "Review")</f>
        <v>OK</v>
      </c>
      <c r="CA280" s="361" t="str">
        <f>IF(T280&lt;=VLOOKUP($C280,Projections2[[#All],[ISOCode]:[Total 2024 Colombian Returnees]],'Population Projection V2'!$O$167,FALSE),"OK", "Review")</f>
        <v>OK</v>
      </c>
      <c r="CB280" s="361" t="str">
        <f>IF(U280&lt;=VLOOKUP($C280,Projections2[[#All],[ISOCode]:[Total 2024 Colombian Returnees]],'Population Projection V2'!$P$167,FALSE),"OK", "Review")</f>
        <v>OK</v>
      </c>
      <c r="CC280" s="361" t="str">
        <f>IF(V280&lt;=VLOOKUP($C280,Projections2[[#All],[ISOCode]:[Total 2024 Colombian Returnees]],'Population Projection V2'!$Q$167,FALSE),"OK", "Review")</f>
        <v>OK</v>
      </c>
      <c r="CD280" s="361" t="str">
        <f>IF(W280&lt;=VLOOKUP($C280,Projections2[[#All],[ISOCode]:[Total 2024 Colombian Returnees]],'Population Projection V2'!$R$167,FALSE),"OK", "Review")</f>
        <v>OK</v>
      </c>
      <c r="CE280" s="361" t="str">
        <f>IF(X280&lt;=VLOOKUP($C280,Projections2[[#All],[ISOCode]:[Total 2024 Colombian Returnees]],'Population Projection V2'!$S$167,FALSE),"OK", "Review")</f>
        <v>OK</v>
      </c>
      <c r="CF280" s="361" t="str">
        <f>IF(AA280&lt;=VLOOKUP($C280,Projections2[[#All],[ISOCode]:[Total 2024 Colombian Returnees]],'Population Projection V2'!$T$167,FALSE),"OK", "Review")</f>
        <v>OK</v>
      </c>
      <c r="CG280" s="361" t="str">
        <f>IF(AB280&lt;=VLOOKUP($C280,Projections2[[#All],[ISOCode]:[Total 2024 Colombian Returnees]],'Population Projection V2'!$U$167,FALSE),"OK", "Review")</f>
        <v>OK</v>
      </c>
      <c r="CH280" s="361" t="str">
        <f>IF(AC280&lt;=VLOOKUP($C280,Projections2[[#All],[ISOCode]:[Total 2024 Colombian Returnees]],'Population Projection V2'!$V$167,FALSE),"OK", "Review")</f>
        <v>OK</v>
      </c>
      <c r="CI280" s="361" t="str">
        <f>IF(AD280&lt;=VLOOKUP($C280,Projections2[[#All],[ISOCode]:[Total 2024 Colombian Returnees]],'Population Projection V2'!$W$167,FALSE),"OK", "Review")</f>
        <v>OK</v>
      </c>
      <c r="CJ280" s="361" t="str">
        <f>IF(AE280&lt;=VLOOKUP($C280,Projections2[[#All],[ISOCode]:[Total 2024 Colombian Returnees]],'Population Projection V2'!$X$167,FALSE),"OK", "Review")</f>
        <v>OK</v>
      </c>
      <c r="CK280" s="361" t="str">
        <f>IF(AH280&lt;=VLOOKUP($C280,Projections2[[#All],[ISOCode]:[Total 2024 Colombian Returnees]],'Population Projection V2'!$Y$167,FALSE),"OK", "Review")</f>
        <v>OK</v>
      </c>
      <c r="CL280" s="361" t="str">
        <f>IF(AI280&lt;=VLOOKUP($C280,Projections2[[#All],[ISOCode]:[Total 2024 Colombian Returnees]],'Population Projection V2'!$Z$167,FALSE),"OK", "Review")</f>
        <v>OK</v>
      </c>
      <c r="CM280" s="361" t="str">
        <f>IF(AJ280&lt;=VLOOKUP($C280,Projections2[[#All],[ISOCode]:[Total 2024 Colombian Returnees]],'Population Projection V2'!$AA$167,FALSE),"OK", "Review")</f>
        <v>OK</v>
      </c>
      <c r="CN280" s="361" t="str">
        <f>IF(AK280&lt;=VLOOKUP($C280,Projections2[[#All],[ISOCode]:[Total 2024 Colombian Returnees]],'Population Projection V2'!$AB$167,FALSE),"OK", "Review")</f>
        <v>OK</v>
      </c>
      <c r="CO280" s="361" t="str">
        <f>IF(AL280&lt;=VLOOKUP($C280,Projections2[[#All],[ISOCode]:[Total 2024 Colombian Returnees]],'Population Projection V2'!$AC$167,FALSE),"OK", "Review")</f>
        <v>OK</v>
      </c>
      <c r="CP280" s="361" t="str">
        <f>IF(AO280&lt;=VLOOKUP($C280,Projections2[[#All],[ISOCode]:[Total 2024 Colombian Returnees]],'Population Projection V2'!$AD$167,FALSE),"OK", "Review")</f>
        <v>OK</v>
      </c>
      <c r="CQ280" s="361" t="str">
        <f>IF(AP280&lt;=VLOOKUP($C280,Projections2[[#All],[ISOCode]:[Total 2024 Colombian Returnees]],'Population Projection V2'!$AE$167,FALSE),"OK", "Review")</f>
        <v>OK</v>
      </c>
      <c r="CR280" s="361" t="str">
        <f>IF(AQ280&lt;=VLOOKUP($C280,Projections2[[#All],[ISOCode]:[Total 2024 Colombian Returnees]],'Population Projection V2'!$AF$167,FALSE),"OK", "Review")</f>
        <v>OK</v>
      </c>
      <c r="CS280" s="361" t="str">
        <f>IF(AR280&lt;=VLOOKUP($C280,Projections2[[#All],[ISOCode]:[Total 2024 Colombian Returnees]],'Population Projection V2'!$AG$167,FALSE),"OK", "Review")</f>
        <v>OK</v>
      </c>
      <c r="CT280" s="361" t="str">
        <f>IF(AS280&lt;=VLOOKUP($C280,Projections2[[#All],[ISOCode]:[Total 2024 Colombian Returnees]],'Population Projection V2'!$AH$167,FALSE),"OK", "Review")</f>
        <v>OK</v>
      </c>
      <c r="CU280" s="361" t="str">
        <f>IF(AV280&lt;=VLOOKUP($C280,Projections2[[#All],[ISOCode]:[Total 2024 Colombian Returnees]],'Population Projection V2'!$AI$167,FALSE),"OK", "Review")</f>
        <v>OK</v>
      </c>
      <c r="CV280" s="361" t="str">
        <f>IF(AW280&lt;=VLOOKUP($C280,Projections2[[#All],[ISOCode]:[Total 2024 Colombian Returnees]],'Population Projection V2'!$AJ$167,FALSE),"OK", "Review")</f>
        <v>OK</v>
      </c>
      <c r="CW280" s="361" t="str">
        <f>IF(AX280&lt;=VLOOKUP($C280,Projections2[[#All],[ISOCode]:[Total 2024 Colombian Returnees]],'Population Projection V2'!$AK$167,FALSE),"OK", "Review")</f>
        <v>OK</v>
      </c>
      <c r="CX280" s="361" t="str">
        <f>IF(AY280&lt;=VLOOKUP($C280,Projections2[[#All],[ISOCode]:[Total 2024 Colombian Returnees]],'Population Projection V2'!$AL$167,FALSE),"OK", "Review")</f>
        <v>OK</v>
      </c>
      <c r="CY280" s="362" t="str">
        <f>IF(AZ280&lt;=VLOOKUP($C280,Projections2[[#All],[ISOCode]:[Total 2024 Colombian Returnees]],'Population Projection V2'!$AM$167,FALSE),"OK", "Review")</f>
        <v>OK</v>
      </c>
    </row>
    <row r="281" spans="1:103" x14ac:dyDescent="0.25">
      <c r="A281" s="218" t="s">
        <v>110</v>
      </c>
      <c r="B281" s="219" t="s">
        <v>110</v>
      </c>
      <c r="C281" s="219" t="s">
        <v>218</v>
      </c>
      <c r="D281" s="219" t="s">
        <v>109</v>
      </c>
      <c r="E281" s="219" t="s">
        <v>430</v>
      </c>
      <c r="F281" s="220">
        <f t="shared" si="97"/>
        <v>0</v>
      </c>
      <c r="G281" s="220">
        <f t="shared" si="98"/>
        <v>0</v>
      </c>
      <c r="H281" s="220">
        <f t="shared" si="99"/>
        <v>0</v>
      </c>
      <c r="I281" s="220">
        <f t="shared" si="100"/>
        <v>0</v>
      </c>
      <c r="J281" s="221">
        <f t="shared" si="101"/>
        <v>0</v>
      </c>
      <c r="K281" s="221">
        <f>VLOOKUP($C281,Projections2[[#All],[ISOCode]:[Total 2024 Colombian Returnees]],7,0)</f>
        <v>0</v>
      </c>
      <c r="L281" s="222"/>
      <c r="M281" s="223"/>
      <c r="N281" s="223"/>
      <c r="O281" s="223"/>
      <c r="P281" s="236"/>
      <c r="Q281" s="224"/>
      <c r="R281" s="224">
        <f>VLOOKUP($C281,Projections2[[#All],[ISOCode]:[Total 2024 Colombian Returnees]],12,0)</f>
        <v>0</v>
      </c>
      <c r="S281" s="225"/>
      <c r="T281" s="226"/>
      <c r="U281" s="226"/>
      <c r="V281" s="226"/>
      <c r="W281" s="226"/>
      <c r="X281" s="227"/>
      <c r="Y281" s="227">
        <f>VLOOKUP($C281,Projections2[[#All],[ISOCode]:[Total 2024 Colombian Returnees]],17,0)</f>
        <v>0</v>
      </c>
      <c r="Z281" s="228"/>
      <c r="AA281" s="227"/>
      <c r="AB281" s="227"/>
      <c r="AC281" s="227"/>
      <c r="AD281" s="227"/>
      <c r="AE281" s="227"/>
      <c r="AF281" s="227">
        <f>VLOOKUP($C281,Projections2[[#All],[ISOCode]:[Total 2024 Colombian Returnees]],22,0)</f>
        <v>0</v>
      </c>
      <c r="AG281" s="228"/>
      <c r="AH281" s="229"/>
      <c r="AI281" s="229"/>
      <c r="AJ281" s="229"/>
      <c r="AK281" s="229"/>
      <c r="AL281" s="230"/>
      <c r="AM281" s="230">
        <f>VLOOKUP($C281,Projections2[[#All],[ISOCode]:[Total 2024 Colombian Returnees]],27,0)</f>
        <v>0</v>
      </c>
      <c r="AN281" s="231"/>
      <c r="AO281" s="232"/>
      <c r="AP281" s="232"/>
      <c r="AQ281" s="232"/>
      <c r="AR281" s="232"/>
      <c r="AS281" s="232"/>
      <c r="AT281" s="232">
        <f>VLOOKUP($C281,Projections2[[#All],[ISOCode]:[Total 2024 Colombian Returnees]],32,0)</f>
        <v>0</v>
      </c>
      <c r="AU281" s="233"/>
      <c r="AV281" s="234"/>
      <c r="AW281" s="234"/>
      <c r="AX281" s="234"/>
      <c r="AY281" s="234"/>
      <c r="AZ281" s="234"/>
      <c r="BA281" s="234">
        <f>VLOOKUP($C281,Projections2[[#All],[ISOCode]:[Total 2024 Colombian Returnees]],37,0)</f>
        <v>0</v>
      </c>
      <c r="BB281" s="235"/>
      <c r="BC281" s="360" t="str">
        <f t="shared" si="102"/>
        <v>Ok</v>
      </c>
      <c r="BD281" s="361" t="str">
        <f t="shared" si="103"/>
        <v>Ok</v>
      </c>
      <c r="BE281" s="361" t="str">
        <f t="shared" si="104"/>
        <v>Ok</v>
      </c>
      <c r="BF281" s="361" t="str">
        <f t="shared" si="105"/>
        <v>Ok</v>
      </c>
      <c r="BG281" s="362" t="str">
        <f t="shared" si="106"/>
        <v>Ok</v>
      </c>
      <c r="BH281" s="360" t="str">
        <f t="shared" si="107"/>
        <v>Ok</v>
      </c>
      <c r="BI281" s="361" t="str">
        <f t="shared" si="108"/>
        <v>Ok</v>
      </c>
      <c r="BJ281" s="361" t="str">
        <f t="shared" si="109"/>
        <v>Ok</v>
      </c>
      <c r="BK281" s="361" t="str">
        <f t="shared" si="110"/>
        <v>Ok</v>
      </c>
      <c r="BL281" s="361" t="str">
        <f t="shared" si="111"/>
        <v>Ok</v>
      </c>
      <c r="BM281" s="361" t="str">
        <f t="shared" si="112"/>
        <v>Ok</v>
      </c>
      <c r="BN281" s="362" t="str">
        <f t="shared" si="113"/>
        <v>Ok</v>
      </c>
      <c r="BO281" s="360" t="str">
        <f t="shared" si="114"/>
        <v>No Pop.</v>
      </c>
      <c r="BP281" s="361" t="str">
        <f t="shared" si="115"/>
        <v>No Pop.</v>
      </c>
      <c r="BQ281" s="361" t="str">
        <f t="shared" si="116"/>
        <v>No Pop.</v>
      </c>
      <c r="BR281" s="361" t="str">
        <f t="shared" si="117"/>
        <v>No Pop.</v>
      </c>
      <c r="BS281" s="361" t="str">
        <f t="shared" si="118"/>
        <v>No Pop.</v>
      </c>
      <c r="BT281" s="361" t="str">
        <f t="shared" si="119"/>
        <v>No Pop.</v>
      </c>
      <c r="BU281" s="362" t="str">
        <f t="shared" si="120"/>
        <v>No Pop.</v>
      </c>
      <c r="BV281" s="360" t="str">
        <f>IF(M281&lt;=VLOOKUP($C281,Projections2[[#All],[ISOCode]:[Total 2024 Colombian Returnees]],'Population Projection V2'!$J$167,FALSE),"OK", "Review")</f>
        <v>OK</v>
      </c>
      <c r="BW281" s="361" t="str">
        <f>IF(N281&lt;=VLOOKUP($C281,Projections2[[#All],[ISOCode]:[Total 2024 Colombian Returnees]],'Population Projection V2'!$K$167,FALSE),"OK", "Review")</f>
        <v>OK</v>
      </c>
      <c r="BX281" s="361" t="str">
        <f>IF(O281&lt;=VLOOKUP($C281,Projections2[[#All],[ISOCode]:[Total 2024 Colombian Returnees]],'Population Projection V2'!$L$167,FALSE),"OK", "Review")</f>
        <v>OK</v>
      </c>
      <c r="BY281" s="361" t="str">
        <f>IF(P281&lt;=VLOOKUP($C281,Projections2[[#All],[ISOCode]:[Total 2024 Colombian Returnees]],'Population Projection V2'!$M$167,FALSE),"OK", "Review")</f>
        <v>OK</v>
      </c>
      <c r="BZ281" s="361" t="str">
        <f>IF(Q281&lt;=VLOOKUP($C281,Projections2[[#All],[ISOCode]:[Total 2024 Colombian Returnees]],'Population Projection V2'!$N$167,FALSE),"OK", "Review")</f>
        <v>OK</v>
      </c>
      <c r="CA281" s="361" t="str">
        <f>IF(T281&lt;=VLOOKUP($C281,Projections2[[#All],[ISOCode]:[Total 2024 Colombian Returnees]],'Population Projection V2'!$O$167,FALSE),"OK", "Review")</f>
        <v>OK</v>
      </c>
      <c r="CB281" s="361" t="str">
        <f>IF(U281&lt;=VLOOKUP($C281,Projections2[[#All],[ISOCode]:[Total 2024 Colombian Returnees]],'Population Projection V2'!$P$167,FALSE),"OK", "Review")</f>
        <v>OK</v>
      </c>
      <c r="CC281" s="361" t="str">
        <f>IF(V281&lt;=VLOOKUP($C281,Projections2[[#All],[ISOCode]:[Total 2024 Colombian Returnees]],'Population Projection V2'!$Q$167,FALSE),"OK", "Review")</f>
        <v>OK</v>
      </c>
      <c r="CD281" s="361" t="str">
        <f>IF(W281&lt;=VLOOKUP($C281,Projections2[[#All],[ISOCode]:[Total 2024 Colombian Returnees]],'Population Projection V2'!$R$167,FALSE),"OK", "Review")</f>
        <v>OK</v>
      </c>
      <c r="CE281" s="361" t="str">
        <f>IF(X281&lt;=VLOOKUP($C281,Projections2[[#All],[ISOCode]:[Total 2024 Colombian Returnees]],'Population Projection V2'!$S$167,FALSE),"OK", "Review")</f>
        <v>OK</v>
      </c>
      <c r="CF281" s="361" t="str">
        <f>IF(AA281&lt;=VLOOKUP($C281,Projections2[[#All],[ISOCode]:[Total 2024 Colombian Returnees]],'Population Projection V2'!$T$167,FALSE),"OK", "Review")</f>
        <v>OK</v>
      </c>
      <c r="CG281" s="361" t="str">
        <f>IF(AB281&lt;=VLOOKUP($C281,Projections2[[#All],[ISOCode]:[Total 2024 Colombian Returnees]],'Population Projection V2'!$U$167,FALSE),"OK", "Review")</f>
        <v>OK</v>
      </c>
      <c r="CH281" s="361" t="str">
        <f>IF(AC281&lt;=VLOOKUP($C281,Projections2[[#All],[ISOCode]:[Total 2024 Colombian Returnees]],'Population Projection V2'!$V$167,FALSE),"OK", "Review")</f>
        <v>OK</v>
      </c>
      <c r="CI281" s="361" t="str">
        <f>IF(AD281&lt;=VLOOKUP($C281,Projections2[[#All],[ISOCode]:[Total 2024 Colombian Returnees]],'Population Projection V2'!$W$167,FALSE),"OK", "Review")</f>
        <v>OK</v>
      </c>
      <c r="CJ281" s="361" t="str">
        <f>IF(AE281&lt;=VLOOKUP($C281,Projections2[[#All],[ISOCode]:[Total 2024 Colombian Returnees]],'Population Projection V2'!$X$167,FALSE),"OK", "Review")</f>
        <v>OK</v>
      </c>
      <c r="CK281" s="361" t="str">
        <f>IF(AH281&lt;=VLOOKUP($C281,Projections2[[#All],[ISOCode]:[Total 2024 Colombian Returnees]],'Population Projection V2'!$Y$167,FALSE),"OK", "Review")</f>
        <v>OK</v>
      </c>
      <c r="CL281" s="361" t="str">
        <f>IF(AI281&lt;=VLOOKUP($C281,Projections2[[#All],[ISOCode]:[Total 2024 Colombian Returnees]],'Population Projection V2'!$Z$167,FALSE),"OK", "Review")</f>
        <v>OK</v>
      </c>
      <c r="CM281" s="361" t="str">
        <f>IF(AJ281&lt;=VLOOKUP($C281,Projections2[[#All],[ISOCode]:[Total 2024 Colombian Returnees]],'Population Projection V2'!$AA$167,FALSE),"OK", "Review")</f>
        <v>OK</v>
      </c>
      <c r="CN281" s="361" t="str">
        <f>IF(AK281&lt;=VLOOKUP($C281,Projections2[[#All],[ISOCode]:[Total 2024 Colombian Returnees]],'Population Projection V2'!$AB$167,FALSE),"OK", "Review")</f>
        <v>OK</v>
      </c>
      <c r="CO281" s="361" t="str">
        <f>IF(AL281&lt;=VLOOKUP($C281,Projections2[[#All],[ISOCode]:[Total 2024 Colombian Returnees]],'Population Projection V2'!$AC$167,FALSE),"OK", "Review")</f>
        <v>OK</v>
      </c>
      <c r="CP281" s="361" t="str">
        <f>IF(AO281&lt;=VLOOKUP($C281,Projections2[[#All],[ISOCode]:[Total 2024 Colombian Returnees]],'Population Projection V2'!$AD$167,FALSE),"OK", "Review")</f>
        <v>OK</v>
      </c>
      <c r="CQ281" s="361" t="str">
        <f>IF(AP281&lt;=VLOOKUP($C281,Projections2[[#All],[ISOCode]:[Total 2024 Colombian Returnees]],'Population Projection V2'!$AE$167,FALSE),"OK", "Review")</f>
        <v>OK</v>
      </c>
      <c r="CR281" s="361" t="str">
        <f>IF(AQ281&lt;=VLOOKUP($C281,Projections2[[#All],[ISOCode]:[Total 2024 Colombian Returnees]],'Population Projection V2'!$AF$167,FALSE),"OK", "Review")</f>
        <v>OK</v>
      </c>
      <c r="CS281" s="361" t="str">
        <f>IF(AR281&lt;=VLOOKUP($C281,Projections2[[#All],[ISOCode]:[Total 2024 Colombian Returnees]],'Population Projection V2'!$AG$167,FALSE),"OK", "Review")</f>
        <v>OK</v>
      </c>
      <c r="CT281" s="361" t="str">
        <f>IF(AS281&lt;=VLOOKUP($C281,Projections2[[#All],[ISOCode]:[Total 2024 Colombian Returnees]],'Population Projection V2'!$AH$167,FALSE),"OK", "Review")</f>
        <v>OK</v>
      </c>
      <c r="CU281" s="361" t="str">
        <f>IF(AV281&lt;=VLOOKUP($C281,Projections2[[#All],[ISOCode]:[Total 2024 Colombian Returnees]],'Population Projection V2'!$AI$167,FALSE),"OK", "Review")</f>
        <v>OK</v>
      </c>
      <c r="CV281" s="361" t="str">
        <f>IF(AW281&lt;=VLOOKUP($C281,Projections2[[#All],[ISOCode]:[Total 2024 Colombian Returnees]],'Population Projection V2'!$AJ$167,FALSE),"OK", "Review")</f>
        <v>OK</v>
      </c>
      <c r="CW281" s="361" t="str">
        <f>IF(AX281&lt;=VLOOKUP($C281,Projections2[[#All],[ISOCode]:[Total 2024 Colombian Returnees]],'Population Projection V2'!$AK$167,FALSE),"OK", "Review")</f>
        <v>OK</v>
      </c>
      <c r="CX281" s="361" t="str">
        <f>IF(AY281&lt;=VLOOKUP($C281,Projections2[[#All],[ISOCode]:[Total 2024 Colombian Returnees]],'Population Projection V2'!$AL$167,FALSE),"OK", "Review")</f>
        <v>OK</v>
      </c>
      <c r="CY281" s="362" t="str">
        <f>IF(AZ281&lt;=VLOOKUP($C281,Projections2[[#All],[ISOCode]:[Total 2024 Colombian Returnees]],'Population Projection V2'!$AM$167,FALSE),"OK", "Review")</f>
        <v>OK</v>
      </c>
    </row>
    <row r="282" spans="1:103" x14ac:dyDescent="0.25">
      <c r="A282" s="237" t="s">
        <v>110</v>
      </c>
      <c r="B282" s="238" t="s">
        <v>110</v>
      </c>
      <c r="C282" s="238" t="s">
        <v>219</v>
      </c>
      <c r="D282" s="239" t="s">
        <v>421</v>
      </c>
      <c r="E282" s="238" t="s">
        <v>430</v>
      </c>
      <c r="F282" s="240">
        <f t="shared" si="97"/>
        <v>0</v>
      </c>
      <c r="G282" s="240">
        <f t="shared" si="98"/>
        <v>0</v>
      </c>
      <c r="H282" s="240">
        <f t="shared" si="99"/>
        <v>0</v>
      </c>
      <c r="I282" s="240">
        <f t="shared" si="100"/>
        <v>0</v>
      </c>
      <c r="J282" s="240">
        <f t="shared" si="101"/>
        <v>0</v>
      </c>
      <c r="K282" s="240">
        <f>VLOOKUP($C282,Projections2[[#All],[ISOCode]:[Total 2024 Colombian Returnees]],7,0)</f>
        <v>0</v>
      </c>
      <c r="L282" s="222"/>
      <c r="M282" s="224"/>
      <c r="N282" s="224"/>
      <c r="O282" s="224"/>
      <c r="P282" s="224"/>
      <c r="Q282" s="224"/>
      <c r="R282" s="224">
        <f>VLOOKUP($C282,Projections2[[#All],[ISOCode]:[Total 2024 Colombian Returnees]],12,0)</f>
        <v>0</v>
      </c>
      <c r="S282" s="225"/>
      <c r="T282" s="242"/>
      <c r="U282" s="242"/>
      <c r="V282" s="242"/>
      <c r="W282" s="242"/>
      <c r="X282" s="242"/>
      <c r="Y282" s="242">
        <f>VLOOKUP($C282,Projections2[[#All],[ISOCode]:[Total 2024 Colombian Returnees]],17,0)</f>
        <v>0</v>
      </c>
      <c r="Z282" s="243"/>
      <c r="AA282" s="244"/>
      <c r="AB282" s="244"/>
      <c r="AC282" s="244"/>
      <c r="AD282" s="244"/>
      <c r="AE282" s="244"/>
      <c r="AF282" s="244">
        <f>VLOOKUP($C282,Projections2[[#All],[ISOCode]:[Total 2024 Colombian Returnees]],22,0)</f>
        <v>0</v>
      </c>
      <c r="AG282" s="245"/>
      <c r="AH282" s="246"/>
      <c r="AI282" s="246"/>
      <c r="AJ282" s="246"/>
      <c r="AK282" s="246"/>
      <c r="AL282" s="247"/>
      <c r="AM282" s="230">
        <f>VLOOKUP($C282,Projections2[[#All],[ISOCode]:[Total 2024 Colombian Returnees]],27,0)</f>
        <v>0</v>
      </c>
      <c r="AN282" s="231"/>
      <c r="AO282" s="232"/>
      <c r="AP282" s="232"/>
      <c r="AQ282" s="232"/>
      <c r="AR282" s="232"/>
      <c r="AS282" s="232"/>
      <c r="AT282" s="232">
        <f>VLOOKUP($C282,Projections2[[#All],[ISOCode]:[Total 2024 Colombian Returnees]],32,0)</f>
        <v>0</v>
      </c>
      <c r="AU282" s="233"/>
      <c r="AV282" s="234"/>
      <c r="AW282" s="234"/>
      <c r="AX282" s="234"/>
      <c r="AY282" s="234"/>
      <c r="AZ282" s="234"/>
      <c r="BA282" s="234">
        <f>VLOOKUP($C282,Projections2[[#All],[ISOCode]:[Total 2024 Colombian Returnees]],37,0)</f>
        <v>0</v>
      </c>
      <c r="BB282" s="235"/>
      <c r="BC282" s="360" t="str">
        <f t="shared" si="102"/>
        <v>Ok</v>
      </c>
      <c r="BD282" s="361" t="str">
        <f t="shared" si="103"/>
        <v>Ok</v>
      </c>
      <c r="BE282" s="361" t="str">
        <f t="shared" si="104"/>
        <v>Ok</v>
      </c>
      <c r="BF282" s="361" t="str">
        <f t="shared" si="105"/>
        <v>Ok</v>
      </c>
      <c r="BG282" s="362" t="str">
        <f t="shared" si="106"/>
        <v>Ok</v>
      </c>
      <c r="BH282" s="360" t="str">
        <f t="shared" si="107"/>
        <v>Ok</v>
      </c>
      <c r="BI282" s="361" t="str">
        <f t="shared" si="108"/>
        <v>Ok</v>
      </c>
      <c r="BJ282" s="361" t="str">
        <f t="shared" si="109"/>
        <v>Ok</v>
      </c>
      <c r="BK282" s="361" t="str">
        <f t="shared" si="110"/>
        <v>Ok</v>
      </c>
      <c r="BL282" s="361" t="str">
        <f t="shared" si="111"/>
        <v>Ok</v>
      </c>
      <c r="BM282" s="361" t="str">
        <f t="shared" si="112"/>
        <v>Ok</v>
      </c>
      <c r="BN282" s="362" t="str">
        <f t="shared" si="113"/>
        <v>Ok</v>
      </c>
      <c r="BO282" s="360" t="str">
        <f t="shared" si="114"/>
        <v>No Pop.</v>
      </c>
      <c r="BP282" s="361" t="str">
        <f t="shared" si="115"/>
        <v>No Pop.</v>
      </c>
      <c r="BQ282" s="361" t="str">
        <f t="shared" si="116"/>
        <v>No Pop.</v>
      </c>
      <c r="BR282" s="361" t="str">
        <f t="shared" si="117"/>
        <v>No Pop.</v>
      </c>
      <c r="BS282" s="361" t="str">
        <f t="shared" si="118"/>
        <v>No Pop.</v>
      </c>
      <c r="BT282" s="361" t="str">
        <f t="shared" si="119"/>
        <v>No Pop.</v>
      </c>
      <c r="BU282" s="362" t="str">
        <f t="shared" si="120"/>
        <v>No Pop.</v>
      </c>
      <c r="BV282" s="360" t="str">
        <f>IF(M282&lt;=VLOOKUP($C282,Projections2[[#All],[ISOCode]:[Total 2024 Colombian Returnees]],'Population Projection V2'!$J$167,FALSE),"OK", "Review")</f>
        <v>OK</v>
      </c>
      <c r="BW282" s="361" t="str">
        <f>IF(N282&lt;=VLOOKUP($C282,Projections2[[#All],[ISOCode]:[Total 2024 Colombian Returnees]],'Population Projection V2'!$K$167,FALSE),"OK", "Review")</f>
        <v>OK</v>
      </c>
      <c r="BX282" s="361" t="str">
        <f>IF(O282&lt;=VLOOKUP($C282,Projections2[[#All],[ISOCode]:[Total 2024 Colombian Returnees]],'Population Projection V2'!$L$167,FALSE),"OK", "Review")</f>
        <v>OK</v>
      </c>
      <c r="BY282" s="361" t="str">
        <f>IF(P282&lt;=VLOOKUP($C282,Projections2[[#All],[ISOCode]:[Total 2024 Colombian Returnees]],'Population Projection V2'!$M$167,FALSE),"OK", "Review")</f>
        <v>OK</v>
      </c>
      <c r="BZ282" s="361" t="str">
        <f>IF(Q282&lt;=VLOOKUP($C282,Projections2[[#All],[ISOCode]:[Total 2024 Colombian Returnees]],'Population Projection V2'!$N$167,FALSE),"OK", "Review")</f>
        <v>OK</v>
      </c>
      <c r="CA282" s="361" t="str">
        <f>IF(T282&lt;=VLOOKUP($C282,Projections2[[#All],[ISOCode]:[Total 2024 Colombian Returnees]],'Population Projection V2'!$O$167,FALSE),"OK", "Review")</f>
        <v>OK</v>
      </c>
      <c r="CB282" s="361" t="str">
        <f>IF(U282&lt;=VLOOKUP($C282,Projections2[[#All],[ISOCode]:[Total 2024 Colombian Returnees]],'Population Projection V2'!$P$167,FALSE),"OK", "Review")</f>
        <v>OK</v>
      </c>
      <c r="CC282" s="361" t="str">
        <f>IF(V282&lt;=VLOOKUP($C282,Projections2[[#All],[ISOCode]:[Total 2024 Colombian Returnees]],'Population Projection V2'!$Q$167,FALSE),"OK", "Review")</f>
        <v>OK</v>
      </c>
      <c r="CD282" s="361" t="str">
        <f>IF(W282&lt;=VLOOKUP($C282,Projections2[[#All],[ISOCode]:[Total 2024 Colombian Returnees]],'Population Projection V2'!$R$167,FALSE),"OK", "Review")</f>
        <v>OK</v>
      </c>
      <c r="CE282" s="361" t="str">
        <f>IF(X282&lt;=VLOOKUP($C282,Projections2[[#All],[ISOCode]:[Total 2024 Colombian Returnees]],'Population Projection V2'!$S$167,FALSE),"OK", "Review")</f>
        <v>OK</v>
      </c>
      <c r="CF282" s="361" t="str">
        <f>IF(AA282&lt;=VLOOKUP($C282,Projections2[[#All],[ISOCode]:[Total 2024 Colombian Returnees]],'Population Projection V2'!$T$167,FALSE),"OK", "Review")</f>
        <v>OK</v>
      </c>
      <c r="CG282" s="361" t="str">
        <f>IF(AB282&lt;=VLOOKUP($C282,Projections2[[#All],[ISOCode]:[Total 2024 Colombian Returnees]],'Population Projection V2'!$U$167,FALSE),"OK", "Review")</f>
        <v>OK</v>
      </c>
      <c r="CH282" s="361" t="str">
        <f>IF(AC282&lt;=VLOOKUP($C282,Projections2[[#All],[ISOCode]:[Total 2024 Colombian Returnees]],'Population Projection V2'!$V$167,FALSE),"OK", "Review")</f>
        <v>OK</v>
      </c>
      <c r="CI282" s="361" t="str">
        <f>IF(AD282&lt;=VLOOKUP($C282,Projections2[[#All],[ISOCode]:[Total 2024 Colombian Returnees]],'Population Projection V2'!$W$167,FALSE),"OK", "Review")</f>
        <v>OK</v>
      </c>
      <c r="CJ282" s="361" t="str">
        <f>IF(AE282&lt;=VLOOKUP($C282,Projections2[[#All],[ISOCode]:[Total 2024 Colombian Returnees]],'Population Projection V2'!$X$167,FALSE),"OK", "Review")</f>
        <v>OK</v>
      </c>
      <c r="CK282" s="361" t="str">
        <f>IF(AH282&lt;=VLOOKUP($C282,Projections2[[#All],[ISOCode]:[Total 2024 Colombian Returnees]],'Population Projection V2'!$Y$167,FALSE),"OK", "Review")</f>
        <v>OK</v>
      </c>
      <c r="CL282" s="361" t="str">
        <f>IF(AI282&lt;=VLOOKUP($C282,Projections2[[#All],[ISOCode]:[Total 2024 Colombian Returnees]],'Population Projection V2'!$Z$167,FALSE),"OK", "Review")</f>
        <v>OK</v>
      </c>
      <c r="CM282" s="361" t="str">
        <f>IF(AJ282&lt;=VLOOKUP($C282,Projections2[[#All],[ISOCode]:[Total 2024 Colombian Returnees]],'Population Projection V2'!$AA$167,FALSE),"OK", "Review")</f>
        <v>OK</v>
      </c>
      <c r="CN282" s="361" t="str">
        <f>IF(AK282&lt;=VLOOKUP($C282,Projections2[[#All],[ISOCode]:[Total 2024 Colombian Returnees]],'Population Projection V2'!$AB$167,FALSE),"OK", "Review")</f>
        <v>OK</v>
      </c>
      <c r="CO282" s="361" t="str">
        <f>IF(AL282&lt;=VLOOKUP($C282,Projections2[[#All],[ISOCode]:[Total 2024 Colombian Returnees]],'Population Projection V2'!$AC$167,FALSE),"OK", "Review")</f>
        <v>OK</v>
      </c>
      <c r="CP282" s="361" t="str">
        <f>IF(AO282&lt;=VLOOKUP($C282,Projections2[[#All],[ISOCode]:[Total 2024 Colombian Returnees]],'Population Projection V2'!$AD$167,FALSE),"OK", "Review")</f>
        <v>OK</v>
      </c>
      <c r="CQ282" s="361" t="str">
        <f>IF(AP282&lt;=VLOOKUP($C282,Projections2[[#All],[ISOCode]:[Total 2024 Colombian Returnees]],'Population Projection V2'!$AE$167,FALSE),"OK", "Review")</f>
        <v>OK</v>
      </c>
      <c r="CR282" s="361" t="str">
        <f>IF(AQ282&lt;=VLOOKUP($C282,Projections2[[#All],[ISOCode]:[Total 2024 Colombian Returnees]],'Population Projection V2'!$AF$167,FALSE),"OK", "Review")</f>
        <v>OK</v>
      </c>
      <c r="CS282" s="361" t="str">
        <f>IF(AR282&lt;=VLOOKUP($C282,Projections2[[#All],[ISOCode]:[Total 2024 Colombian Returnees]],'Population Projection V2'!$AG$167,FALSE),"OK", "Review")</f>
        <v>OK</v>
      </c>
      <c r="CT282" s="361" t="str">
        <f>IF(AS282&lt;=VLOOKUP($C282,Projections2[[#All],[ISOCode]:[Total 2024 Colombian Returnees]],'Population Projection V2'!$AH$167,FALSE),"OK", "Review")</f>
        <v>OK</v>
      </c>
      <c r="CU282" s="361" t="str">
        <f>IF(AV282&lt;=VLOOKUP($C282,Projections2[[#All],[ISOCode]:[Total 2024 Colombian Returnees]],'Population Projection V2'!$AI$167,FALSE),"OK", "Review")</f>
        <v>OK</v>
      </c>
      <c r="CV282" s="361" t="str">
        <f>IF(AW282&lt;=VLOOKUP($C282,Projections2[[#All],[ISOCode]:[Total 2024 Colombian Returnees]],'Population Projection V2'!$AJ$167,FALSE),"OK", "Review")</f>
        <v>OK</v>
      </c>
      <c r="CW282" s="361" t="str">
        <f>IF(AX282&lt;=VLOOKUP($C282,Projections2[[#All],[ISOCode]:[Total 2024 Colombian Returnees]],'Population Projection V2'!$AK$167,FALSE),"OK", "Review")</f>
        <v>OK</v>
      </c>
      <c r="CX282" s="361" t="str">
        <f>IF(AY282&lt;=VLOOKUP($C282,Projections2[[#All],[ISOCode]:[Total 2024 Colombian Returnees]],'Population Projection V2'!$AL$167,FALSE),"OK", "Review")</f>
        <v>OK</v>
      </c>
      <c r="CY282" s="362" t="str">
        <f>IF(AZ282&lt;=VLOOKUP($C282,Projections2[[#All],[ISOCode]:[Total 2024 Colombian Returnees]],'Population Projection V2'!$AM$167,FALSE),"OK", "Review")</f>
        <v>OK</v>
      </c>
    </row>
    <row r="283" spans="1:103" x14ac:dyDescent="0.25">
      <c r="A283" s="218" t="s">
        <v>110</v>
      </c>
      <c r="B283" s="219" t="s">
        <v>110</v>
      </c>
      <c r="C283" s="219" t="s">
        <v>192</v>
      </c>
      <c r="D283" s="219" t="s">
        <v>84</v>
      </c>
      <c r="E283" s="219" t="s">
        <v>431</v>
      </c>
      <c r="F283" s="220">
        <f t="shared" si="97"/>
        <v>0</v>
      </c>
      <c r="G283" s="220">
        <f t="shared" si="98"/>
        <v>0</v>
      </c>
      <c r="H283" s="220">
        <f t="shared" si="99"/>
        <v>0</v>
      </c>
      <c r="I283" s="220">
        <f t="shared" si="100"/>
        <v>0</v>
      </c>
      <c r="J283" s="221">
        <f t="shared" si="101"/>
        <v>0</v>
      </c>
      <c r="K283" s="221">
        <f>VLOOKUP($C283,Projections2[[#All],[ISOCode]:[Total 2024 Colombian Returnees]],7,0)</f>
        <v>0</v>
      </c>
      <c r="L283" s="222"/>
      <c r="M283" s="223"/>
      <c r="N283" s="223"/>
      <c r="O283" s="223"/>
      <c r="P283" s="223"/>
      <c r="Q283" s="224"/>
      <c r="R283" s="224">
        <f>VLOOKUP($C283,Projections2[[#All],[ISOCode]:[Total 2024 Colombian Returnees]],12,0)</f>
        <v>0</v>
      </c>
      <c r="S283" s="225"/>
      <c r="T283" s="226"/>
      <c r="U283" s="226"/>
      <c r="V283" s="226"/>
      <c r="W283" s="226"/>
      <c r="X283" s="227"/>
      <c r="Y283" s="227">
        <f>VLOOKUP($C283,Projections2[[#All],[ISOCode]:[Total 2024 Colombian Returnees]],17,0)</f>
        <v>0</v>
      </c>
      <c r="Z283" s="228"/>
      <c r="AA283" s="227"/>
      <c r="AB283" s="227"/>
      <c r="AC283" s="227"/>
      <c r="AD283" s="227"/>
      <c r="AE283" s="227"/>
      <c r="AF283" s="227">
        <f>VLOOKUP($C283,Projections2[[#All],[ISOCode]:[Total 2024 Colombian Returnees]],22,0)</f>
        <v>0</v>
      </c>
      <c r="AG283" s="228"/>
      <c r="AH283" s="229"/>
      <c r="AI283" s="229"/>
      <c r="AJ283" s="229"/>
      <c r="AK283" s="229"/>
      <c r="AL283" s="230"/>
      <c r="AM283" s="230">
        <f>VLOOKUP($C283,Projections2[[#All],[ISOCode]:[Total 2024 Colombian Returnees]],27,0)</f>
        <v>0</v>
      </c>
      <c r="AN283" s="231"/>
      <c r="AO283" s="232"/>
      <c r="AP283" s="232"/>
      <c r="AQ283" s="232"/>
      <c r="AR283" s="232"/>
      <c r="AS283" s="232"/>
      <c r="AT283" s="232">
        <f>VLOOKUP($C283,Projections2[[#All],[ISOCode]:[Total 2024 Colombian Returnees]],32,0)</f>
        <v>0</v>
      </c>
      <c r="AU283" s="233"/>
      <c r="AV283" s="234"/>
      <c r="AW283" s="234"/>
      <c r="AX283" s="234"/>
      <c r="AY283" s="234"/>
      <c r="AZ283" s="234"/>
      <c r="BA283" s="234">
        <f>VLOOKUP($C283,Projections2[[#All],[ISOCode]:[Total 2024 Colombian Returnees]],37,0)</f>
        <v>0</v>
      </c>
      <c r="BB283" s="235"/>
      <c r="BC283" s="360" t="str">
        <f t="shared" si="102"/>
        <v>Ok</v>
      </c>
      <c r="BD283" s="361" t="str">
        <f t="shared" si="103"/>
        <v>Ok</v>
      </c>
      <c r="BE283" s="361" t="str">
        <f t="shared" si="104"/>
        <v>Ok</v>
      </c>
      <c r="BF283" s="361" t="str">
        <f t="shared" si="105"/>
        <v>Ok</v>
      </c>
      <c r="BG283" s="362" t="str">
        <f t="shared" si="106"/>
        <v>Ok</v>
      </c>
      <c r="BH283" s="360" t="str">
        <f t="shared" si="107"/>
        <v>Ok</v>
      </c>
      <c r="BI283" s="361" t="str">
        <f t="shared" si="108"/>
        <v>Ok</v>
      </c>
      <c r="BJ283" s="361" t="str">
        <f t="shared" si="109"/>
        <v>Ok</v>
      </c>
      <c r="BK283" s="361" t="str">
        <f t="shared" si="110"/>
        <v>Ok</v>
      </c>
      <c r="BL283" s="361" t="str">
        <f t="shared" si="111"/>
        <v>Ok</v>
      </c>
      <c r="BM283" s="361" t="str">
        <f t="shared" si="112"/>
        <v>Ok</v>
      </c>
      <c r="BN283" s="362" t="str">
        <f t="shared" si="113"/>
        <v>Ok</v>
      </c>
      <c r="BO283" s="360" t="str">
        <f t="shared" si="114"/>
        <v>No Pop.</v>
      </c>
      <c r="BP283" s="361" t="str">
        <f t="shared" si="115"/>
        <v>No Pop.</v>
      </c>
      <c r="BQ283" s="361" t="str">
        <f t="shared" si="116"/>
        <v>No Pop.</v>
      </c>
      <c r="BR283" s="361" t="str">
        <f t="shared" si="117"/>
        <v>No Pop.</v>
      </c>
      <c r="BS283" s="361" t="str">
        <f t="shared" si="118"/>
        <v>No Pop.</v>
      </c>
      <c r="BT283" s="361" t="str">
        <f t="shared" si="119"/>
        <v>No Pop.</v>
      </c>
      <c r="BU283" s="362" t="str">
        <f t="shared" si="120"/>
        <v>No Pop.</v>
      </c>
      <c r="BV283" s="360" t="str">
        <f>IF(M283&lt;=VLOOKUP($C283,Projections2[[#All],[ISOCode]:[Total 2024 Colombian Returnees]],'Population Projection V2'!$J$167,FALSE),"OK", "Review")</f>
        <v>OK</v>
      </c>
      <c r="BW283" s="361" t="str">
        <f>IF(N283&lt;=VLOOKUP($C283,Projections2[[#All],[ISOCode]:[Total 2024 Colombian Returnees]],'Population Projection V2'!$K$167,FALSE),"OK", "Review")</f>
        <v>OK</v>
      </c>
      <c r="BX283" s="361" t="str">
        <f>IF(O283&lt;=VLOOKUP($C283,Projections2[[#All],[ISOCode]:[Total 2024 Colombian Returnees]],'Population Projection V2'!$L$167,FALSE),"OK", "Review")</f>
        <v>OK</v>
      </c>
      <c r="BY283" s="361" t="str">
        <f>IF(P283&lt;=VLOOKUP($C283,Projections2[[#All],[ISOCode]:[Total 2024 Colombian Returnees]],'Population Projection V2'!$M$167,FALSE),"OK", "Review")</f>
        <v>OK</v>
      </c>
      <c r="BZ283" s="361" t="str">
        <f>IF(Q283&lt;=VLOOKUP($C283,Projections2[[#All],[ISOCode]:[Total 2024 Colombian Returnees]],'Population Projection V2'!$N$167,FALSE),"OK", "Review")</f>
        <v>OK</v>
      </c>
      <c r="CA283" s="361" t="str">
        <f>IF(T283&lt;=VLOOKUP($C283,Projections2[[#All],[ISOCode]:[Total 2024 Colombian Returnees]],'Population Projection V2'!$O$167,FALSE),"OK", "Review")</f>
        <v>OK</v>
      </c>
      <c r="CB283" s="361" t="str">
        <f>IF(U283&lt;=VLOOKUP($C283,Projections2[[#All],[ISOCode]:[Total 2024 Colombian Returnees]],'Population Projection V2'!$P$167,FALSE),"OK", "Review")</f>
        <v>OK</v>
      </c>
      <c r="CC283" s="361" t="str">
        <f>IF(V283&lt;=VLOOKUP($C283,Projections2[[#All],[ISOCode]:[Total 2024 Colombian Returnees]],'Population Projection V2'!$Q$167,FALSE),"OK", "Review")</f>
        <v>OK</v>
      </c>
      <c r="CD283" s="361" t="str">
        <f>IF(W283&lt;=VLOOKUP($C283,Projections2[[#All],[ISOCode]:[Total 2024 Colombian Returnees]],'Population Projection V2'!$R$167,FALSE),"OK", "Review")</f>
        <v>OK</v>
      </c>
      <c r="CE283" s="361" t="str">
        <f>IF(X283&lt;=VLOOKUP($C283,Projections2[[#All],[ISOCode]:[Total 2024 Colombian Returnees]],'Population Projection V2'!$S$167,FALSE),"OK", "Review")</f>
        <v>OK</v>
      </c>
      <c r="CF283" s="361" t="str">
        <f>IF(AA283&lt;=VLOOKUP($C283,Projections2[[#All],[ISOCode]:[Total 2024 Colombian Returnees]],'Population Projection V2'!$T$167,FALSE),"OK", "Review")</f>
        <v>OK</v>
      </c>
      <c r="CG283" s="361" t="str">
        <f>IF(AB283&lt;=VLOOKUP($C283,Projections2[[#All],[ISOCode]:[Total 2024 Colombian Returnees]],'Population Projection V2'!$U$167,FALSE),"OK", "Review")</f>
        <v>OK</v>
      </c>
      <c r="CH283" s="361" t="str">
        <f>IF(AC283&lt;=VLOOKUP($C283,Projections2[[#All],[ISOCode]:[Total 2024 Colombian Returnees]],'Population Projection V2'!$V$167,FALSE),"OK", "Review")</f>
        <v>OK</v>
      </c>
      <c r="CI283" s="361" t="str">
        <f>IF(AD283&lt;=VLOOKUP($C283,Projections2[[#All],[ISOCode]:[Total 2024 Colombian Returnees]],'Population Projection V2'!$W$167,FALSE),"OK", "Review")</f>
        <v>OK</v>
      </c>
      <c r="CJ283" s="361" t="str">
        <f>IF(AE283&lt;=VLOOKUP($C283,Projections2[[#All],[ISOCode]:[Total 2024 Colombian Returnees]],'Population Projection V2'!$X$167,FALSE),"OK", "Review")</f>
        <v>OK</v>
      </c>
      <c r="CK283" s="361" t="str">
        <f>IF(AH283&lt;=VLOOKUP($C283,Projections2[[#All],[ISOCode]:[Total 2024 Colombian Returnees]],'Population Projection V2'!$Y$167,FALSE),"OK", "Review")</f>
        <v>OK</v>
      </c>
      <c r="CL283" s="361" t="str">
        <f>IF(AI283&lt;=VLOOKUP($C283,Projections2[[#All],[ISOCode]:[Total 2024 Colombian Returnees]],'Population Projection V2'!$Z$167,FALSE),"OK", "Review")</f>
        <v>OK</v>
      </c>
      <c r="CM283" s="361" t="str">
        <f>IF(AJ283&lt;=VLOOKUP($C283,Projections2[[#All],[ISOCode]:[Total 2024 Colombian Returnees]],'Population Projection V2'!$AA$167,FALSE),"OK", "Review")</f>
        <v>OK</v>
      </c>
      <c r="CN283" s="361" t="str">
        <f>IF(AK283&lt;=VLOOKUP($C283,Projections2[[#All],[ISOCode]:[Total 2024 Colombian Returnees]],'Population Projection V2'!$AB$167,FALSE),"OK", "Review")</f>
        <v>OK</v>
      </c>
      <c r="CO283" s="361" t="str">
        <f>IF(AL283&lt;=VLOOKUP($C283,Projections2[[#All],[ISOCode]:[Total 2024 Colombian Returnees]],'Population Projection V2'!$AC$167,FALSE),"OK", "Review")</f>
        <v>OK</v>
      </c>
      <c r="CP283" s="361" t="str">
        <f>IF(AO283&lt;=VLOOKUP($C283,Projections2[[#All],[ISOCode]:[Total 2024 Colombian Returnees]],'Population Projection V2'!$AD$167,FALSE),"OK", "Review")</f>
        <v>OK</v>
      </c>
      <c r="CQ283" s="361" t="str">
        <f>IF(AP283&lt;=VLOOKUP($C283,Projections2[[#All],[ISOCode]:[Total 2024 Colombian Returnees]],'Population Projection V2'!$AE$167,FALSE),"OK", "Review")</f>
        <v>OK</v>
      </c>
      <c r="CR283" s="361" t="str">
        <f>IF(AQ283&lt;=VLOOKUP($C283,Projections2[[#All],[ISOCode]:[Total 2024 Colombian Returnees]],'Population Projection V2'!$AF$167,FALSE),"OK", "Review")</f>
        <v>OK</v>
      </c>
      <c r="CS283" s="361" t="str">
        <f>IF(AR283&lt;=VLOOKUP($C283,Projections2[[#All],[ISOCode]:[Total 2024 Colombian Returnees]],'Population Projection V2'!$AG$167,FALSE),"OK", "Review")</f>
        <v>OK</v>
      </c>
      <c r="CT283" s="361" t="str">
        <f>IF(AS283&lt;=VLOOKUP($C283,Projections2[[#All],[ISOCode]:[Total 2024 Colombian Returnees]],'Population Projection V2'!$AH$167,FALSE),"OK", "Review")</f>
        <v>OK</v>
      </c>
      <c r="CU283" s="361" t="str">
        <f>IF(AV283&lt;=VLOOKUP($C283,Projections2[[#All],[ISOCode]:[Total 2024 Colombian Returnees]],'Population Projection V2'!$AI$167,FALSE),"OK", "Review")</f>
        <v>OK</v>
      </c>
      <c r="CV283" s="361" t="str">
        <f>IF(AW283&lt;=VLOOKUP($C283,Projections2[[#All],[ISOCode]:[Total 2024 Colombian Returnees]],'Population Projection V2'!$AJ$167,FALSE),"OK", "Review")</f>
        <v>OK</v>
      </c>
      <c r="CW283" s="361" t="str">
        <f>IF(AX283&lt;=VLOOKUP($C283,Projections2[[#All],[ISOCode]:[Total 2024 Colombian Returnees]],'Population Projection V2'!$AK$167,FALSE),"OK", "Review")</f>
        <v>OK</v>
      </c>
      <c r="CX283" s="361" t="str">
        <f>IF(AY283&lt;=VLOOKUP($C283,Projections2[[#All],[ISOCode]:[Total 2024 Colombian Returnees]],'Population Projection V2'!$AL$167,FALSE),"OK", "Review")</f>
        <v>OK</v>
      </c>
      <c r="CY283" s="362" t="str">
        <f>IF(AZ283&lt;=VLOOKUP($C283,Projections2[[#All],[ISOCode]:[Total 2024 Colombian Returnees]],'Population Projection V2'!$AM$167,FALSE),"OK", "Review")</f>
        <v>OK</v>
      </c>
    </row>
    <row r="284" spans="1:103" x14ac:dyDescent="0.25">
      <c r="A284" s="218" t="s">
        <v>110</v>
      </c>
      <c r="B284" s="219" t="s">
        <v>110</v>
      </c>
      <c r="C284" s="219" t="s">
        <v>193</v>
      </c>
      <c r="D284" s="219" t="s">
        <v>85</v>
      </c>
      <c r="E284" s="219" t="s">
        <v>431</v>
      </c>
      <c r="F284" s="220">
        <f t="shared" si="97"/>
        <v>0</v>
      </c>
      <c r="G284" s="220">
        <f t="shared" si="98"/>
        <v>0</v>
      </c>
      <c r="H284" s="220">
        <f t="shared" si="99"/>
        <v>0</v>
      </c>
      <c r="I284" s="220">
        <f t="shared" si="100"/>
        <v>0</v>
      </c>
      <c r="J284" s="221">
        <f t="shared" si="101"/>
        <v>0</v>
      </c>
      <c r="K284" s="221">
        <f>VLOOKUP($C284,Projections2[[#All],[ISOCode]:[Total 2024 Colombian Returnees]],7,0)</f>
        <v>0</v>
      </c>
      <c r="L284" s="222"/>
      <c r="M284" s="223"/>
      <c r="N284" s="223"/>
      <c r="O284" s="223"/>
      <c r="P284" s="223"/>
      <c r="Q284" s="224"/>
      <c r="R284" s="224">
        <f>VLOOKUP($C284,Projections2[[#All],[ISOCode]:[Total 2024 Colombian Returnees]],12,0)</f>
        <v>0</v>
      </c>
      <c r="S284" s="225"/>
      <c r="T284" s="226"/>
      <c r="U284" s="226"/>
      <c r="V284" s="226"/>
      <c r="W284" s="226"/>
      <c r="X284" s="227"/>
      <c r="Y284" s="227">
        <f>VLOOKUP($C284,Projections2[[#All],[ISOCode]:[Total 2024 Colombian Returnees]],17,0)</f>
        <v>0</v>
      </c>
      <c r="Z284" s="228"/>
      <c r="AA284" s="227"/>
      <c r="AB284" s="227"/>
      <c r="AC284" s="227"/>
      <c r="AD284" s="227"/>
      <c r="AE284" s="227"/>
      <c r="AF284" s="227">
        <f>VLOOKUP($C284,Projections2[[#All],[ISOCode]:[Total 2024 Colombian Returnees]],22,0)</f>
        <v>0</v>
      </c>
      <c r="AG284" s="228"/>
      <c r="AH284" s="229"/>
      <c r="AI284" s="229"/>
      <c r="AJ284" s="229"/>
      <c r="AK284" s="229"/>
      <c r="AL284" s="230"/>
      <c r="AM284" s="230">
        <f>VLOOKUP($C284,Projections2[[#All],[ISOCode]:[Total 2024 Colombian Returnees]],27,0)</f>
        <v>0</v>
      </c>
      <c r="AN284" s="231"/>
      <c r="AO284" s="232"/>
      <c r="AP284" s="232"/>
      <c r="AQ284" s="232"/>
      <c r="AR284" s="232"/>
      <c r="AS284" s="232"/>
      <c r="AT284" s="232">
        <f>VLOOKUP($C284,Projections2[[#All],[ISOCode]:[Total 2024 Colombian Returnees]],32,0)</f>
        <v>0</v>
      </c>
      <c r="AU284" s="233"/>
      <c r="AV284" s="234"/>
      <c r="AW284" s="234"/>
      <c r="AX284" s="234"/>
      <c r="AY284" s="234"/>
      <c r="AZ284" s="234"/>
      <c r="BA284" s="234">
        <f>VLOOKUP($C284,Projections2[[#All],[ISOCode]:[Total 2024 Colombian Returnees]],37,0)</f>
        <v>0</v>
      </c>
      <c r="BB284" s="235"/>
      <c r="BC284" s="360" t="str">
        <f t="shared" si="102"/>
        <v>Ok</v>
      </c>
      <c r="BD284" s="361" t="str">
        <f t="shared" si="103"/>
        <v>Ok</v>
      </c>
      <c r="BE284" s="361" t="str">
        <f t="shared" si="104"/>
        <v>Ok</v>
      </c>
      <c r="BF284" s="361" t="str">
        <f t="shared" si="105"/>
        <v>Ok</v>
      </c>
      <c r="BG284" s="362" t="str">
        <f t="shared" si="106"/>
        <v>Ok</v>
      </c>
      <c r="BH284" s="360" t="str">
        <f t="shared" si="107"/>
        <v>Ok</v>
      </c>
      <c r="BI284" s="361" t="str">
        <f t="shared" si="108"/>
        <v>Ok</v>
      </c>
      <c r="BJ284" s="361" t="str">
        <f t="shared" si="109"/>
        <v>Ok</v>
      </c>
      <c r="BK284" s="361" t="str">
        <f t="shared" si="110"/>
        <v>Ok</v>
      </c>
      <c r="BL284" s="361" t="str">
        <f t="shared" si="111"/>
        <v>Ok</v>
      </c>
      <c r="BM284" s="361" t="str">
        <f t="shared" si="112"/>
        <v>Ok</v>
      </c>
      <c r="BN284" s="362" t="str">
        <f t="shared" si="113"/>
        <v>Ok</v>
      </c>
      <c r="BO284" s="360" t="str">
        <f t="shared" si="114"/>
        <v>No Pop.</v>
      </c>
      <c r="BP284" s="361" t="str">
        <f t="shared" si="115"/>
        <v>No Pop.</v>
      </c>
      <c r="BQ284" s="361" t="str">
        <f t="shared" si="116"/>
        <v>No Pop.</v>
      </c>
      <c r="BR284" s="361" t="str">
        <f t="shared" si="117"/>
        <v>No Pop.</v>
      </c>
      <c r="BS284" s="361" t="str">
        <f t="shared" si="118"/>
        <v>No Pop.</v>
      </c>
      <c r="BT284" s="361" t="str">
        <f t="shared" si="119"/>
        <v>No Pop.</v>
      </c>
      <c r="BU284" s="362" t="str">
        <f t="shared" si="120"/>
        <v>No Pop.</v>
      </c>
      <c r="BV284" s="360" t="str">
        <f>IF(M284&lt;=VLOOKUP($C284,Projections2[[#All],[ISOCode]:[Total 2024 Colombian Returnees]],'Population Projection V2'!$J$167,FALSE),"OK", "Review")</f>
        <v>OK</v>
      </c>
      <c r="BW284" s="361" t="str">
        <f>IF(N284&lt;=VLOOKUP($C284,Projections2[[#All],[ISOCode]:[Total 2024 Colombian Returnees]],'Population Projection V2'!$K$167,FALSE),"OK", "Review")</f>
        <v>OK</v>
      </c>
      <c r="BX284" s="361" t="str">
        <f>IF(O284&lt;=VLOOKUP($C284,Projections2[[#All],[ISOCode]:[Total 2024 Colombian Returnees]],'Population Projection V2'!$L$167,FALSE),"OK", "Review")</f>
        <v>OK</v>
      </c>
      <c r="BY284" s="361" t="str">
        <f>IF(P284&lt;=VLOOKUP($C284,Projections2[[#All],[ISOCode]:[Total 2024 Colombian Returnees]],'Population Projection V2'!$M$167,FALSE),"OK", "Review")</f>
        <v>OK</v>
      </c>
      <c r="BZ284" s="361" t="str">
        <f>IF(Q284&lt;=VLOOKUP($C284,Projections2[[#All],[ISOCode]:[Total 2024 Colombian Returnees]],'Population Projection V2'!$N$167,FALSE),"OK", "Review")</f>
        <v>OK</v>
      </c>
      <c r="CA284" s="361" t="str">
        <f>IF(T284&lt;=VLOOKUP($C284,Projections2[[#All],[ISOCode]:[Total 2024 Colombian Returnees]],'Population Projection V2'!$O$167,FALSE),"OK", "Review")</f>
        <v>OK</v>
      </c>
      <c r="CB284" s="361" t="str">
        <f>IF(U284&lt;=VLOOKUP($C284,Projections2[[#All],[ISOCode]:[Total 2024 Colombian Returnees]],'Population Projection V2'!$P$167,FALSE),"OK", "Review")</f>
        <v>OK</v>
      </c>
      <c r="CC284" s="361" t="str">
        <f>IF(V284&lt;=VLOOKUP($C284,Projections2[[#All],[ISOCode]:[Total 2024 Colombian Returnees]],'Population Projection V2'!$Q$167,FALSE),"OK", "Review")</f>
        <v>OK</v>
      </c>
      <c r="CD284" s="361" t="str">
        <f>IF(W284&lt;=VLOOKUP($C284,Projections2[[#All],[ISOCode]:[Total 2024 Colombian Returnees]],'Population Projection V2'!$R$167,FALSE),"OK", "Review")</f>
        <v>OK</v>
      </c>
      <c r="CE284" s="361" t="str">
        <f>IF(X284&lt;=VLOOKUP($C284,Projections2[[#All],[ISOCode]:[Total 2024 Colombian Returnees]],'Population Projection V2'!$S$167,FALSE),"OK", "Review")</f>
        <v>OK</v>
      </c>
      <c r="CF284" s="361" t="str">
        <f>IF(AA284&lt;=VLOOKUP($C284,Projections2[[#All],[ISOCode]:[Total 2024 Colombian Returnees]],'Population Projection V2'!$T$167,FALSE),"OK", "Review")</f>
        <v>OK</v>
      </c>
      <c r="CG284" s="361" t="str">
        <f>IF(AB284&lt;=VLOOKUP($C284,Projections2[[#All],[ISOCode]:[Total 2024 Colombian Returnees]],'Population Projection V2'!$U$167,FALSE),"OK", "Review")</f>
        <v>OK</v>
      </c>
      <c r="CH284" s="361" t="str">
        <f>IF(AC284&lt;=VLOOKUP($C284,Projections2[[#All],[ISOCode]:[Total 2024 Colombian Returnees]],'Population Projection V2'!$V$167,FALSE),"OK", "Review")</f>
        <v>OK</v>
      </c>
      <c r="CI284" s="361" t="str">
        <f>IF(AD284&lt;=VLOOKUP($C284,Projections2[[#All],[ISOCode]:[Total 2024 Colombian Returnees]],'Population Projection V2'!$W$167,FALSE),"OK", "Review")</f>
        <v>OK</v>
      </c>
      <c r="CJ284" s="361" t="str">
        <f>IF(AE284&lt;=VLOOKUP($C284,Projections2[[#All],[ISOCode]:[Total 2024 Colombian Returnees]],'Population Projection V2'!$X$167,FALSE),"OK", "Review")</f>
        <v>OK</v>
      </c>
      <c r="CK284" s="361" t="str">
        <f>IF(AH284&lt;=VLOOKUP($C284,Projections2[[#All],[ISOCode]:[Total 2024 Colombian Returnees]],'Population Projection V2'!$Y$167,FALSE),"OK", "Review")</f>
        <v>OK</v>
      </c>
      <c r="CL284" s="361" t="str">
        <f>IF(AI284&lt;=VLOOKUP($C284,Projections2[[#All],[ISOCode]:[Total 2024 Colombian Returnees]],'Population Projection V2'!$Z$167,FALSE),"OK", "Review")</f>
        <v>OK</v>
      </c>
      <c r="CM284" s="361" t="str">
        <f>IF(AJ284&lt;=VLOOKUP($C284,Projections2[[#All],[ISOCode]:[Total 2024 Colombian Returnees]],'Population Projection V2'!$AA$167,FALSE),"OK", "Review")</f>
        <v>OK</v>
      </c>
      <c r="CN284" s="361" t="str">
        <f>IF(AK284&lt;=VLOOKUP($C284,Projections2[[#All],[ISOCode]:[Total 2024 Colombian Returnees]],'Population Projection V2'!$AB$167,FALSE),"OK", "Review")</f>
        <v>OK</v>
      </c>
      <c r="CO284" s="361" t="str">
        <f>IF(AL284&lt;=VLOOKUP($C284,Projections2[[#All],[ISOCode]:[Total 2024 Colombian Returnees]],'Population Projection V2'!$AC$167,FALSE),"OK", "Review")</f>
        <v>OK</v>
      </c>
      <c r="CP284" s="361" t="str">
        <f>IF(AO284&lt;=VLOOKUP($C284,Projections2[[#All],[ISOCode]:[Total 2024 Colombian Returnees]],'Population Projection V2'!$AD$167,FALSE),"OK", "Review")</f>
        <v>OK</v>
      </c>
      <c r="CQ284" s="361" t="str">
        <f>IF(AP284&lt;=VLOOKUP($C284,Projections2[[#All],[ISOCode]:[Total 2024 Colombian Returnees]],'Population Projection V2'!$AE$167,FALSE),"OK", "Review")</f>
        <v>OK</v>
      </c>
      <c r="CR284" s="361" t="str">
        <f>IF(AQ284&lt;=VLOOKUP($C284,Projections2[[#All],[ISOCode]:[Total 2024 Colombian Returnees]],'Population Projection V2'!$AF$167,FALSE),"OK", "Review")</f>
        <v>OK</v>
      </c>
      <c r="CS284" s="361" t="str">
        <f>IF(AR284&lt;=VLOOKUP($C284,Projections2[[#All],[ISOCode]:[Total 2024 Colombian Returnees]],'Population Projection V2'!$AG$167,FALSE),"OK", "Review")</f>
        <v>OK</v>
      </c>
      <c r="CT284" s="361" t="str">
        <f>IF(AS284&lt;=VLOOKUP($C284,Projections2[[#All],[ISOCode]:[Total 2024 Colombian Returnees]],'Population Projection V2'!$AH$167,FALSE),"OK", "Review")</f>
        <v>OK</v>
      </c>
      <c r="CU284" s="361" t="str">
        <f>IF(AV284&lt;=VLOOKUP($C284,Projections2[[#All],[ISOCode]:[Total 2024 Colombian Returnees]],'Population Projection V2'!$AI$167,FALSE),"OK", "Review")</f>
        <v>OK</v>
      </c>
      <c r="CV284" s="361" t="str">
        <f>IF(AW284&lt;=VLOOKUP($C284,Projections2[[#All],[ISOCode]:[Total 2024 Colombian Returnees]],'Population Projection V2'!$AJ$167,FALSE),"OK", "Review")</f>
        <v>OK</v>
      </c>
      <c r="CW284" s="361" t="str">
        <f>IF(AX284&lt;=VLOOKUP($C284,Projections2[[#All],[ISOCode]:[Total 2024 Colombian Returnees]],'Population Projection V2'!$AK$167,FALSE),"OK", "Review")</f>
        <v>OK</v>
      </c>
      <c r="CX284" s="361" t="str">
        <f>IF(AY284&lt;=VLOOKUP($C284,Projections2[[#All],[ISOCode]:[Total 2024 Colombian Returnees]],'Population Projection V2'!$AL$167,FALSE),"OK", "Review")</f>
        <v>OK</v>
      </c>
      <c r="CY284" s="362" t="str">
        <f>IF(AZ284&lt;=VLOOKUP($C284,Projections2[[#All],[ISOCode]:[Total 2024 Colombian Returnees]],'Population Projection V2'!$AM$167,FALSE),"OK", "Review")</f>
        <v>OK</v>
      </c>
    </row>
    <row r="285" spans="1:103" x14ac:dyDescent="0.25">
      <c r="A285" s="218" t="s">
        <v>110</v>
      </c>
      <c r="B285" s="219" t="s">
        <v>110</v>
      </c>
      <c r="C285" s="219" t="s">
        <v>194</v>
      </c>
      <c r="D285" s="219" t="s">
        <v>86</v>
      </c>
      <c r="E285" s="219" t="s">
        <v>431</v>
      </c>
      <c r="F285" s="220">
        <f t="shared" si="97"/>
        <v>0</v>
      </c>
      <c r="G285" s="220">
        <f t="shared" si="98"/>
        <v>0</v>
      </c>
      <c r="H285" s="220">
        <f t="shared" si="99"/>
        <v>0</v>
      </c>
      <c r="I285" s="220">
        <f t="shared" si="100"/>
        <v>0</v>
      </c>
      <c r="J285" s="221">
        <f t="shared" si="101"/>
        <v>0</v>
      </c>
      <c r="K285" s="221">
        <f>VLOOKUP($C285,Projections2[[#All],[ISOCode]:[Total 2024 Colombian Returnees]],7,0)</f>
        <v>0</v>
      </c>
      <c r="L285" s="222"/>
      <c r="M285" s="223"/>
      <c r="N285" s="223"/>
      <c r="O285" s="223"/>
      <c r="P285" s="223"/>
      <c r="Q285" s="224"/>
      <c r="R285" s="224">
        <f>VLOOKUP($C285,Projections2[[#All],[ISOCode]:[Total 2024 Colombian Returnees]],12,0)</f>
        <v>0</v>
      </c>
      <c r="S285" s="225"/>
      <c r="T285" s="226"/>
      <c r="U285" s="226"/>
      <c r="V285" s="226"/>
      <c r="W285" s="226"/>
      <c r="X285" s="227"/>
      <c r="Y285" s="227">
        <f>VLOOKUP($C285,Projections2[[#All],[ISOCode]:[Total 2024 Colombian Returnees]],17,0)</f>
        <v>0</v>
      </c>
      <c r="Z285" s="228"/>
      <c r="AA285" s="227"/>
      <c r="AB285" s="227"/>
      <c r="AC285" s="227"/>
      <c r="AD285" s="227"/>
      <c r="AE285" s="227"/>
      <c r="AF285" s="227">
        <f>VLOOKUP($C285,Projections2[[#All],[ISOCode]:[Total 2024 Colombian Returnees]],22,0)</f>
        <v>0</v>
      </c>
      <c r="AG285" s="228"/>
      <c r="AH285" s="229"/>
      <c r="AI285" s="229"/>
      <c r="AJ285" s="229"/>
      <c r="AK285" s="229"/>
      <c r="AL285" s="230"/>
      <c r="AM285" s="230">
        <f>VLOOKUP($C285,Projections2[[#All],[ISOCode]:[Total 2024 Colombian Returnees]],27,0)</f>
        <v>0</v>
      </c>
      <c r="AN285" s="231"/>
      <c r="AO285" s="232"/>
      <c r="AP285" s="232"/>
      <c r="AQ285" s="232"/>
      <c r="AR285" s="232"/>
      <c r="AS285" s="232"/>
      <c r="AT285" s="232">
        <f>VLOOKUP($C285,Projections2[[#All],[ISOCode]:[Total 2024 Colombian Returnees]],32,0)</f>
        <v>0</v>
      </c>
      <c r="AU285" s="233"/>
      <c r="AV285" s="234"/>
      <c r="AW285" s="234"/>
      <c r="AX285" s="234"/>
      <c r="AY285" s="234"/>
      <c r="AZ285" s="234"/>
      <c r="BA285" s="234">
        <f>VLOOKUP($C285,Projections2[[#All],[ISOCode]:[Total 2024 Colombian Returnees]],37,0)</f>
        <v>0</v>
      </c>
      <c r="BB285" s="235"/>
      <c r="BC285" s="360" t="str">
        <f t="shared" si="102"/>
        <v>Ok</v>
      </c>
      <c r="BD285" s="361" t="str">
        <f t="shared" si="103"/>
        <v>Ok</v>
      </c>
      <c r="BE285" s="361" t="str">
        <f t="shared" si="104"/>
        <v>Ok</v>
      </c>
      <c r="BF285" s="361" t="str">
        <f t="shared" si="105"/>
        <v>Ok</v>
      </c>
      <c r="BG285" s="362" t="str">
        <f t="shared" si="106"/>
        <v>Ok</v>
      </c>
      <c r="BH285" s="360" t="str">
        <f t="shared" si="107"/>
        <v>Ok</v>
      </c>
      <c r="BI285" s="361" t="str">
        <f t="shared" si="108"/>
        <v>Ok</v>
      </c>
      <c r="BJ285" s="361" t="str">
        <f t="shared" si="109"/>
        <v>Ok</v>
      </c>
      <c r="BK285" s="361" t="str">
        <f t="shared" si="110"/>
        <v>Ok</v>
      </c>
      <c r="BL285" s="361" t="str">
        <f t="shared" si="111"/>
        <v>Ok</v>
      </c>
      <c r="BM285" s="361" t="str">
        <f t="shared" si="112"/>
        <v>Ok</v>
      </c>
      <c r="BN285" s="362" t="str">
        <f t="shared" si="113"/>
        <v>Ok</v>
      </c>
      <c r="BO285" s="360" t="str">
        <f t="shared" si="114"/>
        <v>No Pop.</v>
      </c>
      <c r="BP285" s="361" t="str">
        <f t="shared" si="115"/>
        <v>No Pop.</v>
      </c>
      <c r="BQ285" s="361" t="str">
        <f t="shared" si="116"/>
        <v>No Pop.</v>
      </c>
      <c r="BR285" s="361" t="str">
        <f t="shared" si="117"/>
        <v>No Pop.</v>
      </c>
      <c r="BS285" s="361" t="str">
        <f t="shared" si="118"/>
        <v>No Pop.</v>
      </c>
      <c r="BT285" s="361" t="str">
        <f t="shared" si="119"/>
        <v>No Pop.</v>
      </c>
      <c r="BU285" s="362" t="str">
        <f t="shared" si="120"/>
        <v>No Pop.</v>
      </c>
      <c r="BV285" s="360" t="str">
        <f>IF(M285&lt;=VLOOKUP($C285,Projections2[[#All],[ISOCode]:[Total 2024 Colombian Returnees]],'Population Projection V2'!$J$167,FALSE),"OK", "Review")</f>
        <v>OK</v>
      </c>
      <c r="BW285" s="361" t="str">
        <f>IF(N285&lt;=VLOOKUP($C285,Projections2[[#All],[ISOCode]:[Total 2024 Colombian Returnees]],'Population Projection V2'!$K$167,FALSE),"OK", "Review")</f>
        <v>OK</v>
      </c>
      <c r="BX285" s="361" t="str">
        <f>IF(O285&lt;=VLOOKUP($C285,Projections2[[#All],[ISOCode]:[Total 2024 Colombian Returnees]],'Population Projection V2'!$L$167,FALSE),"OK", "Review")</f>
        <v>OK</v>
      </c>
      <c r="BY285" s="361" t="str">
        <f>IF(P285&lt;=VLOOKUP($C285,Projections2[[#All],[ISOCode]:[Total 2024 Colombian Returnees]],'Population Projection V2'!$M$167,FALSE),"OK", "Review")</f>
        <v>OK</v>
      </c>
      <c r="BZ285" s="361" t="str">
        <f>IF(Q285&lt;=VLOOKUP($C285,Projections2[[#All],[ISOCode]:[Total 2024 Colombian Returnees]],'Population Projection V2'!$N$167,FALSE),"OK", "Review")</f>
        <v>OK</v>
      </c>
      <c r="CA285" s="361" t="str">
        <f>IF(T285&lt;=VLOOKUP($C285,Projections2[[#All],[ISOCode]:[Total 2024 Colombian Returnees]],'Population Projection V2'!$O$167,FALSE),"OK", "Review")</f>
        <v>OK</v>
      </c>
      <c r="CB285" s="361" t="str">
        <f>IF(U285&lt;=VLOOKUP($C285,Projections2[[#All],[ISOCode]:[Total 2024 Colombian Returnees]],'Population Projection V2'!$P$167,FALSE),"OK", "Review")</f>
        <v>OK</v>
      </c>
      <c r="CC285" s="361" t="str">
        <f>IF(V285&lt;=VLOOKUP($C285,Projections2[[#All],[ISOCode]:[Total 2024 Colombian Returnees]],'Population Projection V2'!$Q$167,FALSE),"OK", "Review")</f>
        <v>OK</v>
      </c>
      <c r="CD285" s="361" t="str">
        <f>IF(W285&lt;=VLOOKUP($C285,Projections2[[#All],[ISOCode]:[Total 2024 Colombian Returnees]],'Population Projection V2'!$R$167,FALSE),"OK", "Review")</f>
        <v>OK</v>
      </c>
      <c r="CE285" s="361" t="str">
        <f>IF(X285&lt;=VLOOKUP($C285,Projections2[[#All],[ISOCode]:[Total 2024 Colombian Returnees]],'Population Projection V2'!$S$167,FALSE),"OK", "Review")</f>
        <v>OK</v>
      </c>
      <c r="CF285" s="361" t="str">
        <f>IF(AA285&lt;=VLOOKUP($C285,Projections2[[#All],[ISOCode]:[Total 2024 Colombian Returnees]],'Population Projection V2'!$T$167,FALSE),"OK", "Review")</f>
        <v>OK</v>
      </c>
      <c r="CG285" s="361" t="str">
        <f>IF(AB285&lt;=VLOOKUP($C285,Projections2[[#All],[ISOCode]:[Total 2024 Colombian Returnees]],'Population Projection V2'!$U$167,FALSE),"OK", "Review")</f>
        <v>OK</v>
      </c>
      <c r="CH285" s="361" t="str">
        <f>IF(AC285&lt;=VLOOKUP($C285,Projections2[[#All],[ISOCode]:[Total 2024 Colombian Returnees]],'Population Projection V2'!$V$167,FALSE),"OK", "Review")</f>
        <v>OK</v>
      </c>
      <c r="CI285" s="361" t="str">
        <f>IF(AD285&lt;=VLOOKUP($C285,Projections2[[#All],[ISOCode]:[Total 2024 Colombian Returnees]],'Population Projection V2'!$W$167,FALSE),"OK", "Review")</f>
        <v>OK</v>
      </c>
      <c r="CJ285" s="361" t="str">
        <f>IF(AE285&lt;=VLOOKUP($C285,Projections2[[#All],[ISOCode]:[Total 2024 Colombian Returnees]],'Population Projection V2'!$X$167,FALSE),"OK", "Review")</f>
        <v>OK</v>
      </c>
      <c r="CK285" s="361" t="str">
        <f>IF(AH285&lt;=VLOOKUP($C285,Projections2[[#All],[ISOCode]:[Total 2024 Colombian Returnees]],'Population Projection V2'!$Y$167,FALSE),"OK", "Review")</f>
        <v>OK</v>
      </c>
      <c r="CL285" s="361" t="str">
        <f>IF(AI285&lt;=VLOOKUP($C285,Projections2[[#All],[ISOCode]:[Total 2024 Colombian Returnees]],'Population Projection V2'!$Z$167,FALSE),"OK", "Review")</f>
        <v>OK</v>
      </c>
      <c r="CM285" s="361" t="str">
        <f>IF(AJ285&lt;=VLOOKUP($C285,Projections2[[#All],[ISOCode]:[Total 2024 Colombian Returnees]],'Population Projection V2'!$AA$167,FALSE),"OK", "Review")</f>
        <v>OK</v>
      </c>
      <c r="CN285" s="361" t="str">
        <f>IF(AK285&lt;=VLOOKUP($C285,Projections2[[#All],[ISOCode]:[Total 2024 Colombian Returnees]],'Population Projection V2'!$AB$167,FALSE),"OK", "Review")</f>
        <v>OK</v>
      </c>
      <c r="CO285" s="361" t="str">
        <f>IF(AL285&lt;=VLOOKUP($C285,Projections2[[#All],[ISOCode]:[Total 2024 Colombian Returnees]],'Population Projection V2'!$AC$167,FALSE),"OK", "Review")</f>
        <v>OK</v>
      </c>
      <c r="CP285" s="361" t="str">
        <f>IF(AO285&lt;=VLOOKUP($C285,Projections2[[#All],[ISOCode]:[Total 2024 Colombian Returnees]],'Population Projection V2'!$AD$167,FALSE),"OK", "Review")</f>
        <v>OK</v>
      </c>
      <c r="CQ285" s="361" t="str">
        <f>IF(AP285&lt;=VLOOKUP($C285,Projections2[[#All],[ISOCode]:[Total 2024 Colombian Returnees]],'Population Projection V2'!$AE$167,FALSE),"OK", "Review")</f>
        <v>OK</v>
      </c>
      <c r="CR285" s="361" t="str">
        <f>IF(AQ285&lt;=VLOOKUP($C285,Projections2[[#All],[ISOCode]:[Total 2024 Colombian Returnees]],'Population Projection V2'!$AF$167,FALSE),"OK", "Review")</f>
        <v>OK</v>
      </c>
      <c r="CS285" s="361" t="str">
        <f>IF(AR285&lt;=VLOOKUP($C285,Projections2[[#All],[ISOCode]:[Total 2024 Colombian Returnees]],'Population Projection V2'!$AG$167,FALSE),"OK", "Review")</f>
        <v>OK</v>
      </c>
      <c r="CT285" s="361" t="str">
        <f>IF(AS285&lt;=VLOOKUP($C285,Projections2[[#All],[ISOCode]:[Total 2024 Colombian Returnees]],'Population Projection V2'!$AH$167,FALSE),"OK", "Review")</f>
        <v>OK</v>
      </c>
      <c r="CU285" s="361" t="str">
        <f>IF(AV285&lt;=VLOOKUP($C285,Projections2[[#All],[ISOCode]:[Total 2024 Colombian Returnees]],'Population Projection V2'!$AI$167,FALSE),"OK", "Review")</f>
        <v>OK</v>
      </c>
      <c r="CV285" s="361" t="str">
        <f>IF(AW285&lt;=VLOOKUP($C285,Projections2[[#All],[ISOCode]:[Total 2024 Colombian Returnees]],'Population Projection V2'!$AJ$167,FALSE),"OK", "Review")</f>
        <v>OK</v>
      </c>
      <c r="CW285" s="361" t="str">
        <f>IF(AX285&lt;=VLOOKUP($C285,Projections2[[#All],[ISOCode]:[Total 2024 Colombian Returnees]],'Population Projection V2'!$AK$167,FALSE),"OK", "Review")</f>
        <v>OK</v>
      </c>
      <c r="CX285" s="361" t="str">
        <f>IF(AY285&lt;=VLOOKUP($C285,Projections2[[#All],[ISOCode]:[Total 2024 Colombian Returnees]],'Population Projection V2'!$AL$167,FALSE),"OK", "Review")</f>
        <v>OK</v>
      </c>
      <c r="CY285" s="362" t="str">
        <f>IF(AZ285&lt;=VLOOKUP($C285,Projections2[[#All],[ISOCode]:[Total 2024 Colombian Returnees]],'Population Projection V2'!$AM$167,FALSE),"OK", "Review")</f>
        <v>OK</v>
      </c>
    </row>
    <row r="286" spans="1:103" x14ac:dyDescent="0.25">
      <c r="A286" s="218" t="s">
        <v>110</v>
      </c>
      <c r="B286" s="219" t="s">
        <v>110</v>
      </c>
      <c r="C286" s="219" t="s">
        <v>195</v>
      </c>
      <c r="D286" s="219" t="s">
        <v>4</v>
      </c>
      <c r="E286" s="219" t="s">
        <v>431</v>
      </c>
      <c r="F286" s="220">
        <f t="shared" si="97"/>
        <v>0</v>
      </c>
      <c r="G286" s="220">
        <f t="shared" si="98"/>
        <v>0</v>
      </c>
      <c r="H286" s="220">
        <f t="shared" si="99"/>
        <v>0</v>
      </c>
      <c r="I286" s="220">
        <f t="shared" si="100"/>
        <v>0</v>
      </c>
      <c r="J286" s="221">
        <f t="shared" si="101"/>
        <v>0</v>
      </c>
      <c r="K286" s="221">
        <f>VLOOKUP($C286,Projections2[[#All],[ISOCode]:[Total 2024 Colombian Returnees]],7,0)</f>
        <v>0</v>
      </c>
      <c r="L286" s="222"/>
      <c r="M286" s="223"/>
      <c r="N286" s="223"/>
      <c r="O286" s="223"/>
      <c r="P286" s="223"/>
      <c r="Q286" s="224"/>
      <c r="R286" s="224">
        <f>VLOOKUP($C286,Projections2[[#All],[ISOCode]:[Total 2024 Colombian Returnees]],12,0)</f>
        <v>0</v>
      </c>
      <c r="S286" s="225"/>
      <c r="T286" s="226"/>
      <c r="U286" s="226"/>
      <c r="V286" s="226"/>
      <c r="W286" s="226"/>
      <c r="X286" s="227"/>
      <c r="Y286" s="227">
        <f>VLOOKUP($C286,Projections2[[#All],[ISOCode]:[Total 2024 Colombian Returnees]],17,0)</f>
        <v>0</v>
      </c>
      <c r="Z286" s="228"/>
      <c r="AA286" s="227"/>
      <c r="AB286" s="227"/>
      <c r="AC286" s="227"/>
      <c r="AD286" s="227"/>
      <c r="AE286" s="227"/>
      <c r="AF286" s="227">
        <f>VLOOKUP($C286,Projections2[[#All],[ISOCode]:[Total 2024 Colombian Returnees]],22,0)</f>
        <v>0</v>
      </c>
      <c r="AG286" s="228"/>
      <c r="AH286" s="229"/>
      <c r="AI286" s="229"/>
      <c r="AJ286" s="229"/>
      <c r="AK286" s="229"/>
      <c r="AL286" s="230"/>
      <c r="AM286" s="230">
        <f>VLOOKUP($C286,Projections2[[#All],[ISOCode]:[Total 2024 Colombian Returnees]],27,0)</f>
        <v>0</v>
      </c>
      <c r="AN286" s="231"/>
      <c r="AO286" s="232"/>
      <c r="AP286" s="232"/>
      <c r="AQ286" s="232"/>
      <c r="AR286" s="232"/>
      <c r="AS286" s="232"/>
      <c r="AT286" s="232">
        <f>VLOOKUP($C286,Projections2[[#All],[ISOCode]:[Total 2024 Colombian Returnees]],32,0)</f>
        <v>0</v>
      </c>
      <c r="AU286" s="233"/>
      <c r="AV286" s="234"/>
      <c r="AW286" s="234"/>
      <c r="AX286" s="234"/>
      <c r="AY286" s="234"/>
      <c r="AZ286" s="234"/>
      <c r="BA286" s="234">
        <f>VLOOKUP($C286,Projections2[[#All],[ISOCode]:[Total 2024 Colombian Returnees]],37,0)</f>
        <v>0</v>
      </c>
      <c r="BB286" s="235"/>
      <c r="BC286" s="360" t="str">
        <f t="shared" si="102"/>
        <v>Ok</v>
      </c>
      <c r="BD286" s="361" t="str">
        <f t="shared" si="103"/>
        <v>Ok</v>
      </c>
      <c r="BE286" s="361" t="str">
        <f t="shared" si="104"/>
        <v>Ok</v>
      </c>
      <c r="BF286" s="361" t="str">
        <f t="shared" si="105"/>
        <v>Ok</v>
      </c>
      <c r="BG286" s="362" t="str">
        <f t="shared" si="106"/>
        <v>Ok</v>
      </c>
      <c r="BH286" s="360" t="str">
        <f t="shared" si="107"/>
        <v>Ok</v>
      </c>
      <c r="BI286" s="361" t="str">
        <f t="shared" si="108"/>
        <v>Ok</v>
      </c>
      <c r="BJ286" s="361" t="str">
        <f t="shared" si="109"/>
        <v>Ok</v>
      </c>
      <c r="BK286" s="361" t="str">
        <f t="shared" si="110"/>
        <v>Ok</v>
      </c>
      <c r="BL286" s="361" t="str">
        <f t="shared" si="111"/>
        <v>Ok</v>
      </c>
      <c r="BM286" s="361" t="str">
        <f t="shared" si="112"/>
        <v>Ok</v>
      </c>
      <c r="BN286" s="362" t="str">
        <f t="shared" si="113"/>
        <v>Ok</v>
      </c>
      <c r="BO286" s="360" t="str">
        <f t="shared" si="114"/>
        <v>No Pop.</v>
      </c>
      <c r="BP286" s="361" t="str">
        <f t="shared" si="115"/>
        <v>No Pop.</v>
      </c>
      <c r="BQ286" s="361" t="str">
        <f t="shared" si="116"/>
        <v>No Pop.</v>
      </c>
      <c r="BR286" s="361" t="str">
        <f t="shared" si="117"/>
        <v>No Pop.</v>
      </c>
      <c r="BS286" s="361" t="str">
        <f t="shared" si="118"/>
        <v>No Pop.</v>
      </c>
      <c r="BT286" s="361" t="str">
        <f t="shared" si="119"/>
        <v>No Pop.</v>
      </c>
      <c r="BU286" s="362" t="str">
        <f t="shared" si="120"/>
        <v>No Pop.</v>
      </c>
      <c r="BV286" s="360" t="str">
        <f>IF(M286&lt;=VLOOKUP($C286,Projections2[[#All],[ISOCode]:[Total 2024 Colombian Returnees]],'Population Projection V2'!$J$167,FALSE),"OK", "Review")</f>
        <v>OK</v>
      </c>
      <c r="BW286" s="361" t="str">
        <f>IF(N286&lt;=VLOOKUP($C286,Projections2[[#All],[ISOCode]:[Total 2024 Colombian Returnees]],'Population Projection V2'!$K$167,FALSE),"OK", "Review")</f>
        <v>OK</v>
      </c>
      <c r="BX286" s="361" t="str">
        <f>IF(O286&lt;=VLOOKUP($C286,Projections2[[#All],[ISOCode]:[Total 2024 Colombian Returnees]],'Population Projection V2'!$L$167,FALSE),"OK", "Review")</f>
        <v>OK</v>
      </c>
      <c r="BY286" s="361" t="str">
        <f>IF(P286&lt;=VLOOKUP($C286,Projections2[[#All],[ISOCode]:[Total 2024 Colombian Returnees]],'Population Projection V2'!$M$167,FALSE),"OK", "Review")</f>
        <v>OK</v>
      </c>
      <c r="BZ286" s="361" t="str">
        <f>IF(Q286&lt;=VLOOKUP($C286,Projections2[[#All],[ISOCode]:[Total 2024 Colombian Returnees]],'Population Projection V2'!$N$167,FALSE),"OK", "Review")</f>
        <v>OK</v>
      </c>
      <c r="CA286" s="361" t="str">
        <f>IF(T286&lt;=VLOOKUP($C286,Projections2[[#All],[ISOCode]:[Total 2024 Colombian Returnees]],'Population Projection V2'!$O$167,FALSE),"OK", "Review")</f>
        <v>OK</v>
      </c>
      <c r="CB286" s="361" t="str">
        <f>IF(U286&lt;=VLOOKUP($C286,Projections2[[#All],[ISOCode]:[Total 2024 Colombian Returnees]],'Population Projection V2'!$P$167,FALSE),"OK", "Review")</f>
        <v>OK</v>
      </c>
      <c r="CC286" s="361" t="str">
        <f>IF(V286&lt;=VLOOKUP($C286,Projections2[[#All],[ISOCode]:[Total 2024 Colombian Returnees]],'Population Projection V2'!$Q$167,FALSE),"OK", "Review")</f>
        <v>OK</v>
      </c>
      <c r="CD286" s="361" t="str">
        <f>IF(W286&lt;=VLOOKUP($C286,Projections2[[#All],[ISOCode]:[Total 2024 Colombian Returnees]],'Population Projection V2'!$R$167,FALSE),"OK", "Review")</f>
        <v>OK</v>
      </c>
      <c r="CE286" s="361" t="str">
        <f>IF(X286&lt;=VLOOKUP($C286,Projections2[[#All],[ISOCode]:[Total 2024 Colombian Returnees]],'Population Projection V2'!$S$167,FALSE),"OK", "Review")</f>
        <v>OK</v>
      </c>
      <c r="CF286" s="361" t="str">
        <f>IF(AA286&lt;=VLOOKUP($C286,Projections2[[#All],[ISOCode]:[Total 2024 Colombian Returnees]],'Population Projection V2'!$T$167,FALSE),"OK", "Review")</f>
        <v>OK</v>
      </c>
      <c r="CG286" s="361" t="str">
        <f>IF(AB286&lt;=VLOOKUP($C286,Projections2[[#All],[ISOCode]:[Total 2024 Colombian Returnees]],'Population Projection V2'!$U$167,FALSE),"OK", "Review")</f>
        <v>OK</v>
      </c>
      <c r="CH286" s="361" t="str">
        <f>IF(AC286&lt;=VLOOKUP($C286,Projections2[[#All],[ISOCode]:[Total 2024 Colombian Returnees]],'Population Projection V2'!$V$167,FALSE),"OK", "Review")</f>
        <v>OK</v>
      </c>
      <c r="CI286" s="361" t="str">
        <f>IF(AD286&lt;=VLOOKUP($C286,Projections2[[#All],[ISOCode]:[Total 2024 Colombian Returnees]],'Population Projection V2'!$W$167,FALSE),"OK", "Review")</f>
        <v>OK</v>
      </c>
      <c r="CJ286" s="361" t="str">
        <f>IF(AE286&lt;=VLOOKUP($C286,Projections2[[#All],[ISOCode]:[Total 2024 Colombian Returnees]],'Population Projection V2'!$X$167,FALSE),"OK", "Review")</f>
        <v>OK</v>
      </c>
      <c r="CK286" s="361" t="str">
        <f>IF(AH286&lt;=VLOOKUP($C286,Projections2[[#All],[ISOCode]:[Total 2024 Colombian Returnees]],'Population Projection V2'!$Y$167,FALSE),"OK", "Review")</f>
        <v>OK</v>
      </c>
      <c r="CL286" s="361" t="str">
        <f>IF(AI286&lt;=VLOOKUP($C286,Projections2[[#All],[ISOCode]:[Total 2024 Colombian Returnees]],'Population Projection V2'!$Z$167,FALSE),"OK", "Review")</f>
        <v>OK</v>
      </c>
      <c r="CM286" s="361" t="str">
        <f>IF(AJ286&lt;=VLOOKUP($C286,Projections2[[#All],[ISOCode]:[Total 2024 Colombian Returnees]],'Population Projection V2'!$AA$167,FALSE),"OK", "Review")</f>
        <v>OK</v>
      </c>
      <c r="CN286" s="361" t="str">
        <f>IF(AK286&lt;=VLOOKUP($C286,Projections2[[#All],[ISOCode]:[Total 2024 Colombian Returnees]],'Population Projection V2'!$AB$167,FALSE),"OK", "Review")</f>
        <v>OK</v>
      </c>
      <c r="CO286" s="361" t="str">
        <f>IF(AL286&lt;=VLOOKUP($C286,Projections2[[#All],[ISOCode]:[Total 2024 Colombian Returnees]],'Population Projection V2'!$AC$167,FALSE),"OK", "Review")</f>
        <v>OK</v>
      </c>
      <c r="CP286" s="361" t="str">
        <f>IF(AO286&lt;=VLOOKUP($C286,Projections2[[#All],[ISOCode]:[Total 2024 Colombian Returnees]],'Population Projection V2'!$AD$167,FALSE),"OK", "Review")</f>
        <v>OK</v>
      </c>
      <c r="CQ286" s="361" t="str">
        <f>IF(AP286&lt;=VLOOKUP($C286,Projections2[[#All],[ISOCode]:[Total 2024 Colombian Returnees]],'Population Projection V2'!$AE$167,FALSE),"OK", "Review")</f>
        <v>OK</v>
      </c>
      <c r="CR286" s="361" t="str">
        <f>IF(AQ286&lt;=VLOOKUP($C286,Projections2[[#All],[ISOCode]:[Total 2024 Colombian Returnees]],'Population Projection V2'!$AF$167,FALSE),"OK", "Review")</f>
        <v>OK</v>
      </c>
      <c r="CS286" s="361" t="str">
        <f>IF(AR286&lt;=VLOOKUP($C286,Projections2[[#All],[ISOCode]:[Total 2024 Colombian Returnees]],'Population Projection V2'!$AG$167,FALSE),"OK", "Review")</f>
        <v>OK</v>
      </c>
      <c r="CT286" s="361" t="str">
        <f>IF(AS286&lt;=VLOOKUP($C286,Projections2[[#All],[ISOCode]:[Total 2024 Colombian Returnees]],'Population Projection V2'!$AH$167,FALSE),"OK", "Review")</f>
        <v>OK</v>
      </c>
      <c r="CU286" s="361" t="str">
        <f>IF(AV286&lt;=VLOOKUP($C286,Projections2[[#All],[ISOCode]:[Total 2024 Colombian Returnees]],'Population Projection V2'!$AI$167,FALSE),"OK", "Review")</f>
        <v>OK</v>
      </c>
      <c r="CV286" s="361" t="str">
        <f>IF(AW286&lt;=VLOOKUP($C286,Projections2[[#All],[ISOCode]:[Total 2024 Colombian Returnees]],'Population Projection V2'!$AJ$167,FALSE),"OK", "Review")</f>
        <v>OK</v>
      </c>
      <c r="CW286" s="361" t="str">
        <f>IF(AX286&lt;=VLOOKUP($C286,Projections2[[#All],[ISOCode]:[Total 2024 Colombian Returnees]],'Population Projection V2'!$AK$167,FALSE),"OK", "Review")</f>
        <v>OK</v>
      </c>
      <c r="CX286" s="361" t="str">
        <f>IF(AY286&lt;=VLOOKUP($C286,Projections2[[#All],[ISOCode]:[Total 2024 Colombian Returnees]],'Population Projection V2'!$AL$167,FALSE),"OK", "Review")</f>
        <v>OK</v>
      </c>
      <c r="CY286" s="362" t="str">
        <f>IF(AZ286&lt;=VLOOKUP($C286,Projections2[[#All],[ISOCode]:[Total 2024 Colombian Returnees]],'Population Projection V2'!$AM$167,FALSE),"OK", "Review")</f>
        <v>OK</v>
      </c>
    </row>
    <row r="287" spans="1:103" x14ac:dyDescent="0.25">
      <c r="A287" s="218" t="s">
        <v>110</v>
      </c>
      <c r="B287" s="219" t="s">
        <v>110</v>
      </c>
      <c r="C287" s="219" t="s">
        <v>196</v>
      </c>
      <c r="D287" s="219" t="s">
        <v>87</v>
      </c>
      <c r="E287" s="219" t="s">
        <v>431</v>
      </c>
      <c r="F287" s="220">
        <f t="shared" si="97"/>
        <v>0</v>
      </c>
      <c r="G287" s="220">
        <f t="shared" si="98"/>
        <v>0</v>
      </c>
      <c r="H287" s="220">
        <f t="shared" si="99"/>
        <v>0</v>
      </c>
      <c r="I287" s="220">
        <f t="shared" si="100"/>
        <v>0</v>
      </c>
      <c r="J287" s="221">
        <f t="shared" si="101"/>
        <v>0</v>
      </c>
      <c r="K287" s="221">
        <f>VLOOKUP($C287,Projections2[[#All],[ISOCode]:[Total 2024 Colombian Returnees]],7,0)</f>
        <v>0</v>
      </c>
      <c r="L287" s="222"/>
      <c r="M287" s="223"/>
      <c r="N287" s="223"/>
      <c r="O287" s="223"/>
      <c r="P287" s="223"/>
      <c r="Q287" s="224"/>
      <c r="R287" s="224">
        <f>VLOOKUP($C287,Projections2[[#All],[ISOCode]:[Total 2024 Colombian Returnees]],12,0)</f>
        <v>0</v>
      </c>
      <c r="S287" s="225"/>
      <c r="T287" s="226"/>
      <c r="U287" s="226"/>
      <c r="V287" s="226"/>
      <c r="W287" s="226"/>
      <c r="X287" s="227"/>
      <c r="Y287" s="227">
        <f>VLOOKUP($C287,Projections2[[#All],[ISOCode]:[Total 2024 Colombian Returnees]],17,0)</f>
        <v>0</v>
      </c>
      <c r="Z287" s="228"/>
      <c r="AA287" s="227"/>
      <c r="AB287" s="227"/>
      <c r="AC287" s="227"/>
      <c r="AD287" s="227"/>
      <c r="AE287" s="227"/>
      <c r="AF287" s="227">
        <f>VLOOKUP($C287,Projections2[[#All],[ISOCode]:[Total 2024 Colombian Returnees]],22,0)</f>
        <v>0</v>
      </c>
      <c r="AG287" s="228"/>
      <c r="AH287" s="229"/>
      <c r="AI287" s="229"/>
      <c r="AJ287" s="229"/>
      <c r="AK287" s="229"/>
      <c r="AL287" s="230"/>
      <c r="AM287" s="230">
        <f>VLOOKUP($C287,Projections2[[#All],[ISOCode]:[Total 2024 Colombian Returnees]],27,0)</f>
        <v>0</v>
      </c>
      <c r="AN287" s="231"/>
      <c r="AO287" s="232"/>
      <c r="AP287" s="232"/>
      <c r="AQ287" s="232"/>
      <c r="AR287" s="232"/>
      <c r="AS287" s="232"/>
      <c r="AT287" s="232">
        <f>VLOOKUP($C287,Projections2[[#All],[ISOCode]:[Total 2024 Colombian Returnees]],32,0)</f>
        <v>0</v>
      </c>
      <c r="AU287" s="233"/>
      <c r="AV287" s="234"/>
      <c r="AW287" s="234"/>
      <c r="AX287" s="234"/>
      <c r="AY287" s="234"/>
      <c r="AZ287" s="234"/>
      <c r="BA287" s="234">
        <f>VLOOKUP($C287,Projections2[[#All],[ISOCode]:[Total 2024 Colombian Returnees]],37,0)</f>
        <v>0</v>
      </c>
      <c r="BB287" s="235"/>
      <c r="BC287" s="360" t="str">
        <f t="shared" si="102"/>
        <v>Ok</v>
      </c>
      <c r="BD287" s="361" t="str">
        <f t="shared" si="103"/>
        <v>Ok</v>
      </c>
      <c r="BE287" s="361" t="str">
        <f t="shared" si="104"/>
        <v>Ok</v>
      </c>
      <c r="BF287" s="361" t="str">
        <f t="shared" si="105"/>
        <v>Ok</v>
      </c>
      <c r="BG287" s="362" t="str">
        <f t="shared" si="106"/>
        <v>Ok</v>
      </c>
      <c r="BH287" s="360" t="str">
        <f t="shared" si="107"/>
        <v>Ok</v>
      </c>
      <c r="BI287" s="361" t="str">
        <f t="shared" si="108"/>
        <v>Ok</v>
      </c>
      <c r="BJ287" s="361" t="str">
        <f t="shared" si="109"/>
        <v>Ok</v>
      </c>
      <c r="BK287" s="361" t="str">
        <f t="shared" si="110"/>
        <v>Ok</v>
      </c>
      <c r="BL287" s="361" t="str">
        <f t="shared" si="111"/>
        <v>Ok</v>
      </c>
      <c r="BM287" s="361" t="str">
        <f t="shared" si="112"/>
        <v>Ok</v>
      </c>
      <c r="BN287" s="362" t="str">
        <f t="shared" si="113"/>
        <v>Ok</v>
      </c>
      <c r="BO287" s="360" t="str">
        <f t="shared" si="114"/>
        <v>No Pop.</v>
      </c>
      <c r="BP287" s="361" t="str">
        <f t="shared" si="115"/>
        <v>No Pop.</v>
      </c>
      <c r="BQ287" s="361" t="str">
        <f t="shared" si="116"/>
        <v>No Pop.</v>
      </c>
      <c r="BR287" s="361" t="str">
        <f t="shared" si="117"/>
        <v>No Pop.</v>
      </c>
      <c r="BS287" s="361" t="str">
        <f t="shared" si="118"/>
        <v>No Pop.</v>
      </c>
      <c r="BT287" s="361" t="str">
        <f t="shared" si="119"/>
        <v>No Pop.</v>
      </c>
      <c r="BU287" s="362" t="str">
        <f t="shared" si="120"/>
        <v>No Pop.</v>
      </c>
      <c r="BV287" s="360" t="str">
        <f>IF(M287&lt;=VLOOKUP($C287,Projections2[[#All],[ISOCode]:[Total 2024 Colombian Returnees]],'Population Projection V2'!$J$167,FALSE),"OK", "Review")</f>
        <v>OK</v>
      </c>
      <c r="BW287" s="361" t="str">
        <f>IF(N287&lt;=VLOOKUP($C287,Projections2[[#All],[ISOCode]:[Total 2024 Colombian Returnees]],'Population Projection V2'!$K$167,FALSE),"OK", "Review")</f>
        <v>OK</v>
      </c>
      <c r="BX287" s="361" t="str">
        <f>IF(O287&lt;=VLOOKUP($C287,Projections2[[#All],[ISOCode]:[Total 2024 Colombian Returnees]],'Population Projection V2'!$L$167,FALSE),"OK", "Review")</f>
        <v>OK</v>
      </c>
      <c r="BY287" s="361" t="str">
        <f>IF(P287&lt;=VLOOKUP($C287,Projections2[[#All],[ISOCode]:[Total 2024 Colombian Returnees]],'Population Projection V2'!$M$167,FALSE),"OK", "Review")</f>
        <v>OK</v>
      </c>
      <c r="BZ287" s="361" t="str">
        <f>IF(Q287&lt;=VLOOKUP($C287,Projections2[[#All],[ISOCode]:[Total 2024 Colombian Returnees]],'Population Projection V2'!$N$167,FALSE),"OK", "Review")</f>
        <v>OK</v>
      </c>
      <c r="CA287" s="361" t="str">
        <f>IF(T287&lt;=VLOOKUP($C287,Projections2[[#All],[ISOCode]:[Total 2024 Colombian Returnees]],'Population Projection V2'!$O$167,FALSE),"OK", "Review")</f>
        <v>OK</v>
      </c>
      <c r="CB287" s="361" t="str">
        <f>IF(U287&lt;=VLOOKUP($C287,Projections2[[#All],[ISOCode]:[Total 2024 Colombian Returnees]],'Population Projection V2'!$P$167,FALSE),"OK", "Review")</f>
        <v>OK</v>
      </c>
      <c r="CC287" s="361" t="str">
        <f>IF(V287&lt;=VLOOKUP($C287,Projections2[[#All],[ISOCode]:[Total 2024 Colombian Returnees]],'Population Projection V2'!$Q$167,FALSE),"OK", "Review")</f>
        <v>OK</v>
      </c>
      <c r="CD287" s="361" t="str">
        <f>IF(W287&lt;=VLOOKUP($C287,Projections2[[#All],[ISOCode]:[Total 2024 Colombian Returnees]],'Population Projection V2'!$R$167,FALSE),"OK", "Review")</f>
        <v>OK</v>
      </c>
      <c r="CE287" s="361" t="str">
        <f>IF(X287&lt;=VLOOKUP($C287,Projections2[[#All],[ISOCode]:[Total 2024 Colombian Returnees]],'Population Projection V2'!$S$167,FALSE),"OK", "Review")</f>
        <v>OK</v>
      </c>
      <c r="CF287" s="361" t="str">
        <f>IF(AA287&lt;=VLOOKUP($C287,Projections2[[#All],[ISOCode]:[Total 2024 Colombian Returnees]],'Population Projection V2'!$T$167,FALSE),"OK", "Review")</f>
        <v>OK</v>
      </c>
      <c r="CG287" s="361" t="str">
        <f>IF(AB287&lt;=VLOOKUP($C287,Projections2[[#All],[ISOCode]:[Total 2024 Colombian Returnees]],'Population Projection V2'!$U$167,FALSE),"OK", "Review")</f>
        <v>OK</v>
      </c>
      <c r="CH287" s="361" t="str">
        <f>IF(AC287&lt;=VLOOKUP($C287,Projections2[[#All],[ISOCode]:[Total 2024 Colombian Returnees]],'Population Projection V2'!$V$167,FALSE),"OK", "Review")</f>
        <v>OK</v>
      </c>
      <c r="CI287" s="361" t="str">
        <f>IF(AD287&lt;=VLOOKUP($C287,Projections2[[#All],[ISOCode]:[Total 2024 Colombian Returnees]],'Population Projection V2'!$W$167,FALSE),"OK", "Review")</f>
        <v>OK</v>
      </c>
      <c r="CJ287" s="361" t="str">
        <f>IF(AE287&lt;=VLOOKUP($C287,Projections2[[#All],[ISOCode]:[Total 2024 Colombian Returnees]],'Population Projection V2'!$X$167,FALSE),"OK", "Review")</f>
        <v>OK</v>
      </c>
      <c r="CK287" s="361" t="str">
        <f>IF(AH287&lt;=VLOOKUP($C287,Projections2[[#All],[ISOCode]:[Total 2024 Colombian Returnees]],'Population Projection V2'!$Y$167,FALSE),"OK", "Review")</f>
        <v>OK</v>
      </c>
      <c r="CL287" s="361" t="str">
        <f>IF(AI287&lt;=VLOOKUP($C287,Projections2[[#All],[ISOCode]:[Total 2024 Colombian Returnees]],'Population Projection V2'!$Z$167,FALSE),"OK", "Review")</f>
        <v>OK</v>
      </c>
      <c r="CM287" s="361" t="str">
        <f>IF(AJ287&lt;=VLOOKUP($C287,Projections2[[#All],[ISOCode]:[Total 2024 Colombian Returnees]],'Population Projection V2'!$AA$167,FALSE),"OK", "Review")</f>
        <v>OK</v>
      </c>
      <c r="CN287" s="361" t="str">
        <f>IF(AK287&lt;=VLOOKUP($C287,Projections2[[#All],[ISOCode]:[Total 2024 Colombian Returnees]],'Population Projection V2'!$AB$167,FALSE),"OK", "Review")</f>
        <v>OK</v>
      </c>
      <c r="CO287" s="361" t="str">
        <f>IF(AL287&lt;=VLOOKUP($C287,Projections2[[#All],[ISOCode]:[Total 2024 Colombian Returnees]],'Population Projection V2'!$AC$167,FALSE),"OK", "Review")</f>
        <v>OK</v>
      </c>
      <c r="CP287" s="361" t="str">
        <f>IF(AO287&lt;=VLOOKUP($C287,Projections2[[#All],[ISOCode]:[Total 2024 Colombian Returnees]],'Population Projection V2'!$AD$167,FALSE),"OK", "Review")</f>
        <v>OK</v>
      </c>
      <c r="CQ287" s="361" t="str">
        <f>IF(AP287&lt;=VLOOKUP($C287,Projections2[[#All],[ISOCode]:[Total 2024 Colombian Returnees]],'Population Projection V2'!$AE$167,FALSE),"OK", "Review")</f>
        <v>OK</v>
      </c>
      <c r="CR287" s="361" t="str">
        <f>IF(AQ287&lt;=VLOOKUP($C287,Projections2[[#All],[ISOCode]:[Total 2024 Colombian Returnees]],'Population Projection V2'!$AF$167,FALSE),"OK", "Review")</f>
        <v>OK</v>
      </c>
      <c r="CS287" s="361" t="str">
        <f>IF(AR287&lt;=VLOOKUP($C287,Projections2[[#All],[ISOCode]:[Total 2024 Colombian Returnees]],'Population Projection V2'!$AG$167,FALSE),"OK", "Review")</f>
        <v>OK</v>
      </c>
      <c r="CT287" s="361" t="str">
        <f>IF(AS287&lt;=VLOOKUP($C287,Projections2[[#All],[ISOCode]:[Total 2024 Colombian Returnees]],'Population Projection V2'!$AH$167,FALSE),"OK", "Review")</f>
        <v>OK</v>
      </c>
      <c r="CU287" s="361" t="str">
        <f>IF(AV287&lt;=VLOOKUP($C287,Projections2[[#All],[ISOCode]:[Total 2024 Colombian Returnees]],'Population Projection V2'!$AI$167,FALSE),"OK", "Review")</f>
        <v>OK</v>
      </c>
      <c r="CV287" s="361" t="str">
        <f>IF(AW287&lt;=VLOOKUP($C287,Projections2[[#All],[ISOCode]:[Total 2024 Colombian Returnees]],'Population Projection V2'!$AJ$167,FALSE),"OK", "Review")</f>
        <v>OK</v>
      </c>
      <c r="CW287" s="361" t="str">
        <f>IF(AX287&lt;=VLOOKUP($C287,Projections2[[#All],[ISOCode]:[Total 2024 Colombian Returnees]],'Population Projection V2'!$AK$167,FALSE),"OK", "Review")</f>
        <v>OK</v>
      </c>
      <c r="CX287" s="361" t="str">
        <f>IF(AY287&lt;=VLOOKUP($C287,Projections2[[#All],[ISOCode]:[Total 2024 Colombian Returnees]],'Population Projection V2'!$AL$167,FALSE),"OK", "Review")</f>
        <v>OK</v>
      </c>
      <c r="CY287" s="362" t="str">
        <f>IF(AZ287&lt;=VLOOKUP($C287,Projections2[[#All],[ISOCode]:[Total 2024 Colombian Returnees]],'Population Projection V2'!$AM$167,FALSE),"OK", "Review")</f>
        <v>OK</v>
      </c>
    </row>
    <row r="288" spans="1:103" x14ac:dyDescent="0.25">
      <c r="A288" s="218" t="s">
        <v>110</v>
      </c>
      <c r="B288" s="219" t="s">
        <v>110</v>
      </c>
      <c r="C288" s="219" t="s">
        <v>197</v>
      </c>
      <c r="D288" s="219" t="s">
        <v>88</v>
      </c>
      <c r="E288" s="219" t="s">
        <v>431</v>
      </c>
      <c r="F288" s="220">
        <f t="shared" si="97"/>
        <v>0</v>
      </c>
      <c r="G288" s="220">
        <f t="shared" si="98"/>
        <v>0</v>
      </c>
      <c r="H288" s="220">
        <f t="shared" si="99"/>
        <v>0</v>
      </c>
      <c r="I288" s="220">
        <f t="shared" si="100"/>
        <v>0</v>
      </c>
      <c r="J288" s="221">
        <f t="shared" si="101"/>
        <v>0</v>
      </c>
      <c r="K288" s="221">
        <f>VLOOKUP($C288,Projections2[[#All],[ISOCode]:[Total 2024 Colombian Returnees]],7,0)</f>
        <v>0</v>
      </c>
      <c r="L288" s="222"/>
      <c r="M288" s="223"/>
      <c r="N288" s="223"/>
      <c r="O288" s="223"/>
      <c r="P288" s="223"/>
      <c r="Q288" s="224"/>
      <c r="R288" s="224">
        <f>VLOOKUP($C288,Projections2[[#All],[ISOCode]:[Total 2024 Colombian Returnees]],12,0)</f>
        <v>0</v>
      </c>
      <c r="S288" s="225"/>
      <c r="T288" s="226"/>
      <c r="U288" s="226"/>
      <c r="V288" s="226"/>
      <c r="W288" s="226"/>
      <c r="X288" s="227"/>
      <c r="Y288" s="227">
        <f>VLOOKUP($C288,Projections2[[#All],[ISOCode]:[Total 2024 Colombian Returnees]],17,0)</f>
        <v>0</v>
      </c>
      <c r="Z288" s="228"/>
      <c r="AA288" s="227"/>
      <c r="AB288" s="227"/>
      <c r="AC288" s="227"/>
      <c r="AD288" s="227"/>
      <c r="AE288" s="227"/>
      <c r="AF288" s="227">
        <f>VLOOKUP($C288,Projections2[[#All],[ISOCode]:[Total 2024 Colombian Returnees]],22,0)</f>
        <v>0</v>
      </c>
      <c r="AG288" s="228"/>
      <c r="AH288" s="229"/>
      <c r="AI288" s="229"/>
      <c r="AJ288" s="229"/>
      <c r="AK288" s="229"/>
      <c r="AL288" s="230"/>
      <c r="AM288" s="230">
        <f>VLOOKUP($C288,Projections2[[#All],[ISOCode]:[Total 2024 Colombian Returnees]],27,0)</f>
        <v>0</v>
      </c>
      <c r="AN288" s="231"/>
      <c r="AO288" s="232"/>
      <c r="AP288" s="232"/>
      <c r="AQ288" s="232"/>
      <c r="AR288" s="232"/>
      <c r="AS288" s="232"/>
      <c r="AT288" s="232">
        <f>VLOOKUP($C288,Projections2[[#All],[ISOCode]:[Total 2024 Colombian Returnees]],32,0)</f>
        <v>0</v>
      </c>
      <c r="AU288" s="233"/>
      <c r="AV288" s="234"/>
      <c r="AW288" s="234"/>
      <c r="AX288" s="234"/>
      <c r="AY288" s="234"/>
      <c r="AZ288" s="234"/>
      <c r="BA288" s="234">
        <f>VLOOKUP($C288,Projections2[[#All],[ISOCode]:[Total 2024 Colombian Returnees]],37,0)</f>
        <v>0</v>
      </c>
      <c r="BB288" s="235"/>
      <c r="BC288" s="360" t="str">
        <f t="shared" si="102"/>
        <v>Ok</v>
      </c>
      <c r="BD288" s="361" t="str">
        <f t="shared" si="103"/>
        <v>Ok</v>
      </c>
      <c r="BE288" s="361" t="str">
        <f t="shared" si="104"/>
        <v>Ok</v>
      </c>
      <c r="BF288" s="361" t="str">
        <f t="shared" si="105"/>
        <v>Ok</v>
      </c>
      <c r="BG288" s="362" t="str">
        <f t="shared" si="106"/>
        <v>Ok</v>
      </c>
      <c r="BH288" s="360" t="str">
        <f t="shared" si="107"/>
        <v>Ok</v>
      </c>
      <c r="BI288" s="361" t="str">
        <f t="shared" si="108"/>
        <v>Ok</v>
      </c>
      <c r="BJ288" s="361" t="str">
        <f t="shared" si="109"/>
        <v>Ok</v>
      </c>
      <c r="BK288" s="361" t="str">
        <f t="shared" si="110"/>
        <v>Ok</v>
      </c>
      <c r="BL288" s="361" t="str">
        <f t="shared" si="111"/>
        <v>Ok</v>
      </c>
      <c r="BM288" s="361" t="str">
        <f t="shared" si="112"/>
        <v>Ok</v>
      </c>
      <c r="BN288" s="362" t="str">
        <f t="shared" si="113"/>
        <v>Ok</v>
      </c>
      <c r="BO288" s="360" t="str">
        <f t="shared" si="114"/>
        <v>No Pop.</v>
      </c>
      <c r="BP288" s="361" t="str">
        <f t="shared" si="115"/>
        <v>No Pop.</v>
      </c>
      <c r="BQ288" s="361" t="str">
        <f t="shared" si="116"/>
        <v>No Pop.</v>
      </c>
      <c r="BR288" s="361" t="str">
        <f t="shared" si="117"/>
        <v>No Pop.</v>
      </c>
      <c r="BS288" s="361" t="str">
        <f t="shared" si="118"/>
        <v>No Pop.</v>
      </c>
      <c r="BT288" s="361" t="str">
        <f t="shared" si="119"/>
        <v>No Pop.</v>
      </c>
      <c r="BU288" s="362" t="str">
        <f t="shared" si="120"/>
        <v>No Pop.</v>
      </c>
      <c r="BV288" s="360" t="str">
        <f>IF(M288&lt;=VLOOKUP($C288,Projections2[[#All],[ISOCode]:[Total 2024 Colombian Returnees]],'Population Projection V2'!$J$167,FALSE),"OK", "Review")</f>
        <v>OK</v>
      </c>
      <c r="BW288" s="361" t="str">
        <f>IF(N288&lt;=VLOOKUP($C288,Projections2[[#All],[ISOCode]:[Total 2024 Colombian Returnees]],'Population Projection V2'!$K$167,FALSE),"OK", "Review")</f>
        <v>OK</v>
      </c>
      <c r="BX288" s="361" t="str">
        <f>IF(O288&lt;=VLOOKUP($C288,Projections2[[#All],[ISOCode]:[Total 2024 Colombian Returnees]],'Population Projection V2'!$L$167,FALSE),"OK", "Review")</f>
        <v>OK</v>
      </c>
      <c r="BY288" s="361" t="str">
        <f>IF(P288&lt;=VLOOKUP($C288,Projections2[[#All],[ISOCode]:[Total 2024 Colombian Returnees]],'Population Projection V2'!$M$167,FALSE),"OK", "Review")</f>
        <v>OK</v>
      </c>
      <c r="BZ288" s="361" t="str">
        <f>IF(Q288&lt;=VLOOKUP($C288,Projections2[[#All],[ISOCode]:[Total 2024 Colombian Returnees]],'Population Projection V2'!$N$167,FALSE),"OK", "Review")</f>
        <v>OK</v>
      </c>
      <c r="CA288" s="361" t="str">
        <f>IF(T288&lt;=VLOOKUP($C288,Projections2[[#All],[ISOCode]:[Total 2024 Colombian Returnees]],'Population Projection V2'!$O$167,FALSE),"OK", "Review")</f>
        <v>OK</v>
      </c>
      <c r="CB288" s="361" t="str">
        <f>IF(U288&lt;=VLOOKUP($C288,Projections2[[#All],[ISOCode]:[Total 2024 Colombian Returnees]],'Population Projection V2'!$P$167,FALSE),"OK", "Review")</f>
        <v>OK</v>
      </c>
      <c r="CC288" s="361" t="str">
        <f>IF(V288&lt;=VLOOKUP($C288,Projections2[[#All],[ISOCode]:[Total 2024 Colombian Returnees]],'Population Projection V2'!$Q$167,FALSE),"OK", "Review")</f>
        <v>OK</v>
      </c>
      <c r="CD288" s="361" t="str">
        <f>IF(W288&lt;=VLOOKUP($C288,Projections2[[#All],[ISOCode]:[Total 2024 Colombian Returnees]],'Population Projection V2'!$R$167,FALSE),"OK", "Review")</f>
        <v>OK</v>
      </c>
      <c r="CE288" s="361" t="str">
        <f>IF(X288&lt;=VLOOKUP($C288,Projections2[[#All],[ISOCode]:[Total 2024 Colombian Returnees]],'Population Projection V2'!$S$167,FALSE),"OK", "Review")</f>
        <v>OK</v>
      </c>
      <c r="CF288" s="361" t="str">
        <f>IF(AA288&lt;=VLOOKUP($C288,Projections2[[#All],[ISOCode]:[Total 2024 Colombian Returnees]],'Population Projection V2'!$T$167,FALSE),"OK", "Review")</f>
        <v>OK</v>
      </c>
      <c r="CG288" s="361" t="str">
        <f>IF(AB288&lt;=VLOOKUP($C288,Projections2[[#All],[ISOCode]:[Total 2024 Colombian Returnees]],'Population Projection V2'!$U$167,FALSE),"OK", "Review")</f>
        <v>OK</v>
      </c>
      <c r="CH288" s="361" t="str">
        <f>IF(AC288&lt;=VLOOKUP($C288,Projections2[[#All],[ISOCode]:[Total 2024 Colombian Returnees]],'Population Projection V2'!$V$167,FALSE),"OK", "Review")</f>
        <v>OK</v>
      </c>
      <c r="CI288" s="361" t="str">
        <f>IF(AD288&lt;=VLOOKUP($C288,Projections2[[#All],[ISOCode]:[Total 2024 Colombian Returnees]],'Population Projection V2'!$W$167,FALSE),"OK", "Review")</f>
        <v>OK</v>
      </c>
      <c r="CJ288" s="361" t="str">
        <f>IF(AE288&lt;=VLOOKUP($C288,Projections2[[#All],[ISOCode]:[Total 2024 Colombian Returnees]],'Population Projection V2'!$X$167,FALSE),"OK", "Review")</f>
        <v>OK</v>
      </c>
      <c r="CK288" s="361" t="str">
        <f>IF(AH288&lt;=VLOOKUP($C288,Projections2[[#All],[ISOCode]:[Total 2024 Colombian Returnees]],'Population Projection V2'!$Y$167,FALSE),"OK", "Review")</f>
        <v>OK</v>
      </c>
      <c r="CL288" s="361" t="str">
        <f>IF(AI288&lt;=VLOOKUP($C288,Projections2[[#All],[ISOCode]:[Total 2024 Colombian Returnees]],'Population Projection V2'!$Z$167,FALSE),"OK", "Review")</f>
        <v>OK</v>
      </c>
      <c r="CM288" s="361" t="str">
        <f>IF(AJ288&lt;=VLOOKUP($C288,Projections2[[#All],[ISOCode]:[Total 2024 Colombian Returnees]],'Population Projection V2'!$AA$167,FALSE),"OK", "Review")</f>
        <v>OK</v>
      </c>
      <c r="CN288" s="361" t="str">
        <f>IF(AK288&lt;=VLOOKUP($C288,Projections2[[#All],[ISOCode]:[Total 2024 Colombian Returnees]],'Population Projection V2'!$AB$167,FALSE),"OK", "Review")</f>
        <v>OK</v>
      </c>
      <c r="CO288" s="361" t="str">
        <f>IF(AL288&lt;=VLOOKUP($C288,Projections2[[#All],[ISOCode]:[Total 2024 Colombian Returnees]],'Population Projection V2'!$AC$167,FALSE),"OK", "Review")</f>
        <v>OK</v>
      </c>
      <c r="CP288" s="361" t="str">
        <f>IF(AO288&lt;=VLOOKUP($C288,Projections2[[#All],[ISOCode]:[Total 2024 Colombian Returnees]],'Population Projection V2'!$AD$167,FALSE),"OK", "Review")</f>
        <v>OK</v>
      </c>
      <c r="CQ288" s="361" t="str">
        <f>IF(AP288&lt;=VLOOKUP($C288,Projections2[[#All],[ISOCode]:[Total 2024 Colombian Returnees]],'Population Projection V2'!$AE$167,FALSE),"OK", "Review")</f>
        <v>OK</v>
      </c>
      <c r="CR288" s="361" t="str">
        <f>IF(AQ288&lt;=VLOOKUP($C288,Projections2[[#All],[ISOCode]:[Total 2024 Colombian Returnees]],'Population Projection V2'!$AF$167,FALSE),"OK", "Review")</f>
        <v>OK</v>
      </c>
      <c r="CS288" s="361" t="str">
        <f>IF(AR288&lt;=VLOOKUP($C288,Projections2[[#All],[ISOCode]:[Total 2024 Colombian Returnees]],'Population Projection V2'!$AG$167,FALSE),"OK", "Review")</f>
        <v>OK</v>
      </c>
      <c r="CT288" s="361" t="str">
        <f>IF(AS288&lt;=VLOOKUP($C288,Projections2[[#All],[ISOCode]:[Total 2024 Colombian Returnees]],'Population Projection V2'!$AH$167,FALSE),"OK", "Review")</f>
        <v>OK</v>
      </c>
      <c r="CU288" s="361" t="str">
        <f>IF(AV288&lt;=VLOOKUP($C288,Projections2[[#All],[ISOCode]:[Total 2024 Colombian Returnees]],'Population Projection V2'!$AI$167,FALSE),"OK", "Review")</f>
        <v>OK</v>
      </c>
      <c r="CV288" s="361" t="str">
        <f>IF(AW288&lt;=VLOOKUP($C288,Projections2[[#All],[ISOCode]:[Total 2024 Colombian Returnees]],'Population Projection V2'!$AJ$167,FALSE),"OK", "Review")</f>
        <v>OK</v>
      </c>
      <c r="CW288" s="361" t="str">
        <f>IF(AX288&lt;=VLOOKUP($C288,Projections2[[#All],[ISOCode]:[Total 2024 Colombian Returnees]],'Population Projection V2'!$AK$167,FALSE),"OK", "Review")</f>
        <v>OK</v>
      </c>
      <c r="CX288" s="361" t="str">
        <f>IF(AY288&lt;=VLOOKUP($C288,Projections2[[#All],[ISOCode]:[Total 2024 Colombian Returnees]],'Population Projection V2'!$AL$167,FALSE),"OK", "Review")</f>
        <v>OK</v>
      </c>
      <c r="CY288" s="362" t="str">
        <f>IF(AZ288&lt;=VLOOKUP($C288,Projections2[[#All],[ISOCode]:[Total 2024 Colombian Returnees]],'Population Projection V2'!$AM$167,FALSE),"OK", "Review")</f>
        <v>OK</v>
      </c>
    </row>
    <row r="289" spans="1:103" x14ac:dyDescent="0.25">
      <c r="A289" s="218" t="s">
        <v>110</v>
      </c>
      <c r="B289" s="219" t="s">
        <v>110</v>
      </c>
      <c r="C289" s="219" t="s">
        <v>198</v>
      </c>
      <c r="D289" s="219" t="s">
        <v>89</v>
      </c>
      <c r="E289" s="219" t="s">
        <v>431</v>
      </c>
      <c r="F289" s="220">
        <f t="shared" si="97"/>
        <v>0</v>
      </c>
      <c r="G289" s="220">
        <f t="shared" si="98"/>
        <v>0</v>
      </c>
      <c r="H289" s="220">
        <f t="shared" si="99"/>
        <v>0</v>
      </c>
      <c r="I289" s="220">
        <f t="shared" si="100"/>
        <v>0</v>
      </c>
      <c r="J289" s="221">
        <f t="shared" si="101"/>
        <v>0</v>
      </c>
      <c r="K289" s="221">
        <f>VLOOKUP($C289,Projections2[[#All],[ISOCode]:[Total 2024 Colombian Returnees]],7,0)</f>
        <v>0</v>
      </c>
      <c r="L289" s="222"/>
      <c r="M289" s="223"/>
      <c r="N289" s="223"/>
      <c r="O289" s="223"/>
      <c r="P289" s="236"/>
      <c r="Q289" s="224"/>
      <c r="R289" s="224">
        <f>VLOOKUP($C289,Projections2[[#All],[ISOCode]:[Total 2024 Colombian Returnees]],12,0)</f>
        <v>0</v>
      </c>
      <c r="S289" s="225"/>
      <c r="T289" s="226"/>
      <c r="U289" s="226"/>
      <c r="V289" s="226"/>
      <c r="W289" s="226"/>
      <c r="X289" s="227"/>
      <c r="Y289" s="227">
        <f>VLOOKUP($C289,Projections2[[#All],[ISOCode]:[Total 2024 Colombian Returnees]],17,0)</f>
        <v>0</v>
      </c>
      <c r="Z289" s="228"/>
      <c r="AA289" s="227"/>
      <c r="AB289" s="227"/>
      <c r="AC289" s="227"/>
      <c r="AD289" s="227"/>
      <c r="AE289" s="227"/>
      <c r="AF289" s="227">
        <f>VLOOKUP($C289,Projections2[[#All],[ISOCode]:[Total 2024 Colombian Returnees]],22,0)</f>
        <v>0</v>
      </c>
      <c r="AG289" s="228"/>
      <c r="AH289" s="229"/>
      <c r="AI289" s="229"/>
      <c r="AJ289" s="229"/>
      <c r="AK289" s="229"/>
      <c r="AL289" s="230"/>
      <c r="AM289" s="230">
        <f>VLOOKUP($C289,Projections2[[#All],[ISOCode]:[Total 2024 Colombian Returnees]],27,0)</f>
        <v>0</v>
      </c>
      <c r="AN289" s="231"/>
      <c r="AO289" s="232"/>
      <c r="AP289" s="232"/>
      <c r="AQ289" s="232"/>
      <c r="AR289" s="232"/>
      <c r="AS289" s="232"/>
      <c r="AT289" s="232">
        <f>VLOOKUP($C289,Projections2[[#All],[ISOCode]:[Total 2024 Colombian Returnees]],32,0)</f>
        <v>0</v>
      </c>
      <c r="AU289" s="233"/>
      <c r="AV289" s="234"/>
      <c r="AW289" s="234"/>
      <c r="AX289" s="234"/>
      <c r="AY289" s="234"/>
      <c r="AZ289" s="234"/>
      <c r="BA289" s="234">
        <f>VLOOKUP($C289,Projections2[[#All],[ISOCode]:[Total 2024 Colombian Returnees]],37,0)</f>
        <v>0</v>
      </c>
      <c r="BB289" s="235"/>
      <c r="BC289" s="360" t="str">
        <f t="shared" si="102"/>
        <v>Ok</v>
      </c>
      <c r="BD289" s="361" t="str">
        <f t="shared" si="103"/>
        <v>Ok</v>
      </c>
      <c r="BE289" s="361" t="str">
        <f t="shared" si="104"/>
        <v>Ok</v>
      </c>
      <c r="BF289" s="361" t="str">
        <f t="shared" si="105"/>
        <v>Ok</v>
      </c>
      <c r="BG289" s="362" t="str">
        <f t="shared" si="106"/>
        <v>Ok</v>
      </c>
      <c r="BH289" s="360" t="str">
        <f t="shared" si="107"/>
        <v>Ok</v>
      </c>
      <c r="BI289" s="361" t="str">
        <f t="shared" si="108"/>
        <v>Ok</v>
      </c>
      <c r="BJ289" s="361" t="str">
        <f t="shared" si="109"/>
        <v>Ok</v>
      </c>
      <c r="BK289" s="361" t="str">
        <f t="shared" si="110"/>
        <v>Ok</v>
      </c>
      <c r="BL289" s="361" t="str">
        <f t="shared" si="111"/>
        <v>Ok</v>
      </c>
      <c r="BM289" s="361" t="str">
        <f t="shared" si="112"/>
        <v>Ok</v>
      </c>
      <c r="BN289" s="362" t="str">
        <f t="shared" si="113"/>
        <v>Ok</v>
      </c>
      <c r="BO289" s="360" t="str">
        <f t="shared" si="114"/>
        <v>No Pop.</v>
      </c>
      <c r="BP289" s="361" t="str">
        <f t="shared" si="115"/>
        <v>No Pop.</v>
      </c>
      <c r="BQ289" s="361" t="str">
        <f t="shared" si="116"/>
        <v>No Pop.</v>
      </c>
      <c r="BR289" s="361" t="str">
        <f t="shared" si="117"/>
        <v>No Pop.</v>
      </c>
      <c r="BS289" s="361" t="str">
        <f t="shared" si="118"/>
        <v>No Pop.</v>
      </c>
      <c r="BT289" s="361" t="str">
        <f t="shared" si="119"/>
        <v>No Pop.</v>
      </c>
      <c r="BU289" s="362" t="str">
        <f t="shared" si="120"/>
        <v>No Pop.</v>
      </c>
      <c r="BV289" s="360" t="str">
        <f>IF(M289&lt;=VLOOKUP($C289,Projections2[[#All],[ISOCode]:[Total 2024 Colombian Returnees]],'Population Projection V2'!$J$167,FALSE),"OK", "Review")</f>
        <v>OK</v>
      </c>
      <c r="BW289" s="361" t="str">
        <f>IF(N289&lt;=VLOOKUP($C289,Projections2[[#All],[ISOCode]:[Total 2024 Colombian Returnees]],'Population Projection V2'!$K$167,FALSE),"OK", "Review")</f>
        <v>OK</v>
      </c>
      <c r="BX289" s="361" t="str">
        <f>IF(O289&lt;=VLOOKUP($C289,Projections2[[#All],[ISOCode]:[Total 2024 Colombian Returnees]],'Population Projection V2'!$L$167,FALSE),"OK", "Review")</f>
        <v>OK</v>
      </c>
      <c r="BY289" s="361" t="str">
        <f>IF(P289&lt;=VLOOKUP($C289,Projections2[[#All],[ISOCode]:[Total 2024 Colombian Returnees]],'Population Projection V2'!$M$167,FALSE),"OK", "Review")</f>
        <v>OK</v>
      </c>
      <c r="BZ289" s="361" t="str">
        <f>IF(Q289&lt;=VLOOKUP($C289,Projections2[[#All],[ISOCode]:[Total 2024 Colombian Returnees]],'Population Projection V2'!$N$167,FALSE),"OK", "Review")</f>
        <v>OK</v>
      </c>
      <c r="CA289" s="361" t="str">
        <f>IF(T289&lt;=VLOOKUP($C289,Projections2[[#All],[ISOCode]:[Total 2024 Colombian Returnees]],'Population Projection V2'!$O$167,FALSE),"OK", "Review")</f>
        <v>OK</v>
      </c>
      <c r="CB289" s="361" t="str">
        <f>IF(U289&lt;=VLOOKUP($C289,Projections2[[#All],[ISOCode]:[Total 2024 Colombian Returnees]],'Population Projection V2'!$P$167,FALSE),"OK", "Review")</f>
        <v>OK</v>
      </c>
      <c r="CC289" s="361" t="str">
        <f>IF(V289&lt;=VLOOKUP($C289,Projections2[[#All],[ISOCode]:[Total 2024 Colombian Returnees]],'Population Projection V2'!$Q$167,FALSE),"OK", "Review")</f>
        <v>OK</v>
      </c>
      <c r="CD289" s="361" t="str">
        <f>IF(W289&lt;=VLOOKUP($C289,Projections2[[#All],[ISOCode]:[Total 2024 Colombian Returnees]],'Population Projection V2'!$R$167,FALSE),"OK", "Review")</f>
        <v>OK</v>
      </c>
      <c r="CE289" s="361" t="str">
        <f>IF(X289&lt;=VLOOKUP($C289,Projections2[[#All],[ISOCode]:[Total 2024 Colombian Returnees]],'Population Projection V2'!$S$167,FALSE),"OK", "Review")</f>
        <v>OK</v>
      </c>
      <c r="CF289" s="361" t="str">
        <f>IF(AA289&lt;=VLOOKUP($C289,Projections2[[#All],[ISOCode]:[Total 2024 Colombian Returnees]],'Population Projection V2'!$T$167,FALSE),"OK", "Review")</f>
        <v>OK</v>
      </c>
      <c r="CG289" s="361" t="str">
        <f>IF(AB289&lt;=VLOOKUP($C289,Projections2[[#All],[ISOCode]:[Total 2024 Colombian Returnees]],'Population Projection V2'!$U$167,FALSE),"OK", "Review")</f>
        <v>OK</v>
      </c>
      <c r="CH289" s="361" t="str">
        <f>IF(AC289&lt;=VLOOKUP($C289,Projections2[[#All],[ISOCode]:[Total 2024 Colombian Returnees]],'Population Projection V2'!$V$167,FALSE),"OK", "Review")</f>
        <v>OK</v>
      </c>
      <c r="CI289" s="361" t="str">
        <f>IF(AD289&lt;=VLOOKUP($C289,Projections2[[#All],[ISOCode]:[Total 2024 Colombian Returnees]],'Population Projection V2'!$W$167,FALSE),"OK", "Review")</f>
        <v>OK</v>
      </c>
      <c r="CJ289" s="361" t="str">
        <f>IF(AE289&lt;=VLOOKUP($C289,Projections2[[#All],[ISOCode]:[Total 2024 Colombian Returnees]],'Population Projection V2'!$X$167,FALSE),"OK", "Review")</f>
        <v>OK</v>
      </c>
      <c r="CK289" s="361" t="str">
        <f>IF(AH289&lt;=VLOOKUP($C289,Projections2[[#All],[ISOCode]:[Total 2024 Colombian Returnees]],'Population Projection V2'!$Y$167,FALSE),"OK", "Review")</f>
        <v>OK</v>
      </c>
      <c r="CL289" s="361" t="str">
        <f>IF(AI289&lt;=VLOOKUP($C289,Projections2[[#All],[ISOCode]:[Total 2024 Colombian Returnees]],'Population Projection V2'!$Z$167,FALSE),"OK", "Review")</f>
        <v>OK</v>
      </c>
      <c r="CM289" s="361" t="str">
        <f>IF(AJ289&lt;=VLOOKUP($C289,Projections2[[#All],[ISOCode]:[Total 2024 Colombian Returnees]],'Population Projection V2'!$AA$167,FALSE),"OK", "Review")</f>
        <v>OK</v>
      </c>
      <c r="CN289" s="361" t="str">
        <f>IF(AK289&lt;=VLOOKUP($C289,Projections2[[#All],[ISOCode]:[Total 2024 Colombian Returnees]],'Population Projection V2'!$AB$167,FALSE),"OK", "Review")</f>
        <v>OK</v>
      </c>
      <c r="CO289" s="361" t="str">
        <f>IF(AL289&lt;=VLOOKUP($C289,Projections2[[#All],[ISOCode]:[Total 2024 Colombian Returnees]],'Population Projection V2'!$AC$167,FALSE),"OK", "Review")</f>
        <v>OK</v>
      </c>
      <c r="CP289" s="361" t="str">
        <f>IF(AO289&lt;=VLOOKUP($C289,Projections2[[#All],[ISOCode]:[Total 2024 Colombian Returnees]],'Population Projection V2'!$AD$167,FALSE),"OK", "Review")</f>
        <v>OK</v>
      </c>
      <c r="CQ289" s="361" t="str">
        <f>IF(AP289&lt;=VLOOKUP($C289,Projections2[[#All],[ISOCode]:[Total 2024 Colombian Returnees]],'Population Projection V2'!$AE$167,FALSE),"OK", "Review")</f>
        <v>OK</v>
      </c>
      <c r="CR289" s="361" t="str">
        <f>IF(AQ289&lt;=VLOOKUP($C289,Projections2[[#All],[ISOCode]:[Total 2024 Colombian Returnees]],'Population Projection V2'!$AF$167,FALSE),"OK", "Review")</f>
        <v>OK</v>
      </c>
      <c r="CS289" s="361" t="str">
        <f>IF(AR289&lt;=VLOOKUP($C289,Projections2[[#All],[ISOCode]:[Total 2024 Colombian Returnees]],'Population Projection V2'!$AG$167,FALSE),"OK", "Review")</f>
        <v>OK</v>
      </c>
      <c r="CT289" s="361" t="str">
        <f>IF(AS289&lt;=VLOOKUP($C289,Projections2[[#All],[ISOCode]:[Total 2024 Colombian Returnees]],'Population Projection V2'!$AH$167,FALSE),"OK", "Review")</f>
        <v>OK</v>
      </c>
      <c r="CU289" s="361" t="str">
        <f>IF(AV289&lt;=VLOOKUP($C289,Projections2[[#All],[ISOCode]:[Total 2024 Colombian Returnees]],'Population Projection V2'!$AI$167,FALSE),"OK", "Review")</f>
        <v>OK</v>
      </c>
      <c r="CV289" s="361" t="str">
        <f>IF(AW289&lt;=VLOOKUP($C289,Projections2[[#All],[ISOCode]:[Total 2024 Colombian Returnees]],'Population Projection V2'!$AJ$167,FALSE),"OK", "Review")</f>
        <v>OK</v>
      </c>
      <c r="CW289" s="361" t="str">
        <f>IF(AX289&lt;=VLOOKUP($C289,Projections2[[#All],[ISOCode]:[Total 2024 Colombian Returnees]],'Population Projection V2'!$AK$167,FALSE),"OK", "Review")</f>
        <v>OK</v>
      </c>
      <c r="CX289" s="361" t="str">
        <f>IF(AY289&lt;=VLOOKUP($C289,Projections2[[#All],[ISOCode]:[Total 2024 Colombian Returnees]],'Population Projection V2'!$AL$167,FALSE),"OK", "Review")</f>
        <v>OK</v>
      </c>
      <c r="CY289" s="362" t="str">
        <f>IF(AZ289&lt;=VLOOKUP($C289,Projections2[[#All],[ISOCode]:[Total 2024 Colombian Returnees]],'Population Projection V2'!$AM$167,FALSE),"OK", "Review")</f>
        <v>OK</v>
      </c>
    </row>
    <row r="290" spans="1:103" x14ac:dyDescent="0.25">
      <c r="A290" s="218" t="s">
        <v>110</v>
      </c>
      <c r="B290" s="219" t="s">
        <v>110</v>
      </c>
      <c r="C290" s="219" t="s">
        <v>199</v>
      </c>
      <c r="D290" s="219" t="s">
        <v>90</v>
      </c>
      <c r="E290" s="219" t="s">
        <v>431</v>
      </c>
      <c r="F290" s="220">
        <f t="shared" si="97"/>
        <v>0</v>
      </c>
      <c r="G290" s="220">
        <f t="shared" si="98"/>
        <v>0</v>
      </c>
      <c r="H290" s="220">
        <f t="shared" si="99"/>
        <v>0</v>
      </c>
      <c r="I290" s="220">
        <f t="shared" si="100"/>
        <v>0</v>
      </c>
      <c r="J290" s="221">
        <f t="shared" si="101"/>
        <v>0</v>
      </c>
      <c r="K290" s="221">
        <f>VLOOKUP($C290,Projections2[[#All],[ISOCode]:[Total 2024 Colombian Returnees]],7,0)</f>
        <v>0</v>
      </c>
      <c r="L290" s="222"/>
      <c r="M290" s="223"/>
      <c r="N290" s="223"/>
      <c r="O290" s="223"/>
      <c r="P290" s="236"/>
      <c r="Q290" s="224"/>
      <c r="R290" s="224">
        <f>VLOOKUP($C290,Projections2[[#All],[ISOCode]:[Total 2024 Colombian Returnees]],12,0)</f>
        <v>0</v>
      </c>
      <c r="S290" s="225"/>
      <c r="T290" s="226"/>
      <c r="U290" s="226"/>
      <c r="V290" s="226"/>
      <c r="W290" s="226"/>
      <c r="X290" s="227"/>
      <c r="Y290" s="227">
        <f>VLOOKUP($C290,Projections2[[#All],[ISOCode]:[Total 2024 Colombian Returnees]],17,0)</f>
        <v>0</v>
      </c>
      <c r="Z290" s="228"/>
      <c r="AA290" s="227"/>
      <c r="AB290" s="227"/>
      <c r="AC290" s="227"/>
      <c r="AD290" s="227"/>
      <c r="AE290" s="227"/>
      <c r="AF290" s="227">
        <f>VLOOKUP($C290,Projections2[[#All],[ISOCode]:[Total 2024 Colombian Returnees]],22,0)</f>
        <v>0</v>
      </c>
      <c r="AG290" s="228"/>
      <c r="AH290" s="229"/>
      <c r="AI290" s="229"/>
      <c r="AJ290" s="229"/>
      <c r="AK290" s="229"/>
      <c r="AL290" s="230"/>
      <c r="AM290" s="230">
        <f>VLOOKUP($C290,Projections2[[#All],[ISOCode]:[Total 2024 Colombian Returnees]],27,0)</f>
        <v>0</v>
      </c>
      <c r="AN290" s="231"/>
      <c r="AO290" s="232"/>
      <c r="AP290" s="232"/>
      <c r="AQ290" s="232"/>
      <c r="AR290" s="232"/>
      <c r="AS290" s="232"/>
      <c r="AT290" s="232">
        <f>VLOOKUP($C290,Projections2[[#All],[ISOCode]:[Total 2024 Colombian Returnees]],32,0)</f>
        <v>0</v>
      </c>
      <c r="AU290" s="233"/>
      <c r="AV290" s="234"/>
      <c r="AW290" s="234"/>
      <c r="AX290" s="234"/>
      <c r="AY290" s="234"/>
      <c r="AZ290" s="234"/>
      <c r="BA290" s="234">
        <f>VLOOKUP($C290,Projections2[[#All],[ISOCode]:[Total 2024 Colombian Returnees]],37,0)</f>
        <v>0</v>
      </c>
      <c r="BB290" s="235"/>
      <c r="BC290" s="360" t="str">
        <f t="shared" si="102"/>
        <v>Ok</v>
      </c>
      <c r="BD290" s="361" t="str">
        <f t="shared" si="103"/>
        <v>Ok</v>
      </c>
      <c r="BE290" s="361" t="str">
        <f t="shared" si="104"/>
        <v>Ok</v>
      </c>
      <c r="BF290" s="361" t="str">
        <f t="shared" si="105"/>
        <v>Ok</v>
      </c>
      <c r="BG290" s="362" t="str">
        <f t="shared" si="106"/>
        <v>Ok</v>
      </c>
      <c r="BH290" s="360" t="str">
        <f t="shared" si="107"/>
        <v>Ok</v>
      </c>
      <c r="BI290" s="361" t="str">
        <f t="shared" si="108"/>
        <v>Ok</v>
      </c>
      <c r="BJ290" s="361" t="str">
        <f t="shared" si="109"/>
        <v>Ok</v>
      </c>
      <c r="BK290" s="361" t="str">
        <f t="shared" si="110"/>
        <v>Ok</v>
      </c>
      <c r="BL290" s="361" t="str">
        <f t="shared" si="111"/>
        <v>Ok</v>
      </c>
      <c r="BM290" s="361" t="str">
        <f t="shared" si="112"/>
        <v>Ok</v>
      </c>
      <c r="BN290" s="362" t="str">
        <f t="shared" si="113"/>
        <v>Ok</v>
      </c>
      <c r="BO290" s="360" t="str">
        <f t="shared" si="114"/>
        <v>No Pop.</v>
      </c>
      <c r="BP290" s="361" t="str">
        <f t="shared" si="115"/>
        <v>No Pop.</v>
      </c>
      <c r="BQ290" s="361" t="str">
        <f t="shared" si="116"/>
        <v>No Pop.</v>
      </c>
      <c r="BR290" s="361" t="str">
        <f t="shared" si="117"/>
        <v>No Pop.</v>
      </c>
      <c r="BS290" s="361" t="str">
        <f t="shared" si="118"/>
        <v>No Pop.</v>
      </c>
      <c r="BT290" s="361" t="str">
        <f t="shared" si="119"/>
        <v>No Pop.</v>
      </c>
      <c r="BU290" s="362" t="str">
        <f t="shared" si="120"/>
        <v>No Pop.</v>
      </c>
      <c r="BV290" s="360" t="str">
        <f>IF(M290&lt;=VLOOKUP($C290,Projections2[[#All],[ISOCode]:[Total 2024 Colombian Returnees]],'Population Projection V2'!$J$167,FALSE),"OK", "Review")</f>
        <v>OK</v>
      </c>
      <c r="BW290" s="361" t="str">
        <f>IF(N290&lt;=VLOOKUP($C290,Projections2[[#All],[ISOCode]:[Total 2024 Colombian Returnees]],'Population Projection V2'!$K$167,FALSE),"OK", "Review")</f>
        <v>OK</v>
      </c>
      <c r="BX290" s="361" t="str">
        <f>IF(O290&lt;=VLOOKUP($C290,Projections2[[#All],[ISOCode]:[Total 2024 Colombian Returnees]],'Population Projection V2'!$L$167,FALSE),"OK", "Review")</f>
        <v>OK</v>
      </c>
      <c r="BY290" s="361" t="str">
        <f>IF(P290&lt;=VLOOKUP($C290,Projections2[[#All],[ISOCode]:[Total 2024 Colombian Returnees]],'Population Projection V2'!$M$167,FALSE),"OK", "Review")</f>
        <v>OK</v>
      </c>
      <c r="BZ290" s="361" t="str">
        <f>IF(Q290&lt;=VLOOKUP($C290,Projections2[[#All],[ISOCode]:[Total 2024 Colombian Returnees]],'Population Projection V2'!$N$167,FALSE),"OK", "Review")</f>
        <v>OK</v>
      </c>
      <c r="CA290" s="361" t="str">
        <f>IF(T290&lt;=VLOOKUP($C290,Projections2[[#All],[ISOCode]:[Total 2024 Colombian Returnees]],'Population Projection V2'!$O$167,FALSE),"OK", "Review")</f>
        <v>OK</v>
      </c>
      <c r="CB290" s="361" t="str">
        <f>IF(U290&lt;=VLOOKUP($C290,Projections2[[#All],[ISOCode]:[Total 2024 Colombian Returnees]],'Population Projection V2'!$P$167,FALSE),"OK", "Review")</f>
        <v>OK</v>
      </c>
      <c r="CC290" s="361" t="str">
        <f>IF(V290&lt;=VLOOKUP($C290,Projections2[[#All],[ISOCode]:[Total 2024 Colombian Returnees]],'Population Projection V2'!$Q$167,FALSE),"OK", "Review")</f>
        <v>OK</v>
      </c>
      <c r="CD290" s="361" t="str">
        <f>IF(W290&lt;=VLOOKUP($C290,Projections2[[#All],[ISOCode]:[Total 2024 Colombian Returnees]],'Population Projection V2'!$R$167,FALSE),"OK", "Review")</f>
        <v>OK</v>
      </c>
      <c r="CE290" s="361" t="str">
        <f>IF(X290&lt;=VLOOKUP($C290,Projections2[[#All],[ISOCode]:[Total 2024 Colombian Returnees]],'Population Projection V2'!$S$167,FALSE),"OK", "Review")</f>
        <v>OK</v>
      </c>
      <c r="CF290" s="361" t="str">
        <f>IF(AA290&lt;=VLOOKUP($C290,Projections2[[#All],[ISOCode]:[Total 2024 Colombian Returnees]],'Population Projection V2'!$T$167,FALSE),"OK", "Review")</f>
        <v>OK</v>
      </c>
      <c r="CG290" s="361" t="str">
        <f>IF(AB290&lt;=VLOOKUP($C290,Projections2[[#All],[ISOCode]:[Total 2024 Colombian Returnees]],'Population Projection V2'!$U$167,FALSE),"OK", "Review")</f>
        <v>OK</v>
      </c>
      <c r="CH290" s="361" t="str">
        <f>IF(AC290&lt;=VLOOKUP($C290,Projections2[[#All],[ISOCode]:[Total 2024 Colombian Returnees]],'Population Projection V2'!$V$167,FALSE),"OK", "Review")</f>
        <v>OK</v>
      </c>
      <c r="CI290" s="361" t="str">
        <f>IF(AD290&lt;=VLOOKUP($C290,Projections2[[#All],[ISOCode]:[Total 2024 Colombian Returnees]],'Population Projection V2'!$W$167,FALSE),"OK", "Review")</f>
        <v>OK</v>
      </c>
      <c r="CJ290" s="361" t="str">
        <f>IF(AE290&lt;=VLOOKUP($C290,Projections2[[#All],[ISOCode]:[Total 2024 Colombian Returnees]],'Population Projection V2'!$X$167,FALSE),"OK", "Review")</f>
        <v>OK</v>
      </c>
      <c r="CK290" s="361" t="str">
        <f>IF(AH290&lt;=VLOOKUP($C290,Projections2[[#All],[ISOCode]:[Total 2024 Colombian Returnees]],'Population Projection V2'!$Y$167,FALSE),"OK", "Review")</f>
        <v>OK</v>
      </c>
      <c r="CL290" s="361" t="str">
        <f>IF(AI290&lt;=VLOOKUP($C290,Projections2[[#All],[ISOCode]:[Total 2024 Colombian Returnees]],'Population Projection V2'!$Z$167,FALSE),"OK", "Review")</f>
        <v>OK</v>
      </c>
      <c r="CM290" s="361" t="str">
        <f>IF(AJ290&lt;=VLOOKUP($C290,Projections2[[#All],[ISOCode]:[Total 2024 Colombian Returnees]],'Population Projection V2'!$AA$167,FALSE),"OK", "Review")</f>
        <v>OK</v>
      </c>
      <c r="CN290" s="361" t="str">
        <f>IF(AK290&lt;=VLOOKUP($C290,Projections2[[#All],[ISOCode]:[Total 2024 Colombian Returnees]],'Population Projection V2'!$AB$167,FALSE),"OK", "Review")</f>
        <v>OK</v>
      </c>
      <c r="CO290" s="361" t="str">
        <f>IF(AL290&lt;=VLOOKUP($C290,Projections2[[#All],[ISOCode]:[Total 2024 Colombian Returnees]],'Population Projection V2'!$AC$167,FALSE),"OK", "Review")</f>
        <v>OK</v>
      </c>
      <c r="CP290" s="361" t="str">
        <f>IF(AO290&lt;=VLOOKUP($C290,Projections2[[#All],[ISOCode]:[Total 2024 Colombian Returnees]],'Population Projection V2'!$AD$167,FALSE),"OK", "Review")</f>
        <v>OK</v>
      </c>
      <c r="CQ290" s="361" t="str">
        <f>IF(AP290&lt;=VLOOKUP($C290,Projections2[[#All],[ISOCode]:[Total 2024 Colombian Returnees]],'Population Projection V2'!$AE$167,FALSE),"OK", "Review")</f>
        <v>OK</v>
      </c>
      <c r="CR290" s="361" t="str">
        <f>IF(AQ290&lt;=VLOOKUP($C290,Projections2[[#All],[ISOCode]:[Total 2024 Colombian Returnees]],'Population Projection V2'!$AF$167,FALSE),"OK", "Review")</f>
        <v>OK</v>
      </c>
      <c r="CS290" s="361" t="str">
        <f>IF(AR290&lt;=VLOOKUP($C290,Projections2[[#All],[ISOCode]:[Total 2024 Colombian Returnees]],'Population Projection V2'!$AG$167,FALSE),"OK", "Review")</f>
        <v>OK</v>
      </c>
      <c r="CT290" s="361" t="str">
        <f>IF(AS290&lt;=VLOOKUP($C290,Projections2[[#All],[ISOCode]:[Total 2024 Colombian Returnees]],'Population Projection V2'!$AH$167,FALSE),"OK", "Review")</f>
        <v>OK</v>
      </c>
      <c r="CU290" s="361" t="str">
        <f>IF(AV290&lt;=VLOOKUP($C290,Projections2[[#All],[ISOCode]:[Total 2024 Colombian Returnees]],'Population Projection V2'!$AI$167,FALSE),"OK", "Review")</f>
        <v>OK</v>
      </c>
      <c r="CV290" s="361" t="str">
        <f>IF(AW290&lt;=VLOOKUP($C290,Projections2[[#All],[ISOCode]:[Total 2024 Colombian Returnees]],'Population Projection V2'!$AJ$167,FALSE),"OK", "Review")</f>
        <v>OK</v>
      </c>
      <c r="CW290" s="361" t="str">
        <f>IF(AX290&lt;=VLOOKUP($C290,Projections2[[#All],[ISOCode]:[Total 2024 Colombian Returnees]],'Population Projection V2'!$AK$167,FALSE),"OK", "Review")</f>
        <v>OK</v>
      </c>
      <c r="CX290" s="361" t="str">
        <f>IF(AY290&lt;=VLOOKUP($C290,Projections2[[#All],[ISOCode]:[Total 2024 Colombian Returnees]],'Population Projection V2'!$AL$167,FALSE),"OK", "Review")</f>
        <v>OK</v>
      </c>
      <c r="CY290" s="362" t="str">
        <f>IF(AZ290&lt;=VLOOKUP($C290,Projections2[[#All],[ISOCode]:[Total 2024 Colombian Returnees]],'Population Projection V2'!$AM$167,FALSE),"OK", "Review")</f>
        <v>OK</v>
      </c>
    </row>
    <row r="291" spans="1:103" x14ac:dyDescent="0.25">
      <c r="A291" s="218" t="s">
        <v>110</v>
      </c>
      <c r="B291" s="219" t="s">
        <v>110</v>
      </c>
      <c r="C291" s="219" t="s">
        <v>200</v>
      </c>
      <c r="D291" s="219" t="s">
        <v>91</v>
      </c>
      <c r="E291" s="219" t="s">
        <v>431</v>
      </c>
      <c r="F291" s="220">
        <f t="shared" si="97"/>
        <v>0</v>
      </c>
      <c r="G291" s="220">
        <f t="shared" si="98"/>
        <v>0</v>
      </c>
      <c r="H291" s="220">
        <f t="shared" si="99"/>
        <v>0</v>
      </c>
      <c r="I291" s="220">
        <f t="shared" si="100"/>
        <v>0</v>
      </c>
      <c r="J291" s="221">
        <f t="shared" si="101"/>
        <v>0</v>
      </c>
      <c r="K291" s="221">
        <f>VLOOKUP($C291,Projections2[[#All],[ISOCode]:[Total 2024 Colombian Returnees]],7,0)</f>
        <v>0</v>
      </c>
      <c r="L291" s="222"/>
      <c r="M291" s="223"/>
      <c r="N291" s="223"/>
      <c r="O291" s="223"/>
      <c r="P291" s="236"/>
      <c r="Q291" s="224"/>
      <c r="R291" s="224">
        <f>VLOOKUP($C291,Projections2[[#All],[ISOCode]:[Total 2024 Colombian Returnees]],12,0)</f>
        <v>0</v>
      </c>
      <c r="S291" s="225"/>
      <c r="T291" s="226"/>
      <c r="U291" s="226"/>
      <c r="V291" s="226"/>
      <c r="W291" s="226"/>
      <c r="X291" s="227"/>
      <c r="Y291" s="227">
        <f>VLOOKUP($C291,Projections2[[#All],[ISOCode]:[Total 2024 Colombian Returnees]],17,0)</f>
        <v>0</v>
      </c>
      <c r="Z291" s="228"/>
      <c r="AA291" s="227"/>
      <c r="AB291" s="227"/>
      <c r="AC291" s="227"/>
      <c r="AD291" s="227"/>
      <c r="AE291" s="227"/>
      <c r="AF291" s="227">
        <f>VLOOKUP($C291,Projections2[[#All],[ISOCode]:[Total 2024 Colombian Returnees]],22,0)</f>
        <v>0</v>
      </c>
      <c r="AG291" s="228"/>
      <c r="AH291" s="229"/>
      <c r="AI291" s="229"/>
      <c r="AJ291" s="229"/>
      <c r="AK291" s="229"/>
      <c r="AL291" s="230"/>
      <c r="AM291" s="230">
        <f>VLOOKUP($C291,Projections2[[#All],[ISOCode]:[Total 2024 Colombian Returnees]],27,0)</f>
        <v>0</v>
      </c>
      <c r="AN291" s="231"/>
      <c r="AO291" s="232"/>
      <c r="AP291" s="232"/>
      <c r="AQ291" s="232"/>
      <c r="AR291" s="232"/>
      <c r="AS291" s="232"/>
      <c r="AT291" s="232">
        <f>VLOOKUP($C291,Projections2[[#All],[ISOCode]:[Total 2024 Colombian Returnees]],32,0)</f>
        <v>0</v>
      </c>
      <c r="AU291" s="233"/>
      <c r="AV291" s="234"/>
      <c r="AW291" s="234"/>
      <c r="AX291" s="234"/>
      <c r="AY291" s="234"/>
      <c r="AZ291" s="234"/>
      <c r="BA291" s="234">
        <f>VLOOKUP($C291,Projections2[[#All],[ISOCode]:[Total 2024 Colombian Returnees]],37,0)</f>
        <v>0</v>
      </c>
      <c r="BB291" s="235"/>
      <c r="BC291" s="360" t="str">
        <f t="shared" si="102"/>
        <v>Ok</v>
      </c>
      <c r="BD291" s="361" t="str">
        <f t="shared" si="103"/>
        <v>Ok</v>
      </c>
      <c r="BE291" s="361" t="str">
        <f t="shared" si="104"/>
        <v>Ok</v>
      </c>
      <c r="BF291" s="361" t="str">
        <f t="shared" si="105"/>
        <v>Ok</v>
      </c>
      <c r="BG291" s="362" t="str">
        <f t="shared" si="106"/>
        <v>Ok</v>
      </c>
      <c r="BH291" s="360" t="str">
        <f t="shared" si="107"/>
        <v>Ok</v>
      </c>
      <c r="BI291" s="361" t="str">
        <f t="shared" si="108"/>
        <v>Ok</v>
      </c>
      <c r="BJ291" s="361" t="str">
        <f t="shared" si="109"/>
        <v>Ok</v>
      </c>
      <c r="BK291" s="361" t="str">
        <f t="shared" si="110"/>
        <v>Ok</v>
      </c>
      <c r="BL291" s="361" t="str">
        <f t="shared" si="111"/>
        <v>Ok</v>
      </c>
      <c r="BM291" s="361" t="str">
        <f t="shared" si="112"/>
        <v>Ok</v>
      </c>
      <c r="BN291" s="362" t="str">
        <f t="shared" si="113"/>
        <v>Ok</v>
      </c>
      <c r="BO291" s="360" t="str">
        <f t="shared" si="114"/>
        <v>No Pop.</v>
      </c>
      <c r="BP291" s="361" t="str">
        <f t="shared" si="115"/>
        <v>No Pop.</v>
      </c>
      <c r="BQ291" s="361" t="str">
        <f t="shared" si="116"/>
        <v>No Pop.</v>
      </c>
      <c r="BR291" s="361" t="str">
        <f t="shared" si="117"/>
        <v>No Pop.</v>
      </c>
      <c r="BS291" s="361" t="str">
        <f t="shared" si="118"/>
        <v>No Pop.</v>
      </c>
      <c r="BT291" s="361" t="str">
        <f t="shared" si="119"/>
        <v>No Pop.</v>
      </c>
      <c r="BU291" s="362" t="str">
        <f t="shared" si="120"/>
        <v>No Pop.</v>
      </c>
      <c r="BV291" s="360" t="str">
        <f>IF(M291&lt;=VLOOKUP($C291,Projections2[[#All],[ISOCode]:[Total 2024 Colombian Returnees]],'Population Projection V2'!$J$167,FALSE),"OK", "Review")</f>
        <v>OK</v>
      </c>
      <c r="BW291" s="361" t="str">
        <f>IF(N291&lt;=VLOOKUP($C291,Projections2[[#All],[ISOCode]:[Total 2024 Colombian Returnees]],'Population Projection V2'!$K$167,FALSE),"OK", "Review")</f>
        <v>OK</v>
      </c>
      <c r="BX291" s="361" t="str">
        <f>IF(O291&lt;=VLOOKUP($C291,Projections2[[#All],[ISOCode]:[Total 2024 Colombian Returnees]],'Population Projection V2'!$L$167,FALSE),"OK", "Review")</f>
        <v>OK</v>
      </c>
      <c r="BY291" s="361" t="str">
        <f>IF(P291&lt;=VLOOKUP($C291,Projections2[[#All],[ISOCode]:[Total 2024 Colombian Returnees]],'Population Projection V2'!$M$167,FALSE),"OK", "Review")</f>
        <v>OK</v>
      </c>
      <c r="BZ291" s="361" t="str">
        <f>IF(Q291&lt;=VLOOKUP($C291,Projections2[[#All],[ISOCode]:[Total 2024 Colombian Returnees]],'Population Projection V2'!$N$167,FALSE),"OK", "Review")</f>
        <v>OK</v>
      </c>
      <c r="CA291" s="361" t="str">
        <f>IF(T291&lt;=VLOOKUP($C291,Projections2[[#All],[ISOCode]:[Total 2024 Colombian Returnees]],'Population Projection V2'!$O$167,FALSE),"OK", "Review")</f>
        <v>OK</v>
      </c>
      <c r="CB291" s="361" t="str">
        <f>IF(U291&lt;=VLOOKUP($C291,Projections2[[#All],[ISOCode]:[Total 2024 Colombian Returnees]],'Population Projection V2'!$P$167,FALSE),"OK", "Review")</f>
        <v>OK</v>
      </c>
      <c r="CC291" s="361" t="str">
        <f>IF(V291&lt;=VLOOKUP($C291,Projections2[[#All],[ISOCode]:[Total 2024 Colombian Returnees]],'Population Projection V2'!$Q$167,FALSE),"OK", "Review")</f>
        <v>OK</v>
      </c>
      <c r="CD291" s="361" t="str">
        <f>IF(W291&lt;=VLOOKUP($C291,Projections2[[#All],[ISOCode]:[Total 2024 Colombian Returnees]],'Population Projection V2'!$R$167,FALSE),"OK", "Review")</f>
        <v>OK</v>
      </c>
      <c r="CE291" s="361" t="str">
        <f>IF(X291&lt;=VLOOKUP($C291,Projections2[[#All],[ISOCode]:[Total 2024 Colombian Returnees]],'Population Projection V2'!$S$167,FALSE),"OK", "Review")</f>
        <v>OK</v>
      </c>
      <c r="CF291" s="361" t="str">
        <f>IF(AA291&lt;=VLOOKUP($C291,Projections2[[#All],[ISOCode]:[Total 2024 Colombian Returnees]],'Population Projection V2'!$T$167,FALSE),"OK", "Review")</f>
        <v>OK</v>
      </c>
      <c r="CG291" s="361" t="str">
        <f>IF(AB291&lt;=VLOOKUP($C291,Projections2[[#All],[ISOCode]:[Total 2024 Colombian Returnees]],'Population Projection V2'!$U$167,FALSE),"OK", "Review")</f>
        <v>OK</v>
      </c>
      <c r="CH291" s="361" t="str">
        <f>IF(AC291&lt;=VLOOKUP($C291,Projections2[[#All],[ISOCode]:[Total 2024 Colombian Returnees]],'Population Projection V2'!$V$167,FALSE),"OK", "Review")</f>
        <v>OK</v>
      </c>
      <c r="CI291" s="361" t="str">
        <f>IF(AD291&lt;=VLOOKUP($C291,Projections2[[#All],[ISOCode]:[Total 2024 Colombian Returnees]],'Population Projection V2'!$W$167,FALSE),"OK", "Review")</f>
        <v>OK</v>
      </c>
      <c r="CJ291" s="361" t="str">
        <f>IF(AE291&lt;=VLOOKUP($C291,Projections2[[#All],[ISOCode]:[Total 2024 Colombian Returnees]],'Population Projection V2'!$X$167,FALSE),"OK", "Review")</f>
        <v>OK</v>
      </c>
      <c r="CK291" s="361" t="str">
        <f>IF(AH291&lt;=VLOOKUP($C291,Projections2[[#All],[ISOCode]:[Total 2024 Colombian Returnees]],'Population Projection V2'!$Y$167,FALSE),"OK", "Review")</f>
        <v>OK</v>
      </c>
      <c r="CL291" s="361" t="str">
        <f>IF(AI291&lt;=VLOOKUP($C291,Projections2[[#All],[ISOCode]:[Total 2024 Colombian Returnees]],'Population Projection V2'!$Z$167,FALSE),"OK", "Review")</f>
        <v>OK</v>
      </c>
      <c r="CM291" s="361" t="str">
        <f>IF(AJ291&lt;=VLOOKUP($C291,Projections2[[#All],[ISOCode]:[Total 2024 Colombian Returnees]],'Population Projection V2'!$AA$167,FALSE),"OK", "Review")</f>
        <v>OK</v>
      </c>
      <c r="CN291" s="361" t="str">
        <f>IF(AK291&lt;=VLOOKUP($C291,Projections2[[#All],[ISOCode]:[Total 2024 Colombian Returnees]],'Population Projection V2'!$AB$167,FALSE),"OK", "Review")</f>
        <v>OK</v>
      </c>
      <c r="CO291" s="361" t="str">
        <f>IF(AL291&lt;=VLOOKUP($C291,Projections2[[#All],[ISOCode]:[Total 2024 Colombian Returnees]],'Population Projection V2'!$AC$167,FALSE),"OK", "Review")</f>
        <v>OK</v>
      </c>
      <c r="CP291" s="361" t="str">
        <f>IF(AO291&lt;=VLOOKUP($C291,Projections2[[#All],[ISOCode]:[Total 2024 Colombian Returnees]],'Population Projection V2'!$AD$167,FALSE),"OK", "Review")</f>
        <v>OK</v>
      </c>
      <c r="CQ291" s="361" t="str">
        <f>IF(AP291&lt;=VLOOKUP($C291,Projections2[[#All],[ISOCode]:[Total 2024 Colombian Returnees]],'Population Projection V2'!$AE$167,FALSE),"OK", "Review")</f>
        <v>OK</v>
      </c>
      <c r="CR291" s="361" t="str">
        <f>IF(AQ291&lt;=VLOOKUP($C291,Projections2[[#All],[ISOCode]:[Total 2024 Colombian Returnees]],'Population Projection V2'!$AF$167,FALSE),"OK", "Review")</f>
        <v>OK</v>
      </c>
      <c r="CS291" s="361" t="str">
        <f>IF(AR291&lt;=VLOOKUP($C291,Projections2[[#All],[ISOCode]:[Total 2024 Colombian Returnees]],'Population Projection V2'!$AG$167,FALSE),"OK", "Review")</f>
        <v>OK</v>
      </c>
      <c r="CT291" s="361" t="str">
        <f>IF(AS291&lt;=VLOOKUP($C291,Projections2[[#All],[ISOCode]:[Total 2024 Colombian Returnees]],'Population Projection V2'!$AH$167,FALSE),"OK", "Review")</f>
        <v>OK</v>
      </c>
      <c r="CU291" s="361" t="str">
        <f>IF(AV291&lt;=VLOOKUP($C291,Projections2[[#All],[ISOCode]:[Total 2024 Colombian Returnees]],'Population Projection V2'!$AI$167,FALSE),"OK", "Review")</f>
        <v>OK</v>
      </c>
      <c r="CV291" s="361" t="str">
        <f>IF(AW291&lt;=VLOOKUP($C291,Projections2[[#All],[ISOCode]:[Total 2024 Colombian Returnees]],'Population Projection V2'!$AJ$167,FALSE),"OK", "Review")</f>
        <v>OK</v>
      </c>
      <c r="CW291" s="361" t="str">
        <f>IF(AX291&lt;=VLOOKUP($C291,Projections2[[#All],[ISOCode]:[Total 2024 Colombian Returnees]],'Population Projection V2'!$AK$167,FALSE),"OK", "Review")</f>
        <v>OK</v>
      </c>
      <c r="CX291" s="361" t="str">
        <f>IF(AY291&lt;=VLOOKUP($C291,Projections2[[#All],[ISOCode]:[Total 2024 Colombian Returnees]],'Population Projection V2'!$AL$167,FALSE),"OK", "Review")</f>
        <v>OK</v>
      </c>
      <c r="CY291" s="362" t="str">
        <f>IF(AZ291&lt;=VLOOKUP($C291,Projections2[[#All],[ISOCode]:[Total 2024 Colombian Returnees]],'Population Projection V2'!$AM$167,FALSE),"OK", "Review")</f>
        <v>OK</v>
      </c>
    </row>
    <row r="292" spans="1:103" x14ac:dyDescent="0.25">
      <c r="A292" s="218" t="s">
        <v>110</v>
      </c>
      <c r="B292" s="219" t="s">
        <v>110</v>
      </c>
      <c r="C292" s="219" t="s">
        <v>201</v>
      </c>
      <c r="D292" s="219" t="s">
        <v>92</v>
      </c>
      <c r="E292" s="219" t="s">
        <v>431</v>
      </c>
      <c r="F292" s="220">
        <f t="shared" si="97"/>
        <v>0</v>
      </c>
      <c r="G292" s="220">
        <f t="shared" si="98"/>
        <v>0</v>
      </c>
      <c r="H292" s="220">
        <f t="shared" si="99"/>
        <v>0</v>
      </c>
      <c r="I292" s="220">
        <f t="shared" si="100"/>
        <v>0</v>
      </c>
      <c r="J292" s="221">
        <f t="shared" si="101"/>
        <v>0</v>
      </c>
      <c r="K292" s="221">
        <f>VLOOKUP($C292,Projections2[[#All],[ISOCode]:[Total 2024 Colombian Returnees]],7,0)</f>
        <v>0</v>
      </c>
      <c r="L292" s="222"/>
      <c r="M292" s="223"/>
      <c r="N292" s="223"/>
      <c r="O292" s="223"/>
      <c r="P292" s="236"/>
      <c r="Q292" s="224"/>
      <c r="R292" s="224">
        <f>VLOOKUP($C292,Projections2[[#All],[ISOCode]:[Total 2024 Colombian Returnees]],12,0)</f>
        <v>0</v>
      </c>
      <c r="S292" s="225"/>
      <c r="T292" s="226"/>
      <c r="U292" s="226"/>
      <c r="V292" s="226"/>
      <c r="W292" s="226"/>
      <c r="X292" s="227"/>
      <c r="Y292" s="227">
        <f>VLOOKUP($C292,Projections2[[#All],[ISOCode]:[Total 2024 Colombian Returnees]],17,0)</f>
        <v>0</v>
      </c>
      <c r="Z292" s="228"/>
      <c r="AA292" s="227"/>
      <c r="AB292" s="227"/>
      <c r="AC292" s="227"/>
      <c r="AD292" s="227"/>
      <c r="AE292" s="227"/>
      <c r="AF292" s="227">
        <f>VLOOKUP($C292,Projections2[[#All],[ISOCode]:[Total 2024 Colombian Returnees]],22,0)</f>
        <v>0</v>
      </c>
      <c r="AG292" s="228"/>
      <c r="AH292" s="229"/>
      <c r="AI292" s="229"/>
      <c r="AJ292" s="229"/>
      <c r="AK292" s="229"/>
      <c r="AL292" s="230"/>
      <c r="AM292" s="230">
        <f>VLOOKUP($C292,Projections2[[#All],[ISOCode]:[Total 2024 Colombian Returnees]],27,0)</f>
        <v>0</v>
      </c>
      <c r="AN292" s="231"/>
      <c r="AO292" s="232"/>
      <c r="AP292" s="232"/>
      <c r="AQ292" s="232"/>
      <c r="AR292" s="232"/>
      <c r="AS292" s="232"/>
      <c r="AT292" s="232">
        <f>VLOOKUP($C292,Projections2[[#All],[ISOCode]:[Total 2024 Colombian Returnees]],32,0)</f>
        <v>0</v>
      </c>
      <c r="AU292" s="233"/>
      <c r="AV292" s="234"/>
      <c r="AW292" s="234"/>
      <c r="AX292" s="234"/>
      <c r="AY292" s="234"/>
      <c r="AZ292" s="234"/>
      <c r="BA292" s="234">
        <f>VLOOKUP($C292,Projections2[[#All],[ISOCode]:[Total 2024 Colombian Returnees]],37,0)</f>
        <v>0</v>
      </c>
      <c r="BB292" s="235"/>
      <c r="BC292" s="360" t="str">
        <f t="shared" si="102"/>
        <v>Ok</v>
      </c>
      <c r="BD292" s="361" t="str">
        <f t="shared" si="103"/>
        <v>Ok</v>
      </c>
      <c r="BE292" s="361" t="str">
        <f t="shared" si="104"/>
        <v>Ok</v>
      </c>
      <c r="BF292" s="361" t="str">
        <f t="shared" si="105"/>
        <v>Ok</v>
      </c>
      <c r="BG292" s="362" t="str">
        <f t="shared" si="106"/>
        <v>Ok</v>
      </c>
      <c r="BH292" s="360" t="str">
        <f t="shared" si="107"/>
        <v>Ok</v>
      </c>
      <c r="BI292" s="361" t="str">
        <f t="shared" si="108"/>
        <v>Ok</v>
      </c>
      <c r="BJ292" s="361" t="str">
        <f t="shared" si="109"/>
        <v>Ok</v>
      </c>
      <c r="BK292" s="361" t="str">
        <f t="shared" si="110"/>
        <v>Ok</v>
      </c>
      <c r="BL292" s="361" t="str">
        <f t="shared" si="111"/>
        <v>Ok</v>
      </c>
      <c r="BM292" s="361" t="str">
        <f t="shared" si="112"/>
        <v>Ok</v>
      </c>
      <c r="BN292" s="362" t="str">
        <f t="shared" si="113"/>
        <v>Ok</v>
      </c>
      <c r="BO292" s="360" t="str">
        <f t="shared" si="114"/>
        <v>No Pop.</v>
      </c>
      <c r="BP292" s="361" t="str">
        <f t="shared" si="115"/>
        <v>No Pop.</v>
      </c>
      <c r="BQ292" s="361" t="str">
        <f t="shared" si="116"/>
        <v>No Pop.</v>
      </c>
      <c r="BR292" s="361" t="str">
        <f t="shared" si="117"/>
        <v>No Pop.</v>
      </c>
      <c r="BS292" s="361" t="str">
        <f t="shared" si="118"/>
        <v>No Pop.</v>
      </c>
      <c r="BT292" s="361" t="str">
        <f t="shared" si="119"/>
        <v>No Pop.</v>
      </c>
      <c r="BU292" s="362" t="str">
        <f t="shared" si="120"/>
        <v>No Pop.</v>
      </c>
      <c r="BV292" s="360" t="str">
        <f>IF(M292&lt;=VLOOKUP($C292,Projections2[[#All],[ISOCode]:[Total 2024 Colombian Returnees]],'Population Projection V2'!$J$167,FALSE),"OK", "Review")</f>
        <v>OK</v>
      </c>
      <c r="BW292" s="361" t="str">
        <f>IF(N292&lt;=VLOOKUP($C292,Projections2[[#All],[ISOCode]:[Total 2024 Colombian Returnees]],'Population Projection V2'!$K$167,FALSE),"OK", "Review")</f>
        <v>OK</v>
      </c>
      <c r="BX292" s="361" t="str">
        <f>IF(O292&lt;=VLOOKUP($C292,Projections2[[#All],[ISOCode]:[Total 2024 Colombian Returnees]],'Population Projection V2'!$L$167,FALSE),"OK", "Review")</f>
        <v>OK</v>
      </c>
      <c r="BY292" s="361" t="str">
        <f>IF(P292&lt;=VLOOKUP($C292,Projections2[[#All],[ISOCode]:[Total 2024 Colombian Returnees]],'Population Projection V2'!$M$167,FALSE),"OK", "Review")</f>
        <v>OK</v>
      </c>
      <c r="BZ292" s="361" t="str">
        <f>IF(Q292&lt;=VLOOKUP($C292,Projections2[[#All],[ISOCode]:[Total 2024 Colombian Returnees]],'Population Projection V2'!$N$167,FALSE),"OK", "Review")</f>
        <v>OK</v>
      </c>
      <c r="CA292" s="361" t="str">
        <f>IF(T292&lt;=VLOOKUP($C292,Projections2[[#All],[ISOCode]:[Total 2024 Colombian Returnees]],'Population Projection V2'!$O$167,FALSE),"OK", "Review")</f>
        <v>OK</v>
      </c>
      <c r="CB292" s="361" t="str">
        <f>IF(U292&lt;=VLOOKUP($C292,Projections2[[#All],[ISOCode]:[Total 2024 Colombian Returnees]],'Population Projection V2'!$P$167,FALSE),"OK", "Review")</f>
        <v>OK</v>
      </c>
      <c r="CC292" s="361" t="str">
        <f>IF(V292&lt;=VLOOKUP($C292,Projections2[[#All],[ISOCode]:[Total 2024 Colombian Returnees]],'Population Projection V2'!$Q$167,FALSE),"OK", "Review")</f>
        <v>OK</v>
      </c>
      <c r="CD292" s="361" t="str">
        <f>IF(W292&lt;=VLOOKUP($C292,Projections2[[#All],[ISOCode]:[Total 2024 Colombian Returnees]],'Population Projection V2'!$R$167,FALSE),"OK", "Review")</f>
        <v>OK</v>
      </c>
      <c r="CE292" s="361" t="str">
        <f>IF(X292&lt;=VLOOKUP($C292,Projections2[[#All],[ISOCode]:[Total 2024 Colombian Returnees]],'Population Projection V2'!$S$167,FALSE),"OK", "Review")</f>
        <v>OK</v>
      </c>
      <c r="CF292" s="361" t="str">
        <f>IF(AA292&lt;=VLOOKUP($C292,Projections2[[#All],[ISOCode]:[Total 2024 Colombian Returnees]],'Population Projection V2'!$T$167,FALSE),"OK", "Review")</f>
        <v>OK</v>
      </c>
      <c r="CG292" s="361" t="str">
        <f>IF(AB292&lt;=VLOOKUP($C292,Projections2[[#All],[ISOCode]:[Total 2024 Colombian Returnees]],'Population Projection V2'!$U$167,FALSE),"OK", "Review")</f>
        <v>OK</v>
      </c>
      <c r="CH292" s="361" t="str">
        <f>IF(AC292&lt;=VLOOKUP($C292,Projections2[[#All],[ISOCode]:[Total 2024 Colombian Returnees]],'Population Projection V2'!$V$167,FALSE),"OK", "Review")</f>
        <v>OK</v>
      </c>
      <c r="CI292" s="361" t="str">
        <f>IF(AD292&lt;=VLOOKUP($C292,Projections2[[#All],[ISOCode]:[Total 2024 Colombian Returnees]],'Population Projection V2'!$W$167,FALSE),"OK", "Review")</f>
        <v>OK</v>
      </c>
      <c r="CJ292" s="361" t="str">
        <f>IF(AE292&lt;=VLOOKUP($C292,Projections2[[#All],[ISOCode]:[Total 2024 Colombian Returnees]],'Population Projection V2'!$X$167,FALSE),"OK", "Review")</f>
        <v>OK</v>
      </c>
      <c r="CK292" s="361" t="str">
        <f>IF(AH292&lt;=VLOOKUP($C292,Projections2[[#All],[ISOCode]:[Total 2024 Colombian Returnees]],'Population Projection V2'!$Y$167,FALSE),"OK", "Review")</f>
        <v>OK</v>
      </c>
      <c r="CL292" s="361" t="str">
        <f>IF(AI292&lt;=VLOOKUP($C292,Projections2[[#All],[ISOCode]:[Total 2024 Colombian Returnees]],'Population Projection V2'!$Z$167,FALSE),"OK", "Review")</f>
        <v>OK</v>
      </c>
      <c r="CM292" s="361" t="str">
        <f>IF(AJ292&lt;=VLOOKUP($C292,Projections2[[#All],[ISOCode]:[Total 2024 Colombian Returnees]],'Population Projection V2'!$AA$167,FALSE),"OK", "Review")</f>
        <v>OK</v>
      </c>
      <c r="CN292" s="361" t="str">
        <f>IF(AK292&lt;=VLOOKUP($C292,Projections2[[#All],[ISOCode]:[Total 2024 Colombian Returnees]],'Population Projection V2'!$AB$167,FALSE),"OK", "Review")</f>
        <v>OK</v>
      </c>
      <c r="CO292" s="361" t="str">
        <f>IF(AL292&lt;=VLOOKUP($C292,Projections2[[#All],[ISOCode]:[Total 2024 Colombian Returnees]],'Population Projection V2'!$AC$167,FALSE),"OK", "Review")</f>
        <v>OK</v>
      </c>
      <c r="CP292" s="361" t="str">
        <f>IF(AO292&lt;=VLOOKUP($C292,Projections2[[#All],[ISOCode]:[Total 2024 Colombian Returnees]],'Population Projection V2'!$AD$167,FALSE),"OK", "Review")</f>
        <v>OK</v>
      </c>
      <c r="CQ292" s="361" t="str">
        <f>IF(AP292&lt;=VLOOKUP($C292,Projections2[[#All],[ISOCode]:[Total 2024 Colombian Returnees]],'Population Projection V2'!$AE$167,FALSE),"OK", "Review")</f>
        <v>OK</v>
      </c>
      <c r="CR292" s="361" t="str">
        <f>IF(AQ292&lt;=VLOOKUP($C292,Projections2[[#All],[ISOCode]:[Total 2024 Colombian Returnees]],'Population Projection V2'!$AF$167,FALSE),"OK", "Review")</f>
        <v>OK</v>
      </c>
      <c r="CS292" s="361" t="str">
        <f>IF(AR292&lt;=VLOOKUP($C292,Projections2[[#All],[ISOCode]:[Total 2024 Colombian Returnees]],'Population Projection V2'!$AG$167,FALSE),"OK", "Review")</f>
        <v>OK</v>
      </c>
      <c r="CT292" s="361" t="str">
        <f>IF(AS292&lt;=VLOOKUP($C292,Projections2[[#All],[ISOCode]:[Total 2024 Colombian Returnees]],'Population Projection V2'!$AH$167,FALSE),"OK", "Review")</f>
        <v>OK</v>
      </c>
      <c r="CU292" s="361" t="str">
        <f>IF(AV292&lt;=VLOOKUP($C292,Projections2[[#All],[ISOCode]:[Total 2024 Colombian Returnees]],'Population Projection V2'!$AI$167,FALSE),"OK", "Review")</f>
        <v>OK</v>
      </c>
      <c r="CV292" s="361" t="str">
        <f>IF(AW292&lt;=VLOOKUP($C292,Projections2[[#All],[ISOCode]:[Total 2024 Colombian Returnees]],'Population Projection V2'!$AJ$167,FALSE),"OK", "Review")</f>
        <v>OK</v>
      </c>
      <c r="CW292" s="361" t="str">
        <f>IF(AX292&lt;=VLOOKUP($C292,Projections2[[#All],[ISOCode]:[Total 2024 Colombian Returnees]],'Population Projection V2'!$AK$167,FALSE),"OK", "Review")</f>
        <v>OK</v>
      </c>
      <c r="CX292" s="361" t="str">
        <f>IF(AY292&lt;=VLOOKUP($C292,Projections2[[#All],[ISOCode]:[Total 2024 Colombian Returnees]],'Population Projection V2'!$AL$167,FALSE),"OK", "Review")</f>
        <v>OK</v>
      </c>
      <c r="CY292" s="362" t="str">
        <f>IF(AZ292&lt;=VLOOKUP($C292,Projections2[[#All],[ISOCode]:[Total 2024 Colombian Returnees]],'Population Projection V2'!$AM$167,FALSE),"OK", "Review")</f>
        <v>OK</v>
      </c>
    </row>
    <row r="293" spans="1:103" x14ac:dyDescent="0.25">
      <c r="A293" s="218" t="s">
        <v>110</v>
      </c>
      <c r="B293" s="219" t="s">
        <v>110</v>
      </c>
      <c r="C293" s="219" t="s">
        <v>202</v>
      </c>
      <c r="D293" s="219" t="s">
        <v>93</v>
      </c>
      <c r="E293" s="219" t="s">
        <v>431</v>
      </c>
      <c r="F293" s="220">
        <f t="shared" si="97"/>
        <v>0</v>
      </c>
      <c r="G293" s="220">
        <f t="shared" si="98"/>
        <v>0</v>
      </c>
      <c r="H293" s="220">
        <f t="shared" si="99"/>
        <v>0</v>
      </c>
      <c r="I293" s="220">
        <f t="shared" si="100"/>
        <v>0</v>
      </c>
      <c r="J293" s="221">
        <f t="shared" si="101"/>
        <v>0</v>
      </c>
      <c r="K293" s="221">
        <f>VLOOKUP($C293,Projections2[[#All],[ISOCode]:[Total 2024 Colombian Returnees]],7,0)</f>
        <v>0</v>
      </c>
      <c r="L293" s="222"/>
      <c r="M293" s="223"/>
      <c r="N293" s="223"/>
      <c r="O293" s="223"/>
      <c r="P293" s="236"/>
      <c r="Q293" s="224"/>
      <c r="R293" s="224">
        <f>VLOOKUP($C293,Projections2[[#All],[ISOCode]:[Total 2024 Colombian Returnees]],12,0)</f>
        <v>0</v>
      </c>
      <c r="S293" s="225"/>
      <c r="T293" s="226"/>
      <c r="U293" s="226"/>
      <c r="V293" s="226"/>
      <c r="W293" s="226"/>
      <c r="X293" s="227"/>
      <c r="Y293" s="227">
        <f>VLOOKUP($C293,Projections2[[#All],[ISOCode]:[Total 2024 Colombian Returnees]],17,0)</f>
        <v>0</v>
      </c>
      <c r="Z293" s="228"/>
      <c r="AA293" s="227"/>
      <c r="AB293" s="227"/>
      <c r="AC293" s="227"/>
      <c r="AD293" s="227"/>
      <c r="AE293" s="227"/>
      <c r="AF293" s="227">
        <f>VLOOKUP($C293,Projections2[[#All],[ISOCode]:[Total 2024 Colombian Returnees]],22,0)</f>
        <v>0</v>
      </c>
      <c r="AG293" s="228"/>
      <c r="AH293" s="229"/>
      <c r="AI293" s="229"/>
      <c r="AJ293" s="229"/>
      <c r="AK293" s="229"/>
      <c r="AL293" s="230"/>
      <c r="AM293" s="230">
        <f>VLOOKUP($C293,Projections2[[#All],[ISOCode]:[Total 2024 Colombian Returnees]],27,0)</f>
        <v>0</v>
      </c>
      <c r="AN293" s="231"/>
      <c r="AO293" s="232"/>
      <c r="AP293" s="232"/>
      <c r="AQ293" s="232"/>
      <c r="AR293" s="232"/>
      <c r="AS293" s="232"/>
      <c r="AT293" s="232">
        <f>VLOOKUP($C293,Projections2[[#All],[ISOCode]:[Total 2024 Colombian Returnees]],32,0)</f>
        <v>0</v>
      </c>
      <c r="AU293" s="233"/>
      <c r="AV293" s="234"/>
      <c r="AW293" s="234"/>
      <c r="AX293" s="234"/>
      <c r="AY293" s="234"/>
      <c r="AZ293" s="234"/>
      <c r="BA293" s="234">
        <f>VLOOKUP($C293,Projections2[[#All],[ISOCode]:[Total 2024 Colombian Returnees]],37,0)</f>
        <v>0</v>
      </c>
      <c r="BB293" s="235"/>
      <c r="BC293" s="360" t="str">
        <f t="shared" si="102"/>
        <v>Ok</v>
      </c>
      <c r="BD293" s="361" t="str">
        <f t="shared" si="103"/>
        <v>Ok</v>
      </c>
      <c r="BE293" s="361" t="str">
        <f t="shared" si="104"/>
        <v>Ok</v>
      </c>
      <c r="BF293" s="361" t="str">
        <f t="shared" si="105"/>
        <v>Ok</v>
      </c>
      <c r="BG293" s="362" t="str">
        <f t="shared" si="106"/>
        <v>Ok</v>
      </c>
      <c r="BH293" s="360" t="str">
        <f t="shared" si="107"/>
        <v>Ok</v>
      </c>
      <c r="BI293" s="361" t="str">
        <f t="shared" si="108"/>
        <v>Ok</v>
      </c>
      <c r="BJ293" s="361" t="str">
        <f t="shared" si="109"/>
        <v>Ok</v>
      </c>
      <c r="BK293" s="361" t="str">
        <f t="shared" si="110"/>
        <v>Ok</v>
      </c>
      <c r="BL293" s="361" t="str">
        <f t="shared" si="111"/>
        <v>Ok</v>
      </c>
      <c r="BM293" s="361" t="str">
        <f t="shared" si="112"/>
        <v>Ok</v>
      </c>
      <c r="BN293" s="362" t="str">
        <f t="shared" si="113"/>
        <v>Ok</v>
      </c>
      <c r="BO293" s="360" t="str">
        <f t="shared" si="114"/>
        <v>No Pop.</v>
      </c>
      <c r="BP293" s="361" t="str">
        <f t="shared" si="115"/>
        <v>No Pop.</v>
      </c>
      <c r="BQ293" s="361" t="str">
        <f t="shared" si="116"/>
        <v>No Pop.</v>
      </c>
      <c r="BR293" s="361" t="str">
        <f t="shared" si="117"/>
        <v>No Pop.</v>
      </c>
      <c r="BS293" s="361" t="str">
        <f t="shared" si="118"/>
        <v>No Pop.</v>
      </c>
      <c r="BT293" s="361" t="str">
        <f t="shared" si="119"/>
        <v>No Pop.</v>
      </c>
      <c r="BU293" s="362" t="str">
        <f t="shared" si="120"/>
        <v>No Pop.</v>
      </c>
      <c r="BV293" s="360" t="str">
        <f>IF(M293&lt;=VLOOKUP($C293,Projections2[[#All],[ISOCode]:[Total 2024 Colombian Returnees]],'Population Projection V2'!$J$167,FALSE),"OK", "Review")</f>
        <v>OK</v>
      </c>
      <c r="BW293" s="361" t="str">
        <f>IF(N293&lt;=VLOOKUP($C293,Projections2[[#All],[ISOCode]:[Total 2024 Colombian Returnees]],'Population Projection V2'!$K$167,FALSE),"OK", "Review")</f>
        <v>OK</v>
      </c>
      <c r="BX293" s="361" t="str">
        <f>IF(O293&lt;=VLOOKUP($C293,Projections2[[#All],[ISOCode]:[Total 2024 Colombian Returnees]],'Population Projection V2'!$L$167,FALSE),"OK", "Review")</f>
        <v>OK</v>
      </c>
      <c r="BY293" s="361" t="str">
        <f>IF(P293&lt;=VLOOKUP($C293,Projections2[[#All],[ISOCode]:[Total 2024 Colombian Returnees]],'Population Projection V2'!$M$167,FALSE),"OK", "Review")</f>
        <v>OK</v>
      </c>
      <c r="BZ293" s="361" t="str">
        <f>IF(Q293&lt;=VLOOKUP($C293,Projections2[[#All],[ISOCode]:[Total 2024 Colombian Returnees]],'Population Projection V2'!$N$167,FALSE),"OK", "Review")</f>
        <v>OK</v>
      </c>
      <c r="CA293" s="361" t="str">
        <f>IF(T293&lt;=VLOOKUP($C293,Projections2[[#All],[ISOCode]:[Total 2024 Colombian Returnees]],'Population Projection V2'!$O$167,FALSE),"OK", "Review")</f>
        <v>OK</v>
      </c>
      <c r="CB293" s="361" t="str">
        <f>IF(U293&lt;=VLOOKUP($C293,Projections2[[#All],[ISOCode]:[Total 2024 Colombian Returnees]],'Population Projection V2'!$P$167,FALSE),"OK", "Review")</f>
        <v>OK</v>
      </c>
      <c r="CC293" s="361" t="str">
        <f>IF(V293&lt;=VLOOKUP($C293,Projections2[[#All],[ISOCode]:[Total 2024 Colombian Returnees]],'Population Projection V2'!$Q$167,FALSE),"OK", "Review")</f>
        <v>OK</v>
      </c>
      <c r="CD293" s="361" t="str">
        <f>IF(W293&lt;=VLOOKUP($C293,Projections2[[#All],[ISOCode]:[Total 2024 Colombian Returnees]],'Population Projection V2'!$R$167,FALSE),"OK", "Review")</f>
        <v>OK</v>
      </c>
      <c r="CE293" s="361" t="str">
        <f>IF(X293&lt;=VLOOKUP($C293,Projections2[[#All],[ISOCode]:[Total 2024 Colombian Returnees]],'Population Projection V2'!$S$167,FALSE),"OK", "Review")</f>
        <v>OK</v>
      </c>
      <c r="CF293" s="361" t="str">
        <f>IF(AA293&lt;=VLOOKUP($C293,Projections2[[#All],[ISOCode]:[Total 2024 Colombian Returnees]],'Population Projection V2'!$T$167,FALSE),"OK", "Review")</f>
        <v>OK</v>
      </c>
      <c r="CG293" s="361" t="str">
        <f>IF(AB293&lt;=VLOOKUP($C293,Projections2[[#All],[ISOCode]:[Total 2024 Colombian Returnees]],'Population Projection V2'!$U$167,FALSE),"OK", "Review")</f>
        <v>OK</v>
      </c>
      <c r="CH293" s="361" t="str">
        <f>IF(AC293&lt;=VLOOKUP($C293,Projections2[[#All],[ISOCode]:[Total 2024 Colombian Returnees]],'Population Projection V2'!$V$167,FALSE),"OK", "Review")</f>
        <v>OK</v>
      </c>
      <c r="CI293" s="361" t="str">
        <f>IF(AD293&lt;=VLOOKUP($C293,Projections2[[#All],[ISOCode]:[Total 2024 Colombian Returnees]],'Population Projection V2'!$W$167,FALSE),"OK", "Review")</f>
        <v>OK</v>
      </c>
      <c r="CJ293" s="361" t="str">
        <f>IF(AE293&lt;=VLOOKUP($C293,Projections2[[#All],[ISOCode]:[Total 2024 Colombian Returnees]],'Population Projection V2'!$X$167,FALSE),"OK", "Review")</f>
        <v>OK</v>
      </c>
      <c r="CK293" s="361" t="str">
        <f>IF(AH293&lt;=VLOOKUP($C293,Projections2[[#All],[ISOCode]:[Total 2024 Colombian Returnees]],'Population Projection V2'!$Y$167,FALSE),"OK", "Review")</f>
        <v>OK</v>
      </c>
      <c r="CL293" s="361" t="str">
        <f>IF(AI293&lt;=VLOOKUP($C293,Projections2[[#All],[ISOCode]:[Total 2024 Colombian Returnees]],'Population Projection V2'!$Z$167,FALSE),"OK", "Review")</f>
        <v>OK</v>
      </c>
      <c r="CM293" s="361" t="str">
        <f>IF(AJ293&lt;=VLOOKUP($C293,Projections2[[#All],[ISOCode]:[Total 2024 Colombian Returnees]],'Population Projection V2'!$AA$167,FALSE),"OK", "Review")</f>
        <v>OK</v>
      </c>
      <c r="CN293" s="361" t="str">
        <f>IF(AK293&lt;=VLOOKUP($C293,Projections2[[#All],[ISOCode]:[Total 2024 Colombian Returnees]],'Population Projection V2'!$AB$167,FALSE),"OK", "Review")</f>
        <v>OK</v>
      </c>
      <c r="CO293" s="361" t="str">
        <f>IF(AL293&lt;=VLOOKUP($C293,Projections2[[#All],[ISOCode]:[Total 2024 Colombian Returnees]],'Population Projection V2'!$AC$167,FALSE),"OK", "Review")</f>
        <v>OK</v>
      </c>
      <c r="CP293" s="361" t="str">
        <f>IF(AO293&lt;=VLOOKUP($C293,Projections2[[#All],[ISOCode]:[Total 2024 Colombian Returnees]],'Population Projection V2'!$AD$167,FALSE),"OK", "Review")</f>
        <v>OK</v>
      </c>
      <c r="CQ293" s="361" t="str">
        <f>IF(AP293&lt;=VLOOKUP($C293,Projections2[[#All],[ISOCode]:[Total 2024 Colombian Returnees]],'Population Projection V2'!$AE$167,FALSE),"OK", "Review")</f>
        <v>OK</v>
      </c>
      <c r="CR293" s="361" t="str">
        <f>IF(AQ293&lt;=VLOOKUP($C293,Projections2[[#All],[ISOCode]:[Total 2024 Colombian Returnees]],'Population Projection V2'!$AF$167,FALSE),"OK", "Review")</f>
        <v>OK</v>
      </c>
      <c r="CS293" s="361" t="str">
        <f>IF(AR293&lt;=VLOOKUP($C293,Projections2[[#All],[ISOCode]:[Total 2024 Colombian Returnees]],'Population Projection V2'!$AG$167,FALSE),"OK", "Review")</f>
        <v>OK</v>
      </c>
      <c r="CT293" s="361" t="str">
        <f>IF(AS293&lt;=VLOOKUP($C293,Projections2[[#All],[ISOCode]:[Total 2024 Colombian Returnees]],'Population Projection V2'!$AH$167,FALSE),"OK", "Review")</f>
        <v>OK</v>
      </c>
      <c r="CU293" s="361" t="str">
        <f>IF(AV293&lt;=VLOOKUP($C293,Projections2[[#All],[ISOCode]:[Total 2024 Colombian Returnees]],'Population Projection V2'!$AI$167,FALSE),"OK", "Review")</f>
        <v>OK</v>
      </c>
      <c r="CV293" s="361" t="str">
        <f>IF(AW293&lt;=VLOOKUP($C293,Projections2[[#All],[ISOCode]:[Total 2024 Colombian Returnees]],'Population Projection V2'!$AJ$167,FALSE),"OK", "Review")</f>
        <v>OK</v>
      </c>
      <c r="CW293" s="361" t="str">
        <f>IF(AX293&lt;=VLOOKUP($C293,Projections2[[#All],[ISOCode]:[Total 2024 Colombian Returnees]],'Population Projection V2'!$AK$167,FALSE),"OK", "Review")</f>
        <v>OK</v>
      </c>
      <c r="CX293" s="361" t="str">
        <f>IF(AY293&lt;=VLOOKUP($C293,Projections2[[#All],[ISOCode]:[Total 2024 Colombian Returnees]],'Population Projection V2'!$AL$167,FALSE),"OK", "Review")</f>
        <v>OK</v>
      </c>
      <c r="CY293" s="362" t="str">
        <f>IF(AZ293&lt;=VLOOKUP($C293,Projections2[[#All],[ISOCode]:[Total 2024 Colombian Returnees]],'Population Projection V2'!$AM$167,FALSE),"OK", "Review")</f>
        <v>OK</v>
      </c>
    </row>
    <row r="294" spans="1:103" x14ac:dyDescent="0.25">
      <c r="A294" s="218" t="s">
        <v>110</v>
      </c>
      <c r="B294" s="219" t="s">
        <v>110</v>
      </c>
      <c r="C294" s="219" t="s">
        <v>203</v>
      </c>
      <c r="D294" s="219" t="s">
        <v>94</v>
      </c>
      <c r="E294" s="219" t="s">
        <v>431</v>
      </c>
      <c r="F294" s="220">
        <f t="shared" si="97"/>
        <v>0</v>
      </c>
      <c r="G294" s="220">
        <f t="shared" si="98"/>
        <v>0</v>
      </c>
      <c r="H294" s="220">
        <f t="shared" si="99"/>
        <v>0</v>
      </c>
      <c r="I294" s="220">
        <f t="shared" si="100"/>
        <v>0</v>
      </c>
      <c r="J294" s="221">
        <f t="shared" si="101"/>
        <v>0</v>
      </c>
      <c r="K294" s="221">
        <f>VLOOKUP($C294,Projections2[[#All],[ISOCode]:[Total 2024 Colombian Returnees]],7,0)</f>
        <v>0</v>
      </c>
      <c r="L294" s="222"/>
      <c r="M294" s="223"/>
      <c r="N294" s="223"/>
      <c r="O294" s="223"/>
      <c r="P294" s="236"/>
      <c r="Q294" s="224"/>
      <c r="R294" s="224">
        <f>VLOOKUP($C294,Projections2[[#All],[ISOCode]:[Total 2024 Colombian Returnees]],12,0)</f>
        <v>0</v>
      </c>
      <c r="S294" s="225"/>
      <c r="T294" s="226"/>
      <c r="U294" s="226"/>
      <c r="V294" s="226"/>
      <c r="W294" s="226"/>
      <c r="X294" s="227"/>
      <c r="Y294" s="227">
        <f>VLOOKUP($C294,Projections2[[#All],[ISOCode]:[Total 2024 Colombian Returnees]],17,0)</f>
        <v>0</v>
      </c>
      <c r="Z294" s="228"/>
      <c r="AA294" s="227"/>
      <c r="AB294" s="227"/>
      <c r="AC294" s="227"/>
      <c r="AD294" s="227"/>
      <c r="AE294" s="227"/>
      <c r="AF294" s="227">
        <f>VLOOKUP($C294,Projections2[[#All],[ISOCode]:[Total 2024 Colombian Returnees]],22,0)</f>
        <v>0</v>
      </c>
      <c r="AG294" s="228"/>
      <c r="AH294" s="229"/>
      <c r="AI294" s="229"/>
      <c r="AJ294" s="229"/>
      <c r="AK294" s="229"/>
      <c r="AL294" s="230"/>
      <c r="AM294" s="230">
        <f>VLOOKUP($C294,Projections2[[#All],[ISOCode]:[Total 2024 Colombian Returnees]],27,0)</f>
        <v>0</v>
      </c>
      <c r="AN294" s="231"/>
      <c r="AO294" s="232"/>
      <c r="AP294" s="232"/>
      <c r="AQ294" s="232"/>
      <c r="AR294" s="232"/>
      <c r="AS294" s="232"/>
      <c r="AT294" s="232">
        <f>VLOOKUP($C294,Projections2[[#All],[ISOCode]:[Total 2024 Colombian Returnees]],32,0)</f>
        <v>0</v>
      </c>
      <c r="AU294" s="233"/>
      <c r="AV294" s="234"/>
      <c r="AW294" s="234"/>
      <c r="AX294" s="234"/>
      <c r="AY294" s="234"/>
      <c r="AZ294" s="234"/>
      <c r="BA294" s="234">
        <f>VLOOKUP($C294,Projections2[[#All],[ISOCode]:[Total 2024 Colombian Returnees]],37,0)</f>
        <v>0</v>
      </c>
      <c r="BB294" s="235"/>
      <c r="BC294" s="360" t="str">
        <f t="shared" si="102"/>
        <v>Ok</v>
      </c>
      <c r="BD294" s="361" t="str">
        <f t="shared" si="103"/>
        <v>Ok</v>
      </c>
      <c r="BE294" s="361" t="str">
        <f t="shared" si="104"/>
        <v>Ok</v>
      </c>
      <c r="BF294" s="361" t="str">
        <f t="shared" si="105"/>
        <v>Ok</v>
      </c>
      <c r="BG294" s="362" t="str">
        <f t="shared" si="106"/>
        <v>Ok</v>
      </c>
      <c r="BH294" s="360" t="str">
        <f t="shared" si="107"/>
        <v>Ok</v>
      </c>
      <c r="BI294" s="361" t="str">
        <f t="shared" si="108"/>
        <v>Ok</v>
      </c>
      <c r="BJ294" s="361" t="str">
        <f t="shared" si="109"/>
        <v>Ok</v>
      </c>
      <c r="BK294" s="361" t="str">
        <f t="shared" si="110"/>
        <v>Ok</v>
      </c>
      <c r="BL294" s="361" t="str">
        <f t="shared" si="111"/>
        <v>Ok</v>
      </c>
      <c r="BM294" s="361" t="str">
        <f t="shared" si="112"/>
        <v>Ok</v>
      </c>
      <c r="BN294" s="362" t="str">
        <f t="shared" si="113"/>
        <v>Ok</v>
      </c>
      <c r="BO294" s="360" t="str">
        <f t="shared" si="114"/>
        <v>No Pop.</v>
      </c>
      <c r="BP294" s="361" t="str">
        <f t="shared" si="115"/>
        <v>No Pop.</v>
      </c>
      <c r="BQ294" s="361" t="str">
        <f t="shared" si="116"/>
        <v>No Pop.</v>
      </c>
      <c r="BR294" s="361" t="str">
        <f t="shared" si="117"/>
        <v>No Pop.</v>
      </c>
      <c r="BS294" s="361" t="str">
        <f t="shared" si="118"/>
        <v>No Pop.</v>
      </c>
      <c r="BT294" s="361" t="str">
        <f t="shared" si="119"/>
        <v>No Pop.</v>
      </c>
      <c r="BU294" s="362" t="str">
        <f t="shared" si="120"/>
        <v>No Pop.</v>
      </c>
      <c r="BV294" s="360" t="str">
        <f>IF(M294&lt;=VLOOKUP($C294,Projections2[[#All],[ISOCode]:[Total 2024 Colombian Returnees]],'Population Projection V2'!$J$167,FALSE),"OK", "Review")</f>
        <v>OK</v>
      </c>
      <c r="BW294" s="361" t="str">
        <f>IF(N294&lt;=VLOOKUP($C294,Projections2[[#All],[ISOCode]:[Total 2024 Colombian Returnees]],'Population Projection V2'!$K$167,FALSE),"OK", "Review")</f>
        <v>OK</v>
      </c>
      <c r="BX294" s="361" t="str">
        <f>IF(O294&lt;=VLOOKUP($C294,Projections2[[#All],[ISOCode]:[Total 2024 Colombian Returnees]],'Population Projection V2'!$L$167,FALSE),"OK", "Review")</f>
        <v>OK</v>
      </c>
      <c r="BY294" s="361" t="str">
        <f>IF(P294&lt;=VLOOKUP($C294,Projections2[[#All],[ISOCode]:[Total 2024 Colombian Returnees]],'Population Projection V2'!$M$167,FALSE),"OK", "Review")</f>
        <v>OK</v>
      </c>
      <c r="BZ294" s="361" t="str">
        <f>IF(Q294&lt;=VLOOKUP($C294,Projections2[[#All],[ISOCode]:[Total 2024 Colombian Returnees]],'Population Projection V2'!$N$167,FALSE),"OK", "Review")</f>
        <v>OK</v>
      </c>
      <c r="CA294" s="361" t="str">
        <f>IF(T294&lt;=VLOOKUP($C294,Projections2[[#All],[ISOCode]:[Total 2024 Colombian Returnees]],'Population Projection V2'!$O$167,FALSE),"OK", "Review")</f>
        <v>OK</v>
      </c>
      <c r="CB294" s="361" t="str">
        <f>IF(U294&lt;=VLOOKUP($C294,Projections2[[#All],[ISOCode]:[Total 2024 Colombian Returnees]],'Population Projection V2'!$P$167,FALSE),"OK", "Review")</f>
        <v>OK</v>
      </c>
      <c r="CC294" s="361" t="str">
        <f>IF(V294&lt;=VLOOKUP($C294,Projections2[[#All],[ISOCode]:[Total 2024 Colombian Returnees]],'Population Projection V2'!$Q$167,FALSE),"OK", "Review")</f>
        <v>OK</v>
      </c>
      <c r="CD294" s="361" t="str">
        <f>IF(W294&lt;=VLOOKUP($C294,Projections2[[#All],[ISOCode]:[Total 2024 Colombian Returnees]],'Population Projection V2'!$R$167,FALSE),"OK", "Review")</f>
        <v>OK</v>
      </c>
      <c r="CE294" s="361" t="str">
        <f>IF(X294&lt;=VLOOKUP($C294,Projections2[[#All],[ISOCode]:[Total 2024 Colombian Returnees]],'Population Projection V2'!$S$167,FALSE),"OK", "Review")</f>
        <v>OK</v>
      </c>
      <c r="CF294" s="361" t="str">
        <f>IF(AA294&lt;=VLOOKUP($C294,Projections2[[#All],[ISOCode]:[Total 2024 Colombian Returnees]],'Population Projection V2'!$T$167,FALSE),"OK", "Review")</f>
        <v>OK</v>
      </c>
      <c r="CG294" s="361" t="str">
        <f>IF(AB294&lt;=VLOOKUP($C294,Projections2[[#All],[ISOCode]:[Total 2024 Colombian Returnees]],'Population Projection V2'!$U$167,FALSE),"OK", "Review")</f>
        <v>OK</v>
      </c>
      <c r="CH294" s="361" t="str">
        <f>IF(AC294&lt;=VLOOKUP($C294,Projections2[[#All],[ISOCode]:[Total 2024 Colombian Returnees]],'Population Projection V2'!$V$167,FALSE),"OK", "Review")</f>
        <v>OK</v>
      </c>
      <c r="CI294" s="361" t="str">
        <f>IF(AD294&lt;=VLOOKUP($C294,Projections2[[#All],[ISOCode]:[Total 2024 Colombian Returnees]],'Population Projection V2'!$W$167,FALSE),"OK", "Review")</f>
        <v>OK</v>
      </c>
      <c r="CJ294" s="361" t="str">
        <f>IF(AE294&lt;=VLOOKUP($C294,Projections2[[#All],[ISOCode]:[Total 2024 Colombian Returnees]],'Population Projection V2'!$X$167,FALSE),"OK", "Review")</f>
        <v>OK</v>
      </c>
      <c r="CK294" s="361" t="str">
        <f>IF(AH294&lt;=VLOOKUP($C294,Projections2[[#All],[ISOCode]:[Total 2024 Colombian Returnees]],'Population Projection V2'!$Y$167,FALSE),"OK", "Review")</f>
        <v>OK</v>
      </c>
      <c r="CL294" s="361" t="str">
        <f>IF(AI294&lt;=VLOOKUP($C294,Projections2[[#All],[ISOCode]:[Total 2024 Colombian Returnees]],'Population Projection V2'!$Z$167,FALSE),"OK", "Review")</f>
        <v>OK</v>
      </c>
      <c r="CM294" s="361" t="str">
        <f>IF(AJ294&lt;=VLOOKUP($C294,Projections2[[#All],[ISOCode]:[Total 2024 Colombian Returnees]],'Population Projection V2'!$AA$167,FALSE),"OK", "Review")</f>
        <v>OK</v>
      </c>
      <c r="CN294" s="361" t="str">
        <f>IF(AK294&lt;=VLOOKUP($C294,Projections2[[#All],[ISOCode]:[Total 2024 Colombian Returnees]],'Population Projection V2'!$AB$167,FALSE),"OK", "Review")</f>
        <v>OK</v>
      </c>
      <c r="CO294" s="361" t="str">
        <f>IF(AL294&lt;=VLOOKUP($C294,Projections2[[#All],[ISOCode]:[Total 2024 Colombian Returnees]],'Population Projection V2'!$AC$167,FALSE),"OK", "Review")</f>
        <v>OK</v>
      </c>
      <c r="CP294" s="361" t="str">
        <f>IF(AO294&lt;=VLOOKUP($C294,Projections2[[#All],[ISOCode]:[Total 2024 Colombian Returnees]],'Population Projection V2'!$AD$167,FALSE),"OK", "Review")</f>
        <v>OK</v>
      </c>
      <c r="CQ294" s="361" t="str">
        <f>IF(AP294&lt;=VLOOKUP($C294,Projections2[[#All],[ISOCode]:[Total 2024 Colombian Returnees]],'Population Projection V2'!$AE$167,FALSE),"OK", "Review")</f>
        <v>OK</v>
      </c>
      <c r="CR294" s="361" t="str">
        <f>IF(AQ294&lt;=VLOOKUP($C294,Projections2[[#All],[ISOCode]:[Total 2024 Colombian Returnees]],'Population Projection V2'!$AF$167,FALSE),"OK", "Review")</f>
        <v>OK</v>
      </c>
      <c r="CS294" s="361" t="str">
        <f>IF(AR294&lt;=VLOOKUP($C294,Projections2[[#All],[ISOCode]:[Total 2024 Colombian Returnees]],'Population Projection V2'!$AG$167,FALSE),"OK", "Review")</f>
        <v>OK</v>
      </c>
      <c r="CT294" s="361" t="str">
        <f>IF(AS294&lt;=VLOOKUP($C294,Projections2[[#All],[ISOCode]:[Total 2024 Colombian Returnees]],'Population Projection V2'!$AH$167,FALSE),"OK", "Review")</f>
        <v>OK</v>
      </c>
      <c r="CU294" s="361" t="str">
        <f>IF(AV294&lt;=VLOOKUP($C294,Projections2[[#All],[ISOCode]:[Total 2024 Colombian Returnees]],'Population Projection V2'!$AI$167,FALSE),"OK", "Review")</f>
        <v>OK</v>
      </c>
      <c r="CV294" s="361" t="str">
        <f>IF(AW294&lt;=VLOOKUP($C294,Projections2[[#All],[ISOCode]:[Total 2024 Colombian Returnees]],'Population Projection V2'!$AJ$167,FALSE),"OK", "Review")</f>
        <v>OK</v>
      </c>
      <c r="CW294" s="361" t="str">
        <f>IF(AX294&lt;=VLOOKUP($C294,Projections2[[#All],[ISOCode]:[Total 2024 Colombian Returnees]],'Population Projection V2'!$AK$167,FALSE),"OK", "Review")</f>
        <v>OK</v>
      </c>
      <c r="CX294" s="361" t="str">
        <f>IF(AY294&lt;=VLOOKUP($C294,Projections2[[#All],[ISOCode]:[Total 2024 Colombian Returnees]],'Population Projection V2'!$AL$167,FALSE),"OK", "Review")</f>
        <v>OK</v>
      </c>
      <c r="CY294" s="362" t="str">
        <f>IF(AZ294&lt;=VLOOKUP($C294,Projections2[[#All],[ISOCode]:[Total 2024 Colombian Returnees]],'Population Projection V2'!$AM$167,FALSE),"OK", "Review")</f>
        <v>OK</v>
      </c>
    </row>
    <row r="295" spans="1:103" x14ac:dyDescent="0.25">
      <c r="A295" s="218" t="s">
        <v>110</v>
      </c>
      <c r="B295" s="219" t="s">
        <v>110</v>
      </c>
      <c r="C295" s="219" t="s">
        <v>204</v>
      </c>
      <c r="D295" s="219" t="s">
        <v>95</v>
      </c>
      <c r="E295" s="219" t="s">
        <v>431</v>
      </c>
      <c r="F295" s="220">
        <f t="shared" si="97"/>
        <v>0</v>
      </c>
      <c r="G295" s="220">
        <f t="shared" si="98"/>
        <v>0</v>
      </c>
      <c r="H295" s="220">
        <f t="shared" si="99"/>
        <v>0</v>
      </c>
      <c r="I295" s="220">
        <f t="shared" si="100"/>
        <v>0</v>
      </c>
      <c r="J295" s="221">
        <f t="shared" si="101"/>
        <v>0</v>
      </c>
      <c r="K295" s="221">
        <f>VLOOKUP($C295,Projections2[[#All],[ISOCode]:[Total 2024 Colombian Returnees]],7,0)</f>
        <v>0</v>
      </c>
      <c r="L295" s="222"/>
      <c r="M295" s="223"/>
      <c r="N295" s="223"/>
      <c r="O295" s="223"/>
      <c r="P295" s="236"/>
      <c r="Q295" s="224"/>
      <c r="R295" s="224">
        <f>VLOOKUP($C295,Projections2[[#All],[ISOCode]:[Total 2024 Colombian Returnees]],12,0)</f>
        <v>0</v>
      </c>
      <c r="S295" s="225"/>
      <c r="T295" s="226"/>
      <c r="U295" s="226"/>
      <c r="V295" s="226"/>
      <c r="W295" s="226"/>
      <c r="X295" s="227"/>
      <c r="Y295" s="227">
        <f>VLOOKUP($C295,Projections2[[#All],[ISOCode]:[Total 2024 Colombian Returnees]],17,0)</f>
        <v>0</v>
      </c>
      <c r="Z295" s="228"/>
      <c r="AA295" s="227"/>
      <c r="AB295" s="227"/>
      <c r="AC295" s="227"/>
      <c r="AD295" s="227"/>
      <c r="AE295" s="227"/>
      <c r="AF295" s="227">
        <f>VLOOKUP($C295,Projections2[[#All],[ISOCode]:[Total 2024 Colombian Returnees]],22,0)</f>
        <v>0</v>
      </c>
      <c r="AG295" s="228"/>
      <c r="AH295" s="229"/>
      <c r="AI295" s="229"/>
      <c r="AJ295" s="229"/>
      <c r="AK295" s="229"/>
      <c r="AL295" s="230"/>
      <c r="AM295" s="230">
        <f>VLOOKUP($C295,Projections2[[#All],[ISOCode]:[Total 2024 Colombian Returnees]],27,0)</f>
        <v>0</v>
      </c>
      <c r="AN295" s="231"/>
      <c r="AO295" s="232"/>
      <c r="AP295" s="232"/>
      <c r="AQ295" s="232"/>
      <c r="AR295" s="232"/>
      <c r="AS295" s="232"/>
      <c r="AT295" s="232">
        <f>VLOOKUP($C295,Projections2[[#All],[ISOCode]:[Total 2024 Colombian Returnees]],32,0)</f>
        <v>0</v>
      </c>
      <c r="AU295" s="233"/>
      <c r="AV295" s="234"/>
      <c r="AW295" s="234"/>
      <c r="AX295" s="234"/>
      <c r="AY295" s="234"/>
      <c r="AZ295" s="234"/>
      <c r="BA295" s="234">
        <f>VLOOKUP($C295,Projections2[[#All],[ISOCode]:[Total 2024 Colombian Returnees]],37,0)</f>
        <v>0</v>
      </c>
      <c r="BB295" s="235"/>
      <c r="BC295" s="360" t="str">
        <f t="shared" si="102"/>
        <v>Ok</v>
      </c>
      <c r="BD295" s="361" t="str">
        <f t="shared" si="103"/>
        <v>Ok</v>
      </c>
      <c r="BE295" s="361" t="str">
        <f t="shared" si="104"/>
        <v>Ok</v>
      </c>
      <c r="BF295" s="361" t="str">
        <f t="shared" si="105"/>
        <v>Ok</v>
      </c>
      <c r="BG295" s="362" t="str">
        <f t="shared" si="106"/>
        <v>Ok</v>
      </c>
      <c r="BH295" s="360" t="str">
        <f t="shared" si="107"/>
        <v>Ok</v>
      </c>
      <c r="BI295" s="361" t="str">
        <f t="shared" si="108"/>
        <v>Ok</v>
      </c>
      <c r="BJ295" s="361" t="str">
        <f t="shared" si="109"/>
        <v>Ok</v>
      </c>
      <c r="BK295" s="361" t="str">
        <f t="shared" si="110"/>
        <v>Ok</v>
      </c>
      <c r="BL295" s="361" t="str">
        <f t="shared" si="111"/>
        <v>Ok</v>
      </c>
      <c r="BM295" s="361" t="str">
        <f t="shared" si="112"/>
        <v>Ok</v>
      </c>
      <c r="BN295" s="362" t="str">
        <f t="shared" si="113"/>
        <v>Ok</v>
      </c>
      <c r="BO295" s="360" t="str">
        <f t="shared" si="114"/>
        <v>No Pop.</v>
      </c>
      <c r="BP295" s="361" t="str">
        <f t="shared" si="115"/>
        <v>No Pop.</v>
      </c>
      <c r="BQ295" s="361" t="str">
        <f t="shared" si="116"/>
        <v>No Pop.</v>
      </c>
      <c r="BR295" s="361" t="str">
        <f t="shared" si="117"/>
        <v>No Pop.</v>
      </c>
      <c r="BS295" s="361" t="str">
        <f t="shared" si="118"/>
        <v>No Pop.</v>
      </c>
      <c r="BT295" s="361" t="str">
        <f t="shared" si="119"/>
        <v>No Pop.</v>
      </c>
      <c r="BU295" s="362" t="str">
        <f t="shared" si="120"/>
        <v>No Pop.</v>
      </c>
      <c r="BV295" s="360" t="str">
        <f>IF(M295&lt;=VLOOKUP($C295,Projections2[[#All],[ISOCode]:[Total 2024 Colombian Returnees]],'Population Projection V2'!$J$167,FALSE),"OK", "Review")</f>
        <v>OK</v>
      </c>
      <c r="BW295" s="361" t="str">
        <f>IF(N295&lt;=VLOOKUP($C295,Projections2[[#All],[ISOCode]:[Total 2024 Colombian Returnees]],'Population Projection V2'!$K$167,FALSE),"OK", "Review")</f>
        <v>OK</v>
      </c>
      <c r="BX295" s="361" t="str">
        <f>IF(O295&lt;=VLOOKUP($C295,Projections2[[#All],[ISOCode]:[Total 2024 Colombian Returnees]],'Population Projection V2'!$L$167,FALSE),"OK", "Review")</f>
        <v>OK</v>
      </c>
      <c r="BY295" s="361" t="str">
        <f>IF(P295&lt;=VLOOKUP($C295,Projections2[[#All],[ISOCode]:[Total 2024 Colombian Returnees]],'Population Projection V2'!$M$167,FALSE),"OK", "Review")</f>
        <v>OK</v>
      </c>
      <c r="BZ295" s="361" t="str">
        <f>IF(Q295&lt;=VLOOKUP($C295,Projections2[[#All],[ISOCode]:[Total 2024 Colombian Returnees]],'Population Projection V2'!$N$167,FALSE),"OK", "Review")</f>
        <v>OK</v>
      </c>
      <c r="CA295" s="361" t="str">
        <f>IF(T295&lt;=VLOOKUP($C295,Projections2[[#All],[ISOCode]:[Total 2024 Colombian Returnees]],'Population Projection V2'!$O$167,FALSE),"OK", "Review")</f>
        <v>OK</v>
      </c>
      <c r="CB295" s="361" t="str">
        <f>IF(U295&lt;=VLOOKUP($C295,Projections2[[#All],[ISOCode]:[Total 2024 Colombian Returnees]],'Population Projection V2'!$P$167,FALSE),"OK", "Review")</f>
        <v>OK</v>
      </c>
      <c r="CC295" s="361" t="str">
        <f>IF(V295&lt;=VLOOKUP($C295,Projections2[[#All],[ISOCode]:[Total 2024 Colombian Returnees]],'Population Projection V2'!$Q$167,FALSE),"OK", "Review")</f>
        <v>OK</v>
      </c>
      <c r="CD295" s="361" t="str">
        <f>IF(W295&lt;=VLOOKUP($C295,Projections2[[#All],[ISOCode]:[Total 2024 Colombian Returnees]],'Population Projection V2'!$R$167,FALSE),"OK", "Review")</f>
        <v>OK</v>
      </c>
      <c r="CE295" s="361" t="str">
        <f>IF(X295&lt;=VLOOKUP($C295,Projections2[[#All],[ISOCode]:[Total 2024 Colombian Returnees]],'Population Projection V2'!$S$167,FALSE),"OK", "Review")</f>
        <v>OK</v>
      </c>
      <c r="CF295" s="361" t="str">
        <f>IF(AA295&lt;=VLOOKUP($C295,Projections2[[#All],[ISOCode]:[Total 2024 Colombian Returnees]],'Population Projection V2'!$T$167,FALSE),"OK", "Review")</f>
        <v>OK</v>
      </c>
      <c r="CG295" s="361" t="str">
        <f>IF(AB295&lt;=VLOOKUP($C295,Projections2[[#All],[ISOCode]:[Total 2024 Colombian Returnees]],'Population Projection V2'!$U$167,FALSE),"OK", "Review")</f>
        <v>OK</v>
      </c>
      <c r="CH295" s="361" t="str">
        <f>IF(AC295&lt;=VLOOKUP($C295,Projections2[[#All],[ISOCode]:[Total 2024 Colombian Returnees]],'Population Projection V2'!$V$167,FALSE),"OK", "Review")</f>
        <v>OK</v>
      </c>
      <c r="CI295" s="361" t="str">
        <f>IF(AD295&lt;=VLOOKUP($C295,Projections2[[#All],[ISOCode]:[Total 2024 Colombian Returnees]],'Population Projection V2'!$W$167,FALSE),"OK", "Review")</f>
        <v>OK</v>
      </c>
      <c r="CJ295" s="361" t="str">
        <f>IF(AE295&lt;=VLOOKUP($C295,Projections2[[#All],[ISOCode]:[Total 2024 Colombian Returnees]],'Population Projection V2'!$X$167,FALSE),"OK", "Review")</f>
        <v>OK</v>
      </c>
      <c r="CK295" s="361" t="str">
        <f>IF(AH295&lt;=VLOOKUP($C295,Projections2[[#All],[ISOCode]:[Total 2024 Colombian Returnees]],'Population Projection V2'!$Y$167,FALSE),"OK", "Review")</f>
        <v>OK</v>
      </c>
      <c r="CL295" s="361" t="str">
        <f>IF(AI295&lt;=VLOOKUP($C295,Projections2[[#All],[ISOCode]:[Total 2024 Colombian Returnees]],'Population Projection V2'!$Z$167,FALSE),"OK", "Review")</f>
        <v>OK</v>
      </c>
      <c r="CM295" s="361" t="str">
        <f>IF(AJ295&lt;=VLOOKUP($C295,Projections2[[#All],[ISOCode]:[Total 2024 Colombian Returnees]],'Population Projection V2'!$AA$167,FALSE),"OK", "Review")</f>
        <v>OK</v>
      </c>
      <c r="CN295" s="361" t="str">
        <f>IF(AK295&lt;=VLOOKUP($C295,Projections2[[#All],[ISOCode]:[Total 2024 Colombian Returnees]],'Population Projection V2'!$AB$167,FALSE),"OK", "Review")</f>
        <v>OK</v>
      </c>
      <c r="CO295" s="361" t="str">
        <f>IF(AL295&lt;=VLOOKUP($C295,Projections2[[#All],[ISOCode]:[Total 2024 Colombian Returnees]],'Population Projection V2'!$AC$167,FALSE),"OK", "Review")</f>
        <v>OK</v>
      </c>
      <c r="CP295" s="361" t="str">
        <f>IF(AO295&lt;=VLOOKUP($C295,Projections2[[#All],[ISOCode]:[Total 2024 Colombian Returnees]],'Population Projection V2'!$AD$167,FALSE),"OK", "Review")</f>
        <v>OK</v>
      </c>
      <c r="CQ295" s="361" t="str">
        <f>IF(AP295&lt;=VLOOKUP($C295,Projections2[[#All],[ISOCode]:[Total 2024 Colombian Returnees]],'Population Projection V2'!$AE$167,FALSE),"OK", "Review")</f>
        <v>OK</v>
      </c>
      <c r="CR295" s="361" t="str">
        <f>IF(AQ295&lt;=VLOOKUP($C295,Projections2[[#All],[ISOCode]:[Total 2024 Colombian Returnees]],'Population Projection V2'!$AF$167,FALSE),"OK", "Review")</f>
        <v>OK</v>
      </c>
      <c r="CS295" s="361" t="str">
        <f>IF(AR295&lt;=VLOOKUP($C295,Projections2[[#All],[ISOCode]:[Total 2024 Colombian Returnees]],'Population Projection V2'!$AG$167,FALSE),"OK", "Review")</f>
        <v>OK</v>
      </c>
      <c r="CT295" s="361" t="str">
        <f>IF(AS295&lt;=VLOOKUP($C295,Projections2[[#All],[ISOCode]:[Total 2024 Colombian Returnees]],'Population Projection V2'!$AH$167,FALSE),"OK", "Review")</f>
        <v>OK</v>
      </c>
      <c r="CU295" s="361" t="str">
        <f>IF(AV295&lt;=VLOOKUP($C295,Projections2[[#All],[ISOCode]:[Total 2024 Colombian Returnees]],'Population Projection V2'!$AI$167,FALSE),"OK", "Review")</f>
        <v>OK</v>
      </c>
      <c r="CV295" s="361" t="str">
        <f>IF(AW295&lt;=VLOOKUP($C295,Projections2[[#All],[ISOCode]:[Total 2024 Colombian Returnees]],'Population Projection V2'!$AJ$167,FALSE),"OK", "Review")</f>
        <v>OK</v>
      </c>
      <c r="CW295" s="361" t="str">
        <f>IF(AX295&lt;=VLOOKUP($C295,Projections2[[#All],[ISOCode]:[Total 2024 Colombian Returnees]],'Population Projection V2'!$AK$167,FALSE),"OK", "Review")</f>
        <v>OK</v>
      </c>
      <c r="CX295" s="361" t="str">
        <f>IF(AY295&lt;=VLOOKUP($C295,Projections2[[#All],[ISOCode]:[Total 2024 Colombian Returnees]],'Population Projection V2'!$AL$167,FALSE),"OK", "Review")</f>
        <v>OK</v>
      </c>
      <c r="CY295" s="362" t="str">
        <f>IF(AZ295&lt;=VLOOKUP($C295,Projections2[[#All],[ISOCode]:[Total 2024 Colombian Returnees]],'Population Projection V2'!$AM$167,FALSE),"OK", "Review")</f>
        <v>OK</v>
      </c>
    </row>
    <row r="296" spans="1:103" x14ac:dyDescent="0.25">
      <c r="A296" s="218" t="s">
        <v>110</v>
      </c>
      <c r="B296" s="219" t="s">
        <v>110</v>
      </c>
      <c r="C296" s="219" t="s">
        <v>205</v>
      </c>
      <c r="D296" s="219" t="s">
        <v>96</v>
      </c>
      <c r="E296" s="219" t="s">
        <v>431</v>
      </c>
      <c r="F296" s="220">
        <f t="shared" si="97"/>
        <v>0</v>
      </c>
      <c r="G296" s="220">
        <f t="shared" si="98"/>
        <v>0</v>
      </c>
      <c r="H296" s="220">
        <f t="shared" si="99"/>
        <v>0</v>
      </c>
      <c r="I296" s="220">
        <f t="shared" si="100"/>
        <v>0</v>
      </c>
      <c r="J296" s="221">
        <f t="shared" si="101"/>
        <v>0</v>
      </c>
      <c r="K296" s="221">
        <f>VLOOKUP($C296,Projections2[[#All],[ISOCode]:[Total 2024 Colombian Returnees]],7,0)</f>
        <v>0</v>
      </c>
      <c r="L296" s="222"/>
      <c r="M296" s="223"/>
      <c r="N296" s="223"/>
      <c r="O296" s="223"/>
      <c r="P296" s="236"/>
      <c r="Q296" s="224"/>
      <c r="R296" s="224">
        <f>VLOOKUP($C296,Projections2[[#All],[ISOCode]:[Total 2024 Colombian Returnees]],12,0)</f>
        <v>0</v>
      </c>
      <c r="S296" s="225"/>
      <c r="T296" s="226"/>
      <c r="U296" s="226"/>
      <c r="V296" s="226"/>
      <c r="W296" s="226"/>
      <c r="X296" s="227"/>
      <c r="Y296" s="227">
        <f>VLOOKUP($C296,Projections2[[#All],[ISOCode]:[Total 2024 Colombian Returnees]],17,0)</f>
        <v>0</v>
      </c>
      <c r="Z296" s="228"/>
      <c r="AA296" s="227"/>
      <c r="AB296" s="227"/>
      <c r="AC296" s="227"/>
      <c r="AD296" s="227"/>
      <c r="AE296" s="227"/>
      <c r="AF296" s="227">
        <f>VLOOKUP($C296,Projections2[[#All],[ISOCode]:[Total 2024 Colombian Returnees]],22,0)</f>
        <v>0</v>
      </c>
      <c r="AG296" s="228"/>
      <c r="AH296" s="229"/>
      <c r="AI296" s="229"/>
      <c r="AJ296" s="229"/>
      <c r="AK296" s="229"/>
      <c r="AL296" s="230"/>
      <c r="AM296" s="230">
        <f>VLOOKUP($C296,Projections2[[#All],[ISOCode]:[Total 2024 Colombian Returnees]],27,0)</f>
        <v>0</v>
      </c>
      <c r="AN296" s="231"/>
      <c r="AO296" s="232"/>
      <c r="AP296" s="232"/>
      <c r="AQ296" s="232"/>
      <c r="AR296" s="232"/>
      <c r="AS296" s="232"/>
      <c r="AT296" s="232">
        <f>VLOOKUP($C296,Projections2[[#All],[ISOCode]:[Total 2024 Colombian Returnees]],32,0)</f>
        <v>0</v>
      </c>
      <c r="AU296" s="233"/>
      <c r="AV296" s="234"/>
      <c r="AW296" s="234"/>
      <c r="AX296" s="234"/>
      <c r="AY296" s="234"/>
      <c r="AZ296" s="234"/>
      <c r="BA296" s="234">
        <f>VLOOKUP($C296,Projections2[[#All],[ISOCode]:[Total 2024 Colombian Returnees]],37,0)</f>
        <v>0</v>
      </c>
      <c r="BB296" s="235"/>
      <c r="BC296" s="360" t="str">
        <f t="shared" si="102"/>
        <v>Ok</v>
      </c>
      <c r="BD296" s="361" t="str">
        <f t="shared" si="103"/>
        <v>Ok</v>
      </c>
      <c r="BE296" s="361" t="str">
        <f t="shared" si="104"/>
        <v>Ok</v>
      </c>
      <c r="BF296" s="361" t="str">
        <f t="shared" si="105"/>
        <v>Ok</v>
      </c>
      <c r="BG296" s="362" t="str">
        <f t="shared" si="106"/>
        <v>Ok</v>
      </c>
      <c r="BH296" s="360" t="str">
        <f t="shared" si="107"/>
        <v>Ok</v>
      </c>
      <c r="BI296" s="361" t="str">
        <f t="shared" si="108"/>
        <v>Ok</v>
      </c>
      <c r="BJ296" s="361" t="str">
        <f t="shared" si="109"/>
        <v>Ok</v>
      </c>
      <c r="BK296" s="361" t="str">
        <f t="shared" si="110"/>
        <v>Ok</v>
      </c>
      <c r="BL296" s="361" t="str">
        <f t="shared" si="111"/>
        <v>Ok</v>
      </c>
      <c r="BM296" s="361" t="str">
        <f t="shared" si="112"/>
        <v>Ok</v>
      </c>
      <c r="BN296" s="362" t="str">
        <f t="shared" si="113"/>
        <v>Ok</v>
      </c>
      <c r="BO296" s="360" t="str">
        <f t="shared" si="114"/>
        <v>No Pop.</v>
      </c>
      <c r="BP296" s="361" t="str">
        <f t="shared" si="115"/>
        <v>No Pop.</v>
      </c>
      <c r="BQ296" s="361" t="str">
        <f t="shared" si="116"/>
        <v>No Pop.</v>
      </c>
      <c r="BR296" s="361" t="str">
        <f t="shared" si="117"/>
        <v>No Pop.</v>
      </c>
      <c r="BS296" s="361" t="str">
        <f t="shared" si="118"/>
        <v>No Pop.</v>
      </c>
      <c r="BT296" s="361" t="str">
        <f t="shared" si="119"/>
        <v>No Pop.</v>
      </c>
      <c r="BU296" s="362" t="str">
        <f t="shared" si="120"/>
        <v>No Pop.</v>
      </c>
      <c r="BV296" s="360" t="str">
        <f>IF(M296&lt;=VLOOKUP($C296,Projections2[[#All],[ISOCode]:[Total 2024 Colombian Returnees]],'Population Projection V2'!$J$167,FALSE),"OK", "Review")</f>
        <v>OK</v>
      </c>
      <c r="BW296" s="361" t="str">
        <f>IF(N296&lt;=VLOOKUP($C296,Projections2[[#All],[ISOCode]:[Total 2024 Colombian Returnees]],'Population Projection V2'!$K$167,FALSE),"OK", "Review")</f>
        <v>OK</v>
      </c>
      <c r="BX296" s="361" t="str">
        <f>IF(O296&lt;=VLOOKUP($C296,Projections2[[#All],[ISOCode]:[Total 2024 Colombian Returnees]],'Population Projection V2'!$L$167,FALSE),"OK", "Review")</f>
        <v>OK</v>
      </c>
      <c r="BY296" s="361" t="str">
        <f>IF(P296&lt;=VLOOKUP($C296,Projections2[[#All],[ISOCode]:[Total 2024 Colombian Returnees]],'Population Projection V2'!$M$167,FALSE),"OK", "Review")</f>
        <v>OK</v>
      </c>
      <c r="BZ296" s="361" t="str">
        <f>IF(Q296&lt;=VLOOKUP($C296,Projections2[[#All],[ISOCode]:[Total 2024 Colombian Returnees]],'Population Projection V2'!$N$167,FALSE),"OK", "Review")</f>
        <v>OK</v>
      </c>
      <c r="CA296" s="361" t="str">
        <f>IF(T296&lt;=VLOOKUP($C296,Projections2[[#All],[ISOCode]:[Total 2024 Colombian Returnees]],'Population Projection V2'!$O$167,FALSE),"OK", "Review")</f>
        <v>OK</v>
      </c>
      <c r="CB296" s="361" t="str">
        <f>IF(U296&lt;=VLOOKUP($C296,Projections2[[#All],[ISOCode]:[Total 2024 Colombian Returnees]],'Population Projection V2'!$P$167,FALSE),"OK", "Review")</f>
        <v>OK</v>
      </c>
      <c r="CC296" s="361" t="str">
        <f>IF(V296&lt;=VLOOKUP($C296,Projections2[[#All],[ISOCode]:[Total 2024 Colombian Returnees]],'Population Projection V2'!$Q$167,FALSE),"OK", "Review")</f>
        <v>OK</v>
      </c>
      <c r="CD296" s="361" t="str">
        <f>IF(W296&lt;=VLOOKUP($C296,Projections2[[#All],[ISOCode]:[Total 2024 Colombian Returnees]],'Population Projection V2'!$R$167,FALSE),"OK", "Review")</f>
        <v>OK</v>
      </c>
      <c r="CE296" s="361" t="str">
        <f>IF(X296&lt;=VLOOKUP($C296,Projections2[[#All],[ISOCode]:[Total 2024 Colombian Returnees]],'Population Projection V2'!$S$167,FALSE),"OK", "Review")</f>
        <v>OK</v>
      </c>
      <c r="CF296" s="361" t="str">
        <f>IF(AA296&lt;=VLOOKUP($C296,Projections2[[#All],[ISOCode]:[Total 2024 Colombian Returnees]],'Population Projection V2'!$T$167,FALSE),"OK", "Review")</f>
        <v>OK</v>
      </c>
      <c r="CG296" s="361" t="str">
        <f>IF(AB296&lt;=VLOOKUP($C296,Projections2[[#All],[ISOCode]:[Total 2024 Colombian Returnees]],'Population Projection V2'!$U$167,FALSE),"OK", "Review")</f>
        <v>OK</v>
      </c>
      <c r="CH296" s="361" t="str">
        <f>IF(AC296&lt;=VLOOKUP($C296,Projections2[[#All],[ISOCode]:[Total 2024 Colombian Returnees]],'Population Projection V2'!$V$167,FALSE),"OK", "Review")</f>
        <v>OK</v>
      </c>
      <c r="CI296" s="361" t="str">
        <f>IF(AD296&lt;=VLOOKUP($C296,Projections2[[#All],[ISOCode]:[Total 2024 Colombian Returnees]],'Population Projection V2'!$W$167,FALSE),"OK", "Review")</f>
        <v>OK</v>
      </c>
      <c r="CJ296" s="361" t="str">
        <f>IF(AE296&lt;=VLOOKUP($C296,Projections2[[#All],[ISOCode]:[Total 2024 Colombian Returnees]],'Population Projection V2'!$X$167,FALSE),"OK", "Review")</f>
        <v>OK</v>
      </c>
      <c r="CK296" s="361" t="str">
        <f>IF(AH296&lt;=VLOOKUP($C296,Projections2[[#All],[ISOCode]:[Total 2024 Colombian Returnees]],'Population Projection V2'!$Y$167,FALSE),"OK", "Review")</f>
        <v>OK</v>
      </c>
      <c r="CL296" s="361" t="str">
        <f>IF(AI296&lt;=VLOOKUP($C296,Projections2[[#All],[ISOCode]:[Total 2024 Colombian Returnees]],'Population Projection V2'!$Z$167,FALSE),"OK", "Review")</f>
        <v>OK</v>
      </c>
      <c r="CM296" s="361" t="str">
        <f>IF(AJ296&lt;=VLOOKUP($C296,Projections2[[#All],[ISOCode]:[Total 2024 Colombian Returnees]],'Population Projection V2'!$AA$167,FALSE),"OK", "Review")</f>
        <v>OK</v>
      </c>
      <c r="CN296" s="361" t="str">
        <f>IF(AK296&lt;=VLOOKUP($C296,Projections2[[#All],[ISOCode]:[Total 2024 Colombian Returnees]],'Population Projection V2'!$AB$167,FALSE),"OK", "Review")</f>
        <v>OK</v>
      </c>
      <c r="CO296" s="361" t="str">
        <f>IF(AL296&lt;=VLOOKUP($C296,Projections2[[#All],[ISOCode]:[Total 2024 Colombian Returnees]],'Population Projection V2'!$AC$167,FALSE),"OK", "Review")</f>
        <v>OK</v>
      </c>
      <c r="CP296" s="361" t="str">
        <f>IF(AO296&lt;=VLOOKUP($C296,Projections2[[#All],[ISOCode]:[Total 2024 Colombian Returnees]],'Population Projection V2'!$AD$167,FALSE),"OK", "Review")</f>
        <v>OK</v>
      </c>
      <c r="CQ296" s="361" t="str">
        <f>IF(AP296&lt;=VLOOKUP($C296,Projections2[[#All],[ISOCode]:[Total 2024 Colombian Returnees]],'Population Projection V2'!$AE$167,FALSE),"OK", "Review")</f>
        <v>OK</v>
      </c>
      <c r="CR296" s="361" t="str">
        <f>IF(AQ296&lt;=VLOOKUP($C296,Projections2[[#All],[ISOCode]:[Total 2024 Colombian Returnees]],'Population Projection V2'!$AF$167,FALSE),"OK", "Review")</f>
        <v>OK</v>
      </c>
      <c r="CS296" s="361" t="str">
        <f>IF(AR296&lt;=VLOOKUP($C296,Projections2[[#All],[ISOCode]:[Total 2024 Colombian Returnees]],'Population Projection V2'!$AG$167,FALSE),"OK", "Review")</f>
        <v>OK</v>
      </c>
      <c r="CT296" s="361" t="str">
        <f>IF(AS296&lt;=VLOOKUP($C296,Projections2[[#All],[ISOCode]:[Total 2024 Colombian Returnees]],'Population Projection V2'!$AH$167,FALSE),"OK", "Review")</f>
        <v>OK</v>
      </c>
      <c r="CU296" s="361" t="str">
        <f>IF(AV296&lt;=VLOOKUP($C296,Projections2[[#All],[ISOCode]:[Total 2024 Colombian Returnees]],'Population Projection V2'!$AI$167,FALSE),"OK", "Review")</f>
        <v>OK</v>
      </c>
      <c r="CV296" s="361" t="str">
        <f>IF(AW296&lt;=VLOOKUP($C296,Projections2[[#All],[ISOCode]:[Total 2024 Colombian Returnees]],'Population Projection V2'!$AJ$167,FALSE),"OK", "Review")</f>
        <v>OK</v>
      </c>
      <c r="CW296" s="361" t="str">
        <f>IF(AX296&lt;=VLOOKUP($C296,Projections2[[#All],[ISOCode]:[Total 2024 Colombian Returnees]],'Population Projection V2'!$AK$167,FALSE),"OK", "Review")</f>
        <v>OK</v>
      </c>
      <c r="CX296" s="361" t="str">
        <f>IF(AY296&lt;=VLOOKUP($C296,Projections2[[#All],[ISOCode]:[Total 2024 Colombian Returnees]],'Population Projection V2'!$AL$167,FALSE),"OK", "Review")</f>
        <v>OK</v>
      </c>
      <c r="CY296" s="362" t="str">
        <f>IF(AZ296&lt;=VLOOKUP($C296,Projections2[[#All],[ISOCode]:[Total 2024 Colombian Returnees]],'Population Projection V2'!$AM$167,FALSE),"OK", "Review")</f>
        <v>OK</v>
      </c>
    </row>
    <row r="297" spans="1:103" x14ac:dyDescent="0.25">
      <c r="A297" s="218" t="s">
        <v>110</v>
      </c>
      <c r="B297" s="219" t="s">
        <v>110</v>
      </c>
      <c r="C297" s="219" t="s">
        <v>206</v>
      </c>
      <c r="D297" s="219" t="s">
        <v>97</v>
      </c>
      <c r="E297" s="219" t="s">
        <v>431</v>
      </c>
      <c r="F297" s="220">
        <f t="shared" si="97"/>
        <v>0</v>
      </c>
      <c r="G297" s="220">
        <f t="shared" si="98"/>
        <v>0</v>
      </c>
      <c r="H297" s="220">
        <f t="shared" si="99"/>
        <v>0</v>
      </c>
      <c r="I297" s="220">
        <f t="shared" si="100"/>
        <v>0</v>
      </c>
      <c r="J297" s="221">
        <f t="shared" si="101"/>
        <v>0</v>
      </c>
      <c r="K297" s="221">
        <f>VLOOKUP($C297,Projections2[[#All],[ISOCode]:[Total 2024 Colombian Returnees]],7,0)</f>
        <v>0</v>
      </c>
      <c r="L297" s="222"/>
      <c r="M297" s="223"/>
      <c r="N297" s="223"/>
      <c r="O297" s="223"/>
      <c r="P297" s="236"/>
      <c r="Q297" s="224"/>
      <c r="R297" s="224">
        <f>VLOOKUP($C297,Projections2[[#All],[ISOCode]:[Total 2024 Colombian Returnees]],12,0)</f>
        <v>0</v>
      </c>
      <c r="S297" s="225"/>
      <c r="T297" s="226"/>
      <c r="U297" s="226"/>
      <c r="V297" s="226"/>
      <c r="W297" s="226"/>
      <c r="X297" s="227"/>
      <c r="Y297" s="227">
        <f>VLOOKUP($C297,Projections2[[#All],[ISOCode]:[Total 2024 Colombian Returnees]],17,0)</f>
        <v>0</v>
      </c>
      <c r="Z297" s="228"/>
      <c r="AA297" s="227"/>
      <c r="AB297" s="227"/>
      <c r="AC297" s="227"/>
      <c r="AD297" s="227"/>
      <c r="AE297" s="227"/>
      <c r="AF297" s="227">
        <f>VLOOKUP($C297,Projections2[[#All],[ISOCode]:[Total 2024 Colombian Returnees]],22,0)</f>
        <v>0</v>
      </c>
      <c r="AG297" s="228"/>
      <c r="AH297" s="229"/>
      <c r="AI297" s="229"/>
      <c r="AJ297" s="229"/>
      <c r="AK297" s="229"/>
      <c r="AL297" s="230"/>
      <c r="AM297" s="230">
        <f>VLOOKUP($C297,Projections2[[#All],[ISOCode]:[Total 2024 Colombian Returnees]],27,0)</f>
        <v>0</v>
      </c>
      <c r="AN297" s="231"/>
      <c r="AO297" s="232"/>
      <c r="AP297" s="232"/>
      <c r="AQ297" s="232"/>
      <c r="AR297" s="232"/>
      <c r="AS297" s="232"/>
      <c r="AT297" s="232">
        <f>VLOOKUP($C297,Projections2[[#All],[ISOCode]:[Total 2024 Colombian Returnees]],32,0)</f>
        <v>0</v>
      </c>
      <c r="AU297" s="233"/>
      <c r="AV297" s="234"/>
      <c r="AW297" s="234"/>
      <c r="AX297" s="234"/>
      <c r="AY297" s="234"/>
      <c r="AZ297" s="234"/>
      <c r="BA297" s="234">
        <f>VLOOKUP($C297,Projections2[[#All],[ISOCode]:[Total 2024 Colombian Returnees]],37,0)</f>
        <v>0</v>
      </c>
      <c r="BB297" s="235"/>
      <c r="BC297" s="360" t="str">
        <f t="shared" si="102"/>
        <v>Ok</v>
      </c>
      <c r="BD297" s="361" t="str">
        <f t="shared" si="103"/>
        <v>Ok</v>
      </c>
      <c r="BE297" s="361" t="str">
        <f t="shared" si="104"/>
        <v>Ok</v>
      </c>
      <c r="BF297" s="361" t="str">
        <f t="shared" si="105"/>
        <v>Ok</v>
      </c>
      <c r="BG297" s="362" t="str">
        <f t="shared" si="106"/>
        <v>Ok</v>
      </c>
      <c r="BH297" s="360" t="str">
        <f t="shared" si="107"/>
        <v>Ok</v>
      </c>
      <c r="BI297" s="361" t="str">
        <f t="shared" si="108"/>
        <v>Ok</v>
      </c>
      <c r="BJ297" s="361" t="str">
        <f t="shared" si="109"/>
        <v>Ok</v>
      </c>
      <c r="BK297" s="361" t="str">
        <f t="shared" si="110"/>
        <v>Ok</v>
      </c>
      <c r="BL297" s="361" t="str">
        <f t="shared" si="111"/>
        <v>Ok</v>
      </c>
      <c r="BM297" s="361" t="str">
        <f t="shared" si="112"/>
        <v>Ok</v>
      </c>
      <c r="BN297" s="362" t="str">
        <f t="shared" si="113"/>
        <v>Ok</v>
      </c>
      <c r="BO297" s="360" t="str">
        <f t="shared" si="114"/>
        <v>No Pop.</v>
      </c>
      <c r="BP297" s="361" t="str">
        <f t="shared" si="115"/>
        <v>No Pop.</v>
      </c>
      <c r="BQ297" s="361" t="str">
        <f t="shared" si="116"/>
        <v>No Pop.</v>
      </c>
      <c r="BR297" s="361" t="str">
        <f t="shared" si="117"/>
        <v>No Pop.</v>
      </c>
      <c r="BS297" s="361" t="str">
        <f t="shared" si="118"/>
        <v>No Pop.</v>
      </c>
      <c r="BT297" s="361" t="str">
        <f t="shared" si="119"/>
        <v>No Pop.</v>
      </c>
      <c r="BU297" s="362" t="str">
        <f t="shared" si="120"/>
        <v>No Pop.</v>
      </c>
      <c r="BV297" s="360" t="str">
        <f>IF(M297&lt;=VLOOKUP($C297,Projections2[[#All],[ISOCode]:[Total 2024 Colombian Returnees]],'Population Projection V2'!$J$167,FALSE),"OK", "Review")</f>
        <v>OK</v>
      </c>
      <c r="BW297" s="361" t="str">
        <f>IF(N297&lt;=VLOOKUP($C297,Projections2[[#All],[ISOCode]:[Total 2024 Colombian Returnees]],'Population Projection V2'!$K$167,FALSE),"OK", "Review")</f>
        <v>OK</v>
      </c>
      <c r="BX297" s="361" t="str">
        <f>IF(O297&lt;=VLOOKUP($C297,Projections2[[#All],[ISOCode]:[Total 2024 Colombian Returnees]],'Population Projection V2'!$L$167,FALSE),"OK", "Review")</f>
        <v>OK</v>
      </c>
      <c r="BY297" s="361" t="str">
        <f>IF(P297&lt;=VLOOKUP($C297,Projections2[[#All],[ISOCode]:[Total 2024 Colombian Returnees]],'Population Projection V2'!$M$167,FALSE),"OK", "Review")</f>
        <v>OK</v>
      </c>
      <c r="BZ297" s="361" t="str">
        <f>IF(Q297&lt;=VLOOKUP($C297,Projections2[[#All],[ISOCode]:[Total 2024 Colombian Returnees]],'Population Projection V2'!$N$167,FALSE),"OK", "Review")</f>
        <v>OK</v>
      </c>
      <c r="CA297" s="361" t="str">
        <f>IF(T297&lt;=VLOOKUP($C297,Projections2[[#All],[ISOCode]:[Total 2024 Colombian Returnees]],'Population Projection V2'!$O$167,FALSE),"OK", "Review")</f>
        <v>OK</v>
      </c>
      <c r="CB297" s="361" t="str">
        <f>IF(U297&lt;=VLOOKUP($C297,Projections2[[#All],[ISOCode]:[Total 2024 Colombian Returnees]],'Population Projection V2'!$P$167,FALSE),"OK", "Review")</f>
        <v>OK</v>
      </c>
      <c r="CC297" s="361" t="str">
        <f>IF(V297&lt;=VLOOKUP($C297,Projections2[[#All],[ISOCode]:[Total 2024 Colombian Returnees]],'Population Projection V2'!$Q$167,FALSE),"OK", "Review")</f>
        <v>OK</v>
      </c>
      <c r="CD297" s="361" t="str">
        <f>IF(W297&lt;=VLOOKUP($C297,Projections2[[#All],[ISOCode]:[Total 2024 Colombian Returnees]],'Population Projection V2'!$R$167,FALSE),"OK", "Review")</f>
        <v>OK</v>
      </c>
      <c r="CE297" s="361" t="str">
        <f>IF(X297&lt;=VLOOKUP($C297,Projections2[[#All],[ISOCode]:[Total 2024 Colombian Returnees]],'Population Projection V2'!$S$167,FALSE),"OK", "Review")</f>
        <v>OK</v>
      </c>
      <c r="CF297" s="361" t="str">
        <f>IF(AA297&lt;=VLOOKUP($C297,Projections2[[#All],[ISOCode]:[Total 2024 Colombian Returnees]],'Population Projection V2'!$T$167,FALSE),"OK", "Review")</f>
        <v>OK</v>
      </c>
      <c r="CG297" s="361" t="str">
        <f>IF(AB297&lt;=VLOOKUP($C297,Projections2[[#All],[ISOCode]:[Total 2024 Colombian Returnees]],'Population Projection V2'!$U$167,FALSE),"OK", "Review")</f>
        <v>OK</v>
      </c>
      <c r="CH297" s="361" t="str">
        <f>IF(AC297&lt;=VLOOKUP($C297,Projections2[[#All],[ISOCode]:[Total 2024 Colombian Returnees]],'Population Projection V2'!$V$167,FALSE),"OK", "Review")</f>
        <v>OK</v>
      </c>
      <c r="CI297" s="361" t="str">
        <f>IF(AD297&lt;=VLOOKUP($C297,Projections2[[#All],[ISOCode]:[Total 2024 Colombian Returnees]],'Population Projection V2'!$W$167,FALSE),"OK", "Review")</f>
        <v>OK</v>
      </c>
      <c r="CJ297" s="361" t="str">
        <f>IF(AE297&lt;=VLOOKUP($C297,Projections2[[#All],[ISOCode]:[Total 2024 Colombian Returnees]],'Population Projection V2'!$X$167,FALSE),"OK", "Review")</f>
        <v>OK</v>
      </c>
      <c r="CK297" s="361" t="str">
        <f>IF(AH297&lt;=VLOOKUP($C297,Projections2[[#All],[ISOCode]:[Total 2024 Colombian Returnees]],'Population Projection V2'!$Y$167,FALSE),"OK", "Review")</f>
        <v>OK</v>
      </c>
      <c r="CL297" s="361" t="str">
        <f>IF(AI297&lt;=VLOOKUP($C297,Projections2[[#All],[ISOCode]:[Total 2024 Colombian Returnees]],'Population Projection V2'!$Z$167,FALSE),"OK", "Review")</f>
        <v>OK</v>
      </c>
      <c r="CM297" s="361" t="str">
        <f>IF(AJ297&lt;=VLOOKUP($C297,Projections2[[#All],[ISOCode]:[Total 2024 Colombian Returnees]],'Population Projection V2'!$AA$167,FALSE),"OK", "Review")</f>
        <v>OK</v>
      </c>
      <c r="CN297" s="361" t="str">
        <f>IF(AK297&lt;=VLOOKUP($C297,Projections2[[#All],[ISOCode]:[Total 2024 Colombian Returnees]],'Population Projection V2'!$AB$167,FALSE),"OK", "Review")</f>
        <v>OK</v>
      </c>
      <c r="CO297" s="361" t="str">
        <f>IF(AL297&lt;=VLOOKUP($C297,Projections2[[#All],[ISOCode]:[Total 2024 Colombian Returnees]],'Population Projection V2'!$AC$167,FALSE),"OK", "Review")</f>
        <v>OK</v>
      </c>
      <c r="CP297" s="361" t="str">
        <f>IF(AO297&lt;=VLOOKUP($C297,Projections2[[#All],[ISOCode]:[Total 2024 Colombian Returnees]],'Population Projection V2'!$AD$167,FALSE),"OK", "Review")</f>
        <v>OK</v>
      </c>
      <c r="CQ297" s="361" t="str">
        <f>IF(AP297&lt;=VLOOKUP($C297,Projections2[[#All],[ISOCode]:[Total 2024 Colombian Returnees]],'Population Projection V2'!$AE$167,FALSE),"OK", "Review")</f>
        <v>OK</v>
      </c>
      <c r="CR297" s="361" t="str">
        <f>IF(AQ297&lt;=VLOOKUP($C297,Projections2[[#All],[ISOCode]:[Total 2024 Colombian Returnees]],'Population Projection V2'!$AF$167,FALSE),"OK", "Review")</f>
        <v>OK</v>
      </c>
      <c r="CS297" s="361" t="str">
        <f>IF(AR297&lt;=VLOOKUP($C297,Projections2[[#All],[ISOCode]:[Total 2024 Colombian Returnees]],'Population Projection V2'!$AG$167,FALSE),"OK", "Review")</f>
        <v>OK</v>
      </c>
      <c r="CT297" s="361" t="str">
        <f>IF(AS297&lt;=VLOOKUP($C297,Projections2[[#All],[ISOCode]:[Total 2024 Colombian Returnees]],'Population Projection V2'!$AH$167,FALSE),"OK", "Review")</f>
        <v>OK</v>
      </c>
      <c r="CU297" s="361" t="str">
        <f>IF(AV297&lt;=VLOOKUP($C297,Projections2[[#All],[ISOCode]:[Total 2024 Colombian Returnees]],'Population Projection V2'!$AI$167,FALSE),"OK", "Review")</f>
        <v>OK</v>
      </c>
      <c r="CV297" s="361" t="str">
        <f>IF(AW297&lt;=VLOOKUP($C297,Projections2[[#All],[ISOCode]:[Total 2024 Colombian Returnees]],'Population Projection V2'!$AJ$167,FALSE),"OK", "Review")</f>
        <v>OK</v>
      </c>
      <c r="CW297" s="361" t="str">
        <f>IF(AX297&lt;=VLOOKUP($C297,Projections2[[#All],[ISOCode]:[Total 2024 Colombian Returnees]],'Population Projection V2'!$AK$167,FALSE),"OK", "Review")</f>
        <v>OK</v>
      </c>
      <c r="CX297" s="361" t="str">
        <f>IF(AY297&lt;=VLOOKUP($C297,Projections2[[#All],[ISOCode]:[Total 2024 Colombian Returnees]],'Population Projection V2'!$AL$167,FALSE),"OK", "Review")</f>
        <v>OK</v>
      </c>
      <c r="CY297" s="362" t="str">
        <f>IF(AZ297&lt;=VLOOKUP($C297,Projections2[[#All],[ISOCode]:[Total 2024 Colombian Returnees]],'Population Projection V2'!$AM$167,FALSE),"OK", "Review")</f>
        <v>OK</v>
      </c>
    </row>
    <row r="298" spans="1:103" x14ac:dyDescent="0.25">
      <c r="A298" s="218" t="s">
        <v>110</v>
      </c>
      <c r="B298" s="219" t="s">
        <v>110</v>
      </c>
      <c r="C298" s="219" t="s">
        <v>207</v>
      </c>
      <c r="D298" s="219" t="s">
        <v>98</v>
      </c>
      <c r="E298" s="219" t="s">
        <v>431</v>
      </c>
      <c r="F298" s="220">
        <f t="shared" si="97"/>
        <v>0</v>
      </c>
      <c r="G298" s="220">
        <f t="shared" si="98"/>
        <v>0</v>
      </c>
      <c r="H298" s="220">
        <f t="shared" si="99"/>
        <v>0</v>
      </c>
      <c r="I298" s="220">
        <f t="shared" si="100"/>
        <v>0</v>
      </c>
      <c r="J298" s="221">
        <f t="shared" si="101"/>
        <v>0</v>
      </c>
      <c r="K298" s="221">
        <f>VLOOKUP($C298,Projections2[[#All],[ISOCode]:[Total 2024 Colombian Returnees]],7,0)</f>
        <v>0</v>
      </c>
      <c r="L298" s="222"/>
      <c r="M298" s="223"/>
      <c r="N298" s="223"/>
      <c r="O298" s="223"/>
      <c r="P298" s="236"/>
      <c r="Q298" s="224"/>
      <c r="R298" s="224">
        <f>VLOOKUP($C298,Projections2[[#All],[ISOCode]:[Total 2024 Colombian Returnees]],12,0)</f>
        <v>0</v>
      </c>
      <c r="S298" s="225"/>
      <c r="T298" s="226"/>
      <c r="U298" s="226"/>
      <c r="V298" s="226"/>
      <c r="W298" s="226"/>
      <c r="X298" s="227"/>
      <c r="Y298" s="227">
        <f>VLOOKUP($C298,Projections2[[#All],[ISOCode]:[Total 2024 Colombian Returnees]],17,0)</f>
        <v>0</v>
      </c>
      <c r="Z298" s="228"/>
      <c r="AA298" s="227"/>
      <c r="AB298" s="227"/>
      <c r="AC298" s="227"/>
      <c r="AD298" s="227"/>
      <c r="AE298" s="227"/>
      <c r="AF298" s="227">
        <f>VLOOKUP($C298,Projections2[[#All],[ISOCode]:[Total 2024 Colombian Returnees]],22,0)</f>
        <v>0</v>
      </c>
      <c r="AG298" s="228"/>
      <c r="AH298" s="229"/>
      <c r="AI298" s="229"/>
      <c r="AJ298" s="229"/>
      <c r="AK298" s="229"/>
      <c r="AL298" s="230"/>
      <c r="AM298" s="230">
        <f>VLOOKUP($C298,Projections2[[#All],[ISOCode]:[Total 2024 Colombian Returnees]],27,0)</f>
        <v>0</v>
      </c>
      <c r="AN298" s="231"/>
      <c r="AO298" s="232"/>
      <c r="AP298" s="232"/>
      <c r="AQ298" s="232"/>
      <c r="AR298" s="232"/>
      <c r="AS298" s="232"/>
      <c r="AT298" s="232">
        <f>VLOOKUP($C298,Projections2[[#All],[ISOCode]:[Total 2024 Colombian Returnees]],32,0)</f>
        <v>0</v>
      </c>
      <c r="AU298" s="233"/>
      <c r="AV298" s="234"/>
      <c r="AW298" s="234"/>
      <c r="AX298" s="234"/>
      <c r="AY298" s="234"/>
      <c r="AZ298" s="234"/>
      <c r="BA298" s="234">
        <f>VLOOKUP($C298,Projections2[[#All],[ISOCode]:[Total 2024 Colombian Returnees]],37,0)</f>
        <v>0</v>
      </c>
      <c r="BB298" s="235"/>
      <c r="BC298" s="360" t="str">
        <f t="shared" si="102"/>
        <v>Ok</v>
      </c>
      <c r="BD298" s="361" t="str">
        <f t="shared" si="103"/>
        <v>Ok</v>
      </c>
      <c r="BE298" s="361" t="str">
        <f t="shared" si="104"/>
        <v>Ok</v>
      </c>
      <c r="BF298" s="361" t="str">
        <f t="shared" si="105"/>
        <v>Ok</v>
      </c>
      <c r="BG298" s="362" t="str">
        <f t="shared" si="106"/>
        <v>Ok</v>
      </c>
      <c r="BH298" s="360" t="str">
        <f t="shared" si="107"/>
        <v>Ok</v>
      </c>
      <c r="BI298" s="361" t="str">
        <f t="shared" si="108"/>
        <v>Ok</v>
      </c>
      <c r="BJ298" s="361" t="str">
        <f t="shared" si="109"/>
        <v>Ok</v>
      </c>
      <c r="BK298" s="361" t="str">
        <f t="shared" si="110"/>
        <v>Ok</v>
      </c>
      <c r="BL298" s="361" t="str">
        <f t="shared" si="111"/>
        <v>Ok</v>
      </c>
      <c r="BM298" s="361" t="str">
        <f t="shared" si="112"/>
        <v>Ok</v>
      </c>
      <c r="BN298" s="362" t="str">
        <f t="shared" si="113"/>
        <v>Ok</v>
      </c>
      <c r="BO298" s="360" t="str">
        <f t="shared" si="114"/>
        <v>No Pop.</v>
      </c>
      <c r="BP298" s="361" t="str">
        <f t="shared" si="115"/>
        <v>No Pop.</v>
      </c>
      <c r="BQ298" s="361" t="str">
        <f t="shared" si="116"/>
        <v>No Pop.</v>
      </c>
      <c r="BR298" s="361" t="str">
        <f t="shared" si="117"/>
        <v>No Pop.</v>
      </c>
      <c r="BS298" s="361" t="str">
        <f t="shared" si="118"/>
        <v>No Pop.</v>
      </c>
      <c r="BT298" s="361" t="str">
        <f t="shared" si="119"/>
        <v>No Pop.</v>
      </c>
      <c r="BU298" s="362" t="str">
        <f t="shared" si="120"/>
        <v>No Pop.</v>
      </c>
      <c r="BV298" s="360" t="str">
        <f>IF(M298&lt;=VLOOKUP($C298,Projections2[[#All],[ISOCode]:[Total 2024 Colombian Returnees]],'Population Projection V2'!$J$167,FALSE),"OK", "Review")</f>
        <v>OK</v>
      </c>
      <c r="BW298" s="361" t="str">
        <f>IF(N298&lt;=VLOOKUP($C298,Projections2[[#All],[ISOCode]:[Total 2024 Colombian Returnees]],'Population Projection V2'!$K$167,FALSE),"OK", "Review")</f>
        <v>OK</v>
      </c>
      <c r="BX298" s="361" t="str">
        <f>IF(O298&lt;=VLOOKUP($C298,Projections2[[#All],[ISOCode]:[Total 2024 Colombian Returnees]],'Population Projection V2'!$L$167,FALSE),"OK", "Review")</f>
        <v>OK</v>
      </c>
      <c r="BY298" s="361" t="str">
        <f>IF(P298&lt;=VLOOKUP($C298,Projections2[[#All],[ISOCode]:[Total 2024 Colombian Returnees]],'Population Projection V2'!$M$167,FALSE),"OK", "Review")</f>
        <v>OK</v>
      </c>
      <c r="BZ298" s="361" t="str">
        <f>IF(Q298&lt;=VLOOKUP($C298,Projections2[[#All],[ISOCode]:[Total 2024 Colombian Returnees]],'Population Projection V2'!$N$167,FALSE),"OK", "Review")</f>
        <v>OK</v>
      </c>
      <c r="CA298" s="361" t="str">
        <f>IF(T298&lt;=VLOOKUP($C298,Projections2[[#All],[ISOCode]:[Total 2024 Colombian Returnees]],'Population Projection V2'!$O$167,FALSE),"OK", "Review")</f>
        <v>OK</v>
      </c>
      <c r="CB298" s="361" t="str">
        <f>IF(U298&lt;=VLOOKUP($C298,Projections2[[#All],[ISOCode]:[Total 2024 Colombian Returnees]],'Population Projection V2'!$P$167,FALSE),"OK", "Review")</f>
        <v>OK</v>
      </c>
      <c r="CC298" s="361" t="str">
        <f>IF(V298&lt;=VLOOKUP($C298,Projections2[[#All],[ISOCode]:[Total 2024 Colombian Returnees]],'Population Projection V2'!$Q$167,FALSE),"OK", "Review")</f>
        <v>OK</v>
      </c>
      <c r="CD298" s="361" t="str">
        <f>IF(W298&lt;=VLOOKUP($C298,Projections2[[#All],[ISOCode]:[Total 2024 Colombian Returnees]],'Population Projection V2'!$R$167,FALSE),"OK", "Review")</f>
        <v>OK</v>
      </c>
      <c r="CE298" s="361" t="str">
        <f>IF(X298&lt;=VLOOKUP($C298,Projections2[[#All],[ISOCode]:[Total 2024 Colombian Returnees]],'Population Projection V2'!$S$167,FALSE),"OK", "Review")</f>
        <v>OK</v>
      </c>
      <c r="CF298" s="361" t="str">
        <f>IF(AA298&lt;=VLOOKUP($C298,Projections2[[#All],[ISOCode]:[Total 2024 Colombian Returnees]],'Population Projection V2'!$T$167,FALSE),"OK", "Review")</f>
        <v>OK</v>
      </c>
      <c r="CG298" s="361" t="str">
        <f>IF(AB298&lt;=VLOOKUP($C298,Projections2[[#All],[ISOCode]:[Total 2024 Colombian Returnees]],'Population Projection V2'!$U$167,FALSE),"OK", "Review")</f>
        <v>OK</v>
      </c>
      <c r="CH298" s="361" t="str">
        <f>IF(AC298&lt;=VLOOKUP($C298,Projections2[[#All],[ISOCode]:[Total 2024 Colombian Returnees]],'Population Projection V2'!$V$167,FALSE),"OK", "Review")</f>
        <v>OK</v>
      </c>
      <c r="CI298" s="361" t="str">
        <f>IF(AD298&lt;=VLOOKUP($C298,Projections2[[#All],[ISOCode]:[Total 2024 Colombian Returnees]],'Population Projection V2'!$W$167,FALSE),"OK", "Review")</f>
        <v>OK</v>
      </c>
      <c r="CJ298" s="361" t="str">
        <f>IF(AE298&lt;=VLOOKUP($C298,Projections2[[#All],[ISOCode]:[Total 2024 Colombian Returnees]],'Population Projection V2'!$X$167,FALSE),"OK", "Review")</f>
        <v>OK</v>
      </c>
      <c r="CK298" s="361" t="str">
        <f>IF(AH298&lt;=VLOOKUP($C298,Projections2[[#All],[ISOCode]:[Total 2024 Colombian Returnees]],'Population Projection V2'!$Y$167,FALSE),"OK", "Review")</f>
        <v>OK</v>
      </c>
      <c r="CL298" s="361" t="str">
        <f>IF(AI298&lt;=VLOOKUP($C298,Projections2[[#All],[ISOCode]:[Total 2024 Colombian Returnees]],'Population Projection V2'!$Z$167,FALSE),"OK", "Review")</f>
        <v>OK</v>
      </c>
      <c r="CM298" s="361" t="str">
        <f>IF(AJ298&lt;=VLOOKUP($C298,Projections2[[#All],[ISOCode]:[Total 2024 Colombian Returnees]],'Population Projection V2'!$AA$167,FALSE),"OK", "Review")</f>
        <v>OK</v>
      </c>
      <c r="CN298" s="361" t="str">
        <f>IF(AK298&lt;=VLOOKUP($C298,Projections2[[#All],[ISOCode]:[Total 2024 Colombian Returnees]],'Population Projection V2'!$AB$167,FALSE),"OK", "Review")</f>
        <v>OK</v>
      </c>
      <c r="CO298" s="361" t="str">
        <f>IF(AL298&lt;=VLOOKUP($C298,Projections2[[#All],[ISOCode]:[Total 2024 Colombian Returnees]],'Population Projection V2'!$AC$167,FALSE),"OK", "Review")</f>
        <v>OK</v>
      </c>
      <c r="CP298" s="361" t="str">
        <f>IF(AO298&lt;=VLOOKUP($C298,Projections2[[#All],[ISOCode]:[Total 2024 Colombian Returnees]],'Population Projection V2'!$AD$167,FALSE),"OK", "Review")</f>
        <v>OK</v>
      </c>
      <c r="CQ298" s="361" t="str">
        <f>IF(AP298&lt;=VLOOKUP($C298,Projections2[[#All],[ISOCode]:[Total 2024 Colombian Returnees]],'Population Projection V2'!$AE$167,FALSE),"OK", "Review")</f>
        <v>OK</v>
      </c>
      <c r="CR298" s="361" t="str">
        <f>IF(AQ298&lt;=VLOOKUP($C298,Projections2[[#All],[ISOCode]:[Total 2024 Colombian Returnees]],'Population Projection V2'!$AF$167,FALSE),"OK", "Review")</f>
        <v>OK</v>
      </c>
      <c r="CS298" s="361" t="str">
        <f>IF(AR298&lt;=VLOOKUP($C298,Projections2[[#All],[ISOCode]:[Total 2024 Colombian Returnees]],'Population Projection V2'!$AG$167,FALSE),"OK", "Review")</f>
        <v>OK</v>
      </c>
      <c r="CT298" s="361" t="str">
        <f>IF(AS298&lt;=VLOOKUP($C298,Projections2[[#All],[ISOCode]:[Total 2024 Colombian Returnees]],'Population Projection V2'!$AH$167,FALSE),"OK", "Review")</f>
        <v>OK</v>
      </c>
      <c r="CU298" s="361" t="str">
        <f>IF(AV298&lt;=VLOOKUP($C298,Projections2[[#All],[ISOCode]:[Total 2024 Colombian Returnees]],'Population Projection V2'!$AI$167,FALSE),"OK", "Review")</f>
        <v>OK</v>
      </c>
      <c r="CV298" s="361" t="str">
        <f>IF(AW298&lt;=VLOOKUP($C298,Projections2[[#All],[ISOCode]:[Total 2024 Colombian Returnees]],'Population Projection V2'!$AJ$167,FALSE),"OK", "Review")</f>
        <v>OK</v>
      </c>
      <c r="CW298" s="361" t="str">
        <f>IF(AX298&lt;=VLOOKUP($C298,Projections2[[#All],[ISOCode]:[Total 2024 Colombian Returnees]],'Population Projection V2'!$AK$167,FALSE),"OK", "Review")</f>
        <v>OK</v>
      </c>
      <c r="CX298" s="361" t="str">
        <f>IF(AY298&lt;=VLOOKUP($C298,Projections2[[#All],[ISOCode]:[Total 2024 Colombian Returnees]],'Population Projection V2'!$AL$167,FALSE),"OK", "Review")</f>
        <v>OK</v>
      </c>
      <c r="CY298" s="362" t="str">
        <f>IF(AZ298&lt;=VLOOKUP($C298,Projections2[[#All],[ISOCode]:[Total 2024 Colombian Returnees]],'Population Projection V2'!$AM$167,FALSE),"OK", "Review")</f>
        <v>OK</v>
      </c>
    </row>
    <row r="299" spans="1:103" x14ac:dyDescent="0.25">
      <c r="A299" s="218" t="s">
        <v>110</v>
      </c>
      <c r="B299" s="219" t="s">
        <v>110</v>
      </c>
      <c r="C299" s="219" t="s">
        <v>208</v>
      </c>
      <c r="D299" s="219" t="s">
        <v>99</v>
      </c>
      <c r="E299" s="219" t="s">
        <v>431</v>
      </c>
      <c r="F299" s="220">
        <f t="shared" si="97"/>
        <v>0</v>
      </c>
      <c r="G299" s="220">
        <f t="shared" si="98"/>
        <v>0</v>
      </c>
      <c r="H299" s="220">
        <f t="shared" si="99"/>
        <v>0</v>
      </c>
      <c r="I299" s="220">
        <f t="shared" si="100"/>
        <v>0</v>
      </c>
      <c r="J299" s="221">
        <f t="shared" si="101"/>
        <v>0</v>
      </c>
      <c r="K299" s="221">
        <f>VLOOKUP($C299,Projections2[[#All],[ISOCode]:[Total 2024 Colombian Returnees]],7,0)</f>
        <v>0</v>
      </c>
      <c r="L299" s="222"/>
      <c r="M299" s="223"/>
      <c r="N299" s="223"/>
      <c r="O299" s="223"/>
      <c r="P299" s="236"/>
      <c r="Q299" s="224"/>
      <c r="R299" s="224">
        <f>VLOOKUP($C299,Projections2[[#All],[ISOCode]:[Total 2024 Colombian Returnees]],12,0)</f>
        <v>0</v>
      </c>
      <c r="S299" s="225"/>
      <c r="T299" s="226"/>
      <c r="U299" s="226"/>
      <c r="V299" s="226"/>
      <c r="W299" s="226"/>
      <c r="X299" s="227"/>
      <c r="Y299" s="227">
        <f>VLOOKUP($C299,Projections2[[#All],[ISOCode]:[Total 2024 Colombian Returnees]],17,0)</f>
        <v>0</v>
      </c>
      <c r="Z299" s="228"/>
      <c r="AA299" s="227"/>
      <c r="AB299" s="227"/>
      <c r="AC299" s="227"/>
      <c r="AD299" s="227"/>
      <c r="AE299" s="227"/>
      <c r="AF299" s="227">
        <f>VLOOKUP($C299,Projections2[[#All],[ISOCode]:[Total 2024 Colombian Returnees]],22,0)</f>
        <v>0</v>
      </c>
      <c r="AG299" s="228"/>
      <c r="AH299" s="229"/>
      <c r="AI299" s="229"/>
      <c r="AJ299" s="229"/>
      <c r="AK299" s="229"/>
      <c r="AL299" s="230"/>
      <c r="AM299" s="230">
        <f>VLOOKUP($C299,Projections2[[#All],[ISOCode]:[Total 2024 Colombian Returnees]],27,0)</f>
        <v>0</v>
      </c>
      <c r="AN299" s="231"/>
      <c r="AO299" s="232"/>
      <c r="AP299" s="232"/>
      <c r="AQ299" s="232"/>
      <c r="AR299" s="232"/>
      <c r="AS299" s="232"/>
      <c r="AT299" s="232">
        <f>VLOOKUP($C299,Projections2[[#All],[ISOCode]:[Total 2024 Colombian Returnees]],32,0)</f>
        <v>0</v>
      </c>
      <c r="AU299" s="233"/>
      <c r="AV299" s="234"/>
      <c r="AW299" s="234"/>
      <c r="AX299" s="234"/>
      <c r="AY299" s="234"/>
      <c r="AZ299" s="234"/>
      <c r="BA299" s="234">
        <f>VLOOKUP($C299,Projections2[[#All],[ISOCode]:[Total 2024 Colombian Returnees]],37,0)</f>
        <v>0</v>
      </c>
      <c r="BB299" s="235"/>
      <c r="BC299" s="360" t="str">
        <f t="shared" si="102"/>
        <v>Ok</v>
      </c>
      <c r="BD299" s="361" t="str">
        <f t="shared" si="103"/>
        <v>Ok</v>
      </c>
      <c r="BE299" s="361" t="str">
        <f t="shared" si="104"/>
        <v>Ok</v>
      </c>
      <c r="BF299" s="361" t="str">
        <f t="shared" si="105"/>
        <v>Ok</v>
      </c>
      <c r="BG299" s="362" t="str">
        <f t="shared" si="106"/>
        <v>Ok</v>
      </c>
      <c r="BH299" s="360" t="str">
        <f t="shared" si="107"/>
        <v>Ok</v>
      </c>
      <c r="BI299" s="361" t="str">
        <f t="shared" si="108"/>
        <v>Ok</v>
      </c>
      <c r="BJ299" s="361" t="str">
        <f t="shared" si="109"/>
        <v>Ok</v>
      </c>
      <c r="BK299" s="361" t="str">
        <f t="shared" si="110"/>
        <v>Ok</v>
      </c>
      <c r="BL299" s="361" t="str">
        <f t="shared" si="111"/>
        <v>Ok</v>
      </c>
      <c r="BM299" s="361" t="str">
        <f t="shared" si="112"/>
        <v>Ok</v>
      </c>
      <c r="BN299" s="362" t="str">
        <f t="shared" si="113"/>
        <v>Ok</v>
      </c>
      <c r="BO299" s="360" t="str">
        <f t="shared" si="114"/>
        <v>No Pop.</v>
      </c>
      <c r="BP299" s="361" t="str">
        <f t="shared" si="115"/>
        <v>No Pop.</v>
      </c>
      <c r="BQ299" s="361" t="str">
        <f t="shared" si="116"/>
        <v>No Pop.</v>
      </c>
      <c r="BR299" s="361" t="str">
        <f t="shared" si="117"/>
        <v>No Pop.</v>
      </c>
      <c r="BS299" s="361" t="str">
        <f t="shared" si="118"/>
        <v>No Pop.</v>
      </c>
      <c r="BT299" s="361" t="str">
        <f t="shared" si="119"/>
        <v>No Pop.</v>
      </c>
      <c r="BU299" s="362" t="str">
        <f t="shared" si="120"/>
        <v>No Pop.</v>
      </c>
      <c r="BV299" s="360" t="str">
        <f>IF(M299&lt;=VLOOKUP($C299,Projections2[[#All],[ISOCode]:[Total 2024 Colombian Returnees]],'Population Projection V2'!$J$167,FALSE),"OK", "Review")</f>
        <v>OK</v>
      </c>
      <c r="BW299" s="361" t="str">
        <f>IF(N299&lt;=VLOOKUP($C299,Projections2[[#All],[ISOCode]:[Total 2024 Colombian Returnees]],'Population Projection V2'!$K$167,FALSE),"OK", "Review")</f>
        <v>OK</v>
      </c>
      <c r="BX299" s="361" t="str">
        <f>IF(O299&lt;=VLOOKUP($C299,Projections2[[#All],[ISOCode]:[Total 2024 Colombian Returnees]],'Population Projection V2'!$L$167,FALSE),"OK", "Review")</f>
        <v>OK</v>
      </c>
      <c r="BY299" s="361" t="str">
        <f>IF(P299&lt;=VLOOKUP($C299,Projections2[[#All],[ISOCode]:[Total 2024 Colombian Returnees]],'Population Projection V2'!$M$167,FALSE),"OK", "Review")</f>
        <v>OK</v>
      </c>
      <c r="BZ299" s="361" t="str">
        <f>IF(Q299&lt;=VLOOKUP($C299,Projections2[[#All],[ISOCode]:[Total 2024 Colombian Returnees]],'Population Projection V2'!$N$167,FALSE),"OK", "Review")</f>
        <v>OK</v>
      </c>
      <c r="CA299" s="361" t="str">
        <f>IF(T299&lt;=VLOOKUP($C299,Projections2[[#All],[ISOCode]:[Total 2024 Colombian Returnees]],'Population Projection V2'!$O$167,FALSE),"OK", "Review")</f>
        <v>OK</v>
      </c>
      <c r="CB299" s="361" t="str">
        <f>IF(U299&lt;=VLOOKUP($C299,Projections2[[#All],[ISOCode]:[Total 2024 Colombian Returnees]],'Population Projection V2'!$P$167,FALSE),"OK", "Review")</f>
        <v>OK</v>
      </c>
      <c r="CC299" s="361" t="str">
        <f>IF(V299&lt;=VLOOKUP($C299,Projections2[[#All],[ISOCode]:[Total 2024 Colombian Returnees]],'Population Projection V2'!$Q$167,FALSE),"OK", "Review")</f>
        <v>OK</v>
      </c>
      <c r="CD299" s="361" t="str">
        <f>IF(W299&lt;=VLOOKUP($C299,Projections2[[#All],[ISOCode]:[Total 2024 Colombian Returnees]],'Population Projection V2'!$R$167,FALSE),"OK", "Review")</f>
        <v>OK</v>
      </c>
      <c r="CE299" s="361" t="str">
        <f>IF(X299&lt;=VLOOKUP($C299,Projections2[[#All],[ISOCode]:[Total 2024 Colombian Returnees]],'Population Projection V2'!$S$167,FALSE),"OK", "Review")</f>
        <v>OK</v>
      </c>
      <c r="CF299" s="361" t="str">
        <f>IF(AA299&lt;=VLOOKUP($C299,Projections2[[#All],[ISOCode]:[Total 2024 Colombian Returnees]],'Population Projection V2'!$T$167,FALSE),"OK", "Review")</f>
        <v>OK</v>
      </c>
      <c r="CG299" s="361" t="str">
        <f>IF(AB299&lt;=VLOOKUP($C299,Projections2[[#All],[ISOCode]:[Total 2024 Colombian Returnees]],'Population Projection V2'!$U$167,FALSE),"OK", "Review")</f>
        <v>OK</v>
      </c>
      <c r="CH299" s="361" t="str">
        <f>IF(AC299&lt;=VLOOKUP($C299,Projections2[[#All],[ISOCode]:[Total 2024 Colombian Returnees]],'Population Projection V2'!$V$167,FALSE),"OK", "Review")</f>
        <v>OK</v>
      </c>
      <c r="CI299" s="361" t="str">
        <f>IF(AD299&lt;=VLOOKUP($C299,Projections2[[#All],[ISOCode]:[Total 2024 Colombian Returnees]],'Population Projection V2'!$W$167,FALSE),"OK", "Review")</f>
        <v>OK</v>
      </c>
      <c r="CJ299" s="361" t="str">
        <f>IF(AE299&lt;=VLOOKUP($C299,Projections2[[#All],[ISOCode]:[Total 2024 Colombian Returnees]],'Population Projection V2'!$X$167,FALSE),"OK", "Review")</f>
        <v>OK</v>
      </c>
      <c r="CK299" s="361" t="str">
        <f>IF(AH299&lt;=VLOOKUP($C299,Projections2[[#All],[ISOCode]:[Total 2024 Colombian Returnees]],'Population Projection V2'!$Y$167,FALSE),"OK", "Review")</f>
        <v>OK</v>
      </c>
      <c r="CL299" s="361" t="str">
        <f>IF(AI299&lt;=VLOOKUP($C299,Projections2[[#All],[ISOCode]:[Total 2024 Colombian Returnees]],'Population Projection V2'!$Z$167,FALSE),"OK", "Review")</f>
        <v>OK</v>
      </c>
      <c r="CM299" s="361" t="str">
        <f>IF(AJ299&lt;=VLOOKUP($C299,Projections2[[#All],[ISOCode]:[Total 2024 Colombian Returnees]],'Population Projection V2'!$AA$167,FALSE),"OK", "Review")</f>
        <v>OK</v>
      </c>
      <c r="CN299" s="361" t="str">
        <f>IF(AK299&lt;=VLOOKUP($C299,Projections2[[#All],[ISOCode]:[Total 2024 Colombian Returnees]],'Population Projection V2'!$AB$167,FALSE),"OK", "Review")</f>
        <v>OK</v>
      </c>
      <c r="CO299" s="361" t="str">
        <f>IF(AL299&lt;=VLOOKUP($C299,Projections2[[#All],[ISOCode]:[Total 2024 Colombian Returnees]],'Population Projection V2'!$AC$167,FALSE),"OK", "Review")</f>
        <v>OK</v>
      </c>
      <c r="CP299" s="361" t="str">
        <f>IF(AO299&lt;=VLOOKUP($C299,Projections2[[#All],[ISOCode]:[Total 2024 Colombian Returnees]],'Population Projection V2'!$AD$167,FALSE),"OK", "Review")</f>
        <v>OK</v>
      </c>
      <c r="CQ299" s="361" t="str">
        <f>IF(AP299&lt;=VLOOKUP($C299,Projections2[[#All],[ISOCode]:[Total 2024 Colombian Returnees]],'Population Projection V2'!$AE$167,FALSE),"OK", "Review")</f>
        <v>OK</v>
      </c>
      <c r="CR299" s="361" t="str">
        <f>IF(AQ299&lt;=VLOOKUP($C299,Projections2[[#All],[ISOCode]:[Total 2024 Colombian Returnees]],'Population Projection V2'!$AF$167,FALSE),"OK", "Review")</f>
        <v>OK</v>
      </c>
      <c r="CS299" s="361" t="str">
        <f>IF(AR299&lt;=VLOOKUP($C299,Projections2[[#All],[ISOCode]:[Total 2024 Colombian Returnees]],'Population Projection V2'!$AG$167,FALSE),"OK", "Review")</f>
        <v>OK</v>
      </c>
      <c r="CT299" s="361" t="str">
        <f>IF(AS299&lt;=VLOOKUP($C299,Projections2[[#All],[ISOCode]:[Total 2024 Colombian Returnees]],'Population Projection V2'!$AH$167,FALSE),"OK", "Review")</f>
        <v>OK</v>
      </c>
      <c r="CU299" s="361" t="str">
        <f>IF(AV299&lt;=VLOOKUP($C299,Projections2[[#All],[ISOCode]:[Total 2024 Colombian Returnees]],'Population Projection V2'!$AI$167,FALSE),"OK", "Review")</f>
        <v>OK</v>
      </c>
      <c r="CV299" s="361" t="str">
        <f>IF(AW299&lt;=VLOOKUP($C299,Projections2[[#All],[ISOCode]:[Total 2024 Colombian Returnees]],'Population Projection V2'!$AJ$167,FALSE),"OK", "Review")</f>
        <v>OK</v>
      </c>
      <c r="CW299" s="361" t="str">
        <f>IF(AX299&lt;=VLOOKUP($C299,Projections2[[#All],[ISOCode]:[Total 2024 Colombian Returnees]],'Population Projection V2'!$AK$167,FALSE),"OK", "Review")</f>
        <v>OK</v>
      </c>
      <c r="CX299" s="361" t="str">
        <f>IF(AY299&lt;=VLOOKUP($C299,Projections2[[#All],[ISOCode]:[Total 2024 Colombian Returnees]],'Population Projection V2'!$AL$167,FALSE),"OK", "Review")</f>
        <v>OK</v>
      </c>
      <c r="CY299" s="362" t="str">
        <f>IF(AZ299&lt;=VLOOKUP($C299,Projections2[[#All],[ISOCode]:[Total 2024 Colombian Returnees]],'Population Projection V2'!$AM$167,FALSE),"OK", "Review")</f>
        <v>OK</v>
      </c>
    </row>
    <row r="300" spans="1:103" x14ac:dyDescent="0.25">
      <c r="A300" s="218" t="s">
        <v>110</v>
      </c>
      <c r="B300" s="219" t="s">
        <v>110</v>
      </c>
      <c r="C300" s="219" t="s">
        <v>209</v>
      </c>
      <c r="D300" s="219" t="s">
        <v>100</v>
      </c>
      <c r="E300" s="219" t="s">
        <v>431</v>
      </c>
      <c r="F300" s="220">
        <f t="shared" si="97"/>
        <v>0</v>
      </c>
      <c r="G300" s="220">
        <f t="shared" si="98"/>
        <v>0</v>
      </c>
      <c r="H300" s="220">
        <f t="shared" si="99"/>
        <v>0</v>
      </c>
      <c r="I300" s="220">
        <f t="shared" si="100"/>
        <v>0</v>
      </c>
      <c r="J300" s="221">
        <f t="shared" si="101"/>
        <v>0</v>
      </c>
      <c r="K300" s="221">
        <f>VLOOKUP($C300,Projections2[[#All],[ISOCode]:[Total 2024 Colombian Returnees]],7,0)</f>
        <v>0</v>
      </c>
      <c r="L300" s="222"/>
      <c r="M300" s="223"/>
      <c r="N300" s="223"/>
      <c r="O300" s="223"/>
      <c r="P300" s="236"/>
      <c r="Q300" s="224"/>
      <c r="R300" s="224">
        <f>VLOOKUP($C300,Projections2[[#All],[ISOCode]:[Total 2024 Colombian Returnees]],12,0)</f>
        <v>0</v>
      </c>
      <c r="S300" s="225"/>
      <c r="T300" s="226"/>
      <c r="U300" s="226"/>
      <c r="V300" s="226"/>
      <c r="W300" s="226"/>
      <c r="X300" s="227"/>
      <c r="Y300" s="227">
        <f>VLOOKUP($C300,Projections2[[#All],[ISOCode]:[Total 2024 Colombian Returnees]],17,0)</f>
        <v>0</v>
      </c>
      <c r="Z300" s="228"/>
      <c r="AA300" s="227"/>
      <c r="AB300" s="227"/>
      <c r="AC300" s="227"/>
      <c r="AD300" s="227"/>
      <c r="AE300" s="227"/>
      <c r="AF300" s="227">
        <f>VLOOKUP($C300,Projections2[[#All],[ISOCode]:[Total 2024 Colombian Returnees]],22,0)</f>
        <v>0</v>
      </c>
      <c r="AG300" s="228"/>
      <c r="AH300" s="229"/>
      <c r="AI300" s="229"/>
      <c r="AJ300" s="229"/>
      <c r="AK300" s="229"/>
      <c r="AL300" s="230"/>
      <c r="AM300" s="230">
        <f>VLOOKUP($C300,Projections2[[#All],[ISOCode]:[Total 2024 Colombian Returnees]],27,0)</f>
        <v>0</v>
      </c>
      <c r="AN300" s="231"/>
      <c r="AO300" s="232"/>
      <c r="AP300" s="232"/>
      <c r="AQ300" s="232"/>
      <c r="AR300" s="232"/>
      <c r="AS300" s="232"/>
      <c r="AT300" s="232">
        <f>VLOOKUP($C300,Projections2[[#All],[ISOCode]:[Total 2024 Colombian Returnees]],32,0)</f>
        <v>0</v>
      </c>
      <c r="AU300" s="233"/>
      <c r="AV300" s="234"/>
      <c r="AW300" s="234"/>
      <c r="AX300" s="234"/>
      <c r="AY300" s="234"/>
      <c r="AZ300" s="234"/>
      <c r="BA300" s="234">
        <f>VLOOKUP($C300,Projections2[[#All],[ISOCode]:[Total 2024 Colombian Returnees]],37,0)</f>
        <v>0</v>
      </c>
      <c r="BB300" s="235"/>
      <c r="BC300" s="360" t="str">
        <f t="shared" si="102"/>
        <v>Ok</v>
      </c>
      <c r="BD300" s="361" t="str">
        <f t="shared" si="103"/>
        <v>Ok</v>
      </c>
      <c r="BE300" s="361" t="str">
        <f t="shared" si="104"/>
        <v>Ok</v>
      </c>
      <c r="BF300" s="361" t="str">
        <f t="shared" si="105"/>
        <v>Ok</v>
      </c>
      <c r="BG300" s="362" t="str">
        <f t="shared" si="106"/>
        <v>Ok</v>
      </c>
      <c r="BH300" s="360" t="str">
        <f t="shared" si="107"/>
        <v>Ok</v>
      </c>
      <c r="BI300" s="361" t="str">
        <f t="shared" si="108"/>
        <v>Ok</v>
      </c>
      <c r="BJ300" s="361" t="str">
        <f t="shared" si="109"/>
        <v>Ok</v>
      </c>
      <c r="BK300" s="361" t="str">
        <f t="shared" si="110"/>
        <v>Ok</v>
      </c>
      <c r="BL300" s="361" t="str">
        <f t="shared" si="111"/>
        <v>Ok</v>
      </c>
      <c r="BM300" s="361" t="str">
        <f t="shared" si="112"/>
        <v>Ok</v>
      </c>
      <c r="BN300" s="362" t="str">
        <f t="shared" si="113"/>
        <v>Ok</v>
      </c>
      <c r="BO300" s="360" t="str">
        <f t="shared" si="114"/>
        <v>No Pop.</v>
      </c>
      <c r="BP300" s="361" t="str">
        <f t="shared" si="115"/>
        <v>No Pop.</v>
      </c>
      <c r="BQ300" s="361" t="str">
        <f t="shared" si="116"/>
        <v>No Pop.</v>
      </c>
      <c r="BR300" s="361" t="str">
        <f t="shared" si="117"/>
        <v>No Pop.</v>
      </c>
      <c r="BS300" s="361" t="str">
        <f t="shared" si="118"/>
        <v>No Pop.</v>
      </c>
      <c r="BT300" s="361" t="str">
        <f t="shared" si="119"/>
        <v>No Pop.</v>
      </c>
      <c r="BU300" s="362" t="str">
        <f t="shared" si="120"/>
        <v>No Pop.</v>
      </c>
      <c r="BV300" s="360" t="str">
        <f>IF(M300&lt;=VLOOKUP($C300,Projections2[[#All],[ISOCode]:[Total 2024 Colombian Returnees]],'Population Projection V2'!$J$167,FALSE),"OK", "Review")</f>
        <v>OK</v>
      </c>
      <c r="BW300" s="361" t="str">
        <f>IF(N300&lt;=VLOOKUP($C300,Projections2[[#All],[ISOCode]:[Total 2024 Colombian Returnees]],'Population Projection V2'!$K$167,FALSE),"OK", "Review")</f>
        <v>OK</v>
      </c>
      <c r="BX300" s="361" t="str">
        <f>IF(O300&lt;=VLOOKUP($C300,Projections2[[#All],[ISOCode]:[Total 2024 Colombian Returnees]],'Population Projection V2'!$L$167,FALSE),"OK", "Review")</f>
        <v>OK</v>
      </c>
      <c r="BY300" s="361" t="str">
        <f>IF(P300&lt;=VLOOKUP($C300,Projections2[[#All],[ISOCode]:[Total 2024 Colombian Returnees]],'Population Projection V2'!$M$167,FALSE),"OK", "Review")</f>
        <v>OK</v>
      </c>
      <c r="BZ300" s="361" t="str">
        <f>IF(Q300&lt;=VLOOKUP($C300,Projections2[[#All],[ISOCode]:[Total 2024 Colombian Returnees]],'Population Projection V2'!$N$167,FALSE),"OK", "Review")</f>
        <v>OK</v>
      </c>
      <c r="CA300" s="361" t="str">
        <f>IF(T300&lt;=VLOOKUP($C300,Projections2[[#All],[ISOCode]:[Total 2024 Colombian Returnees]],'Population Projection V2'!$O$167,FALSE),"OK", "Review")</f>
        <v>OK</v>
      </c>
      <c r="CB300" s="361" t="str">
        <f>IF(U300&lt;=VLOOKUP($C300,Projections2[[#All],[ISOCode]:[Total 2024 Colombian Returnees]],'Population Projection V2'!$P$167,FALSE),"OK", "Review")</f>
        <v>OK</v>
      </c>
      <c r="CC300" s="361" t="str">
        <f>IF(V300&lt;=VLOOKUP($C300,Projections2[[#All],[ISOCode]:[Total 2024 Colombian Returnees]],'Population Projection V2'!$Q$167,FALSE),"OK", "Review")</f>
        <v>OK</v>
      </c>
      <c r="CD300" s="361" t="str">
        <f>IF(W300&lt;=VLOOKUP($C300,Projections2[[#All],[ISOCode]:[Total 2024 Colombian Returnees]],'Population Projection V2'!$R$167,FALSE),"OK", "Review")</f>
        <v>OK</v>
      </c>
      <c r="CE300" s="361" t="str">
        <f>IF(X300&lt;=VLOOKUP($C300,Projections2[[#All],[ISOCode]:[Total 2024 Colombian Returnees]],'Population Projection V2'!$S$167,FALSE),"OK", "Review")</f>
        <v>OK</v>
      </c>
      <c r="CF300" s="361" t="str">
        <f>IF(AA300&lt;=VLOOKUP($C300,Projections2[[#All],[ISOCode]:[Total 2024 Colombian Returnees]],'Population Projection V2'!$T$167,FALSE),"OK", "Review")</f>
        <v>OK</v>
      </c>
      <c r="CG300" s="361" t="str">
        <f>IF(AB300&lt;=VLOOKUP($C300,Projections2[[#All],[ISOCode]:[Total 2024 Colombian Returnees]],'Population Projection V2'!$U$167,FALSE),"OK", "Review")</f>
        <v>OK</v>
      </c>
      <c r="CH300" s="361" t="str">
        <f>IF(AC300&lt;=VLOOKUP($C300,Projections2[[#All],[ISOCode]:[Total 2024 Colombian Returnees]],'Population Projection V2'!$V$167,FALSE),"OK", "Review")</f>
        <v>OK</v>
      </c>
      <c r="CI300" s="361" t="str">
        <f>IF(AD300&lt;=VLOOKUP($C300,Projections2[[#All],[ISOCode]:[Total 2024 Colombian Returnees]],'Population Projection V2'!$W$167,FALSE),"OK", "Review")</f>
        <v>OK</v>
      </c>
      <c r="CJ300" s="361" t="str">
        <f>IF(AE300&lt;=VLOOKUP($C300,Projections2[[#All],[ISOCode]:[Total 2024 Colombian Returnees]],'Population Projection V2'!$X$167,FALSE),"OK", "Review")</f>
        <v>OK</v>
      </c>
      <c r="CK300" s="361" t="str">
        <f>IF(AH300&lt;=VLOOKUP($C300,Projections2[[#All],[ISOCode]:[Total 2024 Colombian Returnees]],'Population Projection V2'!$Y$167,FALSE),"OK", "Review")</f>
        <v>OK</v>
      </c>
      <c r="CL300" s="361" t="str">
        <f>IF(AI300&lt;=VLOOKUP($C300,Projections2[[#All],[ISOCode]:[Total 2024 Colombian Returnees]],'Population Projection V2'!$Z$167,FALSE),"OK", "Review")</f>
        <v>OK</v>
      </c>
      <c r="CM300" s="361" t="str">
        <f>IF(AJ300&lt;=VLOOKUP($C300,Projections2[[#All],[ISOCode]:[Total 2024 Colombian Returnees]],'Population Projection V2'!$AA$167,FALSE),"OK", "Review")</f>
        <v>OK</v>
      </c>
      <c r="CN300" s="361" t="str">
        <f>IF(AK300&lt;=VLOOKUP($C300,Projections2[[#All],[ISOCode]:[Total 2024 Colombian Returnees]],'Population Projection V2'!$AB$167,FALSE),"OK", "Review")</f>
        <v>OK</v>
      </c>
      <c r="CO300" s="361" t="str">
        <f>IF(AL300&lt;=VLOOKUP($C300,Projections2[[#All],[ISOCode]:[Total 2024 Colombian Returnees]],'Population Projection V2'!$AC$167,FALSE),"OK", "Review")</f>
        <v>OK</v>
      </c>
      <c r="CP300" s="361" t="str">
        <f>IF(AO300&lt;=VLOOKUP($C300,Projections2[[#All],[ISOCode]:[Total 2024 Colombian Returnees]],'Population Projection V2'!$AD$167,FALSE),"OK", "Review")</f>
        <v>OK</v>
      </c>
      <c r="CQ300" s="361" t="str">
        <f>IF(AP300&lt;=VLOOKUP($C300,Projections2[[#All],[ISOCode]:[Total 2024 Colombian Returnees]],'Population Projection V2'!$AE$167,FALSE),"OK", "Review")</f>
        <v>OK</v>
      </c>
      <c r="CR300" s="361" t="str">
        <f>IF(AQ300&lt;=VLOOKUP($C300,Projections2[[#All],[ISOCode]:[Total 2024 Colombian Returnees]],'Population Projection V2'!$AF$167,FALSE),"OK", "Review")</f>
        <v>OK</v>
      </c>
      <c r="CS300" s="361" t="str">
        <f>IF(AR300&lt;=VLOOKUP($C300,Projections2[[#All],[ISOCode]:[Total 2024 Colombian Returnees]],'Population Projection V2'!$AG$167,FALSE),"OK", "Review")</f>
        <v>OK</v>
      </c>
      <c r="CT300" s="361" t="str">
        <f>IF(AS300&lt;=VLOOKUP($C300,Projections2[[#All],[ISOCode]:[Total 2024 Colombian Returnees]],'Population Projection V2'!$AH$167,FALSE),"OK", "Review")</f>
        <v>OK</v>
      </c>
      <c r="CU300" s="361" t="str">
        <f>IF(AV300&lt;=VLOOKUP($C300,Projections2[[#All],[ISOCode]:[Total 2024 Colombian Returnees]],'Population Projection V2'!$AI$167,FALSE),"OK", "Review")</f>
        <v>OK</v>
      </c>
      <c r="CV300" s="361" t="str">
        <f>IF(AW300&lt;=VLOOKUP($C300,Projections2[[#All],[ISOCode]:[Total 2024 Colombian Returnees]],'Population Projection V2'!$AJ$167,FALSE),"OK", "Review")</f>
        <v>OK</v>
      </c>
      <c r="CW300" s="361" t="str">
        <f>IF(AX300&lt;=VLOOKUP($C300,Projections2[[#All],[ISOCode]:[Total 2024 Colombian Returnees]],'Population Projection V2'!$AK$167,FALSE),"OK", "Review")</f>
        <v>OK</v>
      </c>
      <c r="CX300" s="361" t="str">
        <f>IF(AY300&lt;=VLOOKUP($C300,Projections2[[#All],[ISOCode]:[Total 2024 Colombian Returnees]],'Population Projection V2'!$AL$167,FALSE),"OK", "Review")</f>
        <v>OK</v>
      </c>
      <c r="CY300" s="362" t="str">
        <f>IF(AZ300&lt;=VLOOKUP($C300,Projections2[[#All],[ISOCode]:[Total 2024 Colombian Returnees]],'Population Projection V2'!$AM$167,FALSE),"OK", "Review")</f>
        <v>OK</v>
      </c>
    </row>
    <row r="301" spans="1:103" x14ac:dyDescent="0.25">
      <c r="A301" s="218" t="s">
        <v>110</v>
      </c>
      <c r="B301" s="219" t="s">
        <v>110</v>
      </c>
      <c r="C301" s="219" t="s">
        <v>210</v>
      </c>
      <c r="D301" s="219" t="s">
        <v>101</v>
      </c>
      <c r="E301" s="219" t="s">
        <v>431</v>
      </c>
      <c r="F301" s="220">
        <f t="shared" si="97"/>
        <v>0</v>
      </c>
      <c r="G301" s="220">
        <f t="shared" si="98"/>
        <v>0</v>
      </c>
      <c r="H301" s="220">
        <f t="shared" si="99"/>
        <v>0</v>
      </c>
      <c r="I301" s="220">
        <f t="shared" si="100"/>
        <v>0</v>
      </c>
      <c r="J301" s="221">
        <f t="shared" si="101"/>
        <v>0</v>
      </c>
      <c r="K301" s="221">
        <f>VLOOKUP($C301,Projections2[[#All],[ISOCode]:[Total 2024 Colombian Returnees]],7,0)</f>
        <v>0</v>
      </c>
      <c r="L301" s="222"/>
      <c r="M301" s="223"/>
      <c r="N301" s="223"/>
      <c r="O301" s="223"/>
      <c r="P301" s="236"/>
      <c r="Q301" s="224"/>
      <c r="R301" s="224">
        <f>VLOOKUP($C301,Projections2[[#All],[ISOCode]:[Total 2024 Colombian Returnees]],12,0)</f>
        <v>0</v>
      </c>
      <c r="S301" s="225"/>
      <c r="T301" s="226"/>
      <c r="U301" s="226"/>
      <c r="V301" s="226"/>
      <c r="W301" s="226"/>
      <c r="X301" s="227"/>
      <c r="Y301" s="227">
        <f>VLOOKUP($C301,Projections2[[#All],[ISOCode]:[Total 2024 Colombian Returnees]],17,0)</f>
        <v>0</v>
      </c>
      <c r="Z301" s="228"/>
      <c r="AA301" s="227"/>
      <c r="AB301" s="227"/>
      <c r="AC301" s="227"/>
      <c r="AD301" s="227"/>
      <c r="AE301" s="227"/>
      <c r="AF301" s="227">
        <f>VLOOKUP($C301,Projections2[[#All],[ISOCode]:[Total 2024 Colombian Returnees]],22,0)</f>
        <v>0</v>
      </c>
      <c r="AG301" s="228"/>
      <c r="AH301" s="229"/>
      <c r="AI301" s="229"/>
      <c r="AJ301" s="229"/>
      <c r="AK301" s="229"/>
      <c r="AL301" s="230"/>
      <c r="AM301" s="230">
        <f>VLOOKUP($C301,Projections2[[#All],[ISOCode]:[Total 2024 Colombian Returnees]],27,0)</f>
        <v>0</v>
      </c>
      <c r="AN301" s="231"/>
      <c r="AO301" s="232"/>
      <c r="AP301" s="232"/>
      <c r="AQ301" s="232"/>
      <c r="AR301" s="232"/>
      <c r="AS301" s="232"/>
      <c r="AT301" s="232">
        <f>VLOOKUP($C301,Projections2[[#All],[ISOCode]:[Total 2024 Colombian Returnees]],32,0)</f>
        <v>0</v>
      </c>
      <c r="AU301" s="233"/>
      <c r="AV301" s="234"/>
      <c r="AW301" s="234"/>
      <c r="AX301" s="234"/>
      <c r="AY301" s="234"/>
      <c r="AZ301" s="234"/>
      <c r="BA301" s="234">
        <f>VLOOKUP($C301,Projections2[[#All],[ISOCode]:[Total 2024 Colombian Returnees]],37,0)</f>
        <v>0</v>
      </c>
      <c r="BB301" s="235"/>
      <c r="BC301" s="360" t="str">
        <f t="shared" si="102"/>
        <v>Ok</v>
      </c>
      <c r="BD301" s="361" t="str">
        <f t="shared" si="103"/>
        <v>Ok</v>
      </c>
      <c r="BE301" s="361" t="str">
        <f t="shared" si="104"/>
        <v>Ok</v>
      </c>
      <c r="BF301" s="361" t="str">
        <f t="shared" si="105"/>
        <v>Ok</v>
      </c>
      <c r="BG301" s="362" t="str">
        <f t="shared" si="106"/>
        <v>Ok</v>
      </c>
      <c r="BH301" s="360" t="str">
        <f t="shared" si="107"/>
        <v>Ok</v>
      </c>
      <c r="BI301" s="361" t="str">
        <f t="shared" si="108"/>
        <v>Ok</v>
      </c>
      <c r="BJ301" s="361" t="str">
        <f t="shared" si="109"/>
        <v>Ok</v>
      </c>
      <c r="BK301" s="361" t="str">
        <f t="shared" si="110"/>
        <v>Ok</v>
      </c>
      <c r="BL301" s="361" t="str">
        <f t="shared" si="111"/>
        <v>Ok</v>
      </c>
      <c r="BM301" s="361" t="str">
        <f t="shared" si="112"/>
        <v>Ok</v>
      </c>
      <c r="BN301" s="362" t="str">
        <f t="shared" si="113"/>
        <v>Ok</v>
      </c>
      <c r="BO301" s="360" t="str">
        <f t="shared" si="114"/>
        <v>No Pop.</v>
      </c>
      <c r="BP301" s="361" t="str">
        <f t="shared" si="115"/>
        <v>No Pop.</v>
      </c>
      <c r="BQ301" s="361" t="str">
        <f t="shared" si="116"/>
        <v>No Pop.</v>
      </c>
      <c r="BR301" s="361" t="str">
        <f t="shared" si="117"/>
        <v>No Pop.</v>
      </c>
      <c r="BS301" s="361" t="str">
        <f t="shared" si="118"/>
        <v>No Pop.</v>
      </c>
      <c r="BT301" s="361" t="str">
        <f t="shared" si="119"/>
        <v>No Pop.</v>
      </c>
      <c r="BU301" s="362" t="str">
        <f t="shared" si="120"/>
        <v>No Pop.</v>
      </c>
      <c r="BV301" s="360" t="str">
        <f>IF(M301&lt;=VLOOKUP($C301,Projections2[[#All],[ISOCode]:[Total 2024 Colombian Returnees]],'Population Projection V2'!$J$167,FALSE),"OK", "Review")</f>
        <v>OK</v>
      </c>
      <c r="BW301" s="361" t="str">
        <f>IF(N301&lt;=VLOOKUP($C301,Projections2[[#All],[ISOCode]:[Total 2024 Colombian Returnees]],'Population Projection V2'!$K$167,FALSE),"OK", "Review")</f>
        <v>OK</v>
      </c>
      <c r="BX301" s="361" t="str">
        <f>IF(O301&lt;=VLOOKUP($C301,Projections2[[#All],[ISOCode]:[Total 2024 Colombian Returnees]],'Population Projection V2'!$L$167,FALSE),"OK", "Review")</f>
        <v>OK</v>
      </c>
      <c r="BY301" s="361" t="str">
        <f>IF(P301&lt;=VLOOKUP($C301,Projections2[[#All],[ISOCode]:[Total 2024 Colombian Returnees]],'Population Projection V2'!$M$167,FALSE),"OK", "Review")</f>
        <v>OK</v>
      </c>
      <c r="BZ301" s="361" t="str">
        <f>IF(Q301&lt;=VLOOKUP($C301,Projections2[[#All],[ISOCode]:[Total 2024 Colombian Returnees]],'Population Projection V2'!$N$167,FALSE),"OK", "Review")</f>
        <v>OK</v>
      </c>
      <c r="CA301" s="361" t="str">
        <f>IF(T301&lt;=VLOOKUP($C301,Projections2[[#All],[ISOCode]:[Total 2024 Colombian Returnees]],'Population Projection V2'!$O$167,FALSE),"OK", "Review")</f>
        <v>OK</v>
      </c>
      <c r="CB301" s="361" t="str">
        <f>IF(U301&lt;=VLOOKUP($C301,Projections2[[#All],[ISOCode]:[Total 2024 Colombian Returnees]],'Population Projection V2'!$P$167,FALSE),"OK", "Review")</f>
        <v>OK</v>
      </c>
      <c r="CC301" s="361" t="str">
        <f>IF(V301&lt;=VLOOKUP($C301,Projections2[[#All],[ISOCode]:[Total 2024 Colombian Returnees]],'Population Projection V2'!$Q$167,FALSE),"OK", "Review")</f>
        <v>OK</v>
      </c>
      <c r="CD301" s="361" t="str">
        <f>IF(W301&lt;=VLOOKUP($C301,Projections2[[#All],[ISOCode]:[Total 2024 Colombian Returnees]],'Population Projection V2'!$R$167,FALSE),"OK", "Review")</f>
        <v>OK</v>
      </c>
      <c r="CE301" s="361" t="str">
        <f>IF(X301&lt;=VLOOKUP($C301,Projections2[[#All],[ISOCode]:[Total 2024 Colombian Returnees]],'Population Projection V2'!$S$167,FALSE),"OK", "Review")</f>
        <v>OK</v>
      </c>
      <c r="CF301" s="361" t="str">
        <f>IF(AA301&lt;=VLOOKUP($C301,Projections2[[#All],[ISOCode]:[Total 2024 Colombian Returnees]],'Population Projection V2'!$T$167,FALSE),"OK", "Review")</f>
        <v>OK</v>
      </c>
      <c r="CG301" s="361" t="str">
        <f>IF(AB301&lt;=VLOOKUP($C301,Projections2[[#All],[ISOCode]:[Total 2024 Colombian Returnees]],'Population Projection V2'!$U$167,FALSE),"OK", "Review")</f>
        <v>OK</v>
      </c>
      <c r="CH301" s="361" t="str">
        <f>IF(AC301&lt;=VLOOKUP($C301,Projections2[[#All],[ISOCode]:[Total 2024 Colombian Returnees]],'Population Projection V2'!$V$167,FALSE),"OK", "Review")</f>
        <v>OK</v>
      </c>
      <c r="CI301" s="361" t="str">
        <f>IF(AD301&lt;=VLOOKUP($C301,Projections2[[#All],[ISOCode]:[Total 2024 Colombian Returnees]],'Population Projection V2'!$W$167,FALSE),"OK", "Review")</f>
        <v>OK</v>
      </c>
      <c r="CJ301" s="361" t="str">
        <f>IF(AE301&lt;=VLOOKUP($C301,Projections2[[#All],[ISOCode]:[Total 2024 Colombian Returnees]],'Population Projection V2'!$X$167,FALSE),"OK", "Review")</f>
        <v>OK</v>
      </c>
      <c r="CK301" s="361" t="str">
        <f>IF(AH301&lt;=VLOOKUP($C301,Projections2[[#All],[ISOCode]:[Total 2024 Colombian Returnees]],'Population Projection V2'!$Y$167,FALSE),"OK", "Review")</f>
        <v>OK</v>
      </c>
      <c r="CL301" s="361" t="str">
        <f>IF(AI301&lt;=VLOOKUP($C301,Projections2[[#All],[ISOCode]:[Total 2024 Colombian Returnees]],'Population Projection V2'!$Z$167,FALSE),"OK", "Review")</f>
        <v>OK</v>
      </c>
      <c r="CM301" s="361" t="str">
        <f>IF(AJ301&lt;=VLOOKUP($C301,Projections2[[#All],[ISOCode]:[Total 2024 Colombian Returnees]],'Population Projection V2'!$AA$167,FALSE),"OK", "Review")</f>
        <v>OK</v>
      </c>
      <c r="CN301" s="361" t="str">
        <f>IF(AK301&lt;=VLOOKUP($C301,Projections2[[#All],[ISOCode]:[Total 2024 Colombian Returnees]],'Population Projection V2'!$AB$167,FALSE),"OK", "Review")</f>
        <v>OK</v>
      </c>
      <c r="CO301" s="361" t="str">
        <f>IF(AL301&lt;=VLOOKUP($C301,Projections2[[#All],[ISOCode]:[Total 2024 Colombian Returnees]],'Population Projection V2'!$AC$167,FALSE),"OK", "Review")</f>
        <v>OK</v>
      </c>
      <c r="CP301" s="361" t="str">
        <f>IF(AO301&lt;=VLOOKUP($C301,Projections2[[#All],[ISOCode]:[Total 2024 Colombian Returnees]],'Population Projection V2'!$AD$167,FALSE),"OK", "Review")</f>
        <v>OK</v>
      </c>
      <c r="CQ301" s="361" t="str">
        <f>IF(AP301&lt;=VLOOKUP($C301,Projections2[[#All],[ISOCode]:[Total 2024 Colombian Returnees]],'Population Projection V2'!$AE$167,FALSE),"OK", "Review")</f>
        <v>OK</v>
      </c>
      <c r="CR301" s="361" t="str">
        <f>IF(AQ301&lt;=VLOOKUP($C301,Projections2[[#All],[ISOCode]:[Total 2024 Colombian Returnees]],'Population Projection V2'!$AF$167,FALSE),"OK", "Review")</f>
        <v>OK</v>
      </c>
      <c r="CS301" s="361" t="str">
        <f>IF(AR301&lt;=VLOOKUP($C301,Projections2[[#All],[ISOCode]:[Total 2024 Colombian Returnees]],'Population Projection V2'!$AG$167,FALSE),"OK", "Review")</f>
        <v>OK</v>
      </c>
      <c r="CT301" s="361" t="str">
        <f>IF(AS301&lt;=VLOOKUP($C301,Projections2[[#All],[ISOCode]:[Total 2024 Colombian Returnees]],'Population Projection V2'!$AH$167,FALSE),"OK", "Review")</f>
        <v>OK</v>
      </c>
      <c r="CU301" s="361" t="str">
        <f>IF(AV301&lt;=VLOOKUP($C301,Projections2[[#All],[ISOCode]:[Total 2024 Colombian Returnees]],'Population Projection V2'!$AI$167,FALSE),"OK", "Review")</f>
        <v>OK</v>
      </c>
      <c r="CV301" s="361" t="str">
        <f>IF(AW301&lt;=VLOOKUP($C301,Projections2[[#All],[ISOCode]:[Total 2024 Colombian Returnees]],'Population Projection V2'!$AJ$167,FALSE),"OK", "Review")</f>
        <v>OK</v>
      </c>
      <c r="CW301" s="361" t="str">
        <f>IF(AX301&lt;=VLOOKUP($C301,Projections2[[#All],[ISOCode]:[Total 2024 Colombian Returnees]],'Population Projection V2'!$AK$167,FALSE),"OK", "Review")</f>
        <v>OK</v>
      </c>
      <c r="CX301" s="361" t="str">
        <f>IF(AY301&lt;=VLOOKUP($C301,Projections2[[#All],[ISOCode]:[Total 2024 Colombian Returnees]],'Population Projection V2'!$AL$167,FALSE),"OK", "Review")</f>
        <v>OK</v>
      </c>
      <c r="CY301" s="362" t="str">
        <f>IF(AZ301&lt;=VLOOKUP($C301,Projections2[[#All],[ISOCode]:[Total 2024 Colombian Returnees]],'Population Projection V2'!$AM$167,FALSE),"OK", "Review")</f>
        <v>OK</v>
      </c>
    </row>
    <row r="302" spans="1:103" x14ac:dyDescent="0.25">
      <c r="A302" s="218" t="s">
        <v>110</v>
      </c>
      <c r="B302" s="219" t="s">
        <v>110</v>
      </c>
      <c r="C302" s="219" t="s">
        <v>211</v>
      </c>
      <c r="D302" s="219" t="s">
        <v>102</v>
      </c>
      <c r="E302" s="219" t="s">
        <v>431</v>
      </c>
      <c r="F302" s="220">
        <f t="shared" si="97"/>
        <v>0</v>
      </c>
      <c r="G302" s="220">
        <f t="shared" si="98"/>
        <v>0</v>
      </c>
      <c r="H302" s="220">
        <f t="shared" si="99"/>
        <v>0</v>
      </c>
      <c r="I302" s="220">
        <f t="shared" si="100"/>
        <v>0</v>
      </c>
      <c r="J302" s="221">
        <f t="shared" si="101"/>
        <v>0</v>
      </c>
      <c r="K302" s="221">
        <f>VLOOKUP($C302,Projections2[[#All],[ISOCode]:[Total 2024 Colombian Returnees]],7,0)</f>
        <v>0</v>
      </c>
      <c r="L302" s="222"/>
      <c r="M302" s="223"/>
      <c r="N302" s="223"/>
      <c r="O302" s="223"/>
      <c r="P302" s="236"/>
      <c r="Q302" s="224"/>
      <c r="R302" s="224">
        <f>VLOOKUP($C302,Projections2[[#All],[ISOCode]:[Total 2024 Colombian Returnees]],12,0)</f>
        <v>0</v>
      </c>
      <c r="S302" s="225"/>
      <c r="T302" s="226"/>
      <c r="U302" s="226"/>
      <c r="V302" s="226"/>
      <c r="W302" s="226"/>
      <c r="X302" s="227"/>
      <c r="Y302" s="227">
        <f>VLOOKUP($C302,Projections2[[#All],[ISOCode]:[Total 2024 Colombian Returnees]],17,0)</f>
        <v>0</v>
      </c>
      <c r="Z302" s="228"/>
      <c r="AA302" s="227"/>
      <c r="AB302" s="227"/>
      <c r="AC302" s="227"/>
      <c r="AD302" s="227"/>
      <c r="AE302" s="227"/>
      <c r="AF302" s="227">
        <f>VLOOKUP($C302,Projections2[[#All],[ISOCode]:[Total 2024 Colombian Returnees]],22,0)</f>
        <v>0</v>
      </c>
      <c r="AG302" s="228"/>
      <c r="AH302" s="229"/>
      <c r="AI302" s="229"/>
      <c r="AJ302" s="229"/>
      <c r="AK302" s="229"/>
      <c r="AL302" s="230"/>
      <c r="AM302" s="230">
        <f>VLOOKUP($C302,Projections2[[#All],[ISOCode]:[Total 2024 Colombian Returnees]],27,0)</f>
        <v>0</v>
      </c>
      <c r="AN302" s="231"/>
      <c r="AO302" s="232"/>
      <c r="AP302" s="232"/>
      <c r="AQ302" s="232"/>
      <c r="AR302" s="232"/>
      <c r="AS302" s="232"/>
      <c r="AT302" s="232">
        <f>VLOOKUP($C302,Projections2[[#All],[ISOCode]:[Total 2024 Colombian Returnees]],32,0)</f>
        <v>0</v>
      </c>
      <c r="AU302" s="233"/>
      <c r="AV302" s="234"/>
      <c r="AW302" s="234"/>
      <c r="AX302" s="234"/>
      <c r="AY302" s="234"/>
      <c r="AZ302" s="234"/>
      <c r="BA302" s="234">
        <f>VLOOKUP($C302,Projections2[[#All],[ISOCode]:[Total 2024 Colombian Returnees]],37,0)</f>
        <v>0</v>
      </c>
      <c r="BB302" s="235"/>
      <c r="BC302" s="360" t="str">
        <f t="shared" si="102"/>
        <v>Ok</v>
      </c>
      <c r="BD302" s="361" t="str">
        <f t="shared" si="103"/>
        <v>Ok</v>
      </c>
      <c r="BE302" s="361" t="str">
        <f t="shared" si="104"/>
        <v>Ok</v>
      </c>
      <c r="BF302" s="361" t="str">
        <f t="shared" si="105"/>
        <v>Ok</v>
      </c>
      <c r="BG302" s="362" t="str">
        <f t="shared" si="106"/>
        <v>Ok</v>
      </c>
      <c r="BH302" s="360" t="str">
        <f t="shared" si="107"/>
        <v>Ok</v>
      </c>
      <c r="BI302" s="361" t="str">
        <f t="shared" si="108"/>
        <v>Ok</v>
      </c>
      <c r="BJ302" s="361" t="str">
        <f t="shared" si="109"/>
        <v>Ok</v>
      </c>
      <c r="BK302" s="361" t="str">
        <f t="shared" si="110"/>
        <v>Ok</v>
      </c>
      <c r="BL302" s="361" t="str">
        <f t="shared" si="111"/>
        <v>Ok</v>
      </c>
      <c r="BM302" s="361" t="str">
        <f t="shared" si="112"/>
        <v>Ok</v>
      </c>
      <c r="BN302" s="362" t="str">
        <f t="shared" si="113"/>
        <v>Ok</v>
      </c>
      <c r="BO302" s="360" t="str">
        <f t="shared" si="114"/>
        <v>No Pop.</v>
      </c>
      <c r="BP302" s="361" t="str">
        <f t="shared" si="115"/>
        <v>No Pop.</v>
      </c>
      <c r="BQ302" s="361" t="str">
        <f t="shared" si="116"/>
        <v>No Pop.</v>
      </c>
      <c r="BR302" s="361" t="str">
        <f t="shared" si="117"/>
        <v>No Pop.</v>
      </c>
      <c r="BS302" s="361" t="str">
        <f t="shared" si="118"/>
        <v>No Pop.</v>
      </c>
      <c r="BT302" s="361" t="str">
        <f t="shared" si="119"/>
        <v>No Pop.</v>
      </c>
      <c r="BU302" s="362" t="str">
        <f t="shared" si="120"/>
        <v>No Pop.</v>
      </c>
      <c r="BV302" s="360" t="str">
        <f>IF(M302&lt;=VLOOKUP($C302,Projections2[[#All],[ISOCode]:[Total 2024 Colombian Returnees]],'Population Projection V2'!$J$167,FALSE),"OK", "Review")</f>
        <v>OK</v>
      </c>
      <c r="BW302" s="361" t="str">
        <f>IF(N302&lt;=VLOOKUP($C302,Projections2[[#All],[ISOCode]:[Total 2024 Colombian Returnees]],'Population Projection V2'!$K$167,FALSE),"OK", "Review")</f>
        <v>OK</v>
      </c>
      <c r="BX302" s="361" t="str">
        <f>IF(O302&lt;=VLOOKUP($C302,Projections2[[#All],[ISOCode]:[Total 2024 Colombian Returnees]],'Population Projection V2'!$L$167,FALSE),"OK", "Review")</f>
        <v>OK</v>
      </c>
      <c r="BY302" s="361" t="str">
        <f>IF(P302&lt;=VLOOKUP($C302,Projections2[[#All],[ISOCode]:[Total 2024 Colombian Returnees]],'Population Projection V2'!$M$167,FALSE),"OK", "Review")</f>
        <v>OK</v>
      </c>
      <c r="BZ302" s="361" t="str">
        <f>IF(Q302&lt;=VLOOKUP($C302,Projections2[[#All],[ISOCode]:[Total 2024 Colombian Returnees]],'Population Projection V2'!$N$167,FALSE),"OK", "Review")</f>
        <v>OK</v>
      </c>
      <c r="CA302" s="361" t="str">
        <f>IF(T302&lt;=VLOOKUP($C302,Projections2[[#All],[ISOCode]:[Total 2024 Colombian Returnees]],'Population Projection V2'!$O$167,FALSE),"OK", "Review")</f>
        <v>OK</v>
      </c>
      <c r="CB302" s="361" t="str">
        <f>IF(U302&lt;=VLOOKUP($C302,Projections2[[#All],[ISOCode]:[Total 2024 Colombian Returnees]],'Population Projection V2'!$P$167,FALSE),"OK", "Review")</f>
        <v>OK</v>
      </c>
      <c r="CC302" s="361" t="str">
        <f>IF(V302&lt;=VLOOKUP($C302,Projections2[[#All],[ISOCode]:[Total 2024 Colombian Returnees]],'Population Projection V2'!$Q$167,FALSE),"OK", "Review")</f>
        <v>OK</v>
      </c>
      <c r="CD302" s="361" t="str">
        <f>IF(W302&lt;=VLOOKUP($C302,Projections2[[#All],[ISOCode]:[Total 2024 Colombian Returnees]],'Population Projection V2'!$R$167,FALSE),"OK", "Review")</f>
        <v>OK</v>
      </c>
      <c r="CE302" s="361" t="str">
        <f>IF(X302&lt;=VLOOKUP($C302,Projections2[[#All],[ISOCode]:[Total 2024 Colombian Returnees]],'Population Projection V2'!$S$167,FALSE),"OK", "Review")</f>
        <v>OK</v>
      </c>
      <c r="CF302" s="361" t="str">
        <f>IF(AA302&lt;=VLOOKUP($C302,Projections2[[#All],[ISOCode]:[Total 2024 Colombian Returnees]],'Population Projection V2'!$T$167,FALSE),"OK", "Review")</f>
        <v>OK</v>
      </c>
      <c r="CG302" s="361" t="str">
        <f>IF(AB302&lt;=VLOOKUP($C302,Projections2[[#All],[ISOCode]:[Total 2024 Colombian Returnees]],'Population Projection V2'!$U$167,FALSE),"OK", "Review")</f>
        <v>OK</v>
      </c>
      <c r="CH302" s="361" t="str">
        <f>IF(AC302&lt;=VLOOKUP($C302,Projections2[[#All],[ISOCode]:[Total 2024 Colombian Returnees]],'Population Projection V2'!$V$167,FALSE),"OK", "Review")</f>
        <v>OK</v>
      </c>
      <c r="CI302" s="361" t="str">
        <f>IF(AD302&lt;=VLOOKUP($C302,Projections2[[#All],[ISOCode]:[Total 2024 Colombian Returnees]],'Population Projection V2'!$W$167,FALSE),"OK", "Review")</f>
        <v>OK</v>
      </c>
      <c r="CJ302" s="361" t="str">
        <f>IF(AE302&lt;=VLOOKUP($C302,Projections2[[#All],[ISOCode]:[Total 2024 Colombian Returnees]],'Population Projection V2'!$X$167,FALSE),"OK", "Review")</f>
        <v>OK</v>
      </c>
      <c r="CK302" s="361" t="str">
        <f>IF(AH302&lt;=VLOOKUP($C302,Projections2[[#All],[ISOCode]:[Total 2024 Colombian Returnees]],'Population Projection V2'!$Y$167,FALSE),"OK", "Review")</f>
        <v>OK</v>
      </c>
      <c r="CL302" s="361" t="str">
        <f>IF(AI302&lt;=VLOOKUP($C302,Projections2[[#All],[ISOCode]:[Total 2024 Colombian Returnees]],'Population Projection V2'!$Z$167,FALSE),"OK", "Review")</f>
        <v>OK</v>
      </c>
      <c r="CM302" s="361" t="str">
        <f>IF(AJ302&lt;=VLOOKUP($C302,Projections2[[#All],[ISOCode]:[Total 2024 Colombian Returnees]],'Population Projection V2'!$AA$167,FALSE),"OK", "Review")</f>
        <v>OK</v>
      </c>
      <c r="CN302" s="361" t="str">
        <f>IF(AK302&lt;=VLOOKUP($C302,Projections2[[#All],[ISOCode]:[Total 2024 Colombian Returnees]],'Population Projection V2'!$AB$167,FALSE),"OK", "Review")</f>
        <v>OK</v>
      </c>
      <c r="CO302" s="361" t="str">
        <f>IF(AL302&lt;=VLOOKUP($C302,Projections2[[#All],[ISOCode]:[Total 2024 Colombian Returnees]],'Population Projection V2'!$AC$167,FALSE),"OK", "Review")</f>
        <v>OK</v>
      </c>
      <c r="CP302" s="361" t="str">
        <f>IF(AO302&lt;=VLOOKUP($C302,Projections2[[#All],[ISOCode]:[Total 2024 Colombian Returnees]],'Population Projection V2'!$AD$167,FALSE),"OK", "Review")</f>
        <v>OK</v>
      </c>
      <c r="CQ302" s="361" t="str">
        <f>IF(AP302&lt;=VLOOKUP($C302,Projections2[[#All],[ISOCode]:[Total 2024 Colombian Returnees]],'Population Projection V2'!$AE$167,FALSE),"OK", "Review")</f>
        <v>OK</v>
      </c>
      <c r="CR302" s="361" t="str">
        <f>IF(AQ302&lt;=VLOOKUP($C302,Projections2[[#All],[ISOCode]:[Total 2024 Colombian Returnees]],'Population Projection V2'!$AF$167,FALSE),"OK", "Review")</f>
        <v>OK</v>
      </c>
      <c r="CS302" s="361" t="str">
        <f>IF(AR302&lt;=VLOOKUP($C302,Projections2[[#All],[ISOCode]:[Total 2024 Colombian Returnees]],'Population Projection V2'!$AG$167,FALSE),"OK", "Review")</f>
        <v>OK</v>
      </c>
      <c r="CT302" s="361" t="str">
        <f>IF(AS302&lt;=VLOOKUP($C302,Projections2[[#All],[ISOCode]:[Total 2024 Colombian Returnees]],'Population Projection V2'!$AH$167,FALSE),"OK", "Review")</f>
        <v>OK</v>
      </c>
      <c r="CU302" s="361" t="str">
        <f>IF(AV302&lt;=VLOOKUP($C302,Projections2[[#All],[ISOCode]:[Total 2024 Colombian Returnees]],'Population Projection V2'!$AI$167,FALSE),"OK", "Review")</f>
        <v>OK</v>
      </c>
      <c r="CV302" s="361" t="str">
        <f>IF(AW302&lt;=VLOOKUP($C302,Projections2[[#All],[ISOCode]:[Total 2024 Colombian Returnees]],'Population Projection V2'!$AJ$167,FALSE),"OK", "Review")</f>
        <v>OK</v>
      </c>
      <c r="CW302" s="361" t="str">
        <f>IF(AX302&lt;=VLOOKUP($C302,Projections2[[#All],[ISOCode]:[Total 2024 Colombian Returnees]],'Population Projection V2'!$AK$167,FALSE),"OK", "Review")</f>
        <v>OK</v>
      </c>
      <c r="CX302" s="361" t="str">
        <f>IF(AY302&lt;=VLOOKUP($C302,Projections2[[#All],[ISOCode]:[Total 2024 Colombian Returnees]],'Population Projection V2'!$AL$167,FALSE),"OK", "Review")</f>
        <v>OK</v>
      </c>
      <c r="CY302" s="362" t="str">
        <f>IF(AZ302&lt;=VLOOKUP($C302,Projections2[[#All],[ISOCode]:[Total 2024 Colombian Returnees]],'Population Projection V2'!$AM$167,FALSE),"OK", "Review")</f>
        <v>OK</v>
      </c>
    </row>
    <row r="303" spans="1:103" x14ac:dyDescent="0.25">
      <c r="A303" s="218" t="s">
        <v>110</v>
      </c>
      <c r="B303" s="219" t="s">
        <v>110</v>
      </c>
      <c r="C303" s="219" t="s">
        <v>212</v>
      </c>
      <c r="D303" s="219" t="s">
        <v>103</v>
      </c>
      <c r="E303" s="219" t="s">
        <v>431</v>
      </c>
      <c r="F303" s="220">
        <f t="shared" si="97"/>
        <v>0</v>
      </c>
      <c r="G303" s="220">
        <f t="shared" si="98"/>
        <v>0</v>
      </c>
      <c r="H303" s="220">
        <f t="shared" si="99"/>
        <v>0</v>
      </c>
      <c r="I303" s="220">
        <f t="shared" si="100"/>
        <v>0</v>
      </c>
      <c r="J303" s="221">
        <f t="shared" si="101"/>
        <v>0</v>
      </c>
      <c r="K303" s="221">
        <f>VLOOKUP($C303,Projections2[[#All],[ISOCode]:[Total 2024 Colombian Returnees]],7,0)</f>
        <v>0</v>
      </c>
      <c r="L303" s="222"/>
      <c r="M303" s="223"/>
      <c r="N303" s="223"/>
      <c r="O303" s="223"/>
      <c r="P303" s="236"/>
      <c r="Q303" s="224"/>
      <c r="R303" s="224">
        <f>VLOOKUP($C303,Projections2[[#All],[ISOCode]:[Total 2024 Colombian Returnees]],12,0)</f>
        <v>0</v>
      </c>
      <c r="S303" s="225"/>
      <c r="T303" s="226"/>
      <c r="U303" s="226"/>
      <c r="V303" s="226"/>
      <c r="W303" s="226"/>
      <c r="X303" s="227"/>
      <c r="Y303" s="227">
        <f>VLOOKUP($C303,Projections2[[#All],[ISOCode]:[Total 2024 Colombian Returnees]],17,0)</f>
        <v>0</v>
      </c>
      <c r="Z303" s="228"/>
      <c r="AA303" s="227"/>
      <c r="AB303" s="227"/>
      <c r="AC303" s="227"/>
      <c r="AD303" s="227"/>
      <c r="AE303" s="227"/>
      <c r="AF303" s="227">
        <f>VLOOKUP($C303,Projections2[[#All],[ISOCode]:[Total 2024 Colombian Returnees]],22,0)</f>
        <v>0</v>
      </c>
      <c r="AG303" s="228"/>
      <c r="AH303" s="229"/>
      <c r="AI303" s="229"/>
      <c r="AJ303" s="229"/>
      <c r="AK303" s="229"/>
      <c r="AL303" s="230"/>
      <c r="AM303" s="230">
        <f>VLOOKUP($C303,Projections2[[#All],[ISOCode]:[Total 2024 Colombian Returnees]],27,0)</f>
        <v>0</v>
      </c>
      <c r="AN303" s="231"/>
      <c r="AO303" s="232"/>
      <c r="AP303" s="232"/>
      <c r="AQ303" s="232"/>
      <c r="AR303" s="232"/>
      <c r="AS303" s="232"/>
      <c r="AT303" s="232">
        <f>VLOOKUP($C303,Projections2[[#All],[ISOCode]:[Total 2024 Colombian Returnees]],32,0)</f>
        <v>0</v>
      </c>
      <c r="AU303" s="233"/>
      <c r="AV303" s="234"/>
      <c r="AW303" s="234"/>
      <c r="AX303" s="234"/>
      <c r="AY303" s="234"/>
      <c r="AZ303" s="234"/>
      <c r="BA303" s="234">
        <f>VLOOKUP($C303,Projections2[[#All],[ISOCode]:[Total 2024 Colombian Returnees]],37,0)</f>
        <v>0</v>
      </c>
      <c r="BB303" s="235"/>
      <c r="BC303" s="360" t="str">
        <f t="shared" si="102"/>
        <v>Ok</v>
      </c>
      <c r="BD303" s="361" t="str">
        <f t="shared" si="103"/>
        <v>Ok</v>
      </c>
      <c r="BE303" s="361" t="str">
        <f t="shared" si="104"/>
        <v>Ok</v>
      </c>
      <c r="BF303" s="361" t="str">
        <f t="shared" si="105"/>
        <v>Ok</v>
      </c>
      <c r="BG303" s="362" t="str">
        <f t="shared" si="106"/>
        <v>Ok</v>
      </c>
      <c r="BH303" s="360" t="str">
        <f t="shared" si="107"/>
        <v>Ok</v>
      </c>
      <c r="BI303" s="361" t="str">
        <f t="shared" si="108"/>
        <v>Ok</v>
      </c>
      <c r="BJ303" s="361" t="str">
        <f t="shared" si="109"/>
        <v>Ok</v>
      </c>
      <c r="BK303" s="361" t="str">
        <f t="shared" si="110"/>
        <v>Ok</v>
      </c>
      <c r="BL303" s="361" t="str">
        <f t="shared" si="111"/>
        <v>Ok</v>
      </c>
      <c r="BM303" s="361" t="str">
        <f t="shared" si="112"/>
        <v>Ok</v>
      </c>
      <c r="BN303" s="362" t="str">
        <f t="shared" si="113"/>
        <v>Ok</v>
      </c>
      <c r="BO303" s="360" t="str">
        <f t="shared" si="114"/>
        <v>No Pop.</v>
      </c>
      <c r="BP303" s="361" t="str">
        <f t="shared" si="115"/>
        <v>No Pop.</v>
      </c>
      <c r="BQ303" s="361" t="str">
        <f t="shared" si="116"/>
        <v>No Pop.</v>
      </c>
      <c r="BR303" s="361" t="str">
        <f t="shared" si="117"/>
        <v>No Pop.</v>
      </c>
      <c r="BS303" s="361" t="str">
        <f t="shared" si="118"/>
        <v>No Pop.</v>
      </c>
      <c r="BT303" s="361" t="str">
        <f t="shared" si="119"/>
        <v>No Pop.</v>
      </c>
      <c r="BU303" s="362" t="str">
        <f t="shared" si="120"/>
        <v>No Pop.</v>
      </c>
      <c r="BV303" s="360" t="str">
        <f>IF(M303&lt;=VLOOKUP($C303,Projections2[[#All],[ISOCode]:[Total 2024 Colombian Returnees]],'Population Projection V2'!$J$167,FALSE),"OK", "Review")</f>
        <v>OK</v>
      </c>
      <c r="BW303" s="361" t="str">
        <f>IF(N303&lt;=VLOOKUP($C303,Projections2[[#All],[ISOCode]:[Total 2024 Colombian Returnees]],'Population Projection V2'!$K$167,FALSE),"OK", "Review")</f>
        <v>OK</v>
      </c>
      <c r="BX303" s="361" t="str">
        <f>IF(O303&lt;=VLOOKUP($C303,Projections2[[#All],[ISOCode]:[Total 2024 Colombian Returnees]],'Population Projection V2'!$L$167,FALSE),"OK", "Review")</f>
        <v>OK</v>
      </c>
      <c r="BY303" s="361" t="str">
        <f>IF(P303&lt;=VLOOKUP($C303,Projections2[[#All],[ISOCode]:[Total 2024 Colombian Returnees]],'Population Projection V2'!$M$167,FALSE),"OK", "Review")</f>
        <v>OK</v>
      </c>
      <c r="BZ303" s="361" t="str">
        <f>IF(Q303&lt;=VLOOKUP($C303,Projections2[[#All],[ISOCode]:[Total 2024 Colombian Returnees]],'Population Projection V2'!$N$167,FALSE),"OK", "Review")</f>
        <v>OK</v>
      </c>
      <c r="CA303" s="361" t="str">
        <f>IF(T303&lt;=VLOOKUP($C303,Projections2[[#All],[ISOCode]:[Total 2024 Colombian Returnees]],'Population Projection V2'!$O$167,FALSE),"OK", "Review")</f>
        <v>OK</v>
      </c>
      <c r="CB303" s="361" t="str">
        <f>IF(U303&lt;=VLOOKUP($C303,Projections2[[#All],[ISOCode]:[Total 2024 Colombian Returnees]],'Population Projection V2'!$P$167,FALSE),"OK", "Review")</f>
        <v>OK</v>
      </c>
      <c r="CC303" s="361" t="str">
        <f>IF(V303&lt;=VLOOKUP($C303,Projections2[[#All],[ISOCode]:[Total 2024 Colombian Returnees]],'Population Projection V2'!$Q$167,FALSE),"OK", "Review")</f>
        <v>OK</v>
      </c>
      <c r="CD303" s="361" t="str">
        <f>IF(W303&lt;=VLOOKUP($C303,Projections2[[#All],[ISOCode]:[Total 2024 Colombian Returnees]],'Population Projection V2'!$R$167,FALSE),"OK", "Review")</f>
        <v>OK</v>
      </c>
      <c r="CE303" s="361" t="str">
        <f>IF(X303&lt;=VLOOKUP($C303,Projections2[[#All],[ISOCode]:[Total 2024 Colombian Returnees]],'Population Projection V2'!$S$167,FALSE),"OK", "Review")</f>
        <v>OK</v>
      </c>
      <c r="CF303" s="361" t="str">
        <f>IF(AA303&lt;=VLOOKUP($C303,Projections2[[#All],[ISOCode]:[Total 2024 Colombian Returnees]],'Population Projection V2'!$T$167,FALSE),"OK", "Review")</f>
        <v>OK</v>
      </c>
      <c r="CG303" s="361" t="str">
        <f>IF(AB303&lt;=VLOOKUP($C303,Projections2[[#All],[ISOCode]:[Total 2024 Colombian Returnees]],'Population Projection V2'!$U$167,FALSE),"OK", "Review")</f>
        <v>OK</v>
      </c>
      <c r="CH303" s="361" t="str">
        <f>IF(AC303&lt;=VLOOKUP($C303,Projections2[[#All],[ISOCode]:[Total 2024 Colombian Returnees]],'Population Projection V2'!$V$167,FALSE),"OK", "Review")</f>
        <v>OK</v>
      </c>
      <c r="CI303" s="361" t="str">
        <f>IF(AD303&lt;=VLOOKUP($C303,Projections2[[#All],[ISOCode]:[Total 2024 Colombian Returnees]],'Population Projection V2'!$W$167,FALSE),"OK", "Review")</f>
        <v>OK</v>
      </c>
      <c r="CJ303" s="361" t="str">
        <f>IF(AE303&lt;=VLOOKUP($C303,Projections2[[#All],[ISOCode]:[Total 2024 Colombian Returnees]],'Population Projection V2'!$X$167,FALSE),"OK", "Review")</f>
        <v>OK</v>
      </c>
      <c r="CK303" s="361" t="str">
        <f>IF(AH303&lt;=VLOOKUP($C303,Projections2[[#All],[ISOCode]:[Total 2024 Colombian Returnees]],'Population Projection V2'!$Y$167,FALSE),"OK", "Review")</f>
        <v>OK</v>
      </c>
      <c r="CL303" s="361" t="str">
        <f>IF(AI303&lt;=VLOOKUP($C303,Projections2[[#All],[ISOCode]:[Total 2024 Colombian Returnees]],'Population Projection V2'!$Z$167,FALSE),"OK", "Review")</f>
        <v>OK</v>
      </c>
      <c r="CM303" s="361" t="str">
        <f>IF(AJ303&lt;=VLOOKUP($C303,Projections2[[#All],[ISOCode]:[Total 2024 Colombian Returnees]],'Population Projection V2'!$AA$167,FALSE),"OK", "Review")</f>
        <v>OK</v>
      </c>
      <c r="CN303" s="361" t="str">
        <f>IF(AK303&lt;=VLOOKUP($C303,Projections2[[#All],[ISOCode]:[Total 2024 Colombian Returnees]],'Population Projection V2'!$AB$167,FALSE),"OK", "Review")</f>
        <v>OK</v>
      </c>
      <c r="CO303" s="361" t="str">
        <f>IF(AL303&lt;=VLOOKUP($C303,Projections2[[#All],[ISOCode]:[Total 2024 Colombian Returnees]],'Population Projection V2'!$AC$167,FALSE),"OK", "Review")</f>
        <v>OK</v>
      </c>
      <c r="CP303" s="361" t="str">
        <f>IF(AO303&lt;=VLOOKUP($C303,Projections2[[#All],[ISOCode]:[Total 2024 Colombian Returnees]],'Population Projection V2'!$AD$167,FALSE),"OK", "Review")</f>
        <v>OK</v>
      </c>
      <c r="CQ303" s="361" t="str">
        <f>IF(AP303&lt;=VLOOKUP($C303,Projections2[[#All],[ISOCode]:[Total 2024 Colombian Returnees]],'Population Projection V2'!$AE$167,FALSE),"OK", "Review")</f>
        <v>OK</v>
      </c>
      <c r="CR303" s="361" t="str">
        <f>IF(AQ303&lt;=VLOOKUP($C303,Projections2[[#All],[ISOCode]:[Total 2024 Colombian Returnees]],'Population Projection V2'!$AF$167,FALSE),"OK", "Review")</f>
        <v>OK</v>
      </c>
      <c r="CS303" s="361" t="str">
        <f>IF(AR303&lt;=VLOOKUP($C303,Projections2[[#All],[ISOCode]:[Total 2024 Colombian Returnees]],'Population Projection V2'!$AG$167,FALSE),"OK", "Review")</f>
        <v>OK</v>
      </c>
      <c r="CT303" s="361" t="str">
        <f>IF(AS303&lt;=VLOOKUP($C303,Projections2[[#All],[ISOCode]:[Total 2024 Colombian Returnees]],'Population Projection V2'!$AH$167,FALSE),"OK", "Review")</f>
        <v>OK</v>
      </c>
      <c r="CU303" s="361" t="str">
        <f>IF(AV303&lt;=VLOOKUP($C303,Projections2[[#All],[ISOCode]:[Total 2024 Colombian Returnees]],'Population Projection V2'!$AI$167,FALSE),"OK", "Review")</f>
        <v>OK</v>
      </c>
      <c r="CV303" s="361" t="str">
        <f>IF(AW303&lt;=VLOOKUP($C303,Projections2[[#All],[ISOCode]:[Total 2024 Colombian Returnees]],'Population Projection V2'!$AJ$167,FALSE),"OK", "Review")</f>
        <v>OK</v>
      </c>
      <c r="CW303" s="361" t="str">
        <f>IF(AX303&lt;=VLOOKUP($C303,Projections2[[#All],[ISOCode]:[Total 2024 Colombian Returnees]],'Population Projection V2'!$AK$167,FALSE),"OK", "Review")</f>
        <v>OK</v>
      </c>
      <c r="CX303" s="361" t="str">
        <f>IF(AY303&lt;=VLOOKUP($C303,Projections2[[#All],[ISOCode]:[Total 2024 Colombian Returnees]],'Population Projection V2'!$AL$167,FALSE),"OK", "Review")</f>
        <v>OK</v>
      </c>
      <c r="CY303" s="362" t="str">
        <f>IF(AZ303&lt;=VLOOKUP($C303,Projections2[[#All],[ISOCode]:[Total 2024 Colombian Returnees]],'Population Projection V2'!$AM$167,FALSE),"OK", "Review")</f>
        <v>OK</v>
      </c>
    </row>
    <row r="304" spans="1:103" x14ac:dyDescent="0.25">
      <c r="A304" s="218" t="s">
        <v>110</v>
      </c>
      <c r="B304" s="219" t="s">
        <v>110</v>
      </c>
      <c r="C304" s="219" t="s">
        <v>213</v>
      </c>
      <c r="D304" s="219" t="s">
        <v>104</v>
      </c>
      <c r="E304" s="219" t="s">
        <v>431</v>
      </c>
      <c r="F304" s="220">
        <f t="shared" si="97"/>
        <v>0</v>
      </c>
      <c r="G304" s="220">
        <f t="shared" si="98"/>
        <v>0</v>
      </c>
      <c r="H304" s="220">
        <f t="shared" si="99"/>
        <v>0</v>
      </c>
      <c r="I304" s="220">
        <f t="shared" si="100"/>
        <v>0</v>
      </c>
      <c r="J304" s="221">
        <f t="shared" si="101"/>
        <v>0</v>
      </c>
      <c r="K304" s="221">
        <f>VLOOKUP($C304,Projections2[[#All],[ISOCode]:[Total 2024 Colombian Returnees]],7,0)</f>
        <v>0</v>
      </c>
      <c r="L304" s="222"/>
      <c r="M304" s="223"/>
      <c r="N304" s="223"/>
      <c r="O304" s="223"/>
      <c r="P304" s="236"/>
      <c r="Q304" s="224"/>
      <c r="R304" s="224">
        <f>VLOOKUP($C304,Projections2[[#All],[ISOCode]:[Total 2024 Colombian Returnees]],12,0)</f>
        <v>0</v>
      </c>
      <c r="S304" s="225"/>
      <c r="T304" s="226"/>
      <c r="U304" s="226"/>
      <c r="V304" s="226"/>
      <c r="W304" s="226"/>
      <c r="X304" s="227"/>
      <c r="Y304" s="227">
        <f>VLOOKUP($C304,Projections2[[#All],[ISOCode]:[Total 2024 Colombian Returnees]],17,0)</f>
        <v>0</v>
      </c>
      <c r="Z304" s="228"/>
      <c r="AA304" s="227"/>
      <c r="AB304" s="227"/>
      <c r="AC304" s="227"/>
      <c r="AD304" s="227"/>
      <c r="AE304" s="227"/>
      <c r="AF304" s="227">
        <f>VLOOKUP($C304,Projections2[[#All],[ISOCode]:[Total 2024 Colombian Returnees]],22,0)</f>
        <v>0</v>
      </c>
      <c r="AG304" s="228"/>
      <c r="AH304" s="229"/>
      <c r="AI304" s="229"/>
      <c r="AJ304" s="229"/>
      <c r="AK304" s="229"/>
      <c r="AL304" s="230"/>
      <c r="AM304" s="230">
        <f>VLOOKUP($C304,Projections2[[#All],[ISOCode]:[Total 2024 Colombian Returnees]],27,0)</f>
        <v>0</v>
      </c>
      <c r="AN304" s="231"/>
      <c r="AO304" s="232"/>
      <c r="AP304" s="232"/>
      <c r="AQ304" s="232"/>
      <c r="AR304" s="232"/>
      <c r="AS304" s="232"/>
      <c r="AT304" s="232">
        <f>VLOOKUP($C304,Projections2[[#All],[ISOCode]:[Total 2024 Colombian Returnees]],32,0)</f>
        <v>0</v>
      </c>
      <c r="AU304" s="233"/>
      <c r="AV304" s="234"/>
      <c r="AW304" s="234"/>
      <c r="AX304" s="234"/>
      <c r="AY304" s="234"/>
      <c r="AZ304" s="234"/>
      <c r="BA304" s="234">
        <f>VLOOKUP($C304,Projections2[[#All],[ISOCode]:[Total 2024 Colombian Returnees]],37,0)</f>
        <v>0</v>
      </c>
      <c r="BB304" s="235"/>
      <c r="BC304" s="360" t="str">
        <f t="shared" si="102"/>
        <v>Ok</v>
      </c>
      <c r="BD304" s="361" t="str">
        <f t="shared" si="103"/>
        <v>Ok</v>
      </c>
      <c r="BE304" s="361" t="str">
        <f t="shared" si="104"/>
        <v>Ok</v>
      </c>
      <c r="BF304" s="361" t="str">
        <f t="shared" si="105"/>
        <v>Ok</v>
      </c>
      <c r="BG304" s="362" t="str">
        <f t="shared" si="106"/>
        <v>Ok</v>
      </c>
      <c r="BH304" s="360" t="str">
        <f t="shared" si="107"/>
        <v>Ok</v>
      </c>
      <c r="BI304" s="361" t="str">
        <f t="shared" si="108"/>
        <v>Ok</v>
      </c>
      <c r="BJ304" s="361" t="str">
        <f t="shared" si="109"/>
        <v>Ok</v>
      </c>
      <c r="BK304" s="361" t="str">
        <f t="shared" si="110"/>
        <v>Ok</v>
      </c>
      <c r="BL304" s="361" t="str">
        <f t="shared" si="111"/>
        <v>Ok</v>
      </c>
      <c r="BM304" s="361" t="str">
        <f t="shared" si="112"/>
        <v>Ok</v>
      </c>
      <c r="BN304" s="362" t="str">
        <f t="shared" si="113"/>
        <v>Ok</v>
      </c>
      <c r="BO304" s="360" t="str">
        <f t="shared" si="114"/>
        <v>No Pop.</v>
      </c>
      <c r="BP304" s="361" t="str">
        <f t="shared" si="115"/>
        <v>No Pop.</v>
      </c>
      <c r="BQ304" s="361" t="str">
        <f t="shared" si="116"/>
        <v>No Pop.</v>
      </c>
      <c r="BR304" s="361" t="str">
        <f t="shared" si="117"/>
        <v>No Pop.</v>
      </c>
      <c r="BS304" s="361" t="str">
        <f t="shared" si="118"/>
        <v>No Pop.</v>
      </c>
      <c r="BT304" s="361" t="str">
        <f t="shared" si="119"/>
        <v>No Pop.</v>
      </c>
      <c r="BU304" s="362" t="str">
        <f t="shared" si="120"/>
        <v>No Pop.</v>
      </c>
      <c r="BV304" s="360" t="str">
        <f>IF(M304&lt;=VLOOKUP($C304,Projections2[[#All],[ISOCode]:[Total 2024 Colombian Returnees]],'Population Projection V2'!$J$167,FALSE),"OK", "Review")</f>
        <v>OK</v>
      </c>
      <c r="BW304" s="361" t="str">
        <f>IF(N304&lt;=VLOOKUP($C304,Projections2[[#All],[ISOCode]:[Total 2024 Colombian Returnees]],'Population Projection V2'!$K$167,FALSE),"OK", "Review")</f>
        <v>OK</v>
      </c>
      <c r="BX304" s="361" t="str">
        <f>IF(O304&lt;=VLOOKUP($C304,Projections2[[#All],[ISOCode]:[Total 2024 Colombian Returnees]],'Population Projection V2'!$L$167,FALSE),"OK", "Review")</f>
        <v>OK</v>
      </c>
      <c r="BY304" s="361" t="str">
        <f>IF(P304&lt;=VLOOKUP($C304,Projections2[[#All],[ISOCode]:[Total 2024 Colombian Returnees]],'Population Projection V2'!$M$167,FALSE),"OK", "Review")</f>
        <v>OK</v>
      </c>
      <c r="BZ304" s="361" t="str">
        <f>IF(Q304&lt;=VLOOKUP($C304,Projections2[[#All],[ISOCode]:[Total 2024 Colombian Returnees]],'Population Projection V2'!$N$167,FALSE),"OK", "Review")</f>
        <v>OK</v>
      </c>
      <c r="CA304" s="361" t="str">
        <f>IF(T304&lt;=VLOOKUP($C304,Projections2[[#All],[ISOCode]:[Total 2024 Colombian Returnees]],'Population Projection V2'!$O$167,FALSE),"OK", "Review")</f>
        <v>OK</v>
      </c>
      <c r="CB304" s="361" t="str">
        <f>IF(U304&lt;=VLOOKUP($C304,Projections2[[#All],[ISOCode]:[Total 2024 Colombian Returnees]],'Population Projection V2'!$P$167,FALSE),"OK", "Review")</f>
        <v>OK</v>
      </c>
      <c r="CC304" s="361" t="str">
        <f>IF(V304&lt;=VLOOKUP($C304,Projections2[[#All],[ISOCode]:[Total 2024 Colombian Returnees]],'Population Projection V2'!$Q$167,FALSE),"OK", "Review")</f>
        <v>OK</v>
      </c>
      <c r="CD304" s="361" t="str">
        <f>IF(W304&lt;=VLOOKUP($C304,Projections2[[#All],[ISOCode]:[Total 2024 Colombian Returnees]],'Population Projection V2'!$R$167,FALSE),"OK", "Review")</f>
        <v>OK</v>
      </c>
      <c r="CE304" s="361" t="str">
        <f>IF(X304&lt;=VLOOKUP($C304,Projections2[[#All],[ISOCode]:[Total 2024 Colombian Returnees]],'Population Projection V2'!$S$167,FALSE),"OK", "Review")</f>
        <v>OK</v>
      </c>
      <c r="CF304" s="361" t="str">
        <f>IF(AA304&lt;=VLOOKUP($C304,Projections2[[#All],[ISOCode]:[Total 2024 Colombian Returnees]],'Population Projection V2'!$T$167,FALSE),"OK", "Review")</f>
        <v>OK</v>
      </c>
      <c r="CG304" s="361" t="str">
        <f>IF(AB304&lt;=VLOOKUP($C304,Projections2[[#All],[ISOCode]:[Total 2024 Colombian Returnees]],'Population Projection V2'!$U$167,FALSE),"OK", "Review")</f>
        <v>OK</v>
      </c>
      <c r="CH304" s="361" t="str">
        <f>IF(AC304&lt;=VLOOKUP($C304,Projections2[[#All],[ISOCode]:[Total 2024 Colombian Returnees]],'Population Projection V2'!$V$167,FALSE),"OK", "Review")</f>
        <v>OK</v>
      </c>
      <c r="CI304" s="361" t="str">
        <f>IF(AD304&lt;=VLOOKUP($C304,Projections2[[#All],[ISOCode]:[Total 2024 Colombian Returnees]],'Population Projection V2'!$W$167,FALSE),"OK", "Review")</f>
        <v>OK</v>
      </c>
      <c r="CJ304" s="361" t="str">
        <f>IF(AE304&lt;=VLOOKUP($C304,Projections2[[#All],[ISOCode]:[Total 2024 Colombian Returnees]],'Population Projection V2'!$X$167,FALSE),"OK", "Review")</f>
        <v>OK</v>
      </c>
      <c r="CK304" s="361" t="str">
        <f>IF(AH304&lt;=VLOOKUP($C304,Projections2[[#All],[ISOCode]:[Total 2024 Colombian Returnees]],'Population Projection V2'!$Y$167,FALSE),"OK", "Review")</f>
        <v>OK</v>
      </c>
      <c r="CL304" s="361" t="str">
        <f>IF(AI304&lt;=VLOOKUP($C304,Projections2[[#All],[ISOCode]:[Total 2024 Colombian Returnees]],'Population Projection V2'!$Z$167,FALSE),"OK", "Review")</f>
        <v>OK</v>
      </c>
      <c r="CM304" s="361" t="str">
        <f>IF(AJ304&lt;=VLOOKUP($C304,Projections2[[#All],[ISOCode]:[Total 2024 Colombian Returnees]],'Population Projection V2'!$AA$167,FALSE),"OK", "Review")</f>
        <v>OK</v>
      </c>
      <c r="CN304" s="361" t="str">
        <f>IF(AK304&lt;=VLOOKUP($C304,Projections2[[#All],[ISOCode]:[Total 2024 Colombian Returnees]],'Population Projection V2'!$AB$167,FALSE),"OK", "Review")</f>
        <v>OK</v>
      </c>
      <c r="CO304" s="361" t="str">
        <f>IF(AL304&lt;=VLOOKUP($C304,Projections2[[#All],[ISOCode]:[Total 2024 Colombian Returnees]],'Population Projection V2'!$AC$167,FALSE),"OK", "Review")</f>
        <v>OK</v>
      </c>
      <c r="CP304" s="361" t="str">
        <f>IF(AO304&lt;=VLOOKUP($C304,Projections2[[#All],[ISOCode]:[Total 2024 Colombian Returnees]],'Population Projection V2'!$AD$167,FALSE),"OK", "Review")</f>
        <v>OK</v>
      </c>
      <c r="CQ304" s="361" t="str">
        <f>IF(AP304&lt;=VLOOKUP($C304,Projections2[[#All],[ISOCode]:[Total 2024 Colombian Returnees]],'Population Projection V2'!$AE$167,FALSE),"OK", "Review")</f>
        <v>OK</v>
      </c>
      <c r="CR304" s="361" t="str">
        <f>IF(AQ304&lt;=VLOOKUP($C304,Projections2[[#All],[ISOCode]:[Total 2024 Colombian Returnees]],'Population Projection V2'!$AF$167,FALSE),"OK", "Review")</f>
        <v>OK</v>
      </c>
      <c r="CS304" s="361" t="str">
        <f>IF(AR304&lt;=VLOOKUP($C304,Projections2[[#All],[ISOCode]:[Total 2024 Colombian Returnees]],'Population Projection V2'!$AG$167,FALSE),"OK", "Review")</f>
        <v>OK</v>
      </c>
      <c r="CT304" s="361" t="str">
        <f>IF(AS304&lt;=VLOOKUP($C304,Projections2[[#All],[ISOCode]:[Total 2024 Colombian Returnees]],'Population Projection V2'!$AH$167,FALSE),"OK", "Review")</f>
        <v>OK</v>
      </c>
      <c r="CU304" s="361" t="str">
        <f>IF(AV304&lt;=VLOOKUP($C304,Projections2[[#All],[ISOCode]:[Total 2024 Colombian Returnees]],'Population Projection V2'!$AI$167,FALSE),"OK", "Review")</f>
        <v>OK</v>
      </c>
      <c r="CV304" s="361" t="str">
        <f>IF(AW304&lt;=VLOOKUP($C304,Projections2[[#All],[ISOCode]:[Total 2024 Colombian Returnees]],'Population Projection V2'!$AJ$167,FALSE),"OK", "Review")</f>
        <v>OK</v>
      </c>
      <c r="CW304" s="361" t="str">
        <f>IF(AX304&lt;=VLOOKUP($C304,Projections2[[#All],[ISOCode]:[Total 2024 Colombian Returnees]],'Population Projection V2'!$AK$167,FALSE),"OK", "Review")</f>
        <v>OK</v>
      </c>
      <c r="CX304" s="361" t="str">
        <f>IF(AY304&lt;=VLOOKUP($C304,Projections2[[#All],[ISOCode]:[Total 2024 Colombian Returnees]],'Population Projection V2'!$AL$167,FALSE),"OK", "Review")</f>
        <v>OK</v>
      </c>
      <c r="CY304" s="362" t="str">
        <f>IF(AZ304&lt;=VLOOKUP($C304,Projections2[[#All],[ISOCode]:[Total 2024 Colombian Returnees]],'Population Projection V2'!$AM$167,FALSE),"OK", "Review")</f>
        <v>OK</v>
      </c>
    </row>
    <row r="305" spans="1:103" x14ac:dyDescent="0.25">
      <c r="A305" s="218" t="s">
        <v>110</v>
      </c>
      <c r="B305" s="219" t="s">
        <v>110</v>
      </c>
      <c r="C305" s="219" t="s">
        <v>214</v>
      </c>
      <c r="D305" s="219" t="s">
        <v>105</v>
      </c>
      <c r="E305" s="219" t="s">
        <v>431</v>
      </c>
      <c r="F305" s="220">
        <f t="shared" si="97"/>
        <v>0</v>
      </c>
      <c r="G305" s="220">
        <f t="shared" si="98"/>
        <v>0</v>
      </c>
      <c r="H305" s="220">
        <f t="shared" si="99"/>
        <v>0</v>
      </c>
      <c r="I305" s="220">
        <f t="shared" si="100"/>
        <v>0</v>
      </c>
      <c r="J305" s="221">
        <f t="shared" si="101"/>
        <v>0</v>
      </c>
      <c r="K305" s="221">
        <f>VLOOKUP($C305,Projections2[[#All],[ISOCode]:[Total 2024 Colombian Returnees]],7,0)</f>
        <v>0</v>
      </c>
      <c r="L305" s="222"/>
      <c r="M305" s="223"/>
      <c r="N305" s="223"/>
      <c r="O305" s="223"/>
      <c r="P305" s="236"/>
      <c r="Q305" s="224"/>
      <c r="R305" s="224">
        <f>VLOOKUP($C305,Projections2[[#All],[ISOCode]:[Total 2024 Colombian Returnees]],12,0)</f>
        <v>0</v>
      </c>
      <c r="S305" s="225"/>
      <c r="T305" s="226"/>
      <c r="U305" s="226"/>
      <c r="V305" s="226"/>
      <c r="W305" s="226"/>
      <c r="X305" s="227"/>
      <c r="Y305" s="227">
        <f>VLOOKUP($C305,Projections2[[#All],[ISOCode]:[Total 2024 Colombian Returnees]],17,0)</f>
        <v>0</v>
      </c>
      <c r="Z305" s="228"/>
      <c r="AA305" s="227"/>
      <c r="AB305" s="227"/>
      <c r="AC305" s="227"/>
      <c r="AD305" s="227"/>
      <c r="AE305" s="227"/>
      <c r="AF305" s="227">
        <f>VLOOKUP($C305,Projections2[[#All],[ISOCode]:[Total 2024 Colombian Returnees]],22,0)</f>
        <v>0</v>
      </c>
      <c r="AG305" s="228"/>
      <c r="AH305" s="229"/>
      <c r="AI305" s="229"/>
      <c r="AJ305" s="229"/>
      <c r="AK305" s="229"/>
      <c r="AL305" s="230"/>
      <c r="AM305" s="230">
        <f>VLOOKUP($C305,Projections2[[#All],[ISOCode]:[Total 2024 Colombian Returnees]],27,0)</f>
        <v>0</v>
      </c>
      <c r="AN305" s="231"/>
      <c r="AO305" s="232"/>
      <c r="AP305" s="232"/>
      <c r="AQ305" s="232"/>
      <c r="AR305" s="232"/>
      <c r="AS305" s="232"/>
      <c r="AT305" s="232">
        <f>VLOOKUP($C305,Projections2[[#All],[ISOCode]:[Total 2024 Colombian Returnees]],32,0)</f>
        <v>0</v>
      </c>
      <c r="AU305" s="233"/>
      <c r="AV305" s="234"/>
      <c r="AW305" s="234"/>
      <c r="AX305" s="234"/>
      <c r="AY305" s="234"/>
      <c r="AZ305" s="234"/>
      <c r="BA305" s="234">
        <f>VLOOKUP($C305,Projections2[[#All],[ISOCode]:[Total 2024 Colombian Returnees]],37,0)</f>
        <v>0</v>
      </c>
      <c r="BB305" s="235"/>
      <c r="BC305" s="360" t="str">
        <f t="shared" si="102"/>
        <v>Ok</v>
      </c>
      <c r="BD305" s="361" t="str">
        <f t="shared" si="103"/>
        <v>Ok</v>
      </c>
      <c r="BE305" s="361" t="str">
        <f t="shared" si="104"/>
        <v>Ok</v>
      </c>
      <c r="BF305" s="361" t="str">
        <f t="shared" si="105"/>
        <v>Ok</v>
      </c>
      <c r="BG305" s="362" t="str">
        <f t="shared" si="106"/>
        <v>Ok</v>
      </c>
      <c r="BH305" s="360" t="str">
        <f t="shared" si="107"/>
        <v>Ok</v>
      </c>
      <c r="BI305" s="361" t="str">
        <f t="shared" si="108"/>
        <v>Ok</v>
      </c>
      <c r="BJ305" s="361" t="str">
        <f t="shared" si="109"/>
        <v>Ok</v>
      </c>
      <c r="BK305" s="361" t="str">
        <f t="shared" si="110"/>
        <v>Ok</v>
      </c>
      <c r="BL305" s="361" t="str">
        <f t="shared" si="111"/>
        <v>Ok</v>
      </c>
      <c r="BM305" s="361" t="str">
        <f t="shared" si="112"/>
        <v>Ok</v>
      </c>
      <c r="BN305" s="362" t="str">
        <f t="shared" si="113"/>
        <v>Ok</v>
      </c>
      <c r="BO305" s="360" t="str">
        <f t="shared" si="114"/>
        <v>No Pop.</v>
      </c>
      <c r="BP305" s="361" t="str">
        <f t="shared" si="115"/>
        <v>No Pop.</v>
      </c>
      <c r="BQ305" s="361" t="str">
        <f t="shared" si="116"/>
        <v>No Pop.</v>
      </c>
      <c r="BR305" s="361" t="str">
        <f t="shared" si="117"/>
        <v>No Pop.</v>
      </c>
      <c r="BS305" s="361" t="str">
        <f t="shared" si="118"/>
        <v>No Pop.</v>
      </c>
      <c r="BT305" s="361" t="str">
        <f t="shared" si="119"/>
        <v>No Pop.</v>
      </c>
      <c r="BU305" s="362" t="str">
        <f t="shared" si="120"/>
        <v>No Pop.</v>
      </c>
      <c r="BV305" s="360" t="str">
        <f>IF(M305&lt;=VLOOKUP($C305,Projections2[[#All],[ISOCode]:[Total 2024 Colombian Returnees]],'Population Projection V2'!$J$167,FALSE),"OK", "Review")</f>
        <v>OK</v>
      </c>
      <c r="BW305" s="361" t="str">
        <f>IF(N305&lt;=VLOOKUP($C305,Projections2[[#All],[ISOCode]:[Total 2024 Colombian Returnees]],'Population Projection V2'!$K$167,FALSE),"OK", "Review")</f>
        <v>OK</v>
      </c>
      <c r="BX305" s="361" t="str">
        <f>IF(O305&lt;=VLOOKUP($C305,Projections2[[#All],[ISOCode]:[Total 2024 Colombian Returnees]],'Population Projection V2'!$L$167,FALSE),"OK", "Review")</f>
        <v>OK</v>
      </c>
      <c r="BY305" s="361" t="str">
        <f>IF(P305&lt;=VLOOKUP($C305,Projections2[[#All],[ISOCode]:[Total 2024 Colombian Returnees]],'Population Projection V2'!$M$167,FALSE),"OK", "Review")</f>
        <v>OK</v>
      </c>
      <c r="BZ305" s="361" t="str">
        <f>IF(Q305&lt;=VLOOKUP($C305,Projections2[[#All],[ISOCode]:[Total 2024 Colombian Returnees]],'Population Projection V2'!$N$167,FALSE),"OK", "Review")</f>
        <v>OK</v>
      </c>
      <c r="CA305" s="361" t="str">
        <f>IF(T305&lt;=VLOOKUP($C305,Projections2[[#All],[ISOCode]:[Total 2024 Colombian Returnees]],'Population Projection V2'!$O$167,FALSE),"OK", "Review")</f>
        <v>OK</v>
      </c>
      <c r="CB305" s="361" t="str">
        <f>IF(U305&lt;=VLOOKUP($C305,Projections2[[#All],[ISOCode]:[Total 2024 Colombian Returnees]],'Population Projection V2'!$P$167,FALSE),"OK", "Review")</f>
        <v>OK</v>
      </c>
      <c r="CC305" s="361" t="str">
        <f>IF(V305&lt;=VLOOKUP($C305,Projections2[[#All],[ISOCode]:[Total 2024 Colombian Returnees]],'Population Projection V2'!$Q$167,FALSE),"OK", "Review")</f>
        <v>OK</v>
      </c>
      <c r="CD305" s="361" t="str">
        <f>IF(W305&lt;=VLOOKUP($C305,Projections2[[#All],[ISOCode]:[Total 2024 Colombian Returnees]],'Population Projection V2'!$R$167,FALSE),"OK", "Review")</f>
        <v>OK</v>
      </c>
      <c r="CE305" s="361" t="str">
        <f>IF(X305&lt;=VLOOKUP($C305,Projections2[[#All],[ISOCode]:[Total 2024 Colombian Returnees]],'Population Projection V2'!$S$167,FALSE),"OK", "Review")</f>
        <v>OK</v>
      </c>
      <c r="CF305" s="361" t="str">
        <f>IF(AA305&lt;=VLOOKUP($C305,Projections2[[#All],[ISOCode]:[Total 2024 Colombian Returnees]],'Population Projection V2'!$T$167,FALSE),"OK", "Review")</f>
        <v>OK</v>
      </c>
      <c r="CG305" s="361" t="str">
        <f>IF(AB305&lt;=VLOOKUP($C305,Projections2[[#All],[ISOCode]:[Total 2024 Colombian Returnees]],'Population Projection V2'!$U$167,FALSE),"OK", "Review")</f>
        <v>OK</v>
      </c>
      <c r="CH305" s="361" t="str">
        <f>IF(AC305&lt;=VLOOKUP($C305,Projections2[[#All],[ISOCode]:[Total 2024 Colombian Returnees]],'Population Projection V2'!$V$167,FALSE),"OK", "Review")</f>
        <v>OK</v>
      </c>
      <c r="CI305" s="361" t="str">
        <f>IF(AD305&lt;=VLOOKUP($C305,Projections2[[#All],[ISOCode]:[Total 2024 Colombian Returnees]],'Population Projection V2'!$W$167,FALSE),"OK", "Review")</f>
        <v>OK</v>
      </c>
      <c r="CJ305" s="361" t="str">
        <f>IF(AE305&lt;=VLOOKUP($C305,Projections2[[#All],[ISOCode]:[Total 2024 Colombian Returnees]],'Population Projection V2'!$X$167,FALSE),"OK", "Review")</f>
        <v>OK</v>
      </c>
      <c r="CK305" s="361" t="str">
        <f>IF(AH305&lt;=VLOOKUP($C305,Projections2[[#All],[ISOCode]:[Total 2024 Colombian Returnees]],'Population Projection V2'!$Y$167,FALSE),"OK", "Review")</f>
        <v>OK</v>
      </c>
      <c r="CL305" s="361" t="str">
        <f>IF(AI305&lt;=VLOOKUP($C305,Projections2[[#All],[ISOCode]:[Total 2024 Colombian Returnees]],'Population Projection V2'!$Z$167,FALSE),"OK", "Review")</f>
        <v>OK</v>
      </c>
      <c r="CM305" s="361" t="str">
        <f>IF(AJ305&lt;=VLOOKUP($C305,Projections2[[#All],[ISOCode]:[Total 2024 Colombian Returnees]],'Population Projection V2'!$AA$167,FALSE),"OK", "Review")</f>
        <v>OK</v>
      </c>
      <c r="CN305" s="361" t="str">
        <f>IF(AK305&lt;=VLOOKUP($C305,Projections2[[#All],[ISOCode]:[Total 2024 Colombian Returnees]],'Population Projection V2'!$AB$167,FALSE),"OK", "Review")</f>
        <v>OK</v>
      </c>
      <c r="CO305" s="361" t="str">
        <f>IF(AL305&lt;=VLOOKUP($C305,Projections2[[#All],[ISOCode]:[Total 2024 Colombian Returnees]],'Population Projection V2'!$AC$167,FALSE),"OK", "Review")</f>
        <v>OK</v>
      </c>
      <c r="CP305" s="361" t="str">
        <f>IF(AO305&lt;=VLOOKUP($C305,Projections2[[#All],[ISOCode]:[Total 2024 Colombian Returnees]],'Population Projection V2'!$AD$167,FALSE),"OK", "Review")</f>
        <v>OK</v>
      </c>
      <c r="CQ305" s="361" t="str">
        <f>IF(AP305&lt;=VLOOKUP($C305,Projections2[[#All],[ISOCode]:[Total 2024 Colombian Returnees]],'Population Projection V2'!$AE$167,FALSE),"OK", "Review")</f>
        <v>OK</v>
      </c>
      <c r="CR305" s="361" t="str">
        <f>IF(AQ305&lt;=VLOOKUP($C305,Projections2[[#All],[ISOCode]:[Total 2024 Colombian Returnees]],'Population Projection V2'!$AF$167,FALSE),"OK", "Review")</f>
        <v>OK</v>
      </c>
      <c r="CS305" s="361" t="str">
        <f>IF(AR305&lt;=VLOOKUP($C305,Projections2[[#All],[ISOCode]:[Total 2024 Colombian Returnees]],'Population Projection V2'!$AG$167,FALSE),"OK", "Review")</f>
        <v>OK</v>
      </c>
      <c r="CT305" s="361" t="str">
        <f>IF(AS305&lt;=VLOOKUP($C305,Projections2[[#All],[ISOCode]:[Total 2024 Colombian Returnees]],'Population Projection V2'!$AH$167,FALSE),"OK", "Review")</f>
        <v>OK</v>
      </c>
      <c r="CU305" s="361" t="str">
        <f>IF(AV305&lt;=VLOOKUP($C305,Projections2[[#All],[ISOCode]:[Total 2024 Colombian Returnees]],'Population Projection V2'!$AI$167,FALSE),"OK", "Review")</f>
        <v>OK</v>
      </c>
      <c r="CV305" s="361" t="str">
        <f>IF(AW305&lt;=VLOOKUP($C305,Projections2[[#All],[ISOCode]:[Total 2024 Colombian Returnees]],'Population Projection V2'!$AJ$167,FALSE),"OK", "Review")</f>
        <v>OK</v>
      </c>
      <c r="CW305" s="361" t="str">
        <f>IF(AX305&lt;=VLOOKUP($C305,Projections2[[#All],[ISOCode]:[Total 2024 Colombian Returnees]],'Population Projection V2'!$AK$167,FALSE),"OK", "Review")</f>
        <v>OK</v>
      </c>
      <c r="CX305" s="361" t="str">
        <f>IF(AY305&lt;=VLOOKUP($C305,Projections2[[#All],[ISOCode]:[Total 2024 Colombian Returnees]],'Population Projection V2'!$AL$167,FALSE),"OK", "Review")</f>
        <v>OK</v>
      </c>
      <c r="CY305" s="362" t="str">
        <f>IF(AZ305&lt;=VLOOKUP($C305,Projections2[[#All],[ISOCode]:[Total 2024 Colombian Returnees]],'Population Projection V2'!$AM$167,FALSE),"OK", "Review")</f>
        <v>OK</v>
      </c>
    </row>
    <row r="306" spans="1:103" x14ac:dyDescent="0.25">
      <c r="A306" s="218" t="s">
        <v>110</v>
      </c>
      <c r="B306" s="219" t="s">
        <v>110</v>
      </c>
      <c r="C306" s="219" t="s">
        <v>215</v>
      </c>
      <c r="D306" s="219" t="s">
        <v>106</v>
      </c>
      <c r="E306" s="219" t="s">
        <v>431</v>
      </c>
      <c r="F306" s="220">
        <f t="shared" si="97"/>
        <v>0</v>
      </c>
      <c r="G306" s="220">
        <f t="shared" si="98"/>
        <v>0</v>
      </c>
      <c r="H306" s="220">
        <f t="shared" si="99"/>
        <v>0</v>
      </c>
      <c r="I306" s="220">
        <f t="shared" si="100"/>
        <v>0</v>
      </c>
      <c r="J306" s="221">
        <f t="shared" si="101"/>
        <v>0</v>
      </c>
      <c r="K306" s="221">
        <f>VLOOKUP($C306,Projections2[[#All],[ISOCode]:[Total 2024 Colombian Returnees]],7,0)</f>
        <v>0</v>
      </c>
      <c r="L306" s="222"/>
      <c r="M306" s="223"/>
      <c r="N306" s="223"/>
      <c r="O306" s="223"/>
      <c r="P306" s="236"/>
      <c r="Q306" s="224"/>
      <c r="R306" s="224">
        <f>VLOOKUP($C306,Projections2[[#All],[ISOCode]:[Total 2024 Colombian Returnees]],12,0)</f>
        <v>0</v>
      </c>
      <c r="S306" s="225"/>
      <c r="T306" s="226"/>
      <c r="U306" s="226"/>
      <c r="V306" s="226"/>
      <c r="W306" s="226"/>
      <c r="X306" s="227"/>
      <c r="Y306" s="227">
        <f>VLOOKUP($C306,Projections2[[#All],[ISOCode]:[Total 2024 Colombian Returnees]],17,0)</f>
        <v>0</v>
      </c>
      <c r="Z306" s="228"/>
      <c r="AA306" s="227"/>
      <c r="AB306" s="227"/>
      <c r="AC306" s="227"/>
      <c r="AD306" s="227"/>
      <c r="AE306" s="227"/>
      <c r="AF306" s="227">
        <f>VLOOKUP($C306,Projections2[[#All],[ISOCode]:[Total 2024 Colombian Returnees]],22,0)</f>
        <v>0</v>
      </c>
      <c r="AG306" s="228"/>
      <c r="AH306" s="229"/>
      <c r="AI306" s="229"/>
      <c r="AJ306" s="229"/>
      <c r="AK306" s="229"/>
      <c r="AL306" s="230"/>
      <c r="AM306" s="230">
        <f>VLOOKUP($C306,Projections2[[#All],[ISOCode]:[Total 2024 Colombian Returnees]],27,0)</f>
        <v>0</v>
      </c>
      <c r="AN306" s="231"/>
      <c r="AO306" s="232"/>
      <c r="AP306" s="232"/>
      <c r="AQ306" s="232"/>
      <c r="AR306" s="232"/>
      <c r="AS306" s="232"/>
      <c r="AT306" s="232">
        <f>VLOOKUP($C306,Projections2[[#All],[ISOCode]:[Total 2024 Colombian Returnees]],32,0)</f>
        <v>0</v>
      </c>
      <c r="AU306" s="233"/>
      <c r="AV306" s="234"/>
      <c r="AW306" s="234"/>
      <c r="AX306" s="234"/>
      <c r="AY306" s="234"/>
      <c r="AZ306" s="234"/>
      <c r="BA306" s="234">
        <f>VLOOKUP($C306,Projections2[[#All],[ISOCode]:[Total 2024 Colombian Returnees]],37,0)</f>
        <v>0</v>
      </c>
      <c r="BB306" s="235"/>
      <c r="BC306" s="360" t="str">
        <f t="shared" si="102"/>
        <v>Ok</v>
      </c>
      <c r="BD306" s="361" t="str">
        <f t="shared" si="103"/>
        <v>Ok</v>
      </c>
      <c r="BE306" s="361" t="str">
        <f t="shared" si="104"/>
        <v>Ok</v>
      </c>
      <c r="BF306" s="361" t="str">
        <f t="shared" si="105"/>
        <v>Ok</v>
      </c>
      <c r="BG306" s="362" t="str">
        <f t="shared" si="106"/>
        <v>Ok</v>
      </c>
      <c r="BH306" s="360" t="str">
        <f t="shared" si="107"/>
        <v>Ok</v>
      </c>
      <c r="BI306" s="361" t="str">
        <f t="shared" si="108"/>
        <v>Ok</v>
      </c>
      <c r="BJ306" s="361" t="str">
        <f t="shared" si="109"/>
        <v>Ok</v>
      </c>
      <c r="BK306" s="361" t="str">
        <f t="shared" si="110"/>
        <v>Ok</v>
      </c>
      <c r="BL306" s="361" t="str">
        <f t="shared" si="111"/>
        <v>Ok</v>
      </c>
      <c r="BM306" s="361" t="str">
        <f t="shared" si="112"/>
        <v>Ok</v>
      </c>
      <c r="BN306" s="362" t="str">
        <f t="shared" si="113"/>
        <v>Ok</v>
      </c>
      <c r="BO306" s="360" t="str">
        <f t="shared" si="114"/>
        <v>No Pop.</v>
      </c>
      <c r="BP306" s="361" t="str">
        <f t="shared" si="115"/>
        <v>No Pop.</v>
      </c>
      <c r="BQ306" s="361" t="str">
        <f t="shared" si="116"/>
        <v>No Pop.</v>
      </c>
      <c r="BR306" s="361" t="str">
        <f t="shared" si="117"/>
        <v>No Pop.</v>
      </c>
      <c r="BS306" s="361" t="str">
        <f t="shared" si="118"/>
        <v>No Pop.</v>
      </c>
      <c r="BT306" s="361" t="str">
        <f t="shared" si="119"/>
        <v>No Pop.</v>
      </c>
      <c r="BU306" s="362" t="str">
        <f t="shared" si="120"/>
        <v>No Pop.</v>
      </c>
      <c r="BV306" s="360" t="str">
        <f>IF(M306&lt;=VLOOKUP($C306,Projections2[[#All],[ISOCode]:[Total 2024 Colombian Returnees]],'Population Projection V2'!$J$167,FALSE),"OK", "Review")</f>
        <v>OK</v>
      </c>
      <c r="BW306" s="361" t="str">
        <f>IF(N306&lt;=VLOOKUP($C306,Projections2[[#All],[ISOCode]:[Total 2024 Colombian Returnees]],'Population Projection V2'!$K$167,FALSE),"OK", "Review")</f>
        <v>OK</v>
      </c>
      <c r="BX306" s="361" t="str">
        <f>IF(O306&lt;=VLOOKUP($C306,Projections2[[#All],[ISOCode]:[Total 2024 Colombian Returnees]],'Population Projection V2'!$L$167,FALSE),"OK", "Review")</f>
        <v>OK</v>
      </c>
      <c r="BY306" s="361" t="str">
        <f>IF(P306&lt;=VLOOKUP($C306,Projections2[[#All],[ISOCode]:[Total 2024 Colombian Returnees]],'Population Projection V2'!$M$167,FALSE),"OK", "Review")</f>
        <v>OK</v>
      </c>
      <c r="BZ306" s="361" t="str">
        <f>IF(Q306&lt;=VLOOKUP($C306,Projections2[[#All],[ISOCode]:[Total 2024 Colombian Returnees]],'Population Projection V2'!$N$167,FALSE),"OK", "Review")</f>
        <v>OK</v>
      </c>
      <c r="CA306" s="361" t="str">
        <f>IF(T306&lt;=VLOOKUP($C306,Projections2[[#All],[ISOCode]:[Total 2024 Colombian Returnees]],'Population Projection V2'!$O$167,FALSE),"OK", "Review")</f>
        <v>OK</v>
      </c>
      <c r="CB306" s="361" t="str">
        <f>IF(U306&lt;=VLOOKUP($C306,Projections2[[#All],[ISOCode]:[Total 2024 Colombian Returnees]],'Population Projection V2'!$P$167,FALSE),"OK", "Review")</f>
        <v>OK</v>
      </c>
      <c r="CC306" s="361" t="str">
        <f>IF(V306&lt;=VLOOKUP($C306,Projections2[[#All],[ISOCode]:[Total 2024 Colombian Returnees]],'Population Projection V2'!$Q$167,FALSE),"OK", "Review")</f>
        <v>OK</v>
      </c>
      <c r="CD306" s="361" t="str">
        <f>IF(W306&lt;=VLOOKUP($C306,Projections2[[#All],[ISOCode]:[Total 2024 Colombian Returnees]],'Population Projection V2'!$R$167,FALSE),"OK", "Review")</f>
        <v>OK</v>
      </c>
      <c r="CE306" s="361" t="str">
        <f>IF(X306&lt;=VLOOKUP($C306,Projections2[[#All],[ISOCode]:[Total 2024 Colombian Returnees]],'Population Projection V2'!$S$167,FALSE),"OK", "Review")</f>
        <v>OK</v>
      </c>
      <c r="CF306" s="361" t="str">
        <f>IF(AA306&lt;=VLOOKUP($C306,Projections2[[#All],[ISOCode]:[Total 2024 Colombian Returnees]],'Population Projection V2'!$T$167,FALSE),"OK", "Review")</f>
        <v>OK</v>
      </c>
      <c r="CG306" s="361" t="str">
        <f>IF(AB306&lt;=VLOOKUP($C306,Projections2[[#All],[ISOCode]:[Total 2024 Colombian Returnees]],'Population Projection V2'!$U$167,FALSE),"OK", "Review")</f>
        <v>OK</v>
      </c>
      <c r="CH306" s="361" t="str">
        <f>IF(AC306&lt;=VLOOKUP($C306,Projections2[[#All],[ISOCode]:[Total 2024 Colombian Returnees]],'Population Projection V2'!$V$167,FALSE),"OK", "Review")</f>
        <v>OK</v>
      </c>
      <c r="CI306" s="361" t="str">
        <f>IF(AD306&lt;=VLOOKUP($C306,Projections2[[#All],[ISOCode]:[Total 2024 Colombian Returnees]],'Population Projection V2'!$W$167,FALSE),"OK", "Review")</f>
        <v>OK</v>
      </c>
      <c r="CJ306" s="361" t="str">
        <f>IF(AE306&lt;=VLOOKUP($C306,Projections2[[#All],[ISOCode]:[Total 2024 Colombian Returnees]],'Population Projection V2'!$X$167,FALSE),"OK", "Review")</f>
        <v>OK</v>
      </c>
      <c r="CK306" s="361" t="str">
        <f>IF(AH306&lt;=VLOOKUP($C306,Projections2[[#All],[ISOCode]:[Total 2024 Colombian Returnees]],'Population Projection V2'!$Y$167,FALSE),"OK", "Review")</f>
        <v>OK</v>
      </c>
      <c r="CL306" s="361" t="str">
        <f>IF(AI306&lt;=VLOOKUP($C306,Projections2[[#All],[ISOCode]:[Total 2024 Colombian Returnees]],'Population Projection V2'!$Z$167,FALSE),"OK", "Review")</f>
        <v>OK</v>
      </c>
      <c r="CM306" s="361" t="str">
        <f>IF(AJ306&lt;=VLOOKUP($C306,Projections2[[#All],[ISOCode]:[Total 2024 Colombian Returnees]],'Population Projection V2'!$AA$167,FALSE),"OK", "Review")</f>
        <v>OK</v>
      </c>
      <c r="CN306" s="361" t="str">
        <f>IF(AK306&lt;=VLOOKUP($C306,Projections2[[#All],[ISOCode]:[Total 2024 Colombian Returnees]],'Population Projection V2'!$AB$167,FALSE),"OK", "Review")</f>
        <v>OK</v>
      </c>
      <c r="CO306" s="361" t="str">
        <f>IF(AL306&lt;=VLOOKUP($C306,Projections2[[#All],[ISOCode]:[Total 2024 Colombian Returnees]],'Population Projection V2'!$AC$167,FALSE),"OK", "Review")</f>
        <v>OK</v>
      </c>
      <c r="CP306" s="361" t="str">
        <f>IF(AO306&lt;=VLOOKUP($C306,Projections2[[#All],[ISOCode]:[Total 2024 Colombian Returnees]],'Population Projection V2'!$AD$167,FALSE),"OK", "Review")</f>
        <v>OK</v>
      </c>
      <c r="CQ306" s="361" t="str">
        <f>IF(AP306&lt;=VLOOKUP($C306,Projections2[[#All],[ISOCode]:[Total 2024 Colombian Returnees]],'Population Projection V2'!$AE$167,FALSE),"OK", "Review")</f>
        <v>OK</v>
      </c>
      <c r="CR306" s="361" t="str">
        <f>IF(AQ306&lt;=VLOOKUP($C306,Projections2[[#All],[ISOCode]:[Total 2024 Colombian Returnees]],'Population Projection V2'!$AF$167,FALSE),"OK", "Review")</f>
        <v>OK</v>
      </c>
      <c r="CS306" s="361" t="str">
        <f>IF(AR306&lt;=VLOOKUP($C306,Projections2[[#All],[ISOCode]:[Total 2024 Colombian Returnees]],'Population Projection V2'!$AG$167,FALSE),"OK", "Review")</f>
        <v>OK</v>
      </c>
      <c r="CT306" s="361" t="str">
        <f>IF(AS306&lt;=VLOOKUP($C306,Projections2[[#All],[ISOCode]:[Total 2024 Colombian Returnees]],'Population Projection V2'!$AH$167,FALSE),"OK", "Review")</f>
        <v>OK</v>
      </c>
      <c r="CU306" s="361" t="str">
        <f>IF(AV306&lt;=VLOOKUP($C306,Projections2[[#All],[ISOCode]:[Total 2024 Colombian Returnees]],'Population Projection V2'!$AI$167,FALSE),"OK", "Review")</f>
        <v>OK</v>
      </c>
      <c r="CV306" s="361" t="str">
        <f>IF(AW306&lt;=VLOOKUP($C306,Projections2[[#All],[ISOCode]:[Total 2024 Colombian Returnees]],'Population Projection V2'!$AJ$167,FALSE),"OK", "Review")</f>
        <v>OK</v>
      </c>
      <c r="CW306" s="361" t="str">
        <f>IF(AX306&lt;=VLOOKUP($C306,Projections2[[#All],[ISOCode]:[Total 2024 Colombian Returnees]],'Population Projection V2'!$AK$167,FALSE),"OK", "Review")</f>
        <v>OK</v>
      </c>
      <c r="CX306" s="361" t="str">
        <f>IF(AY306&lt;=VLOOKUP($C306,Projections2[[#All],[ISOCode]:[Total 2024 Colombian Returnees]],'Population Projection V2'!$AL$167,FALSE),"OK", "Review")</f>
        <v>OK</v>
      </c>
      <c r="CY306" s="362" t="str">
        <f>IF(AZ306&lt;=VLOOKUP($C306,Projections2[[#All],[ISOCode]:[Total 2024 Colombian Returnees]],'Population Projection V2'!$AM$167,FALSE),"OK", "Review")</f>
        <v>OK</v>
      </c>
    </row>
    <row r="307" spans="1:103" x14ac:dyDescent="0.25">
      <c r="A307" s="218" t="s">
        <v>110</v>
      </c>
      <c r="B307" s="219" t="s">
        <v>110</v>
      </c>
      <c r="C307" s="219" t="s">
        <v>216</v>
      </c>
      <c r="D307" s="219" t="s">
        <v>107</v>
      </c>
      <c r="E307" s="219" t="s">
        <v>431</v>
      </c>
      <c r="F307" s="220">
        <f t="shared" si="97"/>
        <v>0</v>
      </c>
      <c r="G307" s="220">
        <f t="shared" si="98"/>
        <v>0</v>
      </c>
      <c r="H307" s="220">
        <f t="shared" si="99"/>
        <v>0</v>
      </c>
      <c r="I307" s="220">
        <f t="shared" si="100"/>
        <v>0</v>
      </c>
      <c r="J307" s="221">
        <f t="shared" si="101"/>
        <v>0</v>
      </c>
      <c r="K307" s="221">
        <f>VLOOKUP($C307,Projections2[[#All],[ISOCode]:[Total 2024 Colombian Returnees]],7,0)</f>
        <v>0</v>
      </c>
      <c r="L307" s="222"/>
      <c r="M307" s="223"/>
      <c r="N307" s="223"/>
      <c r="O307" s="223"/>
      <c r="P307" s="236"/>
      <c r="Q307" s="224"/>
      <c r="R307" s="224">
        <f>VLOOKUP($C307,Projections2[[#All],[ISOCode]:[Total 2024 Colombian Returnees]],12,0)</f>
        <v>0</v>
      </c>
      <c r="S307" s="225"/>
      <c r="T307" s="226"/>
      <c r="U307" s="226"/>
      <c r="V307" s="226"/>
      <c r="W307" s="226"/>
      <c r="X307" s="227"/>
      <c r="Y307" s="227">
        <f>VLOOKUP($C307,Projections2[[#All],[ISOCode]:[Total 2024 Colombian Returnees]],17,0)</f>
        <v>0</v>
      </c>
      <c r="Z307" s="228"/>
      <c r="AA307" s="227"/>
      <c r="AB307" s="227"/>
      <c r="AC307" s="227"/>
      <c r="AD307" s="227"/>
      <c r="AE307" s="227"/>
      <c r="AF307" s="227">
        <f>VLOOKUP($C307,Projections2[[#All],[ISOCode]:[Total 2024 Colombian Returnees]],22,0)</f>
        <v>0</v>
      </c>
      <c r="AG307" s="228"/>
      <c r="AH307" s="229"/>
      <c r="AI307" s="229"/>
      <c r="AJ307" s="229"/>
      <c r="AK307" s="229"/>
      <c r="AL307" s="230"/>
      <c r="AM307" s="230">
        <f>VLOOKUP($C307,Projections2[[#All],[ISOCode]:[Total 2024 Colombian Returnees]],27,0)</f>
        <v>0</v>
      </c>
      <c r="AN307" s="231"/>
      <c r="AO307" s="232"/>
      <c r="AP307" s="232"/>
      <c r="AQ307" s="232"/>
      <c r="AR307" s="232"/>
      <c r="AS307" s="232"/>
      <c r="AT307" s="232">
        <f>VLOOKUP($C307,Projections2[[#All],[ISOCode]:[Total 2024 Colombian Returnees]],32,0)</f>
        <v>0</v>
      </c>
      <c r="AU307" s="233"/>
      <c r="AV307" s="234"/>
      <c r="AW307" s="234"/>
      <c r="AX307" s="234"/>
      <c r="AY307" s="234"/>
      <c r="AZ307" s="234"/>
      <c r="BA307" s="234">
        <f>VLOOKUP($C307,Projections2[[#All],[ISOCode]:[Total 2024 Colombian Returnees]],37,0)</f>
        <v>0</v>
      </c>
      <c r="BB307" s="235"/>
      <c r="BC307" s="360" t="str">
        <f t="shared" si="102"/>
        <v>Ok</v>
      </c>
      <c r="BD307" s="361" t="str">
        <f t="shared" si="103"/>
        <v>Ok</v>
      </c>
      <c r="BE307" s="361" t="str">
        <f t="shared" si="104"/>
        <v>Ok</v>
      </c>
      <c r="BF307" s="361" t="str">
        <f t="shared" si="105"/>
        <v>Ok</v>
      </c>
      <c r="BG307" s="362" t="str">
        <f t="shared" si="106"/>
        <v>Ok</v>
      </c>
      <c r="BH307" s="360" t="str">
        <f t="shared" si="107"/>
        <v>Ok</v>
      </c>
      <c r="BI307" s="361" t="str">
        <f t="shared" si="108"/>
        <v>Ok</v>
      </c>
      <c r="BJ307" s="361" t="str">
        <f t="shared" si="109"/>
        <v>Ok</v>
      </c>
      <c r="BK307" s="361" t="str">
        <f t="shared" si="110"/>
        <v>Ok</v>
      </c>
      <c r="BL307" s="361" t="str">
        <f t="shared" si="111"/>
        <v>Ok</v>
      </c>
      <c r="BM307" s="361" t="str">
        <f t="shared" si="112"/>
        <v>Ok</v>
      </c>
      <c r="BN307" s="362" t="str">
        <f t="shared" si="113"/>
        <v>Ok</v>
      </c>
      <c r="BO307" s="360" t="str">
        <f t="shared" si="114"/>
        <v>No Pop.</v>
      </c>
      <c r="BP307" s="361" t="str">
        <f t="shared" si="115"/>
        <v>No Pop.</v>
      </c>
      <c r="BQ307" s="361" t="str">
        <f t="shared" si="116"/>
        <v>No Pop.</v>
      </c>
      <c r="BR307" s="361" t="str">
        <f t="shared" si="117"/>
        <v>No Pop.</v>
      </c>
      <c r="BS307" s="361" t="str">
        <f t="shared" si="118"/>
        <v>No Pop.</v>
      </c>
      <c r="BT307" s="361" t="str">
        <f t="shared" si="119"/>
        <v>No Pop.</v>
      </c>
      <c r="BU307" s="362" t="str">
        <f t="shared" si="120"/>
        <v>No Pop.</v>
      </c>
      <c r="BV307" s="360" t="str">
        <f>IF(M307&lt;=VLOOKUP($C307,Projections2[[#All],[ISOCode]:[Total 2024 Colombian Returnees]],'Population Projection V2'!$J$167,FALSE),"OK", "Review")</f>
        <v>OK</v>
      </c>
      <c r="BW307" s="361" t="str">
        <f>IF(N307&lt;=VLOOKUP($C307,Projections2[[#All],[ISOCode]:[Total 2024 Colombian Returnees]],'Population Projection V2'!$K$167,FALSE),"OK", "Review")</f>
        <v>OK</v>
      </c>
      <c r="BX307" s="361" t="str">
        <f>IF(O307&lt;=VLOOKUP($C307,Projections2[[#All],[ISOCode]:[Total 2024 Colombian Returnees]],'Population Projection V2'!$L$167,FALSE),"OK", "Review")</f>
        <v>OK</v>
      </c>
      <c r="BY307" s="361" t="str">
        <f>IF(P307&lt;=VLOOKUP($C307,Projections2[[#All],[ISOCode]:[Total 2024 Colombian Returnees]],'Population Projection V2'!$M$167,FALSE),"OK", "Review")</f>
        <v>OK</v>
      </c>
      <c r="BZ307" s="361" t="str">
        <f>IF(Q307&lt;=VLOOKUP($C307,Projections2[[#All],[ISOCode]:[Total 2024 Colombian Returnees]],'Population Projection V2'!$N$167,FALSE),"OK", "Review")</f>
        <v>OK</v>
      </c>
      <c r="CA307" s="361" t="str">
        <f>IF(T307&lt;=VLOOKUP($C307,Projections2[[#All],[ISOCode]:[Total 2024 Colombian Returnees]],'Population Projection V2'!$O$167,FALSE),"OK", "Review")</f>
        <v>OK</v>
      </c>
      <c r="CB307" s="361" t="str">
        <f>IF(U307&lt;=VLOOKUP($C307,Projections2[[#All],[ISOCode]:[Total 2024 Colombian Returnees]],'Population Projection V2'!$P$167,FALSE),"OK", "Review")</f>
        <v>OK</v>
      </c>
      <c r="CC307" s="361" t="str">
        <f>IF(V307&lt;=VLOOKUP($C307,Projections2[[#All],[ISOCode]:[Total 2024 Colombian Returnees]],'Population Projection V2'!$Q$167,FALSE),"OK", "Review")</f>
        <v>OK</v>
      </c>
      <c r="CD307" s="361" t="str">
        <f>IF(W307&lt;=VLOOKUP($C307,Projections2[[#All],[ISOCode]:[Total 2024 Colombian Returnees]],'Population Projection V2'!$R$167,FALSE),"OK", "Review")</f>
        <v>OK</v>
      </c>
      <c r="CE307" s="361" t="str">
        <f>IF(X307&lt;=VLOOKUP($C307,Projections2[[#All],[ISOCode]:[Total 2024 Colombian Returnees]],'Population Projection V2'!$S$167,FALSE),"OK", "Review")</f>
        <v>OK</v>
      </c>
      <c r="CF307" s="361" t="str">
        <f>IF(AA307&lt;=VLOOKUP($C307,Projections2[[#All],[ISOCode]:[Total 2024 Colombian Returnees]],'Population Projection V2'!$T$167,FALSE),"OK", "Review")</f>
        <v>OK</v>
      </c>
      <c r="CG307" s="361" t="str">
        <f>IF(AB307&lt;=VLOOKUP($C307,Projections2[[#All],[ISOCode]:[Total 2024 Colombian Returnees]],'Population Projection V2'!$U$167,FALSE),"OK", "Review")</f>
        <v>OK</v>
      </c>
      <c r="CH307" s="361" t="str">
        <f>IF(AC307&lt;=VLOOKUP($C307,Projections2[[#All],[ISOCode]:[Total 2024 Colombian Returnees]],'Population Projection V2'!$V$167,FALSE),"OK", "Review")</f>
        <v>OK</v>
      </c>
      <c r="CI307" s="361" t="str">
        <f>IF(AD307&lt;=VLOOKUP($C307,Projections2[[#All],[ISOCode]:[Total 2024 Colombian Returnees]],'Population Projection V2'!$W$167,FALSE),"OK", "Review")</f>
        <v>OK</v>
      </c>
      <c r="CJ307" s="361" t="str">
        <f>IF(AE307&lt;=VLOOKUP($C307,Projections2[[#All],[ISOCode]:[Total 2024 Colombian Returnees]],'Population Projection V2'!$X$167,FALSE),"OK", "Review")</f>
        <v>OK</v>
      </c>
      <c r="CK307" s="361" t="str">
        <f>IF(AH307&lt;=VLOOKUP($C307,Projections2[[#All],[ISOCode]:[Total 2024 Colombian Returnees]],'Population Projection V2'!$Y$167,FALSE),"OK", "Review")</f>
        <v>OK</v>
      </c>
      <c r="CL307" s="361" t="str">
        <f>IF(AI307&lt;=VLOOKUP($C307,Projections2[[#All],[ISOCode]:[Total 2024 Colombian Returnees]],'Population Projection V2'!$Z$167,FALSE),"OK", "Review")</f>
        <v>OK</v>
      </c>
      <c r="CM307" s="361" t="str">
        <f>IF(AJ307&lt;=VLOOKUP($C307,Projections2[[#All],[ISOCode]:[Total 2024 Colombian Returnees]],'Population Projection V2'!$AA$167,FALSE),"OK", "Review")</f>
        <v>OK</v>
      </c>
      <c r="CN307" s="361" t="str">
        <f>IF(AK307&lt;=VLOOKUP($C307,Projections2[[#All],[ISOCode]:[Total 2024 Colombian Returnees]],'Population Projection V2'!$AB$167,FALSE),"OK", "Review")</f>
        <v>OK</v>
      </c>
      <c r="CO307" s="361" t="str">
        <f>IF(AL307&lt;=VLOOKUP($C307,Projections2[[#All],[ISOCode]:[Total 2024 Colombian Returnees]],'Population Projection V2'!$AC$167,FALSE),"OK", "Review")</f>
        <v>OK</v>
      </c>
      <c r="CP307" s="361" t="str">
        <f>IF(AO307&lt;=VLOOKUP($C307,Projections2[[#All],[ISOCode]:[Total 2024 Colombian Returnees]],'Population Projection V2'!$AD$167,FALSE),"OK", "Review")</f>
        <v>OK</v>
      </c>
      <c r="CQ307" s="361" t="str">
        <f>IF(AP307&lt;=VLOOKUP($C307,Projections2[[#All],[ISOCode]:[Total 2024 Colombian Returnees]],'Population Projection V2'!$AE$167,FALSE),"OK", "Review")</f>
        <v>OK</v>
      </c>
      <c r="CR307" s="361" t="str">
        <f>IF(AQ307&lt;=VLOOKUP($C307,Projections2[[#All],[ISOCode]:[Total 2024 Colombian Returnees]],'Population Projection V2'!$AF$167,FALSE),"OK", "Review")</f>
        <v>OK</v>
      </c>
      <c r="CS307" s="361" t="str">
        <f>IF(AR307&lt;=VLOOKUP($C307,Projections2[[#All],[ISOCode]:[Total 2024 Colombian Returnees]],'Population Projection V2'!$AG$167,FALSE),"OK", "Review")</f>
        <v>OK</v>
      </c>
      <c r="CT307" s="361" t="str">
        <f>IF(AS307&lt;=VLOOKUP($C307,Projections2[[#All],[ISOCode]:[Total 2024 Colombian Returnees]],'Population Projection V2'!$AH$167,FALSE),"OK", "Review")</f>
        <v>OK</v>
      </c>
      <c r="CU307" s="361" t="str">
        <f>IF(AV307&lt;=VLOOKUP($C307,Projections2[[#All],[ISOCode]:[Total 2024 Colombian Returnees]],'Population Projection V2'!$AI$167,FALSE),"OK", "Review")</f>
        <v>OK</v>
      </c>
      <c r="CV307" s="361" t="str">
        <f>IF(AW307&lt;=VLOOKUP($C307,Projections2[[#All],[ISOCode]:[Total 2024 Colombian Returnees]],'Population Projection V2'!$AJ$167,FALSE),"OK", "Review")</f>
        <v>OK</v>
      </c>
      <c r="CW307" s="361" t="str">
        <f>IF(AX307&lt;=VLOOKUP($C307,Projections2[[#All],[ISOCode]:[Total 2024 Colombian Returnees]],'Population Projection V2'!$AK$167,FALSE),"OK", "Review")</f>
        <v>OK</v>
      </c>
      <c r="CX307" s="361" t="str">
        <f>IF(AY307&lt;=VLOOKUP($C307,Projections2[[#All],[ISOCode]:[Total 2024 Colombian Returnees]],'Population Projection V2'!$AL$167,FALSE),"OK", "Review")</f>
        <v>OK</v>
      </c>
      <c r="CY307" s="362" t="str">
        <f>IF(AZ307&lt;=VLOOKUP($C307,Projections2[[#All],[ISOCode]:[Total 2024 Colombian Returnees]],'Population Projection V2'!$AM$167,FALSE),"OK", "Review")</f>
        <v>OK</v>
      </c>
    </row>
    <row r="308" spans="1:103" x14ac:dyDescent="0.25">
      <c r="A308" s="218" t="s">
        <v>110</v>
      </c>
      <c r="B308" s="219" t="s">
        <v>110</v>
      </c>
      <c r="C308" s="219" t="s">
        <v>217</v>
      </c>
      <c r="D308" s="219" t="s">
        <v>108</v>
      </c>
      <c r="E308" s="219" t="s">
        <v>431</v>
      </c>
      <c r="F308" s="220">
        <f t="shared" si="97"/>
        <v>0</v>
      </c>
      <c r="G308" s="220">
        <f t="shared" si="98"/>
        <v>0</v>
      </c>
      <c r="H308" s="220">
        <f t="shared" si="99"/>
        <v>0</v>
      </c>
      <c r="I308" s="220">
        <f t="shared" si="100"/>
        <v>0</v>
      </c>
      <c r="J308" s="221">
        <f t="shared" si="101"/>
        <v>0</v>
      </c>
      <c r="K308" s="221">
        <f>VLOOKUP($C308,Projections2[[#All],[ISOCode]:[Total 2024 Colombian Returnees]],7,0)</f>
        <v>0</v>
      </c>
      <c r="L308" s="222"/>
      <c r="M308" s="223"/>
      <c r="N308" s="223"/>
      <c r="O308" s="223"/>
      <c r="P308" s="236"/>
      <c r="Q308" s="224"/>
      <c r="R308" s="224">
        <f>VLOOKUP($C308,Projections2[[#All],[ISOCode]:[Total 2024 Colombian Returnees]],12,0)</f>
        <v>0</v>
      </c>
      <c r="S308" s="225"/>
      <c r="T308" s="226"/>
      <c r="U308" s="226"/>
      <c r="V308" s="226"/>
      <c r="W308" s="226"/>
      <c r="X308" s="227"/>
      <c r="Y308" s="227">
        <f>VLOOKUP($C308,Projections2[[#All],[ISOCode]:[Total 2024 Colombian Returnees]],17,0)</f>
        <v>0</v>
      </c>
      <c r="Z308" s="228"/>
      <c r="AA308" s="227"/>
      <c r="AB308" s="227"/>
      <c r="AC308" s="227"/>
      <c r="AD308" s="227"/>
      <c r="AE308" s="227"/>
      <c r="AF308" s="227">
        <f>VLOOKUP($C308,Projections2[[#All],[ISOCode]:[Total 2024 Colombian Returnees]],22,0)</f>
        <v>0</v>
      </c>
      <c r="AG308" s="228"/>
      <c r="AH308" s="229"/>
      <c r="AI308" s="229"/>
      <c r="AJ308" s="229"/>
      <c r="AK308" s="229"/>
      <c r="AL308" s="230"/>
      <c r="AM308" s="230">
        <f>VLOOKUP($C308,Projections2[[#All],[ISOCode]:[Total 2024 Colombian Returnees]],27,0)</f>
        <v>0</v>
      </c>
      <c r="AN308" s="231"/>
      <c r="AO308" s="232"/>
      <c r="AP308" s="232"/>
      <c r="AQ308" s="232"/>
      <c r="AR308" s="232"/>
      <c r="AS308" s="232"/>
      <c r="AT308" s="232">
        <f>VLOOKUP($C308,Projections2[[#All],[ISOCode]:[Total 2024 Colombian Returnees]],32,0)</f>
        <v>0</v>
      </c>
      <c r="AU308" s="233"/>
      <c r="AV308" s="234"/>
      <c r="AW308" s="234"/>
      <c r="AX308" s="234"/>
      <c r="AY308" s="234"/>
      <c r="AZ308" s="234"/>
      <c r="BA308" s="234">
        <f>VLOOKUP($C308,Projections2[[#All],[ISOCode]:[Total 2024 Colombian Returnees]],37,0)</f>
        <v>0</v>
      </c>
      <c r="BB308" s="235"/>
      <c r="BC308" s="360" t="str">
        <f t="shared" si="102"/>
        <v>Ok</v>
      </c>
      <c r="BD308" s="361" t="str">
        <f t="shared" si="103"/>
        <v>Ok</v>
      </c>
      <c r="BE308" s="361" t="str">
        <f t="shared" si="104"/>
        <v>Ok</v>
      </c>
      <c r="BF308" s="361" t="str">
        <f t="shared" si="105"/>
        <v>Ok</v>
      </c>
      <c r="BG308" s="362" t="str">
        <f t="shared" si="106"/>
        <v>Ok</v>
      </c>
      <c r="BH308" s="360" t="str">
        <f t="shared" si="107"/>
        <v>Ok</v>
      </c>
      <c r="BI308" s="361" t="str">
        <f t="shared" si="108"/>
        <v>Ok</v>
      </c>
      <c r="BJ308" s="361" t="str">
        <f t="shared" si="109"/>
        <v>Ok</v>
      </c>
      <c r="BK308" s="361" t="str">
        <f t="shared" si="110"/>
        <v>Ok</v>
      </c>
      <c r="BL308" s="361" t="str">
        <f t="shared" si="111"/>
        <v>Ok</v>
      </c>
      <c r="BM308" s="361" t="str">
        <f t="shared" si="112"/>
        <v>Ok</v>
      </c>
      <c r="BN308" s="362" t="str">
        <f t="shared" si="113"/>
        <v>Ok</v>
      </c>
      <c r="BO308" s="360" t="str">
        <f t="shared" si="114"/>
        <v>No Pop.</v>
      </c>
      <c r="BP308" s="361" t="str">
        <f t="shared" si="115"/>
        <v>No Pop.</v>
      </c>
      <c r="BQ308" s="361" t="str">
        <f t="shared" si="116"/>
        <v>No Pop.</v>
      </c>
      <c r="BR308" s="361" t="str">
        <f t="shared" si="117"/>
        <v>No Pop.</v>
      </c>
      <c r="BS308" s="361" t="str">
        <f t="shared" si="118"/>
        <v>No Pop.</v>
      </c>
      <c r="BT308" s="361" t="str">
        <f t="shared" si="119"/>
        <v>No Pop.</v>
      </c>
      <c r="BU308" s="362" t="str">
        <f t="shared" si="120"/>
        <v>No Pop.</v>
      </c>
      <c r="BV308" s="360" t="str">
        <f>IF(M308&lt;=VLOOKUP($C308,Projections2[[#All],[ISOCode]:[Total 2024 Colombian Returnees]],'Population Projection V2'!$J$167,FALSE),"OK", "Review")</f>
        <v>OK</v>
      </c>
      <c r="BW308" s="361" t="str">
        <f>IF(N308&lt;=VLOOKUP($C308,Projections2[[#All],[ISOCode]:[Total 2024 Colombian Returnees]],'Population Projection V2'!$K$167,FALSE),"OK", "Review")</f>
        <v>OK</v>
      </c>
      <c r="BX308" s="361" t="str">
        <f>IF(O308&lt;=VLOOKUP($C308,Projections2[[#All],[ISOCode]:[Total 2024 Colombian Returnees]],'Population Projection V2'!$L$167,FALSE),"OK", "Review")</f>
        <v>OK</v>
      </c>
      <c r="BY308" s="361" t="str">
        <f>IF(P308&lt;=VLOOKUP($C308,Projections2[[#All],[ISOCode]:[Total 2024 Colombian Returnees]],'Population Projection V2'!$M$167,FALSE),"OK", "Review")</f>
        <v>OK</v>
      </c>
      <c r="BZ308" s="361" t="str">
        <f>IF(Q308&lt;=VLOOKUP($C308,Projections2[[#All],[ISOCode]:[Total 2024 Colombian Returnees]],'Population Projection V2'!$N$167,FALSE),"OK", "Review")</f>
        <v>OK</v>
      </c>
      <c r="CA308" s="361" t="str">
        <f>IF(T308&lt;=VLOOKUP($C308,Projections2[[#All],[ISOCode]:[Total 2024 Colombian Returnees]],'Population Projection V2'!$O$167,FALSE),"OK", "Review")</f>
        <v>OK</v>
      </c>
      <c r="CB308" s="361" t="str">
        <f>IF(U308&lt;=VLOOKUP($C308,Projections2[[#All],[ISOCode]:[Total 2024 Colombian Returnees]],'Population Projection V2'!$P$167,FALSE),"OK", "Review")</f>
        <v>OK</v>
      </c>
      <c r="CC308" s="361" t="str">
        <f>IF(V308&lt;=VLOOKUP($C308,Projections2[[#All],[ISOCode]:[Total 2024 Colombian Returnees]],'Population Projection V2'!$Q$167,FALSE),"OK", "Review")</f>
        <v>OK</v>
      </c>
      <c r="CD308" s="361" t="str">
        <f>IF(W308&lt;=VLOOKUP($C308,Projections2[[#All],[ISOCode]:[Total 2024 Colombian Returnees]],'Population Projection V2'!$R$167,FALSE),"OK", "Review")</f>
        <v>OK</v>
      </c>
      <c r="CE308" s="361" t="str">
        <f>IF(X308&lt;=VLOOKUP($C308,Projections2[[#All],[ISOCode]:[Total 2024 Colombian Returnees]],'Population Projection V2'!$S$167,FALSE),"OK", "Review")</f>
        <v>OK</v>
      </c>
      <c r="CF308" s="361" t="str">
        <f>IF(AA308&lt;=VLOOKUP($C308,Projections2[[#All],[ISOCode]:[Total 2024 Colombian Returnees]],'Population Projection V2'!$T$167,FALSE),"OK", "Review")</f>
        <v>OK</v>
      </c>
      <c r="CG308" s="361" t="str">
        <f>IF(AB308&lt;=VLOOKUP($C308,Projections2[[#All],[ISOCode]:[Total 2024 Colombian Returnees]],'Population Projection V2'!$U$167,FALSE),"OK", "Review")</f>
        <v>OK</v>
      </c>
      <c r="CH308" s="361" t="str">
        <f>IF(AC308&lt;=VLOOKUP($C308,Projections2[[#All],[ISOCode]:[Total 2024 Colombian Returnees]],'Population Projection V2'!$V$167,FALSE),"OK", "Review")</f>
        <v>OK</v>
      </c>
      <c r="CI308" s="361" t="str">
        <f>IF(AD308&lt;=VLOOKUP($C308,Projections2[[#All],[ISOCode]:[Total 2024 Colombian Returnees]],'Population Projection V2'!$W$167,FALSE),"OK", "Review")</f>
        <v>OK</v>
      </c>
      <c r="CJ308" s="361" t="str">
        <f>IF(AE308&lt;=VLOOKUP($C308,Projections2[[#All],[ISOCode]:[Total 2024 Colombian Returnees]],'Population Projection V2'!$X$167,FALSE),"OK", "Review")</f>
        <v>OK</v>
      </c>
      <c r="CK308" s="361" t="str">
        <f>IF(AH308&lt;=VLOOKUP($C308,Projections2[[#All],[ISOCode]:[Total 2024 Colombian Returnees]],'Population Projection V2'!$Y$167,FALSE),"OK", "Review")</f>
        <v>OK</v>
      </c>
      <c r="CL308" s="361" t="str">
        <f>IF(AI308&lt;=VLOOKUP($C308,Projections2[[#All],[ISOCode]:[Total 2024 Colombian Returnees]],'Population Projection V2'!$Z$167,FALSE),"OK", "Review")</f>
        <v>OK</v>
      </c>
      <c r="CM308" s="361" t="str">
        <f>IF(AJ308&lt;=VLOOKUP($C308,Projections2[[#All],[ISOCode]:[Total 2024 Colombian Returnees]],'Population Projection V2'!$AA$167,FALSE),"OK", "Review")</f>
        <v>OK</v>
      </c>
      <c r="CN308" s="361" t="str">
        <f>IF(AK308&lt;=VLOOKUP($C308,Projections2[[#All],[ISOCode]:[Total 2024 Colombian Returnees]],'Population Projection V2'!$AB$167,FALSE),"OK", "Review")</f>
        <v>OK</v>
      </c>
      <c r="CO308" s="361" t="str">
        <f>IF(AL308&lt;=VLOOKUP($C308,Projections2[[#All],[ISOCode]:[Total 2024 Colombian Returnees]],'Population Projection V2'!$AC$167,FALSE),"OK", "Review")</f>
        <v>OK</v>
      </c>
      <c r="CP308" s="361" t="str">
        <f>IF(AO308&lt;=VLOOKUP($C308,Projections2[[#All],[ISOCode]:[Total 2024 Colombian Returnees]],'Population Projection V2'!$AD$167,FALSE),"OK", "Review")</f>
        <v>OK</v>
      </c>
      <c r="CQ308" s="361" t="str">
        <f>IF(AP308&lt;=VLOOKUP($C308,Projections2[[#All],[ISOCode]:[Total 2024 Colombian Returnees]],'Population Projection V2'!$AE$167,FALSE),"OK", "Review")</f>
        <v>OK</v>
      </c>
      <c r="CR308" s="361" t="str">
        <f>IF(AQ308&lt;=VLOOKUP($C308,Projections2[[#All],[ISOCode]:[Total 2024 Colombian Returnees]],'Population Projection V2'!$AF$167,FALSE),"OK", "Review")</f>
        <v>OK</v>
      </c>
      <c r="CS308" s="361" t="str">
        <f>IF(AR308&lt;=VLOOKUP($C308,Projections2[[#All],[ISOCode]:[Total 2024 Colombian Returnees]],'Population Projection V2'!$AG$167,FALSE),"OK", "Review")</f>
        <v>OK</v>
      </c>
      <c r="CT308" s="361" t="str">
        <f>IF(AS308&lt;=VLOOKUP($C308,Projections2[[#All],[ISOCode]:[Total 2024 Colombian Returnees]],'Population Projection V2'!$AH$167,FALSE),"OK", "Review")</f>
        <v>OK</v>
      </c>
      <c r="CU308" s="361" t="str">
        <f>IF(AV308&lt;=VLOOKUP($C308,Projections2[[#All],[ISOCode]:[Total 2024 Colombian Returnees]],'Population Projection V2'!$AI$167,FALSE),"OK", "Review")</f>
        <v>OK</v>
      </c>
      <c r="CV308" s="361" t="str">
        <f>IF(AW308&lt;=VLOOKUP($C308,Projections2[[#All],[ISOCode]:[Total 2024 Colombian Returnees]],'Population Projection V2'!$AJ$167,FALSE),"OK", "Review")</f>
        <v>OK</v>
      </c>
      <c r="CW308" s="361" t="str">
        <f>IF(AX308&lt;=VLOOKUP($C308,Projections2[[#All],[ISOCode]:[Total 2024 Colombian Returnees]],'Population Projection V2'!$AK$167,FALSE),"OK", "Review")</f>
        <v>OK</v>
      </c>
      <c r="CX308" s="361" t="str">
        <f>IF(AY308&lt;=VLOOKUP($C308,Projections2[[#All],[ISOCode]:[Total 2024 Colombian Returnees]],'Population Projection V2'!$AL$167,FALSE),"OK", "Review")</f>
        <v>OK</v>
      </c>
      <c r="CY308" s="362" t="str">
        <f>IF(AZ308&lt;=VLOOKUP($C308,Projections2[[#All],[ISOCode]:[Total 2024 Colombian Returnees]],'Population Projection V2'!$AM$167,FALSE),"OK", "Review")</f>
        <v>OK</v>
      </c>
    </row>
    <row r="309" spans="1:103" x14ac:dyDescent="0.25">
      <c r="A309" s="218" t="s">
        <v>110</v>
      </c>
      <c r="B309" s="219" t="s">
        <v>110</v>
      </c>
      <c r="C309" s="219" t="s">
        <v>218</v>
      </c>
      <c r="D309" s="219" t="s">
        <v>109</v>
      </c>
      <c r="E309" s="219" t="s">
        <v>431</v>
      </c>
      <c r="F309" s="220">
        <f t="shared" si="97"/>
        <v>0</v>
      </c>
      <c r="G309" s="220">
        <f t="shared" si="98"/>
        <v>0</v>
      </c>
      <c r="H309" s="220">
        <f t="shared" si="99"/>
        <v>0</v>
      </c>
      <c r="I309" s="220">
        <f t="shared" si="100"/>
        <v>0</v>
      </c>
      <c r="J309" s="221">
        <f t="shared" si="101"/>
        <v>0</v>
      </c>
      <c r="K309" s="221">
        <f>VLOOKUP($C309,Projections2[[#All],[ISOCode]:[Total 2024 Colombian Returnees]],7,0)</f>
        <v>0</v>
      </c>
      <c r="L309" s="222"/>
      <c r="M309" s="223"/>
      <c r="N309" s="223"/>
      <c r="O309" s="223"/>
      <c r="P309" s="236"/>
      <c r="Q309" s="224"/>
      <c r="R309" s="224">
        <f>VLOOKUP($C309,Projections2[[#All],[ISOCode]:[Total 2024 Colombian Returnees]],12,0)</f>
        <v>0</v>
      </c>
      <c r="S309" s="225"/>
      <c r="T309" s="226"/>
      <c r="U309" s="226"/>
      <c r="V309" s="226"/>
      <c r="W309" s="226"/>
      <c r="X309" s="227"/>
      <c r="Y309" s="227">
        <f>VLOOKUP($C309,Projections2[[#All],[ISOCode]:[Total 2024 Colombian Returnees]],17,0)</f>
        <v>0</v>
      </c>
      <c r="Z309" s="228"/>
      <c r="AA309" s="227"/>
      <c r="AB309" s="227"/>
      <c r="AC309" s="227"/>
      <c r="AD309" s="227"/>
      <c r="AE309" s="227"/>
      <c r="AF309" s="227">
        <f>VLOOKUP($C309,Projections2[[#All],[ISOCode]:[Total 2024 Colombian Returnees]],22,0)</f>
        <v>0</v>
      </c>
      <c r="AG309" s="228"/>
      <c r="AH309" s="229"/>
      <c r="AI309" s="229"/>
      <c r="AJ309" s="229"/>
      <c r="AK309" s="229"/>
      <c r="AL309" s="230"/>
      <c r="AM309" s="230">
        <f>VLOOKUP($C309,Projections2[[#All],[ISOCode]:[Total 2024 Colombian Returnees]],27,0)</f>
        <v>0</v>
      </c>
      <c r="AN309" s="231"/>
      <c r="AO309" s="232"/>
      <c r="AP309" s="232"/>
      <c r="AQ309" s="232"/>
      <c r="AR309" s="232"/>
      <c r="AS309" s="232"/>
      <c r="AT309" s="232">
        <f>VLOOKUP($C309,Projections2[[#All],[ISOCode]:[Total 2024 Colombian Returnees]],32,0)</f>
        <v>0</v>
      </c>
      <c r="AU309" s="233"/>
      <c r="AV309" s="234"/>
      <c r="AW309" s="234"/>
      <c r="AX309" s="234"/>
      <c r="AY309" s="234"/>
      <c r="AZ309" s="234"/>
      <c r="BA309" s="234">
        <f>VLOOKUP($C309,Projections2[[#All],[ISOCode]:[Total 2024 Colombian Returnees]],37,0)</f>
        <v>0</v>
      </c>
      <c r="BB309" s="235"/>
      <c r="BC309" s="360" t="str">
        <f t="shared" si="102"/>
        <v>Ok</v>
      </c>
      <c r="BD309" s="361" t="str">
        <f t="shared" si="103"/>
        <v>Ok</v>
      </c>
      <c r="BE309" s="361" t="str">
        <f t="shared" si="104"/>
        <v>Ok</v>
      </c>
      <c r="BF309" s="361" t="str">
        <f t="shared" si="105"/>
        <v>Ok</v>
      </c>
      <c r="BG309" s="362" t="str">
        <f t="shared" si="106"/>
        <v>Ok</v>
      </c>
      <c r="BH309" s="360" t="str">
        <f t="shared" si="107"/>
        <v>Ok</v>
      </c>
      <c r="BI309" s="361" t="str">
        <f t="shared" si="108"/>
        <v>Ok</v>
      </c>
      <c r="BJ309" s="361" t="str">
        <f t="shared" si="109"/>
        <v>Ok</v>
      </c>
      <c r="BK309" s="361" t="str">
        <f t="shared" si="110"/>
        <v>Ok</v>
      </c>
      <c r="BL309" s="361" t="str">
        <f t="shared" si="111"/>
        <v>Ok</v>
      </c>
      <c r="BM309" s="361" t="str">
        <f t="shared" si="112"/>
        <v>Ok</v>
      </c>
      <c r="BN309" s="362" t="str">
        <f t="shared" si="113"/>
        <v>Ok</v>
      </c>
      <c r="BO309" s="360" t="str">
        <f t="shared" si="114"/>
        <v>No Pop.</v>
      </c>
      <c r="BP309" s="361" t="str">
        <f t="shared" si="115"/>
        <v>No Pop.</v>
      </c>
      <c r="BQ309" s="361" t="str">
        <f t="shared" si="116"/>
        <v>No Pop.</v>
      </c>
      <c r="BR309" s="361" t="str">
        <f t="shared" si="117"/>
        <v>No Pop.</v>
      </c>
      <c r="BS309" s="361" t="str">
        <f t="shared" si="118"/>
        <v>No Pop.</v>
      </c>
      <c r="BT309" s="361" t="str">
        <f t="shared" si="119"/>
        <v>No Pop.</v>
      </c>
      <c r="BU309" s="362" t="str">
        <f t="shared" si="120"/>
        <v>No Pop.</v>
      </c>
      <c r="BV309" s="360" t="str">
        <f>IF(M309&lt;=VLOOKUP($C309,Projections2[[#All],[ISOCode]:[Total 2024 Colombian Returnees]],'Population Projection V2'!$J$167,FALSE),"OK", "Review")</f>
        <v>OK</v>
      </c>
      <c r="BW309" s="361" t="str">
        <f>IF(N309&lt;=VLOOKUP($C309,Projections2[[#All],[ISOCode]:[Total 2024 Colombian Returnees]],'Population Projection V2'!$K$167,FALSE),"OK", "Review")</f>
        <v>OK</v>
      </c>
      <c r="BX309" s="361" t="str">
        <f>IF(O309&lt;=VLOOKUP($C309,Projections2[[#All],[ISOCode]:[Total 2024 Colombian Returnees]],'Population Projection V2'!$L$167,FALSE),"OK", "Review")</f>
        <v>OK</v>
      </c>
      <c r="BY309" s="361" t="str">
        <f>IF(P309&lt;=VLOOKUP($C309,Projections2[[#All],[ISOCode]:[Total 2024 Colombian Returnees]],'Population Projection V2'!$M$167,FALSE),"OK", "Review")</f>
        <v>OK</v>
      </c>
      <c r="BZ309" s="361" t="str">
        <f>IF(Q309&lt;=VLOOKUP($C309,Projections2[[#All],[ISOCode]:[Total 2024 Colombian Returnees]],'Population Projection V2'!$N$167,FALSE),"OK", "Review")</f>
        <v>OK</v>
      </c>
      <c r="CA309" s="361" t="str">
        <f>IF(T309&lt;=VLOOKUP($C309,Projections2[[#All],[ISOCode]:[Total 2024 Colombian Returnees]],'Population Projection V2'!$O$167,FALSE),"OK", "Review")</f>
        <v>OK</v>
      </c>
      <c r="CB309" s="361" t="str">
        <f>IF(U309&lt;=VLOOKUP($C309,Projections2[[#All],[ISOCode]:[Total 2024 Colombian Returnees]],'Population Projection V2'!$P$167,FALSE),"OK", "Review")</f>
        <v>OK</v>
      </c>
      <c r="CC309" s="361" t="str">
        <f>IF(V309&lt;=VLOOKUP($C309,Projections2[[#All],[ISOCode]:[Total 2024 Colombian Returnees]],'Population Projection V2'!$Q$167,FALSE),"OK", "Review")</f>
        <v>OK</v>
      </c>
      <c r="CD309" s="361" t="str">
        <f>IF(W309&lt;=VLOOKUP($C309,Projections2[[#All],[ISOCode]:[Total 2024 Colombian Returnees]],'Population Projection V2'!$R$167,FALSE),"OK", "Review")</f>
        <v>OK</v>
      </c>
      <c r="CE309" s="361" t="str">
        <f>IF(X309&lt;=VLOOKUP($C309,Projections2[[#All],[ISOCode]:[Total 2024 Colombian Returnees]],'Population Projection V2'!$S$167,FALSE),"OK", "Review")</f>
        <v>OK</v>
      </c>
      <c r="CF309" s="361" t="str">
        <f>IF(AA309&lt;=VLOOKUP($C309,Projections2[[#All],[ISOCode]:[Total 2024 Colombian Returnees]],'Population Projection V2'!$T$167,FALSE),"OK", "Review")</f>
        <v>OK</v>
      </c>
      <c r="CG309" s="361" t="str">
        <f>IF(AB309&lt;=VLOOKUP($C309,Projections2[[#All],[ISOCode]:[Total 2024 Colombian Returnees]],'Population Projection V2'!$U$167,FALSE),"OK", "Review")</f>
        <v>OK</v>
      </c>
      <c r="CH309" s="361" t="str">
        <f>IF(AC309&lt;=VLOOKUP($C309,Projections2[[#All],[ISOCode]:[Total 2024 Colombian Returnees]],'Population Projection V2'!$V$167,FALSE),"OK", "Review")</f>
        <v>OK</v>
      </c>
      <c r="CI309" s="361" t="str">
        <f>IF(AD309&lt;=VLOOKUP($C309,Projections2[[#All],[ISOCode]:[Total 2024 Colombian Returnees]],'Population Projection V2'!$W$167,FALSE),"OK", "Review")</f>
        <v>OK</v>
      </c>
      <c r="CJ309" s="361" t="str">
        <f>IF(AE309&lt;=VLOOKUP($C309,Projections2[[#All],[ISOCode]:[Total 2024 Colombian Returnees]],'Population Projection V2'!$X$167,FALSE),"OK", "Review")</f>
        <v>OK</v>
      </c>
      <c r="CK309" s="361" t="str">
        <f>IF(AH309&lt;=VLOOKUP($C309,Projections2[[#All],[ISOCode]:[Total 2024 Colombian Returnees]],'Population Projection V2'!$Y$167,FALSE),"OK", "Review")</f>
        <v>OK</v>
      </c>
      <c r="CL309" s="361" t="str">
        <f>IF(AI309&lt;=VLOOKUP($C309,Projections2[[#All],[ISOCode]:[Total 2024 Colombian Returnees]],'Population Projection V2'!$Z$167,FALSE),"OK", "Review")</f>
        <v>OK</v>
      </c>
      <c r="CM309" s="361" t="str">
        <f>IF(AJ309&lt;=VLOOKUP($C309,Projections2[[#All],[ISOCode]:[Total 2024 Colombian Returnees]],'Population Projection V2'!$AA$167,FALSE),"OK", "Review")</f>
        <v>OK</v>
      </c>
      <c r="CN309" s="361" t="str">
        <f>IF(AK309&lt;=VLOOKUP($C309,Projections2[[#All],[ISOCode]:[Total 2024 Colombian Returnees]],'Population Projection V2'!$AB$167,FALSE),"OK", "Review")</f>
        <v>OK</v>
      </c>
      <c r="CO309" s="361" t="str">
        <f>IF(AL309&lt;=VLOOKUP($C309,Projections2[[#All],[ISOCode]:[Total 2024 Colombian Returnees]],'Population Projection V2'!$AC$167,FALSE),"OK", "Review")</f>
        <v>OK</v>
      </c>
      <c r="CP309" s="361" t="str">
        <f>IF(AO309&lt;=VLOOKUP($C309,Projections2[[#All],[ISOCode]:[Total 2024 Colombian Returnees]],'Population Projection V2'!$AD$167,FALSE),"OK", "Review")</f>
        <v>OK</v>
      </c>
      <c r="CQ309" s="361" t="str">
        <f>IF(AP309&lt;=VLOOKUP($C309,Projections2[[#All],[ISOCode]:[Total 2024 Colombian Returnees]],'Population Projection V2'!$AE$167,FALSE),"OK", "Review")</f>
        <v>OK</v>
      </c>
      <c r="CR309" s="361" t="str">
        <f>IF(AQ309&lt;=VLOOKUP($C309,Projections2[[#All],[ISOCode]:[Total 2024 Colombian Returnees]],'Population Projection V2'!$AF$167,FALSE),"OK", "Review")</f>
        <v>OK</v>
      </c>
      <c r="CS309" s="361" t="str">
        <f>IF(AR309&lt;=VLOOKUP($C309,Projections2[[#All],[ISOCode]:[Total 2024 Colombian Returnees]],'Population Projection V2'!$AG$167,FALSE),"OK", "Review")</f>
        <v>OK</v>
      </c>
      <c r="CT309" s="361" t="str">
        <f>IF(AS309&lt;=VLOOKUP($C309,Projections2[[#All],[ISOCode]:[Total 2024 Colombian Returnees]],'Population Projection V2'!$AH$167,FALSE),"OK", "Review")</f>
        <v>OK</v>
      </c>
      <c r="CU309" s="361" t="str">
        <f>IF(AV309&lt;=VLOOKUP($C309,Projections2[[#All],[ISOCode]:[Total 2024 Colombian Returnees]],'Population Projection V2'!$AI$167,FALSE),"OK", "Review")</f>
        <v>OK</v>
      </c>
      <c r="CV309" s="361" t="str">
        <f>IF(AW309&lt;=VLOOKUP($C309,Projections2[[#All],[ISOCode]:[Total 2024 Colombian Returnees]],'Population Projection V2'!$AJ$167,FALSE),"OK", "Review")</f>
        <v>OK</v>
      </c>
      <c r="CW309" s="361" t="str">
        <f>IF(AX309&lt;=VLOOKUP($C309,Projections2[[#All],[ISOCode]:[Total 2024 Colombian Returnees]],'Population Projection V2'!$AK$167,FALSE),"OK", "Review")</f>
        <v>OK</v>
      </c>
      <c r="CX309" s="361" t="str">
        <f>IF(AY309&lt;=VLOOKUP($C309,Projections2[[#All],[ISOCode]:[Total 2024 Colombian Returnees]],'Population Projection V2'!$AL$167,FALSE),"OK", "Review")</f>
        <v>OK</v>
      </c>
      <c r="CY309" s="362" t="str">
        <f>IF(AZ309&lt;=VLOOKUP($C309,Projections2[[#All],[ISOCode]:[Total 2024 Colombian Returnees]],'Population Projection V2'!$AM$167,FALSE),"OK", "Review")</f>
        <v>OK</v>
      </c>
    </row>
    <row r="310" spans="1:103" ht="25.5" x14ac:dyDescent="0.25">
      <c r="A310" s="237" t="s">
        <v>110</v>
      </c>
      <c r="B310" s="238" t="s">
        <v>110</v>
      </c>
      <c r="C310" s="238" t="s">
        <v>219</v>
      </c>
      <c r="D310" s="239" t="s">
        <v>421</v>
      </c>
      <c r="E310" s="238" t="s">
        <v>431</v>
      </c>
      <c r="F310" s="240">
        <f t="shared" si="97"/>
        <v>0</v>
      </c>
      <c r="G310" s="240">
        <f t="shared" si="98"/>
        <v>0</v>
      </c>
      <c r="H310" s="240">
        <f t="shared" si="99"/>
        <v>0</v>
      </c>
      <c r="I310" s="240">
        <f t="shared" si="100"/>
        <v>0</v>
      </c>
      <c r="J310" s="240">
        <f t="shared" si="101"/>
        <v>0</v>
      </c>
      <c r="K310" s="240">
        <f>VLOOKUP($C310,Projections2[[#All],[ISOCode]:[Total 2024 Colombian Returnees]],7,0)</f>
        <v>0</v>
      </c>
      <c r="L310" s="222"/>
      <c r="M310" s="224"/>
      <c r="N310" s="224"/>
      <c r="O310" s="224"/>
      <c r="P310" s="224"/>
      <c r="Q310" s="224"/>
      <c r="R310" s="224">
        <f>VLOOKUP($C310,Projections2[[#All],[ISOCode]:[Total 2024 Colombian Returnees]],12,0)</f>
        <v>0</v>
      </c>
      <c r="S310" s="225"/>
      <c r="T310" s="242"/>
      <c r="U310" s="242"/>
      <c r="V310" s="242"/>
      <c r="W310" s="242"/>
      <c r="X310" s="242"/>
      <c r="Y310" s="242">
        <f>VLOOKUP($C310,Projections2[[#All],[ISOCode]:[Total 2024 Colombian Returnees]],17,0)</f>
        <v>0</v>
      </c>
      <c r="Z310" s="243"/>
      <c r="AA310" s="244"/>
      <c r="AB310" s="244"/>
      <c r="AC310" s="244"/>
      <c r="AD310" s="244"/>
      <c r="AE310" s="244"/>
      <c r="AF310" s="244">
        <f>VLOOKUP($C310,Projections2[[#All],[ISOCode]:[Total 2024 Colombian Returnees]],22,0)</f>
        <v>0</v>
      </c>
      <c r="AG310" s="245"/>
      <c r="AH310" s="246"/>
      <c r="AI310" s="246"/>
      <c r="AJ310" s="246"/>
      <c r="AK310" s="246"/>
      <c r="AL310" s="247"/>
      <c r="AM310" s="230">
        <f>VLOOKUP($C310,Projections2[[#All],[ISOCode]:[Total 2024 Colombian Returnees]],27,0)</f>
        <v>0</v>
      </c>
      <c r="AN310" s="231"/>
      <c r="AO310" s="232"/>
      <c r="AP310" s="232"/>
      <c r="AQ310" s="232"/>
      <c r="AR310" s="232"/>
      <c r="AS310" s="232"/>
      <c r="AT310" s="232">
        <f>VLOOKUP($C310,Projections2[[#All],[ISOCode]:[Total 2024 Colombian Returnees]],32,0)</f>
        <v>0</v>
      </c>
      <c r="AU310" s="233"/>
      <c r="AV310" s="234"/>
      <c r="AW310" s="234"/>
      <c r="AX310" s="234"/>
      <c r="AY310" s="234"/>
      <c r="AZ310" s="234"/>
      <c r="BA310" s="234">
        <f>VLOOKUP($C310,Projections2[[#All],[ISOCode]:[Total 2024 Colombian Returnees]],37,0)</f>
        <v>0</v>
      </c>
      <c r="BB310" s="235"/>
      <c r="BC310" s="360" t="str">
        <f t="shared" si="102"/>
        <v>Ok</v>
      </c>
      <c r="BD310" s="361" t="str">
        <f t="shared" si="103"/>
        <v>Ok</v>
      </c>
      <c r="BE310" s="361" t="str">
        <f t="shared" si="104"/>
        <v>Ok</v>
      </c>
      <c r="BF310" s="361" t="str">
        <f t="shared" si="105"/>
        <v>Ok</v>
      </c>
      <c r="BG310" s="362" t="str">
        <f t="shared" si="106"/>
        <v>Ok</v>
      </c>
      <c r="BH310" s="360" t="str">
        <f t="shared" si="107"/>
        <v>Ok</v>
      </c>
      <c r="BI310" s="361" t="str">
        <f t="shared" si="108"/>
        <v>Ok</v>
      </c>
      <c r="BJ310" s="361" t="str">
        <f t="shared" si="109"/>
        <v>Ok</v>
      </c>
      <c r="BK310" s="361" t="str">
        <f t="shared" si="110"/>
        <v>Ok</v>
      </c>
      <c r="BL310" s="361" t="str">
        <f t="shared" si="111"/>
        <v>Ok</v>
      </c>
      <c r="BM310" s="361" t="str">
        <f t="shared" si="112"/>
        <v>Ok</v>
      </c>
      <c r="BN310" s="362" t="str">
        <f t="shared" si="113"/>
        <v>Ok</v>
      </c>
      <c r="BO310" s="360" t="str">
        <f t="shared" si="114"/>
        <v>No Pop.</v>
      </c>
      <c r="BP310" s="361" t="str">
        <f t="shared" si="115"/>
        <v>No Pop.</v>
      </c>
      <c r="BQ310" s="361" t="str">
        <f t="shared" si="116"/>
        <v>No Pop.</v>
      </c>
      <c r="BR310" s="361" t="str">
        <f t="shared" si="117"/>
        <v>No Pop.</v>
      </c>
      <c r="BS310" s="361" t="str">
        <f t="shared" si="118"/>
        <v>No Pop.</v>
      </c>
      <c r="BT310" s="361" t="str">
        <f t="shared" si="119"/>
        <v>No Pop.</v>
      </c>
      <c r="BU310" s="362" t="str">
        <f t="shared" si="120"/>
        <v>No Pop.</v>
      </c>
      <c r="BV310" s="360" t="str">
        <f>IF(M310&lt;=VLOOKUP($C310,Projections2[[#All],[ISOCode]:[Total 2024 Colombian Returnees]],'Population Projection V2'!$J$167,FALSE),"OK", "Review")</f>
        <v>OK</v>
      </c>
      <c r="BW310" s="361" t="str">
        <f>IF(N310&lt;=VLOOKUP($C310,Projections2[[#All],[ISOCode]:[Total 2024 Colombian Returnees]],'Population Projection V2'!$K$167,FALSE),"OK", "Review")</f>
        <v>OK</v>
      </c>
      <c r="BX310" s="361" t="str">
        <f>IF(O310&lt;=VLOOKUP($C310,Projections2[[#All],[ISOCode]:[Total 2024 Colombian Returnees]],'Population Projection V2'!$L$167,FALSE),"OK", "Review")</f>
        <v>OK</v>
      </c>
      <c r="BY310" s="361" t="str">
        <f>IF(P310&lt;=VLOOKUP($C310,Projections2[[#All],[ISOCode]:[Total 2024 Colombian Returnees]],'Population Projection V2'!$M$167,FALSE),"OK", "Review")</f>
        <v>OK</v>
      </c>
      <c r="BZ310" s="361" t="str">
        <f>IF(Q310&lt;=VLOOKUP($C310,Projections2[[#All],[ISOCode]:[Total 2024 Colombian Returnees]],'Population Projection V2'!$N$167,FALSE),"OK", "Review")</f>
        <v>OK</v>
      </c>
      <c r="CA310" s="361" t="str">
        <f>IF(T310&lt;=VLOOKUP($C310,Projections2[[#All],[ISOCode]:[Total 2024 Colombian Returnees]],'Population Projection V2'!$O$167,FALSE),"OK", "Review")</f>
        <v>OK</v>
      </c>
      <c r="CB310" s="361" t="str">
        <f>IF(U310&lt;=VLOOKUP($C310,Projections2[[#All],[ISOCode]:[Total 2024 Colombian Returnees]],'Population Projection V2'!$P$167,FALSE),"OK", "Review")</f>
        <v>OK</v>
      </c>
      <c r="CC310" s="361" t="str">
        <f>IF(V310&lt;=VLOOKUP($C310,Projections2[[#All],[ISOCode]:[Total 2024 Colombian Returnees]],'Population Projection V2'!$Q$167,FALSE),"OK", "Review")</f>
        <v>OK</v>
      </c>
      <c r="CD310" s="361" t="str">
        <f>IF(W310&lt;=VLOOKUP($C310,Projections2[[#All],[ISOCode]:[Total 2024 Colombian Returnees]],'Population Projection V2'!$R$167,FALSE),"OK", "Review")</f>
        <v>OK</v>
      </c>
      <c r="CE310" s="361" t="str">
        <f>IF(X310&lt;=VLOOKUP($C310,Projections2[[#All],[ISOCode]:[Total 2024 Colombian Returnees]],'Population Projection V2'!$S$167,FALSE),"OK", "Review")</f>
        <v>OK</v>
      </c>
      <c r="CF310" s="361" t="str">
        <f>IF(AA310&lt;=VLOOKUP($C310,Projections2[[#All],[ISOCode]:[Total 2024 Colombian Returnees]],'Population Projection V2'!$T$167,FALSE),"OK", "Review")</f>
        <v>OK</v>
      </c>
      <c r="CG310" s="361" t="str">
        <f>IF(AB310&lt;=VLOOKUP($C310,Projections2[[#All],[ISOCode]:[Total 2024 Colombian Returnees]],'Population Projection V2'!$U$167,FALSE),"OK", "Review")</f>
        <v>OK</v>
      </c>
      <c r="CH310" s="361" t="str">
        <f>IF(AC310&lt;=VLOOKUP($C310,Projections2[[#All],[ISOCode]:[Total 2024 Colombian Returnees]],'Population Projection V2'!$V$167,FALSE),"OK", "Review")</f>
        <v>OK</v>
      </c>
      <c r="CI310" s="361" t="str">
        <f>IF(AD310&lt;=VLOOKUP($C310,Projections2[[#All],[ISOCode]:[Total 2024 Colombian Returnees]],'Population Projection V2'!$W$167,FALSE),"OK", "Review")</f>
        <v>OK</v>
      </c>
      <c r="CJ310" s="361" t="str">
        <f>IF(AE310&lt;=VLOOKUP($C310,Projections2[[#All],[ISOCode]:[Total 2024 Colombian Returnees]],'Population Projection V2'!$X$167,FALSE),"OK", "Review")</f>
        <v>OK</v>
      </c>
      <c r="CK310" s="361" t="str">
        <f>IF(AH310&lt;=VLOOKUP($C310,Projections2[[#All],[ISOCode]:[Total 2024 Colombian Returnees]],'Population Projection V2'!$Y$167,FALSE),"OK", "Review")</f>
        <v>OK</v>
      </c>
      <c r="CL310" s="361" t="str">
        <f>IF(AI310&lt;=VLOOKUP($C310,Projections2[[#All],[ISOCode]:[Total 2024 Colombian Returnees]],'Population Projection V2'!$Z$167,FALSE),"OK", "Review")</f>
        <v>OK</v>
      </c>
      <c r="CM310" s="361" t="str">
        <f>IF(AJ310&lt;=VLOOKUP($C310,Projections2[[#All],[ISOCode]:[Total 2024 Colombian Returnees]],'Population Projection V2'!$AA$167,FALSE),"OK", "Review")</f>
        <v>OK</v>
      </c>
      <c r="CN310" s="361" t="str">
        <f>IF(AK310&lt;=VLOOKUP($C310,Projections2[[#All],[ISOCode]:[Total 2024 Colombian Returnees]],'Population Projection V2'!$AB$167,FALSE),"OK", "Review")</f>
        <v>OK</v>
      </c>
      <c r="CO310" s="361" t="str">
        <f>IF(AL310&lt;=VLOOKUP($C310,Projections2[[#All],[ISOCode]:[Total 2024 Colombian Returnees]],'Population Projection V2'!$AC$167,FALSE),"OK", "Review")</f>
        <v>OK</v>
      </c>
      <c r="CP310" s="361" t="str">
        <f>IF(AO310&lt;=VLOOKUP($C310,Projections2[[#All],[ISOCode]:[Total 2024 Colombian Returnees]],'Population Projection V2'!$AD$167,FALSE),"OK", "Review")</f>
        <v>OK</v>
      </c>
      <c r="CQ310" s="361" t="str">
        <f>IF(AP310&lt;=VLOOKUP($C310,Projections2[[#All],[ISOCode]:[Total 2024 Colombian Returnees]],'Population Projection V2'!$AE$167,FALSE),"OK", "Review")</f>
        <v>OK</v>
      </c>
      <c r="CR310" s="361" t="str">
        <f>IF(AQ310&lt;=VLOOKUP($C310,Projections2[[#All],[ISOCode]:[Total 2024 Colombian Returnees]],'Population Projection V2'!$AF$167,FALSE),"OK", "Review")</f>
        <v>OK</v>
      </c>
      <c r="CS310" s="361" t="str">
        <f>IF(AR310&lt;=VLOOKUP($C310,Projections2[[#All],[ISOCode]:[Total 2024 Colombian Returnees]],'Population Projection V2'!$AG$167,FALSE),"OK", "Review")</f>
        <v>OK</v>
      </c>
      <c r="CT310" s="361" t="str">
        <f>IF(AS310&lt;=VLOOKUP($C310,Projections2[[#All],[ISOCode]:[Total 2024 Colombian Returnees]],'Population Projection V2'!$AH$167,FALSE),"OK", "Review")</f>
        <v>OK</v>
      </c>
      <c r="CU310" s="361" t="str">
        <f>IF(AV310&lt;=VLOOKUP($C310,Projections2[[#All],[ISOCode]:[Total 2024 Colombian Returnees]],'Population Projection V2'!$AI$167,FALSE),"OK", "Review")</f>
        <v>OK</v>
      </c>
      <c r="CV310" s="361" t="str">
        <f>IF(AW310&lt;=VLOOKUP($C310,Projections2[[#All],[ISOCode]:[Total 2024 Colombian Returnees]],'Population Projection V2'!$AJ$167,FALSE),"OK", "Review")</f>
        <v>OK</v>
      </c>
      <c r="CW310" s="361" t="str">
        <f>IF(AX310&lt;=VLOOKUP($C310,Projections2[[#All],[ISOCode]:[Total 2024 Colombian Returnees]],'Population Projection V2'!$AK$167,FALSE),"OK", "Review")</f>
        <v>OK</v>
      </c>
      <c r="CX310" s="361" t="str">
        <f>IF(AY310&lt;=VLOOKUP($C310,Projections2[[#All],[ISOCode]:[Total 2024 Colombian Returnees]],'Population Projection V2'!$AL$167,FALSE),"OK", "Review")</f>
        <v>OK</v>
      </c>
      <c r="CY310" s="362" t="str">
        <f>IF(AZ310&lt;=VLOOKUP($C310,Projections2[[#All],[ISOCode]:[Total 2024 Colombian Returnees]],'Population Projection V2'!$AM$167,FALSE),"OK", "Review")</f>
        <v>OK</v>
      </c>
    </row>
    <row r="311" spans="1:103" x14ac:dyDescent="0.25">
      <c r="A311" s="218" t="s">
        <v>110</v>
      </c>
      <c r="B311" s="219" t="s">
        <v>110</v>
      </c>
      <c r="C311" s="219" t="s">
        <v>192</v>
      </c>
      <c r="D311" s="219" t="s">
        <v>84</v>
      </c>
      <c r="E311" s="219" t="s">
        <v>432</v>
      </c>
      <c r="F311" s="220">
        <f t="shared" si="97"/>
        <v>0</v>
      </c>
      <c r="G311" s="220">
        <f t="shared" si="98"/>
        <v>0</v>
      </c>
      <c r="H311" s="220">
        <f t="shared" si="99"/>
        <v>0</v>
      </c>
      <c r="I311" s="220">
        <f t="shared" si="100"/>
        <v>0</v>
      </c>
      <c r="J311" s="221">
        <f t="shared" si="101"/>
        <v>0</v>
      </c>
      <c r="K311" s="221">
        <f>VLOOKUP($C311,Projections2[[#All],[ISOCode]:[Total 2024 Colombian Returnees]],7,0)</f>
        <v>0</v>
      </c>
      <c r="L311" s="222"/>
      <c r="M311" s="223"/>
      <c r="N311" s="223"/>
      <c r="O311" s="223"/>
      <c r="P311" s="223"/>
      <c r="Q311" s="224"/>
      <c r="R311" s="224">
        <f>VLOOKUP($C311,Projections2[[#All],[ISOCode]:[Total 2024 Colombian Returnees]],12,0)</f>
        <v>0</v>
      </c>
      <c r="S311" s="225"/>
      <c r="T311" s="226"/>
      <c r="U311" s="226"/>
      <c r="V311" s="226"/>
      <c r="W311" s="226"/>
      <c r="X311" s="227"/>
      <c r="Y311" s="227">
        <f>VLOOKUP($C311,Projections2[[#All],[ISOCode]:[Total 2024 Colombian Returnees]],17,0)</f>
        <v>0</v>
      </c>
      <c r="Z311" s="228"/>
      <c r="AA311" s="227"/>
      <c r="AB311" s="227"/>
      <c r="AC311" s="227"/>
      <c r="AD311" s="227"/>
      <c r="AE311" s="227"/>
      <c r="AF311" s="227">
        <f>VLOOKUP($C311,Projections2[[#All],[ISOCode]:[Total 2024 Colombian Returnees]],22,0)</f>
        <v>0</v>
      </c>
      <c r="AG311" s="228"/>
      <c r="AH311" s="229"/>
      <c r="AI311" s="229"/>
      <c r="AJ311" s="229"/>
      <c r="AK311" s="229"/>
      <c r="AL311" s="230"/>
      <c r="AM311" s="230">
        <f>VLOOKUP($C311,Projections2[[#All],[ISOCode]:[Total 2024 Colombian Returnees]],27,0)</f>
        <v>0</v>
      </c>
      <c r="AN311" s="231"/>
      <c r="AO311" s="232"/>
      <c r="AP311" s="232"/>
      <c r="AQ311" s="232"/>
      <c r="AR311" s="232"/>
      <c r="AS311" s="232"/>
      <c r="AT311" s="232">
        <f>VLOOKUP($C311,Projections2[[#All],[ISOCode]:[Total 2024 Colombian Returnees]],32,0)</f>
        <v>0</v>
      </c>
      <c r="AU311" s="233"/>
      <c r="AV311" s="234"/>
      <c r="AW311" s="234"/>
      <c r="AX311" s="234"/>
      <c r="AY311" s="234"/>
      <c r="AZ311" s="234"/>
      <c r="BA311" s="234">
        <f>VLOOKUP($C311,Projections2[[#All],[ISOCode]:[Total 2024 Colombian Returnees]],37,0)</f>
        <v>0</v>
      </c>
      <c r="BB311" s="235"/>
      <c r="BC311" s="360" t="str">
        <f t="shared" si="102"/>
        <v>Ok</v>
      </c>
      <c r="BD311" s="361" t="str">
        <f t="shared" si="103"/>
        <v>Ok</v>
      </c>
      <c r="BE311" s="361" t="str">
        <f t="shared" si="104"/>
        <v>Ok</v>
      </c>
      <c r="BF311" s="361" t="str">
        <f t="shared" si="105"/>
        <v>Ok</v>
      </c>
      <c r="BG311" s="362" t="str">
        <f t="shared" si="106"/>
        <v>Ok</v>
      </c>
      <c r="BH311" s="360" t="str">
        <f t="shared" si="107"/>
        <v>Ok</v>
      </c>
      <c r="BI311" s="361" t="str">
        <f t="shared" si="108"/>
        <v>Ok</v>
      </c>
      <c r="BJ311" s="361" t="str">
        <f t="shared" si="109"/>
        <v>Ok</v>
      </c>
      <c r="BK311" s="361" t="str">
        <f t="shared" si="110"/>
        <v>Ok</v>
      </c>
      <c r="BL311" s="361" t="str">
        <f t="shared" si="111"/>
        <v>Ok</v>
      </c>
      <c r="BM311" s="361" t="str">
        <f t="shared" si="112"/>
        <v>Ok</v>
      </c>
      <c r="BN311" s="362" t="str">
        <f t="shared" si="113"/>
        <v>Ok</v>
      </c>
      <c r="BO311" s="360" t="str">
        <f t="shared" si="114"/>
        <v>No Pop.</v>
      </c>
      <c r="BP311" s="361" t="str">
        <f t="shared" si="115"/>
        <v>No Pop.</v>
      </c>
      <c r="BQ311" s="361" t="str">
        <f t="shared" si="116"/>
        <v>No Pop.</v>
      </c>
      <c r="BR311" s="361" t="str">
        <f t="shared" si="117"/>
        <v>No Pop.</v>
      </c>
      <c r="BS311" s="361" t="str">
        <f t="shared" si="118"/>
        <v>No Pop.</v>
      </c>
      <c r="BT311" s="361" t="str">
        <f t="shared" si="119"/>
        <v>No Pop.</v>
      </c>
      <c r="BU311" s="362" t="str">
        <f t="shared" si="120"/>
        <v>No Pop.</v>
      </c>
      <c r="BV311" s="360" t="str">
        <f>IF(M311&lt;=VLOOKUP($C311,Projections2[[#All],[ISOCode]:[Total 2024 Colombian Returnees]],'Population Projection V2'!$J$167,FALSE),"OK", "Review")</f>
        <v>OK</v>
      </c>
      <c r="BW311" s="361" t="str">
        <f>IF(N311&lt;=VLOOKUP($C311,Projections2[[#All],[ISOCode]:[Total 2024 Colombian Returnees]],'Population Projection V2'!$K$167,FALSE),"OK", "Review")</f>
        <v>OK</v>
      </c>
      <c r="BX311" s="361" t="str">
        <f>IF(O311&lt;=VLOOKUP($C311,Projections2[[#All],[ISOCode]:[Total 2024 Colombian Returnees]],'Population Projection V2'!$L$167,FALSE),"OK", "Review")</f>
        <v>OK</v>
      </c>
      <c r="BY311" s="361" t="str">
        <f>IF(P311&lt;=VLOOKUP($C311,Projections2[[#All],[ISOCode]:[Total 2024 Colombian Returnees]],'Population Projection V2'!$M$167,FALSE),"OK", "Review")</f>
        <v>OK</v>
      </c>
      <c r="BZ311" s="361" t="str">
        <f>IF(Q311&lt;=VLOOKUP($C311,Projections2[[#All],[ISOCode]:[Total 2024 Colombian Returnees]],'Population Projection V2'!$N$167,FALSE),"OK", "Review")</f>
        <v>OK</v>
      </c>
      <c r="CA311" s="361" t="str">
        <f>IF(T311&lt;=VLOOKUP($C311,Projections2[[#All],[ISOCode]:[Total 2024 Colombian Returnees]],'Population Projection V2'!$O$167,FALSE),"OK", "Review")</f>
        <v>OK</v>
      </c>
      <c r="CB311" s="361" t="str">
        <f>IF(U311&lt;=VLOOKUP($C311,Projections2[[#All],[ISOCode]:[Total 2024 Colombian Returnees]],'Population Projection V2'!$P$167,FALSE),"OK", "Review")</f>
        <v>OK</v>
      </c>
      <c r="CC311" s="361" t="str">
        <f>IF(V311&lt;=VLOOKUP($C311,Projections2[[#All],[ISOCode]:[Total 2024 Colombian Returnees]],'Population Projection V2'!$Q$167,FALSE),"OK", "Review")</f>
        <v>OK</v>
      </c>
      <c r="CD311" s="361" t="str">
        <f>IF(W311&lt;=VLOOKUP($C311,Projections2[[#All],[ISOCode]:[Total 2024 Colombian Returnees]],'Population Projection V2'!$R$167,FALSE),"OK", "Review")</f>
        <v>OK</v>
      </c>
      <c r="CE311" s="361" t="str">
        <f>IF(X311&lt;=VLOOKUP($C311,Projections2[[#All],[ISOCode]:[Total 2024 Colombian Returnees]],'Population Projection V2'!$S$167,FALSE),"OK", "Review")</f>
        <v>OK</v>
      </c>
      <c r="CF311" s="361" t="str">
        <f>IF(AA311&lt;=VLOOKUP($C311,Projections2[[#All],[ISOCode]:[Total 2024 Colombian Returnees]],'Population Projection V2'!$T$167,FALSE),"OK", "Review")</f>
        <v>OK</v>
      </c>
      <c r="CG311" s="361" t="str">
        <f>IF(AB311&lt;=VLOOKUP($C311,Projections2[[#All],[ISOCode]:[Total 2024 Colombian Returnees]],'Population Projection V2'!$U$167,FALSE),"OK", "Review")</f>
        <v>OK</v>
      </c>
      <c r="CH311" s="361" t="str">
        <f>IF(AC311&lt;=VLOOKUP($C311,Projections2[[#All],[ISOCode]:[Total 2024 Colombian Returnees]],'Population Projection V2'!$V$167,FALSE),"OK", "Review")</f>
        <v>OK</v>
      </c>
      <c r="CI311" s="361" t="str">
        <f>IF(AD311&lt;=VLOOKUP($C311,Projections2[[#All],[ISOCode]:[Total 2024 Colombian Returnees]],'Population Projection V2'!$W$167,FALSE),"OK", "Review")</f>
        <v>OK</v>
      </c>
      <c r="CJ311" s="361" t="str">
        <f>IF(AE311&lt;=VLOOKUP($C311,Projections2[[#All],[ISOCode]:[Total 2024 Colombian Returnees]],'Population Projection V2'!$X$167,FALSE),"OK", "Review")</f>
        <v>OK</v>
      </c>
      <c r="CK311" s="361" t="str">
        <f>IF(AH311&lt;=VLOOKUP($C311,Projections2[[#All],[ISOCode]:[Total 2024 Colombian Returnees]],'Population Projection V2'!$Y$167,FALSE),"OK", "Review")</f>
        <v>OK</v>
      </c>
      <c r="CL311" s="361" t="str">
        <f>IF(AI311&lt;=VLOOKUP($C311,Projections2[[#All],[ISOCode]:[Total 2024 Colombian Returnees]],'Population Projection V2'!$Z$167,FALSE),"OK", "Review")</f>
        <v>OK</v>
      </c>
      <c r="CM311" s="361" t="str">
        <f>IF(AJ311&lt;=VLOOKUP($C311,Projections2[[#All],[ISOCode]:[Total 2024 Colombian Returnees]],'Population Projection V2'!$AA$167,FALSE),"OK", "Review")</f>
        <v>OK</v>
      </c>
      <c r="CN311" s="361" t="str">
        <f>IF(AK311&lt;=VLOOKUP($C311,Projections2[[#All],[ISOCode]:[Total 2024 Colombian Returnees]],'Population Projection V2'!$AB$167,FALSE),"OK", "Review")</f>
        <v>OK</v>
      </c>
      <c r="CO311" s="361" t="str">
        <f>IF(AL311&lt;=VLOOKUP($C311,Projections2[[#All],[ISOCode]:[Total 2024 Colombian Returnees]],'Population Projection V2'!$AC$167,FALSE),"OK", "Review")</f>
        <v>OK</v>
      </c>
      <c r="CP311" s="361" t="str">
        <f>IF(AO311&lt;=VLOOKUP($C311,Projections2[[#All],[ISOCode]:[Total 2024 Colombian Returnees]],'Population Projection V2'!$AD$167,FALSE),"OK", "Review")</f>
        <v>OK</v>
      </c>
      <c r="CQ311" s="361" t="str">
        <f>IF(AP311&lt;=VLOOKUP($C311,Projections2[[#All],[ISOCode]:[Total 2024 Colombian Returnees]],'Population Projection V2'!$AE$167,FALSE),"OK", "Review")</f>
        <v>OK</v>
      </c>
      <c r="CR311" s="361" t="str">
        <f>IF(AQ311&lt;=VLOOKUP($C311,Projections2[[#All],[ISOCode]:[Total 2024 Colombian Returnees]],'Population Projection V2'!$AF$167,FALSE),"OK", "Review")</f>
        <v>OK</v>
      </c>
      <c r="CS311" s="361" t="str">
        <f>IF(AR311&lt;=VLOOKUP($C311,Projections2[[#All],[ISOCode]:[Total 2024 Colombian Returnees]],'Population Projection V2'!$AG$167,FALSE),"OK", "Review")</f>
        <v>OK</v>
      </c>
      <c r="CT311" s="361" t="str">
        <f>IF(AS311&lt;=VLOOKUP($C311,Projections2[[#All],[ISOCode]:[Total 2024 Colombian Returnees]],'Population Projection V2'!$AH$167,FALSE),"OK", "Review")</f>
        <v>OK</v>
      </c>
      <c r="CU311" s="361" t="str">
        <f>IF(AV311&lt;=VLOOKUP($C311,Projections2[[#All],[ISOCode]:[Total 2024 Colombian Returnees]],'Population Projection V2'!$AI$167,FALSE),"OK", "Review")</f>
        <v>OK</v>
      </c>
      <c r="CV311" s="361" t="str">
        <f>IF(AW311&lt;=VLOOKUP($C311,Projections2[[#All],[ISOCode]:[Total 2024 Colombian Returnees]],'Population Projection V2'!$AJ$167,FALSE),"OK", "Review")</f>
        <v>OK</v>
      </c>
      <c r="CW311" s="361" t="str">
        <f>IF(AX311&lt;=VLOOKUP($C311,Projections2[[#All],[ISOCode]:[Total 2024 Colombian Returnees]],'Population Projection V2'!$AK$167,FALSE),"OK", "Review")</f>
        <v>OK</v>
      </c>
      <c r="CX311" s="361" t="str">
        <f>IF(AY311&lt;=VLOOKUP($C311,Projections2[[#All],[ISOCode]:[Total 2024 Colombian Returnees]],'Population Projection V2'!$AL$167,FALSE),"OK", "Review")</f>
        <v>OK</v>
      </c>
      <c r="CY311" s="362" t="str">
        <f>IF(AZ311&lt;=VLOOKUP($C311,Projections2[[#All],[ISOCode]:[Total 2024 Colombian Returnees]],'Population Projection V2'!$AM$167,FALSE),"OK", "Review")</f>
        <v>OK</v>
      </c>
    </row>
    <row r="312" spans="1:103" x14ac:dyDescent="0.25">
      <c r="A312" s="218" t="s">
        <v>110</v>
      </c>
      <c r="B312" s="219" t="s">
        <v>110</v>
      </c>
      <c r="C312" s="219" t="s">
        <v>193</v>
      </c>
      <c r="D312" s="219" t="s">
        <v>85</v>
      </c>
      <c r="E312" s="219" t="s">
        <v>432</v>
      </c>
      <c r="F312" s="220">
        <f t="shared" si="97"/>
        <v>0</v>
      </c>
      <c r="G312" s="220">
        <f t="shared" si="98"/>
        <v>0</v>
      </c>
      <c r="H312" s="220">
        <f t="shared" si="99"/>
        <v>0</v>
      </c>
      <c r="I312" s="220">
        <f t="shared" si="100"/>
        <v>0</v>
      </c>
      <c r="J312" s="221">
        <f t="shared" si="101"/>
        <v>0</v>
      </c>
      <c r="K312" s="221">
        <f>VLOOKUP($C312,Projections2[[#All],[ISOCode]:[Total 2024 Colombian Returnees]],7,0)</f>
        <v>0</v>
      </c>
      <c r="L312" s="222"/>
      <c r="M312" s="223"/>
      <c r="N312" s="223"/>
      <c r="O312" s="223"/>
      <c r="P312" s="223"/>
      <c r="Q312" s="224"/>
      <c r="R312" s="224">
        <f>VLOOKUP($C312,Projections2[[#All],[ISOCode]:[Total 2024 Colombian Returnees]],12,0)</f>
        <v>0</v>
      </c>
      <c r="S312" s="225"/>
      <c r="T312" s="226"/>
      <c r="U312" s="226"/>
      <c r="V312" s="226"/>
      <c r="W312" s="226"/>
      <c r="X312" s="227"/>
      <c r="Y312" s="227">
        <f>VLOOKUP($C312,Projections2[[#All],[ISOCode]:[Total 2024 Colombian Returnees]],17,0)</f>
        <v>0</v>
      </c>
      <c r="Z312" s="228"/>
      <c r="AA312" s="227"/>
      <c r="AB312" s="227"/>
      <c r="AC312" s="227"/>
      <c r="AD312" s="227"/>
      <c r="AE312" s="227"/>
      <c r="AF312" s="227">
        <f>VLOOKUP($C312,Projections2[[#All],[ISOCode]:[Total 2024 Colombian Returnees]],22,0)</f>
        <v>0</v>
      </c>
      <c r="AG312" s="228"/>
      <c r="AH312" s="229"/>
      <c r="AI312" s="229"/>
      <c r="AJ312" s="229"/>
      <c r="AK312" s="229"/>
      <c r="AL312" s="230"/>
      <c r="AM312" s="230">
        <f>VLOOKUP($C312,Projections2[[#All],[ISOCode]:[Total 2024 Colombian Returnees]],27,0)</f>
        <v>0</v>
      </c>
      <c r="AN312" s="231"/>
      <c r="AO312" s="232"/>
      <c r="AP312" s="232"/>
      <c r="AQ312" s="232"/>
      <c r="AR312" s="232"/>
      <c r="AS312" s="232"/>
      <c r="AT312" s="232">
        <f>VLOOKUP($C312,Projections2[[#All],[ISOCode]:[Total 2024 Colombian Returnees]],32,0)</f>
        <v>0</v>
      </c>
      <c r="AU312" s="233"/>
      <c r="AV312" s="234"/>
      <c r="AW312" s="234"/>
      <c r="AX312" s="234"/>
      <c r="AY312" s="234"/>
      <c r="AZ312" s="234"/>
      <c r="BA312" s="234">
        <f>VLOOKUP($C312,Projections2[[#All],[ISOCode]:[Total 2024 Colombian Returnees]],37,0)</f>
        <v>0</v>
      </c>
      <c r="BB312" s="235"/>
      <c r="BC312" s="360" t="str">
        <f t="shared" si="102"/>
        <v>Ok</v>
      </c>
      <c r="BD312" s="361" t="str">
        <f t="shared" si="103"/>
        <v>Ok</v>
      </c>
      <c r="BE312" s="361" t="str">
        <f t="shared" si="104"/>
        <v>Ok</v>
      </c>
      <c r="BF312" s="361" t="str">
        <f t="shared" si="105"/>
        <v>Ok</v>
      </c>
      <c r="BG312" s="362" t="str">
        <f t="shared" si="106"/>
        <v>Ok</v>
      </c>
      <c r="BH312" s="360" t="str">
        <f t="shared" si="107"/>
        <v>Ok</v>
      </c>
      <c r="BI312" s="361" t="str">
        <f t="shared" si="108"/>
        <v>Ok</v>
      </c>
      <c r="BJ312" s="361" t="str">
        <f t="shared" si="109"/>
        <v>Ok</v>
      </c>
      <c r="BK312" s="361" t="str">
        <f t="shared" si="110"/>
        <v>Ok</v>
      </c>
      <c r="BL312" s="361" t="str">
        <f t="shared" si="111"/>
        <v>Ok</v>
      </c>
      <c r="BM312" s="361" t="str">
        <f t="shared" si="112"/>
        <v>Ok</v>
      </c>
      <c r="BN312" s="362" t="str">
        <f t="shared" si="113"/>
        <v>Ok</v>
      </c>
      <c r="BO312" s="360" t="str">
        <f t="shared" si="114"/>
        <v>No Pop.</v>
      </c>
      <c r="BP312" s="361" t="str">
        <f t="shared" si="115"/>
        <v>No Pop.</v>
      </c>
      <c r="BQ312" s="361" t="str">
        <f t="shared" si="116"/>
        <v>No Pop.</v>
      </c>
      <c r="BR312" s="361" t="str">
        <f t="shared" si="117"/>
        <v>No Pop.</v>
      </c>
      <c r="BS312" s="361" t="str">
        <f t="shared" si="118"/>
        <v>No Pop.</v>
      </c>
      <c r="BT312" s="361" t="str">
        <f t="shared" si="119"/>
        <v>No Pop.</v>
      </c>
      <c r="BU312" s="362" t="str">
        <f t="shared" si="120"/>
        <v>No Pop.</v>
      </c>
      <c r="BV312" s="360" t="str">
        <f>IF(M312&lt;=VLOOKUP($C312,Projections2[[#All],[ISOCode]:[Total 2024 Colombian Returnees]],'Population Projection V2'!$J$167,FALSE),"OK", "Review")</f>
        <v>OK</v>
      </c>
      <c r="BW312" s="361" t="str">
        <f>IF(N312&lt;=VLOOKUP($C312,Projections2[[#All],[ISOCode]:[Total 2024 Colombian Returnees]],'Population Projection V2'!$K$167,FALSE),"OK", "Review")</f>
        <v>OK</v>
      </c>
      <c r="BX312" s="361" t="str">
        <f>IF(O312&lt;=VLOOKUP($C312,Projections2[[#All],[ISOCode]:[Total 2024 Colombian Returnees]],'Population Projection V2'!$L$167,FALSE),"OK", "Review")</f>
        <v>OK</v>
      </c>
      <c r="BY312" s="361" t="str">
        <f>IF(P312&lt;=VLOOKUP($C312,Projections2[[#All],[ISOCode]:[Total 2024 Colombian Returnees]],'Population Projection V2'!$M$167,FALSE),"OK", "Review")</f>
        <v>OK</v>
      </c>
      <c r="BZ312" s="361" t="str">
        <f>IF(Q312&lt;=VLOOKUP($C312,Projections2[[#All],[ISOCode]:[Total 2024 Colombian Returnees]],'Population Projection V2'!$N$167,FALSE),"OK", "Review")</f>
        <v>OK</v>
      </c>
      <c r="CA312" s="361" t="str">
        <f>IF(T312&lt;=VLOOKUP($C312,Projections2[[#All],[ISOCode]:[Total 2024 Colombian Returnees]],'Population Projection V2'!$O$167,FALSE),"OK", "Review")</f>
        <v>OK</v>
      </c>
      <c r="CB312" s="361" t="str">
        <f>IF(U312&lt;=VLOOKUP($C312,Projections2[[#All],[ISOCode]:[Total 2024 Colombian Returnees]],'Population Projection V2'!$P$167,FALSE),"OK", "Review")</f>
        <v>OK</v>
      </c>
      <c r="CC312" s="361" t="str">
        <f>IF(V312&lt;=VLOOKUP($C312,Projections2[[#All],[ISOCode]:[Total 2024 Colombian Returnees]],'Population Projection V2'!$Q$167,FALSE),"OK", "Review")</f>
        <v>OK</v>
      </c>
      <c r="CD312" s="361" t="str">
        <f>IF(W312&lt;=VLOOKUP($C312,Projections2[[#All],[ISOCode]:[Total 2024 Colombian Returnees]],'Population Projection V2'!$R$167,FALSE),"OK", "Review")</f>
        <v>OK</v>
      </c>
      <c r="CE312" s="361" t="str">
        <f>IF(X312&lt;=VLOOKUP($C312,Projections2[[#All],[ISOCode]:[Total 2024 Colombian Returnees]],'Population Projection V2'!$S$167,FALSE),"OK", "Review")</f>
        <v>OK</v>
      </c>
      <c r="CF312" s="361" t="str">
        <f>IF(AA312&lt;=VLOOKUP($C312,Projections2[[#All],[ISOCode]:[Total 2024 Colombian Returnees]],'Population Projection V2'!$T$167,FALSE),"OK", "Review")</f>
        <v>OK</v>
      </c>
      <c r="CG312" s="361" t="str">
        <f>IF(AB312&lt;=VLOOKUP($C312,Projections2[[#All],[ISOCode]:[Total 2024 Colombian Returnees]],'Population Projection V2'!$U$167,FALSE),"OK", "Review")</f>
        <v>OK</v>
      </c>
      <c r="CH312" s="361" t="str">
        <f>IF(AC312&lt;=VLOOKUP($C312,Projections2[[#All],[ISOCode]:[Total 2024 Colombian Returnees]],'Population Projection V2'!$V$167,FALSE),"OK", "Review")</f>
        <v>OK</v>
      </c>
      <c r="CI312" s="361" t="str">
        <f>IF(AD312&lt;=VLOOKUP($C312,Projections2[[#All],[ISOCode]:[Total 2024 Colombian Returnees]],'Population Projection V2'!$W$167,FALSE),"OK", "Review")</f>
        <v>OK</v>
      </c>
      <c r="CJ312" s="361" t="str">
        <f>IF(AE312&lt;=VLOOKUP($C312,Projections2[[#All],[ISOCode]:[Total 2024 Colombian Returnees]],'Population Projection V2'!$X$167,FALSE),"OK", "Review")</f>
        <v>OK</v>
      </c>
      <c r="CK312" s="361" t="str">
        <f>IF(AH312&lt;=VLOOKUP($C312,Projections2[[#All],[ISOCode]:[Total 2024 Colombian Returnees]],'Population Projection V2'!$Y$167,FALSE),"OK", "Review")</f>
        <v>OK</v>
      </c>
      <c r="CL312" s="361" t="str">
        <f>IF(AI312&lt;=VLOOKUP($C312,Projections2[[#All],[ISOCode]:[Total 2024 Colombian Returnees]],'Population Projection V2'!$Z$167,FALSE),"OK", "Review")</f>
        <v>OK</v>
      </c>
      <c r="CM312" s="361" t="str">
        <f>IF(AJ312&lt;=VLOOKUP($C312,Projections2[[#All],[ISOCode]:[Total 2024 Colombian Returnees]],'Population Projection V2'!$AA$167,FALSE),"OK", "Review")</f>
        <v>OK</v>
      </c>
      <c r="CN312" s="361" t="str">
        <f>IF(AK312&lt;=VLOOKUP($C312,Projections2[[#All],[ISOCode]:[Total 2024 Colombian Returnees]],'Population Projection V2'!$AB$167,FALSE),"OK", "Review")</f>
        <v>OK</v>
      </c>
      <c r="CO312" s="361" t="str">
        <f>IF(AL312&lt;=VLOOKUP($C312,Projections2[[#All],[ISOCode]:[Total 2024 Colombian Returnees]],'Population Projection V2'!$AC$167,FALSE),"OK", "Review")</f>
        <v>OK</v>
      </c>
      <c r="CP312" s="361" t="str">
        <f>IF(AO312&lt;=VLOOKUP($C312,Projections2[[#All],[ISOCode]:[Total 2024 Colombian Returnees]],'Population Projection V2'!$AD$167,FALSE),"OK", "Review")</f>
        <v>OK</v>
      </c>
      <c r="CQ312" s="361" t="str">
        <f>IF(AP312&lt;=VLOOKUP($C312,Projections2[[#All],[ISOCode]:[Total 2024 Colombian Returnees]],'Population Projection V2'!$AE$167,FALSE),"OK", "Review")</f>
        <v>OK</v>
      </c>
      <c r="CR312" s="361" t="str">
        <f>IF(AQ312&lt;=VLOOKUP($C312,Projections2[[#All],[ISOCode]:[Total 2024 Colombian Returnees]],'Population Projection V2'!$AF$167,FALSE),"OK", "Review")</f>
        <v>OK</v>
      </c>
      <c r="CS312" s="361" t="str">
        <f>IF(AR312&lt;=VLOOKUP($C312,Projections2[[#All],[ISOCode]:[Total 2024 Colombian Returnees]],'Population Projection V2'!$AG$167,FALSE),"OK", "Review")</f>
        <v>OK</v>
      </c>
      <c r="CT312" s="361" t="str">
        <f>IF(AS312&lt;=VLOOKUP($C312,Projections2[[#All],[ISOCode]:[Total 2024 Colombian Returnees]],'Population Projection V2'!$AH$167,FALSE),"OK", "Review")</f>
        <v>OK</v>
      </c>
      <c r="CU312" s="361" t="str">
        <f>IF(AV312&lt;=VLOOKUP($C312,Projections2[[#All],[ISOCode]:[Total 2024 Colombian Returnees]],'Population Projection V2'!$AI$167,FALSE),"OK", "Review")</f>
        <v>OK</v>
      </c>
      <c r="CV312" s="361" t="str">
        <f>IF(AW312&lt;=VLOOKUP($C312,Projections2[[#All],[ISOCode]:[Total 2024 Colombian Returnees]],'Population Projection V2'!$AJ$167,FALSE),"OK", "Review")</f>
        <v>OK</v>
      </c>
      <c r="CW312" s="361" t="str">
        <f>IF(AX312&lt;=VLOOKUP($C312,Projections2[[#All],[ISOCode]:[Total 2024 Colombian Returnees]],'Population Projection V2'!$AK$167,FALSE),"OK", "Review")</f>
        <v>OK</v>
      </c>
      <c r="CX312" s="361" t="str">
        <f>IF(AY312&lt;=VLOOKUP($C312,Projections2[[#All],[ISOCode]:[Total 2024 Colombian Returnees]],'Population Projection V2'!$AL$167,FALSE),"OK", "Review")</f>
        <v>OK</v>
      </c>
      <c r="CY312" s="362" t="str">
        <f>IF(AZ312&lt;=VLOOKUP($C312,Projections2[[#All],[ISOCode]:[Total 2024 Colombian Returnees]],'Population Projection V2'!$AM$167,FALSE),"OK", "Review")</f>
        <v>OK</v>
      </c>
    </row>
    <row r="313" spans="1:103" x14ac:dyDescent="0.25">
      <c r="A313" s="218" t="s">
        <v>110</v>
      </c>
      <c r="B313" s="219" t="s">
        <v>110</v>
      </c>
      <c r="C313" s="219" t="s">
        <v>194</v>
      </c>
      <c r="D313" s="219" t="s">
        <v>86</v>
      </c>
      <c r="E313" s="219" t="s">
        <v>432</v>
      </c>
      <c r="F313" s="220">
        <f t="shared" si="97"/>
        <v>0</v>
      </c>
      <c r="G313" s="220">
        <f t="shared" si="98"/>
        <v>0</v>
      </c>
      <c r="H313" s="220">
        <f t="shared" si="99"/>
        <v>0</v>
      </c>
      <c r="I313" s="220">
        <f t="shared" si="100"/>
        <v>0</v>
      </c>
      <c r="J313" s="221">
        <f t="shared" si="101"/>
        <v>0</v>
      </c>
      <c r="K313" s="221">
        <f>VLOOKUP($C313,Projections2[[#All],[ISOCode]:[Total 2024 Colombian Returnees]],7,0)</f>
        <v>0</v>
      </c>
      <c r="L313" s="222"/>
      <c r="M313" s="223"/>
      <c r="N313" s="223"/>
      <c r="O313" s="223"/>
      <c r="P313" s="223"/>
      <c r="Q313" s="224"/>
      <c r="R313" s="224">
        <f>VLOOKUP($C313,Projections2[[#All],[ISOCode]:[Total 2024 Colombian Returnees]],12,0)</f>
        <v>0</v>
      </c>
      <c r="S313" s="225"/>
      <c r="T313" s="226"/>
      <c r="U313" s="226"/>
      <c r="V313" s="226"/>
      <c r="W313" s="226"/>
      <c r="X313" s="227"/>
      <c r="Y313" s="227">
        <f>VLOOKUP($C313,Projections2[[#All],[ISOCode]:[Total 2024 Colombian Returnees]],17,0)</f>
        <v>0</v>
      </c>
      <c r="Z313" s="228"/>
      <c r="AA313" s="227"/>
      <c r="AB313" s="227"/>
      <c r="AC313" s="227"/>
      <c r="AD313" s="227"/>
      <c r="AE313" s="227"/>
      <c r="AF313" s="227">
        <f>VLOOKUP($C313,Projections2[[#All],[ISOCode]:[Total 2024 Colombian Returnees]],22,0)</f>
        <v>0</v>
      </c>
      <c r="AG313" s="228"/>
      <c r="AH313" s="229"/>
      <c r="AI313" s="229"/>
      <c r="AJ313" s="229"/>
      <c r="AK313" s="229"/>
      <c r="AL313" s="230"/>
      <c r="AM313" s="230">
        <f>VLOOKUP($C313,Projections2[[#All],[ISOCode]:[Total 2024 Colombian Returnees]],27,0)</f>
        <v>0</v>
      </c>
      <c r="AN313" s="231"/>
      <c r="AO313" s="232"/>
      <c r="AP313" s="232"/>
      <c r="AQ313" s="232"/>
      <c r="AR313" s="232"/>
      <c r="AS313" s="232"/>
      <c r="AT313" s="232">
        <f>VLOOKUP($C313,Projections2[[#All],[ISOCode]:[Total 2024 Colombian Returnees]],32,0)</f>
        <v>0</v>
      </c>
      <c r="AU313" s="233"/>
      <c r="AV313" s="234"/>
      <c r="AW313" s="234"/>
      <c r="AX313" s="234"/>
      <c r="AY313" s="234"/>
      <c r="AZ313" s="234"/>
      <c r="BA313" s="234">
        <f>VLOOKUP($C313,Projections2[[#All],[ISOCode]:[Total 2024 Colombian Returnees]],37,0)</f>
        <v>0</v>
      </c>
      <c r="BB313" s="235"/>
      <c r="BC313" s="360" t="str">
        <f t="shared" si="102"/>
        <v>Ok</v>
      </c>
      <c r="BD313" s="361" t="str">
        <f t="shared" si="103"/>
        <v>Ok</v>
      </c>
      <c r="BE313" s="361" t="str">
        <f t="shared" si="104"/>
        <v>Ok</v>
      </c>
      <c r="BF313" s="361" t="str">
        <f t="shared" si="105"/>
        <v>Ok</v>
      </c>
      <c r="BG313" s="362" t="str">
        <f t="shared" si="106"/>
        <v>Ok</v>
      </c>
      <c r="BH313" s="360" t="str">
        <f t="shared" si="107"/>
        <v>Ok</v>
      </c>
      <c r="BI313" s="361" t="str">
        <f t="shared" si="108"/>
        <v>Ok</v>
      </c>
      <c r="BJ313" s="361" t="str">
        <f t="shared" si="109"/>
        <v>Ok</v>
      </c>
      <c r="BK313" s="361" t="str">
        <f t="shared" si="110"/>
        <v>Ok</v>
      </c>
      <c r="BL313" s="361" t="str">
        <f t="shared" si="111"/>
        <v>Ok</v>
      </c>
      <c r="BM313" s="361" t="str">
        <f t="shared" si="112"/>
        <v>Ok</v>
      </c>
      <c r="BN313" s="362" t="str">
        <f t="shared" si="113"/>
        <v>Ok</v>
      </c>
      <c r="BO313" s="360" t="str">
        <f t="shared" si="114"/>
        <v>No Pop.</v>
      </c>
      <c r="BP313" s="361" t="str">
        <f t="shared" si="115"/>
        <v>No Pop.</v>
      </c>
      <c r="BQ313" s="361" t="str">
        <f t="shared" si="116"/>
        <v>No Pop.</v>
      </c>
      <c r="BR313" s="361" t="str">
        <f t="shared" si="117"/>
        <v>No Pop.</v>
      </c>
      <c r="BS313" s="361" t="str">
        <f t="shared" si="118"/>
        <v>No Pop.</v>
      </c>
      <c r="BT313" s="361" t="str">
        <f t="shared" si="119"/>
        <v>No Pop.</v>
      </c>
      <c r="BU313" s="362" t="str">
        <f t="shared" si="120"/>
        <v>No Pop.</v>
      </c>
      <c r="BV313" s="360" t="str">
        <f>IF(M313&lt;=VLOOKUP($C313,Projections2[[#All],[ISOCode]:[Total 2024 Colombian Returnees]],'Population Projection V2'!$J$167,FALSE),"OK", "Review")</f>
        <v>OK</v>
      </c>
      <c r="BW313" s="361" t="str">
        <f>IF(N313&lt;=VLOOKUP($C313,Projections2[[#All],[ISOCode]:[Total 2024 Colombian Returnees]],'Population Projection V2'!$K$167,FALSE),"OK", "Review")</f>
        <v>OK</v>
      </c>
      <c r="BX313" s="361" t="str">
        <f>IF(O313&lt;=VLOOKUP($C313,Projections2[[#All],[ISOCode]:[Total 2024 Colombian Returnees]],'Population Projection V2'!$L$167,FALSE),"OK", "Review")</f>
        <v>OK</v>
      </c>
      <c r="BY313" s="361" t="str">
        <f>IF(P313&lt;=VLOOKUP($C313,Projections2[[#All],[ISOCode]:[Total 2024 Colombian Returnees]],'Population Projection V2'!$M$167,FALSE),"OK", "Review")</f>
        <v>OK</v>
      </c>
      <c r="BZ313" s="361" t="str">
        <f>IF(Q313&lt;=VLOOKUP($C313,Projections2[[#All],[ISOCode]:[Total 2024 Colombian Returnees]],'Population Projection V2'!$N$167,FALSE),"OK", "Review")</f>
        <v>OK</v>
      </c>
      <c r="CA313" s="361" t="str">
        <f>IF(T313&lt;=VLOOKUP($C313,Projections2[[#All],[ISOCode]:[Total 2024 Colombian Returnees]],'Population Projection V2'!$O$167,FALSE),"OK", "Review")</f>
        <v>OK</v>
      </c>
      <c r="CB313" s="361" t="str">
        <f>IF(U313&lt;=VLOOKUP($C313,Projections2[[#All],[ISOCode]:[Total 2024 Colombian Returnees]],'Population Projection V2'!$P$167,FALSE),"OK", "Review")</f>
        <v>OK</v>
      </c>
      <c r="CC313" s="361" t="str">
        <f>IF(V313&lt;=VLOOKUP($C313,Projections2[[#All],[ISOCode]:[Total 2024 Colombian Returnees]],'Population Projection V2'!$Q$167,FALSE),"OK", "Review")</f>
        <v>OK</v>
      </c>
      <c r="CD313" s="361" t="str">
        <f>IF(W313&lt;=VLOOKUP($C313,Projections2[[#All],[ISOCode]:[Total 2024 Colombian Returnees]],'Population Projection V2'!$R$167,FALSE),"OK", "Review")</f>
        <v>OK</v>
      </c>
      <c r="CE313" s="361" t="str">
        <f>IF(X313&lt;=VLOOKUP($C313,Projections2[[#All],[ISOCode]:[Total 2024 Colombian Returnees]],'Population Projection V2'!$S$167,FALSE),"OK", "Review")</f>
        <v>OK</v>
      </c>
      <c r="CF313" s="361" t="str">
        <f>IF(AA313&lt;=VLOOKUP($C313,Projections2[[#All],[ISOCode]:[Total 2024 Colombian Returnees]],'Population Projection V2'!$T$167,FALSE),"OK", "Review")</f>
        <v>OK</v>
      </c>
      <c r="CG313" s="361" t="str">
        <f>IF(AB313&lt;=VLOOKUP($C313,Projections2[[#All],[ISOCode]:[Total 2024 Colombian Returnees]],'Population Projection V2'!$U$167,FALSE),"OK", "Review")</f>
        <v>OK</v>
      </c>
      <c r="CH313" s="361" t="str">
        <f>IF(AC313&lt;=VLOOKUP($C313,Projections2[[#All],[ISOCode]:[Total 2024 Colombian Returnees]],'Population Projection V2'!$V$167,FALSE),"OK", "Review")</f>
        <v>OK</v>
      </c>
      <c r="CI313" s="361" t="str">
        <f>IF(AD313&lt;=VLOOKUP($C313,Projections2[[#All],[ISOCode]:[Total 2024 Colombian Returnees]],'Population Projection V2'!$W$167,FALSE),"OK", "Review")</f>
        <v>OK</v>
      </c>
      <c r="CJ313" s="361" t="str">
        <f>IF(AE313&lt;=VLOOKUP($C313,Projections2[[#All],[ISOCode]:[Total 2024 Colombian Returnees]],'Population Projection V2'!$X$167,FALSE),"OK", "Review")</f>
        <v>OK</v>
      </c>
      <c r="CK313" s="361" t="str">
        <f>IF(AH313&lt;=VLOOKUP($C313,Projections2[[#All],[ISOCode]:[Total 2024 Colombian Returnees]],'Population Projection V2'!$Y$167,FALSE),"OK", "Review")</f>
        <v>OK</v>
      </c>
      <c r="CL313" s="361" t="str">
        <f>IF(AI313&lt;=VLOOKUP($C313,Projections2[[#All],[ISOCode]:[Total 2024 Colombian Returnees]],'Population Projection V2'!$Z$167,FALSE),"OK", "Review")</f>
        <v>OK</v>
      </c>
      <c r="CM313" s="361" t="str">
        <f>IF(AJ313&lt;=VLOOKUP($C313,Projections2[[#All],[ISOCode]:[Total 2024 Colombian Returnees]],'Population Projection V2'!$AA$167,FALSE),"OK", "Review")</f>
        <v>OK</v>
      </c>
      <c r="CN313" s="361" t="str">
        <f>IF(AK313&lt;=VLOOKUP($C313,Projections2[[#All],[ISOCode]:[Total 2024 Colombian Returnees]],'Population Projection V2'!$AB$167,FALSE),"OK", "Review")</f>
        <v>OK</v>
      </c>
      <c r="CO313" s="361" t="str">
        <f>IF(AL313&lt;=VLOOKUP($C313,Projections2[[#All],[ISOCode]:[Total 2024 Colombian Returnees]],'Population Projection V2'!$AC$167,FALSE),"OK", "Review")</f>
        <v>OK</v>
      </c>
      <c r="CP313" s="361" t="str">
        <f>IF(AO313&lt;=VLOOKUP($C313,Projections2[[#All],[ISOCode]:[Total 2024 Colombian Returnees]],'Population Projection V2'!$AD$167,FALSE),"OK", "Review")</f>
        <v>OK</v>
      </c>
      <c r="CQ313" s="361" t="str">
        <f>IF(AP313&lt;=VLOOKUP($C313,Projections2[[#All],[ISOCode]:[Total 2024 Colombian Returnees]],'Population Projection V2'!$AE$167,FALSE),"OK", "Review")</f>
        <v>OK</v>
      </c>
      <c r="CR313" s="361" t="str">
        <f>IF(AQ313&lt;=VLOOKUP($C313,Projections2[[#All],[ISOCode]:[Total 2024 Colombian Returnees]],'Population Projection V2'!$AF$167,FALSE),"OK", "Review")</f>
        <v>OK</v>
      </c>
      <c r="CS313" s="361" t="str">
        <f>IF(AR313&lt;=VLOOKUP($C313,Projections2[[#All],[ISOCode]:[Total 2024 Colombian Returnees]],'Population Projection V2'!$AG$167,FALSE),"OK", "Review")</f>
        <v>OK</v>
      </c>
      <c r="CT313" s="361" t="str">
        <f>IF(AS313&lt;=VLOOKUP($C313,Projections2[[#All],[ISOCode]:[Total 2024 Colombian Returnees]],'Population Projection V2'!$AH$167,FALSE),"OK", "Review")</f>
        <v>OK</v>
      </c>
      <c r="CU313" s="361" t="str">
        <f>IF(AV313&lt;=VLOOKUP($C313,Projections2[[#All],[ISOCode]:[Total 2024 Colombian Returnees]],'Population Projection V2'!$AI$167,FALSE),"OK", "Review")</f>
        <v>OK</v>
      </c>
      <c r="CV313" s="361" t="str">
        <f>IF(AW313&lt;=VLOOKUP($C313,Projections2[[#All],[ISOCode]:[Total 2024 Colombian Returnees]],'Population Projection V2'!$AJ$167,FALSE),"OK", "Review")</f>
        <v>OK</v>
      </c>
      <c r="CW313" s="361" t="str">
        <f>IF(AX313&lt;=VLOOKUP($C313,Projections2[[#All],[ISOCode]:[Total 2024 Colombian Returnees]],'Population Projection V2'!$AK$167,FALSE),"OK", "Review")</f>
        <v>OK</v>
      </c>
      <c r="CX313" s="361" t="str">
        <f>IF(AY313&lt;=VLOOKUP($C313,Projections2[[#All],[ISOCode]:[Total 2024 Colombian Returnees]],'Population Projection V2'!$AL$167,FALSE),"OK", "Review")</f>
        <v>OK</v>
      </c>
      <c r="CY313" s="362" t="str">
        <f>IF(AZ313&lt;=VLOOKUP($C313,Projections2[[#All],[ISOCode]:[Total 2024 Colombian Returnees]],'Population Projection V2'!$AM$167,FALSE),"OK", "Review")</f>
        <v>OK</v>
      </c>
    </row>
    <row r="314" spans="1:103" x14ac:dyDescent="0.25">
      <c r="A314" s="218" t="s">
        <v>110</v>
      </c>
      <c r="B314" s="219" t="s">
        <v>110</v>
      </c>
      <c r="C314" s="219" t="s">
        <v>195</v>
      </c>
      <c r="D314" s="219" t="s">
        <v>4</v>
      </c>
      <c r="E314" s="219" t="s">
        <v>432</v>
      </c>
      <c r="F314" s="220">
        <f t="shared" si="97"/>
        <v>0</v>
      </c>
      <c r="G314" s="220">
        <f t="shared" si="98"/>
        <v>0</v>
      </c>
      <c r="H314" s="220">
        <f t="shared" si="99"/>
        <v>0</v>
      </c>
      <c r="I314" s="220">
        <f t="shared" si="100"/>
        <v>0</v>
      </c>
      <c r="J314" s="221">
        <f t="shared" si="101"/>
        <v>0</v>
      </c>
      <c r="K314" s="221">
        <f>VLOOKUP($C314,Projections2[[#All],[ISOCode]:[Total 2024 Colombian Returnees]],7,0)</f>
        <v>0</v>
      </c>
      <c r="L314" s="222"/>
      <c r="M314" s="223"/>
      <c r="N314" s="223"/>
      <c r="O314" s="223"/>
      <c r="P314" s="223"/>
      <c r="Q314" s="224"/>
      <c r="R314" s="224">
        <f>VLOOKUP($C314,Projections2[[#All],[ISOCode]:[Total 2024 Colombian Returnees]],12,0)</f>
        <v>0</v>
      </c>
      <c r="S314" s="225"/>
      <c r="T314" s="226"/>
      <c r="U314" s="226"/>
      <c r="V314" s="226"/>
      <c r="W314" s="226"/>
      <c r="X314" s="227"/>
      <c r="Y314" s="227">
        <f>VLOOKUP($C314,Projections2[[#All],[ISOCode]:[Total 2024 Colombian Returnees]],17,0)</f>
        <v>0</v>
      </c>
      <c r="Z314" s="228"/>
      <c r="AA314" s="227"/>
      <c r="AB314" s="227"/>
      <c r="AC314" s="227"/>
      <c r="AD314" s="227"/>
      <c r="AE314" s="227"/>
      <c r="AF314" s="227">
        <f>VLOOKUP($C314,Projections2[[#All],[ISOCode]:[Total 2024 Colombian Returnees]],22,0)</f>
        <v>0</v>
      </c>
      <c r="AG314" s="228"/>
      <c r="AH314" s="229"/>
      <c r="AI314" s="229"/>
      <c r="AJ314" s="229"/>
      <c r="AK314" s="229"/>
      <c r="AL314" s="230"/>
      <c r="AM314" s="230">
        <f>VLOOKUP($C314,Projections2[[#All],[ISOCode]:[Total 2024 Colombian Returnees]],27,0)</f>
        <v>0</v>
      </c>
      <c r="AN314" s="231"/>
      <c r="AO314" s="232"/>
      <c r="AP314" s="232"/>
      <c r="AQ314" s="232"/>
      <c r="AR314" s="232"/>
      <c r="AS314" s="232"/>
      <c r="AT314" s="232">
        <f>VLOOKUP($C314,Projections2[[#All],[ISOCode]:[Total 2024 Colombian Returnees]],32,0)</f>
        <v>0</v>
      </c>
      <c r="AU314" s="233"/>
      <c r="AV314" s="234"/>
      <c r="AW314" s="234"/>
      <c r="AX314" s="234"/>
      <c r="AY314" s="234"/>
      <c r="AZ314" s="234"/>
      <c r="BA314" s="234">
        <f>VLOOKUP($C314,Projections2[[#All],[ISOCode]:[Total 2024 Colombian Returnees]],37,0)</f>
        <v>0</v>
      </c>
      <c r="BB314" s="235"/>
      <c r="BC314" s="360" t="str">
        <f t="shared" si="102"/>
        <v>Ok</v>
      </c>
      <c r="BD314" s="361" t="str">
        <f t="shared" si="103"/>
        <v>Ok</v>
      </c>
      <c r="BE314" s="361" t="str">
        <f t="shared" si="104"/>
        <v>Ok</v>
      </c>
      <c r="BF314" s="361" t="str">
        <f t="shared" si="105"/>
        <v>Ok</v>
      </c>
      <c r="BG314" s="362" t="str">
        <f t="shared" si="106"/>
        <v>Ok</v>
      </c>
      <c r="BH314" s="360" t="str">
        <f t="shared" si="107"/>
        <v>Ok</v>
      </c>
      <c r="BI314" s="361" t="str">
        <f t="shared" si="108"/>
        <v>Ok</v>
      </c>
      <c r="BJ314" s="361" t="str">
        <f t="shared" si="109"/>
        <v>Ok</v>
      </c>
      <c r="BK314" s="361" t="str">
        <f t="shared" si="110"/>
        <v>Ok</v>
      </c>
      <c r="BL314" s="361" t="str">
        <f t="shared" si="111"/>
        <v>Ok</v>
      </c>
      <c r="BM314" s="361" t="str">
        <f t="shared" si="112"/>
        <v>Ok</v>
      </c>
      <c r="BN314" s="362" t="str">
        <f t="shared" si="113"/>
        <v>Ok</v>
      </c>
      <c r="BO314" s="360" t="str">
        <f t="shared" si="114"/>
        <v>No Pop.</v>
      </c>
      <c r="BP314" s="361" t="str">
        <f t="shared" si="115"/>
        <v>No Pop.</v>
      </c>
      <c r="BQ314" s="361" t="str">
        <f t="shared" si="116"/>
        <v>No Pop.</v>
      </c>
      <c r="BR314" s="361" t="str">
        <f t="shared" si="117"/>
        <v>No Pop.</v>
      </c>
      <c r="BS314" s="361" t="str">
        <f t="shared" si="118"/>
        <v>No Pop.</v>
      </c>
      <c r="BT314" s="361" t="str">
        <f t="shared" si="119"/>
        <v>No Pop.</v>
      </c>
      <c r="BU314" s="362" t="str">
        <f t="shared" si="120"/>
        <v>No Pop.</v>
      </c>
      <c r="BV314" s="360" t="str">
        <f>IF(M314&lt;=VLOOKUP($C314,Projections2[[#All],[ISOCode]:[Total 2024 Colombian Returnees]],'Population Projection V2'!$J$167,FALSE),"OK", "Review")</f>
        <v>OK</v>
      </c>
      <c r="BW314" s="361" t="str">
        <f>IF(N314&lt;=VLOOKUP($C314,Projections2[[#All],[ISOCode]:[Total 2024 Colombian Returnees]],'Population Projection V2'!$K$167,FALSE),"OK", "Review")</f>
        <v>OK</v>
      </c>
      <c r="BX314" s="361" t="str">
        <f>IF(O314&lt;=VLOOKUP($C314,Projections2[[#All],[ISOCode]:[Total 2024 Colombian Returnees]],'Population Projection V2'!$L$167,FALSE),"OK", "Review")</f>
        <v>OK</v>
      </c>
      <c r="BY314" s="361" t="str">
        <f>IF(P314&lt;=VLOOKUP($C314,Projections2[[#All],[ISOCode]:[Total 2024 Colombian Returnees]],'Population Projection V2'!$M$167,FALSE),"OK", "Review")</f>
        <v>OK</v>
      </c>
      <c r="BZ314" s="361" t="str">
        <f>IF(Q314&lt;=VLOOKUP($C314,Projections2[[#All],[ISOCode]:[Total 2024 Colombian Returnees]],'Population Projection V2'!$N$167,FALSE),"OK", "Review")</f>
        <v>OK</v>
      </c>
      <c r="CA314" s="361" t="str">
        <f>IF(T314&lt;=VLOOKUP($C314,Projections2[[#All],[ISOCode]:[Total 2024 Colombian Returnees]],'Population Projection V2'!$O$167,FALSE),"OK", "Review")</f>
        <v>OK</v>
      </c>
      <c r="CB314" s="361" t="str">
        <f>IF(U314&lt;=VLOOKUP($C314,Projections2[[#All],[ISOCode]:[Total 2024 Colombian Returnees]],'Population Projection V2'!$P$167,FALSE),"OK", "Review")</f>
        <v>OK</v>
      </c>
      <c r="CC314" s="361" t="str">
        <f>IF(V314&lt;=VLOOKUP($C314,Projections2[[#All],[ISOCode]:[Total 2024 Colombian Returnees]],'Population Projection V2'!$Q$167,FALSE),"OK", "Review")</f>
        <v>OK</v>
      </c>
      <c r="CD314" s="361" t="str">
        <f>IF(W314&lt;=VLOOKUP($C314,Projections2[[#All],[ISOCode]:[Total 2024 Colombian Returnees]],'Population Projection V2'!$R$167,FALSE),"OK", "Review")</f>
        <v>OK</v>
      </c>
      <c r="CE314" s="361" t="str">
        <f>IF(X314&lt;=VLOOKUP($C314,Projections2[[#All],[ISOCode]:[Total 2024 Colombian Returnees]],'Population Projection V2'!$S$167,FALSE),"OK", "Review")</f>
        <v>OK</v>
      </c>
      <c r="CF314" s="361" t="str">
        <f>IF(AA314&lt;=VLOOKUP($C314,Projections2[[#All],[ISOCode]:[Total 2024 Colombian Returnees]],'Population Projection V2'!$T$167,FALSE),"OK", "Review")</f>
        <v>OK</v>
      </c>
      <c r="CG314" s="361" t="str">
        <f>IF(AB314&lt;=VLOOKUP($C314,Projections2[[#All],[ISOCode]:[Total 2024 Colombian Returnees]],'Population Projection V2'!$U$167,FALSE),"OK", "Review")</f>
        <v>OK</v>
      </c>
      <c r="CH314" s="361" t="str">
        <f>IF(AC314&lt;=VLOOKUP($C314,Projections2[[#All],[ISOCode]:[Total 2024 Colombian Returnees]],'Population Projection V2'!$V$167,FALSE),"OK", "Review")</f>
        <v>OK</v>
      </c>
      <c r="CI314" s="361" t="str">
        <f>IF(AD314&lt;=VLOOKUP($C314,Projections2[[#All],[ISOCode]:[Total 2024 Colombian Returnees]],'Population Projection V2'!$W$167,FALSE),"OK", "Review")</f>
        <v>OK</v>
      </c>
      <c r="CJ314" s="361" t="str">
        <f>IF(AE314&lt;=VLOOKUP($C314,Projections2[[#All],[ISOCode]:[Total 2024 Colombian Returnees]],'Population Projection V2'!$X$167,FALSE),"OK", "Review")</f>
        <v>OK</v>
      </c>
      <c r="CK314" s="361" t="str">
        <f>IF(AH314&lt;=VLOOKUP($C314,Projections2[[#All],[ISOCode]:[Total 2024 Colombian Returnees]],'Population Projection V2'!$Y$167,FALSE),"OK", "Review")</f>
        <v>OK</v>
      </c>
      <c r="CL314" s="361" t="str">
        <f>IF(AI314&lt;=VLOOKUP($C314,Projections2[[#All],[ISOCode]:[Total 2024 Colombian Returnees]],'Population Projection V2'!$Z$167,FALSE),"OK", "Review")</f>
        <v>OK</v>
      </c>
      <c r="CM314" s="361" t="str">
        <f>IF(AJ314&lt;=VLOOKUP($C314,Projections2[[#All],[ISOCode]:[Total 2024 Colombian Returnees]],'Population Projection V2'!$AA$167,FALSE),"OK", "Review")</f>
        <v>OK</v>
      </c>
      <c r="CN314" s="361" t="str">
        <f>IF(AK314&lt;=VLOOKUP($C314,Projections2[[#All],[ISOCode]:[Total 2024 Colombian Returnees]],'Population Projection V2'!$AB$167,FALSE),"OK", "Review")</f>
        <v>OK</v>
      </c>
      <c r="CO314" s="361" t="str">
        <f>IF(AL314&lt;=VLOOKUP($C314,Projections2[[#All],[ISOCode]:[Total 2024 Colombian Returnees]],'Population Projection V2'!$AC$167,FALSE),"OK", "Review")</f>
        <v>OK</v>
      </c>
      <c r="CP314" s="361" t="str">
        <f>IF(AO314&lt;=VLOOKUP($C314,Projections2[[#All],[ISOCode]:[Total 2024 Colombian Returnees]],'Population Projection V2'!$AD$167,FALSE),"OK", "Review")</f>
        <v>OK</v>
      </c>
      <c r="CQ314" s="361" t="str">
        <f>IF(AP314&lt;=VLOOKUP($C314,Projections2[[#All],[ISOCode]:[Total 2024 Colombian Returnees]],'Population Projection V2'!$AE$167,FALSE),"OK", "Review")</f>
        <v>OK</v>
      </c>
      <c r="CR314" s="361" t="str">
        <f>IF(AQ314&lt;=VLOOKUP($C314,Projections2[[#All],[ISOCode]:[Total 2024 Colombian Returnees]],'Population Projection V2'!$AF$167,FALSE),"OK", "Review")</f>
        <v>OK</v>
      </c>
      <c r="CS314" s="361" t="str">
        <f>IF(AR314&lt;=VLOOKUP($C314,Projections2[[#All],[ISOCode]:[Total 2024 Colombian Returnees]],'Population Projection V2'!$AG$167,FALSE),"OK", "Review")</f>
        <v>OK</v>
      </c>
      <c r="CT314" s="361" t="str">
        <f>IF(AS314&lt;=VLOOKUP($C314,Projections2[[#All],[ISOCode]:[Total 2024 Colombian Returnees]],'Population Projection V2'!$AH$167,FALSE),"OK", "Review")</f>
        <v>OK</v>
      </c>
      <c r="CU314" s="361" t="str">
        <f>IF(AV314&lt;=VLOOKUP($C314,Projections2[[#All],[ISOCode]:[Total 2024 Colombian Returnees]],'Population Projection V2'!$AI$167,FALSE),"OK", "Review")</f>
        <v>OK</v>
      </c>
      <c r="CV314" s="361" t="str">
        <f>IF(AW314&lt;=VLOOKUP($C314,Projections2[[#All],[ISOCode]:[Total 2024 Colombian Returnees]],'Population Projection V2'!$AJ$167,FALSE),"OK", "Review")</f>
        <v>OK</v>
      </c>
      <c r="CW314" s="361" t="str">
        <f>IF(AX314&lt;=VLOOKUP($C314,Projections2[[#All],[ISOCode]:[Total 2024 Colombian Returnees]],'Population Projection V2'!$AK$167,FALSE),"OK", "Review")</f>
        <v>OK</v>
      </c>
      <c r="CX314" s="361" t="str">
        <f>IF(AY314&lt;=VLOOKUP($C314,Projections2[[#All],[ISOCode]:[Total 2024 Colombian Returnees]],'Population Projection V2'!$AL$167,FALSE),"OK", "Review")</f>
        <v>OK</v>
      </c>
      <c r="CY314" s="362" t="str">
        <f>IF(AZ314&lt;=VLOOKUP($C314,Projections2[[#All],[ISOCode]:[Total 2024 Colombian Returnees]],'Population Projection V2'!$AM$167,FALSE),"OK", "Review")</f>
        <v>OK</v>
      </c>
    </row>
    <row r="315" spans="1:103" x14ac:dyDescent="0.25">
      <c r="A315" s="218" t="s">
        <v>110</v>
      </c>
      <c r="B315" s="219" t="s">
        <v>110</v>
      </c>
      <c r="C315" s="219" t="s">
        <v>196</v>
      </c>
      <c r="D315" s="219" t="s">
        <v>87</v>
      </c>
      <c r="E315" s="219" t="s">
        <v>432</v>
      </c>
      <c r="F315" s="220">
        <f t="shared" si="97"/>
        <v>0</v>
      </c>
      <c r="G315" s="220">
        <f t="shared" si="98"/>
        <v>0</v>
      </c>
      <c r="H315" s="220">
        <f t="shared" si="99"/>
        <v>0</v>
      </c>
      <c r="I315" s="220">
        <f t="shared" si="100"/>
        <v>0</v>
      </c>
      <c r="J315" s="221">
        <f t="shared" si="101"/>
        <v>0</v>
      </c>
      <c r="K315" s="221">
        <f>VLOOKUP($C315,Projections2[[#All],[ISOCode]:[Total 2024 Colombian Returnees]],7,0)</f>
        <v>0</v>
      </c>
      <c r="L315" s="222"/>
      <c r="M315" s="223"/>
      <c r="N315" s="223"/>
      <c r="O315" s="223"/>
      <c r="P315" s="223"/>
      <c r="Q315" s="224"/>
      <c r="R315" s="224">
        <f>VLOOKUP($C315,Projections2[[#All],[ISOCode]:[Total 2024 Colombian Returnees]],12,0)</f>
        <v>0</v>
      </c>
      <c r="S315" s="225"/>
      <c r="T315" s="226"/>
      <c r="U315" s="226"/>
      <c r="V315" s="226"/>
      <c r="W315" s="226"/>
      <c r="X315" s="227"/>
      <c r="Y315" s="227">
        <f>VLOOKUP($C315,Projections2[[#All],[ISOCode]:[Total 2024 Colombian Returnees]],17,0)</f>
        <v>0</v>
      </c>
      <c r="Z315" s="228"/>
      <c r="AA315" s="227"/>
      <c r="AB315" s="227"/>
      <c r="AC315" s="227"/>
      <c r="AD315" s="227"/>
      <c r="AE315" s="227"/>
      <c r="AF315" s="227">
        <f>VLOOKUP($C315,Projections2[[#All],[ISOCode]:[Total 2024 Colombian Returnees]],22,0)</f>
        <v>0</v>
      </c>
      <c r="AG315" s="228"/>
      <c r="AH315" s="229"/>
      <c r="AI315" s="229"/>
      <c r="AJ315" s="229"/>
      <c r="AK315" s="229"/>
      <c r="AL315" s="230"/>
      <c r="AM315" s="230">
        <f>VLOOKUP($C315,Projections2[[#All],[ISOCode]:[Total 2024 Colombian Returnees]],27,0)</f>
        <v>0</v>
      </c>
      <c r="AN315" s="231"/>
      <c r="AO315" s="232"/>
      <c r="AP315" s="232"/>
      <c r="AQ315" s="232"/>
      <c r="AR315" s="232"/>
      <c r="AS315" s="232"/>
      <c r="AT315" s="232">
        <f>VLOOKUP($C315,Projections2[[#All],[ISOCode]:[Total 2024 Colombian Returnees]],32,0)</f>
        <v>0</v>
      </c>
      <c r="AU315" s="233"/>
      <c r="AV315" s="234"/>
      <c r="AW315" s="234"/>
      <c r="AX315" s="234"/>
      <c r="AY315" s="234"/>
      <c r="AZ315" s="234"/>
      <c r="BA315" s="234">
        <f>VLOOKUP($C315,Projections2[[#All],[ISOCode]:[Total 2024 Colombian Returnees]],37,0)</f>
        <v>0</v>
      </c>
      <c r="BB315" s="235"/>
      <c r="BC315" s="360" t="str">
        <f t="shared" si="102"/>
        <v>Ok</v>
      </c>
      <c r="BD315" s="361" t="str">
        <f t="shared" si="103"/>
        <v>Ok</v>
      </c>
      <c r="BE315" s="361" t="str">
        <f t="shared" si="104"/>
        <v>Ok</v>
      </c>
      <c r="BF315" s="361" t="str">
        <f t="shared" si="105"/>
        <v>Ok</v>
      </c>
      <c r="BG315" s="362" t="str">
        <f t="shared" si="106"/>
        <v>Ok</v>
      </c>
      <c r="BH315" s="360" t="str">
        <f t="shared" si="107"/>
        <v>Ok</v>
      </c>
      <c r="BI315" s="361" t="str">
        <f t="shared" si="108"/>
        <v>Ok</v>
      </c>
      <c r="BJ315" s="361" t="str">
        <f t="shared" si="109"/>
        <v>Ok</v>
      </c>
      <c r="BK315" s="361" t="str">
        <f t="shared" si="110"/>
        <v>Ok</v>
      </c>
      <c r="BL315" s="361" t="str">
        <f t="shared" si="111"/>
        <v>Ok</v>
      </c>
      <c r="BM315" s="361" t="str">
        <f t="shared" si="112"/>
        <v>Ok</v>
      </c>
      <c r="BN315" s="362" t="str">
        <f t="shared" si="113"/>
        <v>Ok</v>
      </c>
      <c r="BO315" s="360" t="str">
        <f t="shared" si="114"/>
        <v>No Pop.</v>
      </c>
      <c r="BP315" s="361" t="str">
        <f t="shared" si="115"/>
        <v>No Pop.</v>
      </c>
      <c r="BQ315" s="361" t="str">
        <f t="shared" si="116"/>
        <v>No Pop.</v>
      </c>
      <c r="BR315" s="361" t="str">
        <f t="shared" si="117"/>
        <v>No Pop.</v>
      </c>
      <c r="BS315" s="361" t="str">
        <f t="shared" si="118"/>
        <v>No Pop.</v>
      </c>
      <c r="BT315" s="361" t="str">
        <f t="shared" si="119"/>
        <v>No Pop.</v>
      </c>
      <c r="BU315" s="362" t="str">
        <f t="shared" si="120"/>
        <v>No Pop.</v>
      </c>
      <c r="BV315" s="360" t="str">
        <f>IF(M315&lt;=VLOOKUP($C315,Projections2[[#All],[ISOCode]:[Total 2024 Colombian Returnees]],'Population Projection V2'!$J$167,FALSE),"OK", "Review")</f>
        <v>OK</v>
      </c>
      <c r="BW315" s="361" t="str">
        <f>IF(N315&lt;=VLOOKUP($C315,Projections2[[#All],[ISOCode]:[Total 2024 Colombian Returnees]],'Population Projection V2'!$K$167,FALSE),"OK", "Review")</f>
        <v>OK</v>
      </c>
      <c r="BX315" s="361" t="str">
        <f>IF(O315&lt;=VLOOKUP($C315,Projections2[[#All],[ISOCode]:[Total 2024 Colombian Returnees]],'Population Projection V2'!$L$167,FALSE),"OK", "Review")</f>
        <v>OK</v>
      </c>
      <c r="BY315" s="361" t="str">
        <f>IF(P315&lt;=VLOOKUP($C315,Projections2[[#All],[ISOCode]:[Total 2024 Colombian Returnees]],'Population Projection V2'!$M$167,FALSE),"OK", "Review")</f>
        <v>OK</v>
      </c>
      <c r="BZ315" s="361" t="str">
        <f>IF(Q315&lt;=VLOOKUP($C315,Projections2[[#All],[ISOCode]:[Total 2024 Colombian Returnees]],'Population Projection V2'!$N$167,FALSE),"OK", "Review")</f>
        <v>OK</v>
      </c>
      <c r="CA315" s="361" t="str">
        <f>IF(T315&lt;=VLOOKUP($C315,Projections2[[#All],[ISOCode]:[Total 2024 Colombian Returnees]],'Population Projection V2'!$O$167,FALSE),"OK", "Review")</f>
        <v>OK</v>
      </c>
      <c r="CB315" s="361" t="str">
        <f>IF(U315&lt;=VLOOKUP($C315,Projections2[[#All],[ISOCode]:[Total 2024 Colombian Returnees]],'Population Projection V2'!$P$167,FALSE),"OK", "Review")</f>
        <v>OK</v>
      </c>
      <c r="CC315" s="361" t="str">
        <f>IF(V315&lt;=VLOOKUP($C315,Projections2[[#All],[ISOCode]:[Total 2024 Colombian Returnees]],'Population Projection V2'!$Q$167,FALSE),"OK", "Review")</f>
        <v>OK</v>
      </c>
      <c r="CD315" s="361" t="str">
        <f>IF(W315&lt;=VLOOKUP($C315,Projections2[[#All],[ISOCode]:[Total 2024 Colombian Returnees]],'Population Projection V2'!$R$167,FALSE),"OK", "Review")</f>
        <v>OK</v>
      </c>
      <c r="CE315" s="361" t="str">
        <f>IF(X315&lt;=VLOOKUP($C315,Projections2[[#All],[ISOCode]:[Total 2024 Colombian Returnees]],'Population Projection V2'!$S$167,FALSE),"OK", "Review")</f>
        <v>OK</v>
      </c>
      <c r="CF315" s="361" t="str">
        <f>IF(AA315&lt;=VLOOKUP($C315,Projections2[[#All],[ISOCode]:[Total 2024 Colombian Returnees]],'Population Projection V2'!$T$167,FALSE),"OK", "Review")</f>
        <v>OK</v>
      </c>
      <c r="CG315" s="361" t="str">
        <f>IF(AB315&lt;=VLOOKUP($C315,Projections2[[#All],[ISOCode]:[Total 2024 Colombian Returnees]],'Population Projection V2'!$U$167,FALSE),"OK", "Review")</f>
        <v>OK</v>
      </c>
      <c r="CH315" s="361" t="str">
        <f>IF(AC315&lt;=VLOOKUP($C315,Projections2[[#All],[ISOCode]:[Total 2024 Colombian Returnees]],'Population Projection V2'!$V$167,FALSE),"OK", "Review")</f>
        <v>OK</v>
      </c>
      <c r="CI315" s="361" t="str">
        <f>IF(AD315&lt;=VLOOKUP($C315,Projections2[[#All],[ISOCode]:[Total 2024 Colombian Returnees]],'Population Projection V2'!$W$167,FALSE),"OK", "Review")</f>
        <v>OK</v>
      </c>
      <c r="CJ315" s="361" t="str">
        <f>IF(AE315&lt;=VLOOKUP($C315,Projections2[[#All],[ISOCode]:[Total 2024 Colombian Returnees]],'Population Projection V2'!$X$167,FALSE),"OK", "Review")</f>
        <v>OK</v>
      </c>
      <c r="CK315" s="361" t="str">
        <f>IF(AH315&lt;=VLOOKUP($C315,Projections2[[#All],[ISOCode]:[Total 2024 Colombian Returnees]],'Population Projection V2'!$Y$167,FALSE),"OK", "Review")</f>
        <v>OK</v>
      </c>
      <c r="CL315" s="361" t="str">
        <f>IF(AI315&lt;=VLOOKUP($C315,Projections2[[#All],[ISOCode]:[Total 2024 Colombian Returnees]],'Population Projection V2'!$Z$167,FALSE),"OK", "Review")</f>
        <v>OK</v>
      </c>
      <c r="CM315" s="361" t="str">
        <f>IF(AJ315&lt;=VLOOKUP($C315,Projections2[[#All],[ISOCode]:[Total 2024 Colombian Returnees]],'Population Projection V2'!$AA$167,FALSE),"OK", "Review")</f>
        <v>OK</v>
      </c>
      <c r="CN315" s="361" t="str">
        <f>IF(AK315&lt;=VLOOKUP($C315,Projections2[[#All],[ISOCode]:[Total 2024 Colombian Returnees]],'Population Projection V2'!$AB$167,FALSE),"OK", "Review")</f>
        <v>OK</v>
      </c>
      <c r="CO315" s="361" t="str">
        <f>IF(AL315&lt;=VLOOKUP($C315,Projections2[[#All],[ISOCode]:[Total 2024 Colombian Returnees]],'Population Projection V2'!$AC$167,FALSE),"OK", "Review")</f>
        <v>OK</v>
      </c>
      <c r="CP315" s="361" t="str">
        <f>IF(AO315&lt;=VLOOKUP($C315,Projections2[[#All],[ISOCode]:[Total 2024 Colombian Returnees]],'Population Projection V2'!$AD$167,FALSE),"OK", "Review")</f>
        <v>OK</v>
      </c>
      <c r="CQ315" s="361" t="str">
        <f>IF(AP315&lt;=VLOOKUP($C315,Projections2[[#All],[ISOCode]:[Total 2024 Colombian Returnees]],'Population Projection V2'!$AE$167,FALSE),"OK", "Review")</f>
        <v>OK</v>
      </c>
      <c r="CR315" s="361" t="str">
        <f>IF(AQ315&lt;=VLOOKUP($C315,Projections2[[#All],[ISOCode]:[Total 2024 Colombian Returnees]],'Population Projection V2'!$AF$167,FALSE),"OK", "Review")</f>
        <v>OK</v>
      </c>
      <c r="CS315" s="361" t="str">
        <f>IF(AR315&lt;=VLOOKUP($C315,Projections2[[#All],[ISOCode]:[Total 2024 Colombian Returnees]],'Population Projection V2'!$AG$167,FALSE),"OK", "Review")</f>
        <v>OK</v>
      </c>
      <c r="CT315" s="361" t="str">
        <f>IF(AS315&lt;=VLOOKUP($C315,Projections2[[#All],[ISOCode]:[Total 2024 Colombian Returnees]],'Population Projection V2'!$AH$167,FALSE),"OK", "Review")</f>
        <v>OK</v>
      </c>
      <c r="CU315" s="361" t="str">
        <f>IF(AV315&lt;=VLOOKUP($C315,Projections2[[#All],[ISOCode]:[Total 2024 Colombian Returnees]],'Population Projection V2'!$AI$167,FALSE),"OK", "Review")</f>
        <v>OK</v>
      </c>
      <c r="CV315" s="361" t="str">
        <f>IF(AW315&lt;=VLOOKUP($C315,Projections2[[#All],[ISOCode]:[Total 2024 Colombian Returnees]],'Population Projection V2'!$AJ$167,FALSE),"OK", "Review")</f>
        <v>OK</v>
      </c>
      <c r="CW315" s="361" t="str">
        <f>IF(AX315&lt;=VLOOKUP($C315,Projections2[[#All],[ISOCode]:[Total 2024 Colombian Returnees]],'Population Projection V2'!$AK$167,FALSE),"OK", "Review")</f>
        <v>OK</v>
      </c>
      <c r="CX315" s="361" t="str">
        <f>IF(AY315&lt;=VLOOKUP($C315,Projections2[[#All],[ISOCode]:[Total 2024 Colombian Returnees]],'Population Projection V2'!$AL$167,FALSE),"OK", "Review")</f>
        <v>OK</v>
      </c>
      <c r="CY315" s="362" t="str">
        <f>IF(AZ315&lt;=VLOOKUP($C315,Projections2[[#All],[ISOCode]:[Total 2024 Colombian Returnees]],'Population Projection V2'!$AM$167,FALSE),"OK", "Review")</f>
        <v>OK</v>
      </c>
    </row>
    <row r="316" spans="1:103" x14ac:dyDescent="0.25">
      <c r="A316" s="218" t="s">
        <v>110</v>
      </c>
      <c r="B316" s="219" t="s">
        <v>110</v>
      </c>
      <c r="C316" s="219" t="s">
        <v>197</v>
      </c>
      <c r="D316" s="219" t="s">
        <v>88</v>
      </c>
      <c r="E316" s="219" t="s">
        <v>432</v>
      </c>
      <c r="F316" s="220">
        <f t="shared" si="97"/>
        <v>0</v>
      </c>
      <c r="G316" s="220">
        <f t="shared" si="98"/>
        <v>0</v>
      </c>
      <c r="H316" s="220">
        <f t="shared" si="99"/>
        <v>0</v>
      </c>
      <c r="I316" s="220">
        <f t="shared" si="100"/>
        <v>0</v>
      </c>
      <c r="J316" s="221">
        <f t="shared" si="101"/>
        <v>0</v>
      </c>
      <c r="K316" s="221">
        <f>VLOOKUP($C316,Projections2[[#All],[ISOCode]:[Total 2024 Colombian Returnees]],7,0)</f>
        <v>0</v>
      </c>
      <c r="L316" s="222"/>
      <c r="M316" s="223"/>
      <c r="N316" s="223"/>
      <c r="O316" s="223"/>
      <c r="P316" s="223"/>
      <c r="Q316" s="224"/>
      <c r="R316" s="224">
        <f>VLOOKUP($C316,Projections2[[#All],[ISOCode]:[Total 2024 Colombian Returnees]],12,0)</f>
        <v>0</v>
      </c>
      <c r="S316" s="225"/>
      <c r="T316" s="226"/>
      <c r="U316" s="226"/>
      <c r="V316" s="226"/>
      <c r="W316" s="226"/>
      <c r="X316" s="227"/>
      <c r="Y316" s="227">
        <f>VLOOKUP($C316,Projections2[[#All],[ISOCode]:[Total 2024 Colombian Returnees]],17,0)</f>
        <v>0</v>
      </c>
      <c r="Z316" s="228"/>
      <c r="AA316" s="227"/>
      <c r="AB316" s="227"/>
      <c r="AC316" s="227"/>
      <c r="AD316" s="227"/>
      <c r="AE316" s="227"/>
      <c r="AF316" s="227">
        <f>VLOOKUP($C316,Projections2[[#All],[ISOCode]:[Total 2024 Colombian Returnees]],22,0)</f>
        <v>0</v>
      </c>
      <c r="AG316" s="228"/>
      <c r="AH316" s="229"/>
      <c r="AI316" s="229"/>
      <c r="AJ316" s="229"/>
      <c r="AK316" s="229"/>
      <c r="AL316" s="230"/>
      <c r="AM316" s="230">
        <f>VLOOKUP($C316,Projections2[[#All],[ISOCode]:[Total 2024 Colombian Returnees]],27,0)</f>
        <v>0</v>
      </c>
      <c r="AN316" s="231"/>
      <c r="AO316" s="232"/>
      <c r="AP316" s="232"/>
      <c r="AQ316" s="232"/>
      <c r="AR316" s="232"/>
      <c r="AS316" s="232"/>
      <c r="AT316" s="232">
        <f>VLOOKUP($C316,Projections2[[#All],[ISOCode]:[Total 2024 Colombian Returnees]],32,0)</f>
        <v>0</v>
      </c>
      <c r="AU316" s="233"/>
      <c r="AV316" s="234"/>
      <c r="AW316" s="234"/>
      <c r="AX316" s="234"/>
      <c r="AY316" s="234"/>
      <c r="AZ316" s="234"/>
      <c r="BA316" s="234">
        <f>VLOOKUP($C316,Projections2[[#All],[ISOCode]:[Total 2024 Colombian Returnees]],37,0)</f>
        <v>0</v>
      </c>
      <c r="BB316" s="235"/>
      <c r="BC316" s="360" t="str">
        <f t="shared" si="102"/>
        <v>Ok</v>
      </c>
      <c r="BD316" s="361" t="str">
        <f t="shared" si="103"/>
        <v>Ok</v>
      </c>
      <c r="BE316" s="361" t="str">
        <f t="shared" si="104"/>
        <v>Ok</v>
      </c>
      <c r="BF316" s="361" t="str">
        <f t="shared" si="105"/>
        <v>Ok</v>
      </c>
      <c r="BG316" s="362" t="str">
        <f t="shared" si="106"/>
        <v>Ok</v>
      </c>
      <c r="BH316" s="360" t="str">
        <f t="shared" si="107"/>
        <v>Ok</v>
      </c>
      <c r="BI316" s="361" t="str">
        <f t="shared" si="108"/>
        <v>Ok</v>
      </c>
      <c r="BJ316" s="361" t="str">
        <f t="shared" si="109"/>
        <v>Ok</v>
      </c>
      <c r="BK316" s="361" t="str">
        <f t="shared" si="110"/>
        <v>Ok</v>
      </c>
      <c r="BL316" s="361" t="str">
        <f t="shared" si="111"/>
        <v>Ok</v>
      </c>
      <c r="BM316" s="361" t="str">
        <f t="shared" si="112"/>
        <v>Ok</v>
      </c>
      <c r="BN316" s="362" t="str">
        <f t="shared" si="113"/>
        <v>Ok</v>
      </c>
      <c r="BO316" s="360" t="str">
        <f t="shared" si="114"/>
        <v>No Pop.</v>
      </c>
      <c r="BP316" s="361" t="str">
        <f t="shared" si="115"/>
        <v>No Pop.</v>
      </c>
      <c r="BQ316" s="361" t="str">
        <f t="shared" si="116"/>
        <v>No Pop.</v>
      </c>
      <c r="BR316" s="361" t="str">
        <f t="shared" si="117"/>
        <v>No Pop.</v>
      </c>
      <c r="BS316" s="361" t="str">
        <f t="shared" si="118"/>
        <v>No Pop.</v>
      </c>
      <c r="BT316" s="361" t="str">
        <f t="shared" si="119"/>
        <v>No Pop.</v>
      </c>
      <c r="BU316" s="362" t="str">
        <f t="shared" si="120"/>
        <v>No Pop.</v>
      </c>
      <c r="BV316" s="360" t="str">
        <f>IF(M316&lt;=VLOOKUP($C316,Projections2[[#All],[ISOCode]:[Total 2024 Colombian Returnees]],'Population Projection V2'!$J$167,FALSE),"OK", "Review")</f>
        <v>OK</v>
      </c>
      <c r="BW316" s="361" t="str">
        <f>IF(N316&lt;=VLOOKUP($C316,Projections2[[#All],[ISOCode]:[Total 2024 Colombian Returnees]],'Population Projection V2'!$K$167,FALSE),"OK", "Review")</f>
        <v>OK</v>
      </c>
      <c r="BX316" s="361" t="str">
        <f>IF(O316&lt;=VLOOKUP($C316,Projections2[[#All],[ISOCode]:[Total 2024 Colombian Returnees]],'Population Projection V2'!$L$167,FALSE),"OK", "Review")</f>
        <v>OK</v>
      </c>
      <c r="BY316" s="361" t="str">
        <f>IF(P316&lt;=VLOOKUP($C316,Projections2[[#All],[ISOCode]:[Total 2024 Colombian Returnees]],'Population Projection V2'!$M$167,FALSE),"OK", "Review")</f>
        <v>OK</v>
      </c>
      <c r="BZ316" s="361" t="str">
        <f>IF(Q316&lt;=VLOOKUP($C316,Projections2[[#All],[ISOCode]:[Total 2024 Colombian Returnees]],'Population Projection V2'!$N$167,FALSE),"OK", "Review")</f>
        <v>OK</v>
      </c>
      <c r="CA316" s="361" t="str">
        <f>IF(T316&lt;=VLOOKUP($C316,Projections2[[#All],[ISOCode]:[Total 2024 Colombian Returnees]],'Population Projection V2'!$O$167,FALSE),"OK", "Review")</f>
        <v>OK</v>
      </c>
      <c r="CB316" s="361" t="str">
        <f>IF(U316&lt;=VLOOKUP($C316,Projections2[[#All],[ISOCode]:[Total 2024 Colombian Returnees]],'Population Projection V2'!$P$167,FALSE),"OK", "Review")</f>
        <v>OK</v>
      </c>
      <c r="CC316" s="361" t="str">
        <f>IF(V316&lt;=VLOOKUP($C316,Projections2[[#All],[ISOCode]:[Total 2024 Colombian Returnees]],'Population Projection V2'!$Q$167,FALSE),"OK", "Review")</f>
        <v>OK</v>
      </c>
      <c r="CD316" s="361" t="str">
        <f>IF(W316&lt;=VLOOKUP($C316,Projections2[[#All],[ISOCode]:[Total 2024 Colombian Returnees]],'Population Projection V2'!$R$167,FALSE),"OK", "Review")</f>
        <v>OK</v>
      </c>
      <c r="CE316" s="361" t="str">
        <f>IF(X316&lt;=VLOOKUP($C316,Projections2[[#All],[ISOCode]:[Total 2024 Colombian Returnees]],'Population Projection V2'!$S$167,FALSE),"OK", "Review")</f>
        <v>OK</v>
      </c>
      <c r="CF316" s="361" t="str">
        <f>IF(AA316&lt;=VLOOKUP($C316,Projections2[[#All],[ISOCode]:[Total 2024 Colombian Returnees]],'Population Projection V2'!$T$167,FALSE),"OK", "Review")</f>
        <v>OK</v>
      </c>
      <c r="CG316" s="361" t="str">
        <f>IF(AB316&lt;=VLOOKUP($C316,Projections2[[#All],[ISOCode]:[Total 2024 Colombian Returnees]],'Population Projection V2'!$U$167,FALSE),"OK", "Review")</f>
        <v>OK</v>
      </c>
      <c r="CH316" s="361" t="str">
        <f>IF(AC316&lt;=VLOOKUP($C316,Projections2[[#All],[ISOCode]:[Total 2024 Colombian Returnees]],'Population Projection V2'!$V$167,FALSE),"OK", "Review")</f>
        <v>OK</v>
      </c>
      <c r="CI316" s="361" t="str">
        <f>IF(AD316&lt;=VLOOKUP($C316,Projections2[[#All],[ISOCode]:[Total 2024 Colombian Returnees]],'Population Projection V2'!$W$167,FALSE),"OK", "Review")</f>
        <v>OK</v>
      </c>
      <c r="CJ316" s="361" t="str">
        <f>IF(AE316&lt;=VLOOKUP($C316,Projections2[[#All],[ISOCode]:[Total 2024 Colombian Returnees]],'Population Projection V2'!$X$167,FALSE),"OK", "Review")</f>
        <v>OK</v>
      </c>
      <c r="CK316" s="361" t="str">
        <f>IF(AH316&lt;=VLOOKUP($C316,Projections2[[#All],[ISOCode]:[Total 2024 Colombian Returnees]],'Population Projection V2'!$Y$167,FALSE),"OK", "Review")</f>
        <v>OK</v>
      </c>
      <c r="CL316" s="361" t="str">
        <f>IF(AI316&lt;=VLOOKUP($C316,Projections2[[#All],[ISOCode]:[Total 2024 Colombian Returnees]],'Population Projection V2'!$Z$167,FALSE),"OK", "Review")</f>
        <v>OK</v>
      </c>
      <c r="CM316" s="361" t="str">
        <f>IF(AJ316&lt;=VLOOKUP($C316,Projections2[[#All],[ISOCode]:[Total 2024 Colombian Returnees]],'Population Projection V2'!$AA$167,FALSE),"OK", "Review")</f>
        <v>OK</v>
      </c>
      <c r="CN316" s="361" t="str">
        <f>IF(AK316&lt;=VLOOKUP($C316,Projections2[[#All],[ISOCode]:[Total 2024 Colombian Returnees]],'Population Projection V2'!$AB$167,FALSE),"OK", "Review")</f>
        <v>OK</v>
      </c>
      <c r="CO316" s="361" t="str">
        <f>IF(AL316&lt;=VLOOKUP($C316,Projections2[[#All],[ISOCode]:[Total 2024 Colombian Returnees]],'Population Projection V2'!$AC$167,FALSE),"OK", "Review")</f>
        <v>OK</v>
      </c>
      <c r="CP316" s="361" t="str">
        <f>IF(AO316&lt;=VLOOKUP($C316,Projections2[[#All],[ISOCode]:[Total 2024 Colombian Returnees]],'Population Projection V2'!$AD$167,FALSE),"OK", "Review")</f>
        <v>OK</v>
      </c>
      <c r="CQ316" s="361" t="str">
        <f>IF(AP316&lt;=VLOOKUP($C316,Projections2[[#All],[ISOCode]:[Total 2024 Colombian Returnees]],'Population Projection V2'!$AE$167,FALSE),"OK", "Review")</f>
        <v>OK</v>
      </c>
      <c r="CR316" s="361" t="str">
        <f>IF(AQ316&lt;=VLOOKUP($C316,Projections2[[#All],[ISOCode]:[Total 2024 Colombian Returnees]],'Population Projection V2'!$AF$167,FALSE),"OK", "Review")</f>
        <v>OK</v>
      </c>
      <c r="CS316" s="361" t="str">
        <f>IF(AR316&lt;=VLOOKUP($C316,Projections2[[#All],[ISOCode]:[Total 2024 Colombian Returnees]],'Population Projection V2'!$AG$167,FALSE),"OK", "Review")</f>
        <v>OK</v>
      </c>
      <c r="CT316" s="361" t="str">
        <f>IF(AS316&lt;=VLOOKUP($C316,Projections2[[#All],[ISOCode]:[Total 2024 Colombian Returnees]],'Population Projection V2'!$AH$167,FALSE),"OK", "Review")</f>
        <v>OK</v>
      </c>
      <c r="CU316" s="361" t="str">
        <f>IF(AV316&lt;=VLOOKUP($C316,Projections2[[#All],[ISOCode]:[Total 2024 Colombian Returnees]],'Population Projection V2'!$AI$167,FALSE),"OK", "Review")</f>
        <v>OK</v>
      </c>
      <c r="CV316" s="361" t="str">
        <f>IF(AW316&lt;=VLOOKUP($C316,Projections2[[#All],[ISOCode]:[Total 2024 Colombian Returnees]],'Population Projection V2'!$AJ$167,FALSE),"OK", "Review")</f>
        <v>OK</v>
      </c>
      <c r="CW316" s="361" t="str">
        <f>IF(AX316&lt;=VLOOKUP($C316,Projections2[[#All],[ISOCode]:[Total 2024 Colombian Returnees]],'Population Projection V2'!$AK$167,FALSE),"OK", "Review")</f>
        <v>OK</v>
      </c>
      <c r="CX316" s="361" t="str">
        <f>IF(AY316&lt;=VLOOKUP($C316,Projections2[[#All],[ISOCode]:[Total 2024 Colombian Returnees]],'Population Projection V2'!$AL$167,FALSE),"OK", "Review")</f>
        <v>OK</v>
      </c>
      <c r="CY316" s="362" t="str">
        <f>IF(AZ316&lt;=VLOOKUP($C316,Projections2[[#All],[ISOCode]:[Total 2024 Colombian Returnees]],'Population Projection V2'!$AM$167,FALSE),"OK", "Review")</f>
        <v>OK</v>
      </c>
    </row>
    <row r="317" spans="1:103" x14ac:dyDescent="0.25">
      <c r="A317" s="218" t="s">
        <v>110</v>
      </c>
      <c r="B317" s="219" t="s">
        <v>110</v>
      </c>
      <c r="C317" s="219" t="s">
        <v>198</v>
      </c>
      <c r="D317" s="219" t="s">
        <v>89</v>
      </c>
      <c r="E317" s="219" t="s">
        <v>432</v>
      </c>
      <c r="F317" s="220">
        <f t="shared" si="97"/>
        <v>0</v>
      </c>
      <c r="G317" s="220">
        <f t="shared" si="98"/>
        <v>0</v>
      </c>
      <c r="H317" s="220">
        <f t="shared" si="99"/>
        <v>0</v>
      </c>
      <c r="I317" s="220">
        <f t="shared" si="100"/>
        <v>0</v>
      </c>
      <c r="J317" s="221">
        <f t="shared" si="101"/>
        <v>0</v>
      </c>
      <c r="K317" s="221">
        <f>VLOOKUP($C317,Projections2[[#All],[ISOCode]:[Total 2024 Colombian Returnees]],7,0)</f>
        <v>0</v>
      </c>
      <c r="L317" s="222"/>
      <c r="M317" s="223"/>
      <c r="N317" s="223"/>
      <c r="O317" s="223"/>
      <c r="P317" s="236"/>
      <c r="Q317" s="224"/>
      <c r="R317" s="224">
        <f>VLOOKUP($C317,Projections2[[#All],[ISOCode]:[Total 2024 Colombian Returnees]],12,0)</f>
        <v>0</v>
      </c>
      <c r="S317" s="225"/>
      <c r="T317" s="226"/>
      <c r="U317" s="226"/>
      <c r="V317" s="226"/>
      <c r="W317" s="226"/>
      <c r="X317" s="227"/>
      <c r="Y317" s="227">
        <f>VLOOKUP($C317,Projections2[[#All],[ISOCode]:[Total 2024 Colombian Returnees]],17,0)</f>
        <v>0</v>
      </c>
      <c r="Z317" s="228"/>
      <c r="AA317" s="227"/>
      <c r="AB317" s="227"/>
      <c r="AC317" s="227"/>
      <c r="AD317" s="227"/>
      <c r="AE317" s="227"/>
      <c r="AF317" s="227">
        <f>VLOOKUP($C317,Projections2[[#All],[ISOCode]:[Total 2024 Colombian Returnees]],22,0)</f>
        <v>0</v>
      </c>
      <c r="AG317" s="228"/>
      <c r="AH317" s="229"/>
      <c r="AI317" s="229"/>
      <c r="AJ317" s="229"/>
      <c r="AK317" s="229"/>
      <c r="AL317" s="230"/>
      <c r="AM317" s="230">
        <f>VLOOKUP($C317,Projections2[[#All],[ISOCode]:[Total 2024 Colombian Returnees]],27,0)</f>
        <v>0</v>
      </c>
      <c r="AN317" s="231"/>
      <c r="AO317" s="232"/>
      <c r="AP317" s="232"/>
      <c r="AQ317" s="232"/>
      <c r="AR317" s="232"/>
      <c r="AS317" s="232"/>
      <c r="AT317" s="232">
        <f>VLOOKUP($C317,Projections2[[#All],[ISOCode]:[Total 2024 Colombian Returnees]],32,0)</f>
        <v>0</v>
      </c>
      <c r="AU317" s="233"/>
      <c r="AV317" s="234"/>
      <c r="AW317" s="234"/>
      <c r="AX317" s="234"/>
      <c r="AY317" s="234"/>
      <c r="AZ317" s="234"/>
      <c r="BA317" s="234">
        <f>VLOOKUP($C317,Projections2[[#All],[ISOCode]:[Total 2024 Colombian Returnees]],37,0)</f>
        <v>0</v>
      </c>
      <c r="BB317" s="235"/>
      <c r="BC317" s="360" t="str">
        <f t="shared" si="102"/>
        <v>Ok</v>
      </c>
      <c r="BD317" s="361" t="str">
        <f t="shared" si="103"/>
        <v>Ok</v>
      </c>
      <c r="BE317" s="361" t="str">
        <f t="shared" si="104"/>
        <v>Ok</v>
      </c>
      <c r="BF317" s="361" t="str">
        <f t="shared" si="105"/>
        <v>Ok</v>
      </c>
      <c r="BG317" s="362" t="str">
        <f t="shared" si="106"/>
        <v>Ok</v>
      </c>
      <c r="BH317" s="360" t="str">
        <f t="shared" si="107"/>
        <v>Ok</v>
      </c>
      <c r="BI317" s="361" t="str">
        <f t="shared" si="108"/>
        <v>Ok</v>
      </c>
      <c r="BJ317" s="361" t="str">
        <f t="shared" si="109"/>
        <v>Ok</v>
      </c>
      <c r="BK317" s="361" t="str">
        <f t="shared" si="110"/>
        <v>Ok</v>
      </c>
      <c r="BL317" s="361" t="str">
        <f t="shared" si="111"/>
        <v>Ok</v>
      </c>
      <c r="BM317" s="361" t="str">
        <f t="shared" si="112"/>
        <v>Ok</v>
      </c>
      <c r="BN317" s="362" t="str">
        <f t="shared" si="113"/>
        <v>Ok</v>
      </c>
      <c r="BO317" s="360" t="str">
        <f t="shared" si="114"/>
        <v>No Pop.</v>
      </c>
      <c r="BP317" s="361" t="str">
        <f t="shared" si="115"/>
        <v>No Pop.</v>
      </c>
      <c r="BQ317" s="361" t="str">
        <f t="shared" si="116"/>
        <v>No Pop.</v>
      </c>
      <c r="BR317" s="361" t="str">
        <f t="shared" si="117"/>
        <v>No Pop.</v>
      </c>
      <c r="BS317" s="361" t="str">
        <f t="shared" si="118"/>
        <v>No Pop.</v>
      </c>
      <c r="BT317" s="361" t="str">
        <f t="shared" si="119"/>
        <v>No Pop.</v>
      </c>
      <c r="BU317" s="362" t="str">
        <f t="shared" si="120"/>
        <v>No Pop.</v>
      </c>
      <c r="BV317" s="360" t="str">
        <f>IF(M317&lt;=VLOOKUP($C317,Projections2[[#All],[ISOCode]:[Total 2024 Colombian Returnees]],'Population Projection V2'!$J$167,FALSE),"OK", "Review")</f>
        <v>OK</v>
      </c>
      <c r="BW317" s="361" t="str">
        <f>IF(N317&lt;=VLOOKUP($C317,Projections2[[#All],[ISOCode]:[Total 2024 Colombian Returnees]],'Population Projection V2'!$K$167,FALSE),"OK", "Review")</f>
        <v>OK</v>
      </c>
      <c r="BX317" s="361" t="str">
        <f>IF(O317&lt;=VLOOKUP($C317,Projections2[[#All],[ISOCode]:[Total 2024 Colombian Returnees]],'Population Projection V2'!$L$167,FALSE),"OK", "Review")</f>
        <v>OK</v>
      </c>
      <c r="BY317" s="361" t="str">
        <f>IF(P317&lt;=VLOOKUP($C317,Projections2[[#All],[ISOCode]:[Total 2024 Colombian Returnees]],'Population Projection V2'!$M$167,FALSE),"OK", "Review")</f>
        <v>OK</v>
      </c>
      <c r="BZ317" s="361" t="str">
        <f>IF(Q317&lt;=VLOOKUP($C317,Projections2[[#All],[ISOCode]:[Total 2024 Colombian Returnees]],'Population Projection V2'!$N$167,FALSE),"OK", "Review")</f>
        <v>OK</v>
      </c>
      <c r="CA317" s="361" t="str">
        <f>IF(T317&lt;=VLOOKUP($C317,Projections2[[#All],[ISOCode]:[Total 2024 Colombian Returnees]],'Population Projection V2'!$O$167,FALSE),"OK", "Review")</f>
        <v>OK</v>
      </c>
      <c r="CB317" s="361" t="str">
        <f>IF(U317&lt;=VLOOKUP($C317,Projections2[[#All],[ISOCode]:[Total 2024 Colombian Returnees]],'Population Projection V2'!$P$167,FALSE),"OK", "Review")</f>
        <v>OK</v>
      </c>
      <c r="CC317" s="361" t="str">
        <f>IF(V317&lt;=VLOOKUP($C317,Projections2[[#All],[ISOCode]:[Total 2024 Colombian Returnees]],'Population Projection V2'!$Q$167,FALSE),"OK", "Review")</f>
        <v>OK</v>
      </c>
      <c r="CD317" s="361" t="str">
        <f>IF(W317&lt;=VLOOKUP($C317,Projections2[[#All],[ISOCode]:[Total 2024 Colombian Returnees]],'Population Projection V2'!$R$167,FALSE),"OK", "Review")</f>
        <v>OK</v>
      </c>
      <c r="CE317" s="361" t="str">
        <f>IF(X317&lt;=VLOOKUP($C317,Projections2[[#All],[ISOCode]:[Total 2024 Colombian Returnees]],'Population Projection V2'!$S$167,FALSE),"OK", "Review")</f>
        <v>OK</v>
      </c>
      <c r="CF317" s="361" t="str">
        <f>IF(AA317&lt;=VLOOKUP($C317,Projections2[[#All],[ISOCode]:[Total 2024 Colombian Returnees]],'Population Projection V2'!$T$167,FALSE),"OK", "Review")</f>
        <v>OK</v>
      </c>
      <c r="CG317" s="361" t="str">
        <f>IF(AB317&lt;=VLOOKUP($C317,Projections2[[#All],[ISOCode]:[Total 2024 Colombian Returnees]],'Population Projection V2'!$U$167,FALSE),"OK", "Review")</f>
        <v>OK</v>
      </c>
      <c r="CH317" s="361" t="str">
        <f>IF(AC317&lt;=VLOOKUP($C317,Projections2[[#All],[ISOCode]:[Total 2024 Colombian Returnees]],'Population Projection V2'!$V$167,FALSE),"OK", "Review")</f>
        <v>OK</v>
      </c>
      <c r="CI317" s="361" t="str">
        <f>IF(AD317&lt;=VLOOKUP($C317,Projections2[[#All],[ISOCode]:[Total 2024 Colombian Returnees]],'Population Projection V2'!$W$167,FALSE),"OK", "Review")</f>
        <v>OK</v>
      </c>
      <c r="CJ317" s="361" t="str">
        <f>IF(AE317&lt;=VLOOKUP($C317,Projections2[[#All],[ISOCode]:[Total 2024 Colombian Returnees]],'Population Projection V2'!$X$167,FALSE),"OK", "Review")</f>
        <v>OK</v>
      </c>
      <c r="CK317" s="361" t="str">
        <f>IF(AH317&lt;=VLOOKUP($C317,Projections2[[#All],[ISOCode]:[Total 2024 Colombian Returnees]],'Population Projection V2'!$Y$167,FALSE),"OK", "Review")</f>
        <v>OK</v>
      </c>
      <c r="CL317" s="361" t="str">
        <f>IF(AI317&lt;=VLOOKUP($C317,Projections2[[#All],[ISOCode]:[Total 2024 Colombian Returnees]],'Population Projection V2'!$Z$167,FALSE),"OK", "Review")</f>
        <v>OK</v>
      </c>
      <c r="CM317" s="361" t="str">
        <f>IF(AJ317&lt;=VLOOKUP($C317,Projections2[[#All],[ISOCode]:[Total 2024 Colombian Returnees]],'Population Projection V2'!$AA$167,FALSE),"OK", "Review")</f>
        <v>OK</v>
      </c>
      <c r="CN317" s="361" t="str">
        <f>IF(AK317&lt;=VLOOKUP($C317,Projections2[[#All],[ISOCode]:[Total 2024 Colombian Returnees]],'Population Projection V2'!$AB$167,FALSE),"OK", "Review")</f>
        <v>OK</v>
      </c>
      <c r="CO317" s="361" t="str">
        <f>IF(AL317&lt;=VLOOKUP($C317,Projections2[[#All],[ISOCode]:[Total 2024 Colombian Returnees]],'Population Projection V2'!$AC$167,FALSE),"OK", "Review")</f>
        <v>OK</v>
      </c>
      <c r="CP317" s="361" t="str">
        <f>IF(AO317&lt;=VLOOKUP($C317,Projections2[[#All],[ISOCode]:[Total 2024 Colombian Returnees]],'Population Projection V2'!$AD$167,FALSE),"OK", "Review")</f>
        <v>OK</v>
      </c>
      <c r="CQ317" s="361" t="str">
        <f>IF(AP317&lt;=VLOOKUP($C317,Projections2[[#All],[ISOCode]:[Total 2024 Colombian Returnees]],'Population Projection V2'!$AE$167,FALSE),"OK", "Review")</f>
        <v>OK</v>
      </c>
      <c r="CR317" s="361" t="str">
        <f>IF(AQ317&lt;=VLOOKUP($C317,Projections2[[#All],[ISOCode]:[Total 2024 Colombian Returnees]],'Population Projection V2'!$AF$167,FALSE),"OK", "Review")</f>
        <v>OK</v>
      </c>
      <c r="CS317" s="361" t="str">
        <f>IF(AR317&lt;=VLOOKUP($C317,Projections2[[#All],[ISOCode]:[Total 2024 Colombian Returnees]],'Population Projection V2'!$AG$167,FALSE),"OK", "Review")</f>
        <v>OK</v>
      </c>
      <c r="CT317" s="361" t="str">
        <f>IF(AS317&lt;=VLOOKUP($C317,Projections2[[#All],[ISOCode]:[Total 2024 Colombian Returnees]],'Population Projection V2'!$AH$167,FALSE),"OK", "Review")</f>
        <v>OK</v>
      </c>
      <c r="CU317" s="361" t="str">
        <f>IF(AV317&lt;=VLOOKUP($C317,Projections2[[#All],[ISOCode]:[Total 2024 Colombian Returnees]],'Population Projection V2'!$AI$167,FALSE),"OK", "Review")</f>
        <v>OK</v>
      </c>
      <c r="CV317" s="361" t="str">
        <f>IF(AW317&lt;=VLOOKUP($C317,Projections2[[#All],[ISOCode]:[Total 2024 Colombian Returnees]],'Population Projection V2'!$AJ$167,FALSE),"OK", "Review")</f>
        <v>OK</v>
      </c>
      <c r="CW317" s="361" t="str">
        <f>IF(AX317&lt;=VLOOKUP($C317,Projections2[[#All],[ISOCode]:[Total 2024 Colombian Returnees]],'Population Projection V2'!$AK$167,FALSE),"OK", "Review")</f>
        <v>OK</v>
      </c>
      <c r="CX317" s="361" t="str">
        <f>IF(AY317&lt;=VLOOKUP($C317,Projections2[[#All],[ISOCode]:[Total 2024 Colombian Returnees]],'Population Projection V2'!$AL$167,FALSE),"OK", "Review")</f>
        <v>OK</v>
      </c>
      <c r="CY317" s="362" t="str">
        <f>IF(AZ317&lt;=VLOOKUP($C317,Projections2[[#All],[ISOCode]:[Total 2024 Colombian Returnees]],'Population Projection V2'!$AM$167,FALSE),"OK", "Review")</f>
        <v>OK</v>
      </c>
    </row>
    <row r="318" spans="1:103" x14ac:dyDescent="0.25">
      <c r="A318" s="218" t="s">
        <v>110</v>
      </c>
      <c r="B318" s="219" t="s">
        <v>110</v>
      </c>
      <c r="C318" s="219" t="s">
        <v>199</v>
      </c>
      <c r="D318" s="219" t="s">
        <v>90</v>
      </c>
      <c r="E318" s="219" t="s">
        <v>432</v>
      </c>
      <c r="F318" s="220">
        <f t="shared" si="97"/>
        <v>0</v>
      </c>
      <c r="G318" s="220">
        <f t="shared" si="98"/>
        <v>0</v>
      </c>
      <c r="H318" s="220">
        <f t="shared" si="99"/>
        <v>0</v>
      </c>
      <c r="I318" s="220">
        <f t="shared" si="100"/>
        <v>0</v>
      </c>
      <c r="J318" s="221">
        <f t="shared" si="101"/>
        <v>0</v>
      </c>
      <c r="K318" s="221">
        <f>VLOOKUP($C318,Projections2[[#All],[ISOCode]:[Total 2024 Colombian Returnees]],7,0)</f>
        <v>0</v>
      </c>
      <c r="L318" s="222"/>
      <c r="M318" s="223"/>
      <c r="N318" s="223"/>
      <c r="O318" s="223"/>
      <c r="P318" s="236"/>
      <c r="Q318" s="224"/>
      <c r="R318" s="224">
        <f>VLOOKUP($C318,Projections2[[#All],[ISOCode]:[Total 2024 Colombian Returnees]],12,0)</f>
        <v>0</v>
      </c>
      <c r="S318" s="225"/>
      <c r="T318" s="226"/>
      <c r="U318" s="226"/>
      <c r="V318" s="226"/>
      <c r="W318" s="226"/>
      <c r="X318" s="227"/>
      <c r="Y318" s="227">
        <f>VLOOKUP($C318,Projections2[[#All],[ISOCode]:[Total 2024 Colombian Returnees]],17,0)</f>
        <v>0</v>
      </c>
      <c r="Z318" s="228"/>
      <c r="AA318" s="227"/>
      <c r="AB318" s="227"/>
      <c r="AC318" s="227"/>
      <c r="AD318" s="227"/>
      <c r="AE318" s="227"/>
      <c r="AF318" s="227">
        <f>VLOOKUP($C318,Projections2[[#All],[ISOCode]:[Total 2024 Colombian Returnees]],22,0)</f>
        <v>0</v>
      </c>
      <c r="AG318" s="228"/>
      <c r="AH318" s="229"/>
      <c r="AI318" s="229"/>
      <c r="AJ318" s="229"/>
      <c r="AK318" s="229"/>
      <c r="AL318" s="230"/>
      <c r="AM318" s="230">
        <f>VLOOKUP($C318,Projections2[[#All],[ISOCode]:[Total 2024 Colombian Returnees]],27,0)</f>
        <v>0</v>
      </c>
      <c r="AN318" s="231"/>
      <c r="AO318" s="232"/>
      <c r="AP318" s="232"/>
      <c r="AQ318" s="232"/>
      <c r="AR318" s="232"/>
      <c r="AS318" s="232"/>
      <c r="AT318" s="232">
        <f>VLOOKUP($C318,Projections2[[#All],[ISOCode]:[Total 2024 Colombian Returnees]],32,0)</f>
        <v>0</v>
      </c>
      <c r="AU318" s="233"/>
      <c r="AV318" s="234"/>
      <c r="AW318" s="234"/>
      <c r="AX318" s="234"/>
      <c r="AY318" s="234"/>
      <c r="AZ318" s="234"/>
      <c r="BA318" s="234">
        <f>VLOOKUP($C318,Projections2[[#All],[ISOCode]:[Total 2024 Colombian Returnees]],37,0)</f>
        <v>0</v>
      </c>
      <c r="BB318" s="235"/>
      <c r="BC318" s="360" t="str">
        <f t="shared" si="102"/>
        <v>Ok</v>
      </c>
      <c r="BD318" s="361" t="str">
        <f t="shared" si="103"/>
        <v>Ok</v>
      </c>
      <c r="BE318" s="361" t="str">
        <f t="shared" si="104"/>
        <v>Ok</v>
      </c>
      <c r="BF318" s="361" t="str">
        <f t="shared" si="105"/>
        <v>Ok</v>
      </c>
      <c r="BG318" s="362" t="str">
        <f t="shared" si="106"/>
        <v>Ok</v>
      </c>
      <c r="BH318" s="360" t="str">
        <f t="shared" si="107"/>
        <v>Ok</v>
      </c>
      <c r="BI318" s="361" t="str">
        <f t="shared" si="108"/>
        <v>Ok</v>
      </c>
      <c r="BJ318" s="361" t="str">
        <f t="shared" si="109"/>
        <v>Ok</v>
      </c>
      <c r="BK318" s="361" t="str">
        <f t="shared" si="110"/>
        <v>Ok</v>
      </c>
      <c r="BL318" s="361" t="str">
        <f t="shared" si="111"/>
        <v>Ok</v>
      </c>
      <c r="BM318" s="361" t="str">
        <f t="shared" si="112"/>
        <v>Ok</v>
      </c>
      <c r="BN318" s="362" t="str">
        <f t="shared" si="113"/>
        <v>Ok</v>
      </c>
      <c r="BO318" s="360" t="str">
        <f t="shared" si="114"/>
        <v>No Pop.</v>
      </c>
      <c r="BP318" s="361" t="str">
        <f t="shared" si="115"/>
        <v>No Pop.</v>
      </c>
      <c r="BQ318" s="361" t="str">
        <f t="shared" si="116"/>
        <v>No Pop.</v>
      </c>
      <c r="BR318" s="361" t="str">
        <f t="shared" si="117"/>
        <v>No Pop.</v>
      </c>
      <c r="BS318" s="361" t="str">
        <f t="shared" si="118"/>
        <v>No Pop.</v>
      </c>
      <c r="BT318" s="361" t="str">
        <f t="shared" si="119"/>
        <v>No Pop.</v>
      </c>
      <c r="BU318" s="362" t="str">
        <f t="shared" si="120"/>
        <v>No Pop.</v>
      </c>
      <c r="BV318" s="360" t="str">
        <f>IF(M318&lt;=VLOOKUP($C318,Projections2[[#All],[ISOCode]:[Total 2024 Colombian Returnees]],'Population Projection V2'!$J$167,FALSE),"OK", "Review")</f>
        <v>OK</v>
      </c>
      <c r="BW318" s="361" t="str">
        <f>IF(N318&lt;=VLOOKUP($C318,Projections2[[#All],[ISOCode]:[Total 2024 Colombian Returnees]],'Population Projection V2'!$K$167,FALSE),"OK", "Review")</f>
        <v>OK</v>
      </c>
      <c r="BX318" s="361" t="str">
        <f>IF(O318&lt;=VLOOKUP($C318,Projections2[[#All],[ISOCode]:[Total 2024 Colombian Returnees]],'Population Projection V2'!$L$167,FALSE),"OK", "Review")</f>
        <v>OK</v>
      </c>
      <c r="BY318" s="361" t="str">
        <f>IF(P318&lt;=VLOOKUP($C318,Projections2[[#All],[ISOCode]:[Total 2024 Colombian Returnees]],'Population Projection V2'!$M$167,FALSE),"OK", "Review")</f>
        <v>OK</v>
      </c>
      <c r="BZ318" s="361" t="str">
        <f>IF(Q318&lt;=VLOOKUP($C318,Projections2[[#All],[ISOCode]:[Total 2024 Colombian Returnees]],'Population Projection V2'!$N$167,FALSE),"OK", "Review")</f>
        <v>OK</v>
      </c>
      <c r="CA318" s="361" t="str">
        <f>IF(T318&lt;=VLOOKUP($C318,Projections2[[#All],[ISOCode]:[Total 2024 Colombian Returnees]],'Population Projection V2'!$O$167,FALSE),"OK", "Review")</f>
        <v>OK</v>
      </c>
      <c r="CB318" s="361" t="str">
        <f>IF(U318&lt;=VLOOKUP($C318,Projections2[[#All],[ISOCode]:[Total 2024 Colombian Returnees]],'Population Projection V2'!$P$167,FALSE),"OK", "Review")</f>
        <v>OK</v>
      </c>
      <c r="CC318" s="361" t="str">
        <f>IF(V318&lt;=VLOOKUP($C318,Projections2[[#All],[ISOCode]:[Total 2024 Colombian Returnees]],'Population Projection V2'!$Q$167,FALSE),"OK", "Review")</f>
        <v>OK</v>
      </c>
      <c r="CD318" s="361" t="str">
        <f>IF(W318&lt;=VLOOKUP($C318,Projections2[[#All],[ISOCode]:[Total 2024 Colombian Returnees]],'Population Projection V2'!$R$167,FALSE),"OK", "Review")</f>
        <v>OK</v>
      </c>
      <c r="CE318" s="361" t="str">
        <f>IF(X318&lt;=VLOOKUP($C318,Projections2[[#All],[ISOCode]:[Total 2024 Colombian Returnees]],'Population Projection V2'!$S$167,FALSE),"OK", "Review")</f>
        <v>OK</v>
      </c>
      <c r="CF318" s="361" t="str">
        <f>IF(AA318&lt;=VLOOKUP($C318,Projections2[[#All],[ISOCode]:[Total 2024 Colombian Returnees]],'Population Projection V2'!$T$167,FALSE),"OK", "Review")</f>
        <v>OK</v>
      </c>
      <c r="CG318" s="361" t="str">
        <f>IF(AB318&lt;=VLOOKUP($C318,Projections2[[#All],[ISOCode]:[Total 2024 Colombian Returnees]],'Population Projection V2'!$U$167,FALSE),"OK", "Review")</f>
        <v>OK</v>
      </c>
      <c r="CH318" s="361" t="str">
        <f>IF(AC318&lt;=VLOOKUP($C318,Projections2[[#All],[ISOCode]:[Total 2024 Colombian Returnees]],'Population Projection V2'!$V$167,FALSE),"OK", "Review")</f>
        <v>OK</v>
      </c>
      <c r="CI318" s="361" t="str">
        <f>IF(AD318&lt;=VLOOKUP($C318,Projections2[[#All],[ISOCode]:[Total 2024 Colombian Returnees]],'Population Projection V2'!$W$167,FALSE),"OK", "Review")</f>
        <v>OK</v>
      </c>
      <c r="CJ318" s="361" t="str">
        <f>IF(AE318&lt;=VLOOKUP($C318,Projections2[[#All],[ISOCode]:[Total 2024 Colombian Returnees]],'Population Projection V2'!$X$167,FALSE),"OK", "Review")</f>
        <v>OK</v>
      </c>
      <c r="CK318" s="361" t="str">
        <f>IF(AH318&lt;=VLOOKUP($C318,Projections2[[#All],[ISOCode]:[Total 2024 Colombian Returnees]],'Population Projection V2'!$Y$167,FALSE),"OK", "Review")</f>
        <v>OK</v>
      </c>
      <c r="CL318" s="361" t="str">
        <f>IF(AI318&lt;=VLOOKUP($C318,Projections2[[#All],[ISOCode]:[Total 2024 Colombian Returnees]],'Population Projection V2'!$Z$167,FALSE),"OK", "Review")</f>
        <v>OK</v>
      </c>
      <c r="CM318" s="361" t="str">
        <f>IF(AJ318&lt;=VLOOKUP($C318,Projections2[[#All],[ISOCode]:[Total 2024 Colombian Returnees]],'Population Projection V2'!$AA$167,FALSE),"OK", "Review")</f>
        <v>OK</v>
      </c>
      <c r="CN318" s="361" t="str">
        <f>IF(AK318&lt;=VLOOKUP($C318,Projections2[[#All],[ISOCode]:[Total 2024 Colombian Returnees]],'Population Projection V2'!$AB$167,FALSE),"OK", "Review")</f>
        <v>OK</v>
      </c>
      <c r="CO318" s="361" t="str">
        <f>IF(AL318&lt;=VLOOKUP($C318,Projections2[[#All],[ISOCode]:[Total 2024 Colombian Returnees]],'Population Projection V2'!$AC$167,FALSE),"OK", "Review")</f>
        <v>OK</v>
      </c>
      <c r="CP318" s="361" t="str">
        <f>IF(AO318&lt;=VLOOKUP($C318,Projections2[[#All],[ISOCode]:[Total 2024 Colombian Returnees]],'Population Projection V2'!$AD$167,FALSE),"OK", "Review")</f>
        <v>OK</v>
      </c>
      <c r="CQ318" s="361" t="str">
        <f>IF(AP318&lt;=VLOOKUP($C318,Projections2[[#All],[ISOCode]:[Total 2024 Colombian Returnees]],'Population Projection V2'!$AE$167,FALSE),"OK", "Review")</f>
        <v>OK</v>
      </c>
      <c r="CR318" s="361" t="str">
        <f>IF(AQ318&lt;=VLOOKUP($C318,Projections2[[#All],[ISOCode]:[Total 2024 Colombian Returnees]],'Population Projection V2'!$AF$167,FALSE),"OK", "Review")</f>
        <v>OK</v>
      </c>
      <c r="CS318" s="361" t="str">
        <f>IF(AR318&lt;=VLOOKUP($C318,Projections2[[#All],[ISOCode]:[Total 2024 Colombian Returnees]],'Population Projection V2'!$AG$167,FALSE),"OK", "Review")</f>
        <v>OK</v>
      </c>
      <c r="CT318" s="361" t="str">
        <f>IF(AS318&lt;=VLOOKUP($C318,Projections2[[#All],[ISOCode]:[Total 2024 Colombian Returnees]],'Population Projection V2'!$AH$167,FALSE),"OK", "Review")</f>
        <v>OK</v>
      </c>
      <c r="CU318" s="361" t="str">
        <f>IF(AV318&lt;=VLOOKUP($C318,Projections2[[#All],[ISOCode]:[Total 2024 Colombian Returnees]],'Population Projection V2'!$AI$167,FALSE),"OK", "Review")</f>
        <v>OK</v>
      </c>
      <c r="CV318" s="361" t="str">
        <f>IF(AW318&lt;=VLOOKUP($C318,Projections2[[#All],[ISOCode]:[Total 2024 Colombian Returnees]],'Population Projection V2'!$AJ$167,FALSE),"OK", "Review")</f>
        <v>OK</v>
      </c>
      <c r="CW318" s="361" t="str">
        <f>IF(AX318&lt;=VLOOKUP($C318,Projections2[[#All],[ISOCode]:[Total 2024 Colombian Returnees]],'Population Projection V2'!$AK$167,FALSE),"OK", "Review")</f>
        <v>OK</v>
      </c>
      <c r="CX318" s="361" t="str">
        <f>IF(AY318&lt;=VLOOKUP($C318,Projections2[[#All],[ISOCode]:[Total 2024 Colombian Returnees]],'Population Projection V2'!$AL$167,FALSE),"OK", "Review")</f>
        <v>OK</v>
      </c>
      <c r="CY318" s="362" t="str">
        <f>IF(AZ318&lt;=VLOOKUP($C318,Projections2[[#All],[ISOCode]:[Total 2024 Colombian Returnees]],'Population Projection V2'!$AM$167,FALSE),"OK", "Review")</f>
        <v>OK</v>
      </c>
    </row>
    <row r="319" spans="1:103" x14ac:dyDescent="0.25">
      <c r="A319" s="218" t="s">
        <v>110</v>
      </c>
      <c r="B319" s="219" t="s">
        <v>110</v>
      </c>
      <c r="C319" s="219" t="s">
        <v>200</v>
      </c>
      <c r="D319" s="219" t="s">
        <v>91</v>
      </c>
      <c r="E319" s="219" t="s">
        <v>432</v>
      </c>
      <c r="F319" s="220">
        <f t="shared" si="97"/>
        <v>0</v>
      </c>
      <c r="G319" s="220">
        <f t="shared" si="98"/>
        <v>0</v>
      </c>
      <c r="H319" s="220">
        <f t="shared" si="99"/>
        <v>0</v>
      </c>
      <c r="I319" s="220">
        <f t="shared" si="100"/>
        <v>0</v>
      </c>
      <c r="J319" s="221">
        <f t="shared" si="101"/>
        <v>0</v>
      </c>
      <c r="K319" s="221">
        <f>VLOOKUP($C319,Projections2[[#All],[ISOCode]:[Total 2024 Colombian Returnees]],7,0)</f>
        <v>0</v>
      </c>
      <c r="L319" s="222"/>
      <c r="M319" s="223"/>
      <c r="N319" s="223"/>
      <c r="O319" s="223"/>
      <c r="P319" s="236"/>
      <c r="Q319" s="224"/>
      <c r="R319" s="224">
        <f>VLOOKUP($C319,Projections2[[#All],[ISOCode]:[Total 2024 Colombian Returnees]],12,0)</f>
        <v>0</v>
      </c>
      <c r="S319" s="225"/>
      <c r="T319" s="226"/>
      <c r="U319" s="226"/>
      <c r="V319" s="226"/>
      <c r="W319" s="226"/>
      <c r="X319" s="227"/>
      <c r="Y319" s="227">
        <f>VLOOKUP($C319,Projections2[[#All],[ISOCode]:[Total 2024 Colombian Returnees]],17,0)</f>
        <v>0</v>
      </c>
      <c r="Z319" s="228"/>
      <c r="AA319" s="227"/>
      <c r="AB319" s="227"/>
      <c r="AC319" s="227"/>
      <c r="AD319" s="227"/>
      <c r="AE319" s="227"/>
      <c r="AF319" s="227">
        <f>VLOOKUP($C319,Projections2[[#All],[ISOCode]:[Total 2024 Colombian Returnees]],22,0)</f>
        <v>0</v>
      </c>
      <c r="AG319" s="228"/>
      <c r="AH319" s="229"/>
      <c r="AI319" s="229"/>
      <c r="AJ319" s="229"/>
      <c r="AK319" s="229"/>
      <c r="AL319" s="230"/>
      <c r="AM319" s="230">
        <f>VLOOKUP($C319,Projections2[[#All],[ISOCode]:[Total 2024 Colombian Returnees]],27,0)</f>
        <v>0</v>
      </c>
      <c r="AN319" s="231"/>
      <c r="AO319" s="232"/>
      <c r="AP319" s="232"/>
      <c r="AQ319" s="232"/>
      <c r="AR319" s="232"/>
      <c r="AS319" s="232"/>
      <c r="AT319" s="232">
        <f>VLOOKUP($C319,Projections2[[#All],[ISOCode]:[Total 2024 Colombian Returnees]],32,0)</f>
        <v>0</v>
      </c>
      <c r="AU319" s="233"/>
      <c r="AV319" s="234"/>
      <c r="AW319" s="234"/>
      <c r="AX319" s="234"/>
      <c r="AY319" s="234"/>
      <c r="AZ319" s="234"/>
      <c r="BA319" s="234">
        <f>VLOOKUP($C319,Projections2[[#All],[ISOCode]:[Total 2024 Colombian Returnees]],37,0)</f>
        <v>0</v>
      </c>
      <c r="BB319" s="235"/>
      <c r="BC319" s="360" t="str">
        <f t="shared" si="102"/>
        <v>Ok</v>
      </c>
      <c r="BD319" s="361" t="str">
        <f t="shared" si="103"/>
        <v>Ok</v>
      </c>
      <c r="BE319" s="361" t="str">
        <f t="shared" si="104"/>
        <v>Ok</v>
      </c>
      <c r="BF319" s="361" t="str">
        <f t="shared" si="105"/>
        <v>Ok</v>
      </c>
      <c r="BG319" s="362" t="str">
        <f t="shared" si="106"/>
        <v>Ok</v>
      </c>
      <c r="BH319" s="360" t="str">
        <f t="shared" si="107"/>
        <v>Ok</v>
      </c>
      <c r="BI319" s="361" t="str">
        <f t="shared" si="108"/>
        <v>Ok</v>
      </c>
      <c r="BJ319" s="361" t="str">
        <f t="shared" si="109"/>
        <v>Ok</v>
      </c>
      <c r="BK319" s="361" t="str">
        <f t="shared" si="110"/>
        <v>Ok</v>
      </c>
      <c r="BL319" s="361" t="str">
        <f t="shared" si="111"/>
        <v>Ok</v>
      </c>
      <c r="BM319" s="361" t="str">
        <f t="shared" si="112"/>
        <v>Ok</v>
      </c>
      <c r="BN319" s="362" t="str">
        <f t="shared" si="113"/>
        <v>Ok</v>
      </c>
      <c r="BO319" s="360" t="str">
        <f t="shared" si="114"/>
        <v>No Pop.</v>
      </c>
      <c r="BP319" s="361" t="str">
        <f t="shared" si="115"/>
        <v>No Pop.</v>
      </c>
      <c r="BQ319" s="361" t="str">
        <f t="shared" si="116"/>
        <v>No Pop.</v>
      </c>
      <c r="BR319" s="361" t="str">
        <f t="shared" si="117"/>
        <v>No Pop.</v>
      </c>
      <c r="BS319" s="361" t="str">
        <f t="shared" si="118"/>
        <v>No Pop.</v>
      </c>
      <c r="BT319" s="361" t="str">
        <f t="shared" si="119"/>
        <v>No Pop.</v>
      </c>
      <c r="BU319" s="362" t="str">
        <f t="shared" si="120"/>
        <v>No Pop.</v>
      </c>
      <c r="BV319" s="360" t="str">
        <f>IF(M319&lt;=VLOOKUP($C319,Projections2[[#All],[ISOCode]:[Total 2024 Colombian Returnees]],'Population Projection V2'!$J$167,FALSE),"OK", "Review")</f>
        <v>OK</v>
      </c>
      <c r="BW319" s="361" t="str">
        <f>IF(N319&lt;=VLOOKUP($C319,Projections2[[#All],[ISOCode]:[Total 2024 Colombian Returnees]],'Population Projection V2'!$K$167,FALSE),"OK", "Review")</f>
        <v>OK</v>
      </c>
      <c r="BX319" s="361" t="str">
        <f>IF(O319&lt;=VLOOKUP($C319,Projections2[[#All],[ISOCode]:[Total 2024 Colombian Returnees]],'Population Projection V2'!$L$167,FALSE),"OK", "Review")</f>
        <v>OK</v>
      </c>
      <c r="BY319" s="361" t="str">
        <f>IF(P319&lt;=VLOOKUP($C319,Projections2[[#All],[ISOCode]:[Total 2024 Colombian Returnees]],'Population Projection V2'!$M$167,FALSE),"OK", "Review")</f>
        <v>OK</v>
      </c>
      <c r="BZ319" s="361" t="str">
        <f>IF(Q319&lt;=VLOOKUP($C319,Projections2[[#All],[ISOCode]:[Total 2024 Colombian Returnees]],'Population Projection V2'!$N$167,FALSE),"OK", "Review")</f>
        <v>OK</v>
      </c>
      <c r="CA319" s="361" t="str">
        <f>IF(T319&lt;=VLOOKUP($C319,Projections2[[#All],[ISOCode]:[Total 2024 Colombian Returnees]],'Population Projection V2'!$O$167,FALSE),"OK", "Review")</f>
        <v>OK</v>
      </c>
      <c r="CB319" s="361" t="str">
        <f>IF(U319&lt;=VLOOKUP($C319,Projections2[[#All],[ISOCode]:[Total 2024 Colombian Returnees]],'Population Projection V2'!$P$167,FALSE),"OK", "Review")</f>
        <v>OK</v>
      </c>
      <c r="CC319" s="361" t="str">
        <f>IF(V319&lt;=VLOOKUP($C319,Projections2[[#All],[ISOCode]:[Total 2024 Colombian Returnees]],'Population Projection V2'!$Q$167,FALSE),"OK", "Review")</f>
        <v>OK</v>
      </c>
      <c r="CD319" s="361" t="str">
        <f>IF(W319&lt;=VLOOKUP($C319,Projections2[[#All],[ISOCode]:[Total 2024 Colombian Returnees]],'Population Projection V2'!$R$167,FALSE),"OK", "Review")</f>
        <v>OK</v>
      </c>
      <c r="CE319" s="361" t="str">
        <f>IF(X319&lt;=VLOOKUP($C319,Projections2[[#All],[ISOCode]:[Total 2024 Colombian Returnees]],'Population Projection V2'!$S$167,FALSE),"OK", "Review")</f>
        <v>OK</v>
      </c>
      <c r="CF319" s="361" t="str">
        <f>IF(AA319&lt;=VLOOKUP($C319,Projections2[[#All],[ISOCode]:[Total 2024 Colombian Returnees]],'Population Projection V2'!$T$167,FALSE),"OK", "Review")</f>
        <v>OK</v>
      </c>
      <c r="CG319" s="361" t="str">
        <f>IF(AB319&lt;=VLOOKUP($C319,Projections2[[#All],[ISOCode]:[Total 2024 Colombian Returnees]],'Population Projection V2'!$U$167,FALSE),"OK", "Review")</f>
        <v>OK</v>
      </c>
      <c r="CH319" s="361" t="str">
        <f>IF(AC319&lt;=VLOOKUP($C319,Projections2[[#All],[ISOCode]:[Total 2024 Colombian Returnees]],'Population Projection V2'!$V$167,FALSE),"OK", "Review")</f>
        <v>OK</v>
      </c>
      <c r="CI319" s="361" t="str">
        <f>IF(AD319&lt;=VLOOKUP($C319,Projections2[[#All],[ISOCode]:[Total 2024 Colombian Returnees]],'Population Projection V2'!$W$167,FALSE),"OK", "Review")</f>
        <v>OK</v>
      </c>
      <c r="CJ319" s="361" t="str">
        <f>IF(AE319&lt;=VLOOKUP($C319,Projections2[[#All],[ISOCode]:[Total 2024 Colombian Returnees]],'Population Projection V2'!$X$167,FALSE),"OK", "Review")</f>
        <v>OK</v>
      </c>
      <c r="CK319" s="361" t="str">
        <f>IF(AH319&lt;=VLOOKUP($C319,Projections2[[#All],[ISOCode]:[Total 2024 Colombian Returnees]],'Population Projection V2'!$Y$167,FALSE),"OK", "Review")</f>
        <v>OK</v>
      </c>
      <c r="CL319" s="361" t="str">
        <f>IF(AI319&lt;=VLOOKUP($C319,Projections2[[#All],[ISOCode]:[Total 2024 Colombian Returnees]],'Population Projection V2'!$Z$167,FALSE),"OK", "Review")</f>
        <v>OK</v>
      </c>
      <c r="CM319" s="361" t="str">
        <f>IF(AJ319&lt;=VLOOKUP($C319,Projections2[[#All],[ISOCode]:[Total 2024 Colombian Returnees]],'Population Projection V2'!$AA$167,FALSE),"OK", "Review")</f>
        <v>OK</v>
      </c>
      <c r="CN319" s="361" t="str">
        <f>IF(AK319&lt;=VLOOKUP($C319,Projections2[[#All],[ISOCode]:[Total 2024 Colombian Returnees]],'Population Projection V2'!$AB$167,FALSE),"OK", "Review")</f>
        <v>OK</v>
      </c>
      <c r="CO319" s="361" t="str">
        <f>IF(AL319&lt;=VLOOKUP($C319,Projections2[[#All],[ISOCode]:[Total 2024 Colombian Returnees]],'Population Projection V2'!$AC$167,FALSE),"OK", "Review")</f>
        <v>OK</v>
      </c>
      <c r="CP319" s="361" t="str">
        <f>IF(AO319&lt;=VLOOKUP($C319,Projections2[[#All],[ISOCode]:[Total 2024 Colombian Returnees]],'Population Projection V2'!$AD$167,FALSE),"OK", "Review")</f>
        <v>OK</v>
      </c>
      <c r="CQ319" s="361" t="str">
        <f>IF(AP319&lt;=VLOOKUP($C319,Projections2[[#All],[ISOCode]:[Total 2024 Colombian Returnees]],'Population Projection V2'!$AE$167,FALSE),"OK", "Review")</f>
        <v>OK</v>
      </c>
      <c r="CR319" s="361" t="str">
        <f>IF(AQ319&lt;=VLOOKUP($C319,Projections2[[#All],[ISOCode]:[Total 2024 Colombian Returnees]],'Population Projection V2'!$AF$167,FALSE),"OK", "Review")</f>
        <v>OK</v>
      </c>
      <c r="CS319" s="361" t="str">
        <f>IF(AR319&lt;=VLOOKUP($C319,Projections2[[#All],[ISOCode]:[Total 2024 Colombian Returnees]],'Population Projection V2'!$AG$167,FALSE),"OK", "Review")</f>
        <v>OK</v>
      </c>
      <c r="CT319" s="361" t="str">
        <f>IF(AS319&lt;=VLOOKUP($C319,Projections2[[#All],[ISOCode]:[Total 2024 Colombian Returnees]],'Population Projection V2'!$AH$167,FALSE),"OK", "Review")</f>
        <v>OK</v>
      </c>
      <c r="CU319" s="361" t="str">
        <f>IF(AV319&lt;=VLOOKUP($C319,Projections2[[#All],[ISOCode]:[Total 2024 Colombian Returnees]],'Population Projection V2'!$AI$167,FALSE),"OK", "Review")</f>
        <v>OK</v>
      </c>
      <c r="CV319" s="361" t="str">
        <f>IF(AW319&lt;=VLOOKUP($C319,Projections2[[#All],[ISOCode]:[Total 2024 Colombian Returnees]],'Population Projection V2'!$AJ$167,FALSE),"OK", "Review")</f>
        <v>OK</v>
      </c>
      <c r="CW319" s="361" t="str">
        <f>IF(AX319&lt;=VLOOKUP($C319,Projections2[[#All],[ISOCode]:[Total 2024 Colombian Returnees]],'Population Projection V2'!$AK$167,FALSE),"OK", "Review")</f>
        <v>OK</v>
      </c>
      <c r="CX319" s="361" t="str">
        <f>IF(AY319&lt;=VLOOKUP($C319,Projections2[[#All],[ISOCode]:[Total 2024 Colombian Returnees]],'Population Projection V2'!$AL$167,FALSE),"OK", "Review")</f>
        <v>OK</v>
      </c>
      <c r="CY319" s="362" t="str">
        <f>IF(AZ319&lt;=VLOOKUP($C319,Projections2[[#All],[ISOCode]:[Total 2024 Colombian Returnees]],'Population Projection V2'!$AM$167,FALSE),"OK", "Review")</f>
        <v>OK</v>
      </c>
    </row>
    <row r="320" spans="1:103" x14ac:dyDescent="0.25">
      <c r="A320" s="218" t="s">
        <v>110</v>
      </c>
      <c r="B320" s="219" t="s">
        <v>110</v>
      </c>
      <c r="C320" s="219" t="s">
        <v>201</v>
      </c>
      <c r="D320" s="219" t="s">
        <v>92</v>
      </c>
      <c r="E320" s="219" t="s">
        <v>432</v>
      </c>
      <c r="F320" s="220">
        <f t="shared" si="97"/>
        <v>0</v>
      </c>
      <c r="G320" s="220">
        <f t="shared" si="98"/>
        <v>0</v>
      </c>
      <c r="H320" s="220">
        <f t="shared" si="99"/>
        <v>0</v>
      </c>
      <c r="I320" s="220">
        <f t="shared" si="100"/>
        <v>0</v>
      </c>
      <c r="J320" s="221">
        <f t="shared" si="101"/>
        <v>0</v>
      </c>
      <c r="K320" s="221">
        <f>VLOOKUP($C320,Projections2[[#All],[ISOCode]:[Total 2024 Colombian Returnees]],7,0)</f>
        <v>0</v>
      </c>
      <c r="L320" s="222"/>
      <c r="M320" s="223"/>
      <c r="N320" s="223"/>
      <c r="O320" s="223"/>
      <c r="P320" s="236"/>
      <c r="Q320" s="224"/>
      <c r="R320" s="224">
        <f>VLOOKUP($C320,Projections2[[#All],[ISOCode]:[Total 2024 Colombian Returnees]],12,0)</f>
        <v>0</v>
      </c>
      <c r="S320" s="225"/>
      <c r="T320" s="226"/>
      <c r="U320" s="226"/>
      <c r="V320" s="226"/>
      <c r="W320" s="226"/>
      <c r="X320" s="227"/>
      <c r="Y320" s="227">
        <f>VLOOKUP($C320,Projections2[[#All],[ISOCode]:[Total 2024 Colombian Returnees]],17,0)</f>
        <v>0</v>
      </c>
      <c r="Z320" s="228"/>
      <c r="AA320" s="227"/>
      <c r="AB320" s="227"/>
      <c r="AC320" s="227"/>
      <c r="AD320" s="227"/>
      <c r="AE320" s="227"/>
      <c r="AF320" s="227">
        <f>VLOOKUP($C320,Projections2[[#All],[ISOCode]:[Total 2024 Colombian Returnees]],22,0)</f>
        <v>0</v>
      </c>
      <c r="AG320" s="228"/>
      <c r="AH320" s="229"/>
      <c r="AI320" s="229"/>
      <c r="AJ320" s="229"/>
      <c r="AK320" s="229"/>
      <c r="AL320" s="230"/>
      <c r="AM320" s="230">
        <f>VLOOKUP($C320,Projections2[[#All],[ISOCode]:[Total 2024 Colombian Returnees]],27,0)</f>
        <v>0</v>
      </c>
      <c r="AN320" s="231"/>
      <c r="AO320" s="232"/>
      <c r="AP320" s="232"/>
      <c r="AQ320" s="232"/>
      <c r="AR320" s="232"/>
      <c r="AS320" s="232"/>
      <c r="AT320" s="232">
        <f>VLOOKUP($C320,Projections2[[#All],[ISOCode]:[Total 2024 Colombian Returnees]],32,0)</f>
        <v>0</v>
      </c>
      <c r="AU320" s="233"/>
      <c r="AV320" s="234"/>
      <c r="AW320" s="234"/>
      <c r="AX320" s="234"/>
      <c r="AY320" s="234"/>
      <c r="AZ320" s="234"/>
      <c r="BA320" s="234">
        <f>VLOOKUP($C320,Projections2[[#All],[ISOCode]:[Total 2024 Colombian Returnees]],37,0)</f>
        <v>0</v>
      </c>
      <c r="BB320" s="235"/>
      <c r="BC320" s="360" t="str">
        <f t="shared" si="102"/>
        <v>Ok</v>
      </c>
      <c r="BD320" s="361" t="str">
        <f t="shared" si="103"/>
        <v>Ok</v>
      </c>
      <c r="BE320" s="361" t="str">
        <f t="shared" si="104"/>
        <v>Ok</v>
      </c>
      <c r="BF320" s="361" t="str">
        <f t="shared" si="105"/>
        <v>Ok</v>
      </c>
      <c r="BG320" s="362" t="str">
        <f t="shared" si="106"/>
        <v>Ok</v>
      </c>
      <c r="BH320" s="360" t="str">
        <f t="shared" si="107"/>
        <v>Ok</v>
      </c>
      <c r="BI320" s="361" t="str">
        <f t="shared" si="108"/>
        <v>Ok</v>
      </c>
      <c r="BJ320" s="361" t="str">
        <f t="shared" si="109"/>
        <v>Ok</v>
      </c>
      <c r="BK320" s="361" t="str">
        <f t="shared" si="110"/>
        <v>Ok</v>
      </c>
      <c r="BL320" s="361" t="str">
        <f t="shared" si="111"/>
        <v>Ok</v>
      </c>
      <c r="BM320" s="361" t="str">
        <f t="shared" si="112"/>
        <v>Ok</v>
      </c>
      <c r="BN320" s="362" t="str">
        <f t="shared" si="113"/>
        <v>Ok</v>
      </c>
      <c r="BO320" s="360" t="str">
        <f t="shared" si="114"/>
        <v>No Pop.</v>
      </c>
      <c r="BP320" s="361" t="str">
        <f t="shared" si="115"/>
        <v>No Pop.</v>
      </c>
      <c r="BQ320" s="361" t="str">
        <f t="shared" si="116"/>
        <v>No Pop.</v>
      </c>
      <c r="BR320" s="361" t="str">
        <f t="shared" si="117"/>
        <v>No Pop.</v>
      </c>
      <c r="BS320" s="361" t="str">
        <f t="shared" si="118"/>
        <v>No Pop.</v>
      </c>
      <c r="BT320" s="361" t="str">
        <f t="shared" si="119"/>
        <v>No Pop.</v>
      </c>
      <c r="BU320" s="362" t="str">
        <f t="shared" si="120"/>
        <v>No Pop.</v>
      </c>
      <c r="BV320" s="360" t="str">
        <f>IF(M320&lt;=VLOOKUP($C320,Projections2[[#All],[ISOCode]:[Total 2024 Colombian Returnees]],'Population Projection V2'!$J$167,FALSE),"OK", "Review")</f>
        <v>OK</v>
      </c>
      <c r="BW320" s="361" t="str">
        <f>IF(N320&lt;=VLOOKUP($C320,Projections2[[#All],[ISOCode]:[Total 2024 Colombian Returnees]],'Population Projection V2'!$K$167,FALSE),"OK", "Review")</f>
        <v>OK</v>
      </c>
      <c r="BX320" s="361" t="str">
        <f>IF(O320&lt;=VLOOKUP($C320,Projections2[[#All],[ISOCode]:[Total 2024 Colombian Returnees]],'Population Projection V2'!$L$167,FALSE),"OK", "Review")</f>
        <v>OK</v>
      </c>
      <c r="BY320" s="361" t="str">
        <f>IF(P320&lt;=VLOOKUP($C320,Projections2[[#All],[ISOCode]:[Total 2024 Colombian Returnees]],'Population Projection V2'!$M$167,FALSE),"OK", "Review")</f>
        <v>OK</v>
      </c>
      <c r="BZ320" s="361" t="str">
        <f>IF(Q320&lt;=VLOOKUP($C320,Projections2[[#All],[ISOCode]:[Total 2024 Colombian Returnees]],'Population Projection V2'!$N$167,FALSE),"OK", "Review")</f>
        <v>OK</v>
      </c>
      <c r="CA320" s="361" t="str">
        <f>IF(T320&lt;=VLOOKUP($C320,Projections2[[#All],[ISOCode]:[Total 2024 Colombian Returnees]],'Population Projection V2'!$O$167,FALSE),"OK", "Review")</f>
        <v>OK</v>
      </c>
      <c r="CB320" s="361" t="str">
        <f>IF(U320&lt;=VLOOKUP($C320,Projections2[[#All],[ISOCode]:[Total 2024 Colombian Returnees]],'Population Projection V2'!$P$167,FALSE),"OK", "Review")</f>
        <v>OK</v>
      </c>
      <c r="CC320" s="361" t="str">
        <f>IF(V320&lt;=VLOOKUP($C320,Projections2[[#All],[ISOCode]:[Total 2024 Colombian Returnees]],'Population Projection V2'!$Q$167,FALSE),"OK", "Review")</f>
        <v>OK</v>
      </c>
      <c r="CD320" s="361" t="str">
        <f>IF(W320&lt;=VLOOKUP($C320,Projections2[[#All],[ISOCode]:[Total 2024 Colombian Returnees]],'Population Projection V2'!$R$167,FALSE),"OK", "Review")</f>
        <v>OK</v>
      </c>
      <c r="CE320" s="361" t="str">
        <f>IF(X320&lt;=VLOOKUP($C320,Projections2[[#All],[ISOCode]:[Total 2024 Colombian Returnees]],'Population Projection V2'!$S$167,FALSE),"OK", "Review")</f>
        <v>OK</v>
      </c>
      <c r="CF320" s="361" t="str">
        <f>IF(AA320&lt;=VLOOKUP($C320,Projections2[[#All],[ISOCode]:[Total 2024 Colombian Returnees]],'Population Projection V2'!$T$167,FALSE),"OK", "Review")</f>
        <v>OK</v>
      </c>
      <c r="CG320" s="361" t="str">
        <f>IF(AB320&lt;=VLOOKUP($C320,Projections2[[#All],[ISOCode]:[Total 2024 Colombian Returnees]],'Population Projection V2'!$U$167,FALSE),"OK", "Review")</f>
        <v>OK</v>
      </c>
      <c r="CH320" s="361" t="str">
        <f>IF(AC320&lt;=VLOOKUP($C320,Projections2[[#All],[ISOCode]:[Total 2024 Colombian Returnees]],'Population Projection V2'!$V$167,FALSE),"OK", "Review")</f>
        <v>OK</v>
      </c>
      <c r="CI320" s="361" t="str">
        <f>IF(AD320&lt;=VLOOKUP($C320,Projections2[[#All],[ISOCode]:[Total 2024 Colombian Returnees]],'Population Projection V2'!$W$167,FALSE),"OK", "Review")</f>
        <v>OK</v>
      </c>
      <c r="CJ320" s="361" t="str">
        <f>IF(AE320&lt;=VLOOKUP($C320,Projections2[[#All],[ISOCode]:[Total 2024 Colombian Returnees]],'Population Projection V2'!$X$167,FALSE),"OK", "Review")</f>
        <v>OK</v>
      </c>
      <c r="CK320" s="361" t="str">
        <f>IF(AH320&lt;=VLOOKUP($C320,Projections2[[#All],[ISOCode]:[Total 2024 Colombian Returnees]],'Population Projection V2'!$Y$167,FALSE),"OK", "Review")</f>
        <v>OK</v>
      </c>
      <c r="CL320" s="361" t="str">
        <f>IF(AI320&lt;=VLOOKUP($C320,Projections2[[#All],[ISOCode]:[Total 2024 Colombian Returnees]],'Population Projection V2'!$Z$167,FALSE),"OK", "Review")</f>
        <v>OK</v>
      </c>
      <c r="CM320" s="361" t="str">
        <f>IF(AJ320&lt;=VLOOKUP($C320,Projections2[[#All],[ISOCode]:[Total 2024 Colombian Returnees]],'Population Projection V2'!$AA$167,FALSE),"OK", "Review")</f>
        <v>OK</v>
      </c>
      <c r="CN320" s="361" t="str">
        <f>IF(AK320&lt;=VLOOKUP($C320,Projections2[[#All],[ISOCode]:[Total 2024 Colombian Returnees]],'Population Projection V2'!$AB$167,FALSE),"OK", "Review")</f>
        <v>OK</v>
      </c>
      <c r="CO320" s="361" t="str">
        <f>IF(AL320&lt;=VLOOKUP($C320,Projections2[[#All],[ISOCode]:[Total 2024 Colombian Returnees]],'Population Projection V2'!$AC$167,FALSE),"OK", "Review")</f>
        <v>OK</v>
      </c>
      <c r="CP320" s="361" t="str">
        <f>IF(AO320&lt;=VLOOKUP($C320,Projections2[[#All],[ISOCode]:[Total 2024 Colombian Returnees]],'Population Projection V2'!$AD$167,FALSE),"OK", "Review")</f>
        <v>OK</v>
      </c>
      <c r="CQ320" s="361" t="str">
        <f>IF(AP320&lt;=VLOOKUP($C320,Projections2[[#All],[ISOCode]:[Total 2024 Colombian Returnees]],'Population Projection V2'!$AE$167,FALSE),"OK", "Review")</f>
        <v>OK</v>
      </c>
      <c r="CR320" s="361" t="str">
        <f>IF(AQ320&lt;=VLOOKUP($C320,Projections2[[#All],[ISOCode]:[Total 2024 Colombian Returnees]],'Population Projection V2'!$AF$167,FALSE),"OK", "Review")</f>
        <v>OK</v>
      </c>
      <c r="CS320" s="361" t="str">
        <f>IF(AR320&lt;=VLOOKUP($C320,Projections2[[#All],[ISOCode]:[Total 2024 Colombian Returnees]],'Population Projection V2'!$AG$167,FALSE),"OK", "Review")</f>
        <v>OK</v>
      </c>
      <c r="CT320" s="361" t="str">
        <f>IF(AS320&lt;=VLOOKUP($C320,Projections2[[#All],[ISOCode]:[Total 2024 Colombian Returnees]],'Population Projection V2'!$AH$167,FALSE),"OK", "Review")</f>
        <v>OK</v>
      </c>
      <c r="CU320" s="361" t="str">
        <f>IF(AV320&lt;=VLOOKUP($C320,Projections2[[#All],[ISOCode]:[Total 2024 Colombian Returnees]],'Population Projection V2'!$AI$167,FALSE),"OK", "Review")</f>
        <v>OK</v>
      </c>
      <c r="CV320" s="361" t="str">
        <f>IF(AW320&lt;=VLOOKUP($C320,Projections2[[#All],[ISOCode]:[Total 2024 Colombian Returnees]],'Population Projection V2'!$AJ$167,FALSE),"OK", "Review")</f>
        <v>OK</v>
      </c>
      <c r="CW320" s="361" t="str">
        <f>IF(AX320&lt;=VLOOKUP($C320,Projections2[[#All],[ISOCode]:[Total 2024 Colombian Returnees]],'Population Projection V2'!$AK$167,FALSE),"OK", "Review")</f>
        <v>OK</v>
      </c>
      <c r="CX320" s="361" t="str">
        <f>IF(AY320&lt;=VLOOKUP($C320,Projections2[[#All],[ISOCode]:[Total 2024 Colombian Returnees]],'Population Projection V2'!$AL$167,FALSE),"OK", "Review")</f>
        <v>OK</v>
      </c>
      <c r="CY320" s="362" t="str">
        <f>IF(AZ320&lt;=VLOOKUP($C320,Projections2[[#All],[ISOCode]:[Total 2024 Colombian Returnees]],'Population Projection V2'!$AM$167,FALSE),"OK", "Review")</f>
        <v>OK</v>
      </c>
    </row>
    <row r="321" spans="1:103" x14ac:dyDescent="0.25">
      <c r="A321" s="218" t="s">
        <v>110</v>
      </c>
      <c r="B321" s="219" t="s">
        <v>110</v>
      </c>
      <c r="C321" s="219" t="s">
        <v>202</v>
      </c>
      <c r="D321" s="219" t="s">
        <v>93</v>
      </c>
      <c r="E321" s="219" t="s">
        <v>432</v>
      </c>
      <c r="F321" s="220">
        <f t="shared" si="97"/>
        <v>0</v>
      </c>
      <c r="G321" s="220">
        <f t="shared" si="98"/>
        <v>0</v>
      </c>
      <c r="H321" s="220">
        <f t="shared" si="99"/>
        <v>0</v>
      </c>
      <c r="I321" s="220">
        <f t="shared" si="100"/>
        <v>0</v>
      </c>
      <c r="J321" s="221">
        <f t="shared" si="101"/>
        <v>0</v>
      </c>
      <c r="K321" s="221">
        <f>VLOOKUP($C321,Projections2[[#All],[ISOCode]:[Total 2024 Colombian Returnees]],7,0)</f>
        <v>0</v>
      </c>
      <c r="L321" s="222"/>
      <c r="M321" s="223"/>
      <c r="N321" s="223"/>
      <c r="O321" s="223"/>
      <c r="P321" s="236"/>
      <c r="Q321" s="224"/>
      <c r="R321" s="224">
        <f>VLOOKUP($C321,Projections2[[#All],[ISOCode]:[Total 2024 Colombian Returnees]],12,0)</f>
        <v>0</v>
      </c>
      <c r="S321" s="225"/>
      <c r="T321" s="226"/>
      <c r="U321" s="226"/>
      <c r="V321" s="226"/>
      <c r="W321" s="226"/>
      <c r="X321" s="227"/>
      <c r="Y321" s="227">
        <f>VLOOKUP($C321,Projections2[[#All],[ISOCode]:[Total 2024 Colombian Returnees]],17,0)</f>
        <v>0</v>
      </c>
      <c r="Z321" s="228"/>
      <c r="AA321" s="227"/>
      <c r="AB321" s="227"/>
      <c r="AC321" s="227"/>
      <c r="AD321" s="227"/>
      <c r="AE321" s="227"/>
      <c r="AF321" s="227">
        <f>VLOOKUP($C321,Projections2[[#All],[ISOCode]:[Total 2024 Colombian Returnees]],22,0)</f>
        <v>0</v>
      </c>
      <c r="AG321" s="228"/>
      <c r="AH321" s="229"/>
      <c r="AI321" s="229"/>
      <c r="AJ321" s="229"/>
      <c r="AK321" s="229"/>
      <c r="AL321" s="230"/>
      <c r="AM321" s="230">
        <f>VLOOKUP($C321,Projections2[[#All],[ISOCode]:[Total 2024 Colombian Returnees]],27,0)</f>
        <v>0</v>
      </c>
      <c r="AN321" s="231"/>
      <c r="AO321" s="232"/>
      <c r="AP321" s="232"/>
      <c r="AQ321" s="232"/>
      <c r="AR321" s="232"/>
      <c r="AS321" s="232"/>
      <c r="AT321" s="232">
        <f>VLOOKUP($C321,Projections2[[#All],[ISOCode]:[Total 2024 Colombian Returnees]],32,0)</f>
        <v>0</v>
      </c>
      <c r="AU321" s="233"/>
      <c r="AV321" s="234"/>
      <c r="AW321" s="234"/>
      <c r="AX321" s="234"/>
      <c r="AY321" s="234"/>
      <c r="AZ321" s="234"/>
      <c r="BA321" s="234">
        <f>VLOOKUP($C321,Projections2[[#All],[ISOCode]:[Total 2024 Colombian Returnees]],37,0)</f>
        <v>0</v>
      </c>
      <c r="BB321" s="235"/>
      <c r="BC321" s="360" t="str">
        <f t="shared" si="102"/>
        <v>Ok</v>
      </c>
      <c r="BD321" s="361" t="str">
        <f t="shared" si="103"/>
        <v>Ok</v>
      </c>
      <c r="BE321" s="361" t="str">
        <f t="shared" si="104"/>
        <v>Ok</v>
      </c>
      <c r="BF321" s="361" t="str">
        <f t="shared" si="105"/>
        <v>Ok</v>
      </c>
      <c r="BG321" s="362" t="str">
        <f t="shared" si="106"/>
        <v>Ok</v>
      </c>
      <c r="BH321" s="360" t="str">
        <f t="shared" si="107"/>
        <v>Ok</v>
      </c>
      <c r="BI321" s="361" t="str">
        <f t="shared" si="108"/>
        <v>Ok</v>
      </c>
      <c r="BJ321" s="361" t="str">
        <f t="shared" si="109"/>
        <v>Ok</v>
      </c>
      <c r="BK321" s="361" t="str">
        <f t="shared" si="110"/>
        <v>Ok</v>
      </c>
      <c r="BL321" s="361" t="str">
        <f t="shared" si="111"/>
        <v>Ok</v>
      </c>
      <c r="BM321" s="361" t="str">
        <f t="shared" si="112"/>
        <v>Ok</v>
      </c>
      <c r="BN321" s="362" t="str">
        <f t="shared" si="113"/>
        <v>Ok</v>
      </c>
      <c r="BO321" s="360" t="str">
        <f t="shared" si="114"/>
        <v>No Pop.</v>
      </c>
      <c r="BP321" s="361" t="str">
        <f t="shared" si="115"/>
        <v>No Pop.</v>
      </c>
      <c r="BQ321" s="361" t="str">
        <f t="shared" si="116"/>
        <v>No Pop.</v>
      </c>
      <c r="BR321" s="361" t="str">
        <f t="shared" si="117"/>
        <v>No Pop.</v>
      </c>
      <c r="BS321" s="361" t="str">
        <f t="shared" si="118"/>
        <v>No Pop.</v>
      </c>
      <c r="BT321" s="361" t="str">
        <f t="shared" si="119"/>
        <v>No Pop.</v>
      </c>
      <c r="BU321" s="362" t="str">
        <f t="shared" si="120"/>
        <v>No Pop.</v>
      </c>
      <c r="BV321" s="360" t="str">
        <f>IF(M321&lt;=VLOOKUP($C321,Projections2[[#All],[ISOCode]:[Total 2024 Colombian Returnees]],'Population Projection V2'!$J$167,FALSE),"OK", "Review")</f>
        <v>OK</v>
      </c>
      <c r="BW321" s="361" t="str">
        <f>IF(N321&lt;=VLOOKUP($C321,Projections2[[#All],[ISOCode]:[Total 2024 Colombian Returnees]],'Population Projection V2'!$K$167,FALSE),"OK", "Review")</f>
        <v>OK</v>
      </c>
      <c r="BX321" s="361" t="str">
        <f>IF(O321&lt;=VLOOKUP($C321,Projections2[[#All],[ISOCode]:[Total 2024 Colombian Returnees]],'Population Projection V2'!$L$167,FALSE),"OK", "Review")</f>
        <v>OK</v>
      </c>
      <c r="BY321" s="361" t="str">
        <f>IF(P321&lt;=VLOOKUP($C321,Projections2[[#All],[ISOCode]:[Total 2024 Colombian Returnees]],'Population Projection V2'!$M$167,FALSE),"OK", "Review")</f>
        <v>OK</v>
      </c>
      <c r="BZ321" s="361" t="str">
        <f>IF(Q321&lt;=VLOOKUP($C321,Projections2[[#All],[ISOCode]:[Total 2024 Colombian Returnees]],'Population Projection V2'!$N$167,FALSE),"OK", "Review")</f>
        <v>OK</v>
      </c>
      <c r="CA321" s="361" t="str">
        <f>IF(T321&lt;=VLOOKUP($C321,Projections2[[#All],[ISOCode]:[Total 2024 Colombian Returnees]],'Population Projection V2'!$O$167,FALSE),"OK", "Review")</f>
        <v>OK</v>
      </c>
      <c r="CB321" s="361" t="str">
        <f>IF(U321&lt;=VLOOKUP($C321,Projections2[[#All],[ISOCode]:[Total 2024 Colombian Returnees]],'Population Projection V2'!$P$167,FALSE),"OK", "Review")</f>
        <v>OK</v>
      </c>
      <c r="CC321" s="361" t="str">
        <f>IF(V321&lt;=VLOOKUP($C321,Projections2[[#All],[ISOCode]:[Total 2024 Colombian Returnees]],'Population Projection V2'!$Q$167,FALSE),"OK", "Review")</f>
        <v>OK</v>
      </c>
      <c r="CD321" s="361" t="str">
        <f>IF(W321&lt;=VLOOKUP($C321,Projections2[[#All],[ISOCode]:[Total 2024 Colombian Returnees]],'Population Projection V2'!$R$167,FALSE),"OK", "Review")</f>
        <v>OK</v>
      </c>
      <c r="CE321" s="361" t="str">
        <f>IF(X321&lt;=VLOOKUP($C321,Projections2[[#All],[ISOCode]:[Total 2024 Colombian Returnees]],'Population Projection V2'!$S$167,FALSE),"OK", "Review")</f>
        <v>OK</v>
      </c>
      <c r="CF321" s="361" t="str">
        <f>IF(AA321&lt;=VLOOKUP($C321,Projections2[[#All],[ISOCode]:[Total 2024 Colombian Returnees]],'Population Projection V2'!$T$167,FALSE),"OK", "Review")</f>
        <v>OK</v>
      </c>
      <c r="CG321" s="361" t="str">
        <f>IF(AB321&lt;=VLOOKUP($C321,Projections2[[#All],[ISOCode]:[Total 2024 Colombian Returnees]],'Population Projection V2'!$U$167,FALSE),"OK", "Review")</f>
        <v>OK</v>
      </c>
      <c r="CH321" s="361" t="str">
        <f>IF(AC321&lt;=VLOOKUP($C321,Projections2[[#All],[ISOCode]:[Total 2024 Colombian Returnees]],'Population Projection V2'!$V$167,FALSE),"OK", "Review")</f>
        <v>OK</v>
      </c>
      <c r="CI321" s="361" t="str">
        <f>IF(AD321&lt;=VLOOKUP($C321,Projections2[[#All],[ISOCode]:[Total 2024 Colombian Returnees]],'Population Projection V2'!$W$167,FALSE),"OK", "Review")</f>
        <v>OK</v>
      </c>
      <c r="CJ321" s="361" t="str">
        <f>IF(AE321&lt;=VLOOKUP($C321,Projections2[[#All],[ISOCode]:[Total 2024 Colombian Returnees]],'Population Projection V2'!$X$167,FALSE),"OK", "Review")</f>
        <v>OK</v>
      </c>
      <c r="CK321" s="361" t="str">
        <f>IF(AH321&lt;=VLOOKUP($C321,Projections2[[#All],[ISOCode]:[Total 2024 Colombian Returnees]],'Population Projection V2'!$Y$167,FALSE),"OK", "Review")</f>
        <v>OK</v>
      </c>
      <c r="CL321" s="361" t="str">
        <f>IF(AI321&lt;=VLOOKUP($C321,Projections2[[#All],[ISOCode]:[Total 2024 Colombian Returnees]],'Population Projection V2'!$Z$167,FALSE),"OK", "Review")</f>
        <v>OK</v>
      </c>
      <c r="CM321" s="361" t="str">
        <f>IF(AJ321&lt;=VLOOKUP($C321,Projections2[[#All],[ISOCode]:[Total 2024 Colombian Returnees]],'Population Projection V2'!$AA$167,FALSE),"OK", "Review")</f>
        <v>OK</v>
      </c>
      <c r="CN321" s="361" t="str">
        <f>IF(AK321&lt;=VLOOKUP($C321,Projections2[[#All],[ISOCode]:[Total 2024 Colombian Returnees]],'Population Projection V2'!$AB$167,FALSE),"OK", "Review")</f>
        <v>OK</v>
      </c>
      <c r="CO321" s="361" t="str">
        <f>IF(AL321&lt;=VLOOKUP($C321,Projections2[[#All],[ISOCode]:[Total 2024 Colombian Returnees]],'Population Projection V2'!$AC$167,FALSE),"OK", "Review")</f>
        <v>OK</v>
      </c>
      <c r="CP321" s="361" t="str">
        <f>IF(AO321&lt;=VLOOKUP($C321,Projections2[[#All],[ISOCode]:[Total 2024 Colombian Returnees]],'Population Projection V2'!$AD$167,FALSE),"OK", "Review")</f>
        <v>OK</v>
      </c>
      <c r="CQ321" s="361" t="str">
        <f>IF(AP321&lt;=VLOOKUP($C321,Projections2[[#All],[ISOCode]:[Total 2024 Colombian Returnees]],'Population Projection V2'!$AE$167,FALSE),"OK", "Review")</f>
        <v>OK</v>
      </c>
      <c r="CR321" s="361" t="str">
        <f>IF(AQ321&lt;=VLOOKUP($C321,Projections2[[#All],[ISOCode]:[Total 2024 Colombian Returnees]],'Population Projection V2'!$AF$167,FALSE),"OK", "Review")</f>
        <v>OK</v>
      </c>
      <c r="CS321" s="361" t="str">
        <f>IF(AR321&lt;=VLOOKUP($C321,Projections2[[#All],[ISOCode]:[Total 2024 Colombian Returnees]],'Population Projection V2'!$AG$167,FALSE),"OK", "Review")</f>
        <v>OK</v>
      </c>
      <c r="CT321" s="361" t="str">
        <f>IF(AS321&lt;=VLOOKUP($C321,Projections2[[#All],[ISOCode]:[Total 2024 Colombian Returnees]],'Population Projection V2'!$AH$167,FALSE),"OK", "Review")</f>
        <v>OK</v>
      </c>
      <c r="CU321" s="361" t="str">
        <f>IF(AV321&lt;=VLOOKUP($C321,Projections2[[#All],[ISOCode]:[Total 2024 Colombian Returnees]],'Population Projection V2'!$AI$167,FALSE),"OK", "Review")</f>
        <v>OK</v>
      </c>
      <c r="CV321" s="361" t="str">
        <f>IF(AW321&lt;=VLOOKUP($C321,Projections2[[#All],[ISOCode]:[Total 2024 Colombian Returnees]],'Population Projection V2'!$AJ$167,FALSE),"OK", "Review")</f>
        <v>OK</v>
      </c>
      <c r="CW321" s="361" t="str">
        <f>IF(AX321&lt;=VLOOKUP($C321,Projections2[[#All],[ISOCode]:[Total 2024 Colombian Returnees]],'Population Projection V2'!$AK$167,FALSE),"OK", "Review")</f>
        <v>OK</v>
      </c>
      <c r="CX321" s="361" t="str">
        <f>IF(AY321&lt;=VLOOKUP($C321,Projections2[[#All],[ISOCode]:[Total 2024 Colombian Returnees]],'Population Projection V2'!$AL$167,FALSE),"OK", "Review")</f>
        <v>OK</v>
      </c>
      <c r="CY321" s="362" t="str">
        <f>IF(AZ321&lt;=VLOOKUP($C321,Projections2[[#All],[ISOCode]:[Total 2024 Colombian Returnees]],'Population Projection V2'!$AM$167,FALSE),"OK", "Review")</f>
        <v>OK</v>
      </c>
    </row>
    <row r="322" spans="1:103" x14ac:dyDescent="0.25">
      <c r="A322" s="218" t="s">
        <v>110</v>
      </c>
      <c r="B322" s="219" t="s">
        <v>110</v>
      </c>
      <c r="C322" s="219" t="s">
        <v>203</v>
      </c>
      <c r="D322" s="219" t="s">
        <v>94</v>
      </c>
      <c r="E322" s="219" t="s">
        <v>432</v>
      </c>
      <c r="F322" s="220">
        <f t="shared" si="97"/>
        <v>0</v>
      </c>
      <c r="G322" s="220">
        <f t="shared" si="98"/>
        <v>0</v>
      </c>
      <c r="H322" s="220">
        <f t="shared" si="99"/>
        <v>0</v>
      </c>
      <c r="I322" s="220">
        <f t="shared" si="100"/>
        <v>0</v>
      </c>
      <c r="J322" s="221">
        <f t="shared" si="101"/>
        <v>0</v>
      </c>
      <c r="K322" s="221">
        <f>VLOOKUP($C322,Projections2[[#All],[ISOCode]:[Total 2024 Colombian Returnees]],7,0)</f>
        <v>0</v>
      </c>
      <c r="L322" s="222"/>
      <c r="M322" s="223"/>
      <c r="N322" s="223"/>
      <c r="O322" s="223"/>
      <c r="P322" s="236"/>
      <c r="Q322" s="224"/>
      <c r="R322" s="224">
        <f>VLOOKUP($C322,Projections2[[#All],[ISOCode]:[Total 2024 Colombian Returnees]],12,0)</f>
        <v>0</v>
      </c>
      <c r="S322" s="225"/>
      <c r="T322" s="226"/>
      <c r="U322" s="226"/>
      <c r="V322" s="226"/>
      <c r="W322" s="226"/>
      <c r="X322" s="227"/>
      <c r="Y322" s="227">
        <f>VLOOKUP($C322,Projections2[[#All],[ISOCode]:[Total 2024 Colombian Returnees]],17,0)</f>
        <v>0</v>
      </c>
      <c r="Z322" s="228"/>
      <c r="AA322" s="227"/>
      <c r="AB322" s="227"/>
      <c r="AC322" s="227"/>
      <c r="AD322" s="227"/>
      <c r="AE322" s="227"/>
      <c r="AF322" s="227">
        <f>VLOOKUP($C322,Projections2[[#All],[ISOCode]:[Total 2024 Colombian Returnees]],22,0)</f>
        <v>0</v>
      </c>
      <c r="AG322" s="228"/>
      <c r="AH322" s="229"/>
      <c r="AI322" s="229"/>
      <c r="AJ322" s="229"/>
      <c r="AK322" s="229"/>
      <c r="AL322" s="230"/>
      <c r="AM322" s="230">
        <f>VLOOKUP($C322,Projections2[[#All],[ISOCode]:[Total 2024 Colombian Returnees]],27,0)</f>
        <v>0</v>
      </c>
      <c r="AN322" s="231"/>
      <c r="AO322" s="232"/>
      <c r="AP322" s="232"/>
      <c r="AQ322" s="232"/>
      <c r="AR322" s="232"/>
      <c r="AS322" s="232"/>
      <c r="AT322" s="232">
        <f>VLOOKUP($C322,Projections2[[#All],[ISOCode]:[Total 2024 Colombian Returnees]],32,0)</f>
        <v>0</v>
      </c>
      <c r="AU322" s="233"/>
      <c r="AV322" s="234"/>
      <c r="AW322" s="234"/>
      <c r="AX322" s="234"/>
      <c r="AY322" s="234"/>
      <c r="AZ322" s="234"/>
      <c r="BA322" s="234">
        <f>VLOOKUP($C322,Projections2[[#All],[ISOCode]:[Total 2024 Colombian Returnees]],37,0)</f>
        <v>0</v>
      </c>
      <c r="BB322" s="235"/>
      <c r="BC322" s="360" t="str">
        <f t="shared" si="102"/>
        <v>Ok</v>
      </c>
      <c r="BD322" s="361" t="str">
        <f t="shared" si="103"/>
        <v>Ok</v>
      </c>
      <c r="BE322" s="361" t="str">
        <f t="shared" si="104"/>
        <v>Ok</v>
      </c>
      <c r="BF322" s="361" t="str">
        <f t="shared" si="105"/>
        <v>Ok</v>
      </c>
      <c r="BG322" s="362" t="str">
        <f t="shared" si="106"/>
        <v>Ok</v>
      </c>
      <c r="BH322" s="360" t="str">
        <f t="shared" si="107"/>
        <v>Ok</v>
      </c>
      <c r="BI322" s="361" t="str">
        <f t="shared" si="108"/>
        <v>Ok</v>
      </c>
      <c r="BJ322" s="361" t="str">
        <f t="shared" si="109"/>
        <v>Ok</v>
      </c>
      <c r="BK322" s="361" t="str">
        <f t="shared" si="110"/>
        <v>Ok</v>
      </c>
      <c r="BL322" s="361" t="str">
        <f t="shared" si="111"/>
        <v>Ok</v>
      </c>
      <c r="BM322" s="361" t="str">
        <f t="shared" si="112"/>
        <v>Ok</v>
      </c>
      <c r="BN322" s="362" t="str">
        <f t="shared" si="113"/>
        <v>Ok</v>
      </c>
      <c r="BO322" s="360" t="str">
        <f t="shared" si="114"/>
        <v>No Pop.</v>
      </c>
      <c r="BP322" s="361" t="str">
        <f t="shared" si="115"/>
        <v>No Pop.</v>
      </c>
      <c r="BQ322" s="361" t="str">
        <f t="shared" si="116"/>
        <v>No Pop.</v>
      </c>
      <c r="BR322" s="361" t="str">
        <f t="shared" si="117"/>
        <v>No Pop.</v>
      </c>
      <c r="BS322" s="361" t="str">
        <f t="shared" si="118"/>
        <v>No Pop.</v>
      </c>
      <c r="BT322" s="361" t="str">
        <f t="shared" si="119"/>
        <v>No Pop.</v>
      </c>
      <c r="BU322" s="362" t="str">
        <f t="shared" si="120"/>
        <v>No Pop.</v>
      </c>
      <c r="BV322" s="360" t="str">
        <f>IF(M322&lt;=VLOOKUP($C322,Projections2[[#All],[ISOCode]:[Total 2024 Colombian Returnees]],'Population Projection V2'!$J$167,FALSE),"OK", "Review")</f>
        <v>OK</v>
      </c>
      <c r="BW322" s="361" t="str">
        <f>IF(N322&lt;=VLOOKUP($C322,Projections2[[#All],[ISOCode]:[Total 2024 Colombian Returnees]],'Population Projection V2'!$K$167,FALSE),"OK", "Review")</f>
        <v>OK</v>
      </c>
      <c r="BX322" s="361" t="str">
        <f>IF(O322&lt;=VLOOKUP($C322,Projections2[[#All],[ISOCode]:[Total 2024 Colombian Returnees]],'Population Projection V2'!$L$167,FALSE),"OK", "Review")</f>
        <v>OK</v>
      </c>
      <c r="BY322" s="361" t="str">
        <f>IF(P322&lt;=VLOOKUP($C322,Projections2[[#All],[ISOCode]:[Total 2024 Colombian Returnees]],'Population Projection V2'!$M$167,FALSE),"OK", "Review")</f>
        <v>OK</v>
      </c>
      <c r="BZ322" s="361" t="str">
        <f>IF(Q322&lt;=VLOOKUP($C322,Projections2[[#All],[ISOCode]:[Total 2024 Colombian Returnees]],'Population Projection V2'!$N$167,FALSE),"OK", "Review")</f>
        <v>OK</v>
      </c>
      <c r="CA322" s="361" t="str">
        <f>IF(T322&lt;=VLOOKUP($C322,Projections2[[#All],[ISOCode]:[Total 2024 Colombian Returnees]],'Population Projection V2'!$O$167,FALSE),"OK", "Review")</f>
        <v>OK</v>
      </c>
      <c r="CB322" s="361" t="str">
        <f>IF(U322&lt;=VLOOKUP($C322,Projections2[[#All],[ISOCode]:[Total 2024 Colombian Returnees]],'Population Projection V2'!$P$167,FALSE),"OK", "Review")</f>
        <v>OK</v>
      </c>
      <c r="CC322" s="361" t="str">
        <f>IF(V322&lt;=VLOOKUP($C322,Projections2[[#All],[ISOCode]:[Total 2024 Colombian Returnees]],'Population Projection V2'!$Q$167,FALSE),"OK", "Review")</f>
        <v>OK</v>
      </c>
      <c r="CD322" s="361" t="str">
        <f>IF(W322&lt;=VLOOKUP($C322,Projections2[[#All],[ISOCode]:[Total 2024 Colombian Returnees]],'Population Projection V2'!$R$167,FALSE),"OK", "Review")</f>
        <v>OK</v>
      </c>
      <c r="CE322" s="361" t="str">
        <f>IF(X322&lt;=VLOOKUP($C322,Projections2[[#All],[ISOCode]:[Total 2024 Colombian Returnees]],'Population Projection V2'!$S$167,FALSE),"OK", "Review")</f>
        <v>OK</v>
      </c>
      <c r="CF322" s="361" t="str">
        <f>IF(AA322&lt;=VLOOKUP($C322,Projections2[[#All],[ISOCode]:[Total 2024 Colombian Returnees]],'Population Projection V2'!$T$167,FALSE),"OK", "Review")</f>
        <v>OK</v>
      </c>
      <c r="CG322" s="361" t="str">
        <f>IF(AB322&lt;=VLOOKUP($C322,Projections2[[#All],[ISOCode]:[Total 2024 Colombian Returnees]],'Population Projection V2'!$U$167,FALSE),"OK", "Review")</f>
        <v>OK</v>
      </c>
      <c r="CH322" s="361" t="str">
        <f>IF(AC322&lt;=VLOOKUP($C322,Projections2[[#All],[ISOCode]:[Total 2024 Colombian Returnees]],'Population Projection V2'!$V$167,FALSE),"OK", "Review")</f>
        <v>OK</v>
      </c>
      <c r="CI322" s="361" t="str">
        <f>IF(AD322&lt;=VLOOKUP($C322,Projections2[[#All],[ISOCode]:[Total 2024 Colombian Returnees]],'Population Projection V2'!$W$167,FALSE),"OK", "Review")</f>
        <v>OK</v>
      </c>
      <c r="CJ322" s="361" t="str">
        <f>IF(AE322&lt;=VLOOKUP($C322,Projections2[[#All],[ISOCode]:[Total 2024 Colombian Returnees]],'Population Projection V2'!$X$167,FALSE),"OK", "Review")</f>
        <v>OK</v>
      </c>
      <c r="CK322" s="361" t="str">
        <f>IF(AH322&lt;=VLOOKUP($C322,Projections2[[#All],[ISOCode]:[Total 2024 Colombian Returnees]],'Population Projection V2'!$Y$167,FALSE),"OK", "Review")</f>
        <v>OK</v>
      </c>
      <c r="CL322" s="361" t="str">
        <f>IF(AI322&lt;=VLOOKUP($C322,Projections2[[#All],[ISOCode]:[Total 2024 Colombian Returnees]],'Population Projection V2'!$Z$167,FALSE),"OK", "Review")</f>
        <v>OK</v>
      </c>
      <c r="CM322" s="361" t="str">
        <f>IF(AJ322&lt;=VLOOKUP($C322,Projections2[[#All],[ISOCode]:[Total 2024 Colombian Returnees]],'Population Projection V2'!$AA$167,FALSE),"OK", "Review")</f>
        <v>OK</v>
      </c>
      <c r="CN322" s="361" t="str">
        <f>IF(AK322&lt;=VLOOKUP($C322,Projections2[[#All],[ISOCode]:[Total 2024 Colombian Returnees]],'Population Projection V2'!$AB$167,FALSE),"OK", "Review")</f>
        <v>OK</v>
      </c>
      <c r="CO322" s="361" t="str">
        <f>IF(AL322&lt;=VLOOKUP($C322,Projections2[[#All],[ISOCode]:[Total 2024 Colombian Returnees]],'Population Projection V2'!$AC$167,FALSE),"OK", "Review")</f>
        <v>OK</v>
      </c>
      <c r="CP322" s="361" t="str">
        <f>IF(AO322&lt;=VLOOKUP($C322,Projections2[[#All],[ISOCode]:[Total 2024 Colombian Returnees]],'Population Projection V2'!$AD$167,FALSE),"OK", "Review")</f>
        <v>OK</v>
      </c>
      <c r="CQ322" s="361" t="str">
        <f>IF(AP322&lt;=VLOOKUP($C322,Projections2[[#All],[ISOCode]:[Total 2024 Colombian Returnees]],'Population Projection V2'!$AE$167,FALSE),"OK", "Review")</f>
        <v>OK</v>
      </c>
      <c r="CR322" s="361" t="str">
        <f>IF(AQ322&lt;=VLOOKUP($C322,Projections2[[#All],[ISOCode]:[Total 2024 Colombian Returnees]],'Population Projection V2'!$AF$167,FALSE),"OK", "Review")</f>
        <v>OK</v>
      </c>
      <c r="CS322" s="361" t="str">
        <f>IF(AR322&lt;=VLOOKUP($C322,Projections2[[#All],[ISOCode]:[Total 2024 Colombian Returnees]],'Population Projection V2'!$AG$167,FALSE),"OK", "Review")</f>
        <v>OK</v>
      </c>
      <c r="CT322" s="361" t="str">
        <f>IF(AS322&lt;=VLOOKUP($C322,Projections2[[#All],[ISOCode]:[Total 2024 Colombian Returnees]],'Population Projection V2'!$AH$167,FALSE),"OK", "Review")</f>
        <v>OK</v>
      </c>
      <c r="CU322" s="361" t="str">
        <f>IF(AV322&lt;=VLOOKUP($C322,Projections2[[#All],[ISOCode]:[Total 2024 Colombian Returnees]],'Population Projection V2'!$AI$167,FALSE),"OK", "Review")</f>
        <v>OK</v>
      </c>
      <c r="CV322" s="361" t="str">
        <f>IF(AW322&lt;=VLOOKUP($C322,Projections2[[#All],[ISOCode]:[Total 2024 Colombian Returnees]],'Population Projection V2'!$AJ$167,FALSE),"OK", "Review")</f>
        <v>OK</v>
      </c>
      <c r="CW322" s="361" t="str">
        <f>IF(AX322&lt;=VLOOKUP($C322,Projections2[[#All],[ISOCode]:[Total 2024 Colombian Returnees]],'Population Projection V2'!$AK$167,FALSE),"OK", "Review")</f>
        <v>OK</v>
      </c>
      <c r="CX322" s="361" t="str">
        <f>IF(AY322&lt;=VLOOKUP($C322,Projections2[[#All],[ISOCode]:[Total 2024 Colombian Returnees]],'Population Projection V2'!$AL$167,FALSE),"OK", "Review")</f>
        <v>OK</v>
      </c>
      <c r="CY322" s="362" t="str">
        <f>IF(AZ322&lt;=VLOOKUP($C322,Projections2[[#All],[ISOCode]:[Total 2024 Colombian Returnees]],'Population Projection V2'!$AM$167,FALSE),"OK", "Review")</f>
        <v>OK</v>
      </c>
    </row>
    <row r="323" spans="1:103" x14ac:dyDescent="0.25">
      <c r="A323" s="218" t="s">
        <v>110</v>
      </c>
      <c r="B323" s="219" t="s">
        <v>110</v>
      </c>
      <c r="C323" s="219" t="s">
        <v>204</v>
      </c>
      <c r="D323" s="219" t="s">
        <v>95</v>
      </c>
      <c r="E323" s="219" t="s">
        <v>432</v>
      </c>
      <c r="F323" s="220">
        <f t="shared" ref="F323:F386" si="121">M323+T323+AA323+AH323+AO323+AV323</f>
        <v>0</v>
      </c>
      <c r="G323" s="220">
        <f t="shared" ref="G323:G386" si="122">N323+U323+AB323+AI323+AP323+AW323</f>
        <v>0</v>
      </c>
      <c r="H323" s="220">
        <f t="shared" ref="H323:H386" si="123">O323+V323+AC323+AJ323+AQ323+AX323</f>
        <v>0</v>
      </c>
      <c r="I323" s="220">
        <f t="shared" ref="I323:I386" si="124">P323+W323+AD323+AK323+AR323+AY323</f>
        <v>0</v>
      </c>
      <c r="J323" s="221">
        <f t="shared" ref="J323:J386" si="125">Q323+X323+AE323+AL323+AS323+AZ323</f>
        <v>0</v>
      </c>
      <c r="K323" s="221">
        <f>VLOOKUP($C323,Projections2[[#All],[ISOCode]:[Total 2024 Colombian Returnees]],7,0)</f>
        <v>0</v>
      </c>
      <c r="L323" s="222"/>
      <c r="M323" s="223"/>
      <c r="N323" s="223"/>
      <c r="O323" s="223"/>
      <c r="P323" s="236"/>
      <c r="Q323" s="224"/>
      <c r="R323" s="224">
        <f>VLOOKUP($C323,Projections2[[#All],[ISOCode]:[Total 2024 Colombian Returnees]],12,0)</f>
        <v>0</v>
      </c>
      <c r="S323" s="225"/>
      <c r="T323" s="226"/>
      <c r="U323" s="226"/>
      <c r="V323" s="226"/>
      <c r="W323" s="226"/>
      <c r="X323" s="227"/>
      <c r="Y323" s="227">
        <f>VLOOKUP($C323,Projections2[[#All],[ISOCode]:[Total 2024 Colombian Returnees]],17,0)</f>
        <v>0</v>
      </c>
      <c r="Z323" s="228"/>
      <c r="AA323" s="227"/>
      <c r="AB323" s="227"/>
      <c r="AC323" s="227"/>
      <c r="AD323" s="227"/>
      <c r="AE323" s="227"/>
      <c r="AF323" s="227">
        <f>VLOOKUP($C323,Projections2[[#All],[ISOCode]:[Total 2024 Colombian Returnees]],22,0)</f>
        <v>0</v>
      </c>
      <c r="AG323" s="228"/>
      <c r="AH323" s="229"/>
      <c r="AI323" s="229"/>
      <c r="AJ323" s="229"/>
      <c r="AK323" s="229"/>
      <c r="AL323" s="230"/>
      <c r="AM323" s="230">
        <f>VLOOKUP($C323,Projections2[[#All],[ISOCode]:[Total 2024 Colombian Returnees]],27,0)</f>
        <v>0</v>
      </c>
      <c r="AN323" s="231"/>
      <c r="AO323" s="232"/>
      <c r="AP323" s="232"/>
      <c r="AQ323" s="232"/>
      <c r="AR323" s="232"/>
      <c r="AS323" s="232"/>
      <c r="AT323" s="232">
        <f>VLOOKUP($C323,Projections2[[#All],[ISOCode]:[Total 2024 Colombian Returnees]],32,0)</f>
        <v>0</v>
      </c>
      <c r="AU323" s="233"/>
      <c r="AV323" s="234"/>
      <c r="AW323" s="234"/>
      <c r="AX323" s="234"/>
      <c r="AY323" s="234"/>
      <c r="AZ323" s="234"/>
      <c r="BA323" s="234">
        <f>VLOOKUP($C323,Projections2[[#All],[ISOCode]:[Total 2024 Colombian Returnees]],37,0)</f>
        <v>0</v>
      </c>
      <c r="BB323" s="235"/>
      <c r="BC323" s="360" t="str">
        <f t="shared" si="102"/>
        <v>Ok</v>
      </c>
      <c r="BD323" s="361" t="str">
        <f t="shared" si="103"/>
        <v>Ok</v>
      </c>
      <c r="BE323" s="361" t="str">
        <f t="shared" si="104"/>
        <v>Ok</v>
      </c>
      <c r="BF323" s="361" t="str">
        <f t="shared" si="105"/>
        <v>Ok</v>
      </c>
      <c r="BG323" s="362" t="str">
        <f t="shared" si="106"/>
        <v>Ok</v>
      </c>
      <c r="BH323" s="360" t="str">
        <f t="shared" si="107"/>
        <v>Ok</v>
      </c>
      <c r="BI323" s="361" t="str">
        <f t="shared" si="108"/>
        <v>Ok</v>
      </c>
      <c r="BJ323" s="361" t="str">
        <f t="shared" si="109"/>
        <v>Ok</v>
      </c>
      <c r="BK323" s="361" t="str">
        <f t="shared" si="110"/>
        <v>Ok</v>
      </c>
      <c r="BL323" s="361" t="str">
        <f t="shared" si="111"/>
        <v>Ok</v>
      </c>
      <c r="BM323" s="361" t="str">
        <f t="shared" si="112"/>
        <v>Ok</v>
      </c>
      <c r="BN323" s="362" t="str">
        <f t="shared" si="113"/>
        <v>Ok</v>
      </c>
      <c r="BO323" s="360" t="str">
        <f t="shared" si="114"/>
        <v>No Pop.</v>
      </c>
      <c r="BP323" s="361" t="str">
        <f t="shared" si="115"/>
        <v>No Pop.</v>
      </c>
      <c r="BQ323" s="361" t="str">
        <f t="shared" si="116"/>
        <v>No Pop.</v>
      </c>
      <c r="BR323" s="361" t="str">
        <f t="shared" si="117"/>
        <v>No Pop.</v>
      </c>
      <c r="BS323" s="361" t="str">
        <f t="shared" si="118"/>
        <v>No Pop.</v>
      </c>
      <c r="BT323" s="361" t="str">
        <f t="shared" si="119"/>
        <v>No Pop.</v>
      </c>
      <c r="BU323" s="362" t="str">
        <f t="shared" si="120"/>
        <v>No Pop.</v>
      </c>
      <c r="BV323" s="360" t="str">
        <f>IF(M323&lt;=VLOOKUP($C323,Projections2[[#All],[ISOCode]:[Total 2024 Colombian Returnees]],'Population Projection V2'!$J$167,FALSE),"OK", "Review")</f>
        <v>OK</v>
      </c>
      <c r="BW323" s="361" t="str">
        <f>IF(N323&lt;=VLOOKUP($C323,Projections2[[#All],[ISOCode]:[Total 2024 Colombian Returnees]],'Population Projection V2'!$K$167,FALSE),"OK", "Review")</f>
        <v>OK</v>
      </c>
      <c r="BX323" s="361" t="str">
        <f>IF(O323&lt;=VLOOKUP($C323,Projections2[[#All],[ISOCode]:[Total 2024 Colombian Returnees]],'Population Projection V2'!$L$167,FALSE),"OK", "Review")</f>
        <v>OK</v>
      </c>
      <c r="BY323" s="361" t="str">
        <f>IF(P323&lt;=VLOOKUP($C323,Projections2[[#All],[ISOCode]:[Total 2024 Colombian Returnees]],'Population Projection V2'!$M$167,FALSE),"OK", "Review")</f>
        <v>OK</v>
      </c>
      <c r="BZ323" s="361" t="str">
        <f>IF(Q323&lt;=VLOOKUP($C323,Projections2[[#All],[ISOCode]:[Total 2024 Colombian Returnees]],'Population Projection V2'!$N$167,FALSE),"OK", "Review")</f>
        <v>OK</v>
      </c>
      <c r="CA323" s="361" t="str">
        <f>IF(T323&lt;=VLOOKUP($C323,Projections2[[#All],[ISOCode]:[Total 2024 Colombian Returnees]],'Population Projection V2'!$O$167,FALSE),"OK", "Review")</f>
        <v>OK</v>
      </c>
      <c r="CB323" s="361" t="str">
        <f>IF(U323&lt;=VLOOKUP($C323,Projections2[[#All],[ISOCode]:[Total 2024 Colombian Returnees]],'Population Projection V2'!$P$167,FALSE),"OK", "Review")</f>
        <v>OK</v>
      </c>
      <c r="CC323" s="361" t="str">
        <f>IF(V323&lt;=VLOOKUP($C323,Projections2[[#All],[ISOCode]:[Total 2024 Colombian Returnees]],'Population Projection V2'!$Q$167,FALSE),"OK", "Review")</f>
        <v>OK</v>
      </c>
      <c r="CD323" s="361" t="str">
        <f>IF(W323&lt;=VLOOKUP($C323,Projections2[[#All],[ISOCode]:[Total 2024 Colombian Returnees]],'Population Projection V2'!$R$167,FALSE),"OK", "Review")</f>
        <v>OK</v>
      </c>
      <c r="CE323" s="361" t="str">
        <f>IF(X323&lt;=VLOOKUP($C323,Projections2[[#All],[ISOCode]:[Total 2024 Colombian Returnees]],'Population Projection V2'!$S$167,FALSE),"OK", "Review")</f>
        <v>OK</v>
      </c>
      <c r="CF323" s="361" t="str">
        <f>IF(AA323&lt;=VLOOKUP($C323,Projections2[[#All],[ISOCode]:[Total 2024 Colombian Returnees]],'Population Projection V2'!$T$167,FALSE),"OK", "Review")</f>
        <v>OK</v>
      </c>
      <c r="CG323" s="361" t="str">
        <f>IF(AB323&lt;=VLOOKUP($C323,Projections2[[#All],[ISOCode]:[Total 2024 Colombian Returnees]],'Population Projection V2'!$U$167,FALSE),"OK", "Review")</f>
        <v>OK</v>
      </c>
      <c r="CH323" s="361" t="str">
        <f>IF(AC323&lt;=VLOOKUP($C323,Projections2[[#All],[ISOCode]:[Total 2024 Colombian Returnees]],'Population Projection V2'!$V$167,FALSE),"OK", "Review")</f>
        <v>OK</v>
      </c>
      <c r="CI323" s="361" t="str">
        <f>IF(AD323&lt;=VLOOKUP($C323,Projections2[[#All],[ISOCode]:[Total 2024 Colombian Returnees]],'Population Projection V2'!$W$167,FALSE),"OK", "Review")</f>
        <v>OK</v>
      </c>
      <c r="CJ323" s="361" t="str">
        <f>IF(AE323&lt;=VLOOKUP($C323,Projections2[[#All],[ISOCode]:[Total 2024 Colombian Returnees]],'Population Projection V2'!$X$167,FALSE),"OK", "Review")</f>
        <v>OK</v>
      </c>
      <c r="CK323" s="361" t="str">
        <f>IF(AH323&lt;=VLOOKUP($C323,Projections2[[#All],[ISOCode]:[Total 2024 Colombian Returnees]],'Population Projection V2'!$Y$167,FALSE),"OK", "Review")</f>
        <v>OK</v>
      </c>
      <c r="CL323" s="361" t="str">
        <f>IF(AI323&lt;=VLOOKUP($C323,Projections2[[#All],[ISOCode]:[Total 2024 Colombian Returnees]],'Population Projection V2'!$Z$167,FALSE),"OK", "Review")</f>
        <v>OK</v>
      </c>
      <c r="CM323" s="361" t="str">
        <f>IF(AJ323&lt;=VLOOKUP($C323,Projections2[[#All],[ISOCode]:[Total 2024 Colombian Returnees]],'Population Projection V2'!$AA$167,FALSE),"OK", "Review")</f>
        <v>OK</v>
      </c>
      <c r="CN323" s="361" t="str">
        <f>IF(AK323&lt;=VLOOKUP($C323,Projections2[[#All],[ISOCode]:[Total 2024 Colombian Returnees]],'Population Projection V2'!$AB$167,FALSE),"OK", "Review")</f>
        <v>OK</v>
      </c>
      <c r="CO323" s="361" t="str">
        <f>IF(AL323&lt;=VLOOKUP($C323,Projections2[[#All],[ISOCode]:[Total 2024 Colombian Returnees]],'Population Projection V2'!$AC$167,FALSE),"OK", "Review")</f>
        <v>OK</v>
      </c>
      <c r="CP323" s="361" t="str">
        <f>IF(AO323&lt;=VLOOKUP($C323,Projections2[[#All],[ISOCode]:[Total 2024 Colombian Returnees]],'Population Projection V2'!$AD$167,FALSE),"OK", "Review")</f>
        <v>OK</v>
      </c>
      <c r="CQ323" s="361" t="str">
        <f>IF(AP323&lt;=VLOOKUP($C323,Projections2[[#All],[ISOCode]:[Total 2024 Colombian Returnees]],'Population Projection V2'!$AE$167,FALSE),"OK", "Review")</f>
        <v>OK</v>
      </c>
      <c r="CR323" s="361" t="str">
        <f>IF(AQ323&lt;=VLOOKUP($C323,Projections2[[#All],[ISOCode]:[Total 2024 Colombian Returnees]],'Population Projection V2'!$AF$167,FALSE),"OK", "Review")</f>
        <v>OK</v>
      </c>
      <c r="CS323" s="361" t="str">
        <f>IF(AR323&lt;=VLOOKUP($C323,Projections2[[#All],[ISOCode]:[Total 2024 Colombian Returnees]],'Population Projection V2'!$AG$167,FALSE),"OK", "Review")</f>
        <v>OK</v>
      </c>
      <c r="CT323" s="361" t="str">
        <f>IF(AS323&lt;=VLOOKUP($C323,Projections2[[#All],[ISOCode]:[Total 2024 Colombian Returnees]],'Population Projection V2'!$AH$167,FALSE),"OK", "Review")</f>
        <v>OK</v>
      </c>
      <c r="CU323" s="361" t="str">
        <f>IF(AV323&lt;=VLOOKUP($C323,Projections2[[#All],[ISOCode]:[Total 2024 Colombian Returnees]],'Population Projection V2'!$AI$167,FALSE),"OK", "Review")</f>
        <v>OK</v>
      </c>
      <c r="CV323" s="361" t="str">
        <f>IF(AW323&lt;=VLOOKUP($C323,Projections2[[#All],[ISOCode]:[Total 2024 Colombian Returnees]],'Population Projection V2'!$AJ$167,FALSE),"OK", "Review")</f>
        <v>OK</v>
      </c>
      <c r="CW323" s="361" t="str">
        <f>IF(AX323&lt;=VLOOKUP($C323,Projections2[[#All],[ISOCode]:[Total 2024 Colombian Returnees]],'Population Projection V2'!$AK$167,FALSE),"OK", "Review")</f>
        <v>OK</v>
      </c>
      <c r="CX323" s="361" t="str">
        <f>IF(AY323&lt;=VLOOKUP($C323,Projections2[[#All],[ISOCode]:[Total 2024 Colombian Returnees]],'Population Projection V2'!$AL$167,FALSE),"OK", "Review")</f>
        <v>OK</v>
      </c>
      <c r="CY323" s="362" t="str">
        <f>IF(AZ323&lt;=VLOOKUP($C323,Projections2[[#All],[ISOCode]:[Total 2024 Colombian Returnees]],'Population Projection V2'!$AM$167,FALSE),"OK", "Review")</f>
        <v>OK</v>
      </c>
    </row>
    <row r="324" spans="1:103" x14ac:dyDescent="0.25">
      <c r="A324" s="218" t="s">
        <v>110</v>
      </c>
      <c r="B324" s="219" t="s">
        <v>110</v>
      </c>
      <c r="C324" s="219" t="s">
        <v>205</v>
      </c>
      <c r="D324" s="219" t="s">
        <v>96</v>
      </c>
      <c r="E324" s="219" t="s">
        <v>432</v>
      </c>
      <c r="F324" s="220">
        <f t="shared" si="121"/>
        <v>0</v>
      </c>
      <c r="G324" s="220">
        <f t="shared" si="122"/>
        <v>0</v>
      </c>
      <c r="H324" s="220">
        <f t="shared" si="123"/>
        <v>0</v>
      </c>
      <c r="I324" s="220">
        <f t="shared" si="124"/>
        <v>0</v>
      </c>
      <c r="J324" s="221">
        <f t="shared" si="125"/>
        <v>0</v>
      </c>
      <c r="K324" s="221">
        <f>VLOOKUP($C324,Projections2[[#All],[ISOCode]:[Total 2024 Colombian Returnees]],7,0)</f>
        <v>0</v>
      </c>
      <c r="L324" s="222"/>
      <c r="M324" s="223"/>
      <c r="N324" s="223"/>
      <c r="O324" s="223"/>
      <c r="P324" s="236"/>
      <c r="Q324" s="224"/>
      <c r="R324" s="224">
        <f>VLOOKUP($C324,Projections2[[#All],[ISOCode]:[Total 2024 Colombian Returnees]],12,0)</f>
        <v>0</v>
      </c>
      <c r="S324" s="225"/>
      <c r="T324" s="226"/>
      <c r="U324" s="226"/>
      <c r="V324" s="226"/>
      <c r="W324" s="226"/>
      <c r="X324" s="227"/>
      <c r="Y324" s="227">
        <f>VLOOKUP($C324,Projections2[[#All],[ISOCode]:[Total 2024 Colombian Returnees]],17,0)</f>
        <v>0</v>
      </c>
      <c r="Z324" s="228"/>
      <c r="AA324" s="227"/>
      <c r="AB324" s="227"/>
      <c r="AC324" s="227"/>
      <c r="AD324" s="227"/>
      <c r="AE324" s="227"/>
      <c r="AF324" s="227">
        <f>VLOOKUP($C324,Projections2[[#All],[ISOCode]:[Total 2024 Colombian Returnees]],22,0)</f>
        <v>0</v>
      </c>
      <c r="AG324" s="228"/>
      <c r="AH324" s="229"/>
      <c r="AI324" s="229"/>
      <c r="AJ324" s="229"/>
      <c r="AK324" s="229"/>
      <c r="AL324" s="230"/>
      <c r="AM324" s="230">
        <f>VLOOKUP($C324,Projections2[[#All],[ISOCode]:[Total 2024 Colombian Returnees]],27,0)</f>
        <v>0</v>
      </c>
      <c r="AN324" s="231"/>
      <c r="AO324" s="232"/>
      <c r="AP324" s="232"/>
      <c r="AQ324" s="232"/>
      <c r="AR324" s="232"/>
      <c r="AS324" s="232"/>
      <c r="AT324" s="232">
        <f>VLOOKUP($C324,Projections2[[#All],[ISOCode]:[Total 2024 Colombian Returnees]],32,0)</f>
        <v>0</v>
      </c>
      <c r="AU324" s="233"/>
      <c r="AV324" s="234"/>
      <c r="AW324" s="234"/>
      <c r="AX324" s="234"/>
      <c r="AY324" s="234"/>
      <c r="AZ324" s="234"/>
      <c r="BA324" s="234">
        <f>VLOOKUP($C324,Projections2[[#All],[ISOCode]:[Total 2024 Colombian Returnees]],37,0)</f>
        <v>0</v>
      </c>
      <c r="BB324" s="235"/>
      <c r="BC324" s="360" t="str">
        <f t="shared" ref="BC324:BC387" si="126">IF(F324=SUM(M324,T324,AA324,AH324,AO324,AV324),"Ok","Review")</f>
        <v>Ok</v>
      </c>
      <c r="BD324" s="361" t="str">
        <f t="shared" ref="BD324:BD387" si="127">IF(G324=SUM(N324,U324,AB324,AI324,AP324,AW324),"Ok","Review")</f>
        <v>Ok</v>
      </c>
      <c r="BE324" s="361" t="str">
        <f t="shared" ref="BE324:BE387" si="128">IF(H324=SUM(O324,V324,AC324,AJ324,AQ324,AX324),"Ok","Review")</f>
        <v>Ok</v>
      </c>
      <c r="BF324" s="361" t="str">
        <f t="shared" ref="BF324:BF387" si="129">IF(I324=SUM(P324,W324,AD324,AK324,AR324,AY324),"Ok","Review")</f>
        <v>Ok</v>
      </c>
      <c r="BG324" s="362" t="str">
        <f t="shared" ref="BG324:BG387" si="130">IF(J324=SUM(Q324,X324,AE324,AL324,AS324,AZ324),"Ok","Review")</f>
        <v>Ok</v>
      </c>
      <c r="BH324" s="360" t="str">
        <f t="shared" ref="BH324:BH387" si="131">IF(J324=SUM(F324:I324), "Ok", "Review")</f>
        <v>Ok</v>
      </c>
      <c r="BI324" s="361" t="str">
        <f t="shared" ref="BI324:BI387" si="132">IF(Q324=SUM(M324:P324), "Ok", "Review")</f>
        <v>Ok</v>
      </c>
      <c r="BJ324" s="361" t="str">
        <f t="shared" ref="BJ324:BJ387" si="133">IF(X324=SUM(T324:W324), "Ok", "Review")</f>
        <v>Ok</v>
      </c>
      <c r="BK324" s="361" t="str">
        <f t="shared" ref="BK324:BK387" si="134">IF(AE324=SUM(AA324:AD324), "Ok", "Review")</f>
        <v>Ok</v>
      </c>
      <c r="BL324" s="361" t="str">
        <f t="shared" ref="BL324:BL387" si="135">IF(AL324=SUM(AH324:AK324), "Ok", "Review")</f>
        <v>Ok</v>
      </c>
      <c r="BM324" s="361" t="str">
        <f t="shared" ref="BM324:BM387" si="136">IF(AS324=SUM(AO324:AR324), "Ok", "Review")</f>
        <v>Ok</v>
      </c>
      <c r="BN324" s="362" t="str">
        <f t="shared" ref="BN324:BN387" si="137">IF(AZ324=SUM(AV324:AY324), "Ok", "Review")</f>
        <v>Ok</v>
      </c>
      <c r="BO324" s="360" t="str">
        <f t="shared" ref="BO324:BO387" si="138">IFERROR(IF((J324/K324)=L324,"Ok","Review"),"No Pop.")</f>
        <v>No Pop.</v>
      </c>
      <c r="BP324" s="361" t="str">
        <f t="shared" ref="BP324:BP387" si="139">IFERROR(IF((Q324/R324)=S324,"Ok","Review"),"No Pop.")</f>
        <v>No Pop.</v>
      </c>
      <c r="BQ324" s="361" t="str">
        <f t="shared" ref="BQ324:BQ387" si="140">IFERROR(IF((X324/Y324)=Z324,"Ok","Review"),"No Pop.")</f>
        <v>No Pop.</v>
      </c>
      <c r="BR324" s="361" t="str">
        <f t="shared" ref="BR324:BR387" si="141">IFERROR(IF((AE324/AF324)=AG324,"Ok","Review"),"No Pop.")</f>
        <v>No Pop.</v>
      </c>
      <c r="BS324" s="361" t="str">
        <f t="shared" ref="BS324:BS387" si="142">IFERROR(IF((AL324/AM324)=AN324,"Ok","Review"),"No Pop.")</f>
        <v>No Pop.</v>
      </c>
      <c r="BT324" s="361" t="str">
        <f t="shared" ref="BT324:BT387" si="143">IFERROR(IF((AS324/AT324)=AU324,"Ok","Review"),"No Pop.")</f>
        <v>No Pop.</v>
      </c>
      <c r="BU324" s="362" t="str">
        <f t="shared" ref="BU324:BU387" si="144">IFERROR(IF((AZ324/BA324)=BB324,"Ok","Review"),"No Pop.")</f>
        <v>No Pop.</v>
      </c>
      <c r="BV324" s="360" t="str">
        <f>IF(M324&lt;=VLOOKUP($C324,Projections2[[#All],[ISOCode]:[Total 2024 Colombian Returnees]],'Population Projection V2'!$J$167,FALSE),"OK", "Review")</f>
        <v>OK</v>
      </c>
      <c r="BW324" s="361" t="str">
        <f>IF(N324&lt;=VLOOKUP($C324,Projections2[[#All],[ISOCode]:[Total 2024 Colombian Returnees]],'Population Projection V2'!$K$167,FALSE),"OK", "Review")</f>
        <v>OK</v>
      </c>
      <c r="BX324" s="361" t="str">
        <f>IF(O324&lt;=VLOOKUP($C324,Projections2[[#All],[ISOCode]:[Total 2024 Colombian Returnees]],'Population Projection V2'!$L$167,FALSE),"OK", "Review")</f>
        <v>OK</v>
      </c>
      <c r="BY324" s="361" t="str">
        <f>IF(P324&lt;=VLOOKUP($C324,Projections2[[#All],[ISOCode]:[Total 2024 Colombian Returnees]],'Population Projection V2'!$M$167,FALSE),"OK", "Review")</f>
        <v>OK</v>
      </c>
      <c r="BZ324" s="361" t="str">
        <f>IF(Q324&lt;=VLOOKUP($C324,Projections2[[#All],[ISOCode]:[Total 2024 Colombian Returnees]],'Population Projection V2'!$N$167,FALSE),"OK", "Review")</f>
        <v>OK</v>
      </c>
      <c r="CA324" s="361" t="str">
        <f>IF(T324&lt;=VLOOKUP($C324,Projections2[[#All],[ISOCode]:[Total 2024 Colombian Returnees]],'Population Projection V2'!$O$167,FALSE),"OK", "Review")</f>
        <v>OK</v>
      </c>
      <c r="CB324" s="361" t="str">
        <f>IF(U324&lt;=VLOOKUP($C324,Projections2[[#All],[ISOCode]:[Total 2024 Colombian Returnees]],'Population Projection V2'!$P$167,FALSE),"OK", "Review")</f>
        <v>OK</v>
      </c>
      <c r="CC324" s="361" t="str">
        <f>IF(V324&lt;=VLOOKUP($C324,Projections2[[#All],[ISOCode]:[Total 2024 Colombian Returnees]],'Population Projection V2'!$Q$167,FALSE),"OK", "Review")</f>
        <v>OK</v>
      </c>
      <c r="CD324" s="361" t="str">
        <f>IF(W324&lt;=VLOOKUP($C324,Projections2[[#All],[ISOCode]:[Total 2024 Colombian Returnees]],'Population Projection V2'!$R$167,FALSE),"OK", "Review")</f>
        <v>OK</v>
      </c>
      <c r="CE324" s="361" t="str">
        <f>IF(X324&lt;=VLOOKUP($C324,Projections2[[#All],[ISOCode]:[Total 2024 Colombian Returnees]],'Population Projection V2'!$S$167,FALSE),"OK", "Review")</f>
        <v>OK</v>
      </c>
      <c r="CF324" s="361" t="str">
        <f>IF(AA324&lt;=VLOOKUP($C324,Projections2[[#All],[ISOCode]:[Total 2024 Colombian Returnees]],'Population Projection V2'!$T$167,FALSE),"OK", "Review")</f>
        <v>OK</v>
      </c>
      <c r="CG324" s="361" t="str">
        <f>IF(AB324&lt;=VLOOKUP($C324,Projections2[[#All],[ISOCode]:[Total 2024 Colombian Returnees]],'Population Projection V2'!$U$167,FALSE),"OK", "Review")</f>
        <v>OK</v>
      </c>
      <c r="CH324" s="361" t="str">
        <f>IF(AC324&lt;=VLOOKUP($C324,Projections2[[#All],[ISOCode]:[Total 2024 Colombian Returnees]],'Population Projection V2'!$V$167,FALSE),"OK", "Review")</f>
        <v>OK</v>
      </c>
      <c r="CI324" s="361" t="str">
        <f>IF(AD324&lt;=VLOOKUP($C324,Projections2[[#All],[ISOCode]:[Total 2024 Colombian Returnees]],'Population Projection V2'!$W$167,FALSE),"OK", "Review")</f>
        <v>OK</v>
      </c>
      <c r="CJ324" s="361" t="str">
        <f>IF(AE324&lt;=VLOOKUP($C324,Projections2[[#All],[ISOCode]:[Total 2024 Colombian Returnees]],'Population Projection V2'!$X$167,FALSE),"OK", "Review")</f>
        <v>OK</v>
      </c>
      <c r="CK324" s="361" t="str">
        <f>IF(AH324&lt;=VLOOKUP($C324,Projections2[[#All],[ISOCode]:[Total 2024 Colombian Returnees]],'Population Projection V2'!$Y$167,FALSE),"OK", "Review")</f>
        <v>OK</v>
      </c>
      <c r="CL324" s="361" t="str">
        <f>IF(AI324&lt;=VLOOKUP($C324,Projections2[[#All],[ISOCode]:[Total 2024 Colombian Returnees]],'Population Projection V2'!$Z$167,FALSE),"OK", "Review")</f>
        <v>OK</v>
      </c>
      <c r="CM324" s="361" t="str">
        <f>IF(AJ324&lt;=VLOOKUP($C324,Projections2[[#All],[ISOCode]:[Total 2024 Colombian Returnees]],'Population Projection V2'!$AA$167,FALSE),"OK", "Review")</f>
        <v>OK</v>
      </c>
      <c r="CN324" s="361" t="str">
        <f>IF(AK324&lt;=VLOOKUP($C324,Projections2[[#All],[ISOCode]:[Total 2024 Colombian Returnees]],'Population Projection V2'!$AB$167,FALSE),"OK", "Review")</f>
        <v>OK</v>
      </c>
      <c r="CO324" s="361" t="str">
        <f>IF(AL324&lt;=VLOOKUP($C324,Projections2[[#All],[ISOCode]:[Total 2024 Colombian Returnees]],'Population Projection V2'!$AC$167,FALSE),"OK", "Review")</f>
        <v>OK</v>
      </c>
      <c r="CP324" s="361" t="str">
        <f>IF(AO324&lt;=VLOOKUP($C324,Projections2[[#All],[ISOCode]:[Total 2024 Colombian Returnees]],'Population Projection V2'!$AD$167,FALSE),"OK", "Review")</f>
        <v>OK</v>
      </c>
      <c r="CQ324" s="361" t="str">
        <f>IF(AP324&lt;=VLOOKUP($C324,Projections2[[#All],[ISOCode]:[Total 2024 Colombian Returnees]],'Population Projection V2'!$AE$167,FALSE),"OK", "Review")</f>
        <v>OK</v>
      </c>
      <c r="CR324" s="361" t="str">
        <f>IF(AQ324&lt;=VLOOKUP($C324,Projections2[[#All],[ISOCode]:[Total 2024 Colombian Returnees]],'Population Projection V2'!$AF$167,FALSE),"OK", "Review")</f>
        <v>OK</v>
      </c>
      <c r="CS324" s="361" t="str">
        <f>IF(AR324&lt;=VLOOKUP($C324,Projections2[[#All],[ISOCode]:[Total 2024 Colombian Returnees]],'Population Projection V2'!$AG$167,FALSE),"OK", "Review")</f>
        <v>OK</v>
      </c>
      <c r="CT324" s="361" t="str">
        <f>IF(AS324&lt;=VLOOKUP($C324,Projections2[[#All],[ISOCode]:[Total 2024 Colombian Returnees]],'Population Projection V2'!$AH$167,FALSE),"OK", "Review")</f>
        <v>OK</v>
      </c>
      <c r="CU324" s="361" t="str">
        <f>IF(AV324&lt;=VLOOKUP($C324,Projections2[[#All],[ISOCode]:[Total 2024 Colombian Returnees]],'Population Projection V2'!$AI$167,FALSE),"OK", "Review")</f>
        <v>OK</v>
      </c>
      <c r="CV324" s="361" t="str">
        <f>IF(AW324&lt;=VLOOKUP($C324,Projections2[[#All],[ISOCode]:[Total 2024 Colombian Returnees]],'Population Projection V2'!$AJ$167,FALSE),"OK", "Review")</f>
        <v>OK</v>
      </c>
      <c r="CW324" s="361" t="str">
        <f>IF(AX324&lt;=VLOOKUP($C324,Projections2[[#All],[ISOCode]:[Total 2024 Colombian Returnees]],'Population Projection V2'!$AK$167,FALSE),"OK", "Review")</f>
        <v>OK</v>
      </c>
      <c r="CX324" s="361" t="str">
        <f>IF(AY324&lt;=VLOOKUP($C324,Projections2[[#All],[ISOCode]:[Total 2024 Colombian Returnees]],'Population Projection V2'!$AL$167,FALSE),"OK", "Review")</f>
        <v>OK</v>
      </c>
      <c r="CY324" s="362" t="str">
        <f>IF(AZ324&lt;=VLOOKUP($C324,Projections2[[#All],[ISOCode]:[Total 2024 Colombian Returnees]],'Population Projection V2'!$AM$167,FALSE),"OK", "Review")</f>
        <v>OK</v>
      </c>
    </row>
    <row r="325" spans="1:103" x14ac:dyDescent="0.25">
      <c r="A325" s="218" t="s">
        <v>110</v>
      </c>
      <c r="B325" s="219" t="s">
        <v>110</v>
      </c>
      <c r="C325" s="219" t="s">
        <v>206</v>
      </c>
      <c r="D325" s="219" t="s">
        <v>97</v>
      </c>
      <c r="E325" s="219" t="s">
        <v>432</v>
      </c>
      <c r="F325" s="220">
        <f t="shared" si="121"/>
        <v>0</v>
      </c>
      <c r="G325" s="220">
        <f t="shared" si="122"/>
        <v>0</v>
      </c>
      <c r="H325" s="220">
        <f t="shared" si="123"/>
        <v>0</v>
      </c>
      <c r="I325" s="220">
        <f t="shared" si="124"/>
        <v>0</v>
      </c>
      <c r="J325" s="221">
        <f t="shared" si="125"/>
        <v>0</v>
      </c>
      <c r="K325" s="221">
        <f>VLOOKUP($C325,Projections2[[#All],[ISOCode]:[Total 2024 Colombian Returnees]],7,0)</f>
        <v>0</v>
      </c>
      <c r="L325" s="222"/>
      <c r="M325" s="223"/>
      <c r="N325" s="223"/>
      <c r="O325" s="223"/>
      <c r="P325" s="236"/>
      <c r="Q325" s="224"/>
      <c r="R325" s="224">
        <f>VLOOKUP($C325,Projections2[[#All],[ISOCode]:[Total 2024 Colombian Returnees]],12,0)</f>
        <v>0</v>
      </c>
      <c r="S325" s="225"/>
      <c r="T325" s="226"/>
      <c r="U325" s="226"/>
      <c r="V325" s="226"/>
      <c r="W325" s="226"/>
      <c r="X325" s="227"/>
      <c r="Y325" s="227">
        <f>VLOOKUP($C325,Projections2[[#All],[ISOCode]:[Total 2024 Colombian Returnees]],17,0)</f>
        <v>0</v>
      </c>
      <c r="Z325" s="228"/>
      <c r="AA325" s="227"/>
      <c r="AB325" s="227"/>
      <c r="AC325" s="227"/>
      <c r="AD325" s="227"/>
      <c r="AE325" s="227"/>
      <c r="AF325" s="227">
        <f>VLOOKUP($C325,Projections2[[#All],[ISOCode]:[Total 2024 Colombian Returnees]],22,0)</f>
        <v>0</v>
      </c>
      <c r="AG325" s="228"/>
      <c r="AH325" s="229"/>
      <c r="AI325" s="229"/>
      <c r="AJ325" s="229"/>
      <c r="AK325" s="229"/>
      <c r="AL325" s="230"/>
      <c r="AM325" s="230">
        <f>VLOOKUP($C325,Projections2[[#All],[ISOCode]:[Total 2024 Colombian Returnees]],27,0)</f>
        <v>0</v>
      </c>
      <c r="AN325" s="231"/>
      <c r="AO325" s="232"/>
      <c r="AP325" s="232"/>
      <c r="AQ325" s="232"/>
      <c r="AR325" s="232"/>
      <c r="AS325" s="232"/>
      <c r="AT325" s="232">
        <f>VLOOKUP($C325,Projections2[[#All],[ISOCode]:[Total 2024 Colombian Returnees]],32,0)</f>
        <v>0</v>
      </c>
      <c r="AU325" s="233"/>
      <c r="AV325" s="234"/>
      <c r="AW325" s="234"/>
      <c r="AX325" s="234"/>
      <c r="AY325" s="234"/>
      <c r="AZ325" s="234"/>
      <c r="BA325" s="234">
        <f>VLOOKUP($C325,Projections2[[#All],[ISOCode]:[Total 2024 Colombian Returnees]],37,0)</f>
        <v>0</v>
      </c>
      <c r="BB325" s="235"/>
      <c r="BC325" s="360" t="str">
        <f t="shared" si="126"/>
        <v>Ok</v>
      </c>
      <c r="BD325" s="361" t="str">
        <f t="shared" si="127"/>
        <v>Ok</v>
      </c>
      <c r="BE325" s="361" t="str">
        <f t="shared" si="128"/>
        <v>Ok</v>
      </c>
      <c r="BF325" s="361" t="str">
        <f t="shared" si="129"/>
        <v>Ok</v>
      </c>
      <c r="BG325" s="362" t="str">
        <f t="shared" si="130"/>
        <v>Ok</v>
      </c>
      <c r="BH325" s="360" t="str">
        <f t="shared" si="131"/>
        <v>Ok</v>
      </c>
      <c r="BI325" s="361" t="str">
        <f t="shared" si="132"/>
        <v>Ok</v>
      </c>
      <c r="BJ325" s="361" t="str">
        <f t="shared" si="133"/>
        <v>Ok</v>
      </c>
      <c r="BK325" s="361" t="str">
        <f t="shared" si="134"/>
        <v>Ok</v>
      </c>
      <c r="BL325" s="361" t="str">
        <f t="shared" si="135"/>
        <v>Ok</v>
      </c>
      <c r="BM325" s="361" t="str">
        <f t="shared" si="136"/>
        <v>Ok</v>
      </c>
      <c r="BN325" s="362" t="str">
        <f t="shared" si="137"/>
        <v>Ok</v>
      </c>
      <c r="BO325" s="360" t="str">
        <f t="shared" si="138"/>
        <v>No Pop.</v>
      </c>
      <c r="BP325" s="361" t="str">
        <f t="shared" si="139"/>
        <v>No Pop.</v>
      </c>
      <c r="BQ325" s="361" t="str">
        <f t="shared" si="140"/>
        <v>No Pop.</v>
      </c>
      <c r="BR325" s="361" t="str">
        <f t="shared" si="141"/>
        <v>No Pop.</v>
      </c>
      <c r="BS325" s="361" t="str">
        <f t="shared" si="142"/>
        <v>No Pop.</v>
      </c>
      <c r="BT325" s="361" t="str">
        <f t="shared" si="143"/>
        <v>No Pop.</v>
      </c>
      <c r="BU325" s="362" t="str">
        <f t="shared" si="144"/>
        <v>No Pop.</v>
      </c>
      <c r="BV325" s="360" t="str">
        <f>IF(M325&lt;=VLOOKUP($C325,Projections2[[#All],[ISOCode]:[Total 2024 Colombian Returnees]],'Population Projection V2'!$J$167,FALSE),"OK", "Review")</f>
        <v>OK</v>
      </c>
      <c r="BW325" s="361" t="str">
        <f>IF(N325&lt;=VLOOKUP($C325,Projections2[[#All],[ISOCode]:[Total 2024 Colombian Returnees]],'Population Projection V2'!$K$167,FALSE),"OK", "Review")</f>
        <v>OK</v>
      </c>
      <c r="BX325" s="361" t="str">
        <f>IF(O325&lt;=VLOOKUP($C325,Projections2[[#All],[ISOCode]:[Total 2024 Colombian Returnees]],'Population Projection V2'!$L$167,FALSE),"OK", "Review")</f>
        <v>OK</v>
      </c>
      <c r="BY325" s="361" t="str">
        <f>IF(P325&lt;=VLOOKUP($C325,Projections2[[#All],[ISOCode]:[Total 2024 Colombian Returnees]],'Population Projection V2'!$M$167,FALSE),"OK", "Review")</f>
        <v>OK</v>
      </c>
      <c r="BZ325" s="361" t="str">
        <f>IF(Q325&lt;=VLOOKUP($C325,Projections2[[#All],[ISOCode]:[Total 2024 Colombian Returnees]],'Population Projection V2'!$N$167,FALSE),"OK", "Review")</f>
        <v>OK</v>
      </c>
      <c r="CA325" s="361" t="str">
        <f>IF(T325&lt;=VLOOKUP($C325,Projections2[[#All],[ISOCode]:[Total 2024 Colombian Returnees]],'Population Projection V2'!$O$167,FALSE),"OK", "Review")</f>
        <v>OK</v>
      </c>
      <c r="CB325" s="361" t="str">
        <f>IF(U325&lt;=VLOOKUP($C325,Projections2[[#All],[ISOCode]:[Total 2024 Colombian Returnees]],'Population Projection V2'!$P$167,FALSE),"OK", "Review")</f>
        <v>OK</v>
      </c>
      <c r="CC325" s="361" t="str">
        <f>IF(V325&lt;=VLOOKUP($C325,Projections2[[#All],[ISOCode]:[Total 2024 Colombian Returnees]],'Population Projection V2'!$Q$167,FALSE),"OK", "Review")</f>
        <v>OK</v>
      </c>
      <c r="CD325" s="361" t="str">
        <f>IF(W325&lt;=VLOOKUP($C325,Projections2[[#All],[ISOCode]:[Total 2024 Colombian Returnees]],'Population Projection V2'!$R$167,FALSE),"OK", "Review")</f>
        <v>OK</v>
      </c>
      <c r="CE325" s="361" t="str">
        <f>IF(X325&lt;=VLOOKUP($C325,Projections2[[#All],[ISOCode]:[Total 2024 Colombian Returnees]],'Population Projection V2'!$S$167,FALSE),"OK", "Review")</f>
        <v>OK</v>
      </c>
      <c r="CF325" s="361" t="str">
        <f>IF(AA325&lt;=VLOOKUP($C325,Projections2[[#All],[ISOCode]:[Total 2024 Colombian Returnees]],'Population Projection V2'!$T$167,FALSE),"OK", "Review")</f>
        <v>OK</v>
      </c>
      <c r="CG325" s="361" t="str">
        <f>IF(AB325&lt;=VLOOKUP($C325,Projections2[[#All],[ISOCode]:[Total 2024 Colombian Returnees]],'Population Projection V2'!$U$167,FALSE),"OK", "Review")</f>
        <v>OK</v>
      </c>
      <c r="CH325" s="361" t="str">
        <f>IF(AC325&lt;=VLOOKUP($C325,Projections2[[#All],[ISOCode]:[Total 2024 Colombian Returnees]],'Population Projection V2'!$V$167,FALSE),"OK", "Review")</f>
        <v>OK</v>
      </c>
      <c r="CI325" s="361" t="str">
        <f>IF(AD325&lt;=VLOOKUP($C325,Projections2[[#All],[ISOCode]:[Total 2024 Colombian Returnees]],'Population Projection V2'!$W$167,FALSE),"OK", "Review")</f>
        <v>OK</v>
      </c>
      <c r="CJ325" s="361" t="str">
        <f>IF(AE325&lt;=VLOOKUP($C325,Projections2[[#All],[ISOCode]:[Total 2024 Colombian Returnees]],'Population Projection V2'!$X$167,FALSE),"OK", "Review")</f>
        <v>OK</v>
      </c>
      <c r="CK325" s="361" t="str">
        <f>IF(AH325&lt;=VLOOKUP($C325,Projections2[[#All],[ISOCode]:[Total 2024 Colombian Returnees]],'Population Projection V2'!$Y$167,FALSE),"OK", "Review")</f>
        <v>OK</v>
      </c>
      <c r="CL325" s="361" t="str">
        <f>IF(AI325&lt;=VLOOKUP($C325,Projections2[[#All],[ISOCode]:[Total 2024 Colombian Returnees]],'Population Projection V2'!$Z$167,FALSE),"OK", "Review")</f>
        <v>OK</v>
      </c>
      <c r="CM325" s="361" t="str">
        <f>IF(AJ325&lt;=VLOOKUP($C325,Projections2[[#All],[ISOCode]:[Total 2024 Colombian Returnees]],'Population Projection V2'!$AA$167,FALSE),"OK", "Review")</f>
        <v>OK</v>
      </c>
      <c r="CN325" s="361" t="str">
        <f>IF(AK325&lt;=VLOOKUP($C325,Projections2[[#All],[ISOCode]:[Total 2024 Colombian Returnees]],'Population Projection V2'!$AB$167,FALSE),"OK", "Review")</f>
        <v>OK</v>
      </c>
      <c r="CO325" s="361" t="str">
        <f>IF(AL325&lt;=VLOOKUP($C325,Projections2[[#All],[ISOCode]:[Total 2024 Colombian Returnees]],'Population Projection V2'!$AC$167,FALSE),"OK", "Review")</f>
        <v>OK</v>
      </c>
      <c r="CP325" s="361" t="str">
        <f>IF(AO325&lt;=VLOOKUP($C325,Projections2[[#All],[ISOCode]:[Total 2024 Colombian Returnees]],'Population Projection V2'!$AD$167,FALSE),"OK", "Review")</f>
        <v>OK</v>
      </c>
      <c r="CQ325" s="361" t="str">
        <f>IF(AP325&lt;=VLOOKUP($C325,Projections2[[#All],[ISOCode]:[Total 2024 Colombian Returnees]],'Population Projection V2'!$AE$167,FALSE),"OK", "Review")</f>
        <v>OK</v>
      </c>
      <c r="CR325" s="361" t="str">
        <f>IF(AQ325&lt;=VLOOKUP($C325,Projections2[[#All],[ISOCode]:[Total 2024 Colombian Returnees]],'Population Projection V2'!$AF$167,FALSE),"OK", "Review")</f>
        <v>OK</v>
      </c>
      <c r="CS325" s="361" t="str">
        <f>IF(AR325&lt;=VLOOKUP($C325,Projections2[[#All],[ISOCode]:[Total 2024 Colombian Returnees]],'Population Projection V2'!$AG$167,FALSE),"OK", "Review")</f>
        <v>OK</v>
      </c>
      <c r="CT325" s="361" t="str">
        <f>IF(AS325&lt;=VLOOKUP($C325,Projections2[[#All],[ISOCode]:[Total 2024 Colombian Returnees]],'Population Projection V2'!$AH$167,FALSE),"OK", "Review")</f>
        <v>OK</v>
      </c>
      <c r="CU325" s="361" t="str">
        <f>IF(AV325&lt;=VLOOKUP($C325,Projections2[[#All],[ISOCode]:[Total 2024 Colombian Returnees]],'Population Projection V2'!$AI$167,FALSE),"OK", "Review")</f>
        <v>OK</v>
      </c>
      <c r="CV325" s="361" t="str">
        <f>IF(AW325&lt;=VLOOKUP($C325,Projections2[[#All],[ISOCode]:[Total 2024 Colombian Returnees]],'Population Projection V2'!$AJ$167,FALSE),"OK", "Review")</f>
        <v>OK</v>
      </c>
      <c r="CW325" s="361" t="str">
        <f>IF(AX325&lt;=VLOOKUP($C325,Projections2[[#All],[ISOCode]:[Total 2024 Colombian Returnees]],'Population Projection V2'!$AK$167,FALSE),"OK", "Review")</f>
        <v>OK</v>
      </c>
      <c r="CX325" s="361" t="str">
        <f>IF(AY325&lt;=VLOOKUP($C325,Projections2[[#All],[ISOCode]:[Total 2024 Colombian Returnees]],'Population Projection V2'!$AL$167,FALSE),"OK", "Review")</f>
        <v>OK</v>
      </c>
      <c r="CY325" s="362" t="str">
        <f>IF(AZ325&lt;=VLOOKUP($C325,Projections2[[#All],[ISOCode]:[Total 2024 Colombian Returnees]],'Population Projection V2'!$AM$167,FALSE),"OK", "Review")</f>
        <v>OK</v>
      </c>
    </row>
    <row r="326" spans="1:103" x14ac:dyDescent="0.25">
      <c r="A326" s="218" t="s">
        <v>110</v>
      </c>
      <c r="B326" s="219" t="s">
        <v>110</v>
      </c>
      <c r="C326" s="219" t="s">
        <v>207</v>
      </c>
      <c r="D326" s="219" t="s">
        <v>98</v>
      </c>
      <c r="E326" s="219" t="s">
        <v>432</v>
      </c>
      <c r="F326" s="220">
        <f t="shared" si="121"/>
        <v>0</v>
      </c>
      <c r="G326" s="220">
        <f t="shared" si="122"/>
        <v>0</v>
      </c>
      <c r="H326" s="220">
        <f t="shared" si="123"/>
        <v>0</v>
      </c>
      <c r="I326" s="220">
        <f t="shared" si="124"/>
        <v>0</v>
      </c>
      <c r="J326" s="221">
        <f t="shared" si="125"/>
        <v>0</v>
      </c>
      <c r="K326" s="221">
        <f>VLOOKUP($C326,Projections2[[#All],[ISOCode]:[Total 2024 Colombian Returnees]],7,0)</f>
        <v>0</v>
      </c>
      <c r="L326" s="222"/>
      <c r="M326" s="223"/>
      <c r="N326" s="223"/>
      <c r="O326" s="223"/>
      <c r="P326" s="236"/>
      <c r="Q326" s="224"/>
      <c r="R326" s="224">
        <f>VLOOKUP($C326,Projections2[[#All],[ISOCode]:[Total 2024 Colombian Returnees]],12,0)</f>
        <v>0</v>
      </c>
      <c r="S326" s="225"/>
      <c r="T326" s="226"/>
      <c r="U326" s="226"/>
      <c r="V326" s="226"/>
      <c r="W326" s="226"/>
      <c r="X326" s="227"/>
      <c r="Y326" s="227">
        <f>VLOOKUP($C326,Projections2[[#All],[ISOCode]:[Total 2024 Colombian Returnees]],17,0)</f>
        <v>0</v>
      </c>
      <c r="Z326" s="228"/>
      <c r="AA326" s="227"/>
      <c r="AB326" s="227"/>
      <c r="AC326" s="227"/>
      <c r="AD326" s="227"/>
      <c r="AE326" s="227"/>
      <c r="AF326" s="227">
        <f>VLOOKUP($C326,Projections2[[#All],[ISOCode]:[Total 2024 Colombian Returnees]],22,0)</f>
        <v>0</v>
      </c>
      <c r="AG326" s="228"/>
      <c r="AH326" s="229"/>
      <c r="AI326" s="229"/>
      <c r="AJ326" s="229"/>
      <c r="AK326" s="229"/>
      <c r="AL326" s="230"/>
      <c r="AM326" s="230">
        <f>VLOOKUP($C326,Projections2[[#All],[ISOCode]:[Total 2024 Colombian Returnees]],27,0)</f>
        <v>0</v>
      </c>
      <c r="AN326" s="231"/>
      <c r="AO326" s="232"/>
      <c r="AP326" s="232"/>
      <c r="AQ326" s="232"/>
      <c r="AR326" s="232"/>
      <c r="AS326" s="232"/>
      <c r="AT326" s="232">
        <f>VLOOKUP($C326,Projections2[[#All],[ISOCode]:[Total 2024 Colombian Returnees]],32,0)</f>
        <v>0</v>
      </c>
      <c r="AU326" s="233"/>
      <c r="AV326" s="234"/>
      <c r="AW326" s="234"/>
      <c r="AX326" s="234"/>
      <c r="AY326" s="234"/>
      <c r="AZ326" s="234"/>
      <c r="BA326" s="234">
        <f>VLOOKUP($C326,Projections2[[#All],[ISOCode]:[Total 2024 Colombian Returnees]],37,0)</f>
        <v>0</v>
      </c>
      <c r="BB326" s="235"/>
      <c r="BC326" s="360" t="str">
        <f t="shared" si="126"/>
        <v>Ok</v>
      </c>
      <c r="BD326" s="361" t="str">
        <f t="shared" si="127"/>
        <v>Ok</v>
      </c>
      <c r="BE326" s="361" t="str">
        <f t="shared" si="128"/>
        <v>Ok</v>
      </c>
      <c r="BF326" s="361" t="str">
        <f t="shared" si="129"/>
        <v>Ok</v>
      </c>
      <c r="BG326" s="362" t="str">
        <f t="shared" si="130"/>
        <v>Ok</v>
      </c>
      <c r="BH326" s="360" t="str">
        <f t="shared" si="131"/>
        <v>Ok</v>
      </c>
      <c r="BI326" s="361" t="str">
        <f t="shared" si="132"/>
        <v>Ok</v>
      </c>
      <c r="BJ326" s="361" t="str">
        <f t="shared" si="133"/>
        <v>Ok</v>
      </c>
      <c r="BK326" s="361" t="str">
        <f t="shared" si="134"/>
        <v>Ok</v>
      </c>
      <c r="BL326" s="361" t="str">
        <f t="shared" si="135"/>
        <v>Ok</v>
      </c>
      <c r="BM326" s="361" t="str">
        <f t="shared" si="136"/>
        <v>Ok</v>
      </c>
      <c r="BN326" s="362" t="str">
        <f t="shared" si="137"/>
        <v>Ok</v>
      </c>
      <c r="BO326" s="360" t="str">
        <f t="shared" si="138"/>
        <v>No Pop.</v>
      </c>
      <c r="BP326" s="361" t="str">
        <f t="shared" si="139"/>
        <v>No Pop.</v>
      </c>
      <c r="BQ326" s="361" t="str">
        <f t="shared" si="140"/>
        <v>No Pop.</v>
      </c>
      <c r="BR326" s="361" t="str">
        <f t="shared" si="141"/>
        <v>No Pop.</v>
      </c>
      <c r="BS326" s="361" t="str">
        <f t="shared" si="142"/>
        <v>No Pop.</v>
      </c>
      <c r="BT326" s="361" t="str">
        <f t="shared" si="143"/>
        <v>No Pop.</v>
      </c>
      <c r="BU326" s="362" t="str">
        <f t="shared" si="144"/>
        <v>No Pop.</v>
      </c>
      <c r="BV326" s="360" t="str">
        <f>IF(M326&lt;=VLOOKUP($C326,Projections2[[#All],[ISOCode]:[Total 2024 Colombian Returnees]],'Population Projection V2'!$J$167,FALSE),"OK", "Review")</f>
        <v>OK</v>
      </c>
      <c r="BW326" s="361" t="str">
        <f>IF(N326&lt;=VLOOKUP($C326,Projections2[[#All],[ISOCode]:[Total 2024 Colombian Returnees]],'Population Projection V2'!$K$167,FALSE),"OK", "Review")</f>
        <v>OK</v>
      </c>
      <c r="BX326" s="361" t="str">
        <f>IF(O326&lt;=VLOOKUP($C326,Projections2[[#All],[ISOCode]:[Total 2024 Colombian Returnees]],'Population Projection V2'!$L$167,FALSE),"OK", "Review")</f>
        <v>OK</v>
      </c>
      <c r="BY326" s="361" t="str">
        <f>IF(P326&lt;=VLOOKUP($C326,Projections2[[#All],[ISOCode]:[Total 2024 Colombian Returnees]],'Population Projection V2'!$M$167,FALSE),"OK", "Review")</f>
        <v>OK</v>
      </c>
      <c r="BZ326" s="361" t="str">
        <f>IF(Q326&lt;=VLOOKUP($C326,Projections2[[#All],[ISOCode]:[Total 2024 Colombian Returnees]],'Population Projection V2'!$N$167,FALSE),"OK", "Review")</f>
        <v>OK</v>
      </c>
      <c r="CA326" s="361" t="str">
        <f>IF(T326&lt;=VLOOKUP($C326,Projections2[[#All],[ISOCode]:[Total 2024 Colombian Returnees]],'Population Projection V2'!$O$167,FALSE),"OK", "Review")</f>
        <v>OK</v>
      </c>
      <c r="CB326" s="361" t="str">
        <f>IF(U326&lt;=VLOOKUP($C326,Projections2[[#All],[ISOCode]:[Total 2024 Colombian Returnees]],'Population Projection V2'!$P$167,FALSE),"OK", "Review")</f>
        <v>OK</v>
      </c>
      <c r="CC326" s="361" t="str">
        <f>IF(V326&lt;=VLOOKUP($C326,Projections2[[#All],[ISOCode]:[Total 2024 Colombian Returnees]],'Population Projection V2'!$Q$167,FALSE),"OK", "Review")</f>
        <v>OK</v>
      </c>
      <c r="CD326" s="361" t="str">
        <f>IF(W326&lt;=VLOOKUP($C326,Projections2[[#All],[ISOCode]:[Total 2024 Colombian Returnees]],'Population Projection V2'!$R$167,FALSE),"OK", "Review")</f>
        <v>OK</v>
      </c>
      <c r="CE326" s="361" t="str">
        <f>IF(X326&lt;=VLOOKUP($C326,Projections2[[#All],[ISOCode]:[Total 2024 Colombian Returnees]],'Population Projection V2'!$S$167,FALSE),"OK", "Review")</f>
        <v>OK</v>
      </c>
      <c r="CF326" s="361" t="str">
        <f>IF(AA326&lt;=VLOOKUP($C326,Projections2[[#All],[ISOCode]:[Total 2024 Colombian Returnees]],'Population Projection V2'!$T$167,FALSE),"OK", "Review")</f>
        <v>OK</v>
      </c>
      <c r="CG326" s="361" t="str">
        <f>IF(AB326&lt;=VLOOKUP($C326,Projections2[[#All],[ISOCode]:[Total 2024 Colombian Returnees]],'Population Projection V2'!$U$167,FALSE),"OK", "Review")</f>
        <v>OK</v>
      </c>
      <c r="CH326" s="361" t="str">
        <f>IF(AC326&lt;=VLOOKUP($C326,Projections2[[#All],[ISOCode]:[Total 2024 Colombian Returnees]],'Population Projection V2'!$V$167,FALSE),"OK", "Review")</f>
        <v>OK</v>
      </c>
      <c r="CI326" s="361" t="str">
        <f>IF(AD326&lt;=VLOOKUP($C326,Projections2[[#All],[ISOCode]:[Total 2024 Colombian Returnees]],'Population Projection V2'!$W$167,FALSE),"OK", "Review")</f>
        <v>OK</v>
      </c>
      <c r="CJ326" s="361" t="str">
        <f>IF(AE326&lt;=VLOOKUP($C326,Projections2[[#All],[ISOCode]:[Total 2024 Colombian Returnees]],'Population Projection V2'!$X$167,FALSE),"OK", "Review")</f>
        <v>OK</v>
      </c>
      <c r="CK326" s="361" t="str">
        <f>IF(AH326&lt;=VLOOKUP($C326,Projections2[[#All],[ISOCode]:[Total 2024 Colombian Returnees]],'Population Projection V2'!$Y$167,FALSE),"OK", "Review")</f>
        <v>OK</v>
      </c>
      <c r="CL326" s="361" t="str">
        <f>IF(AI326&lt;=VLOOKUP($C326,Projections2[[#All],[ISOCode]:[Total 2024 Colombian Returnees]],'Population Projection V2'!$Z$167,FALSE),"OK", "Review")</f>
        <v>OK</v>
      </c>
      <c r="CM326" s="361" t="str">
        <f>IF(AJ326&lt;=VLOOKUP($C326,Projections2[[#All],[ISOCode]:[Total 2024 Colombian Returnees]],'Population Projection V2'!$AA$167,FALSE),"OK", "Review")</f>
        <v>OK</v>
      </c>
      <c r="CN326" s="361" t="str">
        <f>IF(AK326&lt;=VLOOKUP($C326,Projections2[[#All],[ISOCode]:[Total 2024 Colombian Returnees]],'Population Projection V2'!$AB$167,FALSE),"OK", "Review")</f>
        <v>OK</v>
      </c>
      <c r="CO326" s="361" t="str">
        <f>IF(AL326&lt;=VLOOKUP($C326,Projections2[[#All],[ISOCode]:[Total 2024 Colombian Returnees]],'Population Projection V2'!$AC$167,FALSE),"OK", "Review")</f>
        <v>OK</v>
      </c>
      <c r="CP326" s="361" t="str">
        <f>IF(AO326&lt;=VLOOKUP($C326,Projections2[[#All],[ISOCode]:[Total 2024 Colombian Returnees]],'Population Projection V2'!$AD$167,FALSE),"OK", "Review")</f>
        <v>OK</v>
      </c>
      <c r="CQ326" s="361" t="str">
        <f>IF(AP326&lt;=VLOOKUP($C326,Projections2[[#All],[ISOCode]:[Total 2024 Colombian Returnees]],'Population Projection V2'!$AE$167,FALSE),"OK", "Review")</f>
        <v>OK</v>
      </c>
      <c r="CR326" s="361" t="str">
        <f>IF(AQ326&lt;=VLOOKUP($C326,Projections2[[#All],[ISOCode]:[Total 2024 Colombian Returnees]],'Population Projection V2'!$AF$167,FALSE),"OK", "Review")</f>
        <v>OK</v>
      </c>
      <c r="CS326" s="361" t="str">
        <f>IF(AR326&lt;=VLOOKUP($C326,Projections2[[#All],[ISOCode]:[Total 2024 Colombian Returnees]],'Population Projection V2'!$AG$167,FALSE),"OK", "Review")</f>
        <v>OK</v>
      </c>
      <c r="CT326" s="361" t="str">
        <f>IF(AS326&lt;=VLOOKUP($C326,Projections2[[#All],[ISOCode]:[Total 2024 Colombian Returnees]],'Population Projection V2'!$AH$167,FALSE),"OK", "Review")</f>
        <v>OK</v>
      </c>
      <c r="CU326" s="361" t="str">
        <f>IF(AV326&lt;=VLOOKUP($C326,Projections2[[#All],[ISOCode]:[Total 2024 Colombian Returnees]],'Population Projection V2'!$AI$167,FALSE),"OK", "Review")</f>
        <v>OK</v>
      </c>
      <c r="CV326" s="361" t="str">
        <f>IF(AW326&lt;=VLOOKUP($C326,Projections2[[#All],[ISOCode]:[Total 2024 Colombian Returnees]],'Population Projection V2'!$AJ$167,FALSE),"OK", "Review")</f>
        <v>OK</v>
      </c>
      <c r="CW326" s="361" t="str">
        <f>IF(AX326&lt;=VLOOKUP($C326,Projections2[[#All],[ISOCode]:[Total 2024 Colombian Returnees]],'Population Projection V2'!$AK$167,FALSE),"OK", "Review")</f>
        <v>OK</v>
      </c>
      <c r="CX326" s="361" t="str">
        <f>IF(AY326&lt;=VLOOKUP($C326,Projections2[[#All],[ISOCode]:[Total 2024 Colombian Returnees]],'Population Projection V2'!$AL$167,FALSE),"OK", "Review")</f>
        <v>OK</v>
      </c>
      <c r="CY326" s="362" t="str">
        <f>IF(AZ326&lt;=VLOOKUP($C326,Projections2[[#All],[ISOCode]:[Total 2024 Colombian Returnees]],'Population Projection V2'!$AM$167,FALSE),"OK", "Review")</f>
        <v>OK</v>
      </c>
    </row>
    <row r="327" spans="1:103" x14ac:dyDescent="0.25">
      <c r="A327" s="218" t="s">
        <v>110</v>
      </c>
      <c r="B327" s="219" t="s">
        <v>110</v>
      </c>
      <c r="C327" s="219" t="s">
        <v>208</v>
      </c>
      <c r="D327" s="219" t="s">
        <v>99</v>
      </c>
      <c r="E327" s="219" t="s">
        <v>432</v>
      </c>
      <c r="F327" s="220">
        <f t="shared" si="121"/>
        <v>0</v>
      </c>
      <c r="G327" s="220">
        <f t="shared" si="122"/>
        <v>0</v>
      </c>
      <c r="H327" s="220">
        <f t="shared" si="123"/>
        <v>0</v>
      </c>
      <c r="I327" s="220">
        <f t="shared" si="124"/>
        <v>0</v>
      </c>
      <c r="J327" s="221">
        <f t="shared" si="125"/>
        <v>0</v>
      </c>
      <c r="K327" s="221">
        <f>VLOOKUP($C327,Projections2[[#All],[ISOCode]:[Total 2024 Colombian Returnees]],7,0)</f>
        <v>0</v>
      </c>
      <c r="L327" s="222"/>
      <c r="M327" s="223"/>
      <c r="N327" s="223"/>
      <c r="O327" s="223"/>
      <c r="P327" s="236"/>
      <c r="Q327" s="224"/>
      <c r="R327" s="224">
        <f>VLOOKUP($C327,Projections2[[#All],[ISOCode]:[Total 2024 Colombian Returnees]],12,0)</f>
        <v>0</v>
      </c>
      <c r="S327" s="225"/>
      <c r="T327" s="226"/>
      <c r="U327" s="226"/>
      <c r="V327" s="226"/>
      <c r="W327" s="226"/>
      <c r="X327" s="227"/>
      <c r="Y327" s="227">
        <f>VLOOKUP($C327,Projections2[[#All],[ISOCode]:[Total 2024 Colombian Returnees]],17,0)</f>
        <v>0</v>
      </c>
      <c r="Z327" s="228"/>
      <c r="AA327" s="227"/>
      <c r="AB327" s="227"/>
      <c r="AC327" s="227"/>
      <c r="AD327" s="227"/>
      <c r="AE327" s="227"/>
      <c r="AF327" s="227">
        <f>VLOOKUP($C327,Projections2[[#All],[ISOCode]:[Total 2024 Colombian Returnees]],22,0)</f>
        <v>0</v>
      </c>
      <c r="AG327" s="228"/>
      <c r="AH327" s="229"/>
      <c r="AI327" s="229"/>
      <c r="AJ327" s="229"/>
      <c r="AK327" s="229"/>
      <c r="AL327" s="230"/>
      <c r="AM327" s="230">
        <f>VLOOKUP($C327,Projections2[[#All],[ISOCode]:[Total 2024 Colombian Returnees]],27,0)</f>
        <v>0</v>
      </c>
      <c r="AN327" s="231"/>
      <c r="AO327" s="232"/>
      <c r="AP327" s="232"/>
      <c r="AQ327" s="232"/>
      <c r="AR327" s="232"/>
      <c r="AS327" s="232"/>
      <c r="AT327" s="232">
        <f>VLOOKUP($C327,Projections2[[#All],[ISOCode]:[Total 2024 Colombian Returnees]],32,0)</f>
        <v>0</v>
      </c>
      <c r="AU327" s="233"/>
      <c r="AV327" s="234"/>
      <c r="AW327" s="234"/>
      <c r="AX327" s="234"/>
      <c r="AY327" s="234"/>
      <c r="AZ327" s="234"/>
      <c r="BA327" s="234">
        <f>VLOOKUP($C327,Projections2[[#All],[ISOCode]:[Total 2024 Colombian Returnees]],37,0)</f>
        <v>0</v>
      </c>
      <c r="BB327" s="235"/>
      <c r="BC327" s="360" t="str">
        <f t="shared" si="126"/>
        <v>Ok</v>
      </c>
      <c r="BD327" s="361" t="str">
        <f t="shared" si="127"/>
        <v>Ok</v>
      </c>
      <c r="BE327" s="361" t="str">
        <f t="shared" si="128"/>
        <v>Ok</v>
      </c>
      <c r="BF327" s="361" t="str">
        <f t="shared" si="129"/>
        <v>Ok</v>
      </c>
      <c r="BG327" s="362" t="str">
        <f t="shared" si="130"/>
        <v>Ok</v>
      </c>
      <c r="BH327" s="360" t="str">
        <f t="shared" si="131"/>
        <v>Ok</v>
      </c>
      <c r="BI327" s="361" t="str">
        <f t="shared" si="132"/>
        <v>Ok</v>
      </c>
      <c r="BJ327" s="361" t="str">
        <f t="shared" si="133"/>
        <v>Ok</v>
      </c>
      <c r="BK327" s="361" t="str">
        <f t="shared" si="134"/>
        <v>Ok</v>
      </c>
      <c r="BL327" s="361" t="str">
        <f t="shared" si="135"/>
        <v>Ok</v>
      </c>
      <c r="BM327" s="361" t="str">
        <f t="shared" si="136"/>
        <v>Ok</v>
      </c>
      <c r="BN327" s="362" t="str">
        <f t="shared" si="137"/>
        <v>Ok</v>
      </c>
      <c r="BO327" s="360" t="str">
        <f t="shared" si="138"/>
        <v>No Pop.</v>
      </c>
      <c r="BP327" s="361" t="str">
        <f t="shared" si="139"/>
        <v>No Pop.</v>
      </c>
      <c r="BQ327" s="361" t="str">
        <f t="shared" si="140"/>
        <v>No Pop.</v>
      </c>
      <c r="BR327" s="361" t="str">
        <f t="shared" si="141"/>
        <v>No Pop.</v>
      </c>
      <c r="BS327" s="361" t="str">
        <f t="shared" si="142"/>
        <v>No Pop.</v>
      </c>
      <c r="BT327" s="361" t="str">
        <f t="shared" si="143"/>
        <v>No Pop.</v>
      </c>
      <c r="BU327" s="362" t="str">
        <f t="shared" si="144"/>
        <v>No Pop.</v>
      </c>
      <c r="BV327" s="360" t="str">
        <f>IF(M327&lt;=VLOOKUP($C327,Projections2[[#All],[ISOCode]:[Total 2024 Colombian Returnees]],'Population Projection V2'!$J$167,FALSE),"OK", "Review")</f>
        <v>OK</v>
      </c>
      <c r="BW327" s="361" t="str">
        <f>IF(N327&lt;=VLOOKUP($C327,Projections2[[#All],[ISOCode]:[Total 2024 Colombian Returnees]],'Population Projection V2'!$K$167,FALSE),"OK", "Review")</f>
        <v>OK</v>
      </c>
      <c r="BX327" s="361" t="str">
        <f>IF(O327&lt;=VLOOKUP($C327,Projections2[[#All],[ISOCode]:[Total 2024 Colombian Returnees]],'Population Projection V2'!$L$167,FALSE),"OK", "Review")</f>
        <v>OK</v>
      </c>
      <c r="BY327" s="361" t="str">
        <f>IF(P327&lt;=VLOOKUP($C327,Projections2[[#All],[ISOCode]:[Total 2024 Colombian Returnees]],'Population Projection V2'!$M$167,FALSE),"OK", "Review")</f>
        <v>OK</v>
      </c>
      <c r="BZ327" s="361" t="str">
        <f>IF(Q327&lt;=VLOOKUP($C327,Projections2[[#All],[ISOCode]:[Total 2024 Colombian Returnees]],'Population Projection V2'!$N$167,FALSE),"OK", "Review")</f>
        <v>OK</v>
      </c>
      <c r="CA327" s="361" t="str">
        <f>IF(T327&lt;=VLOOKUP($C327,Projections2[[#All],[ISOCode]:[Total 2024 Colombian Returnees]],'Population Projection V2'!$O$167,FALSE),"OK", "Review")</f>
        <v>OK</v>
      </c>
      <c r="CB327" s="361" t="str">
        <f>IF(U327&lt;=VLOOKUP($C327,Projections2[[#All],[ISOCode]:[Total 2024 Colombian Returnees]],'Population Projection V2'!$P$167,FALSE),"OK", "Review")</f>
        <v>OK</v>
      </c>
      <c r="CC327" s="361" t="str">
        <f>IF(V327&lt;=VLOOKUP($C327,Projections2[[#All],[ISOCode]:[Total 2024 Colombian Returnees]],'Population Projection V2'!$Q$167,FALSE),"OK", "Review")</f>
        <v>OK</v>
      </c>
      <c r="CD327" s="361" t="str">
        <f>IF(W327&lt;=VLOOKUP($C327,Projections2[[#All],[ISOCode]:[Total 2024 Colombian Returnees]],'Population Projection V2'!$R$167,FALSE),"OK", "Review")</f>
        <v>OK</v>
      </c>
      <c r="CE327" s="361" t="str">
        <f>IF(X327&lt;=VLOOKUP($C327,Projections2[[#All],[ISOCode]:[Total 2024 Colombian Returnees]],'Population Projection V2'!$S$167,FALSE),"OK", "Review")</f>
        <v>OK</v>
      </c>
      <c r="CF327" s="361" t="str">
        <f>IF(AA327&lt;=VLOOKUP($C327,Projections2[[#All],[ISOCode]:[Total 2024 Colombian Returnees]],'Population Projection V2'!$T$167,FALSE),"OK", "Review")</f>
        <v>OK</v>
      </c>
      <c r="CG327" s="361" t="str">
        <f>IF(AB327&lt;=VLOOKUP($C327,Projections2[[#All],[ISOCode]:[Total 2024 Colombian Returnees]],'Population Projection V2'!$U$167,FALSE),"OK", "Review")</f>
        <v>OK</v>
      </c>
      <c r="CH327" s="361" t="str">
        <f>IF(AC327&lt;=VLOOKUP($C327,Projections2[[#All],[ISOCode]:[Total 2024 Colombian Returnees]],'Population Projection V2'!$V$167,FALSE),"OK", "Review")</f>
        <v>OK</v>
      </c>
      <c r="CI327" s="361" t="str">
        <f>IF(AD327&lt;=VLOOKUP($C327,Projections2[[#All],[ISOCode]:[Total 2024 Colombian Returnees]],'Population Projection V2'!$W$167,FALSE),"OK", "Review")</f>
        <v>OK</v>
      </c>
      <c r="CJ327" s="361" t="str">
        <f>IF(AE327&lt;=VLOOKUP($C327,Projections2[[#All],[ISOCode]:[Total 2024 Colombian Returnees]],'Population Projection V2'!$X$167,FALSE),"OK", "Review")</f>
        <v>OK</v>
      </c>
      <c r="CK327" s="361" t="str">
        <f>IF(AH327&lt;=VLOOKUP($C327,Projections2[[#All],[ISOCode]:[Total 2024 Colombian Returnees]],'Population Projection V2'!$Y$167,FALSE),"OK", "Review")</f>
        <v>OK</v>
      </c>
      <c r="CL327" s="361" t="str">
        <f>IF(AI327&lt;=VLOOKUP($C327,Projections2[[#All],[ISOCode]:[Total 2024 Colombian Returnees]],'Population Projection V2'!$Z$167,FALSE),"OK", "Review")</f>
        <v>OK</v>
      </c>
      <c r="CM327" s="361" t="str">
        <f>IF(AJ327&lt;=VLOOKUP($C327,Projections2[[#All],[ISOCode]:[Total 2024 Colombian Returnees]],'Population Projection V2'!$AA$167,FALSE),"OK", "Review")</f>
        <v>OK</v>
      </c>
      <c r="CN327" s="361" t="str">
        <f>IF(AK327&lt;=VLOOKUP($C327,Projections2[[#All],[ISOCode]:[Total 2024 Colombian Returnees]],'Population Projection V2'!$AB$167,FALSE),"OK", "Review")</f>
        <v>OK</v>
      </c>
      <c r="CO327" s="361" t="str">
        <f>IF(AL327&lt;=VLOOKUP($C327,Projections2[[#All],[ISOCode]:[Total 2024 Colombian Returnees]],'Population Projection V2'!$AC$167,FALSE),"OK", "Review")</f>
        <v>OK</v>
      </c>
      <c r="CP327" s="361" t="str">
        <f>IF(AO327&lt;=VLOOKUP($C327,Projections2[[#All],[ISOCode]:[Total 2024 Colombian Returnees]],'Population Projection V2'!$AD$167,FALSE),"OK", "Review")</f>
        <v>OK</v>
      </c>
      <c r="CQ327" s="361" t="str">
        <f>IF(AP327&lt;=VLOOKUP($C327,Projections2[[#All],[ISOCode]:[Total 2024 Colombian Returnees]],'Population Projection V2'!$AE$167,FALSE),"OK", "Review")</f>
        <v>OK</v>
      </c>
      <c r="CR327" s="361" t="str">
        <f>IF(AQ327&lt;=VLOOKUP($C327,Projections2[[#All],[ISOCode]:[Total 2024 Colombian Returnees]],'Population Projection V2'!$AF$167,FALSE),"OK", "Review")</f>
        <v>OK</v>
      </c>
      <c r="CS327" s="361" t="str">
        <f>IF(AR327&lt;=VLOOKUP($C327,Projections2[[#All],[ISOCode]:[Total 2024 Colombian Returnees]],'Population Projection V2'!$AG$167,FALSE),"OK", "Review")</f>
        <v>OK</v>
      </c>
      <c r="CT327" s="361" t="str">
        <f>IF(AS327&lt;=VLOOKUP($C327,Projections2[[#All],[ISOCode]:[Total 2024 Colombian Returnees]],'Population Projection V2'!$AH$167,FALSE),"OK", "Review")</f>
        <v>OK</v>
      </c>
      <c r="CU327" s="361" t="str">
        <f>IF(AV327&lt;=VLOOKUP($C327,Projections2[[#All],[ISOCode]:[Total 2024 Colombian Returnees]],'Population Projection V2'!$AI$167,FALSE),"OK", "Review")</f>
        <v>OK</v>
      </c>
      <c r="CV327" s="361" t="str">
        <f>IF(AW327&lt;=VLOOKUP($C327,Projections2[[#All],[ISOCode]:[Total 2024 Colombian Returnees]],'Population Projection V2'!$AJ$167,FALSE),"OK", "Review")</f>
        <v>OK</v>
      </c>
      <c r="CW327" s="361" t="str">
        <f>IF(AX327&lt;=VLOOKUP($C327,Projections2[[#All],[ISOCode]:[Total 2024 Colombian Returnees]],'Population Projection V2'!$AK$167,FALSE),"OK", "Review")</f>
        <v>OK</v>
      </c>
      <c r="CX327" s="361" t="str">
        <f>IF(AY327&lt;=VLOOKUP($C327,Projections2[[#All],[ISOCode]:[Total 2024 Colombian Returnees]],'Population Projection V2'!$AL$167,FALSE),"OK", "Review")</f>
        <v>OK</v>
      </c>
      <c r="CY327" s="362" t="str">
        <f>IF(AZ327&lt;=VLOOKUP($C327,Projections2[[#All],[ISOCode]:[Total 2024 Colombian Returnees]],'Population Projection V2'!$AM$167,FALSE),"OK", "Review")</f>
        <v>OK</v>
      </c>
    </row>
    <row r="328" spans="1:103" x14ac:dyDescent="0.25">
      <c r="A328" s="218" t="s">
        <v>110</v>
      </c>
      <c r="B328" s="219" t="s">
        <v>110</v>
      </c>
      <c r="C328" s="219" t="s">
        <v>209</v>
      </c>
      <c r="D328" s="219" t="s">
        <v>100</v>
      </c>
      <c r="E328" s="219" t="s">
        <v>432</v>
      </c>
      <c r="F328" s="220">
        <f t="shared" si="121"/>
        <v>0</v>
      </c>
      <c r="G328" s="220">
        <f t="shared" si="122"/>
        <v>0</v>
      </c>
      <c r="H328" s="220">
        <f t="shared" si="123"/>
        <v>0</v>
      </c>
      <c r="I328" s="220">
        <f t="shared" si="124"/>
        <v>0</v>
      </c>
      <c r="J328" s="221">
        <f t="shared" si="125"/>
        <v>0</v>
      </c>
      <c r="K328" s="221">
        <f>VLOOKUP($C328,Projections2[[#All],[ISOCode]:[Total 2024 Colombian Returnees]],7,0)</f>
        <v>0</v>
      </c>
      <c r="L328" s="222"/>
      <c r="M328" s="223"/>
      <c r="N328" s="223"/>
      <c r="O328" s="223"/>
      <c r="P328" s="236"/>
      <c r="Q328" s="224"/>
      <c r="R328" s="224">
        <f>VLOOKUP($C328,Projections2[[#All],[ISOCode]:[Total 2024 Colombian Returnees]],12,0)</f>
        <v>0</v>
      </c>
      <c r="S328" s="225"/>
      <c r="T328" s="226"/>
      <c r="U328" s="226"/>
      <c r="V328" s="226"/>
      <c r="W328" s="226"/>
      <c r="X328" s="227"/>
      <c r="Y328" s="227">
        <f>VLOOKUP($C328,Projections2[[#All],[ISOCode]:[Total 2024 Colombian Returnees]],17,0)</f>
        <v>0</v>
      </c>
      <c r="Z328" s="228"/>
      <c r="AA328" s="227"/>
      <c r="AB328" s="227"/>
      <c r="AC328" s="227"/>
      <c r="AD328" s="227"/>
      <c r="AE328" s="227"/>
      <c r="AF328" s="227">
        <f>VLOOKUP($C328,Projections2[[#All],[ISOCode]:[Total 2024 Colombian Returnees]],22,0)</f>
        <v>0</v>
      </c>
      <c r="AG328" s="228"/>
      <c r="AH328" s="229"/>
      <c r="AI328" s="229"/>
      <c r="AJ328" s="229"/>
      <c r="AK328" s="229"/>
      <c r="AL328" s="230"/>
      <c r="AM328" s="230">
        <f>VLOOKUP($C328,Projections2[[#All],[ISOCode]:[Total 2024 Colombian Returnees]],27,0)</f>
        <v>0</v>
      </c>
      <c r="AN328" s="231"/>
      <c r="AO328" s="232"/>
      <c r="AP328" s="232"/>
      <c r="AQ328" s="232"/>
      <c r="AR328" s="232"/>
      <c r="AS328" s="232"/>
      <c r="AT328" s="232">
        <f>VLOOKUP($C328,Projections2[[#All],[ISOCode]:[Total 2024 Colombian Returnees]],32,0)</f>
        <v>0</v>
      </c>
      <c r="AU328" s="233"/>
      <c r="AV328" s="234"/>
      <c r="AW328" s="234"/>
      <c r="AX328" s="234"/>
      <c r="AY328" s="234"/>
      <c r="AZ328" s="234"/>
      <c r="BA328" s="234">
        <f>VLOOKUP($C328,Projections2[[#All],[ISOCode]:[Total 2024 Colombian Returnees]],37,0)</f>
        <v>0</v>
      </c>
      <c r="BB328" s="235"/>
      <c r="BC328" s="360" t="str">
        <f t="shared" si="126"/>
        <v>Ok</v>
      </c>
      <c r="BD328" s="361" t="str">
        <f t="shared" si="127"/>
        <v>Ok</v>
      </c>
      <c r="BE328" s="361" t="str">
        <f t="shared" si="128"/>
        <v>Ok</v>
      </c>
      <c r="BF328" s="361" t="str">
        <f t="shared" si="129"/>
        <v>Ok</v>
      </c>
      <c r="BG328" s="362" t="str">
        <f t="shared" si="130"/>
        <v>Ok</v>
      </c>
      <c r="BH328" s="360" t="str">
        <f t="shared" si="131"/>
        <v>Ok</v>
      </c>
      <c r="BI328" s="361" t="str">
        <f t="shared" si="132"/>
        <v>Ok</v>
      </c>
      <c r="BJ328" s="361" t="str">
        <f t="shared" si="133"/>
        <v>Ok</v>
      </c>
      <c r="BK328" s="361" t="str">
        <f t="shared" si="134"/>
        <v>Ok</v>
      </c>
      <c r="BL328" s="361" t="str">
        <f t="shared" si="135"/>
        <v>Ok</v>
      </c>
      <c r="BM328" s="361" t="str">
        <f t="shared" si="136"/>
        <v>Ok</v>
      </c>
      <c r="BN328" s="362" t="str">
        <f t="shared" si="137"/>
        <v>Ok</v>
      </c>
      <c r="BO328" s="360" t="str">
        <f t="shared" si="138"/>
        <v>No Pop.</v>
      </c>
      <c r="BP328" s="361" t="str">
        <f t="shared" si="139"/>
        <v>No Pop.</v>
      </c>
      <c r="BQ328" s="361" t="str">
        <f t="shared" si="140"/>
        <v>No Pop.</v>
      </c>
      <c r="BR328" s="361" t="str">
        <f t="shared" si="141"/>
        <v>No Pop.</v>
      </c>
      <c r="BS328" s="361" t="str">
        <f t="shared" si="142"/>
        <v>No Pop.</v>
      </c>
      <c r="BT328" s="361" t="str">
        <f t="shared" si="143"/>
        <v>No Pop.</v>
      </c>
      <c r="BU328" s="362" t="str">
        <f t="shared" si="144"/>
        <v>No Pop.</v>
      </c>
      <c r="BV328" s="360" t="str">
        <f>IF(M328&lt;=VLOOKUP($C328,Projections2[[#All],[ISOCode]:[Total 2024 Colombian Returnees]],'Population Projection V2'!$J$167,FALSE),"OK", "Review")</f>
        <v>OK</v>
      </c>
      <c r="BW328" s="361" t="str">
        <f>IF(N328&lt;=VLOOKUP($C328,Projections2[[#All],[ISOCode]:[Total 2024 Colombian Returnees]],'Population Projection V2'!$K$167,FALSE),"OK", "Review")</f>
        <v>OK</v>
      </c>
      <c r="BX328" s="361" t="str">
        <f>IF(O328&lt;=VLOOKUP($C328,Projections2[[#All],[ISOCode]:[Total 2024 Colombian Returnees]],'Population Projection V2'!$L$167,FALSE),"OK", "Review")</f>
        <v>OK</v>
      </c>
      <c r="BY328" s="361" t="str">
        <f>IF(P328&lt;=VLOOKUP($C328,Projections2[[#All],[ISOCode]:[Total 2024 Colombian Returnees]],'Population Projection V2'!$M$167,FALSE),"OK", "Review")</f>
        <v>OK</v>
      </c>
      <c r="BZ328" s="361" t="str">
        <f>IF(Q328&lt;=VLOOKUP($C328,Projections2[[#All],[ISOCode]:[Total 2024 Colombian Returnees]],'Population Projection V2'!$N$167,FALSE),"OK", "Review")</f>
        <v>OK</v>
      </c>
      <c r="CA328" s="361" t="str">
        <f>IF(T328&lt;=VLOOKUP($C328,Projections2[[#All],[ISOCode]:[Total 2024 Colombian Returnees]],'Population Projection V2'!$O$167,FALSE),"OK", "Review")</f>
        <v>OK</v>
      </c>
      <c r="CB328" s="361" t="str">
        <f>IF(U328&lt;=VLOOKUP($C328,Projections2[[#All],[ISOCode]:[Total 2024 Colombian Returnees]],'Population Projection V2'!$P$167,FALSE),"OK", "Review")</f>
        <v>OK</v>
      </c>
      <c r="CC328" s="361" t="str">
        <f>IF(V328&lt;=VLOOKUP($C328,Projections2[[#All],[ISOCode]:[Total 2024 Colombian Returnees]],'Population Projection V2'!$Q$167,FALSE),"OK", "Review")</f>
        <v>OK</v>
      </c>
      <c r="CD328" s="361" t="str">
        <f>IF(W328&lt;=VLOOKUP($C328,Projections2[[#All],[ISOCode]:[Total 2024 Colombian Returnees]],'Population Projection V2'!$R$167,FALSE),"OK", "Review")</f>
        <v>OK</v>
      </c>
      <c r="CE328" s="361" t="str">
        <f>IF(X328&lt;=VLOOKUP($C328,Projections2[[#All],[ISOCode]:[Total 2024 Colombian Returnees]],'Population Projection V2'!$S$167,FALSE),"OK", "Review")</f>
        <v>OK</v>
      </c>
      <c r="CF328" s="361" t="str">
        <f>IF(AA328&lt;=VLOOKUP($C328,Projections2[[#All],[ISOCode]:[Total 2024 Colombian Returnees]],'Population Projection V2'!$T$167,FALSE),"OK", "Review")</f>
        <v>OK</v>
      </c>
      <c r="CG328" s="361" t="str">
        <f>IF(AB328&lt;=VLOOKUP($C328,Projections2[[#All],[ISOCode]:[Total 2024 Colombian Returnees]],'Population Projection V2'!$U$167,FALSE),"OK", "Review")</f>
        <v>OK</v>
      </c>
      <c r="CH328" s="361" t="str">
        <f>IF(AC328&lt;=VLOOKUP($C328,Projections2[[#All],[ISOCode]:[Total 2024 Colombian Returnees]],'Population Projection V2'!$V$167,FALSE),"OK", "Review")</f>
        <v>OK</v>
      </c>
      <c r="CI328" s="361" t="str">
        <f>IF(AD328&lt;=VLOOKUP($C328,Projections2[[#All],[ISOCode]:[Total 2024 Colombian Returnees]],'Population Projection V2'!$W$167,FALSE),"OK", "Review")</f>
        <v>OK</v>
      </c>
      <c r="CJ328" s="361" t="str">
        <f>IF(AE328&lt;=VLOOKUP($C328,Projections2[[#All],[ISOCode]:[Total 2024 Colombian Returnees]],'Population Projection V2'!$X$167,FALSE),"OK", "Review")</f>
        <v>OK</v>
      </c>
      <c r="CK328" s="361" t="str">
        <f>IF(AH328&lt;=VLOOKUP($C328,Projections2[[#All],[ISOCode]:[Total 2024 Colombian Returnees]],'Population Projection V2'!$Y$167,FALSE),"OK", "Review")</f>
        <v>OK</v>
      </c>
      <c r="CL328" s="361" t="str">
        <f>IF(AI328&lt;=VLOOKUP($C328,Projections2[[#All],[ISOCode]:[Total 2024 Colombian Returnees]],'Population Projection V2'!$Z$167,FALSE),"OK", "Review")</f>
        <v>OK</v>
      </c>
      <c r="CM328" s="361" t="str">
        <f>IF(AJ328&lt;=VLOOKUP($C328,Projections2[[#All],[ISOCode]:[Total 2024 Colombian Returnees]],'Population Projection V2'!$AA$167,FALSE),"OK", "Review")</f>
        <v>OK</v>
      </c>
      <c r="CN328" s="361" t="str">
        <f>IF(AK328&lt;=VLOOKUP($C328,Projections2[[#All],[ISOCode]:[Total 2024 Colombian Returnees]],'Population Projection V2'!$AB$167,FALSE),"OK", "Review")</f>
        <v>OK</v>
      </c>
      <c r="CO328" s="361" t="str">
        <f>IF(AL328&lt;=VLOOKUP($C328,Projections2[[#All],[ISOCode]:[Total 2024 Colombian Returnees]],'Population Projection V2'!$AC$167,FALSE),"OK", "Review")</f>
        <v>OK</v>
      </c>
      <c r="CP328" s="361" t="str">
        <f>IF(AO328&lt;=VLOOKUP($C328,Projections2[[#All],[ISOCode]:[Total 2024 Colombian Returnees]],'Population Projection V2'!$AD$167,FALSE),"OK", "Review")</f>
        <v>OK</v>
      </c>
      <c r="CQ328" s="361" t="str">
        <f>IF(AP328&lt;=VLOOKUP($C328,Projections2[[#All],[ISOCode]:[Total 2024 Colombian Returnees]],'Population Projection V2'!$AE$167,FALSE),"OK", "Review")</f>
        <v>OK</v>
      </c>
      <c r="CR328" s="361" t="str">
        <f>IF(AQ328&lt;=VLOOKUP($C328,Projections2[[#All],[ISOCode]:[Total 2024 Colombian Returnees]],'Population Projection V2'!$AF$167,FALSE),"OK", "Review")</f>
        <v>OK</v>
      </c>
      <c r="CS328" s="361" t="str">
        <f>IF(AR328&lt;=VLOOKUP($C328,Projections2[[#All],[ISOCode]:[Total 2024 Colombian Returnees]],'Population Projection V2'!$AG$167,FALSE),"OK", "Review")</f>
        <v>OK</v>
      </c>
      <c r="CT328" s="361" t="str">
        <f>IF(AS328&lt;=VLOOKUP($C328,Projections2[[#All],[ISOCode]:[Total 2024 Colombian Returnees]],'Population Projection V2'!$AH$167,FALSE),"OK", "Review")</f>
        <v>OK</v>
      </c>
      <c r="CU328" s="361" t="str">
        <f>IF(AV328&lt;=VLOOKUP($C328,Projections2[[#All],[ISOCode]:[Total 2024 Colombian Returnees]],'Population Projection V2'!$AI$167,FALSE),"OK", "Review")</f>
        <v>OK</v>
      </c>
      <c r="CV328" s="361" t="str">
        <f>IF(AW328&lt;=VLOOKUP($C328,Projections2[[#All],[ISOCode]:[Total 2024 Colombian Returnees]],'Population Projection V2'!$AJ$167,FALSE),"OK", "Review")</f>
        <v>OK</v>
      </c>
      <c r="CW328" s="361" t="str">
        <f>IF(AX328&lt;=VLOOKUP($C328,Projections2[[#All],[ISOCode]:[Total 2024 Colombian Returnees]],'Population Projection V2'!$AK$167,FALSE),"OK", "Review")</f>
        <v>OK</v>
      </c>
      <c r="CX328" s="361" t="str">
        <f>IF(AY328&lt;=VLOOKUP($C328,Projections2[[#All],[ISOCode]:[Total 2024 Colombian Returnees]],'Population Projection V2'!$AL$167,FALSE),"OK", "Review")</f>
        <v>OK</v>
      </c>
      <c r="CY328" s="362" t="str">
        <f>IF(AZ328&lt;=VLOOKUP($C328,Projections2[[#All],[ISOCode]:[Total 2024 Colombian Returnees]],'Population Projection V2'!$AM$167,FALSE),"OK", "Review")</f>
        <v>OK</v>
      </c>
    </row>
    <row r="329" spans="1:103" x14ac:dyDescent="0.25">
      <c r="A329" s="218" t="s">
        <v>110</v>
      </c>
      <c r="B329" s="219" t="s">
        <v>110</v>
      </c>
      <c r="C329" s="219" t="s">
        <v>210</v>
      </c>
      <c r="D329" s="219" t="s">
        <v>101</v>
      </c>
      <c r="E329" s="219" t="s">
        <v>432</v>
      </c>
      <c r="F329" s="220">
        <f t="shared" si="121"/>
        <v>0</v>
      </c>
      <c r="G329" s="220">
        <f t="shared" si="122"/>
        <v>0</v>
      </c>
      <c r="H329" s="220">
        <f t="shared" si="123"/>
        <v>0</v>
      </c>
      <c r="I329" s="220">
        <f t="shared" si="124"/>
        <v>0</v>
      </c>
      <c r="J329" s="221">
        <f t="shared" si="125"/>
        <v>0</v>
      </c>
      <c r="K329" s="221">
        <f>VLOOKUP($C329,Projections2[[#All],[ISOCode]:[Total 2024 Colombian Returnees]],7,0)</f>
        <v>0</v>
      </c>
      <c r="L329" s="222"/>
      <c r="M329" s="223"/>
      <c r="N329" s="223"/>
      <c r="O329" s="223"/>
      <c r="P329" s="236"/>
      <c r="Q329" s="224"/>
      <c r="R329" s="224">
        <f>VLOOKUP($C329,Projections2[[#All],[ISOCode]:[Total 2024 Colombian Returnees]],12,0)</f>
        <v>0</v>
      </c>
      <c r="S329" s="225"/>
      <c r="T329" s="226"/>
      <c r="U329" s="226"/>
      <c r="V329" s="226"/>
      <c r="W329" s="226"/>
      <c r="X329" s="227"/>
      <c r="Y329" s="227">
        <f>VLOOKUP($C329,Projections2[[#All],[ISOCode]:[Total 2024 Colombian Returnees]],17,0)</f>
        <v>0</v>
      </c>
      <c r="Z329" s="228"/>
      <c r="AA329" s="227"/>
      <c r="AB329" s="227"/>
      <c r="AC329" s="227"/>
      <c r="AD329" s="227"/>
      <c r="AE329" s="227"/>
      <c r="AF329" s="227">
        <f>VLOOKUP($C329,Projections2[[#All],[ISOCode]:[Total 2024 Colombian Returnees]],22,0)</f>
        <v>0</v>
      </c>
      <c r="AG329" s="228"/>
      <c r="AH329" s="229"/>
      <c r="AI329" s="229"/>
      <c r="AJ329" s="229"/>
      <c r="AK329" s="229"/>
      <c r="AL329" s="230"/>
      <c r="AM329" s="230">
        <f>VLOOKUP($C329,Projections2[[#All],[ISOCode]:[Total 2024 Colombian Returnees]],27,0)</f>
        <v>0</v>
      </c>
      <c r="AN329" s="231"/>
      <c r="AO329" s="232"/>
      <c r="AP329" s="232"/>
      <c r="AQ329" s="232"/>
      <c r="AR329" s="232"/>
      <c r="AS329" s="232"/>
      <c r="AT329" s="232">
        <f>VLOOKUP($C329,Projections2[[#All],[ISOCode]:[Total 2024 Colombian Returnees]],32,0)</f>
        <v>0</v>
      </c>
      <c r="AU329" s="233"/>
      <c r="AV329" s="234"/>
      <c r="AW329" s="234"/>
      <c r="AX329" s="234"/>
      <c r="AY329" s="234"/>
      <c r="AZ329" s="234"/>
      <c r="BA329" s="234">
        <f>VLOOKUP($C329,Projections2[[#All],[ISOCode]:[Total 2024 Colombian Returnees]],37,0)</f>
        <v>0</v>
      </c>
      <c r="BB329" s="235"/>
      <c r="BC329" s="360" t="str">
        <f t="shared" si="126"/>
        <v>Ok</v>
      </c>
      <c r="BD329" s="361" t="str">
        <f t="shared" si="127"/>
        <v>Ok</v>
      </c>
      <c r="BE329" s="361" t="str">
        <f t="shared" si="128"/>
        <v>Ok</v>
      </c>
      <c r="BF329" s="361" t="str">
        <f t="shared" si="129"/>
        <v>Ok</v>
      </c>
      <c r="BG329" s="362" t="str">
        <f t="shared" si="130"/>
        <v>Ok</v>
      </c>
      <c r="BH329" s="360" t="str">
        <f t="shared" si="131"/>
        <v>Ok</v>
      </c>
      <c r="BI329" s="361" t="str">
        <f t="shared" si="132"/>
        <v>Ok</v>
      </c>
      <c r="BJ329" s="361" t="str">
        <f t="shared" si="133"/>
        <v>Ok</v>
      </c>
      <c r="BK329" s="361" t="str">
        <f t="shared" si="134"/>
        <v>Ok</v>
      </c>
      <c r="BL329" s="361" t="str">
        <f t="shared" si="135"/>
        <v>Ok</v>
      </c>
      <c r="BM329" s="361" t="str">
        <f t="shared" si="136"/>
        <v>Ok</v>
      </c>
      <c r="BN329" s="362" t="str">
        <f t="shared" si="137"/>
        <v>Ok</v>
      </c>
      <c r="BO329" s="360" t="str">
        <f t="shared" si="138"/>
        <v>No Pop.</v>
      </c>
      <c r="BP329" s="361" t="str">
        <f t="shared" si="139"/>
        <v>No Pop.</v>
      </c>
      <c r="BQ329" s="361" t="str">
        <f t="shared" si="140"/>
        <v>No Pop.</v>
      </c>
      <c r="BR329" s="361" t="str">
        <f t="shared" si="141"/>
        <v>No Pop.</v>
      </c>
      <c r="BS329" s="361" t="str">
        <f t="shared" si="142"/>
        <v>No Pop.</v>
      </c>
      <c r="BT329" s="361" t="str">
        <f t="shared" si="143"/>
        <v>No Pop.</v>
      </c>
      <c r="BU329" s="362" t="str">
        <f t="shared" si="144"/>
        <v>No Pop.</v>
      </c>
      <c r="BV329" s="360" t="str">
        <f>IF(M329&lt;=VLOOKUP($C329,Projections2[[#All],[ISOCode]:[Total 2024 Colombian Returnees]],'Population Projection V2'!$J$167,FALSE),"OK", "Review")</f>
        <v>OK</v>
      </c>
      <c r="BW329" s="361" t="str">
        <f>IF(N329&lt;=VLOOKUP($C329,Projections2[[#All],[ISOCode]:[Total 2024 Colombian Returnees]],'Population Projection V2'!$K$167,FALSE),"OK", "Review")</f>
        <v>OK</v>
      </c>
      <c r="BX329" s="361" t="str">
        <f>IF(O329&lt;=VLOOKUP($C329,Projections2[[#All],[ISOCode]:[Total 2024 Colombian Returnees]],'Population Projection V2'!$L$167,FALSE),"OK", "Review")</f>
        <v>OK</v>
      </c>
      <c r="BY329" s="361" t="str">
        <f>IF(P329&lt;=VLOOKUP($C329,Projections2[[#All],[ISOCode]:[Total 2024 Colombian Returnees]],'Population Projection V2'!$M$167,FALSE),"OK", "Review")</f>
        <v>OK</v>
      </c>
      <c r="BZ329" s="361" t="str">
        <f>IF(Q329&lt;=VLOOKUP($C329,Projections2[[#All],[ISOCode]:[Total 2024 Colombian Returnees]],'Population Projection V2'!$N$167,FALSE),"OK", "Review")</f>
        <v>OK</v>
      </c>
      <c r="CA329" s="361" t="str">
        <f>IF(T329&lt;=VLOOKUP($C329,Projections2[[#All],[ISOCode]:[Total 2024 Colombian Returnees]],'Population Projection V2'!$O$167,FALSE),"OK", "Review")</f>
        <v>OK</v>
      </c>
      <c r="CB329" s="361" t="str">
        <f>IF(U329&lt;=VLOOKUP($C329,Projections2[[#All],[ISOCode]:[Total 2024 Colombian Returnees]],'Population Projection V2'!$P$167,FALSE),"OK", "Review")</f>
        <v>OK</v>
      </c>
      <c r="CC329" s="361" t="str">
        <f>IF(V329&lt;=VLOOKUP($C329,Projections2[[#All],[ISOCode]:[Total 2024 Colombian Returnees]],'Population Projection V2'!$Q$167,FALSE),"OK", "Review")</f>
        <v>OK</v>
      </c>
      <c r="CD329" s="361" t="str">
        <f>IF(W329&lt;=VLOOKUP($C329,Projections2[[#All],[ISOCode]:[Total 2024 Colombian Returnees]],'Population Projection V2'!$R$167,FALSE),"OK", "Review")</f>
        <v>OK</v>
      </c>
      <c r="CE329" s="361" t="str">
        <f>IF(X329&lt;=VLOOKUP($C329,Projections2[[#All],[ISOCode]:[Total 2024 Colombian Returnees]],'Population Projection V2'!$S$167,FALSE),"OK", "Review")</f>
        <v>OK</v>
      </c>
      <c r="CF329" s="361" t="str">
        <f>IF(AA329&lt;=VLOOKUP($C329,Projections2[[#All],[ISOCode]:[Total 2024 Colombian Returnees]],'Population Projection V2'!$T$167,FALSE),"OK", "Review")</f>
        <v>OK</v>
      </c>
      <c r="CG329" s="361" t="str">
        <f>IF(AB329&lt;=VLOOKUP($C329,Projections2[[#All],[ISOCode]:[Total 2024 Colombian Returnees]],'Population Projection V2'!$U$167,FALSE),"OK", "Review")</f>
        <v>OK</v>
      </c>
      <c r="CH329" s="361" t="str">
        <f>IF(AC329&lt;=VLOOKUP($C329,Projections2[[#All],[ISOCode]:[Total 2024 Colombian Returnees]],'Population Projection V2'!$V$167,FALSE),"OK", "Review")</f>
        <v>OK</v>
      </c>
      <c r="CI329" s="361" t="str">
        <f>IF(AD329&lt;=VLOOKUP($C329,Projections2[[#All],[ISOCode]:[Total 2024 Colombian Returnees]],'Population Projection V2'!$W$167,FALSE),"OK", "Review")</f>
        <v>OK</v>
      </c>
      <c r="CJ329" s="361" t="str">
        <f>IF(AE329&lt;=VLOOKUP($C329,Projections2[[#All],[ISOCode]:[Total 2024 Colombian Returnees]],'Population Projection V2'!$X$167,FALSE),"OK", "Review")</f>
        <v>OK</v>
      </c>
      <c r="CK329" s="361" t="str">
        <f>IF(AH329&lt;=VLOOKUP($C329,Projections2[[#All],[ISOCode]:[Total 2024 Colombian Returnees]],'Population Projection V2'!$Y$167,FALSE),"OK", "Review")</f>
        <v>OK</v>
      </c>
      <c r="CL329" s="361" t="str">
        <f>IF(AI329&lt;=VLOOKUP($C329,Projections2[[#All],[ISOCode]:[Total 2024 Colombian Returnees]],'Population Projection V2'!$Z$167,FALSE),"OK", "Review")</f>
        <v>OK</v>
      </c>
      <c r="CM329" s="361" t="str">
        <f>IF(AJ329&lt;=VLOOKUP($C329,Projections2[[#All],[ISOCode]:[Total 2024 Colombian Returnees]],'Population Projection V2'!$AA$167,FALSE),"OK", "Review")</f>
        <v>OK</v>
      </c>
      <c r="CN329" s="361" t="str">
        <f>IF(AK329&lt;=VLOOKUP($C329,Projections2[[#All],[ISOCode]:[Total 2024 Colombian Returnees]],'Population Projection V2'!$AB$167,FALSE),"OK", "Review")</f>
        <v>OK</v>
      </c>
      <c r="CO329" s="361" t="str">
        <f>IF(AL329&lt;=VLOOKUP($C329,Projections2[[#All],[ISOCode]:[Total 2024 Colombian Returnees]],'Population Projection V2'!$AC$167,FALSE),"OK", "Review")</f>
        <v>OK</v>
      </c>
      <c r="CP329" s="361" t="str">
        <f>IF(AO329&lt;=VLOOKUP($C329,Projections2[[#All],[ISOCode]:[Total 2024 Colombian Returnees]],'Population Projection V2'!$AD$167,FALSE),"OK", "Review")</f>
        <v>OK</v>
      </c>
      <c r="CQ329" s="361" t="str">
        <f>IF(AP329&lt;=VLOOKUP($C329,Projections2[[#All],[ISOCode]:[Total 2024 Colombian Returnees]],'Population Projection V2'!$AE$167,FALSE),"OK", "Review")</f>
        <v>OK</v>
      </c>
      <c r="CR329" s="361" t="str">
        <f>IF(AQ329&lt;=VLOOKUP($C329,Projections2[[#All],[ISOCode]:[Total 2024 Colombian Returnees]],'Population Projection V2'!$AF$167,FALSE),"OK", "Review")</f>
        <v>OK</v>
      </c>
      <c r="CS329" s="361" t="str">
        <f>IF(AR329&lt;=VLOOKUP($C329,Projections2[[#All],[ISOCode]:[Total 2024 Colombian Returnees]],'Population Projection V2'!$AG$167,FALSE),"OK", "Review")</f>
        <v>OK</v>
      </c>
      <c r="CT329" s="361" t="str">
        <f>IF(AS329&lt;=VLOOKUP($C329,Projections2[[#All],[ISOCode]:[Total 2024 Colombian Returnees]],'Population Projection V2'!$AH$167,FALSE),"OK", "Review")</f>
        <v>OK</v>
      </c>
      <c r="CU329" s="361" t="str">
        <f>IF(AV329&lt;=VLOOKUP($C329,Projections2[[#All],[ISOCode]:[Total 2024 Colombian Returnees]],'Population Projection V2'!$AI$167,FALSE),"OK", "Review")</f>
        <v>OK</v>
      </c>
      <c r="CV329" s="361" t="str">
        <f>IF(AW329&lt;=VLOOKUP($C329,Projections2[[#All],[ISOCode]:[Total 2024 Colombian Returnees]],'Population Projection V2'!$AJ$167,FALSE),"OK", "Review")</f>
        <v>OK</v>
      </c>
      <c r="CW329" s="361" t="str">
        <f>IF(AX329&lt;=VLOOKUP($C329,Projections2[[#All],[ISOCode]:[Total 2024 Colombian Returnees]],'Population Projection V2'!$AK$167,FALSE),"OK", "Review")</f>
        <v>OK</v>
      </c>
      <c r="CX329" s="361" t="str">
        <f>IF(AY329&lt;=VLOOKUP($C329,Projections2[[#All],[ISOCode]:[Total 2024 Colombian Returnees]],'Population Projection V2'!$AL$167,FALSE),"OK", "Review")</f>
        <v>OK</v>
      </c>
      <c r="CY329" s="362" t="str">
        <f>IF(AZ329&lt;=VLOOKUP($C329,Projections2[[#All],[ISOCode]:[Total 2024 Colombian Returnees]],'Population Projection V2'!$AM$167,FALSE),"OK", "Review")</f>
        <v>OK</v>
      </c>
    </row>
    <row r="330" spans="1:103" x14ac:dyDescent="0.25">
      <c r="A330" s="218" t="s">
        <v>110</v>
      </c>
      <c r="B330" s="219" t="s">
        <v>110</v>
      </c>
      <c r="C330" s="219" t="s">
        <v>211</v>
      </c>
      <c r="D330" s="219" t="s">
        <v>102</v>
      </c>
      <c r="E330" s="219" t="s">
        <v>432</v>
      </c>
      <c r="F330" s="220">
        <f t="shared" si="121"/>
        <v>0</v>
      </c>
      <c r="G330" s="220">
        <f t="shared" si="122"/>
        <v>0</v>
      </c>
      <c r="H330" s="220">
        <f t="shared" si="123"/>
        <v>0</v>
      </c>
      <c r="I330" s="220">
        <f t="shared" si="124"/>
        <v>0</v>
      </c>
      <c r="J330" s="221">
        <f t="shared" si="125"/>
        <v>0</v>
      </c>
      <c r="K330" s="221">
        <f>VLOOKUP($C330,Projections2[[#All],[ISOCode]:[Total 2024 Colombian Returnees]],7,0)</f>
        <v>0</v>
      </c>
      <c r="L330" s="222"/>
      <c r="M330" s="223"/>
      <c r="N330" s="223"/>
      <c r="O330" s="223"/>
      <c r="P330" s="236"/>
      <c r="Q330" s="224"/>
      <c r="R330" s="224">
        <f>VLOOKUP($C330,Projections2[[#All],[ISOCode]:[Total 2024 Colombian Returnees]],12,0)</f>
        <v>0</v>
      </c>
      <c r="S330" s="225"/>
      <c r="T330" s="226"/>
      <c r="U330" s="226"/>
      <c r="V330" s="226"/>
      <c r="W330" s="226"/>
      <c r="X330" s="227"/>
      <c r="Y330" s="227">
        <f>VLOOKUP($C330,Projections2[[#All],[ISOCode]:[Total 2024 Colombian Returnees]],17,0)</f>
        <v>0</v>
      </c>
      <c r="Z330" s="228"/>
      <c r="AA330" s="227"/>
      <c r="AB330" s="227"/>
      <c r="AC330" s="227"/>
      <c r="AD330" s="227"/>
      <c r="AE330" s="227"/>
      <c r="AF330" s="227">
        <f>VLOOKUP($C330,Projections2[[#All],[ISOCode]:[Total 2024 Colombian Returnees]],22,0)</f>
        <v>0</v>
      </c>
      <c r="AG330" s="228"/>
      <c r="AH330" s="229"/>
      <c r="AI330" s="229"/>
      <c r="AJ330" s="229"/>
      <c r="AK330" s="229"/>
      <c r="AL330" s="230"/>
      <c r="AM330" s="230">
        <f>VLOOKUP($C330,Projections2[[#All],[ISOCode]:[Total 2024 Colombian Returnees]],27,0)</f>
        <v>0</v>
      </c>
      <c r="AN330" s="231"/>
      <c r="AO330" s="232"/>
      <c r="AP330" s="232"/>
      <c r="AQ330" s="232"/>
      <c r="AR330" s="232"/>
      <c r="AS330" s="232"/>
      <c r="AT330" s="232">
        <f>VLOOKUP($C330,Projections2[[#All],[ISOCode]:[Total 2024 Colombian Returnees]],32,0)</f>
        <v>0</v>
      </c>
      <c r="AU330" s="233"/>
      <c r="AV330" s="234"/>
      <c r="AW330" s="234"/>
      <c r="AX330" s="234"/>
      <c r="AY330" s="234"/>
      <c r="AZ330" s="234"/>
      <c r="BA330" s="234">
        <f>VLOOKUP($C330,Projections2[[#All],[ISOCode]:[Total 2024 Colombian Returnees]],37,0)</f>
        <v>0</v>
      </c>
      <c r="BB330" s="235"/>
      <c r="BC330" s="360" t="str">
        <f t="shared" si="126"/>
        <v>Ok</v>
      </c>
      <c r="BD330" s="361" t="str">
        <f t="shared" si="127"/>
        <v>Ok</v>
      </c>
      <c r="BE330" s="361" t="str">
        <f t="shared" si="128"/>
        <v>Ok</v>
      </c>
      <c r="BF330" s="361" t="str">
        <f t="shared" si="129"/>
        <v>Ok</v>
      </c>
      <c r="BG330" s="362" t="str">
        <f t="shared" si="130"/>
        <v>Ok</v>
      </c>
      <c r="BH330" s="360" t="str">
        <f t="shared" si="131"/>
        <v>Ok</v>
      </c>
      <c r="BI330" s="361" t="str">
        <f t="shared" si="132"/>
        <v>Ok</v>
      </c>
      <c r="BJ330" s="361" t="str">
        <f t="shared" si="133"/>
        <v>Ok</v>
      </c>
      <c r="BK330" s="361" t="str">
        <f t="shared" si="134"/>
        <v>Ok</v>
      </c>
      <c r="BL330" s="361" t="str">
        <f t="shared" si="135"/>
        <v>Ok</v>
      </c>
      <c r="BM330" s="361" t="str">
        <f t="shared" si="136"/>
        <v>Ok</v>
      </c>
      <c r="BN330" s="362" t="str">
        <f t="shared" si="137"/>
        <v>Ok</v>
      </c>
      <c r="BO330" s="360" t="str">
        <f t="shared" si="138"/>
        <v>No Pop.</v>
      </c>
      <c r="BP330" s="361" t="str">
        <f t="shared" si="139"/>
        <v>No Pop.</v>
      </c>
      <c r="BQ330" s="361" t="str">
        <f t="shared" si="140"/>
        <v>No Pop.</v>
      </c>
      <c r="BR330" s="361" t="str">
        <f t="shared" si="141"/>
        <v>No Pop.</v>
      </c>
      <c r="BS330" s="361" t="str">
        <f t="shared" si="142"/>
        <v>No Pop.</v>
      </c>
      <c r="BT330" s="361" t="str">
        <f t="shared" si="143"/>
        <v>No Pop.</v>
      </c>
      <c r="BU330" s="362" t="str">
        <f t="shared" si="144"/>
        <v>No Pop.</v>
      </c>
      <c r="BV330" s="360" t="str">
        <f>IF(M330&lt;=VLOOKUP($C330,Projections2[[#All],[ISOCode]:[Total 2024 Colombian Returnees]],'Population Projection V2'!$J$167,FALSE),"OK", "Review")</f>
        <v>OK</v>
      </c>
      <c r="BW330" s="361" t="str">
        <f>IF(N330&lt;=VLOOKUP($C330,Projections2[[#All],[ISOCode]:[Total 2024 Colombian Returnees]],'Population Projection V2'!$K$167,FALSE),"OK", "Review")</f>
        <v>OK</v>
      </c>
      <c r="BX330" s="361" t="str">
        <f>IF(O330&lt;=VLOOKUP($C330,Projections2[[#All],[ISOCode]:[Total 2024 Colombian Returnees]],'Population Projection V2'!$L$167,FALSE),"OK", "Review")</f>
        <v>OK</v>
      </c>
      <c r="BY330" s="361" t="str">
        <f>IF(P330&lt;=VLOOKUP($C330,Projections2[[#All],[ISOCode]:[Total 2024 Colombian Returnees]],'Population Projection V2'!$M$167,FALSE),"OK", "Review")</f>
        <v>OK</v>
      </c>
      <c r="BZ330" s="361" t="str">
        <f>IF(Q330&lt;=VLOOKUP($C330,Projections2[[#All],[ISOCode]:[Total 2024 Colombian Returnees]],'Population Projection V2'!$N$167,FALSE),"OK", "Review")</f>
        <v>OK</v>
      </c>
      <c r="CA330" s="361" t="str">
        <f>IF(T330&lt;=VLOOKUP($C330,Projections2[[#All],[ISOCode]:[Total 2024 Colombian Returnees]],'Population Projection V2'!$O$167,FALSE),"OK", "Review")</f>
        <v>OK</v>
      </c>
      <c r="CB330" s="361" t="str">
        <f>IF(U330&lt;=VLOOKUP($C330,Projections2[[#All],[ISOCode]:[Total 2024 Colombian Returnees]],'Population Projection V2'!$P$167,FALSE),"OK", "Review")</f>
        <v>OK</v>
      </c>
      <c r="CC330" s="361" t="str">
        <f>IF(V330&lt;=VLOOKUP($C330,Projections2[[#All],[ISOCode]:[Total 2024 Colombian Returnees]],'Population Projection V2'!$Q$167,FALSE),"OK", "Review")</f>
        <v>OK</v>
      </c>
      <c r="CD330" s="361" t="str">
        <f>IF(W330&lt;=VLOOKUP($C330,Projections2[[#All],[ISOCode]:[Total 2024 Colombian Returnees]],'Population Projection V2'!$R$167,FALSE),"OK", "Review")</f>
        <v>OK</v>
      </c>
      <c r="CE330" s="361" t="str">
        <f>IF(X330&lt;=VLOOKUP($C330,Projections2[[#All],[ISOCode]:[Total 2024 Colombian Returnees]],'Population Projection V2'!$S$167,FALSE),"OK", "Review")</f>
        <v>OK</v>
      </c>
      <c r="CF330" s="361" t="str">
        <f>IF(AA330&lt;=VLOOKUP($C330,Projections2[[#All],[ISOCode]:[Total 2024 Colombian Returnees]],'Population Projection V2'!$T$167,FALSE),"OK", "Review")</f>
        <v>OK</v>
      </c>
      <c r="CG330" s="361" t="str">
        <f>IF(AB330&lt;=VLOOKUP($C330,Projections2[[#All],[ISOCode]:[Total 2024 Colombian Returnees]],'Population Projection V2'!$U$167,FALSE),"OK", "Review")</f>
        <v>OK</v>
      </c>
      <c r="CH330" s="361" t="str">
        <f>IF(AC330&lt;=VLOOKUP($C330,Projections2[[#All],[ISOCode]:[Total 2024 Colombian Returnees]],'Population Projection V2'!$V$167,FALSE),"OK", "Review")</f>
        <v>OK</v>
      </c>
      <c r="CI330" s="361" t="str">
        <f>IF(AD330&lt;=VLOOKUP($C330,Projections2[[#All],[ISOCode]:[Total 2024 Colombian Returnees]],'Population Projection V2'!$W$167,FALSE),"OK", "Review")</f>
        <v>OK</v>
      </c>
      <c r="CJ330" s="361" t="str">
        <f>IF(AE330&lt;=VLOOKUP($C330,Projections2[[#All],[ISOCode]:[Total 2024 Colombian Returnees]],'Population Projection V2'!$X$167,FALSE),"OK", "Review")</f>
        <v>OK</v>
      </c>
      <c r="CK330" s="361" t="str">
        <f>IF(AH330&lt;=VLOOKUP($C330,Projections2[[#All],[ISOCode]:[Total 2024 Colombian Returnees]],'Population Projection V2'!$Y$167,FALSE),"OK", "Review")</f>
        <v>OK</v>
      </c>
      <c r="CL330" s="361" t="str">
        <f>IF(AI330&lt;=VLOOKUP($C330,Projections2[[#All],[ISOCode]:[Total 2024 Colombian Returnees]],'Population Projection V2'!$Z$167,FALSE),"OK", "Review")</f>
        <v>OK</v>
      </c>
      <c r="CM330" s="361" t="str">
        <f>IF(AJ330&lt;=VLOOKUP($C330,Projections2[[#All],[ISOCode]:[Total 2024 Colombian Returnees]],'Population Projection V2'!$AA$167,FALSE),"OK", "Review")</f>
        <v>OK</v>
      </c>
      <c r="CN330" s="361" t="str">
        <f>IF(AK330&lt;=VLOOKUP($C330,Projections2[[#All],[ISOCode]:[Total 2024 Colombian Returnees]],'Population Projection V2'!$AB$167,FALSE),"OK", "Review")</f>
        <v>OK</v>
      </c>
      <c r="CO330" s="361" t="str">
        <f>IF(AL330&lt;=VLOOKUP($C330,Projections2[[#All],[ISOCode]:[Total 2024 Colombian Returnees]],'Population Projection V2'!$AC$167,FALSE),"OK", "Review")</f>
        <v>OK</v>
      </c>
      <c r="CP330" s="361" t="str">
        <f>IF(AO330&lt;=VLOOKUP($C330,Projections2[[#All],[ISOCode]:[Total 2024 Colombian Returnees]],'Population Projection V2'!$AD$167,FALSE),"OK", "Review")</f>
        <v>OK</v>
      </c>
      <c r="CQ330" s="361" t="str">
        <f>IF(AP330&lt;=VLOOKUP($C330,Projections2[[#All],[ISOCode]:[Total 2024 Colombian Returnees]],'Population Projection V2'!$AE$167,FALSE),"OK", "Review")</f>
        <v>OK</v>
      </c>
      <c r="CR330" s="361" t="str">
        <f>IF(AQ330&lt;=VLOOKUP($C330,Projections2[[#All],[ISOCode]:[Total 2024 Colombian Returnees]],'Population Projection V2'!$AF$167,FALSE),"OK", "Review")</f>
        <v>OK</v>
      </c>
      <c r="CS330" s="361" t="str">
        <f>IF(AR330&lt;=VLOOKUP($C330,Projections2[[#All],[ISOCode]:[Total 2024 Colombian Returnees]],'Population Projection V2'!$AG$167,FALSE),"OK", "Review")</f>
        <v>OK</v>
      </c>
      <c r="CT330" s="361" t="str">
        <f>IF(AS330&lt;=VLOOKUP($C330,Projections2[[#All],[ISOCode]:[Total 2024 Colombian Returnees]],'Population Projection V2'!$AH$167,FALSE),"OK", "Review")</f>
        <v>OK</v>
      </c>
      <c r="CU330" s="361" t="str">
        <f>IF(AV330&lt;=VLOOKUP($C330,Projections2[[#All],[ISOCode]:[Total 2024 Colombian Returnees]],'Population Projection V2'!$AI$167,FALSE),"OK", "Review")</f>
        <v>OK</v>
      </c>
      <c r="CV330" s="361" t="str">
        <f>IF(AW330&lt;=VLOOKUP($C330,Projections2[[#All],[ISOCode]:[Total 2024 Colombian Returnees]],'Population Projection V2'!$AJ$167,FALSE),"OK", "Review")</f>
        <v>OK</v>
      </c>
      <c r="CW330" s="361" t="str">
        <f>IF(AX330&lt;=VLOOKUP($C330,Projections2[[#All],[ISOCode]:[Total 2024 Colombian Returnees]],'Population Projection V2'!$AK$167,FALSE),"OK", "Review")</f>
        <v>OK</v>
      </c>
      <c r="CX330" s="361" t="str">
        <f>IF(AY330&lt;=VLOOKUP($C330,Projections2[[#All],[ISOCode]:[Total 2024 Colombian Returnees]],'Population Projection V2'!$AL$167,FALSE),"OK", "Review")</f>
        <v>OK</v>
      </c>
      <c r="CY330" s="362" t="str">
        <f>IF(AZ330&lt;=VLOOKUP($C330,Projections2[[#All],[ISOCode]:[Total 2024 Colombian Returnees]],'Population Projection V2'!$AM$167,FALSE),"OK", "Review")</f>
        <v>OK</v>
      </c>
    </row>
    <row r="331" spans="1:103" x14ac:dyDescent="0.25">
      <c r="A331" s="218" t="s">
        <v>110</v>
      </c>
      <c r="B331" s="219" t="s">
        <v>110</v>
      </c>
      <c r="C331" s="219" t="s">
        <v>212</v>
      </c>
      <c r="D331" s="219" t="s">
        <v>103</v>
      </c>
      <c r="E331" s="219" t="s">
        <v>432</v>
      </c>
      <c r="F331" s="220">
        <f t="shared" si="121"/>
        <v>0</v>
      </c>
      <c r="G331" s="220">
        <f t="shared" si="122"/>
        <v>0</v>
      </c>
      <c r="H331" s="220">
        <f t="shared" si="123"/>
        <v>0</v>
      </c>
      <c r="I331" s="220">
        <f t="shared" si="124"/>
        <v>0</v>
      </c>
      <c r="J331" s="221">
        <f t="shared" si="125"/>
        <v>0</v>
      </c>
      <c r="K331" s="221">
        <f>VLOOKUP($C331,Projections2[[#All],[ISOCode]:[Total 2024 Colombian Returnees]],7,0)</f>
        <v>0</v>
      </c>
      <c r="L331" s="222"/>
      <c r="M331" s="223"/>
      <c r="N331" s="223"/>
      <c r="O331" s="223"/>
      <c r="P331" s="236"/>
      <c r="Q331" s="224"/>
      <c r="R331" s="224">
        <f>VLOOKUP($C331,Projections2[[#All],[ISOCode]:[Total 2024 Colombian Returnees]],12,0)</f>
        <v>0</v>
      </c>
      <c r="S331" s="225"/>
      <c r="T331" s="226"/>
      <c r="U331" s="226"/>
      <c r="V331" s="226"/>
      <c r="W331" s="226"/>
      <c r="X331" s="227"/>
      <c r="Y331" s="227">
        <f>VLOOKUP($C331,Projections2[[#All],[ISOCode]:[Total 2024 Colombian Returnees]],17,0)</f>
        <v>0</v>
      </c>
      <c r="Z331" s="228"/>
      <c r="AA331" s="227"/>
      <c r="AB331" s="227"/>
      <c r="AC331" s="227"/>
      <c r="AD331" s="227"/>
      <c r="AE331" s="227"/>
      <c r="AF331" s="227">
        <f>VLOOKUP($C331,Projections2[[#All],[ISOCode]:[Total 2024 Colombian Returnees]],22,0)</f>
        <v>0</v>
      </c>
      <c r="AG331" s="228"/>
      <c r="AH331" s="229"/>
      <c r="AI331" s="229"/>
      <c r="AJ331" s="229"/>
      <c r="AK331" s="229"/>
      <c r="AL331" s="230"/>
      <c r="AM331" s="230">
        <f>VLOOKUP($C331,Projections2[[#All],[ISOCode]:[Total 2024 Colombian Returnees]],27,0)</f>
        <v>0</v>
      </c>
      <c r="AN331" s="231"/>
      <c r="AO331" s="232"/>
      <c r="AP331" s="232"/>
      <c r="AQ331" s="232"/>
      <c r="AR331" s="232"/>
      <c r="AS331" s="232"/>
      <c r="AT331" s="232">
        <f>VLOOKUP($C331,Projections2[[#All],[ISOCode]:[Total 2024 Colombian Returnees]],32,0)</f>
        <v>0</v>
      </c>
      <c r="AU331" s="233"/>
      <c r="AV331" s="234"/>
      <c r="AW331" s="234"/>
      <c r="AX331" s="234"/>
      <c r="AY331" s="234"/>
      <c r="AZ331" s="234"/>
      <c r="BA331" s="234">
        <f>VLOOKUP($C331,Projections2[[#All],[ISOCode]:[Total 2024 Colombian Returnees]],37,0)</f>
        <v>0</v>
      </c>
      <c r="BB331" s="235"/>
      <c r="BC331" s="360" t="str">
        <f t="shared" si="126"/>
        <v>Ok</v>
      </c>
      <c r="BD331" s="361" t="str">
        <f t="shared" si="127"/>
        <v>Ok</v>
      </c>
      <c r="BE331" s="361" t="str">
        <f t="shared" si="128"/>
        <v>Ok</v>
      </c>
      <c r="BF331" s="361" t="str">
        <f t="shared" si="129"/>
        <v>Ok</v>
      </c>
      <c r="BG331" s="362" t="str">
        <f t="shared" si="130"/>
        <v>Ok</v>
      </c>
      <c r="BH331" s="360" t="str">
        <f t="shared" si="131"/>
        <v>Ok</v>
      </c>
      <c r="BI331" s="361" t="str">
        <f t="shared" si="132"/>
        <v>Ok</v>
      </c>
      <c r="BJ331" s="361" t="str">
        <f t="shared" si="133"/>
        <v>Ok</v>
      </c>
      <c r="BK331" s="361" t="str">
        <f t="shared" si="134"/>
        <v>Ok</v>
      </c>
      <c r="BL331" s="361" t="str">
        <f t="shared" si="135"/>
        <v>Ok</v>
      </c>
      <c r="BM331" s="361" t="str">
        <f t="shared" si="136"/>
        <v>Ok</v>
      </c>
      <c r="BN331" s="362" t="str">
        <f t="shared" si="137"/>
        <v>Ok</v>
      </c>
      <c r="BO331" s="360" t="str">
        <f t="shared" si="138"/>
        <v>No Pop.</v>
      </c>
      <c r="BP331" s="361" t="str">
        <f t="shared" si="139"/>
        <v>No Pop.</v>
      </c>
      <c r="BQ331" s="361" t="str">
        <f t="shared" si="140"/>
        <v>No Pop.</v>
      </c>
      <c r="BR331" s="361" t="str">
        <f t="shared" si="141"/>
        <v>No Pop.</v>
      </c>
      <c r="BS331" s="361" t="str">
        <f t="shared" si="142"/>
        <v>No Pop.</v>
      </c>
      <c r="BT331" s="361" t="str">
        <f t="shared" si="143"/>
        <v>No Pop.</v>
      </c>
      <c r="BU331" s="362" t="str">
        <f t="shared" si="144"/>
        <v>No Pop.</v>
      </c>
      <c r="BV331" s="360" t="str">
        <f>IF(M331&lt;=VLOOKUP($C331,Projections2[[#All],[ISOCode]:[Total 2024 Colombian Returnees]],'Population Projection V2'!$J$167,FALSE),"OK", "Review")</f>
        <v>OK</v>
      </c>
      <c r="BW331" s="361" t="str">
        <f>IF(N331&lt;=VLOOKUP($C331,Projections2[[#All],[ISOCode]:[Total 2024 Colombian Returnees]],'Population Projection V2'!$K$167,FALSE),"OK", "Review")</f>
        <v>OK</v>
      </c>
      <c r="BX331" s="361" t="str">
        <f>IF(O331&lt;=VLOOKUP($C331,Projections2[[#All],[ISOCode]:[Total 2024 Colombian Returnees]],'Population Projection V2'!$L$167,FALSE),"OK", "Review")</f>
        <v>OK</v>
      </c>
      <c r="BY331" s="361" t="str">
        <f>IF(P331&lt;=VLOOKUP($C331,Projections2[[#All],[ISOCode]:[Total 2024 Colombian Returnees]],'Population Projection V2'!$M$167,FALSE),"OK", "Review")</f>
        <v>OK</v>
      </c>
      <c r="BZ331" s="361" t="str">
        <f>IF(Q331&lt;=VLOOKUP($C331,Projections2[[#All],[ISOCode]:[Total 2024 Colombian Returnees]],'Population Projection V2'!$N$167,FALSE),"OK", "Review")</f>
        <v>OK</v>
      </c>
      <c r="CA331" s="361" t="str">
        <f>IF(T331&lt;=VLOOKUP($C331,Projections2[[#All],[ISOCode]:[Total 2024 Colombian Returnees]],'Population Projection V2'!$O$167,FALSE),"OK", "Review")</f>
        <v>OK</v>
      </c>
      <c r="CB331" s="361" t="str">
        <f>IF(U331&lt;=VLOOKUP($C331,Projections2[[#All],[ISOCode]:[Total 2024 Colombian Returnees]],'Population Projection V2'!$P$167,FALSE),"OK", "Review")</f>
        <v>OK</v>
      </c>
      <c r="CC331" s="361" t="str">
        <f>IF(V331&lt;=VLOOKUP($C331,Projections2[[#All],[ISOCode]:[Total 2024 Colombian Returnees]],'Population Projection V2'!$Q$167,FALSE),"OK", "Review")</f>
        <v>OK</v>
      </c>
      <c r="CD331" s="361" t="str">
        <f>IF(W331&lt;=VLOOKUP($C331,Projections2[[#All],[ISOCode]:[Total 2024 Colombian Returnees]],'Population Projection V2'!$R$167,FALSE),"OK", "Review")</f>
        <v>OK</v>
      </c>
      <c r="CE331" s="361" t="str">
        <f>IF(X331&lt;=VLOOKUP($C331,Projections2[[#All],[ISOCode]:[Total 2024 Colombian Returnees]],'Population Projection V2'!$S$167,FALSE),"OK", "Review")</f>
        <v>OK</v>
      </c>
      <c r="CF331" s="361" t="str">
        <f>IF(AA331&lt;=VLOOKUP($C331,Projections2[[#All],[ISOCode]:[Total 2024 Colombian Returnees]],'Population Projection V2'!$T$167,FALSE),"OK", "Review")</f>
        <v>OK</v>
      </c>
      <c r="CG331" s="361" t="str">
        <f>IF(AB331&lt;=VLOOKUP($C331,Projections2[[#All],[ISOCode]:[Total 2024 Colombian Returnees]],'Population Projection V2'!$U$167,FALSE),"OK", "Review")</f>
        <v>OK</v>
      </c>
      <c r="CH331" s="361" t="str">
        <f>IF(AC331&lt;=VLOOKUP($C331,Projections2[[#All],[ISOCode]:[Total 2024 Colombian Returnees]],'Population Projection V2'!$V$167,FALSE),"OK", "Review")</f>
        <v>OK</v>
      </c>
      <c r="CI331" s="361" t="str">
        <f>IF(AD331&lt;=VLOOKUP($C331,Projections2[[#All],[ISOCode]:[Total 2024 Colombian Returnees]],'Population Projection V2'!$W$167,FALSE),"OK", "Review")</f>
        <v>OK</v>
      </c>
      <c r="CJ331" s="361" t="str">
        <f>IF(AE331&lt;=VLOOKUP($C331,Projections2[[#All],[ISOCode]:[Total 2024 Colombian Returnees]],'Population Projection V2'!$X$167,FALSE),"OK", "Review")</f>
        <v>OK</v>
      </c>
      <c r="CK331" s="361" t="str">
        <f>IF(AH331&lt;=VLOOKUP($C331,Projections2[[#All],[ISOCode]:[Total 2024 Colombian Returnees]],'Population Projection V2'!$Y$167,FALSE),"OK", "Review")</f>
        <v>OK</v>
      </c>
      <c r="CL331" s="361" t="str">
        <f>IF(AI331&lt;=VLOOKUP($C331,Projections2[[#All],[ISOCode]:[Total 2024 Colombian Returnees]],'Population Projection V2'!$Z$167,FALSE),"OK", "Review")</f>
        <v>OK</v>
      </c>
      <c r="CM331" s="361" t="str">
        <f>IF(AJ331&lt;=VLOOKUP($C331,Projections2[[#All],[ISOCode]:[Total 2024 Colombian Returnees]],'Population Projection V2'!$AA$167,FALSE),"OK", "Review")</f>
        <v>OK</v>
      </c>
      <c r="CN331" s="361" t="str">
        <f>IF(AK331&lt;=VLOOKUP($C331,Projections2[[#All],[ISOCode]:[Total 2024 Colombian Returnees]],'Population Projection V2'!$AB$167,FALSE),"OK", "Review")</f>
        <v>OK</v>
      </c>
      <c r="CO331" s="361" t="str">
        <f>IF(AL331&lt;=VLOOKUP($C331,Projections2[[#All],[ISOCode]:[Total 2024 Colombian Returnees]],'Population Projection V2'!$AC$167,FALSE),"OK", "Review")</f>
        <v>OK</v>
      </c>
      <c r="CP331" s="361" t="str">
        <f>IF(AO331&lt;=VLOOKUP($C331,Projections2[[#All],[ISOCode]:[Total 2024 Colombian Returnees]],'Population Projection V2'!$AD$167,FALSE),"OK", "Review")</f>
        <v>OK</v>
      </c>
      <c r="CQ331" s="361" t="str">
        <f>IF(AP331&lt;=VLOOKUP($C331,Projections2[[#All],[ISOCode]:[Total 2024 Colombian Returnees]],'Population Projection V2'!$AE$167,FALSE),"OK", "Review")</f>
        <v>OK</v>
      </c>
      <c r="CR331" s="361" t="str">
        <f>IF(AQ331&lt;=VLOOKUP($C331,Projections2[[#All],[ISOCode]:[Total 2024 Colombian Returnees]],'Population Projection V2'!$AF$167,FALSE),"OK", "Review")</f>
        <v>OK</v>
      </c>
      <c r="CS331" s="361" t="str">
        <f>IF(AR331&lt;=VLOOKUP($C331,Projections2[[#All],[ISOCode]:[Total 2024 Colombian Returnees]],'Population Projection V2'!$AG$167,FALSE),"OK", "Review")</f>
        <v>OK</v>
      </c>
      <c r="CT331" s="361" t="str">
        <f>IF(AS331&lt;=VLOOKUP($C331,Projections2[[#All],[ISOCode]:[Total 2024 Colombian Returnees]],'Population Projection V2'!$AH$167,FALSE),"OK", "Review")</f>
        <v>OK</v>
      </c>
      <c r="CU331" s="361" t="str">
        <f>IF(AV331&lt;=VLOOKUP($C331,Projections2[[#All],[ISOCode]:[Total 2024 Colombian Returnees]],'Population Projection V2'!$AI$167,FALSE),"OK", "Review")</f>
        <v>OK</v>
      </c>
      <c r="CV331" s="361" t="str">
        <f>IF(AW331&lt;=VLOOKUP($C331,Projections2[[#All],[ISOCode]:[Total 2024 Colombian Returnees]],'Population Projection V2'!$AJ$167,FALSE),"OK", "Review")</f>
        <v>OK</v>
      </c>
      <c r="CW331" s="361" t="str">
        <f>IF(AX331&lt;=VLOOKUP($C331,Projections2[[#All],[ISOCode]:[Total 2024 Colombian Returnees]],'Population Projection V2'!$AK$167,FALSE),"OK", "Review")</f>
        <v>OK</v>
      </c>
      <c r="CX331" s="361" t="str">
        <f>IF(AY331&lt;=VLOOKUP($C331,Projections2[[#All],[ISOCode]:[Total 2024 Colombian Returnees]],'Population Projection V2'!$AL$167,FALSE),"OK", "Review")</f>
        <v>OK</v>
      </c>
      <c r="CY331" s="362" t="str">
        <f>IF(AZ331&lt;=VLOOKUP($C331,Projections2[[#All],[ISOCode]:[Total 2024 Colombian Returnees]],'Population Projection V2'!$AM$167,FALSE),"OK", "Review")</f>
        <v>OK</v>
      </c>
    </row>
    <row r="332" spans="1:103" x14ac:dyDescent="0.25">
      <c r="A332" s="218" t="s">
        <v>110</v>
      </c>
      <c r="B332" s="219" t="s">
        <v>110</v>
      </c>
      <c r="C332" s="219" t="s">
        <v>213</v>
      </c>
      <c r="D332" s="219" t="s">
        <v>104</v>
      </c>
      <c r="E332" s="219" t="s">
        <v>432</v>
      </c>
      <c r="F332" s="220">
        <f t="shared" si="121"/>
        <v>0</v>
      </c>
      <c r="G332" s="220">
        <f t="shared" si="122"/>
        <v>0</v>
      </c>
      <c r="H332" s="220">
        <f t="shared" si="123"/>
        <v>0</v>
      </c>
      <c r="I332" s="220">
        <f t="shared" si="124"/>
        <v>0</v>
      </c>
      <c r="J332" s="221">
        <f t="shared" si="125"/>
        <v>0</v>
      </c>
      <c r="K332" s="221">
        <f>VLOOKUP($C332,Projections2[[#All],[ISOCode]:[Total 2024 Colombian Returnees]],7,0)</f>
        <v>0</v>
      </c>
      <c r="L332" s="222"/>
      <c r="M332" s="223"/>
      <c r="N332" s="223"/>
      <c r="O332" s="223"/>
      <c r="P332" s="236"/>
      <c r="Q332" s="224"/>
      <c r="R332" s="224">
        <f>VLOOKUP($C332,Projections2[[#All],[ISOCode]:[Total 2024 Colombian Returnees]],12,0)</f>
        <v>0</v>
      </c>
      <c r="S332" s="225"/>
      <c r="T332" s="226"/>
      <c r="U332" s="226"/>
      <c r="V332" s="226"/>
      <c r="W332" s="226"/>
      <c r="X332" s="227"/>
      <c r="Y332" s="227">
        <f>VLOOKUP($C332,Projections2[[#All],[ISOCode]:[Total 2024 Colombian Returnees]],17,0)</f>
        <v>0</v>
      </c>
      <c r="Z332" s="228"/>
      <c r="AA332" s="227"/>
      <c r="AB332" s="227"/>
      <c r="AC332" s="227"/>
      <c r="AD332" s="227"/>
      <c r="AE332" s="227"/>
      <c r="AF332" s="227">
        <f>VLOOKUP($C332,Projections2[[#All],[ISOCode]:[Total 2024 Colombian Returnees]],22,0)</f>
        <v>0</v>
      </c>
      <c r="AG332" s="228"/>
      <c r="AH332" s="229"/>
      <c r="AI332" s="229"/>
      <c r="AJ332" s="229"/>
      <c r="AK332" s="229"/>
      <c r="AL332" s="230"/>
      <c r="AM332" s="230">
        <f>VLOOKUP($C332,Projections2[[#All],[ISOCode]:[Total 2024 Colombian Returnees]],27,0)</f>
        <v>0</v>
      </c>
      <c r="AN332" s="231"/>
      <c r="AO332" s="232"/>
      <c r="AP332" s="232"/>
      <c r="AQ332" s="232"/>
      <c r="AR332" s="232"/>
      <c r="AS332" s="232"/>
      <c r="AT332" s="232">
        <f>VLOOKUP($C332,Projections2[[#All],[ISOCode]:[Total 2024 Colombian Returnees]],32,0)</f>
        <v>0</v>
      </c>
      <c r="AU332" s="233"/>
      <c r="AV332" s="234"/>
      <c r="AW332" s="234"/>
      <c r="AX332" s="234"/>
      <c r="AY332" s="234"/>
      <c r="AZ332" s="234"/>
      <c r="BA332" s="234">
        <f>VLOOKUP($C332,Projections2[[#All],[ISOCode]:[Total 2024 Colombian Returnees]],37,0)</f>
        <v>0</v>
      </c>
      <c r="BB332" s="235"/>
      <c r="BC332" s="360" t="str">
        <f t="shared" si="126"/>
        <v>Ok</v>
      </c>
      <c r="BD332" s="361" t="str">
        <f t="shared" si="127"/>
        <v>Ok</v>
      </c>
      <c r="BE332" s="361" t="str">
        <f t="shared" si="128"/>
        <v>Ok</v>
      </c>
      <c r="BF332" s="361" t="str">
        <f t="shared" si="129"/>
        <v>Ok</v>
      </c>
      <c r="BG332" s="362" t="str">
        <f t="shared" si="130"/>
        <v>Ok</v>
      </c>
      <c r="BH332" s="360" t="str">
        <f t="shared" si="131"/>
        <v>Ok</v>
      </c>
      <c r="BI332" s="361" t="str">
        <f t="shared" si="132"/>
        <v>Ok</v>
      </c>
      <c r="BJ332" s="361" t="str">
        <f t="shared" si="133"/>
        <v>Ok</v>
      </c>
      <c r="BK332" s="361" t="str">
        <f t="shared" si="134"/>
        <v>Ok</v>
      </c>
      <c r="BL332" s="361" t="str">
        <f t="shared" si="135"/>
        <v>Ok</v>
      </c>
      <c r="BM332" s="361" t="str">
        <f t="shared" si="136"/>
        <v>Ok</v>
      </c>
      <c r="BN332" s="362" t="str">
        <f t="shared" si="137"/>
        <v>Ok</v>
      </c>
      <c r="BO332" s="360" t="str">
        <f t="shared" si="138"/>
        <v>No Pop.</v>
      </c>
      <c r="BP332" s="361" t="str">
        <f t="shared" si="139"/>
        <v>No Pop.</v>
      </c>
      <c r="BQ332" s="361" t="str">
        <f t="shared" si="140"/>
        <v>No Pop.</v>
      </c>
      <c r="BR332" s="361" t="str">
        <f t="shared" si="141"/>
        <v>No Pop.</v>
      </c>
      <c r="BS332" s="361" t="str">
        <f t="shared" si="142"/>
        <v>No Pop.</v>
      </c>
      <c r="BT332" s="361" t="str">
        <f t="shared" si="143"/>
        <v>No Pop.</v>
      </c>
      <c r="BU332" s="362" t="str">
        <f t="shared" si="144"/>
        <v>No Pop.</v>
      </c>
      <c r="BV332" s="360" t="str">
        <f>IF(M332&lt;=VLOOKUP($C332,Projections2[[#All],[ISOCode]:[Total 2024 Colombian Returnees]],'Population Projection V2'!$J$167,FALSE),"OK", "Review")</f>
        <v>OK</v>
      </c>
      <c r="BW332" s="361" t="str">
        <f>IF(N332&lt;=VLOOKUP($C332,Projections2[[#All],[ISOCode]:[Total 2024 Colombian Returnees]],'Population Projection V2'!$K$167,FALSE),"OK", "Review")</f>
        <v>OK</v>
      </c>
      <c r="BX332" s="361" t="str">
        <f>IF(O332&lt;=VLOOKUP($C332,Projections2[[#All],[ISOCode]:[Total 2024 Colombian Returnees]],'Population Projection V2'!$L$167,FALSE),"OK", "Review")</f>
        <v>OK</v>
      </c>
      <c r="BY332" s="361" t="str">
        <f>IF(P332&lt;=VLOOKUP($C332,Projections2[[#All],[ISOCode]:[Total 2024 Colombian Returnees]],'Population Projection V2'!$M$167,FALSE),"OK", "Review")</f>
        <v>OK</v>
      </c>
      <c r="BZ332" s="361" t="str">
        <f>IF(Q332&lt;=VLOOKUP($C332,Projections2[[#All],[ISOCode]:[Total 2024 Colombian Returnees]],'Population Projection V2'!$N$167,FALSE),"OK", "Review")</f>
        <v>OK</v>
      </c>
      <c r="CA332" s="361" t="str">
        <f>IF(T332&lt;=VLOOKUP($C332,Projections2[[#All],[ISOCode]:[Total 2024 Colombian Returnees]],'Population Projection V2'!$O$167,FALSE),"OK", "Review")</f>
        <v>OK</v>
      </c>
      <c r="CB332" s="361" t="str">
        <f>IF(U332&lt;=VLOOKUP($C332,Projections2[[#All],[ISOCode]:[Total 2024 Colombian Returnees]],'Population Projection V2'!$P$167,FALSE),"OK", "Review")</f>
        <v>OK</v>
      </c>
      <c r="CC332" s="361" t="str">
        <f>IF(V332&lt;=VLOOKUP($C332,Projections2[[#All],[ISOCode]:[Total 2024 Colombian Returnees]],'Population Projection V2'!$Q$167,FALSE),"OK", "Review")</f>
        <v>OK</v>
      </c>
      <c r="CD332" s="361" t="str">
        <f>IF(W332&lt;=VLOOKUP($C332,Projections2[[#All],[ISOCode]:[Total 2024 Colombian Returnees]],'Population Projection V2'!$R$167,FALSE),"OK", "Review")</f>
        <v>OK</v>
      </c>
      <c r="CE332" s="361" t="str">
        <f>IF(X332&lt;=VLOOKUP($C332,Projections2[[#All],[ISOCode]:[Total 2024 Colombian Returnees]],'Population Projection V2'!$S$167,FALSE),"OK", "Review")</f>
        <v>OK</v>
      </c>
      <c r="CF332" s="361" t="str">
        <f>IF(AA332&lt;=VLOOKUP($C332,Projections2[[#All],[ISOCode]:[Total 2024 Colombian Returnees]],'Population Projection V2'!$T$167,FALSE),"OK", "Review")</f>
        <v>OK</v>
      </c>
      <c r="CG332" s="361" t="str">
        <f>IF(AB332&lt;=VLOOKUP($C332,Projections2[[#All],[ISOCode]:[Total 2024 Colombian Returnees]],'Population Projection V2'!$U$167,FALSE),"OK", "Review")</f>
        <v>OK</v>
      </c>
      <c r="CH332" s="361" t="str">
        <f>IF(AC332&lt;=VLOOKUP($C332,Projections2[[#All],[ISOCode]:[Total 2024 Colombian Returnees]],'Population Projection V2'!$V$167,FALSE),"OK", "Review")</f>
        <v>OK</v>
      </c>
      <c r="CI332" s="361" t="str">
        <f>IF(AD332&lt;=VLOOKUP($C332,Projections2[[#All],[ISOCode]:[Total 2024 Colombian Returnees]],'Population Projection V2'!$W$167,FALSE),"OK", "Review")</f>
        <v>OK</v>
      </c>
      <c r="CJ332" s="361" t="str">
        <f>IF(AE332&lt;=VLOOKUP($C332,Projections2[[#All],[ISOCode]:[Total 2024 Colombian Returnees]],'Population Projection V2'!$X$167,FALSE),"OK", "Review")</f>
        <v>OK</v>
      </c>
      <c r="CK332" s="361" t="str">
        <f>IF(AH332&lt;=VLOOKUP($C332,Projections2[[#All],[ISOCode]:[Total 2024 Colombian Returnees]],'Population Projection V2'!$Y$167,FALSE),"OK", "Review")</f>
        <v>OK</v>
      </c>
      <c r="CL332" s="361" t="str">
        <f>IF(AI332&lt;=VLOOKUP($C332,Projections2[[#All],[ISOCode]:[Total 2024 Colombian Returnees]],'Population Projection V2'!$Z$167,FALSE),"OK", "Review")</f>
        <v>OK</v>
      </c>
      <c r="CM332" s="361" t="str">
        <f>IF(AJ332&lt;=VLOOKUP($C332,Projections2[[#All],[ISOCode]:[Total 2024 Colombian Returnees]],'Population Projection V2'!$AA$167,FALSE),"OK", "Review")</f>
        <v>OK</v>
      </c>
      <c r="CN332" s="361" t="str">
        <f>IF(AK332&lt;=VLOOKUP($C332,Projections2[[#All],[ISOCode]:[Total 2024 Colombian Returnees]],'Population Projection V2'!$AB$167,FALSE),"OK", "Review")</f>
        <v>OK</v>
      </c>
      <c r="CO332" s="361" t="str">
        <f>IF(AL332&lt;=VLOOKUP($C332,Projections2[[#All],[ISOCode]:[Total 2024 Colombian Returnees]],'Population Projection V2'!$AC$167,FALSE),"OK", "Review")</f>
        <v>OK</v>
      </c>
      <c r="CP332" s="361" t="str">
        <f>IF(AO332&lt;=VLOOKUP($C332,Projections2[[#All],[ISOCode]:[Total 2024 Colombian Returnees]],'Population Projection V2'!$AD$167,FALSE),"OK", "Review")</f>
        <v>OK</v>
      </c>
      <c r="CQ332" s="361" t="str">
        <f>IF(AP332&lt;=VLOOKUP($C332,Projections2[[#All],[ISOCode]:[Total 2024 Colombian Returnees]],'Population Projection V2'!$AE$167,FALSE),"OK", "Review")</f>
        <v>OK</v>
      </c>
      <c r="CR332" s="361" t="str">
        <f>IF(AQ332&lt;=VLOOKUP($C332,Projections2[[#All],[ISOCode]:[Total 2024 Colombian Returnees]],'Population Projection V2'!$AF$167,FALSE),"OK", "Review")</f>
        <v>OK</v>
      </c>
      <c r="CS332" s="361" t="str">
        <f>IF(AR332&lt;=VLOOKUP($C332,Projections2[[#All],[ISOCode]:[Total 2024 Colombian Returnees]],'Population Projection V2'!$AG$167,FALSE),"OK", "Review")</f>
        <v>OK</v>
      </c>
      <c r="CT332" s="361" t="str">
        <f>IF(AS332&lt;=VLOOKUP($C332,Projections2[[#All],[ISOCode]:[Total 2024 Colombian Returnees]],'Population Projection V2'!$AH$167,FALSE),"OK", "Review")</f>
        <v>OK</v>
      </c>
      <c r="CU332" s="361" t="str">
        <f>IF(AV332&lt;=VLOOKUP($C332,Projections2[[#All],[ISOCode]:[Total 2024 Colombian Returnees]],'Population Projection V2'!$AI$167,FALSE),"OK", "Review")</f>
        <v>OK</v>
      </c>
      <c r="CV332" s="361" t="str">
        <f>IF(AW332&lt;=VLOOKUP($C332,Projections2[[#All],[ISOCode]:[Total 2024 Colombian Returnees]],'Population Projection V2'!$AJ$167,FALSE),"OK", "Review")</f>
        <v>OK</v>
      </c>
      <c r="CW332" s="361" t="str">
        <f>IF(AX332&lt;=VLOOKUP($C332,Projections2[[#All],[ISOCode]:[Total 2024 Colombian Returnees]],'Population Projection V2'!$AK$167,FALSE),"OK", "Review")</f>
        <v>OK</v>
      </c>
      <c r="CX332" s="361" t="str">
        <f>IF(AY332&lt;=VLOOKUP($C332,Projections2[[#All],[ISOCode]:[Total 2024 Colombian Returnees]],'Population Projection V2'!$AL$167,FALSE),"OK", "Review")</f>
        <v>OK</v>
      </c>
      <c r="CY332" s="362" t="str">
        <f>IF(AZ332&lt;=VLOOKUP($C332,Projections2[[#All],[ISOCode]:[Total 2024 Colombian Returnees]],'Population Projection V2'!$AM$167,FALSE),"OK", "Review")</f>
        <v>OK</v>
      </c>
    </row>
    <row r="333" spans="1:103" x14ac:dyDescent="0.25">
      <c r="A333" s="218" t="s">
        <v>110</v>
      </c>
      <c r="B333" s="219" t="s">
        <v>110</v>
      </c>
      <c r="C333" s="219" t="s">
        <v>214</v>
      </c>
      <c r="D333" s="219" t="s">
        <v>105</v>
      </c>
      <c r="E333" s="219" t="s">
        <v>432</v>
      </c>
      <c r="F333" s="220">
        <f t="shared" si="121"/>
        <v>0</v>
      </c>
      <c r="G333" s="220">
        <f t="shared" si="122"/>
        <v>0</v>
      </c>
      <c r="H333" s="220">
        <f t="shared" si="123"/>
        <v>0</v>
      </c>
      <c r="I333" s="220">
        <f t="shared" si="124"/>
        <v>0</v>
      </c>
      <c r="J333" s="221">
        <f t="shared" si="125"/>
        <v>0</v>
      </c>
      <c r="K333" s="221">
        <f>VLOOKUP($C333,Projections2[[#All],[ISOCode]:[Total 2024 Colombian Returnees]],7,0)</f>
        <v>0</v>
      </c>
      <c r="L333" s="222"/>
      <c r="M333" s="223"/>
      <c r="N333" s="223"/>
      <c r="O333" s="223"/>
      <c r="P333" s="236"/>
      <c r="Q333" s="224"/>
      <c r="R333" s="224">
        <f>VLOOKUP($C333,Projections2[[#All],[ISOCode]:[Total 2024 Colombian Returnees]],12,0)</f>
        <v>0</v>
      </c>
      <c r="S333" s="225"/>
      <c r="T333" s="226"/>
      <c r="U333" s="226"/>
      <c r="V333" s="226"/>
      <c r="W333" s="226"/>
      <c r="X333" s="227"/>
      <c r="Y333" s="227">
        <f>VLOOKUP($C333,Projections2[[#All],[ISOCode]:[Total 2024 Colombian Returnees]],17,0)</f>
        <v>0</v>
      </c>
      <c r="Z333" s="228"/>
      <c r="AA333" s="227"/>
      <c r="AB333" s="227"/>
      <c r="AC333" s="227"/>
      <c r="AD333" s="227"/>
      <c r="AE333" s="227"/>
      <c r="AF333" s="227">
        <f>VLOOKUP($C333,Projections2[[#All],[ISOCode]:[Total 2024 Colombian Returnees]],22,0)</f>
        <v>0</v>
      </c>
      <c r="AG333" s="228"/>
      <c r="AH333" s="229"/>
      <c r="AI333" s="229"/>
      <c r="AJ333" s="229"/>
      <c r="AK333" s="229"/>
      <c r="AL333" s="230"/>
      <c r="AM333" s="230">
        <f>VLOOKUP($C333,Projections2[[#All],[ISOCode]:[Total 2024 Colombian Returnees]],27,0)</f>
        <v>0</v>
      </c>
      <c r="AN333" s="231"/>
      <c r="AO333" s="232"/>
      <c r="AP333" s="232"/>
      <c r="AQ333" s="232"/>
      <c r="AR333" s="232"/>
      <c r="AS333" s="232"/>
      <c r="AT333" s="232">
        <f>VLOOKUP($C333,Projections2[[#All],[ISOCode]:[Total 2024 Colombian Returnees]],32,0)</f>
        <v>0</v>
      </c>
      <c r="AU333" s="233"/>
      <c r="AV333" s="234"/>
      <c r="AW333" s="234"/>
      <c r="AX333" s="234"/>
      <c r="AY333" s="234"/>
      <c r="AZ333" s="234"/>
      <c r="BA333" s="234">
        <f>VLOOKUP($C333,Projections2[[#All],[ISOCode]:[Total 2024 Colombian Returnees]],37,0)</f>
        <v>0</v>
      </c>
      <c r="BB333" s="235"/>
      <c r="BC333" s="360" t="str">
        <f t="shared" si="126"/>
        <v>Ok</v>
      </c>
      <c r="BD333" s="361" t="str">
        <f t="shared" si="127"/>
        <v>Ok</v>
      </c>
      <c r="BE333" s="361" t="str">
        <f t="shared" si="128"/>
        <v>Ok</v>
      </c>
      <c r="BF333" s="361" t="str">
        <f t="shared" si="129"/>
        <v>Ok</v>
      </c>
      <c r="BG333" s="362" t="str">
        <f t="shared" si="130"/>
        <v>Ok</v>
      </c>
      <c r="BH333" s="360" t="str">
        <f t="shared" si="131"/>
        <v>Ok</v>
      </c>
      <c r="BI333" s="361" t="str">
        <f t="shared" si="132"/>
        <v>Ok</v>
      </c>
      <c r="BJ333" s="361" t="str">
        <f t="shared" si="133"/>
        <v>Ok</v>
      </c>
      <c r="BK333" s="361" t="str">
        <f t="shared" si="134"/>
        <v>Ok</v>
      </c>
      <c r="BL333" s="361" t="str">
        <f t="shared" si="135"/>
        <v>Ok</v>
      </c>
      <c r="BM333" s="361" t="str">
        <f t="shared" si="136"/>
        <v>Ok</v>
      </c>
      <c r="BN333" s="362" t="str">
        <f t="shared" si="137"/>
        <v>Ok</v>
      </c>
      <c r="BO333" s="360" t="str">
        <f t="shared" si="138"/>
        <v>No Pop.</v>
      </c>
      <c r="BP333" s="361" t="str">
        <f t="shared" si="139"/>
        <v>No Pop.</v>
      </c>
      <c r="BQ333" s="361" t="str">
        <f t="shared" si="140"/>
        <v>No Pop.</v>
      </c>
      <c r="BR333" s="361" t="str">
        <f t="shared" si="141"/>
        <v>No Pop.</v>
      </c>
      <c r="BS333" s="361" t="str">
        <f t="shared" si="142"/>
        <v>No Pop.</v>
      </c>
      <c r="BT333" s="361" t="str">
        <f t="shared" si="143"/>
        <v>No Pop.</v>
      </c>
      <c r="BU333" s="362" t="str">
        <f t="shared" si="144"/>
        <v>No Pop.</v>
      </c>
      <c r="BV333" s="360" t="str">
        <f>IF(M333&lt;=VLOOKUP($C333,Projections2[[#All],[ISOCode]:[Total 2024 Colombian Returnees]],'Population Projection V2'!$J$167,FALSE),"OK", "Review")</f>
        <v>OK</v>
      </c>
      <c r="BW333" s="361" t="str">
        <f>IF(N333&lt;=VLOOKUP($C333,Projections2[[#All],[ISOCode]:[Total 2024 Colombian Returnees]],'Population Projection V2'!$K$167,FALSE),"OK", "Review")</f>
        <v>OK</v>
      </c>
      <c r="BX333" s="361" t="str">
        <f>IF(O333&lt;=VLOOKUP($C333,Projections2[[#All],[ISOCode]:[Total 2024 Colombian Returnees]],'Population Projection V2'!$L$167,FALSE),"OK", "Review")</f>
        <v>OK</v>
      </c>
      <c r="BY333" s="361" t="str">
        <f>IF(P333&lt;=VLOOKUP($C333,Projections2[[#All],[ISOCode]:[Total 2024 Colombian Returnees]],'Population Projection V2'!$M$167,FALSE),"OK", "Review")</f>
        <v>OK</v>
      </c>
      <c r="BZ333" s="361" t="str">
        <f>IF(Q333&lt;=VLOOKUP($C333,Projections2[[#All],[ISOCode]:[Total 2024 Colombian Returnees]],'Population Projection V2'!$N$167,FALSE),"OK", "Review")</f>
        <v>OK</v>
      </c>
      <c r="CA333" s="361" t="str">
        <f>IF(T333&lt;=VLOOKUP($C333,Projections2[[#All],[ISOCode]:[Total 2024 Colombian Returnees]],'Population Projection V2'!$O$167,FALSE),"OK", "Review")</f>
        <v>OK</v>
      </c>
      <c r="CB333" s="361" t="str">
        <f>IF(U333&lt;=VLOOKUP($C333,Projections2[[#All],[ISOCode]:[Total 2024 Colombian Returnees]],'Population Projection V2'!$P$167,FALSE),"OK", "Review")</f>
        <v>OK</v>
      </c>
      <c r="CC333" s="361" t="str">
        <f>IF(V333&lt;=VLOOKUP($C333,Projections2[[#All],[ISOCode]:[Total 2024 Colombian Returnees]],'Population Projection V2'!$Q$167,FALSE),"OK", "Review")</f>
        <v>OK</v>
      </c>
      <c r="CD333" s="361" t="str">
        <f>IF(W333&lt;=VLOOKUP($C333,Projections2[[#All],[ISOCode]:[Total 2024 Colombian Returnees]],'Population Projection V2'!$R$167,FALSE),"OK", "Review")</f>
        <v>OK</v>
      </c>
      <c r="CE333" s="361" t="str">
        <f>IF(X333&lt;=VLOOKUP($C333,Projections2[[#All],[ISOCode]:[Total 2024 Colombian Returnees]],'Population Projection V2'!$S$167,FALSE),"OK", "Review")</f>
        <v>OK</v>
      </c>
      <c r="CF333" s="361" t="str">
        <f>IF(AA333&lt;=VLOOKUP($C333,Projections2[[#All],[ISOCode]:[Total 2024 Colombian Returnees]],'Population Projection V2'!$T$167,FALSE),"OK", "Review")</f>
        <v>OK</v>
      </c>
      <c r="CG333" s="361" t="str">
        <f>IF(AB333&lt;=VLOOKUP($C333,Projections2[[#All],[ISOCode]:[Total 2024 Colombian Returnees]],'Population Projection V2'!$U$167,FALSE),"OK", "Review")</f>
        <v>OK</v>
      </c>
      <c r="CH333" s="361" t="str">
        <f>IF(AC333&lt;=VLOOKUP($C333,Projections2[[#All],[ISOCode]:[Total 2024 Colombian Returnees]],'Population Projection V2'!$V$167,FALSE),"OK", "Review")</f>
        <v>OK</v>
      </c>
      <c r="CI333" s="361" t="str">
        <f>IF(AD333&lt;=VLOOKUP($C333,Projections2[[#All],[ISOCode]:[Total 2024 Colombian Returnees]],'Population Projection V2'!$W$167,FALSE),"OK", "Review")</f>
        <v>OK</v>
      </c>
      <c r="CJ333" s="361" t="str">
        <f>IF(AE333&lt;=VLOOKUP($C333,Projections2[[#All],[ISOCode]:[Total 2024 Colombian Returnees]],'Population Projection V2'!$X$167,FALSE),"OK", "Review")</f>
        <v>OK</v>
      </c>
      <c r="CK333" s="361" t="str">
        <f>IF(AH333&lt;=VLOOKUP($C333,Projections2[[#All],[ISOCode]:[Total 2024 Colombian Returnees]],'Population Projection V2'!$Y$167,FALSE),"OK", "Review")</f>
        <v>OK</v>
      </c>
      <c r="CL333" s="361" t="str">
        <f>IF(AI333&lt;=VLOOKUP($C333,Projections2[[#All],[ISOCode]:[Total 2024 Colombian Returnees]],'Population Projection V2'!$Z$167,FALSE),"OK", "Review")</f>
        <v>OK</v>
      </c>
      <c r="CM333" s="361" t="str">
        <f>IF(AJ333&lt;=VLOOKUP($C333,Projections2[[#All],[ISOCode]:[Total 2024 Colombian Returnees]],'Population Projection V2'!$AA$167,FALSE),"OK", "Review")</f>
        <v>OK</v>
      </c>
      <c r="CN333" s="361" t="str">
        <f>IF(AK333&lt;=VLOOKUP($C333,Projections2[[#All],[ISOCode]:[Total 2024 Colombian Returnees]],'Population Projection V2'!$AB$167,FALSE),"OK", "Review")</f>
        <v>OK</v>
      </c>
      <c r="CO333" s="361" t="str">
        <f>IF(AL333&lt;=VLOOKUP($C333,Projections2[[#All],[ISOCode]:[Total 2024 Colombian Returnees]],'Population Projection V2'!$AC$167,FALSE),"OK", "Review")</f>
        <v>OK</v>
      </c>
      <c r="CP333" s="361" t="str">
        <f>IF(AO333&lt;=VLOOKUP($C333,Projections2[[#All],[ISOCode]:[Total 2024 Colombian Returnees]],'Population Projection V2'!$AD$167,FALSE),"OK", "Review")</f>
        <v>OK</v>
      </c>
      <c r="CQ333" s="361" t="str">
        <f>IF(AP333&lt;=VLOOKUP($C333,Projections2[[#All],[ISOCode]:[Total 2024 Colombian Returnees]],'Population Projection V2'!$AE$167,FALSE),"OK", "Review")</f>
        <v>OK</v>
      </c>
      <c r="CR333" s="361" t="str">
        <f>IF(AQ333&lt;=VLOOKUP($C333,Projections2[[#All],[ISOCode]:[Total 2024 Colombian Returnees]],'Population Projection V2'!$AF$167,FALSE),"OK", "Review")</f>
        <v>OK</v>
      </c>
      <c r="CS333" s="361" t="str">
        <f>IF(AR333&lt;=VLOOKUP($C333,Projections2[[#All],[ISOCode]:[Total 2024 Colombian Returnees]],'Population Projection V2'!$AG$167,FALSE),"OK", "Review")</f>
        <v>OK</v>
      </c>
      <c r="CT333" s="361" t="str">
        <f>IF(AS333&lt;=VLOOKUP($C333,Projections2[[#All],[ISOCode]:[Total 2024 Colombian Returnees]],'Population Projection V2'!$AH$167,FALSE),"OK", "Review")</f>
        <v>OK</v>
      </c>
      <c r="CU333" s="361" t="str">
        <f>IF(AV333&lt;=VLOOKUP($C333,Projections2[[#All],[ISOCode]:[Total 2024 Colombian Returnees]],'Population Projection V2'!$AI$167,FALSE),"OK", "Review")</f>
        <v>OK</v>
      </c>
      <c r="CV333" s="361" t="str">
        <f>IF(AW333&lt;=VLOOKUP($C333,Projections2[[#All],[ISOCode]:[Total 2024 Colombian Returnees]],'Population Projection V2'!$AJ$167,FALSE),"OK", "Review")</f>
        <v>OK</v>
      </c>
      <c r="CW333" s="361" t="str">
        <f>IF(AX333&lt;=VLOOKUP($C333,Projections2[[#All],[ISOCode]:[Total 2024 Colombian Returnees]],'Population Projection V2'!$AK$167,FALSE),"OK", "Review")</f>
        <v>OK</v>
      </c>
      <c r="CX333" s="361" t="str">
        <f>IF(AY333&lt;=VLOOKUP($C333,Projections2[[#All],[ISOCode]:[Total 2024 Colombian Returnees]],'Population Projection V2'!$AL$167,FALSE),"OK", "Review")</f>
        <v>OK</v>
      </c>
      <c r="CY333" s="362" t="str">
        <f>IF(AZ333&lt;=VLOOKUP($C333,Projections2[[#All],[ISOCode]:[Total 2024 Colombian Returnees]],'Population Projection V2'!$AM$167,FALSE),"OK", "Review")</f>
        <v>OK</v>
      </c>
    </row>
    <row r="334" spans="1:103" x14ac:dyDescent="0.25">
      <c r="A334" s="218" t="s">
        <v>110</v>
      </c>
      <c r="B334" s="219" t="s">
        <v>110</v>
      </c>
      <c r="C334" s="219" t="s">
        <v>215</v>
      </c>
      <c r="D334" s="219" t="s">
        <v>106</v>
      </c>
      <c r="E334" s="219" t="s">
        <v>432</v>
      </c>
      <c r="F334" s="220">
        <f t="shared" si="121"/>
        <v>0</v>
      </c>
      <c r="G334" s="220">
        <f t="shared" si="122"/>
        <v>0</v>
      </c>
      <c r="H334" s="220">
        <f t="shared" si="123"/>
        <v>0</v>
      </c>
      <c r="I334" s="220">
        <f t="shared" si="124"/>
        <v>0</v>
      </c>
      <c r="J334" s="221">
        <f t="shared" si="125"/>
        <v>0</v>
      </c>
      <c r="K334" s="221">
        <f>VLOOKUP($C334,Projections2[[#All],[ISOCode]:[Total 2024 Colombian Returnees]],7,0)</f>
        <v>0</v>
      </c>
      <c r="L334" s="222"/>
      <c r="M334" s="223"/>
      <c r="N334" s="223"/>
      <c r="O334" s="223"/>
      <c r="P334" s="236"/>
      <c r="Q334" s="224"/>
      <c r="R334" s="224">
        <f>VLOOKUP($C334,Projections2[[#All],[ISOCode]:[Total 2024 Colombian Returnees]],12,0)</f>
        <v>0</v>
      </c>
      <c r="S334" s="225"/>
      <c r="T334" s="226"/>
      <c r="U334" s="226"/>
      <c r="V334" s="226"/>
      <c r="W334" s="226"/>
      <c r="X334" s="227"/>
      <c r="Y334" s="227">
        <f>VLOOKUP($C334,Projections2[[#All],[ISOCode]:[Total 2024 Colombian Returnees]],17,0)</f>
        <v>0</v>
      </c>
      <c r="Z334" s="228"/>
      <c r="AA334" s="227"/>
      <c r="AB334" s="227"/>
      <c r="AC334" s="227"/>
      <c r="AD334" s="227"/>
      <c r="AE334" s="227"/>
      <c r="AF334" s="227">
        <f>VLOOKUP($C334,Projections2[[#All],[ISOCode]:[Total 2024 Colombian Returnees]],22,0)</f>
        <v>0</v>
      </c>
      <c r="AG334" s="228"/>
      <c r="AH334" s="229"/>
      <c r="AI334" s="229"/>
      <c r="AJ334" s="229"/>
      <c r="AK334" s="229"/>
      <c r="AL334" s="230"/>
      <c r="AM334" s="230">
        <f>VLOOKUP($C334,Projections2[[#All],[ISOCode]:[Total 2024 Colombian Returnees]],27,0)</f>
        <v>0</v>
      </c>
      <c r="AN334" s="231"/>
      <c r="AO334" s="232"/>
      <c r="AP334" s="232"/>
      <c r="AQ334" s="232"/>
      <c r="AR334" s="232"/>
      <c r="AS334" s="232"/>
      <c r="AT334" s="232">
        <f>VLOOKUP($C334,Projections2[[#All],[ISOCode]:[Total 2024 Colombian Returnees]],32,0)</f>
        <v>0</v>
      </c>
      <c r="AU334" s="233"/>
      <c r="AV334" s="234"/>
      <c r="AW334" s="234"/>
      <c r="AX334" s="234"/>
      <c r="AY334" s="234"/>
      <c r="AZ334" s="234"/>
      <c r="BA334" s="234">
        <f>VLOOKUP($C334,Projections2[[#All],[ISOCode]:[Total 2024 Colombian Returnees]],37,0)</f>
        <v>0</v>
      </c>
      <c r="BB334" s="235"/>
      <c r="BC334" s="360" t="str">
        <f t="shared" si="126"/>
        <v>Ok</v>
      </c>
      <c r="BD334" s="361" t="str">
        <f t="shared" si="127"/>
        <v>Ok</v>
      </c>
      <c r="BE334" s="361" t="str">
        <f t="shared" si="128"/>
        <v>Ok</v>
      </c>
      <c r="BF334" s="361" t="str">
        <f t="shared" si="129"/>
        <v>Ok</v>
      </c>
      <c r="BG334" s="362" t="str">
        <f t="shared" si="130"/>
        <v>Ok</v>
      </c>
      <c r="BH334" s="360" t="str">
        <f t="shared" si="131"/>
        <v>Ok</v>
      </c>
      <c r="BI334" s="361" t="str">
        <f t="shared" si="132"/>
        <v>Ok</v>
      </c>
      <c r="BJ334" s="361" t="str">
        <f t="shared" si="133"/>
        <v>Ok</v>
      </c>
      <c r="BK334" s="361" t="str">
        <f t="shared" si="134"/>
        <v>Ok</v>
      </c>
      <c r="BL334" s="361" t="str">
        <f t="shared" si="135"/>
        <v>Ok</v>
      </c>
      <c r="BM334" s="361" t="str">
        <f t="shared" si="136"/>
        <v>Ok</v>
      </c>
      <c r="BN334" s="362" t="str">
        <f t="shared" si="137"/>
        <v>Ok</v>
      </c>
      <c r="BO334" s="360" t="str">
        <f t="shared" si="138"/>
        <v>No Pop.</v>
      </c>
      <c r="BP334" s="361" t="str">
        <f t="shared" si="139"/>
        <v>No Pop.</v>
      </c>
      <c r="BQ334" s="361" t="str">
        <f t="shared" si="140"/>
        <v>No Pop.</v>
      </c>
      <c r="BR334" s="361" t="str">
        <f t="shared" si="141"/>
        <v>No Pop.</v>
      </c>
      <c r="BS334" s="361" t="str">
        <f t="shared" si="142"/>
        <v>No Pop.</v>
      </c>
      <c r="BT334" s="361" t="str">
        <f t="shared" si="143"/>
        <v>No Pop.</v>
      </c>
      <c r="BU334" s="362" t="str">
        <f t="shared" si="144"/>
        <v>No Pop.</v>
      </c>
      <c r="BV334" s="360" t="str">
        <f>IF(M334&lt;=VLOOKUP($C334,Projections2[[#All],[ISOCode]:[Total 2024 Colombian Returnees]],'Population Projection V2'!$J$167,FALSE),"OK", "Review")</f>
        <v>OK</v>
      </c>
      <c r="BW334" s="361" t="str">
        <f>IF(N334&lt;=VLOOKUP($C334,Projections2[[#All],[ISOCode]:[Total 2024 Colombian Returnees]],'Population Projection V2'!$K$167,FALSE),"OK", "Review")</f>
        <v>OK</v>
      </c>
      <c r="BX334" s="361" t="str">
        <f>IF(O334&lt;=VLOOKUP($C334,Projections2[[#All],[ISOCode]:[Total 2024 Colombian Returnees]],'Population Projection V2'!$L$167,FALSE),"OK", "Review")</f>
        <v>OK</v>
      </c>
      <c r="BY334" s="361" t="str">
        <f>IF(P334&lt;=VLOOKUP($C334,Projections2[[#All],[ISOCode]:[Total 2024 Colombian Returnees]],'Population Projection V2'!$M$167,FALSE),"OK", "Review")</f>
        <v>OK</v>
      </c>
      <c r="BZ334" s="361" t="str">
        <f>IF(Q334&lt;=VLOOKUP($C334,Projections2[[#All],[ISOCode]:[Total 2024 Colombian Returnees]],'Population Projection V2'!$N$167,FALSE),"OK", "Review")</f>
        <v>OK</v>
      </c>
      <c r="CA334" s="361" t="str">
        <f>IF(T334&lt;=VLOOKUP($C334,Projections2[[#All],[ISOCode]:[Total 2024 Colombian Returnees]],'Population Projection V2'!$O$167,FALSE),"OK", "Review")</f>
        <v>OK</v>
      </c>
      <c r="CB334" s="361" t="str">
        <f>IF(U334&lt;=VLOOKUP($C334,Projections2[[#All],[ISOCode]:[Total 2024 Colombian Returnees]],'Population Projection V2'!$P$167,FALSE),"OK", "Review")</f>
        <v>OK</v>
      </c>
      <c r="CC334" s="361" t="str">
        <f>IF(V334&lt;=VLOOKUP($C334,Projections2[[#All],[ISOCode]:[Total 2024 Colombian Returnees]],'Population Projection V2'!$Q$167,FALSE),"OK", "Review")</f>
        <v>OK</v>
      </c>
      <c r="CD334" s="361" t="str">
        <f>IF(W334&lt;=VLOOKUP($C334,Projections2[[#All],[ISOCode]:[Total 2024 Colombian Returnees]],'Population Projection V2'!$R$167,FALSE),"OK", "Review")</f>
        <v>OK</v>
      </c>
      <c r="CE334" s="361" t="str">
        <f>IF(X334&lt;=VLOOKUP($C334,Projections2[[#All],[ISOCode]:[Total 2024 Colombian Returnees]],'Population Projection V2'!$S$167,FALSE),"OK", "Review")</f>
        <v>OK</v>
      </c>
      <c r="CF334" s="361" t="str">
        <f>IF(AA334&lt;=VLOOKUP($C334,Projections2[[#All],[ISOCode]:[Total 2024 Colombian Returnees]],'Population Projection V2'!$T$167,FALSE),"OK", "Review")</f>
        <v>OK</v>
      </c>
      <c r="CG334" s="361" t="str">
        <f>IF(AB334&lt;=VLOOKUP($C334,Projections2[[#All],[ISOCode]:[Total 2024 Colombian Returnees]],'Population Projection V2'!$U$167,FALSE),"OK", "Review")</f>
        <v>OK</v>
      </c>
      <c r="CH334" s="361" t="str">
        <f>IF(AC334&lt;=VLOOKUP($C334,Projections2[[#All],[ISOCode]:[Total 2024 Colombian Returnees]],'Population Projection V2'!$V$167,FALSE),"OK", "Review")</f>
        <v>OK</v>
      </c>
      <c r="CI334" s="361" t="str">
        <f>IF(AD334&lt;=VLOOKUP($C334,Projections2[[#All],[ISOCode]:[Total 2024 Colombian Returnees]],'Population Projection V2'!$W$167,FALSE),"OK", "Review")</f>
        <v>OK</v>
      </c>
      <c r="CJ334" s="361" t="str">
        <f>IF(AE334&lt;=VLOOKUP($C334,Projections2[[#All],[ISOCode]:[Total 2024 Colombian Returnees]],'Population Projection V2'!$X$167,FALSE),"OK", "Review")</f>
        <v>OK</v>
      </c>
      <c r="CK334" s="361" t="str">
        <f>IF(AH334&lt;=VLOOKUP($C334,Projections2[[#All],[ISOCode]:[Total 2024 Colombian Returnees]],'Population Projection V2'!$Y$167,FALSE),"OK", "Review")</f>
        <v>OK</v>
      </c>
      <c r="CL334" s="361" t="str">
        <f>IF(AI334&lt;=VLOOKUP($C334,Projections2[[#All],[ISOCode]:[Total 2024 Colombian Returnees]],'Population Projection V2'!$Z$167,FALSE),"OK", "Review")</f>
        <v>OK</v>
      </c>
      <c r="CM334" s="361" t="str">
        <f>IF(AJ334&lt;=VLOOKUP($C334,Projections2[[#All],[ISOCode]:[Total 2024 Colombian Returnees]],'Population Projection V2'!$AA$167,FALSE),"OK", "Review")</f>
        <v>OK</v>
      </c>
      <c r="CN334" s="361" t="str">
        <f>IF(AK334&lt;=VLOOKUP($C334,Projections2[[#All],[ISOCode]:[Total 2024 Colombian Returnees]],'Population Projection V2'!$AB$167,FALSE),"OK", "Review")</f>
        <v>OK</v>
      </c>
      <c r="CO334" s="361" t="str">
        <f>IF(AL334&lt;=VLOOKUP($C334,Projections2[[#All],[ISOCode]:[Total 2024 Colombian Returnees]],'Population Projection V2'!$AC$167,FALSE),"OK", "Review")</f>
        <v>OK</v>
      </c>
      <c r="CP334" s="361" t="str">
        <f>IF(AO334&lt;=VLOOKUP($C334,Projections2[[#All],[ISOCode]:[Total 2024 Colombian Returnees]],'Population Projection V2'!$AD$167,FALSE),"OK", "Review")</f>
        <v>OK</v>
      </c>
      <c r="CQ334" s="361" t="str">
        <f>IF(AP334&lt;=VLOOKUP($C334,Projections2[[#All],[ISOCode]:[Total 2024 Colombian Returnees]],'Population Projection V2'!$AE$167,FALSE),"OK", "Review")</f>
        <v>OK</v>
      </c>
      <c r="CR334" s="361" t="str">
        <f>IF(AQ334&lt;=VLOOKUP($C334,Projections2[[#All],[ISOCode]:[Total 2024 Colombian Returnees]],'Population Projection V2'!$AF$167,FALSE),"OK", "Review")</f>
        <v>OK</v>
      </c>
      <c r="CS334" s="361" t="str">
        <f>IF(AR334&lt;=VLOOKUP($C334,Projections2[[#All],[ISOCode]:[Total 2024 Colombian Returnees]],'Population Projection V2'!$AG$167,FALSE),"OK", "Review")</f>
        <v>OK</v>
      </c>
      <c r="CT334" s="361" t="str">
        <f>IF(AS334&lt;=VLOOKUP($C334,Projections2[[#All],[ISOCode]:[Total 2024 Colombian Returnees]],'Population Projection V2'!$AH$167,FALSE),"OK", "Review")</f>
        <v>OK</v>
      </c>
      <c r="CU334" s="361" t="str">
        <f>IF(AV334&lt;=VLOOKUP($C334,Projections2[[#All],[ISOCode]:[Total 2024 Colombian Returnees]],'Population Projection V2'!$AI$167,FALSE),"OK", "Review")</f>
        <v>OK</v>
      </c>
      <c r="CV334" s="361" t="str">
        <f>IF(AW334&lt;=VLOOKUP($C334,Projections2[[#All],[ISOCode]:[Total 2024 Colombian Returnees]],'Population Projection V2'!$AJ$167,FALSE),"OK", "Review")</f>
        <v>OK</v>
      </c>
      <c r="CW334" s="361" t="str">
        <f>IF(AX334&lt;=VLOOKUP($C334,Projections2[[#All],[ISOCode]:[Total 2024 Colombian Returnees]],'Population Projection V2'!$AK$167,FALSE),"OK", "Review")</f>
        <v>OK</v>
      </c>
      <c r="CX334" s="361" t="str">
        <f>IF(AY334&lt;=VLOOKUP($C334,Projections2[[#All],[ISOCode]:[Total 2024 Colombian Returnees]],'Population Projection V2'!$AL$167,FALSE),"OK", "Review")</f>
        <v>OK</v>
      </c>
      <c r="CY334" s="362" t="str">
        <f>IF(AZ334&lt;=VLOOKUP($C334,Projections2[[#All],[ISOCode]:[Total 2024 Colombian Returnees]],'Population Projection V2'!$AM$167,FALSE),"OK", "Review")</f>
        <v>OK</v>
      </c>
    </row>
    <row r="335" spans="1:103" x14ac:dyDescent="0.25">
      <c r="A335" s="218" t="s">
        <v>110</v>
      </c>
      <c r="B335" s="219" t="s">
        <v>110</v>
      </c>
      <c r="C335" s="219" t="s">
        <v>216</v>
      </c>
      <c r="D335" s="219" t="s">
        <v>107</v>
      </c>
      <c r="E335" s="219" t="s">
        <v>432</v>
      </c>
      <c r="F335" s="220">
        <f t="shared" si="121"/>
        <v>0</v>
      </c>
      <c r="G335" s="220">
        <f t="shared" si="122"/>
        <v>0</v>
      </c>
      <c r="H335" s="220">
        <f t="shared" si="123"/>
        <v>0</v>
      </c>
      <c r="I335" s="220">
        <f t="shared" si="124"/>
        <v>0</v>
      </c>
      <c r="J335" s="221">
        <f t="shared" si="125"/>
        <v>0</v>
      </c>
      <c r="K335" s="221">
        <f>VLOOKUP($C335,Projections2[[#All],[ISOCode]:[Total 2024 Colombian Returnees]],7,0)</f>
        <v>0</v>
      </c>
      <c r="L335" s="222"/>
      <c r="M335" s="223"/>
      <c r="N335" s="223"/>
      <c r="O335" s="223"/>
      <c r="P335" s="236"/>
      <c r="Q335" s="224"/>
      <c r="R335" s="224">
        <f>VLOOKUP($C335,Projections2[[#All],[ISOCode]:[Total 2024 Colombian Returnees]],12,0)</f>
        <v>0</v>
      </c>
      <c r="S335" s="225"/>
      <c r="T335" s="226"/>
      <c r="U335" s="226"/>
      <c r="V335" s="226"/>
      <c r="W335" s="226"/>
      <c r="X335" s="227"/>
      <c r="Y335" s="227">
        <f>VLOOKUP($C335,Projections2[[#All],[ISOCode]:[Total 2024 Colombian Returnees]],17,0)</f>
        <v>0</v>
      </c>
      <c r="Z335" s="228"/>
      <c r="AA335" s="227"/>
      <c r="AB335" s="227"/>
      <c r="AC335" s="227"/>
      <c r="AD335" s="227"/>
      <c r="AE335" s="227"/>
      <c r="AF335" s="227">
        <f>VLOOKUP($C335,Projections2[[#All],[ISOCode]:[Total 2024 Colombian Returnees]],22,0)</f>
        <v>0</v>
      </c>
      <c r="AG335" s="228"/>
      <c r="AH335" s="229"/>
      <c r="AI335" s="229"/>
      <c r="AJ335" s="229"/>
      <c r="AK335" s="229"/>
      <c r="AL335" s="230"/>
      <c r="AM335" s="230">
        <f>VLOOKUP($C335,Projections2[[#All],[ISOCode]:[Total 2024 Colombian Returnees]],27,0)</f>
        <v>0</v>
      </c>
      <c r="AN335" s="231"/>
      <c r="AO335" s="232"/>
      <c r="AP335" s="232"/>
      <c r="AQ335" s="232"/>
      <c r="AR335" s="232"/>
      <c r="AS335" s="232"/>
      <c r="AT335" s="232">
        <f>VLOOKUP($C335,Projections2[[#All],[ISOCode]:[Total 2024 Colombian Returnees]],32,0)</f>
        <v>0</v>
      </c>
      <c r="AU335" s="233"/>
      <c r="AV335" s="234"/>
      <c r="AW335" s="234"/>
      <c r="AX335" s="234"/>
      <c r="AY335" s="234"/>
      <c r="AZ335" s="234"/>
      <c r="BA335" s="234">
        <f>VLOOKUP($C335,Projections2[[#All],[ISOCode]:[Total 2024 Colombian Returnees]],37,0)</f>
        <v>0</v>
      </c>
      <c r="BB335" s="235"/>
      <c r="BC335" s="360" t="str">
        <f t="shared" si="126"/>
        <v>Ok</v>
      </c>
      <c r="BD335" s="361" t="str">
        <f t="shared" si="127"/>
        <v>Ok</v>
      </c>
      <c r="BE335" s="361" t="str">
        <f t="shared" si="128"/>
        <v>Ok</v>
      </c>
      <c r="BF335" s="361" t="str">
        <f t="shared" si="129"/>
        <v>Ok</v>
      </c>
      <c r="BG335" s="362" t="str">
        <f t="shared" si="130"/>
        <v>Ok</v>
      </c>
      <c r="BH335" s="360" t="str">
        <f t="shared" si="131"/>
        <v>Ok</v>
      </c>
      <c r="BI335" s="361" t="str">
        <f t="shared" si="132"/>
        <v>Ok</v>
      </c>
      <c r="BJ335" s="361" t="str">
        <f t="shared" si="133"/>
        <v>Ok</v>
      </c>
      <c r="BK335" s="361" t="str">
        <f t="shared" si="134"/>
        <v>Ok</v>
      </c>
      <c r="BL335" s="361" t="str">
        <f t="shared" si="135"/>
        <v>Ok</v>
      </c>
      <c r="BM335" s="361" t="str">
        <f t="shared" si="136"/>
        <v>Ok</v>
      </c>
      <c r="BN335" s="362" t="str">
        <f t="shared" si="137"/>
        <v>Ok</v>
      </c>
      <c r="BO335" s="360" t="str">
        <f t="shared" si="138"/>
        <v>No Pop.</v>
      </c>
      <c r="BP335" s="361" t="str">
        <f t="shared" si="139"/>
        <v>No Pop.</v>
      </c>
      <c r="BQ335" s="361" t="str">
        <f t="shared" si="140"/>
        <v>No Pop.</v>
      </c>
      <c r="BR335" s="361" t="str">
        <f t="shared" si="141"/>
        <v>No Pop.</v>
      </c>
      <c r="BS335" s="361" t="str">
        <f t="shared" si="142"/>
        <v>No Pop.</v>
      </c>
      <c r="BT335" s="361" t="str">
        <f t="shared" si="143"/>
        <v>No Pop.</v>
      </c>
      <c r="BU335" s="362" t="str">
        <f t="shared" si="144"/>
        <v>No Pop.</v>
      </c>
      <c r="BV335" s="360" t="str">
        <f>IF(M335&lt;=VLOOKUP($C335,Projections2[[#All],[ISOCode]:[Total 2024 Colombian Returnees]],'Population Projection V2'!$J$167,FALSE),"OK", "Review")</f>
        <v>OK</v>
      </c>
      <c r="BW335" s="361" t="str">
        <f>IF(N335&lt;=VLOOKUP($C335,Projections2[[#All],[ISOCode]:[Total 2024 Colombian Returnees]],'Population Projection V2'!$K$167,FALSE),"OK", "Review")</f>
        <v>OK</v>
      </c>
      <c r="BX335" s="361" t="str">
        <f>IF(O335&lt;=VLOOKUP($C335,Projections2[[#All],[ISOCode]:[Total 2024 Colombian Returnees]],'Population Projection V2'!$L$167,FALSE),"OK", "Review")</f>
        <v>OK</v>
      </c>
      <c r="BY335" s="361" t="str">
        <f>IF(P335&lt;=VLOOKUP($C335,Projections2[[#All],[ISOCode]:[Total 2024 Colombian Returnees]],'Population Projection V2'!$M$167,FALSE),"OK", "Review")</f>
        <v>OK</v>
      </c>
      <c r="BZ335" s="361" t="str">
        <f>IF(Q335&lt;=VLOOKUP($C335,Projections2[[#All],[ISOCode]:[Total 2024 Colombian Returnees]],'Population Projection V2'!$N$167,FALSE),"OK", "Review")</f>
        <v>OK</v>
      </c>
      <c r="CA335" s="361" t="str">
        <f>IF(T335&lt;=VLOOKUP($C335,Projections2[[#All],[ISOCode]:[Total 2024 Colombian Returnees]],'Population Projection V2'!$O$167,FALSE),"OK", "Review")</f>
        <v>OK</v>
      </c>
      <c r="CB335" s="361" t="str">
        <f>IF(U335&lt;=VLOOKUP($C335,Projections2[[#All],[ISOCode]:[Total 2024 Colombian Returnees]],'Population Projection V2'!$P$167,FALSE),"OK", "Review")</f>
        <v>OK</v>
      </c>
      <c r="CC335" s="361" t="str">
        <f>IF(V335&lt;=VLOOKUP($C335,Projections2[[#All],[ISOCode]:[Total 2024 Colombian Returnees]],'Population Projection V2'!$Q$167,FALSE),"OK", "Review")</f>
        <v>OK</v>
      </c>
      <c r="CD335" s="361" t="str">
        <f>IF(W335&lt;=VLOOKUP($C335,Projections2[[#All],[ISOCode]:[Total 2024 Colombian Returnees]],'Population Projection V2'!$R$167,FALSE),"OK", "Review")</f>
        <v>OK</v>
      </c>
      <c r="CE335" s="361" t="str">
        <f>IF(X335&lt;=VLOOKUP($C335,Projections2[[#All],[ISOCode]:[Total 2024 Colombian Returnees]],'Population Projection V2'!$S$167,FALSE),"OK", "Review")</f>
        <v>OK</v>
      </c>
      <c r="CF335" s="361" t="str">
        <f>IF(AA335&lt;=VLOOKUP($C335,Projections2[[#All],[ISOCode]:[Total 2024 Colombian Returnees]],'Population Projection V2'!$T$167,FALSE),"OK", "Review")</f>
        <v>OK</v>
      </c>
      <c r="CG335" s="361" t="str">
        <f>IF(AB335&lt;=VLOOKUP($C335,Projections2[[#All],[ISOCode]:[Total 2024 Colombian Returnees]],'Population Projection V2'!$U$167,FALSE),"OK", "Review")</f>
        <v>OK</v>
      </c>
      <c r="CH335" s="361" t="str">
        <f>IF(AC335&lt;=VLOOKUP($C335,Projections2[[#All],[ISOCode]:[Total 2024 Colombian Returnees]],'Population Projection V2'!$V$167,FALSE),"OK", "Review")</f>
        <v>OK</v>
      </c>
      <c r="CI335" s="361" t="str">
        <f>IF(AD335&lt;=VLOOKUP($C335,Projections2[[#All],[ISOCode]:[Total 2024 Colombian Returnees]],'Population Projection V2'!$W$167,FALSE),"OK", "Review")</f>
        <v>OK</v>
      </c>
      <c r="CJ335" s="361" t="str">
        <f>IF(AE335&lt;=VLOOKUP($C335,Projections2[[#All],[ISOCode]:[Total 2024 Colombian Returnees]],'Population Projection V2'!$X$167,FALSE),"OK", "Review")</f>
        <v>OK</v>
      </c>
      <c r="CK335" s="361" t="str">
        <f>IF(AH335&lt;=VLOOKUP($C335,Projections2[[#All],[ISOCode]:[Total 2024 Colombian Returnees]],'Population Projection V2'!$Y$167,FALSE),"OK", "Review")</f>
        <v>OK</v>
      </c>
      <c r="CL335" s="361" t="str">
        <f>IF(AI335&lt;=VLOOKUP($C335,Projections2[[#All],[ISOCode]:[Total 2024 Colombian Returnees]],'Population Projection V2'!$Z$167,FALSE),"OK", "Review")</f>
        <v>OK</v>
      </c>
      <c r="CM335" s="361" t="str">
        <f>IF(AJ335&lt;=VLOOKUP($C335,Projections2[[#All],[ISOCode]:[Total 2024 Colombian Returnees]],'Population Projection V2'!$AA$167,FALSE),"OK", "Review")</f>
        <v>OK</v>
      </c>
      <c r="CN335" s="361" t="str">
        <f>IF(AK335&lt;=VLOOKUP($C335,Projections2[[#All],[ISOCode]:[Total 2024 Colombian Returnees]],'Population Projection V2'!$AB$167,FALSE),"OK", "Review")</f>
        <v>OK</v>
      </c>
      <c r="CO335" s="361" t="str">
        <f>IF(AL335&lt;=VLOOKUP($C335,Projections2[[#All],[ISOCode]:[Total 2024 Colombian Returnees]],'Population Projection V2'!$AC$167,FALSE),"OK", "Review")</f>
        <v>OK</v>
      </c>
      <c r="CP335" s="361" t="str">
        <f>IF(AO335&lt;=VLOOKUP($C335,Projections2[[#All],[ISOCode]:[Total 2024 Colombian Returnees]],'Population Projection V2'!$AD$167,FALSE),"OK", "Review")</f>
        <v>OK</v>
      </c>
      <c r="CQ335" s="361" t="str">
        <f>IF(AP335&lt;=VLOOKUP($C335,Projections2[[#All],[ISOCode]:[Total 2024 Colombian Returnees]],'Population Projection V2'!$AE$167,FALSE),"OK", "Review")</f>
        <v>OK</v>
      </c>
      <c r="CR335" s="361" t="str">
        <f>IF(AQ335&lt;=VLOOKUP($C335,Projections2[[#All],[ISOCode]:[Total 2024 Colombian Returnees]],'Population Projection V2'!$AF$167,FALSE),"OK", "Review")</f>
        <v>OK</v>
      </c>
      <c r="CS335" s="361" t="str">
        <f>IF(AR335&lt;=VLOOKUP($C335,Projections2[[#All],[ISOCode]:[Total 2024 Colombian Returnees]],'Population Projection V2'!$AG$167,FALSE),"OK", "Review")</f>
        <v>OK</v>
      </c>
      <c r="CT335" s="361" t="str">
        <f>IF(AS335&lt;=VLOOKUP($C335,Projections2[[#All],[ISOCode]:[Total 2024 Colombian Returnees]],'Population Projection V2'!$AH$167,FALSE),"OK", "Review")</f>
        <v>OK</v>
      </c>
      <c r="CU335" s="361" t="str">
        <f>IF(AV335&lt;=VLOOKUP($C335,Projections2[[#All],[ISOCode]:[Total 2024 Colombian Returnees]],'Population Projection V2'!$AI$167,FALSE),"OK", "Review")</f>
        <v>OK</v>
      </c>
      <c r="CV335" s="361" t="str">
        <f>IF(AW335&lt;=VLOOKUP($C335,Projections2[[#All],[ISOCode]:[Total 2024 Colombian Returnees]],'Population Projection V2'!$AJ$167,FALSE),"OK", "Review")</f>
        <v>OK</v>
      </c>
      <c r="CW335" s="361" t="str">
        <f>IF(AX335&lt;=VLOOKUP($C335,Projections2[[#All],[ISOCode]:[Total 2024 Colombian Returnees]],'Population Projection V2'!$AK$167,FALSE),"OK", "Review")</f>
        <v>OK</v>
      </c>
      <c r="CX335" s="361" t="str">
        <f>IF(AY335&lt;=VLOOKUP($C335,Projections2[[#All],[ISOCode]:[Total 2024 Colombian Returnees]],'Population Projection V2'!$AL$167,FALSE),"OK", "Review")</f>
        <v>OK</v>
      </c>
      <c r="CY335" s="362" t="str">
        <f>IF(AZ335&lt;=VLOOKUP($C335,Projections2[[#All],[ISOCode]:[Total 2024 Colombian Returnees]],'Population Projection V2'!$AM$167,FALSE),"OK", "Review")</f>
        <v>OK</v>
      </c>
    </row>
    <row r="336" spans="1:103" x14ac:dyDescent="0.25">
      <c r="A336" s="218" t="s">
        <v>110</v>
      </c>
      <c r="B336" s="219" t="s">
        <v>110</v>
      </c>
      <c r="C336" s="219" t="s">
        <v>217</v>
      </c>
      <c r="D336" s="219" t="s">
        <v>108</v>
      </c>
      <c r="E336" s="219" t="s">
        <v>432</v>
      </c>
      <c r="F336" s="220">
        <f t="shared" si="121"/>
        <v>0</v>
      </c>
      <c r="G336" s="220">
        <f t="shared" si="122"/>
        <v>0</v>
      </c>
      <c r="H336" s="220">
        <f t="shared" si="123"/>
        <v>0</v>
      </c>
      <c r="I336" s="220">
        <f t="shared" si="124"/>
        <v>0</v>
      </c>
      <c r="J336" s="221">
        <f t="shared" si="125"/>
        <v>0</v>
      </c>
      <c r="K336" s="221">
        <f>VLOOKUP($C336,Projections2[[#All],[ISOCode]:[Total 2024 Colombian Returnees]],7,0)</f>
        <v>0</v>
      </c>
      <c r="L336" s="222"/>
      <c r="M336" s="223"/>
      <c r="N336" s="223"/>
      <c r="O336" s="223"/>
      <c r="P336" s="236"/>
      <c r="Q336" s="224"/>
      <c r="R336" s="224">
        <f>VLOOKUP($C336,Projections2[[#All],[ISOCode]:[Total 2024 Colombian Returnees]],12,0)</f>
        <v>0</v>
      </c>
      <c r="S336" s="225"/>
      <c r="T336" s="226"/>
      <c r="U336" s="226"/>
      <c r="V336" s="226"/>
      <c r="W336" s="226"/>
      <c r="X336" s="227"/>
      <c r="Y336" s="227">
        <f>VLOOKUP($C336,Projections2[[#All],[ISOCode]:[Total 2024 Colombian Returnees]],17,0)</f>
        <v>0</v>
      </c>
      <c r="Z336" s="228"/>
      <c r="AA336" s="227"/>
      <c r="AB336" s="227"/>
      <c r="AC336" s="227"/>
      <c r="AD336" s="227"/>
      <c r="AE336" s="227"/>
      <c r="AF336" s="227">
        <f>VLOOKUP($C336,Projections2[[#All],[ISOCode]:[Total 2024 Colombian Returnees]],22,0)</f>
        <v>0</v>
      </c>
      <c r="AG336" s="228"/>
      <c r="AH336" s="229"/>
      <c r="AI336" s="229"/>
      <c r="AJ336" s="229"/>
      <c r="AK336" s="229"/>
      <c r="AL336" s="230"/>
      <c r="AM336" s="230">
        <f>VLOOKUP($C336,Projections2[[#All],[ISOCode]:[Total 2024 Colombian Returnees]],27,0)</f>
        <v>0</v>
      </c>
      <c r="AN336" s="231"/>
      <c r="AO336" s="232"/>
      <c r="AP336" s="232"/>
      <c r="AQ336" s="232"/>
      <c r="AR336" s="232"/>
      <c r="AS336" s="232"/>
      <c r="AT336" s="232">
        <f>VLOOKUP($C336,Projections2[[#All],[ISOCode]:[Total 2024 Colombian Returnees]],32,0)</f>
        <v>0</v>
      </c>
      <c r="AU336" s="233"/>
      <c r="AV336" s="234"/>
      <c r="AW336" s="234"/>
      <c r="AX336" s="234"/>
      <c r="AY336" s="234"/>
      <c r="AZ336" s="234"/>
      <c r="BA336" s="234">
        <f>VLOOKUP($C336,Projections2[[#All],[ISOCode]:[Total 2024 Colombian Returnees]],37,0)</f>
        <v>0</v>
      </c>
      <c r="BB336" s="235"/>
      <c r="BC336" s="360" t="str">
        <f t="shared" si="126"/>
        <v>Ok</v>
      </c>
      <c r="BD336" s="361" t="str">
        <f t="shared" si="127"/>
        <v>Ok</v>
      </c>
      <c r="BE336" s="361" t="str">
        <f t="shared" si="128"/>
        <v>Ok</v>
      </c>
      <c r="BF336" s="361" t="str">
        <f t="shared" si="129"/>
        <v>Ok</v>
      </c>
      <c r="BG336" s="362" t="str">
        <f t="shared" si="130"/>
        <v>Ok</v>
      </c>
      <c r="BH336" s="360" t="str">
        <f t="shared" si="131"/>
        <v>Ok</v>
      </c>
      <c r="BI336" s="361" t="str">
        <f t="shared" si="132"/>
        <v>Ok</v>
      </c>
      <c r="BJ336" s="361" t="str">
        <f t="shared" si="133"/>
        <v>Ok</v>
      </c>
      <c r="BK336" s="361" t="str">
        <f t="shared" si="134"/>
        <v>Ok</v>
      </c>
      <c r="BL336" s="361" t="str">
        <f t="shared" si="135"/>
        <v>Ok</v>
      </c>
      <c r="BM336" s="361" t="str">
        <f t="shared" si="136"/>
        <v>Ok</v>
      </c>
      <c r="BN336" s="362" t="str">
        <f t="shared" si="137"/>
        <v>Ok</v>
      </c>
      <c r="BO336" s="360" t="str">
        <f t="shared" si="138"/>
        <v>No Pop.</v>
      </c>
      <c r="BP336" s="361" t="str">
        <f t="shared" si="139"/>
        <v>No Pop.</v>
      </c>
      <c r="BQ336" s="361" t="str">
        <f t="shared" si="140"/>
        <v>No Pop.</v>
      </c>
      <c r="BR336" s="361" t="str">
        <f t="shared" si="141"/>
        <v>No Pop.</v>
      </c>
      <c r="BS336" s="361" t="str">
        <f t="shared" si="142"/>
        <v>No Pop.</v>
      </c>
      <c r="BT336" s="361" t="str">
        <f t="shared" si="143"/>
        <v>No Pop.</v>
      </c>
      <c r="BU336" s="362" t="str">
        <f t="shared" si="144"/>
        <v>No Pop.</v>
      </c>
      <c r="BV336" s="360" t="str">
        <f>IF(M336&lt;=VLOOKUP($C336,Projections2[[#All],[ISOCode]:[Total 2024 Colombian Returnees]],'Population Projection V2'!$J$167,FALSE),"OK", "Review")</f>
        <v>OK</v>
      </c>
      <c r="BW336" s="361" t="str">
        <f>IF(N336&lt;=VLOOKUP($C336,Projections2[[#All],[ISOCode]:[Total 2024 Colombian Returnees]],'Population Projection V2'!$K$167,FALSE),"OK", "Review")</f>
        <v>OK</v>
      </c>
      <c r="BX336" s="361" t="str">
        <f>IF(O336&lt;=VLOOKUP($C336,Projections2[[#All],[ISOCode]:[Total 2024 Colombian Returnees]],'Population Projection V2'!$L$167,FALSE),"OK", "Review")</f>
        <v>OK</v>
      </c>
      <c r="BY336" s="361" t="str">
        <f>IF(P336&lt;=VLOOKUP($C336,Projections2[[#All],[ISOCode]:[Total 2024 Colombian Returnees]],'Population Projection V2'!$M$167,FALSE),"OK", "Review")</f>
        <v>OK</v>
      </c>
      <c r="BZ336" s="361" t="str">
        <f>IF(Q336&lt;=VLOOKUP($C336,Projections2[[#All],[ISOCode]:[Total 2024 Colombian Returnees]],'Population Projection V2'!$N$167,FALSE),"OK", "Review")</f>
        <v>OK</v>
      </c>
      <c r="CA336" s="361" t="str">
        <f>IF(T336&lt;=VLOOKUP($C336,Projections2[[#All],[ISOCode]:[Total 2024 Colombian Returnees]],'Population Projection V2'!$O$167,FALSE),"OK", "Review")</f>
        <v>OK</v>
      </c>
      <c r="CB336" s="361" t="str">
        <f>IF(U336&lt;=VLOOKUP($C336,Projections2[[#All],[ISOCode]:[Total 2024 Colombian Returnees]],'Population Projection V2'!$P$167,FALSE),"OK", "Review")</f>
        <v>OK</v>
      </c>
      <c r="CC336" s="361" t="str">
        <f>IF(V336&lt;=VLOOKUP($C336,Projections2[[#All],[ISOCode]:[Total 2024 Colombian Returnees]],'Population Projection V2'!$Q$167,FALSE),"OK", "Review")</f>
        <v>OK</v>
      </c>
      <c r="CD336" s="361" t="str">
        <f>IF(W336&lt;=VLOOKUP($C336,Projections2[[#All],[ISOCode]:[Total 2024 Colombian Returnees]],'Population Projection V2'!$R$167,FALSE),"OK", "Review")</f>
        <v>OK</v>
      </c>
      <c r="CE336" s="361" t="str">
        <f>IF(X336&lt;=VLOOKUP($C336,Projections2[[#All],[ISOCode]:[Total 2024 Colombian Returnees]],'Population Projection V2'!$S$167,FALSE),"OK", "Review")</f>
        <v>OK</v>
      </c>
      <c r="CF336" s="361" t="str">
        <f>IF(AA336&lt;=VLOOKUP($C336,Projections2[[#All],[ISOCode]:[Total 2024 Colombian Returnees]],'Population Projection V2'!$T$167,FALSE),"OK", "Review")</f>
        <v>OK</v>
      </c>
      <c r="CG336" s="361" t="str">
        <f>IF(AB336&lt;=VLOOKUP($C336,Projections2[[#All],[ISOCode]:[Total 2024 Colombian Returnees]],'Population Projection V2'!$U$167,FALSE),"OK", "Review")</f>
        <v>OK</v>
      </c>
      <c r="CH336" s="361" t="str">
        <f>IF(AC336&lt;=VLOOKUP($C336,Projections2[[#All],[ISOCode]:[Total 2024 Colombian Returnees]],'Population Projection V2'!$V$167,FALSE),"OK", "Review")</f>
        <v>OK</v>
      </c>
      <c r="CI336" s="361" t="str">
        <f>IF(AD336&lt;=VLOOKUP($C336,Projections2[[#All],[ISOCode]:[Total 2024 Colombian Returnees]],'Population Projection V2'!$W$167,FALSE),"OK", "Review")</f>
        <v>OK</v>
      </c>
      <c r="CJ336" s="361" t="str">
        <f>IF(AE336&lt;=VLOOKUP($C336,Projections2[[#All],[ISOCode]:[Total 2024 Colombian Returnees]],'Population Projection V2'!$X$167,FALSE),"OK", "Review")</f>
        <v>OK</v>
      </c>
      <c r="CK336" s="361" t="str">
        <f>IF(AH336&lt;=VLOOKUP($C336,Projections2[[#All],[ISOCode]:[Total 2024 Colombian Returnees]],'Population Projection V2'!$Y$167,FALSE),"OK", "Review")</f>
        <v>OK</v>
      </c>
      <c r="CL336" s="361" t="str">
        <f>IF(AI336&lt;=VLOOKUP($C336,Projections2[[#All],[ISOCode]:[Total 2024 Colombian Returnees]],'Population Projection V2'!$Z$167,FALSE),"OK", "Review")</f>
        <v>OK</v>
      </c>
      <c r="CM336" s="361" t="str">
        <f>IF(AJ336&lt;=VLOOKUP($C336,Projections2[[#All],[ISOCode]:[Total 2024 Colombian Returnees]],'Population Projection V2'!$AA$167,FALSE),"OK", "Review")</f>
        <v>OK</v>
      </c>
      <c r="CN336" s="361" t="str">
        <f>IF(AK336&lt;=VLOOKUP($C336,Projections2[[#All],[ISOCode]:[Total 2024 Colombian Returnees]],'Population Projection V2'!$AB$167,FALSE),"OK", "Review")</f>
        <v>OK</v>
      </c>
      <c r="CO336" s="361" t="str">
        <f>IF(AL336&lt;=VLOOKUP($C336,Projections2[[#All],[ISOCode]:[Total 2024 Colombian Returnees]],'Population Projection V2'!$AC$167,FALSE),"OK", "Review")</f>
        <v>OK</v>
      </c>
      <c r="CP336" s="361" t="str">
        <f>IF(AO336&lt;=VLOOKUP($C336,Projections2[[#All],[ISOCode]:[Total 2024 Colombian Returnees]],'Population Projection V2'!$AD$167,FALSE),"OK", "Review")</f>
        <v>OK</v>
      </c>
      <c r="CQ336" s="361" t="str">
        <f>IF(AP336&lt;=VLOOKUP($C336,Projections2[[#All],[ISOCode]:[Total 2024 Colombian Returnees]],'Population Projection V2'!$AE$167,FALSE),"OK", "Review")</f>
        <v>OK</v>
      </c>
      <c r="CR336" s="361" t="str">
        <f>IF(AQ336&lt;=VLOOKUP($C336,Projections2[[#All],[ISOCode]:[Total 2024 Colombian Returnees]],'Population Projection V2'!$AF$167,FALSE),"OK", "Review")</f>
        <v>OK</v>
      </c>
      <c r="CS336" s="361" t="str">
        <f>IF(AR336&lt;=VLOOKUP($C336,Projections2[[#All],[ISOCode]:[Total 2024 Colombian Returnees]],'Population Projection V2'!$AG$167,FALSE),"OK", "Review")</f>
        <v>OK</v>
      </c>
      <c r="CT336" s="361" t="str">
        <f>IF(AS336&lt;=VLOOKUP($C336,Projections2[[#All],[ISOCode]:[Total 2024 Colombian Returnees]],'Population Projection V2'!$AH$167,FALSE),"OK", "Review")</f>
        <v>OK</v>
      </c>
      <c r="CU336" s="361" t="str">
        <f>IF(AV336&lt;=VLOOKUP($C336,Projections2[[#All],[ISOCode]:[Total 2024 Colombian Returnees]],'Population Projection V2'!$AI$167,FALSE),"OK", "Review")</f>
        <v>OK</v>
      </c>
      <c r="CV336" s="361" t="str">
        <f>IF(AW336&lt;=VLOOKUP($C336,Projections2[[#All],[ISOCode]:[Total 2024 Colombian Returnees]],'Population Projection V2'!$AJ$167,FALSE),"OK", "Review")</f>
        <v>OK</v>
      </c>
      <c r="CW336" s="361" t="str">
        <f>IF(AX336&lt;=VLOOKUP($C336,Projections2[[#All],[ISOCode]:[Total 2024 Colombian Returnees]],'Population Projection V2'!$AK$167,FALSE),"OK", "Review")</f>
        <v>OK</v>
      </c>
      <c r="CX336" s="361" t="str">
        <f>IF(AY336&lt;=VLOOKUP($C336,Projections2[[#All],[ISOCode]:[Total 2024 Colombian Returnees]],'Population Projection V2'!$AL$167,FALSE),"OK", "Review")</f>
        <v>OK</v>
      </c>
      <c r="CY336" s="362" t="str">
        <f>IF(AZ336&lt;=VLOOKUP($C336,Projections2[[#All],[ISOCode]:[Total 2024 Colombian Returnees]],'Population Projection V2'!$AM$167,FALSE),"OK", "Review")</f>
        <v>OK</v>
      </c>
    </row>
    <row r="337" spans="1:103" x14ac:dyDescent="0.25">
      <c r="A337" s="218" t="s">
        <v>110</v>
      </c>
      <c r="B337" s="219" t="s">
        <v>110</v>
      </c>
      <c r="C337" s="219" t="s">
        <v>218</v>
      </c>
      <c r="D337" s="219" t="s">
        <v>109</v>
      </c>
      <c r="E337" s="219" t="s">
        <v>432</v>
      </c>
      <c r="F337" s="220">
        <f t="shared" si="121"/>
        <v>0</v>
      </c>
      <c r="G337" s="220">
        <f t="shared" si="122"/>
        <v>0</v>
      </c>
      <c r="H337" s="220">
        <f t="shared" si="123"/>
        <v>0</v>
      </c>
      <c r="I337" s="220">
        <f t="shared" si="124"/>
        <v>0</v>
      </c>
      <c r="J337" s="221">
        <f t="shared" si="125"/>
        <v>0</v>
      </c>
      <c r="K337" s="221">
        <f>VLOOKUP($C337,Projections2[[#All],[ISOCode]:[Total 2024 Colombian Returnees]],7,0)</f>
        <v>0</v>
      </c>
      <c r="L337" s="222"/>
      <c r="M337" s="223"/>
      <c r="N337" s="223"/>
      <c r="O337" s="223"/>
      <c r="P337" s="236"/>
      <c r="Q337" s="224"/>
      <c r="R337" s="224">
        <f>VLOOKUP($C337,Projections2[[#All],[ISOCode]:[Total 2024 Colombian Returnees]],12,0)</f>
        <v>0</v>
      </c>
      <c r="S337" s="225"/>
      <c r="T337" s="226"/>
      <c r="U337" s="226"/>
      <c r="V337" s="226"/>
      <c r="W337" s="226"/>
      <c r="X337" s="227"/>
      <c r="Y337" s="227">
        <f>VLOOKUP($C337,Projections2[[#All],[ISOCode]:[Total 2024 Colombian Returnees]],17,0)</f>
        <v>0</v>
      </c>
      <c r="Z337" s="228"/>
      <c r="AA337" s="227"/>
      <c r="AB337" s="227"/>
      <c r="AC337" s="227"/>
      <c r="AD337" s="227"/>
      <c r="AE337" s="227"/>
      <c r="AF337" s="227">
        <f>VLOOKUP($C337,Projections2[[#All],[ISOCode]:[Total 2024 Colombian Returnees]],22,0)</f>
        <v>0</v>
      </c>
      <c r="AG337" s="228"/>
      <c r="AH337" s="229"/>
      <c r="AI337" s="229"/>
      <c r="AJ337" s="229"/>
      <c r="AK337" s="229"/>
      <c r="AL337" s="230"/>
      <c r="AM337" s="230">
        <f>VLOOKUP($C337,Projections2[[#All],[ISOCode]:[Total 2024 Colombian Returnees]],27,0)</f>
        <v>0</v>
      </c>
      <c r="AN337" s="231"/>
      <c r="AO337" s="232"/>
      <c r="AP337" s="232"/>
      <c r="AQ337" s="232"/>
      <c r="AR337" s="232"/>
      <c r="AS337" s="232"/>
      <c r="AT337" s="232">
        <f>VLOOKUP($C337,Projections2[[#All],[ISOCode]:[Total 2024 Colombian Returnees]],32,0)</f>
        <v>0</v>
      </c>
      <c r="AU337" s="233"/>
      <c r="AV337" s="234"/>
      <c r="AW337" s="234"/>
      <c r="AX337" s="234"/>
      <c r="AY337" s="234"/>
      <c r="AZ337" s="234"/>
      <c r="BA337" s="234">
        <f>VLOOKUP($C337,Projections2[[#All],[ISOCode]:[Total 2024 Colombian Returnees]],37,0)</f>
        <v>0</v>
      </c>
      <c r="BB337" s="235"/>
      <c r="BC337" s="360" t="str">
        <f t="shared" si="126"/>
        <v>Ok</v>
      </c>
      <c r="BD337" s="361" t="str">
        <f t="shared" si="127"/>
        <v>Ok</v>
      </c>
      <c r="BE337" s="361" t="str">
        <f t="shared" si="128"/>
        <v>Ok</v>
      </c>
      <c r="BF337" s="361" t="str">
        <f t="shared" si="129"/>
        <v>Ok</v>
      </c>
      <c r="BG337" s="362" t="str">
        <f t="shared" si="130"/>
        <v>Ok</v>
      </c>
      <c r="BH337" s="360" t="str">
        <f t="shared" si="131"/>
        <v>Ok</v>
      </c>
      <c r="BI337" s="361" t="str">
        <f t="shared" si="132"/>
        <v>Ok</v>
      </c>
      <c r="BJ337" s="361" t="str">
        <f t="shared" si="133"/>
        <v>Ok</v>
      </c>
      <c r="BK337" s="361" t="str">
        <f t="shared" si="134"/>
        <v>Ok</v>
      </c>
      <c r="BL337" s="361" t="str">
        <f t="shared" si="135"/>
        <v>Ok</v>
      </c>
      <c r="BM337" s="361" t="str">
        <f t="shared" si="136"/>
        <v>Ok</v>
      </c>
      <c r="BN337" s="362" t="str">
        <f t="shared" si="137"/>
        <v>Ok</v>
      </c>
      <c r="BO337" s="360" t="str">
        <f t="shared" si="138"/>
        <v>No Pop.</v>
      </c>
      <c r="BP337" s="361" t="str">
        <f t="shared" si="139"/>
        <v>No Pop.</v>
      </c>
      <c r="BQ337" s="361" t="str">
        <f t="shared" si="140"/>
        <v>No Pop.</v>
      </c>
      <c r="BR337" s="361" t="str">
        <f t="shared" si="141"/>
        <v>No Pop.</v>
      </c>
      <c r="BS337" s="361" t="str">
        <f t="shared" si="142"/>
        <v>No Pop.</v>
      </c>
      <c r="BT337" s="361" t="str">
        <f t="shared" si="143"/>
        <v>No Pop.</v>
      </c>
      <c r="BU337" s="362" t="str">
        <f t="shared" si="144"/>
        <v>No Pop.</v>
      </c>
      <c r="BV337" s="360" t="str">
        <f>IF(M337&lt;=VLOOKUP($C337,Projections2[[#All],[ISOCode]:[Total 2024 Colombian Returnees]],'Population Projection V2'!$J$167,FALSE),"OK", "Review")</f>
        <v>OK</v>
      </c>
      <c r="BW337" s="361" t="str">
        <f>IF(N337&lt;=VLOOKUP($C337,Projections2[[#All],[ISOCode]:[Total 2024 Colombian Returnees]],'Population Projection V2'!$K$167,FALSE),"OK", "Review")</f>
        <v>OK</v>
      </c>
      <c r="BX337" s="361" t="str">
        <f>IF(O337&lt;=VLOOKUP($C337,Projections2[[#All],[ISOCode]:[Total 2024 Colombian Returnees]],'Population Projection V2'!$L$167,FALSE),"OK", "Review")</f>
        <v>OK</v>
      </c>
      <c r="BY337" s="361" t="str">
        <f>IF(P337&lt;=VLOOKUP($C337,Projections2[[#All],[ISOCode]:[Total 2024 Colombian Returnees]],'Population Projection V2'!$M$167,FALSE),"OK", "Review")</f>
        <v>OK</v>
      </c>
      <c r="BZ337" s="361" t="str">
        <f>IF(Q337&lt;=VLOOKUP($C337,Projections2[[#All],[ISOCode]:[Total 2024 Colombian Returnees]],'Population Projection V2'!$N$167,FALSE),"OK", "Review")</f>
        <v>OK</v>
      </c>
      <c r="CA337" s="361" t="str">
        <f>IF(T337&lt;=VLOOKUP($C337,Projections2[[#All],[ISOCode]:[Total 2024 Colombian Returnees]],'Population Projection V2'!$O$167,FALSE),"OK", "Review")</f>
        <v>OK</v>
      </c>
      <c r="CB337" s="361" t="str">
        <f>IF(U337&lt;=VLOOKUP($C337,Projections2[[#All],[ISOCode]:[Total 2024 Colombian Returnees]],'Population Projection V2'!$P$167,FALSE),"OK", "Review")</f>
        <v>OK</v>
      </c>
      <c r="CC337" s="361" t="str">
        <f>IF(V337&lt;=VLOOKUP($C337,Projections2[[#All],[ISOCode]:[Total 2024 Colombian Returnees]],'Population Projection V2'!$Q$167,FALSE),"OK", "Review")</f>
        <v>OK</v>
      </c>
      <c r="CD337" s="361" t="str">
        <f>IF(W337&lt;=VLOOKUP($C337,Projections2[[#All],[ISOCode]:[Total 2024 Colombian Returnees]],'Population Projection V2'!$R$167,FALSE),"OK", "Review")</f>
        <v>OK</v>
      </c>
      <c r="CE337" s="361" t="str">
        <f>IF(X337&lt;=VLOOKUP($C337,Projections2[[#All],[ISOCode]:[Total 2024 Colombian Returnees]],'Population Projection V2'!$S$167,FALSE),"OK", "Review")</f>
        <v>OK</v>
      </c>
      <c r="CF337" s="361" t="str">
        <f>IF(AA337&lt;=VLOOKUP($C337,Projections2[[#All],[ISOCode]:[Total 2024 Colombian Returnees]],'Population Projection V2'!$T$167,FALSE),"OK", "Review")</f>
        <v>OK</v>
      </c>
      <c r="CG337" s="361" t="str">
        <f>IF(AB337&lt;=VLOOKUP($C337,Projections2[[#All],[ISOCode]:[Total 2024 Colombian Returnees]],'Population Projection V2'!$U$167,FALSE),"OK", "Review")</f>
        <v>OK</v>
      </c>
      <c r="CH337" s="361" t="str">
        <f>IF(AC337&lt;=VLOOKUP($C337,Projections2[[#All],[ISOCode]:[Total 2024 Colombian Returnees]],'Population Projection V2'!$V$167,FALSE),"OK", "Review")</f>
        <v>OK</v>
      </c>
      <c r="CI337" s="361" t="str">
        <f>IF(AD337&lt;=VLOOKUP($C337,Projections2[[#All],[ISOCode]:[Total 2024 Colombian Returnees]],'Population Projection V2'!$W$167,FALSE),"OK", "Review")</f>
        <v>OK</v>
      </c>
      <c r="CJ337" s="361" t="str">
        <f>IF(AE337&lt;=VLOOKUP($C337,Projections2[[#All],[ISOCode]:[Total 2024 Colombian Returnees]],'Population Projection V2'!$X$167,FALSE),"OK", "Review")</f>
        <v>OK</v>
      </c>
      <c r="CK337" s="361" t="str">
        <f>IF(AH337&lt;=VLOOKUP($C337,Projections2[[#All],[ISOCode]:[Total 2024 Colombian Returnees]],'Population Projection V2'!$Y$167,FALSE),"OK", "Review")</f>
        <v>OK</v>
      </c>
      <c r="CL337" s="361" t="str">
        <f>IF(AI337&lt;=VLOOKUP($C337,Projections2[[#All],[ISOCode]:[Total 2024 Colombian Returnees]],'Population Projection V2'!$Z$167,FALSE),"OK", "Review")</f>
        <v>OK</v>
      </c>
      <c r="CM337" s="361" t="str">
        <f>IF(AJ337&lt;=VLOOKUP($C337,Projections2[[#All],[ISOCode]:[Total 2024 Colombian Returnees]],'Population Projection V2'!$AA$167,FALSE),"OK", "Review")</f>
        <v>OK</v>
      </c>
      <c r="CN337" s="361" t="str">
        <f>IF(AK337&lt;=VLOOKUP($C337,Projections2[[#All],[ISOCode]:[Total 2024 Colombian Returnees]],'Population Projection V2'!$AB$167,FALSE),"OK", "Review")</f>
        <v>OK</v>
      </c>
      <c r="CO337" s="361" t="str">
        <f>IF(AL337&lt;=VLOOKUP($C337,Projections2[[#All],[ISOCode]:[Total 2024 Colombian Returnees]],'Population Projection V2'!$AC$167,FALSE),"OK", "Review")</f>
        <v>OK</v>
      </c>
      <c r="CP337" s="361" t="str">
        <f>IF(AO337&lt;=VLOOKUP($C337,Projections2[[#All],[ISOCode]:[Total 2024 Colombian Returnees]],'Population Projection V2'!$AD$167,FALSE),"OK", "Review")</f>
        <v>OK</v>
      </c>
      <c r="CQ337" s="361" t="str">
        <f>IF(AP337&lt;=VLOOKUP($C337,Projections2[[#All],[ISOCode]:[Total 2024 Colombian Returnees]],'Population Projection V2'!$AE$167,FALSE),"OK", "Review")</f>
        <v>OK</v>
      </c>
      <c r="CR337" s="361" t="str">
        <f>IF(AQ337&lt;=VLOOKUP($C337,Projections2[[#All],[ISOCode]:[Total 2024 Colombian Returnees]],'Population Projection V2'!$AF$167,FALSE),"OK", "Review")</f>
        <v>OK</v>
      </c>
      <c r="CS337" s="361" t="str">
        <f>IF(AR337&lt;=VLOOKUP($C337,Projections2[[#All],[ISOCode]:[Total 2024 Colombian Returnees]],'Population Projection V2'!$AG$167,FALSE),"OK", "Review")</f>
        <v>OK</v>
      </c>
      <c r="CT337" s="361" t="str">
        <f>IF(AS337&lt;=VLOOKUP($C337,Projections2[[#All],[ISOCode]:[Total 2024 Colombian Returnees]],'Population Projection V2'!$AH$167,FALSE),"OK", "Review")</f>
        <v>OK</v>
      </c>
      <c r="CU337" s="361" t="str">
        <f>IF(AV337&lt;=VLOOKUP($C337,Projections2[[#All],[ISOCode]:[Total 2024 Colombian Returnees]],'Population Projection V2'!$AI$167,FALSE),"OK", "Review")</f>
        <v>OK</v>
      </c>
      <c r="CV337" s="361" t="str">
        <f>IF(AW337&lt;=VLOOKUP($C337,Projections2[[#All],[ISOCode]:[Total 2024 Colombian Returnees]],'Population Projection V2'!$AJ$167,FALSE),"OK", "Review")</f>
        <v>OK</v>
      </c>
      <c r="CW337" s="361" t="str">
        <f>IF(AX337&lt;=VLOOKUP($C337,Projections2[[#All],[ISOCode]:[Total 2024 Colombian Returnees]],'Population Projection V2'!$AK$167,FALSE),"OK", "Review")</f>
        <v>OK</v>
      </c>
      <c r="CX337" s="361" t="str">
        <f>IF(AY337&lt;=VLOOKUP($C337,Projections2[[#All],[ISOCode]:[Total 2024 Colombian Returnees]],'Population Projection V2'!$AL$167,FALSE),"OK", "Review")</f>
        <v>OK</v>
      </c>
      <c r="CY337" s="362" t="str">
        <f>IF(AZ337&lt;=VLOOKUP($C337,Projections2[[#All],[ISOCode]:[Total 2024 Colombian Returnees]],'Population Projection V2'!$AM$167,FALSE),"OK", "Review")</f>
        <v>OK</v>
      </c>
    </row>
    <row r="338" spans="1:103" x14ac:dyDescent="0.25">
      <c r="A338" s="237" t="s">
        <v>110</v>
      </c>
      <c r="B338" s="238" t="s">
        <v>110</v>
      </c>
      <c r="C338" s="238" t="s">
        <v>219</v>
      </c>
      <c r="D338" s="239" t="s">
        <v>421</v>
      </c>
      <c r="E338" s="238" t="s">
        <v>432</v>
      </c>
      <c r="F338" s="240">
        <f t="shared" si="121"/>
        <v>0</v>
      </c>
      <c r="G338" s="240">
        <f t="shared" si="122"/>
        <v>0</v>
      </c>
      <c r="H338" s="240">
        <f t="shared" si="123"/>
        <v>0</v>
      </c>
      <c r="I338" s="240">
        <f t="shared" si="124"/>
        <v>0</v>
      </c>
      <c r="J338" s="240">
        <f t="shared" si="125"/>
        <v>0</v>
      </c>
      <c r="K338" s="240">
        <f>VLOOKUP($C338,Projections2[[#All],[ISOCode]:[Total 2024 Colombian Returnees]],7,0)</f>
        <v>0</v>
      </c>
      <c r="L338" s="222"/>
      <c r="M338" s="224"/>
      <c r="N338" s="224"/>
      <c r="O338" s="224"/>
      <c r="P338" s="224"/>
      <c r="Q338" s="224"/>
      <c r="R338" s="224">
        <f>VLOOKUP($C338,Projections2[[#All],[ISOCode]:[Total 2024 Colombian Returnees]],12,0)</f>
        <v>0</v>
      </c>
      <c r="S338" s="225"/>
      <c r="T338" s="242"/>
      <c r="U338" s="242"/>
      <c r="V338" s="242"/>
      <c r="W338" s="242"/>
      <c r="X338" s="242"/>
      <c r="Y338" s="242">
        <f>VLOOKUP($C338,Projections2[[#All],[ISOCode]:[Total 2024 Colombian Returnees]],17,0)</f>
        <v>0</v>
      </c>
      <c r="Z338" s="243"/>
      <c r="AA338" s="244"/>
      <c r="AB338" s="244"/>
      <c r="AC338" s="244"/>
      <c r="AD338" s="244"/>
      <c r="AE338" s="244"/>
      <c r="AF338" s="244">
        <f>VLOOKUP($C338,Projections2[[#All],[ISOCode]:[Total 2024 Colombian Returnees]],22,0)</f>
        <v>0</v>
      </c>
      <c r="AG338" s="245"/>
      <c r="AH338" s="246"/>
      <c r="AI338" s="246"/>
      <c r="AJ338" s="246"/>
      <c r="AK338" s="246"/>
      <c r="AL338" s="247"/>
      <c r="AM338" s="230">
        <f>VLOOKUP($C338,Projections2[[#All],[ISOCode]:[Total 2024 Colombian Returnees]],27,0)</f>
        <v>0</v>
      </c>
      <c r="AN338" s="231"/>
      <c r="AO338" s="232"/>
      <c r="AP338" s="232"/>
      <c r="AQ338" s="232"/>
      <c r="AR338" s="232"/>
      <c r="AS338" s="232"/>
      <c r="AT338" s="232">
        <f>VLOOKUP($C338,Projections2[[#All],[ISOCode]:[Total 2024 Colombian Returnees]],32,0)</f>
        <v>0</v>
      </c>
      <c r="AU338" s="233"/>
      <c r="AV338" s="234"/>
      <c r="AW338" s="234"/>
      <c r="AX338" s="234"/>
      <c r="AY338" s="234"/>
      <c r="AZ338" s="234"/>
      <c r="BA338" s="234">
        <f>VLOOKUP($C338,Projections2[[#All],[ISOCode]:[Total 2024 Colombian Returnees]],37,0)</f>
        <v>0</v>
      </c>
      <c r="BB338" s="235"/>
      <c r="BC338" s="360" t="str">
        <f t="shared" si="126"/>
        <v>Ok</v>
      </c>
      <c r="BD338" s="361" t="str">
        <f t="shared" si="127"/>
        <v>Ok</v>
      </c>
      <c r="BE338" s="361" t="str">
        <f t="shared" si="128"/>
        <v>Ok</v>
      </c>
      <c r="BF338" s="361" t="str">
        <f t="shared" si="129"/>
        <v>Ok</v>
      </c>
      <c r="BG338" s="362" t="str">
        <f t="shared" si="130"/>
        <v>Ok</v>
      </c>
      <c r="BH338" s="360" t="str">
        <f t="shared" si="131"/>
        <v>Ok</v>
      </c>
      <c r="BI338" s="361" t="str">
        <f t="shared" si="132"/>
        <v>Ok</v>
      </c>
      <c r="BJ338" s="361" t="str">
        <f t="shared" si="133"/>
        <v>Ok</v>
      </c>
      <c r="BK338" s="361" t="str">
        <f t="shared" si="134"/>
        <v>Ok</v>
      </c>
      <c r="BL338" s="361" t="str">
        <f t="shared" si="135"/>
        <v>Ok</v>
      </c>
      <c r="BM338" s="361" t="str">
        <f t="shared" si="136"/>
        <v>Ok</v>
      </c>
      <c r="BN338" s="362" t="str">
        <f t="shared" si="137"/>
        <v>Ok</v>
      </c>
      <c r="BO338" s="360" t="str">
        <f t="shared" si="138"/>
        <v>No Pop.</v>
      </c>
      <c r="BP338" s="361" t="str">
        <f t="shared" si="139"/>
        <v>No Pop.</v>
      </c>
      <c r="BQ338" s="361" t="str">
        <f t="shared" si="140"/>
        <v>No Pop.</v>
      </c>
      <c r="BR338" s="361" t="str">
        <f t="shared" si="141"/>
        <v>No Pop.</v>
      </c>
      <c r="BS338" s="361" t="str">
        <f t="shared" si="142"/>
        <v>No Pop.</v>
      </c>
      <c r="BT338" s="361" t="str">
        <f t="shared" si="143"/>
        <v>No Pop.</v>
      </c>
      <c r="BU338" s="362" t="str">
        <f t="shared" si="144"/>
        <v>No Pop.</v>
      </c>
      <c r="BV338" s="360" t="str">
        <f>IF(M338&lt;=VLOOKUP($C338,Projections2[[#All],[ISOCode]:[Total 2024 Colombian Returnees]],'Population Projection V2'!$J$167,FALSE),"OK", "Review")</f>
        <v>OK</v>
      </c>
      <c r="BW338" s="361" t="str">
        <f>IF(N338&lt;=VLOOKUP($C338,Projections2[[#All],[ISOCode]:[Total 2024 Colombian Returnees]],'Population Projection V2'!$K$167,FALSE),"OK", "Review")</f>
        <v>OK</v>
      </c>
      <c r="BX338" s="361" t="str">
        <f>IF(O338&lt;=VLOOKUP($C338,Projections2[[#All],[ISOCode]:[Total 2024 Colombian Returnees]],'Population Projection V2'!$L$167,FALSE),"OK", "Review")</f>
        <v>OK</v>
      </c>
      <c r="BY338" s="361" t="str">
        <f>IF(P338&lt;=VLOOKUP($C338,Projections2[[#All],[ISOCode]:[Total 2024 Colombian Returnees]],'Population Projection V2'!$M$167,FALSE),"OK", "Review")</f>
        <v>OK</v>
      </c>
      <c r="BZ338" s="361" t="str">
        <f>IF(Q338&lt;=VLOOKUP($C338,Projections2[[#All],[ISOCode]:[Total 2024 Colombian Returnees]],'Population Projection V2'!$N$167,FALSE),"OK", "Review")</f>
        <v>OK</v>
      </c>
      <c r="CA338" s="361" t="str">
        <f>IF(T338&lt;=VLOOKUP($C338,Projections2[[#All],[ISOCode]:[Total 2024 Colombian Returnees]],'Population Projection V2'!$O$167,FALSE),"OK", "Review")</f>
        <v>OK</v>
      </c>
      <c r="CB338" s="361" t="str">
        <f>IF(U338&lt;=VLOOKUP($C338,Projections2[[#All],[ISOCode]:[Total 2024 Colombian Returnees]],'Population Projection V2'!$P$167,FALSE),"OK", "Review")</f>
        <v>OK</v>
      </c>
      <c r="CC338" s="361" t="str">
        <f>IF(V338&lt;=VLOOKUP($C338,Projections2[[#All],[ISOCode]:[Total 2024 Colombian Returnees]],'Population Projection V2'!$Q$167,FALSE),"OK", "Review")</f>
        <v>OK</v>
      </c>
      <c r="CD338" s="361" t="str">
        <f>IF(W338&lt;=VLOOKUP($C338,Projections2[[#All],[ISOCode]:[Total 2024 Colombian Returnees]],'Population Projection V2'!$R$167,FALSE),"OK", "Review")</f>
        <v>OK</v>
      </c>
      <c r="CE338" s="361" t="str">
        <f>IF(X338&lt;=VLOOKUP($C338,Projections2[[#All],[ISOCode]:[Total 2024 Colombian Returnees]],'Population Projection V2'!$S$167,FALSE),"OK", "Review")</f>
        <v>OK</v>
      </c>
      <c r="CF338" s="361" t="str">
        <f>IF(AA338&lt;=VLOOKUP($C338,Projections2[[#All],[ISOCode]:[Total 2024 Colombian Returnees]],'Population Projection V2'!$T$167,FALSE),"OK", "Review")</f>
        <v>OK</v>
      </c>
      <c r="CG338" s="361" t="str">
        <f>IF(AB338&lt;=VLOOKUP($C338,Projections2[[#All],[ISOCode]:[Total 2024 Colombian Returnees]],'Population Projection V2'!$U$167,FALSE),"OK", "Review")</f>
        <v>OK</v>
      </c>
      <c r="CH338" s="361" t="str">
        <f>IF(AC338&lt;=VLOOKUP($C338,Projections2[[#All],[ISOCode]:[Total 2024 Colombian Returnees]],'Population Projection V2'!$V$167,FALSE),"OK", "Review")</f>
        <v>OK</v>
      </c>
      <c r="CI338" s="361" t="str">
        <f>IF(AD338&lt;=VLOOKUP($C338,Projections2[[#All],[ISOCode]:[Total 2024 Colombian Returnees]],'Population Projection V2'!$W$167,FALSE),"OK", "Review")</f>
        <v>OK</v>
      </c>
      <c r="CJ338" s="361" t="str">
        <f>IF(AE338&lt;=VLOOKUP($C338,Projections2[[#All],[ISOCode]:[Total 2024 Colombian Returnees]],'Population Projection V2'!$X$167,FALSE),"OK", "Review")</f>
        <v>OK</v>
      </c>
      <c r="CK338" s="361" t="str">
        <f>IF(AH338&lt;=VLOOKUP($C338,Projections2[[#All],[ISOCode]:[Total 2024 Colombian Returnees]],'Population Projection V2'!$Y$167,FALSE),"OK", "Review")</f>
        <v>OK</v>
      </c>
      <c r="CL338" s="361" t="str">
        <f>IF(AI338&lt;=VLOOKUP($C338,Projections2[[#All],[ISOCode]:[Total 2024 Colombian Returnees]],'Population Projection V2'!$Z$167,FALSE),"OK", "Review")</f>
        <v>OK</v>
      </c>
      <c r="CM338" s="361" t="str">
        <f>IF(AJ338&lt;=VLOOKUP($C338,Projections2[[#All],[ISOCode]:[Total 2024 Colombian Returnees]],'Population Projection V2'!$AA$167,FALSE),"OK", "Review")</f>
        <v>OK</v>
      </c>
      <c r="CN338" s="361" t="str">
        <f>IF(AK338&lt;=VLOOKUP($C338,Projections2[[#All],[ISOCode]:[Total 2024 Colombian Returnees]],'Population Projection V2'!$AB$167,FALSE),"OK", "Review")</f>
        <v>OK</v>
      </c>
      <c r="CO338" s="361" t="str">
        <f>IF(AL338&lt;=VLOOKUP($C338,Projections2[[#All],[ISOCode]:[Total 2024 Colombian Returnees]],'Population Projection V2'!$AC$167,FALSE),"OK", "Review")</f>
        <v>OK</v>
      </c>
      <c r="CP338" s="361" t="str">
        <f>IF(AO338&lt;=VLOOKUP($C338,Projections2[[#All],[ISOCode]:[Total 2024 Colombian Returnees]],'Population Projection V2'!$AD$167,FALSE),"OK", "Review")</f>
        <v>OK</v>
      </c>
      <c r="CQ338" s="361" t="str">
        <f>IF(AP338&lt;=VLOOKUP($C338,Projections2[[#All],[ISOCode]:[Total 2024 Colombian Returnees]],'Population Projection V2'!$AE$167,FALSE),"OK", "Review")</f>
        <v>OK</v>
      </c>
      <c r="CR338" s="361" t="str">
        <f>IF(AQ338&lt;=VLOOKUP($C338,Projections2[[#All],[ISOCode]:[Total 2024 Colombian Returnees]],'Population Projection V2'!$AF$167,FALSE),"OK", "Review")</f>
        <v>OK</v>
      </c>
      <c r="CS338" s="361" t="str">
        <f>IF(AR338&lt;=VLOOKUP($C338,Projections2[[#All],[ISOCode]:[Total 2024 Colombian Returnees]],'Population Projection V2'!$AG$167,FALSE),"OK", "Review")</f>
        <v>OK</v>
      </c>
      <c r="CT338" s="361" t="str">
        <f>IF(AS338&lt;=VLOOKUP($C338,Projections2[[#All],[ISOCode]:[Total 2024 Colombian Returnees]],'Population Projection V2'!$AH$167,FALSE),"OK", "Review")</f>
        <v>OK</v>
      </c>
      <c r="CU338" s="361" t="str">
        <f>IF(AV338&lt;=VLOOKUP($C338,Projections2[[#All],[ISOCode]:[Total 2024 Colombian Returnees]],'Population Projection V2'!$AI$167,FALSE),"OK", "Review")</f>
        <v>OK</v>
      </c>
      <c r="CV338" s="361" t="str">
        <f>IF(AW338&lt;=VLOOKUP($C338,Projections2[[#All],[ISOCode]:[Total 2024 Colombian Returnees]],'Population Projection V2'!$AJ$167,FALSE),"OK", "Review")</f>
        <v>OK</v>
      </c>
      <c r="CW338" s="361" t="str">
        <f>IF(AX338&lt;=VLOOKUP($C338,Projections2[[#All],[ISOCode]:[Total 2024 Colombian Returnees]],'Population Projection V2'!$AK$167,FALSE),"OK", "Review")</f>
        <v>OK</v>
      </c>
      <c r="CX338" s="361" t="str">
        <f>IF(AY338&lt;=VLOOKUP($C338,Projections2[[#All],[ISOCode]:[Total 2024 Colombian Returnees]],'Population Projection V2'!$AL$167,FALSE),"OK", "Review")</f>
        <v>OK</v>
      </c>
      <c r="CY338" s="362" t="str">
        <f>IF(AZ338&lt;=VLOOKUP($C338,Projections2[[#All],[ISOCode]:[Total 2024 Colombian Returnees]],'Population Projection V2'!$AM$167,FALSE),"OK", "Review")</f>
        <v>OK</v>
      </c>
    </row>
    <row r="339" spans="1:103" x14ac:dyDescent="0.25">
      <c r="A339" s="218" t="s">
        <v>110</v>
      </c>
      <c r="B339" s="219" t="s">
        <v>110</v>
      </c>
      <c r="C339" s="219" t="s">
        <v>192</v>
      </c>
      <c r="D339" s="219" t="s">
        <v>84</v>
      </c>
      <c r="E339" s="219" t="s">
        <v>433</v>
      </c>
      <c r="F339" s="220">
        <f t="shared" si="121"/>
        <v>0</v>
      </c>
      <c r="G339" s="220">
        <f t="shared" si="122"/>
        <v>0</v>
      </c>
      <c r="H339" s="220">
        <f t="shared" si="123"/>
        <v>0</v>
      </c>
      <c r="I339" s="220">
        <f t="shared" si="124"/>
        <v>0</v>
      </c>
      <c r="J339" s="221">
        <f t="shared" si="125"/>
        <v>0</v>
      </c>
      <c r="K339" s="221">
        <f>VLOOKUP($C339,Projections2[[#All],[ISOCode]:[Total 2024 Colombian Returnees]],7,0)</f>
        <v>0</v>
      </c>
      <c r="L339" s="222"/>
      <c r="M339" s="223"/>
      <c r="N339" s="223"/>
      <c r="O339" s="223"/>
      <c r="P339" s="223"/>
      <c r="Q339" s="224"/>
      <c r="R339" s="224">
        <f>VLOOKUP($C339,Projections2[[#All],[ISOCode]:[Total 2024 Colombian Returnees]],12,0)</f>
        <v>0</v>
      </c>
      <c r="S339" s="225"/>
      <c r="T339" s="226"/>
      <c r="U339" s="226"/>
      <c r="V339" s="226"/>
      <c r="W339" s="226"/>
      <c r="X339" s="227"/>
      <c r="Y339" s="227">
        <f>VLOOKUP($C339,Projections2[[#All],[ISOCode]:[Total 2024 Colombian Returnees]],17,0)</f>
        <v>0</v>
      </c>
      <c r="Z339" s="228"/>
      <c r="AA339" s="227"/>
      <c r="AB339" s="227"/>
      <c r="AC339" s="227"/>
      <c r="AD339" s="227"/>
      <c r="AE339" s="227"/>
      <c r="AF339" s="227">
        <f>VLOOKUP($C339,Projections2[[#All],[ISOCode]:[Total 2024 Colombian Returnees]],22,0)</f>
        <v>0</v>
      </c>
      <c r="AG339" s="228"/>
      <c r="AH339" s="229"/>
      <c r="AI339" s="229"/>
      <c r="AJ339" s="229"/>
      <c r="AK339" s="229"/>
      <c r="AL339" s="230"/>
      <c r="AM339" s="230">
        <f>VLOOKUP($C339,Projections2[[#All],[ISOCode]:[Total 2024 Colombian Returnees]],27,0)</f>
        <v>0</v>
      </c>
      <c r="AN339" s="231"/>
      <c r="AO339" s="232"/>
      <c r="AP339" s="232"/>
      <c r="AQ339" s="232"/>
      <c r="AR339" s="232"/>
      <c r="AS339" s="232"/>
      <c r="AT339" s="232">
        <f>VLOOKUP($C339,Projections2[[#All],[ISOCode]:[Total 2024 Colombian Returnees]],32,0)</f>
        <v>0</v>
      </c>
      <c r="AU339" s="233"/>
      <c r="AV339" s="234"/>
      <c r="AW339" s="234"/>
      <c r="AX339" s="234"/>
      <c r="AY339" s="234"/>
      <c r="AZ339" s="234"/>
      <c r="BA339" s="234">
        <f>VLOOKUP($C339,Projections2[[#All],[ISOCode]:[Total 2024 Colombian Returnees]],37,0)</f>
        <v>0</v>
      </c>
      <c r="BB339" s="235"/>
      <c r="BC339" s="360" t="str">
        <f t="shared" si="126"/>
        <v>Ok</v>
      </c>
      <c r="BD339" s="361" t="str">
        <f t="shared" si="127"/>
        <v>Ok</v>
      </c>
      <c r="BE339" s="361" t="str">
        <f t="shared" si="128"/>
        <v>Ok</v>
      </c>
      <c r="BF339" s="361" t="str">
        <f t="shared" si="129"/>
        <v>Ok</v>
      </c>
      <c r="BG339" s="362" t="str">
        <f t="shared" si="130"/>
        <v>Ok</v>
      </c>
      <c r="BH339" s="360" t="str">
        <f t="shared" si="131"/>
        <v>Ok</v>
      </c>
      <c r="BI339" s="361" t="str">
        <f t="shared" si="132"/>
        <v>Ok</v>
      </c>
      <c r="BJ339" s="361" t="str">
        <f t="shared" si="133"/>
        <v>Ok</v>
      </c>
      <c r="BK339" s="361" t="str">
        <f t="shared" si="134"/>
        <v>Ok</v>
      </c>
      <c r="BL339" s="361" t="str">
        <f t="shared" si="135"/>
        <v>Ok</v>
      </c>
      <c r="BM339" s="361" t="str">
        <f t="shared" si="136"/>
        <v>Ok</v>
      </c>
      <c r="BN339" s="362" t="str">
        <f t="shared" si="137"/>
        <v>Ok</v>
      </c>
      <c r="BO339" s="360" t="str">
        <f t="shared" si="138"/>
        <v>No Pop.</v>
      </c>
      <c r="BP339" s="361" t="str">
        <f t="shared" si="139"/>
        <v>No Pop.</v>
      </c>
      <c r="BQ339" s="361" t="str">
        <f t="shared" si="140"/>
        <v>No Pop.</v>
      </c>
      <c r="BR339" s="361" t="str">
        <f t="shared" si="141"/>
        <v>No Pop.</v>
      </c>
      <c r="BS339" s="361" t="str">
        <f t="shared" si="142"/>
        <v>No Pop.</v>
      </c>
      <c r="BT339" s="361" t="str">
        <f t="shared" si="143"/>
        <v>No Pop.</v>
      </c>
      <c r="BU339" s="362" t="str">
        <f t="shared" si="144"/>
        <v>No Pop.</v>
      </c>
      <c r="BV339" s="360" t="str">
        <f>IF(M339&lt;=VLOOKUP($C339,Projections2[[#All],[ISOCode]:[Total 2024 Colombian Returnees]],'Population Projection V2'!$J$167,FALSE),"OK", "Review")</f>
        <v>OK</v>
      </c>
      <c r="BW339" s="361" t="str">
        <f>IF(N339&lt;=VLOOKUP($C339,Projections2[[#All],[ISOCode]:[Total 2024 Colombian Returnees]],'Population Projection V2'!$K$167,FALSE),"OK", "Review")</f>
        <v>OK</v>
      </c>
      <c r="BX339" s="361" t="str">
        <f>IF(O339&lt;=VLOOKUP($C339,Projections2[[#All],[ISOCode]:[Total 2024 Colombian Returnees]],'Population Projection V2'!$L$167,FALSE),"OK", "Review")</f>
        <v>OK</v>
      </c>
      <c r="BY339" s="361" t="str">
        <f>IF(P339&lt;=VLOOKUP($C339,Projections2[[#All],[ISOCode]:[Total 2024 Colombian Returnees]],'Population Projection V2'!$M$167,FALSE),"OK", "Review")</f>
        <v>OK</v>
      </c>
      <c r="BZ339" s="361" t="str">
        <f>IF(Q339&lt;=VLOOKUP($C339,Projections2[[#All],[ISOCode]:[Total 2024 Colombian Returnees]],'Population Projection V2'!$N$167,FALSE),"OK", "Review")</f>
        <v>OK</v>
      </c>
      <c r="CA339" s="361" t="str">
        <f>IF(T339&lt;=VLOOKUP($C339,Projections2[[#All],[ISOCode]:[Total 2024 Colombian Returnees]],'Population Projection V2'!$O$167,FALSE),"OK", "Review")</f>
        <v>OK</v>
      </c>
      <c r="CB339" s="361" t="str">
        <f>IF(U339&lt;=VLOOKUP($C339,Projections2[[#All],[ISOCode]:[Total 2024 Colombian Returnees]],'Population Projection V2'!$P$167,FALSE),"OK", "Review")</f>
        <v>OK</v>
      </c>
      <c r="CC339" s="361" t="str">
        <f>IF(V339&lt;=VLOOKUP($C339,Projections2[[#All],[ISOCode]:[Total 2024 Colombian Returnees]],'Population Projection V2'!$Q$167,FALSE),"OK", "Review")</f>
        <v>OK</v>
      </c>
      <c r="CD339" s="361" t="str">
        <f>IF(W339&lt;=VLOOKUP($C339,Projections2[[#All],[ISOCode]:[Total 2024 Colombian Returnees]],'Population Projection V2'!$R$167,FALSE),"OK", "Review")</f>
        <v>OK</v>
      </c>
      <c r="CE339" s="361" t="str">
        <f>IF(X339&lt;=VLOOKUP($C339,Projections2[[#All],[ISOCode]:[Total 2024 Colombian Returnees]],'Population Projection V2'!$S$167,FALSE),"OK", "Review")</f>
        <v>OK</v>
      </c>
      <c r="CF339" s="361" t="str">
        <f>IF(AA339&lt;=VLOOKUP($C339,Projections2[[#All],[ISOCode]:[Total 2024 Colombian Returnees]],'Population Projection V2'!$T$167,FALSE),"OK", "Review")</f>
        <v>OK</v>
      </c>
      <c r="CG339" s="361" t="str">
        <f>IF(AB339&lt;=VLOOKUP($C339,Projections2[[#All],[ISOCode]:[Total 2024 Colombian Returnees]],'Population Projection V2'!$U$167,FALSE),"OK", "Review")</f>
        <v>OK</v>
      </c>
      <c r="CH339" s="361" t="str">
        <f>IF(AC339&lt;=VLOOKUP($C339,Projections2[[#All],[ISOCode]:[Total 2024 Colombian Returnees]],'Population Projection V2'!$V$167,FALSE),"OK", "Review")</f>
        <v>OK</v>
      </c>
      <c r="CI339" s="361" t="str">
        <f>IF(AD339&lt;=VLOOKUP($C339,Projections2[[#All],[ISOCode]:[Total 2024 Colombian Returnees]],'Population Projection V2'!$W$167,FALSE),"OK", "Review")</f>
        <v>OK</v>
      </c>
      <c r="CJ339" s="361" t="str">
        <f>IF(AE339&lt;=VLOOKUP($C339,Projections2[[#All],[ISOCode]:[Total 2024 Colombian Returnees]],'Population Projection V2'!$X$167,FALSE),"OK", "Review")</f>
        <v>OK</v>
      </c>
      <c r="CK339" s="361" t="str">
        <f>IF(AH339&lt;=VLOOKUP($C339,Projections2[[#All],[ISOCode]:[Total 2024 Colombian Returnees]],'Population Projection V2'!$Y$167,FALSE),"OK", "Review")</f>
        <v>OK</v>
      </c>
      <c r="CL339" s="361" t="str">
        <f>IF(AI339&lt;=VLOOKUP($C339,Projections2[[#All],[ISOCode]:[Total 2024 Colombian Returnees]],'Population Projection V2'!$Z$167,FALSE),"OK", "Review")</f>
        <v>OK</v>
      </c>
      <c r="CM339" s="361" t="str">
        <f>IF(AJ339&lt;=VLOOKUP($C339,Projections2[[#All],[ISOCode]:[Total 2024 Colombian Returnees]],'Population Projection V2'!$AA$167,FALSE),"OK", "Review")</f>
        <v>OK</v>
      </c>
      <c r="CN339" s="361" t="str">
        <f>IF(AK339&lt;=VLOOKUP($C339,Projections2[[#All],[ISOCode]:[Total 2024 Colombian Returnees]],'Population Projection V2'!$AB$167,FALSE),"OK", "Review")</f>
        <v>OK</v>
      </c>
      <c r="CO339" s="361" t="str">
        <f>IF(AL339&lt;=VLOOKUP($C339,Projections2[[#All],[ISOCode]:[Total 2024 Colombian Returnees]],'Population Projection V2'!$AC$167,FALSE),"OK", "Review")</f>
        <v>OK</v>
      </c>
      <c r="CP339" s="361" t="str">
        <f>IF(AO339&lt;=VLOOKUP($C339,Projections2[[#All],[ISOCode]:[Total 2024 Colombian Returnees]],'Population Projection V2'!$AD$167,FALSE),"OK", "Review")</f>
        <v>OK</v>
      </c>
      <c r="CQ339" s="361" t="str">
        <f>IF(AP339&lt;=VLOOKUP($C339,Projections2[[#All],[ISOCode]:[Total 2024 Colombian Returnees]],'Population Projection V2'!$AE$167,FALSE),"OK", "Review")</f>
        <v>OK</v>
      </c>
      <c r="CR339" s="361" t="str">
        <f>IF(AQ339&lt;=VLOOKUP($C339,Projections2[[#All],[ISOCode]:[Total 2024 Colombian Returnees]],'Population Projection V2'!$AF$167,FALSE),"OK", "Review")</f>
        <v>OK</v>
      </c>
      <c r="CS339" s="361" t="str">
        <f>IF(AR339&lt;=VLOOKUP($C339,Projections2[[#All],[ISOCode]:[Total 2024 Colombian Returnees]],'Population Projection V2'!$AG$167,FALSE),"OK", "Review")</f>
        <v>OK</v>
      </c>
      <c r="CT339" s="361" t="str">
        <f>IF(AS339&lt;=VLOOKUP($C339,Projections2[[#All],[ISOCode]:[Total 2024 Colombian Returnees]],'Population Projection V2'!$AH$167,FALSE),"OK", "Review")</f>
        <v>OK</v>
      </c>
      <c r="CU339" s="361" t="str">
        <f>IF(AV339&lt;=VLOOKUP($C339,Projections2[[#All],[ISOCode]:[Total 2024 Colombian Returnees]],'Population Projection V2'!$AI$167,FALSE),"OK", "Review")</f>
        <v>OK</v>
      </c>
      <c r="CV339" s="361" t="str">
        <f>IF(AW339&lt;=VLOOKUP($C339,Projections2[[#All],[ISOCode]:[Total 2024 Colombian Returnees]],'Population Projection V2'!$AJ$167,FALSE),"OK", "Review")</f>
        <v>OK</v>
      </c>
      <c r="CW339" s="361" t="str">
        <f>IF(AX339&lt;=VLOOKUP($C339,Projections2[[#All],[ISOCode]:[Total 2024 Colombian Returnees]],'Population Projection V2'!$AK$167,FALSE),"OK", "Review")</f>
        <v>OK</v>
      </c>
      <c r="CX339" s="361" t="str">
        <f>IF(AY339&lt;=VLOOKUP($C339,Projections2[[#All],[ISOCode]:[Total 2024 Colombian Returnees]],'Population Projection V2'!$AL$167,FALSE),"OK", "Review")</f>
        <v>OK</v>
      </c>
      <c r="CY339" s="362" t="str">
        <f>IF(AZ339&lt;=VLOOKUP($C339,Projections2[[#All],[ISOCode]:[Total 2024 Colombian Returnees]],'Population Projection V2'!$AM$167,FALSE),"OK", "Review")</f>
        <v>OK</v>
      </c>
    </row>
    <row r="340" spans="1:103" x14ac:dyDescent="0.25">
      <c r="A340" s="218" t="s">
        <v>110</v>
      </c>
      <c r="B340" s="219" t="s">
        <v>110</v>
      </c>
      <c r="C340" s="219" t="s">
        <v>193</v>
      </c>
      <c r="D340" s="219" t="s">
        <v>85</v>
      </c>
      <c r="E340" s="219" t="s">
        <v>433</v>
      </c>
      <c r="F340" s="220">
        <f t="shared" si="121"/>
        <v>0</v>
      </c>
      <c r="G340" s="220">
        <f t="shared" si="122"/>
        <v>0</v>
      </c>
      <c r="H340" s="220">
        <f t="shared" si="123"/>
        <v>0</v>
      </c>
      <c r="I340" s="220">
        <f t="shared" si="124"/>
        <v>0</v>
      </c>
      <c r="J340" s="221">
        <f t="shared" si="125"/>
        <v>0</v>
      </c>
      <c r="K340" s="221">
        <f>VLOOKUP($C340,Projections2[[#All],[ISOCode]:[Total 2024 Colombian Returnees]],7,0)</f>
        <v>0</v>
      </c>
      <c r="L340" s="222"/>
      <c r="M340" s="223"/>
      <c r="N340" s="223"/>
      <c r="O340" s="223"/>
      <c r="P340" s="223"/>
      <c r="Q340" s="224"/>
      <c r="R340" s="224">
        <f>VLOOKUP($C340,Projections2[[#All],[ISOCode]:[Total 2024 Colombian Returnees]],12,0)</f>
        <v>0</v>
      </c>
      <c r="S340" s="225"/>
      <c r="T340" s="226"/>
      <c r="U340" s="226"/>
      <c r="V340" s="226"/>
      <c r="W340" s="226"/>
      <c r="X340" s="227"/>
      <c r="Y340" s="227">
        <f>VLOOKUP($C340,Projections2[[#All],[ISOCode]:[Total 2024 Colombian Returnees]],17,0)</f>
        <v>0</v>
      </c>
      <c r="Z340" s="228"/>
      <c r="AA340" s="227"/>
      <c r="AB340" s="227"/>
      <c r="AC340" s="227"/>
      <c r="AD340" s="227"/>
      <c r="AE340" s="227"/>
      <c r="AF340" s="227">
        <f>VLOOKUP($C340,Projections2[[#All],[ISOCode]:[Total 2024 Colombian Returnees]],22,0)</f>
        <v>0</v>
      </c>
      <c r="AG340" s="228"/>
      <c r="AH340" s="229"/>
      <c r="AI340" s="229"/>
      <c r="AJ340" s="229"/>
      <c r="AK340" s="229"/>
      <c r="AL340" s="230"/>
      <c r="AM340" s="230">
        <f>VLOOKUP($C340,Projections2[[#All],[ISOCode]:[Total 2024 Colombian Returnees]],27,0)</f>
        <v>0</v>
      </c>
      <c r="AN340" s="231"/>
      <c r="AO340" s="232"/>
      <c r="AP340" s="232"/>
      <c r="AQ340" s="232"/>
      <c r="AR340" s="232"/>
      <c r="AS340" s="232"/>
      <c r="AT340" s="232">
        <f>VLOOKUP($C340,Projections2[[#All],[ISOCode]:[Total 2024 Colombian Returnees]],32,0)</f>
        <v>0</v>
      </c>
      <c r="AU340" s="233"/>
      <c r="AV340" s="234"/>
      <c r="AW340" s="234"/>
      <c r="AX340" s="234"/>
      <c r="AY340" s="234"/>
      <c r="AZ340" s="234"/>
      <c r="BA340" s="234">
        <f>VLOOKUP($C340,Projections2[[#All],[ISOCode]:[Total 2024 Colombian Returnees]],37,0)</f>
        <v>0</v>
      </c>
      <c r="BB340" s="235"/>
      <c r="BC340" s="360" t="str">
        <f t="shared" si="126"/>
        <v>Ok</v>
      </c>
      <c r="BD340" s="361" t="str">
        <f t="shared" si="127"/>
        <v>Ok</v>
      </c>
      <c r="BE340" s="361" t="str">
        <f t="shared" si="128"/>
        <v>Ok</v>
      </c>
      <c r="BF340" s="361" t="str">
        <f t="shared" si="129"/>
        <v>Ok</v>
      </c>
      <c r="BG340" s="362" t="str">
        <f t="shared" si="130"/>
        <v>Ok</v>
      </c>
      <c r="BH340" s="360" t="str">
        <f t="shared" si="131"/>
        <v>Ok</v>
      </c>
      <c r="BI340" s="361" t="str">
        <f t="shared" si="132"/>
        <v>Ok</v>
      </c>
      <c r="BJ340" s="361" t="str">
        <f t="shared" si="133"/>
        <v>Ok</v>
      </c>
      <c r="BK340" s="361" t="str">
        <f t="shared" si="134"/>
        <v>Ok</v>
      </c>
      <c r="BL340" s="361" t="str">
        <f t="shared" si="135"/>
        <v>Ok</v>
      </c>
      <c r="BM340" s="361" t="str">
        <f t="shared" si="136"/>
        <v>Ok</v>
      </c>
      <c r="BN340" s="362" t="str">
        <f t="shared" si="137"/>
        <v>Ok</v>
      </c>
      <c r="BO340" s="360" t="str">
        <f t="shared" si="138"/>
        <v>No Pop.</v>
      </c>
      <c r="BP340" s="361" t="str">
        <f t="shared" si="139"/>
        <v>No Pop.</v>
      </c>
      <c r="BQ340" s="361" t="str">
        <f t="shared" si="140"/>
        <v>No Pop.</v>
      </c>
      <c r="BR340" s="361" t="str">
        <f t="shared" si="141"/>
        <v>No Pop.</v>
      </c>
      <c r="BS340" s="361" t="str">
        <f t="shared" si="142"/>
        <v>No Pop.</v>
      </c>
      <c r="BT340" s="361" t="str">
        <f t="shared" si="143"/>
        <v>No Pop.</v>
      </c>
      <c r="BU340" s="362" t="str">
        <f t="shared" si="144"/>
        <v>No Pop.</v>
      </c>
      <c r="BV340" s="360" t="str">
        <f>IF(M340&lt;=VLOOKUP($C340,Projections2[[#All],[ISOCode]:[Total 2024 Colombian Returnees]],'Population Projection V2'!$J$167,FALSE),"OK", "Review")</f>
        <v>OK</v>
      </c>
      <c r="BW340" s="361" t="str">
        <f>IF(N340&lt;=VLOOKUP($C340,Projections2[[#All],[ISOCode]:[Total 2024 Colombian Returnees]],'Population Projection V2'!$K$167,FALSE),"OK", "Review")</f>
        <v>OK</v>
      </c>
      <c r="BX340" s="361" t="str">
        <f>IF(O340&lt;=VLOOKUP($C340,Projections2[[#All],[ISOCode]:[Total 2024 Colombian Returnees]],'Population Projection V2'!$L$167,FALSE),"OK", "Review")</f>
        <v>OK</v>
      </c>
      <c r="BY340" s="361" t="str">
        <f>IF(P340&lt;=VLOOKUP($C340,Projections2[[#All],[ISOCode]:[Total 2024 Colombian Returnees]],'Population Projection V2'!$M$167,FALSE),"OK", "Review")</f>
        <v>OK</v>
      </c>
      <c r="BZ340" s="361" t="str">
        <f>IF(Q340&lt;=VLOOKUP($C340,Projections2[[#All],[ISOCode]:[Total 2024 Colombian Returnees]],'Population Projection V2'!$N$167,FALSE),"OK", "Review")</f>
        <v>OK</v>
      </c>
      <c r="CA340" s="361" t="str">
        <f>IF(T340&lt;=VLOOKUP($C340,Projections2[[#All],[ISOCode]:[Total 2024 Colombian Returnees]],'Population Projection V2'!$O$167,FALSE),"OK", "Review")</f>
        <v>OK</v>
      </c>
      <c r="CB340" s="361" t="str">
        <f>IF(U340&lt;=VLOOKUP($C340,Projections2[[#All],[ISOCode]:[Total 2024 Colombian Returnees]],'Population Projection V2'!$P$167,FALSE),"OK", "Review")</f>
        <v>OK</v>
      </c>
      <c r="CC340" s="361" t="str">
        <f>IF(V340&lt;=VLOOKUP($C340,Projections2[[#All],[ISOCode]:[Total 2024 Colombian Returnees]],'Population Projection V2'!$Q$167,FALSE),"OK", "Review")</f>
        <v>OK</v>
      </c>
      <c r="CD340" s="361" t="str">
        <f>IF(W340&lt;=VLOOKUP($C340,Projections2[[#All],[ISOCode]:[Total 2024 Colombian Returnees]],'Population Projection V2'!$R$167,FALSE),"OK", "Review")</f>
        <v>OK</v>
      </c>
      <c r="CE340" s="361" t="str">
        <f>IF(X340&lt;=VLOOKUP($C340,Projections2[[#All],[ISOCode]:[Total 2024 Colombian Returnees]],'Population Projection V2'!$S$167,FALSE),"OK", "Review")</f>
        <v>OK</v>
      </c>
      <c r="CF340" s="361" t="str">
        <f>IF(AA340&lt;=VLOOKUP($C340,Projections2[[#All],[ISOCode]:[Total 2024 Colombian Returnees]],'Population Projection V2'!$T$167,FALSE),"OK", "Review")</f>
        <v>OK</v>
      </c>
      <c r="CG340" s="361" t="str">
        <f>IF(AB340&lt;=VLOOKUP($C340,Projections2[[#All],[ISOCode]:[Total 2024 Colombian Returnees]],'Population Projection V2'!$U$167,FALSE),"OK", "Review")</f>
        <v>OK</v>
      </c>
      <c r="CH340" s="361" t="str">
        <f>IF(AC340&lt;=VLOOKUP($C340,Projections2[[#All],[ISOCode]:[Total 2024 Colombian Returnees]],'Population Projection V2'!$V$167,FALSE),"OK", "Review")</f>
        <v>OK</v>
      </c>
      <c r="CI340" s="361" t="str">
        <f>IF(AD340&lt;=VLOOKUP($C340,Projections2[[#All],[ISOCode]:[Total 2024 Colombian Returnees]],'Population Projection V2'!$W$167,FALSE),"OK", "Review")</f>
        <v>OK</v>
      </c>
      <c r="CJ340" s="361" t="str">
        <f>IF(AE340&lt;=VLOOKUP($C340,Projections2[[#All],[ISOCode]:[Total 2024 Colombian Returnees]],'Population Projection V2'!$X$167,FALSE),"OK", "Review")</f>
        <v>OK</v>
      </c>
      <c r="CK340" s="361" t="str">
        <f>IF(AH340&lt;=VLOOKUP($C340,Projections2[[#All],[ISOCode]:[Total 2024 Colombian Returnees]],'Population Projection V2'!$Y$167,FALSE),"OK", "Review")</f>
        <v>OK</v>
      </c>
      <c r="CL340" s="361" t="str">
        <f>IF(AI340&lt;=VLOOKUP($C340,Projections2[[#All],[ISOCode]:[Total 2024 Colombian Returnees]],'Population Projection V2'!$Z$167,FALSE),"OK", "Review")</f>
        <v>OK</v>
      </c>
      <c r="CM340" s="361" t="str">
        <f>IF(AJ340&lt;=VLOOKUP($C340,Projections2[[#All],[ISOCode]:[Total 2024 Colombian Returnees]],'Population Projection V2'!$AA$167,FALSE),"OK", "Review")</f>
        <v>OK</v>
      </c>
      <c r="CN340" s="361" t="str">
        <f>IF(AK340&lt;=VLOOKUP($C340,Projections2[[#All],[ISOCode]:[Total 2024 Colombian Returnees]],'Population Projection V2'!$AB$167,FALSE),"OK", "Review")</f>
        <v>OK</v>
      </c>
      <c r="CO340" s="361" t="str">
        <f>IF(AL340&lt;=VLOOKUP($C340,Projections2[[#All],[ISOCode]:[Total 2024 Colombian Returnees]],'Population Projection V2'!$AC$167,FALSE),"OK", "Review")</f>
        <v>OK</v>
      </c>
      <c r="CP340" s="361" t="str">
        <f>IF(AO340&lt;=VLOOKUP($C340,Projections2[[#All],[ISOCode]:[Total 2024 Colombian Returnees]],'Population Projection V2'!$AD$167,FALSE),"OK", "Review")</f>
        <v>OK</v>
      </c>
      <c r="CQ340" s="361" t="str">
        <f>IF(AP340&lt;=VLOOKUP($C340,Projections2[[#All],[ISOCode]:[Total 2024 Colombian Returnees]],'Population Projection V2'!$AE$167,FALSE),"OK", "Review")</f>
        <v>OK</v>
      </c>
      <c r="CR340" s="361" t="str">
        <f>IF(AQ340&lt;=VLOOKUP($C340,Projections2[[#All],[ISOCode]:[Total 2024 Colombian Returnees]],'Population Projection V2'!$AF$167,FALSE),"OK", "Review")</f>
        <v>OK</v>
      </c>
      <c r="CS340" s="361" t="str">
        <f>IF(AR340&lt;=VLOOKUP($C340,Projections2[[#All],[ISOCode]:[Total 2024 Colombian Returnees]],'Population Projection V2'!$AG$167,FALSE),"OK", "Review")</f>
        <v>OK</v>
      </c>
      <c r="CT340" s="361" t="str">
        <f>IF(AS340&lt;=VLOOKUP($C340,Projections2[[#All],[ISOCode]:[Total 2024 Colombian Returnees]],'Population Projection V2'!$AH$167,FALSE),"OK", "Review")</f>
        <v>OK</v>
      </c>
      <c r="CU340" s="361" t="str">
        <f>IF(AV340&lt;=VLOOKUP($C340,Projections2[[#All],[ISOCode]:[Total 2024 Colombian Returnees]],'Population Projection V2'!$AI$167,FALSE),"OK", "Review")</f>
        <v>OK</v>
      </c>
      <c r="CV340" s="361" t="str">
        <f>IF(AW340&lt;=VLOOKUP($C340,Projections2[[#All],[ISOCode]:[Total 2024 Colombian Returnees]],'Population Projection V2'!$AJ$167,FALSE),"OK", "Review")</f>
        <v>OK</v>
      </c>
      <c r="CW340" s="361" t="str">
        <f>IF(AX340&lt;=VLOOKUP($C340,Projections2[[#All],[ISOCode]:[Total 2024 Colombian Returnees]],'Population Projection V2'!$AK$167,FALSE),"OK", "Review")</f>
        <v>OK</v>
      </c>
      <c r="CX340" s="361" t="str">
        <f>IF(AY340&lt;=VLOOKUP($C340,Projections2[[#All],[ISOCode]:[Total 2024 Colombian Returnees]],'Population Projection V2'!$AL$167,FALSE),"OK", "Review")</f>
        <v>OK</v>
      </c>
      <c r="CY340" s="362" t="str">
        <f>IF(AZ340&lt;=VLOOKUP($C340,Projections2[[#All],[ISOCode]:[Total 2024 Colombian Returnees]],'Population Projection V2'!$AM$167,FALSE),"OK", "Review")</f>
        <v>OK</v>
      </c>
    </row>
    <row r="341" spans="1:103" x14ac:dyDescent="0.25">
      <c r="A341" s="218" t="s">
        <v>110</v>
      </c>
      <c r="B341" s="219" t="s">
        <v>110</v>
      </c>
      <c r="C341" s="219" t="s">
        <v>194</v>
      </c>
      <c r="D341" s="219" t="s">
        <v>86</v>
      </c>
      <c r="E341" s="219" t="s">
        <v>433</v>
      </c>
      <c r="F341" s="220">
        <f t="shared" si="121"/>
        <v>0</v>
      </c>
      <c r="G341" s="220">
        <f t="shared" si="122"/>
        <v>0</v>
      </c>
      <c r="H341" s="220">
        <f t="shared" si="123"/>
        <v>0</v>
      </c>
      <c r="I341" s="220">
        <f t="shared" si="124"/>
        <v>0</v>
      </c>
      <c r="J341" s="221">
        <f t="shared" si="125"/>
        <v>0</v>
      </c>
      <c r="K341" s="221">
        <f>VLOOKUP($C341,Projections2[[#All],[ISOCode]:[Total 2024 Colombian Returnees]],7,0)</f>
        <v>0</v>
      </c>
      <c r="L341" s="222"/>
      <c r="M341" s="223"/>
      <c r="N341" s="223"/>
      <c r="O341" s="223"/>
      <c r="P341" s="223"/>
      <c r="Q341" s="224"/>
      <c r="R341" s="224">
        <f>VLOOKUP($C341,Projections2[[#All],[ISOCode]:[Total 2024 Colombian Returnees]],12,0)</f>
        <v>0</v>
      </c>
      <c r="S341" s="225"/>
      <c r="T341" s="226"/>
      <c r="U341" s="226"/>
      <c r="V341" s="226"/>
      <c r="W341" s="226"/>
      <c r="X341" s="227"/>
      <c r="Y341" s="227">
        <f>VLOOKUP($C341,Projections2[[#All],[ISOCode]:[Total 2024 Colombian Returnees]],17,0)</f>
        <v>0</v>
      </c>
      <c r="Z341" s="228"/>
      <c r="AA341" s="227"/>
      <c r="AB341" s="227"/>
      <c r="AC341" s="227"/>
      <c r="AD341" s="227"/>
      <c r="AE341" s="227"/>
      <c r="AF341" s="227">
        <f>VLOOKUP($C341,Projections2[[#All],[ISOCode]:[Total 2024 Colombian Returnees]],22,0)</f>
        <v>0</v>
      </c>
      <c r="AG341" s="228"/>
      <c r="AH341" s="229"/>
      <c r="AI341" s="229"/>
      <c r="AJ341" s="229"/>
      <c r="AK341" s="229"/>
      <c r="AL341" s="230"/>
      <c r="AM341" s="230">
        <f>VLOOKUP($C341,Projections2[[#All],[ISOCode]:[Total 2024 Colombian Returnees]],27,0)</f>
        <v>0</v>
      </c>
      <c r="AN341" s="231"/>
      <c r="AO341" s="232"/>
      <c r="AP341" s="232"/>
      <c r="AQ341" s="232"/>
      <c r="AR341" s="232"/>
      <c r="AS341" s="232"/>
      <c r="AT341" s="232">
        <f>VLOOKUP($C341,Projections2[[#All],[ISOCode]:[Total 2024 Colombian Returnees]],32,0)</f>
        <v>0</v>
      </c>
      <c r="AU341" s="233"/>
      <c r="AV341" s="234"/>
      <c r="AW341" s="234"/>
      <c r="AX341" s="234"/>
      <c r="AY341" s="234"/>
      <c r="AZ341" s="234"/>
      <c r="BA341" s="234">
        <f>VLOOKUP($C341,Projections2[[#All],[ISOCode]:[Total 2024 Colombian Returnees]],37,0)</f>
        <v>0</v>
      </c>
      <c r="BB341" s="235"/>
      <c r="BC341" s="360" t="str">
        <f t="shared" si="126"/>
        <v>Ok</v>
      </c>
      <c r="BD341" s="361" t="str">
        <f t="shared" si="127"/>
        <v>Ok</v>
      </c>
      <c r="BE341" s="361" t="str">
        <f t="shared" si="128"/>
        <v>Ok</v>
      </c>
      <c r="BF341" s="361" t="str">
        <f t="shared" si="129"/>
        <v>Ok</v>
      </c>
      <c r="BG341" s="362" t="str">
        <f t="shared" si="130"/>
        <v>Ok</v>
      </c>
      <c r="BH341" s="360" t="str">
        <f t="shared" si="131"/>
        <v>Ok</v>
      </c>
      <c r="BI341" s="361" t="str">
        <f t="shared" si="132"/>
        <v>Ok</v>
      </c>
      <c r="BJ341" s="361" t="str">
        <f t="shared" si="133"/>
        <v>Ok</v>
      </c>
      <c r="BK341" s="361" t="str">
        <f t="shared" si="134"/>
        <v>Ok</v>
      </c>
      <c r="BL341" s="361" t="str">
        <f t="shared" si="135"/>
        <v>Ok</v>
      </c>
      <c r="BM341" s="361" t="str">
        <f t="shared" si="136"/>
        <v>Ok</v>
      </c>
      <c r="BN341" s="362" t="str">
        <f t="shared" si="137"/>
        <v>Ok</v>
      </c>
      <c r="BO341" s="360" t="str">
        <f t="shared" si="138"/>
        <v>No Pop.</v>
      </c>
      <c r="BP341" s="361" t="str">
        <f t="shared" si="139"/>
        <v>No Pop.</v>
      </c>
      <c r="BQ341" s="361" t="str">
        <f t="shared" si="140"/>
        <v>No Pop.</v>
      </c>
      <c r="BR341" s="361" t="str">
        <f t="shared" si="141"/>
        <v>No Pop.</v>
      </c>
      <c r="BS341" s="361" t="str">
        <f t="shared" si="142"/>
        <v>No Pop.</v>
      </c>
      <c r="BT341" s="361" t="str">
        <f t="shared" si="143"/>
        <v>No Pop.</v>
      </c>
      <c r="BU341" s="362" t="str">
        <f t="shared" si="144"/>
        <v>No Pop.</v>
      </c>
      <c r="BV341" s="360" t="str">
        <f>IF(M341&lt;=VLOOKUP($C341,Projections2[[#All],[ISOCode]:[Total 2024 Colombian Returnees]],'Population Projection V2'!$J$167,FALSE),"OK", "Review")</f>
        <v>OK</v>
      </c>
      <c r="BW341" s="361" t="str">
        <f>IF(N341&lt;=VLOOKUP($C341,Projections2[[#All],[ISOCode]:[Total 2024 Colombian Returnees]],'Population Projection V2'!$K$167,FALSE),"OK", "Review")</f>
        <v>OK</v>
      </c>
      <c r="BX341" s="361" t="str">
        <f>IF(O341&lt;=VLOOKUP($C341,Projections2[[#All],[ISOCode]:[Total 2024 Colombian Returnees]],'Population Projection V2'!$L$167,FALSE),"OK", "Review")</f>
        <v>OK</v>
      </c>
      <c r="BY341" s="361" t="str">
        <f>IF(P341&lt;=VLOOKUP($C341,Projections2[[#All],[ISOCode]:[Total 2024 Colombian Returnees]],'Population Projection V2'!$M$167,FALSE),"OK", "Review")</f>
        <v>OK</v>
      </c>
      <c r="BZ341" s="361" t="str">
        <f>IF(Q341&lt;=VLOOKUP($C341,Projections2[[#All],[ISOCode]:[Total 2024 Colombian Returnees]],'Population Projection V2'!$N$167,FALSE),"OK", "Review")</f>
        <v>OK</v>
      </c>
      <c r="CA341" s="361" t="str">
        <f>IF(T341&lt;=VLOOKUP($C341,Projections2[[#All],[ISOCode]:[Total 2024 Colombian Returnees]],'Population Projection V2'!$O$167,FALSE),"OK", "Review")</f>
        <v>OK</v>
      </c>
      <c r="CB341" s="361" t="str">
        <f>IF(U341&lt;=VLOOKUP($C341,Projections2[[#All],[ISOCode]:[Total 2024 Colombian Returnees]],'Population Projection V2'!$P$167,FALSE),"OK", "Review")</f>
        <v>OK</v>
      </c>
      <c r="CC341" s="361" t="str">
        <f>IF(V341&lt;=VLOOKUP($C341,Projections2[[#All],[ISOCode]:[Total 2024 Colombian Returnees]],'Population Projection V2'!$Q$167,FALSE),"OK", "Review")</f>
        <v>OK</v>
      </c>
      <c r="CD341" s="361" t="str">
        <f>IF(W341&lt;=VLOOKUP($C341,Projections2[[#All],[ISOCode]:[Total 2024 Colombian Returnees]],'Population Projection V2'!$R$167,FALSE),"OK", "Review")</f>
        <v>OK</v>
      </c>
      <c r="CE341" s="361" t="str">
        <f>IF(X341&lt;=VLOOKUP($C341,Projections2[[#All],[ISOCode]:[Total 2024 Colombian Returnees]],'Population Projection V2'!$S$167,FALSE),"OK", "Review")</f>
        <v>OK</v>
      </c>
      <c r="CF341" s="361" t="str">
        <f>IF(AA341&lt;=VLOOKUP($C341,Projections2[[#All],[ISOCode]:[Total 2024 Colombian Returnees]],'Population Projection V2'!$T$167,FALSE),"OK", "Review")</f>
        <v>OK</v>
      </c>
      <c r="CG341" s="361" t="str">
        <f>IF(AB341&lt;=VLOOKUP($C341,Projections2[[#All],[ISOCode]:[Total 2024 Colombian Returnees]],'Population Projection V2'!$U$167,FALSE),"OK", "Review")</f>
        <v>OK</v>
      </c>
      <c r="CH341" s="361" t="str">
        <f>IF(AC341&lt;=VLOOKUP($C341,Projections2[[#All],[ISOCode]:[Total 2024 Colombian Returnees]],'Population Projection V2'!$V$167,FALSE),"OK", "Review")</f>
        <v>OK</v>
      </c>
      <c r="CI341" s="361" t="str">
        <f>IF(AD341&lt;=VLOOKUP($C341,Projections2[[#All],[ISOCode]:[Total 2024 Colombian Returnees]],'Population Projection V2'!$W$167,FALSE),"OK", "Review")</f>
        <v>OK</v>
      </c>
      <c r="CJ341" s="361" t="str">
        <f>IF(AE341&lt;=VLOOKUP($C341,Projections2[[#All],[ISOCode]:[Total 2024 Colombian Returnees]],'Population Projection V2'!$X$167,FALSE),"OK", "Review")</f>
        <v>OK</v>
      </c>
      <c r="CK341" s="361" t="str">
        <f>IF(AH341&lt;=VLOOKUP($C341,Projections2[[#All],[ISOCode]:[Total 2024 Colombian Returnees]],'Population Projection V2'!$Y$167,FALSE),"OK", "Review")</f>
        <v>OK</v>
      </c>
      <c r="CL341" s="361" t="str">
        <f>IF(AI341&lt;=VLOOKUP($C341,Projections2[[#All],[ISOCode]:[Total 2024 Colombian Returnees]],'Population Projection V2'!$Z$167,FALSE),"OK", "Review")</f>
        <v>OK</v>
      </c>
      <c r="CM341" s="361" t="str">
        <f>IF(AJ341&lt;=VLOOKUP($C341,Projections2[[#All],[ISOCode]:[Total 2024 Colombian Returnees]],'Population Projection V2'!$AA$167,FALSE),"OK", "Review")</f>
        <v>OK</v>
      </c>
      <c r="CN341" s="361" t="str">
        <f>IF(AK341&lt;=VLOOKUP($C341,Projections2[[#All],[ISOCode]:[Total 2024 Colombian Returnees]],'Population Projection V2'!$AB$167,FALSE),"OK", "Review")</f>
        <v>OK</v>
      </c>
      <c r="CO341" s="361" t="str">
        <f>IF(AL341&lt;=VLOOKUP($C341,Projections2[[#All],[ISOCode]:[Total 2024 Colombian Returnees]],'Population Projection V2'!$AC$167,FALSE),"OK", "Review")</f>
        <v>OK</v>
      </c>
      <c r="CP341" s="361" t="str">
        <f>IF(AO341&lt;=VLOOKUP($C341,Projections2[[#All],[ISOCode]:[Total 2024 Colombian Returnees]],'Population Projection V2'!$AD$167,FALSE),"OK", "Review")</f>
        <v>OK</v>
      </c>
      <c r="CQ341" s="361" t="str">
        <f>IF(AP341&lt;=VLOOKUP($C341,Projections2[[#All],[ISOCode]:[Total 2024 Colombian Returnees]],'Population Projection V2'!$AE$167,FALSE),"OK", "Review")</f>
        <v>OK</v>
      </c>
      <c r="CR341" s="361" t="str">
        <f>IF(AQ341&lt;=VLOOKUP($C341,Projections2[[#All],[ISOCode]:[Total 2024 Colombian Returnees]],'Population Projection V2'!$AF$167,FALSE),"OK", "Review")</f>
        <v>OK</v>
      </c>
      <c r="CS341" s="361" t="str">
        <f>IF(AR341&lt;=VLOOKUP($C341,Projections2[[#All],[ISOCode]:[Total 2024 Colombian Returnees]],'Population Projection V2'!$AG$167,FALSE),"OK", "Review")</f>
        <v>OK</v>
      </c>
      <c r="CT341" s="361" t="str">
        <f>IF(AS341&lt;=VLOOKUP($C341,Projections2[[#All],[ISOCode]:[Total 2024 Colombian Returnees]],'Population Projection V2'!$AH$167,FALSE),"OK", "Review")</f>
        <v>OK</v>
      </c>
      <c r="CU341" s="361" t="str">
        <f>IF(AV341&lt;=VLOOKUP($C341,Projections2[[#All],[ISOCode]:[Total 2024 Colombian Returnees]],'Population Projection V2'!$AI$167,FALSE),"OK", "Review")</f>
        <v>OK</v>
      </c>
      <c r="CV341" s="361" t="str">
        <f>IF(AW341&lt;=VLOOKUP($C341,Projections2[[#All],[ISOCode]:[Total 2024 Colombian Returnees]],'Population Projection V2'!$AJ$167,FALSE),"OK", "Review")</f>
        <v>OK</v>
      </c>
      <c r="CW341" s="361" t="str">
        <f>IF(AX341&lt;=VLOOKUP($C341,Projections2[[#All],[ISOCode]:[Total 2024 Colombian Returnees]],'Population Projection V2'!$AK$167,FALSE),"OK", "Review")</f>
        <v>OK</v>
      </c>
      <c r="CX341" s="361" t="str">
        <f>IF(AY341&lt;=VLOOKUP($C341,Projections2[[#All],[ISOCode]:[Total 2024 Colombian Returnees]],'Population Projection V2'!$AL$167,FALSE),"OK", "Review")</f>
        <v>OK</v>
      </c>
      <c r="CY341" s="362" t="str">
        <f>IF(AZ341&lt;=VLOOKUP($C341,Projections2[[#All],[ISOCode]:[Total 2024 Colombian Returnees]],'Population Projection V2'!$AM$167,FALSE),"OK", "Review")</f>
        <v>OK</v>
      </c>
    </row>
    <row r="342" spans="1:103" x14ac:dyDescent="0.25">
      <c r="A342" s="218" t="s">
        <v>110</v>
      </c>
      <c r="B342" s="219" t="s">
        <v>110</v>
      </c>
      <c r="C342" s="219" t="s">
        <v>195</v>
      </c>
      <c r="D342" s="219" t="s">
        <v>4</v>
      </c>
      <c r="E342" s="219" t="s">
        <v>433</v>
      </c>
      <c r="F342" s="220">
        <f t="shared" si="121"/>
        <v>0</v>
      </c>
      <c r="G342" s="220">
        <f t="shared" si="122"/>
        <v>0</v>
      </c>
      <c r="H342" s="220">
        <f t="shared" si="123"/>
        <v>0</v>
      </c>
      <c r="I342" s="220">
        <f t="shared" si="124"/>
        <v>0</v>
      </c>
      <c r="J342" s="221">
        <f t="shared" si="125"/>
        <v>0</v>
      </c>
      <c r="K342" s="221">
        <f>VLOOKUP($C342,Projections2[[#All],[ISOCode]:[Total 2024 Colombian Returnees]],7,0)</f>
        <v>0</v>
      </c>
      <c r="L342" s="222"/>
      <c r="M342" s="223"/>
      <c r="N342" s="223"/>
      <c r="O342" s="223"/>
      <c r="P342" s="223"/>
      <c r="Q342" s="224"/>
      <c r="R342" s="224">
        <f>VLOOKUP($C342,Projections2[[#All],[ISOCode]:[Total 2024 Colombian Returnees]],12,0)</f>
        <v>0</v>
      </c>
      <c r="S342" s="225"/>
      <c r="T342" s="226"/>
      <c r="U342" s="226"/>
      <c r="V342" s="226"/>
      <c r="W342" s="226"/>
      <c r="X342" s="227"/>
      <c r="Y342" s="227">
        <f>VLOOKUP($C342,Projections2[[#All],[ISOCode]:[Total 2024 Colombian Returnees]],17,0)</f>
        <v>0</v>
      </c>
      <c r="Z342" s="228"/>
      <c r="AA342" s="227"/>
      <c r="AB342" s="227"/>
      <c r="AC342" s="227"/>
      <c r="AD342" s="227"/>
      <c r="AE342" s="227"/>
      <c r="AF342" s="227">
        <f>VLOOKUP($C342,Projections2[[#All],[ISOCode]:[Total 2024 Colombian Returnees]],22,0)</f>
        <v>0</v>
      </c>
      <c r="AG342" s="228"/>
      <c r="AH342" s="229"/>
      <c r="AI342" s="229"/>
      <c r="AJ342" s="229"/>
      <c r="AK342" s="229"/>
      <c r="AL342" s="230"/>
      <c r="AM342" s="230">
        <f>VLOOKUP($C342,Projections2[[#All],[ISOCode]:[Total 2024 Colombian Returnees]],27,0)</f>
        <v>0</v>
      </c>
      <c r="AN342" s="231"/>
      <c r="AO342" s="232"/>
      <c r="AP342" s="232"/>
      <c r="AQ342" s="232"/>
      <c r="AR342" s="232"/>
      <c r="AS342" s="232"/>
      <c r="AT342" s="232">
        <f>VLOOKUP($C342,Projections2[[#All],[ISOCode]:[Total 2024 Colombian Returnees]],32,0)</f>
        <v>0</v>
      </c>
      <c r="AU342" s="233"/>
      <c r="AV342" s="234"/>
      <c r="AW342" s="234"/>
      <c r="AX342" s="234"/>
      <c r="AY342" s="234"/>
      <c r="AZ342" s="234"/>
      <c r="BA342" s="234">
        <f>VLOOKUP($C342,Projections2[[#All],[ISOCode]:[Total 2024 Colombian Returnees]],37,0)</f>
        <v>0</v>
      </c>
      <c r="BB342" s="235"/>
      <c r="BC342" s="360" t="str">
        <f t="shared" si="126"/>
        <v>Ok</v>
      </c>
      <c r="BD342" s="361" t="str">
        <f t="shared" si="127"/>
        <v>Ok</v>
      </c>
      <c r="BE342" s="361" t="str">
        <f t="shared" si="128"/>
        <v>Ok</v>
      </c>
      <c r="BF342" s="361" t="str">
        <f t="shared" si="129"/>
        <v>Ok</v>
      </c>
      <c r="BG342" s="362" t="str">
        <f t="shared" si="130"/>
        <v>Ok</v>
      </c>
      <c r="BH342" s="360" t="str">
        <f t="shared" si="131"/>
        <v>Ok</v>
      </c>
      <c r="BI342" s="361" t="str">
        <f t="shared" si="132"/>
        <v>Ok</v>
      </c>
      <c r="BJ342" s="361" t="str">
        <f t="shared" si="133"/>
        <v>Ok</v>
      </c>
      <c r="BK342" s="361" t="str">
        <f t="shared" si="134"/>
        <v>Ok</v>
      </c>
      <c r="BL342" s="361" t="str">
        <f t="shared" si="135"/>
        <v>Ok</v>
      </c>
      <c r="BM342" s="361" t="str">
        <f t="shared" si="136"/>
        <v>Ok</v>
      </c>
      <c r="BN342" s="362" t="str">
        <f t="shared" si="137"/>
        <v>Ok</v>
      </c>
      <c r="BO342" s="360" t="str">
        <f t="shared" si="138"/>
        <v>No Pop.</v>
      </c>
      <c r="BP342" s="361" t="str">
        <f t="shared" si="139"/>
        <v>No Pop.</v>
      </c>
      <c r="BQ342" s="361" t="str">
        <f t="shared" si="140"/>
        <v>No Pop.</v>
      </c>
      <c r="BR342" s="361" t="str">
        <f t="shared" si="141"/>
        <v>No Pop.</v>
      </c>
      <c r="BS342" s="361" t="str">
        <f t="shared" si="142"/>
        <v>No Pop.</v>
      </c>
      <c r="BT342" s="361" t="str">
        <f t="shared" si="143"/>
        <v>No Pop.</v>
      </c>
      <c r="BU342" s="362" t="str">
        <f t="shared" si="144"/>
        <v>No Pop.</v>
      </c>
      <c r="BV342" s="360" t="str">
        <f>IF(M342&lt;=VLOOKUP($C342,Projections2[[#All],[ISOCode]:[Total 2024 Colombian Returnees]],'Population Projection V2'!$J$167,FALSE),"OK", "Review")</f>
        <v>OK</v>
      </c>
      <c r="BW342" s="361" t="str">
        <f>IF(N342&lt;=VLOOKUP($C342,Projections2[[#All],[ISOCode]:[Total 2024 Colombian Returnees]],'Population Projection V2'!$K$167,FALSE),"OK", "Review")</f>
        <v>OK</v>
      </c>
      <c r="BX342" s="361" t="str">
        <f>IF(O342&lt;=VLOOKUP($C342,Projections2[[#All],[ISOCode]:[Total 2024 Colombian Returnees]],'Population Projection V2'!$L$167,FALSE),"OK", "Review")</f>
        <v>OK</v>
      </c>
      <c r="BY342" s="361" t="str">
        <f>IF(P342&lt;=VLOOKUP($C342,Projections2[[#All],[ISOCode]:[Total 2024 Colombian Returnees]],'Population Projection V2'!$M$167,FALSE),"OK", "Review")</f>
        <v>OK</v>
      </c>
      <c r="BZ342" s="361" t="str">
        <f>IF(Q342&lt;=VLOOKUP($C342,Projections2[[#All],[ISOCode]:[Total 2024 Colombian Returnees]],'Population Projection V2'!$N$167,FALSE),"OK", "Review")</f>
        <v>OK</v>
      </c>
      <c r="CA342" s="361" t="str">
        <f>IF(T342&lt;=VLOOKUP($C342,Projections2[[#All],[ISOCode]:[Total 2024 Colombian Returnees]],'Population Projection V2'!$O$167,FALSE),"OK", "Review")</f>
        <v>OK</v>
      </c>
      <c r="CB342" s="361" t="str">
        <f>IF(U342&lt;=VLOOKUP($C342,Projections2[[#All],[ISOCode]:[Total 2024 Colombian Returnees]],'Population Projection V2'!$P$167,FALSE),"OK", "Review")</f>
        <v>OK</v>
      </c>
      <c r="CC342" s="361" t="str">
        <f>IF(V342&lt;=VLOOKUP($C342,Projections2[[#All],[ISOCode]:[Total 2024 Colombian Returnees]],'Population Projection V2'!$Q$167,FALSE),"OK", "Review")</f>
        <v>OK</v>
      </c>
      <c r="CD342" s="361" t="str">
        <f>IF(W342&lt;=VLOOKUP($C342,Projections2[[#All],[ISOCode]:[Total 2024 Colombian Returnees]],'Population Projection V2'!$R$167,FALSE),"OK", "Review")</f>
        <v>OK</v>
      </c>
      <c r="CE342" s="361" t="str">
        <f>IF(X342&lt;=VLOOKUP($C342,Projections2[[#All],[ISOCode]:[Total 2024 Colombian Returnees]],'Population Projection V2'!$S$167,FALSE),"OK", "Review")</f>
        <v>OK</v>
      </c>
      <c r="CF342" s="361" t="str">
        <f>IF(AA342&lt;=VLOOKUP($C342,Projections2[[#All],[ISOCode]:[Total 2024 Colombian Returnees]],'Population Projection V2'!$T$167,FALSE),"OK", "Review")</f>
        <v>OK</v>
      </c>
      <c r="CG342" s="361" t="str">
        <f>IF(AB342&lt;=VLOOKUP($C342,Projections2[[#All],[ISOCode]:[Total 2024 Colombian Returnees]],'Population Projection V2'!$U$167,FALSE),"OK", "Review")</f>
        <v>OK</v>
      </c>
      <c r="CH342" s="361" t="str">
        <f>IF(AC342&lt;=VLOOKUP($C342,Projections2[[#All],[ISOCode]:[Total 2024 Colombian Returnees]],'Population Projection V2'!$V$167,FALSE),"OK", "Review")</f>
        <v>OK</v>
      </c>
      <c r="CI342" s="361" t="str">
        <f>IF(AD342&lt;=VLOOKUP($C342,Projections2[[#All],[ISOCode]:[Total 2024 Colombian Returnees]],'Population Projection V2'!$W$167,FALSE),"OK", "Review")</f>
        <v>OK</v>
      </c>
      <c r="CJ342" s="361" t="str">
        <f>IF(AE342&lt;=VLOOKUP($C342,Projections2[[#All],[ISOCode]:[Total 2024 Colombian Returnees]],'Population Projection V2'!$X$167,FALSE),"OK", "Review")</f>
        <v>OK</v>
      </c>
      <c r="CK342" s="361" t="str">
        <f>IF(AH342&lt;=VLOOKUP($C342,Projections2[[#All],[ISOCode]:[Total 2024 Colombian Returnees]],'Population Projection V2'!$Y$167,FALSE),"OK", "Review")</f>
        <v>OK</v>
      </c>
      <c r="CL342" s="361" t="str">
        <f>IF(AI342&lt;=VLOOKUP($C342,Projections2[[#All],[ISOCode]:[Total 2024 Colombian Returnees]],'Population Projection V2'!$Z$167,FALSE),"OK", "Review")</f>
        <v>OK</v>
      </c>
      <c r="CM342" s="361" t="str">
        <f>IF(AJ342&lt;=VLOOKUP($C342,Projections2[[#All],[ISOCode]:[Total 2024 Colombian Returnees]],'Population Projection V2'!$AA$167,FALSE),"OK", "Review")</f>
        <v>OK</v>
      </c>
      <c r="CN342" s="361" t="str">
        <f>IF(AK342&lt;=VLOOKUP($C342,Projections2[[#All],[ISOCode]:[Total 2024 Colombian Returnees]],'Population Projection V2'!$AB$167,FALSE),"OK", "Review")</f>
        <v>OK</v>
      </c>
      <c r="CO342" s="361" t="str">
        <f>IF(AL342&lt;=VLOOKUP($C342,Projections2[[#All],[ISOCode]:[Total 2024 Colombian Returnees]],'Population Projection V2'!$AC$167,FALSE),"OK", "Review")</f>
        <v>OK</v>
      </c>
      <c r="CP342" s="361" t="str">
        <f>IF(AO342&lt;=VLOOKUP($C342,Projections2[[#All],[ISOCode]:[Total 2024 Colombian Returnees]],'Population Projection V2'!$AD$167,FALSE),"OK", "Review")</f>
        <v>OK</v>
      </c>
      <c r="CQ342" s="361" t="str">
        <f>IF(AP342&lt;=VLOOKUP($C342,Projections2[[#All],[ISOCode]:[Total 2024 Colombian Returnees]],'Population Projection V2'!$AE$167,FALSE),"OK", "Review")</f>
        <v>OK</v>
      </c>
      <c r="CR342" s="361" t="str">
        <f>IF(AQ342&lt;=VLOOKUP($C342,Projections2[[#All],[ISOCode]:[Total 2024 Colombian Returnees]],'Population Projection V2'!$AF$167,FALSE),"OK", "Review")</f>
        <v>OK</v>
      </c>
      <c r="CS342" s="361" t="str">
        <f>IF(AR342&lt;=VLOOKUP($C342,Projections2[[#All],[ISOCode]:[Total 2024 Colombian Returnees]],'Population Projection V2'!$AG$167,FALSE),"OK", "Review")</f>
        <v>OK</v>
      </c>
      <c r="CT342" s="361" t="str">
        <f>IF(AS342&lt;=VLOOKUP($C342,Projections2[[#All],[ISOCode]:[Total 2024 Colombian Returnees]],'Population Projection V2'!$AH$167,FALSE),"OK", "Review")</f>
        <v>OK</v>
      </c>
      <c r="CU342" s="361" t="str">
        <f>IF(AV342&lt;=VLOOKUP($C342,Projections2[[#All],[ISOCode]:[Total 2024 Colombian Returnees]],'Population Projection V2'!$AI$167,FALSE),"OK", "Review")</f>
        <v>OK</v>
      </c>
      <c r="CV342" s="361" t="str">
        <f>IF(AW342&lt;=VLOOKUP($C342,Projections2[[#All],[ISOCode]:[Total 2024 Colombian Returnees]],'Population Projection V2'!$AJ$167,FALSE),"OK", "Review")</f>
        <v>OK</v>
      </c>
      <c r="CW342" s="361" t="str">
        <f>IF(AX342&lt;=VLOOKUP($C342,Projections2[[#All],[ISOCode]:[Total 2024 Colombian Returnees]],'Population Projection V2'!$AK$167,FALSE),"OK", "Review")</f>
        <v>OK</v>
      </c>
      <c r="CX342" s="361" t="str">
        <f>IF(AY342&lt;=VLOOKUP($C342,Projections2[[#All],[ISOCode]:[Total 2024 Colombian Returnees]],'Population Projection V2'!$AL$167,FALSE),"OK", "Review")</f>
        <v>OK</v>
      </c>
      <c r="CY342" s="362" t="str">
        <f>IF(AZ342&lt;=VLOOKUP($C342,Projections2[[#All],[ISOCode]:[Total 2024 Colombian Returnees]],'Population Projection V2'!$AM$167,FALSE),"OK", "Review")</f>
        <v>OK</v>
      </c>
    </row>
    <row r="343" spans="1:103" x14ac:dyDescent="0.25">
      <c r="A343" s="218" t="s">
        <v>110</v>
      </c>
      <c r="B343" s="219" t="s">
        <v>110</v>
      </c>
      <c r="C343" s="219" t="s">
        <v>196</v>
      </c>
      <c r="D343" s="219" t="s">
        <v>87</v>
      </c>
      <c r="E343" s="219" t="s">
        <v>433</v>
      </c>
      <c r="F343" s="220">
        <f t="shared" si="121"/>
        <v>0</v>
      </c>
      <c r="G343" s="220">
        <f t="shared" si="122"/>
        <v>0</v>
      </c>
      <c r="H343" s="220">
        <f t="shared" si="123"/>
        <v>0</v>
      </c>
      <c r="I343" s="220">
        <f t="shared" si="124"/>
        <v>0</v>
      </c>
      <c r="J343" s="221">
        <f t="shared" si="125"/>
        <v>0</v>
      </c>
      <c r="K343" s="221">
        <f>VLOOKUP($C343,Projections2[[#All],[ISOCode]:[Total 2024 Colombian Returnees]],7,0)</f>
        <v>0</v>
      </c>
      <c r="L343" s="222"/>
      <c r="M343" s="223"/>
      <c r="N343" s="223"/>
      <c r="O343" s="223"/>
      <c r="P343" s="223"/>
      <c r="Q343" s="224"/>
      <c r="R343" s="224">
        <f>VLOOKUP($C343,Projections2[[#All],[ISOCode]:[Total 2024 Colombian Returnees]],12,0)</f>
        <v>0</v>
      </c>
      <c r="S343" s="225"/>
      <c r="T343" s="226"/>
      <c r="U343" s="226"/>
      <c r="V343" s="226"/>
      <c r="W343" s="226"/>
      <c r="X343" s="227"/>
      <c r="Y343" s="227">
        <f>VLOOKUP($C343,Projections2[[#All],[ISOCode]:[Total 2024 Colombian Returnees]],17,0)</f>
        <v>0</v>
      </c>
      <c r="Z343" s="228"/>
      <c r="AA343" s="227"/>
      <c r="AB343" s="227"/>
      <c r="AC343" s="227"/>
      <c r="AD343" s="227"/>
      <c r="AE343" s="227"/>
      <c r="AF343" s="227">
        <f>VLOOKUP($C343,Projections2[[#All],[ISOCode]:[Total 2024 Colombian Returnees]],22,0)</f>
        <v>0</v>
      </c>
      <c r="AG343" s="228"/>
      <c r="AH343" s="229"/>
      <c r="AI343" s="229"/>
      <c r="AJ343" s="229"/>
      <c r="AK343" s="229"/>
      <c r="AL343" s="230"/>
      <c r="AM343" s="230">
        <f>VLOOKUP($C343,Projections2[[#All],[ISOCode]:[Total 2024 Colombian Returnees]],27,0)</f>
        <v>0</v>
      </c>
      <c r="AN343" s="231"/>
      <c r="AO343" s="232"/>
      <c r="AP343" s="232"/>
      <c r="AQ343" s="232"/>
      <c r="AR343" s="232"/>
      <c r="AS343" s="232"/>
      <c r="AT343" s="232">
        <f>VLOOKUP($C343,Projections2[[#All],[ISOCode]:[Total 2024 Colombian Returnees]],32,0)</f>
        <v>0</v>
      </c>
      <c r="AU343" s="233"/>
      <c r="AV343" s="234"/>
      <c r="AW343" s="234"/>
      <c r="AX343" s="234"/>
      <c r="AY343" s="234"/>
      <c r="AZ343" s="234"/>
      <c r="BA343" s="234">
        <f>VLOOKUP($C343,Projections2[[#All],[ISOCode]:[Total 2024 Colombian Returnees]],37,0)</f>
        <v>0</v>
      </c>
      <c r="BB343" s="235"/>
      <c r="BC343" s="360" t="str">
        <f t="shared" si="126"/>
        <v>Ok</v>
      </c>
      <c r="BD343" s="361" t="str">
        <f t="shared" si="127"/>
        <v>Ok</v>
      </c>
      <c r="BE343" s="361" t="str">
        <f t="shared" si="128"/>
        <v>Ok</v>
      </c>
      <c r="BF343" s="361" t="str">
        <f t="shared" si="129"/>
        <v>Ok</v>
      </c>
      <c r="BG343" s="362" t="str">
        <f t="shared" si="130"/>
        <v>Ok</v>
      </c>
      <c r="BH343" s="360" t="str">
        <f t="shared" si="131"/>
        <v>Ok</v>
      </c>
      <c r="BI343" s="361" t="str">
        <f t="shared" si="132"/>
        <v>Ok</v>
      </c>
      <c r="BJ343" s="361" t="str">
        <f t="shared" si="133"/>
        <v>Ok</v>
      </c>
      <c r="BK343" s="361" t="str">
        <f t="shared" si="134"/>
        <v>Ok</v>
      </c>
      <c r="BL343" s="361" t="str">
        <f t="shared" si="135"/>
        <v>Ok</v>
      </c>
      <c r="BM343" s="361" t="str">
        <f t="shared" si="136"/>
        <v>Ok</v>
      </c>
      <c r="BN343" s="362" t="str">
        <f t="shared" si="137"/>
        <v>Ok</v>
      </c>
      <c r="BO343" s="360" t="str">
        <f t="shared" si="138"/>
        <v>No Pop.</v>
      </c>
      <c r="BP343" s="361" t="str">
        <f t="shared" si="139"/>
        <v>No Pop.</v>
      </c>
      <c r="BQ343" s="361" t="str">
        <f t="shared" si="140"/>
        <v>No Pop.</v>
      </c>
      <c r="BR343" s="361" t="str">
        <f t="shared" si="141"/>
        <v>No Pop.</v>
      </c>
      <c r="BS343" s="361" t="str">
        <f t="shared" si="142"/>
        <v>No Pop.</v>
      </c>
      <c r="BT343" s="361" t="str">
        <f t="shared" si="143"/>
        <v>No Pop.</v>
      </c>
      <c r="BU343" s="362" t="str">
        <f t="shared" si="144"/>
        <v>No Pop.</v>
      </c>
      <c r="BV343" s="360" t="str">
        <f>IF(M343&lt;=VLOOKUP($C343,Projections2[[#All],[ISOCode]:[Total 2024 Colombian Returnees]],'Population Projection V2'!$J$167,FALSE),"OK", "Review")</f>
        <v>OK</v>
      </c>
      <c r="BW343" s="361" t="str">
        <f>IF(N343&lt;=VLOOKUP($C343,Projections2[[#All],[ISOCode]:[Total 2024 Colombian Returnees]],'Population Projection V2'!$K$167,FALSE),"OK", "Review")</f>
        <v>OK</v>
      </c>
      <c r="BX343" s="361" t="str">
        <f>IF(O343&lt;=VLOOKUP($C343,Projections2[[#All],[ISOCode]:[Total 2024 Colombian Returnees]],'Population Projection V2'!$L$167,FALSE),"OK", "Review")</f>
        <v>OK</v>
      </c>
      <c r="BY343" s="361" t="str">
        <f>IF(P343&lt;=VLOOKUP($C343,Projections2[[#All],[ISOCode]:[Total 2024 Colombian Returnees]],'Population Projection V2'!$M$167,FALSE),"OK", "Review")</f>
        <v>OK</v>
      </c>
      <c r="BZ343" s="361" t="str">
        <f>IF(Q343&lt;=VLOOKUP($C343,Projections2[[#All],[ISOCode]:[Total 2024 Colombian Returnees]],'Population Projection V2'!$N$167,FALSE),"OK", "Review")</f>
        <v>OK</v>
      </c>
      <c r="CA343" s="361" t="str">
        <f>IF(T343&lt;=VLOOKUP($C343,Projections2[[#All],[ISOCode]:[Total 2024 Colombian Returnees]],'Population Projection V2'!$O$167,FALSE),"OK", "Review")</f>
        <v>OK</v>
      </c>
      <c r="CB343" s="361" t="str">
        <f>IF(U343&lt;=VLOOKUP($C343,Projections2[[#All],[ISOCode]:[Total 2024 Colombian Returnees]],'Population Projection V2'!$P$167,FALSE),"OK", "Review")</f>
        <v>OK</v>
      </c>
      <c r="CC343" s="361" t="str">
        <f>IF(V343&lt;=VLOOKUP($C343,Projections2[[#All],[ISOCode]:[Total 2024 Colombian Returnees]],'Population Projection V2'!$Q$167,FALSE),"OK", "Review")</f>
        <v>OK</v>
      </c>
      <c r="CD343" s="361" t="str">
        <f>IF(W343&lt;=VLOOKUP($C343,Projections2[[#All],[ISOCode]:[Total 2024 Colombian Returnees]],'Population Projection V2'!$R$167,FALSE),"OK", "Review")</f>
        <v>OK</v>
      </c>
      <c r="CE343" s="361" t="str">
        <f>IF(X343&lt;=VLOOKUP($C343,Projections2[[#All],[ISOCode]:[Total 2024 Colombian Returnees]],'Population Projection V2'!$S$167,FALSE),"OK", "Review")</f>
        <v>OK</v>
      </c>
      <c r="CF343" s="361" t="str">
        <f>IF(AA343&lt;=VLOOKUP($C343,Projections2[[#All],[ISOCode]:[Total 2024 Colombian Returnees]],'Population Projection V2'!$T$167,FALSE),"OK", "Review")</f>
        <v>OK</v>
      </c>
      <c r="CG343" s="361" t="str">
        <f>IF(AB343&lt;=VLOOKUP($C343,Projections2[[#All],[ISOCode]:[Total 2024 Colombian Returnees]],'Population Projection V2'!$U$167,FALSE),"OK", "Review")</f>
        <v>OK</v>
      </c>
      <c r="CH343" s="361" t="str">
        <f>IF(AC343&lt;=VLOOKUP($C343,Projections2[[#All],[ISOCode]:[Total 2024 Colombian Returnees]],'Population Projection V2'!$V$167,FALSE),"OK", "Review")</f>
        <v>OK</v>
      </c>
      <c r="CI343" s="361" t="str">
        <f>IF(AD343&lt;=VLOOKUP($C343,Projections2[[#All],[ISOCode]:[Total 2024 Colombian Returnees]],'Population Projection V2'!$W$167,FALSE),"OK", "Review")</f>
        <v>OK</v>
      </c>
      <c r="CJ343" s="361" t="str">
        <f>IF(AE343&lt;=VLOOKUP($C343,Projections2[[#All],[ISOCode]:[Total 2024 Colombian Returnees]],'Population Projection V2'!$X$167,FALSE),"OK", "Review")</f>
        <v>OK</v>
      </c>
      <c r="CK343" s="361" t="str">
        <f>IF(AH343&lt;=VLOOKUP($C343,Projections2[[#All],[ISOCode]:[Total 2024 Colombian Returnees]],'Population Projection V2'!$Y$167,FALSE),"OK", "Review")</f>
        <v>OK</v>
      </c>
      <c r="CL343" s="361" t="str">
        <f>IF(AI343&lt;=VLOOKUP($C343,Projections2[[#All],[ISOCode]:[Total 2024 Colombian Returnees]],'Population Projection V2'!$Z$167,FALSE),"OK", "Review")</f>
        <v>OK</v>
      </c>
      <c r="CM343" s="361" t="str">
        <f>IF(AJ343&lt;=VLOOKUP($C343,Projections2[[#All],[ISOCode]:[Total 2024 Colombian Returnees]],'Population Projection V2'!$AA$167,FALSE),"OK", "Review")</f>
        <v>OK</v>
      </c>
      <c r="CN343" s="361" t="str">
        <f>IF(AK343&lt;=VLOOKUP($C343,Projections2[[#All],[ISOCode]:[Total 2024 Colombian Returnees]],'Population Projection V2'!$AB$167,FALSE),"OK", "Review")</f>
        <v>OK</v>
      </c>
      <c r="CO343" s="361" t="str">
        <f>IF(AL343&lt;=VLOOKUP($C343,Projections2[[#All],[ISOCode]:[Total 2024 Colombian Returnees]],'Population Projection V2'!$AC$167,FALSE),"OK", "Review")</f>
        <v>OK</v>
      </c>
      <c r="CP343" s="361" t="str">
        <f>IF(AO343&lt;=VLOOKUP($C343,Projections2[[#All],[ISOCode]:[Total 2024 Colombian Returnees]],'Population Projection V2'!$AD$167,FALSE),"OK", "Review")</f>
        <v>OK</v>
      </c>
      <c r="CQ343" s="361" t="str">
        <f>IF(AP343&lt;=VLOOKUP($C343,Projections2[[#All],[ISOCode]:[Total 2024 Colombian Returnees]],'Population Projection V2'!$AE$167,FALSE),"OK", "Review")</f>
        <v>OK</v>
      </c>
      <c r="CR343" s="361" t="str">
        <f>IF(AQ343&lt;=VLOOKUP($C343,Projections2[[#All],[ISOCode]:[Total 2024 Colombian Returnees]],'Population Projection V2'!$AF$167,FALSE),"OK", "Review")</f>
        <v>OK</v>
      </c>
      <c r="CS343" s="361" t="str">
        <f>IF(AR343&lt;=VLOOKUP($C343,Projections2[[#All],[ISOCode]:[Total 2024 Colombian Returnees]],'Population Projection V2'!$AG$167,FALSE),"OK", "Review")</f>
        <v>OK</v>
      </c>
      <c r="CT343" s="361" t="str">
        <f>IF(AS343&lt;=VLOOKUP($C343,Projections2[[#All],[ISOCode]:[Total 2024 Colombian Returnees]],'Population Projection V2'!$AH$167,FALSE),"OK", "Review")</f>
        <v>OK</v>
      </c>
      <c r="CU343" s="361" t="str">
        <f>IF(AV343&lt;=VLOOKUP($C343,Projections2[[#All],[ISOCode]:[Total 2024 Colombian Returnees]],'Population Projection V2'!$AI$167,FALSE),"OK", "Review")</f>
        <v>OK</v>
      </c>
      <c r="CV343" s="361" t="str">
        <f>IF(AW343&lt;=VLOOKUP($C343,Projections2[[#All],[ISOCode]:[Total 2024 Colombian Returnees]],'Population Projection V2'!$AJ$167,FALSE),"OK", "Review")</f>
        <v>OK</v>
      </c>
      <c r="CW343" s="361" t="str">
        <f>IF(AX343&lt;=VLOOKUP($C343,Projections2[[#All],[ISOCode]:[Total 2024 Colombian Returnees]],'Population Projection V2'!$AK$167,FALSE),"OK", "Review")</f>
        <v>OK</v>
      </c>
      <c r="CX343" s="361" t="str">
        <f>IF(AY343&lt;=VLOOKUP($C343,Projections2[[#All],[ISOCode]:[Total 2024 Colombian Returnees]],'Population Projection V2'!$AL$167,FALSE),"OK", "Review")</f>
        <v>OK</v>
      </c>
      <c r="CY343" s="362" t="str">
        <f>IF(AZ343&lt;=VLOOKUP($C343,Projections2[[#All],[ISOCode]:[Total 2024 Colombian Returnees]],'Population Projection V2'!$AM$167,FALSE),"OK", "Review")</f>
        <v>OK</v>
      </c>
    </row>
    <row r="344" spans="1:103" x14ac:dyDescent="0.25">
      <c r="A344" s="218" t="s">
        <v>110</v>
      </c>
      <c r="B344" s="219" t="s">
        <v>110</v>
      </c>
      <c r="C344" s="219" t="s">
        <v>197</v>
      </c>
      <c r="D344" s="219" t="s">
        <v>88</v>
      </c>
      <c r="E344" s="219" t="s">
        <v>433</v>
      </c>
      <c r="F344" s="220">
        <f t="shared" si="121"/>
        <v>0</v>
      </c>
      <c r="G344" s="220">
        <f t="shared" si="122"/>
        <v>0</v>
      </c>
      <c r="H344" s="220">
        <f t="shared" si="123"/>
        <v>0</v>
      </c>
      <c r="I344" s="220">
        <f t="shared" si="124"/>
        <v>0</v>
      </c>
      <c r="J344" s="221">
        <f t="shared" si="125"/>
        <v>0</v>
      </c>
      <c r="K344" s="221">
        <f>VLOOKUP($C344,Projections2[[#All],[ISOCode]:[Total 2024 Colombian Returnees]],7,0)</f>
        <v>0</v>
      </c>
      <c r="L344" s="222"/>
      <c r="M344" s="223"/>
      <c r="N344" s="223"/>
      <c r="O344" s="223"/>
      <c r="P344" s="223"/>
      <c r="Q344" s="224"/>
      <c r="R344" s="224">
        <f>VLOOKUP($C344,Projections2[[#All],[ISOCode]:[Total 2024 Colombian Returnees]],12,0)</f>
        <v>0</v>
      </c>
      <c r="S344" s="225"/>
      <c r="T344" s="226"/>
      <c r="U344" s="226"/>
      <c r="V344" s="226"/>
      <c r="W344" s="226"/>
      <c r="X344" s="227"/>
      <c r="Y344" s="227">
        <f>VLOOKUP($C344,Projections2[[#All],[ISOCode]:[Total 2024 Colombian Returnees]],17,0)</f>
        <v>0</v>
      </c>
      <c r="Z344" s="228"/>
      <c r="AA344" s="227"/>
      <c r="AB344" s="227"/>
      <c r="AC344" s="227"/>
      <c r="AD344" s="227"/>
      <c r="AE344" s="227"/>
      <c r="AF344" s="227">
        <f>VLOOKUP($C344,Projections2[[#All],[ISOCode]:[Total 2024 Colombian Returnees]],22,0)</f>
        <v>0</v>
      </c>
      <c r="AG344" s="228"/>
      <c r="AH344" s="229"/>
      <c r="AI344" s="229"/>
      <c r="AJ344" s="229"/>
      <c r="AK344" s="229"/>
      <c r="AL344" s="230"/>
      <c r="AM344" s="230">
        <f>VLOOKUP($C344,Projections2[[#All],[ISOCode]:[Total 2024 Colombian Returnees]],27,0)</f>
        <v>0</v>
      </c>
      <c r="AN344" s="231"/>
      <c r="AO344" s="232"/>
      <c r="AP344" s="232"/>
      <c r="AQ344" s="232"/>
      <c r="AR344" s="232"/>
      <c r="AS344" s="232"/>
      <c r="AT344" s="232">
        <f>VLOOKUP($C344,Projections2[[#All],[ISOCode]:[Total 2024 Colombian Returnees]],32,0)</f>
        <v>0</v>
      </c>
      <c r="AU344" s="233"/>
      <c r="AV344" s="234"/>
      <c r="AW344" s="234"/>
      <c r="AX344" s="234"/>
      <c r="AY344" s="234"/>
      <c r="AZ344" s="234"/>
      <c r="BA344" s="234">
        <f>VLOOKUP($C344,Projections2[[#All],[ISOCode]:[Total 2024 Colombian Returnees]],37,0)</f>
        <v>0</v>
      </c>
      <c r="BB344" s="235"/>
      <c r="BC344" s="360" t="str">
        <f t="shared" si="126"/>
        <v>Ok</v>
      </c>
      <c r="BD344" s="361" t="str">
        <f t="shared" si="127"/>
        <v>Ok</v>
      </c>
      <c r="BE344" s="361" t="str">
        <f t="shared" si="128"/>
        <v>Ok</v>
      </c>
      <c r="BF344" s="361" t="str">
        <f t="shared" si="129"/>
        <v>Ok</v>
      </c>
      <c r="BG344" s="362" t="str">
        <f t="shared" si="130"/>
        <v>Ok</v>
      </c>
      <c r="BH344" s="360" t="str">
        <f t="shared" si="131"/>
        <v>Ok</v>
      </c>
      <c r="BI344" s="361" t="str">
        <f t="shared" si="132"/>
        <v>Ok</v>
      </c>
      <c r="BJ344" s="361" t="str">
        <f t="shared" si="133"/>
        <v>Ok</v>
      </c>
      <c r="BK344" s="361" t="str">
        <f t="shared" si="134"/>
        <v>Ok</v>
      </c>
      <c r="BL344" s="361" t="str">
        <f t="shared" si="135"/>
        <v>Ok</v>
      </c>
      <c r="BM344" s="361" t="str">
        <f t="shared" si="136"/>
        <v>Ok</v>
      </c>
      <c r="BN344" s="362" t="str">
        <f t="shared" si="137"/>
        <v>Ok</v>
      </c>
      <c r="BO344" s="360" t="str">
        <f t="shared" si="138"/>
        <v>No Pop.</v>
      </c>
      <c r="BP344" s="361" t="str">
        <f t="shared" si="139"/>
        <v>No Pop.</v>
      </c>
      <c r="BQ344" s="361" t="str">
        <f t="shared" si="140"/>
        <v>No Pop.</v>
      </c>
      <c r="BR344" s="361" t="str">
        <f t="shared" si="141"/>
        <v>No Pop.</v>
      </c>
      <c r="BS344" s="361" t="str">
        <f t="shared" si="142"/>
        <v>No Pop.</v>
      </c>
      <c r="BT344" s="361" t="str">
        <f t="shared" si="143"/>
        <v>No Pop.</v>
      </c>
      <c r="BU344" s="362" t="str">
        <f t="shared" si="144"/>
        <v>No Pop.</v>
      </c>
      <c r="BV344" s="360" t="str">
        <f>IF(M344&lt;=VLOOKUP($C344,Projections2[[#All],[ISOCode]:[Total 2024 Colombian Returnees]],'Population Projection V2'!$J$167,FALSE),"OK", "Review")</f>
        <v>OK</v>
      </c>
      <c r="BW344" s="361" t="str">
        <f>IF(N344&lt;=VLOOKUP($C344,Projections2[[#All],[ISOCode]:[Total 2024 Colombian Returnees]],'Population Projection V2'!$K$167,FALSE),"OK", "Review")</f>
        <v>OK</v>
      </c>
      <c r="BX344" s="361" t="str">
        <f>IF(O344&lt;=VLOOKUP($C344,Projections2[[#All],[ISOCode]:[Total 2024 Colombian Returnees]],'Population Projection V2'!$L$167,FALSE),"OK", "Review")</f>
        <v>OK</v>
      </c>
      <c r="BY344" s="361" t="str">
        <f>IF(P344&lt;=VLOOKUP($C344,Projections2[[#All],[ISOCode]:[Total 2024 Colombian Returnees]],'Population Projection V2'!$M$167,FALSE),"OK", "Review")</f>
        <v>OK</v>
      </c>
      <c r="BZ344" s="361" t="str">
        <f>IF(Q344&lt;=VLOOKUP($C344,Projections2[[#All],[ISOCode]:[Total 2024 Colombian Returnees]],'Population Projection V2'!$N$167,FALSE),"OK", "Review")</f>
        <v>OK</v>
      </c>
      <c r="CA344" s="361" t="str">
        <f>IF(T344&lt;=VLOOKUP($C344,Projections2[[#All],[ISOCode]:[Total 2024 Colombian Returnees]],'Population Projection V2'!$O$167,FALSE),"OK", "Review")</f>
        <v>OK</v>
      </c>
      <c r="CB344" s="361" t="str">
        <f>IF(U344&lt;=VLOOKUP($C344,Projections2[[#All],[ISOCode]:[Total 2024 Colombian Returnees]],'Population Projection V2'!$P$167,FALSE),"OK", "Review")</f>
        <v>OK</v>
      </c>
      <c r="CC344" s="361" t="str">
        <f>IF(V344&lt;=VLOOKUP($C344,Projections2[[#All],[ISOCode]:[Total 2024 Colombian Returnees]],'Population Projection V2'!$Q$167,FALSE),"OK", "Review")</f>
        <v>OK</v>
      </c>
      <c r="CD344" s="361" t="str">
        <f>IF(W344&lt;=VLOOKUP($C344,Projections2[[#All],[ISOCode]:[Total 2024 Colombian Returnees]],'Population Projection V2'!$R$167,FALSE),"OK", "Review")</f>
        <v>OK</v>
      </c>
      <c r="CE344" s="361" t="str">
        <f>IF(X344&lt;=VLOOKUP($C344,Projections2[[#All],[ISOCode]:[Total 2024 Colombian Returnees]],'Population Projection V2'!$S$167,FALSE),"OK", "Review")</f>
        <v>OK</v>
      </c>
      <c r="CF344" s="361" t="str">
        <f>IF(AA344&lt;=VLOOKUP($C344,Projections2[[#All],[ISOCode]:[Total 2024 Colombian Returnees]],'Population Projection V2'!$T$167,FALSE),"OK", "Review")</f>
        <v>OK</v>
      </c>
      <c r="CG344" s="361" t="str">
        <f>IF(AB344&lt;=VLOOKUP($C344,Projections2[[#All],[ISOCode]:[Total 2024 Colombian Returnees]],'Population Projection V2'!$U$167,FALSE),"OK", "Review")</f>
        <v>OK</v>
      </c>
      <c r="CH344" s="361" t="str">
        <f>IF(AC344&lt;=VLOOKUP($C344,Projections2[[#All],[ISOCode]:[Total 2024 Colombian Returnees]],'Population Projection V2'!$V$167,FALSE),"OK", "Review")</f>
        <v>OK</v>
      </c>
      <c r="CI344" s="361" t="str">
        <f>IF(AD344&lt;=VLOOKUP($C344,Projections2[[#All],[ISOCode]:[Total 2024 Colombian Returnees]],'Population Projection V2'!$W$167,FALSE),"OK", "Review")</f>
        <v>OK</v>
      </c>
      <c r="CJ344" s="361" t="str">
        <f>IF(AE344&lt;=VLOOKUP($C344,Projections2[[#All],[ISOCode]:[Total 2024 Colombian Returnees]],'Population Projection V2'!$X$167,FALSE),"OK", "Review")</f>
        <v>OK</v>
      </c>
      <c r="CK344" s="361" t="str">
        <f>IF(AH344&lt;=VLOOKUP($C344,Projections2[[#All],[ISOCode]:[Total 2024 Colombian Returnees]],'Population Projection V2'!$Y$167,FALSE),"OK", "Review")</f>
        <v>OK</v>
      </c>
      <c r="CL344" s="361" t="str">
        <f>IF(AI344&lt;=VLOOKUP($C344,Projections2[[#All],[ISOCode]:[Total 2024 Colombian Returnees]],'Population Projection V2'!$Z$167,FALSE),"OK", "Review")</f>
        <v>OK</v>
      </c>
      <c r="CM344" s="361" t="str">
        <f>IF(AJ344&lt;=VLOOKUP($C344,Projections2[[#All],[ISOCode]:[Total 2024 Colombian Returnees]],'Population Projection V2'!$AA$167,FALSE),"OK", "Review")</f>
        <v>OK</v>
      </c>
      <c r="CN344" s="361" t="str">
        <f>IF(AK344&lt;=VLOOKUP($C344,Projections2[[#All],[ISOCode]:[Total 2024 Colombian Returnees]],'Population Projection V2'!$AB$167,FALSE),"OK", "Review")</f>
        <v>OK</v>
      </c>
      <c r="CO344" s="361" t="str">
        <f>IF(AL344&lt;=VLOOKUP($C344,Projections2[[#All],[ISOCode]:[Total 2024 Colombian Returnees]],'Population Projection V2'!$AC$167,FALSE),"OK", "Review")</f>
        <v>OK</v>
      </c>
      <c r="CP344" s="361" t="str">
        <f>IF(AO344&lt;=VLOOKUP($C344,Projections2[[#All],[ISOCode]:[Total 2024 Colombian Returnees]],'Population Projection V2'!$AD$167,FALSE),"OK", "Review")</f>
        <v>OK</v>
      </c>
      <c r="CQ344" s="361" t="str">
        <f>IF(AP344&lt;=VLOOKUP($C344,Projections2[[#All],[ISOCode]:[Total 2024 Colombian Returnees]],'Population Projection V2'!$AE$167,FALSE),"OK", "Review")</f>
        <v>OK</v>
      </c>
      <c r="CR344" s="361" t="str">
        <f>IF(AQ344&lt;=VLOOKUP($C344,Projections2[[#All],[ISOCode]:[Total 2024 Colombian Returnees]],'Population Projection V2'!$AF$167,FALSE),"OK", "Review")</f>
        <v>OK</v>
      </c>
      <c r="CS344" s="361" t="str">
        <f>IF(AR344&lt;=VLOOKUP($C344,Projections2[[#All],[ISOCode]:[Total 2024 Colombian Returnees]],'Population Projection V2'!$AG$167,FALSE),"OK", "Review")</f>
        <v>OK</v>
      </c>
      <c r="CT344" s="361" t="str">
        <f>IF(AS344&lt;=VLOOKUP($C344,Projections2[[#All],[ISOCode]:[Total 2024 Colombian Returnees]],'Population Projection V2'!$AH$167,FALSE),"OK", "Review")</f>
        <v>OK</v>
      </c>
      <c r="CU344" s="361" t="str">
        <f>IF(AV344&lt;=VLOOKUP($C344,Projections2[[#All],[ISOCode]:[Total 2024 Colombian Returnees]],'Population Projection V2'!$AI$167,FALSE),"OK", "Review")</f>
        <v>OK</v>
      </c>
      <c r="CV344" s="361" t="str">
        <f>IF(AW344&lt;=VLOOKUP($C344,Projections2[[#All],[ISOCode]:[Total 2024 Colombian Returnees]],'Population Projection V2'!$AJ$167,FALSE),"OK", "Review")</f>
        <v>OK</v>
      </c>
      <c r="CW344" s="361" t="str">
        <f>IF(AX344&lt;=VLOOKUP($C344,Projections2[[#All],[ISOCode]:[Total 2024 Colombian Returnees]],'Population Projection V2'!$AK$167,FALSE),"OK", "Review")</f>
        <v>OK</v>
      </c>
      <c r="CX344" s="361" t="str">
        <f>IF(AY344&lt;=VLOOKUP($C344,Projections2[[#All],[ISOCode]:[Total 2024 Colombian Returnees]],'Population Projection V2'!$AL$167,FALSE),"OK", "Review")</f>
        <v>OK</v>
      </c>
      <c r="CY344" s="362" t="str">
        <f>IF(AZ344&lt;=VLOOKUP($C344,Projections2[[#All],[ISOCode]:[Total 2024 Colombian Returnees]],'Population Projection V2'!$AM$167,FALSE),"OK", "Review")</f>
        <v>OK</v>
      </c>
    </row>
    <row r="345" spans="1:103" x14ac:dyDescent="0.25">
      <c r="A345" s="218" t="s">
        <v>110</v>
      </c>
      <c r="B345" s="219" t="s">
        <v>110</v>
      </c>
      <c r="C345" s="219" t="s">
        <v>198</v>
      </c>
      <c r="D345" s="219" t="s">
        <v>89</v>
      </c>
      <c r="E345" s="219" t="s">
        <v>433</v>
      </c>
      <c r="F345" s="220">
        <f t="shared" si="121"/>
        <v>0</v>
      </c>
      <c r="G345" s="220">
        <f t="shared" si="122"/>
        <v>0</v>
      </c>
      <c r="H345" s="220">
        <f t="shared" si="123"/>
        <v>0</v>
      </c>
      <c r="I345" s="220">
        <f t="shared" si="124"/>
        <v>0</v>
      </c>
      <c r="J345" s="221">
        <f t="shared" si="125"/>
        <v>0</v>
      </c>
      <c r="K345" s="221">
        <f>VLOOKUP($C345,Projections2[[#All],[ISOCode]:[Total 2024 Colombian Returnees]],7,0)</f>
        <v>0</v>
      </c>
      <c r="L345" s="222"/>
      <c r="M345" s="223"/>
      <c r="N345" s="223"/>
      <c r="O345" s="223"/>
      <c r="P345" s="236"/>
      <c r="Q345" s="224"/>
      <c r="R345" s="224">
        <f>VLOOKUP($C345,Projections2[[#All],[ISOCode]:[Total 2024 Colombian Returnees]],12,0)</f>
        <v>0</v>
      </c>
      <c r="S345" s="225"/>
      <c r="T345" s="226"/>
      <c r="U345" s="226"/>
      <c r="V345" s="226"/>
      <c r="W345" s="226"/>
      <c r="X345" s="227"/>
      <c r="Y345" s="227">
        <f>VLOOKUP($C345,Projections2[[#All],[ISOCode]:[Total 2024 Colombian Returnees]],17,0)</f>
        <v>0</v>
      </c>
      <c r="Z345" s="228"/>
      <c r="AA345" s="227"/>
      <c r="AB345" s="227"/>
      <c r="AC345" s="227"/>
      <c r="AD345" s="227"/>
      <c r="AE345" s="227"/>
      <c r="AF345" s="227">
        <f>VLOOKUP($C345,Projections2[[#All],[ISOCode]:[Total 2024 Colombian Returnees]],22,0)</f>
        <v>0</v>
      </c>
      <c r="AG345" s="228"/>
      <c r="AH345" s="229"/>
      <c r="AI345" s="229"/>
      <c r="AJ345" s="229"/>
      <c r="AK345" s="229"/>
      <c r="AL345" s="230"/>
      <c r="AM345" s="230">
        <f>VLOOKUP($C345,Projections2[[#All],[ISOCode]:[Total 2024 Colombian Returnees]],27,0)</f>
        <v>0</v>
      </c>
      <c r="AN345" s="231"/>
      <c r="AO345" s="232"/>
      <c r="AP345" s="232"/>
      <c r="AQ345" s="232"/>
      <c r="AR345" s="232"/>
      <c r="AS345" s="232"/>
      <c r="AT345" s="232">
        <f>VLOOKUP($C345,Projections2[[#All],[ISOCode]:[Total 2024 Colombian Returnees]],32,0)</f>
        <v>0</v>
      </c>
      <c r="AU345" s="233"/>
      <c r="AV345" s="234"/>
      <c r="AW345" s="234"/>
      <c r="AX345" s="234"/>
      <c r="AY345" s="234"/>
      <c r="AZ345" s="234"/>
      <c r="BA345" s="234">
        <f>VLOOKUP($C345,Projections2[[#All],[ISOCode]:[Total 2024 Colombian Returnees]],37,0)</f>
        <v>0</v>
      </c>
      <c r="BB345" s="235"/>
      <c r="BC345" s="360" t="str">
        <f t="shared" si="126"/>
        <v>Ok</v>
      </c>
      <c r="BD345" s="361" t="str">
        <f t="shared" si="127"/>
        <v>Ok</v>
      </c>
      <c r="BE345" s="361" t="str">
        <f t="shared" si="128"/>
        <v>Ok</v>
      </c>
      <c r="BF345" s="361" t="str">
        <f t="shared" si="129"/>
        <v>Ok</v>
      </c>
      <c r="BG345" s="362" t="str">
        <f t="shared" si="130"/>
        <v>Ok</v>
      </c>
      <c r="BH345" s="360" t="str">
        <f t="shared" si="131"/>
        <v>Ok</v>
      </c>
      <c r="BI345" s="361" t="str">
        <f t="shared" si="132"/>
        <v>Ok</v>
      </c>
      <c r="BJ345" s="361" t="str">
        <f t="shared" si="133"/>
        <v>Ok</v>
      </c>
      <c r="BK345" s="361" t="str">
        <f t="shared" si="134"/>
        <v>Ok</v>
      </c>
      <c r="BL345" s="361" t="str">
        <f t="shared" si="135"/>
        <v>Ok</v>
      </c>
      <c r="BM345" s="361" t="str">
        <f t="shared" si="136"/>
        <v>Ok</v>
      </c>
      <c r="BN345" s="362" t="str">
        <f t="shared" si="137"/>
        <v>Ok</v>
      </c>
      <c r="BO345" s="360" t="str">
        <f t="shared" si="138"/>
        <v>No Pop.</v>
      </c>
      <c r="BP345" s="361" t="str">
        <f t="shared" si="139"/>
        <v>No Pop.</v>
      </c>
      <c r="BQ345" s="361" t="str">
        <f t="shared" si="140"/>
        <v>No Pop.</v>
      </c>
      <c r="BR345" s="361" t="str">
        <f t="shared" si="141"/>
        <v>No Pop.</v>
      </c>
      <c r="BS345" s="361" t="str">
        <f t="shared" si="142"/>
        <v>No Pop.</v>
      </c>
      <c r="BT345" s="361" t="str">
        <f t="shared" si="143"/>
        <v>No Pop.</v>
      </c>
      <c r="BU345" s="362" t="str">
        <f t="shared" si="144"/>
        <v>No Pop.</v>
      </c>
      <c r="BV345" s="360" t="str">
        <f>IF(M345&lt;=VLOOKUP($C345,Projections2[[#All],[ISOCode]:[Total 2024 Colombian Returnees]],'Population Projection V2'!$J$167,FALSE),"OK", "Review")</f>
        <v>OK</v>
      </c>
      <c r="BW345" s="361" t="str">
        <f>IF(N345&lt;=VLOOKUP($C345,Projections2[[#All],[ISOCode]:[Total 2024 Colombian Returnees]],'Population Projection V2'!$K$167,FALSE),"OK", "Review")</f>
        <v>OK</v>
      </c>
      <c r="BX345" s="361" t="str">
        <f>IF(O345&lt;=VLOOKUP($C345,Projections2[[#All],[ISOCode]:[Total 2024 Colombian Returnees]],'Population Projection V2'!$L$167,FALSE),"OK", "Review")</f>
        <v>OK</v>
      </c>
      <c r="BY345" s="361" t="str">
        <f>IF(P345&lt;=VLOOKUP($C345,Projections2[[#All],[ISOCode]:[Total 2024 Colombian Returnees]],'Population Projection V2'!$M$167,FALSE),"OK", "Review")</f>
        <v>OK</v>
      </c>
      <c r="BZ345" s="361" t="str">
        <f>IF(Q345&lt;=VLOOKUP($C345,Projections2[[#All],[ISOCode]:[Total 2024 Colombian Returnees]],'Population Projection V2'!$N$167,FALSE),"OK", "Review")</f>
        <v>OK</v>
      </c>
      <c r="CA345" s="361" t="str">
        <f>IF(T345&lt;=VLOOKUP($C345,Projections2[[#All],[ISOCode]:[Total 2024 Colombian Returnees]],'Population Projection V2'!$O$167,FALSE),"OK", "Review")</f>
        <v>OK</v>
      </c>
      <c r="CB345" s="361" t="str">
        <f>IF(U345&lt;=VLOOKUP($C345,Projections2[[#All],[ISOCode]:[Total 2024 Colombian Returnees]],'Population Projection V2'!$P$167,FALSE),"OK", "Review")</f>
        <v>OK</v>
      </c>
      <c r="CC345" s="361" t="str">
        <f>IF(V345&lt;=VLOOKUP($C345,Projections2[[#All],[ISOCode]:[Total 2024 Colombian Returnees]],'Population Projection V2'!$Q$167,FALSE),"OK", "Review")</f>
        <v>OK</v>
      </c>
      <c r="CD345" s="361" t="str">
        <f>IF(W345&lt;=VLOOKUP($C345,Projections2[[#All],[ISOCode]:[Total 2024 Colombian Returnees]],'Population Projection V2'!$R$167,FALSE),"OK", "Review")</f>
        <v>OK</v>
      </c>
      <c r="CE345" s="361" t="str">
        <f>IF(X345&lt;=VLOOKUP($C345,Projections2[[#All],[ISOCode]:[Total 2024 Colombian Returnees]],'Population Projection V2'!$S$167,FALSE),"OK", "Review")</f>
        <v>OK</v>
      </c>
      <c r="CF345" s="361" t="str">
        <f>IF(AA345&lt;=VLOOKUP($C345,Projections2[[#All],[ISOCode]:[Total 2024 Colombian Returnees]],'Population Projection V2'!$T$167,FALSE),"OK", "Review")</f>
        <v>OK</v>
      </c>
      <c r="CG345" s="361" t="str">
        <f>IF(AB345&lt;=VLOOKUP($C345,Projections2[[#All],[ISOCode]:[Total 2024 Colombian Returnees]],'Population Projection V2'!$U$167,FALSE),"OK", "Review")</f>
        <v>OK</v>
      </c>
      <c r="CH345" s="361" t="str">
        <f>IF(AC345&lt;=VLOOKUP($C345,Projections2[[#All],[ISOCode]:[Total 2024 Colombian Returnees]],'Population Projection V2'!$V$167,FALSE),"OK", "Review")</f>
        <v>OK</v>
      </c>
      <c r="CI345" s="361" t="str">
        <f>IF(AD345&lt;=VLOOKUP($C345,Projections2[[#All],[ISOCode]:[Total 2024 Colombian Returnees]],'Population Projection V2'!$W$167,FALSE),"OK", "Review")</f>
        <v>OK</v>
      </c>
      <c r="CJ345" s="361" t="str">
        <f>IF(AE345&lt;=VLOOKUP($C345,Projections2[[#All],[ISOCode]:[Total 2024 Colombian Returnees]],'Population Projection V2'!$X$167,FALSE),"OK", "Review")</f>
        <v>OK</v>
      </c>
      <c r="CK345" s="361" t="str">
        <f>IF(AH345&lt;=VLOOKUP($C345,Projections2[[#All],[ISOCode]:[Total 2024 Colombian Returnees]],'Population Projection V2'!$Y$167,FALSE),"OK", "Review")</f>
        <v>OK</v>
      </c>
      <c r="CL345" s="361" t="str">
        <f>IF(AI345&lt;=VLOOKUP($C345,Projections2[[#All],[ISOCode]:[Total 2024 Colombian Returnees]],'Population Projection V2'!$Z$167,FALSE),"OK", "Review")</f>
        <v>OK</v>
      </c>
      <c r="CM345" s="361" t="str">
        <f>IF(AJ345&lt;=VLOOKUP($C345,Projections2[[#All],[ISOCode]:[Total 2024 Colombian Returnees]],'Population Projection V2'!$AA$167,FALSE),"OK", "Review")</f>
        <v>OK</v>
      </c>
      <c r="CN345" s="361" t="str">
        <f>IF(AK345&lt;=VLOOKUP($C345,Projections2[[#All],[ISOCode]:[Total 2024 Colombian Returnees]],'Population Projection V2'!$AB$167,FALSE),"OK", "Review")</f>
        <v>OK</v>
      </c>
      <c r="CO345" s="361" t="str">
        <f>IF(AL345&lt;=VLOOKUP($C345,Projections2[[#All],[ISOCode]:[Total 2024 Colombian Returnees]],'Population Projection V2'!$AC$167,FALSE),"OK", "Review")</f>
        <v>OK</v>
      </c>
      <c r="CP345" s="361" t="str">
        <f>IF(AO345&lt;=VLOOKUP($C345,Projections2[[#All],[ISOCode]:[Total 2024 Colombian Returnees]],'Population Projection V2'!$AD$167,FALSE),"OK", "Review")</f>
        <v>OK</v>
      </c>
      <c r="CQ345" s="361" t="str">
        <f>IF(AP345&lt;=VLOOKUP($C345,Projections2[[#All],[ISOCode]:[Total 2024 Colombian Returnees]],'Population Projection V2'!$AE$167,FALSE),"OK", "Review")</f>
        <v>OK</v>
      </c>
      <c r="CR345" s="361" t="str">
        <f>IF(AQ345&lt;=VLOOKUP($C345,Projections2[[#All],[ISOCode]:[Total 2024 Colombian Returnees]],'Population Projection V2'!$AF$167,FALSE),"OK", "Review")</f>
        <v>OK</v>
      </c>
      <c r="CS345" s="361" t="str">
        <f>IF(AR345&lt;=VLOOKUP($C345,Projections2[[#All],[ISOCode]:[Total 2024 Colombian Returnees]],'Population Projection V2'!$AG$167,FALSE),"OK", "Review")</f>
        <v>OK</v>
      </c>
      <c r="CT345" s="361" t="str">
        <f>IF(AS345&lt;=VLOOKUP($C345,Projections2[[#All],[ISOCode]:[Total 2024 Colombian Returnees]],'Population Projection V2'!$AH$167,FALSE),"OK", "Review")</f>
        <v>OK</v>
      </c>
      <c r="CU345" s="361" t="str">
        <f>IF(AV345&lt;=VLOOKUP($C345,Projections2[[#All],[ISOCode]:[Total 2024 Colombian Returnees]],'Population Projection V2'!$AI$167,FALSE),"OK", "Review")</f>
        <v>OK</v>
      </c>
      <c r="CV345" s="361" t="str">
        <f>IF(AW345&lt;=VLOOKUP($C345,Projections2[[#All],[ISOCode]:[Total 2024 Colombian Returnees]],'Population Projection V2'!$AJ$167,FALSE),"OK", "Review")</f>
        <v>OK</v>
      </c>
      <c r="CW345" s="361" t="str">
        <f>IF(AX345&lt;=VLOOKUP($C345,Projections2[[#All],[ISOCode]:[Total 2024 Colombian Returnees]],'Population Projection V2'!$AK$167,FALSE),"OK", "Review")</f>
        <v>OK</v>
      </c>
      <c r="CX345" s="361" t="str">
        <f>IF(AY345&lt;=VLOOKUP($C345,Projections2[[#All],[ISOCode]:[Total 2024 Colombian Returnees]],'Population Projection V2'!$AL$167,FALSE),"OK", "Review")</f>
        <v>OK</v>
      </c>
      <c r="CY345" s="362" t="str">
        <f>IF(AZ345&lt;=VLOOKUP($C345,Projections2[[#All],[ISOCode]:[Total 2024 Colombian Returnees]],'Population Projection V2'!$AM$167,FALSE),"OK", "Review")</f>
        <v>OK</v>
      </c>
    </row>
    <row r="346" spans="1:103" x14ac:dyDescent="0.25">
      <c r="A346" s="218" t="s">
        <v>110</v>
      </c>
      <c r="B346" s="219" t="s">
        <v>110</v>
      </c>
      <c r="C346" s="219" t="s">
        <v>199</v>
      </c>
      <c r="D346" s="219" t="s">
        <v>90</v>
      </c>
      <c r="E346" s="219" t="s">
        <v>433</v>
      </c>
      <c r="F346" s="220">
        <f t="shared" si="121"/>
        <v>0</v>
      </c>
      <c r="G346" s="220">
        <f t="shared" si="122"/>
        <v>0</v>
      </c>
      <c r="H346" s="220">
        <f t="shared" si="123"/>
        <v>0</v>
      </c>
      <c r="I346" s="220">
        <f t="shared" si="124"/>
        <v>0</v>
      </c>
      <c r="J346" s="221">
        <f t="shared" si="125"/>
        <v>0</v>
      </c>
      <c r="K346" s="221">
        <f>VLOOKUP($C346,Projections2[[#All],[ISOCode]:[Total 2024 Colombian Returnees]],7,0)</f>
        <v>0</v>
      </c>
      <c r="L346" s="222"/>
      <c r="M346" s="223"/>
      <c r="N346" s="223"/>
      <c r="O346" s="223"/>
      <c r="P346" s="236"/>
      <c r="Q346" s="224"/>
      <c r="R346" s="224">
        <f>VLOOKUP($C346,Projections2[[#All],[ISOCode]:[Total 2024 Colombian Returnees]],12,0)</f>
        <v>0</v>
      </c>
      <c r="S346" s="225"/>
      <c r="T346" s="226"/>
      <c r="U346" s="226"/>
      <c r="V346" s="226"/>
      <c r="W346" s="226"/>
      <c r="X346" s="227"/>
      <c r="Y346" s="227">
        <f>VLOOKUP($C346,Projections2[[#All],[ISOCode]:[Total 2024 Colombian Returnees]],17,0)</f>
        <v>0</v>
      </c>
      <c r="Z346" s="228"/>
      <c r="AA346" s="227"/>
      <c r="AB346" s="227"/>
      <c r="AC346" s="227"/>
      <c r="AD346" s="227"/>
      <c r="AE346" s="227"/>
      <c r="AF346" s="227">
        <f>VLOOKUP($C346,Projections2[[#All],[ISOCode]:[Total 2024 Colombian Returnees]],22,0)</f>
        <v>0</v>
      </c>
      <c r="AG346" s="228"/>
      <c r="AH346" s="229"/>
      <c r="AI346" s="229"/>
      <c r="AJ346" s="229"/>
      <c r="AK346" s="229"/>
      <c r="AL346" s="230"/>
      <c r="AM346" s="230">
        <f>VLOOKUP($C346,Projections2[[#All],[ISOCode]:[Total 2024 Colombian Returnees]],27,0)</f>
        <v>0</v>
      </c>
      <c r="AN346" s="231"/>
      <c r="AO346" s="232"/>
      <c r="AP346" s="232"/>
      <c r="AQ346" s="232"/>
      <c r="AR346" s="232"/>
      <c r="AS346" s="232"/>
      <c r="AT346" s="232">
        <f>VLOOKUP($C346,Projections2[[#All],[ISOCode]:[Total 2024 Colombian Returnees]],32,0)</f>
        <v>0</v>
      </c>
      <c r="AU346" s="233"/>
      <c r="AV346" s="234"/>
      <c r="AW346" s="234"/>
      <c r="AX346" s="234"/>
      <c r="AY346" s="234"/>
      <c r="AZ346" s="234"/>
      <c r="BA346" s="234">
        <f>VLOOKUP($C346,Projections2[[#All],[ISOCode]:[Total 2024 Colombian Returnees]],37,0)</f>
        <v>0</v>
      </c>
      <c r="BB346" s="235"/>
      <c r="BC346" s="360" t="str">
        <f t="shared" si="126"/>
        <v>Ok</v>
      </c>
      <c r="BD346" s="361" t="str">
        <f t="shared" si="127"/>
        <v>Ok</v>
      </c>
      <c r="BE346" s="361" t="str">
        <f t="shared" si="128"/>
        <v>Ok</v>
      </c>
      <c r="BF346" s="361" t="str">
        <f t="shared" si="129"/>
        <v>Ok</v>
      </c>
      <c r="BG346" s="362" t="str">
        <f t="shared" si="130"/>
        <v>Ok</v>
      </c>
      <c r="BH346" s="360" t="str">
        <f t="shared" si="131"/>
        <v>Ok</v>
      </c>
      <c r="BI346" s="361" t="str">
        <f t="shared" si="132"/>
        <v>Ok</v>
      </c>
      <c r="BJ346" s="361" t="str">
        <f t="shared" si="133"/>
        <v>Ok</v>
      </c>
      <c r="BK346" s="361" t="str">
        <f t="shared" si="134"/>
        <v>Ok</v>
      </c>
      <c r="BL346" s="361" t="str">
        <f t="shared" si="135"/>
        <v>Ok</v>
      </c>
      <c r="BM346" s="361" t="str">
        <f t="shared" si="136"/>
        <v>Ok</v>
      </c>
      <c r="BN346" s="362" t="str">
        <f t="shared" si="137"/>
        <v>Ok</v>
      </c>
      <c r="BO346" s="360" t="str">
        <f t="shared" si="138"/>
        <v>No Pop.</v>
      </c>
      <c r="BP346" s="361" t="str">
        <f t="shared" si="139"/>
        <v>No Pop.</v>
      </c>
      <c r="BQ346" s="361" t="str">
        <f t="shared" si="140"/>
        <v>No Pop.</v>
      </c>
      <c r="BR346" s="361" t="str">
        <f t="shared" si="141"/>
        <v>No Pop.</v>
      </c>
      <c r="BS346" s="361" t="str">
        <f t="shared" si="142"/>
        <v>No Pop.</v>
      </c>
      <c r="BT346" s="361" t="str">
        <f t="shared" si="143"/>
        <v>No Pop.</v>
      </c>
      <c r="BU346" s="362" t="str">
        <f t="shared" si="144"/>
        <v>No Pop.</v>
      </c>
      <c r="BV346" s="360" t="str">
        <f>IF(M346&lt;=VLOOKUP($C346,Projections2[[#All],[ISOCode]:[Total 2024 Colombian Returnees]],'Population Projection V2'!$J$167,FALSE),"OK", "Review")</f>
        <v>OK</v>
      </c>
      <c r="BW346" s="361" t="str">
        <f>IF(N346&lt;=VLOOKUP($C346,Projections2[[#All],[ISOCode]:[Total 2024 Colombian Returnees]],'Population Projection V2'!$K$167,FALSE),"OK", "Review")</f>
        <v>OK</v>
      </c>
      <c r="BX346" s="361" t="str">
        <f>IF(O346&lt;=VLOOKUP($C346,Projections2[[#All],[ISOCode]:[Total 2024 Colombian Returnees]],'Population Projection V2'!$L$167,FALSE),"OK", "Review")</f>
        <v>OK</v>
      </c>
      <c r="BY346" s="361" t="str">
        <f>IF(P346&lt;=VLOOKUP($C346,Projections2[[#All],[ISOCode]:[Total 2024 Colombian Returnees]],'Population Projection V2'!$M$167,FALSE),"OK", "Review")</f>
        <v>OK</v>
      </c>
      <c r="BZ346" s="361" t="str">
        <f>IF(Q346&lt;=VLOOKUP($C346,Projections2[[#All],[ISOCode]:[Total 2024 Colombian Returnees]],'Population Projection V2'!$N$167,FALSE),"OK", "Review")</f>
        <v>OK</v>
      </c>
      <c r="CA346" s="361" t="str">
        <f>IF(T346&lt;=VLOOKUP($C346,Projections2[[#All],[ISOCode]:[Total 2024 Colombian Returnees]],'Population Projection V2'!$O$167,FALSE),"OK", "Review")</f>
        <v>OK</v>
      </c>
      <c r="CB346" s="361" t="str">
        <f>IF(U346&lt;=VLOOKUP($C346,Projections2[[#All],[ISOCode]:[Total 2024 Colombian Returnees]],'Population Projection V2'!$P$167,FALSE),"OK", "Review")</f>
        <v>OK</v>
      </c>
      <c r="CC346" s="361" t="str">
        <f>IF(V346&lt;=VLOOKUP($C346,Projections2[[#All],[ISOCode]:[Total 2024 Colombian Returnees]],'Population Projection V2'!$Q$167,FALSE),"OK", "Review")</f>
        <v>OK</v>
      </c>
      <c r="CD346" s="361" t="str">
        <f>IF(W346&lt;=VLOOKUP($C346,Projections2[[#All],[ISOCode]:[Total 2024 Colombian Returnees]],'Population Projection V2'!$R$167,FALSE),"OK", "Review")</f>
        <v>OK</v>
      </c>
      <c r="CE346" s="361" t="str">
        <f>IF(X346&lt;=VLOOKUP($C346,Projections2[[#All],[ISOCode]:[Total 2024 Colombian Returnees]],'Population Projection V2'!$S$167,FALSE),"OK", "Review")</f>
        <v>OK</v>
      </c>
      <c r="CF346" s="361" t="str">
        <f>IF(AA346&lt;=VLOOKUP($C346,Projections2[[#All],[ISOCode]:[Total 2024 Colombian Returnees]],'Population Projection V2'!$T$167,FALSE),"OK", "Review")</f>
        <v>OK</v>
      </c>
      <c r="CG346" s="361" t="str">
        <f>IF(AB346&lt;=VLOOKUP($C346,Projections2[[#All],[ISOCode]:[Total 2024 Colombian Returnees]],'Population Projection V2'!$U$167,FALSE),"OK", "Review")</f>
        <v>OK</v>
      </c>
      <c r="CH346" s="361" t="str">
        <f>IF(AC346&lt;=VLOOKUP($C346,Projections2[[#All],[ISOCode]:[Total 2024 Colombian Returnees]],'Population Projection V2'!$V$167,FALSE),"OK", "Review")</f>
        <v>OK</v>
      </c>
      <c r="CI346" s="361" t="str">
        <f>IF(AD346&lt;=VLOOKUP($C346,Projections2[[#All],[ISOCode]:[Total 2024 Colombian Returnees]],'Population Projection V2'!$W$167,FALSE),"OK", "Review")</f>
        <v>OK</v>
      </c>
      <c r="CJ346" s="361" t="str">
        <f>IF(AE346&lt;=VLOOKUP($C346,Projections2[[#All],[ISOCode]:[Total 2024 Colombian Returnees]],'Population Projection V2'!$X$167,FALSE),"OK", "Review")</f>
        <v>OK</v>
      </c>
      <c r="CK346" s="361" t="str">
        <f>IF(AH346&lt;=VLOOKUP($C346,Projections2[[#All],[ISOCode]:[Total 2024 Colombian Returnees]],'Population Projection V2'!$Y$167,FALSE),"OK", "Review")</f>
        <v>OK</v>
      </c>
      <c r="CL346" s="361" t="str">
        <f>IF(AI346&lt;=VLOOKUP($C346,Projections2[[#All],[ISOCode]:[Total 2024 Colombian Returnees]],'Population Projection V2'!$Z$167,FALSE),"OK", "Review")</f>
        <v>OK</v>
      </c>
      <c r="CM346" s="361" t="str">
        <f>IF(AJ346&lt;=VLOOKUP($C346,Projections2[[#All],[ISOCode]:[Total 2024 Colombian Returnees]],'Population Projection V2'!$AA$167,FALSE),"OK", "Review")</f>
        <v>OK</v>
      </c>
      <c r="CN346" s="361" t="str">
        <f>IF(AK346&lt;=VLOOKUP($C346,Projections2[[#All],[ISOCode]:[Total 2024 Colombian Returnees]],'Population Projection V2'!$AB$167,FALSE),"OK", "Review")</f>
        <v>OK</v>
      </c>
      <c r="CO346" s="361" t="str">
        <f>IF(AL346&lt;=VLOOKUP($C346,Projections2[[#All],[ISOCode]:[Total 2024 Colombian Returnees]],'Population Projection V2'!$AC$167,FALSE),"OK", "Review")</f>
        <v>OK</v>
      </c>
      <c r="CP346" s="361" t="str">
        <f>IF(AO346&lt;=VLOOKUP($C346,Projections2[[#All],[ISOCode]:[Total 2024 Colombian Returnees]],'Population Projection V2'!$AD$167,FALSE),"OK", "Review")</f>
        <v>OK</v>
      </c>
      <c r="CQ346" s="361" t="str">
        <f>IF(AP346&lt;=VLOOKUP($C346,Projections2[[#All],[ISOCode]:[Total 2024 Colombian Returnees]],'Population Projection V2'!$AE$167,FALSE),"OK", "Review")</f>
        <v>OK</v>
      </c>
      <c r="CR346" s="361" t="str">
        <f>IF(AQ346&lt;=VLOOKUP($C346,Projections2[[#All],[ISOCode]:[Total 2024 Colombian Returnees]],'Population Projection V2'!$AF$167,FALSE),"OK", "Review")</f>
        <v>OK</v>
      </c>
      <c r="CS346" s="361" t="str">
        <f>IF(AR346&lt;=VLOOKUP($C346,Projections2[[#All],[ISOCode]:[Total 2024 Colombian Returnees]],'Population Projection V2'!$AG$167,FALSE),"OK", "Review")</f>
        <v>OK</v>
      </c>
      <c r="CT346" s="361" t="str">
        <f>IF(AS346&lt;=VLOOKUP($C346,Projections2[[#All],[ISOCode]:[Total 2024 Colombian Returnees]],'Population Projection V2'!$AH$167,FALSE),"OK", "Review")</f>
        <v>OK</v>
      </c>
      <c r="CU346" s="361" t="str">
        <f>IF(AV346&lt;=VLOOKUP($C346,Projections2[[#All],[ISOCode]:[Total 2024 Colombian Returnees]],'Population Projection V2'!$AI$167,FALSE),"OK", "Review")</f>
        <v>OK</v>
      </c>
      <c r="CV346" s="361" t="str">
        <f>IF(AW346&lt;=VLOOKUP($C346,Projections2[[#All],[ISOCode]:[Total 2024 Colombian Returnees]],'Population Projection V2'!$AJ$167,FALSE),"OK", "Review")</f>
        <v>OK</v>
      </c>
      <c r="CW346" s="361" t="str">
        <f>IF(AX346&lt;=VLOOKUP($C346,Projections2[[#All],[ISOCode]:[Total 2024 Colombian Returnees]],'Population Projection V2'!$AK$167,FALSE),"OK", "Review")</f>
        <v>OK</v>
      </c>
      <c r="CX346" s="361" t="str">
        <f>IF(AY346&lt;=VLOOKUP($C346,Projections2[[#All],[ISOCode]:[Total 2024 Colombian Returnees]],'Population Projection V2'!$AL$167,FALSE),"OK", "Review")</f>
        <v>OK</v>
      </c>
      <c r="CY346" s="362" t="str">
        <f>IF(AZ346&lt;=VLOOKUP($C346,Projections2[[#All],[ISOCode]:[Total 2024 Colombian Returnees]],'Population Projection V2'!$AM$167,FALSE),"OK", "Review")</f>
        <v>OK</v>
      </c>
    </row>
    <row r="347" spans="1:103" x14ac:dyDescent="0.25">
      <c r="A347" s="218" t="s">
        <v>110</v>
      </c>
      <c r="B347" s="219" t="s">
        <v>110</v>
      </c>
      <c r="C347" s="219" t="s">
        <v>200</v>
      </c>
      <c r="D347" s="219" t="s">
        <v>91</v>
      </c>
      <c r="E347" s="219" t="s">
        <v>433</v>
      </c>
      <c r="F347" s="220">
        <f t="shared" si="121"/>
        <v>0</v>
      </c>
      <c r="G347" s="220">
        <f t="shared" si="122"/>
        <v>0</v>
      </c>
      <c r="H347" s="220">
        <f t="shared" si="123"/>
        <v>0</v>
      </c>
      <c r="I347" s="220">
        <f t="shared" si="124"/>
        <v>0</v>
      </c>
      <c r="J347" s="221">
        <f t="shared" si="125"/>
        <v>0</v>
      </c>
      <c r="K347" s="221">
        <f>VLOOKUP($C347,Projections2[[#All],[ISOCode]:[Total 2024 Colombian Returnees]],7,0)</f>
        <v>0</v>
      </c>
      <c r="L347" s="222"/>
      <c r="M347" s="223"/>
      <c r="N347" s="223"/>
      <c r="O347" s="223"/>
      <c r="P347" s="236"/>
      <c r="Q347" s="224"/>
      <c r="R347" s="224">
        <f>VLOOKUP($C347,Projections2[[#All],[ISOCode]:[Total 2024 Colombian Returnees]],12,0)</f>
        <v>0</v>
      </c>
      <c r="S347" s="225"/>
      <c r="T347" s="226"/>
      <c r="U347" s="226"/>
      <c r="V347" s="226"/>
      <c r="W347" s="226"/>
      <c r="X347" s="227"/>
      <c r="Y347" s="227">
        <f>VLOOKUP($C347,Projections2[[#All],[ISOCode]:[Total 2024 Colombian Returnees]],17,0)</f>
        <v>0</v>
      </c>
      <c r="Z347" s="228"/>
      <c r="AA347" s="227"/>
      <c r="AB347" s="227"/>
      <c r="AC347" s="227"/>
      <c r="AD347" s="227"/>
      <c r="AE347" s="227"/>
      <c r="AF347" s="227">
        <f>VLOOKUP($C347,Projections2[[#All],[ISOCode]:[Total 2024 Colombian Returnees]],22,0)</f>
        <v>0</v>
      </c>
      <c r="AG347" s="228"/>
      <c r="AH347" s="229"/>
      <c r="AI347" s="229"/>
      <c r="AJ347" s="229"/>
      <c r="AK347" s="229"/>
      <c r="AL347" s="230"/>
      <c r="AM347" s="230">
        <f>VLOOKUP($C347,Projections2[[#All],[ISOCode]:[Total 2024 Colombian Returnees]],27,0)</f>
        <v>0</v>
      </c>
      <c r="AN347" s="231"/>
      <c r="AO347" s="232"/>
      <c r="AP347" s="232"/>
      <c r="AQ347" s="232"/>
      <c r="AR347" s="232"/>
      <c r="AS347" s="232"/>
      <c r="AT347" s="232">
        <f>VLOOKUP($C347,Projections2[[#All],[ISOCode]:[Total 2024 Colombian Returnees]],32,0)</f>
        <v>0</v>
      </c>
      <c r="AU347" s="233"/>
      <c r="AV347" s="234"/>
      <c r="AW347" s="234"/>
      <c r="AX347" s="234"/>
      <c r="AY347" s="234"/>
      <c r="AZ347" s="234"/>
      <c r="BA347" s="234">
        <f>VLOOKUP($C347,Projections2[[#All],[ISOCode]:[Total 2024 Colombian Returnees]],37,0)</f>
        <v>0</v>
      </c>
      <c r="BB347" s="235"/>
      <c r="BC347" s="360" t="str">
        <f t="shared" si="126"/>
        <v>Ok</v>
      </c>
      <c r="BD347" s="361" t="str">
        <f t="shared" si="127"/>
        <v>Ok</v>
      </c>
      <c r="BE347" s="361" t="str">
        <f t="shared" si="128"/>
        <v>Ok</v>
      </c>
      <c r="BF347" s="361" t="str">
        <f t="shared" si="129"/>
        <v>Ok</v>
      </c>
      <c r="BG347" s="362" t="str">
        <f t="shared" si="130"/>
        <v>Ok</v>
      </c>
      <c r="BH347" s="360" t="str">
        <f t="shared" si="131"/>
        <v>Ok</v>
      </c>
      <c r="BI347" s="361" t="str">
        <f t="shared" si="132"/>
        <v>Ok</v>
      </c>
      <c r="BJ347" s="361" t="str">
        <f t="shared" si="133"/>
        <v>Ok</v>
      </c>
      <c r="BK347" s="361" t="str">
        <f t="shared" si="134"/>
        <v>Ok</v>
      </c>
      <c r="BL347" s="361" t="str">
        <f t="shared" si="135"/>
        <v>Ok</v>
      </c>
      <c r="BM347" s="361" t="str">
        <f t="shared" si="136"/>
        <v>Ok</v>
      </c>
      <c r="BN347" s="362" t="str">
        <f t="shared" si="137"/>
        <v>Ok</v>
      </c>
      <c r="BO347" s="360" t="str">
        <f t="shared" si="138"/>
        <v>No Pop.</v>
      </c>
      <c r="BP347" s="361" t="str">
        <f t="shared" si="139"/>
        <v>No Pop.</v>
      </c>
      <c r="BQ347" s="361" t="str">
        <f t="shared" si="140"/>
        <v>No Pop.</v>
      </c>
      <c r="BR347" s="361" t="str">
        <f t="shared" si="141"/>
        <v>No Pop.</v>
      </c>
      <c r="BS347" s="361" t="str">
        <f t="shared" si="142"/>
        <v>No Pop.</v>
      </c>
      <c r="BT347" s="361" t="str">
        <f t="shared" si="143"/>
        <v>No Pop.</v>
      </c>
      <c r="BU347" s="362" t="str">
        <f t="shared" si="144"/>
        <v>No Pop.</v>
      </c>
      <c r="BV347" s="360" t="str">
        <f>IF(M347&lt;=VLOOKUP($C347,Projections2[[#All],[ISOCode]:[Total 2024 Colombian Returnees]],'Population Projection V2'!$J$167,FALSE),"OK", "Review")</f>
        <v>OK</v>
      </c>
      <c r="BW347" s="361" t="str">
        <f>IF(N347&lt;=VLOOKUP($C347,Projections2[[#All],[ISOCode]:[Total 2024 Colombian Returnees]],'Population Projection V2'!$K$167,FALSE),"OK", "Review")</f>
        <v>OK</v>
      </c>
      <c r="BX347" s="361" t="str">
        <f>IF(O347&lt;=VLOOKUP($C347,Projections2[[#All],[ISOCode]:[Total 2024 Colombian Returnees]],'Population Projection V2'!$L$167,FALSE),"OK", "Review")</f>
        <v>OK</v>
      </c>
      <c r="BY347" s="361" t="str">
        <f>IF(P347&lt;=VLOOKUP($C347,Projections2[[#All],[ISOCode]:[Total 2024 Colombian Returnees]],'Population Projection V2'!$M$167,FALSE),"OK", "Review")</f>
        <v>OK</v>
      </c>
      <c r="BZ347" s="361" t="str">
        <f>IF(Q347&lt;=VLOOKUP($C347,Projections2[[#All],[ISOCode]:[Total 2024 Colombian Returnees]],'Population Projection V2'!$N$167,FALSE),"OK", "Review")</f>
        <v>OK</v>
      </c>
      <c r="CA347" s="361" t="str">
        <f>IF(T347&lt;=VLOOKUP($C347,Projections2[[#All],[ISOCode]:[Total 2024 Colombian Returnees]],'Population Projection V2'!$O$167,FALSE),"OK", "Review")</f>
        <v>OK</v>
      </c>
      <c r="CB347" s="361" t="str">
        <f>IF(U347&lt;=VLOOKUP($C347,Projections2[[#All],[ISOCode]:[Total 2024 Colombian Returnees]],'Population Projection V2'!$P$167,FALSE),"OK", "Review")</f>
        <v>OK</v>
      </c>
      <c r="CC347" s="361" t="str">
        <f>IF(V347&lt;=VLOOKUP($C347,Projections2[[#All],[ISOCode]:[Total 2024 Colombian Returnees]],'Population Projection V2'!$Q$167,FALSE),"OK", "Review")</f>
        <v>OK</v>
      </c>
      <c r="CD347" s="361" t="str">
        <f>IF(W347&lt;=VLOOKUP($C347,Projections2[[#All],[ISOCode]:[Total 2024 Colombian Returnees]],'Population Projection V2'!$R$167,FALSE),"OK", "Review")</f>
        <v>OK</v>
      </c>
      <c r="CE347" s="361" t="str">
        <f>IF(X347&lt;=VLOOKUP($C347,Projections2[[#All],[ISOCode]:[Total 2024 Colombian Returnees]],'Population Projection V2'!$S$167,FALSE),"OK", "Review")</f>
        <v>OK</v>
      </c>
      <c r="CF347" s="361" t="str">
        <f>IF(AA347&lt;=VLOOKUP($C347,Projections2[[#All],[ISOCode]:[Total 2024 Colombian Returnees]],'Population Projection V2'!$T$167,FALSE),"OK", "Review")</f>
        <v>OK</v>
      </c>
      <c r="CG347" s="361" t="str">
        <f>IF(AB347&lt;=VLOOKUP($C347,Projections2[[#All],[ISOCode]:[Total 2024 Colombian Returnees]],'Population Projection V2'!$U$167,FALSE),"OK", "Review")</f>
        <v>OK</v>
      </c>
      <c r="CH347" s="361" t="str">
        <f>IF(AC347&lt;=VLOOKUP($C347,Projections2[[#All],[ISOCode]:[Total 2024 Colombian Returnees]],'Population Projection V2'!$V$167,FALSE),"OK", "Review")</f>
        <v>OK</v>
      </c>
      <c r="CI347" s="361" t="str">
        <f>IF(AD347&lt;=VLOOKUP($C347,Projections2[[#All],[ISOCode]:[Total 2024 Colombian Returnees]],'Population Projection V2'!$W$167,FALSE),"OK", "Review")</f>
        <v>OK</v>
      </c>
      <c r="CJ347" s="361" t="str">
        <f>IF(AE347&lt;=VLOOKUP($C347,Projections2[[#All],[ISOCode]:[Total 2024 Colombian Returnees]],'Population Projection V2'!$X$167,FALSE),"OK", "Review")</f>
        <v>OK</v>
      </c>
      <c r="CK347" s="361" t="str">
        <f>IF(AH347&lt;=VLOOKUP($C347,Projections2[[#All],[ISOCode]:[Total 2024 Colombian Returnees]],'Population Projection V2'!$Y$167,FALSE),"OK", "Review")</f>
        <v>OK</v>
      </c>
      <c r="CL347" s="361" t="str">
        <f>IF(AI347&lt;=VLOOKUP($C347,Projections2[[#All],[ISOCode]:[Total 2024 Colombian Returnees]],'Population Projection V2'!$Z$167,FALSE),"OK", "Review")</f>
        <v>OK</v>
      </c>
      <c r="CM347" s="361" t="str">
        <f>IF(AJ347&lt;=VLOOKUP($C347,Projections2[[#All],[ISOCode]:[Total 2024 Colombian Returnees]],'Population Projection V2'!$AA$167,FALSE),"OK", "Review")</f>
        <v>OK</v>
      </c>
      <c r="CN347" s="361" t="str">
        <f>IF(AK347&lt;=VLOOKUP($C347,Projections2[[#All],[ISOCode]:[Total 2024 Colombian Returnees]],'Population Projection V2'!$AB$167,FALSE),"OK", "Review")</f>
        <v>OK</v>
      </c>
      <c r="CO347" s="361" t="str">
        <f>IF(AL347&lt;=VLOOKUP($C347,Projections2[[#All],[ISOCode]:[Total 2024 Colombian Returnees]],'Population Projection V2'!$AC$167,FALSE),"OK", "Review")</f>
        <v>OK</v>
      </c>
      <c r="CP347" s="361" t="str">
        <f>IF(AO347&lt;=VLOOKUP($C347,Projections2[[#All],[ISOCode]:[Total 2024 Colombian Returnees]],'Population Projection V2'!$AD$167,FALSE),"OK", "Review")</f>
        <v>OK</v>
      </c>
      <c r="CQ347" s="361" t="str">
        <f>IF(AP347&lt;=VLOOKUP($C347,Projections2[[#All],[ISOCode]:[Total 2024 Colombian Returnees]],'Population Projection V2'!$AE$167,FALSE),"OK", "Review")</f>
        <v>OK</v>
      </c>
      <c r="CR347" s="361" t="str">
        <f>IF(AQ347&lt;=VLOOKUP($C347,Projections2[[#All],[ISOCode]:[Total 2024 Colombian Returnees]],'Population Projection V2'!$AF$167,FALSE),"OK", "Review")</f>
        <v>OK</v>
      </c>
      <c r="CS347" s="361" t="str">
        <f>IF(AR347&lt;=VLOOKUP($C347,Projections2[[#All],[ISOCode]:[Total 2024 Colombian Returnees]],'Population Projection V2'!$AG$167,FALSE),"OK", "Review")</f>
        <v>OK</v>
      </c>
      <c r="CT347" s="361" t="str">
        <f>IF(AS347&lt;=VLOOKUP($C347,Projections2[[#All],[ISOCode]:[Total 2024 Colombian Returnees]],'Population Projection V2'!$AH$167,FALSE),"OK", "Review")</f>
        <v>OK</v>
      </c>
      <c r="CU347" s="361" t="str">
        <f>IF(AV347&lt;=VLOOKUP($C347,Projections2[[#All],[ISOCode]:[Total 2024 Colombian Returnees]],'Population Projection V2'!$AI$167,FALSE),"OK", "Review")</f>
        <v>OK</v>
      </c>
      <c r="CV347" s="361" t="str">
        <f>IF(AW347&lt;=VLOOKUP($C347,Projections2[[#All],[ISOCode]:[Total 2024 Colombian Returnees]],'Population Projection V2'!$AJ$167,FALSE),"OK", "Review")</f>
        <v>OK</v>
      </c>
      <c r="CW347" s="361" t="str">
        <f>IF(AX347&lt;=VLOOKUP($C347,Projections2[[#All],[ISOCode]:[Total 2024 Colombian Returnees]],'Population Projection V2'!$AK$167,FALSE),"OK", "Review")</f>
        <v>OK</v>
      </c>
      <c r="CX347" s="361" t="str">
        <f>IF(AY347&lt;=VLOOKUP($C347,Projections2[[#All],[ISOCode]:[Total 2024 Colombian Returnees]],'Population Projection V2'!$AL$167,FALSE),"OK", "Review")</f>
        <v>OK</v>
      </c>
      <c r="CY347" s="362" t="str">
        <f>IF(AZ347&lt;=VLOOKUP($C347,Projections2[[#All],[ISOCode]:[Total 2024 Colombian Returnees]],'Population Projection V2'!$AM$167,FALSE),"OK", "Review")</f>
        <v>OK</v>
      </c>
    </row>
    <row r="348" spans="1:103" x14ac:dyDescent="0.25">
      <c r="A348" s="218" t="s">
        <v>110</v>
      </c>
      <c r="B348" s="219" t="s">
        <v>110</v>
      </c>
      <c r="C348" s="219" t="s">
        <v>201</v>
      </c>
      <c r="D348" s="219" t="s">
        <v>92</v>
      </c>
      <c r="E348" s="219" t="s">
        <v>433</v>
      </c>
      <c r="F348" s="220">
        <f t="shared" si="121"/>
        <v>0</v>
      </c>
      <c r="G348" s="220">
        <f t="shared" si="122"/>
        <v>0</v>
      </c>
      <c r="H348" s="220">
        <f t="shared" si="123"/>
        <v>0</v>
      </c>
      <c r="I348" s="220">
        <f t="shared" si="124"/>
        <v>0</v>
      </c>
      <c r="J348" s="221">
        <f t="shared" si="125"/>
        <v>0</v>
      </c>
      <c r="K348" s="221">
        <f>VLOOKUP($C348,Projections2[[#All],[ISOCode]:[Total 2024 Colombian Returnees]],7,0)</f>
        <v>0</v>
      </c>
      <c r="L348" s="222"/>
      <c r="M348" s="223"/>
      <c r="N348" s="223"/>
      <c r="O348" s="223"/>
      <c r="P348" s="236"/>
      <c r="Q348" s="224"/>
      <c r="R348" s="224">
        <f>VLOOKUP($C348,Projections2[[#All],[ISOCode]:[Total 2024 Colombian Returnees]],12,0)</f>
        <v>0</v>
      </c>
      <c r="S348" s="225"/>
      <c r="T348" s="226"/>
      <c r="U348" s="226"/>
      <c r="V348" s="226"/>
      <c r="W348" s="226"/>
      <c r="X348" s="227"/>
      <c r="Y348" s="227">
        <f>VLOOKUP($C348,Projections2[[#All],[ISOCode]:[Total 2024 Colombian Returnees]],17,0)</f>
        <v>0</v>
      </c>
      <c r="Z348" s="228"/>
      <c r="AA348" s="227"/>
      <c r="AB348" s="227"/>
      <c r="AC348" s="227"/>
      <c r="AD348" s="227"/>
      <c r="AE348" s="227"/>
      <c r="AF348" s="227">
        <f>VLOOKUP($C348,Projections2[[#All],[ISOCode]:[Total 2024 Colombian Returnees]],22,0)</f>
        <v>0</v>
      </c>
      <c r="AG348" s="228"/>
      <c r="AH348" s="229"/>
      <c r="AI348" s="229"/>
      <c r="AJ348" s="229"/>
      <c r="AK348" s="229"/>
      <c r="AL348" s="230"/>
      <c r="AM348" s="230">
        <f>VLOOKUP($C348,Projections2[[#All],[ISOCode]:[Total 2024 Colombian Returnees]],27,0)</f>
        <v>0</v>
      </c>
      <c r="AN348" s="231"/>
      <c r="AO348" s="232"/>
      <c r="AP348" s="232"/>
      <c r="AQ348" s="232"/>
      <c r="AR348" s="232"/>
      <c r="AS348" s="232"/>
      <c r="AT348" s="232">
        <f>VLOOKUP($C348,Projections2[[#All],[ISOCode]:[Total 2024 Colombian Returnees]],32,0)</f>
        <v>0</v>
      </c>
      <c r="AU348" s="233"/>
      <c r="AV348" s="234"/>
      <c r="AW348" s="234"/>
      <c r="AX348" s="234"/>
      <c r="AY348" s="234"/>
      <c r="AZ348" s="234"/>
      <c r="BA348" s="234">
        <f>VLOOKUP($C348,Projections2[[#All],[ISOCode]:[Total 2024 Colombian Returnees]],37,0)</f>
        <v>0</v>
      </c>
      <c r="BB348" s="235"/>
      <c r="BC348" s="360" t="str">
        <f t="shared" si="126"/>
        <v>Ok</v>
      </c>
      <c r="BD348" s="361" t="str">
        <f t="shared" si="127"/>
        <v>Ok</v>
      </c>
      <c r="BE348" s="361" t="str">
        <f t="shared" si="128"/>
        <v>Ok</v>
      </c>
      <c r="BF348" s="361" t="str">
        <f t="shared" si="129"/>
        <v>Ok</v>
      </c>
      <c r="BG348" s="362" t="str">
        <f t="shared" si="130"/>
        <v>Ok</v>
      </c>
      <c r="BH348" s="360" t="str">
        <f t="shared" si="131"/>
        <v>Ok</v>
      </c>
      <c r="BI348" s="361" t="str">
        <f t="shared" si="132"/>
        <v>Ok</v>
      </c>
      <c r="BJ348" s="361" t="str">
        <f t="shared" si="133"/>
        <v>Ok</v>
      </c>
      <c r="BK348" s="361" t="str">
        <f t="shared" si="134"/>
        <v>Ok</v>
      </c>
      <c r="BL348" s="361" t="str">
        <f t="shared" si="135"/>
        <v>Ok</v>
      </c>
      <c r="BM348" s="361" t="str">
        <f t="shared" si="136"/>
        <v>Ok</v>
      </c>
      <c r="BN348" s="362" t="str">
        <f t="shared" si="137"/>
        <v>Ok</v>
      </c>
      <c r="BO348" s="360" t="str">
        <f t="shared" si="138"/>
        <v>No Pop.</v>
      </c>
      <c r="BP348" s="361" t="str">
        <f t="shared" si="139"/>
        <v>No Pop.</v>
      </c>
      <c r="BQ348" s="361" t="str">
        <f t="shared" si="140"/>
        <v>No Pop.</v>
      </c>
      <c r="BR348" s="361" t="str">
        <f t="shared" si="141"/>
        <v>No Pop.</v>
      </c>
      <c r="BS348" s="361" t="str">
        <f t="shared" si="142"/>
        <v>No Pop.</v>
      </c>
      <c r="BT348" s="361" t="str">
        <f t="shared" si="143"/>
        <v>No Pop.</v>
      </c>
      <c r="BU348" s="362" t="str">
        <f t="shared" si="144"/>
        <v>No Pop.</v>
      </c>
      <c r="BV348" s="360" t="str">
        <f>IF(M348&lt;=VLOOKUP($C348,Projections2[[#All],[ISOCode]:[Total 2024 Colombian Returnees]],'Population Projection V2'!$J$167,FALSE),"OK", "Review")</f>
        <v>OK</v>
      </c>
      <c r="BW348" s="361" t="str">
        <f>IF(N348&lt;=VLOOKUP($C348,Projections2[[#All],[ISOCode]:[Total 2024 Colombian Returnees]],'Population Projection V2'!$K$167,FALSE),"OK", "Review")</f>
        <v>OK</v>
      </c>
      <c r="BX348" s="361" t="str">
        <f>IF(O348&lt;=VLOOKUP($C348,Projections2[[#All],[ISOCode]:[Total 2024 Colombian Returnees]],'Population Projection V2'!$L$167,FALSE),"OK", "Review")</f>
        <v>OK</v>
      </c>
      <c r="BY348" s="361" t="str">
        <f>IF(P348&lt;=VLOOKUP($C348,Projections2[[#All],[ISOCode]:[Total 2024 Colombian Returnees]],'Population Projection V2'!$M$167,FALSE),"OK", "Review")</f>
        <v>OK</v>
      </c>
      <c r="BZ348" s="361" t="str">
        <f>IF(Q348&lt;=VLOOKUP($C348,Projections2[[#All],[ISOCode]:[Total 2024 Colombian Returnees]],'Population Projection V2'!$N$167,FALSE),"OK", "Review")</f>
        <v>OK</v>
      </c>
      <c r="CA348" s="361" t="str">
        <f>IF(T348&lt;=VLOOKUP($C348,Projections2[[#All],[ISOCode]:[Total 2024 Colombian Returnees]],'Population Projection V2'!$O$167,FALSE),"OK", "Review")</f>
        <v>OK</v>
      </c>
      <c r="CB348" s="361" t="str">
        <f>IF(U348&lt;=VLOOKUP($C348,Projections2[[#All],[ISOCode]:[Total 2024 Colombian Returnees]],'Population Projection V2'!$P$167,FALSE),"OK", "Review")</f>
        <v>OK</v>
      </c>
      <c r="CC348" s="361" t="str">
        <f>IF(V348&lt;=VLOOKUP($C348,Projections2[[#All],[ISOCode]:[Total 2024 Colombian Returnees]],'Population Projection V2'!$Q$167,FALSE),"OK", "Review")</f>
        <v>OK</v>
      </c>
      <c r="CD348" s="361" t="str">
        <f>IF(W348&lt;=VLOOKUP($C348,Projections2[[#All],[ISOCode]:[Total 2024 Colombian Returnees]],'Population Projection V2'!$R$167,FALSE),"OK", "Review")</f>
        <v>OK</v>
      </c>
      <c r="CE348" s="361" t="str">
        <f>IF(X348&lt;=VLOOKUP($C348,Projections2[[#All],[ISOCode]:[Total 2024 Colombian Returnees]],'Population Projection V2'!$S$167,FALSE),"OK", "Review")</f>
        <v>OK</v>
      </c>
      <c r="CF348" s="361" t="str">
        <f>IF(AA348&lt;=VLOOKUP($C348,Projections2[[#All],[ISOCode]:[Total 2024 Colombian Returnees]],'Population Projection V2'!$T$167,FALSE),"OK", "Review")</f>
        <v>OK</v>
      </c>
      <c r="CG348" s="361" t="str">
        <f>IF(AB348&lt;=VLOOKUP($C348,Projections2[[#All],[ISOCode]:[Total 2024 Colombian Returnees]],'Population Projection V2'!$U$167,FALSE),"OK", "Review")</f>
        <v>OK</v>
      </c>
      <c r="CH348" s="361" t="str">
        <f>IF(AC348&lt;=VLOOKUP($C348,Projections2[[#All],[ISOCode]:[Total 2024 Colombian Returnees]],'Population Projection V2'!$V$167,FALSE),"OK", "Review")</f>
        <v>OK</v>
      </c>
      <c r="CI348" s="361" t="str">
        <f>IF(AD348&lt;=VLOOKUP($C348,Projections2[[#All],[ISOCode]:[Total 2024 Colombian Returnees]],'Population Projection V2'!$W$167,FALSE),"OK", "Review")</f>
        <v>OK</v>
      </c>
      <c r="CJ348" s="361" t="str">
        <f>IF(AE348&lt;=VLOOKUP($C348,Projections2[[#All],[ISOCode]:[Total 2024 Colombian Returnees]],'Population Projection V2'!$X$167,FALSE),"OK", "Review")</f>
        <v>OK</v>
      </c>
      <c r="CK348" s="361" t="str">
        <f>IF(AH348&lt;=VLOOKUP($C348,Projections2[[#All],[ISOCode]:[Total 2024 Colombian Returnees]],'Population Projection V2'!$Y$167,FALSE),"OK", "Review")</f>
        <v>OK</v>
      </c>
      <c r="CL348" s="361" t="str">
        <f>IF(AI348&lt;=VLOOKUP($C348,Projections2[[#All],[ISOCode]:[Total 2024 Colombian Returnees]],'Population Projection V2'!$Z$167,FALSE),"OK", "Review")</f>
        <v>OK</v>
      </c>
      <c r="CM348" s="361" t="str">
        <f>IF(AJ348&lt;=VLOOKUP($C348,Projections2[[#All],[ISOCode]:[Total 2024 Colombian Returnees]],'Population Projection V2'!$AA$167,FALSE),"OK", "Review")</f>
        <v>OK</v>
      </c>
      <c r="CN348" s="361" t="str">
        <f>IF(AK348&lt;=VLOOKUP($C348,Projections2[[#All],[ISOCode]:[Total 2024 Colombian Returnees]],'Population Projection V2'!$AB$167,FALSE),"OK", "Review")</f>
        <v>OK</v>
      </c>
      <c r="CO348" s="361" t="str">
        <f>IF(AL348&lt;=VLOOKUP($C348,Projections2[[#All],[ISOCode]:[Total 2024 Colombian Returnees]],'Population Projection V2'!$AC$167,FALSE),"OK", "Review")</f>
        <v>OK</v>
      </c>
      <c r="CP348" s="361" t="str">
        <f>IF(AO348&lt;=VLOOKUP($C348,Projections2[[#All],[ISOCode]:[Total 2024 Colombian Returnees]],'Population Projection V2'!$AD$167,FALSE),"OK", "Review")</f>
        <v>OK</v>
      </c>
      <c r="CQ348" s="361" t="str">
        <f>IF(AP348&lt;=VLOOKUP($C348,Projections2[[#All],[ISOCode]:[Total 2024 Colombian Returnees]],'Population Projection V2'!$AE$167,FALSE),"OK", "Review")</f>
        <v>OK</v>
      </c>
      <c r="CR348" s="361" t="str">
        <f>IF(AQ348&lt;=VLOOKUP($C348,Projections2[[#All],[ISOCode]:[Total 2024 Colombian Returnees]],'Population Projection V2'!$AF$167,FALSE),"OK", "Review")</f>
        <v>OK</v>
      </c>
      <c r="CS348" s="361" t="str">
        <f>IF(AR348&lt;=VLOOKUP($C348,Projections2[[#All],[ISOCode]:[Total 2024 Colombian Returnees]],'Population Projection V2'!$AG$167,FALSE),"OK", "Review")</f>
        <v>OK</v>
      </c>
      <c r="CT348" s="361" t="str">
        <f>IF(AS348&lt;=VLOOKUP($C348,Projections2[[#All],[ISOCode]:[Total 2024 Colombian Returnees]],'Population Projection V2'!$AH$167,FALSE),"OK", "Review")</f>
        <v>OK</v>
      </c>
      <c r="CU348" s="361" t="str">
        <f>IF(AV348&lt;=VLOOKUP($C348,Projections2[[#All],[ISOCode]:[Total 2024 Colombian Returnees]],'Population Projection V2'!$AI$167,FALSE),"OK", "Review")</f>
        <v>OK</v>
      </c>
      <c r="CV348" s="361" t="str">
        <f>IF(AW348&lt;=VLOOKUP($C348,Projections2[[#All],[ISOCode]:[Total 2024 Colombian Returnees]],'Population Projection V2'!$AJ$167,FALSE),"OK", "Review")</f>
        <v>OK</v>
      </c>
      <c r="CW348" s="361" t="str">
        <f>IF(AX348&lt;=VLOOKUP($C348,Projections2[[#All],[ISOCode]:[Total 2024 Colombian Returnees]],'Population Projection V2'!$AK$167,FALSE),"OK", "Review")</f>
        <v>OK</v>
      </c>
      <c r="CX348" s="361" t="str">
        <f>IF(AY348&lt;=VLOOKUP($C348,Projections2[[#All],[ISOCode]:[Total 2024 Colombian Returnees]],'Population Projection V2'!$AL$167,FALSE),"OK", "Review")</f>
        <v>OK</v>
      </c>
      <c r="CY348" s="362" t="str">
        <f>IF(AZ348&lt;=VLOOKUP($C348,Projections2[[#All],[ISOCode]:[Total 2024 Colombian Returnees]],'Population Projection V2'!$AM$167,FALSE),"OK", "Review")</f>
        <v>OK</v>
      </c>
    </row>
    <row r="349" spans="1:103" x14ac:dyDescent="0.25">
      <c r="A349" s="218" t="s">
        <v>110</v>
      </c>
      <c r="B349" s="219" t="s">
        <v>110</v>
      </c>
      <c r="C349" s="219" t="s">
        <v>202</v>
      </c>
      <c r="D349" s="219" t="s">
        <v>93</v>
      </c>
      <c r="E349" s="219" t="s">
        <v>433</v>
      </c>
      <c r="F349" s="220">
        <f t="shared" si="121"/>
        <v>0</v>
      </c>
      <c r="G349" s="220">
        <f t="shared" si="122"/>
        <v>0</v>
      </c>
      <c r="H349" s="220">
        <f t="shared" si="123"/>
        <v>0</v>
      </c>
      <c r="I349" s="220">
        <f t="shared" si="124"/>
        <v>0</v>
      </c>
      <c r="J349" s="221">
        <f t="shared" si="125"/>
        <v>0</v>
      </c>
      <c r="K349" s="221">
        <f>VLOOKUP($C349,Projections2[[#All],[ISOCode]:[Total 2024 Colombian Returnees]],7,0)</f>
        <v>0</v>
      </c>
      <c r="L349" s="222"/>
      <c r="M349" s="223"/>
      <c r="N349" s="223"/>
      <c r="O349" s="223"/>
      <c r="P349" s="236"/>
      <c r="Q349" s="224"/>
      <c r="R349" s="224">
        <f>VLOOKUP($C349,Projections2[[#All],[ISOCode]:[Total 2024 Colombian Returnees]],12,0)</f>
        <v>0</v>
      </c>
      <c r="S349" s="225"/>
      <c r="T349" s="226"/>
      <c r="U349" s="226"/>
      <c r="V349" s="226"/>
      <c r="W349" s="226"/>
      <c r="X349" s="227"/>
      <c r="Y349" s="227">
        <f>VLOOKUP($C349,Projections2[[#All],[ISOCode]:[Total 2024 Colombian Returnees]],17,0)</f>
        <v>0</v>
      </c>
      <c r="Z349" s="228"/>
      <c r="AA349" s="227"/>
      <c r="AB349" s="227"/>
      <c r="AC349" s="227"/>
      <c r="AD349" s="227"/>
      <c r="AE349" s="227"/>
      <c r="AF349" s="227">
        <f>VLOOKUP($C349,Projections2[[#All],[ISOCode]:[Total 2024 Colombian Returnees]],22,0)</f>
        <v>0</v>
      </c>
      <c r="AG349" s="228"/>
      <c r="AH349" s="229"/>
      <c r="AI349" s="229"/>
      <c r="AJ349" s="229"/>
      <c r="AK349" s="229"/>
      <c r="AL349" s="230"/>
      <c r="AM349" s="230">
        <f>VLOOKUP($C349,Projections2[[#All],[ISOCode]:[Total 2024 Colombian Returnees]],27,0)</f>
        <v>0</v>
      </c>
      <c r="AN349" s="231"/>
      <c r="AO349" s="232"/>
      <c r="AP349" s="232"/>
      <c r="AQ349" s="232"/>
      <c r="AR349" s="232"/>
      <c r="AS349" s="232"/>
      <c r="AT349" s="232">
        <f>VLOOKUP($C349,Projections2[[#All],[ISOCode]:[Total 2024 Colombian Returnees]],32,0)</f>
        <v>0</v>
      </c>
      <c r="AU349" s="233"/>
      <c r="AV349" s="234"/>
      <c r="AW349" s="234"/>
      <c r="AX349" s="234"/>
      <c r="AY349" s="234"/>
      <c r="AZ349" s="234"/>
      <c r="BA349" s="234">
        <f>VLOOKUP($C349,Projections2[[#All],[ISOCode]:[Total 2024 Colombian Returnees]],37,0)</f>
        <v>0</v>
      </c>
      <c r="BB349" s="235"/>
      <c r="BC349" s="360" t="str">
        <f t="shared" si="126"/>
        <v>Ok</v>
      </c>
      <c r="BD349" s="361" t="str">
        <f t="shared" si="127"/>
        <v>Ok</v>
      </c>
      <c r="BE349" s="361" t="str">
        <f t="shared" si="128"/>
        <v>Ok</v>
      </c>
      <c r="BF349" s="361" t="str">
        <f t="shared" si="129"/>
        <v>Ok</v>
      </c>
      <c r="BG349" s="362" t="str">
        <f t="shared" si="130"/>
        <v>Ok</v>
      </c>
      <c r="BH349" s="360" t="str">
        <f t="shared" si="131"/>
        <v>Ok</v>
      </c>
      <c r="BI349" s="361" t="str">
        <f t="shared" si="132"/>
        <v>Ok</v>
      </c>
      <c r="BJ349" s="361" t="str">
        <f t="shared" si="133"/>
        <v>Ok</v>
      </c>
      <c r="BK349" s="361" t="str">
        <f t="shared" si="134"/>
        <v>Ok</v>
      </c>
      <c r="BL349" s="361" t="str">
        <f t="shared" si="135"/>
        <v>Ok</v>
      </c>
      <c r="BM349" s="361" t="str">
        <f t="shared" si="136"/>
        <v>Ok</v>
      </c>
      <c r="BN349" s="362" t="str">
        <f t="shared" si="137"/>
        <v>Ok</v>
      </c>
      <c r="BO349" s="360" t="str">
        <f t="shared" si="138"/>
        <v>No Pop.</v>
      </c>
      <c r="BP349" s="361" t="str">
        <f t="shared" si="139"/>
        <v>No Pop.</v>
      </c>
      <c r="BQ349" s="361" t="str">
        <f t="shared" si="140"/>
        <v>No Pop.</v>
      </c>
      <c r="BR349" s="361" t="str">
        <f t="shared" si="141"/>
        <v>No Pop.</v>
      </c>
      <c r="BS349" s="361" t="str">
        <f t="shared" si="142"/>
        <v>No Pop.</v>
      </c>
      <c r="BT349" s="361" t="str">
        <f t="shared" si="143"/>
        <v>No Pop.</v>
      </c>
      <c r="BU349" s="362" t="str">
        <f t="shared" si="144"/>
        <v>No Pop.</v>
      </c>
      <c r="BV349" s="360" t="str">
        <f>IF(M349&lt;=VLOOKUP($C349,Projections2[[#All],[ISOCode]:[Total 2024 Colombian Returnees]],'Population Projection V2'!$J$167,FALSE),"OK", "Review")</f>
        <v>OK</v>
      </c>
      <c r="BW349" s="361" t="str">
        <f>IF(N349&lt;=VLOOKUP($C349,Projections2[[#All],[ISOCode]:[Total 2024 Colombian Returnees]],'Population Projection V2'!$K$167,FALSE),"OK", "Review")</f>
        <v>OK</v>
      </c>
      <c r="BX349" s="361" t="str">
        <f>IF(O349&lt;=VLOOKUP($C349,Projections2[[#All],[ISOCode]:[Total 2024 Colombian Returnees]],'Population Projection V2'!$L$167,FALSE),"OK", "Review")</f>
        <v>OK</v>
      </c>
      <c r="BY349" s="361" t="str">
        <f>IF(P349&lt;=VLOOKUP($C349,Projections2[[#All],[ISOCode]:[Total 2024 Colombian Returnees]],'Population Projection V2'!$M$167,FALSE),"OK", "Review")</f>
        <v>OK</v>
      </c>
      <c r="BZ349" s="361" t="str">
        <f>IF(Q349&lt;=VLOOKUP($C349,Projections2[[#All],[ISOCode]:[Total 2024 Colombian Returnees]],'Population Projection V2'!$N$167,FALSE),"OK", "Review")</f>
        <v>OK</v>
      </c>
      <c r="CA349" s="361" t="str">
        <f>IF(T349&lt;=VLOOKUP($C349,Projections2[[#All],[ISOCode]:[Total 2024 Colombian Returnees]],'Population Projection V2'!$O$167,FALSE),"OK", "Review")</f>
        <v>OK</v>
      </c>
      <c r="CB349" s="361" t="str">
        <f>IF(U349&lt;=VLOOKUP($C349,Projections2[[#All],[ISOCode]:[Total 2024 Colombian Returnees]],'Population Projection V2'!$P$167,FALSE),"OK", "Review")</f>
        <v>OK</v>
      </c>
      <c r="CC349" s="361" t="str">
        <f>IF(V349&lt;=VLOOKUP($C349,Projections2[[#All],[ISOCode]:[Total 2024 Colombian Returnees]],'Population Projection V2'!$Q$167,FALSE),"OK", "Review")</f>
        <v>OK</v>
      </c>
      <c r="CD349" s="361" t="str">
        <f>IF(W349&lt;=VLOOKUP($C349,Projections2[[#All],[ISOCode]:[Total 2024 Colombian Returnees]],'Population Projection V2'!$R$167,FALSE),"OK", "Review")</f>
        <v>OK</v>
      </c>
      <c r="CE349" s="361" t="str">
        <f>IF(X349&lt;=VLOOKUP($C349,Projections2[[#All],[ISOCode]:[Total 2024 Colombian Returnees]],'Population Projection V2'!$S$167,FALSE),"OK", "Review")</f>
        <v>OK</v>
      </c>
      <c r="CF349" s="361" t="str">
        <f>IF(AA349&lt;=VLOOKUP($C349,Projections2[[#All],[ISOCode]:[Total 2024 Colombian Returnees]],'Population Projection V2'!$T$167,FALSE),"OK", "Review")</f>
        <v>OK</v>
      </c>
      <c r="CG349" s="361" t="str">
        <f>IF(AB349&lt;=VLOOKUP($C349,Projections2[[#All],[ISOCode]:[Total 2024 Colombian Returnees]],'Population Projection V2'!$U$167,FALSE),"OK", "Review")</f>
        <v>OK</v>
      </c>
      <c r="CH349" s="361" t="str">
        <f>IF(AC349&lt;=VLOOKUP($C349,Projections2[[#All],[ISOCode]:[Total 2024 Colombian Returnees]],'Population Projection V2'!$V$167,FALSE),"OK", "Review")</f>
        <v>OK</v>
      </c>
      <c r="CI349" s="361" t="str">
        <f>IF(AD349&lt;=VLOOKUP($C349,Projections2[[#All],[ISOCode]:[Total 2024 Colombian Returnees]],'Population Projection V2'!$W$167,FALSE),"OK", "Review")</f>
        <v>OK</v>
      </c>
      <c r="CJ349" s="361" t="str">
        <f>IF(AE349&lt;=VLOOKUP($C349,Projections2[[#All],[ISOCode]:[Total 2024 Colombian Returnees]],'Population Projection V2'!$X$167,FALSE),"OK", "Review")</f>
        <v>OK</v>
      </c>
      <c r="CK349" s="361" t="str">
        <f>IF(AH349&lt;=VLOOKUP($C349,Projections2[[#All],[ISOCode]:[Total 2024 Colombian Returnees]],'Population Projection V2'!$Y$167,FALSE),"OK", "Review")</f>
        <v>OK</v>
      </c>
      <c r="CL349" s="361" t="str">
        <f>IF(AI349&lt;=VLOOKUP($C349,Projections2[[#All],[ISOCode]:[Total 2024 Colombian Returnees]],'Population Projection V2'!$Z$167,FALSE),"OK", "Review")</f>
        <v>OK</v>
      </c>
      <c r="CM349" s="361" t="str">
        <f>IF(AJ349&lt;=VLOOKUP($C349,Projections2[[#All],[ISOCode]:[Total 2024 Colombian Returnees]],'Population Projection V2'!$AA$167,FALSE),"OK", "Review")</f>
        <v>OK</v>
      </c>
      <c r="CN349" s="361" t="str">
        <f>IF(AK349&lt;=VLOOKUP($C349,Projections2[[#All],[ISOCode]:[Total 2024 Colombian Returnees]],'Population Projection V2'!$AB$167,FALSE),"OK", "Review")</f>
        <v>OK</v>
      </c>
      <c r="CO349" s="361" t="str">
        <f>IF(AL349&lt;=VLOOKUP($C349,Projections2[[#All],[ISOCode]:[Total 2024 Colombian Returnees]],'Population Projection V2'!$AC$167,FALSE),"OK", "Review")</f>
        <v>OK</v>
      </c>
      <c r="CP349" s="361" t="str">
        <f>IF(AO349&lt;=VLOOKUP($C349,Projections2[[#All],[ISOCode]:[Total 2024 Colombian Returnees]],'Population Projection V2'!$AD$167,FALSE),"OK", "Review")</f>
        <v>OK</v>
      </c>
      <c r="CQ349" s="361" t="str">
        <f>IF(AP349&lt;=VLOOKUP($C349,Projections2[[#All],[ISOCode]:[Total 2024 Colombian Returnees]],'Population Projection V2'!$AE$167,FALSE),"OK", "Review")</f>
        <v>OK</v>
      </c>
      <c r="CR349" s="361" t="str">
        <f>IF(AQ349&lt;=VLOOKUP($C349,Projections2[[#All],[ISOCode]:[Total 2024 Colombian Returnees]],'Population Projection V2'!$AF$167,FALSE),"OK", "Review")</f>
        <v>OK</v>
      </c>
      <c r="CS349" s="361" t="str">
        <f>IF(AR349&lt;=VLOOKUP($C349,Projections2[[#All],[ISOCode]:[Total 2024 Colombian Returnees]],'Population Projection V2'!$AG$167,FALSE),"OK", "Review")</f>
        <v>OK</v>
      </c>
      <c r="CT349" s="361" t="str">
        <f>IF(AS349&lt;=VLOOKUP($C349,Projections2[[#All],[ISOCode]:[Total 2024 Colombian Returnees]],'Population Projection V2'!$AH$167,FALSE),"OK", "Review")</f>
        <v>OK</v>
      </c>
      <c r="CU349" s="361" t="str">
        <f>IF(AV349&lt;=VLOOKUP($C349,Projections2[[#All],[ISOCode]:[Total 2024 Colombian Returnees]],'Population Projection V2'!$AI$167,FALSE),"OK", "Review")</f>
        <v>OK</v>
      </c>
      <c r="CV349" s="361" t="str">
        <f>IF(AW349&lt;=VLOOKUP($C349,Projections2[[#All],[ISOCode]:[Total 2024 Colombian Returnees]],'Population Projection V2'!$AJ$167,FALSE),"OK", "Review")</f>
        <v>OK</v>
      </c>
      <c r="CW349" s="361" t="str">
        <f>IF(AX349&lt;=VLOOKUP($C349,Projections2[[#All],[ISOCode]:[Total 2024 Colombian Returnees]],'Population Projection V2'!$AK$167,FALSE),"OK", "Review")</f>
        <v>OK</v>
      </c>
      <c r="CX349" s="361" t="str">
        <f>IF(AY349&lt;=VLOOKUP($C349,Projections2[[#All],[ISOCode]:[Total 2024 Colombian Returnees]],'Population Projection V2'!$AL$167,FALSE),"OK", "Review")</f>
        <v>OK</v>
      </c>
      <c r="CY349" s="362" t="str">
        <f>IF(AZ349&lt;=VLOOKUP($C349,Projections2[[#All],[ISOCode]:[Total 2024 Colombian Returnees]],'Population Projection V2'!$AM$167,FALSE),"OK", "Review")</f>
        <v>OK</v>
      </c>
    </row>
    <row r="350" spans="1:103" x14ac:dyDescent="0.25">
      <c r="A350" s="218" t="s">
        <v>110</v>
      </c>
      <c r="B350" s="219" t="s">
        <v>110</v>
      </c>
      <c r="C350" s="219" t="s">
        <v>203</v>
      </c>
      <c r="D350" s="219" t="s">
        <v>94</v>
      </c>
      <c r="E350" s="219" t="s">
        <v>433</v>
      </c>
      <c r="F350" s="220">
        <f t="shared" si="121"/>
        <v>0</v>
      </c>
      <c r="G350" s="220">
        <f t="shared" si="122"/>
        <v>0</v>
      </c>
      <c r="H350" s="220">
        <f t="shared" si="123"/>
        <v>0</v>
      </c>
      <c r="I350" s="220">
        <f t="shared" si="124"/>
        <v>0</v>
      </c>
      <c r="J350" s="221">
        <f t="shared" si="125"/>
        <v>0</v>
      </c>
      <c r="K350" s="221">
        <f>VLOOKUP($C350,Projections2[[#All],[ISOCode]:[Total 2024 Colombian Returnees]],7,0)</f>
        <v>0</v>
      </c>
      <c r="L350" s="222"/>
      <c r="M350" s="223"/>
      <c r="N350" s="223"/>
      <c r="O350" s="223"/>
      <c r="P350" s="236"/>
      <c r="Q350" s="224"/>
      <c r="R350" s="224">
        <f>VLOOKUP($C350,Projections2[[#All],[ISOCode]:[Total 2024 Colombian Returnees]],12,0)</f>
        <v>0</v>
      </c>
      <c r="S350" s="225"/>
      <c r="T350" s="226"/>
      <c r="U350" s="226"/>
      <c r="V350" s="226"/>
      <c r="W350" s="226"/>
      <c r="X350" s="227"/>
      <c r="Y350" s="227">
        <f>VLOOKUP($C350,Projections2[[#All],[ISOCode]:[Total 2024 Colombian Returnees]],17,0)</f>
        <v>0</v>
      </c>
      <c r="Z350" s="228"/>
      <c r="AA350" s="227"/>
      <c r="AB350" s="227"/>
      <c r="AC350" s="227"/>
      <c r="AD350" s="227"/>
      <c r="AE350" s="227"/>
      <c r="AF350" s="227">
        <f>VLOOKUP($C350,Projections2[[#All],[ISOCode]:[Total 2024 Colombian Returnees]],22,0)</f>
        <v>0</v>
      </c>
      <c r="AG350" s="228"/>
      <c r="AH350" s="229"/>
      <c r="AI350" s="229"/>
      <c r="AJ350" s="229"/>
      <c r="AK350" s="229"/>
      <c r="AL350" s="230"/>
      <c r="AM350" s="230">
        <f>VLOOKUP($C350,Projections2[[#All],[ISOCode]:[Total 2024 Colombian Returnees]],27,0)</f>
        <v>0</v>
      </c>
      <c r="AN350" s="231"/>
      <c r="AO350" s="232"/>
      <c r="AP350" s="232"/>
      <c r="AQ350" s="232"/>
      <c r="AR350" s="232"/>
      <c r="AS350" s="232"/>
      <c r="AT350" s="232">
        <f>VLOOKUP($C350,Projections2[[#All],[ISOCode]:[Total 2024 Colombian Returnees]],32,0)</f>
        <v>0</v>
      </c>
      <c r="AU350" s="233"/>
      <c r="AV350" s="234"/>
      <c r="AW350" s="234"/>
      <c r="AX350" s="234"/>
      <c r="AY350" s="234"/>
      <c r="AZ350" s="234"/>
      <c r="BA350" s="234">
        <f>VLOOKUP($C350,Projections2[[#All],[ISOCode]:[Total 2024 Colombian Returnees]],37,0)</f>
        <v>0</v>
      </c>
      <c r="BB350" s="235"/>
      <c r="BC350" s="360" t="str">
        <f t="shared" si="126"/>
        <v>Ok</v>
      </c>
      <c r="BD350" s="361" t="str">
        <f t="shared" si="127"/>
        <v>Ok</v>
      </c>
      <c r="BE350" s="361" t="str">
        <f t="shared" si="128"/>
        <v>Ok</v>
      </c>
      <c r="BF350" s="361" t="str">
        <f t="shared" si="129"/>
        <v>Ok</v>
      </c>
      <c r="BG350" s="362" t="str">
        <f t="shared" si="130"/>
        <v>Ok</v>
      </c>
      <c r="BH350" s="360" t="str">
        <f t="shared" si="131"/>
        <v>Ok</v>
      </c>
      <c r="BI350" s="361" t="str">
        <f t="shared" si="132"/>
        <v>Ok</v>
      </c>
      <c r="BJ350" s="361" t="str">
        <f t="shared" si="133"/>
        <v>Ok</v>
      </c>
      <c r="BK350" s="361" t="str">
        <f t="shared" si="134"/>
        <v>Ok</v>
      </c>
      <c r="BL350" s="361" t="str">
        <f t="shared" si="135"/>
        <v>Ok</v>
      </c>
      <c r="BM350" s="361" t="str">
        <f t="shared" si="136"/>
        <v>Ok</v>
      </c>
      <c r="BN350" s="362" t="str">
        <f t="shared" si="137"/>
        <v>Ok</v>
      </c>
      <c r="BO350" s="360" t="str">
        <f t="shared" si="138"/>
        <v>No Pop.</v>
      </c>
      <c r="BP350" s="361" t="str">
        <f t="shared" si="139"/>
        <v>No Pop.</v>
      </c>
      <c r="BQ350" s="361" t="str">
        <f t="shared" si="140"/>
        <v>No Pop.</v>
      </c>
      <c r="BR350" s="361" t="str">
        <f t="shared" si="141"/>
        <v>No Pop.</v>
      </c>
      <c r="BS350" s="361" t="str">
        <f t="shared" si="142"/>
        <v>No Pop.</v>
      </c>
      <c r="BT350" s="361" t="str">
        <f t="shared" si="143"/>
        <v>No Pop.</v>
      </c>
      <c r="BU350" s="362" t="str">
        <f t="shared" si="144"/>
        <v>No Pop.</v>
      </c>
      <c r="BV350" s="360" t="str">
        <f>IF(M350&lt;=VLOOKUP($C350,Projections2[[#All],[ISOCode]:[Total 2024 Colombian Returnees]],'Population Projection V2'!$J$167,FALSE),"OK", "Review")</f>
        <v>OK</v>
      </c>
      <c r="BW350" s="361" t="str">
        <f>IF(N350&lt;=VLOOKUP($C350,Projections2[[#All],[ISOCode]:[Total 2024 Colombian Returnees]],'Population Projection V2'!$K$167,FALSE),"OK", "Review")</f>
        <v>OK</v>
      </c>
      <c r="BX350" s="361" t="str">
        <f>IF(O350&lt;=VLOOKUP($C350,Projections2[[#All],[ISOCode]:[Total 2024 Colombian Returnees]],'Population Projection V2'!$L$167,FALSE),"OK", "Review")</f>
        <v>OK</v>
      </c>
      <c r="BY350" s="361" t="str">
        <f>IF(P350&lt;=VLOOKUP($C350,Projections2[[#All],[ISOCode]:[Total 2024 Colombian Returnees]],'Population Projection V2'!$M$167,FALSE),"OK", "Review")</f>
        <v>OK</v>
      </c>
      <c r="BZ350" s="361" t="str">
        <f>IF(Q350&lt;=VLOOKUP($C350,Projections2[[#All],[ISOCode]:[Total 2024 Colombian Returnees]],'Population Projection V2'!$N$167,FALSE),"OK", "Review")</f>
        <v>OK</v>
      </c>
      <c r="CA350" s="361" t="str">
        <f>IF(T350&lt;=VLOOKUP($C350,Projections2[[#All],[ISOCode]:[Total 2024 Colombian Returnees]],'Population Projection V2'!$O$167,FALSE),"OK", "Review")</f>
        <v>OK</v>
      </c>
      <c r="CB350" s="361" t="str">
        <f>IF(U350&lt;=VLOOKUP($C350,Projections2[[#All],[ISOCode]:[Total 2024 Colombian Returnees]],'Population Projection V2'!$P$167,FALSE),"OK", "Review")</f>
        <v>OK</v>
      </c>
      <c r="CC350" s="361" t="str">
        <f>IF(V350&lt;=VLOOKUP($C350,Projections2[[#All],[ISOCode]:[Total 2024 Colombian Returnees]],'Population Projection V2'!$Q$167,FALSE),"OK", "Review")</f>
        <v>OK</v>
      </c>
      <c r="CD350" s="361" t="str">
        <f>IF(W350&lt;=VLOOKUP($C350,Projections2[[#All],[ISOCode]:[Total 2024 Colombian Returnees]],'Population Projection V2'!$R$167,FALSE),"OK", "Review")</f>
        <v>OK</v>
      </c>
      <c r="CE350" s="361" t="str">
        <f>IF(X350&lt;=VLOOKUP($C350,Projections2[[#All],[ISOCode]:[Total 2024 Colombian Returnees]],'Population Projection V2'!$S$167,FALSE),"OK", "Review")</f>
        <v>OK</v>
      </c>
      <c r="CF350" s="361" t="str">
        <f>IF(AA350&lt;=VLOOKUP($C350,Projections2[[#All],[ISOCode]:[Total 2024 Colombian Returnees]],'Population Projection V2'!$T$167,FALSE),"OK", "Review")</f>
        <v>OK</v>
      </c>
      <c r="CG350" s="361" t="str">
        <f>IF(AB350&lt;=VLOOKUP($C350,Projections2[[#All],[ISOCode]:[Total 2024 Colombian Returnees]],'Population Projection V2'!$U$167,FALSE),"OK", "Review")</f>
        <v>OK</v>
      </c>
      <c r="CH350" s="361" t="str">
        <f>IF(AC350&lt;=VLOOKUP($C350,Projections2[[#All],[ISOCode]:[Total 2024 Colombian Returnees]],'Population Projection V2'!$V$167,FALSE),"OK", "Review")</f>
        <v>OK</v>
      </c>
      <c r="CI350" s="361" t="str">
        <f>IF(AD350&lt;=VLOOKUP($C350,Projections2[[#All],[ISOCode]:[Total 2024 Colombian Returnees]],'Population Projection V2'!$W$167,FALSE),"OK", "Review")</f>
        <v>OK</v>
      </c>
      <c r="CJ350" s="361" t="str">
        <f>IF(AE350&lt;=VLOOKUP($C350,Projections2[[#All],[ISOCode]:[Total 2024 Colombian Returnees]],'Population Projection V2'!$X$167,FALSE),"OK", "Review")</f>
        <v>OK</v>
      </c>
      <c r="CK350" s="361" t="str">
        <f>IF(AH350&lt;=VLOOKUP($C350,Projections2[[#All],[ISOCode]:[Total 2024 Colombian Returnees]],'Population Projection V2'!$Y$167,FALSE),"OK", "Review")</f>
        <v>OK</v>
      </c>
      <c r="CL350" s="361" t="str">
        <f>IF(AI350&lt;=VLOOKUP($C350,Projections2[[#All],[ISOCode]:[Total 2024 Colombian Returnees]],'Population Projection V2'!$Z$167,FALSE),"OK", "Review")</f>
        <v>OK</v>
      </c>
      <c r="CM350" s="361" t="str">
        <f>IF(AJ350&lt;=VLOOKUP($C350,Projections2[[#All],[ISOCode]:[Total 2024 Colombian Returnees]],'Population Projection V2'!$AA$167,FALSE),"OK", "Review")</f>
        <v>OK</v>
      </c>
      <c r="CN350" s="361" t="str">
        <f>IF(AK350&lt;=VLOOKUP($C350,Projections2[[#All],[ISOCode]:[Total 2024 Colombian Returnees]],'Population Projection V2'!$AB$167,FALSE),"OK", "Review")</f>
        <v>OK</v>
      </c>
      <c r="CO350" s="361" t="str">
        <f>IF(AL350&lt;=VLOOKUP($C350,Projections2[[#All],[ISOCode]:[Total 2024 Colombian Returnees]],'Population Projection V2'!$AC$167,FALSE),"OK", "Review")</f>
        <v>OK</v>
      </c>
      <c r="CP350" s="361" t="str">
        <f>IF(AO350&lt;=VLOOKUP($C350,Projections2[[#All],[ISOCode]:[Total 2024 Colombian Returnees]],'Population Projection V2'!$AD$167,FALSE),"OK", "Review")</f>
        <v>OK</v>
      </c>
      <c r="CQ350" s="361" t="str">
        <f>IF(AP350&lt;=VLOOKUP($C350,Projections2[[#All],[ISOCode]:[Total 2024 Colombian Returnees]],'Population Projection V2'!$AE$167,FALSE),"OK", "Review")</f>
        <v>OK</v>
      </c>
      <c r="CR350" s="361" t="str">
        <f>IF(AQ350&lt;=VLOOKUP($C350,Projections2[[#All],[ISOCode]:[Total 2024 Colombian Returnees]],'Population Projection V2'!$AF$167,FALSE),"OK", "Review")</f>
        <v>OK</v>
      </c>
      <c r="CS350" s="361" t="str">
        <f>IF(AR350&lt;=VLOOKUP($C350,Projections2[[#All],[ISOCode]:[Total 2024 Colombian Returnees]],'Population Projection V2'!$AG$167,FALSE),"OK", "Review")</f>
        <v>OK</v>
      </c>
      <c r="CT350" s="361" t="str">
        <f>IF(AS350&lt;=VLOOKUP($C350,Projections2[[#All],[ISOCode]:[Total 2024 Colombian Returnees]],'Population Projection V2'!$AH$167,FALSE),"OK", "Review")</f>
        <v>OK</v>
      </c>
      <c r="CU350" s="361" t="str">
        <f>IF(AV350&lt;=VLOOKUP($C350,Projections2[[#All],[ISOCode]:[Total 2024 Colombian Returnees]],'Population Projection V2'!$AI$167,FALSE),"OK", "Review")</f>
        <v>OK</v>
      </c>
      <c r="CV350" s="361" t="str">
        <f>IF(AW350&lt;=VLOOKUP($C350,Projections2[[#All],[ISOCode]:[Total 2024 Colombian Returnees]],'Population Projection V2'!$AJ$167,FALSE),"OK", "Review")</f>
        <v>OK</v>
      </c>
      <c r="CW350" s="361" t="str">
        <f>IF(AX350&lt;=VLOOKUP($C350,Projections2[[#All],[ISOCode]:[Total 2024 Colombian Returnees]],'Population Projection V2'!$AK$167,FALSE),"OK", "Review")</f>
        <v>OK</v>
      </c>
      <c r="CX350" s="361" t="str">
        <f>IF(AY350&lt;=VLOOKUP($C350,Projections2[[#All],[ISOCode]:[Total 2024 Colombian Returnees]],'Population Projection V2'!$AL$167,FALSE),"OK", "Review")</f>
        <v>OK</v>
      </c>
      <c r="CY350" s="362" t="str">
        <f>IF(AZ350&lt;=VLOOKUP($C350,Projections2[[#All],[ISOCode]:[Total 2024 Colombian Returnees]],'Population Projection V2'!$AM$167,FALSE),"OK", "Review")</f>
        <v>OK</v>
      </c>
    </row>
    <row r="351" spans="1:103" x14ac:dyDescent="0.25">
      <c r="A351" s="218" t="s">
        <v>110</v>
      </c>
      <c r="B351" s="219" t="s">
        <v>110</v>
      </c>
      <c r="C351" s="219" t="s">
        <v>204</v>
      </c>
      <c r="D351" s="219" t="s">
        <v>95</v>
      </c>
      <c r="E351" s="219" t="s">
        <v>433</v>
      </c>
      <c r="F351" s="220">
        <f t="shared" si="121"/>
        <v>0</v>
      </c>
      <c r="G351" s="220">
        <f t="shared" si="122"/>
        <v>0</v>
      </c>
      <c r="H351" s="220">
        <f t="shared" si="123"/>
        <v>0</v>
      </c>
      <c r="I351" s="220">
        <f t="shared" si="124"/>
        <v>0</v>
      </c>
      <c r="J351" s="221">
        <f t="shared" si="125"/>
        <v>0</v>
      </c>
      <c r="K351" s="221">
        <f>VLOOKUP($C351,Projections2[[#All],[ISOCode]:[Total 2024 Colombian Returnees]],7,0)</f>
        <v>0</v>
      </c>
      <c r="L351" s="222"/>
      <c r="M351" s="223"/>
      <c r="N351" s="223"/>
      <c r="O351" s="223"/>
      <c r="P351" s="236"/>
      <c r="Q351" s="224"/>
      <c r="R351" s="224">
        <f>VLOOKUP($C351,Projections2[[#All],[ISOCode]:[Total 2024 Colombian Returnees]],12,0)</f>
        <v>0</v>
      </c>
      <c r="S351" s="225"/>
      <c r="T351" s="226"/>
      <c r="U351" s="226"/>
      <c r="V351" s="226"/>
      <c r="W351" s="226"/>
      <c r="X351" s="227"/>
      <c r="Y351" s="227">
        <f>VLOOKUP($C351,Projections2[[#All],[ISOCode]:[Total 2024 Colombian Returnees]],17,0)</f>
        <v>0</v>
      </c>
      <c r="Z351" s="228"/>
      <c r="AA351" s="227"/>
      <c r="AB351" s="227"/>
      <c r="AC351" s="227"/>
      <c r="AD351" s="227"/>
      <c r="AE351" s="227"/>
      <c r="AF351" s="227">
        <f>VLOOKUP($C351,Projections2[[#All],[ISOCode]:[Total 2024 Colombian Returnees]],22,0)</f>
        <v>0</v>
      </c>
      <c r="AG351" s="228"/>
      <c r="AH351" s="229"/>
      <c r="AI351" s="229"/>
      <c r="AJ351" s="229"/>
      <c r="AK351" s="229"/>
      <c r="AL351" s="230"/>
      <c r="AM351" s="230">
        <f>VLOOKUP($C351,Projections2[[#All],[ISOCode]:[Total 2024 Colombian Returnees]],27,0)</f>
        <v>0</v>
      </c>
      <c r="AN351" s="231"/>
      <c r="AO351" s="232"/>
      <c r="AP351" s="232"/>
      <c r="AQ351" s="232"/>
      <c r="AR351" s="232"/>
      <c r="AS351" s="232"/>
      <c r="AT351" s="232">
        <f>VLOOKUP($C351,Projections2[[#All],[ISOCode]:[Total 2024 Colombian Returnees]],32,0)</f>
        <v>0</v>
      </c>
      <c r="AU351" s="233"/>
      <c r="AV351" s="234"/>
      <c r="AW351" s="234"/>
      <c r="AX351" s="234"/>
      <c r="AY351" s="234"/>
      <c r="AZ351" s="234"/>
      <c r="BA351" s="234">
        <f>VLOOKUP($C351,Projections2[[#All],[ISOCode]:[Total 2024 Colombian Returnees]],37,0)</f>
        <v>0</v>
      </c>
      <c r="BB351" s="235"/>
      <c r="BC351" s="360" t="str">
        <f t="shared" si="126"/>
        <v>Ok</v>
      </c>
      <c r="BD351" s="361" t="str">
        <f t="shared" si="127"/>
        <v>Ok</v>
      </c>
      <c r="BE351" s="361" t="str">
        <f t="shared" si="128"/>
        <v>Ok</v>
      </c>
      <c r="BF351" s="361" t="str">
        <f t="shared" si="129"/>
        <v>Ok</v>
      </c>
      <c r="BG351" s="362" t="str">
        <f t="shared" si="130"/>
        <v>Ok</v>
      </c>
      <c r="BH351" s="360" t="str">
        <f t="shared" si="131"/>
        <v>Ok</v>
      </c>
      <c r="BI351" s="361" t="str">
        <f t="shared" si="132"/>
        <v>Ok</v>
      </c>
      <c r="BJ351" s="361" t="str">
        <f t="shared" si="133"/>
        <v>Ok</v>
      </c>
      <c r="BK351" s="361" t="str">
        <f t="shared" si="134"/>
        <v>Ok</v>
      </c>
      <c r="BL351" s="361" t="str">
        <f t="shared" si="135"/>
        <v>Ok</v>
      </c>
      <c r="BM351" s="361" t="str">
        <f t="shared" si="136"/>
        <v>Ok</v>
      </c>
      <c r="BN351" s="362" t="str">
        <f t="shared" si="137"/>
        <v>Ok</v>
      </c>
      <c r="BO351" s="360" t="str">
        <f t="shared" si="138"/>
        <v>No Pop.</v>
      </c>
      <c r="BP351" s="361" t="str">
        <f t="shared" si="139"/>
        <v>No Pop.</v>
      </c>
      <c r="BQ351" s="361" t="str">
        <f t="shared" si="140"/>
        <v>No Pop.</v>
      </c>
      <c r="BR351" s="361" t="str">
        <f t="shared" si="141"/>
        <v>No Pop.</v>
      </c>
      <c r="BS351" s="361" t="str">
        <f t="shared" si="142"/>
        <v>No Pop.</v>
      </c>
      <c r="BT351" s="361" t="str">
        <f t="shared" si="143"/>
        <v>No Pop.</v>
      </c>
      <c r="BU351" s="362" t="str">
        <f t="shared" si="144"/>
        <v>No Pop.</v>
      </c>
      <c r="BV351" s="360" t="str">
        <f>IF(M351&lt;=VLOOKUP($C351,Projections2[[#All],[ISOCode]:[Total 2024 Colombian Returnees]],'Population Projection V2'!$J$167,FALSE),"OK", "Review")</f>
        <v>OK</v>
      </c>
      <c r="BW351" s="361" t="str">
        <f>IF(N351&lt;=VLOOKUP($C351,Projections2[[#All],[ISOCode]:[Total 2024 Colombian Returnees]],'Population Projection V2'!$K$167,FALSE),"OK", "Review")</f>
        <v>OK</v>
      </c>
      <c r="BX351" s="361" t="str">
        <f>IF(O351&lt;=VLOOKUP($C351,Projections2[[#All],[ISOCode]:[Total 2024 Colombian Returnees]],'Population Projection V2'!$L$167,FALSE),"OK", "Review")</f>
        <v>OK</v>
      </c>
      <c r="BY351" s="361" t="str">
        <f>IF(P351&lt;=VLOOKUP($C351,Projections2[[#All],[ISOCode]:[Total 2024 Colombian Returnees]],'Population Projection V2'!$M$167,FALSE),"OK", "Review")</f>
        <v>OK</v>
      </c>
      <c r="BZ351" s="361" t="str">
        <f>IF(Q351&lt;=VLOOKUP($C351,Projections2[[#All],[ISOCode]:[Total 2024 Colombian Returnees]],'Population Projection V2'!$N$167,FALSE),"OK", "Review")</f>
        <v>OK</v>
      </c>
      <c r="CA351" s="361" t="str">
        <f>IF(T351&lt;=VLOOKUP($C351,Projections2[[#All],[ISOCode]:[Total 2024 Colombian Returnees]],'Population Projection V2'!$O$167,FALSE),"OK", "Review")</f>
        <v>OK</v>
      </c>
      <c r="CB351" s="361" t="str">
        <f>IF(U351&lt;=VLOOKUP($C351,Projections2[[#All],[ISOCode]:[Total 2024 Colombian Returnees]],'Population Projection V2'!$P$167,FALSE),"OK", "Review")</f>
        <v>OK</v>
      </c>
      <c r="CC351" s="361" t="str">
        <f>IF(V351&lt;=VLOOKUP($C351,Projections2[[#All],[ISOCode]:[Total 2024 Colombian Returnees]],'Population Projection V2'!$Q$167,FALSE),"OK", "Review")</f>
        <v>OK</v>
      </c>
      <c r="CD351" s="361" t="str">
        <f>IF(W351&lt;=VLOOKUP($C351,Projections2[[#All],[ISOCode]:[Total 2024 Colombian Returnees]],'Population Projection V2'!$R$167,FALSE),"OK", "Review")</f>
        <v>OK</v>
      </c>
      <c r="CE351" s="361" t="str">
        <f>IF(X351&lt;=VLOOKUP($C351,Projections2[[#All],[ISOCode]:[Total 2024 Colombian Returnees]],'Population Projection V2'!$S$167,FALSE),"OK", "Review")</f>
        <v>OK</v>
      </c>
      <c r="CF351" s="361" t="str">
        <f>IF(AA351&lt;=VLOOKUP($C351,Projections2[[#All],[ISOCode]:[Total 2024 Colombian Returnees]],'Population Projection V2'!$T$167,FALSE),"OK", "Review")</f>
        <v>OK</v>
      </c>
      <c r="CG351" s="361" t="str">
        <f>IF(AB351&lt;=VLOOKUP($C351,Projections2[[#All],[ISOCode]:[Total 2024 Colombian Returnees]],'Population Projection V2'!$U$167,FALSE),"OK", "Review")</f>
        <v>OK</v>
      </c>
      <c r="CH351" s="361" t="str">
        <f>IF(AC351&lt;=VLOOKUP($C351,Projections2[[#All],[ISOCode]:[Total 2024 Colombian Returnees]],'Population Projection V2'!$V$167,FALSE),"OK", "Review")</f>
        <v>OK</v>
      </c>
      <c r="CI351" s="361" t="str">
        <f>IF(AD351&lt;=VLOOKUP($C351,Projections2[[#All],[ISOCode]:[Total 2024 Colombian Returnees]],'Population Projection V2'!$W$167,FALSE),"OK", "Review")</f>
        <v>OK</v>
      </c>
      <c r="CJ351" s="361" t="str">
        <f>IF(AE351&lt;=VLOOKUP($C351,Projections2[[#All],[ISOCode]:[Total 2024 Colombian Returnees]],'Population Projection V2'!$X$167,FALSE),"OK", "Review")</f>
        <v>OK</v>
      </c>
      <c r="CK351" s="361" t="str">
        <f>IF(AH351&lt;=VLOOKUP($C351,Projections2[[#All],[ISOCode]:[Total 2024 Colombian Returnees]],'Population Projection V2'!$Y$167,FALSE),"OK", "Review")</f>
        <v>OK</v>
      </c>
      <c r="CL351" s="361" t="str">
        <f>IF(AI351&lt;=VLOOKUP($C351,Projections2[[#All],[ISOCode]:[Total 2024 Colombian Returnees]],'Population Projection V2'!$Z$167,FALSE),"OK", "Review")</f>
        <v>OK</v>
      </c>
      <c r="CM351" s="361" t="str">
        <f>IF(AJ351&lt;=VLOOKUP($C351,Projections2[[#All],[ISOCode]:[Total 2024 Colombian Returnees]],'Population Projection V2'!$AA$167,FALSE),"OK", "Review")</f>
        <v>OK</v>
      </c>
      <c r="CN351" s="361" t="str">
        <f>IF(AK351&lt;=VLOOKUP($C351,Projections2[[#All],[ISOCode]:[Total 2024 Colombian Returnees]],'Population Projection V2'!$AB$167,FALSE),"OK", "Review")</f>
        <v>OK</v>
      </c>
      <c r="CO351" s="361" t="str">
        <f>IF(AL351&lt;=VLOOKUP($C351,Projections2[[#All],[ISOCode]:[Total 2024 Colombian Returnees]],'Population Projection V2'!$AC$167,FALSE),"OK", "Review")</f>
        <v>OK</v>
      </c>
      <c r="CP351" s="361" t="str">
        <f>IF(AO351&lt;=VLOOKUP($C351,Projections2[[#All],[ISOCode]:[Total 2024 Colombian Returnees]],'Population Projection V2'!$AD$167,FALSE),"OK", "Review")</f>
        <v>OK</v>
      </c>
      <c r="CQ351" s="361" t="str">
        <f>IF(AP351&lt;=VLOOKUP($C351,Projections2[[#All],[ISOCode]:[Total 2024 Colombian Returnees]],'Population Projection V2'!$AE$167,FALSE),"OK", "Review")</f>
        <v>OK</v>
      </c>
      <c r="CR351" s="361" t="str">
        <f>IF(AQ351&lt;=VLOOKUP($C351,Projections2[[#All],[ISOCode]:[Total 2024 Colombian Returnees]],'Population Projection V2'!$AF$167,FALSE),"OK", "Review")</f>
        <v>OK</v>
      </c>
      <c r="CS351" s="361" t="str">
        <f>IF(AR351&lt;=VLOOKUP($C351,Projections2[[#All],[ISOCode]:[Total 2024 Colombian Returnees]],'Population Projection V2'!$AG$167,FALSE),"OK", "Review")</f>
        <v>OK</v>
      </c>
      <c r="CT351" s="361" t="str">
        <f>IF(AS351&lt;=VLOOKUP($C351,Projections2[[#All],[ISOCode]:[Total 2024 Colombian Returnees]],'Population Projection V2'!$AH$167,FALSE),"OK", "Review")</f>
        <v>OK</v>
      </c>
      <c r="CU351" s="361" t="str">
        <f>IF(AV351&lt;=VLOOKUP($C351,Projections2[[#All],[ISOCode]:[Total 2024 Colombian Returnees]],'Population Projection V2'!$AI$167,FALSE),"OK", "Review")</f>
        <v>OK</v>
      </c>
      <c r="CV351" s="361" t="str">
        <f>IF(AW351&lt;=VLOOKUP($C351,Projections2[[#All],[ISOCode]:[Total 2024 Colombian Returnees]],'Population Projection V2'!$AJ$167,FALSE),"OK", "Review")</f>
        <v>OK</v>
      </c>
      <c r="CW351" s="361" t="str">
        <f>IF(AX351&lt;=VLOOKUP($C351,Projections2[[#All],[ISOCode]:[Total 2024 Colombian Returnees]],'Population Projection V2'!$AK$167,FALSE),"OK", "Review")</f>
        <v>OK</v>
      </c>
      <c r="CX351" s="361" t="str">
        <f>IF(AY351&lt;=VLOOKUP($C351,Projections2[[#All],[ISOCode]:[Total 2024 Colombian Returnees]],'Population Projection V2'!$AL$167,FALSE),"OK", "Review")</f>
        <v>OK</v>
      </c>
      <c r="CY351" s="362" t="str">
        <f>IF(AZ351&lt;=VLOOKUP($C351,Projections2[[#All],[ISOCode]:[Total 2024 Colombian Returnees]],'Population Projection V2'!$AM$167,FALSE),"OK", "Review")</f>
        <v>OK</v>
      </c>
    </row>
    <row r="352" spans="1:103" x14ac:dyDescent="0.25">
      <c r="A352" s="218" t="s">
        <v>110</v>
      </c>
      <c r="B352" s="219" t="s">
        <v>110</v>
      </c>
      <c r="C352" s="219" t="s">
        <v>205</v>
      </c>
      <c r="D352" s="219" t="s">
        <v>96</v>
      </c>
      <c r="E352" s="219" t="s">
        <v>433</v>
      </c>
      <c r="F352" s="220">
        <f t="shared" si="121"/>
        <v>0</v>
      </c>
      <c r="G352" s="220">
        <f t="shared" si="122"/>
        <v>0</v>
      </c>
      <c r="H352" s="220">
        <f t="shared" si="123"/>
        <v>0</v>
      </c>
      <c r="I352" s="220">
        <f t="shared" si="124"/>
        <v>0</v>
      </c>
      <c r="J352" s="221">
        <f t="shared" si="125"/>
        <v>0</v>
      </c>
      <c r="K352" s="221">
        <f>VLOOKUP($C352,Projections2[[#All],[ISOCode]:[Total 2024 Colombian Returnees]],7,0)</f>
        <v>0</v>
      </c>
      <c r="L352" s="222"/>
      <c r="M352" s="223"/>
      <c r="N352" s="223"/>
      <c r="O352" s="223"/>
      <c r="P352" s="236"/>
      <c r="Q352" s="224"/>
      <c r="R352" s="224">
        <f>VLOOKUP($C352,Projections2[[#All],[ISOCode]:[Total 2024 Colombian Returnees]],12,0)</f>
        <v>0</v>
      </c>
      <c r="S352" s="225"/>
      <c r="T352" s="226"/>
      <c r="U352" s="226"/>
      <c r="V352" s="226"/>
      <c r="W352" s="226"/>
      <c r="X352" s="227"/>
      <c r="Y352" s="227">
        <f>VLOOKUP($C352,Projections2[[#All],[ISOCode]:[Total 2024 Colombian Returnees]],17,0)</f>
        <v>0</v>
      </c>
      <c r="Z352" s="228"/>
      <c r="AA352" s="227"/>
      <c r="AB352" s="227"/>
      <c r="AC352" s="227"/>
      <c r="AD352" s="227"/>
      <c r="AE352" s="227"/>
      <c r="AF352" s="227">
        <f>VLOOKUP($C352,Projections2[[#All],[ISOCode]:[Total 2024 Colombian Returnees]],22,0)</f>
        <v>0</v>
      </c>
      <c r="AG352" s="228"/>
      <c r="AH352" s="229"/>
      <c r="AI352" s="229"/>
      <c r="AJ352" s="229"/>
      <c r="AK352" s="229"/>
      <c r="AL352" s="230"/>
      <c r="AM352" s="230">
        <f>VLOOKUP($C352,Projections2[[#All],[ISOCode]:[Total 2024 Colombian Returnees]],27,0)</f>
        <v>0</v>
      </c>
      <c r="AN352" s="231"/>
      <c r="AO352" s="232"/>
      <c r="AP352" s="232"/>
      <c r="AQ352" s="232"/>
      <c r="AR352" s="232"/>
      <c r="AS352" s="232"/>
      <c r="AT352" s="232">
        <f>VLOOKUP($C352,Projections2[[#All],[ISOCode]:[Total 2024 Colombian Returnees]],32,0)</f>
        <v>0</v>
      </c>
      <c r="AU352" s="233"/>
      <c r="AV352" s="234"/>
      <c r="AW352" s="234"/>
      <c r="AX352" s="234"/>
      <c r="AY352" s="234"/>
      <c r="AZ352" s="234"/>
      <c r="BA352" s="234">
        <f>VLOOKUP($C352,Projections2[[#All],[ISOCode]:[Total 2024 Colombian Returnees]],37,0)</f>
        <v>0</v>
      </c>
      <c r="BB352" s="235"/>
      <c r="BC352" s="360" t="str">
        <f t="shared" si="126"/>
        <v>Ok</v>
      </c>
      <c r="BD352" s="361" t="str">
        <f t="shared" si="127"/>
        <v>Ok</v>
      </c>
      <c r="BE352" s="361" t="str">
        <f t="shared" si="128"/>
        <v>Ok</v>
      </c>
      <c r="BF352" s="361" t="str">
        <f t="shared" si="129"/>
        <v>Ok</v>
      </c>
      <c r="BG352" s="362" t="str">
        <f t="shared" si="130"/>
        <v>Ok</v>
      </c>
      <c r="BH352" s="360" t="str">
        <f t="shared" si="131"/>
        <v>Ok</v>
      </c>
      <c r="BI352" s="361" t="str">
        <f t="shared" si="132"/>
        <v>Ok</v>
      </c>
      <c r="BJ352" s="361" t="str">
        <f t="shared" si="133"/>
        <v>Ok</v>
      </c>
      <c r="BK352" s="361" t="str">
        <f t="shared" si="134"/>
        <v>Ok</v>
      </c>
      <c r="BL352" s="361" t="str">
        <f t="shared" si="135"/>
        <v>Ok</v>
      </c>
      <c r="BM352" s="361" t="str">
        <f t="shared" si="136"/>
        <v>Ok</v>
      </c>
      <c r="BN352" s="362" t="str">
        <f t="shared" si="137"/>
        <v>Ok</v>
      </c>
      <c r="BO352" s="360" t="str">
        <f t="shared" si="138"/>
        <v>No Pop.</v>
      </c>
      <c r="BP352" s="361" t="str">
        <f t="shared" si="139"/>
        <v>No Pop.</v>
      </c>
      <c r="BQ352" s="361" t="str">
        <f t="shared" si="140"/>
        <v>No Pop.</v>
      </c>
      <c r="BR352" s="361" t="str">
        <f t="shared" si="141"/>
        <v>No Pop.</v>
      </c>
      <c r="BS352" s="361" t="str">
        <f t="shared" si="142"/>
        <v>No Pop.</v>
      </c>
      <c r="BT352" s="361" t="str">
        <f t="shared" si="143"/>
        <v>No Pop.</v>
      </c>
      <c r="BU352" s="362" t="str">
        <f t="shared" si="144"/>
        <v>No Pop.</v>
      </c>
      <c r="BV352" s="360" t="str">
        <f>IF(M352&lt;=VLOOKUP($C352,Projections2[[#All],[ISOCode]:[Total 2024 Colombian Returnees]],'Population Projection V2'!$J$167,FALSE),"OK", "Review")</f>
        <v>OK</v>
      </c>
      <c r="BW352" s="361" t="str">
        <f>IF(N352&lt;=VLOOKUP($C352,Projections2[[#All],[ISOCode]:[Total 2024 Colombian Returnees]],'Population Projection V2'!$K$167,FALSE),"OK", "Review")</f>
        <v>OK</v>
      </c>
      <c r="BX352" s="361" t="str">
        <f>IF(O352&lt;=VLOOKUP($C352,Projections2[[#All],[ISOCode]:[Total 2024 Colombian Returnees]],'Population Projection V2'!$L$167,FALSE),"OK", "Review")</f>
        <v>OK</v>
      </c>
      <c r="BY352" s="361" t="str">
        <f>IF(P352&lt;=VLOOKUP($C352,Projections2[[#All],[ISOCode]:[Total 2024 Colombian Returnees]],'Population Projection V2'!$M$167,FALSE),"OK", "Review")</f>
        <v>OK</v>
      </c>
      <c r="BZ352" s="361" t="str">
        <f>IF(Q352&lt;=VLOOKUP($C352,Projections2[[#All],[ISOCode]:[Total 2024 Colombian Returnees]],'Population Projection V2'!$N$167,FALSE),"OK", "Review")</f>
        <v>OK</v>
      </c>
      <c r="CA352" s="361" t="str">
        <f>IF(T352&lt;=VLOOKUP($C352,Projections2[[#All],[ISOCode]:[Total 2024 Colombian Returnees]],'Population Projection V2'!$O$167,FALSE),"OK", "Review")</f>
        <v>OK</v>
      </c>
      <c r="CB352" s="361" t="str">
        <f>IF(U352&lt;=VLOOKUP($C352,Projections2[[#All],[ISOCode]:[Total 2024 Colombian Returnees]],'Population Projection V2'!$P$167,FALSE),"OK", "Review")</f>
        <v>OK</v>
      </c>
      <c r="CC352" s="361" t="str">
        <f>IF(V352&lt;=VLOOKUP($C352,Projections2[[#All],[ISOCode]:[Total 2024 Colombian Returnees]],'Population Projection V2'!$Q$167,FALSE),"OK", "Review")</f>
        <v>OK</v>
      </c>
      <c r="CD352" s="361" t="str">
        <f>IF(W352&lt;=VLOOKUP($C352,Projections2[[#All],[ISOCode]:[Total 2024 Colombian Returnees]],'Population Projection V2'!$R$167,FALSE),"OK", "Review")</f>
        <v>OK</v>
      </c>
      <c r="CE352" s="361" t="str">
        <f>IF(X352&lt;=VLOOKUP($C352,Projections2[[#All],[ISOCode]:[Total 2024 Colombian Returnees]],'Population Projection V2'!$S$167,FALSE),"OK", "Review")</f>
        <v>OK</v>
      </c>
      <c r="CF352" s="361" t="str">
        <f>IF(AA352&lt;=VLOOKUP($C352,Projections2[[#All],[ISOCode]:[Total 2024 Colombian Returnees]],'Population Projection V2'!$T$167,FALSE),"OK", "Review")</f>
        <v>OK</v>
      </c>
      <c r="CG352" s="361" t="str">
        <f>IF(AB352&lt;=VLOOKUP($C352,Projections2[[#All],[ISOCode]:[Total 2024 Colombian Returnees]],'Population Projection V2'!$U$167,FALSE),"OK", "Review")</f>
        <v>OK</v>
      </c>
      <c r="CH352" s="361" t="str">
        <f>IF(AC352&lt;=VLOOKUP($C352,Projections2[[#All],[ISOCode]:[Total 2024 Colombian Returnees]],'Population Projection V2'!$V$167,FALSE),"OK", "Review")</f>
        <v>OK</v>
      </c>
      <c r="CI352" s="361" t="str">
        <f>IF(AD352&lt;=VLOOKUP($C352,Projections2[[#All],[ISOCode]:[Total 2024 Colombian Returnees]],'Population Projection V2'!$W$167,FALSE),"OK", "Review")</f>
        <v>OK</v>
      </c>
      <c r="CJ352" s="361" t="str">
        <f>IF(AE352&lt;=VLOOKUP($C352,Projections2[[#All],[ISOCode]:[Total 2024 Colombian Returnees]],'Population Projection V2'!$X$167,FALSE),"OK", "Review")</f>
        <v>OK</v>
      </c>
      <c r="CK352" s="361" t="str">
        <f>IF(AH352&lt;=VLOOKUP($C352,Projections2[[#All],[ISOCode]:[Total 2024 Colombian Returnees]],'Population Projection V2'!$Y$167,FALSE),"OK", "Review")</f>
        <v>OK</v>
      </c>
      <c r="CL352" s="361" t="str">
        <f>IF(AI352&lt;=VLOOKUP($C352,Projections2[[#All],[ISOCode]:[Total 2024 Colombian Returnees]],'Population Projection V2'!$Z$167,FALSE),"OK", "Review")</f>
        <v>OK</v>
      </c>
      <c r="CM352" s="361" t="str">
        <f>IF(AJ352&lt;=VLOOKUP($C352,Projections2[[#All],[ISOCode]:[Total 2024 Colombian Returnees]],'Population Projection V2'!$AA$167,FALSE),"OK", "Review")</f>
        <v>OK</v>
      </c>
      <c r="CN352" s="361" t="str">
        <f>IF(AK352&lt;=VLOOKUP($C352,Projections2[[#All],[ISOCode]:[Total 2024 Colombian Returnees]],'Population Projection V2'!$AB$167,FALSE),"OK", "Review")</f>
        <v>OK</v>
      </c>
      <c r="CO352" s="361" t="str">
        <f>IF(AL352&lt;=VLOOKUP($C352,Projections2[[#All],[ISOCode]:[Total 2024 Colombian Returnees]],'Population Projection V2'!$AC$167,FALSE),"OK", "Review")</f>
        <v>OK</v>
      </c>
      <c r="CP352" s="361" t="str">
        <f>IF(AO352&lt;=VLOOKUP($C352,Projections2[[#All],[ISOCode]:[Total 2024 Colombian Returnees]],'Population Projection V2'!$AD$167,FALSE),"OK", "Review")</f>
        <v>OK</v>
      </c>
      <c r="CQ352" s="361" t="str">
        <f>IF(AP352&lt;=VLOOKUP($C352,Projections2[[#All],[ISOCode]:[Total 2024 Colombian Returnees]],'Population Projection V2'!$AE$167,FALSE),"OK", "Review")</f>
        <v>OK</v>
      </c>
      <c r="CR352" s="361" t="str">
        <f>IF(AQ352&lt;=VLOOKUP($C352,Projections2[[#All],[ISOCode]:[Total 2024 Colombian Returnees]],'Population Projection V2'!$AF$167,FALSE),"OK", "Review")</f>
        <v>OK</v>
      </c>
      <c r="CS352" s="361" t="str">
        <f>IF(AR352&lt;=VLOOKUP($C352,Projections2[[#All],[ISOCode]:[Total 2024 Colombian Returnees]],'Population Projection V2'!$AG$167,FALSE),"OK", "Review")</f>
        <v>OK</v>
      </c>
      <c r="CT352" s="361" t="str">
        <f>IF(AS352&lt;=VLOOKUP($C352,Projections2[[#All],[ISOCode]:[Total 2024 Colombian Returnees]],'Population Projection V2'!$AH$167,FALSE),"OK", "Review")</f>
        <v>OK</v>
      </c>
      <c r="CU352" s="361" t="str">
        <f>IF(AV352&lt;=VLOOKUP($C352,Projections2[[#All],[ISOCode]:[Total 2024 Colombian Returnees]],'Population Projection V2'!$AI$167,FALSE),"OK", "Review")</f>
        <v>OK</v>
      </c>
      <c r="CV352" s="361" t="str">
        <f>IF(AW352&lt;=VLOOKUP($C352,Projections2[[#All],[ISOCode]:[Total 2024 Colombian Returnees]],'Population Projection V2'!$AJ$167,FALSE),"OK", "Review")</f>
        <v>OK</v>
      </c>
      <c r="CW352" s="361" t="str">
        <f>IF(AX352&lt;=VLOOKUP($C352,Projections2[[#All],[ISOCode]:[Total 2024 Colombian Returnees]],'Population Projection V2'!$AK$167,FALSE),"OK", "Review")</f>
        <v>OK</v>
      </c>
      <c r="CX352" s="361" t="str">
        <f>IF(AY352&lt;=VLOOKUP($C352,Projections2[[#All],[ISOCode]:[Total 2024 Colombian Returnees]],'Population Projection V2'!$AL$167,FALSE),"OK", "Review")</f>
        <v>OK</v>
      </c>
      <c r="CY352" s="362" t="str">
        <f>IF(AZ352&lt;=VLOOKUP($C352,Projections2[[#All],[ISOCode]:[Total 2024 Colombian Returnees]],'Population Projection V2'!$AM$167,FALSE),"OK", "Review")</f>
        <v>OK</v>
      </c>
    </row>
    <row r="353" spans="1:103" x14ac:dyDescent="0.25">
      <c r="A353" s="218" t="s">
        <v>110</v>
      </c>
      <c r="B353" s="219" t="s">
        <v>110</v>
      </c>
      <c r="C353" s="219" t="s">
        <v>206</v>
      </c>
      <c r="D353" s="219" t="s">
        <v>97</v>
      </c>
      <c r="E353" s="219" t="s">
        <v>433</v>
      </c>
      <c r="F353" s="220">
        <f t="shared" si="121"/>
        <v>0</v>
      </c>
      <c r="G353" s="220">
        <f t="shared" si="122"/>
        <v>0</v>
      </c>
      <c r="H353" s="220">
        <f t="shared" si="123"/>
        <v>0</v>
      </c>
      <c r="I353" s="220">
        <f t="shared" si="124"/>
        <v>0</v>
      </c>
      <c r="J353" s="221">
        <f t="shared" si="125"/>
        <v>0</v>
      </c>
      <c r="K353" s="221">
        <f>VLOOKUP($C353,Projections2[[#All],[ISOCode]:[Total 2024 Colombian Returnees]],7,0)</f>
        <v>0</v>
      </c>
      <c r="L353" s="222"/>
      <c r="M353" s="223"/>
      <c r="N353" s="223"/>
      <c r="O353" s="223"/>
      <c r="P353" s="236"/>
      <c r="Q353" s="224"/>
      <c r="R353" s="224">
        <f>VLOOKUP($C353,Projections2[[#All],[ISOCode]:[Total 2024 Colombian Returnees]],12,0)</f>
        <v>0</v>
      </c>
      <c r="S353" s="225"/>
      <c r="T353" s="226"/>
      <c r="U353" s="226"/>
      <c r="V353" s="226"/>
      <c r="W353" s="226"/>
      <c r="X353" s="227"/>
      <c r="Y353" s="227">
        <f>VLOOKUP($C353,Projections2[[#All],[ISOCode]:[Total 2024 Colombian Returnees]],17,0)</f>
        <v>0</v>
      </c>
      <c r="Z353" s="228"/>
      <c r="AA353" s="227"/>
      <c r="AB353" s="227"/>
      <c r="AC353" s="227"/>
      <c r="AD353" s="227"/>
      <c r="AE353" s="227"/>
      <c r="AF353" s="227">
        <f>VLOOKUP($C353,Projections2[[#All],[ISOCode]:[Total 2024 Colombian Returnees]],22,0)</f>
        <v>0</v>
      </c>
      <c r="AG353" s="228"/>
      <c r="AH353" s="229"/>
      <c r="AI353" s="229"/>
      <c r="AJ353" s="229"/>
      <c r="AK353" s="229"/>
      <c r="AL353" s="230"/>
      <c r="AM353" s="230">
        <f>VLOOKUP($C353,Projections2[[#All],[ISOCode]:[Total 2024 Colombian Returnees]],27,0)</f>
        <v>0</v>
      </c>
      <c r="AN353" s="231"/>
      <c r="AO353" s="232"/>
      <c r="AP353" s="232"/>
      <c r="AQ353" s="232"/>
      <c r="AR353" s="232"/>
      <c r="AS353" s="232"/>
      <c r="AT353" s="232">
        <f>VLOOKUP($C353,Projections2[[#All],[ISOCode]:[Total 2024 Colombian Returnees]],32,0)</f>
        <v>0</v>
      </c>
      <c r="AU353" s="233"/>
      <c r="AV353" s="234"/>
      <c r="AW353" s="234"/>
      <c r="AX353" s="234"/>
      <c r="AY353" s="234"/>
      <c r="AZ353" s="234"/>
      <c r="BA353" s="234">
        <f>VLOOKUP($C353,Projections2[[#All],[ISOCode]:[Total 2024 Colombian Returnees]],37,0)</f>
        <v>0</v>
      </c>
      <c r="BB353" s="235"/>
      <c r="BC353" s="360" t="str">
        <f t="shared" si="126"/>
        <v>Ok</v>
      </c>
      <c r="BD353" s="361" t="str">
        <f t="shared" si="127"/>
        <v>Ok</v>
      </c>
      <c r="BE353" s="361" t="str">
        <f t="shared" si="128"/>
        <v>Ok</v>
      </c>
      <c r="BF353" s="361" t="str">
        <f t="shared" si="129"/>
        <v>Ok</v>
      </c>
      <c r="BG353" s="362" t="str">
        <f t="shared" si="130"/>
        <v>Ok</v>
      </c>
      <c r="BH353" s="360" t="str">
        <f t="shared" si="131"/>
        <v>Ok</v>
      </c>
      <c r="BI353" s="361" t="str">
        <f t="shared" si="132"/>
        <v>Ok</v>
      </c>
      <c r="BJ353" s="361" t="str">
        <f t="shared" si="133"/>
        <v>Ok</v>
      </c>
      <c r="BK353" s="361" t="str">
        <f t="shared" si="134"/>
        <v>Ok</v>
      </c>
      <c r="BL353" s="361" t="str">
        <f t="shared" si="135"/>
        <v>Ok</v>
      </c>
      <c r="BM353" s="361" t="str">
        <f t="shared" si="136"/>
        <v>Ok</v>
      </c>
      <c r="BN353" s="362" t="str">
        <f t="shared" si="137"/>
        <v>Ok</v>
      </c>
      <c r="BO353" s="360" t="str">
        <f t="shared" si="138"/>
        <v>No Pop.</v>
      </c>
      <c r="BP353" s="361" t="str">
        <f t="shared" si="139"/>
        <v>No Pop.</v>
      </c>
      <c r="BQ353" s="361" t="str">
        <f t="shared" si="140"/>
        <v>No Pop.</v>
      </c>
      <c r="BR353" s="361" t="str">
        <f t="shared" si="141"/>
        <v>No Pop.</v>
      </c>
      <c r="BS353" s="361" t="str">
        <f t="shared" si="142"/>
        <v>No Pop.</v>
      </c>
      <c r="BT353" s="361" t="str">
        <f t="shared" si="143"/>
        <v>No Pop.</v>
      </c>
      <c r="BU353" s="362" t="str">
        <f t="shared" si="144"/>
        <v>No Pop.</v>
      </c>
      <c r="BV353" s="360" t="str">
        <f>IF(M353&lt;=VLOOKUP($C353,Projections2[[#All],[ISOCode]:[Total 2024 Colombian Returnees]],'Population Projection V2'!$J$167,FALSE),"OK", "Review")</f>
        <v>OK</v>
      </c>
      <c r="BW353" s="361" t="str">
        <f>IF(N353&lt;=VLOOKUP($C353,Projections2[[#All],[ISOCode]:[Total 2024 Colombian Returnees]],'Population Projection V2'!$K$167,FALSE),"OK", "Review")</f>
        <v>OK</v>
      </c>
      <c r="BX353" s="361" t="str">
        <f>IF(O353&lt;=VLOOKUP($C353,Projections2[[#All],[ISOCode]:[Total 2024 Colombian Returnees]],'Population Projection V2'!$L$167,FALSE),"OK", "Review")</f>
        <v>OK</v>
      </c>
      <c r="BY353" s="361" t="str">
        <f>IF(P353&lt;=VLOOKUP($C353,Projections2[[#All],[ISOCode]:[Total 2024 Colombian Returnees]],'Population Projection V2'!$M$167,FALSE),"OK", "Review")</f>
        <v>OK</v>
      </c>
      <c r="BZ353" s="361" t="str">
        <f>IF(Q353&lt;=VLOOKUP($C353,Projections2[[#All],[ISOCode]:[Total 2024 Colombian Returnees]],'Population Projection V2'!$N$167,FALSE),"OK", "Review")</f>
        <v>OK</v>
      </c>
      <c r="CA353" s="361" t="str">
        <f>IF(T353&lt;=VLOOKUP($C353,Projections2[[#All],[ISOCode]:[Total 2024 Colombian Returnees]],'Population Projection V2'!$O$167,FALSE),"OK", "Review")</f>
        <v>OK</v>
      </c>
      <c r="CB353" s="361" t="str">
        <f>IF(U353&lt;=VLOOKUP($C353,Projections2[[#All],[ISOCode]:[Total 2024 Colombian Returnees]],'Population Projection V2'!$P$167,FALSE),"OK", "Review")</f>
        <v>OK</v>
      </c>
      <c r="CC353" s="361" t="str">
        <f>IF(V353&lt;=VLOOKUP($C353,Projections2[[#All],[ISOCode]:[Total 2024 Colombian Returnees]],'Population Projection V2'!$Q$167,FALSE),"OK", "Review")</f>
        <v>OK</v>
      </c>
      <c r="CD353" s="361" t="str">
        <f>IF(W353&lt;=VLOOKUP($C353,Projections2[[#All],[ISOCode]:[Total 2024 Colombian Returnees]],'Population Projection V2'!$R$167,FALSE),"OK", "Review")</f>
        <v>OK</v>
      </c>
      <c r="CE353" s="361" t="str">
        <f>IF(X353&lt;=VLOOKUP($C353,Projections2[[#All],[ISOCode]:[Total 2024 Colombian Returnees]],'Population Projection V2'!$S$167,FALSE),"OK", "Review")</f>
        <v>OK</v>
      </c>
      <c r="CF353" s="361" t="str">
        <f>IF(AA353&lt;=VLOOKUP($C353,Projections2[[#All],[ISOCode]:[Total 2024 Colombian Returnees]],'Population Projection V2'!$T$167,FALSE),"OK", "Review")</f>
        <v>OK</v>
      </c>
      <c r="CG353" s="361" t="str">
        <f>IF(AB353&lt;=VLOOKUP($C353,Projections2[[#All],[ISOCode]:[Total 2024 Colombian Returnees]],'Population Projection V2'!$U$167,FALSE),"OK", "Review")</f>
        <v>OK</v>
      </c>
      <c r="CH353" s="361" t="str">
        <f>IF(AC353&lt;=VLOOKUP($C353,Projections2[[#All],[ISOCode]:[Total 2024 Colombian Returnees]],'Population Projection V2'!$V$167,FALSE),"OK", "Review")</f>
        <v>OK</v>
      </c>
      <c r="CI353" s="361" t="str">
        <f>IF(AD353&lt;=VLOOKUP($C353,Projections2[[#All],[ISOCode]:[Total 2024 Colombian Returnees]],'Population Projection V2'!$W$167,FALSE),"OK", "Review")</f>
        <v>OK</v>
      </c>
      <c r="CJ353" s="361" t="str">
        <f>IF(AE353&lt;=VLOOKUP($C353,Projections2[[#All],[ISOCode]:[Total 2024 Colombian Returnees]],'Population Projection V2'!$X$167,FALSE),"OK", "Review")</f>
        <v>OK</v>
      </c>
      <c r="CK353" s="361" t="str">
        <f>IF(AH353&lt;=VLOOKUP($C353,Projections2[[#All],[ISOCode]:[Total 2024 Colombian Returnees]],'Population Projection V2'!$Y$167,FALSE),"OK", "Review")</f>
        <v>OK</v>
      </c>
      <c r="CL353" s="361" t="str">
        <f>IF(AI353&lt;=VLOOKUP($C353,Projections2[[#All],[ISOCode]:[Total 2024 Colombian Returnees]],'Population Projection V2'!$Z$167,FALSE),"OK", "Review")</f>
        <v>OK</v>
      </c>
      <c r="CM353" s="361" t="str">
        <f>IF(AJ353&lt;=VLOOKUP($C353,Projections2[[#All],[ISOCode]:[Total 2024 Colombian Returnees]],'Population Projection V2'!$AA$167,FALSE),"OK", "Review")</f>
        <v>OK</v>
      </c>
      <c r="CN353" s="361" t="str">
        <f>IF(AK353&lt;=VLOOKUP($C353,Projections2[[#All],[ISOCode]:[Total 2024 Colombian Returnees]],'Population Projection V2'!$AB$167,FALSE),"OK", "Review")</f>
        <v>OK</v>
      </c>
      <c r="CO353" s="361" t="str">
        <f>IF(AL353&lt;=VLOOKUP($C353,Projections2[[#All],[ISOCode]:[Total 2024 Colombian Returnees]],'Population Projection V2'!$AC$167,FALSE),"OK", "Review")</f>
        <v>OK</v>
      </c>
      <c r="CP353" s="361" t="str">
        <f>IF(AO353&lt;=VLOOKUP($C353,Projections2[[#All],[ISOCode]:[Total 2024 Colombian Returnees]],'Population Projection V2'!$AD$167,FALSE),"OK", "Review")</f>
        <v>OK</v>
      </c>
      <c r="CQ353" s="361" t="str">
        <f>IF(AP353&lt;=VLOOKUP($C353,Projections2[[#All],[ISOCode]:[Total 2024 Colombian Returnees]],'Population Projection V2'!$AE$167,FALSE),"OK", "Review")</f>
        <v>OK</v>
      </c>
      <c r="CR353" s="361" t="str">
        <f>IF(AQ353&lt;=VLOOKUP($C353,Projections2[[#All],[ISOCode]:[Total 2024 Colombian Returnees]],'Population Projection V2'!$AF$167,FALSE),"OK", "Review")</f>
        <v>OK</v>
      </c>
      <c r="CS353" s="361" t="str">
        <f>IF(AR353&lt;=VLOOKUP($C353,Projections2[[#All],[ISOCode]:[Total 2024 Colombian Returnees]],'Population Projection V2'!$AG$167,FALSE),"OK", "Review")</f>
        <v>OK</v>
      </c>
      <c r="CT353" s="361" t="str">
        <f>IF(AS353&lt;=VLOOKUP($C353,Projections2[[#All],[ISOCode]:[Total 2024 Colombian Returnees]],'Population Projection V2'!$AH$167,FALSE),"OK", "Review")</f>
        <v>OK</v>
      </c>
      <c r="CU353" s="361" t="str">
        <f>IF(AV353&lt;=VLOOKUP($C353,Projections2[[#All],[ISOCode]:[Total 2024 Colombian Returnees]],'Population Projection V2'!$AI$167,FALSE),"OK", "Review")</f>
        <v>OK</v>
      </c>
      <c r="CV353" s="361" t="str">
        <f>IF(AW353&lt;=VLOOKUP($C353,Projections2[[#All],[ISOCode]:[Total 2024 Colombian Returnees]],'Population Projection V2'!$AJ$167,FALSE),"OK", "Review")</f>
        <v>OK</v>
      </c>
      <c r="CW353" s="361" t="str">
        <f>IF(AX353&lt;=VLOOKUP($C353,Projections2[[#All],[ISOCode]:[Total 2024 Colombian Returnees]],'Population Projection V2'!$AK$167,FALSE),"OK", "Review")</f>
        <v>OK</v>
      </c>
      <c r="CX353" s="361" t="str">
        <f>IF(AY353&lt;=VLOOKUP($C353,Projections2[[#All],[ISOCode]:[Total 2024 Colombian Returnees]],'Population Projection V2'!$AL$167,FALSE),"OK", "Review")</f>
        <v>OK</v>
      </c>
      <c r="CY353" s="362" t="str">
        <f>IF(AZ353&lt;=VLOOKUP($C353,Projections2[[#All],[ISOCode]:[Total 2024 Colombian Returnees]],'Population Projection V2'!$AM$167,FALSE),"OK", "Review")</f>
        <v>OK</v>
      </c>
    </row>
    <row r="354" spans="1:103" x14ac:dyDescent="0.25">
      <c r="A354" s="218" t="s">
        <v>110</v>
      </c>
      <c r="B354" s="219" t="s">
        <v>110</v>
      </c>
      <c r="C354" s="219" t="s">
        <v>207</v>
      </c>
      <c r="D354" s="219" t="s">
        <v>98</v>
      </c>
      <c r="E354" s="219" t="s">
        <v>433</v>
      </c>
      <c r="F354" s="220">
        <f t="shared" si="121"/>
        <v>0</v>
      </c>
      <c r="G354" s="220">
        <f t="shared" si="122"/>
        <v>0</v>
      </c>
      <c r="H354" s="220">
        <f t="shared" si="123"/>
        <v>0</v>
      </c>
      <c r="I354" s="220">
        <f t="shared" si="124"/>
        <v>0</v>
      </c>
      <c r="J354" s="221">
        <f t="shared" si="125"/>
        <v>0</v>
      </c>
      <c r="K354" s="221">
        <f>VLOOKUP($C354,Projections2[[#All],[ISOCode]:[Total 2024 Colombian Returnees]],7,0)</f>
        <v>0</v>
      </c>
      <c r="L354" s="222"/>
      <c r="M354" s="223"/>
      <c r="N354" s="223"/>
      <c r="O354" s="223"/>
      <c r="P354" s="236"/>
      <c r="Q354" s="224"/>
      <c r="R354" s="224">
        <f>VLOOKUP($C354,Projections2[[#All],[ISOCode]:[Total 2024 Colombian Returnees]],12,0)</f>
        <v>0</v>
      </c>
      <c r="S354" s="225"/>
      <c r="T354" s="226"/>
      <c r="U354" s="226"/>
      <c r="V354" s="226"/>
      <c r="W354" s="226"/>
      <c r="X354" s="227"/>
      <c r="Y354" s="227">
        <f>VLOOKUP($C354,Projections2[[#All],[ISOCode]:[Total 2024 Colombian Returnees]],17,0)</f>
        <v>0</v>
      </c>
      <c r="Z354" s="228"/>
      <c r="AA354" s="227"/>
      <c r="AB354" s="227"/>
      <c r="AC354" s="227"/>
      <c r="AD354" s="227"/>
      <c r="AE354" s="227"/>
      <c r="AF354" s="227">
        <f>VLOOKUP($C354,Projections2[[#All],[ISOCode]:[Total 2024 Colombian Returnees]],22,0)</f>
        <v>0</v>
      </c>
      <c r="AG354" s="228"/>
      <c r="AH354" s="229"/>
      <c r="AI354" s="229"/>
      <c r="AJ354" s="229"/>
      <c r="AK354" s="229"/>
      <c r="AL354" s="230"/>
      <c r="AM354" s="230">
        <f>VLOOKUP($C354,Projections2[[#All],[ISOCode]:[Total 2024 Colombian Returnees]],27,0)</f>
        <v>0</v>
      </c>
      <c r="AN354" s="231"/>
      <c r="AO354" s="232"/>
      <c r="AP354" s="232"/>
      <c r="AQ354" s="232"/>
      <c r="AR354" s="232"/>
      <c r="AS354" s="232"/>
      <c r="AT354" s="232">
        <f>VLOOKUP($C354,Projections2[[#All],[ISOCode]:[Total 2024 Colombian Returnees]],32,0)</f>
        <v>0</v>
      </c>
      <c r="AU354" s="233"/>
      <c r="AV354" s="234"/>
      <c r="AW354" s="234"/>
      <c r="AX354" s="234"/>
      <c r="AY354" s="234"/>
      <c r="AZ354" s="234"/>
      <c r="BA354" s="234">
        <f>VLOOKUP($C354,Projections2[[#All],[ISOCode]:[Total 2024 Colombian Returnees]],37,0)</f>
        <v>0</v>
      </c>
      <c r="BB354" s="235"/>
      <c r="BC354" s="360" t="str">
        <f t="shared" si="126"/>
        <v>Ok</v>
      </c>
      <c r="BD354" s="361" t="str">
        <f t="shared" si="127"/>
        <v>Ok</v>
      </c>
      <c r="BE354" s="361" t="str">
        <f t="shared" si="128"/>
        <v>Ok</v>
      </c>
      <c r="BF354" s="361" t="str">
        <f t="shared" si="129"/>
        <v>Ok</v>
      </c>
      <c r="BG354" s="362" t="str">
        <f t="shared" si="130"/>
        <v>Ok</v>
      </c>
      <c r="BH354" s="360" t="str">
        <f t="shared" si="131"/>
        <v>Ok</v>
      </c>
      <c r="BI354" s="361" t="str">
        <f t="shared" si="132"/>
        <v>Ok</v>
      </c>
      <c r="BJ354" s="361" t="str">
        <f t="shared" si="133"/>
        <v>Ok</v>
      </c>
      <c r="BK354" s="361" t="str">
        <f t="shared" si="134"/>
        <v>Ok</v>
      </c>
      <c r="BL354" s="361" t="str">
        <f t="shared" si="135"/>
        <v>Ok</v>
      </c>
      <c r="BM354" s="361" t="str">
        <f t="shared" si="136"/>
        <v>Ok</v>
      </c>
      <c r="BN354" s="362" t="str">
        <f t="shared" si="137"/>
        <v>Ok</v>
      </c>
      <c r="BO354" s="360" t="str">
        <f t="shared" si="138"/>
        <v>No Pop.</v>
      </c>
      <c r="BP354" s="361" t="str">
        <f t="shared" si="139"/>
        <v>No Pop.</v>
      </c>
      <c r="BQ354" s="361" t="str">
        <f t="shared" si="140"/>
        <v>No Pop.</v>
      </c>
      <c r="BR354" s="361" t="str">
        <f t="shared" si="141"/>
        <v>No Pop.</v>
      </c>
      <c r="BS354" s="361" t="str">
        <f t="shared" si="142"/>
        <v>No Pop.</v>
      </c>
      <c r="BT354" s="361" t="str">
        <f t="shared" si="143"/>
        <v>No Pop.</v>
      </c>
      <c r="BU354" s="362" t="str">
        <f t="shared" si="144"/>
        <v>No Pop.</v>
      </c>
      <c r="BV354" s="360" t="str">
        <f>IF(M354&lt;=VLOOKUP($C354,Projections2[[#All],[ISOCode]:[Total 2024 Colombian Returnees]],'Population Projection V2'!$J$167,FALSE),"OK", "Review")</f>
        <v>OK</v>
      </c>
      <c r="BW354" s="361" t="str">
        <f>IF(N354&lt;=VLOOKUP($C354,Projections2[[#All],[ISOCode]:[Total 2024 Colombian Returnees]],'Population Projection V2'!$K$167,FALSE),"OK", "Review")</f>
        <v>OK</v>
      </c>
      <c r="BX354" s="361" t="str">
        <f>IF(O354&lt;=VLOOKUP($C354,Projections2[[#All],[ISOCode]:[Total 2024 Colombian Returnees]],'Population Projection V2'!$L$167,FALSE),"OK", "Review")</f>
        <v>OK</v>
      </c>
      <c r="BY354" s="361" t="str">
        <f>IF(P354&lt;=VLOOKUP($C354,Projections2[[#All],[ISOCode]:[Total 2024 Colombian Returnees]],'Population Projection V2'!$M$167,FALSE),"OK", "Review")</f>
        <v>OK</v>
      </c>
      <c r="BZ354" s="361" t="str">
        <f>IF(Q354&lt;=VLOOKUP($C354,Projections2[[#All],[ISOCode]:[Total 2024 Colombian Returnees]],'Population Projection V2'!$N$167,FALSE),"OK", "Review")</f>
        <v>OK</v>
      </c>
      <c r="CA354" s="361" t="str">
        <f>IF(T354&lt;=VLOOKUP($C354,Projections2[[#All],[ISOCode]:[Total 2024 Colombian Returnees]],'Population Projection V2'!$O$167,FALSE),"OK", "Review")</f>
        <v>OK</v>
      </c>
      <c r="CB354" s="361" t="str">
        <f>IF(U354&lt;=VLOOKUP($C354,Projections2[[#All],[ISOCode]:[Total 2024 Colombian Returnees]],'Population Projection V2'!$P$167,FALSE),"OK", "Review")</f>
        <v>OK</v>
      </c>
      <c r="CC354" s="361" t="str">
        <f>IF(V354&lt;=VLOOKUP($C354,Projections2[[#All],[ISOCode]:[Total 2024 Colombian Returnees]],'Population Projection V2'!$Q$167,FALSE),"OK", "Review")</f>
        <v>OK</v>
      </c>
      <c r="CD354" s="361" t="str">
        <f>IF(W354&lt;=VLOOKUP($C354,Projections2[[#All],[ISOCode]:[Total 2024 Colombian Returnees]],'Population Projection V2'!$R$167,FALSE),"OK", "Review")</f>
        <v>OK</v>
      </c>
      <c r="CE354" s="361" t="str">
        <f>IF(X354&lt;=VLOOKUP($C354,Projections2[[#All],[ISOCode]:[Total 2024 Colombian Returnees]],'Population Projection V2'!$S$167,FALSE),"OK", "Review")</f>
        <v>OK</v>
      </c>
      <c r="CF354" s="361" t="str">
        <f>IF(AA354&lt;=VLOOKUP($C354,Projections2[[#All],[ISOCode]:[Total 2024 Colombian Returnees]],'Population Projection V2'!$T$167,FALSE),"OK", "Review")</f>
        <v>OK</v>
      </c>
      <c r="CG354" s="361" t="str">
        <f>IF(AB354&lt;=VLOOKUP($C354,Projections2[[#All],[ISOCode]:[Total 2024 Colombian Returnees]],'Population Projection V2'!$U$167,FALSE),"OK", "Review")</f>
        <v>OK</v>
      </c>
      <c r="CH354" s="361" t="str">
        <f>IF(AC354&lt;=VLOOKUP($C354,Projections2[[#All],[ISOCode]:[Total 2024 Colombian Returnees]],'Population Projection V2'!$V$167,FALSE),"OK", "Review")</f>
        <v>OK</v>
      </c>
      <c r="CI354" s="361" t="str">
        <f>IF(AD354&lt;=VLOOKUP($C354,Projections2[[#All],[ISOCode]:[Total 2024 Colombian Returnees]],'Population Projection V2'!$W$167,FALSE),"OK", "Review")</f>
        <v>OK</v>
      </c>
      <c r="CJ354" s="361" t="str">
        <f>IF(AE354&lt;=VLOOKUP($C354,Projections2[[#All],[ISOCode]:[Total 2024 Colombian Returnees]],'Population Projection V2'!$X$167,FALSE),"OK", "Review")</f>
        <v>OK</v>
      </c>
      <c r="CK354" s="361" t="str">
        <f>IF(AH354&lt;=VLOOKUP($C354,Projections2[[#All],[ISOCode]:[Total 2024 Colombian Returnees]],'Population Projection V2'!$Y$167,FALSE),"OK", "Review")</f>
        <v>OK</v>
      </c>
      <c r="CL354" s="361" t="str">
        <f>IF(AI354&lt;=VLOOKUP($C354,Projections2[[#All],[ISOCode]:[Total 2024 Colombian Returnees]],'Population Projection V2'!$Z$167,FALSE),"OK", "Review")</f>
        <v>OK</v>
      </c>
      <c r="CM354" s="361" t="str">
        <f>IF(AJ354&lt;=VLOOKUP($C354,Projections2[[#All],[ISOCode]:[Total 2024 Colombian Returnees]],'Population Projection V2'!$AA$167,FALSE),"OK", "Review")</f>
        <v>OK</v>
      </c>
      <c r="CN354" s="361" t="str">
        <f>IF(AK354&lt;=VLOOKUP($C354,Projections2[[#All],[ISOCode]:[Total 2024 Colombian Returnees]],'Population Projection V2'!$AB$167,FALSE),"OK", "Review")</f>
        <v>OK</v>
      </c>
      <c r="CO354" s="361" t="str">
        <f>IF(AL354&lt;=VLOOKUP($C354,Projections2[[#All],[ISOCode]:[Total 2024 Colombian Returnees]],'Population Projection V2'!$AC$167,FALSE),"OK", "Review")</f>
        <v>OK</v>
      </c>
      <c r="CP354" s="361" t="str">
        <f>IF(AO354&lt;=VLOOKUP($C354,Projections2[[#All],[ISOCode]:[Total 2024 Colombian Returnees]],'Population Projection V2'!$AD$167,FALSE),"OK", "Review")</f>
        <v>OK</v>
      </c>
      <c r="CQ354" s="361" t="str">
        <f>IF(AP354&lt;=VLOOKUP($C354,Projections2[[#All],[ISOCode]:[Total 2024 Colombian Returnees]],'Population Projection V2'!$AE$167,FALSE),"OK", "Review")</f>
        <v>OK</v>
      </c>
      <c r="CR354" s="361" t="str">
        <f>IF(AQ354&lt;=VLOOKUP($C354,Projections2[[#All],[ISOCode]:[Total 2024 Colombian Returnees]],'Population Projection V2'!$AF$167,FALSE),"OK", "Review")</f>
        <v>OK</v>
      </c>
      <c r="CS354" s="361" t="str">
        <f>IF(AR354&lt;=VLOOKUP($C354,Projections2[[#All],[ISOCode]:[Total 2024 Colombian Returnees]],'Population Projection V2'!$AG$167,FALSE),"OK", "Review")</f>
        <v>OK</v>
      </c>
      <c r="CT354" s="361" t="str">
        <f>IF(AS354&lt;=VLOOKUP($C354,Projections2[[#All],[ISOCode]:[Total 2024 Colombian Returnees]],'Population Projection V2'!$AH$167,FALSE),"OK", "Review")</f>
        <v>OK</v>
      </c>
      <c r="CU354" s="361" t="str">
        <f>IF(AV354&lt;=VLOOKUP($C354,Projections2[[#All],[ISOCode]:[Total 2024 Colombian Returnees]],'Population Projection V2'!$AI$167,FALSE),"OK", "Review")</f>
        <v>OK</v>
      </c>
      <c r="CV354" s="361" t="str">
        <f>IF(AW354&lt;=VLOOKUP($C354,Projections2[[#All],[ISOCode]:[Total 2024 Colombian Returnees]],'Population Projection V2'!$AJ$167,FALSE),"OK", "Review")</f>
        <v>OK</v>
      </c>
      <c r="CW354" s="361" t="str">
        <f>IF(AX354&lt;=VLOOKUP($C354,Projections2[[#All],[ISOCode]:[Total 2024 Colombian Returnees]],'Population Projection V2'!$AK$167,FALSE),"OK", "Review")</f>
        <v>OK</v>
      </c>
      <c r="CX354" s="361" t="str">
        <f>IF(AY354&lt;=VLOOKUP($C354,Projections2[[#All],[ISOCode]:[Total 2024 Colombian Returnees]],'Population Projection V2'!$AL$167,FALSE),"OK", "Review")</f>
        <v>OK</v>
      </c>
      <c r="CY354" s="362" t="str">
        <f>IF(AZ354&lt;=VLOOKUP($C354,Projections2[[#All],[ISOCode]:[Total 2024 Colombian Returnees]],'Population Projection V2'!$AM$167,FALSE),"OK", "Review")</f>
        <v>OK</v>
      </c>
    </row>
    <row r="355" spans="1:103" x14ac:dyDescent="0.25">
      <c r="A355" s="218" t="s">
        <v>110</v>
      </c>
      <c r="B355" s="219" t="s">
        <v>110</v>
      </c>
      <c r="C355" s="219" t="s">
        <v>208</v>
      </c>
      <c r="D355" s="219" t="s">
        <v>99</v>
      </c>
      <c r="E355" s="219" t="s">
        <v>433</v>
      </c>
      <c r="F355" s="220">
        <f t="shared" si="121"/>
        <v>0</v>
      </c>
      <c r="G355" s="220">
        <f t="shared" si="122"/>
        <v>0</v>
      </c>
      <c r="H355" s="220">
        <f t="shared" si="123"/>
        <v>0</v>
      </c>
      <c r="I355" s="220">
        <f t="shared" si="124"/>
        <v>0</v>
      </c>
      <c r="J355" s="221">
        <f t="shared" si="125"/>
        <v>0</v>
      </c>
      <c r="K355" s="221">
        <f>VLOOKUP($C355,Projections2[[#All],[ISOCode]:[Total 2024 Colombian Returnees]],7,0)</f>
        <v>0</v>
      </c>
      <c r="L355" s="222"/>
      <c r="M355" s="223"/>
      <c r="N355" s="223"/>
      <c r="O355" s="223"/>
      <c r="P355" s="236"/>
      <c r="Q355" s="224"/>
      <c r="R355" s="224">
        <f>VLOOKUP($C355,Projections2[[#All],[ISOCode]:[Total 2024 Colombian Returnees]],12,0)</f>
        <v>0</v>
      </c>
      <c r="S355" s="225"/>
      <c r="T355" s="226"/>
      <c r="U355" s="226"/>
      <c r="V355" s="226"/>
      <c r="W355" s="226"/>
      <c r="X355" s="227"/>
      <c r="Y355" s="227">
        <f>VLOOKUP($C355,Projections2[[#All],[ISOCode]:[Total 2024 Colombian Returnees]],17,0)</f>
        <v>0</v>
      </c>
      <c r="Z355" s="228"/>
      <c r="AA355" s="227"/>
      <c r="AB355" s="227"/>
      <c r="AC355" s="227"/>
      <c r="AD355" s="227"/>
      <c r="AE355" s="227"/>
      <c r="AF355" s="227">
        <f>VLOOKUP($C355,Projections2[[#All],[ISOCode]:[Total 2024 Colombian Returnees]],22,0)</f>
        <v>0</v>
      </c>
      <c r="AG355" s="228"/>
      <c r="AH355" s="229"/>
      <c r="AI355" s="229"/>
      <c r="AJ355" s="229"/>
      <c r="AK355" s="229"/>
      <c r="AL355" s="230"/>
      <c r="AM355" s="230">
        <f>VLOOKUP($C355,Projections2[[#All],[ISOCode]:[Total 2024 Colombian Returnees]],27,0)</f>
        <v>0</v>
      </c>
      <c r="AN355" s="231"/>
      <c r="AO355" s="232"/>
      <c r="AP355" s="232"/>
      <c r="AQ355" s="232"/>
      <c r="AR355" s="232"/>
      <c r="AS355" s="232"/>
      <c r="AT355" s="232">
        <f>VLOOKUP($C355,Projections2[[#All],[ISOCode]:[Total 2024 Colombian Returnees]],32,0)</f>
        <v>0</v>
      </c>
      <c r="AU355" s="233"/>
      <c r="AV355" s="234"/>
      <c r="AW355" s="234"/>
      <c r="AX355" s="234"/>
      <c r="AY355" s="234"/>
      <c r="AZ355" s="234"/>
      <c r="BA355" s="234">
        <f>VLOOKUP($C355,Projections2[[#All],[ISOCode]:[Total 2024 Colombian Returnees]],37,0)</f>
        <v>0</v>
      </c>
      <c r="BB355" s="235"/>
      <c r="BC355" s="360" t="str">
        <f t="shared" si="126"/>
        <v>Ok</v>
      </c>
      <c r="BD355" s="361" t="str">
        <f t="shared" si="127"/>
        <v>Ok</v>
      </c>
      <c r="BE355" s="361" t="str">
        <f t="shared" si="128"/>
        <v>Ok</v>
      </c>
      <c r="BF355" s="361" t="str">
        <f t="shared" si="129"/>
        <v>Ok</v>
      </c>
      <c r="BG355" s="362" t="str">
        <f t="shared" si="130"/>
        <v>Ok</v>
      </c>
      <c r="BH355" s="360" t="str">
        <f t="shared" si="131"/>
        <v>Ok</v>
      </c>
      <c r="BI355" s="361" t="str">
        <f t="shared" si="132"/>
        <v>Ok</v>
      </c>
      <c r="BJ355" s="361" t="str">
        <f t="shared" si="133"/>
        <v>Ok</v>
      </c>
      <c r="BK355" s="361" t="str">
        <f t="shared" si="134"/>
        <v>Ok</v>
      </c>
      <c r="BL355" s="361" t="str">
        <f t="shared" si="135"/>
        <v>Ok</v>
      </c>
      <c r="BM355" s="361" t="str">
        <f t="shared" si="136"/>
        <v>Ok</v>
      </c>
      <c r="BN355" s="362" t="str">
        <f t="shared" si="137"/>
        <v>Ok</v>
      </c>
      <c r="BO355" s="360" t="str">
        <f t="shared" si="138"/>
        <v>No Pop.</v>
      </c>
      <c r="BP355" s="361" t="str">
        <f t="shared" si="139"/>
        <v>No Pop.</v>
      </c>
      <c r="BQ355" s="361" t="str">
        <f t="shared" si="140"/>
        <v>No Pop.</v>
      </c>
      <c r="BR355" s="361" t="str">
        <f t="shared" si="141"/>
        <v>No Pop.</v>
      </c>
      <c r="BS355" s="361" t="str">
        <f t="shared" si="142"/>
        <v>No Pop.</v>
      </c>
      <c r="BT355" s="361" t="str">
        <f t="shared" si="143"/>
        <v>No Pop.</v>
      </c>
      <c r="BU355" s="362" t="str">
        <f t="shared" si="144"/>
        <v>No Pop.</v>
      </c>
      <c r="BV355" s="360" t="str">
        <f>IF(M355&lt;=VLOOKUP($C355,Projections2[[#All],[ISOCode]:[Total 2024 Colombian Returnees]],'Population Projection V2'!$J$167,FALSE),"OK", "Review")</f>
        <v>OK</v>
      </c>
      <c r="BW355" s="361" t="str">
        <f>IF(N355&lt;=VLOOKUP($C355,Projections2[[#All],[ISOCode]:[Total 2024 Colombian Returnees]],'Population Projection V2'!$K$167,FALSE),"OK", "Review")</f>
        <v>OK</v>
      </c>
      <c r="BX355" s="361" t="str">
        <f>IF(O355&lt;=VLOOKUP($C355,Projections2[[#All],[ISOCode]:[Total 2024 Colombian Returnees]],'Population Projection V2'!$L$167,FALSE),"OK", "Review")</f>
        <v>OK</v>
      </c>
      <c r="BY355" s="361" t="str">
        <f>IF(P355&lt;=VLOOKUP($C355,Projections2[[#All],[ISOCode]:[Total 2024 Colombian Returnees]],'Population Projection V2'!$M$167,FALSE),"OK", "Review")</f>
        <v>OK</v>
      </c>
      <c r="BZ355" s="361" t="str">
        <f>IF(Q355&lt;=VLOOKUP($C355,Projections2[[#All],[ISOCode]:[Total 2024 Colombian Returnees]],'Population Projection V2'!$N$167,FALSE),"OK", "Review")</f>
        <v>OK</v>
      </c>
      <c r="CA355" s="361" t="str">
        <f>IF(T355&lt;=VLOOKUP($C355,Projections2[[#All],[ISOCode]:[Total 2024 Colombian Returnees]],'Population Projection V2'!$O$167,FALSE),"OK", "Review")</f>
        <v>OK</v>
      </c>
      <c r="CB355" s="361" t="str">
        <f>IF(U355&lt;=VLOOKUP($C355,Projections2[[#All],[ISOCode]:[Total 2024 Colombian Returnees]],'Population Projection V2'!$P$167,FALSE),"OK", "Review")</f>
        <v>OK</v>
      </c>
      <c r="CC355" s="361" t="str">
        <f>IF(V355&lt;=VLOOKUP($C355,Projections2[[#All],[ISOCode]:[Total 2024 Colombian Returnees]],'Population Projection V2'!$Q$167,FALSE),"OK", "Review")</f>
        <v>OK</v>
      </c>
      <c r="CD355" s="361" t="str">
        <f>IF(W355&lt;=VLOOKUP($C355,Projections2[[#All],[ISOCode]:[Total 2024 Colombian Returnees]],'Population Projection V2'!$R$167,FALSE),"OK", "Review")</f>
        <v>OK</v>
      </c>
      <c r="CE355" s="361" t="str">
        <f>IF(X355&lt;=VLOOKUP($C355,Projections2[[#All],[ISOCode]:[Total 2024 Colombian Returnees]],'Population Projection V2'!$S$167,FALSE),"OK", "Review")</f>
        <v>OK</v>
      </c>
      <c r="CF355" s="361" t="str">
        <f>IF(AA355&lt;=VLOOKUP($C355,Projections2[[#All],[ISOCode]:[Total 2024 Colombian Returnees]],'Population Projection V2'!$T$167,FALSE),"OK", "Review")</f>
        <v>OK</v>
      </c>
      <c r="CG355" s="361" t="str">
        <f>IF(AB355&lt;=VLOOKUP($C355,Projections2[[#All],[ISOCode]:[Total 2024 Colombian Returnees]],'Population Projection V2'!$U$167,FALSE),"OK", "Review")</f>
        <v>OK</v>
      </c>
      <c r="CH355" s="361" t="str">
        <f>IF(AC355&lt;=VLOOKUP($C355,Projections2[[#All],[ISOCode]:[Total 2024 Colombian Returnees]],'Population Projection V2'!$V$167,FALSE),"OK", "Review")</f>
        <v>OK</v>
      </c>
      <c r="CI355" s="361" t="str">
        <f>IF(AD355&lt;=VLOOKUP($C355,Projections2[[#All],[ISOCode]:[Total 2024 Colombian Returnees]],'Population Projection V2'!$W$167,FALSE),"OK", "Review")</f>
        <v>OK</v>
      </c>
      <c r="CJ355" s="361" t="str">
        <f>IF(AE355&lt;=VLOOKUP($C355,Projections2[[#All],[ISOCode]:[Total 2024 Colombian Returnees]],'Population Projection V2'!$X$167,FALSE),"OK", "Review")</f>
        <v>OK</v>
      </c>
      <c r="CK355" s="361" t="str">
        <f>IF(AH355&lt;=VLOOKUP($C355,Projections2[[#All],[ISOCode]:[Total 2024 Colombian Returnees]],'Population Projection V2'!$Y$167,FALSE),"OK", "Review")</f>
        <v>OK</v>
      </c>
      <c r="CL355" s="361" t="str">
        <f>IF(AI355&lt;=VLOOKUP($C355,Projections2[[#All],[ISOCode]:[Total 2024 Colombian Returnees]],'Population Projection V2'!$Z$167,FALSE),"OK", "Review")</f>
        <v>OK</v>
      </c>
      <c r="CM355" s="361" t="str">
        <f>IF(AJ355&lt;=VLOOKUP($C355,Projections2[[#All],[ISOCode]:[Total 2024 Colombian Returnees]],'Population Projection V2'!$AA$167,FALSE),"OK", "Review")</f>
        <v>OK</v>
      </c>
      <c r="CN355" s="361" t="str">
        <f>IF(AK355&lt;=VLOOKUP($C355,Projections2[[#All],[ISOCode]:[Total 2024 Colombian Returnees]],'Population Projection V2'!$AB$167,FALSE),"OK", "Review")</f>
        <v>OK</v>
      </c>
      <c r="CO355" s="361" t="str">
        <f>IF(AL355&lt;=VLOOKUP($C355,Projections2[[#All],[ISOCode]:[Total 2024 Colombian Returnees]],'Population Projection V2'!$AC$167,FALSE),"OK", "Review")</f>
        <v>OK</v>
      </c>
      <c r="CP355" s="361" t="str">
        <f>IF(AO355&lt;=VLOOKUP($C355,Projections2[[#All],[ISOCode]:[Total 2024 Colombian Returnees]],'Population Projection V2'!$AD$167,FALSE),"OK", "Review")</f>
        <v>OK</v>
      </c>
      <c r="CQ355" s="361" t="str">
        <f>IF(AP355&lt;=VLOOKUP($C355,Projections2[[#All],[ISOCode]:[Total 2024 Colombian Returnees]],'Population Projection V2'!$AE$167,FALSE),"OK", "Review")</f>
        <v>OK</v>
      </c>
      <c r="CR355" s="361" t="str">
        <f>IF(AQ355&lt;=VLOOKUP($C355,Projections2[[#All],[ISOCode]:[Total 2024 Colombian Returnees]],'Population Projection V2'!$AF$167,FALSE),"OK", "Review")</f>
        <v>OK</v>
      </c>
      <c r="CS355" s="361" t="str">
        <f>IF(AR355&lt;=VLOOKUP($C355,Projections2[[#All],[ISOCode]:[Total 2024 Colombian Returnees]],'Population Projection V2'!$AG$167,FALSE),"OK", "Review")</f>
        <v>OK</v>
      </c>
      <c r="CT355" s="361" t="str">
        <f>IF(AS355&lt;=VLOOKUP($C355,Projections2[[#All],[ISOCode]:[Total 2024 Colombian Returnees]],'Population Projection V2'!$AH$167,FALSE),"OK", "Review")</f>
        <v>OK</v>
      </c>
      <c r="CU355" s="361" t="str">
        <f>IF(AV355&lt;=VLOOKUP($C355,Projections2[[#All],[ISOCode]:[Total 2024 Colombian Returnees]],'Population Projection V2'!$AI$167,FALSE),"OK", "Review")</f>
        <v>OK</v>
      </c>
      <c r="CV355" s="361" t="str">
        <f>IF(AW355&lt;=VLOOKUP($C355,Projections2[[#All],[ISOCode]:[Total 2024 Colombian Returnees]],'Population Projection V2'!$AJ$167,FALSE),"OK", "Review")</f>
        <v>OK</v>
      </c>
      <c r="CW355" s="361" t="str">
        <f>IF(AX355&lt;=VLOOKUP($C355,Projections2[[#All],[ISOCode]:[Total 2024 Colombian Returnees]],'Population Projection V2'!$AK$167,FALSE),"OK", "Review")</f>
        <v>OK</v>
      </c>
      <c r="CX355" s="361" t="str">
        <f>IF(AY355&lt;=VLOOKUP($C355,Projections2[[#All],[ISOCode]:[Total 2024 Colombian Returnees]],'Population Projection V2'!$AL$167,FALSE),"OK", "Review")</f>
        <v>OK</v>
      </c>
      <c r="CY355" s="362" t="str">
        <f>IF(AZ355&lt;=VLOOKUP($C355,Projections2[[#All],[ISOCode]:[Total 2024 Colombian Returnees]],'Population Projection V2'!$AM$167,FALSE),"OK", "Review")</f>
        <v>OK</v>
      </c>
    </row>
    <row r="356" spans="1:103" x14ac:dyDescent="0.25">
      <c r="A356" s="218" t="s">
        <v>110</v>
      </c>
      <c r="B356" s="219" t="s">
        <v>110</v>
      </c>
      <c r="C356" s="219" t="s">
        <v>209</v>
      </c>
      <c r="D356" s="219" t="s">
        <v>100</v>
      </c>
      <c r="E356" s="219" t="s">
        <v>433</v>
      </c>
      <c r="F356" s="220">
        <f t="shared" si="121"/>
        <v>0</v>
      </c>
      <c r="G356" s="220">
        <f t="shared" si="122"/>
        <v>0</v>
      </c>
      <c r="H356" s="220">
        <f t="shared" si="123"/>
        <v>0</v>
      </c>
      <c r="I356" s="220">
        <f t="shared" si="124"/>
        <v>0</v>
      </c>
      <c r="J356" s="221">
        <f t="shared" si="125"/>
        <v>0</v>
      </c>
      <c r="K356" s="221">
        <f>VLOOKUP($C356,Projections2[[#All],[ISOCode]:[Total 2024 Colombian Returnees]],7,0)</f>
        <v>0</v>
      </c>
      <c r="L356" s="222"/>
      <c r="M356" s="223"/>
      <c r="N356" s="223"/>
      <c r="O356" s="223"/>
      <c r="P356" s="236"/>
      <c r="Q356" s="224"/>
      <c r="R356" s="224">
        <f>VLOOKUP($C356,Projections2[[#All],[ISOCode]:[Total 2024 Colombian Returnees]],12,0)</f>
        <v>0</v>
      </c>
      <c r="S356" s="225"/>
      <c r="T356" s="226"/>
      <c r="U356" s="226"/>
      <c r="V356" s="226"/>
      <c r="W356" s="226"/>
      <c r="X356" s="227"/>
      <c r="Y356" s="227">
        <f>VLOOKUP($C356,Projections2[[#All],[ISOCode]:[Total 2024 Colombian Returnees]],17,0)</f>
        <v>0</v>
      </c>
      <c r="Z356" s="228"/>
      <c r="AA356" s="227"/>
      <c r="AB356" s="227"/>
      <c r="AC356" s="227"/>
      <c r="AD356" s="227"/>
      <c r="AE356" s="227"/>
      <c r="AF356" s="227">
        <f>VLOOKUP($C356,Projections2[[#All],[ISOCode]:[Total 2024 Colombian Returnees]],22,0)</f>
        <v>0</v>
      </c>
      <c r="AG356" s="228"/>
      <c r="AH356" s="229"/>
      <c r="AI356" s="229"/>
      <c r="AJ356" s="229"/>
      <c r="AK356" s="229"/>
      <c r="AL356" s="230"/>
      <c r="AM356" s="230">
        <f>VLOOKUP($C356,Projections2[[#All],[ISOCode]:[Total 2024 Colombian Returnees]],27,0)</f>
        <v>0</v>
      </c>
      <c r="AN356" s="231"/>
      <c r="AO356" s="232"/>
      <c r="AP356" s="232"/>
      <c r="AQ356" s="232"/>
      <c r="AR356" s="232"/>
      <c r="AS356" s="232"/>
      <c r="AT356" s="232">
        <f>VLOOKUP($C356,Projections2[[#All],[ISOCode]:[Total 2024 Colombian Returnees]],32,0)</f>
        <v>0</v>
      </c>
      <c r="AU356" s="233"/>
      <c r="AV356" s="234"/>
      <c r="AW356" s="234"/>
      <c r="AX356" s="234"/>
      <c r="AY356" s="234"/>
      <c r="AZ356" s="234"/>
      <c r="BA356" s="234">
        <f>VLOOKUP($C356,Projections2[[#All],[ISOCode]:[Total 2024 Colombian Returnees]],37,0)</f>
        <v>0</v>
      </c>
      <c r="BB356" s="235"/>
      <c r="BC356" s="360" t="str">
        <f t="shared" si="126"/>
        <v>Ok</v>
      </c>
      <c r="BD356" s="361" t="str">
        <f t="shared" si="127"/>
        <v>Ok</v>
      </c>
      <c r="BE356" s="361" t="str">
        <f t="shared" si="128"/>
        <v>Ok</v>
      </c>
      <c r="BF356" s="361" t="str">
        <f t="shared" si="129"/>
        <v>Ok</v>
      </c>
      <c r="BG356" s="362" t="str">
        <f t="shared" si="130"/>
        <v>Ok</v>
      </c>
      <c r="BH356" s="360" t="str">
        <f t="shared" si="131"/>
        <v>Ok</v>
      </c>
      <c r="BI356" s="361" t="str">
        <f t="shared" si="132"/>
        <v>Ok</v>
      </c>
      <c r="BJ356" s="361" t="str">
        <f t="shared" si="133"/>
        <v>Ok</v>
      </c>
      <c r="BK356" s="361" t="str">
        <f t="shared" si="134"/>
        <v>Ok</v>
      </c>
      <c r="BL356" s="361" t="str">
        <f t="shared" si="135"/>
        <v>Ok</v>
      </c>
      <c r="BM356" s="361" t="str">
        <f t="shared" si="136"/>
        <v>Ok</v>
      </c>
      <c r="BN356" s="362" t="str">
        <f t="shared" si="137"/>
        <v>Ok</v>
      </c>
      <c r="BO356" s="360" t="str">
        <f t="shared" si="138"/>
        <v>No Pop.</v>
      </c>
      <c r="BP356" s="361" t="str">
        <f t="shared" si="139"/>
        <v>No Pop.</v>
      </c>
      <c r="BQ356" s="361" t="str">
        <f t="shared" si="140"/>
        <v>No Pop.</v>
      </c>
      <c r="BR356" s="361" t="str">
        <f t="shared" si="141"/>
        <v>No Pop.</v>
      </c>
      <c r="BS356" s="361" t="str">
        <f t="shared" si="142"/>
        <v>No Pop.</v>
      </c>
      <c r="BT356" s="361" t="str">
        <f t="shared" si="143"/>
        <v>No Pop.</v>
      </c>
      <c r="BU356" s="362" t="str">
        <f t="shared" si="144"/>
        <v>No Pop.</v>
      </c>
      <c r="BV356" s="360" t="str">
        <f>IF(M356&lt;=VLOOKUP($C356,Projections2[[#All],[ISOCode]:[Total 2024 Colombian Returnees]],'Population Projection V2'!$J$167,FALSE),"OK", "Review")</f>
        <v>OK</v>
      </c>
      <c r="BW356" s="361" t="str">
        <f>IF(N356&lt;=VLOOKUP($C356,Projections2[[#All],[ISOCode]:[Total 2024 Colombian Returnees]],'Population Projection V2'!$K$167,FALSE),"OK", "Review")</f>
        <v>OK</v>
      </c>
      <c r="BX356" s="361" t="str">
        <f>IF(O356&lt;=VLOOKUP($C356,Projections2[[#All],[ISOCode]:[Total 2024 Colombian Returnees]],'Population Projection V2'!$L$167,FALSE),"OK", "Review")</f>
        <v>OK</v>
      </c>
      <c r="BY356" s="361" t="str">
        <f>IF(P356&lt;=VLOOKUP($C356,Projections2[[#All],[ISOCode]:[Total 2024 Colombian Returnees]],'Population Projection V2'!$M$167,FALSE),"OK", "Review")</f>
        <v>OK</v>
      </c>
      <c r="BZ356" s="361" t="str">
        <f>IF(Q356&lt;=VLOOKUP($C356,Projections2[[#All],[ISOCode]:[Total 2024 Colombian Returnees]],'Population Projection V2'!$N$167,FALSE),"OK", "Review")</f>
        <v>OK</v>
      </c>
      <c r="CA356" s="361" t="str">
        <f>IF(T356&lt;=VLOOKUP($C356,Projections2[[#All],[ISOCode]:[Total 2024 Colombian Returnees]],'Population Projection V2'!$O$167,FALSE),"OK", "Review")</f>
        <v>OK</v>
      </c>
      <c r="CB356" s="361" t="str">
        <f>IF(U356&lt;=VLOOKUP($C356,Projections2[[#All],[ISOCode]:[Total 2024 Colombian Returnees]],'Population Projection V2'!$P$167,FALSE),"OK", "Review")</f>
        <v>OK</v>
      </c>
      <c r="CC356" s="361" t="str">
        <f>IF(V356&lt;=VLOOKUP($C356,Projections2[[#All],[ISOCode]:[Total 2024 Colombian Returnees]],'Population Projection V2'!$Q$167,FALSE),"OK", "Review")</f>
        <v>OK</v>
      </c>
      <c r="CD356" s="361" t="str">
        <f>IF(W356&lt;=VLOOKUP($C356,Projections2[[#All],[ISOCode]:[Total 2024 Colombian Returnees]],'Population Projection V2'!$R$167,FALSE),"OK", "Review")</f>
        <v>OK</v>
      </c>
      <c r="CE356" s="361" t="str">
        <f>IF(X356&lt;=VLOOKUP($C356,Projections2[[#All],[ISOCode]:[Total 2024 Colombian Returnees]],'Population Projection V2'!$S$167,FALSE),"OK", "Review")</f>
        <v>OK</v>
      </c>
      <c r="CF356" s="361" t="str">
        <f>IF(AA356&lt;=VLOOKUP($C356,Projections2[[#All],[ISOCode]:[Total 2024 Colombian Returnees]],'Population Projection V2'!$T$167,FALSE),"OK", "Review")</f>
        <v>OK</v>
      </c>
      <c r="CG356" s="361" t="str">
        <f>IF(AB356&lt;=VLOOKUP($C356,Projections2[[#All],[ISOCode]:[Total 2024 Colombian Returnees]],'Population Projection V2'!$U$167,FALSE),"OK", "Review")</f>
        <v>OK</v>
      </c>
      <c r="CH356" s="361" t="str">
        <f>IF(AC356&lt;=VLOOKUP($C356,Projections2[[#All],[ISOCode]:[Total 2024 Colombian Returnees]],'Population Projection V2'!$V$167,FALSE),"OK", "Review")</f>
        <v>OK</v>
      </c>
      <c r="CI356" s="361" t="str">
        <f>IF(AD356&lt;=VLOOKUP($C356,Projections2[[#All],[ISOCode]:[Total 2024 Colombian Returnees]],'Population Projection V2'!$W$167,FALSE),"OK", "Review")</f>
        <v>OK</v>
      </c>
      <c r="CJ356" s="361" t="str">
        <f>IF(AE356&lt;=VLOOKUP($C356,Projections2[[#All],[ISOCode]:[Total 2024 Colombian Returnees]],'Population Projection V2'!$X$167,FALSE),"OK", "Review")</f>
        <v>OK</v>
      </c>
      <c r="CK356" s="361" t="str">
        <f>IF(AH356&lt;=VLOOKUP($C356,Projections2[[#All],[ISOCode]:[Total 2024 Colombian Returnees]],'Population Projection V2'!$Y$167,FALSE),"OK", "Review")</f>
        <v>OK</v>
      </c>
      <c r="CL356" s="361" t="str">
        <f>IF(AI356&lt;=VLOOKUP($C356,Projections2[[#All],[ISOCode]:[Total 2024 Colombian Returnees]],'Population Projection V2'!$Z$167,FALSE),"OK", "Review")</f>
        <v>OK</v>
      </c>
      <c r="CM356" s="361" t="str">
        <f>IF(AJ356&lt;=VLOOKUP($C356,Projections2[[#All],[ISOCode]:[Total 2024 Colombian Returnees]],'Population Projection V2'!$AA$167,FALSE),"OK", "Review")</f>
        <v>OK</v>
      </c>
      <c r="CN356" s="361" t="str">
        <f>IF(AK356&lt;=VLOOKUP($C356,Projections2[[#All],[ISOCode]:[Total 2024 Colombian Returnees]],'Population Projection V2'!$AB$167,FALSE),"OK", "Review")</f>
        <v>OK</v>
      </c>
      <c r="CO356" s="361" t="str">
        <f>IF(AL356&lt;=VLOOKUP($C356,Projections2[[#All],[ISOCode]:[Total 2024 Colombian Returnees]],'Population Projection V2'!$AC$167,FALSE),"OK", "Review")</f>
        <v>OK</v>
      </c>
      <c r="CP356" s="361" t="str">
        <f>IF(AO356&lt;=VLOOKUP($C356,Projections2[[#All],[ISOCode]:[Total 2024 Colombian Returnees]],'Population Projection V2'!$AD$167,FALSE),"OK", "Review")</f>
        <v>OK</v>
      </c>
      <c r="CQ356" s="361" t="str">
        <f>IF(AP356&lt;=VLOOKUP($C356,Projections2[[#All],[ISOCode]:[Total 2024 Colombian Returnees]],'Population Projection V2'!$AE$167,FALSE),"OK", "Review")</f>
        <v>OK</v>
      </c>
      <c r="CR356" s="361" t="str">
        <f>IF(AQ356&lt;=VLOOKUP($C356,Projections2[[#All],[ISOCode]:[Total 2024 Colombian Returnees]],'Population Projection V2'!$AF$167,FALSE),"OK", "Review")</f>
        <v>OK</v>
      </c>
      <c r="CS356" s="361" t="str">
        <f>IF(AR356&lt;=VLOOKUP($C356,Projections2[[#All],[ISOCode]:[Total 2024 Colombian Returnees]],'Population Projection V2'!$AG$167,FALSE),"OK", "Review")</f>
        <v>OK</v>
      </c>
      <c r="CT356" s="361" t="str">
        <f>IF(AS356&lt;=VLOOKUP($C356,Projections2[[#All],[ISOCode]:[Total 2024 Colombian Returnees]],'Population Projection V2'!$AH$167,FALSE),"OK", "Review")</f>
        <v>OK</v>
      </c>
      <c r="CU356" s="361" t="str">
        <f>IF(AV356&lt;=VLOOKUP($C356,Projections2[[#All],[ISOCode]:[Total 2024 Colombian Returnees]],'Population Projection V2'!$AI$167,FALSE),"OK", "Review")</f>
        <v>OK</v>
      </c>
      <c r="CV356" s="361" t="str">
        <f>IF(AW356&lt;=VLOOKUP($C356,Projections2[[#All],[ISOCode]:[Total 2024 Colombian Returnees]],'Population Projection V2'!$AJ$167,FALSE),"OK", "Review")</f>
        <v>OK</v>
      </c>
      <c r="CW356" s="361" t="str">
        <f>IF(AX356&lt;=VLOOKUP($C356,Projections2[[#All],[ISOCode]:[Total 2024 Colombian Returnees]],'Population Projection V2'!$AK$167,FALSE),"OK", "Review")</f>
        <v>OK</v>
      </c>
      <c r="CX356" s="361" t="str">
        <f>IF(AY356&lt;=VLOOKUP($C356,Projections2[[#All],[ISOCode]:[Total 2024 Colombian Returnees]],'Population Projection V2'!$AL$167,FALSE),"OK", "Review")</f>
        <v>OK</v>
      </c>
      <c r="CY356" s="362" t="str">
        <f>IF(AZ356&lt;=VLOOKUP($C356,Projections2[[#All],[ISOCode]:[Total 2024 Colombian Returnees]],'Population Projection V2'!$AM$167,FALSE),"OK", "Review")</f>
        <v>OK</v>
      </c>
    </row>
    <row r="357" spans="1:103" x14ac:dyDescent="0.25">
      <c r="A357" s="218" t="s">
        <v>110</v>
      </c>
      <c r="B357" s="219" t="s">
        <v>110</v>
      </c>
      <c r="C357" s="219" t="s">
        <v>210</v>
      </c>
      <c r="D357" s="219" t="s">
        <v>101</v>
      </c>
      <c r="E357" s="219" t="s">
        <v>433</v>
      </c>
      <c r="F357" s="220">
        <f t="shared" si="121"/>
        <v>0</v>
      </c>
      <c r="G357" s="220">
        <f t="shared" si="122"/>
        <v>0</v>
      </c>
      <c r="H357" s="220">
        <f t="shared" si="123"/>
        <v>0</v>
      </c>
      <c r="I357" s="220">
        <f t="shared" si="124"/>
        <v>0</v>
      </c>
      <c r="J357" s="221">
        <f t="shared" si="125"/>
        <v>0</v>
      </c>
      <c r="K357" s="221">
        <f>VLOOKUP($C357,Projections2[[#All],[ISOCode]:[Total 2024 Colombian Returnees]],7,0)</f>
        <v>0</v>
      </c>
      <c r="L357" s="222"/>
      <c r="M357" s="223"/>
      <c r="N357" s="223"/>
      <c r="O357" s="223"/>
      <c r="P357" s="236"/>
      <c r="Q357" s="224"/>
      <c r="R357" s="224">
        <f>VLOOKUP($C357,Projections2[[#All],[ISOCode]:[Total 2024 Colombian Returnees]],12,0)</f>
        <v>0</v>
      </c>
      <c r="S357" s="225"/>
      <c r="T357" s="226"/>
      <c r="U357" s="226"/>
      <c r="V357" s="226"/>
      <c r="W357" s="226"/>
      <c r="X357" s="227"/>
      <c r="Y357" s="227">
        <f>VLOOKUP($C357,Projections2[[#All],[ISOCode]:[Total 2024 Colombian Returnees]],17,0)</f>
        <v>0</v>
      </c>
      <c r="Z357" s="228"/>
      <c r="AA357" s="227"/>
      <c r="AB357" s="227"/>
      <c r="AC357" s="227"/>
      <c r="AD357" s="227"/>
      <c r="AE357" s="227"/>
      <c r="AF357" s="227">
        <f>VLOOKUP($C357,Projections2[[#All],[ISOCode]:[Total 2024 Colombian Returnees]],22,0)</f>
        <v>0</v>
      </c>
      <c r="AG357" s="228"/>
      <c r="AH357" s="229"/>
      <c r="AI357" s="229"/>
      <c r="AJ357" s="229"/>
      <c r="AK357" s="229"/>
      <c r="AL357" s="230"/>
      <c r="AM357" s="230">
        <f>VLOOKUP($C357,Projections2[[#All],[ISOCode]:[Total 2024 Colombian Returnees]],27,0)</f>
        <v>0</v>
      </c>
      <c r="AN357" s="231"/>
      <c r="AO357" s="232"/>
      <c r="AP357" s="232"/>
      <c r="AQ357" s="232"/>
      <c r="AR357" s="232"/>
      <c r="AS357" s="232"/>
      <c r="AT357" s="232">
        <f>VLOOKUP($C357,Projections2[[#All],[ISOCode]:[Total 2024 Colombian Returnees]],32,0)</f>
        <v>0</v>
      </c>
      <c r="AU357" s="233"/>
      <c r="AV357" s="234"/>
      <c r="AW357" s="234"/>
      <c r="AX357" s="234"/>
      <c r="AY357" s="234"/>
      <c r="AZ357" s="234"/>
      <c r="BA357" s="234">
        <f>VLOOKUP($C357,Projections2[[#All],[ISOCode]:[Total 2024 Colombian Returnees]],37,0)</f>
        <v>0</v>
      </c>
      <c r="BB357" s="235"/>
      <c r="BC357" s="360" t="str">
        <f t="shared" si="126"/>
        <v>Ok</v>
      </c>
      <c r="BD357" s="361" t="str">
        <f t="shared" si="127"/>
        <v>Ok</v>
      </c>
      <c r="BE357" s="361" t="str">
        <f t="shared" si="128"/>
        <v>Ok</v>
      </c>
      <c r="BF357" s="361" t="str">
        <f t="shared" si="129"/>
        <v>Ok</v>
      </c>
      <c r="BG357" s="362" t="str">
        <f t="shared" si="130"/>
        <v>Ok</v>
      </c>
      <c r="BH357" s="360" t="str">
        <f t="shared" si="131"/>
        <v>Ok</v>
      </c>
      <c r="BI357" s="361" t="str">
        <f t="shared" si="132"/>
        <v>Ok</v>
      </c>
      <c r="BJ357" s="361" t="str">
        <f t="shared" si="133"/>
        <v>Ok</v>
      </c>
      <c r="BK357" s="361" t="str">
        <f t="shared" si="134"/>
        <v>Ok</v>
      </c>
      <c r="BL357" s="361" t="str">
        <f t="shared" si="135"/>
        <v>Ok</v>
      </c>
      <c r="BM357" s="361" t="str">
        <f t="shared" si="136"/>
        <v>Ok</v>
      </c>
      <c r="BN357" s="362" t="str">
        <f t="shared" si="137"/>
        <v>Ok</v>
      </c>
      <c r="BO357" s="360" t="str">
        <f t="shared" si="138"/>
        <v>No Pop.</v>
      </c>
      <c r="BP357" s="361" t="str">
        <f t="shared" si="139"/>
        <v>No Pop.</v>
      </c>
      <c r="BQ357" s="361" t="str">
        <f t="shared" si="140"/>
        <v>No Pop.</v>
      </c>
      <c r="BR357" s="361" t="str">
        <f t="shared" si="141"/>
        <v>No Pop.</v>
      </c>
      <c r="BS357" s="361" t="str">
        <f t="shared" si="142"/>
        <v>No Pop.</v>
      </c>
      <c r="BT357" s="361" t="str">
        <f t="shared" si="143"/>
        <v>No Pop.</v>
      </c>
      <c r="BU357" s="362" t="str">
        <f t="shared" si="144"/>
        <v>No Pop.</v>
      </c>
      <c r="BV357" s="360" t="str">
        <f>IF(M357&lt;=VLOOKUP($C357,Projections2[[#All],[ISOCode]:[Total 2024 Colombian Returnees]],'Population Projection V2'!$J$167,FALSE),"OK", "Review")</f>
        <v>OK</v>
      </c>
      <c r="BW357" s="361" t="str">
        <f>IF(N357&lt;=VLOOKUP($C357,Projections2[[#All],[ISOCode]:[Total 2024 Colombian Returnees]],'Population Projection V2'!$K$167,FALSE),"OK", "Review")</f>
        <v>OK</v>
      </c>
      <c r="BX357" s="361" t="str">
        <f>IF(O357&lt;=VLOOKUP($C357,Projections2[[#All],[ISOCode]:[Total 2024 Colombian Returnees]],'Population Projection V2'!$L$167,FALSE),"OK", "Review")</f>
        <v>OK</v>
      </c>
      <c r="BY357" s="361" t="str">
        <f>IF(P357&lt;=VLOOKUP($C357,Projections2[[#All],[ISOCode]:[Total 2024 Colombian Returnees]],'Population Projection V2'!$M$167,FALSE),"OK", "Review")</f>
        <v>OK</v>
      </c>
      <c r="BZ357" s="361" t="str">
        <f>IF(Q357&lt;=VLOOKUP($C357,Projections2[[#All],[ISOCode]:[Total 2024 Colombian Returnees]],'Population Projection V2'!$N$167,FALSE),"OK", "Review")</f>
        <v>OK</v>
      </c>
      <c r="CA357" s="361" t="str">
        <f>IF(T357&lt;=VLOOKUP($C357,Projections2[[#All],[ISOCode]:[Total 2024 Colombian Returnees]],'Population Projection V2'!$O$167,FALSE),"OK", "Review")</f>
        <v>OK</v>
      </c>
      <c r="CB357" s="361" t="str">
        <f>IF(U357&lt;=VLOOKUP($C357,Projections2[[#All],[ISOCode]:[Total 2024 Colombian Returnees]],'Population Projection V2'!$P$167,FALSE),"OK", "Review")</f>
        <v>OK</v>
      </c>
      <c r="CC357" s="361" t="str">
        <f>IF(V357&lt;=VLOOKUP($C357,Projections2[[#All],[ISOCode]:[Total 2024 Colombian Returnees]],'Population Projection V2'!$Q$167,FALSE),"OK", "Review")</f>
        <v>OK</v>
      </c>
      <c r="CD357" s="361" t="str">
        <f>IF(W357&lt;=VLOOKUP($C357,Projections2[[#All],[ISOCode]:[Total 2024 Colombian Returnees]],'Population Projection V2'!$R$167,FALSE),"OK", "Review")</f>
        <v>OK</v>
      </c>
      <c r="CE357" s="361" t="str">
        <f>IF(X357&lt;=VLOOKUP($C357,Projections2[[#All],[ISOCode]:[Total 2024 Colombian Returnees]],'Population Projection V2'!$S$167,FALSE),"OK", "Review")</f>
        <v>OK</v>
      </c>
      <c r="CF357" s="361" t="str">
        <f>IF(AA357&lt;=VLOOKUP($C357,Projections2[[#All],[ISOCode]:[Total 2024 Colombian Returnees]],'Population Projection V2'!$T$167,FALSE),"OK", "Review")</f>
        <v>OK</v>
      </c>
      <c r="CG357" s="361" t="str">
        <f>IF(AB357&lt;=VLOOKUP($C357,Projections2[[#All],[ISOCode]:[Total 2024 Colombian Returnees]],'Population Projection V2'!$U$167,FALSE),"OK", "Review")</f>
        <v>OK</v>
      </c>
      <c r="CH357" s="361" t="str">
        <f>IF(AC357&lt;=VLOOKUP($C357,Projections2[[#All],[ISOCode]:[Total 2024 Colombian Returnees]],'Population Projection V2'!$V$167,FALSE),"OK", "Review")</f>
        <v>OK</v>
      </c>
      <c r="CI357" s="361" t="str">
        <f>IF(AD357&lt;=VLOOKUP($C357,Projections2[[#All],[ISOCode]:[Total 2024 Colombian Returnees]],'Population Projection V2'!$W$167,FALSE),"OK", "Review")</f>
        <v>OK</v>
      </c>
      <c r="CJ357" s="361" t="str">
        <f>IF(AE357&lt;=VLOOKUP($C357,Projections2[[#All],[ISOCode]:[Total 2024 Colombian Returnees]],'Population Projection V2'!$X$167,FALSE),"OK", "Review")</f>
        <v>OK</v>
      </c>
      <c r="CK357" s="361" t="str">
        <f>IF(AH357&lt;=VLOOKUP($C357,Projections2[[#All],[ISOCode]:[Total 2024 Colombian Returnees]],'Population Projection V2'!$Y$167,FALSE),"OK", "Review")</f>
        <v>OK</v>
      </c>
      <c r="CL357" s="361" t="str">
        <f>IF(AI357&lt;=VLOOKUP($C357,Projections2[[#All],[ISOCode]:[Total 2024 Colombian Returnees]],'Population Projection V2'!$Z$167,FALSE),"OK", "Review")</f>
        <v>OK</v>
      </c>
      <c r="CM357" s="361" t="str">
        <f>IF(AJ357&lt;=VLOOKUP($C357,Projections2[[#All],[ISOCode]:[Total 2024 Colombian Returnees]],'Population Projection V2'!$AA$167,FALSE),"OK", "Review")</f>
        <v>OK</v>
      </c>
      <c r="CN357" s="361" t="str">
        <f>IF(AK357&lt;=VLOOKUP($C357,Projections2[[#All],[ISOCode]:[Total 2024 Colombian Returnees]],'Population Projection V2'!$AB$167,FALSE),"OK", "Review")</f>
        <v>OK</v>
      </c>
      <c r="CO357" s="361" t="str">
        <f>IF(AL357&lt;=VLOOKUP($C357,Projections2[[#All],[ISOCode]:[Total 2024 Colombian Returnees]],'Population Projection V2'!$AC$167,FALSE),"OK", "Review")</f>
        <v>OK</v>
      </c>
      <c r="CP357" s="361" t="str">
        <f>IF(AO357&lt;=VLOOKUP($C357,Projections2[[#All],[ISOCode]:[Total 2024 Colombian Returnees]],'Population Projection V2'!$AD$167,FALSE),"OK", "Review")</f>
        <v>OK</v>
      </c>
      <c r="CQ357" s="361" t="str">
        <f>IF(AP357&lt;=VLOOKUP($C357,Projections2[[#All],[ISOCode]:[Total 2024 Colombian Returnees]],'Population Projection V2'!$AE$167,FALSE),"OK", "Review")</f>
        <v>OK</v>
      </c>
      <c r="CR357" s="361" t="str">
        <f>IF(AQ357&lt;=VLOOKUP($C357,Projections2[[#All],[ISOCode]:[Total 2024 Colombian Returnees]],'Population Projection V2'!$AF$167,FALSE),"OK", "Review")</f>
        <v>OK</v>
      </c>
      <c r="CS357" s="361" t="str">
        <f>IF(AR357&lt;=VLOOKUP($C357,Projections2[[#All],[ISOCode]:[Total 2024 Colombian Returnees]],'Population Projection V2'!$AG$167,FALSE),"OK", "Review")</f>
        <v>OK</v>
      </c>
      <c r="CT357" s="361" t="str">
        <f>IF(AS357&lt;=VLOOKUP($C357,Projections2[[#All],[ISOCode]:[Total 2024 Colombian Returnees]],'Population Projection V2'!$AH$167,FALSE),"OK", "Review")</f>
        <v>OK</v>
      </c>
      <c r="CU357" s="361" t="str">
        <f>IF(AV357&lt;=VLOOKUP($C357,Projections2[[#All],[ISOCode]:[Total 2024 Colombian Returnees]],'Population Projection V2'!$AI$167,FALSE),"OK", "Review")</f>
        <v>OK</v>
      </c>
      <c r="CV357" s="361" t="str">
        <f>IF(AW357&lt;=VLOOKUP($C357,Projections2[[#All],[ISOCode]:[Total 2024 Colombian Returnees]],'Population Projection V2'!$AJ$167,FALSE),"OK", "Review")</f>
        <v>OK</v>
      </c>
      <c r="CW357" s="361" t="str">
        <f>IF(AX357&lt;=VLOOKUP($C357,Projections2[[#All],[ISOCode]:[Total 2024 Colombian Returnees]],'Population Projection V2'!$AK$167,FALSE),"OK", "Review")</f>
        <v>OK</v>
      </c>
      <c r="CX357" s="361" t="str">
        <f>IF(AY357&lt;=VLOOKUP($C357,Projections2[[#All],[ISOCode]:[Total 2024 Colombian Returnees]],'Population Projection V2'!$AL$167,FALSE),"OK", "Review")</f>
        <v>OK</v>
      </c>
      <c r="CY357" s="362" t="str">
        <f>IF(AZ357&lt;=VLOOKUP($C357,Projections2[[#All],[ISOCode]:[Total 2024 Colombian Returnees]],'Population Projection V2'!$AM$167,FALSE),"OK", "Review")</f>
        <v>OK</v>
      </c>
    </row>
    <row r="358" spans="1:103" x14ac:dyDescent="0.25">
      <c r="A358" s="218" t="s">
        <v>110</v>
      </c>
      <c r="B358" s="219" t="s">
        <v>110</v>
      </c>
      <c r="C358" s="219" t="s">
        <v>211</v>
      </c>
      <c r="D358" s="219" t="s">
        <v>102</v>
      </c>
      <c r="E358" s="219" t="s">
        <v>433</v>
      </c>
      <c r="F358" s="220">
        <f t="shared" si="121"/>
        <v>0</v>
      </c>
      <c r="G358" s="220">
        <f t="shared" si="122"/>
        <v>0</v>
      </c>
      <c r="H358" s="220">
        <f t="shared" si="123"/>
        <v>0</v>
      </c>
      <c r="I358" s="220">
        <f t="shared" si="124"/>
        <v>0</v>
      </c>
      <c r="J358" s="221">
        <f t="shared" si="125"/>
        <v>0</v>
      </c>
      <c r="K358" s="221">
        <f>VLOOKUP($C358,Projections2[[#All],[ISOCode]:[Total 2024 Colombian Returnees]],7,0)</f>
        <v>0</v>
      </c>
      <c r="L358" s="222"/>
      <c r="M358" s="223"/>
      <c r="N358" s="223"/>
      <c r="O358" s="223"/>
      <c r="P358" s="236"/>
      <c r="Q358" s="224"/>
      <c r="R358" s="224">
        <f>VLOOKUP($C358,Projections2[[#All],[ISOCode]:[Total 2024 Colombian Returnees]],12,0)</f>
        <v>0</v>
      </c>
      <c r="S358" s="225"/>
      <c r="T358" s="226"/>
      <c r="U358" s="226"/>
      <c r="V358" s="226"/>
      <c r="W358" s="226"/>
      <c r="X358" s="227"/>
      <c r="Y358" s="227">
        <f>VLOOKUP($C358,Projections2[[#All],[ISOCode]:[Total 2024 Colombian Returnees]],17,0)</f>
        <v>0</v>
      </c>
      <c r="Z358" s="228"/>
      <c r="AA358" s="227"/>
      <c r="AB358" s="227"/>
      <c r="AC358" s="227"/>
      <c r="AD358" s="227"/>
      <c r="AE358" s="227"/>
      <c r="AF358" s="227">
        <f>VLOOKUP($C358,Projections2[[#All],[ISOCode]:[Total 2024 Colombian Returnees]],22,0)</f>
        <v>0</v>
      </c>
      <c r="AG358" s="228"/>
      <c r="AH358" s="229"/>
      <c r="AI358" s="229"/>
      <c r="AJ358" s="229"/>
      <c r="AK358" s="229"/>
      <c r="AL358" s="230"/>
      <c r="AM358" s="230">
        <f>VLOOKUP($C358,Projections2[[#All],[ISOCode]:[Total 2024 Colombian Returnees]],27,0)</f>
        <v>0</v>
      </c>
      <c r="AN358" s="231"/>
      <c r="AO358" s="232"/>
      <c r="AP358" s="232"/>
      <c r="AQ358" s="232"/>
      <c r="AR358" s="232"/>
      <c r="AS358" s="232"/>
      <c r="AT358" s="232">
        <f>VLOOKUP($C358,Projections2[[#All],[ISOCode]:[Total 2024 Colombian Returnees]],32,0)</f>
        <v>0</v>
      </c>
      <c r="AU358" s="233"/>
      <c r="AV358" s="234"/>
      <c r="AW358" s="234"/>
      <c r="AX358" s="234"/>
      <c r="AY358" s="234"/>
      <c r="AZ358" s="234"/>
      <c r="BA358" s="234">
        <f>VLOOKUP($C358,Projections2[[#All],[ISOCode]:[Total 2024 Colombian Returnees]],37,0)</f>
        <v>0</v>
      </c>
      <c r="BB358" s="235"/>
      <c r="BC358" s="360" t="str">
        <f t="shared" si="126"/>
        <v>Ok</v>
      </c>
      <c r="BD358" s="361" t="str">
        <f t="shared" si="127"/>
        <v>Ok</v>
      </c>
      <c r="BE358" s="361" t="str">
        <f t="shared" si="128"/>
        <v>Ok</v>
      </c>
      <c r="BF358" s="361" t="str">
        <f t="shared" si="129"/>
        <v>Ok</v>
      </c>
      <c r="BG358" s="362" t="str">
        <f t="shared" si="130"/>
        <v>Ok</v>
      </c>
      <c r="BH358" s="360" t="str">
        <f t="shared" si="131"/>
        <v>Ok</v>
      </c>
      <c r="BI358" s="361" t="str">
        <f t="shared" si="132"/>
        <v>Ok</v>
      </c>
      <c r="BJ358" s="361" t="str">
        <f t="shared" si="133"/>
        <v>Ok</v>
      </c>
      <c r="BK358" s="361" t="str">
        <f t="shared" si="134"/>
        <v>Ok</v>
      </c>
      <c r="BL358" s="361" t="str">
        <f t="shared" si="135"/>
        <v>Ok</v>
      </c>
      <c r="BM358" s="361" t="str">
        <f t="shared" si="136"/>
        <v>Ok</v>
      </c>
      <c r="BN358" s="362" t="str">
        <f t="shared" si="137"/>
        <v>Ok</v>
      </c>
      <c r="BO358" s="360" t="str">
        <f t="shared" si="138"/>
        <v>No Pop.</v>
      </c>
      <c r="BP358" s="361" t="str">
        <f t="shared" si="139"/>
        <v>No Pop.</v>
      </c>
      <c r="BQ358" s="361" t="str">
        <f t="shared" si="140"/>
        <v>No Pop.</v>
      </c>
      <c r="BR358" s="361" t="str">
        <f t="shared" si="141"/>
        <v>No Pop.</v>
      </c>
      <c r="BS358" s="361" t="str">
        <f t="shared" si="142"/>
        <v>No Pop.</v>
      </c>
      <c r="BT358" s="361" t="str">
        <f t="shared" si="143"/>
        <v>No Pop.</v>
      </c>
      <c r="BU358" s="362" t="str">
        <f t="shared" si="144"/>
        <v>No Pop.</v>
      </c>
      <c r="BV358" s="360" t="str">
        <f>IF(M358&lt;=VLOOKUP($C358,Projections2[[#All],[ISOCode]:[Total 2024 Colombian Returnees]],'Population Projection V2'!$J$167,FALSE),"OK", "Review")</f>
        <v>OK</v>
      </c>
      <c r="BW358" s="361" t="str">
        <f>IF(N358&lt;=VLOOKUP($C358,Projections2[[#All],[ISOCode]:[Total 2024 Colombian Returnees]],'Population Projection V2'!$K$167,FALSE),"OK", "Review")</f>
        <v>OK</v>
      </c>
      <c r="BX358" s="361" t="str">
        <f>IF(O358&lt;=VLOOKUP($C358,Projections2[[#All],[ISOCode]:[Total 2024 Colombian Returnees]],'Population Projection V2'!$L$167,FALSE),"OK", "Review")</f>
        <v>OK</v>
      </c>
      <c r="BY358" s="361" t="str">
        <f>IF(P358&lt;=VLOOKUP($C358,Projections2[[#All],[ISOCode]:[Total 2024 Colombian Returnees]],'Population Projection V2'!$M$167,FALSE),"OK", "Review")</f>
        <v>OK</v>
      </c>
      <c r="BZ358" s="361" t="str">
        <f>IF(Q358&lt;=VLOOKUP($C358,Projections2[[#All],[ISOCode]:[Total 2024 Colombian Returnees]],'Population Projection V2'!$N$167,FALSE),"OK", "Review")</f>
        <v>OK</v>
      </c>
      <c r="CA358" s="361" t="str">
        <f>IF(T358&lt;=VLOOKUP($C358,Projections2[[#All],[ISOCode]:[Total 2024 Colombian Returnees]],'Population Projection V2'!$O$167,FALSE),"OK", "Review")</f>
        <v>OK</v>
      </c>
      <c r="CB358" s="361" t="str">
        <f>IF(U358&lt;=VLOOKUP($C358,Projections2[[#All],[ISOCode]:[Total 2024 Colombian Returnees]],'Population Projection V2'!$P$167,FALSE),"OK", "Review")</f>
        <v>OK</v>
      </c>
      <c r="CC358" s="361" t="str">
        <f>IF(V358&lt;=VLOOKUP($C358,Projections2[[#All],[ISOCode]:[Total 2024 Colombian Returnees]],'Population Projection V2'!$Q$167,FALSE),"OK", "Review")</f>
        <v>OK</v>
      </c>
      <c r="CD358" s="361" t="str">
        <f>IF(W358&lt;=VLOOKUP($C358,Projections2[[#All],[ISOCode]:[Total 2024 Colombian Returnees]],'Population Projection V2'!$R$167,FALSE),"OK", "Review")</f>
        <v>OK</v>
      </c>
      <c r="CE358" s="361" t="str">
        <f>IF(X358&lt;=VLOOKUP($C358,Projections2[[#All],[ISOCode]:[Total 2024 Colombian Returnees]],'Population Projection V2'!$S$167,FALSE),"OK", "Review")</f>
        <v>OK</v>
      </c>
      <c r="CF358" s="361" t="str">
        <f>IF(AA358&lt;=VLOOKUP($C358,Projections2[[#All],[ISOCode]:[Total 2024 Colombian Returnees]],'Population Projection V2'!$T$167,FALSE),"OK", "Review")</f>
        <v>OK</v>
      </c>
      <c r="CG358" s="361" t="str">
        <f>IF(AB358&lt;=VLOOKUP($C358,Projections2[[#All],[ISOCode]:[Total 2024 Colombian Returnees]],'Population Projection V2'!$U$167,FALSE),"OK", "Review")</f>
        <v>OK</v>
      </c>
      <c r="CH358" s="361" t="str">
        <f>IF(AC358&lt;=VLOOKUP($C358,Projections2[[#All],[ISOCode]:[Total 2024 Colombian Returnees]],'Population Projection V2'!$V$167,FALSE),"OK", "Review")</f>
        <v>OK</v>
      </c>
      <c r="CI358" s="361" t="str">
        <f>IF(AD358&lt;=VLOOKUP($C358,Projections2[[#All],[ISOCode]:[Total 2024 Colombian Returnees]],'Population Projection V2'!$W$167,FALSE),"OK", "Review")</f>
        <v>OK</v>
      </c>
      <c r="CJ358" s="361" t="str">
        <f>IF(AE358&lt;=VLOOKUP($C358,Projections2[[#All],[ISOCode]:[Total 2024 Colombian Returnees]],'Population Projection V2'!$X$167,FALSE),"OK", "Review")</f>
        <v>OK</v>
      </c>
      <c r="CK358" s="361" t="str">
        <f>IF(AH358&lt;=VLOOKUP($C358,Projections2[[#All],[ISOCode]:[Total 2024 Colombian Returnees]],'Population Projection V2'!$Y$167,FALSE),"OK", "Review")</f>
        <v>OK</v>
      </c>
      <c r="CL358" s="361" t="str">
        <f>IF(AI358&lt;=VLOOKUP($C358,Projections2[[#All],[ISOCode]:[Total 2024 Colombian Returnees]],'Population Projection V2'!$Z$167,FALSE),"OK", "Review")</f>
        <v>OK</v>
      </c>
      <c r="CM358" s="361" t="str">
        <f>IF(AJ358&lt;=VLOOKUP($C358,Projections2[[#All],[ISOCode]:[Total 2024 Colombian Returnees]],'Population Projection V2'!$AA$167,FALSE),"OK", "Review")</f>
        <v>OK</v>
      </c>
      <c r="CN358" s="361" t="str">
        <f>IF(AK358&lt;=VLOOKUP($C358,Projections2[[#All],[ISOCode]:[Total 2024 Colombian Returnees]],'Population Projection V2'!$AB$167,FALSE),"OK", "Review")</f>
        <v>OK</v>
      </c>
      <c r="CO358" s="361" t="str">
        <f>IF(AL358&lt;=VLOOKUP($C358,Projections2[[#All],[ISOCode]:[Total 2024 Colombian Returnees]],'Population Projection V2'!$AC$167,FALSE),"OK", "Review")</f>
        <v>OK</v>
      </c>
      <c r="CP358" s="361" t="str">
        <f>IF(AO358&lt;=VLOOKUP($C358,Projections2[[#All],[ISOCode]:[Total 2024 Colombian Returnees]],'Population Projection V2'!$AD$167,FALSE),"OK", "Review")</f>
        <v>OK</v>
      </c>
      <c r="CQ358" s="361" t="str">
        <f>IF(AP358&lt;=VLOOKUP($C358,Projections2[[#All],[ISOCode]:[Total 2024 Colombian Returnees]],'Population Projection V2'!$AE$167,FALSE),"OK", "Review")</f>
        <v>OK</v>
      </c>
      <c r="CR358" s="361" t="str">
        <f>IF(AQ358&lt;=VLOOKUP($C358,Projections2[[#All],[ISOCode]:[Total 2024 Colombian Returnees]],'Population Projection V2'!$AF$167,FALSE),"OK", "Review")</f>
        <v>OK</v>
      </c>
      <c r="CS358" s="361" t="str">
        <f>IF(AR358&lt;=VLOOKUP($C358,Projections2[[#All],[ISOCode]:[Total 2024 Colombian Returnees]],'Population Projection V2'!$AG$167,FALSE),"OK", "Review")</f>
        <v>OK</v>
      </c>
      <c r="CT358" s="361" t="str">
        <f>IF(AS358&lt;=VLOOKUP($C358,Projections2[[#All],[ISOCode]:[Total 2024 Colombian Returnees]],'Population Projection V2'!$AH$167,FALSE),"OK", "Review")</f>
        <v>OK</v>
      </c>
      <c r="CU358" s="361" t="str">
        <f>IF(AV358&lt;=VLOOKUP($C358,Projections2[[#All],[ISOCode]:[Total 2024 Colombian Returnees]],'Population Projection V2'!$AI$167,FALSE),"OK", "Review")</f>
        <v>OK</v>
      </c>
      <c r="CV358" s="361" t="str">
        <f>IF(AW358&lt;=VLOOKUP($C358,Projections2[[#All],[ISOCode]:[Total 2024 Colombian Returnees]],'Population Projection V2'!$AJ$167,FALSE),"OK", "Review")</f>
        <v>OK</v>
      </c>
      <c r="CW358" s="361" t="str">
        <f>IF(AX358&lt;=VLOOKUP($C358,Projections2[[#All],[ISOCode]:[Total 2024 Colombian Returnees]],'Population Projection V2'!$AK$167,FALSE),"OK", "Review")</f>
        <v>OK</v>
      </c>
      <c r="CX358" s="361" t="str">
        <f>IF(AY358&lt;=VLOOKUP($C358,Projections2[[#All],[ISOCode]:[Total 2024 Colombian Returnees]],'Population Projection V2'!$AL$167,FALSE),"OK", "Review")</f>
        <v>OK</v>
      </c>
      <c r="CY358" s="362" t="str">
        <f>IF(AZ358&lt;=VLOOKUP($C358,Projections2[[#All],[ISOCode]:[Total 2024 Colombian Returnees]],'Population Projection V2'!$AM$167,FALSE),"OK", "Review")</f>
        <v>OK</v>
      </c>
    </row>
    <row r="359" spans="1:103" x14ac:dyDescent="0.25">
      <c r="A359" s="218" t="s">
        <v>110</v>
      </c>
      <c r="B359" s="219" t="s">
        <v>110</v>
      </c>
      <c r="C359" s="219" t="s">
        <v>212</v>
      </c>
      <c r="D359" s="219" t="s">
        <v>103</v>
      </c>
      <c r="E359" s="219" t="s">
        <v>433</v>
      </c>
      <c r="F359" s="220">
        <f t="shared" si="121"/>
        <v>0</v>
      </c>
      <c r="G359" s="220">
        <f t="shared" si="122"/>
        <v>0</v>
      </c>
      <c r="H359" s="220">
        <f t="shared" si="123"/>
        <v>0</v>
      </c>
      <c r="I359" s="220">
        <f t="shared" si="124"/>
        <v>0</v>
      </c>
      <c r="J359" s="221">
        <f t="shared" si="125"/>
        <v>0</v>
      </c>
      <c r="K359" s="221">
        <f>VLOOKUP($C359,Projections2[[#All],[ISOCode]:[Total 2024 Colombian Returnees]],7,0)</f>
        <v>0</v>
      </c>
      <c r="L359" s="222"/>
      <c r="M359" s="223"/>
      <c r="N359" s="223"/>
      <c r="O359" s="223"/>
      <c r="P359" s="236"/>
      <c r="Q359" s="224"/>
      <c r="R359" s="224">
        <f>VLOOKUP($C359,Projections2[[#All],[ISOCode]:[Total 2024 Colombian Returnees]],12,0)</f>
        <v>0</v>
      </c>
      <c r="S359" s="225"/>
      <c r="T359" s="226"/>
      <c r="U359" s="226"/>
      <c r="V359" s="226"/>
      <c r="W359" s="226"/>
      <c r="X359" s="227"/>
      <c r="Y359" s="227">
        <f>VLOOKUP($C359,Projections2[[#All],[ISOCode]:[Total 2024 Colombian Returnees]],17,0)</f>
        <v>0</v>
      </c>
      <c r="Z359" s="228"/>
      <c r="AA359" s="227"/>
      <c r="AB359" s="227"/>
      <c r="AC359" s="227"/>
      <c r="AD359" s="227"/>
      <c r="AE359" s="227"/>
      <c r="AF359" s="227">
        <f>VLOOKUP($C359,Projections2[[#All],[ISOCode]:[Total 2024 Colombian Returnees]],22,0)</f>
        <v>0</v>
      </c>
      <c r="AG359" s="228"/>
      <c r="AH359" s="229"/>
      <c r="AI359" s="229"/>
      <c r="AJ359" s="229"/>
      <c r="AK359" s="229"/>
      <c r="AL359" s="230"/>
      <c r="AM359" s="230">
        <f>VLOOKUP($C359,Projections2[[#All],[ISOCode]:[Total 2024 Colombian Returnees]],27,0)</f>
        <v>0</v>
      </c>
      <c r="AN359" s="231"/>
      <c r="AO359" s="232"/>
      <c r="AP359" s="232"/>
      <c r="AQ359" s="232"/>
      <c r="AR359" s="232"/>
      <c r="AS359" s="232"/>
      <c r="AT359" s="232">
        <f>VLOOKUP($C359,Projections2[[#All],[ISOCode]:[Total 2024 Colombian Returnees]],32,0)</f>
        <v>0</v>
      </c>
      <c r="AU359" s="233"/>
      <c r="AV359" s="234"/>
      <c r="AW359" s="234"/>
      <c r="AX359" s="234"/>
      <c r="AY359" s="234"/>
      <c r="AZ359" s="234"/>
      <c r="BA359" s="234">
        <f>VLOOKUP($C359,Projections2[[#All],[ISOCode]:[Total 2024 Colombian Returnees]],37,0)</f>
        <v>0</v>
      </c>
      <c r="BB359" s="235"/>
      <c r="BC359" s="360" t="str">
        <f t="shared" si="126"/>
        <v>Ok</v>
      </c>
      <c r="BD359" s="361" t="str">
        <f t="shared" si="127"/>
        <v>Ok</v>
      </c>
      <c r="BE359" s="361" t="str">
        <f t="shared" si="128"/>
        <v>Ok</v>
      </c>
      <c r="BF359" s="361" t="str">
        <f t="shared" si="129"/>
        <v>Ok</v>
      </c>
      <c r="BG359" s="362" t="str">
        <f t="shared" si="130"/>
        <v>Ok</v>
      </c>
      <c r="BH359" s="360" t="str">
        <f t="shared" si="131"/>
        <v>Ok</v>
      </c>
      <c r="BI359" s="361" t="str">
        <f t="shared" si="132"/>
        <v>Ok</v>
      </c>
      <c r="BJ359" s="361" t="str">
        <f t="shared" si="133"/>
        <v>Ok</v>
      </c>
      <c r="BK359" s="361" t="str">
        <f t="shared" si="134"/>
        <v>Ok</v>
      </c>
      <c r="BL359" s="361" t="str">
        <f t="shared" si="135"/>
        <v>Ok</v>
      </c>
      <c r="BM359" s="361" t="str">
        <f t="shared" si="136"/>
        <v>Ok</v>
      </c>
      <c r="BN359" s="362" t="str">
        <f t="shared" si="137"/>
        <v>Ok</v>
      </c>
      <c r="BO359" s="360" t="str">
        <f t="shared" si="138"/>
        <v>No Pop.</v>
      </c>
      <c r="BP359" s="361" t="str">
        <f t="shared" si="139"/>
        <v>No Pop.</v>
      </c>
      <c r="BQ359" s="361" t="str">
        <f t="shared" si="140"/>
        <v>No Pop.</v>
      </c>
      <c r="BR359" s="361" t="str">
        <f t="shared" si="141"/>
        <v>No Pop.</v>
      </c>
      <c r="BS359" s="361" t="str">
        <f t="shared" si="142"/>
        <v>No Pop.</v>
      </c>
      <c r="BT359" s="361" t="str">
        <f t="shared" si="143"/>
        <v>No Pop.</v>
      </c>
      <c r="BU359" s="362" t="str">
        <f t="shared" si="144"/>
        <v>No Pop.</v>
      </c>
      <c r="BV359" s="360" t="str">
        <f>IF(M359&lt;=VLOOKUP($C359,Projections2[[#All],[ISOCode]:[Total 2024 Colombian Returnees]],'Population Projection V2'!$J$167,FALSE),"OK", "Review")</f>
        <v>OK</v>
      </c>
      <c r="BW359" s="361" t="str">
        <f>IF(N359&lt;=VLOOKUP($C359,Projections2[[#All],[ISOCode]:[Total 2024 Colombian Returnees]],'Population Projection V2'!$K$167,FALSE),"OK", "Review")</f>
        <v>OK</v>
      </c>
      <c r="BX359" s="361" t="str">
        <f>IF(O359&lt;=VLOOKUP($C359,Projections2[[#All],[ISOCode]:[Total 2024 Colombian Returnees]],'Population Projection V2'!$L$167,FALSE),"OK", "Review")</f>
        <v>OK</v>
      </c>
      <c r="BY359" s="361" t="str">
        <f>IF(P359&lt;=VLOOKUP($C359,Projections2[[#All],[ISOCode]:[Total 2024 Colombian Returnees]],'Population Projection V2'!$M$167,FALSE),"OK", "Review")</f>
        <v>OK</v>
      </c>
      <c r="BZ359" s="361" t="str">
        <f>IF(Q359&lt;=VLOOKUP($C359,Projections2[[#All],[ISOCode]:[Total 2024 Colombian Returnees]],'Population Projection V2'!$N$167,FALSE),"OK", "Review")</f>
        <v>OK</v>
      </c>
      <c r="CA359" s="361" t="str">
        <f>IF(T359&lt;=VLOOKUP($C359,Projections2[[#All],[ISOCode]:[Total 2024 Colombian Returnees]],'Population Projection V2'!$O$167,FALSE),"OK", "Review")</f>
        <v>OK</v>
      </c>
      <c r="CB359" s="361" t="str">
        <f>IF(U359&lt;=VLOOKUP($C359,Projections2[[#All],[ISOCode]:[Total 2024 Colombian Returnees]],'Population Projection V2'!$P$167,FALSE),"OK", "Review")</f>
        <v>OK</v>
      </c>
      <c r="CC359" s="361" t="str">
        <f>IF(V359&lt;=VLOOKUP($C359,Projections2[[#All],[ISOCode]:[Total 2024 Colombian Returnees]],'Population Projection V2'!$Q$167,FALSE),"OK", "Review")</f>
        <v>OK</v>
      </c>
      <c r="CD359" s="361" t="str">
        <f>IF(W359&lt;=VLOOKUP($C359,Projections2[[#All],[ISOCode]:[Total 2024 Colombian Returnees]],'Population Projection V2'!$R$167,FALSE),"OK", "Review")</f>
        <v>OK</v>
      </c>
      <c r="CE359" s="361" t="str">
        <f>IF(X359&lt;=VLOOKUP($C359,Projections2[[#All],[ISOCode]:[Total 2024 Colombian Returnees]],'Population Projection V2'!$S$167,FALSE),"OK", "Review")</f>
        <v>OK</v>
      </c>
      <c r="CF359" s="361" t="str">
        <f>IF(AA359&lt;=VLOOKUP($C359,Projections2[[#All],[ISOCode]:[Total 2024 Colombian Returnees]],'Population Projection V2'!$T$167,FALSE),"OK", "Review")</f>
        <v>OK</v>
      </c>
      <c r="CG359" s="361" t="str">
        <f>IF(AB359&lt;=VLOOKUP($C359,Projections2[[#All],[ISOCode]:[Total 2024 Colombian Returnees]],'Population Projection V2'!$U$167,FALSE),"OK", "Review")</f>
        <v>OK</v>
      </c>
      <c r="CH359" s="361" t="str">
        <f>IF(AC359&lt;=VLOOKUP($C359,Projections2[[#All],[ISOCode]:[Total 2024 Colombian Returnees]],'Population Projection V2'!$V$167,FALSE),"OK", "Review")</f>
        <v>OK</v>
      </c>
      <c r="CI359" s="361" t="str">
        <f>IF(AD359&lt;=VLOOKUP($C359,Projections2[[#All],[ISOCode]:[Total 2024 Colombian Returnees]],'Population Projection V2'!$W$167,FALSE),"OK", "Review")</f>
        <v>OK</v>
      </c>
      <c r="CJ359" s="361" t="str">
        <f>IF(AE359&lt;=VLOOKUP($C359,Projections2[[#All],[ISOCode]:[Total 2024 Colombian Returnees]],'Population Projection V2'!$X$167,FALSE),"OK", "Review")</f>
        <v>OK</v>
      </c>
      <c r="CK359" s="361" t="str">
        <f>IF(AH359&lt;=VLOOKUP($C359,Projections2[[#All],[ISOCode]:[Total 2024 Colombian Returnees]],'Population Projection V2'!$Y$167,FALSE),"OK", "Review")</f>
        <v>OK</v>
      </c>
      <c r="CL359" s="361" t="str">
        <f>IF(AI359&lt;=VLOOKUP($C359,Projections2[[#All],[ISOCode]:[Total 2024 Colombian Returnees]],'Population Projection V2'!$Z$167,FALSE),"OK", "Review")</f>
        <v>OK</v>
      </c>
      <c r="CM359" s="361" t="str">
        <f>IF(AJ359&lt;=VLOOKUP($C359,Projections2[[#All],[ISOCode]:[Total 2024 Colombian Returnees]],'Population Projection V2'!$AA$167,FALSE),"OK", "Review")</f>
        <v>OK</v>
      </c>
      <c r="CN359" s="361" t="str">
        <f>IF(AK359&lt;=VLOOKUP($C359,Projections2[[#All],[ISOCode]:[Total 2024 Colombian Returnees]],'Population Projection V2'!$AB$167,FALSE),"OK", "Review")</f>
        <v>OK</v>
      </c>
      <c r="CO359" s="361" t="str">
        <f>IF(AL359&lt;=VLOOKUP($C359,Projections2[[#All],[ISOCode]:[Total 2024 Colombian Returnees]],'Population Projection V2'!$AC$167,FALSE),"OK", "Review")</f>
        <v>OK</v>
      </c>
      <c r="CP359" s="361" t="str">
        <f>IF(AO359&lt;=VLOOKUP($C359,Projections2[[#All],[ISOCode]:[Total 2024 Colombian Returnees]],'Population Projection V2'!$AD$167,FALSE),"OK", "Review")</f>
        <v>OK</v>
      </c>
      <c r="CQ359" s="361" t="str">
        <f>IF(AP359&lt;=VLOOKUP($C359,Projections2[[#All],[ISOCode]:[Total 2024 Colombian Returnees]],'Population Projection V2'!$AE$167,FALSE),"OK", "Review")</f>
        <v>OK</v>
      </c>
      <c r="CR359" s="361" t="str">
        <f>IF(AQ359&lt;=VLOOKUP($C359,Projections2[[#All],[ISOCode]:[Total 2024 Colombian Returnees]],'Population Projection V2'!$AF$167,FALSE),"OK", "Review")</f>
        <v>OK</v>
      </c>
      <c r="CS359" s="361" t="str">
        <f>IF(AR359&lt;=VLOOKUP($C359,Projections2[[#All],[ISOCode]:[Total 2024 Colombian Returnees]],'Population Projection V2'!$AG$167,FALSE),"OK", "Review")</f>
        <v>OK</v>
      </c>
      <c r="CT359" s="361" t="str">
        <f>IF(AS359&lt;=VLOOKUP($C359,Projections2[[#All],[ISOCode]:[Total 2024 Colombian Returnees]],'Population Projection V2'!$AH$167,FALSE),"OK", "Review")</f>
        <v>OK</v>
      </c>
      <c r="CU359" s="361" t="str">
        <f>IF(AV359&lt;=VLOOKUP($C359,Projections2[[#All],[ISOCode]:[Total 2024 Colombian Returnees]],'Population Projection V2'!$AI$167,FALSE),"OK", "Review")</f>
        <v>OK</v>
      </c>
      <c r="CV359" s="361" t="str">
        <f>IF(AW359&lt;=VLOOKUP($C359,Projections2[[#All],[ISOCode]:[Total 2024 Colombian Returnees]],'Population Projection V2'!$AJ$167,FALSE),"OK", "Review")</f>
        <v>OK</v>
      </c>
      <c r="CW359" s="361" t="str">
        <f>IF(AX359&lt;=VLOOKUP($C359,Projections2[[#All],[ISOCode]:[Total 2024 Colombian Returnees]],'Population Projection V2'!$AK$167,FALSE),"OK", "Review")</f>
        <v>OK</v>
      </c>
      <c r="CX359" s="361" t="str">
        <f>IF(AY359&lt;=VLOOKUP($C359,Projections2[[#All],[ISOCode]:[Total 2024 Colombian Returnees]],'Population Projection V2'!$AL$167,FALSE),"OK", "Review")</f>
        <v>OK</v>
      </c>
      <c r="CY359" s="362" t="str">
        <f>IF(AZ359&lt;=VLOOKUP($C359,Projections2[[#All],[ISOCode]:[Total 2024 Colombian Returnees]],'Population Projection V2'!$AM$167,FALSE),"OK", "Review")</f>
        <v>OK</v>
      </c>
    </row>
    <row r="360" spans="1:103" x14ac:dyDescent="0.25">
      <c r="A360" s="218" t="s">
        <v>110</v>
      </c>
      <c r="B360" s="219" t="s">
        <v>110</v>
      </c>
      <c r="C360" s="219" t="s">
        <v>213</v>
      </c>
      <c r="D360" s="219" t="s">
        <v>104</v>
      </c>
      <c r="E360" s="219" t="s">
        <v>433</v>
      </c>
      <c r="F360" s="220">
        <f t="shared" si="121"/>
        <v>0</v>
      </c>
      <c r="G360" s="220">
        <f t="shared" si="122"/>
        <v>0</v>
      </c>
      <c r="H360" s="220">
        <f t="shared" si="123"/>
        <v>0</v>
      </c>
      <c r="I360" s="220">
        <f t="shared" si="124"/>
        <v>0</v>
      </c>
      <c r="J360" s="221">
        <f t="shared" si="125"/>
        <v>0</v>
      </c>
      <c r="K360" s="221">
        <f>VLOOKUP($C360,Projections2[[#All],[ISOCode]:[Total 2024 Colombian Returnees]],7,0)</f>
        <v>0</v>
      </c>
      <c r="L360" s="222"/>
      <c r="M360" s="223"/>
      <c r="N360" s="223"/>
      <c r="O360" s="223"/>
      <c r="P360" s="236"/>
      <c r="Q360" s="224"/>
      <c r="R360" s="224">
        <f>VLOOKUP($C360,Projections2[[#All],[ISOCode]:[Total 2024 Colombian Returnees]],12,0)</f>
        <v>0</v>
      </c>
      <c r="S360" s="225"/>
      <c r="T360" s="226"/>
      <c r="U360" s="226"/>
      <c r="V360" s="226"/>
      <c r="W360" s="226"/>
      <c r="X360" s="227"/>
      <c r="Y360" s="227">
        <f>VLOOKUP($C360,Projections2[[#All],[ISOCode]:[Total 2024 Colombian Returnees]],17,0)</f>
        <v>0</v>
      </c>
      <c r="Z360" s="228"/>
      <c r="AA360" s="227"/>
      <c r="AB360" s="227"/>
      <c r="AC360" s="227"/>
      <c r="AD360" s="227"/>
      <c r="AE360" s="227"/>
      <c r="AF360" s="227">
        <f>VLOOKUP($C360,Projections2[[#All],[ISOCode]:[Total 2024 Colombian Returnees]],22,0)</f>
        <v>0</v>
      </c>
      <c r="AG360" s="228"/>
      <c r="AH360" s="229"/>
      <c r="AI360" s="229"/>
      <c r="AJ360" s="229"/>
      <c r="AK360" s="229"/>
      <c r="AL360" s="230"/>
      <c r="AM360" s="230">
        <f>VLOOKUP($C360,Projections2[[#All],[ISOCode]:[Total 2024 Colombian Returnees]],27,0)</f>
        <v>0</v>
      </c>
      <c r="AN360" s="231"/>
      <c r="AO360" s="232"/>
      <c r="AP360" s="232"/>
      <c r="AQ360" s="232"/>
      <c r="AR360" s="232"/>
      <c r="AS360" s="232"/>
      <c r="AT360" s="232">
        <f>VLOOKUP($C360,Projections2[[#All],[ISOCode]:[Total 2024 Colombian Returnees]],32,0)</f>
        <v>0</v>
      </c>
      <c r="AU360" s="233"/>
      <c r="AV360" s="234"/>
      <c r="AW360" s="234"/>
      <c r="AX360" s="234"/>
      <c r="AY360" s="234"/>
      <c r="AZ360" s="234"/>
      <c r="BA360" s="234">
        <f>VLOOKUP($C360,Projections2[[#All],[ISOCode]:[Total 2024 Colombian Returnees]],37,0)</f>
        <v>0</v>
      </c>
      <c r="BB360" s="235"/>
      <c r="BC360" s="360" t="str">
        <f t="shared" si="126"/>
        <v>Ok</v>
      </c>
      <c r="BD360" s="361" t="str">
        <f t="shared" si="127"/>
        <v>Ok</v>
      </c>
      <c r="BE360" s="361" t="str">
        <f t="shared" si="128"/>
        <v>Ok</v>
      </c>
      <c r="BF360" s="361" t="str">
        <f t="shared" si="129"/>
        <v>Ok</v>
      </c>
      <c r="BG360" s="362" t="str">
        <f t="shared" si="130"/>
        <v>Ok</v>
      </c>
      <c r="BH360" s="360" t="str">
        <f t="shared" si="131"/>
        <v>Ok</v>
      </c>
      <c r="BI360" s="361" t="str">
        <f t="shared" si="132"/>
        <v>Ok</v>
      </c>
      <c r="BJ360" s="361" t="str">
        <f t="shared" si="133"/>
        <v>Ok</v>
      </c>
      <c r="BK360" s="361" t="str">
        <f t="shared" si="134"/>
        <v>Ok</v>
      </c>
      <c r="BL360" s="361" t="str">
        <f t="shared" si="135"/>
        <v>Ok</v>
      </c>
      <c r="BM360" s="361" t="str">
        <f t="shared" si="136"/>
        <v>Ok</v>
      </c>
      <c r="BN360" s="362" t="str">
        <f t="shared" si="137"/>
        <v>Ok</v>
      </c>
      <c r="BO360" s="360" t="str">
        <f t="shared" si="138"/>
        <v>No Pop.</v>
      </c>
      <c r="BP360" s="361" t="str">
        <f t="shared" si="139"/>
        <v>No Pop.</v>
      </c>
      <c r="BQ360" s="361" t="str">
        <f t="shared" si="140"/>
        <v>No Pop.</v>
      </c>
      <c r="BR360" s="361" t="str">
        <f t="shared" si="141"/>
        <v>No Pop.</v>
      </c>
      <c r="BS360" s="361" t="str">
        <f t="shared" si="142"/>
        <v>No Pop.</v>
      </c>
      <c r="BT360" s="361" t="str">
        <f t="shared" si="143"/>
        <v>No Pop.</v>
      </c>
      <c r="BU360" s="362" t="str">
        <f t="shared" si="144"/>
        <v>No Pop.</v>
      </c>
      <c r="BV360" s="360" t="str">
        <f>IF(M360&lt;=VLOOKUP($C360,Projections2[[#All],[ISOCode]:[Total 2024 Colombian Returnees]],'Population Projection V2'!$J$167,FALSE),"OK", "Review")</f>
        <v>OK</v>
      </c>
      <c r="BW360" s="361" t="str">
        <f>IF(N360&lt;=VLOOKUP($C360,Projections2[[#All],[ISOCode]:[Total 2024 Colombian Returnees]],'Population Projection V2'!$K$167,FALSE),"OK", "Review")</f>
        <v>OK</v>
      </c>
      <c r="BX360" s="361" t="str">
        <f>IF(O360&lt;=VLOOKUP($C360,Projections2[[#All],[ISOCode]:[Total 2024 Colombian Returnees]],'Population Projection V2'!$L$167,FALSE),"OK", "Review")</f>
        <v>OK</v>
      </c>
      <c r="BY360" s="361" t="str">
        <f>IF(P360&lt;=VLOOKUP($C360,Projections2[[#All],[ISOCode]:[Total 2024 Colombian Returnees]],'Population Projection V2'!$M$167,FALSE),"OK", "Review")</f>
        <v>OK</v>
      </c>
      <c r="BZ360" s="361" t="str">
        <f>IF(Q360&lt;=VLOOKUP($C360,Projections2[[#All],[ISOCode]:[Total 2024 Colombian Returnees]],'Population Projection V2'!$N$167,FALSE),"OK", "Review")</f>
        <v>OK</v>
      </c>
      <c r="CA360" s="361" t="str">
        <f>IF(T360&lt;=VLOOKUP($C360,Projections2[[#All],[ISOCode]:[Total 2024 Colombian Returnees]],'Population Projection V2'!$O$167,FALSE),"OK", "Review")</f>
        <v>OK</v>
      </c>
      <c r="CB360" s="361" t="str">
        <f>IF(U360&lt;=VLOOKUP($C360,Projections2[[#All],[ISOCode]:[Total 2024 Colombian Returnees]],'Population Projection V2'!$P$167,FALSE),"OK", "Review")</f>
        <v>OK</v>
      </c>
      <c r="CC360" s="361" t="str">
        <f>IF(V360&lt;=VLOOKUP($C360,Projections2[[#All],[ISOCode]:[Total 2024 Colombian Returnees]],'Population Projection V2'!$Q$167,FALSE),"OK", "Review")</f>
        <v>OK</v>
      </c>
      <c r="CD360" s="361" t="str">
        <f>IF(W360&lt;=VLOOKUP($C360,Projections2[[#All],[ISOCode]:[Total 2024 Colombian Returnees]],'Population Projection V2'!$R$167,FALSE),"OK", "Review")</f>
        <v>OK</v>
      </c>
      <c r="CE360" s="361" t="str">
        <f>IF(X360&lt;=VLOOKUP($C360,Projections2[[#All],[ISOCode]:[Total 2024 Colombian Returnees]],'Population Projection V2'!$S$167,FALSE),"OK", "Review")</f>
        <v>OK</v>
      </c>
      <c r="CF360" s="361" t="str">
        <f>IF(AA360&lt;=VLOOKUP($C360,Projections2[[#All],[ISOCode]:[Total 2024 Colombian Returnees]],'Population Projection V2'!$T$167,FALSE),"OK", "Review")</f>
        <v>OK</v>
      </c>
      <c r="CG360" s="361" t="str">
        <f>IF(AB360&lt;=VLOOKUP($C360,Projections2[[#All],[ISOCode]:[Total 2024 Colombian Returnees]],'Population Projection V2'!$U$167,FALSE),"OK", "Review")</f>
        <v>OK</v>
      </c>
      <c r="CH360" s="361" t="str">
        <f>IF(AC360&lt;=VLOOKUP($C360,Projections2[[#All],[ISOCode]:[Total 2024 Colombian Returnees]],'Population Projection V2'!$V$167,FALSE),"OK", "Review")</f>
        <v>OK</v>
      </c>
      <c r="CI360" s="361" t="str">
        <f>IF(AD360&lt;=VLOOKUP($C360,Projections2[[#All],[ISOCode]:[Total 2024 Colombian Returnees]],'Population Projection V2'!$W$167,FALSE),"OK", "Review")</f>
        <v>OK</v>
      </c>
      <c r="CJ360" s="361" t="str">
        <f>IF(AE360&lt;=VLOOKUP($C360,Projections2[[#All],[ISOCode]:[Total 2024 Colombian Returnees]],'Population Projection V2'!$X$167,FALSE),"OK", "Review")</f>
        <v>OK</v>
      </c>
      <c r="CK360" s="361" t="str">
        <f>IF(AH360&lt;=VLOOKUP($C360,Projections2[[#All],[ISOCode]:[Total 2024 Colombian Returnees]],'Population Projection V2'!$Y$167,FALSE),"OK", "Review")</f>
        <v>OK</v>
      </c>
      <c r="CL360" s="361" t="str">
        <f>IF(AI360&lt;=VLOOKUP($C360,Projections2[[#All],[ISOCode]:[Total 2024 Colombian Returnees]],'Population Projection V2'!$Z$167,FALSE),"OK", "Review")</f>
        <v>OK</v>
      </c>
      <c r="CM360" s="361" t="str">
        <f>IF(AJ360&lt;=VLOOKUP($C360,Projections2[[#All],[ISOCode]:[Total 2024 Colombian Returnees]],'Population Projection V2'!$AA$167,FALSE),"OK", "Review")</f>
        <v>OK</v>
      </c>
      <c r="CN360" s="361" t="str">
        <f>IF(AK360&lt;=VLOOKUP($C360,Projections2[[#All],[ISOCode]:[Total 2024 Colombian Returnees]],'Population Projection V2'!$AB$167,FALSE),"OK", "Review")</f>
        <v>OK</v>
      </c>
      <c r="CO360" s="361" t="str">
        <f>IF(AL360&lt;=VLOOKUP($C360,Projections2[[#All],[ISOCode]:[Total 2024 Colombian Returnees]],'Population Projection V2'!$AC$167,FALSE),"OK", "Review")</f>
        <v>OK</v>
      </c>
      <c r="CP360" s="361" t="str">
        <f>IF(AO360&lt;=VLOOKUP($C360,Projections2[[#All],[ISOCode]:[Total 2024 Colombian Returnees]],'Population Projection V2'!$AD$167,FALSE),"OK", "Review")</f>
        <v>OK</v>
      </c>
      <c r="CQ360" s="361" t="str">
        <f>IF(AP360&lt;=VLOOKUP($C360,Projections2[[#All],[ISOCode]:[Total 2024 Colombian Returnees]],'Population Projection V2'!$AE$167,FALSE),"OK", "Review")</f>
        <v>OK</v>
      </c>
      <c r="CR360" s="361" t="str">
        <f>IF(AQ360&lt;=VLOOKUP($C360,Projections2[[#All],[ISOCode]:[Total 2024 Colombian Returnees]],'Population Projection V2'!$AF$167,FALSE),"OK", "Review")</f>
        <v>OK</v>
      </c>
      <c r="CS360" s="361" t="str">
        <f>IF(AR360&lt;=VLOOKUP($C360,Projections2[[#All],[ISOCode]:[Total 2024 Colombian Returnees]],'Population Projection V2'!$AG$167,FALSE),"OK", "Review")</f>
        <v>OK</v>
      </c>
      <c r="CT360" s="361" t="str">
        <f>IF(AS360&lt;=VLOOKUP($C360,Projections2[[#All],[ISOCode]:[Total 2024 Colombian Returnees]],'Population Projection V2'!$AH$167,FALSE),"OK", "Review")</f>
        <v>OK</v>
      </c>
      <c r="CU360" s="361" t="str">
        <f>IF(AV360&lt;=VLOOKUP($C360,Projections2[[#All],[ISOCode]:[Total 2024 Colombian Returnees]],'Population Projection V2'!$AI$167,FALSE),"OK", "Review")</f>
        <v>OK</v>
      </c>
      <c r="CV360" s="361" t="str">
        <f>IF(AW360&lt;=VLOOKUP($C360,Projections2[[#All],[ISOCode]:[Total 2024 Colombian Returnees]],'Population Projection V2'!$AJ$167,FALSE),"OK", "Review")</f>
        <v>OK</v>
      </c>
      <c r="CW360" s="361" t="str">
        <f>IF(AX360&lt;=VLOOKUP($C360,Projections2[[#All],[ISOCode]:[Total 2024 Colombian Returnees]],'Population Projection V2'!$AK$167,FALSE),"OK", "Review")</f>
        <v>OK</v>
      </c>
      <c r="CX360" s="361" t="str">
        <f>IF(AY360&lt;=VLOOKUP($C360,Projections2[[#All],[ISOCode]:[Total 2024 Colombian Returnees]],'Population Projection V2'!$AL$167,FALSE),"OK", "Review")</f>
        <v>OK</v>
      </c>
      <c r="CY360" s="362" t="str">
        <f>IF(AZ360&lt;=VLOOKUP($C360,Projections2[[#All],[ISOCode]:[Total 2024 Colombian Returnees]],'Population Projection V2'!$AM$167,FALSE),"OK", "Review")</f>
        <v>OK</v>
      </c>
    </row>
    <row r="361" spans="1:103" x14ac:dyDescent="0.25">
      <c r="A361" s="218" t="s">
        <v>110</v>
      </c>
      <c r="B361" s="219" t="s">
        <v>110</v>
      </c>
      <c r="C361" s="219" t="s">
        <v>214</v>
      </c>
      <c r="D361" s="219" t="s">
        <v>105</v>
      </c>
      <c r="E361" s="219" t="s">
        <v>433</v>
      </c>
      <c r="F361" s="220">
        <f t="shared" si="121"/>
        <v>0</v>
      </c>
      <c r="G361" s="220">
        <f t="shared" si="122"/>
        <v>0</v>
      </c>
      <c r="H361" s="220">
        <f t="shared" si="123"/>
        <v>0</v>
      </c>
      <c r="I361" s="220">
        <f t="shared" si="124"/>
        <v>0</v>
      </c>
      <c r="J361" s="221">
        <f t="shared" si="125"/>
        <v>0</v>
      </c>
      <c r="K361" s="221">
        <f>VLOOKUP($C361,Projections2[[#All],[ISOCode]:[Total 2024 Colombian Returnees]],7,0)</f>
        <v>0</v>
      </c>
      <c r="L361" s="222"/>
      <c r="M361" s="223"/>
      <c r="N361" s="223"/>
      <c r="O361" s="223"/>
      <c r="P361" s="236"/>
      <c r="Q361" s="224"/>
      <c r="R361" s="224">
        <f>VLOOKUP($C361,Projections2[[#All],[ISOCode]:[Total 2024 Colombian Returnees]],12,0)</f>
        <v>0</v>
      </c>
      <c r="S361" s="225"/>
      <c r="T361" s="226"/>
      <c r="U361" s="226"/>
      <c r="V361" s="226"/>
      <c r="W361" s="226"/>
      <c r="X361" s="227"/>
      <c r="Y361" s="227">
        <f>VLOOKUP($C361,Projections2[[#All],[ISOCode]:[Total 2024 Colombian Returnees]],17,0)</f>
        <v>0</v>
      </c>
      <c r="Z361" s="228"/>
      <c r="AA361" s="227"/>
      <c r="AB361" s="227"/>
      <c r="AC361" s="227"/>
      <c r="AD361" s="227"/>
      <c r="AE361" s="227"/>
      <c r="AF361" s="227">
        <f>VLOOKUP($C361,Projections2[[#All],[ISOCode]:[Total 2024 Colombian Returnees]],22,0)</f>
        <v>0</v>
      </c>
      <c r="AG361" s="228"/>
      <c r="AH361" s="229"/>
      <c r="AI361" s="229"/>
      <c r="AJ361" s="229"/>
      <c r="AK361" s="229"/>
      <c r="AL361" s="230"/>
      <c r="AM361" s="230">
        <f>VLOOKUP($C361,Projections2[[#All],[ISOCode]:[Total 2024 Colombian Returnees]],27,0)</f>
        <v>0</v>
      </c>
      <c r="AN361" s="231"/>
      <c r="AO361" s="232"/>
      <c r="AP361" s="232"/>
      <c r="AQ361" s="232"/>
      <c r="AR361" s="232"/>
      <c r="AS361" s="232"/>
      <c r="AT361" s="232">
        <f>VLOOKUP($C361,Projections2[[#All],[ISOCode]:[Total 2024 Colombian Returnees]],32,0)</f>
        <v>0</v>
      </c>
      <c r="AU361" s="233"/>
      <c r="AV361" s="234"/>
      <c r="AW361" s="234"/>
      <c r="AX361" s="234"/>
      <c r="AY361" s="234"/>
      <c r="AZ361" s="234"/>
      <c r="BA361" s="234">
        <f>VLOOKUP($C361,Projections2[[#All],[ISOCode]:[Total 2024 Colombian Returnees]],37,0)</f>
        <v>0</v>
      </c>
      <c r="BB361" s="235"/>
      <c r="BC361" s="360" t="str">
        <f t="shared" si="126"/>
        <v>Ok</v>
      </c>
      <c r="BD361" s="361" t="str">
        <f t="shared" si="127"/>
        <v>Ok</v>
      </c>
      <c r="BE361" s="361" t="str">
        <f t="shared" si="128"/>
        <v>Ok</v>
      </c>
      <c r="BF361" s="361" t="str">
        <f t="shared" si="129"/>
        <v>Ok</v>
      </c>
      <c r="BG361" s="362" t="str">
        <f t="shared" si="130"/>
        <v>Ok</v>
      </c>
      <c r="BH361" s="360" t="str">
        <f t="shared" si="131"/>
        <v>Ok</v>
      </c>
      <c r="BI361" s="361" t="str">
        <f t="shared" si="132"/>
        <v>Ok</v>
      </c>
      <c r="BJ361" s="361" t="str">
        <f t="shared" si="133"/>
        <v>Ok</v>
      </c>
      <c r="BK361" s="361" t="str">
        <f t="shared" si="134"/>
        <v>Ok</v>
      </c>
      <c r="BL361" s="361" t="str">
        <f t="shared" si="135"/>
        <v>Ok</v>
      </c>
      <c r="BM361" s="361" t="str">
        <f t="shared" si="136"/>
        <v>Ok</v>
      </c>
      <c r="BN361" s="362" t="str">
        <f t="shared" si="137"/>
        <v>Ok</v>
      </c>
      <c r="BO361" s="360" t="str">
        <f t="shared" si="138"/>
        <v>No Pop.</v>
      </c>
      <c r="BP361" s="361" t="str">
        <f t="shared" si="139"/>
        <v>No Pop.</v>
      </c>
      <c r="BQ361" s="361" t="str">
        <f t="shared" si="140"/>
        <v>No Pop.</v>
      </c>
      <c r="BR361" s="361" t="str">
        <f t="shared" si="141"/>
        <v>No Pop.</v>
      </c>
      <c r="BS361" s="361" t="str">
        <f t="shared" si="142"/>
        <v>No Pop.</v>
      </c>
      <c r="BT361" s="361" t="str">
        <f t="shared" si="143"/>
        <v>No Pop.</v>
      </c>
      <c r="BU361" s="362" t="str">
        <f t="shared" si="144"/>
        <v>No Pop.</v>
      </c>
      <c r="BV361" s="360" t="str">
        <f>IF(M361&lt;=VLOOKUP($C361,Projections2[[#All],[ISOCode]:[Total 2024 Colombian Returnees]],'Population Projection V2'!$J$167,FALSE),"OK", "Review")</f>
        <v>OK</v>
      </c>
      <c r="BW361" s="361" t="str">
        <f>IF(N361&lt;=VLOOKUP($C361,Projections2[[#All],[ISOCode]:[Total 2024 Colombian Returnees]],'Population Projection V2'!$K$167,FALSE),"OK", "Review")</f>
        <v>OK</v>
      </c>
      <c r="BX361" s="361" t="str">
        <f>IF(O361&lt;=VLOOKUP($C361,Projections2[[#All],[ISOCode]:[Total 2024 Colombian Returnees]],'Population Projection V2'!$L$167,FALSE),"OK", "Review")</f>
        <v>OK</v>
      </c>
      <c r="BY361" s="361" t="str">
        <f>IF(P361&lt;=VLOOKUP($C361,Projections2[[#All],[ISOCode]:[Total 2024 Colombian Returnees]],'Population Projection V2'!$M$167,FALSE),"OK", "Review")</f>
        <v>OK</v>
      </c>
      <c r="BZ361" s="361" t="str">
        <f>IF(Q361&lt;=VLOOKUP($C361,Projections2[[#All],[ISOCode]:[Total 2024 Colombian Returnees]],'Population Projection V2'!$N$167,FALSE),"OK", "Review")</f>
        <v>OK</v>
      </c>
      <c r="CA361" s="361" t="str">
        <f>IF(T361&lt;=VLOOKUP($C361,Projections2[[#All],[ISOCode]:[Total 2024 Colombian Returnees]],'Population Projection V2'!$O$167,FALSE),"OK", "Review")</f>
        <v>OK</v>
      </c>
      <c r="CB361" s="361" t="str">
        <f>IF(U361&lt;=VLOOKUP($C361,Projections2[[#All],[ISOCode]:[Total 2024 Colombian Returnees]],'Population Projection V2'!$P$167,FALSE),"OK", "Review")</f>
        <v>OK</v>
      </c>
      <c r="CC361" s="361" t="str">
        <f>IF(V361&lt;=VLOOKUP($C361,Projections2[[#All],[ISOCode]:[Total 2024 Colombian Returnees]],'Population Projection V2'!$Q$167,FALSE),"OK", "Review")</f>
        <v>OK</v>
      </c>
      <c r="CD361" s="361" t="str">
        <f>IF(W361&lt;=VLOOKUP($C361,Projections2[[#All],[ISOCode]:[Total 2024 Colombian Returnees]],'Population Projection V2'!$R$167,FALSE),"OK", "Review")</f>
        <v>OK</v>
      </c>
      <c r="CE361" s="361" t="str">
        <f>IF(X361&lt;=VLOOKUP($C361,Projections2[[#All],[ISOCode]:[Total 2024 Colombian Returnees]],'Population Projection V2'!$S$167,FALSE),"OK", "Review")</f>
        <v>OK</v>
      </c>
      <c r="CF361" s="361" t="str">
        <f>IF(AA361&lt;=VLOOKUP($C361,Projections2[[#All],[ISOCode]:[Total 2024 Colombian Returnees]],'Population Projection V2'!$T$167,FALSE),"OK", "Review")</f>
        <v>OK</v>
      </c>
      <c r="CG361" s="361" t="str">
        <f>IF(AB361&lt;=VLOOKUP($C361,Projections2[[#All],[ISOCode]:[Total 2024 Colombian Returnees]],'Population Projection V2'!$U$167,FALSE),"OK", "Review")</f>
        <v>OK</v>
      </c>
      <c r="CH361" s="361" t="str">
        <f>IF(AC361&lt;=VLOOKUP($C361,Projections2[[#All],[ISOCode]:[Total 2024 Colombian Returnees]],'Population Projection V2'!$V$167,FALSE),"OK", "Review")</f>
        <v>OK</v>
      </c>
      <c r="CI361" s="361" t="str">
        <f>IF(AD361&lt;=VLOOKUP($C361,Projections2[[#All],[ISOCode]:[Total 2024 Colombian Returnees]],'Population Projection V2'!$W$167,FALSE),"OK", "Review")</f>
        <v>OK</v>
      </c>
      <c r="CJ361" s="361" t="str">
        <f>IF(AE361&lt;=VLOOKUP($C361,Projections2[[#All],[ISOCode]:[Total 2024 Colombian Returnees]],'Population Projection V2'!$X$167,FALSE),"OK", "Review")</f>
        <v>OK</v>
      </c>
      <c r="CK361" s="361" t="str">
        <f>IF(AH361&lt;=VLOOKUP($C361,Projections2[[#All],[ISOCode]:[Total 2024 Colombian Returnees]],'Population Projection V2'!$Y$167,FALSE),"OK", "Review")</f>
        <v>OK</v>
      </c>
      <c r="CL361" s="361" t="str">
        <f>IF(AI361&lt;=VLOOKUP($C361,Projections2[[#All],[ISOCode]:[Total 2024 Colombian Returnees]],'Population Projection V2'!$Z$167,FALSE),"OK", "Review")</f>
        <v>OK</v>
      </c>
      <c r="CM361" s="361" t="str">
        <f>IF(AJ361&lt;=VLOOKUP($C361,Projections2[[#All],[ISOCode]:[Total 2024 Colombian Returnees]],'Population Projection V2'!$AA$167,FALSE),"OK", "Review")</f>
        <v>OK</v>
      </c>
      <c r="CN361" s="361" t="str">
        <f>IF(AK361&lt;=VLOOKUP($C361,Projections2[[#All],[ISOCode]:[Total 2024 Colombian Returnees]],'Population Projection V2'!$AB$167,FALSE),"OK", "Review")</f>
        <v>OK</v>
      </c>
      <c r="CO361" s="361" t="str">
        <f>IF(AL361&lt;=VLOOKUP($C361,Projections2[[#All],[ISOCode]:[Total 2024 Colombian Returnees]],'Population Projection V2'!$AC$167,FALSE),"OK", "Review")</f>
        <v>OK</v>
      </c>
      <c r="CP361" s="361" t="str">
        <f>IF(AO361&lt;=VLOOKUP($C361,Projections2[[#All],[ISOCode]:[Total 2024 Colombian Returnees]],'Population Projection V2'!$AD$167,FALSE),"OK", "Review")</f>
        <v>OK</v>
      </c>
      <c r="CQ361" s="361" t="str">
        <f>IF(AP361&lt;=VLOOKUP($C361,Projections2[[#All],[ISOCode]:[Total 2024 Colombian Returnees]],'Population Projection V2'!$AE$167,FALSE),"OK", "Review")</f>
        <v>OK</v>
      </c>
      <c r="CR361" s="361" t="str">
        <f>IF(AQ361&lt;=VLOOKUP($C361,Projections2[[#All],[ISOCode]:[Total 2024 Colombian Returnees]],'Population Projection V2'!$AF$167,FALSE),"OK", "Review")</f>
        <v>OK</v>
      </c>
      <c r="CS361" s="361" t="str">
        <f>IF(AR361&lt;=VLOOKUP($C361,Projections2[[#All],[ISOCode]:[Total 2024 Colombian Returnees]],'Population Projection V2'!$AG$167,FALSE),"OK", "Review")</f>
        <v>OK</v>
      </c>
      <c r="CT361" s="361" t="str">
        <f>IF(AS361&lt;=VLOOKUP($C361,Projections2[[#All],[ISOCode]:[Total 2024 Colombian Returnees]],'Population Projection V2'!$AH$167,FALSE),"OK", "Review")</f>
        <v>OK</v>
      </c>
      <c r="CU361" s="361" t="str">
        <f>IF(AV361&lt;=VLOOKUP($C361,Projections2[[#All],[ISOCode]:[Total 2024 Colombian Returnees]],'Population Projection V2'!$AI$167,FALSE),"OK", "Review")</f>
        <v>OK</v>
      </c>
      <c r="CV361" s="361" t="str">
        <f>IF(AW361&lt;=VLOOKUP($C361,Projections2[[#All],[ISOCode]:[Total 2024 Colombian Returnees]],'Population Projection V2'!$AJ$167,FALSE),"OK", "Review")</f>
        <v>OK</v>
      </c>
      <c r="CW361" s="361" t="str">
        <f>IF(AX361&lt;=VLOOKUP($C361,Projections2[[#All],[ISOCode]:[Total 2024 Colombian Returnees]],'Population Projection V2'!$AK$167,FALSE),"OK", "Review")</f>
        <v>OK</v>
      </c>
      <c r="CX361" s="361" t="str">
        <f>IF(AY361&lt;=VLOOKUP($C361,Projections2[[#All],[ISOCode]:[Total 2024 Colombian Returnees]],'Population Projection V2'!$AL$167,FALSE),"OK", "Review")</f>
        <v>OK</v>
      </c>
      <c r="CY361" s="362" t="str">
        <f>IF(AZ361&lt;=VLOOKUP($C361,Projections2[[#All],[ISOCode]:[Total 2024 Colombian Returnees]],'Population Projection V2'!$AM$167,FALSE),"OK", "Review")</f>
        <v>OK</v>
      </c>
    </row>
    <row r="362" spans="1:103" x14ac:dyDescent="0.25">
      <c r="A362" s="218" t="s">
        <v>110</v>
      </c>
      <c r="B362" s="219" t="s">
        <v>110</v>
      </c>
      <c r="C362" s="219" t="s">
        <v>215</v>
      </c>
      <c r="D362" s="219" t="s">
        <v>106</v>
      </c>
      <c r="E362" s="219" t="s">
        <v>433</v>
      </c>
      <c r="F362" s="220">
        <f t="shared" si="121"/>
        <v>0</v>
      </c>
      <c r="G362" s="220">
        <f t="shared" si="122"/>
        <v>0</v>
      </c>
      <c r="H362" s="220">
        <f t="shared" si="123"/>
        <v>0</v>
      </c>
      <c r="I362" s="220">
        <f t="shared" si="124"/>
        <v>0</v>
      </c>
      <c r="J362" s="221">
        <f t="shared" si="125"/>
        <v>0</v>
      </c>
      <c r="K362" s="221">
        <f>VLOOKUP($C362,Projections2[[#All],[ISOCode]:[Total 2024 Colombian Returnees]],7,0)</f>
        <v>0</v>
      </c>
      <c r="L362" s="222"/>
      <c r="M362" s="223"/>
      <c r="N362" s="223"/>
      <c r="O362" s="223"/>
      <c r="P362" s="236"/>
      <c r="Q362" s="224"/>
      <c r="R362" s="224">
        <f>VLOOKUP($C362,Projections2[[#All],[ISOCode]:[Total 2024 Colombian Returnees]],12,0)</f>
        <v>0</v>
      </c>
      <c r="S362" s="225"/>
      <c r="T362" s="226"/>
      <c r="U362" s="226"/>
      <c r="V362" s="226"/>
      <c r="W362" s="226"/>
      <c r="X362" s="227"/>
      <c r="Y362" s="227">
        <f>VLOOKUP($C362,Projections2[[#All],[ISOCode]:[Total 2024 Colombian Returnees]],17,0)</f>
        <v>0</v>
      </c>
      <c r="Z362" s="228"/>
      <c r="AA362" s="227"/>
      <c r="AB362" s="227"/>
      <c r="AC362" s="227"/>
      <c r="AD362" s="227"/>
      <c r="AE362" s="227"/>
      <c r="AF362" s="227">
        <f>VLOOKUP($C362,Projections2[[#All],[ISOCode]:[Total 2024 Colombian Returnees]],22,0)</f>
        <v>0</v>
      </c>
      <c r="AG362" s="228"/>
      <c r="AH362" s="229"/>
      <c r="AI362" s="229"/>
      <c r="AJ362" s="229"/>
      <c r="AK362" s="229"/>
      <c r="AL362" s="230"/>
      <c r="AM362" s="230">
        <f>VLOOKUP($C362,Projections2[[#All],[ISOCode]:[Total 2024 Colombian Returnees]],27,0)</f>
        <v>0</v>
      </c>
      <c r="AN362" s="231"/>
      <c r="AO362" s="232"/>
      <c r="AP362" s="232"/>
      <c r="AQ362" s="232"/>
      <c r="AR362" s="232"/>
      <c r="AS362" s="232"/>
      <c r="AT362" s="232">
        <f>VLOOKUP($C362,Projections2[[#All],[ISOCode]:[Total 2024 Colombian Returnees]],32,0)</f>
        <v>0</v>
      </c>
      <c r="AU362" s="233"/>
      <c r="AV362" s="234"/>
      <c r="AW362" s="234"/>
      <c r="AX362" s="234"/>
      <c r="AY362" s="234"/>
      <c r="AZ362" s="234"/>
      <c r="BA362" s="234">
        <f>VLOOKUP($C362,Projections2[[#All],[ISOCode]:[Total 2024 Colombian Returnees]],37,0)</f>
        <v>0</v>
      </c>
      <c r="BB362" s="235"/>
      <c r="BC362" s="360" t="str">
        <f t="shared" si="126"/>
        <v>Ok</v>
      </c>
      <c r="BD362" s="361" t="str">
        <f t="shared" si="127"/>
        <v>Ok</v>
      </c>
      <c r="BE362" s="361" t="str">
        <f t="shared" si="128"/>
        <v>Ok</v>
      </c>
      <c r="BF362" s="361" t="str">
        <f t="shared" si="129"/>
        <v>Ok</v>
      </c>
      <c r="BG362" s="362" t="str">
        <f t="shared" si="130"/>
        <v>Ok</v>
      </c>
      <c r="BH362" s="360" t="str">
        <f t="shared" si="131"/>
        <v>Ok</v>
      </c>
      <c r="BI362" s="361" t="str">
        <f t="shared" si="132"/>
        <v>Ok</v>
      </c>
      <c r="BJ362" s="361" t="str">
        <f t="shared" si="133"/>
        <v>Ok</v>
      </c>
      <c r="BK362" s="361" t="str">
        <f t="shared" si="134"/>
        <v>Ok</v>
      </c>
      <c r="BL362" s="361" t="str">
        <f t="shared" si="135"/>
        <v>Ok</v>
      </c>
      <c r="BM362" s="361" t="str">
        <f t="shared" si="136"/>
        <v>Ok</v>
      </c>
      <c r="BN362" s="362" t="str">
        <f t="shared" si="137"/>
        <v>Ok</v>
      </c>
      <c r="BO362" s="360" t="str">
        <f t="shared" si="138"/>
        <v>No Pop.</v>
      </c>
      <c r="BP362" s="361" t="str">
        <f t="shared" si="139"/>
        <v>No Pop.</v>
      </c>
      <c r="BQ362" s="361" t="str">
        <f t="shared" si="140"/>
        <v>No Pop.</v>
      </c>
      <c r="BR362" s="361" t="str">
        <f t="shared" si="141"/>
        <v>No Pop.</v>
      </c>
      <c r="BS362" s="361" t="str">
        <f t="shared" si="142"/>
        <v>No Pop.</v>
      </c>
      <c r="BT362" s="361" t="str">
        <f t="shared" si="143"/>
        <v>No Pop.</v>
      </c>
      <c r="BU362" s="362" t="str">
        <f t="shared" si="144"/>
        <v>No Pop.</v>
      </c>
      <c r="BV362" s="360" t="str">
        <f>IF(M362&lt;=VLOOKUP($C362,Projections2[[#All],[ISOCode]:[Total 2024 Colombian Returnees]],'Population Projection V2'!$J$167,FALSE),"OK", "Review")</f>
        <v>OK</v>
      </c>
      <c r="BW362" s="361" t="str">
        <f>IF(N362&lt;=VLOOKUP($C362,Projections2[[#All],[ISOCode]:[Total 2024 Colombian Returnees]],'Population Projection V2'!$K$167,FALSE),"OK", "Review")</f>
        <v>OK</v>
      </c>
      <c r="BX362" s="361" t="str">
        <f>IF(O362&lt;=VLOOKUP($C362,Projections2[[#All],[ISOCode]:[Total 2024 Colombian Returnees]],'Population Projection V2'!$L$167,FALSE),"OK", "Review")</f>
        <v>OK</v>
      </c>
      <c r="BY362" s="361" t="str">
        <f>IF(P362&lt;=VLOOKUP($C362,Projections2[[#All],[ISOCode]:[Total 2024 Colombian Returnees]],'Population Projection V2'!$M$167,FALSE),"OK", "Review")</f>
        <v>OK</v>
      </c>
      <c r="BZ362" s="361" t="str">
        <f>IF(Q362&lt;=VLOOKUP($C362,Projections2[[#All],[ISOCode]:[Total 2024 Colombian Returnees]],'Population Projection V2'!$N$167,FALSE),"OK", "Review")</f>
        <v>OK</v>
      </c>
      <c r="CA362" s="361" t="str">
        <f>IF(T362&lt;=VLOOKUP($C362,Projections2[[#All],[ISOCode]:[Total 2024 Colombian Returnees]],'Population Projection V2'!$O$167,FALSE),"OK", "Review")</f>
        <v>OK</v>
      </c>
      <c r="CB362" s="361" t="str">
        <f>IF(U362&lt;=VLOOKUP($C362,Projections2[[#All],[ISOCode]:[Total 2024 Colombian Returnees]],'Population Projection V2'!$P$167,FALSE),"OK", "Review")</f>
        <v>OK</v>
      </c>
      <c r="CC362" s="361" t="str">
        <f>IF(V362&lt;=VLOOKUP($C362,Projections2[[#All],[ISOCode]:[Total 2024 Colombian Returnees]],'Population Projection V2'!$Q$167,FALSE),"OK", "Review")</f>
        <v>OK</v>
      </c>
      <c r="CD362" s="361" t="str">
        <f>IF(W362&lt;=VLOOKUP($C362,Projections2[[#All],[ISOCode]:[Total 2024 Colombian Returnees]],'Population Projection V2'!$R$167,FALSE),"OK", "Review")</f>
        <v>OK</v>
      </c>
      <c r="CE362" s="361" t="str">
        <f>IF(X362&lt;=VLOOKUP($C362,Projections2[[#All],[ISOCode]:[Total 2024 Colombian Returnees]],'Population Projection V2'!$S$167,FALSE),"OK", "Review")</f>
        <v>OK</v>
      </c>
      <c r="CF362" s="361" t="str">
        <f>IF(AA362&lt;=VLOOKUP($C362,Projections2[[#All],[ISOCode]:[Total 2024 Colombian Returnees]],'Population Projection V2'!$T$167,FALSE),"OK", "Review")</f>
        <v>OK</v>
      </c>
      <c r="CG362" s="361" t="str">
        <f>IF(AB362&lt;=VLOOKUP($C362,Projections2[[#All],[ISOCode]:[Total 2024 Colombian Returnees]],'Population Projection V2'!$U$167,FALSE),"OK", "Review")</f>
        <v>OK</v>
      </c>
      <c r="CH362" s="361" t="str">
        <f>IF(AC362&lt;=VLOOKUP($C362,Projections2[[#All],[ISOCode]:[Total 2024 Colombian Returnees]],'Population Projection V2'!$V$167,FALSE),"OK", "Review")</f>
        <v>OK</v>
      </c>
      <c r="CI362" s="361" t="str">
        <f>IF(AD362&lt;=VLOOKUP($C362,Projections2[[#All],[ISOCode]:[Total 2024 Colombian Returnees]],'Population Projection V2'!$W$167,FALSE),"OK", "Review")</f>
        <v>OK</v>
      </c>
      <c r="CJ362" s="361" t="str">
        <f>IF(AE362&lt;=VLOOKUP($C362,Projections2[[#All],[ISOCode]:[Total 2024 Colombian Returnees]],'Population Projection V2'!$X$167,FALSE),"OK", "Review")</f>
        <v>OK</v>
      </c>
      <c r="CK362" s="361" t="str">
        <f>IF(AH362&lt;=VLOOKUP($C362,Projections2[[#All],[ISOCode]:[Total 2024 Colombian Returnees]],'Population Projection V2'!$Y$167,FALSE),"OK", "Review")</f>
        <v>OK</v>
      </c>
      <c r="CL362" s="361" t="str">
        <f>IF(AI362&lt;=VLOOKUP($C362,Projections2[[#All],[ISOCode]:[Total 2024 Colombian Returnees]],'Population Projection V2'!$Z$167,FALSE),"OK", "Review")</f>
        <v>OK</v>
      </c>
      <c r="CM362" s="361" t="str">
        <f>IF(AJ362&lt;=VLOOKUP($C362,Projections2[[#All],[ISOCode]:[Total 2024 Colombian Returnees]],'Population Projection V2'!$AA$167,FALSE),"OK", "Review")</f>
        <v>OK</v>
      </c>
      <c r="CN362" s="361" t="str">
        <f>IF(AK362&lt;=VLOOKUP($C362,Projections2[[#All],[ISOCode]:[Total 2024 Colombian Returnees]],'Population Projection V2'!$AB$167,FALSE),"OK", "Review")</f>
        <v>OK</v>
      </c>
      <c r="CO362" s="361" t="str">
        <f>IF(AL362&lt;=VLOOKUP($C362,Projections2[[#All],[ISOCode]:[Total 2024 Colombian Returnees]],'Population Projection V2'!$AC$167,FALSE),"OK", "Review")</f>
        <v>OK</v>
      </c>
      <c r="CP362" s="361" t="str">
        <f>IF(AO362&lt;=VLOOKUP($C362,Projections2[[#All],[ISOCode]:[Total 2024 Colombian Returnees]],'Population Projection V2'!$AD$167,FALSE),"OK", "Review")</f>
        <v>OK</v>
      </c>
      <c r="CQ362" s="361" t="str">
        <f>IF(AP362&lt;=VLOOKUP($C362,Projections2[[#All],[ISOCode]:[Total 2024 Colombian Returnees]],'Population Projection V2'!$AE$167,FALSE),"OK", "Review")</f>
        <v>OK</v>
      </c>
      <c r="CR362" s="361" t="str">
        <f>IF(AQ362&lt;=VLOOKUP($C362,Projections2[[#All],[ISOCode]:[Total 2024 Colombian Returnees]],'Population Projection V2'!$AF$167,FALSE),"OK", "Review")</f>
        <v>OK</v>
      </c>
      <c r="CS362" s="361" t="str">
        <f>IF(AR362&lt;=VLOOKUP($C362,Projections2[[#All],[ISOCode]:[Total 2024 Colombian Returnees]],'Population Projection V2'!$AG$167,FALSE),"OK", "Review")</f>
        <v>OK</v>
      </c>
      <c r="CT362" s="361" t="str">
        <f>IF(AS362&lt;=VLOOKUP($C362,Projections2[[#All],[ISOCode]:[Total 2024 Colombian Returnees]],'Population Projection V2'!$AH$167,FALSE),"OK", "Review")</f>
        <v>OK</v>
      </c>
      <c r="CU362" s="361" t="str">
        <f>IF(AV362&lt;=VLOOKUP($C362,Projections2[[#All],[ISOCode]:[Total 2024 Colombian Returnees]],'Population Projection V2'!$AI$167,FALSE),"OK", "Review")</f>
        <v>OK</v>
      </c>
      <c r="CV362" s="361" t="str">
        <f>IF(AW362&lt;=VLOOKUP($C362,Projections2[[#All],[ISOCode]:[Total 2024 Colombian Returnees]],'Population Projection V2'!$AJ$167,FALSE),"OK", "Review")</f>
        <v>OK</v>
      </c>
      <c r="CW362" s="361" t="str">
        <f>IF(AX362&lt;=VLOOKUP($C362,Projections2[[#All],[ISOCode]:[Total 2024 Colombian Returnees]],'Population Projection V2'!$AK$167,FALSE),"OK", "Review")</f>
        <v>OK</v>
      </c>
      <c r="CX362" s="361" t="str">
        <f>IF(AY362&lt;=VLOOKUP($C362,Projections2[[#All],[ISOCode]:[Total 2024 Colombian Returnees]],'Population Projection V2'!$AL$167,FALSE),"OK", "Review")</f>
        <v>OK</v>
      </c>
      <c r="CY362" s="362" t="str">
        <f>IF(AZ362&lt;=VLOOKUP($C362,Projections2[[#All],[ISOCode]:[Total 2024 Colombian Returnees]],'Population Projection V2'!$AM$167,FALSE),"OK", "Review")</f>
        <v>OK</v>
      </c>
    </row>
    <row r="363" spans="1:103" x14ac:dyDescent="0.25">
      <c r="A363" s="218" t="s">
        <v>110</v>
      </c>
      <c r="B363" s="219" t="s">
        <v>110</v>
      </c>
      <c r="C363" s="219" t="s">
        <v>216</v>
      </c>
      <c r="D363" s="219" t="s">
        <v>107</v>
      </c>
      <c r="E363" s="219" t="s">
        <v>433</v>
      </c>
      <c r="F363" s="220">
        <f t="shared" si="121"/>
        <v>0</v>
      </c>
      <c r="G363" s="220">
        <f t="shared" si="122"/>
        <v>0</v>
      </c>
      <c r="H363" s="220">
        <f t="shared" si="123"/>
        <v>0</v>
      </c>
      <c r="I363" s="220">
        <f t="shared" si="124"/>
        <v>0</v>
      </c>
      <c r="J363" s="221">
        <f t="shared" si="125"/>
        <v>0</v>
      </c>
      <c r="K363" s="221">
        <f>VLOOKUP($C363,Projections2[[#All],[ISOCode]:[Total 2024 Colombian Returnees]],7,0)</f>
        <v>0</v>
      </c>
      <c r="L363" s="222"/>
      <c r="M363" s="223"/>
      <c r="N363" s="223"/>
      <c r="O363" s="223"/>
      <c r="P363" s="236"/>
      <c r="Q363" s="224"/>
      <c r="R363" s="224">
        <f>VLOOKUP($C363,Projections2[[#All],[ISOCode]:[Total 2024 Colombian Returnees]],12,0)</f>
        <v>0</v>
      </c>
      <c r="S363" s="225"/>
      <c r="T363" s="226"/>
      <c r="U363" s="226"/>
      <c r="V363" s="226"/>
      <c r="W363" s="226"/>
      <c r="X363" s="227"/>
      <c r="Y363" s="227">
        <f>VLOOKUP($C363,Projections2[[#All],[ISOCode]:[Total 2024 Colombian Returnees]],17,0)</f>
        <v>0</v>
      </c>
      <c r="Z363" s="228"/>
      <c r="AA363" s="227"/>
      <c r="AB363" s="227"/>
      <c r="AC363" s="227"/>
      <c r="AD363" s="227"/>
      <c r="AE363" s="227"/>
      <c r="AF363" s="227">
        <f>VLOOKUP($C363,Projections2[[#All],[ISOCode]:[Total 2024 Colombian Returnees]],22,0)</f>
        <v>0</v>
      </c>
      <c r="AG363" s="228"/>
      <c r="AH363" s="229"/>
      <c r="AI363" s="229"/>
      <c r="AJ363" s="229"/>
      <c r="AK363" s="229"/>
      <c r="AL363" s="230"/>
      <c r="AM363" s="230">
        <f>VLOOKUP($C363,Projections2[[#All],[ISOCode]:[Total 2024 Colombian Returnees]],27,0)</f>
        <v>0</v>
      </c>
      <c r="AN363" s="231"/>
      <c r="AO363" s="232"/>
      <c r="AP363" s="232"/>
      <c r="AQ363" s="232"/>
      <c r="AR363" s="232"/>
      <c r="AS363" s="232"/>
      <c r="AT363" s="232">
        <f>VLOOKUP($C363,Projections2[[#All],[ISOCode]:[Total 2024 Colombian Returnees]],32,0)</f>
        <v>0</v>
      </c>
      <c r="AU363" s="233"/>
      <c r="AV363" s="234"/>
      <c r="AW363" s="234"/>
      <c r="AX363" s="234"/>
      <c r="AY363" s="234"/>
      <c r="AZ363" s="234"/>
      <c r="BA363" s="234">
        <f>VLOOKUP($C363,Projections2[[#All],[ISOCode]:[Total 2024 Colombian Returnees]],37,0)</f>
        <v>0</v>
      </c>
      <c r="BB363" s="235"/>
      <c r="BC363" s="360" t="str">
        <f t="shared" si="126"/>
        <v>Ok</v>
      </c>
      <c r="BD363" s="361" t="str">
        <f t="shared" si="127"/>
        <v>Ok</v>
      </c>
      <c r="BE363" s="361" t="str">
        <f t="shared" si="128"/>
        <v>Ok</v>
      </c>
      <c r="BF363" s="361" t="str">
        <f t="shared" si="129"/>
        <v>Ok</v>
      </c>
      <c r="BG363" s="362" t="str">
        <f t="shared" si="130"/>
        <v>Ok</v>
      </c>
      <c r="BH363" s="360" t="str">
        <f t="shared" si="131"/>
        <v>Ok</v>
      </c>
      <c r="BI363" s="361" t="str">
        <f t="shared" si="132"/>
        <v>Ok</v>
      </c>
      <c r="BJ363" s="361" t="str">
        <f t="shared" si="133"/>
        <v>Ok</v>
      </c>
      <c r="BK363" s="361" t="str">
        <f t="shared" si="134"/>
        <v>Ok</v>
      </c>
      <c r="BL363" s="361" t="str">
        <f t="shared" si="135"/>
        <v>Ok</v>
      </c>
      <c r="BM363" s="361" t="str">
        <f t="shared" si="136"/>
        <v>Ok</v>
      </c>
      <c r="BN363" s="362" t="str">
        <f t="shared" si="137"/>
        <v>Ok</v>
      </c>
      <c r="BO363" s="360" t="str">
        <f t="shared" si="138"/>
        <v>No Pop.</v>
      </c>
      <c r="BP363" s="361" t="str">
        <f t="shared" si="139"/>
        <v>No Pop.</v>
      </c>
      <c r="BQ363" s="361" t="str">
        <f t="shared" si="140"/>
        <v>No Pop.</v>
      </c>
      <c r="BR363" s="361" t="str">
        <f t="shared" si="141"/>
        <v>No Pop.</v>
      </c>
      <c r="BS363" s="361" t="str">
        <f t="shared" si="142"/>
        <v>No Pop.</v>
      </c>
      <c r="BT363" s="361" t="str">
        <f t="shared" si="143"/>
        <v>No Pop.</v>
      </c>
      <c r="BU363" s="362" t="str">
        <f t="shared" si="144"/>
        <v>No Pop.</v>
      </c>
      <c r="BV363" s="360" t="str">
        <f>IF(M363&lt;=VLOOKUP($C363,Projections2[[#All],[ISOCode]:[Total 2024 Colombian Returnees]],'Population Projection V2'!$J$167,FALSE),"OK", "Review")</f>
        <v>OK</v>
      </c>
      <c r="BW363" s="361" t="str">
        <f>IF(N363&lt;=VLOOKUP($C363,Projections2[[#All],[ISOCode]:[Total 2024 Colombian Returnees]],'Population Projection V2'!$K$167,FALSE),"OK", "Review")</f>
        <v>OK</v>
      </c>
      <c r="BX363" s="361" t="str">
        <f>IF(O363&lt;=VLOOKUP($C363,Projections2[[#All],[ISOCode]:[Total 2024 Colombian Returnees]],'Population Projection V2'!$L$167,FALSE),"OK", "Review")</f>
        <v>OK</v>
      </c>
      <c r="BY363" s="361" t="str">
        <f>IF(P363&lt;=VLOOKUP($C363,Projections2[[#All],[ISOCode]:[Total 2024 Colombian Returnees]],'Population Projection V2'!$M$167,FALSE),"OK", "Review")</f>
        <v>OK</v>
      </c>
      <c r="BZ363" s="361" t="str">
        <f>IF(Q363&lt;=VLOOKUP($C363,Projections2[[#All],[ISOCode]:[Total 2024 Colombian Returnees]],'Population Projection V2'!$N$167,FALSE),"OK", "Review")</f>
        <v>OK</v>
      </c>
      <c r="CA363" s="361" t="str">
        <f>IF(T363&lt;=VLOOKUP($C363,Projections2[[#All],[ISOCode]:[Total 2024 Colombian Returnees]],'Population Projection V2'!$O$167,FALSE),"OK", "Review")</f>
        <v>OK</v>
      </c>
      <c r="CB363" s="361" t="str">
        <f>IF(U363&lt;=VLOOKUP($C363,Projections2[[#All],[ISOCode]:[Total 2024 Colombian Returnees]],'Population Projection V2'!$P$167,FALSE),"OK", "Review")</f>
        <v>OK</v>
      </c>
      <c r="CC363" s="361" t="str">
        <f>IF(V363&lt;=VLOOKUP($C363,Projections2[[#All],[ISOCode]:[Total 2024 Colombian Returnees]],'Population Projection V2'!$Q$167,FALSE),"OK", "Review")</f>
        <v>OK</v>
      </c>
      <c r="CD363" s="361" t="str">
        <f>IF(W363&lt;=VLOOKUP($C363,Projections2[[#All],[ISOCode]:[Total 2024 Colombian Returnees]],'Population Projection V2'!$R$167,FALSE),"OK", "Review")</f>
        <v>OK</v>
      </c>
      <c r="CE363" s="361" t="str">
        <f>IF(X363&lt;=VLOOKUP($C363,Projections2[[#All],[ISOCode]:[Total 2024 Colombian Returnees]],'Population Projection V2'!$S$167,FALSE),"OK", "Review")</f>
        <v>OK</v>
      </c>
      <c r="CF363" s="361" t="str">
        <f>IF(AA363&lt;=VLOOKUP($C363,Projections2[[#All],[ISOCode]:[Total 2024 Colombian Returnees]],'Population Projection V2'!$T$167,FALSE),"OK", "Review")</f>
        <v>OK</v>
      </c>
      <c r="CG363" s="361" t="str">
        <f>IF(AB363&lt;=VLOOKUP($C363,Projections2[[#All],[ISOCode]:[Total 2024 Colombian Returnees]],'Population Projection V2'!$U$167,FALSE),"OK", "Review")</f>
        <v>OK</v>
      </c>
      <c r="CH363" s="361" t="str">
        <f>IF(AC363&lt;=VLOOKUP($C363,Projections2[[#All],[ISOCode]:[Total 2024 Colombian Returnees]],'Population Projection V2'!$V$167,FALSE),"OK", "Review")</f>
        <v>OK</v>
      </c>
      <c r="CI363" s="361" t="str">
        <f>IF(AD363&lt;=VLOOKUP($C363,Projections2[[#All],[ISOCode]:[Total 2024 Colombian Returnees]],'Population Projection V2'!$W$167,FALSE),"OK", "Review")</f>
        <v>OK</v>
      </c>
      <c r="CJ363" s="361" t="str">
        <f>IF(AE363&lt;=VLOOKUP($C363,Projections2[[#All],[ISOCode]:[Total 2024 Colombian Returnees]],'Population Projection V2'!$X$167,FALSE),"OK", "Review")</f>
        <v>OK</v>
      </c>
      <c r="CK363" s="361" t="str">
        <f>IF(AH363&lt;=VLOOKUP($C363,Projections2[[#All],[ISOCode]:[Total 2024 Colombian Returnees]],'Population Projection V2'!$Y$167,FALSE),"OK", "Review")</f>
        <v>OK</v>
      </c>
      <c r="CL363" s="361" t="str">
        <f>IF(AI363&lt;=VLOOKUP($C363,Projections2[[#All],[ISOCode]:[Total 2024 Colombian Returnees]],'Population Projection V2'!$Z$167,FALSE),"OK", "Review")</f>
        <v>OK</v>
      </c>
      <c r="CM363" s="361" t="str">
        <f>IF(AJ363&lt;=VLOOKUP($C363,Projections2[[#All],[ISOCode]:[Total 2024 Colombian Returnees]],'Population Projection V2'!$AA$167,FALSE),"OK", "Review")</f>
        <v>OK</v>
      </c>
      <c r="CN363" s="361" t="str">
        <f>IF(AK363&lt;=VLOOKUP($C363,Projections2[[#All],[ISOCode]:[Total 2024 Colombian Returnees]],'Population Projection V2'!$AB$167,FALSE),"OK", "Review")</f>
        <v>OK</v>
      </c>
      <c r="CO363" s="361" t="str">
        <f>IF(AL363&lt;=VLOOKUP($C363,Projections2[[#All],[ISOCode]:[Total 2024 Colombian Returnees]],'Population Projection V2'!$AC$167,FALSE),"OK", "Review")</f>
        <v>OK</v>
      </c>
      <c r="CP363" s="361" t="str">
        <f>IF(AO363&lt;=VLOOKUP($C363,Projections2[[#All],[ISOCode]:[Total 2024 Colombian Returnees]],'Population Projection V2'!$AD$167,FALSE),"OK", "Review")</f>
        <v>OK</v>
      </c>
      <c r="CQ363" s="361" t="str">
        <f>IF(AP363&lt;=VLOOKUP($C363,Projections2[[#All],[ISOCode]:[Total 2024 Colombian Returnees]],'Population Projection V2'!$AE$167,FALSE),"OK", "Review")</f>
        <v>OK</v>
      </c>
      <c r="CR363" s="361" t="str">
        <f>IF(AQ363&lt;=VLOOKUP($C363,Projections2[[#All],[ISOCode]:[Total 2024 Colombian Returnees]],'Population Projection V2'!$AF$167,FALSE),"OK", "Review")</f>
        <v>OK</v>
      </c>
      <c r="CS363" s="361" t="str">
        <f>IF(AR363&lt;=VLOOKUP($C363,Projections2[[#All],[ISOCode]:[Total 2024 Colombian Returnees]],'Population Projection V2'!$AG$167,FALSE),"OK", "Review")</f>
        <v>OK</v>
      </c>
      <c r="CT363" s="361" t="str">
        <f>IF(AS363&lt;=VLOOKUP($C363,Projections2[[#All],[ISOCode]:[Total 2024 Colombian Returnees]],'Population Projection V2'!$AH$167,FALSE),"OK", "Review")</f>
        <v>OK</v>
      </c>
      <c r="CU363" s="361" t="str">
        <f>IF(AV363&lt;=VLOOKUP($C363,Projections2[[#All],[ISOCode]:[Total 2024 Colombian Returnees]],'Population Projection V2'!$AI$167,FALSE),"OK", "Review")</f>
        <v>OK</v>
      </c>
      <c r="CV363" s="361" t="str">
        <f>IF(AW363&lt;=VLOOKUP($C363,Projections2[[#All],[ISOCode]:[Total 2024 Colombian Returnees]],'Population Projection V2'!$AJ$167,FALSE),"OK", "Review")</f>
        <v>OK</v>
      </c>
      <c r="CW363" s="361" t="str">
        <f>IF(AX363&lt;=VLOOKUP($C363,Projections2[[#All],[ISOCode]:[Total 2024 Colombian Returnees]],'Population Projection V2'!$AK$167,FALSE),"OK", "Review")</f>
        <v>OK</v>
      </c>
      <c r="CX363" s="361" t="str">
        <f>IF(AY363&lt;=VLOOKUP($C363,Projections2[[#All],[ISOCode]:[Total 2024 Colombian Returnees]],'Population Projection V2'!$AL$167,FALSE),"OK", "Review")</f>
        <v>OK</v>
      </c>
      <c r="CY363" s="362" t="str">
        <f>IF(AZ363&lt;=VLOOKUP($C363,Projections2[[#All],[ISOCode]:[Total 2024 Colombian Returnees]],'Population Projection V2'!$AM$167,FALSE),"OK", "Review")</f>
        <v>OK</v>
      </c>
    </row>
    <row r="364" spans="1:103" x14ac:dyDescent="0.25">
      <c r="A364" s="218" t="s">
        <v>110</v>
      </c>
      <c r="B364" s="219" t="s">
        <v>110</v>
      </c>
      <c r="C364" s="219" t="s">
        <v>217</v>
      </c>
      <c r="D364" s="219" t="s">
        <v>108</v>
      </c>
      <c r="E364" s="219" t="s">
        <v>433</v>
      </c>
      <c r="F364" s="220">
        <f t="shared" si="121"/>
        <v>0</v>
      </c>
      <c r="G364" s="220">
        <f t="shared" si="122"/>
        <v>0</v>
      </c>
      <c r="H364" s="220">
        <f t="shared" si="123"/>
        <v>0</v>
      </c>
      <c r="I364" s="220">
        <f t="shared" si="124"/>
        <v>0</v>
      </c>
      <c r="J364" s="221">
        <f t="shared" si="125"/>
        <v>0</v>
      </c>
      <c r="K364" s="221">
        <f>VLOOKUP($C364,Projections2[[#All],[ISOCode]:[Total 2024 Colombian Returnees]],7,0)</f>
        <v>0</v>
      </c>
      <c r="L364" s="222"/>
      <c r="M364" s="223"/>
      <c r="N364" s="223"/>
      <c r="O364" s="223"/>
      <c r="P364" s="236"/>
      <c r="Q364" s="224"/>
      <c r="R364" s="224">
        <f>VLOOKUP($C364,Projections2[[#All],[ISOCode]:[Total 2024 Colombian Returnees]],12,0)</f>
        <v>0</v>
      </c>
      <c r="S364" s="225"/>
      <c r="T364" s="226"/>
      <c r="U364" s="226"/>
      <c r="V364" s="226"/>
      <c r="W364" s="226"/>
      <c r="X364" s="227"/>
      <c r="Y364" s="227">
        <f>VLOOKUP($C364,Projections2[[#All],[ISOCode]:[Total 2024 Colombian Returnees]],17,0)</f>
        <v>0</v>
      </c>
      <c r="Z364" s="228"/>
      <c r="AA364" s="227"/>
      <c r="AB364" s="227"/>
      <c r="AC364" s="227"/>
      <c r="AD364" s="227"/>
      <c r="AE364" s="227"/>
      <c r="AF364" s="227">
        <f>VLOOKUP($C364,Projections2[[#All],[ISOCode]:[Total 2024 Colombian Returnees]],22,0)</f>
        <v>0</v>
      </c>
      <c r="AG364" s="228"/>
      <c r="AH364" s="229"/>
      <c r="AI364" s="229"/>
      <c r="AJ364" s="229"/>
      <c r="AK364" s="229"/>
      <c r="AL364" s="230"/>
      <c r="AM364" s="230">
        <f>VLOOKUP($C364,Projections2[[#All],[ISOCode]:[Total 2024 Colombian Returnees]],27,0)</f>
        <v>0</v>
      </c>
      <c r="AN364" s="231"/>
      <c r="AO364" s="232"/>
      <c r="AP364" s="232"/>
      <c r="AQ364" s="232"/>
      <c r="AR364" s="232"/>
      <c r="AS364" s="232"/>
      <c r="AT364" s="232">
        <f>VLOOKUP($C364,Projections2[[#All],[ISOCode]:[Total 2024 Colombian Returnees]],32,0)</f>
        <v>0</v>
      </c>
      <c r="AU364" s="233"/>
      <c r="AV364" s="234"/>
      <c r="AW364" s="234"/>
      <c r="AX364" s="234"/>
      <c r="AY364" s="234"/>
      <c r="AZ364" s="234"/>
      <c r="BA364" s="234">
        <f>VLOOKUP($C364,Projections2[[#All],[ISOCode]:[Total 2024 Colombian Returnees]],37,0)</f>
        <v>0</v>
      </c>
      <c r="BB364" s="235"/>
      <c r="BC364" s="360" t="str">
        <f t="shared" si="126"/>
        <v>Ok</v>
      </c>
      <c r="BD364" s="361" t="str">
        <f t="shared" si="127"/>
        <v>Ok</v>
      </c>
      <c r="BE364" s="361" t="str">
        <f t="shared" si="128"/>
        <v>Ok</v>
      </c>
      <c r="BF364" s="361" t="str">
        <f t="shared" si="129"/>
        <v>Ok</v>
      </c>
      <c r="BG364" s="362" t="str">
        <f t="shared" si="130"/>
        <v>Ok</v>
      </c>
      <c r="BH364" s="360" t="str">
        <f t="shared" si="131"/>
        <v>Ok</v>
      </c>
      <c r="BI364" s="361" t="str">
        <f t="shared" si="132"/>
        <v>Ok</v>
      </c>
      <c r="BJ364" s="361" t="str">
        <f t="shared" si="133"/>
        <v>Ok</v>
      </c>
      <c r="BK364" s="361" t="str">
        <f t="shared" si="134"/>
        <v>Ok</v>
      </c>
      <c r="BL364" s="361" t="str">
        <f t="shared" si="135"/>
        <v>Ok</v>
      </c>
      <c r="BM364" s="361" t="str">
        <f t="shared" si="136"/>
        <v>Ok</v>
      </c>
      <c r="BN364" s="362" t="str">
        <f t="shared" si="137"/>
        <v>Ok</v>
      </c>
      <c r="BO364" s="360" t="str">
        <f t="shared" si="138"/>
        <v>No Pop.</v>
      </c>
      <c r="BP364" s="361" t="str">
        <f t="shared" si="139"/>
        <v>No Pop.</v>
      </c>
      <c r="BQ364" s="361" t="str">
        <f t="shared" si="140"/>
        <v>No Pop.</v>
      </c>
      <c r="BR364" s="361" t="str">
        <f t="shared" si="141"/>
        <v>No Pop.</v>
      </c>
      <c r="BS364" s="361" t="str">
        <f t="shared" si="142"/>
        <v>No Pop.</v>
      </c>
      <c r="BT364" s="361" t="str">
        <f t="shared" si="143"/>
        <v>No Pop.</v>
      </c>
      <c r="BU364" s="362" t="str">
        <f t="shared" si="144"/>
        <v>No Pop.</v>
      </c>
      <c r="BV364" s="360" t="str">
        <f>IF(M364&lt;=VLOOKUP($C364,Projections2[[#All],[ISOCode]:[Total 2024 Colombian Returnees]],'Population Projection V2'!$J$167,FALSE),"OK", "Review")</f>
        <v>OK</v>
      </c>
      <c r="BW364" s="361" t="str">
        <f>IF(N364&lt;=VLOOKUP($C364,Projections2[[#All],[ISOCode]:[Total 2024 Colombian Returnees]],'Population Projection V2'!$K$167,FALSE),"OK", "Review")</f>
        <v>OK</v>
      </c>
      <c r="BX364" s="361" t="str">
        <f>IF(O364&lt;=VLOOKUP($C364,Projections2[[#All],[ISOCode]:[Total 2024 Colombian Returnees]],'Population Projection V2'!$L$167,FALSE),"OK", "Review")</f>
        <v>OK</v>
      </c>
      <c r="BY364" s="361" t="str">
        <f>IF(P364&lt;=VLOOKUP($C364,Projections2[[#All],[ISOCode]:[Total 2024 Colombian Returnees]],'Population Projection V2'!$M$167,FALSE),"OK", "Review")</f>
        <v>OK</v>
      </c>
      <c r="BZ364" s="361" t="str">
        <f>IF(Q364&lt;=VLOOKUP($C364,Projections2[[#All],[ISOCode]:[Total 2024 Colombian Returnees]],'Population Projection V2'!$N$167,FALSE),"OK", "Review")</f>
        <v>OK</v>
      </c>
      <c r="CA364" s="361" t="str">
        <f>IF(T364&lt;=VLOOKUP($C364,Projections2[[#All],[ISOCode]:[Total 2024 Colombian Returnees]],'Population Projection V2'!$O$167,FALSE),"OK", "Review")</f>
        <v>OK</v>
      </c>
      <c r="CB364" s="361" t="str">
        <f>IF(U364&lt;=VLOOKUP($C364,Projections2[[#All],[ISOCode]:[Total 2024 Colombian Returnees]],'Population Projection V2'!$P$167,FALSE),"OK", "Review")</f>
        <v>OK</v>
      </c>
      <c r="CC364" s="361" t="str">
        <f>IF(V364&lt;=VLOOKUP($C364,Projections2[[#All],[ISOCode]:[Total 2024 Colombian Returnees]],'Population Projection V2'!$Q$167,FALSE),"OK", "Review")</f>
        <v>OK</v>
      </c>
      <c r="CD364" s="361" t="str">
        <f>IF(W364&lt;=VLOOKUP($C364,Projections2[[#All],[ISOCode]:[Total 2024 Colombian Returnees]],'Population Projection V2'!$R$167,FALSE),"OK", "Review")</f>
        <v>OK</v>
      </c>
      <c r="CE364" s="361" t="str">
        <f>IF(X364&lt;=VLOOKUP($C364,Projections2[[#All],[ISOCode]:[Total 2024 Colombian Returnees]],'Population Projection V2'!$S$167,FALSE),"OK", "Review")</f>
        <v>OK</v>
      </c>
      <c r="CF364" s="361" t="str">
        <f>IF(AA364&lt;=VLOOKUP($C364,Projections2[[#All],[ISOCode]:[Total 2024 Colombian Returnees]],'Population Projection V2'!$T$167,FALSE),"OK", "Review")</f>
        <v>OK</v>
      </c>
      <c r="CG364" s="361" t="str">
        <f>IF(AB364&lt;=VLOOKUP($C364,Projections2[[#All],[ISOCode]:[Total 2024 Colombian Returnees]],'Population Projection V2'!$U$167,FALSE),"OK", "Review")</f>
        <v>OK</v>
      </c>
      <c r="CH364" s="361" t="str">
        <f>IF(AC364&lt;=VLOOKUP($C364,Projections2[[#All],[ISOCode]:[Total 2024 Colombian Returnees]],'Population Projection V2'!$V$167,FALSE),"OK", "Review")</f>
        <v>OK</v>
      </c>
      <c r="CI364" s="361" t="str">
        <f>IF(AD364&lt;=VLOOKUP($C364,Projections2[[#All],[ISOCode]:[Total 2024 Colombian Returnees]],'Population Projection V2'!$W$167,FALSE),"OK", "Review")</f>
        <v>OK</v>
      </c>
      <c r="CJ364" s="361" t="str">
        <f>IF(AE364&lt;=VLOOKUP($C364,Projections2[[#All],[ISOCode]:[Total 2024 Colombian Returnees]],'Population Projection V2'!$X$167,FALSE),"OK", "Review")</f>
        <v>OK</v>
      </c>
      <c r="CK364" s="361" t="str">
        <f>IF(AH364&lt;=VLOOKUP($C364,Projections2[[#All],[ISOCode]:[Total 2024 Colombian Returnees]],'Population Projection V2'!$Y$167,FALSE),"OK", "Review")</f>
        <v>OK</v>
      </c>
      <c r="CL364" s="361" t="str">
        <f>IF(AI364&lt;=VLOOKUP($C364,Projections2[[#All],[ISOCode]:[Total 2024 Colombian Returnees]],'Population Projection V2'!$Z$167,FALSE),"OK", "Review")</f>
        <v>OK</v>
      </c>
      <c r="CM364" s="361" t="str">
        <f>IF(AJ364&lt;=VLOOKUP($C364,Projections2[[#All],[ISOCode]:[Total 2024 Colombian Returnees]],'Population Projection V2'!$AA$167,FALSE),"OK", "Review")</f>
        <v>OK</v>
      </c>
      <c r="CN364" s="361" t="str">
        <f>IF(AK364&lt;=VLOOKUP($C364,Projections2[[#All],[ISOCode]:[Total 2024 Colombian Returnees]],'Population Projection V2'!$AB$167,FALSE),"OK", "Review")</f>
        <v>OK</v>
      </c>
      <c r="CO364" s="361" t="str">
        <f>IF(AL364&lt;=VLOOKUP($C364,Projections2[[#All],[ISOCode]:[Total 2024 Colombian Returnees]],'Population Projection V2'!$AC$167,FALSE),"OK", "Review")</f>
        <v>OK</v>
      </c>
      <c r="CP364" s="361" t="str">
        <f>IF(AO364&lt;=VLOOKUP($C364,Projections2[[#All],[ISOCode]:[Total 2024 Colombian Returnees]],'Population Projection V2'!$AD$167,FALSE),"OK", "Review")</f>
        <v>OK</v>
      </c>
      <c r="CQ364" s="361" t="str">
        <f>IF(AP364&lt;=VLOOKUP($C364,Projections2[[#All],[ISOCode]:[Total 2024 Colombian Returnees]],'Population Projection V2'!$AE$167,FALSE),"OK", "Review")</f>
        <v>OK</v>
      </c>
      <c r="CR364" s="361" t="str">
        <f>IF(AQ364&lt;=VLOOKUP($C364,Projections2[[#All],[ISOCode]:[Total 2024 Colombian Returnees]],'Population Projection V2'!$AF$167,FALSE),"OK", "Review")</f>
        <v>OK</v>
      </c>
      <c r="CS364" s="361" t="str">
        <f>IF(AR364&lt;=VLOOKUP($C364,Projections2[[#All],[ISOCode]:[Total 2024 Colombian Returnees]],'Population Projection V2'!$AG$167,FALSE),"OK", "Review")</f>
        <v>OK</v>
      </c>
      <c r="CT364" s="361" t="str">
        <f>IF(AS364&lt;=VLOOKUP($C364,Projections2[[#All],[ISOCode]:[Total 2024 Colombian Returnees]],'Population Projection V2'!$AH$167,FALSE),"OK", "Review")</f>
        <v>OK</v>
      </c>
      <c r="CU364" s="361" t="str">
        <f>IF(AV364&lt;=VLOOKUP($C364,Projections2[[#All],[ISOCode]:[Total 2024 Colombian Returnees]],'Population Projection V2'!$AI$167,FALSE),"OK", "Review")</f>
        <v>OK</v>
      </c>
      <c r="CV364" s="361" t="str">
        <f>IF(AW364&lt;=VLOOKUP($C364,Projections2[[#All],[ISOCode]:[Total 2024 Colombian Returnees]],'Population Projection V2'!$AJ$167,FALSE),"OK", "Review")</f>
        <v>OK</v>
      </c>
      <c r="CW364" s="361" t="str">
        <f>IF(AX364&lt;=VLOOKUP($C364,Projections2[[#All],[ISOCode]:[Total 2024 Colombian Returnees]],'Population Projection V2'!$AK$167,FALSE),"OK", "Review")</f>
        <v>OK</v>
      </c>
      <c r="CX364" s="361" t="str">
        <f>IF(AY364&lt;=VLOOKUP($C364,Projections2[[#All],[ISOCode]:[Total 2024 Colombian Returnees]],'Population Projection V2'!$AL$167,FALSE),"OK", "Review")</f>
        <v>OK</v>
      </c>
      <c r="CY364" s="362" t="str">
        <f>IF(AZ364&lt;=VLOOKUP($C364,Projections2[[#All],[ISOCode]:[Total 2024 Colombian Returnees]],'Population Projection V2'!$AM$167,FALSE),"OK", "Review")</f>
        <v>OK</v>
      </c>
    </row>
    <row r="365" spans="1:103" x14ac:dyDescent="0.25">
      <c r="A365" s="218" t="s">
        <v>110</v>
      </c>
      <c r="B365" s="219" t="s">
        <v>110</v>
      </c>
      <c r="C365" s="219" t="s">
        <v>218</v>
      </c>
      <c r="D365" s="219" t="s">
        <v>109</v>
      </c>
      <c r="E365" s="219" t="s">
        <v>433</v>
      </c>
      <c r="F365" s="220">
        <f t="shared" si="121"/>
        <v>0</v>
      </c>
      <c r="G365" s="220">
        <f t="shared" si="122"/>
        <v>0</v>
      </c>
      <c r="H365" s="220">
        <f t="shared" si="123"/>
        <v>0</v>
      </c>
      <c r="I365" s="220">
        <f t="shared" si="124"/>
        <v>0</v>
      </c>
      <c r="J365" s="221">
        <f t="shared" si="125"/>
        <v>0</v>
      </c>
      <c r="K365" s="221">
        <f>VLOOKUP($C365,Projections2[[#All],[ISOCode]:[Total 2024 Colombian Returnees]],7,0)</f>
        <v>0</v>
      </c>
      <c r="L365" s="222"/>
      <c r="M365" s="223"/>
      <c r="N365" s="223"/>
      <c r="O365" s="223"/>
      <c r="P365" s="236"/>
      <c r="Q365" s="224"/>
      <c r="R365" s="224">
        <f>VLOOKUP($C365,Projections2[[#All],[ISOCode]:[Total 2024 Colombian Returnees]],12,0)</f>
        <v>0</v>
      </c>
      <c r="S365" s="225"/>
      <c r="T365" s="226"/>
      <c r="U365" s="226"/>
      <c r="V365" s="226"/>
      <c r="W365" s="226"/>
      <c r="X365" s="227"/>
      <c r="Y365" s="227">
        <f>VLOOKUP($C365,Projections2[[#All],[ISOCode]:[Total 2024 Colombian Returnees]],17,0)</f>
        <v>0</v>
      </c>
      <c r="Z365" s="228"/>
      <c r="AA365" s="227"/>
      <c r="AB365" s="227"/>
      <c r="AC365" s="227"/>
      <c r="AD365" s="227"/>
      <c r="AE365" s="227"/>
      <c r="AF365" s="227">
        <f>VLOOKUP($C365,Projections2[[#All],[ISOCode]:[Total 2024 Colombian Returnees]],22,0)</f>
        <v>0</v>
      </c>
      <c r="AG365" s="228"/>
      <c r="AH365" s="229"/>
      <c r="AI365" s="229"/>
      <c r="AJ365" s="229"/>
      <c r="AK365" s="229"/>
      <c r="AL365" s="230"/>
      <c r="AM365" s="230">
        <f>VLOOKUP($C365,Projections2[[#All],[ISOCode]:[Total 2024 Colombian Returnees]],27,0)</f>
        <v>0</v>
      </c>
      <c r="AN365" s="231"/>
      <c r="AO365" s="232"/>
      <c r="AP365" s="232"/>
      <c r="AQ365" s="232"/>
      <c r="AR365" s="232"/>
      <c r="AS365" s="232"/>
      <c r="AT365" s="232">
        <f>VLOOKUP($C365,Projections2[[#All],[ISOCode]:[Total 2024 Colombian Returnees]],32,0)</f>
        <v>0</v>
      </c>
      <c r="AU365" s="233"/>
      <c r="AV365" s="234"/>
      <c r="AW365" s="234"/>
      <c r="AX365" s="234"/>
      <c r="AY365" s="234"/>
      <c r="AZ365" s="234"/>
      <c r="BA365" s="234">
        <f>VLOOKUP($C365,Projections2[[#All],[ISOCode]:[Total 2024 Colombian Returnees]],37,0)</f>
        <v>0</v>
      </c>
      <c r="BB365" s="235"/>
      <c r="BC365" s="360" t="str">
        <f t="shared" si="126"/>
        <v>Ok</v>
      </c>
      <c r="BD365" s="361" t="str">
        <f t="shared" si="127"/>
        <v>Ok</v>
      </c>
      <c r="BE365" s="361" t="str">
        <f t="shared" si="128"/>
        <v>Ok</v>
      </c>
      <c r="BF365" s="361" t="str">
        <f t="shared" si="129"/>
        <v>Ok</v>
      </c>
      <c r="BG365" s="362" t="str">
        <f t="shared" si="130"/>
        <v>Ok</v>
      </c>
      <c r="BH365" s="360" t="str">
        <f t="shared" si="131"/>
        <v>Ok</v>
      </c>
      <c r="BI365" s="361" t="str">
        <f t="shared" si="132"/>
        <v>Ok</v>
      </c>
      <c r="BJ365" s="361" t="str">
        <f t="shared" si="133"/>
        <v>Ok</v>
      </c>
      <c r="BK365" s="361" t="str">
        <f t="shared" si="134"/>
        <v>Ok</v>
      </c>
      <c r="BL365" s="361" t="str">
        <f t="shared" si="135"/>
        <v>Ok</v>
      </c>
      <c r="BM365" s="361" t="str">
        <f t="shared" si="136"/>
        <v>Ok</v>
      </c>
      <c r="BN365" s="362" t="str">
        <f t="shared" si="137"/>
        <v>Ok</v>
      </c>
      <c r="BO365" s="360" t="str">
        <f t="shared" si="138"/>
        <v>No Pop.</v>
      </c>
      <c r="BP365" s="361" t="str">
        <f t="shared" si="139"/>
        <v>No Pop.</v>
      </c>
      <c r="BQ365" s="361" t="str">
        <f t="shared" si="140"/>
        <v>No Pop.</v>
      </c>
      <c r="BR365" s="361" t="str">
        <f t="shared" si="141"/>
        <v>No Pop.</v>
      </c>
      <c r="BS365" s="361" t="str">
        <f t="shared" si="142"/>
        <v>No Pop.</v>
      </c>
      <c r="BT365" s="361" t="str">
        <f t="shared" si="143"/>
        <v>No Pop.</v>
      </c>
      <c r="BU365" s="362" t="str">
        <f t="shared" si="144"/>
        <v>No Pop.</v>
      </c>
      <c r="BV365" s="360" t="str">
        <f>IF(M365&lt;=VLOOKUP($C365,Projections2[[#All],[ISOCode]:[Total 2024 Colombian Returnees]],'Population Projection V2'!$J$167,FALSE),"OK", "Review")</f>
        <v>OK</v>
      </c>
      <c r="BW365" s="361" t="str">
        <f>IF(N365&lt;=VLOOKUP($C365,Projections2[[#All],[ISOCode]:[Total 2024 Colombian Returnees]],'Population Projection V2'!$K$167,FALSE),"OK", "Review")</f>
        <v>OK</v>
      </c>
      <c r="BX365" s="361" t="str">
        <f>IF(O365&lt;=VLOOKUP($C365,Projections2[[#All],[ISOCode]:[Total 2024 Colombian Returnees]],'Population Projection V2'!$L$167,FALSE),"OK", "Review")</f>
        <v>OK</v>
      </c>
      <c r="BY365" s="361" t="str">
        <f>IF(P365&lt;=VLOOKUP($C365,Projections2[[#All],[ISOCode]:[Total 2024 Colombian Returnees]],'Population Projection V2'!$M$167,FALSE),"OK", "Review")</f>
        <v>OK</v>
      </c>
      <c r="BZ365" s="361" t="str">
        <f>IF(Q365&lt;=VLOOKUP($C365,Projections2[[#All],[ISOCode]:[Total 2024 Colombian Returnees]],'Population Projection V2'!$N$167,FALSE),"OK", "Review")</f>
        <v>OK</v>
      </c>
      <c r="CA365" s="361" t="str">
        <f>IF(T365&lt;=VLOOKUP($C365,Projections2[[#All],[ISOCode]:[Total 2024 Colombian Returnees]],'Population Projection V2'!$O$167,FALSE),"OK", "Review")</f>
        <v>OK</v>
      </c>
      <c r="CB365" s="361" t="str">
        <f>IF(U365&lt;=VLOOKUP($C365,Projections2[[#All],[ISOCode]:[Total 2024 Colombian Returnees]],'Population Projection V2'!$P$167,FALSE),"OK", "Review")</f>
        <v>OK</v>
      </c>
      <c r="CC365" s="361" t="str">
        <f>IF(V365&lt;=VLOOKUP($C365,Projections2[[#All],[ISOCode]:[Total 2024 Colombian Returnees]],'Population Projection V2'!$Q$167,FALSE),"OK", "Review")</f>
        <v>OK</v>
      </c>
      <c r="CD365" s="361" t="str">
        <f>IF(W365&lt;=VLOOKUP($C365,Projections2[[#All],[ISOCode]:[Total 2024 Colombian Returnees]],'Population Projection V2'!$R$167,FALSE),"OK", "Review")</f>
        <v>OK</v>
      </c>
      <c r="CE365" s="361" t="str">
        <f>IF(X365&lt;=VLOOKUP($C365,Projections2[[#All],[ISOCode]:[Total 2024 Colombian Returnees]],'Population Projection V2'!$S$167,FALSE),"OK", "Review")</f>
        <v>OK</v>
      </c>
      <c r="CF365" s="361" t="str">
        <f>IF(AA365&lt;=VLOOKUP($C365,Projections2[[#All],[ISOCode]:[Total 2024 Colombian Returnees]],'Population Projection V2'!$T$167,FALSE),"OK", "Review")</f>
        <v>OK</v>
      </c>
      <c r="CG365" s="361" t="str">
        <f>IF(AB365&lt;=VLOOKUP($C365,Projections2[[#All],[ISOCode]:[Total 2024 Colombian Returnees]],'Population Projection V2'!$U$167,FALSE),"OK", "Review")</f>
        <v>OK</v>
      </c>
      <c r="CH365" s="361" t="str">
        <f>IF(AC365&lt;=VLOOKUP($C365,Projections2[[#All],[ISOCode]:[Total 2024 Colombian Returnees]],'Population Projection V2'!$V$167,FALSE),"OK", "Review")</f>
        <v>OK</v>
      </c>
      <c r="CI365" s="361" t="str">
        <f>IF(AD365&lt;=VLOOKUP($C365,Projections2[[#All],[ISOCode]:[Total 2024 Colombian Returnees]],'Population Projection V2'!$W$167,FALSE),"OK", "Review")</f>
        <v>OK</v>
      </c>
      <c r="CJ365" s="361" t="str">
        <f>IF(AE365&lt;=VLOOKUP($C365,Projections2[[#All],[ISOCode]:[Total 2024 Colombian Returnees]],'Population Projection V2'!$X$167,FALSE),"OK", "Review")</f>
        <v>OK</v>
      </c>
      <c r="CK365" s="361" t="str">
        <f>IF(AH365&lt;=VLOOKUP($C365,Projections2[[#All],[ISOCode]:[Total 2024 Colombian Returnees]],'Population Projection V2'!$Y$167,FALSE),"OK", "Review")</f>
        <v>OK</v>
      </c>
      <c r="CL365" s="361" t="str">
        <f>IF(AI365&lt;=VLOOKUP($C365,Projections2[[#All],[ISOCode]:[Total 2024 Colombian Returnees]],'Population Projection V2'!$Z$167,FALSE),"OK", "Review")</f>
        <v>OK</v>
      </c>
      <c r="CM365" s="361" t="str">
        <f>IF(AJ365&lt;=VLOOKUP($C365,Projections2[[#All],[ISOCode]:[Total 2024 Colombian Returnees]],'Population Projection V2'!$AA$167,FALSE),"OK", "Review")</f>
        <v>OK</v>
      </c>
      <c r="CN365" s="361" t="str">
        <f>IF(AK365&lt;=VLOOKUP($C365,Projections2[[#All],[ISOCode]:[Total 2024 Colombian Returnees]],'Population Projection V2'!$AB$167,FALSE),"OK", "Review")</f>
        <v>OK</v>
      </c>
      <c r="CO365" s="361" t="str">
        <f>IF(AL365&lt;=VLOOKUP($C365,Projections2[[#All],[ISOCode]:[Total 2024 Colombian Returnees]],'Population Projection V2'!$AC$167,FALSE),"OK", "Review")</f>
        <v>OK</v>
      </c>
      <c r="CP365" s="361" t="str">
        <f>IF(AO365&lt;=VLOOKUP($C365,Projections2[[#All],[ISOCode]:[Total 2024 Colombian Returnees]],'Population Projection V2'!$AD$167,FALSE),"OK", "Review")</f>
        <v>OK</v>
      </c>
      <c r="CQ365" s="361" t="str">
        <f>IF(AP365&lt;=VLOOKUP($C365,Projections2[[#All],[ISOCode]:[Total 2024 Colombian Returnees]],'Population Projection V2'!$AE$167,FALSE),"OK", "Review")</f>
        <v>OK</v>
      </c>
      <c r="CR365" s="361" t="str">
        <f>IF(AQ365&lt;=VLOOKUP($C365,Projections2[[#All],[ISOCode]:[Total 2024 Colombian Returnees]],'Population Projection V2'!$AF$167,FALSE),"OK", "Review")</f>
        <v>OK</v>
      </c>
      <c r="CS365" s="361" t="str">
        <f>IF(AR365&lt;=VLOOKUP($C365,Projections2[[#All],[ISOCode]:[Total 2024 Colombian Returnees]],'Population Projection V2'!$AG$167,FALSE),"OK", "Review")</f>
        <v>OK</v>
      </c>
      <c r="CT365" s="361" t="str">
        <f>IF(AS365&lt;=VLOOKUP($C365,Projections2[[#All],[ISOCode]:[Total 2024 Colombian Returnees]],'Population Projection V2'!$AH$167,FALSE),"OK", "Review")</f>
        <v>OK</v>
      </c>
      <c r="CU365" s="361" t="str">
        <f>IF(AV365&lt;=VLOOKUP($C365,Projections2[[#All],[ISOCode]:[Total 2024 Colombian Returnees]],'Population Projection V2'!$AI$167,FALSE),"OK", "Review")</f>
        <v>OK</v>
      </c>
      <c r="CV365" s="361" t="str">
        <f>IF(AW365&lt;=VLOOKUP($C365,Projections2[[#All],[ISOCode]:[Total 2024 Colombian Returnees]],'Population Projection V2'!$AJ$167,FALSE),"OK", "Review")</f>
        <v>OK</v>
      </c>
      <c r="CW365" s="361" t="str">
        <f>IF(AX365&lt;=VLOOKUP($C365,Projections2[[#All],[ISOCode]:[Total 2024 Colombian Returnees]],'Population Projection V2'!$AK$167,FALSE),"OK", "Review")</f>
        <v>OK</v>
      </c>
      <c r="CX365" s="361" t="str">
        <f>IF(AY365&lt;=VLOOKUP($C365,Projections2[[#All],[ISOCode]:[Total 2024 Colombian Returnees]],'Population Projection V2'!$AL$167,FALSE),"OK", "Review")</f>
        <v>OK</v>
      </c>
      <c r="CY365" s="362" t="str">
        <f>IF(AZ365&lt;=VLOOKUP($C365,Projections2[[#All],[ISOCode]:[Total 2024 Colombian Returnees]],'Population Projection V2'!$AM$167,FALSE),"OK", "Review")</f>
        <v>OK</v>
      </c>
    </row>
    <row r="366" spans="1:103" x14ac:dyDescent="0.25">
      <c r="A366" s="237" t="s">
        <v>110</v>
      </c>
      <c r="B366" s="238" t="s">
        <v>110</v>
      </c>
      <c r="C366" s="238" t="s">
        <v>219</v>
      </c>
      <c r="D366" s="239" t="s">
        <v>421</v>
      </c>
      <c r="E366" s="238" t="s">
        <v>433</v>
      </c>
      <c r="F366" s="240">
        <f t="shared" si="121"/>
        <v>0</v>
      </c>
      <c r="G366" s="240">
        <f t="shared" si="122"/>
        <v>0</v>
      </c>
      <c r="H366" s="240">
        <f t="shared" si="123"/>
        <v>0</v>
      </c>
      <c r="I366" s="240">
        <f t="shared" si="124"/>
        <v>0</v>
      </c>
      <c r="J366" s="240">
        <f t="shared" si="125"/>
        <v>0</v>
      </c>
      <c r="K366" s="240">
        <f>VLOOKUP($C366,Projections2[[#All],[ISOCode]:[Total 2024 Colombian Returnees]],7,0)</f>
        <v>0</v>
      </c>
      <c r="L366" s="222"/>
      <c r="M366" s="224"/>
      <c r="N366" s="224"/>
      <c r="O366" s="224"/>
      <c r="P366" s="224"/>
      <c r="Q366" s="224"/>
      <c r="R366" s="224">
        <f>VLOOKUP($C366,Projections2[[#All],[ISOCode]:[Total 2024 Colombian Returnees]],12,0)</f>
        <v>0</v>
      </c>
      <c r="S366" s="225"/>
      <c r="T366" s="242"/>
      <c r="U366" s="242"/>
      <c r="V366" s="242"/>
      <c r="W366" s="242"/>
      <c r="X366" s="242"/>
      <c r="Y366" s="242">
        <f>VLOOKUP($C366,Projections2[[#All],[ISOCode]:[Total 2024 Colombian Returnees]],17,0)</f>
        <v>0</v>
      </c>
      <c r="Z366" s="243"/>
      <c r="AA366" s="244"/>
      <c r="AB366" s="244"/>
      <c r="AC366" s="244"/>
      <c r="AD366" s="244"/>
      <c r="AE366" s="244"/>
      <c r="AF366" s="244">
        <f>VLOOKUP($C366,Projections2[[#All],[ISOCode]:[Total 2024 Colombian Returnees]],22,0)</f>
        <v>0</v>
      </c>
      <c r="AG366" s="245"/>
      <c r="AH366" s="246"/>
      <c r="AI366" s="246"/>
      <c r="AJ366" s="246"/>
      <c r="AK366" s="246"/>
      <c r="AL366" s="247"/>
      <c r="AM366" s="230">
        <f>VLOOKUP($C366,Projections2[[#All],[ISOCode]:[Total 2024 Colombian Returnees]],27,0)</f>
        <v>0</v>
      </c>
      <c r="AN366" s="231"/>
      <c r="AO366" s="232"/>
      <c r="AP366" s="232"/>
      <c r="AQ366" s="232"/>
      <c r="AR366" s="232"/>
      <c r="AS366" s="232"/>
      <c r="AT366" s="232">
        <f>VLOOKUP($C366,Projections2[[#All],[ISOCode]:[Total 2024 Colombian Returnees]],32,0)</f>
        <v>0</v>
      </c>
      <c r="AU366" s="233"/>
      <c r="AV366" s="234"/>
      <c r="AW366" s="234"/>
      <c r="AX366" s="234"/>
      <c r="AY366" s="234"/>
      <c r="AZ366" s="234"/>
      <c r="BA366" s="234">
        <f>VLOOKUP($C366,Projections2[[#All],[ISOCode]:[Total 2024 Colombian Returnees]],37,0)</f>
        <v>0</v>
      </c>
      <c r="BB366" s="235"/>
      <c r="BC366" s="360" t="str">
        <f t="shared" si="126"/>
        <v>Ok</v>
      </c>
      <c r="BD366" s="361" t="str">
        <f t="shared" si="127"/>
        <v>Ok</v>
      </c>
      <c r="BE366" s="361" t="str">
        <f t="shared" si="128"/>
        <v>Ok</v>
      </c>
      <c r="BF366" s="361" t="str">
        <f t="shared" si="129"/>
        <v>Ok</v>
      </c>
      <c r="BG366" s="362" t="str">
        <f t="shared" si="130"/>
        <v>Ok</v>
      </c>
      <c r="BH366" s="360" t="str">
        <f t="shared" si="131"/>
        <v>Ok</v>
      </c>
      <c r="BI366" s="361" t="str">
        <f t="shared" si="132"/>
        <v>Ok</v>
      </c>
      <c r="BJ366" s="361" t="str">
        <f t="shared" si="133"/>
        <v>Ok</v>
      </c>
      <c r="BK366" s="361" t="str">
        <f t="shared" si="134"/>
        <v>Ok</v>
      </c>
      <c r="BL366" s="361" t="str">
        <f t="shared" si="135"/>
        <v>Ok</v>
      </c>
      <c r="BM366" s="361" t="str">
        <f t="shared" si="136"/>
        <v>Ok</v>
      </c>
      <c r="BN366" s="362" t="str">
        <f t="shared" si="137"/>
        <v>Ok</v>
      </c>
      <c r="BO366" s="360" t="str">
        <f t="shared" si="138"/>
        <v>No Pop.</v>
      </c>
      <c r="BP366" s="361" t="str">
        <f t="shared" si="139"/>
        <v>No Pop.</v>
      </c>
      <c r="BQ366" s="361" t="str">
        <f t="shared" si="140"/>
        <v>No Pop.</v>
      </c>
      <c r="BR366" s="361" t="str">
        <f t="shared" si="141"/>
        <v>No Pop.</v>
      </c>
      <c r="BS366" s="361" t="str">
        <f t="shared" si="142"/>
        <v>No Pop.</v>
      </c>
      <c r="BT366" s="361" t="str">
        <f t="shared" si="143"/>
        <v>No Pop.</v>
      </c>
      <c r="BU366" s="362" t="str">
        <f t="shared" si="144"/>
        <v>No Pop.</v>
      </c>
      <c r="BV366" s="360" t="str">
        <f>IF(M366&lt;=VLOOKUP($C366,Projections2[[#All],[ISOCode]:[Total 2024 Colombian Returnees]],'Population Projection V2'!$J$167,FALSE),"OK", "Review")</f>
        <v>OK</v>
      </c>
      <c r="BW366" s="361" t="str">
        <f>IF(N366&lt;=VLOOKUP($C366,Projections2[[#All],[ISOCode]:[Total 2024 Colombian Returnees]],'Population Projection V2'!$K$167,FALSE),"OK", "Review")</f>
        <v>OK</v>
      </c>
      <c r="BX366" s="361" t="str">
        <f>IF(O366&lt;=VLOOKUP($C366,Projections2[[#All],[ISOCode]:[Total 2024 Colombian Returnees]],'Population Projection V2'!$L$167,FALSE),"OK", "Review")</f>
        <v>OK</v>
      </c>
      <c r="BY366" s="361" t="str">
        <f>IF(P366&lt;=VLOOKUP($C366,Projections2[[#All],[ISOCode]:[Total 2024 Colombian Returnees]],'Population Projection V2'!$M$167,FALSE),"OK", "Review")</f>
        <v>OK</v>
      </c>
      <c r="BZ366" s="361" t="str">
        <f>IF(Q366&lt;=VLOOKUP($C366,Projections2[[#All],[ISOCode]:[Total 2024 Colombian Returnees]],'Population Projection V2'!$N$167,FALSE),"OK", "Review")</f>
        <v>OK</v>
      </c>
      <c r="CA366" s="361" t="str">
        <f>IF(T366&lt;=VLOOKUP($C366,Projections2[[#All],[ISOCode]:[Total 2024 Colombian Returnees]],'Population Projection V2'!$O$167,FALSE),"OK", "Review")</f>
        <v>OK</v>
      </c>
      <c r="CB366" s="361" t="str">
        <f>IF(U366&lt;=VLOOKUP($C366,Projections2[[#All],[ISOCode]:[Total 2024 Colombian Returnees]],'Population Projection V2'!$P$167,FALSE),"OK", "Review")</f>
        <v>OK</v>
      </c>
      <c r="CC366" s="361" t="str">
        <f>IF(V366&lt;=VLOOKUP($C366,Projections2[[#All],[ISOCode]:[Total 2024 Colombian Returnees]],'Population Projection V2'!$Q$167,FALSE),"OK", "Review")</f>
        <v>OK</v>
      </c>
      <c r="CD366" s="361" t="str">
        <f>IF(W366&lt;=VLOOKUP($C366,Projections2[[#All],[ISOCode]:[Total 2024 Colombian Returnees]],'Population Projection V2'!$R$167,FALSE),"OK", "Review")</f>
        <v>OK</v>
      </c>
      <c r="CE366" s="361" t="str">
        <f>IF(X366&lt;=VLOOKUP($C366,Projections2[[#All],[ISOCode]:[Total 2024 Colombian Returnees]],'Population Projection V2'!$S$167,FALSE),"OK", "Review")</f>
        <v>OK</v>
      </c>
      <c r="CF366" s="361" t="str">
        <f>IF(AA366&lt;=VLOOKUP($C366,Projections2[[#All],[ISOCode]:[Total 2024 Colombian Returnees]],'Population Projection V2'!$T$167,FALSE),"OK", "Review")</f>
        <v>OK</v>
      </c>
      <c r="CG366" s="361" t="str">
        <f>IF(AB366&lt;=VLOOKUP($C366,Projections2[[#All],[ISOCode]:[Total 2024 Colombian Returnees]],'Population Projection V2'!$U$167,FALSE),"OK", "Review")</f>
        <v>OK</v>
      </c>
      <c r="CH366" s="361" t="str">
        <f>IF(AC366&lt;=VLOOKUP($C366,Projections2[[#All],[ISOCode]:[Total 2024 Colombian Returnees]],'Population Projection V2'!$V$167,FALSE),"OK", "Review")</f>
        <v>OK</v>
      </c>
      <c r="CI366" s="361" t="str">
        <f>IF(AD366&lt;=VLOOKUP($C366,Projections2[[#All],[ISOCode]:[Total 2024 Colombian Returnees]],'Population Projection V2'!$W$167,FALSE),"OK", "Review")</f>
        <v>OK</v>
      </c>
      <c r="CJ366" s="361" t="str">
        <f>IF(AE366&lt;=VLOOKUP($C366,Projections2[[#All],[ISOCode]:[Total 2024 Colombian Returnees]],'Population Projection V2'!$X$167,FALSE),"OK", "Review")</f>
        <v>OK</v>
      </c>
      <c r="CK366" s="361" t="str">
        <f>IF(AH366&lt;=VLOOKUP($C366,Projections2[[#All],[ISOCode]:[Total 2024 Colombian Returnees]],'Population Projection V2'!$Y$167,FALSE),"OK", "Review")</f>
        <v>OK</v>
      </c>
      <c r="CL366" s="361" t="str">
        <f>IF(AI366&lt;=VLOOKUP($C366,Projections2[[#All],[ISOCode]:[Total 2024 Colombian Returnees]],'Population Projection V2'!$Z$167,FALSE),"OK", "Review")</f>
        <v>OK</v>
      </c>
      <c r="CM366" s="361" t="str">
        <f>IF(AJ366&lt;=VLOOKUP($C366,Projections2[[#All],[ISOCode]:[Total 2024 Colombian Returnees]],'Population Projection V2'!$AA$167,FALSE),"OK", "Review")</f>
        <v>OK</v>
      </c>
      <c r="CN366" s="361" t="str">
        <f>IF(AK366&lt;=VLOOKUP($C366,Projections2[[#All],[ISOCode]:[Total 2024 Colombian Returnees]],'Population Projection V2'!$AB$167,FALSE),"OK", "Review")</f>
        <v>OK</v>
      </c>
      <c r="CO366" s="361" t="str">
        <f>IF(AL366&lt;=VLOOKUP($C366,Projections2[[#All],[ISOCode]:[Total 2024 Colombian Returnees]],'Population Projection V2'!$AC$167,FALSE),"OK", "Review")</f>
        <v>OK</v>
      </c>
      <c r="CP366" s="361" t="str">
        <f>IF(AO366&lt;=VLOOKUP($C366,Projections2[[#All],[ISOCode]:[Total 2024 Colombian Returnees]],'Population Projection V2'!$AD$167,FALSE),"OK", "Review")</f>
        <v>OK</v>
      </c>
      <c r="CQ366" s="361" t="str">
        <f>IF(AP366&lt;=VLOOKUP($C366,Projections2[[#All],[ISOCode]:[Total 2024 Colombian Returnees]],'Population Projection V2'!$AE$167,FALSE),"OK", "Review")</f>
        <v>OK</v>
      </c>
      <c r="CR366" s="361" t="str">
        <f>IF(AQ366&lt;=VLOOKUP($C366,Projections2[[#All],[ISOCode]:[Total 2024 Colombian Returnees]],'Population Projection V2'!$AF$167,FALSE),"OK", "Review")</f>
        <v>OK</v>
      </c>
      <c r="CS366" s="361" t="str">
        <f>IF(AR366&lt;=VLOOKUP($C366,Projections2[[#All],[ISOCode]:[Total 2024 Colombian Returnees]],'Population Projection V2'!$AG$167,FALSE),"OK", "Review")</f>
        <v>OK</v>
      </c>
      <c r="CT366" s="361" t="str">
        <f>IF(AS366&lt;=VLOOKUP($C366,Projections2[[#All],[ISOCode]:[Total 2024 Colombian Returnees]],'Population Projection V2'!$AH$167,FALSE),"OK", "Review")</f>
        <v>OK</v>
      </c>
      <c r="CU366" s="361" t="str">
        <f>IF(AV366&lt;=VLOOKUP($C366,Projections2[[#All],[ISOCode]:[Total 2024 Colombian Returnees]],'Population Projection V2'!$AI$167,FALSE),"OK", "Review")</f>
        <v>OK</v>
      </c>
      <c r="CV366" s="361" t="str">
        <f>IF(AW366&lt;=VLOOKUP($C366,Projections2[[#All],[ISOCode]:[Total 2024 Colombian Returnees]],'Population Projection V2'!$AJ$167,FALSE),"OK", "Review")</f>
        <v>OK</v>
      </c>
      <c r="CW366" s="361" t="str">
        <f>IF(AX366&lt;=VLOOKUP($C366,Projections2[[#All],[ISOCode]:[Total 2024 Colombian Returnees]],'Population Projection V2'!$AK$167,FALSE),"OK", "Review")</f>
        <v>OK</v>
      </c>
      <c r="CX366" s="361" t="str">
        <f>IF(AY366&lt;=VLOOKUP($C366,Projections2[[#All],[ISOCode]:[Total 2024 Colombian Returnees]],'Population Projection V2'!$AL$167,FALSE),"OK", "Review")</f>
        <v>OK</v>
      </c>
      <c r="CY366" s="362" t="str">
        <f>IF(AZ366&lt;=VLOOKUP($C366,Projections2[[#All],[ISOCode]:[Total 2024 Colombian Returnees]],'Population Projection V2'!$AM$167,FALSE),"OK", "Review")</f>
        <v>OK</v>
      </c>
    </row>
    <row r="367" spans="1:103" x14ac:dyDescent="0.25">
      <c r="A367" s="248" t="s">
        <v>112</v>
      </c>
      <c r="B367" s="249" t="s">
        <v>69</v>
      </c>
      <c r="C367" s="249" t="s">
        <v>271</v>
      </c>
      <c r="D367" s="250" t="s">
        <v>421</v>
      </c>
      <c r="E367" s="249" t="s">
        <v>420</v>
      </c>
      <c r="F367" s="240">
        <f t="shared" si="121"/>
        <v>0</v>
      </c>
      <c r="G367" s="240">
        <f t="shared" si="122"/>
        <v>0</v>
      </c>
      <c r="H367" s="240">
        <f t="shared" si="123"/>
        <v>0</v>
      </c>
      <c r="I367" s="240">
        <f t="shared" si="124"/>
        <v>0</v>
      </c>
      <c r="J367" s="240">
        <f t="shared" si="125"/>
        <v>0</v>
      </c>
      <c r="K367" s="240">
        <f>VLOOKUP($C367,Projections2[[#All],[ISOCode]:[Total 2024 Colombian Returnees]],7,0)</f>
        <v>0</v>
      </c>
      <c r="L367" s="251"/>
      <c r="M367" s="252"/>
      <c r="N367" s="252"/>
      <c r="O367" s="252"/>
      <c r="P367" s="252"/>
      <c r="Q367" s="252"/>
      <c r="R367" s="224">
        <f>VLOOKUP($C367,Projections2[[#All],[ISOCode]:[Total 2024 Colombian Returnees]],12,0)</f>
        <v>0</v>
      </c>
      <c r="S367" s="225"/>
      <c r="T367" s="226"/>
      <c r="U367" s="226"/>
      <c r="V367" s="226"/>
      <c r="W367" s="226"/>
      <c r="X367" s="226"/>
      <c r="Y367" s="226">
        <f>VLOOKUP($C367,Projections2[[#All],[ISOCode]:[Total 2024 Colombian Returnees]],17,0)</f>
        <v>0</v>
      </c>
      <c r="Z367" s="228"/>
      <c r="AA367" s="253"/>
      <c r="AB367" s="253"/>
      <c r="AC367" s="253"/>
      <c r="AD367" s="253"/>
      <c r="AE367" s="253"/>
      <c r="AF367" s="253">
        <f>VLOOKUP($C367,Projections2[[#All],[ISOCode]:[Total 2024 Colombian Returnees]],22,0)</f>
        <v>0</v>
      </c>
      <c r="AG367" s="254"/>
      <c r="AH367" s="255"/>
      <c r="AI367" s="255"/>
      <c r="AJ367" s="255"/>
      <c r="AK367" s="255"/>
      <c r="AL367" s="256"/>
      <c r="AM367" s="230">
        <f>VLOOKUP($C367,Projections2[[#All],[ISOCode]:[Total 2024 Colombian Returnees]],27,0)</f>
        <v>0</v>
      </c>
      <c r="AN367" s="231"/>
      <c r="AO367" s="257"/>
      <c r="AP367" s="257"/>
      <c r="AQ367" s="257"/>
      <c r="AR367" s="257"/>
      <c r="AS367" s="232"/>
      <c r="AT367" s="232">
        <f>VLOOKUP($C367,Projections2[[#All],[ISOCode]:[Total 2024 Colombian Returnees]],32,0)</f>
        <v>0</v>
      </c>
      <c r="AU367" s="233"/>
      <c r="AV367" s="258"/>
      <c r="AW367" s="258"/>
      <c r="AX367" s="258"/>
      <c r="AY367" s="258"/>
      <c r="AZ367" s="234"/>
      <c r="BA367" s="234">
        <f>VLOOKUP($C367,Projections2[[#All],[ISOCode]:[Total 2024 Colombian Returnees]],37,0)</f>
        <v>0</v>
      </c>
      <c r="BB367" s="235"/>
      <c r="BC367" s="360" t="str">
        <f t="shared" si="126"/>
        <v>Ok</v>
      </c>
      <c r="BD367" s="361" t="str">
        <f t="shared" si="127"/>
        <v>Ok</v>
      </c>
      <c r="BE367" s="361" t="str">
        <f t="shared" si="128"/>
        <v>Ok</v>
      </c>
      <c r="BF367" s="361" t="str">
        <f t="shared" si="129"/>
        <v>Ok</v>
      </c>
      <c r="BG367" s="362" t="str">
        <f t="shared" si="130"/>
        <v>Ok</v>
      </c>
      <c r="BH367" s="360" t="str">
        <f t="shared" si="131"/>
        <v>Ok</v>
      </c>
      <c r="BI367" s="361" t="str">
        <f t="shared" si="132"/>
        <v>Ok</v>
      </c>
      <c r="BJ367" s="361" t="str">
        <f t="shared" si="133"/>
        <v>Ok</v>
      </c>
      <c r="BK367" s="361" t="str">
        <f t="shared" si="134"/>
        <v>Ok</v>
      </c>
      <c r="BL367" s="361" t="str">
        <f t="shared" si="135"/>
        <v>Ok</v>
      </c>
      <c r="BM367" s="361" t="str">
        <f t="shared" si="136"/>
        <v>Ok</v>
      </c>
      <c r="BN367" s="362" t="str">
        <f t="shared" si="137"/>
        <v>Ok</v>
      </c>
      <c r="BO367" s="360" t="str">
        <f t="shared" si="138"/>
        <v>No Pop.</v>
      </c>
      <c r="BP367" s="361" t="str">
        <f t="shared" si="139"/>
        <v>No Pop.</v>
      </c>
      <c r="BQ367" s="361" t="str">
        <f t="shared" si="140"/>
        <v>No Pop.</v>
      </c>
      <c r="BR367" s="361" t="str">
        <f t="shared" si="141"/>
        <v>No Pop.</v>
      </c>
      <c r="BS367" s="361" t="str">
        <f t="shared" si="142"/>
        <v>No Pop.</v>
      </c>
      <c r="BT367" s="361" t="str">
        <f t="shared" si="143"/>
        <v>No Pop.</v>
      </c>
      <c r="BU367" s="362" t="str">
        <f t="shared" si="144"/>
        <v>No Pop.</v>
      </c>
      <c r="BV367" s="360" t="str">
        <f>IF(M367&lt;=VLOOKUP($C367,Projections2[[#All],[ISOCode]:[Total 2024 Colombian Returnees]],'Population Projection V2'!$J$167,FALSE),"OK", "Review")</f>
        <v>OK</v>
      </c>
      <c r="BW367" s="361" t="str">
        <f>IF(N367&lt;=VLOOKUP($C367,Projections2[[#All],[ISOCode]:[Total 2024 Colombian Returnees]],'Population Projection V2'!$K$167,FALSE),"OK", "Review")</f>
        <v>OK</v>
      </c>
      <c r="BX367" s="361" t="str">
        <f>IF(O367&lt;=VLOOKUP($C367,Projections2[[#All],[ISOCode]:[Total 2024 Colombian Returnees]],'Population Projection V2'!$L$167,FALSE),"OK", "Review")</f>
        <v>OK</v>
      </c>
      <c r="BY367" s="361" t="str">
        <f>IF(P367&lt;=VLOOKUP($C367,Projections2[[#All],[ISOCode]:[Total 2024 Colombian Returnees]],'Population Projection V2'!$M$167,FALSE),"OK", "Review")</f>
        <v>OK</v>
      </c>
      <c r="BZ367" s="361" t="str">
        <f>IF(Q367&lt;=VLOOKUP($C367,Projections2[[#All],[ISOCode]:[Total 2024 Colombian Returnees]],'Population Projection V2'!$N$167,FALSE),"OK", "Review")</f>
        <v>OK</v>
      </c>
      <c r="CA367" s="361" t="str">
        <f>IF(T367&lt;=VLOOKUP($C367,Projections2[[#All],[ISOCode]:[Total 2024 Colombian Returnees]],'Population Projection V2'!$O$167,FALSE),"OK", "Review")</f>
        <v>OK</v>
      </c>
      <c r="CB367" s="361" t="str">
        <f>IF(U367&lt;=VLOOKUP($C367,Projections2[[#All],[ISOCode]:[Total 2024 Colombian Returnees]],'Population Projection V2'!$P$167,FALSE),"OK", "Review")</f>
        <v>OK</v>
      </c>
      <c r="CC367" s="361" t="str">
        <f>IF(V367&lt;=VLOOKUP($C367,Projections2[[#All],[ISOCode]:[Total 2024 Colombian Returnees]],'Population Projection V2'!$Q$167,FALSE),"OK", "Review")</f>
        <v>OK</v>
      </c>
      <c r="CD367" s="361" t="str">
        <f>IF(W367&lt;=VLOOKUP($C367,Projections2[[#All],[ISOCode]:[Total 2024 Colombian Returnees]],'Population Projection V2'!$R$167,FALSE),"OK", "Review")</f>
        <v>OK</v>
      </c>
      <c r="CE367" s="361" t="str">
        <f>IF(X367&lt;=VLOOKUP($C367,Projections2[[#All],[ISOCode]:[Total 2024 Colombian Returnees]],'Population Projection V2'!$S$167,FALSE),"OK", "Review")</f>
        <v>OK</v>
      </c>
      <c r="CF367" s="361" t="str">
        <f>IF(AA367&lt;=VLOOKUP($C367,Projections2[[#All],[ISOCode]:[Total 2024 Colombian Returnees]],'Population Projection V2'!$T$167,FALSE),"OK", "Review")</f>
        <v>OK</v>
      </c>
      <c r="CG367" s="361" t="str">
        <f>IF(AB367&lt;=VLOOKUP($C367,Projections2[[#All],[ISOCode]:[Total 2024 Colombian Returnees]],'Population Projection V2'!$U$167,FALSE),"OK", "Review")</f>
        <v>OK</v>
      </c>
      <c r="CH367" s="361" t="str">
        <f>IF(AC367&lt;=VLOOKUP($C367,Projections2[[#All],[ISOCode]:[Total 2024 Colombian Returnees]],'Population Projection V2'!$V$167,FALSE),"OK", "Review")</f>
        <v>OK</v>
      </c>
      <c r="CI367" s="361" t="str">
        <f>IF(AD367&lt;=VLOOKUP($C367,Projections2[[#All],[ISOCode]:[Total 2024 Colombian Returnees]],'Population Projection V2'!$W$167,FALSE),"OK", "Review")</f>
        <v>OK</v>
      </c>
      <c r="CJ367" s="361" t="str">
        <f>IF(AE367&lt;=VLOOKUP($C367,Projections2[[#All],[ISOCode]:[Total 2024 Colombian Returnees]],'Population Projection V2'!$X$167,FALSE),"OK", "Review")</f>
        <v>OK</v>
      </c>
      <c r="CK367" s="361" t="str">
        <f>IF(AH367&lt;=VLOOKUP($C367,Projections2[[#All],[ISOCode]:[Total 2024 Colombian Returnees]],'Population Projection V2'!$Y$167,FALSE),"OK", "Review")</f>
        <v>OK</v>
      </c>
      <c r="CL367" s="361" t="str">
        <f>IF(AI367&lt;=VLOOKUP($C367,Projections2[[#All],[ISOCode]:[Total 2024 Colombian Returnees]],'Population Projection V2'!$Z$167,FALSE),"OK", "Review")</f>
        <v>OK</v>
      </c>
      <c r="CM367" s="361" t="str">
        <f>IF(AJ367&lt;=VLOOKUP($C367,Projections2[[#All],[ISOCode]:[Total 2024 Colombian Returnees]],'Population Projection V2'!$AA$167,FALSE),"OK", "Review")</f>
        <v>OK</v>
      </c>
      <c r="CN367" s="361" t="str">
        <f>IF(AK367&lt;=VLOOKUP($C367,Projections2[[#All],[ISOCode]:[Total 2024 Colombian Returnees]],'Population Projection V2'!$AB$167,FALSE),"OK", "Review")</f>
        <v>OK</v>
      </c>
      <c r="CO367" s="361" t="str">
        <f>IF(AL367&lt;=VLOOKUP($C367,Projections2[[#All],[ISOCode]:[Total 2024 Colombian Returnees]],'Population Projection V2'!$AC$167,FALSE),"OK", "Review")</f>
        <v>OK</v>
      </c>
      <c r="CP367" s="361" t="str">
        <f>IF(AO367&lt;=VLOOKUP($C367,Projections2[[#All],[ISOCode]:[Total 2024 Colombian Returnees]],'Population Projection V2'!$AD$167,FALSE),"OK", "Review")</f>
        <v>OK</v>
      </c>
      <c r="CQ367" s="361" t="str">
        <f>IF(AP367&lt;=VLOOKUP($C367,Projections2[[#All],[ISOCode]:[Total 2024 Colombian Returnees]],'Population Projection V2'!$AE$167,FALSE),"OK", "Review")</f>
        <v>OK</v>
      </c>
      <c r="CR367" s="361" t="str">
        <f>IF(AQ367&lt;=VLOOKUP($C367,Projections2[[#All],[ISOCode]:[Total 2024 Colombian Returnees]],'Population Projection V2'!$AF$167,FALSE),"OK", "Review")</f>
        <v>OK</v>
      </c>
      <c r="CS367" s="361" t="str">
        <f>IF(AR367&lt;=VLOOKUP($C367,Projections2[[#All],[ISOCode]:[Total 2024 Colombian Returnees]],'Population Projection V2'!$AG$167,FALSE),"OK", "Review")</f>
        <v>OK</v>
      </c>
      <c r="CT367" s="361" t="str">
        <f>IF(AS367&lt;=VLOOKUP($C367,Projections2[[#All],[ISOCode]:[Total 2024 Colombian Returnees]],'Population Projection V2'!$AH$167,FALSE),"OK", "Review")</f>
        <v>OK</v>
      </c>
      <c r="CU367" s="361" t="str">
        <f>IF(AV367&lt;=VLOOKUP($C367,Projections2[[#All],[ISOCode]:[Total 2024 Colombian Returnees]],'Population Projection V2'!$AI$167,FALSE),"OK", "Review")</f>
        <v>OK</v>
      </c>
      <c r="CV367" s="361" t="str">
        <f>IF(AW367&lt;=VLOOKUP($C367,Projections2[[#All],[ISOCode]:[Total 2024 Colombian Returnees]],'Population Projection V2'!$AJ$167,FALSE),"OK", "Review")</f>
        <v>OK</v>
      </c>
      <c r="CW367" s="361" t="str">
        <f>IF(AX367&lt;=VLOOKUP($C367,Projections2[[#All],[ISOCode]:[Total 2024 Colombian Returnees]],'Population Projection V2'!$AK$167,FALSE),"OK", "Review")</f>
        <v>OK</v>
      </c>
      <c r="CX367" s="361" t="str">
        <f>IF(AY367&lt;=VLOOKUP($C367,Projections2[[#All],[ISOCode]:[Total 2024 Colombian Returnees]],'Population Projection V2'!$AL$167,FALSE),"OK", "Review")</f>
        <v>OK</v>
      </c>
      <c r="CY367" s="362" t="str">
        <f>IF(AZ367&lt;=VLOOKUP($C367,Projections2[[#All],[ISOCode]:[Total 2024 Colombian Returnees]],'Population Projection V2'!$AM$167,FALSE),"OK", "Review")</f>
        <v>OK</v>
      </c>
    </row>
    <row r="368" spans="1:103" x14ac:dyDescent="0.25">
      <c r="A368" s="248" t="s">
        <v>112</v>
      </c>
      <c r="B368" s="249" t="s">
        <v>69</v>
      </c>
      <c r="C368" s="249" t="s">
        <v>271</v>
      </c>
      <c r="D368" s="250" t="s">
        <v>421</v>
      </c>
      <c r="E368" s="249" t="s">
        <v>422</v>
      </c>
      <c r="F368" s="240">
        <f t="shared" si="121"/>
        <v>0</v>
      </c>
      <c r="G368" s="240">
        <f t="shared" si="122"/>
        <v>0</v>
      </c>
      <c r="H368" s="240">
        <f t="shared" si="123"/>
        <v>0</v>
      </c>
      <c r="I368" s="240">
        <f t="shared" si="124"/>
        <v>0</v>
      </c>
      <c r="J368" s="240">
        <f t="shared" si="125"/>
        <v>0</v>
      </c>
      <c r="K368" s="240">
        <f>VLOOKUP($C368,Projections2[[#All],[ISOCode]:[Total 2024 Colombian Returnees]],7,0)</f>
        <v>0</v>
      </c>
      <c r="L368" s="251"/>
      <c r="M368" s="252"/>
      <c r="N368" s="252"/>
      <c r="O368" s="252"/>
      <c r="P368" s="252"/>
      <c r="Q368" s="252"/>
      <c r="R368" s="224">
        <f>VLOOKUP($C368,Projections2[[#All],[ISOCode]:[Total 2024 Colombian Returnees]],12,0)</f>
        <v>0</v>
      </c>
      <c r="S368" s="225"/>
      <c r="T368" s="226"/>
      <c r="U368" s="226"/>
      <c r="V368" s="226"/>
      <c r="W368" s="226"/>
      <c r="X368" s="226"/>
      <c r="Y368" s="226">
        <f>VLOOKUP($C368,Projections2[[#All],[ISOCode]:[Total 2024 Colombian Returnees]],17,0)</f>
        <v>0</v>
      </c>
      <c r="Z368" s="228"/>
      <c r="AA368" s="253"/>
      <c r="AB368" s="253"/>
      <c r="AC368" s="253"/>
      <c r="AD368" s="253"/>
      <c r="AE368" s="253"/>
      <c r="AF368" s="253">
        <f>VLOOKUP($C368,Projections2[[#All],[ISOCode]:[Total 2024 Colombian Returnees]],22,0)</f>
        <v>0</v>
      </c>
      <c r="AG368" s="254"/>
      <c r="AH368" s="255"/>
      <c r="AI368" s="255"/>
      <c r="AJ368" s="255"/>
      <c r="AK368" s="255"/>
      <c r="AL368" s="256"/>
      <c r="AM368" s="230">
        <f>VLOOKUP($C368,Projections2[[#All],[ISOCode]:[Total 2024 Colombian Returnees]],27,0)</f>
        <v>0</v>
      </c>
      <c r="AN368" s="231"/>
      <c r="AO368" s="257"/>
      <c r="AP368" s="257"/>
      <c r="AQ368" s="257"/>
      <c r="AR368" s="257"/>
      <c r="AS368" s="232"/>
      <c r="AT368" s="232">
        <f>VLOOKUP($C368,Projections2[[#All],[ISOCode]:[Total 2024 Colombian Returnees]],32,0)</f>
        <v>0</v>
      </c>
      <c r="AU368" s="233"/>
      <c r="AV368" s="258"/>
      <c r="AW368" s="258"/>
      <c r="AX368" s="258"/>
      <c r="AY368" s="258"/>
      <c r="AZ368" s="234"/>
      <c r="BA368" s="234">
        <f>VLOOKUP($C368,Projections2[[#All],[ISOCode]:[Total 2024 Colombian Returnees]],37,0)</f>
        <v>0</v>
      </c>
      <c r="BB368" s="235"/>
      <c r="BC368" s="360" t="str">
        <f t="shared" si="126"/>
        <v>Ok</v>
      </c>
      <c r="BD368" s="361" t="str">
        <f t="shared" si="127"/>
        <v>Ok</v>
      </c>
      <c r="BE368" s="361" t="str">
        <f t="shared" si="128"/>
        <v>Ok</v>
      </c>
      <c r="BF368" s="361" t="str">
        <f t="shared" si="129"/>
        <v>Ok</v>
      </c>
      <c r="BG368" s="362" t="str">
        <f t="shared" si="130"/>
        <v>Ok</v>
      </c>
      <c r="BH368" s="360" t="str">
        <f t="shared" si="131"/>
        <v>Ok</v>
      </c>
      <c r="BI368" s="361" t="str">
        <f t="shared" si="132"/>
        <v>Ok</v>
      </c>
      <c r="BJ368" s="361" t="str">
        <f t="shared" si="133"/>
        <v>Ok</v>
      </c>
      <c r="BK368" s="361" t="str">
        <f t="shared" si="134"/>
        <v>Ok</v>
      </c>
      <c r="BL368" s="361" t="str">
        <f t="shared" si="135"/>
        <v>Ok</v>
      </c>
      <c r="BM368" s="361" t="str">
        <f t="shared" si="136"/>
        <v>Ok</v>
      </c>
      <c r="BN368" s="362" t="str">
        <f t="shared" si="137"/>
        <v>Ok</v>
      </c>
      <c r="BO368" s="360" t="str">
        <f t="shared" si="138"/>
        <v>No Pop.</v>
      </c>
      <c r="BP368" s="361" t="str">
        <f t="shared" si="139"/>
        <v>No Pop.</v>
      </c>
      <c r="BQ368" s="361" t="str">
        <f t="shared" si="140"/>
        <v>No Pop.</v>
      </c>
      <c r="BR368" s="361" t="str">
        <f t="shared" si="141"/>
        <v>No Pop.</v>
      </c>
      <c r="BS368" s="361" t="str">
        <f t="shared" si="142"/>
        <v>No Pop.</v>
      </c>
      <c r="BT368" s="361" t="str">
        <f t="shared" si="143"/>
        <v>No Pop.</v>
      </c>
      <c r="BU368" s="362" t="str">
        <f t="shared" si="144"/>
        <v>No Pop.</v>
      </c>
      <c r="BV368" s="360" t="str">
        <f>IF(M368&lt;=VLOOKUP($C368,Projections2[[#All],[ISOCode]:[Total 2024 Colombian Returnees]],'Population Projection V2'!$J$167,FALSE),"OK", "Review")</f>
        <v>OK</v>
      </c>
      <c r="BW368" s="361" t="str">
        <f>IF(N368&lt;=VLOOKUP($C368,Projections2[[#All],[ISOCode]:[Total 2024 Colombian Returnees]],'Population Projection V2'!$K$167,FALSE),"OK", "Review")</f>
        <v>OK</v>
      </c>
      <c r="BX368" s="361" t="str">
        <f>IF(O368&lt;=VLOOKUP($C368,Projections2[[#All],[ISOCode]:[Total 2024 Colombian Returnees]],'Population Projection V2'!$L$167,FALSE),"OK", "Review")</f>
        <v>OK</v>
      </c>
      <c r="BY368" s="361" t="str">
        <f>IF(P368&lt;=VLOOKUP($C368,Projections2[[#All],[ISOCode]:[Total 2024 Colombian Returnees]],'Population Projection V2'!$M$167,FALSE),"OK", "Review")</f>
        <v>OK</v>
      </c>
      <c r="BZ368" s="361" t="str">
        <f>IF(Q368&lt;=VLOOKUP($C368,Projections2[[#All],[ISOCode]:[Total 2024 Colombian Returnees]],'Population Projection V2'!$N$167,FALSE),"OK", "Review")</f>
        <v>OK</v>
      </c>
      <c r="CA368" s="361" t="str">
        <f>IF(T368&lt;=VLOOKUP($C368,Projections2[[#All],[ISOCode]:[Total 2024 Colombian Returnees]],'Population Projection V2'!$O$167,FALSE),"OK", "Review")</f>
        <v>OK</v>
      </c>
      <c r="CB368" s="361" t="str">
        <f>IF(U368&lt;=VLOOKUP($C368,Projections2[[#All],[ISOCode]:[Total 2024 Colombian Returnees]],'Population Projection V2'!$P$167,FALSE),"OK", "Review")</f>
        <v>OK</v>
      </c>
      <c r="CC368" s="361" t="str">
        <f>IF(V368&lt;=VLOOKUP($C368,Projections2[[#All],[ISOCode]:[Total 2024 Colombian Returnees]],'Population Projection V2'!$Q$167,FALSE),"OK", "Review")</f>
        <v>OK</v>
      </c>
      <c r="CD368" s="361" t="str">
        <f>IF(W368&lt;=VLOOKUP($C368,Projections2[[#All],[ISOCode]:[Total 2024 Colombian Returnees]],'Population Projection V2'!$R$167,FALSE),"OK", "Review")</f>
        <v>OK</v>
      </c>
      <c r="CE368" s="361" t="str">
        <f>IF(X368&lt;=VLOOKUP($C368,Projections2[[#All],[ISOCode]:[Total 2024 Colombian Returnees]],'Population Projection V2'!$S$167,FALSE),"OK", "Review")</f>
        <v>OK</v>
      </c>
      <c r="CF368" s="361" t="str">
        <f>IF(AA368&lt;=VLOOKUP($C368,Projections2[[#All],[ISOCode]:[Total 2024 Colombian Returnees]],'Population Projection V2'!$T$167,FALSE),"OK", "Review")</f>
        <v>OK</v>
      </c>
      <c r="CG368" s="361" t="str">
        <f>IF(AB368&lt;=VLOOKUP($C368,Projections2[[#All],[ISOCode]:[Total 2024 Colombian Returnees]],'Population Projection V2'!$U$167,FALSE),"OK", "Review")</f>
        <v>OK</v>
      </c>
      <c r="CH368" s="361" t="str">
        <f>IF(AC368&lt;=VLOOKUP($C368,Projections2[[#All],[ISOCode]:[Total 2024 Colombian Returnees]],'Population Projection V2'!$V$167,FALSE),"OK", "Review")</f>
        <v>OK</v>
      </c>
      <c r="CI368" s="361" t="str">
        <f>IF(AD368&lt;=VLOOKUP($C368,Projections2[[#All],[ISOCode]:[Total 2024 Colombian Returnees]],'Population Projection V2'!$W$167,FALSE),"OK", "Review")</f>
        <v>OK</v>
      </c>
      <c r="CJ368" s="361" t="str">
        <f>IF(AE368&lt;=VLOOKUP($C368,Projections2[[#All],[ISOCode]:[Total 2024 Colombian Returnees]],'Population Projection V2'!$X$167,FALSE),"OK", "Review")</f>
        <v>OK</v>
      </c>
      <c r="CK368" s="361" t="str">
        <f>IF(AH368&lt;=VLOOKUP($C368,Projections2[[#All],[ISOCode]:[Total 2024 Colombian Returnees]],'Population Projection V2'!$Y$167,FALSE),"OK", "Review")</f>
        <v>OK</v>
      </c>
      <c r="CL368" s="361" t="str">
        <f>IF(AI368&lt;=VLOOKUP($C368,Projections2[[#All],[ISOCode]:[Total 2024 Colombian Returnees]],'Population Projection V2'!$Z$167,FALSE),"OK", "Review")</f>
        <v>OK</v>
      </c>
      <c r="CM368" s="361" t="str">
        <f>IF(AJ368&lt;=VLOOKUP($C368,Projections2[[#All],[ISOCode]:[Total 2024 Colombian Returnees]],'Population Projection V2'!$AA$167,FALSE),"OK", "Review")</f>
        <v>OK</v>
      </c>
      <c r="CN368" s="361" t="str">
        <f>IF(AK368&lt;=VLOOKUP($C368,Projections2[[#All],[ISOCode]:[Total 2024 Colombian Returnees]],'Population Projection V2'!$AB$167,FALSE),"OK", "Review")</f>
        <v>OK</v>
      </c>
      <c r="CO368" s="361" t="str">
        <f>IF(AL368&lt;=VLOOKUP($C368,Projections2[[#All],[ISOCode]:[Total 2024 Colombian Returnees]],'Population Projection V2'!$AC$167,FALSE),"OK", "Review")</f>
        <v>OK</v>
      </c>
      <c r="CP368" s="361" t="str">
        <f>IF(AO368&lt;=VLOOKUP($C368,Projections2[[#All],[ISOCode]:[Total 2024 Colombian Returnees]],'Population Projection V2'!$AD$167,FALSE),"OK", "Review")</f>
        <v>OK</v>
      </c>
      <c r="CQ368" s="361" t="str">
        <f>IF(AP368&lt;=VLOOKUP($C368,Projections2[[#All],[ISOCode]:[Total 2024 Colombian Returnees]],'Population Projection V2'!$AE$167,FALSE),"OK", "Review")</f>
        <v>OK</v>
      </c>
      <c r="CR368" s="361" t="str">
        <f>IF(AQ368&lt;=VLOOKUP($C368,Projections2[[#All],[ISOCode]:[Total 2024 Colombian Returnees]],'Population Projection V2'!$AF$167,FALSE),"OK", "Review")</f>
        <v>OK</v>
      </c>
      <c r="CS368" s="361" t="str">
        <f>IF(AR368&lt;=VLOOKUP($C368,Projections2[[#All],[ISOCode]:[Total 2024 Colombian Returnees]],'Population Projection V2'!$AG$167,FALSE),"OK", "Review")</f>
        <v>OK</v>
      </c>
      <c r="CT368" s="361" t="str">
        <f>IF(AS368&lt;=VLOOKUP($C368,Projections2[[#All],[ISOCode]:[Total 2024 Colombian Returnees]],'Population Projection V2'!$AH$167,FALSE),"OK", "Review")</f>
        <v>OK</v>
      </c>
      <c r="CU368" s="361" t="str">
        <f>IF(AV368&lt;=VLOOKUP($C368,Projections2[[#All],[ISOCode]:[Total 2024 Colombian Returnees]],'Population Projection V2'!$AI$167,FALSE),"OK", "Review")</f>
        <v>OK</v>
      </c>
      <c r="CV368" s="361" t="str">
        <f>IF(AW368&lt;=VLOOKUP($C368,Projections2[[#All],[ISOCode]:[Total 2024 Colombian Returnees]],'Population Projection V2'!$AJ$167,FALSE),"OK", "Review")</f>
        <v>OK</v>
      </c>
      <c r="CW368" s="361" t="str">
        <f>IF(AX368&lt;=VLOOKUP($C368,Projections2[[#All],[ISOCode]:[Total 2024 Colombian Returnees]],'Population Projection V2'!$AK$167,FALSE),"OK", "Review")</f>
        <v>OK</v>
      </c>
      <c r="CX368" s="361" t="str">
        <f>IF(AY368&lt;=VLOOKUP($C368,Projections2[[#All],[ISOCode]:[Total 2024 Colombian Returnees]],'Population Projection V2'!$AL$167,FALSE),"OK", "Review")</f>
        <v>OK</v>
      </c>
      <c r="CY368" s="362" t="str">
        <f>IF(AZ368&lt;=VLOOKUP($C368,Projections2[[#All],[ISOCode]:[Total 2024 Colombian Returnees]],'Population Projection V2'!$AM$167,FALSE),"OK", "Review")</f>
        <v>OK</v>
      </c>
    </row>
    <row r="369" spans="1:103" x14ac:dyDescent="0.25">
      <c r="A369" s="248" t="s">
        <v>112</v>
      </c>
      <c r="B369" s="249" t="s">
        <v>69</v>
      </c>
      <c r="C369" s="249" t="s">
        <v>271</v>
      </c>
      <c r="D369" s="250" t="s">
        <v>421</v>
      </c>
      <c r="E369" s="249" t="s">
        <v>423</v>
      </c>
      <c r="F369" s="240">
        <f t="shared" si="121"/>
        <v>0</v>
      </c>
      <c r="G369" s="240">
        <f t="shared" si="122"/>
        <v>0</v>
      </c>
      <c r="H369" s="240">
        <f t="shared" si="123"/>
        <v>0</v>
      </c>
      <c r="I369" s="240">
        <f t="shared" si="124"/>
        <v>0</v>
      </c>
      <c r="J369" s="240">
        <f t="shared" si="125"/>
        <v>0</v>
      </c>
      <c r="K369" s="240">
        <f>VLOOKUP($C369,Projections2[[#All],[ISOCode]:[Total 2024 Colombian Returnees]],7,0)</f>
        <v>0</v>
      </c>
      <c r="L369" s="251"/>
      <c r="M369" s="252"/>
      <c r="N369" s="252"/>
      <c r="O369" s="252"/>
      <c r="P369" s="252"/>
      <c r="Q369" s="252"/>
      <c r="R369" s="224">
        <f>VLOOKUP($C369,Projections2[[#All],[ISOCode]:[Total 2024 Colombian Returnees]],12,0)</f>
        <v>0</v>
      </c>
      <c r="S369" s="225"/>
      <c r="T369" s="226"/>
      <c r="U369" s="226"/>
      <c r="V369" s="226"/>
      <c r="W369" s="226"/>
      <c r="X369" s="226"/>
      <c r="Y369" s="226">
        <f>VLOOKUP($C369,Projections2[[#All],[ISOCode]:[Total 2024 Colombian Returnees]],17,0)</f>
        <v>0</v>
      </c>
      <c r="Z369" s="228"/>
      <c r="AA369" s="253"/>
      <c r="AB369" s="253"/>
      <c r="AC369" s="253"/>
      <c r="AD369" s="253"/>
      <c r="AE369" s="253"/>
      <c r="AF369" s="253">
        <f>VLOOKUP($C369,Projections2[[#All],[ISOCode]:[Total 2024 Colombian Returnees]],22,0)</f>
        <v>0</v>
      </c>
      <c r="AG369" s="254"/>
      <c r="AH369" s="255"/>
      <c r="AI369" s="255"/>
      <c r="AJ369" s="255"/>
      <c r="AK369" s="255"/>
      <c r="AL369" s="256"/>
      <c r="AM369" s="230">
        <f>VLOOKUP($C369,Projections2[[#All],[ISOCode]:[Total 2024 Colombian Returnees]],27,0)</f>
        <v>0</v>
      </c>
      <c r="AN369" s="231"/>
      <c r="AO369" s="257"/>
      <c r="AP369" s="257"/>
      <c r="AQ369" s="257"/>
      <c r="AR369" s="257"/>
      <c r="AS369" s="232"/>
      <c r="AT369" s="232">
        <f>VLOOKUP($C369,Projections2[[#All],[ISOCode]:[Total 2024 Colombian Returnees]],32,0)</f>
        <v>0</v>
      </c>
      <c r="AU369" s="233"/>
      <c r="AV369" s="258"/>
      <c r="AW369" s="258"/>
      <c r="AX369" s="258"/>
      <c r="AY369" s="258"/>
      <c r="AZ369" s="234"/>
      <c r="BA369" s="234">
        <f>VLOOKUP($C369,Projections2[[#All],[ISOCode]:[Total 2024 Colombian Returnees]],37,0)</f>
        <v>0</v>
      </c>
      <c r="BB369" s="235"/>
      <c r="BC369" s="360" t="str">
        <f t="shared" si="126"/>
        <v>Ok</v>
      </c>
      <c r="BD369" s="361" t="str">
        <f t="shared" si="127"/>
        <v>Ok</v>
      </c>
      <c r="BE369" s="361" t="str">
        <f t="shared" si="128"/>
        <v>Ok</v>
      </c>
      <c r="BF369" s="361" t="str">
        <f t="shared" si="129"/>
        <v>Ok</v>
      </c>
      <c r="BG369" s="362" t="str">
        <f t="shared" si="130"/>
        <v>Ok</v>
      </c>
      <c r="BH369" s="360" t="str">
        <f t="shared" si="131"/>
        <v>Ok</v>
      </c>
      <c r="BI369" s="361" t="str">
        <f t="shared" si="132"/>
        <v>Ok</v>
      </c>
      <c r="BJ369" s="361" t="str">
        <f t="shared" si="133"/>
        <v>Ok</v>
      </c>
      <c r="BK369" s="361" t="str">
        <f t="shared" si="134"/>
        <v>Ok</v>
      </c>
      <c r="BL369" s="361" t="str">
        <f t="shared" si="135"/>
        <v>Ok</v>
      </c>
      <c r="BM369" s="361" t="str">
        <f t="shared" si="136"/>
        <v>Ok</v>
      </c>
      <c r="BN369" s="362" t="str">
        <f t="shared" si="137"/>
        <v>Ok</v>
      </c>
      <c r="BO369" s="360" t="str">
        <f t="shared" si="138"/>
        <v>No Pop.</v>
      </c>
      <c r="BP369" s="361" t="str">
        <f t="shared" si="139"/>
        <v>No Pop.</v>
      </c>
      <c r="BQ369" s="361" t="str">
        <f t="shared" si="140"/>
        <v>No Pop.</v>
      </c>
      <c r="BR369" s="361" t="str">
        <f t="shared" si="141"/>
        <v>No Pop.</v>
      </c>
      <c r="BS369" s="361" t="str">
        <f t="shared" si="142"/>
        <v>No Pop.</v>
      </c>
      <c r="BT369" s="361" t="str">
        <f t="shared" si="143"/>
        <v>No Pop.</v>
      </c>
      <c r="BU369" s="362" t="str">
        <f t="shared" si="144"/>
        <v>No Pop.</v>
      </c>
      <c r="BV369" s="360" t="str">
        <f>IF(M369&lt;=VLOOKUP($C369,Projections2[[#All],[ISOCode]:[Total 2024 Colombian Returnees]],'Population Projection V2'!$J$167,FALSE),"OK", "Review")</f>
        <v>OK</v>
      </c>
      <c r="BW369" s="361" t="str">
        <f>IF(N369&lt;=VLOOKUP($C369,Projections2[[#All],[ISOCode]:[Total 2024 Colombian Returnees]],'Population Projection V2'!$K$167,FALSE),"OK", "Review")</f>
        <v>OK</v>
      </c>
      <c r="BX369" s="361" t="str">
        <f>IF(O369&lt;=VLOOKUP($C369,Projections2[[#All],[ISOCode]:[Total 2024 Colombian Returnees]],'Population Projection V2'!$L$167,FALSE),"OK", "Review")</f>
        <v>OK</v>
      </c>
      <c r="BY369" s="361" t="str">
        <f>IF(P369&lt;=VLOOKUP($C369,Projections2[[#All],[ISOCode]:[Total 2024 Colombian Returnees]],'Population Projection V2'!$M$167,FALSE),"OK", "Review")</f>
        <v>OK</v>
      </c>
      <c r="BZ369" s="361" t="str">
        <f>IF(Q369&lt;=VLOOKUP($C369,Projections2[[#All],[ISOCode]:[Total 2024 Colombian Returnees]],'Population Projection V2'!$N$167,FALSE),"OK", "Review")</f>
        <v>OK</v>
      </c>
      <c r="CA369" s="361" t="str">
        <f>IF(T369&lt;=VLOOKUP($C369,Projections2[[#All],[ISOCode]:[Total 2024 Colombian Returnees]],'Population Projection V2'!$O$167,FALSE),"OK", "Review")</f>
        <v>OK</v>
      </c>
      <c r="CB369" s="361" t="str">
        <f>IF(U369&lt;=VLOOKUP($C369,Projections2[[#All],[ISOCode]:[Total 2024 Colombian Returnees]],'Population Projection V2'!$P$167,FALSE),"OK", "Review")</f>
        <v>OK</v>
      </c>
      <c r="CC369" s="361" t="str">
        <f>IF(V369&lt;=VLOOKUP($C369,Projections2[[#All],[ISOCode]:[Total 2024 Colombian Returnees]],'Population Projection V2'!$Q$167,FALSE),"OK", "Review")</f>
        <v>OK</v>
      </c>
      <c r="CD369" s="361" t="str">
        <f>IF(W369&lt;=VLOOKUP($C369,Projections2[[#All],[ISOCode]:[Total 2024 Colombian Returnees]],'Population Projection V2'!$R$167,FALSE),"OK", "Review")</f>
        <v>OK</v>
      </c>
      <c r="CE369" s="361" t="str">
        <f>IF(X369&lt;=VLOOKUP($C369,Projections2[[#All],[ISOCode]:[Total 2024 Colombian Returnees]],'Population Projection V2'!$S$167,FALSE),"OK", "Review")</f>
        <v>OK</v>
      </c>
      <c r="CF369" s="361" t="str">
        <f>IF(AA369&lt;=VLOOKUP($C369,Projections2[[#All],[ISOCode]:[Total 2024 Colombian Returnees]],'Population Projection V2'!$T$167,FALSE),"OK", "Review")</f>
        <v>OK</v>
      </c>
      <c r="CG369" s="361" t="str">
        <f>IF(AB369&lt;=VLOOKUP($C369,Projections2[[#All],[ISOCode]:[Total 2024 Colombian Returnees]],'Population Projection V2'!$U$167,FALSE),"OK", "Review")</f>
        <v>OK</v>
      </c>
      <c r="CH369" s="361" t="str">
        <f>IF(AC369&lt;=VLOOKUP($C369,Projections2[[#All],[ISOCode]:[Total 2024 Colombian Returnees]],'Population Projection V2'!$V$167,FALSE),"OK", "Review")</f>
        <v>OK</v>
      </c>
      <c r="CI369" s="361" t="str">
        <f>IF(AD369&lt;=VLOOKUP($C369,Projections2[[#All],[ISOCode]:[Total 2024 Colombian Returnees]],'Population Projection V2'!$W$167,FALSE),"OK", "Review")</f>
        <v>OK</v>
      </c>
      <c r="CJ369" s="361" t="str">
        <f>IF(AE369&lt;=VLOOKUP($C369,Projections2[[#All],[ISOCode]:[Total 2024 Colombian Returnees]],'Population Projection V2'!$X$167,FALSE),"OK", "Review")</f>
        <v>OK</v>
      </c>
      <c r="CK369" s="361" t="str">
        <f>IF(AH369&lt;=VLOOKUP($C369,Projections2[[#All],[ISOCode]:[Total 2024 Colombian Returnees]],'Population Projection V2'!$Y$167,FALSE),"OK", "Review")</f>
        <v>OK</v>
      </c>
      <c r="CL369" s="361" t="str">
        <f>IF(AI369&lt;=VLOOKUP($C369,Projections2[[#All],[ISOCode]:[Total 2024 Colombian Returnees]],'Population Projection V2'!$Z$167,FALSE),"OK", "Review")</f>
        <v>OK</v>
      </c>
      <c r="CM369" s="361" t="str">
        <f>IF(AJ369&lt;=VLOOKUP($C369,Projections2[[#All],[ISOCode]:[Total 2024 Colombian Returnees]],'Population Projection V2'!$AA$167,FALSE),"OK", "Review")</f>
        <v>OK</v>
      </c>
      <c r="CN369" s="361" t="str">
        <f>IF(AK369&lt;=VLOOKUP($C369,Projections2[[#All],[ISOCode]:[Total 2024 Colombian Returnees]],'Population Projection V2'!$AB$167,FALSE),"OK", "Review")</f>
        <v>OK</v>
      </c>
      <c r="CO369" s="361" t="str">
        <f>IF(AL369&lt;=VLOOKUP($C369,Projections2[[#All],[ISOCode]:[Total 2024 Colombian Returnees]],'Population Projection V2'!$AC$167,FALSE),"OK", "Review")</f>
        <v>OK</v>
      </c>
      <c r="CP369" s="361" t="str">
        <f>IF(AO369&lt;=VLOOKUP($C369,Projections2[[#All],[ISOCode]:[Total 2024 Colombian Returnees]],'Population Projection V2'!$AD$167,FALSE),"OK", "Review")</f>
        <v>OK</v>
      </c>
      <c r="CQ369" s="361" t="str">
        <f>IF(AP369&lt;=VLOOKUP($C369,Projections2[[#All],[ISOCode]:[Total 2024 Colombian Returnees]],'Population Projection V2'!$AE$167,FALSE),"OK", "Review")</f>
        <v>OK</v>
      </c>
      <c r="CR369" s="361" t="str">
        <f>IF(AQ369&lt;=VLOOKUP($C369,Projections2[[#All],[ISOCode]:[Total 2024 Colombian Returnees]],'Population Projection V2'!$AF$167,FALSE),"OK", "Review")</f>
        <v>OK</v>
      </c>
      <c r="CS369" s="361" t="str">
        <f>IF(AR369&lt;=VLOOKUP($C369,Projections2[[#All],[ISOCode]:[Total 2024 Colombian Returnees]],'Population Projection V2'!$AG$167,FALSE),"OK", "Review")</f>
        <v>OK</v>
      </c>
      <c r="CT369" s="361" t="str">
        <f>IF(AS369&lt;=VLOOKUP($C369,Projections2[[#All],[ISOCode]:[Total 2024 Colombian Returnees]],'Population Projection V2'!$AH$167,FALSE),"OK", "Review")</f>
        <v>OK</v>
      </c>
      <c r="CU369" s="361" t="str">
        <f>IF(AV369&lt;=VLOOKUP($C369,Projections2[[#All],[ISOCode]:[Total 2024 Colombian Returnees]],'Population Projection V2'!$AI$167,FALSE),"OK", "Review")</f>
        <v>OK</v>
      </c>
      <c r="CV369" s="361" t="str">
        <f>IF(AW369&lt;=VLOOKUP($C369,Projections2[[#All],[ISOCode]:[Total 2024 Colombian Returnees]],'Population Projection V2'!$AJ$167,FALSE),"OK", "Review")</f>
        <v>OK</v>
      </c>
      <c r="CW369" s="361" t="str">
        <f>IF(AX369&lt;=VLOOKUP($C369,Projections2[[#All],[ISOCode]:[Total 2024 Colombian Returnees]],'Population Projection V2'!$AK$167,FALSE),"OK", "Review")</f>
        <v>OK</v>
      </c>
      <c r="CX369" s="361" t="str">
        <f>IF(AY369&lt;=VLOOKUP($C369,Projections2[[#All],[ISOCode]:[Total 2024 Colombian Returnees]],'Population Projection V2'!$AL$167,FALSE),"OK", "Review")</f>
        <v>OK</v>
      </c>
      <c r="CY369" s="362" t="str">
        <f>IF(AZ369&lt;=VLOOKUP($C369,Projections2[[#All],[ISOCode]:[Total 2024 Colombian Returnees]],'Population Projection V2'!$AM$167,FALSE),"OK", "Review")</f>
        <v>OK</v>
      </c>
    </row>
    <row r="370" spans="1:103" ht="25.5" x14ac:dyDescent="0.25">
      <c r="A370" s="248" t="s">
        <v>112</v>
      </c>
      <c r="B370" s="249" t="s">
        <v>69</v>
      </c>
      <c r="C370" s="249" t="s">
        <v>271</v>
      </c>
      <c r="D370" s="250" t="s">
        <v>421</v>
      </c>
      <c r="E370" s="249" t="s">
        <v>424</v>
      </c>
      <c r="F370" s="240">
        <f t="shared" si="121"/>
        <v>0</v>
      </c>
      <c r="G370" s="240">
        <f t="shared" si="122"/>
        <v>0</v>
      </c>
      <c r="H370" s="240">
        <f t="shared" si="123"/>
        <v>0</v>
      </c>
      <c r="I370" s="240">
        <f t="shared" si="124"/>
        <v>0</v>
      </c>
      <c r="J370" s="240">
        <f t="shared" si="125"/>
        <v>0</v>
      </c>
      <c r="K370" s="240">
        <f>VLOOKUP($C370,Projections2[[#All],[ISOCode]:[Total 2024 Colombian Returnees]],7,0)</f>
        <v>0</v>
      </c>
      <c r="L370" s="251"/>
      <c r="M370" s="252"/>
      <c r="N370" s="252"/>
      <c r="O370" s="252"/>
      <c r="P370" s="252"/>
      <c r="Q370" s="252"/>
      <c r="R370" s="224">
        <f>VLOOKUP($C370,Projections2[[#All],[ISOCode]:[Total 2024 Colombian Returnees]],12,0)</f>
        <v>0</v>
      </c>
      <c r="S370" s="225"/>
      <c r="T370" s="226"/>
      <c r="U370" s="226"/>
      <c r="V370" s="226"/>
      <c r="W370" s="226"/>
      <c r="X370" s="226"/>
      <c r="Y370" s="226">
        <f>VLOOKUP($C370,Projections2[[#All],[ISOCode]:[Total 2024 Colombian Returnees]],17,0)</f>
        <v>0</v>
      </c>
      <c r="Z370" s="228"/>
      <c r="AA370" s="253"/>
      <c r="AB370" s="253"/>
      <c r="AC370" s="253"/>
      <c r="AD370" s="253"/>
      <c r="AE370" s="253"/>
      <c r="AF370" s="253">
        <f>VLOOKUP($C370,Projections2[[#All],[ISOCode]:[Total 2024 Colombian Returnees]],22,0)</f>
        <v>0</v>
      </c>
      <c r="AG370" s="254"/>
      <c r="AH370" s="255"/>
      <c r="AI370" s="255"/>
      <c r="AJ370" s="255"/>
      <c r="AK370" s="255"/>
      <c r="AL370" s="256"/>
      <c r="AM370" s="230">
        <f>VLOOKUP($C370,Projections2[[#All],[ISOCode]:[Total 2024 Colombian Returnees]],27,0)</f>
        <v>0</v>
      </c>
      <c r="AN370" s="231"/>
      <c r="AO370" s="257"/>
      <c r="AP370" s="257"/>
      <c r="AQ370" s="257"/>
      <c r="AR370" s="257"/>
      <c r="AS370" s="232"/>
      <c r="AT370" s="232">
        <f>VLOOKUP($C370,Projections2[[#All],[ISOCode]:[Total 2024 Colombian Returnees]],32,0)</f>
        <v>0</v>
      </c>
      <c r="AU370" s="233"/>
      <c r="AV370" s="258"/>
      <c r="AW370" s="258"/>
      <c r="AX370" s="258"/>
      <c r="AY370" s="258"/>
      <c r="AZ370" s="234"/>
      <c r="BA370" s="234">
        <f>VLOOKUP($C370,Projections2[[#All],[ISOCode]:[Total 2024 Colombian Returnees]],37,0)</f>
        <v>0</v>
      </c>
      <c r="BB370" s="235"/>
      <c r="BC370" s="360" t="str">
        <f t="shared" si="126"/>
        <v>Ok</v>
      </c>
      <c r="BD370" s="361" t="str">
        <f t="shared" si="127"/>
        <v>Ok</v>
      </c>
      <c r="BE370" s="361" t="str">
        <f t="shared" si="128"/>
        <v>Ok</v>
      </c>
      <c r="BF370" s="361" t="str">
        <f t="shared" si="129"/>
        <v>Ok</v>
      </c>
      <c r="BG370" s="362" t="str">
        <f t="shared" si="130"/>
        <v>Ok</v>
      </c>
      <c r="BH370" s="360" t="str">
        <f t="shared" si="131"/>
        <v>Ok</v>
      </c>
      <c r="BI370" s="361" t="str">
        <f t="shared" si="132"/>
        <v>Ok</v>
      </c>
      <c r="BJ370" s="361" t="str">
        <f t="shared" si="133"/>
        <v>Ok</v>
      </c>
      <c r="BK370" s="361" t="str">
        <f t="shared" si="134"/>
        <v>Ok</v>
      </c>
      <c r="BL370" s="361" t="str">
        <f t="shared" si="135"/>
        <v>Ok</v>
      </c>
      <c r="BM370" s="361" t="str">
        <f t="shared" si="136"/>
        <v>Ok</v>
      </c>
      <c r="BN370" s="362" t="str">
        <f t="shared" si="137"/>
        <v>Ok</v>
      </c>
      <c r="BO370" s="360" t="str">
        <f t="shared" si="138"/>
        <v>No Pop.</v>
      </c>
      <c r="BP370" s="361" t="str">
        <f t="shared" si="139"/>
        <v>No Pop.</v>
      </c>
      <c r="BQ370" s="361" t="str">
        <f t="shared" si="140"/>
        <v>No Pop.</v>
      </c>
      <c r="BR370" s="361" t="str">
        <f t="shared" si="141"/>
        <v>No Pop.</v>
      </c>
      <c r="BS370" s="361" t="str">
        <f t="shared" si="142"/>
        <v>No Pop.</v>
      </c>
      <c r="BT370" s="361" t="str">
        <f t="shared" si="143"/>
        <v>No Pop.</v>
      </c>
      <c r="BU370" s="362" t="str">
        <f t="shared" si="144"/>
        <v>No Pop.</v>
      </c>
      <c r="BV370" s="360" t="str">
        <f>IF(M370&lt;=VLOOKUP($C370,Projections2[[#All],[ISOCode]:[Total 2024 Colombian Returnees]],'Population Projection V2'!$J$167,FALSE),"OK", "Review")</f>
        <v>OK</v>
      </c>
      <c r="BW370" s="361" t="str">
        <f>IF(N370&lt;=VLOOKUP($C370,Projections2[[#All],[ISOCode]:[Total 2024 Colombian Returnees]],'Population Projection V2'!$K$167,FALSE),"OK", "Review")</f>
        <v>OK</v>
      </c>
      <c r="BX370" s="361" t="str">
        <f>IF(O370&lt;=VLOOKUP($C370,Projections2[[#All],[ISOCode]:[Total 2024 Colombian Returnees]],'Population Projection V2'!$L$167,FALSE),"OK", "Review")</f>
        <v>OK</v>
      </c>
      <c r="BY370" s="361" t="str">
        <f>IF(P370&lt;=VLOOKUP($C370,Projections2[[#All],[ISOCode]:[Total 2024 Colombian Returnees]],'Population Projection V2'!$M$167,FALSE),"OK", "Review")</f>
        <v>OK</v>
      </c>
      <c r="BZ370" s="361" t="str">
        <f>IF(Q370&lt;=VLOOKUP($C370,Projections2[[#All],[ISOCode]:[Total 2024 Colombian Returnees]],'Population Projection V2'!$N$167,FALSE),"OK", "Review")</f>
        <v>OK</v>
      </c>
      <c r="CA370" s="361" t="str">
        <f>IF(T370&lt;=VLOOKUP($C370,Projections2[[#All],[ISOCode]:[Total 2024 Colombian Returnees]],'Population Projection V2'!$O$167,FALSE),"OK", "Review")</f>
        <v>OK</v>
      </c>
      <c r="CB370" s="361" t="str">
        <f>IF(U370&lt;=VLOOKUP($C370,Projections2[[#All],[ISOCode]:[Total 2024 Colombian Returnees]],'Population Projection V2'!$P$167,FALSE),"OK", "Review")</f>
        <v>OK</v>
      </c>
      <c r="CC370" s="361" t="str">
        <f>IF(V370&lt;=VLOOKUP($C370,Projections2[[#All],[ISOCode]:[Total 2024 Colombian Returnees]],'Population Projection V2'!$Q$167,FALSE),"OK", "Review")</f>
        <v>OK</v>
      </c>
      <c r="CD370" s="361" t="str">
        <f>IF(W370&lt;=VLOOKUP($C370,Projections2[[#All],[ISOCode]:[Total 2024 Colombian Returnees]],'Population Projection V2'!$R$167,FALSE),"OK", "Review")</f>
        <v>OK</v>
      </c>
      <c r="CE370" s="361" t="str">
        <f>IF(X370&lt;=VLOOKUP($C370,Projections2[[#All],[ISOCode]:[Total 2024 Colombian Returnees]],'Population Projection V2'!$S$167,FALSE),"OK", "Review")</f>
        <v>OK</v>
      </c>
      <c r="CF370" s="361" t="str">
        <f>IF(AA370&lt;=VLOOKUP($C370,Projections2[[#All],[ISOCode]:[Total 2024 Colombian Returnees]],'Population Projection V2'!$T$167,FALSE),"OK", "Review")</f>
        <v>OK</v>
      </c>
      <c r="CG370" s="361" t="str">
        <f>IF(AB370&lt;=VLOOKUP($C370,Projections2[[#All],[ISOCode]:[Total 2024 Colombian Returnees]],'Population Projection V2'!$U$167,FALSE),"OK", "Review")</f>
        <v>OK</v>
      </c>
      <c r="CH370" s="361" t="str">
        <f>IF(AC370&lt;=VLOOKUP($C370,Projections2[[#All],[ISOCode]:[Total 2024 Colombian Returnees]],'Population Projection V2'!$V$167,FALSE),"OK", "Review")</f>
        <v>OK</v>
      </c>
      <c r="CI370" s="361" t="str">
        <f>IF(AD370&lt;=VLOOKUP($C370,Projections2[[#All],[ISOCode]:[Total 2024 Colombian Returnees]],'Population Projection V2'!$W$167,FALSE),"OK", "Review")</f>
        <v>OK</v>
      </c>
      <c r="CJ370" s="361" t="str">
        <f>IF(AE370&lt;=VLOOKUP($C370,Projections2[[#All],[ISOCode]:[Total 2024 Colombian Returnees]],'Population Projection V2'!$X$167,FALSE),"OK", "Review")</f>
        <v>OK</v>
      </c>
      <c r="CK370" s="361" t="str">
        <f>IF(AH370&lt;=VLOOKUP($C370,Projections2[[#All],[ISOCode]:[Total 2024 Colombian Returnees]],'Population Projection V2'!$Y$167,FALSE),"OK", "Review")</f>
        <v>OK</v>
      </c>
      <c r="CL370" s="361" t="str">
        <f>IF(AI370&lt;=VLOOKUP($C370,Projections2[[#All],[ISOCode]:[Total 2024 Colombian Returnees]],'Population Projection V2'!$Z$167,FALSE),"OK", "Review")</f>
        <v>OK</v>
      </c>
      <c r="CM370" s="361" t="str">
        <f>IF(AJ370&lt;=VLOOKUP($C370,Projections2[[#All],[ISOCode]:[Total 2024 Colombian Returnees]],'Population Projection V2'!$AA$167,FALSE),"OK", "Review")</f>
        <v>OK</v>
      </c>
      <c r="CN370" s="361" t="str">
        <f>IF(AK370&lt;=VLOOKUP($C370,Projections2[[#All],[ISOCode]:[Total 2024 Colombian Returnees]],'Population Projection V2'!$AB$167,FALSE),"OK", "Review")</f>
        <v>OK</v>
      </c>
      <c r="CO370" s="361" t="str">
        <f>IF(AL370&lt;=VLOOKUP($C370,Projections2[[#All],[ISOCode]:[Total 2024 Colombian Returnees]],'Population Projection V2'!$AC$167,FALSE),"OK", "Review")</f>
        <v>OK</v>
      </c>
      <c r="CP370" s="361" t="str">
        <f>IF(AO370&lt;=VLOOKUP($C370,Projections2[[#All],[ISOCode]:[Total 2024 Colombian Returnees]],'Population Projection V2'!$AD$167,FALSE),"OK", "Review")</f>
        <v>OK</v>
      </c>
      <c r="CQ370" s="361" t="str">
        <f>IF(AP370&lt;=VLOOKUP($C370,Projections2[[#All],[ISOCode]:[Total 2024 Colombian Returnees]],'Population Projection V2'!$AE$167,FALSE),"OK", "Review")</f>
        <v>OK</v>
      </c>
      <c r="CR370" s="361" t="str">
        <f>IF(AQ370&lt;=VLOOKUP($C370,Projections2[[#All],[ISOCode]:[Total 2024 Colombian Returnees]],'Population Projection V2'!$AF$167,FALSE),"OK", "Review")</f>
        <v>OK</v>
      </c>
      <c r="CS370" s="361" t="str">
        <f>IF(AR370&lt;=VLOOKUP($C370,Projections2[[#All],[ISOCode]:[Total 2024 Colombian Returnees]],'Population Projection V2'!$AG$167,FALSE),"OK", "Review")</f>
        <v>OK</v>
      </c>
      <c r="CT370" s="361" t="str">
        <f>IF(AS370&lt;=VLOOKUP($C370,Projections2[[#All],[ISOCode]:[Total 2024 Colombian Returnees]],'Population Projection V2'!$AH$167,FALSE),"OK", "Review")</f>
        <v>OK</v>
      </c>
      <c r="CU370" s="361" t="str">
        <f>IF(AV370&lt;=VLOOKUP($C370,Projections2[[#All],[ISOCode]:[Total 2024 Colombian Returnees]],'Population Projection V2'!$AI$167,FALSE),"OK", "Review")</f>
        <v>OK</v>
      </c>
      <c r="CV370" s="361" t="str">
        <f>IF(AW370&lt;=VLOOKUP($C370,Projections2[[#All],[ISOCode]:[Total 2024 Colombian Returnees]],'Population Projection V2'!$AJ$167,FALSE),"OK", "Review")</f>
        <v>OK</v>
      </c>
      <c r="CW370" s="361" t="str">
        <f>IF(AX370&lt;=VLOOKUP($C370,Projections2[[#All],[ISOCode]:[Total 2024 Colombian Returnees]],'Population Projection V2'!$AK$167,FALSE),"OK", "Review")</f>
        <v>OK</v>
      </c>
      <c r="CX370" s="361" t="str">
        <f>IF(AY370&lt;=VLOOKUP($C370,Projections2[[#All],[ISOCode]:[Total 2024 Colombian Returnees]],'Population Projection V2'!$AL$167,FALSE),"OK", "Review")</f>
        <v>OK</v>
      </c>
      <c r="CY370" s="362" t="str">
        <f>IF(AZ370&lt;=VLOOKUP($C370,Projections2[[#All],[ISOCode]:[Total 2024 Colombian Returnees]],'Population Projection V2'!$AM$167,FALSE),"OK", "Review")</f>
        <v>OK</v>
      </c>
    </row>
    <row r="371" spans="1:103" x14ac:dyDescent="0.25">
      <c r="A371" s="248" t="s">
        <v>112</v>
      </c>
      <c r="B371" s="249" t="s">
        <v>69</v>
      </c>
      <c r="C371" s="249" t="s">
        <v>271</v>
      </c>
      <c r="D371" s="250" t="s">
        <v>421</v>
      </c>
      <c r="E371" s="249" t="s">
        <v>425</v>
      </c>
      <c r="F371" s="240">
        <f t="shared" si="121"/>
        <v>0</v>
      </c>
      <c r="G371" s="240">
        <f t="shared" si="122"/>
        <v>0</v>
      </c>
      <c r="H371" s="240">
        <f t="shared" si="123"/>
        <v>0</v>
      </c>
      <c r="I371" s="240">
        <f t="shared" si="124"/>
        <v>0</v>
      </c>
      <c r="J371" s="240">
        <f t="shared" si="125"/>
        <v>0</v>
      </c>
      <c r="K371" s="240">
        <f>VLOOKUP($C371,Projections2[[#All],[ISOCode]:[Total 2024 Colombian Returnees]],7,0)</f>
        <v>0</v>
      </c>
      <c r="L371" s="251"/>
      <c r="M371" s="252"/>
      <c r="N371" s="252"/>
      <c r="O371" s="252"/>
      <c r="P371" s="252"/>
      <c r="Q371" s="252"/>
      <c r="R371" s="224">
        <f>VLOOKUP($C371,Projections2[[#All],[ISOCode]:[Total 2024 Colombian Returnees]],12,0)</f>
        <v>0</v>
      </c>
      <c r="S371" s="225"/>
      <c r="T371" s="226"/>
      <c r="U371" s="226"/>
      <c r="V371" s="226"/>
      <c r="W371" s="226"/>
      <c r="X371" s="226"/>
      <c r="Y371" s="226">
        <f>VLOOKUP($C371,Projections2[[#All],[ISOCode]:[Total 2024 Colombian Returnees]],17,0)</f>
        <v>0</v>
      </c>
      <c r="Z371" s="228"/>
      <c r="AA371" s="253"/>
      <c r="AB371" s="253"/>
      <c r="AC371" s="253"/>
      <c r="AD371" s="253"/>
      <c r="AE371" s="253"/>
      <c r="AF371" s="253">
        <f>VLOOKUP($C371,Projections2[[#All],[ISOCode]:[Total 2024 Colombian Returnees]],22,0)</f>
        <v>0</v>
      </c>
      <c r="AG371" s="254"/>
      <c r="AH371" s="255"/>
      <c r="AI371" s="255"/>
      <c r="AJ371" s="255"/>
      <c r="AK371" s="255"/>
      <c r="AL371" s="256"/>
      <c r="AM371" s="230">
        <f>VLOOKUP($C371,Projections2[[#All],[ISOCode]:[Total 2024 Colombian Returnees]],27,0)</f>
        <v>0</v>
      </c>
      <c r="AN371" s="231"/>
      <c r="AO371" s="257"/>
      <c r="AP371" s="257"/>
      <c r="AQ371" s="257"/>
      <c r="AR371" s="257"/>
      <c r="AS371" s="232"/>
      <c r="AT371" s="232">
        <f>VLOOKUP($C371,Projections2[[#All],[ISOCode]:[Total 2024 Colombian Returnees]],32,0)</f>
        <v>0</v>
      </c>
      <c r="AU371" s="233"/>
      <c r="AV371" s="258"/>
      <c r="AW371" s="258"/>
      <c r="AX371" s="258"/>
      <c r="AY371" s="258"/>
      <c r="AZ371" s="234"/>
      <c r="BA371" s="234">
        <f>VLOOKUP($C371,Projections2[[#All],[ISOCode]:[Total 2024 Colombian Returnees]],37,0)</f>
        <v>0</v>
      </c>
      <c r="BB371" s="235"/>
      <c r="BC371" s="360" t="str">
        <f t="shared" si="126"/>
        <v>Ok</v>
      </c>
      <c r="BD371" s="361" t="str">
        <f t="shared" si="127"/>
        <v>Ok</v>
      </c>
      <c r="BE371" s="361" t="str">
        <f t="shared" si="128"/>
        <v>Ok</v>
      </c>
      <c r="BF371" s="361" t="str">
        <f t="shared" si="129"/>
        <v>Ok</v>
      </c>
      <c r="BG371" s="362" t="str">
        <f t="shared" si="130"/>
        <v>Ok</v>
      </c>
      <c r="BH371" s="360" t="str">
        <f t="shared" si="131"/>
        <v>Ok</v>
      </c>
      <c r="BI371" s="361" t="str">
        <f t="shared" si="132"/>
        <v>Ok</v>
      </c>
      <c r="BJ371" s="361" t="str">
        <f t="shared" si="133"/>
        <v>Ok</v>
      </c>
      <c r="BK371" s="361" t="str">
        <f t="shared" si="134"/>
        <v>Ok</v>
      </c>
      <c r="BL371" s="361" t="str">
        <f t="shared" si="135"/>
        <v>Ok</v>
      </c>
      <c r="BM371" s="361" t="str">
        <f t="shared" si="136"/>
        <v>Ok</v>
      </c>
      <c r="BN371" s="362" t="str">
        <f t="shared" si="137"/>
        <v>Ok</v>
      </c>
      <c r="BO371" s="360" t="str">
        <f t="shared" si="138"/>
        <v>No Pop.</v>
      </c>
      <c r="BP371" s="361" t="str">
        <f t="shared" si="139"/>
        <v>No Pop.</v>
      </c>
      <c r="BQ371" s="361" t="str">
        <f t="shared" si="140"/>
        <v>No Pop.</v>
      </c>
      <c r="BR371" s="361" t="str">
        <f t="shared" si="141"/>
        <v>No Pop.</v>
      </c>
      <c r="BS371" s="361" t="str">
        <f t="shared" si="142"/>
        <v>No Pop.</v>
      </c>
      <c r="BT371" s="361" t="str">
        <f t="shared" si="143"/>
        <v>No Pop.</v>
      </c>
      <c r="BU371" s="362" t="str">
        <f t="shared" si="144"/>
        <v>No Pop.</v>
      </c>
      <c r="BV371" s="360" t="str">
        <f>IF(M371&lt;=VLOOKUP($C371,Projections2[[#All],[ISOCode]:[Total 2024 Colombian Returnees]],'Population Projection V2'!$J$167,FALSE),"OK", "Review")</f>
        <v>OK</v>
      </c>
      <c r="BW371" s="361" t="str">
        <f>IF(N371&lt;=VLOOKUP($C371,Projections2[[#All],[ISOCode]:[Total 2024 Colombian Returnees]],'Population Projection V2'!$K$167,FALSE),"OK", "Review")</f>
        <v>OK</v>
      </c>
      <c r="BX371" s="361" t="str">
        <f>IF(O371&lt;=VLOOKUP($C371,Projections2[[#All],[ISOCode]:[Total 2024 Colombian Returnees]],'Population Projection V2'!$L$167,FALSE),"OK", "Review")</f>
        <v>OK</v>
      </c>
      <c r="BY371" s="361" t="str">
        <f>IF(P371&lt;=VLOOKUP($C371,Projections2[[#All],[ISOCode]:[Total 2024 Colombian Returnees]],'Population Projection V2'!$M$167,FALSE),"OK", "Review")</f>
        <v>OK</v>
      </c>
      <c r="BZ371" s="361" t="str">
        <f>IF(Q371&lt;=VLOOKUP($C371,Projections2[[#All],[ISOCode]:[Total 2024 Colombian Returnees]],'Population Projection V2'!$N$167,FALSE),"OK", "Review")</f>
        <v>OK</v>
      </c>
      <c r="CA371" s="361" t="str">
        <f>IF(T371&lt;=VLOOKUP($C371,Projections2[[#All],[ISOCode]:[Total 2024 Colombian Returnees]],'Population Projection V2'!$O$167,FALSE),"OK", "Review")</f>
        <v>OK</v>
      </c>
      <c r="CB371" s="361" t="str">
        <f>IF(U371&lt;=VLOOKUP($C371,Projections2[[#All],[ISOCode]:[Total 2024 Colombian Returnees]],'Population Projection V2'!$P$167,FALSE),"OK", "Review")</f>
        <v>OK</v>
      </c>
      <c r="CC371" s="361" t="str">
        <f>IF(V371&lt;=VLOOKUP($C371,Projections2[[#All],[ISOCode]:[Total 2024 Colombian Returnees]],'Population Projection V2'!$Q$167,FALSE),"OK", "Review")</f>
        <v>OK</v>
      </c>
      <c r="CD371" s="361" t="str">
        <f>IF(W371&lt;=VLOOKUP($C371,Projections2[[#All],[ISOCode]:[Total 2024 Colombian Returnees]],'Population Projection V2'!$R$167,FALSE),"OK", "Review")</f>
        <v>OK</v>
      </c>
      <c r="CE371" s="361" t="str">
        <f>IF(X371&lt;=VLOOKUP($C371,Projections2[[#All],[ISOCode]:[Total 2024 Colombian Returnees]],'Population Projection V2'!$S$167,FALSE),"OK", "Review")</f>
        <v>OK</v>
      </c>
      <c r="CF371" s="361" t="str">
        <f>IF(AA371&lt;=VLOOKUP($C371,Projections2[[#All],[ISOCode]:[Total 2024 Colombian Returnees]],'Population Projection V2'!$T$167,FALSE),"OK", "Review")</f>
        <v>OK</v>
      </c>
      <c r="CG371" s="361" t="str">
        <f>IF(AB371&lt;=VLOOKUP($C371,Projections2[[#All],[ISOCode]:[Total 2024 Colombian Returnees]],'Population Projection V2'!$U$167,FALSE),"OK", "Review")</f>
        <v>OK</v>
      </c>
      <c r="CH371" s="361" t="str">
        <f>IF(AC371&lt;=VLOOKUP($C371,Projections2[[#All],[ISOCode]:[Total 2024 Colombian Returnees]],'Population Projection V2'!$V$167,FALSE),"OK", "Review")</f>
        <v>OK</v>
      </c>
      <c r="CI371" s="361" t="str">
        <f>IF(AD371&lt;=VLOOKUP($C371,Projections2[[#All],[ISOCode]:[Total 2024 Colombian Returnees]],'Population Projection V2'!$W$167,FALSE),"OK", "Review")</f>
        <v>OK</v>
      </c>
      <c r="CJ371" s="361" t="str">
        <f>IF(AE371&lt;=VLOOKUP($C371,Projections2[[#All],[ISOCode]:[Total 2024 Colombian Returnees]],'Population Projection V2'!$X$167,FALSE),"OK", "Review")</f>
        <v>OK</v>
      </c>
      <c r="CK371" s="361" t="str">
        <f>IF(AH371&lt;=VLOOKUP($C371,Projections2[[#All],[ISOCode]:[Total 2024 Colombian Returnees]],'Population Projection V2'!$Y$167,FALSE),"OK", "Review")</f>
        <v>OK</v>
      </c>
      <c r="CL371" s="361" t="str">
        <f>IF(AI371&lt;=VLOOKUP($C371,Projections2[[#All],[ISOCode]:[Total 2024 Colombian Returnees]],'Population Projection V2'!$Z$167,FALSE),"OK", "Review")</f>
        <v>OK</v>
      </c>
      <c r="CM371" s="361" t="str">
        <f>IF(AJ371&lt;=VLOOKUP($C371,Projections2[[#All],[ISOCode]:[Total 2024 Colombian Returnees]],'Population Projection V2'!$AA$167,FALSE),"OK", "Review")</f>
        <v>OK</v>
      </c>
      <c r="CN371" s="361" t="str">
        <f>IF(AK371&lt;=VLOOKUP($C371,Projections2[[#All],[ISOCode]:[Total 2024 Colombian Returnees]],'Population Projection V2'!$AB$167,FALSE),"OK", "Review")</f>
        <v>OK</v>
      </c>
      <c r="CO371" s="361" t="str">
        <f>IF(AL371&lt;=VLOOKUP($C371,Projections2[[#All],[ISOCode]:[Total 2024 Colombian Returnees]],'Population Projection V2'!$AC$167,FALSE),"OK", "Review")</f>
        <v>OK</v>
      </c>
      <c r="CP371" s="361" t="str">
        <f>IF(AO371&lt;=VLOOKUP($C371,Projections2[[#All],[ISOCode]:[Total 2024 Colombian Returnees]],'Population Projection V2'!$AD$167,FALSE),"OK", "Review")</f>
        <v>OK</v>
      </c>
      <c r="CQ371" s="361" t="str">
        <f>IF(AP371&lt;=VLOOKUP($C371,Projections2[[#All],[ISOCode]:[Total 2024 Colombian Returnees]],'Population Projection V2'!$AE$167,FALSE),"OK", "Review")</f>
        <v>OK</v>
      </c>
      <c r="CR371" s="361" t="str">
        <f>IF(AQ371&lt;=VLOOKUP($C371,Projections2[[#All],[ISOCode]:[Total 2024 Colombian Returnees]],'Population Projection V2'!$AF$167,FALSE),"OK", "Review")</f>
        <v>OK</v>
      </c>
      <c r="CS371" s="361" t="str">
        <f>IF(AR371&lt;=VLOOKUP($C371,Projections2[[#All],[ISOCode]:[Total 2024 Colombian Returnees]],'Population Projection V2'!$AG$167,FALSE),"OK", "Review")</f>
        <v>OK</v>
      </c>
      <c r="CT371" s="361" t="str">
        <f>IF(AS371&lt;=VLOOKUP($C371,Projections2[[#All],[ISOCode]:[Total 2024 Colombian Returnees]],'Population Projection V2'!$AH$167,FALSE),"OK", "Review")</f>
        <v>OK</v>
      </c>
      <c r="CU371" s="361" t="str">
        <f>IF(AV371&lt;=VLOOKUP($C371,Projections2[[#All],[ISOCode]:[Total 2024 Colombian Returnees]],'Population Projection V2'!$AI$167,FALSE),"OK", "Review")</f>
        <v>OK</v>
      </c>
      <c r="CV371" s="361" t="str">
        <f>IF(AW371&lt;=VLOOKUP($C371,Projections2[[#All],[ISOCode]:[Total 2024 Colombian Returnees]],'Population Projection V2'!$AJ$167,FALSE),"OK", "Review")</f>
        <v>OK</v>
      </c>
      <c r="CW371" s="361" t="str">
        <f>IF(AX371&lt;=VLOOKUP($C371,Projections2[[#All],[ISOCode]:[Total 2024 Colombian Returnees]],'Population Projection V2'!$AK$167,FALSE),"OK", "Review")</f>
        <v>OK</v>
      </c>
      <c r="CX371" s="361" t="str">
        <f>IF(AY371&lt;=VLOOKUP($C371,Projections2[[#All],[ISOCode]:[Total 2024 Colombian Returnees]],'Population Projection V2'!$AL$167,FALSE),"OK", "Review")</f>
        <v>OK</v>
      </c>
      <c r="CY371" s="362" t="str">
        <f>IF(AZ371&lt;=VLOOKUP($C371,Projections2[[#All],[ISOCode]:[Total 2024 Colombian Returnees]],'Population Projection V2'!$AM$167,FALSE),"OK", "Review")</f>
        <v>OK</v>
      </c>
    </row>
    <row r="372" spans="1:103" x14ac:dyDescent="0.25">
      <c r="A372" s="248" t="s">
        <v>112</v>
      </c>
      <c r="B372" s="249" t="s">
        <v>69</v>
      </c>
      <c r="C372" s="249" t="s">
        <v>271</v>
      </c>
      <c r="D372" s="250" t="s">
        <v>421</v>
      </c>
      <c r="E372" s="249" t="s">
        <v>426</v>
      </c>
      <c r="F372" s="240">
        <f t="shared" si="121"/>
        <v>0</v>
      </c>
      <c r="G372" s="240">
        <f t="shared" si="122"/>
        <v>0</v>
      </c>
      <c r="H372" s="240">
        <f t="shared" si="123"/>
        <v>0</v>
      </c>
      <c r="I372" s="240">
        <f t="shared" si="124"/>
        <v>0</v>
      </c>
      <c r="J372" s="240">
        <f t="shared" si="125"/>
        <v>0</v>
      </c>
      <c r="K372" s="240">
        <f>VLOOKUP($C372,Projections2[[#All],[ISOCode]:[Total 2024 Colombian Returnees]],7,0)</f>
        <v>0</v>
      </c>
      <c r="L372" s="251"/>
      <c r="M372" s="252"/>
      <c r="N372" s="252"/>
      <c r="O372" s="252"/>
      <c r="P372" s="252"/>
      <c r="Q372" s="252"/>
      <c r="R372" s="224">
        <f>VLOOKUP($C372,Projections2[[#All],[ISOCode]:[Total 2024 Colombian Returnees]],12,0)</f>
        <v>0</v>
      </c>
      <c r="S372" s="225"/>
      <c r="T372" s="226"/>
      <c r="U372" s="226"/>
      <c r="V372" s="226"/>
      <c r="W372" s="226"/>
      <c r="X372" s="226"/>
      <c r="Y372" s="226">
        <f>VLOOKUP($C372,Projections2[[#All],[ISOCode]:[Total 2024 Colombian Returnees]],17,0)</f>
        <v>0</v>
      </c>
      <c r="Z372" s="228"/>
      <c r="AA372" s="244"/>
      <c r="AB372" s="244"/>
      <c r="AC372" s="244"/>
      <c r="AD372" s="244"/>
      <c r="AE372" s="244"/>
      <c r="AF372" s="244">
        <f>VLOOKUP($C372,Projections2[[#All],[ISOCode]:[Total 2024 Colombian Returnees]],22,0)</f>
        <v>0</v>
      </c>
      <c r="AG372" s="245"/>
      <c r="AH372" s="256"/>
      <c r="AI372" s="256"/>
      <c r="AJ372" s="256"/>
      <c r="AK372" s="256"/>
      <c r="AL372" s="256"/>
      <c r="AM372" s="230">
        <f>VLOOKUP($C372,Projections2[[#All],[ISOCode]:[Total 2024 Colombian Returnees]],27,0)</f>
        <v>0</v>
      </c>
      <c r="AN372" s="231"/>
      <c r="AO372" s="232"/>
      <c r="AP372" s="232"/>
      <c r="AQ372" s="232"/>
      <c r="AR372" s="232"/>
      <c r="AS372" s="232"/>
      <c r="AT372" s="232">
        <f>VLOOKUP($C372,Projections2[[#All],[ISOCode]:[Total 2024 Colombian Returnees]],32,0)</f>
        <v>0</v>
      </c>
      <c r="AU372" s="233"/>
      <c r="AV372" s="234"/>
      <c r="AW372" s="234"/>
      <c r="AX372" s="234"/>
      <c r="AY372" s="234"/>
      <c r="AZ372" s="234"/>
      <c r="BA372" s="234">
        <f>VLOOKUP($C372,Projections2[[#All],[ISOCode]:[Total 2024 Colombian Returnees]],37,0)</f>
        <v>0</v>
      </c>
      <c r="BB372" s="235"/>
      <c r="BC372" s="360" t="str">
        <f t="shared" si="126"/>
        <v>Ok</v>
      </c>
      <c r="BD372" s="361" t="str">
        <f t="shared" si="127"/>
        <v>Ok</v>
      </c>
      <c r="BE372" s="361" t="str">
        <f t="shared" si="128"/>
        <v>Ok</v>
      </c>
      <c r="BF372" s="361" t="str">
        <f t="shared" si="129"/>
        <v>Ok</v>
      </c>
      <c r="BG372" s="362" t="str">
        <f t="shared" si="130"/>
        <v>Ok</v>
      </c>
      <c r="BH372" s="360" t="str">
        <f t="shared" si="131"/>
        <v>Ok</v>
      </c>
      <c r="BI372" s="361" t="str">
        <f t="shared" si="132"/>
        <v>Ok</v>
      </c>
      <c r="BJ372" s="361" t="str">
        <f t="shared" si="133"/>
        <v>Ok</v>
      </c>
      <c r="BK372" s="361" t="str">
        <f t="shared" si="134"/>
        <v>Ok</v>
      </c>
      <c r="BL372" s="361" t="str">
        <f t="shared" si="135"/>
        <v>Ok</v>
      </c>
      <c r="BM372" s="361" t="str">
        <f t="shared" si="136"/>
        <v>Ok</v>
      </c>
      <c r="BN372" s="362" t="str">
        <f t="shared" si="137"/>
        <v>Ok</v>
      </c>
      <c r="BO372" s="360" t="str">
        <f t="shared" si="138"/>
        <v>No Pop.</v>
      </c>
      <c r="BP372" s="361" t="str">
        <f t="shared" si="139"/>
        <v>No Pop.</v>
      </c>
      <c r="BQ372" s="361" t="str">
        <f t="shared" si="140"/>
        <v>No Pop.</v>
      </c>
      <c r="BR372" s="361" t="str">
        <f t="shared" si="141"/>
        <v>No Pop.</v>
      </c>
      <c r="BS372" s="361" t="str">
        <f t="shared" si="142"/>
        <v>No Pop.</v>
      </c>
      <c r="BT372" s="361" t="str">
        <f t="shared" si="143"/>
        <v>No Pop.</v>
      </c>
      <c r="BU372" s="362" t="str">
        <f t="shared" si="144"/>
        <v>No Pop.</v>
      </c>
      <c r="BV372" s="360" t="str">
        <f>IF(M372&lt;=VLOOKUP($C372,Projections2[[#All],[ISOCode]:[Total 2024 Colombian Returnees]],'Population Projection V2'!$J$167,FALSE),"OK", "Review")</f>
        <v>OK</v>
      </c>
      <c r="BW372" s="361" t="str">
        <f>IF(N372&lt;=VLOOKUP($C372,Projections2[[#All],[ISOCode]:[Total 2024 Colombian Returnees]],'Population Projection V2'!$K$167,FALSE),"OK", "Review")</f>
        <v>OK</v>
      </c>
      <c r="BX372" s="361" t="str">
        <f>IF(O372&lt;=VLOOKUP($C372,Projections2[[#All],[ISOCode]:[Total 2024 Colombian Returnees]],'Population Projection V2'!$L$167,FALSE),"OK", "Review")</f>
        <v>OK</v>
      </c>
      <c r="BY372" s="361" t="str">
        <f>IF(P372&lt;=VLOOKUP($C372,Projections2[[#All],[ISOCode]:[Total 2024 Colombian Returnees]],'Population Projection V2'!$M$167,FALSE),"OK", "Review")</f>
        <v>OK</v>
      </c>
      <c r="BZ372" s="361" t="str">
        <f>IF(Q372&lt;=VLOOKUP($C372,Projections2[[#All],[ISOCode]:[Total 2024 Colombian Returnees]],'Population Projection V2'!$N$167,FALSE),"OK", "Review")</f>
        <v>OK</v>
      </c>
      <c r="CA372" s="361" t="str">
        <f>IF(T372&lt;=VLOOKUP($C372,Projections2[[#All],[ISOCode]:[Total 2024 Colombian Returnees]],'Population Projection V2'!$O$167,FALSE),"OK", "Review")</f>
        <v>OK</v>
      </c>
      <c r="CB372" s="361" t="str">
        <f>IF(U372&lt;=VLOOKUP($C372,Projections2[[#All],[ISOCode]:[Total 2024 Colombian Returnees]],'Population Projection V2'!$P$167,FALSE),"OK", "Review")</f>
        <v>OK</v>
      </c>
      <c r="CC372" s="361" t="str">
        <f>IF(V372&lt;=VLOOKUP($C372,Projections2[[#All],[ISOCode]:[Total 2024 Colombian Returnees]],'Population Projection V2'!$Q$167,FALSE),"OK", "Review")</f>
        <v>OK</v>
      </c>
      <c r="CD372" s="361" t="str">
        <f>IF(W372&lt;=VLOOKUP($C372,Projections2[[#All],[ISOCode]:[Total 2024 Colombian Returnees]],'Population Projection V2'!$R$167,FALSE),"OK", "Review")</f>
        <v>OK</v>
      </c>
      <c r="CE372" s="361" t="str">
        <f>IF(X372&lt;=VLOOKUP($C372,Projections2[[#All],[ISOCode]:[Total 2024 Colombian Returnees]],'Population Projection V2'!$S$167,FALSE),"OK", "Review")</f>
        <v>OK</v>
      </c>
      <c r="CF372" s="361" t="str">
        <f>IF(AA372&lt;=VLOOKUP($C372,Projections2[[#All],[ISOCode]:[Total 2024 Colombian Returnees]],'Population Projection V2'!$T$167,FALSE),"OK", "Review")</f>
        <v>OK</v>
      </c>
      <c r="CG372" s="361" t="str">
        <f>IF(AB372&lt;=VLOOKUP($C372,Projections2[[#All],[ISOCode]:[Total 2024 Colombian Returnees]],'Population Projection V2'!$U$167,FALSE),"OK", "Review")</f>
        <v>OK</v>
      </c>
      <c r="CH372" s="361" t="str">
        <f>IF(AC372&lt;=VLOOKUP($C372,Projections2[[#All],[ISOCode]:[Total 2024 Colombian Returnees]],'Population Projection V2'!$V$167,FALSE),"OK", "Review")</f>
        <v>OK</v>
      </c>
      <c r="CI372" s="361" t="str">
        <f>IF(AD372&lt;=VLOOKUP($C372,Projections2[[#All],[ISOCode]:[Total 2024 Colombian Returnees]],'Population Projection V2'!$W$167,FALSE),"OK", "Review")</f>
        <v>OK</v>
      </c>
      <c r="CJ372" s="361" t="str">
        <f>IF(AE372&lt;=VLOOKUP($C372,Projections2[[#All],[ISOCode]:[Total 2024 Colombian Returnees]],'Population Projection V2'!$X$167,FALSE),"OK", "Review")</f>
        <v>OK</v>
      </c>
      <c r="CK372" s="361" t="str">
        <f>IF(AH372&lt;=VLOOKUP($C372,Projections2[[#All],[ISOCode]:[Total 2024 Colombian Returnees]],'Population Projection V2'!$Y$167,FALSE),"OK", "Review")</f>
        <v>OK</v>
      </c>
      <c r="CL372" s="361" t="str">
        <f>IF(AI372&lt;=VLOOKUP($C372,Projections2[[#All],[ISOCode]:[Total 2024 Colombian Returnees]],'Population Projection V2'!$Z$167,FALSE),"OK", "Review")</f>
        <v>OK</v>
      </c>
      <c r="CM372" s="361" t="str">
        <f>IF(AJ372&lt;=VLOOKUP($C372,Projections2[[#All],[ISOCode]:[Total 2024 Colombian Returnees]],'Population Projection V2'!$AA$167,FALSE),"OK", "Review")</f>
        <v>OK</v>
      </c>
      <c r="CN372" s="361" t="str">
        <f>IF(AK372&lt;=VLOOKUP($C372,Projections2[[#All],[ISOCode]:[Total 2024 Colombian Returnees]],'Population Projection V2'!$AB$167,FALSE),"OK", "Review")</f>
        <v>OK</v>
      </c>
      <c r="CO372" s="361" t="str">
        <f>IF(AL372&lt;=VLOOKUP($C372,Projections2[[#All],[ISOCode]:[Total 2024 Colombian Returnees]],'Population Projection V2'!$AC$167,FALSE),"OK", "Review")</f>
        <v>OK</v>
      </c>
      <c r="CP372" s="361" t="str">
        <f>IF(AO372&lt;=VLOOKUP($C372,Projections2[[#All],[ISOCode]:[Total 2024 Colombian Returnees]],'Population Projection V2'!$AD$167,FALSE),"OK", "Review")</f>
        <v>OK</v>
      </c>
      <c r="CQ372" s="361" t="str">
        <f>IF(AP372&lt;=VLOOKUP($C372,Projections2[[#All],[ISOCode]:[Total 2024 Colombian Returnees]],'Population Projection V2'!$AE$167,FALSE),"OK", "Review")</f>
        <v>OK</v>
      </c>
      <c r="CR372" s="361" t="str">
        <f>IF(AQ372&lt;=VLOOKUP($C372,Projections2[[#All],[ISOCode]:[Total 2024 Colombian Returnees]],'Population Projection V2'!$AF$167,FALSE),"OK", "Review")</f>
        <v>OK</v>
      </c>
      <c r="CS372" s="361" t="str">
        <f>IF(AR372&lt;=VLOOKUP($C372,Projections2[[#All],[ISOCode]:[Total 2024 Colombian Returnees]],'Population Projection V2'!$AG$167,FALSE),"OK", "Review")</f>
        <v>OK</v>
      </c>
      <c r="CT372" s="361" t="str">
        <f>IF(AS372&lt;=VLOOKUP($C372,Projections2[[#All],[ISOCode]:[Total 2024 Colombian Returnees]],'Population Projection V2'!$AH$167,FALSE),"OK", "Review")</f>
        <v>OK</v>
      </c>
      <c r="CU372" s="361" t="str">
        <f>IF(AV372&lt;=VLOOKUP($C372,Projections2[[#All],[ISOCode]:[Total 2024 Colombian Returnees]],'Population Projection V2'!$AI$167,FALSE),"OK", "Review")</f>
        <v>OK</v>
      </c>
      <c r="CV372" s="361" t="str">
        <f>IF(AW372&lt;=VLOOKUP($C372,Projections2[[#All],[ISOCode]:[Total 2024 Colombian Returnees]],'Population Projection V2'!$AJ$167,FALSE),"OK", "Review")</f>
        <v>OK</v>
      </c>
      <c r="CW372" s="361" t="str">
        <f>IF(AX372&lt;=VLOOKUP($C372,Projections2[[#All],[ISOCode]:[Total 2024 Colombian Returnees]],'Population Projection V2'!$AK$167,FALSE),"OK", "Review")</f>
        <v>OK</v>
      </c>
      <c r="CX372" s="361" t="str">
        <f>IF(AY372&lt;=VLOOKUP($C372,Projections2[[#All],[ISOCode]:[Total 2024 Colombian Returnees]],'Population Projection V2'!$AL$167,FALSE),"OK", "Review")</f>
        <v>OK</v>
      </c>
      <c r="CY372" s="362" t="str">
        <f>IF(AZ372&lt;=VLOOKUP($C372,Projections2[[#All],[ISOCode]:[Total 2024 Colombian Returnees]],'Population Projection V2'!$AM$167,FALSE),"OK", "Review")</f>
        <v>OK</v>
      </c>
    </row>
    <row r="373" spans="1:103" x14ac:dyDescent="0.25">
      <c r="A373" s="248" t="s">
        <v>112</v>
      </c>
      <c r="B373" s="249" t="s">
        <v>69</v>
      </c>
      <c r="C373" s="249" t="s">
        <v>271</v>
      </c>
      <c r="D373" s="250" t="s">
        <v>421</v>
      </c>
      <c r="E373" s="249" t="s">
        <v>427</v>
      </c>
      <c r="F373" s="240">
        <f t="shared" si="121"/>
        <v>0</v>
      </c>
      <c r="G373" s="240">
        <f t="shared" si="122"/>
        <v>0</v>
      </c>
      <c r="H373" s="240">
        <f t="shared" si="123"/>
        <v>0</v>
      </c>
      <c r="I373" s="240">
        <f t="shared" si="124"/>
        <v>0</v>
      </c>
      <c r="J373" s="240">
        <f t="shared" si="125"/>
        <v>0</v>
      </c>
      <c r="K373" s="240">
        <f>VLOOKUP($C373,Projections2[[#All],[ISOCode]:[Total 2024 Colombian Returnees]],7,0)</f>
        <v>0</v>
      </c>
      <c r="L373" s="251"/>
      <c r="M373" s="252"/>
      <c r="N373" s="252"/>
      <c r="O373" s="252"/>
      <c r="P373" s="252"/>
      <c r="Q373" s="252"/>
      <c r="R373" s="224">
        <f>VLOOKUP($C373,Projections2[[#All],[ISOCode]:[Total 2024 Colombian Returnees]],12,0)</f>
        <v>0</v>
      </c>
      <c r="S373" s="225"/>
      <c r="T373" s="226"/>
      <c r="U373" s="226"/>
      <c r="V373" s="226"/>
      <c r="W373" s="226"/>
      <c r="X373" s="226"/>
      <c r="Y373" s="226">
        <f>VLOOKUP($C373,Projections2[[#All],[ISOCode]:[Total 2024 Colombian Returnees]],17,0)</f>
        <v>0</v>
      </c>
      <c r="Z373" s="228"/>
      <c r="AA373" s="253"/>
      <c r="AB373" s="253"/>
      <c r="AC373" s="253"/>
      <c r="AD373" s="253"/>
      <c r="AE373" s="253"/>
      <c r="AF373" s="253">
        <f>VLOOKUP($C373,Projections2[[#All],[ISOCode]:[Total 2024 Colombian Returnees]],22,0)</f>
        <v>0</v>
      </c>
      <c r="AG373" s="254"/>
      <c r="AH373" s="255"/>
      <c r="AI373" s="255"/>
      <c r="AJ373" s="255"/>
      <c r="AK373" s="255"/>
      <c r="AL373" s="256"/>
      <c r="AM373" s="230">
        <f>VLOOKUP($C373,Projections2[[#All],[ISOCode]:[Total 2024 Colombian Returnees]],27,0)</f>
        <v>0</v>
      </c>
      <c r="AN373" s="231"/>
      <c r="AO373" s="257"/>
      <c r="AP373" s="257"/>
      <c r="AQ373" s="257"/>
      <c r="AR373" s="257"/>
      <c r="AS373" s="232"/>
      <c r="AT373" s="232">
        <f>VLOOKUP($C373,Projections2[[#All],[ISOCode]:[Total 2024 Colombian Returnees]],32,0)</f>
        <v>0</v>
      </c>
      <c r="AU373" s="233"/>
      <c r="AV373" s="258"/>
      <c r="AW373" s="258"/>
      <c r="AX373" s="258"/>
      <c r="AY373" s="258"/>
      <c r="AZ373" s="234"/>
      <c r="BA373" s="234">
        <f>VLOOKUP($C373,Projections2[[#All],[ISOCode]:[Total 2024 Colombian Returnees]],37,0)</f>
        <v>0</v>
      </c>
      <c r="BB373" s="235"/>
      <c r="BC373" s="360" t="str">
        <f t="shared" si="126"/>
        <v>Ok</v>
      </c>
      <c r="BD373" s="361" t="str">
        <f t="shared" si="127"/>
        <v>Ok</v>
      </c>
      <c r="BE373" s="361" t="str">
        <f t="shared" si="128"/>
        <v>Ok</v>
      </c>
      <c r="BF373" s="361" t="str">
        <f t="shared" si="129"/>
        <v>Ok</v>
      </c>
      <c r="BG373" s="362" t="str">
        <f t="shared" si="130"/>
        <v>Ok</v>
      </c>
      <c r="BH373" s="360" t="str">
        <f t="shared" si="131"/>
        <v>Ok</v>
      </c>
      <c r="BI373" s="361" t="str">
        <f t="shared" si="132"/>
        <v>Ok</v>
      </c>
      <c r="BJ373" s="361" t="str">
        <f t="shared" si="133"/>
        <v>Ok</v>
      </c>
      <c r="BK373" s="361" t="str">
        <f t="shared" si="134"/>
        <v>Ok</v>
      </c>
      <c r="BL373" s="361" t="str">
        <f t="shared" si="135"/>
        <v>Ok</v>
      </c>
      <c r="BM373" s="361" t="str">
        <f t="shared" si="136"/>
        <v>Ok</v>
      </c>
      <c r="BN373" s="362" t="str">
        <f t="shared" si="137"/>
        <v>Ok</v>
      </c>
      <c r="BO373" s="360" t="str">
        <f t="shared" si="138"/>
        <v>No Pop.</v>
      </c>
      <c r="BP373" s="361" t="str">
        <f t="shared" si="139"/>
        <v>No Pop.</v>
      </c>
      <c r="BQ373" s="361" t="str">
        <f t="shared" si="140"/>
        <v>No Pop.</v>
      </c>
      <c r="BR373" s="361" t="str">
        <f t="shared" si="141"/>
        <v>No Pop.</v>
      </c>
      <c r="BS373" s="361" t="str">
        <f t="shared" si="142"/>
        <v>No Pop.</v>
      </c>
      <c r="BT373" s="361" t="str">
        <f t="shared" si="143"/>
        <v>No Pop.</v>
      </c>
      <c r="BU373" s="362" t="str">
        <f t="shared" si="144"/>
        <v>No Pop.</v>
      </c>
      <c r="BV373" s="360" t="str">
        <f>IF(M373&lt;=VLOOKUP($C373,Projections2[[#All],[ISOCode]:[Total 2024 Colombian Returnees]],'Population Projection V2'!$J$167,FALSE),"OK", "Review")</f>
        <v>OK</v>
      </c>
      <c r="BW373" s="361" t="str">
        <f>IF(N373&lt;=VLOOKUP($C373,Projections2[[#All],[ISOCode]:[Total 2024 Colombian Returnees]],'Population Projection V2'!$K$167,FALSE),"OK", "Review")</f>
        <v>OK</v>
      </c>
      <c r="BX373" s="361" t="str">
        <f>IF(O373&lt;=VLOOKUP($C373,Projections2[[#All],[ISOCode]:[Total 2024 Colombian Returnees]],'Population Projection V2'!$L$167,FALSE),"OK", "Review")</f>
        <v>OK</v>
      </c>
      <c r="BY373" s="361" t="str">
        <f>IF(P373&lt;=VLOOKUP($C373,Projections2[[#All],[ISOCode]:[Total 2024 Colombian Returnees]],'Population Projection V2'!$M$167,FALSE),"OK", "Review")</f>
        <v>OK</v>
      </c>
      <c r="BZ373" s="361" t="str">
        <f>IF(Q373&lt;=VLOOKUP($C373,Projections2[[#All],[ISOCode]:[Total 2024 Colombian Returnees]],'Population Projection V2'!$N$167,FALSE),"OK", "Review")</f>
        <v>OK</v>
      </c>
      <c r="CA373" s="361" t="str">
        <f>IF(T373&lt;=VLOOKUP($C373,Projections2[[#All],[ISOCode]:[Total 2024 Colombian Returnees]],'Population Projection V2'!$O$167,FALSE),"OK", "Review")</f>
        <v>OK</v>
      </c>
      <c r="CB373" s="361" t="str">
        <f>IF(U373&lt;=VLOOKUP($C373,Projections2[[#All],[ISOCode]:[Total 2024 Colombian Returnees]],'Population Projection V2'!$P$167,FALSE),"OK", "Review")</f>
        <v>OK</v>
      </c>
      <c r="CC373" s="361" t="str">
        <f>IF(V373&lt;=VLOOKUP($C373,Projections2[[#All],[ISOCode]:[Total 2024 Colombian Returnees]],'Population Projection V2'!$Q$167,FALSE),"OK", "Review")</f>
        <v>OK</v>
      </c>
      <c r="CD373" s="361" t="str">
        <f>IF(W373&lt;=VLOOKUP($C373,Projections2[[#All],[ISOCode]:[Total 2024 Colombian Returnees]],'Population Projection V2'!$R$167,FALSE),"OK", "Review")</f>
        <v>OK</v>
      </c>
      <c r="CE373" s="361" t="str">
        <f>IF(X373&lt;=VLOOKUP($C373,Projections2[[#All],[ISOCode]:[Total 2024 Colombian Returnees]],'Population Projection V2'!$S$167,FALSE),"OK", "Review")</f>
        <v>OK</v>
      </c>
      <c r="CF373" s="361" t="str">
        <f>IF(AA373&lt;=VLOOKUP($C373,Projections2[[#All],[ISOCode]:[Total 2024 Colombian Returnees]],'Population Projection V2'!$T$167,FALSE),"OK", "Review")</f>
        <v>OK</v>
      </c>
      <c r="CG373" s="361" t="str">
        <f>IF(AB373&lt;=VLOOKUP($C373,Projections2[[#All],[ISOCode]:[Total 2024 Colombian Returnees]],'Population Projection V2'!$U$167,FALSE),"OK", "Review")</f>
        <v>OK</v>
      </c>
      <c r="CH373" s="361" t="str">
        <f>IF(AC373&lt;=VLOOKUP($C373,Projections2[[#All],[ISOCode]:[Total 2024 Colombian Returnees]],'Population Projection V2'!$V$167,FALSE),"OK", "Review")</f>
        <v>OK</v>
      </c>
      <c r="CI373" s="361" t="str">
        <f>IF(AD373&lt;=VLOOKUP($C373,Projections2[[#All],[ISOCode]:[Total 2024 Colombian Returnees]],'Population Projection V2'!$W$167,FALSE),"OK", "Review")</f>
        <v>OK</v>
      </c>
      <c r="CJ373" s="361" t="str">
        <f>IF(AE373&lt;=VLOOKUP($C373,Projections2[[#All],[ISOCode]:[Total 2024 Colombian Returnees]],'Population Projection V2'!$X$167,FALSE),"OK", "Review")</f>
        <v>OK</v>
      </c>
      <c r="CK373" s="361" t="str">
        <f>IF(AH373&lt;=VLOOKUP($C373,Projections2[[#All],[ISOCode]:[Total 2024 Colombian Returnees]],'Population Projection V2'!$Y$167,FALSE),"OK", "Review")</f>
        <v>OK</v>
      </c>
      <c r="CL373" s="361" t="str">
        <f>IF(AI373&lt;=VLOOKUP($C373,Projections2[[#All],[ISOCode]:[Total 2024 Colombian Returnees]],'Population Projection V2'!$Z$167,FALSE),"OK", "Review")</f>
        <v>OK</v>
      </c>
      <c r="CM373" s="361" t="str">
        <f>IF(AJ373&lt;=VLOOKUP($C373,Projections2[[#All],[ISOCode]:[Total 2024 Colombian Returnees]],'Population Projection V2'!$AA$167,FALSE),"OK", "Review")</f>
        <v>OK</v>
      </c>
      <c r="CN373" s="361" t="str">
        <f>IF(AK373&lt;=VLOOKUP($C373,Projections2[[#All],[ISOCode]:[Total 2024 Colombian Returnees]],'Population Projection V2'!$AB$167,FALSE),"OK", "Review")</f>
        <v>OK</v>
      </c>
      <c r="CO373" s="361" t="str">
        <f>IF(AL373&lt;=VLOOKUP($C373,Projections2[[#All],[ISOCode]:[Total 2024 Colombian Returnees]],'Population Projection V2'!$AC$167,FALSE),"OK", "Review")</f>
        <v>OK</v>
      </c>
      <c r="CP373" s="361" t="str">
        <f>IF(AO373&lt;=VLOOKUP($C373,Projections2[[#All],[ISOCode]:[Total 2024 Colombian Returnees]],'Population Projection V2'!$AD$167,FALSE),"OK", "Review")</f>
        <v>OK</v>
      </c>
      <c r="CQ373" s="361" t="str">
        <f>IF(AP373&lt;=VLOOKUP($C373,Projections2[[#All],[ISOCode]:[Total 2024 Colombian Returnees]],'Population Projection V2'!$AE$167,FALSE),"OK", "Review")</f>
        <v>OK</v>
      </c>
      <c r="CR373" s="361" t="str">
        <f>IF(AQ373&lt;=VLOOKUP($C373,Projections2[[#All],[ISOCode]:[Total 2024 Colombian Returnees]],'Population Projection V2'!$AF$167,FALSE),"OK", "Review")</f>
        <v>OK</v>
      </c>
      <c r="CS373" s="361" t="str">
        <f>IF(AR373&lt;=VLOOKUP($C373,Projections2[[#All],[ISOCode]:[Total 2024 Colombian Returnees]],'Population Projection V2'!$AG$167,FALSE),"OK", "Review")</f>
        <v>OK</v>
      </c>
      <c r="CT373" s="361" t="str">
        <f>IF(AS373&lt;=VLOOKUP($C373,Projections2[[#All],[ISOCode]:[Total 2024 Colombian Returnees]],'Population Projection V2'!$AH$167,FALSE),"OK", "Review")</f>
        <v>OK</v>
      </c>
      <c r="CU373" s="361" t="str">
        <f>IF(AV373&lt;=VLOOKUP($C373,Projections2[[#All],[ISOCode]:[Total 2024 Colombian Returnees]],'Population Projection V2'!$AI$167,FALSE),"OK", "Review")</f>
        <v>OK</v>
      </c>
      <c r="CV373" s="361" t="str">
        <f>IF(AW373&lt;=VLOOKUP($C373,Projections2[[#All],[ISOCode]:[Total 2024 Colombian Returnees]],'Population Projection V2'!$AJ$167,FALSE),"OK", "Review")</f>
        <v>OK</v>
      </c>
      <c r="CW373" s="361" t="str">
        <f>IF(AX373&lt;=VLOOKUP($C373,Projections2[[#All],[ISOCode]:[Total 2024 Colombian Returnees]],'Population Projection V2'!$AK$167,FALSE),"OK", "Review")</f>
        <v>OK</v>
      </c>
      <c r="CX373" s="361" t="str">
        <f>IF(AY373&lt;=VLOOKUP($C373,Projections2[[#All],[ISOCode]:[Total 2024 Colombian Returnees]],'Population Projection V2'!$AL$167,FALSE),"OK", "Review")</f>
        <v>OK</v>
      </c>
      <c r="CY373" s="362" t="str">
        <f>IF(AZ373&lt;=VLOOKUP($C373,Projections2[[#All],[ISOCode]:[Total 2024 Colombian Returnees]],'Population Projection V2'!$AM$167,FALSE),"OK", "Review")</f>
        <v>OK</v>
      </c>
    </row>
    <row r="374" spans="1:103" ht="25.5" x14ac:dyDescent="0.25">
      <c r="A374" s="248" t="s">
        <v>112</v>
      </c>
      <c r="B374" s="249" t="s">
        <v>69</v>
      </c>
      <c r="C374" s="249" t="s">
        <v>271</v>
      </c>
      <c r="D374" s="250" t="s">
        <v>421</v>
      </c>
      <c r="E374" s="249" t="s">
        <v>428</v>
      </c>
      <c r="F374" s="240">
        <f t="shared" si="121"/>
        <v>0</v>
      </c>
      <c r="G374" s="240">
        <f t="shared" si="122"/>
        <v>0</v>
      </c>
      <c r="H374" s="240">
        <f t="shared" si="123"/>
        <v>0</v>
      </c>
      <c r="I374" s="240">
        <f t="shared" si="124"/>
        <v>0</v>
      </c>
      <c r="J374" s="240">
        <f t="shared" si="125"/>
        <v>0</v>
      </c>
      <c r="K374" s="240">
        <f>VLOOKUP($C374,Projections2[[#All],[ISOCode]:[Total 2024 Colombian Returnees]],7,0)</f>
        <v>0</v>
      </c>
      <c r="L374" s="251"/>
      <c r="M374" s="252"/>
      <c r="N374" s="252"/>
      <c r="O374" s="252"/>
      <c r="P374" s="252"/>
      <c r="Q374" s="252"/>
      <c r="R374" s="224">
        <f>VLOOKUP($C374,Projections2[[#All],[ISOCode]:[Total 2024 Colombian Returnees]],12,0)</f>
        <v>0</v>
      </c>
      <c r="S374" s="225"/>
      <c r="T374" s="226"/>
      <c r="U374" s="226"/>
      <c r="V374" s="226"/>
      <c r="W374" s="226"/>
      <c r="X374" s="226"/>
      <c r="Y374" s="226">
        <f>VLOOKUP($C374,Projections2[[#All],[ISOCode]:[Total 2024 Colombian Returnees]],17,0)</f>
        <v>0</v>
      </c>
      <c r="Z374" s="228"/>
      <c r="AA374" s="253"/>
      <c r="AB374" s="253"/>
      <c r="AC374" s="253"/>
      <c r="AD374" s="253"/>
      <c r="AE374" s="253"/>
      <c r="AF374" s="253">
        <f>VLOOKUP($C374,Projections2[[#All],[ISOCode]:[Total 2024 Colombian Returnees]],22,0)</f>
        <v>0</v>
      </c>
      <c r="AG374" s="254"/>
      <c r="AH374" s="255"/>
      <c r="AI374" s="255"/>
      <c r="AJ374" s="255"/>
      <c r="AK374" s="255"/>
      <c r="AL374" s="256"/>
      <c r="AM374" s="230">
        <f>VLOOKUP($C374,Projections2[[#All],[ISOCode]:[Total 2024 Colombian Returnees]],27,0)</f>
        <v>0</v>
      </c>
      <c r="AN374" s="231"/>
      <c r="AO374" s="257"/>
      <c r="AP374" s="257"/>
      <c r="AQ374" s="257"/>
      <c r="AR374" s="257"/>
      <c r="AS374" s="232"/>
      <c r="AT374" s="232">
        <f>VLOOKUP($C374,Projections2[[#All],[ISOCode]:[Total 2024 Colombian Returnees]],32,0)</f>
        <v>0</v>
      </c>
      <c r="AU374" s="233"/>
      <c r="AV374" s="258"/>
      <c r="AW374" s="258"/>
      <c r="AX374" s="258"/>
      <c r="AY374" s="258"/>
      <c r="AZ374" s="234"/>
      <c r="BA374" s="234">
        <f>VLOOKUP($C374,Projections2[[#All],[ISOCode]:[Total 2024 Colombian Returnees]],37,0)</f>
        <v>0</v>
      </c>
      <c r="BB374" s="235"/>
      <c r="BC374" s="360" t="str">
        <f t="shared" si="126"/>
        <v>Ok</v>
      </c>
      <c r="BD374" s="361" t="str">
        <f t="shared" si="127"/>
        <v>Ok</v>
      </c>
      <c r="BE374" s="361" t="str">
        <f t="shared" si="128"/>
        <v>Ok</v>
      </c>
      <c r="BF374" s="361" t="str">
        <f t="shared" si="129"/>
        <v>Ok</v>
      </c>
      <c r="BG374" s="362" t="str">
        <f t="shared" si="130"/>
        <v>Ok</v>
      </c>
      <c r="BH374" s="360" t="str">
        <f t="shared" si="131"/>
        <v>Ok</v>
      </c>
      <c r="BI374" s="361" t="str">
        <f t="shared" si="132"/>
        <v>Ok</v>
      </c>
      <c r="BJ374" s="361" t="str">
        <f t="shared" si="133"/>
        <v>Ok</v>
      </c>
      <c r="BK374" s="361" t="str">
        <f t="shared" si="134"/>
        <v>Ok</v>
      </c>
      <c r="BL374" s="361" t="str">
        <f t="shared" si="135"/>
        <v>Ok</v>
      </c>
      <c r="BM374" s="361" t="str">
        <f t="shared" si="136"/>
        <v>Ok</v>
      </c>
      <c r="BN374" s="362" t="str">
        <f t="shared" si="137"/>
        <v>Ok</v>
      </c>
      <c r="BO374" s="360" t="str">
        <f t="shared" si="138"/>
        <v>No Pop.</v>
      </c>
      <c r="BP374" s="361" t="str">
        <f t="shared" si="139"/>
        <v>No Pop.</v>
      </c>
      <c r="BQ374" s="361" t="str">
        <f t="shared" si="140"/>
        <v>No Pop.</v>
      </c>
      <c r="BR374" s="361" t="str">
        <f t="shared" si="141"/>
        <v>No Pop.</v>
      </c>
      <c r="BS374" s="361" t="str">
        <f t="shared" si="142"/>
        <v>No Pop.</v>
      </c>
      <c r="BT374" s="361" t="str">
        <f t="shared" si="143"/>
        <v>No Pop.</v>
      </c>
      <c r="BU374" s="362" t="str">
        <f t="shared" si="144"/>
        <v>No Pop.</v>
      </c>
      <c r="BV374" s="360" t="str">
        <f>IF(M374&lt;=VLOOKUP($C374,Projections2[[#All],[ISOCode]:[Total 2024 Colombian Returnees]],'Population Projection V2'!$J$167,FALSE),"OK", "Review")</f>
        <v>OK</v>
      </c>
      <c r="BW374" s="361" t="str">
        <f>IF(N374&lt;=VLOOKUP($C374,Projections2[[#All],[ISOCode]:[Total 2024 Colombian Returnees]],'Population Projection V2'!$K$167,FALSE),"OK", "Review")</f>
        <v>OK</v>
      </c>
      <c r="BX374" s="361" t="str">
        <f>IF(O374&lt;=VLOOKUP($C374,Projections2[[#All],[ISOCode]:[Total 2024 Colombian Returnees]],'Population Projection V2'!$L$167,FALSE),"OK", "Review")</f>
        <v>OK</v>
      </c>
      <c r="BY374" s="361" t="str">
        <f>IF(P374&lt;=VLOOKUP($C374,Projections2[[#All],[ISOCode]:[Total 2024 Colombian Returnees]],'Population Projection V2'!$M$167,FALSE),"OK", "Review")</f>
        <v>OK</v>
      </c>
      <c r="BZ374" s="361" t="str">
        <f>IF(Q374&lt;=VLOOKUP($C374,Projections2[[#All],[ISOCode]:[Total 2024 Colombian Returnees]],'Population Projection V2'!$N$167,FALSE),"OK", "Review")</f>
        <v>OK</v>
      </c>
      <c r="CA374" s="361" t="str">
        <f>IF(T374&lt;=VLOOKUP($C374,Projections2[[#All],[ISOCode]:[Total 2024 Colombian Returnees]],'Population Projection V2'!$O$167,FALSE),"OK", "Review")</f>
        <v>OK</v>
      </c>
      <c r="CB374" s="361" t="str">
        <f>IF(U374&lt;=VLOOKUP($C374,Projections2[[#All],[ISOCode]:[Total 2024 Colombian Returnees]],'Population Projection V2'!$P$167,FALSE),"OK", "Review")</f>
        <v>OK</v>
      </c>
      <c r="CC374" s="361" t="str">
        <f>IF(V374&lt;=VLOOKUP($C374,Projections2[[#All],[ISOCode]:[Total 2024 Colombian Returnees]],'Population Projection V2'!$Q$167,FALSE),"OK", "Review")</f>
        <v>OK</v>
      </c>
      <c r="CD374" s="361" t="str">
        <f>IF(W374&lt;=VLOOKUP($C374,Projections2[[#All],[ISOCode]:[Total 2024 Colombian Returnees]],'Population Projection V2'!$R$167,FALSE),"OK", "Review")</f>
        <v>OK</v>
      </c>
      <c r="CE374" s="361" t="str">
        <f>IF(X374&lt;=VLOOKUP($C374,Projections2[[#All],[ISOCode]:[Total 2024 Colombian Returnees]],'Population Projection V2'!$S$167,FALSE),"OK", "Review")</f>
        <v>OK</v>
      </c>
      <c r="CF374" s="361" t="str">
        <f>IF(AA374&lt;=VLOOKUP($C374,Projections2[[#All],[ISOCode]:[Total 2024 Colombian Returnees]],'Population Projection V2'!$T$167,FALSE),"OK", "Review")</f>
        <v>OK</v>
      </c>
      <c r="CG374" s="361" t="str">
        <f>IF(AB374&lt;=VLOOKUP($C374,Projections2[[#All],[ISOCode]:[Total 2024 Colombian Returnees]],'Population Projection V2'!$U$167,FALSE),"OK", "Review")</f>
        <v>OK</v>
      </c>
      <c r="CH374" s="361" t="str">
        <f>IF(AC374&lt;=VLOOKUP($C374,Projections2[[#All],[ISOCode]:[Total 2024 Colombian Returnees]],'Population Projection V2'!$V$167,FALSE),"OK", "Review")</f>
        <v>OK</v>
      </c>
      <c r="CI374" s="361" t="str">
        <f>IF(AD374&lt;=VLOOKUP($C374,Projections2[[#All],[ISOCode]:[Total 2024 Colombian Returnees]],'Population Projection V2'!$W$167,FALSE),"OK", "Review")</f>
        <v>OK</v>
      </c>
      <c r="CJ374" s="361" t="str">
        <f>IF(AE374&lt;=VLOOKUP($C374,Projections2[[#All],[ISOCode]:[Total 2024 Colombian Returnees]],'Population Projection V2'!$X$167,FALSE),"OK", "Review")</f>
        <v>OK</v>
      </c>
      <c r="CK374" s="361" t="str">
        <f>IF(AH374&lt;=VLOOKUP($C374,Projections2[[#All],[ISOCode]:[Total 2024 Colombian Returnees]],'Population Projection V2'!$Y$167,FALSE),"OK", "Review")</f>
        <v>OK</v>
      </c>
      <c r="CL374" s="361" t="str">
        <f>IF(AI374&lt;=VLOOKUP($C374,Projections2[[#All],[ISOCode]:[Total 2024 Colombian Returnees]],'Population Projection V2'!$Z$167,FALSE),"OK", "Review")</f>
        <v>OK</v>
      </c>
      <c r="CM374" s="361" t="str">
        <f>IF(AJ374&lt;=VLOOKUP($C374,Projections2[[#All],[ISOCode]:[Total 2024 Colombian Returnees]],'Population Projection V2'!$AA$167,FALSE),"OK", "Review")</f>
        <v>OK</v>
      </c>
      <c r="CN374" s="361" t="str">
        <f>IF(AK374&lt;=VLOOKUP($C374,Projections2[[#All],[ISOCode]:[Total 2024 Colombian Returnees]],'Population Projection V2'!$AB$167,FALSE),"OK", "Review")</f>
        <v>OK</v>
      </c>
      <c r="CO374" s="361" t="str">
        <f>IF(AL374&lt;=VLOOKUP($C374,Projections2[[#All],[ISOCode]:[Total 2024 Colombian Returnees]],'Population Projection V2'!$AC$167,FALSE),"OK", "Review")</f>
        <v>OK</v>
      </c>
      <c r="CP374" s="361" t="str">
        <f>IF(AO374&lt;=VLOOKUP($C374,Projections2[[#All],[ISOCode]:[Total 2024 Colombian Returnees]],'Population Projection V2'!$AD$167,FALSE),"OK", "Review")</f>
        <v>OK</v>
      </c>
      <c r="CQ374" s="361" t="str">
        <f>IF(AP374&lt;=VLOOKUP($C374,Projections2[[#All],[ISOCode]:[Total 2024 Colombian Returnees]],'Population Projection V2'!$AE$167,FALSE),"OK", "Review")</f>
        <v>OK</v>
      </c>
      <c r="CR374" s="361" t="str">
        <f>IF(AQ374&lt;=VLOOKUP($C374,Projections2[[#All],[ISOCode]:[Total 2024 Colombian Returnees]],'Population Projection V2'!$AF$167,FALSE),"OK", "Review")</f>
        <v>OK</v>
      </c>
      <c r="CS374" s="361" t="str">
        <f>IF(AR374&lt;=VLOOKUP($C374,Projections2[[#All],[ISOCode]:[Total 2024 Colombian Returnees]],'Population Projection V2'!$AG$167,FALSE),"OK", "Review")</f>
        <v>OK</v>
      </c>
      <c r="CT374" s="361" t="str">
        <f>IF(AS374&lt;=VLOOKUP($C374,Projections2[[#All],[ISOCode]:[Total 2024 Colombian Returnees]],'Population Projection V2'!$AH$167,FALSE),"OK", "Review")</f>
        <v>OK</v>
      </c>
      <c r="CU374" s="361" t="str">
        <f>IF(AV374&lt;=VLOOKUP($C374,Projections2[[#All],[ISOCode]:[Total 2024 Colombian Returnees]],'Population Projection V2'!$AI$167,FALSE),"OK", "Review")</f>
        <v>OK</v>
      </c>
      <c r="CV374" s="361" t="str">
        <f>IF(AW374&lt;=VLOOKUP($C374,Projections2[[#All],[ISOCode]:[Total 2024 Colombian Returnees]],'Population Projection V2'!$AJ$167,FALSE),"OK", "Review")</f>
        <v>OK</v>
      </c>
      <c r="CW374" s="361" t="str">
        <f>IF(AX374&lt;=VLOOKUP($C374,Projections2[[#All],[ISOCode]:[Total 2024 Colombian Returnees]],'Population Projection V2'!$AK$167,FALSE),"OK", "Review")</f>
        <v>OK</v>
      </c>
      <c r="CX374" s="361" t="str">
        <f>IF(AY374&lt;=VLOOKUP($C374,Projections2[[#All],[ISOCode]:[Total 2024 Colombian Returnees]],'Population Projection V2'!$AL$167,FALSE),"OK", "Review")</f>
        <v>OK</v>
      </c>
      <c r="CY374" s="362" t="str">
        <f>IF(AZ374&lt;=VLOOKUP($C374,Projections2[[#All],[ISOCode]:[Total 2024 Colombian Returnees]],'Population Projection V2'!$AM$167,FALSE),"OK", "Review")</f>
        <v>OK</v>
      </c>
    </row>
    <row r="375" spans="1:103" x14ac:dyDescent="0.25">
      <c r="A375" s="248" t="s">
        <v>112</v>
      </c>
      <c r="B375" s="249" t="s">
        <v>69</v>
      </c>
      <c r="C375" s="249" t="s">
        <v>271</v>
      </c>
      <c r="D375" s="250" t="s">
        <v>421</v>
      </c>
      <c r="E375" s="249" t="s">
        <v>429</v>
      </c>
      <c r="F375" s="240">
        <f t="shared" si="121"/>
        <v>0</v>
      </c>
      <c r="G375" s="240">
        <f t="shared" si="122"/>
        <v>0</v>
      </c>
      <c r="H375" s="240">
        <f t="shared" si="123"/>
        <v>0</v>
      </c>
      <c r="I375" s="240">
        <f t="shared" si="124"/>
        <v>0</v>
      </c>
      <c r="J375" s="240">
        <f t="shared" si="125"/>
        <v>0</v>
      </c>
      <c r="K375" s="240">
        <f>VLOOKUP($C375,Projections2[[#All],[ISOCode]:[Total 2024 Colombian Returnees]],7,0)</f>
        <v>0</v>
      </c>
      <c r="L375" s="251"/>
      <c r="M375" s="252"/>
      <c r="N375" s="252"/>
      <c r="O375" s="252"/>
      <c r="P375" s="252"/>
      <c r="Q375" s="252"/>
      <c r="R375" s="224">
        <f>VLOOKUP($C375,Projections2[[#All],[ISOCode]:[Total 2024 Colombian Returnees]],12,0)</f>
        <v>0</v>
      </c>
      <c r="S375" s="225"/>
      <c r="T375" s="226"/>
      <c r="U375" s="226"/>
      <c r="V375" s="226"/>
      <c r="W375" s="226"/>
      <c r="X375" s="226"/>
      <c r="Y375" s="226">
        <f>VLOOKUP($C375,Projections2[[#All],[ISOCode]:[Total 2024 Colombian Returnees]],17,0)</f>
        <v>0</v>
      </c>
      <c r="Z375" s="228"/>
      <c r="AA375" s="253"/>
      <c r="AB375" s="253"/>
      <c r="AC375" s="253"/>
      <c r="AD375" s="253"/>
      <c r="AE375" s="253"/>
      <c r="AF375" s="253">
        <f>VLOOKUP($C375,Projections2[[#All],[ISOCode]:[Total 2024 Colombian Returnees]],22,0)</f>
        <v>0</v>
      </c>
      <c r="AG375" s="254"/>
      <c r="AH375" s="255"/>
      <c r="AI375" s="255"/>
      <c r="AJ375" s="255"/>
      <c r="AK375" s="255"/>
      <c r="AL375" s="256"/>
      <c r="AM375" s="230">
        <f>VLOOKUP($C375,Projections2[[#All],[ISOCode]:[Total 2024 Colombian Returnees]],27,0)</f>
        <v>0</v>
      </c>
      <c r="AN375" s="231"/>
      <c r="AO375" s="257"/>
      <c r="AP375" s="257"/>
      <c r="AQ375" s="257"/>
      <c r="AR375" s="257"/>
      <c r="AS375" s="232"/>
      <c r="AT375" s="232">
        <f>VLOOKUP($C375,Projections2[[#All],[ISOCode]:[Total 2024 Colombian Returnees]],32,0)</f>
        <v>0</v>
      </c>
      <c r="AU375" s="233"/>
      <c r="AV375" s="258"/>
      <c r="AW375" s="258"/>
      <c r="AX375" s="258"/>
      <c r="AY375" s="258"/>
      <c r="AZ375" s="234"/>
      <c r="BA375" s="234">
        <f>VLOOKUP($C375,Projections2[[#All],[ISOCode]:[Total 2024 Colombian Returnees]],37,0)</f>
        <v>0</v>
      </c>
      <c r="BB375" s="235"/>
      <c r="BC375" s="360" t="str">
        <f t="shared" si="126"/>
        <v>Ok</v>
      </c>
      <c r="BD375" s="361" t="str">
        <f t="shared" si="127"/>
        <v>Ok</v>
      </c>
      <c r="BE375" s="361" t="str">
        <f t="shared" si="128"/>
        <v>Ok</v>
      </c>
      <c r="BF375" s="361" t="str">
        <f t="shared" si="129"/>
        <v>Ok</v>
      </c>
      <c r="BG375" s="362" t="str">
        <f t="shared" si="130"/>
        <v>Ok</v>
      </c>
      <c r="BH375" s="360" t="str">
        <f t="shared" si="131"/>
        <v>Ok</v>
      </c>
      <c r="BI375" s="361" t="str">
        <f t="shared" si="132"/>
        <v>Ok</v>
      </c>
      <c r="BJ375" s="361" t="str">
        <f t="shared" si="133"/>
        <v>Ok</v>
      </c>
      <c r="BK375" s="361" t="str">
        <f t="shared" si="134"/>
        <v>Ok</v>
      </c>
      <c r="BL375" s="361" t="str">
        <f t="shared" si="135"/>
        <v>Ok</v>
      </c>
      <c r="BM375" s="361" t="str">
        <f t="shared" si="136"/>
        <v>Ok</v>
      </c>
      <c r="BN375" s="362" t="str">
        <f t="shared" si="137"/>
        <v>Ok</v>
      </c>
      <c r="BO375" s="360" t="str">
        <f t="shared" si="138"/>
        <v>No Pop.</v>
      </c>
      <c r="BP375" s="361" t="str">
        <f t="shared" si="139"/>
        <v>No Pop.</v>
      </c>
      <c r="BQ375" s="361" t="str">
        <f t="shared" si="140"/>
        <v>No Pop.</v>
      </c>
      <c r="BR375" s="361" t="str">
        <f t="shared" si="141"/>
        <v>No Pop.</v>
      </c>
      <c r="BS375" s="361" t="str">
        <f t="shared" si="142"/>
        <v>No Pop.</v>
      </c>
      <c r="BT375" s="361" t="str">
        <f t="shared" si="143"/>
        <v>No Pop.</v>
      </c>
      <c r="BU375" s="362" t="str">
        <f t="shared" si="144"/>
        <v>No Pop.</v>
      </c>
      <c r="BV375" s="360" t="str">
        <f>IF(M375&lt;=VLOOKUP($C375,Projections2[[#All],[ISOCode]:[Total 2024 Colombian Returnees]],'Population Projection V2'!$J$167,FALSE),"OK", "Review")</f>
        <v>OK</v>
      </c>
      <c r="BW375" s="361" t="str">
        <f>IF(N375&lt;=VLOOKUP($C375,Projections2[[#All],[ISOCode]:[Total 2024 Colombian Returnees]],'Population Projection V2'!$K$167,FALSE),"OK", "Review")</f>
        <v>OK</v>
      </c>
      <c r="BX375" s="361" t="str">
        <f>IF(O375&lt;=VLOOKUP($C375,Projections2[[#All],[ISOCode]:[Total 2024 Colombian Returnees]],'Population Projection V2'!$L$167,FALSE),"OK", "Review")</f>
        <v>OK</v>
      </c>
      <c r="BY375" s="361" t="str">
        <f>IF(P375&lt;=VLOOKUP($C375,Projections2[[#All],[ISOCode]:[Total 2024 Colombian Returnees]],'Population Projection V2'!$M$167,FALSE),"OK", "Review")</f>
        <v>OK</v>
      </c>
      <c r="BZ375" s="361" t="str">
        <f>IF(Q375&lt;=VLOOKUP($C375,Projections2[[#All],[ISOCode]:[Total 2024 Colombian Returnees]],'Population Projection V2'!$N$167,FALSE),"OK", "Review")</f>
        <v>OK</v>
      </c>
      <c r="CA375" s="361" t="str">
        <f>IF(T375&lt;=VLOOKUP($C375,Projections2[[#All],[ISOCode]:[Total 2024 Colombian Returnees]],'Population Projection V2'!$O$167,FALSE),"OK", "Review")</f>
        <v>OK</v>
      </c>
      <c r="CB375" s="361" t="str">
        <f>IF(U375&lt;=VLOOKUP($C375,Projections2[[#All],[ISOCode]:[Total 2024 Colombian Returnees]],'Population Projection V2'!$P$167,FALSE),"OK", "Review")</f>
        <v>OK</v>
      </c>
      <c r="CC375" s="361" t="str">
        <f>IF(V375&lt;=VLOOKUP($C375,Projections2[[#All],[ISOCode]:[Total 2024 Colombian Returnees]],'Population Projection V2'!$Q$167,FALSE),"OK", "Review")</f>
        <v>OK</v>
      </c>
      <c r="CD375" s="361" t="str">
        <f>IF(W375&lt;=VLOOKUP($C375,Projections2[[#All],[ISOCode]:[Total 2024 Colombian Returnees]],'Population Projection V2'!$R$167,FALSE),"OK", "Review")</f>
        <v>OK</v>
      </c>
      <c r="CE375" s="361" t="str">
        <f>IF(X375&lt;=VLOOKUP($C375,Projections2[[#All],[ISOCode]:[Total 2024 Colombian Returnees]],'Population Projection V2'!$S$167,FALSE),"OK", "Review")</f>
        <v>OK</v>
      </c>
      <c r="CF375" s="361" t="str">
        <f>IF(AA375&lt;=VLOOKUP($C375,Projections2[[#All],[ISOCode]:[Total 2024 Colombian Returnees]],'Population Projection V2'!$T$167,FALSE),"OK", "Review")</f>
        <v>OK</v>
      </c>
      <c r="CG375" s="361" t="str">
        <f>IF(AB375&lt;=VLOOKUP($C375,Projections2[[#All],[ISOCode]:[Total 2024 Colombian Returnees]],'Population Projection V2'!$U$167,FALSE),"OK", "Review")</f>
        <v>OK</v>
      </c>
      <c r="CH375" s="361" t="str">
        <f>IF(AC375&lt;=VLOOKUP($C375,Projections2[[#All],[ISOCode]:[Total 2024 Colombian Returnees]],'Population Projection V2'!$V$167,FALSE),"OK", "Review")</f>
        <v>OK</v>
      </c>
      <c r="CI375" s="361" t="str">
        <f>IF(AD375&lt;=VLOOKUP($C375,Projections2[[#All],[ISOCode]:[Total 2024 Colombian Returnees]],'Population Projection V2'!$W$167,FALSE),"OK", "Review")</f>
        <v>OK</v>
      </c>
      <c r="CJ375" s="361" t="str">
        <f>IF(AE375&lt;=VLOOKUP($C375,Projections2[[#All],[ISOCode]:[Total 2024 Colombian Returnees]],'Population Projection V2'!$X$167,FALSE),"OK", "Review")</f>
        <v>OK</v>
      </c>
      <c r="CK375" s="361" t="str">
        <f>IF(AH375&lt;=VLOOKUP($C375,Projections2[[#All],[ISOCode]:[Total 2024 Colombian Returnees]],'Population Projection V2'!$Y$167,FALSE),"OK", "Review")</f>
        <v>OK</v>
      </c>
      <c r="CL375" s="361" t="str">
        <f>IF(AI375&lt;=VLOOKUP($C375,Projections2[[#All],[ISOCode]:[Total 2024 Colombian Returnees]],'Population Projection V2'!$Z$167,FALSE),"OK", "Review")</f>
        <v>OK</v>
      </c>
      <c r="CM375" s="361" t="str">
        <f>IF(AJ375&lt;=VLOOKUP($C375,Projections2[[#All],[ISOCode]:[Total 2024 Colombian Returnees]],'Population Projection V2'!$AA$167,FALSE),"OK", "Review")</f>
        <v>OK</v>
      </c>
      <c r="CN375" s="361" t="str">
        <f>IF(AK375&lt;=VLOOKUP($C375,Projections2[[#All],[ISOCode]:[Total 2024 Colombian Returnees]],'Population Projection V2'!$AB$167,FALSE),"OK", "Review")</f>
        <v>OK</v>
      </c>
      <c r="CO375" s="361" t="str">
        <f>IF(AL375&lt;=VLOOKUP($C375,Projections2[[#All],[ISOCode]:[Total 2024 Colombian Returnees]],'Population Projection V2'!$AC$167,FALSE),"OK", "Review")</f>
        <v>OK</v>
      </c>
      <c r="CP375" s="361" t="str">
        <f>IF(AO375&lt;=VLOOKUP($C375,Projections2[[#All],[ISOCode]:[Total 2024 Colombian Returnees]],'Population Projection V2'!$AD$167,FALSE),"OK", "Review")</f>
        <v>OK</v>
      </c>
      <c r="CQ375" s="361" t="str">
        <f>IF(AP375&lt;=VLOOKUP($C375,Projections2[[#All],[ISOCode]:[Total 2024 Colombian Returnees]],'Population Projection V2'!$AE$167,FALSE),"OK", "Review")</f>
        <v>OK</v>
      </c>
      <c r="CR375" s="361" t="str">
        <f>IF(AQ375&lt;=VLOOKUP($C375,Projections2[[#All],[ISOCode]:[Total 2024 Colombian Returnees]],'Population Projection V2'!$AF$167,FALSE),"OK", "Review")</f>
        <v>OK</v>
      </c>
      <c r="CS375" s="361" t="str">
        <f>IF(AR375&lt;=VLOOKUP($C375,Projections2[[#All],[ISOCode]:[Total 2024 Colombian Returnees]],'Population Projection V2'!$AG$167,FALSE),"OK", "Review")</f>
        <v>OK</v>
      </c>
      <c r="CT375" s="361" t="str">
        <f>IF(AS375&lt;=VLOOKUP($C375,Projections2[[#All],[ISOCode]:[Total 2024 Colombian Returnees]],'Population Projection V2'!$AH$167,FALSE),"OK", "Review")</f>
        <v>OK</v>
      </c>
      <c r="CU375" s="361" t="str">
        <f>IF(AV375&lt;=VLOOKUP($C375,Projections2[[#All],[ISOCode]:[Total 2024 Colombian Returnees]],'Population Projection V2'!$AI$167,FALSE),"OK", "Review")</f>
        <v>OK</v>
      </c>
      <c r="CV375" s="361" t="str">
        <f>IF(AW375&lt;=VLOOKUP($C375,Projections2[[#All],[ISOCode]:[Total 2024 Colombian Returnees]],'Population Projection V2'!$AJ$167,FALSE),"OK", "Review")</f>
        <v>OK</v>
      </c>
      <c r="CW375" s="361" t="str">
        <f>IF(AX375&lt;=VLOOKUP($C375,Projections2[[#All],[ISOCode]:[Total 2024 Colombian Returnees]],'Population Projection V2'!$AK$167,FALSE),"OK", "Review")</f>
        <v>OK</v>
      </c>
      <c r="CX375" s="361" t="str">
        <f>IF(AY375&lt;=VLOOKUP($C375,Projections2[[#All],[ISOCode]:[Total 2024 Colombian Returnees]],'Population Projection V2'!$AL$167,FALSE),"OK", "Review")</f>
        <v>OK</v>
      </c>
      <c r="CY375" s="362" t="str">
        <f>IF(AZ375&lt;=VLOOKUP($C375,Projections2[[#All],[ISOCode]:[Total 2024 Colombian Returnees]],'Population Projection V2'!$AM$167,FALSE),"OK", "Review")</f>
        <v>OK</v>
      </c>
    </row>
    <row r="376" spans="1:103" x14ac:dyDescent="0.25">
      <c r="A376" s="248" t="s">
        <v>112</v>
      </c>
      <c r="B376" s="249" t="s">
        <v>69</v>
      </c>
      <c r="C376" s="249" t="s">
        <v>271</v>
      </c>
      <c r="D376" s="250" t="s">
        <v>421</v>
      </c>
      <c r="E376" s="249" t="s">
        <v>430</v>
      </c>
      <c r="F376" s="240">
        <f t="shared" si="121"/>
        <v>0</v>
      </c>
      <c r="G376" s="240">
        <f t="shared" si="122"/>
        <v>0</v>
      </c>
      <c r="H376" s="240">
        <f t="shared" si="123"/>
        <v>0</v>
      </c>
      <c r="I376" s="240">
        <f t="shared" si="124"/>
        <v>0</v>
      </c>
      <c r="J376" s="240">
        <f t="shared" si="125"/>
        <v>0</v>
      </c>
      <c r="K376" s="240">
        <f>VLOOKUP($C376,Projections2[[#All],[ISOCode]:[Total 2024 Colombian Returnees]],7,0)</f>
        <v>0</v>
      </c>
      <c r="L376" s="251"/>
      <c r="M376" s="252"/>
      <c r="N376" s="252"/>
      <c r="O376" s="252"/>
      <c r="P376" s="252"/>
      <c r="Q376" s="252"/>
      <c r="R376" s="224">
        <f>VLOOKUP($C376,Projections2[[#All],[ISOCode]:[Total 2024 Colombian Returnees]],12,0)</f>
        <v>0</v>
      </c>
      <c r="S376" s="225"/>
      <c r="T376" s="226"/>
      <c r="U376" s="226"/>
      <c r="V376" s="226"/>
      <c r="W376" s="226"/>
      <c r="X376" s="226"/>
      <c r="Y376" s="226">
        <f>VLOOKUP($C376,Projections2[[#All],[ISOCode]:[Total 2024 Colombian Returnees]],17,0)</f>
        <v>0</v>
      </c>
      <c r="Z376" s="228"/>
      <c r="AA376" s="253"/>
      <c r="AB376" s="253"/>
      <c r="AC376" s="253"/>
      <c r="AD376" s="253"/>
      <c r="AE376" s="253"/>
      <c r="AF376" s="253">
        <f>VLOOKUP($C376,Projections2[[#All],[ISOCode]:[Total 2024 Colombian Returnees]],22,0)</f>
        <v>0</v>
      </c>
      <c r="AG376" s="254"/>
      <c r="AH376" s="255"/>
      <c r="AI376" s="255"/>
      <c r="AJ376" s="255"/>
      <c r="AK376" s="255"/>
      <c r="AL376" s="256"/>
      <c r="AM376" s="230">
        <f>VLOOKUP($C376,Projections2[[#All],[ISOCode]:[Total 2024 Colombian Returnees]],27,0)</f>
        <v>0</v>
      </c>
      <c r="AN376" s="231"/>
      <c r="AO376" s="257"/>
      <c r="AP376" s="257"/>
      <c r="AQ376" s="257"/>
      <c r="AR376" s="257"/>
      <c r="AS376" s="232"/>
      <c r="AT376" s="232">
        <f>VLOOKUP($C376,Projections2[[#All],[ISOCode]:[Total 2024 Colombian Returnees]],32,0)</f>
        <v>0</v>
      </c>
      <c r="AU376" s="233"/>
      <c r="AV376" s="258"/>
      <c r="AW376" s="258"/>
      <c r="AX376" s="258"/>
      <c r="AY376" s="258"/>
      <c r="AZ376" s="234"/>
      <c r="BA376" s="234">
        <f>VLOOKUP($C376,Projections2[[#All],[ISOCode]:[Total 2024 Colombian Returnees]],37,0)</f>
        <v>0</v>
      </c>
      <c r="BB376" s="235"/>
      <c r="BC376" s="360" t="str">
        <f t="shared" si="126"/>
        <v>Ok</v>
      </c>
      <c r="BD376" s="361" t="str">
        <f t="shared" si="127"/>
        <v>Ok</v>
      </c>
      <c r="BE376" s="361" t="str">
        <f t="shared" si="128"/>
        <v>Ok</v>
      </c>
      <c r="BF376" s="361" t="str">
        <f t="shared" si="129"/>
        <v>Ok</v>
      </c>
      <c r="BG376" s="362" t="str">
        <f t="shared" si="130"/>
        <v>Ok</v>
      </c>
      <c r="BH376" s="360" t="str">
        <f t="shared" si="131"/>
        <v>Ok</v>
      </c>
      <c r="BI376" s="361" t="str">
        <f t="shared" si="132"/>
        <v>Ok</v>
      </c>
      <c r="BJ376" s="361" t="str">
        <f t="shared" si="133"/>
        <v>Ok</v>
      </c>
      <c r="BK376" s="361" t="str">
        <f t="shared" si="134"/>
        <v>Ok</v>
      </c>
      <c r="BL376" s="361" t="str">
        <f t="shared" si="135"/>
        <v>Ok</v>
      </c>
      <c r="BM376" s="361" t="str">
        <f t="shared" si="136"/>
        <v>Ok</v>
      </c>
      <c r="BN376" s="362" t="str">
        <f t="shared" si="137"/>
        <v>Ok</v>
      </c>
      <c r="BO376" s="360" t="str">
        <f t="shared" si="138"/>
        <v>No Pop.</v>
      </c>
      <c r="BP376" s="361" t="str">
        <f t="shared" si="139"/>
        <v>No Pop.</v>
      </c>
      <c r="BQ376" s="361" t="str">
        <f t="shared" si="140"/>
        <v>No Pop.</v>
      </c>
      <c r="BR376" s="361" t="str">
        <f t="shared" si="141"/>
        <v>No Pop.</v>
      </c>
      <c r="BS376" s="361" t="str">
        <f t="shared" si="142"/>
        <v>No Pop.</v>
      </c>
      <c r="BT376" s="361" t="str">
        <f t="shared" si="143"/>
        <v>No Pop.</v>
      </c>
      <c r="BU376" s="362" t="str">
        <f t="shared" si="144"/>
        <v>No Pop.</v>
      </c>
      <c r="BV376" s="360" t="str">
        <f>IF(M376&lt;=VLOOKUP($C376,Projections2[[#All],[ISOCode]:[Total 2024 Colombian Returnees]],'Population Projection V2'!$J$167,FALSE),"OK", "Review")</f>
        <v>OK</v>
      </c>
      <c r="BW376" s="361" t="str">
        <f>IF(N376&lt;=VLOOKUP($C376,Projections2[[#All],[ISOCode]:[Total 2024 Colombian Returnees]],'Population Projection V2'!$K$167,FALSE),"OK", "Review")</f>
        <v>OK</v>
      </c>
      <c r="BX376" s="361" t="str">
        <f>IF(O376&lt;=VLOOKUP($C376,Projections2[[#All],[ISOCode]:[Total 2024 Colombian Returnees]],'Population Projection V2'!$L$167,FALSE),"OK", "Review")</f>
        <v>OK</v>
      </c>
      <c r="BY376" s="361" t="str">
        <f>IF(P376&lt;=VLOOKUP($C376,Projections2[[#All],[ISOCode]:[Total 2024 Colombian Returnees]],'Population Projection V2'!$M$167,FALSE),"OK", "Review")</f>
        <v>OK</v>
      </c>
      <c r="BZ376" s="361" t="str">
        <f>IF(Q376&lt;=VLOOKUP($C376,Projections2[[#All],[ISOCode]:[Total 2024 Colombian Returnees]],'Population Projection V2'!$N$167,FALSE),"OK", "Review")</f>
        <v>OK</v>
      </c>
      <c r="CA376" s="361" t="str">
        <f>IF(T376&lt;=VLOOKUP($C376,Projections2[[#All],[ISOCode]:[Total 2024 Colombian Returnees]],'Population Projection V2'!$O$167,FALSE),"OK", "Review")</f>
        <v>OK</v>
      </c>
      <c r="CB376" s="361" t="str">
        <f>IF(U376&lt;=VLOOKUP($C376,Projections2[[#All],[ISOCode]:[Total 2024 Colombian Returnees]],'Population Projection V2'!$P$167,FALSE),"OK", "Review")</f>
        <v>OK</v>
      </c>
      <c r="CC376" s="361" t="str">
        <f>IF(V376&lt;=VLOOKUP($C376,Projections2[[#All],[ISOCode]:[Total 2024 Colombian Returnees]],'Population Projection V2'!$Q$167,FALSE),"OK", "Review")</f>
        <v>OK</v>
      </c>
      <c r="CD376" s="361" t="str">
        <f>IF(W376&lt;=VLOOKUP($C376,Projections2[[#All],[ISOCode]:[Total 2024 Colombian Returnees]],'Population Projection V2'!$R$167,FALSE),"OK", "Review")</f>
        <v>OK</v>
      </c>
      <c r="CE376" s="361" t="str">
        <f>IF(X376&lt;=VLOOKUP($C376,Projections2[[#All],[ISOCode]:[Total 2024 Colombian Returnees]],'Population Projection V2'!$S$167,FALSE),"OK", "Review")</f>
        <v>OK</v>
      </c>
      <c r="CF376" s="361" t="str">
        <f>IF(AA376&lt;=VLOOKUP($C376,Projections2[[#All],[ISOCode]:[Total 2024 Colombian Returnees]],'Population Projection V2'!$T$167,FALSE),"OK", "Review")</f>
        <v>OK</v>
      </c>
      <c r="CG376" s="361" t="str">
        <f>IF(AB376&lt;=VLOOKUP($C376,Projections2[[#All],[ISOCode]:[Total 2024 Colombian Returnees]],'Population Projection V2'!$U$167,FALSE),"OK", "Review")</f>
        <v>OK</v>
      </c>
      <c r="CH376" s="361" t="str">
        <f>IF(AC376&lt;=VLOOKUP($C376,Projections2[[#All],[ISOCode]:[Total 2024 Colombian Returnees]],'Population Projection V2'!$V$167,FALSE),"OK", "Review")</f>
        <v>OK</v>
      </c>
      <c r="CI376" s="361" t="str">
        <f>IF(AD376&lt;=VLOOKUP($C376,Projections2[[#All],[ISOCode]:[Total 2024 Colombian Returnees]],'Population Projection V2'!$W$167,FALSE),"OK", "Review")</f>
        <v>OK</v>
      </c>
      <c r="CJ376" s="361" t="str">
        <f>IF(AE376&lt;=VLOOKUP($C376,Projections2[[#All],[ISOCode]:[Total 2024 Colombian Returnees]],'Population Projection V2'!$X$167,FALSE),"OK", "Review")</f>
        <v>OK</v>
      </c>
      <c r="CK376" s="361" t="str">
        <f>IF(AH376&lt;=VLOOKUP($C376,Projections2[[#All],[ISOCode]:[Total 2024 Colombian Returnees]],'Population Projection V2'!$Y$167,FALSE),"OK", "Review")</f>
        <v>OK</v>
      </c>
      <c r="CL376" s="361" t="str">
        <f>IF(AI376&lt;=VLOOKUP($C376,Projections2[[#All],[ISOCode]:[Total 2024 Colombian Returnees]],'Population Projection V2'!$Z$167,FALSE),"OK", "Review")</f>
        <v>OK</v>
      </c>
      <c r="CM376" s="361" t="str">
        <f>IF(AJ376&lt;=VLOOKUP($C376,Projections2[[#All],[ISOCode]:[Total 2024 Colombian Returnees]],'Population Projection V2'!$AA$167,FALSE),"OK", "Review")</f>
        <v>OK</v>
      </c>
      <c r="CN376" s="361" t="str">
        <f>IF(AK376&lt;=VLOOKUP($C376,Projections2[[#All],[ISOCode]:[Total 2024 Colombian Returnees]],'Population Projection V2'!$AB$167,FALSE),"OK", "Review")</f>
        <v>OK</v>
      </c>
      <c r="CO376" s="361" t="str">
        <f>IF(AL376&lt;=VLOOKUP($C376,Projections2[[#All],[ISOCode]:[Total 2024 Colombian Returnees]],'Population Projection V2'!$AC$167,FALSE),"OK", "Review")</f>
        <v>OK</v>
      </c>
      <c r="CP376" s="361" t="str">
        <f>IF(AO376&lt;=VLOOKUP($C376,Projections2[[#All],[ISOCode]:[Total 2024 Colombian Returnees]],'Population Projection V2'!$AD$167,FALSE),"OK", "Review")</f>
        <v>OK</v>
      </c>
      <c r="CQ376" s="361" t="str">
        <f>IF(AP376&lt;=VLOOKUP($C376,Projections2[[#All],[ISOCode]:[Total 2024 Colombian Returnees]],'Population Projection V2'!$AE$167,FALSE),"OK", "Review")</f>
        <v>OK</v>
      </c>
      <c r="CR376" s="361" t="str">
        <f>IF(AQ376&lt;=VLOOKUP($C376,Projections2[[#All],[ISOCode]:[Total 2024 Colombian Returnees]],'Population Projection V2'!$AF$167,FALSE),"OK", "Review")</f>
        <v>OK</v>
      </c>
      <c r="CS376" s="361" t="str">
        <f>IF(AR376&lt;=VLOOKUP($C376,Projections2[[#All],[ISOCode]:[Total 2024 Colombian Returnees]],'Population Projection V2'!$AG$167,FALSE),"OK", "Review")</f>
        <v>OK</v>
      </c>
      <c r="CT376" s="361" t="str">
        <f>IF(AS376&lt;=VLOOKUP($C376,Projections2[[#All],[ISOCode]:[Total 2024 Colombian Returnees]],'Population Projection V2'!$AH$167,FALSE),"OK", "Review")</f>
        <v>OK</v>
      </c>
      <c r="CU376" s="361" t="str">
        <f>IF(AV376&lt;=VLOOKUP($C376,Projections2[[#All],[ISOCode]:[Total 2024 Colombian Returnees]],'Population Projection V2'!$AI$167,FALSE),"OK", "Review")</f>
        <v>OK</v>
      </c>
      <c r="CV376" s="361" t="str">
        <f>IF(AW376&lt;=VLOOKUP($C376,Projections2[[#All],[ISOCode]:[Total 2024 Colombian Returnees]],'Population Projection V2'!$AJ$167,FALSE),"OK", "Review")</f>
        <v>OK</v>
      </c>
      <c r="CW376" s="361" t="str">
        <f>IF(AX376&lt;=VLOOKUP($C376,Projections2[[#All],[ISOCode]:[Total 2024 Colombian Returnees]],'Population Projection V2'!$AK$167,FALSE),"OK", "Review")</f>
        <v>OK</v>
      </c>
      <c r="CX376" s="361" t="str">
        <f>IF(AY376&lt;=VLOOKUP($C376,Projections2[[#All],[ISOCode]:[Total 2024 Colombian Returnees]],'Population Projection V2'!$AL$167,FALSE),"OK", "Review")</f>
        <v>OK</v>
      </c>
      <c r="CY376" s="362" t="str">
        <f>IF(AZ376&lt;=VLOOKUP($C376,Projections2[[#All],[ISOCode]:[Total 2024 Colombian Returnees]],'Population Projection V2'!$AM$167,FALSE),"OK", "Review")</f>
        <v>OK</v>
      </c>
    </row>
    <row r="377" spans="1:103" ht="25.5" x14ac:dyDescent="0.25">
      <c r="A377" s="248" t="s">
        <v>112</v>
      </c>
      <c r="B377" s="249" t="s">
        <v>69</v>
      </c>
      <c r="C377" s="249" t="s">
        <v>271</v>
      </c>
      <c r="D377" s="250" t="s">
        <v>421</v>
      </c>
      <c r="E377" s="249" t="s">
        <v>431</v>
      </c>
      <c r="F377" s="240">
        <f t="shared" si="121"/>
        <v>0</v>
      </c>
      <c r="G377" s="240">
        <f t="shared" si="122"/>
        <v>0</v>
      </c>
      <c r="H377" s="240">
        <f t="shared" si="123"/>
        <v>0</v>
      </c>
      <c r="I377" s="240">
        <f t="shared" si="124"/>
        <v>0</v>
      </c>
      <c r="J377" s="240">
        <f t="shared" si="125"/>
        <v>0</v>
      </c>
      <c r="K377" s="240">
        <f>VLOOKUP($C377,Projections2[[#All],[ISOCode]:[Total 2024 Colombian Returnees]],7,0)</f>
        <v>0</v>
      </c>
      <c r="L377" s="251"/>
      <c r="M377" s="252"/>
      <c r="N377" s="252"/>
      <c r="O377" s="252"/>
      <c r="P377" s="252"/>
      <c r="Q377" s="252"/>
      <c r="R377" s="224">
        <f>VLOOKUP($C377,Projections2[[#All],[ISOCode]:[Total 2024 Colombian Returnees]],12,0)</f>
        <v>0</v>
      </c>
      <c r="S377" s="225"/>
      <c r="T377" s="226"/>
      <c r="U377" s="226"/>
      <c r="V377" s="226"/>
      <c r="W377" s="226"/>
      <c r="X377" s="226"/>
      <c r="Y377" s="226">
        <f>VLOOKUP($C377,Projections2[[#All],[ISOCode]:[Total 2024 Colombian Returnees]],17,0)</f>
        <v>0</v>
      </c>
      <c r="Z377" s="228"/>
      <c r="AA377" s="253"/>
      <c r="AB377" s="253"/>
      <c r="AC377" s="253"/>
      <c r="AD377" s="253"/>
      <c r="AE377" s="253"/>
      <c r="AF377" s="253">
        <f>VLOOKUP($C377,Projections2[[#All],[ISOCode]:[Total 2024 Colombian Returnees]],22,0)</f>
        <v>0</v>
      </c>
      <c r="AG377" s="254"/>
      <c r="AH377" s="255"/>
      <c r="AI377" s="255"/>
      <c r="AJ377" s="255"/>
      <c r="AK377" s="255"/>
      <c r="AL377" s="256"/>
      <c r="AM377" s="230">
        <f>VLOOKUP($C377,Projections2[[#All],[ISOCode]:[Total 2024 Colombian Returnees]],27,0)</f>
        <v>0</v>
      </c>
      <c r="AN377" s="231"/>
      <c r="AO377" s="257"/>
      <c r="AP377" s="257"/>
      <c r="AQ377" s="257"/>
      <c r="AR377" s="257"/>
      <c r="AS377" s="232"/>
      <c r="AT377" s="232">
        <f>VLOOKUP($C377,Projections2[[#All],[ISOCode]:[Total 2024 Colombian Returnees]],32,0)</f>
        <v>0</v>
      </c>
      <c r="AU377" s="233"/>
      <c r="AV377" s="258"/>
      <c r="AW377" s="258"/>
      <c r="AX377" s="258"/>
      <c r="AY377" s="258"/>
      <c r="AZ377" s="234"/>
      <c r="BA377" s="234">
        <f>VLOOKUP($C377,Projections2[[#All],[ISOCode]:[Total 2024 Colombian Returnees]],37,0)</f>
        <v>0</v>
      </c>
      <c r="BB377" s="235"/>
      <c r="BC377" s="360" t="str">
        <f t="shared" si="126"/>
        <v>Ok</v>
      </c>
      <c r="BD377" s="361" t="str">
        <f t="shared" si="127"/>
        <v>Ok</v>
      </c>
      <c r="BE377" s="361" t="str">
        <f t="shared" si="128"/>
        <v>Ok</v>
      </c>
      <c r="BF377" s="361" t="str">
        <f t="shared" si="129"/>
        <v>Ok</v>
      </c>
      <c r="BG377" s="362" t="str">
        <f t="shared" si="130"/>
        <v>Ok</v>
      </c>
      <c r="BH377" s="360" t="str">
        <f t="shared" si="131"/>
        <v>Ok</v>
      </c>
      <c r="BI377" s="361" t="str">
        <f t="shared" si="132"/>
        <v>Ok</v>
      </c>
      <c r="BJ377" s="361" t="str">
        <f t="shared" si="133"/>
        <v>Ok</v>
      </c>
      <c r="BK377" s="361" t="str">
        <f t="shared" si="134"/>
        <v>Ok</v>
      </c>
      <c r="BL377" s="361" t="str">
        <f t="shared" si="135"/>
        <v>Ok</v>
      </c>
      <c r="BM377" s="361" t="str">
        <f t="shared" si="136"/>
        <v>Ok</v>
      </c>
      <c r="BN377" s="362" t="str">
        <f t="shared" si="137"/>
        <v>Ok</v>
      </c>
      <c r="BO377" s="360" t="str">
        <f t="shared" si="138"/>
        <v>No Pop.</v>
      </c>
      <c r="BP377" s="361" t="str">
        <f t="shared" si="139"/>
        <v>No Pop.</v>
      </c>
      <c r="BQ377" s="361" t="str">
        <f t="shared" si="140"/>
        <v>No Pop.</v>
      </c>
      <c r="BR377" s="361" t="str">
        <f t="shared" si="141"/>
        <v>No Pop.</v>
      </c>
      <c r="BS377" s="361" t="str">
        <f t="shared" si="142"/>
        <v>No Pop.</v>
      </c>
      <c r="BT377" s="361" t="str">
        <f t="shared" si="143"/>
        <v>No Pop.</v>
      </c>
      <c r="BU377" s="362" t="str">
        <f t="shared" si="144"/>
        <v>No Pop.</v>
      </c>
      <c r="BV377" s="360" t="str">
        <f>IF(M377&lt;=VLOOKUP($C377,Projections2[[#All],[ISOCode]:[Total 2024 Colombian Returnees]],'Population Projection V2'!$J$167,FALSE),"OK", "Review")</f>
        <v>OK</v>
      </c>
      <c r="BW377" s="361" t="str">
        <f>IF(N377&lt;=VLOOKUP($C377,Projections2[[#All],[ISOCode]:[Total 2024 Colombian Returnees]],'Population Projection V2'!$K$167,FALSE),"OK", "Review")</f>
        <v>OK</v>
      </c>
      <c r="BX377" s="361" t="str">
        <f>IF(O377&lt;=VLOOKUP($C377,Projections2[[#All],[ISOCode]:[Total 2024 Colombian Returnees]],'Population Projection V2'!$L$167,FALSE),"OK", "Review")</f>
        <v>OK</v>
      </c>
      <c r="BY377" s="361" t="str">
        <f>IF(P377&lt;=VLOOKUP($C377,Projections2[[#All],[ISOCode]:[Total 2024 Colombian Returnees]],'Population Projection V2'!$M$167,FALSE),"OK", "Review")</f>
        <v>OK</v>
      </c>
      <c r="BZ377" s="361" t="str">
        <f>IF(Q377&lt;=VLOOKUP($C377,Projections2[[#All],[ISOCode]:[Total 2024 Colombian Returnees]],'Population Projection V2'!$N$167,FALSE),"OK", "Review")</f>
        <v>OK</v>
      </c>
      <c r="CA377" s="361" t="str">
        <f>IF(T377&lt;=VLOOKUP($C377,Projections2[[#All],[ISOCode]:[Total 2024 Colombian Returnees]],'Population Projection V2'!$O$167,FALSE),"OK", "Review")</f>
        <v>OK</v>
      </c>
      <c r="CB377" s="361" t="str">
        <f>IF(U377&lt;=VLOOKUP($C377,Projections2[[#All],[ISOCode]:[Total 2024 Colombian Returnees]],'Population Projection V2'!$P$167,FALSE),"OK", "Review")</f>
        <v>OK</v>
      </c>
      <c r="CC377" s="361" t="str">
        <f>IF(V377&lt;=VLOOKUP($C377,Projections2[[#All],[ISOCode]:[Total 2024 Colombian Returnees]],'Population Projection V2'!$Q$167,FALSE),"OK", "Review")</f>
        <v>OK</v>
      </c>
      <c r="CD377" s="361" t="str">
        <f>IF(W377&lt;=VLOOKUP($C377,Projections2[[#All],[ISOCode]:[Total 2024 Colombian Returnees]],'Population Projection V2'!$R$167,FALSE),"OK", "Review")</f>
        <v>OK</v>
      </c>
      <c r="CE377" s="361" t="str">
        <f>IF(X377&lt;=VLOOKUP($C377,Projections2[[#All],[ISOCode]:[Total 2024 Colombian Returnees]],'Population Projection V2'!$S$167,FALSE),"OK", "Review")</f>
        <v>OK</v>
      </c>
      <c r="CF377" s="361" t="str">
        <f>IF(AA377&lt;=VLOOKUP($C377,Projections2[[#All],[ISOCode]:[Total 2024 Colombian Returnees]],'Population Projection V2'!$T$167,FALSE),"OK", "Review")</f>
        <v>OK</v>
      </c>
      <c r="CG377" s="361" t="str">
        <f>IF(AB377&lt;=VLOOKUP($C377,Projections2[[#All],[ISOCode]:[Total 2024 Colombian Returnees]],'Population Projection V2'!$U$167,FALSE),"OK", "Review")</f>
        <v>OK</v>
      </c>
      <c r="CH377" s="361" t="str">
        <f>IF(AC377&lt;=VLOOKUP($C377,Projections2[[#All],[ISOCode]:[Total 2024 Colombian Returnees]],'Population Projection V2'!$V$167,FALSE),"OK", "Review")</f>
        <v>OK</v>
      </c>
      <c r="CI377" s="361" t="str">
        <f>IF(AD377&lt;=VLOOKUP($C377,Projections2[[#All],[ISOCode]:[Total 2024 Colombian Returnees]],'Population Projection V2'!$W$167,FALSE),"OK", "Review")</f>
        <v>OK</v>
      </c>
      <c r="CJ377" s="361" t="str">
        <f>IF(AE377&lt;=VLOOKUP($C377,Projections2[[#All],[ISOCode]:[Total 2024 Colombian Returnees]],'Population Projection V2'!$X$167,FALSE),"OK", "Review")</f>
        <v>OK</v>
      </c>
      <c r="CK377" s="361" t="str">
        <f>IF(AH377&lt;=VLOOKUP($C377,Projections2[[#All],[ISOCode]:[Total 2024 Colombian Returnees]],'Population Projection V2'!$Y$167,FALSE),"OK", "Review")</f>
        <v>OK</v>
      </c>
      <c r="CL377" s="361" t="str">
        <f>IF(AI377&lt;=VLOOKUP($C377,Projections2[[#All],[ISOCode]:[Total 2024 Colombian Returnees]],'Population Projection V2'!$Z$167,FALSE),"OK", "Review")</f>
        <v>OK</v>
      </c>
      <c r="CM377" s="361" t="str">
        <f>IF(AJ377&lt;=VLOOKUP($C377,Projections2[[#All],[ISOCode]:[Total 2024 Colombian Returnees]],'Population Projection V2'!$AA$167,FALSE),"OK", "Review")</f>
        <v>OK</v>
      </c>
      <c r="CN377" s="361" t="str">
        <f>IF(AK377&lt;=VLOOKUP($C377,Projections2[[#All],[ISOCode]:[Total 2024 Colombian Returnees]],'Population Projection V2'!$AB$167,FALSE),"OK", "Review")</f>
        <v>OK</v>
      </c>
      <c r="CO377" s="361" t="str">
        <f>IF(AL377&lt;=VLOOKUP($C377,Projections2[[#All],[ISOCode]:[Total 2024 Colombian Returnees]],'Population Projection V2'!$AC$167,FALSE),"OK", "Review")</f>
        <v>OK</v>
      </c>
      <c r="CP377" s="361" t="str">
        <f>IF(AO377&lt;=VLOOKUP($C377,Projections2[[#All],[ISOCode]:[Total 2024 Colombian Returnees]],'Population Projection V2'!$AD$167,FALSE),"OK", "Review")</f>
        <v>OK</v>
      </c>
      <c r="CQ377" s="361" t="str">
        <f>IF(AP377&lt;=VLOOKUP($C377,Projections2[[#All],[ISOCode]:[Total 2024 Colombian Returnees]],'Population Projection V2'!$AE$167,FALSE),"OK", "Review")</f>
        <v>OK</v>
      </c>
      <c r="CR377" s="361" t="str">
        <f>IF(AQ377&lt;=VLOOKUP($C377,Projections2[[#All],[ISOCode]:[Total 2024 Colombian Returnees]],'Population Projection V2'!$AF$167,FALSE),"OK", "Review")</f>
        <v>OK</v>
      </c>
      <c r="CS377" s="361" t="str">
        <f>IF(AR377&lt;=VLOOKUP($C377,Projections2[[#All],[ISOCode]:[Total 2024 Colombian Returnees]],'Population Projection V2'!$AG$167,FALSE),"OK", "Review")</f>
        <v>OK</v>
      </c>
      <c r="CT377" s="361" t="str">
        <f>IF(AS377&lt;=VLOOKUP($C377,Projections2[[#All],[ISOCode]:[Total 2024 Colombian Returnees]],'Population Projection V2'!$AH$167,FALSE),"OK", "Review")</f>
        <v>OK</v>
      </c>
      <c r="CU377" s="361" t="str">
        <f>IF(AV377&lt;=VLOOKUP($C377,Projections2[[#All],[ISOCode]:[Total 2024 Colombian Returnees]],'Population Projection V2'!$AI$167,FALSE),"OK", "Review")</f>
        <v>OK</v>
      </c>
      <c r="CV377" s="361" t="str">
        <f>IF(AW377&lt;=VLOOKUP($C377,Projections2[[#All],[ISOCode]:[Total 2024 Colombian Returnees]],'Population Projection V2'!$AJ$167,FALSE),"OK", "Review")</f>
        <v>OK</v>
      </c>
      <c r="CW377" s="361" t="str">
        <f>IF(AX377&lt;=VLOOKUP($C377,Projections2[[#All],[ISOCode]:[Total 2024 Colombian Returnees]],'Population Projection V2'!$AK$167,FALSE),"OK", "Review")</f>
        <v>OK</v>
      </c>
      <c r="CX377" s="361" t="str">
        <f>IF(AY377&lt;=VLOOKUP($C377,Projections2[[#All],[ISOCode]:[Total 2024 Colombian Returnees]],'Population Projection V2'!$AL$167,FALSE),"OK", "Review")</f>
        <v>OK</v>
      </c>
      <c r="CY377" s="362" t="str">
        <f>IF(AZ377&lt;=VLOOKUP($C377,Projections2[[#All],[ISOCode]:[Total 2024 Colombian Returnees]],'Population Projection V2'!$AM$167,FALSE),"OK", "Review")</f>
        <v>OK</v>
      </c>
    </row>
    <row r="378" spans="1:103" x14ac:dyDescent="0.25">
      <c r="A378" s="248" t="s">
        <v>112</v>
      </c>
      <c r="B378" s="249" t="s">
        <v>69</v>
      </c>
      <c r="C378" s="249" t="s">
        <v>271</v>
      </c>
      <c r="D378" s="250" t="s">
        <v>421</v>
      </c>
      <c r="E378" s="249" t="s">
        <v>432</v>
      </c>
      <c r="F378" s="240">
        <f t="shared" si="121"/>
        <v>0</v>
      </c>
      <c r="G378" s="240">
        <f t="shared" si="122"/>
        <v>0</v>
      </c>
      <c r="H378" s="240">
        <f t="shared" si="123"/>
        <v>0</v>
      </c>
      <c r="I378" s="240">
        <f t="shared" si="124"/>
        <v>0</v>
      </c>
      <c r="J378" s="240">
        <f t="shared" si="125"/>
        <v>0</v>
      </c>
      <c r="K378" s="240">
        <f>VLOOKUP($C378,Projections2[[#All],[ISOCode]:[Total 2024 Colombian Returnees]],7,0)</f>
        <v>0</v>
      </c>
      <c r="L378" s="251"/>
      <c r="M378" s="252"/>
      <c r="N378" s="252"/>
      <c r="O378" s="252"/>
      <c r="P378" s="252"/>
      <c r="Q378" s="252"/>
      <c r="R378" s="224">
        <f>VLOOKUP($C378,Projections2[[#All],[ISOCode]:[Total 2024 Colombian Returnees]],12,0)</f>
        <v>0</v>
      </c>
      <c r="S378" s="225"/>
      <c r="T378" s="226"/>
      <c r="U378" s="226"/>
      <c r="V378" s="226"/>
      <c r="W378" s="226"/>
      <c r="X378" s="226"/>
      <c r="Y378" s="226">
        <f>VLOOKUP($C378,Projections2[[#All],[ISOCode]:[Total 2024 Colombian Returnees]],17,0)</f>
        <v>0</v>
      </c>
      <c r="Z378" s="228"/>
      <c r="AA378" s="253"/>
      <c r="AB378" s="253"/>
      <c r="AC378" s="253"/>
      <c r="AD378" s="253"/>
      <c r="AE378" s="253"/>
      <c r="AF378" s="253">
        <f>VLOOKUP($C378,Projections2[[#All],[ISOCode]:[Total 2024 Colombian Returnees]],22,0)</f>
        <v>0</v>
      </c>
      <c r="AG378" s="254"/>
      <c r="AH378" s="255"/>
      <c r="AI378" s="255"/>
      <c r="AJ378" s="255"/>
      <c r="AK378" s="255"/>
      <c r="AL378" s="256"/>
      <c r="AM378" s="230">
        <f>VLOOKUP($C378,Projections2[[#All],[ISOCode]:[Total 2024 Colombian Returnees]],27,0)</f>
        <v>0</v>
      </c>
      <c r="AN378" s="231"/>
      <c r="AO378" s="257"/>
      <c r="AP378" s="257"/>
      <c r="AQ378" s="257"/>
      <c r="AR378" s="257"/>
      <c r="AS378" s="232"/>
      <c r="AT378" s="232">
        <f>VLOOKUP($C378,Projections2[[#All],[ISOCode]:[Total 2024 Colombian Returnees]],32,0)</f>
        <v>0</v>
      </c>
      <c r="AU378" s="233"/>
      <c r="AV378" s="258"/>
      <c r="AW378" s="258"/>
      <c r="AX378" s="258"/>
      <c r="AY378" s="258"/>
      <c r="AZ378" s="234"/>
      <c r="BA378" s="234">
        <f>VLOOKUP($C378,Projections2[[#All],[ISOCode]:[Total 2024 Colombian Returnees]],37,0)</f>
        <v>0</v>
      </c>
      <c r="BB378" s="235"/>
      <c r="BC378" s="360" t="str">
        <f t="shared" si="126"/>
        <v>Ok</v>
      </c>
      <c r="BD378" s="361" t="str">
        <f t="shared" si="127"/>
        <v>Ok</v>
      </c>
      <c r="BE378" s="361" t="str">
        <f t="shared" si="128"/>
        <v>Ok</v>
      </c>
      <c r="BF378" s="361" t="str">
        <f t="shared" si="129"/>
        <v>Ok</v>
      </c>
      <c r="BG378" s="362" t="str">
        <f t="shared" si="130"/>
        <v>Ok</v>
      </c>
      <c r="BH378" s="360" t="str">
        <f t="shared" si="131"/>
        <v>Ok</v>
      </c>
      <c r="BI378" s="361" t="str">
        <f t="shared" si="132"/>
        <v>Ok</v>
      </c>
      <c r="BJ378" s="361" t="str">
        <f t="shared" si="133"/>
        <v>Ok</v>
      </c>
      <c r="BK378" s="361" t="str">
        <f t="shared" si="134"/>
        <v>Ok</v>
      </c>
      <c r="BL378" s="361" t="str">
        <f t="shared" si="135"/>
        <v>Ok</v>
      </c>
      <c r="BM378" s="361" t="str">
        <f t="shared" si="136"/>
        <v>Ok</v>
      </c>
      <c r="BN378" s="362" t="str">
        <f t="shared" si="137"/>
        <v>Ok</v>
      </c>
      <c r="BO378" s="360" t="str">
        <f t="shared" si="138"/>
        <v>No Pop.</v>
      </c>
      <c r="BP378" s="361" t="str">
        <f t="shared" si="139"/>
        <v>No Pop.</v>
      </c>
      <c r="BQ378" s="361" t="str">
        <f t="shared" si="140"/>
        <v>No Pop.</v>
      </c>
      <c r="BR378" s="361" t="str">
        <f t="shared" si="141"/>
        <v>No Pop.</v>
      </c>
      <c r="BS378" s="361" t="str">
        <f t="shared" si="142"/>
        <v>No Pop.</v>
      </c>
      <c r="BT378" s="361" t="str">
        <f t="shared" si="143"/>
        <v>No Pop.</v>
      </c>
      <c r="BU378" s="362" t="str">
        <f t="shared" si="144"/>
        <v>No Pop.</v>
      </c>
      <c r="BV378" s="360" t="str">
        <f>IF(M378&lt;=VLOOKUP($C378,Projections2[[#All],[ISOCode]:[Total 2024 Colombian Returnees]],'Population Projection V2'!$J$167,FALSE),"OK", "Review")</f>
        <v>OK</v>
      </c>
      <c r="BW378" s="361" t="str">
        <f>IF(N378&lt;=VLOOKUP($C378,Projections2[[#All],[ISOCode]:[Total 2024 Colombian Returnees]],'Population Projection V2'!$K$167,FALSE),"OK", "Review")</f>
        <v>OK</v>
      </c>
      <c r="BX378" s="361" t="str">
        <f>IF(O378&lt;=VLOOKUP($C378,Projections2[[#All],[ISOCode]:[Total 2024 Colombian Returnees]],'Population Projection V2'!$L$167,FALSE),"OK", "Review")</f>
        <v>OK</v>
      </c>
      <c r="BY378" s="361" t="str">
        <f>IF(P378&lt;=VLOOKUP($C378,Projections2[[#All],[ISOCode]:[Total 2024 Colombian Returnees]],'Population Projection V2'!$M$167,FALSE),"OK", "Review")</f>
        <v>OK</v>
      </c>
      <c r="BZ378" s="361" t="str">
        <f>IF(Q378&lt;=VLOOKUP($C378,Projections2[[#All],[ISOCode]:[Total 2024 Colombian Returnees]],'Population Projection V2'!$N$167,FALSE),"OK", "Review")</f>
        <v>OK</v>
      </c>
      <c r="CA378" s="361" t="str">
        <f>IF(T378&lt;=VLOOKUP($C378,Projections2[[#All],[ISOCode]:[Total 2024 Colombian Returnees]],'Population Projection V2'!$O$167,FALSE),"OK", "Review")</f>
        <v>OK</v>
      </c>
      <c r="CB378" s="361" t="str">
        <f>IF(U378&lt;=VLOOKUP($C378,Projections2[[#All],[ISOCode]:[Total 2024 Colombian Returnees]],'Population Projection V2'!$P$167,FALSE),"OK", "Review")</f>
        <v>OK</v>
      </c>
      <c r="CC378" s="361" t="str">
        <f>IF(V378&lt;=VLOOKUP($C378,Projections2[[#All],[ISOCode]:[Total 2024 Colombian Returnees]],'Population Projection V2'!$Q$167,FALSE),"OK", "Review")</f>
        <v>OK</v>
      </c>
      <c r="CD378" s="361" t="str">
        <f>IF(W378&lt;=VLOOKUP($C378,Projections2[[#All],[ISOCode]:[Total 2024 Colombian Returnees]],'Population Projection V2'!$R$167,FALSE),"OK", "Review")</f>
        <v>OK</v>
      </c>
      <c r="CE378" s="361" t="str">
        <f>IF(X378&lt;=VLOOKUP($C378,Projections2[[#All],[ISOCode]:[Total 2024 Colombian Returnees]],'Population Projection V2'!$S$167,FALSE),"OK", "Review")</f>
        <v>OK</v>
      </c>
      <c r="CF378" s="361" t="str">
        <f>IF(AA378&lt;=VLOOKUP($C378,Projections2[[#All],[ISOCode]:[Total 2024 Colombian Returnees]],'Population Projection V2'!$T$167,FALSE),"OK", "Review")</f>
        <v>OK</v>
      </c>
      <c r="CG378" s="361" t="str">
        <f>IF(AB378&lt;=VLOOKUP($C378,Projections2[[#All],[ISOCode]:[Total 2024 Colombian Returnees]],'Population Projection V2'!$U$167,FALSE),"OK", "Review")</f>
        <v>OK</v>
      </c>
      <c r="CH378" s="361" t="str">
        <f>IF(AC378&lt;=VLOOKUP($C378,Projections2[[#All],[ISOCode]:[Total 2024 Colombian Returnees]],'Population Projection V2'!$V$167,FALSE),"OK", "Review")</f>
        <v>OK</v>
      </c>
      <c r="CI378" s="361" t="str">
        <f>IF(AD378&lt;=VLOOKUP($C378,Projections2[[#All],[ISOCode]:[Total 2024 Colombian Returnees]],'Population Projection V2'!$W$167,FALSE),"OK", "Review")</f>
        <v>OK</v>
      </c>
      <c r="CJ378" s="361" t="str">
        <f>IF(AE378&lt;=VLOOKUP($C378,Projections2[[#All],[ISOCode]:[Total 2024 Colombian Returnees]],'Population Projection V2'!$X$167,FALSE),"OK", "Review")</f>
        <v>OK</v>
      </c>
      <c r="CK378" s="361" t="str">
        <f>IF(AH378&lt;=VLOOKUP($C378,Projections2[[#All],[ISOCode]:[Total 2024 Colombian Returnees]],'Population Projection V2'!$Y$167,FALSE),"OK", "Review")</f>
        <v>OK</v>
      </c>
      <c r="CL378" s="361" t="str">
        <f>IF(AI378&lt;=VLOOKUP($C378,Projections2[[#All],[ISOCode]:[Total 2024 Colombian Returnees]],'Population Projection V2'!$Z$167,FALSE),"OK", "Review")</f>
        <v>OK</v>
      </c>
      <c r="CM378" s="361" t="str">
        <f>IF(AJ378&lt;=VLOOKUP($C378,Projections2[[#All],[ISOCode]:[Total 2024 Colombian Returnees]],'Population Projection V2'!$AA$167,FALSE),"OK", "Review")</f>
        <v>OK</v>
      </c>
      <c r="CN378" s="361" t="str">
        <f>IF(AK378&lt;=VLOOKUP($C378,Projections2[[#All],[ISOCode]:[Total 2024 Colombian Returnees]],'Population Projection V2'!$AB$167,FALSE),"OK", "Review")</f>
        <v>OK</v>
      </c>
      <c r="CO378" s="361" t="str">
        <f>IF(AL378&lt;=VLOOKUP($C378,Projections2[[#All],[ISOCode]:[Total 2024 Colombian Returnees]],'Population Projection V2'!$AC$167,FALSE),"OK", "Review")</f>
        <v>OK</v>
      </c>
      <c r="CP378" s="361" t="str">
        <f>IF(AO378&lt;=VLOOKUP($C378,Projections2[[#All],[ISOCode]:[Total 2024 Colombian Returnees]],'Population Projection V2'!$AD$167,FALSE),"OK", "Review")</f>
        <v>OK</v>
      </c>
      <c r="CQ378" s="361" t="str">
        <f>IF(AP378&lt;=VLOOKUP($C378,Projections2[[#All],[ISOCode]:[Total 2024 Colombian Returnees]],'Population Projection V2'!$AE$167,FALSE),"OK", "Review")</f>
        <v>OK</v>
      </c>
      <c r="CR378" s="361" t="str">
        <f>IF(AQ378&lt;=VLOOKUP($C378,Projections2[[#All],[ISOCode]:[Total 2024 Colombian Returnees]],'Population Projection V2'!$AF$167,FALSE),"OK", "Review")</f>
        <v>OK</v>
      </c>
      <c r="CS378" s="361" t="str">
        <f>IF(AR378&lt;=VLOOKUP($C378,Projections2[[#All],[ISOCode]:[Total 2024 Colombian Returnees]],'Population Projection V2'!$AG$167,FALSE),"OK", "Review")</f>
        <v>OK</v>
      </c>
      <c r="CT378" s="361" t="str">
        <f>IF(AS378&lt;=VLOOKUP($C378,Projections2[[#All],[ISOCode]:[Total 2024 Colombian Returnees]],'Population Projection V2'!$AH$167,FALSE),"OK", "Review")</f>
        <v>OK</v>
      </c>
      <c r="CU378" s="361" t="str">
        <f>IF(AV378&lt;=VLOOKUP($C378,Projections2[[#All],[ISOCode]:[Total 2024 Colombian Returnees]],'Population Projection V2'!$AI$167,FALSE),"OK", "Review")</f>
        <v>OK</v>
      </c>
      <c r="CV378" s="361" t="str">
        <f>IF(AW378&lt;=VLOOKUP($C378,Projections2[[#All],[ISOCode]:[Total 2024 Colombian Returnees]],'Population Projection V2'!$AJ$167,FALSE),"OK", "Review")</f>
        <v>OK</v>
      </c>
      <c r="CW378" s="361" t="str">
        <f>IF(AX378&lt;=VLOOKUP($C378,Projections2[[#All],[ISOCode]:[Total 2024 Colombian Returnees]],'Population Projection V2'!$AK$167,FALSE),"OK", "Review")</f>
        <v>OK</v>
      </c>
      <c r="CX378" s="361" t="str">
        <f>IF(AY378&lt;=VLOOKUP($C378,Projections2[[#All],[ISOCode]:[Total 2024 Colombian Returnees]],'Population Projection V2'!$AL$167,FALSE),"OK", "Review")</f>
        <v>OK</v>
      </c>
      <c r="CY378" s="362" t="str">
        <f>IF(AZ378&lt;=VLOOKUP($C378,Projections2[[#All],[ISOCode]:[Total 2024 Colombian Returnees]],'Population Projection V2'!$AM$167,FALSE),"OK", "Review")</f>
        <v>OK</v>
      </c>
    </row>
    <row r="379" spans="1:103" x14ac:dyDescent="0.25">
      <c r="A379" s="248" t="s">
        <v>112</v>
      </c>
      <c r="B379" s="249" t="s">
        <v>69</v>
      </c>
      <c r="C379" s="249" t="s">
        <v>271</v>
      </c>
      <c r="D379" s="250" t="s">
        <v>421</v>
      </c>
      <c r="E379" s="249" t="s">
        <v>433</v>
      </c>
      <c r="F379" s="240">
        <f t="shared" si="121"/>
        <v>0</v>
      </c>
      <c r="G379" s="240">
        <f t="shared" si="122"/>
        <v>0</v>
      </c>
      <c r="H379" s="240">
        <f t="shared" si="123"/>
        <v>0</v>
      </c>
      <c r="I379" s="240">
        <f t="shared" si="124"/>
        <v>0</v>
      </c>
      <c r="J379" s="240">
        <f t="shared" si="125"/>
        <v>0</v>
      </c>
      <c r="K379" s="240">
        <f>VLOOKUP($C379,Projections2[[#All],[ISOCode]:[Total 2024 Colombian Returnees]],7,0)</f>
        <v>0</v>
      </c>
      <c r="L379" s="251"/>
      <c r="M379" s="252"/>
      <c r="N379" s="252"/>
      <c r="O379" s="252"/>
      <c r="P379" s="252"/>
      <c r="Q379" s="252"/>
      <c r="R379" s="224">
        <f>VLOOKUP($C379,Projections2[[#All],[ISOCode]:[Total 2024 Colombian Returnees]],12,0)</f>
        <v>0</v>
      </c>
      <c r="S379" s="225"/>
      <c r="T379" s="226"/>
      <c r="U379" s="226"/>
      <c r="V379" s="226"/>
      <c r="W379" s="226"/>
      <c r="X379" s="226"/>
      <c r="Y379" s="226">
        <f>VLOOKUP($C379,Projections2[[#All],[ISOCode]:[Total 2024 Colombian Returnees]],17,0)</f>
        <v>0</v>
      </c>
      <c r="Z379" s="228"/>
      <c r="AA379" s="253"/>
      <c r="AB379" s="253"/>
      <c r="AC379" s="253"/>
      <c r="AD379" s="253"/>
      <c r="AE379" s="253"/>
      <c r="AF379" s="253">
        <f>VLOOKUP($C379,Projections2[[#All],[ISOCode]:[Total 2024 Colombian Returnees]],22,0)</f>
        <v>0</v>
      </c>
      <c r="AG379" s="254"/>
      <c r="AH379" s="255"/>
      <c r="AI379" s="255"/>
      <c r="AJ379" s="255"/>
      <c r="AK379" s="255"/>
      <c r="AL379" s="256"/>
      <c r="AM379" s="230">
        <f>VLOOKUP($C379,Projections2[[#All],[ISOCode]:[Total 2024 Colombian Returnees]],27,0)</f>
        <v>0</v>
      </c>
      <c r="AN379" s="231"/>
      <c r="AO379" s="257"/>
      <c r="AP379" s="257"/>
      <c r="AQ379" s="257"/>
      <c r="AR379" s="257"/>
      <c r="AS379" s="232"/>
      <c r="AT379" s="232">
        <f>VLOOKUP($C379,Projections2[[#All],[ISOCode]:[Total 2024 Colombian Returnees]],32,0)</f>
        <v>0</v>
      </c>
      <c r="AU379" s="233"/>
      <c r="AV379" s="258"/>
      <c r="AW379" s="258"/>
      <c r="AX379" s="258"/>
      <c r="AY379" s="258"/>
      <c r="AZ379" s="234"/>
      <c r="BA379" s="234">
        <f>VLOOKUP($C379,Projections2[[#All],[ISOCode]:[Total 2024 Colombian Returnees]],37,0)</f>
        <v>0</v>
      </c>
      <c r="BB379" s="235"/>
      <c r="BC379" s="360" t="str">
        <f t="shared" si="126"/>
        <v>Ok</v>
      </c>
      <c r="BD379" s="361" t="str">
        <f t="shared" si="127"/>
        <v>Ok</v>
      </c>
      <c r="BE379" s="361" t="str">
        <f t="shared" si="128"/>
        <v>Ok</v>
      </c>
      <c r="BF379" s="361" t="str">
        <f t="shared" si="129"/>
        <v>Ok</v>
      </c>
      <c r="BG379" s="362" t="str">
        <f t="shared" si="130"/>
        <v>Ok</v>
      </c>
      <c r="BH379" s="360" t="str">
        <f t="shared" si="131"/>
        <v>Ok</v>
      </c>
      <c r="BI379" s="361" t="str">
        <f t="shared" si="132"/>
        <v>Ok</v>
      </c>
      <c r="BJ379" s="361" t="str">
        <f t="shared" si="133"/>
        <v>Ok</v>
      </c>
      <c r="BK379" s="361" t="str">
        <f t="shared" si="134"/>
        <v>Ok</v>
      </c>
      <c r="BL379" s="361" t="str">
        <f t="shared" si="135"/>
        <v>Ok</v>
      </c>
      <c r="BM379" s="361" t="str">
        <f t="shared" si="136"/>
        <v>Ok</v>
      </c>
      <c r="BN379" s="362" t="str">
        <f t="shared" si="137"/>
        <v>Ok</v>
      </c>
      <c r="BO379" s="360" t="str">
        <f t="shared" si="138"/>
        <v>No Pop.</v>
      </c>
      <c r="BP379" s="361" t="str">
        <f t="shared" si="139"/>
        <v>No Pop.</v>
      </c>
      <c r="BQ379" s="361" t="str">
        <f t="shared" si="140"/>
        <v>No Pop.</v>
      </c>
      <c r="BR379" s="361" t="str">
        <f t="shared" si="141"/>
        <v>No Pop.</v>
      </c>
      <c r="BS379" s="361" t="str">
        <f t="shared" si="142"/>
        <v>No Pop.</v>
      </c>
      <c r="BT379" s="361" t="str">
        <f t="shared" si="143"/>
        <v>No Pop.</v>
      </c>
      <c r="BU379" s="362" t="str">
        <f t="shared" si="144"/>
        <v>No Pop.</v>
      </c>
      <c r="BV379" s="360" t="str">
        <f>IF(M379&lt;=VLOOKUP($C379,Projections2[[#All],[ISOCode]:[Total 2024 Colombian Returnees]],'Population Projection V2'!$J$167,FALSE),"OK", "Review")</f>
        <v>OK</v>
      </c>
      <c r="BW379" s="361" t="str">
        <f>IF(N379&lt;=VLOOKUP($C379,Projections2[[#All],[ISOCode]:[Total 2024 Colombian Returnees]],'Population Projection V2'!$K$167,FALSE),"OK", "Review")</f>
        <v>OK</v>
      </c>
      <c r="BX379" s="361" t="str">
        <f>IF(O379&lt;=VLOOKUP($C379,Projections2[[#All],[ISOCode]:[Total 2024 Colombian Returnees]],'Population Projection V2'!$L$167,FALSE),"OK", "Review")</f>
        <v>OK</v>
      </c>
      <c r="BY379" s="361" t="str">
        <f>IF(P379&lt;=VLOOKUP($C379,Projections2[[#All],[ISOCode]:[Total 2024 Colombian Returnees]],'Population Projection V2'!$M$167,FALSE),"OK", "Review")</f>
        <v>OK</v>
      </c>
      <c r="BZ379" s="361" t="str">
        <f>IF(Q379&lt;=VLOOKUP($C379,Projections2[[#All],[ISOCode]:[Total 2024 Colombian Returnees]],'Population Projection V2'!$N$167,FALSE),"OK", "Review")</f>
        <v>OK</v>
      </c>
      <c r="CA379" s="361" t="str">
        <f>IF(T379&lt;=VLOOKUP($C379,Projections2[[#All],[ISOCode]:[Total 2024 Colombian Returnees]],'Population Projection V2'!$O$167,FALSE),"OK", "Review")</f>
        <v>OK</v>
      </c>
      <c r="CB379" s="361" t="str">
        <f>IF(U379&lt;=VLOOKUP($C379,Projections2[[#All],[ISOCode]:[Total 2024 Colombian Returnees]],'Population Projection V2'!$P$167,FALSE),"OK", "Review")</f>
        <v>OK</v>
      </c>
      <c r="CC379" s="361" t="str">
        <f>IF(V379&lt;=VLOOKUP($C379,Projections2[[#All],[ISOCode]:[Total 2024 Colombian Returnees]],'Population Projection V2'!$Q$167,FALSE),"OK", "Review")</f>
        <v>OK</v>
      </c>
      <c r="CD379" s="361" t="str">
        <f>IF(W379&lt;=VLOOKUP($C379,Projections2[[#All],[ISOCode]:[Total 2024 Colombian Returnees]],'Population Projection V2'!$R$167,FALSE),"OK", "Review")</f>
        <v>OK</v>
      </c>
      <c r="CE379" s="361" t="str">
        <f>IF(X379&lt;=VLOOKUP($C379,Projections2[[#All],[ISOCode]:[Total 2024 Colombian Returnees]],'Population Projection V2'!$S$167,FALSE),"OK", "Review")</f>
        <v>OK</v>
      </c>
      <c r="CF379" s="361" t="str">
        <f>IF(AA379&lt;=VLOOKUP($C379,Projections2[[#All],[ISOCode]:[Total 2024 Colombian Returnees]],'Population Projection V2'!$T$167,FALSE),"OK", "Review")</f>
        <v>OK</v>
      </c>
      <c r="CG379" s="361" t="str">
        <f>IF(AB379&lt;=VLOOKUP($C379,Projections2[[#All],[ISOCode]:[Total 2024 Colombian Returnees]],'Population Projection V2'!$U$167,FALSE),"OK", "Review")</f>
        <v>OK</v>
      </c>
      <c r="CH379" s="361" t="str">
        <f>IF(AC379&lt;=VLOOKUP($C379,Projections2[[#All],[ISOCode]:[Total 2024 Colombian Returnees]],'Population Projection V2'!$V$167,FALSE),"OK", "Review")</f>
        <v>OK</v>
      </c>
      <c r="CI379" s="361" t="str">
        <f>IF(AD379&lt;=VLOOKUP($C379,Projections2[[#All],[ISOCode]:[Total 2024 Colombian Returnees]],'Population Projection V2'!$W$167,FALSE),"OK", "Review")</f>
        <v>OK</v>
      </c>
      <c r="CJ379" s="361" t="str">
        <f>IF(AE379&lt;=VLOOKUP($C379,Projections2[[#All],[ISOCode]:[Total 2024 Colombian Returnees]],'Population Projection V2'!$X$167,FALSE),"OK", "Review")</f>
        <v>OK</v>
      </c>
      <c r="CK379" s="361" t="str">
        <f>IF(AH379&lt;=VLOOKUP($C379,Projections2[[#All],[ISOCode]:[Total 2024 Colombian Returnees]],'Population Projection V2'!$Y$167,FALSE),"OK", "Review")</f>
        <v>OK</v>
      </c>
      <c r="CL379" s="361" t="str">
        <f>IF(AI379&lt;=VLOOKUP($C379,Projections2[[#All],[ISOCode]:[Total 2024 Colombian Returnees]],'Population Projection V2'!$Z$167,FALSE),"OK", "Review")</f>
        <v>OK</v>
      </c>
      <c r="CM379" s="361" t="str">
        <f>IF(AJ379&lt;=VLOOKUP($C379,Projections2[[#All],[ISOCode]:[Total 2024 Colombian Returnees]],'Population Projection V2'!$AA$167,FALSE),"OK", "Review")</f>
        <v>OK</v>
      </c>
      <c r="CN379" s="361" t="str">
        <f>IF(AK379&lt;=VLOOKUP($C379,Projections2[[#All],[ISOCode]:[Total 2024 Colombian Returnees]],'Population Projection V2'!$AB$167,FALSE),"OK", "Review")</f>
        <v>OK</v>
      </c>
      <c r="CO379" s="361" t="str">
        <f>IF(AL379&lt;=VLOOKUP($C379,Projections2[[#All],[ISOCode]:[Total 2024 Colombian Returnees]],'Population Projection V2'!$AC$167,FALSE),"OK", "Review")</f>
        <v>OK</v>
      </c>
      <c r="CP379" s="361" t="str">
        <f>IF(AO379&lt;=VLOOKUP($C379,Projections2[[#All],[ISOCode]:[Total 2024 Colombian Returnees]],'Population Projection V2'!$AD$167,FALSE),"OK", "Review")</f>
        <v>OK</v>
      </c>
      <c r="CQ379" s="361" t="str">
        <f>IF(AP379&lt;=VLOOKUP($C379,Projections2[[#All],[ISOCode]:[Total 2024 Colombian Returnees]],'Population Projection V2'!$AE$167,FALSE),"OK", "Review")</f>
        <v>OK</v>
      </c>
      <c r="CR379" s="361" t="str">
        <f>IF(AQ379&lt;=VLOOKUP($C379,Projections2[[#All],[ISOCode]:[Total 2024 Colombian Returnees]],'Population Projection V2'!$AF$167,FALSE),"OK", "Review")</f>
        <v>OK</v>
      </c>
      <c r="CS379" s="361" t="str">
        <f>IF(AR379&lt;=VLOOKUP($C379,Projections2[[#All],[ISOCode]:[Total 2024 Colombian Returnees]],'Population Projection V2'!$AG$167,FALSE),"OK", "Review")</f>
        <v>OK</v>
      </c>
      <c r="CT379" s="361" t="str">
        <f>IF(AS379&lt;=VLOOKUP($C379,Projections2[[#All],[ISOCode]:[Total 2024 Colombian Returnees]],'Population Projection V2'!$AH$167,FALSE),"OK", "Review")</f>
        <v>OK</v>
      </c>
      <c r="CU379" s="361" t="str">
        <f>IF(AV379&lt;=VLOOKUP($C379,Projections2[[#All],[ISOCode]:[Total 2024 Colombian Returnees]],'Population Projection V2'!$AI$167,FALSE),"OK", "Review")</f>
        <v>OK</v>
      </c>
      <c r="CV379" s="361" t="str">
        <f>IF(AW379&lt;=VLOOKUP($C379,Projections2[[#All],[ISOCode]:[Total 2024 Colombian Returnees]],'Population Projection V2'!$AJ$167,FALSE),"OK", "Review")</f>
        <v>OK</v>
      </c>
      <c r="CW379" s="361" t="str">
        <f>IF(AX379&lt;=VLOOKUP($C379,Projections2[[#All],[ISOCode]:[Total 2024 Colombian Returnees]],'Population Projection V2'!$AK$167,FALSE),"OK", "Review")</f>
        <v>OK</v>
      </c>
      <c r="CX379" s="361" t="str">
        <f>IF(AY379&lt;=VLOOKUP($C379,Projections2[[#All],[ISOCode]:[Total 2024 Colombian Returnees]],'Population Projection V2'!$AL$167,FALSE),"OK", "Review")</f>
        <v>OK</v>
      </c>
      <c r="CY379" s="362" t="str">
        <f>IF(AZ379&lt;=VLOOKUP($C379,Projections2[[#All],[ISOCode]:[Total 2024 Colombian Returnees]],'Population Projection V2'!$AM$167,FALSE),"OK", "Review")</f>
        <v>OK</v>
      </c>
    </row>
    <row r="380" spans="1:103" x14ac:dyDescent="0.25">
      <c r="A380" s="248" t="s">
        <v>112</v>
      </c>
      <c r="B380" s="249" t="s">
        <v>70</v>
      </c>
      <c r="C380" s="249" t="s">
        <v>272</v>
      </c>
      <c r="D380" s="250" t="s">
        <v>421</v>
      </c>
      <c r="E380" s="249" t="s">
        <v>420</v>
      </c>
      <c r="F380" s="240">
        <f t="shared" si="121"/>
        <v>0</v>
      </c>
      <c r="G380" s="240">
        <f t="shared" si="122"/>
        <v>0</v>
      </c>
      <c r="H380" s="240">
        <f t="shared" si="123"/>
        <v>0</v>
      </c>
      <c r="I380" s="240">
        <f t="shared" si="124"/>
        <v>0</v>
      </c>
      <c r="J380" s="240">
        <f t="shared" si="125"/>
        <v>0</v>
      </c>
      <c r="K380" s="240">
        <f>VLOOKUP($C380,Projections2[[#All],[ISOCode]:[Total 2024 Colombian Returnees]],7,0)</f>
        <v>0</v>
      </c>
      <c r="L380" s="251"/>
      <c r="M380" s="252"/>
      <c r="N380" s="252"/>
      <c r="O380" s="252"/>
      <c r="P380" s="252"/>
      <c r="Q380" s="252"/>
      <c r="R380" s="224">
        <f>VLOOKUP($C380,Projections2[[#All],[ISOCode]:[Total 2024 Colombian Returnees]],12,0)</f>
        <v>0</v>
      </c>
      <c r="S380" s="225"/>
      <c r="T380" s="226"/>
      <c r="U380" s="226"/>
      <c r="V380" s="226"/>
      <c r="W380" s="226"/>
      <c r="X380" s="226"/>
      <c r="Y380" s="226">
        <f>VLOOKUP($C380,Projections2[[#All],[ISOCode]:[Total 2024 Colombian Returnees]],17,0)</f>
        <v>0</v>
      </c>
      <c r="Z380" s="228"/>
      <c r="AA380" s="253"/>
      <c r="AB380" s="253"/>
      <c r="AC380" s="253"/>
      <c r="AD380" s="253"/>
      <c r="AE380" s="253"/>
      <c r="AF380" s="253">
        <f>VLOOKUP($C380,Projections2[[#All],[ISOCode]:[Total 2024 Colombian Returnees]],22,0)</f>
        <v>0</v>
      </c>
      <c r="AG380" s="254"/>
      <c r="AH380" s="255"/>
      <c r="AI380" s="255"/>
      <c r="AJ380" s="255"/>
      <c r="AK380" s="255"/>
      <c r="AL380" s="256"/>
      <c r="AM380" s="230">
        <f>VLOOKUP($C380,Projections2[[#All],[ISOCode]:[Total 2024 Colombian Returnees]],27,0)</f>
        <v>0</v>
      </c>
      <c r="AN380" s="231"/>
      <c r="AO380" s="257"/>
      <c r="AP380" s="257"/>
      <c r="AQ380" s="257"/>
      <c r="AR380" s="257"/>
      <c r="AS380" s="232"/>
      <c r="AT380" s="232">
        <f>VLOOKUP($C380,Projections2[[#All],[ISOCode]:[Total 2024 Colombian Returnees]],32,0)</f>
        <v>0</v>
      </c>
      <c r="AU380" s="233"/>
      <c r="AV380" s="258"/>
      <c r="AW380" s="258"/>
      <c r="AX380" s="258"/>
      <c r="AY380" s="258"/>
      <c r="AZ380" s="234"/>
      <c r="BA380" s="234">
        <f>VLOOKUP($C380,Projections2[[#All],[ISOCode]:[Total 2024 Colombian Returnees]],37,0)</f>
        <v>0</v>
      </c>
      <c r="BB380" s="235"/>
      <c r="BC380" s="360" t="str">
        <f t="shared" si="126"/>
        <v>Ok</v>
      </c>
      <c r="BD380" s="361" t="str">
        <f t="shared" si="127"/>
        <v>Ok</v>
      </c>
      <c r="BE380" s="361" t="str">
        <f t="shared" si="128"/>
        <v>Ok</v>
      </c>
      <c r="BF380" s="361" t="str">
        <f t="shared" si="129"/>
        <v>Ok</v>
      </c>
      <c r="BG380" s="362" t="str">
        <f t="shared" si="130"/>
        <v>Ok</v>
      </c>
      <c r="BH380" s="360" t="str">
        <f t="shared" si="131"/>
        <v>Ok</v>
      </c>
      <c r="BI380" s="361" t="str">
        <f t="shared" si="132"/>
        <v>Ok</v>
      </c>
      <c r="BJ380" s="361" t="str">
        <f t="shared" si="133"/>
        <v>Ok</v>
      </c>
      <c r="BK380" s="361" t="str">
        <f t="shared" si="134"/>
        <v>Ok</v>
      </c>
      <c r="BL380" s="361" t="str">
        <f t="shared" si="135"/>
        <v>Ok</v>
      </c>
      <c r="BM380" s="361" t="str">
        <f t="shared" si="136"/>
        <v>Ok</v>
      </c>
      <c r="BN380" s="362" t="str">
        <f t="shared" si="137"/>
        <v>Ok</v>
      </c>
      <c r="BO380" s="360" t="str">
        <f t="shared" si="138"/>
        <v>No Pop.</v>
      </c>
      <c r="BP380" s="361" t="str">
        <f t="shared" si="139"/>
        <v>No Pop.</v>
      </c>
      <c r="BQ380" s="361" t="str">
        <f t="shared" si="140"/>
        <v>No Pop.</v>
      </c>
      <c r="BR380" s="361" t="str">
        <f t="shared" si="141"/>
        <v>No Pop.</v>
      </c>
      <c r="BS380" s="361" t="str">
        <f t="shared" si="142"/>
        <v>No Pop.</v>
      </c>
      <c r="BT380" s="361" t="str">
        <f t="shared" si="143"/>
        <v>No Pop.</v>
      </c>
      <c r="BU380" s="362" t="str">
        <f t="shared" si="144"/>
        <v>No Pop.</v>
      </c>
      <c r="BV380" s="360" t="str">
        <f>IF(M380&lt;=VLOOKUP($C380,Projections2[[#All],[ISOCode]:[Total 2024 Colombian Returnees]],'Population Projection V2'!$J$167,FALSE),"OK", "Review")</f>
        <v>OK</v>
      </c>
      <c r="BW380" s="361" t="str">
        <f>IF(N380&lt;=VLOOKUP($C380,Projections2[[#All],[ISOCode]:[Total 2024 Colombian Returnees]],'Population Projection V2'!$K$167,FALSE),"OK", "Review")</f>
        <v>OK</v>
      </c>
      <c r="BX380" s="361" t="str">
        <f>IF(O380&lt;=VLOOKUP($C380,Projections2[[#All],[ISOCode]:[Total 2024 Colombian Returnees]],'Population Projection V2'!$L$167,FALSE),"OK", "Review")</f>
        <v>OK</v>
      </c>
      <c r="BY380" s="361" t="str">
        <f>IF(P380&lt;=VLOOKUP($C380,Projections2[[#All],[ISOCode]:[Total 2024 Colombian Returnees]],'Population Projection V2'!$M$167,FALSE),"OK", "Review")</f>
        <v>OK</v>
      </c>
      <c r="BZ380" s="361" t="str">
        <f>IF(Q380&lt;=VLOOKUP($C380,Projections2[[#All],[ISOCode]:[Total 2024 Colombian Returnees]],'Population Projection V2'!$N$167,FALSE),"OK", "Review")</f>
        <v>OK</v>
      </c>
      <c r="CA380" s="361" t="str">
        <f>IF(T380&lt;=VLOOKUP($C380,Projections2[[#All],[ISOCode]:[Total 2024 Colombian Returnees]],'Population Projection V2'!$O$167,FALSE),"OK", "Review")</f>
        <v>OK</v>
      </c>
      <c r="CB380" s="361" t="str">
        <f>IF(U380&lt;=VLOOKUP($C380,Projections2[[#All],[ISOCode]:[Total 2024 Colombian Returnees]],'Population Projection V2'!$P$167,FALSE),"OK", "Review")</f>
        <v>OK</v>
      </c>
      <c r="CC380" s="361" t="str">
        <f>IF(V380&lt;=VLOOKUP($C380,Projections2[[#All],[ISOCode]:[Total 2024 Colombian Returnees]],'Population Projection V2'!$Q$167,FALSE),"OK", "Review")</f>
        <v>OK</v>
      </c>
      <c r="CD380" s="361" t="str">
        <f>IF(W380&lt;=VLOOKUP($C380,Projections2[[#All],[ISOCode]:[Total 2024 Colombian Returnees]],'Population Projection V2'!$R$167,FALSE),"OK", "Review")</f>
        <v>OK</v>
      </c>
      <c r="CE380" s="361" t="str">
        <f>IF(X380&lt;=VLOOKUP($C380,Projections2[[#All],[ISOCode]:[Total 2024 Colombian Returnees]],'Population Projection V2'!$S$167,FALSE),"OK", "Review")</f>
        <v>OK</v>
      </c>
      <c r="CF380" s="361" t="str">
        <f>IF(AA380&lt;=VLOOKUP($C380,Projections2[[#All],[ISOCode]:[Total 2024 Colombian Returnees]],'Population Projection V2'!$T$167,FALSE),"OK", "Review")</f>
        <v>OK</v>
      </c>
      <c r="CG380" s="361" t="str">
        <f>IF(AB380&lt;=VLOOKUP($C380,Projections2[[#All],[ISOCode]:[Total 2024 Colombian Returnees]],'Population Projection V2'!$U$167,FALSE),"OK", "Review")</f>
        <v>OK</v>
      </c>
      <c r="CH380" s="361" t="str">
        <f>IF(AC380&lt;=VLOOKUP($C380,Projections2[[#All],[ISOCode]:[Total 2024 Colombian Returnees]],'Population Projection V2'!$V$167,FALSE),"OK", "Review")</f>
        <v>OK</v>
      </c>
      <c r="CI380" s="361" t="str">
        <f>IF(AD380&lt;=VLOOKUP($C380,Projections2[[#All],[ISOCode]:[Total 2024 Colombian Returnees]],'Population Projection V2'!$W$167,FALSE),"OK", "Review")</f>
        <v>OK</v>
      </c>
      <c r="CJ380" s="361" t="str">
        <f>IF(AE380&lt;=VLOOKUP($C380,Projections2[[#All],[ISOCode]:[Total 2024 Colombian Returnees]],'Population Projection V2'!$X$167,FALSE),"OK", "Review")</f>
        <v>OK</v>
      </c>
      <c r="CK380" s="361" t="str">
        <f>IF(AH380&lt;=VLOOKUP($C380,Projections2[[#All],[ISOCode]:[Total 2024 Colombian Returnees]],'Population Projection V2'!$Y$167,FALSE),"OK", "Review")</f>
        <v>OK</v>
      </c>
      <c r="CL380" s="361" t="str">
        <f>IF(AI380&lt;=VLOOKUP($C380,Projections2[[#All],[ISOCode]:[Total 2024 Colombian Returnees]],'Population Projection V2'!$Z$167,FALSE),"OK", "Review")</f>
        <v>OK</v>
      </c>
      <c r="CM380" s="361" t="str">
        <f>IF(AJ380&lt;=VLOOKUP($C380,Projections2[[#All],[ISOCode]:[Total 2024 Colombian Returnees]],'Population Projection V2'!$AA$167,FALSE),"OK", "Review")</f>
        <v>OK</v>
      </c>
      <c r="CN380" s="361" t="str">
        <f>IF(AK380&lt;=VLOOKUP($C380,Projections2[[#All],[ISOCode]:[Total 2024 Colombian Returnees]],'Population Projection V2'!$AB$167,FALSE),"OK", "Review")</f>
        <v>OK</v>
      </c>
      <c r="CO380" s="361" t="str">
        <f>IF(AL380&lt;=VLOOKUP($C380,Projections2[[#All],[ISOCode]:[Total 2024 Colombian Returnees]],'Population Projection V2'!$AC$167,FALSE),"OK", "Review")</f>
        <v>OK</v>
      </c>
      <c r="CP380" s="361" t="str">
        <f>IF(AO380&lt;=VLOOKUP($C380,Projections2[[#All],[ISOCode]:[Total 2024 Colombian Returnees]],'Population Projection V2'!$AD$167,FALSE),"OK", "Review")</f>
        <v>OK</v>
      </c>
      <c r="CQ380" s="361" t="str">
        <f>IF(AP380&lt;=VLOOKUP($C380,Projections2[[#All],[ISOCode]:[Total 2024 Colombian Returnees]],'Population Projection V2'!$AE$167,FALSE),"OK", "Review")</f>
        <v>OK</v>
      </c>
      <c r="CR380" s="361" t="str">
        <f>IF(AQ380&lt;=VLOOKUP($C380,Projections2[[#All],[ISOCode]:[Total 2024 Colombian Returnees]],'Population Projection V2'!$AF$167,FALSE),"OK", "Review")</f>
        <v>OK</v>
      </c>
      <c r="CS380" s="361" t="str">
        <f>IF(AR380&lt;=VLOOKUP($C380,Projections2[[#All],[ISOCode]:[Total 2024 Colombian Returnees]],'Population Projection V2'!$AG$167,FALSE),"OK", "Review")</f>
        <v>OK</v>
      </c>
      <c r="CT380" s="361" t="str">
        <f>IF(AS380&lt;=VLOOKUP($C380,Projections2[[#All],[ISOCode]:[Total 2024 Colombian Returnees]],'Population Projection V2'!$AH$167,FALSE),"OK", "Review")</f>
        <v>OK</v>
      </c>
      <c r="CU380" s="361" t="str">
        <f>IF(AV380&lt;=VLOOKUP($C380,Projections2[[#All],[ISOCode]:[Total 2024 Colombian Returnees]],'Population Projection V2'!$AI$167,FALSE),"OK", "Review")</f>
        <v>OK</v>
      </c>
      <c r="CV380" s="361" t="str">
        <f>IF(AW380&lt;=VLOOKUP($C380,Projections2[[#All],[ISOCode]:[Total 2024 Colombian Returnees]],'Population Projection V2'!$AJ$167,FALSE),"OK", "Review")</f>
        <v>OK</v>
      </c>
      <c r="CW380" s="361" t="str">
        <f>IF(AX380&lt;=VLOOKUP($C380,Projections2[[#All],[ISOCode]:[Total 2024 Colombian Returnees]],'Population Projection V2'!$AK$167,FALSE),"OK", "Review")</f>
        <v>OK</v>
      </c>
      <c r="CX380" s="361" t="str">
        <f>IF(AY380&lt;=VLOOKUP($C380,Projections2[[#All],[ISOCode]:[Total 2024 Colombian Returnees]],'Population Projection V2'!$AL$167,FALSE),"OK", "Review")</f>
        <v>OK</v>
      </c>
      <c r="CY380" s="362" t="str">
        <f>IF(AZ380&lt;=VLOOKUP($C380,Projections2[[#All],[ISOCode]:[Total 2024 Colombian Returnees]],'Population Projection V2'!$AM$167,FALSE),"OK", "Review")</f>
        <v>OK</v>
      </c>
    </row>
    <row r="381" spans="1:103" x14ac:dyDescent="0.25">
      <c r="A381" s="248" t="s">
        <v>112</v>
      </c>
      <c r="B381" s="249" t="s">
        <v>70</v>
      </c>
      <c r="C381" s="249" t="s">
        <v>272</v>
      </c>
      <c r="D381" s="250" t="s">
        <v>421</v>
      </c>
      <c r="E381" s="249" t="s">
        <v>422</v>
      </c>
      <c r="F381" s="240">
        <f t="shared" si="121"/>
        <v>0</v>
      </c>
      <c r="G381" s="240">
        <f t="shared" si="122"/>
        <v>0</v>
      </c>
      <c r="H381" s="240">
        <f t="shared" si="123"/>
        <v>0</v>
      </c>
      <c r="I381" s="240">
        <f t="shared" si="124"/>
        <v>0</v>
      </c>
      <c r="J381" s="240">
        <f t="shared" si="125"/>
        <v>0</v>
      </c>
      <c r="K381" s="240">
        <f>VLOOKUP($C381,Projections2[[#All],[ISOCode]:[Total 2024 Colombian Returnees]],7,0)</f>
        <v>0</v>
      </c>
      <c r="L381" s="251"/>
      <c r="M381" s="252"/>
      <c r="N381" s="252"/>
      <c r="O381" s="252"/>
      <c r="P381" s="252"/>
      <c r="Q381" s="252"/>
      <c r="R381" s="224">
        <f>VLOOKUP($C381,Projections2[[#All],[ISOCode]:[Total 2024 Colombian Returnees]],12,0)</f>
        <v>0</v>
      </c>
      <c r="S381" s="225"/>
      <c r="T381" s="226"/>
      <c r="U381" s="226"/>
      <c r="V381" s="226"/>
      <c r="W381" s="226"/>
      <c r="X381" s="226"/>
      <c r="Y381" s="226">
        <f>VLOOKUP($C381,Projections2[[#All],[ISOCode]:[Total 2024 Colombian Returnees]],17,0)</f>
        <v>0</v>
      </c>
      <c r="Z381" s="228"/>
      <c r="AA381" s="253"/>
      <c r="AB381" s="253"/>
      <c r="AC381" s="253"/>
      <c r="AD381" s="253"/>
      <c r="AE381" s="253"/>
      <c r="AF381" s="253">
        <f>VLOOKUP($C381,Projections2[[#All],[ISOCode]:[Total 2024 Colombian Returnees]],22,0)</f>
        <v>0</v>
      </c>
      <c r="AG381" s="254"/>
      <c r="AH381" s="255"/>
      <c r="AI381" s="255"/>
      <c r="AJ381" s="255"/>
      <c r="AK381" s="255"/>
      <c r="AL381" s="256"/>
      <c r="AM381" s="230">
        <f>VLOOKUP($C381,Projections2[[#All],[ISOCode]:[Total 2024 Colombian Returnees]],27,0)</f>
        <v>0</v>
      </c>
      <c r="AN381" s="231"/>
      <c r="AO381" s="257"/>
      <c r="AP381" s="257"/>
      <c r="AQ381" s="257"/>
      <c r="AR381" s="257"/>
      <c r="AS381" s="232"/>
      <c r="AT381" s="232">
        <f>VLOOKUP($C381,Projections2[[#All],[ISOCode]:[Total 2024 Colombian Returnees]],32,0)</f>
        <v>0</v>
      </c>
      <c r="AU381" s="233"/>
      <c r="AV381" s="258"/>
      <c r="AW381" s="258"/>
      <c r="AX381" s="258"/>
      <c r="AY381" s="258"/>
      <c r="AZ381" s="234"/>
      <c r="BA381" s="234">
        <f>VLOOKUP($C381,Projections2[[#All],[ISOCode]:[Total 2024 Colombian Returnees]],37,0)</f>
        <v>0</v>
      </c>
      <c r="BB381" s="235"/>
      <c r="BC381" s="360" t="str">
        <f t="shared" si="126"/>
        <v>Ok</v>
      </c>
      <c r="BD381" s="361" t="str">
        <f t="shared" si="127"/>
        <v>Ok</v>
      </c>
      <c r="BE381" s="361" t="str">
        <f t="shared" si="128"/>
        <v>Ok</v>
      </c>
      <c r="BF381" s="361" t="str">
        <f t="shared" si="129"/>
        <v>Ok</v>
      </c>
      <c r="BG381" s="362" t="str">
        <f t="shared" si="130"/>
        <v>Ok</v>
      </c>
      <c r="BH381" s="360" t="str">
        <f t="shared" si="131"/>
        <v>Ok</v>
      </c>
      <c r="BI381" s="361" t="str">
        <f t="shared" si="132"/>
        <v>Ok</v>
      </c>
      <c r="BJ381" s="361" t="str">
        <f t="shared" si="133"/>
        <v>Ok</v>
      </c>
      <c r="BK381" s="361" t="str">
        <f t="shared" si="134"/>
        <v>Ok</v>
      </c>
      <c r="BL381" s="361" t="str">
        <f t="shared" si="135"/>
        <v>Ok</v>
      </c>
      <c r="BM381" s="361" t="str">
        <f t="shared" si="136"/>
        <v>Ok</v>
      </c>
      <c r="BN381" s="362" t="str">
        <f t="shared" si="137"/>
        <v>Ok</v>
      </c>
      <c r="BO381" s="360" t="str">
        <f t="shared" si="138"/>
        <v>No Pop.</v>
      </c>
      <c r="BP381" s="361" t="str">
        <f t="shared" si="139"/>
        <v>No Pop.</v>
      </c>
      <c r="BQ381" s="361" t="str">
        <f t="shared" si="140"/>
        <v>No Pop.</v>
      </c>
      <c r="BR381" s="361" t="str">
        <f t="shared" si="141"/>
        <v>No Pop.</v>
      </c>
      <c r="BS381" s="361" t="str">
        <f t="shared" si="142"/>
        <v>No Pop.</v>
      </c>
      <c r="BT381" s="361" t="str">
        <f t="shared" si="143"/>
        <v>No Pop.</v>
      </c>
      <c r="BU381" s="362" t="str">
        <f t="shared" si="144"/>
        <v>No Pop.</v>
      </c>
      <c r="BV381" s="360" t="str">
        <f>IF(M381&lt;=VLOOKUP($C381,Projections2[[#All],[ISOCode]:[Total 2024 Colombian Returnees]],'Population Projection V2'!$J$167,FALSE),"OK", "Review")</f>
        <v>OK</v>
      </c>
      <c r="BW381" s="361" t="str">
        <f>IF(N381&lt;=VLOOKUP($C381,Projections2[[#All],[ISOCode]:[Total 2024 Colombian Returnees]],'Population Projection V2'!$K$167,FALSE),"OK", "Review")</f>
        <v>OK</v>
      </c>
      <c r="BX381" s="361" t="str">
        <f>IF(O381&lt;=VLOOKUP($C381,Projections2[[#All],[ISOCode]:[Total 2024 Colombian Returnees]],'Population Projection V2'!$L$167,FALSE),"OK", "Review")</f>
        <v>OK</v>
      </c>
      <c r="BY381" s="361" t="str">
        <f>IF(P381&lt;=VLOOKUP($C381,Projections2[[#All],[ISOCode]:[Total 2024 Colombian Returnees]],'Population Projection V2'!$M$167,FALSE),"OK", "Review")</f>
        <v>OK</v>
      </c>
      <c r="BZ381" s="361" t="str">
        <f>IF(Q381&lt;=VLOOKUP($C381,Projections2[[#All],[ISOCode]:[Total 2024 Colombian Returnees]],'Population Projection V2'!$N$167,FALSE),"OK", "Review")</f>
        <v>OK</v>
      </c>
      <c r="CA381" s="361" t="str">
        <f>IF(T381&lt;=VLOOKUP($C381,Projections2[[#All],[ISOCode]:[Total 2024 Colombian Returnees]],'Population Projection V2'!$O$167,FALSE),"OK", "Review")</f>
        <v>OK</v>
      </c>
      <c r="CB381" s="361" t="str">
        <f>IF(U381&lt;=VLOOKUP($C381,Projections2[[#All],[ISOCode]:[Total 2024 Colombian Returnees]],'Population Projection V2'!$P$167,FALSE),"OK", "Review")</f>
        <v>OK</v>
      </c>
      <c r="CC381" s="361" t="str">
        <f>IF(V381&lt;=VLOOKUP($C381,Projections2[[#All],[ISOCode]:[Total 2024 Colombian Returnees]],'Population Projection V2'!$Q$167,FALSE),"OK", "Review")</f>
        <v>OK</v>
      </c>
      <c r="CD381" s="361" t="str">
        <f>IF(W381&lt;=VLOOKUP($C381,Projections2[[#All],[ISOCode]:[Total 2024 Colombian Returnees]],'Population Projection V2'!$R$167,FALSE),"OK", "Review")</f>
        <v>OK</v>
      </c>
      <c r="CE381" s="361" t="str">
        <f>IF(X381&lt;=VLOOKUP($C381,Projections2[[#All],[ISOCode]:[Total 2024 Colombian Returnees]],'Population Projection V2'!$S$167,FALSE),"OK", "Review")</f>
        <v>OK</v>
      </c>
      <c r="CF381" s="361" t="str">
        <f>IF(AA381&lt;=VLOOKUP($C381,Projections2[[#All],[ISOCode]:[Total 2024 Colombian Returnees]],'Population Projection V2'!$T$167,FALSE),"OK", "Review")</f>
        <v>OK</v>
      </c>
      <c r="CG381" s="361" t="str">
        <f>IF(AB381&lt;=VLOOKUP($C381,Projections2[[#All],[ISOCode]:[Total 2024 Colombian Returnees]],'Population Projection V2'!$U$167,FALSE),"OK", "Review")</f>
        <v>OK</v>
      </c>
      <c r="CH381" s="361" t="str">
        <f>IF(AC381&lt;=VLOOKUP($C381,Projections2[[#All],[ISOCode]:[Total 2024 Colombian Returnees]],'Population Projection V2'!$V$167,FALSE),"OK", "Review")</f>
        <v>OK</v>
      </c>
      <c r="CI381" s="361" t="str">
        <f>IF(AD381&lt;=VLOOKUP($C381,Projections2[[#All],[ISOCode]:[Total 2024 Colombian Returnees]],'Population Projection V2'!$W$167,FALSE),"OK", "Review")</f>
        <v>OK</v>
      </c>
      <c r="CJ381" s="361" t="str">
        <f>IF(AE381&lt;=VLOOKUP($C381,Projections2[[#All],[ISOCode]:[Total 2024 Colombian Returnees]],'Population Projection V2'!$X$167,FALSE),"OK", "Review")</f>
        <v>OK</v>
      </c>
      <c r="CK381" s="361" t="str">
        <f>IF(AH381&lt;=VLOOKUP($C381,Projections2[[#All],[ISOCode]:[Total 2024 Colombian Returnees]],'Population Projection V2'!$Y$167,FALSE),"OK", "Review")</f>
        <v>OK</v>
      </c>
      <c r="CL381" s="361" t="str">
        <f>IF(AI381&lt;=VLOOKUP($C381,Projections2[[#All],[ISOCode]:[Total 2024 Colombian Returnees]],'Population Projection V2'!$Z$167,FALSE),"OK", "Review")</f>
        <v>OK</v>
      </c>
      <c r="CM381" s="361" t="str">
        <f>IF(AJ381&lt;=VLOOKUP($C381,Projections2[[#All],[ISOCode]:[Total 2024 Colombian Returnees]],'Population Projection V2'!$AA$167,FALSE),"OK", "Review")</f>
        <v>OK</v>
      </c>
      <c r="CN381" s="361" t="str">
        <f>IF(AK381&lt;=VLOOKUP($C381,Projections2[[#All],[ISOCode]:[Total 2024 Colombian Returnees]],'Population Projection V2'!$AB$167,FALSE),"OK", "Review")</f>
        <v>OK</v>
      </c>
      <c r="CO381" s="361" t="str">
        <f>IF(AL381&lt;=VLOOKUP($C381,Projections2[[#All],[ISOCode]:[Total 2024 Colombian Returnees]],'Population Projection V2'!$AC$167,FALSE),"OK", "Review")</f>
        <v>OK</v>
      </c>
      <c r="CP381" s="361" t="str">
        <f>IF(AO381&lt;=VLOOKUP($C381,Projections2[[#All],[ISOCode]:[Total 2024 Colombian Returnees]],'Population Projection V2'!$AD$167,FALSE),"OK", "Review")</f>
        <v>OK</v>
      </c>
      <c r="CQ381" s="361" t="str">
        <f>IF(AP381&lt;=VLOOKUP($C381,Projections2[[#All],[ISOCode]:[Total 2024 Colombian Returnees]],'Population Projection V2'!$AE$167,FALSE),"OK", "Review")</f>
        <v>OK</v>
      </c>
      <c r="CR381" s="361" t="str">
        <f>IF(AQ381&lt;=VLOOKUP($C381,Projections2[[#All],[ISOCode]:[Total 2024 Colombian Returnees]],'Population Projection V2'!$AF$167,FALSE),"OK", "Review")</f>
        <v>OK</v>
      </c>
      <c r="CS381" s="361" t="str">
        <f>IF(AR381&lt;=VLOOKUP($C381,Projections2[[#All],[ISOCode]:[Total 2024 Colombian Returnees]],'Population Projection V2'!$AG$167,FALSE),"OK", "Review")</f>
        <v>OK</v>
      </c>
      <c r="CT381" s="361" t="str">
        <f>IF(AS381&lt;=VLOOKUP($C381,Projections2[[#All],[ISOCode]:[Total 2024 Colombian Returnees]],'Population Projection V2'!$AH$167,FALSE),"OK", "Review")</f>
        <v>OK</v>
      </c>
      <c r="CU381" s="361" t="str">
        <f>IF(AV381&lt;=VLOOKUP($C381,Projections2[[#All],[ISOCode]:[Total 2024 Colombian Returnees]],'Population Projection V2'!$AI$167,FALSE),"OK", "Review")</f>
        <v>OK</v>
      </c>
      <c r="CV381" s="361" t="str">
        <f>IF(AW381&lt;=VLOOKUP($C381,Projections2[[#All],[ISOCode]:[Total 2024 Colombian Returnees]],'Population Projection V2'!$AJ$167,FALSE),"OK", "Review")</f>
        <v>OK</v>
      </c>
      <c r="CW381" s="361" t="str">
        <f>IF(AX381&lt;=VLOOKUP($C381,Projections2[[#All],[ISOCode]:[Total 2024 Colombian Returnees]],'Population Projection V2'!$AK$167,FALSE),"OK", "Review")</f>
        <v>OK</v>
      </c>
      <c r="CX381" s="361" t="str">
        <f>IF(AY381&lt;=VLOOKUP($C381,Projections2[[#All],[ISOCode]:[Total 2024 Colombian Returnees]],'Population Projection V2'!$AL$167,FALSE),"OK", "Review")</f>
        <v>OK</v>
      </c>
      <c r="CY381" s="362" t="str">
        <f>IF(AZ381&lt;=VLOOKUP($C381,Projections2[[#All],[ISOCode]:[Total 2024 Colombian Returnees]],'Population Projection V2'!$AM$167,FALSE),"OK", "Review")</f>
        <v>OK</v>
      </c>
    </row>
    <row r="382" spans="1:103" x14ac:dyDescent="0.25">
      <c r="A382" s="248" t="s">
        <v>112</v>
      </c>
      <c r="B382" s="249" t="s">
        <v>70</v>
      </c>
      <c r="C382" s="249" t="s">
        <v>272</v>
      </c>
      <c r="D382" s="250" t="s">
        <v>421</v>
      </c>
      <c r="E382" s="249" t="s">
        <v>423</v>
      </c>
      <c r="F382" s="240">
        <f t="shared" si="121"/>
        <v>0</v>
      </c>
      <c r="G382" s="240">
        <f t="shared" si="122"/>
        <v>0</v>
      </c>
      <c r="H382" s="240">
        <f t="shared" si="123"/>
        <v>0</v>
      </c>
      <c r="I382" s="240">
        <f t="shared" si="124"/>
        <v>0</v>
      </c>
      <c r="J382" s="240">
        <f t="shared" si="125"/>
        <v>0</v>
      </c>
      <c r="K382" s="240">
        <f>VLOOKUP($C382,Projections2[[#All],[ISOCode]:[Total 2024 Colombian Returnees]],7,0)</f>
        <v>0</v>
      </c>
      <c r="L382" s="251"/>
      <c r="M382" s="252"/>
      <c r="N382" s="252"/>
      <c r="O382" s="252"/>
      <c r="P382" s="252"/>
      <c r="Q382" s="252"/>
      <c r="R382" s="224">
        <f>VLOOKUP($C382,Projections2[[#All],[ISOCode]:[Total 2024 Colombian Returnees]],12,0)</f>
        <v>0</v>
      </c>
      <c r="S382" s="225"/>
      <c r="T382" s="226"/>
      <c r="U382" s="226"/>
      <c r="V382" s="226"/>
      <c r="W382" s="226"/>
      <c r="X382" s="226"/>
      <c r="Y382" s="226">
        <f>VLOOKUP($C382,Projections2[[#All],[ISOCode]:[Total 2024 Colombian Returnees]],17,0)</f>
        <v>0</v>
      </c>
      <c r="Z382" s="228"/>
      <c r="AA382" s="253"/>
      <c r="AB382" s="253"/>
      <c r="AC382" s="253"/>
      <c r="AD382" s="253"/>
      <c r="AE382" s="253"/>
      <c r="AF382" s="253">
        <f>VLOOKUP($C382,Projections2[[#All],[ISOCode]:[Total 2024 Colombian Returnees]],22,0)</f>
        <v>0</v>
      </c>
      <c r="AG382" s="254"/>
      <c r="AH382" s="255"/>
      <c r="AI382" s="255"/>
      <c r="AJ382" s="255"/>
      <c r="AK382" s="255"/>
      <c r="AL382" s="256"/>
      <c r="AM382" s="230">
        <f>VLOOKUP($C382,Projections2[[#All],[ISOCode]:[Total 2024 Colombian Returnees]],27,0)</f>
        <v>0</v>
      </c>
      <c r="AN382" s="231"/>
      <c r="AO382" s="257"/>
      <c r="AP382" s="257"/>
      <c r="AQ382" s="257"/>
      <c r="AR382" s="257"/>
      <c r="AS382" s="232"/>
      <c r="AT382" s="232">
        <f>VLOOKUP($C382,Projections2[[#All],[ISOCode]:[Total 2024 Colombian Returnees]],32,0)</f>
        <v>0</v>
      </c>
      <c r="AU382" s="233"/>
      <c r="AV382" s="258"/>
      <c r="AW382" s="258"/>
      <c r="AX382" s="258"/>
      <c r="AY382" s="258"/>
      <c r="AZ382" s="234"/>
      <c r="BA382" s="234">
        <f>VLOOKUP($C382,Projections2[[#All],[ISOCode]:[Total 2024 Colombian Returnees]],37,0)</f>
        <v>0</v>
      </c>
      <c r="BB382" s="235"/>
      <c r="BC382" s="360" t="str">
        <f t="shared" si="126"/>
        <v>Ok</v>
      </c>
      <c r="BD382" s="361" t="str">
        <f t="shared" si="127"/>
        <v>Ok</v>
      </c>
      <c r="BE382" s="361" t="str">
        <f t="shared" si="128"/>
        <v>Ok</v>
      </c>
      <c r="BF382" s="361" t="str">
        <f t="shared" si="129"/>
        <v>Ok</v>
      </c>
      <c r="BG382" s="362" t="str">
        <f t="shared" si="130"/>
        <v>Ok</v>
      </c>
      <c r="BH382" s="360" t="str">
        <f t="shared" si="131"/>
        <v>Ok</v>
      </c>
      <c r="BI382" s="361" t="str">
        <f t="shared" si="132"/>
        <v>Ok</v>
      </c>
      <c r="BJ382" s="361" t="str">
        <f t="shared" si="133"/>
        <v>Ok</v>
      </c>
      <c r="BK382" s="361" t="str">
        <f t="shared" si="134"/>
        <v>Ok</v>
      </c>
      <c r="BL382" s="361" t="str">
        <f t="shared" si="135"/>
        <v>Ok</v>
      </c>
      <c r="BM382" s="361" t="str">
        <f t="shared" si="136"/>
        <v>Ok</v>
      </c>
      <c r="BN382" s="362" t="str">
        <f t="shared" si="137"/>
        <v>Ok</v>
      </c>
      <c r="BO382" s="360" t="str">
        <f t="shared" si="138"/>
        <v>No Pop.</v>
      </c>
      <c r="BP382" s="361" t="str">
        <f t="shared" si="139"/>
        <v>No Pop.</v>
      </c>
      <c r="BQ382" s="361" t="str">
        <f t="shared" si="140"/>
        <v>No Pop.</v>
      </c>
      <c r="BR382" s="361" t="str">
        <f t="shared" si="141"/>
        <v>No Pop.</v>
      </c>
      <c r="BS382" s="361" t="str">
        <f t="shared" si="142"/>
        <v>No Pop.</v>
      </c>
      <c r="BT382" s="361" t="str">
        <f t="shared" si="143"/>
        <v>No Pop.</v>
      </c>
      <c r="BU382" s="362" t="str">
        <f t="shared" si="144"/>
        <v>No Pop.</v>
      </c>
      <c r="BV382" s="360" t="str">
        <f>IF(M382&lt;=VLOOKUP($C382,Projections2[[#All],[ISOCode]:[Total 2024 Colombian Returnees]],'Population Projection V2'!$J$167,FALSE),"OK", "Review")</f>
        <v>OK</v>
      </c>
      <c r="BW382" s="361" t="str">
        <f>IF(N382&lt;=VLOOKUP($C382,Projections2[[#All],[ISOCode]:[Total 2024 Colombian Returnees]],'Population Projection V2'!$K$167,FALSE),"OK", "Review")</f>
        <v>OK</v>
      </c>
      <c r="BX382" s="361" t="str">
        <f>IF(O382&lt;=VLOOKUP($C382,Projections2[[#All],[ISOCode]:[Total 2024 Colombian Returnees]],'Population Projection V2'!$L$167,FALSE),"OK", "Review")</f>
        <v>OK</v>
      </c>
      <c r="BY382" s="361" t="str">
        <f>IF(P382&lt;=VLOOKUP($C382,Projections2[[#All],[ISOCode]:[Total 2024 Colombian Returnees]],'Population Projection V2'!$M$167,FALSE),"OK", "Review")</f>
        <v>OK</v>
      </c>
      <c r="BZ382" s="361" t="str">
        <f>IF(Q382&lt;=VLOOKUP($C382,Projections2[[#All],[ISOCode]:[Total 2024 Colombian Returnees]],'Population Projection V2'!$N$167,FALSE),"OK", "Review")</f>
        <v>OK</v>
      </c>
      <c r="CA382" s="361" t="str">
        <f>IF(T382&lt;=VLOOKUP($C382,Projections2[[#All],[ISOCode]:[Total 2024 Colombian Returnees]],'Population Projection V2'!$O$167,FALSE),"OK", "Review")</f>
        <v>OK</v>
      </c>
      <c r="CB382" s="361" t="str">
        <f>IF(U382&lt;=VLOOKUP($C382,Projections2[[#All],[ISOCode]:[Total 2024 Colombian Returnees]],'Population Projection V2'!$P$167,FALSE),"OK", "Review")</f>
        <v>OK</v>
      </c>
      <c r="CC382" s="361" t="str">
        <f>IF(V382&lt;=VLOOKUP($C382,Projections2[[#All],[ISOCode]:[Total 2024 Colombian Returnees]],'Population Projection V2'!$Q$167,FALSE),"OK", "Review")</f>
        <v>OK</v>
      </c>
      <c r="CD382" s="361" t="str">
        <f>IF(W382&lt;=VLOOKUP($C382,Projections2[[#All],[ISOCode]:[Total 2024 Colombian Returnees]],'Population Projection V2'!$R$167,FALSE),"OK", "Review")</f>
        <v>OK</v>
      </c>
      <c r="CE382" s="361" t="str">
        <f>IF(X382&lt;=VLOOKUP($C382,Projections2[[#All],[ISOCode]:[Total 2024 Colombian Returnees]],'Population Projection V2'!$S$167,FALSE),"OK", "Review")</f>
        <v>OK</v>
      </c>
      <c r="CF382" s="361" t="str">
        <f>IF(AA382&lt;=VLOOKUP($C382,Projections2[[#All],[ISOCode]:[Total 2024 Colombian Returnees]],'Population Projection V2'!$T$167,FALSE),"OK", "Review")</f>
        <v>OK</v>
      </c>
      <c r="CG382" s="361" t="str">
        <f>IF(AB382&lt;=VLOOKUP($C382,Projections2[[#All],[ISOCode]:[Total 2024 Colombian Returnees]],'Population Projection V2'!$U$167,FALSE),"OK", "Review")</f>
        <v>OK</v>
      </c>
      <c r="CH382" s="361" t="str">
        <f>IF(AC382&lt;=VLOOKUP($C382,Projections2[[#All],[ISOCode]:[Total 2024 Colombian Returnees]],'Population Projection V2'!$V$167,FALSE),"OK", "Review")</f>
        <v>OK</v>
      </c>
      <c r="CI382" s="361" t="str">
        <f>IF(AD382&lt;=VLOOKUP($C382,Projections2[[#All],[ISOCode]:[Total 2024 Colombian Returnees]],'Population Projection V2'!$W$167,FALSE),"OK", "Review")</f>
        <v>OK</v>
      </c>
      <c r="CJ382" s="361" t="str">
        <f>IF(AE382&lt;=VLOOKUP($C382,Projections2[[#All],[ISOCode]:[Total 2024 Colombian Returnees]],'Population Projection V2'!$X$167,FALSE),"OK", "Review")</f>
        <v>OK</v>
      </c>
      <c r="CK382" s="361" t="str">
        <f>IF(AH382&lt;=VLOOKUP($C382,Projections2[[#All],[ISOCode]:[Total 2024 Colombian Returnees]],'Population Projection V2'!$Y$167,FALSE),"OK", "Review")</f>
        <v>OK</v>
      </c>
      <c r="CL382" s="361" t="str">
        <f>IF(AI382&lt;=VLOOKUP($C382,Projections2[[#All],[ISOCode]:[Total 2024 Colombian Returnees]],'Population Projection V2'!$Z$167,FALSE),"OK", "Review")</f>
        <v>OK</v>
      </c>
      <c r="CM382" s="361" t="str">
        <f>IF(AJ382&lt;=VLOOKUP($C382,Projections2[[#All],[ISOCode]:[Total 2024 Colombian Returnees]],'Population Projection V2'!$AA$167,FALSE),"OK", "Review")</f>
        <v>OK</v>
      </c>
      <c r="CN382" s="361" t="str">
        <f>IF(AK382&lt;=VLOOKUP($C382,Projections2[[#All],[ISOCode]:[Total 2024 Colombian Returnees]],'Population Projection V2'!$AB$167,FALSE),"OK", "Review")</f>
        <v>OK</v>
      </c>
      <c r="CO382" s="361" t="str">
        <f>IF(AL382&lt;=VLOOKUP($C382,Projections2[[#All],[ISOCode]:[Total 2024 Colombian Returnees]],'Population Projection V2'!$AC$167,FALSE),"OK", "Review")</f>
        <v>OK</v>
      </c>
      <c r="CP382" s="361" t="str">
        <f>IF(AO382&lt;=VLOOKUP($C382,Projections2[[#All],[ISOCode]:[Total 2024 Colombian Returnees]],'Population Projection V2'!$AD$167,FALSE),"OK", "Review")</f>
        <v>OK</v>
      </c>
      <c r="CQ382" s="361" t="str">
        <f>IF(AP382&lt;=VLOOKUP($C382,Projections2[[#All],[ISOCode]:[Total 2024 Colombian Returnees]],'Population Projection V2'!$AE$167,FALSE),"OK", "Review")</f>
        <v>OK</v>
      </c>
      <c r="CR382" s="361" t="str">
        <f>IF(AQ382&lt;=VLOOKUP($C382,Projections2[[#All],[ISOCode]:[Total 2024 Colombian Returnees]],'Population Projection V2'!$AF$167,FALSE),"OK", "Review")</f>
        <v>OK</v>
      </c>
      <c r="CS382" s="361" t="str">
        <f>IF(AR382&lt;=VLOOKUP($C382,Projections2[[#All],[ISOCode]:[Total 2024 Colombian Returnees]],'Population Projection V2'!$AG$167,FALSE),"OK", "Review")</f>
        <v>OK</v>
      </c>
      <c r="CT382" s="361" t="str">
        <f>IF(AS382&lt;=VLOOKUP($C382,Projections2[[#All],[ISOCode]:[Total 2024 Colombian Returnees]],'Population Projection V2'!$AH$167,FALSE),"OK", "Review")</f>
        <v>OK</v>
      </c>
      <c r="CU382" s="361" t="str">
        <f>IF(AV382&lt;=VLOOKUP($C382,Projections2[[#All],[ISOCode]:[Total 2024 Colombian Returnees]],'Population Projection V2'!$AI$167,FALSE),"OK", "Review")</f>
        <v>OK</v>
      </c>
      <c r="CV382" s="361" t="str">
        <f>IF(AW382&lt;=VLOOKUP($C382,Projections2[[#All],[ISOCode]:[Total 2024 Colombian Returnees]],'Population Projection V2'!$AJ$167,FALSE),"OK", "Review")</f>
        <v>OK</v>
      </c>
      <c r="CW382" s="361" t="str">
        <f>IF(AX382&lt;=VLOOKUP($C382,Projections2[[#All],[ISOCode]:[Total 2024 Colombian Returnees]],'Population Projection V2'!$AK$167,FALSE),"OK", "Review")</f>
        <v>OK</v>
      </c>
      <c r="CX382" s="361" t="str">
        <f>IF(AY382&lt;=VLOOKUP($C382,Projections2[[#All],[ISOCode]:[Total 2024 Colombian Returnees]],'Population Projection V2'!$AL$167,FALSE),"OK", "Review")</f>
        <v>OK</v>
      </c>
      <c r="CY382" s="362" t="str">
        <f>IF(AZ382&lt;=VLOOKUP($C382,Projections2[[#All],[ISOCode]:[Total 2024 Colombian Returnees]],'Population Projection V2'!$AM$167,FALSE),"OK", "Review")</f>
        <v>OK</v>
      </c>
    </row>
    <row r="383" spans="1:103" ht="25.5" x14ac:dyDescent="0.25">
      <c r="A383" s="248" t="s">
        <v>112</v>
      </c>
      <c r="B383" s="249" t="s">
        <v>70</v>
      </c>
      <c r="C383" s="249" t="s">
        <v>272</v>
      </c>
      <c r="D383" s="250" t="s">
        <v>421</v>
      </c>
      <c r="E383" s="249" t="s">
        <v>424</v>
      </c>
      <c r="F383" s="240">
        <f t="shared" si="121"/>
        <v>0</v>
      </c>
      <c r="G383" s="240">
        <f t="shared" si="122"/>
        <v>0</v>
      </c>
      <c r="H383" s="240">
        <f t="shared" si="123"/>
        <v>0</v>
      </c>
      <c r="I383" s="240">
        <f t="shared" si="124"/>
        <v>0</v>
      </c>
      <c r="J383" s="240">
        <f t="shared" si="125"/>
        <v>0</v>
      </c>
      <c r="K383" s="240">
        <f>VLOOKUP($C383,Projections2[[#All],[ISOCode]:[Total 2024 Colombian Returnees]],7,0)</f>
        <v>0</v>
      </c>
      <c r="L383" s="251"/>
      <c r="M383" s="252"/>
      <c r="N383" s="252"/>
      <c r="O383" s="252"/>
      <c r="P383" s="252"/>
      <c r="Q383" s="252"/>
      <c r="R383" s="224">
        <f>VLOOKUP($C383,Projections2[[#All],[ISOCode]:[Total 2024 Colombian Returnees]],12,0)</f>
        <v>0</v>
      </c>
      <c r="S383" s="225"/>
      <c r="T383" s="226"/>
      <c r="U383" s="226"/>
      <c r="V383" s="226"/>
      <c r="W383" s="226"/>
      <c r="X383" s="226"/>
      <c r="Y383" s="226">
        <f>VLOOKUP($C383,Projections2[[#All],[ISOCode]:[Total 2024 Colombian Returnees]],17,0)</f>
        <v>0</v>
      </c>
      <c r="Z383" s="228"/>
      <c r="AA383" s="253"/>
      <c r="AB383" s="253"/>
      <c r="AC383" s="253"/>
      <c r="AD383" s="253"/>
      <c r="AE383" s="253"/>
      <c r="AF383" s="253">
        <f>VLOOKUP($C383,Projections2[[#All],[ISOCode]:[Total 2024 Colombian Returnees]],22,0)</f>
        <v>0</v>
      </c>
      <c r="AG383" s="254"/>
      <c r="AH383" s="255"/>
      <c r="AI383" s="255"/>
      <c r="AJ383" s="255"/>
      <c r="AK383" s="255"/>
      <c r="AL383" s="256"/>
      <c r="AM383" s="230">
        <f>VLOOKUP($C383,Projections2[[#All],[ISOCode]:[Total 2024 Colombian Returnees]],27,0)</f>
        <v>0</v>
      </c>
      <c r="AN383" s="231"/>
      <c r="AO383" s="257"/>
      <c r="AP383" s="257"/>
      <c r="AQ383" s="257"/>
      <c r="AR383" s="257"/>
      <c r="AS383" s="232"/>
      <c r="AT383" s="232">
        <f>VLOOKUP($C383,Projections2[[#All],[ISOCode]:[Total 2024 Colombian Returnees]],32,0)</f>
        <v>0</v>
      </c>
      <c r="AU383" s="233"/>
      <c r="AV383" s="258"/>
      <c r="AW383" s="258"/>
      <c r="AX383" s="258"/>
      <c r="AY383" s="258"/>
      <c r="AZ383" s="234"/>
      <c r="BA383" s="234">
        <f>VLOOKUP($C383,Projections2[[#All],[ISOCode]:[Total 2024 Colombian Returnees]],37,0)</f>
        <v>0</v>
      </c>
      <c r="BB383" s="235"/>
      <c r="BC383" s="360" t="str">
        <f t="shared" si="126"/>
        <v>Ok</v>
      </c>
      <c r="BD383" s="361" t="str">
        <f t="shared" si="127"/>
        <v>Ok</v>
      </c>
      <c r="BE383" s="361" t="str">
        <f t="shared" si="128"/>
        <v>Ok</v>
      </c>
      <c r="BF383" s="361" t="str">
        <f t="shared" si="129"/>
        <v>Ok</v>
      </c>
      <c r="BG383" s="362" t="str">
        <f t="shared" si="130"/>
        <v>Ok</v>
      </c>
      <c r="BH383" s="360" t="str">
        <f t="shared" si="131"/>
        <v>Ok</v>
      </c>
      <c r="BI383" s="361" t="str">
        <f t="shared" si="132"/>
        <v>Ok</v>
      </c>
      <c r="BJ383" s="361" t="str">
        <f t="shared" si="133"/>
        <v>Ok</v>
      </c>
      <c r="BK383" s="361" t="str">
        <f t="shared" si="134"/>
        <v>Ok</v>
      </c>
      <c r="BL383" s="361" t="str">
        <f t="shared" si="135"/>
        <v>Ok</v>
      </c>
      <c r="BM383" s="361" t="str">
        <f t="shared" si="136"/>
        <v>Ok</v>
      </c>
      <c r="BN383" s="362" t="str">
        <f t="shared" si="137"/>
        <v>Ok</v>
      </c>
      <c r="BO383" s="360" t="str">
        <f t="shared" si="138"/>
        <v>No Pop.</v>
      </c>
      <c r="BP383" s="361" t="str">
        <f t="shared" si="139"/>
        <v>No Pop.</v>
      </c>
      <c r="BQ383" s="361" t="str">
        <f t="shared" si="140"/>
        <v>No Pop.</v>
      </c>
      <c r="BR383" s="361" t="str">
        <f t="shared" si="141"/>
        <v>No Pop.</v>
      </c>
      <c r="BS383" s="361" t="str">
        <f t="shared" si="142"/>
        <v>No Pop.</v>
      </c>
      <c r="BT383" s="361" t="str">
        <f t="shared" si="143"/>
        <v>No Pop.</v>
      </c>
      <c r="BU383" s="362" t="str">
        <f t="shared" si="144"/>
        <v>No Pop.</v>
      </c>
      <c r="BV383" s="360" t="str">
        <f>IF(M383&lt;=VLOOKUP($C383,Projections2[[#All],[ISOCode]:[Total 2024 Colombian Returnees]],'Population Projection V2'!$J$167,FALSE),"OK", "Review")</f>
        <v>OK</v>
      </c>
      <c r="BW383" s="361" t="str">
        <f>IF(N383&lt;=VLOOKUP($C383,Projections2[[#All],[ISOCode]:[Total 2024 Colombian Returnees]],'Population Projection V2'!$K$167,FALSE),"OK", "Review")</f>
        <v>OK</v>
      </c>
      <c r="BX383" s="361" t="str">
        <f>IF(O383&lt;=VLOOKUP($C383,Projections2[[#All],[ISOCode]:[Total 2024 Colombian Returnees]],'Population Projection V2'!$L$167,FALSE),"OK", "Review")</f>
        <v>OK</v>
      </c>
      <c r="BY383" s="361" t="str">
        <f>IF(P383&lt;=VLOOKUP($C383,Projections2[[#All],[ISOCode]:[Total 2024 Colombian Returnees]],'Population Projection V2'!$M$167,FALSE),"OK", "Review")</f>
        <v>OK</v>
      </c>
      <c r="BZ383" s="361" t="str">
        <f>IF(Q383&lt;=VLOOKUP($C383,Projections2[[#All],[ISOCode]:[Total 2024 Colombian Returnees]],'Population Projection V2'!$N$167,FALSE),"OK", "Review")</f>
        <v>OK</v>
      </c>
      <c r="CA383" s="361" t="str">
        <f>IF(T383&lt;=VLOOKUP($C383,Projections2[[#All],[ISOCode]:[Total 2024 Colombian Returnees]],'Population Projection V2'!$O$167,FALSE),"OK", "Review")</f>
        <v>OK</v>
      </c>
      <c r="CB383" s="361" t="str">
        <f>IF(U383&lt;=VLOOKUP($C383,Projections2[[#All],[ISOCode]:[Total 2024 Colombian Returnees]],'Population Projection V2'!$P$167,FALSE),"OK", "Review")</f>
        <v>OK</v>
      </c>
      <c r="CC383" s="361" t="str">
        <f>IF(V383&lt;=VLOOKUP($C383,Projections2[[#All],[ISOCode]:[Total 2024 Colombian Returnees]],'Population Projection V2'!$Q$167,FALSE),"OK", "Review")</f>
        <v>OK</v>
      </c>
      <c r="CD383" s="361" t="str">
        <f>IF(W383&lt;=VLOOKUP($C383,Projections2[[#All],[ISOCode]:[Total 2024 Colombian Returnees]],'Population Projection V2'!$R$167,FALSE),"OK", "Review")</f>
        <v>OK</v>
      </c>
      <c r="CE383" s="361" t="str">
        <f>IF(X383&lt;=VLOOKUP($C383,Projections2[[#All],[ISOCode]:[Total 2024 Colombian Returnees]],'Population Projection V2'!$S$167,FALSE),"OK", "Review")</f>
        <v>OK</v>
      </c>
      <c r="CF383" s="361" t="str">
        <f>IF(AA383&lt;=VLOOKUP($C383,Projections2[[#All],[ISOCode]:[Total 2024 Colombian Returnees]],'Population Projection V2'!$T$167,FALSE),"OK", "Review")</f>
        <v>OK</v>
      </c>
      <c r="CG383" s="361" t="str">
        <f>IF(AB383&lt;=VLOOKUP($C383,Projections2[[#All],[ISOCode]:[Total 2024 Colombian Returnees]],'Population Projection V2'!$U$167,FALSE),"OK", "Review")</f>
        <v>OK</v>
      </c>
      <c r="CH383" s="361" t="str">
        <f>IF(AC383&lt;=VLOOKUP($C383,Projections2[[#All],[ISOCode]:[Total 2024 Colombian Returnees]],'Population Projection V2'!$V$167,FALSE),"OK", "Review")</f>
        <v>OK</v>
      </c>
      <c r="CI383" s="361" t="str">
        <f>IF(AD383&lt;=VLOOKUP($C383,Projections2[[#All],[ISOCode]:[Total 2024 Colombian Returnees]],'Population Projection V2'!$W$167,FALSE),"OK", "Review")</f>
        <v>OK</v>
      </c>
      <c r="CJ383" s="361" t="str">
        <f>IF(AE383&lt;=VLOOKUP($C383,Projections2[[#All],[ISOCode]:[Total 2024 Colombian Returnees]],'Population Projection V2'!$X$167,FALSE),"OK", "Review")</f>
        <v>OK</v>
      </c>
      <c r="CK383" s="361" t="str">
        <f>IF(AH383&lt;=VLOOKUP($C383,Projections2[[#All],[ISOCode]:[Total 2024 Colombian Returnees]],'Population Projection V2'!$Y$167,FALSE),"OK", "Review")</f>
        <v>OK</v>
      </c>
      <c r="CL383" s="361" t="str">
        <f>IF(AI383&lt;=VLOOKUP($C383,Projections2[[#All],[ISOCode]:[Total 2024 Colombian Returnees]],'Population Projection V2'!$Z$167,FALSE),"OK", "Review")</f>
        <v>OK</v>
      </c>
      <c r="CM383" s="361" t="str">
        <f>IF(AJ383&lt;=VLOOKUP($C383,Projections2[[#All],[ISOCode]:[Total 2024 Colombian Returnees]],'Population Projection V2'!$AA$167,FALSE),"OK", "Review")</f>
        <v>OK</v>
      </c>
      <c r="CN383" s="361" t="str">
        <f>IF(AK383&lt;=VLOOKUP($C383,Projections2[[#All],[ISOCode]:[Total 2024 Colombian Returnees]],'Population Projection V2'!$AB$167,FALSE),"OK", "Review")</f>
        <v>OK</v>
      </c>
      <c r="CO383" s="361" t="str">
        <f>IF(AL383&lt;=VLOOKUP($C383,Projections2[[#All],[ISOCode]:[Total 2024 Colombian Returnees]],'Population Projection V2'!$AC$167,FALSE),"OK", "Review")</f>
        <v>OK</v>
      </c>
      <c r="CP383" s="361" t="str">
        <f>IF(AO383&lt;=VLOOKUP($C383,Projections2[[#All],[ISOCode]:[Total 2024 Colombian Returnees]],'Population Projection V2'!$AD$167,FALSE),"OK", "Review")</f>
        <v>OK</v>
      </c>
      <c r="CQ383" s="361" t="str">
        <f>IF(AP383&lt;=VLOOKUP($C383,Projections2[[#All],[ISOCode]:[Total 2024 Colombian Returnees]],'Population Projection V2'!$AE$167,FALSE),"OK", "Review")</f>
        <v>OK</v>
      </c>
      <c r="CR383" s="361" t="str">
        <f>IF(AQ383&lt;=VLOOKUP($C383,Projections2[[#All],[ISOCode]:[Total 2024 Colombian Returnees]],'Population Projection V2'!$AF$167,FALSE),"OK", "Review")</f>
        <v>OK</v>
      </c>
      <c r="CS383" s="361" t="str">
        <f>IF(AR383&lt;=VLOOKUP($C383,Projections2[[#All],[ISOCode]:[Total 2024 Colombian Returnees]],'Population Projection V2'!$AG$167,FALSE),"OK", "Review")</f>
        <v>OK</v>
      </c>
      <c r="CT383" s="361" t="str">
        <f>IF(AS383&lt;=VLOOKUP($C383,Projections2[[#All],[ISOCode]:[Total 2024 Colombian Returnees]],'Population Projection V2'!$AH$167,FALSE),"OK", "Review")</f>
        <v>OK</v>
      </c>
      <c r="CU383" s="361" t="str">
        <f>IF(AV383&lt;=VLOOKUP($C383,Projections2[[#All],[ISOCode]:[Total 2024 Colombian Returnees]],'Population Projection V2'!$AI$167,FALSE),"OK", "Review")</f>
        <v>OK</v>
      </c>
      <c r="CV383" s="361" t="str">
        <f>IF(AW383&lt;=VLOOKUP($C383,Projections2[[#All],[ISOCode]:[Total 2024 Colombian Returnees]],'Population Projection V2'!$AJ$167,FALSE),"OK", "Review")</f>
        <v>OK</v>
      </c>
      <c r="CW383" s="361" t="str">
        <f>IF(AX383&lt;=VLOOKUP($C383,Projections2[[#All],[ISOCode]:[Total 2024 Colombian Returnees]],'Population Projection V2'!$AK$167,FALSE),"OK", "Review")</f>
        <v>OK</v>
      </c>
      <c r="CX383" s="361" t="str">
        <f>IF(AY383&lt;=VLOOKUP($C383,Projections2[[#All],[ISOCode]:[Total 2024 Colombian Returnees]],'Population Projection V2'!$AL$167,FALSE),"OK", "Review")</f>
        <v>OK</v>
      </c>
      <c r="CY383" s="362" t="str">
        <f>IF(AZ383&lt;=VLOOKUP($C383,Projections2[[#All],[ISOCode]:[Total 2024 Colombian Returnees]],'Population Projection V2'!$AM$167,FALSE),"OK", "Review")</f>
        <v>OK</v>
      </c>
    </row>
    <row r="384" spans="1:103" x14ac:dyDescent="0.25">
      <c r="A384" s="248" t="s">
        <v>112</v>
      </c>
      <c r="B384" s="249" t="s">
        <v>70</v>
      </c>
      <c r="C384" s="249" t="s">
        <v>272</v>
      </c>
      <c r="D384" s="250" t="s">
        <v>421</v>
      </c>
      <c r="E384" s="249" t="s">
        <v>425</v>
      </c>
      <c r="F384" s="240">
        <f t="shared" si="121"/>
        <v>0</v>
      </c>
      <c r="G384" s="240">
        <f t="shared" si="122"/>
        <v>0</v>
      </c>
      <c r="H384" s="240">
        <f t="shared" si="123"/>
        <v>0</v>
      </c>
      <c r="I384" s="240">
        <f t="shared" si="124"/>
        <v>0</v>
      </c>
      <c r="J384" s="240">
        <f t="shared" si="125"/>
        <v>0</v>
      </c>
      <c r="K384" s="240">
        <f>VLOOKUP($C384,Projections2[[#All],[ISOCode]:[Total 2024 Colombian Returnees]],7,0)</f>
        <v>0</v>
      </c>
      <c r="L384" s="251"/>
      <c r="M384" s="252"/>
      <c r="N384" s="252"/>
      <c r="O384" s="252"/>
      <c r="P384" s="252"/>
      <c r="Q384" s="252"/>
      <c r="R384" s="224">
        <f>VLOOKUP($C384,Projections2[[#All],[ISOCode]:[Total 2024 Colombian Returnees]],12,0)</f>
        <v>0</v>
      </c>
      <c r="S384" s="225"/>
      <c r="T384" s="226"/>
      <c r="U384" s="226"/>
      <c r="V384" s="226"/>
      <c r="W384" s="226"/>
      <c r="X384" s="226"/>
      <c r="Y384" s="226">
        <f>VLOOKUP($C384,Projections2[[#All],[ISOCode]:[Total 2024 Colombian Returnees]],17,0)</f>
        <v>0</v>
      </c>
      <c r="Z384" s="228"/>
      <c r="AA384" s="253"/>
      <c r="AB384" s="253"/>
      <c r="AC384" s="253"/>
      <c r="AD384" s="253"/>
      <c r="AE384" s="253"/>
      <c r="AF384" s="253">
        <f>VLOOKUP($C384,Projections2[[#All],[ISOCode]:[Total 2024 Colombian Returnees]],22,0)</f>
        <v>0</v>
      </c>
      <c r="AG384" s="254"/>
      <c r="AH384" s="255"/>
      <c r="AI384" s="255"/>
      <c r="AJ384" s="255"/>
      <c r="AK384" s="255"/>
      <c r="AL384" s="256"/>
      <c r="AM384" s="230">
        <f>VLOOKUP($C384,Projections2[[#All],[ISOCode]:[Total 2024 Colombian Returnees]],27,0)</f>
        <v>0</v>
      </c>
      <c r="AN384" s="231"/>
      <c r="AO384" s="257"/>
      <c r="AP384" s="257"/>
      <c r="AQ384" s="257"/>
      <c r="AR384" s="257"/>
      <c r="AS384" s="232"/>
      <c r="AT384" s="232">
        <f>VLOOKUP($C384,Projections2[[#All],[ISOCode]:[Total 2024 Colombian Returnees]],32,0)</f>
        <v>0</v>
      </c>
      <c r="AU384" s="233"/>
      <c r="AV384" s="258"/>
      <c r="AW384" s="258"/>
      <c r="AX384" s="258"/>
      <c r="AY384" s="258"/>
      <c r="AZ384" s="234"/>
      <c r="BA384" s="234">
        <f>VLOOKUP($C384,Projections2[[#All],[ISOCode]:[Total 2024 Colombian Returnees]],37,0)</f>
        <v>0</v>
      </c>
      <c r="BB384" s="235"/>
      <c r="BC384" s="360" t="str">
        <f t="shared" si="126"/>
        <v>Ok</v>
      </c>
      <c r="BD384" s="361" t="str">
        <f t="shared" si="127"/>
        <v>Ok</v>
      </c>
      <c r="BE384" s="361" t="str">
        <f t="shared" si="128"/>
        <v>Ok</v>
      </c>
      <c r="BF384" s="361" t="str">
        <f t="shared" si="129"/>
        <v>Ok</v>
      </c>
      <c r="BG384" s="362" t="str">
        <f t="shared" si="130"/>
        <v>Ok</v>
      </c>
      <c r="BH384" s="360" t="str">
        <f t="shared" si="131"/>
        <v>Ok</v>
      </c>
      <c r="BI384" s="361" t="str">
        <f t="shared" si="132"/>
        <v>Ok</v>
      </c>
      <c r="BJ384" s="361" t="str">
        <f t="shared" si="133"/>
        <v>Ok</v>
      </c>
      <c r="BK384" s="361" t="str">
        <f t="shared" si="134"/>
        <v>Ok</v>
      </c>
      <c r="BL384" s="361" t="str">
        <f t="shared" si="135"/>
        <v>Ok</v>
      </c>
      <c r="BM384" s="361" t="str">
        <f t="shared" si="136"/>
        <v>Ok</v>
      </c>
      <c r="BN384" s="362" t="str">
        <f t="shared" si="137"/>
        <v>Ok</v>
      </c>
      <c r="BO384" s="360" t="str">
        <f t="shared" si="138"/>
        <v>No Pop.</v>
      </c>
      <c r="BP384" s="361" t="str">
        <f t="shared" si="139"/>
        <v>No Pop.</v>
      </c>
      <c r="BQ384" s="361" t="str">
        <f t="shared" si="140"/>
        <v>No Pop.</v>
      </c>
      <c r="BR384" s="361" t="str">
        <f t="shared" si="141"/>
        <v>No Pop.</v>
      </c>
      <c r="BS384" s="361" t="str">
        <f t="shared" si="142"/>
        <v>No Pop.</v>
      </c>
      <c r="BT384" s="361" t="str">
        <f t="shared" si="143"/>
        <v>No Pop.</v>
      </c>
      <c r="BU384" s="362" t="str">
        <f t="shared" si="144"/>
        <v>No Pop.</v>
      </c>
      <c r="BV384" s="360" t="str">
        <f>IF(M384&lt;=VLOOKUP($C384,Projections2[[#All],[ISOCode]:[Total 2024 Colombian Returnees]],'Population Projection V2'!$J$167,FALSE),"OK", "Review")</f>
        <v>OK</v>
      </c>
      <c r="BW384" s="361" t="str">
        <f>IF(N384&lt;=VLOOKUP($C384,Projections2[[#All],[ISOCode]:[Total 2024 Colombian Returnees]],'Population Projection V2'!$K$167,FALSE),"OK", "Review")</f>
        <v>OK</v>
      </c>
      <c r="BX384" s="361" t="str">
        <f>IF(O384&lt;=VLOOKUP($C384,Projections2[[#All],[ISOCode]:[Total 2024 Colombian Returnees]],'Population Projection V2'!$L$167,FALSE),"OK", "Review")</f>
        <v>OK</v>
      </c>
      <c r="BY384" s="361" t="str">
        <f>IF(P384&lt;=VLOOKUP($C384,Projections2[[#All],[ISOCode]:[Total 2024 Colombian Returnees]],'Population Projection V2'!$M$167,FALSE),"OK", "Review")</f>
        <v>OK</v>
      </c>
      <c r="BZ384" s="361" t="str">
        <f>IF(Q384&lt;=VLOOKUP($C384,Projections2[[#All],[ISOCode]:[Total 2024 Colombian Returnees]],'Population Projection V2'!$N$167,FALSE),"OK", "Review")</f>
        <v>OK</v>
      </c>
      <c r="CA384" s="361" t="str">
        <f>IF(T384&lt;=VLOOKUP($C384,Projections2[[#All],[ISOCode]:[Total 2024 Colombian Returnees]],'Population Projection V2'!$O$167,FALSE),"OK", "Review")</f>
        <v>OK</v>
      </c>
      <c r="CB384" s="361" t="str">
        <f>IF(U384&lt;=VLOOKUP($C384,Projections2[[#All],[ISOCode]:[Total 2024 Colombian Returnees]],'Population Projection V2'!$P$167,FALSE),"OK", "Review")</f>
        <v>OK</v>
      </c>
      <c r="CC384" s="361" t="str">
        <f>IF(V384&lt;=VLOOKUP($C384,Projections2[[#All],[ISOCode]:[Total 2024 Colombian Returnees]],'Population Projection V2'!$Q$167,FALSE),"OK", "Review")</f>
        <v>OK</v>
      </c>
      <c r="CD384" s="361" t="str">
        <f>IF(W384&lt;=VLOOKUP($C384,Projections2[[#All],[ISOCode]:[Total 2024 Colombian Returnees]],'Population Projection V2'!$R$167,FALSE),"OK", "Review")</f>
        <v>OK</v>
      </c>
      <c r="CE384" s="361" t="str">
        <f>IF(X384&lt;=VLOOKUP($C384,Projections2[[#All],[ISOCode]:[Total 2024 Colombian Returnees]],'Population Projection V2'!$S$167,FALSE),"OK", "Review")</f>
        <v>OK</v>
      </c>
      <c r="CF384" s="361" t="str">
        <f>IF(AA384&lt;=VLOOKUP($C384,Projections2[[#All],[ISOCode]:[Total 2024 Colombian Returnees]],'Population Projection V2'!$T$167,FALSE),"OK", "Review")</f>
        <v>OK</v>
      </c>
      <c r="CG384" s="361" t="str">
        <f>IF(AB384&lt;=VLOOKUP($C384,Projections2[[#All],[ISOCode]:[Total 2024 Colombian Returnees]],'Population Projection V2'!$U$167,FALSE),"OK", "Review")</f>
        <v>OK</v>
      </c>
      <c r="CH384" s="361" t="str">
        <f>IF(AC384&lt;=VLOOKUP($C384,Projections2[[#All],[ISOCode]:[Total 2024 Colombian Returnees]],'Population Projection V2'!$V$167,FALSE),"OK", "Review")</f>
        <v>OK</v>
      </c>
      <c r="CI384" s="361" t="str">
        <f>IF(AD384&lt;=VLOOKUP($C384,Projections2[[#All],[ISOCode]:[Total 2024 Colombian Returnees]],'Population Projection V2'!$W$167,FALSE),"OK", "Review")</f>
        <v>OK</v>
      </c>
      <c r="CJ384" s="361" t="str">
        <f>IF(AE384&lt;=VLOOKUP($C384,Projections2[[#All],[ISOCode]:[Total 2024 Colombian Returnees]],'Population Projection V2'!$X$167,FALSE),"OK", "Review")</f>
        <v>OK</v>
      </c>
      <c r="CK384" s="361" t="str">
        <f>IF(AH384&lt;=VLOOKUP($C384,Projections2[[#All],[ISOCode]:[Total 2024 Colombian Returnees]],'Population Projection V2'!$Y$167,FALSE),"OK", "Review")</f>
        <v>OK</v>
      </c>
      <c r="CL384" s="361" t="str">
        <f>IF(AI384&lt;=VLOOKUP($C384,Projections2[[#All],[ISOCode]:[Total 2024 Colombian Returnees]],'Population Projection V2'!$Z$167,FALSE),"OK", "Review")</f>
        <v>OK</v>
      </c>
      <c r="CM384" s="361" t="str">
        <f>IF(AJ384&lt;=VLOOKUP($C384,Projections2[[#All],[ISOCode]:[Total 2024 Colombian Returnees]],'Population Projection V2'!$AA$167,FALSE),"OK", "Review")</f>
        <v>OK</v>
      </c>
      <c r="CN384" s="361" t="str">
        <f>IF(AK384&lt;=VLOOKUP($C384,Projections2[[#All],[ISOCode]:[Total 2024 Colombian Returnees]],'Population Projection V2'!$AB$167,FALSE),"OK", "Review")</f>
        <v>OK</v>
      </c>
      <c r="CO384" s="361" t="str">
        <f>IF(AL384&lt;=VLOOKUP($C384,Projections2[[#All],[ISOCode]:[Total 2024 Colombian Returnees]],'Population Projection V2'!$AC$167,FALSE),"OK", "Review")</f>
        <v>OK</v>
      </c>
      <c r="CP384" s="361" t="str">
        <f>IF(AO384&lt;=VLOOKUP($C384,Projections2[[#All],[ISOCode]:[Total 2024 Colombian Returnees]],'Population Projection V2'!$AD$167,FALSE),"OK", "Review")</f>
        <v>OK</v>
      </c>
      <c r="CQ384" s="361" t="str">
        <f>IF(AP384&lt;=VLOOKUP($C384,Projections2[[#All],[ISOCode]:[Total 2024 Colombian Returnees]],'Population Projection V2'!$AE$167,FALSE),"OK", "Review")</f>
        <v>OK</v>
      </c>
      <c r="CR384" s="361" t="str">
        <f>IF(AQ384&lt;=VLOOKUP($C384,Projections2[[#All],[ISOCode]:[Total 2024 Colombian Returnees]],'Population Projection V2'!$AF$167,FALSE),"OK", "Review")</f>
        <v>OK</v>
      </c>
      <c r="CS384" s="361" t="str">
        <f>IF(AR384&lt;=VLOOKUP($C384,Projections2[[#All],[ISOCode]:[Total 2024 Colombian Returnees]],'Population Projection V2'!$AG$167,FALSE),"OK", "Review")</f>
        <v>OK</v>
      </c>
      <c r="CT384" s="361" t="str">
        <f>IF(AS384&lt;=VLOOKUP($C384,Projections2[[#All],[ISOCode]:[Total 2024 Colombian Returnees]],'Population Projection V2'!$AH$167,FALSE),"OK", "Review")</f>
        <v>OK</v>
      </c>
      <c r="CU384" s="361" t="str">
        <f>IF(AV384&lt;=VLOOKUP($C384,Projections2[[#All],[ISOCode]:[Total 2024 Colombian Returnees]],'Population Projection V2'!$AI$167,FALSE),"OK", "Review")</f>
        <v>OK</v>
      </c>
      <c r="CV384" s="361" t="str">
        <f>IF(AW384&lt;=VLOOKUP($C384,Projections2[[#All],[ISOCode]:[Total 2024 Colombian Returnees]],'Population Projection V2'!$AJ$167,FALSE),"OK", "Review")</f>
        <v>OK</v>
      </c>
      <c r="CW384" s="361" t="str">
        <f>IF(AX384&lt;=VLOOKUP($C384,Projections2[[#All],[ISOCode]:[Total 2024 Colombian Returnees]],'Population Projection V2'!$AK$167,FALSE),"OK", "Review")</f>
        <v>OK</v>
      </c>
      <c r="CX384" s="361" t="str">
        <f>IF(AY384&lt;=VLOOKUP($C384,Projections2[[#All],[ISOCode]:[Total 2024 Colombian Returnees]],'Population Projection V2'!$AL$167,FALSE),"OK", "Review")</f>
        <v>OK</v>
      </c>
      <c r="CY384" s="362" t="str">
        <f>IF(AZ384&lt;=VLOOKUP($C384,Projections2[[#All],[ISOCode]:[Total 2024 Colombian Returnees]],'Population Projection V2'!$AM$167,FALSE),"OK", "Review")</f>
        <v>OK</v>
      </c>
    </row>
    <row r="385" spans="1:103" x14ac:dyDescent="0.25">
      <c r="A385" s="248" t="s">
        <v>112</v>
      </c>
      <c r="B385" s="249" t="s">
        <v>70</v>
      </c>
      <c r="C385" s="249" t="s">
        <v>272</v>
      </c>
      <c r="D385" s="250" t="s">
        <v>421</v>
      </c>
      <c r="E385" s="249" t="s">
        <v>426</v>
      </c>
      <c r="F385" s="240">
        <f t="shared" si="121"/>
        <v>0</v>
      </c>
      <c r="G385" s="240">
        <f t="shared" si="122"/>
        <v>0</v>
      </c>
      <c r="H385" s="240">
        <f t="shared" si="123"/>
        <v>0</v>
      </c>
      <c r="I385" s="240">
        <f t="shared" si="124"/>
        <v>0</v>
      </c>
      <c r="J385" s="240">
        <f t="shared" si="125"/>
        <v>0</v>
      </c>
      <c r="K385" s="240">
        <f>VLOOKUP($C385,Projections2[[#All],[ISOCode]:[Total 2024 Colombian Returnees]],7,0)</f>
        <v>0</v>
      </c>
      <c r="L385" s="251"/>
      <c r="M385" s="252"/>
      <c r="N385" s="252"/>
      <c r="O385" s="252"/>
      <c r="P385" s="252"/>
      <c r="Q385" s="252"/>
      <c r="R385" s="224">
        <f>VLOOKUP($C385,Projections2[[#All],[ISOCode]:[Total 2024 Colombian Returnees]],12,0)</f>
        <v>0</v>
      </c>
      <c r="S385" s="225"/>
      <c r="T385" s="226"/>
      <c r="U385" s="226"/>
      <c r="V385" s="226"/>
      <c r="W385" s="226"/>
      <c r="X385" s="226"/>
      <c r="Y385" s="226">
        <f>VLOOKUP($C385,Projections2[[#All],[ISOCode]:[Total 2024 Colombian Returnees]],17,0)</f>
        <v>0</v>
      </c>
      <c r="Z385" s="228"/>
      <c r="AA385" s="244"/>
      <c r="AB385" s="244"/>
      <c r="AC385" s="244"/>
      <c r="AD385" s="244"/>
      <c r="AE385" s="244"/>
      <c r="AF385" s="244">
        <f>VLOOKUP($C385,Projections2[[#All],[ISOCode]:[Total 2024 Colombian Returnees]],22,0)</f>
        <v>0</v>
      </c>
      <c r="AG385" s="245"/>
      <c r="AH385" s="256"/>
      <c r="AI385" s="256"/>
      <c r="AJ385" s="256"/>
      <c r="AK385" s="256"/>
      <c r="AL385" s="256"/>
      <c r="AM385" s="230">
        <f>VLOOKUP($C385,Projections2[[#All],[ISOCode]:[Total 2024 Colombian Returnees]],27,0)</f>
        <v>0</v>
      </c>
      <c r="AN385" s="231"/>
      <c r="AO385" s="232"/>
      <c r="AP385" s="232"/>
      <c r="AQ385" s="232"/>
      <c r="AR385" s="232"/>
      <c r="AS385" s="232"/>
      <c r="AT385" s="232">
        <f>VLOOKUP($C385,Projections2[[#All],[ISOCode]:[Total 2024 Colombian Returnees]],32,0)</f>
        <v>0</v>
      </c>
      <c r="AU385" s="233"/>
      <c r="AV385" s="234"/>
      <c r="AW385" s="234"/>
      <c r="AX385" s="234"/>
      <c r="AY385" s="234"/>
      <c r="AZ385" s="234"/>
      <c r="BA385" s="234">
        <f>VLOOKUP($C385,Projections2[[#All],[ISOCode]:[Total 2024 Colombian Returnees]],37,0)</f>
        <v>0</v>
      </c>
      <c r="BB385" s="235"/>
      <c r="BC385" s="360" t="str">
        <f t="shared" si="126"/>
        <v>Ok</v>
      </c>
      <c r="BD385" s="361" t="str">
        <f t="shared" si="127"/>
        <v>Ok</v>
      </c>
      <c r="BE385" s="361" t="str">
        <f t="shared" si="128"/>
        <v>Ok</v>
      </c>
      <c r="BF385" s="361" t="str">
        <f t="shared" si="129"/>
        <v>Ok</v>
      </c>
      <c r="BG385" s="362" t="str">
        <f t="shared" si="130"/>
        <v>Ok</v>
      </c>
      <c r="BH385" s="360" t="str">
        <f t="shared" si="131"/>
        <v>Ok</v>
      </c>
      <c r="BI385" s="361" t="str">
        <f t="shared" si="132"/>
        <v>Ok</v>
      </c>
      <c r="BJ385" s="361" t="str">
        <f t="shared" si="133"/>
        <v>Ok</v>
      </c>
      <c r="BK385" s="361" t="str">
        <f t="shared" si="134"/>
        <v>Ok</v>
      </c>
      <c r="BL385" s="361" t="str">
        <f t="shared" si="135"/>
        <v>Ok</v>
      </c>
      <c r="BM385" s="361" t="str">
        <f t="shared" si="136"/>
        <v>Ok</v>
      </c>
      <c r="BN385" s="362" t="str">
        <f t="shared" si="137"/>
        <v>Ok</v>
      </c>
      <c r="BO385" s="360" t="str">
        <f t="shared" si="138"/>
        <v>No Pop.</v>
      </c>
      <c r="BP385" s="361" t="str">
        <f t="shared" si="139"/>
        <v>No Pop.</v>
      </c>
      <c r="BQ385" s="361" t="str">
        <f t="shared" si="140"/>
        <v>No Pop.</v>
      </c>
      <c r="BR385" s="361" t="str">
        <f t="shared" si="141"/>
        <v>No Pop.</v>
      </c>
      <c r="BS385" s="361" t="str">
        <f t="shared" si="142"/>
        <v>No Pop.</v>
      </c>
      <c r="BT385" s="361" t="str">
        <f t="shared" si="143"/>
        <v>No Pop.</v>
      </c>
      <c r="BU385" s="362" t="str">
        <f t="shared" si="144"/>
        <v>No Pop.</v>
      </c>
      <c r="BV385" s="360" t="str">
        <f>IF(M385&lt;=VLOOKUP($C385,Projections2[[#All],[ISOCode]:[Total 2024 Colombian Returnees]],'Population Projection V2'!$J$167,FALSE),"OK", "Review")</f>
        <v>OK</v>
      </c>
      <c r="BW385" s="361" t="str">
        <f>IF(N385&lt;=VLOOKUP($C385,Projections2[[#All],[ISOCode]:[Total 2024 Colombian Returnees]],'Population Projection V2'!$K$167,FALSE),"OK", "Review")</f>
        <v>OK</v>
      </c>
      <c r="BX385" s="361" t="str">
        <f>IF(O385&lt;=VLOOKUP($C385,Projections2[[#All],[ISOCode]:[Total 2024 Colombian Returnees]],'Population Projection V2'!$L$167,FALSE),"OK", "Review")</f>
        <v>OK</v>
      </c>
      <c r="BY385" s="361" t="str">
        <f>IF(P385&lt;=VLOOKUP($C385,Projections2[[#All],[ISOCode]:[Total 2024 Colombian Returnees]],'Population Projection V2'!$M$167,FALSE),"OK", "Review")</f>
        <v>OK</v>
      </c>
      <c r="BZ385" s="361" t="str">
        <f>IF(Q385&lt;=VLOOKUP($C385,Projections2[[#All],[ISOCode]:[Total 2024 Colombian Returnees]],'Population Projection V2'!$N$167,FALSE),"OK", "Review")</f>
        <v>OK</v>
      </c>
      <c r="CA385" s="361" t="str">
        <f>IF(T385&lt;=VLOOKUP($C385,Projections2[[#All],[ISOCode]:[Total 2024 Colombian Returnees]],'Population Projection V2'!$O$167,FALSE),"OK", "Review")</f>
        <v>OK</v>
      </c>
      <c r="CB385" s="361" t="str">
        <f>IF(U385&lt;=VLOOKUP($C385,Projections2[[#All],[ISOCode]:[Total 2024 Colombian Returnees]],'Population Projection V2'!$P$167,FALSE),"OK", "Review")</f>
        <v>OK</v>
      </c>
      <c r="CC385" s="361" t="str">
        <f>IF(V385&lt;=VLOOKUP($C385,Projections2[[#All],[ISOCode]:[Total 2024 Colombian Returnees]],'Population Projection V2'!$Q$167,FALSE),"OK", "Review")</f>
        <v>OK</v>
      </c>
      <c r="CD385" s="361" t="str">
        <f>IF(W385&lt;=VLOOKUP($C385,Projections2[[#All],[ISOCode]:[Total 2024 Colombian Returnees]],'Population Projection V2'!$R$167,FALSE),"OK", "Review")</f>
        <v>OK</v>
      </c>
      <c r="CE385" s="361" t="str">
        <f>IF(X385&lt;=VLOOKUP($C385,Projections2[[#All],[ISOCode]:[Total 2024 Colombian Returnees]],'Population Projection V2'!$S$167,FALSE),"OK", "Review")</f>
        <v>OK</v>
      </c>
      <c r="CF385" s="361" t="str">
        <f>IF(AA385&lt;=VLOOKUP($C385,Projections2[[#All],[ISOCode]:[Total 2024 Colombian Returnees]],'Population Projection V2'!$T$167,FALSE),"OK", "Review")</f>
        <v>OK</v>
      </c>
      <c r="CG385" s="361" t="str">
        <f>IF(AB385&lt;=VLOOKUP($C385,Projections2[[#All],[ISOCode]:[Total 2024 Colombian Returnees]],'Population Projection V2'!$U$167,FALSE),"OK", "Review")</f>
        <v>OK</v>
      </c>
      <c r="CH385" s="361" t="str">
        <f>IF(AC385&lt;=VLOOKUP($C385,Projections2[[#All],[ISOCode]:[Total 2024 Colombian Returnees]],'Population Projection V2'!$V$167,FALSE),"OK", "Review")</f>
        <v>OK</v>
      </c>
      <c r="CI385" s="361" t="str">
        <f>IF(AD385&lt;=VLOOKUP($C385,Projections2[[#All],[ISOCode]:[Total 2024 Colombian Returnees]],'Population Projection V2'!$W$167,FALSE),"OK", "Review")</f>
        <v>OK</v>
      </c>
      <c r="CJ385" s="361" t="str">
        <f>IF(AE385&lt;=VLOOKUP($C385,Projections2[[#All],[ISOCode]:[Total 2024 Colombian Returnees]],'Population Projection V2'!$X$167,FALSE),"OK", "Review")</f>
        <v>OK</v>
      </c>
      <c r="CK385" s="361" t="str">
        <f>IF(AH385&lt;=VLOOKUP($C385,Projections2[[#All],[ISOCode]:[Total 2024 Colombian Returnees]],'Population Projection V2'!$Y$167,FALSE),"OK", "Review")</f>
        <v>OK</v>
      </c>
      <c r="CL385" s="361" t="str">
        <f>IF(AI385&lt;=VLOOKUP($C385,Projections2[[#All],[ISOCode]:[Total 2024 Colombian Returnees]],'Population Projection V2'!$Z$167,FALSE),"OK", "Review")</f>
        <v>OK</v>
      </c>
      <c r="CM385" s="361" t="str">
        <f>IF(AJ385&lt;=VLOOKUP($C385,Projections2[[#All],[ISOCode]:[Total 2024 Colombian Returnees]],'Population Projection V2'!$AA$167,FALSE),"OK", "Review")</f>
        <v>OK</v>
      </c>
      <c r="CN385" s="361" t="str">
        <f>IF(AK385&lt;=VLOOKUP($C385,Projections2[[#All],[ISOCode]:[Total 2024 Colombian Returnees]],'Population Projection V2'!$AB$167,FALSE),"OK", "Review")</f>
        <v>OK</v>
      </c>
      <c r="CO385" s="361" t="str">
        <f>IF(AL385&lt;=VLOOKUP($C385,Projections2[[#All],[ISOCode]:[Total 2024 Colombian Returnees]],'Population Projection V2'!$AC$167,FALSE),"OK", "Review")</f>
        <v>OK</v>
      </c>
      <c r="CP385" s="361" t="str">
        <f>IF(AO385&lt;=VLOOKUP($C385,Projections2[[#All],[ISOCode]:[Total 2024 Colombian Returnees]],'Population Projection V2'!$AD$167,FALSE),"OK", "Review")</f>
        <v>OK</v>
      </c>
      <c r="CQ385" s="361" t="str">
        <f>IF(AP385&lt;=VLOOKUP($C385,Projections2[[#All],[ISOCode]:[Total 2024 Colombian Returnees]],'Population Projection V2'!$AE$167,FALSE),"OK", "Review")</f>
        <v>OK</v>
      </c>
      <c r="CR385" s="361" t="str">
        <f>IF(AQ385&lt;=VLOOKUP($C385,Projections2[[#All],[ISOCode]:[Total 2024 Colombian Returnees]],'Population Projection V2'!$AF$167,FALSE),"OK", "Review")</f>
        <v>OK</v>
      </c>
      <c r="CS385" s="361" t="str">
        <f>IF(AR385&lt;=VLOOKUP($C385,Projections2[[#All],[ISOCode]:[Total 2024 Colombian Returnees]],'Population Projection V2'!$AG$167,FALSE),"OK", "Review")</f>
        <v>OK</v>
      </c>
      <c r="CT385" s="361" t="str">
        <f>IF(AS385&lt;=VLOOKUP($C385,Projections2[[#All],[ISOCode]:[Total 2024 Colombian Returnees]],'Population Projection V2'!$AH$167,FALSE),"OK", "Review")</f>
        <v>OK</v>
      </c>
      <c r="CU385" s="361" t="str">
        <f>IF(AV385&lt;=VLOOKUP($C385,Projections2[[#All],[ISOCode]:[Total 2024 Colombian Returnees]],'Population Projection V2'!$AI$167,FALSE),"OK", "Review")</f>
        <v>OK</v>
      </c>
      <c r="CV385" s="361" t="str">
        <f>IF(AW385&lt;=VLOOKUP($C385,Projections2[[#All],[ISOCode]:[Total 2024 Colombian Returnees]],'Population Projection V2'!$AJ$167,FALSE),"OK", "Review")</f>
        <v>OK</v>
      </c>
      <c r="CW385" s="361" t="str">
        <f>IF(AX385&lt;=VLOOKUP($C385,Projections2[[#All],[ISOCode]:[Total 2024 Colombian Returnees]],'Population Projection V2'!$AK$167,FALSE),"OK", "Review")</f>
        <v>OK</v>
      </c>
      <c r="CX385" s="361" t="str">
        <f>IF(AY385&lt;=VLOOKUP($C385,Projections2[[#All],[ISOCode]:[Total 2024 Colombian Returnees]],'Population Projection V2'!$AL$167,FALSE),"OK", "Review")</f>
        <v>OK</v>
      </c>
      <c r="CY385" s="362" t="str">
        <f>IF(AZ385&lt;=VLOOKUP($C385,Projections2[[#All],[ISOCode]:[Total 2024 Colombian Returnees]],'Population Projection V2'!$AM$167,FALSE),"OK", "Review")</f>
        <v>OK</v>
      </c>
    </row>
    <row r="386" spans="1:103" x14ac:dyDescent="0.25">
      <c r="A386" s="248" t="s">
        <v>112</v>
      </c>
      <c r="B386" s="249" t="s">
        <v>70</v>
      </c>
      <c r="C386" s="249" t="s">
        <v>272</v>
      </c>
      <c r="D386" s="250" t="s">
        <v>421</v>
      </c>
      <c r="E386" s="249" t="s">
        <v>427</v>
      </c>
      <c r="F386" s="240">
        <f t="shared" si="121"/>
        <v>0</v>
      </c>
      <c r="G386" s="240">
        <f t="shared" si="122"/>
        <v>0</v>
      </c>
      <c r="H386" s="240">
        <f t="shared" si="123"/>
        <v>0</v>
      </c>
      <c r="I386" s="240">
        <f t="shared" si="124"/>
        <v>0</v>
      </c>
      <c r="J386" s="240">
        <f t="shared" si="125"/>
        <v>0</v>
      </c>
      <c r="K386" s="240">
        <f>VLOOKUP($C386,Projections2[[#All],[ISOCode]:[Total 2024 Colombian Returnees]],7,0)</f>
        <v>0</v>
      </c>
      <c r="L386" s="251"/>
      <c r="M386" s="252"/>
      <c r="N386" s="252"/>
      <c r="O386" s="252"/>
      <c r="P386" s="252"/>
      <c r="Q386" s="252"/>
      <c r="R386" s="224">
        <f>VLOOKUP($C386,Projections2[[#All],[ISOCode]:[Total 2024 Colombian Returnees]],12,0)</f>
        <v>0</v>
      </c>
      <c r="S386" s="225"/>
      <c r="T386" s="226"/>
      <c r="U386" s="226"/>
      <c r="V386" s="226"/>
      <c r="W386" s="226"/>
      <c r="X386" s="226"/>
      <c r="Y386" s="226">
        <f>VLOOKUP($C386,Projections2[[#All],[ISOCode]:[Total 2024 Colombian Returnees]],17,0)</f>
        <v>0</v>
      </c>
      <c r="Z386" s="228"/>
      <c r="AA386" s="253"/>
      <c r="AB386" s="253"/>
      <c r="AC386" s="253"/>
      <c r="AD386" s="253"/>
      <c r="AE386" s="253"/>
      <c r="AF386" s="253">
        <f>VLOOKUP($C386,Projections2[[#All],[ISOCode]:[Total 2024 Colombian Returnees]],22,0)</f>
        <v>0</v>
      </c>
      <c r="AG386" s="254"/>
      <c r="AH386" s="255"/>
      <c r="AI386" s="255"/>
      <c r="AJ386" s="255"/>
      <c r="AK386" s="255"/>
      <c r="AL386" s="256"/>
      <c r="AM386" s="230">
        <f>VLOOKUP($C386,Projections2[[#All],[ISOCode]:[Total 2024 Colombian Returnees]],27,0)</f>
        <v>0</v>
      </c>
      <c r="AN386" s="231"/>
      <c r="AO386" s="257"/>
      <c r="AP386" s="257"/>
      <c r="AQ386" s="257"/>
      <c r="AR386" s="257"/>
      <c r="AS386" s="232"/>
      <c r="AT386" s="232">
        <f>VLOOKUP($C386,Projections2[[#All],[ISOCode]:[Total 2024 Colombian Returnees]],32,0)</f>
        <v>0</v>
      </c>
      <c r="AU386" s="233"/>
      <c r="AV386" s="258"/>
      <c r="AW386" s="258"/>
      <c r="AX386" s="258"/>
      <c r="AY386" s="258"/>
      <c r="AZ386" s="234"/>
      <c r="BA386" s="234">
        <f>VLOOKUP($C386,Projections2[[#All],[ISOCode]:[Total 2024 Colombian Returnees]],37,0)</f>
        <v>0</v>
      </c>
      <c r="BB386" s="235"/>
      <c r="BC386" s="360" t="str">
        <f t="shared" si="126"/>
        <v>Ok</v>
      </c>
      <c r="BD386" s="361" t="str">
        <f t="shared" si="127"/>
        <v>Ok</v>
      </c>
      <c r="BE386" s="361" t="str">
        <f t="shared" si="128"/>
        <v>Ok</v>
      </c>
      <c r="BF386" s="361" t="str">
        <f t="shared" si="129"/>
        <v>Ok</v>
      </c>
      <c r="BG386" s="362" t="str">
        <f t="shared" si="130"/>
        <v>Ok</v>
      </c>
      <c r="BH386" s="360" t="str">
        <f t="shared" si="131"/>
        <v>Ok</v>
      </c>
      <c r="BI386" s="361" t="str">
        <f t="shared" si="132"/>
        <v>Ok</v>
      </c>
      <c r="BJ386" s="361" t="str">
        <f t="shared" si="133"/>
        <v>Ok</v>
      </c>
      <c r="BK386" s="361" t="str">
        <f t="shared" si="134"/>
        <v>Ok</v>
      </c>
      <c r="BL386" s="361" t="str">
        <f t="shared" si="135"/>
        <v>Ok</v>
      </c>
      <c r="BM386" s="361" t="str">
        <f t="shared" si="136"/>
        <v>Ok</v>
      </c>
      <c r="BN386" s="362" t="str">
        <f t="shared" si="137"/>
        <v>Ok</v>
      </c>
      <c r="BO386" s="360" t="str">
        <f t="shared" si="138"/>
        <v>No Pop.</v>
      </c>
      <c r="BP386" s="361" t="str">
        <f t="shared" si="139"/>
        <v>No Pop.</v>
      </c>
      <c r="BQ386" s="361" t="str">
        <f t="shared" si="140"/>
        <v>No Pop.</v>
      </c>
      <c r="BR386" s="361" t="str">
        <f t="shared" si="141"/>
        <v>No Pop.</v>
      </c>
      <c r="BS386" s="361" t="str">
        <f t="shared" si="142"/>
        <v>No Pop.</v>
      </c>
      <c r="BT386" s="361" t="str">
        <f t="shared" si="143"/>
        <v>No Pop.</v>
      </c>
      <c r="BU386" s="362" t="str">
        <f t="shared" si="144"/>
        <v>No Pop.</v>
      </c>
      <c r="BV386" s="360" t="str">
        <f>IF(M386&lt;=VLOOKUP($C386,Projections2[[#All],[ISOCode]:[Total 2024 Colombian Returnees]],'Population Projection V2'!$J$167,FALSE),"OK", "Review")</f>
        <v>OK</v>
      </c>
      <c r="BW386" s="361" t="str">
        <f>IF(N386&lt;=VLOOKUP($C386,Projections2[[#All],[ISOCode]:[Total 2024 Colombian Returnees]],'Population Projection V2'!$K$167,FALSE),"OK", "Review")</f>
        <v>OK</v>
      </c>
      <c r="BX386" s="361" t="str">
        <f>IF(O386&lt;=VLOOKUP($C386,Projections2[[#All],[ISOCode]:[Total 2024 Colombian Returnees]],'Population Projection V2'!$L$167,FALSE),"OK", "Review")</f>
        <v>OK</v>
      </c>
      <c r="BY386" s="361" t="str">
        <f>IF(P386&lt;=VLOOKUP($C386,Projections2[[#All],[ISOCode]:[Total 2024 Colombian Returnees]],'Population Projection V2'!$M$167,FALSE),"OK", "Review")</f>
        <v>OK</v>
      </c>
      <c r="BZ386" s="361" t="str">
        <f>IF(Q386&lt;=VLOOKUP($C386,Projections2[[#All],[ISOCode]:[Total 2024 Colombian Returnees]],'Population Projection V2'!$N$167,FALSE),"OK", "Review")</f>
        <v>OK</v>
      </c>
      <c r="CA386" s="361" t="str">
        <f>IF(T386&lt;=VLOOKUP($C386,Projections2[[#All],[ISOCode]:[Total 2024 Colombian Returnees]],'Population Projection V2'!$O$167,FALSE),"OK", "Review")</f>
        <v>OK</v>
      </c>
      <c r="CB386" s="361" t="str">
        <f>IF(U386&lt;=VLOOKUP($C386,Projections2[[#All],[ISOCode]:[Total 2024 Colombian Returnees]],'Population Projection V2'!$P$167,FALSE),"OK", "Review")</f>
        <v>OK</v>
      </c>
      <c r="CC386" s="361" t="str">
        <f>IF(V386&lt;=VLOOKUP($C386,Projections2[[#All],[ISOCode]:[Total 2024 Colombian Returnees]],'Population Projection V2'!$Q$167,FALSE),"OK", "Review")</f>
        <v>OK</v>
      </c>
      <c r="CD386" s="361" t="str">
        <f>IF(W386&lt;=VLOOKUP($C386,Projections2[[#All],[ISOCode]:[Total 2024 Colombian Returnees]],'Population Projection V2'!$R$167,FALSE),"OK", "Review")</f>
        <v>OK</v>
      </c>
      <c r="CE386" s="361" t="str">
        <f>IF(X386&lt;=VLOOKUP($C386,Projections2[[#All],[ISOCode]:[Total 2024 Colombian Returnees]],'Population Projection V2'!$S$167,FALSE),"OK", "Review")</f>
        <v>OK</v>
      </c>
      <c r="CF386" s="361" t="str">
        <f>IF(AA386&lt;=VLOOKUP($C386,Projections2[[#All],[ISOCode]:[Total 2024 Colombian Returnees]],'Population Projection V2'!$T$167,FALSE),"OK", "Review")</f>
        <v>OK</v>
      </c>
      <c r="CG386" s="361" t="str">
        <f>IF(AB386&lt;=VLOOKUP($C386,Projections2[[#All],[ISOCode]:[Total 2024 Colombian Returnees]],'Population Projection V2'!$U$167,FALSE),"OK", "Review")</f>
        <v>OK</v>
      </c>
      <c r="CH386" s="361" t="str">
        <f>IF(AC386&lt;=VLOOKUP($C386,Projections2[[#All],[ISOCode]:[Total 2024 Colombian Returnees]],'Population Projection V2'!$V$167,FALSE),"OK", "Review")</f>
        <v>OK</v>
      </c>
      <c r="CI386" s="361" t="str">
        <f>IF(AD386&lt;=VLOOKUP($C386,Projections2[[#All],[ISOCode]:[Total 2024 Colombian Returnees]],'Population Projection V2'!$W$167,FALSE),"OK", "Review")</f>
        <v>OK</v>
      </c>
      <c r="CJ386" s="361" t="str">
        <f>IF(AE386&lt;=VLOOKUP($C386,Projections2[[#All],[ISOCode]:[Total 2024 Colombian Returnees]],'Population Projection V2'!$X$167,FALSE),"OK", "Review")</f>
        <v>OK</v>
      </c>
      <c r="CK386" s="361" t="str">
        <f>IF(AH386&lt;=VLOOKUP($C386,Projections2[[#All],[ISOCode]:[Total 2024 Colombian Returnees]],'Population Projection V2'!$Y$167,FALSE),"OK", "Review")</f>
        <v>OK</v>
      </c>
      <c r="CL386" s="361" t="str">
        <f>IF(AI386&lt;=VLOOKUP($C386,Projections2[[#All],[ISOCode]:[Total 2024 Colombian Returnees]],'Population Projection V2'!$Z$167,FALSE),"OK", "Review")</f>
        <v>OK</v>
      </c>
      <c r="CM386" s="361" t="str">
        <f>IF(AJ386&lt;=VLOOKUP($C386,Projections2[[#All],[ISOCode]:[Total 2024 Colombian Returnees]],'Population Projection V2'!$AA$167,FALSE),"OK", "Review")</f>
        <v>OK</v>
      </c>
      <c r="CN386" s="361" t="str">
        <f>IF(AK386&lt;=VLOOKUP($C386,Projections2[[#All],[ISOCode]:[Total 2024 Colombian Returnees]],'Population Projection V2'!$AB$167,FALSE),"OK", "Review")</f>
        <v>OK</v>
      </c>
      <c r="CO386" s="361" t="str">
        <f>IF(AL386&lt;=VLOOKUP($C386,Projections2[[#All],[ISOCode]:[Total 2024 Colombian Returnees]],'Population Projection V2'!$AC$167,FALSE),"OK", "Review")</f>
        <v>OK</v>
      </c>
      <c r="CP386" s="361" t="str">
        <f>IF(AO386&lt;=VLOOKUP($C386,Projections2[[#All],[ISOCode]:[Total 2024 Colombian Returnees]],'Population Projection V2'!$AD$167,FALSE),"OK", "Review")</f>
        <v>OK</v>
      </c>
      <c r="CQ386" s="361" t="str">
        <f>IF(AP386&lt;=VLOOKUP($C386,Projections2[[#All],[ISOCode]:[Total 2024 Colombian Returnees]],'Population Projection V2'!$AE$167,FALSE),"OK", "Review")</f>
        <v>OK</v>
      </c>
      <c r="CR386" s="361" t="str">
        <f>IF(AQ386&lt;=VLOOKUP($C386,Projections2[[#All],[ISOCode]:[Total 2024 Colombian Returnees]],'Population Projection V2'!$AF$167,FALSE),"OK", "Review")</f>
        <v>OK</v>
      </c>
      <c r="CS386" s="361" t="str">
        <f>IF(AR386&lt;=VLOOKUP($C386,Projections2[[#All],[ISOCode]:[Total 2024 Colombian Returnees]],'Population Projection V2'!$AG$167,FALSE),"OK", "Review")</f>
        <v>OK</v>
      </c>
      <c r="CT386" s="361" t="str">
        <f>IF(AS386&lt;=VLOOKUP($C386,Projections2[[#All],[ISOCode]:[Total 2024 Colombian Returnees]],'Population Projection V2'!$AH$167,FALSE),"OK", "Review")</f>
        <v>OK</v>
      </c>
      <c r="CU386" s="361" t="str">
        <f>IF(AV386&lt;=VLOOKUP($C386,Projections2[[#All],[ISOCode]:[Total 2024 Colombian Returnees]],'Population Projection V2'!$AI$167,FALSE),"OK", "Review")</f>
        <v>OK</v>
      </c>
      <c r="CV386" s="361" t="str">
        <f>IF(AW386&lt;=VLOOKUP($C386,Projections2[[#All],[ISOCode]:[Total 2024 Colombian Returnees]],'Population Projection V2'!$AJ$167,FALSE),"OK", "Review")</f>
        <v>OK</v>
      </c>
      <c r="CW386" s="361" t="str">
        <f>IF(AX386&lt;=VLOOKUP($C386,Projections2[[#All],[ISOCode]:[Total 2024 Colombian Returnees]],'Population Projection V2'!$AK$167,FALSE),"OK", "Review")</f>
        <v>OK</v>
      </c>
      <c r="CX386" s="361" t="str">
        <f>IF(AY386&lt;=VLOOKUP($C386,Projections2[[#All],[ISOCode]:[Total 2024 Colombian Returnees]],'Population Projection V2'!$AL$167,FALSE),"OK", "Review")</f>
        <v>OK</v>
      </c>
      <c r="CY386" s="362" t="str">
        <f>IF(AZ386&lt;=VLOOKUP($C386,Projections2[[#All],[ISOCode]:[Total 2024 Colombian Returnees]],'Population Projection V2'!$AM$167,FALSE),"OK", "Review")</f>
        <v>OK</v>
      </c>
    </row>
    <row r="387" spans="1:103" ht="25.5" x14ac:dyDescent="0.25">
      <c r="A387" s="248" t="s">
        <v>112</v>
      </c>
      <c r="B387" s="249" t="s">
        <v>70</v>
      </c>
      <c r="C387" s="249" t="s">
        <v>272</v>
      </c>
      <c r="D387" s="250" t="s">
        <v>421</v>
      </c>
      <c r="E387" s="249" t="s">
        <v>428</v>
      </c>
      <c r="F387" s="240">
        <f t="shared" ref="F387:F450" si="145">M387+T387+AA387+AH387+AO387+AV387</f>
        <v>0</v>
      </c>
      <c r="G387" s="240">
        <f t="shared" ref="G387:G450" si="146">N387+U387+AB387+AI387+AP387+AW387</f>
        <v>0</v>
      </c>
      <c r="H387" s="240">
        <f t="shared" ref="H387:H450" si="147">O387+V387+AC387+AJ387+AQ387+AX387</f>
        <v>0</v>
      </c>
      <c r="I387" s="240">
        <f t="shared" ref="I387:I450" si="148">P387+W387+AD387+AK387+AR387+AY387</f>
        <v>0</v>
      </c>
      <c r="J387" s="240">
        <f t="shared" ref="J387:J450" si="149">Q387+X387+AE387+AL387+AS387+AZ387</f>
        <v>0</v>
      </c>
      <c r="K387" s="240">
        <f>VLOOKUP($C387,Projections2[[#All],[ISOCode]:[Total 2024 Colombian Returnees]],7,0)</f>
        <v>0</v>
      </c>
      <c r="L387" s="251"/>
      <c r="M387" s="252"/>
      <c r="N387" s="252"/>
      <c r="O387" s="252"/>
      <c r="P387" s="252"/>
      <c r="Q387" s="252"/>
      <c r="R387" s="224">
        <f>VLOOKUP($C387,Projections2[[#All],[ISOCode]:[Total 2024 Colombian Returnees]],12,0)</f>
        <v>0</v>
      </c>
      <c r="S387" s="225"/>
      <c r="T387" s="226"/>
      <c r="U387" s="226"/>
      <c r="V387" s="226"/>
      <c r="W387" s="226"/>
      <c r="X387" s="226"/>
      <c r="Y387" s="226">
        <f>VLOOKUP($C387,Projections2[[#All],[ISOCode]:[Total 2024 Colombian Returnees]],17,0)</f>
        <v>0</v>
      </c>
      <c r="Z387" s="228"/>
      <c r="AA387" s="253"/>
      <c r="AB387" s="253"/>
      <c r="AC387" s="253"/>
      <c r="AD387" s="253"/>
      <c r="AE387" s="253"/>
      <c r="AF387" s="253">
        <f>VLOOKUP($C387,Projections2[[#All],[ISOCode]:[Total 2024 Colombian Returnees]],22,0)</f>
        <v>0</v>
      </c>
      <c r="AG387" s="254"/>
      <c r="AH387" s="255"/>
      <c r="AI387" s="255"/>
      <c r="AJ387" s="255"/>
      <c r="AK387" s="255"/>
      <c r="AL387" s="256"/>
      <c r="AM387" s="230">
        <f>VLOOKUP($C387,Projections2[[#All],[ISOCode]:[Total 2024 Colombian Returnees]],27,0)</f>
        <v>0</v>
      </c>
      <c r="AN387" s="231"/>
      <c r="AO387" s="257"/>
      <c r="AP387" s="257"/>
      <c r="AQ387" s="257"/>
      <c r="AR387" s="257"/>
      <c r="AS387" s="232"/>
      <c r="AT387" s="232">
        <f>VLOOKUP($C387,Projections2[[#All],[ISOCode]:[Total 2024 Colombian Returnees]],32,0)</f>
        <v>0</v>
      </c>
      <c r="AU387" s="233"/>
      <c r="AV387" s="258"/>
      <c r="AW387" s="258"/>
      <c r="AX387" s="258"/>
      <c r="AY387" s="258"/>
      <c r="AZ387" s="234"/>
      <c r="BA387" s="234">
        <f>VLOOKUP($C387,Projections2[[#All],[ISOCode]:[Total 2024 Colombian Returnees]],37,0)</f>
        <v>0</v>
      </c>
      <c r="BB387" s="235"/>
      <c r="BC387" s="360" t="str">
        <f t="shared" si="126"/>
        <v>Ok</v>
      </c>
      <c r="BD387" s="361" t="str">
        <f t="shared" si="127"/>
        <v>Ok</v>
      </c>
      <c r="BE387" s="361" t="str">
        <f t="shared" si="128"/>
        <v>Ok</v>
      </c>
      <c r="BF387" s="361" t="str">
        <f t="shared" si="129"/>
        <v>Ok</v>
      </c>
      <c r="BG387" s="362" t="str">
        <f t="shared" si="130"/>
        <v>Ok</v>
      </c>
      <c r="BH387" s="360" t="str">
        <f t="shared" si="131"/>
        <v>Ok</v>
      </c>
      <c r="BI387" s="361" t="str">
        <f t="shared" si="132"/>
        <v>Ok</v>
      </c>
      <c r="BJ387" s="361" t="str">
        <f t="shared" si="133"/>
        <v>Ok</v>
      </c>
      <c r="BK387" s="361" t="str">
        <f t="shared" si="134"/>
        <v>Ok</v>
      </c>
      <c r="BL387" s="361" t="str">
        <f t="shared" si="135"/>
        <v>Ok</v>
      </c>
      <c r="BM387" s="361" t="str">
        <f t="shared" si="136"/>
        <v>Ok</v>
      </c>
      <c r="BN387" s="362" t="str">
        <f t="shared" si="137"/>
        <v>Ok</v>
      </c>
      <c r="BO387" s="360" t="str">
        <f t="shared" si="138"/>
        <v>No Pop.</v>
      </c>
      <c r="BP387" s="361" t="str">
        <f t="shared" si="139"/>
        <v>No Pop.</v>
      </c>
      <c r="BQ387" s="361" t="str">
        <f t="shared" si="140"/>
        <v>No Pop.</v>
      </c>
      <c r="BR387" s="361" t="str">
        <f t="shared" si="141"/>
        <v>No Pop.</v>
      </c>
      <c r="BS387" s="361" t="str">
        <f t="shared" si="142"/>
        <v>No Pop.</v>
      </c>
      <c r="BT387" s="361" t="str">
        <f t="shared" si="143"/>
        <v>No Pop.</v>
      </c>
      <c r="BU387" s="362" t="str">
        <f t="shared" si="144"/>
        <v>No Pop.</v>
      </c>
      <c r="BV387" s="360" t="str">
        <f>IF(M387&lt;=VLOOKUP($C387,Projections2[[#All],[ISOCode]:[Total 2024 Colombian Returnees]],'Population Projection V2'!$J$167,FALSE),"OK", "Review")</f>
        <v>OK</v>
      </c>
      <c r="BW387" s="361" t="str">
        <f>IF(N387&lt;=VLOOKUP($C387,Projections2[[#All],[ISOCode]:[Total 2024 Colombian Returnees]],'Population Projection V2'!$K$167,FALSE),"OK", "Review")</f>
        <v>OK</v>
      </c>
      <c r="BX387" s="361" t="str">
        <f>IF(O387&lt;=VLOOKUP($C387,Projections2[[#All],[ISOCode]:[Total 2024 Colombian Returnees]],'Population Projection V2'!$L$167,FALSE),"OK", "Review")</f>
        <v>OK</v>
      </c>
      <c r="BY387" s="361" t="str">
        <f>IF(P387&lt;=VLOOKUP($C387,Projections2[[#All],[ISOCode]:[Total 2024 Colombian Returnees]],'Population Projection V2'!$M$167,FALSE),"OK", "Review")</f>
        <v>OK</v>
      </c>
      <c r="BZ387" s="361" t="str">
        <f>IF(Q387&lt;=VLOOKUP($C387,Projections2[[#All],[ISOCode]:[Total 2024 Colombian Returnees]],'Population Projection V2'!$N$167,FALSE),"OK", "Review")</f>
        <v>OK</v>
      </c>
      <c r="CA387" s="361" t="str">
        <f>IF(T387&lt;=VLOOKUP($C387,Projections2[[#All],[ISOCode]:[Total 2024 Colombian Returnees]],'Population Projection V2'!$O$167,FALSE),"OK", "Review")</f>
        <v>OK</v>
      </c>
      <c r="CB387" s="361" t="str">
        <f>IF(U387&lt;=VLOOKUP($C387,Projections2[[#All],[ISOCode]:[Total 2024 Colombian Returnees]],'Population Projection V2'!$P$167,FALSE),"OK", "Review")</f>
        <v>OK</v>
      </c>
      <c r="CC387" s="361" t="str">
        <f>IF(V387&lt;=VLOOKUP($C387,Projections2[[#All],[ISOCode]:[Total 2024 Colombian Returnees]],'Population Projection V2'!$Q$167,FALSE),"OK", "Review")</f>
        <v>OK</v>
      </c>
      <c r="CD387" s="361" t="str">
        <f>IF(W387&lt;=VLOOKUP($C387,Projections2[[#All],[ISOCode]:[Total 2024 Colombian Returnees]],'Population Projection V2'!$R$167,FALSE),"OK", "Review")</f>
        <v>OK</v>
      </c>
      <c r="CE387" s="361" t="str">
        <f>IF(X387&lt;=VLOOKUP($C387,Projections2[[#All],[ISOCode]:[Total 2024 Colombian Returnees]],'Population Projection V2'!$S$167,FALSE),"OK", "Review")</f>
        <v>OK</v>
      </c>
      <c r="CF387" s="361" t="str">
        <f>IF(AA387&lt;=VLOOKUP($C387,Projections2[[#All],[ISOCode]:[Total 2024 Colombian Returnees]],'Population Projection V2'!$T$167,FALSE),"OK", "Review")</f>
        <v>OK</v>
      </c>
      <c r="CG387" s="361" t="str">
        <f>IF(AB387&lt;=VLOOKUP($C387,Projections2[[#All],[ISOCode]:[Total 2024 Colombian Returnees]],'Population Projection V2'!$U$167,FALSE),"OK", "Review")</f>
        <v>OK</v>
      </c>
      <c r="CH387" s="361" t="str">
        <f>IF(AC387&lt;=VLOOKUP($C387,Projections2[[#All],[ISOCode]:[Total 2024 Colombian Returnees]],'Population Projection V2'!$V$167,FALSE),"OK", "Review")</f>
        <v>OK</v>
      </c>
      <c r="CI387" s="361" t="str">
        <f>IF(AD387&lt;=VLOOKUP($C387,Projections2[[#All],[ISOCode]:[Total 2024 Colombian Returnees]],'Population Projection V2'!$W$167,FALSE),"OK", "Review")</f>
        <v>OK</v>
      </c>
      <c r="CJ387" s="361" t="str">
        <f>IF(AE387&lt;=VLOOKUP($C387,Projections2[[#All],[ISOCode]:[Total 2024 Colombian Returnees]],'Population Projection V2'!$X$167,FALSE),"OK", "Review")</f>
        <v>OK</v>
      </c>
      <c r="CK387" s="361" t="str">
        <f>IF(AH387&lt;=VLOOKUP($C387,Projections2[[#All],[ISOCode]:[Total 2024 Colombian Returnees]],'Population Projection V2'!$Y$167,FALSE),"OK", "Review")</f>
        <v>OK</v>
      </c>
      <c r="CL387" s="361" t="str">
        <f>IF(AI387&lt;=VLOOKUP($C387,Projections2[[#All],[ISOCode]:[Total 2024 Colombian Returnees]],'Population Projection V2'!$Z$167,FALSE),"OK", "Review")</f>
        <v>OK</v>
      </c>
      <c r="CM387" s="361" t="str">
        <f>IF(AJ387&lt;=VLOOKUP($C387,Projections2[[#All],[ISOCode]:[Total 2024 Colombian Returnees]],'Population Projection V2'!$AA$167,FALSE),"OK", "Review")</f>
        <v>OK</v>
      </c>
      <c r="CN387" s="361" t="str">
        <f>IF(AK387&lt;=VLOOKUP($C387,Projections2[[#All],[ISOCode]:[Total 2024 Colombian Returnees]],'Population Projection V2'!$AB$167,FALSE),"OK", "Review")</f>
        <v>OK</v>
      </c>
      <c r="CO387" s="361" t="str">
        <f>IF(AL387&lt;=VLOOKUP($C387,Projections2[[#All],[ISOCode]:[Total 2024 Colombian Returnees]],'Population Projection V2'!$AC$167,FALSE),"OK", "Review")</f>
        <v>OK</v>
      </c>
      <c r="CP387" s="361" t="str">
        <f>IF(AO387&lt;=VLOOKUP($C387,Projections2[[#All],[ISOCode]:[Total 2024 Colombian Returnees]],'Population Projection V2'!$AD$167,FALSE),"OK", "Review")</f>
        <v>OK</v>
      </c>
      <c r="CQ387" s="361" t="str">
        <f>IF(AP387&lt;=VLOOKUP($C387,Projections2[[#All],[ISOCode]:[Total 2024 Colombian Returnees]],'Population Projection V2'!$AE$167,FALSE),"OK", "Review")</f>
        <v>OK</v>
      </c>
      <c r="CR387" s="361" t="str">
        <f>IF(AQ387&lt;=VLOOKUP($C387,Projections2[[#All],[ISOCode]:[Total 2024 Colombian Returnees]],'Population Projection V2'!$AF$167,FALSE),"OK", "Review")</f>
        <v>OK</v>
      </c>
      <c r="CS387" s="361" t="str">
        <f>IF(AR387&lt;=VLOOKUP($C387,Projections2[[#All],[ISOCode]:[Total 2024 Colombian Returnees]],'Population Projection V2'!$AG$167,FALSE),"OK", "Review")</f>
        <v>OK</v>
      </c>
      <c r="CT387" s="361" t="str">
        <f>IF(AS387&lt;=VLOOKUP($C387,Projections2[[#All],[ISOCode]:[Total 2024 Colombian Returnees]],'Population Projection V2'!$AH$167,FALSE),"OK", "Review")</f>
        <v>OK</v>
      </c>
      <c r="CU387" s="361" t="str">
        <f>IF(AV387&lt;=VLOOKUP($C387,Projections2[[#All],[ISOCode]:[Total 2024 Colombian Returnees]],'Population Projection V2'!$AI$167,FALSE),"OK", "Review")</f>
        <v>OK</v>
      </c>
      <c r="CV387" s="361" t="str">
        <f>IF(AW387&lt;=VLOOKUP($C387,Projections2[[#All],[ISOCode]:[Total 2024 Colombian Returnees]],'Population Projection V2'!$AJ$167,FALSE),"OK", "Review")</f>
        <v>OK</v>
      </c>
      <c r="CW387" s="361" t="str">
        <f>IF(AX387&lt;=VLOOKUP($C387,Projections2[[#All],[ISOCode]:[Total 2024 Colombian Returnees]],'Population Projection V2'!$AK$167,FALSE),"OK", "Review")</f>
        <v>OK</v>
      </c>
      <c r="CX387" s="361" t="str">
        <f>IF(AY387&lt;=VLOOKUP($C387,Projections2[[#All],[ISOCode]:[Total 2024 Colombian Returnees]],'Population Projection V2'!$AL$167,FALSE),"OK", "Review")</f>
        <v>OK</v>
      </c>
      <c r="CY387" s="362" t="str">
        <f>IF(AZ387&lt;=VLOOKUP($C387,Projections2[[#All],[ISOCode]:[Total 2024 Colombian Returnees]],'Population Projection V2'!$AM$167,FALSE),"OK", "Review")</f>
        <v>OK</v>
      </c>
    </row>
    <row r="388" spans="1:103" x14ac:dyDescent="0.25">
      <c r="A388" s="248" t="s">
        <v>112</v>
      </c>
      <c r="B388" s="249" t="s">
        <v>70</v>
      </c>
      <c r="C388" s="249" t="s">
        <v>272</v>
      </c>
      <c r="D388" s="250" t="s">
        <v>421</v>
      </c>
      <c r="E388" s="249" t="s">
        <v>429</v>
      </c>
      <c r="F388" s="240">
        <f t="shared" si="145"/>
        <v>0</v>
      </c>
      <c r="G388" s="240">
        <f t="shared" si="146"/>
        <v>0</v>
      </c>
      <c r="H388" s="240">
        <f t="shared" si="147"/>
        <v>0</v>
      </c>
      <c r="I388" s="240">
        <f t="shared" si="148"/>
        <v>0</v>
      </c>
      <c r="J388" s="240">
        <f t="shared" si="149"/>
        <v>0</v>
      </c>
      <c r="K388" s="240">
        <f>VLOOKUP($C388,Projections2[[#All],[ISOCode]:[Total 2024 Colombian Returnees]],7,0)</f>
        <v>0</v>
      </c>
      <c r="L388" s="251"/>
      <c r="M388" s="252"/>
      <c r="N388" s="252"/>
      <c r="O388" s="252"/>
      <c r="P388" s="252"/>
      <c r="Q388" s="252"/>
      <c r="R388" s="224">
        <f>VLOOKUP($C388,Projections2[[#All],[ISOCode]:[Total 2024 Colombian Returnees]],12,0)</f>
        <v>0</v>
      </c>
      <c r="S388" s="225"/>
      <c r="T388" s="226"/>
      <c r="U388" s="226"/>
      <c r="V388" s="226"/>
      <c r="W388" s="226"/>
      <c r="X388" s="226"/>
      <c r="Y388" s="226">
        <f>VLOOKUP($C388,Projections2[[#All],[ISOCode]:[Total 2024 Colombian Returnees]],17,0)</f>
        <v>0</v>
      </c>
      <c r="Z388" s="228"/>
      <c r="AA388" s="253"/>
      <c r="AB388" s="253"/>
      <c r="AC388" s="253"/>
      <c r="AD388" s="253"/>
      <c r="AE388" s="253"/>
      <c r="AF388" s="253">
        <f>VLOOKUP($C388,Projections2[[#All],[ISOCode]:[Total 2024 Colombian Returnees]],22,0)</f>
        <v>0</v>
      </c>
      <c r="AG388" s="254"/>
      <c r="AH388" s="255"/>
      <c r="AI388" s="255"/>
      <c r="AJ388" s="255"/>
      <c r="AK388" s="255"/>
      <c r="AL388" s="256"/>
      <c r="AM388" s="230">
        <f>VLOOKUP($C388,Projections2[[#All],[ISOCode]:[Total 2024 Colombian Returnees]],27,0)</f>
        <v>0</v>
      </c>
      <c r="AN388" s="231"/>
      <c r="AO388" s="257"/>
      <c r="AP388" s="257"/>
      <c r="AQ388" s="257"/>
      <c r="AR388" s="257"/>
      <c r="AS388" s="232"/>
      <c r="AT388" s="232">
        <f>VLOOKUP($C388,Projections2[[#All],[ISOCode]:[Total 2024 Colombian Returnees]],32,0)</f>
        <v>0</v>
      </c>
      <c r="AU388" s="233"/>
      <c r="AV388" s="258"/>
      <c r="AW388" s="258"/>
      <c r="AX388" s="258"/>
      <c r="AY388" s="258"/>
      <c r="AZ388" s="234"/>
      <c r="BA388" s="234">
        <f>VLOOKUP($C388,Projections2[[#All],[ISOCode]:[Total 2024 Colombian Returnees]],37,0)</f>
        <v>0</v>
      </c>
      <c r="BB388" s="235"/>
      <c r="BC388" s="360" t="str">
        <f t="shared" ref="BC388:BC451" si="150">IF(F388=SUM(M388,T388,AA388,AH388,AO388,AV388),"Ok","Review")</f>
        <v>Ok</v>
      </c>
      <c r="BD388" s="361" t="str">
        <f t="shared" ref="BD388:BD451" si="151">IF(G388=SUM(N388,U388,AB388,AI388,AP388,AW388),"Ok","Review")</f>
        <v>Ok</v>
      </c>
      <c r="BE388" s="361" t="str">
        <f t="shared" ref="BE388:BE451" si="152">IF(H388=SUM(O388,V388,AC388,AJ388,AQ388,AX388),"Ok","Review")</f>
        <v>Ok</v>
      </c>
      <c r="BF388" s="361" t="str">
        <f t="shared" ref="BF388:BF451" si="153">IF(I388=SUM(P388,W388,AD388,AK388,AR388,AY388),"Ok","Review")</f>
        <v>Ok</v>
      </c>
      <c r="BG388" s="362" t="str">
        <f t="shared" ref="BG388:BG451" si="154">IF(J388=SUM(Q388,X388,AE388,AL388,AS388,AZ388),"Ok","Review")</f>
        <v>Ok</v>
      </c>
      <c r="BH388" s="360" t="str">
        <f t="shared" ref="BH388:BH451" si="155">IF(J388=SUM(F388:I388), "Ok", "Review")</f>
        <v>Ok</v>
      </c>
      <c r="BI388" s="361" t="str">
        <f t="shared" ref="BI388:BI451" si="156">IF(Q388=SUM(M388:P388), "Ok", "Review")</f>
        <v>Ok</v>
      </c>
      <c r="BJ388" s="361" t="str">
        <f t="shared" ref="BJ388:BJ451" si="157">IF(X388=SUM(T388:W388), "Ok", "Review")</f>
        <v>Ok</v>
      </c>
      <c r="BK388" s="361" t="str">
        <f t="shared" ref="BK388:BK451" si="158">IF(AE388=SUM(AA388:AD388), "Ok", "Review")</f>
        <v>Ok</v>
      </c>
      <c r="BL388" s="361" t="str">
        <f t="shared" ref="BL388:BL451" si="159">IF(AL388=SUM(AH388:AK388), "Ok", "Review")</f>
        <v>Ok</v>
      </c>
      <c r="BM388" s="361" t="str">
        <f t="shared" ref="BM388:BM451" si="160">IF(AS388=SUM(AO388:AR388), "Ok", "Review")</f>
        <v>Ok</v>
      </c>
      <c r="BN388" s="362" t="str">
        <f t="shared" ref="BN388:BN451" si="161">IF(AZ388=SUM(AV388:AY388), "Ok", "Review")</f>
        <v>Ok</v>
      </c>
      <c r="BO388" s="360" t="str">
        <f t="shared" ref="BO388:BO451" si="162">IFERROR(IF((J388/K388)=L388,"Ok","Review"),"No Pop.")</f>
        <v>No Pop.</v>
      </c>
      <c r="BP388" s="361" t="str">
        <f t="shared" ref="BP388:BP451" si="163">IFERROR(IF((Q388/R388)=S388,"Ok","Review"),"No Pop.")</f>
        <v>No Pop.</v>
      </c>
      <c r="BQ388" s="361" t="str">
        <f t="shared" ref="BQ388:BQ451" si="164">IFERROR(IF((X388/Y388)=Z388,"Ok","Review"),"No Pop.")</f>
        <v>No Pop.</v>
      </c>
      <c r="BR388" s="361" t="str">
        <f t="shared" ref="BR388:BR451" si="165">IFERROR(IF((AE388/AF388)=AG388,"Ok","Review"),"No Pop.")</f>
        <v>No Pop.</v>
      </c>
      <c r="BS388" s="361" t="str">
        <f t="shared" ref="BS388:BS451" si="166">IFERROR(IF((AL388/AM388)=AN388,"Ok","Review"),"No Pop.")</f>
        <v>No Pop.</v>
      </c>
      <c r="BT388" s="361" t="str">
        <f t="shared" ref="BT388:BT451" si="167">IFERROR(IF((AS388/AT388)=AU388,"Ok","Review"),"No Pop.")</f>
        <v>No Pop.</v>
      </c>
      <c r="BU388" s="362" t="str">
        <f t="shared" ref="BU388:BU451" si="168">IFERROR(IF((AZ388/BA388)=BB388,"Ok","Review"),"No Pop.")</f>
        <v>No Pop.</v>
      </c>
      <c r="BV388" s="360" t="str">
        <f>IF(M388&lt;=VLOOKUP($C388,Projections2[[#All],[ISOCode]:[Total 2024 Colombian Returnees]],'Population Projection V2'!$J$167,FALSE),"OK", "Review")</f>
        <v>OK</v>
      </c>
      <c r="BW388" s="361" t="str">
        <f>IF(N388&lt;=VLOOKUP($C388,Projections2[[#All],[ISOCode]:[Total 2024 Colombian Returnees]],'Population Projection V2'!$K$167,FALSE),"OK", "Review")</f>
        <v>OK</v>
      </c>
      <c r="BX388" s="361" t="str">
        <f>IF(O388&lt;=VLOOKUP($C388,Projections2[[#All],[ISOCode]:[Total 2024 Colombian Returnees]],'Population Projection V2'!$L$167,FALSE),"OK", "Review")</f>
        <v>OK</v>
      </c>
      <c r="BY388" s="361" t="str">
        <f>IF(P388&lt;=VLOOKUP($C388,Projections2[[#All],[ISOCode]:[Total 2024 Colombian Returnees]],'Population Projection V2'!$M$167,FALSE),"OK", "Review")</f>
        <v>OK</v>
      </c>
      <c r="BZ388" s="361" t="str">
        <f>IF(Q388&lt;=VLOOKUP($C388,Projections2[[#All],[ISOCode]:[Total 2024 Colombian Returnees]],'Population Projection V2'!$N$167,FALSE),"OK", "Review")</f>
        <v>OK</v>
      </c>
      <c r="CA388" s="361" t="str">
        <f>IF(T388&lt;=VLOOKUP($C388,Projections2[[#All],[ISOCode]:[Total 2024 Colombian Returnees]],'Population Projection V2'!$O$167,FALSE),"OK", "Review")</f>
        <v>OK</v>
      </c>
      <c r="CB388" s="361" t="str">
        <f>IF(U388&lt;=VLOOKUP($C388,Projections2[[#All],[ISOCode]:[Total 2024 Colombian Returnees]],'Population Projection V2'!$P$167,FALSE),"OK", "Review")</f>
        <v>OK</v>
      </c>
      <c r="CC388" s="361" t="str">
        <f>IF(V388&lt;=VLOOKUP($C388,Projections2[[#All],[ISOCode]:[Total 2024 Colombian Returnees]],'Population Projection V2'!$Q$167,FALSE),"OK", "Review")</f>
        <v>OK</v>
      </c>
      <c r="CD388" s="361" t="str">
        <f>IF(W388&lt;=VLOOKUP($C388,Projections2[[#All],[ISOCode]:[Total 2024 Colombian Returnees]],'Population Projection V2'!$R$167,FALSE),"OK", "Review")</f>
        <v>OK</v>
      </c>
      <c r="CE388" s="361" t="str">
        <f>IF(X388&lt;=VLOOKUP($C388,Projections2[[#All],[ISOCode]:[Total 2024 Colombian Returnees]],'Population Projection V2'!$S$167,FALSE),"OK", "Review")</f>
        <v>OK</v>
      </c>
      <c r="CF388" s="361" t="str">
        <f>IF(AA388&lt;=VLOOKUP($C388,Projections2[[#All],[ISOCode]:[Total 2024 Colombian Returnees]],'Population Projection V2'!$T$167,FALSE),"OK", "Review")</f>
        <v>OK</v>
      </c>
      <c r="CG388" s="361" t="str">
        <f>IF(AB388&lt;=VLOOKUP($C388,Projections2[[#All],[ISOCode]:[Total 2024 Colombian Returnees]],'Population Projection V2'!$U$167,FALSE),"OK", "Review")</f>
        <v>OK</v>
      </c>
      <c r="CH388" s="361" t="str">
        <f>IF(AC388&lt;=VLOOKUP($C388,Projections2[[#All],[ISOCode]:[Total 2024 Colombian Returnees]],'Population Projection V2'!$V$167,FALSE),"OK", "Review")</f>
        <v>OK</v>
      </c>
      <c r="CI388" s="361" t="str">
        <f>IF(AD388&lt;=VLOOKUP($C388,Projections2[[#All],[ISOCode]:[Total 2024 Colombian Returnees]],'Population Projection V2'!$W$167,FALSE),"OK", "Review")</f>
        <v>OK</v>
      </c>
      <c r="CJ388" s="361" t="str">
        <f>IF(AE388&lt;=VLOOKUP($C388,Projections2[[#All],[ISOCode]:[Total 2024 Colombian Returnees]],'Population Projection V2'!$X$167,FALSE),"OK", "Review")</f>
        <v>OK</v>
      </c>
      <c r="CK388" s="361" t="str">
        <f>IF(AH388&lt;=VLOOKUP($C388,Projections2[[#All],[ISOCode]:[Total 2024 Colombian Returnees]],'Population Projection V2'!$Y$167,FALSE),"OK", "Review")</f>
        <v>OK</v>
      </c>
      <c r="CL388" s="361" t="str">
        <f>IF(AI388&lt;=VLOOKUP($C388,Projections2[[#All],[ISOCode]:[Total 2024 Colombian Returnees]],'Population Projection V2'!$Z$167,FALSE),"OK", "Review")</f>
        <v>OK</v>
      </c>
      <c r="CM388" s="361" t="str">
        <f>IF(AJ388&lt;=VLOOKUP($C388,Projections2[[#All],[ISOCode]:[Total 2024 Colombian Returnees]],'Population Projection V2'!$AA$167,FALSE),"OK", "Review")</f>
        <v>OK</v>
      </c>
      <c r="CN388" s="361" t="str">
        <f>IF(AK388&lt;=VLOOKUP($C388,Projections2[[#All],[ISOCode]:[Total 2024 Colombian Returnees]],'Population Projection V2'!$AB$167,FALSE),"OK", "Review")</f>
        <v>OK</v>
      </c>
      <c r="CO388" s="361" t="str">
        <f>IF(AL388&lt;=VLOOKUP($C388,Projections2[[#All],[ISOCode]:[Total 2024 Colombian Returnees]],'Population Projection V2'!$AC$167,FALSE),"OK", "Review")</f>
        <v>OK</v>
      </c>
      <c r="CP388" s="361" t="str">
        <f>IF(AO388&lt;=VLOOKUP($C388,Projections2[[#All],[ISOCode]:[Total 2024 Colombian Returnees]],'Population Projection V2'!$AD$167,FALSE),"OK", "Review")</f>
        <v>OK</v>
      </c>
      <c r="CQ388" s="361" t="str">
        <f>IF(AP388&lt;=VLOOKUP($C388,Projections2[[#All],[ISOCode]:[Total 2024 Colombian Returnees]],'Population Projection V2'!$AE$167,FALSE),"OK", "Review")</f>
        <v>OK</v>
      </c>
      <c r="CR388" s="361" t="str">
        <f>IF(AQ388&lt;=VLOOKUP($C388,Projections2[[#All],[ISOCode]:[Total 2024 Colombian Returnees]],'Population Projection V2'!$AF$167,FALSE),"OK", "Review")</f>
        <v>OK</v>
      </c>
      <c r="CS388" s="361" t="str">
        <f>IF(AR388&lt;=VLOOKUP($C388,Projections2[[#All],[ISOCode]:[Total 2024 Colombian Returnees]],'Population Projection V2'!$AG$167,FALSE),"OK", "Review")</f>
        <v>OK</v>
      </c>
      <c r="CT388" s="361" t="str">
        <f>IF(AS388&lt;=VLOOKUP($C388,Projections2[[#All],[ISOCode]:[Total 2024 Colombian Returnees]],'Population Projection V2'!$AH$167,FALSE),"OK", "Review")</f>
        <v>OK</v>
      </c>
      <c r="CU388" s="361" t="str">
        <f>IF(AV388&lt;=VLOOKUP($C388,Projections2[[#All],[ISOCode]:[Total 2024 Colombian Returnees]],'Population Projection V2'!$AI$167,FALSE),"OK", "Review")</f>
        <v>OK</v>
      </c>
      <c r="CV388" s="361" t="str">
        <f>IF(AW388&lt;=VLOOKUP($C388,Projections2[[#All],[ISOCode]:[Total 2024 Colombian Returnees]],'Population Projection V2'!$AJ$167,FALSE),"OK", "Review")</f>
        <v>OK</v>
      </c>
      <c r="CW388" s="361" t="str">
        <f>IF(AX388&lt;=VLOOKUP($C388,Projections2[[#All],[ISOCode]:[Total 2024 Colombian Returnees]],'Population Projection V2'!$AK$167,FALSE),"OK", "Review")</f>
        <v>OK</v>
      </c>
      <c r="CX388" s="361" t="str">
        <f>IF(AY388&lt;=VLOOKUP($C388,Projections2[[#All],[ISOCode]:[Total 2024 Colombian Returnees]],'Population Projection V2'!$AL$167,FALSE),"OK", "Review")</f>
        <v>OK</v>
      </c>
      <c r="CY388" s="362" t="str">
        <f>IF(AZ388&lt;=VLOOKUP($C388,Projections2[[#All],[ISOCode]:[Total 2024 Colombian Returnees]],'Population Projection V2'!$AM$167,FALSE),"OK", "Review")</f>
        <v>OK</v>
      </c>
    </row>
    <row r="389" spans="1:103" x14ac:dyDescent="0.25">
      <c r="A389" s="248" t="s">
        <v>112</v>
      </c>
      <c r="B389" s="249" t="s">
        <v>70</v>
      </c>
      <c r="C389" s="249" t="s">
        <v>272</v>
      </c>
      <c r="D389" s="250" t="s">
        <v>421</v>
      </c>
      <c r="E389" s="249" t="s">
        <v>430</v>
      </c>
      <c r="F389" s="240">
        <f t="shared" si="145"/>
        <v>0</v>
      </c>
      <c r="G389" s="240">
        <f t="shared" si="146"/>
        <v>0</v>
      </c>
      <c r="H389" s="240">
        <f t="shared" si="147"/>
        <v>0</v>
      </c>
      <c r="I389" s="240">
        <f t="shared" si="148"/>
        <v>0</v>
      </c>
      <c r="J389" s="240">
        <f t="shared" si="149"/>
        <v>0</v>
      </c>
      <c r="K389" s="240">
        <f>VLOOKUP($C389,Projections2[[#All],[ISOCode]:[Total 2024 Colombian Returnees]],7,0)</f>
        <v>0</v>
      </c>
      <c r="L389" s="251"/>
      <c r="M389" s="252"/>
      <c r="N389" s="252"/>
      <c r="O389" s="252"/>
      <c r="P389" s="252"/>
      <c r="Q389" s="252"/>
      <c r="R389" s="224">
        <f>VLOOKUP($C389,Projections2[[#All],[ISOCode]:[Total 2024 Colombian Returnees]],12,0)</f>
        <v>0</v>
      </c>
      <c r="S389" s="225"/>
      <c r="T389" s="226"/>
      <c r="U389" s="226"/>
      <c r="V389" s="226"/>
      <c r="W389" s="226"/>
      <c r="X389" s="226"/>
      <c r="Y389" s="226">
        <f>VLOOKUP($C389,Projections2[[#All],[ISOCode]:[Total 2024 Colombian Returnees]],17,0)</f>
        <v>0</v>
      </c>
      <c r="Z389" s="228"/>
      <c r="AA389" s="253"/>
      <c r="AB389" s="253"/>
      <c r="AC389" s="253"/>
      <c r="AD389" s="253"/>
      <c r="AE389" s="253"/>
      <c r="AF389" s="253">
        <f>VLOOKUP($C389,Projections2[[#All],[ISOCode]:[Total 2024 Colombian Returnees]],22,0)</f>
        <v>0</v>
      </c>
      <c r="AG389" s="254"/>
      <c r="AH389" s="255"/>
      <c r="AI389" s="255"/>
      <c r="AJ389" s="255"/>
      <c r="AK389" s="255"/>
      <c r="AL389" s="256"/>
      <c r="AM389" s="230">
        <f>VLOOKUP($C389,Projections2[[#All],[ISOCode]:[Total 2024 Colombian Returnees]],27,0)</f>
        <v>0</v>
      </c>
      <c r="AN389" s="231"/>
      <c r="AO389" s="257"/>
      <c r="AP389" s="257"/>
      <c r="AQ389" s="257"/>
      <c r="AR389" s="257"/>
      <c r="AS389" s="232"/>
      <c r="AT389" s="232">
        <f>VLOOKUP($C389,Projections2[[#All],[ISOCode]:[Total 2024 Colombian Returnees]],32,0)</f>
        <v>0</v>
      </c>
      <c r="AU389" s="233"/>
      <c r="AV389" s="258"/>
      <c r="AW389" s="258"/>
      <c r="AX389" s="258"/>
      <c r="AY389" s="258"/>
      <c r="AZ389" s="234"/>
      <c r="BA389" s="234">
        <f>VLOOKUP($C389,Projections2[[#All],[ISOCode]:[Total 2024 Colombian Returnees]],37,0)</f>
        <v>0</v>
      </c>
      <c r="BB389" s="235"/>
      <c r="BC389" s="360" t="str">
        <f t="shared" si="150"/>
        <v>Ok</v>
      </c>
      <c r="BD389" s="361" t="str">
        <f t="shared" si="151"/>
        <v>Ok</v>
      </c>
      <c r="BE389" s="361" t="str">
        <f t="shared" si="152"/>
        <v>Ok</v>
      </c>
      <c r="BF389" s="361" t="str">
        <f t="shared" si="153"/>
        <v>Ok</v>
      </c>
      <c r="BG389" s="362" t="str">
        <f t="shared" si="154"/>
        <v>Ok</v>
      </c>
      <c r="BH389" s="360" t="str">
        <f t="shared" si="155"/>
        <v>Ok</v>
      </c>
      <c r="BI389" s="361" t="str">
        <f t="shared" si="156"/>
        <v>Ok</v>
      </c>
      <c r="BJ389" s="361" t="str">
        <f t="shared" si="157"/>
        <v>Ok</v>
      </c>
      <c r="BK389" s="361" t="str">
        <f t="shared" si="158"/>
        <v>Ok</v>
      </c>
      <c r="BL389" s="361" t="str">
        <f t="shared" si="159"/>
        <v>Ok</v>
      </c>
      <c r="BM389" s="361" t="str">
        <f t="shared" si="160"/>
        <v>Ok</v>
      </c>
      <c r="BN389" s="362" t="str">
        <f t="shared" si="161"/>
        <v>Ok</v>
      </c>
      <c r="BO389" s="360" t="str">
        <f t="shared" si="162"/>
        <v>No Pop.</v>
      </c>
      <c r="BP389" s="361" t="str">
        <f t="shared" si="163"/>
        <v>No Pop.</v>
      </c>
      <c r="BQ389" s="361" t="str">
        <f t="shared" si="164"/>
        <v>No Pop.</v>
      </c>
      <c r="BR389" s="361" t="str">
        <f t="shared" si="165"/>
        <v>No Pop.</v>
      </c>
      <c r="BS389" s="361" t="str">
        <f t="shared" si="166"/>
        <v>No Pop.</v>
      </c>
      <c r="BT389" s="361" t="str">
        <f t="shared" si="167"/>
        <v>No Pop.</v>
      </c>
      <c r="BU389" s="362" t="str">
        <f t="shared" si="168"/>
        <v>No Pop.</v>
      </c>
      <c r="BV389" s="360" t="str">
        <f>IF(M389&lt;=VLOOKUP($C389,Projections2[[#All],[ISOCode]:[Total 2024 Colombian Returnees]],'Population Projection V2'!$J$167,FALSE),"OK", "Review")</f>
        <v>OK</v>
      </c>
      <c r="BW389" s="361" t="str">
        <f>IF(N389&lt;=VLOOKUP($C389,Projections2[[#All],[ISOCode]:[Total 2024 Colombian Returnees]],'Population Projection V2'!$K$167,FALSE),"OK", "Review")</f>
        <v>OK</v>
      </c>
      <c r="BX389" s="361" t="str">
        <f>IF(O389&lt;=VLOOKUP($C389,Projections2[[#All],[ISOCode]:[Total 2024 Colombian Returnees]],'Population Projection V2'!$L$167,FALSE),"OK", "Review")</f>
        <v>OK</v>
      </c>
      <c r="BY389" s="361" t="str">
        <f>IF(P389&lt;=VLOOKUP($C389,Projections2[[#All],[ISOCode]:[Total 2024 Colombian Returnees]],'Population Projection V2'!$M$167,FALSE),"OK", "Review")</f>
        <v>OK</v>
      </c>
      <c r="BZ389" s="361" t="str">
        <f>IF(Q389&lt;=VLOOKUP($C389,Projections2[[#All],[ISOCode]:[Total 2024 Colombian Returnees]],'Population Projection V2'!$N$167,FALSE),"OK", "Review")</f>
        <v>OK</v>
      </c>
      <c r="CA389" s="361" t="str">
        <f>IF(T389&lt;=VLOOKUP($C389,Projections2[[#All],[ISOCode]:[Total 2024 Colombian Returnees]],'Population Projection V2'!$O$167,FALSE),"OK", "Review")</f>
        <v>OK</v>
      </c>
      <c r="CB389" s="361" t="str">
        <f>IF(U389&lt;=VLOOKUP($C389,Projections2[[#All],[ISOCode]:[Total 2024 Colombian Returnees]],'Population Projection V2'!$P$167,FALSE),"OK", "Review")</f>
        <v>OK</v>
      </c>
      <c r="CC389" s="361" t="str">
        <f>IF(V389&lt;=VLOOKUP($C389,Projections2[[#All],[ISOCode]:[Total 2024 Colombian Returnees]],'Population Projection V2'!$Q$167,FALSE),"OK", "Review")</f>
        <v>OK</v>
      </c>
      <c r="CD389" s="361" t="str">
        <f>IF(W389&lt;=VLOOKUP($C389,Projections2[[#All],[ISOCode]:[Total 2024 Colombian Returnees]],'Population Projection V2'!$R$167,FALSE),"OK", "Review")</f>
        <v>OK</v>
      </c>
      <c r="CE389" s="361" t="str">
        <f>IF(X389&lt;=VLOOKUP($C389,Projections2[[#All],[ISOCode]:[Total 2024 Colombian Returnees]],'Population Projection V2'!$S$167,FALSE),"OK", "Review")</f>
        <v>OK</v>
      </c>
      <c r="CF389" s="361" t="str">
        <f>IF(AA389&lt;=VLOOKUP($C389,Projections2[[#All],[ISOCode]:[Total 2024 Colombian Returnees]],'Population Projection V2'!$T$167,FALSE),"OK", "Review")</f>
        <v>OK</v>
      </c>
      <c r="CG389" s="361" t="str">
        <f>IF(AB389&lt;=VLOOKUP($C389,Projections2[[#All],[ISOCode]:[Total 2024 Colombian Returnees]],'Population Projection V2'!$U$167,FALSE),"OK", "Review")</f>
        <v>OK</v>
      </c>
      <c r="CH389" s="361" t="str">
        <f>IF(AC389&lt;=VLOOKUP($C389,Projections2[[#All],[ISOCode]:[Total 2024 Colombian Returnees]],'Population Projection V2'!$V$167,FALSE),"OK", "Review")</f>
        <v>OK</v>
      </c>
      <c r="CI389" s="361" t="str">
        <f>IF(AD389&lt;=VLOOKUP($C389,Projections2[[#All],[ISOCode]:[Total 2024 Colombian Returnees]],'Population Projection V2'!$W$167,FALSE),"OK", "Review")</f>
        <v>OK</v>
      </c>
      <c r="CJ389" s="361" t="str">
        <f>IF(AE389&lt;=VLOOKUP($C389,Projections2[[#All],[ISOCode]:[Total 2024 Colombian Returnees]],'Population Projection V2'!$X$167,FALSE),"OK", "Review")</f>
        <v>OK</v>
      </c>
      <c r="CK389" s="361" t="str">
        <f>IF(AH389&lt;=VLOOKUP($C389,Projections2[[#All],[ISOCode]:[Total 2024 Colombian Returnees]],'Population Projection V2'!$Y$167,FALSE),"OK", "Review")</f>
        <v>OK</v>
      </c>
      <c r="CL389" s="361" t="str">
        <f>IF(AI389&lt;=VLOOKUP($C389,Projections2[[#All],[ISOCode]:[Total 2024 Colombian Returnees]],'Population Projection V2'!$Z$167,FALSE),"OK", "Review")</f>
        <v>OK</v>
      </c>
      <c r="CM389" s="361" t="str">
        <f>IF(AJ389&lt;=VLOOKUP($C389,Projections2[[#All],[ISOCode]:[Total 2024 Colombian Returnees]],'Population Projection V2'!$AA$167,FALSE),"OK", "Review")</f>
        <v>OK</v>
      </c>
      <c r="CN389" s="361" t="str">
        <f>IF(AK389&lt;=VLOOKUP($C389,Projections2[[#All],[ISOCode]:[Total 2024 Colombian Returnees]],'Population Projection V2'!$AB$167,FALSE),"OK", "Review")</f>
        <v>OK</v>
      </c>
      <c r="CO389" s="361" t="str">
        <f>IF(AL389&lt;=VLOOKUP($C389,Projections2[[#All],[ISOCode]:[Total 2024 Colombian Returnees]],'Population Projection V2'!$AC$167,FALSE),"OK", "Review")</f>
        <v>OK</v>
      </c>
      <c r="CP389" s="361" t="str">
        <f>IF(AO389&lt;=VLOOKUP($C389,Projections2[[#All],[ISOCode]:[Total 2024 Colombian Returnees]],'Population Projection V2'!$AD$167,FALSE),"OK", "Review")</f>
        <v>OK</v>
      </c>
      <c r="CQ389" s="361" t="str">
        <f>IF(AP389&lt;=VLOOKUP($C389,Projections2[[#All],[ISOCode]:[Total 2024 Colombian Returnees]],'Population Projection V2'!$AE$167,FALSE),"OK", "Review")</f>
        <v>OK</v>
      </c>
      <c r="CR389" s="361" t="str">
        <f>IF(AQ389&lt;=VLOOKUP($C389,Projections2[[#All],[ISOCode]:[Total 2024 Colombian Returnees]],'Population Projection V2'!$AF$167,FALSE),"OK", "Review")</f>
        <v>OK</v>
      </c>
      <c r="CS389" s="361" t="str">
        <f>IF(AR389&lt;=VLOOKUP($C389,Projections2[[#All],[ISOCode]:[Total 2024 Colombian Returnees]],'Population Projection V2'!$AG$167,FALSE),"OK", "Review")</f>
        <v>OK</v>
      </c>
      <c r="CT389" s="361" t="str">
        <f>IF(AS389&lt;=VLOOKUP($C389,Projections2[[#All],[ISOCode]:[Total 2024 Colombian Returnees]],'Population Projection V2'!$AH$167,FALSE),"OK", "Review")</f>
        <v>OK</v>
      </c>
      <c r="CU389" s="361" t="str">
        <f>IF(AV389&lt;=VLOOKUP($C389,Projections2[[#All],[ISOCode]:[Total 2024 Colombian Returnees]],'Population Projection V2'!$AI$167,FALSE),"OK", "Review")</f>
        <v>OK</v>
      </c>
      <c r="CV389" s="361" t="str">
        <f>IF(AW389&lt;=VLOOKUP($C389,Projections2[[#All],[ISOCode]:[Total 2024 Colombian Returnees]],'Population Projection V2'!$AJ$167,FALSE),"OK", "Review")</f>
        <v>OK</v>
      </c>
      <c r="CW389" s="361" t="str">
        <f>IF(AX389&lt;=VLOOKUP($C389,Projections2[[#All],[ISOCode]:[Total 2024 Colombian Returnees]],'Population Projection V2'!$AK$167,FALSE),"OK", "Review")</f>
        <v>OK</v>
      </c>
      <c r="CX389" s="361" t="str">
        <f>IF(AY389&lt;=VLOOKUP($C389,Projections2[[#All],[ISOCode]:[Total 2024 Colombian Returnees]],'Population Projection V2'!$AL$167,FALSE),"OK", "Review")</f>
        <v>OK</v>
      </c>
      <c r="CY389" s="362" t="str">
        <f>IF(AZ389&lt;=VLOOKUP($C389,Projections2[[#All],[ISOCode]:[Total 2024 Colombian Returnees]],'Population Projection V2'!$AM$167,FALSE),"OK", "Review")</f>
        <v>OK</v>
      </c>
    </row>
    <row r="390" spans="1:103" ht="25.5" x14ac:dyDescent="0.25">
      <c r="A390" s="248" t="s">
        <v>112</v>
      </c>
      <c r="B390" s="249" t="s">
        <v>70</v>
      </c>
      <c r="C390" s="249" t="s">
        <v>272</v>
      </c>
      <c r="D390" s="250" t="s">
        <v>421</v>
      </c>
      <c r="E390" s="249" t="s">
        <v>431</v>
      </c>
      <c r="F390" s="240">
        <f t="shared" si="145"/>
        <v>0</v>
      </c>
      <c r="G390" s="240">
        <f t="shared" si="146"/>
        <v>0</v>
      </c>
      <c r="H390" s="240">
        <f t="shared" si="147"/>
        <v>0</v>
      </c>
      <c r="I390" s="240">
        <f t="shared" si="148"/>
        <v>0</v>
      </c>
      <c r="J390" s="240">
        <f t="shared" si="149"/>
        <v>0</v>
      </c>
      <c r="K390" s="240">
        <f>VLOOKUP($C390,Projections2[[#All],[ISOCode]:[Total 2024 Colombian Returnees]],7,0)</f>
        <v>0</v>
      </c>
      <c r="L390" s="251"/>
      <c r="M390" s="252"/>
      <c r="N390" s="252"/>
      <c r="O390" s="252"/>
      <c r="P390" s="252"/>
      <c r="Q390" s="252"/>
      <c r="R390" s="224">
        <f>VLOOKUP($C390,Projections2[[#All],[ISOCode]:[Total 2024 Colombian Returnees]],12,0)</f>
        <v>0</v>
      </c>
      <c r="S390" s="225"/>
      <c r="T390" s="226"/>
      <c r="U390" s="226"/>
      <c r="V390" s="226"/>
      <c r="W390" s="226"/>
      <c r="X390" s="226"/>
      <c r="Y390" s="226">
        <f>VLOOKUP($C390,Projections2[[#All],[ISOCode]:[Total 2024 Colombian Returnees]],17,0)</f>
        <v>0</v>
      </c>
      <c r="Z390" s="228"/>
      <c r="AA390" s="253"/>
      <c r="AB390" s="253"/>
      <c r="AC390" s="253"/>
      <c r="AD390" s="253"/>
      <c r="AE390" s="253"/>
      <c r="AF390" s="253">
        <f>VLOOKUP($C390,Projections2[[#All],[ISOCode]:[Total 2024 Colombian Returnees]],22,0)</f>
        <v>0</v>
      </c>
      <c r="AG390" s="254"/>
      <c r="AH390" s="255"/>
      <c r="AI390" s="255"/>
      <c r="AJ390" s="255"/>
      <c r="AK390" s="255"/>
      <c r="AL390" s="256"/>
      <c r="AM390" s="230">
        <f>VLOOKUP($C390,Projections2[[#All],[ISOCode]:[Total 2024 Colombian Returnees]],27,0)</f>
        <v>0</v>
      </c>
      <c r="AN390" s="231"/>
      <c r="AO390" s="257"/>
      <c r="AP390" s="257"/>
      <c r="AQ390" s="257"/>
      <c r="AR390" s="257"/>
      <c r="AS390" s="232"/>
      <c r="AT390" s="232">
        <f>VLOOKUP($C390,Projections2[[#All],[ISOCode]:[Total 2024 Colombian Returnees]],32,0)</f>
        <v>0</v>
      </c>
      <c r="AU390" s="233"/>
      <c r="AV390" s="258"/>
      <c r="AW390" s="258"/>
      <c r="AX390" s="258"/>
      <c r="AY390" s="258"/>
      <c r="AZ390" s="234"/>
      <c r="BA390" s="234">
        <f>VLOOKUP($C390,Projections2[[#All],[ISOCode]:[Total 2024 Colombian Returnees]],37,0)</f>
        <v>0</v>
      </c>
      <c r="BB390" s="235"/>
      <c r="BC390" s="360" t="str">
        <f t="shared" si="150"/>
        <v>Ok</v>
      </c>
      <c r="BD390" s="361" t="str">
        <f t="shared" si="151"/>
        <v>Ok</v>
      </c>
      <c r="BE390" s="361" t="str">
        <f t="shared" si="152"/>
        <v>Ok</v>
      </c>
      <c r="BF390" s="361" t="str">
        <f t="shared" si="153"/>
        <v>Ok</v>
      </c>
      <c r="BG390" s="362" t="str">
        <f t="shared" si="154"/>
        <v>Ok</v>
      </c>
      <c r="BH390" s="360" t="str">
        <f t="shared" si="155"/>
        <v>Ok</v>
      </c>
      <c r="BI390" s="361" t="str">
        <f t="shared" si="156"/>
        <v>Ok</v>
      </c>
      <c r="BJ390" s="361" t="str">
        <f t="shared" si="157"/>
        <v>Ok</v>
      </c>
      <c r="BK390" s="361" t="str">
        <f t="shared" si="158"/>
        <v>Ok</v>
      </c>
      <c r="BL390" s="361" t="str">
        <f t="shared" si="159"/>
        <v>Ok</v>
      </c>
      <c r="BM390" s="361" t="str">
        <f t="shared" si="160"/>
        <v>Ok</v>
      </c>
      <c r="BN390" s="362" t="str">
        <f t="shared" si="161"/>
        <v>Ok</v>
      </c>
      <c r="BO390" s="360" t="str">
        <f t="shared" si="162"/>
        <v>No Pop.</v>
      </c>
      <c r="BP390" s="361" t="str">
        <f t="shared" si="163"/>
        <v>No Pop.</v>
      </c>
      <c r="BQ390" s="361" t="str">
        <f t="shared" si="164"/>
        <v>No Pop.</v>
      </c>
      <c r="BR390" s="361" t="str">
        <f t="shared" si="165"/>
        <v>No Pop.</v>
      </c>
      <c r="BS390" s="361" t="str">
        <f t="shared" si="166"/>
        <v>No Pop.</v>
      </c>
      <c r="BT390" s="361" t="str">
        <f t="shared" si="167"/>
        <v>No Pop.</v>
      </c>
      <c r="BU390" s="362" t="str">
        <f t="shared" si="168"/>
        <v>No Pop.</v>
      </c>
      <c r="BV390" s="360" t="str">
        <f>IF(M390&lt;=VLOOKUP($C390,Projections2[[#All],[ISOCode]:[Total 2024 Colombian Returnees]],'Population Projection V2'!$J$167,FALSE),"OK", "Review")</f>
        <v>OK</v>
      </c>
      <c r="BW390" s="361" t="str">
        <f>IF(N390&lt;=VLOOKUP($C390,Projections2[[#All],[ISOCode]:[Total 2024 Colombian Returnees]],'Population Projection V2'!$K$167,FALSE),"OK", "Review")</f>
        <v>OK</v>
      </c>
      <c r="BX390" s="361" t="str">
        <f>IF(O390&lt;=VLOOKUP($C390,Projections2[[#All],[ISOCode]:[Total 2024 Colombian Returnees]],'Population Projection V2'!$L$167,FALSE),"OK", "Review")</f>
        <v>OK</v>
      </c>
      <c r="BY390" s="361" t="str">
        <f>IF(P390&lt;=VLOOKUP($C390,Projections2[[#All],[ISOCode]:[Total 2024 Colombian Returnees]],'Population Projection V2'!$M$167,FALSE),"OK", "Review")</f>
        <v>OK</v>
      </c>
      <c r="BZ390" s="361" t="str">
        <f>IF(Q390&lt;=VLOOKUP($C390,Projections2[[#All],[ISOCode]:[Total 2024 Colombian Returnees]],'Population Projection V2'!$N$167,FALSE),"OK", "Review")</f>
        <v>OK</v>
      </c>
      <c r="CA390" s="361" t="str">
        <f>IF(T390&lt;=VLOOKUP($C390,Projections2[[#All],[ISOCode]:[Total 2024 Colombian Returnees]],'Population Projection V2'!$O$167,FALSE),"OK", "Review")</f>
        <v>OK</v>
      </c>
      <c r="CB390" s="361" t="str">
        <f>IF(U390&lt;=VLOOKUP($C390,Projections2[[#All],[ISOCode]:[Total 2024 Colombian Returnees]],'Population Projection V2'!$P$167,FALSE),"OK", "Review")</f>
        <v>OK</v>
      </c>
      <c r="CC390" s="361" t="str">
        <f>IF(V390&lt;=VLOOKUP($C390,Projections2[[#All],[ISOCode]:[Total 2024 Colombian Returnees]],'Population Projection V2'!$Q$167,FALSE),"OK", "Review")</f>
        <v>OK</v>
      </c>
      <c r="CD390" s="361" t="str">
        <f>IF(W390&lt;=VLOOKUP($C390,Projections2[[#All],[ISOCode]:[Total 2024 Colombian Returnees]],'Population Projection V2'!$R$167,FALSE),"OK", "Review")</f>
        <v>OK</v>
      </c>
      <c r="CE390" s="361" t="str">
        <f>IF(X390&lt;=VLOOKUP($C390,Projections2[[#All],[ISOCode]:[Total 2024 Colombian Returnees]],'Population Projection V2'!$S$167,FALSE),"OK", "Review")</f>
        <v>OK</v>
      </c>
      <c r="CF390" s="361" t="str">
        <f>IF(AA390&lt;=VLOOKUP($C390,Projections2[[#All],[ISOCode]:[Total 2024 Colombian Returnees]],'Population Projection V2'!$T$167,FALSE),"OK", "Review")</f>
        <v>OK</v>
      </c>
      <c r="CG390" s="361" t="str">
        <f>IF(AB390&lt;=VLOOKUP($C390,Projections2[[#All],[ISOCode]:[Total 2024 Colombian Returnees]],'Population Projection V2'!$U$167,FALSE),"OK", "Review")</f>
        <v>OK</v>
      </c>
      <c r="CH390" s="361" t="str">
        <f>IF(AC390&lt;=VLOOKUP($C390,Projections2[[#All],[ISOCode]:[Total 2024 Colombian Returnees]],'Population Projection V2'!$V$167,FALSE),"OK", "Review")</f>
        <v>OK</v>
      </c>
      <c r="CI390" s="361" t="str">
        <f>IF(AD390&lt;=VLOOKUP($C390,Projections2[[#All],[ISOCode]:[Total 2024 Colombian Returnees]],'Population Projection V2'!$W$167,FALSE),"OK", "Review")</f>
        <v>OK</v>
      </c>
      <c r="CJ390" s="361" t="str">
        <f>IF(AE390&lt;=VLOOKUP($C390,Projections2[[#All],[ISOCode]:[Total 2024 Colombian Returnees]],'Population Projection V2'!$X$167,FALSE),"OK", "Review")</f>
        <v>OK</v>
      </c>
      <c r="CK390" s="361" t="str">
        <f>IF(AH390&lt;=VLOOKUP($C390,Projections2[[#All],[ISOCode]:[Total 2024 Colombian Returnees]],'Population Projection V2'!$Y$167,FALSE),"OK", "Review")</f>
        <v>OK</v>
      </c>
      <c r="CL390" s="361" t="str">
        <f>IF(AI390&lt;=VLOOKUP($C390,Projections2[[#All],[ISOCode]:[Total 2024 Colombian Returnees]],'Population Projection V2'!$Z$167,FALSE),"OK", "Review")</f>
        <v>OK</v>
      </c>
      <c r="CM390" s="361" t="str">
        <f>IF(AJ390&lt;=VLOOKUP($C390,Projections2[[#All],[ISOCode]:[Total 2024 Colombian Returnees]],'Population Projection V2'!$AA$167,FALSE),"OK", "Review")</f>
        <v>OK</v>
      </c>
      <c r="CN390" s="361" t="str">
        <f>IF(AK390&lt;=VLOOKUP($C390,Projections2[[#All],[ISOCode]:[Total 2024 Colombian Returnees]],'Population Projection V2'!$AB$167,FALSE),"OK", "Review")</f>
        <v>OK</v>
      </c>
      <c r="CO390" s="361" t="str">
        <f>IF(AL390&lt;=VLOOKUP($C390,Projections2[[#All],[ISOCode]:[Total 2024 Colombian Returnees]],'Population Projection V2'!$AC$167,FALSE),"OK", "Review")</f>
        <v>OK</v>
      </c>
      <c r="CP390" s="361" t="str">
        <f>IF(AO390&lt;=VLOOKUP($C390,Projections2[[#All],[ISOCode]:[Total 2024 Colombian Returnees]],'Population Projection V2'!$AD$167,FALSE),"OK", "Review")</f>
        <v>OK</v>
      </c>
      <c r="CQ390" s="361" t="str">
        <f>IF(AP390&lt;=VLOOKUP($C390,Projections2[[#All],[ISOCode]:[Total 2024 Colombian Returnees]],'Population Projection V2'!$AE$167,FALSE),"OK", "Review")</f>
        <v>OK</v>
      </c>
      <c r="CR390" s="361" t="str">
        <f>IF(AQ390&lt;=VLOOKUP($C390,Projections2[[#All],[ISOCode]:[Total 2024 Colombian Returnees]],'Population Projection V2'!$AF$167,FALSE),"OK", "Review")</f>
        <v>OK</v>
      </c>
      <c r="CS390" s="361" t="str">
        <f>IF(AR390&lt;=VLOOKUP($C390,Projections2[[#All],[ISOCode]:[Total 2024 Colombian Returnees]],'Population Projection V2'!$AG$167,FALSE),"OK", "Review")</f>
        <v>OK</v>
      </c>
      <c r="CT390" s="361" t="str">
        <f>IF(AS390&lt;=VLOOKUP($C390,Projections2[[#All],[ISOCode]:[Total 2024 Colombian Returnees]],'Population Projection V2'!$AH$167,FALSE),"OK", "Review")</f>
        <v>OK</v>
      </c>
      <c r="CU390" s="361" t="str">
        <f>IF(AV390&lt;=VLOOKUP($C390,Projections2[[#All],[ISOCode]:[Total 2024 Colombian Returnees]],'Population Projection V2'!$AI$167,FALSE),"OK", "Review")</f>
        <v>OK</v>
      </c>
      <c r="CV390" s="361" t="str">
        <f>IF(AW390&lt;=VLOOKUP($C390,Projections2[[#All],[ISOCode]:[Total 2024 Colombian Returnees]],'Population Projection V2'!$AJ$167,FALSE),"OK", "Review")</f>
        <v>OK</v>
      </c>
      <c r="CW390" s="361" t="str">
        <f>IF(AX390&lt;=VLOOKUP($C390,Projections2[[#All],[ISOCode]:[Total 2024 Colombian Returnees]],'Population Projection V2'!$AK$167,FALSE),"OK", "Review")</f>
        <v>OK</v>
      </c>
      <c r="CX390" s="361" t="str">
        <f>IF(AY390&lt;=VLOOKUP($C390,Projections2[[#All],[ISOCode]:[Total 2024 Colombian Returnees]],'Population Projection V2'!$AL$167,FALSE),"OK", "Review")</f>
        <v>OK</v>
      </c>
      <c r="CY390" s="362" t="str">
        <f>IF(AZ390&lt;=VLOOKUP($C390,Projections2[[#All],[ISOCode]:[Total 2024 Colombian Returnees]],'Population Projection V2'!$AM$167,FALSE),"OK", "Review")</f>
        <v>OK</v>
      </c>
    </row>
    <row r="391" spans="1:103" x14ac:dyDescent="0.25">
      <c r="A391" s="248" t="s">
        <v>112</v>
      </c>
      <c r="B391" s="249" t="s">
        <v>70</v>
      </c>
      <c r="C391" s="249" t="s">
        <v>272</v>
      </c>
      <c r="D391" s="250" t="s">
        <v>421</v>
      </c>
      <c r="E391" s="249" t="s">
        <v>432</v>
      </c>
      <c r="F391" s="240">
        <f t="shared" si="145"/>
        <v>0</v>
      </c>
      <c r="G391" s="240">
        <f t="shared" si="146"/>
        <v>0</v>
      </c>
      <c r="H391" s="240">
        <f t="shared" si="147"/>
        <v>0</v>
      </c>
      <c r="I391" s="240">
        <f t="shared" si="148"/>
        <v>0</v>
      </c>
      <c r="J391" s="240">
        <f t="shared" si="149"/>
        <v>0</v>
      </c>
      <c r="K391" s="240">
        <f>VLOOKUP($C391,Projections2[[#All],[ISOCode]:[Total 2024 Colombian Returnees]],7,0)</f>
        <v>0</v>
      </c>
      <c r="L391" s="251"/>
      <c r="M391" s="252"/>
      <c r="N391" s="252"/>
      <c r="O391" s="252"/>
      <c r="P391" s="252"/>
      <c r="Q391" s="252"/>
      <c r="R391" s="224">
        <f>VLOOKUP($C391,Projections2[[#All],[ISOCode]:[Total 2024 Colombian Returnees]],12,0)</f>
        <v>0</v>
      </c>
      <c r="S391" s="225"/>
      <c r="T391" s="226"/>
      <c r="U391" s="226"/>
      <c r="V391" s="226"/>
      <c r="W391" s="226"/>
      <c r="X391" s="226"/>
      <c r="Y391" s="226">
        <f>VLOOKUP($C391,Projections2[[#All],[ISOCode]:[Total 2024 Colombian Returnees]],17,0)</f>
        <v>0</v>
      </c>
      <c r="Z391" s="228"/>
      <c r="AA391" s="253"/>
      <c r="AB391" s="253"/>
      <c r="AC391" s="253"/>
      <c r="AD391" s="253"/>
      <c r="AE391" s="253"/>
      <c r="AF391" s="253">
        <f>VLOOKUP($C391,Projections2[[#All],[ISOCode]:[Total 2024 Colombian Returnees]],22,0)</f>
        <v>0</v>
      </c>
      <c r="AG391" s="254"/>
      <c r="AH391" s="255"/>
      <c r="AI391" s="255"/>
      <c r="AJ391" s="255"/>
      <c r="AK391" s="255"/>
      <c r="AL391" s="256"/>
      <c r="AM391" s="230">
        <f>VLOOKUP($C391,Projections2[[#All],[ISOCode]:[Total 2024 Colombian Returnees]],27,0)</f>
        <v>0</v>
      </c>
      <c r="AN391" s="231"/>
      <c r="AO391" s="257"/>
      <c r="AP391" s="257"/>
      <c r="AQ391" s="257"/>
      <c r="AR391" s="257"/>
      <c r="AS391" s="232"/>
      <c r="AT391" s="232">
        <f>VLOOKUP($C391,Projections2[[#All],[ISOCode]:[Total 2024 Colombian Returnees]],32,0)</f>
        <v>0</v>
      </c>
      <c r="AU391" s="233"/>
      <c r="AV391" s="258"/>
      <c r="AW391" s="258"/>
      <c r="AX391" s="258"/>
      <c r="AY391" s="258"/>
      <c r="AZ391" s="234"/>
      <c r="BA391" s="234">
        <f>VLOOKUP($C391,Projections2[[#All],[ISOCode]:[Total 2024 Colombian Returnees]],37,0)</f>
        <v>0</v>
      </c>
      <c r="BB391" s="235"/>
      <c r="BC391" s="360" t="str">
        <f t="shared" si="150"/>
        <v>Ok</v>
      </c>
      <c r="BD391" s="361" t="str">
        <f t="shared" si="151"/>
        <v>Ok</v>
      </c>
      <c r="BE391" s="361" t="str">
        <f t="shared" si="152"/>
        <v>Ok</v>
      </c>
      <c r="BF391" s="361" t="str">
        <f t="shared" si="153"/>
        <v>Ok</v>
      </c>
      <c r="BG391" s="362" t="str">
        <f t="shared" si="154"/>
        <v>Ok</v>
      </c>
      <c r="BH391" s="360" t="str">
        <f t="shared" si="155"/>
        <v>Ok</v>
      </c>
      <c r="BI391" s="361" t="str">
        <f t="shared" si="156"/>
        <v>Ok</v>
      </c>
      <c r="BJ391" s="361" t="str">
        <f t="shared" si="157"/>
        <v>Ok</v>
      </c>
      <c r="BK391" s="361" t="str">
        <f t="shared" si="158"/>
        <v>Ok</v>
      </c>
      <c r="BL391" s="361" t="str">
        <f t="shared" si="159"/>
        <v>Ok</v>
      </c>
      <c r="BM391" s="361" t="str">
        <f t="shared" si="160"/>
        <v>Ok</v>
      </c>
      <c r="BN391" s="362" t="str">
        <f t="shared" si="161"/>
        <v>Ok</v>
      </c>
      <c r="BO391" s="360" t="str">
        <f t="shared" si="162"/>
        <v>No Pop.</v>
      </c>
      <c r="BP391" s="361" t="str">
        <f t="shared" si="163"/>
        <v>No Pop.</v>
      </c>
      <c r="BQ391" s="361" t="str">
        <f t="shared" si="164"/>
        <v>No Pop.</v>
      </c>
      <c r="BR391" s="361" t="str">
        <f t="shared" si="165"/>
        <v>No Pop.</v>
      </c>
      <c r="BS391" s="361" t="str">
        <f t="shared" si="166"/>
        <v>No Pop.</v>
      </c>
      <c r="BT391" s="361" t="str">
        <f t="shared" si="167"/>
        <v>No Pop.</v>
      </c>
      <c r="BU391" s="362" t="str">
        <f t="shared" si="168"/>
        <v>No Pop.</v>
      </c>
      <c r="BV391" s="360" t="str">
        <f>IF(M391&lt;=VLOOKUP($C391,Projections2[[#All],[ISOCode]:[Total 2024 Colombian Returnees]],'Population Projection V2'!$J$167,FALSE),"OK", "Review")</f>
        <v>OK</v>
      </c>
      <c r="BW391" s="361" t="str">
        <f>IF(N391&lt;=VLOOKUP($C391,Projections2[[#All],[ISOCode]:[Total 2024 Colombian Returnees]],'Population Projection V2'!$K$167,FALSE),"OK", "Review")</f>
        <v>OK</v>
      </c>
      <c r="BX391" s="361" t="str">
        <f>IF(O391&lt;=VLOOKUP($C391,Projections2[[#All],[ISOCode]:[Total 2024 Colombian Returnees]],'Population Projection V2'!$L$167,FALSE),"OK", "Review")</f>
        <v>OK</v>
      </c>
      <c r="BY391" s="361" t="str">
        <f>IF(P391&lt;=VLOOKUP($C391,Projections2[[#All],[ISOCode]:[Total 2024 Colombian Returnees]],'Population Projection V2'!$M$167,FALSE),"OK", "Review")</f>
        <v>OK</v>
      </c>
      <c r="BZ391" s="361" t="str">
        <f>IF(Q391&lt;=VLOOKUP($C391,Projections2[[#All],[ISOCode]:[Total 2024 Colombian Returnees]],'Population Projection V2'!$N$167,FALSE),"OK", "Review")</f>
        <v>OK</v>
      </c>
      <c r="CA391" s="361" t="str">
        <f>IF(T391&lt;=VLOOKUP($C391,Projections2[[#All],[ISOCode]:[Total 2024 Colombian Returnees]],'Population Projection V2'!$O$167,FALSE),"OK", "Review")</f>
        <v>OK</v>
      </c>
      <c r="CB391" s="361" t="str">
        <f>IF(U391&lt;=VLOOKUP($C391,Projections2[[#All],[ISOCode]:[Total 2024 Colombian Returnees]],'Population Projection V2'!$P$167,FALSE),"OK", "Review")</f>
        <v>OK</v>
      </c>
      <c r="CC391" s="361" t="str">
        <f>IF(V391&lt;=VLOOKUP($C391,Projections2[[#All],[ISOCode]:[Total 2024 Colombian Returnees]],'Population Projection V2'!$Q$167,FALSE),"OK", "Review")</f>
        <v>OK</v>
      </c>
      <c r="CD391" s="361" t="str">
        <f>IF(W391&lt;=VLOOKUP($C391,Projections2[[#All],[ISOCode]:[Total 2024 Colombian Returnees]],'Population Projection V2'!$R$167,FALSE),"OK", "Review")</f>
        <v>OK</v>
      </c>
      <c r="CE391" s="361" t="str">
        <f>IF(X391&lt;=VLOOKUP($C391,Projections2[[#All],[ISOCode]:[Total 2024 Colombian Returnees]],'Population Projection V2'!$S$167,FALSE),"OK", "Review")</f>
        <v>OK</v>
      </c>
      <c r="CF391" s="361" t="str">
        <f>IF(AA391&lt;=VLOOKUP($C391,Projections2[[#All],[ISOCode]:[Total 2024 Colombian Returnees]],'Population Projection V2'!$T$167,FALSE),"OK", "Review")</f>
        <v>OK</v>
      </c>
      <c r="CG391" s="361" t="str">
        <f>IF(AB391&lt;=VLOOKUP($C391,Projections2[[#All],[ISOCode]:[Total 2024 Colombian Returnees]],'Population Projection V2'!$U$167,FALSE),"OK", "Review")</f>
        <v>OK</v>
      </c>
      <c r="CH391" s="361" t="str">
        <f>IF(AC391&lt;=VLOOKUP($C391,Projections2[[#All],[ISOCode]:[Total 2024 Colombian Returnees]],'Population Projection V2'!$V$167,FALSE),"OK", "Review")</f>
        <v>OK</v>
      </c>
      <c r="CI391" s="361" t="str">
        <f>IF(AD391&lt;=VLOOKUP($C391,Projections2[[#All],[ISOCode]:[Total 2024 Colombian Returnees]],'Population Projection V2'!$W$167,FALSE),"OK", "Review")</f>
        <v>OK</v>
      </c>
      <c r="CJ391" s="361" t="str">
        <f>IF(AE391&lt;=VLOOKUP($C391,Projections2[[#All],[ISOCode]:[Total 2024 Colombian Returnees]],'Population Projection V2'!$X$167,FALSE),"OK", "Review")</f>
        <v>OK</v>
      </c>
      <c r="CK391" s="361" t="str">
        <f>IF(AH391&lt;=VLOOKUP($C391,Projections2[[#All],[ISOCode]:[Total 2024 Colombian Returnees]],'Population Projection V2'!$Y$167,FALSE),"OK", "Review")</f>
        <v>OK</v>
      </c>
      <c r="CL391" s="361" t="str">
        <f>IF(AI391&lt;=VLOOKUP($C391,Projections2[[#All],[ISOCode]:[Total 2024 Colombian Returnees]],'Population Projection V2'!$Z$167,FALSE),"OK", "Review")</f>
        <v>OK</v>
      </c>
      <c r="CM391" s="361" t="str">
        <f>IF(AJ391&lt;=VLOOKUP($C391,Projections2[[#All],[ISOCode]:[Total 2024 Colombian Returnees]],'Population Projection V2'!$AA$167,FALSE),"OK", "Review")</f>
        <v>OK</v>
      </c>
      <c r="CN391" s="361" t="str">
        <f>IF(AK391&lt;=VLOOKUP($C391,Projections2[[#All],[ISOCode]:[Total 2024 Colombian Returnees]],'Population Projection V2'!$AB$167,FALSE),"OK", "Review")</f>
        <v>OK</v>
      </c>
      <c r="CO391" s="361" t="str">
        <f>IF(AL391&lt;=VLOOKUP($C391,Projections2[[#All],[ISOCode]:[Total 2024 Colombian Returnees]],'Population Projection V2'!$AC$167,FALSE),"OK", "Review")</f>
        <v>OK</v>
      </c>
      <c r="CP391" s="361" t="str">
        <f>IF(AO391&lt;=VLOOKUP($C391,Projections2[[#All],[ISOCode]:[Total 2024 Colombian Returnees]],'Population Projection V2'!$AD$167,FALSE),"OK", "Review")</f>
        <v>OK</v>
      </c>
      <c r="CQ391" s="361" t="str">
        <f>IF(AP391&lt;=VLOOKUP($C391,Projections2[[#All],[ISOCode]:[Total 2024 Colombian Returnees]],'Population Projection V2'!$AE$167,FALSE),"OK", "Review")</f>
        <v>OK</v>
      </c>
      <c r="CR391" s="361" t="str">
        <f>IF(AQ391&lt;=VLOOKUP($C391,Projections2[[#All],[ISOCode]:[Total 2024 Colombian Returnees]],'Population Projection V2'!$AF$167,FALSE),"OK", "Review")</f>
        <v>OK</v>
      </c>
      <c r="CS391" s="361" t="str">
        <f>IF(AR391&lt;=VLOOKUP($C391,Projections2[[#All],[ISOCode]:[Total 2024 Colombian Returnees]],'Population Projection V2'!$AG$167,FALSE),"OK", "Review")</f>
        <v>OK</v>
      </c>
      <c r="CT391" s="361" t="str">
        <f>IF(AS391&lt;=VLOOKUP($C391,Projections2[[#All],[ISOCode]:[Total 2024 Colombian Returnees]],'Population Projection V2'!$AH$167,FALSE),"OK", "Review")</f>
        <v>OK</v>
      </c>
      <c r="CU391" s="361" t="str">
        <f>IF(AV391&lt;=VLOOKUP($C391,Projections2[[#All],[ISOCode]:[Total 2024 Colombian Returnees]],'Population Projection V2'!$AI$167,FALSE),"OK", "Review")</f>
        <v>OK</v>
      </c>
      <c r="CV391" s="361" t="str">
        <f>IF(AW391&lt;=VLOOKUP($C391,Projections2[[#All],[ISOCode]:[Total 2024 Colombian Returnees]],'Population Projection V2'!$AJ$167,FALSE),"OK", "Review")</f>
        <v>OK</v>
      </c>
      <c r="CW391" s="361" t="str">
        <f>IF(AX391&lt;=VLOOKUP($C391,Projections2[[#All],[ISOCode]:[Total 2024 Colombian Returnees]],'Population Projection V2'!$AK$167,FALSE),"OK", "Review")</f>
        <v>OK</v>
      </c>
      <c r="CX391" s="361" t="str">
        <f>IF(AY391&lt;=VLOOKUP($C391,Projections2[[#All],[ISOCode]:[Total 2024 Colombian Returnees]],'Population Projection V2'!$AL$167,FALSE),"OK", "Review")</f>
        <v>OK</v>
      </c>
      <c r="CY391" s="362" t="str">
        <f>IF(AZ391&lt;=VLOOKUP($C391,Projections2[[#All],[ISOCode]:[Total 2024 Colombian Returnees]],'Population Projection V2'!$AM$167,FALSE),"OK", "Review")</f>
        <v>OK</v>
      </c>
    </row>
    <row r="392" spans="1:103" x14ac:dyDescent="0.25">
      <c r="A392" s="248" t="s">
        <v>112</v>
      </c>
      <c r="B392" s="249" t="s">
        <v>70</v>
      </c>
      <c r="C392" s="249" t="s">
        <v>272</v>
      </c>
      <c r="D392" s="250" t="s">
        <v>421</v>
      </c>
      <c r="E392" s="249" t="s">
        <v>433</v>
      </c>
      <c r="F392" s="240">
        <f t="shared" si="145"/>
        <v>0</v>
      </c>
      <c r="G392" s="240">
        <f t="shared" si="146"/>
        <v>0</v>
      </c>
      <c r="H392" s="240">
        <f t="shared" si="147"/>
        <v>0</v>
      </c>
      <c r="I392" s="240">
        <f t="shared" si="148"/>
        <v>0</v>
      </c>
      <c r="J392" s="240">
        <f t="shared" si="149"/>
        <v>0</v>
      </c>
      <c r="K392" s="240">
        <f>VLOOKUP($C392,Projections2[[#All],[ISOCode]:[Total 2024 Colombian Returnees]],7,0)</f>
        <v>0</v>
      </c>
      <c r="L392" s="251"/>
      <c r="M392" s="252"/>
      <c r="N392" s="252"/>
      <c r="O392" s="252"/>
      <c r="P392" s="252"/>
      <c r="Q392" s="252"/>
      <c r="R392" s="224">
        <f>VLOOKUP($C392,Projections2[[#All],[ISOCode]:[Total 2024 Colombian Returnees]],12,0)</f>
        <v>0</v>
      </c>
      <c r="S392" s="225"/>
      <c r="T392" s="226"/>
      <c r="U392" s="226"/>
      <c r="V392" s="226"/>
      <c r="W392" s="226"/>
      <c r="X392" s="226"/>
      <c r="Y392" s="226">
        <f>VLOOKUP($C392,Projections2[[#All],[ISOCode]:[Total 2024 Colombian Returnees]],17,0)</f>
        <v>0</v>
      </c>
      <c r="Z392" s="228"/>
      <c r="AA392" s="253"/>
      <c r="AB392" s="253"/>
      <c r="AC392" s="253"/>
      <c r="AD392" s="253"/>
      <c r="AE392" s="253"/>
      <c r="AF392" s="253">
        <f>VLOOKUP($C392,Projections2[[#All],[ISOCode]:[Total 2024 Colombian Returnees]],22,0)</f>
        <v>0</v>
      </c>
      <c r="AG392" s="254"/>
      <c r="AH392" s="255"/>
      <c r="AI392" s="255"/>
      <c r="AJ392" s="255"/>
      <c r="AK392" s="255"/>
      <c r="AL392" s="256"/>
      <c r="AM392" s="230">
        <f>VLOOKUP($C392,Projections2[[#All],[ISOCode]:[Total 2024 Colombian Returnees]],27,0)</f>
        <v>0</v>
      </c>
      <c r="AN392" s="231"/>
      <c r="AO392" s="257"/>
      <c r="AP392" s="257"/>
      <c r="AQ392" s="257"/>
      <c r="AR392" s="257"/>
      <c r="AS392" s="232"/>
      <c r="AT392" s="232">
        <f>VLOOKUP($C392,Projections2[[#All],[ISOCode]:[Total 2024 Colombian Returnees]],32,0)</f>
        <v>0</v>
      </c>
      <c r="AU392" s="233"/>
      <c r="AV392" s="258"/>
      <c r="AW392" s="258"/>
      <c r="AX392" s="258"/>
      <c r="AY392" s="258"/>
      <c r="AZ392" s="234"/>
      <c r="BA392" s="234">
        <f>VLOOKUP($C392,Projections2[[#All],[ISOCode]:[Total 2024 Colombian Returnees]],37,0)</f>
        <v>0</v>
      </c>
      <c r="BB392" s="235"/>
      <c r="BC392" s="360" t="str">
        <f t="shared" si="150"/>
        <v>Ok</v>
      </c>
      <c r="BD392" s="361" t="str">
        <f t="shared" si="151"/>
        <v>Ok</v>
      </c>
      <c r="BE392" s="361" t="str">
        <f t="shared" si="152"/>
        <v>Ok</v>
      </c>
      <c r="BF392" s="361" t="str">
        <f t="shared" si="153"/>
        <v>Ok</v>
      </c>
      <c r="BG392" s="362" t="str">
        <f t="shared" si="154"/>
        <v>Ok</v>
      </c>
      <c r="BH392" s="360" t="str">
        <f t="shared" si="155"/>
        <v>Ok</v>
      </c>
      <c r="BI392" s="361" t="str">
        <f t="shared" si="156"/>
        <v>Ok</v>
      </c>
      <c r="BJ392" s="361" t="str">
        <f t="shared" si="157"/>
        <v>Ok</v>
      </c>
      <c r="BK392" s="361" t="str">
        <f t="shared" si="158"/>
        <v>Ok</v>
      </c>
      <c r="BL392" s="361" t="str">
        <f t="shared" si="159"/>
        <v>Ok</v>
      </c>
      <c r="BM392" s="361" t="str">
        <f t="shared" si="160"/>
        <v>Ok</v>
      </c>
      <c r="BN392" s="362" t="str">
        <f t="shared" si="161"/>
        <v>Ok</v>
      </c>
      <c r="BO392" s="360" t="str">
        <f t="shared" si="162"/>
        <v>No Pop.</v>
      </c>
      <c r="BP392" s="361" t="str">
        <f t="shared" si="163"/>
        <v>No Pop.</v>
      </c>
      <c r="BQ392" s="361" t="str">
        <f t="shared" si="164"/>
        <v>No Pop.</v>
      </c>
      <c r="BR392" s="361" t="str">
        <f t="shared" si="165"/>
        <v>No Pop.</v>
      </c>
      <c r="BS392" s="361" t="str">
        <f t="shared" si="166"/>
        <v>No Pop.</v>
      </c>
      <c r="BT392" s="361" t="str">
        <f t="shared" si="167"/>
        <v>No Pop.</v>
      </c>
      <c r="BU392" s="362" t="str">
        <f t="shared" si="168"/>
        <v>No Pop.</v>
      </c>
      <c r="BV392" s="360" t="str">
        <f>IF(M392&lt;=VLOOKUP($C392,Projections2[[#All],[ISOCode]:[Total 2024 Colombian Returnees]],'Population Projection V2'!$J$167,FALSE),"OK", "Review")</f>
        <v>OK</v>
      </c>
      <c r="BW392" s="361" t="str">
        <f>IF(N392&lt;=VLOOKUP($C392,Projections2[[#All],[ISOCode]:[Total 2024 Colombian Returnees]],'Population Projection V2'!$K$167,FALSE),"OK", "Review")</f>
        <v>OK</v>
      </c>
      <c r="BX392" s="361" t="str">
        <f>IF(O392&lt;=VLOOKUP($C392,Projections2[[#All],[ISOCode]:[Total 2024 Colombian Returnees]],'Population Projection V2'!$L$167,FALSE),"OK", "Review")</f>
        <v>OK</v>
      </c>
      <c r="BY392" s="361" t="str">
        <f>IF(P392&lt;=VLOOKUP($C392,Projections2[[#All],[ISOCode]:[Total 2024 Colombian Returnees]],'Population Projection V2'!$M$167,FALSE),"OK", "Review")</f>
        <v>OK</v>
      </c>
      <c r="BZ392" s="361" t="str">
        <f>IF(Q392&lt;=VLOOKUP($C392,Projections2[[#All],[ISOCode]:[Total 2024 Colombian Returnees]],'Population Projection V2'!$N$167,FALSE),"OK", "Review")</f>
        <v>OK</v>
      </c>
      <c r="CA392" s="361" t="str">
        <f>IF(T392&lt;=VLOOKUP($C392,Projections2[[#All],[ISOCode]:[Total 2024 Colombian Returnees]],'Population Projection V2'!$O$167,FALSE),"OK", "Review")</f>
        <v>OK</v>
      </c>
      <c r="CB392" s="361" t="str">
        <f>IF(U392&lt;=VLOOKUP($C392,Projections2[[#All],[ISOCode]:[Total 2024 Colombian Returnees]],'Population Projection V2'!$P$167,FALSE),"OK", "Review")</f>
        <v>OK</v>
      </c>
      <c r="CC392" s="361" t="str">
        <f>IF(V392&lt;=VLOOKUP($C392,Projections2[[#All],[ISOCode]:[Total 2024 Colombian Returnees]],'Population Projection V2'!$Q$167,FALSE),"OK", "Review")</f>
        <v>OK</v>
      </c>
      <c r="CD392" s="361" t="str">
        <f>IF(W392&lt;=VLOOKUP($C392,Projections2[[#All],[ISOCode]:[Total 2024 Colombian Returnees]],'Population Projection V2'!$R$167,FALSE),"OK", "Review")</f>
        <v>OK</v>
      </c>
      <c r="CE392" s="361" t="str">
        <f>IF(X392&lt;=VLOOKUP($C392,Projections2[[#All],[ISOCode]:[Total 2024 Colombian Returnees]],'Population Projection V2'!$S$167,FALSE),"OK", "Review")</f>
        <v>OK</v>
      </c>
      <c r="CF392" s="361" t="str">
        <f>IF(AA392&lt;=VLOOKUP($C392,Projections2[[#All],[ISOCode]:[Total 2024 Colombian Returnees]],'Population Projection V2'!$T$167,FALSE),"OK", "Review")</f>
        <v>OK</v>
      </c>
      <c r="CG392" s="361" t="str">
        <f>IF(AB392&lt;=VLOOKUP($C392,Projections2[[#All],[ISOCode]:[Total 2024 Colombian Returnees]],'Population Projection V2'!$U$167,FALSE),"OK", "Review")</f>
        <v>OK</v>
      </c>
      <c r="CH392" s="361" t="str">
        <f>IF(AC392&lt;=VLOOKUP($C392,Projections2[[#All],[ISOCode]:[Total 2024 Colombian Returnees]],'Population Projection V2'!$V$167,FALSE),"OK", "Review")</f>
        <v>OK</v>
      </c>
      <c r="CI392" s="361" t="str">
        <f>IF(AD392&lt;=VLOOKUP($C392,Projections2[[#All],[ISOCode]:[Total 2024 Colombian Returnees]],'Population Projection V2'!$W$167,FALSE),"OK", "Review")</f>
        <v>OK</v>
      </c>
      <c r="CJ392" s="361" t="str">
        <f>IF(AE392&lt;=VLOOKUP($C392,Projections2[[#All],[ISOCode]:[Total 2024 Colombian Returnees]],'Population Projection V2'!$X$167,FALSE),"OK", "Review")</f>
        <v>OK</v>
      </c>
      <c r="CK392" s="361" t="str">
        <f>IF(AH392&lt;=VLOOKUP($C392,Projections2[[#All],[ISOCode]:[Total 2024 Colombian Returnees]],'Population Projection V2'!$Y$167,FALSE),"OK", "Review")</f>
        <v>OK</v>
      </c>
      <c r="CL392" s="361" t="str">
        <f>IF(AI392&lt;=VLOOKUP($C392,Projections2[[#All],[ISOCode]:[Total 2024 Colombian Returnees]],'Population Projection V2'!$Z$167,FALSE),"OK", "Review")</f>
        <v>OK</v>
      </c>
      <c r="CM392" s="361" t="str">
        <f>IF(AJ392&lt;=VLOOKUP($C392,Projections2[[#All],[ISOCode]:[Total 2024 Colombian Returnees]],'Population Projection V2'!$AA$167,FALSE),"OK", "Review")</f>
        <v>OK</v>
      </c>
      <c r="CN392" s="361" t="str">
        <f>IF(AK392&lt;=VLOOKUP($C392,Projections2[[#All],[ISOCode]:[Total 2024 Colombian Returnees]],'Population Projection V2'!$AB$167,FALSE),"OK", "Review")</f>
        <v>OK</v>
      </c>
      <c r="CO392" s="361" t="str">
        <f>IF(AL392&lt;=VLOOKUP($C392,Projections2[[#All],[ISOCode]:[Total 2024 Colombian Returnees]],'Population Projection V2'!$AC$167,FALSE),"OK", "Review")</f>
        <v>OK</v>
      </c>
      <c r="CP392" s="361" t="str">
        <f>IF(AO392&lt;=VLOOKUP($C392,Projections2[[#All],[ISOCode]:[Total 2024 Colombian Returnees]],'Population Projection V2'!$AD$167,FALSE),"OK", "Review")</f>
        <v>OK</v>
      </c>
      <c r="CQ392" s="361" t="str">
        <f>IF(AP392&lt;=VLOOKUP($C392,Projections2[[#All],[ISOCode]:[Total 2024 Colombian Returnees]],'Population Projection V2'!$AE$167,FALSE),"OK", "Review")</f>
        <v>OK</v>
      </c>
      <c r="CR392" s="361" t="str">
        <f>IF(AQ392&lt;=VLOOKUP($C392,Projections2[[#All],[ISOCode]:[Total 2024 Colombian Returnees]],'Population Projection V2'!$AF$167,FALSE),"OK", "Review")</f>
        <v>OK</v>
      </c>
      <c r="CS392" s="361" t="str">
        <f>IF(AR392&lt;=VLOOKUP($C392,Projections2[[#All],[ISOCode]:[Total 2024 Colombian Returnees]],'Population Projection V2'!$AG$167,FALSE),"OK", "Review")</f>
        <v>OK</v>
      </c>
      <c r="CT392" s="361" t="str">
        <f>IF(AS392&lt;=VLOOKUP($C392,Projections2[[#All],[ISOCode]:[Total 2024 Colombian Returnees]],'Population Projection V2'!$AH$167,FALSE),"OK", "Review")</f>
        <v>OK</v>
      </c>
      <c r="CU392" s="361" t="str">
        <f>IF(AV392&lt;=VLOOKUP($C392,Projections2[[#All],[ISOCode]:[Total 2024 Colombian Returnees]],'Population Projection V2'!$AI$167,FALSE),"OK", "Review")</f>
        <v>OK</v>
      </c>
      <c r="CV392" s="361" t="str">
        <f>IF(AW392&lt;=VLOOKUP($C392,Projections2[[#All],[ISOCode]:[Total 2024 Colombian Returnees]],'Population Projection V2'!$AJ$167,FALSE),"OK", "Review")</f>
        <v>OK</v>
      </c>
      <c r="CW392" s="361" t="str">
        <f>IF(AX392&lt;=VLOOKUP($C392,Projections2[[#All],[ISOCode]:[Total 2024 Colombian Returnees]],'Population Projection V2'!$AK$167,FALSE),"OK", "Review")</f>
        <v>OK</v>
      </c>
      <c r="CX392" s="361" t="str">
        <f>IF(AY392&lt;=VLOOKUP($C392,Projections2[[#All],[ISOCode]:[Total 2024 Colombian Returnees]],'Population Projection V2'!$AL$167,FALSE),"OK", "Review")</f>
        <v>OK</v>
      </c>
      <c r="CY392" s="362" t="str">
        <f>IF(AZ392&lt;=VLOOKUP($C392,Projections2[[#All],[ISOCode]:[Total 2024 Colombian Returnees]],'Population Projection V2'!$AM$167,FALSE),"OK", "Review")</f>
        <v>OK</v>
      </c>
    </row>
    <row r="393" spans="1:103" ht="25.5" x14ac:dyDescent="0.25">
      <c r="A393" s="248" t="s">
        <v>112</v>
      </c>
      <c r="B393" s="249" t="s">
        <v>71</v>
      </c>
      <c r="C393" s="249" t="s">
        <v>273</v>
      </c>
      <c r="D393" s="250" t="s">
        <v>421</v>
      </c>
      <c r="E393" s="249" t="s">
        <v>420</v>
      </c>
      <c r="F393" s="240">
        <f t="shared" si="145"/>
        <v>0</v>
      </c>
      <c r="G393" s="240">
        <f t="shared" si="146"/>
        <v>0</v>
      </c>
      <c r="H393" s="240">
        <f t="shared" si="147"/>
        <v>0</v>
      </c>
      <c r="I393" s="240">
        <f t="shared" si="148"/>
        <v>0</v>
      </c>
      <c r="J393" s="240">
        <f t="shared" si="149"/>
        <v>0</v>
      </c>
      <c r="K393" s="240">
        <f>VLOOKUP($C393,Projections2[[#All],[ISOCode]:[Total 2024 Colombian Returnees]],7,0)</f>
        <v>0</v>
      </c>
      <c r="L393" s="251"/>
      <c r="M393" s="252"/>
      <c r="N393" s="252"/>
      <c r="O393" s="252"/>
      <c r="P393" s="252"/>
      <c r="Q393" s="252"/>
      <c r="R393" s="224">
        <f>VLOOKUP($C393,Projections2[[#All],[ISOCode]:[Total 2024 Colombian Returnees]],12,0)</f>
        <v>0</v>
      </c>
      <c r="S393" s="225"/>
      <c r="T393" s="226"/>
      <c r="U393" s="226"/>
      <c r="V393" s="226"/>
      <c r="W393" s="226"/>
      <c r="X393" s="226"/>
      <c r="Y393" s="226">
        <f>VLOOKUP($C393,Projections2[[#All],[ISOCode]:[Total 2024 Colombian Returnees]],17,0)</f>
        <v>0</v>
      </c>
      <c r="Z393" s="228"/>
      <c r="AA393" s="244"/>
      <c r="AB393" s="244"/>
      <c r="AC393" s="244"/>
      <c r="AD393" s="244"/>
      <c r="AE393" s="244"/>
      <c r="AF393" s="244">
        <f>VLOOKUP($C393,Projections2[[#All],[ISOCode]:[Total 2024 Colombian Returnees]],22,0)</f>
        <v>0</v>
      </c>
      <c r="AG393" s="245"/>
      <c r="AH393" s="256"/>
      <c r="AI393" s="256"/>
      <c r="AJ393" s="256"/>
      <c r="AK393" s="256"/>
      <c r="AL393" s="256"/>
      <c r="AM393" s="230">
        <f>VLOOKUP($C393,Projections2[[#All],[ISOCode]:[Total 2024 Colombian Returnees]],27,0)</f>
        <v>0</v>
      </c>
      <c r="AN393" s="231"/>
      <c r="AO393" s="232"/>
      <c r="AP393" s="232"/>
      <c r="AQ393" s="232"/>
      <c r="AR393" s="232"/>
      <c r="AS393" s="232"/>
      <c r="AT393" s="232">
        <f>VLOOKUP($C393,Projections2[[#All],[ISOCode]:[Total 2024 Colombian Returnees]],32,0)</f>
        <v>0</v>
      </c>
      <c r="AU393" s="233"/>
      <c r="AV393" s="234"/>
      <c r="AW393" s="234"/>
      <c r="AX393" s="234"/>
      <c r="AY393" s="234"/>
      <c r="AZ393" s="234"/>
      <c r="BA393" s="234">
        <f>VLOOKUP($C393,Projections2[[#All],[ISOCode]:[Total 2024 Colombian Returnees]],37,0)</f>
        <v>0</v>
      </c>
      <c r="BB393" s="235"/>
      <c r="BC393" s="360" t="str">
        <f t="shared" si="150"/>
        <v>Ok</v>
      </c>
      <c r="BD393" s="361" t="str">
        <f t="shared" si="151"/>
        <v>Ok</v>
      </c>
      <c r="BE393" s="361" t="str">
        <f t="shared" si="152"/>
        <v>Ok</v>
      </c>
      <c r="BF393" s="361" t="str">
        <f t="shared" si="153"/>
        <v>Ok</v>
      </c>
      <c r="BG393" s="362" t="str">
        <f t="shared" si="154"/>
        <v>Ok</v>
      </c>
      <c r="BH393" s="360" t="str">
        <f t="shared" si="155"/>
        <v>Ok</v>
      </c>
      <c r="BI393" s="361" t="str">
        <f t="shared" si="156"/>
        <v>Ok</v>
      </c>
      <c r="BJ393" s="361" t="str">
        <f t="shared" si="157"/>
        <v>Ok</v>
      </c>
      <c r="BK393" s="361" t="str">
        <f t="shared" si="158"/>
        <v>Ok</v>
      </c>
      <c r="BL393" s="361" t="str">
        <f t="shared" si="159"/>
        <v>Ok</v>
      </c>
      <c r="BM393" s="361" t="str">
        <f t="shared" si="160"/>
        <v>Ok</v>
      </c>
      <c r="BN393" s="362" t="str">
        <f t="shared" si="161"/>
        <v>Ok</v>
      </c>
      <c r="BO393" s="360" t="str">
        <f t="shared" si="162"/>
        <v>No Pop.</v>
      </c>
      <c r="BP393" s="361" t="str">
        <f t="shared" si="163"/>
        <v>No Pop.</v>
      </c>
      <c r="BQ393" s="361" t="str">
        <f t="shared" si="164"/>
        <v>No Pop.</v>
      </c>
      <c r="BR393" s="361" t="str">
        <f t="shared" si="165"/>
        <v>No Pop.</v>
      </c>
      <c r="BS393" s="361" t="str">
        <f t="shared" si="166"/>
        <v>No Pop.</v>
      </c>
      <c r="BT393" s="361" t="str">
        <f t="shared" si="167"/>
        <v>No Pop.</v>
      </c>
      <c r="BU393" s="362" t="str">
        <f t="shared" si="168"/>
        <v>No Pop.</v>
      </c>
      <c r="BV393" s="360" t="str">
        <f>IF(M393&lt;=VLOOKUP($C393,Projections2[[#All],[ISOCode]:[Total 2024 Colombian Returnees]],'Population Projection V2'!$J$167,FALSE),"OK", "Review")</f>
        <v>OK</v>
      </c>
      <c r="BW393" s="361" t="str">
        <f>IF(N393&lt;=VLOOKUP($C393,Projections2[[#All],[ISOCode]:[Total 2024 Colombian Returnees]],'Population Projection V2'!$K$167,FALSE),"OK", "Review")</f>
        <v>OK</v>
      </c>
      <c r="BX393" s="361" t="str">
        <f>IF(O393&lt;=VLOOKUP($C393,Projections2[[#All],[ISOCode]:[Total 2024 Colombian Returnees]],'Population Projection V2'!$L$167,FALSE),"OK", "Review")</f>
        <v>OK</v>
      </c>
      <c r="BY393" s="361" t="str">
        <f>IF(P393&lt;=VLOOKUP($C393,Projections2[[#All],[ISOCode]:[Total 2024 Colombian Returnees]],'Population Projection V2'!$M$167,FALSE),"OK", "Review")</f>
        <v>OK</v>
      </c>
      <c r="BZ393" s="361" t="str">
        <f>IF(Q393&lt;=VLOOKUP($C393,Projections2[[#All],[ISOCode]:[Total 2024 Colombian Returnees]],'Population Projection V2'!$N$167,FALSE),"OK", "Review")</f>
        <v>OK</v>
      </c>
      <c r="CA393" s="361" t="str">
        <f>IF(T393&lt;=VLOOKUP($C393,Projections2[[#All],[ISOCode]:[Total 2024 Colombian Returnees]],'Population Projection V2'!$O$167,FALSE),"OK", "Review")</f>
        <v>OK</v>
      </c>
      <c r="CB393" s="361" t="str">
        <f>IF(U393&lt;=VLOOKUP($C393,Projections2[[#All],[ISOCode]:[Total 2024 Colombian Returnees]],'Population Projection V2'!$P$167,FALSE),"OK", "Review")</f>
        <v>OK</v>
      </c>
      <c r="CC393" s="361" t="str">
        <f>IF(V393&lt;=VLOOKUP($C393,Projections2[[#All],[ISOCode]:[Total 2024 Colombian Returnees]],'Population Projection V2'!$Q$167,FALSE),"OK", "Review")</f>
        <v>OK</v>
      </c>
      <c r="CD393" s="361" t="str">
        <f>IF(W393&lt;=VLOOKUP($C393,Projections2[[#All],[ISOCode]:[Total 2024 Colombian Returnees]],'Population Projection V2'!$R$167,FALSE),"OK", "Review")</f>
        <v>OK</v>
      </c>
      <c r="CE393" s="361" t="str">
        <f>IF(X393&lt;=VLOOKUP($C393,Projections2[[#All],[ISOCode]:[Total 2024 Colombian Returnees]],'Population Projection V2'!$S$167,FALSE),"OK", "Review")</f>
        <v>OK</v>
      </c>
      <c r="CF393" s="361" t="str">
        <f>IF(AA393&lt;=VLOOKUP($C393,Projections2[[#All],[ISOCode]:[Total 2024 Colombian Returnees]],'Population Projection V2'!$T$167,FALSE),"OK", "Review")</f>
        <v>OK</v>
      </c>
      <c r="CG393" s="361" t="str">
        <f>IF(AB393&lt;=VLOOKUP($C393,Projections2[[#All],[ISOCode]:[Total 2024 Colombian Returnees]],'Population Projection V2'!$U$167,FALSE),"OK", "Review")</f>
        <v>OK</v>
      </c>
      <c r="CH393" s="361" t="str">
        <f>IF(AC393&lt;=VLOOKUP($C393,Projections2[[#All],[ISOCode]:[Total 2024 Colombian Returnees]],'Population Projection V2'!$V$167,FALSE),"OK", "Review")</f>
        <v>OK</v>
      </c>
      <c r="CI393" s="361" t="str">
        <f>IF(AD393&lt;=VLOOKUP($C393,Projections2[[#All],[ISOCode]:[Total 2024 Colombian Returnees]],'Population Projection V2'!$W$167,FALSE),"OK", "Review")</f>
        <v>OK</v>
      </c>
      <c r="CJ393" s="361" t="str">
        <f>IF(AE393&lt;=VLOOKUP($C393,Projections2[[#All],[ISOCode]:[Total 2024 Colombian Returnees]],'Population Projection V2'!$X$167,FALSE),"OK", "Review")</f>
        <v>OK</v>
      </c>
      <c r="CK393" s="361" t="str">
        <f>IF(AH393&lt;=VLOOKUP($C393,Projections2[[#All],[ISOCode]:[Total 2024 Colombian Returnees]],'Population Projection V2'!$Y$167,FALSE),"OK", "Review")</f>
        <v>OK</v>
      </c>
      <c r="CL393" s="361" t="str">
        <f>IF(AI393&lt;=VLOOKUP($C393,Projections2[[#All],[ISOCode]:[Total 2024 Colombian Returnees]],'Population Projection V2'!$Z$167,FALSE),"OK", "Review")</f>
        <v>OK</v>
      </c>
      <c r="CM393" s="361" t="str">
        <f>IF(AJ393&lt;=VLOOKUP($C393,Projections2[[#All],[ISOCode]:[Total 2024 Colombian Returnees]],'Population Projection V2'!$AA$167,FALSE),"OK", "Review")</f>
        <v>OK</v>
      </c>
      <c r="CN393" s="361" t="str">
        <f>IF(AK393&lt;=VLOOKUP($C393,Projections2[[#All],[ISOCode]:[Total 2024 Colombian Returnees]],'Population Projection V2'!$AB$167,FALSE),"OK", "Review")</f>
        <v>OK</v>
      </c>
      <c r="CO393" s="361" t="str">
        <f>IF(AL393&lt;=VLOOKUP($C393,Projections2[[#All],[ISOCode]:[Total 2024 Colombian Returnees]],'Population Projection V2'!$AC$167,FALSE),"OK", "Review")</f>
        <v>OK</v>
      </c>
      <c r="CP393" s="361" t="str">
        <f>IF(AO393&lt;=VLOOKUP($C393,Projections2[[#All],[ISOCode]:[Total 2024 Colombian Returnees]],'Population Projection V2'!$AD$167,FALSE),"OK", "Review")</f>
        <v>OK</v>
      </c>
      <c r="CQ393" s="361" t="str">
        <f>IF(AP393&lt;=VLOOKUP($C393,Projections2[[#All],[ISOCode]:[Total 2024 Colombian Returnees]],'Population Projection V2'!$AE$167,FALSE),"OK", "Review")</f>
        <v>OK</v>
      </c>
      <c r="CR393" s="361" t="str">
        <f>IF(AQ393&lt;=VLOOKUP($C393,Projections2[[#All],[ISOCode]:[Total 2024 Colombian Returnees]],'Population Projection V2'!$AF$167,FALSE),"OK", "Review")</f>
        <v>OK</v>
      </c>
      <c r="CS393" s="361" t="str">
        <f>IF(AR393&lt;=VLOOKUP($C393,Projections2[[#All],[ISOCode]:[Total 2024 Colombian Returnees]],'Population Projection V2'!$AG$167,FALSE),"OK", "Review")</f>
        <v>OK</v>
      </c>
      <c r="CT393" s="361" t="str">
        <f>IF(AS393&lt;=VLOOKUP($C393,Projections2[[#All],[ISOCode]:[Total 2024 Colombian Returnees]],'Population Projection V2'!$AH$167,FALSE),"OK", "Review")</f>
        <v>OK</v>
      </c>
      <c r="CU393" s="361" t="str">
        <f>IF(AV393&lt;=VLOOKUP($C393,Projections2[[#All],[ISOCode]:[Total 2024 Colombian Returnees]],'Population Projection V2'!$AI$167,FALSE),"OK", "Review")</f>
        <v>OK</v>
      </c>
      <c r="CV393" s="361" t="str">
        <f>IF(AW393&lt;=VLOOKUP($C393,Projections2[[#All],[ISOCode]:[Total 2024 Colombian Returnees]],'Population Projection V2'!$AJ$167,FALSE),"OK", "Review")</f>
        <v>OK</v>
      </c>
      <c r="CW393" s="361" t="str">
        <f>IF(AX393&lt;=VLOOKUP($C393,Projections2[[#All],[ISOCode]:[Total 2024 Colombian Returnees]],'Population Projection V2'!$AK$167,FALSE),"OK", "Review")</f>
        <v>OK</v>
      </c>
      <c r="CX393" s="361" t="str">
        <f>IF(AY393&lt;=VLOOKUP($C393,Projections2[[#All],[ISOCode]:[Total 2024 Colombian Returnees]],'Population Projection V2'!$AL$167,FALSE),"OK", "Review")</f>
        <v>OK</v>
      </c>
      <c r="CY393" s="362" t="str">
        <f>IF(AZ393&lt;=VLOOKUP($C393,Projections2[[#All],[ISOCode]:[Total 2024 Colombian Returnees]],'Population Projection V2'!$AM$167,FALSE),"OK", "Review")</f>
        <v>OK</v>
      </c>
    </row>
    <row r="394" spans="1:103" ht="25.5" x14ac:dyDescent="0.25">
      <c r="A394" s="248" t="s">
        <v>112</v>
      </c>
      <c r="B394" s="249" t="s">
        <v>71</v>
      </c>
      <c r="C394" s="249" t="s">
        <v>273</v>
      </c>
      <c r="D394" s="250" t="s">
        <v>421</v>
      </c>
      <c r="E394" s="249" t="s">
        <v>422</v>
      </c>
      <c r="F394" s="240">
        <f t="shared" si="145"/>
        <v>0</v>
      </c>
      <c r="G394" s="240">
        <f t="shared" si="146"/>
        <v>0</v>
      </c>
      <c r="H394" s="240">
        <f t="shared" si="147"/>
        <v>0</v>
      </c>
      <c r="I394" s="240">
        <f t="shared" si="148"/>
        <v>0</v>
      </c>
      <c r="J394" s="240">
        <f t="shared" si="149"/>
        <v>0</v>
      </c>
      <c r="K394" s="240">
        <f>VLOOKUP($C394,Projections2[[#All],[ISOCode]:[Total 2024 Colombian Returnees]],7,0)</f>
        <v>0</v>
      </c>
      <c r="L394" s="251"/>
      <c r="M394" s="252"/>
      <c r="N394" s="252"/>
      <c r="O394" s="252"/>
      <c r="P394" s="252"/>
      <c r="Q394" s="252"/>
      <c r="R394" s="224">
        <f>VLOOKUP($C394,Projections2[[#All],[ISOCode]:[Total 2024 Colombian Returnees]],12,0)</f>
        <v>0</v>
      </c>
      <c r="S394" s="225"/>
      <c r="T394" s="226"/>
      <c r="U394" s="226"/>
      <c r="V394" s="226"/>
      <c r="W394" s="226"/>
      <c r="X394" s="226"/>
      <c r="Y394" s="226">
        <f>VLOOKUP($C394,Projections2[[#All],[ISOCode]:[Total 2024 Colombian Returnees]],17,0)</f>
        <v>0</v>
      </c>
      <c r="Z394" s="228"/>
      <c r="AA394" s="244"/>
      <c r="AB394" s="244"/>
      <c r="AC394" s="244"/>
      <c r="AD394" s="244"/>
      <c r="AE394" s="244"/>
      <c r="AF394" s="244">
        <f>VLOOKUP($C394,Projections2[[#All],[ISOCode]:[Total 2024 Colombian Returnees]],22,0)</f>
        <v>0</v>
      </c>
      <c r="AG394" s="245"/>
      <c r="AH394" s="256"/>
      <c r="AI394" s="256"/>
      <c r="AJ394" s="256"/>
      <c r="AK394" s="256"/>
      <c r="AL394" s="256"/>
      <c r="AM394" s="230">
        <f>VLOOKUP($C394,Projections2[[#All],[ISOCode]:[Total 2024 Colombian Returnees]],27,0)</f>
        <v>0</v>
      </c>
      <c r="AN394" s="231"/>
      <c r="AO394" s="232"/>
      <c r="AP394" s="232"/>
      <c r="AQ394" s="232"/>
      <c r="AR394" s="232"/>
      <c r="AS394" s="232"/>
      <c r="AT394" s="232">
        <f>VLOOKUP($C394,Projections2[[#All],[ISOCode]:[Total 2024 Colombian Returnees]],32,0)</f>
        <v>0</v>
      </c>
      <c r="AU394" s="233"/>
      <c r="AV394" s="234"/>
      <c r="AW394" s="234"/>
      <c r="AX394" s="234"/>
      <c r="AY394" s="234"/>
      <c r="AZ394" s="234"/>
      <c r="BA394" s="234">
        <f>VLOOKUP($C394,Projections2[[#All],[ISOCode]:[Total 2024 Colombian Returnees]],37,0)</f>
        <v>0</v>
      </c>
      <c r="BB394" s="235"/>
      <c r="BC394" s="360" t="str">
        <f t="shared" si="150"/>
        <v>Ok</v>
      </c>
      <c r="BD394" s="361" t="str">
        <f t="shared" si="151"/>
        <v>Ok</v>
      </c>
      <c r="BE394" s="361" t="str">
        <f t="shared" si="152"/>
        <v>Ok</v>
      </c>
      <c r="BF394" s="361" t="str">
        <f t="shared" si="153"/>
        <v>Ok</v>
      </c>
      <c r="BG394" s="362" t="str">
        <f t="shared" si="154"/>
        <v>Ok</v>
      </c>
      <c r="BH394" s="360" t="str">
        <f t="shared" si="155"/>
        <v>Ok</v>
      </c>
      <c r="BI394" s="361" t="str">
        <f t="shared" si="156"/>
        <v>Ok</v>
      </c>
      <c r="BJ394" s="361" t="str">
        <f t="shared" si="157"/>
        <v>Ok</v>
      </c>
      <c r="BK394" s="361" t="str">
        <f t="shared" si="158"/>
        <v>Ok</v>
      </c>
      <c r="BL394" s="361" t="str">
        <f t="shared" si="159"/>
        <v>Ok</v>
      </c>
      <c r="BM394" s="361" t="str">
        <f t="shared" si="160"/>
        <v>Ok</v>
      </c>
      <c r="BN394" s="362" t="str">
        <f t="shared" si="161"/>
        <v>Ok</v>
      </c>
      <c r="BO394" s="360" t="str">
        <f t="shared" si="162"/>
        <v>No Pop.</v>
      </c>
      <c r="BP394" s="361" t="str">
        <f t="shared" si="163"/>
        <v>No Pop.</v>
      </c>
      <c r="BQ394" s="361" t="str">
        <f t="shared" si="164"/>
        <v>No Pop.</v>
      </c>
      <c r="BR394" s="361" t="str">
        <f t="shared" si="165"/>
        <v>No Pop.</v>
      </c>
      <c r="BS394" s="361" t="str">
        <f t="shared" si="166"/>
        <v>No Pop.</v>
      </c>
      <c r="BT394" s="361" t="str">
        <f t="shared" si="167"/>
        <v>No Pop.</v>
      </c>
      <c r="BU394" s="362" t="str">
        <f t="shared" si="168"/>
        <v>No Pop.</v>
      </c>
      <c r="BV394" s="360" t="str">
        <f>IF(M394&lt;=VLOOKUP($C394,Projections2[[#All],[ISOCode]:[Total 2024 Colombian Returnees]],'Population Projection V2'!$J$167,FALSE),"OK", "Review")</f>
        <v>OK</v>
      </c>
      <c r="BW394" s="361" t="str">
        <f>IF(N394&lt;=VLOOKUP($C394,Projections2[[#All],[ISOCode]:[Total 2024 Colombian Returnees]],'Population Projection V2'!$K$167,FALSE),"OK", "Review")</f>
        <v>OK</v>
      </c>
      <c r="BX394" s="361" t="str">
        <f>IF(O394&lt;=VLOOKUP($C394,Projections2[[#All],[ISOCode]:[Total 2024 Colombian Returnees]],'Population Projection V2'!$L$167,FALSE),"OK", "Review")</f>
        <v>OK</v>
      </c>
      <c r="BY394" s="361" t="str">
        <f>IF(P394&lt;=VLOOKUP($C394,Projections2[[#All],[ISOCode]:[Total 2024 Colombian Returnees]],'Population Projection V2'!$M$167,FALSE),"OK", "Review")</f>
        <v>OK</v>
      </c>
      <c r="BZ394" s="361" t="str">
        <f>IF(Q394&lt;=VLOOKUP($C394,Projections2[[#All],[ISOCode]:[Total 2024 Colombian Returnees]],'Population Projection V2'!$N$167,FALSE),"OK", "Review")</f>
        <v>OK</v>
      </c>
      <c r="CA394" s="361" t="str">
        <f>IF(T394&lt;=VLOOKUP($C394,Projections2[[#All],[ISOCode]:[Total 2024 Colombian Returnees]],'Population Projection V2'!$O$167,FALSE),"OK", "Review")</f>
        <v>OK</v>
      </c>
      <c r="CB394" s="361" t="str">
        <f>IF(U394&lt;=VLOOKUP($C394,Projections2[[#All],[ISOCode]:[Total 2024 Colombian Returnees]],'Population Projection V2'!$P$167,FALSE),"OK", "Review")</f>
        <v>OK</v>
      </c>
      <c r="CC394" s="361" t="str">
        <f>IF(V394&lt;=VLOOKUP($C394,Projections2[[#All],[ISOCode]:[Total 2024 Colombian Returnees]],'Population Projection V2'!$Q$167,FALSE),"OK", "Review")</f>
        <v>OK</v>
      </c>
      <c r="CD394" s="361" t="str">
        <f>IF(W394&lt;=VLOOKUP($C394,Projections2[[#All],[ISOCode]:[Total 2024 Colombian Returnees]],'Population Projection V2'!$R$167,FALSE),"OK", "Review")</f>
        <v>OK</v>
      </c>
      <c r="CE394" s="361" t="str">
        <f>IF(X394&lt;=VLOOKUP($C394,Projections2[[#All],[ISOCode]:[Total 2024 Colombian Returnees]],'Population Projection V2'!$S$167,FALSE),"OK", "Review")</f>
        <v>OK</v>
      </c>
      <c r="CF394" s="361" t="str">
        <f>IF(AA394&lt;=VLOOKUP($C394,Projections2[[#All],[ISOCode]:[Total 2024 Colombian Returnees]],'Population Projection V2'!$T$167,FALSE),"OK", "Review")</f>
        <v>OK</v>
      </c>
      <c r="CG394" s="361" t="str">
        <f>IF(AB394&lt;=VLOOKUP($C394,Projections2[[#All],[ISOCode]:[Total 2024 Colombian Returnees]],'Population Projection V2'!$U$167,FALSE),"OK", "Review")</f>
        <v>OK</v>
      </c>
      <c r="CH394" s="361" t="str">
        <f>IF(AC394&lt;=VLOOKUP($C394,Projections2[[#All],[ISOCode]:[Total 2024 Colombian Returnees]],'Population Projection V2'!$V$167,FALSE),"OK", "Review")</f>
        <v>OK</v>
      </c>
      <c r="CI394" s="361" t="str">
        <f>IF(AD394&lt;=VLOOKUP($C394,Projections2[[#All],[ISOCode]:[Total 2024 Colombian Returnees]],'Population Projection V2'!$W$167,FALSE),"OK", "Review")</f>
        <v>OK</v>
      </c>
      <c r="CJ394" s="361" t="str">
        <f>IF(AE394&lt;=VLOOKUP($C394,Projections2[[#All],[ISOCode]:[Total 2024 Colombian Returnees]],'Population Projection V2'!$X$167,FALSE),"OK", "Review")</f>
        <v>OK</v>
      </c>
      <c r="CK394" s="361" t="str">
        <f>IF(AH394&lt;=VLOOKUP($C394,Projections2[[#All],[ISOCode]:[Total 2024 Colombian Returnees]],'Population Projection V2'!$Y$167,FALSE),"OK", "Review")</f>
        <v>OK</v>
      </c>
      <c r="CL394" s="361" t="str">
        <f>IF(AI394&lt;=VLOOKUP($C394,Projections2[[#All],[ISOCode]:[Total 2024 Colombian Returnees]],'Population Projection V2'!$Z$167,FALSE),"OK", "Review")</f>
        <v>OK</v>
      </c>
      <c r="CM394" s="361" t="str">
        <f>IF(AJ394&lt;=VLOOKUP($C394,Projections2[[#All],[ISOCode]:[Total 2024 Colombian Returnees]],'Population Projection V2'!$AA$167,FALSE),"OK", "Review")</f>
        <v>OK</v>
      </c>
      <c r="CN394" s="361" t="str">
        <f>IF(AK394&lt;=VLOOKUP($C394,Projections2[[#All],[ISOCode]:[Total 2024 Colombian Returnees]],'Population Projection V2'!$AB$167,FALSE),"OK", "Review")</f>
        <v>OK</v>
      </c>
      <c r="CO394" s="361" t="str">
        <f>IF(AL394&lt;=VLOOKUP($C394,Projections2[[#All],[ISOCode]:[Total 2024 Colombian Returnees]],'Population Projection V2'!$AC$167,FALSE),"OK", "Review")</f>
        <v>OK</v>
      </c>
      <c r="CP394" s="361" t="str">
        <f>IF(AO394&lt;=VLOOKUP($C394,Projections2[[#All],[ISOCode]:[Total 2024 Colombian Returnees]],'Population Projection V2'!$AD$167,FALSE),"OK", "Review")</f>
        <v>OK</v>
      </c>
      <c r="CQ394" s="361" t="str">
        <f>IF(AP394&lt;=VLOOKUP($C394,Projections2[[#All],[ISOCode]:[Total 2024 Colombian Returnees]],'Population Projection V2'!$AE$167,FALSE),"OK", "Review")</f>
        <v>OK</v>
      </c>
      <c r="CR394" s="361" t="str">
        <f>IF(AQ394&lt;=VLOOKUP($C394,Projections2[[#All],[ISOCode]:[Total 2024 Colombian Returnees]],'Population Projection V2'!$AF$167,FALSE),"OK", "Review")</f>
        <v>OK</v>
      </c>
      <c r="CS394" s="361" t="str">
        <f>IF(AR394&lt;=VLOOKUP($C394,Projections2[[#All],[ISOCode]:[Total 2024 Colombian Returnees]],'Population Projection V2'!$AG$167,FALSE),"OK", "Review")</f>
        <v>OK</v>
      </c>
      <c r="CT394" s="361" t="str">
        <f>IF(AS394&lt;=VLOOKUP($C394,Projections2[[#All],[ISOCode]:[Total 2024 Colombian Returnees]],'Population Projection V2'!$AH$167,FALSE),"OK", "Review")</f>
        <v>OK</v>
      </c>
      <c r="CU394" s="361" t="str">
        <f>IF(AV394&lt;=VLOOKUP($C394,Projections2[[#All],[ISOCode]:[Total 2024 Colombian Returnees]],'Population Projection V2'!$AI$167,FALSE),"OK", "Review")</f>
        <v>OK</v>
      </c>
      <c r="CV394" s="361" t="str">
        <f>IF(AW394&lt;=VLOOKUP($C394,Projections2[[#All],[ISOCode]:[Total 2024 Colombian Returnees]],'Population Projection V2'!$AJ$167,FALSE),"OK", "Review")</f>
        <v>OK</v>
      </c>
      <c r="CW394" s="361" t="str">
        <f>IF(AX394&lt;=VLOOKUP($C394,Projections2[[#All],[ISOCode]:[Total 2024 Colombian Returnees]],'Population Projection V2'!$AK$167,FALSE),"OK", "Review")</f>
        <v>OK</v>
      </c>
      <c r="CX394" s="361" t="str">
        <f>IF(AY394&lt;=VLOOKUP($C394,Projections2[[#All],[ISOCode]:[Total 2024 Colombian Returnees]],'Population Projection V2'!$AL$167,FALSE),"OK", "Review")</f>
        <v>OK</v>
      </c>
      <c r="CY394" s="362" t="str">
        <f>IF(AZ394&lt;=VLOOKUP($C394,Projections2[[#All],[ISOCode]:[Total 2024 Colombian Returnees]],'Population Projection V2'!$AM$167,FALSE),"OK", "Review")</f>
        <v>OK</v>
      </c>
    </row>
    <row r="395" spans="1:103" ht="25.5" x14ac:dyDescent="0.25">
      <c r="A395" s="248" t="s">
        <v>112</v>
      </c>
      <c r="B395" s="249" t="s">
        <v>71</v>
      </c>
      <c r="C395" s="249" t="s">
        <v>273</v>
      </c>
      <c r="D395" s="250" t="s">
        <v>421</v>
      </c>
      <c r="E395" s="249" t="s">
        <v>423</v>
      </c>
      <c r="F395" s="240">
        <f t="shared" si="145"/>
        <v>0</v>
      </c>
      <c r="G395" s="240">
        <f t="shared" si="146"/>
        <v>0</v>
      </c>
      <c r="H395" s="240">
        <f t="shared" si="147"/>
        <v>0</v>
      </c>
      <c r="I395" s="240">
        <f t="shared" si="148"/>
        <v>0</v>
      </c>
      <c r="J395" s="240">
        <f t="shared" si="149"/>
        <v>0</v>
      </c>
      <c r="K395" s="240">
        <f>VLOOKUP($C395,Projections2[[#All],[ISOCode]:[Total 2024 Colombian Returnees]],7,0)</f>
        <v>0</v>
      </c>
      <c r="L395" s="251"/>
      <c r="M395" s="252"/>
      <c r="N395" s="252"/>
      <c r="O395" s="252"/>
      <c r="P395" s="252"/>
      <c r="Q395" s="252"/>
      <c r="R395" s="224">
        <f>VLOOKUP($C395,Projections2[[#All],[ISOCode]:[Total 2024 Colombian Returnees]],12,0)</f>
        <v>0</v>
      </c>
      <c r="S395" s="225"/>
      <c r="T395" s="226"/>
      <c r="U395" s="226"/>
      <c r="V395" s="226"/>
      <c r="W395" s="226"/>
      <c r="X395" s="226"/>
      <c r="Y395" s="226">
        <f>VLOOKUP($C395,Projections2[[#All],[ISOCode]:[Total 2024 Colombian Returnees]],17,0)</f>
        <v>0</v>
      </c>
      <c r="Z395" s="228"/>
      <c r="AA395" s="244"/>
      <c r="AB395" s="244"/>
      <c r="AC395" s="244"/>
      <c r="AD395" s="244"/>
      <c r="AE395" s="244"/>
      <c r="AF395" s="244">
        <f>VLOOKUP($C395,Projections2[[#All],[ISOCode]:[Total 2024 Colombian Returnees]],22,0)</f>
        <v>0</v>
      </c>
      <c r="AG395" s="245"/>
      <c r="AH395" s="256"/>
      <c r="AI395" s="256"/>
      <c r="AJ395" s="256"/>
      <c r="AK395" s="256"/>
      <c r="AL395" s="256"/>
      <c r="AM395" s="230">
        <f>VLOOKUP($C395,Projections2[[#All],[ISOCode]:[Total 2024 Colombian Returnees]],27,0)</f>
        <v>0</v>
      </c>
      <c r="AN395" s="231"/>
      <c r="AO395" s="232"/>
      <c r="AP395" s="232"/>
      <c r="AQ395" s="232"/>
      <c r="AR395" s="232"/>
      <c r="AS395" s="232"/>
      <c r="AT395" s="232">
        <f>VLOOKUP($C395,Projections2[[#All],[ISOCode]:[Total 2024 Colombian Returnees]],32,0)</f>
        <v>0</v>
      </c>
      <c r="AU395" s="233"/>
      <c r="AV395" s="234"/>
      <c r="AW395" s="234"/>
      <c r="AX395" s="234"/>
      <c r="AY395" s="234"/>
      <c r="AZ395" s="234"/>
      <c r="BA395" s="234">
        <f>VLOOKUP($C395,Projections2[[#All],[ISOCode]:[Total 2024 Colombian Returnees]],37,0)</f>
        <v>0</v>
      </c>
      <c r="BB395" s="235"/>
      <c r="BC395" s="360" t="str">
        <f t="shared" si="150"/>
        <v>Ok</v>
      </c>
      <c r="BD395" s="361" t="str">
        <f t="shared" si="151"/>
        <v>Ok</v>
      </c>
      <c r="BE395" s="361" t="str">
        <f t="shared" si="152"/>
        <v>Ok</v>
      </c>
      <c r="BF395" s="361" t="str">
        <f t="shared" si="153"/>
        <v>Ok</v>
      </c>
      <c r="BG395" s="362" t="str">
        <f t="shared" si="154"/>
        <v>Ok</v>
      </c>
      <c r="BH395" s="360" t="str">
        <f t="shared" si="155"/>
        <v>Ok</v>
      </c>
      <c r="BI395" s="361" t="str">
        <f t="shared" si="156"/>
        <v>Ok</v>
      </c>
      <c r="BJ395" s="361" t="str">
        <f t="shared" si="157"/>
        <v>Ok</v>
      </c>
      <c r="BK395" s="361" t="str">
        <f t="shared" si="158"/>
        <v>Ok</v>
      </c>
      <c r="BL395" s="361" t="str">
        <f t="shared" si="159"/>
        <v>Ok</v>
      </c>
      <c r="BM395" s="361" t="str">
        <f t="shared" si="160"/>
        <v>Ok</v>
      </c>
      <c r="BN395" s="362" t="str">
        <f t="shared" si="161"/>
        <v>Ok</v>
      </c>
      <c r="BO395" s="360" t="str">
        <f t="shared" si="162"/>
        <v>No Pop.</v>
      </c>
      <c r="BP395" s="361" t="str">
        <f t="shared" si="163"/>
        <v>No Pop.</v>
      </c>
      <c r="BQ395" s="361" t="str">
        <f t="shared" si="164"/>
        <v>No Pop.</v>
      </c>
      <c r="BR395" s="361" t="str">
        <f t="shared" si="165"/>
        <v>No Pop.</v>
      </c>
      <c r="BS395" s="361" t="str">
        <f t="shared" si="166"/>
        <v>No Pop.</v>
      </c>
      <c r="BT395" s="361" t="str">
        <f t="shared" si="167"/>
        <v>No Pop.</v>
      </c>
      <c r="BU395" s="362" t="str">
        <f t="shared" si="168"/>
        <v>No Pop.</v>
      </c>
      <c r="BV395" s="360" t="str">
        <f>IF(M395&lt;=VLOOKUP($C395,Projections2[[#All],[ISOCode]:[Total 2024 Colombian Returnees]],'Population Projection V2'!$J$167,FALSE),"OK", "Review")</f>
        <v>OK</v>
      </c>
      <c r="BW395" s="361" t="str">
        <f>IF(N395&lt;=VLOOKUP($C395,Projections2[[#All],[ISOCode]:[Total 2024 Colombian Returnees]],'Population Projection V2'!$K$167,FALSE),"OK", "Review")</f>
        <v>OK</v>
      </c>
      <c r="BX395" s="361" t="str">
        <f>IF(O395&lt;=VLOOKUP($C395,Projections2[[#All],[ISOCode]:[Total 2024 Colombian Returnees]],'Population Projection V2'!$L$167,FALSE),"OK", "Review")</f>
        <v>OK</v>
      </c>
      <c r="BY395" s="361" t="str">
        <f>IF(P395&lt;=VLOOKUP($C395,Projections2[[#All],[ISOCode]:[Total 2024 Colombian Returnees]],'Population Projection V2'!$M$167,FALSE),"OK", "Review")</f>
        <v>OK</v>
      </c>
      <c r="BZ395" s="361" t="str">
        <f>IF(Q395&lt;=VLOOKUP($C395,Projections2[[#All],[ISOCode]:[Total 2024 Colombian Returnees]],'Population Projection V2'!$N$167,FALSE),"OK", "Review")</f>
        <v>OK</v>
      </c>
      <c r="CA395" s="361" t="str">
        <f>IF(T395&lt;=VLOOKUP($C395,Projections2[[#All],[ISOCode]:[Total 2024 Colombian Returnees]],'Population Projection V2'!$O$167,FALSE),"OK", "Review")</f>
        <v>OK</v>
      </c>
      <c r="CB395" s="361" t="str">
        <f>IF(U395&lt;=VLOOKUP($C395,Projections2[[#All],[ISOCode]:[Total 2024 Colombian Returnees]],'Population Projection V2'!$P$167,FALSE),"OK", "Review")</f>
        <v>OK</v>
      </c>
      <c r="CC395" s="361" t="str">
        <f>IF(V395&lt;=VLOOKUP($C395,Projections2[[#All],[ISOCode]:[Total 2024 Colombian Returnees]],'Population Projection V2'!$Q$167,FALSE),"OK", "Review")</f>
        <v>OK</v>
      </c>
      <c r="CD395" s="361" t="str">
        <f>IF(W395&lt;=VLOOKUP($C395,Projections2[[#All],[ISOCode]:[Total 2024 Colombian Returnees]],'Population Projection V2'!$R$167,FALSE),"OK", "Review")</f>
        <v>OK</v>
      </c>
      <c r="CE395" s="361" t="str">
        <f>IF(X395&lt;=VLOOKUP($C395,Projections2[[#All],[ISOCode]:[Total 2024 Colombian Returnees]],'Population Projection V2'!$S$167,FALSE),"OK", "Review")</f>
        <v>OK</v>
      </c>
      <c r="CF395" s="361" t="str">
        <f>IF(AA395&lt;=VLOOKUP($C395,Projections2[[#All],[ISOCode]:[Total 2024 Colombian Returnees]],'Population Projection V2'!$T$167,FALSE),"OK", "Review")</f>
        <v>OK</v>
      </c>
      <c r="CG395" s="361" t="str">
        <f>IF(AB395&lt;=VLOOKUP($C395,Projections2[[#All],[ISOCode]:[Total 2024 Colombian Returnees]],'Population Projection V2'!$U$167,FALSE),"OK", "Review")</f>
        <v>OK</v>
      </c>
      <c r="CH395" s="361" t="str">
        <f>IF(AC395&lt;=VLOOKUP($C395,Projections2[[#All],[ISOCode]:[Total 2024 Colombian Returnees]],'Population Projection V2'!$V$167,FALSE),"OK", "Review")</f>
        <v>OK</v>
      </c>
      <c r="CI395" s="361" t="str">
        <f>IF(AD395&lt;=VLOOKUP($C395,Projections2[[#All],[ISOCode]:[Total 2024 Colombian Returnees]],'Population Projection V2'!$W$167,FALSE),"OK", "Review")</f>
        <v>OK</v>
      </c>
      <c r="CJ395" s="361" t="str">
        <f>IF(AE395&lt;=VLOOKUP($C395,Projections2[[#All],[ISOCode]:[Total 2024 Colombian Returnees]],'Population Projection V2'!$X$167,FALSE),"OK", "Review")</f>
        <v>OK</v>
      </c>
      <c r="CK395" s="361" t="str">
        <f>IF(AH395&lt;=VLOOKUP($C395,Projections2[[#All],[ISOCode]:[Total 2024 Colombian Returnees]],'Population Projection V2'!$Y$167,FALSE),"OK", "Review")</f>
        <v>OK</v>
      </c>
      <c r="CL395" s="361" t="str">
        <f>IF(AI395&lt;=VLOOKUP($C395,Projections2[[#All],[ISOCode]:[Total 2024 Colombian Returnees]],'Population Projection V2'!$Z$167,FALSE),"OK", "Review")</f>
        <v>OK</v>
      </c>
      <c r="CM395" s="361" t="str">
        <f>IF(AJ395&lt;=VLOOKUP($C395,Projections2[[#All],[ISOCode]:[Total 2024 Colombian Returnees]],'Population Projection V2'!$AA$167,FALSE),"OK", "Review")</f>
        <v>OK</v>
      </c>
      <c r="CN395" s="361" t="str">
        <f>IF(AK395&lt;=VLOOKUP($C395,Projections2[[#All],[ISOCode]:[Total 2024 Colombian Returnees]],'Population Projection V2'!$AB$167,FALSE),"OK", "Review")</f>
        <v>OK</v>
      </c>
      <c r="CO395" s="361" t="str">
        <f>IF(AL395&lt;=VLOOKUP($C395,Projections2[[#All],[ISOCode]:[Total 2024 Colombian Returnees]],'Population Projection V2'!$AC$167,FALSE),"OK", "Review")</f>
        <v>OK</v>
      </c>
      <c r="CP395" s="361" t="str">
        <f>IF(AO395&lt;=VLOOKUP($C395,Projections2[[#All],[ISOCode]:[Total 2024 Colombian Returnees]],'Population Projection V2'!$AD$167,FALSE),"OK", "Review")</f>
        <v>OK</v>
      </c>
      <c r="CQ395" s="361" t="str">
        <f>IF(AP395&lt;=VLOOKUP($C395,Projections2[[#All],[ISOCode]:[Total 2024 Colombian Returnees]],'Population Projection V2'!$AE$167,FALSE),"OK", "Review")</f>
        <v>OK</v>
      </c>
      <c r="CR395" s="361" t="str">
        <f>IF(AQ395&lt;=VLOOKUP($C395,Projections2[[#All],[ISOCode]:[Total 2024 Colombian Returnees]],'Population Projection V2'!$AF$167,FALSE),"OK", "Review")</f>
        <v>OK</v>
      </c>
      <c r="CS395" s="361" t="str">
        <f>IF(AR395&lt;=VLOOKUP($C395,Projections2[[#All],[ISOCode]:[Total 2024 Colombian Returnees]],'Population Projection V2'!$AG$167,FALSE),"OK", "Review")</f>
        <v>OK</v>
      </c>
      <c r="CT395" s="361" t="str">
        <f>IF(AS395&lt;=VLOOKUP($C395,Projections2[[#All],[ISOCode]:[Total 2024 Colombian Returnees]],'Population Projection V2'!$AH$167,FALSE),"OK", "Review")</f>
        <v>OK</v>
      </c>
      <c r="CU395" s="361" t="str">
        <f>IF(AV395&lt;=VLOOKUP($C395,Projections2[[#All],[ISOCode]:[Total 2024 Colombian Returnees]],'Population Projection V2'!$AI$167,FALSE),"OK", "Review")</f>
        <v>OK</v>
      </c>
      <c r="CV395" s="361" t="str">
        <f>IF(AW395&lt;=VLOOKUP($C395,Projections2[[#All],[ISOCode]:[Total 2024 Colombian Returnees]],'Population Projection V2'!$AJ$167,FALSE),"OK", "Review")</f>
        <v>OK</v>
      </c>
      <c r="CW395" s="361" t="str">
        <f>IF(AX395&lt;=VLOOKUP($C395,Projections2[[#All],[ISOCode]:[Total 2024 Colombian Returnees]],'Population Projection V2'!$AK$167,FALSE),"OK", "Review")</f>
        <v>OK</v>
      </c>
      <c r="CX395" s="361" t="str">
        <f>IF(AY395&lt;=VLOOKUP($C395,Projections2[[#All],[ISOCode]:[Total 2024 Colombian Returnees]],'Population Projection V2'!$AL$167,FALSE),"OK", "Review")</f>
        <v>OK</v>
      </c>
      <c r="CY395" s="362" t="str">
        <f>IF(AZ395&lt;=VLOOKUP($C395,Projections2[[#All],[ISOCode]:[Total 2024 Colombian Returnees]],'Population Projection V2'!$AM$167,FALSE),"OK", "Review")</f>
        <v>OK</v>
      </c>
    </row>
    <row r="396" spans="1:103" ht="25.5" x14ac:dyDescent="0.25">
      <c r="A396" s="248" t="s">
        <v>112</v>
      </c>
      <c r="B396" s="249" t="s">
        <v>71</v>
      </c>
      <c r="C396" s="249" t="s">
        <v>273</v>
      </c>
      <c r="D396" s="250" t="s">
        <v>421</v>
      </c>
      <c r="E396" s="249" t="s">
        <v>424</v>
      </c>
      <c r="F396" s="240">
        <f t="shared" si="145"/>
        <v>0</v>
      </c>
      <c r="G396" s="240">
        <f t="shared" si="146"/>
        <v>0</v>
      </c>
      <c r="H396" s="240">
        <f t="shared" si="147"/>
        <v>0</v>
      </c>
      <c r="I396" s="240">
        <f t="shared" si="148"/>
        <v>0</v>
      </c>
      <c r="J396" s="240">
        <f t="shared" si="149"/>
        <v>0</v>
      </c>
      <c r="K396" s="240">
        <f>VLOOKUP($C396,Projections2[[#All],[ISOCode]:[Total 2024 Colombian Returnees]],7,0)</f>
        <v>0</v>
      </c>
      <c r="L396" s="251"/>
      <c r="M396" s="252"/>
      <c r="N396" s="252"/>
      <c r="O396" s="252"/>
      <c r="P396" s="252"/>
      <c r="Q396" s="252"/>
      <c r="R396" s="224">
        <f>VLOOKUP($C396,Projections2[[#All],[ISOCode]:[Total 2024 Colombian Returnees]],12,0)</f>
        <v>0</v>
      </c>
      <c r="S396" s="225"/>
      <c r="T396" s="226"/>
      <c r="U396" s="226"/>
      <c r="V396" s="226"/>
      <c r="W396" s="226"/>
      <c r="X396" s="226"/>
      <c r="Y396" s="226">
        <f>VLOOKUP($C396,Projections2[[#All],[ISOCode]:[Total 2024 Colombian Returnees]],17,0)</f>
        <v>0</v>
      </c>
      <c r="Z396" s="228"/>
      <c r="AA396" s="244"/>
      <c r="AB396" s="244"/>
      <c r="AC396" s="244"/>
      <c r="AD396" s="244"/>
      <c r="AE396" s="244"/>
      <c r="AF396" s="244">
        <f>VLOOKUP($C396,Projections2[[#All],[ISOCode]:[Total 2024 Colombian Returnees]],22,0)</f>
        <v>0</v>
      </c>
      <c r="AG396" s="245"/>
      <c r="AH396" s="256"/>
      <c r="AI396" s="256"/>
      <c r="AJ396" s="256"/>
      <c r="AK396" s="256"/>
      <c r="AL396" s="256"/>
      <c r="AM396" s="230">
        <f>VLOOKUP($C396,Projections2[[#All],[ISOCode]:[Total 2024 Colombian Returnees]],27,0)</f>
        <v>0</v>
      </c>
      <c r="AN396" s="231"/>
      <c r="AO396" s="232"/>
      <c r="AP396" s="232"/>
      <c r="AQ396" s="232"/>
      <c r="AR396" s="232"/>
      <c r="AS396" s="232"/>
      <c r="AT396" s="232">
        <f>VLOOKUP($C396,Projections2[[#All],[ISOCode]:[Total 2024 Colombian Returnees]],32,0)</f>
        <v>0</v>
      </c>
      <c r="AU396" s="233"/>
      <c r="AV396" s="234"/>
      <c r="AW396" s="234"/>
      <c r="AX396" s="234"/>
      <c r="AY396" s="234"/>
      <c r="AZ396" s="234"/>
      <c r="BA396" s="234">
        <f>VLOOKUP($C396,Projections2[[#All],[ISOCode]:[Total 2024 Colombian Returnees]],37,0)</f>
        <v>0</v>
      </c>
      <c r="BB396" s="235"/>
      <c r="BC396" s="360" t="str">
        <f t="shared" si="150"/>
        <v>Ok</v>
      </c>
      <c r="BD396" s="361" t="str">
        <f t="shared" si="151"/>
        <v>Ok</v>
      </c>
      <c r="BE396" s="361" t="str">
        <f t="shared" si="152"/>
        <v>Ok</v>
      </c>
      <c r="BF396" s="361" t="str">
        <f t="shared" si="153"/>
        <v>Ok</v>
      </c>
      <c r="BG396" s="362" t="str">
        <f t="shared" si="154"/>
        <v>Ok</v>
      </c>
      <c r="BH396" s="360" t="str">
        <f t="shared" si="155"/>
        <v>Ok</v>
      </c>
      <c r="BI396" s="361" t="str">
        <f t="shared" si="156"/>
        <v>Ok</v>
      </c>
      <c r="BJ396" s="361" t="str">
        <f t="shared" si="157"/>
        <v>Ok</v>
      </c>
      <c r="BK396" s="361" t="str">
        <f t="shared" si="158"/>
        <v>Ok</v>
      </c>
      <c r="BL396" s="361" t="str">
        <f t="shared" si="159"/>
        <v>Ok</v>
      </c>
      <c r="BM396" s="361" t="str">
        <f t="shared" si="160"/>
        <v>Ok</v>
      </c>
      <c r="BN396" s="362" t="str">
        <f t="shared" si="161"/>
        <v>Ok</v>
      </c>
      <c r="BO396" s="360" t="str">
        <f t="shared" si="162"/>
        <v>No Pop.</v>
      </c>
      <c r="BP396" s="361" t="str">
        <f t="shared" si="163"/>
        <v>No Pop.</v>
      </c>
      <c r="BQ396" s="361" t="str">
        <f t="shared" si="164"/>
        <v>No Pop.</v>
      </c>
      <c r="BR396" s="361" t="str">
        <f t="shared" si="165"/>
        <v>No Pop.</v>
      </c>
      <c r="BS396" s="361" t="str">
        <f t="shared" si="166"/>
        <v>No Pop.</v>
      </c>
      <c r="BT396" s="361" t="str">
        <f t="shared" si="167"/>
        <v>No Pop.</v>
      </c>
      <c r="BU396" s="362" t="str">
        <f t="shared" si="168"/>
        <v>No Pop.</v>
      </c>
      <c r="BV396" s="360" t="str">
        <f>IF(M396&lt;=VLOOKUP($C396,Projections2[[#All],[ISOCode]:[Total 2024 Colombian Returnees]],'Population Projection V2'!$J$167,FALSE),"OK", "Review")</f>
        <v>OK</v>
      </c>
      <c r="BW396" s="361" t="str">
        <f>IF(N396&lt;=VLOOKUP($C396,Projections2[[#All],[ISOCode]:[Total 2024 Colombian Returnees]],'Population Projection V2'!$K$167,FALSE),"OK", "Review")</f>
        <v>OK</v>
      </c>
      <c r="BX396" s="361" t="str">
        <f>IF(O396&lt;=VLOOKUP($C396,Projections2[[#All],[ISOCode]:[Total 2024 Colombian Returnees]],'Population Projection V2'!$L$167,FALSE),"OK", "Review")</f>
        <v>OK</v>
      </c>
      <c r="BY396" s="361" t="str">
        <f>IF(P396&lt;=VLOOKUP($C396,Projections2[[#All],[ISOCode]:[Total 2024 Colombian Returnees]],'Population Projection V2'!$M$167,FALSE),"OK", "Review")</f>
        <v>OK</v>
      </c>
      <c r="BZ396" s="361" t="str">
        <f>IF(Q396&lt;=VLOOKUP($C396,Projections2[[#All],[ISOCode]:[Total 2024 Colombian Returnees]],'Population Projection V2'!$N$167,FALSE),"OK", "Review")</f>
        <v>OK</v>
      </c>
      <c r="CA396" s="361" t="str">
        <f>IF(T396&lt;=VLOOKUP($C396,Projections2[[#All],[ISOCode]:[Total 2024 Colombian Returnees]],'Population Projection V2'!$O$167,FALSE),"OK", "Review")</f>
        <v>OK</v>
      </c>
      <c r="CB396" s="361" t="str">
        <f>IF(U396&lt;=VLOOKUP($C396,Projections2[[#All],[ISOCode]:[Total 2024 Colombian Returnees]],'Population Projection V2'!$P$167,FALSE),"OK", "Review")</f>
        <v>OK</v>
      </c>
      <c r="CC396" s="361" t="str">
        <f>IF(V396&lt;=VLOOKUP($C396,Projections2[[#All],[ISOCode]:[Total 2024 Colombian Returnees]],'Population Projection V2'!$Q$167,FALSE),"OK", "Review")</f>
        <v>OK</v>
      </c>
      <c r="CD396" s="361" t="str">
        <f>IF(W396&lt;=VLOOKUP($C396,Projections2[[#All],[ISOCode]:[Total 2024 Colombian Returnees]],'Population Projection V2'!$R$167,FALSE),"OK", "Review")</f>
        <v>OK</v>
      </c>
      <c r="CE396" s="361" t="str">
        <f>IF(X396&lt;=VLOOKUP($C396,Projections2[[#All],[ISOCode]:[Total 2024 Colombian Returnees]],'Population Projection V2'!$S$167,FALSE),"OK", "Review")</f>
        <v>OK</v>
      </c>
      <c r="CF396" s="361" t="str">
        <f>IF(AA396&lt;=VLOOKUP($C396,Projections2[[#All],[ISOCode]:[Total 2024 Colombian Returnees]],'Population Projection V2'!$T$167,FALSE),"OK", "Review")</f>
        <v>OK</v>
      </c>
      <c r="CG396" s="361" t="str">
        <f>IF(AB396&lt;=VLOOKUP($C396,Projections2[[#All],[ISOCode]:[Total 2024 Colombian Returnees]],'Population Projection V2'!$U$167,FALSE),"OK", "Review")</f>
        <v>OK</v>
      </c>
      <c r="CH396" s="361" t="str">
        <f>IF(AC396&lt;=VLOOKUP($C396,Projections2[[#All],[ISOCode]:[Total 2024 Colombian Returnees]],'Population Projection V2'!$V$167,FALSE),"OK", "Review")</f>
        <v>OK</v>
      </c>
      <c r="CI396" s="361" t="str">
        <f>IF(AD396&lt;=VLOOKUP($C396,Projections2[[#All],[ISOCode]:[Total 2024 Colombian Returnees]],'Population Projection V2'!$W$167,FALSE),"OK", "Review")</f>
        <v>OK</v>
      </c>
      <c r="CJ396" s="361" t="str">
        <f>IF(AE396&lt;=VLOOKUP($C396,Projections2[[#All],[ISOCode]:[Total 2024 Colombian Returnees]],'Population Projection V2'!$X$167,FALSE),"OK", "Review")</f>
        <v>OK</v>
      </c>
      <c r="CK396" s="361" t="str">
        <f>IF(AH396&lt;=VLOOKUP($C396,Projections2[[#All],[ISOCode]:[Total 2024 Colombian Returnees]],'Population Projection V2'!$Y$167,FALSE),"OK", "Review")</f>
        <v>OK</v>
      </c>
      <c r="CL396" s="361" t="str">
        <f>IF(AI396&lt;=VLOOKUP($C396,Projections2[[#All],[ISOCode]:[Total 2024 Colombian Returnees]],'Population Projection V2'!$Z$167,FALSE),"OK", "Review")</f>
        <v>OK</v>
      </c>
      <c r="CM396" s="361" t="str">
        <f>IF(AJ396&lt;=VLOOKUP($C396,Projections2[[#All],[ISOCode]:[Total 2024 Colombian Returnees]],'Population Projection V2'!$AA$167,FALSE),"OK", "Review")</f>
        <v>OK</v>
      </c>
      <c r="CN396" s="361" t="str">
        <f>IF(AK396&lt;=VLOOKUP($C396,Projections2[[#All],[ISOCode]:[Total 2024 Colombian Returnees]],'Population Projection V2'!$AB$167,FALSE),"OK", "Review")</f>
        <v>OK</v>
      </c>
      <c r="CO396" s="361" t="str">
        <f>IF(AL396&lt;=VLOOKUP($C396,Projections2[[#All],[ISOCode]:[Total 2024 Colombian Returnees]],'Population Projection V2'!$AC$167,FALSE),"OK", "Review")</f>
        <v>OK</v>
      </c>
      <c r="CP396" s="361" t="str">
        <f>IF(AO396&lt;=VLOOKUP($C396,Projections2[[#All],[ISOCode]:[Total 2024 Colombian Returnees]],'Population Projection V2'!$AD$167,FALSE),"OK", "Review")</f>
        <v>OK</v>
      </c>
      <c r="CQ396" s="361" t="str">
        <f>IF(AP396&lt;=VLOOKUP($C396,Projections2[[#All],[ISOCode]:[Total 2024 Colombian Returnees]],'Population Projection V2'!$AE$167,FALSE),"OK", "Review")</f>
        <v>OK</v>
      </c>
      <c r="CR396" s="361" t="str">
        <f>IF(AQ396&lt;=VLOOKUP($C396,Projections2[[#All],[ISOCode]:[Total 2024 Colombian Returnees]],'Population Projection V2'!$AF$167,FALSE),"OK", "Review")</f>
        <v>OK</v>
      </c>
      <c r="CS396" s="361" t="str">
        <f>IF(AR396&lt;=VLOOKUP($C396,Projections2[[#All],[ISOCode]:[Total 2024 Colombian Returnees]],'Population Projection V2'!$AG$167,FALSE),"OK", "Review")</f>
        <v>OK</v>
      </c>
      <c r="CT396" s="361" t="str">
        <f>IF(AS396&lt;=VLOOKUP($C396,Projections2[[#All],[ISOCode]:[Total 2024 Colombian Returnees]],'Population Projection V2'!$AH$167,FALSE),"OK", "Review")</f>
        <v>OK</v>
      </c>
      <c r="CU396" s="361" t="str">
        <f>IF(AV396&lt;=VLOOKUP($C396,Projections2[[#All],[ISOCode]:[Total 2024 Colombian Returnees]],'Population Projection V2'!$AI$167,FALSE),"OK", "Review")</f>
        <v>OK</v>
      </c>
      <c r="CV396" s="361" t="str">
        <f>IF(AW396&lt;=VLOOKUP($C396,Projections2[[#All],[ISOCode]:[Total 2024 Colombian Returnees]],'Population Projection V2'!$AJ$167,FALSE),"OK", "Review")</f>
        <v>OK</v>
      </c>
      <c r="CW396" s="361" t="str">
        <f>IF(AX396&lt;=VLOOKUP($C396,Projections2[[#All],[ISOCode]:[Total 2024 Colombian Returnees]],'Population Projection V2'!$AK$167,FALSE),"OK", "Review")</f>
        <v>OK</v>
      </c>
      <c r="CX396" s="361" t="str">
        <f>IF(AY396&lt;=VLOOKUP($C396,Projections2[[#All],[ISOCode]:[Total 2024 Colombian Returnees]],'Population Projection V2'!$AL$167,FALSE),"OK", "Review")</f>
        <v>OK</v>
      </c>
      <c r="CY396" s="362" t="str">
        <f>IF(AZ396&lt;=VLOOKUP($C396,Projections2[[#All],[ISOCode]:[Total 2024 Colombian Returnees]],'Population Projection V2'!$AM$167,FALSE),"OK", "Review")</f>
        <v>OK</v>
      </c>
    </row>
    <row r="397" spans="1:103" ht="25.5" x14ac:dyDescent="0.25">
      <c r="A397" s="248" t="s">
        <v>112</v>
      </c>
      <c r="B397" s="249" t="s">
        <v>71</v>
      </c>
      <c r="C397" s="249" t="s">
        <v>273</v>
      </c>
      <c r="D397" s="250" t="s">
        <v>421</v>
      </c>
      <c r="E397" s="249" t="s">
        <v>425</v>
      </c>
      <c r="F397" s="240">
        <f t="shared" si="145"/>
        <v>0</v>
      </c>
      <c r="G397" s="240">
        <f t="shared" si="146"/>
        <v>0</v>
      </c>
      <c r="H397" s="240">
        <f t="shared" si="147"/>
        <v>0</v>
      </c>
      <c r="I397" s="240">
        <f t="shared" si="148"/>
        <v>0</v>
      </c>
      <c r="J397" s="240">
        <f t="shared" si="149"/>
        <v>0</v>
      </c>
      <c r="K397" s="240">
        <f>VLOOKUP($C397,Projections2[[#All],[ISOCode]:[Total 2024 Colombian Returnees]],7,0)</f>
        <v>0</v>
      </c>
      <c r="L397" s="251"/>
      <c r="M397" s="252"/>
      <c r="N397" s="252"/>
      <c r="O397" s="252"/>
      <c r="P397" s="252"/>
      <c r="Q397" s="252"/>
      <c r="R397" s="224">
        <f>VLOOKUP($C397,Projections2[[#All],[ISOCode]:[Total 2024 Colombian Returnees]],12,0)</f>
        <v>0</v>
      </c>
      <c r="S397" s="225"/>
      <c r="T397" s="226"/>
      <c r="U397" s="226"/>
      <c r="V397" s="226"/>
      <c r="W397" s="226"/>
      <c r="X397" s="226"/>
      <c r="Y397" s="226">
        <f>VLOOKUP($C397,Projections2[[#All],[ISOCode]:[Total 2024 Colombian Returnees]],17,0)</f>
        <v>0</v>
      </c>
      <c r="Z397" s="228"/>
      <c r="AA397" s="244"/>
      <c r="AB397" s="244"/>
      <c r="AC397" s="244"/>
      <c r="AD397" s="244"/>
      <c r="AE397" s="244"/>
      <c r="AF397" s="244">
        <f>VLOOKUP($C397,Projections2[[#All],[ISOCode]:[Total 2024 Colombian Returnees]],22,0)</f>
        <v>0</v>
      </c>
      <c r="AG397" s="245"/>
      <c r="AH397" s="256"/>
      <c r="AI397" s="256"/>
      <c r="AJ397" s="256"/>
      <c r="AK397" s="256"/>
      <c r="AL397" s="256"/>
      <c r="AM397" s="230">
        <f>VLOOKUP($C397,Projections2[[#All],[ISOCode]:[Total 2024 Colombian Returnees]],27,0)</f>
        <v>0</v>
      </c>
      <c r="AN397" s="231"/>
      <c r="AO397" s="232"/>
      <c r="AP397" s="232"/>
      <c r="AQ397" s="232"/>
      <c r="AR397" s="232"/>
      <c r="AS397" s="232"/>
      <c r="AT397" s="232">
        <f>VLOOKUP($C397,Projections2[[#All],[ISOCode]:[Total 2024 Colombian Returnees]],32,0)</f>
        <v>0</v>
      </c>
      <c r="AU397" s="233"/>
      <c r="AV397" s="234"/>
      <c r="AW397" s="234"/>
      <c r="AX397" s="234"/>
      <c r="AY397" s="234"/>
      <c r="AZ397" s="234"/>
      <c r="BA397" s="234">
        <f>VLOOKUP($C397,Projections2[[#All],[ISOCode]:[Total 2024 Colombian Returnees]],37,0)</f>
        <v>0</v>
      </c>
      <c r="BB397" s="235"/>
      <c r="BC397" s="360" t="str">
        <f t="shared" si="150"/>
        <v>Ok</v>
      </c>
      <c r="BD397" s="361" t="str">
        <f t="shared" si="151"/>
        <v>Ok</v>
      </c>
      <c r="BE397" s="361" t="str">
        <f t="shared" si="152"/>
        <v>Ok</v>
      </c>
      <c r="BF397" s="361" t="str">
        <f t="shared" si="153"/>
        <v>Ok</v>
      </c>
      <c r="BG397" s="362" t="str">
        <f t="shared" si="154"/>
        <v>Ok</v>
      </c>
      <c r="BH397" s="360" t="str">
        <f t="shared" si="155"/>
        <v>Ok</v>
      </c>
      <c r="BI397" s="361" t="str">
        <f t="shared" si="156"/>
        <v>Ok</v>
      </c>
      <c r="BJ397" s="361" t="str">
        <f t="shared" si="157"/>
        <v>Ok</v>
      </c>
      <c r="BK397" s="361" t="str">
        <f t="shared" si="158"/>
        <v>Ok</v>
      </c>
      <c r="BL397" s="361" t="str">
        <f t="shared" si="159"/>
        <v>Ok</v>
      </c>
      <c r="BM397" s="361" t="str">
        <f t="shared" si="160"/>
        <v>Ok</v>
      </c>
      <c r="BN397" s="362" t="str">
        <f t="shared" si="161"/>
        <v>Ok</v>
      </c>
      <c r="BO397" s="360" t="str">
        <f t="shared" si="162"/>
        <v>No Pop.</v>
      </c>
      <c r="BP397" s="361" t="str">
        <f t="shared" si="163"/>
        <v>No Pop.</v>
      </c>
      <c r="BQ397" s="361" t="str">
        <f t="shared" si="164"/>
        <v>No Pop.</v>
      </c>
      <c r="BR397" s="361" t="str">
        <f t="shared" si="165"/>
        <v>No Pop.</v>
      </c>
      <c r="BS397" s="361" t="str">
        <f t="shared" si="166"/>
        <v>No Pop.</v>
      </c>
      <c r="BT397" s="361" t="str">
        <f t="shared" si="167"/>
        <v>No Pop.</v>
      </c>
      <c r="BU397" s="362" t="str">
        <f t="shared" si="168"/>
        <v>No Pop.</v>
      </c>
      <c r="BV397" s="360" t="str">
        <f>IF(M397&lt;=VLOOKUP($C397,Projections2[[#All],[ISOCode]:[Total 2024 Colombian Returnees]],'Population Projection V2'!$J$167,FALSE),"OK", "Review")</f>
        <v>OK</v>
      </c>
      <c r="BW397" s="361" t="str">
        <f>IF(N397&lt;=VLOOKUP($C397,Projections2[[#All],[ISOCode]:[Total 2024 Colombian Returnees]],'Population Projection V2'!$K$167,FALSE),"OK", "Review")</f>
        <v>OK</v>
      </c>
      <c r="BX397" s="361" t="str">
        <f>IF(O397&lt;=VLOOKUP($C397,Projections2[[#All],[ISOCode]:[Total 2024 Colombian Returnees]],'Population Projection V2'!$L$167,FALSE),"OK", "Review")</f>
        <v>OK</v>
      </c>
      <c r="BY397" s="361" t="str">
        <f>IF(P397&lt;=VLOOKUP($C397,Projections2[[#All],[ISOCode]:[Total 2024 Colombian Returnees]],'Population Projection V2'!$M$167,FALSE),"OK", "Review")</f>
        <v>OK</v>
      </c>
      <c r="BZ397" s="361" t="str">
        <f>IF(Q397&lt;=VLOOKUP($C397,Projections2[[#All],[ISOCode]:[Total 2024 Colombian Returnees]],'Population Projection V2'!$N$167,FALSE),"OK", "Review")</f>
        <v>OK</v>
      </c>
      <c r="CA397" s="361" t="str">
        <f>IF(T397&lt;=VLOOKUP($C397,Projections2[[#All],[ISOCode]:[Total 2024 Colombian Returnees]],'Population Projection V2'!$O$167,FALSE),"OK", "Review")</f>
        <v>OK</v>
      </c>
      <c r="CB397" s="361" t="str">
        <f>IF(U397&lt;=VLOOKUP($C397,Projections2[[#All],[ISOCode]:[Total 2024 Colombian Returnees]],'Population Projection V2'!$P$167,FALSE),"OK", "Review")</f>
        <v>OK</v>
      </c>
      <c r="CC397" s="361" t="str">
        <f>IF(V397&lt;=VLOOKUP($C397,Projections2[[#All],[ISOCode]:[Total 2024 Colombian Returnees]],'Population Projection V2'!$Q$167,FALSE),"OK", "Review")</f>
        <v>OK</v>
      </c>
      <c r="CD397" s="361" t="str">
        <f>IF(W397&lt;=VLOOKUP($C397,Projections2[[#All],[ISOCode]:[Total 2024 Colombian Returnees]],'Population Projection V2'!$R$167,FALSE),"OK", "Review")</f>
        <v>OK</v>
      </c>
      <c r="CE397" s="361" t="str">
        <f>IF(X397&lt;=VLOOKUP($C397,Projections2[[#All],[ISOCode]:[Total 2024 Colombian Returnees]],'Population Projection V2'!$S$167,FALSE),"OK", "Review")</f>
        <v>OK</v>
      </c>
      <c r="CF397" s="361" t="str">
        <f>IF(AA397&lt;=VLOOKUP($C397,Projections2[[#All],[ISOCode]:[Total 2024 Colombian Returnees]],'Population Projection V2'!$T$167,FALSE),"OK", "Review")</f>
        <v>OK</v>
      </c>
      <c r="CG397" s="361" t="str">
        <f>IF(AB397&lt;=VLOOKUP($C397,Projections2[[#All],[ISOCode]:[Total 2024 Colombian Returnees]],'Population Projection V2'!$U$167,FALSE),"OK", "Review")</f>
        <v>OK</v>
      </c>
      <c r="CH397" s="361" t="str">
        <f>IF(AC397&lt;=VLOOKUP($C397,Projections2[[#All],[ISOCode]:[Total 2024 Colombian Returnees]],'Population Projection V2'!$V$167,FALSE),"OK", "Review")</f>
        <v>OK</v>
      </c>
      <c r="CI397" s="361" t="str">
        <f>IF(AD397&lt;=VLOOKUP($C397,Projections2[[#All],[ISOCode]:[Total 2024 Colombian Returnees]],'Population Projection V2'!$W$167,FALSE),"OK", "Review")</f>
        <v>OK</v>
      </c>
      <c r="CJ397" s="361" t="str">
        <f>IF(AE397&lt;=VLOOKUP($C397,Projections2[[#All],[ISOCode]:[Total 2024 Colombian Returnees]],'Population Projection V2'!$X$167,FALSE),"OK", "Review")</f>
        <v>OK</v>
      </c>
      <c r="CK397" s="361" t="str">
        <f>IF(AH397&lt;=VLOOKUP($C397,Projections2[[#All],[ISOCode]:[Total 2024 Colombian Returnees]],'Population Projection V2'!$Y$167,FALSE),"OK", "Review")</f>
        <v>OK</v>
      </c>
      <c r="CL397" s="361" t="str">
        <f>IF(AI397&lt;=VLOOKUP($C397,Projections2[[#All],[ISOCode]:[Total 2024 Colombian Returnees]],'Population Projection V2'!$Z$167,FALSE),"OK", "Review")</f>
        <v>OK</v>
      </c>
      <c r="CM397" s="361" t="str">
        <f>IF(AJ397&lt;=VLOOKUP($C397,Projections2[[#All],[ISOCode]:[Total 2024 Colombian Returnees]],'Population Projection V2'!$AA$167,FALSE),"OK", "Review")</f>
        <v>OK</v>
      </c>
      <c r="CN397" s="361" t="str">
        <f>IF(AK397&lt;=VLOOKUP($C397,Projections2[[#All],[ISOCode]:[Total 2024 Colombian Returnees]],'Population Projection V2'!$AB$167,FALSE),"OK", "Review")</f>
        <v>OK</v>
      </c>
      <c r="CO397" s="361" t="str">
        <f>IF(AL397&lt;=VLOOKUP($C397,Projections2[[#All],[ISOCode]:[Total 2024 Colombian Returnees]],'Population Projection V2'!$AC$167,FALSE),"OK", "Review")</f>
        <v>OK</v>
      </c>
      <c r="CP397" s="361" t="str">
        <f>IF(AO397&lt;=VLOOKUP($C397,Projections2[[#All],[ISOCode]:[Total 2024 Colombian Returnees]],'Population Projection V2'!$AD$167,FALSE),"OK", "Review")</f>
        <v>OK</v>
      </c>
      <c r="CQ397" s="361" t="str">
        <f>IF(AP397&lt;=VLOOKUP($C397,Projections2[[#All],[ISOCode]:[Total 2024 Colombian Returnees]],'Population Projection V2'!$AE$167,FALSE),"OK", "Review")</f>
        <v>OK</v>
      </c>
      <c r="CR397" s="361" t="str">
        <f>IF(AQ397&lt;=VLOOKUP($C397,Projections2[[#All],[ISOCode]:[Total 2024 Colombian Returnees]],'Population Projection V2'!$AF$167,FALSE),"OK", "Review")</f>
        <v>OK</v>
      </c>
      <c r="CS397" s="361" t="str">
        <f>IF(AR397&lt;=VLOOKUP($C397,Projections2[[#All],[ISOCode]:[Total 2024 Colombian Returnees]],'Population Projection V2'!$AG$167,FALSE),"OK", "Review")</f>
        <v>OK</v>
      </c>
      <c r="CT397" s="361" t="str">
        <f>IF(AS397&lt;=VLOOKUP($C397,Projections2[[#All],[ISOCode]:[Total 2024 Colombian Returnees]],'Population Projection V2'!$AH$167,FALSE),"OK", "Review")</f>
        <v>OK</v>
      </c>
      <c r="CU397" s="361" t="str">
        <f>IF(AV397&lt;=VLOOKUP($C397,Projections2[[#All],[ISOCode]:[Total 2024 Colombian Returnees]],'Population Projection V2'!$AI$167,FALSE),"OK", "Review")</f>
        <v>OK</v>
      </c>
      <c r="CV397" s="361" t="str">
        <f>IF(AW397&lt;=VLOOKUP($C397,Projections2[[#All],[ISOCode]:[Total 2024 Colombian Returnees]],'Population Projection V2'!$AJ$167,FALSE),"OK", "Review")</f>
        <v>OK</v>
      </c>
      <c r="CW397" s="361" t="str">
        <f>IF(AX397&lt;=VLOOKUP($C397,Projections2[[#All],[ISOCode]:[Total 2024 Colombian Returnees]],'Population Projection V2'!$AK$167,FALSE),"OK", "Review")</f>
        <v>OK</v>
      </c>
      <c r="CX397" s="361" t="str">
        <f>IF(AY397&lt;=VLOOKUP($C397,Projections2[[#All],[ISOCode]:[Total 2024 Colombian Returnees]],'Population Projection V2'!$AL$167,FALSE),"OK", "Review")</f>
        <v>OK</v>
      </c>
      <c r="CY397" s="362" t="str">
        <f>IF(AZ397&lt;=VLOOKUP($C397,Projections2[[#All],[ISOCode]:[Total 2024 Colombian Returnees]],'Population Projection V2'!$AM$167,FALSE),"OK", "Review")</f>
        <v>OK</v>
      </c>
    </row>
    <row r="398" spans="1:103" ht="25.5" x14ac:dyDescent="0.25">
      <c r="A398" s="248" t="s">
        <v>112</v>
      </c>
      <c r="B398" s="249" t="s">
        <v>71</v>
      </c>
      <c r="C398" s="249" t="s">
        <v>273</v>
      </c>
      <c r="D398" s="250" t="s">
        <v>421</v>
      </c>
      <c r="E398" s="249" t="s">
        <v>426</v>
      </c>
      <c r="F398" s="240">
        <f t="shared" si="145"/>
        <v>0</v>
      </c>
      <c r="G398" s="240">
        <f t="shared" si="146"/>
        <v>0</v>
      </c>
      <c r="H398" s="240">
        <f t="shared" si="147"/>
        <v>0</v>
      </c>
      <c r="I398" s="240">
        <f t="shared" si="148"/>
        <v>0</v>
      </c>
      <c r="J398" s="240">
        <f t="shared" si="149"/>
        <v>0</v>
      </c>
      <c r="K398" s="240">
        <f>VLOOKUP($C398,Projections2[[#All],[ISOCode]:[Total 2024 Colombian Returnees]],7,0)</f>
        <v>0</v>
      </c>
      <c r="L398" s="251"/>
      <c r="M398" s="252"/>
      <c r="N398" s="252"/>
      <c r="O398" s="252"/>
      <c r="P398" s="252"/>
      <c r="Q398" s="252"/>
      <c r="R398" s="224">
        <f>VLOOKUP($C398,Projections2[[#All],[ISOCode]:[Total 2024 Colombian Returnees]],12,0)</f>
        <v>0</v>
      </c>
      <c r="S398" s="225"/>
      <c r="T398" s="226"/>
      <c r="U398" s="226"/>
      <c r="V398" s="226"/>
      <c r="W398" s="226"/>
      <c r="X398" s="226"/>
      <c r="Y398" s="226">
        <f>VLOOKUP($C398,Projections2[[#All],[ISOCode]:[Total 2024 Colombian Returnees]],17,0)</f>
        <v>0</v>
      </c>
      <c r="Z398" s="228"/>
      <c r="AA398" s="244"/>
      <c r="AB398" s="244"/>
      <c r="AC398" s="244"/>
      <c r="AD398" s="244"/>
      <c r="AE398" s="244"/>
      <c r="AF398" s="244">
        <f>VLOOKUP($C398,Projections2[[#All],[ISOCode]:[Total 2024 Colombian Returnees]],22,0)</f>
        <v>0</v>
      </c>
      <c r="AG398" s="245"/>
      <c r="AH398" s="256"/>
      <c r="AI398" s="256"/>
      <c r="AJ398" s="256"/>
      <c r="AK398" s="256"/>
      <c r="AL398" s="256"/>
      <c r="AM398" s="230">
        <f>VLOOKUP($C398,Projections2[[#All],[ISOCode]:[Total 2024 Colombian Returnees]],27,0)</f>
        <v>0</v>
      </c>
      <c r="AN398" s="231"/>
      <c r="AO398" s="232"/>
      <c r="AP398" s="232"/>
      <c r="AQ398" s="232"/>
      <c r="AR398" s="232"/>
      <c r="AS398" s="232"/>
      <c r="AT398" s="232">
        <f>VLOOKUP($C398,Projections2[[#All],[ISOCode]:[Total 2024 Colombian Returnees]],32,0)</f>
        <v>0</v>
      </c>
      <c r="AU398" s="233"/>
      <c r="AV398" s="234"/>
      <c r="AW398" s="234"/>
      <c r="AX398" s="234"/>
      <c r="AY398" s="234"/>
      <c r="AZ398" s="234"/>
      <c r="BA398" s="234">
        <f>VLOOKUP($C398,Projections2[[#All],[ISOCode]:[Total 2024 Colombian Returnees]],37,0)</f>
        <v>0</v>
      </c>
      <c r="BB398" s="235"/>
      <c r="BC398" s="360" t="str">
        <f t="shared" si="150"/>
        <v>Ok</v>
      </c>
      <c r="BD398" s="361" t="str">
        <f t="shared" si="151"/>
        <v>Ok</v>
      </c>
      <c r="BE398" s="361" t="str">
        <f t="shared" si="152"/>
        <v>Ok</v>
      </c>
      <c r="BF398" s="361" t="str">
        <f t="shared" si="153"/>
        <v>Ok</v>
      </c>
      <c r="BG398" s="362" t="str">
        <f t="shared" si="154"/>
        <v>Ok</v>
      </c>
      <c r="BH398" s="360" t="str">
        <f t="shared" si="155"/>
        <v>Ok</v>
      </c>
      <c r="BI398" s="361" t="str">
        <f t="shared" si="156"/>
        <v>Ok</v>
      </c>
      <c r="BJ398" s="361" t="str">
        <f t="shared" si="157"/>
        <v>Ok</v>
      </c>
      <c r="BK398" s="361" t="str">
        <f t="shared" si="158"/>
        <v>Ok</v>
      </c>
      <c r="BL398" s="361" t="str">
        <f t="shared" si="159"/>
        <v>Ok</v>
      </c>
      <c r="BM398" s="361" t="str">
        <f t="shared" si="160"/>
        <v>Ok</v>
      </c>
      <c r="BN398" s="362" t="str">
        <f t="shared" si="161"/>
        <v>Ok</v>
      </c>
      <c r="BO398" s="360" t="str">
        <f t="shared" si="162"/>
        <v>No Pop.</v>
      </c>
      <c r="BP398" s="361" t="str">
        <f t="shared" si="163"/>
        <v>No Pop.</v>
      </c>
      <c r="BQ398" s="361" t="str">
        <f t="shared" si="164"/>
        <v>No Pop.</v>
      </c>
      <c r="BR398" s="361" t="str">
        <f t="shared" si="165"/>
        <v>No Pop.</v>
      </c>
      <c r="BS398" s="361" t="str">
        <f t="shared" si="166"/>
        <v>No Pop.</v>
      </c>
      <c r="BT398" s="361" t="str">
        <f t="shared" si="167"/>
        <v>No Pop.</v>
      </c>
      <c r="BU398" s="362" t="str">
        <f t="shared" si="168"/>
        <v>No Pop.</v>
      </c>
      <c r="BV398" s="360" t="str">
        <f>IF(M398&lt;=VLOOKUP($C398,Projections2[[#All],[ISOCode]:[Total 2024 Colombian Returnees]],'Population Projection V2'!$J$167,FALSE),"OK", "Review")</f>
        <v>OK</v>
      </c>
      <c r="BW398" s="361" t="str">
        <f>IF(N398&lt;=VLOOKUP($C398,Projections2[[#All],[ISOCode]:[Total 2024 Colombian Returnees]],'Population Projection V2'!$K$167,FALSE),"OK", "Review")</f>
        <v>OK</v>
      </c>
      <c r="BX398" s="361" t="str">
        <f>IF(O398&lt;=VLOOKUP($C398,Projections2[[#All],[ISOCode]:[Total 2024 Colombian Returnees]],'Population Projection V2'!$L$167,FALSE),"OK", "Review")</f>
        <v>OK</v>
      </c>
      <c r="BY398" s="361" t="str">
        <f>IF(P398&lt;=VLOOKUP($C398,Projections2[[#All],[ISOCode]:[Total 2024 Colombian Returnees]],'Population Projection V2'!$M$167,FALSE),"OK", "Review")</f>
        <v>OK</v>
      </c>
      <c r="BZ398" s="361" t="str">
        <f>IF(Q398&lt;=VLOOKUP($C398,Projections2[[#All],[ISOCode]:[Total 2024 Colombian Returnees]],'Population Projection V2'!$N$167,FALSE),"OK", "Review")</f>
        <v>OK</v>
      </c>
      <c r="CA398" s="361" t="str">
        <f>IF(T398&lt;=VLOOKUP($C398,Projections2[[#All],[ISOCode]:[Total 2024 Colombian Returnees]],'Population Projection V2'!$O$167,FALSE),"OK", "Review")</f>
        <v>OK</v>
      </c>
      <c r="CB398" s="361" t="str">
        <f>IF(U398&lt;=VLOOKUP($C398,Projections2[[#All],[ISOCode]:[Total 2024 Colombian Returnees]],'Population Projection V2'!$P$167,FALSE),"OK", "Review")</f>
        <v>OK</v>
      </c>
      <c r="CC398" s="361" t="str">
        <f>IF(V398&lt;=VLOOKUP($C398,Projections2[[#All],[ISOCode]:[Total 2024 Colombian Returnees]],'Population Projection V2'!$Q$167,FALSE),"OK", "Review")</f>
        <v>OK</v>
      </c>
      <c r="CD398" s="361" t="str">
        <f>IF(W398&lt;=VLOOKUP($C398,Projections2[[#All],[ISOCode]:[Total 2024 Colombian Returnees]],'Population Projection V2'!$R$167,FALSE),"OK", "Review")</f>
        <v>OK</v>
      </c>
      <c r="CE398" s="361" t="str">
        <f>IF(X398&lt;=VLOOKUP($C398,Projections2[[#All],[ISOCode]:[Total 2024 Colombian Returnees]],'Population Projection V2'!$S$167,FALSE),"OK", "Review")</f>
        <v>OK</v>
      </c>
      <c r="CF398" s="361" t="str">
        <f>IF(AA398&lt;=VLOOKUP($C398,Projections2[[#All],[ISOCode]:[Total 2024 Colombian Returnees]],'Population Projection V2'!$T$167,FALSE),"OK", "Review")</f>
        <v>OK</v>
      </c>
      <c r="CG398" s="361" t="str">
        <f>IF(AB398&lt;=VLOOKUP($C398,Projections2[[#All],[ISOCode]:[Total 2024 Colombian Returnees]],'Population Projection V2'!$U$167,FALSE),"OK", "Review")</f>
        <v>OK</v>
      </c>
      <c r="CH398" s="361" t="str">
        <f>IF(AC398&lt;=VLOOKUP($C398,Projections2[[#All],[ISOCode]:[Total 2024 Colombian Returnees]],'Population Projection V2'!$V$167,FALSE),"OK", "Review")</f>
        <v>OK</v>
      </c>
      <c r="CI398" s="361" t="str">
        <f>IF(AD398&lt;=VLOOKUP($C398,Projections2[[#All],[ISOCode]:[Total 2024 Colombian Returnees]],'Population Projection V2'!$W$167,FALSE),"OK", "Review")</f>
        <v>OK</v>
      </c>
      <c r="CJ398" s="361" t="str">
        <f>IF(AE398&lt;=VLOOKUP($C398,Projections2[[#All],[ISOCode]:[Total 2024 Colombian Returnees]],'Population Projection V2'!$X$167,FALSE),"OK", "Review")</f>
        <v>OK</v>
      </c>
      <c r="CK398" s="361" t="str">
        <f>IF(AH398&lt;=VLOOKUP($C398,Projections2[[#All],[ISOCode]:[Total 2024 Colombian Returnees]],'Population Projection V2'!$Y$167,FALSE),"OK", "Review")</f>
        <v>OK</v>
      </c>
      <c r="CL398" s="361" t="str">
        <f>IF(AI398&lt;=VLOOKUP($C398,Projections2[[#All],[ISOCode]:[Total 2024 Colombian Returnees]],'Population Projection V2'!$Z$167,FALSE),"OK", "Review")</f>
        <v>OK</v>
      </c>
      <c r="CM398" s="361" t="str">
        <f>IF(AJ398&lt;=VLOOKUP($C398,Projections2[[#All],[ISOCode]:[Total 2024 Colombian Returnees]],'Population Projection V2'!$AA$167,FALSE),"OK", "Review")</f>
        <v>OK</v>
      </c>
      <c r="CN398" s="361" t="str">
        <f>IF(AK398&lt;=VLOOKUP($C398,Projections2[[#All],[ISOCode]:[Total 2024 Colombian Returnees]],'Population Projection V2'!$AB$167,FALSE),"OK", "Review")</f>
        <v>OK</v>
      </c>
      <c r="CO398" s="361" t="str">
        <f>IF(AL398&lt;=VLOOKUP($C398,Projections2[[#All],[ISOCode]:[Total 2024 Colombian Returnees]],'Population Projection V2'!$AC$167,FALSE),"OK", "Review")</f>
        <v>OK</v>
      </c>
      <c r="CP398" s="361" t="str">
        <f>IF(AO398&lt;=VLOOKUP($C398,Projections2[[#All],[ISOCode]:[Total 2024 Colombian Returnees]],'Population Projection V2'!$AD$167,FALSE),"OK", "Review")</f>
        <v>OK</v>
      </c>
      <c r="CQ398" s="361" t="str">
        <f>IF(AP398&lt;=VLOOKUP($C398,Projections2[[#All],[ISOCode]:[Total 2024 Colombian Returnees]],'Population Projection V2'!$AE$167,FALSE),"OK", "Review")</f>
        <v>OK</v>
      </c>
      <c r="CR398" s="361" t="str">
        <f>IF(AQ398&lt;=VLOOKUP($C398,Projections2[[#All],[ISOCode]:[Total 2024 Colombian Returnees]],'Population Projection V2'!$AF$167,FALSE),"OK", "Review")</f>
        <v>OK</v>
      </c>
      <c r="CS398" s="361" t="str">
        <f>IF(AR398&lt;=VLOOKUP($C398,Projections2[[#All],[ISOCode]:[Total 2024 Colombian Returnees]],'Population Projection V2'!$AG$167,FALSE),"OK", "Review")</f>
        <v>OK</v>
      </c>
      <c r="CT398" s="361" t="str">
        <f>IF(AS398&lt;=VLOOKUP($C398,Projections2[[#All],[ISOCode]:[Total 2024 Colombian Returnees]],'Population Projection V2'!$AH$167,FALSE),"OK", "Review")</f>
        <v>OK</v>
      </c>
      <c r="CU398" s="361" t="str">
        <f>IF(AV398&lt;=VLOOKUP($C398,Projections2[[#All],[ISOCode]:[Total 2024 Colombian Returnees]],'Population Projection V2'!$AI$167,FALSE),"OK", "Review")</f>
        <v>OK</v>
      </c>
      <c r="CV398" s="361" t="str">
        <f>IF(AW398&lt;=VLOOKUP($C398,Projections2[[#All],[ISOCode]:[Total 2024 Colombian Returnees]],'Population Projection V2'!$AJ$167,FALSE),"OK", "Review")</f>
        <v>OK</v>
      </c>
      <c r="CW398" s="361" t="str">
        <f>IF(AX398&lt;=VLOOKUP($C398,Projections2[[#All],[ISOCode]:[Total 2024 Colombian Returnees]],'Population Projection V2'!$AK$167,FALSE),"OK", "Review")</f>
        <v>OK</v>
      </c>
      <c r="CX398" s="361" t="str">
        <f>IF(AY398&lt;=VLOOKUP($C398,Projections2[[#All],[ISOCode]:[Total 2024 Colombian Returnees]],'Population Projection V2'!$AL$167,FALSE),"OK", "Review")</f>
        <v>OK</v>
      </c>
      <c r="CY398" s="362" t="str">
        <f>IF(AZ398&lt;=VLOOKUP($C398,Projections2[[#All],[ISOCode]:[Total 2024 Colombian Returnees]],'Population Projection V2'!$AM$167,FALSE),"OK", "Review")</f>
        <v>OK</v>
      </c>
    </row>
    <row r="399" spans="1:103" ht="25.5" x14ac:dyDescent="0.25">
      <c r="A399" s="248" t="s">
        <v>112</v>
      </c>
      <c r="B399" s="249" t="s">
        <v>71</v>
      </c>
      <c r="C399" s="249" t="s">
        <v>273</v>
      </c>
      <c r="D399" s="250" t="s">
        <v>421</v>
      </c>
      <c r="E399" s="249" t="s">
        <v>427</v>
      </c>
      <c r="F399" s="240">
        <f t="shared" si="145"/>
        <v>0</v>
      </c>
      <c r="G399" s="240">
        <f t="shared" si="146"/>
        <v>0</v>
      </c>
      <c r="H399" s="240">
        <f t="shared" si="147"/>
        <v>0</v>
      </c>
      <c r="I399" s="240">
        <f t="shared" si="148"/>
        <v>0</v>
      </c>
      <c r="J399" s="240">
        <f t="shared" si="149"/>
        <v>0</v>
      </c>
      <c r="K399" s="240">
        <f>VLOOKUP($C399,Projections2[[#All],[ISOCode]:[Total 2024 Colombian Returnees]],7,0)</f>
        <v>0</v>
      </c>
      <c r="L399" s="251"/>
      <c r="M399" s="252"/>
      <c r="N399" s="252"/>
      <c r="O399" s="252"/>
      <c r="P399" s="252"/>
      <c r="Q399" s="252"/>
      <c r="R399" s="224">
        <f>VLOOKUP($C399,Projections2[[#All],[ISOCode]:[Total 2024 Colombian Returnees]],12,0)</f>
        <v>0</v>
      </c>
      <c r="S399" s="225"/>
      <c r="T399" s="226"/>
      <c r="U399" s="226"/>
      <c r="V399" s="226"/>
      <c r="W399" s="226"/>
      <c r="X399" s="226"/>
      <c r="Y399" s="226">
        <f>VLOOKUP($C399,Projections2[[#All],[ISOCode]:[Total 2024 Colombian Returnees]],17,0)</f>
        <v>0</v>
      </c>
      <c r="Z399" s="228"/>
      <c r="AA399" s="244"/>
      <c r="AB399" s="244"/>
      <c r="AC399" s="244"/>
      <c r="AD399" s="244"/>
      <c r="AE399" s="244"/>
      <c r="AF399" s="244">
        <f>VLOOKUP($C399,Projections2[[#All],[ISOCode]:[Total 2024 Colombian Returnees]],22,0)</f>
        <v>0</v>
      </c>
      <c r="AG399" s="245"/>
      <c r="AH399" s="256"/>
      <c r="AI399" s="256"/>
      <c r="AJ399" s="256"/>
      <c r="AK399" s="256"/>
      <c r="AL399" s="256"/>
      <c r="AM399" s="230">
        <f>VLOOKUP($C399,Projections2[[#All],[ISOCode]:[Total 2024 Colombian Returnees]],27,0)</f>
        <v>0</v>
      </c>
      <c r="AN399" s="231"/>
      <c r="AO399" s="232"/>
      <c r="AP399" s="232"/>
      <c r="AQ399" s="232"/>
      <c r="AR399" s="232"/>
      <c r="AS399" s="232"/>
      <c r="AT399" s="232">
        <f>VLOOKUP($C399,Projections2[[#All],[ISOCode]:[Total 2024 Colombian Returnees]],32,0)</f>
        <v>0</v>
      </c>
      <c r="AU399" s="233"/>
      <c r="AV399" s="234"/>
      <c r="AW399" s="234"/>
      <c r="AX399" s="234"/>
      <c r="AY399" s="234"/>
      <c r="AZ399" s="234"/>
      <c r="BA399" s="234">
        <f>VLOOKUP($C399,Projections2[[#All],[ISOCode]:[Total 2024 Colombian Returnees]],37,0)</f>
        <v>0</v>
      </c>
      <c r="BB399" s="235"/>
      <c r="BC399" s="360" t="str">
        <f t="shared" si="150"/>
        <v>Ok</v>
      </c>
      <c r="BD399" s="361" t="str">
        <f t="shared" si="151"/>
        <v>Ok</v>
      </c>
      <c r="BE399" s="361" t="str">
        <f t="shared" si="152"/>
        <v>Ok</v>
      </c>
      <c r="BF399" s="361" t="str">
        <f t="shared" si="153"/>
        <v>Ok</v>
      </c>
      <c r="BG399" s="362" t="str">
        <f t="shared" si="154"/>
        <v>Ok</v>
      </c>
      <c r="BH399" s="360" t="str">
        <f t="shared" si="155"/>
        <v>Ok</v>
      </c>
      <c r="BI399" s="361" t="str">
        <f t="shared" si="156"/>
        <v>Ok</v>
      </c>
      <c r="BJ399" s="361" t="str">
        <f t="shared" si="157"/>
        <v>Ok</v>
      </c>
      <c r="BK399" s="361" t="str">
        <f t="shared" si="158"/>
        <v>Ok</v>
      </c>
      <c r="BL399" s="361" t="str">
        <f t="shared" si="159"/>
        <v>Ok</v>
      </c>
      <c r="BM399" s="361" t="str">
        <f t="shared" si="160"/>
        <v>Ok</v>
      </c>
      <c r="BN399" s="362" t="str">
        <f t="shared" si="161"/>
        <v>Ok</v>
      </c>
      <c r="BO399" s="360" t="str">
        <f t="shared" si="162"/>
        <v>No Pop.</v>
      </c>
      <c r="BP399" s="361" t="str">
        <f t="shared" si="163"/>
        <v>No Pop.</v>
      </c>
      <c r="BQ399" s="361" t="str">
        <f t="shared" si="164"/>
        <v>No Pop.</v>
      </c>
      <c r="BR399" s="361" t="str">
        <f t="shared" si="165"/>
        <v>No Pop.</v>
      </c>
      <c r="BS399" s="361" t="str">
        <f t="shared" si="166"/>
        <v>No Pop.</v>
      </c>
      <c r="BT399" s="361" t="str">
        <f t="shared" si="167"/>
        <v>No Pop.</v>
      </c>
      <c r="BU399" s="362" t="str">
        <f t="shared" si="168"/>
        <v>No Pop.</v>
      </c>
      <c r="BV399" s="360" t="str">
        <f>IF(M399&lt;=VLOOKUP($C399,Projections2[[#All],[ISOCode]:[Total 2024 Colombian Returnees]],'Population Projection V2'!$J$167,FALSE),"OK", "Review")</f>
        <v>OK</v>
      </c>
      <c r="BW399" s="361" t="str">
        <f>IF(N399&lt;=VLOOKUP($C399,Projections2[[#All],[ISOCode]:[Total 2024 Colombian Returnees]],'Population Projection V2'!$K$167,FALSE),"OK", "Review")</f>
        <v>OK</v>
      </c>
      <c r="BX399" s="361" t="str">
        <f>IF(O399&lt;=VLOOKUP($C399,Projections2[[#All],[ISOCode]:[Total 2024 Colombian Returnees]],'Population Projection V2'!$L$167,FALSE),"OK", "Review")</f>
        <v>OK</v>
      </c>
      <c r="BY399" s="361" t="str">
        <f>IF(P399&lt;=VLOOKUP($C399,Projections2[[#All],[ISOCode]:[Total 2024 Colombian Returnees]],'Population Projection V2'!$M$167,FALSE),"OK", "Review")</f>
        <v>OK</v>
      </c>
      <c r="BZ399" s="361" t="str">
        <f>IF(Q399&lt;=VLOOKUP($C399,Projections2[[#All],[ISOCode]:[Total 2024 Colombian Returnees]],'Population Projection V2'!$N$167,FALSE),"OK", "Review")</f>
        <v>OK</v>
      </c>
      <c r="CA399" s="361" t="str">
        <f>IF(T399&lt;=VLOOKUP($C399,Projections2[[#All],[ISOCode]:[Total 2024 Colombian Returnees]],'Population Projection V2'!$O$167,FALSE),"OK", "Review")</f>
        <v>OK</v>
      </c>
      <c r="CB399" s="361" t="str">
        <f>IF(U399&lt;=VLOOKUP($C399,Projections2[[#All],[ISOCode]:[Total 2024 Colombian Returnees]],'Population Projection V2'!$P$167,FALSE),"OK", "Review")</f>
        <v>OK</v>
      </c>
      <c r="CC399" s="361" t="str">
        <f>IF(V399&lt;=VLOOKUP($C399,Projections2[[#All],[ISOCode]:[Total 2024 Colombian Returnees]],'Population Projection V2'!$Q$167,FALSE),"OK", "Review")</f>
        <v>OK</v>
      </c>
      <c r="CD399" s="361" t="str">
        <f>IF(W399&lt;=VLOOKUP($C399,Projections2[[#All],[ISOCode]:[Total 2024 Colombian Returnees]],'Population Projection V2'!$R$167,FALSE),"OK", "Review")</f>
        <v>OK</v>
      </c>
      <c r="CE399" s="361" t="str">
        <f>IF(X399&lt;=VLOOKUP($C399,Projections2[[#All],[ISOCode]:[Total 2024 Colombian Returnees]],'Population Projection V2'!$S$167,FALSE),"OK", "Review")</f>
        <v>OK</v>
      </c>
      <c r="CF399" s="361" t="str">
        <f>IF(AA399&lt;=VLOOKUP($C399,Projections2[[#All],[ISOCode]:[Total 2024 Colombian Returnees]],'Population Projection V2'!$T$167,FALSE),"OK", "Review")</f>
        <v>OK</v>
      </c>
      <c r="CG399" s="361" t="str">
        <f>IF(AB399&lt;=VLOOKUP($C399,Projections2[[#All],[ISOCode]:[Total 2024 Colombian Returnees]],'Population Projection V2'!$U$167,FALSE),"OK", "Review")</f>
        <v>OK</v>
      </c>
      <c r="CH399" s="361" t="str">
        <f>IF(AC399&lt;=VLOOKUP($C399,Projections2[[#All],[ISOCode]:[Total 2024 Colombian Returnees]],'Population Projection V2'!$V$167,FALSE),"OK", "Review")</f>
        <v>OK</v>
      </c>
      <c r="CI399" s="361" t="str">
        <f>IF(AD399&lt;=VLOOKUP($C399,Projections2[[#All],[ISOCode]:[Total 2024 Colombian Returnees]],'Population Projection V2'!$W$167,FALSE),"OK", "Review")</f>
        <v>OK</v>
      </c>
      <c r="CJ399" s="361" t="str">
        <f>IF(AE399&lt;=VLOOKUP($C399,Projections2[[#All],[ISOCode]:[Total 2024 Colombian Returnees]],'Population Projection V2'!$X$167,FALSE),"OK", "Review")</f>
        <v>OK</v>
      </c>
      <c r="CK399" s="361" t="str">
        <f>IF(AH399&lt;=VLOOKUP($C399,Projections2[[#All],[ISOCode]:[Total 2024 Colombian Returnees]],'Population Projection V2'!$Y$167,FALSE),"OK", "Review")</f>
        <v>OK</v>
      </c>
      <c r="CL399" s="361" t="str">
        <f>IF(AI399&lt;=VLOOKUP($C399,Projections2[[#All],[ISOCode]:[Total 2024 Colombian Returnees]],'Population Projection V2'!$Z$167,FALSE),"OK", "Review")</f>
        <v>OK</v>
      </c>
      <c r="CM399" s="361" t="str">
        <f>IF(AJ399&lt;=VLOOKUP($C399,Projections2[[#All],[ISOCode]:[Total 2024 Colombian Returnees]],'Population Projection V2'!$AA$167,FALSE),"OK", "Review")</f>
        <v>OK</v>
      </c>
      <c r="CN399" s="361" t="str">
        <f>IF(AK399&lt;=VLOOKUP($C399,Projections2[[#All],[ISOCode]:[Total 2024 Colombian Returnees]],'Population Projection V2'!$AB$167,FALSE),"OK", "Review")</f>
        <v>OK</v>
      </c>
      <c r="CO399" s="361" t="str">
        <f>IF(AL399&lt;=VLOOKUP($C399,Projections2[[#All],[ISOCode]:[Total 2024 Colombian Returnees]],'Population Projection V2'!$AC$167,FALSE),"OK", "Review")</f>
        <v>OK</v>
      </c>
      <c r="CP399" s="361" t="str">
        <f>IF(AO399&lt;=VLOOKUP($C399,Projections2[[#All],[ISOCode]:[Total 2024 Colombian Returnees]],'Population Projection V2'!$AD$167,FALSE),"OK", "Review")</f>
        <v>OK</v>
      </c>
      <c r="CQ399" s="361" t="str">
        <f>IF(AP399&lt;=VLOOKUP($C399,Projections2[[#All],[ISOCode]:[Total 2024 Colombian Returnees]],'Population Projection V2'!$AE$167,FALSE),"OK", "Review")</f>
        <v>OK</v>
      </c>
      <c r="CR399" s="361" t="str">
        <f>IF(AQ399&lt;=VLOOKUP($C399,Projections2[[#All],[ISOCode]:[Total 2024 Colombian Returnees]],'Population Projection V2'!$AF$167,FALSE),"OK", "Review")</f>
        <v>OK</v>
      </c>
      <c r="CS399" s="361" t="str">
        <f>IF(AR399&lt;=VLOOKUP($C399,Projections2[[#All],[ISOCode]:[Total 2024 Colombian Returnees]],'Population Projection V2'!$AG$167,FALSE),"OK", "Review")</f>
        <v>OK</v>
      </c>
      <c r="CT399" s="361" t="str">
        <f>IF(AS399&lt;=VLOOKUP($C399,Projections2[[#All],[ISOCode]:[Total 2024 Colombian Returnees]],'Population Projection V2'!$AH$167,FALSE),"OK", "Review")</f>
        <v>OK</v>
      </c>
      <c r="CU399" s="361" t="str">
        <f>IF(AV399&lt;=VLOOKUP($C399,Projections2[[#All],[ISOCode]:[Total 2024 Colombian Returnees]],'Population Projection V2'!$AI$167,FALSE),"OK", "Review")</f>
        <v>OK</v>
      </c>
      <c r="CV399" s="361" t="str">
        <f>IF(AW399&lt;=VLOOKUP($C399,Projections2[[#All],[ISOCode]:[Total 2024 Colombian Returnees]],'Population Projection V2'!$AJ$167,FALSE),"OK", "Review")</f>
        <v>OK</v>
      </c>
      <c r="CW399" s="361" t="str">
        <f>IF(AX399&lt;=VLOOKUP($C399,Projections2[[#All],[ISOCode]:[Total 2024 Colombian Returnees]],'Population Projection V2'!$AK$167,FALSE),"OK", "Review")</f>
        <v>OK</v>
      </c>
      <c r="CX399" s="361" t="str">
        <f>IF(AY399&lt;=VLOOKUP($C399,Projections2[[#All],[ISOCode]:[Total 2024 Colombian Returnees]],'Population Projection V2'!$AL$167,FALSE),"OK", "Review")</f>
        <v>OK</v>
      </c>
      <c r="CY399" s="362" t="str">
        <f>IF(AZ399&lt;=VLOOKUP($C399,Projections2[[#All],[ISOCode]:[Total 2024 Colombian Returnees]],'Population Projection V2'!$AM$167,FALSE),"OK", "Review")</f>
        <v>OK</v>
      </c>
    </row>
    <row r="400" spans="1:103" ht="25.5" x14ac:dyDescent="0.25">
      <c r="A400" s="248" t="s">
        <v>112</v>
      </c>
      <c r="B400" s="249" t="s">
        <v>71</v>
      </c>
      <c r="C400" s="249" t="s">
        <v>273</v>
      </c>
      <c r="D400" s="250" t="s">
        <v>421</v>
      </c>
      <c r="E400" s="249" t="s">
        <v>428</v>
      </c>
      <c r="F400" s="240">
        <f t="shared" si="145"/>
        <v>0</v>
      </c>
      <c r="G400" s="240">
        <f t="shared" si="146"/>
        <v>0</v>
      </c>
      <c r="H400" s="240">
        <f t="shared" si="147"/>
        <v>0</v>
      </c>
      <c r="I400" s="240">
        <f t="shared" si="148"/>
        <v>0</v>
      </c>
      <c r="J400" s="240">
        <f t="shared" si="149"/>
        <v>0</v>
      </c>
      <c r="K400" s="240">
        <f>VLOOKUP($C400,Projections2[[#All],[ISOCode]:[Total 2024 Colombian Returnees]],7,0)</f>
        <v>0</v>
      </c>
      <c r="L400" s="251"/>
      <c r="M400" s="252"/>
      <c r="N400" s="252"/>
      <c r="O400" s="252"/>
      <c r="P400" s="252"/>
      <c r="Q400" s="252"/>
      <c r="R400" s="224">
        <f>VLOOKUP($C400,Projections2[[#All],[ISOCode]:[Total 2024 Colombian Returnees]],12,0)</f>
        <v>0</v>
      </c>
      <c r="S400" s="225"/>
      <c r="T400" s="226"/>
      <c r="U400" s="226"/>
      <c r="V400" s="226"/>
      <c r="W400" s="226"/>
      <c r="X400" s="226"/>
      <c r="Y400" s="226">
        <f>VLOOKUP($C400,Projections2[[#All],[ISOCode]:[Total 2024 Colombian Returnees]],17,0)</f>
        <v>0</v>
      </c>
      <c r="Z400" s="228"/>
      <c r="AA400" s="244"/>
      <c r="AB400" s="244"/>
      <c r="AC400" s="244"/>
      <c r="AD400" s="244"/>
      <c r="AE400" s="244"/>
      <c r="AF400" s="244">
        <f>VLOOKUP($C400,Projections2[[#All],[ISOCode]:[Total 2024 Colombian Returnees]],22,0)</f>
        <v>0</v>
      </c>
      <c r="AG400" s="245"/>
      <c r="AH400" s="256"/>
      <c r="AI400" s="256"/>
      <c r="AJ400" s="256"/>
      <c r="AK400" s="256"/>
      <c r="AL400" s="256"/>
      <c r="AM400" s="230">
        <f>VLOOKUP($C400,Projections2[[#All],[ISOCode]:[Total 2024 Colombian Returnees]],27,0)</f>
        <v>0</v>
      </c>
      <c r="AN400" s="231"/>
      <c r="AO400" s="232"/>
      <c r="AP400" s="232"/>
      <c r="AQ400" s="232"/>
      <c r="AR400" s="232"/>
      <c r="AS400" s="232"/>
      <c r="AT400" s="232">
        <f>VLOOKUP($C400,Projections2[[#All],[ISOCode]:[Total 2024 Colombian Returnees]],32,0)</f>
        <v>0</v>
      </c>
      <c r="AU400" s="233"/>
      <c r="AV400" s="234"/>
      <c r="AW400" s="234"/>
      <c r="AX400" s="234"/>
      <c r="AY400" s="234"/>
      <c r="AZ400" s="234"/>
      <c r="BA400" s="234">
        <f>VLOOKUP($C400,Projections2[[#All],[ISOCode]:[Total 2024 Colombian Returnees]],37,0)</f>
        <v>0</v>
      </c>
      <c r="BB400" s="235"/>
      <c r="BC400" s="360" t="str">
        <f t="shared" si="150"/>
        <v>Ok</v>
      </c>
      <c r="BD400" s="361" t="str">
        <f t="shared" si="151"/>
        <v>Ok</v>
      </c>
      <c r="BE400" s="361" t="str">
        <f t="shared" si="152"/>
        <v>Ok</v>
      </c>
      <c r="BF400" s="361" t="str">
        <f t="shared" si="153"/>
        <v>Ok</v>
      </c>
      <c r="BG400" s="362" t="str">
        <f t="shared" si="154"/>
        <v>Ok</v>
      </c>
      <c r="BH400" s="360" t="str">
        <f t="shared" si="155"/>
        <v>Ok</v>
      </c>
      <c r="BI400" s="361" t="str">
        <f t="shared" si="156"/>
        <v>Ok</v>
      </c>
      <c r="BJ400" s="361" t="str">
        <f t="shared" si="157"/>
        <v>Ok</v>
      </c>
      <c r="BK400" s="361" t="str">
        <f t="shared" si="158"/>
        <v>Ok</v>
      </c>
      <c r="BL400" s="361" t="str">
        <f t="shared" si="159"/>
        <v>Ok</v>
      </c>
      <c r="BM400" s="361" t="str">
        <f t="shared" si="160"/>
        <v>Ok</v>
      </c>
      <c r="BN400" s="362" t="str">
        <f t="shared" si="161"/>
        <v>Ok</v>
      </c>
      <c r="BO400" s="360" t="str">
        <f t="shared" si="162"/>
        <v>No Pop.</v>
      </c>
      <c r="BP400" s="361" t="str">
        <f t="shared" si="163"/>
        <v>No Pop.</v>
      </c>
      <c r="BQ400" s="361" t="str">
        <f t="shared" si="164"/>
        <v>No Pop.</v>
      </c>
      <c r="BR400" s="361" t="str">
        <f t="shared" si="165"/>
        <v>No Pop.</v>
      </c>
      <c r="BS400" s="361" t="str">
        <f t="shared" si="166"/>
        <v>No Pop.</v>
      </c>
      <c r="BT400" s="361" t="str">
        <f t="shared" si="167"/>
        <v>No Pop.</v>
      </c>
      <c r="BU400" s="362" t="str">
        <f t="shared" si="168"/>
        <v>No Pop.</v>
      </c>
      <c r="BV400" s="360" t="str">
        <f>IF(M400&lt;=VLOOKUP($C400,Projections2[[#All],[ISOCode]:[Total 2024 Colombian Returnees]],'Population Projection V2'!$J$167,FALSE),"OK", "Review")</f>
        <v>OK</v>
      </c>
      <c r="BW400" s="361" t="str">
        <f>IF(N400&lt;=VLOOKUP($C400,Projections2[[#All],[ISOCode]:[Total 2024 Colombian Returnees]],'Population Projection V2'!$K$167,FALSE),"OK", "Review")</f>
        <v>OK</v>
      </c>
      <c r="BX400" s="361" t="str">
        <f>IF(O400&lt;=VLOOKUP($C400,Projections2[[#All],[ISOCode]:[Total 2024 Colombian Returnees]],'Population Projection V2'!$L$167,FALSE),"OK", "Review")</f>
        <v>OK</v>
      </c>
      <c r="BY400" s="361" t="str">
        <f>IF(P400&lt;=VLOOKUP($C400,Projections2[[#All],[ISOCode]:[Total 2024 Colombian Returnees]],'Population Projection V2'!$M$167,FALSE),"OK", "Review")</f>
        <v>OK</v>
      </c>
      <c r="BZ400" s="361" t="str">
        <f>IF(Q400&lt;=VLOOKUP($C400,Projections2[[#All],[ISOCode]:[Total 2024 Colombian Returnees]],'Population Projection V2'!$N$167,FALSE),"OK", "Review")</f>
        <v>OK</v>
      </c>
      <c r="CA400" s="361" t="str">
        <f>IF(T400&lt;=VLOOKUP($C400,Projections2[[#All],[ISOCode]:[Total 2024 Colombian Returnees]],'Population Projection V2'!$O$167,FALSE),"OK", "Review")</f>
        <v>OK</v>
      </c>
      <c r="CB400" s="361" t="str">
        <f>IF(U400&lt;=VLOOKUP($C400,Projections2[[#All],[ISOCode]:[Total 2024 Colombian Returnees]],'Population Projection V2'!$P$167,FALSE),"OK", "Review")</f>
        <v>OK</v>
      </c>
      <c r="CC400" s="361" t="str">
        <f>IF(V400&lt;=VLOOKUP($C400,Projections2[[#All],[ISOCode]:[Total 2024 Colombian Returnees]],'Population Projection V2'!$Q$167,FALSE),"OK", "Review")</f>
        <v>OK</v>
      </c>
      <c r="CD400" s="361" t="str">
        <f>IF(W400&lt;=VLOOKUP($C400,Projections2[[#All],[ISOCode]:[Total 2024 Colombian Returnees]],'Population Projection V2'!$R$167,FALSE),"OK", "Review")</f>
        <v>OK</v>
      </c>
      <c r="CE400" s="361" t="str">
        <f>IF(X400&lt;=VLOOKUP($C400,Projections2[[#All],[ISOCode]:[Total 2024 Colombian Returnees]],'Population Projection V2'!$S$167,FALSE),"OK", "Review")</f>
        <v>OK</v>
      </c>
      <c r="CF400" s="361" t="str">
        <f>IF(AA400&lt;=VLOOKUP($C400,Projections2[[#All],[ISOCode]:[Total 2024 Colombian Returnees]],'Population Projection V2'!$T$167,FALSE),"OK", "Review")</f>
        <v>OK</v>
      </c>
      <c r="CG400" s="361" t="str">
        <f>IF(AB400&lt;=VLOOKUP($C400,Projections2[[#All],[ISOCode]:[Total 2024 Colombian Returnees]],'Population Projection V2'!$U$167,FALSE),"OK", "Review")</f>
        <v>OK</v>
      </c>
      <c r="CH400" s="361" t="str">
        <f>IF(AC400&lt;=VLOOKUP($C400,Projections2[[#All],[ISOCode]:[Total 2024 Colombian Returnees]],'Population Projection V2'!$V$167,FALSE),"OK", "Review")</f>
        <v>OK</v>
      </c>
      <c r="CI400" s="361" t="str">
        <f>IF(AD400&lt;=VLOOKUP($C400,Projections2[[#All],[ISOCode]:[Total 2024 Colombian Returnees]],'Population Projection V2'!$W$167,FALSE),"OK", "Review")</f>
        <v>OK</v>
      </c>
      <c r="CJ400" s="361" t="str">
        <f>IF(AE400&lt;=VLOOKUP($C400,Projections2[[#All],[ISOCode]:[Total 2024 Colombian Returnees]],'Population Projection V2'!$X$167,FALSE),"OK", "Review")</f>
        <v>OK</v>
      </c>
      <c r="CK400" s="361" t="str">
        <f>IF(AH400&lt;=VLOOKUP($C400,Projections2[[#All],[ISOCode]:[Total 2024 Colombian Returnees]],'Population Projection V2'!$Y$167,FALSE),"OK", "Review")</f>
        <v>OK</v>
      </c>
      <c r="CL400" s="361" t="str">
        <f>IF(AI400&lt;=VLOOKUP($C400,Projections2[[#All],[ISOCode]:[Total 2024 Colombian Returnees]],'Population Projection V2'!$Z$167,FALSE),"OK", "Review")</f>
        <v>OK</v>
      </c>
      <c r="CM400" s="361" t="str">
        <f>IF(AJ400&lt;=VLOOKUP($C400,Projections2[[#All],[ISOCode]:[Total 2024 Colombian Returnees]],'Population Projection V2'!$AA$167,FALSE),"OK", "Review")</f>
        <v>OK</v>
      </c>
      <c r="CN400" s="361" t="str">
        <f>IF(AK400&lt;=VLOOKUP($C400,Projections2[[#All],[ISOCode]:[Total 2024 Colombian Returnees]],'Population Projection V2'!$AB$167,FALSE),"OK", "Review")</f>
        <v>OK</v>
      </c>
      <c r="CO400" s="361" t="str">
        <f>IF(AL400&lt;=VLOOKUP($C400,Projections2[[#All],[ISOCode]:[Total 2024 Colombian Returnees]],'Population Projection V2'!$AC$167,FALSE),"OK", "Review")</f>
        <v>OK</v>
      </c>
      <c r="CP400" s="361" t="str">
        <f>IF(AO400&lt;=VLOOKUP($C400,Projections2[[#All],[ISOCode]:[Total 2024 Colombian Returnees]],'Population Projection V2'!$AD$167,FALSE),"OK", "Review")</f>
        <v>OK</v>
      </c>
      <c r="CQ400" s="361" t="str">
        <f>IF(AP400&lt;=VLOOKUP($C400,Projections2[[#All],[ISOCode]:[Total 2024 Colombian Returnees]],'Population Projection V2'!$AE$167,FALSE),"OK", "Review")</f>
        <v>OK</v>
      </c>
      <c r="CR400" s="361" t="str">
        <f>IF(AQ400&lt;=VLOOKUP($C400,Projections2[[#All],[ISOCode]:[Total 2024 Colombian Returnees]],'Population Projection V2'!$AF$167,FALSE),"OK", "Review")</f>
        <v>OK</v>
      </c>
      <c r="CS400" s="361" t="str">
        <f>IF(AR400&lt;=VLOOKUP($C400,Projections2[[#All],[ISOCode]:[Total 2024 Colombian Returnees]],'Population Projection V2'!$AG$167,FALSE),"OK", "Review")</f>
        <v>OK</v>
      </c>
      <c r="CT400" s="361" t="str">
        <f>IF(AS400&lt;=VLOOKUP($C400,Projections2[[#All],[ISOCode]:[Total 2024 Colombian Returnees]],'Population Projection V2'!$AH$167,FALSE),"OK", "Review")</f>
        <v>OK</v>
      </c>
      <c r="CU400" s="361" t="str">
        <f>IF(AV400&lt;=VLOOKUP($C400,Projections2[[#All],[ISOCode]:[Total 2024 Colombian Returnees]],'Population Projection V2'!$AI$167,FALSE),"OK", "Review")</f>
        <v>OK</v>
      </c>
      <c r="CV400" s="361" t="str">
        <f>IF(AW400&lt;=VLOOKUP($C400,Projections2[[#All],[ISOCode]:[Total 2024 Colombian Returnees]],'Population Projection V2'!$AJ$167,FALSE),"OK", "Review")</f>
        <v>OK</v>
      </c>
      <c r="CW400" s="361" t="str">
        <f>IF(AX400&lt;=VLOOKUP($C400,Projections2[[#All],[ISOCode]:[Total 2024 Colombian Returnees]],'Population Projection V2'!$AK$167,FALSE),"OK", "Review")</f>
        <v>OK</v>
      </c>
      <c r="CX400" s="361" t="str">
        <f>IF(AY400&lt;=VLOOKUP($C400,Projections2[[#All],[ISOCode]:[Total 2024 Colombian Returnees]],'Population Projection V2'!$AL$167,FALSE),"OK", "Review")</f>
        <v>OK</v>
      </c>
      <c r="CY400" s="362" t="str">
        <f>IF(AZ400&lt;=VLOOKUP($C400,Projections2[[#All],[ISOCode]:[Total 2024 Colombian Returnees]],'Population Projection V2'!$AM$167,FALSE),"OK", "Review")</f>
        <v>OK</v>
      </c>
    </row>
    <row r="401" spans="1:103" ht="25.5" x14ac:dyDescent="0.25">
      <c r="A401" s="248" t="s">
        <v>112</v>
      </c>
      <c r="B401" s="249" t="s">
        <v>71</v>
      </c>
      <c r="C401" s="249" t="s">
        <v>273</v>
      </c>
      <c r="D401" s="250" t="s">
        <v>421</v>
      </c>
      <c r="E401" s="249" t="s">
        <v>429</v>
      </c>
      <c r="F401" s="240">
        <f t="shared" si="145"/>
        <v>0</v>
      </c>
      <c r="G401" s="240">
        <f t="shared" si="146"/>
        <v>0</v>
      </c>
      <c r="H401" s="240">
        <f t="shared" si="147"/>
        <v>0</v>
      </c>
      <c r="I401" s="240">
        <f t="shared" si="148"/>
        <v>0</v>
      </c>
      <c r="J401" s="240">
        <f t="shared" si="149"/>
        <v>0</v>
      </c>
      <c r="K401" s="240">
        <f>VLOOKUP($C401,Projections2[[#All],[ISOCode]:[Total 2024 Colombian Returnees]],7,0)</f>
        <v>0</v>
      </c>
      <c r="L401" s="251"/>
      <c r="M401" s="252"/>
      <c r="N401" s="252"/>
      <c r="O401" s="252"/>
      <c r="P401" s="252"/>
      <c r="Q401" s="252"/>
      <c r="R401" s="224">
        <f>VLOOKUP($C401,Projections2[[#All],[ISOCode]:[Total 2024 Colombian Returnees]],12,0)</f>
        <v>0</v>
      </c>
      <c r="S401" s="225"/>
      <c r="T401" s="226"/>
      <c r="U401" s="226"/>
      <c r="V401" s="226"/>
      <c r="W401" s="226"/>
      <c r="X401" s="226"/>
      <c r="Y401" s="226">
        <f>VLOOKUP($C401,Projections2[[#All],[ISOCode]:[Total 2024 Colombian Returnees]],17,0)</f>
        <v>0</v>
      </c>
      <c r="Z401" s="228"/>
      <c r="AA401" s="244"/>
      <c r="AB401" s="244"/>
      <c r="AC401" s="244"/>
      <c r="AD401" s="244"/>
      <c r="AE401" s="244"/>
      <c r="AF401" s="244">
        <f>VLOOKUP($C401,Projections2[[#All],[ISOCode]:[Total 2024 Colombian Returnees]],22,0)</f>
        <v>0</v>
      </c>
      <c r="AG401" s="245"/>
      <c r="AH401" s="256"/>
      <c r="AI401" s="256"/>
      <c r="AJ401" s="256"/>
      <c r="AK401" s="256"/>
      <c r="AL401" s="256"/>
      <c r="AM401" s="230">
        <f>VLOOKUP($C401,Projections2[[#All],[ISOCode]:[Total 2024 Colombian Returnees]],27,0)</f>
        <v>0</v>
      </c>
      <c r="AN401" s="231"/>
      <c r="AO401" s="232"/>
      <c r="AP401" s="232"/>
      <c r="AQ401" s="232"/>
      <c r="AR401" s="232"/>
      <c r="AS401" s="232"/>
      <c r="AT401" s="232">
        <f>VLOOKUP($C401,Projections2[[#All],[ISOCode]:[Total 2024 Colombian Returnees]],32,0)</f>
        <v>0</v>
      </c>
      <c r="AU401" s="233"/>
      <c r="AV401" s="234"/>
      <c r="AW401" s="234"/>
      <c r="AX401" s="234"/>
      <c r="AY401" s="234"/>
      <c r="AZ401" s="234"/>
      <c r="BA401" s="234">
        <f>VLOOKUP($C401,Projections2[[#All],[ISOCode]:[Total 2024 Colombian Returnees]],37,0)</f>
        <v>0</v>
      </c>
      <c r="BB401" s="235"/>
      <c r="BC401" s="360" t="str">
        <f t="shared" si="150"/>
        <v>Ok</v>
      </c>
      <c r="BD401" s="361" t="str">
        <f t="shared" si="151"/>
        <v>Ok</v>
      </c>
      <c r="BE401" s="361" t="str">
        <f t="shared" si="152"/>
        <v>Ok</v>
      </c>
      <c r="BF401" s="361" t="str">
        <f t="shared" si="153"/>
        <v>Ok</v>
      </c>
      <c r="BG401" s="362" t="str">
        <f t="shared" si="154"/>
        <v>Ok</v>
      </c>
      <c r="BH401" s="360" t="str">
        <f t="shared" si="155"/>
        <v>Ok</v>
      </c>
      <c r="BI401" s="361" t="str">
        <f t="shared" si="156"/>
        <v>Ok</v>
      </c>
      <c r="BJ401" s="361" t="str">
        <f t="shared" si="157"/>
        <v>Ok</v>
      </c>
      <c r="BK401" s="361" t="str">
        <f t="shared" si="158"/>
        <v>Ok</v>
      </c>
      <c r="BL401" s="361" t="str">
        <f t="shared" si="159"/>
        <v>Ok</v>
      </c>
      <c r="BM401" s="361" t="str">
        <f t="shared" si="160"/>
        <v>Ok</v>
      </c>
      <c r="BN401" s="362" t="str">
        <f t="shared" si="161"/>
        <v>Ok</v>
      </c>
      <c r="BO401" s="360" t="str">
        <f t="shared" si="162"/>
        <v>No Pop.</v>
      </c>
      <c r="BP401" s="361" t="str">
        <f t="shared" si="163"/>
        <v>No Pop.</v>
      </c>
      <c r="BQ401" s="361" t="str">
        <f t="shared" si="164"/>
        <v>No Pop.</v>
      </c>
      <c r="BR401" s="361" t="str">
        <f t="shared" si="165"/>
        <v>No Pop.</v>
      </c>
      <c r="BS401" s="361" t="str">
        <f t="shared" si="166"/>
        <v>No Pop.</v>
      </c>
      <c r="BT401" s="361" t="str">
        <f t="shared" si="167"/>
        <v>No Pop.</v>
      </c>
      <c r="BU401" s="362" t="str">
        <f t="shared" si="168"/>
        <v>No Pop.</v>
      </c>
      <c r="BV401" s="360" t="str">
        <f>IF(M401&lt;=VLOOKUP($C401,Projections2[[#All],[ISOCode]:[Total 2024 Colombian Returnees]],'Population Projection V2'!$J$167,FALSE),"OK", "Review")</f>
        <v>OK</v>
      </c>
      <c r="BW401" s="361" t="str">
        <f>IF(N401&lt;=VLOOKUP($C401,Projections2[[#All],[ISOCode]:[Total 2024 Colombian Returnees]],'Population Projection V2'!$K$167,FALSE),"OK", "Review")</f>
        <v>OK</v>
      </c>
      <c r="BX401" s="361" t="str">
        <f>IF(O401&lt;=VLOOKUP($C401,Projections2[[#All],[ISOCode]:[Total 2024 Colombian Returnees]],'Population Projection V2'!$L$167,FALSE),"OK", "Review")</f>
        <v>OK</v>
      </c>
      <c r="BY401" s="361" t="str">
        <f>IF(P401&lt;=VLOOKUP($C401,Projections2[[#All],[ISOCode]:[Total 2024 Colombian Returnees]],'Population Projection V2'!$M$167,FALSE),"OK", "Review")</f>
        <v>OK</v>
      </c>
      <c r="BZ401" s="361" t="str">
        <f>IF(Q401&lt;=VLOOKUP($C401,Projections2[[#All],[ISOCode]:[Total 2024 Colombian Returnees]],'Population Projection V2'!$N$167,FALSE),"OK", "Review")</f>
        <v>OK</v>
      </c>
      <c r="CA401" s="361" t="str">
        <f>IF(T401&lt;=VLOOKUP($C401,Projections2[[#All],[ISOCode]:[Total 2024 Colombian Returnees]],'Population Projection V2'!$O$167,FALSE),"OK", "Review")</f>
        <v>OK</v>
      </c>
      <c r="CB401" s="361" t="str">
        <f>IF(U401&lt;=VLOOKUP($C401,Projections2[[#All],[ISOCode]:[Total 2024 Colombian Returnees]],'Population Projection V2'!$P$167,FALSE),"OK", "Review")</f>
        <v>OK</v>
      </c>
      <c r="CC401" s="361" t="str">
        <f>IF(V401&lt;=VLOOKUP($C401,Projections2[[#All],[ISOCode]:[Total 2024 Colombian Returnees]],'Population Projection V2'!$Q$167,FALSE),"OK", "Review")</f>
        <v>OK</v>
      </c>
      <c r="CD401" s="361" t="str">
        <f>IF(W401&lt;=VLOOKUP($C401,Projections2[[#All],[ISOCode]:[Total 2024 Colombian Returnees]],'Population Projection V2'!$R$167,FALSE),"OK", "Review")</f>
        <v>OK</v>
      </c>
      <c r="CE401" s="361" t="str">
        <f>IF(X401&lt;=VLOOKUP($C401,Projections2[[#All],[ISOCode]:[Total 2024 Colombian Returnees]],'Population Projection V2'!$S$167,FALSE),"OK", "Review")</f>
        <v>OK</v>
      </c>
      <c r="CF401" s="361" t="str">
        <f>IF(AA401&lt;=VLOOKUP($C401,Projections2[[#All],[ISOCode]:[Total 2024 Colombian Returnees]],'Population Projection V2'!$T$167,FALSE),"OK", "Review")</f>
        <v>OK</v>
      </c>
      <c r="CG401" s="361" t="str">
        <f>IF(AB401&lt;=VLOOKUP($C401,Projections2[[#All],[ISOCode]:[Total 2024 Colombian Returnees]],'Population Projection V2'!$U$167,FALSE),"OK", "Review")</f>
        <v>OK</v>
      </c>
      <c r="CH401" s="361" t="str">
        <f>IF(AC401&lt;=VLOOKUP($C401,Projections2[[#All],[ISOCode]:[Total 2024 Colombian Returnees]],'Population Projection V2'!$V$167,FALSE),"OK", "Review")</f>
        <v>OK</v>
      </c>
      <c r="CI401" s="361" t="str">
        <f>IF(AD401&lt;=VLOOKUP($C401,Projections2[[#All],[ISOCode]:[Total 2024 Colombian Returnees]],'Population Projection V2'!$W$167,FALSE),"OK", "Review")</f>
        <v>OK</v>
      </c>
      <c r="CJ401" s="361" t="str">
        <f>IF(AE401&lt;=VLOOKUP($C401,Projections2[[#All],[ISOCode]:[Total 2024 Colombian Returnees]],'Population Projection V2'!$X$167,FALSE),"OK", "Review")</f>
        <v>OK</v>
      </c>
      <c r="CK401" s="361" t="str">
        <f>IF(AH401&lt;=VLOOKUP($C401,Projections2[[#All],[ISOCode]:[Total 2024 Colombian Returnees]],'Population Projection V2'!$Y$167,FALSE),"OK", "Review")</f>
        <v>OK</v>
      </c>
      <c r="CL401" s="361" t="str">
        <f>IF(AI401&lt;=VLOOKUP($C401,Projections2[[#All],[ISOCode]:[Total 2024 Colombian Returnees]],'Population Projection V2'!$Z$167,FALSE),"OK", "Review")</f>
        <v>OK</v>
      </c>
      <c r="CM401" s="361" t="str">
        <f>IF(AJ401&lt;=VLOOKUP($C401,Projections2[[#All],[ISOCode]:[Total 2024 Colombian Returnees]],'Population Projection V2'!$AA$167,FALSE),"OK", "Review")</f>
        <v>OK</v>
      </c>
      <c r="CN401" s="361" t="str">
        <f>IF(AK401&lt;=VLOOKUP($C401,Projections2[[#All],[ISOCode]:[Total 2024 Colombian Returnees]],'Population Projection V2'!$AB$167,FALSE),"OK", "Review")</f>
        <v>OK</v>
      </c>
      <c r="CO401" s="361" t="str">
        <f>IF(AL401&lt;=VLOOKUP($C401,Projections2[[#All],[ISOCode]:[Total 2024 Colombian Returnees]],'Population Projection V2'!$AC$167,FALSE),"OK", "Review")</f>
        <v>OK</v>
      </c>
      <c r="CP401" s="361" t="str">
        <f>IF(AO401&lt;=VLOOKUP($C401,Projections2[[#All],[ISOCode]:[Total 2024 Colombian Returnees]],'Population Projection V2'!$AD$167,FALSE),"OK", "Review")</f>
        <v>OK</v>
      </c>
      <c r="CQ401" s="361" t="str">
        <f>IF(AP401&lt;=VLOOKUP($C401,Projections2[[#All],[ISOCode]:[Total 2024 Colombian Returnees]],'Population Projection V2'!$AE$167,FALSE),"OK", "Review")</f>
        <v>OK</v>
      </c>
      <c r="CR401" s="361" t="str">
        <f>IF(AQ401&lt;=VLOOKUP($C401,Projections2[[#All],[ISOCode]:[Total 2024 Colombian Returnees]],'Population Projection V2'!$AF$167,FALSE),"OK", "Review")</f>
        <v>OK</v>
      </c>
      <c r="CS401" s="361" t="str">
        <f>IF(AR401&lt;=VLOOKUP($C401,Projections2[[#All],[ISOCode]:[Total 2024 Colombian Returnees]],'Population Projection V2'!$AG$167,FALSE),"OK", "Review")</f>
        <v>OK</v>
      </c>
      <c r="CT401" s="361" t="str">
        <f>IF(AS401&lt;=VLOOKUP($C401,Projections2[[#All],[ISOCode]:[Total 2024 Colombian Returnees]],'Population Projection V2'!$AH$167,FALSE),"OK", "Review")</f>
        <v>OK</v>
      </c>
      <c r="CU401" s="361" t="str">
        <f>IF(AV401&lt;=VLOOKUP($C401,Projections2[[#All],[ISOCode]:[Total 2024 Colombian Returnees]],'Population Projection V2'!$AI$167,FALSE),"OK", "Review")</f>
        <v>OK</v>
      </c>
      <c r="CV401" s="361" t="str">
        <f>IF(AW401&lt;=VLOOKUP($C401,Projections2[[#All],[ISOCode]:[Total 2024 Colombian Returnees]],'Population Projection V2'!$AJ$167,FALSE),"OK", "Review")</f>
        <v>OK</v>
      </c>
      <c r="CW401" s="361" t="str">
        <f>IF(AX401&lt;=VLOOKUP($C401,Projections2[[#All],[ISOCode]:[Total 2024 Colombian Returnees]],'Population Projection V2'!$AK$167,FALSE),"OK", "Review")</f>
        <v>OK</v>
      </c>
      <c r="CX401" s="361" t="str">
        <f>IF(AY401&lt;=VLOOKUP($C401,Projections2[[#All],[ISOCode]:[Total 2024 Colombian Returnees]],'Population Projection V2'!$AL$167,FALSE),"OK", "Review")</f>
        <v>OK</v>
      </c>
      <c r="CY401" s="362" t="str">
        <f>IF(AZ401&lt;=VLOOKUP($C401,Projections2[[#All],[ISOCode]:[Total 2024 Colombian Returnees]],'Population Projection V2'!$AM$167,FALSE),"OK", "Review")</f>
        <v>OK</v>
      </c>
    </row>
    <row r="402" spans="1:103" ht="25.5" x14ac:dyDescent="0.25">
      <c r="A402" s="248" t="s">
        <v>112</v>
      </c>
      <c r="B402" s="249" t="s">
        <v>71</v>
      </c>
      <c r="C402" s="249" t="s">
        <v>273</v>
      </c>
      <c r="D402" s="250" t="s">
        <v>421</v>
      </c>
      <c r="E402" s="249" t="s">
        <v>430</v>
      </c>
      <c r="F402" s="240">
        <f t="shared" si="145"/>
        <v>0</v>
      </c>
      <c r="G402" s="240">
        <f t="shared" si="146"/>
        <v>0</v>
      </c>
      <c r="H402" s="240">
        <f t="shared" si="147"/>
        <v>0</v>
      </c>
      <c r="I402" s="240">
        <f t="shared" si="148"/>
        <v>0</v>
      </c>
      <c r="J402" s="240">
        <f t="shared" si="149"/>
        <v>0</v>
      </c>
      <c r="K402" s="240">
        <f>VLOOKUP($C402,Projections2[[#All],[ISOCode]:[Total 2024 Colombian Returnees]],7,0)</f>
        <v>0</v>
      </c>
      <c r="L402" s="251"/>
      <c r="M402" s="252"/>
      <c r="N402" s="252"/>
      <c r="O402" s="252"/>
      <c r="P402" s="252"/>
      <c r="Q402" s="252"/>
      <c r="R402" s="224">
        <f>VLOOKUP($C402,Projections2[[#All],[ISOCode]:[Total 2024 Colombian Returnees]],12,0)</f>
        <v>0</v>
      </c>
      <c r="S402" s="225"/>
      <c r="T402" s="226"/>
      <c r="U402" s="226"/>
      <c r="V402" s="226"/>
      <c r="W402" s="226"/>
      <c r="X402" s="226"/>
      <c r="Y402" s="226">
        <f>VLOOKUP($C402,Projections2[[#All],[ISOCode]:[Total 2024 Colombian Returnees]],17,0)</f>
        <v>0</v>
      </c>
      <c r="Z402" s="228"/>
      <c r="AA402" s="244"/>
      <c r="AB402" s="244"/>
      <c r="AC402" s="244"/>
      <c r="AD402" s="244"/>
      <c r="AE402" s="244"/>
      <c r="AF402" s="244">
        <f>VLOOKUP($C402,Projections2[[#All],[ISOCode]:[Total 2024 Colombian Returnees]],22,0)</f>
        <v>0</v>
      </c>
      <c r="AG402" s="245"/>
      <c r="AH402" s="256"/>
      <c r="AI402" s="256"/>
      <c r="AJ402" s="256"/>
      <c r="AK402" s="256"/>
      <c r="AL402" s="256"/>
      <c r="AM402" s="230">
        <f>VLOOKUP($C402,Projections2[[#All],[ISOCode]:[Total 2024 Colombian Returnees]],27,0)</f>
        <v>0</v>
      </c>
      <c r="AN402" s="231"/>
      <c r="AO402" s="232"/>
      <c r="AP402" s="232"/>
      <c r="AQ402" s="232"/>
      <c r="AR402" s="232"/>
      <c r="AS402" s="232"/>
      <c r="AT402" s="232">
        <f>VLOOKUP($C402,Projections2[[#All],[ISOCode]:[Total 2024 Colombian Returnees]],32,0)</f>
        <v>0</v>
      </c>
      <c r="AU402" s="233"/>
      <c r="AV402" s="234"/>
      <c r="AW402" s="234"/>
      <c r="AX402" s="234"/>
      <c r="AY402" s="234"/>
      <c r="AZ402" s="234"/>
      <c r="BA402" s="234">
        <f>VLOOKUP($C402,Projections2[[#All],[ISOCode]:[Total 2024 Colombian Returnees]],37,0)</f>
        <v>0</v>
      </c>
      <c r="BB402" s="235"/>
      <c r="BC402" s="360" t="str">
        <f t="shared" si="150"/>
        <v>Ok</v>
      </c>
      <c r="BD402" s="361" t="str">
        <f t="shared" si="151"/>
        <v>Ok</v>
      </c>
      <c r="BE402" s="361" t="str">
        <f t="shared" si="152"/>
        <v>Ok</v>
      </c>
      <c r="BF402" s="361" t="str">
        <f t="shared" si="153"/>
        <v>Ok</v>
      </c>
      <c r="BG402" s="362" t="str">
        <f t="shared" si="154"/>
        <v>Ok</v>
      </c>
      <c r="BH402" s="360" t="str">
        <f t="shared" si="155"/>
        <v>Ok</v>
      </c>
      <c r="BI402" s="361" t="str">
        <f t="shared" si="156"/>
        <v>Ok</v>
      </c>
      <c r="BJ402" s="361" t="str">
        <f t="shared" si="157"/>
        <v>Ok</v>
      </c>
      <c r="BK402" s="361" t="str">
        <f t="shared" si="158"/>
        <v>Ok</v>
      </c>
      <c r="BL402" s="361" t="str">
        <f t="shared" si="159"/>
        <v>Ok</v>
      </c>
      <c r="BM402" s="361" t="str">
        <f t="shared" si="160"/>
        <v>Ok</v>
      </c>
      <c r="BN402" s="362" t="str">
        <f t="shared" si="161"/>
        <v>Ok</v>
      </c>
      <c r="BO402" s="360" t="str">
        <f t="shared" si="162"/>
        <v>No Pop.</v>
      </c>
      <c r="BP402" s="361" t="str">
        <f t="shared" si="163"/>
        <v>No Pop.</v>
      </c>
      <c r="BQ402" s="361" t="str">
        <f t="shared" si="164"/>
        <v>No Pop.</v>
      </c>
      <c r="BR402" s="361" t="str">
        <f t="shared" si="165"/>
        <v>No Pop.</v>
      </c>
      <c r="BS402" s="361" t="str">
        <f t="shared" si="166"/>
        <v>No Pop.</v>
      </c>
      <c r="BT402" s="361" t="str">
        <f t="shared" si="167"/>
        <v>No Pop.</v>
      </c>
      <c r="BU402" s="362" t="str">
        <f t="shared" si="168"/>
        <v>No Pop.</v>
      </c>
      <c r="BV402" s="360" t="str">
        <f>IF(M402&lt;=VLOOKUP($C402,Projections2[[#All],[ISOCode]:[Total 2024 Colombian Returnees]],'Population Projection V2'!$J$167,FALSE),"OK", "Review")</f>
        <v>OK</v>
      </c>
      <c r="BW402" s="361" t="str">
        <f>IF(N402&lt;=VLOOKUP($C402,Projections2[[#All],[ISOCode]:[Total 2024 Colombian Returnees]],'Population Projection V2'!$K$167,FALSE),"OK", "Review")</f>
        <v>OK</v>
      </c>
      <c r="BX402" s="361" t="str">
        <f>IF(O402&lt;=VLOOKUP($C402,Projections2[[#All],[ISOCode]:[Total 2024 Colombian Returnees]],'Population Projection V2'!$L$167,FALSE),"OK", "Review")</f>
        <v>OK</v>
      </c>
      <c r="BY402" s="361" t="str">
        <f>IF(P402&lt;=VLOOKUP($C402,Projections2[[#All],[ISOCode]:[Total 2024 Colombian Returnees]],'Population Projection V2'!$M$167,FALSE),"OK", "Review")</f>
        <v>OK</v>
      </c>
      <c r="BZ402" s="361" t="str">
        <f>IF(Q402&lt;=VLOOKUP($C402,Projections2[[#All],[ISOCode]:[Total 2024 Colombian Returnees]],'Population Projection V2'!$N$167,FALSE),"OK", "Review")</f>
        <v>OK</v>
      </c>
      <c r="CA402" s="361" t="str">
        <f>IF(T402&lt;=VLOOKUP($C402,Projections2[[#All],[ISOCode]:[Total 2024 Colombian Returnees]],'Population Projection V2'!$O$167,FALSE),"OK", "Review")</f>
        <v>OK</v>
      </c>
      <c r="CB402" s="361" t="str">
        <f>IF(U402&lt;=VLOOKUP($C402,Projections2[[#All],[ISOCode]:[Total 2024 Colombian Returnees]],'Population Projection V2'!$P$167,FALSE),"OK", "Review")</f>
        <v>OK</v>
      </c>
      <c r="CC402" s="361" t="str">
        <f>IF(V402&lt;=VLOOKUP($C402,Projections2[[#All],[ISOCode]:[Total 2024 Colombian Returnees]],'Population Projection V2'!$Q$167,FALSE),"OK", "Review")</f>
        <v>OK</v>
      </c>
      <c r="CD402" s="361" t="str">
        <f>IF(W402&lt;=VLOOKUP($C402,Projections2[[#All],[ISOCode]:[Total 2024 Colombian Returnees]],'Population Projection V2'!$R$167,FALSE),"OK", "Review")</f>
        <v>OK</v>
      </c>
      <c r="CE402" s="361" t="str">
        <f>IF(X402&lt;=VLOOKUP($C402,Projections2[[#All],[ISOCode]:[Total 2024 Colombian Returnees]],'Population Projection V2'!$S$167,FALSE),"OK", "Review")</f>
        <v>OK</v>
      </c>
      <c r="CF402" s="361" t="str">
        <f>IF(AA402&lt;=VLOOKUP($C402,Projections2[[#All],[ISOCode]:[Total 2024 Colombian Returnees]],'Population Projection V2'!$T$167,FALSE),"OK", "Review")</f>
        <v>OK</v>
      </c>
      <c r="CG402" s="361" t="str">
        <f>IF(AB402&lt;=VLOOKUP($C402,Projections2[[#All],[ISOCode]:[Total 2024 Colombian Returnees]],'Population Projection V2'!$U$167,FALSE),"OK", "Review")</f>
        <v>OK</v>
      </c>
      <c r="CH402" s="361" t="str">
        <f>IF(AC402&lt;=VLOOKUP($C402,Projections2[[#All],[ISOCode]:[Total 2024 Colombian Returnees]],'Population Projection V2'!$V$167,FALSE),"OK", "Review")</f>
        <v>OK</v>
      </c>
      <c r="CI402" s="361" t="str">
        <f>IF(AD402&lt;=VLOOKUP($C402,Projections2[[#All],[ISOCode]:[Total 2024 Colombian Returnees]],'Population Projection V2'!$W$167,FALSE),"OK", "Review")</f>
        <v>OK</v>
      </c>
      <c r="CJ402" s="361" t="str">
        <f>IF(AE402&lt;=VLOOKUP($C402,Projections2[[#All],[ISOCode]:[Total 2024 Colombian Returnees]],'Population Projection V2'!$X$167,FALSE),"OK", "Review")</f>
        <v>OK</v>
      </c>
      <c r="CK402" s="361" t="str">
        <f>IF(AH402&lt;=VLOOKUP($C402,Projections2[[#All],[ISOCode]:[Total 2024 Colombian Returnees]],'Population Projection V2'!$Y$167,FALSE),"OK", "Review")</f>
        <v>OK</v>
      </c>
      <c r="CL402" s="361" t="str">
        <f>IF(AI402&lt;=VLOOKUP($C402,Projections2[[#All],[ISOCode]:[Total 2024 Colombian Returnees]],'Population Projection V2'!$Z$167,FALSE),"OK", "Review")</f>
        <v>OK</v>
      </c>
      <c r="CM402" s="361" t="str">
        <f>IF(AJ402&lt;=VLOOKUP($C402,Projections2[[#All],[ISOCode]:[Total 2024 Colombian Returnees]],'Population Projection V2'!$AA$167,FALSE),"OK", "Review")</f>
        <v>OK</v>
      </c>
      <c r="CN402" s="361" t="str">
        <f>IF(AK402&lt;=VLOOKUP($C402,Projections2[[#All],[ISOCode]:[Total 2024 Colombian Returnees]],'Population Projection V2'!$AB$167,FALSE),"OK", "Review")</f>
        <v>OK</v>
      </c>
      <c r="CO402" s="361" t="str">
        <f>IF(AL402&lt;=VLOOKUP($C402,Projections2[[#All],[ISOCode]:[Total 2024 Colombian Returnees]],'Population Projection V2'!$AC$167,FALSE),"OK", "Review")</f>
        <v>OK</v>
      </c>
      <c r="CP402" s="361" t="str">
        <f>IF(AO402&lt;=VLOOKUP($C402,Projections2[[#All],[ISOCode]:[Total 2024 Colombian Returnees]],'Population Projection V2'!$AD$167,FALSE),"OK", "Review")</f>
        <v>OK</v>
      </c>
      <c r="CQ402" s="361" t="str">
        <f>IF(AP402&lt;=VLOOKUP($C402,Projections2[[#All],[ISOCode]:[Total 2024 Colombian Returnees]],'Population Projection V2'!$AE$167,FALSE),"OK", "Review")</f>
        <v>OK</v>
      </c>
      <c r="CR402" s="361" t="str">
        <f>IF(AQ402&lt;=VLOOKUP($C402,Projections2[[#All],[ISOCode]:[Total 2024 Colombian Returnees]],'Population Projection V2'!$AF$167,FALSE),"OK", "Review")</f>
        <v>OK</v>
      </c>
      <c r="CS402" s="361" t="str">
        <f>IF(AR402&lt;=VLOOKUP($C402,Projections2[[#All],[ISOCode]:[Total 2024 Colombian Returnees]],'Population Projection V2'!$AG$167,FALSE),"OK", "Review")</f>
        <v>OK</v>
      </c>
      <c r="CT402" s="361" t="str">
        <f>IF(AS402&lt;=VLOOKUP($C402,Projections2[[#All],[ISOCode]:[Total 2024 Colombian Returnees]],'Population Projection V2'!$AH$167,FALSE),"OK", "Review")</f>
        <v>OK</v>
      </c>
      <c r="CU402" s="361" t="str">
        <f>IF(AV402&lt;=VLOOKUP($C402,Projections2[[#All],[ISOCode]:[Total 2024 Colombian Returnees]],'Population Projection V2'!$AI$167,FALSE),"OK", "Review")</f>
        <v>OK</v>
      </c>
      <c r="CV402" s="361" t="str">
        <f>IF(AW402&lt;=VLOOKUP($C402,Projections2[[#All],[ISOCode]:[Total 2024 Colombian Returnees]],'Population Projection V2'!$AJ$167,FALSE),"OK", "Review")</f>
        <v>OK</v>
      </c>
      <c r="CW402" s="361" t="str">
        <f>IF(AX402&lt;=VLOOKUP($C402,Projections2[[#All],[ISOCode]:[Total 2024 Colombian Returnees]],'Population Projection V2'!$AK$167,FALSE),"OK", "Review")</f>
        <v>OK</v>
      </c>
      <c r="CX402" s="361" t="str">
        <f>IF(AY402&lt;=VLOOKUP($C402,Projections2[[#All],[ISOCode]:[Total 2024 Colombian Returnees]],'Population Projection V2'!$AL$167,FALSE),"OK", "Review")</f>
        <v>OK</v>
      </c>
      <c r="CY402" s="362" t="str">
        <f>IF(AZ402&lt;=VLOOKUP($C402,Projections2[[#All],[ISOCode]:[Total 2024 Colombian Returnees]],'Population Projection V2'!$AM$167,FALSE),"OK", "Review")</f>
        <v>OK</v>
      </c>
    </row>
    <row r="403" spans="1:103" ht="25.5" x14ac:dyDescent="0.25">
      <c r="A403" s="248" t="s">
        <v>112</v>
      </c>
      <c r="B403" s="249" t="s">
        <v>71</v>
      </c>
      <c r="C403" s="249" t="s">
        <v>273</v>
      </c>
      <c r="D403" s="250" t="s">
        <v>421</v>
      </c>
      <c r="E403" s="249" t="s">
        <v>431</v>
      </c>
      <c r="F403" s="240">
        <f t="shared" si="145"/>
        <v>0</v>
      </c>
      <c r="G403" s="240">
        <f t="shared" si="146"/>
        <v>0</v>
      </c>
      <c r="H403" s="240">
        <f t="shared" si="147"/>
        <v>0</v>
      </c>
      <c r="I403" s="240">
        <f t="shared" si="148"/>
        <v>0</v>
      </c>
      <c r="J403" s="240">
        <f t="shared" si="149"/>
        <v>0</v>
      </c>
      <c r="K403" s="240">
        <f>VLOOKUP($C403,Projections2[[#All],[ISOCode]:[Total 2024 Colombian Returnees]],7,0)</f>
        <v>0</v>
      </c>
      <c r="L403" s="251"/>
      <c r="M403" s="252"/>
      <c r="N403" s="252"/>
      <c r="O403" s="252"/>
      <c r="P403" s="252"/>
      <c r="Q403" s="252"/>
      <c r="R403" s="224">
        <f>VLOOKUP($C403,Projections2[[#All],[ISOCode]:[Total 2024 Colombian Returnees]],12,0)</f>
        <v>0</v>
      </c>
      <c r="S403" s="225"/>
      <c r="T403" s="226"/>
      <c r="U403" s="226"/>
      <c r="V403" s="226"/>
      <c r="W403" s="226"/>
      <c r="X403" s="226"/>
      <c r="Y403" s="226">
        <f>VLOOKUP($C403,Projections2[[#All],[ISOCode]:[Total 2024 Colombian Returnees]],17,0)</f>
        <v>0</v>
      </c>
      <c r="Z403" s="228"/>
      <c r="AA403" s="244"/>
      <c r="AB403" s="244"/>
      <c r="AC403" s="244"/>
      <c r="AD403" s="244"/>
      <c r="AE403" s="244"/>
      <c r="AF403" s="244">
        <f>VLOOKUP($C403,Projections2[[#All],[ISOCode]:[Total 2024 Colombian Returnees]],22,0)</f>
        <v>0</v>
      </c>
      <c r="AG403" s="245"/>
      <c r="AH403" s="256"/>
      <c r="AI403" s="256"/>
      <c r="AJ403" s="256"/>
      <c r="AK403" s="256"/>
      <c r="AL403" s="256"/>
      <c r="AM403" s="230">
        <f>VLOOKUP($C403,Projections2[[#All],[ISOCode]:[Total 2024 Colombian Returnees]],27,0)</f>
        <v>0</v>
      </c>
      <c r="AN403" s="231"/>
      <c r="AO403" s="232"/>
      <c r="AP403" s="232"/>
      <c r="AQ403" s="232"/>
      <c r="AR403" s="232"/>
      <c r="AS403" s="232"/>
      <c r="AT403" s="232">
        <f>VLOOKUP($C403,Projections2[[#All],[ISOCode]:[Total 2024 Colombian Returnees]],32,0)</f>
        <v>0</v>
      </c>
      <c r="AU403" s="233"/>
      <c r="AV403" s="234"/>
      <c r="AW403" s="234"/>
      <c r="AX403" s="234"/>
      <c r="AY403" s="234"/>
      <c r="AZ403" s="234"/>
      <c r="BA403" s="234">
        <f>VLOOKUP($C403,Projections2[[#All],[ISOCode]:[Total 2024 Colombian Returnees]],37,0)</f>
        <v>0</v>
      </c>
      <c r="BB403" s="235"/>
      <c r="BC403" s="360" t="str">
        <f t="shared" si="150"/>
        <v>Ok</v>
      </c>
      <c r="BD403" s="361" t="str">
        <f t="shared" si="151"/>
        <v>Ok</v>
      </c>
      <c r="BE403" s="361" t="str">
        <f t="shared" si="152"/>
        <v>Ok</v>
      </c>
      <c r="BF403" s="361" t="str">
        <f t="shared" si="153"/>
        <v>Ok</v>
      </c>
      <c r="BG403" s="362" t="str">
        <f t="shared" si="154"/>
        <v>Ok</v>
      </c>
      <c r="BH403" s="360" t="str">
        <f t="shared" si="155"/>
        <v>Ok</v>
      </c>
      <c r="BI403" s="361" t="str">
        <f t="shared" si="156"/>
        <v>Ok</v>
      </c>
      <c r="BJ403" s="361" t="str">
        <f t="shared" si="157"/>
        <v>Ok</v>
      </c>
      <c r="BK403" s="361" t="str">
        <f t="shared" si="158"/>
        <v>Ok</v>
      </c>
      <c r="BL403" s="361" t="str">
        <f t="shared" si="159"/>
        <v>Ok</v>
      </c>
      <c r="BM403" s="361" t="str">
        <f t="shared" si="160"/>
        <v>Ok</v>
      </c>
      <c r="BN403" s="362" t="str">
        <f t="shared" si="161"/>
        <v>Ok</v>
      </c>
      <c r="BO403" s="360" t="str">
        <f t="shared" si="162"/>
        <v>No Pop.</v>
      </c>
      <c r="BP403" s="361" t="str">
        <f t="shared" si="163"/>
        <v>No Pop.</v>
      </c>
      <c r="BQ403" s="361" t="str">
        <f t="shared" si="164"/>
        <v>No Pop.</v>
      </c>
      <c r="BR403" s="361" t="str">
        <f t="shared" si="165"/>
        <v>No Pop.</v>
      </c>
      <c r="BS403" s="361" t="str">
        <f t="shared" si="166"/>
        <v>No Pop.</v>
      </c>
      <c r="BT403" s="361" t="str">
        <f t="shared" si="167"/>
        <v>No Pop.</v>
      </c>
      <c r="BU403" s="362" t="str">
        <f t="shared" si="168"/>
        <v>No Pop.</v>
      </c>
      <c r="BV403" s="360" t="str">
        <f>IF(M403&lt;=VLOOKUP($C403,Projections2[[#All],[ISOCode]:[Total 2024 Colombian Returnees]],'Population Projection V2'!$J$167,FALSE),"OK", "Review")</f>
        <v>OK</v>
      </c>
      <c r="BW403" s="361" t="str">
        <f>IF(N403&lt;=VLOOKUP($C403,Projections2[[#All],[ISOCode]:[Total 2024 Colombian Returnees]],'Population Projection V2'!$K$167,FALSE),"OK", "Review")</f>
        <v>OK</v>
      </c>
      <c r="BX403" s="361" t="str">
        <f>IF(O403&lt;=VLOOKUP($C403,Projections2[[#All],[ISOCode]:[Total 2024 Colombian Returnees]],'Population Projection V2'!$L$167,FALSE),"OK", "Review")</f>
        <v>OK</v>
      </c>
      <c r="BY403" s="361" t="str">
        <f>IF(P403&lt;=VLOOKUP($C403,Projections2[[#All],[ISOCode]:[Total 2024 Colombian Returnees]],'Population Projection V2'!$M$167,FALSE),"OK", "Review")</f>
        <v>OK</v>
      </c>
      <c r="BZ403" s="361" t="str">
        <f>IF(Q403&lt;=VLOOKUP($C403,Projections2[[#All],[ISOCode]:[Total 2024 Colombian Returnees]],'Population Projection V2'!$N$167,FALSE),"OK", "Review")</f>
        <v>OK</v>
      </c>
      <c r="CA403" s="361" t="str">
        <f>IF(T403&lt;=VLOOKUP($C403,Projections2[[#All],[ISOCode]:[Total 2024 Colombian Returnees]],'Population Projection V2'!$O$167,FALSE),"OK", "Review")</f>
        <v>OK</v>
      </c>
      <c r="CB403" s="361" t="str">
        <f>IF(U403&lt;=VLOOKUP($C403,Projections2[[#All],[ISOCode]:[Total 2024 Colombian Returnees]],'Population Projection V2'!$P$167,FALSE),"OK", "Review")</f>
        <v>OK</v>
      </c>
      <c r="CC403" s="361" t="str">
        <f>IF(V403&lt;=VLOOKUP($C403,Projections2[[#All],[ISOCode]:[Total 2024 Colombian Returnees]],'Population Projection V2'!$Q$167,FALSE),"OK", "Review")</f>
        <v>OK</v>
      </c>
      <c r="CD403" s="361" t="str">
        <f>IF(W403&lt;=VLOOKUP($C403,Projections2[[#All],[ISOCode]:[Total 2024 Colombian Returnees]],'Population Projection V2'!$R$167,FALSE),"OK", "Review")</f>
        <v>OK</v>
      </c>
      <c r="CE403" s="361" t="str">
        <f>IF(X403&lt;=VLOOKUP($C403,Projections2[[#All],[ISOCode]:[Total 2024 Colombian Returnees]],'Population Projection V2'!$S$167,FALSE),"OK", "Review")</f>
        <v>OK</v>
      </c>
      <c r="CF403" s="361" t="str">
        <f>IF(AA403&lt;=VLOOKUP($C403,Projections2[[#All],[ISOCode]:[Total 2024 Colombian Returnees]],'Population Projection V2'!$T$167,FALSE),"OK", "Review")</f>
        <v>OK</v>
      </c>
      <c r="CG403" s="361" t="str">
        <f>IF(AB403&lt;=VLOOKUP($C403,Projections2[[#All],[ISOCode]:[Total 2024 Colombian Returnees]],'Population Projection V2'!$U$167,FALSE),"OK", "Review")</f>
        <v>OK</v>
      </c>
      <c r="CH403" s="361" t="str">
        <f>IF(AC403&lt;=VLOOKUP($C403,Projections2[[#All],[ISOCode]:[Total 2024 Colombian Returnees]],'Population Projection V2'!$V$167,FALSE),"OK", "Review")</f>
        <v>OK</v>
      </c>
      <c r="CI403" s="361" t="str">
        <f>IF(AD403&lt;=VLOOKUP($C403,Projections2[[#All],[ISOCode]:[Total 2024 Colombian Returnees]],'Population Projection V2'!$W$167,FALSE),"OK", "Review")</f>
        <v>OK</v>
      </c>
      <c r="CJ403" s="361" t="str">
        <f>IF(AE403&lt;=VLOOKUP($C403,Projections2[[#All],[ISOCode]:[Total 2024 Colombian Returnees]],'Population Projection V2'!$X$167,FALSE),"OK", "Review")</f>
        <v>OK</v>
      </c>
      <c r="CK403" s="361" t="str">
        <f>IF(AH403&lt;=VLOOKUP($C403,Projections2[[#All],[ISOCode]:[Total 2024 Colombian Returnees]],'Population Projection V2'!$Y$167,FALSE),"OK", "Review")</f>
        <v>OK</v>
      </c>
      <c r="CL403" s="361" t="str">
        <f>IF(AI403&lt;=VLOOKUP($C403,Projections2[[#All],[ISOCode]:[Total 2024 Colombian Returnees]],'Population Projection V2'!$Z$167,FALSE),"OK", "Review")</f>
        <v>OK</v>
      </c>
      <c r="CM403" s="361" t="str">
        <f>IF(AJ403&lt;=VLOOKUP($C403,Projections2[[#All],[ISOCode]:[Total 2024 Colombian Returnees]],'Population Projection V2'!$AA$167,FALSE),"OK", "Review")</f>
        <v>OK</v>
      </c>
      <c r="CN403" s="361" t="str">
        <f>IF(AK403&lt;=VLOOKUP($C403,Projections2[[#All],[ISOCode]:[Total 2024 Colombian Returnees]],'Population Projection V2'!$AB$167,FALSE),"OK", "Review")</f>
        <v>OK</v>
      </c>
      <c r="CO403" s="361" t="str">
        <f>IF(AL403&lt;=VLOOKUP($C403,Projections2[[#All],[ISOCode]:[Total 2024 Colombian Returnees]],'Population Projection V2'!$AC$167,FALSE),"OK", "Review")</f>
        <v>OK</v>
      </c>
      <c r="CP403" s="361" t="str">
        <f>IF(AO403&lt;=VLOOKUP($C403,Projections2[[#All],[ISOCode]:[Total 2024 Colombian Returnees]],'Population Projection V2'!$AD$167,FALSE),"OK", "Review")</f>
        <v>OK</v>
      </c>
      <c r="CQ403" s="361" t="str">
        <f>IF(AP403&lt;=VLOOKUP($C403,Projections2[[#All],[ISOCode]:[Total 2024 Colombian Returnees]],'Population Projection V2'!$AE$167,FALSE),"OK", "Review")</f>
        <v>OK</v>
      </c>
      <c r="CR403" s="361" t="str">
        <f>IF(AQ403&lt;=VLOOKUP($C403,Projections2[[#All],[ISOCode]:[Total 2024 Colombian Returnees]],'Population Projection V2'!$AF$167,FALSE),"OK", "Review")</f>
        <v>OK</v>
      </c>
      <c r="CS403" s="361" t="str">
        <f>IF(AR403&lt;=VLOOKUP($C403,Projections2[[#All],[ISOCode]:[Total 2024 Colombian Returnees]],'Population Projection V2'!$AG$167,FALSE),"OK", "Review")</f>
        <v>OK</v>
      </c>
      <c r="CT403" s="361" t="str">
        <f>IF(AS403&lt;=VLOOKUP($C403,Projections2[[#All],[ISOCode]:[Total 2024 Colombian Returnees]],'Population Projection V2'!$AH$167,FALSE),"OK", "Review")</f>
        <v>OK</v>
      </c>
      <c r="CU403" s="361" t="str">
        <f>IF(AV403&lt;=VLOOKUP($C403,Projections2[[#All],[ISOCode]:[Total 2024 Colombian Returnees]],'Population Projection V2'!$AI$167,FALSE),"OK", "Review")</f>
        <v>OK</v>
      </c>
      <c r="CV403" s="361" t="str">
        <f>IF(AW403&lt;=VLOOKUP($C403,Projections2[[#All],[ISOCode]:[Total 2024 Colombian Returnees]],'Population Projection V2'!$AJ$167,FALSE),"OK", "Review")</f>
        <v>OK</v>
      </c>
      <c r="CW403" s="361" t="str">
        <f>IF(AX403&lt;=VLOOKUP($C403,Projections2[[#All],[ISOCode]:[Total 2024 Colombian Returnees]],'Population Projection V2'!$AK$167,FALSE),"OK", "Review")</f>
        <v>OK</v>
      </c>
      <c r="CX403" s="361" t="str">
        <f>IF(AY403&lt;=VLOOKUP($C403,Projections2[[#All],[ISOCode]:[Total 2024 Colombian Returnees]],'Population Projection V2'!$AL$167,FALSE),"OK", "Review")</f>
        <v>OK</v>
      </c>
      <c r="CY403" s="362" t="str">
        <f>IF(AZ403&lt;=VLOOKUP($C403,Projections2[[#All],[ISOCode]:[Total 2024 Colombian Returnees]],'Population Projection V2'!$AM$167,FALSE),"OK", "Review")</f>
        <v>OK</v>
      </c>
    </row>
    <row r="404" spans="1:103" ht="25.5" x14ac:dyDescent="0.25">
      <c r="A404" s="248" t="s">
        <v>112</v>
      </c>
      <c r="B404" s="249" t="s">
        <v>71</v>
      </c>
      <c r="C404" s="249" t="s">
        <v>273</v>
      </c>
      <c r="D404" s="250" t="s">
        <v>421</v>
      </c>
      <c r="E404" s="249" t="s">
        <v>432</v>
      </c>
      <c r="F404" s="240">
        <f t="shared" si="145"/>
        <v>0</v>
      </c>
      <c r="G404" s="240">
        <f t="shared" si="146"/>
        <v>0</v>
      </c>
      <c r="H404" s="240">
        <f t="shared" si="147"/>
        <v>0</v>
      </c>
      <c r="I404" s="240">
        <f t="shared" si="148"/>
        <v>0</v>
      </c>
      <c r="J404" s="240">
        <f t="shared" si="149"/>
        <v>0</v>
      </c>
      <c r="K404" s="240">
        <f>VLOOKUP($C404,Projections2[[#All],[ISOCode]:[Total 2024 Colombian Returnees]],7,0)</f>
        <v>0</v>
      </c>
      <c r="L404" s="251"/>
      <c r="M404" s="252"/>
      <c r="N404" s="252"/>
      <c r="O404" s="252"/>
      <c r="P404" s="252"/>
      <c r="Q404" s="252"/>
      <c r="R404" s="224">
        <f>VLOOKUP($C404,Projections2[[#All],[ISOCode]:[Total 2024 Colombian Returnees]],12,0)</f>
        <v>0</v>
      </c>
      <c r="S404" s="225"/>
      <c r="T404" s="226"/>
      <c r="U404" s="226"/>
      <c r="V404" s="226"/>
      <c r="W404" s="226"/>
      <c r="X404" s="226"/>
      <c r="Y404" s="226">
        <f>VLOOKUP($C404,Projections2[[#All],[ISOCode]:[Total 2024 Colombian Returnees]],17,0)</f>
        <v>0</v>
      </c>
      <c r="Z404" s="228"/>
      <c r="AA404" s="244"/>
      <c r="AB404" s="244"/>
      <c r="AC404" s="244"/>
      <c r="AD404" s="244"/>
      <c r="AE404" s="244"/>
      <c r="AF404" s="244">
        <f>VLOOKUP($C404,Projections2[[#All],[ISOCode]:[Total 2024 Colombian Returnees]],22,0)</f>
        <v>0</v>
      </c>
      <c r="AG404" s="245"/>
      <c r="AH404" s="256"/>
      <c r="AI404" s="256"/>
      <c r="AJ404" s="256"/>
      <c r="AK404" s="256"/>
      <c r="AL404" s="256"/>
      <c r="AM404" s="230">
        <f>VLOOKUP($C404,Projections2[[#All],[ISOCode]:[Total 2024 Colombian Returnees]],27,0)</f>
        <v>0</v>
      </c>
      <c r="AN404" s="231"/>
      <c r="AO404" s="232"/>
      <c r="AP404" s="232"/>
      <c r="AQ404" s="232"/>
      <c r="AR404" s="232"/>
      <c r="AS404" s="232"/>
      <c r="AT404" s="232">
        <f>VLOOKUP($C404,Projections2[[#All],[ISOCode]:[Total 2024 Colombian Returnees]],32,0)</f>
        <v>0</v>
      </c>
      <c r="AU404" s="233"/>
      <c r="AV404" s="234"/>
      <c r="AW404" s="234"/>
      <c r="AX404" s="234"/>
      <c r="AY404" s="234"/>
      <c r="AZ404" s="234"/>
      <c r="BA404" s="234">
        <f>VLOOKUP($C404,Projections2[[#All],[ISOCode]:[Total 2024 Colombian Returnees]],37,0)</f>
        <v>0</v>
      </c>
      <c r="BB404" s="235"/>
      <c r="BC404" s="360" t="str">
        <f t="shared" si="150"/>
        <v>Ok</v>
      </c>
      <c r="BD404" s="361" t="str">
        <f t="shared" si="151"/>
        <v>Ok</v>
      </c>
      <c r="BE404" s="361" t="str">
        <f t="shared" si="152"/>
        <v>Ok</v>
      </c>
      <c r="BF404" s="361" t="str">
        <f t="shared" si="153"/>
        <v>Ok</v>
      </c>
      <c r="BG404" s="362" t="str">
        <f t="shared" si="154"/>
        <v>Ok</v>
      </c>
      <c r="BH404" s="360" t="str">
        <f t="shared" si="155"/>
        <v>Ok</v>
      </c>
      <c r="BI404" s="361" t="str">
        <f t="shared" si="156"/>
        <v>Ok</v>
      </c>
      <c r="BJ404" s="361" t="str">
        <f t="shared" si="157"/>
        <v>Ok</v>
      </c>
      <c r="BK404" s="361" t="str">
        <f t="shared" si="158"/>
        <v>Ok</v>
      </c>
      <c r="BL404" s="361" t="str">
        <f t="shared" si="159"/>
        <v>Ok</v>
      </c>
      <c r="BM404" s="361" t="str">
        <f t="shared" si="160"/>
        <v>Ok</v>
      </c>
      <c r="BN404" s="362" t="str">
        <f t="shared" si="161"/>
        <v>Ok</v>
      </c>
      <c r="BO404" s="360" t="str">
        <f t="shared" si="162"/>
        <v>No Pop.</v>
      </c>
      <c r="BP404" s="361" t="str">
        <f t="shared" si="163"/>
        <v>No Pop.</v>
      </c>
      <c r="BQ404" s="361" t="str">
        <f t="shared" si="164"/>
        <v>No Pop.</v>
      </c>
      <c r="BR404" s="361" t="str">
        <f t="shared" si="165"/>
        <v>No Pop.</v>
      </c>
      <c r="BS404" s="361" t="str">
        <f t="shared" si="166"/>
        <v>No Pop.</v>
      </c>
      <c r="BT404" s="361" t="str">
        <f t="shared" si="167"/>
        <v>No Pop.</v>
      </c>
      <c r="BU404" s="362" t="str">
        <f t="shared" si="168"/>
        <v>No Pop.</v>
      </c>
      <c r="BV404" s="360" t="str">
        <f>IF(M404&lt;=VLOOKUP($C404,Projections2[[#All],[ISOCode]:[Total 2024 Colombian Returnees]],'Population Projection V2'!$J$167,FALSE),"OK", "Review")</f>
        <v>OK</v>
      </c>
      <c r="BW404" s="361" t="str">
        <f>IF(N404&lt;=VLOOKUP($C404,Projections2[[#All],[ISOCode]:[Total 2024 Colombian Returnees]],'Population Projection V2'!$K$167,FALSE),"OK", "Review")</f>
        <v>OK</v>
      </c>
      <c r="BX404" s="361" t="str">
        <f>IF(O404&lt;=VLOOKUP($C404,Projections2[[#All],[ISOCode]:[Total 2024 Colombian Returnees]],'Population Projection V2'!$L$167,FALSE),"OK", "Review")</f>
        <v>OK</v>
      </c>
      <c r="BY404" s="361" t="str">
        <f>IF(P404&lt;=VLOOKUP($C404,Projections2[[#All],[ISOCode]:[Total 2024 Colombian Returnees]],'Population Projection V2'!$M$167,FALSE),"OK", "Review")</f>
        <v>OK</v>
      </c>
      <c r="BZ404" s="361" t="str">
        <f>IF(Q404&lt;=VLOOKUP($C404,Projections2[[#All],[ISOCode]:[Total 2024 Colombian Returnees]],'Population Projection V2'!$N$167,FALSE),"OK", "Review")</f>
        <v>OK</v>
      </c>
      <c r="CA404" s="361" t="str">
        <f>IF(T404&lt;=VLOOKUP($C404,Projections2[[#All],[ISOCode]:[Total 2024 Colombian Returnees]],'Population Projection V2'!$O$167,FALSE),"OK", "Review")</f>
        <v>OK</v>
      </c>
      <c r="CB404" s="361" t="str">
        <f>IF(U404&lt;=VLOOKUP($C404,Projections2[[#All],[ISOCode]:[Total 2024 Colombian Returnees]],'Population Projection V2'!$P$167,FALSE),"OK", "Review")</f>
        <v>OK</v>
      </c>
      <c r="CC404" s="361" t="str">
        <f>IF(V404&lt;=VLOOKUP($C404,Projections2[[#All],[ISOCode]:[Total 2024 Colombian Returnees]],'Population Projection V2'!$Q$167,FALSE),"OK", "Review")</f>
        <v>OK</v>
      </c>
      <c r="CD404" s="361" t="str">
        <f>IF(W404&lt;=VLOOKUP($C404,Projections2[[#All],[ISOCode]:[Total 2024 Colombian Returnees]],'Population Projection V2'!$R$167,FALSE),"OK", "Review")</f>
        <v>OK</v>
      </c>
      <c r="CE404" s="361" t="str">
        <f>IF(X404&lt;=VLOOKUP($C404,Projections2[[#All],[ISOCode]:[Total 2024 Colombian Returnees]],'Population Projection V2'!$S$167,FALSE),"OK", "Review")</f>
        <v>OK</v>
      </c>
      <c r="CF404" s="361" t="str">
        <f>IF(AA404&lt;=VLOOKUP($C404,Projections2[[#All],[ISOCode]:[Total 2024 Colombian Returnees]],'Population Projection V2'!$T$167,FALSE),"OK", "Review")</f>
        <v>OK</v>
      </c>
      <c r="CG404" s="361" t="str">
        <f>IF(AB404&lt;=VLOOKUP($C404,Projections2[[#All],[ISOCode]:[Total 2024 Colombian Returnees]],'Population Projection V2'!$U$167,FALSE),"OK", "Review")</f>
        <v>OK</v>
      </c>
      <c r="CH404" s="361" t="str">
        <f>IF(AC404&lt;=VLOOKUP($C404,Projections2[[#All],[ISOCode]:[Total 2024 Colombian Returnees]],'Population Projection V2'!$V$167,FALSE),"OK", "Review")</f>
        <v>OK</v>
      </c>
      <c r="CI404" s="361" t="str">
        <f>IF(AD404&lt;=VLOOKUP($C404,Projections2[[#All],[ISOCode]:[Total 2024 Colombian Returnees]],'Population Projection V2'!$W$167,FALSE),"OK", "Review")</f>
        <v>OK</v>
      </c>
      <c r="CJ404" s="361" t="str">
        <f>IF(AE404&lt;=VLOOKUP($C404,Projections2[[#All],[ISOCode]:[Total 2024 Colombian Returnees]],'Population Projection V2'!$X$167,FALSE),"OK", "Review")</f>
        <v>OK</v>
      </c>
      <c r="CK404" s="361" t="str">
        <f>IF(AH404&lt;=VLOOKUP($C404,Projections2[[#All],[ISOCode]:[Total 2024 Colombian Returnees]],'Population Projection V2'!$Y$167,FALSE),"OK", "Review")</f>
        <v>OK</v>
      </c>
      <c r="CL404" s="361" t="str">
        <f>IF(AI404&lt;=VLOOKUP($C404,Projections2[[#All],[ISOCode]:[Total 2024 Colombian Returnees]],'Population Projection V2'!$Z$167,FALSE),"OK", "Review")</f>
        <v>OK</v>
      </c>
      <c r="CM404" s="361" t="str">
        <f>IF(AJ404&lt;=VLOOKUP($C404,Projections2[[#All],[ISOCode]:[Total 2024 Colombian Returnees]],'Population Projection V2'!$AA$167,FALSE),"OK", "Review")</f>
        <v>OK</v>
      </c>
      <c r="CN404" s="361" t="str">
        <f>IF(AK404&lt;=VLOOKUP($C404,Projections2[[#All],[ISOCode]:[Total 2024 Colombian Returnees]],'Population Projection V2'!$AB$167,FALSE),"OK", "Review")</f>
        <v>OK</v>
      </c>
      <c r="CO404" s="361" t="str">
        <f>IF(AL404&lt;=VLOOKUP($C404,Projections2[[#All],[ISOCode]:[Total 2024 Colombian Returnees]],'Population Projection V2'!$AC$167,FALSE),"OK", "Review")</f>
        <v>OK</v>
      </c>
      <c r="CP404" s="361" t="str">
        <f>IF(AO404&lt;=VLOOKUP($C404,Projections2[[#All],[ISOCode]:[Total 2024 Colombian Returnees]],'Population Projection V2'!$AD$167,FALSE),"OK", "Review")</f>
        <v>OK</v>
      </c>
      <c r="CQ404" s="361" t="str">
        <f>IF(AP404&lt;=VLOOKUP($C404,Projections2[[#All],[ISOCode]:[Total 2024 Colombian Returnees]],'Population Projection V2'!$AE$167,FALSE),"OK", "Review")</f>
        <v>OK</v>
      </c>
      <c r="CR404" s="361" t="str">
        <f>IF(AQ404&lt;=VLOOKUP($C404,Projections2[[#All],[ISOCode]:[Total 2024 Colombian Returnees]],'Population Projection V2'!$AF$167,FALSE),"OK", "Review")</f>
        <v>OK</v>
      </c>
      <c r="CS404" s="361" t="str">
        <f>IF(AR404&lt;=VLOOKUP($C404,Projections2[[#All],[ISOCode]:[Total 2024 Colombian Returnees]],'Population Projection V2'!$AG$167,FALSE),"OK", "Review")</f>
        <v>OK</v>
      </c>
      <c r="CT404" s="361" t="str">
        <f>IF(AS404&lt;=VLOOKUP($C404,Projections2[[#All],[ISOCode]:[Total 2024 Colombian Returnees]],'Population Projection V2'!$AH$167,FALSE),"OK", "Review")</f>
        <v>OK</v>
      </c>
      <c r="CU404" s="361" t="str">
        <f>IF(AV404&lt;=VLOOKUP($C404,Projections2[[#All],[ISOCode]:[Total 2024 Colombian Returnees]],'Population Projection V2'!$AI$167,FALSE),"OK", "Review")</f>
        <v>OK</v>
      </c>
      <c r="CV404" s="361" t="str">
        <f>IF(AW404&lt;=VLOOKUP($C404,Projections2[[#All],[ISOCode]:[Total 2024 Colombian Returnees]],'Population Projection V2'!$AJ$167,FALSE),"OK", "Review")</f>
        <v>OK</v>
      </c>
      <c r="CW404" s="361" t="str">
        <f>IF(AX404&lt;=VLOOKUP($C404,Projections2[[#All],[ISOCode]:[Total 2024 Colombian Returnees]],'Population Projection V2'!$AK$167,FALSE),"OK", "Review")</f>
        <v>OK</v>
      </c>
      <c r="CX404" s="361" t="str">
        <f>IF(AY404&lt;=VLOOKUP($C404,Projections2[[#All],[ISOCode]:[Total 2024 Colombian Returnees]],'Population Projection V2'!$AL$167,FALSE),"OK", "Review")</f>
        <v>OK</v>
      </c>
      <c r="CY404" s="362" t="str">
        <f>IF(AZ404&lt;=VLOOKUP($C404,Projections2[[#All],[ISOCode]:[Total 2024 Colombian Returnees]],'Population Projection V2'!$AM$167,FALSE),"OK", "Review")</f>
        <v>OK</v>
      </c>
    </row>
    <row r="405" spans="1:103" ht="25.5" x14ac:dyDescent="0.25">
      <c r="A405" s="248" t="s">
        <v>112</v>
      </c>
      <c r="B405" s="249" t="s">
        <v>71</v>
      </c>
      <c r="C405" s="249" t="s">
        <v>273</v>
      </c>
      <c r="D405" s="250" t="s">
        <v>421</v>
      </c>
      <c r="E405" s="249" t="s">
        <v>433</v>
      </c>
      <c r="F405" s="240">
        <f t="shared" si="145"/>
        <v>0</v>
      </c>
      <c r="G405" s="240">
        <f t="shared" si="146"/>
        <v>0</v>
      </c>
      <c r="H405" s="240">
        <f t="shared" si="147"/>
        <v>0</v>
      </c>
      <c r="I405" s="240">
        <f t="shared" si="148"/>
        <v>0</v>
      </c>
      <c r="J405" s="240">
        <f t="shared" si="149"/>
        <v>0</v>
      </c>
      <c r="K405" s="240">
        <f>VLOOKUP($C405,Projections2[[#All],[ISOCode]:[Total 2024 Colombian Returnees]],7,0)</f>
        <v>0</v>
      </c>
      <c r="L405" s="251"/>
      <c r="M405" s="252"/>
      <c r="N405" s="252"/>
      <c r="O405" s="252"/>
      <c r="P405" s="252"/>
      <c r="Q405" s="252"/>
      <c r="R405" s="224">
        <f>VLOOKUP($C405,Projections2[[#All],[ISOCode]:[Total 2024 Colombian Returnees]],12,0)</f>
        <v>0</v>
      </c>
      <c r="S405" s="225"/>
      <c r="T405" s="226"/>
      <c r="U405" s="226"/>
      <c r="V405" s="226"/>
      <c r="W405" s="226"/>
      <c r="X405" s="226"/>
      <c r="Y405" s="226">
        <f>VLOOKUP($C405,Projections2[[#All],[ISOCode]:[Total 2024 Colombian Returnees]],17,0)</f>
        <v>0</v>
      </c>
      <c r="Z405" s="228"/>
      <c r="AA405" s="244"/>
      <c r="AB405" s="244"/>
      <c r="AC405" s="244"/>
      <c r="AD405" s="244"/>
      <c r="AE405" s="244"/>
      <c r="AF405" s="244">
        <f>VLOOKUP($C405,Projections2[[#All],[ISOCode]:[Total 2024 Colombian Returnees]],22,0)</f>
        <v>0</v>
      </c>
      <c r="AG405" s="245"/>
      <c r="AH405" s="256"/>
      <c r="AI405" s="256"/>
      <c r="AJ405" s="256"/>
      <c r="AK405" s="256"/>
      <c r="AL405" s="256"/>
      <c r="AM405" s="230">
        <f>VLOOKUP($C405,Projections2[[#All],[ISOCode]:[Total 2024 Colombian Returnees]],27,0)</f>
        <v>0</v>
      </c>
      <c r="AN405" s="231"/>
      <c r="AO405" s="232"/>
      <c r="AP405" s="232"/>
      <c r="AQ405" s="232"/>
      <c r="AR405" s="232"/>
      <c r="AS405" s="232"/>
      <c r="AT405" s="232">
        <f>VLOOKUP($C405,Projections2[[#All],[ISOCode]:[Total 2024 Colombian Returnees]],32,0)</f>
        <v>0</v>
      </c>
      <c r="AU405" s="233"/>
      <c r="AV405" s="234"/>
      <c r="AW405" s="234"/>
      <c r="AX405" s="234"/>
      <c r="AY405" s="234"/>
      <c r="AZ405" s="234"/>
      <c r="BA405" s="234">
        <f>VLOOKUP($C405,Projections2[[#All],[ISOCode]:[Total 2024 Colombian Returnees]],37,0)</f>
        <v>0</v>
      </c>
      <c r="BB405" s="235"/>
      <c r="BC405" s="360" t="str">
        <f t="shared" si="150"/>
        <v>Ok</v>
      </c>
      <c r="BD405" s="361" t="str">
        <f t="shared" si="151"/>
        <v>Ok</v>
      </c>
      <c r="BE405" s="361" t="str">
        <f t="shared" si="152"/>
        <v>Ok</v>
      </c>
      <c r="BF405" s="361" t="str">
        <f t="shared" si="153"/>
        <v>Ok</v>
      </c>
      <c r="BG405" s="362" t="str">
        <f t="shared" si="154"/>
        <v>Ok</v>
      </c>
      <c r="BH405" s="360" t="str">
        <f t="shared" si="155"/>
        <v>Ok</v>
      </c>
      <c r="BI405" s="361" t="str">
        <f t="shared" si="156"/>
        <v>Ok</v>
      </c>
      <c r="BJ405" s="361" t="str">
        <f t="shared" si="157"/>
        <v>Ok</v>
      </c>
      <c r="BK405" s="361" t="str">
        <f t="shared" si="158"/>
        <v>Ok</v>
      </c>
      <c r="BL405" s="361" t="str">
        <f t="shared" si="159"/>
        <v>Ok</v>
      </c>
      <c r="BM405" s="361" t="str">
        <f t="shared" si="160"/>
        <v>Ok</v>
      </c>
      <c r="BN405" s="362" t="str">
        <f t="shared" si="161"/>
        <v>Ok</v>
      </c>
      <c r="BO405" s="360" t="str">
        <f t="shared" si="162"/>
        <v>No Pop.</v>
      </c>
      <c r="BP405" s="361" t="str">
        <f t="shared" si="163"/>
        <v>No Pop.</v>
      </c>
      <c r="BQ405" s="361" t="str">
        <f t="shared" si="164"/>
        <v>No Pop.</v>
      </c>
      <c r="BR405" s="361" t="str">
        <f t="shared" si="165"/>
        <v>No Pop.</v>
      </c>
      <c r="BS405" s="361" t="str">
        <f t="shared" si="166"/>
        <v>No Pop.</v>
      </c>
      <c r="BT405" s="361" t="str">
        <f t="shared" si="167"/>
        <v>No Pop.</v>
      </c>
      <c r="BU405" s="362" t="str">
        <f t="shared" si="168"/>
        <v>No Pop.</v>
      </c>
      <c r="BV405" s="360" t="str">
        <f>IF(M405&lt;=VLOOKUP($C405,Projections2[[#All],[ISOCode]:[Total 2024 Colombian Returnees]],'Population Projection V2'!$J$167,FALSE),"OK", "Review")</f>
        <v>OK</v>
      </c>
      <c r="BW405" s="361" t="str">
        <f>IF(N405&lt;=VLOOKUP($C405,Projections2[[#All],[ISOCode]:[Total 2024 Colombian Returnees]],'Population Projection V2'!$K$167,FALSE),"OK", "Review")</f>
        <v>OK</v>
      </c>
      <c r="BX405" s="361" t="str">
        <f>IF(O405&lt;=VLOOKUP($C405,Projections2[[#All],[ISOCode]:[Total 2024 Colombian Returnees]],'Population Projection V2'!$L$167,FALSE),"OK", "Review")</f>
        <v>OK</v>
      </c>
      <c r="BY405" s="361" t="str">
        <f>IF(P405&lt;=VLOOKUP($C405,Projections2[[#All],[ISOCode]:[Total 2024 Colombian Returnees]],'Population Projection V2'!$M$167,FALSE),"OK", "Review")</f>
        <v>OK</v>
      </c>
      <c r="BZ405" s="361" t="str">
        <f>IF(Q405&lt;=VLOOKUP($C405,Projections2[[#All],[ISOCode]:[Total 2024 Colombian Returnees]],'Population Projection V2'!$N$167,FALSE),"OK", "Review")</f>
        <v>OK</v>
      </c>
      <c r="CA405" s="361" t="str">
        <f>IF(T405&lt;=VLOOKUP($C405,Projections2[[#All],[ISOCode]:[Total 2024 Colombian Returnees]],'Population Projection V2'!$O$167,FALSE),"OK", "Review")</f>
        <v>OK</v>
      </c>
      <c r="CB405" s="361" t="str">
        <f>IF(U405&lt;=VLOOKUP($C405,Projections2[[#All],[ISOCode]:[Total 2024 Colombian Returnees]],'Population Projection V2'!$P$167,FALSE),"OK", "Review")</f>
        <v>OK</v>
      </c>
      <c r="CC405" s="361" t="str">
        <f>IF(V405&lt;=VLOOKUP($C405,Projections2[[#All],[ISOCode]:[Total 2024 Colombian Returnees]],'Population Projection V2'!$Q$167,FALSE),"OK", "Review")</f>
        <v>OK</v>
      </c>
      <c r="CD405" s="361" t="str">
        <f>IF(W405&lt;=VLOOKUP($C405,Projections2[[#All],[ISOCode]:[Total 2024 Colombian Returnees]],'Population Projection V2'!$R$167,FALSE),"OK", "Review")</f>
        <v>OK</v>
      </c>
      <c r="CE405" s="361" t="str">
        <f>IF(X405&lt;=VLOOKUP($C405,Projections2[[#All],[ISOCode]:[Total 2024 Colombian Returnees]],'Population Projection V2'!$S$167,FALSE),"OK", "Review")</f>
        <v>OK</v>
      </c>
      <c r="CF405" s="361" t="str">
        <f>IF(AA405&lt;=VLOOKUP($C405,Projections2[[#All],[ISOCode]:[Total 2024 Colombian Returnees]],'Population Projection V2'!$T$167,FALSE),"OK", "Review")</f>
        <v>OK</v>
      </c>
      <c r="CG405" s="361" t="str">
        <f>IF(AB405&lt;=VLOOKUP($C405,Projections2[[#All],[ISOCode]:[Total 2024 Colombian Returnees]],'Population Projection V2'!$U$167,FALSE),"OK", "Review")</f>
        <v>OK</v>
      </c>
      <c r="CH405" s="361" t="str">
        <f>IF(AC405&lt;=VLOOKUP($C405,Projections2[[#All],[ISOCode]:[Total 2024 Colombian Returnees]],'Population Projection V2'!$V$167,FALSE),"OK", "Review")</f>
        <v>OK</v>
      </c>
      <c r="CI405" s="361" t="str">
        <f>IF(AD405&lt;=VLOOKUP($C405,Projections2[[#All],[ISOCode]:[Total 2024 Colombian Returnees]],'Population Projection V2'!$W$167,FALSE),"OK", "Review")</f>
        <v>OK</v>
      </c>
      <c r="CJ405" s="361" t="str">
        <f>IF(AE405&lt;=VLOOKUP($C405,Projections2[[#All],[ISOCode]:[Total 2024 Colombian Returnees]],'Population Projection V2'!$X$167,FALSE),"OK", "Review")</f>
        <v>OK</v>
      </c>
      <c r="CK405" s="361" t="str">
        <f>IF(AH405&lt;=VLOOKUP($C405,Projections2[[#All],[ISOCode]:[Total 2024 Colombian Returnees]],'Population Projection V2'!$Y$167,FALSE),"OK", "Review")</f>
        <v>OK</v>
      </c>
      <c r="CL405" s="361" t="str">
        <f>IF(AI405&lt;=VLOOKUP($C405,Projections2[[#All],[ISOCode]:[Total 2024 Colombian Returnees]],'Population Projection V2'!$Z$167,FALSE),"OK", "Review")</f>
        <v>OK</v>
      </c>
      <c r="CM405" s="361" t="str">
        <f>IF(AJ405&lt;=VLOOKUP($C405,Projections2[[#All],[ISOCode]:[Total 2024 Colombian Returnees]],'Population Projection V2'!$AA$167,FALSE),"OK", "Review")</f>
        <v>OK</v>
      </c>
      <c r="CN405" s="361" t="str">
        <f>IF(AK405&lt;=VLOOKUP($C405,Projections2[[#All],[ISOCode]:[Total 2024 Colombian Returnees]],'Population Projection V2'!$AB$167,FALSE),"OK", "Review")</f>
        <v>OK</v>
      </c>
      <c r="CO405" s="361" t="str">
        <f>IF(AL405&lt;=VLOOKUP($C405,Projections2[[#All],[ISOCode]:[Total 2024 Colombian Returnees]],'Population Projection V2'!$AC$167,FALSE),"OK", "Review")</f>
        <v>OK</v>
      </c>
      <c r="CP405" s="361" t="str">
        <f>IF(AO405&lt;=VLOOKUP($C405,Projections2[[#All],[ISOCode]:[Total 2024 Colombian Returnees]],'Population Projection V2'!$AD$167,FALSE),"OK", "Review")</f>
        <v>OK</v>
      </c>
      <c r="CQ405" s="361" t="str">
        <f>IF(AP405&lt;=VLOOKUP($C405,Projections2[[#All],[ISOCode]:[Total 2024 Colombian Returnees]],'Population Projection V2'!$AE$167,FALSE),"OK", "Review")</f>
        <v>OK</v>
      </c>
      <c r="CR405" s="361" t="str">
        <f>IF(AQ405&lt;=VLOOKUP($C405,Projections2[[#All],[ISOCode]:[Total 2024 Colombian Returnees]],'Population Projection V2'!$AF$167,FALSE),"OK", "Review")</f>
        <v>OK</v>
      </c>
      <c r="CS405" s="361" t="str">
        <f>IF(AR405&lt;=VLOOKUP($C405,Projections2[[#All],[ISOCode]:[Total 2024 Colombian Returnees]],'Population Projection V2'!$AG$167,FALSE),"OK", "Review")</f>
        <v>OK</v>
      </c>
      <c r="CT405" s="361" t="str">
        <f>IF(AS405&lt;=VLOOKUP($C405,Projections2[[#All],[ISOCode]:[Total 2024 Colombian Returnees]],'Population Projection V2'!$AH$167,FALSE),"OK", "Review")</f>
        <v>OK</v>
      </c>
      <c r="CU405" s="361" t="str">
        <f>IF(AV405&lt;=VLOOKUP($C405,Projections2[[#All],[ISOCode]:[Total 2024 Colombian Returnees]],'Population Projection V2'!$AI$167,FALSE),"OK", "Review")</f>
        <v>OK</v>
      </c>
      <c r="CV405" s="361" t="str">
        <f>IF(AW405&lt;=VLOOKUP($C405,Projections2[[#All],[ISOCode]:[Total 2024 Colombian Returnees]],'Population Projection V2'!$AJ$167,FALSE),"OK", "Review")</f>
        <v>OK</v>
      </c>
      <c r="CW405" s="361" t="str">
        <f>IF(AX405&lt;=VLOOKUP($C405,Projections2[[#All],[ISOCode]:[Total 2024 Colombian Returnees]],'Population Projection V2'!$AK$167,FALSE),"OK", "Review")</f>
        <v>OK</v>
      </c>
      <c r="CX405" s="361" t="str">
        <f>IF(AY405&lt;=VLOOKUP($C405,Projections2[[#All],[ISOCode]:[Total 2024 Colombian Returnees]],'Population Projection V2'!$AL$167,FALSE),"OK", "Review")</f>
        <v>OK</v>
      </c>
      <c r="CY405" s="362" t="str">
        <f>IF(AZ405&lt;=VLOOKUP($C405,Projections2[[#All],[ISOCode]:[Total 2024 Colombian Returnees]],'Population Projection V2'!$AM$167,FALSE),"OK", "Review")</f>
        <v>OK</v>
      </c>
    </row>
    <row r="406" spans="1:103" x14ac:dyDescent="0.25">
      <c r="A406" s="248" t="s">
        <v>112</v>
      </c>
      <c r="B406" s="249" t="s">
        <v>72</v>
      </c>
      <c r="C406" s="249" t="s">
        <v>274</v>
      </c>
      <c r="D406" s="250" t="s">
        <v>421</v>
      </c>
      <c r="E406" s="249" t="s">
        <v>420</v>
      </c>
      <c r="F406" s="240">
        <f t="shared" si="145"/>
        <v>0</v>
      </c>
      <c r="G406" s="240">
        <f t="shared" si="146"/>
        <v>0</v>
      </c>
      <c r="H406" s="240">
        <f t="shared" si="147"/>
        <v>0</v>
      </c>
      <c r="I406" s="240">
        <f t="shared" si="148"/>
        <v>0</v>
      </c>
      <c r="J406" s="240">
        <f t="shared" si="149"/>
        <v>0</v>
      </c>
      <c r="K406" s="240">
        <f>VLOOKUP($C406,Projections2[[#All],[ISOCode]:[Total 2024 Colombian Returnees]],7,0)</f>
        <v>0</v>
      </c>
      <c r="L406" s="251"/>
      <c r="M406" s="252"/>
      <c r="N406" s="252"/>
      <c r="O406" s="252"/>
      <c r="P406" s="252"/>
      <c r="Q406" s="252"/>
      <c r="R406" s="224">
        <f>VLOOKUP($C406,Projections2[[#All],[ISOCode]:[Total 2024 Colombian Returnees]],12,0)</f>
        <v>0</v>
      </c>
      <c r="S406" s="225"/>
      <c r="T406" s="226"/>
      <c r="U406" s="226"/>
      <c r="V406" s="226"/>
      <c r="W406" s="226"/>
      <c r="X406" s="226"/>
      <c r="Y406" s="226">
        <f>VLOOKUP($C406,Projections2[[#All],[ISOCode]:[Total 2024 Colombian Returnees]],17,0)</f>
        <v>0</v>
      </c>
      <c r="Z406" s="228"/>
      <c r="AA406" s="244"/>
      <c r="AB406" s="244"/>
      <c r="AC406" s="244"/>
      <c r="AD406" s="244"/>
      <c r="AE406" s="244"/>
      <c r="AF406" s="244">
        <f>VLOOKUP($C406,Projections2[[#All],[ISOCode]:[Total 2024 Colombian Returnees]],22,0)</f>
        <v>0</v>
      </c>
      <c r="AG406" s="245"/>
      <c r="AH406" s="256"/>
      <c r="AI406" s="256"/>
      <c r="AJ406" s="256"/>
      <c r="AK406" s="256"/>
      <c r="AL406" s="256"/>
      <c r="AM406" s="230">
        <f>VLOOKUP($C406,Projections2[[#All],[ISOCode]:[Total 2024 Colombian Returnees]],27,0)</f>
        <v>0</v>
      </c>
      <c r="AN406" s="231"/>
      <c r="AO406" s="257"/>
      <c r="AP406" s="257"/>
      <c r="AQ406" s="257"/>
      <c r="AR406" s="257"/>
      <c r="AS406" s="232"/>
      <c r="AT406" s="232">
        <f>VLOOKUP($C406,Projections2[[#All],[ISOCode]:[Total 2024 Colombian Returnees]],32,0)</f>
        <v>0</v>
      </c>
      <c r="AU406" s="233"/>
      <c r="AV406" s="258"/>
      <c r="AW406" s="258"/>
      <c r="AX406" s="258"/>
      <c r="AY406" s="258"/>
      <c r="AZ406" s="234"/>
      <c r="BA406" s="234">
        <f>VLOOKUP($C406,Projections2[[#All],[ISOCode]:[Total 2024 Colombian Returnees]],37,0)</f>
        <v>0</v>
      </c>
      <c r="BB406" s="235"/>
      <c r="BC406" s="360" t="str">
        <f t="shared" si="150"/>
        <v>Ok</v>
      </c>
      <c r="BD406" s="361" t="str">
        <f t="shared" si="151"/>
        <v>Ok</v>
      </c>
      <c r="BE406" s="361" t="str">
        <f t="shared" si="152"/>
        <v>Ok</v>
      </c>
      <c r="BF406" s="361" t="str">
        <f t="shared" si="153"/>
        <v>Ok</v>
      </c>
      <c r="BG406" s="362" t="str">
        <f t="shared" si="154"/>
        <v>Ok</v>
      </c>
      <c r="BH406" s="360" t="str">
        <f t="shared" si="155"/>
        <v>Ok</v>
      </c>
      <c r="BI406" s="361" t="str">
        <f t="shared" si="156"/>
        <v>Ok</v>
      </c>
      <c r="BJ406" s="361" t="str">
        <f t="shared" si="157"/>
        <v>Ok</v>
      </c>
      <c r="BK406" s="361" t="str">
        <f t="shared" si="158"/>
        <v>Ok</v>
      </c>
      <c r="BL406" s="361" t="str">
        <f t="shared" si="159"/>
        <v>Ok</v>
      </c>
      <c r="BM406" s="361" t="str">
        <f t="shared" si="160"/>
        <v>Ok</v>
      </c>
      <c r="BN406" s="362" t="str">
        <f t="shared" si="161"/>
        <v>Ok</v>
      </c>
      <c r="BO406" s="360" t="str">
        <f t="shared" si="162"/>
        <v>No Pop.</v>
      </c>
      <c r="BP406" s="361" t="str">
        <f t="shared" si="163"/>
        <v>No Pop.</v>
      </c>
      <c r="BQ406" s="361" t="str">
        <f t="shared" si="164"/>
        <v>No Pop.</v>
      </c>
      <c r="BR406" s="361" t="str">
        <f t="shared" si="165"/>
        <v>No Pop.</v>
      </c>
      <c r="BS406" s="361" t="str">
        <f t="shared" si="166"/>
        <v>No Pop.</v>
      </c>
      <c r="BT406" s="361" t="str">
        <f t="shared" si="167"/>
        <v>No Pop.</v>
      </c>
      <c r="BU406" s="362" t="str">
        <f t="shared" si="168"/>
        <v>No Pop.</v>
      </c>
      <c r="BV406" s="360" t="str">
        <f>IF(M406&lt;=VLOOKUP($C406,Projections2[[#All],[ISOCode]:[Total 2024 Colombian Returnees]],'Population Projection V2'!$J$167,FALSE),"OK", "Review")</f>
        <v>OK</v>
      </c>
      <c r="BW406" s="361" t="str">
        <f>IF(N406&lt;=VLOOKUP($C406,Projections2[[#All],[ISOCode]:[Total 2024 Colombian Returnees]],'Population Projection V2'!$K$167,FALSE),"OK", "Review")</f>
        <v>OK</v>
      </c>
      <c r="BX406" s="361" t="str">
        <f>IF(O406&lt;=VLOOKUP($C406,Projections2[[#All],[ISOCode]:[Total 2024 Colombian Returnees]],'Population Projection V2'!$L$167,FALSE),"OK", "Review")</f>
        <v>OK</v>
      </c>
      <c r="BY406" s="361" t="str">
        <f>IF(P406&lt;=VLOOKUP($C406,Projections2[[#All],[ISOCode]:[Total 2024 Colombian Returnees]],'Population Projection V2'!$M$167,FALSE),"OK", "Review")</f>
        <v>OK</v>
      </c>
      <c r="BZ406" s="361" t="str">
        <f>IF(Q406&lt;=VLOOKUP($C406,Projections2[[#All],[ISOCode]:[Total 2024 Colombian Returnees]],'Population Projection V2'!$N$167,FALSE),"OK", "Review")</f>
        <v>OK</v>
      </c>
      <c r="CA406" s="361" t="str">
        <f>IF(T406&lt;=VLOOKUP($C406,Projections2[[#All],[ISOCode]:[Total 2024 Colombian Returnees]],'Population Projection V2'!$O$167,FALSE),"OK", "Review")</f>
        <v>OK</v>
      </c>
      <c r="CB406" s="361" t="str">
        <f>IF(U406&lt;=VLOOKUP($C406,Projections2[[#All],[ISOCode]:[Total 2024 Colombian Returnees]],'Population Projection V2'!$P$167,FALSE),"OK", "Review")</f>
        <v>OK</v>
      </c>
      <c r="CC406" s="361" t="str">
        <f>IF(V406&lt;=VLOOKUP($C406,Projections2[[#All],[ISOCode]:[Total 2024 Colombian Returnees]],'Population Projection V2'!$Q$167,FALSE),"OK", "Review")</f>
        <v>OK</v>
      </c>
      <c r="CD406" s="361" t="str">
        <f>IF(W406&lt;=VLOOKUP($C406,Projections2[[#All],[ISOCode]:[Total 2024 Colombian Returnees]],'Population Projection V2'!$R$167,FALSE),"OK", "Review")</f>
        <v>OK</v>
      </c>
      <c r="CE406" s="361" t="str">
        <f>IF(X406&lt;=VLOOKUP($C406,Projections2[[#All],[ISOCode]:[Total 2024 Colombian Returnees]],'Population Projection V2'!$S$167,FALSE),"OK", "Review")</f>
        <v>OK</v>
      </c>
      <c r="CF406" s="361" t="str">
        <f>IF(AA406&lt;=VLOOKUP($C406,Projections2[[#All],[ISOCode]:[Total 2024 Colombian Returnees]],'Population Projection V2'!$T$167,FALSE),"OK", "Review")</f>
        <v>OK</v>
      </c>
      <c r="CG406" s="361" t="str">
        <f>IF(AB406&lt;=VLOOKUP($C406,Projections2[[#All],[ISOCode]:[Total 2024 Colombian Returnees]],'Population Projection V2'!$U$167,FALSE),"OK", "Review")</f>
        <v>OK</v>
      </c>
      <c r="CH406" s="361" t="str">
        <f>IF(AC406&lt;=VLOOKUP($C406,Projections2[[#All],[ISOCode]:[Total 2024 Colombian Returnees]],'Population Projection V2'!$V$167,FALSE),"OK", "Review")</f>
        <v>OK</v>
      </c>
      <c r="CI406" s="361" t="str">
        <f>IF(AD406&lt;=VLOOKUP($C406,Projections2[[#All],[ISOCode]:[Total 2024 Colombian Returnees]],'Population Projection V2'!$W$167,FALSE),"OK", "Review")</f>
        <v>OK</v>
      </c>
      <c r="CJ406" s="361" t="str">
        <f>IF(AE406&lt;=VLOOKUP($C406,Projections2[[#All],[ISOCode]:[Total 2024 Colombian Returnees]],'Population Projection V2'!$X$167,FALSE),"OK", "Review")</f>
        <v>OK</v>
      </c>
      <c r="CK406" s="361" t="str">
        <f>IF(AH406&lt;=VLOOKUP($C406,Projections2[[#All],[ISOCode]:[Total 2024 Colombian Returnees]],'Population Projection V2'!$Y$167,FALSE),"OK", "Review")</f>
        <v>OK</v>
      </c>
      <c r="CL406" s="361" t="str">
        <f>IF(AI406&lt;=VLOOKUP($C406,Projections2[[#All],[ISOCode]:[Total 2024 Colombian Returnees]],'Population Projection V2'!$Z$167,FALSE),"OK", "Review")</f>
        <v>OK</v>
      </c>
      <c r="CM406" s="361" t="str">
        <f>IF(AJ406&lt;=VLOOKUP($C406,Projections2[[#All],[ISOCode]:[Total 2024 Colombian Returnees]],'Population Projection V2'!$AA$167,FALSE),"OK", "Review")</f>
        <v>OK</v>
      </c>
      <c r="CN406" s="361" t="str">
        <f>IF(AK406&lt;=VLOOKUP($C406,Projections2[[#All],[ISOCode]:[Total 2024 Colombian Returnees]],'Population Projection V2'!$AB$167,FALSE),"OK", "Review")</f>
        <v>OK</v>
      </c>
      <c r="CO406" s="361" t="str">
        <f>IF(AL406&lt;=VLOOKUP($C406,Projections2[[#All],[ISOCode]:[Total 2024 Colombian Returnees]],'Population Projection V2'!$AC$167,FALSE),"OK", "Review")</f>
        <v>OK</v>
      </c>
      <c r="CP406" s="361" t="str">
        <f>IF(AO406&lt;=VLOOKUP($C406,Projections2[[#All],[ISOCode]:[Total 2024 Colombian Returnees]],'Population Projection V2'!$AD$167,FALSE),"OK", "Review")</f>
        <v>OK</v>
      </c>
      <c r="CQ406" s="361" t="str">
        <f>IF(AP406&lt;=VLOOKUP($C406,Projections2[[#All],[ISOCode]:[Total 2024 Colombian Returnees]],'Population Projection V2'!$AE$167,FALSE),"OK", "Review")</f>
        <v>OK</v>
      </c>
      <c r="CR406" s="361" t="str">
        <f>IF(AQ406&lt;=VLOOKUP($C406,Projections2[[#All],[ISOCode]:[Total 2024 Colombian Returnees]],'Population Projection V2'!$AF$167,FALSE),"OK", "Review")</f>
        <v>OK</v>
      </c>
      <c r="CS406" s="361" t="str">
        <f>IF(AR406&lt;=VLOOKUP($C406,Projections2[[#All],[ISOCode]:[Total 2024 Colombian Returnees]],'Population Projection V2'!$AG$167,FALSE),"OK", "Review")</f>
        <v>OK</v>
      </c>
      <c r="CT406" s="361" t="str">
        <f>IF(AS406&lt;=VLOOKUP($C406,Projections2[[#All],[ISOCode]:[Total 2024 Colombian Returnees]],'Population Projection V2'!$AH$167,FALSE),"OK", "Review")</f>
        <v>OK</v>
      </c>
      <c r="CU406" s="361" t="str">
        <f>IF(AV406&lt;=VLOOKUP($C406,Projections2[[#All],[ISOCode]:[Total 2024 Colombian Returnees]],'Population Projection V2'!$AI$167,FALSE),"OK", "Review")</f>
        <v>OK</v>
      </c>
      <c r="CV406" s="361" t="str">
        <f>IF(AW406&lt;=VLOOKUP($C406,Projections2[[#All],[ISOCode]:[Total 2024 Colombian Returnees]],'Population Projection V2'!$AJ$167,FALSE),"OK", "Review")</f>
        <v>OK</v>
      </c>
      <c r="CW406" s="361" t="str">
        <f>IF(AX406&lt;=VLOOKUP($C406,Projections2[[#All],[ISOCode]:[Total 2024 Colombian Returnees]],'Population Projection V2'!$AK$167,FALSE),"OK", "Review")</f>
        <v>OK</v>
      </c>
      <c r="CX406" s="361" t="str">
        <f>IF(AY406&lt;=VLOOKUP($C406,Projections2[[#All],[ISOCode]:[Total 2024 Colombian Returnees]],'Population Projection V2'!$AL$167,FALSE),"OK", "Review")</f>
        <v>OK</v>
      </c>
      <c r="CY406" s="362" t="str">
        <f>IF(AZ406&lt;=VLOOKUP($C406,Projections2[[#All],[ISOCode]:[Total 2024 Colombian Returnees]],'Population Projection V2'!$AM$167,FALSE),"OK", "Review")</f>
        <v>OK</v>
      </c>
    </row>
    <row r="407" spans="1:103" x14ac:dyDescent="0.25">
      <c r="A407" s="248" t="s">
        <v>112</v>
      </c>
      <c r="B407" s="249" t="s">
        <v>72</v>
      </c>
      <c r="C407" s="249" t="s">
        <v>274</v>
      </c>
      <c r="D407" s="250" t="s">
        <v>421</v>
      </c>
      <c r="E407" s="249" t="s">
        <v>422</v>
      </c>
      <c r="F407" s="240">
        <f t="shared" si="145"/>
        <v>0</v>
      </c>
      <c r="G407" s="240">
        <f t="shared" si="146"/>
        <v>0</v>
      </c>
      <c r="H407" s="240">
        <f t="shared" si="147"/>
        <v>0</v>
      </c>
      <c r="I407" s="240">
        <f t="shared" si="148"/>
        <v>0</v>
      </c>
      <c r="J407" s="240">
        <f t="shared" si="149"/>
        <v>0</v>
      </c>
      <c r="K407" s="240">
        <f>VLOOKUP($C407,Projections2[[#All],[ISOCode]:[Total 2024 Colombian Returnees]],7,0)</f>
        <v>0</v>
      </c>
      <c r="L407" s="251"/>
      <c r="M407" s="252"/>
      <c r="N407" s="252"/>
      <c r="O407" s="252"/>
      <c r="P407" s="252"/>
      <c r="Q407" s="252"/>
      <c r="R407" s="224">
        <f>VLOOKUP($C407,Projections2[[#All],[ISOCode]:[Total 2024 Colombian Returnees]],12,0)</f>
        <v>0</v>
      </c>
      <c r="S407" s="225"/>
      <c r="T407" s="226"/>
      <c r="U407" s="226"/>
      <c r="V407" s="226"/>
      <c r="W407" s="226"/>
      <c r="X407" s="226"/>
      <c r="Y407" s="226">
        <f>VLOOKUP($C407,Projections2[[#All],[ISOCode]:[Total 2024 Colombian Returnees]],17,0)</f>
        <v>0</v>
      </c>
      <c r="Z407" s="228"/>
      <c r="AA407" s="244"/>
      <c r="AB407" s="244"/>
      <c r="AC407" s="244"/>
      <c r="AD407" s="244"/>
      <c r="AE407" s="244"/>
      <c r="AF407" s="244">
        <f>VLOOKUP($C407,Projections2[[#All],[ISOCode]:[Total 2024 Colombian Returnees]],22,0)</f>
        <v>0</v>
      </c>
      <c r="AG407" s="245"/>
      <c r="AH407" s="256"/>
      <c r="AI407" s="256"/>
      <c r="AJ407" s="256"/>
      <c r="AK407" s="256"/>
      <c r="AL407" s="256"/>
      <c r="AM407" s="230">
        <f>VLOOKUP($C407,Projections2[[#All],[ISOCode]:[Total 2024 Colombian Returnees]],27,0)</f>
        <v>0</v>
      </c>
      <c r="AN407" s="231"/>
      <c r="AO407" s="257"/>
      <c r="AP407" s="257"/>
      <c r="AQ407" s="257"/>
      <c r="AR407" s="257"/>
      <c r="AS407" s="232"/>
      <c r="AT407" s="232">
        <f>VLOOKUP($C407,Projections2[[#All],[ISOCode]:[Total 2024 Colombian Returnees]],32,0)</f>
        <v>0</v>
      </c>
      <c r="AU407" s="233"/>
      <c r="AV407" s="258"/>
      <c r="AW407" s="258"/>
      <c r="AX407" s="258"/>
      <c r="AY407" s="258"/>
      <c r="AZ407" s="234"/>
      <c r="BA407" s="234">
        <f>VLOOKUP($C407,Projections2[[#All],[ISOCode]:[Total 2024 Colombian Returnees]],37,0)</f>
        <v>0</v>
      </c>
      <c r="BB407" s="235"/>
      <c r="BC407" s="360" t="str">
        <f t="shared" si="150"/>
        <v>Ok</v>
      </c>
      <c r="BD407" s="361" t="str">
        <f t="shared" si="151"/>
        <v>Ok</v>
      </c>
      <c r="BE407" s="361" t="str">
        <f t="shared" si="152"/>
        <v>Ok</v>
      </c>
      <c r="BF407" s="361" t="str">
        <f t="shared" si="153"/>
        <v>Ok</v>
      </c>
      <c r="BG407" s="362" t="str">
        <f t="shared" si="154"/>
        <v>Ok</v>
      </c>
      <c r="BH407" s="360" t="str">
        <f t="shared" si="155"/>
        <v>Ok</v>
      </c>
      <c r="BI407" s="361" t="str">
        <f t="shared" si="156"/>
        <v>Ok</v>
      </c>
      <c r="BJ407" s="361" t="str">
        <f t="shared" si="157"/>
        <v>Ok</v>
      </c>
      <c r="BK407" s="361" t="str">
        <f t="shared" si="158"/>
        <v>Ok</v>
      </c>
      <c r="BL407" s="361" t="str">
        <f t="shared" si="159"/>
        <v>Ok</v>
      </c>
      <c r="BM407" s="361" t="str">
        <f t="shared" si="160"/>
        <v>Ok</v>
      </c>
      <c r="BN407" s="362" t="str">
        <f t="shared" si="161"/>
        <v>Ok</v>
      </c>
      <c r="BO407" s="360" t="str">
        <f t="shared" si="162"/>
        <v>No Pop.</v>
      </c>
      <c r="BP407" s="361" t="str">
        <f t="shared" si="163"/>
        <v>No Pop.</v>
      </c>
      <c r="BQ407" s="361" t="str">
        <f t="shared" si="164"/>
        <v>No Pop.</v>
      </c>
      <c r="BR407" s="361" t="str">
        <f t="shared" si="165"/>
        <v>No Pop.</v>
      </c>
      <c r="BS407" s="361" t="str">
        <f t="shared" si="166"/>
        <v>No Pop.</v>
      </c>
      <c r="BT407" s="361" t="str">
        <f t="shared" si="167"/>
        <v>No Pop.</v>
      </c>
      <c r="BU407" s="362" t="str">
        <f t="shared" si="168"/>
        <v>No Pop.</v>
      </c>
      <c r="BV407" s="360" t="str">
        <f>IF(M407&lt;=VLOOKUP($C407,Projections2[[#All],[ISOCode]:[Total 2024 Colombian Returnees]],'Population Projection V2'!$J$167,FALSE),"OK", "Review")</f>
        <v>OK</v>
      </c>
      <c r="BW407" s="361" t="str">
        <f>IF(N407&lt;=VLOOKUP($C407,Projections2[[#All],[ISOCode]:[Total 2024 Colombian Returnees]],'Population Projection V2'!$K$167,FALSE),"OK", "Review")</f>
        <v>OK</v>
      </c>
      <c r="BX407" s="361" t="str">
        <f>IF(O407&lt;=VLOOKUP($C407,Projections2[[#All],[ISOCode]:[Total 2024 Colombian Returnees]],'Population Projection V2'!$L$167,FALSE),"OK", "Review")</f>
        <v>OK</v>
      </c>
      <c r="BY407" s="361" t="str">
        <f>IF(P407&lt;=VLOOKUP($C407,Projections2[[#All],[ISOCode]:[Total 2024 Colombian Returnees]],'Population Projection V2'!$M$167,FALSE),"OK", "Review")</f>
        <v>OK</v>
      </c>
      <c r="BZ407" s="361" t="str">
        <f>IF(Q407&lt;=VLOOKUP($C407,Projections2[[#All],[ISOCode]:[Total 2024 Colombian Returnees]],'Population Projection V2'!$N$167,FALSE),"OK", "Review")</f>
        <v>OK</v>
      </c>
      <c r="CA407" s="361" t="str">
        <f>IF(T407&lt;=VLOOKUP($C407,Projections2[[#All],[ISOCode]:[Total 2024 Colombian Returnees]],'Population Projection V2'!$O$167,FALSE),"OK", "Review")</f>
        <v>OK</v>
      </c>
      <c r="CB407" s="361" t="str">
        <f>IF(U407&lt;=VLOOKUP($C407,Projections2[[#All],[ISOCode]:[Total 2024 Colombian Returnees]],'Population Projection V2'!$P$167,FALSE),"OK", "Review")</f>
        <v>OK</v>
      </c>
      <c r="CC407" s="361" t="str">
        <f>IF(V407&lt;=VLOOKUP($C407,Projections2[[#All],[ISOCode]:[Total 2024 Colombian Returnees]],'Population Projection V2'!$Q$167,FALSE),"OK", "Review")</f>
        <v>OK</v>
      </c>
      <c r="CD407" s="361" t="str">
        <f>IF(W407&lt;=VLOOKUP($C407,Projections2[[#All],[ISOCode]:[Total 2024 Colombian Returnees]],'Population Projection V2'!$R$167,FALSE),"OK", "Review")</f>
        <v>OK</v>
      </c>
      <c r="CE407" s="361" t="str">
        <f>IF(X407&lt;=VLOOKUP($C407,Projections2[[#All],[ISOCode]:[Total 2024 Colombian Returnees]],'Population Projection V2'!$S$167,FALSE),"OK", "Review")</f>
        <v>OK</v>
      </c>
      <c r="CF407" s="361" t="str">
        <f>IF(AA407&lt;=VLOOKUP($C407,Projections2[[#All],[ISOCode]:[Total 2024 Colombian Returnees]],'Population Projection V2'!$T$167,FALSE),"OK", "Review")</f>
        <v>OK</v>
      </c>
      <c r="CG407" s="361" t="str">
        <f>IF(AB407&lt;=VLOOKUP($C407,Projections2[[#All],[ISOCode]:[Total 2024 Colombian Returnees]],'Population Projection V2'!$U$167,FALSE),"OK", "Review")</f>
        <v>OK</v>
      </c>
      <c r="CH407" s="361" t="str">
        <f>IF(AC407&lt;=VLOOKUP($C407,Projections2[[#All],[ISOCode]:[Total 2024 Colombian Returnees]],'Population Projection V2'!$V$167,FALSE),"OK", "Review")</f>
        <v>OK</v>
      </c>
      <c r="CI407" s="361" t="str">
        <f>IF(AD407&lt;=VLOOKUP($C407,Projections2[[#All],[ISOCode]:[Total 2024 Colombian Returnees]],'Population Projection V2'!$W$167,FALSE),"OK", "Review")</f>
        <v>OK</v>
      </c>
      <c r="CJ407" s="361" t="str">
        <f>IF(AE407&lt;=VLOOKUP($C407,Projections2[[#All],[ISOCode]:[Total 2024 Colombian Returnees]],'Population Projection V2'!$X$167,FALSE),"OK", "Review")</f>
        <v>OK</v>
      </c>
      <c r="CK407" s="361" t="str">
        <f>IF(AH407&lt;=VLOOKUP($C407,Projections2[[#All],[ISOCode]:[Total 2024 Colombian Returnees]],'Population Projection V2'!$Y$167,FALSE),"OK", "Review")</f>
        <v>OK</v>
      </c>
      <c r="CL407" s="361" t="str">
        <f>IF(AI407&lt;=VLOOKUP($C407,Projections2[[#All],[ISOCode]:[Total 2024 Colombian Returnees]],'Population Projection V2'!$Z$167,FALSE),"OK", "Review")</f>
        <v>OK</v>
      </c>
      <c r="CM407" s="361" t="str">
        <f>IF(AJ407&lt;=VLOOKUP($C407,Projections2[[#All],[ISOCode]:[Total 2024 Colombian Returnees]],'Population Projection V2'!$AA$167,FALSE),"OK", "Review")</f>
        <v>OK</v>
      </c>
      <c r="CN407" s="361" t="str">
        <f>IF(AK407&lt;=VLOOKUP($C407,Projections2[[#All],[ISOCode]:[Total 2024 Colombian Returnees]],'Population Projection V2'!$AB$167,FALSE),"OK", "Review")</f>
        <v>OK</v>
      </c>
      <c r="CO407" s="361" t="str">
        <f>IF(AL407&lt;=VLOOKUP($C407,Projections2[[#All],[ISOCode]:[Total 2024 Colombian Returnees]],'Population Projection V2'!$AC$167,FALSE),"OK", "Review")</f>
        <v>OK</v>
      </c>
      <c r="CP407" s="361" t="str">
        <f>IF(AO407&lt;=VLOOKUP($C407,Projections2[[#All],[ISOCode]:[Total 2024 Colombian Returnees]],'Population Projection V2'!$AD$167,FALSE),"OK", "Review")</f>
        <v>OK</v>
      </c>
      <c r="CQ407" s="361" t="str">
        <f>IF(AP407&lt;=VLOOKUP($C407,Projections2[[#All],[ISOCode]:[Total 2024 Colombian Returnees]],'Population Projection V2'!$AE$167,FALSE),"OK", "Review")</f>
        <v>OK</v>
      </c>
      <c r="CR407" s="361" t="str">
        <f>IF(AQ407&lt;=VLOOKUP($C407,Projections2[[#All],[ISOCode]:[Total 2024 Colombian Returnees]],'Population Projection V2'!$AF$167,FALSE),"OK", "Review")</f>
        <v>OK</v>
      </c>
      <c r="CS407" s="361" t="str">
        <f>IF(AR407&lt;=VLOOKUP($C407,Projections2[[#All],[ISOCode]:[Total 2024 Colombian Returnees]],'Population Projection V2'!$AG$167,FALSE),"OK", "Review")</f>
        <v>OK</v>
      </c>
      <c r="CT407" s="361" t="str">
        <f>IF(AS407&lt;=VLOOKUP($C407,Projections2[[#All],[ISOCode]:[Total 2024 Colombian Returnees]],'Population Projection V2'!$AH$167,FALSE),"OK", "Review")</f>
        <v>OK</v>
      </c>
      <c r="CU407" s="361" t="str">
        <f>IF(AV407&lt;=VLOOKUP($C407,Projections2[[#All],[ISOCode]:[Total 2024 Colombian Returnees]],'Population Projection V2'!$AI$167,FALSE),"OK", "Review")</f>
        <v>OK</v>
      </c>
      <c r="CV407" s="361" t="str">
        <f>IF(AW407&lt;=VLOOKUP($C407,Projections2[[#All],[ISOCode]:[Total 2024 Colombian Returnees]],'Population Projection V2'!$AJ$167,FALSE),"OK", "Review")</f>
        <v>OK</v>
      </c>
      <c r="CW407" s="361" t="str">
        <f>IF(AX407&lt;=VLOOKUP($C407,Projections2[[#All],[ISOCode]:[Total 2024 Colombian Returnees]],'Population Projection V2'!$AK$167,FALSE),"OK", "Review")</f>
        <v>OK</v>
      </c>
      <c r="CX407" s="361" t="str">
        <f>IF(AY407&lt;=VLOOKUP($C407,Projections2[[#All],[ISOCode]:[Total 2024 Colombian Returnees]],'Population Projection V2'!$AL$167,FALSE),"OK", "Review")</f>
        <v>OK</v>
      </c>
      <c r="CY407" s="362" t="str">
        <f>IF(AZ407&lt;=VLOOKUP($C407,Projections2[[#All],[ISOCode]:[Total 2024 Colombian Returnees]],'Population Projection V2'!$AM$167,FALSE),"OK", "Review")</f>
        <v>OK</v>
      </c>
    </row>
    <row r="408" spans="1:103" x14ac:dyDescent="0.25">
      <c r="A408" s="248" t="s">
        <v>112</v>
      </c>
      <c r="B408" s="249" t="s">
        <v>72</v>
      </c>
      <c r="C408" s="249" t="s">
        <v>274</v>
      </c>
      <c r="D408" s="250" t="s">
        <v>421</v>
      </c>
      <c r="E408" s="249" t="s">
        <v>423</v>
      </c>
      <c r="F408" s="240">
        <f t="shared" si="145"/>
        <v>0</v>
      </c>
      <c r="G408" s="240">
        <f t="shared" si="146"/>
        <v>0</v>
      </c>
      <c r="H408" s="240">
        <f t="shared" si="147"/>
        <v>0</v>
      </c>
      <c r="I408" s="240">
        <f t="shared" si="148"/>
        <v>0</v>
      </c>
      <c r="J408" s="240">
        <f t="shared" si="149"/>
        <v>0</v>
      </c>
      <c r="K408" s="240">
        <f>VLOOKUP($C408,Projections2[[#All],[ISOCode]:[Total 2024 Colombian Returnees]],7,0)</f>
        <v>0</v>
      </c>
      <c r="L408" s="251"/>
      <c r="M408" s="252"/>
      <c r="N408" s="252"/>
      <c r="O408" s="252"/>
      <c r="P408" s="252"/>
      <c r="Q408" s="252"/>
      <c r="R408" s="224">
        <f>VLOOKUP($C408,Projections2[[#All],[ISOCode]:[Total 2024 Colombian Returnees]],12,0)</f>
        <v>0</v>
      </c>
      <c r="S408" s="225"/>
      <c r="T408" s="226"/>
      <c r="U408" s="226"/>
      <c r="V408" s="226"/>
      <c r="W408" s="226"/>
      <c r="X408" s="226"/>
      <c r="Y408" s="226">
        <f>VLOOKUP($C408,Projections2[[#All],[ISOCode]:[Total 2024 Colombian Returnees]],17,0)</f>
        <v>0</v>
      </c>
      <c r="Z408" s="228"/>
      <c r="AA408" s="244"/>
      <c r="AB408" s="244"/>
      <c r="AC408" s="244"/>
      <c r="AD408" s="244"/>
      <c r="AE408" s="244"/>
      <c r="AF408" s="244">
        <f>VLOOKUP($C408,Projections2[[#All],[ISOCode]:[Total 2024 Colombian Returnees]],22,0)</f>
        <v>0</v>
      </c>
      <c r="AG408" s="245"/>
      <c r="AH408" s="256"/>
      <c r="AI408" s="256"/>
      <c r="AJ408" s="256"/>
      <c r="AK408" s="256"/>
      <c r="AL408" s="256"/>
      <c r="AM408" s="230">
        <f>VLOOKUP($C408,Projections2[[#All],[ISOCode]:[Total 2024 Colombian Returnees]],27,0)</f>
        <v>0</v>
      </c>
      <c r="AN408" s="231"/>
      <c r="AO408" s="257"/>
      <c r="AP408" s="257"/>
      <c r="AQ408" s="257"/>
      <c r="AR408" s="257"/>
      <c r="AS408" s="232"/>
      <c r="AT408" s="232">
        <f>VLOOKUP($C408,Projections2[[#All],[ISOCode]:[Total 2024 Colombian Returnees]],32,0)</f>
        <v>0</v>
      </c>
      <c r="AU408" s="233"/>
      <c r="AV408" s="258"/>
      <c r="AW408" s="258"/>
      <c r="AX408" s="258"/>
      <c r="AY408" s="258"/>
      <c r="AZ408" s="234"/>
      <c r="BA408" s="234">
        <f>VLOOKUP($C408,Projections2[[#All],[ISOCode]:[Total 2024 Colombian Returnees]],37,0)</f>
        <v>0</v>
      </c>
      <c r="BB408" s="235"/>
      <c r="BC408" s="360" t="str">
        <f t="shared" si="150"/>
        <v>Ok</v>
      </c>
      <c r="BD408" s="361" t="str">
        <f t="shared" si="151"/>
        <v>Ok</v>
      </c>
      <c r="BE408" s="361" t="str">
        <f t="shared" si="152"/>
        <v>Ok</v>
      </c>
      <c r="BF408" s="361" t="str">
        <f t="shared" si="153"/>
        <v>Ok</v>
      </c>
      <c r="BG408" s="362" t="str">
        <f t="shared" si="154"/>
        <v>Ok</v>
      </c>
      <c r="BH408" s="360" t="str">
        <f t="shared" si="155"/>
        <v>Ok</v>
      </c>
      <c r="BI408" s="361" t="str">
        <f t="shared" si="156"/>
        <v>Ok</v>
      </c>
      <c r="BJ408" s="361" t="str">
        <f t="shared" si="157"/>
        <v>Ok</v>
      </c>
      <c r="BK408" s="361" t="str">
        <f t="shared" si="158"/>
        <v>Ok</v>
      </c>
      <c r="BL408" s="361" t="str">
        <f t="shared" si="159"/>
        <v>Ok</v>
      </c>
      <c r="BM408" s="361" t="str">
        <f t="shared" si="160"/>
        <v>Ok</v>
      </c>
      <c r="BN408" s="362" t="str">
        <f t="shared" si="161"/>
        <v>Ok</v>
      </c>
      <c r="BO408" s="360" t="str">
        <f t="shared" si="162"/>
        <v>No Pop.</v>
      </c>
      <c r="BP408" s="361" t="str">
        <f t="shared" si="163"/>
        <v>No Pop.</v>
      </c>
      <c r="BQ408" s="361" t="str">
        <f t="shared" si="164"/>
        <v>No Pop.</v>
      </c>
      <c r="BR408" s="361" t="str">
        <f t="shared" si="165"/>
        <v>No Pop.</v>
      </c>
      <c r="BS408" s="361" t="str">
        <f t="shared" si="166"/>
        <v>No Pop.</v>
      </c>
      <c r="BT408" s="361" t="str">
        <f t="shared" si="167"/>
        <v>No Pop.</v>
      </c>
      <c r="BU408" s="362" t="str">
        <f t="shared" si="168"/>
        <v>No Pop.</v>
      </c>
      <c r="BV408" s="360" t="str">
        <f>IF(M408&lt;=VLOOKUP($C408,Projections2[[#All],[ISOCode]:[Total 2024 Colombian Returnees]],'Population Projection V2'!$J$167,FALSE),"OK", "Review")</f>
        <v>OK</v>
      </c>
      <c r="BW408" s="361" t="str">
        <f>IF(N408&lt;=VLOOKUP($C408,Projections2[[#All],[ISOCode]:[Total 2024 Colombian Returnees]],'Population Projection V2'!$K$167,FALSE),"OK", "Review")</f>
        <v>OK</v>
      </c>
      <c r="BX408" s="361" t="str">
        <f>IF(O408&lt;=VLOOKUP($C408,Projections2[[#All],[ISOCode]:[Total 2024 Colombian Returnees]],'Population Projection V2'!$L$167,FALSE),"OK", "Review")</f>
        <v>OK</v>
      </c>
      <c r="BY408" s="361" t="str">
        <f>IF(P408&lt;=VLOOKUP($C408,Projections2[[#All],[ISOCode]:[Total 2024 Colombian Returnees]],'Population Projection V2'!$M$167,FALSE),"OK", "Review")</f>
        <v>OK</v>
      </c>
      <c r="BZ408" s="361" t="str">
        <f>IF(Q408&lt;=VLOOKUP($C408,Projections2[[#All],[ISOCode]:[Total 2024 Colombian Returnees]],'Population Projection V2'!$N$167,FALSE),"OK", "Review")</f>
        <v>OK</v>
      </c>
      <c r="CA408" s="361" t="str">
        <f>IF(T408&lt;=VLOOKUP($C408,Projections2[[#All],[ISOCode]:[Total 2024 Colombian Returnees]],'Population Projection V2'!$O$167,FALSE),"OK", "Review")</f>
        <v>OK</v>
      </c>
      <c r="CB408" s="361" t="str">
        <f>IF(U408&lt;=VLOOKUP($C408,Projections2[[#All],[ISOCode]:[Total 2024 Colombian Returnees]],'Population Projection V2'!$P$167,FALSE),"OK", "Review")</f>
        <v>OK</v>
      </c>
      <c r="CC408" s="361" t="str">
        <f>IF(V408&lt;=VLOOKUP($C408,Projections2[[#All],[ISOCode]:[Total 2024 Colombian Returnees]],'Population Projection V2'!$Q$167,FALSE),"OK", "Review")</f>
        <v>OK</v>
      </c>
      <c r="CD408" s="361" t="str">
        <f>IF(W408&lt;=VLOOKUP($C408,Projections2[[#All],[ISOCode]:[Total 2024 Colombian Returnees]],'Population Projection V2'!$R$167,FALSE),"OK", "Review")</f>
        <v>OK</v>
      </c>
      <c r="CE408" s="361" t="str">
        <f>IF(X408&lt;=VLOOKUP($C408,Projections2[[#All],[ISOCode]:[Total 2024 Colombian Returnees]],'Population Projection V2'!$S$167,FALSE),"OK", "Review")</f>
        <v>OK</v>
      </c>
      <c r="CF408" s="361" t="str">
        <f>IF(AA408&lt;=VLOOKUP($C408,Projections2[[#All],[ISOCode]:[Total 2024 Colombian Returnees]],'Population Projection V2'!$T$167,FALSE),"OK", "Review")</f>
        <v>OK</v>
      </c>
      <c r="CG408" s="361" t="str">
        <f>IF(AB408&lt;=VLOOKUP($C408,Projections2[[#All],[ISOCode]:[Total 2024 Colombian Returnees]],'Population Projection V2'!$U$167,FALSE),"OK", "Review")</f>
        <v>OK</v>
      </c>
      <c r="CH408" s="361" t="str">
        <f>IF(AC408&lt;=VLOOKUP($C408,Projections2[[#All],[ISOCode]:[Total 2024 Colombian Returnees]],'Population Projection V2'!$V$167,FALSE),"OK", "Review")</f>
        <v>OK</v>
      </c>
      <c r="CI408" s="361" t="str">
        <f>IF(AD408&lt;=VLOOKUP($C408,Projections2[[#All],[ISOCode]:[Total 2024 Colombian Returnees]],'Population Projection V2'!$W$167,FALSE),"OK", "Review")</f>
        <v>OK</v>
      </c>
      <c r="CJ408" s="361" t="str">
        <f>IF(AE408&lt;=VLOOKUP($C408,Projections2[[#All],[ISOCode]:[Total 2024 Colombian Returnees]],'Population Projection V2'!$X$167,FALSE),"OK", "Review")</f>
        <v>OK</v>
      </c>
      <c r="CK408" s="361" t="str">
        <f>IF(AH408&lt;=VLOOKUP($C408,Projections2[[#All],[ISOCode]:[Total 2024 Colombian Returnees]],'Population Projection V2'!$Y$167,FALSE),"OK", "Review")</f>
        <v>OK</v>
      </c>
      <c r="CL408" s="361" t="str">
        <f>IF(AI408&lt;=VLOOKUP($C408,Projections2[[#All],[ISOCode]:[Total 2024 Colombian Returnees]],'Population Projection V2'!$Z$167,FALSE),"OK", "Review")</f>
        <v>OK</v>
      </c>
      <c r="CM408" s="361" t="str">
        <f>IF(AJ408&lt;=VLOOKUP($C408,Projections2[[#All],[ISOCode]:[Total 2024 Colombian Returnees]],'Population Projection V2'!$AA$167,FALSE),"OK", "Review")</f>
        <v>OK</v>
      </c>
      <c r="CN408" s="361" t="str">
        <f>IF(AK408&lt;=VLOOKUP($C408,Projections2[[#All],[ISOCode]:[Total 2024 Colombian Returnees]],'Population Projection V2'!$AB$167,FALSE),"OK", "Review")</f>
        <v>OK</v>
      </c>
      <c r="CO408" s="361" t="str">
        <f>IF(AL408&lt;=VLOOKUP($C408,Projections2[[#All],[ISOCode]:[Total 2024 Colombian Returnees]],'Population Projection V2'!$AC$167,FALSE),"OK", "Review")</f>
        <v>OK</v>
      </c>
      <c r="CP408" s="361" t="str">
        <f>IF(AO408&lt;=VLOOKUP($C408,Projections2[[#All],[ISOCode]:[Total 2024 Colombian Returnees]],'Population Projection V2'!$AD$167,FALSE),"OK", "Review")</f>
        <v>OK</v>
      </c>
      <c r="CQ408" s="361" t="str">
        <f>IF(AP408&lt;=VLOOKUP($C408,Projections2[[#All],[ISOCode]:[Total 2024 Colombian Returnees]],'Population Projection V2'!$AE$167,FALSE),"OK", "Review")</f>
        <v>OK</v>
      </c>
      <c r="CR408" s="361" t="str">
        <f>IF(AQ408&lt;=VLOOKUP($C408,Projections2[[#All],[ISOCode]:[Total 2024 Colombian Returnees]],'Population Projection V2'!$AF$167,FALSE),"OK", "Review")</f>
        <v>OK</v>
      </c>
      <c r="CS408" s="361" t="str">
        <f>IF(AR408&lt;=VLOOKUP($C408,Projections2[[#All],[ISOCode]:[Total 2024 Colombian Returnees]],'Population Projection V2'!$AG$167,FALSE),"OK", "Review")</f>
        <v>OK</v>
      </c>
      <c r="CT408" s="361" t="str">
        <f>IF(AS408&lt;=VLOOKUP($C408,Projections2[[#All],[ISOCode]:[Total 2024 Colombian Returnees]],'Population Projection V2'!$AH$167,FALSE),"OK", "Review")</f>
        <v>OK</v>
      </c>
      <c r="CU408" s="361" t="str">
        <f>IF(AV408&lt;=VLOOKUP($C408,Projections2[[#All],[ISOCode]:[Total 2024 Colombian Returnees]],'Population Projection V2'!$AI$167,FALSE),"OK", "Review")</f>
        <v>OK</v>
      </c>
      <c r="CV408" s="361" t="str">
        <f>IF(AW408&lt;=VLOOKUP($C408,Projections2[[#All],[ISOCode]:[Total 2024 Colombian Returnees]],'Population Projection V2'!$AJ$167,FALSE),"OK", "Review")</f>
        <v>OK</v>
      </c>
      <c r="CW408" s="361" t="str">
        <f>IF(AX408&lt;=VLOOKUP($C408,Projections2[[#All],[ISOCode]:[Total 2024 Colombian Returnees]],'Population Projection V2'!$AK$167,FALSE),"OK", "Review")</f>
        <v>OK</v>
      </c>
      <c r="CX408" s="361" t="str">
        <f>IF(AY408&lt;=VLOOKUP($C408,Projections2[[#All],[ISOCode]:[Total 2024 Colombian Returnees]],'Population Projection V2'!$AL$167,FALSE),"OK", "Review")</f>
        <v>OK</v>
      </c>
      <c r="CY408" s="362" t="str">
        <f>IF(AZ408&lt;=VLOOKUP($C408,Projections2[[#All],[ISOCode]:[Total 2024 Colombian Returnees]],'Population Projection V2'!$AM$167,FALSE),"OK", "Review")</f>
        <v>OK</v>
      </c>
    </row>
    <row r="409" spans="1:103" ht="25.5" x14ac:dyDescent="0.25">
      <c r="A409" s="248" t="s">
        <v>112</v>
      </c>
      <c r="B409" s="249" t="s">
        <v>72</v>
      </c>
      <c r="C409" s="249" t="s">
        <v>274</v>
      </c>
      <c r="D409" s="250" t="s">
        <v>421</v>
      </c>
      <c r="E409" s="249" t="s">
        <v>424</v>
      </c>
      <c r="F409" s="240">
        <f t="shared" si="145"/>
        <v>0</v>
      </c>
      <c r="G409" s="240">
        <f t="shared" si="146"/>
        <v>0</v>
      </c>
      <c r="H409" s="240">
        <f t="shared" si="147"/>
        <v>0</v>
      </c>
      <c r="I409" s="240">
        <f t="shared" si="148"/>
        <v>0</v>
      </c>
      <c r="J409" s="240">
        <f t="shared" si="149"/>
        <v>0</v>
      </c>
      <c r="K409" s="240">
        <f>VLOOKUP($C409,Projections2[[#All],[ISOCode]:[Total 2024 Colombian Returnees]],7,0)</f>
        <v>0</v>
      </c>
      <c r="L409" s="251"/>
      <c r="M409" s="252"/>
      <c r="N409" s="252"/>
      <c r="O409" s="252"/>
      <c r="P409" s="252"/>
      <c r="Q409" s="252"/>
      <c r="R409" s="224">
        <f>VLOOKUP($C409,Projections2[[#All],[ISOCode]:[Total 2024 Colombian Returnees]],12,0)</f>
        <v>0</v>
      </c>
      <c r="S409" s="225"/>
      <c r="T409" s="226"/>
      <c r="U409" s="226"/>
      <c r="V409" s="226"/>
      <c r="W409" s="226"/>
      <c r="X409" s="226"/>
      <c r="Y409" s="226">
        <f>VLOOKUP($C409,Projections2[[#All],[ISOCode]:[Total 2024 Colombian Returnees]],17,0)</f>
        <v>0</v>
      </c>
      <c r="Z409" s="228"/>
      <c r="AA409" s="244"/>
      <c r="AB409" s="244"/>
      <c r="AC409" s="244"/>
      <c r="AD409" s="244"/>
      <c r="AE409" s="244"/>
      <c r="AF409" s="244">
        <f>VLOOKUP($C409,Projections2[[#All],[ISOCode]:[Total 2024 Colombian Returnees]],22,0)</f>
        <v>0</v>
      </c>
      <c r="AG409" s="245"/>
      <c r="AH409" s="256"/>
      <c r="AI409" s="256"/>
      <c r="AJ409" s="256"/>
      <c r="AK409" s="256"/>
      <c r="AL409" s="256"/>
      <c r="AM409" s="230">
        <f>VLOOKUP($C409,Projections2[[#All],[ISOCode]:[Total 2024 Colombian Returnees]],27,0)</f>
        <v>0</v>
      </c>
      <c r="AN409" s="231"/>
      <c r="AO409" s="257"/>
      <c r="AP409" s="257"/>
      <c r="AQ409" s="257"/>
      <c r="AR409" s="257"/>
      <c r="AS409" s="232"/>
      <c r="AT409" s="232">
        <f>VLOOKUP($C409,Projections2[[#All],[ISOCode]:[Total 2024 Colombian Returnees]],32,0)</f>
        <v>0</v>
      </c>
      <c r="AU409" s="233"/>
      <c r="AV409" s="258"/>
      <c r="AW409" s="258"/>
      <c r="AX409" s="258"/>
      <c r="AY409" s="258"/>
      <c r="AZ409" s="234"/>
      <c r="BA409" s="234">
        <f>VLOOKUP($C409,Projections2[[#All],[ISOCode]:[Total 2024 Colombian Returnees]],37,0)</f>
        <v>0</v>
      </c>
      <c r="BB409" s="235"/>
      <c r="BC409" s="360" t="str">
        <f t="shared" si="150"/>
        <v>Ok</v>
      </c>
      <c r="BD409" s="361" t="str">
        <f t="shared" si="151"/>
        <v>Ok</v>
      </c>
      <c r="BE409" s="361" t="str">
        <f t="shared" si="152"/>
        <v>Ok</v>
      </c>
      <c r="BF409" s="361" t="str">
        <f t="shared" si="153"/>
        <v>Ok</v>
      </c>
      <c r="BG409" s="362" t="str">
        <f t="shared" si="154"/>
        <v>Ok</v>
      </c>
      <c r="BH409" s="360" t="str">
        <f t="shared" si="155"/>
        <v>Ok</v>
      </c>
      <c r="BI409" s="361" t="str">
        <f t="shared" si="156"/>
        <v>Ok</v>
      </c>
      <c r="BJ409" s="361" t="str">
        <f t="shared" si="157"/>
        <v>Ok</v>
      </c>
      <c r="BK409" s="361" t="str">
        <f t="shared" si="158"/>
        <v>Ok</v>
      </c>
      <c r="BL409" s="361" t="str">
        <f t="shared" si="159"/>
        <v>Ok</v>
      </c>
      <c r="BM409" s="361" t="str">
        <f t="shared" si="160"/>
        <v>Ok</v>
      </c>
      <c r="BN409" s="362" t="str">
        <f t="shared" si="161"/>
        <v>Ok</v>
      </c>
      <c r="BO409" s="360" t="str">
        <f t="shared" si="162"/>
        <v>No Pop.</v>
      </c>
      <c r="BP409" s="361" t="str">
        <f t="shared" si="163"/>
        <v>No Pop.</v>
      </c>
      <c r="BQ409" s="361" t="str">
        <f t="shared" si="164"/>
        <v>No Pop.</v>
      </c>
      <c r="BR409" s="361" t="str">
        <f t="shared" si="165"/>
        <v>No Pop.</v>
      </c>
      <c r="BS409" s="361" t="str">
        <f t="shared" si="166"/>
        <v>No Pop.</v>
      </c>
      <c r="BT409" s="361" t="str">
        <f t="shared" si="167"/>
        <v>No Pop.</v>
      </c>
      <c r="BU409" s="362" t="str">
        <f t="shared" si="168"/>
        <v>No Pop.</v>
      </c>
      <c r="BV409" s="360" t="str">
        <f>IF(M409&lt;=VLOOKUP($C409,Projections2[[#All],[ISOCode]:[Total 2024 Colombian Returnees]],'Population Projection V2'!$J$167,FALSE),"OK", "Review")</f>
        <v>OK</v>
      </c>
      <c r="BW409" s="361" t="str">
        <f>IF(N409&lt;=VLOOKUP($C409,Projections2[[#All],[ISOCode]:[Total 2024 Colombian Returnees]],'Population Projection V2'!$K$167,FALSE),"OK", "Review")</f>
        <v>OK</v>
      </c>
      <c r="BX409" s="361" t="str">
        <f>IF(O409&lt;=VLOOKUP($C409,Projections2[[#All],[ISOCode]:[Total 2024 Colombian Returnees]],'Population Projection V2'!$L$167,FALSE),"OK", "Review")</f>
        <v>OK</v>
      </c>
      <c r="BY409" s="361" t="str">
        <f>IF(P409&lt;=VLOOKUP($C409,Projections2[[#All],[ISOCode]:[Total 2024 Colombian Returnees]],'Population Projection V2'!$M$167,FALSE),"OK", "Review")</f>
        <v>OK</v>
      </c>
      <c r="BZ409" s="361" t="str">
        <f>IF(Q409&lt;=VLOOKUP($C409,Projections2[[#All],[ISOCode]:[Total 2024 Colombian Returnees]],'Population Projection V2'!$N$167,FALSE),"OK", "Review")</f>
        <v>OK</v>
      </c>
      <c r="CA409" s="361" t="str">
        <f>IF(T409&lt;=VLOOKUP($C409,Projections2[[#All],[ISOCode]:[Total 2024 Colombian Returnees]],'Population Projection V2'!$O$167,FALSE),"OK", "Review")</f>
        <v>OK</v>
      </c>
      <c r="CB409" s="361" t="str">
        <f>IF(U409&lt;=VLOOKUP($C409,Projections2[[#All],[ISOCode]:[Total 2024 Colombian Returnees]],'Population Projection V2'!$P$167,FALSE),"OK", "Review")</f>
        <v>OK</v>
      </c>
      <c r="CC409" s="361" t="str">
        <f>IF(V409&lt;=VLOOKUP($C409,Projections2[[#All],[ISOCode]:[Total 2024 Colombian Returnees]],'Population Projection V2'!$Q$167,FALSE),"OK", "Review")</f>
        <v>OK</v>
      </c>
      <c r="CD409" s="361" t="str">
        <f>IF(W409&lt;=VLOOKUP($C409,Projections2[[#All],[ISOCode]:[Total 2024 Colombian Returnees]],'Population Projection V2'!$R$167,FALSE),"OK", "Review")</f>
        <v>OK</v>
      </c>
      <c r="CE409" s="361" t="str">
        <f>IF(X409&lt;=VLOOKUP($C409,Projections2[[#All],[ISOCode]:[Total 2024 Colombian Returnees]],'Population Projection V2'!$S$167,FALSE),"OK", "Review")</f>
        <v>OK</v>
      </c>
      <c r="CF409" s="361" t="str">
        <f>IF(AA409&lt;=VLOOKUP($C409,Projections2[[#All],[ISOCode]:[Total 2024 Colombian Returnees]],'Population Projection V2'!$T$167,FALSE),"OK", "Review")</f>
        <v>OK</v>
      </c>
      <c r="CG409" s="361" t="str">
        <f>IF(AB409&lt;=VLOOKUP($C409,Projections2[[#All],[ISOCode]:[Total 2024 Colombian Returnees]],'Population Projection V2'!$U$167,FALSE),"OK", "Review")</f>
        <v>OK</v>
      </c>
      <c r="CH409" s="361" t="str">
        <f>IF(AC409&lt;=VLOOKUP($C409,Projections2[[#All],[ISOCode]:[Total 2024 Colombian Returnees]],'Population Projection V2'!$V$167,FALSE),"OK", "Review")</f>
        <v>OK</v>
      </c>
      <c r="CI409" s="361" t="str">
        <f>IF(AD409&lt;=VLOOKUP($C409,Projections2[[#All],[ISOCode]:[Total 2024 Colombian Returnees]],'Population Projection V2'!$W$167,FALSE),"OK", "Review")</f>
        <v>OK</v>
      </c>
      <c r="CJ409" s="361" t="str">
        <f>IF(AE409&lt;=VLOOKUP($C409,Projections2[[#All],[ISOCode]:[Total 2024 Colombian Returnees]],'Population Projection V2'!$X$167,FALSE),"OK", "Review")</f>
        <v>OK</v>
      </c>
      <c r="CK409" s="361" t="str">
        <f>IF(AH409&lt;=VLOOKUP($C409,Projections2[[#All],[ISOCode]:[Total 2024 Colombian Returnees]],'Population Projection V2'!$Y$167,FALSE),"OK", "Review")</f>
        <v>OK</v>
      </c>
      <c r="CL409" s="361" t="str">
        <f>IF(AI409&lt;=VLOOKUP($C409,Projections2[[#All],[ISOCode]:[Total 2024 Colombian Returnees]],'Population Projection V2'!$Z$167,FALSE),"OK", "Review")</f>
        <v>OK</v>
      </c>
      <c r="CM409" s="361" t="str">
        <f>IF(AJ409&lt;=VLOOKUP($C409,Projections2[[#All],[ISOCode]:[Total 2024 Colombian Returnees]],'Population Projection V2'!$AA$167,FALSE),"OK", "Review")</f>
        <v>OK</v>
      </c>
      <c r="CN409" s="361" t="str">
        <f>IF(AK409&lt;=VLOOKUP($C409,Projections2[[#All],[ISOCode]:[Total 2024 Colombian Returnees]],'Population Projection V2'!$AB$167,FALSE),"OK", "Review")</f>
        <v>OK</v>
      </c>
      <c r="CO409" s="361" t="str">
        <f>IF(AL409&lt;=VLOOKUP($C409,Projections2[[#All],[ISOCode]:[Total 2024 Colombian Returnees]],'Population Projection V2'!$AC$167,FALSE),"OK", "Review")</f>
        <v>OK</v>
      </c>
      <c r="CP409" s="361" t="str">
        <f>IF(AO409&lt;=VLOOKUP($C409,Projections2[[#All],[ISOCode]:[Total 2024 Colombian Returnees]],'Population Projection V2'!$AD$167,FALSE),"OK", "Review")</f>
        <v>OK</v>
      </c>
      <c r="CQ409" s="361" t="str">
        <f>IF(AP409&lt;=VLOOKUP($C409,Projections2[[#All],[ISOCode]:[Total 2024 Colombian Returnees]],'Population Projection V2'!$AE$167,FALSE),"OK", "Review")</f>
        <v>OK</v>
      </c>
      <c r="CR409" s="361" t="str">
        <f>IF(AQ409&lt;=VLOOKUP($C409,Projections2[[#All],[ISOCode]:[Total 2024 Colombian Returnees]],'Population Projection V2'!$AF$167,FALSE),"OK", "Review")</f>
        <v>OK</v>
      </c>
      <c r="CS409" s="361" t="str">
        <f>IF(AR409&lt;=VLOOKUP($C409,Projections2[[#All],[ISOCode]:[Total 2024 Colombian Returnees]],'Population Projection V2'!$AG$167,FALSE),"OK", "Review")</f>
        <v>OK</v>
      </c>
      <c r="CT409" s="361" t="str">
        <f>IF(AS409&lt;=VLOOKUP($C409,Projections2[[#All],[ISOCode]:[Total 2024 Colombian Returnees]],'Population Projection V2'!$AH$167,FALSE),"OK", "Review")</f>
        <v>OK</v>
      </c>
      <c r="CU409" s="361" t="str">
        <f>IF(AV409&lt;=VLOOKUP($C409,Projections2[[#All],[ISOCode]:[Total 2024 Colombian Returnees]],'Population Projection V2'!$AI$167,FALSE),"OK", "Review")</f>
        <v>OK</v>
      </c>
      <c r="CV409" s="361" t="str">
        <f>IF(AW409&lt;=VLOOKUP($C409,Projections2[[#All],[ISOCode]:[Total 2024 Colombian Returnees]],'Population Projection V2'!$AJ$167,FALSE),"OK", "Review")</f>
        <v>OK</v>
      </c>
      <c r="CW409" s="361" t="str">
        <f>IF(AX409&lt;=VLOOKUP($C409,Projections2[[#All],[ISOCode]:[Total 2024 Colombian Returnees]],'Population Projection V2'!$AK$167,FALSE),"OK", "Review")</f>
        <v>OK</v>
      </c>
      <c r="CX409" s="361" t="str">
        <f>IF(AY409&lt;=VLOOKUP($C409,Projections2[[#All],[ISOCode]:[Total 2024 Colombian Returnees]],'Population Projection V2'!$AL$167,FALSE),"OK", "Review")</f>
        <v>OK</v>
      </c>
      <c r="CY409" s="362" t="str">
        <f>IF(AZ409&lt;=VLOOKUP($C409,Projections2[[#All],[ISOCode]:[Total 2024 Colombian Returnees]],'Population Projection V2'!$AM$167,FALSE),"OK", "Review")</f>
        <v>OK</v>
      </c>
    </row>
    <row r="410" spans="1:103" x14ac:dyDescent="0.25">
      <c r="A410" s="248" t="s">
        <v>112</v>
      </c>
      <c r="B410" s="249" t="s">
        <v>72</v>
      </c>
      <c r="C410" s="249" t="s">
        <v>274</v>
      </c>
      <c r="D410" s="250" t="s">
        <v>421</v>
      </c>
      <c r="E410" s="249" t="s">
        <v>425</v>
      </c>
      <c r="F410" s="240">
        <f t="shared" si="145"/>
        <v>0</v>
      </c>
      <c r="G410" s="240">
        <f t="shared" si="146"/>
        <v>0</v>
      </c>
      <c r="H410" s="240">
        <f t="shared" si="147"/>
        <v>0</v>
      </c>
      <c r="I410" s="240">
        <f t="shared" si="148"/>
        <v>0</v>
      </c>
      <c r="J410" s="240">
        <f t="shared" si="149"/>
        <v>0</v>
      </c>
      <c r="K410" s="240">
        <f>VLOOKUP($C410,Projections2[[#All],[ISOCode]:[Total 2024 Colombian Returnees]],7,0)</f>
        <v>0</v>
      </c>
      <c r="L410" s="251"/>
      <c r="M410" s="252"/>
      <c r="N410" s="252"/>
      <c r="O410" s="252"/>
      <c r="P410" s="252"/>
      <c r="Q410" s="252"/>
      <c r="R410" s="224">
        <f>VLOOKUP($C410,Projections2[[#All],[ISOCode]:[Total 2024 Colombian Returnees]],12,0)</f>
        <v>0</v>
      </c>
      <c r="S410" s="225"/>
      <c r="T410" s="226"/>
      <c r="U410" s="226"/>
      <c r="V410" s="226"/>
      <c r="W410" s="226"/>
      <c r="X410" s="226"/>
      <c r="Y410" s="226">
        <f>VLOOKUP($C410,Projections2[[#All],[ISOCode]:[Total 2024 Colombian Returnees]],17,0)</f>
        <v>0</v>
      </c>
      <c r="Z410" s="228"/>
      <c r="AA410" s="244"/>
      <c r="AB410" s="244"/>
      <c r="AC410" s="244"/>
      <c r="AD410" s="244"/>
      <c r="AE410" s="244"/>
      <c r="AF410" s="244">
        <f>VLOOKUP($C410,Projections2[[#All],[ISOCode]:[Total 2024 Colombian Returnees]],22,0)</f>
        <v>0</v>
      </c>
      <c r="AG410" s="245"/>
      <c r="AH410" s="256"/>
      <c r="AI410" s="256"/>
      <c r="AJ410" s="256"/>
      <c r="AK410" s="256"/>
      <c r="AL410" s="256"/>
      <c r="AM410" s="230">
        <f>VLOOKUP($C410,Projections2[[#All],[ISOCode]:[Total 2024 Colombian Returnees]],27,0)</f>
        <v>0</v>
      </c>
      <c r="AN410" s="231"/>
      <c r="AO410" s="257"/>
      <c r="AP410" s="257"/>
      <c r="AQ410" s="257"/>
      <c r="AR410" s="257"/>
      <c r="AS410" s="232"/>
      <c r="AT410" s="232">
        <f>VLOOKUP($C410,Projections2[[#All],[ISOCode]:[Total 2024 Colombian Returnees]],32,0)</f>
        <v>0</v>
      </c>
      <c r="AU410" s="233"/>
      <c r="AV410" s="258"/>
      <c r="AW410" s="258"/>
      <c r="AX410" s="258"/>
      <c r="AY410" s="258"/>
      <c r="AZ410" s="234"/>
      <c r="BA410" s="234">
        <f>VLOOKUP($C410,Projections2[[#All],[ISOCode]:[Total 2024 Colombian Returnees]],37,0)</f>
        <v>0</v>
      </c>
      <c r="BB410" s="235"/>
      <c r="BC410" s="360" t="str">
        <f t="shared" si="150"/>
        <v>Ok</v>
      </c>
      <c r="BD410" s="361" t="str">
        <f t="shared" si="151"/>
        <v>Ok</v>
      </c>
      <c r="BE410" s="361" t="str">
        <f t="shared" si="152"/>
        <v>Ok</v>
      </c>
      <c r="BF410" s="361" t="str">
        <f t="shared" si="153"/>
        <v>Ok</v>
      </c>
      <c r="BG410" s="362" t="str">
        <f t="shared" si="154"/>
        <v>Ok</v>
      </c>
      <c r="BH410" s="360" t="str">
        <f t="shared" si="155"/>
        <v>Ok</v>
      </c>
      <c r="BI410" s="361" t="str">
        <f t="shared" si="156"/>
        <v>Ok</v>
      </c>
      <c r="BJ410" s="361" t="str">
        <f t="shared" si="157"/>
        <v>Ok</v>
      </c>
      <c r="BK410" s="361" t="str">
        <f t="shared" si="158"/>
        <v>Ok</v>
      </c>
      <c r="BL410" s="361" t="str">
        <f t="shared" si="159"/>
        <v>Ok</v>
      </c>
      <c r="BM410" s="361" t="str">
        <f t="shared" si="160"/>
        <v>Ok</v>
      </c>
      <c r="BN410" s="362" t="str">
        <f t="shared" si="161"/>
        <v>Ok</v>
      </c>
      <c r="BO410" s="360" t="str">
        <f t="shared" si="162"/>
        <v>No Pop.</v>
      </c>
      <c r="BP410" s="361" t="str">
        <f t="shared" si="163"/>
        <v>No Pop.</v>
      </c>
      <c r="BQ410" s="361" t="str">
        <f t="shared" si="164"/>
        <v>No Pop.</v>
      </c>
      <c r="BR410" s="361" t="str">
        <f t="shared" si="165"/>
        <v>No Pop.</v>
      </c>
      <c r="BS410" s="361" t="str">
        <f t="shared" si="166"/>
        <v>No Pop.</v>
      </c>
      <c r="BT410" s="361" t="str">
        <f t="shared" si="167"/>
        <v>No Pop.</v>
      </c>
      <c r="BU410" s="362" t="str">
        <f t="shared" si="168"/>
        <v>No Pop.</v>
      </c>
      <c r="BV410" s="360" t="str">
        <f>IF(M410&lt;=VLOOKUP($C410,Projections2[[#All],[ISOCode]:[Total 2024 Colombian Returnees]],'Population Projection V2'!$J$167,FALSE),"OK", "Review")</f>
        <v>OK</v>
      </c>
      <c r="BW410" s="361" t="str">
        <f>IF(N410&lt;=VLOOKUP($C410,Projections2[[#All],[ISOCode]:[Total 2024 Colombian Returnees]],'Population Projection V2'!$K$167,FALSE),"OK", "Review")</f>
        <v>OK</v>
      </c>
      <c r="BX410" s="361" t="str">
        <f>IF(O410&lt;=VLOOKUP($C410,Projections2[[#All],[ISOCode]:[Total 2024 Colombian Returnees]],'Population Projection V2'!$L$167,FALSE),"OK", "Review")</f>
        <v>OK</v>
      </c>
      <c r="BY410" s="361" t="str">
        <f>IF(P410&lt;=VLOOKUP($C410,Projections2[[#All],[ISOCode]:[Total 2024 Colombian Returnees]],'Population Projection V2'!$M$167,FALSE),"OK", "Review")</f>
        <v>OK</v>
      </c>
      <c r="BZ410" s="361" t="str">
        <f>IF(Q410&lt;=VLOOKUP($C410,Projections2[[#All],[ISOCode]:[Total 2024 Colombian Returnees]],'Population Projection V2'!$N$167,FALSE),"OK", "Review")</f>
        <v>OK</v>
      </c>
      <c r="CA410" s="361" t="str">
        <f>IF(T410&lt;=VLOOKUP($C410,Projections2[[#All],[ISOCode]:[Total 2024 Colombian Returnees]],'Population Projection V2'!$O$167,FALSE),"OK", "Review")</f>
        <v>OK</v>
      </c>
      <c r="CB410" s="361" t="str">
        <f>IF(U410&lt;=VLOOKUP($C410,Projections2[[#All],[ISOCode]:[Total 2024 Colombian Returnees]],'Population Projection V2'!$P$167,FALSE),"OK", "Review")</f>
        <v>OK</v>
      </c>
      <c r="CC410" s="361" t="str">
        <f>IF(V410&lt;=VLOOKUP($C410,Projections2[[#All],[ISOCode]:[Total 2024 Colombian Returnees]],'Population Projection V2'!$Q$167,FALSE),"OK", "Review")</f>
        <v>OK</v>
      </c>
      <c r="CD410" s="361" t="str">
        <f>IF(W410&lt;=VLOOKUP($C410,Projections2[[#All],[ISOCode]:[Total 2024 Colombian Returnees]],'Population Projection V2'!$R$167,FALSE),"OK", "Review")</f>
        <v>OK</v>
      </c>
      <c r="CE410" s="361" t="str">
        <f>IF(X410&lt;=VLOOKUP($C410,Projections2[[#All],[ISOCode]:[Total 2024 Colombian Returnees]],'Population Projection V2'!$S$167,FALSE),"OK", "Review")</f>
        <v>OK</v>
      </c>
      <c r="CF410" s="361" t="str">
        <f>IF(AA410&lt;=VLOOKUP($C410,Projections2[[#All],[ISOCode]:[Total 2024 Colombian Returnees]],'Population Projection V2'!$T$167,FALSE),"OK", "Review")</f>
        <v>OK</v>
      </c>
      <c r="CG410" s="361" t="str">
        <f>IF(AB410&lt;=VLOOKUP($C410,Projections2[[#All],[ISOCode]:[Total 2024 Colombian Returnees]],'Population Projection V2'!$U$167,FALSE),"OK", "Review")</f>
        <v>OK</v>
      </c>
      <c r="CH410" s="361" t="str">
        <f>IF(AC410&lt;=VLOOKUP($C410,Projections2[[#All],[ISOCode]:[Total 2024 Colombian Returnees]],'Population Projection V2'!$V$167,FALSE),"OK", "Review")</f>
        <v>OK</v>
      </c>
      <c r="CI410" s="361" t="str">
        <f>IF(AD410&lt;=VLOOKUP($C410,Projections2[[#All],[ISOCode]:[Total 2024 Colombian Returnees]],'Population Projection V2'!$W$167,FALSE),"OK", "Review")</f>
        <v>OK</v>
      </c>
      <c r="CJ410" s="361" t="str">
        <f>IF(AE410&lt;=VLOOKUP($C410,Projections2[[#All],[ISOCode]:[Total 2024 Colombian Returnees]],'Population Projection V2'!$X$167,FALSE),"OK", "Review")</f>
        <v>OK</v>
      </c>
      <c r="CK410" s="361" t="str">
        <f>IF(AH410&lt;=VLOOKUP($C410,Projections2[[#All],[ISOCode]:[Total 2024 Colombian Returnees]],'Population Projection V2'!$Y$167,FALSE),"OK", "Review")</f>
        <v>OK</v>
      </c>
      <c r="CL410" s="361" t="str">
        <f>IF(AI410&lt;=VLOOKUP($C410,Projections2[[#All],[ISOCode]:[Total 2024 Colombian Returnees]],'Population Projection V2'!$Z$167,FALSE),"OK", "Review")</f>
        <v>OK</v>
      </c>
      <c r="CM410" s="361" t="str">
        <f>IF(AJ410&lt;=VLOOKUP($C410,Projections2[[#All],[ISOCode]:[Total 2024 Colombian Returnees]],'Population Projection V2'!$AA$167,FALSE),"OK", "Review")</f>
        <v>OK</v>
      </c>
      <c r="CN410" s="361" t="str">
        <f>IF(AK410&lt;=VLOOKUP($C410,Projections2[[#All],[ISOCode]:[Total 2024 Colombian Returnees]],'Population Projection V2'!$AB$167,FALSE),"OK", "Review")</f>
        <v>OK</v>
      </c>
      <c r="CO410" s="361" t="str">
        <f>IF(AL410&lt;=VLOOKUP($C410,Projections2[[#All],[ISOCode]:[Total 2024 Colombian Returnees]],'Population Projection V2'!$AC$167,FALSE),"OK", "Review")</f>
        <v>OK</v>
      </c>
      <c r="CP410" s="361" t="str">
        <f>IF(AO410&lt;=VLOOKUP($C410,Projections2[[#All],[ISOCode]:[Total 2024 Colombian Returnees]],'Population Projection V2'!$AD$167,FALSE),"OK", "Review")</f>
        <v>OK</v>
      </c>
      <c r="CQ410" s="361" t="str">
        <f>IF(AP410&lt;=VLOOKUP($C410,Projections2[[#All],[ISOCode]:[Total 2024 Colombian Returnees]],'Population Projection V2'!$AE$167,FALSE),"OK", "Review")</f>
        <v>OK</v>
      </c>
      <c r="CR410" s="361" t="str">
        <f>IF(AQ410&lt;=VLOOKUP($C410,Projections2[[#All],[ISOCode]:[Total 2024 Colombian Returnees]],'Population Projection V2'!$AF$167,FALSE),"OK", "Review")</f>
        <v>OK</v>
      </c>
      <c r="CS410" s="361" t="str">
        <f>IF(AR410&lt;=VLOOKUP($C410,Projections2[[#All],[ISOCode]:[Total 2024 Colombian Returnees]],'Population Projection V2'!$AG$167,FALSE),"OK", "Review")</f>
        <v>OK</v>
      </c>
      <c r="CT410" s="361" t="str">
        <f>IF(AS410&lt;=VLOOKUP($C410,Projections2[[#All],[ISOCode]:[Total 2024 Colombian Returnees]],'Population Projection V2'!$AH$167,FALSE),"OK", "Review")</f>
        <v>OK</v>
      </c>
      <c r="CU410" s="361" t="str">
        <f>IF(AV410&lt;=VLOOKUP($C410,Projections2[[#All],[ISOCode]:[Total 2024 Colombian Returnees]],'Population Projection V2'!$AI$167,FALSE),"OK", "Review")</f>
        <v>OK</v>
      </c>
      <c r="CV410" s="361" t="str">
        <f>IF(AW410&lt;=VLOOKUP($C410,Projections2[[#All],[ISOCode]:[Total 2024 Colombian Returnees]],'Population Projection V2'!$AJ$167,FALSE),"OK", "Review")</f>
        <v>OK</v>
      </c>
      <c r="CW410" s="361" t="str">
        <f>IF(AX410&lt;=VLOOKUP($C410,Projections2[[#All],[ISOCode]:[Total 2024 Colombian Returnees]],'Population Projection V2'!$AK$167,FALSE),"OK", "Review")</f>
        <v>OK</v>
      </c>
      <c r="CX410" s="361" t="str">
        <f>IF(AY410&lt;=VLOOKUP($C410,Projections2[[#All],[ISOCode]:[Total 2024 Colombian Returnees]],'Population Projection V2'!$AL$167,FALSE),"OK", "Review")</f>
        <v>OK</v>
      </c>
      <c r="CY410" s="362" t="str">
        <f>IF(AZ410&lt;=VLOOKUP($C410,Projections2[[#All],[ISOCode]:[Total 2024 Colombian Returnees]],'Population Projection V2'!$AM$167,FALSE),"OK", "Review")</f>
        <v>OK</v>
      </c>
    </row>
    <row r="411" spans="1:103" x14ac:dyDescent="0.25">
      <c r="A411" s="248" t="s">
        <v>112</v>
      </c>
      <c r="B411" s="249" t="s">
        <v>72</v>
      </c>
      <c r="C411" s="249" t="s">
        <v>274</v>
      </c>
      <c r="D411" s="250" t="s">
        <v>421</v>
      </c>
      <c r="E411" s="249" t="s">
        <v>426</v>
      </c>
      <c r="F411" s="240">
        <f t="shared" si="145"/>
        <v>0</v>
      </c>
      <c r="G411" s="240">
        <f t="shared" si="146"/>
        <v>0</v>
      </c>
      <c r="H411" s="240">
        <f t="shared" si="147"/>
        <v>0</v>
      </c>
      <c r="I411" s="240">
        <f t="shared" si="148"/>
        <v>0</v>
      </c>
      <c r="J411" s="240">
        <f t="shared" si="149"/>
        <v>0</v>
      </c>
      <c r="K411" s="240">
        <f>VLOOKUP($C411,Projections2[[#All],[ISOCode]:[Total 2024 Colombian Returnees]],7,0)</f>
        <v>0</v>
      </c>
      <c r="L411" s="251"/>
      <c r="M411" s="252"/>
      <c r="N411" s="252"/>
      <c r="O411" s="252"/>
      <c r="P411" s="252"/>
      <c r="Q411" s="252"/>
      <c r="R411" s="224">
        <f>VLOOKUP($C411,Projections2[[#All],[ISOCode]:[Total 2024 Colombian Returnees]],12,0)</f>
        <v>0</v>
      </c>
      <c r="S411" s="225"/>
      <c r="T411" s="226"/>
      <c r="U411" s="226"/>
      <c r="V411" s="226"/>
      <c r="W411" s="226"/>
      <c r="X411" s="226"/>
      <c r="Y411" s="226">
        <f>VLOOKUP($C411,Projections2[[#All],[ISOCode]:[Total 2024 Colombian Returnees]],17,0)</f>
        <v>0</v>
      </c>
      <c r="Z411" s="228"/>
      <c r="AA411" s="244"/>
      <c r="AB411" s="244"/>
      <c r="AC411" s="244"/>
      <c r="AD411" s="244"/>
      <c r="AE411" s="244"/>
      <c r="AF411" s="244">
        <f>VLOOKUP($C411,Projections2[[#All],[ISOCode]:[Total 2024 Colombian Returnees]],22,0)</f>
        <v>0</v>
      </c>
      <c r="AG411" s="245"/>
      <c r="AH411" s="256"/>
      <c r="AI411" s="256"/>
      <c r="AJ411" s="256"/>
      <c r="AK411" s="256"/>
      <c r="AL411" s="256"/>
      <c r="AM411" s="230">
        <f>VLOOKUP($C411,Projections2[[#All],[ISOCode]:[Total 2024 Colombian Returnees]],27,0)</f>
        <v>0</v>
      </c>
      <c r="AN411" s="231"/>
      <c r="AO411" s="232"/>
      <c r="AP411" s="232"/>
      <c r="AQ411" s="232"/>
      <c r="AR411" s="232"/>
      <c r="AS411" s="232"/>
      <c r="AT411" s="232">
        <f>VLOOKUP($C411,Projections2[[#All],[ISOCode]:[Total 2024 Colombian Returnees]],32,0)</f>
        <v>0</v>
      </c>
      <c r="AU411" s="233"/>
      <c r="AV411" s="234"/>
      <c r="AW411" s="234"/>
      <c r="AX411" s="234"/>
      <c r="AY411" s="234"/>
      <c r="AZ411" s="234"/>
      <c r="BA411" s="234">
        <f>VLOOKUP($C411,Projections2[[#All],[ISOCode]:[Total 2024 Colombian Returnees]],37,0)</f>
        <v>0</v>
      </c>
      <c r="BB411" s="235"/>
      <c r="BC411" s="360" t="str">
        <f t="shared" si="150"/>
        <v>Ok</v>
      </c>
      <c r="BD411" s="361" t="str">
        <f t="shared" si="151"/>
        <v>Ok</v>
      </c>
      <c r="BE411" s="361" t="str">
        <f t="shared" si="152"/>
        <v>Ok</v>
      </c>
      <c r="BF411" s="361" t="str">
        <f t="shared" si="153"/>
        <v>Ok</v>
      </c>
      <c r="BG411" s="362" t="str">
        <f t="shared" si="154"/>
        <v>Ok</v>
      </c>
      <c r="BH411" s="360" t="str">
        <f t="shared" si="155"/>
        <v>Ok</v>
      </c>
      <c r="BI411" s="361" t="str">
        <f t="shared" si="156"/>
        <v>Ok</v>
      </c>
      <c r="BJ411" s="361" t="str">
        <f t="shared" si="157"/>
        <v>Ok</v>
      </c>
      <c r="BK411" s="361" t="str">
        <f t="shared" si="158"/>
        <v>Ok</v>
      </c>
      <c r="BL411" s="361" t="str">
        <f t="shared" si="159"/>
        <v>Ok</v>
      </c>
      <c r="BM411" s="361" t="str">
        <f t="shared" si="160"/>
        <v>Ok</v>
      </c>
      <c r="BN411" s="362" t="str">
        <f t="shared" si="161"/>
        <v>Ok</v>
      </c>
      <c r="BO411" s="360" t="str">
        <f t="shared" si="162"/>
        <v>No Pop.</v>
      </c>
      <c r="BP411" s="361" t="str">
        <f t="shared" si="163"/>
        <v>No Pop.</v>
      </c>
      <c r="BQ411" s="361" t="str">
        <f t="shared" si="164"/>
        <v>No Pop.</v>
      </c>
      <c r="BR411" s="361" t="str">
        <f t="shared" si="165"/>
        <v>No Pop.</v>
      </c>
      <c r="BS411" s="361" t="str">
        <f t="shared" si="166"/>
        <v>No Pop.</v>
      </c>
      <c r="BT411" s="361" t="str">
        <f t="shared" si="167"/>
        <v>No Pop.</v>
      </c>
      <c r="BU411" s="362" t="str">
        <f t="shared" si="168"/>
        <v>No Pop.</v>
      </c>
      <c r="BV411" s="360" t="str">
        <f>IF(M411&lt;=VLOOKUP($C411,Projections2[[#All],[ISOCode]:[Total 2024 Colombian Returnees]],'Population Projection V2'!$J$167,FALSE),"OK", "Review")</f>
        <v>OK</v>
      </c>
      <c r="BW411" s="361" t="str">
        <f>IF(N411&lt;=VLOOKUP($C411,Projections2[[#All],[ISOCode]:[Total 2024 Colombian Returnees]],'Population Projection V2'!$K$167,FALSE),"OK", "Review")</f>
        <v>OK</v>
      </c>
      <c r="BX411" s="361" t="str">
        <f>IF(O411&lt;=VLOOKUP($C411,Projections2[[#All],[ISOCode]:[Total 2024 Colombian Returnees]],'Population Projection V2'!$L$167,FALSE),"OK", "Review")</f>
        <v>OK</v>
      </c>
      <c r="BY411" s="361" t="str">
        <f>IF(P411&lt;=VLOOKUP($C411,Projections2[[#All],[ISOCode]:[Total 2024 Colombian Returnees]],'Population Projection V2'!$M$167,FALSE),"OK", "Review")</f>
        <v>OK</v>
      </c>
      <c r="BZ411" s="361" t="str">
        <f>IF(Q411&lt;=VLOOKUP($C411,Projections2[[#All],[ISOCode]:[Total 2024 Colombian Returnees]],'Population Projection V2'!$N$167,FALSE),"OK", "Review")</f>
        <v>OK</v>
      </c>
      <c r="CA411" s="361" t="str">
        <f>IF(T411&lt;=VLOOKUP($C411,Projections2[[#All],[ISOCode]:[Total 2024 Colombian Returnees]],'Population Projection V2'!$O$167,FALSE),"OK", "Review")</f>
        <v>OK</v>
      </c>
      <c r="CB411" s="361" t="str">
        <f>IF(U411&lt;=VLOOKUP($C411,Projections2[[#All],[ISOCode]:[Total 2024 Colombian Returnees]],'Population Projection V2'!$P$167,FALSE),"OK", "Review")</f>
        <v>OK</v>
      </c>
      <c r="CC411" s="361" t="str">
        <f>IF(V411&lt;=VLOOKUP($C411,Projections2[[#All],[ISOCode]:[Total 2024 Colombian Returnees]],'Population Projection V2'!$Q$167,FALSE),"OK", "Review")</f>
        <v>OK</v>
      </c>
      <c r="CD411" s="361" t="str">
        <f>IF(W411&lt;=VLOOKUP($C411,Projections2[[#All],[ISOCode]:[Total 2024 Colombian Returnees]],'Population Projection V2'!$R$167,FALSE),"OK", "Review")</f>
        <v>OK</v>
      </c>
      <c r="CE411" s="361" t="str">
        <f>IF(X411&lt;=VLOOKUP($C411,Projections2[[#All],[ISOCode]:[Total 2024 Colombian Returnees]],'Population Projection V2'!$S$167,FALSE),"OK", "Review")</f>
        <v>OK</v>
      </c>
      <c r="CF411" s="361" t="str">
        <f>IF(AA411&lt;=VLOOKUP($C411,Projections2[[#All],[ISOCode]:[Total 2024 Colombian Returnees]],'Population Projection V2'!$T$167,FALSE),"OK", "Review")</f>
        <v>OK</v>
      </c>
      <c r="CG411" s="361" t="str">
        <f>IF(AB411&lt;=VLOOKUP($C411,Projections2[[#All],[ISOCode]:[Total 2024 Colombian Returnees]],'Population Projection V2'!$U$167,FALSE),"OK", "Review")</f>
        <v>OK</v>
      </c>
      <c r="CH411" s="361" t="str">
        <f>IF(AC411&lt;=VLOOKUP($C411,Projections2[[#All],[ISOCode]:[Total 2024 Colombian Returnees]],'Population Projection V2'!$V$167,FALSE),"OK", "Review")</f>
        <v>OK</v>
      </c>
      <c r="CI411" s="361" t="str">
        <f>IF(AD411&lt;=VLOOKUP($C411,Projections2[[#All],[ISOCode]:[Total 2024 Colombian Returnees]],'Population Projection V2'!$W$167,FALSE),"OK", "Review")</f>
        <v>OK</v>
      </c>
      <c r="CJ411" s="361" t="str">
        <f>IF(AE411&lt;=VLOOKUP($C411,Projections2[[#All],[ISOCode]:[Total 2024 Colombian Returnees]],'Population Projection V2'!$X$167,FALSE),"OK", "Review")</f>
        <v>OK</v>
      </c>
      <c r="CK411" s="361" t="str">
        <f>IF(AH411&lt;=VLOOKUP($C411,Projections2[[#All],[ISOCode]:[Total 2024 Colombian Returnees]],'Population Projection V2'!$Y$167,FALSE),"OK", "Review")</f>
        <v>OK</v>
      </c>
      <c r="CL411" s="361" t="str">
        <f>IF(AI411&lt;=VLOOKUP($C411,Projections2[[#All],[ISOCode]:[Total 2024 Colombian Returnees]],'Population Projection V2'!$Z$167,FALSE),"OK", "Review")</f>
        <v>OK</v>
      </c>
      <c r="CM411" s="361" t="str">
        <f>IF(AJ411&lt;=VLOOKUP($C411,Projections2[[#All],[ISOCode]:[Total 2024 Colombian Returnees]],'Population Projection V2'!$AA$167,FALSE),"OK", "Review")</f>
        <v>OK</v>
      </c>
      <c r="CN411" s="361" t="str">
        <f>IF(AK411&lt;=VLOOKUP($C411,Projections2[[#All],[ISOCode]:[Total 2024 Colombian Returnees]],'Population Projection V2'!$AB$167,FALSE),"OK", "Review")</f>
        <v>OK</v>
      </c>
      <c r="CO411" s="361" t="str">
        <f>IF(AL411&lt;=VLOOKUP($C411,Projections2[[#All],[ISOCode]:[Total 2024 Colombian Returnees]],'Population Projection V2'!$AC$167,FALSE),"OK", "Review")</f>
        <v>OK</v>
      </c>
      <c r="CP411" s="361" t="str">
        <f>IF(AO411&lt;=VLOOKUP($C411,Projections2[[#All],[ISOCode]:[Total 2024 Colombian Returnees]],'Population Projection V2'!$AD$167,FALSE),"OK", "Review")</f>
        <v>OK</v>
      </c>
      <c r="CQ411" s="361" t="str">
        <f>IF(AP411&lt;=VLOOKUP($C411,Projections2[[#All],[ISOCode]:[Total 2024 Colombian Returnees]],'Population Projection V2'!$AE$167,FALSE),"OK", "Review")</f>
        <v>OK</v>
      </c>
      <c r="CR411" s="361" t="str">
        <f>IF(AQ411&lt;=VLOOKUP($C411,Projections2[[#All],[ISOCode]:[Total 2024 Colombian Returnees]],'Population Projection V2'!$AF$167,FALSE),"OK", "Review")</f>
        <v>OK</v>
      </c>
      <c r="CS411" s="361" t="str">
        <f>IF(AR411&lt;=VLOOKUP($C411,Projections2[[#All],[ISOCode]:[Total 2024 Colombian Returnees]],'Population Projection V2'!$AG$167,FALSE),"OK", "Review")</f>
        <v>OK</v>
      </c>
      <c r="CT411" s="361" t="str">
        <f>IF(AS411&lt;=VLOOKUP($C411,Projections2[[#All],[ISOCode]:[Total 2024 Colombian Returnees]],'Population Projection V2'!$AH$167,FALSE),"OK", "Review")</f>
        <v>OK</v>
      </c>
      <c r="CU411" s="361" t="str">
        <f>IF(AV411&lt;=VLOOKUP($C411,Projections2[[#All],[ISOCode]:[Total 2024 Colombian Returnees]],'Population Projection V2'!$AI$167,FALSE),"OK", "Review")</f>
        <v>OK</v>
      </c>
      <c r="CV411" s="361" t="str">
        <f>IF(AW411&lt;=VLOOKUP($C411,Projections2[[#All],[ISOCode]:[Total 2024 Colombian Returnees]],'Population Projection V2'!$AJ$167,FALSE),"OK", "Review")</f>
        <v>OK</v>
      </c>
      <c r="CW411" s="361" t="str">
        <f>IF(AX411&lt;=VLOOKUP($C411,Projections2[[#All],[ISOCode]:[Total 2024 Colombian Returnees]],'Population Projection V2'!$AK$167,FALSE),"OK", "Review")</f>
        <v>OK</v>
      </c>
      <c r="CX411" s="361" t="str">
        <f>IF(AY411&lt;=VLOOKUP($C411,Projections2[[#All],[ISOCode]:[Total 2024 Colombian Returnees]],'Population Projection V2'!$AL$167,FALSE),"OK", "Review")</f>
        <v>OK</v>
      </c>
      <c r="CY411" s="362" t="str">
        <f>IF(AZ411&lt;=VLOOKUP($C411,Projections2[[#All],[ISOCode]:[Total 2024 Colombian Returnees]],'Population Projection V2'!$AM$167,FALSE),"OK", "Review")</f>
        <v>OK</v>
      </c>
    </row>
    <row r="412" spans="1:103" x14ac:dyDescent="0.25">
      <c r="A412" s="248" t="s">
        <v>112</v>
      </c>
      <c r="B412" s="249" t="s">
        <v>72</v>
      </c>
      <c r="C412" s="249" t="s">
        <v>274</v>
      </c>
      <c r="D412" s="250" t="s">
        <v>421</v>
      </c>
      <c r="E412" s="249" t="s">
        <v>427</v>
      </c>
      <c r="F412" s="240">
        <f t="shared" si="145"/>
        <v>0</v>
      </c>
      <c r="G412" s="240">
        <f t="shared" si="146"/>
        <v>0</v>
      </c>
      <c r="H412" s="240">
        <f t="shared" si="147"/>
        <v>0</v>
      </c>
      <c r="I412" s="240">
        <f t="shared" si="148"/>
        <v>0</v>
      </c>
      <c r="J412" s="240">
        <f t="shared" si="149"/>
        <v>0</v>
      </c>
      <c r="K412" s="240">
        <f>VLOOKUP($C412,Projections2[[#All],[ISOCode]:[Total 2024 Colombian Returnees]],7,0)</f>
        <v>0</v>
      </c>
      <c r="L412" s="251"/>
      <c r="M412" s="252"/>
      <c r="N412" s="252"/>
      <c r="O412" s="252"/>
      <c r="P412" s="252"/>
      <c r="Q412" s="252"/>
      <c r="R412" s="224">
        <f>VLOOKUP($C412,Projections2[[#All],[ISOCode]:[Total 2024 Colombian Returnees]],12,0)</f>
        <v>0</v>
      </c>
      <c r="S412" s="225"/>
      <c r="T412" s="226"/>
      <c r="U412" s="226"/>
      <c r="V412" s="226"/>
      <c r="W412" s="226"/>
      <c r="X412" s="226"/>
      <c r="Y412" s="226">
        <f>VLOOKUP($C412,Projections2[[#All],[ISOCode]:[Total 2024 Colombian Returnees]],17,0)</f>
        <v>0</v>
      </c>
      <c r="Z412" s="228"/>
      <c r="AA412" s="244"/>
      <c r="AB412" s="244"/>
      <c r="AC412" s="244"/>
      <c r="AD412" s="244"/>
      <c r="AE412" s="244"/>
      <c r="AF412" s="244">
        <f>VLOOKUP($C412,Projections2[[#All],[ISOCode]:[Total 2024 Colombian Returnees]],22,0)</f>
        <v>0</v>
      </c>
      <c r="AG412" s="245"/>
      <c r="AH412" s="256"/>
      <c r="AI412" s="256"/>
      <c r="AJ412" s="256"/>
      <c r="AK412" s="256"/>
      <c r="AL412" s="256"/>
      <c r="AM412" s="230">
        <f>VLOOKUP($C412,Projections2[[#All],[ISOCode]:[Total 2024 Colombian Returnees]],27,0)</f>
        <v>0</v>
      </c>
      <c r="AN412" s="231"/>
      <c r="AO412" s="257"/>
      <c r="AP412" s="257"/>
      <c r="AQ412" s="257"/>
      <c r="AR412" s="257"/>
      <c r="AS412" s="232"/>
      <c r="AT412" s="232">
        <f>VLOOKUP($C412,Projections2[[#All],[ISOCode]:[Total 2024 Colombian Returnees]],32,0)</f>
        <v>0</v>
      </c>
      <c r="AU412" s="233"/>
      <c r="AV412" s="258"/>
      <c r="AW412" s="258"/>
      <c r="AX412" s="258"/>
      <c r="AY412" s="258"/>
      <c r="AZ412" s="234"/>
      <c r="BA412" s="234">
        <f>VLOOKUP($C412,Projections2[[#All],[ISOCode]:[Total 2024 Colombian Returnees]],37,0)</f>
        <v>0</v>
      </c>
      <c r="BB412" s="235"/>
      <c r="BC412" s="360" t="str">
        <f t="shared" si="150"/>
        <v>Ok</v>
      </c>
      <c r="BD412" s="361" t="str">
        <f t="shared" si="151"/>
        <v>Ok</v>
      </c>
      <c r="BE412" s="361" t="str">
        <f t="shared" si="152"/>
        <v>Ok</v>
      </c>
      <c r="BF412" s="361" t="str">
        <f t="shared" si="153"/>
        <v>Ok</v>
      </c>
      <c r="BG412" s="362" t="str">
        <f t="shared" si="154"/>
        <v>Ok</v>
      </c>
      <c r="BH412" s="360" t="str">
        <f t="shared" si="155"/>
        <v>Ok</v>
      </c>
      <c r="BI412" s="361" t="str">
        <f t="shared" si="156"/>
        <v>Ok</v>
      </c>
      <c r="BJ412" s="361" t="str">
        <f t="shared" si="157"/>
        <v>Ok</v>
      </c>
      <c r="BK412" s="361" t="str">
        <f t="shared" si="158"/>
        <v>Ok</v>
      </c>
      <c r="BL412" s="361" t="str">
        <f t="shared" si="159"/>
        <v>Ok</v>
      </c>
      <c r="BM412" s="361" t="str">
        <f t="shared" si="160"/>
        <v>Ok</v>
      </c>
      <c r="BN412" s="362" t="str">
        <f t="shared" si="161"/>
        <v>Ok</v>
      </c>
      <c r="BO412" s="360" t="str">
        <f t="shared" si="162"/>
        <v>No Pop.</v>
      </c>
      <c r="BP412" s="361" t="str">
        <f t="shared" si="163"/>
        <v>No Pop.</v>
      </c>
      <c r="BQ412" s="361" t="str">
        <f t="shared" si="164"/>
        <v>No Pop.</v>
      </c>
      <c r="BR412" s="361" t="str">
        <f t="shared" si="165"/>
        <v>No Pop.</v>
      </c>
      <c r="BS412" s="361" t="str">
        <f t="shared" si="166"/>
        <v>No Pop.</v>
      </c>
      <c r="BT412" s="361" t="str">
        <f t="shared" si="167"/>
        <v>No Pop.</v>
      </c>
      <c r="BU412" s="362" t="str">
        <f t="shared" si="168"/>
        <v>No Pop.</v>
      </c>
      <c r="BV412" s="360" t="str">
        <f>IF(M412&lt;=VLOOKUP($C412,Projections2[[#All],[ISOCode]:[Total 2024 Colombian Returnees]],'Population Projection V2'!$J$167,FALSE),"OK", "Review")</f>
        <v>OK</v>
      </c>
      <c r="BW412" s="361" t="str">
        <f>IF(N412&lt;=VLOOKUP($C412,Projections2[[#All],[ISOCode]:[Total 2024 Colombian Returnees]],'Population Projection V2'!$K$167,FALSE),"OK", "Review")</f>
        <v>OK</v>
      </c>
      <c r="BX412" s="361" t="str">
        <f>IF(O412&lt;=VLOOKUP($C412,Projections2[[#All],[ISOCode]:[Total 2024 Colombian Returnees]],'Population Projection V2'!$L$167,FALSE),"OK", "Review")</f>
        <v>OK</v>
      </c>
      <c r="BY412" s="361" t="str">
        <f>IF(P412&lt;=VLOOKUP($C412,Projections2[[#All],[ISOCode]:[Total 2024 Colombian Returnees]],'Population Projection V2'!$M$167,FALSE),"OK", "Review")</f>
        <v>OK</v>
      </c>
      <c r="BZ412" s="361" t="str">
        <f>IF(Q412&lt;=VLOOKUP($C412,Projections2[[#All],[ISOCode]:[Total 2024 Colombian Returnees]],'Population Projection V2'!$N$167,FALSE),"OK", "Review")</f>
        <v>OK</v>
      </c>
      <c r="CA412" s="361" t="str">
        <f>IF(T412&lt;=VLOOKUP($C412,Projections2[[#All],[ISOCode]:[Total 2024 Colombian Returnees]],'Population Projection V2'!$O$167,FALSE),"OK", "Review")</f>
        <v>OK</v>
      </c>
      <c r="CB412" s="361" t="str">
        <f>IF(U412&lt;=VLOOKUP($C412,Projections2[[#All],[ISOCode]:[Total 2024 Colombian Returnees]],'Population Projection V2'!$P$167,FALSE),"OK", "Review")</f>
        <v>OK</v>
      </c>
      <c r="CC412" s="361" t="str">
        <f>IF(V412&lt;=VLOOKUP($C412,Projections2[[#All],[ISOCode]:[Total 2024 Colombian Returnees]],'Population Projection V2'!$Q$167,FALSE),"OK", "Review")</f>
        <v>OK</v>
      </c>
      <c r="CD412" s="361" t="str">
        <f>IF(W412&lt;=VLOOKUP($C412,Projections2[[#All],[ISOCode]:[Total 2024 Colombian Returnees]],'Population Projection V2'!$R$167,FALSE),"OK", "Review")</f>
        <v>OK</v>
      </c>
      <c r="CE412" s="361" t="str">
        <f>IF(X412&lt;=VLOOKUP($C412,Projections2[[#All],[ISOCode]:[Total 2024 Colombian Returnees]],'Population Projection V2'!$S$167,FALSE),"OK", "Review")</f>
        <v>OK</v>
      </c>
      <c r="CF412" s="361" t="str">
        <f>IF(AA412&lt;=VLOOKUP($C412,Projections2[[#All],[ISOCode]:[Total 2024 Colombian Returnees]],'Population Projection V2'!$T$167,FALSE),"OK", "Review")</f>
        <v>OK</v>
      </c>
      <c r="CG412" s="361" t="str">
        <f>IF(AB412&lt;=VLOOKUP($C412,Projections2[[#All],[ISOCode]:[Total 2024 Colombian Returnees]],'Population Projection V2'!$U$167,FALSE),"OK", "Review")</f>
        <v>OK</v>
      </c>
      <c r="CH412" s="361" t="str">
        <f>IF(AC412&lt;=VLOOKUP($C412,Projections2[[#All],[ISOCode]:[Total 2024 Colombian Returnees]],'Population Projection V2'!$V$167,FALSE),"OK", "Review")</f>
        <v>OK</v>
      </c>
      <c r="CI412" s="361" t="str">
        <f>IF(AD412&lt;=VLOOKUP($C412,Projections2[[#All],[ISOCode]:[Total 2024 Colombian Returnees]],'Population Projection V2'!$W$167,FALSE),"OK", "Review")</f>
        <v>OK</v>
      </c>
      <c r="CJ412" s="361" t="str">
        <f>IF(AE412&lt;=VLOOKUP($C412,Projections2[[#All],[ISOCode]:[Total 2024 Colombian Returnees]],'Population Projection V2'!$X$167,FALSE),"OK", "Review")</f>
        <v>OK</v>
      </c>
      <c r="CK412" s="361" t="str">
        <f>IF(AH412&lt;=VLOOKUP($C412,Projections2[[#All],[ISOCode]:[Total 2024 Colombian Returnees]],'Population Projection V2'!$Y$167,FALSE),"OK", "Review")</f>
        <v>OK</v>
      </c>
      <c r="CL412" s="361" t="str">
        <f>IF(AI412&lt;=VLOOKUP($C412,Projections2[[#All],[ISOCode]:[Total 2024 Colombian Returnees]],'Population Projection V2'!$Z$167,FALSE),"OK", "Review")</f>
        <v>OK</v>
      </c>
      <c r="CM412" s="361" t="str">
        <f>IF(AJ412&lt;=VLOOKUP($C412,Projections2[[#All],[ISOCode]:[Total 2024 Colombian Returnees]],'Population Projection V2'!$AA$167,FALSE),"OK", "Review")</f>
        <v>OK</v>
      </c>
      <c r="CN412" s="361" t="str">
        <f>IF(AK412&lt;=VLOOKUP($C412,Projections2[[#All],[ISOCode]:[Total 2024 Colombian Returnees]],'Population Projection V2'!$AB$167,FALSE),"OK", "Review")</f>
        <v>OK</v>
      </c>
      <c r="CO412" s="361" t="str">
        <f>IF(AL412&lt;=VLOOKUP($C412,Projections2[[#All],[ISOCode]:[Total 2024 Colombian Returnees]],'Population Projection V2'!$AC$167,FALSE),"OK", "Review")</f>
        <v>OK</v>
      </c>
      <c r="CP412" s="361" t="str">
        <f>IF(AO412&lt;=VLOOKUP($C412,Projections2[[#All],[ISOCode]:[Total 2024 Colombian Returnees]],'Population Projection V2'!$AD$167,FALSE),"OK", "Review")</f>
        <v>OK</v>
      </c>
      <c r="CQ412" s="361" t="str">
        <f>IF(AP412&lt;=VLOOKUP($C412,Projections2[[#All],[ISOCode]:[Total 2024 Colombian Returnees]],'Population Projection V2'!$AE$167,FALSE),"OK", "Review")</f>
        <v>OK</v>
      </c>
      <c r="CR412" s="361" t="str">
        <f>IF(AQ412&lt;=VLOOKUP($C412,Projections2[[#All],[ISOCode]:[Total 2024 Colombian Returnees]],'Population Projection V2'!$AF$167,FALSE),"OK", "Review")</f>
        <v>OK</v>
      </c>
      <c r="CS412" s="361" t="str">
        <f>IF(AR412&lt;=VLOOKUP($C412,Projections2[[#All],[ISOCode]:[Total 2024 Colombian Returnees]],'Population Projection V2'!$AG$167,FALSE),"OK", "Review")</f>
        <v>OK</v>
      </c>
      <c r="CT412" s="361" t="str">
        <f>IF(AS412&lt;=VLOOKUP($C412,Projections2[[#All],[ISOCode]:[Total 2024 Colombian Returnees]],'Population Projection V2'!$AH$167,FALSE),"OK", "Review")</f>
        <v>OK</v>
      </c>
      <c r="CU412" s="361" t="str">
        <f>IF(AV412&lt;=VLOOKUP($C412,Projections2[[#All],[ISOCode]:[Total 2024 Colombian Returnees]],'Population Projection V2'!$AI$167,FALSE),"OK", "Review")</f>
        <v>OK</v>
      </c>
      <c r="CV412" s="361" t="str">
        <f>IF(AW412&lt;=VLOOKUP($C412,Projections2[[#All],[ISOCode]:[Total 2024 Colombian Returnees]],'Population Projection V2'!$AJ$167,FALSE),"OK", "Review")</f>
        <v>OK</v>
      </c>
      <c r="CW412" s="361" t="str">
        <f>IF(AX412&lt;=VLOOKUP($C412,Projections2[[#All],[ISOCode]:[Total 2024 Colombian Returnees]],'Population Projection V2'!$AK$167,FALSE),"OK", "Review")</f>
        <v>OK</v>
      </c>
      <c r="CX412" s="361" t="str">
        <f>IF(AY412&lt;=VLOOKUP($C412,Projections2[[#All],[ISOCode]:[Total 2024 Colombian Returnees]],'Population Projection V2'!$AL$167,FALSE),"OK", "Review")</f>
        <v>OK</v>
      </c>
      <c r="CY412" s="362" t="str">
        <f>IF(AZ412&lt;=VLOOKUP($C412,Projections2[[#All],[ISOCode]:[Total 2024 Colombian Returnees]],'Population Projection V2'!$AM$167,FALSE),"OK", "Review")</f>
        <v>OK</v>
      </c>
    </row>
    <row r="413" spans="1:103" ht="25.5" x14ac:dyDescent="0.25">
      <c r="A413" s="248" t="s">
        <v>112</v>
      </c>
      <c r="B413" s="249" t="s">
        <v>72</v>
      </c>
      <c r="C413" s="249" t="s">
        <v>274</v>
      </c>
      <c r="D413" s="250" t="s">
        <v>421</v>
      </c>
      <c r="E413" s="249" t="s">
        <v>428</v>
      </c>
      <c r="F413" s="240">
        <f t="shared" si="145"/>
        <v>0</v>
      </c>
      <c r="G413" s="240">
        <f t="shared" si="146"/>
        <v>0</v>
      </c>
      <c r="H413" s="240">
        <f t="shared" si="147"/>
        <v>0</v>
      </c>
      <c r="I413" s="240">
        <f t="shared" si="148"/>
        <v>0</v>
      </c>
      <c r="J413" s="240">
        <f t="shared" si="149"/>
        <v>0</v>
      </c>
      <c r="K413" s="240">
        <f>VLOOKUP($C413,Projections2[[#All],[ISOCode]:[Total 2024 Colombian Returnees]],7,0)</f>
        <v>0</v>
      </c>
      <c r="L413" s="251"/>
      <c r="M413" s="252"/>
      <c r="N413" s="252"/>
      <c r="O413" s="252"/>
      <c r="P413" s="252"/>
      <c r="Q413" s="252"/>
      <c r="R413" s="224">
        <f>VLOOKUP($C413,Projections2[[#All],[ISOCode]:[Total 2024 Colombian Returnees]],12,0)</f>
        <v>0</v>
      </c>
      <c r="S413" s="225"/>
      <c r="T413" s="226"/>
      <c r="U413" s="226"/>
      <c r="V413" s="226"/>
      <c r="W413" s="226"/>
      <c r="X413" s="226"/>
      <c r="Y413" s="226">
        <f>VLOOKUP($C413,Projections2[[#All],[ISOCode]:[Total 2024 Colombian Returnees]],17,0)</f>
        <v>0</v>
      </c>
      <c r="Z413" s="228"/>
      <c r="AA413" s="244"/>
      <c r="AB413" s="244"/>
      <c r="AC413" s="244"/>
      <c r="AD413" s="244"/>
      <c r="AE413" s="244"/>
      <c r="AF413" s="244">
        <f>VLOOKUP($C413,Projections2[[#All],[ISOCode]:[Total 2024 Colombian Returnees]],22,0)</f>
        <v>0</v>
      </c>
      <c r="AG413" s="245"/>
      <c r="AH413" s="256"/>
      <c r="AI413" s="256"/>
      <c r="AJ413" s="256"/>
      <c r="AK413" s="256"/>
      <c r="AL413" s="256"/>
      <c r="AM413" s="230">
        <f>VLOOKUP($C413,Projections2[[#All],[ISOCode]:[Total 2024 Colombian Returnees]],27,0)</f>
        <v>0</v>
      </c>
      <c r="AN413" s="231"/>
      <c r="AO413" s="257"/>
      <c r="AP413" s="257"/>
      <c r="AQ413" s="257"/>
      <c r="AR413" s="257"/>
      <c r="AS413" s="232"/>
      <c r="AT413" s="232">
        <f>VLOOKUP($C413,Projections2[[#All],[ISOCode]:[Total 2024 Colombian Returnees]],32,0)</f>
        <v>0</v>
      </c>
      <c r="AU413" s="233"/>
      <c r="AV413" s="258"/>
      <c r="AW413" s="258"/>
      <c r="AX413" s="258"/>
      <c r="AY413" s="258"/>
      <c r="AZ413" s="234"/>
      <c r="BA413" s="234">
        <f>VLOOKUP($C413,Projections2[[#All],[ISOCode]:[Total 2024 Colombian Returnees]],37,0)</f>
        <v>0</v>
      </c>
      <c r="BB413" s="235"/>
      <c r="BC413" s="360" t="str">
        <f t="shared" si="150"/>
        <v>Ok</v>
      </c>
      <c r="BD413" s="361" t="str">
        <f t="shared" si="151"/>
        <v>Ok</v>
      </c>
      <c r="BE413" s="361" t="str">
        <f t="shared" si="152"/>
        <v>Ok</v>
      </c>
      <c r="BF413" s="361" t="str">
        <f t="shared" si="153"/>
        <v>Ok</v>
      </c>
      <c r="BG413" s="362" t="str">
        <f t="shared" si="154"/>
        <v>Ok</v>
      </c>
      <c r="BH413" s="360" t="str">
        <f t="shared" si="155"/>
        <v>Ok</v>
      </c>
      <c r="BI413" s="361" t="str">
        <f t="shared" si="156"/>
        <v>Ok</v>
      </c>
      <c r="BJ413" s="361" t="str">
        <f t="shared" si="157"/>
        <v>Ok</v>
      </c>
      <c r="BK413" s="361" t="str">
        <f t="shared" si="158"/>
        <v>Ok</v>
      </c>
      <c r="BL413" s="361" t="str">
        <f t="shared" si="159"/>
        <v>Ok</v>
      </c>
      <c r="BM413" s="361" t="str">
        <f t="shared" si="160"/>
        <v>Ok</v>
      </c>
      <c r="BN413" s="362" t="str">
        <f t="shared" si="161"/>
        <v>Ok</v>
      </c>
      <c r="BO413" s="360" t="str">
        <f t="shared" si="162"/>
        <v>No Pop.</v>
      </c>
      <c r="BP413" s="361" t="str">
        <f t="shared" si="163"/>
        <v>No Pop.</v>
      </c>
      <c r="BQ413" s="361" t="str">
        <f t="shared" si="164"/>
        <v>No Pop.</v>
      </c>
      <c r="BR413" s="361" t="str">
        <f t="shared" si="165"/>
        <v>No Pop.</v>
      </c>
      <c r="BS413" s="361" t="str">
        <f t="shared" si="166"/>
        <v>No Pop.</v>
      </c>
      <c r="BT413" s="361" t="str">
        <f t="shared" si="167"/>
        <v>No Pop.</v>
      </c>
      <c r="BU413" s="362" t="str">
        <f t="shared" si="168"/>
        <v>No Pop.</v>
      </c>
      <c r="BV413" s="360" t="str">
        <f>IF(M413&lt;=VLOOKUP($C413,Projections2[[#All],[ISOCode]:[Total 2024 Colombian Returnees]],'Population Projection V2'!$J$167,FALSE),"OK", "Review")</f>
        <v>OK</v>
      </c>
      <c r="BW413" s="361" t="str">
        <f>IF(N413&lt;=VLOOKUP($C413,Projections2[[#All],[ISOCode]:[Total 2024 Colombian Returnees]],'Population Projection V2'!$K$167,FALSE),"OK", "Review")</f>
        <v>OK</v>
      </c>
      <c r="BX413" s="361" t="str">
        <f>IF(O413&lt;=VLOOKUP($C413,Projections2[[#All],[ISOCode]:[Total 2024 Colombian Returnees]],'Population Projection V2'!$L$167,FALSE),"OK", "Review")</f>
        <v>OK</v>
      </c>
      <c r="BY413" s="361" t="str">
        <f>IF(P413&lt;=VLOOKUP($C413,Projections2[[#All],[ISOCode]:[Total 2024 Colombian Returnees]],'Population Projection V2'!$M$167,FALSE),"OK", "Review")</f>
        <v>OK</v>
      </c>
      <c r="BZ413" s="361" t="str">
        <f>IF(Q413&lt;=VLOOKUP($C413,Projections2[[#All],[ISOCode]:[Total 2024 Colombian Returnees]],'Population Projection V2'!$N$167,FALSE),"OK", "Review")</f>
        <v>OK</v>
      </c>
      <c r="CA413" s="361" t="str">
        <f>IF(T413&lt;=VLOOKUP($C413,Projections2[[#All],[ISOCode]:[Total 2024 Colombian Returnees]],'Population Projection V2'!$O$167,FALSE),"OK", "Review")</f>
        <v>OK</v>
      </c>
      <c r="CB413" s="361" t="str">
        <f>IF(U413&lt;=VLOOKUP($C413,Projections2[[#All],[ISOCode]:[Total 2024 Colombian Returnees]],'Population Projection V2'!$P$167,FALSE),"OK", "Review")</f>
        <v>OK</v>
      </c>
      <c r="CC413" s="361" t="str">
        <f>IF(V413&lt;=VLOOKUP($C413,Projections2[[#All],[ISOCode]:[Total 2024 Colombian Returnees]],'Population Projection V2'!$Q$167,FALSE),"OK", "Review")</f>
        <v>OK</v>
      </c>
      <c r="CD413" s="361" t="str">
        <f>IF(W413&lt;=VLOOKUP($C413,Projections2[[#All],[ISOCode]:[Total 2024 Colombian Returnees]],'Population Projection V2'!$R$167,FALSE),"OK", "Review")</f>
        <v>OK</v>
      </c>
      <c r="CE413" s="361" t="str">
        <f>IF(X413&lt;=VLOOKUP($C413,Projections2[[#All],[ISOCode]:[Total 2024 Colombian Returnees]],'Population Projection V2'!$S$167,FALSE),"OK", "Review")</f>
        <v>OK</v>
      </c>
      <c r="CF413" s="361" t="str">
        <f>IF(AA413&lt;=VLOOKUP($C413,Projections2[[#All],[ISOCode]:[Total 2024 Colombian Returnees]],'Population Projection V2'!$T$167,FALSE),"OK", "Review")</f>
        <v>OK</v>
      </c>
      <c r="CG413" s="361" t="str">
        <f>IF(AB413&lt;=VLOOKUP($C413,Projections2[[#All],[ISOCode]:[Total 2024 Colombian Returnees]],'Population Projection V2'!$U$167,FALSE),"OK", "Review")</f>
        <v>OK</v>
      </c>
      <c r="CH413" s="361" t="str">
        <f>IF(AC413&lt;=VLOOKUP($C413,Projections2[[#All],[ISOCode]:[Total 2024 Colombian Returnees]],'Population Projection V2'!$V$167,FALSE),"OK", "Review")</f>
        <v>OK</v>
      </c>
      <c r="CI413" s="361" t="str">
        <f>IF(AD413&lt;=VLOOKUP($C413,Projections2[[#All],[ISOCode]:[Total 2024 Colombian Returnees]],'Population Projection V2'!$W$167,FALSE),"OK", "Review")</f>
        <v>OK</v>
      </c>
      <c r="CJ413" s="361" t="str">
        <f>IF(AE413&lt;=VLOOKUP($C413,Projections2[[#All],[ISOCode]:[Total 2024 Colombian Returnees]],'Population Projection V2'!$X$167,FALSE),"OK", "Review")</f>
        <v>OK</v>
      </c>
      <c r="CK413" s="361" t="str">
        <f>IF(AH413&lt;=VLOOKUP($C413,Projections2[[#All],[ISOCode]:[Total 2024 Colombian Returnees]],'Population Projection V2'!$Y$167,FALSE),"OK", "Review")</f>
        <v>OK</v>
      </c>
      <c r="CL413" s="361" t="str">
        <f>IF(AI413&lt;=VLOOKUP($C413,Projections2[[#All],[ISOCode]:[Total 2024 Colombian Returnees]],'Population Projection V2'!$Z$167,FALSE),"OK", "Review")</f>
        <v>OK</v>
      </c>
      <c r="CM413" s="361" t="str">
        <f>IF(AJ413&lt;=VLOOKUP($C413,Projections2[[#All],[ISOCode]:[Total 2024 Colombian Returnees]],'Population Projection V2'!$AA$167,FALSE),"OK", "Review")</f>
        <v>OK</v>
      </c>
      <c r="CN413" s="361" t="str">
        <f>IF(AK413&lt;=VLOOKUP($C413,Projections2[[#All],[ISOCode]:[Total 2024 Colombian Returnees]],'Population Projection V2'!$AB$167,FALSE),"OK", "Review")</f>
        <v>OK</v>
      </c>
      <c r="CO413" s="361" t="str">
        <f>IF(AL413&lt;=VLOOKUP($C413,Projections2[[#All],[ISOCode]:[Total 2024 Colombian Returnees]],'Population Projection V2'!$AC$167,FALSE),"OK", "Review")</f>
        <v>OK</v>
      </c>
      <c r="CP413" s="361" t="str">
        <f>IF(AO413&lt;=VLOOKUP($C413,Projections2[[#All],[ISOCode]:[Total 2024 Colombian Returnees]],'Population Projection V2'!$AD$167,FALSE),"OK", "Review")</f>
        <v>OK</v>
      </c>
      <c r="CQ413" s="361" t="str">
        <f>IF(AP413&lt;=VLOOKUP($C413,Projections2[[#All],[ISOCode]:[Total 2024 Colombian Returnees]],'Population Projection V2'!$AE$167,FALSE),"OK", "Review")</f>
        <v>OK</v>
      </c>
      <c r="CR413" s="361" t="str">
        <f>IF(AQ413&lt;=VLOOKUP($C413,Projections2[[#All],[ISOCode]:[Total 2024 Colombian Returnees]],'Population Projection V2'!$AF$167,FALSE),"OK", "Review")</f>
        <v>OK</v>
      </c>
      <c r="CS413" s="361" t="str">
        <f>IF(AR413&lt;=VLOOKUP($C413,Projections2[[#All],[ISOCode]:[Total 2024 Colombian Returnees]],'Population Projection V2'!$AG$167,FALSE),"OK", "Review")</f>
        <v>OK</v>
      </c>
      <c r="CT413" s="361" t="str">
        <f>IF(AS413&lt;=VLOOKUP($C413,Projections2[[#All],[ISOCode]:[Total 2024 Colombian Returnees]],'Population Projection V2'!$AH$167,FALSE),"OK", "Review")</f>
        <v>OK</v>
      </c>
      <c r="CU413" s="361" t="str">
        <f>IF(AV413&lt;=VLOOKUP($C413,Projections2[[#All],[ISOCode]:[Total 2024 Colombian Returnees]],'Population Projection V2'!$AI$167,FALSE),"OK", "Review")</f>
        <v>OK</v>
      </c>
      <c r="CV413" s="361" t="str">
        <f>IF(AW413&lt;=VLOOKUP($C413,Projections2[[#All],[ISOCode]:[Total 2024 Colombian Returnees]],'Population Projection V2'!$AJ$167,FALSE),"OK", "Review")</f>
        <v>OK</v>
      </c>
      <c r="CW413" s="361" t="str">
        <f>IF(AX413&lt;=VLOOKUP($C413,Projections2[[#All],[ISOCode]:[Total 2024 Colombian Returnees]],'Population Projection V2'!$AK$167,FALSE),"OK", "Review")</f>
        <v>OK</v>
      </c>
      <c r="CX413" s="361" t="str">
        <f>IF(AY413&lt;=VLOOKUP($C413,Projections2[[#All],[ISOCode]:[Total 2024 Colombian Returnees]],'Population Projection V2'!$AL$167,FALSE),"OK", "Review")</f>
        <v>OK</v>
      </c>
      <c r="CY413" s="362" t="str">
        <f>IF(AZ413&lt;=VLOOKUP($C413,Projections2[[#All],[ISOCode]:[Total 2024 Colombian Returnees]],'Population Projection V2'!$AM$167,FALSE),"OK", "Review")</f>
        <v>OK</v>
      </c>
    </row>
    <row r="414" spans="1:103" x14ac:dyDescent="0.25">
      <c r="A414" s="248" t="s">
        <v>112</v>
      </c>
      <c r="B414" s="249" t="s">
        <v>72</v>
      </c>
      <c r="C414" s="249" t="s">
        <v>274</v>
      </c>
      <c r="D414" s="250" t="s">
        <v>421</v>
      </c>
      <c r="E414" s="249" t="s">
        <v>429</v>
      </c>
      <c r="F414" s="240">
        <f t="shared" si="145"/>
        <v>0</v>
      </c>
      <c r="G414" s="240">
        <f t="shared" si="146"/>
        <v>0</v>
      </c>
      <c r="H414" s="240">
        <f t="shared" si="147"/>
        <v>0</v>
      </c>
      <c r="I414" s="240">
        <f t="shared" si="148"/>
        <v>0</v>
      </c>
      <c r="J414" s="240">
        <f t="shared" si="149"/>
        <v>0</v>
      </c>
      <c r="K414" s="240">
        <f>VLOOKUP($C414,Projections2[[#All],[ISOCode]:[Total 2024 Colombian Returnees]],7,0)</f>
        <v>0</v>
      </c>
      <c r="L414" s="251"/>
      <c r="M414" s="252"/>
      <c r="N414" s="252"/>
      <c r="O414" s="252"/>
      <c r="P414" s="252"/>
      <c r="Q414" s="252"/>
      <c r="R414" s="224">
        <f>VLOOKUP($C414,Projections2[[#All],[ISOCode]:[Total 2024 Colombian Returnees]],12,0)</f>
        <v>0</v>
      </c>
      <c r="S414" s="225"/>
      <c r="T414" s="226"/>
      <c r="U414" s="226"/>
      <c r="V414" s="226"/>
      <c r="W414" s="226"/>
      <c r="X414" s="226"/>
      <c r="Y414" s="226">
        <f>VLOOKUP($C414,Projections2[[#All],[ISOCode]:[Total 2024 Colombian Returnees]],17,0)</f>
        <v>0</v>
      </c>
      <c r="Z414" s="228"/>
      <c r="AA414" s="244"/>
      <c r="AB414" s="244"/>
      <c r="AC414" s="244"/>
      <c r="AD414" s="244"/>
      <c r="AE414" s="244"/>
      <c r="AF414" s="244">
        <f>VLOOKUP($C414,Projections2[[#All],[ISOCode]:[Total 2024 Colombian Returnees]],22,0)</f>
        <v>0</v>
      </c>
      <c r="AG414" s="245"/>
      <c r="AH414" s="256"/>
      <c r="AI414" s="256"/>
      <c r="AJ414" s="256"/>
      <c r="AK414" s="256"/>
      <c r="AL414" s="256"/>
      <c r="AM414" s="230">
        <f>VLOOKUP($C414,Projections2[[#All],[ISOCode]:[Total 2024 Colombian Returnees]],27,0)</f>
        <v>0</v>
      </c>
      <c r="AN414" s="231"/>
      <c r="AO414" s="257"/>
      <c r="AP414" s="257"/>
      <c r="AQ414" s="257"/>
      <c r="AR414" s="257"/>
      <c r="AS414" s="232"/>
      <c r="AT414" s="232">
        <f>VLOOKUP($C414,Projections2[[#All],[ISOCode]:[Total 2024 Colombian Returnees]],32,0)</f>
        <v>0</v>
      </c>
      <c r="AU414" s="233"/>
      <c r="AV414" s="258"/>
      <c r="AW414" s="258"/>
      <c r="AX414" s="258"/>
      <c r="AY414" s="258"/>
      <c r="AZ414" s="234"/>
      <c r="BA414" s="234">
        <f>VLOOKUP($C414,Projections2[[#All],[ISOCode]:[Total 2024 Colombian Returnees]],37,0)</f>
        <v>0</v>
      </c>
      <c r="BB414" s="235"/>
      <c r="BC414" s="360" t="str">
        <f t="shared" si="150"/>
        <v>Ok</v>
      </c>
      <c r="BD414" s="361" t="str">
        <f t="shared" si="151"/>
        <v>Ok</v>
      </c>
      <c r="BE414" s="361" t="str">
        <f t="shared" si="152"/>
        <v>Ok</v>
      </c>
      <c r="BF414" s="361" t="str">
        <f t="shared" si="153"/>
        <v>Ok</v>
      </c>
      <c r="BG414" s="362" t="str">
        <f t="shared" si="154"/>
        <v>Ok</v>
      </c>
      <c r="BH414" s="360" t="str">
        <f t="shared" si="155"/>
        <v>Ok</v>
      </c>
      <c r="BI414" s="361" t="str">
        <f t="shared" si="156"/>
        <v>Ok</v>
      </c>
      <c r="BJ414" s="361" t="str">
        <f t="shared" si="157"/>
        <v>Ok</v>
      </c>
      <c r="BK414" s="361" t="str">
        <f t="shared" si="158"/>
        <v>Ok</v>
      </c>
      <c r="BL414" s="361" t="str">
        <f t="shared" si="159"/>
        <v>Ok</v>
      </c>
      <c r="BM414" s="361" t="str">
        <f t="shared" si="160"/>
        <v>Ok</v>
      </c>
      <c r="BN414" s="362" t="str">
        <f t="shared" si="161"/>
        <v>Ok</v>
      </c>
      <c r="BO414" s="360" t="str">
        <f t="shared" si="162"/>
        <v>No Pop.</v>
      </c>
      <c r="BP414" s="361" t="str">
        <f t="shared" si="163"/>
        <v>No Pop.</v>
      </c>
      <c r="BQ414" s="361" t="str">
        <f t="shared" si="164"/>
        <v>No Pop.</v>
      </c>
      <c r="BR414" s="361" t="str">
        <f t="shared" si="165"/>
        <v>No Pop.</v>
      </c>
      <c r="BS414" s="361" t="str">
        <f t="shared" si="166"/>
        <v>No Pop.</v>
      </c>
      <c r="BT414" s="361" t="str">
        <f t="shared" si="167"/>
        <v>No Pop.</v>
      </c>
      <c r="BU414" s="362" t="str">
        <f t="shared" si="168"/>
        <v>No Pop.</v>
      </c>
      <c r="BV414" s="360" t="str">
        <f>IF(M414&lt;=VLOOKUP($C414,Projections2[[#All],[ISOCode]:[Total 2024 Colombian Returnees]],'Population Projection V2'!$J$167,FALSE),"OK", "Review")</f>
        <v>OK</v>
      </c>
      <c r="BW414" s="361" t="str">
        <f>IF(N414&lt;=VLOOKUP($C414,Projections2[[#All],[ISOCode]:[Total 2024 Colombian Returnees]],'Population Projection V2'!$K$167,FALSE),"OK", "Review")</f>
        <v>OK</v>
      </c>
      <c r="BX414" s="361" t="str">
        <f>IF(O414&lt;=VLOOKUP($C414,Projections2[[#All],[ISOCode]:[Total 2024 Colombian Returnees]],'Population Projection V2'!$L$167,FALSE),"OK", "Review")</f>
        <v>OK</v>
      </c>
      <c r="BY414" s="361" t="str">
        <f>IF(P414&lt;=VLOOKUP($C414,Projections2[[#All],[ISOCode]:[Total 2024 Colombian Returnees]],'Population Projection V2'!$M$167,FALSE),"OK", "Review")</f>
        <v>OK</v>
      </c>
      <c r="BZ414" s="361" t="str">
        <f>IF(Q414&lt;=VLOOKUP($C414,Projections2[[#All],[ISOCode]:[Total 2024 Colombian Returnees]],'Population Projection V2'!$N$167,FALSE),"OK", "Review")</f>
        <v>OK</v>
      </c>
      <c r="CA414" s="361" t="str">
        <f>IF(T414&lt;=VLOOKUP($C414,Projections2[[#All],[ISOCode]:[Total 2024 Colombian Returnees]],'Population Projection V2'!$O$167,FALSE),"OK", "Review")</f>
        <v>OK</v>
      </c>
      <c r="CB414" s="361" t="str">
        <f>IF(U414&lt;=VLOOKUP($C414,Projections2[[#All],[ISOCode]:[Total 2024 Colombian Returnees]],'Population Projection V2'!$P$167,FALSE),"OK", "Review")</f>
        <v>OK</v>
      </c>
      <c r="CC414" s="361" t="str">
        <f>IF(V414&lt;=VLOOKUP($C414,Projections2[[#All],[ISOCode]:[Total 2024 Colombian Returnees]],'Population Projection V2'!$Q$167,FALSE),"OK", "Review")</f>
        <v>OK</v>
      </c>
      <c r="CD414" s="361" t="str">
        <f>IF(W414&lt;=VLOOKUP($C414,Projections2[[#All],[ISOCode]:[Total 2024 Colombian Returnees]],'Population Projection V2'!$R$167,FALSE),"OK", "Review")</f>
        <v>OK</v>
      </c>
      <c r="CE414" s="361" t="str">
        <f>IF(X414&lt;=VLOOKUP($C414,Projections2[[#All],[ISOCode]:[Total 2024 Colombian Returnees]],'Population Projection V2'!$S$167,FALSE),"OK", "Review")</f>
        <v>OK</v>
      </c>
      <c r="CF414" s="361" t="str">
        <f>IF(AA414&lt;=VLOOKUP($C414,Projections2[[#All],[ISOCode]:[Total 2024 Colombian Returnees]],'Population Projection V2'!$T$167,FALSE),"OK", "Review")</f>
        <v>OK</v>
      </c>
      <c r="CG414" s="361" t="str">
        <f>IF(AB414&lt;=VLOOKUP($C414,Projections2[[#All],[ISOCode]:[Total 2024 Colombian Returnees]],'Population Projection V2'!$U$167,FALSE),"OK", "Review")</f>
        <v>OK</v>
      </c>
      <c r="CH414" s="361" t="str">
        <f>IF(AC414&lt;=VLOOKUP($C414,Projections2[[#All],[ISOCode]:[Total 2024 Colombian Returnees]],'Population Projection V2'!$V$167,FALSE),"OK", "Review")</f>
        <v>OK</v>
      </c>
      <c r="CI414" s="361" t="str">
        <f>IF(AD414&lt;=VLOOKUP($C414,Projections2[[#All],[ISOCode]:[Total 2024 Colombian Returnees]],'Population Projection V2'!$W$167,FALSE),"OK", "Review")</f>
        <v>OK</v>
      </c>
      <c r="CJ414" s="361" t="str">
        <f>IF(AE414&lt;=VLOOKUP($C414,Projections2[[#All],[ISOCode]:[Total 2024 Colombian Returnees]],'Population Projection V2'!$X$167,FALSE),"OK", "Review")</f>
        <v>OK</v>
      </c>
      <c r="CK414" s="361" t="str">
        <f>IF(AH414&lt;=VLOOKUP($C414,Projections2[[#All],[ISOCode]:[Total 2024 Colombian Returnees]],'Population Projection V2'!$Y$167,FALSE),"OK", "Review")</f>
        <v>OK</v>
      </c>
      <c r="CL414" s="361" t="str">
        <f>IF(AI414&lt;=VLOOKUP($C414,Projections2[[#All],[ISOCode]:[Total 2024 Colombian Returnees]],'Population Projection V2'!$Z$167,FALSE),"OK", "Review")</f>
        <v>OK</v>
      </c>
      <c r="CM414" s="361" t="str">
        <f>IF(AJ414&lt;=VLOOKUP($C414,Projections2[[#All],[ISOCode]:[Total 2024 Colombian Returnees]],'Population Projection V2'!$AA$167,FALSE),"OK", "Review")</f>
        <v>OK</v>
      </c>
      <c r="CN414" s="361" t="str">
        <f>IF(AK414&lt;=VLOOKUP($C414,Projections2[[#All],[ISOCode]:[Total 2024 Colombian Returnees]],'Population Projection V2'!$AB$167,FALSE),"OK", "Review")</f>
        <v>OK</v>
      </c>
      <c r="CO414" s="361" t="str">
        <f>IF(AL414&lt;=VLOOKUP($C414,Projections2[[#All],[ISOCode]:[Total 2024 Colombian Returnees]],'Population Projection V2'!$AC$167,FALSE),"OK", "Review")</f>
        <v>OK</v>
      </c>
      <c r="CP414" s="361" t="str">
        <f>IF(AO414&lt;=VLOOKUP($C414,Projections2[[#All],[ISOCode]:[Total 2024 Colombian Returnees]],'Population Projection V2'!$AD$167,FALSE),"OK", "Review")</f>
        <v>OK</v>
      </c>
      <c r="CQ414" s="361" t="str">
        <f>IF(AP414&lt;=VLOOKUP($C414,Projections2[[#All],[ISOCode]:[Total 2024 Colombian Returnees]],'Population Projection V2'!$AE$167,FALSE),"OK", "Review")</f>
        <v>OK</v>
      </c>
      <c r="CR414" s="361" t="str">
        <f>IF(AQ414&lt;=VLOOKUP($C414,Projections2[[#All],[ISOCode]:[Total 2024 Colombian Returnees]],'Population Projection V2'!$AF$167,FALSE),"OK", "Review")</f>
        <v>OK</v>
      </c>
      <c r="CS414" s="361" t="str">
        <f>IF(AR414&lt;=VLOOKUP($C414,Projections2[[#All],[ISOCode]:[Total 2024 Colombian Returnees]],'Population Projection V2'!$AG$167,FALSE),"OK", "Review")</f>
        <v>OK</v>
      </c>
      <c r="CT414" s="361" t="str">
        <f>IF(AS414&lt;=VLOOKUP($C414,Projections2[[#All],[ISOCode]:[Total 2024 Colombian Returnees]],'Population Projection V2'!$AH$167,FALSE),"OK", "Review")</f>
        <v>OK</v>
      </c>
      <c r="CU414" s="361" t="str">
        <f>IF(AV414&lt;=VLOOKUP($C414,Projections2[[#All],[ISOCode]:[Total 2024 Colombian Returnees]],'Population Projection V2'!$AI$167,FALSE),"OK", "Review")</f>
        <v>OK</v>
      </c>
      <c r="CV414" s="361" t="str">
        <f>IF(AW414&lt;=VLOOKUP($C414,Projections2[[#All],[ISOCode]:[Total 2024 Colombian Returnees]],'Population Projection V2'!$AJ$167,FALSE),"OK", "Review")</f>
        <v>OK</v>
      </c>
      <c r="CW414" s="361" t="str">
        <f>IF(AX414&lt;=VLOOKUP($C414,Projections2[[#All],[ISOCode]:[Total 2024 Colombian Returnees]],'Population Projection V2'!$AK$167,FALSE),"OK", "Review")</f>
        <v>OK</v>
      </c>
      <c r="CX414" s="361" t="str">
        <f>IF(AY414&lt;=VLOOKUP($C414,Projections2[[#All],[ISOCode]:[Total 2024 Colombian Returnees]],'Population Projection V2'!$AL$167,FALSE),"OK", "Review")</f>
        <v>OK</v>
      </c>
      <c r="CY414" s="362" t="str">
        <f>IF(AZ414&lt;=VLOOKUP($C414,Projections2[[#All],[ISOCode]:[Total 2024 Colombian Returnees]],'Population Projection V2'!$AM$167,FALSE),"OK", "Review")</f>
        <v>OK</v>
      </c>
    </row>
    <row r="415" spans="1:103" x14ac:dyDescent="0.25">
      <c r="A415" s="248" t="s">
        <v>112</v>
      </c>
      <c r="B415" s="249" t="s">
        <v>72</v>
      </c>
      <c r="C415" s="249" t="s">
        <v>274</v>
      </c>
      <c r="D415" s="250" t="s">
        <v>421</v>
      </c>
      <c r="E415" s="249" t="s">
        <v>430</v>
      </c>
      <c r="F415" s="240">
        <f t="shared" si="145"/>
        <v>0</v>
      </c>
      <c r="G415" s="240">
        <f t="shared" si="146"/>
        <v>0</v>
      </c>
      <c r="H415" s="240">
        <f t="shared" si="147"/>
        <v>0</v>
      </c>
      <c r="I415" s="240">
        <f t="shared" si="148"/>
        <v>0</v>
      </c>
      <c r="J415" s="240">
        <f t="shared" si="149"/>
        <v>0</v>
      </c>
      <c r="K415" s="240">
        <f>VLOOKUP($C415,Projections2[[#All],[ISOCode]:[Total 2024 Colombian Returnees]],7,0)</f>
        <v>0</v>
      </c>
      <c r="L415" s="251"/>
      <c r="M415" s="252"/>
      <c r="N415" s="252"/>
      <c r="O415" s="252"/>
      <c r="P415" s="252"/>
      <c r="Q415" s="252"/>
      <c r="R415" s="224">
        <f>VLOOKUP($C415,Projections2[[#All],[ISOCode]:[Total 2024 Colombian Returnees]],12,0)</f>
        <v>0</v>
      </c>
      <c r="S415" s="225"/>
      <c r="T415" s="226"/>
      <c r="U415" s="226"/>
      <c r="V415" s="226"/>
      <c r="W415" s="226"/>
      <c r="X415" s="226"/>
      <c r="Y415" s="226">
        <f>VLOOKUP($C415,Projections2[[#All],[ISOCode]:[Total 2024 Colombian Returnees]],17,0)</f>
        <v>0</v>
      </c>
      <c r="Z415" s="228"/>
      <c r="AA415" s="244"/>
      <c r="AB415" s="244"/>
      <c r="AC415" s="244"/>
      <c r="AD415" s="244"/>
      <c r="AE415" s="244"/>
      <c r="AF415" s="244">
        <f>VLOOKUP($C415,Projections2[[#All],[ISOCode]:[Total 2024 Colombian Returnees]],22,0)</f>
        <v>0</v>
      </c>
      <c r="AG415" s="245"/>
      <c r="AH415" s="256"/>
      <c r="AI415" s="256"/>
      <c r="AJ415" s="256"/>
      <c r="AK415" s="256"/>
      <c r="AL415" s="256"/>
      <c r="AM415" s="230">
        <f>VLOOKUP($C415,Projections2[[#All],[ISOCode]:[Total 2024 Colombian Returnees]],27,0)</f>
        <v>0</v>
      </c>
      <c r="AN415" s="231"/>
      <c r="AO415" s="257"/>
      <c r="AP415" s="257"/>
      <c r="AQ415" s="257"/>
      <c r="AR415" s="257"/>
      <c r="AS415" s="232"/>
      <c r="AT415" s="232">
        <f>VLOOKUP($C415,Projections2[[#All],[ISOCode]:[Total 2024 Colombian Returnees]],32,0)</f>
        <v>0</v>
      </c>
      <c r="AU415" s="233"/>
      <c r="AV415" s="258"/>
      <c r="AW415" s="258"/>
      <c r="AX415" s="258"/>
      <c r="AY415" s="258"/>
      <c r="AZ415" s="234"/>
      <c r="BA415" s="234">
        <f>VLOOKUP($C415,Projections2[[#All],[ISOCode]:[Total 2024 Colombian Returnees]],37,0)</f>
        <v>0</v>
      </c>
      <c r="BB415" s="235"/>
      <c r="BC415" s="360" t="str">
        <f t="shared" si="150"/>
        <v>Ok</v>
      </c>
      <c r="BD415" s="361" t="str">
        <f t="shared" si="151"/>
        <v>Ok</v>
      </c>
      <c r="BE415" s="361" t="str">
        <f t="shared" si="152"/>
        <v>Ok</v>
      </c>
      <c r="BF415" s="361" t="str">
        <f t="shared" si="153"/>
        <v>Ok</v>
      </c>
      <c r="BG415" s="362" t="str">
        <f t="shared" si="154"/>
        <v>Ok</v>
      </c>
      <c r="BH415" s="360" t="str">
        <f t="shared" si="155"/>
        <v>Ok</v>
      </c>
      <c r="BI415" s="361" t="str">
        <f t="shared" si="156"/>
        <v>Ok</v>
      </c>
      <c r="BJ415" s="361" t="str">
        <f t="shared" si="157"/>
        <v>Ok</v>
      </c>
      <c r="BK415" s="361" t="str">
        <f t="shared" si="158"/>
        <v>Ok</v>
      </c>
      <c r="BL415" s="361" t="str">
        <f t="shared" si="159"/>
        <v>Ok</v>
      </c>
      <c r="BM415" s="361" t="str">
        <f t="shared" si="160"/>
        <v>Ok</v>
      </c>
      <c r="BN415" s="362" t="str">
        <f t="shared" si="161"/>
        <v>Ok</v>
      </c>
      <c r="BO415" s="360" t="str">
        <f t="shared" si="162"/>
        <v>No Pop.</v>
      </c>
      <c r="BP415" s="361" t="str">
        <f t="shared" si="163"/>
        <v>No Pop.</v>
      </c>
      <c r="BQ415" s="361" t="str">
        <f t="shared" si="164"/>
        <v>No Pop.</v>
      </c>
      <c r="BR415" s="361" t="str">
        <f t="shared" si="165"/>
        <v>No Pop.</v>
      </c>
      <c r="BS415" s="361" t="str">
        <f t="shared" si="166"/>
        <v>No Pop.</v>
      </c>
      <c r="BT415" s="361" t="str">
        <f t="shared" si="167"/>
        <v>No Pop.</v>
      </c>
      <c r="BU415" s="362" t="str">
        <f t="shared" si="168"/>
        <v>No Pop.</v>
      </c>
      <c r="BV415" s="360" t="str">
        <f>IF(M415&lt;=VLOOKUP($C415,Projections2[[#All],[ISOCode]:[Total 2024 Colombian Returnees]],'Population Projection V2'!$J$167,FALSE),"OK", "Review")</f>
        <v>OK</v>
      </c>
      <c r="BW415" s="361" t="str">
        <f>IF(N415&lt;=VLOOKUP($C415,Projections2[[#All],[ISOCode]:[Total 2024 Colombian Returnees]],'Population Projection V2'!$K$167,FALSE),"OK", "Review")</f>
        <v>OK</v>
      </c>
      <c r="BX415" s="361" t="str">
        <f>IF(O415&lt;=VLOOKUP($C415,Projections2[[#All],[ISOCode]:[Total 2024 Colombian Returnees]],'Population Projection V2'!$L$167,FALSE),"OK", "Review")</f>
        <v>OK</v>
      </c>
      <c r="BY415" s="361" t="str">
        <f>IF(P415&lt;=VLOOKUP($C415,Projections2[[#All],[ISOCode]:[Total 2024 Colombian Returnees]],'Population Projection V2'!$M$167,FALSE),"OK", "Review")</f>
        <v>OK</v>
      </c>
      <c r="BZ415" s="361" t="str">
        <f>IF(Q415&lt;=VLOOKUP($C415,Projections2[[#All],[ISOCode]:[Total 2024 Colombian Returnees]],'Population Projection V2'!$N$167,FALSE),"OK", "Review")</f>
        <v>OK</v>
      </c>
      <c r="CA415" s="361" t="str">
        <f>IF(T415&lt;=VLOOKUP($C415,Projections2[[#All],[ISOCode]:[Total 2024 Colombian Returnees]],'Population Projection V2'!$O$167,FALSE),"OK", "Review")</f>
        <v>OK</v>
      </c>
      <c r="CB415" s="361" t="str">
        <f>IF(U415&lt;=VLOOKUP($C415,Projections2[[#All],[ISOCode]:[Total 2024 Colombian Returnees]],'Population Projection V2'!$P$167,FALSE),"OK", "Review")</f>
        <v>OK</v>
      </c>
      <c r="CC415" s="361" t="str">
        <f>IF(V415&lt;=VLOOKUP($C415,Projections2[[#All],[ISOCode]:[Total 2024 Colombian Returnees]],'Population Projection V2'!$Q$167,FALSE),"OK", "Review")</f>
        <v>OK</v>
      </c>
      <c r="CD415" s="361" t="str">
        <f>IF(W415&lt;=VLOOKUP($C415,Projections2[[#All],[ISOCode]:[Total 2024 Colombian Returnees]],'Population Projection V2'!$R$167,FALSE),"OK", "Review")</f>
        <v>OK</v>
      </c>
      <c r="CE415" s="361" t="str">
        <f>IF(X415&lt;=VLOOKUP($C415,Projections2[[#All],[ISOCode]:[Total 2024 Colombian Returnees]],'Population Projection V2'!$S$167,FALSE),"OK", "Review")</f>
        <v>OK</v>
      </c>
      <c r="CF415" s="361" t="str">
        <f>IF(AA415&lt;=VLOOKUP($C415,Projections2[[#All],[ISOCode]:[Total 2024 Colombian Returnees]],'Population Projection V2'!$T$167,FALSE),"OK", "Review")</f>
        <v>OK</v>
      </c>
      <c r="CG415" s="361" t="str">
        <f>IF(AB415&lt;=VLOOKUP($C415,Projections2[[#All],[ISOCode]:[Total 2024 Colombian Returnees]],'Population Projection V2'!$U$167,FALSE),"OK", "Review")</f>
        <v>OK</v>
      </c>
      <c r="CH415" s="361" t="str">
        <f>IF(AC415&lt;=VLOOKUP($C415,Projections2[[#All],[ISOCode]:[Total 2024 Colombian Returnees]],'Population Projection V2'!$V$167,FALSE),"OK", "Review")</f>
        <v>OK</v>
      </c>
      <c r="CI415" s="361" t="str">
        <f>IF(AD415&lt;=VLOOKUP($C415,Projections2[[#All],[ISOCode]:[Total 2024 Colombian Returnees]],'Population Projection V2'!$W$167,FALSE),"OK", "Review")</f>
        <v>OK</v>
      </c>
      <c r="CJ415" s="361" t="str">
        <f>IF(AE415&lt;=VLOOKUP($C415,Projections2[[#All],[ISOCode]:[Total 2024 Colombian Returnees]],'Population Projection V2'!$X$167,FALSE),"OK", "Review")</f>
        <v>OK</v>
      </c>
      <c r="CK415" s="361" t="str">
        <f>IF(AH415&lt;=VLOOKUP($C415,Projections2[[#All],[ISOCode]:[Total 2024 Colombian Returnees]],'Population Projection V2'!$Y$167,FALSE),"OK", "Review")</f>
        <v>OK</v>
      </c>
      <c r="CL415" s="361" t="str">
        <f>IF(AI415&lt;=VLOOKUP($C415,Projections2[[#All],[ISOCode]:[Total 2024 Colombian Returnees]],'Population Projection V2'!$Z$167,FALSE),"OK", "Review")</f>
        <v>OK</v>
      </c>
      <c r="CM415" s="361" t="str">
        <f>IF(AJ415&lt;=VLOOKUP($C415,Projections2[[#All],[ISOCode]:[Total 2024 Colombian Returnees]],'Population Projection V2'!$AA$167,FALSE),"OK", "Review")</f>
        <v>OK</v>
      </c>
      <c r="CN415" s="361" t="str">
        <f>IF(AK415&lt;=VLOOKUP($C415,Projections2[[#All],[ISOCode]:[Total 2024 Colombian Returnees]],'Population Projection V2'!$AB$167,FALSE),"OK", "Review")</f>
        <v>OK</v>
      </c>
      <c r="CO415" s="361" t="str">
        <f>IF(AL415&lt;=VLOOKUP($C415,Projections2[[#All],[ISOCode]:[Total 2024 Colombian Returnees]],'Population Projection V2'!$AC$167,FALSE),"OK", "Review")</f>
        <v>OK</v>
      </c>
      <c r="CP415" s="361" t="str">
        <f>IF(AO415&lt;=VLOOKUP($C415,Projections2[[#All],[ISOCode]:[Total 2024 Colombian Returnees]],'Population Projection V2'!$AD$167,FALSE),"OK", "Review")</f>
        <v>OK</v>
      </c>
      <c r="CQ415" s="361" t="str">
        <f>IF(AP415&lt;=VLOOKUP($C415,Projections2[[#All],[ISOCode]:[Total 2024 Colombian Returnees]],'Population Projection V2'!$AE$167,FALSE),"OK", "Review")</f>
        <v>OK</v>
      </c>
      <c r="CR415" s="361" t="str">
        <f>IF(AQ415&lt;=VLOOKUP($C415,Projections2[[#All],[ISOCode]:[Total 2024 Colombian Returnees]],'Population Projection V2'!$AF$167,FALSE),"OK", "Review")</f>
        <v>OK</v>
      </c>
      <c r="CS415" s="361" t="str">
        <f>IF(AR415&lt;=VLOOKUP($C415,Projections2[[#All],[ISOCode]:[Total 2024 Colombian Returnees]],'Population Projection V2'!$AG$167,FALSE),"OK", "Review")</f>
        <v>OK</v>
      </c>
      <c r="CT415" s="361" t="str">
        <f>IF(AS415&lt;=VLOOKUP($C415,Projections2[[#All],[ISOCode]:[Total 2024 Colombian Returnees]],'Population Projection V2'!$AH$167,FALSE),"OK", "Review")</f>
        <v>OK</v>
      </c>
      <c r="CU415" s="361" t="str">
        <f>IF(AV415&lt;=VLOOKUP($C415,Projections2[[#All],[ISOCode]:[Total 2024 Colombian Returnees]],'Population Projection V2'!$AI$167,FALSE),"OK", "Review")</f>
        <v>OK</v>
      </c>
      <c r="CV415" s="361" t="str">
        <f>IF(AW415&lt;=VLOOKUP($C415,Projections2[[#All],[ISOCode]:[Total 2024 Colombian Returnees]],'Population Projection V2'!$AJ$167,FALSE),"OK", "Review")</f>
        <v>OK</v>
      </c>
      <c r="CW415" s="361" t="str">
        <f>IF(AX415&lt;=VLOOKUP($C415,Projections2[[#All],[ISOCode]:[Total 2024 Colombian Returnees]],'Population Projection V2'!$AK$167,FALSE),"OK", "Review")</f>
        <v>OK</v>
      </c>
      <c r="CX415" s="361" t="str">
        <f>IF(AY415&lt;=VLOOKUP($C415,Projections2[[#All],[ISOCode]:[Total 2024 Colombian Returnees]],'Population Projection V2'!$AL$167,FALSE),"OK", "Review")</f>
        <v>OK</v>
      </c>
      <c r="CY415" s="362" t="str">
        <f>IF(AZ415&lt;=VLOOKUP($C415,Projections2[[#All],[ISOCode]:[Total 2024 Colombian Returnees]],'Population Projection V2'!$AM$167,FALSE),"OK", "Review")</f>
        <v>OK</v>
      </c>
    </row>
    <row r="416" spans="1:103" ht="25.5" x14ac:dyDescent="0.25">
      <c r="A416" s="248" t="s">
        <v>112</v>
      </c>
      <c r="B416" s="249" t="s">
        <v>72</v>
      </c>
      <c r="C416" s="249" t="s">
        <v>274</v>
      </c>
      <c r="D416" s="250" t="s">
        <v>421</v>
      </c>
      <c r="E416" s="249" t="s">
        <v>431</v>
      </c>
      <c r="F416" s="240">
        <f t="shared" si="145"/>
        <v>0</v>
      </c>
      <c r="G416" s="240">
        <f t="shared" si="146"/>
        <v>0</v>
      </c>
      <c r="H416" s="240">
        <f t="shared" si="147"/>
        <v>0</v>
      </c>
      <c r="I416" s="240">
        <f t="shared" si="148"/>
        <v>0</v>
      </c>
      <c r="J416" s="240">
        <f t="shared" si="149"/>
        <v>0</v>
      </c>
      <c r="K416" s="240">
        <f>VLOOKUP($C416,Projections2[[#All],[ISOCode]:[Total 2024 Colombian Returnees]],7,0)</f>
        <v>0</v>
      </c>
      <c r="L416" s="251"/>
      <c r="M416" s="252"/>
      <c r="N416" s="252"/>
      <c r="O416" s="252"/>
      <c r="P416" s="252"/>
      <c r="Q416" s="252"/>
      <c r="R416" s="224">
        <f>VLOOKUP($C416,Projections2[[#All],[ISOCode]:[Total 2024 Colombian Returnees]],12,0)</f>
        <v>0</v>
      </c>
      <c r="S416" s="225"/>
      <c r="T416" s="226"/>
      <c r="U416" s="226"/>
      <c r="V416" s="226"/>
      <c r="W416" s="226"/>
      <c r="X416" s="226"/>
      <c r="Y416" s="226">
        <f>VLOOKUP($C416,Projections2[[#All],[ISOCode]:[Total 2024 Colombian Returnees]],17,0)</f>
        <v>0</v>
      </c>
      <c r="Z416" s="228"/>
      <c r="AA416" s="244"/>
      <c r="AB416" s="244"/>
      <c r="AC416" s="244"/>
      <c r="AD416" s="244"/>
      <c r="AE416" s="244"/>
      <c r="AF416" s="244">
        <f>VLOOKUP($C416,Projections2[[#All],[ISOCode]:[Total 2024 Colombian Returnees]],22,0)</f>
        <v>0</v>
      </c>
      <c r="AG416" s="245"/>
      <c r="AH416" s="256"/>
      <c r="AI416" s="256"/>
      <c r="AJ416" s="256"/>
      <c r="AK416" s="256"/>
      <c r="AL416" s="256"/>
      <c r="AM416" s="230">
        <f>VLOOKUP($C416,Projections2[[#All],[ISOCode]:[Total 2024 Colombian Returnees]],27,0)</f>
        <v>0</v>
      </c>
      <c r="AN416" s="231"/>
      <c r="AO416" s="257"/>
      <c r="AP416" s="257"/>
      <c r="AQ416" s="257"/>
      <c r="AR416" s="257"/>
      <c r="AS416" s="232"/>
      <c r="AT416" s="232">
        <f>VLOOKUP($C416,Projections2[[#All],[ISOCode]:[Total 2024 Colombian Returnees]],32,0)</f>
        <v>0</v>
      </c>
      <c r="AU416" s="233"/>
      <c r="AV416" s="258"/>
      <c r="AW416" s="258"/>
      <c r="AX416" s="258"/>
      <c r="AY416" s="258"/>
      <c r="AZ416" s="234"/>
      <c r="BA416" s="234">
        <f>VLOOKUP($C416,Projections2[[#All],[ISOCode]:[Total 2024 Colombian Returnees]],37,0)</f>
        <v>0</v>
      </c>
      <c r="BB416" s="235"/>
      <c r="BC416" s="360" t="str">
        <f t="shared" si="150"/>
        <v>Ok</v>
      </c>
      <c r="BD416" s="361" t="str">
        <f t="shared" si="151"/>
        <v>Ok</v>
      </c>
      <c r="BE416" s="361" t="str">
        <f t="shared" si="152"/>
        <v>Ok</v>
      </c>
      <c r="BF416" s="361" t="str">
        <f t="shared" si="153"/>
        <v>Ok</v>
      </c>
      <c r="BG416" s="362" t="str">
        <f t="shared" si="154"/>
        <v>Ok</v>
      </c>
      <c r="BH416" s="360" t="str">
        <f t="shared" si="155"/>
        <v>Ok</v>
      </c>
      <c r="BI416" s="361" t="str">
        <f t="shared" si="156"/>
        <v>Ok</v>
      </c>
      <c r="BJ416" s="361" t="str">
        <f t="shared" si="157"/>
        <v>Ok</v>
      </c>
      <c r="BK416" s="361" t="str">
        <f t="shared" si="158"/>
        <v>Ok</v>
      </c>
      <c r="BL416" s="361" t="str">
        <f t="shared" si="159"/>
        <v>Ok</v>
      </c>
      <c r="BM416" s="361" t="str">
        <f t="shared" si="160"/>
        <v>Ok</v>
      </c>
      <c r="BN416" s="362" t="str">
        <f t="shared" si="161"/>
        <v>Ok</v>
      </c>
      <c r="BO416" s="360" t="str">
        <f t="shared" si="162"/>
        <v>No Pop.</v>
      </c>
      <c r="BP416" s="361" t="str">
        <f t="shared" si="163"/>
        <v>No Pop.</v>
      </c>
      <c r="BQ416" s="361" t="str">
        <f t="shared" si="164"/>
        <v>No Pop.</v>
      </c>
      <c r="BR416" s="361" t="str">
        <f t="shared" si="165"/>
        <v>No Pop.</v>
      </c>
      <c r="BS416" s="361" t="str">
        <f t="shared" si="166"/>
        <v>No Pop.</v>
      </c>
      <c r="BT416" s="361" t="str">
        <f t="shared" si="167"/>
        <v>No Pop.</v>
      </c>
      <c r="BU416" s="362" t="str">
        <f t="shared" si="168"/>
        <v>No Pop.</v>
      </c>
      <c r="BV416" s="360" t="str">
        <f>IF(M416&lt;=VLOOKUP($C416,Projections2[[#All],[ISOCode]:[Total 2024 Colombian Returnees]],'Population Projection V2'!$J$167,FALSE),"OK", "Review")</f>
        <v>OK</v>
      </c>
      <c r="BW416" s="361" t="str">
        <f>IF(N416&lt;=VLOOKUP($C416,Projections2[[#All],[ISOCode]:[Total 2024 Colombian Returnees]],'Population Projection V2'!$K$167,FALSE),"OK", "Review")</f>
        <v>OK</v>
      </c>
      <c r="BX416" s="361" t="str">
        <f>IF(O416&lt;=VLOOKUP($C416,Projections2[[#All],[ISOCode]:[Total 2024 Colombian Returnees]],'Population Projection V2'!$L$167,FALSE),"OK", "Review")</f>
        <v>OK</v>
      </c>
      <c r="BY416" s="361" t="str">
        <f>IF(P416&lt;=VLOOKUP($C416,Projections2[[#All],[ISOCode]:[Total 2024 Colombian Returnees]],'Population Projection V2'!$M$167,FALSE),"OK", "Review")</f>
        <v>OK</v>
      </c>
      <c r="BZ416" s="361" t="str">
        <f>IF(Q416&lt;=VLOOKUP($C416,Projections2[[#All],[ISOCode]:[Total 2024 Colombian Returnees]],'Population Projection V2'!$N$167,FALSE),"OK", "Review")</f>
        <v>OK</v>
      </c>
      <c r="CA416" s="361" t="str">
        <f>IF(T416&lt;=VLOOKUP($C416,Projections2[[#All],[ISOCode]:[Total 2024 Colombian Returnees]],'Population Projection V2'!$O$167,FALSE),"OK", "Review")</f>
        <v>OK</v>
      </c>
      <c r="CB416" s="361" t="str">
        <f>IF(U416&lt;=VLOOKUP($C416,Projections2[[#All],[ISOCode]:[Total 2024 Colombian Returnees]],'Population Projection V2'!$P$167,FALSE),"OK", "Review")</f>
        <v>OK</v>
      </c>
      <c r="CC416" s="361" t="str">
        <f>IF(V416&lt;=VLOOKUP($C416,Projections2[[#All],[ISOCode]:[Total 2024 Colombian Returnees]],'Population Projection V2'!$Q$167,FALSE),"OK", "Review")</f>
        <v>OK</v>
      </c>
      <c r="CD416" s="361" t="str">
        <f>IF(W416&lt;=VLOOKUP($C416,Projections2[[#All],[ISOCode]:[Total 2024 Colombian Returnees]],'Population Projection V2'!$R$167,FALSE),"OK", "Review")</f>
        <v>OK</v>
      </c>
      <c r="CE416" s="361" t="str">
        <f>IF(X416&lt;=VLOOKUP($C416,Projections2[[#All],[ISOCode]:[Total 2024 Colombian Returnees]],'Population Projection V2'!$S$167,FALSE),"OK", "Review")</f>
        <v>OK</v>
      </c>
      <c r="CF416" s="361" t="str">
        <f>IF(AA416&lt;=VLOOKUP($C416,Projections2[[#All],[ISOCode]:[Total 2024 Colombian Returnees]],'Population Projection V2'!$T$167,FALSE),"OK", "Review")</f>
        <v>OK</v>
      </c>
      <c r="CG416" s="361" t="str">
        <f>IF(AB416&lt;=VLOOKUP($C416,Projections2[[#All],[ISOCode]:[Total 2024 Colombian Returnees]],'Population Projection V2'!$U$167,FALSE),"OK", "Review")</f>
        <v>OK</v>
      </c>
      <c r="CH416" s="361" t="str">
        <f>IF(AC416&lt;=VLOOKUP($C416,Projections2[[#All],[ISOCode]:[Total 2024 Colombian Returnees]],'Population Projection V2'!$V$167,FALSE),"OK", "Review")</f>
        <v>OK</v>
      </c>
      <c r="CI416" s="361" t="str">
        <f>IF(AD416&lt;=VLOOKUP($C416,Projections2[[#All],[ISOCode]:[Total 2024 Colombian Returnees]],'Population Projection V2'!$W$167,FALSE),"OK", "Review")</f>
        <v>OK</v>
      </c>
      <c r="CJ416" s="361" t="str">
        <f>IF(AE416&lt;=VLOOKUP($C416,Projections2[[#All],[ISOCode]:[Total 2024 Colombian Returnees]],'Population Projection V2'!$X$167,FALSE),"OK", "Review")</f>
        <v>OK</v>
      </c>
      <c r="CK416" s="361" t="str">
        <f>IF(AH416&lt;=VLOOKUP($C416,Projections2[[#All],[ISOCode]:[Total 2024 Colombian Returnees]],'Population Projection V2'!$Y$167,FALSE),"OK", "Review")</f>
        <v>OK</v>
      </c>
      <c r="CL416" s="361" t="str">
        <f>IF(AI416&lt;=VLOOKUP($C416,Projections2[[#All],[ISOCode]:[Total 2024 Colombian Returnees]],'Population Projection V2'!$Z$167,FALSE),"OK", "Review")</f>
        <v>OK</v>
      </c>
      <c r="CM416" s="361" t="str">
        <f>IF(AJ416&lt;=VLOOKUP($C416,Projections2[[#All],[ISOCode]:[Total 2024 Colombian Returnees]],'Population Projection V2'!$AA$167,FALSE),"OK", "Review")</f>
        <v>OK</v>
      </c>
      <c r="CN416" s="361" t="str">
        <f>IF(AK416&lt;=VLOOKUP($C416,Projections2[[#All],[ISOCode]:[Total 2024 Colombian Returnees]],'Population Projection V2'!$AB$167,FALSE),"OK", "Review")</f>
        <v>OK</v>
      </c>
      <c r="CO416" s="361" t="str">
        <f>IF(AL416&lt;=VLOOKUP($C416,Projections2[[#All],[ISOCode]:[Total 2024 Colombian Returnees]],'Population Projection V2'!$AC$167,FALSE),"OK", "Review")</f>
        <v>OK</v>
      </c>
      <c r="CP416" s="361" t="str">
        <f>IF(AO416&lt;=VLOOKUP($C416,Projections2[[#All],[ISOCode]:[Total 2024 Colombian Returnees]],'Population Projection V2'!$AD$167,FALSE),"OK", "Review")</f>
        <v>OK</v>
      </c>
      <c r="CQ416" s="361" t="str">
        <f>IF(AP416&lt;=VLOOKUP($C416,Projections2[[#All],[ISOCode]:[Total 2024 Colombian Returnees]],'Population Projection V2'!$AE$167,FALSE),"OK", "Review")</f>
        <v>OK</v>
      </c>
      <c r="CR416" s="361" t="str">
        <f>IF(AQ416&lt;=VLOOKUP($C416,Projections2[[#All],[ISOCode]:[Total 2024 Colombian Returnees]],'Population Projection V2'!$AF$167,FALSE),"OK", "Review")</f>
        <v>OK</v>
      </c>
      <c r="CS416" s="361" t="str">
        <f>IF(AR416&lt;=VLOOKUP($C416,Projections2[[#All],[ISOCode]:[Total 2024 Colombian Returnees]],'Population Projection V2'!$AG$167,FALSE),"OK", "Review")</f>
        <v>OK</v>
      </c>
      <c r="CT416" s="361" t="str">
        <f>IF(AS416&lt;=VLOOKUP($C416,Projections2[[#All],[ISOCode]:[Total 2024 Colombian Returnees]],'Population Projection V2'!$AH$167,FALSE),"OK", "Review")</f>
        <v>OK</v>
      </c>
      <c r="CU416" s="361" t="str">
        <f>IF(AV416&lt;=VLOOKUP($C416,Projections2[[#All],[ISOCode]:[Total 2024 Colombian Returnees]],'Population Projection V2'!$AI$167,FALSE),"OK", "Review")</f>
        <v>OK</v>
      </c>
      <c r="CV416" s="361" t="str">
        <f>IF(AW416&lt;=VLOOKUP($C416,Projections2[[#All],[ISOCode]:[Total 2024 Colombian Returnees]],'Population Projection V2'!$AJ$167,FALSE),"OK", "Review")</f>
        <v>OK</v>
      </c>
      <c r="CW416" s="361" t="str">
        <f>IF(AX416&lt;=VLOOKUP($C416,Projections2[[#All],[ISOCode]:[Total 2024 Colombian Returnees]],'Population Projection V2'!$AK$167,FALSE),"OK", "Review")</f>
        <v>OK</v>
      </c>
      <c r="CX416" s="361" t="str">
        <f>IF(AY416&lt;=VLOOKUP($C416,Projections2[[#All],[ISOCode]:[Total 2024 Colombian Returnees]],'Population Projection V2'!$AL$167,FALSE),"OK", "Review")</f>
        <v>OK</v>
      </c>
      <c r="CY416" s="362" t="str">
        <f>IF(AZ416&lt;=VLOOKUP($C416,Projections2[[#All],[ISOCode]:[Total 2024 Colombian Returnees]],'Population Projection V2'!$AM$167,FALSE),"OK", "Review")</f>
        <v>OK</v>
      </c>
    </row>
    <row r="417" spans="1:103" x14ac:dyDescent="0.25">
      <c r="A417" s="248" t="s">
        <v>112</v>
      </c>
      <c r="B417" s="249" t="s">
        <v>72</v>
      </c>
      <c r="C417" s="249" t="s">
        <v>274</v>
      </c>
      <c r="D417" s="250" t="s">
        <v>421</v>
      </c>
      <c r="E417" s="249" t="s">
        <v>432</v>
      </c>
      <c r="F417" s="240">
        <f t="shared" si="145"/>
        <v>0</v>
      </c>
      <c r="G417" s="240">
        <f t="shared" si="146"/>
        <v>0</v>
      </c>
      <c r="H417" s="240">
        <f t="shared" si="147"/>
        <v>0</v>
      </c>
      <c r="I417" s="240">
        <f t="shared" si="148"/>
        <v>0</v>
      </c>
      <c r="J417" s="240">
        <f t="shared" si="149"/>
        <v>0</v>
      </c>
      <c r="K417" s="240">
        <f>VLOOKUP($C417,Projections2[[#All],[ISOCode]:[Total 2024 Colombian Returnees]],7,0)</f>
        <v>0</v>
      </c>
      <c r="L417" s="251"/>
      <c r="M417" s="252"/>
      <c r="N417" s="252"/>
      <c r="O417" s="252"/>
      <c r="P417" s="252"/>
      <c r="Q417" s="252"/>
      <c r="R417" s="224">
        <f>VLOOKUP($C417,Projections2[[#All],[ISOCode]:[Total 2024 Colombian Returnees]],12,0)</f>
        <v>0</v>
      </c>
      <c r="S417" s="225"/>
      <c r="T417" s="226"/>
      <c r="U417" s="226"/>
      <c r="V417" s="226"/>
      <c r="W417" s="226"/>
      <c r="X417" s="226"/>
      <c r="Y417" s="226">
        <f>VLOOKUP($C417,Projections2[[#All],[ISOCode]:[Total 2024 Colombian Returnees]],17,0)</f>
        <v>0</v>
      </c>
      <c r="Z417" s="228"/>
      <c r="AA417" s="244"/>
      <c r="AB417" s="244"/>
      <c r="AC417" s="244"/>
      <c r="AD417" s="244"/>
      <c r="AE417" s="244"/>
      <c r="AF417" s="244">
        <f>VLOOKUP($C417,Projections2[[#All],[ISOCode]:[Total 2024 Colombian Returnees]],22,0)</f>
        <v>0</v>
      </c>
      <c r="AG417" s="245"/>
      <c r="AH417" s="256"/>
      <c r="AI417" s="256"/>
      <c r="AJ417" s="256"/>
      <c r="AK417" s="256"/>
      <c r="AL417" s="256"/>
      <c r="AM417" s="230">
        <f>VLOOKUP($C417,Projections2[[#All],[ISOCode]:[Total 2024 Colombian Returnees]],27,0)</f>
        <v>0</v>
      </c>
      <c r="AN417" s="231"/>
      <c r="AO417" s="257"/>
      <c r="AP417" s="257"/>
      <c r="AQ417" s="257"/>
      <c r="AR417" s="257"/>
      <c r="AS417" s="232"/>
      <c r="AT417" s="232">
        <f>VLOOKUP($C417,Projections2[[#All],[ISOCode]:[Total 2024 Colombian Returnees]],32,0)</f>
        <v>0</v>
      </c>
      <c r="AU417" s="233"/>
      <c r="AV417" s="258"/>
      <c r="AW417" s="258"/>
      <c r="AX417" s="258"/>
      <c r="AY417" s="258"/>
      <c r="AZ417" s="234"/>
      <c r="BA417" s="234">
        <f>VLOOKUP($C417,Projections2[[#All],[ISOCode]:[Total 2024 Colombian Returnees]],37,0)</f>
        <v>0</v>
      </c>
      <c r="BB417" s="235"/>
      <c r="BC417" s="360" t="str">
        <f t="shared" si="150"/>
        <v>Ok</v>
      </c>
      <c r="BD417" s="361" t="str">
        <f t="shared" si="151"/>
        <v>Ok</v>
      </c>
      <c r="BE417" s="361" t="str">
        <f t="shared" si="152"/>
        <v>Ok</v>
      </c>
      <c r="BF417" s="361" t="str">
        <f t="shared" si="153"/>
        <v>Ok</v>
      </c>
      <c r="BG417" s="362" t="str">
        <f t="shared" si="154"/>
        <v>Ok</v>
      </c>
      <c r="BH417" s="360" t="str">
        <f t="shared" si="155"/>
        <v>Ok</v>
      </c>
      <c r="BI417" s="361" t="str">
        <f t="shared" si="156"/>
        <v>Ok</v>
      </c>
      <c r="BJ417" s="361" t="str">
        <f t="shared" si="157"/>
        <v>Ok</v>
      </c>
      <c r="BK417" s="361" t="str">
        <f t="shared" si="158"/>
        <v>Ok</v>
      </c>
      <c r="BL417" s="361" t="str">
        <f t="shared" si="159"/>
        <v>Ok</v>
      </c>
      <c r="BM417" s="361" t="str">
        <f t="shared" si="160"/>
        <v>Ok</v>
      </c>
      <c r="BN417" s="362" t="str">
        <f t="shared" si="161"/>
        <v>Ok</v>
      </c>
      <c r="BO417" s="360" t="str">
        <f t="shared" si="162"/>
        <v>No Pop.</v>
      </c>
      <c r="BP417" s="361" t="str">
        <f t="shared" si="163"/>
        <v>No Pop.</v>
      </c>
      <c r="BQ417" s="361" t="str">
        <f t="shared" si="164"/>
        <v>No Pop.</v>
      </c>
      <c r="BR417" s="361" t="str">
        <f t="shared" si="165"/>
        <v>No Pop.</v>
      </c>
      <c r="BS417" s="361" t="str">
        <f t="shared" si="166"/>
        <v>No Pop.</v>
      </c>
      <c r="BT417" s="361" t="str">
        <f t="shared" si="167"/>
        <v>No Pop.</v>
      </c>
      <c r="BU417" s="362" t="str">
        <f t="shared" si="168"/>
        <v>No Pop.</v>
      </c>
      <c r="BV417" s="360" t="str">
        <f>IF(M417&lt;=VLOOKUP($C417,Projections2[[#All],[ISOCode]:[Total 2024 Colombian Returnees]],'Population Projection V2'!$J$167,FALSE),"OK", "Review")</f>
        <v>OK</v>
      </c>
      <c r="BW417" s="361" t="str">
        <f>IF(N417&lt;=VLOOKUP($C417,Projections2[[#All],[ISOCode]:[Total 2024 Colombian Returnees]],'Population Projection V2'!$K$167,FALSE),"OK", "Review")</f>
        <v>OK</v>
      </c>
      <c r="BX417" s="361" t="str">
        <f>IF(O417&lt;=VLOOKUP($C417,Projections2[[#All],[ISOCode]:[Total 2024 Colombian Returnees]],'Population Projection V2'!$L$167,FALSE),"OK", "Review")</f>
        <v>OK</v>
      </c>
      <c r="BY417" s="361" t="str">
        <f>IF(P417&lt;=VLOOKUP($C417,Projections2[[#All],[ISOCode]:[Total 2024 Colombian Returnees]],'Population Projection V2'!$M$167,FALSE),"OK", "Review")</f>
        <v>OK</v>
      </c>
      <c r="BZ417" s="361" t="str">
        <f>IF(Q417&lt;=VLOOKUP($C417,Projections2[[#All],[ISOCode]:[Total 2024 Colombian Returnees]],'Population Projection V2'!$N$167,FALSE),"OK", "Review")</f>
        <v>OK</v>
      </c>
      <c r="CA417" s="361" t="str">
        <f>IF(T417&lt;=VLOOKUP($C417,Projections2[[#All],[ISOCode]:[Total 2024 Colombian Returnees]],'Population Projection V2'!$O$167,FALSE),"OK", "Review")</f>
        <v>OK</v>
      </c>
      <c r="CB417" s="361" t="str">
        <f>IF(U417&lt;=VLOOKUP($C417,Projections2[[#All],[ISOCode]:[Total 2024 Colombian Returnees]],'Population Projection V2'!$P$167,FALSE),"OK", "Review")</f>
        <v>OK</v>
      </c>
      <c r="CC417" s="361" t="str">
        <f>IF(V417&lt;=VLOOKUP($C417,Projections2[[#All],[ISOCode]:[Total 2024 Colombian Returnees]],'Population Projection V2'!$Q$167,FALSE),"OK", "Review")</f>
        <v>OK</v>
      </c>
      <c r="CD417" s="361" t="str">
        <f>IF(W417&lt;=VLOOKUP($C417,Projections2[[#All],[ISOCode]:[Total 2024 Colombian Returnees]],'Population Projection V2'!$R$167,FALSE),"OK", "Review")</f>
        <v>OK</v>
      </c>
      <c r="CE417" s="361" t="str">
        <f>IF(X417&lt;=VLOOKUP($C417,Projections2[[#All],[ISOCode]:[Total 2024 Colombian Returnees]],'Population Projection V2'!$S$167,FALSE),"OK", "Review")</f>
        <v>OK</v>
      </c>
      <c r="CF417" s="361" t="str">
        <f>IF(AA417&lt;=VLOOKUP($C417,Projections2[[#All],[ISOCode]:[Total 2024 Colombian Returnees]],'Population Projection V2'!$T$167,FALSE),"OK", "Review")</f>
        <v>OK</v>
      </c>
      <c r="CG417" s="361" t="str">
        <f>IF(AB417&lt;=VLOOKUP($C417,Projections2[[#All],[ISOCode]:[Total 2024 Colombian Returnees]],'Population Projection V2'!$U$167,FALSE),"OK", "Review")</f>
        <v>OK</v>
      </c>
      <c r="CH417" s="361" t="str">
        <f>IF(AC417&lt;=VLOOKUP($C417,Projections2[[#All],[ISOCode]:[Total 2024 Colombian Returnees]],'Population Projection V2'!$V$167,FALSE),"OK", "Review")</f>
        <v>OK</v>
      </c>
      <c r="CI417" s="361" t="str">
        <f>IF(AD417&lt;=VLOOKUP($C417,Projections2[[#All],[ISOCode]:[Total 2024 Colombian Returnees]],'Population Projection V2'!$W$167,FALSE),"OK", "Review")</f>
        <v>OK</v>
      </c>
      <c r="CJ417" s="361" t="str">
        <f>IF(AE417&lt;=VLOOKUP($C417,Projections2[[#All],[ISOCode]:[Total 2024 Colombian Returnees]],'Population Projection V2'!$X$167,FALSE),"OK", "Review")</f>
        <v>OK</v>
      </c>
      <c r="CK417" s="361" t="str">
        <f>IF(AH417&lt;=VLOOKUP($C417,Projections2[[#All],[ISOCode]:[Total 2024 Colombian Returnees]],'Population Projection V2'!$Y$167,FALSE),"OK", "Review")</f>
        <v>OK</v>
      </c>
      <c r="CL417" s="361" t="str">
        <f>IF(AI417&lt;=VLOOKUP($C417,Projections2[[#All],[ISOCode]:[Total 2024 Colombian Returnees]],'Population Projection V2'!$Z$167,FALSE),"OK", "Review")</f>
        <v>OK</v>
      </c>
      <c r="CM417" s="361" t="str">
        <f>IF(AJ417&lt;=VLOOKUP($C417,Projections2[[#All],[ISOCode]:[Total 2024 Colombian Returnees]],'Population Projection V2'!$AA$167,FALSE),"OK", "Review")</f>
        <v>OK</v>
      </c>
      <c r="CN417" s="361" t="str">
        <f>IF(AK417&lt;=VLOOKUP($C417,Projections2[[#All],[ISOCode]:[Total 2024 Colombian Returnees]],'Population Projection V2'!$AB$167,FALSE),"OK", "Review")</f>
        <v>OK</v>
      </c>
      <c r="CO417" s="361" t="str">
        <f>IF(AL417&lt;=VLOOKUP($C417,Projections2[[#All],[ISOCode]:[Total 2024 Colombian Returnees]],'Population Projection V2'!$AC$167,FALSE),"OK", "Review")</f>
        <v>OK</v>
      </c>
      <c r="CP417" s="361" t="str">
        <f>IF(AO417&lt;=VLOOKUP($C417,Projections2[[#All],[ISOCode]:[Total 2024 Colombian Returnees]],'Population Projection V2'!$AD$167,FALSE),"OK", "Review")</f>
        <v>OK</v>
      </c>
      <c r="CQ417" s="361" t="str">
        <f>IF(AP417&lt;=VLOOKUP($C417,Projections2[[#All],[ISOCode]:[Total 2024 Colombian Returnees]],'Population Projection V2'!$AE$167,FALSE),"OK", "Review")</f>
        <v>OK</v>
      </c>
      <c r="CR417" s="361" t="str">
        <f>IF(AQ417&lt;=VLOOKUP($C417,Projections2[[#All],[ISOCode]:[Total 2024 Colombian Returnees]],'Population Projection V2'!$AF$167,FALSE),"OK", "Review")</f>
        <v>OK</v>
      </c>
      <c r="CS417" s="361" t="str">
        <f>IF(AR417&lt;=VLOOKUP($C417,Projections2[[#All],[ISOCode]:[Total 2024 Colombian Returnees]],'Population Projection V2'!$AG$167,FALSE),"OK", "Review")</f>
        <v>OK</v>
      </c>
      <c r="CT417" s="361" t="str">
        <f>IF(AS417&lt;=VLOOKUP($C417,Projections2[[#All],[ISOCode]:[Total 2024 Colombian Returnees]],'Population Projection V2'!$AH$167,FALSE),"OK", "Review")</f>
        <v>OK</v>
      </c>
      <c r="CU417" s="361" t="str">
        <f>IF(AV417&lt;=VLOOKUP($C417,Projections2[[#All],[ISOCode]:[Total 2024 Colombian Returnees]],'Population Projection V2'!$AI$167,FALSE),"OK", "Review")</f>
        <v>OK</v>
      </c>
      <c r="CV417" s="361" t="str">
        <f>IF(AW417&lt;=VLOOKUP($C417,Projections2[[#All],[ISOCode]:[Total 2024 Colombian Returnees]],'Population Projection V2'!$AJ$167,FALSE),"OK", "Review")</f>
        <v>OK</v>
      </c>
      <c r="CW417" s="361" t="str">
        <f>IF(AX417&lt;=VLOOKUP($C417,Projections2[[#All],[ISOCode]:[Total 2024 Colombian Returnees]],'Population Projection V2'!$AK$167,FALSE),"OK", "Review")</f>
        <v>OK</v>
      </c>
      <c r="CX417" s="361" t="str">
        <f>IF(AY417&lt;=VLOOKUP($C417,Projections2[[#All],[ISOCode]:[Total 2024 Colombian Returnees]],'Population Projection V2'!$AL$167,FALSE),"OK", "Review")</f>
        <v>OK</v>
      </c>
      <c r="CY417" s="362" t="str">
        <f>IF(AZ417&lt;=VLOOKUP($C417,Projections2[[#All],[ISOCode]:[Total 2024 Colombian Returnees]],'Population Projection V2'!$AM$167,FALSE),"OK", "Review")</f>
        <v>OK</v>
      </c>
    </row>
    <row r="418" spans="1:103" x14ac:dyDescent="0.25">
      <c r="A418" s="248" t="s">
        <v>112</v>
      </c>
      <c r="B418" s="249" t="s">
        <v>72</v>
      </c>
      <c r="C418" s="249" t="s">
        <v>274</v>
      </c>
      <c r="D418" s="250" t="s">
        <v>421</v>
      </c>
      <c r="E418" s="249" t="s">
        <v>433</v>
      </c>
      <c r="F418" s="240">
        <f t="shared" si="145"/>
        <v>0</v>
      </c>
      <c r="G418" s="240">
        <f t="shared" si="146"/>
        <v>0</v>
      </c>
      <c r="H418" s="240">
        <f t="shared" si="147"/>
        <v>0</v>
      </c>
      <c r="I418" s="240">
        <f t="shared" si="148"/>
        <v>0</v>
      </c>
      <c r="J418" s="240">
        <f t="shared" si="149"/>
        <v>0</v>
      </c>
      <c r="K418" s="240">
        <f>VLOOKUP($C418,Projections2[[#All],[ISOCode]:[Total 2024 Colombian Returnees]],7,0)</f>
        <v>0</v>
      </c>
      <c r="L418" s="251"/>
      <c r="M418" s="252"/>
      <c r="N418" s="252"/>
      <c r="O418" s="252"/>
      <c r="P418" s="252"/>
      <c r="Q418" s="252"/>
      <c r="R418" s="224">
        <f>VLOOKUP($C418,Projections2[[#All],[ISOCode]:[Total 2024 Colombian Returnees]],12,0)</f>
        <v>0</v>
      </c>
      <c r="S418" s="225"/>
      <c r="T418" s="226"/>
      <c r="U418" s="226"/>
      <c r="V418" s="226"/>
      <c r="W418" s="226"/>
      <c r="X418" s="226"/>
      <c r="Y418" s="226">
        <f>VLOOKUP($C418,Projections2[[#All],[ISOCode]:[Total 2024 Colombian Returnees]],17,0)</f>
        <v>0</v>
      </c>
      <c r="Z418" s="228"/>
      <c r="AA418" s="244"/>
      <c r="AB418" s="244"/>
      <c r="AC418" s="244"/>
      <c r="AD418" s="244"/>
      <c r="AE418" s="244"/>
      <c r="AF418" s="244">
        <f>VLOOKUP($C418,Projections2[[#All],[ISOCode]:[Total 2024 Colombian Returnees]],22,0)</f>
        <v>0</v>
      </c>
      <c r="AG418" s="245"/>
      <c r="AH418" s="256"/>
      <c r="AI418" s="256"/>
      <c r="AJ418" s="256"/>
      <c r="AK418" s="256"/>
      <c r="AL418" s="256"/>
      <c r="AM418" s="230">
        <f>VLOOKUP($C418,Projections2[[#All],[ISOCode]:[Total 2024 Colombian Returnees]],27,0)</f>
        <v>0</v>
      </c>
      <c r="AN418" s="231"/>
      <c r="AO418" s="257"/>
      <c r="AP418" s="257"/>
      <c r="AQ418" s="257"/>
      <c r="AR418" s="257"/>
      <c r="AS418" s="232"/>
      <c r="AT418" s="232">
        <f>VLOOKUP($C418,Projections2[[#All],[ISOCode]:[Total 2024 Colombian Returnees]],32,0)</f>
        <v>0</v>
      </c>
      <c r="AU418" s="233"/>
      <c r="AV418" s="258"/>
      <c r="AW418" s="258"/>
      <c r="AX418" s="258"/>
      <c r="AY418" s="258"/>
      <c r="AZ418" s="234"/>
      <c r="BA418" s="234">
        <f>VLOOKUP($C418,Projections2[[#All],[ISOCode]:[Total 2024 Colombian Returnees]],37,0)</f>
        <v>0</v>
      </c>
      <c r="BB418" s="235"/>
      <c r="BC418" s="360" t="str">
        <f t="shared" si="150"/>
        <v>Ok</v>
      </c>
      <c r="BD418" s="361" t="str">
        <f t="shared" si="151"/>
        <v>Ok</v>
      </c>
      <c r="BE418" s="361" t="str">
        <f t="shared" si="152"/>
        <v>Ok</v>
      </c>
      <c r="BF418" s="361" t="str">
        <f t="shared" si="153"/>
        <v>Ok</v>
      </c>
      <c r="BG418" s="362" t="str">
        <f t="shared" si="154"/>
        <v>Ok</v>
      </c>
      <c r="BH418" s="360" t="str">
        <f t="shared" si="155"/>
        <v>Ok</v>
      </c>
      <c r="BI418" s="361" t="str">
        <f t="shared" si="156"/>
        <v>Ok</v>
      </c>
      <c r="BJ418" s="361" t="str">
        <f t="shared" si="157"/>
        <v>Ok</v>
      </c>
      <c r="BK418" s="361" t="str">
        <f t="shared" si="158"/>
        <v>Ok</v>
      </c>
      <c r="BL418" s="361" t="str">
        <f t="shared" si="159"/>
        <v>Ok</v>
      </c>
      <c r="BM418" s="361" t="str">
        <f t="shared" si="160"/>
        <v>Ok</v>
      </c>
      <c r="BN418" s="362" t="str">
        <f t="shared" si="161"/>
        <v>Ok</v>
      </c>
      <c r="BO418" s="360" t="str">
        <f t="shared" si="162"/>
        <v>No Pop.</v>
      </c>
      <c r="BP418" s="361" t="str">
        <f t="shared" si="163"/>
        <v>No Pop.</v>
      </c>
      <c r="BQ418" s="361" t="str">
        <f t="shared" si="164"/>
        <v>No Pop.</v>
      </c>
      <c r="BR418" s="361" t="str">
        <f t="shared" si="165"/>
        <v>No Pop.</v>
      </c>
      <c r="BS418" s="361" t="str">
        <f t="shared" si="166"/>
        <v>No Pop.</v>
      </c>
      <c r="BT418" s="361" t="str">
        <f t="shared" si="167"/>
        <v>No Pop.</v>
      </c>
      <c r="BU418" s="362" t="str">
        <f t="shared" si="168"/>
        <v>No Pop.</v>
      </c>
      <c r="BV418" s="360" t="str">
        <f>IF(M418&lt;=VLOOKUP($C418,Projections2[[#All],[ISOCode]:[Total 2024 Colombian Returnees]],'Population Projection V2'!$J$167,FALSE),"OK", "Review")</f>
        <v>OK</v>
      </c>
      <c r="BW418" s="361" t="str">
        <f>IF(N418&lt;=VLOOKUP($C418,Projections2[[#All],[ISOCode]:[Total 2024 Colombian Returnees]],'Population Projection V2'!$K$167,FALSE),"OK", "Review")</f>
        <v>OK</v>
      </c>
      <c r="BX418" s="361" t="str">
        <f>IF(O418&lt;=VLOOKUP($C418,Projections2[[#All],[ISOCode]:[Total 2024 Colombian Returnees]],'Population Projection V2'!$L$167,FALSE),"OK", "Review")</f>
        <v>OK</v>
      </c>
      <c r="BY418" s="361" t="str">
        <f>IF(P418&lt;=VLOOKUP($C418,Projections2[[#All],[ISOCode]:[Total 2024 Colombian Returnees]],'Population Projection V2'!$M$167,FALSE),"OK", "Review")</f>
        <v>OK</v>
      </c>
      <c r="BZ418" s="361" t="str">
        <f>IF(Q418&lt;=VLOOKUP($C418,Projections2[[#All],[ISOCode]:[Total 2024 Colombian Returnees]],'Population Projection V2'!$N$167,FALSE),"OK", "Review")</f>
        <v>OK</v>
      </c>
      <c r="CA418" s="361" t="str">
        <f>IF(T418&lt;=VLOOKUP($C418,Projections2[[#All],[ISOCode]:[Total 2024 Colombian Returnees]],'Population Projection V2'!$O$167,FALSE),"OK", "Review")</f>
        <v>OK</v>
      </c>
      <c r="CB418" s="361" t="str">
        <f>IF(U418&lt;=VLOOKUP($C418,Projections2[[#All],[ISOCode]:[Total 2024 Colombian Returnees]],'Population Projection V2'!$P$167,FALSE),"OK", "Review")</f>
        <v>OK</v>
      </c>
      <c r="CC418" s="361" t="str">
        <f>IF(V418&lt;=VLOOKUP($C418,Projections2[[#All],[ISOCode]:[Total 2024 Colombian Returnees]],'Population Projection V2'!$Q$167,FALSE),"OK", "Review")</f>
        <v>OK</v>
      </c>
      <c r="CD418" s="361" t="str">
        <f>IF(W418&lt;=VLOOKUP($C418,Projections2[[#All],[ISOCode]:[Total 2024 Colombian Returnees]],'Population Projection V2'!$R$167,FALSE),"OK", "Review")</f>
        <v>OK</v>
      </c>
      <c r="CE418" s="361" t="str">
        <f>IF(X418&lt;=VLOOKUP($C418,Projections2[[#All],[ISOCode]:[Total 2024 Colombian Returnees]],'Population Projection V2'!$S$167,FALSE),"OK", "Review")</f>
        <v>OK</v>
      </c>
      <c r="CF418" s="361" t="str">
        <f>IF(AA418&lt;=VLOOKUP($C418,Projections2[[#All],[ISOCode]:[Total 2024 Colombian Returnees]],'Population Projection V2'!$T$167,FALSE),"OK", "Review")</f>
        <v>OK</v>
      </c>
      <c r="CG418" s="361" t="str">
        <f>IF(AB418&lt;=VLOOKUP($C418,Projections2[[#All],[ISOCode]:[Total 2024 Colombian Returnees]],'Population Projection V2'!$U$167,FALSE),"OK", "Review")</f>
        <v>OK</v>
      </c>
      <c r="CH418" s="361" t="str">
        <f>IF(AC418&lt;=VLOOKUP($C418,Projections2[[#All],[ISOCode]:[Total 2024 Colombian Returnees]],'Population Projection V2'!$V$167,FALSE),"OK", "Review")</f>
        <v>OK</v>
      </c>
      <c r="CI418" s="361" t="str">
        <f>IF(AD418&lt;=VLOOKUP($C418,Projections2[[#All],[ISOCode]:[Total 2024 Colombian Returnees]],'Population Projection V2'!$W$167,FALSE),"OK", "Review")</f>
        <v>OK</v>
      </c>
      <c r="CJ418" s="361" t="str">
        <f>IF(AE418&lt;=VLOOKUP($C418,Projections2[[#All],[ISOCode]:[Total 2024 Colombian Returnees]],'Population Projection V2'!$X$167,FALSE),"OK", "Review")</f>
        <v>OK</v>
      </c>
      <c r="CK418" s="361" t="str">
        <f>IF(AH418&lt;=VLOOKUP($C418,Projections2[[#All],[ISOCode]:[Total 2024 Colombian Returnees]],'Population Projection V2'!$Y$167,FALSE),"OK", "Review")</f>
        <v>OK</v>
      </c>
      <c r="CL418" s="361" t="str">
        <f>IF(AI418&lt;=VLOOKUP($C418,Projections2[[#All],[ISOCode]:[Total 2024 Colombian Returnees]],'Population Projection V2'!$Z$167,FALSE),"OK", "Review")</f>
        <v>OK</v>
      </c>
      <c r="CM418" s="361" t="str">
        <f>IF(AJ418&lt;=VLOOKUP($C418,Projections2[[#All],[ISOCode]:[Total 2024 Colombian Returnees]],'Population Projection V2'!$AA$167,FALSE),"OK", "Review")</f>
        <v>OK</v>
      </c>
      <c r="CN418" s="361" t="str">
        <f>IF(AK418&lt;=VLOOKUP($C418,Projections2[[#All],[ISOCode]:[Total 2024 Colombian Returnees]],'Population Projection V2'!$AB$167,FALSE),"OK", "Review")</f>
        <v>OK</v>
      </c>
      <c r="CO418" s="361" t="str">
        <f>IF(AL418&lt;=VLOOKUP($C418,Projections2[[#All],[ISOCode]:[Total 2024 Colombian Returnees]],'Population Projection V2'!$AC$167,FALSE),"OK", "Review")</f>
        <v>OK</v>
      </c>
      <c r="CP418" s="361" t="str">
        <f>IF(AO418&lt;=VLOOKUP($C418,Projections2[[#All],[ISOCode]:[Total 2024 Colombian Returnees]],'Population Projection V2'!$AD$167,FALSE),"OK", "Review")</f>
        <v>OK</v>
      </c>
      <c r="CQ418" s="361" t="str">
        <f>IF(AP418&lt;=VLOOKUP($C418,Projections2[[#All],[ISOCode]:[Total 2024 Colombian Returnees]],'Population Projection V2'!$AE$167,FALSE),"OK", "Review")</f>
        <v>OK</v>
      </c>
      <c r="CR418" s="361" t="str">
        <f>IF(AQ418&lt;=VLOOKUP($C418,Projections2[[#All],[ISOCode]:[Total 2024 Colombian Returnees]],'Population Projection V2'!$AF$167,FALSE),"OK", "Review")</f>
        <v>OK</v>
      </c>
      <c r="CS418" s="361" t="str">
        <f>IF(AR418&lt;=VLOOKUP($C418,Projections2[[#All],[ISOCode]:[Total 2024 Colombian Returnees]],'Population Projection V2'!$AG$167,FALSE),"OK", "Review")</f>
        <v>OK</v>
      </c>
      <c r="CT418" s="361" t="str">
        <f>IF(AS418&lt;=VLOOKUP($C418,Projections2[[#All],[ISOCode]:[Total 2024 Colombian Returnees]],'Population Projection V2'!$AH$167,FALSE),"OK", "Review")</f>
        <v>OK</v>
      </c>
      <c r="CU418" s="361" t="str">
        <f>IF(AV418&lt;=VLOOKUP($C418,Projections2[[#All],[ISOCode]:[Total 2024 Colombian Returnees]],'Population Projection V2'!$AI$167,FALSE),"OK", "Review")</f>
        <v>OK</v>
      </c>
      <c r="CV418" s="361" t="str">
        <f>IF(AW418&lt;=VLOOKUP($C418,Projections2[[#All],[ISOCode]:[Total 2024 Colombian Returnees]],'Population Projection V2'!$AJ$167,FALSE),"OK", "Review")</f>
        <v>OK</v>
      </c>
      <c r="CW418" s="361" t="str">
        <f>IF(AX418&lt;=VLOOKUP($C418,Projections2[[#All],[ISOCode]:[Total 2024 Colombian Returnees]],'Population Projection V2'!$AK$167,FALSE),"OK", "Review")</f>
        <v>OK</v>
      </c>
      <c r="CX418" s="361" t="str">
        <f>IF(AY418&lt;=VLOOKUP($C418,Projections2[[#All],[ISOCode]:[Total 2024 Colombian Returnees]],'Population Projection V2'!$AL$167,FALSE),"OK", "Review")</f>
        <v>OK</v>
      </c>
      <c r="CY418" s="362" t="str">
        <f>IF(AZ418&lt;=VLOOKUP($C418,Projections2[[#All],[ISOCode]:[Total 2024 Colombian Returnees]],'Population Projection V2'!$AM$167,FALSE),"OK", "Review")</f>
        <v>OK</v>
      </c>
    </row>
    <row r="419" spans="1:103" ht="38.25" x14ac:dyDescent="0.25">
      <c r="A419" s="248" t="s">
        <v>112</v>
      </c>
      <c r="B419" s="249" t="s">
        <v>73</v>
      </c>
      <c r="C419" s="249" t="s">
        <v>275</v>
      </c>
      <c r="D419" s="250" t="s">
        <v>421</v>
      </c>
      <c r="E419" s="249" t="s">
        <v>420</v>
      </c>
      <c r="F419" s="240">
        <f t="shared" si="145"/>
        <v>0</v>
      </c>
      <c r="G419" s="240">
        <f t="shared" si="146"/>
        <v>0</v>
      </c>
      <c r="H419" s="240">
        <f t="shared" si="147"/>
        <v>0</v>
      </c>
      <c r="I419" s="240">
        <f t="shared" si="148"/>
        <v>0</v>
      </c>
      <c r="J419" s="240">
        <f t="shared" si="149"/>
        <v>0</v>
      </c>
      <c r="K419" s="240">
        <f>VLOOKUP($C419,Projections2[[#All],[ISOCode]:[Total 2024 Colombian Returnees]],7,0)</f>
        <v>0</v>
      </c>
      <c r="L419" s="251"/>
      <c r="M419" s="252"/>
      <c r="N419" s="252"/>
      <c r="O419" s="252"/>
      <c r="P419" s="252"/>
      <c r="Q419" s="252"/>
      <c r="R419" s="224">
        <f>VLOOKUP($C419,Projections2[[#All],[ISOCode]:[Total 2024 Colombian Returnees]],12,0)</f>
        <v>0</v>
      </c>
      <c r="S419" s="225"/>
      <c r="T419" s="226"/>
      <c r="U419" s="226"/>
      <c r="V419" s="226"/>
      <c r="W419" s="226"/>
      <c r="X419" s="226"/>
      <c r="Y419" s="226">
        <f>VLOOKUP($C419,Projections2[[#All],[ISOCode]:[Total 2024 Colombian Returnees]],17,0)</f>
        <v>0</v>
      </c>
      <c r="Z419" s="228"/>
      <c r="AA419" s="253"/>
      <c r="AB419" s="253"/>
      <c r="AC419" s="253"/>
      <c r="AD419" s="253"/>
      <c r="AE419" s="253"/>
      <c r="AF419" s="253">
        <f>VLOOKUP($C419,Projections2[[#All],[ISOCode]:[Total 2024 Colombian Returnees]],22,0)</f>
        <v>0</v>
      </c>
      <c r="AG419" s="254"/>
      <c r="AH419" s="255"/>
      <c r="AI419" s="255"/>
      <c r="AJ419" s="255"/>
      <c r="AK419" s="255"/>
      <c r="AL419" s="256"/>
      <c r="AM419" s="230">
        <f>VLOOKUP($C419,Projections2[[#All],[ISOCode]:[Total 2024 Colombian Returnees]],27,0)</f>
        <v>0</v>
      </c>
      <c r="AN419" s="231"/>
      <c r="AO419" s="257"/>
      <c r="AP419" s="257"/>
      <c r="AQ419" s="257"/>
      <c r="AR419" s="257"/>
      <c r="AS419" s="232"/>
      <c r="AT419" s="232">
        <f>VLOOKUP($C419,Projections2[[#All],[ISOCode]:[Total 2024 Colombian Returnees]],32,0)</f>
        <v>0</v>
      </c>
      <c r="AU419" s="233"/>
      <c r="AV419" s="258"/>
      <c r="AW419" s="258"/>
      <c r="AX419" s="258"/>
      <c r="AY419" s="258"/>
      <c r="AZ419" s="234"/>
      <c r="BA419" s="234">
        <f>VLOOKUP($C419,Projections2[[#All],[ISOCode]:[Total 2024 Colombian Returnees]],37,0)</f>
        <v>0</v>
      </c>
      <c r="BB419" s="235"/>
      <c r="BC419" s="360" t="str">
        <f t="shared" si="150"/>
        <v>Ok</v>
      </c>
      <c r="BD419" s="361" t="str">
        <f t="shared" si="151"/>
        <v>Ok</v>
      </c>
      <c r="BE419" s="361" t="str">
        <f t="shared" si="152"/>
        <v>Ok</v>
      </c>
      <c r="BF419" s="361" t="str">
        <f t="shared" si="153"/>
        <v>Ok</v>
      </c>
      <c r="BG419" s="362" t="str">
        <f t="shared" si="154"/>
        <v>Ok</v>
      </c>
      <c r="BH419" s="360" t="str">
        <f t="shared" si="155"/>
        <v>Ok</v>
      </c>
      <c r="BI419" s="361" t="str">
        <f t="shared" si="156"/>
        <v>Ok</v>
      </c>
      <c r="BJ419" s="361" t="str">
        <f t="shared" si="157"/>
        <v>Ok</v>
      </c>
      <c r="BK419" s="361" t="str">
        <f t="shared" si="158"/>
        <v>Ok</v>
      </c>
      <c r="BL419" s="361" t="str">
        <f t="shared" si="159"/>
        <v>Ok</v>
      </c>
      <c r="BM419" s="361" t="str">
        <f t="shared" si="160"/>
        <v>Ok</v>
      </c>
      <c r="BN419" s="362" t="str">
        <f t="shared" si="161"/>
        <v>Ok</v>
      </c>
      <c r="BO419" s="360" t="str">
        <f t="shared" si="162"/>
        <v>No Pop.</v>
      </c>
      <c r="BP419" s="361" t="str">
        <f t="shared" si="163"/>
        <v>No Pop.</v>
      </c>
      <c r="BQ419" s="361" t="str">
        <f t="shared" si="164"/>
        <v>No Pop.</v>
      </c>
      <c r="BR419" s="361" t="str">
        <f t="shared" si="165"/>
        <v>No Pop.</v>
      </c>
      <c r="BS419" s="361" t="str">
        <f t="shared" si="166"/>
        <v>No Pop.</v>
      </c>
      <c r="BT419" s="361" t="str">
        <f t="shared" si="167"/>
        <v>No Pop.</v>
      </c>
      <c r="BU419" s="362" t="str">
        <f t="shared" si="168"/>
        <v>No Pop.</v>
      </c>
      <c r="BV419" s="360" t="str">
        <f>IF(M419&lt;=VLOOKUP($C419,Projections2[[#All],[ISOCode]:[Total 2024 Colombian Returnees]],'Population Projection V2'!$J$167,FALSE),"OK", "Review")</f>
        <v>OK</v>
      </c>
      <c r="BW419" s="361" t="str">
        <f>IF(N419&lt;=VLOOKUP($C419,Projections2[[#All],[ISOCode]:[Total 2024 Colombian Returnees]],'Population Projection V2'!$K$167,FALSE),"OK", "Review")</f>
        <v>OK</v>
      </c>
      <c r="BX419" s="361" t="str">
        <f>IF(O419&lt;=VLOOKUP($C419,Projections2[[#All],[ISOCode]:[Total 2024 Colombian Returnees]],'Population Projection V2'!$L$167,FALSE),"OK", "Review")</f>
        <v>OK</v>
      </c>
      <c r="BY419" s="361" t="str">
        <f>IF(P419&lt;=VLOOKUP($C419,Projections2[[#All],[ISOCode]:[Total 2024 Colombian Returnees]],'Population Projection V2'!$M$167,FALSE),"OK", "Review")</f>
        <v>OK</v>
      </c>
      <c r="BZ419" s="361" t="str">
        <f>IF(Q419&lt;=VLOOKUP($C419,Projections2[[#All],[ISOCode]:[Total 2024 Colombian Returnees]],'Population Projection V2'!$N$167,FALSE),"OK", "Review")</f>
        <v>OK</v>
      </c>
      <c r="CA419" s="361" t="str">
        <f>IF(T419&lt;=VLOOKUP($C419,Projections2[[#All],[ISOCode]:[Total 2024 Colombian Returnees]],'Population Projection V2'!$O$167,FALSE),"OK", "Review")</f>
        <v>OK</v>
      </c>
      <c r="CB419" s="361" t="str">
        <f>IF(U419&lt;=VLOOKUP($C419,Projections2[[#All],[ISOCode]:[Total 2024 Colombian Returnees]],'Population Projection V2'!$P$167,FALSE),"OK", "Review")</f>
        <v>OK</v>
      </c>
      <c r="CC419" s="361" t="str">
        <f>IF(V419&lt;=VLOOKUP($C419,Projections2[[#All],[ISOCode]:[Total 2024 Colombian Returnees]],'Population Projection V2'!$Q$167,FALSE),"OK", "Review")</f>
        <v>OK</v>
      </c>
      <c r="CD419" s="361" t="str">
        <f>IF(W419&lt;=VLOOKUP($C419,Projections2[[#All],[ISOCode]:[Total 2024 Colombian Returnees]],'Population Projection V2'!$R$167,FALSE),"OK", "Review")</f>
        <v>OK</v>
      </c>
      <c r="CE419" s="361" t="str">
        <f>IF(X419&lt;=VLOOKUP($C419,Projections2[[#All],[ISOCode]:[Total 2024 Colombian Returnees]],'Population Projection V2'!$S$167,FALSE),"OK", "Review")</f>
        <v>OK</v>
      </c>
      <c r="CF419" s="361" t="str">
        <f>IF(AA419&lt;=VLOOKUP($C419,Projections2[[#All],[ISOCode]:[Total 2024 Colombian Returnees]],'Population Projection V2'!$T$167,FALSE),"OK", "Review")</f>
        <v>OK</v>
      </c>
      <c r="CG419" s="361" t="str">
        <f>IF(AB419&lt;=VLOOKUP($C419,Projections2[[#All],[ISOCode]:[Total 2024 Colombian Returnees]],'Population Projection V2'!$U$167,FALSE),"OK", "Review")</f>
        <v>OK</v>
      </c>
      <c r="CH419" s="361" t="str">
        <f>IF(AC419&lt;=VLOOKUP($C419,Projections2[[#All],[ISOCode]:[Total 2024 Colombian Returnees]],'Population Projection V2'!$V$167,FALSE),"OK", "Review")</f>
        <v>OK</v>
      </c>
      <c r="CI419" s="361" t="str">
        <f>IF(AD419&lt;=VLOOKUP($C419,Projections2[[#All],[ISOCode]:[Total 2024 Colombian Returnees]],'Population Projection V2'!$W$167,FALSE),"OK", "Review")</f>
        <v>OK</v>
      </c>
      <c r="CJ419" s="361" t="str">
        <f>IF(AE419&lt;=VLOOKUP($C419,Projections2[[#All],[ISOCode]:[Total 2024 Colombian Returnees]],'Population Projection V2'!$X$167,FALSE),"OK", "Review")</f>
        <v>OK</v>
      </c>
      <c r="CK419" s="361" t="str">
        <f>IF(AH419&lt;=VLOOKUP($C419,Projections2[[#All],[ISOCode]:[Total 2024 Colombian Returnees]],'Population Projection V2'!$Y$167,FALSE),"OK", "Review")</f>
        <v>OK</v>
      </c>
      <c r="CL419" s="361" t="str">
        <f>IF(AI419&lt;=VLOOKUP($C419,Projections2[[#All],[ISOCode]:[Total 2024 Colombian Returnees]],'Population Projection V2'!$Z$167,FALSE),"OK", "Review")</f>
        <v>OK</v>
      </c>
      <c r="CM419" s="361" t="str">
        <f>IF(AJ419&lt;=VLOOKUP($C419,Projections2[[#All],[ISOCode]:[Total 2024 Colombian Returnees]],'Population Projection V2'!$AA$167,FALSE),"OK", "Review")</f>
        <v>OK</v>
      </c>
      <c r="CN419" s="361" t="str">
        <f>IF(AK419&lt;=VLOOKUP($C419,Projections2[[#All],[ISOCode]:[Total 2024 Colombian Returnees]],'Population Projection V2'!$AB$167,FALSE),"OK", "Review")</f>
        <v>OK</v>
      </c>
      <c r="CO419" s="361" t="str">
        <f>IF(AL419&lt;=VLOOKUP($C419,Projections2[[#All],[ISOCode]:[Total 2024 Colombian Returnees]],'Population Projection V2'!$AC$167,FALSE),"OK", "Review")</f>
        <v>OK</v>
      </c>
      <c r="CP419" s="361" t="str">
        <f>IF(AO419&lt;=VLOOKUP($C419,Projections2[[#All],[ISOCode]:[Total 2024 Colombian Returnees]],'Population Projection V2'!$AD$167,FALSE),"OK", "Review")</f>
        <v>OK</v>
      </c>
      <c r="CQ419" s="361" t="str">
        <f>IF(AP419&lt;=VLOOKUP($C419,Projections2[[#All],[ISOCode]:[Total 2024 Colombian Returnees]],'Population Projection V2'!$AE$167,FALSE),"OK", "Review")</f>
        <v>OK</v>
      </c>
      <c r="CR419" s="361" t="str">
        <f>IF(AQ419&lt;=VLOOKUP($C419,Projections2[[#All],[ISOCode]:[Total 2024 Colombian Returnees]],'Population Projection V2'!$AF$167,FALSE),"OK", "Review")</f>
        <v>OK</v>
      </c>
      <c r="CS419" s="361" t="str">
        <f>IF(AR419&lt;=VLOOKUP($C419,Projections2[[#All],[ISOCode]:[Total 2024 Colombian Returnees]],'Population Projection V2'!$AG$167,FALSE),"OK", "Review")</f>
        <v>OK</v>
      </c>
      <c r="CT419" s="361" t="str">
        <f>IF(AS419&lt;=VLOOKUP($C419,Projections2[[#All],[ISOCode]:[Total 2024 Colombian Returnees]],'Population Projection V2'!$AH$167,FALSE),"OK", "Review")</f>
        <v>OK</v>
      </c>
      <c r="CU419" s="361" t="str">
        <f>IF(AV419&lt;=VLOOKUP($C419,Projections2[[#All],[ISOCode]:[Total 2024 Colombian Returnees]],'Population Projection V2'!$AI$167,FALSE),"OK", "Review")</f>
        <v>OK</v>
      </c>
      <c r="CV419" s="361" t="str">
        <f>IF(AW419&lt;=VLOOKUP($C419,Projections2[[#All],[ISOCode]:[Total 2024 Colombian Returnees]],'Population Projection V2'!$AJ$167,FALSE),"OK", "Review")</f>
        <v>OK</v>
      </c>
      <c r="CW419" s="361" t="str">
        <f>IF(AX419&lt;=VLOOKUP($C419,Projections2[[#All],[ISOCode]:[Total 2024 Colombian Returnees]],'Population Projection V2'!$AK$167,FALSE),"OK", "Review")</f>
        <v>OK</v>
      </c>
      <c r="CX419" s="361" t="str">
        <f>IF(AY419&lt;=VLOOKUP($C419,Projections2[[#All],[ISOCode]:[Total 2024 Colombian Returnees]],'Population Projection V2'!$AL$167,FALSE),"OK", "Review")</f>
        <v>OK</v>
      </c>
      <c r="CY419" s="362" t="str">
        <f>IF(AZ419&lt;=VLOOKUP($C419,Projections2[[#All],[ISOCode]:[Total 2024 Colombian Returnees]],'Population Projection V2'!$AM$167,FALSE),"OK", "Review")</f>
        <v>OK</v>
      </c>
    </row>
    <row r="420" spans="1:103" ht="38.25" x14ac:dyDescent="0.25">
      <c r="A420" s="248" t="s">
        <v>112</v>
      </c>
      <c r="B420" s="249" t="s">
        <v>73</v>
      </c>
      <c r="C420" s="249" t="s">
        <v>275</v>
      </c>
      <c r="D420" s="250" t="s">
        <v>421</v>
      </c>
      <c r="E420" s="249" t="s">
        <v>422</v>
      </c>
      <c r="F420" s="240">
        <f t="shared" si="145"/>
        <v>0</v>
      </c>
      <c r="G420" s="240">
        <f t="shared" si="146"/>
        <v>0</v>
      </c>
      <c r="H420" s="240">
        <f t="shared" si="147"/>
        <v>0</v>
      </c>
      <c r="I420" s="240">
        <f t="shared" si="148"/>
        <v>0</v>
      </c>
      <c r="J420" s="240">
        <f t="shared" si="149"/>
        <v>0</v>
      </c>
      <c r="K420" s="240">
        <f>VLOOKUP($C420,Projections2[[#All],[ISOCode]:[Total 2024 Colombian Returnees]],7,0)</f>
        <v>0</v>
      </c>
      <c r="L420" s="251"/>
      <c r="M420" s="252"/>
      <c r="N420" s="252"/>
      <c r="O420" s="252"/>
      <c r="P420" s="252"/>
      <c r="Q420" s="252"/>
      <c r="R420" s="224">
        <f>VLOOKUP($C420,Projections2[[#All],[ISOCode]:[Total 2024 Colombian Returnees]],12,0)</f>
        <v>0</v>
      </c>
      <c r="S420" s="225"/>
      <c r="T420" s="226"/>
      <c r="U420" s="226"/>
      <c r="V420" s="226"/>
      <c r="W420" s="226"/>
      <c r="X420" s="226"/>
      <c r="Y420" s="226">
        <f>VLOOKUP($C420,Projections2[[#All],[ISOCode]:[Total 2024 Colombian Returnees]],17,0)</f>
        <v>0</v>
      </c>
      <c r="Z420" s="228"/>
      <c r="AA420" s="253"/>
      <c r="AB420" s="253"/>
      <c r="AC420" s="253"/>
      <c r="AD420" s="253"/>
      <c r="AE420" s="253"/>
      <c r="AF420" s="253">
        <f>VLOOKUP($C420,Projections2[[#All],[ISOCode]:[Total 2024 Colombian Returnees]],22,0)</f>
        <v>0</v>
      </c>
      <c r="AG420" s="254"/>
      <c r="AH420" s="255"/>
      <c r="AI420" s="255"/>
      <c r="AJ420" s="255"/>
      <c r="AK420" s="255"/>
      <c r="AL420" s="256"/>
      <c r="AM420" s="230">
        <f>VLOOKUP($C420,Projections2[[#All],[ISOCode]:[Total 2024 Colombian Returnees]],27,0)</f>
        <v>0</v>
      </c>
      <c r="AN420" s="231"/>
      <c r="AO420" s="257"/>
      <c r="AP420" s="257"/>
      <c r="AQ420" s="257"/>
      <c r="AR420" s="257"/>
      <c r="AS420" s="232"/>
      <c r="AT420" s="232">
        <f>VLOOKUP($C420,Projections2[[#All],[ISOCode]:[Total 2024 Colombian Returnees]],32,0)</f>
        <v>0</v>
      </c>
      <c r="AU420" s="233"/>
      <c r="AV420" s="258"/>
      <c r="AW420" s="258"/>
      <c r="AX420" s="258"/>
      <c r="AY420" s="258"/>
      <c r="AZ420" s="234"/>
      <c r="BA420" s="234">
        <f>VLOOKUP($C420,Projections2[[#All],[ISOCode]:[Total 2024 Colombian Returnees]],37,0)</f>
        <v>0</v>
      </c>
      <c r="BB420" s="235"/>
      <c r="BC420" s="360" t="str">
        <f t="shared" si="150"/>
        <v>Ok</v>
      </c>
      <c r="BD420" s="361" t="str">
        <f t="shared" si="151"/>
        <v>Ok</v>
      </c>
      <c r="BE420" s="361" t="str">
        <f t="shared" si="152"/>
        <v>Ok</v>
      </c>
      <c r="BF420" s="361" t="str">
        <f t="shared" si="153"/>
        <v>Ok</v>
      </c>
      <c r="BG420" s="362" t="str">
        <f t="shared" si="154"/>
        <v>Ok</v>
      </c>
      <c r="BH420" s="360" t="str">
        <f t="shared" si="155"/>
        <v>Ok</v>
      </c>
      <c r="BI420" s="361" t="str">
        <f t="shared" si="156"/>
        <v>Ok</v>
      </c>
      <c r="BJ420" s="361" t="str">
        <f t="shared" si="157"/>
        <v>Ok</v>
      </c>
      <c r="BK420" s="361" t="str">
        <f t="shared" si="158"/>
        <v>Ok</v>
      </c>
      <c r="BL420" s="361" t="str">
        <f t="shared" si="159"/>
        <v>Ok</v>
      </c>
      <c r="BM420" s="361" t="str">
        <f t="shared" si="160"/>
        <v>Ok</v>
      </c>
      <c r="BN420" s="362" t="str">
        <f t="shared" si="161"/>
        <v>Ok</v>
      </c>
      <c r="BO420" s="360" t="str">
        <f t="shared" si="162"/>
        <v>No Pop.</v>
      </c>
      <c r="BP420" s="361" t="str">
        <f t="shared" si="163"/>
        <v>No Pop.</v>
      </c>
      <c r="BQ420" s="361" t="str">
        <f t="shared" si="164"/>
        <v>No Pop.</v>
      </c>
      <c r="BR420" s="361" t="str">
        <f t="shared" si="165"/>
        <v>No Pop.</v>
      </c>
      <c r="BS420" s="361" t="str">
        <f t="shared" si="166"/>
        <v>No Pop.</v>
      </c>
      <c r="BT420" s="361" t="str">
        <f t="shared" si="167"/>
        <v>No Pop.</v>
      </c>
      <c r="BU420" s="362" t="str">
        <f t="shared" si="168"/>
        <v>No Pop.</v>
      </c>
      <c r="BV420" s="360" t="str">
        <f>IF(M420&lt;=VLOOKUP($C420,Projections2[[#All],[ISOCode]:[Total 2024 Colombian Returnees]],'Population Projection V2'!$J$167,FALSE),"OK", "Review")</f>
        <v>OK</v>
      </c>
      <c r="BW420" s="361" t="str">
        <f>IF(N420&lt;=VLOOKUP($C420,Projections2[[#All],[ISOCode]:[Total 2024 Colombian Returnees]],'Population Projection V2'!$K$167,FALSE),"OK", "Review")</f>
        <v>OK</v>
      </c>
      <c r="BX420" s="361" t="str">
        <f>IF(O420&lt;=VLOOKUP($C420,Projections2[[#All],[ISOCode]:[Total 2024 Colombian Returnees]],'Population Projection V2'!$L$167,FALSE),"OK", "Review")</f>
        <v>OK</v>
      </c>
      <c r="BY420" s="361" t="str">
        <f>IF(P420&lt;=VLOOKUP($C420,Projections2[[#All],[ISOCode]:[Total 2024 Colombian Returnees]],'Population Projection V2'!$M$167,FALSE),"OK", "Review")</f>
        <v>OK</v>
      </c>
      <c r="BZ420" s="361" t="str">
        <f>IF(Q420&lt;=VLOOKUP($C420,Projections2[[#All],[ISOCode]:[Total 2024 Colombian Returnees]],'Population Projection V2'!$N$167,FALSE),"OK", "Review")</f>
        <v>OK</v>
      </c>
      <c r="CA420" s="361" t="str">
        <f>IF(T420&lt;=VLOOKUP($C420,Projections2[[#All],[ISOCode]:[Total 2024 Colombian Returnees]],'Population Projection V2'!$O$167,FALSE),"OK", "Review")</f>
        <v>OK</v>
      </c>
      <c r="CB420" s="361" t="str">
        <f>IF(U420&lt;=VLOOKUP($C420,Projections2[[#All],[ISOCode]:[Total 2024 Colombian Returnees]],'Population Projection V2'!$P$167,FALSE),"OK", "Review")</f>
        <v>OK</v>
      </c>
      <c r="CC420" s="361" t="str">
        <f>IF(V420&lt;=VLOOKUP($C420,Projections2[[#All],[ISOCode]:[Total 2024 Colombian Returnees]],'Population Projection V2'!$Q$167,FALSE),"OK", "Review")</f>
        <v>OK</v>
      </c>
      <c r="CD420" s="361" t="str">
        <f>IF(W420&lt;=VLOOKUP($C420,Projections2[[#All],[ISOCode]:[Total 2024 Colombian Returnees]],'Population Projection V2'!$R$167,FALSE),"OK", "Review")</f>
        <v>OK</v>
      </c>
      <c r="CE420" s="361" t="str">
        <f>IF(X420&lt;=VLOOKUP($C420,Projections2[[#All],[ISOCode]:[Total 2024 Colombian Returnees]],'Population Projection V2'!$S$167,FALSE),"OK", "Review")</f>
        <v>OK</v>
      </c>
      <c r="CF420" s="361" t="str">
        <f>IF(AA420&lt;=VLOOKUP($C420,Projections2[[#All],[ISOCode]:[Total 2024 Colombian Returnees]],'Population Projection V2'!$T$167,FALSE),"OK", "Review")</f>
        <v>OK</v>
      </c>
      <c r="CG420" s="361" t="str">
        <f>IF(AB420&lt;=VLOOKUP($C420,Projections2[[#All],[ISOCode]:[Total 2024 Colombian Returnees]],'Population Projection V2'!$U$167,FALSE),"OK", "Review")</f>
        <v>OK</v>
      </c>
      <c r="CH420" s="361" t="str">
        <f>IF(AC420&lt;=VLOOKUP($C420,Projections2[[#All],[ISOCode]:[Total 2024 Colombian Returnees]],'Population Projection V2'!$V$167,FALSE),"OK", "Review")</f>
        <v>OK</v>
      </c>
      <c r="CI420" s="361" t="str">
        <f>IF(AD420&lt;=VLOOKUP($C420,Projections2[[#All],[ISOCode]:[Total 2024 Colombian Returnees]],'Population Projection V2'!$W$167,FALSE),"OK", "Review")</f>
        <v>OK</v>
      </c>
      <c r="CJ420" s="361" t="str">
        <f>IF(AE420&lt;=VLOOKUP($C420,Projections2[[#All],[ISOCode]:[Total 2024 Colombian Returnees]],'Population Projection V2'!$X$167,FALSE),"OK", "Review")</f>
        <v>OK</v>
      </c>
      <c r="CK420" s="361" t="str">
        <f>IF(AH420&lt;=VLOOKUP($C420,Projections2[[#All],[ISOCode]:[Total 2024 Colombian Returnees]],'Population Projection V2'!$Y$167,FALSE),"OK", "Review")</f>
        <v>OK</v>
      </c>
      <c r="CL420" s="361" t="str">
        <f>IF(AI420&lt;=VLOOKUP($C420,Projections2[[#All],[ISOCode]:[Total 2024 Colombian Returnees]],'Population Projection V2'!$Z$167,FALSE),"OK", "Review")</f>
        <v>OK</v>
      </c>
      <c r="CM420" s="361" t="str">
        <f>IF(AJ420&lt;=VLOOKUP($C420,Projections2[[#All],[ISOCode]:[Total 2024 Colombian Returnees]],'Population Projection V2'!$AA$167,FALSE),"OK", "Review")</f>
        <v>OK</v>
      </c>
      <c r="CN420" s="361" t="str">
        <f>IF(AK420&lt;=VLOOKUP($C420,Projections2[[#All],[ISOCode]:[Total 2024 Colombian Returnees]],'Population Projection V2'!$AB$167,FALSE),"OK", "Review")</f>
        <v>OK</v>
      </c>
      <c r="CO420" s="361" t="str">
        <f>IF(AL420&lt;=VLOOKUP($C420,Projections2[[#All],[ISOCode]:[Total 2024 Colombian Returnees]],'Population Projection V2'!$AC$167,FALSE),"OK", "Review")</f>
        <v>OK</v>
      </c>
      <c r="CP420" s="361" t="str">
        <f>IF(AO420&lt;=VLOOKUP($C420,Projections2[[#All],[ISOCode]:[Total 2024 Colombian Returnees]],'Population Projection V2'!$AD$167,FALSE),"OK", "Review")</f>
        <v>OK</v>
      </c>
      <c r="CQ420" s="361" t="str">
        <f>IF(AP420&lt;=VLOOKUP($C420,Projections2[[#All],[ISOCode]:[Total 2024 Colombian Returnees]],'Population Projection V2'!$AE$167,FALSE),"OK", "Review")</f>
        <v>OK</v>
      </c>
      <c r="CR420" s="361" t="str">
        <f>IF(AQ420&lt;=VLOOKUP($C420,Projections2[[#All],[ISOCode]:[Total 2024 Colombian Returnees]],'Population Projection V2'!$AF$167,FALSE),"OK", "Review")</f>
        <v>OK</v>
      </c>
      <c r="CS420" s="361" t="str">
        <f>IF(AR420&lt;=VLOOKUP($C420,Projections2[[#All],[ISOCode]:[Total 2024 Colombian Returnees]],'Population Projection V2'!$AG$167,FALSE),"OK", "Review")</f>
        <v>OK</v>
      </c>
      <c r="CT420" s="361" t="str">
        <f>IF(AS420&lt;=VLOOKUP($C420,Projections2[[#All],[ISOCode]:[Total 2024 Colombian Returnees]],'Population Projection V2'!$AH$167,FALSE),"OK", "Review")</f>
        <v>OK</v>
      </c>
      <c r="CU420" s="361" t="str">
        <f>IF(AV420&lt;=VLOOKUP($C420,Projections2[[#All],[ISOCode]:[Total 2024 Colombian Returnees]],'Population Projection V2'!$AI$167,FALSE),"OK", "Review")</f>
        <v>OK</v>
      </c>
      <c r="CV420" s="361" t="str">
        <f>IF(AW420&lt;=VLOOKUP($C420,Projections2[[#All],[ISOCode]:[Total 2024 Colombian Returnees]],'Population Projection V2'!$AJ$167,FALSE),"OK", "Review")</f>
        <v>OK</v>
      </c>
      <c r="CW420" s="361" t="str">
        <f>IF(AX420&lt;=VLOOKUP($C420,Projections2[[#All],[ISOCode]:[Total 2024 Colombian Returnees]],'Population Projection V2'!$AK$167,FALSE),"OK", "Review")</f>
        <v>OK</v>
      </c>
      <c r="CX420" s="361" t="str">
        <f>IF(AY420&lt;=VLOOKUP($C420,Projections2[[#All],[ISOCode]:[Total 2024 Colombian Returnees]],'Population Projection V2'!$AL$167,FALSE),"OK", "Review")</f>
        <v>OK</v>
      </c>
      <c r="CY420" s="362" t="str">
        <f>IF(AZ420&lt;=VLOOKUP($C420,Projections2[[#All],[ISOCode]:[Total 2024 Colombian Returnees]],'Population Projection V2'!$AM$167,FALSE),"OK", "Review")</f>
        <v>OK</v>
      </c>
    </row>
    <row r="421" spans="1:103" ht="38.25" x14ac:dyDescent="0.25">
      <c r="A421" s="248" t="s">
        <v>112</v>
      </c>
      <c r="B421" s="249" t="s">
        <v>73</v>
      </c>
      <c r="C421" s="249" t="s">
        <v>275</v>
      </c>
      <c r="D421" s="250" t="s">
        <v>421</v>
      </c>
      <c r="E421" s="249" t="s">
        <v>423</v>
      </c>
      <c r="F421" s="240">
        <f t="shared" si="145"/>
        <v>0</v>
      </c>
      <c r="G421" s="240">
        <f t="shared" si="146"/>
        <v>0</v>
      </c>
      <c r="H421" s="240">
        <f t="shared" si="147"/>
        <v>0</v>
      </c>
      <c r="I421" s="240">
        <f t="shared" si="148"/>
        <v>0</v>
      </c>
      <c r="J421" s="240">
        <f t="shared" si="149"/>
        <v>0</v>
      </c>
      <c r="K421" s="240">
        <f>VLOOKUP($C421,Projections2[[#All],[ISOCode]:[Total 2024 Colombian Returnees]],7,0)</f>
        <v>0</v>
      </c>
      <c r="L421" s="251"/>
      <c r="M421" s="252"/>
      <c r="N421" s="252"/>
      <c r="O421" s="252"/>
      <c r="P421" s="252"/>
      <c r="Q421" s="252"/>
      <c r="R421" s="224">
        <f>VLOOKUP($C421,Projections2[[#All],[ISOCode]:[Total 2024 Colombian Returnees]],12,0)</f>
        <v>0</v>
      </c>
      <c r="S421" s="225"/>
      <c r="T421" s="226"/>
      <c r="U421" s="226"/>
      <c r="V421" s="226"/>
      <c r="W421" s="226"/>
      <c r="X421" s="226"/>
      <c r="Y421" s="226">
        <f>VLOOKUP($C421,Projections2[[#All],[ISOCode]:[Total 2024 Colombian Returnees]],17,0)</f>
        <v>0</v>
      </c>
      <c r="Z421" s="228"/>
      <c r="AA421" s="253"/>
      <c r="AB421" s="253"/>
      <c r="AC421" s="253"/>
      <c r="AD421" s="253"/>
      <c r="AE421" s="253"/>
      <c r="AF421" s="253">
        <f>VLOOKUP($C421,Projections2[[#All],[ISOCode]:[Total 2024 Colombian Returnees]],22,0)</f>
        <v>0</v>
      </c>
      <c r="AG421" s="254"/>
      <c r="AH421" s="255"/>
      <c r="AI421" s="255"/>
      <c r="AJ421" s="255"/>
      <c r="AK421" s="255"/>
      <c r="AL421" s="256"/>
      <c r="AM421" s="230">
        <f>VLOOKUP($C421,Projections2[[#All],[ISOCode]:[Total 2024 Colombian Returnees]],27,0)</f>
        <v>0</v>
      </c>
      <c r="AN421" s="231"/>
      <c r="AO421" s="257"/>
      <c r="AP421" s="257"/>
      <c r="AQ421" s="257"/>
      <c r="AR421" s="257"/>
      <c r="AS421" s="232"/>
      <c r="AT421" s="232">
        <f>VLOOKUP($C421,Projections2[[#All],[ISOCode]:[Total 2024 Colombian Returnees]],32,0)</f>
        <v>0</v>
      </c>
      <c r="AU421" s="233"/>
      <c r="AV421" s="258"/>
      <c r="AW421" s="258"/>
      <c r="AX421" s="258"/>
      <c r="AY421" s="258"/>
      <c r="AZ421" s="234"/>
      <c r="BA421" s="234">
        <f>VLOOKUP($C421,Projections2[[#All],[ISOCode]:[Total 2024 Colombian Returnees]],37,0)</f>
        <v>0</v>
      </c>
      <c r="BB421" s="235"/>
      <c r="BC421" s="360" t="str">
        <f t="shared" si="150"/>
        <v>Ok</v>
      </c>
      <c r="BD421" s="361" t="str">
        <f t="shared" si="151"/>
        <v>Ok</v>
      </c>
      <c r="BE421" s="361" t="str">
        <f t="shared" si="152"/>
        <v>Ok</v>
      </c>
      <c r="BF421" s="361" t="str">
        <f t="shared" si="153"/>
        <v>Ok</v>
      </c>
      <c r="BG421" s="362" t="str">
        <f t="shared" si="154"/>
        <v>Ok</v>
      </c>
      <c r="BH421" s="360" t="str">
        <f t="shared" si="155"/>
        <v>Ok</v>
      </c>
      <c r="BI421" s="361" t="str">
        <f t="shared" si="156"/>
        <v>Ok</v>
      </c>
      <c r="BJ421" s="361" t="str">
        <f t="shared" si="157"/>
        <v>Ok</v>
      </c>
      <c r="BK421" s="361" t="str">
        <f t="shared" si="158"/>
        <v>Ok</v>
      </c>
      <c r="BL421" s="361" t="str">
        <f t="shared" si="159"/>
        <v>Ok</v>
      </c>
      <c r="BM421" s="361" t="str">
        <f t="shared" si="160"/>
        <v>Ok</v>
      </c>
      <c r="BN421" s="362" t="str">
        <f t="shared" si="161"/>
        <v>Ok</v>
      </c>
      <c r="BO421" s="360" t="str">
        <f t="shared" si="162"/>
        <v>No Pop.</v>
      </c>
      <c r="BP421" s="361" t="str">
        <f t="shared" si="163"/>
        <v>No Pop.</v>
      </c>
      <c r="BQ421" s="361" t="str">
        <f t="shared" si="164"/>
        <v>No Pop.</v>
      </c>
      <c r="BR421" s="361" t="str">
        <f t="shared" si="165"/>
        <v>No Pop.</v>
      </c>
      <c r="BS421" s="361" t="str">
        <f t="shared" si="166"/>
        <v>No Pop.</v>
      </c>
      <c r="BT421" s="361" t="str">
        <f t="shared" si="167"/>
        <v>No Pop.</v>
      </c>
      <c r="BU421" s="362" t="str">
        <f t="shared" si="168"/>
        <v>No Pop.</v>
      </c>
      <c r="BV421" s="360" t="str">
        <f>IF(M421&lt;=VLOOKUP($C421,Projections2[[#All],[ISOCode]:[Total 2024 Colombian Returnees]],'Population Projection V2'!$J$167,FALSE),"OK", "Review")</f>
        <v>OK</v>
      </c>
      <c r="BW421" s="361" t="str">
        <f>IF(N421&lt;=VLOOKUP($C421,Projections2[[#All],[ISOCode]:[Total 2024 Colombian Returnees]],'Population Projection V2'!$K$167,FALSE),"OK", "Review")</f>
        <v>OK</v>
      </c>
      <c r="BX421" s="361" t="str">
        <f>IF(O421&lt;=VLOOKUP($C421,Projections2[[#All],[ISOCode]:[Total 2024 Colombian Returnees]],'Population Projection V2'!$L$167,FALSE),"OK", "Review")</f>
        <v>OK</v>
      </c>
      <c r="BY421" s="361" t="str">
        <f>IF(P421&lt;=VLOOKUP($C421,Projections2[[#All],[ISOCode]:[Total 2024 Colombian Returnees]],'Population Projection V2'!$M$167,FALSE),"OK", "Review")</f>
        <v>OK</v>
      </c>
      <c r="BZ421" s="361" t="str">
        <f>IF(Q421&lt;=VLOOKUP($C421,Projections2[[#All],[ISOCode]:[Total 2024 Colombian Returnees]],'Population Projection V2'!$N$167,FALSE),"OK", "Review")</f>
        <v>OK</v>
      </c>
      <c r="CA421" s="361" t="str">
        <f>IF(T421&lt;=VLOOKUP($C421,Projections2[[#All],[ISOCode]:[Total 2024 Colombian Returnees]],'Population Projection V2'!$O$167,FALSE),"OK", "Review")</f>
        <v>OK</v>
      </c>
      <c r="CB421" s="361" t="str">
        <f>IF(U421&lt;=VLOOKUP($C421,Projections2[[#All],[ISOCode]:[Total 2024 Colombian Returnees]],'Population Projection V2'!$P$167,FALSE),"OK", "Review")</f>
        <v>OK</v>
      </c>
      <c r="CC421" s="361" t="str">
        <f>IF(V421&lt;=VLOOKUP($C421,Projections2[[#All],[ISOCode]:[Total 2024 Colombian Returnees]],'Population Projection V2'!$Q$167,FALSE),"OK", "Review")</f>
        <v>OK</v>
      </c>
      <c r="CD421" s="361" t="str">
        <f>IF(W421&lt;=VLOOKUP($C421,Projections2[[#All],[ISOCode]:[Total 2024 Colombian Returnees]],'Population Projection V2'!$R$167,FALSE),"OK", "Review")</f>
        <v>OK</v>
      </c>
      <c r="CE421" s="361" t="str">
        <f>IF(X421&lt;=VLOOKUP($C421,Projections2[[#All],[ISOCode]:[Total 2024 Colombian Returnees]],'Population Projection V2'!$S$167,FALSE),"OK", "Review")</f>
        <v>OK</v>
      </c>
      <c r="CF421" s="361" t="str">
        <f>IF(AA421&lt;=VLOOKUP($C421,Projections2[[#All],[ISOCode]:[Total 2024 Colombian Returnees]],'Population Projection V2'!$T$167,FALSE),"OK", "Review")</f>
        <v>OK</v>
      </c>
      <c r="CG421" s="361" t="str">
        <f>IF(AB421&lt;=VLOOKUP($C421,Projections2[[#All],[ISOCode]:[Total 2024 Colombian Returnees]],'Population Projection V2'!$U$167,FALSE),"OK", "Review")</f>
        <v>OK</v>
      </c>
      <c r="CH421" s="361" t="str">
        <f>IF(AC421&lt;=VLOOKUP($C421,Projections2[[#All],[ISOCode]:[Total 2024 Colombian Returnees]],'Population Projection V2'!$V$167,FALSE),"OK", "Review")</f>
        <v>OK</v>
      </c>
      <c r="CI421" s="361" t="str">
        <f>IF(AD421&lt;=VLOOKUP($C421,Projections2[[#All],[ISOCode]:[Total 2024 Colombian Returnees]],'Population Projection V2'!$W$167,FALSE),"OK", "Review")</f>
        <v>OK</v>
      </c>
      <c r="CJ421" s="361" t="str">
        <f>IF(AE421&lt;=VLOOKUP($C421,Projections2[[#All],[ISOCode]:[Total 2024 Colombian Returnees]],'Population Projection V2'!$X$167,FALSE),"OK", "Review")</f>
        <v>OK</v>
      </c>
      <c r="CK421" s="361" t="str">
        <f>IF(AH421&lt;=VLOOKUP($C421,Projections2[[#All],[ISOCode]:[Total 2024 Colombian Returnees]],'Population Projection V2'!$Y$167,FALSE),"OK", "Review")</f>
        <v>OK</v>
      </c>
      <c r="CL421" s="361" t="str">
        <f>IF(AI421&lt;=VLOOKUP($C421,Projections2[[#All],[ISOCode]:[Total 2024 Colombian Returnees]],'Population Projection V2'!$Z$167,FALSE),"OK", "Review")</f>
        <v>OK</v>
      </c>
      <c r="CM421" s="361" t="str">
        <f>IF(AJ421&lt;=VLOOKUP($C421,Projections2[[#All],[ISOCode]:[Total 2024 Colombian Returnees]],'Population Projection V2'!$AA$167,FALSE),"OK", "Review")</f>
        <v>OK</v>
      </c>
      <c r="CN421" s="361" t="str">
        <f>IF(AK421&lt;=VLOOKUP($C421,Projections2[[#All],[ISOCode]:[Total 2024 Colombian Returnees]],'Population Projection V2'!$AB$167,FALSE),"OK", "Review")</f>
        <v>OK</v>
      </c>
      <c r="CO421" s="361" t="str">
        <f>IF(AL421&lt;=VLOOKUP($C421,Projections2[[#All],[ISOCode]:[Total 2024 Colombian Returnees]],'Population Projection V2'!$AC$167,FALSE),"OK", "Review")</f>
        <v>OK</v>
      </c>
      <c r="CP421" s="361" t="str">
        <f>IF(AO421&lt;=VLOOKUP($C421,Projections2[[#All],[ISOCode]:[Total 2024 Colombian Returnees]],'Population Projection V2'!$AD$167,FALSE),"OK", "Review")</f>
        <v>OK</v>
      </c>
      <c r="CQ421" s="361" t="str">
        <f>IF(AP421&lt;=VLOOKUP($C421,Projections2[[#All],[ISOCode]:[Total 2024 Colombian Returnees]],'Population Projection V2'!$AE$167,FALSE),"OK", "Review")</f>
        <v>OK</v>
      </c>
      <c r="CR421" s="361" t="str">
        <f>IF(AQ421&lt;=VLOOKUP($C421,Projections2[[#All],[ISOCode]:[Total 2024 Colombian Returnees]],'Population Projection V2'!$AF$167,FALSE),"OK", "Review")</f>
        <v>OK</v>
      </c>
      <c r="CS421" s="361" t="str">
        <f>IF(AR421&lt;=VLOOKUP($C421,Projections2[[#All],[ISOCode]:[Total 2024 Colombian Returnees]],'Population Projection V2'!$AG$167,FALSE),"OK", "Review")</f>
        <v>OK</v>
      </c>
      <c r="CT421" s="361" t="str">
        <f>IF(AS421&lt;=VLOOKUP($C421,Projections2[[#All],[ISOCode]:[Total 2024 Colombian Returnees]],'Population Projection V2'!$AH$167,FALSE),"OK", "Review")</f>
        <v>OK</v>
      </c>
      <c r="CU421" s="361" t="str">
        <f>IF(AV421&lt;=VLOOKUP($C421,Projections2[[#All],[ISOCode]:[Total 2024 Colombian Returnees]],'Population Projection V2'!$AI$167,FALSE),"OK", "Review")</f>
        <v>OK</v>
      </c>
      <c r="CV421" s="361" t="str">
        <f>IF(AW421&lt;=VLOOKUP($C421,Projections2[[#All],[ISOCode]:[Total 2024 Colombian Returnees]],'Population Projection V2'!$AJ$167,FALSE),"OK", "Review")</f>
        <v>OK</v>
      </c>
      <c r="CW421" s="361" t="str">
        <f>IF(AX421&lt;=VLOOKUP($C421,Projections2[[#All],[ISOCode]:[Total 2024 Colombian Returnees]],'Population Projection V2'!$AK$167,FALSE),"OK", "Review")</f>
        <v>OK</v>
      </c>
      <c r="CX421" s="361" t="str">
        <f>IF(AY421&lt;=VLOOKUP($C421,Projections2[[#All],[ISOCode]:[Total 2024 Colombian Returnees]],'Population Projection V2'!$AL$167,FALSE),"OK", "Review")</f>
        <v>OK</v>
      </c>
      <c r="CY421" s="362" t="str">
        <f>IF(AZ421&lt;=VLOOKUP($C421,Projections2[[#All],[ISOCode]:[Total 2024 Colombian Returnees]],'Population Projection V2'!$AM$167,FALSE),"OK", "Review")</f>
        <v>OK</v>
      </c>
    </row>
    <row r="422" spans="1:103" ht="38.25" x14ac:dyDescent="0.25">
      <c r="A422" s="248" t="s">
        <v>112</v>
      </c>
      <c r="B422" s="249" t="s">
        <v>73</v>
      </c>
      <c r="C422" s="249" t="s">
        <v>275</v>
      </c>
      <c r="D422" s="250" t="s">
        <v>421</v>
      </c>
      <c r="E422" s="249" t="s">
        <v>424</v>
      </c>
      <c r="F422" s="240">
        <f t="shared" si="145"/>
        <v>0</v>
      </c>
      <c r="G422" s="240">
        <f t="shared" si="146"/>
        <v>0</v>
      </c>
      <c r="H422" s="240">
        <f t="shared" si="147"/>
        <v>0</v>
      </c>
      <c r="I422" s="240">
        <f t="shared" si="148"/>
        <v>0</v>
      </c>
      <c r="J422" s="240">
        <f t="shared" si="149"/>
        <v>0</v>
      </c>
      <c r="K422" s="240">
        <f>VLOOKUP($C422,Projections2[[#All],[ISOCode]:[Total 2024 Colombian Returnees]],7,0)</f>
        <v>0</v>
      </c>
      <c r="L422" s="251"/>
      <c r="M422" s="252"/>
      <c r="N422" s="252"/>
      <c r="O422" s="252"/>
      <c r="P422" s="252"/>
      <c r="Q422" s="252"/>
      <c r="R422" s="224">
        <f>VLOOKUP($C422,Projections2[[#All],[ISOCode]:[Total 2024 Colombian Returnees]],12,0)</f>
        <v>0</v>
      </c>
      <c r="S422" s="225"/>
      <c r="T422" s="226"/>
      <c r="U422" s="226"/>
      <c r="V422" s="226"/>
      <c r="W422" s="226"/>
      <c r="X422" s="226"/>
      <c r="Y422" s="226">
        <f>VLOOKUP($C422,Projections2[[#All],[ISOCode]:[Total 2024 Colombian Returnees]],17,0)</f>
        <v>0</v>
      </c>
      <c r="Z422" s="228"/>
      <c r="AA422" s="253"/>
      <c r="AB422" s="253"/>
      <c r="AC422" s="253"/>
      <c r="AD422" s="253"/>
      <c r="AE422" s="253"/>
      <c r="AF422" s="253">
        <f>VLOOKUP($C422,Projections2[[#All],[ISOCode]:[Total 2024 Colombian Returnees]],22,0)</f>
        <v>0</v>
      </c>
      <c r="AG422" s="254"/>
      <c r="AH422" s="255"/>
      <c r="AI422" s="255"/>
      <c r="AJ422" s="255"/>
      <c r="AK422" s="255"/>
      <c r="AL422" s="256"/>
      <c r="AM422" s="230">
        <f>VLOOKUP($C422,Projections2[[#All],[ISOCode]:[Total 2024 Colombian Returnees]],27,0)</f>
        <v>0</v>
      </c>
      <c r="AN422" s="231"/>
      <c r="AO422" s="257"/>
      <c r="AP422" s="257"/>
      <c r="AQ422" s="257"/>
      <c r="AR422" s="257"/>
      <c r="AS422" s="232"/>
      <c r="AT422" s="232">
        <f>VLOOKUP($C422,Projections2[[#All],[ISOCode]:[Total 2024 Colombian Returnees]],32,0)</f>
        <v>0</v>
      </c>
      <c r="AU422" s="233"/>
      <c r="AV422" s="258"/>
      <c r="AW422" s="258"/>
      <c r="AX422" s="258"/>
      <c r="AY422" s="258"/>
      <c r="AZ422" s="234"/>
      <c r="BA422" s="234">
        <f>VLOOKUP($C422,Projections2[[#All],[ISOCode]:[Total 2024 Colombian Returnees]],37,0)</f>
        <v>0</v>
      </c>
      <c r="BB422" s="235"/>
      <c r="BC422" s="360" t="str">
        <f t="shared" si="150"/>
        <v>Ok</v>
      </c>
      <c r="BD422" s="361" t="str">
        <f t="shared" si="151"/>
        <v>Ok</v>
      </c>
      <c r="BE422" s="361" t="str">
        <f t="shared" si="152"/>
        <v>Ok</v>
      </c>
      <c r="BF422" s="361" t="str">
        <f t="shared" si="153"/>
        <v>Ok</v>
      </c>
      <c r="BG422" s="362" t="str">
        <f t="shared" si="154"/>
        <v>Ok</v>
      </c>
      <c r="BH422" s="360" t="str">
        <f t="shared" si="155"/>
        <v>Ok</v>
      </c>
      <c r="BI422" s="361" t="str">
        <f t="shared" si="156"/>
        <v>Ok</v>
      </c>
      <c r="BJ422" s="361" t="str">
        <f t="shared" si="157"/>
        <v>Ok</v>
      </c>
      <c r="BK422" s="361" t="str">
        <f t="shared" si="158"/>
        <v>Ok</v>
      </c>
      <c r="BL422" s="361" t="str">
        <f t="shared" si="159"/>
        <v>Ok</v>
      </c>
      <c r="BM422" s="361" t="str">
        <f t="shared" si="160"/>
        <v>Ok</v>
      </c>
      <c r="BN422" s="362" t="str">
        <f t="shared" si="161"/>
        <v>Ok</v>
      </c>
      <c r="BO422" s="360" t="str">
        <f t="shared" si="162"/>
        <v>No Pop.</v>
      </c>
      <c r="BP422" s="361" t="str">
        <f t="shared" si="163"/>
        <v>No Pop.</v>
      </c>
      <c r="BQ422" s="361" t="str">
        <f t="shared" si="164"/>
        <v>No Pop.</v>
      </c>
      <c r="BR422" s="361" t="str">
        <f t="shared" si="165"/>
        <v>No Pop.</v>
      </c>
      <c r="BS422" s="361" t="str">
        <f t="shared" si="166"/>
        <v>No Pop.</v>
      </c>
      <c r="BT422" s="361" t="str">
        <f t="shared" si="167"/>
        <v>No Pop.</v>
      </c>
      <c r="BU422" s="362" t="str">
        <f t="shared" si="168"/>
        <v>No Pop.</v>
      </c>
      <c r="BV422" s="360" t="str">
        <f>IF(M422&lt;=VLOOKUP($C422,Projections2[[#All],[ISOCode]:[Total 2024 Colombian Returnees]],'Population Projection V2'!$J$167,FALSE),"OK", "Review")</f>
        <v>OK</v>
      </c>
      <c r="BW422" s="361" t="str">
        <f>IF(N422&lt;=VLOOKUP($C422,Projections2[[#All],[ISOCode]:[Total 2024 Colombian Returnees]],'Population Projection V2'!$K$167,FALSE),"OK", "Review")</f>
        <v>OK</v>
      </c>
      <c r="BX422" s="361" t="str">
        <f>IF(O422&lt;=VLOOKUP($C422,Projections2[[#All],[ISOCode]:[Total 2024 Colombian Returnees]],'Population Projection V2'!$L$167,FALSE),"OK", "Review")</f>
        <v>OK</v>
      </c>
      <c r="BY422" s="361" t="str">
        <f>IF(P422&lt;=VLOOKUP($C422,Projections2[[#All],[ISOCode]:[Total 2024 Colombian Returnees]],'Population Projection V2'!$M$167,FALSE),"OK", "Review")</f>
        <v>OK</v>
      </c>
      <c r="BZ422" s="361" t="str">
        <f>IF(Q422&lt;=VLOOKUP($C422,Projections2[[#All],[ISOCode]:[Total 2024 Colombian Returnees]],'Population Projection V2'!$N$167,FALSE),"OK", "Review")</f>
        <v>OK</v>
      </c>
      <c r="CA422" s="361" t="str">
        <f>IF(T422&lt;=VLOOKUP($C422,Projections2[[#All],[ISOCode]:[Total 2024 Colombian Returnees]],'Population Projection V2'!$O$167,FALSE),"OK", "Review")</f>
        <v>OK</v>
      </c>
      <c r="CB422" s="361" t="str">
        <f>IF(U422&lt;=VLOOKUP($C422,Projections2[[#All],[ISOCode]:[Total 2024 Colombian Returnees]],'Population Projection V2'!$P$167,FALSE),"OK", "Review")</f>
        <v>OK</v>
      </c>
      <c r="CC422" s="361" t="str">
        <f>IF(V422&lt;=VLOOKUP($C422,Projections2[[#All],[ISOCode]:[Total 2024 Colombian Returnees]],'Population Projection V2'!$Q$167,FALSE),"OK", "Review")</f>
        <v>OK</v>
      </c>
      <c r="CD422" s="361" t="str">
        <f>IF(W422&lt;=VLOOKUP($C422,Projections2[[#All],[ISOCode]:[Total 2024 Colombian Returnees]],'Population Projection V2'!$R$167,FALSE),"OK", "Review")</f>
        <v>OK</v>
      </c>
      <c r="CE422" s="361" t="str">
        <f>IF(X422&lt;=VLOOKUP($C422,Projections2[[#All],[ISOCode]:[Total 2024 Colombian Returnees]],'Population Projection V2'!$S$167,FALSE),"OK", "Review")</f>
        <v>OK</v>
      </c>
      <c r="CF422" s="361" t="str">
        <f>IF(AA422&lt;=VLOOKUP($C422,Projections2[[#All],[ISOCode]:[Total 2024 Colombian Returnees]],'Population Projection V2'!$T$167,FALSE),"OK", "Review")</f>
        <v>OK</v>
      </c>
      <c r="CG422" s="361" t="str">
        <f>IF(AB422&lt;=VLOOKUP($C422,Projections2[[#All],[ISOCode]:[Total 2024 Colombian Returnees]],'Population Projection V2'!$U$167,FALSE),"OK", "Review")</f>
        <v>OK</v>
      </c>
      <c r="CH422" s="361" t="str">
        <f>IF(AC422&lt;=VLOOKUP($C422,Projections2[[#All],[ISOCode]:[Total 2024 Colombian Returnees]],'Population Projection V2'!$V$167,FALSE),"OK", "Review")</f>
        <v>OK</v>
      </c>
      <c r="CI422" s="361" t="str">
        <f>IF(AD422&lt;=VLOOKUP($C422,Projections2[[#All],[ISOCode]:[Total 2024 Colombian Returnees]],'Population Projection V2'!$W$167,FALSE),"OK", "Review")</f>
        <v>OK</v>
      </c>
      <c r="CJ422" s="361" t="str">
        <f>IF(AE422&lt;=VLOOKUP($C422,Projections2[[#All],[ISOCode]:[Total 2024 Colombian Returnees]],'Population Projection V2'!$X$167,FALSE),"OK", "Review")</f>
        <v>OK</v>
      </c>
      <c r="CK422" s="361" t="str">
        <f>IF(AH422&lt;=VLOOKUP($C422,Projections2[[#All],[ISOCode]:[Total 2024 Colombian Returnees]],'Population Projection V2'!$Y$167,FALSE),"OK", "Review")</f>
        <v>OK</v>
      </c>
      <c r="CL422" s="361" t="str">
        <f>IF(AI422&lt;=VLOOKUP($C422,Projections2[[#All],[ISOCode]:[Total 2024 Colombian Returnees]],'Population Projection V2'!$Z$167,FALSE),"OK", "Review")</f>
        <v>OK</v>
      </c>
      <c r="CM422" s="361" t="str">
        <f>IF(AJ422&lt;=VLOOKUP($C422,Projections2[[#All],[ISOCode]:[Total 2024 Colombian Returnees]],'Population Projection V2'!$AA$167,FALSE),"OK", "Review")</f>
        <v>OK</v>
      </c>
      <c r="CN422" s="361" t="str">
        <f>IF(AK422&lt;=VLOOKUP($C422,Projections2[[#All],[ISOCode]:[Total 2024 Colombian Returnees]],'Population Projection V2'!$AB$167,FALSE),"OK", "Review")</f>
        <v>OK</v>
      </c>
      <c r="CO422" s="361" t="str">
        <f>IF(AL422&lt;=VLOOKUP($C422,Projections2[[#All],[ISOCode]:[Total 2024 Colombian Returnees]],'Population Projection V2'!$AC$167,FALSE),"OK", "Review")</f>
        <v>OK</v>
      </c>
      <c r="CP422" s="361" t="str">
        <f>IF(AO422&lt;=VLOOKUP($C422,Projections2[[#All],[ISOCode]:[Total 2024 Colombian Returnees]],'Population Projection V2'!$AD$167,FALSE),"OK", "Review")</f>
        <v>OK</v>
      </c>
      <c r="CQ422" s="361" t="str">
        <f>IF(AP422&lt;=VLOOKUP($C422,Projections2[[#All],[ISOCode]:[Total 2024 Colombian Returnees]],'Population Projection V2'!$AE$167,FALSE),"OK", "Review")</f>
        <v>OK</v>
      </c>
      <c r="CR422" s="361" t="str">
        <f>IF(AQ422&lt;=VLOOKUP($C422,Projections2[[#All],[ISOCode]:[Total 2024 Colombian Returnees]],'Population Projection V2'!$AF$167,FALSE),"OK", "Review")</f>
        <v>OK</v>
      </c>
      <c r="CS422" s="361" t="str">
        <f>IF(AR422&lt;=VLOOKUP($C422,Projections2[[#All],[ISOCode]:[Total 2024 Colombian Returnees]],'Population Projection V2'!$AG$167,FALSE),"OK", "Review")</f>
        <v>OK</v>
      </c>
      <c r="CT422" s="361" t="str">
        <f>IF(AS422&lt;=VLOOKUP($C422,Projections2[[#All],[ISOCode]:[Total 2024 Colombian Returnees]],'Population Projection V2'!$AH$167,FALSE),"OK", "Review")</f>
        <v>OK</v>
      </c>
      <c r="CU422" s="361" t="str">
        <f>IF(AV422&lt;=VLOOKUP($C422,Projections2[[#All],[ISOCode]:[Total 2024 Colombian Returnees]],'Population Projection V2'!$AI$167,FALSE),"OK", "Review")</f>
        <v>OK</v>
      </c>
      <c r="CV422" s="361" t="str">
        <f>IF(AW422&lt;=VLOOKUP($C422,Projections2[[#All],[ISOCode]:[Total 2024 Colombian Returnees]],'Population Projection V2'!$AJ$167,FALSE),"OK", "Review")</f>
        <v>OK</v>
      </c>
      <c r="CW422" s="361" t="str">
        <f>IF(AX422&lt;=VLOOKUP($C422,Projections2[[#All],[ISOCode]:[Total 2024 Colombian Returnees]],'Population Projection V2'!$AK$167,FALSE),"OK", "Review")</f>
        <v>OK</v>
      </c>
      <c r="CX422" s="361" t="str">
        <f>IF(AY422&lt;=VLOOKUP($C422,Projections2[[#All],[ISOCode]:[Total 2024 Colombian Returnees]],'Population Projection V2'!$AL$167,FALSE),"OK", "Review")</f>
        <v>OK</v>
      </c>
      <c r="CY422" s="362" t="str">
        <f>IF(AZ422&lt;=VLOOKUP($C422,Projections2[[#All],[ISOCode]:[Total 2024 Colombian Returnees]],'Population Projection V2'!$AM$167,FALSE),"OK", "Review")</f>
        <v>OK</v>
      </c>
    </row>
    <row r="423" spans="1:103" ht="38.25" x14ac:dyDescent="0.25">
      <c r="A423" s="248" t="s">
        <v>112</v>
      </c>
      <c r="B423" s="249" t="s">
        <v>73</v>
      </c>
      <c r="C423" s="249" t="s">
        <v>275</v>
      </c>
      <c r="D423" s="250" t="s">
        <v>421</v>
      </c>
      <c r="E423" s="249" t="s">
        <v>425</v>
      </c>
      <c r="F423" s="240">
        <f t="shared" si="145"/>
        <v>0</v>
      </c>
      <c r="G423" s="240">
        <f t="shared" si="146"/>
        <v>0</v>
      </c>
      <c r="H423" s="240">
        <f t="shared" si="147"/>
        <v>0</v>
      </c>
      <c r="I423" s="240">
        <f t="shared" si="148"/>
        <v>0</v>
      </c>
      <c r="J423" s="240">
        <f t="shared" si="149"/>
        <v>0</v>
      </c>
      <c r="K423" s="240">
        <f>VLOOKUP($C423,Projections2[[#All],[ISOCode]:[Total 2024 Colombian Returnees]],7,0)</f>
        <v>0</v>
      </c>
      <c r="L423" s="251"/>
      <c r="M423" s="252"/>
      <c r="N423" s="252"/>
      <c r="O423" s="252"/>
      <c r="P423" s="252"/>
      <c r="Q423" s="252"/>
      <c r="R423" s="224">
        <f>VLOOKUP($C423,Projections2[[#All],[ISOCode]:[Total 2024 Colombian Returnees]],12,0)</f>
        <v>0</v>
      </c>
      <c r="S423" s="225"/>
      <c r="T423" s="226"/>
      <c r="U423" s="226"/>
      <c r="V423" s="226"/>
      <c r="W423" s="226"/>
      <c r="X423" s="226"/>
      <c r="Y423" s="226">
        <f>VLOOKUP($C423,Projections2[[#All],[ISOCode]:[Total 2024 Colombian Returnees]],17,0)</f>
        <v>0</v>
      </c>
      <c r="Z423" s="228"/>
      <c r="AA423" s="253"/>
      <c r="AB423" s="253"/>
      <c r="AC423" s="253"/>
      <c r="AD423" s="253"/>
      <c r="AE423" s="253"/>
      <c r="AF423" s="253">
        <f>VLOOKUP($C423,Projections2[[#All],[ISOCode]:[Total 2024 Colombian Returnees]],22,0)</f>
        <v>0</v>
      </c>
      <c r="AG423" s="254"/>
      <c r="AH423" s="255"/>
      <c r="AI423" s="255"/>
      <c r="AJ423" s="255"/>
      <c r="AK423" s="255"/>
      <c r="AL423" s="256"/>
      <c r="AM423" s="230">
        <f>VLOOKUP($C423,Projections2[[#All],[ISOCode]:[Total 2024 Colombian Returnees]],27,0)</f>
        <v>0</v>
      </c>
      <c r="AN423" s="231"/>
      <c r="AO423" s="257"/>
      <c r="AP423" s="257"/>
      <c r="AQ423" s="257"/>
      <c r="AR423" s="257"/>
      <c r="AS423" s="232"/>
      <c r="AT423" s="232">
        <f>VLOOKUP($C423,Projections2[[#All],[ISOCode]:[Total 2024 Colombian Returnees]],32,0)</f>
        <v>0</v>
      </c>
      <c r="AU423" s="233"/>
      <c r="AV423" s="258"/>
      <c r="AW423" s="258"/>
      <c r="AX423" s="258"/>
      <c r="AY423" s="258"/>
      <c r="AZ423" s="234"/>
      <c r="BA423" s="234">
        <f>VLOOKUP($C423,Projections2[[#All],[ISOCode]:[Total 2024 Colombian Returnees]],37,0)</f>
        <v>0</v>
      </c>
      <c r="BB423" s="235"/>
      <c r="BC423" s="360" t="str">
        <f t="shared" si="150"/>
        <v>Ok</v>
      </c>
      <c r="BD423" s="361" t="str">
        <f t="shared" si="151"/>
        <v>Ok</v>
      </c>
      <c r="BE423" s="361" t="str">
        <f t="shared" si="152"/>
        <v>Ok</v>
      </c>
      <c r="BF423" s="361" t="str">
        <f t="shared" si="153"/>
        <v>Ok</v>
      </c>
      <c r="BG423" s="362" t="str">
        <f t="shared" si="154"/>
        <v>Ok</v>
      </c>
      <c r="BH423" s="360" t="str">
        <f t="shared" si="155"/>
        <v>Ok</v>
      </c>
      <c r="BI423" s="361" t="str">
        <f t="shared" si="156"/>
        <v>Ok</v>
      </c>
      <c r="BJ423" s="361" t="str">
        <f t="shared" si="157"/>
        <v>Ok</v>
      </c>
      <c r="BK423" s="361" t="str">
        <f t="shared" si="158"/>
        <v>Ok</v>
      </c>
      <c r="BL423" s="361" t="str">
        <f t="shared" si="159"/>
        <v>Ok</v>
      </c>
      <c r="BM423" s="361" t="str">
        <f t="shared" si="160"/>
        <v>Ok</v>
      </c>
      <c r="BN423" s="362" t="str">
        <f t="shared" si="161"/>
        <v>Ok</v>
      </c>
      <c r="BO423" s="360" t="str">
        <f t="shared" si="162"/>
        <v>No Pop.</v>
      </c>
      <c r="BP423" s="361" t="str">
        <f t="shared" si="163"/>
        <v>No Pop.</v>
      </c>
      <c r="BQ423" s="361" t="str">
        <f t="shared" si="164"/>
        <v>No Pop.</v>
      </c>
      <c r="BR423" s="361" t="str">
        <f t="shared" si="165"/>
        <v>No Pop.</v>
      </c>
      <c r="BS423" s="361" t="str">
        <f t="shared" si="166"/>
        <v>No Pop.</v>
      </c>
      <c r="BT423" s="361" t="str">
        <f t="shared" si="167"/>
        <v>No Pop.</v>
      </c>
      <c r="BU423" s="362" t="str">
        <f t="shared" si="168"/>
        <v>No Pop.</v>
      </c>
      <c r="BV423" s="360" t="str">
        <f>IF(M423&lt;=VLOOKUP($C423,Projections2[[#All],[ISOCode]:[Total 2024 Colombian Returnees]],'Population Projection V2'!$J$167,FALSE),"OK", "Review")</f>
        <v>OK</v>
      </c>
      <c r="BW423" s="361" t="str">
        <f>IF(N423&lt;=VLOOKUP($C423,Projections2[[#All],[ISOCode]:[Total 2024 Colombian Returnees]],'Population Projection V2'!$K$167,FALSE),"OK", "Review")</f>
        <v>OK</v>
      </c>
      <c r="BX423" s="361" t="str">
        <f>IF(O423&lt;=VLOOKUP($C423,Projections2[[#All],[ISOCode]:[Total 2024 Colombian Returnees]],'Population Projection V2'!$L$167,FALSE),"OK", "Review")</f>
        <v>OK</v>
      </c>
      <c r="BY423" s="361" t="str">
        <f>IF(P423&lt;=VLOOKUP($C423,Projections2[[#All],[ISOCode]:[Total 2024 Colombian Returnees]],'Population Projection V2'!$M$167,FALSE),"OK", "Review")</f>
        <v>OK</v>
      </c>
      <c r="BZ423" s="361" t="str">
        <f>IF(Q423&lt;=VLOOKUP($C423,Projections2[[#All],[ISOCode]:[Total 2024 Colombian Returnees]],'Population Projection V2'!$N$167,FALSE),"OK", "Review")</f>
        <v>OK</v>
      </c>
      <c r="CA423" s="361" t="str">
        <f>IF(T423&lt;=VLOOKUP($C423,Projections2[[#All],[ISOCode]:[Total 2024 Colombian Returnees]],'Population Projection V2'!$O$167,FALSE),"OK", "Review")</f>
        <v>OK</v>
      </c>
      <c r="CB423" s="361" t="str">
        <f>IF(U423&lt;=VLOOKUP($C423,Projections2[[#All],[ISOCode]:[Total 2024 Colombian Returnees]],'Population Projection V2'!$P$167,FALSE),"OK", "Review")</f>
        <v>OK</v>
      </c>
      <c r="CC423" s="361" t="str">
        <f>IF(V423&lt;=VLOOKUP($C423,Projections2[[#All],[ISOCode]:[Total 2024 Colombian Returnees]],'Population Projection V2'!$Q$167,FALSE),"OK", "Review")</f>
        <v>OK</v>
      </c>
      <c r="CD423" s="361" t="str">
        <f>IF(W423&lt;=VLOOKUP($C423,Projections2[[#All],[ISOCode]:[Total 2024 Colombian Returnees]],'Population Projection V2'!$R$167,FALSE),"OK", "Review")</f>
        <v>OK</v>
      </c>
      <c r="CE423" s="361" t="str">
        <f>IF(X423&lt;=VLOOKUP($C423,Projections2[[#All],[ISOCode]:[Total 2024 Colombian Returnees]],'Population Projection V2'!$S$167,FALSE),"OK", "Review")</f>
        <v>OK</v>
      </c>
      <c r="CF423" s="361" t="str">
        <f>IF(AA423&lt;=VLOOKUP($C423,Projections2[[#All],[ISOCode]:[Total 2024 Colombian Returnees]],'Population Projection V2'!$T$167,FALSE),"OK", "Review")</f>
        <v>OK</v>
      </c>
      <c r="CG423" s="361" t="str">
        <f>IF(AB423&lt;=VLOOKUP($C423,Projections2[[#All],[ISOCode]:[Total 2024 Colombian Returnees]],'Population Projection V2'!$U$167,FALSE),"OK", "Review")</f>
        <v>OK</v>
      </c>
      <c r="CH423" s="361" t="str">
        <f>IF(AC423&lt;=VLOOKUP($C423,Projections2[[#All],[ISOCode]:[Total 2024 Colombian Returnees]],'Population Projection V2'!$V$167,FALSE),"OK", "Review")</f>
        <v>OK</v>
      </c>
      <c r="CI423" s="361" t="str">
        <f>IF(AD423&lt;=VLOOKUP($C423,Projections2[[#All],[ISOCode]:[Total 2024 Colombian Returnees]],'Population Projection V2'!$W$167,FALSE),"OK", "Review")</f>
        <v>OK</v>
      </c>
      <c r="CJ423" s="361" t="str">
        <f>IF(AE423&lt;=VLOOKUP($C423,Projections2[[#All],[ISOCode]:[Total 2024 Colombian Returnees]],'Population Projection V2'!$X$167,FALSE),"OK", "Review")</f>
        <v>OK</v>
      </c>
      <c r="CK423" s="361" t="str">
        <f>IF(AH423&lt;=VLOOKUP($C423,Projections2[[#All],[ISOCode]:[Total 2024 Colombian Returnees]],'Population Projection V2'!$Y$167,FALSE),"OK", "Review")</f>
        <v>OK</v>
      </c>
      <c r="CL423" s="361" t="str">
        <f>IF(AI423&lt;=VLOOKUP($C423,Projections2[[#All],[ISOCode]:[Total 2024 Colombian Returnees]],'Population Projection V2'!$Z$167,FALSE),"OK", "Review")</f>
        <v>OK</v>
      </c>
      <c r="CM423" s="361" t="str">
        <f>IF(AJ423&lt;=VLOOKUP($C423,Projections2[[#All],[ISOCode]:[Total 2024 Colombian Returnees]],'Population Projection V2'!$AA$167,FALSE),"OK", "Review")</f>
        <v>OK</v>
      </c>
      <c r="CN423" s="361" t="str">
        <f>IF(AK423&lt;=VLOOKUP($C423,Projections2[[#All],[ISOCode]:[Total 2024 Colombian Returnees]],'Population Projection V2'!$AB$167,FALSE),"OK", "Review")</f>
        <v>OK</v>
      </c>
      <c r="CO423" s="361" t="str">
        <f>IF(AL423&lt;=VLOOKUP($C423,Projections2[[#All],[ISOCode]:[Total 2024 Colombian Returnees]],'Population Projection V2'!$AC$167,FALSE),"OK", "Review")</f>
        <v>OK</v>
      </c>
      <c r="CP423" s="361" t="str">
        <f>IF(AO423&lt;=VLOOKUP($C423,Projections2[[#All],[ISOCode]:[Total 2024 Colombian Returnees]],'Population Projection V2'!$AD$167,FALSE),"OK", "Review")</f>
        <v>OK</v>
      </c>
      <c r="CQ423" s="361" t="str">
        <f>IF(AP423&lt;=VLOOKUP($C423,Projections2[[#All],[ISOCode]:[Total 2024 Colombian Returnees]],'Population Projection V2'!$AE$167,FALSE),"OK", "Review")</f>
        <v>OK</v>
      </c>
      <c r="CR423" s="361" t="str">
        <f>IF(AQ423&lt;=VLOOKUP($C423,Projections2[[#All],[ISOCode]:[Total 2024 Colombian Returnees]],'Population Projection V2'!$AF$167,FALSE),"OK", "Review")</f>
        <v>OK</v>
      </c>
      <c r="CS423" s="361" t="str">
        <f>IF(AR423&lt;=VLOOKUP($C423,Projections2[[#All],[ISOCode]:[Total 2024 Colombian Returnees]],'Population Projection V2'!$AG$167,FALSE),"OK", "Review")</f>
        <v>OK</v>
      </c>
      <c r="CT423" s="361" t="str">
        <f>IF(AS423&lt;=VLOOKUP($C423,Projections2[[#All],[ISOCode]:[Total 2024 Colombian Returnees]],'Population Projection V2'!$AH$167,FALSE),"OK", "Review")</f>
        <v>OK</v>
      </c>
      <c r="CU423" s="361" t="str">
        <f>IF(AV423&lt;=VLOOKUP($C423,Projections2[[#All],[ISOCode]:[Total 2024 Colombian Returnees]],'Population Projection V2'!$AI$167,FALSE),"OK", "Review")</f>
        <v>OK</v>
      </c>
      <c r="CV423" s="361" t="str">
        <f>IF(AW423&lt;=VLOOKUP($C423,Projections2[[#All],[ISOCode]:[Total 2024 Colombian Returnees]],'Population Projection V2'!$AJ$167,FALSE),"OK", "Review")</f>
        <v>OK</v>
      </c>
      <c r="CW423" s="361" t="str">
        <f>IF(AX423&lt;=VLOOKUP($C423,Projections2[[#All],[ISOCode]:[Total 2024 Colombian Returnees]],'Population Projection V2'!$AK$167,FALSE),"OK", "Review")</f>
        <v>OK</v>
      </c>
      <c r="CX423" s="361" t="str">
        <f>IF(AY423&lt;=VLOOKUP($C423,Projections2[[#All],[ISOCode]:[Total 2024 Colombian Returnees]],'Population Projection V2'!$AL$167,FALSE),"OK", "Review")</f>
        <v>OK</v>
      </c>
      <c r="CY423" s="362" t="str">
        <f>IF(AZ423&lt;=VLOOKUP($C423,Projections2[[#All],[ISOCode]:[Total 2024 Colombian Returnees]],'Population Projection V2'!$AM$167,FALSE),"OK", "Review")</f>
        <v>OK</v>
      </c>
    </row>
    <row r="424" spans="1:103" ht="38.25" x14ac:dyDescent="0.25">
      <c r="A424" s="248" t="s">
        <v>112</v>
      </c>
      <c r="B424" s="249" t="s">
        <v>73</v>
      </c>
      <c r="C424" s="249" t="s">
        <v>275</v>
      </c>
      <c r="D424" s="250" t="s">
        <v>421</v>
      </c>
      <c r="E424" s="249" t="s">
        <v>426</v>
      </c>
      <c r="F424" s="240">
        <f t="shared" si="145"/>
        <v>0</v>
      </c>
      <c r="G424" s="240">
        <f t="shared" si="146"/>
        <v>0</v>
      </c>
      <c r="H424" s="240">
        <f t="shared" si="147"/>
        <v>0</v>
      </c>
      <c r="I424" s="240">
        <f t="shared" si="148"/>
        <v>0</v>
      </c>
      <c r="J424" s="240">
        <f t="shared" si="149"/>
        <v>0</v>
      </c>
      <c r="K424" s="240">
        <f>VLOOKUP($C424,Projections2[[#All],[ISOCode]:[Total 2024 Colombian Returnees]],7,0)</f>
        <v>0</v>
      </c>
      <c r="L424" s="251"/>
      <c r="M424" s="252"/>
      <c r="N424" s="252"/>
      <c r="O424" s="252"/>
      <c r="P424" s="252"/>
      <c r="Q424" s="252"/>
      <c r="R424" s="224">
        <f>VLOOKUP($C424,Projections2[[#All],[ISOCode]:[Total 2024 Colombian Returnees]],12,0)</f>
        <v>0</v>
      </c>
      <c r="S424" s="225"/>
      <c r="T424" s="259"/>
      <c r="U424" s="259"/>
      <c r="V424" s="259"/>
      <c r="W424" s="242">
        <f>X424-V424-U424-T424</f>
        <v>0</v>
      </c>
      <c r="X424" s="259"/>
      <c r="Y424" s="259">
        <f>VLOOKUP($C424,Projections2[[#All],[ISOCode]:[Total 2024 Colombian Returnees]],17,0)</f>
        <v>0</v>
      </c>
      <c r="Z424" s="260"/>
      <c r="AA424" s="261"/>
      <c r="AB424" s="261"/>
      <c r="AC424" s="261"/>
      <c r="AD424" s="261"/>
      <c r="AE424" s="261"/>
      <c r="AF424" s="261">
        <f>VLOOKUP($C424,Projections2[[#All],[ISOCode]:[Total 2024 Colombian Returnees]],22,0)</f>
        <v>0</v>
      </c>
      <c r="AG424" s="262"/>
      <c r="AH424" s="256"/>
      <c r="AI424" s="256"/>
      <c r="AJ424" s="256"/>
      <c r="AK424" s="256"/>
      <c r="AL424" s="256"/>
      <c r="AM424" s="230">
        <f>VLOOKUP($C424,Projections2[[#All],[ISOCode]:[Total 2024 Colombian Returnees]],27,0)</f>
        <v>0</v>
      </c>
      <c r="AN424" s="231"/>
      <c r="AO424" s="232"/>
      <c r="AP424" s="232"/>
      <c r="AQ424" s="232"/>
      <c r="AR424" s="232"/>
      <c r="AS424" s="232"/>
      <c r="AT424" s="232">
        <f>VLOOKUP($C424,Projections2[[#All],[ISOCode]:[Total 2024 Colombian Returnees]],32,0)</f>
        <v>0</v>
      </c>
      <c r="AU424" s="233"/>
      <c r="AV424" s="234"/>
      <c r="AW424" s="234"/>
      <c r="AX424" s="234"/>
      <c r="AY424" s="234"/>
      <c r="AZ424" s="234"/>
      <c r="BA424" s="234">
        <f>VLOOKUP($C424,Projections2[[#All],[ISOCode]:[Total 2024 Colombian Returnees]],37,0)</f>
        <v>0</v>
      </c>
      <c r="BB424" s="235"/>
      <c r="BC424" s="360" t="str">
        <f t="shared" si="150"/>
        <v>Ok</v>
      </c>
      <c r="BD424" s="361" t="str">
        <f t="shared" si="151"/>
        <v>Ok</v>
      </c>
      <c r="BE424" s="361" t="str">
        <f t="shared" si="152"/>
        <v>Ok</v>
      </c>
      <c r="BF424" s="361" t="str">
        <f t="shared" si="153"/>
        <v>Ok</v>
      </c>
      <c r="BG424" s="362" t="str">
        <f t="shared" si="154"/>
        <v>Ok</v>
      </c>
      <c r="BH424" s="360" t="str">
        <f t="shared" si="155"/>
        <v>Ok</v>
      </c>
      <c r="BI424" s="361" t="str">
        <f t="shared" si="156"/>
        <v>Ok</v>
      </c>
      <c r="BJ424" s="361" t="str">
        <f t="shared" si="157"/>
        <v>Ok</v>
      </c>
      <c r="BK424" s="361" t="str">
        <f t="shared" si="158"/>
        <v>Ok</v>
      </c>
      <c r="BL424" s="361" t="str">
        <f t="shared" si="159"/>
        <v>Ok</v>
      </c>
      <c r="BM424" s="361" t="str">
        <f t="shared" si="160"/>
        <v>Ok</v>
      </c>
      <c r="BN424" s="362" t="str">
        <f t="shared" si="161"/>
        <v>Ok</v>
      </c>
      <c r="BO424" s="360" t="str">
        <f t="shared" si="162"/>
        <v>No Pop.</v>
      </c>
      <c r="BP424" s="361" t="str">
        <f t="shared" si="163"/>
        <v>No Pop.</v>
      </c>
      <c r="BQ424" s="361" t="str">
        <f t="shared" si="164"/>
        <v>No Pop.</v>
      </c>
      <c r="BR424" s="361" t="str">
        <f t="shared" si="165"/>
        <v>No Pop.</v>
      </c>
      <c r="BS424" s="361" t="str">
        <f t="shared" si="166"/>
        <v>No Pop.</v>
      </c>
      <c r="BT424" s="361" t="str">
        <f t="shared" si="167"/>
        <v>No Pop.</v>
      </c>
      <c r="BU424" s="362" t="str">
        <f t="shared" si="168"/>
        <v>No Pop.</v>
      </c>
      <c r="BV424" s="360" t="str">
        <f>IF(M424&lt;=VLOOKUP($C424,Projections2[[#All],[ISOCode]:[Total 2024 Colombian Returnees]],'Population Projection V2'!$J$167,FALSE),"OK", "Review")</f>
        <v>OK</v>
      </c>
      <c r="BW424" s="361" t="str">
        <f>IF(N424&lt;=VLOOKUP($C424,Projections2[[#All],[ISOCode]:[Total 2024 Colombian Returnees]],'Population Projection V2'!$K$167,FALSE),"OK", "Review")</f>
        <v>OK</v>
      </c>
      <c r="BX424" s="361" t="str">
        <f>IF(O424&lt;=VLOOKUP($C424,Projections2[[#All],[ISOCode]:[Total 2024 Colombian Returnees]],'Population Projection V2'!$L$167,FALSE),"OK", "Review")</f>
        <v>OK</v>
      </c>
      <c r="BY424" s="361" t="str">
        <f>IF(P424&lt;=VLOOKUP($C424,Projections2[[#All],[ISOCode]:[Total 2024 Colombian Returnees]],'Population Projection V2'!$M$167,FALSE),"OK", "Review")</f>
        <v>OK</v>
      </c>
      <c r="BZ424" s="361" t="str">
        <f>IF(Q424&lt;=VLOOKUP($C424,Projections2[[#All],[ISOCode]:[Total 2024 Colombian Returnees]],'Population Projection V2'!$N$167,FALSE),"OK", "Review")</f>
        <v>OK</v>
      </c>
      <c r="CA424" s="361" t="str">
        <f>IF(T424&lt;=VLOOKUP($C424,Projections2[[#All],[ISOCode]:[Total 2024 Colombian Returnees]],'Population Projection V2'!$O$167,FALSE),"OK", "Review")</f>
        <v>OK</v>
      </c>
      <c r="CB424" s="361" t="str">
        <f>IF(U424&lt;=VLOOKUP($C424,Projections2[[#All],[ISOCode]:[Total 2024 Colombian Returnees]],'Population Projection V2'!$P$167,FALSE),"OK", "Review")</f>
        <v>OK</v>
      </c>
      <c r="CC424" s="361" t="str">
        <f>IF(V424&lt;=VLOOKUP($C424,Projections2[[#All],[ISOCode]:[Total 2024 Colombian Returnees]],'Population Projection V2'!$Q$167,FALSE),"OK", "Review")</f>
        <v>OK</v>
      </c>
      <c r="CD424" s="361" t="str">
        <f>IF(W424&lt;=VLOOKUP($C424,Projections2[[#All],[ISOCode]:[Total 2024 Colombian Returnees]],'Population Projection V2'!$R$167,FALSE),"OK", "Review")</f>
        <v>OK</v>
      </c>
      <c r="CE424" s="361" t="str">
        <f>IF(X424&lt;=VLOOKUP($C424,Projections2[[#All],[ISOCode]:[Total 2024 Colombian Returnees]],'Population Projection V2'!$S$167,FALSE),"OK", "Review")</f>
        <v>OK</v>
      </c>
      <c r="CF424" s="361" t="str">
        <f>IF(AA424&lt;=VLOOKUP($C424,Projections2[[#All],[ISOCode]:[Total 2024 Colombian Returnees]],'Population Projection V2'!$T$167,FALSE),"OK", "Review")</f>
        <v>OK</v>
      </c>
      <c r="CG424" s="361" t="str">
        <f>IF(AB424&lt;=VLOOKUP($C424,Projections2[[#All],[ISOCode]:[Total 2024 Colombian Returnees]],'Population Projection V2'!$U$167,FALSE),"OK", "Review")</f>
        <v>OK</v>
      </c>
      <c r="CH424" s="361" t="str">
        <f>IF(AC424&lt;=VLOOKUP($C424,Projections2[[#All],[ISOCode]:[Total 2024 Colombian Returnees]],'Population Projection V2'!$V$167,FALSE),"OK", "Review")</f>
        <v>OK</v>
      </c>
      <c r="CI424" s="361" t="str">
        <f>IF(AD424&lt;=VLOOKUP($C424,Projections2[[#All],[ISOCode]:[Total 2024 Colombian Returnees]],'Population Projection V2'!$W$167,FALSE),"OK", "Review")</f>
        <v>OK</v>
      </c>
      <c r="CJ424" s="361" t="str">
        <f>IF(AE424&lt;=VLOOKUP($C424,Projections2[[#All],[ISOCode]:[Total 2024 Colombian Returnees]],'Population Projection V2'!$X$167,FALSE),"OK", "Review")</f>
        <v>OK</v>
      </c>
      <c r="CK424" s="361" t="str">
        <f>IF(AH424&lt;=VLOOKUP($C424,Projections2[[#All],[ISOCode]:[Total 2024 Colombian Returnees]],'Population Projection V2'!$Y$167,FALSE),"OK", "Review")</f>
        <v>OK</v>
      </c>
      <c r="CL424" s="361" t="str">
        <f>IF(AI424&lt;=VLOOKUP($C424,Projections2[[#All],[ISOCode]:[Total 2024 Colombian Returnees]],'Population Projection V2'!$Z$167,FALSE),"OK", "Review")</f>
        <v>OK</v>
      </c>
      <c r="CM424" s="361" t="str">
        <f>IF(AJ424&lt;=VLOOKUP($C424,Projections2[[#All],[ISOCode]:[Total 2024 Colombian Returnees]],'Population Projection V2'!$AA$167,FALSE),"OK", "Review")</f>
        <v>OK</v>
      </c>
      <c r="CN424" s="361" t="str">
        <f>IF(AK424&lt;=VLOOKUP($C424,Projections2[[#All],[ISOCode]:[Total 2024 Colombian Returnees]],'Population Projection V2'!$AB$167,FALSE),"OK", "Review")</f>
        <v>OK</v>
      </c>
      <c r="CO424" s="361" t="str">
        <f>IF(AL424&lt;=VLOOKUP($C424,Projections2[[#All],[ISOCode]:[Total 2024 Colombian Returnees]],'Population Projection V2'!$AC$167,FALSE),"OK", "Review")</f>
        <v>OK</v>
      </c>
      <c r="CP424" s="361" t="str">
        <f>IF(AO424&lt;=VLOOKUP($C424,Projections2[[#All],[ISOCode]:[Total 2024 Colombian Returnees]],'Population Projection V2'!$AD$167,FALSE),"OK", "Review")</f>
        <v>OK</v>
      </c>
      <c r="CQ424" s="361" t="str">
        <f>IF(AP424&lt;=VLOOKUP($C424,Projections2[[#All],[ISOCode]:[Total 2024 Colombian Returnees]],'Population Projection V2'!$AE$167,FALSE),"OK", "Review")</f>
        <v>OK</v>
      </c>
      <c r="CR424" s="361" t="str">
        <f>IF(AQ424&lt;=VLOOKUP($C424,Projections2[[#All],[ISOCode]:[Total 2024 Colombian Returnees]],'Population Projection V2'!$AF$167,FALSE),"OK", "Review")</f>
        <v>OK</v>
      </c>
      <c r="CS424" s="361" t="str">
        <f>IF(AR424&lt;=VLOOKUP($C424,Projections2[[#All],[ISOCode]:[Total 2024 Colombian Returnees]],'Population Projection V2'!$AG$167,FALSE),"OK", "Review")</f>
        <v>OK</v>
      </c>
      <c r="CT424" s="361" t="str">
        <f>IF(AS424&lt;=VLOOKUP($C424,Projections2[[#All],[ISOCode]:[Total 2024 Colombian Returnees]],'Population Projection V2'!$AH$167,FALSE),"OK", "Review")</f>
        <v>OK</v>
      </c>
      <c r="CU424" s="361" t="str">
        <f>IF(AV424&lt;=VLOOKUP($C424,Projections2[[#All],[ISOCode]:[Total 2024 Colombian Returnees]],'Population Projection V2'!$AI$167,FALSE),"OK", "Review")</f>
        <v>OK</v>
      </c>
      <c r="CV424" s="361" t="str">
        <f>IF(AW424&lt;=VLOOKUP($C424,Projections2[[#All],[ISOCode]:[Total 2024 Colombian Returnees]],'Population Projection V2'!$AJ$167,FALSE),"OK", "Review")</f>
        <v>OK</v>
      </c>
      <c r="CW424" s="361" t="str">
        <f>IF(AX424&lt;=VLOOKUP($C424,Projections2[[#All],[ISOCode]:[Total 2024 Colombian Returnees]],'Population Projection V2'!$AK$167,FALSE),"OK", "Review")</f>
        <v>OK</v>
      </c>
      <c r="CX424" s="361" t="str">
        <f>IF(AY424&lt;=VLOOKUP($C424,Projections2[[#All],[ISOCode]:[Total 2024 Colombian Returnees]],'Population Projection V2'!$AL$167,FALSE),"OK", "Review")</f>
        <v>OK</v>
      </c>
      <c r="CY424" s="362" t="str">
        <f>IF(AZ424&lt;=VLOOKUP($C424,Projections2[[#All],[ISOCode]:[Total 2024 Colombian Returnees]],'Population Projection V2'!$AM$167,FALSE),"OK", "Review")</f>
        <v>OK</v>
      </c>
    </row>
    <row r="425" spans="1:103" ht="38.25" x14ac:dyDescent="0.25">
      <c r="A425" s="248" t="s">
        <v>112</v>
      </c>
      <c r="B425" s="249" t="s">
        <v>73</v>
      </c>
      <c r="C425" s="249" t="s">
        <v>275</v>
      </c>
      <c r="D425" s="250" t="s">
        <v>421</v>
      </c>
      <c r="E425" s="249" t="s">
        <v>427</v>
      </c>
      <c r="F425" s="240">
        <f t="shared" si="145"/>
        <v>0</v>
      </c>
      <c r="G425" s="240">
        <f t="shared" si="146"/>
        <v>0</v>
      </c>
      <c r="H425" s="240">
        <f t="shared" si="147"/>
        <v>0</v>
      </c>
      <c r="I425" s="240">
        <f t="shared" si="148"/>
        <v>0</v>
      </c>
      <c r="J425" s="240">
        <f t="shared" si="149"/>
        <v>0</v>
      </c>
      <c r="K425" s="240">
        <f>VLOOKUP($C425,Projections2[[#All],[ISOCode]:[Total 2024 Colombian Returnees]],7,0)</f>
        <v>0</v>
      </c>
      <c r="L425" s="251"/>
      <c r="M425" s="252"/>
      <c r="N425" s="252"/>
      <c r="O425" s="252"/>
      <c r="P425" s="252"/>
      <c r="Q425" s="252"/>
      <c r="R425" s="224">
        <f>VLOOKUP($C425,Projections2[[#All],[ISOCode]:[Total 2024 Colombian Returnees]],12,0)</f>
        <v>0</v>
      </c>
      <c r="S425" s="225"/>
      <c r="T425" s="226"/>
      <c r="U425" s="226"/>
      <c r="V425" s="226"/>
      <c r="W425" s="226"/>
      <c r="X425" s="226"/>
      <c r="Y425" s="226">
        <f>VLOOKUP($C425,Projections2[[#All],[ISOCode]:[Total 2024 Colombian Returnees]],17,0)</f>
        <v>0</v>
      </c>
      <c r="Z425" s="228"/>
      <c r="AA425" s="253"/>
      <c r="AB425" s="253"/>
      <c r="AC425" s="253"/>
      <c r="AD425" s="253"/>
      <c r="AE425" s="253"/>
      <c r="AF425" s="253">
        <f>VLOOKUP($C425,Projections2[[#All],[ISOCode]:[Total 2024 Colombian Returnees]],22,0)</f>
        <v>0</v>
      </c>
      <c r="AG425" s="254"/>
      <c r="AH425" s="255"/>
      <c r="AI425" s="255"/>
      <c r="AJ425" s="255"/>
      <c r="AK425" s="255"/>
      <c r="AL425" s="256"/>
      <c r="AM425" s="230">
        <f>VLOOKUP($C425,Projections2[[#All],[ISOCode]:[Total 2024 Colombian Returnees]],27,0)</f>
        <v>0</v>
      </c>
      <c r="AN425" s="231"/>
      <c r="AO425" s="257"/>
      <c r="AP425" s="257"/>
      <c r="AQ425" s="257"/>
      <c r="AR425" s="257"/>
      <c r="AS425" s="232"/>
      <c r="AT425" s="232">
        <f>VLOOKUP($C425,Projections2[[#All],[ISOCode]:[Total 2024 Colombian Returnees]],32,0)</f>
        <v>0</v>
      </c>
      <c r="AU425" s="233"/>
      <c r="AV425" s="258"/>
      <c r="AW425" s="258"/>
      <c r="AX425" s="258"/>
      <c r="AY425" s="258"/>
      <c r="AZ425" s="234"/>
      <c r="BA425" s="234">
        <f>VLOOKUP($C425,Projections2[[#All],[ISOCode]:[Total 2024 Colombian Returnees]],37,0)</f>
        <v>0</v>
      </c>
      <c r="BB425" s="235"/>
      <c r="BC425" s="360" t="str">
        <f t="shared" si="150"/>
        <v>Ok</v>
      </c>
      <c r="BD425" s="361" t="str">
        <f t="shared" si="151"/>
        <v>Ok</v>
      </c>
      <c r="BE425" s="361" t="str">
        <f t="shared" si="152"/>
        <v>Ok</v>
      </c>
      <c r="BF425" s="361" t="str">
        <f t="shared" si="153"/>
        <v>Ok</v>
      </c>
      <c r="BG425" s="362" t="str">
        <f t="shared" si="154"/>
        <v>Ok</v>
      </c>
      <c r="BH425" s="360" t="str">
        <f t="shared" si="155"/>
        <v>Ok</v>
      </c>
      <c r="BI425" s="361" t="str">
        <f t="shared" si="156"/>
        <v>Ok</v>
      </c>
      <c r="BJ425" s="361" t="str">
        <f t="shared" si="157"/>
        <v>Ok</v>
      </c>
      <c r="BK425" s="361" t="str">
        <f t="shared" si="158"/>
        <v>Ok</v>
      </c>
      <c r="BL425" s="361" t="str">
        <f t="shared" si="159"/>
        <v>Ok</v>
      </c>
      <c r="BM425" s="361" t="str">
        <f t="shared" si="160"/>
        <v>Ok</v>
      </c>
      <c r="BN425" s="362" t="str">
        <f t="shared" si="161"/>
        <v>Ok</v>
      </c>
      <c r="BO425" s="360" t="str">
        <f t="shared" si="162"/>
        <v>No Pop.</v>
      </c>
      <c r="BP425" s="361" t="str">
        <f t="shared" si="163"/>
        <v>No Pop.</v>
      </c>
      <c r="BQ425" s="361" t="str">
        <f t="shared" si="164"/>
        <v>No Pop.</v>
      </c>
      <c r="BR425" s="361" t="str">
        <f t="shared" si="165"/>
        <v>No Pop.</v>
      </c>
      <c r="BS425" s="361" t="str">
        <f t="shared" si="166"/>
        <v>No Pop.</v>
      </c>
      <c r="BT425" s="361" t="str">
        <f t="shared" si="167"/>
        <v>No Pop.</v>
      </c>
      <c r="BU425" s="362" t="str">
        <f t="shared" si="168"/>
        <v>No Pop.</v>
      </c>
      <c r="BV425" s="360" t="str">
        <f>IF(M425&lt;=VLOOKUP($C425,Projections2[[#All],[ISOCode]:[Total 2024 Colombian Returnees]],'Population Projection V2'!$J$167,FALSE),"OK", "Review")</f>
        <v>OK</v>
      </c>
      <c r="BW425" s="361" t="str">
        <f>IF(N425&lt;=VLOOKUP($C425,Projections2[[#All],[ISOCode]:[Total 2024 Colombian Returnees]],'Population Projection V2'!$K$167,FALSE),"OK", "Review")</f>
        <v>OK</v>
      </c>
      <c r="BX425" s="361" t="str">
        <f>IF(O425&lt;=VLOOKUP($C425,Projections2[[#All],[ISOCode]:[Total 2024 Colombian Returnees]],'Population Projection V2'!$L$167,FALSE),"OK", "Review")</f>
        <v>OK</v>
      </c>
      <c r="BY425" s="361" t="str">
        <f>IF(P425&lt;=VLOOKUP($C425,Projections2[[#All],[ISOCode]:[Total 2024 Colombian Returnees]],'Population Projection V2'!$M$167,FALSE),"OK", "Review")</f>
        <v>OK</v>
      </c>
      <c r="BZ425" s="361" t="str">
        <f>IF(Q425&lt;=VLOOKUP($C425,Projections2[[#All],[ISOCode]:[Total 2024 Colombian Returnees]],'Population Projection V2'!$N$167,FALSE),"OK", "Review")</f>
        <v>OK</v>
      </c>
      <c r="CA425" s="361" t="str">
        <f>IF(T425&lt;=VLOOKUP($C425,Projections2[[#All],[ISOCode]:[Total 2024 Colombian Returnees]],'Population Projection V2'!$O$167,FALSE),"OK", "Review")</f>
        <v>OK</v>
      </c>
      <c r="CB425" s="361" t="str">
        <f>IF(U425&lt;=VLOOKUP($C425,Projections2[[#All],[ISOCode]:[Total 2024 Colombian Returnees]],'Population Projection V2'!$P$167,FALSE),"OK", "Review")</f>
        <v>OK</v>
      </c>
      <c r="CC425" s="361" t="str">
        <f>IF(V425&lt;=VLOOKUP($C425,Projections2[[#All],[ISOCode]:[Total 2024 Colombian Returnees]],'Population Projection V2'!$Q$167,FALSE),"OK", "Review")</f>
        <v>OK</v>
      </c>
      <c r="CD425" s="361" t="str">
        <f>IF(W425&lt;=VLOOKUP($C425,Projections2[[#All],[ISOCode]:[Total 2024 Colombian Returnees]],'Population Projection V2'!$R$167,FALSE),"OK", "Review")</f>
        <v>OK</v>
      </c>
      <c r="CE425" s="361" t="str">
        <f>IF(X425&lt;=VLOOKUP($C425,Projections2[[#All],[ISOCode]:[Total 2024 Colombian Returnees]],'Population Projection V2'!$S$167,FALSE),"OK", "Review")</f>
        <v>OK</v>
      </c>
      <c r="CF425" s="361" t="str">
        <f>IF(AA425&lt;=VLOOKUP($C425,Projections2[[#All],[ISOCode]:[Total 2024 Colombian Returnees]],'Population Projection V2'!$T$167,FALSE),"OK", "Review")</f>
        <v>OK</v>
      </c>
      <c r="CG425" s="361" t="str">
        <f>IF(AB425&lt;=VLOOKUP($C425,Projections2[[#All],[ISOCode]:[Total 2024 Colombian Returnees]],'Population Projection V2'!$U$167,FALSE),"OK", "Review")</f>
        <v>OK</v>
      </c>
      <c r="CH425" s="361" t="str">
        <f>IF(AC425&lt;=VLOOKUP($C425,Projections2[[#All],[ISOCode]:[Total 2024 Colombian Returnees]],'Population Projection V2'!$V$167,FALSE),"OK", "Review")</f>
        <v>OK</v>
      </c>
      <c r="CI425" s="361" t="str">
        <f>IF(AD425&lt;=VLOOKUP($C425,Projections2[[#All],[ISOCode]:[Total 2024 Colombian Returnees]],'Population Projection V2'!$W$167,FALSE),"OK", "Review")</f>
        <v>OK</v>
      </c>
      <c r="CJ425" s="361" t="str">
        <f>IF(AE425&lt;=VLOOKUP($C425,Projections2[[#All],[ISOCode]:[Total 2024 Colombian Returnees]],'Population Projection V2'!$X$167,FALSE),"OK", "Review")</f>
        <v>OK</v>
      </c>
      <c r="CK425" s="361" t="str">
        <f>IF(AH425&lt;=VLOOKUP($C425,Projections2[[#All],[ISOCode]:[Total 2024 Colombian Returnees]],'Population Projection V2'!$Y$167,FALSE),"OK", "Review")</f>
        <v>OK</v>
      </c>
      <c r="CL425" s="361" t="str">
        <f>IF(AI425&lt;=VLOOKUP($C425,Projections2[[#All],[ISOCode]:[Total 2024 Colombian Returnees]],'Population Projection V2'!$Z$167,FALSE),"OK", "Review")</f>
        <v>OK</v>
      </c>
      <c r="CM425" s="361" t="str">
        <f>IF(AJ425&lt;=VLOOKUP($C425,Projections2[[#All],[ISOCode]:[Total 2024 Colombian Returnees]],'Population Projection V2'!$AA$167,FALSE),"OK", "Review")</f>
        <v>OK</v>
      </c>
      <c r="CN425" s="361" t="str">
        <f>IF(AK425&lt;=VLOOKUP($C425,Projections2[[#All],[ISOCode]:[Total 2024 Colombian Returnees]],'Population Projection V2'!$AB$167,FALSE),"OK", "Review")</f>
        <v>OK</v>
      </c>
      <c r="CO425" s="361" t="str">
        <f>IF(AL425&lt;=VLOOKUP($C425,Projections2[[#All],[ISOCode]:[Total 2024 Colombian Returnees]],'Population Projection V2'!$AC$167,FALSE),"OK", "Review")</f>
        <v>OK</v>
      </c>
      <c r="CP425" s="361" t="str">
        <f>IF(AO425&lt;=VLOOKUP($C425,Projections2[[#All],[ISOCode]:[Total 2024 Colombian Returnees]],'Population Projection V2'!$AD$167,FALSE),"OK", "Review")</f>
        <v>OK</v>
      </c>
      <c r="CQ425" s="361" t="str">
        <f>IF(AP425&lt;=VLOOKUP($C425,Projections2[[#All],[ISOCode]:[Total 2024 Colombian Returnees]],'Population Projection V2'!$AE$167,FALSE),"OK", "Review")</f>
        <v>OK</v>
      </c>
      <c r="CR425" s="361" t="str">
        <f>IF(AQ425&lt;=VLOOKUP($C425,Projections2[[#All],[ISOCode]:[Total 2024 Colombian Returnees]],'Population Projection V2'!$AF$167,FALSE),"OK", "Review")</f>
        <v>OK</v>
      </c>
      <c r="CS425" s="361" t="str">
        <f>IF(AR425&lt;=VLOOKUP($C425,Projections2[[#All],[ISOCode]:[Total 2024 Colombian Returnees]],'Population Projection V2'!$AG$167,FALSE),"OK", "Review")</f>
        <v>OK</v>
      </c>
      <c r="CT425" s="361" t="str">
        <f>IF(AS425&lt;=VLOOKUP($C425,Projections2[[#All],[ISOCode]:[Total 2024 Colombian Returnees]],'Population Projection V2'!$AH$167,FALSE),"OK", "Review")</f>
        <v>OK</v>
      </c>
      <c r="CU425" s="361" t="str">
        <f>IF(AV425&lt;=VLOOKUP($C425,Projections2[[#All],[ISOCode]:[Total 2024 Colombian Returnees]],'Population Projection V2'!$AI$167,FALSE),"OK", "Review")</f>
        <v>OK</v>
      </c>
      <c r="CV425" s="361" t="str">
        <f>IF(AW425&lt;=VLOOKUP($C425,Projections2[[#All],[ISOCode]:[Total 2024 Colombian Returnees]],'Population Projection V2'!$AJ$167,FALSE),"OK", "Review")</f>
        <v>OK</v>
      </c>
      <c r="CW425" s="361" t="str">
        <f>IF(AX425&lt;=VLOOKUP($C425,Projections2[[#All],[ISOCode]:[Total 2024 Colombian Returnees]],'Population Projection V2'!$AK$167,FALSE),"OK", "Review")</f>
        <v>OK</v>
      </c>
      <c r="CX425" s="361" t="str">
        <f>IF(AY425&lt;=VLOOKUP($C425,Projections2[[#All],[ISOCode]:[Total 2024 Colombian Returnees]],'Population Projection V2'!$AL$167,FALSE),"OK", "Review")</f>
        <v>OK</v>
      </c>
      <c r="CY425" s="362" t="str">
        <f>IF(AZ425&lt;=VLOOKUP($C425,Projections2[[#All],[ISOCode]:[Total 2024 Colombian Returnees]],'Population Projection V2'!$AM$167,FALSE),"OK", "Review")</f>
        <v>OK</v>
      </c>
    </row>
    <row r="426" spans="1:103" ht="38.25" x14ac:dyDescent="0.25">
      <c r="A426" s="248" t="s">
        <v>112</v>
      </c>
      <c r="B426" s="249" t="s">
        <v>73</v>
      </c>
      <c r="C426" s="249" t="s">
        <v>275</v>
      </c>
      <c r="D426" s="250" t="s">
        <v>421</v>
      </c>
      <c r="E426" s="249" t="s">
        <v>428</v>
      </c>
      <c r="F426" s="240">
        <f t="shared" si="145"/>
        <v>0</v>
      </c>
      <c r="G426" s="240">
        <f t="shared" si="146"/>
        <v>0</v>
      </c>
      <c r="H426" s="240">
        <f t="shared" si="147"/>
        <v>0</v>
      </c>
      <c r="I426" s="240">
        <f t="shared" si="148"/>
        <v>0</v>
      </c>
      <c r="J426" s="240">
        <f t="shared" si="149"/>
        <v>0</v>
      </c>
      <c r="K426" s="240">
        <f>VLOOKUP($C426,Projections2[[#All],[ISOCode]:[Total 2024 Colombian Returnees]],7,0)</f>
        <v>0</v>
      </c>
      <c r="L426" s="251"/>
      <c r="M426" s="252"/>
      <c r="N426" s="252"/>
      <c r="O426" s="252"/>
      <c r="P426" s="252"/>
      <c r="Q426" s="252"/>
      <c r="R426" s="224">
        <f>VLOOKUP($C426,Projections2[[#All],[ISOCode]:[Total 2024 Colombian Returnees]],12,0)</f>
        <v>0</v>
      </c>
      <c r="S426" s="225"/>
      <c r="T426" s="226"/>
      <c r="U426" s="226"/>
      <c r="V426" s="226"/>
      <c r="W426" s="226"/>
      <c r="X426" s="226"/>
      <c r="Y426" s="226">
        <f>VLOOKUP($C426,Projections2[[#All],[ISOCode]:[Total 2024 Colombian Returnees]],17,0)</f>
        <v>0</v>
      </c>
      <c r="Z426" s="228"/>
      <c r="AA426" s="253"/>
      <c r="AB426" s="253"/>
      <c r="AC426" s="253"/>
      <c r="AD426" s="253"/>
      <c r="AE426" s="253"/>
      <c r="AF426" s="253">
        <f>VLOOKUP($C426,Projections2[[#All],[ISOCode]:[Total 2024 Colombian Returnees]],22,0)</f>
        <v>0</v>
      </c>
      <c r="AG426" s="254"/>
      <c r="AH426" s="255"/>
      <c r="AI426" s="255"/>
      <c r="AJ426" s="255"/>
      <c r="AK426" s="255"/>
      <c r="AL426" s="256"/>
      <c r="AM426" s="230">
        <f>VLOOKUP($C426,Projections2[[#All],[ISOCode]:[Total 2024 Colombian Returnees]],27,0)</f>
        <v>0</v>
      </c>
      <c r="AN426" s="231"/>
      <c r="AO426" s="257"/>
      <c r="AP426" s="257"/>
      <c r="AQ426" s="257"/>
      <c r="AR426" s="257"/>
      <c r="AS426" s="232"/>
      <c r="AT426" s="232">
        <f>VLOOKUP($C426,Projections2[[#All],[ISOCode]:[Total 2024 Colombian Returnees]],32,0)</f>
        <v>0</v>
      </c>
      <c r="AU426" s="233"/>
      <c r="AV426" s="258"/>
      <c r="AW426" s="258"/>
      <c r="AX426" s="258"/>
      <c r="AY426" s="258"/>
      <c r="AZ426" s="234"/>
      <c r="BA426" s="234">
        <f>VLOOKUP($C426,Projections2[[#All],[ISOCode]:[Total 2024 Colombian Returnees]],37,0)</f>
        <v>0</v>
      </c>
      <c r="BB426" s="235"/>
      <c r="BC426" s="360" t="str">
        <f t="shared" si="150"/>
        <v>Ok</v>
      </c>
      <c r="BD426" s="361" t="str">
        <f t="shared" si="151"/>
        <v>Ok</v>
      </c>
      <c r="BE426" s="361" t="str">
        <f t="shared" si="152"/>
        <v>Ok</v>
      </c>
      <c r="BF426" s="361" t="str">
        <f t="shared" si="153"/>
        <v>Ok</v>
      </c>
      <c r="BG426" s="362" t="str">
        <f t="shared" si="154"/>
        <v>Ok</v>
      </c>
      <c r="BH426" s="360" t="str">
        <f t="shared" si="155"/>
        <v>Ok</v>
      </c>
      <c r="BI426" s="361" t="str">
        <f t="shared" si="156"/>
        <v>Ok</v>
      </c>
      <c r="BJ426" s="361" t="str">
        <f t="shared" si="157"/>
        <v>Ok</v>
      </c>
      <c r="BK426" s="361" t="str">
        <f t="shared" si="158"/>
        <v>Ok</v>
      </c>
      <c r="BL426" s="361" t="str">
        <f t="shared" si="159"/>
        <v>Ok</v>
      </c>
      <c r="BM426" s="361" t="str">
        <f t="shared" si="160"/>
        <v>Ok</v>
      </c>
      <c r="BN426" s="362" t="str">
        <f t="shared" si="161"/>
        <v>Ok</v>
      </c>
      <c r="BO426" s="360" t="str">
        <f t="shared" si="162"/>
        <v>No Pop.</v>
      </c>
      <c r="BP426" s="361" t="str">
        <f t="shared" si="163"/>
        <v>No Pop.</v>
      </c>
      <c r="BQ426" s="361" t="str">
        <f t="shared" si="164"/>
        <v>No Pop.</v>
      </c>
      <c r="BR426" s="361" t="str">
        <f t="shared" si="165"/>
        <v>No Pop.</v>
      </c>
      <c r="BS426" s="361" t="str">
        <f t="shared" si="166"/>
        <v>No Pop.</v>
      </c>
      <c r="BT426" s="361" t="str">
        <f t="shared" si="167"/>
        <v>No Pop.</v>
      </c>
      <c r="BU426" s="362" t="str">
        <f t="shared" si="168"/>
        <v>No Pop.</v>
      </c>
      <c r="BV426" s="360" t="str">
        <f>IF(M426&lt;=VLOOKUP($C426,Projections2[[#All],[ISOCode]:[Total 2024 Colombian Returnees]],'Population Projection V2'!$J$167,FALSE),"OK", "Review")</f>
        <v>OK</v>
      </c>
      <c r="BW426" s="361" t="str">
        <f>IF(N426&lt;=VLOOKUP($C426,Projections2[[#All],[ISOCode]:[Total 2024 Colombian Returnees]],'Population Projection V2'!$K$167,FALSE),"OK", "Review")</f>
        <v>OK</v>
      </c>
      <c r="BX426" s="361" t="str">
        <f>IF(O426&lt;=VLOOKUP($C426,Projections2[[#All],[ISOCode]:[Total 2024 Colombian Returnees]],'Population Projection V2'!$L$167,FALSE),"OK", "Review")</f>
        <v>OK</v>
      </c>
      <c r="BY426" s="361" t="str">
        <f>IF(P426&lt;=VLOOKUP($C426,Projections2[[#All],[ISOCode]:[Total 2024 Colombian Returnees]],'Population Projection V2'!$M$167,FALSE),"OK", "Review")</f>
        <v>OK</v>
      </c>
      <c r="BZ426" s="361" t="str">
        <f>IF(Q426&lt;=VLOOKUP($C426,Projections2[[#All],[ISOCode]:[Total 2024 Colombian Returnees]],'Population Projection V2'!$N$167,FALSE),"OK", "Review")</f>
        <v>OK</v>
      </c>
      <c r="CA426" s="361" t="str">
        <f>IF(T426&lt;=VLOOKUP($C426,Projections2[[#All],[ISOCode]:[Total 2024 Colombian Returnees]],'Population Projection V2'!$O$167,FALSE),"OK", "Review")</f>
        <v>OK</v>
      </c>
      <c r="CB426" s="361" t="str">
        <f>IF(U426&lt;=VLOOKUP($C426,Projections2[[#All],[ISOCode]:[Total 2024 Colombian Returnees]],'Population Projection V2'!$P$167,FALSE),"OK", "Review")</f>
        <v>OK</v>
      </c>
      <c r="CC426" s="361" t="str">
        <f>IF(V426&lt;=VLOOKUP($C426,Projections2[[#All],[ISOCode]:[Total 2024 Colombian Returnees]],'Population Projection V2'!$Q$167,FALSE),"OK", "Review")</f>
        <v>OK</v>
      </c>
      <c r="CD426" s="361" t="str">
        <f>IF(W426&lt;=VLOOKUP($C426,Projections2[[#All],[ISOCode]:[Total 2024 Colombian Returnees]],'Population Projection V2'!$R$167,FALSE),"OK", "Review")</f>
        <v>OK</v>
      </c>
      <c r="CE426" s="361" t="str">
        <f>IF(X426&lt;=VLOOKUP($C426,Projections2[[#All],[ISOCode]:[Total 2024 Colombian Returnees]],'Population Projection V2'!$S$167,FALSE),"OK", "Review")</f>
        <v>OK</v>
      </c>
      <c r="CF426" s="361" t="str">
        <f>IF(AA426&lt;=VLOOKUP($C426,Projections2[[#All],[ISOCode]:[Total 2024 Colombian Returnees]],'Population Projection V2'!$T$167,FALSE),"OK", "Review")</f>
        <v>OK</v>
      </c>
      <c r="CG426" s="361" t="str">
        <f>IF(AB426&lt;=VLOOKUP($C426,Projections2[[#All],[ISOCode]:[Total 2024 Colombian Returnees]],'Population Projection V2'!$U$167,FALSE),"OK", "Review")</f>
        <v>OK</v>
      </c>
      <c r="CH426" s="361" t="str">
        <f>IF(AC426&lt;=VLOOKUP($C426,Projections2[[#All],[ISOCode]:[Total 2024 Colombian Returnees]],'Population Projection V2'!$V$167,FALSE),"OK", "Review")</f>
        <v>OK</v>
      </c>
      <c r="CI426" s="361" t="str">
        <f>IF(AD426&lt;=VLOOKUP($C426,Projections2[[#All],[ISOCode]:[Total 2024 Colombian Returnees]],'Population Projection V2'!$W$167,FALSE),"OK", "Review")</f>
        <v>OK</v>
      </c>
      <c r="CJ426" s="361" t="str">
        <f>IF(AE426&lt;=VLOOKUP($C426,Projections2[[#All],[ISOCode]:[Total 2024 Colombian Returnees]],'Population Projection V2'!$X$167,FALSE),"OK", "Review")</f>
        <v>OK</v>
      </c>
      <c r="CK426" s="361" t="str">
        <f>IF(AH426&lt;=VLOOKUP($C426,Projections2[[#All],[ISOCode]:[Total 2024 Colombian Returnees]],'Population Projection V2'!$Y$167,FALSE),"OK", "Review")</f>
        <v>OK</v>
      </c>
      <c r="CL426" s="361" t="str">
        <f>IF(AI426&lt;=VLOOKUP($C426,Projections2[[#All],[ISOCode]:[Total 2024 Colombian Returnees]],'Population Projection V2'!$Z$167,FALSE),"OK", "Review")</f>
        <v>OK</v>
      </c>
      <c r="CM426" s="361" t="str">
        <f>IF(AJ426&lt;=VLOOKUP($C426,Projections2[[#All],[ISOCode]:[Total 2024 Colombian Returnees]],'Population Projection V2'!$AA$167,FALSE),"OK", "Review")</f>
        <v>OK</v>
      </c>
      <c r="CN426" s="361" t="str">
        <f>IF(AK426&lt;=VLOOKUP($C426,Projections2[[#All],[ISOCode]:[Total 2024 Colombian Returnees]],'Population Projection V2'!$AB$167,FALSE),"OK", "Review")</f>
        <v>OK</v>
      </c>
      <c r="CO426" s="361" t="str">
        <f>IF(AL426&lt;=VLOOKUP($C426,Projections2[[#All],[ISOCode]:[Total 2024 Colombian Returnees]],'Population Projection V2'!$AC$167,FALSE),"OK", "Review")</f>
        <v>OK</v>
      </c>
      <c r="CP426" s="361" t="str">
        <f>IF(AO426&lt;=VLOOKUP($C426,Projections2[[#All],[ISOCode]:[Total 2024 Colombian Returnees]],'Population Projection V2'!$AD$167,FALSE),"OK", "Review")</f>
        <v>OK</v>
      </c>
      <c r="CQ426" s="361" t="str">
        <f>IF(AP426&lt;=VLOOKUP($C426,Projections2[[#All],[ISOCode]:[Total 2024 Colombian Returnees]],'Population Projection V2'!$AE$167,FALSE),"OK", "Review")</f>
        <v>OK</v>
      </c>
      <c r="CR426" s="361" t="str">
        <f>IF(AQ426&lt;=VLOOKUP($C426,Projections2[[#All],[ISOCode]:[Total 2024 Colombian Returnees]],'Population Projection V2'!$AF$167,FALSE),"OK", "Review")</f>
        <v>OK</v>
      </c>
      <c r="CS426" s="361" t="str">
        <f>IF(AR426&lt;=VLOOKUP($C426,Projections2[[#All],[ISOCode]:[Total 2024 Colombian Returnees]],'Population Projection V2'!$AG$167,FALSE),"OK", "Review")</f>
        <v>OK</v>
      </c>
      <c r="CT426" s="361" t="str">
        <f>IF(AS426&lt;=VLOOKUP($C426,Projections2[[#All],[ISOCode]:[Total 2024 Colombian Returnees]],'Population Projection V2'!$AH$167,FALSE),"OK", "Review")</f>
        <v>OK</v>
      </c>
      <c r="CU426" s="361" t="str">
        <f>IF(AV426&lt;=VLOOKUP($C426,Projections2[[#All],[ISOCode]:[Total 2024 Colombian Returnees]],'Population Projection V2'!$AI$167,FALSE),"OK", "Review")</f>
        <v>OK</v>
      </c>
      <c r="CV426" s="361" t="str">
        <f>IF(AW426&lt;=VLOOKUP($C426,Projections2[[#All],[ISOCode]:[Total 2024 Colombian Returnees]],'Population Projection V2'!$AJ$167,FALSE),"OK", "Review")</f>
        <v>OK</v>
      </c>
      <c r="CW426" s="361" t="str">
        <f>IF(AX426&lt;=VLOOKUP($C426,Projections2[[#All],[ISOCode]:[Total 2024 Colombian Returnees]],'Population Projection V2'!$AK$167,FALSE),"OK", "Review")</f>
        <v>OK</v>
      </c>
      <c r="CX426" s="361" t="str">
        <f>IF(AY426&lt;=VLOOKUP($C426,Projections2[[#All],[ISOCode]:[Total 2024 Colombian Returnees]],'Population Projection V2'!$AL$167,FALSE),"OK", "Review")</f>
        <v>OK</v>
      </c>
      <c r="CY426" s="362" t="str">
        <f>IF(AZ426&lt;=VLOOKUP($C426,Projections2[[#All],[ISOCode]:[Total 2024 Colombian Returnees]],'Population Projection V2'!$AM$167,FALSE),"OK", "Review")</f>
        <v>OK</v>
      </c>
    </row>
    <row r="427" spans="1:103" ht="38.25" x14ac:dyDescent="0.25">
      <c r="A427" s="248" t="s">
        <v>112</v>
      </c>
      <c r="B427" s="249" t="s">
        <v>73</v>
      </c>
      <c r="C427" s="249" t="s">
        <v>275</v>
      </c>
      <c r="D427" s="250" t="s">
        <v>421</v>
      </c>
      <c r="E427" s="249" t="s">
        <v>429</v>
      </c>
      <c r="F427" s="240">
        <f t="shared" si="145"/>
        <v>0</v>
      </c>
      <c r="G427" s="240">
        <f t="shared" si="146"/>
        <v>0</v>
      </c>
      <c r="H427" s="240">
        <f t="shared" si="147"/>
        <v>0</v>
      </c>
      <c r="I427" s="240">
        <f t="shared" si="148"/>
        <v>0</v>
      </c>
      <c r="J427" s="240">
        <f t="shared" si="149"/>
        <v>0</v>
      </c>
      <c r="K427" s="240">
        <f>VLOOKUP($C427,Projections2[[#All],[ISOCode]:[Total 2024 Colombian Returnees]],7,0)</f>
        <v>0</v>
      </c>
      <c r="L427" s="251"/>
      <c r="M427" s="252"/>
      <c r="N427" s="252"/>
      <c r="O427" s="252"/>
      <c r="P427" s="252"/>
      <c r="Q427" s="252"/>
      <c r="R427" s="224">
        <f>VLOOKUP($C427,Projections2[[#All],[ISOCode]:[Total 2024 Colombian Returnees]],12,0)</f>
        <v>0</v>
      </c>
      <c r="S427" s="225"/>
      <c r="T427" s="226"/>
      <c r="U427" s="226"/>
      <c r="V427" s="226"/>
      <c r="W427" s="226"/>
      <c r="X427" s="226"/>
      <c r="Y427" s="226">
        <f>VLOOKUP($C427,Projections2[[#All],[ISOCode]:[Total 2024 Colombian Returnees]],17,0)</f>
        <v>0</v>
      </c>
      <c r="Z427" s="228"/>
      <c r="AA427" s="253"/>
      <c r="AB427" s="253"/>
      <c r="AC427" s="253"/>
      <c r="AD427" s="253"/>
      <c r="AE427" s="253"/>
      <c r="AF427" s="253">
        <f>VLOOKUP($C427,Projections2[[#All],[ISOCode]:[Total 2024 Colombian Returnees]],22,0)</f>
        <v>0</v>
      </c>
      <c r="AG427" s="254"/>
      <c r="AH427" s="255"/>
      <c r="AI427" s="255"/>
      <c r="AJ427" s="255"/>
      <c r="AK427" s="255"/>
      <c r="AL427" s="256"/>
      <c r="AM427" s="230">
        <f>VLOOKUP($C427,Projections2[[#All],[ISOCode]:[Total 2024 Colombian Returnees]],27,0)</f>
        <v>0</v>
      </c>
      <c r="AN427" s="231"/>
      <c r="AO427" s="257"/>
      <c r="AP427" s="257"/>
      <c r="AQ427" s="257"/>
      <c r="AR427" s="257"/>
      <c r="AS427" s="232"/>
      <c r="AT427" s="232">
        <f>VLOOKUP($C427,Projections2[[#All],[ISOCode]:[Total 2024 Colombian Returnees]],32,0)</f>
        <v>0</v>
      </c>
      <c r="AU427" s="233"/>
      <c r="AV427" s="258"/>
      <c r="AW427" s="258"/>
      <c r="AX427" s="258"/>
      <c r="AY427" s="258"/>
      <c r="AZ427" s="234"/>
      <c r="BA427" s="234">
        <f>VLOOKUP($C427,Projections2[[#All],[ISOCode]:[Total 2024 Colombian Returnees]],37,0)</f>
        <v>0</v>
      </c>
      <c r="BB427" s="235"/>
      <c r="BC427" s="360" t="str">
        <f t="shared" si="150"/>
        <v>Ok</v>
      </c>
      <c r="BD427" s="361" t="str">
        <f t="shared" si="151"/>
        <v>Ok</v>
      </c>
      <c r="BE427" s="361" t="str">
        <f t="shared" si="152"/>
        <v>Ok</v>
      </c>
      <c r="BF427" s="361" t="str">
        <f t="shared" si="153"/>
        <v>Ok</v>
      </c>
      <c r="BG427" s="362" t="str">
        <f t="shared" si="154"/>
        <v>Ok</v>
      </c>
      <c r="BH427" s="360" t="str">
        <f t="shared" si="155"/>
        <v>Ok</v>
      </c>
      <c r="BI427" s="361" t="str">
        <f t="shared" si="156"/>
        <v>Ok</v>
      </c>
      <c r="BJ427" s="361" t="str">
        <f t="shared" si="157"/>
        <v>Ok</v>
      </c>
      <c r="BK427" s="361" t="str">
        <f t="shared" si="158"/>
        <v>Ok</v>
      </c>
      <c r="BL427" s="361" t="str">
        <f t="shared" si="159"/>
        <v>Ok</v>
      </c>
      <c r="BM427" s="361" t="str">
        <f t="shared" si="160"/>
        <v>Ok</v>
      </c>
      <c r="BN427" s="362" t="str">
        <f t="shared" si="161"/>
        <v>Ok</v>
      </c>
      <c r="BO427" s="360" t="str">
        <f t="shared" si="162"/>
        <v>No Pop.</v>
      </c>
      <c r="BP427" s="361" t="str">
        <f t="shared" si="163"/>
        <v>No Pop.</v>
      </c>
      <c r="BQ427" s="361" t="str">
        <f t="shared" si="164"/>
        <v>No Pop.</v>
      </c>
      <c r="BR427" s="361" t="str">
        <f t="shared" si="165"/>
        <v>No Pop.</v>
      </c>
      <c r="BS427" s="361" t="str">
        <f t="shared" si="166"/>
        <v>No Pop.</v>
      </c>
      <c r="BT427" s="361" t="str">
        <f t="shared" si="167"/>
        <v>No Pop.</v>
      </c>
      <c r="BU427" s="362" t="str">
        <f t="shared" si="168"/>
        <v>No Pop.</v>
      </c>
      <c r="BV427" s="360" t="str">
        <f>IF(M427&lt;=VLOOKUP($C427,Projections2[[#All],[ISOCode]:[Total 2024 Colombian Returnees]],'Population Projection V2'!$J$167,FALSE),"OK", "Review")</f>
        <v>OK</v>
      </c>
      <c r="BW427" s="361" t="str">
        <f>IF(N427&lt;=VLOOKUP($C427,Projections2[[#All],[ISOCode]:[Total 2024 Colombian Returnees]],'Population Projection V2'!$K$167,FALSE),"OK", "Review")</f>
        <v>OK</v>
      </c>
      <c r="BX427" s="361" t="str">
        <f>IF(O427&lt;=VLOOKUP($C427,Projections2[[#All],[ISOCode]:[Total 2024 Colombian Returnees]],'Population Projection V2'!$L$167,FALSE),"OK", "Review")</f>
        <v>OK</v>
      </c>
      <c r="BY427" s="361" t="str">
        <f>IF(P427&lt;=VLOOKUP($C427,Projections2[[#All],[ISOCode]:[Total 2024 Colombian Returnees]],'Population Projection V2'!$M$167,FALSE),"OK", "Review")</f>
        <v>OK</v>
      </c>
      <c r="BZ427" s="361" t="str">
        <f>IF(Q427&lt;=VLOOKUP($C427,Projections2[[#All],[ISOCode]:[Total 2024 Colombian Returnees]],'Population Projection V2'!$N$167,FALSE),"OK", "Review")</f>
        <v>OK</v>
      </c>
      <c r="CA427" s="361" t="str">
        <f>IF(T427&lt;=VLOOKUP($C427,Projections2[[#All],[ISOCode]:[Total 2024 Colombian Returnees]],'Population Projection V2'!$O$167,FALSE),"OK", "Review")</f>
        <v>OK</v>
      </c>
      <c r="CB427" s="361" t="str">
        <f>IF(U427&lt;=VLOOKUP($C427,Projections2[[#All],[ISOCode]:[Total 2024 Colombian Returnees]],'Population Projection V2'!$P$167,FALSE),"OK", "Review")</f>
        <v>OK</v>
      </c>
      <c r="CC427" s="361" t="str">
        <f>IF(V427&lt;=VLOOKUP($C427,Projections2[[#All],[ISOCode]:[Total 2024 Colombian Returnees]],'Population Projection V2'!$Q$167,FALSE),"OK", "Review")</f>
        <v>OK</v>
      </c>
      <c r="CD427" s="361" t="str">
        <f>IF(W427&lt;=VLOOKUP($C427,Projections2[[#All],[ISOCode]:[Total 2024 Colombian Returnees]],'Population Projection V2'!$R$167,FALSE),"OK", "Review")</f>
        <v>OK</v>
      </c>
      <c r="CE427" s="361" t="str">
        <f>IF(X427&lt;=VLOOKUP($C427,Projections2[[#All],[ISOCode]:[Total 2024 Colombian Returnees]],'Population Projection V2'!$S$167,FALSE),"OK", "Review")</f>
        <v>OK</v>
      </c>
      <c r="CF427" s="361" t="str">
        <f>IF(AA427&lt;=VLOOKUP($C427,Projections2[[#All],[ISOCode]:[Total 2024 Colombian Returnees]],'Population Projection V2'!$T$167,FALSE),"OK", "Review")</f>
        <v>OK</v>
      </c>
      <c r="CG427" s="361" t="str">
        <f>IF(AB427&lt;=VLOOKUP($C427,Projections2[[#All],[ISOCode]:[Total 2024 Colombian Returnees]],'Population Projection V2'!$U$167,FALSE),"OK", "Review")</f>
        <v>OK</v>
      </c>
      <c r="CH427" s="361" t="str">
        <f>IF(AC427&lt;=VLOOKUP($C427,Projections2[[#All],[ISOCode]:[Total 2024 Colombian Returnees]],'Population Projection V2'!$V$167,FALSE),"OK", "Review")</f>
        <v>OK</v>
      </c>
      <c r="CI427" s="361" t="str">
        <f>IF(AD427&lt;=VLOOKUP($C427,Projections2[[#All],[ISOCode]:[Total 2024 Colombian Returnees]],'Population Projection V2'!$W$167,FALSE),"OK", "Review")</f>
        <v>OK</v>
      </c>
      <c r="CJ427" s="361" t="str">
        <f>IF(AE427&lt;=VLOOKUP($C427,Projections2[[#All],[ISOCode]:[Total 2024 Colombian Returnees]],'Population Projection V2'!$X$167,FALSE),"OK", "Review")</f>
        <v>OK</v>
      </c>
      <c r="CK427" s="361" t="str">
        <f>IF(AH427&lt;=VLOOKUP($C427,Projections2[[#All],[ISOCode]:[Total 2024 Colombian Returnees]],'Population Projection V2'!$Y$167,FALSE),"OK", "Review")</f>
        <v>OK</v>
      </c>
      <c r="CL427" s="361" t="str">
        <f>IF(AI427&lt;=VLOOKUP($C427,Projections2[[#All],[ISOCode]:[Total 2024 Colombian Returnees]],'Population Projection V2'!$Z$167,FALSE),"OK", "Review")</f>
        <v>OK</v>
      </c>
      <c r="CM427" s="361" t="str">
        <f>IF(AJ427&lt;=VLOOKUP($C427,Projections2[[#All],[ISOCode]:[Total 2024 Colombian Returnees]],'Population Projection V2'!$AA$167,FALSE),"OK", "Review")</f>
        <v>OK</v>
      </c>
      <c r="CN427" s="361" t="str">
        <f>IF(AK427&lt;=VLOOKUP($C427,Projections2[[#All],[ISOCode]:[Total 2024 Colombian Returnees]],'Population Projection V2'!$AB$167,FALSE),"OK", "Review")</f>
        <v>OK</v>
      </c>
      <c r="CO427" s="361" t="str">
        <f>IF(AL427&lt;=VLOOKUP($C427,Projections2[[#All],[ISOCode]:[Total 2024 Colombian Returnees]],'Population Projection V2'!$AC$167,FALSE),"OK", "Review")</f>
        <v>OK</v>
      </c>
      <c r="CP427" s="361" t="str">
        <f>IF(AO427&lt;=VLOOKUP($C427,Projections2[[#All],[ISOCode]:[Total 2024 Colombian Returnees]],'Population Projection V2'!$AD$167,FALSE),"OK", "Review")</f>
        <v>OK</v>
      </c>
      <c r="CQ427" s="361" t="str">
        <f>IF(AP427&lt;=VLOOKUP($C427,Projections2[[#All],[ISOCode]:[Total 2024 Colombian Returnees]],'Population Projection V2'!$AE$167,FALSE),"OK", "Review")</f>
        <v>OK</v>
      </c>
      <c r="CR427" s="361" t="str">
        <f>IF(AQ427&lt;=VLOOKUP($C427,Projections2[[#All],[ISOCode]:[Total 2024 Colombian Returnees]],'Population Projection V2'!$AF$167,FALSE),"OK", "Review")</f>
        <v>OK</v>
      </c>
      <c r="CS427" s="361" t="str">
        <f>IF(AR427&lt;=VLOOKUP($C427,Projections2[[#All],[ISOCode]:[Total 2024 Colombian Returnees]],'Population Projection V2'!$AG$167,FALSE),"OK", "Review")</f>
        <v>OK</v>
      </c>
      <c r="CT427" s="361" t="str">
        <f>IF(AS427&lt;=VLOOKUP($C427,Projections2[[#All],[ISOCode]:[Total 2024 Colombian Returnees]],'Population Projection V2'!$AH$167,FALSE),"OK", "Review")</f>
        <v>OK</v>
      </c>
      <c r="CU427" s="361" t="str">
        <f>IF(AV427&lt;=VLOOKUP($C427,Projections2[[#All],[ISOCode]:[Total 2024 Colombian Returnees]],'Population Projection V2'!$AI$167,FALSE),"OK", "Review")</f>
        <v>OK</v>
      </c>
      <c r="CV427" s="361" t="str">
        <f>IF(AW427&lt;=VLOOKUP($C427,Projections2[[#All],[ISOCode]:[Total 2024 Colombian Returnees]],'Population Projection V2'!$AJ$167,FALSE),"OK", "Review")</f>
        <v>OK</v>
      </c>
      <c r="CW427" s="361" t="str">
        <f>IF(AX427&lt;=VLOOKUP($C427,Projections2[[#All],[ISOCode]:[Total 2024 Colombian Returnees]],'Population Projection V2'!$AK$167,FALSE),"OK", "Review")</f>
        <v>OK</v>
      </c>
      <c r="CX427" s="361" t="str">
        <f>IF(AY427&lt;=VLOOKUP($C427,Projections2[[#All],[ISOCode]:[Total 2024 Colombian Returnees]],'Population Projection V2'!$AL$167,FALSE),"OK", "Review")</f>
        <v>OK</v>
      </c>
      <c r="CY427" s="362" t="str">
        <f>IF(AZ427&lt;=VLOOKUP($C427,Projections2[[#All],[ISOCode]:[Total 2024 Colombian Returnees]],'Population Projection V2'!$AM$167,FALSE),"OK", "Review")</f>
        <v>OK</v>
      </c>
    </row>
    <row r="428" spans="1:103" ht="38.25" x14ac:dyDescent="0.25">
      <c r="A428" s="248" t="s">
        <v>112</v>
      </c>
      <c r="B428" s="249" t="s">
        <v>73</v>
      </c>
      <c r="C428" s="249" t="s">
        <v>275</v>
      </c>
      <c r="D428" s="250" t="s">
        <v>421</v>
      </c>
      <c r="E428" s="249" t="s">
        <v>430</v>
      </c>
      <c r="F428" s="240">
        <f t="shared" si="145"/>
        <v>0</v>
      </c>
      <c r="G428" s="240">
        <f t="shared" si="146"/>
        <v>0</v>
      </c>
      <c r="H428" s="240">
        <f t="shared" si="147"/>
        <v>0</v>
      </c>
      <c r="I428" s="240">
        <f t="shared" si="148"/>
        <v>0</v>
      </c>
      <c r="J428" s="240">
        <f t="shared" si="149"/>
        <v>0</v>
      </c>
      <c r="K428" s="240">
        <f>VLOOKUP($C428,Projections2[[#All],[ISOCode]:[Total 2024 Colombian Returnees]],7,0)</f>
        <v>0</v>
      </c>
      <c r="L428" s="251"/>
      <c r="M428" s="252"/>
      <c r="N428" s="252"/>
      <c r="O428" s="252"/>
      <c r="P428" s="252"/>
      <c r="Q428" s="252"/>
      <c r="R428" s="224">
        <f>VLOOKUP($C428,Projections2[[#All],[ISOCode]:[Total 2024 Colombian Returnees]],12,0)</f>
        <v>0</v>
      </c>
      <c r="S428" s="225"/>
      <c r="T428" s="226"/>
      <c r="U428" s="226"/>
      <c r="V428" s="226"/>
      <c r="W428" s="226"/>
      <c r="X428" s="226"/>
      <c r="Y428" s="226">
        <f>VLOOKUP($C428,Projections2[[#All],[ISOCode]:[Total 2024 Colombian Returnees]],17,0)</f>
        <v>0</v>
      </c>
      <c r="Z428" s="228"/>
      <c r="AA428" s="253"/>
      <c r="AB428" s="253"/>
      <c r="AC428" s="253"/>
      <c r="AD428" s="253"/>
      <c r="AE428" s="253"/>
      <c r="AF428" s="253">
        <f>VLOOKUP($C428,Projections2[[#All],[ISOCode]:[Total 2024 Colombian Returnees]],22,0)</f>
        <v>0</v>
      </c>
      <c r="AG428" s="254"/>
      <c r="AH428" s="255"/>
      <c r="AI428" s="255"/>
      <c r="AJ428" s="255"/>
      <c r="AK428" s="255"/>
      <c r="AL428" s="256"/>
      <c r="AM428" s="230">
        <f>VLOOKUP($C428,Projections2[[#All],[ISOCode]:[Total 2024 Colombian Returnees]],27,0)</f>
        <v>0</v>
      </c>
      <c r="AN428" s="231"/>
      <c r="AO428" s="257"/>
      <c r="AP428" s="257"/>
      <c r="AQ428" s="257"/>
      <c r="AR428" s="257"/>
      <c r="AS428" s="232"/>
      <c r="AT428" s="232">
        <f>VLOOKUP($C428,Projections2[[#All],[ISOCode]:[Total 2024 Colombian Returnees]],32,0)</f>
        <v>0</v>
      </c>
      <c r="AU428" s="233"/>
      <c r="AV428" s="258"/>
      <c r="AW428" s="258"/>
      <c r="AX428" s="258"/>
      <c r="AY428" s="258"/>
      <c r="AZ428" s="234"/>
      <c r="BA428" s="234">
        <f>VLOOKUP($C428,Projections2[[#All],[ISOCode]:[Total 2024 Colombian Returnees]],37,0)</f>
        <v>0</v>
      </c>
      <c r="BB428" s="235"/>
      <c r="BC428" s="360" t="str">
        <f t="shared" si="150"/>
        <v>Ok</v>
      </c>
      <c r="BD428" s="361" t="str">
        <f t="shared" si="151"/>
        <v>Ok</v>
      </c>
      <c r="BE428" s="361" t="str">
        <f t="shared" si="152"/>
        <v>Ok</v>
      </c>
      <c r="BF428" s="361" t="str">
        <f t="shared" si="153"/>
        <v>Ok</v>
      </c>
      <c r="BG428" s="362" t="str">
        <f t="shared" si="154"/>
        <v>Ok</v>
      </c>
      <c r="BH428" s="360" t="str">
        <f t="shared" si="155"/>
        <v>Ok</v>
      </c>
      <c r="BI428" s="361" t="str">
        <f t="shared" si="156"/>
        <v>Ok</v>
      </c>
      <c r="BJ428" s="361" t="str">
        <f t="shared" si="157"/>
        <v>Ok</v>
      </c>
      <c r="BK428" s="361" t="str">
        <f t="shared" si="158"/>
        <v>Ok</v>
      </c>
      <c r="BL428" s="361" t="str">
        <f t="shared" si="159"/>
        <v>Ok</v>
      </c>
      <c r="BM428" s="361" t="str">
        <f t="shared" si="160"/>
        <v>Ok</v>
      </c>
      <c r="BN428" s="362" t="str">
        <f t="shared" si="161"/>
        <v>Ok</v>
      </c>
      <c r="BO428" s="360" t="str">
        <f t="shared" si="162"/>
        <v>No Pop.</v>
      </c>
      <c r="BP428" s="361" t="str">
        <f t="shared" si="163"/>
        <v>No Pop.</v>
      </c>
      <c r="BQ428" s="361" t="str">
        <f t="shared" si="164"/>
        <v>No Pop.</v>
      </c>
      <c r="BR428" s="361" t="str">
        <f t="shared" si="165"/>
        <v>No Pop.</v>
      </c>
      <c r="BS428" s="361" t="str">
        <f t="shared" si="166"/>
        <v>No Pop.</v>
      </c>
      <c r="BT428" s="361" t="str">
        <f t="shared" si="167"/>
        <v>No Pop.</v>
      </c>
      <c r="BU428" s="362" t="str">
        <f t="shared" si="168"/>
        <v>No Pop.</v>
      </c>
      <c r="BV428" s="360" t="str">
        <f>IF(M428&lt;=VLOOKUP($C428,Projections2[[#All],[ISOCode]:[Total 2024 Colombian Returnees]],'Population Projection V2'!$J$167,FALSE),"OK", "Review")</f>
        <v>OK</v>
      </c>
      <c r="BW428" s="361" t="str">
        <f>IF(N428&lt;=VLOOKUP($C428,Projections2[[#All],[ISOCode]:[Total 2024 Colombian Returnees]],'Population Projection V2'!$K$167,FALSE),"OK", "Review")</f>
        <v>OK</v>
      </c>
      <c r="BX428" s="361" t="str">
        <f>IF(O428&lt;=VLOOKUP($C428,Projections2[[#All],[ISOCode]:[Total 2024 Colombian Returnees]],'Population Projection V2'!$L$167,FALSE),"OK", "Review")</f>
        <v>OK</v>
      </c>
      <c r="BY428" s="361" t="str">
        <f>IF(P428&lt;=VLOOKUP($C428,Projections2[[#All],[ISOCode]:[Total 2024 Colombian Returnees]],'Population Projection V2'!$M$167,FALSE),"OK", "Review")</f>
        <v>OK</v>
      </c>
      <c r="BZ428" s="361" t="str">
        <f>IF(Q428&lt;=VLOOKUP($C428,Projections2[[#All],[ISOCode]:[Total 2024 Colombian Returnees]],'Population Projection V2'!$N$167,FALSE),"OK", "Review")</f>
        <v>OK</v>
      </c>
      <c r="CA428" s="361" t="str">
        <f>IF(T428&lt;=VLOOKUP($C428,Projections2[[#All],[ISOCode]:[Total 2024 Colombian Returnees]],'Population Projection V2'!$O$167,FALSE),"OK", "Review")</f>
        <v>OK</v>
      </c>
      <c r="CB428" s="361" t="str">
        <f>IF(U428&lt;=VLOOKUP($C428,Projections2[[#All],[ISOCode]:[Total 2024 Colombian Returnees]],'Population Projection V2'!$P$167,FALSE),"OK", "Review")</f>
        <v>OK</v>
      </c>
      <c r="CC428" s="361" t="str">
        <f>IF(V428&lt;=VLOOKUP($C428,Projections2[[#All],[ISOCode]:[Total 2024 Colombian Returnees]],'Population Projection V2'!$Q$167,FALSE),"OK", "Review")</f>
        <v>OK</v>
      </c>
      <c r="CD428" s="361" t="str">
        <f>IF(W428&lt;=VLOOKUP($C428,Projections2[[#All],[ISOCode]:[Total 2024 Colombian Returnees]],'Population Projection V2'!$R$167,FALSE),"OK", "Review")</f>
        <v>OK</v>
      </c>
      <c r="CE428" s="361" t="str">
        <f>IF(X428&lt;=VLOOKUP($C428,Projections2[[#All],[ISOCode]:[Total 2024 Colombian Returnees]],'Population Projection V2'!$S$167,FALSE),"OK", "Review")</f>
        <v>OK</v>
      </c>
      <c r="CF428" s="361" t="str">
        <f>IF(AA428&lt;=VLOOKUP($C428,Projections2[[#All],[ISOCode]:[Total 2024 Colombian Returnees]],'Population Projection V2'!$T$167,FALSE),"OK", "Review")</f>
        <v>OK</v>
      </c>
      <c r="CG428" s="361" t="str">
        <f>IF(AB428&lt;=VLOOKUP($C428,Projections2[[#All],[ISOCode]:[Total 2024 Colombian Returnees]],'Population Projection V2'!$U$167,FALSE),"OK", "Review")</f>
        <v>OK</v>
      </c>
      <c r="CH428" s="361" t="str">
        <f>IF(AC428&lt;=VLOOKUP($C428,Projections2[[#All],[ISOCode]:[Total 2024 Colombian Returnees]],'Population Projection V2'!$V$167,FALSE),"OK", "Review")</f>
        <v>OK</v>
      </c>
      <c r="CI428" s="361" t="str">
        <f>IF(AD428&lt;=VLOOKUP($C428,Projections2[[#All],[ISOCode]:[Total 2024 Colombian Returnees]],'Population Projection V2'!$W$167,FALSE),"OK", "Review")</f>
        <v>OK</v>
      </c>
      <c r="CJ428" s="361" t="str">
        <f>IF(AE428&lt;=VLOOKUP($C428,Projections2[[#All],[ISOCode]:[Total 2024 Colombian Returnees]],'Population Projection V2'!$X$167,FALSE),"OK", "Review")</f>
        <v>OK</v>
      </c>
      <c r="CK428" s="361" t="str">
        <f>IF(AH428&lt;=VLOOKUP($C428,Projections2[[#All],[ISOCode]:[Total 2024 Colombian Returnees]],'Population Projection V2'!$Y$167,FALSE),"OK", "Review")</f>
        <v>OK</v>
      </c>
      <c r="CL428" s="361" t="str">
        <f>IF(AI428&lt;=VLOOKUP($C428,Projections2[[#All],[ISOCode]:[Total 2024 Colombian Returnees]],'Population Projection V2'!$Z$167,FALSE),"OK", "Review")</f>
        <v>OK</v>
      </c>
      <c r="CM428" s="361" t="str">
        <f>IF(AJ428&lt;=VLOOKUP($C428,Projections2[[#All],[ISOCode]:[Total 2024 Colombian Returnees]],'Population Projection V2'!$AA$167,FALSE),"OK", "Review")</f>
        <v>OK</v>
      </c>
      <c r="CN428" s="361" t="str">
        <f>IF(AK428&lt;=VLOOKUP($C428,Projections2[[#All],[ISOCode]:[Total 2024 Colombian Returnees]],'Population Projection V2'!$AB$167,FALSE),"OK", "Review")</f>
        <v>OK</v>
      </c>
      <c r="CO428" s="361" t="str">
        <f>IF(AL428&lt;=VLOOKUP($C428,Projections2[[#All],[ISOCode]:[Total 2024 Colombian Returnees]],'Population Projection V2'!$AC$167,FALSE),"OK", "Review")</f>
        <v>OK</v>
      </c>
      <c r="CP428" s="361" t="str">
        <f>IF(AO428&lt;=VLOOKUP($C428,Projections2[[#All],[ISOCode]:[Total 2024 Colombian Returnees]],'Population Projection V2'!$AD$167,FALSE),"OK", "Review")</f>
        <v>OK</v>
      </c>
      <c r="CQ428" s="361" t="str">
        <f>IF(AP428&lt;=VLOOKUP($C428,Projections2[[#All],[ISOCode]:[Total 2024 Colombian Returnees]],'Population Projection V2'!$AE$167,FALSE),"OK", "Review")</f>
        <v>OK</v>
      </c>
      <c r="CR428" s="361" t="str">
        <f>IF(AQ428&lt;=VLOOKUP($C428,Projections2[[#All],[ISOCode]:[Total 2024 Colombian Returnees]],'Population Projection V2'!$AF$167,FALSE),"OK", "Review")</f>
        <v>OK</v>
      </c>
      <c r="CS428" s="361" t="str">
        <f>IF(AR428&lt;=VLOOKUP($C428,Projections2[[#All],[ISOCode]:[Total 2024 Colombian Returnees]],'Population Projection V2'!$AG$167,FALSE),"OK", "Review")</f>
        <v>OK</v>
      </c>
      <c r="CT428" s="361" t="str">
        <f>IF(AS428&lt;=VLOOKUP($C428,Projections2[[#All],[ISOCode]:[Total 2024 Colombian Returnees]],'Population Projection V2'!$AH$167,FALSE),"OK", "Review")</f>
        <v>OK</v>
      </c>
      <c r="CU428" s="361" t="str">
        <f>IF(AV428&lt;=VLOOKUP($C428,Projections2[[#All],[ISOCode]:[Total 2024 Colombian Returnees]],'Population Projection V2'!$AI$167,FALSE),"OK", "Review")</f>
        <v>OK</v>
      </c>
      <c r="CV428" s="361" t="str">
        <f>IF(AW428&lt;=VLOOKUP($C428,Projections2[[#All],[ISOCode]:[Total 2024 Colombian Returnees]],'Population Projection V2'!$AJ$167,FALSE),"OK", "Review")</f>
        <v>OK</v>
      </c>
      <c r="CW428" s="361" t="str">
        <f>IF(AX428&lt;=VLOOKUP($C428,Projections2[[#All],[ISOCode]:[Total 2024 Colombian Returnees]],'Population Projection V2'!$AK$167,FALSE),"OK", "Review")</f>
        <v>OK</v>
      </c>
      <c r="CX428" s="361" t="str">
        <f>IF(AY428&lt;=VLOOKUP($C428,Projections2[[#All],[ISOCode]:[Total 2024 Colombian Returnees]],'Population Projection V2'!$AL$167,FALSE),"OK", "Review")</f>
        <v>OK</v>
      </c>
      <c r="CY428" s="362" t="str">
        <f>IF(AZ428&lt;=VLOOKUP($C428,Projections2[[#All],[ISOCode]:[Total 2024 Colombian Returnees]],'Population Projection V2'!$AM$167,FALSE),"OK", "Review")</f>
        <v>OK</v>
      </c>
    </row>
    <row r="429" spans="1:103" ht="38.25" x14ac:dyDescent="0.25">
      <c r="A429" s="248" t="s">
        <v>112</v>
      </c>
      <c r="B429" s="249" t="s">
        <v>73</v>
      </c>
      <c r="C429" s="249" t="s">
        <v>275</v>
      </c>
      <c r="D429" s="250" t="s">
        <v>421</v>
      </c>
      <c r="E429" s="249" t="s">
        <v>431</v>
      </c>
      <c r="F429" s="240">
        <f t="shared" si="145"/>
        <v>0</v>
      </c>
      <c r="G429" s="240">
        <f t="shared" si="146"/>
        <v>0</v>
      </c>
      <c r="H429" s="240">
        <f t="shared" si="147"/>
        <v>0</v>
      </c>
      <c r="I429" s="240">
        <f t="shared" si="148"/>
        <v>0</v>
      </c>
      <c r="J429" s="240">
        <f t="shared" si="149"/>
        <v>0</v>
      </c>
      <c r="K429" s="240">
        <f>VLOOKUP($C429,Projections2[[#All],[ISOCode]:[Total 2024 Colombian Returnees]],7,0)</f>
        <v>0</v>
      </c>
      <c r="L429" s="251"/>
      <c r="M429" s="252"/>
      <c r="N429" s="252"/>
      <c r="O429" s="252"/>
      <c r="P429" s="252"/>
      <c r="Q429" s="252"/>
      <c r="R429" s="224">
        <f>VLOOKUP($C429,Projections2[[#All],[ISOCode]:[Total 2024 Colombian Returnees]],12,0)</f>
        <v>0</v>
      </c>
      <c r="S429" s="225"/>
      <c r="T429" s="226"/>
      <c r="U429" s="226"/>
      <c r="V429" s="226"/>
      <c r="W429" s="226"/>
      <c r="X429" s="226"/>
      <c r="Y429" s="226">
        <f>VLOOKUP($C429,Projections2[[#All],[ISOCode]:[Total 2024 Colombian Returnees]],17,0)</f>
        <v>0</v>
      </c>
      <c r="Z429" s="228"/>
      <c r="AA429" s="253"/>
      <c r="AB429" s="253"/>
      <c r="AC429" s="253"/>
      <c r="AD429" s="253"/>
      <c r="AE429" s="253"/>
      <c r="AF429" s="253">
        <f>VLOOKUP($C429,Projections2[[#All],[ISOCode]:[Total 2024 Colombian Returnees]],22,0)</f>
        <v>0</v>
      </c>
      <c r="AG429" s="254"/>
      <c r="AH429" s="255"/>
      <c r="AI429" s="255"/>
      <c r="AJ429" s="255"/>
      <c r="AK429" s="255"/>
      <c r="AL429" s="256"/>
      <c r="AM429" s="230">
        <f>VLOOKUP($C429,Projections2[[#All],[ISOCode]:[Total 2024 Colombian Returnees]],27,0)</f>
        <v>0</v>
      </c>
      <c r="AN429" s="231"/>
      <c r="AO429" s="257"/>
      <c r="AP429" s="257"/>
      <c r="AQ429" s="257"/>
      <c r="AR429" s="257"/>
      <c r="AS429" s="232"/>
      <c r="AT429" s="232">
        <f>VLOOKUP($C429,Projections2[[#All],[ISOCode]:[Total 2024 Colombian Returnees]],32,0)</f>
        <v>0</v>
      </c>
      <c r="AU429" s="233"/>
      <c r="AV429" s="258"/>
      <c r="AW429" s="258"/>
      <c r="AX429" s="258"/>
      <c r="AY429" s="258"/>
      <c r="AZ429" s="234"/>
      <c r="BA429" s="234">
        <f>VLOOKUP($C429,Projections2[[#All],[ISOCode]:[Total 2024 Colombian Returnees]],37,0)</f>
        <v>0</v>
      </c>
      <c r="BB429" s="235"/>
      <c r="BC429" s="360" t="str">
        <f t="shared" si="150"/>
        <v>Ok</v>
      </c>
      <c r="BD429" s="361" t="str">
        <f t="shared" si="151"/>
        <v>Ok</v>
      </c>
      <c r="BE429" s="361" t="str">
        <f t="shared" si="152"/>
        <v>Ok</v>
      </c>
      <c r="BF429" s="361" t="str">
        <f t="shared" si="153"/>
        <v>Ok</v>
      </c>
      <c r="BG429" s="362" t="str">
        <f t="shared" si="154"/>
        <v>Ok</v>
      </c>
      <c r="BH429" s="360" t="str">
        <f t="shared" si="155"/>
        <v>Ok</v>
      </c>
      <c r="BI429" s="361" t="str">
        <f t="shared" si="156"/>
        <v>Ok</v>
      </c>
      <c r="BJ429" s="361" t="str">
        <f t="shared" si="157"/>
        <v>Ok</v>
      </c>
      <c r="BK429" s="361" t="str">
        <f t="shared" si="158"/>
        <v>Ok</v>
      </c>
      <c r="BL429" s="361" t="str">
        <f t="shared" si="159"/>
        <v>Ok</v>
      </c>
      <c r="BM429" s="361" t="str">
        <f t="shared" si="160"/>
        <v>Ok</v>
      </c>
      <c r="BN429" s="362" t="str">
        <f t="shared" si="161"/>
        <v>Ok</v>
      </c>
      <c r="BO429" s="360" t="str">
        <f t="shared" si="162"/>
        <v>No Pop.</v>
      </c>
      <c r="BP429" s="361" t="str">
        <f t="shared" si="163"/>
        <v>No Pop.</v>
      </c>
      <c r="BQ429" s="361" t="str">
        <f t="shared" si="164"/>
        <v>No Pop.</v>
      </c>
      <c r="BR429" s="361" t="str">
        <f t="shared" si="165"/>
        <v>No Pop.</v>
      </c>
      <c r="BS429" s="361" t="str">
        <f t="shared" si="166"/>
        <v>No Pop.</v>
      </c>
      <c r="BT429" s="361" t="str">
        <f t="shared" si="167"/>
        <v>No Pop.</v>
      </c>
      <c r="BU429" s="362" t="str">
        <f t="shared" si="168"/>
        <v>No Pop.</v>
      </c>
      <c r="BV429" s="360" t="str">
        <f>IF(M429&lt;=VLOOKUP($C429,Projections2[[#All],[ISOCode]:[Total 2024 Colombian Returnees]],'Population Projection V2'!$J$167,FALSE),"OK", "Review")</f>
        <v>OK</v>
      </c>
      <c r="BW429" s="361" t="str">
        <f>IF(N429&lt;=VLOOKUP($C429,Projections2[[#All],[ISOCode]:[Total 2024 Colombian Returnees]],'Population Projection V2'!$K$167,FALSE),"OK", "Review")</f>
        <v>OK</v>
      </c>
      <c r="BX429" s="361" t="str">
        <f>IF(O429&lt;=VLOOKUP($C429,Projections2[[#All],[ISOCode]:[Total 2024 Colombian Returnees]],'Population Projection V2'!$L$167,FALSE),"OK", "Review")</f>
        <v>OK</v>
      </c>
      <c r="BY429" s="361" t="str">
        <f>IF(P429&lt;=VLOOKUP($C429,Projections2[[#All],[ISOCode]:[Total 2024 Colombian Returnees]],'Population Projection V2'!$M$167,FALSE),"OK", "Review")</f>
        <v>OK</v>
      </c>
      <c r="BZ429" s="361" t="str">
        <f>IF(Q429&lt;=VLOOKUP($C429,Projections2[[#All],[ISOCode]:[Total 2024 Colombian Returnees]],'Population Projection V2'!$N$167,FALSE),"OK", "Review")</f>
        <v>OK</v>
      </c>
      <c r="CA429" s="361" t="str">
        <f>IF(T429&lt;=VLOOKUP($C429,Projections2[[#All],[ISOCode]:[Total 2024 Colombian Returnees]],'Population Projection V2'!$O$167,FALSE),"OK", "Review")</f>
        <v>OK</v>
      </c>
      <c r="CB429" s="361" t="str">
        <f>IF(U429&lt;=VLOOKUP($C429,Projections2[[#All],[ISOCode]:[Total 2024 Colombian Returnees]],'Population Projection V2'!$P$167,FALSE),"OK", "Review")</f>
        <v>OK</v>
      </c>
      <c r="CC429" s="361" t="str">
        <f>IF(V429&lt;=VLOOKUP($C429,Projections2[[#All],[ISOCode]:[Total 2024 Colombian Returnees]],'Population Projection V2'!$Q$167,FALSE),"OK", "Review")</f>
        <v>OK</v>
      </c>
      <c r="CD429" s="361" t="str">
        <f>IF(W429&lt;=VLOOKUP($C429,Projections2[[#All],[ISOCode]:[Total 2024 Colombian Returnees]],'Population Projection V2'!$R$167,FALSE),"OK", "Review")</f>
        <v>OK</v>
      </c>
      <c r="CE429" s="361" t="str">
        <f>IF(X429&lt;=VLOOKUP($C429,Projections2[[#All],[ISOCode]:[Total 2024 Colombian Returnees]],'Population Projection V2'!$S$167,FALSE),"OK", "Review")</f>
        <v>OK</v>
      </c>
      <c r="CF429" s="361" t="str">
        <f>IF(AA429&lt;=VLOOKUP($C429,Projections2[[#All],[ISOCode]:[Total 2024 Colombian Returnees]],'Population Projection V2'!$T$167,FALSE),"OK", "Review")</f>
        <v>OK</v>
      </c>
      <c r="CG429" s="361" t="str">
        <f>IF(AB429&lt;=VLOOKUP($C429,Projections2[[#All],[ISOCode]:[Total 2024 Colombian Returnees]],'Population Projection V2'!$U$167,FALSE),"OK", "Review")</f>
        <v>OK</v>
      </c>
      <c r="CH429" s="361" t="str">
        <f>IF(AC429&lt;=VLOOKUP($C429,Projections2[[#All],[ISOCode]:[Total 2024 Colombian Returnees]],'Population Projection V2'!$V$167,FALSE),"OK", "Review")</f>
        <v>OK</v>
      </c>
      <c r="CI429" s="361" t="str">
        <f>IF(AD429&lt;=VLOOKUP($C429,Projections2[[#All],[ISOCode]:[Total 2024 Colombian Returnees]],'Population Projection V2'!$W$167,FALSE),"OK", "Review")</f>
        <v>OK</v>
      </c>
      <c r="CJ429" s="361" t="str">
        <f>IF(AE429&lt;=VLOOKUP($C429,Projections2[[#All],[ISOCode]:[Total 2024 Colombian Returnees]],'Population Projection V2'!$X$167,FALSE),"OK", "Review")</f>
        <v>OK</v>
      </c>
      <c r="CK429" s="361" t="str">
        <f>IF(AH429&lt;=VLOOKUP($C429,Projections2[[#All],[ISOCode]:[Total 2024 Colombian Returnees]],'Population Projection V2'!$Y$167,FALSE),"OK", "Review")</f>
        <v>OK</v>
      </c>
      <c r="CL429" s="361" t="str">
        <f>IF(AI429&lt;=VLOOKUP($C429,Projections2[[#All],[ISOCode]:[Total 2024 Colombian Returnees]],'Population Projection V2'!$Z$167,FALSE),"OK", "Review")</f>
        <v>OK</v>
      </c>
      <c r="CM429" s="361" t="str">
        <f>IF(AJ429&lt;=VLOOKUP($C429,Projections2[[#All],[ISOCode]:[Total 2024 Colombian Returnees]],'Population Projection V2'!$AA$167,FALSE),"OK", "Review")</f>
        <v>OK</v>
      </c>
      <c r="CN429" s="361" t="str">
        <f>IF(AK429&lt;=VLOOKUP($C429,Projections2[[#All],[ISOCode]:[Total 2024 Colombian Returnees]],'Population Projection V2'!$AB$167,FALSE),"OK", "Review")</f>
        <v>OK</v>
      </c>
      <c r="CO429" s="361" t="str">
        <f>IF(AL429&lt;=VLOOKUP($C429,Projections2[[#All],[ISOCode]:[Total 2024 Colombian Returnees]],'Population Projection V2'!$AC$167,FALSE),"OK", "Review")</f>
        <v>OK</v>
      </c>
      <c r="CP429" s="361" t="str">
        <f>IF(AO429&lt;=VLOOKUP($C429,Projections2[[#All],[ISOCode]:[Total 2024 Colombian Returnees]],'Population Projection V2'!$AD$167,FALSE),"OK", "Review")</f>
        <v>OK</v>
      </c>
      <c r="CQ429" s="361" t="str">
        <f>IF(AP429&lt;=VLOOKUP($C429,Projections2[[#All],[ISOCode]:[Total 2024 Colombian Returnees]],'Population Projection V2'!$AE$167,FALSE),"OK", "Review")</f>
        <v>OK</v>
      </c>
      <c r="CR429" s="361" t="str">
        <f>IF(AQ429&lt;=VLOOKUP($C429,Projections2[[#All],[ISOCode]:[Total 2024 Colombian Returnees]],'Population Projection V2'!$AF$167,FALSE),"OK", "Review")</f>
        <v>OK</v>
      </c>
      <c r="CS429" s="361" t="str">
        <f>IF(AR429&lt;=VLOOKUP($C429,Projections2[[#All],[ISOCode]:[Total 2024 Colombian Returnees]],'Population Projection V2'!$AG$167,FALSE),"OK", "Review")</f>
        <v>OK</v>
      </c>
      <c r="CT429" s="361" t="str">
        <f>IF(AS429&lt;=VLOOKUP($C429,Projections2[[#All],[ISOCode]:[Total 2024 Colombian Returnees]],'Population Projection V2'!$AH$167,FALSE),"OK", "Review")</f>
        <v>OK</v>
      </c>
      <c r="CU429" s="361" t="str">
        <f>IF(AV429&lt;=VLOOKUP($C429,Projections2[[#All],[ISOCode]:[Total 2024 Colombian Returnees]],'Population Projection V2'!$AI$167,FALSE),"OK", "Review")</f>
        <v>OK</v>
      </c>
      <c r="CV429" s="361" t="str">
        <f>IF(AW429&lt;=VLOOKUP($C429,Projections2[[#All],[ISOCode]:[Total 2024 Colombian Returnees]],'Population Projection V2'!$AJ$167,FALSE),"OK", "Review")</f>
        <v>OK</v>
      </c>
      <c r="CW429" s="361" t="str">
        <f>IF(AX429&lt;=VLOOKUP($C429,Projections2[[#All],[ISOCode]:[Total 2024 Colombian Returnees]],'Population Projection V2'!$AK$167,FALSE),"OK", "Review")</f>
        <v>OK</v>
      </c>
      <c r="CX429" s="361" t="str">
        <f>IF(AY429&lt;=VLOOKUP($C429,Projections2[[#All],[ISOCode]:[Total 2024 Colombian Returnees]],'Population Projection V2'!$AL$167,FALSE),"OK", "Review")</f>
        <v>OK</v>
      </c>
      <c r="CY429" s="362" t="str">
        <f>IF(AZ429&lt;=VLOOKUP($C429,Projections2[[#All],[ISOCode]:[Total 2024 Colombian Returnees]],'Population Projection V2'!$AM$167,FALSE),"OK", "Review")</f>
        <v>OK</v>
      </c>
    </row>
    <row r="430" spans="1:103" ht="38.25" x14ac:dyDescent="0.25">
      <c r="A430" s="248" t="s">
        <v>112</v>
      </c>
      <c r="B430" s="249" t="s">
        <v>73</v>
      </c>
      <c r="C430" s="249" t="s">
        <v>275</v>
      </c>
      <c r="D430" s="250" t="s">
        <v>421</v>
      </c>
      <c r="E430" s="249" t="s">
        <v>432</v>
      </c>
      <c r="F430" s="240">
        <f t="shared" si="145"/>
        <v>0</v>
      </c>
      <c r="G430" s="240">
        <f t="shared" si="146"/>
        <v>0</v>
      </c>
      <c r="H430" s="240">
        <f t="shared" si="147"/>
        <v>0</v>
      </c>
      <c r="I430" s="240">
        <f t="shared" si="148"/>
        <v>0</v>
      </c>
      <c r="J430" s="240">
        <f t="shared" si="149"/>
        <v>0</v>
      </c>
      <c r="K430" s="240">
        <f>VLOOKUP($C430,Projections2[[#All],[ISOCode]:[Total 2024 Colombian Returnees]],7,0)</f>
        <v>0</v>
      </c>
      <c r="L430" s="251"/>
      <c r="M430" s="252"/>
      <c r="N430" s="252"/>
      <c r="O430" s="252"/>
      <c r="P430" s="252"/>
      <c r="Q430" s="252"/>
      <c r="R430" s="224">
        <f>VLOOKUP($C430,Projections2[[#All],[ISOCode]:[Total 2024 Colombian Returnees]],12,0)</f>
        <v>0</v>
      </c>
      <c r="S430" s="225"/>
      <c r="T430" s="226"/>
      <c r="U430" s="226"/>
      <c r="V430" s="226"/>
      <c r="W430" s="226"/>
      <c r="X430" s="226"/>
      <c r="Y430" s="226">
        <f>VLOOKUP($C430,Projections2[[#All],[ISOCode]:[Total 2024 Colombian Returnees]],17,0)</f>
        <v>0</v>
      </c>
      <c r="Z430" s="228"/>
      <c r="AA430" s="253"/>
      <c r="AB430" s="253"/>
      <c r="AC430" s="253"/>
      <c r="AD430" s="253"/>
      <c r="AE430" s="253"/>
      <c r="AF430" s="253">
        <f>VLOOKUP($C430,Projections2[[#All],[ISOCode]:[Total 2024 Colombian Returnees]],22,0)</f>
        <v>0</v>
      </c>
      <c r="AG430" s="254"/>
      <c r="AH430" s="255"/>
      <c r="AI430" s="255"/>
      <c r="AJ430" s="255"/>
      <c r="AK430" s="255"/>
      <c r="AL430" s="256"/>
      <c r="AM430" s="230">
        <f>VLOOKUP($C430,Projections2[[#All],[ISOCode]:[Total 2024 Colombian Returnees]],27,0)</f>
        <v>0</v>
      </c>
      <c r="AN430" s="231"/>
      <c r="AO430" s="257"/>
      <c r="AP430" s="257"/>
      <c r="AQ430" s="257"/>
      <c r="AR430" s="257"/>
      <c r="AS430" s="232"/>
      <c r="AT430" s="232">
        <f>VLOOKUP($C430,Projections2[[#All],[ISOCode]:[Total 2024 Colombian Returnees]],32,0)</f>
        <v>0</v>
      </c>
      <c r="AU430" s="233"/>
      <c r="AV430" s="258"/>
      <c r="AW430" s="258"/>
      <c r="AX430" s="258"/>
      <c r="AY430" s="258"/>
      <c r="AZ430" s="234"/>
      <c r="BA430" s="234">
        <f>VLOOKUP($C430,Projections2[[#All],[ISOCode]:[Total 2024 Colombian Returnees]],37,0)</f>
        <v>0</v>
      </c>
      <c r="BB430" s="235"/>
      <c r="BC430" s="360" t="str">
        <f t="shared" si="150"/>
        <v>Ok</v>
      </c>
      <c r="BD430" s="361" t="str">
        <f t="shared" si="151"/>
        <v>Ok</v>
      </c>
      <c r="BE430" s="361" t="str">
        <f t="shared" si="152"/>
        <v>Ok</v>
      </c>
      <c r="BF430" s="361" t="str">
        <f t="shared" si="153"/>
        <v>Ok</v>
      </c>
      <c r="BG430" s="362" t="str">
        <f t="shared" si="154"/>
        <v>Ok</v>
      </c>
      <c r="BH430" s="360" t="str">
        <f t="shared" si="155"/>
        <v>Ok</v>
      </c>
      <c r="BI430" s="361" t="str">
        <f t="shared" si="156"/>
        <v>Ok</v>
      </c>
      <c r="BJ430" s="361" t="str">
        <f t="shared" si="157"/>
        <v>Ok</v>
      </c>
      <c r="BK430" s="361" t="str">
        <f t="shared" si="158"/>
        <v>Ok</v>
      </c>
      <c r="BL430" s="361" t="str">
        <f t="shared" si="159"/>
        <v>Ok</v>
      </c>
      <c r="BM430" s="361" t="str">
        <f t="shared" si="160"/>
        <v>Ok</v>
      </c>
      <c r="BN430" s="362" t="str">
        <f t="shared" si="161"/>
        <v>Ok</v>
      </c>
      <c r="BO430" s="360" t="str">
        <f t="shared" si="162"/>
        <v>No Pop.</v>
      </c>
      <c r="BP430" s="361" t="str">
        <f t="shared" si="163"/>
        <v>No Pop.</v>
      </c>
      <c r="BQ430" s="361" t="str">
        <f t="shared" si="164"/>
        <v>No Pop.</v>
      </c>
      <c r="BR430" s="361" t="str">
        <f t="shared" si="165"/>
        <v>No Pop.</v>
      </c>
      <c r="BS430" s="361" t="str">
        <f t="shared" si="166"/>
        <v>No Pop.</v>
      </c>
      <c r="BT430" s="361" t="str">
        <f t="shared" si="167"/>
        <v>No Pop.</v>
      </c>
      <c r="BU430" s="362" t="str">
        <f t="shared" si="168"/>
        <v>No Pop.</v>
      </c>
      <c r="BV430" s="360" t="str">
        <f>IF(M430&lt;=VLOOKUP($C430,Projections2[[#All],[ISOCode]:[Total 2024 Colombian Returnees]],'Population Projection V2'!$J$167,FALSE),"OK", "Review")</f>
        <v>OK</v>
      </c>
      <c r="BW430" s="361" t="str">
        <f>IF(N430&lt;=VLOOKUP($C430,Projections2[[#All],[ISOCode]:[Total 2024 Colombian Returnees]],'Population Projection V2'!$K$167,FALSE),"OK", "Review")</f>
        <v>OK</v>
      </c>
      <c r="BX430" s="361" t="str">
        <f>IF(O430&lt;=VLOOKUP($C430,Projections2[[#All],[ISOCode]:[Total 2024 Colombian Returnees]],'Population Projection V2'!$L$167,FALSE),"OK", "Review")</f>
        <v>OK</v>
      </c>
      <c r="BY430" s="361" t="str">
        <f>IF(P430&lt;=VLOOKUP($C430,Projections2[[#All],[ISOCode]:[Total 2024 Colombian Returnees]],'Population Projection V2'!$M$167,FALSE),"OK", "Review")</f>
        <v>OK</v>
      </c>
      <c r="BZ430" s="361" t="str">
        <f>IF(Q430&lt;=VLOOKUP($C430,Projections2[[#All],[ISOCode]:[Total 2024 Colombian Returnees]],'Population Projection V2'!$N$167,FALSE),"OK", "Review")</f>
        <v>OK</v>
      </c>
      <c r="CA430" s="361" t="str">
        <f>IF(T430&lt;=VLOOKUP($C430,Projections2[[#All],[ISOCode]:[Total 2024 Colombian Returnees]],'Population Projection V2'!$O$167,FALSE),"OK", "Review")</f>
        <v>OK</v>
      </c>
      <c r="CB430" s="361" t="str">
        <f>IF(U430&lt;=VLOOKUP($C430,Projections2[[#All],[ISOCode]:[Total 2024 Colombian Returnees]],'Population Projection V2'!$P$167,FALSE),"OK", "Review")</f>
        <v>OK</v>
      </c>
      <c r="CC430" s="361" t="str">
        <f>IF(V430&lt;=VLOOKUP($C430,Projections2[[#All],[ISOCode]:[Total 2024 Colombian Returnees]],'Population Projection V2'!$Q$167,FALSE),"OK", "Review")</f>
        <v>OK</v>
      </c>
      <c r="CD430" s="361" t="str">
        <f>IF(W430&lt;=VLOOKUP($C430,Projections2[[#All],[ISOCode]:[Total 2024 Colombian Returnees]],'Population Projection V2'!$R$167,FALSE),"OK", "Review")</f>
        <v>OK</v>
      </c>
      <c r="CE430" s="361" t="str">
        <f>IF(X430&lt;=VLOOKUP($C430,Projections2[[#All],[ISOCode]:[Total 2024 Colombian Returnees]],'Population Projection V2'!$S$167,FALSE),"OK", "Review")</f>
        <v>OK</v>
      </c>
      <c r="CF430" s="361" t="str">
        <f>IF(AA430&lt;=VLOOKUP($C430,Projections2[[#All],[ISOCode]:[Total 2024 Colombian Returnees]],'Population Projection V2'!$T$167,FALSE),"OK", "Review")</f>
        <v>OK</v>
      </c>
      <c r="CG430" s="361" t="str">
        <f>IF(AB430&lt;=VLOOKUP($C430,Projections2[[#All],[ISOCode]:[Total 2024 Colombian Returnees]],'Population Projection V2'!$U$167,FALSE),"OK", "Review")</f>
        <v>OK</v>
      </c>
      <c r="CH430" s="361" t="str">
        <f>IF(AC430&lt;=VLOOKUP($C430,Projections2[[#All],[ISOCode]:[Total 2024 Colombian Returnees]],'Population Projection V2'!$V$167,FALSE),"OK", "Review")</f>
        <v>OK</v>
      </c>
      <c r="CI430" s="361" t="str">
        <f>IF(AD430&lt;=VLOOKUP($C430,Projections2[[#All],[ISOCode]:[Total 2024 Colombian Returnees]],'Population Projection V2'!$W$167,FALSE),"OK", "Review")</f>
        <v>OK</v>
      </c>
      <c r="CJ430" s="361" t="str">
        <f>IF(AE430&lt;=VLOOKUP($C430,Projections2[[#All],[ISOCode]:[Total 2024 Colombian Returnees]],'Population Projection V2'!$X$167,FALSE),"OK", "Review")</f>
        <v>OK</v>
      </c>
      <c r="CK430" s="361" t="str">
        <f>IF(AH430&lt;=VLOOKUP($C430,Projections2[[#All],[ISOCode]:[Total 2024 Colombian Returnees]],'Population Projection V2'!$Y$167,FALSE),"OK", "Review")</f>
        <v>OK</v>
      </c>
      <c r="CL430" s="361" t="str">
        <f>IF(AI430&lt;=VLOOKUP($C430,Projections2[[#All],[ISOCode]:[Total 2024 Colombian Returnees]],'Population Projection V2'!$Z$167,FALSE),"OK", "Review")</f>
        <v>OK</v>
      </c>
      <c r="CM430" s="361" t="str">
        <f>IF(AJ430&lt;=VLOOKUP($C430,Projections2[[#All],[ISOCode]:[Total 2024 Colombian Returnees]],'Population Projection V2'!$AA$167,FALSE),"OK", "Review")</f>
        <v>OK</v>
      </c>
      <c r="CN430" s="361" t="str">
        <f>IF(AK430&lt;=VLOOKUP($C430,Projections2[[#All],[ISOCode]:[Total 2024 Colombian Returnees]],'Population Projection V2'!$AB$167,FALSE),"OK", "Review")</f>
        <v>OK</v>
      </c>
      <c r="CO430" s="361" t="str">
        <f>IF(AL430&lt;=VLOOKUP($C430,Projections2[[#All],[ISOCode]:[Total 2024 Colombian Returnees]],'Population Projection V2'!$AC$167,FALSE),"OK", "Review")</f>
        <v>OK</v>
      </c>
      <c r="CP430" s="361" t="str">
        <f>IF(AO430&lt;=VLOOKUP($C430,Projections2[[#All],[ISOCode]:[Total 2024 Colombian Returnees]],'Population Projection V2'!$AD$167,FALSE),"OK", "Review")</f>
        <v>OK</v>
      </c>
      <c r="CQ430" s="361" t="str">
        <f>IF(AP430&lt;=VLOOKUP($C430,Projections2[[#All],[ISOCode]:[Total 2024 Colombian Returnees]],'Population Projection V2'!$AE$167,FALSE),"OK", "Review")</f>
        <v>OK</v>
      </c>
      <c r="CR430" s="361" t="str">
        <f>IF(AQ430&lt;=VLOOKUP($C430,Projections2[[#All],[ISOCode]:[Total 2024 Colombian Returnees]],'Population Projection V2'!$AF$167,FALSE),"OK", "Review")</f>
        <v>OK</v>
      </c>
      <c r="CS430" s="361" t="str">
        <f>IF(AR430&lt;=VLOOKUP($C430,Projections2[[#All],[ISOCode]:[Total 2024 Colombian Returnees]],'Population Projection V2'!$AG$167,FALSE),"OK", "Review")</f>
        <v>OK</v>
      </c>
      <c r="CT430" s="361" t="str">
        <f>IF(AS430&lt;=VLOOKUP($C430,Projections2[[#All],[ISOCode]:[Total 2024 Colombian Returnees]],'Population Projection V2'!$AH$167,FALSE),"OK", "Review")</f>
        <v>OK</v>
      </c>
      <c r="CU430" s="361" t="str">
        <f>IF(AV430&lt;=VLOOKUP($C430,Projections2[[#All],[ISOCode]:[Total 2024 Colombian Returnees]],'Population Projection V2'!$AI$167,FALSE),"OK", "Review")</f>
        <v>OK</v>
      </c>
      <c r="CV430" s="361" t="str">
        <f>IF(AW430&lt;=VLOOKUP($C430,Projections2[[#All],[ISOCode]:[Total 2024 Colombian Returnees]],'Population Projection V2'!$AJ$167,FALSE),"OK", "Review")</f>
        <v>OK</v>
      </c>
      <c r="CW430" s="361" t="str">
        <f>IF(AX430&lt;=VLOOKUP($C430,Projections2[[#All],[ISOCode]:[Total 2024 Colombian Returnees]],'Population Projection V2'!$AK$167,FALSE),"OK", "Review")</f>
        <v>OK</v>
      </c>
      <c r="CX430" s="361" t="str">
        <f>IF(AY430&lt;=VLOOKUP($C430,Projections2[[#All],[ISOCode]:[Total 2024 Colombian Returnees]],'Population Projection V2'!$AL$167,FALSE),"OK", "Review")</f>
        <v>OK</v>
      </c>
      <c r="CY430" s="362" t="str">
        <f>IF(AZ430&lt;=VLOOKUP($C430,Projections2[[#All],[ISOCode]:[Total 2024 Colombian Returnees]],'Population Projection V2'!$AM$167,FALSE),"OK", "Review")</f>
        <v>OK</v>
      </c>
    </row>
    <row r="431" spans="1:103" ht="38.25" x14ac:dyDescent="0.25">
      <c r="A431" s="248" t="s">
        <v>112</v>
      </c>
      <c r="B431" s="249" t="s">
        <v>73</v>
      </c>
      <c r="C431" s="249" t="s">
        <v>275</v>
      </c>
      <c r="D431" s="250" t="s">
        <v>421</v>
      </c>
      <c r="E431" s="249" t="s">
        <v>433</v>
      </c>
      <c r="F431" s="240">
        <f t="shared" si="145"/>
        <v>0</v>
      </c>
      <c r="G431" s="240">
        <f t="shared" si="146"/>
        <v>0</v>
      </c>
      <c r="H431" s="240">
        <f t="shared" si="147"/>
        <v>0</v>
      </c>
      <c r="I431" s="240">
        <f t="shared" si="148"/>
        <v>0</v>
      </c>
      <c r="J431" s="240">
        <f t="shared" si="149"/>
        <v>0</v>
      </c>
      <c r="K431" s="240">
        <f>VLOOKUP($C431,Projections2[[#All],[ISOCode]:[Total 2024 Colombian Returnees]],7,0)</f>
        <v>0</v>
      </c>
      <c r="L431" s="251"/>
      <c r="M431" s="252"/>
      <c r="N431" s="252"/>
      <c r="O431" s="252"/>
      <c r="P431" s="252"/>
      <c r="Q431" s="252"/>
      <c r="R431" s="224">
        <f>VLOOKUP($C431,Projections2[[#All],[ISOCode]:[Total 2024 Colombian Returnees]],12,0)</f>
        <v>0</v>
      </c>
      <c r="S431" s="225"/>
      <c r="T431" s="226"/>
      <c r="U431" s="226"/>
      <c r="V431" s="226"/>
      <c r="W431" s="226"/>
      <c r="X431" s="226"/>
      <c r="Y431" s="226">
        <f>VLOOKUP($C431,Projections2[[#All],[ISOCode]:[Total 2024 Colombian Returnees]],17,0)</f>
        <v>0</v>
      </c>
      <c r="Z431" s="228"/>
      <c r="AA431" s="253"/>
      <c r="AB431" s="253"/>
      <c r="AC431" s="253"/>
      <c r="AD431" s="253"/>
      <c r="AE431" s="253"/>
      <c r="AF431" s="253">
        <f>VLOOKUP($C431,Projections2[[#All],[ISOCode]:[Total 2024 Colombian Returnees]],22,0)</f>
        <v>0</v>
      </c>
      <c r="AG431" s="254"/>
      <c r="AH431" s="255"/>
      <c r="AI431" s="255"/>
      <c r="AJ431" s="255"/>
      <c r="AK431" s="255"/>
      <c r="AL431" s="256"/>
      <c r="AM431" s="230">
        <f>VLOOKUP($C431,Projections2[[#All],[ISOCode]:[Total 2024 Colombian Returnees]],27,0)</f>
        <v>0</v>
      </c>
      <c r="AN431" s="231"/>
      <c r="AO431" s="257"/>
      <c r="AP431" s="257"/>
      <c r="AQ431" s="257"/>
      <c r="AR431" s="257"/>
      <c r="AS431" s="232"/>
      <c r="AT431" s="232">
        <f>VLOOKUP($C431,Projections2[[#All],[ISOCode]:[Total 2024 Colombian Returnees]],32,0)</f>
        <v>0</v>
      </c>
      <c r="AU431" s="233"/>
      <c r="AV431" s="258"/>
      <c r="AW431" s="258"/>
      <c r="AX431" s="258"/>
      <c r="AY431" s="258"/>
      <c r="AZ431" s="234"/>
      <c r="BA431" s="234">
        <f>VLOOKUP($C431,Projections2[[#All],[ISOCode]:[Total 2024 Colombian Returnees]],37,0)</f>
        <v>0</v>
      </c>
      <c r="BB431" s="235"/>
      <c r="BC431" s="360" t="str">
        <f t="shared" si="150"/>
        <v>Ok</v>
      </c>
      <c r="BD431" s="361" t="str">
        <f t="shared" si="151"/>
        <v>Ok</v>
      </c>
      <c r="BE431" s="361" t="str">
        <f t="shared" si="152"/>
        <v>Ok</v>
      </c>
      <c r="BF431" s="361" t="str">
        <f t="shared" si="153"/>
        <v>Ok</v>
      </c>
      <c r="BG431" s="362" t="str">
        <f t="shared" si="154"/>
        <v>Ok</v>
      </c>
      <c r="BH431" s="360" t="str">
        <f t="shared" si="155"/>
        <v>Ok</v>
      </c>
      <c r="BI431" s="361" t="str">
        <f t="shared" si="156"/>
        <v>Ok</v>
      </c>
      <c r="BJ431" s="361" t="str">
        <f t="shared" si="157"/>
        <v>Ok</v>
      </c>
      <c r="BK431" s="361" t="str">
        <f t="shared" si="158"/>
        <v>Ok</v>
      </c>
      <c r="BL431" s="361" t="str">
        <f t="shared" si="159"/>
        <v>Ok</v>
      </c>
      <c r="BM431" s="361" t="str">
        <f t="shared" si="160"/>
        <v>Ok</v>
      </c>
      <c r="BN431" s="362" t="str">
        <f t="shared" si="161"/>
        <v>Ok</v>
      </c>
      <c r="BO431" s="360" t="str">
        <f t="shared" si="162"/>
        <v>No Pop.</v>
      </c>
      <c r="BP431" s="361" t="str">
        <f t="shared" si="163"/>
        <v>No Pop.</v>
      </c>
      <c r="BQ431" s="361" t="str">
        <f t="shared" si="164"/>
        <v>No Pop.</v>
      </c>
      <c r="BR431" s="361" t="str">
        <f t="shared" si="165"/>
        <v>No Pop.</v>
      </c>
      <c r="BS431" s="361" t="str">
        <f t="shared" si="166"/>
        <v>No Pop.</v>
      </c>
      <c r="BT431" s="361" t="str">
        <f t="shared" si="167"/>
        <v>No Pop.</v>
      </c>
      <c r="BU431" s="362" t="str">
        <f t="shared" si="168"/>
        <v>No Pop.</v>
      </c>
      <c r="BV431" s="360" t="str">
        <f>IF(M431&lt;=VLOOKUP($C431,Projections2[[#All],[ISOCode]:[Total 2024 Colombian Returnees]],'Population Projection V2'!$J$167,FALSE),"OK", "Review")</f>
        <v>OK</v>
      </c>
      <c r="BW431" s="361" t="str">
        <f>IF(N431&lt;=VLOOKUP($C431,Projections2[[#All],[ISOCode]:[Total 2024 Colombian Returnees]],'Population Projection V2'!$K$167,FALSE),"OK", "Review")</f>
        <v>OK</v>
      </c>
      <c r="BX431" s="361" t="str">
        <f>IF(O431&lt;=VLOOKUP($C431,Projections2[[#All],[ISOCode]:[Total 2024 Colombian Returnees]],'Population Projection V2'!$L$167,FALSE),"OK", "Review")</f>
        <v>OK</v>
      </c>
      <c r="BY431" s="361" t="str">
        <f>IF(P431&lt;=VLOOKUP($C431,Projections2[[#All],[ISOCode]:[Total 2024 Colombian Returnees]],'Population Projection V2'!$M$167,FALSE),"OK", "Review")</f>
        <v>OK</v>
      </c>
      <c r="BZ431" s="361" t="str">
        <f>IF(Q431&lt;=VLOOKUP($C431,Projections2[[#All],[ISOCode]:[Total 2024 Colombian Returnees]],'Population Projection V2'!$N$167,FALSE),"OK", "Review")</f>
        <v>OK</v>
      </c>
      <c r="CA431" s="361" t="str">
        <f>IF(T431&lt;=VLOOKUP($C431,Projections2[[#All],[ISOCode]:[Total 2024 Colombian Returnees]],'Population Projection V2'!$O$167,FALSE),"OK", "Review")</f>
        <v>OK</v>
      </c>
      <c r="CB431" s="361" t="str">
        <f>IF(U431&lt;=VLOOKUP($C431,Projections2[[#All],[ISOCode]:[Total 2024 Colombian Returnees]],'Population Projection V2'!$P$167,FALSE),"OK", "Review")</f>
        <v>OK</v>
      </c>
      <c r="CC431" s="361" t="str">
        <f>IF(V431&lt;=VLOOKUP($C431,Projections2[[#All],[ISOCode]:[Total 2024 Colombian Returnees]],'Population Projection V2'!$Q$167,FALSE),"OK", "Review")</f>
        <v>OK</v>
      </c>
      <c r="CD431" s="361" t="str">
        <f>IF(W431&lt;=VLOOKUP($C431,Projections2[[#All],[ISOCode]:[Total 2024 Colombian Returnees]],'Population Projection V2'!$R$167,FALSE),"OK", "Review")</f>
        <v>OK</v>
      </c>
      <c r="CE431" s="361" t="str">
        <f>IF(X431&lt;=VLOOKUP($C431,Projections2[[#All],[ISOCode]:[Total 2024 Colombian Returnees]],'Population Projection V2'!$S$167,FALSE),"OK", "Review")</f>
        <v>OK</v>
      </c>
      <c r="CF431" s="361" t="str">
        <f>IF(AA431&lt;=VLOOKUP($C431,Projections2[[#All],[ISOCode]:[Total 2024 Colombian Returnees]],'Population Projection V2'!$T$167,FALSE),"OK", "Review")</f>
        <v>OK</v>
      </c>
      <c r="CG431" s="361" t="str">
        <f>IF(AB431&lt;=VLOOKUP($C431,Projections2[[#All],[ISOCode]:[Total 2024 Colombian Returnees]],'Population Projection V2'!$U$167,FALSE),"OK", "Review")</f>
        <v>OK</v>
      </c>
      <c r="CH431" s="361" t="str">
        <f>IF(AC431&lt;=VLOOKUP($C431,Projections2[[#All],[ISOCode]:[Total 2024 Colombian Returnees]],'Population Projection V2'!$V$167,FALSE),"OK", "Review")</f>
        <v>OK</v>
      </c>
      <c r="CI431" s="361" t="str">
        <f>IF(AD431&lt;=VLOOKUP($C431,Projections2[[#All],[ISOCode]:[Total 2024 Colombian Returnees]],'Population Projection V2'!$W$167,FALSE),"OK", "Review")</f>
        <v>OK</v>
      </c>
      <c r="CJ431" s="361" t="str">
        <f>IF(AE431&lt;=VLOOKUP($C431,Projections2[[#All],[ISOCode]:[Total 2024 Colombian Returnees]],'Population Projection V2'!$X$167,FALSE),"OK", "Review")</f>
        <v>OK</v>
      </c>
      <c r="CK431" s="361" t="str">
        <f>IF(AH431&lt;=VLOOKUP($C431,Projections2[[#All],[ISOCode]:[Total 2024 Colombian Returnees]],'Population Projection V2'!$Y$167,FALSE),"OK", "Review")</f>
        <v>OK</v>
      </c>
      <c r="CL431" s="361" t="str">
        <f>IF(AI431&lt;=VLOOKUP($C431,Projections2[[#All],[ISOCode]:[Total 2024 Colombian Returnees]],'Population Projection V2'!$Z$167,FALSE),"OK", "Review")</f>
        <v>OK</v>
      </c>
      <c r="CM431" s="361" t="str">
        <f>IF(AJ431&lt;=VLOOKUP($C431,Projections2[[#All],[ISOCode]:[Total 2024 Colombian Returnees]],'Population Projection V2'!$AA$167,FALSE),"OK", "Review")</f>
        <v>OK</v>
      </c>
      <c r="CN431" s="361" t="str">
        <f>IF(AK431&lt;=VLOOKUP($C431,Projections2[[#All],[ISOCode]:[Total 2024 Colombian Returnees]],'Population Projection V2'!$AB$167,FALSE),"OK", "Review")</f>
        <v>OK</v>
      </c>
      <c r="CO431" s="361" t="str">
        <f>IF(AL431&lt;=VLOOKUP($C431,Projections2[[#All],[ISOCode]:[Total 2024 Colombian Returnees]],'Population Projection V2'!$AC$167,FALSE),"OK", "Review")</f>
        <v>OK</v>
      </c>
      <c r="CP431" s="361" t="str">
        <f>IF(AO431&lt;=VLOOKUP($C431,Projections2[[#All],[ISOCode]:[Total 2024 Colombian Returnees]],'Population Projection V2'!$AD$167,FALSE),"OK", "Review")</f>
        <v>OK</v>
      </c>
      <c r="CQ431" s="361" t="str">
        <f>IF(AP431&lt;=VLOOKUP($C431,Projections2[[#All],[ISOCode]:[Total 2024 Colombian Returnees]],'Population Projection V2'!$AE$167,FALSE),"OK", "Review")</f>
        <v>OK</v>
      </c>
      <c r="CR431" s="361" t="str">
        <f>IF(AQ431&lt;=VLOOKUP($C431,Projections2[[#All],[ISOCode]:[Total 2024 Colombian Returnees]],'Population Projection V2'!$AF$167,FALSE),"OK", "Review")</f>
        <v>OK</v>
      </c>
      <c r="CS431" s="361" t="str">
        <f>IF(AR431&lt;=VLOOKUP($C431,Projections2[[#All],[ISOCode]:[Total 2024 Colombian Returnees]],'Population Projection V2'!$AG$167,FALSE),"OK", "Review")</f>
        <v>OK</v>
      </c>
      <c r="CT431" s="361" t="str">
        <f>IF(AS431&lt;=VLOOKUP($C431,Projections2[[#All],[ISOCode]:[Total 2024 Colombian Returnees]],'Population Projection V2'!$AH$167,FALSE),"OK", "Review")</f>
        <v>OK</v>
      </c>
      <c r="CU431" s="361" t="str">
        <f>IF(AV431&lt;=VLOOKUP($C431,Projections2[[#All],[ISOCode]:[Total 2024 Colombian Returnees]],'Population Projection V2'!$AI$167,FALSE),"OK", "Review")</f>
        <v>OK</v>
      </c>
      <c r="CV431" s="361" t="str">
        <f>IF(AW431&lt;=VLOOKUP($C431,Projections2[[#All],[ISOCode]:[Total 2024 Colombian Returnees]],'Population Projection V2'!$AJ$167,FALSE),"OK", "Review")</f>
        <v>OK</v>
      </c>
      <c r="CW431" s="361" t="str">
        <f>IF(AX431&lt;=VLOOKUP($C431,Projections2[[#All],[ISOCode]:[Total 2024 Colombian Returnees]],'Population Projection V2'!$AK$167,FALSE),"OK", "Review")</f>
        <v>OK</v>
      </c>
      <c r="CX431" s="361" t="str">
        <f>IF(AY431&lt;=VLOOKUP($C431,Projections2[[#All],[ISOCode]:[Total 2024 Colombian Returnees]],'Population Projection V2'!$AL$167,FALSE),"OK", "Review")</f>
        <v>OK</v>
      </c>
      <c r="CY431" s="362" t="str">
        <f>IF(AZ431&lt;=VLOOKUP($C431,Projections2[[#All],[ISOCode]:[Total 2024 Colombian Returnees]],'Population Projection V2'!$AM$167,FALSE),"OK", "Review")</f>
        <v>OK</v>
      </c>
    </row>
    <row r="432" spans="1:103" ht="25.5" x14ac:dyDescent="0.25">
      <c r="A432" s="248" t="s">
        <v>146</v>
      </c>
      <c r="B432" s="249" t="s">
        <v>116</v>
      </c>
      <c r="C432" s="249" t="s">
        <v>328</v>
      </c>
      <c r="D432" s="250" t="s">
        <v>421</v>
      </c>
      <c r="E432" s="249" t="s">
        <v>420</v>
      </c>
      <c r="F432" s="240">
        <f t="shared" si="145"/>
        <v>0</v>
      </c>
      <c r="G432" s="240">
        <f t="shared" si="146"/>
        <v>0</v>
      </c>
      <c r="H432" s="240">
        <f t="shared" si="147"/>
        <v>0</v>
      </c>
      <c r="I432" s="240">
        <f t="shared" si="148"/>
        <v>0</v>
      </c>
      <c r="J432" s="240">
        <f t="shared" si="149"/>
        <v>0</v>
      </c>
      <c r="K432" s="240">
        <f>VLOOKUP($C432,Projections2[[#All],[ISOCode]:[Total 2024 Colombian Returnees]],7,0)</f>
        <v>0</v>
      </c>
      <c r="L432" s="251"/>
      <c r="M432" s="252"/>
      <c r="N432" s="252"/>
      <c r="O432" s="252"/>
      <c r="P432" s="252"/>
      <c r="Q432" s="252"/>
      <c r="R432" s="224">
        <f>VLOOKUP($C432,Projections2[[#All],[ISOCode]:[Total 2024 Colombian Returnees]],12,0)</f>
        <v>0</v>
      </c>
      <c r="S432" s="225"/>
      <c r="T432" s="242"/>
      <c r="U432" s="242"/>
      <c r="V432" s="242"/>
      <c r="W432" s="242"/>
      <c r="X432" s="242"/>
      <c r="Y432" s="242">
        <f>VLOOKUP($C432,Projections2[[#All],[ISOCode]:[Total 2024 Colombian Returnees]],17,0)</f>
        <v>0</v>
      </c>
      <c r="Z432" s="243"/>
      <c r="AA432" s="261"/>
      <c r="AB432" s="261"/>
      <c r="AC432" s="261"/>
      <c r="AD432" s="261"/>
      <c r="AE432" s="261"/>
      <c r="AF432" s="261">
        <f>VLOOKUP($C432,Projections2[[#All],[ISOCode]:[Total 2024 Colombian Returnees]],22,0)</f>
        <v>0</v>
      </c>
      <c r="AG432" s="262"/>
      <c r="AH432" s="256"/>
      <c r="AI432" s="256"/>
      <c r="AJ432" s="256"/>
      <c r="AK432" s="256"/>
      <c r="AL432" s="256"/>
      <c r="AM432" s="230">
        <f>VLOOKUP($C432,Projections2[[#All],[ISOCode]:[Total 2024 Colombian Returnees]],27,0)</f>
        <v>0</v>
      </c>
      <c r="AN432" s="231"/>
      <c r="AO432" s="232"/>
      <c r="AP432" s="232"/>
      <c r="AQ432" s="232"/>
      <c r="AR432" s="232"/>
      <c r="AS432" s="232"/>
      <c r="AT432" s="232">
        <f>VLOOKUP($C432,Projections2[[#All],[ISOCode]:[Total 2024 Colombian Returnees]],32,0)</f>
        <v>0</v>
      </c>
      <c r="AU432" s="233"/>
      <c r="AV432" s="234"/>
      <c r="AW432" s="234"/>
      <c r="AX432" s="234"/>
      <c r="AY432" s="234"/>
      <c r="AZ432" s="234"/>
      <c r="BA432" s="234">
        <f>VLOOKUP($C432,Projections2[[#All],[ISOCode]:[Total 2024 Colombian Returnees]],37,0)</f>
        <v>0</v>
      </c>
      <c r="BB432" s="235"/>
      <c r="BC432" s="360" t="str">
        <f t="shared" si="150"/>
        <v>Ok</v>
      </c>
      <c r="BD432" s="361" t="str">
        <f t="shared" si="151"/>
        <v>Ok</v>
      </c>
      <c r="BE432" s="361" t="str">
        <f t="shared" si="152"/>
        <v>Ok</v>
      </c>
      <c r="BF432" s="361" t="str">
        <f t="shared" si="153"/>
        <v>Ok</v>
      </c>
      <c r="BG432" s="362" t="str">
        <f t="shared" si="154"/>
        <v>Ok</v>
      </c>
      <c r="BH432" s="360" t="str">
        <f t="shared" si="155"/>
        <v>Ok</v>
      </c>
      <c r="BI432" s="361" t="str">
        <f t="shared" si="156"/>
        <v>Ok</v>
      </c>
      <c r="BJ432" s="361" t="str">
        <f t="shared" si="157"/>
        <v>Ok</v>
      </c>
      <c r="BK432" s="361" t="str">
        <f t="shared" si="158"/>
        <v>Ok</v>
      </c>
      <c r="BL432" s="361" t="str">
        <f t="shared" si="159"/>
        <v>Ok</v>
      </c>
      <c r="BM432" s="361" t="str">
        <f t="shared" si="160"/>
        <v>Ok</v>
      </c>
      <c r="BN432" s="362" t="str">
        <f t="shared" si="161"/>
        <v>Ok</v>
      </c>
      <c r="BO432" s="360" t="str">
        <f t="shared" si="162"/>
        <v>No Pop.</v>
      </c>
      <c r="BP432" s="361" t="str">
        <f t="shared" si="163"/>
        <v>No Pop.</v>
      </c>
      <c r="BQ432" s="361" t="str">
        <f t="shared" si="164"/>
        <v>No Pop.</v>
      </c>
      <c r="BR432" s="361" t="str">
        <f t="shared" si="165"/>
        <v>No Pop.</v>
      </c>
      <c r="BS432" s="361" t="str">
        <f t="shared" si="166"/>
        <v>No Pop.</v>
      </c>
      <c r="BT432" s="361" t="str">
        <f t="shared" si="167"/>
        <v>No Pop.</v>
      </c>
      <c r="BU432" s="362" t="str">
        <f t="shared" si="168"/>
        <v>No Pop.</v>
      </c>
      <c r="BV432" s="360" t="str">
        <f>IF(M432&lt;=VLOOKUP($C432,Projections2[[#All],[ISOCode]:[Total 2024 Colombian Returnees]],'Population Projection V2'!$J$167,FALSE),"OK", "Review")</f>
        <v>OK</v>
      </c>
      <c r="BW432" s="361" t="str">
        <f>IF(N432&lt;=VLOOKUP($C432,Projections2[[#All],[ISOCode]:[Total 2024 Colombian Returnees]],'Population Projection V2'!$K$167,FALSE),"OK", "Review")</f>
        <v>OK</v>
      </c>
      <c r="BX432" s="361" t="str">
        <f>IF(O432&lt;=VLOOKUP($C432,Projections2[[#All],[ISOCode]:[Total 2024 Colombian Returnees]],'Population Projection V2'!$L$167,FALSE),"OK", "Review")</f>
        <v>OK</v>
      </c>
      <c r="BY432" s="361" t="str">
        <f>IF(P432&lt;=VLOOKUP($C432,Projections2[[#All],[ISOCode]:[Total 2024 Colombian Returnees]],'Population Projection V2'!$M$167,FALSE),"OK", "Review")</f>
        <v>OK</v>
      </c>
      <c r="BZ432" s="361" t="str">
        <f>IF(Q432&lt;=VLOOKUP($C432,Projections2[[#All],[ISOCode]:[Total 2024 Colombian Returnees]],'Population Projection V2'!$N$167,FALSE),"OK", "Review")</f>
        <v>OK</v>
      </c>
      <c r="CA432" s="361" t="str">
        <f>IF(T432&lt;=VLOOKUP($C432,Projections2[[#All],[ISOCode]:[Total 2024 Colombian Returnees]],'Population Projection V2'!$O$167,FALSE),"OK", "Review")</f>
        <v>OK</v>
      </c>
      <c r="CB432" s="361" t="str">
        <f>IF(U432&lt;=VLOOKUP($C432,Projections2[[#All],[ISOCode]:[Total 2024 Colombian Returnees]],'Population Projection V2'!$P$167,FALSE),"OK", "Review")</f>
        <v>OK</v>
      </c>
      <c r="CC432" s="361" t="str">
        <f>IF(V432&lt;=VLOOKUP($C432,Projections2[[#All],[ISOCode]:[Total 2024 Colombian Returnees]],'Population Projection V2'!$Q$167,FALSE),"OK", "Review")</f>
        <v>OK</v>
      </c>
      <c r="CD432" s="361" t="str">
        <f>IF(W432&lt;=VLOOKUP($C432,Projections2[[#All],[ISOCode]:[Total 2024 Colombian Returnees]],'Population Projection V2'!$R$167,FALSE),"OK", "Review")</f>
        <v>OK</v>
      </c>
      <c r="CE432" s="361" t="str">
        <f>IF(X432&lt;=VLOOKUP($C432,Projections2[[#All],[ISOCode]:[Total 2024 Colombian Returnees]],'Population Projection V2'!$S$167,FALSE),"OK", "Review")</f>
        <v>OK</v>
      </c>
      <c r="CF432" s="361" t="str">
        <f>IF(AA432&lt;=VLOOKUP($C432,Projections2[[#All],[ISOCode]:[Total 2024 Colombian Returnees]],'Population Projection V2'!$T$167,FALSE),"OK", "Review")</f>
        <v>OK</v>
      </c>
      <c r="CG432" s="361" t="str">
        <f>IF(AB432&lt;=VLOOKUP($C432,Projections2[[#All],[ISOCode]:[Total 2024 Colombian Returnees]],'Population Projection V2'!$U$167,FALSE),"OK", "Review")</f>
        <v>OK</v>
      </c>
      <c r="CH432" s="361" t="str">
        <f>IF(AC432&lt;=VLOOKUP($C432,Projections2[[#All],[ISOCode]:[Total 2024 Colombian Returnees]],'Population Projection V2'!$V$167,FALSE),"OK", "Review")</f>
        <v>OK</v>
      </c>
      <c r="CI432" s="361" t="str">
        <f>IF(AD432&lt;=VLOOKUP($C432,Projections2[[#All],[ISOCode]:[Total 2024 Colombian Returnees]],'Population Projection V2'!$W$167,FALSE),"OK", "Review")</f>
        <v>OK</v>
      </c>
      <c r="CJ432" s="361" t="str">
        <f>IF(AE432&lt;=VLOOKUP($C432,Projections2[[#All],[ISOCode]:[Total 2024 Colombian Returnees]],'Population Projection V2'!$X$167,FALSE),"OK", "Review")</f>
        <v>OK</v>
      </c>
      <c r="CK432" s="361" t="str">
        <f>IF(AH432&lt;=VLOOKUP($C432,Projections2[[#All],[ISOCode]:[Total 2024 Colombian Returnees]],'Population Projection V2'!$Y$167,FALSE),"OK", "Review")</f>
        <v>OK</v>
      </c>
      <c r="CL432" s="361" t="str">
        <f>IF(AI432&lt;=VLOOKUP($C432,Projections2[[#All],[ISOCode]:[Total 2024 Colombian Returnees]],'Population Projection V2'!$Z$167,FALSE),"OK", "Review")</f>
        <v>OK</v>
      </c>
      <c r="CM432" s="361" t="str">
        <f>IF(AJ432&lt;=VLOOKUP($C432,Projections2[[#All],[ISOCode]:[Total 2024 Colombian Returnees]],'Population Projection V2'!$AA$167,FALSE),"OK", "Review")</f>
        <v>OK</v>
      </c>
      <c r="CN432" s="361" t="str">
        <f>IF(AK432&lt;=VLOOKUP($C432,Projections2[[#All],[ISOCode]:[Total 2024 Colombian Returnees]],'Population Projection V2'!$AB$167,FALSE),"OK", "Review")</f>
        <v>OK</v>
      </c>
      <c r="CO432" s="361" t="str">
        <f>IF(AL432&lt;=VLOOKUP($C432,Projections2[[#All],[ISOCode]:[Total 2024 Colombian Returnees]],'Population Projection V2'!$AC$167,FALSE),"OK", "Review")</f>
        <v>OK</v>
      </c>
      <c r="CP432" s="361" t="str">
        <f>IF(AO432&lt;=VLOOKUP($C432,Projections2[[#All],[ISOCode]:[Total 2024 Colombian Returnees]],'Population Projection V2'!$AD$167,FALSE),"OK", "Review")</f>
        <v>OK</v>
      </c>
      <c r="CQ432" s="361" t="str">
        <f>IF(AP432&lt;=VLOOKUP($C432,Projections2[[#All],[ISOCode]:[Total 2024 Colombian Returnees]],'Population Projection V2'!$AE$167,FALSE),"OK", "Review")</f>
        <v>OK</v>
      </c>
      <c r="CR432" s="361" t="str">
        <f>IF(AQ432&lt;=VLOOKUP($C432,Projections2[[#All],[ISOCode]:[Total 2024 Colombian Returnees]],'Population Projection V2'!$AF$167,FALSE),"OK", "Review")</f>
        <v>OK</v>
      </c>
      <c r="CS432" s="361" t="str">
        <f>IF(AR432&lt;=VLOOKUP($C432,Projections2[[#All],[ISOCode]:[Total 2024 Colombian Returnees]],'Population Projection V2'!$AG$167,FALSE),"OK", "Review")</f>
        <v>OK</v>
      </c>
      <c r="CT432" s="361" t="str">
        <f>IF(AS432&lt;=VLOOKUP($C432,Projections2[[#All],[ISOCode]:[Total 2024 Colombian Returnees]],'Population Projection V2'!$AH$167,FALSE),"OK", "Review")</f>
        <v>OK</v>
      </c>
      <c r="CU432" s="361" t="str">
        <f>IF(AV432&lt;=VLOOKUP($C432,Projections2[[#All],[ISOCode]:[Total 2024 Colombian Returnees]],'Population Projection V2'!$AI$167,FALSE),"OK", "Review")</f>
        <v>OK</v>
      </c>
      <c r="CV432" s="361" t="str">
        <f>IF(AW432&lt;=VLOOKUP($C432,Projections2[[#All],[ISOCode]:[Total 2024 Colombian Returnees]],'Population Projection V2'!$AJ$167,FALSE),"OK", "Review")</f>
        <v>OK</v>
      </c>
      <c r="CW432" s="361" t="str">
        <f>IF(AX432&lt;=VLOOKUP($C432,Projections2[[#All],[ISOCode]:[Total 2024 Colombian Returnees]],'Population Projection V2'!$AK$167,FALSE),"OK", "Review")</f>
        <v>OK</v>
      </c>
      <c r="CX432" s="361" t="str">
        <f>IF(AY432&lt;=VLOOKUP($C432,Projections2[[#All],[ISOCode]:[Total 2024 Colombian Returnees]],'Population Projection V2'!$AL$167,FALSE),"OK", "Review")</f>
        <v>OK</v>
      </c>
      <c r="CY432" s="362" t="str">
        <f>IF(AZ432&lt;=VLOOKUP($C432,Projections2[[#All],[ISOCode]:[Total 2024 Colombian Returnees]],'Population Projection V2'!$AM$167,FALSE),"OK", "Review")</f>
        <v>OK</v>
      </c>
    </row>
    <row r="433" spans="1:103" ht="25.5" x14ac:dyDescent="0.25">
      <c r="A433" s="248" t="s">
        <v>146</v>
      </c>
      <c r="B433" s="249" t="s">
        <v>116</v>
      </c>
      <c r="C433" s="249" t="s">
        <v>328</v>
      </c>
      <c r="D433" s="250" t="s">
        <v>421</v>
      </c>
      <c r="E433" s="249" t="s">
        <v>422</v>
      </c>
      <c r="F433" s="240">
        <f t="shared" si="145"/>
        <v>0</v>
      </c>
      <c r="G433" s="240">
        <f t="shared" si="146"/>
        <v>0</v>
      </c>
      <c r="H433" s="240">
        <f t="shared" si="147"/>
        <v>0</v>
      </c>
      <c r="I433" s="240">
        <f t="shared" si="148"/>
        <v>0</v>
      </c>
      <c r="J433" s="240">
        <f t="shared" si="149"/>
        <v>0</v>
      </c>
      <c r="K433" s="240">
        <f>VLOOKUP($C433,Projections2[[#All],[ISOCode]:[Total 2024 Colombian Returnees]],7,0)</f>
        <v>0</v>
      </c>
      <c r="L433" s="251"/>
      <c r="M433" s="252"/>
      <c r="N433" s="252"/>
      <c r="O433" s="252"/>
      <c r="P433" s="252"/>
      <c r="Q433" s="252"/>
      <c r="R433" s="224">
        <f>VLOOKUP($C433,Projections2[[#All],[ISOCode]:[Total 2024 Colombian Returnees]],12,0)</f>
        <v>0</v>
      </c>
      <c r="S433" s="225"/>
      <c r="T433" s="242"/>
      <c r="U433" s="242"/>
      <c r="V433" s="242"/>
      <c r="W433" s="242"/>
      <c r="X433" s="242"/>
      <c r="Y433" s="242">
        <f>VLOOKUP($C433,Projections2[[#All],[ISOCode]:[Total 2024 Colombian Returnees]],17,0)</f>
        <v>0</v>
      </c>
      <c r="Z433" s="243"/>
      <c r="AA433" s="263"/>
      <c r="AB433" s="263"/>
      <c r="AC433" s="263"/>
      <c r="AD433" s="263"/>
      <c r="AE433" s="263"/>
      <c r="AF433" s="263">
        <f>VLOOKUP($C433,Projections2[[#All],[ISOCode]:[Total 2024 Colombian Returnees]],22,0)</f>
        <v>0</v>
      </c>
      <c r="AG433" s="262"/>
      <c r="AH433" s="256"/>
      <c r="AI433" s="256"/>
      <c r="AJ433" s="256"/>
      <c r="AK433" s="256"/>
      <c r="AL433" s="256"/>
      <c r="AM433" s="230">
        <f>VLOOKUP($C433,Projections2[[#All],[ISOCode]:[Total 2024 Colombian Returnees]],27,0)</f>
        <v>0</v>
      </c>
      <c r="AN433" s="231"/>
      <c r="AO433" s="232"/>
      <c r="AP433" s="232"/>
      <c r="AQ433" s="232"/>
      <c r="AR433" s="232"/>
      <c r="AS433" s="232"/>
      <c r="AT433" s="232">
        <f>VLOOKUP($C433,Projections2[[#All],[ISOCode]:[Total 2024 Colombian Returnees]],32,0)</f>
        <v>0</v>
      </c>
      <c r="AU433" s="233"/>
      <c r="AV433" s="234"/>
      <c r="AW433" s="234"/>
      <c r="AX433" s="234"/>
      <c r="AY433" s="234"/>
      <c r="AZ433" s="234"/>
      <c r="BA433" s="234">
        <f>VLOOKUP($C433,Projections2[[#All],[ISOCode]:[Total 2024 Colombian Returnees]],37,0)</f>
        <v>0</v>
      </c>
      <c r="BB433" s="235"/>
      <c r="BC433" s="360" t="str">
        <f t="shared" si="150"/>
        <v>Ok</v>
      </c>
      <c r="BD433" s="361" t="str">
        <f t="shared" si="151"/>
        <v>Ok</v>
      </c>
      <c r="BE433" s="361" t="str">
        <f t="shared" si="152"/>
        <v>Ok</v>
      </c>
      <c r="BF433" s="361" t="str">
        <f t="shared" si="153"/>
        <v>Ok</v>
      </c>
      <c r="BG433" s="362" t="str">
        <f t="shared" si="154"/>
        <v>Ok</v>
      </c>
      <c r="BH433" s="360" t="str">
        <f t="shared" si="155"/>
        <v>Ok</v>
      </c>
      <c r="BI433" s="361" t="str">
        <f t="shared" si="156"/>
        <v>Ok</v>
      </c>
      <c r="BJ433" s="361" t="str">
        <f t="shared" si="157"/>
        <v>Ok</v>
      </c>
      <c r="BK433" s="361" t="str">
        <f t="shared" si="158"/>
        <v>Ok</v>
      </c>
      <c r="BL433" s="361" t="str">
        <f t="shared" si="159"/>
        <v>Ok</v>
      </c>
      <c r="BM433" s="361" t="str">
        <f t="shared" si="160"/>
        <v>Ok</v>
      </c>
      <c r="BN433" s="362" t="str">
        <f t="shared" si="161"/>
        <v>Ok</v>
      </c>
      <c r="BO433" s="360" t="str">
        <f t="shared" si="162"/>
        <v>No Pop.</v>
      </c>
      <c r="BP433" s="361" t="str">
        <f t="shared" si="163"/>
        <v>No Pop.</v>
      </c>
      <c r="BQ433" s="361" t="str">
        <f t="shared" si="164"/>
        <v>No Pop.</v>
      </c>
      <c r="BR433" s="361" t="str">
        <f t="shared" si="165"/>
        <v>No Pop.</v>
      </c>
      <c r="BS433" s="361" t="str">
        <f t="shared" si="166"/>
        <v>No Pop.</v>
      </c>
      <c r="BT433" s="361" t="str">
        <f t="shared" si="167"/>
        <v>No Pop.</v>
      </c>
      <c r="BU433" s="362" t="str">
        <f t="shared" si="168"/>
        <v>No Pop.</v>
      </c>
      <c r="BV433" s="360" t="str">
        <f>IF(M433&lt;=VLOOKUP($C433,Projections2[[#All],[ISOCode]:[Total 2024 Colombian Returnees]],'Population Projection V2'!$J$167,FALSE),"OK", "Review")</f>
        <v>OK</v>
      </c>
      <c r="BW433" s="361" t="str">
        <f>IF(N433&lt;=VLOOKUP($C433,Projections2[[#All],[ISOCode]:[Total 2024 Colombian Returnees]],'Population Projection V2'!$K$167,FALSE),"OK", "Review")</f>
        <v>OK</v>
      </c>
      <c r="BX433" s="361" t="str">
        <f>IF(O433&lt;=VLOOKUP($C433,Projections2[[#All],[ISOCode]:[Total 2024 Colombian Returnees]],'Population Projection V2'!$L$167,FALSE),"OK", "Review")</f>
        <v>OK</v>
      </c>
      <c r="BY433" s="361" t="str">
        <f>IF(P433&lt;=VLOOKUP($C433,Projections2[[#All],[ISOCode]:[Total 2024 Colombian Returnees]],'Population Projection V2'!$M$167,FALSE),"OK", "Review")</f>
        <v>OK</v>
      </c>
      <c r="BZ433" s="361" t="str">
        <f>IF(Q433&lt;=VLOOKUP($C433,Projections2[[#All],[ISOCode]:[Total 2024 Colombian Returnees]],'Population Projection V2'!$N$167,FALSE),"OK", "Review")</f>
        <v>OK</v>
      </c>
      <c r="CA433" s="361" t="str">
        <f>IF(T433&lt;=VLOOKUP($C433,Projections2[[#All],[ISOCode]:[Total 2024 Colombian Returnees]],'Population Projection V2'!$O$167,FALSE),"OK", "Review")</f>
        <v>OK</v>
      </c>
      <c r="CB433" s="361" t="str">
        <f>IF(U433&lt;=VLOOKUP($C433,Projections2[[#All],[ISOCode]:[Total 2024 Colombian Returnees]],'Population Projection V2'!$P$167,FALSE),"OK", "Review")</f>
        <v>OK</v>
      </c>
      <c r="CC433" s="361" t="str">
        <f>IF(V433&lt;=VLOOKUP($C433,Projections2[[#All],[ISOCode]:[Total 2024 Colombian Returnees]],'Population Projection V2'!$Q$167,FALSE),"OK", "Review")</f>
        <v>OK</v>
      </c>
      <c r="CD433" s="361" t="str">
        <f>IF(W433&lt;=VLOOKUP($C433,Projections2[[#All],[ISOCode]:[Total 2024 Colombian Returnees]],'Population Projection V2'!$R$167,FALSE),"OK", "Review")</f>
        <v>OK</v>
      </c>
      <c r="CE433" s="361" t="str">
        <f>IF(X433&lt;=VLOOKUP($C433,Projections2[[#All],[ISOCode]:[Total 2024 Colombian Returnees]],'Population Projection V2'!$S$167,FALSE),"OK", "Review")</f>
        <v>OK</v>
      </c>
      <c r="CF433" s="361" t="str">
        <f>IF(AA433&lt;=VLOOKUP($C433,Projections2[[#All],[ISOCode]:[Total 2024 Colombian Returnees]],'Population Projection V2'!$T$167,FALSE),"OK", "Review")</f>
        <v>OK</v>
      </c>
      <c r="CG433" s="361" t="str">
        <f>IF(AB433&lt;=VLOOKUP($C433,Projections2[[#All],[ISOCode]:[Total 2024 Colombian Returnees]],'Population Projection V2'!$U$167,FALSE),"OK", "Review")</f>
        <v>OK</v>
      </c>
      <c r="CH433" s="361" t="str">
        <f>IF(AC433&lt;=VLOOKUP($C433,Projections2[[#All],[ISOCode]:[Total 2024 Colombian Returnees]],'Population Projection V2'!$V$167,FALSE),"OK", "Review")</f>
        <v>OK</v>
      </c>
      <c r="CI433" s="361" t="str">
        <f>IF(AD433&lt;=VLOOKUP($C433,Projections2[[#All],[ISOCode]:[Total 2024 Colombian Returnees]],'Population Projection V2'!$W$167,FALSE),"OK", "Review")</f>
        <v>OK</v>
      </c>
      <c r="CJ433" s="361" t="str">
        <f>IF(AE433&lt;=VLOOKUP($C433,Projections2[[#All],[ISOCode]:[Total 2024 Colombian Returnees]],'Population Projection V2'!$X$167,FALSE),"OK", "Review")</f>
        <v>OK</v>
      </c>
      <c r="CK433" s="361" t="str">
        <f>IF(AH433&lt;=VLOOKUP($C433,Projections2[[#All],[ISOCode]:[Total 2024 Colombian Returnees]],'Population Projection V2'!$Y$167,FALSE),"OK", "Review")</f>
        <v>OK</v>
      </c>
      <c r="CL433" s="361" t="str">
        <f>IF(AI433&lt;=VLOOKUP($C433,Projections2[[#All],[ISOCode]:[Total 2024 Colombian Returnees]],'Population Projection V2'!$Z$167,FALSE),"OK", "Review")</f>
        <v>OK</v>
      </c>
      <c r="CM433" s="361" t="str">
        <f>IF(AJ433&lt;=VLOOKUP($C433,Projections2[[#All],[ISOCode]:[Total 2024 Colombian Returnees]],'Population Projection V2'!$AA$167,FALSE),"OK", "Review")</f>
        <v>OK</v>
      </c>
      <c r="CN433" s="361" t="str">
        <f>IF(AK433&lt;=VLOOKUP($C433,Projections2[[#All],[ISOCode]:[Total 2024 Colombian Returnees]],'Population Projection V2'!$AB$167,FALSE),"OK", "Review")</f>
        <v>OK</v>
      </c>
      <c r="CO433" s="361" t="str">
        <f>IF(AL433&lt;=VLOOKUP($C433,Projections2[[#All],[ISOCode]:[Total 2024 Colombian Returnees]],'Population Projection V2'!$AC$167,FALSE),"OK", "Review")</f>
        <v>OK</v>
      </c>
      <c r="CP433" s="361" t="str">
        <f>IF(AO433&lt;=VLOOKUP($C433,Projections2[[#All],[ISOCode]:[Total 2024 Colombian Returnees]],'Population Projection V2'!$AD$167,FALSE),"OK", "Review")</f>
        <v>OK</v>
      </c>
      <c r="CQ433" s="361" t="str">
        <f>IF(AP433&lt;=VLOOKUP($C433,Projections2[[#All],[ISOCode]:[Total 2024 Colombian Returnees]],'Population Projection V2'!$AE$167,FALSE),"OK", "Review")</f>
        <v>OK</v>
      </c>
      <c r="CR433" s="361" t="str">
        <f>IF(AQ433&lt;=VLOOKUP($C433,Projections2[[#All],[ISOCode]:[Total 2024 Colombian Returnees]],'Population Projection V2'!$AF$167,FALSE),"OK", "Review")</f>
        <v>OK</v>
      </c>
      <c r="CS433" s="361" t="str">
        <f>IF(AR433&lt;=VLOOKUP($C433,Projections2[[#All],[ISOCode]:[Total 2024 Colombian Returnees]],'Population Projection V2'!$AG$167,FALSE),"OK", "Review")</f>
        <v>OK</v>
      </c>
      <c r="CT433" s="361" t="str">
        <f>IF(AS433&lt;=VLOOKUP($C433,Projections2[[#All],[ISOCode]:[Total 2024 Colombian Returnees]],'Population Projection V2'!$AH$167,FALSE),"OK", "Review")</f>
        <v>OK</v>
      </c>
      <c r="CU433" s="361" t="str">
        <f>IF(AV433&lt;=VLOOKUP($C433,Projections2[[#All],[ISOCode]:[Total 2024 Colombian Returnees]],'Population Projection V2'!$AI$167,FALSE),"OK", "Review")</f>
        <v>OK</v>
      </c>
      <c r="CV433" s="361" t="str">
        <f>IF(AW433&lt;=VLOOKUP($C433,Projections2[[#All],[ISOCode]:[Total 2024 Colombian Returnees]],'Population Projection V2'!$AJ$167,FALSE),"OK", "Review")</f>
        <v>OK</v>
      </c>
      <c r="CW433" s="361" t="str">
        <f>IF(AX433&lt;=VLOOKUP($C433,Projections2[[#All],[ISOCode]:[Total 2024 Colombian Returnees]],'Population Projection V2'!$AK$167,FALSE),"OK", "Review")</f>
        <v>OK</v>
      </c>
      <c r="CX433" s="361" t="str">
        <f>IF(AY433&lt;=VLOOKUP($C433,Projections2[[#All],[ISOCode]:[Total 2024 Colombian Returnees]],'Population Projection V2'!$AL$167,FALSE),"OK", "Review")</f>
        <v>OK</v>
      </c>
      <c r="CY433" s="362" t="str">
        <f>IF(AZ433&lt;=VLOOKUP($C433,Projections2[[#All],[ISOCode]:[Total 2024 Colombian Returnees]],'Population Projection V2'!$AM$167,FALSE),"OK", "Review")</f>
        <v>OK</v>
      </c>
    </row>
    <row r="434" spans="1:103" ht="25.5" x14ac:dyDescent="0.25">
      <c r="A434" s="248" t="s">
        <v>146</v>
      </c>
      <c r="B434" s="249" t="s">
        <v>116</v>
      </c>
      <c r="C434" s="249" t="s">
        <v>328</v>
      </c>
      <c r="D434" s="250" t="s">
        <v>421</v>
      </c>
      <c r="E434" s="249" t="s">
        <v>423</v>
      </c>
      <c r="F434" s="240">
        <f t="shared" si="145"/>
        <v>0</v>
      </c>
      <c r="G434" s="240">
        <f t="shared" si="146"/>
        <v>0</v>
      </c>
      <c r="H434" s="240">
        <f t="shared" si="147"/>
        <v>0</v>
      </c>
      <c r="I434" s="240">
        <f t="shared" si="148"/>
        <v>0</v>
      </c>
      <c r="J434" s="240">
        <f t="shared" si="149"/>
        <v>0</v>
      </c>
      <c r="K434" s="240">
        <f>VLOOKUP($C434,Projections2[[#All],[ISOCode]:[Total 2024 Colombian Returnees]],7,0)</f>
        <v>0</v>
      </c>
      <c r="L434" s="251"/>
      <c r="M434" s="252"/>
      <c r="N434" s="252"/>
      <c r="O434" s="252"/>
      <c r="P434" s="252"/>
      <c r="Q434" s="252"/>
      <c r="R434" s="224">
        <f>VLOOKUP($C434,Projections2[[#All],[ISOCode]:[Total 2024 Colombian Returnees]],12,0)</f>
        <v>0</v>
      </c>
      <c r="S434" s="225"/>
      <c r="T434" s="242"/>
      <c r="U434" s="242"/>
      <c r="V434" s="242"/>
      <c r="W434" s="242"/>
      <c r="X434" s="242"/>
      <c r="Y434" s="242">
        <f>VLOOKUP($C434,Projections2[[#All],[ISOCode]:[Total 2024 Colombian Returnees]],17,0)</f>
        <v>0</v>
      </c>
      <c r="Z434" s="243"/>
      <c r="AA434" s="263"/>
      <c r="AB434" s="263"/>
      <c r="AC434" s="263"/>
      <c r="AD434" s="263"/>
      <c r="AE434" s="263"/>
      <c r="AF434" s="263">
        <f>VLOOKUP($C434,Projections2[[#All],[ISOCode]:[Total 2024 Colombian Returnees]],22,0)</f>
        <v>0</v>
      </c>
      <c r="AG434" s="262"/>
      <c r="AH434" s="256"/>
      <c r="AI434" s="256"/>
      <c r="AJ434" s="256"/>
      <c r="AK434" s="256"/>
      <c r="AL434" s="256"/>
      <c r="AM434" s="230">
        <f>VLOOKUP($C434,Projections2[[#All],[ISOCode]:[Total 2024 Colombian Returnees]],27,0)</f>
        <v>0</v>
      </c>
      <c r="AN434" s="231"/>
      <c r="AO434" s="232"/>
      <c r="AP434" s="232"/>
      <c r="AQ434" s="232"/>
      <c r="AR434" s="232"/>
      <c r="AS434" s="232"/>
      <c r="AT434" s="232">
        <f>VLOOKUP($C434,Projections2[[#All],[ISOCode]:[Total 2024 Colombian Returnees]],32,0)</f>
        <v>0</v>
      </c>
      <c r="AU434" s="233"/>
      <c r="AV434" s="234"/>
      <c r="AW434" s="234"/>
      <c r="AX434" s="234"/>
      <c r="AY434" s="234"/>
      <c r="AZ434" s="234"/>
      <c r="BA434" s="234">
        <f>VLOOKUP($C434,Projections2[[#All],[ISOCode]:[Total 2024 Colombian Returnees]],37,0)</f>
        <v>0</v>
      </c>
      <c r="BB434" s="235"/>
      <c r="BC434" s="360" t="str">
        <f t="shared" si="150"/>
        <v>Ok</v>
      </c>
      <c r="BD434" s="361" t="str">
        <f t="shared" si="151"/>
        <v>Ok</v>
      </c>
      <c r="BE434" s="361" t="str">
        <f t="shared" si="152"/>
        <v>Ok</v>
      </c>
      <c r="BF434" s="361" t="str">
        <f t="shared" si="153"/>
        <v>Ok</v>
      </c>
      <c r="BG434" s="362" t="str">
        <f t="shared" si="154"/>
        <v>Ok</v>
      </c>
      <c r="BH434" s="360" t="str">
        <f t="shared" si="155"/>
        <v>Ok</v>
      </c>
      <c r="BI434" s="361" t="str">
        <f t="shared" si="156"/>
        <v>Ok</v>
      </c>
      <c r="BJ434" s="361" t="str">
        <f t="shared" si="157"/>
        <v>Ok</v>
      </c>
      <c r="BK434" s="361" t="str">
        <f t="shared" si="158"/>
        <v>Ok</v>
      </c>
      <c r="BL434" s="361" t="str">
        <f t="shared" si="159"/>
        <v>Ok</v>
      </c>
      <c r="BM434" s="361" t="str">
        <f t="shared" si="160"/>
        <v>Ok</v>
      </c>
      <c r="BN434" s="362" t="str">
        <f t="shared" si="161"/>
        <v>Ok</v>
      </c>
      <c r="BO434" s="360" t="str">
        <f t="shared" si="162"/>
        <v>No Pop.</v>
      </c>
      <c r="BP434" s="361" t="str">
        <f t="shared" si="163"/>
        <v>No Pop.</v>
      </c>
      <c r="BQ434" s="361" t="str">
        <f t="shared" si="164"/>
        <v>No Pop.</v>
      </c>
      <c r="BR434" s="361" t="str">
        <f t="shared" si="165"/>
        <v>No Pop.</v>
      </c>
      <c r="BS434" s="361" t="str">
        <f t="shared" si="166"/>
        <v>No Pop.</v>
      </c>
      <c r="BT434" s="361" t="str">
        <f t="shared" si="167"/>
        <v>No Pop.</v>
      </c>
      <c r="BU434" s="362" t="str">
        <f t="shared" si="168"/>
        <v>No Pop.</v>
      </c>
      <c r="BV434" s="360" t="str">
        <f>IF(M434&lt;=VLOOKUP($C434,Projections2[[#All],[ISOCode]:[Total 2024 Colombian Returnees]],'Population Projection V2'!$J$167,FALSE),"OK", "Review")</f>
        <v>OK</v>
      </c>
      <c r="BW434" s="361" t="str">
        <f>IF(N434&lt;=VLOOKUP($C434,Projections2[[#All],[ISOCode]:[Total 2024 Colombian Returnees]],'Population Projection V2'!$K$167,FALSE),"OK", "Review")</f>
        <v>OK</v>
      </c>
      <c r="BX434" s="361" t="str">
        <f>IF(O434&lt;=VLOOKUP($C434,Projections2[[#All],[ISOCode]:[Total 2024 Colombian Returnees]],'Population Projection V2'!$L$167,FALSE),"OK", "Review")</f>
        <v>OK</v>
      </c>
      <c r="BY434" s="361" t="str">
        <f>IF(P434&lt;=VLOOKUP($C434,Projections2[[#All],[ISOCode]:[Total 2024 Colombian Returnees]],'Population Projection V2'!$M$167,FALSE),"OK", "Review")</f>
        <v>OK</v>
      </c>
      <c r="BZ434" s="361" t="str">
        <f>IF(Q434&lt;=VLOOKUP($C434,Projections2[[#All],[ISOCode]:[Total 2024 Colombian Returnees]],'Population Projection V2'!$N$167,FALSE),"OK", "Review")</f>
        <v>OK</v>
      </c>
      <c r="CA434" s="361" t="str">
        <f>IF(T434&lt;=VLOOKUP($C434,Projections2[[#All],[ISOCode]:[Total 2024 Colombian Returnees]],'Population Projection V2'!$O$167,FALSE),"OK", "Review")</f>
        <v>OK</v>
      </c>
      <c r="CB434" s="361" t="str">
        <f>IF(U434&lt;=VLOOKUP($C434,Projections2[[#All],[ISOCode]:[Total 2024 Colombian Returnees]],'Population Projection V2'!$P$167,FALSE),"OK", "Review")</f>
        <v>OK</v>
      </c>
      <c r="CC434" s="361" t="str">
        <f>IF(V434&lt;=VLOOKUP($C434,Projections2[[#All],[ISOCode]:[Total 2024 Colombian Returnees]],'Population Projection V2'!$Q$167,FALSE),"OK", "Review")</f>
        <v>OK</v>
      </c>
      <c r="CD434" s="361" t="str">
        <f>IF(W434&lt;=VLOOKUP($C434,Projections2[[#All],[ISOCode]:[Total 2024 Colombian Returnees]],'Population Projection V2'!$R$167,FALSE),"OK", "Review")</f>
        <v>OK</v>
      </c>
      <c r="CE434" s="361" t="str">
        <f>IF(X434&lt;=VLOOKUP($C434,Projections2[[#All],[ISOCode]:[Total 2024 Colombian Returnees]],'Population Projection V2'!$S$167,FALSE),"OK", "Review")</f>
        <v>OK</v>
      </c>
      <c r="CF434" s="361" t="str">
        <f>IF(AA434&lt;=VLOOKUP($C434,Projections2[[#All],[ISOCode]:[Total 2024 Colombian Returnees]],'Population Projection V2'!$T$167,FALSE),"OK", "Review")</f>
        <v>OK</v>
      </c>
      <c r="CG434" s="361" t="str">
        <f>IF(AB434&lt;=VLOOKUP($C434,Projections2[[#All],[ISOCode]:[Total 2024 Colombian Returnees]],'Population Projection V2'!$U$167,FALSE),"OK", "Review")</f>
        <v>OK</v>
      </c>
      <c r="CH434" s="361" t="str">
        <f>IF(AC434&lt;=VLOOKUP($C434,Projections2[[#All],[ISOCode]:[Total 2024 Colombian Returnees]],'Population Projection V2'!$V$167,FALSE),"OK", "Review")</f>
        <v>OK</v>
      </c>
      <c r="CI434" s="361" t="str">
        <f>IF(AD434&lt;=VLOOKUP($C434,Projections2[[#All],[ISOCode]:[Total 2024 Colombian Returnees]],'Population Projection V2'!$W$167,FALSE),"OK", "Review")</f>
        <v>OK</v>
      </c>
      <c r="CJ434" s="361" t="str">
        <f>IF(AE434&lt;=VLOOKUP($C434,Projections2[[#All],[ISOCode]:[Total 2024 Colombian Returnees]],'Population Projection V2'!$X$167,FALSE),"OK", "Review")</f>
        <v>OK</v>
      </c>
      <c r="CK434" s="361" t="str">
        <f>IF(AH434&lt;=VLOOKUP($C434,Projections2[[#All],[ISOCode]:[Total 2024 Colombian Returnees]],'Population Projection V2'!$Y$167,FALSE),"OK", "Review")</f>
        <v>OK</v>
      </c>
      <c r="CL434" s="361" t="str">
        <f>IF(AI434&lt;=VLOOKUP($C434,Projections2[[#All],[ISOCode]:[Total 2024 Colombian Returnees]],'Population Projection V2'!$Z$167,FALSE),"OK", "Review")</f>
        <v>OK</v>
      </c>
      <c r="CM434" s="361" t="str">
        <f>IF(AJ434&lt;=VLOOKUP($C434,Projections2[[#All],[ISOCode]:[Total 2024 Colombian Returnees]],'Population Projection V2'!$AA$167,FALSE),"OK", "Review")</f>
        <v>OK</v>
      </c>
      <c r="CN434" s="361" t="str">
        <f>IF(AK434&lt;=VLOOKUP($C434,Projections2[[#All],[ISOCode]:[Total 2024 Colombian Returnees]],'Population Projection V2'!$AB$167,FALSE),"OK", "Review")</f>
        <v>OK</v>
      </c>
      <c r="CO434" s="361" t="str">
        <f>IF(AL434&lt;=VLOOKUP($C434,Projections2[[#All],[ISOCode]:[Total 2024 Colombian Returnees]],'Population Projection V2'!$AC$167,FALSE),"OK", "Review")</f>
        <v>OK</v>
      </c>
      <c r="CP434" s="361" t="str">
        <f>IF(AO434&lt;=VLOOKUP($C434,Projections2[[#All],[ISOCode]:[Total 2024 Colombian Returnees]],'Population Projection V2'!$AD$167,FALSE),"OK", "Review")</f>
        <v>OK</v>
      </c>
      <c r="CQ434" s="361" t="str">
        <f>IF(AP434&lt;=VLOOKUP($C434,Projections2[[#All],[ISOCode]:[Total 2024 Colombian Returnees]],'Population Projection V2'!$AE$167,FALSE),"OK", "Review")</f>
        <v>OK</v>
      </c>
      <c r="CR434" s="361" t="str">
        <f>IF(AQ434&lt;=VLOOKUP($C434,Projections2[[#All],[ISOCode]:[Total 2024 Colombian Returnees]],'Population Projection V2'!$AF$167,FALSE),"OK", "Review")</f>
        <v>OK</v>
      </c>
      <c r="CS434" s="361" t="str">
        <f>IF(AR434&lt;=VLOOKUP($C434,Projections2[[#All],[ISOCode]:[Total 2024 Colombian Returnees]],'Population Projection V2'!$AG$167,FALSE),"OK", "Review")</f>
        <v>OK</v>
      </c>
      <c r="CT434" s="361" t="str">
        <f>IF(AS434&lt;=VLOOKUP($C434,Projections2[[#All],[ISOCode]:[Total 2024 Colombian Returnees]],'Population Projection V2'!$AH$167,FALSE),"OK", "Review")</f>
        <v>OK</v>
      </c>
      <c r="CU434" s="361" t="str">
        <f>IF(AV434&lt;=VLOOKUP($C434,Projections2[[#All],[ISOCode]:[Total 2024 Colombian Returnees]],'Population Projection V2'!$AI$167,FALSE),"OK", "Review")</f>
        <v>OK</v>
      </c>
      <c r="CV434" s="361" t="str">
        <f>IF(AW434&lt;=VLOOKUP($C434,Projections2[[#All],[ISOCode]:[Total 2024 Colombian Returnees]],'Population Projection V2'!$AJ$167,FALSE),"OK", "Review")</f>
        <v>OK</v>
      </c>
      <c r="CW434" s="361" t="str">
        <f>IF(AX434&lt;=VLOOKUP($C434,Projections2[[#All],[ISOCode]:[Total 2024 Colombian Returnees]],'Population Projection V2'!$AK$167,FALSE),"OK", "Review")</f>
        <v>OK</v>
      </c>
      <c r="CX434" s="361" t="str">
        <f>IF(AY434&lt;=VLOOKUP($C434,Projections2[[#All],[ISOCode]:[Total 2024 Colombian Returnees]],'Population Projection V2'!$AL$167,FALSE),"OK", "Review")</f>
        <v>OK</v>
      </c>
      <c r="CY434" s="362" t="str">
        <f>IF(AZ434&lt;=VLOOKUP($C434,Projections2[[#All],[ISOCode]:[Total 2024 Colombian Returnees]],'Population Projection V2'!$AM$167,FALSE),"OK", "Review")</f>
        <v>OK</v>
      </c>
    </row>
    <row r="435" spans="1:103" ht="25.5" x14ac:dyDescent="0.25">
      <c r="A435" s="248" t="s">
        <v>146</v>
      </c>
      <c r="B435" s="249" t="s">
        <v>116</v>
      </c>
      <c r="C435" s="249" t="s">
        <v>328</v>
      </c>
      <c r="D435" s="250" t="s">
        <v>421</v>
      </c>
      <c r="E435" s="249" t="s">
        <v>424</v>
      </c>
      <c r="F435" s="240">
        <f t="shared" si="145"/>
        <v>0</v>
      </c>
      <c r="G435" s="240">
        <f t="shared" si="146"/>
        <v>0</v>
      </c>
      <c r="H435" s="240">
        <f t="shared" si="147"/>
        <v>0</v>
      </c>
      <c r="I435" s="240">
        <f t="shared" si="148"/>
        <v>0</v>
      </c>
      <c r="J435" s="240">
        <f t="shared" si="149"/>
        <v>0</v>
      </c>
      <c r="K435" s="240">
        <f>VLOOKUP($C435,Projections2[[#All],[ISOCode]:[Total 2024 Colombian Returnees]],7,0)</f>
        <v>0</v>
      </c>
      <c r="L435" s="251"/>
      <c r="M435" s="252"/>
      <c r="N435" s="252"/>
      <c r="O435" s="252"/>
      <c r="P435" s="252"/>
      <c r="Q435" s="252"/>
      <c r="R435" s="224">
        <f>VLOOKUP($C435,Projections2[[#All],[ISOCode]:[Total 2024 Colombian Returnees]],12,0)</f>
        <v>0</v>
      </c>
      <c r="S435" s="225"/>
      <c r="T435" s="242"/>
      <c r="U435" s="242"/>
      <c r="V435" s="242"/>
      <c r="W435" s="242"/>
      <c r="X435" s="242"/>
      <c r="Y435" s="242">
        <f>VLOOKUP($C435,Projections2[[#All],[ISOCode]:[Total 2024 Colombian Returnees]],17,0)</f>
        <v>0</v>
      </c>
      <c r="Z435" s="243"/>
      <c r="AA435" s="263"/>
      <c r="AB435" s="263"/>
      <c r="AC435" s="263"/>
      <c r="AD435" s="263"/>
      <c r="AE435" s="263"/>
      <c r="AF435" s="263">
        <f>VLOOKUP($C435,Projections2[[#All],[ISOCode]:[Total 2024 Colombian Returnees]],22,0)</f>
        <v>0</v>
      </c>
      <c r="AG435" s="262"/>
      <c r="AH435" s="256"/>
      <c r="AI435" s="256"/>
      <c r="AJ435" s="256"/>
      <c r="AK435" s="256"/>
      <c r="AL435" s="256"/>
      <c r="AM435" s="230">
        <f>VLOOKUP($C435,Projections2[[#All],[ISOCode]:[Total 2024 Colombian Returnees]],27,0)</f>
        <v>0</v>
      </c>
      <c r="AN435" s="231"/>
      <c r="AO435" s="232"/>
      <c r="AP435" s="232"/>
      <c r="AQ435" s="232"/>
      <c r="AR435" s="232"/>
      <c r="AS435" s="232"/>
      <c r="AT435" s="232">
        <f>VLOOKUP($C435,Projections2[[#All],[ISOCode]:[Total 2024 Colombian Returnees]],32,0)</f>
        <v>0</v>
      </c>
      <c r="AU435" s="233"/>
      <c r="AV435" s="234"/>
      <c r="AW435" s="234"/>
      <c r="AX435" s="234"/>
      <c r="AY435" s="234"/>
      <c r="AZ435" s="234"/>
      <c r="BA435" s="234">
        <f>VLOOKUP($C435,Projections2[[#All],[ISOCode]:[Total 2024 Colombian Returnees]],37,0)</f>
        <v>0</v>
      </c>
      <c r="BB435" s="235"/>
      <c r="BC435" s="360" t="str">
        <f t="shared" si="150"/>
        <v>Ok</v>
      </c>
      <c r="BD435" s="361" t="str">
        <f t="shared" si="151"/>
        <v>Ok</v>
      </c>
      <c r="BE435" s="361" t="str">
        <f t="shared" si="152"/>
        <v>Ok</v>
      </c>
      <c r="BF435" s="361" t="str">
        <f t="shared" si="153"/>
        <v>Ok</v>
      </c>
      <c r="BG435" s="362" t="str">
        <f t="shared" si="154"/>
        <v>Ok</v>
      </c>
      <c r="BH435" s="360" t="str">
        <f t="shared" si="155"/>
        <v>Ok</v>
      </c>
      <c r="BI435" s="361" t="str">
        <f t="shared" si="156"/>
        <v>Ok</v>
      </c>
      <c r="BJ435" s="361" t="str">
        <f t="shared" si="157"/>
        <v>Ok</v>
      </c>
      <c r="BK435" s="361" t="str">
        <f t="shared" si="158"/>
        <v>Ok</v>
      </c>
      <c r="BL435" s="361" t="str">
        <f t="shared" si="159"/>
        <v>Ok</v>
      </c>
      <c r="BM435" s="361" t="str">
        <f t="shared" si="160"/>
        <v>Ok</v>
      </c>
      <c r="BN435" s="362" t="str">
        <f t="shared" si="161"/>
        <v>Ok</v>
      </c>
      <c r="BO435" s="360" t="str">
        <f t="shared" si="162"/>
        <v>No Pop.</v>
      </c>
      <c r="BP435" s="361" t="str">
        <f t="shared" si="163"/>
        <v>No Pop.</v>
      </c>
      <c r="BQ435" s="361" t="str">
        <f t="shared" si="164"/>
        <v>No Pop.</v>
      </c>
      <c r="BR435" s="361" t="str">
        <f t="shared" si="165"/>
        <v>No Pop.</v>
      </c>
      <c r="BS435" s="361" t="str">
        <f t="shared" si="166"/>
        <v>No Pop.</v>
      </c>
      <c r="BT435" s="361" t="str">
        <f t="shared" si="167"/>
        <v>No Pop.</v>
      </c>
      <c r="BU435" s="362" t="str">
        <f t="shared" si="168"/>
        <v>No Pop.</v>
      </c>
      <c r="BV435" s="360" t="str">
        <f>IF(M435&lt;=VLOOKUP($C435,Projections2[[#All],[ISOCode]:[Total 2024 Colombian Returnees]],'Population Projection V2'!$J$167,FALSE),"OK", "Review")</f>
        <v>OK</v>
      </c>
      <c r="BW435" s="361" t="str">
        <f>IF(N435&lt;=VLOOKUP($C435,Projections2[[#All],[ISOCode]:[Total 2024 Colombian Returnees]],'Population Projection V2'!$K$167,FALSE),"OK", "Review")</f>
        <v>OK</v>
      </c>
      <c r="BX435" s="361" t="str">
        <f>IF(O435&lt;=VLOOKUP($C435,Projections2[[#All],[ISOCode]:[Total 2024 Colombian Returnees]],'Population Projection V2'!$L$167,FALSE),"OK", "Review")</f>
        <v>OK</v>
      </c>
      <c r="BY435" s="361" t="str">
        <f>IF(P435&lt;=VLOOKUP($C435,Projections2[[#All],[ISOCode]:[Total 2024 Colombian Returnees]],'Population Projection V2'!$M$167,FALSE),"OK", "Review")</f>
        <v>OK</v>
      </c>
      <c r="BZ435" s="361" t="str">
        <f>IF(Q435&lt;=VLOOKUP($C435,Projections2[[#All],[ISOCode]:[Total 2024 Colombian Returnees]],'Population Projection V2'!$N$167,FALSE),"OK", "Review")</f>
        <v>OK</v>
      </c>
      <c r="CA435" s="361" t="str">
        <f>IF(T435&lt;=VLOOKUP($C435,Projections2[[#All],[ISOCode]:[Total 2024 Colombian Returnees]],'Population Projection V2'!$O$167,FALSE),"OK", "Review")</f>
        <v>OK</v>
      </c>
      <c r="CB435" s="361" t="str">
        <f>IF(U435&lt;=VLOOKUP($C435,Projections2[[#All],[ISOCode]:[Total 2024 Colombian Returnees]],'Population Projection V2'!$P$167,FALSE),"OK", "Review")</f>
        <v>OK</v>
      </c>
      <c r="CC435" s="361" t="str">
        <f>IF(V435&lt;=VLOOKUP($C435,Projections2[[#All],[ISOCode]:[Total 2024 Colombian Returnees]],'Population Projection V2'!$Q$167,FALSE),"OK", "Review")</f>
        <v>OK</v>
      </c>
      <c r="CD435" s="361" t="str">
        <f>IF(W435&lt;=VLOOKUP($C435,Projections2[[#All],[ISOCode]:[Total 2024 Colombian Returnees]],'Population Projection V2'!$R$167,FALSE),"OK", "Review")</f>
        <v>OK</v>
      </c>
      <c r="CE435" s="361" t="str">
        <f>IF(X435&lt;=VLOOKUP($C435,Projections2[[#All],[ISOCode]:[Total 2024 Colombian Returnees]],'Population Projection V2'!$S$167,FALSE),"OK", "Review")</f>
        <v>OK</v>
      </c>
      <c r="CF435" s="361" t="str">
        <f>IF(AA435&lt;=VLOOKUP($C435,Projections2[[#All],[ISOCode]:[Total 2024 Colombian Returnees]],'Population Projection V2'!$T$167,FALSE),"OK", "Review")</f>
        <v>OK</v>
      </c>
      <c r="CG435" s="361" t="str">
        <f>IF(AB435&lt;=VLOOKUP($C435,Projections2[[#All],[ISOCode]:[Total 2024 Colombian Returnees]],'Population Projection V2'!$U$167,FALSE),"OK", "Review")</f>
        <v>OK</v>
      </c>
      <c r="CH435" s="361" t="str">
        <f>IF(AC435&lt;=VLOOKUP($C435,Projections2[[#All],[ISOCode]:[Total 2024 Colombian Returnees]],'Population Projection V2'!$V$167,FALSE),"OK", "Review")</f>
        <v>OK</v>
      </c>
      <c r="CI435" s="361" t="str">
        <f>IF(AD435&lt;=VLOOKUP($C435,Projections2[[#All],[ISOCode]:[Total 2024 Colombian Returnees]],'Population Projection V2'!$W$167,FALSE),"OK", "Review")</f>
        <v>OK</v>
      </c>
      <c r="CJ435" s="361" t="str">
        <f>IF(AE435&lt;=VLOOKUP($C435,Projections2[[#All],[ISOCode]:[Total 2024 Colombian Returnees]],'Population Projection V2'!$X$167,FALSE),"OK", "Review")</f>
        <v>OK</v>
      </c>
      <c r="CK435" s="361" t="str">
        <f>IF(AH435&lt;=VLOOKUP($C435,Projections2[[#All],[ISOCode]:[Total 2024 Colombian Returnees]],'Population Projection V2'!$Y$167,FALSE),"OK", "Review")</f>
        <v>OK</v>
      </c>
      <c r="CL435" s="361" t="str">
        <f>IF(AI435&lt;=VLOOKUP($C435,Projections2[[#All],[ISOCode]:[Total 2024 Colombian Returnees]],'Population Projection V2'!$Z$167,FALSE),"OK", "Review")</f>
        <v>OK</v>
      </c>
      <c r="CM435" s="361" t="str">
        <f>IF(AJ435&lt;=VLOOKUP($C435,Projections2[[#All],[ISOCode]:[Total 2024 Colombian Returnees]],'Population Projection V2'!$AA$167,FALSE),"OK", "Review")</f>
        <v>OK</v>
      </c>
      <c r="CN435" s="361" t="str">
        <f>IF(AK435&lt;=VLOOKUP($C435,Projections2[[#All],[ISOCode]:[Total 2024 Colombian Returnees]],'Population Projection V2'!$AB$167,FALSE),"OK", "Review")</f>
        <v>OK</v>
      </c>
      <c r="CO435" s="361" t="str">
        <f>IF(AL435&lt;=VLOOKUP($C435,Projections2[[#All],[ISOCode]:[Total 2024 Colombian Returnees]],'Population Projection V2'!$AC$167,FALSE),"OK", "Review")</f>
        <v>OK</v>
      </c>
      <c r="CP435" s="361" t="str">
        <f>IF(AO435&lt;=VLOOKUP($C435,Projections2[[#All],[ISOCode]:[Total 2024 Colombian Returnees]],'Population Projection V2'!$AD$167,FALSE),"OK", "Review")</f>
        <v>OK</v>
      </c>
      <c r="CQ435" s="361" t="str">
        <f>IF(AP435&lt;=VLOOKUP($C435,Projections2[[#All],[ISOCode]:[Total 2024 Colombian Returnees]],'Population Projection V2'!$AE$167,FALSE),"OK", "Review")</f>
        <v>OK</v>
      </c>
      <c r="CR435" s="361" t="str">
        <f>IF(AQ435&lt;=VLOOKUP($C435,Projections2[[#All],[ISOCode]:[Total 2024 Colombian Returnees]],'Population Projection V2'!$AF$167,FALSE),"OK", "Review")</f>
        <v>OK</v>
      </c>
      <c r="CS435" s="361" t="str">
        <f>IF(AR435&lt;=VLOOKUP($C435,Projections2[[#All],[ISOCode]:[Total 2024 Colombian Returnees]],'Population Projection V2'!$AG$167,FALSE),"OK", "Review")</f>
        <v>OK</v>
      </c>
      <c r="CT435" s="361" t="str">
        <f>IF(AS435&lt;=VLOOKUP($C435,Projections2[[#All],[ISOCode]:[Total 2024 Colombian Returnees]],'Population Projection V2'!$AH$167,FALSE),"OK", "Review")</f>
        <v>OK</v>
      </c>
      <c r="CU435" s="361" t="str">
        <f>IF(AV435&lt;=VLOOKUP($C435,Projections2[[#All],[ISOCode]:[Total 2024 Colombian Returnees]],'Population Projection V2'!$AI$167,FALSE),"OK", "Review")</f>
        <v>OK</v>
      </c>
      <c r="CV435" s="361" t="str">
        <f>IF(AW435&lt;=VLOOKUP($C435,Projections2[[#All],[ISOCode]:[Total 2024 Colombian Returnees]],'Population Projection V2'!$AJ$167,FALSE),"OK", "Review")</f>
        <v>OK</v>
      </c>
      <c r="CW435" s="361" t="str">
        <f>IF(AX435&lt;=VLOOKUP($C435,Projections2[[#All],[ISOCode]:[Total 2024 Colombian Returnees]],'Population Projection V2'!$AK$167,FALSE),"OK", "Review")</f>
        <v>OK</v>
      </c>
      <c r="CX435" s="361" t="str">
        <f>IF(AY435&lt;=VLOOKUP($C435,Projections2[[#All],[ISOCode]:[Total 2024 Colombian Returnees]],'Population Projection V2'!$AL$167,FALSE),"OK", "Review")</f>
        <v>OK</v>
      </c>
      <c r="CY435" s="362" t="str">
        <f>IF(AZ435&lt;=VLOOKUP($C435,Projections2[[#All],[ISOCode]:[Total 2024 Colombian Returnees]],'Population Projection V2'!$AM$167,FALSE),"OK", "Review")</f>
        <v>OK</v>
      </c>
    </row>
    <row r="436" spans="1:103" ht="25.5" x14ac:dyDescent="0.25">
      <c r="A436" s="248" t="s">
        <v>146</v>
      </c>
      <c r="B436" s="249" t="s">
        <v>116</v>
      </c>
      <c r="C436" s="249" t="s">
        <v>328</v>
      </c>
      <c r="D436" s="250" t="s">
        <v>421</v>
      </c>
      <c r="E436" s="249" t="s">
        <v>425</v>
      </c>
      <c r="F436" s="240">
        <f t="shared" si="145"/>
        <v>0</v>
      </c>
      <c r="G436" s="240">
        <f t="shared" si="146"/>
        <v>0</v>
      </c>
      <c r="H436" s="240">
        <f t="shared" si="147"/>
        <v>0</v>
      </c>
      <c r="I436" s="240">
        <f t="shared" si="148"/>
        <v>0</v>
      </c>
      <c r="J436" s="240">
        <f t="shared" si="149"/>
        <v>0</v>
      </c>
      <c r="K436" s="240">
        <f>VLOOKUP($C436,Projections2[[#All],[ISOCode]:[Total 2024 Colombian Returnees]],7,0)</f>
        <v>0</v>
      </c>
      <c r="L436" s="251"/>
      <c r="M436" s="252"/>
      <c r="N436" s="252"/>
      <c r="O436" s="252"/>
      <c r="P436" s="252"/>
      <c r="Q436" s="252"/>
      <c r="R436" s="224">
        <f>VLOOKUP($C436,Projections2[[#All],[ISOCode]:[Total 2024 Colombian Returnees]],12,0)</f>
        <v>0</v>
      </c>
      <c r="S436" s="225"/>
      <c r="T436" s="242"/>
      <c r="U436" s="242"/>
      <c r="V436" s="242"/>
      <c r="W436" s="242"/>
      <c r="X436" s="242"/>
      <c r="Y436" s="242">
        <f>VLOOKUP($C436,Projections2[[#All],[ISOCode]:[Total 2024 Colombian Returnees]],17,0)</f>
        <v>0</v>
      </c>
      <c r="Z436" s="243"/>
      <c r="AA436" s="263"/>
      <c r="AB436" s="263"/>
      <c r="AC436" s="263"/>
      <c r="AD436" s="263"/>
      <c r="AE436" s="263"/>
      <c r="AF436" s="263">
        <f>VLOOKUP($C436,Projections2[[#All],[ISOCode]:[Total 2024 Colombian Returnees]],22,0)</f>
        <v>0</v>
      </c>
      <c r="AG436" s="262"/>
      <c r="AH436" s="256"/>
      <c r="AI436" s="256"/>
      <c r="AJ436" s="256"/>
      <c r="AK436" s="256"/>
      <c r="AL436" s="256"/>
      <c r="AM436" s="230">
        <f>VLOOKUP($C436,Projections2[[#All],[ISOCode]:[Total 2024 Colombian Returnees]],27,0)</f>
        <v>0</v>
      </c>
      <c r="AN436" s="231"/>
      <c r="AO436" s="232"/>
      <c r="AP436" s="232"/>
      <c r="AQ436" s="232"/>
      <c r="AR436" s="232"/>
      <c r="AS436" s="232"/>
      <c r="AT436" s="232">
        <f>VLOOKUP($C436,Projections2[[#All],[ISOCode]:[Total 2024 Colombian Returnees]],32,0)</f>
        <v>0</v>
      </c>
      <c r="AU436" s="233"/>
      <c r="AV436" s="234"/>
      <c r="AW436" s="234"/>
      <c r="AX436" s="234"/>
      <c r="AY436" s="234"/>
      <c r="AZ436" s="234"/>
      <c r="BA436" s="234">
        <f>VLOOKUP($C436,Projections2[[#All],[ISOCode]:[Total 2024 Colombian Returnees]],37,0)</f>
        <v>0</v>
      </c>
      <c r="BB436" s="235"/>
      <c r="BC436" s="360" t="str">
        <f t="shared" si="150"/>
        <v>Ok</v>
      </c>
      <c r="BD436" s="361" t="str">
        <f t="shared" si="151"/>
        <v>Ok</v>
      </c>
      <c r="BE436" s="361" t="str">
        <f t="shared" si="152"/>
        <v>Ok</v>
      </c>
      <c r="BF436" s="361" t="str">
        <f t="shared" si="153"/>
        <v>Ok</v>
      </c>
      <c r="BG436" s="362" t="str">
        <f t="shared" si="154"/>
        <v>Ok</v>
      </c>
      <c r="BH436" s="360" t="str">
        <f t="shared" si="155"/>
        <v>Ok</v>
      </c>
      <c r="BI436" s="361" t="str">
        <f t="shared" si="156"/>
        <v>Ok</v>
      </c>
      <c r="BJ436" s="361" t="str">
        <f t="shared" si="157"/>
        <v>Ok</v>
      </c>
      <c r="BK436" s="361" t="str">
        <f t="shared" si="158"/>
        <v>Ok</v>
      </c>
      <c r="BL436" s="361" t="str">
        <f t="shared" si="159"/>
        <v>Ok</v>
      </c>
      <c r="BM436" s="361" t="str">
        <f t="shared" si="160"/>
        <v>Ok</v>
      </c>
      <c r="BN436" s="362" t="str">
        <f t="shared" si="161"/>
        <v>Ok</v>
      </c>
      <c r="BO436" s="360" t="str">
        <f t="shared" si="162"/>
        <v>No Pop.</v>
      </c>
      <c r="BP436" s="361" t="str">
        <f t="shared" si="163"/>
        <v>No Pop.</v>
      </c>
      <c r="BQ436" s="361" t="str">
        <f t="shared" si="164"/>
        <v>No Pop.</v>
      </c>
      <c r="BR436" s="361" t="str">
        <f t="shared" si="165"/>
        <v>No Pop.</v>
      </c>
      <c r="BS436" s="361" t="str">
        <f t="shared" si="166"/>
        <v>No Pop.</v>
      </c>
      <c r="BT436" s="361" t="str">
        <f t="shared" si="167"/>
        <v>No Pop.</v>
      </c>
      <c r="BU436" s="362" t="str">
        <f t="shared" si="168"/>
        <v>No Pop.</v>
      </c>
      <c r="BV436" s="360" t="str">
        <f>IF(M436&lt;=VLOOKUP($C436,Projections2[[#All],[ISOCode]:[Total 2024 Colombian Returnees]],'Population Projection V2'!$J$167,FALSE),"OK", "Review")</f>
        <v>OK</v>
      </c>
      <c r="BW436" s="361" t="str">
        <f>IF(N436&lt;=VLOOKUP($C436,Projections2[[#All],[ISOCode]:[Total 2024 Colombian Returnees]],'Population Projection V2'!$K$167,FALSE),"OK", "Review")</f>
        <v>OK</v>
      </c>
      <c r="BX436" s="361" t="str">
        <f>IF(O436&lt;=VLOOKUP($C436,Projections2[[#All],[ISOCode]:[Total 2024 Colombian Returnees]],'Population Projection V2'!$L$167,FALSE),"OK", "Review")</f>
        <v>OK</v>
      </c>
      <c r="BY436" s="361" t="str">
        <f>IF(P436&lt;=VLOOKUP($C436,Projections2[[#All],[ISOCode]:[Total 2024 Colombian Returnees]],'Population Projection V2'!$M$167,FALSE),"OK", "Review")</f>
        <v>OK</v>
      </c>
      <c r="BZ436" s="361" t="str">
        <f>IF(Q436&lt;=VLOOKUP($C436,Projections2[[#All],[ISOCode]:[Total 2024 Colombian Returnees]],'Population Projection V2'!$N$167,FALSE),"OK", "Review")</f>
        <v>OK</v>
      </c>
      <c r="CA436" s="361" t="str">
        <f>IF(T436&lt;=VLOOKUP($C436,Projections2[[#All],[ISOCode]:[Total 2024 Colombian Returnees]],'Population Projection V2'!$O$167,FALSE),"OK", "Review")</f>
        <v>OK</v>
      </c>
      <c r="CB436" s="361" t="str">
        <f>IF(U436&lt;=VLOOKUP($C436,Projections2[[#All],[ISOCode]:[Total 2024 Colombian Returnees]],'Population Projection V2'!$P$167,FALSE),"OK", "Review")</f>
        <v>OK</v>
      </c>
      <c r="CC436" s="361" t="str">
        <f>IF(V436&lt;=VLOOKUP($C436,Projections2[[#All],[ISOCode]:[Total 2024 Colombian Returnees]],'Population Projection V2'!$Q$167,FALSE),"OK", "Review")</f>
        <v>OK</v>
      </c>
      <c r="CD436" s="361" t="str">
        <f>IF(W436&lt;=VLOOKUP($C436,Projections2[[#All],[ISOCode]:[Total 2024 Colombian Returnees]],'Population Projection V2'!$R$167,FALSE),"OK", "Review")</f>
        <v>OK</v>
      </c>
      <c r="CE436" s="361" t="str">
        <f>IF(X436&lt;=VLOOKUP($C436,Projections2[[#All],[ISOCode]:[Total 2024 Colombian Returnees]],'Population Projection V2'!$S$167,FALSE),"OK", "Review")</f>
        <v>OK</v>
      </c>
      <c r="CF436" s="361" t="str">
        <f>IF(AA436&lt;=VLOOKUP($C436,Projections2[[#All],[ISOCode]:[Total 2024 Colombian Returnees]],'Population Projection V2'!$T$167,FALSE),"OK", "Review")</f>
        <v>OK</v>
      </c>
      <c r="CG436" s="361" t="str">
        <f>IF(AB436&lt;=VLOOKUP($C436,Projections2[[#All],[ISOCode]:[Total 2024 Colombian Returnees]],'Population Projection V2'!$U$167,FALSE),"OK", "Review")</f>
        <v>OK</v>
      </c>
      <c r="CH436" s="361" t="str">
        <f>IF(AC436&lt;=VLOOKUP($C436,Projections2[[#All],[ISOCode]:[Total 2024 Colombian Returnees]],'Population Projection V2'!$V$167,FALSE),"OK", "Review")</f>
        <v>OK</v>
      </c>
      <c r="CI436" s="361" t="str">
        <f>IF(AD436&lt;=VLOOKUP($C436,Projections2[[#All],[ISOCode]:[Total 2024 Colombian Returnees]],'Population Projection V2'!$W$167,FALSE),"OK", "Review")</f>
        <v>OK</v>
      </c>
      <c r="CJ436" s="361" t="str">
        <f>IF(AE436&lt;=VLOOKUP($C436,Projections2[[#All],[ISOCode]:[Total 2024 Colombian Returnees]],'Population Projection V2'!$X$167,FALSE),"OK", "Review")</f>
        <v>OK</v>
      </c>
      <c r="CK436" s="361" t="str">
        <f>IF(AH436&lt;=VLOOKUP($C436,Projections2[[#All],[ISOCode]:[Total 2024 Colombian Returnees]],'Population Projection V2'!$Y$167,FALSE),"OK", "Review")</f>
        <v>OK</v>
      </c>
      <c r="CL436" s="361" t="str">
        <f>IF(AI436&lt;=VLOOKUP($C436,Projections2[[#All],[ISOCode]:[Total 2024 Colombian Returnees]],'Population Projection V2'!$Z$167,FALSE),"OK", "Review")</f>
        <v>OK</v>
      </c>
      <c r="CM436" s="361" t="str">
        <f>IF(AJ436&lt;=VLOOKUP($C436,Projections2[[#All],[ISOCode]:[Total 2024 Colombian Returnees]],'Population Projection V2'!$AA$167,FALSE),"OK", "Review")</f>
        <v>OK</v>
      </c>
      <c r="CN436" s="361" t="str">
        <f>IF(AK436&lt;=VLOOKUP($C436,Projections2[[#All],[ISOCode]:[Total 2024 Colombian Returnees]],'Population Projection V2'!$AB$167,FALSE),"OK", "Review")</f>
        <v>OK</v>
      </c>
      <c r="CO436" s="361" t="str">
        <f>IF(AL436&lt;=VLOOKUP($C436,Projections2[[#All],[ISOCode]:[Total 2024 Colombian Returnees]],'Population Projection V2'!$AC$167,FALSE),"OK", "Review")</f>
        <v>OK</v>
      </c>
      <c r="CP436" s="361" t="str">
        <f>IF(AO436&lt;=VLOOKUP($C436,Projections2[[#All],[ISOCode]:[Total 2024 Colombian Returnees]],'Population Projection V2'!$AD$167,FALSE),"OK", "Review")</f>
        <v>OK</v>
      </c>
      <c r="CQ436" s="361" t="str">
        <f>IF(AP436&lt;=VLOOKUP($C436,Projections2[[#All],[ISOCode]:[Total 2024 Colombian Returnees]],'Population Projection V2'!$AE$167,FALSE),"OK", "Review")</f>
        <v>OK</v>
      </c>
      <c r="CR436" s="361" t="str">
        <f>IF(AQ436&lt;=VLOOKUP($C436,Projections2[[#All],[ISOCode]:[Total 2024 Colombian Returnees]],'Population Projection V2'!$AF$167,FALSE),"OK", "Review")</f>
        <v>OK</v>
      </c>
      <c r="CS436" s="361" t="str">
        <f>IF(AR436&lt;=VLOOKUP($C436,Projections2[[#All],[ISOCode]:[Total 2024 Colombian Returnees]],'Population Projection V2'!$AG$167,FALSE),"OK", "Review")</f>
        <v>OK</v>
      </c>
      <c r="CT436" s="361" t="str">
        <f>IF(AS436&lt;=VLOOKUP($C436,Projections2[[#All],[ISOCode]:[Total 2024 Colombian Returnees]],'Population Projection V2'!$AH$167,FALSE),"OK", "Review")</f>
        <v>OK</v>
      </c>
      <c r="CU436" s="361" t="str">
        <f>IF(AV436&lt;=VLOOKUP($C436,Projections2[[#All],[ISOCode]:[Total 2024 Colombian Returnees]],'Population Projection V2'!$AI$167,FALSE),"OK", "Review")</f>
        <v>OK</v>
      </c>
      <c r="CV436" s="361" t="str">
        <f>IF(AW436&lt;=VLOOKUP($C436,Projections2[[#All],[ISOCode]:[Total 2024 Colombian Returnees]],'Population Projection V2'!$AJ$167,FALSE),"OK", "Review")</f>
        <v>OK</v>
      </c>
      <c r="CW436" s="361" t="str">
        <f>IF(AX436&lt;=VLOOKUP($C436,Projections2[[#All],[ISOCode]:[Total 2024 Colombian Returnees]],'Population Projection V2'!$AK$167,FALSE),"OK", "Review")</f>
        <v>OK</v>
      </c>
      <c r="CX436" s="361" t="str">
        <f>IF(AY436&lt;=VLOOKUP($C436,Projections2[[#All],[ISOCode]:[Total 2024 Colombian Returnees]],'Population Projection V2'!$AL$167,FALSE),"OK", "Review")</f>
        <v>OK</v>
      </c>
      <c r="CY436" s="362" t="str">
        <f>IF(AZ436&lt;=VLOOKUP($C436,Projections2[[#All],[ISOCode]:[Total 2024 Colombian Returnees]],'Population Projection V2'!$AM$167,FALSE),"OK", "Review")</f>
        <v>OK</v>
      </c>
    </row>
    <row r="437" spans="1:103" ht="25.5" x14ac:dyDescent="0.25">
      <c r="A437" s="248" t="s">
        <v>146</v>
      </c>
      <c r="B437" s="249" t="s">
        <v>116</v>
      </c>
      <c r="C437" s="249" t="s">
        <v>328</v>
      </c>
      <c r="D437" s="250" t="s">
        <v>421</v>
      </c>
      <c r="E437" s="249" t="s">
        <v>426</v>
      </c>
      <c r="F437" s="240">
        <f t="shared" si="145"/>
        <v>0</v>
      </c>
      <c r="G437" s="240">
        <f t="shared" si="146"/>
        <v>0</v>
      </c>
      <c r="H437" s="240">
        <f t="shared" si="147"/>
        <v>0</v>
      </c>
      <c r="I437" s="240">
        <f t="shared" si="148"/>
        <v>0</v>
      </c>
      <c r="J437" s="240">
        <f t="shared" si="149"/>
        <v>0</v>
      </c>
      <c r="K437" s="240">
        <f>VLOOKUP($C437,Projections2[[#All],[ISOCode]:[Total 2024 Colombian Returnees]],7,0)</f>
        <v>0</v>
      </c>
      <c r="L437" s="251"/>
      <c r="M437" s="252"/>
      <c r="N437" s="252"/>
      <c r="O437" s="252"/>
      <c r="P437" s="252"/>
      <c r="Q437" s="252"/>
      <c r="R437" s="224">
        <f>VLOOKUP($C437,Projections2[[#All],[ISOCode]:[Total 2024 Colombian Returnees]],12,0)</f>
        <v>0</v>
      </c>
      <c r="S437" s="225"/>
      <c r="T437" s="242"/>
      <c r="U437" s="242"/>
      <c r="V437" s="242"/>
      <c r="W437" s="242">
        <f>X437-V437-U437-T437</f>
        <v>0</v>
      </c>
      <c r="X437" s="242"/>
      <c r="Y437" s="242">
        <f>VLOOKUP($C437,Projections2[[#All],[ISOCode]:[Total 2024 Colombian Returnees]],17,0)</f>
        <v>0</v>
      </c>
      <c r="Z437" s="243"/>
      <c r="AA437" s="263"/>
      <c r="AB437" s="263"/>
      <c r="AC437" s="263"/>
      <c r="AD437" s="263"/>
      <c r="AE437" s="263"/>
      <c r="AF437" s="263">
        <f>VLOOKUP($C437,Projections2[[#All],[ISOCode]:[Total 2024 Colombian Returnees]],22,0)</f>
        <v>0</v>
      </c>
      <c r="AG437" s="262"/>
      <c r="AH437" s="264"/>
      <c r="AI437" s="264"/>
      <c r="AJ437" s="264"/>
      <c r="AK437" s="264"/>
      <c r="AL437" s="264"/>
      <c r="AM437" s="230">
        <f>VLOOKUP($C437,Projections2[[#All],[ISOCode]:[Total 2024 Colombian Returnees]],27,0)</f>
        <v>0</v>
      </c>
      <c r="AN437" s="265"/>
      <c r="AO437" s="232"/>
      <c r="AP437" s="232"/>
      <c r="AQ437" s="232"/>
      <c r="AR437" s="232"/>
      <c r="AS437" s="232"/>
      <c r="AT437" s="232">
        <f>VLOOKUP($C437,Projections2[[#All],[ISOCode]:[Total 2024 Colombian Returnees]],32,0)</f>
        <v>0</v>
      </c>
      <c r="AU437" s="233"/>
      <c r="AV437" s="234"/>
      <c r="AW437" s="234"/>
      <c r="AX437" s="234"/>
      <c r="AY437" s="234"/>
      <c r="AZ437" s="234"/>
      <c r="BA437" s="234">
        <f>VLOOKUP($C437,Projections2[[#All],[ISOCode]:[Total 2024 Colombian Returnees]],37,0)</f>
        <v>0</v>
      </c>
      <c r="BB437" s="235"/>
      <c r="BC437" s="360" t="str">
        <f t="shared" si="150"/>
        <v>Ok</v>
      </c>
      <c r="BD437" s="361" t="str">
        <f t="shared" si="151"/>
        <v>Ok</v>
      </c>
      <c r="BE437" s="361" t="str">
        <f t="shared" si="152"/>
        <v>Ok</v>
      </c>
      <c r="BF437" s="361" t="str">
        <f t="shared" si="153"/>
        <v>Ok</v>
      </c>
      <c r="BG437" s="362" t="str">
        <f t="shared" si="154"/>
        <v>Ok</v>
      </c>
      <c r="BH437" s="360" t="str">
        <f t="shared" si="155"/>
        <v>Ok</v>
      </c>
      <c r="BI437" s="361" t="str">
        <f t="shared" si="156"/>
        <v>Ok</v>
      </c>
      <c r="BJ437" s="361" t="str">
        <f t="shared" si="157"/>
        <v>Ok</v>
      </c>
      <c r="BK437" s="361" t="str">
        <f t="shared" si="158"/>
        <v>Ok</v>
      </c>
      <c r="BL437" s="361" t="str">
        <f t="shared" si="159"/>
        <v>Ok</v>
      </c>
      <c r="BM437" s="361" t="str">
        <f t="shared" si="160"/>
        <v>Ok</v>
      </c>
      <c r="BN437" s="362" t="str">
        <f t="shared" si="161"/>
        <v>Ok</v>
      </c>
      <c r="BO437" s="360" t="str">
        <f t="shared" si="162"/>
        <v>No Pop.</v>
      </c>
      <c r="BP437" s="361" t="str">
        <f t="shared" si="163"/>
        <v>No Pop.</v>
      </c>
      <c r="BQ437" s="361" t="str">
        <f t="shared" si="164"/>
        <v>No Pop.</v>
      </c>
      <c r="BR437" s="361" t="str">
        <f t="shared" si="165"/>
        <v>No Pop.</v>
      </c>
      <c r="BS437" s="361" t="str">
        <f t="shared" si="166"/>
        <v>No Pop.</v>
      </c>
      <c r="BT437" s="361" t="str">
        <f t="shared" si="167"/>
        <v>No Pop.</v>
      </c>
      <c r="BU437" s="362" t="str">
        <f t="shared" si="168"/>
        <v>No Pop.</v>
      </c>
      <c r="BV437" s="360" t="str">
        <f>IF(M437&lt;=VLOOKUP($C437,Projections2[[#All],[ISOCode]:[Total 2024 Colombian Returnees]],'Population Projection V2'!$J$167,FALSE),"OK", "Review")</f>
        <v>OK</v>
      </c>
      <c r="BW437" s="361" t="str">
        <f>IF(N437&lt;=VLOOKUP($C437,Projections2[[#All],[ISOCode]:[Total 2024 Colombian Returnees]],'Population Projection V2'!$K$167,FALSE),"OK", "Review")</f>
        <v>OK</v>
      </c>
      <c r="BX437" s="361" t="str">
        <f>IF(O437&lt;=VLOOKUP($C437,Projections2[[#All],[ISOCode]:[Total 2024 Colombian Returnees]],'Population Projection V2'!$L$167,FALSE),"OK", "Review")</f>
        <v>OK</v>
      </c>
      <c r="BY437" s="361" t="str">
        <f>IF(P437&lt;=VLOOKUP($C437,Projections2[[#All],[ISOCode]:[Total 2024 Colombian Returnees]],'Population Projection V2'!$M$167,FALSE),"OK", "Review")</f>
        <v>OK</v>
      </c>
      <c r="BZ437" s="361" t="str">
        <f>IF(Q437&lt;=VLOOKUP($C437,Projections2[[#All],[ISOCode]:[Total 2024 Colombian Returnees]],'Population Projection V2'!$N$167,FALSE),"OK", "Review")</f>
        <v>OK</v>
      </c>
      <c r="CA437" s="361" t="str">
        <f>IF(T437&lt;=VLOOKUP($C437,Projections2[[#All],[ISOCode]:[Total 2024 Colombian Returnees]],'Population Projection V2'!$O$167,FALSE),"OK", "Review")</f>
        <v>OK</v>
      </c>
      <c r="CB437" s="361" t="str">
        <f>IF(U437&lt;=VLOOKUP($C437,Projections2[[#All],[ISOCode]:[Total 2024 Colombian Returnees]],'Population Projection V2'!$P$167,FALSE),"OK", "Review")</f>
        <v>OK</v>
      </c>
      <c r="CC437" s="361" t="str">
        <f>IF(V437&lt;=VLOOKUP($C437,Projections2[[#All],[ISOCode]:[Total 2024 Colombian Returnees]],'Population Projection V2'!$Q$167,FALSE),"OK", "Review")</f>
        <v>OK</v>
      </c>
      <c r="CD437" s="361" t="str">
        <f>IF(W437&lt;=VLOOKUP($C437,Projections2[[#All],[ISOCode]:[Total 2024 Colombian Returnees]],'Population Projection V2'!$R$167,FALSE),"OK", "Review")</f>
        <v>OK</v>
      </c>
      <c r="CE437" s="361" t="str">
        <f>IF(X437&lt;=VLOOKUP($C437,Projections2[[#All],[ISOCode]:[Total 2024 Colombian Returnees]],'Population Projection V2'!$S$167,FALSE),"OK", "Review")</f>
        <v>OK</v>
      </c>
      <c r="CF437" s="361" t="str">
        <f>IF(AA437&lt;=VLOOKUP($C437,Projections2[[#All],[ISOCode]:[Total 2024 Colombian Returnees]],'Population Projection V2'!$T$167,FALSE),"OK", "Review")</f>
        <v>OK</v>
      </c>
      <c r="CG437" s="361" t="str">
        <f>IF(AB437&lt;=VLOOKUP($C437,Projections2[[#All],[ISOCode]:[Total 2024 Colombian Returnees]],'Population Projection V2'!$U$167,FALSE),"OK", "Review")</f>
        <v>OK</v>
      </c>
      <c r="CH437" s="361" t="str">
        <f>IF(AC437&lt;=VLOOKUP($C437,Projections2[[#All],[ISOCode]:[Total 2024 Colombian Returnees]],'Population Projection V2'!$V$167,FALSE),"OK", "Review")</f>
        <v>OK</v>
      </c>
      <c r="CI437" s="361" t="str">
        <f>IF(AD437&lt;=VLOOKUP($C437,Projections2[[#All],[ISOCode]:[Total 2024 Colombian Returnees]],'Population Projection V2'!$W$167,FALSE),"OK", "Review")</f>
        <v>OK</v>
      </c>
      <c r="CJ437" s="361" t="str">
        <f>IF(AE437&lt;=VLOOKUP($C437,Projections2[[#All],[ISOCode]:[Total 2024 Colombian Returnees]],'Population Projection V2'!$X$167,FALSE),"OK", "Review")</f>
        <v>OK</v>
      </c>
      <c r="CK437" s="361" t="str">
        <f>IF(AH437&lt;=VLOOKUP($C437,Projections2[[#All],[ISOCode]:[Total 2024 Colombian Returnees]],'Population Projection V2'!$Y$167,FALSE),"OK", "Review")</f>
        <v>OK</v>
      </c>
      <c r="CL437" s="361" t="str">
        <f>IF(AI437&lt;=VLOOKUP($C437,Projections2[[#All],[ISOCode]:[Total 2024 Colombian Returnees]],'Population Projection V2'!$Z$167,FALSE),"OK", "Review")</f>
        <v>OK</v>
      </c>
      <c r="CM437" s="361" t="str">
        <f>IF(AJ437&lt;=VLOOKUP($C437,Projections2[[#All],[ISOCode]:[Total 2024 Colombian Returnees]],'Population Projection V2'!$AA$167,FALSE),"OK", "Review")</f>
        <v>OK</v>
      </c>
      <c r="CN437" s="361" t="str">
        <f>IF(AK437&lt;=VLOOKUP($C437,Projections2[[#All],[ISOCode]:[Total 2024 Colombian Returnees]],'Population Projection V2'!$AB$167,FALSE),"OK", "Review")</f>
        <v>OK</v>
      </c>
      <c r="CO437" s="361" t="str">
        <f>IF(AL437&lt;=VLOOKUP($C437,Projections2[[#All],[ISOCode]:[Total 2024 Colombian Returnees]],'Population Projection V2'!$AC$167,FALSE),"OK", "Review")</f>
        <v>OK</v>
      </c>
      <c r="CP437" s="361" t="str">
        <f>IF(AO437&lt;=VLOOKUP($C437,Projections2[[#All],[ISOCode]:[Total 2024 Colombian Returnees]],'Population Projection V2'!$AD$167,FALSE),"OK", "Review")</f>
        <v>OK</v>
      </c>
      <c r="CQ437" s="361" t="str">
        <f>IF(AP437&lt;=VLOOKUP($C437,Projections2[[#All],[ISOCode]:[Total 2024 Colombian Returnees]],'Population Projection V2'!$AE$167,FALSE),"OK", "Review")</f>
        <v>OK</v>
      </c>
      <c r="CR437" s="361" t="str">
        <f>IF(AQ437&lt;=VLOOKUP($C437,Projections2[[#All],[ISOCode]:[Total 2024 Colombian Returnees]],'Population Projection V2'!$AF$167,FALSE),"OK", "Review")</f>
        <v>OK</v>
      </c>
      <c r="CS437" s="361" t="str">
        <f>IF(AR437&lt;=VLOOKUP($C437,Projections2[[#All],[ISOCode]:[Total 2024 Colombian Returnees]],'Population Projection V2'!$AG$167,FALSE),"OK", "Review")</f>
        <v>OK</v>
      </c>
      <c r="CT437" s="361" t="str">
        <f>IF(AS437&lt;=VLOOKUP($C437,Projections2[[#All],[ISOCode]:[Total 2024 Colombian Returnees]],'Population Projection V2'!$AH$167,FALSE),"OK", "Review")</f>
        <v>OK</v>
      </c>
      <c r="CU437" s="361" t="str">
        <f>IF(AV437&lt;=VLOOKUP($C437,Projections2[[#All],[ISOCode]:[Total 2024 Colombian Returnees]],'Population Projection V2'!$AI$167,FALSE),"OK", "Review")</f>
        <v>OK</v>
      </c>
      <c r="CV437" s="361" t="str">
        <f>IF(AW437&lt;=VLOOKUP($C437,Projections2[[#All],[ISOCode]:[Total 2024 Colombian Returnees]],'Population Projection V2'!$AJ$167,FALSE),"OK", "Review")</f>
        <v>OK</v>
      </c>
      <c r="CW437" s="361" t="str">
        <f>IF(AX437&lt;=VLOOKUP($C437,Projections2[[#All],[ISOCode]:[Total 2024 Colombian Returnees]],'Population Projection V2'!$AK$167,FALSE),"OK", "Review")</f>
        <v>OK</v>
      </c>
      <c r="CX437" s="361" t="str">
        <f>IF(AY437&lt;=VLOOKUP($C437,Projections2[[#All],[ISOCode]:[Total 2024 Colombian Returnees]],'Population Projection V2'!$AL$167,FALSE),"OK", "Review")</f>
        <v>OK</v>
      </c>
      <c r="CY437" s="362" t="str">
        <f>IF(AZ437&lt;=VLOOKUP($C437,Projections2[[#All],[ISOCode]:[Total 2024 Colombian Returnees]],'Population Projection V2'!$AM$167,FALSE),"OK", "Review")</f>
        <v>OK</v>
      </c>
    </row>
    <row r="438" spans="1:103" ht="25.5" x14ac:dyDescent="0.25">
      <c r="A438" s="248" t="s">
        <v>146</v>
      </c>
      <c r="B438" s="249" t="s">
        <v>116</v>
      </c>
      <c r="C438" s="249" t="s">
        <v>328</v>
      </c>
      <c r="D438" s="250" t="s">
        <v>421</v>
      </c>
      <c r="E438" s="249" t="s">
        <v>427</v>
      </c>
      <c r="F438" s="240">
        <f t="shared" si="145"/>
        <v>0</v>
      </c>
      <c r="G438" s="240">
        <f t="shared" si="146"/>
        <v>0</v>
      </c>
      <c r="H438" s="240">
        <f t="shared" si="147"/>
        <v>0</v>
      </c>
      <c r="I438" s="240">
        <f t="shared" si="148"/>
        <v>0</v>
      </c>
      <c r="J438" s="240">
        <f t="shared" si="149"/>
        <v>0</v>
      </c>
      <c r="K438" s="240">
        <f>VLOOKUP($C438,Projections2[[#All],[ISOCode]:[Total 2024 Colombian Returnees]],7,0)</f>
        <v>0</v>
      </c>
      <c r="L438" s="251"/>
      <c r="M438" s="252"/>
      <c r="N438" s="252"/>
      <c r="O438" s="252"/>
      <c r="P438" s="252"/>
      <c r="Q438" s="252"/>
      <c r="R438" s="224">
        <f>VLOOKUP($C438,Projections2[[#All],[ISOCode]:[Total 2024 Colombian Returnees]],12,0)</f>
        <v>0</v>
      </c>
      <c r="S438" s="225"/>
      <c r="T438" s="242"/>
      <c r="U438" s="242"/>
      <c r="V438" s="242"/>
      <c r="W438" s="242"/>
      <c r="X438" s="242"/>
      <c r="Y438" s="242">
        <f>VLOOKUP($C438,Projections2[[#All],[ISOCode]:[Total 2024 Colombian Returnees]],17,0)</f>
        <v>0</v>
      </c>
      <c r="Z438" s="243"/>
      <c r="AA438" s="263"/>
      <c r="AB438" s="263"/>
      <c r="AC438" s="263"/>
      <c r="AD438" s="263"/>
      <c r="AE438" s="263"/>
      <c r="AF438" s="263">
        <f>VLOOKUP($C438,Projections2[[#All],[ISOCode]:[Total 2024 Colombian Returnees]],22,0)</f>
        <v>0</v>
      </c>
      <c r="AG438" s="262"/>
      <c r="AH438" s="264"/>
      <c r="AI438" s="264"/>
      <c r="AJ438" s="264"/>
      <c r="AK438" s="264"/>
      <c r="AL438" s="256"/>
      <c r="AM438" s="230">
        <f>VLOOKUP($C438,Projections2[[#All],[ISOCode]:[Total 2024 Colombian Returnees]],27,0)</f>
        <v>0</v>
      </c>
      <c r="AN438" s="231"/>
      <c r="AO438" s="232"/>
      <c r="AP438" s="232"/>
      <c r="AQ438" s="232"/>
      <c r="AR438" s="232"/>
      <c r="AS438" s="232"/>
      <c r="AT438" s="232">
        <f>VLOOKUP($C438,Projections2[[#All],[ISOCode]:[Total 2024 Colombian Returnees]],32,0)</f>
        <v>0</v>
      </c>
      <c r="AU438" s="233"/>
      <c r="AV438" s="234"/>
      <c r="AW438" s="234"/>
      <c r="AX438" s="234"/>
      <c r="AY438" s="234"/>
      <c r="AZ438" s="234"/>
      <c r="BA438" s="234">
        <f>VLOOKUP($C438,Projections2[[#All],[ISOCode]:[Total 2024 Colombian Returnees]],37,0)</f>
        <v>0</v>
      </c>
      <c r="BB438" s="235"/>
      <c r="BC438" s="360" t="str">
        <f t="shared" si="150"/>
        <v>Ok</v>
      </c>
      <c r="BD438" s="361" t="str">
        <f t="shared" si="151"/>
        <v>Ok</v>
      </c>
      <c r="BE438" s="361" t="str">
        <f t="shared" si="152"/>
        <v>Ok</v>
      </c>
      <c r="BF438" s="361" t="str">
        <f t="shared" si="153"/>
        <v>Ok</v>
      </c>
      <c r="BG438" s="362" t="str">
        <f t="shared" si="154"/>
        <v>Ok</v>
      </c>
      <c r="BH438" s="360" t="str">
        <f t="shared" si="155"/>
        <v>Ok</v>
      </c>
      <c r="BI438" s="361" t="str">
        <f t="shared" si="156"/>
        <v>Ok</v>
      </c>
      <c r="BJ438" s="361" t="str">
        <f t="shared" si="157"/>
        <v>Ok</v>
      </c>
      <c r="BK438" s="361" t="str">
        <f t="shared" si="158"/>
        <v>Ok</v>
      </c>
      <c r="BL438" s="361" t="str">
        <f t="shared" si="159"/>
        <v>Ok</v>
      </c>
      <c r="BM438" s="361" t="str">
        <f t="shared" si="160"/>
        <v>Ok</v>
      </c>
      <c r="BN438" s="362" t="str">
        <f t="shared" si="161"/>
        <v>Ok</v>
      </c>
      <c r="BO438" s="360" t="str">
        <f t="shared" si="162"/>
        <v>No Pop.</v>
      </c>
      <c r="BP438" s="361" t="str">
        <f t="shared" si="163"/>
        <v>No Pop.</v>
      </c>
      <c r="BQ438" s="361" t="str">
        <f t="shared" si="164"/>
        <v>No Pop.</v>
      </c>
      <c r="BR438" s="361" t="str">
        <f t="shared" si="165"/>
        <v>No Pop.</v>
      </c>
      <c r="BS438" s="361" t="str">
        <f t="shared" si="166"/>
        <v>No Pop.</v>
      </c>
      <c r="BT438" s="361" t="str">
        <f t="shared" si="167"/>
        <v>No Pop.</v>
      </c>
      <c r="BU438" s="362" t="str">
        <f t="shared" si="168"/>
        <v>No Pop.</v>
      </c>
      <c r="BV438" s="360" t="str">
        <f>IF(M438&lt;=VLOOKUP($C438,Projections2[[#All],[ISOCode]:[Total 2024 Colombian Returnees]],'Population Projection V2'!$J$167,FALSE),"OK", "Review")</f>
        <v>OK</v>
      </c>
      <c r="BW438" s="361" t="str">
        <f>IF(N438&lt;=VLOOKUP($C438,Projections2[[#All],[ISOCode]:[Total 2024 Colombian Returnees]],'Population Projection V2'!$K$167,FALSE),"OK", "Review")</f>
        <v>OK</v>
      </c>
      <c r="BX438" s="361" t="str">
        <f>IF(O438&lt;=VLOOKUP($C438,Projections2[[#All],[ISOCode]:[Total 2024 Colombian Returnees]],'Population Projection V2'!$L$167,FALSE),"OK", "Review")</f>
        <v>OK</v>
      </c>
      <c r="BY438" s="361" t="str">
        <f>IF(P438&lt;=VLOOKUP($C438,Projections2[[#All],[ISOCode]:[Total 2024 Colombian Returnees]],'Population Projection V2'!$M$167,FALSE),"OK", "Review")</f>
        <v>OK</v>
      </c>
      <c r="BZ438" s="361" t="str">
        <f>IF(Q438&lt;=VLOOKUP($C438,Projections2[[#All],[ISOCode]:[Total 2024 Colombian Returnees]],'Population Projection V2'!$N$167,FALSE),"OK", "Review")</f>
        <v>OK</v>
      </c>
      <c r="CA438" s="361" t="str">
        <f>IF(T438&lt;=VLOOKUP($C438,Projections2[[#All],[ISOCode]:[Total 2024 Colombian Returnees]],'Population Projection V2'!$O$167,FALSE),"OK", "Review")</f>
        <v>OK</v>
      </c>
      <c r="CB438" s="361" t="str">
        <f>IF(U438&lt;=VLOOKUP($C438,Projections2[[#All],[ISOCode]:[Total 2024 Colombian Returnees]],'Population Projection V2'!$P$167,FALSE),"OK", "Review")</f>
        <v>OK</v>
      </c>
      <c r="CC438" s="361" t="str">
        <f>IF(V438&lt;=VLOOKUP($C438,Projections2[[#All],[ISOCode]:[Total 2024 Colombian Returnees]],'Population Projection V2'!$Q$167,FALSE),"OK", "Review")</f>
        <v>OK</v>
      </c>
      <c r="CD438" s="361" t="str">
        <f>IF(W438&lt;=VLOOKUP($C438,Projections2[[#All],[ISOCode]:[Total 2024 Colombian Returnees]],'Population Projection V2'!$R$167,FALSE),"OK", "Review")</f>
        <v>OK</v>
      </c>
      <c r="CE438" s="361" t="str">
        <f>IF(X438&lt;=VLOOKUP($C438,Projections2[[#All],[ISOCode]:[Total 2024 Colombian Returnees]],'Population Projection V2'!$S$167,FALSE),"OK", "Review")</f>
        <v>OK</v>
      </c>
      <c r="CF438" s="361" t="str">
        <f>IF(AA438&lt;=VLOOKUP($C438,Projections2[[#All],[ISOCode]:[Total 2024 Colombian Returnees]],'Population Projection V2'!$T$167,FALSE),"OK", "Review")</f>
        <v>OK</v>
      </c>
      <c r="CG438" s="361" t="str">
        <f>IF(AB438&lt;=VLOOKUP($C438,Projections2[[#All],[ISOCode]:[Total 2024 Colombian Returnees]],'Population Projection V2'!$U$167,FALSE),"OK", "Review")</f>
        <v>OK</v>
      </c>
      <c r="CH438" s="361" t="str">
        <f>IF(AC438&lt;=VLOOKUP($C438,Projections2[[#All],[ISOCode]:[Total 2024 Colombian Returnees]],'Population Projection V2'!$V$167,FALSE),"OK", "Review")</f>
        <v>OK</v>
      </c>
      <c r="CI438" s="361" t="str">
        <f>IF(AD438&lt;=VLOOKUP($C438,Projections2[[#All],[ISOCode]:[Total 2024 Colombian Returnees]],'Population Projection V2'!$W$167,FALSE),"OK", "Review")</f>
        <v>OK</v>
      </c>
      <c r="CJ438" s="361" t="str">
        <f>IF(AE438&lt;=VLOOKUP($C438,Projections2[[#All],[ISOCode]:[Total 2024 Colombian Returnees]],'Population Projection V2'!$X$167,FALSE),"OK", "Review")</f>
        <v>OK</v>
      </c>
      <c r="CK438" s="361" t="str">
        <f>IF(AH438&lt;=VLOOKUP($C438,Projections2[[#All],[ISOCode]:[Total 2024 Colombian Returnees]],'Population Projection V2'!$Y$167,FALSE),"OK", "Review")</f>
        <v>OK</v>
      </c>
      <c r="CL438" s="361" t="str">
        <f>IF(AI438&lt;=VLOOKUP($C438,Projections2[[#All],[ISOCode]:[Total 2024 Colombian Returnees]],'Population Projection V2'!$Z$167,FALSE),"OK", "Review")</f>
        <v>OK</v>
      </c>
      <c r="CM438" s="361" t="str">
        <f>IF(AJ438&lt;=VLOOKUP($C438,Projections2[[#All],[ISOCode]:[Total 2024 Colombian Returnees]],'Population Projection V2'!$AA$167,FALSE),"OK", "Review")</f>
        <v>OK</v>
      </c>
      <c r="CN438" s="361" t="str">
        <f>IF(AK438&lt;=VLOOKUP($C438,Projections2[[#All],[ISOCode]:[Total 2024 Colombian Returnees]],'Population Projection V2'!$AB$167,FALSE),"OK", "Review")</f>
        <v>OK</v>
      </c>
      <c r="CO438" s="361" t="str">
        <f>IF(AL438&lt;=VLOOKUP($C438,Projections2[[#All],[ISOCode]:[Total 2024 Colombian Returnees]],'Population Projection V2'!$AC$167,FALSE),"OK", "Review")</f>
        <v>OK</v>
      </c>
      <c r="CP438" s="361" t="str">
        <f>IF(AO438&lt;=VLOOKUP($C438,Projections2[[#All],[ISOCode]:[Total 2024 Colombian Returnees]],'Population Projection V2'!$AD$167,FALSE),"OK", "Review")</f>
        <v>OK</v>
      </c>
      <c r="CQ438" s="361" t="str">
        <f>IF(AP438&lt;=VLOOKUP($C438,Projections2[[#All],[ISOCode]:[Total 2024 Colombian Returnees]],'Population Projection V2'!$AE$167,FALSE),"OK", "Review")</f>
        <v>OK</v>
      </c>
      <c r="CR438" s="361" t="str">
        <f>IF(AQ438&lt;=VLOOKUP($C438,Projections2[[#All],[ISOCode]:[Total 2024 Colombian Returnees]],'Population Projection V2'!$AF$167,FALSE),"OK", "Review")</f>
        <v>OK</v>
      </c>
      <c r="CS438" s="361" t="str">
        <f>IF(AR438&lt;=VLOOKUP($C438,Projections2[[#All],[ISOCode]:[Total 2024 Colombian Returnees]],'Population Projection V2'!$AG$167,FALSE),"OK", "Review")</f>
        <v>OK</v>
      </c>
      <c r="CT438" s="361" t="str">
        <f>IF(AS438&lt;=VLOOKUP($C438,Projections2[[#All],[ISOCode]:[Total 2024 Colombian Returnees]],'Population Projection V2'!$AH$167,FALSE),"OK", "Review")</f>
        <v>OK</v>
      </c>
      <c r="CU438" s="361" t="str">
        <f>IF(AV438&lt;=VLOOKUP($C438,Projections2[[#All],[ISOCode]:[Total 2024 Colombian Returnees]],'Population Projection V2'!$AI$167,FALSE),"OK", "Review")</f>
        <v>OK</v>
      </c>
      <c r="CV438" s="361" t="str">
        <f>IF(AW438&lt;=VLOOKUP($C438,Projections2[[#All],[ISOCode]:[Total 2024 Colombian Returnees]],'Population Projection V2'!$AJ$167,FALSE),"OK", "Review")</f>
        <v>OK</v>
      </c>
      <c r="CW438" s="361" t="str">
        <f>IF(AX438&lt;=VLOOKUP($C438,Projections2[[#All],[ISOCode]:[Total 2024 Colombian Returnees]],'Population Projection V2'!$AK$167,FALSE),"OK", "Review")</f>
        <v>OK</v>
      </c>
      <c r="CX438" s="361" t="str">
        <f>IF(AY438&lt;=VLOOKUP($C438,Projections2[[#All],[ISOCode]:[Total 2024 Colombian Returnees]],'Population Projection V2'!$AL$167,FALSE),"OK", "Review")</f>
        <v>OK</v>
      </c>
      <c r="CY438" s="362" t="str">
        <f>IF(AZ438&lt;=VLOOKUP($C438,Projections2[[#All],[ISOCode]:[Total 2024 Colombian Returnees]],'Population Projection V2'!$AM$167,FALSE),"OK", "Review")</f>
        <v>OK</v>
      </c>
    </row>
    <row r="439" spans="1:103" ht="25.5" x14ac:dyDescent="0.25">
      <c r="A439" s="248" t="s">
        <v>146</v>
      </c>
      <c r="B439" s="249" t="s">
        <v>116</v>
      </c>
      <c r="C439" s="249" t="s">
        <v>328</v>
      </c>
      <c r="D439" s="250" t="s">
        <v>421</v>
      </c>
      <c r="E439" s="249" t="s">
        <v>428</v>
      </c>
      <c r="F439" s="240">
        <f t="shared" si="145"/>
        <v>0</v>
      </c>
      <c r="G439" s="240">
        <f t="shared" si="146"/>
        <v>0</v>
      </c>
      <c r="H439" s="240">
        <f t="shared" si="147"/>
        <v>0</v>
      </c>
      <c r="I439" s="240">
        <f t="shared" si="148"/>
        <v>0</v>
      </c>
      <c r="J439" s="240">
        <f t="shared" si="149"/>
        <v>0</v>
      </c>
      <c r="K439" s="240">
        <f>VLOOKUP($C439,Projections2[[#All],[ISOCode]:[Total 2024 Colombian Returnees]],7,0)</f>
        <v>0</v>
      </c>
      <c r="L439" s="251"/>
      <c r="M439" s="252"/>
      <c r="N439" s="252"/>
      <c r="O439" s="252"/>
      <c r="P439" s="252"/>
      <c r="Q439" s="252"/>
      <c r="R439" s="224">
        <f>VLOOKUP($C439,Projections2[[#All],[ISOCode]:[Total 2024 Colombian Returnees]],12,0)</f>
        <v>0</v>
      </c>
      <c r="S439" s="225"/>
      <c r="T439" s="242"/>
      <c r="U439" s="242"/>
      <c r="V439" s="242"/>
      <c r="W439" s="242"/>
      <c r="X439" s="242"/>
      <c r="Y439" s="242">
        <f>VLOOKUP($C439,Projections2[[#All],[ISOCode]:[Total 2024 Colombian Returnees]],17,0)</f>
        <v>0</v>
      </c>
      <c r="Z439" s="243"/>
      <c r="AA439" s="263"/>
      <c r="AB439" s="263"/>
      <c r="AC439" s="261"/>
      <c r="AD439" s="261"/>
      <c r="AE439" s="263"/>
      <c r="AF439" s="263">
        <f>VLOOKUP($C439,Projections2[[#All],[ISOCode]:[Total 2024 Colombian Returnees]],22,0)</f>
        <v>0</v>
      </c>
      <c r="AG439" s="262"/>
      <c r="AH439" s="256"/>
      <c r="AI439" s="256"/>
      <c r="AJ439" s="256"/>
      <c r="AK439" s="256"/>
      <c r="AL439" s="256"/>
      <c r="AM439" s="230">
        <f>VLOOKUP($C439,Projections2[[#All],[ISOCode]:[Total 2024 Colombian Returnees]],27,0)</f>
        <v>0</v>
      </c>
      <c r="AN439" s="231"/>
      <c r="AO439" s="232"/>
      <c r="AP439" s="232"/>
      <c r="AQ439" s="232"/>
      <c r="AR439" s="232"/>
      <c r="AS439" s="232"/>
      <c r="AT439" s="232">
        <f>VLOOKUP($C439,Projections2[[#All],[ISOCode]:[Total 2024 Colombian Returnees]],32,0)</f>
        <v>0</v>
      </c>
      <c r="AU439" s="233"/>
      <c r="AV439" s="234"/>
      <c r="AW439" s="234"/>
      <c r="AX439" s="234"/>
      <c r="AY439" s="234"/>
      <c r="AZ439" s="234"/>
      <c r="BA439" s="234">
        <f>VLOOKUP($C439,Projections2[[#All],[ISOCode]:[Total 2024 Colombian Returnees]],37,0)</f>
        <v>0</v>
      </c>
      <c r="BB439" s="235"/>
      <c r="BC439" s="360" t="str">
        <f t="shared" si="150"/>
        <v>Ok</v>
      </c>
      <c r="BD439" s="361" t="str">
        <f t="shared" si="151"/>
        <v>Ok</v>
      </c>
      <c r="BE439" s="361" t="str">
        <f t="shared" si="152"/>
        <v>Ok</v>
      </c>
      <c r="BF439" s="361" t="str">
        <f t="shared" si="153"/>
        <v>Ok</v>
      </c>
      <c r="BG439" s="362" t="str">
        <f t="shared" si="154"/>
        <v>Ok</v>
      </c>
      <c r="BH439" s="360" t="str">
        <f t="shared" si="155"/>
        <v>Ok</v>
      </c>
      <c r="BI439" s="361" t="str">
        <f t="shared" si="156"/>
        <v>Ok</v>
      </c>
      <c r="BJ439" s="361" t="str">
        <f t="shared" si="157"/>
        <v>Ok</v>
      </c>
      <c r="BK439" s="361" t="str">
        <f t="shared" si="158"/>
        <v>Ok</v>
      </c>
      <c r="BL439" s="361" t="str">
        <f t="shared" si="159"/>
        <v>Ok</v>
      </c>
      <c r="BM439" s="361" t="str">
        <f t="shared" si="160"/>
        <v>Ok</v>
      </c>
      <c r="BN439" s="362" t="str">
        <f t="shared" si="161"/>
        <v>Ok</v>
      </c>
      <c r="BO439" s="360" t="str">
        <f t="shared" si="162"/>
        <v>No Pop.</v>
      </c>
      <c r="BP439" s="361" t="str">
        <f t="shared" si="163"/>
        <v>No Pop.</v>
      </c>
      <c r="BQ439" s="361" t="str">
        <f t="shared" si="164"/>
        <v>No Pop.</v>
      </c>
      <c r="BR439" s="361" t="str">
        <f t="shared" si="165"/>
        <v>No Pop.</v>
      </c>
      <c r="BS439" s="361" t="str">
        <f t="shared" si="166"/>
        <v>No Pop.</v>
      </c>
      <c r="BT439" s="361" t="str">
        <f t="shared" si="167"/>
        <v>No Pop.</v>
      </c>
      <c r="BU439" s="362" t="str">
        <f t="shared" si="168"/>
        <v>No Pop.</v>
      </c>
      <c r="BV439" s="360" t="str">
        <f>IF(M439&lt;=VLOOKUP($C439,Projections2[[#All],[ISOCode]:[Total 2024 Colombian Returnees]],'Population Projection V2'!$J$167,FALSE),"OK", "Review")</f>
        <v>OK</v>
      </c>
      <c r="BW439" s="361" t="str">
        <f>IF(N439&lt;=VLOOKUP($C439,Projections2[[#All],[ISOCode]:[Total 2024 Colombian Returnees]],'Population Projection V2'!$K$167,FALSE),"OK", "Review")</f>
        <v>OK</v>
      </c>
      <c r="BX439" s="361" t="str">
        <f>IF(O439&lt;=VLOOKUP($C439,Projections2[[#All],[ISOCode]:[Total 2024 Colombian Returnees]],'Population Projection V2'!$L$167,FALSE),"OK", "Review")</f>
        <v>OK</v>
      </c>
      <c r="BY439" s="361" t="str">
        <f>IF(P439&lt;=VLOOKUP($C439,Projections2[[#All],[ISOCode]:[Total 2024 Colombian Returnees]],'Population Projection V2'!$M$167,FALSE),"OK", "Review")</f>
        <v>OK</v>
      </c>
      <c r="BZ439" s="361" t="str">
        <f>IF(Q439&lt;=VLOOKUP($C439,Projections2[[#All],[ISOCode]:[Total 2024 Colombian Returnees]],'Population Projection V2'!$N$167,FALSE),"OK", "Review")</f>
        <v>OK</v>
      </c>
      <c r="CA439" s="361" t="str">
        <f>IF(T439&lt;=VLOOKUP($C439,Projections2[[#All],[ISOCode]:[Total 2024 Colombian Returnees]],'Population Projection V2'!$O$167,FALSE),"OK", "Review")</f>
        <v>OK</v>
      </c>
      <c r="CB439" s="361" t="str">
        <f>IF(U439&lt;=VLOOKUP($C439,Projections2[[#All],[ISOCode]:[Total 2024 Colombian Returnees]],'Population Projection V2'!$P$167,FALSE),"OK", "Review")</f>
        <v>OK</v>
      </c>
      <c r="CC439" s="361" t="str">
        <f>IF(V439&lt;=VLOOKUP($C439,Projections2[[#All],[ISOCode]:[Total 2024 Colombian Returnees]],'Population Projection V2'!$Q$167,FALSE),"OK", "Review")</f>
        <v>OK</v>
      </c>
      <c r="CD439" s="361" t="str">
        <f>IF(W439&lt;=VLOOKUP($C439,Projections2[[#All],[ISOCode]:[Total 2024 Colombian Returnees]],'Population Projection V2'!$R$167,FALSE),"OK", "Review")</f>
        <v>OK</v>
      </c>
      <c r="CE439" s="361" t="str">
        <f>IF(X439&lt;=VLOOKUP($C439,Projections2[[#All],[ISOCode]:[Total 2024 Colombian Returnees]],'Population Projection V2'!$S$167,FALSE),"OK", "Review")</f>
        <v>OK</v>
      </c>
      <c r="CF439" s="361" t="str">
        <f>IF(AA439&lt;=VLOOKUP($C439,Projections2[[#All],[ISOCode]:[Total 2024 Colombian Returnees]],'Population Projection V2'!$T$167,FALSE),"OK", "Review")</f>
        <v>OK</v>
      </c>
      <c r="CG439" s="361" t="str">
        <f>IF(AB439&lt;=VLOOKUP($C439,Projections2[[#All],[ISOCode]:[Total 2024 Colombian Returnees]],'Population Projection V2'!$U$167,FALSE),"OK", "Review")</f>
        <v>OK</v>
      </c>
      <c r="CH439" s="361" t="str">
        <f>IF(AC439&lt;=VLOOKUP($C439,Projections2[[#All],[ISOCode]:[Total 2024 Colombian Returnees]],'Population Projection V2'!$V$167,FALSE),"OK", "Review")</f>
        <v>OK</v>
      </c>
      <c r="CI439" s="361" t="str">
        <f>IF(AD439&lt;=VLOOKUP($C439,Projections2[[#All],[ISOCode]:[Total 2024 Colombian Returnees]],'Population Projection V2'!$W$167,FALSE),"OK", "Review")</f>
        <v>OK</v>
      </c>
      <c r="CJ439" s="361" t="str">
        <f>IF(AE439&lt;=VLOOKUP($C439,Projections2[[#All],[ISOCode]:[Total 2024 Colombian Returnees]],'Population Projection V2'!$X$167,FALSE),"OK", "Review")</f>
        <v>OK</v>
      </c>
      <c r="CK439" s="361" t="str">
        <f>IF(AH439&lt;=VLOOKUP($C439,Projections2[[#All],[ISOCode]:[Total 2024 Colombian Returnees]],'Population Projection V2'!$Y$167,FALSE),"OK", "Review")</f>
        <v>OK</v>
      </c>
      <c r="CL439" s="361" t="str">
        <f>IF(AI439&lt;=VLOOKUP($C439,Projections2[[#All],[ISOCode]:[Total 2024 Colombian Returnees]],'Population Projection V2'!$Z$167,FALSE),"OK", "Review")</f>
        <v>OK</v>
      </c>
      <c r="CM439" s="361" t="str">
        <f>IF(AJ439&lt;=VLOOKUP($C439,Projections2[[#All],[ISOCode]:[Total 2024 Colombian Returnees]],'Population Projection V2'!$AA$167,FALSE),"OK", "Review")</f>
        <v>OK</v>
      </c>
      <c r="CN439" s="361" t="str">
        <f>IF(AK439&lt;=VLOOKUP($C439,Projections2[[#All],[ISOCode]:[Total 2024 Colombian Returnees]],'Population Projection V2'!$AB$167,FALSE),"OK", "Review")</f>
        <v>OK</v>
      </c>
      <c r="CO439" s="361" t="str">
        <f>IF(AL439&lt;=VLOOKUP($C439,Projections2[[#All],[ISOCode]:[Total 2024 Colombian Returnees]],'Population Projection V2'!$AC$167,FALSE),"OK", "Review")</f>
        <v>OK</v>
      </c>
      <c r="CP439" s="361" t="str">
        <f>IF(AO439&lt;=VLOOKUP($C439,Projections2[[#All],[ISOCode]:[Total 2024 Colombian Returnees]],'Population Projection V2'!$AD$167,FALSE),"OK", "Review")</f>
        <v>OK</v>
      </c>
      <c r="CQ439" s="361" t="str">
        <f>IF(AP439&lt;=VLOOKUP($C439,Projections2[[#All],[ISOCode]:[Total 2024 Colombian Returnees]],'Population Projection V2'!$AE$167,FALSE),"OK", "Review")</f>
        <v>OK</v>
      </c>
      <c r="CR439" s="361" t="str">
        <f>IF(AQ439&lt;=VLOOKUP($C439,Projections2[[#All],[ISOCode]:[Total 2024 Colombian Returnees]],'Population Projection V2'!$AF$167,FALSE),"OK", "Review")</f>
        <v>OK</v>
      </c>
      <c r="CS439" s="361" t="str">
        <f>IF(AR439&lt;=VLOOKUP($C439,Projections2[[#All],[ISOCode]:[Total 2024 Colombian Returnees]],'Population Projection V2'!$AG$167,FALSE),"OK", "Review")</f>
        <v>OK</v>
      </c>
      <c r="CT439" s="361" t="str">
        <f>IF(AS439&lt;=VLOOKUP($C439,Projections2[[#All],[ISOCode]:[Total 2024 Colombian Returnees]],'Population Projection V2'!$AH$167,FALSE),"OK", "Review")</f>
        <v>OK</v>
      </c>
      <c r="CU439" s="361" t="str">
        <f>IF(AV439&lt;=VLOOKUP($C439,Projections2[[#All],[ISOCode]:[Total 2024 Colombian Returnees]],'Population Projection V2'!$AI$167,FALSE),"OK", "Review")</f>
        <v>OK</v>
      </c>
      <c r="CV439" s="361" t="str">
        <f>IF(AW439&lt;=VLOOKUP($C439,Projections2[[#All],[ISOCode]:[Total 2024 Colombian Returnees]],'Population Projection V2'!$AJ$167,FALSE),"OK", "Review")</f>
        <v>OK</v>
      </c>
      <c r="CW439" s="361" t="str">
        <f>IF(AX439&lt;=VLOOKUP($C439,Projections2[[#All],[ISOCode]:[Total 2024 Colombian Returnees]],'Population Projection V2'!$AK$167,FALSE),"OK", "Review")</f>
        <v>OK</v>
      </c>
      <c r="CX439" s="361" t="str">
        <f>IF(AY439&lt;=VLOOKUP($C439,Projections2[[#All],[ISOCode]:[Total 2024 Colombian Returnees]],'Population Projection V2'!$AL$167,FALSE),"OK", "Review")</f>
        <v>OK</v>
      </c>
      <c r="CY439" s="362" t="str">
        <f>IF(AZ439&lt;=VLOOKUP($C439,Projections2[[#All],[ISOCode]:[Total 2024 Colombian Returnees]],'Population Projection V2'!$AM$167,FALSE),"OK", "Review")</f>
        <v>OK</v>
      </c>
    </row>
    <row r="440" spans="1:103" ht="25.5" x14ac:dyDescent="0.25">
      <c r="A440" s="248" t="s">
        <v>146</v>
      </c>
      <c r="B440" s="249" t="s">
        <v>116</v>
      </c>
      <c r="C440" s="249" t="s">
        <v>328</v>
      </c>
      <c r="D440" s="250" t="s">
        <v>421</v>
      </c>
      <c r="E440" s="249" t="s">
        <v>429</v>
      </c>
      <c r="F440" s="240">
        <f t="shared" si="145"/>
        <v>0</v>
      </c>
      <c r="G440" s="240">
        <f t="shared" si="146"/>
        <v>0</v>
      </c>
      <c r="H440" s="240">
        <f t="shared" si="147"/>
        <v>0</v>
      </c>
      <c r="I440" s="240">
        <f t="shared" si="148"/>
        <v>0</v>
      </c>
      <c r="J440" s="240">
        <f t="shared" si="149"/>
        <v>0</v>
      </c>
      <c r="K440" s="240">
        <f>VLOOKUP($C440,Projections2[[#All],[ISOCode]:[Total 2024 Colombian Returnees]],7,0)</f>
        <v>0</v>
      </c>
      <c r="L440" s="251"/>
      <c r="M440" s="252"/>
      <c r="N440" s="252"/>
      <c r="O440" s="252"/>
      <c r="P440" s="252"/>
      <c r="Q440" s="252"/>
      <c r="R440" s="224">
        <f>VLOOKUP($C440,Projections2[[#All],[ISOCode]:[Total 2024 Colombian Returnees]],12,0)</f>
        <v>0</v>
      </c>
      <c r="S440" s="225"/>
      <c r="T440" s="242"/>
      <c r="U440" s="242"/>
      <c r="V440" s="242"/>
      <c r="W440" s="242"/>
      <c r="X440" s="242"/>
      <c r="Y440" s="242">
        <f>VLOOKUP($C440,Projections2[[#All],[ISOCode]:[Total 2024 Colombian Returnees]],17,0)</f>
        <v>0</v>
      </c>
      <c r="Z440" s="243"/>
      <c r="AA440" s="263"/>
      <c r="AB440" s="263"/>
      <c r="AC440" s="263"/>
      <c r="AD440" s="263"/>
      <c r="AE440" s="263"/>
      <c r="AF440" s="263">
        <f>VLOOKUP($C440,Projections2[[#All],[ISOCode]:[Total 2024 Colombian Returnees]],22,0)</f>
        <v>0</v>
      </c>
      <c r="AG440" s="262"/>
      <c r="AH440" s="256"/>
      <c r="AI440" s="256"/>
      <c r="AJ440" s="256"/>
      <c r="AK440" s="256"/>
      <c r="AL440" s="256"/>
      <c r="AM440" s="230">
        <f>VLOOKUP($C440,Projections2[[#All],[ISOCode]:[Total 2024 Colombian Returnees]],27,0)</f>
        <v>0</v>
      </c>
      <c r="AN440" s="231"/>
      <c r="AO440" s="232"/>
      <c r="AP440" s="232"/>
      <c r="AQ440" s="232"/>
      <c r="AR440" s="232"/>
      <c r="AS440" s="232"/>
      <c r="AT440" s="232">
        <f>VLOOKUP($C440,Projections2[[#All],[ISOCode]:[Total 2024 Colombian Returnees]],32,0)</f>
        <v>0</v>
      </c>
      <c r="AU440" s="233"/>
      <c r="AV440" s="234"/>
      <c r="AW440" s="234"/>
      <c r="AX440" s="234"/>
      <c r="AY440" s="234"/>
      <c r="AZ440" s="234"/>
      <c r="BA440" s="234">
        <f>VLOOKUP($C440,Projections2[[#All],[ISOCode]:[Total 2024 Colombian Returnees]],37,0)</f>
        <v>0</v>
      </c>
      <c r="BB440" s="235"/>
      <c r="BC440" s="360" t="str">
        <f t="shared" si="150"/>
        <v>Ok</v>
      </c>
      <c r="BD440" s="361" t="str">
        <f t="shared" si="151"/>
        <v>Ok</v>
      </c>
      <c r="BE440" s="361" t="str">
        <f t="shared" si="152"/>
        <v>Ok</v>
      </c>
      <c r="BF440" s="361" t="str">
        <f t="shared" si="153"/>
        <v>Ok</v>
      </c>
      <c r="BG440" s="362" t="str">
        <f t="shared" si="154"/>
        <v>Ok</v>
      </c>
      <c r="BH440" s="360" t="str">
        <f t="shared" si="155"/>
        <v>Ok</v>
      </c>
      <c r="BI440" s="361" t="str">
        <f t="shared" si="156"/>
        <v>Ok</v>
      </c>
      <c r="BJ440" s="361" t="str">
        <f t="shared" si="157"/>
        <v>Ok</v>
      </c>
      <c r="BK440" s="361" t="str">
        <f t="shared" si="158"/>
        <v>Ok</v>
      </c>
      <c r="BL440" s="361" t="str">
        <f t="shared" si="159"/>
        <v>Ok</v>
      </c>
      <c r="BM440" s="361" t="str">
        <f t="shared" si="160"/>
        <v>Ok</v>
      </c>
      <c r="BN440" s="362" t="str">
        <f t="shared" si="161"/>
        <v>Ok</v>
      </c>
      <c r="BO440" s="360" t="str">
        <f t="shared" si="162"/>
        <v>No Pop.</v>
      </c>
      <c r="BP440" s="361" t="str">
        <f t="shared" si="163"/>
        <v>No Pop.</v>
      </c>
      <c r="BQ440" s="361" t="str">
        <f t="shared" si="164"/>
        <v>No Pop.</v>
      </c>
      <c r="BR440" s="361" t="str">
        <f t="shared" si="165"/>
        <v>No Pop.</v>
      </c>
      <c r="BS440" s="361" t="str">
        <f t="shared" si="166"/>
        <v>No Pop.</v>
      </c>
      <c r="BT440" s="361" t="str">
        <f t="shared" si="167"/>
        <v>No Pop.</v>
      </c>
      <c r="BU440" s="362" t="str">
        <f t="shared" si="168"/>
        <v>No Pop.</v>
      </c>
      <c r="BV440" s="360" t="str">
        <f>IF(M440&lt;=VLOOKUP($C440,Projections2[[#All],[ISOCode]:[Total 2024 Colombian Returnees]],'Population Projection V2'!$J$167,FALSE),"OK", "Review")</f>
        <v>OK</v>
      </c>
      <c r="BW440" s="361" t="str">
        <f>IF(N440&lt;=VLOOKUP($C440,Projections2[[#All],[ISOCode]:[Total 2024 Colombian Returnees]],'Population Projection V2'!$K$167,FALSE),"OK", "Review")</f>
        <v>OK</v>
      </c>
      <c r="BX440" s="361" t="str">
        <f>IF(O440&lt;=VLOOKUP($C440,Projections2[[#All],[ISOCode]:[Total 2024 Colombian Returnees]],'Population Projection V2'!$L$167,FALSE),"OK", "Review")</f>
        <v>OK</v>
      </c>
      <c r="BY440" s="361" t="str">
        <f>IF(P440&lt;=VLOOKUP($C440,Projections2[[#All],[ISOCode]:[Total 2024 Colombian Returnees]],'Population Projection V2'!$M$167,FALSE),"OK", "Review")</f>
        <v>OK</v>
      </c>
      <c r="BZ440" s="361" t="str">
        <f>IF(Q440&lt;=VLOOKUP($C440,Projections2[[#All],[ISOCode]:[Total 2024 Colombian Returnees]],'Population Projection V2'!$N$167,FALSE),"OK", "Review")</f>
        <v>OK</v>
      </c>
      <c r="CA440" s="361" t="str">
        <f>IF(T440&lt;=VLOOKUP($C440,Projections2[[#All],[ISOCode]:[Total 2024 Colombian Returnees]],'Population Projection V2'!$O$167,FALSE),"OK", "Review")</f>
        <v>OK</v>
      </c>
      <c r="CB440" s="361" t="str">
        <f>IF(U440&lt;=VLOOKUP($C440,Projections2[[#All],[ISOCode]:[Total 2024 Colombian Returnees]],'Population Projection V2'!$P$167,FALSE),"OK", "Review")</f>
        <v>OK</v>
      </c>
      <c r="CC440" s="361" t="str">
        <f>IF(V440&lt;=VLOOKUP($C440,Projections2[[#All],[ISOCode]:[Total 2024 Colombian Returnees]],'Population Projection V2'!$Q$167,FALSE),"OK", "Review")</f>
        <v>OK</v>
      </c>
      <c r="CD440" s="361" t="str">
        <f>IF(W440&lt;=VLOOKUP($C440,Projections2[[#All],[ISOCode]:[Total 2024 Colombian Returnees]],'Population Projection V2'!$R$167,FALSE),"OK", "Review")</f>
        <v>OK</v>
      </c>
      <c r="CE440" s="361" t="str">
        <f>IF(X440&lt;=VLOOKUP($C440,Projections2[[#All],[ISOCode]:[Total 2024 Colombian Returnees]],'Population Projection V2'!$S$167,FALSE),"OK", "Review")</f>
        <v>OK</v>
      </c>
      <c r="CF440" s="361" t="str">
        <f>IF(AA440&lt;=VLOOKUP($C440,Projections2[[#All],[ISOCode]:[Total 2024 Colombian Returnees]],'Population Projection V2'!$T$167,FALSE),"OK", "Review")</f>
        <v>OK</v>
      </c>
      <c r="CG440" s="361" t="str">
        <f>IF(AB440&lt;=VLOOKUP($C440,Projections2[[#All],[ISOCode]:[Total 2024 Colombian Returnees]],'Population Projection V2'!$U$167,FALSE),"OK", "Review")</f>
        <v>OK</v>
      </c>
      <c r="CH440" s="361" t="str">
        <f>IF(AC440&lt;=VLOOKUP($C440,Projections2[[#All],[ISOCode]:[Total 2024 Colombian Returnees]],'Population Projection V2'!$V$167,FALSE),"OK", "Review")</f>
        <v>OK</v>
      </c>
      <c r="CI440" s="361" t="str">
        <f>IF(AD440&lt;=VLOOKUP($C440,Projections2[[#All],[ISOCode]:[Total 2024 Colombian Returnees]],'Population Projection V2'!$W$167,FALSE),"OK", "Review")</f>
        <v>OK</v>
      </c>
      <c r="CJ440" s="361" t="str">
        <f>IF(AE440&lt;=VLOOKUP($C440,Projections2[[#All],[ISOCode]:[Total 2024 Colombian Returnees]],'Population Projection V2'!$X$167,FALSE),"OK", "Review")</f>
        <v>OK</v>
      </c>
      <c r="CK440" s="361" t="str">
        <f>IF(AH440&lt;=VLOOKUP($C440,Projections2[[#All],[ISOCode]:[Total 2024 Colombian Returnees]],'Population Projection V2'!$Y$167,FALSE),"OK", "Review")</f>
        <v>OK</v>
      </c>
      <c r="CL440" s="361" t="str">
        <f>IF(AI440&lt;=VLOOKUP($C440,Projections2[[#All],[ISOCode]:[Total 2024 Colombian Returnees]],'Population Projection V2'!$Z$167,FALSE),"OK", "Review")</f>
        <v>OK</v>
      </c>
      <c r="CM440" s="361" t="str">
        <f>IF(AJ440&lt;=VLOOKUP($C440,Projections2[[#All],[ISOCode]:[Total 2024 Colombian Returnees]],'Population Projection V2'!$AA$167,FALSE),"OK", "Review")</f>
        <v>OK</v>
      </c>
      <c r="CN440" s="361" t="str">
        <f>IF(AK440&lt;=VLOOKUP($C440,Projections2[[#All],[ISOCode]:[Total 2024 Colombian Returnees]],'Population Projection V2'!$AB$167,FALSE),"OK", "Review")</f>
        <v>OK</v>
      </c>
      <c r="CO440" s="361" t="str">
        <f>IF(AL440&lt;=VLOOKUP($C440,Projections2[[#All],[ISOCode]:[Total 2024 Colombian Returnees]],'Population Projection V2'!$AC$167,FALSE),"OK", "Review")</f>
        <v>OK</v>
      </c>
      <c r="CP440" s="361" t="str">
        <f>IF(AO440&lt;=VLOOKUP($C440,Projections2[[#All],[ISOCode]:[Total 2024 Colombian Returnees]],'Population Projection V2'!$AD$167,FALSE),"OK", "Review")</f>
        <v>OK</v>
      </c>
      <c r="CQ440" s="361" t="str">
        <f>IF(AP440&lt;=VLOOKUP($C440,Projections2[[#All],[ISOCode]:[Total 2024 Colombian Returnees]],'Population Projection V2'!$AE$167,FALSE),"OK", "Review")</f>
        <v>OK</v>
      </c>
      <c r="CR440" s="361" t="str">
        <f>IF(AQ440&lt;=VLOOKUP($C440,Projections2[[#All],[ISOCode]:[Total 2024 Colombian Returnees]],'Population Projection V2'!$AF$167,FALSE),"OK", "Review")</f>
        <v>OK</v>
      </c>
      <c r="CS440" s="361" t="str">
        <f>IF(AR440&lt;=VLOOKUP($C440,Projections2[[#All],[ISOCode]:[Total 2024 Colombian Returnees]],'Population Projection V2'!$AG$167,FALSE),"OK", "Review")</f>
        <v>OK</v>
      </c>
      <c r="CT440" s="361" t="str">
        <f>IF(AS440&lt;=VLOOKUP($C440,Projections2[[#All],[ISOCode]:[Total 2024 Colombian Returnees]],'Population Projection V2'!$AH$167,FALSE),"OK", "Review")</f>
        <v>OK</v>
      </c>
      <c r="CU440" s="361" t="str">
        <f>IF(AV440&lt;=VLOOKUP($C440,Projections2[[#All],[ISOCode]:[Total 2024 Colombian Returnees]],'Population Projection V2'!$AI$167,FALSE),"OK", "Review")</f>
        <v>OK</v>
      </c>
      <c r="CV440" s="361" t="str">
        <f>IF(AW440&lt;=VLOOKUP($C440,Projections2[[#All],[ISOCode]:[Total 2024 Colombian Returnees]],'Population Projection V2'!$AJ$167,FALSE),"OK", "Review")</f>
        <v>OK</v>
      </c>
      <c r="CW440" s="361" t="str">
        <f>IF(AX440&lt;=VLOOKUP($C440,Projections2[[#All],[ISOCode]:[Total 2024 Colombian Returnees]],'Population Projection V2'!$AK$167,FALSE),"OK", "Review")</f>
        <v>OK</v>
      </c>
      <c r="CX440" s="361" t="str">
        <f>IF(AY440&lt;=VLOOKUP($C440,Projections2[[#All],[ISOCode]:[Total 2024 Colombian Returnees]],'Population Projection V2'!$AL$167,FALSE),"OK", "Review")</f>
        <v>OK</v>
      </c>
      <c r="CY440" s="362" t="str">
        <f>IF(AZ440&lt;=VLOOKUP($C440,Projections2[[#All],[ISOCode]:[Total 2024 Colombian Returnees]],'Population Projection V2'!$AM$167,FALSE),"OK", "Review")</f>
        <v>OK</v>
      </c>
    </row>
    <row r="441" spans="1:103" ht="25.5" x14ac:dyDescent="0.25">
      <c r="A441" s="248" t="s">
        <v>146</v>
      </c>
      <c r="B441" s="249" t="s">
        <v>116</v>
      </c>
      <c r="C441" s="249" t="s">
        <v>328</v>
      </c>
      <c r="D441" s="250" t="s">
        <v>421</v>
      </c>
      <c r="E441" s="249" t="s">
        <v>430</v>
      </c>
      <c r="F441" s="240">
        <f t="shared" si="145"/>
        <v>0</v>
      </c>
      <c r="G441" s="240">
        <f t="shared" si="146"/>
        <v>0</v>
      </c>
      <c r="H441" s="240">
        <f t="shared" si="147"/>
        <v>0</v>
      </c>
      <c r="I441" s="240">
        <f t="shared" si="148"/>
        <v>0</v>
      </c>
      <c r="J441" s="240">
        <f t="shared" si="149"/>
        <v>0</v>
      </c>
      <c r="K441" s="240">
        <f>VLOOKUP($C441,Projections2[[#All],[ISOCode]:[Total 2024 Colombian Returnees]],7,0)</f>
        <v>0</v>
      </c>
      <c r="L441" s="251"/>
      <c r="M441" s="252"/>
      <c r="N441" s="252"/>
      <c r="O441" s="252"/>
      <c r="P441" s="252"/>
      <c r="Q441" s="252"/>
      <c r="R441" s="224">
        <f>VLOOKUP($C441,Projections2[[#All],[ISOCode]:[Total 2024 Colombian Returnees]],12,0)</f>
        <v>0</v>
      </c>
      <c r="S441" s="225"/>
      <c r="T441" s="242"/>
      <c r="U441" s="242"/>
      <c r="V441" s="242"/>
      <c r="W441" s="242"/>
      <c r="X441" s="242"/>
      <c r="Y441" s="242">
        <f>VLOOKUP($C441,Projections2[[#All],[ISOCode]:[Total 2024 Colombian Returnees]],17,0)</f>
        <v>0</v>
      </c>
      <c r="Z441" s="243"/>
      <c r="AA441" s="263"/>
      <c r="AB441" s="263"/>
      <c r="AC441" s="263"/>
      <c r="AD441" s="263"/>
      <c r="AE441" s="263"/>
      <c r="AF441" s="263">
        <f>VLOOKUP($C441,Projections2[[#All],[ISOCode]:[Total 2024 Colombian Returnees]],22,0)</f>
        <v>0</v>
      </c>
      <c r="AG441" s="262"/>
      <c r="AH441" s="256"/>
      <c r="AI441" s="256"/>
      <c r="AJ441" s="256"/>
      <c r="AK441" s="256"/>
      <c r="AL441" s="256"/>
      <c r="AM441" s="230">
        <f>VLOOKUP($C441,Projections2[[#All],[ISOCode]:[Total 2024 Colombian Returnees]],27,0)</f>
        <v>0</v>
      </c>
      <c r="AN441" s="231"/>
      <c r="AO441" s="232"/>
      <c r="AP441" s="232"/>
      <c r="AQ441" s="232"/>
      <c r="AR441" s="232"/>
      <c r="AS441" s="232"/>
      <c r="AT441" s="232">
        <f>VLOOKUP($C441,Projections2[[#All],[ISOCode]:[Total 2024 Colombian Returnees]],32,0)</f>
        <v>0</v>
      </c>
      <c r="AU441" s="233"/>
      <c r="AV441" s="234"/>
      <c r="AW441" s="234"/>
      <c r="AX441" s="234"/>
      <c r="AY441" s="234"/>
      <c r="AZ441" s="234"/>
      <c r="BA441" s="234">
        <f>VLOOKUP($C441,Projections2[[#All],[ISOCode]:[Total 2024 Colombian Returnees]],37,0)</f>
        <v>0</v>
      </c>
      <c r="BB441" s="235"/>
      <c r="BC441" s="360" t="str">
        <f t="shared" si="150"/>
        <v>Ok</v>
      </c>
      <c r="BD441" s="361" t="str">
        <f t="shared" si="151"/>
        <v>Ok</v>
      </c>
      <c r="BE441" s="361" t="str">
        <f t="shared" si="152"/>
        <v>Ok</v>
      </c>
      <c r="BF441" s="361" t="str">
        <f t="shared" si="153"/>
        <v>Ok</v>
      </c>
      <c r="BG441" s="362" t="str">
        <f t="shared" si="154"/>
        <v>Ok</v>
      </c>
      <c r="BH441" s="360" t="str">
        <f t="shared" si="155"/>
        <v>Ok</v>
      </c>
      <c r="BI441" s="361" t="str">
        <f t="shared" si="156"/>
        <v>Ok</v>
      </c>
      <c r="BJ441" s="361" t="str">
        <f t="shared" si="157"/>
        <v>Ok</v>
      </c>
      <c r="BK441" s="361" t="str">
        <f t="shared" si="158"/>
        <v>Ok</v>
      </c>
      <c r="BL441" s="361" t="str">
        <f t="shared" si="159"/>
        <v>Ok</v>
      </c>
      <c r="BM441" s="361" t="str">
        <f t="shared" si="160"/>
        <v>Ok</v>
      </c>
      <c r="BN441" s="362" t="str">
        <f t="shared" si="161"/>
        <v>Ok</v>
      </c>
      <c r="BO441" s="360" t="str">
        <f t="shared" si="162"/>
        <v>No Pop.</v>
      </c>
      <c r="BP441" s="361" t="str">
        <f t="shared" si="163"/>
        <v>No Pop.</v>
      </c>
      <c r="BQ441" s="361" t="str">
        <f t="shared" si="164"/>
        <v>No Pop.</v>
      </c>
      <c r="BR441" s="361" t="str">
        <f t="shared" si="165"/>
        <v>No Pop.</v>
      </c>
      <c r="BS441" s="361" t="str">
        <f t="shared" si="166"/>
        <v>No Pop.</v>
      </c>
      <c r="BT441" s="361" t="str">
        <f t="shared" si="167"/>
        <v>No Pop.</v>
      </c>
      <c r="BU441" s="362" t="str">
        <f t="shared" si="168"/>
        <v>No Pop.</v>
      </c>
      <c r="BV441" s="360" t="str">
        <f>IF(M441&lt;=VLOOKUP($C441,Projections2[[#All],[ISOCode]:[Total 2024 Colombian Returnees]],'Population Projection V2'!$J$167,FALSE),"OK", "Review")</f>
        <v>OK</v>
      </c>
      <c r="BW441" s="361" t="str">
        <f>IF(N441&lt;=VLOOKUP($C441,Projections2[[#All],[ISOCode]:[Total 2024 Colombian Returnees]],'Population Projection V2'!$K$167,FALSE),"OK", "Review")</f>
        <v>OK</v>
      </c>
      <c r="BX441" s="361" t="str">
        <f>IF(O441&lt;=VLOOKUP($C441,Projections2[[#All],[ISOCode]:[Total 2024 Colombian Returnees]],'Population Projection V2'!$L$167,FALSE),"OK", "Review")</f>
        <v>OK</v>
      </c>
      <c r="BY441" s="361" t="str">
        <f>IF(P441&lt;=VLOOKUP($C441,Projections2[[#All],[ISOCode]:[Total 2024 Colombian Returnees]],'Population Projection V2'!$M$167,FALSE),"OK", "Review")</f>
        <v>OK</v>
      </c>
      <c r="BZ441" s="361" t="str">
        <f>IF(Q441&lt;=VLOOKUP($C441,Projections2[[#All],[ISOCode]:[Total 2024 Colombian Returnees]],'Population Projection V2'!$N$167,FALSE),"OK", "Review")</f>
        <v>OK</v>
      </c>
      <c r="CA441" s="361" t="str">
        <f>IF(T441&lt;=VLOOKUP($C441,Projections2[[#All],[ISOCode]:[Total 2024 Colombian Returnees]],'Population Projection V2'!$O$167,FALSE),"OK", "Review")</f>
        <v>OK</v>
      </c>
      <c r="CB441" s="361" t="str">
        <f>IF(U441&lt;=VLOOKUP($C441,Projections2[[#All],[ISOCode]:[Total 2024 Colombian Returnees]],'Population Projection V2'!$P$167,FALSE),"OK", "Review")</f>
        <v>OK</v>
      </c>
      <c r="CC441" s="361" t="str">
        <f>IF(V441&lt;=VLOOKUP($C441,Projections2[[#All],[ISOCode]:[Total 2024 Colombian Returnees]],'Population Projection V2'!$Q$167,FALSE),"OK", "Review")</f>
        <v>OK</v>
      </c>
      <c r="CD441" s="361" t="str">
        <f>IF(W441&lt;=VLOOKUP($C441,Projections2[[#All],[ISOCode]:[Total 2024 Colombian Returnees]],'Population Projection V2'!$R$167,FALSE),"OK", "Review")</f>
        <v>OK</v>
      </c>
      <c r="CE441" s="361" t="str">
        <f>IF(X441&lt;=VLOOKUP($C441,Projections2[[#All],[ISOCode]:[Total 2024 Colombian Returnees]],'Population Projection V2'!$S$167,FALSE),"OK", "Review")</f>
        <v>OK</v>
      </c>
      <c r="CF441" s="361" t="str">
        <f>IF(AA441&lt;=VLOOKUP($C441,Projections2[[#All],[ISOCode]:[Total 2024 Colombian Returnees]],'Population Projection V2'!$T$167,FALSE),"OK", "Review")</f>
        <v>OK</v>
      </c>
      <c r="CG441" s="361" t="str">
        <f>IF(AB441&lt;=VLOOKUP($C441,Projections2[[#All],[ISOCode]:[Total 2024 Colombian Returnees]],'Population Projection V2'!$U$167,FALSE),"OK", "Review")</f>
        <v>OK</v>
      </c>
      <c r="CH441" s="361" t="str">
        <f>IF(AC441&lt;=VLOOKUP($C441,Projections2[[#All],[ISOCode]:[Total 2024 Colombian Returnees]],'Population Projection V2'!$V$167,FALSE),"OK", "Review")</f>
        <v>OK</v>
      </c>
      <c r="CI441" s="361" t="str">
        <f>IF(AD441&lt;=VLOOKUP($C441,Projections2[[#All],[ISOCode]:[Total 2024 Colombian Returnees]],'Population Projection V2'!$W$167,FALSE),"OK", "Review")</f>
        <v>OK</v>
      </c>
      <c r="CJ441" s="361" t="str">
        <f>IF(AE441&lt;=VLOOKUP($C441,Projections2[[#All],[ISOCode]:[Total 2024 Colombian Returnees]],'Population Projection V2'!$X$167,FALSE),"OK", "Review")</f>
        <v>OK</v>
      </c>
      <c r="CK441" s="361" t="str">
        <f>IF(AH441&lt;=VLOOKUP($C441,Projections2[[#All],[ISOCode]:[Total 2024 Colombian Returnees]],'Population Projection V2'!$Y$167,FALSE),"OK", "Review")</f>
        <v>OK</v>
      </c>
      <c r="CL441" s="361" t="str">
        <f>IF(AI441&lt;=VLOOKUP($C441,Projections2[[#All],[ISOCode]:[Total 2024 Colombian Returnees]],'Population Projection V2'!$Z$167,FALSE),"OK", "Review")</f>
        <v>OK</v>
      </c>
      <c r="CM441" s="361" t="str">
        <f>IF(AJ441&lt;=VLOOKUP($C441,Projections2[[#All],[ISOCode]:[Total 2024 Colombian Returnees]],'Population Projection V2'!$AA$167,FALSE),"OK", "Review")</f>
        <v>OK</v>
      </c>
      <c r="CN441" s="361" t="str">
        <f>IF(AK441&lt;=VLOOKUP($C441,Projections2[[#All],[ISOCode]:[Total 2024 Colombian Returnees]],'Population Projection V2'!$AB$167,FALSE),"OK", "Review")</f>
        <v>OK</v>
      </c>
      <c r="CO441" s="361" t="str">
        <f>IF(AL441&lt;=VLOOKUP($C441,Projections2[[#All],[ISOCode]:[Total 2024 Colombian Returnees]],'Population Projection V2'!$AC$167,FALSE),"OK", "Review")</f>
        <v>OK</v>
      </c>
      <c r="CP441" s="361" t="str">
        <f>IF(AO441&lt;=VLOOKUP($C441,Projections2[[#All],[ISOCode]:[Total 2024 Colombian Returnees]],'Population Projection V2'!$AD$167,FALSE),"OK", "Review")</f>
        <v>OK</v>
      </c>
      <c r="CQ441" s="361" t="str">
        <f>IF(AP441&lt;=VLOOKUP($C441,Projections2[[#All],[ISOCode]:[Total 2024 Colombian Returnees]],'Population Projection V2'!$AE$167,FALSE),"OK", "Review")</f>
        <v>OK</v>
      </c>
      <c r="CR441" s="361" t="str">
        <f>IF(AQ441&lt;=VLOOKUP($C441,Projections2[[#All],[ISOCode]:[Total 2024 Colombian Returnees]],'Population Projection V2'!$AF$167,FALSE),"OK", "Review")</f>
        <v>OK</v>
      </c>
      <c r="CS441" s="361" t="str">
        <f>IF(AR441&lt;=VLOOKUP($C441,Projections2[[#All],[ISOCode]:[Total 2024 Colombian Returnees]],'Population Projection V2'!$AG$167,FALSE),"OK", "Review")</f>
        <v>OK</v>
      </c>
      <c r="CT441" s="361" t="str">
        <f>IF(AS441&lt;=VLOOKUP($C441,Projections2[[#All],[ISOCode]:[Total 2024 Colombian Returnees]],'Population Projection V2'!$AH$167,FALSE),"OK", "Review")</f>
        <v>OK</v>
      </c>
      <c r="CU441" s="361" t="str">
        <f>IF(AV441&lt;=VLOOKUP($C441,Projections2[[#All],[ISOCode]:[Total 2024 Colombian Returnees]],'Population Projection V2'!$AI$167,FALSE),"OK", "Review")</f>
        <v>OK</v>
      </c>
      <c r="CV441" s="361" t="str">
        <f>IF(AW441&lt;=VLOOKUP($C441,Projections2[[#All],[ISOCode]:[Total 2024 Colombian Returnees]],'Population Projection V2'!$AJ$167,FALSE),"OK", "Review")</f>
        <v>OK</v>
      </c>
      <c r="CW441" s="361" t="str">
        <f>IF(AX441&lt;=VLOOKUP($C441,Projections2[[#All],[ISOCode]:[Total 2024 Colombian Returnees]],'Population Projection V2'!$AK$167,FALSE),"OK", "Review")</f>
        <v>OK</v>
      </c>
      <c r="CX441" s="361" t="str">
        <f>IF(AY441&lt;=VLOOKUP($C441,Projections2[[#All],[ISOCode]:[Total 2024 Colombian Returnees]],'Population Projection V2'!$AL$167,FALSE),"OK", "Review")</f>
        <v>OK</v>
      </c>
      <c r="CY441" s="362" t="str">
        <f>IF(AZ441&lt;=VLOOKUP($C441,Projections2[[#All],[ISOCode]:[Total 2024 Colombian Returnees]],'Population Projection V2'!$AM$167,FALSE),"OK", "Review")</f>
        <v>OK</v>
      </c>
    </row>
    <row r="442" spans="1:103" ht="25.5" x14ac:dyDescent="0.25">
      <c r="A442" s="248" t="s">
        <v>146</v>
      </c>
      <c r="B442" s="249" t="s">
        <v>116</v>
      </c>
      <c r="C442" s="249" t="s">
        <v>328</v>
      </c>
      <c r="D442" s="250" t="s">
        <v>421</v>
      </c>
      <c r="E442" s="249" t="s">
        <v>431</v>
      </c>
      <c r="F442" s="240">
        <f t="shared" si="145"/>
        <v>0</v>
      </c>
      <c r="G442" s="240">
        <f t="shared" si="146"/>
        <v>0</v>
      </c>
      <c r="H442" s="240">
        <f t="shared" si="147"/>
        <v>0</v>
      </c>
      <c r="I442" s="240">
        <f t="shared" si="148"/>
        <v>0</v>
      </c>
      <c r="J442" s="240">
        <f t="shared" si="149"/>
        <v>0</v>
      </c>
      <c r="K442" s="240">
        <f>VLOOKUP($C442,Projections2[[#All],[ISOCode]:[Total 2024 Colombian Returnees]],7,0)</f>
        <v>0</v>
      </c>
      <c r="L442" s="251"/>
      <c r="M442" s="252"/>
      <c r="N442" s="252"/>
      <c r="O442" s="252"/>
      <c r="P442" s="252"/>
      <c r="Q442" s="252"/>
      <c r="R442" s="224">
        <f>VLOOKUP($C442,Projections2[[#All],[ISOCode]:[Total 2024 Colombian Returnees]],12,0)</f>
        <v>0</v>
      </c>
      <c r="S442" s="225"/>
      <c r="T442" s="242"/>
      <c r="U442" s="242"/>
      <c r="V442" s="242"/>
      <c r="W442" s="242"/>
      <c r="X442" s="242"/>
      <c r="Y442" s="242">
        <f>VLOOKUP($C442,Projections2[[#All],[ISOCode]:[Total 2024 Colombian Returnees]],17,0)</f>
        <v>0</v>
      </c>
      <c r="Z442" s="243"/>
      <c r="AA442" s="263"/>
      <c r="AB442" s="263"/>
      <c r="AC442" s="263"/>
      <c r="AD442" s="263"/>
      <c r="AE442" s="263"/>
      <c r="AF442" s="263">
        <f>VLOOKUP($C442,Projections2[[#All],[ISOCode]:[Total 2024 Colombian Returnees]],22,0)</f>
        <v>0</v>
      </c>
      <c r="AG442" s="262"/>
      <c r="AH442" s="256"/>
      <c r="AI442" s="256"/>
      <c r="AJ442" s="256"/>
      <c r="AK442" s="256"/>
      <c r="AL442" s="256"/>
      <c r="AM442" s="230">
        <f>VLOOKUP($C442,Projections2[[#All],[ISOCode]:[Total 2024 Colombian Returnees]],27,0)</f>
        <v>0</v>
      </c>
      <c r="AN442" s="231"/>
      <c r="AO442" s="232"/>
      <c r="AP442" s="232"/>
      <c r="AQ442" s="232"/>
      <c r="AR442" s="232"/>
      <c r="AS442" s="232"/>
      <c r="AT442" s="232">
        <f>VLOOKUP($C442,Projections2[[#All],[ISOCode]:[Total 2024 Colombian Returnees]],32,0)</f>
        <v>0</v>
      </c>
      <c r="AU442" s="233"/>
      <c r="AV442" s="234"/>
      <c r="AW442" s="234"/>
      <c r="AX442" s="234"/>
      <c r="AY442" s="234"/>
      <c r="AZ442" s="234"/>
      <c r="BA442" s="234">
        <f>VLOOKUP($C442,Projections2[[#All],[ISOCode]:[Total 2024 Colombian Returnees]],37,0)</f>
        <v>0</v>
      </c>
      <c r="BB442" s="235"/>
      <c r="BC442" s="360" t="str">
        <f t="shared" si="150"/>
        <v>Ok</v>
      </c>
      <c r="BD442" s="361" t="str">
        <f t="shared" si="151"/>
        <v>Ok</v>
      </c>
      <c r="BE442" s="361" t="str">
        <f t="shared" si="152"/>
        <v>Ok</v>
      </c>
      <c r="BF442" s="361" t="str">
        <f t="shared" si="153"/>
        <v>Ok</v>
      </c>
      <c r="BG442" s="362" t="str">
        <f t="shared" si="154"/>
        <v>Ok</v>
      </c>
      <c r="BH442" s="360" t="str">
        <f t="shared" si="155"/>
        <v>Ok</v>
      </c>
      <c r="BI442" s="361" t="str">
        <f t="shared" si="156"/>
        <v>Ok</v>
      </c>
      <c r="BJ442" s="361" t="str">
        <f t="shared" si="157"/>
        <v>Ok</v>
      </c>
      <c r="BK442" s="361" t="str">
        <f t="shared" si="158"/>
        <v>Ok</v>
      </c>
      <c r="BL442" s="361" t="str">
        <f t="shared" si="159"/>
        <v>Ok</v>
      </c>
      <c r="BM442" s="361" t="str">
        <f t="shared" si="160"/>
        <v>Ok</v>
      </c>
      <c r="BN442" s="362" t="str">
        <f t="shared" si="161"/>
        <v>Ok</v>
      </c>
      <c r="BO442" s="360" t="str">
        <f t="shared" si="162"/>
        <v>No Pop.</v>
      </c>
      <c r="BP442" s="361" t="str">
        <f t="shared" si="163"/>
        <v>No Pop.</v>
      </c>
      <c r="BQ442" s="361" t="str">
        <f t="shared" si="164"/>
        <v>No Pop.</v>
      </c>
      <c r="BR442" s="361" t="str">
        <f t="shared" si="165"/>
        <v>No Pop.</v>
      </c>
      <c r="BS442" s="361" t="str">
        <f t="shared" si="166"/>
        <v>No Pop.</v>
      </c>
      <c r="BT442" s="361" t="str">
        <f t="shared" si="167"/>
        <v>No Pop.</v>
      </c>
      <c r="BU442" s="362" t="str">
        <f t="shared" si="168"/>
        <v>No Pop.</v>
      </c>
      <c r="BV442" s="360" t="str">
        <f>IF(M442&lt;=VLOOKUP($C442,Projections2[[#All],[ISOCode]:[Total 2024 Colombian Returnees]],'Population Projection V2'!$J$167,FALSE),"OK", "Review")</f>
        <v>OK</v>
      </c>
      <c r="BW442" s="361" t="str">
        <f>IF(N442&lt;=VLOOKUP($C442,Projections2[[#All],[ISOCode]:[Total 2024 Colombian Returnees]],'Population Projection V2'!$K$167,FALSE),"OK", "Review")</f>
        <v>OK</v>
      </c>
      <c r="BX442" s="361" t="str">
        <f>IF(O442&lt;=VLOOKUP($C442,Projections2[[#All],[ISOCode]:[Total 2024 Colombian Returnees]],'Population Projection V2'!$L$167,FALSE),"OK", "Review")</f>
        <v>OK</v>
      </c>
      <c r="BY442" s="361" t="str">
        <f>IF(P442&lt;=VLOOKUP($C442,Projections2[[#All],[ISOCode]:[Total 2024 Colombian Returnees]],'Population Projection V2'!$M$167,FALSE),"OK", "Review")</f>
        <v>OK</v>
      </c>
      <c r="BZ442" s="361" t="str">
        <f>IF(Q442&lt;=VLOOKUP($C442,Projections2[[#All],[ISOCode]:[Total 2024 Colombian Returnees]],'Population Projection V2'!$N$167,FALSE),"OK", "Review")</f>
        <v>OK</v>
      </c>
      <c r="CA442" s="361" t="str">
        <f>IF(T442&lt;=VLOOKUP($C442,Projections2[[#All],[ISOCode]:[Total 2024 Colombian Returnees]],'Population Projection V2'!$O$167,FALSE),"OK", "Review")</f>
        <v>OK</v>
      </c>
      <c r="CB442" s="361" t="str">
        <f>IF(U442&lt;=VLOOKUP($C442,Projections2[[#All],[ISOCode]:[Total 2024 Colombian Returnees]],'Population Projection V2'!$P$167,FALSE),"OK", "Review")</f>
        <v>OK</v>
      </c>
      <c r="CC442" s="361" t="str">
        <f>IF(V442&lt;=VLOOKUP($C442,Projections2[[#All],[ISOCode]:[Total 2024 Colombian Returnees]],'Population Projection V2'!$Q$167,FALSE),"OK", "Review")</f>
        <v>OK</v>
      </c>
      <c r="CD442" s="361" t="str">
        <f>IF(W442&lt;=VLOOKUP($C442,Projections2[[#All],[ISOCode]:[Total 2024 Colombian Returnees]],'Population Projection V2'!$R$167,FALSE),"OK", "Review")</f>
        <v>OK</v>
      </c>
      <c r="CE442" s="361" t="str">
        <f>IF(X442&lt;=VLOOKUP($C442,Projections2[[#All],[ISOCode]:[Total 2024 Colombian Returnees]],'Population Projection V2'!$S$167,FALSE),"OK", "Review")</f>
        <v>OK</v>
      </c>
      <c r="CF442" s="361" t="str">
        <f>IF(AA442&lt;=VLOOKUP($C442,Projections2[[#All],[ISOCode]:[Total 2024 Colombian Returnees]],'Population Projection V2'!$T$167,FALSE),"OK", "Review")</f>
        <v>OK</v>
      </c>
      <c r="CG442" s="361" t="str">
        <f>IF(AB442&lt;=VLOOKUP($C442,Projections2[[#All],[ISOCode]:[Total 2024 Colombian Returnees]],'Population Projection V2'!$U$167,FALSE),"OK", "Review")</f>
        <v>OK</v>
      </c>
      <c r="CH442" s="361" t="str">
        <f>IF(AC442&lt;=VLOOKUP($C442,Projections2[[#All],[ISOCode]:[Total 2024 Colombian Returnees]],'Population Projection V2'!$V$167,FALSE),"OK", "Review")</f>
        <v>OK</v>
      </c>
      <c r="CI442" s="361" t="str">
        <f>IF(AD442&lt;=VLOOKUP($C442,Projections2[[#All],[ISOCode]:[Total 2024 Colombian Returnees]],'Population Projection V2'!$W$167,FALSE),"OK", "Review")</f>
        <v>OK</v>
      </c>
      <c r="CJ442" s="361" t="str">
        <f>IF(AE442&lt;=VLOOKUP($C442,Projections2[[#All],[ISOCode]:[Total 2024 Colombian Returnees]],'Population Projection V2'!$X$167,FALSE),"OK", "Review")</f>
        <v>OK</v>
      </c>
      <c r="CK442" s="361" t="str">
        <f>IF(AH442&lt;=VLOOKUP($C442,Projections2[[#All],[ISOCode]:[Total 2024 Colombian Returnees]],'Population Projection V2'!$Y$167,FALSE),"OK", "Review")</f>
        <v>OK</v>
      </c>
      <c r="CL442" s="361" t="str">
        <f>IF(AI442&lt;=VLOOKUP($C442,Projections2[[#All],[ISOCode]:[Total 2024 Colombian Returnees]],'Population Projection V2'!$Z$167,FALSE),"OK", "Review")</f>
        <v>OK</v>
      </c>
      <c r="CM442" s="361" t="str">
        <f>IF(AJ442&lt;=VLOOKUP($C442,Projections2[[#All],[ISOCode]:[Total 2024 Colombian Returnees]],'Population Projection V2'!$AA$167,FALSE),"OK", "Review")</f>
        <v>OK</v>
      </c>
      <c r="CN442" s="361" t="str">
        <f>IF(AK442&lt;=VLOOKUP($C442,Projections2[[#All],[ISOCode]:[Total 2024 Colombian Returnees]],'Population Projection V2'!$AB$167,FALSE),"OK", "Review")</f>
        <v>OK</v>
      </c>
      <c r="CO442" s="361" t="str">
        <f>IF(AL442&lt;=VLOOKUP($C442,Projections2[[#All],[ISOCode]:[Total 2024 Colombian Returnees]],'Population Projection V2'!$AC$167,FALSE),"OK", "Review")</f>
        <v>OK</v>
      </c>
      <c r="CP442" s="361" t="str">
        <f>IF(AO442&lt;=VLOOKUP($C442,Projections2[[#All],[ISOCode]:[Total 2024 Colombian Returnees]],'Population Projection V2'!$AD$167,FALSE),"OK", "Review")</f>
        <v>OK</v>
      </c>
      <c r="CQ442" s="361" t="str">
        <f>IF(AP442&lt;=VLOOKUP($C442,Projections2[[#All],[ISOCode]:[Total 2024 Colombian Returnees]],'Population Projection V2'!$AE$167,FALSE),"OK", "Review")</f>
        <v>OK</v>
      </c>
      <c r="CR442" s="361" t="str">
        <f>IF(AQ442&lt;=VLOOKUP($C442,Projections2[[#All],[ISOCode]:[Total 2024 Colombian Returnees]],'Population Projection V2'!$AF$167,FALSE),"OK", "Review")</f>
        <v>OK</v>
      </c>
      <c r="CS442" s="361" t="str">
        <f>IF(AR442&lt;=VLOOKUP($C442,Projections2[[#All],[ISOCode]:[Total 2024 Colombian Returnees]],'Population Projection V2'!$AG$167,FALSE),"OK", "Review")</f>
        <v>OK</v>
      </c>
      <c r="CT442" s="361" t="str">
        <f>IF(AS442&lt;=VLOOKUP($C442,Projections2[[#All],[ISOCode]:[Total 2024 Colombian Returnees]],'Population Projection V2'!$AH$167,FALSE),"OK", "Review")</f>
        <v>OK</v>
      </c>
      <c r="CU442" s="361" t="str">
        <f>IF(AV442&lt;=VLOOKUP($C442,Projections2[[#All],[ISOCode]:[Total 2024 Colombian Returnees]],'Population Projection V2'!$AI$167,FALSE),"OK", "Review")</f>
        <v>OK</v>
      </c>
      <c r="CV442" s="361" t="str">
        <f>IF(AW442&lt;=VLOOKUP($C442,Projections2[[#All],[ISOCode]:[Total 2024 Colombian Returnees]],'Population Projection V2'!$AJ$167,FALSE),"OK", "Review")</f>
        <v>OK</v>
      </c>
      <c r="CW442" s="361" t="str">
        <f>IF(AX442&lt;=VLOOKUP($C442,Projections2[[#All],[ISOCode]:[Total 2024 Colombian Returnees]],'Population Projection V2'!$AK$167,FALSE),"OK", "Review")</f>
        <v>OK</v>
      </c>
      <c r="CX442" s="361" t="str">
        <f>IF(AY442&lt;=VLOOKUP($C442,Projections2[[#All],[ISOCode]:[Total 2024 Colombian Returnees]],'Population Projection V2'!$AL$167,FALSE),"OK", "Review")</f>
        <v>OK</v>
      </c>
      <c r="CY442" s="362" t="str">
        <f>IF(AZ442&lt;=VLOOKUP($C442,Projections2[[#All],[ISOCode]:[Total 2024 Colombian Returnees]],'Population Projection V2'!$AM$167,FALSE),"OK", "Review")</f>
        <v>OK</v>
      </c>
    </row>
    <row r="443" spans="1:103" ht="25.5" x14ac:dyDescent="0.25">
      <c r="A443" s="248" t="s">
        <v>146</v>
      </c>
      <c r="B443" s="249" t="s">
        <v>116</v>
      </c>
      <c r="C443" s="249" t="s">
        <v>328</v>
      </c>
      <c r="D443" s="250" t="s">
        <v>421</v>
      </c>
      <c r="E443" s="249" t="s">
        <v>432</v>
      </c>
      <c r="F443" s="240">
        <f t="shared" si="145"/>
        <v>0</v>
      </c>
      <c r="G443" s="240">
        <f t="shared" si="146"/>
        <v>0</v>
      </c>
      <c r="H443" s="240">
        <f t="shared" si="147"/>
        <v>0</v>
      </c>
      <c r="I443" s="240">
        <f t="shared" si="148"/>
        <v>0</v>
      </c>
      <c r="J443" s="240">
        <f t="shared" si="149"/>
        <v>0</v>
      </c>
      <c r="K443" s="240">
        <f>VLOOKUP($C443,Projections2[[#All],[ISOCode]:[Total 2024 Colombian Returnees]],7,0)</f>
        <v>0</v>
      </c>
      <c r="L443" s="251"/>
      <c r="M443" s="252"/>
      <c r="N443" s="252"/>
      <c r="O443" s="252"/>
      <c r="P443" s="252"/>
      <c r="Q443" s="252"/>
      <c r="R443" s="224">
        <f>VLOOKUP($C443,Projections2[[#All],[ISOCode]:[Total 2024 Colombian Returnees]],12,0)</f>
        <v>0</v>
      </c>
      <c r="S443" s="225"/>
      <c r="T443" s="242"/>
      <c r="U443" s="242"/>
      <c r="V443" s="242"/>
      <c r="W443" s="242"/>
      <c r="X443" s="242"/>
      <c r="Y443" s="242">
        <f>VLOOKUP($C443,Projections2[[#All],[ISOCode]:[Total 2024 Colombian Returnees]],17,0)</f>
        <v>0</v>
      </c>
      <c r="Z443" s="243"/>
      <c r="AA443" s="263"/>
      <c r="AB443" s="263"/>
      <c r="AC443" s="263"/>
      <c r="AD443" s="263"/>
      <c r="AE443" s="263"/>
      <c r="AF443" s="263">
        <f>VLOOKUP($C443,Projections2[[#All],[ISOCode]:[Total 2024 Colombian Returnees]],22,0)</f>
        <v>0</v>
      </c>
      <c r="AG443" s="262"/>
      <c r="AH443" s="256"/>
      <c r="AI443" s="256"/>
      <c r="AJ443" s="256"/>
      <c r="AK443" s="256"/>
      <c r="AL443" s="256"/>
      <c r="AM443" s="230">
        <f>VLOOKUP($C443,Projections2[[#All],[ISOCode]:[Total 2024 Colombian Returnees]],27,0)</f>
        <v>0</v>
      </c>
      <c r="AN443" s="231"/>
      <c r="AO443" s="232"/>
      <c r="AP443" s="232"/>
      <c r="AQ443" s="232"/>
      <c r="AR443" s="232"/>
      <c r="AS443" s="232"/>
      <c r="AT443" s="232">
        <f>VLOOKUP($C443,Projections2[[#All],[ISOCode]:[Total 2024 Colombian Returnees]],32,0)</f>
        <v>0</v>
      </c>
      <c r="AU443" s="233"/>
      <c r="AV443" s="234"/>
      <c r="AW443" s="234"/>
      <c r="AX443" s="234"/>
      <c r="AY443" s="234"/>
      <c r="AZ443" s="234"/>
      <c r="BA443" s="234">
        <f>VLOOKUP($C443,Projections2[[#All],[ISOCode]:[Total 2024 Colombian Returnees]],37,0)</f>
        <v>0</v>
      </c>
      <c r="BB443" s="235"/>
      <c r="BC443" s="360" t="str">
        <f t="shared" si="150"/>
        <v>Ok</v>
      </c>
      <c r="BD443" s="361" t="str">
        <f t="shared" si="151"/>
        <v>Ok</v>
      </c>
      <c r="BE443" s="361" t="str">
        <f t="shared" si="152"/>
        <v>Ok</v>
      </c>
      <c r="BF443" s="361" t="str">
        <f t="shared" si="153"/>
        <v>Ok</v>
      </c>
      <c r="BG443" s="362" t="str">
        <f t="shared" si="154"/>
        <v>Ok</v>
      </c>
      <c r="BH443" s="360" t="str">
        <f t="shared" si="155"/>
        <v>Ok</v>
      </c>
      <c r="BI443" s="361" t="str">
        <f t="shared" si="156"/>
        <v>Ok</v>
      </c>
      <c r="BJ443" s="361" t="str">
        <f t="shared" si="157"/>
        <v>Ok</v>
      </c>
      <c r="BK443" s="361" t="str">
        <f t="shared" si="158"/>
        <v>Ok</v>
      </c>
      <c r="BL443" s="361" t="str">
        <f t="shared" si="159"/>
        <v>Ok</v>
      </c>
      <c r="BM443" s="361" t="str">
        <f t="shared" si="160"/>
        <v>Ok</v>
      </c>
      <c r="BN443" s="362" t="str">
        <f t="shared" si="161"/>
        <v>Ok</v>
      </c>
      <c r="BO443" s="360" t="str">
        <f t="shared" si="162"/>
        <v>No Pop.</v>
      </c>
      <c r="BP443" s="361" t="str">
        <f t="shared" si="163"/>
        <v>No Pop.</v>
      </c>
      <c r="BQ443" s="361" t="str">
        <f t="shared" si="164"/>
        <v>No Pop.</v>
      </c>
      <c r="BR443" s="361" t="str">
        <f t="shared" si="165"/>
        <v>No Pop.</v>
      </c>
      <c r="BS443" s="361" t="str">
        <f t="shared" si="166"/>
        <v>No Pop.</v>
      </c>
      <c r="BT443" s="361" t="str">
        <f t="shared" si="167"/>
        <v>No Pop.</v>
      </c>
      <c r="BU443" s="362" t="str">
        <f t="shared" si="168"/>
        <v>No Pop.</v>
      </c>
      <c r="BV443" s="360" t="str">
        <f>IF(M443&lt;=VLOOKUP($C443,Projections2[[#All],[ISOCode]:[Total 2024 Colombian Returnees]],'Population Projection V2'!$J$167,FALSE),"OK", "Review")</f>
        <v>OK</v>
      </c>
      <c r="BW443" s="361" t="str">
        <f>IF(N443&lt;=VLOOKUP($C443,Projections2[[#All],[ISOCode]:[Total 2024 Colombian Returnees]],'Population Projection V2'!$K$167,FALSE),"OK", "Review")</f>
        <v>OK</v>
      </c>
      <c r="BX443" s="361" t="str">
        <f>IF(O443&lt;=VLOOKUP($C443,Projections2[[#All],[ISOCode]:[Total 2024 Colombian Returnees]],'Population Projection V2'!$L$167,FALSE),"OK", "Review")</f>
        <v>OK</v>
      </c>
      <c r="BY443" s="361" t="str">
        <f>IF(P443&lt;=VLOOKUP($C443,Projections2[[#All],[ISOCode]:[Total 2024 Colombian Returnees]],'Population Projection V2'!$M$167,FALSE),"OK", "Review")</f>
        <v>OK</v>
      </c>
      <c r="BZ443" s="361" t="str">
        <f>IF(Q443&lt;=VLOOKUP($C443,Projections2[[#All],[ISOCode]:[Total 2024 Colombian Returnees]],'Population Projection V2'!$N$167,FALSE),"OK", "Review")</f>
        <v>OK</v>
      </c>
      <c r="CA443" s="361" t="str">
        <f>IF(T443&lt;=VLOOKUP($C443,Projections2[[#All],[ISOCode]:[Total 2024 Colombian Returnees]],'Population Projection V2'!$O$167,FALSE),"OK", "Review")</f>
        <v>OK</v>
      </c>
      <c r="CB443" s="361" t="str">
        <f>IF(U443&lt;=VLOOKUP($C443,Projections2[[#All],[ISOCode]:[Total 2024 Colombian Returnees]],'Population Projection V2'!$P$167,FALSE),"OK", "Review")</f>
        <v>OK</v>
      </c>
      <c r="CC443" s="361" t="str">
        <f>IF(V443&lt;=VLOOKUP($C443,Projections2[[#All],[ISOCode]:[Total 2024 Colombian Returnees]],'Population Projection V2'!$Q$167,FALSE),"OK", "Review")</f>
        <v>OK</v>
      </c>
      <c r="CD443" s="361" t="str">
        <f>IF(W443&lt;=VLOOKUP($C443,Projections2[[#All],[ISOCode]:[Total 2024 Colombian Returnees]],'Population Projection V2'!$R$167,FALSE),"OK", "Review")</f>
        <v>OK</v>
      </c>
      <c r="CE443" s="361" t="str">
        <f>IF(X443&lt;=VLOOKUP($C443,Projections2[[#All],[ISOCode]:[Total 2024 Colombian Returnees]],'Population Projection V2'!$S$167,FALSE),"OK", "Review")</f>
        <v>OK</v>
      </c>
      <c r="CF443" s="361" t="str">
        <f>IF(AA443&lt;=VLOOKUP($C443,Projections2[[#All],[ISOCode]:[Total 2024 Colombian Returnees]],'Population Projection V2'!$T$167,FALSE),"OK", "Review")</f>
        <v>OK</v>
      </c>
      <c r="CG443" s="361" t="str">
        <f>IF(AB443&lt;=VLOOKUP($C443,Projections2[[#All],[ISOCode]:[Total 2024 Colombian Returnees]],'Population Projection V2'!$U$167,FALSE),"OK", "Review")</f>
        <v>OK</v>
      </c>
      <c r="CH443" s="361" t="str">
        <f>IF(AC443&lt;=VLOOKUP($C443,Projections2[[#All],[ISOCode]:[Total 2024 Colombian Returnees]],'Population Projection V2'!$V$167,FALSE),"OK", "Review")</f>
        <v>OK</v>
      </c>
      <c r="CI443" s="361" t="str">
        <f>IF(AD443&lt;=VLOOKUP($C443,Projections2[[#All],[ISOCode]:[Total 2024 Colombian Returnees]],'Population Projection V2'!$W$167,FALSE),"OK", "Review")</f>
        <v>OK</v>
      </c>
      <c r="CJ443" s="361" t="str">
        <f>IF(AE443&lt;=VLOOKUP($C443,Projections2[[#All],[ISOCode]:[Total 2024 Colombian Returnees]],'Population Projection V2'!$X$167,FALSE),"OK", "Review")</f>
        <v>OK</v>
      </c>
      <c r="CK443" s="361" t="str">
        <f>IF(AH443&lt;=VLOOKUP($C443,Projections2[[#All],[ISOCode]:[Total 2024 Colombian Returnees]],'Population Projection V2'!$Y$167,FALSE),"OK", "Review")</f>
        <v>OK</v>
      </c>
      <c r="CL443" s="361" t="str">
        <f>IF(AI443&lt;=VLOOKUP($C443,Projections2[[#All],[ISOCode]:[Total 2024 Colombian Returnees]],'Population Projection V2'!$Z$167,FALSE),"OK", "Review")</f>
        <v>OK</v>
      </c>
      <c r="CM443" s="361" t="str">
        <f>IF(AJ443&lt;=VLOOKUP($C443,Projections2[[#All],[ISOCode]:[Total 2024 Colombian Returnees]],'Population Projection V2'!$AA$167,FALSE),"OK", "Review")</f>
        <v>OK</v>
      </c>
      <c r="CN443" s="361" t="str">
        <f>IF(AK443&lt;=VLOOKUP($C443,Projections2[[#All],[ISOCode]:[Total 2024 Colombian Returnees]],'Population Projection V2'!$AB$167,FALSE),"OK", "Review")</f>
        <v>OK</v>
      </c>
      <c r="CO443" s="361" t="str">
        <f>IF(AL443&lt;=VLOOKUP($C443,Projections2[[#All],[ISOCode]:[Total 2024 Colombian Returnees]],'Population Projection V2'!$AC$167,FALSE),"OK", "Review")</f>
        <v>OK</v>
      </c>
      <c r="CP443" s="361" t="str">
        <f>IF(AO443&lt;=VLOOKUP($C443,Projections2[[#All],[ISOCode]:[Total 2024 Colombian Returnees]],'Population Projection V2'!$AD$167,FALSE),"OK", "Review")</f>
        <v>OK</v>
      </c>
      <c r="CQ443" s="361" t="str">
        <f>IF(AP443&lt;=VLOOKUP($C443,Projections2[[#All],[ISOCode]:[Total 2024 Colombian Returnees]],'Population Projection V2'!$AE$167,FALSE),"OK", "Review")</f>
        <v>OK</v>
      </c>
      <c r="CR443" s="361" t="str">
        <f>IF(AQ443&lt;=VLOOKUP($C443,Projections2[[#All],[ISOCode]:[Total 2024 Colombian Returnees]],'Population Projection V2'!$AF$167,FALSE),"OK", "Review")</f>
        <v>OK</v>
      </c>
      <c r="CS443" s="361" t="str">
        <f>IF(AR443&lt;=VLOOKUP($C443,Projections2[[#All],[ISOCode]:[Total 2024 Colombian Returnees]],'Population Projection V2'!$AG$167,FALSE),"OK", "Review")</f>
        <v>OK</v>
      </c>
      <c r="CT443" s="361" t="str">
        <f>IF(AS443&lt;=VLOOKUP($C443,Projections2[[#All],[ISOCode]:[Total 2024 Colombian Returnees]],'Population Projection V2'!$AH$167,FALSE),"OK", "Review")</f>
        <v>OK</v>
      </c>
      <c r="CU443" s="361" t="str">
        <f>IF(AV443&lt;=VLOOKUP($C443,Projections2[[#All],[ISOCode]:[Total 2024 Colombian Returnees]],'Population Projection V2'!$AI$167,FALSE),"OK", "Review")</f>
        <v>OK</v>
      </c>
      <c r="CV443" s="361" t="str">
        <f>IF(AW443&lt;=VLOOKUP($C443,Projections2[[#All],[ISOCode]:[Total 2024 Colombian Returnees]],'Population Projection V2'!$AJ$167,FALSE),"OK", "Review")</f>
        <v>OK</v>
      </c>
      <c r="CW443" s="361" t="str">
        <f>IF(AX443&lt;=VLOOKUP($C443,Projections2[[#All],[ISOCode]:[Total 2024 Colombian Returnees]],'Population Projection V2'!$AK$167,FALSE),"OK", "Review")</f>
        <v>OK</v>
      </c>
      <c r="CX443" s="361" t="str">
        <f>IF(AY443&lt;=VLOOKUP($C443,Projections2[[#All],[ISOCode]:[Total 2024 Colombian Returnees]],'Population Projection V2'!$AL$167,FALSE),"OK", "Review")</f>
        <v>OK</v>
      </c>
      <c r="CY443" s="362" t="str">
        <f>IF(AZ443&lt;=VLOOKUP($C443,Projections2[[#All],[ISOCode]:[Total 2024 Colombian Returnees]],'Population Projection V2'!$AM$167,FALSE),"OK", "Review")</f>
        <v>OK</v>
      </c>
    </row>
    <row r="444" spans="1:103" ht="25.5" x14ac:dyDescent="0.25">
      <c r="A444" s="248" t="s">
        <v>146</v>
      </c>
      <c r="B444" s="249" t="s">
        <v>116</v>
      </c>
      <c r="C444" s="249" t="s">
        <v>328</v>
      </c>
      <c r="D444" s="250" t="s">
        <v>421</v>
      </c>
      <c r="E444" s="249" t="s">
        <v>433</v>
      </c>
      <c r="F444" s="240">
        <f t="shared" si="145"/>
        <v>0</v>
      </c>
      <c r="G444" s="240">
        <f t="shared" si="146"/>
        <v>0</v>
      </c>
      <c r="H444" s="240">
        <f t="shared" si="147"/>
        <v>0</v>
      </c>
      <c r="I444" s="240">
        <f t="shared" si="148"/>
        <v>0</v>
      </c>
      <c r="J444" s="240">
        <f t="shared" si="149"/>
        <v>0</v>
      </c>
      <c r="K444" s="240">
        <f>VLOOKUP($C444,Projections2[[#All],[ISOCode]:[Total 2024 Colombian Returnees]],7,0)</f>
        <v>0</v>
      </c>
      <c r="L444" s="251"/>
      <c r="M444" s="252"/>
      <c r="N444" s="252"/>
      <c r="O444" s="252"/>
      <c r="P444" s="252"/>
      <c r="Q444" s="252"/>
      <c r="R444" s="224">
        <f>VLOOKUP($C444,Projections2[[#All],[ISOCode]:[Total 2024 Colombian Returnees]],12,0)</f>
        <v>0</v>
      </c>
      <c r="S444" s="225"/>
      <c r="T444" s="242"/>
      <c r="U444" s="242"/>
      <c r="V444" s="242"/>
      <c r="W444" s="242"/>
      <c r="X444" s="242"/>
      <c r="Y444" s="242">
        <f>VLOOKUP($C444,Projections2[[#All],[ISOCode]:[Total 2024 Colombian Returnees]],17,0)</f>
        <v>0</v>
      </c>
      <c r="Z444" s="243"/>
      <c r="AA444" s="263"/>
      <c r="AB444" s="263"/>
      <c r="AC444" s="263"/>
      <c r="AD444" s="263"/>
      <c r="AE444" s="263"/>
      <c r="AF444" s="263">
        <f>VLOOKUP($C444,Projections2[[#All],[ISOCode]:[Total 2024 Colombian Returnees]],22,0)</f>
        <v>0</v>
      </c>
      <c r="AG444" s="262"/>
      <c r="AH444" s="256"/>
      <c r="AI444" s="256"/>
      <c r="AJ444" s="256"/>
      <c r="AK444" s="256"/>
      <c r="AL444" s="256"/>
      <c r="AM444" s="230">
        <f>VLOOKUP($C444,Projections2[[#All],[ISOCode]:[Total 2024 Colombian Returnees]],27,0)</f>
        <v>0</v>
      </c>
      <c r="AN444" s="231"/>
      <c r="AO444" s="232"/>
      <c r="AP444" s="232"/>
      <c r="AQ444" s="232"/>
      <c r="AR444" s="232"/>
      <c r="AS444" s="232"/>
      <c r="AT444" s="232">
        <f>VLOOKUP($C444,Projections2[[#All],[ISOCode]:[Total 2024 Colombian Returnees]],32,0)</f>
        <v>0</v>
      </c>
      <c r="AU444" s="233"/>
      <c r="AV444" s="234"/>
      <c r="AW444" s="234"/>
      <c r="AX444" s="234"/>
      <c r="AY444" s="234"/>
      <c r="AZ444" s="234"/>
      <c r="BA444" s="234">
        <f>VLOOKUP($C444,Projections2[[#All],[ISOCode]:[Total 2024 Colombian Returnees]],37,0)</f>
        <v>0</v>
      </c>
      <c r="BB444" s="235"/>
      <c r="BC444" s="360" t="str">
        <f t="shared" si="150"/>
        <v>Ok</v>
      </c>
      <c r="BD444" s="361" t="str">
        <f t="shared" si="151"/>
        <v>Ok</v>
      </c>
      <c r="BE444" s="361" t="str">
        <f t="shared" si="152"/>
        <v>Ok</v>
      </c>
      <c r="BF444" s="361" t="str">
        <f t="shared" si="153"/>
        <v>Ok</v>
      </c>
      <c r="BG444" s="362" t="str">
        <f t="shared" si="154"/>
        <v>Ok</v>
      </c>
      <c r="BH444" s="360" t="str">
        <f t="shared" si="155"/>
        <v>Ok</v>
      </c>
      <c r="BI444" s="361" t="str">
        <f t="shared" si="156"/>
        <v>Ok</v>
      </c>
      <c r="BJ444" s="361" t="str">
        <f t="shared" si="157"/>
        <v>Ok</v>
      </c>
      <c r="BK444" s="361" t="str">
        <f t="shared" si="158"/>
        <v>Ok</v>
      </c>
      <c r="BL444" s="361" t="str">
        <f t="shared" si="159"/>
        <v>Ok</v>
      </c>
      <c r="BM444" s="361" t="str">
        <f t="shared" si="160"/>
        <v>Ok</v>
      </c>
      <c r="BN444" s="362" t="str">
        <f t="shared" si="161"/>
        <v>Ok</v>
      </c>
      <c r="BO444" s="360" t="str">
        <f t="shared" si="162"/>
        <v>No Pop.</v>
      </c>
      <c r="BP444" s="361" t="str">
        <f t="shared" si="163"/>
        <v>No Pop.</v>
      </c>
      <c r="BQ444" s="361" t="str">
        <f t="shared" si="164"/>
        <v>No Pop.</v>
      </c>
      <c r="BR444" s="361" t="str">
        <f t="shared" si="165"/>
        <v>No Pop.</v>
      </c>
      <c r="BS444" s="361" t="str">
        <f t="shared" si="166"/>
        <v>No Pop.</v>
      </c>
      <c r="BT444" s="361" t="str">
        <f t="shared" si="167"/>
        <v>No Pop.</v>
      </c>
      <c r="BU444" s="362" t="str">
        <f t="shared" si="168"/>
        <v>No Pop.</v>
      </c>
      <c r="BV444" s="360" t="str">
        <f>IF(M444&lt;=VLOOKUP($C444,Projections2[[#All],[ISOCode]:[Total 2024 Colombian Returnees]],'Population Projection V2'!$J$167,FALSE),"OK", "Review")</f>
        <v>OK</v>
      </c>
      <c r="BW444" s="361" t="str">
        <f>IF(N444&lt;=VLOOKUP($C444,Projections2[[#All],[ISOCode]:[Total 2024 Colombian Returnees]],'Population Projection V2'!$K$167,FALSE),"OK", "Review")</f>
        <v>OK</v>
      </c>
      <c r="BX444" s="361" t="str">
        <f>IF(O444&lt;=VLOOKUP($C444,Projections2[[#All],[ISOCode]:[Total 2024 Colombian Returnees]],'Population Projection V2'!$L$167,FALSE),"OK", "Review")</f>
        <v>OK</v>
      </c>
      <c r="BY444" s="361" t="str">
        <f>IF(P444&lt;=VLOOKUP($C444,Projections2[[#All],[ISOCode]:[Total 2024 Colombian Returnees]],'Population Projection V2'!$M$167,FALSE),"OK", "Review")</f>
        <v>OK</v>
      </c>
      <c r="BZ444" s="361" t="str">
        <f>IF(Q444&lt;=VLOOKUP($C444,Projections2[[#All],[ISOCode]:[Total 2024 Colombian Returnees]],'Population Projection V2'!$N$167,FALSE),"OK", "Review")</f>
        <v>OK</v>
      </c>
      <c r="CA444" s="361" t="str">
        <f>IF(T444&lt;=VLOOKUP($C444,Projections2[[#All],[ISOCode]:[Total 2024 Colombian Returnees]],'Population Projection V2'!$O$167,FALSE),"OK", "Review")</f>
        <v>OK</v>
      </c>
      <c r="CB444" s="361" t="str">
        <f>IF(U444&lt;=VLOOKUP($C444,Projections2[[#All],[ISOCode]:[Total 2024 Colombian Returnees]],'Population Projection V2'!$P$167,FALSE),"OK", "Review")</f>
        <v>OK</v>
      </c>
      <c r="CC444" s="361" t="str">
        <f>IF(V444&lt;=VLOOKUP($C444,Projections2[[#All],[ISOCode]:[Total 2024 Colombian Returnees]],'Population Projection V2'!$Q$167,FALSE),"OK", "Review")</f>
        <v>OK</v>
      </c>
      <c r="CD444" s="361" t="str">
        <f>IF(W444&lt;=VLOOKUP($C444,Projections2[[#All],[ISOCode]:[Total 2024 Colombian Returnees]],'Population Projection V2'!$R$167,FALSE),"OK", "Review")</f>
        <v>OK</v>
      </c>
      <c r="CE444" s="361" t="str">
        <f>IF(X444&lt;=VLOOKUP($C444,Projections2[[#All],[ISOCode]:[Total 2024 Colombian Returnees]],'Population Projection V2'!$S$167,FALSE),"OK", "Review")</f>
        <v>OK</v>
      </c>
      <c r="CF444" s="361" t="str">
        <f>IF(AA444&lt;=VLOOKUP($C444,Projections2[[#All],[ISOCode]:[Total 2024 Colombian Returnees]],'Population Projection V2'!$T$167,FALSE),"OK", "Review")</f>
        <v>OK</v>
      </c>
      <c r="CG444" s="361" t="str">
        <f>IF(AB444&lt;=VLOOKUP($C444,Projections2[[#All],[ISOCode]:[Total 2024 Colombian Returnees]],'Population Projection V2'!$U$167,FALSE),"OK", "Review")</f>
        <v>OK</v>
      </c>
      <c r="CH444" s="361" t="str">
        <f>IF(AC444&lt;=VLOOKUP($C444,Projections2[[#All],[ISOCode]:[Total 2024 Colombian Returnees]],'Population Projection V2'!$V$167,FALSE),"OK", "Review")</f>
        <v>OK</v>
      </c>
      <c r="CI444" s="361" t="str">
        <f>IF(AD444&lt;=VLOOKUP($C444,Projections2[[#All],[ISOCode]:[Total 2024 Colombian Returnees]],'Population Projection V2'!$W$167,FALSE),"OK", "Review")</f>
        <v>OK</v>
      </c>
      <c r="CJ444" s="361" t="str">
        <f>IF(AE444&lt;=VLOOKUP($C444,Projections2[[#All],[ISOCode]:[Total 2024 Colombian Returnees]],'Population Projection V2'!$X$167,FALSE),"OK", "Review")</f>
        <v>OK</v>
      </c>
      <c r="CK444" s="361" t="str">
        <f>IF(AH444&lt;=VLOOKUP($C444,Projections2[[#All],[ISOCode]:[Total 2024 Colombian Returnees]],'Population Projection V2'!$Y$167,FALSE),"OK", "Review")</f>
        <v>OK</v>
      </c>
      <c r="CL444" s="361" t="str">
        <f>IF(AI444&lt;=VLOOKUP($C444,Projections2[[#All],[ISOCode]:[Total 2024 Colombian Returnees]],'Population Projection V2'!$Z$167,FALSE),"OK", "Review")</f>
        <v>OK</v>
      </c>
      <c r="CM444" s="361" t="str">
        <f>IF(AJ444&lt;=VLOOKUP($C444,Projections2[[#All],[ISOCode]:[Total 2024 Colombian Returnees]],'Population Projection V2'!$AA$167,FALSE),"OK", "Review")</f>
        <v>OK</v>
      </c>
      <c r="CN444" s="361" t="str">
        <f>IF(AK444&lt;=VLOOKUP($C444,Projections2[[#All],[ISOCode]:[Total 2024 Colombian Returnees]],'Population Projection V2'!$AB$167,FALSE),"OK", "Review")</f>
        <v>OK</v>
      </c>
      <c r="CO444" s="361" t="str">
        <f>IF(AL444&lt;=VLOOKUP($C444,Projections2[[#All],[ISOCode]:[Total 2024 Colombian Returnees]],'Population Projection V2'!$AC$167,FALSE),"OK", "Review")</f>
        <v>OK</v>
      </c>
      <c r="CP444" s="361" t="str">
        <f>IF(AO444&lt;=VLOOKUP($C444,Projections2[[#All],[ISOCode]:[Total 2024 Colombian Returnees]],'Population Projection V2'!$AD$167,FALSE),"OK", "Review")</f>
        <v>OK</v>
      </c>
      <c r="CQ444" s="361" t="str">
        <f>IF(AP444&lt;=VLOOKUP($C444,Projections2[[#All],[ISOCode]:[Total 2024 Colombian Returnees]],'Population Projection V2'!$AE$167,FALSE),"OK", "Review")</f>
        <v>OK</v>
      </c>
      <c r="CR444" s="361" t="str">
        <f>IF(AQ444&lt;=VLOOKUP($C444,Projections2[[#All],[ISOCode]:[Total 2024 Colombian Returnees]],'Population Projection V2'!$AF$167,FALSE),"OK", "Review")</f>
        <v>OK</v>
      </c>
      <c r="CS444" s="361" t="str">
        <f>IF(AR444&lt;=VLOOKUP($C444,Projections2[[#All],[ISOCode]:[Total 2024 Colombian Returnees]],'Population Projection V2'!$AG$167,FALSE),"OK", "Review")</f>
        <v>OK</v>
      </c>
      <c r="CT444" s="361" t="str">
        <f>IF(AS444&lt;=VLOOKUP($C444,Projections2[[#All],[ISOCode]:[Total 2024 Colombian Returnees]],'Population Projection V2'!$AH$167,FALSE),"OK", "Review")</f>
        <v>OK</v>
      </c>
      <c r="CU444" s="361" t="str">
        <f>IF(AV444&lt;=VLOOKUP($C444,Projections2[[#All],[ISOCode]:[Total 2024 Colombian Returnees]],'Population Projection V2'!$AI$167,FALSE),"OK", "Review")</f>
        <v>OK</v>
      </c>
      <c r="CV444" s="361" t="str">
        <f>IF(AW444&lt;=VLOOKUP($C444,Projections2[[#All],[ISOCode]:[Total 2024 Colombian Returnees]],'Population Projection V2'!$AJ$167,FALSE),"OK", "Review")</f>
        <v>OK</v>
      </c>
      <c r="CW444" s="361" t="str">
        <f>IF(AX444&lt;=VLOOKUP($C444,Projections2[[#All],[ISOCode]:[Total 2024 Colombian Returnees]],'Population Projection V2'!$AK$167,FALSE),"OK", "Review")</f>
        <v>OK</v>
      </c>
      <c r="CX444" s="361" t="str">
        <f>IF(AY444&lt;=VLOOKUP($C444,Projections2[[#All],[ISOCode]:[Total 2024 Colombian Returnees]],'Population Projection V2'!$AL$167,FALSE),"OK", "Review")</f>
        <v>OK</v>
      </c>
      <c r="CY444" s="362" t="str">
        <f>IF(AZ444&lt;=VLOOKUP($C444,Projections2[[#All],[ISOCode]:[Total 2024 Colombian Returnees]],'Population Projection V2'!$AM$167,FALSE),"OK", "Review")</f>
        <v>OK</v>
      </c>
    </row>
    <row r="445" spans="1:103" ht="25.5" x14ac:dyDescent="0.25">
      <c r="A445" s="248" t="s">
        <v>146</v>
      </c>
      <c r="B445" s="249" t="s">
        <v>115</v>
      </c>
      <c r="C445" s="249" t="s">
        <v>327</v>
      </c>
      <c r="D445" s="250" t="s">
        <v>421</v>
      </c>
      <c r="E445" s="249" t="s">
        <v>420</v>
      </c>
      <c r="F445" s="240">
        <f t="shared" si="145"/>
        <v>0</v>
      </c>
      <c r="G445" s="240">
        <f t="shared" si="146"/>
        <v>0</v>
      </c>
      <c r="H445" s="240">
        <f t="shared" si="147"/>
        <v>0</v>
      </c>
      <c r="I445" s="240">
        <f t="shared" si="148"/>
        <v>0</v>
      </c>
      <c r="J445" s="240">
        <f t="shared" si="149"/>
        <v>0</v>
      </c>
      <c r="K445" s="240">
        <f>VLOOKUP($C445,Projections2[[#All],[ISOCode]:[Total 2024 Colombian Returnees]],7,0)</f>
        <v>0</v>
      </c>
      <c r="L445" s="251"/>
      <c r="M445" s="252"/>
      <c r="N445" s="252"/>
      <c r="O445" s="252"/>
      <c r="P445" s="252"/>
      <c r="Q445" s="252"/>
      <c r="R445" s="224">
        <f>VLOOKUP($C445,Projections2[[#All],[ISOCode]:[Total 2024 Colombian Returnees]],12,0)</f>
        <v>0</v>
      </c>
      <c r="S445" s="225"/>
      <c r="T445" s="259"/>
      <c r="U445" s="259"/>
      <c r="V445" s="259"/>
      <c r="W445" s="242">
        <f t="shared" ref="W445:W462" si="169">X445-V445-U445-T445</f>
        <v>0</v>
      </c>
      <c r="X445" s="259"/>
      <c r="Y445" s="259">
        <f>VLOOKUP($C445,Projections2[[#All],[ISOCode]:[Total 2024 Colombian Returnees]],17,0)</f>
        <v>0</v>
      </c>
      <c r="Z445" s="260"/>
      <c r="AA445" s="266"/>
      <c r="AB445" s="266"/>
      <c r="AC445" s="266"/>
      <c r="AD445" s="266"/>
      <c r="AE445" s="266"/>
      <c r="AF445" s="266">
        <f>VLOOKUP($C445,Projections2[[#All],[ISOCode]:[Total 2024 Colombian Returnees]],22,0)</f>
        <v>0</v>
      </c>
      <c r="AG445" s="267"/>
      <c r="AH445" s="256"/>
      <c r="AI445" s="256"/>
      <c r="AJ445" s="256"/>
      <c r="AK445" s="256"/>
      <c r="AL445" s="256"/>
      <c r="AM445" s="230">
        <f>VLOOKUP($C445,Projections2[[#All],[ISOCode]:[Total 2024 Colombian Returnees]],27,0)</f>
        <v>0</v>
      </c>
      <c r="AN445" s="231"/>
      <c r="AO445" s="232"/>
      <c r="AP445" s="232"/>
      <c r="AQ445" s="232"/>
      <c r="AR445" s="232"/>
      <c r="AS445" s="232"/>
      <c r="AT445" s="232">
        <f>VLOOKUP($C445,Projections2[[#All],[ISOCode]:[Total 2024 Colombian Returnees]],32,0)</f>
        <v>0</v>
      </c>
      <c r="AU445" s="233"/>
      <c r="AV445" s="234"/>
      <c r="AW445" s="234"/>
      <c r="AX445" s="234"/>
      <c r="AY445" s="234"/>
      <c r="AZ445" s="234"/>
      <c r="BA445" s="234">
        <f>VLOOKUP($C445,Projections2[[#All],[ISOCode]:[Total 2024 Colombian Returnees]],37,0)</f>
        <v>0</v>
      </c>
      <c r="BB445" s="235"/>
      <c r="BC445" s="360" t="str">
        <f t="shared" si="150"/>
        <v>Ok</v>
      </c>
      <c r="BD445" s="361" t="str">
        <f t="shared" si="151"/>
        <v>Ok</v>
      </c>
      <c r="BE445" s="361" t="str">
        <f t="shared" si="152"/>
        <v>Ok</v>
      </c>
      <c r="BF445" s="361" t="str">
        <f t="shared" si="153"/>
        <v>Ok</v>
      </c>
      <c r="BG445" s="362" t="str">
        <f t="shared" si="154"/>
        <v>Ok</v>
      </c>
      <c r="BH445" s="360" t="str">
        <f t="shared" si="155"/>
        <v>Ok</v>
      </c>
      <c r="BI445" s="361" t="str">
        <f t="shared" si="156"/>
        <v>Ok</v>
      </c>
      <c r="BJ445" s="361" t="str">
        <f t="shared" si="157"/>
        <v>Ok</v>
      </c>
      <c r="BK445" s="361" t="str">
        <f t="shared" si="158"/>
        <v>Ok</v>
      </c>
      <c r="BL445" s="361" t="str">
        <f t="shared" si="159"/>
        <v>Ok</v>
      </c>
      <c r="BM445" s="361" t="str">
        <f t="shared" si="160"/>
        <v>Ok</v>
      </c>
      <c r="BN445" s="362" t="str">
        <f t="shared" si="161"/>
        <v>Ok</v>
      </c>
      <c r="BO445" s="360" t="str">
        <f t="shared" si="162"/>
        <v>No Pop.</v>
      </c>
      <c r="BP445" s="361" t="str">
        <f t="shared" si="163"/>
        <v>No Pop.</v>
      </c>
      <c r="BQ445" s="361" t="str">
        <f t="shared" si="164"/>
        <v>No Pop.</v>
      </c>
      <c r="BR445" s="361" t="str">
        <f t="shared" si="165"/>
        <v>No Pop.</v>
      </c>
      <c r="BS445" s="361" t="str">
        <f t="shared" si="166"/>
        <v>No Pop.</v>
      </c>
      <c r="BT445" s="361" t="str">
        <f t="shared" si="167"/>
        <v>No Pop.</v>
      </c>
      <c r="BU445" s="362" t="str">
        <f t="shared" si="168"/>
        <v>No Pop.</v>
      </c>
      <c r="BV445" s="360" t="str">
        <f>IF(M445&lt;=VLOOKUP($C445,Projections2[[#All],[ISOCode]:[Total 2024 Colombian Returnees]],'Population Projection V2'!$J$167,FALSE),"OK", "Review")</f>
        <v>OK</v>
      </c>
      <c r="BW445" s="361" t="str">
        <f>IF(N445&lt;=VLOOKUP($C445,Projections2[[#All],[ISOCode]:[Total 2024 Colombian Returnees]],'Population Projection V2'!$K$167,FALSE),"OK", "Review")</f>
        <v>OK</v>
      </c>
      <c r="BX445" s="361" t="str">
        <f>IF(O445&lt;=VLOOKUP($C445,Projections2[[#All],[ISOCode]:[Total 2024 Colombian Returnees]],'Population Projection V2'!$L$167,FALSE),"OK", "Review")</f>
        <v>OK</v>
      </c>
      <c r="BY445" s="361" t="str">
        <f>IF(P445&lt;=VLOOKUP($C445,Projections2[[#All],[ISOCode]:[Total 2024 Colombian Returnees]],'Population Projection V2'!$M$167,FALSE),"OK", "Review")</f>
        <v>OK</v>
      </c>
      <c r="BZ445" s="361" t="str">
        <f>IF(Q445&lt;=VLOOKUP($C445,Projections2[[#All],[ISOCode]:[Total 2024 Colombian Returnees]],'Population Projection V2'!$N$167,FALSE),"OK", "Review")</f>
        <v>OK</v>
      </c>
      <c r="CA445" s="361" t="str">
        <f>IF(T445&lt;=VLOOKUP($C445,Projections2[[#All],[ISOCode]:[Total 2024 Colombian Returnees]],'Population Projection V2'!$O$167,FALSE),"OK", "Review")</f>
        <v>OK</v>
      </c>
      <c r="CB445" s="361" t="str">
        <f>IF(U445&lt;=VLOOKUP($C445,Projections2[[#All],[ISOCode]:[Total 2024 Colombian Returnees]],'Population Projection V2'!$P$167,FALSE),"OK", "Review")</f>
        <v>OK</v>
      </c>
      <c r="CC445" s="361" t="str">
        <f>IF(V445&lt;=VLOOKUP($C445,Projections2[[#All],[ISOCode]:[Total 2024 Colombian Returnees]],'Population Projection V2'!$Q$167,FALSE),"OK", "Review")</f>
        <v>OK</v>
      </c>
      <c r="CD445" s="361" t="str">
        <f>IF(W445&lt;=VLOOKUP($C445,Projections2[[#All],[ISOCode]:[Total 2024 Colombian Returnees]],'Population Projection V2'!$R$167,FALSE),"OK", "Review")</f>
        <v>OK</v>
      </c>
      <c r="CE445" s="361" t="str">
        <f>IF(X445&lt;=VLOOKUP($C445,Projections2[[#All],[ISOCode]:[Total 2024 Colombian Returnees]],'Population Projection V2'!$S$167,FALSE),"OK", "Review")</f>
        <v>OK</v>
      </c>
      <c r="CF445" s="361" t="str">
        <f>IF(AA445&lt;=VLOOKUP($C445,Projections2[[#All],[ISOCode]:[Total 2024 Colombian Returnees]],'Population Projection V2'!$T$167,FALSE),"OK", "Review")</f>
        <v>OK</v>
      </c>
      <c r="CG445" s="361" t="str">
        <f>IF(AB445&lt;=VLOOKUP($C445,Projections2[[#All],[ISOCode]:[Total 2024 Colombian Returnees]],'Population Projection V2'!$U$167,FALSE),"OK", "Review")</f>
        <v>OK</v>
      </c>
      <c r="CH445" s="361" t="str">
        <f>IF(AC445&lt;=VLOOKUP($C445,Projections2[[#All],[ISOCode]:[Total 2024 Colombian Returnees]],'Population Projection V2'!$V$167,FALSE),"OK", "Review")</f>
        <v>OK</v>
      </c>
      <c r="CI445" s="361" t="str">
        <f>IF(AD445&lt;=VLOOKUP($C445,Projections2[[#All],[ISOCode]:[Total 2024 Colombian Returnees]],'Population Projection V2'!$W$167,FALSE),"OK", "Review")</f>
        <v>OK</v>
      </c>
      <c r="CJ445" s="361" t="str">
        <f>IF(AE445&lt;=VLOOKUP($C445,Projections2[[#All],[ISOCode]:[Total 2024 Colombian Returnees]],'Population Projection V2'!$X$167,FALSE),"OK", "Review")</f>
        <v>OK</v>
      </c>
      <c r="CK445" s="361" t="str">
        <f>IF(AH445&lt;=VLOOKUP($C445,Projections2[[#All],[ISOCode]:[Total 2024 Colombian Returnees]],'Population Projection V2'!$Y$167,FALSE),"OK", "Review")</f>
        <v>OK</v>
      </c>
      <c r="CL445" s="361" t="str">
        <f>IF(AI445&lt;=VLOOKUP($C445,Projections2[[#All],[ISOCode]:[Total 2024 Colombian Returnees]],'Population Projection V2'!$Z$167,FALSE),"OK", "Review")</f>
        <v>OK</v>
      </c>
      <c r="CM445" s="361" t="str">
        <f>IF(AJ445&lt;=VLOOKUP($C445,Projections2[[#All],[ISOCode]:[Total 2024 Colombian Returnees]],'Population Projection V2'!$AA$167,FALSE),"OK", "Review")</f>
        <v>OK</v>
      </c>
      <c r="CN445" s="361" t="str">
        <f>IF(AK445&lt;=VLOOKUP($C445,Projections2[[#All],[ISOCode]:[Total 2024 Colombian Returnees]],'Population Projection V2'!$AB$167,FALSE),"OK", "Review")</f>
        <v>OK</v>
      </c>
      <c r="CO445" s="361" t="str">
        <f>IF(AL445&lt;=VLOOKUP($C445,Projections2[[#All],[ISOCode]:[Total 2024 Colombian Returnees]],'Population Projection V2'!$AC$167,FALSE),"OK", "Review")</f>
        <v>OK</v>
      </c>
      <c r="CP445" s="361" t="str">
        <f>IF(AO445&lt;=VLOOKUP($C445,Projections2[[#All],[ISOCode]:[Total 2024 Colombian Returnees]],'Population Projection V2'!$AD$167,FALSE),"OK", "Review")</f>
        <v>OK</v>
      </c>
      <c r="CQ445" s="361" t="str">
        <f>IF(AP445&lt;=VLOOKUP($C445,Projections2[[#All],[ISOCode]:[Total 2024 Colombian Returnees]],'Population Projection V2'!$AE$167,FALSE),"OK", "Review")</f>
        <v>OK</v>
      </c>
      <c r="CR445" s="361" t="str">
        <f>IF(AQ445&lt;=VLOOKUP($C445,Projections2[[#All],[ISOCode]:[Total 2024 Colombian Returnees]],'Population Projection V2'!$AF$167,FALSE),"OK", "Review")</f>
        <v>OK</v>
      </c>
      <c r="CS445" s="361" t="str">
        <f>IF(AR445&lt;=VLOOKUP($C445,Projections2[[#All],[ISOCode]:[Total 2024 Colombian Returnees]],'Population Projection V2'!$AG$167,FALSE),"OK", "Review")</f>
        <v>OK</v>
      </c>
      <c r="CT445" s="361" t="str">
        <f>IF(AS445&lt;=VLOOKUP($C445,Projections2[[#All],[ISOCode]:[Total 2024 Colombian Returnees]],'Population Projection V2'!$AH$167,FALSE),"OK", "Review")</f>
        <v>OK</v>
      </c>
      <c r="CU445" s="361" t="str">
        <f>IF(AV445&lt;=VLOOKUP($C445,Projections2[[#All],[ISOCode]:[Total 2024 Colombian Returnees]],'Population Projection V2'!$AI$167,FALSE),"OK", "Review")</f>
        <v>OK</v>
      </c>
      <c r="CV445" s="361" t="str">
        <f>IF(AW445&lt;=VLOOKUP($C445,Projections2[[#All],[ISOCode]:[Total 2024 Colombian Returnees]],'Population Projection V2'!$AJ$167,FALSE),"OK", "Review")</f>
        <v>OK</v>
      </c>
      <c r="CW445" s="361" t="str">
        <f>IF(AX445&lt;=VLOOKUP($C445,Projections2[[#All],[ISOCode]:[Total 2024 Colombian Returnees]],'Population Projection V2'!$AK$167,FALSE),"OK", "Review")</f>
        <v>OK</v>
      </c>
      <c r="CX445" s="361" t="str">
        <f>IF(AY445&lt;=VLOOKUP($C445,Projections2[[#All],[ISOCode]:[Total 2024 Colombian Returnees]],'Population Projection V2'!$AL$167,FALSE),"OK", "Review")</f>
        <v>OK</v>
      </c>
      <c r="CY445" s="362" t="str">
        <f>IF(AZ445&lt;=VLOOKUP($C445,Projections2[[#All],[ISOCode]:[Total 2024 Colombian Returnees]],'Population Projection V2'!$AM$167,FALSE),"OK", "Review")</f>
        <v>OK</v>
      </c>
    </row>
    <row r="446" spans="1:103" ht="25.5" x14ac:dyDescent="0.25">
      <c r="A446" s="248" t="s">
        <v>146</v>
      </c>
      <c r="B446" s="249" t="s">
        <v>115</v>
      </c>
      <c r="C446" s="249" t="s">
        <v>327</v>
      </c>
      <c r="D446" s="250" t="s">
        <v>421</v>
      </c>
      <c r="E446" s="249" t="s">
        <v>422</v>
      </c>
      <c r="F446" s="240">
        <f t="shared" si="145"/>
        <v>0</v>
      </c>
      <c r="G446" s="240">
        <f t="shared" si="146"/>
        <v>0</v>
      </c>
      <c r="H446" s="240">
        <f t="shared" si="147"/>
        <v>0</v>
      </c>
      <c r="I446" s="240">
        <f t="shared" si="148"/>
        <v>0</v>
      </c>
      <c r="J446" s="240">
        <f t="shared" si="149"/>
        <v>0</v>
      </c>
      <c r="K446" s="240">
        <f>VLOOKUP($C446,Projections2[[#All],[ISOCode]:[Total 2024 Colombian Returnees]],7,0)</f>
        <v>0</v>
      </c>
      <c r="L446" s="251"/>
      <c r="M446" s="252"/>
      <c r="N446" s="252"/>
      <c r="O446" s="252"/>
      <c r="P446" s="252"/>
      <c r="Q446" s="252"/>
      <c r="R446" s="224">
        <f>VLOOKUP($C446,Projections2[[#All],[ISOCode]:[Total 2024 Colombian Returnees]],12,0)</f>
        <v>0</v>
      </c>
      <c r="S446" s="225"/>
      <c r="T446" s="259"/>
      <c r="U446" s="259"/>
      <c r="V446" s="259"/>
      <c r="W446" s="242">
        <f t="shared" si="169"/>
        <v>0</v>
      </c>
      <c r="X446" s="259"/>
      <c r="Y446" s="259">
        <f>VLOOKUP($C446,Projections2[[#All],[ISOCode]:[Total 2024 Colombian Returnees]],17,0)</f>
        <v>0</v>
      </c>
      <c r="Z446" s="260"/>
      <c r="AA446" s="266"/>
      <c r="AB446" s="266"/>
      <c r="AC446" s="266"/>
      <c r="AD446" s="266"/>
      <c r="AE446" s="266"/>
      <c r="AF446" s="266">
        <f>VLOOKUP($C446,Projections2[[#All],[ISOCode]:[Total 2024 Colombian Returnees]],22,0)</f>
        <v>0</v>
      </c>
      <c r="AG446" s="267"/>
      <c r="AH446" s="256"/>
      <c r="AI446" s="256"/>
      <c r="AJ446" s="256"/>
      <c r="AK446" s="256"/>
      <c r="AL446" s="256"/>
      <c r="AM446" s="230">
        <f>VLOOKUP($C446,Projections2[[#All],[ISOCode]:[Total 2024 Colombian Returnees]],27,0)</f>
        <v>0</v>
      </c>
      <c r="AN446" s="231"/>
      <c r="AO446" s="232"/>
      <c r="AP446" s="232"/>
      <c r="AQ446" s="232"/>
      <c r="AR446" s="232"/>
      <c r="AS446" s="232"/>
      <c r="AT446" s="232">
        <f>VLOOKUP($C446,Projections2[[#All],[ISOCode]:[Total 2024 Colombian Returnees]],32,0)</f>
        <v>0</v>
      </c>
      <c r="AU446" s="233"/>
      <c r="AV446" s="234"/>
      <c r="AW446" s="234"/>
      <c r="AX446" s="234"/>
      <c r="AY446" s="234"/>
      <c r="AZ446" s="234"/>
      <c r="BA446" s="234">
        <f>VLOOKUP($C446,Projections2[[#All],[ISOCode]:[Total 2024 Colombian Returnees]],37,0)</f>
        <v>0</v>
      </c>
      <c r="BB446" s="235"/>
      <c r="BC446" s="360" t="str">
        <f t="shared" si="150"/>
        <v>Ok</v>
      </c>
      <c r="BD446" s="361" t="str">
        <f t="shared" si="151"/>
        <v>Ok</v>
      </c>
      <c r="BE446" s="361" t="str">
        <f t="shared" si="152"/>
        <v>Ok</v>
      </c>
      <c r="BF446" s="361" t="str">
        <f t="shared" si="153"/>
        <v>Ok</v>
      </c>
      <c r="BG446" s="362" t="str">
        <f t="shared" si="154"/>
        <v>Ok</v>
      </c>
      <c r="BH446" s="360" t="str">
        <f t="shared" si="155"/>
        <v>Ok</v>
      </c>
      <c r="BI446" s="361" t="str">
        <f t="shared" si="156"/>
        <v>Ok</v>
      </c>
      <c r="BJ446" s="361" t="str">
        <f t="shared" si="157"/>
        <v>Ok</v>
      </c>
      <c r="BK446" s="361" t="str">
        <f t="shared" si="158"/>
        <v>Ok</v>
      </c>
      <c r="BL446" s="361" t="str">
        <f t="shared" si="159"/>
        <v>Ok</v>
      </c>
      <c r="BM446" s="361" t="str">
        <f t="shared" si="160"/>
        <v>Ok</v>
      </c>
      <c r="BN446" s="362" t="str">
        <f t="shared" si="161"/>
        <v>Ok</v>
      </c>
      <c r="BO446" s="360" t="str">
        <f t="shared" si="162"/>
        <v>No Pop.</v>
      </c>
      <c r="BP446" s="361" t="str">
        <f t="shared" si="163"/>
        <v>No Pop.</v>
      </c>
      <c r="BQ446" s="361" t="str">
        <f t="shared" si="164"/>
        <v>No Pop.</v>
      </c>
      <c r="BR446" s="361" t="str">
        <f t="shared" si="165"/>
        <v>No Pop.</v>
      </c>
      <c r="BS446" s="361" t="str">
        <f t="shared" si="166"/>
        <v>No Pop.</v>
      </c>
      <c r="BT446" s="361" t="str">
        <f t="shared" si="167"/>
        <v>No Pop.</v>
      </c>
      <c r="BU446" s="362" t="str">
        <f t="shared" si="168"/>
        <v>No Pop.</v>
      </c>
      <c r="BV446" s="360" t="str">
        <f>IF(M446&lt;=VLOOKUP($C446,Projections2[[#All],[ISOCode]:[Total 2024 Colombian Returnees]],'Population Projection V2'!$J$167,FALSE),"OK", "Review")</f>
        <v>OK</v>
      </c>
      <c r="BW446" s="361" t="str">
        <f>IF(N446&lt;=VLOOKUP($C446,Projections2[[#All],[ISOCode]:[Total 2024 Colombian Returnees]],'Population Projection V2'!$K$167,FALSE),"OK", "Review")</f>
        <v>OK</v>
      </c>
      <c r="BX446" s="361" t="str">
        <f>IF(O446&lt;=VLOOKUP($C446,Projections2[[#All],[ISOCode]:[Total 2024 Colombian Returnees]],'Population Projection V2'!$L$167,FALSE),"OK", "Review")</f>
        <v>OK</v>
      </c>
      <c r="BY446" s="361" t="str">
        <f>IF(P446&lt;=VLOOKUP($C446,Projections2[[#All],[ISOCode]:[Total 2024 Colombian Returnees]],'Population Projection V2'!$M$167,FALSE),"OK", "Review")</f>
        <v>OK</v>
      </c>
      <c r="BZ446" s="361" t="str">
        <f>IF(Q446&lt;=VLOOKUP($C446,Projections2[[#All],[ISOCode]:[Total 2024 Colombian Returnees]],'Population Projection V2'!$N$167,FALSE),"OK", "Review")</f>
        <v>OK</v>
      </c>
      <c r="CA446" s="361" t="str">
        <f>IF(T446&lt;=VLOOKUP($C446,Projections2[[#All],[ISOCode]:[Total 2024 Colombian Returnees]],'Population Projection V2'!$O$167,FALSE),"OK", "Review")</f>
        <v>OK</v>
      </c>
      <c r="CB446" s="361" t="str">
        <f>IF(U446&lt;=VLOOKUP($C446,Projections2[[#All],[ISOCode]:[Total 2024 Colombian Returnees]],'Population Projection V2'!$P$167,FALSE),"OK", "Review")</f>
        <v>OK</v>
      </c>
      <c r="CC446" s="361" t="str">
        <f>IF(V446&lt;=VLOOKUP($C446,Projections2[[#All],[ISOCode]:[Total 2024 Colombian Returnees]],'Population Projection V2'!$Q$167,FALSE),"OK", "Review")</f>
        <v>OK</v>
      </c>
      <c r="CD446" s="361" t="str">
        <f>IF(W446&lt;=VLOOKUP($C446,Projections2[[#All],[ISOCode]:[Total 2024 Colombian Returnees]],'Population Projection V2'!$R$167,FALSE),"OK", "Review")</f>
        <v>OK</v>
      </c>
      <c r="CE446" s="361" t="str">
        <f>IF(X446&lt;=VLOOKUP($C446,Projections2[[#All],[ISOCode]:[Total 2024 Colombian Returnees]],'Population Projection V2'!$S$167,FALSE),"OK", "Review")</f>
        <v>OK</v>
      </c>
      <c r="CF446" s="361" t="str">
        <f>IF(AA446&lt;=VLOOKUP($C446,Projections2[[#All],[ISOCode]:[Total 2024 Colombian Returnees]],'Population Projection V2'!$T$167,FALSE),"OK", "Review")</f>
        <v>OK</v>
      </c>
      <c r="CG446" s="361" t="str">
        <f>IF(AB446&lt;=VLOOKUP($C446,Projections2[[#All],[ISOCode]:[Total 2024 Colombian Returnees]],'Population Projection V2'!$U$167,FALSE),"OK", "Review")</f>
        <v>OK</v>
      </c>
      <c r="CH446" s="361" t="str">
        <f>IF(AC446&lt;=VLOOKUP($C446,Projections2[[#All],[ISOCode]:[Total 2024 Colombian Returnees]],'Population Projection V2'!$V$167,FALSE),"OK", "Review")</f>
        <v>OK</v>
      </c>
      <c r="CI446" s="361" t="str">
        <f>IF(AD446&lt;=VLOOKUP($C446,Projections2[[#All],[ISOCode]:[Total 2024 Colombian Returnees]],'Population Projection V2'!$W$167,FALSE),"OK", "Review")</f>
        <v>OK</v>
      </c>
      <c r="CJ446" s="361" t="str">
        <f>IF(AE446&lt;=VLOOKUP($C446,Projections2[[#All],[ISOCode]:[Total 2024 Colombian Returnees]],'Population Projection V2'!$X$167,FALSE),"OK", "Review")</f>
        <v>OK</v>
      </c>
      <c r="CK446" s="361" t="str">
        <f>IF(AH446&lt;=VLOOKUP($C446,Projections2[[#All],[ISOCode]:[Total 2024 Colombian Returnees]],'Population Projection V2'!$Y$167,FALSE),"OK", "Review")</f>
        <v>OK</v>
      </c>
      <c r="CL446" s="361" t="str">
        <f>IF(AI446&lt;=VLOOKUP($C446,Projections2[[#All],[ISOCode]:[Total 2024 Colombian Returnees]],'Population Projection V2'!$Z$167,FALSE),"OK", "Review")</f>
        <v>OK</v>
      </c>
      <c r="CM446" s="361" t="str">
        <f>IF(AJ446&lt;=VLOOKUP($C446,Projections2[[#All],[ISOCode]:[Total 2024 Colombian Returnees]],'Population Projection V2'!$AA$167,FALSE),"OK", "Review")</f>
        <v>OK</v>
      </c>
      <c r="CN446" s="361" t="str">
        <f>IF(AK446&lt;=VLOOKUP($C446,Projections2[[#All],[ISOCode]:[Total 2024 Colombian Returnees]],'Population Projection V2'!$AB$167,FALSE),"OK", "Review")</f>
        <v>OK</v>
      </c>
      <c r="CO446" s="361" t="str">
        <f>IF(AL446&lt;=VLOOKUP($C446,Projections2[[#All],[ISOCode]:[Total 2024 Colombian Returnees]],'Population Projection V2'!$AC$167,FALSE),"OK", "Review")</f>
        <v>OK</v>
      </c>
      <c r="CP446" s="361" t="str">
        <f>IF(AO446&lt;=VLOOKUP($C446,Projections2[[#All],[ISOCode]:[Total 2024 Colombian Returnees]],'Population Projection V2'!$AD$167,FALSE),"OK", "Review")</f>
        <v>OK</v>
      </c>
      <c r="CQ446" s="361" t="str">
        <f>IF(AP446&lt;=VLOOKUP($C446,Projections2[[#All],[ISOCode]:[Total 2024 Colombian Returnees]],'Population Projection V2'!$AE$167,FALSE),"OK", "Review")</f>
        <v>OK</v>
      </c>
      <c r="CR446" s="361" t="str">
        <f>IF(AQ446&lt;=VLOOKUP($C446,Projections2[[#All],[ISOCode]:[Total 2024 Colombian Returnees]],'Population Projection V2'!$AF$167,FALSE),"OK", "Review")</f>
        <v>OK</v>
      </c>
      <c r="CS446" s="361" t="str">
        <f>IF(AR446&lt;=VLOOKUP($C446,Projections2[[#All],[ISOCode]:[Total 2024 Colombian Returnees]],'Population Projection V2'!$AG$167,FALSE),"OK", "Review")</f>
        <v>OK</v>
      </c>
      <c r="CT446" s="361" t="str">
        <f>IF(AS446&lt;=VLOOKUP($C446,Projections2[[#All],[ISOCode]:[Total 2024 Colombian Returnees]],'Population Projection V2'!$AH$167,FALSE),"OK", "Review")</f>
        <v>OK</v>
      </c>
      <c r="CU446" s="361" t="str">
        <f>IF(AV446&lt;=VLOOKUP($C446,Projections2[[#All],[ISOCode]:[Total 2024 Colombian Returnees]],'Population Projection V2'!$AI$167,FALSE),"OK", "Review")</f>
        <v>OK</v>
      </c>
      <c r="CV446" s="361" t="str">
        <f>IF(AW446&lt;=VLOOKUP($C446,Projections2[[#All],[ISOCode]:[Total 2024 Colombian Returnees]],'Population Projection V2'!$AJ$167,FALSE),"OK", "Review")</f>
        <v>OK</v>
      </c>
      <c r="CW446" s="361" t="str">
        <f>IF(AX446&lt;=VLOOKUP($C446,Projections2[[#All],[ISOCode]:[Total 2024 Colombian Returnees]],'Population Projection V2'!$AK$167,FALSE),"OK", "Review")</f>
        <v>OK</v>
      </c>
      <c r="CX446" s="361" t="str">
        <f>IF(AY446&lt;=VLOOKUP($C446,Projections2[[#All],[ISOCode]:[Total 2024 Colombian Returnees]],'Population Projection V2'!$AL$167,FALSE),"OK", "Review")</f>
        <v>OK</v>
      </c>
      <c r="CY446" s="362" t="str">
        <f>IF(AZ446&lt;=VLOOKUP($C446,Projections2[[#All],[ISOCode]:[Total 2024 Colombian Returnees]],'Population Projection V2'!$AM$167,FALSE),"OK", "Review")</f>
        <v>OK</v>
      </c>
    </row>
    <row r="447" spans="1:103" ht="25.5" x14ac:dyDescent="0.25">
      <c r="A447" s="248" t="s">
        <v>146</v>
      </c>
      <c r="B447" s="249" t="s">
        <v>115</v>
      </c>
      <c r="C447" s="249" t="s">
        <v>327</v>
      </c>
      <c r="D447" s="250" t="s">
        <v>421</v>
      </c>
      <c r="E447" s="249" t="s">
        <v>423</v>
      </c>
      <c r="F447" s="240">
        <f t="shared" si="145"/>
        <v>0</v>
      </c>
      <c r="G447" s="240">
        <f t="shared" si="146"/>
        <v>0</v>
      </c>
      <c r="H447" s="240">
        <f t="shared" si="147"/>
        <v>0</v>
      </c>
      <c r="I447" s="240">
        <f t="shared" si="148"/>
        <v>0</v>
      </c>
      <c r="J447" s="240">
        <f t="shared" si="149"/>
        <v>0</v>
      </c>
      <c r="K447" s="240">
        <f>VLOOKUP($C447,Projections2[[#All],[ISOCode]:[Total 2024 Colombian Returnees]],7,0)</f>
        <v>0</v>
      </c>
      <c r="L447" s="251"/>
      <c r="M447" s="252"/>
      <c r="N447" s="252"/>
      <c r="O447" s="252"/>
      <c r="P447" s="252"/>
      <c r="Q447" s="252"/>
      <c r="R447" s="224">
        <f>VLOOKUP($C447,Projections2[[#All],[ISOCode]:[Total 2024 Colombian Returnees]],12,0)</f>
        <v>0</v>
      </c>
      <c r="S447" s="225"/>
      <c r="T447" s="259"/>
      <c r="U447" s="259"/>
      <c r="V447" s="259"/>
      <c r="W447" s="242">
        <f t="shared" si="169"/>
        <v>0</v>
      </c>
      <c r="X447" s="259"/>
      <c r="Y447" s="259">
        <f>VLOOKUP($C447,Projections2[[#All],[ISOCode]:[Total 2024 Colombian Returnees]],17,0)</f>
        <v>0</v>
      </c>
      <c r="Z447" s="260"/>
      <c r="AA447" s="266"/>
      <c r="AB447" s="266"/>
      <c r="AC447" s="266"/>
      <c r="AD447" s="266"/>
      <c r="AE447" s="266"/>
      <c r="AF447" s="266">
        <f>VLOOKUP($C447,Projections2[[#All],[ISOCode]:[Total 2024 Colombian Returnees]],22,0)</f>
        <v>0</v>
      </c>
      <c r="AG447" s="267"/>
      <c r="AH447" s="256"/>
      <c r="AI447" s="256"/>
      <c r="AJ447" s="256"/>
      <c r="AK447" s="256"/>
      <c r="AL447" s="256"/>
      <c r="AM447" s="230">
        <f>VLOOKUP($C447,Projections2[[#All],[ISOCode]:[Total 2024 Colombian Returnees]],27,0)</f>
        <v>0</v>
      </c>
      <c r="AN447" s="231"/>
      <c r="AO447" s="232"/>
      <c r="AP447" s="232"/>
      <c r="AQ447" s="232"/>
      <c r="AR447" s="232"/>
      <c r="AS447" s="232"/>
      <c r="AT447" s="232">
        <f>VLOOKUP($C447,Projections2[[#All],[ISOCode]:[Total 2024 Colombian Returnees]],32,0)</f>
        <v>0</v>
      </c>
      <c r="AU447" s="233"/>
      <c r="AV447" s="234"/>
      <c r="AW447" s="234"/>
      <c r="AX447" s="234"/>
      <c r="AY447" s="234"/>
      <c r="AZ447" s="234"/>
      <c r="BA447" s="234">
        <f>VLOOKUP($C447,Projections2[[#All],[ISOCode]:[Total 2024 Colombian Returnees]],37,0)</f>
        <v>0</v>
      </c>
      <c r="BB447" s="235"/>
      <c r="BC447" s="360" t="str">
        <f t="shared" si="150"/>
        <v>Ok</v>
      </c>
      <c r="BD447" s="361" t="str">
        <f t="shared" si="151"/>
        <v>Ok</v>
      </c>
      <c r="BE447" s="361" t="str">
        <f t="shared" si="152"/>
        <v>Ok</v>
      </c>
      <c r="BF447" s="361" t="str">
        <f t="shared" si="153"/>
        <v>Ok</v>
      </c>
      <c r="BG447" s="362" t="str">
        <f t="shared" si="154"/>
        <v>Ok</v>
      </c>
      <c r="BH447" s="360" t="str">
        <f t="shared" si="155"/>
        <v>Ok</v>
      </c>
      <c r="BI447" s="361" t="str">
        <f t="shared" si="156"/>
        <v>Ok</v>
      </c>
      <c r="BJ447" s="361" t="str">
        <f t="shared" si="157"/>
        <v>Ok</v>
      </c>
      <c r="BK447" s="361" t="str">
        <f t="shared" si="158"/>
        <v>Ok</v>
      </c>
      <c r="BL447" s="361" t="str">
        <f t="shared" si="159"/>
        <v>Ok</v>
      </c>
      <c r="BM447" s="361" t="str">
        <f t="shared" si="160"/>
        <v>Ok</v>
      </c>
      <c r="BN447" s="362" t="str">
        <f t="shared" si="161"/>
        <v>Ok</v>
      </c>
      <c r="BO447" s="360" t="str">
        <f t="shared" si="162"/>
        <v>No Pop.</v>
      </c>
      <c r="BP447" s="361" t="str">
        <f t="shared" si="163"/>
        <v>No Pop.</v>
      </c>
      <c r="BQ447" s="361" t="str">
        <f t="shared" si="164"/>
        <v>No Pop.</v>
      </c>
      <c r="BR447" s="361" t="str">
        <f t="shared" si="165"/>
        <v>No Pop.</v>
      </c>
      <c r="BS447" s="361" t="str">
        <f t="shared" si="166"/>
        <v>No Pop.</v>
      </c>
      <c r="BT447" s="361" t="str">
        <f t="shared" si="167"/>
        <v>No Pop.</v>
      </c>
      <c r="BU447" s="362" t="str">
        <f t="shared" si="168"/>
        <v>No Pop.</v>
      </c>
      <c r="BV447" s="360" t="str">
        <f>IF(M447&lt;=VLOOKUP($C447,Projections2[[#All],[ISOCode]:[Total 2024 Colombian Returnees]],'Population Projection V2'!$J$167,FALSE),"OK", "Review")</f>
        <v>OK</v>
      </c>
      <c r="BW447" s="361" t="str">
        <f>IF(N447&lt;=VLOOKUP($C447,Projections2[[#All],[ISOCode]:[Total 2024 Colombian Returnees]],'Population Projection V2'!$K$167,FALSE),"OK", "Review")</f>
        <v>OK</v>
      </c>
      <c r="BX447" s="361" t="str">
        <f>IF(O447&lt;=VLOOKUP($C447,Projections2[[#All],[ISOCode]:[Total 2024 Colombian Returnees]],'Population Projection V2'!$L$167,FALSE),"OK", "Review")</f>
        <v>OK</v>
      </c>
      <c r="BY447" s="361" t="str">
        <f>IF(P447&lt;=VLOOKUP($C447,Projections2[[#All],[ISOCode]:[Total 2024 Colombian Returnees]],'Population Projection V2'!$M$167,FALSE),"OK", "Review")</f>
        <v>OK</v>
      </c>
      <c r="BZ447" s="361" t="str">
        <f>IF(Q447&lt;=VLOOKUP($C447,Projections2[[#All],[ISOCode]:[Total 2024 Colombian Returnees]],'Population Projection V2'!$N$167,FALSE),"OK", "Review")</f>
        <v>OK</v>
      </c>
      <c r="CA447" s="361" t="str">
        <f>IF(T447&lt;=VLOOKUP($C447,Projections2[[#All],[ISOCode]:[Total 2024 Colombian Returnees]],'Population Projection V2'!$O$167,FALSE),"OK", "Review")</f>
        <v>OK</v>
      </c>
      <c r="CB447" s="361" t="str">
        <f>IF(U447&lt;=VLOOKUP($C447,Projections2[[#All],[ISOCode]:[Total 2024 Colombian Returnees]],'Population Projection V2'!$P$167,FALSE),"OK", "Review")</f>
        <v>OK</v>
      </c>
      <c r="CC447" s="361" t="str">
        <f>IF(V447&lt;=VLOOKUP($C447,Projections2[[#All],[ISOCode]:[Total 2024 Colombian Returnees]],'Population Projection V2'!$Q$167,FALSE),"OK", "Review")</f>
        <v>OK</v>
      </c>
      <c r="CD447" s="361" t="str">
        <f>IF(W447&lt;=VLOOKUP($C447,Projections2[[#All],[ISOCode]:[Total 2024 Colombian Returnees]],'Population Projection V2'!$R$167,FALSE),"OK", "Review")</f>
        <v>OK</v>
      </c>
      <c r="CE447" s="361" t="str">
        <f>IF(X447&lt;=VLOOKUP($C447,Projections2[[#All],[ISOCode]:[Total 2024 Colombian Returnees]],'Population Projection V2'!$S$167,FALSE),"OK", "Review")</f>
        <v>OK</v>
      </c>
      <c r="CF447" s="361" t="str">
        <f>IF(AA447&lt;=VLOOKUP($C447,Projections2[[#All],[ISOCode]:[Total 2024 Colombian Returnees]],'Population Projection V2'!$T$167,FALSE),"OK", "Review")</f>
        <v>OK</v>
      </c>
      <c r="CG447" s="361" t="str">
        <f>IF(AB447&lt;=VLOOKUP($C447,Projections2[[#All],[ISOCode]:[Total 2024 Colombian Returnees]],'Population Projection V2'!$U$167,FALSE),"OK", "Review")</f>
        <v>OK</v>
      </c>
      <c r="CH447" s="361" t="str">
        <f>IF(AC447&lt;=VLOOKUP($C447,Projections2[[#All],[ISOCode]:[Total 2024 Colombian Returnees]],'Population Projection V2'!$V$167,FALSE),"OK", "Review")</f>
        <v>OK</v>
      </c>
      <c r="CI447" s="361" t="str">
        <f>IF(AD447&lt;=VLOOKUP($C447,Projections2[[#All],[ISOCode]:[Total 2024 Colombian Returnees]],'Population Projection V2'!$W$167,FALSE),"OK", "Review")</f>
        <v>OK</v>
      </c>
      <c r="CJ447" s="361" t="str">
        <f>IF(AE447&lt;=VLOOKUP($C447,Projections2[[#All],[ISOCode]:[Total 2024 Colombian Returnees]],'Population Projection V2'!$X$167,FALSE),"OK", "Review")</f>
        <v>OK</v>
      </c>
      <c r="CK447" s="361" t="str">
        <f>IF(AH447&lt;=VLOOKUP($C447,Projections2[[#All],[ISOCode]:[Total 2024 Colombian Returnees]],'Population Projection V2'!$Y$167,FALSE),"OK", "Review")</f>
        <v>OK</v>
      </c>
      <c r="CL447" s="361" t="str">
        <f>IF(AI447&lt;=VLOOKUP($C447,Projections2[[#All],[ISOCode]:[Total 2024 Colombian Returnees]],'Population Projection V2'!$Z$167,FALSE),"OK", "Review")</f>
        <v>OK</v>
      </c>
      <c r="CM447" s="361" t="str">
        <f>IF(AJ447&lt;=VLOOKUP($C447,Projections2[[#All],[ISOCode]:[Total 2024 Colombian Returnees]],'Population Projection V2'!$AA$167,FALSE),"OK", "Review")</f>
        <v>OK</v>
      </c>
      <c r="CN447" s="361" t="str">
        <f>IF(AK447&lt;=VLOOKUP($C447,Projections2[[#All],[ISOCode]:[Total 2024 Colombian Returnees]],'Population Projection V2'!$AB$167,FALSE),"OK", "Review")</f>
        <v>OK</v>
      </c>
      <c r="CO447" s="361" t="str">
        <f>IF(AL447&lt;=VLOOKUP($C447,Projections2[[#All],[ISOCode]:[Total 2024 Colombian Returnees]],'Population Projection V2'!$AC$167,FALSE),"OK", "Review")</f>
        <v>OK</v>
      </c>
      <c r="CP447" s="361" t="str">
        <f>IF(AO447&lt;=VLOOKUP($C447,Projections2[[#All],[ISOCode]:[Total 2024 Colombian Returnees]],'Population Projection V2'!$AD$167,FALSE),"OK", "Review")</f>
        <v>OK</v>
      </c>
      <c r="CQ447" s="361" t="str">
        <f>IF(AP447&lt;=VLOOKUP($C447,Projections2[[#All],[ISOCode]:[Total 2024 Colombian Returnees]],'Population Projection V2'!$AE$167,FALSE),"OK", "Review")</f>
        <v>OK</v>
      </c>
      <c r="CR447" s="361" t="str">
        <f>IF(AQ447&lt;=VLOOKUP($C447,Projections2[[#All],[ISOCode]:[Total 2024 Colombian Returnees]],'Population Projection V2'!$AF$167,FALSE),"OK", "Review")</f>
        <v>OK</v>
      </c>
      <c r="CS447" s="361" t="str">
        <f>IF(AR447&lt;=VLOOKUP($C447,Projections2[[#All],[ISOCode]:[Total 2024 Colombian Returnees]],'Population Projection V2'!$AG$167,FALSE),"OK", "Review")</f>
        <v>OK</v>
      </c>
      <c r="CT447" s="361" t="str">
        <f>IF(AS447&lt;=VLOOKUP($C447,Projections2[[#All],[ISOCode]:[Total 2024 Colombian Returnees]],'Population Projection V2'!$AH$167,FALSE),"OK", "Review")</f>
        <v>OK</v>
      </c>
      <c r="CU447" s="361" t="str">
        <f>IF(AV447&lt;=VLOOKUP($C447,Projections2[[#All],[ISOCode]:[Total 2024 Colombian Returnees]],'Population Projection V2'!$AI$167,FALSE),"OK", "Review")</f>
        <v>OK</v>
      </c>
      <c r="CV447" s="361" t="str">
        <f>IF(AW447&lt;=VLOOKUP($C447,Projections2[[#All],[ISOCode]:[Total 2024 Colombian Returnees]],'Population Projection V2'!$AJ$167,FALSE),"OK", "Review")</f>
        <v>OK</v>
      </c>
      <c r="CW447" s="361" t="str">
        <f>IF(AX447&lt;=VLOOKUP($C447,Projections2[[#All],[ISOCode]:[Total 2024 Colombian Returnees]],'Population Projection V2'!$AK$167,FALSE),"OK", "Review")</f>
        <v>OK</v>
      </c>
      <c r="CX447" s="361" t="str">
        <f>IF(AY447&lt;=VLOOKUP($C447,Projections2[[#All],[ISOCode]:[Total 2024 Colombian Returnees]],'Population Projection V2'!$AL$167,FALSE),"OK", "Review")</f>
        <v>OK</v>
      </c>
      <c r="CY447" s="362" t="str">
        <f>IF(AZ447&lt;=VLOOKUP($C447,Projections2[[#All],[ISOCode]:[Total 2024 Colombian Returnees]],'Population Projection V2'!$AM$167,FALSE),"OK", "Review")</f>
        <v>OK</v>
      </c>
    </row>
    <row r="448" spans="1:103" ht="25.5" x14ac:dyDescent="0.25">
      <c r="A448" s="248" t="s">
        <v>146</v>
      </c>
      <c r="B448" s="249" t="s">
        <v>115</v>
      </c>
      <c r="C448" s="249" t="s">
        <v>327</v>
      </c>
      <c r="D448" s="250" t="s">
        <v>421</v>
      </c>
      <c r="E448" s="249" t="s">
        <v>424</v>
      </c>
      <c r="F448" s="240">
        <f t="shared" si="145"/>
        <v>0</v>
      </c>
      <c r="G448" s="240">
        <f t="shared" si="146"/>
        <v>0</v>
      </c>
      <c r="H448" s="240">
        <f t="shared" si="147"/>
        <v>0</v>
      </c>
      <c r="I448" s="240">
        <f t="shared" si="148"/>
        <v>0</v>
      </c>
      <c r="J448" s="240">
        <f t="shared" si="149"/>
        <v>0</v>
      </c>
      <c r="K448" s="240">
        <f>VLOOKUP($C448,Projections2[[#All],[ISOCode]:[Total 2024 Colombian Returnees]],7,0)</f>
        <v>0</v>
      </c>
      <c r="L448" s="251"/>
      <c r="M448" s="252"/>
      <c r="N448" s="252"/>
      <c r="O448" s="252"/>
      <c r="P448" s="252"/>
      <c r="Q448" s="252"/>
      <c r="R448" s="224">
        <f>VLOOKUP($C448,Projections2[[#All],[ISOCode]:[Total 2024 Colombian Returnees]],12,0)</f>
        <v>0</v>
      </c>
      <c r="S448" s="225"/>
      <c r="T448" s="259"/>
      <c r="U448" s="259"/>
      <c r="V448" s="259"/>
      <c r="W448" s="242">
        <f t="shared" si="169"/>
        <v>0</v>
      </c>
      <c r="X448" s="259"/>
      <c r="Y448" s="259">
        <f>VLOOKUP($C448,Projections2[[#All],[ISOCode]:[Total 2024 Colombian Returnees]],17,0)</f>
        <v>0</v>
      </c>
      <c r="Z448" s="260"/>
      <c r="AA448" s="266"/>
      <c r="AB448" s="266"/>
      <c r="AC448" s="266"/>
      <c r="AD448" s="266"/>
      <c r="AE448" s="266"/>
      <c r="AF448" s="266">
        <f>VLOOKUP($C448,Projections2[[#All],[ISOCode]:[Total 2024 Colombian Returnees]],22,0)</f>
        <v>0</v>
      </c>
      <c r="AG448" s="267"/>
      <c r="AH448" s="256"/>
      <c r="AI448" s="256"/>
      <c r="AJ448" s="256"/>
      <c r="AK448" s="256"/>
      <c r="AL448" s="256"/>
      <c r="AM448" s="230">
        <f>VLOOKUP($C448,Projections2[[#All],[ISOCode]:[Total 2024 Colombian Returnees]],27,0)</f>
        <v>0</v>
      </c>
      <c r="AN448" s="231"/>
      <c r="AO448" s="232"/>
      <c r="AP448" s="232"/>
      <c r="AQ448" s="232"/>
      <c r="AR448" s="232"/>
      <c r="AS448" s="232"/>
      <c r="AT448" s="232">
        <f>VLOOKUP($C448,Projections2[[#All],[ISOCode]:[Total 2024 Colombian Returnees]],32,0)</f>
        <v>0</v>
      </c>
      <c r="AU448" s="233"/>
      <c r="AV448" s="234"/>
      <c r="AW448" s="234"/>
      <c r="AX448" s="234"/>
      <c r="AY448" s="234"/>
      <c r="AZ448" s="234"/>
      <c r="BA448" s="234">
        <f>VLOOKUP($C448,Projections2[[#All],[ISOCode]:[Total 2024 Colombian Returnees]],37,0)</f>
        <v>0</v>
      </c>
      <c r="BB448" s="235"/>
      <c r="BC448" s="360" t="str">
        <f t="shared" si="150"/>
        <v>Ok</v>
      </c>
      <c r="BD448" s="361" t="str">
        <f t="shared" si="151"/>
        <v>Ok</v>
      </c>
      <c r="BE448" s="361" t="str">
        <f t="shared" si="152"/>
        <v>Ok</v>
      </c>
      <c r="BF448" s="361" t="str">
        <f t="shared" si="153"/>
        <v>Ok</v>
      </c>
      <c r="BG448" s="362" t="str">
        <f t="shared" si="154"/>
        <v>Ok</v>
      </c>
      <c r="BH448" s="360" t="str">
        <f t="shared" si="155"/>
        <v>Ok</v>
      </c>
      <c r="BI448" s="361" t="str">
        <f t="shared" si="156"/>
        <v>Ok</v>
      </c>
      <c r="BJ448" s="361" t="str">
        <f t="shared" si="157"/>
        <v>Ok</v>
      </c>
      <c r="BK448" s="361" t="str">
        <f t="shared" si="158"/>
        <v>Ok</v>
      </c>
      <c r="BL448" s="361" t="str">
        <f t="shared" si="159"/>
        <v>Ok</v>
      </c>
      <c r="BM448" s="361" t="str">
        <f t="shared" si="160"/>
        <v>Ok</v>
      </c>
      <c r="BN448" s="362" t="str">
        <f t="shared" si="161"/>
        <v>Ok</v>
      </c>
      <c r="BO448" s="360" t="str">
        <f t="shared" si="162"/>
        <v>No Pop.</v>
      </c>
      <c r="BP448" s="361" t="str">
        <f t="shared" si="163"/>
        <v>No Pop.</v>
      </c>
      <c r="BQ448" s="361" t="str">
        <f t="shared" si="164"/>
        <v>No Pop.</v>
      </c>
      <c r="BR448" s="361" t="str">
        <f t="shared" si="165"/>
        <v>No Pop.</v>
      </c>
      <c r="BS448" s="361" t="str">
        <f t="shared" si="166"/>
        <v>No Pop.</v>
      </c>
      <c r="BT448" s="361" t="str">
        <f t="shared" si="167"/>
        <v>No Pop.</v>
      </c>
      <c r="BU448" s="362" t="str">
        <f t="shared" si="168"/>
        <v>No Pop.</v>
      </c>
      <c r="BV448" s="360" t="str">
        <f>IF(M448&lt;=VLOOKUP($C448,Projections2[[#All],[ISOCode]:[Total 2024 Colombian Returnees]],'Population Projection V2'!$J$167,FALSE),"OK", "Review")</f>
        <v>OK</v>
      </c>
      <c r="BW448" s="361" t="str">
        <f>IF(N448&lt;=VLOOKUP($C448,Projections2[[#All],[ISOCode]:[Total 2024 Colombian Returnees]],'Population Projection V2'!$K$167,FALSE),"OK", "Review")</f>
        <v>OK</v>
      </c>
      <c r="BX448" s="361" t="str">
        <f>IF(O448&lt;=VLOOKUP($C448,Projections2[[#All],[ISOCode]:[Total 2024 Colombian Returnees]],'Population Projection V2'!$L$167,FALSE),"OK", "Review")</f>
        <v>OK</v>
      </c>
      <c r="BY448" s="361" t="str">
        <f>IF(P448&lt;=VLOOKUP($C448,Projections2[[#All],[ISOCode]:[Total 2024 Colombian Returnees]],'Population Projection V2'!$M$167,FALSE),"OK", "Review")</f>
        <v>OK</v>
      </c>
      <c r="BZ448" s="361" t="str">
        <f>IF(Q448&lt;=VLOOKUP($C448,Projections2[[#All],[ISOCode]:[Total 2024 Colombian Returnees]],'Population Projection V2'!$N$167,FALSE),"OK", "Review")</f>
        <v>OK</v>
      </c>
      <c r="CA448" s="361" t="str">
        <f>IF(T448&lt;=VLOOKUP($C448,Projections2[[#All],[ISOCode]:[Total 2024 Colombian Returnees]],'Population Projection V2'!$O$167,FALSE),"OK", "Review")</f>
        <v>OK</v>
      </c>
      <c r="CB448" s="361" t="str">
        <f>IF(U448&lt;=VLOOKUP($C448,Projections2[[#All],[ISOCode]:[Total 2024 Colombian Returnees]],'Population Projection V2'!$P$167,FALSE),"OK", "Review")</f>
        <v>OK</v>
      </c>
      <c r="CC448" s="361" t="str">
        <f>IF(V448&lt;=VLOOKUP($C448,Projections2[[#All],[ISOCode]:[Total 2024 Colombian Returnees]],'Population Projection V2'!$Q$167,FALSE),"OK", "Review")</f>
        <v>OK</v>
      </c>
      <c r="CD448" s="361" t="str">
        <f>IF(W448&lt;=VLOOKUP($C448,Projections2[[#All],[ISOCode]:[Total 2024 Colombian Returnees]],'Population Projection V2'!$R$167,FALSE),"OK", "Review")</f>
        <v>OK</v>
      </c>
      <c r="CE448" s="361" t="str">
        <f>IF(X448&lt;=VLOOKUP($C448,Projections2[[#All],[ISOCode]:[Total 2024 Colombian Returnees]],'Population Projection V2'!$S$167,FALSE),"OK", "Review")</f>
        <v>OK</v>
      </c>
      <c r="CF448" s="361" t="str">
        <f>IF(AA448&lt;=VLOOKUP($C448,Projections2[[#All],[ISOCode]:[Total 2024 Colombian Returnees]],'Population Projection V2'!$T$167,FALSE),"OK", "Review")</f>
        <v>OK</v>
      </c>
      <c r="CG448" s="361" t="str">
        <f>IF(AB448&lt;=VLOOKUP($C448,Projections2[[#All],[ISOCode]:[Total 2024 Colombian Returnees]],'Population Projection V2'!$U$167,FALSE),"OK", "Review")</f>
        <v>OK</v>
      </c>
      <c r="CH448" s="361" t="str">
        <f>IF(AC448&lt;=VLOOKUP($C448,Projections2[[#All],[ISOCode]:[Total 2024 Colombian Returnees]],'Population Projection V2'!$V$167,FALSE),"OK", "Review")</f>
        <v>OK</v>
      </c>
      <c r="CI448" s="361" t="str">
        <f>IF(AD448&lt;=VLOOKUP($C448,Projections2[[#All],[ISOCode]:[Total 2024 Colombian Returnees]],'Population Projection V2'!$W$167,FALSE),"OK", "Review")</f>
        <v>OK</v>
      </c>
      <c r="CJ448" s="361" t="str">
        <f>IF(AE448&lt;=VLOOKUP($C448,Projections2[[#All],[ISOCode]:[Total 2024 Colombian Returnees]],'Population Projection V2'!$X$167,FALSE),"OK", "Review")</f>
        <v>OK</v>
      </c>
      <c r="CK448" s="361" t="str">
        <f>IF(AH448&lt;=VLOOKUP($C448,Projections2[[#All],[ISOCode]:[Total 2024 Colombian Returnees]],'Population Projection V2'!$Y$167,FALSE),"OK", "Review")</f>
        <v>OK</v>
      </c>
      <c r="CL448" s="361" t="str">
        <f>IF(AI448&lt;=VLOOKUP($C448,Projections2[[#All],[ISOCode]:[Total 2024 Colombian Returnees]],'Population Projection V2'!$Z$167,FALSE),"OK", "Review")</f>
        <v>OK</v>
      </c>
      <c r="CM448" s="361" t="str">
        <f>IF(AJ448&lt;=VLOOKUP($C448,Projections2[[#All],[ISOCode]:[Total 2024 Colombian Returnees]],'Population Projection V2'!$AA$167,FALSE),"OK", "Review")</f>
        <v>OK</v>
      </c>
      <c r="CN448" s="361" t="str">
        <f>IF(AK448&lt;=VLOOKUP($C448,Projections2[[#All],[ISOCode]:[Total 2024 Colombian Returnees]],'Population Projection V2'!$AB$167,FALSE),"OK", "Review")</f>
        <v>OK</v>
      </c>
      <c r="CO448" s="361" t="str">
        <f>IF(AL448&lt;=VLOOKUP($C448,Projections2[[#All],[ISOCode]:[Total 2024 Colombian Returnees]],'Population Projection V2'!$AC$167,FALSE),"OK", "Review")</f>
        <v>OK</v>
      </c>
      <c r="CP448" s="361" t="str">
        <f>IF(AO448&lt;=VLOOKUP($C448,Projections2[[#All],[ISOCode]:[Total 2024 Colombian Returnees]],'Population Projection V2'!$AD$167,FALSE),"OK", "Review")</f>
        <v>OK</v>
      </c>
      <c r="CQ448" s="361" t="str">
        <f>IF(AP448&lt;=VLOOKUP($C448,Projections2[[#All],[ISOCode]:[Total 2024 Colombian Returnees]],'Population Projection V2'!$AE$167,FALSE),"OK", "Review")</f>
        <v>OK</v>
      </c>
      <c r="CR448" s="361" t="str">
        <f>IF(AQ448&lt;=VLOOKUP($C448,Projections2[[#All],[ISOCode]:[Total 2024 Colombian Returnees]],'Population Projection V2'!$AF$167,FALSE),"OK", "Review")</f>
        <v>OK</v>
      </c>
      <c r="CS448" s="361" t="str">
        <f>IF(AR448&lt;=VLOOKUP($C448,Projections2[[#All],[ISOCode]:[Total 2024 Colombian Returnees]],'Population Projection V2'!$AG$167,FALSE),"OK", "Review")</f>
        <v>OK</v>
      </c>
      <c r="CT448" s="361" t="str">
        <f>IF(AS448&lt;=VLOOKUP($C448,Projections2[[#All],[ISOCode]:[Total 2024 Colombian Returnees]],'Population Projection V2'!$AH$167,FALSE),"OK", "Review")</f>
        <v>OK</v>
      </c>
      <c r="CU448" s="361" t="str">
        <f>IF(AV448&lt;=VLOOKUP($C448,Projections2[[#All],[ISOCode]:[Total 2024 Colombian Returnees]],'Population Projection V2'!$AI$167,FALSE),"OK", "Review")</f>
        <v>OK</v>
      </c>
      <c r="CV448" s="361" t="str">
        <f>IF(AW448&lt;=VLOOKUP($C448,Projections2[[#All],[ISOCode]:[Total 2024 Colombian Returnees]],'Population Projection V2'!$AJ$167,FALSE),"OK", "Review")</f>
        <v>OK</v>
      </c>
      <c r="CW448" s="361" t="str">
        <f>IF(AX448&lt;=VLOOKUP($C448,Projections2[[#All],[ISOCode]:[Total 2024 Colombian Returnees]],'Population Projection V2'!$AK$167,FALSE),"OK", "Review")</f>
        <v>OK</v>
      </c>
      <c r="CX448" s="361" t="str">
        <f>IF(AY448&lt;=VLOOKUP($C448,Projections2[[#All],[ISOCode]:[Total 2024 Colombian Returnees]],'Population Projection V2'!$AL$167,FALSE),"OK", "Review")</f>
        <v>OK</v>
      </c>
      <c r="CY448" s="362" t="str">
        <f>IF(AZ448&lt;=VLOOKUP($C448,Projections2[[#All],[ISOCode]:[Total 2024 Colombian Returnees]],'Population Projection V2'!$AM$167,FALSE),"OK", "Review")</f>
        <v>OK</v>
      </c>
    </row>
    <row r="449" spans="1:103" ht="25.5" x14ac:dyDescent="0.25">
      <c r="A449" s="248" t="s">
        <v>146</v>
      </c>
      <c r="B449" s="249" t="s">
        <v>115</v>
      </c>
      <c r="C449" s="249" t="s">
        <v>327</v>
      </c>
      <c r="D449" s="250" t="s">
        <v>421</v>
      </c>
      <c r="E449" s="249" t="s">
        <v>425</v>
      </c>
      <c r="F449" s="240">
        <f t="shared" si="145"/>
        <v>0</v>
      </c>
      <c r="G449" s="240">
        <f t="shared" si="146"/>
        <v>0</v>
      </c>
      <c r="H449" s="240">
        <f t="shared" si="147"/>
        <v>0</v>
      </c>
      <c r="I449" s="240">
        <f t="shared" si="148"/>
        <v>0</v>
      </c>
      <c r="J449" s="240">
        <f t="shared" si="149"/>
        <v>0</v>
      </c>
      <c r="K449" s="240">
        <f>VLOOKUP($C449,Projections2[[#All],[ISOCode]:[Total 2024 Colombian Returnees]],7,0)</f>
        <v>0</v>
      </c>
      <c r="L449" s="251"/>
      <c r="M449" s="252"/>
      <c r="N449" s="252"/>
      <c r="O449" s="252"/>
      <c r="P449" s="252"/>
      <c r="Q449" s="252"/>
      <c r="R449" s="224">
        <f>VLOOKUP($C449,Projections2[[#All],[ISOCode]:[Total 2024 Colombian Returnees]],12,0)</f>
        <v>0</v>
      </c>
      <c r="S449" s="225"/>
      <c r="T449" s="259"/>
      <c r="U449" s="259"/>
      <c r="V449" s="259"/>
      <c r="W449" s="242">
        <f t="shared" si="169"/>
        <v>0</v>
      </c>
      <c r="X449" s="259"/>
      <c r="Y449" s="259">
        <f>VLOOKUP($C449,Projections2[[#All],[ISOCode]:[Total 2024 Colombian Returnees]],17,0)</f>
        <v>0</v>
      </c>
      <c r="Z449" s="260"/>
      <c r="AA449" s="266"/>
      <c r="AB449" s="266"/>
      <c r="AC449" s="266"/>
      <c r="AD449" s="266"/>
      <c r="AE449" s="266"/>
      <c r="AF449" s="266">
        <f>VLOOKUP($C449,Projections2[[#All],[ISOCode]:[Total 2024 Colombian Returnees]],22,0)</f>
        <v>0</v>
      </c>
      <c r="AG449" s="267"/>
      <c r="AH449" s="256"/>
      <c r="AI449" s="256"/>
      <c r="AJ449" s="256"/>
      <c r="AK449" s="256"/>
      <c r="AL449" s="256"/>
      <c r="AM449" s="230">
        <f>VLOOKUP($C449,Projections2[[#All],[ISOCode]:[Total 2024 Colombian Returnees]],27,0)</f>
        <v>0</v>
      </c>
      <c r="AN449" s="231"/>
      <c r="AO449" s="232"/>
      <c r="AP449" s="232"/>
      <c r="AQ449" s="232"/>
      <c r="AR449" s="232"/>
      <c r="AS449" s="232"/>
      <c r="AT449" s="232">
        <f>VLOOKUP($C449,Projections2[[#All],[ISOCode]:[Total 2024 Colombian Returnees]],32,0)</f>
        <v>0</v>
      </c>
      <c r="AU449" s="233"/>
      <c r="AV449" s="234"/>
      <c r="AW449" s="234"/>
      <c r="AX449" s="234"/>
      <c r="AY449" s="234"/>
      <c r="AZ449" s="234"/>
      <c r="BA449" s="234">
        <f>VLOOKUP($C449,Projections2[[#All],[ISOCode]:[Total 2024 Colombian Returnees]],37,0)</f>
        <v>0</v>
      </c>
      <c r="BB449" s="235"/>
      <c r="BC449" s="360" t="str">
        <f t="shared" si="150"/>
        <v>Ok</v>
      </c>
      <c r="BD449" s="361" t="str">
        <f t="shared" si="151"/>
        <v>Ok</v>
      </c>
      <c r="BE449" s="361" t="str">
        <f t="shared" si="152"/>
        <v>Ok</v>
      </c>
      <c r="BF449" s="361" t="str">
        <f t="shared" si="153"/>
        <v>Ok</v>
      </c>
      <c r="BG449" s="362" t="str">
        <f t="shared" si="154"/>
        <v>Ok</v>
      </c>
      <c r="BH449" s="360" t="str">
        <f t="shared" si="155"/>
        <v>Ok</v>
      </c>
      <c r="BI449" s="361" t="str">
        <f t="shared" si="156"/>
        <v>Ok</v>
      </c>
      <c r="BJ449" s="361" t="str">
        <f t="shared" si="157"/>
        <v>Ok</v>
      </c>
      <c r="BK449" s="361" t="str">
        <f t="shared" si="158"/>
        <v>Ok</v>
      </c>
      <c r="BL449" s="361" t="str">
        <f t="shared" si="159"/>
        <v>Ok</v>
      </c>
      <c r="BM449" s="361" t="str">
        <f t="shared" si="160"/>
        <v>Ok</v>
      </c>
      <c r="BN449" s="362" t="str">
        <f t="shared" si="161"/>
        <v>Ok</v>
      </c>
      <c r="BO449" s="360" t="str">
        <f t="shared" si="162"/>
        <v>No Pop.</v>
      </c>
      <c r="BP449" s="361" t="str">
        <f t="shared" si="163"/>
        <v>No Pop.</v>
      </c>
      <c r="BQ449" s="361" t="str">
        <f t="shared" si="164"/>
        <v>No Pop.</v>
      </c>
      <c r="BR449" s="361" t="str">
        <f t="shared" si="165"/>
        <v>No Pop.</v>
      </c>
      <c r="BS449" s="361" t="str">
        <f t="shared" si="166"/>
        <v>No Pop.</v>
      </c>
      <c r="BT449" s="361" t="str">
        <f t="shared" si="167"/>
        <v>No Pop.</v>
      </c>
      <c r="BU449" s="362" t="str">
        <f t="shared" si="168"/>
        <v>No Pop.</v>
      </c>
      <c r="BV449" s="360" t="str">
        <f>IF(M449&lt;=VLOOKUP($C449,Projections2[[#All],[ISOCode]:[Total 2024 Colombian Returnees]],'Population Projection V2'!$J$167,FALSE),"OK", "Review")</f>
        <v>OK</v>
      </c>
      <c r="BW449" s="361" t="str">
        <f>IF(N449&lt;=VLOOKUP($C449,Projections2[[#All],[ISOCode]:[Total 2024 Colombian Returnees]],'Population Projection V2'!$K$167,FALSE),"OK", "Review")</f>
        <v>OK</v>
      </c>
      <c r="BX449" s="361" t="str">
        <f>IF(O449&lt;=VLOOKUP($C449,Projections2[[#All],[ISOCode]:[Total 2024 Colombian Returnees]],'Population Projection V2'!$L$167,FALSE),"OK", "Review")</f>
        <v>OK</v>
      </c>
      <c r="BY449" s="361" t="str">
        <f>IF(P449&lt;=VLOOKUP($C449,Projections2[[#All],[ISOCode]:[Total 2024 Colombian Returnees]],'Population Projection V2'!$M$167,FALSE),"OK", "Review")</f>
        <v>OK</v>
      </c>
      <c r="BZ449" s="361" t="str">
        <f>IF(Q449&lt;=VLOOKUP($C449,Projections2[[#All],[ISOCode]:[Total 2024 Colombian Returnees]],'Population Projection V2'!$N$167,FALSE),"OK", "Review")</f>
        <v>OK</v>
      </c>
      <c r="CA449" s="361" t="str">
        <f>IF(T449&lt;=VLOOKUP($C449,Projections2[[#All],[ISOCode]:[Total 2024 Colombian Returnees]],'Population Projection V2'!$O$167,FALSE),"OK", "Review")</f>
        <v>OK</v>
      </c>
      <c r="CB449" s="361" t="str">
        <f>IF(U449&lt;=VLOOKUP($C449,Projections2[[#All],[ISOCode]:[Total 2024 Colombian Returnees]],'Population Projection V2'!$P$167,FALSE),"OK", "Review")</f>
        <v>OK</v>
      </c>
      <c r="CC449" s="361" t="str">
        <f>IF(V449&lt;=VLOOKUP($C449,Projections2[[#All],[ISOCode]:[Total 2024 Colombian Returnees]],'Population Projection V2'!$Q$167,FALSE),"OK", "Review")</f>
        <v>OK</v>
      </c>
      <c r="CD449" s="361" t="str">
        <f>IF(W449&lt;=VLOOKUP($C449,Projections2[[#All],[ISOCode]:[Total 2024 Colombian Returnees]],'Population Projection V2'!$R$167,FALSE),"OK", "Review")</f>
        <v>OK</v>
      </c>
      <c r="CE449" s="361" t="str">
        <f>IF(X449&lt;=VLOOKUP($C449,Projections2[[#All],[ISOCode]:[Total 2024 Colombian Returnees]],'Population Projection V2'!$S$167,FALSE),"OK", "Review")</f>
        <v>OK</v>
      </c>
      <c r="CF449" s="361" t="str">
        <f>IF(AA449&lt;=VLOOKUP($C449,Projections2[[#All],[ISOCode]:[Total 2024 Colombian Returnees]],'Population Projection V2'!$T$167,FALSE),"OK", "Review")</f>
        <v>OK</v>
      </c>
      <c r="CG449" s="361" t="str">
        <f>IF(AB449&lt;=VLOOKUP($C449,Projections2[[#All],[ISOCode]:[Total 2024 Colombian Returnees]],'Population Projection V2'!$U$167,FALSE),"OK", "Review")</f>
        <v>OK</v>
      </c>
      <c r="CH449" s="361" t="str">
        <f>IF(AC449&lt;=VLOOKUP($C449,Projections2[[#All],[ISOCode]:[Total 2024 Colombian Returnees]],'Population Projection V2'!$V$167,FALSE),"OK", "Review")</f>
        <v>OK</v>
      </c>
      <c r="CI449" s="361" t="str">
        <f>IF(AD449&lt;=VLOOKUP($C449,Projections2[[#All],[ISOCode]:[Total 2024 Colombian Returnees]],'Population Projection V2'!$W$167,FALSE),"OK", "Review")</f>
        <v>OK</v>
      </c>
      <c r="CJ449" s="361" t="str">
        <f>IF(AE449&lt;=VLOOKUP($C449,Projections2[[#All],[ISOCode]:[Total 2024 Colombian Returnees]],'Population Projection V2'!$X$167,FALSE),"OK", "Review")</f>
        <v>OK</v>
      </c>
      <c r="CK449" s="361" t="str">
        <f>IF(AH449&lt;=VLOOKUP($C449,Projections2[[#All],[ISOCode]:[Total 2024 Colombian Returnees]],'Population Projection V2'!$Y$167,FALSE),"OK", "Review")</f>
        <v>OK</v>
      </c>
      <c r="CL449" s="361" t="str">
        <f>IF(AI449&lt;=VLOOKUP($C449,Projections2[[#All],[ISOCode]:[Total 2024 Colombian Returnees]],'Population Projection V2'!$Z$167,FALSE),"OK", "Review")</f>
        <v>OK</v>
      </c>
      <c r="CM449" s="361" t="str">
        <f>IF(AJ449&lt;=VLOOKUP($C449,Projections2[[#All],[ISOCode]:[Total 2024 Colombian Returnees]],'Population Projection V2'!$AA$167,FALSE),"OK", "Review")</f>
        <v>OK</v>
      </c>
      <c r="CN449" s="361" t="str">
        <f>IF(AK449&lt;=VLOOKUP($C449,Projections2[[#All],[ISOCode]:[Total 2024 Colombian Returnees]],'Population Projection V2'!$AB$167,FALSE),"OK", "Review")</f>
        <v>OK</v>
      </c>
      <c r="CO449" s="361" t="str">
        <f>IF(AL449&lt;=VLOOKUP($C449,Projections2[[#All],[ISOCode]:[Total 2024 Colombian Returnees]],'Population Projection V2'!$AC$167,FALSE),"OK", "Review")</f>
        <v>OK</v>
      </c>
      <c r="CP449" s="361" t="str">
        <f>IF(AO449&lt;=VLOOKUP($C449,Projections2[[#All],[ISOCode]:[Total 2024 Colombian Returnees]],'Population Projection V2'!$AD$167,FALSE),"OK", "Review")</f>
        <v>OK</v>
      </c>
      <c r="CQ449" s="361" t="str">
        <f>IF(AP449&lt;=VLOOKUP($C449,Projections2[[#All],[ISOCode]:[Total 2024 Colombian Returnees]],'Population Projection V2'!$AE$167,FALSE),"OK", "Review")</f>
        <v>OK</v>
      </c>
      <c r="CR449" s="361" t="str">
        <f>IF(AQ449&lt;=VLOOKUP($C449,Projections2[[#All],[ISOCode]:[Total 2024 Colombian Returnees]],'Population Projection V2'!$AF$167,FALSE),"OK", "Review")</f>
        <v>OK</v>
      </c>
      <c r="CS449" s="361" t="str">
        <f>IF(AR449&lt;=VLOOKUP($C449,Projections2[[#All],[ISOCode]:[Total 2024 Colombian Returnees]],'Population Projection V2'!$AG$167,FALSE),"OK", "Review")</f>
        <v>OK</v>
      </c>
      <c r="CT449" s="361" t="str">
        <f>IF(AS449&lt;=VLOOKUP($C449,Projections2[[#All],[ISOCode]:[Total 2024 Colombian Returnees]],'Population Projection V2'!$AH$167,FALSE),"OK", "Review")</f>
        <v>OK</v>
      </c>
      <c r="CU449" s="361" t="str">
        <f>IF(AV449&lt;=VLOOKUP($C449,Projections2[[#All],[ISOCode]:[Total 2024 Colombian Returnees]],'Population Projection V2'!$AI$167,FALSE),"OK", "Review")</f>
        <v>OK</v>
      </c>
      <c r="CV449" s="361" t="str">
        <f>IF(AW449&lt;=VLOOKUP($C449,Projections2[[#All],[ISOCode]:[Total 2024 Colombian Returnees]],'Population Projection V2'!$AJ$167,FALSE),"OK", "Review")</f>
        <v>OK</v>
      </c>
      <c r="CW449" s="361" t="str">
        <f>IF(AX449&lt;=VLOOKUP($C449,Projections2[[#All],[ISOCode]:[Total 2024 Colombian Returnees]],'Population Projection V2'!$AK$167,FALSE),"OK", "Review")</f>
        <v>OK</v>
      </c>
      <c r="CX449" s="361" t="str">
        <f>IF(AY449&lt;=VLOOKUP($C449,Projections2[[#All],[ISOCode]:[Total 2024 Colombian Returnees]],'Population Projection V2'!$AL$167,FALSE),"OK", "Review")</f>
        <v>OK</v>
      </c>
      <c r="CY449" s="362" t="str">
        <f>IF(AZ449&lt;=VLOOKUP($C449,Projections2[[#All],[ISOCode]:[Total 2024 Colombian Returnees]],'Population Projection V2'!$AM$167,FALSE),"OK", "Review")</f>
        <v>OK</v>
      </c>
    </row>
    <row r="450" spans="1:103" ht="25.5" x14ac:dyDescent="0.25">
      <c r="A450" s="248" t="s">
        <v>146</v>
      </c>
      <c r="B450" s="249" t="s">
        <v>115</v>
      </c>
      <c r="C450" s="249" t="s">
        <v>327</v>
      </c>
      <c r="D450" s="250" t="s">
        <v>421</v>
      </c>
      <c r="E450" s="249" t="s">
        <v>426</v>
      </c>
      <c r="F450" s="240">
        <f t="shared" si="145"/>
        <v>0</v>
      </c>
      <c r="G450" s="240">
        <f t="shared" si="146"/>
        <v>0</v>
      </c>
      <c r="H450" s="240">
        <f t="shared" si="147"/>
        <v>0</v>
      </c>
      <c r="I450" s="240">
        <f t="shared" si="148"/>
        <v>0</v>
      </c>
      <c r="J450" s="240">
        <f t="shared" si="149"/>
        <v>0</v>
      </c>
      <c r="K450" s="240">
        <f>VLOOKUP($C450,Projections2[[#All],[ISOCode]:[Total 2024 Colombian Returnees]],7,0)</f>
        <v>0</v>
      </c>
      <c r="L450" s="251"/>
      <c r="M450" s="252"/>
      <c r="N450" s="252"/>
      <c r="O450" s="252"/>
      <c r="P450" s="252"/>
      <c r="Q450" s="252"/>
      <c r="R450" s="224">
        <f>VLOOKUP($C450,Projections2[[#All],[ISOCode]:[Total 2024 Colombian Returnees]],12,0)</f>
        <v>0</v>
      </c>
      <c r="S450" s="225"/>
      <c r="T450" s="259"/>
      <c r="U450" s="259"/>
      <c r="V450" s="259"/>
      <c r="W450" s="242">
        <f t="shared" si="169"/>
        <v>0</v>
      </c>
      <c r="X450" s="259"/>
      <c r="Y450" s="259">
        <f>VLOOKUP($C450,Projections2[[#All],[ISOCode]:[Total 2024 Colombian Returnees]],17,0)</f>
        <v>0</v>
      </c>
      <c r="Z450" s="260"/>
      <c r="AA450" s="266"/>
      <c r="AB450" s="266"/>
      <c r="AC450" s="266"/>
      <c r="AD450" s="266"/>
      <c r="AE450" s="266"/>
      <c r="AF450" s="266">
        <f>VLOOKUP($C450,Projections2[[#All],[ISOCode]:[Total 2024 Colombian Returnees]],22,0)</f>
        <v>0</v>
      </c>
      <c r="AG450" s="267"/>
      <c r="AH450" s="256"/>
      <c r="AI450" s="256"/>
      <c r="AJ450" s="256"/>
      <c r="AK450" s="256"/>
      <c r="AL450" s="256"/>
      <c r="AM450" s="230">
        <f>VLOOKUP($C450,Projections2[[#All],[ISOCode]:[Total 2024 Colombian Returnees]],27,0)</f>
        <v>0</v>
      </c>
      <c r="AN450" s="231"/>
      <c r="AO450" s="232"/>
      <c r="AP450" s="232"/>
      <c r="AQ450" s="232"/>
      <c r="AR450" s="232"/>
      <c r="AS450" s="232"/>
      <c r="AT450" s="232">
        <f>VLOOKUP($C450,Projections2[[#All],[ISOCode]:[Total 2024 Colombian Returnees]],32,0)</f>
        <v>0</v>
      </c>
      <c r="AU450" s="233"/>
      <c r="AV450" s="234"/>
      <c r="AW450" s="234"/>
      <c r="AX450" s="234"/>
      <c r="AY450" s="234"/>
      <c r="AZ450" s="234"/>
      <c r="BA450" s="234">
        <f>VLOOKUP($C450,Projections2[[#All],[ISOCode]:[Total 2024 Colombian Returnees]],37,0)</f>
        <v>0</v>
      </c>
      <c r="BB450" s="235"/>
      <c r="BC450" s="360" t="str">
        <f t="shared" si="150"/>
        <v>Ok</v>
      </c>
      <c r="BD450" s="361" t="str">
        <f t="shared" si="151"/>
        <v>Ok</v>
      </c>
      <c r="BE450" s="361" t="str">
        <f t="shared" si="152"/>
        <v>Ok</v>
      </c>
      <c r="BF450" s="361" t="str">
        <f t="shared" si="153"/>
        <v>Ok</v>
      </c>
      <c r="BG450" s="362" t="str">
        <f t="shared" si="154"/>
        <v>Ok</v>
      </c>
      <c r="BH450" s="360" t="str">
        <f t="shared" si="155"/>
        <v>Ok</v>
      </c>
      <c r="BI450" s="361" t="str">
        <f t="shared" si="156"/>
        <v>Ok</v>
      </c>
      <c r="BJ450" s="361" t="str">
        <f t="shared" si="157"/>
        <v>Ok</v>
      </c>
      <c r="BK450" s="361" t="str">
        <f t="shared" si="158"/>
        <v>Ok</v>
      </c>
      <c r="BL450" s="361" t="str">
        <f t="shared" si="159"/>
        <v>Ok</v>
      </c>
      <c r="BM450" s="361" t="str">
        <f t="shared" si="160"/>
        <v>Ok</v>
      </c>
      <c r="BN450" s="362" t="str">
        <f t="shared" si="161"/>
        <v>Ok</v>
      </c>
      <c r="BO450" s="360" t="str">
        <f t="shared" si="162"/>
        <v>No Pop.</v>
      </c>
      <c r="BP450" s="361" t="str">
        <f t="shared" si="163"/>
        <v>No Pop.</v>
      </c>
      <c r="BQ450" s="361" t="str">
        <f t="shared" si="164"/>
        <v>No Pop.</v>
      </c>
      <c r="BR450" s="361" t="str">
        <f t="shared" si="165"/>
        <v>No Pop.</v>
      </c>
      <c r="BS450" s="361" t="str">
        <f t="shared" si="166"/>
        <v>No Pop.</v>
      </c>
      <c r="BT450" s="361" t="str">
        <f t="shared" si="167"/>
        <v>No Pop.</v>
      </c>
      <c r="BU450" s="362" t="str">
        <f t="shared" si="168"/>
        <v>No Pop.</v>
      </c>
      <c r="BV450" s="360" t="str">
        <f>IF(M450&lt;=VLOOKUP($C450,Projections2[[#All],[ISOCode]:[Total 2024 Colombian Returnees]],'Population Projection V2'!$J$167,FALSE),"OK", "Review")</f>
        <v>OK</v>
      </c>
      <c r="BW450" s="361" t="str">
        <f>IF(N450&lt;=VLOOKUP($C450,Projections2[[#All],[ISOCode]:[Total 2024 Colombian Returnees]],'Population Projection V2'!$K$167,FALSE),"OK", "Review")</f>
        <v>OK</v>
      </c>
      <c r="BX450" s="361" t="str">
        <f>IF(O450&lt;=VLOOKUP($C450,Projections2[[#All],[ISOCode]:[Total 2024 Colombian Returnees]],'Population Projection V2'!$L$167,FALSE),"OK", "Review")</f>
        <v>OK</v>
      </c>
      <c r="BY450" s="361" t="str">
        <f>IF(P450&lt;=VLOOKUP($C450,Projections2[[#All],[ISOCode]:[Total 2024 Colombian Returnees]],'Population Projection V2'!$M$167,FALSE),"OK", "Review")</f>
        <v>OK</v>
      </c>
      <c r="BZ450" s="361" t="str">
        <f>IF(Q450&lt;=VLOOKUP($C450,Projections2[[#All],[ISOCode]:[Total 2024 Colombian Returnees]],'Population Projection V2'!$N$167,FALSE),"OK", "Review")</f>
        <v>OK</v>
      </c>
      <c r="CA450" s="361" t="str">
        <f>IF(T450&lt;=VLOOKUP($C450,Projections2[[#All],[ISOCode]:[Total 2024 Colombian Returnees]],'Population Projection V2'!$O$167,FALSE),"OK", "Review")</f>
        <v>OK</v>
      </c>
      <c r="CB450" s="361" t="str">
        <f>IF(U450&lt;=VLOOKUP($C450,Projections2[[#All],[ISOCode]:[Total 2024 Colombian Returnees]],'Population Projection V2'!$P$167,FALSE),"OK", "Review")</f>
        <v>OK</v>
      </c>
      <c r="CC450" s="361" t="str">
        <f>IF(V450&lt;=VLOOKUP($C450,Projections2[[#All],[ISOCode]:[Total 2024 Colombian Returnees]],'Population Projection V2'!$Q$167,FALSE),"OK", "Review")</f>
        <v>OK</v>
      </c>
      <c r="CD450" s="361" t="str">
        <f>IF(W450&lt;=VLOOKUP($C450,Projections2[[#All],[ISOCode]:[Total 2024 Colombian Returnees]],'Population Projection V2'!$R$167,FALSE),"OK", "Review")</f>
        <v>OK</v>
      </c>
      <c r="CE450" s="361" t="str">
        <f>IF(X450&lt;=VLOOKUP($C450,Projections2[[#All],[ISOCode]:[Total 2024 Colombian Returnees]],'Population Projection V2'!$S$167,FALSE),"OK", "Review")</f>
        <v>OK</v>
      </c>
      <c r="CF450" s="361" t="str">
        <f>IF(AA450&lt;=VLOOKUP($C450,Projections2[[#All],[ISOCode]:[Total 2024 Colombian Returnees]],'Population Projection V2'!$T$167,FALSE),"OK", "Review")</f>
        <v>OK</v>
      </c>
      <c r="CG450" s="361" t="str">
        <f>IF(AB450&lt;=VLOOKUP($C450,Projections2[[#All],[ISOCode]:[Total 2024 Colombian Returnees]],'Population Projection V2'!$U$167,FALSE),"OK", "Review")</f>
        <v>OK</v>
      </c>
      <c r="CH450" s="361" t="str">
        <f>IF(AC450&lt;=VLOOKUP($C450,Projections2[[#All],[ISOCode]:[Total 2024 Colombian Returnees]],'Population Projection V2'!$V$167,FALSE),"OK", "Review")</f>
        <v>OK</v>
      </c>
      <c r="CI450" s="361" t="str">
        <f>IF(AD450&lt;=VLOOKUP($C450,Projections2[[#All],[ISOCode]:[Total 2024 Colombian Returnees]],'Population Projection V2'!$W$167,FALSE),"OK", "Review")</f>
        <v>OK</v>
      </c>
      <c r="CJ450" s="361" t="str">
        <f>IF(AE450&lt;=VLOOKUP($C450,Projections2[[#All],[ISOCode]:[Total 2024 Colombian Returnees]],'Population Projection V2'!$X$167,FALSE),"OK", "Review")</f>
        <v>OK</v>
      </c>
      <c r="CK450" s="361" t="str">
        <f>IF(AH450&lt;=VLOOKUP($C450,Projections2[[#All],[ISOCode]:[Total 2024 Colombian Returnees]],'Population Projection V2'!$Y$167,FALSE),"OK", "Review")</f>
        <v>OK</v>
      </c>
      <c r="CL450" s="361" t="str">
        <f>IF(AI450&lt;=VLOOKUP($C450,Projections2[[#All],[ISOCode]:[Total 2024 Colombian Returnees]],'Population Projection V2'!$Z$167,FALSE),"OK", "Review")</f>
        <v>OK</v>
      </c>
      <c r="CM450" s="361" t="str">
        <f>IF(AJ450&lt;=VLOOKUP($C450,Projections2[[#All],[ISOCode]:[Total 2024 Colombian Returnees]],'Population Projection V2'!$AA$167,FALSE),"OK", "Review")</f>
        <v>OK</v>
      </c>
      <c r="CN450" s="361" t="str">
        <f>IF(AK450&lt;=VLOOKUP($C450,Projections2[[#All],[ISOCode]:[Total 2024 Colombian Returnees]],'Population Projection V2'!$AB$167,FALSE),"OK", "Review")</f>
        <v>OK</v>
      </c>
      <c r="CO450" s="361" t="str">
        <f>IF(AL450&lt;=VLOOKUP($C450,Projections2[[#All],[ISOCode]:[Total 2024 Colombian Returnees]],'Population Projection V2'!$AC$167,FALSE),"OK", "Review")</f>
        <v>OK</v>
      </c>
      <c r="CP450" s="361" t="str">
        <f>IF(AO450&lt;=VLOOKUP($C450,Projections2[[#All],[ISOCode]:[Total 2024 Colombian Returnees]],'Population Projection V2'!$AD$167,FALSE),"OK", "Review")</f>
        <v>OK</v>
      </c>
      <c r="CQ450" s="361" t="str">
        <f>IF(AP450&lt;=VLOOKUP($C450,Projections2[[#All],[ISOCode]:[Total 2024 Colombian Returnees]],'Population Projection V2'!$AE$167,FALSE),"OK", "Review")</f>
        <v>OK</v>
      </c>
      <c r="CR450" s="361" t="str">
        <f>IF(AQ450&lt;=VLOOKUP($C450,Projections2[[#All],[ISOCode]:[Total 2024 Colombian Returnees]],'Population Projection V2'!$AF$167,FALSE),"OK", "Review")</f>
        <v>OK</v>
      </c>
      <c r="CS450" s="361" t="str">
        <f>IF(AR450&lt;=VLOOKUP($C450,Projections2[[#All],[ISOCode]:[Total 2024 Colombian Returnees]],'Population Projection V2'!$AG$167,FALSE),"OK", "Review")</f>
        <v>OK</v>
      </c>
      <c r="CT450" s="361" t="str">
        <f>IF(AS450&lt;=VLOOKUP($C450,Projections2[[#All],[ISOCode]:[Total 2024 Colombian Returnees]],'Population Projection V2'!$AH$167,FALSE),"OK", "Review")</f>
        <v>OK</v>
      </c>
      <c r="CU450" s="361" t="str">
        <f>IF(AV450&lt;=VLOOKUP($C450,Projections2[[#All],[ISOCode]:[Total 2024 Colombian Returnees]],'Population Projection V2'!$AI$167,FALSE),"OK", "Review")</f>
        <v>OK</v>
      </c>
      <c r="CV450" s="361" t="str">
        <f>IF(AW450&lt;=VLOOKUP($C450,Projections2[[#All],[ISOCode]:[Total 2024 Colombian Returnees]],'Population Projection V2'!$AJ$167,FALSE),"OK", "Review")</f>
        <v>OK</v>
      </c>
      <c r="CW450" s="361" t="str">
        <f>IF(AX450&lt;=VLOOKUP($C450,Projections2[[#All],[ISOCode]:[Total 2024 Colombian Returnees]],'Population Projection V2'!$AK$167,FALSE),"OK", "Review")</f>
        <v>OK</v>
      </c>
      <c r="CX450" s="361" t="str">
        <f>IF(AY450&lt;=VLOOKUP($C450,Projections2[[#All],[ISOCode]:[Total 2024 Colombian Returnees]],'Population Projection V2'!$AL$167,FALSE),"OK", "Review")</f>
        <v>OK</v>
      </c>
      <c r="CY450" s="362" t="str">
        <f>IF(AZ450&lt;=VLOOKUP($C450,Projections2[[#All],[ISOCode]:[Total 2024 Colombian Returnees]],'Population Projection V2'!$AM$167,FALSE),"OK", "Review")</f>
        <v>OK</v>
      </c>
    </row>
    <row r="451" spans="1:103" ht="25.5" x14ac:dyDescent="0.25">
      <c r="A451" s="248" t="s">
        <v>146</v>
      </c>
      <c r="B451" s="249" t="s">
        <v>115</v>
      </c>
      <c r="C451" s="249" t="s">
        <v>327</v>
      </c>
      <c r="D451" s="250" t="s">
        <v>421</v>
      </c>
      <c r="E451" s="249" t="s">
        <v>427</v>
      </c>
      <c r="F451" s="240">
        <f t="shared" ref="F451:F514" si="170">M451+T451+AA451+AH451+AO451+AV451</f>
        <v>0</v>
      </c>
      <c r="G451" s="240">
        <f t="shared" ref="G451:G514" si="171">N451+U451+AB451+AI451+AP451+AW451</f>
        <v>0</v>
      </c>
      <c r="H451" s="240">
        <f t="shared" ref="H451:H514" si="172">O451+V451+AC451+AJ451+AQ451+AX451</f>
        <v>0</v>
      </c>
      <c r="I451" s="240">
        <f t="shared" ref="I451:I514" si="173">P451+W451+AD451+AK451+AR451+AY451</f>
        <v>0</v>
      </c>
      <c r="J451" s="240">
        <f t="shared" ref="J451:J514" si="174">Q451+X451+AE451+AL451+AS451+AZ451</f>
        <v>0</v>
      </c>
      <c r="K451" s="240">
        <f>VLOOKUP($C451,Projections2[[#All],[ISOCode]:[Total 2024 Colombian Returnees]],7,0)</f>
        <v>0</v>
      </c>
      <c r="L451" s="251"/>
      <c r="M451" s="252"/>
      <c r="N451" s="252"/>
      <c r="O451" s="252"/>
      <c r="P451" s="252"/>
      <c r="Q451" s="252"/>
      <c r="R451" s="224">
        <f>VLOOKUP($C451,Projections2[[#All],[ISOCode]:[Total 2024 Colombian Returnees]],12,0)</f>
        <v>0</v>
      </c>
      <c r="S451" s="225"/>
      <c r="T451" s="259"/>
      <c r="U451" s="259"/>
      <c r="V451" s="259"/>
      <c r="W451" s="242">
        <f t="shared" si="169"/>
        <v>0</v>
      </c>
      <c r="X451" s="259"/>
      <c r="Y451" s="259">
        <f>VLOOKUP($C451,Projections2[[#All],[ISOCode]:[Total 2024 Colombian Returnees]],17,0)</f>
        <v>0</v>
      </c>
      <c r="Z451" s="260"/>
      <c r="AA451" s="266"/>
      <c r="AB451" s="266"/>
      <c r="AC451" s="266"/>
      <c r="AD451" s="266"/>
      <c r="AE451" s="266"/>
      <c r="AF451" s="266">
        <f>VLOOKUP($C451,Projections2[[#All],[ISOCode]:[Total 2024 Colombian Returnees]],22,0)</f>
        <v>0</v>
      </c>
      <c r="AG451" s="267"/>
      <c r="AH451" s="256"/>
      <c r="AI451" s="256"/>
      <c r="AJ451" s="256"/>
      <c r="AK451" s="256"/>
      <c r="AL451" s="256"/>
      <c r="AM451" s="230">
        <f>VLOOKUP($C451,Projections2[[#All],[ISOCode]:[Total 2024 Colombian Returnees]],27,0)</f>
        <v>0</v>
      </c>
      <c r="AN451" s="231"/>
      <c r="AO451" s="232"/>
      <c r="AP451" s="232"/>
      <c r="AQ451" s="232"/>
      <c r="AR451" s="232"/>
      <c r="AS451" s="232"/>
      <c r="AT451" s="232">
        <f>VLOOKUP($C451,Projections2[[#All],[ISOCode]:[Total 2024 Colombian Returnees]],32,0)</f>
        <v>0</v>
      </c>
      <c r="AU451" s="233"/>
      <c r="AV451" s="234"/>
      <c r="AW451" s="234"/>
      <c r="AX451" s="234"/>
      <c r="AY451" s="234"/>
      <c r="AZ451" s="234"/>
      <c r="BA451" s="234">
        <f>VLOOKUP($C451,Projections2[[#All],[ISOCode]:[Total 2024 Colombian Returnees]],37,0)</f>
        <v>0</v>
      </c>
      <c r="BB451" s="235"/>
      <c r="BC451" s="360" t="str">
        <f t="shared" si="150"/>
        <v>Ok</v>
      </c>
      <c r="BD451" s="361" t="str">
        <f t="shared" si="151"/>
        <v>Ok</v>
      </c>
      <c r="BE451" s="361" t="str">
        <f t="shared" si="152"/>
        <v>Ok</v>
      </c>
      <c r="BF451" s="361" t="str">
        <f t="shared" si="153"/>
        <v>Ok</v>
      </c>
      <c r="BG451" s="362" t="str">
        <f t="shared" si="154"/>
        <v>Ok</v>
      </c>
      <c r="BH451" s="360" t="str">
        <f t="shared" si="155"/>
        <v>Ok</v>
      </c>
      <c r="BI451" s="361" t="str">
        <f t="shared" si="156"/>
        <v>Ok</v>
      </c>
      <c r="BJ451" s="361" t="str">
        <f t="shared" si="157"/>
        <v>Ok</v>
      </c>
      <c r="BK451" s="361" t="str">
        <f t="shared" si="158"/>
        <v>Ok</v>
      </c>
      <c r="BL451" s="361" t="str">
        <f t="shared" si="159"/>
        <v>Ok</v>
      </c>
      <c r="BM451" s="361" t="str">
        <f t="shared" si="160"/>
        <v>Ok</v>
      </c>
      <c r="BN451" s="362" t="str">
        <f t="shared" si="161"/>
        <v>Ok</v>
      </c>
      <c r="BO451" s="360" t="str">
        <f t="shared" si="162"/>
        <v>No Pop.</v>
      </c>
      <c r="BP451" s="361" t="str">
        <f t="shared" si="163"/>
        <v>No Pop.</v>
      </c>
      <c r="BQ451" s="361" t="str">
        <f t="shared" si="164"/>
        <v>No Pop.</v>
      </c>
      <c r="BR451" s="361" t="str">
        <f t="shared" si="165"/>
        <v>No Pop.</v>
      </c>
      <c r="BS451" s="361" t="str">
        <f t="shared" si="166"/>
        <v>No Pop.</v>
      </c>
      <c r="BT451" s="361" t="str">
        <f t="shared" si="167"/>
        <v>No Pop.</v>
      </c>
      <c r="BU451" s="362" t="str">
        <f t="shared" si="168"/>
        <v>No Pop.</v>
      </c>
      <c r="BV451" s="360" t="str">
        <f>IF(M451&lt;=VLOOKUP($C451,Projections2[[#All],[ISOCode]:[Total 2024 Colombian Returnees]],'Population Projection V2'!$J$167,FALSE),"OK", "Review")</f>
        <v>OK</v>
      </c>
      <c r="BW451" s="361" t="str">
        <f>IF(N451&lt;=VLOOKUP($C451,Projections2[[#All],[ISOCode]:[Total 2024 Colombian Returnees]],'Population Projection V2'!$K$167,FALSE),"OK", "Review")</f>
        <v>OK</v>
      </c>
      <c r="BX451" s="361" t="str">
        <f>IF(O451&lt;=VLOOKUP($C451,Projections2[[#All],[ISOCode]:[Total 2024 Colombian Returnees]],'Population Projection V2'!$L$167,FALSE),"OK", "Review")</f>
        <v>OK</v>
      </c>
      <c r="BY451" s="361" t="str">
        <f>IF(P451&lt;=VLOOKUP($C451,Projections2[[#All],[ISOCode]:[Total 2024 Colombian Returnees]],'Population Projection V2'!$M$167,FALSE),"OK", "Review")</f>
        <v>OK</v>
      </c>
      <c r="BZ451" s="361" t="str">
        <f>IF(Q451&lt;=VLOOKUP($C451,Projections2[[#All],[ISOCode]:[Total 2024 Colombian Returnees]],'Population Projection V2'!$N$167,FALSE),"OK", "Review")</f>
        <v>OK</v>
      </c>
      <c r="CA451" s="361" t="str">
        <f>IF(T451&lt;=VLOOKUP($C451,Projections2[[#All],[ISOCode]:[Total 2024 Colombian Returnees]],'Population Projection V2'!$O$167,FALSE),"OK", "Review")</f>
        <v>OK</v>
      </c>
      <c r="CB451" s="361" t="str">
        <f>IF(U451&lt;=VLOOKUP($C451,Projections2[[#All],[ISOCode]:[Total 2024 Colombian Returnees]],'Population Projection V2'!$P$167,FALSE),"OK", "Review")</f>
        <v>OK</v>
      </c>
      <c r="CC451" s="361" t="str">
        <f>IF(V451&lt;=VLOOKUP($C451,Projections2[[#All],[ISOCode]:[Total 2024 Colombian Returnees]],'Population Projection V2'!$Q$167,FALSE),"OK", "Review")</f>
        <v>OK</v>
      </c>
      <c r="CD451" s="361" t="str">
        <f>IF(W451&lt;=VLOOKUP($C451,Projections2[[#All],[ISOCode]:[Total 2024 Colombian Returnees]],'Population Projection V2'!$R$167,FALSE),"OK", "Review")</f>
        <v>OK</v>
      </c>
      <c r="CE451" s="361" t="str">
        <f>IF(X451&lt;=VLOOKUP($C451,Projections2[[#All],[ISOCode]:[Total 2024 Colombian Returnees]],'Population Projection V2'!$S$167,FALSE),"OK", "Review")</f>
        <v>OK</v>
      </c>
      <c r="CF451" s="361" t="str">
        <f>IF(AA451&lt;=VLOOKUP($C451,Projections2[[#All],[ISOCode]:[Total 2024 Colombian Returnees]],'Population Projection V2'!$T$167,FALSE),"OK", "Review")</f>
        <v>OK</v>
      </c>
      <c r="CG451" s="361" t="str">
        <f>IF(AB451&lt;=VLOOKUP($C451,Projections2[[#All],[ISOCode]:[Total 2024 Colombian Returnees]],'Population Projection V2'!$U$167,FALSE),"OK", "Review")</f>
        <v>OK</v>
      </c>
      <c r="CH451" s="361" t="str">
        <f>IF(AC451&lt;=VLOOKUP($C451,Projections2[[#All],[ISOCode]:[Total 2024 Colombian Returnees]],'Population Projection V2'!$V$167,FALSE),"OK", "Review")</f>
        <v>OK</v>
      </c>
      <c r="CI451" s="361" t="str">
        <f>IF(AD451&lt;=VLOOKUP($C451,Projections2[[#All],[ISOCode]:[Total 2024 Colombian Returnees]],'Population Projection V2'!$W$167,FALSE),"OK", "Review")</f>
        <v>OK</v>
      </c>
      <c r="CJ451" s="361" t="str">
        <f>IF(AE451&lt;=VLOOKUP($C451,Projections2[[#All],[ISOCode]:[Total 2024 Colombian Returnees]],'Population Projection V2'!$X$167,FALSE),"OK", "Review")</f>
        <v>OK</v>
      </c>
      <c r="CK451" s="361" t="str">
        <f>IF(AH451&lt;=VLOOKUP($C451,Projections2[[#All],[ISOCode]:[Total 2024 Colombian Returnees]],'Population Projection V2'!$Y$167,FALSE),"OK", "Review")</f>
        <v>OK</v>
      </c>
      <c r="CL451" s="361" t="str">
        <f>IF(AI451&lt;=VLOOKUP($C451,Projections2[[#All],[ISOCode]:[Total 2024 Colombian Returnees]],'Population Projection V2'!$Z$167,FALSE),"OK", "Review")</f>
        <v>OK</v>
      </c>
      <c r="CM451" s="361" t="str">
        <f>IF(AJ451&lt;=VLOOKUP($C451,Projections2[[#All],[ISOCode]:[Total 2024 Colombian Returnees]],'Population Projection V2'!$AA$167,FALSE),"OK", "Review")</f>
        <v>OK</v>
      </c>
      <c r="CN451" s="361" t="str">
        <f>IF(AK451&lt;=VLOOKUP($C451,Projections2[[#All],[ISOCode]:[Total 2024 Colombian Returnees]],'Population Projection V2'!$AB$167,FALSE),"OK", "Review")</f>
        <v>OK</v>
      </c>
      <c r="CO451" s="361" t="str">
        <f>IF(AL451&lt;=VLOOKUP($C451,Projections2[[#All],[ISOCode]:[Total 2024 Colombian Returnees]],'Population Projection V2'!$AC$167,FALSE),"OK", "Review")</f>
        <v>OK</v>
      </c>
      <c r="CP451" s="361" t="str">
        <f>IF(AO451&lt;=VLOOKUP($C451,Projections2[[#All],[ISOCode]:[Total 2024 Colombian Returnees]],'Population Projection V2'!$AD$167,FALSE),"OK", "Review")</f>
        <v>OK</v>
      </c>
      <c r="CQ451" s="361" t="str">
        <f>IF(AP451&lt;=VLOOKUP($C451,Projections2[[#All],[ISOCode]:[Total 2024 Colombian Returnees]],'Population Projection V2'!$AE$167,FALSE),"OK", "Review")</f>
        <v>OK</v>
      </c>
      <c r="CR451" s="361" t="str">
        <f>IF(AQ451&lt;=VLOOKUP($C451,Projections2[[#All],[ISOCode]:[Total 2024 Colombian Returnees]],'Population Projection V2'!$AF$167,FALSE),"OK", "Review")</f>
        <v>OK</v>
      </c>
      <c r="CS451" s="361" t="str">
        <f>IF(AR451&lt;=VLOOKUP($C451,Projections2[[#All],[ISOCode]:[Total 2024 Colombian Returnees]],'Population Projection V2'!$AG$167,FALSE),"OK", "Review")</f>
        <v>OK</v>
      </c>
      <c r="CT451" s="361" t="str">
        <f>IF(AS451&lt;=VLOOKUP($C451,Projections2[[#All],[ISOCode]:[Total 2024 Colombian Returnees]],'Population Projection V2'!$AH$167,FALSE),"OK", "Review")</f>
        <v>OK</v>
      </c>
      <c r="CU451" s="361" t="str">
        <f>IF(AV451&lt;=VLOOKUP($C451,Projections2[[#All],[ISOCode]:[Total 2024 Colombian Returnees]],'Population Projection V2'!$AI$167,FALSE),"OK", "Review")</f>
        <v>OK</v>
      </c>
      <c r="CV451" s="361" t="str">
        <f>IF(AW451&lt;=VLOOKUP($C451,Projections2[[#All],[ISOCode]:[Total 2024 Colombian Returnees]],'Population Projection V2'!$AJ$167,FALSE),"OK", "Review")</f>
        <v>OK</v>
      </c>
      <c r="CW451" s="361" t="str">
        <f>IF(AX451&lt;=VLOOKUP($C451,Projections2[[#All],[ISOCode]:[Total 2024 Colombian Returnees]],'Population Projection V2'!$AK$167,FALSE),"OK", "Review")</f>
        <v>OK</v>
      </c>
      <c r="CX451" s="361" t="str">
        <f>IF(AY451&lt;=VLOOKUP($C451,Projections2[[#All],[ISOCode]:[Total 2024 Colombian Returnees]],'Population Projection V2'!$AL$167,FALSE),"OK", "Review")</f>
        <v>OK</v>
      </c>
      <c r="CY451" s="362" t="str">
        <f>IF(AZ451&lt;=VLOOKUP($C451,Projections2[[#All],[ISOCode]:[Total 2024 Colombian Returnees]],'Population Projection V2'!$AM$167,FALSE),"OK", "Review")</f>
        <v>OK</v>
      </c>
    </row>
    <row r="452" spans="1:103" ht="25.5" x14ac:dyDescent="0.25">
      <c r="A452" s="248" t="s">
        <v>146</v>
      </c>
      <c r="B452" s="249" t="s">
        <v>115</v>
      </c>
      <c r="C452" s="249" t="s">
        <v>327</v>
      </c>
      <c r="D452" s="250" t="s">
        <v>421</v>
      </c>
      <c r="E452" s="249" t="s">
        <v>428</v>
      </c>
      <c r="F452" s="240">
        <f t="shared" si="170"/>
        <v>0</v>
      </c>
      <c r="G452" s="240">
        <f t="shared" si="171"/>
        <v>0</v>
      </c>
      <c r="H452" s="240">
        <f t="shared" si="172"/>
        <v>0</v>
      </c>
      <c r="I452" s="240">
        <f t="shared" si="173"/>
        <v>0</v>
      </c>
      <c r="J452" s="240">
        <f t="shared" si="174"/>
        <v>0</v>
      </c>
      <c r="K452" s="240">
        <f>VLOOKUP($C452,Projections2[[#All],[ISOCode]:[Total 2024 Colombian Returnees]],7,0)</f>
        <v>0</v>
      </c>
      <c r="L452" s="251"/>
      <c r="M452" s="252"/>
      <c r="N452" s="252"/>
      <c r="O452" s="252"/>
      <c r="P452" s="252"/>
      <c r="Q452" s="252"/>
      <c r="R452" s="224">
        <f>VLOOKUP($C452,Projections2[[#All],[ISOCode]:[Total 2024 Colombian Returnees]],12,0)</f>
        <v>0</v>
      </c>
      <c r="S452" s="225"/>
      <c r="T452" s="259"/>
      <c r="U452" s="259"/>
      <c r="V452" s="259"/>
      <c r="W452" s="242">
        <f t="shared" si="169"/>
        <v>0</v>
      </c>
      <c r="X452" s="259"/>
      <c r="Y452" s="259">
        <f>VLOOKUP($C452,Projections2[[#All],[ISOCode]:[Total 2024 Colombian Returnees]],17,0)</f>
        <v>0</v>
      </c>
      <c r="Z452" s="260"/>
      <c r="AA452" s="266"/>
      <c r="AB452" s="266"/>
      <c r="AC452" s="266"/>
      <c r="AD452" s="266"/>
      <c r="AE452" s="266"/>
      <c r="AF452" s="266">
        <f>VLOOKUP($C452,Projections2[[#All],[ISOCode]:[Total 2024 Colombian Returnees]],22,0)</f>
        <v>0</v>
      </c>
      <c r="AG452" s="267"/>
      <c r="AH452" s="256"/>
      <c r="AI452" s="256"/>
      <c r="AJ452" s="256"/>
      <c r="AK452" s="256"/>
      <c r="AL452" s="256"/>
      <c r="AM452" s="230">
        <f>VLOOKUP($C452,Projections2[[#All],[ISOCode]:[Total 2024 Colombian Returnees]],27,0)</f>
        <v>0</v>
      </c>
      <c r="AN452" s="231"/>
      <c r="AO452" s="232"/>
      <c r="AP452" s="232"/>
      <c r="AQ452" s="232"/>
      <c r="AR452" s="232"/>
      <c r="AS452" s="232"/>
      <c r="AT452" s="232">
        <f>VLOOKUP($C452,Projections2[[#All],[ISOCode]:[Total 2024 Colombian Returnees]],32,0)</f>
        <v>0</v>
      </c>
      <c r="AU452" s="233"/>
      <c r="AV452" s="234"/>
      <c r="AW452" s="234"/>
      <c r="AX452" s="234"/>
      <c r="AY452" s="234"/>
      <c r="AZ452" s="234"/>
      <c r="BA452" s="234">
        <f>VLOOKUP($C452,Projections2[[#All],[ISOCode]:[Total 2024 Colombian Returnees]],37,0)</f>
        <v>0</v>
      </c>
      <c r="BB452" s="235"/>
      <c r="BC452" s="360" t="str">
        <f t="shared" ref="BC452:BC515" si="175">IF(F452=SUM(M452,T452,AA452,AH452,AO452,AV452),"Ok","Review")</f>
        <v>Ok</v>
      </c>
      <c r="BD452" s="361" t="str">
        <f t="shared" ref="BD452:BD515" si="176">IF(G452=SUM(N452,U452,AB452,AI452,AP452,AW452),"Ok","Review")</f>
        <v>Ok</v>
      </c>
      <c r="BE452" s="361" t="str">
        <f t="shared" ref="BE452:BE515" si="177">IF(H452=SUM(O452,V452,AC452,AJ452,AQ452,AX452),"Ok","Review")</f>
        <v>Ok</v>
      </c>
      <c r="BF452" s="361" t="str">
        <f t="shared" ref="BF452:BF515" si="178">IF(I452=SUM(P452,W452,AD452,AK452,AR452,AY452),"Ok","Review")</f>
        <v>Ok</v>
      </c>
      <c r="BG452" s="362" t="str">
        <f t="shared" ref="BG452:BG515" si="179">IF(J452=SUM(Q452,X452,AE452,AL452,AS452,AZ452),"Ok","Review")</f>
        <v>Ok</v>
      </c>
      <c r="BH452" s="360" t="str">
        <f t="shared" ref="BH452:BH515" si="180">IF(J452=SUM(F452:I452), "Ok", "Review")</f>
        <v>Ok</v>
      </c>
      <c r="BI452" s="361" t="str">
        <f t="shared" ref="BI452:BI515" si="181">IF(Q452=SUM(M452:P452), "Ok", "Review")</f>
        <v>Ok</v>
      </c>
      <c r="BJ452" s="361" t="str">
        <f t="shared" ref="BJ452:BJ515" si="182">IF(X452=SUM(T452:W452), "Ok", "Review")</f>
        <v>Ok</v>
      </c>
      <c r="BK452" s="361" t="str">
        <f t="shared" ref="BK452:BK515" si="183">IF(AE452=SUM(AA452:AD452), "Ok", "Review")</f>
        <v>Ok</v>
      </c>
      <c r="BL452" s="361" t="str">
        <f t="shared" ref="BL452:BL515" si="184">IF(AL452=SUM(AH452:AK452), "Ok", "Review")</f>
        <v>Ok</v>
      </c>
      <c r="BM452" s="361" t="str">
        <f t="shared" ref="BM452:BM515" si="185">IF(AS452=SUM(AO452:AR452), "Ok", "Review")</f>
        <v>Ok</v>
      </c>
      <c r="BN452" s="362" t="str">
        <f t="shared" ref="BN452:BN515" si="186">IF(AZ452=SUM(AV452:AY452), "Ok", "Review")</f>
        <v>Ok</v>
      </c>
      <c r="BO452" s="360" t="str">
        <f t="shared" ref="BO452:BO515" si="187">IFERROR(IF((J452/K452)=L452,"Ok","Review"),"No Pop.")</f>
        <v>No Pop.</v>
      </c>
      <c r="BP452" s="361" t="str">
        <f t="shared" ref="BP452:BP515" si="188">IFERROR(IF((Q452/R452)=S452,"Ok","Review"),"No Pop.")</f>
        <v>No Pop.</v>
      </c>
      <c r="BQ452" s="361" t="str">
        <f t="shared" ref="BQ452:BQ515" si="189">IFERROR(IF((X452/Y452)=Z452,"Ok","Review"),"No Pop.")</f>
        <v>No Pop.</v>
      </c>
      <c r="BR452" s="361" t="str">
        <f t="shared" ref="BR452:BR515" si="190">IFERROR(IF((AE452/AF452)=AG452,"Ok","Review"),"No Pop.")</f>
        <v>No Pop.</v>
      </c>
      <c r="BS452" s="361" t="str">
        <f t="shared" ref="BS452:BS515" si="191">IFERROR(IF((AL452/AM452)=AN452,"Ok","Review"),"No Pop.")</f>
        <v>No Pop.</v>
      </c>
      <c r="BT452" s="361" t="str">
        <f t="shared" ref="BT452:BT515" si="192">IFERROR(IF((AS452/AT452)=AU452,"Ok","Review"),"No Pop.")</f>
        <v>No Pop.</v>
      </c>
      <c r="BU452" s="362" t="str">
        <f t="shared" ref="BU452:BU515" si="193">IFERROR(IF((AZ452/BA452)=BB452,"Ok","Review"),"No Pop.")</f>
        <v>No Pop.</v>
      </c>
      <c r="BV452" s="360" t="str">
        <f>IF(M452&lt;=VLOOKUP($C452,Projections2[[#All],[ISOCode]:[Total 2024 Colombian Returnees]],'Population Projection V2'!$J$167,FALSE),"OK", "Review")</f>
        <v>OK</v>
      </c>
      <c r="BW452" s="361" t="str">
        <f>IF(N452&lt;=VLOOKUP($C452,Projections2[[#All],[ISOCode]:[Total 2024 Colombian Returnees]],'Population Projection V2'!$K$167,FALSE),"OK", "Review")</f>
        <v>OK</v>
      </c>
      <c r="BX452" s="361" t="str">
        <f>IF(O452&lt;=VLOOKUP($C452,Projections2[[#All],[ISOCode]:[Total 2024 Colombian Returnees]],'Population Projection V2'!$L$167,FALSE),"OK", "Review")</f>
        <v>OK</v>
      </c>
      <c r="BY452" s="361" t="str">
        <f>IF(P452&lt;=VLOOKUP($C452,Projections2[[#All],[ISOCode]:[Total 2024 Colombian Returnees]],'Population Projection V2'!$M$167,FALSE),"OK", "Review")</f>
        <v>OK</v>
      </c>
      <c r="BZ452" s="361" t="str">
        <f>IF(Q452&lt;=VLOOKUP($C452,Projections2[[#All],[ISOCode]:[Total 2024 Colombian Returnees]],'Population Projection V2'!$N$167,FALSE),"OK", "Review")</f>
        <v>OK</v>
      </c>
      <c r="CA452" s="361" t="str">
        <f>IF(T452&lt;=VLOOKUP($C452,Projections2[[#All],[ISOCode]:[Total 2024 Colombian Returnees]],'Population Projection V2'!$O$167,FALSE),"OK", "Review")</f>
        <v>OK</v>
      </c>
      <c r="CB452" s="361" t="str">
        <f>IF(U452&lt;=VLOOKUP($C452,Projections2[[#All],[ISOCode]:[Total 2024 Colombian Returnees]],'Population Projection V2'!$P$167,FALSE),"OK", "Review")</f>
        <v>OK</v>
      </c>
      <c r="CC452" s="361" t="str">
        <f>IF(V452&lt;=VLOOKUP($C452,Projections2[[#All],[ISOCode]:[Total 2024 Colombian Returnees]],'Population Projection V2'!$Q$167,FALSE),"OK", "Review")</f>
        <v>OK</v>
      </c>
      <c r="CD452" s="361" t="str">
        <f>IF(W452&lt;=VLOOKUP($C452,Projections2[[#All],[ISOCode]:[Total 2024 Colombian Returnees]],'Population Projection V2'!$R$167,FALSE),"OK", "Review")</f>
        <v>OK</v>
      </c>
      <c r="CE452" s="361" t="str">
        <f>IF(X452&lt;=VLOOKUP($C452,Projections2[[#All],[ISOCode]:[Total 2024 Colombian Returnees]],'Population Projection V2'!$S$167,FALSE),"OK", "Review")</f>
        <v>OK</v>
      </c>
      <c r="CF452" s="361" t="str">
        <f>IF(AA452&lt;=VLOOKUP($C452,Projections2[[#All],[ISOCode]:[Total 2024 Colombian Returnees]],'Population Projection V2'!$T$167,FALSE),"OK", "Review")</f>
        <v>OK</v>
      </c>
      <c r="CG452" s="361" t="str">
        <f>IF(AB452&lt;=VLOOKUP($C452,Projections2[[#All],[ISOCode]:[Total 2024 Colombian Returnees]],'Population Projection V2'!$U$167,FALSE),"OK", "Review")</f>
        <v>OK</v>
      </c>
      <c r="CH452" s="361" t="str">
        <f>IF(AC452&lt;=VLOOKUP($C452,Projections2[[#All],[ISOCode]:[Total 2024 Colombian Returnees]],'Population Projection V2'!$V$167,FALSE),"OK", "Review")</f>
        <v>OK</v>
      </c>
      <c r="CI452" s="361" t="str">
        <f>IF(AD452&lt;=VLOOKUP($C452,Projections2[[#All],[ISOCode]:[Total 2024 Colombian Returnees]],'Population Projection V2'!$W$167,FALSE),"OK", "Review")</f>
        <v>OK</v>
      </c>
      <c r="CJ452" s="361" t="str">
        <f>IF(AE452&lt;=VLOOKUP($C452,Projections2[[#All],[ISOCode]:[Total 2024 Colombian Returnees]],'Population Projection V2'!$X$167,FALSE),"OK", "Review")</f>
        <v>OK</v>
      </c>
      <c r="CK452" s="361" t="str">
        <f>IF(AH452&lt;=VLOOKUP($C452,Projections2[[#All],[ISOCode]:[Total 2024 Colombian Returnees]],'Population Projection V2'!$Y$167,FALSE),"OK", "Review")</f>
        <v>OK</v>
      </c>
      <c r="CL452" s="361" t="str">
        <f>IF(AI452&lt;=VLOOKUP($C452,Projections2[[#All],[ISOCode]:[Total 2024 Colombian Returnees]],'Population Projection V2'!$Z$167,FALSE),"OK", "Review")</f>
        <v>OK</v>
      </c>
      <c r="CM452" s="361" t="str">
        <f>IF(AJ452&lt;=VLOOKUP($C452,Projections2[[#All],[ISOCode]:[Total 2024 Colombian Returnees]],'Population Projection V2'!$AA$167,FALSE),"OK", "Review")</f>
        <v>OK</v>
      </c>
      <c r="CN452" s="361" t="str">
        <f>IF(AK452&lt;=VLOOKUP($C452,Projections2[[#All],[ISOCode]:[Total 2024 Colombian Returnees]],'Population Projection V2'!$AB$167,FALSE),"OK", "Review")</f>
        <v>OK</v>
      </c>
      <c r="CO452" s="361" t="str">
        <f>IF(AL452&lt;=VLOOKUP($C452,Projections2[[#All],[ISOCode]:[Total 2024 Colombian Returnees]],'Population Projection V2'!$AC$167,FALSE),"OK", "Review")</f>
        <v>OK</v>
      </c>
      <c r="CP452" s="361" t="str">
        <f>IF(AO452&lt;=VLOOKUP($C452,Projections2[[#All],[ISOCode]:[Total 2024 Colombian Returnees]],'Population Projection V2'!$AD$167,FALSE),"OK", "Review")</f>
        <v>OK</v>
      </c>
      <c r="CQ452" s="361" t="str">
        <f>IF(AP452&lt;=VLOOKUP($C452,Projections2[[#All],[ISOCode]:[Total 2024 Colombian Returnees]],'Population Projection V2'!$AE$167,FALSE),"OK", "Review")</f>
        <v>OK</v>
      </c>
      <c r="CR452" s="361" t="str">
        <f>IF(AQ452&lt;=VLOOKUP($C452,Projections2[[#All],[ISOCode]:[Total 2024 Colombian Returnees]],'Population Projection V2'!$AF$167,FALSE),"OK", "Review")</f>
        <v>OK</v>
      </c>
      <c r="CS452" s="361" t="str">
        <f>IF(AR452&lt;=VLOOKUP($C452,Projections2[[#All],[ISOCode]:[Total 2024 Colombian Returnees]],'Population Projection V2'!$AG$167,FALSE),"OK", "Review")</f>
        <v>OK</v>
      </c>
      <c r="CT452" s="361" t="str">
        <f>IF(AS452&lt;=VLOOKUP($C452,Projections2[[#All],[ISOCode]:[Total 2024 Colombian Returnees]],'Population Projection V2'!$AH$167,FALSE),"OK", "Review")</f>
        <v>OK</v>
      </c>
      <c r="CU452" s="361" t="str">
        <f>IF(AV452&lt;=VLOOKUP($C452,Projections2[[#All],[ISOCode]:[Total 2024 Colombian Returnees]],'Population Projection V2'!$AI$167,FALSE),"OK", "Review")</f>
        <v>OK</v>
      </c>
      <c r="CV452" s="361" t="str">
        <f>IF(AW452&lt;=VLOOKUP($C452,Projections2[[#All],[ISOCode]:[Total 2024 Colombian Returnees]],'Population Projection V2'!$AJ$167,FALSE),"OK", "Review")</f>
        <v>OK</v>
      </c>
      <c r="CW452" s="361" t="str">
        <f>IF(AX452&lt;=VLOOKUP($C452,Projections2[[#All],[ISOCode]:[Total 2024 Colombian Returnees]],'Population Projection V2'!$AK$167,FALSE),"OK", "Review")</f>
        <v>OK</v>
      </c>
      <c r="CX452" s="361" t="str">
        <f>IF(AY452&lt;=VLOOKUP($C452,Projections2[[#All],[ISOCode]:[Total 2024 Colombian Returnees]],'Population Projection V2'!$AL$167,FALSE),"OK", "Review")</f>
        <v>OK</v>
      </c>
      <c r="CY452" s="362" t="str">
        <f>IF(AZ452&lt;=VLOOKUP($C452,Projections2[[#All],[ISOCode]:[Total 2024 Colombian Returnees]],'Population Projection V2'!$AM$167,FALSE),"OK", "Review")</f>
        <v>OK</v>
      </c>
    </row>
    <row r="453" spans="1:103" ht="25.5" x14ac:dyDescent="0.25">
      <c r="A453" s="248" t="s">
        <v>146</v>
      </c>
      <c r="B453" s="249" t="s">
        <v>115</v>
      </c>
      <c r="C453" s="249" t="s">
        <v>327</v>
      </c>
      <c r="D453" s="250" t="s">
        <v>421</v>
      </c>
      <c r="E453" s="249" t="s">
        <v>429</v>
      </c>
      <c r="F453" s="240">
        <f t="shared" si="170"/>
        <v>0</v>
      </c>
      <c r="G453" s="240">
        <f t="shared" si="171"/>
        <v>0</v>
      </c>
      <c r="H453" s="240">
        <f t="shared" si="172"/>
        <v>0</v>
      </c>
      <c r="I453" s="240">
        <f t="shared" si="173"/>
        <v>0</v>
      </c>
      <c r="J453" s="240">
        <f t="shared" si="174"/>
        <v>0</v>
      </c>
      <c r="K453" s="240">
        <f>VLOOKUP($C453,Projections2[[#All],[ISOCode]:[Total 2024 Colombian Returnees]],7,0)</f>
        <v>0</v>
      </c>
      <c r="L453" s="251"/>
      <c r="M453" s="252"/>
      <c r="N453" s="252"/>
      <c r="O453" s="252"/>
      <c r="P453" s="252"/>
      <c r="Q453" s="252"/>
      <c r="R453" s="224">
        <f>VLOOKUP($C453,Projections2[[#All],[ISOCode]:[Total 2024 Colombian Returnees]],12,0)</f>
        <v>0</v>
      </c>
      <c r="S453" s="225"/>
      <c r="T453" s="259"/>
      <c r="U453" s="259"/>
      <c r="V453" s="259"/>
      <c r="W453" s="242">
        <f t="shared" si="169"/>
        <v>0</v>
      </c>
      <c r="X453" s="259"/>
      <c r="Y453" s="259">
        <f>VLOOKUP($C453,Projections2[[#All],[ISOCode]:[Total 2024 Colombian Returnees]],17,0)</f>
        <v>0</v>
      </c>
      <c r="Z453" s="260"/>
      <c r="AA453" s="266"/>
      <c r="AB453" s="266"/>
      <c r="AC453" s="266"/>
      <c r="AD453" s="266"/>
      <c r="AE453" s="266"/>
      <c r="AF453" s="266">
        <f>VLOOKUP($C453,Projections2[[#All],[ISOCode]:[Total 2024 Colombian Returnees]],22,0)</f>
        <v>0</v>
      </c>
      <c r="AG453" s="267"/>
      <c r="AH453" s="256"/>
      <c r="AI453" s="256"/>
      <c r="AJ453" s="256"/>
      <c r="AK453" s="256"/>
      <c r="AL453" s="256"/>
      <c r="AM453" s="230">
        <f>VLOOKUP($C453,Projections2[[#All],[ISOCode]:[Total 2024 Colombian Returnees]],27,0)</f>
        <v>0</v>
      </c>
      <c r="AN453" s="231"/>
      <c r="AO453" s="232"/>
      <c r="AP453" s="232"/>
      <c r="AQ453" s="232"/>
      <c r="AR453" s="232"/>
      <c r="AS453" s="232"/>
      <c r="AT453" s="232">
        <f>VLOOKUP($C453,Projections2[[#All],[ISOCode]:[Total 2024 Colombian Returnees]],32,0)</f>
        <v>0</v>
      </c>
      <c r="AU453" s="233"/>
      <c r="AV453" s="234"/>
      <c r="AW453" s="234"/>
      <c r="AX453" s="234"/>
      <c r="AY453" s="234"/>
      <c r="AZ453" s="234"/>
      <c r="BA453" s="234">
        <f>VLOOKUP($C453,Projections2[[#All],[ISOCode]:[Total 2024 Colombian Returnees]],37,0)</f>
        <v>0</v>
      </c>
      <c r="BB453" s="235"/>
      <c r="BC453" s="360" t="str">
        <f t="shared" si="175"/>
        <v>Ok</v>
      </c>
      <c r="BD453" s="361" t="str">
        <f t="shared" si="176"/>
        <v>Ok</v>
      </c>
      <c r="BE453" s="361" t="str">
        <f t="shared" si="177"/>
        <v>Ok</v>
      </c>
      <c r="BF453" s="361" t="str">
        <f t="shared" si="178"/>
        <v>Ok</v>
      </c>
      <c r="BG453" s="362" t="str">
        <f t="shared" si="179"/>
        <v>Ok</v>
      </c>
      <c r="BH453" s="360" t="str">
        <f t="shared" si="180"/>
        <v>Ok</v>
      </c>
      <c r="BI453" s="361" t="str">
        <f t="shared" si="181"/>
        <v>Ok</v>
      </c>
      <c r="BJ453" s="361" t="str">
        <f t="shared" si="182"/>
        <v>Ok</v>
      </c>
      <c r="BK453" s="361" t="str">
        <f t="shared" si="183"/>
        <v>Ok</v>
      </c>
      <c r="BL453" s="361" t="str">
        <f t="shared" si="184"/>
        <v>Ok</v>
      </c>
      <c r="BM453" s="361" t="str">
        <f t="shared" si="185"/>
        <v>Ok</v>
      </c>
      <c r="BN453" s="362" t="str">
        <f t="shared" si="186"/>
        <v>Ok</v>
      </c>
      <c r="BO453" s="360" t="str">
        <f t="shared" si="187"/>
        <v>No Pop.</v>
      </c>
      <c r="BP453" s="361" t="str">
        <f t="shared" si="188"/>
        <v>No Pop.</v>
      </c>
      <c r="BQ453" s="361" t="str">
        <f t="shared" si="189"/>
        <v>No Pop.</v>
      </c>
      <c r="BR453" s="361" t="str">
        <f t="shared" si="190"/>
        <v>No Pop.</v>
      </c>
      <c r="BS453" s="361" t="str">
        <f t="shared" si="191"/>
        <v>No Pop.</v>
      </c>
      <c r="BT453" s="361" t="str">
        <f t="shared" si="192"/>
        <v>No Pop.</v>
      </c>
      <c r="BU453" s="362" t="str">
        <f t="shared" si="193"/>
        <v>No Pop.</v>
      </c>
      <c r="BV453" s="360" t="str">
        <f>IF(M453&lt;=VLOOKUP($C453,Projections2[[#All],[ISOCode]:[Total 2024 Colombian Returnees]],'Population Projection V2'!$J$167,FALSE),"OK", "Review")</f>
        <v>OK</v>
      </c>
      <c r="BW453" s="361" t="str">
        <f>IF(N453&lt;=VLOOKUP($C453,Projections2[[#All],[ISOCode]:[Total 2024 Colombian Returnees]],'Population Projection V2'!$K$167,FALSE),"OK", "Review")</f>
        <v>OK</v>
      </c>
      <c r="BX453" s="361" t="str">
        <f>IF(O453&lt;=VLOOKUP($C453,Projections2[[#All],[ISOCode]:[Total 2024 Colombian Returnees]],'Population Projection V2'!$L$167,FALSE),"OK", "Review")</f>
        <v>OK</v>
      </c>
      <c r="BY453" s="361" t="str">
        <f>IF(P453&lt;=VLOOKUP($C453,Projections2[[#All],[ISOCode]:[Total 2024 Colombian Returnees]],'Population Projection V2'!$M$167,FALSE),"OK", "Review")</f>
        <v>OK</v>
      </c>
      <c r="BZ453" s="361" t="str">
        <f>IF(Q453&lt;=VLOOKUP($C453,Projections2[[#All],[ISOCode]:[Total 2024 Colombian Returnees]],'Population Projection V2'!$N$167,FALSE),"OK", "Review")</f>
        <v>OK</v>
      </c>
      <c r="CA453" s="361" t="str">
        <f>IF(T453&lt;=VLOOKUP($C453,Projections2[[#All],[ISOCode]:[Total 2024 Colombian Returnees]],'Population Projection V2'!$O$167,FALSE),"OK", "Review")</f>
        <v>OK</v>
      </c>
      <c r="CB453" s="361" t="str">
        <f>IF(U453&lt;=VLOOKUP($C453,Projections2[[#All],[ISOCode]:[Total 2024 Colombian Returnees]],'Population Projection V2'!$P$167,FALSE),"OK", "Review")</f>
        <v>OK</v>
      </c>
      <c r="CC453" s="361" t="str">
        <f>IF(V453&lt;=VLOOKUP($C453,Projections2[[#All],[ISOCode]:[Total 2024 Colombian Returnees]],'Population Projection V2'!$Q$167,FALSE),"OK", "Review")</f>
        <v>OK</v>
      </c>
      <c r="CD453" s="361" t="str">
        <f>IF(W453&lt;=VLOOKUP($C453,Projections2[[#All],[ISOCode]:[Total 2024 Colombian Returnees]],'Population Projection V2'!$R$167,FALSE),"OK", "Review")</f>
        <v>OK</v>
      </c>
      <c r="CE453" s="361" t="str">
        <f>IF(X453&lt;=VLOOKUP($C453,Projections2[[#All],[ISOCode]:[Total 2024 Colombian Returnees]],'Population Projection V2'!$S$167,FALSE),"OK", "Review")</f>
        <v>OK</v>
      </c>
      <c r="CF453" s="361" t="str">
        <f>IF(AA453&lt;=VLOOKUP($C453,Projections2[[#All],[ISOCode]:[Total 2024 Colombian Returnees]],'Population Projection V2'!$T$167,FALSE),"OK", "Review")</f>
        <v>OK</v>
      </c>
      <c r="CG453" s="361" t="str">
        <f>IF(AB453&lt;=VLOOKUP($C453,Projections2[[#All],[ISOCode]:[Total 2024 Colombian Returnees]],'Population Projection V2'!$U$167,FALSE),"OK", "Review")</f>
        <v>OK</v>
      </c>
      <c r="CH453" s="361" t="str">
        <f>IF(AC453&lt;=VLOOKUP($C453,Projections2[[#All],[ISOCode]:[Total 2024 Colombian Returnees]],'Population Projection V2'!$V$167,FALSE),"OK", "Review")</f>
        <v>OK</v>
      </c>
      <c r="CI453" s="361" t="str">
        <f>IF(AD453&lt;=VLOOKUP($C453,Projections2[[#All],[ISOCode]:[Total 2024 Colombian Returnees]],'Population Projection V2'!$W$167,FALSE),"OK", "Review")</f>
        <v>OK</v>
      </c>
      <c r="CJ453" s="361" t="str">
        <f>IF(AE453&lt;=VLOOKUP($C453,Projections2[[#All],[ISOCode]:[Total 2024 Colombian Returnees]],'Population Projection V2'!$X$167,FALSE),"OK", "Review")</f>
        <v>OK</v>
      </c>
      <c r="CK453" s="361" t="str">
        <f>IF(AH453&lt;=VLOOKUP($C453,Projections2[[#All],[ISOCode]:[Total 2024 Colombian Returnees]],'Population Projection V2'!$Y$167,FALSE),"OK", "Review")</f>
        <v>OK</v>
      </c>
      <c r="CL453" s="361" t="str">
        <f>IF(AI453&lt;=VLOOKUP($C453,Projections2[[#All],[ISOCode]:[Total 2024 Colombian Returnees]],'Population Projection V2'!$Z$167,FALSE),"OK", "Review")</f>
        <v>OK</v>
      </c>
      <c r="CM453" s="361" t="str">
        <f>IF(AJ453&lt;=VLOOKUP($C453,Projections2[[#All],[ISOCode]:[Total 2024 Colombian Returnees]],'Population Projection V2'!$AA$167,FALSE),"OK", "Review")</f>
        <v>OK</v>
      </c>
      <c r="CN453" s="361" t="str">
        <f>IF(AK453&lt;=VLOOKUP($C453,Projections2[[#All],[ISOCode]:[Total 2024 Colombian Returnees]],'Population Projection V2'!$AB$167,FALSE),"OK", "Review")</f>
        <v>OK</v>
      </c>
      <c r="CO453" s="361" t="str">
        <f>IF(AL453&lt;=VLOOKUP($C453,Projections2[[#All],[ISOCode]:[Total 2024 Colombian Returnees]],'Population Projection V2'!$AC$167,FALSE),"OK", "Review")</f>
        <v>OK</v>
      </c>
      <c r="CP453" s="361" t="str">
        <f>IF(AO453&lt;=VLOOKUP($C453,Projections2[[#All],[ISOCode]:[Total 2024 Colombian Returnees]],'Population Projection V2'!$AD$167,FALSE),"OK", "Review")</f>
        <v>OK</v>
      </c>
      <c r="CQ453" s="361" t="str">
        <f>IF(AP453&lt;=VLOOKUP($C453,Projections2[[#All],[ISOCode]:[Total 2024 Colombian Returnees]],'Population Projection V2'!$AE$167,FALSE),"OK", "Review")</f>
        <v>OK</v>
      </c>
      <c r="CR453" s="361" t="str">
        <f>IF(AQ453&lt;=VLOOKUP($C453,Projections2[[#All],[ISOCode]:[Total 2024 Colombian Returnees]],'Population Projection V2'!$AF$167,FALSE),"OK", "Review")</f>
        <v>OK</v>
      </c>
      <c r="CS453" s="361" t="str">
        <f>IF(AR453&lt;=VLOOKUP($C453,Projections2[[#All],[ISOCode]:[Total 2024 Colombian Returnees]],'Population Projection V2'!$AG$167,FALSE),"OK", "Review")</f>
        <v>OK</v>
      </c>
      <c r="CT453" s="361" t="str">
        <f>IF(AS453&lt;=VLOOKUP($C453,Projections2[[#All],[ISOCode]:[Total 2024 Colombian Returnees]],'Population Projection V2'!$AH$167,FALSE),"OK", "Review")</f>
        <v>OK</v>
      </c>
      <c r="CU453" s="361" t="str">
        <f>IF(AV453&lt;=VLOOKUP($C453,Projections2[[#All],[ISOCode]:[Total 2024 Colombian Returnees]],'Population Projection V2'!$AI$167,FALSE),"OK", "Review")</f>
        <v>OK</v>
      </c>
      <c r="CV453" s="361" t="str">
        <f>IF(AW453&lt;=VLOOKUP($C453,Projections2[[#All],[ISOCode]:[Total 2024 Colombian Returnees]],'Population Projection V2'!$AJ$167,FALSE),"OK", "Review")</f>
        <v>OK</v>
      </c>
      <c r="CW453" s="361" t="str">
        <f>IF(AX453&lt;=VLOOKUP($C453,Projections2[[#All],[ISOCode]:[Total 2024 Colombian Returnees]],'Population Projection V2'!$AK$167,FALSE),"OK", "Review")</f>
        <v>OK</v>
      </c>
      <c r="CX453" s="361" t="str">
        <f>IF(AY453&lt;=VLOOKUP($C453,Projections2[[#All],[ISOCode]:[Total 2024 Colombian Returnees]],'Population Projection V2'!$AL$167,FALSE),"OK", "Review")</f>
        <v>OK</v>
      </c>
      <c r="CY453" s="362" t="str">
        <f>IF(AZ453&lt;=VLOOKUP($C453,Projections2[[#All],[ISOCode]:[Total 2024 Colombian Returnees]],'Population Projection V2'!$AM$167,FALSE),"OK", "Review")</f>
        <v>OK</v>
      </c>
    </row>
    <row r="454" spans="1:103" ht="25.5" x14ac:dyDescent="0.25">
      <c r="A454" s="248" t="s">
        <v>146</v>
      </c>
      <c r="B454" s="249" t="s">
        <v>115</v>
      </c>
      <c r="C454" s="249" t="s">
        <v>327</v>
      </c>
      <c r="D454" s="250" t="s">
        <v>421</v>
      </c>
      <c r="E454" s="249" t="s">
        <v>430</v>
      </c>
      <c r="F454" s="240">
        <f t="shared" si="170"/>
        <v>0</v>
      </c>
      <c r="G454" s="240">
        <f t="shared" si="171"/>
        <v>0</v>
      </c>
      <c r="H454" s="240">
        <f t="shared" si="172"/>
        <v>0</v>
      </c>
      <c r="I454" s="240">
        <f t="shared" si="173"/>
        <v>0</v>
      </c>
      <c r="J454" s="240">
        <f t="shared" si="174"/>
        <v>0</v>
      </c>
      <c r="K454" s="240">
        <f>VLOOKUP($C454,Projections2[[#All],[ISOCode]:[Total 2024 Colombian Returnees]],7,0)</f>
        <v>0</v>
      </c>
      <c r="L454" s="251"/>
      <c r="M454" s="252"/>
      <c r="N454" s="252"/>
      <c r="O454" s="252"/>
      <c r="P454" s="252"/>
      <c r="Q454" s="252"/>
      <c r="R454" s="224">
        <f>VLOOKUP($C454,Projections2[[#All],[ISOCode]:[Total 2024 Colombian Returnees]],12,0)</f>
        <v>0</v>
      </c>
      <c r="S454" s="225"/>
      <c r="T454" s="259"/>
      <c r="U454" s="259"/>
      <c r="V454" s="259"/>
      <c r="W454" s="242">
        <f t="shared" si="169"/>
        <v>0</v>
      </c>
      <c r="X454" s="259"/>
      <c r="Y454" s="259">
        <f>VLOOKUP($C454,Projections2[[#All],[ISOCode]:[Total 2024 Colombian Returnees]],17,0)</f>
        <v>0</v>
      </c>
      <c r="Z454" s="260"/>
      <c r="AA454" s="266"/>
      <c r="AB454" s="266"/>
      <c r="AC454" s="266"/>
      <c r="AD454" s="266"/>
      <c r="AE454" s="266"/>
      <c r="AF454" s="266">
        <f>VLOOKUP($C454,Projections2[[#All],[ISOCode]:[Total 2024 Colombian Returnees]],22,0)</f>
        <v>0</v>
      </c>
      <c r="AG454" s="267"/>
      <c r="AH454" s="256"/>
      <c r="AI454" s="256"/>
      <c r="AJ454" s="256"/>
      <c r="AK454" s="256"/>
      <c r="AL454" s="256"/>
      <c r="AM454" s="230">
        <f>VLOOKUP($C454,Projections2[[#All],[ISOCode]:[Total 2024 Colombian Returnees]],27,0)</f>
        <v>0</v>
      </c>
      <c r="AN454" s="231"/>
      <c r="AO454" s="232"/>
      <c r="AP454" s="232"/>
      <c r="AQ454" s="232"/>
      <c r="AR454" s="232"/>
      <c r="AS454" s="232"/>
      <c r="AT454" s="232">
        <f>VLOOKUP($C454,Projections2[[#All],[ISOCode]:[Total 2024 Colombian Returnees]],32,0)</f>
        <v>0</v>
      </c>
      <c r="AU454" s="233"/>
      <c r="AV454" s="234"/>
      <c r="AW454" s="234"/>
      <c r="AX454" s="234"/>
      <c r="AY454" s="234"/>
      <c r="AZ454" s="234"/>
      <c r="BA454" s="234">
        <f>VLOOKUP($C454,Projections2[[#All],[ISOCode]:[Total 2024 Colombian Returnees]],37,0)</f>
        <v>0</v>
      </c>
      <c r="BB454" s="235"/>
      <c r="BC454" s="360" t="str">
        <f t="shared" si="175"/>
        <v>Ok</v>
      </c>
      <c r="BD454" s="361" t="str">
        <f t="shared" si="176"/>
        <v>Ok</v>
      </c>
      <c r="BE454" s="361" t="str">
        <f t="shared" si="177"/>
        <v>Ok</v>
      </c>
      <c r="BF454" s="361" t="str">
        <f t="shared" si="178"/>
        <v>Ok</v>
      </c>
      <c r="BG454" s="362" t="str">
        <f t="shared" si="179"/>
        <v>Ok</v>
      </c>
      <c r="BH454" s="360" t="str">
        <f t="shared" si="180"/>
        <v>Ok</v>
      </c>
      <c r="BI454" s="361" t="str">
        <f t="shared" si="181"/>
        <v>Ok</v>
      </c>
      <c r="BJ454" s="361" t="str">
        <f t="shared" si="182"/>
        <v>Ok</v>
      </c>
      <c r="BK454" s="361" t="str">
        <f t="shared" si="183"/>
        <v>Ok</v>
      </c>
      <c r="BL454" s="361" t="str">
        <f t="shared" si="184"/>
        <v>Ok</v>
      </c>
      <c r="BM454" s="361" t="str">
        <f t="shared" si="185"/>
        <v>Ok</v>
      </c>
      <c r="BN454" s="362" t="str">
        <f t="shared" si="186"/>
        <v>Ok</v>
      </c>
      <c r="BO454" s="360" t="str">
        <f t="shared" si="187"/>
        <v>No Pop.</v>
      </c>
      <c r="BP454" s="361" t="str">
        <f t="shared" si="188"/>
        <v>No Pop.</v>
      </c>
      <c r="BQ454" s="361" t="str">
        <f t="shared" si="189"/>
        <v>No Pop.</v>
      </c>
      <c r="BR454" s="361" t="str">
        <f t="shared" si="190"/>
        <v>No Pop.</v>
      </c>
      <c r="BS454" s="361" t="str">
        <f t="shared" si="191"/>
        <v>No Pop.</v>
      </c>
      <c r="BT454" s="361" t="str">
        <f t="shared" si="192"/>
        <v>No Pop.</v>
      </c>
      <c r="BU454" s="362" t="str">
        <f t="shared" si="193"/>
        <v>No Pop.</v>
      </c>
      <c r="BV454" s="360" t="str">
        <f>IF(M454&lt;=VLOOKUP($C454,Projections2[[#All],[ISOCode]:[Total 2024 Colombian Returnees]],'Population Projection V2'!$J$167,FALSE),"OK", "Review")</f>
        <v>OK</v>
      </c>
      <c r="BW454" s="361" t="str">
        <f>IF(N454&lt;=VLOOKUP($C454,Projections2[[#All],[ISOCode]:[Total 2024 Colombian Returnees]],'Population Projection V2'!$K$167,FALSE),"OK", "Review")</f>
        <v>OK</v>
      </c>
      <c r="BX454" s="361" t="str">
        <f>IF(O454&lt;=VLOOKUP($C454,Projections2[[#All],[ISOCode]:[Total 2024 Colombian Returnees]],'Population Projection V2'!$L$167,FALSE),"OK", "Review")</f>
        <v>OK</v>
      </c>
      <c r="BY454" s="361" t="str">
        <f>IF(P454&lt;=VLOOKUP($C454,Projections2[[#All],[ISOCode]:[Total 2024 Colombian Returnees]],'Population Projection V2'!$M$167,FALSE),"OK", "Review")</f>
        <v>OK</v>
      </c>
      <c r="BZ454" s="361" t="str">
        <f>IF(Q454&lt;=VLOOKUP($C454,Projections2[[#All],[ISOCode]:[Total 2024 Colombian Returnees]],'Population Projection V2'!$N$167,FALSE),"OK", "Review")</f>
        <v>OK</v>
      </c>
      <c r="CA454" s="361" t="str">
        <f>IF(T454&lt;=VLOOKUP($C454,Projections2[[#All],[ISOCode]:[Total 2024 Colombian Returnees]],'Population Projection V2'!$O$167,FALSE),"OK", "Review")</f>
        <v>OK</v>
      </c>
      <c r="CB454" s="361" t="str">
        <f>IF(U454&lt;=VLOOKUP($C454,Projections2[[#All],[ISOCode]:[Total 2024 Colombian Returnees]],'Population Projection V2'!$P$167,FALSE),"OK", "Review")</f>
        <v>OK</v>
      </c>
      <c r="CC454" s="361" t="str">
        <f>IF(V454&lt;=VLOOKUP($C454,Projections2[[#All],[ISOCode]:[Total 2024 Colombian Returnees]],'Population Projection V2'!$Q$167,FALSE),"OK", "Review")</f>
        <v>OK</v>
      </c>
      <c r="CD454" s="361" t="str">
        <f>IF(W454&lt;=VLOOKUP($C454,Projections2[[#All],[ISOCode]:[Total 2024 Colombian Returnees]],'Population Projection V2'!$R$167,FALSE),"OK", "Review")</f>
        <v>OK</v>
      </c>
      <c r="CE454" s="361" t="str">
        <f>IF(X454&lt;=VLOOKUP($C454,Projections2[[#All],[ISOCode]:[Total 2024 Colombian Returnees]],'Population Projection V2'!$S$167,FALSE),"OK", "Review")</f>
        <v>OK</v>
      </c>
      <c r="CF454" s="361" t="str">
        <f>IF(AA454&lt;=VLOOKUP($C454,Projections2[[#All],[ISOCode]:[Total 2024 Colombian Returnees]],'Population Projection V2'!$T$167,FALSE),"OK", "Review")</f>
        <v>OK</v>
      </c>
      <c r="CG454" s="361" t="str">
        <f>IF(AB454&lt;=VLOOKUP($C454,Projections2[[#All],[ISOCode]:[Total 2024 Colombian Returnees]],'Population Projection V2'!$U$167,FALSE),"OK", "Review")</f>
        <v>OK</v>
      </c>
      <c r="CH454" s="361" t="str">
        <f>IF(AC454&lt;=VLOOKUP($C454,Projections2[[#All],[ISOCode]:[Total 2024 Colombian Returnees]],'Population Projection V2'!$V$167,FALSE),"OK", "Review")</f>
        <v>OK</v>
      </c>
      <c r="CI454" s="361" t="str">
        <f>IF(AD454&lt;=VLOOKUP($C454,Projections2[[#All],[ISOCode]:[Total 2024 Colombian Returnees]],'Population Projection V2'!$W$167,FALSE),"OK", "Review")</f>
        <v>OK</v>
      </c>
      <c r="CJ454" s="361" t="str">
        <f>IF(AE454&lt;=VLOOKUP($C454,Projections2[[#All],[ISOCode]:[Total 2024 Colombian Returnees]],'Population Projection V2'!$X$167,FALSE),"OK", "Review")</f>
        <v>OK</v>
      </c>
      <c r="CK454" s="361" t="str">
        <f>IF(AH454&lt;=VLOOKUP($C454,Projections2[[#All],[ISOCode]:[Total 2024 Colombian Returnees]],'Population Projection V2'!$Y$167,FALSE),"OK", "Review")</f>
        <v>OK</v>
      </c>
      <c r="CL454" s="361" t="str">
        <f>IF(AI454&lt;=VLOOKUP($C454,Projections2[[#All],[ISOCode]:[Total 2024 Colombian Returnees]],'Population Projection V2'!$Z$167,FALSE),"OK", "Review")</f>
        <v>OK</v>
      </c>
      <c r="CM454" s="361" t="str">
        <f>IF(AJ454&lt;=VLOOKUP($C454,Projections2[[#All],[ISOCode]:[Total 2024 Colombian Returnees]],'Population Projection V2'!$AA$167,FALSE),"OK", "Review")</f>
        <v>OK</v>
      </c>
      <c r="CN454" s="361" t="str">
        <f>IF(AK454&lt;=VLOOKUP($C454,Projections2[[#All],[ISOCode]:[Total 2024 Colombian Returnees]],'Population Projection V2'!$AB$167,FALSE),"OK", "Review")</f>
        <v>OK</v>
      </c>
      <c r="CO454" s="361" t="str">
        <f>IF(AL454&lt;=VLOOKUP($C454,Projections2[[#All],[ISOCode]:[Total 2024 Colombian Returnees]],'Population Projection V2'!$AC$167,FALSE),"OK", "Review")</f>
        <v>OK</v>
      </c>
      <c r="CP454" s="361" t="str">
        <f>IF(AO454&lt;=VLOOKUP($C454,Projections2[[#All],[ISOCode]:[Total 2024 Colombian Returnees]],'Population Projection V2'!$AD$167,FALSE),"OK", "Review")</f>
        <v>OK</v>
      </c>
      <c r="CQ454" s="361" t="str">
        <f>IF(AP454&lt;=VLOOKUP($C454,Projections2[[#All],[ISOCode]:[Total 2024 Colombian Returnees]],'Population Projection V2'!$AE$167,FALSE),"OK", "Review")</f>
        <v>OK</v>
      </c>
      <c r="CR454" s="361" t="str">
        <f>IF(AQ454&lt;=VLOOKUP($C454,Projections2[[#All],[ISOCode]:[Total 2024 Colombian Returnees]],'Population Projection V2'!$AF$167,FALSE),"OK", "Review")</f>
        <v>OK</v>
      </c>
      <c r="CS454" s="361" t="str">
        <f>IF(AR454&lt;=VLOOKUP($C454,Projections2[[#All],[ISOCode]:[Total 2024 Colombian Returnees]],'Population Projection V2'!$AG$167,FALSE),"OK", "Review")</f>
        <v>OK</v>
      </c>
      <c r="CT454" s="361" t="str">
        <f>IF(AS454&lt;=VLOOKUP($C454,Projections2[[#All],[ISOCode]:[Total 2024 Colombian Returnees]],'Population Projection V2'!$AH$167,FALSE),"OK", "Review")</f>
        <v>OK</v>
      </c>
      <c r="CU454" s="361" t="str">
        <f>IF(AV454&lt;=VLOOKUP($C454,Projections2[[#All],[ISOCode]:[Total 2024 Colombian Returnees]],'Population Projection V2'!$AI$167,FALSE),"OK", "Review")</f>
        <v>OK</v>
      </c>
      <c r="CV454" s="361" t="str">
        <f>IF(AW454&lt;=VLOOKUP($C454,Projections2[[#All],[ISOCode]:[Total 2024 Colombian Returnees]],'Population Projection V2'!$AJ$167,FALSE),"OK", "Review")</f>
        <v>OK</v>
      </c>
      <c r="CW454" s="361" t="str">
        <f>IF(AX454&lt;=VLOOKUP($C454,Projections2[[#All],[ISOCode]:[Total 2024 Colombian Returnees]],'Population Projection V2'!$AK$167,FALSE),"OK", "Review")</f>
        <v>OK</v>
      </c>
      <c r="CX454" s="361" t="str">
        <f>IF(AY454&lt;=VLOOKUP($C454,Projections2[[#All],[ISOCode]:[Total 2024 Colombian Returnees]],'Population Projection V2'!$AL$167,FALSE),"OK", "Review")</f>
        <v>OK</v>
      </c>
      <c r="CY454" s="362" t="str">
        <f>IF(AZ454&lt;=VLOOKUP($C454,Projections2[[#All],[ISOCode]:[Total 2024 Colombian Returnees]],'Population Projection V2'!$AM$167,FALSE),"OK", "Review")</f>
        <v>OK</v>
      </c>
    </row>
    <row r="455" spans="1:103" ht="25.5" x14ac:dyDescent="0.25">
      <c r="A455" s="248" t="s">
        <v>146</v>
      </c>
      <c r="B455" s="249" t="s">
        <v>115</v>
      </c>
      <c r="C455" s="249" t="s">
        <v>327</v>
      </c>
      <c r="D455" s="250" t="s">
        <v>421</v>
      </c>
      <c r="E455" s="249" t="s">
        <v>431</v>
      </c>
      <c r="F455" s="240">
        <f t="shared" si="170"/>
        <v>0</v>
      </c>
      <c r="G455" s="240">
        <f t="shared" si="171"/>
        <v>0</v>
      </c>
      <c r="H455" s="240">
        <f t="shared" si="172"/>
        <v>0</v>
      </c>
      <c r="I455" s="240">
        <f t="shared" si="173"/>
        <v>0</v>
      </c>
      <c r="J455" s="240">
        <f t="shared" si="174"/>
        <v>0</v>
      </c>
      <c r="K455" s="240">
        <f>VLOOKUP($C455,Projections2[[#All],[ISOCode]:[Total 2024 Colombian Returnees]],7,0)</f>
        <v>0</v>
      </c>
      <c r="L455" s="251"/>
      <c r="M455" s="252"/>
      <c r="N455" s="252"/>
      <c r="O455" s="252"/>
      <c r="P455" s="252"/>
      <c r="Q455" s="252"/>
      <c r="R455" s="224">
        <f>VLOOKUP($C455,Projections2[[#All],[ISOCode]:[Total 2024 Colombian Returnees]],12,0)</f>
        <v>0</v>
      </c>
      <c r="S455" s="225"/>
      <c r="T455" s="259"/>
      <c r="U455" s="259"/>
      <c r="V455" s="259"/>
      <c r="W455" s="242">
        <f t="shared" si="169"/>
        <v>0</v>
      </c>
      <c r="X455" s="259"/>
      <c r="Y455" s="259">
        <f>VLOOKUP($C455,Projections2[[#All],[ISOCode]:[Total 2024 Colombian Returnees]],17,0)</f>
        <v>0</v>
      </c>
      <c r="Z455" s="260"/>
      <c r="AA455" s="266"/>
      <c r="AB455" s="266"/>
      <c r="AC455" s="266"/>
      <c r="AD455" s="266"/>
      <c r="AE455" s="266"/>
      <c r="AF455" s="266">
        <f>VLOOKUP($C455,Projections2[[#All],[ISOCode]:[Total 2024 Colombian Returnees]],22,0)</f>
        <v>0</v>
      </c>
      <c r="AG455" s="267"/>
      <c r="AH455" s="256"/>
      <c r="AI455" s="256"/>
      <c r="AJ455" s="256"/>
      <c r="AK455" s="256"/>
      <c r="AL455" s="256"/>
      <c r="AM455" s="230">
        <f>VLOOKUP($C455,Projections2[[#All],[ISOCode]:[Total 2024 Colombian Returnees]],27,0)</f>
        <v>0</v>
      </c>
      <c r="AN455" s="231"/>
      <c r="AO455" s="232"/>
      <c r="AP455" s="232"/>
      <c r="AQ455" s="232"/>
      <c r="AR455" s="232"/>
      <c r="AS455" s="232"/>
      <c r="AT455" s="232">
        <f>VLOOKUP($C455,Projections2[[#All],[ISOCode]:[Total 2024 Colombian Returnees]],32,0)</f>
        <v>0</v>
      </c>
      <c r="AU455" s="233"/>
      <c r="AV455" s="234"/>
      <c r="AW455" s="234"/>
      <c r="AX455" s="234"/>
      <c r="AY455" s="234"/>
      <c r="AZ455" s="234"/>
      <c r="BA455" s="234">
        <f>VLOOKUP($C455,Projections2[[#All],[ISOCode]:[Total 2024 Colombian Returnees]],37,0)</f>
        <v>0</v>
      </c>
      <c r="BB455" s="235"/>
      <c r="BC455" s="360" t="str">
        <f t="shared" si="175"/>
        <v>Ok</v>
      </c>
      <c r="BD455" s="361" t="str">
        <f t="shared" si="176"/>
        <v>Ok</v>
      </c>
      <c r="BE455" s="361" t="str">
        <f t="shared" si="177"/>
        <v>Ok</v>
      </c>
      <c r="BF455" s="361" t="str">
        <f t="shared" si="178"/>
        <v>Ok</v>
      </c>
      <c r="BG455" s="362" t="str">
        <f t="shared" si="179"/>
        <v>Ok</v>
      </c>
      <c r="BH455" s="360" t="str">
        <f t="shared" si="180"/>
        <v>Ok</v>
      </c>
      <c r="BI455" s="361" t="str">
        <f t="shared" si="181"/>
        <v>Ok</v>
      </c>
      <c r="BJ455" s="361" t="str">
        <f t="shared" si="182"/>
        <v>Ok</v>
      </c>
      <c r="BK455" s="361" t="str">
        <f t="shared" si="183"/>
        <v>Ok</v>
      </c>
      <c r="BL455" s="361" t="str">
        <f t="shared" si="184"/>
        <v>Ok</v>
      </c>
      <c r="BM455" s="361" t="str">
        <f t="shared" si="185"/>
        <v>Ok</v>
      </c>
      <c r="BN455" s="362" t="str">
        <f t="shared" si="186"/>
        <v>Ok</v>
      </c>
      <c r="BO455" s="360" t="str">
        <f t="shared" si="187"/>
        <v>No Pop.</v>
      </c>
      <c r="BP455" s="361" t="str">
        <f t="shared" si="188"/>
        <v>No Pop.</v>
      </c>
      <c r="BQ455" s="361" t="str">
        <f t="shared" si="189"/>
        <v>No Pop.</v>
      </c>
      <c r="BR455" s="361" t="str">
        <f t="shared" si="190"/>
        <v>No Pop.</v>
      </c>
      <c r="BS455" s="361" t="str">
        <f t="shared" si="191"/>
        <v>No Pop.</v>
      </c>
      <c r="BT455" s="361" t="str">
        <f t="shared" si="192"/>
        <v>No Pop.</v>
      </c>
      <c r="BU455" s="362" t="str">
        <f t="shared" si="193"/>
        <v>No Pop.</v>
      </c>
      <c r="BV455" s="360" t="str">
        <f>IF(M455&lt;=VLOOKUP($C455,Projections2[[#All],[ISOCode]:[Total 2024 Colombian Returnees]],'Population Projection V2'!$J$167,FALSE),"OK", "Review")</f>
        <v>OK</v>
      </c>
      <c r="BW455" s="361" t="str">
        <f>IF(N455&lt;=VLOOKUP($C455,Projections2[[#All],[ISOCode]:[Total 2024 Colombian Returnees]],'Population Projection V2'!$K$167,FALSE),"OK", "Review")</f>
        <v>OK</v>
      </c>
      <c r="BX455" s="361" t="str">
        <f>IF(O455&lt;=VLOOKUP($C455,Projections2[[#All],[ISOCode]:[Total 2024 Colombian Returnees]],'Population Projection V2'!$L$167,FALSE),"OK", "Review")</f>
        <v>OK</v>
      </c>
      <c r="BY455" s="361" t="str">
        <f>IF(P455&lt;=VLOOKUP($C455,Projections2[[#All],[ISOCode]:[Total 2024 Colombian Returnees]],'Population Projection V2'!$M$167,FALSE),"OK", "Review")</f>
        <v>OK</v>
      </c>
      <c r="BZ455" s="361" t="str">
        <f>IF(Q455&lt;=VLOOKUP($C455,Projections2[[#All],[ISOCode]:[Total 2024 Colombian Returnees]],'Population Projection V2'!$N$167,FALSE),"OK", "Review")</f>
        <v>OK</v>
      </c>
      <c r="CA455" s="361" t="str">
        <f>IF(T455&lt;=VLOOKUP($C455,Projections2[[#All],[ISOCode]:[Total 2024 Colombian Returnees]],'Population Projection V2'!$O$167,FALSE),"OK", "Review")</f>
        <v>OK</v>
      </c>
      <c r="CB455" s="361" t="str">
        <f>IF(U455&lt;=VLOOKUP($C455,Projections2[[#All],[ISOCode]:[Total 2024 Colombian Returnees]],'Population Projection V2'!$P$167,FALSE),"OK", "Review")</f>
        <v>OK</v>
      </c>
      <c r="CC455" s="361" t="str">
        <f>IF(V455&lt;=VLOOKUP($C455,Projections2[[#All],[ISOCode]:[Total 2024 Colombian Returnees]],'Population Projection V2'!$Q$167,FALSE),"OK", "Review")</f>
        <v>OK</v>
      </c>
      <c r="CD455" s="361" t="str">
        <f>IF(W455&lt;=VLOOKUP($C455,Projections2[[#All],[ISOCode]:[Total 2024 Colombian Returnees]],'Population Projection V2'!$R$167,FALSE),"OK", "Review")</f>
        <v>OK</v>
      </c>
      <c r="CE455" s="361" t="str">
        <f>IF(X455&lt;=VLOOKUP($C455,Projections2[[#All],[ISOCode]:[Total 2024 Colombian Returnees]],'Population Projection V2'!$S$167,FALSE),"OK", "Review")</f>
        <v>OK</v>
      </c>
      <c r="CF455" s="361" t="str">
        <f>IF(AA455&lt;=VLOOKUP($C455,Projections2[[#All],[ISOCode]:[Total 2024 Colombian Returnees]],'Population Projection V2'!$T$167,FALSE),"OK", "Review")</f>
        <v>OK</v>
      </c>
      <c r="CG455" s="361" t="str">
        <f>IF(AB455&lt;=VLOOKUP($C455,Projections2[[#All],[ISOCode]:[Total 2024 Colombian Returnees]],'Population Projection V2'!$U$167,FALSE),"OK", "Review")</f>
        <v>OK</v>
      </c>
      <c r="CH455" s="361" t="str">
        <f>IF(AC455&lt;=VLOOKUP($C455,Projections2[[#All],[ISOCode]:[Total 2024 Colombian Returnees]],'Population Projection V2'!$V$167,FALSE),"OK", "Review")</f>
        <v>OK</v>
      </c>
      <c r="CI455" s="361" t="str">
        <f>IF(AD455&lt;=VLOOKUP($C455,Projections2[[#All],[ISOCode]:[Total 2024 Colombian Returnees]],'Population Projection V2'!$W$167,FALSE),"OK", "Review")</f>
        <v>OK</v>
      </c>
      <c r="CJ455" s="361" t="str">
        <f>IF(AE455&lt;=VLOOKUP($C455,Projections2[[#All],[ISOCode]:[Total 2024 Colombian Returnees]],'Population Projection V2'!$X$167,FALSE),"OK", "Review")</f>
        <v>OK</v>
      </c>
      <c r="CK455" s="361" t="str">
        <f>IF(AH455&lt;=VLOOKUP($C455,Projections2[[#All],[ISOCode]:[Total 2024 Colombian Returnees]],'Population Projection V2'!$Y$167,FALSE),"OK", "Review")</f>
        <v>OK</v>
      </c>
      <c r="CL455" s="361" t="str">
        <f>IF(AI455&lt;=VLOOKUP($C455,Projections2[[#All],[ISOCode]:[Total 2024 Colombian Returnees]],'Population Projection V2'!$Z$167,FALSE),"OK", "Review")</f>
        <v>OK</v>
      </c>
      <c r="CM455" s="361" t="str">
        <f>IF(AJ455&lt;=VLOOKUP($C455,Projections2[[#All],[ISOCode]:[Total 2024 Colombian Returnees]],'Population Projection V2'!$AA$167,FALSE),"OK", "Review")</f>
        <v>OK</v>
      </c>
      <c r="CN455" s="361" t="str">
        <f>IF(AK455&lt;=VLOOKUP($C455,Projections2[[#All],[ISOCode]:[Total 2024 Colombian Returnees]],'Population Projection V2'!$AB$167,FALSE),"OK", "Review")</f>
        <v>OK</v>
      </c>
      <c r="CO455" s="361" t="str">
        <f>IF(AL455&lt;=VLOOKUP($C455,Projections2[[#All],[ISOCode]:[Total 2024 Colombian Returnees]],'Population Projection V2'!$AC$167,FALSE),"OK", "Review")</f>
        <v>OK</v>
      </c>
      <c r="CP455" s="361" t="str">
        <f>IF(AO455&lt;=VLOOKUP($C455,Projections2[[#All],[ISOCode]:[Total 2024 Colombian Returnees]],'Population Projection V2'!$AD$167,FALSE),"OK", "Review")</f>
        <v>OK</v>
      </c>
      <c r="CQ455" s="361" t="str">
        <f>IF(AP455&lt;=VLOOKUP($C455,Projections2[[#All],[ISOCode]:[Total 2024 Colombian Returnees]],'Population Projection V2'!$AE$167,FALSE),"OK", "Review")</f>
        <v>OK</v>
      </c>
      <c r="CR455" s="361" t="str">
        <f>IF(AQ455&lt;=VLOOKUP($C455,Projections2[[#All],[ISOCode]:[Total 2024 Colombian Returnees]],'Population Projection V2'!$AF$167,FALSE),"OK", "Review")</f>
        <v>OK</v>
      </c>
      <c r="CS455" s="361" t="str">
        <f>IF(AR455&lt;=VLOOKUP($C455,Projections2[[#All],[ISOCode]:[Total 2024 Colombian Returnees]],'Population Projection V2'!$AG$167,FALSE),"OK", "Review")</f>
        <v>OK</v>
      </c>
      <c r="CT455" s="361" t="str">
        <f>IF(AS455&lt;=VLOOKUP($C455,Projections2[[#All],[ISOCode]:[Total 2024 Colombian Returnees]],'Population Projection V2'!$AH$167,FALSE),"OK", "Review")</f>
        <v>OK</v>
      </c>
      <c r="CU455" s="361" t="str">
        <f>IF(AV455&lt;=VLOOKUP($C455,Projections2[[#All],[ISOCode]:[Total 2024 Colombian Returnees]],'Population Projection V2'!$AI$167,FALSE),"OK", "Review")</f>
        <v>OK</v>
      </c>
      <c r="CV455" s="361" t="str">
        <f>IF(AW455&lt;=VLOOKUP($C455,Projections2[[#All],[ISOCode]:[Total 2024 Colombian Returnees]],'Population Projection V2'!$AJ$167,FALSE),"OK", "Review")</f>
        <v>OK</v>
      </c>
      <c r="CW455" s="361" t="str">
        <f>IF(AX455&lt;=VLOOKUP($C455,Projections2[[#All],[ISOCode]:[Total 2024 Colombian Returnees]],'Population Projection V2'!$AK$167,FALSE),"OK", "Review")</f>
        <v>OK</v>
      </c>
      <c r="CX455" s="361" t="str">
        <f>IF(AY455&lt;=VLOOKUP($C455,Projections2[[#All],[ISOCode]:[Total 2024 Colombian Returnees]],'Population Projection V2'!$AL$167,FALSE),"OK", "Review")</f>
        <v>OK</v>
      </c>
      <c r="CY455" s="362" t="str">
        <f>IF(AZ455&lt;=VLOOKUP($C455,Projections2[[#All],[ISOCode]:[Total 2024 Colombian Returnees]],'Population Projection V2'!$AM$167,FALSE),"OK", "Review")</f>
        <v>OK</v>
      </c>
    </row>
    <row r="456" spans="1:103" ht="25.5" x14ac:dyDescent="0.25">
      <c r="A456" s="248" t="s">
        <v>146</v>
      </c>
      <c r="B456" s="249" t="s">
        <v>115</v>
      </c>
      <c r="C456" s="249" t="s">
        <v>327</v>
      </c>
      <c r="D456" s="250" t="s">
        <v>421</v>
      </c>
      <c r="E456" s="249" t="s">
        <v>432</v>
      </c>
      <c r="F456" s="240">
        <f t="shared" si="170"/>
        <v>0</v>
      </c>
      <c r="G456" s="240">
        <f t="shared" si="171"/>
        <v>0</v>
      </c>
      <c r="H456" s="240">
        <f t="shared" si="172"/>
        <v>0</v>
      </c>
      <c r="I456" s="240">
        <f t="shared" si="173"/>
        <v>0</v>
      </c>
      <c r="J456" s="240">
        <f t="shared" si="174"/>
        <v>0</v>
      </c>
      <c r="K456" s="240">
        <f>VLOOKUP($C456,Projections2[[#All],[ISOCode]:[Total 2024 Colombian Returnees]],7,0)</f>
        <v>0</v>
      </c>
      <c r="L456" s="251"/>
      <c r="M456" s="252"/>
      <c r="N456" s="252"/>
      <c r="O456" s="252"/>
      <c r="P456" s="252"/>
      <c r="Q456" s="252"/>
      <c r="R456" s="224">
        <f>VLOOKUP($C456,Projections2[[#All],[ISOCode]:[Total 2024 Colombian Returnees]],12,0)</f>
        <v>0</v>
      </c>
      <c r="S456" s="225"/>
      <c r="T456" s="259"/>
      <c r="U456" s="259"/>
      <c r="V456" s="259"/>
      <c r="W456" s="242">
        <f t="shared" si="169"/>
        <v>0</v>
      </c>
      <c r="X456" s="259"/>
      <c r="Y456" s="259">
        <f>VLOOKUP($C456,Projections2[[#All],[ISOCode]:[Total 2024 Colombian Returnees]],17,0)</f>
        <v>0</v>
      </c>
      <c r="Z456" s="260"/>
      <c r="AA456" s="266"/>
      <c r="AB456" s="266"/>
      <c r="AC456" s="266"/>
      <c r="AD456" s="266"/>
      <c r="AE456" s="266"/>
      <c r="AF456" s="266">
        <f>VLOOKUP($C456,Projections2[[#All],[ISOCode]:[Total 2024 Colombian Returnees]],22,0)</f>
        <v>0</v>
      </c>
      <c r="AG456" s="267"/>
      <c r="AH456" s="256"/>
      <c r="AI456" s="256"/>
      <c r="AJ456" s="256"/>
      <c r="AK456" s="256"/>
      <c r="AL456" s="256"/>
      <c r="AM456" s="230">
        <f>VLOOKUP($C456,Projections2[[#All],[ISOCode]:[Total 2024 Colombian Returnees]],27,0)</f>
        <v>0</v>
      </c>
      <c r="AN456" s="231"/>
      <c r="AO456" s="232"/>
      <c r="AP456" s="232"/>
      <c r="AQ456" s="232"/>
      <c r="AR456" s="232"/>
      <c r="AS456" s="232"/>
      <c r="AT456" s="232">
        <f>VLOOKUP($C456,Projections2[[#All],[ISOCode]:[Total 2024 Colombian Returnees]],32,0)</f>
        <v>0</v>
      </c>
      <c r="AU456" s="233"/>
      <c r="AV456" s="234"/>
      <c r="AW456" s="234"/>
      <c r="AX456" s="234"/>
      <c r="AY456" s="234"/>
      <c r="AZ456" s="234"/>
      <c r="BA456" s="234">
        <f>VLOOKUP($C456,Projections2[[#All],[ISOCode]:[Total 2024 Colombian Returnees]],37,0)</f>
        <v>0</v>
      </c>
      <c r="BB456" s="235"/>
      <c r="BC456" s="360" t="str">
        <f t="shared" si="175"/>
        <v>Ok</v>
      </c>
      <c r="BD456" s="361" t="str">
        <f t="shared" si="176"/>
        <v>Ok</v>
      </c>
      <c r="BE456" s="361" t="str">
        <f t="shared" si="177"/>
        <v>Ok</v>
      </c>
      <c r="BF456" s="361" t="str">
        <f t="shared" si="178"/>
        <v>Ok</v>
      </c>
      <c r="BG456" s="362" t="str">
        <f t="shared" si="179"/>
        <v>Ok</v>
      </c>
      <c r="BH456" s="360" t="str">
        <f t="shared" si="180"/>
        <v>Ok</v>
      </c>
      <c r="BI456" s="361" t="str">
        <f t="shared" si="181"/>
        <v>Ok</v>
      </c>
      <c r="BJ456" s="361" t="str">
        <f t="shared" si="182"/>
        <v>Ok</v>
      </c>
      <c r="BK456" s="361" t="str">
        <f t="shared" si="183"/>
        <v>Ok</v>
      </c>
      <c r="BL456" s="361" t="str">
        <f t="shared" si="184"/>
        <v>Ok</v>
      </c>
      <c r="BM456" s="361" t="str">
        <f t="shared" si="185"/>
        <v>Ok</v>
      </c>
      <c r="BN456" s="362" t="str">
        <f t="shared" si="186"/>
        <v>Ok</v>
      </c>
      <c r="BO456" s="360" t="str">
        <f t="shared" si="187"/>
        <v>No Pop.</v>
      </c>
      <c r="BP456" s="361" t="str">
        <f t="shared" si="188"/>
        <v>No Pop.</v>
      </c>
      <c r="BQ456" s="361" t="str">
        <f t="shared" si="189"/>
        <v>No Pop.</v>
      </c>
      <c r="BR456" s="361" t="str">
        <f t="shared" si="190"/>
        <v>No Pop.</v>
      </c>
      <c r="BS456" s="361" t="str">
        <f t="shared" si="191"/>
        <v>No Pop.</v>
      </c>
      <c r="BT456" s="361" t="str">
        <f t="shared" si="192"/>
        <v>No Pop.</v>
      </c>
      <c r="BU456" s="362" t="str">
        <f t="shared" si="193"/>
        <v>No Pop.</v>
      </c>
      <c r="BV456" s="360" t="str">
        <f>IF(M456&lt;=VLOOKUP($C456,Projections2[[#All],[ISOCode]:[Total 2024 Colombian Returnees]],'Population Projection V2'!$J$167,FALSE),"OK", "Review")</f>
        <v>OK</v>
      </c>
      <c r="BW456" s="361" t="str">
        <f>IF(N456&lt;=VLOOKUP($C456,Projections2[[#All],[ISOCode]:[Total 2024 Colombian Returnees]],'Population Projection V2'!$K$167,FALSE),"OK", "Review")</f>
        <v>OK</v>
      </c>
      <c r="BX456" s="361" t="str">
        <f>IF(O456&lt;=VLOOKUP($C456,Projections2[[#All],[ISOCode]:[Total 2024 Colombian Returnees]],'Population Projection V2'!$L$167,FALSE),"OK", "Review")</f>
        <v>OK</v>
      </c>
      <c r="BY456" s="361" t="str">
        <f>IF(P456&lt;=VLOOKUP($C456,Projections2[[#All],[ISOCode]:[Total 2024 Colombian Returnees]],'Population Projection V2'!$M$167,FALSE),"OK", "Review")</f>
        <v>OK</v>
      </c>
      <c r="BZ456" s="361" t="str">
        <f>IF(Q456&lt;=VLOOKUP($C456,Projections2[[#All],[ISOCode]:[Total 2024 Colombian Returnees]],'Population Projection V2'!$N$167,FALSE),"OK", "Review")</f>
        <v>OK</v>
      </c>
      <c r="CA456" s="361" t="str">
        <f>IF(T456&lt;=VLOOKUP($C456,Projections2[[#All],[ISOCode]:[Total 2024 Colombian Returnees]],'Population Projection V2'!$O$167,FALSE),"OK", "Review")</f>
        <v>OK</v>
      </c>
      <c r="CB456" s="361" t="str">
        <f>IF(U456&lt;=VLOOKUP($C456,Projections2[[#All],[ISOCode]:[Total 2024 Colombian Returnees]],'Population Projection V2'!$P$167,FALSE),"OK", "Review")</f>
        <v>OK</v>
      </c>
      <c r="CC456" s="361" t="str">
        <f>IF(V456&lt;=VLOOKUP($C456,Projections2[[#All],[ISOCode]:[Total 2024 Colombian Returnees]],'Population Projection V2'!$Q$167,FALSE),"OK", "Review")</f>
        <v>OK</v>
      </c>
      <c r="CD456" s="361" t="str">
        <f>IF(W456&lt;=VLOOKUP($C456,Projections2[[#All],[ISOCode]:[Total 2024 Colombian Returnees]],'Population Projection V2'!$R$167,FALSE),"OK", "Review")</f>
        <v>OK</v>
      </c>
      <c r="CE456" s="361" t="str">
        <f>IF(X456&lt;=VLOOKUP($C456,Projections2[[#All],[ISOCode]:[Total 2024 Colombian Returnees]],'Population Projection V2'!$S$167,FALSE),"OK", "Review")</f>
        <v>OK</v>
      </c>
      <c r="CF456" s="361" t="str">
        <f>IF(AA456&lt;=VLOOKUP($C456,Projections2[[#All],[ISOCode]:[Total 2024 Colombian Returnees]],'Population Projection V2'!$T$167,FALSE),"OK", "Review")</f>
        <v>OK</v>
      </c>
      <c r="CG456" s="361" t="str">
        <f>IF(AB456&lt;=VLOOKUP($C456,Projections2[[#All],[ISOCode]:[Total 2024 Colombian Returnees]],'Population Projection V2'!$U$167,FALSE),"OK", "Review")</f>
        <v>OK</v>
      </c>
      <c r="CH456" s="361" t="str">
        <f>IF(AC456&lt;=VLOOKUP($C456,Projections2[[#All],[ISOCode]:[Total 2024 Colombian Returnees]],'Population Projection V2'!$V$167,FALSE),"OK", "Review")</f>
        <v>OK</v>
      </c>
      <c r="CI456" s="361" t="str">
        <f>IF(AD456&lt;=VLOOKUP($C456,Projections2[[#All],[ISOCode]:[Total 2024 Colombian Returnees]],'Population Projection V2'!$W$167,FALSE),"OK", "Review")</f>
        <v>OK</v>
      </c>
      <c r="CJ456" s="361" t="str">
        <f>IF(AE456&lt;=VLOOKUP($C456,Projections2[[#All],[ISOCode]:[Total 2024 Colombian Returnees]],'Population Projection V2'!$X$167,FALSE),"OK", "Review")</f>
        <v>OK</v>
      </c>
      <c r="CK456" s="361" t="str">
        <f>IF(AH456&lt;=VLOOKUP($C456,Projections2[[#All],[ISOCode]:[Total 2024 Colombian Returnees]],'Population Projection V2'!$Y$167,FALSE),"OK", "Review")</f>
        <v>OK</v>
      </c>
      <c r="CL456" s="361" t="str">
        <f>IF(AI456&lt;=VLOOKUP($C456,Projections2[[#All],[ISOCode]:[Total 2024 Colombian Returnees]],'Population Projection V2'!$Z$167,FALSE),"OK", "Review")</f>
        <v>OK</v>
      </c>
      <c r="CM456" s="361" t="str">
        <f>IF(AJ456&lt;=VLOOKUP($C456,Projections2[[#All],[ISOCode]:[Total 2024 Colombian Returnees]],'Population Projection V2'!$AA$167,FALSE),"OK", "Review")</f>
        <v>OK</v>
      </c>
      <c r="CN456" s="361" t="str">
        <f>IF(AK456&lt;=VLOOKUP($C456,Projections2[[#All],[ISOCode]:[Total 2024 Colombian Returnees]],'Population Projection V2'!$AB$167,FALSE),"OK", "Review")</f>
        <v>OK</v>
      </c>
      <c r="CO456" s="361" t="str">
        <f>IF(AL456&lt;=VLOOKUP($C456,Projections2[[#All],[ISOCode]:[Total 2024 Colombian Returnees]],'Population Projection V2'!$AC$167,FALSE),"OK", "Review")</f>
        <v>OK</v>
      </c>
      <c r="CP456" s="361" t="str">
        <f>IF(AO456&lt;=VLOOKUP($C456,Projections2[[#All],[ISOCode]:[Total 2024 Colombian Returnees]],'Population Projection V2'!$AD$167,FALSE),"OK", "Review")</f>
        <v>OK</v>
      </c>
      <c r="CQ456" s="361" t="str">
        <f>IF(AP456&lt;=VLOOKUP($C456,Projections2[[#All],[ISOCode]:[Total 2024 Colombian Returnees]],'Population Projection V2'!$AE$167,FALSE),"OK", "Review")</f>
        <v>OK</v>
      </c>
      <c r="CR456" s="361" t="str">
        <f>IF(AQ456&lt;=VLOOKUP($C456,Projections2[[#All],[ISOCode]:[Total 2024 Colombian Returnees]],'Population Projection V2'!$AF$167,FALSE),"OK", "Review")</f>
        <v>OK</v>
      </c>
      <c r="CS456" s="361" t="str">
        <f>IF(AR456&lt;=VLOOKUP($C456,Projections2[[#All],[ISOCode]:[Total 2024 Colombian Returnees]],'Population Projection V2'!$AG$167,FALSE),"OK", "Review")</f>
        <v>OK</v>
      </c>
      <c r="CT456" s="361" t="str">
        <f>IF(AS456&lt;=VLOOKUP($C456,Projections2[[#All],[ISOCode]:[Total 2024 Colombian Returnees]],'Population Projection V2'!$AH$167,FALSE),"OK", "Review")</f>
        <v>OK</v>
      </c>
      <c r="CU456" s="361" t="str">
        <f>IF(AV456&lt;=VLOOKUP($C456,Projections2[[#All],[ISOCode]:[Total 2024 Colombian Returnees]],'Population Projection V2'!$AI$167,FALSE),"OK", "Review")</f>
        <v>OK</v>
      </c>
      <c r="CV456" s="361" t="str">
        <f>IF(AW456&lt;=VLOOKUP($C456,Projections2[[#All],[ISOCode]:[Total 2024 Colombian Returnees]],'Population Projection V2'!$AJ$167,FALSE),"OK", "Review")</f>
        <v>OK</v>
      </c>
      <c r="CW456" s="361" t="str">
        <f>IF(AX456&lt;=VLOOKUP($C456,Projections2[[#All],[ISOCode]:[Total 2024 Colombian Returnees]],'Population Projection V2'!$AK$167,FALSE),"OK", "Review")</f>
        <v>OK</v>
      </c>
      <c r="CX456" s="361" t="str">
        <f>IF(AY456&lt;=VLOOKUP($C456,Projections2[[#All],[ISOCode]:[Total 2024 Colombian Returnees]],'Population Projection V2'!$AL$167,FALSE),"OK", "Review")</f>
        <v>OK</v>
      </c>
      <c r="CY456" s="362" t="str">
        <f>IF(AZ456&lt;=VLOOKUP($C456,Projections2[[#All],[ISOCode]:[Total 2024 Colombian Returnees]],'Population Projection V2'!$AM$167,FALSE),"OK", "Review")</f>
        <v>OK</v>
      </c>
    </row>
    <row r="457" spans="1:103" ht="25.5" x14ac:dyDescent="0.25">
      <c r="A457" s="248" t="s">
        <v>146</v>
      </c>
      <c r="B457" s="249" t="s">
        <v>115</v>
      </c>
      <c r="C457" s="249" t="s">
        <v>327</v>
      </c>
      <c r="D457" s="250" t="s">
        <v>421</v>
      </c>
      <c r="E457" s="249" t="s">
        <v>433</v>
      </c>
      <c r="F457" s="240">
        <f t="shared" si="170"/>
        <v>0</v>
      </c>
      <c r="G457" s="240">
        <f t="shared" si="171"/>
        <v>0</v>
      </c>
      <c r="H457" s="240">
        <f t="shared" si="172"/>
        <v>0</v>
      </c>
      <c r="I457" s="240">
        <f t="shared" si="173"/>
        <v>0</v>
      </c>
      <c r="J457" s="240">
        <f t="shared" si="174"/>
        <v>0</v>
      </c>
      <c r="K457" s="240">
        <f>VLOOKUP($C457,Projections2[[#All],[ISOCode]:[Total 2024 Colombian Returnees]],7,0)</f>
        <v>0</v>
      </c>
      <c r="L457" s="251"/>
      <c r="M457" s="252"/>
      <c r="N457" s="252"/>
      <c r="O457" s="252"/>
      <c r="P457" s="252"/>
      <c r="Q457" s="252"/>
      <c r="R457" s="224">
        <f>VLOOKUP($C457,Projections2[[#All],[ISOCode]:[Total 2024 Colombian Returnees]],12,0)</f>
        <v>0</v>
      </c>
      <c r="S457" s="225"/>
      <c r="T457" s="259"/>
      <c r="U457" s="259"/>
      <c r="V457" s="259"/>
      <c r="W457" s="242">
        <f t="shared" si="169"/>
        <v>0</v>
      </c>
      <c r="X457" s="259"/>
      <c r="Y457" s="259">
        <f>VLOOKUP($C457,Projections2[[#All],[ISOCode]:[Total 2024 Colombian Returnees]],17,0)</f>
        <v>0</v>
      </c>
      <c r="Z457" s="260"/>
      <c r="AA457" s="266"/>
      <c r="AB457" s="266"/>
      <c r="AC457" s="266"/>
      <c r="AD457" s="266"/>
      <c r="AE457" s="266"/>
      <c r="AF457" s="266">
        <f>VLOOKUP($C457,Projections2[[#All],[ISOCode]:[Total 2024 Colombian Returnees]],22,0)</f>
        <v>0</v>
      </c>
      <c r="AG457" s="267"/>
      <c r="AH457" s="256"/>
      <c r="AI457" s="256"/>
      <c r="AJ457" s="256"/>
      <c r="AK457" s="256"/>
      <c r="AL457" s="256"/>
      <c r="AM457" s="230">
        <f>VLOOKUP($C457,Projections2[[#All],[ISOCode]:[Total 2024 Colombian Returnees]],27,0)</f>
        <v>0</v>
      </c>
      <c r="AN457" s="231"/>
      <c r="AO457" s="232"/>
      <c r="AP457" s="232"/>
      <c r="AQ457" s="232"/>
      <c r="AR457" s="232"/>
      <c r="AS457" s="232"/>
      <c r="AT457" s="232">
        <f>VLOOKUP($C457,Projections2[[#All],[ISOCode]:[Total 2024 Colombian Returnees]],32,0)</f>
        <v>0</v>
      </c>
      <c r="AU457" s="233"/>
      <c r="AV457" s="234"/>
      <c r="AW457" s="234"/>
      <c r="AX457" s="234"/>
      <c r="AY457" s="234"/>
      <c r="AZ457" s="234"/>
      <c r="BA457" s="234">
        <f>VLOOKUP($C457,Projections2[[#All],[ISOCode]:[Total 2024 Colombian Returnees]],37,0)</f>
        <v>0</v>
      </c>
      <c r="BB457" s="235"/>
      <c r="BC457" s="360" t="str">
        <f t="shared" si="175"/>
        <v>Ok</v>
      </c>
      <c r="BD457" s="361" t="str">
        <f t="shared" si="176"/>
        <v>Ok</v>
      </c>
      <c r="BE457" s="361" t="str">
        <f t="shared" si="177"/>
        <v>Ok</v>
      </c>
      <c r="BF457" s="361" t="str">
        <f t="shared" si="178"/>
        <v>Ok</v>
      </c>
      <c r="BG457" s="362" t="str">
        <f t="shared" si="179"/>
        <v>Ok</v>
      </c>
      <c r="BH457" s="360" t="str">
        <f t="shared" si="180"/>
        <v>Ok</v>
      </c>
      <c r="BI457" s="361" t="str">
        <f t="shared" si="181"/>
        <v>Ok</v>
      </c>
      <c r="BJ457" s="361" t="str">
        <f t="shared" si="182"/>
        <v>Ok</v>
      </c>
      <c r="BK457" s="361" t="str">
        <f t="shared" si="183"/>
        <v>Ok</v>
      </c>
      <c r="BL457" s="361" t="str">
        <f t="shared" si="184"/>
        <v>Ok</v>
      </c>
      <c r="BM457" s="361" t="str">
        <f t="shared" si="185"/>
        <v>Ok</v>
      </c>
      <c r="BN457" s="362" t="str">
        <f t="shared" si="186"/>
        <v>Ok</v>
      </c>
      <c r="BO457" s="360" t="str">
        <f t="shared" si="187"/>
        <v>No Pop.</v>
      </c>
      <c r="BP457" s="361" t="str">
        <f t="shared" si="188"/>
        <v>No Pop.</v>
      </c>
      <c r="BQ457" s="361" t="str">
        <f t="shared" si="189"/>
        <v>No Pop.</v>
      </c>
      <c r="BR457" s="361" t="str">
        <f t="shared" si="190"/>
        <v>No Pop.</v>
      </c>
      <c r="BS457" s="361" t="str">
        <f t="shared" si="191"/>
        <v>No Pop.</v>
      </c>
      <c r="BT457" s="361" t="str">
        <f t="shared" si="192"/>
        <v>No Pop.</v>
      </c>
      <c r="BU457" s="362" t="str">
        <f t="shared" si="193"/>
        <v>No Pop.</v>
      </c>
      <c r="BV457" s="360" t="str">
        <f>IF(M457&lt;=VLOOKUP($C457,Projections2[[#All],[ISOCode]:[Total 2024 Colombian Returnees]],'Population Projection V2'!$J$167,FALSE),"OK", "Review")</f>
        <v>OK</v>
      </c>
      <c r="BW457" s="361" t="str">
        <f>IF(N457&lt;=VLOOKUP($C457,Projections2[[#All],[ISOCode]:[Total 2024 Colombian Returnees]],'Population Projection V2'!$K$167,FALSE),"OK", "Review")</f>
        <v>OK</v>
      </c>
      <c r="BX457" s="361" t="str">
        <f>IF(O457&lt;=VLOOKUP($C457,Projections2[[#All],[ISOCode]:[Total 2024 Colombian Returnees]],'Population Projection V2'!$L$167,FALSE),"OK", "Review")</f>
        <v>OK</v>
      </c>
      <c r="BY457" s="361" t="str">
        <f>IF(P457&lt;=VLOOKUP($C457,Projections2[[#All],[ISOCode]:[Total 2024 Colombian Returnees]],'Population Projection V2'!$M$167,FALSE),"OK", "Review")</f>
        <v>OK</v>
      </c>
      <c r="BZ457" s="361" t="str">
        <f>IF(Q457&lt;=VLOOKUP($C457,Projections2[[#All],[ISOCode]:[Total 2024 Colombian Returnees]],'Population Projection V2'!$N$167,FALSE),"OK", "Review")</f>
        <v>OK</v>
      </c>
      <c r="CA457" s="361" t="str">
        <f>IF(T457&lt;=VLOOKUP($C457,Projections2[[#All],[ISOCode]:[Total 2024 Colombian Returnees]],'Population Projection V2'!$O$167,FALSE),"OK", "Review")</f>
        <v>OK</v>
      </c>
      <c r="CB457" s="361" t="str">
        <f>IF(U457&lt;=VLOOKUP($C457,Projections2[[#All],[ISOCode]:[Total 2024 Colombian Returnees]],'Population Projection V2'!$P$167,FALSE),"OK", "Review")</f>
        <v>OK</v>
      </c>
      <c r="CC457" s="361" t="str">
        <f>IF(V457&lt;=VLOOKUP($C457,Projections2[[#All],[ISOCode]:[Total 2024 Colombian Returnees]],'Population Projection V2'!$Q$167,FALSE),"OK", "Review")</f>
        <v>OK</v>
      </c>
      <c r="CD457" s="361" t="str">
        <f>IF(W457&lt;=VLOOKUP($C457,Projections2[[#All],[ISOCode]:[Total 2024 Colombian Returnees]],'Population Projection V2'!$R$167,FALSE),"OK", "Review")</f>
        <v>OK</v>
      </c>
      <c r="CE457" s="361" t="str">
        <f>IF(X457&lt;=VLOOKUP($C457,Projections2[[#All],[ISOCode]:[Total 2024 Colombian Returnees]],'Population Projection V2'!$S$167,FALSE),"OK", "Review")</f>
        <v>OK</v>
      </c>
      <c r="CF457" s="361" t="str">
        <f>IF(AA457&lt;=VLOOKUP($C457,Projections2[[#All],[ISOCode]:[Total 2024 Colombian Returnees]],'Population Projection V2'!$T$167,FALSE),"OK", "Review")</f>
        <v>OK</v>
      </c>
      <c r="CG457" s="361" t="str">
        <f>IF(AB457&lt;=VLOOKUP($C457,Projections2[[#All],[ISOCode]:[Total 2024 Colombian Returnees]],'Population Projection V2'!$U$167,FALSE),"OK", "Review")</f>
        <v>OK</v>
      </c>
      <c r="CH457" s="361" t="str">
        <f>IF(AC457&lt;=VLOOKUP($C457,Projections2[[#All],[ISOCode]:[Total 2024 Colombian Returnees]],'Population Projection V2'!$V$167,FALSE),"OK", "Review")</f>
        <v>OK</v>
      </c>
      <c r="CI457" s="361" t="str">
        <f>IF(AD457&lt;=VLOOKUP($C457,Projections2[[#All],[ISOCode]:[Total 2024 Colombian Returnees]],'Population Projection V2'!$W$167,FALSE),"OK", "Review")</f>
        <v>OK</v>
      </c>
      <c r="CJ457" s="361" t="str">
        <f>IF(AE457&lt;=VLOOKUP($C457,Projections2[[#All],[ISOCode]:[Total 2024 Colombian Returnees]],'Population Projection V2'!$X$167,FALSE),"OK", "Review")</f>
        <v>OK</v>
      </c>
      <c r="CK457" s="361" t="str">
        <f>IF(AH457&lt;=VLOOKUP($C457,Projections2[[#All],[ISOCode]:[Total 2024 Colombian Returnees]],'Population Projection V2'!$Y$167,FALSE),"OK", "Review")</f>
        <v>OK</v>
      </c>
      <c r="CL457" s="361" t="str">
        <f>IF(AI457&lt;=VLOOKUP($C457,Projections2[[#All],[ISOCode]:[Total 2024 Colombian Returnees]],'Population Projection V2'!$Z$167,FALSE),"OK", "Review")</f>
        <v>OK</v>
      </c>
      <c r="CM457" s="361" t="str">
        <f>IF(AJ457&lt;=VLOOKUP($C457,Projections2[[#All],[ISOCode]:[Total 2024 Colombian Returnees]],'Population Projection V2'!$AA$167,FALSE),"OK", "Review")</f>
        <v>OK</v>
      </c>
      <c r="CN457" s="361" t="str">
        <f>IF(AK457&lt;=VLOOKUP($C457,Projections2[[#All],[ISOCode]:[Total 2024 Colombian Returnees]],'Population Projection V2'!$AB$167,FALSE),"OK", "Review")</f>
        <v>OK</v>
      </c>
      <c r="CO457" s="361" t="str">
        <f>IF(AL457&lt;=VLOOKUP($C457,Projections2[[#All],[ISOCode]:[Total 2024 Colombian Returnees]],'Population Projection V2'!$AC$167,FALSE),"OK", "Review")</f>
        <v>OK</v>
      </c>
      <c r="CP457" s="361" t="str">
        <f>IF(AO457&lt;=VLOOKUP($C457,Projections2[[#All],[ISOCode]:[Total 2024 Colombian Returnees]],'Population Projection V2'!$AD$167,FALSE),"OK", "Review")</f>
        <v>OK</v>
      </c>
      <c r="CQ457" s="361" t="str">
        <f>IF(AP457&lt;=VLOOKUP($C457,Projections2[[#All],[ISOCode]:[Total 2024 Colombian Returnees]],'Population Projection V2'!$AE$167,FALSE),"OK", "Review")</f>
        <v>OK</v>
      </c>
      <c r="CR457" s="361" t="str">
        <f>IF(AQ457&lt;=VLOOKUP($C457,Projections2[[#All],[ISOCode]:[Total 2024 Colombian Returnees]],'Population Projection V2'!$AF$167,FALSE),"OK", "Review")</f>
        <v>OK</v>
      </c>
      <c r="CS457" s="361" t="str">
        <f>IF(AR457&lt;=VLOOKUP($C457,Projections2[[#All],[ISOCode]:[Total 2024 Colombian Returnees]],'Population Projection V2'!$AG$167,FALSE),"OK", "Review")</f>
        <v>OK</v>
      </c>
      <c r="CT457" s="361" t="str">
        <f>IF(AS457&lt;=VLOOKUP($C457,Projections2[[#All],[ISOCode]:[Total 2024 Colombian Returnees]],'Population Projection V2'!$AH$167,FALSE),"OK", "Review")</f>
        <v>OK</v>
      </c>
      <c r="CU457" s="361" t="str">
        <f>IF(AV457&lt;=VLOOKUP($C457,Projections2[[#All],[ISOCode]:[Total 2024 Colombian Returnees]],'Population Projection V2'!$AI$167,FALSE),"OK", "Review")</f>
        <v>OK</v>
      </c>
      <c r="CV457" s="361" t="str">
        <f>IF(AW457&lt;=VLOOKUP($C457,Projections2[[#All],[ISOCode]:[Total 2024 Colombian Returnees]],'Population Projection V2'!$AJ$167,FALSE),"OK", "Review")</f>
        <v>OK</v>
      </c>
      <c r="CW457" s="361" t="str">
        <f>IF(AX457&lt;=VLOOKUP($C457,Projections2[[#All],[ISOCode]:[Total 2024 Colombian Returnees]],'Population Projection V2'!$AK$167,FALSE),"OK", "Review")</f>
        <v>OK</v>
      </c>
      <c r="CX457" s="361" t="str">
        <f>IF(AY457&lt;=VLOOKUP($C457,Projections2[[#All],[ISOCode]:[Total 2024 Colombian Returnees]],'Population Projection V2'!$AL$167,FALSE),"OK", "Review")</f>
        <v>OK</v>
      </c>
      <c r="CY457" s="362" t="str">
        <f>IF(AZ457&lt;=VLOOKUP($C457,Projections2[[#All],[ISOCode]:[Total 2024 Colombian Returnees]],'Population Projection V2'!$AM$167,FALSE),"OK", "Review")</f>
        <v>OK</v>
      </c>
    </row>
    <row r="458" spans="1:103" ht="25.5" x14ac:dyDescent="0.25">
      <c r="A458" s="248" t="s">
        <v>146</v>
      </c>
      <c r="B458" s="249" t="s">
        <v>63</v>
      </c>
      <c r="C458" s="249" t="s">
        <v>220</v>
      </c>
      <c r="D458" s="250" t="s">
        <v>421</v>
      </c>
      <c r="E458" s="249" t="s">
        <v>420</v>
      </c>
      <c r="F458" s="240">
        <f t="shared" si="170"/>
        <v>0</v>
      </c>
      <c r="G458" s="240">
        <f t="shared" si="171"/>
        <v>0</v>
      </c>
      <c r="H458" s="240">
        <f t="shared" si="172"/>
        <v>0</v>
      </c>
      <c r="I458" s="240">
        <f t="shared" si="173"/>
        <v>0</v>
      </c>
      <c r="J458" s="240">
        <f t="shared" si="174"/>
        <v>0</v>
      </c>
      <c r="K458" s="240">
        <f>VLOOKUP($C458,Projections2[[#All],[ISOCode]:[Total 2024 Colombian Returnees]],7,0)</f>
        <v>0</v>
      </c>
      <c r="L458" s="251"/>
      <c r="M458" s="252"/>
      <c r="N458" s="252"/>
      <c r="O458" s="252"/>
      <c r="P458" s="252"/>
      <c r="Q458" s="252"/>
      <c r="R458" s="224">
        <f>VLOOKUP($C458,Projections2[[#All],[ISOCode]:[Total 2024 Colombian Returnees]],12,0)</f>
        <v>0</v>
      </c>
      <c r="S458" s="225"/>
      <c r="T458" s="242"/>
      <c r="U458" s="242"/>
      <c r="V458" s="242"/>
      <c r="W458" s="242">
        <f t="shared" si="169"/>
        <v>0</v>
      </c>
      <c r="X458" s="242"/>
      <c r="Y458" s="242">
        <f>VLOOKUP($C458,Projections2[[#All],[ISOCode]:[Total 2024 Colombian Returnees]],17,0)</f>
        <v>0</v>
      </c>
      <c r="Z458" s="243"/>
      <c r="AA458" s="263"/>
      <c r="AB458" s="263"/>
      <c r="AC458" s="263"/>
      <c r="AD458" s="263"/>
      <c r="AE458" s="263"/>
      <c r="AF458" s="263">
        <f>VLOOKUP($C458,Projections2[[#All],[ISOCode]:[Total 2024 Colombian Returnees]],22,0)</f>
        <v>0</v>
      </c>
      <c r="AG458" s="262"/>
      <c r="AH458" s="256"/>
      <c r="AI458" s="256"/>
      <c r="AJ458" s="256"/>
      <c r="AK458" s="256"/>
      <c r="AL458" s="256"/>
      <c r="AM458" s="230">
        <f>VLOOKUP($C458,Projections2[[#All],[ISOCode]:[Total 2024 Colombian Returnees]],27,0)</f>
        <v>0</v>
      </c>
      <c r="AN458" s="231"/>
      <c r="AO458" s="232"/>
      <c r="AP458" s="232"/>
      <c r="AQ458" s="232"/>
      <c r="AR458" s="232"/>
      <c r="AS458" s="232"/>
      <c r="AT458" s="232">
        <f>VLOOKUP($C458,Projections2[[#All],[ISOCode]:[Total 2024 Colombian Returnees]],32,0)</f>
        <v>0</v>
      </c>
      <c r="AU458" s="233"/>
      <c r="AV458" s="234"/>
      <c r="AW458" s="234"/>
      <c r="AX458" s="234"/>
      <c r="AY458" s="234"/>
      <c r="AZ458" s="234"/>
      <c r="BA458" s="234">
        <f>VLOOKUP($C458,Projections2[[#All],[ISOCode]:[Total 2024 Colombian Returnees]],37,0)</f>
        <v>0</v>
      </c>
      <c r="BB458" s="235"/>
      <c r="BC458" s="360" t="str">
        <f t="shared" si="175"/>
        <v>Ok</v>
      </c>
      <c r="BD458" s="361" t="str">
        <f t="shared" si="176"/>
        <v>Ok</v>
      </c>
      <c r="BE458" s="361" t="str">
        <f t="shared" si="177"/>
        <v>Ok</v>
      </c>
      <c r="BF458" s="361" t="str">
        <f t="shared" si="178"/>
        <v>Ok</v>
      </c>
      <c r="BG458" s="362" t="str">
        <f t="shared" si="179"/>
        <v>Ok</v>
      </c>
      <c r="BH458" s="360" t="str">
        <f t="shared" si="180"/>
        <v>Ok</v>
      </c>
      <c r="BI458" s="361" t="str">
        <f t="shared" si="181"/>
        <v>Ok</v>
      </c>
      <c r="BJ458" s="361" t="str">
        <f t="shared" si="182"/>
        <v>Ok</v>
      </c>
      <c r="BK458" s="361" t="str">
        <f t="shared" si="183"/>
        <v>Ok</v>
      </c>
      <c r="BL458" s="361" t="str">
        <f t="shared" si="184"/>
        <v>Ok</v>
      </c>
      <c r="BM458" s="361" t="str">
        <f t="shared" si="185"/>
        <v>Ok</v>
      </c>
      <c r="BN458" s="362" t="str">
        <f t="shared" si="186"/>
        <v>Ok</v>
      </c>
      <c r="BO458" s="360" t="str">
        <f t="shared" si="187"/>
        <v>No Pop.</v>
      </c>
      <c r="BP458" s="361" t="str">
        <f t="shared" si="188"/>
        <v>No Pop.</v>
      </c>
      <c r="BQ458" s="361" t="str">
        <f t="shared" si="189"/>
        <v>No Pop.</v>
      </c>
      <c r="BR458" s="361" t="str">
        <f t="shared" si="190"/>
        <v>No Pop.</v>
      </c>
      <c r="BS458" s="361" t="str">
        <f t="shared" si="191"/>
        <v>No Pop.</v>
      </c>
      <c r="BT458" s="361" t="str">
        <f t="shared" si="192"/>
        <v>No Pop.</v>
      </c>
      <c r="BU458" s="362" t="str">
        <f t="shared" si="193"/>
        <v>No Pop.</v>
      </c>
      <c r="BV458" s="360" t="str">
        <f>IF(M458&lt;=VLOOKUP($C458,Projections2[[#All],[ISOCode]:[Total 2024 Colombian Returnees]],'Population Projection V2'!$J$167,FALSE),"OK", "Review")</f>
        <v>OK</v>
      </c>
      <c r="BW458" s="361" t="str">
        <f>IF(N458&lt;=VLOOKUP($C458,Projections2[[#All],[ISOCode]:[Total 2024 Colombian Returnees]],'Population Projection V2'!$K$167,FALSE),"OK", "Review")</f>
        <v>OK</v>
      </c>
      <c r="BX458" s="361" t="str">
        <f>IF(O458&lt;=VLOOKUP($C458,Projections2[[#All],[ISOCode]:[Total 2024 Colombian Returnees]],'Population Projection V2'!$L$167,FALSE),"OK", "Review")</f>
        <v>OK</v>
      </c>
      <c r="BY458" s="361" t="str">
        <f>IF(P458&lt;=VLOOKUP($C458,Projections2[[#All],[ISOCode]:[Total 2024 Colombian Returnees]],'Population Projection V2'!$M$167,FALSE),"OK", "Review")</f>
        <v>OK</v>
      </c>
      <c r="BZ458" s="361" t="str">
        <f>IF(Q458&lt;=VLOOKUP($C458,Projections2[[#All],[ISOCode]:[Total 2024 Colombian Returnees]],'Population Projection V2'!$N$167,FALSE),"OK", "Review")</f>
        <v>OK</v>
      </c>
      <c r="CA458" s="361" t="str">
        <f>IF(T458&lt;=VLOOKUP($C458,Projections2[[#All],[ISOCode]:[Total 2024 Colombian Returnees]],'Population Projection V2'!$O$167,FALSE),"OK", "Review")</f>
        <v>OK</v>
      </c>
      <c r="CB458" s="361" t="str">
        <f>IF(U458&lt;=VLOOKUP($C458,Projections2[[#All],[ISOCode]:[Total 2024 Colombian Returnees]],'Population Projection V2'!$P$167,FALSE),"OK", "Review")</f>
        <v>OK</v>
      </c>
      <c r="CC458" s="361" t="str">
        <f>IF(V458&lt;=VLOOKUP($C458,Projections2[[#All],[ISOCode]:[Total 2024 Colombian Returnees]],'Population Projection V2'!$Q$167,FALSE),"OK", "Review")</f>
        <v>OK</v>
      </c>
      <c r="CD458" s="361" t="str">
        <f>IF(W458&lt;=VLOOKUP($C458,Projections2[[#All],[ISOCode]:[Total 2024 Colombian Returnees]],'Population Projection V2'!$R$167,FALSE),"OK", "Review")</f>
        <v>OK</v>
      </c>
      <c r="CE458" s="361" t="str">
        <f>IF(X458&lt;=VLOOKUP($C458,Projections2[[#All],[ISOCode]:[Total 2024 Colombian Returnees]],'Population Projection V2'!$S$167,FALSE),"OK", "Review")</f>
        <v>OK</v>
      </c>
      <c r="CF458" s="361" t="str">
        <f>IF(AA458&lt;=VLOOKUP($C458,Projections2[[#All],[ISOCode]:[Total 2024 Colombian Returnees]],'Population Projection V2'!$T$167,FALSE),"OK", "Review")</f>
        <v>OK</v>
      </c>
      <c r="CG458" s="361" t="str">
        <f>IF(AB458&lt;=VLOOKUP($C458,Projections2[[#All],[ISOCode]:[Total 2024 Colombian Returnees]],'Population Projection V2'!$U$167,FALSE),"OK", "Review")</f>
        <v>OK</v>
      </c>
      <c r="CH458" s="361" t="str">
        <f>IF(AC458&lt;=VLOOKUP($C458,Projections2[[#All],[ISOCode]:[Total 2024 Colombian Returnees]],'Population Projection V2'!$V$167,FALSE),"OK", "Review")</f>
        <v>OK</v>
      </c>
      <c r="CI458" s="361" t="str">
        <f>IF(AD458&lt;=VLOOKUP($C458,Projections2[[#All],[ISOCode]:[Total 2024 Colombian Returnees]],'Population Projection V2'!$W$167,FALSE),"OK", "Review")</f>
        <v>OK</v>
      </c>
      <c r="CJ458" s="361" t="str">
        <f>IF(AE458&lt;=VLOOKUP($C458,Projections2[[#All],[ISOCode]:[Total 2024 Colombian Returnees]],'Population Projection V2'!$X$167,FALSE),"OK", "Review")</f>
        <v>OK</v>
      </c>
      <c r="CK458" s="361" t="str">
        <f>IF(AH458&lt;=VLOOKUP($C458,Projections2[[#All],[ISOCode]:[Total 2024 Colombian Returnees]],'Population Projection V2'!$Y$167,FALSE),"OK", "Review")</f>
        <v>OK</v>
      </c>
      <c r="CL458" s="361" t="str">
        <f>IF(AI458&lt;=VLOOKUP($C458,Projections2[[#All],[ISOCode]:[Total 2024 Colombian Returnees]],'Population Projection V2'!$Z$167,FALSE),"OK", "Review")</f>
        <v>OK</v>
      </c>
      <c r="CM458" s="361" t="str">
        <f>IF(AJ458&lt;=VLOOKUP($C458,Projections2[[#All],[ISOCode]:[Total 2024 Colombian Returnees]],'Population Projection V2'!$AA$167,FALSE),"OK", "Review")</f>
        <v>OK</v>
      </c>
      <c r="CN458" s="361" t="str">
        <f>IF(AK458&lt;=VLOOKUP($C458,Projections2[[#All],[ISOCode]:[Total 2024 Colombian Returnees]],'Population Projection V2'!$AB$167,FALSE),"OK", "Review")</f>
        <v>OK</v>
      </c>
      <c r="CO458" s="361" t="str">
        <f>IF(AL458&lt;=VLOOKUP($C458,Projections2[[#All],[ISOCode]:[Total 2024 Colombian Returnees]],'Population Projection V2'!$AC$167,FALSE),"OK", "Review")</f>
        <v>OK</v>
      </c>
      <c r="CP458" s="361" t="str">
        <f>IF(AO458&lt;=VLOOKUP($C458,Projections2[[#All],[ISOCode]:[Total 2024 Colombian Returnees]],'Population Projection V2'!$AD$167,FALSE),"OK", "Review")</f>
        <v>OK</v>
      </c>
      <c r="CQ458" s="361" t="str">
        <f>IF(AP458&lt;=VLOOKUP($C458,Projections2[[#All],[ISOCode]:[Total 2024 Colombian Returnees]],'Population Projection V2'!$AE$167,FALSE),"OK", "Review")</f>
        <v>OK</v>
      </c>
      <c r="CR458" s="361" t="str">
        <f>IF(AQ458&lt;=VLOOKUP($C458,Projections2[[#All],[ISOCode]:[Total 2024 Colombian Returnees]],'Population Projection V2'!$AF$167,FALSE),"OK", "Review")</f>
        <v>OK</v>
      </c>
      <c r="CS458" s="361" t="str">
        <f>IF(AR458&lt;=VLOOKUP($C458,Projections2[[#All],[ISOCode]:[Total 2024 Colombian Returnees]],'Population Projection V2'!$AG$167,FALSE),"OK", "Review")</f>
        <v>OK</v>
      </c>
      <c r="CT458" s="361" t="str">
        <f>IF(AS458&lt;=VLOOKUP($C458,Projections2[[#All],[ISOCode]:[Total 2024 Colombian Returnees]],'Population Projection V2'!$AH$167,FALSE),"OK", "Review")</f>
        <v>OK</v>
      </c>
      <c r="CU458" s="361" t="str">
        <f>IF(AV458&lt;=VLOOKUP($C458,Projections2[[#All],[ISOCode]:[Total 2024 Colombian Returnees]],'Population Projection V2'!$AI$167,FALSE),"OK", "Review")</f>
        <v>OK</v>
      </c>
      <c r="CV458" s="361" t="str">
        <f>IF(AW458&lt;=VLOOKUP($C458,Projections2[[#All],[ISOCode]:[Total 2024 Colombian Returnees]],'Population Projection V2'!$AJ$167,FALSE),"OK", "Review")</f>
        <v>OK</v>
      </c>
      <c r="CW458" s="361" t="str">
        <f>IF(AX458&lt;=VLOOKUP($C458,Projections2[[#All],[ISOCode]:[Total 2024 Colombian Returnees]],'Population Projection V2'!$AK$167,FALSE),"OK", "Review")</f>
        <v>OK</v>
      </c>
      <c r="CX458" s="361" t="str">
        <f>IF(AY458&lt;=VLOOKUP($C458,Projections2[[#All],[ISOCode]:[Total 2024 Colombian Returnees]],'Population Projection V2'!$AL$167,FALSE),"OK", "Review")</f>
        <v>OK</v>
      </c>
      <c r="CY458" s="362" t="str">
        <f>IF(AZ458&lt;=VLOOKUP($C458,Projections2[[#All],[ISOCode]:[Total 2024 Colombian Returnees]],'Population Projection V2'!$AM$167,FALSE),"OK", "Review")</f>
        <v>OK</v>
      </c>
    </row>
    <row r="459" spans="1:103" ht="25.5" x14ac:dyDescent="0.25">
      <c r="A459" s="248" t="s">
        <v>146</v>
      </c>
      <c r="B459" s="249" t="s">
        <v>63</v>
      </c>
      <c r="C459" s="249" t="s">
        <v>220</v>
      </c>
      <c r="D459" s="250" t="s">
        <v>421</v>
      </c>
      <c r="E459" s="249" t="s">
        <v>422</v>
      </c>
      <c r="F459" s="240">
        <f t="shared" si="170"/>
        <v>0</v>
      </c>
      <c r="G459" s="240">
        <f t="shared" si="171"/>
        <v>0</v>
      </c>
      <c r="H459" s="240">
        <f t="shared" si="172"/>
        <v>0</v>
      </c>
      <c r="I459" s="240">
        <f t="shared" si="173"/>
        <v>0</v>
      </c>
      <c r="J459" s="240">
        <f t="shared" si="174"/>
        <v>0</v>
      </c>
      <c r="K459" s="240">
        <f>VLOOKUP($C459,Projections2[[#All],[ISOCode]:[Total 2024 Colombian Returnees]],7,0)</f>
        <v>0</v>
      </c>
      <c r="L459" s="251"/>
      <c r="M459" s="252"/>
      <c r="N459" s="252"/>
      <c r="O459" s="252"/>
      <c r="P459" s="252"/>
      <c r="Q459" s="252"/>
      <c r="R459" s="224">
        <f>VLOOKUP($C459,Projections2[[#All],[ISOCode]:[Total 2024 Colombian Returnees]],12,0)</f>
        <v>0</v>
      </c>
      <c r="S459" s="225"/>
      <c r="T459" s="242"/>
      <c r="U459" s="242"/>
      <c r="V459" s="242"/>
      <c r="W459" s="242">
        <f t="shared" si="169"/>
        <v>0</v>
      </c>
      <c r="X459" s="242"/>
      <c r="Y459" s="242">
        <f>VLOOKUP($C459,Projections2[[#All],[ISOCode]:[Total 2024 Colombian Returnees]],17,0)</f>
        <v>0</v>
      </c>
      <c r="Z459" s="243"/>
      <c r="AA459" s="263"/>
      <c r="AB459" s="263"/>
      <c r="AC459" s="263"/>
      <c r="AD459" s="263"/>
      <c r="AE459" s="263"/>
      <c r="AF459" s="263">
        <f>VLOOKUP($C459,Projections2[[#All],[ISOCode]:[Total 2024 Colombian Returnees]],22,0)</f>
        <v>0</v>
      </c>
      <c r="AG459" s="262"/>
      <c r="AH459" s="256"/>
      <c r="AI459" s="256"/>
      <c r="AJ459" s="256"/>
      <c r="AK459" s="256"/>
      <c r="AL459" s="256"/>
      <c r="AM459" s="230">
        <f>VLOOKUP($C459,Projections2[[#All],[ISOCode]:[Total 2024 Colombian Returnees]],27,0)</f>
        <v>0</v>
      </c>
      <c r="AN459" s="231"/>
      <c r="AO459" s="232"/>
      <c r="AP459" s="232"/>
      <c r="AQ459" s="232"/>
      <c r="AR459" s="232"/>
      <c r="AS459" s="232"/>
      <c r="AT459" s="232">
        <f>VLOOKUP($C459,Projections2[[#All],[ISOCode]:[Total 2024 Colombian Returnees]],32,0)</f>
        <v>0</v>
      </c>
      <c r="AU459" s="233"/>
      <c r="AV459" s="234"/>
      <c r="AW459" s="234"/>
      <c r="AX459" s="234"/>
      <c r="AY459" s="234"/>
      <c r="AZ459" s="234"/>
      <c r="BA459" s="234">
        <f>VLOOKUP($C459,Projections2[[#All],[ISOCode]:[Total 2024 Colombian Returnees]],37,0)</f>
        <v>0</v>
      </c>
      <c r="BB459" s="235"/>
      <c r="BC459" s="360" t="str">
        <f t="shared" si="175"/>
        <v>Ok</v>
      </c>
      <c r="BD459" s="361" t="str">
        <f t="shared" si="176"/>
        <v>Ok</v>
      </c>
      <c r="BE459" s="361" t="str">
        <f t="shared" si="177"/>
        <v>Ok</v>
      </c>
      <c r="BF459" s="361" t="str">
        <f t="shared" si="178"/>
        <v>Ok</v>
      </c>
      <c r="BG459" s="362" t="str">
        <f t="shared" si="179"/>
        <v>Ok</v>
      </c>
      <c r="BH459" s="360" t="str">
        <f t="shared" si="180"/>
        <v>Ok</v>
      </c>
      <c r="BI459" s="361" t="str">
        <f t="shared" si="181"/>
        <v>Ok</v>
      </c>
      <c r="BJ459" s="361" t="str">
        <f t="shared" si="182"/>
        <v>Ok</v>
      </c>
      <c r="BK459" s="361" t="str">
        <f t="shared" si="183"/>
        <v>Ok</v>
      </c>
      <c r="BL459" s="361" t="str">
        <f t="shared" si="184"/>
        <v>Ok</v>
      </c>
      <c r="BM459" s="361" t="str">
        <f t="shared" si="185"/>
        <v>Ok</v>
      </c>
      <c r="BN459" s="362" t="str">
        <f t="shared" si="186"/>
        <v>Ok</v>
      </c>
      <c r="BO459" s="360" t="str">
        <f t="shared" si="187"/>
        <v>No Pop.</v>
      </c>
      <c r="BP459" s="361" t="str">
        <f t="shared" si="188"/>
        <v>No Pop.</v>
      </c>
      <c r="BQ459" s="361" t="str">
        <f t="shared" si="189"/>
        <v>No Pop.</v>
      </c>
      <c r="BR459" s="361" t="str">
        <f t="shared" si="190"/>
        <v>No Pop.</v>
      </c>
      <c r="BS459" s="361" t="str">
        <f t="shared" si="191"/>
        <v>No Pop.</v>
      </c>
      <c r="BT459" s="361" t="str">
        <f t="shared" si="192"/>
        <v>No Pop.</v>
      </c>
      <c r="BU459" s="362" t="str">
        <f t="shared" si="193"/>
        <v>No Pop.</v>
      </c>
      <c r="BV459" s="360" t="str">
        <f>IF(M459&lt;=VLOOKUP($C459,Projections2[[#All],[ISOCode]:[Total 2024 Colombian Returnees]],'Population Projection V2'!$J$167,FALSE),"OK", "Review")</f>
        <v>OK</v>
      </c>
      <c r="BW459" s="361" t="str">
        <f>IF(N459&lt;=VLOOKUP($C459,Projections2[[#All],[ISOCode]:[Total 2024 Colombian Returnees]],'Population Projection V2'!$K$167,FALSE),"OK", "Review")</f>
        <v>OK</v>
      </c>
      <c r="BX459" s="361" t="str">
        <f>IF(O459&lt;=VLOOKUP($C459,Projections2[[#All],[ISOCode]:[Total 2024 Colombian Returnees]],'Population Projection V2'!$L$167,FALSE),"OK", "Review")</f>
        <v>OK</v>
      </c>
      <c r="BY459" s="361" t="str">
        <f>IF(P459&lt;=VLOOKUP($C459,Projections2[[#All],[ISOCode]:[Total 2024 Colombian Returnees]],'Population Projection V2'!$M$167,FALSE),"OK", "Review")</f>
        <v>OK</v>
      </c>
      <c r="BZ459" s="361" t="str">
        <f>IF(Q459&lt;=VLOOKUP($C459,Projections2[[#All],[ISOCode]:[Total 2024 Colombian Returnees]],'Population Projection V2'!$N$167,FALSE),"OK", "Review")</f>
        <v>OK</v>
      </c>
      <c r="CA459" s="361" t="str">
        <f>IF(T459&lt;=VLOOKUP($C459,Projections2[[#All],[ISOCode]:[Total 2024 Colombian Returnees]],'Population Projection V2'!$O$167,FALSE),"OK", "Review")</f>
        <v>OK</v>
      </c>
      <c r="CB459" s="361" t="str">
        <f>IF(U459&lt;=VLOOKUP($C459,Projections2[[#All],[ISOCode]:[Total 2024 Colombian Returnees]],'Population Projection V2'!$P$167,FALSE),"OK", "Review")</f>
        <v>OK</v>
      </c>
      <c r="CC459" s="361" t="str">
        <f>IF(V459&lt;=VLOOKUP($C459,Projections2[[#All],[ISOCode]:[Total 2024 Colombian Returnees]],'Population Projection V2'!$Q$167,FALSE),"OK", "Review")</f>
        <v>OK</v>
      </c>
      <c r="CD459" s="361" t="str">
        <f>IF(W459&lt;=VLOOKUP($C459,Projections2[[#All],[ISOCode]:[Total 2024 Colombian Returnees]],'Population Projection V2'!$R$167,FALSE),"OK", "Review")</f>
        <v>OK</v>
      </c>
      <c r="CE459" s="361" t="str">
        <f>IF(X459&lt;=VLOOKUP($C459,Projections2[[#All],[ISOCode]:[Total 2024 Colombian Returnees]],'Population Projection V2'!$S$167,FALSE),"OK", "Review")</f>
        <v>OK</v>
      </c>
      <c r="CF459" s="361" t="str">
        <f>IF(AA459&lt;=VLOOKUP($C459,Projections2[[#All],[ISOCode]:[Total 2024 Colombian Returnees]],'Population Projection V2'!$T$167,FALSE),"OK", "Review")</f>
        <v>OK</v>
      </c>
      <c r="CG459" s="361" t="str">
        <f>IF(AB459&lt;=VLOOKUP($C459,Projections2[[#All],[ISOCode]:[Total 2024 Colombian Returnees]],'Population Projection V2'!$U$167,FALSE),"OK", "Review")</f>
        <v>OK</v>
      </c>
      <c r="CH459" s="361" t="str">
        <f>IF(AC459&lt;=VLOOKUP($C459,Projections2[[#All],[ISOCode]:[Total 2024 Colombian Returnees]],'Population Projection V2'!$V$167,FALSE),"OK", "Review")</f>
        <v>OK</v>
      </c>
      <c r="CI459" s="361" t="str">
        <f>IF(AD459&lt;=VLOOKUP($C459,Projections2[[#All],[ISOCode]:[Total 2024 Colombian Returnees]],'Population Projection V2'!$W$167,FALSE),"OK", "Review")</f>
        <v>OK</v>
      </c>
      <c r="CJ459" s="361" t="str">
        <f>IF(AE459&lt;=VLOOKUP($C459,Projections2[[#All],[ISOCode]:[Total 2024 Colombian Returnees]],'Population Projection V2'!$X$167,FALSE),"OK", "Review")</f>
        <v>OK</v>
      </c>
      <c r="CK459" s="361" t="str">
        <f>IF(AH459&lt;=VLOOKUP($C459,Projections2[[#All],[ISOCode]:[Total 2024 Colombian Returnees]],'Population Projection V2'!$Y$167,FALSE),"OK", "Review")</f>
        <v>OK</v>
      </c>
      <c r="CL459" s="361" t="str">
        <f>IF(AI459&lt;=VLOOKUP($C459,Projections2[[#All],[ISOCode]:[Total 2024 Colombian Returnees]],'Population Projection V2'!$Z$167,FALSE),"OK", "Review")</f>
        <v>OK</v>
      </c>
      <c r="CM459" s="361" t="str">
        <f>IF(AJ459&lt;=VLOOKUP($C459,Projections2[[#All],[ISOCode]:[Total 2024 Colombian Returnees]],'Population Projection V2'!$AA$167,FALSE),"OK", "Review")</f>
        <v>OK</v>
      </c>
      <c r="CN459" s="361" t="str">
        <f>IF(AK459&lt;=VLOOKUP($C459,Projections2[[#All],[ISOCode]:[Total 2024 Colombian Returnees]],'Population Projection V2'!$AB$167,FALSE),"OK", "Review")</f>
        <v>OK</v>
      </c>
      <c r="CO459" s="361" t="str">
        <f>IF(AL459&lt;=VLOOKUP($C459,Projections2[[#All],[ISOCode]:[Total 2024 Colombian Returnees]],'Population Projection V2'!$AC$167,FALSE),"OK", "Review")</f>
        <v>OK</v>
      </c>
      <c r="CP459" s="361" t="str">
        <f>IF(AO459&lt;=VLOOKUP($C459,Projections2[[#All],[ISOCode]:[Total 2024 Colombian Returnees]],'Population Projection V2'!$AD$167,FALSE),"OK", "Review")</f>
        <v>OK</v>
      </c>
      <c r="CQ459" s="361" t="str">
        <f>IF(AP459&lt;=VLOOKUP($C459,Projections2[[#All],[ISOCode]:[Total 2024 Colombian Returnees]],'Population Projection V2'!$AE$167,FALSE),"OK", "Review")</f>
        <v>OK</v>
      </c>
      <c r="CR459" s="361" t="str">
        <f>IF(AQ459&lt;=VLOOKUP($C459,Projections2[[#All],[ISOCode]:[Total 2024 Colombian Returnees]],'Population Projection V2'!$AF$167,FALSE),"OK", "Review")</f>
        <v>OK</v>
      </c>
      <c r="CS459" s="361" t="str">
        <f>IF(AR459&lt;=VLOOKUP($C459,Projections2[[#All],[ISOCode]:[Total 2024 Colombian Returnees]],'Population Projection V2'!$AG$167,FALSE),"OK", "Review")</f>
        <v>OK</v>
      </c>
      <c r="CT459" s="361" t="str">
        <f>IF(AS459&lt;=VLOOKUP($C459,Projections2[[#All],[ISOCode]:[Total 2024 Colombian Returnees]],'Population Projection V2'!$AH$167,FALSE),"OK", "Review")</f>
        <v>OK</v>
      </c>
      <c r="CU459" s="361" t="str">
        <f>IF(AV459&lt;=VLOOKUP($C459,Projections2[[#All],[ISOCode]:[Total 2024 Colombian Returnees]],'Population Projection V2'!$AI$167,FALSE),"OK", "Review")</f>
        <v>OK</v>
      </c>
      <c r="CV459" s="361" t="str">
        <f>IF(AW459&lt;=VLOOKUP($C459,Projections2[[#All],[ISOCode]:[Total 2024 Colombian Returnees]],'Population Projection V2'!$AJ$167,FALSE),"OK", "Review")</f>
        <v>OK</v>
      </c>
      <c r="CW459" s="361" t="str">
        <f>IF(AX459&lt;=VLOOKUP($C459,Projections2[[#All],[ISOCode]:[Total 2024 Colombian Returnees]],'Population Projection V2'!$AK$167,FALSE),"OK", "Review")</f>
        <v>OK</v>
      </c>
      <c r="CX459" s="361" t="str">
        <f>IF(AY459&lt;=VLOOKUP($C459,Projections2[[#All],[ISOCode]:[Total 2024 Colombian Returnees]],'Population Projection V2'!$AL$167,FALSE),"OK", "Review")</f>
        <v>OK</v>
      </c>
      <c r="CY459" s="362" t="str">
        <f>IF(AZ459&lt;=VLOOKUP($C459,Projections2[[#All],[ISOCode]:[Total 2024 Colombian Returnees]],'Population Projection V2'!$AM$167,FALSE),"OK", "Review")</f>
        <v>OK</v>
      </c>
    </row>
    <row r="460" spans="1:103" ht="25.5" x14ac:dyDescent="0.25">
      <c r="A460" s="248" t="s">
        <v>146</v>
      </c>
      <c r="B460" s="249" t="s">
        <v>63</v>
      </c>
      <c r="C460" s="249" t="s">
        <v>220</v>
      </c>
      <c r="D460" s="250" t="s">
        <v>421</v>
      </c>
      <c r="E460" s="249" t="s">
        <v>423</v>
      </c>
      <c r="F460" s="240">
        <f t="shared" si="170"/>
        <v>0</v>
      </c>
      <c r="G460" s="240">
        <f t="shared" si="171"/>
        <v>0</v>
      </c>
      <c r="H460" s="240">
        <f t="shared" si="172"/>
        <v>0</v>
      </c>
      <c r="I460" s="240">
        <f t="shared" si="173"/>
        <v>0</v>
      </c>
      <c r="J460" s="240">
        <f t="shared" si="174"/>
        <v>0</v>
      </c>
      <c r="K460" s="240">
        <f>VLOOKUP($C460,Projections2[[#All],[ISOCode]:[Total 2024 Colombian Returnees]],7,0)</f>
        <v>0</v>
      </c>
      <c r="L460" s="251"/>
      <c r="M460" s="252"/>
      <c r="N460" s="252"/>
      <c r="O460" s="252"/>
      <c r="P460" s="252"/>
      <c r="Q460" s="252"/>
      <c r="R460" s="224">
        <f>VLOOKUP($C460,Projections2[[#All],[ISOCode]:[Total 2024 Colombian Returnees]],12,0)</f>
        <v>0</v>
      </c>
      <c r="S460" s="225"/>
      <c r="T460" s="242"/>
      <c r="U460" s="242"/>
      <c r="V460" s="242"/>
      <c r="W460" s="242">
        <f t="shared" si="169"/>
        <v>0</v>
      </c>
      <c r="X460" s="242"/>
      <c r="Y460" s="242">
        <f>VLOOKUP($C460,Projections2[[#All],[ISOCode]:[Total 2024 Colombian Returnees]],17,0)</f>
        <v>0</v>
      </c>
      <c r="Z460" s="243"/>
      <c r="AA460" s="263"/>
      <c r="AB460" s="263"/>
      <c r="AC460" s="263"/>
      <c r="AD460" s="263"/>
      <c r="AE460" s="263"/>
      <c r="AF460" s="263">
        <f>VLOOKUP($C460,Projections2[[#All],[ISOCode]:[Total 2024 Colombian Returnees]],22,0)</f>
        <v>0</v>
      </c>
      <c r="AG460" s="262"/>
      <c r="AH460" s="264"/>
      <c r="AI460" s="264"/>
      <c r="AJ460" s="264"/>
      <c r="AK460" s="264"/>
      <c r="AL460" s="264"/>
      <c r="AM460" s="230">
        <f>VLOOKUP($C460,Projections2[[#All],[ISOCode]:[Total 2024 Colombian Returnees]],27,0)</f>
        <v>0</v>
      </c>
      <c r="AN460" s="265"/>
      <c r="AO460" s="232"/>
      <c r="AP460" s="232"/>
      <c r="AQ460" s="232"/>
      <c r="AR460" s="232"/>
      <c r="AS460" s="232"/>
      <c r="AT460" s="232">
        <f>VLOOKUP($C460,Projections2[[#All],[ISOCode]:[Total 2024 Colombian Returnees]],32,0)</f>
        <v>0</v>
      </c>
      <c r="AU460" s="233"/>
      <c r="AV460" s="234"/>
      <c r="AW460" s="234"/>
      <c r="AX460" s="234"/>
      <c r="AY460" s="234"/>
      <c r="AZ460" s="234"/>
      <c r="BA460" s="234">
        <f>VLOOKUP($C460,Projections2[[#All],[ISOCode]:[Total 2024 Colombian Returnees]],37,0)</f>
        <v>0</v>
      </c>
      <c r="BB460" s="235"/>
      <c r="BC460" s="360" t="str">
        <f t="shared" si="175"/>
        <v>Ok</v>
      </c>
      <c r="BD460" s="361" t="str">
        <f t="shared" si="176"/>
        <v>Ok</v>
      </c>
      <c r="BE460" s="361" t="str">
        <f t="shared" si="177"/>
        <v>Ok</v>
      </c>
      <c r="BF460" s="361" t="str">
        <f t="shared" si="178"/>
        <v>Ok</v>
      </c>
      <c r="BG460" s="362" t="str">
        <f t="shared" si="179"/>
        <v>Ok</v>
      </c>
      <c r="BH460" s="360" t="str">
        <f t="shared" si="180"/>
        <v>Ok</v>
      </c>
      <c r="BI460" s="361" t="str">
        <f t="shared" si="181"/>
        <v>Ok</v>
      </c>
      <c r="BJ460" s="361" t="str">
        <f t="shared" si="182"/>
        <v>Ok</v>
      </c>
      <c r="BK460" s="361" t="str">
        <f t="shared" si="183"/>
        <v>Ok</v>
      </c>
      <c r="BL460" s="361" t="str">
        <f t="shared" si="184"/>
        <v>Ok</v>
      </c>
      <c r="BM460" s="361" t="str">
        <f t="shared" si="185"/>
        <v>Ok</v>
      </c>
      <c r="BN460" s="362" t="str">
        <f t="shared" si="186"/>
        <v>Ok</v>
      </c>
      <c r="BO460" s="360" t="str">
        <f t="shared" si="187"/>
        <v>No Pop.</v>
      </c>
      <c r="BP460" s="361" t="str">
        <f t="shared" si="188"/>
        <v>No Pop.</v>
      </c>
      <c r="BQ460" s="361" t="str">
        <f t="shared" si="189"/>
        <v>No Pop.</v>
      </c>
      <c r="BR460" s="361" t="str">
        <f t="shared" si="190"/>
        <v>No Pop.</v>
      </c>
      <c r="BS460" s="361" t="str">
        <f t="shared" si="191"/>
        <v>No Pop.</v>
      </c>
      <c r="BT460" s="361" t="str">
        <f t="shared" si="192"/>
        <v>No Pop.</v>
      </c>
      <c r="BU460" s="362" t="str">
        <f t="shared" si="193"/>
        <v>No Pop.</v>
      </c>
      <c r="BV460" s="360" t="str">
        <f>IF(M460&lt;=VLOOKUP($C460,Projections2[[#All],[ISOCode]:[Total 2024 Colombian Returnees]],'Population Projection V2'!$J$167,FALSE),"OK", "Review")</f>
        <v>OK</v>
      </c>
      <c r="BW460" s="361" t="str">
        <f>IF(N460&lt;=VLOOKUP($C460,Projections2[[#All],[ISOCode]:[Total 2024 Colombian Returnees]],'Population Projection V2'!$K$167,FALSE),"OK", "Review")</f>
        <v>OK</v>
      </c>
      <c r="BX460" s="361" t="str">
        <f>IF(O460&lt;=VLOOKUP($C460,Projections2[[#All],[ISOCode]:[Total 2024 Colombian Returnees]],'Population Projection V2'!$L$167,FALSE),"OK", "Review")</f>
        <v>OK</v>
      </c>
      <c r="BY460" s="361" t="str">
        <f>IF(P460&lt;=VLOOKUP($C460,Projections2[[#All],[ISOCode]:[Total 2024 Colombian Returnees]],'Population Projection V2'!$M$167,FALSE),"OK", "Review")</f>
        <v>OK</v>
      </c>
      <c r="BZ460" s="361" t="str">
        <f>IF(Q460&lt;=VLOOKUP($C460,Projections2[[#All],[ISOCode]:[Total 2024 Colombian Returnees]],'Population Projection V2'!$N$167,FALSE),"OK", "Review")</f>
        <v>OK</v>
      </c>
      <c r="CA460" s="361" t="str">
        <f>IF(T460&lt;=VLOOKUP($C460,Projections2[[#All],[ISOCode]:[Total 2024 Colombian Returnees]],'Population Projection V2'!$O$167,FALSE),"OK", "Review")</f>
        <v>OK</v>
      </c>
      <c r="CB460" s="361" t="str">
        <f>IF(U460&lt;=VLOOKUP($C460,Projections2[[#All],[ISOCode]:[Total 2024 Colombian Returnees]],'Population Projection V2'!$P$167,FALSE),"OK", "Review")</f>
        <v>OK</v>
      </c>
      <c r="CC460" s="361" t="str">
        <f>IF(V460&lt;=VLOOKUP($C460,Projections2[[#All],[ISOCode]:[Total 2024 Colombian Returnees]],'Population Projection V2'!$Q$167,FALSE),"OK", "Review")</f>
        <v>OK</v>
      </c>
      <c r="CD460" s="361" t="str">
        <f>IF(W460&lt;=VLOOKUP($C460,Projections2[[#All],[ISOCode]:[Total 2024 Colombian Returnees]],'Population Projection V2'!$R$167,FALSE),"OK", "Review")</f>
        <v>OK</v>
      </c>
      <c r="CE460" s="361" t="str">
        <f>IF(X460&lt;=VLOOKUP($C460,Projections2[[#All],[ISOCode]:[Total 2024 Colombian Returnees]],'Population Projection V2'!$S$167,FALSE),"OK", "Review")</f>
        <v>OK</v>
      </c>
      <c r="CF460" s="361" t="str">
        <f>IF(AA460&lt;=VLOOKUP($C460,Projections2[[#All],[ISOCode]:[Total 2024 Colombian Returnees]],'Population Projection V2'!$T$167,FALSE),"OK", "Review")</f>
        <v>OK</v>
      </c>
      <c r="CG460" s="361" t="str">
        <f>IF(AB460&lt;=VLOOKUP($C460,Projections2[[#All],[ISOCode]:[Total 2024 Colombian Returnees]],'Population Projection V2'!$U$167,FALSE),"OK", "Review")</f>
        <v>OK</v>
      </c>
      <c r="CH460" s="361" t="str">
        <f>IF(AC460&lt;=VLOOKUP($C460,Projections2[[#All],[ISOCode]:[Total 2024 Colombian Returnees]],'Population Projection V2'!$V$167,FALSE),"OK", "Review")</f>
        <v>OK</v>
      </c>
      <c r="CI460" s="361" t="str">
        <f>IF(AD460&lt;=VLOOKUP($C460,Projections2[[#All],[ISOCode]:[Total 2024 Colombian Returnees]],'Population Projection V2'!$W$167,FALSE),"OK", "Review")</f>
        <v>OK</v>
      </c>
      <c r="CJ460" s="361" t="str">
        <f>IF(AE460&lt;=VLOOKUP($C460,Projections2[[#All],[ISOCode]:[Total 2024 Colombian Returnees]],'Population Projection V2'!$X$167,FALSE),"OK", "Review")</f>
        <v>OK</v>
      </c>
      <c r="CK460" s="361" t="str">
        <f>IF(AH460&lt;=VLOOKUP($C460,Projections2[[#All],[ISOCode]:[Total 2024 Colombian Returnees]],'Population Projection V2'!$Y$167,FALSE),"OK", "Review")</f>
        <v>OK</v>
      </c>
      <c r="CL460" s="361" t="str">
        <f>IF(AI460&lt;=VLOOKUP($C460,Projections2[[#All],[ISOCode]:[Total 2024 Colombian Returnees]],'Population Projection V2'!$Z$167,FALSE),"OK", "Review")</f>
        <v>OK</v>
      </c>
      <c r="CM460" s="361" t="str">
        <f>IF(AJ460&lt;=VLOOKUP($C460,Projections2[[#All],[ISOCode]:[Total 2024 Colombian Returnees]],'Population Projection V2'!$AA$167,FALSE),"OK", "Review")</f>
        <v>OK</v>
      </c>
      <c r="CN460" s="361" t="str">
        <f>IF(AK460&lt;=VLOOKUP($C460,Projections2[[#All],[ISOCode]:[Total 2024 Colombian Returnees]],'Population Projection V2'!$AB$167,FALSE),"OK", "Review")</f>
        <v>OK</v>
      </c>
      <c r="CO460" s="361" t="str">
        <f>IF(AL460&lt;=VLOOKUP($C460,Projections2[[#All],[ISOCode]:[Total 2024 Colombian Returnees]],'Population Projection V2'!$AC$167,FALSE),"OK", "Review")</f>
        <v>OK</v>
      </c>
      <c r="CP460" s="361" t="str">
        <f>IF(AO460&lt;=VLOOKUP($C460,Projections2[[#All],[ISOCode]:[Total 2024 Colombian Returnees]],'Population Projection V2'!$AD$167,FALSE),"OK", "Review")</f>
        <v>OK</v>
      </c>
      <c r="CQ460" s="361" t="str">
        <f>IF(AP460&lt;=VLOOKUP($C460,Projections2[[#All],[ISOCode]:[Total 2024 Colombian Returnees]],'Population Projection V2'!$AE$167,FALSE),"OK", "Review")</f>
        <v>OK</v>
      </c>
      <c r="CR460" s="361" t="str">
        <f>IF(AQ460&lt;=VLOOKUP($C460,Projections2[[#All],[ISOCode]:[Total 2024 Colombian Returnees]],'Population Projection V2'!$AF$167,FALSE),"OK", "Review")</f>
        <v>OK</v>
      </c>
      <c r="CS460" s="361" t="str">
        <f>IF(AR460&lt;=VLOOKUP($C460,Projections2[[#All],[ISOCode]:[Total 2024 Colombian Returnees]],'Population Projection V2'!$AG$167,FALSE),"OK", "Review")</f>
        <v>OK</v>
      </c>
      <c r="CT460" s="361" t="str">
        <f>IF(AS460&lt;=VLOOKUP($C460,Projections2[[#All],[ISOCode]:[Total 2024 Colombian Returnees]],'Population Projection V2'!$AH$167,FALSE),"OK", "Review")</f>
        <v>OK</v>
      </c>
      <c r="CU460" s="361" t="str">
        <f>IF(AV460&lt;=VLOOKUP($C460,Projections2[[#All],[ISOCode]:[Total 2024 Colombian Returnees]],'Population Projection V2'!$AI$167,FALSE),"OK", "Review")</f>
        <v>OK</v>
      </c>
      <c r="CV460" s="361" t="str">
        <f>IF(AW460&lt;=VLOOKUP($C460,Projections2[[#All],[ISOCode]:[Total 2024 Colombian Returnees]],'Population Projection V2'!$AJ$167,FALSE),"OK", "Review")</f>
        <v>OK</v>
      </c>
      <c r="CW460" s="361" t="str">
        <f>IF(AX460&lt;=VLOOKUP($C460,Projections2[[#All],[ISOCode]:[Total 2024 Colombian Returnees]],'Population Projection V2'!$AK$167,FALSE),"OK", "Review")</f>
        <v>OK</v>
      </c>
      <c r="CX460" s="361" t="str">
        <f>IF(AY460&lt;=VLOOKUP($C460,Projections2[[#All],[ISOCode]:[Total 2024 Colombian Returnees]],'Population Projection V2'!$AL$167,FALSE),"OK", "Review")</f>
        <v>OK</v>
      </c>
      <c r="CY460" s="362" t="str">
        <f>IF(AZ460&lt;=VLOOKUP($C460,Projections2[[#All],[ISOCode]:[Total 2024 Colombian Returnees]],'Population Projection V2'!$AM$167,FALSE),"OK", "Review")</f>
        <v>OK</v>
      </c>
    </row>
    <row r="461" spans="1:103" ht="25.5" x14ac:dyDescent="0.25">
      <c r="A461" s="248" t="s">
        <v>146</v>
      </c>
      <c r="B461" s="249" t="s">
        <v>63</v>
      </c>
      <c r="C461" s="249" t="s">
        <v>220</v>
      </c>
      <c r="D461" s="250" t="s">
        <v>421</v>
      </c>
      <c r="E461" s="249" t="s">
        <v>424</v>
      </c>
      <c r="F461" s="240">
        <f t="shared" si="170"/>
        <v>0</v>
      </c>
      <c r="G461" s="240">
        <f t="shared" si="171"/>
        <v>0</v>
      </c>
      <c r="H461" s="240">
        <f t="shared" si="172"/>
        <v>0</v>
      </c>
      <c r="I461" s="240">
        <f t="shared" si="173"/>
        <v>0</v>
      </c>
      <c r="J461" s="240">
        <f t="shared" si="174"/>
        <v>0</v>
      </c>
      <c r="K461" s="240">
        <f>VLOOKUP($C461,Projections2[[#All],[ISOCode]:[Total 2024 Colombian Returnees]],7,0)</f>
        <v>0</v>
      </c>
      <c r="L461" s="251"/>
      <c r="M461" s="252"/>
      <c r="N461" s="252"/>
      <c r="O461" s="252"/>
      <c r="P461" s="252"/>
      <c r="Q461" s="252"/>
      <c r="R461" s="224">
        <f>VLOOKUP($C461,Projections2[[#All],[ISOCode]:[Total 2024 Colombian Returnees]],12,0)</f>
        <v>0</v>
      </c>
      <c r="S461" s="225"/>
      <c r="T461" s="242"/>
      <c r="U461" s="242"/>
      <c r="V461" s="242"/>
      <c r="W461" s="242">
        <f t="shared" si="169"/>
        <v>0</v>
      </c>
      <c r="X461" s="242"/>
      <c r="Y461" s="242">
        <f>VLOOKUP($C461,Projections2[[#All],[ISOCode]:[Total 2024 Colombian Returnees]],17,0)</f>
        <v>0</v>
      </c>
      <c r="Z461" s="243"/>
      <c r="AA461" s="263"/>
      <c r="AB461" s="263"/>
      <c r="AC461" s="263"/>
      <c r="AD461" s="263"/>
      <c r="AE461" s="263"/>
      <c r="AF461" s="263">
        <f>VLOOKUP($C461,Projections2[[#All],[ISOCode]:[Total 2024 Colombian Returnees]],22,0)</f>
        <v>0</v>
      </c>
      <c r="AG461" s="262"/>
      <c r="AH461" s="264"/>
      <c r="AI461" s="264"/>
      <c r="AJ461" s="264"/>
      <c r="AK461" s="264"/>
      <c r="AL461" s="264"/>
      <c r="AM461" s="230">
        <f>VLOOKUP($C461,Projections2[[#All],[ISOCode]:[Total 2024 Colombian Returnees]],27,0)</f>
        <v>0</v>
      </c>
      <c r="AN461" s="265"/>
      <c r="AO461" s="232"/>
      <c r="AP461" s="232"/>
      <c r="AQ461" s="232"/>
      <c r="AR461" s="232"/>
      <c r="AS461" s="232"/>
      <c r="AT461" s="232">
        <f>VLOOKUP($C461,Projections2[[#All],[ISOCode]:[Total 2024 Colombian Returnees]],32,0)</f>
        <v>0</v>
      </c>
      <c r="AU461" s="233"/>
      <c r="AV461" s="234"/>
      <c r="AW461" s="234"/>
      <c r="AX461" s="234"/>
      <c r="AY461" s="234"/>
      <c r="AZ461" s="234"/>
      <c r="BA461" s="234">
        <f>VLOOKUP($C461,Projections2[[#All],[ISOCode]:[Total 2024 Colombian Returnees]],37,0)</f>
        <v>0</v>
      </c>
      <c r="BB461" s="235"/>
      <c r="BC461" s="360" t="str">
        <f t="shared" si="175"/>
        <v>Ok</v>
      </c>
      <c r="BD461" s="361" t="str">
        <f t="shared" si="176"/>
        <v>Ok</v>
      </c>
      <c r="BE461" s="361" t="str">
        <f t="shared" si="177"/>
        <v>Ok</v>
      </c>
      <c r="BF461" s="361" t="str">
        <f t="shared" si="178"/>
        <v>Ok</v>
      </c>
      <c r="BG461" s="362" t="str">
        <f t="shared" si="179"/>
        <v>Ok</v>
      </c>
      <c r="BH461" s="360" t="str">
        <f t="shared" si="180"/>
        <v>Ok</v>
      </c>
      <c r="BI461" s="361" t="str">
        <f t="shared" si="181"/>
        <v>Ok</v>
      </c>
      <c r="BJ461" s="361" t="str">
        <f t="shared" si="182"/>
        <v>Ok</v>
      </c>
      <c r="BK461" s="361" t="str">
        <f t="shared" si="183"/>
        <v>Ok</v>
      </c>
      <c r="BL461" s="361" t="str">
        <f t="shared" si="184"/>
        <v>Ok</v>
      </c>
      <c r="BM461" s="361" t="str">
        <f t="shared" si="185"/>
        <v>Ok</v>
      </c>
      <c r="BN461" s="362" t="str">
        <f t="shared" si="186"/>
        <v>Ok</v>
      </c>
      <c r="BO461" s="360" t="str">
        <f t="shared" si="187"/>
        <v>No Pop.</v>
      </c>
      <c r="BP461" s="361" t="str">
        <f t="shared" si="188"/>
        <v>No Pop.</v>
      </c>
      <c r="BQ461" s="361" t="str">
        <f t="shared" si="189"/>
        <v>No Pop.</v>
      </c>
      <c r="BR461" s="361" t="str">
        <f t="shared" si="190"/>
        <v>No Pop.</v>
      </c>
      <c r="BS461" s="361" t="str">
        <f t="shared" si="191"/>
        <v>No Pop.</v>
      </c>
      <c r="BT461" s="361" t="str">
        <f t="shared" si="192"/>
        <v>No Pop.</v>
      </c>
      <c r="BU461" s="362" t="str">
        <f t="shared" si="193"/>
        <v>No Pop.</v>
      </c>
      <c r="BV461" s="360" t="str">
        <f>IF(M461&lt;=VLOOKUP($C461,Projections2[[#All],[ISOCode]:[Total 2024 Colombian Returnees]],'Population Projection V2'!$J$167,FALSE),"OK", "Review")</f>
        <v>OK</v>
      </c>
      <c r="BW461" s="361" t="str">
        <f>IF(N461&lt;=VLOOKUP($C461,Projections2[[#All],[ISOCode]:[Total 2024 Colombian Returnees]],'Population Projection V2'!$K$167,FALSE),"OK", "Review")</f>
        <v>OK</v>
      </c>
      <c r="BX461" s="361" t="str">
        <f>IF(O461&lt;=VLOOKUP($C461,Projections2[[#All],[ISOCode]:[Total 2024 Colombian Returnees]],'Population Projection V2'!$L$167,FALSE),"OK", "Review")</f>
        <v>OK</v>
      </c>
      <c r="BY461" s="361" t="str">
        <f>IF(P461&lt;=VLOOKUP($C461,Projections2[[#All],[ISOCode]:[Total 2024 Colombian Returnees]],'Population Projection V2'!$M$167,FALSE),"OK", "Review")</f>
        <v>OK</v>
      </c>
      <c r="BZ461" s="361" t="str">
        <f>IF(Q461&lt;=VLOOKUP($C461,Projections2[[#All],[ISOCode]:[Total 2024 Colombian Returnees]],'Population Projection V2'!$N$167,FALSE),"OK", "Review")</f>
        <v>OK</v>
      </c>
      <c r="CA461" s="361" t="str">
        <f>IF(T461&lt;=VLOOKUP($C461,Projections2[[#All],[ISOCode]:[Total 2024 Colombian Returnees]],'Population Projection V2'!$O$167,FALSE),"OK", "Review")</f>
        <v>OK</v>
      </c>
      <c r="CB461" s="361" t="str">
        <f>IF(U461&lt;=VLOOKUP($C461,Projections2[[#All],[ISOCode]:[Total 2024 Colombian Returnees]],'Population Projection V2'!$P$167,FALSE),"OK", "Review")</f>
        <v>OK</v>
      </c>
      <c r="CC461" s="361" t="str">
        <f>IF(V461&lt;=VLOOKUP($C461,Projections2[[#All],[ISOCode]:[Total 2024 Colombian Returnees]],'Population Projection V2'!$Q$167,FALSE),"OK", "Review")</f>
        <v>OK</v>
      </c>
      <c r="CD461" s="361" t="str">
        <f>IF(W461&lt;=VLOOKUP($C461,Projections2[[#All],[ISOCode]:[Total 2024 Colombian Returnees]],'Population Projection V2'!$R$167,FALSE),"OK", "Review")</f>
        <v>OK</v>
      </c>
      <c r="CE461" s="361" t="str">
        <f>IF(X461&lt;=VLOOKUP($C461,Projections2[[#All],[ISOCode]:[Total 2024 Colombian Returnees]],'Population Projection V2'!$S$167,FALSE),"OK", "Review")</f>
        <v>OK</v>
      </c>
      <c r="CF461" s="361" t="str">
        <f>IF(AA461&lt;=VLOOKUP($C461,Projections2[[#All],[ISOCode]:[Total 2024 Colombian Returnees]],'Population Projection V2'!$T$167,FALSE),"OK", "Review")</f>
        <v>OK</v>
      </c>
      <c r="CG461" s="361" t="str">
        <f>IF(AB461&lt;=VLOOKUP($C461,Projections2[[#All],[ISOCode]:[Total 2024 Colombian Returnees]],'Population Projection V2'!$U$167,FALSE),"OK", "Review")</f>
        <v>OK</v>
      </c>
      <c r="CH461" s="361" t="str">
        <f>IF(AC461&lt;=VLOOKUP($C461,Projections2[[#All],[ISOCode]:[Total 2024 Colombian Returnees]],'Population Projection V2'!$V$167,FALSE),"OK", "Review")</f>
        <v>OK</v>
      </c>
      <c r="CI461" s="361" t="str">
        <f>IF(AD461&lt;=VLOOKUP($C461,Projections2[[#All],[ISOCode]:[Total 2024 Colombian Returnees]],'Population Projection V2'!$W$167,FALSE),"OK", "Review")</f>
        <v>OK</v>
      </c>
      <c r="CJ461" s="361" t="str">
        <f>IF(AE461&lt;=VLOOKUP($C461,Projections2[[#All],[ISOCode]:[Total 2024 Colombian Returnees]],'Population Projection V2'!$X$167,FALSE),"OK", "Review")</f>
        <v>OK</v>
      </c>
      <c r="CK461" s="361" t="str">
        <f>IF(AH461&lt;=VLOOKUP($C461,Projections2[[#All],[ISOCode]:[Total 2024 Colombian Returnees]],'Population Projection V2'!$Y$167,FALSE),"OK", "Review")</f>
        <v>OK</v>
      </c>
      <c r="CL461" s="361" t="str">
        <f>IF(AI461&lt;=VLOOKUP($C461,Projections2[[#All],[ISOCode]:[Total 2024 Colombian Returnees]],'Population Projection V2'!$Z$167,FALSE),"OK", "Review")</f>
        <v>OK</v>
      </c>
      <c r="CM461" s="361" t="str">
        <f>IF(AJ461&lt;=VLOOKUP($C461,Projections2[[#All],[ISOCode]:[Total 2024 Colombian Returnees]],'Population Projection V2'!$AA$167,FALSE),"OK", "Review")</f>
        <v>OK</v>
      </c>
      <c r="CN461" s="361" t="str">
        <f>IF(AK461&lt;=VLOOKUP($C461,Projections2[[#All],[ISOCode]:[Total 2024 Colombian Returnees]],'Population Projection V2'!$AB$167,FALSE),"OK", "Review")</f>
        <v>OK</v>
      </c>
      <c r="CO461" s="361" t="str">
        <f>IF(AL461&lt;=VLOOKUP($C461,Projections2[[#All],[ISOCode]:[Total 2024 Colombian Returnees]],'Population Projection V2'!$AC$167,FALSE),"OK", "Review")</f>
        <v>OK</v>
      </c>
      <c r="CP461" s="361" t="str">
        <f>IF(AO461&lt;=VLOOKUP($C461,Projections2[[#All],[ISOCode]:[Total 2024 Colombian Returnees]],'Population Projection V2'!$AD$167,FALSE),"OK", "Review")</f>
        <v>OK</v>
      </c>
      <c r="CQ461" s="361" t="str">
        <f>IF(AP461&lt;=VLOOKUP($C461,Projections2[[#All],[ISOCode]:[Total 2024 Colombian Returnees]],'Population Projection V2'!$AE$167,FALSE),"OK", "Review")</f>
        <v>OK</v>
      </c>
      <c r="CR461" s="361" t="str">
        <f>IF(AQ461&lt;=VLOOKUP($C461,Projections2[[#All],[ISOCode]:[Total 2024 Colombian Returnees]],'Population Projection V2'!$AF$167,FALSE),"OK", "Review")</f>
        <v>OK</v>
      </c>
      <c r="CS461" s="361" t="str">
        <f>IF(AR461&lt;=VLOOKUP($C461,Projections2[[#All],[ISOCode]:[Total 2024 Colombian Returnees]],'Population Projection V2'!$AG$167,FALSE),"OK", "Review")</f>
        <v>OK</v>
      </c>
      <c r="CT461" s="361" t="str">
        <f>IF(AS461&lt;=VLOOKUP($C461,Projections2[[#All],[ISOCode]:[Total 2024 Colombian Returnees]],'Population Projection V2'!$AH$167,FALSE),"OK", "Review")</f>
        <v>OK</v>
      </c>
      <c r="CU461" s="361" t="str">
        <f>IF(AV461&lt;=VLOOKUP($C461,Projections2[[#All],[ISOCode]:[Total 2024 Colombian Returnees]],'Population Projection V2'!$AI$167,FALSE),"OK", "Review")</f>
        <v>OK</v>
      </c>
      <c r="CV461" s="361" t="str">
        <f>IF(AW461&lt;=VLOOKUP($C461,Projections2[[#All],[ISOCode]:[Total 2024 Colombian Returnees]],'Population Projection V2'!$AJ$167,FALSE),"OK", "Review")</f>
        <v>OK</v>
      </c>
      <c r="CW461" s="361" t="str">
        <f>IF(AX461&lt;=VLOOKUP($C461,Projections2[[#All],[ISOCode]:[Total 2024 Colombian Returnees]],'Population Projection V2'!$AK$167,FALSE),"OK", "Review")</f>
        <v>OK</v>
      </c>
      <c r="CX461" s="361" t="str">
        <f>IF(AY461&lt;=VLOOKUP($C461,Projections2[[#All],[ISOCode]:[Total 2024 Colombian Returnees]],'Population Projection V2'!$AL$167,FALSE),"OK", "Review")</f>
        <v>OK</v>
      </c>
      <c r="CY461" s="362" t="str">
        <f>IF(AZ461&lt;=VLOOKUP($C461,Projections2[[#All],[ISOCode]:[Total 2024 Colombian Returnees]],'Population Projection V2'!$AM$167,FALSE),"OK", "Review")</f>
        <v>OK</v>
      </c>
    </row>
    <row r="462" spans="1:103" ht="25.5" x14ac:dyDescent="0.25">
      <c r="A462" s="248" t="s">
        <v>146</v>
      </c>
      <c r="B462" s="249" t="s">
        <v>63</v>
      </c>
      <c r="C462" s="249" t="s">
        <v>220</v>
      </c>
      <c r="D462" s="250" t="s">
        <v>421</v>
      </c>
      <c r="E462" s="249" t="s">
        <v>425</v>
      </c>
      <c r="F462" s="240">
        <f t="shared" si="170"/>
        <v>0</v>
      </c>
      <c r="G462" s="240">
        <f t="shared" si="171"/>
        <v>0</v>
      </c>
      <c r="H462" s="240">
        <f t="shared" si="172"/>
        <v>0</v>
      </c>
      <c r="I462" s="240">
        <f t="shared" si="173"/>
        <v>0</v>
      </c>
      <c r="J462" s="240">
        <f t="shared" si="174"/>
        <v>0</v>
      </c>
      <c r="K462" s="240">
        <f>VLOOKUP($C462,Projections2[[#All],[ISOCode]:[Total 2024 Colombian Returnees]],7,0)</f>
        <v>0</v>
      </c>
      <c r="L462" s="251"/>
      <c r="M462" s="252"/>
      <c r="N462" s="252"/>
      <c r="O462" s="252"/>
      <c r="P462" s="252"/>
      <c r="Q462" s="252"/>
      <c r="R462" s="224">
        <f>VLOOKUP($C462,Projections2[[#All],[ISOCode]:[Total 2024 Colombian Returnees]],12,0)</f>
        <v>0</v>
      </c>
      <c r="S462" s="225"/>
      <c r="T462" s="242"/>
      <c r="U462" s="242"/>
      <c r="V462" s="242"/>
      <c r="W462" s="242">
        <f t="shared" si="169"/>
        <v>0</v>
      </c>
      <c r="X462" s="242"/>
      <c r="Y462" s="242">
        <f>VLOOKUP($C462,Projections2[[#All],[ISOCode]:[Total 2024 Colombian Returnees]],17,0)</f>
        <v>0</v>
      </c>
      <c r="Z462" s="243"/>
      <c r="AA462" s="263"/>
      <c r="AB462" s="263"/>
      <c r="AC462" s="263"/>
      <c r="AD462" s="263"/>
      <c r="AE462" s="263"/>
      <c r="AF462" s="263">
        <f>VLOOKUP($C462,Projections2[[#All],[ISOCode]:[Total 2024 Colombian Returnees]],22,0)</f>
        <v>0</v>
      </c>
      <c r="AG462" s="262"/>
      <c r="AH462" s="264"/>
      <c r="AI462" s="264"/>
      <c r="AJ462" s="264"/>
      <c r="AK462" s="264"/>
      <c r="AL462" s="264"/>
      <c r="AM462" s="230">
        <f>VLOOKUP($C462,Projections2[[#All],[ISOCode]:[Total 2024 Colombian Returnees]],27,0)</f>
        <v>0</v>
      </c>
      <c r="AN462" s="265"/>
      <c r="AO462" s="232"/>
      <c r="AP462" s="232"/>
      <c r="AQ462" s="232"/>
      <c r="AR462" s="232"/>
      <c r="AS462" s="232"/>
      <c r="AT462" s="232">
        <f>VLOOKUP($C462,Projections2[[#All],[ISOCode]:[Total 2024 Colombian Returnees]],32,0)</f>
        <v>0</v>
      </c>
      <c r="AU462" s="233"/>
      <c r="AV462" s="234"/>
      <c r="AW462" s="234"/>
      <c r="AX462" s="234"/>
      <c r="AY462" s="234"/>
      <c r="AZ462" s="234"/>
      <c r="BA462" s="234">
        <f>VLOOKUP($C462,Projections2[[#All],[ISOCode]:[Total 2024 Colombian Returnees]],37,0)</f>
        <v>0</v>
      </c>
      <c r="BB462" s="235"/>
      <c r="BC462" s="360" t="str">
        <f t="shared" si="175"/>
        <v>Ok</v>
      </c>
      <c r="BD462" s="361" t="str">
        <f t="shared" si="176"/>
        <v>Ok</v>
      </c>
      <c r="BE462" s="361" t="str">
        <f t="shared" si="177"/>
        <v>Ok</v>
      </c>
      <c r="BF462" s="361" t="str">
        <f t="shared" si="178"/>
        <v>Ok</v>
      </c>
      <c r="BG462" s="362" t="str">
        <f t="shared" si="179"/>
        <v>Ok</v>
      </c>
      <c r="BH462" s="360" t="str">
        <f t="shared" si="180"/>
        <v>Ok</v>
      </c>
      <c r="BI462" s="361" t="str">
        <f t="shared" si="181"/>
        <v>Ok</v>
      </c>
      <c r="BJ462" s="361" t="str">
        <f t="shared" si="182"/>
        <v>Ok</v>
      </c>
      <c r="BK462" s="361" t="str">
        <f t="shared" si="183"/>
        <v>Ok</v>
      </c>
      <c r="BL462" s="361" t="str">
        <f t="shared" si="184"/>
        <v>Ok</v>
      </c>
      <c r="BM462" s="361" t="str">
        <f t="shared" si="185"/>
        <v>Ok</v>
      </c>
      <c r="BN462" s="362" t="str">
        <f t="shared" si="186"/>
        <v>Ok</v>
      </c>
      <c r="BO462" s="360" t="str">
        <f t="shared" si="187"/>
        <v>No Pop.</v>
      </c>
      <c r="BP462" s="361" t="str">
        <f t="shared" si="188"/>
        <v>No Pop.</v>
      </c>
      <c r="BQ462" s="361" t="str">
        <f t="shared" si="189"/>
        <v>No Pop.</v>
      </c>
      <c r="BR462" s="361" t="str">
        <f t="shared" si="190"/>
        <v>No Pop.</v>
      </c>
      <c r="BS462" s="361" t="str">
        <f t="shared" si="191"/>
        <v>No Pop.</v>
      </c>
      <c r="BT462" s="361" t="str">
        <f t="shared" si="192"/>
        <v>No Pop.</v>
      </c>
      <c r="BU462" s="362" t="str">
        <f t="shared" si="193"/>
        <v>No Pop.</v>
      </c>
      <c r="BV462" s="360" t="str">
        <f>IF(M462&lt;=VLOOKUP($C462,Projections2[[#All],[ISOCode]:[Total 2024 Colombian Returnees]],'Population Projection V2'!$J$167,FALSE),"OK", "Review")</f>
        <v>OK</v>
      </c>
      <c r="BW462" s="361" t="str">
        <f>IF(N462&lt;=VLOOKUP($C462,Projections2[[#All],[ISOCode]:[Total 2024 Colombian Returnees]],'Population Projection V2'!$K$167,FALSE),"OK", "Review")</f>
        <v>OK</v>
      </c>
      <c r="BX462" s="361" t="str">
        <f>IF(O462&lt;=VLOOKUP($C462,Projections2[[#All],[ISOCode]:[Total 2024 Colombian Returnees]],'Population Projection V2'!$L$167,FALSE),"OK", "Review")</f>
        <v>OK</v>
      </c>
      <c r="BY462" s="361" t="str">
        <f>IF(P462&lt;=VLOOKUP($C462,Projections2[[#All],[ISOCode]:[Total 2024 Colombian Returnees]],'Population Projection V2'!$M$167,FALSE),"OK", "Review")</f>
        <v>OK</v>
      </c>
      <c r="BZ462" s="361" t="str">
        <f>IF(Q462&lt;=VLOOKUP($C462,Projections2[[#All],[ISOCode]:[Total 2024 Colombian Returnees]],'Population Projection V2'!$N$167,FALSE),"OK", "Review")</f>
        <v>OK</v>
      </c>
      <c r="CA462" s="361" t="str">
        <f>IF(T462&lt;=VLOOKUP($C462,Projections2[[#All],[ISOCode]:[Total 2024 Colombian Returnees]],'Population Projection V2'!$O$167,FALSE),"OK", "Review")</f>
        <v>OK</v>
      </c>
      <c r="CB462" s="361" t="str">
        <f>IF(U462&lt;=VLOOKUP($C462,Projections2[[#All],[ISOCode]:[Total 2024 Colombian Returnees]],'Population Projection V2'!$P$167,FALSE),"OK", "Review")</f>
        <v>OK</v>
      </c>
      <c r="CC462" s="361" t="str">
        <f>IF(V462&lt;=VLOOKUP($C462,Projections2[[#All],[ISOCode]:[Total 2024 Colombian Returnees]],'Population Projection V2'!$Q$167,FALSE),"OK", "Review")</f>
        <v>OK</v>
      </c>
      <c r="CD462" s="361" t="str">
        <f>IF(W462&lt;=VLOOKUP($C462,Projections2[[#All],[ISOCode]:[Total 2024 Colombian Returnees]],'Population Projection V2'!$R$167,FALSE),"OK", "Review")</f>
        <v>OK</v>
      </c>
      <c r="CE462" s="361" t="str">
        <f>IF(X462&lt;=VLOOKUP($C462,Projections2[[#All],[ISOCode]:[Total 2024 Colombian Returnees]],'Population Projection V2'!$S$167,FALSE),"OK", "Review")</f>
        <v>OK</v>
      </c>
      <c r="CF462" s="361" t="str">
        <f>IF(AA462&lt;=VLOOKUP($C462,Projections2[[#All],[ISOCode]:[Total 2024 Colombian Returnees]],'Population Projection V2'!$T$167,FALSE),"OK", "Review")</f>
        <v>OK</v>
      </c>
      <c r="CG462" s="361" t="str">
        <f>IF(AB462&lt;=VLOOKUP($C462,Projections2[[#All],[ISOCode]:[Total 2024 Colombian Returnees]],'Population Projection V2'!$U$167,FALSE),"OK", "Review")</f>
        <v>OK</v>
      </c>
      <c r="CH462" s="361" t="str">
        <f>IF(AC462&lt;=VLOOKUP($C462,Projections2[[#All],[ISOCode]:[Total 2024 Colombian Returnees]],'Population Projection V2'!$V$167,FALSE),"OK", "Review")</f>
        <v>OK</v>
      </c>
      <c r="CI462" s="361" t="str">
        <f>IF(AD462&lt;=VLOOKUP($C462,Projections2[[#All],[ISOCode]:[Total 2024 Colombian Returnees]],'Population Projection V2'!$W$167,FALSE),"OK", "Review")</f>
        <v>OK</v>
      </c>
      <c r="CJ462" s="361" t="str">
        <f>IF(AE462&lt;=VLOOKUP($C462,Projections2[[#All],[ISOCode]:[Total 2024 Colombian Returnees]],'Population Projection V2'!$X$167,FALSE),"OK", "Review")</f>
        <v>OK</v>
      </c>
      <c r="CK462" s="361" t="str">
        <f>IF(AH462&lt;=VLOOKUP($C462,Projections2[[#All],[ISOCode]:[Total 2024 Colombian Returnees]],'Population Projection V2'!$Y$167,FALSE),"OK", "Review")</f>
        <v>OK</v>
      </c>
      <c r="CL462" s="361" t="str">
        <f>IF(AI462&lt;=VLOOKUP($C462,Projections2[[#All],[ISOCode]:[Total 2024 Colombian Returnees]],'Population Projection V2'!$Z$167,FALSE),"OK", "Review")</f>
        <v>OK</v>
      </c>
      <c r="CM462" s="361" t="str">
        <f>IF(AJ462&lt;=VLOOKUP($C462,Projections2[[#All],[ISOCode]:[Total 2024 Colombian Returnees]],'Population Projection V2'!$AA$167,FALSE),"OK", "Review")</f>
        <v>OK</v>
      </c>
      <c r="CN462" s="361" t="str">
        <f>IF(AK462&lt;=VLOOKUP($C462,Projections2[[#All],[ISOCode]:[Total 2024 Colombian Returnees]],'Population Projection V2'!$AB$167,FALSE),"OK", "Review")</f>
        <v>OK</v>
      </c>
      <c r="CO462" s="361" t="str">
        <f>IF(AL462&lt;=VLOOKUP($C462,Projections2[[#All],[ISOCode]:[Total 2024 Colombian Returnees]],'Population Projection V2'!$AC$167,FALSE),"OK", "Review")</f>
        <v>OK</v>
      </c>
      <c r="CP462" s="361" t="str">
        <f>IF(AO462&lt;=VLOOKUP($C462,Projections2[[#All],[ISOCode]:[Total 2024 Colombian Returnees]],'Population Projection V2'!$AD$167,FALSE),"OK", "Review")</f>
        <v>OK</v>
      </c>
      <c r="CQ462" s="361" t="str">
        <f>IF(AP462&lt;=VLOOKUP($C462,Projections2[[#All],[ISOCode]:[Total 2024 Colombian Returnees]],'Population Projection V2'!$AE$167,FALSE),"OK", "Review")</f>
        <v>OK</v>
      </c>
      <c r="CR462" s="361" t="str">
        <f>IF(AQ462&lt;=VLOOKUP($C462,Projections2[[#All],[ISOCode]:[Total 2024 Colombian Returnees]],'Population Projection V2'!$AF$167,FALSE),"OK", "Review")</f>
        <v>OK</v>
      </c>
      <c r="CS462" s="361" t="str">
        <f>IF(AR462&lt;=VLOOKUP($C462,Projections2[[#All],[ISOCode]:[Total 2024 Colombian Returnees]],'Population Projection V2'!$AG$167,FALSE),"OK", "Review")</f>
        <v>OK</v>
      </c>
      <c r="CT462" s="361" t="str">
        <f>IF(AS462&lt;=VLOOKUP($C462,Projections2[[#All],[ISOCode]:[Total 2024 Colombian Returnees]],'Population Projection V2'!$AH$167,FALSE),"OK", "Review")</f>
        <v>OK</v>
      </c>
      <c r="CU462" s="361" t="str">
        <f>IF(AV462&lt;=VLOOKUP($C462,Projections2[[#All],[ISOCode]:[Total 2024 Colombian Returnees]],'Population Projection V2'!$AI$167,FALSE),"OK", "Review")</f>
        <v>OK</v>
      </c>
      <c r="CV462" s="361" t="str">
        <f>IF(AW462&lt;=VLOOKUP($C462,Projections2[[#All],[ISOCode]:[Total 2024 Colombian Returnees]],'Population Projection V2'!$AJ$167,FALSE),"OK", "Review")</f>
        <v>OK</v>
      </c>
      <c r="CW462" s="361" t="str">
        <f>IF(AX462&lt;=VLOOKUP($C462,Projections2[[#All],[ISOCode]:[Total 2024 Colombian Returnees]],'Population Projection V2'!$AK$167,FALSE),"OK", "Review")</f>
        <v>OK</v>
      </c>
      <c r="CX462" s="361" t="str">
        <f>IF(AY462&lt;=VLOOKUP($C462,Projections2[[#All],[ISOCode]:[Total 2024 Colombian Returnees]],'Population Projection V2'!$AL$167,FALSE),"OK", "Review")</f>
        <v>OK</v>
      </c>
      <c r="CY462" s="362" t="str">
        <f>IF(AZ462&lt;=VLOOKUP($C462,Projections2[[#All],[ISOCode]:[Total 2024 Colombian Returnees]],'Population Projection V2'!$AM$167,FALSE),"OK", "Review")</f>
        <v>OK</v>
      </c>
    </row>
    <row r="463" spans="1:103" ht="25.5" x14ac:dyDescent="0.25">
      <c r="A463" s="248" t="s">
        <v>146</v>
      </c>
      <c r="B463" s="249" t="s">
        <v>63</v>
      </c>
      <c r="C463" s="249" t="s">
        <v>220</v>
      </c>
      <c r="D463" s="250" t="s">
        <v>421</v>
      </c>
      <c r="E463" s="249" t="s">
        <v>426</v>
      </c>
      <c r="F463" s="240">
        <f t="shared" si="170"/>
        <v>0</v>
      </c>
      <c r="G463" s="240">
        <f t="shared" si="171"/>
        <v>0</v>
      </c>
      <c r="H463" s="240">
        <f t="shared" si="172"/>
        <v>0</v>
      </c>
      <c r="I463" s="240">
        <f t="shared" si="173"/>
        <v>0</v>
      </c>
      <c r="J463" s="240">
        <f t="shared" si="174"/>
        <v>0</v>
      </c>
      <c r="K463" s="240">
        <f>VLOOKUP($C463,Projections2[[#All],[ISOCode]:[Total 2024 Colombian Returnees]],7,0)</f>
        <v>0</v>
      </c>
      <c r="L463" s="251"/>
      <c r="M463" s="252"/>
      <c r="N463" s="252"/>
      <c r="O463" s="252"/>
      <c r="P463" s="252"/>
      <c r="Q463" s="252"/>
      <c r="R463" s="224">
        <f>VLOOKUP($C463,Projections2[[#All],[ISOCode]:[Total 2024 Colombian Returnees]],12,0)</f>
        <v>0</v>
      </c>
      <c r="S463" s="225"/>
      <c r="T463" s="242"/>
      <c r="U463" s="242"/>
      <c r="V463" s="242"/>
      <c r="W463" s="242"/>
      <c r="X463" s="242"/>
      <c r="Y463" s="242">
        <f>VLOOKUP($C463,Projections2[[#All],[ISOCode]:[Total 2024 Colombian Returnees]],17,0)</f>
        <v>0</v>
      </c>
      <c r="Z463" s="243"/>
      <c r="AA463" s="263"/>
      <c r="AB463" s="263"/>
      <c r="AC463" s="263"/>
      <c r="AD463" s="263"/>
      <c r="AE463" s="263"/>
      <c r="AF463" s="263">
        <f>VLOOKUP($C463,Projections2[[#All],[ISOCode]:[Total 2024 Colombian Returnees]],22,0)</f>
        <v>0</v>
      </c>
      <c r="AG463" s="262"/>
      <c r="AH463" s="256"/>
      <c r="AI463" s="256"/>
      <c r="AJ463" s="256"/>
      <c r="AK463" s="256"/>
      <c r="AL463" s="256"/>
      <c r="AM463" s="230">
        <f>VLOOKUP($C463,Projections2[[#All],[ISOCode]:[Total 2024 Colombian Returnees]],27,0)</f>
        <v>0</v>
      </c>
      <c r="AN463" s="231"/>
      <c r="AO463" s="232"/>
      <c r="AP463" s="232"/>
      <c r="AQ463" s="232"/>
      <c r="AR463" s="232"/>
      <c r="AS463" s="232"/>
      <c r="AT463" s="232">
        <f>VLOOKUP($C463,Projections2[[#All],[ISOCode]:[Total 2024 Colombian Returnees]],32,0)</f>
        <v>0</v>
      </c>
      <c r="AU463" s="233"/>
      <c r="AV463" s="234"/>
      <c r="AW463" s="234"/>
      <c r="AX463" s="234"/>
      <c r="AY463" s="234"/>
      <c r="AZ463" s="234"/>
      <c r="BA463" s="234">
        <f>VLOOKUP($C463,Projections2[[#All],[ISOCode]:[Total 2024 Colombian Returnees]],37,0)</f>
        <v>0</v>
      </c>
      <c r="BB463" s="235"/>
      <c r="BC463" s="360" t="str">
        <f t="shared" si="175"/>
        <v>Ok</v>
      </c>
      <c r="BD463" s="361" t="str">
        <f t="shared" si="176"/>
        <v>Ok</v>
      </c>
      <c r="BE463" s="361" t="str">
        <f t="shared" si="177"/>
        <v>Ok</v>
      </c>
      <c r="BF463" s="361" t="str">
        <f t="shared" si="178"/>
        <v>Ok</v>
      </c>
      <c r="BG463" s="362" t="str">
        <f t="shared" si="179"/>
        <v>Ok</v>
      </c>
      <c r="BH463" s="360" t="str">
        <f t="shared" si="180"/>
        <v>Ok</v>
      </c>
      <c r="BI463" s="361" t="str">
        <f t="shared" si="181"/>
        <v>Ok</v>
      </c>
      <c r="BJ463" s="361" t="str">
        <f t="shared" si="182"/>
        <v>Ok</v>
      </c>
      <c r="BK463" s="361" t="str">
        <f t="shared" si="183"/>
        <v>Ok</v>
      </c>
      <c r="BL463" s="361" t="str">
        <f t="shared" si="184"/>
        <v>Ok</v>
      </c>
      <c r="BM463" s="361" t="str">
        <f t="shared" si="185"/>
        <v>Ok</v>
      </c>
      <c r="BN463" s="362" t="str">
        <f t="shared" si="186"/>
        <v>Ok</v>
      </c>
      <c r="BO463" s="360" t="str">
        <f t="shared" si="187"/>
        <v>No Pop.</v>
      </c>
      <c r="BP463" s="361" t="str">
        <f t="shared" si="188"/>
        <v>No Pop.</v>
      </c>
      <c r="BQ463" s="361" t="str">
        <f t="shared" si="189"/>
        <v>No Pop.</v>
      </c>
      <c r="BR463" s="361" t="str">
        <f t="shared" si="190"/>
        <v>No Pop.</v>
      </c>
      <c r="BS463" s="361" t="str">
        <f t="shared" si="191"/>
        <v>No Pop.</v>
      </c>
      <c r="BT463" s="361" t="str">
        <f t="shared" si="192"/>
        <v>No Pop.</v>
      </c>
      <c r="BU463" s="362" t="str">
        <f t="shared" si="193"/>
        <v>No Pop.</v>
      </c>
      <c r="BV463" s="360" t="str">
        <f>IF(M463&lt;=VLOOKUP($C463,Projections2[[#All],[ISOCode]:[Total 2024 Colombian Returnees]],'Population Projection V2'!$J$167,FALSE),"OK", "Review")</f>
        <v>OK</v>
      </c>
      <c r="BW463" s="361" t="str">
        <f>IF(N463&lt;=VLOOKUP($C463,Projections2[[#All],[ISOCode]:[Total 2024 Colombian Returnees]],'Population Projection V2'!$K$167,FALSE),"OK", "Review")</f>
        <v>OK</v>
      </c>
      <c r="BX463" s="361" t="str">
        <f>IF(O463&lt;=VLOOKUP($C463,Projections2[[#All],[ISOCode]:[Total 2024 Colombian Returnees]],'Population Projection V2'!$L$167,FALSE),"OK", "Review")</f>
        <v>OK</v>
      </c>
      <c r="BY463" s="361" t="str">
        <f>IF(P463&lt;=VLOOKUP($C463,Projections2[[#All],[ISOCode]:[Total 2024 Colombian Returnees]],'Population Projection V2'!$M$167,FALSE),"OK", "Review")</f>
        <v>OK</v>
      </c>
      <c r="BZ463" s="361" t="str">
        <f>IF(Q463&lt;=VLOOKUP($C463,Projections2[[#All],[ISOCode]:[Total 2024 Colombian Returnees]],'Population Projection V2'!$N$167,FALSE),"OK", "Review")</f>
        <v>OK</v>
      </c>
      <c r="CA463" s="361" t="str">
        <f>IF(T463&lt;=VLOOKUP($C463,Projections2[[#All],[ISOCode]:[Total 2024 Colombian Returnees]],'Population Projection V2'!$O$167,FALSE),"OK", "Review")</f>
        <v>OK</v>
      </c>
      <c r="CB463" s="361" t="str">
        <f>IF(U463&lt;=VLOOKUP($C463,Projections2[[#All],[ISOCode]:[Total 2024 Colombian Returnees]],'Population Projection V2'!$P$167,FALSE),"OK", "Review")</f>
        <v>OK</v>
      </c>
      <c r="CC463" s="361" t="str">
        <f>IF(V463&lt;=VLOOKUP($C463,Projections2[[#All],[ISOCode]:[Total 2024 Colombian Returnees]],'Population Projection V2'!$Q$167,FALSE),"OK", "Review")</f>
        <v>OK</v>
      </c>
      <c r="CD463" s="361" t="str">
        <f>IF(W463&lt;=VLOOKUP($C463,Projections2[[#All],[ISOCode]:[Total 2024 Colombian Returnees]],'Population Projection V2'!$R$167,FALSE),"OK", "Review")</f>
        <v>OK</v>
      </c>
      <c r="CE463" s="361" t="str">
        <f>IF(X463&lt;=VLOOKUP($C463,Projections2[[#All],[ISOCode]:[Total 2024 Colombian Returnees]],'Population Projection V2'!$S$167,FALSE),"OK", "Review")</f>
        <v>OK</v>
      </c>
      <c r="CF463" s="361" t="str">
        <f>IF(AA463&lt;=VLOOKUP($C463,Projections2[[#All],[ISOCode]:[Total 2024 Colombian Returnees]],'Population Projection V2'!$T$167,FALSE),"OK", "Review")</f>
        <v>OK</v>
      </c>
      <c r="CG463" s="361" t="str">
        <f>IF(AB463&lt;=VLOOKUP($C463,Projections2[[#All],[ISOCode]:[Total 2024 Colombian Returnees]],'Population Projection V2'!$U$167,FALSE),"OK", "Review")</f>
        <v>OK</v>
      </c>
      <c r="CH463" s="361" t="str">
        <f>IF(AC463&lt;=VLOOKUP($C463,Projections2[[#All],[ISOCode]:[Total 2024 Colombian Returnees]],'Population Projection V2'!$V$167,FALSE),"OK", "Review")</f>
        <v>OK</v>
      </c>
      <c r="CI463" s="361" t="str">
        <f>IF(AD463&lt;=VLOOKUP($C463,Projections2[[#All],[ISOCode]:[Total 2024 Colombian Returnees]],'Population Projection V2'!$W$167,FALSE),"OK", "Review")</f>
        <v>OK</v>
      </c>
      <c r="CJ463" s="361" t="str">
        <f>IF(AE463&lt;=VLOOKUP($C463,Projections2[[#All],[ISOCode]:[Total 2024 Colombian Returnees]],'Population Projection V2'!$X$167,FALSE),"OK", "Review")</f>
        <v>OK</v>
      </c>
      <c r="CK463" s="361" t="str">
        <f>IF(AH463&lt;=VLOOKUP($C463,Projections2[[#All],[ISOCode]:[Total 2024 Colombian Returnees]],'Population Projection V2'!$Y$167,FALSE),"OK", "Review")</f>
        <v>OK</v>
      </c>
      <c r="CL463" s="361" t="str">
        <f>IF(AI463&lt;=VLOOKUP($C463,Projections2[[#All],[ISOCode]:[Total 2024 Colombian Returnees]],'Population Projection V2'!$Z$167,FALSE),"OK", "Review")</f>
        <v>OK</v>
      </c>
      <c r="CM463" s="361" t="str">
        <f>IF(AJ463&lt;=VLOOKUP($C463,Projections2[[#All],[ISOCode]:[Total 2024 Colombian Returnees]],'Population Projection V2'!$AA$167,FALSE),"OK", "Review")</f>
        <v>OK</v>
      </c>
      <c r="CN463" s="361" t="str">
        <f>IF(AK463&lt;=VLOOKUP($C463,Projections2[[#All],[ISOCode]:[Total 2024 Colombian Returnees]],'Population Projection V2'!$AB$167,FALSE),"OK", "Review")</f>
        <v>OK</v>
      </c>
      <c r="CO463" s="361" t="str">
        <f>IF(AL463&lt;=VLOOKUP($C463,Projections2[[#All],[ISOCode]:[Total 2024 Colombian Returnees]],'Population Projection V2'!$AC$167,FALSE),"OK", "Review")</f>
        <v>OK</v>
      </c>
      <c r="CP463" s="361" t="str">
        <f>IF(AO463&lt;=VLOOKUP($C463,Projections2[[#All],[ISOCode]:[Total 2024 Colombian Returnees]],'Population Projection V2'!$AD$167,FALSE),"OK", "Review")</f>
        <v>OK</v>
      </c>
      <c r="CQ463" s="361" t="str">
        <f>IF(AP463&lt;=VLOOKUP($C463,Projections2[[#All],[ISOCode]:[Total 2024 Colombian Returnees]],'Population Projection V2'!$AE$167,FALSE),"OK", "Review")</f>
        <v>OK</v>
      </c>
      <c r="CR463" s="361" t="str">
        <f>IF(AQ463&lt;=VLOOKUP($C463,Projections2[[#All],[ISOCode]:[Total 2024 Colombian Returnees]],'Population Projection V2'!$AF$167,FALSE),"OK", "Review")</f>
        <v>OK</v>
      </c>
      <c r="CS463" s="361" t="str">
        <f>IF(AR463&lt;=VLOOKUP($C463,Projections2[[#All],[ISOCode]:[Total 2024 Colombian Returnees]],'Population Projection V2'!$AG$167,FALSE),"OK", "Review")</f>
        <v>OK</v>
      </c>
      <c r="CT463" s="361" t="str">
        <f>IF(AS463&lt;=VLOOKUP($C463,Projections2[[#All],[ISOCode]:[Total 2024 Colombian Returnees]],'Population Projection V2'!$AH$167,FALSE),"OK", "Review")</f>
        <v>OK</v>
      </c>
      <c r="CU463" s="361" t="str">
        <f>IF(AV463&lt;=VLOOKUP($C463,Projections2[[#All],[ISOCode]:[Total 2024 Colombian Returnees]],'Population Projection V2'!$AI$167,FALSE),"OK", "Review")</f>
        <v>OK</v>
      </c>
      <c r="CV463" s="361" t="str">
        <f>IF(AW463&lt;=VLOOKUP($C463,Projections2[[#All],[ISOCode]:[Total 2024 Colombian Returnees]],'Population Projection V2'!$AJ$167,FALSE),"OK", "Review")</f>
        <v>OK</v>
      </c>
      <c r="CW463" s="361" t="str">
        <f>IF(AX463&lt;=VLOOKUP($C463,Projections2[[#All],[ISOCode]:[Total 2024 Colombian Returnees]],'Population Projection V2'!$AK$167,FALSE),"OK", "Review")</f>
        <v>OK</v>
      </c>
      <c r="CX463" s="361" t="str">
        <f>IF(AY463&lt;=VLOOKUP($C463,Projections2[[#All],[ISOCode]:[Total 2024 Colombian Returnees]],'Population Projection V2'!$AL$167,FALSE),"OK", "Review")</f>
        <v>OK</v>
      </c>
      <c r="CY463" s="362" t="str">
        <f>IF(AZ463&lt;=VLOOKUP($C463,Projections2[[#All],[ISOCode]:[Total 2024 Colombian Returnees]],'Population Projection V2'!$AM$167,FALSE),"OK", "Review")</f>
        <v>OK</v>
      </c>
    </row>
    <row r="464" spans="1:103" ht="25.5" x14ac:dyDescent="0.25">
      <c r="A464" s="248" t="s">
        <v>146</v>
      </c>
      <c r="B464" s="249" t="s">
        <v>63</v>
      </c>
      <c r="C464" s="249" t="s">
        <v>220</v>
      </c>
      <c r="D464" s="250" t="s">
        <v>421</v>
      </c>
      <c r="E464" s="249" t="s">
        <v>427</v>
      </c>
      <c r="F464" s="240">
        <f t="shared" si="170"/>
        <v>0</v>
      </c>
      <c r="G464" s="240">
        <f t="shared" si="171"/>
        <v>0</v>
      </c>
      <c r="H464" s="240">
        <f t="shared" si="172"/>
        <v>0</v>
      </c>
      <c r="I464" s="240">
        <f t="shared" si="173"/>
        <v>0</v>
      </c>
      <c r="J464" s="240">
        <f t="shared" si="174"/>
        <v>0</v>
      </c>
      <c r="K464" s="240">
        <f>VLOOKUP($C464,Projections2[[#All],[ISOCode]:[Total 2024 Colombian Returnees]],7,0)</f>
        <v>0</v>
      </c>
      <c r="L464" s="251"/>
      <c r="M464" s="252"/>
      <c r="N464" s="252"/>
      <c r="O464" s="252"/>
      <c r="P464" s="252"/>
      <c r="Q464" s="252"/>
      <c r="R464" s="224">
        <f>VLOOKUP($C464,Projections2[[#All],[ISOCode]:[Total 2024 Colombian Returnees]],12,0)</f>
        <v>0</v>
      </c>
      <c r="S464" s="225"/>
      <c r="T464" s="242"/>
      <c r="U464" s="242"/>
      <c r="V464" s="242"/>
      <c r="W464" s="242">
        <f t="shared" ref="W464:W470" si="194">X464-V464-U464-T464</f>
        <v>0</v>
      </c>
      <c r="X464" s="242"/>
      <c r="Y464" s="242">
        <f>VLOOKUP($C464,Projections2[[#All],[ISOCode]:[Total 2024 Colombian Returnees]],17,0)</f>
        <v>0</v>
      </c>
      <c r="Z464" s="243"/>
      <c r="AA464" s="263"/>
      <c r="AB464" s="263"/>
      <c r="AC464" s="263"/>
      <c r="AD464" s="263"/>
      <c r="AE464" s="263"/>
      <c r="AF464" s="263">
        <f>VLOOKUP($C464,Projections2[[#All],[ISOCode]:[Total 2024 Colombian Returnees]],22,0)</f>
        <v>0</v>
      </c>
      <c r="AG464" s="262"/>
      <c r="AH464" s="264"/>
      <c r="AI464" s="264"/>
      <c r="AJ464" s="264"/>
      <c r="AK464" s="264"/>
      <c r="AL464" s="264"/>
      <c r="AM464" s="230">
        <f>VLOOKUP($C464,Projections2[[#All],[ISOCode]:[Total 2024 Colombian Returnees]],27,0)</f>
        <v>0</v>
      </c>
      <c r="AN464" s="265"/>
      <c r="AO464" s="232"/>
      <c r="AP464" s="232"/>
      <c r="AQ464" s="232"/>
      <c r="AR464" s="232"/>
      <c r="AS464" s="232"/>
      <c r="AT464" s="232">
        <f>VLOOKUP($C464,Projections2[[#All],[ISOCode]:[Total 2024 Colombian Returnees]],32,0)</f>
        <v>0</v>
      </c>
      <c r="AU464" s="233"/>
      <c r="AV464" s="234"/>
      <c r="AW464" s="234"/>
      <c r="AX464" s="234"/>
      <c r="AY464" s="234"/>
      <c r="AZ464" s="234"/>
      <c r="BA464" s="234">
        <f>VLOOKUP($C464,Projections2[[#All],[ISOCode]:[Total 2024 Colombian Returnees]],37,0)</f>
        <v>0</v>
      </c>
      <c r="BB464" s="235"/>
      <c r="BC464" s="360" t="str">
        <f t="shared" si="175"/>
        <v>Ok</v>
      </c>
      <c r="BD464" s="361" t="str">
        <f t="shared" si="176"/>
        <v>Ok</v>
      </c>
      <c r="BE464" s="361" t="str">
        <f t="shared" si="177"/>
        <v>Ok</v>
      </c>
      <c r="BF464" s="361" t="str">
        <f t="shared" si="178"/>
        <v>Ok</v>
      </c>
      <c r="BG464" s="362" t="str">
        <f t="shared" si="179"/>
        <v>Ok</v>
      </c>
      <c r="BH464" s="360" t="str">
        <f t="shared" si="180"/>
        <v>Ok</v>
      </c>
      <c r="BI464" s="361" t="str">
        <f t="shared" si="181"/>
        <v>Ok</v>
      </c>
      <c r="BJ464" s="361" t="str">
        <f t="shared" si="182"/>
        <v>Ok</v>
      </c>
      <c r="BK464" s="361" t="str">
        <f t="shared" si="183"/>
        <v>Ok</v>
      </c>
      <c r="BL464" s="361" t="str">
        <f t="shared" si="184"/>
        <v>Ok</v>
      </c>
      <c r="BM464" s="361" t="str">
        <f t="shared" si="185"/>
        <v>Ok</v>
      </c>
      <c r="BN464" s="362" t="str">
        <f t="shared" si="186"/>
        <v>Ok</v>
      </c>
      <c r="BO464" s="360" t="str">
        <f t="shared" si="187"/>
        <v>No Pop.</v>
      </c>
      <c r="BP464" s="361" t="str">
        <f t="shared" si="188"/>
        <v>No Pop.</v>
      </c>
      <c r="BQ464" s="361" t="str">
        <f t="shared" si="189"/>
        <v>No Pop.</v>
      </c>
      <c r="BR464" s="361" t="str">
        <f t="shared" si="190"/>
        <v>No Pop.</v>
      </c>
      <c r="BS464" s="361" t="str">
        <f t="shared" si="191"/>
        <v>No Pop.</v>
      </c>
      <c r="BT464" s="361" t="str">
        <f t="shared" si="192"/>
        <v>No Pop.</v>
      </c>
      <c r="BU464" s="362" t="str">
        <f t="shared" si="193"/>
        <v>No Pop.</v>
      </c>
      <c r="BV464" s="360" t="str">
        <f>IF(M464&lt;=VLOOKUP($C464,Projections2[[#All],[ISOCode]:[Total 2024 Colombian Returnees]],'Population Projection V2'!$J$167,FALSE),"OK", "Review")</f>
        <v>OK</v>
      </c>
      <c r="BW464" s="361" t="str">
        <f>IF(N464&lt;=VLOOKUP($C464,Projections2[[#All],[ISOCode]:[Total 2024 Colombian Returnees]],'Population Projection V2'!$K$167,FALSE),"OK", "Review")</f>
        <v>OK</v>
      </c>
      <c r="BX464" s="361" t="str">
        <f>IF(O464&lt;=VLOOKUP($C464,Projections2[[#All],[ISOCode]:[Total 2024 Colombian Returnees]],'Population Projection V2'!$L$167,FALSE),"OK", "Review")</f>
        <v>OK</v>
      </c>
      <c r="BY464" s="361" t="str">
        <f>IF(P464&lt;=VLOOKUP($C464,Projections2[[#All],[ISOCode]:[Total 2024 Colombian Returnees]],'Population Projection V2'!$M$167,FALSE),"OK", "Review")</f>
        <v>OK</v>
      </c>
      <c r="BZ464" s="361" t="str">
        <f>IF(Q464&lt;=VLOOKUP($C464,Projections2[[#All],[ISOCode]:[Total 2024 Colombian Returnees]],'Population Projection V2'!$N$167,FALSE),"OK", "Review")</f>
        <v>OK</v>
      </c>
      <c r="CA464" s="361" t="str">
        <f>IF(T464&lt;=VLOOKUP($C464,Projections2[[#All],[ISOCode]:[Total 2024 Colombian Returnees]],'Population Projection V2'!$O$167,FALSE),"OK", "Review")</f>
        <v>OK</v>
      </c>
      <c r="CB464" s="361" t="str">
        <f>IF(U464&lt;=VLOOKUP($C464,Projections2[[#All],[ISOCode]:[Total 2024 Colombian Returnees]],'Population Projection V2'!$P$167,FALSE),"OK", "Review")</f>
        <v>OK</v>
      </c>
      <c r="CC464" s="361" t="str">
        <f>IF(V464&lt;=VLOOKUP($C464,Projections2[[#All],[ISOCode]:[Total 2024 Colombian Returnees]],'Population Projection V2'!$Q$167,FALSE),"OK", "Review")</f>
        <v>OK</v>
      </c>
      <c r="CD464" s="361" t="str">
        <f>IF(W464&lt;=VLOOKUP($C464,Projections2[[#All],[ISOCode]:[Total 2024 Colombian Returnees]],'Population Projection V2'!$R$167,FALSE),"OK", "Review")</f>
        <v>OK</v>
      </c>
      <c r="CE464" s="361" t="str">
        <f>IF(X464&lt;=VLOOKUP($C464,Projections2[[#All],[ISOCode]:[Total 2024 Colombian Returnees]],'Population Projection V2'!$S$167,FALSE),"OK", "Review")</f>
        <v>OK</v>
      </c>
      <c r="CF464" s="361" t="str">
        <f>IF(AA464&lt;=VLOOKUP($C464,Projections2[[#All],[ISOCode]:[Total 2024 Colombian Returnees]],'Population Projection V2'!$T$167,FALSE),"OK", "Review")</f>
        <v>OK</v>
      </c>
      <c r="CG464" s="361" t="str">
        <f>IF(AB464&lt;=VLOOKUP($C464,Projections2[[#All],[ISOCode]:[Total 2024 Colombian Returnees]],'Population Projection V2'!$U$167,FALSE),"OK", "Review")</f>
        <v>OK</v>
      </c>
      <c r="CH464" s="361" t="str">
        <f>IF(AC464&lt;=VLOOKUP($C464,Projections2[[#All],[ISOCode]:[Total 2024 Colombian Returnees]],'Population Projection V2'!$V$167,FALSE),"OK", "Review")</f>
        <v>OK</v>
      </c>
      <c r="CI464" s="361" t="str">
        <f>IF(AD464&lt;=VLOOKUP($C464,Projections2[[#All],[ISOCode]:[Total 2024 Colombian Returnees]],'Population Projection V2'!$W$167,FALSE),"OK", "Review")</f>
        <v>OK</v>
      </c>
      <c r="CJ464" s="361" t="str">
        <f>IF(AE464&lt;=VLOOKUP($C464,Projections2[[#All],[ISOCode]:[Total 2024 Colombian Returnees]],'Population Projection V2'!$X$167,FALSE),"OK", "Review")</f>
        <v>OK</v>
      </c>
      <c r="CK464" s="361" t="str">
        <f>IF(AH464&lt;=VLOOKUP($C464,Projections2[[#All],[ISOCode]:[Total 2024 Colombian Returnees]],'Population Projection V2'!$Y$167,FALSE),"OK", "Review")</f>
        <v>OK</v>
      </c>
      <c r="CL464" s="361" t="str">
        <f>IF(AI464&lt;=VLOOKUP($C464,Projections2[[#All],[ISOCode]:[Total 2024 Colombian Returnees]],'Population Projection V2'!$Z$167,FALSE),"OK", "Review")</f>
        <v>OK</v>
      </c>
      <c r="CM464" s="361" t="str">
        <f>IF(AJ464&lt;=VLOOKUP($C464,Projections2[[#All],[ISOCode]:[Total 2024 Colombian Returnees]],'Population Projection V2'!$AA$167,FALSE),"OK", "Review")</f>
        <v>OK</v>
      </c>
      <c r="CN464" s="361" t="str">
        <f>IF(AK464&lt;=VLOOKUP($C464,Projections2[[#All],[ISOCode]:[Total 2024 Colombian Returnees]],'Population Projection V2'!$AB$167,FALSE),"OK", "Review")</f>
        <v>OK</v>
      </c>
      <c r="CO464" s="361" t="str">
        <f>IF(AL464&lt;=VLOOKUP($C464,Projections2[[#All],[ISOCode]:[Total 2024 Colombian Returnees]],'Population Projection V2'!$AC$167,FALSE),"OK", "Review")</f>
        <v>OK</v>
      </c>
      <c r="CP464" s="361" t="str">
        <f>IF(AO464&lt;=VLOOKUP($C464,Projections2[[#All],[ISOCode]:[Total 2024 Colombian Returnees]],'Population Projection V2'!$AD$167,FALSE),"OK", "Review")</f>
        <v>OK</v>
      </c>
      <c r="CQ464" s="361" t="str">
        <f>IF(AP464&lt;=VLOOKUP($C464,Projections2[[#All],[ISOCode]:[Total 2024 Colombian Returnees]],'Population Projection V2'!$AE$167,FALSE),"OK", "Review")</f>
        <v>OK</v>
      </c>
      <c r="CR464" s="361" t="str">
        <f>IF(AQ464&lt;=VLOOKUP($C464,Projections2[[#All],[ISOCode]:[Total 2024 Colombian Returnees]],'Population Projection V2'!$AF$167,FALSE),"OK", "Review")</f>
        <v>OK</v>
      </c>
      <c r="CS464" s="361" t="str">
        <f>IF(AR464&lt;=VLOOKUP($C464,Projections2[[#All],[ISOCode]:[Total 2024 Colombian Returnees]],'Population Projection V2'!$AG$167,FALSE),"OK", "Review")</f>
        <v>OK</v>
      </c>
      <c r="CT464" s="361" t="str">
        <f>IF(AS464&lt;=VLOOKUP($C464,Projections2[[#All],[ISOCode]:[Total 2024 Colombian Returnees]],'Population Projection V2'!$AH$167,FALSE),"OK", "Review")</f>
        <v>OK</v>
      </c>
      <c r="CU464" s="361" t="str">
        <f>IF(AV464&lt;=VLOOKUP($C464,Projections2[[#All],[ISOCode]:[Total 2024 Colombian Returnees]],'Population Projection V2'!$AI$167,FALSE),"OK", "Review")</f>
        <v>OK</v>
      </c>
      <c r="CV464" s="361" t="str">
        <f>IF(AW464&lt;=VLOOKUP($C464,Projections2[[#All],[ISOCode]:[Total 2024 Colombian Returnees]],'Population Projection V2'!$AJ$167,FALSE),"OK", "Review")</f>
        <v>OK</v>
      </c>
      <c r="CW464" s="361" t="str">
        <f>IF(AX464&lt;=VLOOKUP($C464,Projections2[[#All],[ISOCode]:[Total 2024 Colombian Returnees]],'Population Projection V2'!$AK$167,FALSE),"OK", "Review")</f>
        <v>OK</v>
      </c>
      <c r="CX464" s="361" t="str">
        <f>IF(AY464&lt;=VLOOKUP($C464,Projections2[[#All],[ISOCode]:[Total 2024 Colombian Returnees]],'Population Projection V2'!$AL$167,FALSE),"OK", "Review")</f>
        <v>OK</v>
      </c>
      <c r="CY464" s="362" t="str">
        <f>IF(AZ464&lt;=VLOOKUP($C464,Projections2[[#All],[ISOCode]:[Total 2024 Colombian Returnees]],'Population Projection V2'!$AM$167,FALSE),"OK", "Review")</f>
        <v>OK</v>
      </c>
    </row>
    <row r="465" spans="1:103" ht="25.5" x14ac:dyDescent="0.25">
      <c r="A465" s="248" t="s">
        <v>146</v>
      </c>
      <c r="B465" s="249" t="s">
        <v>63</v>
      </c>
      <c r="C465" s="249" t="s">
        <v>220</v>
      </c>
      <c r="D465" s="250" t="s">
        <v>421</v>
      </c>
      <c r="E465" s="249" t="s">
        <v>428</v>
      </c>
      <c r="F465" s="240">
        <f t="shared" si="170"/>
        <v>0</v>
      </c>
      <c r="G465" s="240">
        <f t="shared" si="171"/>
        <v>0</v>
      </c>
      <c r="H465" s="240">
        <f t="shared" si="172"/>
        <v>0</v>
      </c>
      <c r="I465" s="240">
        <f t="shared" si="173"/>
        <v>0</v>
      </c>
      <c r="J465" s="240">
        <f t="shared" si="174"/>
        <v>0</v>
      </c>
      <c r="K465" s="240">
        <f>VLOOKUP($C465,Projections2[[#All],[ISOCode]:[Total 2024 Colombian Returnees]],7,0)</f>
        <v>0</v>
      </c>
      <c r="L465" s="251"/>
      <c r="M465" s="252"/>
      <c r="N465" s="252"/>
      <c r="O465" s="252"/>
      <c r="P465" s="252"/>
      <c r="Q465" s="252"/>
      <c r="R465" s="224">
        <f>VLOOKUP($C465,Projections2[[#All],[ISOCode]:[Total 2024 Colombian Returnees]],12,0)</f>
        <v>0</v>
      </c>
      <c r="S465" s="225"/>
      <c r="T465" s="242"/>
      <c r="U465" s="242"/>
      <c r="V465" s="242"/>
      <c r="W465" s="242">
        <f t="shared" si="194"/>
        <v>0</v>
      </c>
      <c r="X465" s="242"/>
      <c r="Y465" s="242">
        <f>VLOOKUP($C465,Projections2[[#All],[ISOCode]:[Total 2024 Colombian Returnees]],17,0)</f>
        <v>0</v>
      </c>
      <c r="Z465" s="243"/>
      <c r="AA465" s="263"/>
      <c r="AB465" s="263"/>
      <c r="AC465" s="263"/>
      <c r="AD465" s="263"/>
      <c r="AE465" s="263"/>
      <c r="AF465" s="263">
        <f>VLOOKUP($C465,Projections2[[#All],[ISOCode]:[Total 2024 Colombian Returnees]],22,0)</f>
        <v>0</v>
      </c>
      <c r="AG465" s="262"/>
      <c r="AH465" s="264"/>
      <c r="AI465" s="264"/>
      <c r="AJ465" s="264"/>
      <c r="AK465" s="264"/>
      <c r="AL465" s="264"/>
      <c r="AM465" s="230">
        <f>VLOOKUP($C465,Projections2[[#All],[ISOCode]:[Total 2024 Colombian Returnees]],27,0)</f>
        <v>0</v>
      </c>
      <c r="AN465" s="265"/>
      <c r="AO465" s="232"/>
      <c r="AP465" s="232"/>
      <c r="AQ465" s="232"/>
      <c r="AR465" s="232"/>
      <c r="AS465" s="232"/>
      <c r="AT465" s="232">
        <f>VLOOKUP($C465,Projections2[[#All],[ISOCode]:[Total 2024 Colombian Returnees]],32,0)</f>
        <v>0</v>
      </c>
      <c r="AU465" s="233"/>
      <c r="AV465" s="234"/>
      <c r="AW465" s="234"/>
      <c r="AX465" s="234"/>
      <c r="AY465" s="234"/>
      <c r="AZ465" s="234"/>
      <c r="BA465" s="234">
        <f>VLOOKUP($C465,Projections2[[#All],[ISOCode]:[Total 2024 Colombian Returnees]],37,0)</f>
        <v>0</v>
      </c>
      <c r="BB465" s="235"/>
      <c r="BC465" s="360" t="str">
        <f t="shared" si="175"/>
        <v>Ok</v>
      </c>
      <c r="BD465" s="361" t="str">
        <f t="shared" si="176"/>
        <v>Ok</v>
      </c>
      <c r="BE465" s="361" t="str">
        <f t="shared" si="177"/>
        <v>Ok</v>
      </c>
      <c r="BF465" s="361" t="str">
        <f t="shared" si="178"/>
        <v>Ok</v>
      </c>
      <c r="BG465" s="362" t="str">
        <f t="shared" si="179"/>
        <v>Ok</v>
      </c>
      <c r="BH465" s="360" t="str">
        <f t="shared" si="180"/>
        <v>Ok</v>
      </c>
      <c r="BI465" s="361" t="str">
        <f t="shared" si="181"/>
        <v>Ok</v>
      </c>
      <c r="BJ465" s="361" t="str">
        <f t="shared" si="182"/>
        <v>Ok</v>
      </c>
      <c r="BK465" s="361" t="str">
        <f t="shared" si="183"/>
        <v>Ok</v>
      </c>
      <c r="BL465" s="361" t="str">
        <f t="shared" si="184"/>
        <v>Ok</v>
      </c>
      <c r="BM465" s="361" t="str">
        <f t="shared" si="185"/>
        <v>Ok</v>
      </c>
      <c r="BN465" s="362" t="str">
        <f t="shared" si="186"/>
        <v>Ok</v>
      </c>
      <c r="BO465" s="360" t="str">
        <f t="shared" si="187"/>
        <v>No Pop.</v>
      </c>
      <c r="BP465" s="361" t="str">
        <f t="shared" si="188"/>
        <v>No Pop.</v>
      </c>
      <c r="BQ465" s="361" t="str">
        <f t="shared" si="189"/>
        <v>No Pop.</v>
      </c>
      <c r="BR465" s="361" t="str">
        <f t="shared" si="190"/>
        <v>No Pop.</v>
      </c>
      <c r="BS465" s="361" t="str">
        <f t="shared" si="191"/>
        <v>No Pop.</v>
      </c>
      <c r="BT465" s="361" t="str">
        <f t="shared" si="192"/>
        <v>No Pop.</v>
      </c>
      <c r="BU465" s="362" t="str">
        <f t="shared" si="193"/>
        <v>No Pop.</v>
      </c>
      <c r="BV465" s="360" t="str">
        <f>IF(M465&lt;=VLOOKUP($C465,Projections2[[#All],[ISOCode]:[Total 2024 Colombian Returnees]],'Population Projection V2'!$J$167,FALSE),"OK", "Review")</f>
        <v>OK</v>
      </c>
      <c r="BW465" s="361" t="str">
        <f>IF(N465&lt;=VLOOKUP($C465,Projections2[[#All],[ISOCode]:[Total 2024 Colombian Returnees]],'Population Projection V2'!$K$167,FALSE),"OK", "Review")</f>
        <v>OK</v>
      </c>
      <c r="BX465" s="361" t="str">
        <f>IF(O465&lt;=VLOOKUP($C465,Projections2[[#All],[ISOCode]:[Total 2024 Colombian Returnees]],'Population Projection V2'!$L$167,FALSE),"OK", "Review")</f>
        <v>OK</v>
      </c>
      <c r="BY465" s="361" t="str">
        <f>IF(P465&lt;=VLOOKUP($C465,Projections2[[#All],[ISOCode]:[Total 2024 Colombian Returnees]],'Population Projection V2'!$M$167,FALSE),"OK", "Review")</f>
        <v>OK</v>
      </c>
      <c r="BZ465" s="361" t="str">
        <f>IF(Q465&lt;=VLOOKUP($C465,Projections2[[#All],[ISOCode]:[Total 2024 Colombian Returnees]],'Population Projection V2'!$N$167,FALSE),"OK", "Review")</f>
        <v>OK</v>
      </c>
      <c r="CA465" s="361" t="str">
        <f>IF(T465&lt;=VLOOKUP($C465,Projections2[[#All],[ISOCode]:[Total 2024 Colombian Returnees]],'Population Projection V2'!$O$167,FALSE),"OK", "Review")</f>
        <v>OK</v>
      </c>
      <c r="CB465" s="361" t="str">
        <f>IF(U465&lt;=VLOOKUP($C465,Projections2[[#All],[ISOCode]:[Total 2024 Colombian Returnees]],'Population Projection V2'!$P$167,FALSE),"OK", "Review")</f>
        <v>OK</v>
      </c>
      <c r="CC465" s="361" t="str">
        <f>IF(V465&lt;=VLOOKUP($C465,Projections2[[#All],[ISOCode]:[Total 2024 Colombian Returnees]],'Population Projection V2'!$Q$167,FALSE),"OK", "Review")</f>
        <v>OK</v>
      </c>
      <c r="CD465" s="361" t="str">
        <f>IF(W465&lt;=VLOOKUP($C465,Projections2[[#All],[ISOCode]:[Total 2024 Colombian Returnees]],'Population Projection V2'!$R$167,FALSE),"OK", "Review")</f>
        <v>OK</v>
      </c>
      <c r="CE465" s="361" t="str">
        <f>IF(X465&lt;=VLOOKUP($C465,Projections2[[#All],[ISOCode]:[Total 2024 Colombian Returnees]],'Population Projection V2'!$S$167,FALSE),"OK", "Review")</f>
        <v>OK</v>
      </c>
      <c r="CF465" s="361" t="str">
        <f>IF(AA465&lt;=VLOOKUP($C465,Projections2[[#All],[ISOCode]:[Total 2024 Colombian Returnees]],'Population Projection V2'!$T$167,FALSE),"OK", "Review")</f>
        <v>OK</v>
      </c>
      <c r="CG465" s="361" t="str">
        <f>IF(AB465&lt;=VLOOKUP($C465,Projections2[[#All],[ISOCode]:[Total 2024 Colombian Returnees]],'Population Projection V2'!$U$167,FALSE),"OK", "Review")</f>
        <v>OK</v>
      </c>
      <c r="CH465" s="361" t="str">
        <f>IF(AC465&lt;=VLOOKUP($C465,Projections2[[#All],[ISOCode]:[Total 2024 Colombian Returnees]],'Population Projection V2'!$V$167,FALSE),"OK", "Review")</f>
        <v>OK</v>
      </c>
      <c r="CI465" s="361" t="str">
        <f>IF(AD465&lt;=VLOOKUP($C465,Projections2[[#All],[ISOCode]:[Total 2024 Colombian Returnees]],'Population Projection V2'!$W$167,FALSE),"OK", "Review")</f>
        <v>OK</v>
      </c>
      <c r="CJ465" s="361" t="str">
        <f>IF(AE465&lt;=VLOOKUP($C465,Projections2[[#All],[ISOCode]:[Total 2024 Colombian Returnees]],'Population Projection V2'!$X$167,FALSE),"OK", "Review")</f>
        <v>OK</v>
      </c>
      <c r="CK465" s="361" t="str">
        <f>IF(AH465&lt;=VLOOKUP($C465,Projections2[[#All],[ISOCode]:[Total 2024 Colombian Returnees]],'Population Projection V2'!$Y$167,FALSE),"OK", "Review")</f>
        <v>OK</v>
      </c>
      <c r="CL465" s="361" t="str">
        <f>IF(AI465&lt;=VLOOKUP($C465,Projections2[[#All],[ISOCode]:[Total 2024 Colombian Returnees]],'Population Projection V2'!$Z$167,FALSE),"OK", "Review")</f>
        <v>OK</v>
      </c>
      <c r="CM465" s="361" t="str">
        <f>IF(AJ465&lt;=VLOOKUP($C465,Projections2[[#All],[ISOCode]:[Total 2024 Colombian Returnees]],'Population Projection V2'!$AA$167,FALSE),"OK", "Review")</f>
        <v>OK</v>
      </c>
      <c r="CN465" s="361" t="str">
        <f>IF(AK465&lt;=VLOOKUP($C465,Projections2[[#All],[ISOCode]:[Total 2024 Colombian Returnees]],'Population Projection V2'!$AB$167,FALSE),"OK", "Review")</f>
        <v>OK</v>
      </c>
      <c r="CO465" s="361" t="str">
        <f>IF(AL465&lt;=VLOOKUP($C465,Projections2[[#All],[ISOCode]:[Total 2024 Colombian Returnees]],'Population Projection V2'!$AC$167,FALSE),"OK", "Review")</f>
        <v>OK</v>
      </c>
      <c r="CP465" s="361" t="str">
        <f>IF(AO465&lt;=VLOOKUP($C465,Projections2[[#All],[ISOCode]:[Total 2024 Colombian Returnees]],'Population Projection V2'!$AD$167,FALSE),"OK", "Review")</f>
        <v>OK</v>
      </c>
      <c r="CQ465" s="361" t="str">
        <f>IF(AP465&lt;=VLOOKUP($C465,Projections2[[#All],[ISOCode]:[Total 2024 Colombian Returnees]],'Population Projection V2'!$AE$167,FALSE),"OK", "Review")</f>
        <v>OK</v>
      </c>
      <c r="CR465" s="361" t="str">
        <f>IF(AQ465&lt;=VLOOKUP($C465,Projections2[[#All],[ISOCode]:[Total 2024 Colombian Returnees]],'Population Projection V2'!$AF$167,FALSE),"OK", "Review")</f>
        <v>OK</v>
      </c>
      <c r="CS465" s="361" t="str">
        <f>IF(AR465&lt;=VLOOKUP($C465,Projections2[[#All],[ISOCode]:[Total 2024 Colombian Returnees]],'Population Projection V2'!$AG$167,FALSE),"OK", "Review")</f>
        <v>OK</v>
      </c>
      <c r="CT465" s="361" t="str">
        <f>IF(AS465&lt;=VLOOKUP($C465,Projections2[[#All],[ISOCode]:[Total 2024 Colombian Returnees]],'Population Projection V2'!$AH$167,FALSE),"OK", "Review")</f>
        <v>OK</v>
      </c>
      <c r="CU465" s="361" t="str">
        <f>IF(AV465&lt;=VLOOKUP($C465,Projections2[[#All],[ISOCode]:[Total 2024 Colombian Returnees]],'Population Projection V2'!$AI$167,FALSE),"OK", "Review")</f>
        <v>OK</v>
      </c>
      <c r="CV465" s="361" t="str">
        <f>IF(AW465&lt;=VLOOKUP($C465,Projections2[[#All],[ISOCode]:[Total 2024 Colombian Returnees]],'Population Projection V2'!$AJ$167,FALSE),"OK", "Review")</f>
        <v>OK</v>
      </c>
      <c r="CW465" s="361" t="str">
        <f>IF(AX465&lt;=VLOOKUP($C465,Projections2[[#All],[ISOCode]:[Total 2024 Colombian Returnees]],'Population Projection V2'!$AK$167,FALSE),"OK", "Review")</f>
        <v>OK</v>
      </c>
      <c r="CX465" s="361" t="str">
        <f>IF(AY465&lt;=VLOOKUP($C465,Projections2[[#All],[ISOCode]:[Total 2024 Colombian Returnees]],'Population Projection V2'!$AL$167,FALSE),"OK", "Review")</f>
        <v>OK</v>
      </c>
      <c r="CY465" s="362" t="str">
        <f>IF(AZ465&lt;=VLOOKUP($C465,Projections2[[#All],[ISOCode]:[Total 2024 Colombian Returnees]],'Population Projection V2'!$AM$167,FALSE),"OK", "Review")</f>
        <v>OK</v>
      </c>
    </row>
    <row r="466" spans="1:103" ht="25.5" x14ac:dyDescent="0.25">
      <c r="A466" s="248" t="s">
        <v>146</v>
      </c>
      <c r="B466" s="249" t="s">
        <v>63</v>
      </c>
      <c r="C466" s="249" t="s">
        <v>220</v>
      </c>
      <c r="D466" s="250" t="s">
        <v>421</v>
      </c>
      <c r="E466" s="249" t="s">
        <v>429</v>
      </c>
      <c r="F466" s="240">
        <f t="shared" si="170"/>
        <v>0</v>
      </c>
      <c r="G466" s="240">
        <f t="shared" si="171"/>
        <v>0</v>
      </c>
      <c r="H466" s="240">
        <f t="shared" si="172"/>
        <v>0</v>
      </c>
      <c r="I466" s="240">
        <f t="shared" si="173"/>
        <v>0</v>
      </c>
      <c r="J466" s="240">
        <f t="shared" si="174"/>
        <v>0</v>
      </c>
      <c r="K466" s="240">
        <f>VLOOKUP($C466,Projections2[[#All],[ISOCode]:[Total 2024 Colombian Returnees]],7,0)</f>
        <v>0</v>
      </c>
      <c r="L466" s="251"/>
      <c r="M466" s="252"/>
      <c r="N466" s="252"/>
      <c r="O466" s="252"/>
      <c r="P466" s="252"/>
      <c r="Q466" s="252"/>
      <c r="R466" s="224">
        <f>VLOOKUP($C466,Projections2[[#All],[ISOCode]:[Total 2024 Colombian Returnees]],12,0)</f>
        <v>0</v>
      </c>
      <c r="S466" s="225"/>
      <c r="T466" s="242"/>
      <c r="U466" s="242"/>
      <c r="V466" s="242"/>
      <c r="W466" s="242">
        <f t="shared" si="194"/>
        <v>0</v>
      </c>
      <c r="X466" s="242"/>
      <c r="Y466" s="242">
        <f>VLOOKUP($C466,Projections2[[#All],[ISOCode]:[Total 2024 Colombian Returnees]],17,0)</f>
        <v>0</v>
      </c>
      <c r="Z466" s="243"/>
      <c r="AA466" s="263"/>
      <c r="AB466" s="263"/>
      <c r="AC466" s="263"/>
      <c r="AD466" s="263"/>
      <c r="AE466" s="263"/>
      <c r="AF466" s="263">
        <f>VLOOKUP($C466,Projections2[[#All],[ISOCode]:[Total 2024 Colombian Returnees]],22,0)</f>
        <v>0</v>
      </c>
      <c r="AG466" s="262"/>
      <c r="AH466" s="264"/>
      <c r="AI466" s="264"/>
      <c r="AJ466" s="264"/>
      <c r="AK466" s="264"/>
      <c r="AL466" s="264"/>
      <c r="AM466" s="230">
        <f>VLOOKUP($C466,Projections2[[#All],[ISOCode]:[Total 2024 Colombian Returnees]],27,0)</f>
        <v>0</v>
      </c>
      <c r="AN466" s="265"/>
      <c r="AO466" s="232"/>
      <c r="AP466" s="232"/>
      <c r="AQ466" s="232"/>
      <c r="AR466" s="232"/>
      <c r="AS466" s="232"/>
      <c r="AT466" s="232">
        <f>VLOOKUP($C466,Projections2[[#All],[ISOCode]:[Total 2024 Colombian Returnees]],32,0)</f>
        <v>0</v>
      </c>
      <c r="AU466" s="233"/>
      <c r="AV466" s="234"/>
      <c r="AW466" s="234"/>
      <c r="AX466" s="234"/>
      <c r="AY466" s="234"/>
      <c r="AZ466" s="234"/>
      <c r="BA466" s="234">
        <f>VLOOKUP($C466,Projections2[[#All],[ISOCode]:[Total 2024 Colombian Returnees]],37,0)</f>
        <v>0</v>
      </c>
      <c r="BB466" s="235"/>
      <c r="BC466" s="360" t="str">
        <f t="shared" si="175"/>
        <v>Ok</v>
      </c>
      <c r="BD466" s="361" t="str">
        <f t="shared" si="176"/>
        <v>Ok</v>
      </c>
      <c r="BE466" s="361" t="str">
        <f t="shared" si="177"/>
        <v>Ok</v>
      </c>
      <c r="BF466" s="361" t="str">
        <f t="shared" si="178"/>
        <v>Ok</v>
      </c>
      <c r="BG466" s="362" t="str">
        <f t="shared" si="179"/>
        <v>Ok</v>
      </c>
      <c r="BH466" s="360" t="str">
        <f t="shared" si="180"/>
        <v>Ok</v>
      </c>
      <c r="BI466" s="361" t="str">
        <f t="shared" si="181"/>
        <v>Ok</v>
      </c>
      <c r="BJ466" s="361" t="str">
        <f t="shared" si="182"/>
        <v>Ok</v>
      </c>
      <c r="BK466" s="361" t="str">
        <f t="shared" si="183"/>
        <v>Ok</v>
      </c>
      <c r="BL466" s="361" t="str">
        <f t="shared" si="184"/>
        <v>Ok</v>
      </c>
      <c r="BM466" s="361" t="str">
        <f t="shared" si="185"/>
        <v>Ok</v>
      </c>
      <c r="BN466" s="362" t="str">
        <f t="shared" si="186"/>
        <v>Ok</v>
      </c>
      <c r="BO466" s="360" t="str">
        <f t="shared" si="187"/>
        <v>No Pop.</v>
      </c>
      <c r="BP466" s="361" t="str">
        <f t="shared" si="188"/>
        <v>No Pop.</v>
      </c>
      <c r="BQ466" s="361" t="str">
        <f t="shared" si="189"/>
        <v>No Pop.</v>
      </c>
      <c r="BR466" s="361" t="str">
        <f t="shared" si="190"/>
        <v>No Pop.</v>
      </c>
      <c r="BS466" s="361" t="str">
        <f t="shared" si="191"/>
        <v>No Pop.</v>
      </c>
      <c r="BT466" s="361" t="str">
        <f t="shared" si="192"/>
        <v>No Pop.</v>
      </c>
      <c r="BU466" s="362" t="str">
        <f t="shared" si="193"/>
        <v>No Pop.</v>
      </c>
      <c r="BV466" s="360" t="str">
        <f>IF(M466&lt;=VLOOKUP($C466,Projections2[[#All],[ISOCode]:[Total 2024 Colombian Returnees]],'Population Projection V2'!$J$167,FALSE),"OK", "Review")</f>
        <v>OK</v>
      </c>
      <c r="BW466" s="361" t="str">
        <f>IF(N466&lt;=VLOOKUP($C466,Projections2[[#All],[ISOCode]:[Total 2024 Colombian Returnees]],'Population Projection V2'!$K$167,FALSE),"OK", "Review")</f>
        <v>OK</v>
      </c>
      <c r="BX466" s="361" t="str">
        <f>IF(O466&lt;=VLOOKUP($C466,Projections2[[#All],[ISOCode]:[Total 2024 Colombian Returnees]],'Population Projection V2'!$L$167,FALSE),"OK", "Review")</f>
        <v>OK</v>
      </c>
      <c r="BY466" s="361" t="str">
        <f>IF(P466&lt;=VLOOKUP($C466,Projections2[[#All],[ISOCode]:[Total 2024 Colombian Returnees]],'Population Projection V2'!$M$167,FALSE),"OK", "Review")</f>
        <v>OK</v>
      </c>
      <c r="BZ466" s="361" t="str">
        <f>IF(Q466&lt;=VLOOKUP($C466,Projections2[[#All],[ISOCode]:[Total 2024 Colombian Returnees]],'Population Projection V2'!$N$167,FALSE),"OK", "Review")</f>
        <v>OK</v>
      </c>
      <c r="CA466" s="361" t="str">
        <f>IF(T466&lt;=VLOOKUP($C466,Projections2[[#All],[ISOCode]:[Total 2024 Colombian Returnees]],'Population Projection V2'!$O$167,FALSE),"OK", "Review")</f>
        <v>OK</v>
      </c>
      <c r="CB466" s="361" t="str">
        <f>IF(U466&lt;=VLOOKUP($C466,Projections2[[#All],[ISOCode]:[Total 2024 Colombian Returnees]],'Population Projection V2'!$P$167,FALSE),"OK", "Review")</f>
        <v>OK</v>
      </c>
      <c r="CC466" s="361" t="str">
        <f>IF(V466&lt;=VLOOKUP($C466,Projections2[[#All],[ISOCode]:[Total 2024 Colombian Returnees]],'Population Projection V2'!$Q$167,FALSE),"OK", "Review")</f>
        <v>OK</v>
      </c>
      <c r="CD466" s="361" t="str">
        <f>IF(W466&lt;=VLOOKUP($C466,Projections2[[#All],[ISOCode]:[Total 2024 Colombian Returnees]],'Population Projection V2'!$R$167,FALSE),"OK", "Review")</f>
        <v>OK</v>
      </c>
      <c r="CE466" s="361" t="str">
        <f>IF(X466&lt;=VLOOKUP($C466,Projections2[[#All],[ISOCode]:[Total 2024 Colombian Returnees]],'Population Projection V2'!$S$167,FALSE),"OK", "Review")</f>
        <v>OK</v>
      </c>
      <c r="CF466" s="361" t="str">
        <f>IF(AA466&lt;=VLOOKUP($C466,Projections2[[#All],[ISOCode]:[Total 2024 Colombian Returnees]],'Population Projection V2'!$T$167,FALSE),"OK", "Review")</f>
        <v>OK</v>
      </c>
      <c r="CG466" s="361" t="str">
        <f>IF(AB466&lt;=VLOOKUP($C466,Projections2[[#All],[ISOCode]:[Total 2024 Colombian Returnees]],'Population Projection V2'!$U$167,FALSE),"OK", "Review")</f>
        <v>OK</v>
      </c>
      <c r="CH466" s="361" t="str">
        <f>IF(AC466&lt;=VLOOKUP($C466,Projections2[[#All],[ISOCode]:[Total 2024 Colombian Returnees]],'Population Projection V2'!$V$167,FALSE),"OK", "Review")</f>
        <v>OK</v>
      </c>
      <c r="CI466" s="361" t="str">
        <f>IF(AD466&lt;=VLOOKUP($C466,Projections2[[#All],[ISOCode]:[Total 2024 Colombian Returnees]],'Population Projection V2'!$W$167,FALSE),"OK", "Review")</f>
        <v>OK</v>
      </c>
      <c r="CJ466" s="361" t="str">
        <f>IF(AE466&lt;=VLOOKUP($C466,Projections2[[#All],[ISOCode]:[Total 2024 Colombian Returnees]],'Population Projection V2'!$X$167,FALSE),"OK", "Review")</f>
        <v>OK</v>
      </c>
      <c r="CK466" s="361" t="str">
        <f>IF(AH466&lt;=VLOOKUP($C466,Projections2[[#All],[ISOCode]:[Total 2024 Colombian Returnees]],'Population Projection V2'!$Y$167,FALSE),"OK", "Review")</f>
        <v>OK</v>
      </c>
      <c r="CL466" s="361" t="str">
        <f>IF(AI466&lt;=VLOOKUP($C466,Projections2[[#All],[ISOCode]:[Total 2024 Colombian Returnees]],'Population Projection V2'!$Z$167,FALSE),"OK", "Review")</f>
        <v>OK</v>
      </c>
      <c r="CM466" s="361" t="str">
        <f>IF(AJ466&lt;=VLOOKUP($C466,Projections2[[#All],[ISOCode]:[Total 2024 Colombian Returnees]],'Population Projection V2'!$AA$167,FALSE),"OK", "Review")</f>
        <v>OK</v>
      </c>
      <c r="CN466" s="361" t="str">
        <f>IF(AK466&lt;=VLOOKUP($C466,Projections2[[#All],[ISOCode]:[Total 2024 Colombian Returnees]],'Population Projection V2'!$AB$167,FALSE),"OK", "Review")</f>
        <v>OK</v>
      </c>
      <c r="CO466" s="361" t="str">
        <f>IF(AL466&lt;=VLOOKUP($C466,Projections2[[#All],[ISOCode]:[Total 2024 Colombian Returnees]],'Population Projection V2'!$AC$167,FALSE),"OK", "Review")</f>
        <v>OK</v>
      </c>
      <c r="CP466" s="361" t="str">
        <f>IF(AO466&lt;=VLOOKUP($C466,Projections2[[#All],[ISOCode]:[Total 2024 Colombian Returnees]],'Population Projection V2'!$AD$167,FALSE),"OK", "Review")</f>
        <v>OK</v>
      </c>
      <c r="CQ466" s="361" t="str">
        <f>IF(AP466&lt;=VLOOKUP($C466,Projections2[[#All],[ISOCode]:[Total 2024 Colombian Returnees]],'Population Projection V2'!$AE$167,FALSE),"OK", "Review")</f>
        <v>OK</v>
      </c>
      <c r="CR466" s="361" t="str">
        <f>IF(AQ466&lt;=VLOOKUP($C466,Projections2[[#All],[ISOCode]:[Total 2024 Colombian Returnees]],'Population Projection V2'!$AF$167,FALSE),"OK", "Review")</f>
        <v>OK</v>
      </c>
      <c r="CS466" s="361" t="str">
        <f>IF(AR466&lt;=VLOOKUP($C466,Projections2[[#All],[ISOCode]:[Total 2024 Colombian Returnees]],'Population Projection V2'!$AG$167,FALSE),"OK", "Review")</f>
        <v>OK</v>
      </c>
      <c r="CT466" s="361" t="str">
        <f>IF(AS466&lt;=VLOOKUP($C466,Projections2[[#All],[ISOCode]:[Total 2024 Colombian Returnees]],'Population Projection V2'!$AH$167,FALSE),"OK", "Review")</f>
        <v>OK</v>
      </c>
      <c r="CU466" s="361" t="str">
        <f>IF(AV466&lt;=VLOOKUP($C466,Projections2[[#All],[ISOCode]:[Total 2024 Colombian Returnees]],'Population Projection V2'!$AI$167,FALSE),"OK", "Review")</f>
        <v>OK</v>
      </c>
      <c r="CV466" s="361" t="str">
        <f>IF(AW466&lt;=VLOOKUP($C466,Projections2[[#All],[ISOCode]:[Total 2024 Colombian Returnees]],'Population Projection V2'!$AJ$167,FALSE),"OK", "Review")</f>
        <v>OK</v>
      </c>
      <c r="CW466" s="361" t="str">
        <f>IF(AX466&lt;=VLOOKUP($C466,Projections2[[#All],[ISOCode]:[Total 2024 Colombian Returnees]],'Population Projection V2'!$AK$167,FALSE),"OK", "Review")</f>
        <v>OK</v>
      </c>
      <c r="CX466" s="361" t="str">
        <f>IF(AY466&lt;=VLOOKUP($C466,Projections2[[#All],[ISOCode]:[Total 2024 Colombian Returnees]],'Population Projection V2'!$AL$167,FALSE),"OK", "Review")</f>
        <v>OK</v>
      </c>
      <c r="CY466" s="362" t="str">
        <f>IF(AZ466&lt;=VLOOKUP($C466,Projections2[[#All],[ISOCode]:[Total 2024 Colombian Returnees]],'Population Projection V2'!$AM$167,FALSE),"OK", "Review")</f>
        <v>OK</v>
      </c>
    </row>
    <row r="467" spans="1:103" ht="25.5" x14ac:dyDescent="0.25">
      <c r="A467" s="248" t="s">
        <v>146</v>
      </c>
      <c r="B467" s="249" t="s">
        <v>63</v>
      </c>
      <c r="C467" s="249" t="s">
        <v>220</v>
      </c>
      <c r="D467" s="250" t="s">
        <v>421</v>
      </c>
      <c r="E467" s="249" t="s">
        <v>430</v>
      </c>
      <c r="F467" s="240">
        <f t="shared" si="170"/>
        <v>0</v>
      </c>
      <c r="G467" s="240">
        <f t="shared" si="171"/>
        <v>0</v>
      </c>
      <c r="H467" s="240">
        <f t="shared" si="172"/>
        <v>0</v>
      </c>
      <c r="I467" s="240">
        <f t="shared" si="173"/>
        <v>0</v>
      </c>
      <c r="J467" s="240">
        <f t="shared" si="174"/>
        <v>0</v>
      </c>
      <c r="K467" s="240">
        <f>VLOOKUP($C467,Projections2[[#All],[ISOCode]:[Total 2024 Colombian Returnees]],7,0)</f>
        <v>0</v>
      </c>
      <c r="L467" s="251"/>
      <c r="M467" s="252"/>
      <c r="N467" s="252"/>
      <c r="O467" s="252"/>
      <c r="P467" s="252"/>
      <c r="Q467" s="252"/>
      <c r="R467" s="224">
        <f>VLOOKUP($C467,Projections2[[#All],[ISOCode]:[Total 2024 Colombian Returnees]],12,0)</f>
        <v>0</v>
      </c>
      <c r="S467" s="225"/>
      <c r="T467" s="242"/>
      <c r="U467" s="242"/>
      <c r="V467" s="242"/>
      <c r="W467" s="242">
        <f t="shared" si="194"/>
        <v>0</v>
      </c>
      <c r="X467" s="242"/>
      <c r="Y467" s="242">
        <f>VLOOKUP($C467,Projections2[[#All],[ISOCode]:[Total 2024 Colombian Returnees]],17,0)</f>
        <v>0</v>
      </c>
      <c r="Z467" s="243"/>
      <c r="AA467" s="263"/>
      <c r="AB467" s="263"/>
      <c r="AC467" s="263"/>
      <c r="AD467" s="263"/>
      <c r="AE467" s="263"/>
      <c r="AF467" s="263">
        <f>VLOOKUP($C467,Projections2[[#All],[ISOCode]:[Total 2024 Colombian Returnees]],22,0)</f>
        <v>0</v>
      </c>
      <c r="AG467" s="262"/>
      <c r="AH467" s="264"/>
      <c r="AI467" s="264"/>
      <c r="AJ467" s="264"/>
      <c r="AK467" s="264"/>
      <c r="AL467" s="264"/>
      <c r="AM467" s="230">
        <f>VLOOKUP($C467,Projections2[[#All],[ISOCode]:[Total 2024 Colombian Returnees]],27,0)</f>
        <v>0</v>
      </c>
      <c r="AN467" s="265"/>
      <c r="AO467" s="232"/>
      <c r="AP467" s="232"/>
      <c r="AQ467" s="232"/>
      <c r="AR467" s="232"/>
      <c r="AS467" s="232"/>
      <c r="AT467" s="232">
        <f>VLOOKUP($C467,Projections2[[#All],[ISOCode]:[Total 2024 Colombian Returnees]],32,0)</f>
        <v>0</v>
      </c>
      <c r="AU467" s="233"/>
      <c r="AV467" s="234"/>
      <c r="AW467" s="234"/>
      <c r="AX467" s="234"/>
      <c r="AY467" s="234"/>
      <c r="AZ467" s="234"/>
      <c r="BA467" s="234">
        <f>VLOOKUP($C467,Projections2[[#All],[ISOCode]:[Total 2024 Colombian Returnees]],37,0)</f>
        <v>0</v>
      </c>
      <c r="BB467" s="235"/>
      <c r="BC467" s="360" t="str">
        <f t="shared" si="175"/>
        <v>Ok</v>
      </c>
      <c r="BD467" s="361" t="str">
        <f t="shared" si="176"/>
        <v>Ok</v>
      </c>
      <c r="BE467" s="361" t="str">
        <f t="shared" si="177"/>
        <v>Ok</v>
      </c>
      <c r="BF467" s="361" t="str">
        <f t="shared" si="178"/>
        <v>Ok</v>
      </c>
      <c r="BG467" s="362" t="str">
        <f t="shared" si="179"/>
        <v>Ok</v>
      </c>
      <c r="BH467" s="360" t="str">
        <f t="shared" si="180"/>
        <v>Ok</v>
      </c>
      <c r="BI467" s="361" t="str">
        <f t="shared" si="181"/>
        <v>Ok</v>
      </c>
      <c r="BJ467" s="361" t="str">
        <f t="shared" si="182"/>
        <v>Ok</v>
      </c>
      <c r="BK467" s="361" t="str">
        <f t="shared" si="183"/>
        <v>Ok</v>
      </c>
      <c r="BL467" s="361" t="str">
        <f t="shared" si="184"/>
        <v>Ok</v>
      </c>
      <c r="BM467" s="361" t="str">
        <f t="shared" si="185"/>
        <v>Ok</v>
      </c>
      <c r="BN467" s="362" t="str">
        <f t="shared" si="186"/>
        <v>Ok</v>
      </c>
      <c r="BO467" s="360" t="str">
        <f t="shared" si="187"/>
        <v>No Pop.</v>
      </c>
      <c r="BP467" s="361" t="str">
        <f t="shared" si="188"/>
        <v>No Pop.</v>
      </c>
      <c r="BQ467" s="361" t="str">
        <f t="shared" si="189"/>
        <v>No Pop.</v>
      </c>
      <c r="BR467" s="361" t="str">
        <f t="shared" si="190"/>
        <v>No Pop.</v>
      </c>
      <c r="BS467" s="361" t="str">
        <f t="shared" si="191"/>
        <v>No Pop.</v>
      </c>
      <c r="BT467" s="361" t="str">
        <f t="shared" si="192"/>
        <v>No Pop.</v>
      </c>
      <c r="BU467" s="362" t="str">
        <f t="shared" si="193"/>
        <v>No Pop.</v>
      </c>
      <c r="BV467" s="360" t="str">
        <f>IF(M467&lt;=VLOOKUP($C467,Projections2[[#All],[ISOCode]:[Total 2024 Colombian Returnees]],'Population Projection V2'!$J$167,FALSE),"OK", "Review")</f>
        <v>OK</v>
      </c>
      <c r="BW467" s="361" t="str">
        <f>IF(N467&lt;=VLOOKUP($C467,Projections2[[#All],[ISOCode]:[Total 2024 Colombian Returnees]],'Population Projection V2'!$K$167,FALSE),"OK", "Review")</f>
        <v>OK</v>
      </c>
      <c r="BX467" s="361" t="str">
        <f>IF(O467&lt;=VLOOKUP($C467,Projections2[[#All],[ISOCode]:[Total 2024 Colombian Returnees]],'Population Projection V2'!$L$167,FALSE),"OK", "Review")</f>
        <v>OK</v>
      </c>
      <c r="BY467" s="361" t="str">
        <f>IF(P467&lt;=VLOOKUP($C467,Projections2[[#All],[ISOCode]:[Total 2024 Colombian Returnees]],'Population Projection V2'!$M$167,FALSE),"OK", "Review")</f>
        <v>OK</v>
      </c>
      <c r="BZ467" s="361" t="str">
        <f>IF(Q467&lt;=VLOOKUP($C467,Projections2[[#All],[ISOCode]:[Total 2024 Colombian Returnees]],'Population Projection V2'!$N$167,FALSE),"OK", "Review")</f>
        <v>OK</v>
      </c>
      <c r="CA467" s="361" t="str">
        <f>IF(T467&lt;=VLOOKUP($C467,Projections2[[#All],[ISOCode]:[Total 2024 Colombian Returnees]],'Population Projection V2'!$O$167,FALSE),"OK", "Review")</f>
        <v>OK</v>
      </c>
      <c r="CB467" s="361" t="str">
        <f>IF(U467&lt;=VLOOKUP($C467,Projections2[[#All],[ISOCode]:[Total 2024 Colombian Returnees]],'Population Projection V2'!$P$167,FALSE),"OK", "Review")</f>
        <v>OK</v>
      </c>
      <c r="CC467" s="361" t="str">
        <f>IF(V467&lt;=VLOOKUP($C467,Projections2[[#All],[ISOCode]:[Total 2024 Colombian Returnees]],'Population Projection V2'!$Q$167,FALSE),"OK", "Review")</f>
        <v>OK</v>
      </c>
      <c r="CD467" s="361" t="str">
        <f>IF(W467&lt;=VLOOKUP($C467,Projections2[[#All],[ISOCode]:[Total 2024 Colombian Returnees]],'Population Projection V2'!$R$167,FALSE),"OK", "Review")</f>
        <v>OK</v>
      </c>
      <c r="CE467" s="361" t="str">
        <f>IF(X467&lt;=VLOOKUP($C467,Projections2[[#All],[ISOCode]:[Total 2024 Colombian Returnees]],'Population Projection V2'!$S$167,FALSE),"OK", "Review")</f>
        <v>OK</v>
      </c>
      <c r="CF467" s="361" t="str">
        <f>IF(AA467&lt;=VLOOKUP($C467,Projections2[[#All],[ISOCode]:[Total 2024 Colombian Returnees]],'Population Projection V2'!$T$167,FALSE),"OK", "Review")</f>
        <v>OK</v>
      </c>
      <c r="CG467" s="361" t="str">
        <f>IF(AB467&lt;=VLOOKUP($C467,Projections2[[#All],[ISOCode]:[Total 2024 Colombian Returnees]],'Population Projection V2'!$U$167,FALSE),"OK", "Review")</f>
        <v>OK</v>
      </c>
      <c r="CH467" s="361" t="str">
        <f>IF(AC467&lt;=VLOOKUP($C467,Projections2[[#All],[ISOCode]:[Total 2024 Colombian Returnees]],'Population Projection V2'!$V$167,FALSE),"OK", "Review")</f>
        <v>OK</v>
      </c>
      <c r="CI467" s="361" t="str">
        <f>IF(AD467&lt;=VLOOKUP($C467,Projections2[[#All],[ISOCode]:[Total 2024 Colombian Returnees]],'Population Projection V2'!$W$167,FALSE),"OK", "Review")</f>
        <v>OK</v>
      </c>
      <c r="CJ467" s="361" t="str">
        <f>IF(AE467&lt;=VLOOKUP($C467,Projections2[[#All],[ISOCode]:[Total 2024 Colombian Returnees]],'Population Projection V2'!$X$167,FALSE),"OK", "Review")</f>
        <v>OK</v>
      </c>
      <c r="CK467" s="361" t="str">
        <f>IF(AH467&lt;=VLOOKUP($C467,Projections2[[#All],[ISOCode]:[Total 2024 Colombian Returnees]],'Population Projection V2'!$Y$167,FALSE),"OK", "Review")</f>
        <v>OK</v>
      </c>
      <c r="CL467" s="361" t="str">
        <f>IF(AI467&lt;=VLOOKUP($C467,Projections2[[#All],[ISOCode]:[Total 2024 Colombian Returnees]],'Population Projection V2'!$Z$167,FALSE),"OK", "Review")</f>
        <v>OK</v>
      </c>
      <c r="CM467" s="361" t="str">
        <f>IF(AJ467&lt;=VLOOKUP($C467,Projections2[[#All],[ISOCode]:[Total 2024 Colombian Returnees]],'Population Projection V2'!$AA$167,FALSE),"OK", "Review")</f>
        <v>OK</v>
      </c>
      <c r="CN467" s="361" t="str">
        <f>IF(AK467&lt;=VLOOKUP($C467,Projections2[[#All],[ISOCode]:[Total 2024 Colombian Returnees]],'Population Projection V2'!$AB$167,FALSE),"OK", "Review")</f>
        <v>OK</v>
      </c>
      <c r="CO467" s="361" t="str">
        <f>IF(AL467&lt;=VLOOKUP($C467,Projections2[[#All],[ISOCode]:[Total 2024 Colombian Returnees]],'Population Projection V2'!$AC$167,FALSE),"OK", "Review")</f>
        <v>OK</v>
      </c>
      <c r="CP467" s="361" t="str">
        <f>IF(AO467&lt;=VLOOKUP($C467,Projections2[[#All],[ISOCode]:[Total 2024 Colombian Returnees]],'Population Projection V2'!$AD$167,FALSE),"OK", "Review")</f>
        <v>OK</v>
      </c>
      <c r="CQ467" s="361" t="str">
        <f>IF(AP467&lt;=VLOOKUP($C467,Projections2[[#All],[ISOCode]:[Total 2024 Colombian Returnees]],'Population Projection V2'!$AE$167,FALSE),"OK", "Review")</f>
        <v>OK</v>
      </c>
      <c r="CR467" s="361" t="str">
        <f>IF(AQ467&lt;=VLOOKUP($C467,Projections2[[#All],[ISOCode]:[Total 2024 Colombian Returnees]],'Population Projection V2'!$AF$167,FALSE),"OK", "Review")</f>
        <v>OK</v>
      </c>
      <c r="CS467" s="361" t="str">
        <f>IF(AR467&lt;=VLOOKUP($C467,Projections2[[#All],[ISOCode]:[Total 2024 Colombian Returnees]],'Population Projection V2'!$AG$167,FALSE),"OK", "Review")</f>
        <v>OK</v>
      </c>
      <c r="CT467" s="361" t="str">
        <f>IF(AS467&lt;=VLOOKUP($C467,Projections2[[#All],[ISOCode]:[Total 2024 Colombian Returnees]],'Population Projection V2'!$AH$167,FALSE),"OK", "Review")</f>
        <v>OK</v>
      </c>
      <c r="CU467" s="361" t="str">
        <f>IF(AV467&lt;=VLOOKUP($C467,Projections2[[#All],[ISOCode]:[Total 2024 Colombian Returnees]],'Population Projection V2'!$AI$167,FALSE),"OK", "Review")</f>
        <v>OK</v>
      </c>
      <c r="CV467" s="361" t="str">
        <f>IF(AW467&lt;=VLOOKUP($C467,Projections2[[#All],[ISOCode]:[Total 2024 Colombian Returnees]],'Population Projection V2'!$AJ$167,FALSE),"OK", "Review")</f>
        <v>OK</v>
      </c>
      <c r="CW467" s="361" t="str">
        <f>IF(AX467&lt;=VLOOKUP($C467,Projections2[[#All],[ISOCode]:[Total 2024 Colombian Returnees]],'Population Projection V2'!$AK$167,FALSE),"OK", "Review")</f>
        <v>OK</v>
      </c>
      <c r="CX467" s="361" t="str">
        <f>IF(AY467&lt;=VLOOKUP($C467,Projections2[[#All],[ISOCode]:[Total 2024 Colombian Returnees]],'Population Projection V2'!$AL$167,FALSE),"OK", "Review")</f>
        <v>OK</v>
      </c>
      <c r="CY467" s="362" t="str">
        <f>IF(AZ467&lt;=VLOOKUP($C467,Projections2[[#All],[ISOCode]:[Total 2024 Colombian Returnees]],'Population Projection V2'!$AM$167,FALSE),"OK", "Review")</f>
        <v>OK</v>
      </c>
    </row>
    <row r="468" spans="1:103" ht="25.5" x14ac:dyDescent="0.25">
      <c r="A468" s="248" t="s">
        <v>146</v>
      </c>
      <c r="B468" s="249" t="s">
        <v>63</v>
      </c>
      <c r="C468" s="249" t="s">
        <v>220</v>
      </c>
      <c r="D468" s="250" t="s">
        <v>421</v>
      </c>
      <c r="E468" s="249" t="s">
        <v>431</v>
      </c>
      <c r="F468" s="240">
        <f t="shared" si="170"/>
        <v>0</v>
      </c>
      <c r="G468" s="240">
        <f t="shared" si="171"/>
        <v>0</v>
      </c>
      <c r="H468" s="240">
        <f t="shared" si="172"/>
        <v>0</v>
      </c>
      <c r="I468" s="240">
        <f t="shared" si="173"/>
        <v>0</v>
      </c>
      <c r="J468" s="240">
        <f t="shared" si="174"/>
        <v>0</v>
      </c>
      <c r="K468" s="240">
        <f>VLOOKUP($C468,Projections2[[#All],[ISOCode]:[Total 2024 Colombian Returnees]],7,0)</f>
        <v>0</v>
      </c>
      <c r="L468" s="251"/>
      <c r="M468" s="252"/>
      <c r="N468" s="252"/>
      <c r="O468" s="252"/>
      <c r="P468" s="252"/>
      <c r="Q468" s="252"/>
      <c r="R468" s="224">
        <f>VLOOKUP($C468,Projections2[[#All],[ISOCode]:[Total 2024 Colombian Returnees]],12,0)</f>
        <v>0</v>
      </c>
      <c r="S468" s="225"/>
      <c r="T468" s="242"/>
      <c r="U468" s="242"/>
      <c r="V468" s="242"/>
      <c r="W468" s="242">
        <f t="shared" si="194"/>
        <v>0</v>
      </c>
      <c r="X468" s="242"/>
      <c r="Y468" s="242">
        <f>VLOOKUP($C468,Projections2[[#All],[ISOCode]:[Total 2024 Colombian Returnees]],17,0)</f>
        <v>0</v>
      </c>
      <c r="Z468" s="243"/>
      <c r="AA468" s="263"/>
      <c r="AB468" s="263"/>
      <c r="AC468" s="263"/>
      <c r="AD468" s="263"/>
      <c r="AE468" s="263"/>
      <c r="AF468" s="263">
        <f>VLOOKUP($C468,Projections2[[#All],[ISOCode]:[Total 2024 Colombian Returnees]],22,0)</f>
        <v>0</v>
      </c>
      <c r="AG468" s="262"/>
      <c r="AH468" s="264"/>
      <c r="AI468" s="264"/>
      <c r="AJ468" s="264"/>
      <c r="AK468" s="264"/>
      <c r="AL468" s="264"/>
      <c r="AM468" s="230">
        <f>VLOOKUP($C468,Projections2[[#All],[ISOCode]:[Total 2024 Colombian Returnees]],27,0)</f>
        <v>0</v>
      </c>
      <c r="AN468" s="265"/>
      <c r="AO468" s="232"/>
      <c r="AP468" s="232"/>
      <c r="AQ468" s="232"/>
      <c r="AR468" s="232"/>
      <c r="AS468" s="232"/>
      <c r="AT468" s="232">
        <f>VLOOKUP($C468,Projections2[[#All],[ISOCode]:[Total 2024 Colombian Returnees]],32,0)</f>
        <v>0</v>
      </c>
      <c r="AU468" s="233"/>
      <c r="AV468" s="234"/>
      <c r="AW468" s="234"/>
      <c r="AX468" s="234"/>
      <c r="AY468" s="234"/>
      <c r="AZ468" s="234"/>
      <c r="BA468" s="234">
        <f>VLOOKUP($C468,Projections2[[#All],[ISOCode]:[Total 2024 Colombian Returnees]],37,0)</f>
        <v>0</v>
      </c>
      <c r="BB468" s="235"/>
      <c r="BC468" s="360" t="str">
        <f t="shared" si="175"/>
        <v>Ok</v>
      </c>
      <c r="BD468" s="361" t="str">
        <f t="shared" si="176"/>
        <v>Ok</v>
      </c>
      <c r="BE468" s="361" t="str">
        <f t="shared" si="177"/>
        <v>Ok</v>
      </c>
      <c r="BF468" s="361" t="str">
        <f t="shared" si="178"/>
        <v>Ok</v>
      </c>
      <c r="BG468" s="362" t="str">
        <f t="shared" si="179"/>
        <v>Ok</v>
      </c>
      <c r="BH468" s="360" t="str">
        <f t="shared" si="180"/>
        <v>Ok</v>
      </c>
      <c r="BI468" s="361" t="str">
        <f t="shared" si="181"/>
        <v>Ok</v>
      </c>
      <c r="BJ468" s="361" t="str">
        <f t="shared" si="182"/>
        <v>Ok</v>
      </c>
      <c r="BK468" s="361" t="str">
        <f t="shared" si="183"/>
        <v>Ok</v>
      </c>
      <c r="BL468" s="361" t="str">
        <f t="shared" si="184"/>
        <v>Ok</v>
      </c>
      <c r="BM468" s="361" t="str">
        <f t="shared" si="185"/>
        <v>Ok</v>
      </c>
      <c r="BN468" s="362" t="str">
        <f t="shared" si="186"/>
        <v>Ok</v>
      </c>
      <c r="BO468" s="360" t="str">
        <f t="shared" si="187"/>
        <v>No Pop.</v>
      </c>
      <c r="BP468" s="361" t="str">
        <f t="shared" si="188"/>
        <v>No Pop.</v>
      </c>
      <c r="BQ468" s="361" t="str">
        <f t="shared" si="189"/>
        <v>No Pop.</v>
      </c>
      <c r="BR468" s="361" t="str">
        <f t="shared" si="190"/>
        <v>No Pop.</v>
      </c>
      <c r="BS468" s="361" t="str">
        <f t="shared" si="191"/>
        <v>No Pop.</v>
      </c>
      <c r="BT468" s="361" t="str">
        <f t="shared" si="192"/>
        <v>No Pop.</v>
      </c>
      <c r="BU468" s="362" t="str">
        <f t="shared" si="193"/>
        <v>No Pop.</v>
      </c>
      <c r="BV468" s="360" t="str">
        <f>IF(M468&lt;=VLOOKUP($C468,Projections2[[#All],[ISOCode]:[Total 2024 Colombian Returnees]],'Population Projection V2'!$J$167,FALSE),"OK", "Review")</f>
        <v>OK</v>
      </c>
      <c r="BW468" s="361" t="str">
        <f>IF(N468&lt;=VLOOKUP($C468,Projections2[[#All],[ISOCode]:[Total 2024 Colombian Returnees]],'Population Projection V2'!$K$167,FALSE),"OK", "Review")</f>
        <v>OK</v>
      </c>
      <c r="BX468" s="361" t="str">
        <f>IF(O468&lt;=VLOOKUP($C468,Projections2[[#All],[ISOCode]:[Total 2024 Colombian Returnees]],'Population Projection V2'!$L$167,FALSE),"OK", "Review")</f>
        <v>OK</v>
      </c>
      <c r="BY468" s="361" t="str">
        <f>IF(P468&lt;=VLOOKUP($C468,Projections2[[#All],[ISOCode]:[Total 2024 Colombian Returnees]],'Population Projection V2'!$M$167,FALSE),"OK", "Review")</f>
        <v>OK</v>
      </c>
      <c r="BZ468" s="361" t="str">
        <f>IF(Q468&lt;=VLOOKUP($C468,Projections2[[#All],[ISOCode]:[Total 2024 Colombian Returnees]],'Population Projection V2'!$N$167,FALSE),"OK", "Review")</f>
        <v>OK</v>
      </c>
      <c r="CA468" s="361" t="str">
        <f>IF(T468&lt;=VLOOKUP($C468,Projections2[[#All],[ISOCode]:[Total 2024 Colombian Returnees]],'Population Projection V2'!$O$167,FALSE),"OK", "Review")</f>
        <v>OK</v>
      </c>
      <c r="CB468" s="361" t="str">
        <f>IF(U468&lt;=VLOOKUP($C468,Projections2[[#All],[ISOCode]:[Total 2024 Colombian Returnees]],'Population Projection V2'!$P$167,FALSE),"OK", "Review")</f>
        <v>OK</v>
      </c>
      <c r="CC468" s="361" t="str">
        <f>IF(V468&lt;=VLOOKUP($C468,Projections2[[#All],[ISOCode]:[Total 2024 Colombian Returnees]],'Population Projection V2'!$Q$167,FALSE),"OK", "Review")</f>
        <v>OK</v>
      </c>
      <c r="CD468" s="361" t="str">
        <f>IF(W468&lt;=VLOOKUP($C468,Projections2[[#All],[ISOCode]:[Total 2024 Colombian Returnees]],'Population Projection V2'!$R$167,FALSE),"OK", "Review")</f>
        <v>OK</v>
      </c>
      <c r="CE468" s="361" t="str">
        <f>IF(X468&lt;=VLOOKUP($C468,Projections2[[#All],[ISOCode]:[Total 2024 Colombian Returnees]],'Population Projection V2'!$S$167,FALSE),"OK", "Review")</f>
        <v>OK</v>
      </c>
      <c r="CF468" s="361" t="str">
        <f>IF(AA468&lt;=VLOOKUP($C468,Projections2[[#All],[ISOCode]:[Total 2024 Colombian Returnees]],'Population Projection V2'!$T$167,FALSE),"OK", "Review")</f>
        <v>OK</v>
      </c>
      <c r="CG468" s="361" t="str">
        <f>IF(AB468&lt;=VLOOKUP($C468,Projections2[[#All],[ISOCode]:[Total 2024 Colombian Returnees]],'Population Projection V2'!$U$167,FALSE),"OK", "Review")</f>
        <v>OK</v>
      </c>
      <c r="CH468" s="361" t="str">
        <f>IF(AC468&lt;=VLOOKUP($C468,Projections2[[#All],[ISOCode]:[Total 2024 Colombian Returnees]],'Population Projection V2'!$V$167,FALSE),"OK", "Review")</f>
        <v>OK</v>
      </c>
      <c r="CI468" s="361" t="str">
        <f>IF(AD468&lt;=VLOOKUP($C468,Projections2[[#All],[ISOCode]:[Total 2024 Colombian Returnees]],'Population Projection V2'!$W$167,FALSE),"OK", "Review")</f>
        <v>OK</v>
      </c>
      <c r="CJ468" s="361" t="str">
        <f>IF(AE468&lt;=VLOOKUP($C468,Projections2[[#All],[ISOCode]:[Total 2024 Colombian Returnees]],'Population Projection V2'!$X$167,FALSE),"OK", "Review")</f>
        <v>OK</v>
      </c>
      <c r="CK468" s="361" t="str">
        <f>IF(AH468&lt;=VLOOKUP($C468,Projections2[[#All],[ISOCode]:[Total 2024 Colombian Returnees]],'Population Projection V2'!$Y$167,FALSE),"OK", "Review")</f>
        <v>OK</v>
      </c>
      <c r="CL468" s="361" t="str">
        <f>IF(AI468&lt;=VLOOKUP($C468,Projections2[[#All],[ISOCode]:[Total 2024 Colombian Returnees]],'Population Projection V2'!$Z$167,FALSE),"OK", "Review")</f>
        <v>OK</v>
      </c>
      <c r="CM468" s="361" t="str">
        <f>IF(AJ468&lt;=VLOOKUP($C468,Projections2[[#All],[ISOCode]:[Total 2024 Colombian Returnees]],'Population Projection V2'!$AA$167,FALSE),"OK", "Review")</f>
        <v>OK</v>
      </c>
      <c r="CN468" s="361" t="str">
        <f>IF(AK468&lt;=VLOOKUP($C468,Projections2[[#All],[ISOCode]:[Total 2024 Colombian Returnees]],'Population Projection V2'!$AB$167,FALSE),"OK", "Review")</f>
        <v>OK</v>
      </c>
      <c r="CO468" s="361" t="str">
        <f>IF(AL468&lt;=VLOOKUP($C468,Projections2[[#All],[ISOCode]:[Total 2024 Colombian Returnees]],'Population Projection V2'!$AC$167,FALSE),"OK", "Review")</f>
        <v>OK</v>
      </c>
      <c r="CP468" s="361" t="str">
        <f>IF(AO468&lt;=VLOOKUP($C468,Projections2[[#All],[ISOCode]:[Total 2024 Colombian Returnees]],'Population Projection V2'!$AD$167,FALSE),"OK", "Review")</f>
        <v>OK</v>
      </c>
      <c r="CQ468" s="361" t="str">
        <f>IF(AP468&lt;=VLOOKUP($C468,Projections2[[#All],[ISOCode]:[Total 2024 Colombian Returnees]],'Population Projection V2'!$AE$167,FALSE),"OK", "Review")</f>
        <v>OK</v>
      </c>
      <c r="CR468" s="361" t="str">
        <f>IF(AQ468&lt;=VLOOKUP($C468,Projections2[[#All],[ISOCode]:[Total 2024 Colombian Returnees]],'Population Projection V2'!$AF$167,FALSE),"OK", "Review")</f>
        <v>OK</v>
      </c>
      <c r="CS468" s="361" t="str">
        <f>IF(AR468&lt;=VLOOKUP($C468,Projections2[[#All],[ISOCode]:[Total 2024 Colombian Returnees]],'Population Projection V2'!$AG$167,FALSE),"OK", "Review")</f>
        <v>OK</v>
      </c>
      <c r="CT468" s="361" t="str">
        <f>IF(AS468&lt;=VLOOKUP($C468,Projections2[[#All],[ISOCode]:[Total 2024 Colombian Returnees]],'Population Projection V2'!$AH$167,FALSE),"OK", "Review")</f>
        <v>OK</v>
      </c>
      <c r="CU468" s="361" t="str">
        <f>IF(AV468&lt;=VLOOKUP($C468,Projections2[[#All],[ISOCode]:[Total 2024 Colombian Returnees]],'Population Projection V2'!$AI$167,FALSE),"OK", "Review")</f>
        <v>OK</v>
      </c>
      <c r="CV468" s="361" t="str">
        <f>IF(AW468&lt;=VLOOKUP($C468,Projections2[[#All],[ISOCode]:[Total 2024 Colombian Returnees]],'Population Projection V2'!$AJ$167,FALSE),"OK", "Review")</f>
        <v>OK</v>
      </c>
      <c r="CW468" s="361" t="str">
        <f>IF(AX468&lt;=VLOOKUP($C468,Projections2[[#All],[ISOCode]:[Total 2024 Colombian Returnees]],'Population Projection V2'!$AK$167,FALSE),"OK", "Review")</f>
        <v>OK</v>
      </c>
      <c r="CX468" s="361" t="str">
        <f>IF(AY468&lt;=VLOOKUP($C468,Projections2[[#All],[ISOCode]:[Total 2024 Colombian Returnees]],'Population Projection V2'!$AL$167,FALSE),"OK", "Review")</f>
        <v>OK</v>
      </c>
      <c r="CY468" s="362" t="str">
        <f>IF(AZ468&lt;=VLOOKUP($C468,Projections2[[#All],[ISOCode]:[Total 2024 Colombian Returnees]],'Population Projection V2'!$AM$167,FALSE),"OK", "Review")</f>
        <v>OK</v>
      </c>
    </row>
    <row r="469" spans="1:103" ht="25.5" x14ac:dyDescent="0.25">
      <c r="A469" s="248" t="s">
        <v>146</v>
      </c>
      <c r="B469" s="249" t="s">
        <v>63</v>
      </c>
      <c r="C469" s="249" t="s">
        <v>220</v>
      </c>
      <c r="D469" s="250" t="s">
        <v>421</v>
      </c>
      <c r="E469" s="249" t="s">
        <v>432</v>
      </c>
      <c r="F469" s="240">
        <f t="shared" si="170"/>
        <v>0</v>
      </c>
      <c r="G469" s="240">
        <f t="shared" si="171"/>
        <v>0</v>
      </c>
      <c r="H469" s="240">
        <f t="shared" si="172"/>
        <v>0</v>
      </c>
      <c r="I469" s="240">
        <f t="shared" si="173"/>
        <v>0</v>
      </c>
      <c r="J469" s="240">
        <f t="shared" si="174"/>
        <v>0</v>
      </c>
      <c r="K469" s="240">
        <f>VLOOKUP($C469,Projections2[[#All],[ISOCode]:[Total 2024 Colombian Returnees]],7,0)</f>
        <v>0</v>
      </c>
      <c r="L469" s="251"/>
      <c r="M469" s="252"/>
      <c r="N469" s="252"/>
      <c r="O469" s="252"/>
      <c r="P469" s="252"/>
      <c r="Q469" s="252"/>
      <c r="R469" s="224">
        <f>VLOOKUP($C469,Projections2[[#All],[ISOCode]:[Total 2024 Colombian Returnees]],12,0)</f>
        <v>0</v>
      </c>
      <c r="S469" s="225"/>
      <c r="T469" s="242"/>
      <c r="U469" s="242"/>
      <c r="V469" s="242"/>
      <c r="W469" s="242">
        <f t="shared" si="194"/>
        <v>0</v>
      </c>
      <c r="X469" s="242"/>
      <c r="Y469" s="242">
        <f>VLOOKUP($C469,Projections2[[#All],[ISOCode]:[Total 2024 Colombian Returnees]],17,0)</f>
        <v>0</v>
      </c>
      <c r="Z469" s="243"/>
      <c r="AA469" s="263"/>
      <c r="AB469" s="263"/>
      <c r="AC469" s="263"/>
      <c r="AD469" s="263"/>
      <c r="AE469" s="263"/>
      <c r="AF469" s="263">
        <f>VLOOKUP($C469,Projections2[[#All],[ISOCode]:[Total 2024 Colombian Returnees]],22,0)</f>
        <v>0</v>
      </c>
      <c r="AG469" s="262"/>
      <c r="AH469" s="264"/>
      <c r="AI469" s="264"/>
      <c r="AJ469" s="264"/>
      <c r="AK469" s="264"/>
      <c r="AL469" s="264"/>
      <c r="AM469" s="230">
        <f>VLOOKUP($C469,Projections2[[#All],[ISOCode]:[Total 2024 Colombian Returnees]],27,0)</f>
        <v>0</v>
      </c>
      <c r="AN469" s="265"/>
      <c r="AO469" s="232"/>
      <c r="AP469" s="232"/>
      <c r="AQ469" s="232"/>
      <c r="AR469" s="232"/>
      <c r="AS469" s="232"/>
      <c r="AT469" s="232">
        <f>VLOOKUP($C469,Projections2[[#All],[ISOCode]:[Total 2024 Colombian Returnees]],32,0)</f>
        <v>0</v>
      </c>
      <c r="AU469" s="233"/>
      <c r="AV469" s="234"/>
      <c r="AW469" s="234"/>
      <c r="AX469" s="234"/>
      <c r="AY469" s="234"/>
      <c r="AZ469" s="234"/>
      <c r="BA469" s="234">
        <f>VLOOKUP($C469,Projections2[[#All],[ISOCode]:[Total 2024 Colombian Returnees]],37,0)</f>
        <v>0</v>
      </c>
      <c r="BB469" s="235"/>
      <c r="BC469" s="360" t="str">
        <f t="shared" si="175"/>
        <v>Ok</v>
      </c>
      <c r="BD469" s="361" t="str">
        <f t="shared" si="176"/>
        <v>Ok</v>
      </c>
      <c r="BE469" s="361" t="str">
        <f t="shared" si="177"/>
        <v>Ok</v>
      </c>
      <c r="BF469" s="361" t="str">
        <f t="shared" si="178"/>
        <v>Ok</v>
      </c>
      <c r="BG469" s="362" t="str">
        <f t="shared" si="179"/>
        <v>Ok</v>
      </c>
      <c r="BH469" s="360" t="str">
        <f t="shared" si="180"/>
        <v>Ok</v>
      </c>
      <c r="BI469" s="361" t="str">
        <f t="shared" si="181"/>
        <v>Ok</v>
      </c>
      <c r="BJ469" s="361" t="str">
        <f t="shared" si="182"/>
        <v>Ok</v>
      </c>
      <c r="BK469" s="361" t="str">
        <f t="shared" si="183"/>
        <v>Ok</v>
      </c>
      <c r="BL469" s="361" t="str">
        <f t="shared" si="184"/>
        <v>Ok</v>
      </c>
      <c r="BM469" s="361" t="str">
        <f t="shared" si="185"/>
        <v>Ok</v>
      </c>
      <c r="BN469" s="362" t="str">
        <f t="shared" si="186"/>
        <v>Ok</v>
      </c>
      <c r="BO469" s="360" t="str">
        <f t="shared" si="187"/>
        <v>No Pop.</v>
      </c>
      <c r="BP469" s="361" t="str">
        <f t="shared" si="188"/>
        <v>No Pop.</v>
      </c>
      <c r="BQ469" s="361" t="str">
        <f t="shared" si="189"/>
        <v>No Pop.</v>
      </c>
      <c r="BR469" s="361" t="str">
        <f t="shared" si="190"/>
        <v>No Pop.</v>
      </c>
      <c r="BS469" s="361" t="str">
        <f t="shared" si="191"/>
        <v>No Pop.</v>
      </c>
      <c r="BT469" s="361" t="str">
        <f t="shared" si="192"/>
        <v>No Pop.</v>
      </c>
      <c r="BU469" s="362" t="str">
        <f t="shared" si="193"/>
        <v>No Pop.</v>
      </c>
      <c r="BV469" s="360" t="str">
        <f>IF(M469&lt;=VLOOKUP($C469,Projections2[[#All],[ISOCode]:[Total 2024 Colombian Returnees]],'Population Projection V2'!$J$167,FALSE),"OK", "Review")</f>
        <v>OK</v>
      </c>
      <c r="BW469" s="361" t="str">
        <f>IF(N469&lt;=VLOOKUP($C469,Projections2[[#All],[ISOCode]:[Total 2024 Colombian Returnees]],'Population Projection V2'!$K$167,FALSE),"OK", "Review")</f>
        <v>OK</v>
      </c>
      <c r="BX469" s="361" t="str">
        <f>IF(O469&lt;=VLOOKUP($C469,Projections2[[#All],[ISOCode]:[Total 2024 Colombian Returnees]],'Population Projection V2'!$L$167,FALSE),"OK", "Review")</f>
        <v>OK</v>
      </c>
      <c r="BY469" s="361" t="str">
        <f>IF(P469&lt;=VLOOKUP($C469,Projections2[[#All],[ISOCode]:[Total 2024 Colombian Returnees]],'Population Projection V2'!$M$167,FALSE),"OK", "Review")</f>
        <v>OK</v>
      </c>
      <c r="BZ469" s="361" t="str">
        <f>IF(Q469&lt;=VLOOKUP($C469,Projections2[[#All],[ISOCode]:[Total 2024 Colombian Returnees]],'Population Projection V2'!$N$167,FALSE),"OK", "Review")</f>
        <v>OK</v>
      </c>
      <c r="CA469" s="361" t="str">
        <f>IF(T469&lt;=VLOOKUP($C469,Projections2[[#All],[ISOCode]:[Total 2024 Colombian Returnees]],'Population Projection V2'!$O$167,FALSE),"OK", "Review")</f>
        <v>OK</v>
      </c>
      <c r="CB469" s="361" t="str">
        <f>IF(U469&lt;=VLOOKUP($C469,Projections2[[#All],[ISOCode]:[Total 2024 Colombian Returnees]],'Population Projection V2'!$P$167,FALSE),"OK", "Review")</f>
        <v>OK</v>
      </c>
      <c r="CC469" s="361" t="str">
        <f>IF(V469&lt;=VLOOKUP($C469,Projections2[[#All],[ISOCode]:[Total 2024 Colombian Returnees]],'Population Projection V2'!$Q$167,FALSE),"OK", "Review")</f>
        <v>OK</v>
      </c>
      <c r="CD469" s="361" t="str">
        <f>IF(W469&lt;=VLOOKUP($C469,Projections2[[#All],[ISOCode]:[Total 2024 Colombian Returnees]],'Population Projection V2'!$R$167,FALSE),"OK", "Review")</f>
        <v>OK</v>
      </c>
      <c r="CE469" s="361" t="str">
        <f>IF(X469&lt;=VLOOKUP($C469,Projections2[[#All],[ISOCode]:[Total 2024 Colombian Returnees]],'Population Projection V2'!$S$167,FALSE),"OK", "Review")</f>
        <v>OK</v>
      </c>
      <c r="CF469" s="361" t="str">
        <f>IF(AA469&lt;=VLOOKUP($C469,Projections2[[#All],[ISOCode]:[Total 2024 Colombian Returnees]],'Population Projection V2'!$T$167,FALSE),"OK", "Review")</f>
        <v>OK</v>
      </c>
      <c r="CG469" s="361" t="str">
        <f>IF(AB469&lt;=VLOOKUP($C469,Projections2[[#All],[ISOCode]:[Total 2024 Colombian Returnees]],'Population Projection V2'!$U$167,FALSE),"OK", "Review")</f>
        <v>OK</v>
      </c>
      <c r="CH469" s="361" t="str">
        <f>IF(AC469&lt;=VLOOKUP($C469,Projections2[[#All],[ISOCode]:[Total 2024 Colombian Returnees]],'Population Projection V2'!$V$167,FALSE),"OK", "Review")</f>
        <v>OK</v>
      </c>
      <c r="CI469" s="361" t="str">
        <f>IF(AD469&lt;=VLOOKUP($C469,Projections2[[#All],[ISOCode]:[Total 2024 Colombian Returnees]],'Population Projection V2'!$W$167,FALSE),"OK", "Review")</f>
        <v>OK</v>
      </c>
      <c r="CJ469" s="361" t="str">
        <f>IF(AE469&lt;=VLOOKUP($C469,Projections2[[#All],[ISOCode]:[Total 2024 Colombian Returnees]],'Population Projection V2'!$X$167,FALSE),"OK", "Review")</f>
        <v>OK</v>
      </c>
      <c r="CK469" s="361" t="str">
        <f>IF(AH469&lt;=VLOOKUP($C469,Projections2[[#All],[ISOCode]:[Total 2024 Colombian Returnees]],'Population Projection V2'!$Y$167,FALSE),"OK", "Review")</f>
        <v>OK</v>
      </c>
      <c r="CL469" s="361" t="str">
        <f>IF(AI469&lt;=VLOOKUP($C469,Projections2[[#All],[ISOCode]:[Total 2024 Colombian Returnees]],'Population Projection V2'!$Z$167,FALSE),"OK", "Review")</f>
        <v>OK</v>
      </c>
      <c r="CM469" s="361" t="str">
        <f>IF(AJ469&lt;=VLOOKUP($C469,Projections2[[#All],[ISOCode]:[Total 2024 Colombian Returnees]],'Population Projection V2'!$AA$167,FALSE),"OK", "Review")</f>
        <v>OK</v>
      </c>
      <c r="CN469" s="361" t="str">
        <f>IF(AK469&lt;=VLOOKUP($C469,Projections2[[#All],[ISOCode]:[Total 2024 Colombian Returnees]],'Population Projection V2'!$AB$167,FALSE),"OK", "Review")</f>
        <v>OK</v>
      </c>
      <c r="CO469" s="361" t="str">
        <f>IF(AL469&lt;=VLOOKUP($C469,Projections2[[#All],[ISOCode]:[Total 2024 Colombian Returnees]],'Population Projection V2'!$AC$167,FALSE),"OK", "Review")</f>
        <v>OK</v>
      </c>
      <c r="CP469" s="361" t="str">
        <f>IF(AO469&lt;=VLOOKUP($C469,Projections2[[#All],[ISOCode]:[Total 2024 Colombian Returnees]],'Population Projection V2'!$AD$167,FALSE),"OK", "Review")</f>
        <v>OK</v>
      </c>
      <c r="CQ469" s="361" t="str">
        <f>IF(AP469&lt;=VLOOKUP($C469,Projections2[[#All],[ISOCode]:[Total 2024 Colombian Returnees]],'Population Projection V2'!$AE$167,FALSE),"OK", "Review")</f>
        <v>OK</v>
      </c>
      <c r="CR469" s="361" t="str">
        <f>IF(AQ469&lt;=VLOOKUP($C469,Projections2[[#All],[ISOCode]:[Total 2024 Colombian Returnees]],'Population Projection V2'!$AF$167,FALSE),"OK", "Review")</f>
        <v>OK</v>
      </c>
      <c r="CS469" s="361" t="str">
        <f>IF(AR469&lt;=VLOOKUP($C469,Projections2[[#All],[ISOCode]:[Total 2024 Colombian Returnees]],'Population Projection V2'!$AG$167,FALSE),"OK", "Review")</f>
        <v>OK</v>
      </c>
      <c r="CT469" s="361" t="str">
        <f>IF(AS469&lt;=VLOOKUP($C469,Projections2[[#All],[ISOCode]:[Total 2024 Colombian Returnees]],'Population Projection V2'!$AH$167,FALSE),"OK", "Review")</f>
        <v>OK</v>
      </c>
      <c r="CU469" s="361" t="str">
        <f>IF(AV469&lt;=VLOOKUP($C469,Projections2[[#All],[ISOCode]:[Total 2024 Colombian Returnees]],'Population Projection V2'!$AI$167,FALSE),"OK", "Review")</f>
        <v>OK</v>
      </c>
      <c r="CV469" s="361" t="str">
        <f>IF(AW469&lt;=VLOOKUP($C469,Projections2[[#All],[ISOCode]:[Total 2024 Colombian Returnees]],'Population Projection V2'!$AJ$167,FALSE),"OK", "Review")</f>
        <v>OK</v>
      </c>
      <c r="CW469" s="361" t="str">
        <f>IF(AX469&lt;=VLOOKUP($C469,Projections2[[#All],[ISOCode]:[Total 2024 Colombian Returnees]],'Population Projection V2'!$AK$167,FALSE),"OK", "Review")</f>
        <v>OK</v>
      </c>
      <c r="CX469" s="361" t="str">
        <f>IF(AY469&lt;=VLOOKUP($C469,Projections2[[#All],[ISOCode]:[Total 2024 Colombian Returnees]],'Population Projection V2'!$AL$167,FALSE),"OK", "Review")</f>
        <v>OK</v>
      </c>
      <c r="CY469" s="362" t="str">
        <f>IF(AZ469&lt;=VLOOKUP($C469,Projections2[[#All],[ISOCode]:[Total 2024 Colombian Returnees]],'Population Projection V2'!$AM$167,FALSE),"OK", "Review")</f>
        <v>OK</v>
      </c>
    </row>
    <row r="470" spans="1:103" ht="25.5" x14ac:dyDescent="0.25">
      <c r="A470" s="248" t="s">
        <v>146</v>
      </c>
      <c r="B470" s="249" t="s">
        <v>63</v>
      </c>
      <c r="C470" s="249" t="s">
        <v>220</v>
      </c>
      <c r="D470" s="250" t="s">
        <v>421</v>
      </c>
      <c r="E470" s="249" t="s">
        <v>433</v>
      </c>
      <c r="F470" s="240">
        <f t="shared" si="170"/>
        <v>0</v>
      </c>
      <c r="G470" s="240">
        <f t="shared" si="171"/>
        <v>0</v>
      </c>
      <c r="H470" s="240">
        <f t="shared" si="172"/>
        <v>0</v>
      </c>
      <c r="I470" s="240">
        <f t="shared" si="173"/>
        <v>0</v>
      </c>
      <c r="J470" s="240">
        <f t="shared" si="174"/>
        <v>0</v>
      </c>
      <c r="K470" s="240">
        <f>VLOOKUP($C470,Projections2[[#All],[ISOCode]:[Total 2024 Colombian Returnees]],7,0)</f>
        <v>0</v>
      </c>
      <c r="L470" s="251"/>
      <c r="M470" s="252"/>
      <c r="N470" s="252"/>
      <c r="O470" s="252"/>
      <c r="P470" s="252"/>
      <c r="Q470" s="252"/>
      <c r="R470" s="224">
        <f>VLOOKUP($C470,Projections2[[#All],[ISOCode]:[Total 2024 Colombian Returnees]],12,0)</f>
        <v>0</v>
      </c>
      <c r="S470" s="225"/>
      <c r="T470" s="242"/>
      <c r="U470" s="242"/>
      <c r="V470" s="242"/>
      <c r="W470" s="242">
        <f t="shared" si="194"/>
        <v>0</v>
      </c>
      <c r="X470" s="242"/>
      <c r="Y470" s="242">
        <f>VLOOKUP($C470,Projections2[[#All],[ISOCode]:[Total 2024 Colombian Returnees]],17,0)</f>
        <v>0</v>
      </c>
      <c r="Z470" s="243"/>
      <c r="AA470" s="263"/>
      <c r="AB470" s="263"/>
      <c r="AC470" s="263"/>
      <c r="AD470" s="263"/>
      <c r="AE470" s="263"/>
      <c r="AF470" s="263">
        <f>VLOOKUP($C470,Projections2[[#All],[ISOCode]:[Total 2024 Colombian Returnees]],22,0)</f>
        <v>0</v>
      </c>
      <c r="AG470" s="262"/>
      <c r="AH470" s="264"/>
      <c r="AI470" s="264"/>
      <c r="AJ470" s="264"/>
      <c r="AK470" s="264"/>
      <c r="AL470" s="264"/>
      <c r="AM470" s="230">
        <f>VLOOKUP($C470,Projections2[[#All],[ISOCode]:[Total 2024 Colombian Returnees]],27,0)</f>
        <v>0</v>
      </c>
      <c r="AN470" s="265"/>
      <c r="AO470" s="232"/>
      <c r="AP470" s="232"/>
      <c r="AQ470" s="232"/>
      <c r="AR470" s="232"/>
      <c r="AS470" s="232"/>
      <c r="AT470" s="232">
        <f>VLOOKUP($C470,Projections2[[#All],[ISOCode]:[Total 2024 Colombian Returnees]],32,0)</f>
        <v>0</v>
      </c>
      <c r="AU470" s="233"/>
      <c r="AV470" s="234"/>
      <c r="AW470" s="234"/>
      <c r="AX470" s="234"/>
      <c r="AY470" s="234"/>
      <c r="AZ470" s="234"/>
      <c r="BA470" s="234">
        <f>VLOOKUP($C470,Projections2[[#All],[ISOCode]:[Total 2024 Colombian Returnees]],37,0)</f>
        <v>0</v>
      </c>
      <c r="BB470" s="235"/>
      <c r="BC470" s="360" t="str">
        <f t="shared" si="175"/>
        <v>Ok</v>
      </c>
      <c r="BD470" s="361" t="str">
        <f t="shared" si="176"/>
        <v>Ok</v>
      </c>
      <c r="BE470" s="361" t="str">
        <f t="shared" si="177"/>
        <v>Ok</v>
      </c>
      <c r="BF470" s="361" t="str">
        <f t="shared" si="178"/>
        <v>Ok</v>
      </c>
      <c r="BG470" s="362" t="str">
        <f t="shared" si="179"/>
        <v>Ok</v>
      </c>
      <c r="BH470" s="360" t="str">
        <f t="shared" si="180"/>
        <v>Ok</v>
      </c>
      <c r="BI470" s="361" t="str">
        <f t="shared" si="181"/>
        <v>Ok</v>
      </c>
      <c r="BJ470" s="361" t="str">
        <f t="shared" si="182"/>
        <v>Ok</v>
      </c>
      <c r="BK470" s="361" t="str">
        <f t="shared" si="183"/>
        <v>Ok</v>
      </c>
      <c r="BL470" s="361" t="str">
        <f t="shared" si="184"/>
        <v>Ok</v>
      </c>
      <c r="BM470" s="361" t="str">
        <f t="shared" si="185"/>
        <v>Ok</v>
      </c>
      <c r="BN470" s="362" t="str">
        <f t="shared" si="186"/>
        <v>Ok</v>
      </c>
      <c r="BO470" s="360" t="str">
        <f t="shared" si="187"/>
        <v>No Pop.</v>
      </c>
      <c r="BP470" s="361" t="str">
        <f t="shared" si="188"/>
        <v>No Pop.</v>
      </c>
      <c r="BQ470" s="361" t="str">
        <f t="shared" si="189"/>
        <v>No Pop.</v>
      </c>
      <c r="BR470" s="361" t="str">
        <f t="shared" si="190"/>
        <v>No Pop.</v>
      </c>
      <c r="BS470" s="361" t="str">
        <f t="shared" si="191"/>
        <v>No Pop.</v>
      </c>
      <c r="BT470" s="361" t="str">
        <f t="shared" si="192"/>
        <v>No Pop.</v>
      </c>
      <c r="BU470" s="362" t="str">
        <f t="shared" si="193"/>
        <v>No Pop.</v>
      </c>
      <c r="BV470" s="360" t="str">
        <f>IF(M470&lt;=VLOOKUP($C470,Projections2[[#All],[ISOCode]:[Total 2024 Colombian Returnees]],'Population Projection V2'!$J$167,FALSE),"OK", "Review")</f>
        <v>OK</v>
      </c>
      <c r="BW470" s="361" t="str">
        <f>IF(N470&lt;=VLOOKUP($C470,Projections2[[#All],[ISOCode]:[Total 2024 Colombian Returnees]],'Population Projection V2'!$K$167,FALSE),"OK", "Review")</f>
        <v>OK</v>
      </c>
      <c r="BX470" s="361" t="str">
        <f>IF(O470&lt;=VLOOKUP($C470,Projections2[[#All],[ISOCode]:[Total 2024 Colombian Returnees]],'Population Projection V2'!$L$167,FALSE),"OK", "Review")</f>
        <v>OK</v>
      </c>
      <c r="BY470" s="361" t="str">
        <f>IF(P470&lt;=VLOOKUP($C470,Projections2[[#All],[ISOCode]:[Total 2024 Colombian Returnees]],'Population Projection V2'!$M$167,FALSE),"OK", "Review")</f>
        <v>OK</v>
      </c>
      <c r="BZ470" s="361" t="str">
        <f>IF(Q470&lt;=VLOOKUP($C470,Projections2[[#All],[ISOCode]:[Total 2024 Colombian Returnees]],'Population Projection V2'!$N$167,FALSE),"OK", "Review")</f>
        <v>OK</v>
      </c>
      <c r="CA470" s="361" t="str">
        <f>IF(T470&lt;=VLOOKUP($C470,Projections2[[#All],[ISOCode]:[Total 2024 Colombian Returnees]],'Population Projection V2'!$O$167,FALSE),"OK", "Review")</f>
        <v>OK</v>
      </c>
      <c r="CB470" s="361" t="str">
        <f>IF(U470&lt;=VLOOKUP($C470,Projections2[[#All],[ISOCode]:[Total 2024 Colombian Returnees]],'Population Projection V2'!$P$167,FALSE),"OK", "Review")</f>
        <v>OK</v>
      </c>
      <c r="CC470" s="361" t="str">
        <f>IF(V470&lt;=VLOOKUP($C470,Projections2[[#All],[ISOCode]:[Total 2024 Colombian Returnees]],'Population Projection V2'!$Q$167,FALSE),"OK", "Review")</f>
        <v>OK</v>
      </c>
      <c r="CD470" s="361" t="str">
        <f>IF(W470&lt;=VLOOKUP($C470,Projections2[[#All],[ISOCode]:[Total 2024 Colombian Returnees]],'Population Projection V2'!$R$167,FALSE),"OK", "Review")</f>
        <v>OK</v>
      </c>
      <c r="CE470" s="361" t="str">
        <f>IF(X470&lt;=VLOOKUP($C470,Projections2[[#All],[ISOCode]:[Total 2024 Colombian Returnees]],'Population Projection V2'!$S$167,FALSE),"OK", "Review")</f>
        <v>OK</v>
      </c>
      <c r="CF470" s="361" t="str">
        <f>IF(AA470&lt;=VLOOKUP($C470,Projections2[[#All],[ISOCode]:[Total 2024 Colombian Returnees]],'Population Projection V2'!$T$167,FALSE),"OK", "Review")</f>
        <v>OK</v>
      </c>
      <c r="CG470" s="361" t="str">
        <f>IF(AB470&lt;=VLOOKUP($C470,Projections2[[#All],[ISOCode]:[Total 2024 Colombian Returnees]],'Population Projection V2'!$U$167,FALSE),"OK", "Review")</f>
        <v>OK</v>
      </c>
      <c r="CH470" s="361" t="str">
        <f>IF(AC470&lt;=VLOOKUP($C470,Projections2[[#All],[ISOCode]:[Total 2024 Colombian Returnees]],'Population Projection V2'!$V$167,FALSE),"OK", "Review")</f>
        <v>OK</v>
      </c>
      <c r="CI470" s="361" t="str">
        <f>IF(AD470&lt;=VLOOKUP($C470,Projections2[[#All],[ISOCode]:[Total 2024 Colombian Returnees]],'Population Projection V2'!$W$167,FALSE),"OK", "Review")</f>
        <v>OK</v>
      </c>
      <c r="CJ470" s="361" t="str">
        <f>IF(AE470&lt;=VLOOKUP($C470,Projections2[[#All],[ISOCode]:[Total 2024 Colombian Returnees]],'Population Projection V2'!$X$167,FALSE),"OK", "Review")</f>
        <v>OK</v>
      </c>
      <c r="CK470" s="361" t="str">
        <f>IF(AH470&lt;=VLOOKUP($C470,Projections2[[#All],[ISOCode]:[Total 2024 Colombian Returnees]],'Population Projection V2'!$Y$167,FALSE),"OK", "Review")</f>
        <v>OK</v>
      </c>
      <c r="CL470" s="361" t="str">
        <f>IF(AI470&lt;=VLOOKUP($C470,Projections2[[#All],[ISOCode]:[Total 2024 Colombian Returnees]],'Population Projection V2'!$Z$167,FALSE),"OK", "Review")</f>
        <v>OK</v>
      </c>
      <c r="CM470" s="361" t="str">
        <f>IF(AJ470&lt;=VLOOKUP($C470,Projections2[[#All],[ISOCode]:[Total 2024 Colombian Returnees]],'Population Projection V2'!$AA$167,FALSE),"OK", "Review")</f>
        <v>OK</v>
      </c>
      <c r="CN470" s="361" t="str">
        <f>IF(AK470&lt;=VLOOKUP($C470,Projections2[[#All],[ISOCode]:[Total 2024 Colombian Returnees]],'Population Projection V2'!$AB$167,FALSE),"OK", "Review")</f>
        <v>OK</v>
      </c>
      <c r="CO470" s="361" t="str">
        <f>IF(AL470&lt;=VLOOKUP($C470,Projections2[[#All],[ISOCode]:[Total 2024 Colombian Returnees]],'Population Projection V2'!$AC$167,FALSE),"OK", "Review")</f>
        <v>OK</v>
      </c>
      <c r="CP470" s="361" t="str">
        <f>IF(AO470&lt;=VLOOKUP($C470,Projections2[[#All],[ISOCode]:[Total 2024 Colombian Returnees]],'Population Projection V2'!$AD$167,FALSE),"OK", "Review")</f>
        <v>OK</v>
      </c>
      <c r="CQ470" s="361" t="str">
        <f>IF(AP470&lt;=VLOOKUP($C470,Projections2[[#All],[ISOCode]:[Total 2024 Colombian Returnees]],'Population Projection V2'!$AE$167,FALSE),"OK", "Review")</f>
        <v>OK</v>
      </c>
      <c r="CR470" s="361" t="str">
        <f>IF(AQ470&lt;=VLOOKUP($C470,Projections2[[#All],[ISOCode]:[Total 2024 Colombian Returnees]],'Population Projection V2'!$AF$167,FALSE),"OK", "Review")</f>
        <v>OK</v>
      </c>
      <c r="CS470" s="361" t="str">
        <f>IF(AR470&lt;=VLOOKUP($C470,Projections2[[#All],[ISOCode]:[Total 2024 Colombian Returnees]],'Population Projection V2'!$AG$167,FALSE),"OK", "Review")</f>
        <v>OK</v>
      </c>
      <c r="CT470" s="361" t="str">
        <f>IF(AS470&lt;=VLOOKUP($C470,Projections2[[#All],[ISOCode]:[Total 2024 Colombian Returnees]],'Population Projection V2'!$AH$167,FALSE),"OK", "Review")</f>
        <v>OK</v>
      </c>
      <c r="CU470" s="361" t="str">
        <f>IF(AV470&lt;=VLOOKUP($C470,Projections2[[#All],[ISOCode]:[Total 2024 Colombian Returnees]],'Population Projection V2'!$AI$167,FALSE),"OK", "Review")</f>
        <v>OK</v>
      </c>
      <c r="CV470" s="361" t="str">
        <f>IF(AW470&lt;=VLOOKUP($C470,Projections2[[#All],[ISOCode]:[Total 2024 Colombian Returnees]],'Population Projection V2'!$AJ$167,FALSE),"OK", "Review")</f>
        <v>OK</v>
      </c>
      <c r="CW470" s="361" t="str">
        <f>IF(AX470&lt;=VLOOKUP($C470,Projections2[[#All],[ISOCode]:[Total 2024 Colombian Returnees]],'Population Projection V2'!$AK$167,FALSE),"OK", "Review")</f>
        <v>OK</v>
      </c>
      <c r="CX470" s="361" t="str">
        <f>IF(AY470&lt;=VLOOKUP($C470,Projections2[[#All],[ISOCode]:[Total 2024 Colombian Returnees]],'Population Projection V2'!$AL$167,FALSE),"OK", "Review")</f>
        <v>OK</v>
      </c>
      <c r="CY470" s="362" t="str">
        <f>IF(AZ470&lt;=VLOOKUP($C470,Projections2[[#All],[ISOCode]:[Total 2024 Colombian Returnees]],'Population Projection V2'!$AM$167,FALSE),"OK", "Review")</f>
        <v>OK</v>
      </c>
    </row>
    <row r="471" spans="1:103" x14ac:dyDescent="0.25">
      <c r="A471" s="218" t="s">
        <v>64</v>
      </c>
      <c r="B471" s="219" t="s">
        <v>64</v>
      </c>
      <c r="C471" s="219" t="s">
        <v>276</v>
      </c>
      <c r="D471" s="219" t="s">
        <v>130</v>
      </c>
      <c r="E471" s="219" t="s">
        <v>420</v>
      </c>
      <c r="F471" s="268">
        <f t="shared" si="170"/>
        <v>0</v>
      </c>
      <c r="G471" s="268">
        <f t="shared" si="171"/>
        <v>0</v>
      </c>
      <c r="H471" s="268">
        <f t="shared" si="172"/>
        <v>0</v>
      </c>
      <c r="I471" s="268">
        <f t="shared" si="173"/>
        <v>0</v>
      </c>
      <c r="J471" s="269">
        <f t="shared" si="174"/>
        <v>0</v>
      </c>
      <c r="K471" s="269">
        <f>VLOOKUP($C471,Projections2[[#All],[ISOCode]:[Total 2024 Colombian Returnees]],7,0)</f>
        <v>0</v>
      </c>
      <c r="L471" s="251"/>
      <c r="M471" s="270"/>
      <c r="N471" s="270"/>
      <c r="O471" s="270"/>
      <c r="P471" s="223"/>
      <c r="Q471" s="271"/>
      <c r="R471" s="224">
        <f>VLOOKUP($C471,Projections2[[#All],[ISOCode]:[Total 2024 Colombian Returnees]],12,0)</f>
        <v>0</v>
      </c>
      <c r="S471" s="272"/>
      <c r="T471" s="273"/>
      <c r="U471" s="273"/>
      <c r="V471" s="273"/>
      <c r="W471" s="226"/>
      <c r="X471" s="274"/>
      <c r="Y471" s="274">
        <f>VLOOKUP($C471,Projections2[[#All],[ISOCode]:[Total 2024 Colombian Returnees]],17,0)</f>
        <v>0</v>
      </c>
      <c r="Z471" s="275"/>
      <c r="AA471" s="276"/>
      <c r="AB471" s="276"/>
      <c r="AC471" s="276"/>
      <c r="AD471" s="276"/>
      <c r="AE471" s="276"/>
      <c r="AF471" s="276">
        <f>VLOOKUP($C471,Projections2[[#All],[ISOCode]:[Total 2024 Colombian Returnees]],22,0)</f>
        <v>0</v>
      </c>
      <c r="AG471" s="277"/>
      <c r="AH471" s="278"/>
      <c r="AI471" s="278"/>
      <c r="AJ471" s="278"/>
      <c r="AK471" s="278"/>
      <c r="AL471" s="279"/>
      <c r="AM471" s="230">
        <f>VLOOKUP($C471,Projections2[[#All],[ISOCode]:[Total 2024 Colombian Returnees]],27,0)</f>
        <v>0</v>
      </c>
      <c r="AN471" s="280"/>
      <c r="AO471" s="281"/>
      <c r="AP471" s="281"/>
      <c r="AQ471" s="281"/>
      <c r="AR471" s="281"/>
      <c r="AS471" s="282"/>
      <c r="AT471" s="282">
        <f>VLOOKUP($C471,Projections2[[#All],[ISOCode]:[Total 2024 Colombian Returnees]],32,0)</f>
        <v>0</v>
      </c>
      <c r="AU471" s="283"/>
      <c r="AV471" s="284"/>
      <c r="AW471" s="284"/>
      <c r="AX471" s="284"/>
      <c r="AY471" s="284"/>
      <c r="AZ471" s="285"/>
      <c r="BA471" s="285">
        <f>VLOOKUP($C471,Projections2[[#All],[ISOCode]:[Total 2024 Colombian Returnees]],37,0)</f>
        <v>0</v>
      </c>
      <c r="BB471" s="286"/>
      <c r="BC471" s="360" t="str">
        <f t="shared" si="175"/>
        <v>Ok</v>
      </c>
      <c r="BD471" s="361" t="str">
        <f t="shared" si="176"/>
        <v>Ok</v>
      </c>
      <c r="BE471" s="361" t="str">
        <f t="shared" si="177"/>
        <v>Ok</v>
      </c>
      <c r="BF471" s="361" t="str">
        <f t="shared" si="178"/>
        <v>Ok</v>
      </c>
      <c r="BG471" s="362" t="str">
        <f t="shared" si="179"/>
        <v>Ok</v>
      </c>
      <c r="BH471" s="360" t="str">
        <f t="shared" si="180"/>
        <v>Ok</v>
      </c>
      <c r="BI471" s="361" t="str">
        <f t="shared" si="181"/>
        <v>Ok</v>
      </c>
      <c r="BJ471" s="361" t="str">
        <f t="shared" si="182"/>
        <v>Ok</v>
      </c>
      <c r="BK471" s="361" t="str">
        <f t="shared" si="183"/>
        <v>Ok</v>
      </c>
      <c r="BL471" s="361" t="str">
        <f t="shared" si="184"/>
        <v>Ok</v>
      </c>
      <c r="BM471" s="361" t="str">
        <f t="shared" si="185"/>
        <v>Ok</v>
      </c>
      <c r="BN471" s="362" t="str">
        <f t="shared" si="186"/>
        <v>Ok</v>
      </c>
      <c r="BO471" s="360" t="str">
        <f t="shared" si="187"/>
        <v>No Pop.</v>
      </c>
      <c r="BP471" s="361" t="str">
        <f t="shared" si="188"/>
        <v>No Pop.</v>
      </c>
      <c r="BQ471" s="361" t="str">
        <f t="shared" si="189"/>
        <v>No Pop.</v>
      </c>
      <c r="BR471" s="361" t="str">
        <f t="shared" si="190"/>
        <v>No Pop.</v>
      </c>
      <c r="BS471" s="361" t="str">
        <f t="shared" si="191"/>
        <v>No Pop.</v>
      </c>
      <c r="BT471" s="361" t="str">
        <f t="shared" si="192"/>
        <v>No Pop.</v>
      </c>
      <c r="BU471" s="362" t="str">
        <f t="shared" si="193"/>
        <v>No Pop.</v>
      </c>
      <c r="BV471" s="360" t="str">
        <f>IF(M471&lt;=VLOOKUP($C471,Projections2[[#All],[ISOCode]:[Total 2024 Colombian Returnees]],'Population Projection V2'!$J$167,FALSE),"OK", "Review")</f>
        <v>OK</v>
      </c>
      <c r="BW471" s="361" t="str">
        <f>IF(N471&lt;=VLOOKUP($C471,Projections2[[#All],[ISOCode]:[Total 2024 Colombian Returnees]],'Population Projection V2'!$K$167,FALSE),"OK", "Review")</f>
        <v>OK</v>
      </c>
      <c r="BX471" s="361" t="str">
        <f>IF(O471&lt;=VLOOKUP($C471,Projections2[[#All],[ISOCode]:[Total 2024 Colombian Returnees]],'Population Projection V2'!$L$167,FALSE),"OK", "Review")</f>
        <v>OK</v>
      </c>
      <c r="BY471" s="361" t="str">
        <f>IF(P471&lt;=VLOOKUP($C471,Projections2[[#All],[ISOCode]:[Total 2024 Colombian Returnees]],'Population Projection V2'!$M$167,FALSE),"OK", "Review")</f>
        <v>OK</v>
      </c>
      <c r="BZ471" s="361" t="str">
        <f>IF(Q471&lt;=VLOOKUP($C471,Projections2[[#All],[ISOCode]:[Total 2024 Colombian Returnees]],'Population Projection V2'!$N$167,FALSE),"OK", "Review")</f>
        <v>OK</v>
      </c>
      <c r="CA471" s="361" t="str">
        <f>IF(T471&lt;=VLOOKUP($C471,Projections2[[#All],[ISOCode]:[Total 2024 Colombian Returnees]],'Population Projection V2'!$O$167,FALSE),"OK", "Review")</f>
        <v>OK</v>
      </c>
      <c r="CB471" s="361" t="str">
        <f>IF(U471&lt;=VLOOKUP($C471,Projections2[[#All],[ISOCode]:[Total 2024 Colombian Returnees]],'Population Projection V2'!$P$167,FALSE),"OK", "Review")</f>
        <v>OK</v>
      </c>
      <c r="CC471" s="361" t="str">
        <f>IF(V471&lt;=VLOOKUP($C471,Projections2[[#All],[ISOCode]:[Total 2024 Colombian Returnees]],'Population Projection V2'!$Q$167,FALSE),"OK", "Review")</f>
        <v>OK</v>
      </c>
      <c r="CD471" s="361" t="str">
        <f>IF(W471&lt;=VLOOKUP($C471,Projections2[[#All],[ISOCode]:[Total 2024 Colombian Returnees]],'Population Projection V2'!$R$167,FALSE),"OK", "Review")</f>
        <v>OK</v>
      </c>
      <c r="CE471" s="361" t="str">
        <f>IF(X471&lt;=VLOOKUP($C471,Projections2[[#All],[ISOCode]:[Total 2024 Colombian Returnees]],'Population Projection V2'!$S$167,FALSE),"OK", "Review")</f>
        <v>OK</v>
      </c>
      <c r="CF471" s="361" t="str">
        <f>IF(AA471&lt;=VLOOKUP($C471,Projections2[[#All],[ISOCode]:[Total 2024 Colombian Returnees]],'Population Projection V2'!$T$167,FALSE),"OK", "Review")</f>
        <v>OK</v>
      </c>
      <c r="CG471" s="361" t="str">
        <f>IF(AB471&lt;=VLOOKUP($C471,Projections2[[#All],[ISOCode]:[Total 2024 Colombian Returnees]],'Population Projection V2'!$U$167,FALSE),"OK", "Review")</f>
        <v>OK</v>
      </c>
      <c r="CH471" s="361" t="str">
        <f>IF(AC471&lt;=VLOOKUP($C471,Projections2[[#All],[ISOCode]:[Total 2024 Colombian Returnees]],'Population Projection V2'!$V$167,FALSE),"OK", "Review")</f>
        <v>OK</v>
      </c>
      <c r="CI471" s="361" t="str">
        <f>IF(AD471&lt;=VLOOKUP($C471,Projections2[[#All],[ISOCode]:[Total 2024 Colombian Returnees]],'Population Projection V2'!$W$167,FALSE),"OK", "Review")</f>
        <v>OK</v>
      </c>
      <c r="CJ471" s="361" t="str">
        <f>IF(AE471&lt;=VLOOKUP($C471,Projections2[[#All],[ISOCode]:[Total 2024 Colombian Returnees]],'Population Projection V2'!$X$167,FALSE),"OK", "Review")</f>
        <v>OK</v>
      </c>
      <c r="CK471" s="361" t="str">
        <f>IF(AH471&lt;=VLOOKUP($C471,Projections2[[#All],[ISOCode]:[Total 2024 Colombian Returnees]],'Population Projection V2'!$Y$167,FALSE),"OK", "Review")</f>
        <v>OK</v>
      </c>
      <c r="CL471" s="361" t="str">
        <f>IF(AI471&lt;=VLOOKUP($C471,Projections2[[#All],[ISOCode]:[Total 2024 Colombian Returnees]],'Population Projection V2'!$Z$167,FALSE),"OK", "Review")</f>
        <v>OK</v>
      </c>
      <c r="CM471" s="361" t="str">
        <f>IF(AJ471&lt;=VLOOKUP($C471,Projections2[[#All],[ISOCode]:[Total 2024 Colombian Returnees]],'Population Projection V2'!$AA$167,FALSE),"OK", "Review")</f>
        <v>OK</v>
      </c>
      <c r="CN471" s="361" t="str">
        <f>IF(AK471&lt;=VLOOKUP($C471,Projections2[[#All],[ISOCode]:[Total 2024 Colombian Returnees]],'Population Projection V2'!$AB$167,FALSE),"OK", "Review")</f>
        <v>OK</v>
      </c>
      <c r="CO471" s="361" t="str">
        <f>IF(AL471&lt;=VLOOKUP($C471,Projections2[[#All],[ISOCode]:[Total 2024 Colombian Returnees]],'Population Projection V2'!$AC$167,FALSE),"OK", "Review")</f>
        <v>OK</v>
      </c>
      <c r="CP471" s="361" t="str">
        <f>IF(AO471&lt;=VLOOKUP($C471,Projections2[[#All],[ISOCode]:[Total 2024 Colombian Returnees]],'Population Projection V2'!$AD$167,FALSE),"OK", "Review")</f>
        <v>OK</v>
      </c>
      <c r="CQ471" s="361" t="str">
        <f>IF(AP471&lt;=VLOOKUP($C471,Projections2[[#All],[ISOCode]:[Total 2024 Colombian Returnees]],'Population Projection V2'!$AE$167,FALSE),"OK", "Review")</f>
        <v>OK</v>
      </c>
      <c r="CR471" s="361" t="str">
        <f>IF(AQ471&lt;=VLOOKUP($C471,Projections2[[#All],[ISOCode]:[Total 2024 Colombian Returnees]],'Population Projection V2'!$AF$167,FALSE),"OK", "Review")</f>
        <v>OK</v>
      </c>
      <c r="CS471" s="361" t="str">
        <f>IF(AR471&lt;=VLOOKUP($C471,Projections2[[#All],[ISOCode]:[Total 2024 Colombian Returnees]],'Population Projection V2'!$AG$167,FALSE),"OK", "Review")</f>
        <v>OK</v>
      </c>
      <c r="CT471" s="361" t="str">
        <f>IF(AS471&lt;=VLOOKUP($C471,Projections2[[#All],[ISOCode]:[Total 2024 Colombian Returnees]],'Population Projection V2'!$AH$167,FALSE),"OK", "Review")</f>
        <v>OK</v>
      </c>
      <c r="CU471" s="361" t="str">
        <f>IF(AV471&lt;=VLOOKUP($C471,Projections2[[#All],[ISOCode]:[Total 2024 Colombian Returnees]],'Population Projection V2'!$AI$167,FALSE),"OK", "Review")</f>
        <v>OK</v>
      </c>
      <c r="CV471" s="361" t="str">
        <f>IF(AW471&lt;=VLOOKUP($C471,Projections2[[#All],[ISOCode]:[Total 2024 Colombian Returnees]],'Population Projection V2'!$AJ$167,FALSE),"OK", "Review")</f>
        <v>OK</v>
      </c>
      <c r="CW471" s="361" t="str">
        <f>IF(AX471&lt;=VLOOKUP($C471,Projections2[[#All],[ISOCode]:[Total 2024 Colombian Returnees]],'Population Projection V2'!$AK$167,FALSE),"OK", "Review")</f>
        <v>OK</v>
      </c>
      <c r="CX471" s="361" t="str">
        <f>IF(AY471&lt;=VLOOKUP($C471,Projections2[[#All],[ISOCode]:[Total 2024 Colombian Returnees]],'Population Projection V2'!$AL$167,FALSE),"OK", "Review")</f>
        <v>OK</v>
      </c>
      <c r="CY471" s="362" t="str">
        <f>IF(AZ471&lt;=VLOOKUP($C471,Projections2[[#All],[ISOCode]:[Total 2024 Colombian Returnees]],'Population Projection V2'!$AM$167,FALSE),"OK", "Review")</f>
        <v>OK</v>
      </c>
    </row>
    <row r="472" spans="1:103" x14ac:dyDescent="0.25">
      <c r="A472" s="218" t="s">
        <v>64</v>
      </c>
      <c r="B472" s="219" t="s">
        <v>64</v>
      </c>
      <c r="C472" s="219" t="s">
        <v>277</v>
      </c>
      <c r="D472" s="219" t="s">
        <v>131</v>
      </c>
      <c r="E472" s="219" t="s">
        <v>420</v>
      </c>
      <c r="F472" s="268">
        <f t="shared" si="170"/>
        <v>0</v>
      </c>
      <c r="G472" s="268">
        <f t="shared" si="171"/>
        <v>0</v>
      </c>
      <c r="H472" s="268">
        <f t="shared" si="172"/>
        <v>0</v>
      </c>
      <c r="I472" s="268">
        <f t="shared" si="173"/>
        <v>0</v>
      </c>
      <c r="J472" s="269">
        <f t="shared" si="174"/>
        <v>0</v>
      </c>
      <c r="K472" s="269">
        <f>VLOOKUP($C472,Projections2[[#All],[ISOCode]:[Total 2024 Colombian Returnees]],7,0)</f>
        <v>0</v>
      </c>
      <c r="L472" s="251"/>
      <c r="M472" s="270"/>
      <c r="N472" s="270"/>
      <c r="O472" s="270"/>
      <c r="P472" s="223"/>
      <c r="Q472" s="271"/>
      <c r="R472" s="224">
        <f>VLOOKUP($C472,Projections2[[#All],[ISOCode]:[Total 2024 Colombian Returnees]],12,0)</f>
        <v>0</v>
      </c>
      <c r="S472" s="272"/>
      <c r="T472" s="273"/>
      <c r="U472" s="273"/>
      <c r="V472" s="273"/>
      <c r="W472" s="226"/>
      <c r="X472" s="274"/>
      <c r="Y472" s="274">
        <f>VLOOKUP($C472,Projections2[[#All],[ISOCode]:[Total 2024 Colombian Returnees]],17,0)</f>
        <v>0</v>
      </c>
      <c r="Z472" s="275"/>
      <c r="AA472" s="276"/>
      <c r="AB472" s="276"/>
      <c r="AC472" s="276"/>
      <c r="AD472" s="276"/>
      <c r="AE472" s="276"/>
      <c r="AF472" s="276">
        <f>VLOOKUP($C472,Projections2[[#All],[ISOCode]:[Total 2024 Colombian Returnees]],22,0)</f>
        <v>0</v>
      </c>
      <c r="AG472" s="277"/>
      <c r="AH472" s="278"/>
      <c r="AI472" s="278"/>
      <c r="AJ472" s="278"/>
      <c r="AK472" s="278"/>
      <c r="AL472" s="279"/>
      <c r="AM472" s="230">
        <f>VLOOKUP($C472,Projections2[[#All],[ISOCode]:[Total 2024 Colombian Returnees]],27,0)</f>
        <v>0</v>
      </c>
      <c r="AN472" s="280"/>
      <c r="AO472" s="281"/>
      <c r="AP472" s="281"/>
      <c r="AQ472" s="281"/>
      <c r="AR472" s="281"/>
      <c r="AS472" s="282"/>
      <c r="AT472" s="282">
        <f>VLOOKUP($C472,Projections2[[#All],[ISOCode]:[Total 2024 Colombian Returnees]],32,0)</f>
        <v>0</v>
      </c>
      <c r="AU472" s="283"/>
      <c r="AV472" s="284"/>
      <c r="AW472" s="284"/>
      <c r="AX472" s="284"/>
      <c r="AY472" s="284"/>
      <c r="AZ472" s="285"/>
      <c r="BA472" s="285">
        <f>VLOOKUP($C472,Projections2[[#All],[ISOCode]:[Total 2024 Colombian Returnees]],37,0)</f>
        <v>0</v>
      </c>
      <c r="BB472" s="286"/>
      <c r="BC472" s="360" t="str">
        <f t="shared" si="175"/>
        <v>Ok</v>
      </c>
      <c r="BD472" s="361" t="str">
        <f t="shared" si="176"/>
        <v>Ok</v>
      </c>
      <c r="BE472" s="361" t="str">
        <f t="shared" si="177"/>
        <v>Ok</v>
      </c>
      <c r="BF472" s="361" t="str">
        <f t="shared" si="178"/>
        <v>Ok</v>
      </c>
      <c r="BG472" s="362" t="str">
        <f t="shared" si="179"/>
        <v>Ok</v>
      </c>
      <c r="BH472" s="360" t="str">
        <f t="shared" si="180"/>
        <v>Ok</v>
      </c>
      <c r="BI472" s="361" t="str">
        <f t="shared" si="181"/>
        <v>Ok</v>
      </c>
      <c r="BJ472" s="361" t="str">
        <f t="shared" si="182"/>
        <v>Ok</v>
      </c>
      <c r="BK472" s="361" t="str">
        <f t="shared" si="183"/>
        <v>Ok</v>
      </c>
      <c r="BL472" s="361" t="str">
        <f t="shared" si="184"/>
        <v>Ok</v>
      </c>
      <c r="BM472" s="361" t="str">
        <f t="shared" si="185"/>
        <v>Ok</v>
      </c>
      <c r="BN472" s="362" t="str">
        <f t="shared" si="186"/>
        <v>Ok</v>
      </c>
      <c r="BO472" s="360" t="str">
        <f t="shared" si="187"/>
        <v>No Pop.</v>
      </c>
      <c r="BP472" s="361" t="str">
        <f t="shared" si="188"/>
        <v>No Pop.</v>
      </c>
      <c r="BQ472" s="361" t="str">
        <f t="shared" si="189"/>
        <v>No Pop.</v>
      </c>
      <c r="BR472" s="361" t="str">
        <f t="shared" si="190"/>
        <v>No Pop.</v>
      </c>
      <c r="BS472" s="361" t="str">
        <f t="shared" si="191"/>
        <v>No Pop.</v>
      </c>
      <c r="BT472" s="361" t="str">
        <f t="shared" si="192"/>
        <v>No Pop.</v>
      </c>
      <c r="BU472" s="362" t="str">
        <f t="shared" si="193"/>
        <v>No Pop.</v>
      </c>
      <c r="BV472" s="360" t="str">
        <f>IF(M472&lt;=VLOOKUP($C472,Projections2[[#All],[ISOCode]:[Total 2024 Colombian Returnees]],'Population Projection V2'!$J$167,FALSE),"OK", "Review")</f>
        <v>OK</v>
      </c>
      <c r="BW472" s="361" t="str">
        <f>IF(N472&lt;=VLOOKUP($C472,Projections2[[#All],[ISOCode]:[Total 2024 Colombian Returnees]],'Population Projection V2'!$K$167,FALSE),"OK", "Review")</f>
        <v>OK</v>
      </c>
      <c r="BX472" s="361" t="str">
        <f>IF(O472&lt;=VLOOKUP($C472,Projections2[[#All],[ISOCode]:[Total 2024 Colombian Returnees]],'Population Projection V2'!$L$167,FALSE),"OK", "Review")</f>
        <v>OK</v>
      </c>
      <c r="BY472" s="361" t="str">
        <f>IF(P472&lt;=VLOOKUP($C472,Projections2[[#All],[ISOCode]:[Total 2024 Colombian Returnees]],'Population Projection V2'!$M$167,FALSE),"OK", "Review")</f>
        <v>OK</v>
      </c>
      <c r="BZ472" s="361" t="str">
        <f>IF(Q472&lt;=VLOOKUP($C472,Projections2[[#All],[ISOCode]:[Total 2024 Colombian Returnees]],'Population Projection V2'!$N$167,FALSE),"OK", "Review")</f>
        <v>OK</v>
      </c>
      <c r="CA472" s="361" t="str">
        <f>IF(T472&lt;=VLOOKUP($C472,Projections2[[#All],[ISOCode]:[Total 2024 Colombian Returnees]],'Population Projection V2'!$O$167,FALSE),"OK", "Review")</f>
        <v>OK</v>
      </c>
      <c r="CB472" s="361" t="str">
        <f>IF(U472&lt;=VLOOKUP($C472,Projections2[[#All],[ISOCode]:[Total 2024 Colombian Returnees]],'Population Projection V2'!$P$167,FALSE),"OK", "Review")</f>
        <v>OK</v>
      </c>
      <c r="CC472" s="361" t="str">
        <f>IF(V472&lt;=VLOOKUP($C472,Projections2[[#All],[ISOCode]:[Total 2024 Colombian Returnees]],'Population Projection V2'!$Q$167,FALSE),"OK", "Review")</f>
        <v>OK</v>
      </c>
      <c r="CD472" s="361" t="str">
        <f>IF(W472&lt;=VLOOKUP($C472,Projections2[[#All],[ISOCode]:[Total 2024 Colombian Returnees]],'Population Projection V2'!$R$167,FALSE),"OK", "Review")</f>
        <v>OK</v>
      </c>
      <c r="CE472" s="361" t="str">
        <f>IF(X472&lt;=VLOOKUP($C472,Projections2[[#All],[ISOCode]:[Total 2024 Colombian Returnees]],'Population Projection V2'!$S$167,FALSE),"OK", "Review")</f>
        <v>OK</v>
      </c>
      <c r="CF472" s="361" t="str">
        <f>IF(AA472&lt;=VLOOKUP($C472,Projections2[[#All],[ISOCode]:[Total 2024 Colombian Returnees]],'Population Projection V2'!$T$167,FALSE),"OK", "Review")</f>
        <v>OK</v>
      </c>
      <c r="CG472" s="361" t="str">
        <f>IF(AB472&lt;=VLOOKUP($C472,Projections2[[#All],[ISOCode]:[Total 2024 Colombian Returnees]],'Population Projection V2'!$U$167,FALSE),"OK", "Review")</f>
        <v>OK</v>
      </c>
      <c r="CH472" s="361" t="str">
        <f>IF(AC472&lt;=VLOOKUP($C472,Projections2[[#All],[ISOCode]:[Total 2024 Colombian Returnees]],'Population Projection V2'!$V$167,FALSE),"OK", "Review")</f>
        <v>OK</v>
      </c>
      <c r="CI472" s="361" t="str">
        <f>IF(AD472&lt;=VLOOKUP($C472,Projections2[[#All],[ISOCode]:[Total 2024 Colombian Returnees]],'Population Projection V2'!$W$167,FALSE),"OK", "Review")</f>
        <v>OK</v>
      </c>
      <c r="CJ472" s="361" t="str">
        <f>IF(AE472&lt;=VLOOKUP($C472,Projections2[[#All],[ISOCode]:[Total 2024 Colombian Returnees]],'Population Projection V2'!$X$167,FALSE),"OK", "Review")</f>
        <v>OK</v>
      </c>
      <c r="CK472" s="361" t="str">
        <f>IF(AH472&lt;=VLOOKUP($C472,Projections2[[#All],[ISOCode]:[Total 2024 Colombian Returnees]],'Population Projection V2'!$Y$167,FALSE),"OK", "Review")</f>
        <v>OK</v>
      </c>
      <c r="CL472" s="361" t="str">
        <f>IF(AI472&lt;=VLOOKUP($C472,Projections2[[#All],[ISOCode]:[Total 2024 Colombian Returnees]],'Population Projection V2'!$Z$167,FALSE),"OK", "Review")</f>
        <v>OK</v>
      </c>
      <c r="CM472" s="361" t="str">
        <f>IF(AJ472&lt;=VLOOKUP($C472,Projections2[[#All],[ISOCode]:[Total 2024 Colombian Returnees]],'Population Projection V2'!$AA$167,FALSE),"OK", "Review")</f>
        <v>OK</v>
      </c>
      <c r="CN472" s="361" t="str">
        <f>IF(AK472&lt;=VLOOKUP($C472,Projections2[[#All],[ISOCode]:[Total 2024 Colombian Returnees]],'Population Projection V2'!$AB$167,FALSE),"OK", "Review")</f>
        <v>OK</v>
      </c>
      <c r="CO472" s="361" t="str">
        <f>IF(AL472&lt;=VLOOKUP($C472,Projections2[[#All],[ISOCode]:[Total 2024 Colombian Returnees]],'Population Projection V2'!$AC$167,FALSE),"OK", "Review")</f>
        <v>OK</v>
      </c>
      <c r="CP472" s="361" t="str">
        <f>IF(AO472&lt;=VLOOKUP($C472,Projections2[[#All],[ISOCode]:[Total 2024 Colombian Returnees]],'Population Projection V2'!$AD$167,FALSE),"OK", "Review")</f>
        <v>OK</v>
      </c>
      <c r="CQ472" s="361" t="str">
        <f>IF(AP472&lt;=VLOOKUP($C472,Projections2[[#All],[ISOCode]:[Total 2024 Colombian Returnees]],'Population Projection V2'!$AE$167,FALSE),"OK", "Review")</f>
        <v>OK</v>
      </c>
      <c r="CR472" s="361" t="str">
        <f>IF(AQ472&lt;=VLOOKUP($C472,Projections2[[#All],[ISOCode]:[Total 2024 Colombian Returnees]],'Population Projection V2'!$AF$167,FALSE),"OK", "Review")</f>
        <v>OK</v>
      </c>
      <c r="CS472" s="361" t="str">
        <f>IF(AR472&lt;=VLOOKUP($C472,Projections2[[#All],[ISOCode]:[Total 2024 Colombian Returnees]],'Population Projection V2'!$AG$167,FALSE),"OK", "Review")</f>
        <v>OK</v>
      </c>
      <c r="CT472" s="361" t="str">
        <f>IF(AS472&lt;=VLOOKUP($C472,Projections2[[#All],[ISOCode]:[Total 2024 Colombian Returnees]],'Population Projection V2'!$AH$167,FALSE),"OK", "Review")</f>
        <v>OK</v>
      </c>
      <c r="CU472" s="361" t="str">
        <f>IF(AV472&lt;=VLOOKUP($C472,Projections2[[#All],[ISOCode]:[Total 2024 Colombian Returnees]],'Population Projection V2'!$AI$167,FALSE),"OK", "Review")</f>
        <v>OK</v>
      </c>
      <c r="CV472" s="361" t="str">
        <f>IF(AW472&lt;=VLOOKUP($C472,Projections2[[#All],[ISOCode]:[Total 2024 Colombian Returnees]],'Population Projection V2'!$AJ$167,FALSE),"OK", "Review")</f>
        <v>OK</v>
      </c>
      <c r="CW472" s="361" t="str">
        <f>IF(AX472&lt;=VLOOKUP($C472,Projections2[[#All],[ISOCode]:[Total 2024 Colombian Returnees]],'Population Projection V2'!$AK$167,FALSE),"OK", "Review")</f>
        <v>OK</v>
      </c>
      <c r="CX472" s="361" t="str">
        <f>IF(AY472&lt;=VLOOKUP($C472,Projections2[[#All],[ISOCode]:[Total 2024 Colombian Returnees]],'Population Projection V2'!$AL$167,FALSE),"OK", "Review")</f>
        <v>OK</v>
      </c>
      <c r="CY472" s="362" t="str">
        <f>IF(AZ472&lt;=VLOOKUP($C472,Projections2[[#All],[ISOCode]:[Total 2024 Colombian Returnees]],'Population Projection V2'!$AM$167,FALSE),"OK", "Review")</f>
        <v>OK</v>
      </c>
    </row>
    <row r="473" spans="1:103" x14ac:dyDescent="0.25">
      <c r="A473" s="218" t="s">
        <v>64</v>
      </c>
      <c r="B473" s="219" t="s">
        <v>64</v>
      </c>
      <c r="C473" s="219" t="s">
        <v>278</v>
      </c>
      <c r="D473" s="219" t="s">
        <v>132</v>
      </c>
      <c r="E473" s="219" t="s">
        <v>420</v>
      </c>
      <c r="F473" s="268">
        <f t="shared" si="170"/>
        <v>0</v>
      </c>
      <c r="G473" s="268">
        <f t="shared" si="171"/>
        <v>0</v>
      </c>
      <c r="H473" s="268">
        <f t="shared" si="172"/>
        <v>0</v>
      </c>
      <c r="I473" s="268">
        <f t="shared" si="173"/>
        <v>0</v>
      </c>
      <c r="J473" s="269">
        <f t="shared" si="174"/>
        <v>0</v>
      </c>
      <c r="K473" s="269">
        <f>VLOOKUP($C473,Projections2[[#All],[ISOCode]:[Total 2024 Colombian Returnees]],7,0)</f>
        <v>0</v>
      </c>
      <c r="L473" s="251"/>
      <c r="M473" s="270"/>
      <c r="N473" s="270"/>
      <c r="O473" s="270"/>
      <c r="P473" s="223"/>
      <c r="Q473" s="271"/>
      <c r="R473" s="224">
        <f>VLOOKUP($C473,Projections2[[#All],[ISOCode]:[Total 2024 Colombian Returnees]],12,0)</f>
        <v>0</v>
      </c>
      <c r="S473" s="272"/>
      <c r="T473" s="273"/>
      <c r="U473" s="273"/>
      <c r="V473" s="273"/>
      <c r="W473" s="226"/>
      <c r="X473" s="274"/>
      <c r="Y473" s="274">
        <f>VLOOKUP($C473,Projections2[[#All],[ISOCode]:[Total 2024 Colombian Returnees]],17,0)</f>
        <v>0</v>
      </c>
      <c r="Z473" s="275"/>
      <c r="AA473" s="276"/>
      <c r="AB473" s="276"/>
      <c r="AC473" s="276"/>
      <c r="AD473" s="276"/>
      <c r="AE473" s="276"/>
      <c r="AF473" s="276">
        <f>VLOOKUP($C473,Projections2[[#All],[ISOCode]:[Total 2024 Colombian Returnees]],22,0)</f>
        <v>0</v>
      </c>
      <c r="AG473" s="277"/>
      <c r="AH473" s="278"/>
      <c r="AI473" s="278"/>
      <c r="AJ473" s="278"/>
      <c r="AK473" s="278"/>
      <c r="AL473" s="279"/>
      <c r="AM473" s="230">
        <f>VLOOKUP($C473,Projections2[[#All],[ISOCode]:[Total 2024 Colombian Returnees]],27,0)</f>
        <v>0</v>
      </c>
      <c r="AN473" s="280"/>
      <c r="AO473" s="281"/>
      <c r="AP473" s="281"/>
      <c r="AQ473" s="281"/>
      <c r="AR473" s="281"/>
      <c r="AS473" s="282"/>
      <c r="AT473" s="282">
        <f>VLOOKUP($C473,Projections2[[#All],[ISOCode]:[Total 2024 Colombian Returnees]],32,0)</f>
        <v>0</v>
      </c>
      <c r="AU473" s="283"/>
      <c r="AV473" s="284"/>
      <c r="AW473" s="284"/>
      <c r="AX473" s="284"/>
      <c r="AY473" s="284"/>
      <c r="AZ473" s="285"/>
      <c r="BA473" s="285">
        <f>VLOOKUP($C473,Projections2[[#All],[ISOCode]:[Total 2024 Colombian Returnees]],37,0)</f>
        <v>0</v>
      </c>
      <c r="BB473" s="286"/>
      <c r="BC473" s="360" t="str">
        <f t="shared" si="175"/>
        <v>Ok</v>
      </c>
      <c r="BD473" s="361" t="str">
        <f t="shared" si="176"/>
        <v>Ok</v>
      </c>
      <c r="BE473" s="361" t="str">
        <f t="shared" si="177"/>
        <v>Ok</v>
      </c>
      <c r="BF473" s="361" t="str">
        <f t="shared" si="178"/>
        <v>Ok</v>
      </c>
      <c r="BG473" s="362" t="str">
        <f t="shared" si="179"/>
        <v>Ok</v>
      </c>
      <c r="BH473" s="360" t="str">
        <f t="shared" si="180"/>
        <v>Ok</v>
      </c>
      <c r="BI473" s="361" t="str">
        <f t="shared" si="181"/>
        <v>Ok</v>
      </c>
      <c r="BJ473" s="361" t="str">
        <f t="shared" si="182"/>
        <v>Ok</v>
      </c>
      <c r="BK473" s="361" t="str">
        <f t="shared" si="183"/>
        <v>Ok</v>
      </c>
      <c r="BL473" s="361" t="str">
        <f t="shared" si="184"/>
        <v>Ok</v>
      </c>
      <c r="BM473" s="361" t="str">
        <f t="shared" si="185"/>
        <v>Ok</v>
      </c>
      <c r="BN473" s="362" t="str">
        <f t="shared" si="186"/>
        <v>Ok</v>
      </c>
      <c r="BO473" s="360" t="str">
        <f t="shared" si="187"/>
        <v>No Pop.</v>
      </c>
      <c r="BP473" s="361" t="str">
        <f t="shared" si="188"/>
        <v>No Pop.</v>
      </c>
      <c r="BQ473" s="361" t="str">
        <f t="shared" si="189"/>
        <v>No Pop.</v>
      </c>
      <c r="BR473" s="361" t="str">
        <f t="shared" si="190"/>
        <v>No Pop.</v>
      </c>
      <c r="BS473" s="361" t="str">
        <f t="shared" si="191"/>
        <v>No Pop.</v>
      </c>
      <c r="BT473" s="361" t="str">
        <f t="shared" si="192"/>
        <v>No Pop.</v>
      </c>
      <c r="BU473" s="362" t="str">
        <f t="shared" si="193"/>
        <v>No Pop.</v>
      </c>
      <c r="BV473" s="360" t="str">
        <f>IF(M473&lt;=VLOOKUP($C473,Projections2[[#All],[ISOCode]:[Total 2024 Colombian Returnees]],'Population Projection V2'!$J$167,FALSE),"OK", "Review")</f>
        <v>OK</v>
      </c>
      <c r="BW473" s="361" t="str">
        <f>IF(N473&lt;=VLOOKUP($C473,Projections2[[#All],[ISOCode]:[Total 2024 Colombian Returnees]],'Population Projection V2'!$K$167,FALSE),"OK", "Review")</f>
        <v>OK</v>
      </c>
      <c r="BX473" s="361" t="str">
        <f>IF(O473&lt;=VLOOKUP($C473,Projections2[[#All],[ISOCode]:[Total 2024 Colombian Returnees]],'Population Projection V2'!$L$167,FALSE),"OK", "Review")</f>
        <v>OK</v>
      </c>
      <c r="BY473" s="361" t="str">
        <f>IF(P473&lt;=VLOOKUP($C473,Projections2[[#All],[ISOCode]:[Total 2024 Colombian Returnees]],'Population Projection V2'!$M$167,FALSE),"OK", "Review")</f>
        <v>OK</v>
      </c>
      <c r="BZ473" s="361" t="str">
        <f>IF(Q473&lt;=VLOOKUP($C473,Projections2[[#All],[ISOCode]:[Total 2024 Colombian Returnees]],'Population Projection V2'!$N$167,FALSE),"OK", "Review")</f>
        <v>OK</v>
      </c>
      <c r="CA473" s="361" t="str">
        <f>IF(T473&lt;=VLOOKUP($C473,Projections2[[#All],[ISOCode]:[Total 2024 Colombian Returnees]],'Population Projection V2'!$O$167,FALSE),"OK", "Review")</f>
        <v>OK</v>
      </c>
      <c r="CB473" s="361" t="str">
        <f>IF(U473&lt;=VLOOKUP($C473,Projections2[[#All],[ISOCode]:[Total 2024 Colombian Returnees]],'Population Projection V2'!$P$167,FALSE),"OK", "Review")</f>
        <v>OK</v>
      </c>
      <c r="CC473" s="361" t="str">
        <f>IF(V473&lt;=VLOOKUP($C473,Projections2[[#All],[ISOCode]:[Total 2024 Colombian Returnees]],'Population Projection V2'!$Q$167,FALSE),"OK", "Review")</f>
        <v>OK</v>
      </c>
      <c r="CD473" s="361" t="str">
        <f>IF(W473&lt;=VLOOKUP($C473,Projections2[[#All],[ISOCode]:[Total 2024 Colombian Returnees]],'Population Projection V2'!$R$167,FALSE),"OK", "Review")</f>
        <v>OK</v>
      </c>
      <c r="CE473" s="361" t="str">
        <f>IF(X473&lt;=VLOOKUP($C473,Projections2[[#All],[ISOCode]:[Total 2024 Colombian Returnees]],'Population Projection V2'!$S$167,FALSE),"OK", "Review")</f>
        <v>OK</v>
      </c>
      <c r="CF473" s="361" t="str">
        <f>IF(AA473&lt;=VLOOKUP($C473,Projections2[[#All],[ISOCode]:[Total 2024 Colombian Returnees]],'Population Projection V2'!$T$167,FALSE),"OK", "Review")</f>
        <v>OK</v>
      </c>
      <c r="CG473" s="361" t="str">
        <f>IF(AB473&lt;=VLOOKUP($C473,Projections2[[#All],[ISOCode]:[Total 2024 Colombian Returnees]],'Population Projection V2'!$U$167,FALSE),"OK", "Review")</f>
        <v>OK</v>
      </c>
      <c r="CH473" s="361" t="str">
        <f>IF(AC473&lt;=VLOOKUP($C473,Projections2[[#All],[ISOCode]:[Total 2024 Colombian Returnees]],'Population Projection V2'!$V$167,FALSE),"OK", "Review")</f>
        <v>OK</v>
      </c>
      <c r="CI473" s="361" t="str">
        <f>IF(AD473&lt;=VLOOKUP($C473,Projections2[[#All],[ISOCode]:[Total 2024 Colombian Returnees]],'Population Projection V2'!$W$167,FALSE),"OK", "Review")</f>
        <v>OK</v>
      </c>
      <c r="CJ473" s="361" t="str">
        <f>IF(AE473&lt;=VLOOKUP($C473,Projections2[[#All],[ISOCode]:[Total 2024 Colombian Returnees]],'Population Projection V2'!$X$167,FALSE),"OK", "Review")</f>
        <v>OK</v>
      </c>
      <c r="CK473" s="361" t="str">
        <f>IF(AH473&lt;=VLOOKUP($C473,Projections2[[#All],[ISOCode]:[Total 2024 Colombian Returnees]],'Population Projection V2'!$Y$167,FALSE),"OK", "Review")</f>
        <v>OK</v>
      </c>
      <c r="CL473" s="361" t="str">
        <f>IF(AI473&lt;=VLOOKUP($C473,Projections2[[#All],[ISOCode]:[Total 2024 Colombian Returnees]],'Population Projection V2'!$Z$167,FALSE),"OK", "Review")</f>
        <v>OK</v>
      </c>
      <c r="CM473" s="361" t="str">
        <f>IF(AJ473&lt;=VLOOKUP($C473,Projections2[[#All],[ISOCode]:[Total 2024 Colombian Returnees]],'Population Projection V2'!$AA$167,FALSE),"OK", "Review")</f>
        <v>OK</v>
      </c>
      <c r="CN473" s="361" t="str">
        <f>IF(AK473&lt;=VLOOKUP($C473,Projections2[[#All],[ISOCode]:[Total 2024 Colombian Returnees]],'Population Projection V2'!$AB$167,FALSE),"OK", "Review")</f>
        <v>OK</v>
      </c>
      <c r="CO473" s="361" t="str">
        <f>IF(AL473&lt;=VLOOKUP($C473,Projections2[[#All],[ISOCode]:[Total 2024 Colombian Returnees]],'Population Projection V2'!$AC$167,FALSE),"OK", "Review")</f>
        <v>OK</v>
      </c>
      <c r="CP473" s="361" t="str">
        <f>IF(AO473&lt;=VLOOKUP($C473,Projections2[[#All],[ISOCode]:[Total 2024 Colombian Returnees]],'Population Projection V2'!$AD$167,FALSE),"OK", "Review")</f>
        <v>OK</v>
      </c>
      <c r="CQ473" s="361" t="str">
        <f>IF(AP473&lt;=VLOOKUP($C473,Projections2[[#All],[ISOCode]:[Total 2024 Colombian Returnees]],'Population Projection V2'!$AE$167,FALSE),"OK", "Review")</f>
        <v>OK</v>
      </c>
      <c r="CR473" s="361" t="str">
        <f>IF(AQ473&lt;=VLOOKUP($C473,Projections2[[#All],[ISOCode]:[Total 2024 Colombian Returnees]],'Population Projection V2'!$AF$167,FALSE),"OK", "Review")</f>
        <v>OK</v>
      </c>
      <c r="CS473" s="361" t="str">
        <f>IF(AR473&lt;=VLOOKUP($C473,Projections2[[#All],[ISOCode]:[Total 2024 Colombian Returnees]],'Population Projection V2'!$AG$167,FALSE),"OK", "Review")</f>
        <v>OK</v>
      </c>
      <c r="CT473" s="361" t="str">
        <f>IF(AS473&lt;=VLOOKUP($C473,Projections2[[#All],[ISOCode]:[Total 2024 Colombian Returnees]],'Population Projection V2'!$AH$167,FALSE),"OK", "Review")</f>
        <v>OK</v>
      </c>
      <c r="CU473" s="361" t="str">
        <f>IF(AV473&lt;=VLOOKUP($C473,Projections2[[#All],[ISOCode]:[Total 2024 Colombian Returnees]],'Population Projection V2'!$AI$167,FALSE),"OK", "Review")</f>
        <v>OK</v>
      </c>
      <c r="CV473" s="361" t="str">
        <f>IF(AW473&lt;=VLOOKUP($C473,Projections2[[#All],[ISOCode]:[Total 2024 Colombian Returnees]],'Population Projection V2'!$AJ$167,FALSE),"OK", "Review")</f>
        <v>OK</v>
      </c>
      <c r="CW473" s="361" t="str">
        <f>IF(AX473&lt;=VLOOKUP($C473,Projections2[[#All],[ISOCode]:[Total 2024 Colombian Returnees]],'Population Projection V2'!$AK$167,FALSE),"OK", "Review")</f>
        <v>OK</v>
      </c>
      <c r="CX473" s="361" t="str">
        <f>IF(AY473&lt;=VLOOKUP($C473,Projections2[[#All],[ISOCode]:[Total 2024 Colombian Returnees]],'Population Projection V2'!$AL$167,FALSE),"OK", "Review")</f>
        <v>OK</v>
      </c>
      <c r="CY473" s="362" t="str">
        <f>IF(AZ473&lt;=VLOOKUP($C473,Projections2[[#All],[ISOCode]:[Total 2024 Colombian Returnees]],'Population Projection V2'!$AM$167,FALSE),"OK", "Review")</f>
        <v>OK</v>
      </c>
    </row>
    <row r="474" spans="1:103" x14ac:dyDescent="0.25">
      <c r="A474" s="218" t="s">
        <v>64</v>
      </c>
      <c r="B474" s="219" t="s">
        <v>64</v>
      </c>
      <c r="C474" s="219" t="s">
        <v>279</v>
      </c>
      <c r="D474" s="219" t="s">
        <v>143</v>
      </c>
      <c r="E474" s="219" t="s">
        <v>420</v>
      </c>
      <c r="F474" s="268">
        <f t="shared" si="170"/>
        <v>0</v>
      </c>
      <c r="G474" s="268">
        <f t="shared" si="171"/>
        <v>0</v>
      </c>
      <c r="H474" s="268">
        <f t="shared" si="172"/>
        <v>0</v>
      </c>
      <c r="I474" s="268">
        <f t="shared" si="173"/>
        <v>0</v>
      </c>
      <c r="J474" s="269">
        <f t="shared" si="174"/>
        <v>0</v>
      </c>
      <c r="K474" s="269">
        <f>VLOOKUP($C474,Projections2[[#All],[ISOCode]:[Total 2024 Colombian Returnees]],7,0)</f>
        <v>0</v>
      </c>
      <c r="L474" s="251"/>
      <c r="M474" s="270"/>
      <c r="N474" s="270"/>
      <c r="O474" s="270"/>
      <c r="P474" s="223"/>
      <c r="Q474" s="271"/>
      <c r="R474" s="224">
        <f>VLOOKUP($C474,Projections2[[#All],[ISOCode]:[Total 2024 Colombian Returnees]],12,0)</f>
        <v>0</v>
      </c>
      <c r="S474" s="272"/>
      <c r="T474" s="273"/>
      <c r="U474" s="273"/>
      <c r="V474" s="273"/>
      <c r="W474" s="226"/>
      <c r="X474" s="274"/>
      <c r="Y474" s="274">
        <f>VLOOKUP($C474,Projections2[[#All],[ISOCode]:[Total 2024 Colombian Returnees]],17,0)</f>
        <v>0</v>
      </c>
      <c r="Z474" s="275"/>
      <c r="AA474" s="276"/>
      <c r="AB474" s="276"/>
      <c r="AC474" s="276"/>
      <c r="AD474" s="276"/>
      <c r="AE474" s="276"/>
      <c r="AF474" s="276">
        <f>VLOOKUP($C474,Projections2[[#All],[ISOCode]:[Total 2024 Colombian Returnees]],22,0)</f>
        <v>0</v>
      </c>
      <c r="AG474" s="277"/>
      <c r="AH474" s="278"/>
      <c r="AI474" s="278"/>
      <c r="AJ474" s="278"/>
      <c r="AK474" s="278"/>
      <c r="AL474" s="279"/>
      <c r="AM474" s="230">
        <f>VLOOKUP($C474,Projections2[[#All],[ISOCode]:[Total 2024 Colombian Returnees]],27,0)</f>
        <v>0</v>
      </c>
      <c r="AN474" s="280"/>
      <c r="AO474" s="281"/>
      <c r="AP474" s="281"/>
      <c r="AQ474" s="281"/>
      <c r="AR474" s="281"/>
      <c r="AS474" s="282"/>
      <c r="AT474" s="282">
        <f>VLOOKUP($C474,Projections2[[#All],[ISOCode]:[Total 2024 Colombian Returnees]],32,0)</f>
        <v>0</v>
      </c>
      <c r="AU474" s="283"/>
      <c r="AV474" s="284"/>
      <c r="AW474" s="284"/>
      <c r="AX474" s="284"/>
      <c r="AY474" s="284"/>
      <c r="AZ474" s="285"/>
      <c r="BA474" s="285">
        <f>VLOOKUP($C474,Projections2[[#All],[ISOCode]:[Total 2024 Colombian Returnees]],37,0)</f>
        <v>0</v>
      </c>
      <c r="BB474" s="286"/>
      <c r="BC474" s="360" t="str">
        <f t="shared" si="175"/>
        <v>Ok</v>
      </c>
      <c r="BD474" s="361" t="str">
        <f t="shared" si="176"/>
        <v>Ok</v>
      </c>
      <c r="BE474" s="361" t="str">
        <f t="shared" si="177"/>
        <v>Ok</v>
      </c>
      <c r="BF474" s="361" t="str">
        <f t="shared" si="178"/>
        <v>Ok</v>
      </c>
      <c r="BG474" s="362" t="str">
        <f t="shared" si="179"/>
        <v>Ok</v>
      </c>
      <c r="BH474" s="360" t="str">
        <f t="shared" si="180"/>
        <v>Ok</v>
      </c>
      <c r="BI474" s="361" t="str">
        <f t="shared" si="181"/>
        <v>Ok</v>
      </c>
      <c r="BJ474" s="361" t="str">
        <f t="shared" si="182"/>
        <v>Ok</v>
      </c>
      <c r="BK474" s="361" t="str">
        <f t="shared" si="183"/>
        <v>Ok</v>
      </c>
      <c r="BL474" s="361" t="str">
        <f t="shared" si="184"/>
        <v>Ok</v>
      </c>
      <c r="BM474" s="361" t="str">
        <f t="shared" si="185"/>
        <v>Ok</v>
      </c>
      <c r="BN474" s="362" t="str">
        <f t="shared" si="186"/>
        <v>Ok</v>
      </c>
      <c r="BO474" s="360" t="str">
        <f t="shared" si="187"/>
        <v>No Pop.</v>
      </c>
      <c r="BP474" s="361" t="str">
        <f t="shared" si="188"/>
        <v>No Pop.</v>
      </c>
      <c r="BQ474" s="361" t="str">
        <f t="shared" si="189"/>
        <v>No Pop.</v>
      </c>
      <c r="BR474" s="361" t="str">
        <f t="shared" si="190"/>
        <v>No Pop.</v>
      </c>
      <c r="BS474" s="361" t="str">
        <f t="shared" si="191"/>
        <v>No Pop.</v>
      </c>
      <c r="BT474" s="361" t="str">
        <f t="shared" si="192"/>
        <v>No Pop.</v>
      </c>
      <c r="BU474" s="362" t="str">
        <f t="shared" si="193"/>
        <v>No Pop.</v>
      </c>
      <c r="BV474" s="360" t="str">
        <f>IF(M474&lt;=VLOOKUP($C474,Projections2[[#All],[ISOCode]:[Total 2024 Colombian Returnees]],'Population Projection V2'!$J$167,FALSE),"OK", "Review")</f>
        <v>OK</v>
      </c>
      <c r="BW474" s="361" t="str">
        <f>IF(N474&lt;=VLOOKUP($C474,Projections2[[#All],[ISOCode]:[Total 2024 Colombian Returnees]],'Population Projection V2'!$K$167,FALSE),"OK", "Review")</f>
        <v>OK</v>
      </c>
      <c r="BX474" s="361" t="str">
        <f>IF(O474&lt;=VLOOKUP($C474,Projections2[[#All],[ISOCode]:[Total 2024 Colombian Returnees]],'Population Projection V2'!$L$167,FALSE),"OK", "Review")</f>
        <v>OK</v>
      </c>
      <c r="BY474" s="361" t="str">
        <f>IF(P474&lt;=VLOOKUP($C474,Projections2[[#All],[ISOCode]:[Total 2024 Colombian Returnees]],'Population Projection V2'!$M$167,FALSE),"OK", "Review")</f>
        <v>OK</v>
      </c>
      <c r="BZ474" s="361" t="str">
        <f>IF(Q474&lt;=VLOOKUP($C474,Projections2[[#All],[ISOCode]:[Total 2024 Colombian Returnees]],'Population Projection V2'!$N$167,FALSE),"OK", "Review")</f>
        <v>OK</v>
      </c>
      <c r="CA474" s="361" t="str">
        <f>IF(T474&lt;=VLOOKUP($C474,Projections2[[#All],[ISOCode]:[Total 2024 Colombian Returnees]],'Population Projection V2'!$O$167,FALSE),"OK", "Review")</f>
        <v>OK</v>
      </c>
      <c r="CB474" s="361" t="str">
        <f>IF(U474&lt;=VLOOKUP($C474,Projections2[[#All],[ISOCode]:[Total 2024 Colombian Returnees]],'Population Projection V2'!$P$167,FALSE),"OK", "Review")</f>
        <v>OK</v>
      </c>
      <c r="CC474" s="361" t="str">
        <f>IF(V474&lt;=VLOOKUP($C474,Projections2[[#All],[ISOCode]:[Total 2024 Colombian Returnees]],'Population Projection V2'!$Q$167,FALSE),"OK", "Review")</f>
        <v>OK</v>
      </c>
      <c r="CD474" s="361" t="str">
        <f>IF(W474&lt;=VLOOKUP($C474,Projections2[[#All],[ISOCode]:[Total 2024 Colombian Returnees]],'Population Projection V2'!$R$167,FALSE),"OK", "Review")</f>
        <v>OK</v>
      </c>
      <c r="CE474" s="361" t="str">
        <f>IF(X474&lt;=VLOOKUP($C474,Projections2[[#All],[ISOCode]:[Total 2024 Colombian Returnees]],'Population Projection V2'!$S$167,FALSE),"OK", "Review")</f>
        <v>OK</v>
      </c>
      <c r="CF474" s="361" t="str">
        <f>IF(AA474&lt;=VLOOKUP($C474,Projections2[[#All],[ISOCode]:[Total 2024 Colombian Returnees]],'Population Projection V2'!$T$167,FALSE),"OK", "Review")</f>
        <v>OK</v>
      </c>
      <c r="CG474" s="361" t="str">
        <f>IF(AB474&lt;=VLOOKUP($C474,Projections2[[#All],[ISOCode]:[Total 2024 Colombian Returnees]],'Population Projection V2'!$U$167,FALSE),"OK", "Review")</f>
        <v>OK</v>
      </c>
      <c r="CH474" s="361" t="str">
        <f>IF(AC474&lt;=VLOOKUP($C474,Projections2[[#All],[ISOCode]:[Total 2024 Colombian Returnees]],'Population Projection V2'!$V$167,FALSE),"OK", "Review")</f>
        <v>OK</v>
      </c>
      <c r="CI474" s="361" t="str">
        <f>IF(AD474&lt;=VLOOKUP($C474,Projections2[[#All],[ISOCode]:[Total 2024 Colombian Returnees]],'Population Projection V2'!$W$167,FALSE),"OK", "Review")</f>
        <v>OK</v>
      </c>
      <c r="CJ474" s="361" t="str">
        <f>IF(AE474&lt;=VLOOKUP($C474,Projections2[[#All],[ISOCode]:[Total 2024 Colombian Returnees]],'Population Projection V2'!$X$167,FALSE),"OK", "Review")</f>
        <v>OK</v>
      </c>
      <c r="CK474" s="361" t="str">
        <f>IF(AH474&lt;=VLOOKUP($C474,Projections2[[#All],[ISOCode]:[Total 2024 Colombian Returnees]],'Population Projection V2'!$Y$167,FALSE),"OK", "Review")</f>
        <v>OK</v>
      </c>
      <c r="CL474" s="361" t="str">
        <f>IF(AI474&lt;=VLOOKUP($C474,Projections2[[#All],[ISOCode]:[Total 2024 Colombian Returnees]],'Population Projection V2'!$Z$167,FALSE),"OK", "Review")</f>
        <v>OK</v>
      </c>
      <c r="CM474" s="361" t="str">
        <f>IF(AJ474&lt;=VLOOKUP($C474,Projections2[[#All],[ISOCode]:[Total 2024 Colombian Returnees]],'Population Projection V2'!$AA$167,FALSE),"OK", "Review")</f>
        <v>OK</v>
      </c>
      <c r="CN474" s="361" t="str">
        <f>IF(AK474&lt;=VLOOKUP($C474,Projections2[[#All],[ISOCode]:[Total 2024 Colombian Returnees]],'Population Projection V2'!$AB$167,FALSE),"OK", "Review")</f>
        <v>OK</v>
      </c>
      <c r="CO474" s="361" t="str">
        <f>IF(AL474&lt;=VLOOKUP($C474,Projections2[[#All],[ISOCode]:[Total 2024 Colombian Returnees]],'Population Projection V2'!$AC$167,FALSE),"OK", "Review")</f>
        <v>OK</v>
      </c>
      <c r="CP474" s="361" t="str">
        <f>IF(AO474&lt;=VLOOKUP($C474,Projections2[[#All],[ISOCode]:[Total 2024 Colombian Returnees]],'Population Projection V2'!$AD$167,FALSE),"OK", "Review")</f>
        <v>OK</v>
      </c>
      <c r="CQ474" s="361" t="str">
        <f>IF(AP474&lt;=VLOOKUP($C474,Projections2[[#All],[ISOCode]:[Total 2024 Colombian Returnees]],'Population Projection V2'!$AE$167,FALSE),"OK", "Review")</f>
        <v>OK</v>
      </c>
      <c r="CR474" s="361" t="str">
        <f>IF(AQ474&lt;=VLOOKUP($C474,Projections2[[#All],[ISOCode]:[Total 2024 Colombian Returnees]],'Population Projection V2'!$AF$167,FALSE),"OK", "Review")</f>
        <v>OK</v>
      </c>
      <c r="CS474" s="361" t="str">
        <f>IF(AR474&lt;=VLOOKUP($C474,Projections2[[#All],[ISOCode]:[Total 2024 Colombian Returnees]],'Population Projection V2'!$AG$167,FALSE),"OK", "Review")</f>
        <v>OK</v>
      </c>
      <c r="CT474" s="361" t="str">
        <f>IF(AS474&lt;=VLOOKUP($C474,Projections2[[#All],[ISOCode]:[Total 2024 Colombian Returnees]],'Population Projection V2'!$AH$167,FALSE),"OK", "Review")</f>
        <v>OK</v>
      </c>
      <c r="CU474" s="361" t="str">
        <f>IF(AV474&lt;=VLOOKUP($C474,Projections2[[#All],[ISOCode]:[Total 2024 Colombian Returnees]],'Population Projection V2'!$AI$167,FALSE),"OK", "Review")</f>
        <v>OK</v>
      </c>
      <c r="CV474" s="361" t="str">
        <f>IF(AW474&lt;=VLOOKUP($C474,Projections2[[#All],[ISOCode]:[Total 2024 Colombian Returnees]],'Population Projection V2'!$AJ$167,FALSE),"OK", "Review")</f>
        <v>OK</v>
      </c>
      <c r="CW474" s="361" t="str">
        <f>IF(AX474&lt;=VLOOKUP($C474,Projections2[[#All],[ISOCode]:[Total 2024 Colombian Returnees]],'Population Projection V2'!$AK$167,FALSE),"OK", "Review")</f>
        <v>OK</v>
      </c>
      <c r="CX474" s="361" t="str">
        <f>IF(AY474&lt;=VLOOKUP($C474,Projections2[[#All],[ISOCode]:[Total 2024 Colombian Returnees]],'Population Projection V2'!$AL$167,FALSE),"OK", "Review")</f>
        <v>OK</v>
      </c>
      <c r="CY474" s="362" t="str">
        <f>IF(AZ474&lt;=VLOOKUP($C474,Projections2[[#All],[ISOCode]:[Total 2024 Colombian Returnees]],'Population Projection V2'!$AM$167,FALSE),"OK", "Review")</f>
        <v>OK</v>
      </c>
    </row>
    <row r="475" spans="1:103" x14ac:dyDescent="0.25">
      <c r="A475" s="218" t="s">
        <v>64</v>
      </c>
      <c r="B475" s="219" t="s">
        <v>64</v>
      </c>
      <c r="C475" s="219" t="s">
        <v>280</v>
      </c>
      <c r="D475" s="219" t="s">
        <v>140</v>
      </c>
      <c r="E475" s="219" t="s">
        <v>420</v>
      </c>
      <c r="F475" s="268">
        <f t="shared" si="170"/>
        <v>0</v>
      </c>
      <c r="G475" s="268">
        <f t="shared" si="171"/>
        <v>0</v>
      </c>
      <c r="H475" s="268">
        <f t="shared" si="172"/>
        <v>0</v>
      </c>
      <c r="I475" s="268">
        <f t="shared" si="173"/>
        <v>0</v>
      </c>
      <c r="J475" s="269">
        <f t="shared" si="174"/>
        <v>0</v>
      </c>
      <c r="K475" s="269">
        <f>VLOOKUP($C475,Projections2[[#All],[ISOCode]:[Total 2024 Colombian Returnees]],7,0)</f>
        <v>0</v>
      </c>
      <c r="L475" s="251"/>
      <c r="M475" s="270"/>
      <c r="N475" s="270"/>
      <c r="O475" s="270"/>
      <c r="P475" s="223"/>
      <c r="Q475" s="271"/>
      <c r="R475" s="224">
        <f>VLOOKUP($C475,Projections2[[#All],[ISOCode]:[Total 2024 Colombian Returnees]],12,0)</f>
        <v>0</v>
      </c>
      <c r="S475" s="272"/>
      <c r="T475" s="273"/>
      <c r="U475" s="273"/>
      <c r="V475" s="273"/>
      <c r="W475" s="226"/>
      <c r="X475" s="274"/>
      <c r="Y475" s="274">
        <f>VLOOKUP($C475,Projections2[[#All],[ISOCode]:[Total 2024 Colombian Returnees]],17,0)</f>
        <v>0</v>
      </c>
      <c r="Z475" s="275"/>
      <c r="AA475" s="276"/>
      <c r="AB475" s="276"/>
      <c r="AC475" s="276"/>
      <c r="AD475" s="276"/>
      <c r="AE475" s="276"/>
      <c r="AF475" s="276">
        <f>VLOOKUP($C475,Projections2[[#All],[ISOCode]:[Total 2024 Colombian Returnees]],22,0)</f>
        <v>0</v>
      </c>
      <c r="AG475" s="277"/>
      <c r="AH475" s="278"/>
      <c r="AI475" s="278"/>
      <c r="AJ475" s="278"/>
      <c r="AK475" s="278"/>
      <c r="AL475" s="279"/>
      <c r="AM475" s="230">
        <f>VLOOKUP($C475,Projections2[[#All],[ISOCode]:[Total 2024 Colombian Returnees]],27,0)</f>
        <v>0</v>
      </c>
      <c r="AN475" s="280"/>
      <c r="AO475" s="281"/>
      <c r="AP475" s="281"/>
      <c r="AQ475" s="281"/>
      <c r="AR475" s="281"/>
      <c r="AS475" s="282"/>
      <c r="AT475" s="282">
        <f>VLOOKUP($C475,Projections2[[#All],[ISOCode]:[Total 2024 Colombian Returnees]],32,0)</f>
        <v>0</v>
      </c>
      <c r="AU475" s="283"/>
      <c r="AV475" s="284"/>
      <c r="AW475" s="284"/>
      <c r="AX475" s="284"/>
      <c r="AY475" s="284"/>
      <c r="AZ475" s="285"/>
      <c r="BA475" s="285">
        <f>VLOOKUP($C475,Projections2[[#All],[ISOCode]:[Total 2024 Colombian Returnees]],37,0)</f>
        <v>0</v>
      </c>
      <c r="BB475" s="286"/>
      <c r="BC475" s="360" t="str">
        <f t="shared" si="175"/>
        <v>Ok</v>
      </c>
      <c r="BD475" s="361" t="str">
        <f t="shared" si="176"/>
        <v>Ok</v>
      </c>
      <c r="BE475" s="361" t="str">
        <f t="shared" si="177"/>
        <v>Ok</v>
      </c>
      <c r="BF475" s="361" t="str">
        <f t="shared" si="178"/>
        <v>Ok</v>
      </c>
      <c r="BG475" s="362" t="str">
        <f t="shared" si="179"/>
        <v>Ok</v>
      </c>
      <c r="BH475" s="360" t="str">
        <f t="shared" si="180"/>
        <v>Ok</v>
      </c>
      <c r="BI475" s="361" t="str">
        <f t="shared" si="181"/>
        <v>Ok</v>
      </c>
      <c r="BJ475" s="361" t="str">
        <f t="shared" si="182"/>
        <v>Ok</v>
      </c>
      <c r="BK475" s="361" t="str">
        <f t="shared" si="183"/>
        <v>Ok</v>
      </c>
      <c r="BL475" s="361" t="str">
        <f t="shared" si="184"/>
        <v>Ok</v>
      </c>
      <c r="BM475" s="361" t="str">
        <f t="shared" si="185"/>
        <v>Ok</v>
      </c>
      <c r="BN475" s="362" t="str">
        <f t="shared" si="186"/>
        <v>Ok</v>
      </c>
      <c r="BO475" s="360" t="str">
        <f t="shared" si="187"/>
        <v>No Pop.</v>
      </c>
      <c r="BP475" s="361" t="str">
        <f t="shared" si="188"/>
        <v>No Pop.</v>
      </c>
      <c r="BQ475" s="361" t="str">
        <f t="shared" si="189"/>
        <v>No Pop.</v>
      </c>
      <c r="BR475" s="361" t="str">
        <f t="shared" si="190"/>
        <v>No Pop.</v>
      </c>
      <c r="BS475" s="361" t="str">
        <f t="shared" si="191"/>
        <v>No Pop.</v>
      </c>
      <c r="BT475" s="361" t="str">
        <f t="shared" si="192"/>
        <v>No Pop.</v>
      </c>
      <c r="BU475" s="362" t="str">
        <f t="shared" si="193"/>
        <v>No Pop.</v>
      </c>
      <c r="BV475" s="360" t="str">
        <f>IF(M475&lt;=VLOOKUP($C475,Projections2[[#All],[ISOCode]:[Total 2024 Colombian Returnees]],'Population Projection V2'!$J$167,FALSE),"OK", "Review")</f>
        <v>OK</v>
      </c>
      <c r="BW475" s="361" t="str">
        <f>IF(N475&lt;=VLOOKUP($C475,Projections2[[#All],[ISOCode]:[Total 2024 Colombian Returnees]],'Population Projection V2'!$K$167,FALSE),"OK", "Review")</f>
        <v>OK</v>
      </c>
      <c r="BX475" s="361" t="str">
        <f>IF(O475&lt;=VLOOKUP($C475,Projections2[[#All],[ISOCode]:[Total 2024 Colombian Returnees]],'Population Projection V2'!$L$167,FALSE),"OK", "Review")</f>
        <v>OK</v>
      </c>
      <c r="BY475" s="361" t="str">
        <f>IF(P475&lt;=VLOOKUP($C475,Projections2[[#All],[ISOCode]:[Total 2024 Colombian Returnees]],'Population Projection V2'!$M$167,FALSE),"OK", "Review")</f>
        <v>OK</v>
      </c>
      <c r="BZ475" s="361" t="str">
        <f>IF(Q475&lt;=VLOOKUP($C475,Projections2[[#All],[ISOCode]:[Total 2024 Colombian Returnees]],'Population Projection V2'!$N$167,FALSE),"OK", "Review")</f>
        <v>OK</v>
      </c>
      <c r="CA475" s="361" t="str">
        <f>IF(T475&lt;=VLOOKUP($C475,Projections2[[#All],[ISOCode]:[Total 2024 Colombian Returnees]],'Population Projection V2'!$O$167,FALSE),"OK", "Review")</f>
        <v>OK</v>
      </c>
      <c r="CB475" s="361" t="str">
        <f>IF(U475&lt;=VLOOKUP($C475,Projections2[[#All],[ISOCode]:[Total 2024 Colombian Returnees]],'Population Projection V2'!$P$167,FALSE),"OK", "Review")</f>
        <v>OK</v>
      </c>
      <c r="CC475" s="361" t="str">
        <f>IF(V475&lt;=VLOOKUP($C475,Projections2[[#All],[ISOCode]:[Total 2024 Colombian Returnees]],'Population Projection V2'!$Q$167,FALSE),"OK", "Review")</f>
        <v>OK</v>
      </c>
      <c r="CD475" s="361" t="str">
        <f>IF(W475&lt;=VLOOKUP($C475,Projections2[[#All],[ISOCode]:[Total 2024 Colombian Returnees]],'Population Projection V2'!$R$167,FALSE),"OK", "Review")</f>
        <v>OK</v>
      </c>
      <c r="CE475" s="361" t="str">
        <f>IF(X475&lt;=VLOOKUP($C475,Projections2[[#All],[ISOCode]:[Total 2024 Colombian Returnees]],'Population Projection V2'!$S$167,FALSE),"OK", "Review")</f>
        <v>OK</v>
      </c>
      <c r="CF475" s="361" t="str">
        <f>IF(AA475&lt;=VLOOKUP($C475,Projections2[[#All],[ISOCode]:[Total 2024 Colombian Returnees]],'Population Projection V2'!$T$167,FALSE),"OK", "Review")</f>
        <v>OK</v>
      </c>
      <c r="CG475" s="361" t="str">
        <f>IF(AB475&lt;=VLOOKUP($C475,Projections2[[#All],[ISOCode]:[Total 2024 Colombian Returnees]],'Population Projection V2'!$U$167,FALSE),"OK", "Review")</f>
        <v>OK</v>
      </c>
      <c r="CH475" s="361" t="str">
        <f>IF(AC475&lt;=VLOOKUP($C475,Projections2[[#All],[ISOCode]:[Total 2024 Colombian Returnees]],'Population Projection V2'!$V$167,FALSE),"OK", "Review")</f>
        <v>OK</v>
      </c>
      <c r="CI475" s="361" t="str">
        <f>IF(AD475&lt;=VLOOKUP($C475,Projections2[[#All],[ISOCode]:[Total 2024 Colombian Returnees]],'Population Projection V2'!$W$167,FALSE),"OK", "Review")</f>
        <v>OK</v>
      </c>
      <c r="CJ475" s="361" t="str">
        <f>IF(AE475&lt;=VLOOKUP($C475,Projections2[[#All],[ISOCode]:[Total 2024 Colombian Returnees]],'Population Projection V2'!$X$167,FALSE),"OK", "Review")</f>
        <v>OK</v>
      </c>
      <c r="CK475" s="361" t="str">
        <f>IF(AH475&lt;=VLOOKUP($C475,Projections2[[#All],[ISOCode]:[Total 2024 Colombian Returnees]],'Population Projection V2'!$Y$167,FALSE),"OK", "Review")</f>
        <v>OK</v>
      </c>
      <c r="CL475" s="361" t="str">
        <f>IF(AI475&lt;=VLOOKUP($C475,Projections2[[#All],[ISOCode]:[Total 2024 Colombian Returnees]],'Population Projection V2'!$Z$167,FALSE),"OK", "Review")</f>
        <v>OK</v>
      </c>
      <c r="CM475" s="361" t="str">
        <f>IF(AJ475&lt;=VLOOKUP($C475,Projections2[[#All],[ISOCode]:[Total 2024 Colombian Returnees]],'Population Projection V2'!$AA$167,FALSE),"OK", "Review")</f>
        <v>OK</v>
      </c>
      <c r="CN475" s="361" t="str">
        <f>IF(AK475&lt;=VLOOKUP($C475,Projections2[[#All],[ISOCode]:[Total 2024 Colombian Returnees]],'Population Projection V2'!$AB$167,FALSE),"OK", "Review")</f>
        <v>OK</v>
      </c>
      <c r="CO475" s="361" t="str">
        <f>IF(AL475&lt;=VLOOKUP($C475,Projections2[[#All],[ISOCode]:[Total 2024 Colombian Returnees]],'Population Projection V2'!$AC$167,FALSE),"OK", "Review")</f>
        <v>OK</v>
      </c>
      <c r="CP475" s="361" t="str">
        <f>IF(AO475&lt;=VLOOKUP($C475,Projections2[[#All],[ISOCode]:[Total 2024 Colombian Returnees]],'Population Projection V2'!$AD$167,FALSE),"OK", "Review")</f>
        <v>OK</v>
      </c>
      <c r="CQ475" s="361" t="str">
        <f>IF(AP475&lt;=VLOOKUP($C475,Projections2[[#All],[ISOCode]:[Total 2024 Colombian Returnees]],'Population Projection V2'!$AE$167,FALSE),"OK", "Review")</f>
        <v>OK</v>
      </c>
      <c r="CR475" s="361" t="str">
        <f>IF(AQ475&lt;=VLOOKUP($C475,Projections2[[#All],[ISOCode]:[Total 2024 Colombian Returnees]],'Population Projection V2'!$AF$167,FALSE),"OK", "Review")</f>
        <v>OK</v>
      </c>
      <c r="CS475" s="361" t="str">
        <f>IF(AR475&lt;=VLOOKUP($C475,Projections2[[#All],[ISOCode]:[Total 2024 Colombian Returnees]],'Population Projection V2'!$AG$167,FALSE),"OK", "Review")</f>
        <v>OK</v>
      </c>
      <c r="CT475" s="361" t="str">
        <f>IF(AS475&lt;=VLOOKUP($C475,Projections2[[#All],[ISOCode]:[Total 2024 Colombian Returnees]],'Population Projection V2'!$AH$167,FALSE),"OK", "Review")</f>
        <v>OK</v>
      </c>
      <c r="CU475" s="361" t="str">
        <f>IF(AV475&lt;=VLOOKUP($C475,Projections2[[#All],[ISOCode]:[Total 2024 Colombian Returnees]],'Population Projection V2'!$AI$167,FALSE),"OK", "Review")</f>
        <v>OK</v>
      </c>
      <c r="CV475" s="361" t="str">
        <f>IF(AW475&lt;=VLOOKUP($C475,Projections2[[#All],[ISOCode]:[Total 2024 Colombian Returnees]],'Population Projection V2'!$AJ$167,FALSE),"OK", "Review")</f>
        <v>OK</v>
      </c>
      <c r="CW475" s="361" t="str">
        <f>IF(AX475&lt;=VLOOKUP($C475,Projections2[[#All],[ISOCode]:[Total 2024 Colombian Returnees]],'Population Projection V2'!$AK$167,FALSE),"OK", "Review")</f>
        <v>OK</v>
      </c>
      <c r="CX475" s="361" t="str">
        <f>IF(AY475&lt;=VLOOKUP($C475,Projections2[[#All],[ISOCode]:[Total 2024 Colombian Returnees]],'Population Projection V2'!$AL$167,FALSE),"OK", "Review")</f>
        <v>OK</v>
      </c>
      <c r="CY475" s="362" t="str">
        <f>IF(AZ475&lt;=VLOOKUP($C475,Projections2[[#All],[ISOCode]:[Total 2024 Colombian Returnees]],'Population Projection V2'!$AM$167,FALSE),"OK", "Review")</f>
        <v>OK</v>
      </c>
    </row>
    <row r="476" spans="1:103" x14ac:dyDescent="0.25">
      <c r="A476" s="218" t="s">
        <v>64</v>
      </c>
      <c r="B476" s="219" t="s">
        <v>64</v>
      </c>
      <c r="C476" s="219" t="s">
        <v>281</v>
      </c>
      <c r="D476" s="219" t="s">
        <v>133</v>
      </c>
      <c r="E476" s="219" t="s">
        <v>420</v>
      </c>
      <c r="F476" s="268">
        <f t="shared" si="170"/>
        <v>0</v>
      </c>
      <c r="G476" s="268">
        <f t="shared" si="171"/>
        <v>0</v>
      </c>
      <c r="H476" s="268">
        <f t="shared" si="172"/>
        <v>0</v>
      </c>
      <c r="I476" s="268">
        <f t="shared" si="173"/>
        <v>0</v>
      </c>
      <c r="J476" s="269">
        <f t="shared" si="174"/>
        <v>0</v>
      </c>
      <c r="K476" s="269">
        <f>VLOOKUP($C476,Projections2[[#All],[ISOCode]:[Total 2024 Colombian Returnees]],7,0)</f>
        <v>0</v>
      </c>
      <c r="L476" s="251"/>
      <c r="M476" s="270"/>
      <c r="N476" s="270"/>
      <c r="O476" s="270"/>
      <c r="P476" s="223"/>
      <c r="Q476" s="271"/>
      <c r="R476" s="224">
        <f>VLOOKUP($C476,Projections2[[#All],[ISOCode]:[Total 2024 Colombian Returnees]],12,0)</f>
        <v>0</v>
      </c>
      <c r="S476" s="272"/>
      <c r="T476" s="273"/>
      <c r="U476" s="273"/>
      <c r="V476" s="273"/>
      <c r="W476" s="226"/>
      <c r="X476" s="274"/>
      <c r="Y476" s="274">
        <f>VLOOKUP($C476,Projections2[[#All],[ISOCode]:[Total 2024 Colombian Returnees]],17,0)</f>
        <v>0</v>
      </c>
      <c r="Z476" s="275"/>
      <c r="AA476" s="276"/>
      <c r="AB476" s="276"/>
      <c r="AC476" s="276"/>
      <c r="AD476" s="276"/>
      <c r="AE476" s="276"/>
      <c r="AF476" s="276">
        <f>VLOOKUP($C476,Projections2[[#All],[ISOCode]:[Total 2024 Colombian Returnees]],22,0)</f>
        <v>0</v>
      </c>
      <c r="AG476" s="277"/>
      <c r="AH476" s="278"/>
      <c r="AI476" s="278"/>
      <c r="AJ476" s="278"/>
      <c r="AK476" s="278"/>
      <c r="AL476" s="279"/>
      <c r="AM476" s="230">
        <f>VLOOKUP($C476,Projections2[[#All],[ISOCode]:[Total 2024 Colombian Returnees]],27,0)</f>
        <v>0</v>
      </c>
      <c r="AN476" s="280"/>
      <c r="AO476" s="281"/>
      <c r="AP476" s="281"/>
      <c r="AQ476" s="281"/>
      <c r="AR476" s="281"/>
      <c r="AS476" s="282"/>
      <c r="AT476" s="282">
        <f>VLOOKUP($C476,Projections2[[#All],[ISOCode]:[Total 2024 Colombian Returnees]],32,0)</f>
        <v>0</v>
      </c>
      <c r="AU476" s="283"/>
      <c r="AV476" s="284"/>
      <c r="AW476" s="284"/>
      <c r="AX476" s="284"/>
      <c r="AY476" s="284"/>
      <c r="AZ476" s="285"/>
      <c r="BA476" s="285">
        <f>VLOOKUP($C476,Projections2[[#All],[ISOCode]:[Total 2024 Colombian Returnees]],37,0)</f>
        <v>0</v>
      </c>
      <c r="BB476" s="286"/>
      <c r="BC476" s="360" t="str">
        <f t="shared" si="175"/>
        <v>Ok</v>
      </c>
      <c r="BD476" s="361" t="str">
        <f t="shared" si="176"/>
        <v>Ok</v>
      </c>
      <c r="BE476" s="361" t="str">
        <f t="shared" si="177"/>
        <v>Ok</v>
      </c>
      <c r="BF476" s="361" t="str">
        <f t="shared" si="178"/>
        <v>Ok</v>
      </c>
      <c r="BG476" s="362" t="str">
        <f t="shared" si="179"/>
        <v>Ok</v>
      </c>
      <c r="BH476" s="360" t="str">
        <f t="shared" si="180"/>
        <v>Ok</v>
      </c>
      <c r="BI476" s="361" t="str">
        <f t="shared" si="181"/>
        <v>Ok</v>
      </c>
      <c r="BJ476" s="361" t="str">
        <f t="shared" si="182"/>
        <v>Ok</v>
      </c>
      <c r="BK476" s="361" t="str">
        <f t="shared" si="183"/>
        <v>Ok</v>
      </c>
      <c r="BL476" s="361" t="str">
        <f t="shared" si="184"/>
        <v>Ok</v>
      </c>
      <c r="BM476" s="361" t="str">
        <f t="shared" si="185"/>
        <v>Ok</v>
      </c>
      <c r="BN476" s="362" t="str">
        <f t="shared" si="186"/>
        <v>Ok</v>
      </c>
      <c r="BO476" s="360" t="str">
        <f t="shared" si="187"/>
        <v>No Pop.</v>
      </c>
      <c r="BP476" s="361" t="str">
        <f t="shared" si="188"/>
        <v>No Pop.</v>
      </c>
      <c r="BQ476" s="361" t="str">
        <f t="shared" si="189"/>
        <v>No Pop.</v>
      </c>
      <c r="BR476" s="361" t="str">
        <f t="shared" si="190"/>
        <v>No Pop.</v>
      </c>
      <c r="BS476" s="361" t="str">
        <f t="shared" si="191"/>
        <v>No Pop.</v>
      </c>
      <c r="BT476" s="361" t="str">
        <f t="shared" si="192"/>
        <v>No Pop.</v>
      </c>
      <c r="BU476" s="362" t="str">
        <f t="shared" si="193"/>
        <v>No Pop.</v>
      </c>
      <c r="BV476" s="360" t="str">
        <f>IF(M476&lt;=VLOOKUP($C476,Projections2[[#All],[ISOCode]:[Total 2024 Colombian Returnees]],'Population Projection V2'!$J$167,FALSE),"OK", "Review")</f>
        <v>OK</v>
      </c>
      <c r="BW476" s="361" t="str">
        <f>IF(N476&lt;=VLOOKUP($C476,Projections2[[#All],[ISOCode]:[Total 2024 Colombian Returnees]],'Population Projection V2'!$K$167,FALSE),"OK", "Review")</f>
        <v>OK</v>
      </c>
      <c r="BX476" s="361" t="str">
        <f>IF(O476&lt;=VLOOKUP($C476,Projections2[[#All],[ISOCode]:[Total 2024 Colombian Returnees]],'Population Projection V2'!$L$167,FALSE),"OK", "Review")</f>
        <v>OK</v>
      </c>
      <c r="BY476" s="361" t="str">
        <f>IF(P476&lt;=VLOOKUP($C476,Projections2[[#All],[ISOCode]:[Total 2024 Colombian Returnees]],'Population Projection V2'!$M$167,FALSE),"OK", "Review")</f>
        <v>OK</v>
      </c>
      <c r="BZ476" s="361" t="str">
        <f>IF(Q476&lt;=VLOOKUP($C476,Projections2[[#All],[ISOCode]:[Total 2024 Colombian Returnees]],'Population Projection V2'!$N$167,FALSE),"OK", "Review")</f>
        <v>OK</v>
      </c>
      <c r="CA476" s="361" t="str">
        <f>IF(T476&lt;=VLOOKUP($C476,Projections2[[#All],[ISOCode]:[Total 2024 Colombian Returnees]],'Population Projection V2'!$O$167,FALSE),"OK", "Review")</f>
        <v>OK</v>
      </c>
      <c r="CB476" s="361" t="str">
        <f>IF(U476&lt;=VLOOKUP($C476,Projections2[[#All],[ISOCode]:[Total 2024 Colombian Returnees]],'Population Projection V2'!$P$167,FALSE),"OK", "Review")</f>
        <v>OK</v>
      </c>
      <c r="CC476" s="361" t="str">
        <f>IF(V476&lt;=VLOOKUP($C476,Projections2[[#All],[ISOCode]:[Total 2024 Colombian Returnees]],'Population Projection V2'!$Q$167,FALSE),"OK", "Review")</f>
        <v>OK</v>
      </c>
      <c r="CD476" s="361" t="str">
        <f>IF(W476&lt;=VLOOKUP($C476,Projections2[[#All],[ISOCode]:[Total 2024 Colombian Returnees]],'Population Projection V2'!$R$167,FALSE),"OK", "Review")</f>
        <v>OK</v>
      </c>
      <c r="CE476" s="361" t="str">
        <f>IF(X476&lt;=VLOOKUP($C476,Projections2[[#All],[ISOCode]:[Total 2024 Colombian Returnees]],'Population Projection V2'!$S$167,FALSE),"OK", "Review")</f>
        <v>OK</v>
      </c>
      <c r="CF476" s="361" t="str">
        <f>IF(AA476&lt;=VLOOKUP($C476,Projections2[[#All],[ISOCode]:[Total 2024 Colombian Returnees]],'Population Projection V2'!$T$167,FALSE),"OK", "Review")</f>
        <v>OK</v>
      </c>
      <c r="CG476" s="361" t="str">
        <f>IF(AB476&lt;=VLOOKUP($C476,Projections2[[#All],[ISOCode]:[Total 2024 Colombian Returnees]],'Population Projection V2'!$U$167,FALSE),"OK", "Review")</f>
        <v>OK</v>
      </c>
      <c r="CH476" s="361" t="str">
        <f>IF(AC476&lt;=VLOOKUP($C476,Projections2[[#All],[ISOCode]:[Total 2024 Colombian Returnees]],'Population Projection V2'!$V$167,FALSE),"OK", "Review")</f>
        <v>OK</v>
      </c>
      <c r="CI476" s="361" t="str">
        <f>IF(AD476&lt;=VLOOKUP($C476,Projections2[[#All],[ISOCode]:[Total 2024 Colombian Returnees]],'Population Projection V2'!$W$167,FALSE),"OK", "Review")</f>
        <v>OK</v>
      </c>
      <c r="CJ476" s="361" t="str">
        <f>IF(AE476&lt;=VLOOKUP($C476,Projections2[[#All],[ISOCode]:[Total 2024 Colombian Returnees]],'Population Projection V2'!$X$167,FALSE),"OK", "Review")</f>
        <v>OK</v>
      </c>
      <c r="CK476" s="361" t="str">
        <f>IF(AH476&lt;=VLOOKUP($C476,Projections2[[#All],[ISOCode]:[Total 2024 Colombian Returnees]],'Population Projection V2'!$Y$167,FALSE),"OK", "Review")</f>
        <v>OK</v>
      </c>
      <c r="CL476" s="361" t="str">
        <f>IF(AI476&lt;=VLOOKUP($C476,Projections2[[#All],[ISOCode]:[Total 2024 Colombian Returnees]],'Population Projection V2'!$Z$167,FALSE),"OK", "Review")</f>
        <v>OK</v>
      </c>
      <c r="CM476" s="361" t="str">
        <f>IF(AJ476&lt;=VLOOKUP($C476,Projections2[[#All],[ISOCode]:[Total 2024 Colombian Returnees]],'Population Projection V2'!$AA$167,FALSE),"OK", "Review")</f>
        <v>OK</v>
      </c>
      <c r="CN476" s="361" t="str">
        <f>IF(AK476&lt;=VLOOKUP($C476,Projections2[[#All],[ISOCode]:[Total 2024 Colombian Returnees]],'Population Projection V2'!$AB$167,FALSE),"OK", "Review")</f>
        <v>OK</v>
      </c>
      <c r="CO476" s="361" t="str">
        <f>IF(AL476&lt;=VLOOKUP($C476,Projections2[[#All],[ISOCode]:[Total 2024 Colombian Returnees]],'Population Projection V2'!$AC$167,FALSE),"OK", "Review")</f>
        <v>OK</v>
      </c>
      <c r="CP476" s="361" t="str">
        <f>IF(AO476&lt;=VLOOKUP($C476,Projections2[[#All],[ISOCode]:[Total 2024 Colombian Returnees]],'Population Projection V2'!$AD$167,FALSE),"OK", "Review")</f>
        <v>OK</v>
      </c>
      <c r="CQ476" s="361" t="str">
        <f>IF(AP476&lt;=VLOOKUP($C476,Projections2[[#All],[ISOCode]:[Total 2024 Colombian Returnees]],'Population Projection V2'!$AE$167,FALSE),"OK", "Review")</f>
        <v>OK</v>
      </c>
      <c r="CR476" s="361" t="str">
        <f>IF(AQ476&lt;=VLOOKUP($C476,Projections2[[#All],[ISOCode]:[Total 2024 Colombian Returnees]],'Population Projection V2'!$AF$167,FALSE),"OK", "Review")</f>
        <v>OK</v>
      </c>
      <c r="CS476" s="361" t="str">
        <f>IF(AR476&lt;=VLOOKUP($C476,Projections2[[#All],[ISOCode]:[Total 2024 Colombian Returnees]],'Population Projection V2'!$AG$167,FALSE),"OK", "Review")</f>
        <v>OK</v>
      </c>
      <c r="CT476" s="361" t="str">
        <f>IF(AS476&lt;=VLOOKUP($C476,Projections2[[#All],[ISOCode]:[Total 2024 Colombian Returnees]],'Population Projection V2'!$AH$167,FALSE),"OK", "Review")</f>
        <v>OK</v>
      </c>
      <c r="CU476" s="361" t="str">
        <f>IF(AV476&lt;=VLOOKUP($C476,Projections2[[#All],[ISOCode]:[Total 2024 Colombian Returnees]],'Population Projection V2'!$AI$167,FALSE),"OK", "Review")</f>
        <v>OK</v>
      </c>
      <c r="CV476" s="361" t="str">
        <f>IF(AW476&lt;=VLOOKUP($C476,Projections2[[#All],[ISOCode]:[Total 2024 Colombian Returnees]],'Population Projection V2'!$AJ$167,FALSE),"OK", "Review")</f>
        <v>OK</v>
      </c>
      <c r="CW476" s="361" t="str">
        <f>IF(AX476&lt;=VLOOKUP($C476,Projections2[[#All],[ISOCode]:[Total 2024 Colombian Returnees]],'Population Projection V2'!$AK$167,FALSE),"OK", "Review")</f>
        <v>OK</v>
      </c>
      <c r="CX476" s="361" t="str">
        <f>IF(AY476&lt;=VLOOKUP($C476,Projections2[[#All],[ISOCode]:[Total 2024 Colombian Returnees]],'Population Projection V2'!$AL$167,FALSE),"OK", "Review")</f>
        <v>OK</v>
      </c>
      <c r="CY476" s="362" t="str">
        <f>IF(AZ476&lt;=VLOOKUP($C476,Projections2[[#All],[ISOCode]:[Total 2024 Colombian Returnees]],'Population Projection V2'!$AM$167,FALSE),"OK", "Review")</f>
        <v>OK</v>
      </c>
    </row>
    <row r="477" spans="1:103" x14ac:dyDescent="0.25">
      <c r="A477" s="218" t="s">
        <v>64</v>
      </c>
      <c r="B477" s="219" t="s">
        <v>64</v>
      </c>
      <c r="C477" s="219" t="s">
        <v>282</v>
      </c>
      <c r="D477" s="219" t="s">
        <v>134</v>
      </c>
      <c r="E477" s="219" t="s">
        <v>420</v>
      </c>
      <c r="F477" s="268">
        <f t="shared" si="170"/>
        <v>0</v>
      </c>
      <c r="G477" s="268">
        <f t="shared" si="171"/>
        <v>0</v>
      </c>
      <c r="H477" s="268">
        <f t="shared" si="172"/>
        <v>0</v>
      </c>
      <c r="I477" s="268">
        <f t="shared" si="173"/>
        <v>0</v>
      </c>
      <c r="J477" s="269">
        <f t="shared" si="174"/>
        <v>0</v>
      </c>
      <c r="K477" s="269">
        <f>VLOOKUP($C477,Projections2[[#All],[ISOCode]:[Total 2024 Colombian Returnees]],7,0)</f>
        <v>0</v>
      </c>
      <c r="L477" s="251"/>
      <c r="M477" s="270"/>
      <c r="N477" s="270"/>
      <c r="O477" s="270"/>
      <c r="P477" s="236"/>
      <c r="Q477" s="271"/>
      <c r="R477" s="224">
        <f>VLOOKUP($C477,Projections2[[#All],[ISOCode]:[Total 2024 Colombian Returnees]],12,0)</f>
        <v>0</v>
      </c>
      <c r="S477" s="272"/>
      <c r="T477" s="273"/>
      <c r="U477" s="273"/>
      <c r="V477" s="273"/>
      <c r="W477" s="226"/>
      <c r="X477" s="274"/>
      <c r="Y477" s="274">
        <f>VLOOKUP($C477,Projections2[[#All],[ISOCode]:[Total 2024 Colombian Returnees]],17,0)</f>
        <v>0</v>
      </c>
      <c r="Z477" s="275"/>
      <c r="AA477" s="276"/>
      <c r="AB477" s="276"/>
      <c r="AC477" s="276"/>
      <c r="AD477" s="276"/>
      <c r="AE477" s="276"/>
      <c r="AF477" s="276">
        <f>VLOOKUP($C477,Projections2[[#All],[ISOCode]:[Total 2024 Colombian Returnees]],22,0)</f>
        <v>0</v>
      </c>
      <c r="AG477" s="277"/>
      <c r="AH477" s="278"/>
      <c r="AI477" s="278"/>
      <c r="AJ477" s="278"/>
      <c r="AK477" s="278"/>
      <c r="AL477" s="279"/>
      <c r="AM477" s="230">
        <f>VLOOKUP($C477,Projections2[[#All],[ISOCode]:[Total 2024 Colombian Returnees]],27,0)</f>
        <v>0</v>
      </c>
      <c r="AN477" s="280"/>
      <c r="AO477" s="281"/>
      <c r="AP477" s="281"/>
      <c r="AQ477" s="281"/>
      <c r="AR477" s="281"/>
      <c r="AS477" s="282"/>
      <c r="AT477" s="282">
        <f>VLOOKUP($C477,Projections2[[#All],[ISOCode]:[Total 2024 Colombian Returnees]],32,0)</f>
        <v>0</v>
      </c>
      <c r="AU477" s="283"/>
      <c r="AV477" s="284"/>
      <c r="AW477" s="284"/>
      <c r="AX477" s="284"/>
      <c r="AY477" s="284"/>
      <c r="AZ477" s="285"/>
      <c r="BA477" s="285">
        <f>VLOOKUP($C477,Projections2[[#All],[ISOCode]:[Total 2024 Colombian Returnees]],37,0)</f>
        <v>0</v>
      </c>
      <c r="BB477" s="286"/>
      <c r="BC477" s="360" t="str">
        <f t="shared" si="175"/>
        <v>Ok</v>
      </c>
      <c r="BD477" s="361" t="str">
        <f t="shared" si="176"/>
        <v>Ok</v>
      </c>
      <c r="BE477" s="361" t="str">
        <f t="shared" si="177"/>
        <v>Ok</v>
      </c>
      <c r="BF477" s="361" t="str">
        <f t="shared" si="178"/>
        <v>Ok</v>
      </c>
      <c r="BG477" s="362" t="str">
        <f t="shared" si="179"/>
        <v>Ok</v>
      </c>
      <c r="BH477" s="360" t="str">
        <f t="shared" si="180"/>
        <v>Ok</v>
      </c>
      <c r="BI477" s="361" t="str">
        <f t="shared" si="181"/>
        <v>Ok</v>
      </c>
      <c r="BJ477" s="361" t="str">
        <f t="shared" si="182"/>
        <v>Ok</v>
      </c>
      <c r="BK477" s="361" t="str">
        <f t="shared" si="183"/>
        <v>Ok</v>
      </c>
      <c r="BL477" s="361" t="str">
        <f t="shared" si="184"/>
        <v>Ok</v>
      </c>
      <c r="BM477" s="361" t="str">
        <f t="shared" si="185"/>
        <v>Ok</v>
      </c>
      <c r="BN477" s="362" t="str">
        <f t="shared" si="186"/>
        <v>Ok</v>
      </c>
      <c r="BO477" s="360" t="str">
        <f t="shared" si="187"/>
        <v>No Pop.</v>
      </c>
      <c r="BP477" s="361" t="str">
        <f t="shared" si="188"/>
        <v>No Pop.</v>
      </c>
      <c r="BQ477" s="361" t="str">
        <f t="shared" si="189"/>
        <v>No Pop.</v>
      </c>
      <c r="BR477" s="361" t="str">
        <f t="shared" si="190"/>
        <v>No Pop.</v>
      </c>
      <c r="BS477" s="361" t="str">
        <f t="shared" si="191"/>
        <v>No Pop.</v>
      </c>
      <c r="BT477" s="361" t="str">
        <f t="shared" si="192"/>
        <v>No Pop.</v>
      </c>
      <c r="BU477" s="362" t="str">
        <f t="shared" si="193"/>
        <v>No Pop.</v>
      </c>
      <c r="BV477" s="360" t="str">
        <f>IF(M477&lt;=VLOOKUP($C477,Projections2[[#All],[ISOCode]:[Total 2024 Colombian Returnees]],'Population Projection V2'!$J$167,FALSE),"OK", "Review")</f>
        <v>OK</v>
      </c>
      <c r="BW477" s="361" t="str">
        <f>IF(N477&lt;=VLOOKUP($C477,Projections2[[#All],[ISOCode]:[Total 2024 Colombian Returnees]],'Population Projection V2'!$K$167,FALSE),"OK", "Review")</f>
        <v>OK</v>
      </c>
      <c r="BX477" s="361" t="str">
        <f>IF(O477&lt;=VLOOKUP($C477,Projections2[[#All],[ISOCode]:[Total 2024 Colombian Returnees]],'Population Projection V2'!$L$167,FALSE),"OK", "Review")</f>
        <v>OK</v>
      </c>
      <c r="BY477" s="361" t="str">
        <f>IF(P477&lt;=VLOOKUP($C477,Projections2[[#All],[ISOCode]:[Total 2024 Colombian Returnees]],'Population Projection V2'!$M$167,FALSE),"OK", "Review")</f>
        <v>OK</v>
      </c>
      <c r="BZ477" s="361" t="str">
        <f>IF(Q477&lt;=VLOOKUP($C477,Projections2[[#All],[ISOCode]:[Total 2024 Colombian Returnees]],'Population Projection V2'!$N$167,FALSE),"OK", "Review")</f>
        <v>OK</v>
      </c>
      <c r="CA477" s="361" t="str">
        <f>IF(T477&lt;=VLOOKUP($C477,Projections2[[#All],[ISOCode]:[Total 2024 Colombian Returnees]],'Population Projection V2'!$O$167,FALSE),"OK", "Review")</f>
        <v>OK</v>
      </c>
      <c r="CB477" s="361" t="str">
        <f>IF(U477&lt;=VLOOKUP($C477,Projections2[[#All],[ISOCode]:[Total 2024 Colombian Returnees]],'Population Projection V2'!$P$167,FALSE),"OK", "Review")</f>
        <v>OK</v>
      </c>
      <c r="CC477" s="361" t="str">
        <f>IF(V477&lt;=VLOOKUP($C477,Projections2[[#All],[ISOCode]:[Total 2024 Colombian Returnees]],'Population Projection V2'!$Q$167,FALSE),"OK", "Review")</f>
        <v>OK</v>
      </c>
      <c r="CD477" s="361" t="str">
        <f>IF(W477&lt;=VLOOKUP($C477,Projections2[[#All],[ISOCode]:[Total 2024 Colombian Returnees]],'Population Projection V2'!$R$167,FALSE),"OK", "Review")</f>
        <v>OK</v>
      </c>
      <c r="CE477" s="361" t="str">
        <f>IF(X477&lt;=VLOOKUP($C477,Projections2[[#All],[ISOCode]:[Total 2024 Colombian Returnees]],'Population Projection V2'!$S$167,FALSE),"OK", "Review")</f>
        <v>OK</v>
      </c>
      <c r="CF477" s="361" t="str">
        <f>IF(AA477&lt;=VLOOKUP($C477,Projections2[[#All],[ISOCode]:[Total 2024 Colombian Returnees]],'Population Projection V2'!$T$167,FALSE),"OK", "Review")</f>
        <v>OK</v>
      </c>
      <c r="CG477" s="361" t="str">
        <f>IF(AB477&lt;=VLOOKUP($C477,Projections2[[#All],[ISOCode]:[Total 2024 Colombian Returnees]],'Population Projection V2'!$U$167,FALSE),"OK", "Review")</f>
        <v>OK</v>
      </c>
      <c r="CH477" s="361" t="str">
        <f>IF(AC477&lt;=VLOOKUP($C477,Projections2[[#All],[ISOCode]:[Total 2024 Colombian Returnees]],'Population Projection V2'!$V$167,FALSE),"OK", "Review")</f>
        <v>OK</v>
      </c>
      <c r="CI477" s="361" t="str">
        <f>IF(AD477&lt;=VLOOKUP($C477,Projections2[[#All],[ISOCode]:[Total 2024 Colombian Returnees]],'Population Projection V2'!$W$167,FALSE),"OK", "Review")</f>
        <v>OK</v>
      </c>
      <c r="CJ477" s="361" t="str">
        <f>IF(AE477&lt;=VLOOKUP($C477,Projections2[[#All],[ISOCode]:[Total 2024 Colombian Returnees]],'Population Projection V2'!$X$167,FALSE),"OK", "Review")</f>
        <v>OK</v>
      </c>
      <c r="CK477" s="361" t="str">
        <f>IF(AH477&lt;=VLOOKUP($C477,Projections2[[#All],[ISOCode]:[Total 2024 Colombian Returnees]],'Population Projection V2'!$Y$167,FALSE),"OK", "Review")</f>
        <v>OK</v>
      </c>
      <c r="CL477" s="361" t="str">
        <f>IF(AI477&lt;=VLOOKUP($C477,Projections2[[#All],[ISOCode]:[Total 2024 Colombian Returnees]],'Population Projection V2'!$Z$167,FALSE),"OK", "Review")</f>
        <v>OK</v>
      </c>
      <c r="CM477" s="361" t="str">
        <f>IF(AJ477&lt;=VLOOKUP($C477,Projections2[[#All],[ISOCode]:[Total 2024 Colombian Returnees]],'Population Projection V2'!$AA$167,FALSE),"OK", "Review")</f>
        <v>OK</v>
      </c>
      <c r="CN477" s="361" t="str">
        <f>IF(AK477&lt;=VLOOKUP($C477,Projections2[[#All],[ISOCode]:[Total 2024 Colombian Returnees]],'Population Projection V2'!$AB$167,FALSE),"OK", "Review")</f>
        <v>OK</v>
      </c>
      <c r="CO477" s="361" t="str">
        <f>IF(AL477&lt;=VLOOKUP($C477,Projections2[[#All],[ISOCode]:[Total 2024 Colombian Returnees]],'Population Projection V2'!$AC$167,FALSE),"OK", "Review")</f>
        <v>OK</v>
      </c>
      <c r="CP477" s="361" t="str">
        <f>IF(AO477&lt;=VLOOKUP($C477,Projections2[[#All],[ISOCode]:[Total 2024 Colombian Returnees]],'Population Projection V2'!$AD$167,FALSE),"OK", "Review")</f>
        <v>OK</v>
      </c>
      <c r="CQ477" s="361" t="str">
        <f>IF(AP477&lt;=VLOOKUP($C477,Projections2[[#All],[ISOCode]:[Total 2024 Colombian Returnees]],'Population Projection V2'!$AE$167,FALSE),"OK", "Review")</f>
        <v>OK</v>
      </c>
      <c r="CR477" s="361" t="str">
        <f>IF(AQ477&lt;=VLOOKUP($C477,Projections2[[#All],[ISOCode]:[Total 2024 Colombian Returnees]],'Population Projection V2'!$AF$167,FALSE),"OK", "Review")</f>
        <v>OK</v>
      </c>
      <c r="CS477" s="361" t="str">
        <f>IF(AR477&lt;=VLOOKUP($C477,Projections2[[#All],[ISOCode]:[Total 2024 Colombian Returnees]],'Population Projection V2'!$AG$167,FALSE),"OK", "Review")</f>
        <v>OK</v>
      </c>
      <c r="CT477" s="361" t="str">
        <f>IF(AS477&lt;=VLOOKUP($C477,Projections2[[#All],[ISOCode]:[Total 2024 Colombian Returnees]],'Population Projection V2'!$AH$167,FALSE),"OK", "Review")</f>
        <v>OK</v>
      </c>
      <c r="CU477" s="361" t="str">
        <f>IF(AV477&lt;=VLOOKUP($C477,Projections2[[#All],[ISOCode]:[Total 2024 Colombian Returnees]],'Population Projection V2'!$AI$167,FALSE),"OK", "Review")</f>
        <v>OK</v>
      </c>
      <c r="CV477" s="361" t="str">
        <f>IF(AW477&lt;=VLOOKUP($C477,Projections2[[#All],[ISOCode]:[Total 2024 Colombian Returnees]],'Population Projection V2'!$AJ$167,FALSE),"OK", "Review")</f>
        <v>OK</v>
      </c>
      <c r="CW477" s="361" t="str">
        <f>IF(AX477&lt;=VLOOKUP($C477,Projections2[[#All],[ISOCode]:[Total 2024 Colombian Returnees]],'Population Projection V2'!$AK$167,FALSE),"OK", "Review")</f>
        <v>OK</v>
      </c>
      <c r="CX477" s="361" t="str">
        <f>IF(AY477&lt;=VLOOKUP($C477,Projections2[[#All],[ISOCode]:[Total 2024 Colombian Returnees]],'Population Projection V2'!$AL$167,FALSE),"OK", "Review")</f>
        <v>OK</v>
      </c>
      <c r="CY477" s="362" t="str">
        <f>IF(AZ477&lt;=VLOOKUP($C477,Projections2[[#All],[ISOCode]:[Total 2024 Colombian Returnees]],'Population Projection V2'!$AM$167,FALSE),"OK", "Review")</f>
        <v>OK</v>
      </c>
    </row>
    <row r="478" spans="1:103" x14ac:dyDescent="0.25">
      <c r="A478" s="218" t="s">
        <v>64</v>
      </c>
      <c r="B478" s="219" t="s">
        <v>64</v>
      </c>
      <c r="C478" s="219" t="s">
        <v>283</v>
      </c>
      <c r="D478" s="219" t="s">
        <v>144</v>
      </c>
      <c r="E478" s="219" t="s">
        <v>420</v>
      </c>
      <c r="F478" s="268">
        <f t="shared" si="170"/>
        <v>0</v>
      </c>
      <c r="G478" s="268">
        <f t="shared" si="171"/>
        <v>0</v>
      </c>
      <c r="H478" s="268">
        <f t="shared" si="172"/>
        <v>0</v>
      </c>
      <c r="I478" s="268">
        <f t="shared" si="173"/>
        <v>0</v>
      </c>
      <c r="J478" s="269">
        <f t="shared" si="174"/>
        <v>0</v>
      </c>
      <c r="K478" s="269">
        <f>VLOOKUP($C478,Projections2[[#All],[ISOCode]:[Total 2024 Colombian Returnees]],7,0)</f>
        <v>0</v>
      </c>
      <c r="L478" s="251"/>
      <c r="M478" s="270"/>
      <c r="N478" s="270"/>
      <c r="O478" s="270"/>
      <c r="P478" s="236"/>
      <c r="Q478" s="271"/>
      <c r="R478" s="224">
        <f>VLOOKUP($C478,Projections2[[#All],[ISOCode]:[Total 2024 Colombian Returnees]],12,0)</f>
        <v>0</v>
      </c>
      <c r="S478" s="272"/>
      <c r="T478" s="273"/>
      <c r="U478" s="273"/>
      <c r="V478" s="273"/>
      <c r="W478" s="226"/>
      <c r="X478" s="274"/>
      <c r="Y478" s="274">
        <f>VLOOKUP($C478,Projections2[[#All],[ISOCode]:[Total 2024 Colombian Returnees]],17,0)</f>
        <v>0</v>
      </c>
      <c r="Z478" s="275"/>
      <c r="AA478" s="276"/>
      <c r="AB478" s="276"/>
      <c r="AC478" s="276"/>
      <c r="AD478" s="276"/>
      <c r="AE478" s="276"/>
      <c r="AF478" s="276">
        <f>VLOOKUP($C478,Projections2[[#All],[ISOCode]:[Total 2024 Colombian Returnees]],22,0)</f>
        <v>0</v>
      </c>
      <c r="AG478" s="277"/>
      <c r="AH478" s="278"/>
      <c r="AI478" s="278"/>
      <c r="AJ478" s="278"/>
      <c r="AK478" s="278"/>
      <c r="AL478" s="279"/>
      <c r="AM478" s="230">
        <f>VLOOKUP($C478,Projections2[[#All],[ISOCode]:[Total 2024 Colombian Returnees]],27,0)</f>
        <v>0</v>
      </c>
      <c r="AN478" s="280"/>
      <c r="AO478" s="281"/>
      <c r="AP478" s="281"/>
      <c r="AQ478" s="281"/>
      <c r="AR478" s="281"/>
      <c r="AS478" s="282"/>
      <c r="AT478" s="282">
        <f>VLOOKUP($C478,Projections2[[#All],[ISOCode]:[Total 2024 Colombian Returnees]],32,0)</f>
        <v>0</v>
      </c>
      <c r="AU478" s="283"/>
      <c r="AV478" s="284"/>
      <c r="AW478" s="284"/>
      <c r="AX478" s="284"/>
      <c r="AY478" s="284"/>
      <c r="AZ478" s="285"/>
      <c r="BA478" s="285">
        <f>VLOOKUP($C478,Projections2[[#All],[ISOCode]:[Total 2024 Colombian Returnees]],37,0)</f>
        <v>0</v>
      </c>
      <c r="BB478" s="286"/>
      <c r="BC478" s="360" t="str">
        <f t="shared" si="175"/>
        <v>Ok</v>
      </c>
      <c r="BD478" s="361" t="str">
        <f t="shared" si="176"/>
        <v>Ok</v>
      </c>
      <c r="BE478" s="361" t="str">
        <f t="shared" si="177"/>
        <v>Ok</v>
      </c>
      <c r="BF478" s="361" t="str">
        <f t="shared" si="178"/>
        <v>Ok</v>
      </c>
      <c r="BG478" s="362" t="str">
        <f t="shared" si="179"/>
        <v>Ok</v>
      </c>
      <c r="BH478" s="360" t="str">
        <f t="shared" si="180"/>
        <v>Ok</v>
      </c>
      <c r="BI478" s="361" t="str">
        <f t="shared" si="181"/>
        <v>Ok</v>
      </c>
      <c r="BJ478" s="361" t="str">
        <f t="shared" si="182"/>
        <v>Ok</v>
      </c>
      <c r="BK478" s="361" t="str">
        <f t="shared" si="183"/>
        <v>Ok</v>
      </c>
      <c r="BL478" s="361" t="str">
        <f t="shared" si="184"/>
        <v>Ok</v>
      </c>
      <c r="BM478" s="361" t="str">
        <f t="shared" si="185"/>
        <v>Ok</v>
      </c>
      <c r="BN478" s="362" t="str">
        <f t="shared" si="186"/>
        <v>Ok</v>
      </c>
      <c r="BO478" s="360" t="str">
        <f t="shared" si="187"/>
        <v>No Pop.</v>
      </c>
      <c r="BP478" s="361" t="str">
        <f t="shared" si="188"/>
        <v>No Pop.</v>
      </c>
      <c r="BQ478" s="361" t="str">
        <f t="shared" si="189"/>
        <v>No Pop.</v>
      </c>
      <c r="BR478" s="361" t="str">
        <f t="shared" si="190"/>
        <v>No Pop.</v>
      </c>
      <c r="BS478" s="361" t="str">
        <f t="shared" si="191"/>
        <v>No Pop.</v>
      </c>
      <c r="BT478" s="361" t="str">
        <f t="shared" si="192"/>
        <v>No Pop.</v>
      </c>
      <c r="BU478" s="362" t="str">
        <f t="shared" si="193"/>
        <v>No Pop.</v>
      </c>
      <c r="BV478" s="360" t="str">
        <f>IF(M478&lt;=VLOOKUP($C478,Projections2[[#All],[ISOCode]:[Total 2024 Colombian Returnees]],'Population Projection V2'!$J$167,FALSE),"OK", "Review")</f>
        <v>OK</v>
      </c>
      <c r="BW478" s="361" t="str">
        <f>IF(N478&lt;=VLOOKUP($C478,Projections2[[#All],[ISOCode]:[Total 2024 Colombian Returnees]],'Population Projection V2'!$K$167,FALSE),"OK", "Review")</f>
        <v>OK</v>
      </c>
      <c r="BX478" s="361" t="str">
        <f>IF(O478&lt;=VLOOKUP($C478,Projections2[[#All],[ISOCode]:[Total 2024 Colombian Returnees]],'Population Projection V2'!$L$167,FALSE),"OK", "Review")</f>
        <v>OK</v>
      </c>
      <c r="BY478" s="361" t="str">
        <f>IF(P478&lt;=VLOOKUP($C478,Projections2[[#All],[ISOCode]:[Total 2024 Colombian Returnees]],'Population Projection V2'!$M$167,FALSE),"OK", "Review")</f>
        <v>OK</v>
      </c>
      <c r="BZ478" s="361" t="str">
        <f>IF(Q478&lt;=VLOOKUP($C478,Projections2[[#All],[ISOCode]:[Total 2024 Colombian Returnees]],'Population Projection V2'!$N$167,FALSE),"OK", "Review")</f>
        <v>OK</v>
      </c>
      <c r="CA478" s="361" t="str">
        <f>IF(T478&lt;=VLOOKUP($C478,Projections2[[#All],[ISOCode]:[Total 2024 Colombian Returnees]],'Population Projection V2'!$O$167,FALSE),"OK", "Review")</f>
        <v>OK</v>
      </c>
      <c r="CB478" s="361" t="str">
        <f>IF(U478&lt;=VLOOKUP($C478,Projections2[[#All],[ISOCode]:[Total 2024 Colombian Returnees]],'Population Projection V2'!$P$167,FALSE),"OK", "Review")</f>
        <v>OK</v>
      </c>
      <c r="CC478" s="361" t="str">
        <f>IF(V478&lt;=VLOOKUP($C478,Projections2[[#All],[ISOCode]:[Total 2024 Colombian Returnees]],'Population Projection V2'!$Q$167,FALSE),"OK", "Review")</f>
        <v>OK</v>
      </c>
      <c r="CD478" s="361" t="str">
        <f>IF(W478&lt;=VLOOKUP($C478,Projections2[[#All],[ISOCode]:[Total 2024 Colombian Returnees]],'Population Projection V2'!$R$167,FALSE),"OK", "Review")</f>
        <v>OK</v>
      </c>
      <c r="CE478" s="361" t="str">
        <f>IF(X478&lt;=VLOOKUP($C478,Projections2[[#All],[ISOCode]:[Total 2024 Colombian Returnees]],'Population Projection V2'!$S$167,FALSE),"OK", "Review")</f>
        <v>OK</v>
      </c>
      <c r="CF478" s="361" t="str">
        <f>IF(AA478&lt;=VLOOKUP($C478,Projections2[[#All],[ISOCode]:[Total 2024 Colombian Returnees]],'Population Projection V2'!$T$167,FALSE),"OK", "Review")</f>
        <v>OK</v>
      </c>
      <c r="CG478" s="361" t="str">
        <f>IF(AB478&lt;=VLOOKUP($C478,Projections2[[#All],[ISOCode]:[Total 2024 Colombian Returnees]],'Population Projection V2'!$U$167,FALSE),"OK", "Review")</f>
        <v>OK</v>
      </c>
      <c r="CH478" s="361" t="str">
        <f>IF(AC478&lt;=VLOOKUP($C478,Projections2[[#All],[ISOCode]:[Total 2024 Colombian Returnees]],'Population Projection V2'!$V$167,FALSE),"OK", "Review")</f>
        <v>OK</v>
      </c>
      <c r="CI478" s="361" t="str">
        <f>IF(AD478&lt;=VLOOKUP($C478,Projections2[[#All],[ISOCode]:[Total 2024 Colombian Returnees]],'Population Projection V2'!$W$167,FALSE),"OK", "Review")</f>
        <v>OK</v>
      </c>
      <c r="CJ478" s="361" t="str">
        <f>IF(AE478&lt;=VLOOKUP($C478,Projections2[[#All],[ISOCode]:[Total 2024 Colombian Returnees]],'Population Projection V2'!$X$167,FALSE),"OK", "Review")</f>
        <v>OK</v>
      </c>
      <c r="CK478" s="361" t="str">
        <f>IF(AH478&lt;=VLOOKUP($C478,Projections2[[#All],[ISOCode]:[Total 2024 Colombian Returnees]],'Population Projection V2'!$Y$167,FALSE),"OK", "Review")</f>
        <v>OK</v>
      </c>
      <c r="CL478" s="361" t="str">
        <f>IF(AI478&lt;=VLOOKUP($C478,Projections2[[#All],[ISOCode]:[Total 2024 Colombian Returnees]],'Population Projection V2'!$Z$167,FALSE),"OK", "Review")</f>
        <v>OK</v>
      </c>
      <c r="CM478" s="361" t="str">
        <f>IF(AJ478&lt;=VLOOKUP($C478,Projections2[[#All],[ISOCode]:[Total 2024 Colombian Returnees]],'Population Projection V2'!$AA$167,FALSE),"OK", "Review")</f>
        <v>OK</v>
      </c>
      <c r="CN478" s="361" t="str">
        <f>IF(AK478&lt;=VLOOKUP($C478,Projections2[[#All],[ISOCode]:[Total 2024 Colombian Returnees]],'Population Projection V2'!$AB$167,FALSE),"OK", "Review")</f>
        <v>OK</v>
      </c>
      <c r="CO478" s="361" t="str">
        <f>IF(AL478&lt;=VLOOKUP($C478,Projections2[[#All],[ISOCode]:[Total 2024 Colombian Returnees]],'Population Projection V2'!$AC$167,FALSE),"OK", "Review")</f>
        <v>OK</v>
      </c>
      <c r="CP478" s="361" t="str">
        <f>IF(AO478&lt;=VLOOKUP($C478,Projections2[[#All],[ISOCode]:[Total 2024 Colombian Returnees]],'Population Projection V2'!$AD$167,FALSE),"OK", "Review")</f>
        <v>OK</v>
      </c>
      <c r="CQ478" s="361" t="str">
        <f>IF(AP478&lt;=VLOOKUP($C478,Projections2[[#All],[ISOCode]:[Total 2024 Colombian Returnees]],'Population Projection V2'!$AE$167,FALSE),"OK", "Review")</f>
        <v>OK</v>
      </c>
      <c r="CR478" s="361" t="str">
        <f>IF(AQ478&lt;=VLOOKUP($C478,Projections2[[#All],[ISOCode]:[Total 2024 Colombian Returnees]],'Population Projection V2'!$AF$167,FALSE),"OK", "Review")</f>
        <v>OK</v>
      </c>
      <c r="CS478" s="361" t="str">
        <f>IF(AR478&lt;=VLOOKUP($C478,Projections2[[#All],[ISOCode]:[Total 2024 Colombian Returnees]],'Population Projection V2'!$AG$167,FALSE),"OK", "Review")</f>
        <v>OK</v>
      </c>
      <c r="CT478" s="361" t="str">
        <f>IF(AS478&lt;=VLOOKUP($C478,Projections2[[#All],[ISOCode]:[Total 2024 Colombian Returnees]],'Population Projection V2'!$AH$167,FALSE),"OK", "Review")</f>
        <v>OK</v>
      </c>
      <c r="CU478" s="361" t="str">
        <f>IF(AV478&lt;=VLOOKUP($C478,Projections2[[#All],[ISOCode]:[Total 2024 Colombian Returnees]],'Population Projection V2'!$AI$167,FALSE),"OK", "Review")</f>
        <v>OK</v>
      </c>
      <c r="CV478" s="361" t="str">
        <f>IF(AW478&lt;=VLOOKUP($C478,Projections2[[#All],[ISOCode]:[Total 2024 Colombian Returnees]],'Population Projection V2'!$AJ$167,FALSE),"OK", "Review")</f>
        <v>OK</v>
      </c>
      <c r="CW478" s="361" t="str">
        <f>IF(AX478&lt;=VLOOKUP($C478,Projections2[[#All],[ISOCode]:[Total 2024 Colombian Returnees]],'Population Projection V2'!$AK$167,FALSE),"OK", "Review")</f>
        <v>OK</v>
      </c>
      <c r="CX478" s="361" t="str">
        <f>IF(AY478&lt;=VLOOKUP($C478,Projections2[[#All],[ISOCode]:[Total 2024 Colombian Returnees]],'Population Projection V2'!$AL$167,FALSE),"OK", "Review")</f>
        <v>OK</v>
      </c>
      <c r="CY478" s="362" t="str">
        <f>IF(AZ478&lt;=VLOOKUP($C478,Projections2[[#All],[ISOCode]:[Total 2024 Colombian Returnees]],'Population Projection V2'!$AM$167,FALSE),"OK", "Review")</f>
        <v>OK</v>
      </c>
    </row>
    <row r="479" spans="1:103" x14ac:dyDescent="0.25">
      <c r="A479" s="218" t="s">
        <v>64</v>
      </c>
      <c r="B479" s="219" t="s">
        <v>64</v>
      </c>
      <c r="C479" s="219" t="s">
        <v>284</v>
      </c>
      <c r="D479" s="219" t="s">
        <v>135</v>
      </c>
      <c r="E479" s="219" t="s">
        <v>420</v>
      </c>
      <c r="F479" s="268">
        <f t="shared" si="170"/>
        <v>0</v>
      </c>
      <c r="G479" s="268">
        <f t="shared" si="171"/>
        <v>0</v>
      </c>
      <c r="H479" s="268">
        <f t="shared" si="172"/>
        <v>0</v>
      </c>
      <c r="I479" s="268">
        <f t="shared" si="173"/>
        <v>0</v>
      </c>
      <c r="J479" s="269">
        <f t="shared" si="174"/>
        <v>0</v>
      </c>
      <c r="K479" s="269">
        <f>VLOOKUP($C479,Projections2[[#All],[ISOCode]:[Total 2024 Colombian Returnees]],7,0)</f>
        <v>0</v>
      </c>
      <c r="L479" s="251"/>
      <c r="M479" s="270"/>
      <c r="N479" s="270"/>
      <c r="O479" s="270"/>
      <c r="P479" s="236"/>
      <c r="Q479" s="271"/>
      <c r="R479" s="224">
        <f>VLOOKUP($C479,Projections2[[#All],[ISOCode]:[Total 2024 Colombian Returnees]],12,0)</f>
        <v>0</v>
      </c>
      <c r="S479" s="272"/>
      <c r="T479" s="273"/>
      <c r="U479" s="273"/>
      <c r="V479" s="273"/>
      <c r="W479" s="226"/>
      <c r="X479" s="274"/>
      <c r="Y479" s="274">
        <f>VLOOKUP($C479,Projections2[[#All],[ISOCode]:[Total 2024 Colombian Returnees]],17,0)</f>
        <v>0</v>
      </c>
      <c r="Z479" s="275"/>
      <c r="AA479" s="276"/>
      <c r="AB479" s="276"/>
      <c r="AC479" s="276"/>
      <c r="AD479" s="276"/>
      <c r="AE479" s="276"/>
      <c r="AF479" s="276">
        <f>VLOOKUP($C479,Projections2[[#All],[ISOCode]:[Total 2024 Colombian Returnees]],22,0)</f>
        <v>0</v>
      </c>
      <c r="AG479" s="277"/>
      <c r="AH479" s="278"/>
      <c r="AI479" s="278"/>
      <c r="AJ479" s="278"/>
      <c r="AK479" s="278"/>
      <c r="AL479" s="279"/>
      <c r="AM479" s="230">
        <f>VLOOKUP($C479,Projections2[[#All],[ISOCode]:[Total 2024 Colombian Returnees]],27,0)</f>
        <v>0</v>
      </c>
      <c r="AN479" s="280"/>
      <c r="AO479" s="281"/>
      <c r="AP479" s="281"/>
      <c r="AQ479" s="281"/>
      <c r="AR479" s="281"/>
      <c r="AS479" s="282"/>
      <c r="AT479" s="282">
        <f>VLOOKUP($C479,Projections2[[#All],[ISOCode]:[Total 2024 Colombian Returnees]],32,0)</f>
        <v>0</v>
      </c>
      <c r="AU479" s="283"/>
      <c r="AV479" s="284"/>
      <c r="AW479" s="284"/>
      <c r="AX479" s="284"/>
      <c r="AY479" s="284"/>
      <c r="AZ479" s="285"/>
      <c r="BA479" s="285">
        <f>VLOOKUP($C479,Projections2[[#All],[ISOCode]:[Total 2024 Colombian Returnees]],37,0)</f>
        <v>0</v>
      </c>
      <c r="BB479" s="286"/>
      <c r="BC479" s="360" t="str">
        <f t="shared" si="175"/>
        <v>Ok</v>
      </c>
      <c r="BD479" s="361" t="str">
        <f t="shared" si="176"/>
        <v>Ok</v>
      </c>
      <c r="BE479" s="361" t="str">
        <f t="shared" si="177"/>
        <v>Ok</v>
      </c>
      <c r="BF479" s="361" t="str">
        <f t="shared" si="178"/>
        <v>Ok</v>
      </c>
      <c r="BG479" s="362" t="str">
        <f t="shared" si="179"/>
        <v>Ok</v>
      </c>
      <c r="BH479" s="360" t="str">
        <f t="shared" si="180"/>
        <v>Ok</v>
      </c>
      <c r="BI479" s="361" t="str">
        <f t="shared" si="181"/>
        <v>Ok</v>
      </c>
      <c r="BJ479" s="361" t="str">
        <f t="shared" si="182"/>
        <v>Ok</v>
      </c>
      <c r="BK479" s="361" t="str">
        <f t="shared" si="183"/>
        <v>Ok</v>
      </c>
      <c r="BL479" s="361" t="str">
        <f t="shared" si="184"/>
        <v>Ok</v>
      </c>
      <c r="BM479" s="361" t="str">
        <f t="shared" si="185"/>
        <v>Ok</v>
      </c>
      <c r="BN479" s="362" t="str">
        <f t="shared" si="186"/>
        <v>Ok</v>
      </c>
      <c r="BO479" s="360" t="str">
        <f t="shared" si="187"/>
        <v>No Pop.</v>
      </c>
      <c r="BP479" s="361" t="str">
        <f t="shared" si="188"/>
        <v>No Pop.</v>
      </c>
      <c r="BQ479" s="361" t="str">
        <f t="shared" si="189"/>
        <v>No Pop.</v>
      </c>
      <c r="BR479" s="361" t="str">
        <f t="shared" si="190"/>
        <v>No Pop.</v>
      </c>
      <c r="BS479" s="361" t="str">
        <f t="shared" si="191"/>
        <v>No Pop.</v>
      </c>
      <c r="BT479" s="361" t="str">
        <f t="shared" si="192"/>
        <v>No Pop.</v>
      </c>
      <c r="BU479" s="362" t="str">
        <f t="shared" si="193"/>
        <v>No Pop.</v>
      </c>
      <c r="BV479" s="360" t="str">
        <f>IF(M479&lt;=VLOOKUP($C479,Projections2[[#All],[ISOCode]:[Total 2024 Colombian Returnees]],'Population Projection V2'!$J$167,FALSE),"OK", "Review")</f>
        <v>OK</v>
      </c>
      <c r="BW479" s="361" t="str">
        <f>IF(N479&lt;=VLOOKUP($C479,Projections2[[#All],[ISOCode]:[Total 2024 Colombian Returnees]],'Population Projection V2'!$K$167,FALSE),"OK", "Review")</f>
        <v>OK</v>
      </c>
      <c r="BX479" s="361" t="str">
        <f>IF(O479&lt;=VLOOKUP($C479,Projections2[[#All],[ISOCode]:[Total 2024 Colombian Returnees]],'Population Projection V2'!$L$167,FALSE),"OK", "Review")</f>
        <v>OK</v>
      </c>
      <c r="BY479" s="361" t="str">
        <f>IF(P479&lt;=VLOOKUP($C479,Projections2[[#All],[ISOCode]:[Total 2024 Colombian Returnees]],'Population Projection V2'!$M$167,FALSE),"OK", "Review")</f>
        <v>OK</v>
      </c>
      <c r="BZ479" s="361" t="str">
        <f>IF(Q479&lt;=VLOOKUP($C479,Projections2[[#All],[ISOCode]:[Total 2024 Colombian Returnees]],'Population Projection V2'!$N$167,FALSE),"OK", "Review")</f>
        <v>OK</v>
      </c>
      <c r="CA479" s="361" t="str">
        <f>IF(T479&lt;=VLOOKUP($C479,Projections2[[#All],[ISOCode]:[Total 2024 Colombian Returnees]],'Population Projection V2'!$O$167,FALSE),"OK", "Review")</f>
        <v>OK</v>
      </c>
      <c r="CB479" s="361" t="str">
        <f>IF(U479&lt;=VLOOKUP($C479,Projections2[[#All],[ISOCode]:[Total 2024 Colombian Returnees]],'Population Projection V2'!$P$167,FALSE),"OK", "Review")</f>
        <v>OK</v>
      </c>
      <c r="CC479" s="361" t="str">
        <f>IF(V479&lt;=VLOOKUP($C479,Projections2[[#All],[ISOCode]:[Total 2024 Colombian Returnees]],'Population Projection V2'!$Q$167,FALSE),"OK", "Review")</f>
        <v>OK</v>
      </c>
      <c r="CD479" s="361" t="str">
        <f>IF(W479&lt;=VLOOKUP($C479,Projections2[[#All],[ISOCode]:[Total 2024 Colombian Returnees]],'Population Projection V2'!$R$167,FALSE),"OK", "Review")</f>
        <v>OK</v>
      </c>
      <c r="CE479" s="361" t="str">
        <f>IF(X479&lt;=VLOOKUP($C479,Projections2[[#All],[ISOCode]:[Total 2024 Colombian Returnees]],'Population Projection V2'!$S$167,FALSE),"OK", "Review")</f>
        <v>OK</v>
      </c>
      <c r="CF479" s="361" t="str">
        <f>IF(AA479&lt;=VLOOKUP($C479,Projections2[[#All],[ISOCode]:[Total 2024 Colombian Returnees]],'Population Projection V2'!$T$167,FALSE),"OK", "Review")</f>
        <v>OK</v>
      </c>
      <c r="CG479" s="361" t="str">
        <f>IF(AB479&lt;=VLOOKUP($C479,Projections2[[#All],[ISOCode]:[Total 2024 Colombian Returnees]],'Population Projection V2'!$U$167,FALSE),"OK", "Review")</f>
        <v>OK</v>
      </c>
      <c r="CH479" s="361" t="str">
        <f>IF(AC479&lt;=VLOOKUP($C479,Projections2[[#All],[ISOCode]:[Total 2024 Colombian Returnees]],'Population Projection V2'!$V$167,FALSE),"OK", "Review")</f>
        <v>OK</v>
      </c>
      <c r="CI479" s="361" t="str">
        <f>IF(AD479&lt;=VLOOKUP($C479,Projections2[[#All],[ISOCode]:[Total 2024 Colombian Returnees]],'Population Projection V2'!$W$167,FALSE),"OK", "Review")</f>
        <v>OK</v>
      </c>
      <c r="CJ479" s="361" t="str">
        <f>IF(AE479&lt;=VLOOKUP($C479,Projections2[[#All],[ISOCode]:[Total 2024 Colombian Returnees]],'Population Projection V2'!$X$167,FALSE),"OK", "Review")</f>
        <v>OK</v>
      </c>
      <c r="CK479" s="361" t="str">
        <f>IF(AH479&lt;=VLOOKUP($C479,Projections2[[#All],[ISOCode]:[Total 2024 Colombian Returnees]],'Population Projection V2'!$Y$167,FALSE),"OK", "Review")</f>
        <v>OK</v>
      </c>
      <c r="CL479" s="361" t="str">
        <f>IF(AI479&lt;=VLOOKUP($C479,Projections2[[#All],[ISOCode]:[Total 2024 Colombian Returnees]],'Population Projection V2'!$Z$167,FALSE),"OK", "Review")</f>
        <v>OK</v>
      </c>
      <c r="CM479" s="361" t="str">
        <f>IF(AJ479&lt;=VLOOKUP($C479,Projections2[[#All],[ISOCode]:[Total 2024 Colombian Returnees]],'Population Projection V2'!$AA$167,FALSE),"OK", "Review")</f>
        <v>OK</v>
      </c>
      <c r="CN479" s="361" t="str">
        <f>IF(AK479&lt;=VLOOKUP($C479,Projections2[[#All],[ISOCode]:[Total 2024 Colombian Returnees]],'Population Projection V2'!$AB$167,FALSE),"OK", "Review")</f>
        <v>OK</v>
      </c>
      <c r="CO479" s="361" t="str">
        <f>IF(AL479&lt;=VLOOKUP($C479,Projections2[[#All],[ISOCode]:[Total 2024 Colombian Returnees]],'Population Projection V2'!$AC$167,FALSE),"OK", "Review")</f>
        <v>OK</v>
      </c>
      <c r="CP479" s="361" t="str">
        <f>IF(AO479&lt;=VLOOKUP($C479,Projections2[[#All],[ISOCode]:[Total 2024 Colombian Returnees]],'Population Projection V2'!$AD$167,FALSE),"OK", "Review")</f>
        <v>OK</v>
      </c>
      <c r="CQ479" s="361" t="str">
        <f>IF(AP479&lt;=VLOOKUP($C479,Projections2[[#All],[ISOCode]:[Total 2024 Colombian Returnees]],'Population Projection V2'!$AE$167,FALSE),"OK", "Review")</f>
        <v>OK</v>
      </c>
      <c r="CR479" s="361" t="str">
        <f>IF(AQ479&lt;=VLOOKUP($C479,Projections2[[#All],[ISOCode]:[Total 2024 Colombian Returnees]],'Population Projection V2'!$AF$167,FALSE),"OK", "Review")</f>
        <v>OK</v>
      </c>
      <c r="CS479" s="361" t="str">
        <f>IF(AR479&lt;=VLOOKUP($C479,Projections2[[#All],[ISOCode]:[Total 2024 Colombian Returnees]],'Population Projection V2'!$AG$167,FALSE),"OK", "Review")</f>
        <v>OK</v>
      </c>
      <c r="CT479" s="361" t="str">
        <f>IF(AS479&lt;=VLOOKUP($C479,Projections2[[#All],[ISOCode]:[Total 2024 Colombian Returnees]],'Population Projection V2'!$AH$167,FALSE),"OK", "Review")</f>
        <v>OK</v>
      </c>
      <c r="CU479" s="361" t="str">
        <f>IF(AV479&lt;=VLOOKUP($C479,Projections2[[#All],[ISOCode]:[Total 2024 Colombian Returnees]],'Population Projection V2'!$AI$167,FALSE),"OK", "Review")</f>
        <v>OK</v>
      </c>
      <c r="CV479" s="361" t="str">
        <f>IF(AW479&lt;=VLOOKUP($C479,Projections2[[#All],[ISOCode]:[Total 2024 Colombian Returnees]],'Population Projection V2'!$AJ$167,FALSE),"OK", "Review")</f>
        <v>OK</v>
      </c>
      <c r="CW479" s="361" t="str">
        <f>IF(AX479&lt;=VLOOKUP($C479,Projections2[[#All],[ISOCode]:[Total 2024 Colombian Returnees]],'Population Projection V2'!$AK$167,FALSE),"OK", "Review")</f>
        <v>OK</v>
      </c>
      <c r="CX479" s="361" t="str">
        <f>IF(AY479&lt;=VLOOKUP($C479,Projections2[[#All],[ISOCode]:[Total 2024 Colombian Returnees]],'Population Projection V2'!$AL$167,FALSE),"OK", "Review")</f>
        <v>OK</v>
      </c>
      <c r="CY479" s="362" t="str">
        <f>IF(AZ479&lt;=VLOOKUP($C479,Projections2[[#All],[ISOCode]:[Total 2024 Colombian Returnees]],'Population Projection V2'!$AM$167,FALSE),"OK", "Review")</f>
        <v>OK</v>
      </c>
    </row>
    <row r="480" spans="1:103" x14ac:dyDescent="0.25">
      <c r="A480" s="218" t="s">
        <v>64</v>
      </c>
      <c r="B480" s="219" t="s">
        <v>64</v>
      </c>
      <c r="C480" s="219" t="s">
        <v>285</v>
      </c>
      <c r="D480" s="219" t="s">
        <v>136</v>
      </c>
      <c r="E480" s="219" t="s">
        <v>420</v>
      </c>
      <c r="F480" s="268">
        <f t="shared" si="170"/>
        <v>0</v>
      </c>
      <c r="G480" s="268">
        <f t="shared" si="171"/>
        <v>0</v>
      </c>
      <c r="H480" s="268">
        <f t="shared" si="172"/>
        <v>0</v>
      </c>
      <c r="I480" s="268">
        <f t="shared" si="173"/>
        <v>0</v>
      </c>
      <c r="J480" s="269">
        <f t="shared" si="174"/>
        <v>0</v>
      </c>
      <c r="K480" s="269">
        <f>VLOOKUP($C480,Projections2[[#All],[ISOCode]:[Total 2024 Colombian Returnees]],7,0)</f>
        <v>0</v>
      </c>
      <c r="L480" s="251"/>
      <c r="M480" s="270"/>
      <c r="N480" s="270"/>
      <c r="O480" s="270"/>
      <c r="P480" s="236"/>
      <c r="Q480" s="271"/>
      <c r="R480" s="224">
        <f>VLOOKUP($C480,Projections2[[#All],[ISOCode]:[Total 2024 Colombian Returnees]],12,0)</f>
        <v>0</v>
      </c>
      <c r="S480" s="272"/>
      <c r="T480" s="273"/>
      <c r="U480" s="273"/>
      <c r="V480" s="273"/>
      <c r="W480" s="226"/>
      <c r="X480" s="274"/>
      <c r="Y480" s="274">
        <f>VLOOKUP($C480,Projections2[[#All],[ISOCode]:[Total 2024 Colombian Returnees]],17,0)</f>
        <v>0</v>
      </c>
      <c r="Z480" s="275"/>
      <c r="AA480" s="276"/>
      <c r="AB480" s="276"/>
      <c r="AC480" s="276"/>
      <c r="AD480" s="276"/>
      <c r="AE480" s="276"/>
      <c r="AF480" s="276">
        <f>VLOOKUP($C480,Projections2[[#All],[ISOCode]:[Total 2024 Colombian Returnees]],22,0)</f>
        <v>0</v>
      </c>
      <c r="AG480" s="277"/>
      <c r="AH480" s="278"/>
      <c r="AI480" s="278"/>
      <c r="AJ480" s="278"/>
      <c r="AK480" s="278"/>
      <c r="AL480" s="279"/>
      <c r="AM480" s="230">
        <f>VLOOKUP($C480,Projections2[[#All],[ISOCode]:[Total 2024 Colombian Returnees]],27,0)</f>
        <v>0</v>
      </c>
      <c r="AN480" s="280"/>
      <c r="AO480" s="281"/>
      <c r="AP480" s="281"/>
      <c r="AQ480" s="281"/>
      <c r="AR480" s="281"/>
      <c r="AS480" s="282"/>
      <c r="AT480" s="282">
        <f>VLOOKUP($C480,Projections2[[#All],[ISOCode]:[Total 2024 Colombian Returnees]],32,0)</f>
        <v>0</v>
      </c>
      <c r="AU480" s="283"/>
      <c r="AV480" s="284"/>
      <c r="AW480" s="284"/>
      <c r="AX480" s="284"/>
      <c r="AY480" s="284"/>
      <c r="AZ480" s="285"/>
      <c r="BA480" s="285">
        <f>VLOOKUP($C480,Projections2[[#All],[ISOCode]:[Total 2024 Colombian Returnees]],37,0)</f>
        <v>0</v>
      </c>
      <c r="BB480" s="286"/>
      <c r="BC480" s="360" t="str">
        <f t="shared" si="175"/>
        <v>Ok</v>
      </c>
      <c r="BD480" s="361" t="str">
        <f t="shared" si="176"/>
        <v>Ok</v>
      </c>
      <c r="BE480" s="361" t="str">
        <f t="shared" si="177"/>
        <v>Ok</v>
      </c>
      <c r="BF480" s="361" t="str">
        <f t="shared" si="178"/>
        <v>Ok</v>
      </c>
      <c r="BG480" s="362" t="str">
        <f t="shared" si="179"/>
        <v>Ok</v>
      </c>
      <c r="BH480" s="360" t="str">
        <f t="shared" si="180"/>
        <v>Ok</v>
      </c>
      <c r="BI480" s="361" t="str">
        <f t="shared" si="181"/>
        <v>Ok</v>
      </c>
      <c r="BJ480" s="361" t="str">
        <f t="shared" si="182"/>
        <v>Ok</v>
      </c>
      <c r="BK480" s="361" t="str">
        <f t="shared" si="183"/>
        <v>Ok</v>
      </c>
      <c r="BL480" s="361" t="str">
        <f t="shared" si="184"/>
        <v>Ok</v>
      </c>
      <c r="BM480" s="361" t="str">
        <f t="shared" si="185"/>
        <v>Ok</v>
      </c>
      <c r="BN480" s="362" t="str">
        <f t="shared" si="186"/>
        <v>Ok</v>
      </c>
      <c r="BO480" s="360" t="str">
        <f t="shared" si="187"/>
        <v>No Pop.</v>
      </c>
      <c r="BP480" s="361" t="str">
        <f t="shared" si="188"/>
        <v>No Pop.</v>
      </c>
      <c r="BQ480" s="361" t="str">
        <f t="shared" si="189"/>
        <v>No Pop.</v>
      </c>
      <c r="BR480" s="361" t="str">
        <f t="shared" si="190"/>
        <v>No Pop.</v>
      </c>
      <c r="BS480" s="361" t="str">
        <f t="shared" si="191"/>
        <v>No Pop.</v>
      </c>
      <c r="BT480" s="361" t="str">
        <f t="shared" si="192"/>
        <v>No Pop.</v>
      </c>
      <c r="BU480" s="362" t="str">
        <f t="shared" si="193"/>
        <v>No Pop.</v>
      </c>
      <c r="BV480" s="360" t="str">
        <f>IF(M480&lt;=VLOOKUP($C480,Projections2[[#All],[ISOCode]:[Total 2024 Colombian Returnees]],'Population Projection V2'!$J$167,FALSE),"OK", "Review")</f>
        <v>OK</v>
      </c>
      <c r="BW480" s="361" t="str">
        <f>IF(N480&lt;=VLOOKUP($C480,Projections2[[#All],[ISOCode]:[Total 2024 Colombian Returnees]],'Population Projection V2'!$K$167,FALSE),"OK", "Review")</f>
        <v>OK</v>
      </c>
      <c r="BX480" s="361" t="str">
        <f>IF(O480&lt;=VLOOKUP($C480,Projections2[[#All],[ISOCode]:[Total 2024 Colombian Returnees]],'Population Projection V2'!$L$167,FALSE),"OK", "Review")</f>
        <v>OK</v>
      </c>
      <c r="BY480" s="361" t="str">
        <f>IF(P480&lt;=VLOOKUP($C480,Projections2[[#All],[ISOCode]:[Total 2024 Colombian Returnees]],'Population Projection V2'!$M$167,FALSE),"OK", "Review")</f>
        <v>OK</v>
      </c>
      <c r="BZ480" s="361" t="str">
        <f>IF(Q480&lt;=VLOOKUP($C480,Projections2[[#All],[ISOCode]:[Total 2024 Colombian Returnees]],'Population Projection V2'!$N$167,FALSE),"OK", "Review")</f>
        <v>OK</v>
      </c>
      <c r="CA480" s="361" t="str">
        <f>IF(T480&lt;=VLOOKUP($C480,Projections2[[#All],[ISOCode]:[Total 2024 Colombian Returnees]],'Population Projection V2'!$O$167,FALSE),"OK", "Review")</f>
        <v>OK</v>
      </c>
      <c r="CB480" s="361" t="str">
        <f>IF(U480&lt;=VLOOKUP($C480,Projections2[[#All],[ISOCode]:[Total 2024 Colombian Returnees]],'Population Projection V2'!$P$167,FALSE),"OK", "Review")</f>
        <v>OK</v>
      </c>
      <c r="CC480" s="361" t="str">
        <f>IF(V480&lt;=VLOOKUP($C480,Projections2[[#All],[ISOCode]:[Total 2024 Colombian Returnees]],'Population Projection V2'!$Q$167,FALSE),"OK", "Review")</f>
        <v>OK</v>
      </c>
      <c r="CD480" s="361" t="str">
        <f>IF(W480&lt;=VLOOKUP($C480,Projections2[[#All],[ISOCode]:[Total 2024 Colombian Returnees]],'Population Projection V2'!$R$167,FALSE),"OK", "Review")</f>
        <v>OK</v>
      </c>
      <c r="CE480" s="361" t="str">
        <f>IF(X480&lt;=VLOOKUP($C480,Projections2[[#All],[ISOCode]:[Total 2024 Colombian Returnees]],'Population Projection V2'!$S$167,FALSE),"OK", "Review")</f>
        <v>OK</v>
      </c>
      <c r="CF480" s="361" t="str">
        <f>IF(AA480&lt;=VLOOKUP($C480,Projections2[[#All],[ISOCode]:[Total 2024 Colombian Returnees]],'Population Projection V2'!$T$167,FALSE),"OK", "Review")</f>
        <v>OK</v>
      </c>
      <c r="CG480" s="361" t="str">
        <f>IF(AB480&lt;=VLOOKUP($C480,Projections2[[#All],[ISOCode]:[Total 2024 Colombian Returnees]],'Population Projection V2'!$U$167,FALSE),"OK", "Review")</f>
        <v>OK</v>
      </c>
      <c r="CH480" s="361" t="str">
        <f>IF(AC480&lt;=VLOOKUP($C480,Projections2[[#All],[ISOCode]:[Total 2024 Colombian Returnees]],'Population Projection V2'!$V$167,FALSE),"OK", "Review")</f>
        <v>OK</v>
      </c>
      <c r="CI480" s="361" t="str">
        <f>IF(AD480&lt;=VLOOKUP($C480,Projections2[[#All],[ISOCode]:[Total 2024 Colombian Returnees]],'Population Projection V2'!$W$167,FALSE),"OK", "Review")</f>
        <v>OK</v>
      </c>
      <c r="CJ480" s="361" t="str">
        <f>IF(AE480&lt;=VLOOKUP($C480,Projections2[[#All],[ISOCode]:[Total 2024 Colombian Returnees]],'Population Projection V2'!$X$167,FALSE),"OK", "Review")</f>
        <v>OK</v>
      </c>
      <c r="CK480" s="361" t="str">
        <f>IF(AH480&lt;=VLOOKUP($C480,Projections2[[#All],[ISOCode]:[Total 2024 Colombian Returnees]],'Population Projection V2'!$Y$167,FALSE),"OK", "Review")</f>
        <v>OK</v>
      </c>
      <c r="CL480" s="361" t="str">
        <f>IF(AI480&lt;=VLOOKUP($C480,Projections2[[#All],[ISOCode]:[Total 2024 Colombian Returnees]],'Population Projection V2'!$Z$167,FALSE),"OK", "Review")</f>
        <v>OK</v>
      </c>
      <c r="CM480" s="361" t="str">
        <f>IF(AJ480&lt;=VLOOKUP($C480,Projections2[[#All],[ISOCode]:[Total 2024 Colombian Returnees]],'Population Projection V2'!$AA$167,FALSE),"OK", "Review")</f>
        <v>OK</v>
      </c>
      <c r="CN480" s="361" t="str">
        <f>IF(AK480&lt;=VLOOKUP($C480,Projections2[[#All],[ISOCode]:[Total 2024 Colombian Returnees]],'Population Projection V2'!$AB$167,FALSE),"OK", "Review")</f>
        <v>OK</v>
      </c>
      <c r="CO480" s="361" t="str">
        <f>IF(AL480&lt;=VLOOKUP($C480,Projections2[[#All],[ISOCode]:[Total 2024 Colombian Returnees]],'Population Projection V2'!$AC$167,FALSE),"OK", "Review")</f>
        <v>OK</v>
      </c>
      <c r="CP480" s="361" t="str">
        <f>IF(AO480&lt;=VLOOKUP($C480,Projections2[[#All],[ISOCode]:[Total 2024 Colombian Returnees]],'Population Projection V2'!$AD$167,FALSE),"OK", "Review")</f>
        <v>OK</v>
      </c>
      <c r="CQ480" s="361" t="str">
        <f>IF(AP480&lt;=VLOOKUP($C480,Projections2[[#All],[ISOCode]:[Total 2024 Colombian Returnees]],'Population Projection V2'!$AE$167,FALSE),"OK", "Review")</f>
        <v>OK</v>
      </c>
      <c r="CR480" s="361" t="str">
        <f>IF(AQ480&lt;=VLOOKUP($C480,Projections2[[#All],[ISOCode]:[Total 2024 Colombian Returnees]],'Population Projection V2'!$AF$167,FALSE),"OK", "Review")</f>
        <v>OK</v>
      </c>
      <c r="CS480" s="361" t="str">
        <f>IF(AR480&lt;=VLOOKUP($C480,Projections2[[#All],[ISOCode]:[Total 2024 Colombian Returnees]],'Population Projection V2'!$AG$167,FALSE),"OK", "Review")</f>
        <v>OK</v>
      </c>
      <c r="CT480" s="361" t="str">
        <f>IF(AS480&lt;=VLOOKUP($C480,Projections2[[#All],[ISOCode]:[Total 2024 Colombian Returnees]],'Population Projection V2'!$AH$167,FALSE),"OK", "Review")</f>
        <v>OK</v>
      </c>
      <c r="CU480" s="361" t="str">
        <f>IF(AV480&lt;=VLOOKUP($C480,Projections2[[#All],[ISOCode]:[Total 2024 Colombian Returnees]],'Population Projection V2'!$AI$167,FALSE),"OK", "Review")</f>
        <v>OK</v>
      </c>
      <c r="CV480" s="361" t="str">
        <f>IF(AW480&lt;=VLOOKUP($C480,Projections2[[#All],[ISOCode]:[Total 2024 Colombian Returnees]],'Population Projection V2'!$AJ$167,FALSE),"OK", "Review")</f>
        <v>OK</v>
      </c>
      <c r="CW480" s="361" t="str">
        <f>IF(AX480&lt;=VLOOKUP($C480,Projections2[[#All],[ISOCode]:[Total 2024 Colombian Returnees]],'Population Projection V2'!$AK$167,FALSE),"OK", "Review")</f>
        <v>OK</v>
      </c>
      <c r="CX480" s="361" t="str">
        <f>IF(AY480&lt;=VLOOKUP($C480,Projections2[[#All],[ISOCode]:[Total 2024 Colombian Returnees]],'Population Projection V2'!$AL$167,FALSE),"OK", "Review")</f>
        <v>OK</v>
      </c>
      <c r="CY480" s="362" t="str">
        <f>IF(AZ480&lt;=VLOOKUP($C480,Projections2[[#All],[ISOCode]:[Total 2024 Colombian Returnees]],'Population Projection V2'!$AM$167,FALSE),"OK", "Review")</f>
        <v>OK</v>
      </c>
    </row>
    <row r="481" spans="1:103" x14ac:dyDescent="0.25">
      <c r="A481" s="218" t="s">
        <v>64</v>
      </c>
      <c r="B481" s="219" t="s">
        <v>64</v>
      </c>
      <c r="C481" s="219" t="s">
        <v>286</v>
      </c>
      <c r="D481" s="219" t="s">
        <v>145</v>
      </c>
      <c r="E481" s="219" t="s">
        <v>420</v>
      </c>
      <c r="F481" s="268">
        <f t="shared" si="170"/>
        <v>0</v>
      </c>
      <c r="G481" s="268">
        <f t="shared" si="171"/>
        <v>0</v>
      </c>
      <c r="H481" s="268">
        <f t="shared" si="172"/>
        <v>0</v>
      </c>
      <c r="I481" s="268">
        <f t="shared" si="173"/>
        <v>0</v>
      </c>
      <c r="J481" s="269">
        <f t="shared" si="174"/>
        <v>0</v>
      </c>
      <c r="K481" s="269">
        <f>VLOOKUP($C481,Projections2[[#All],[ISOCode]:[Total 2024 Colombian Returnees]],7,0)</f>
        <v>0</v>
      </c>
      <c r="L481" s="251"/>
      <c r="M481" s="270"/>
      <c r="N481" s="270"/>
      <c r="O481" s="270"/>
      <c r="P481" s="236"/>
      <c r="Q481" s="271"/>
      <c r="R481" s="224">
        <f>VLOOKUP($C481,Projections2[[#All],[ISOCode]:[Total 2024 Colombian Returnees]],12,0)</f>
        <v>0</v>
      </c>
      <c r="S481" s="272"/>
      <c r="T481" s="273"/>
      <c r="U481" s="273"/>
      <c r="V481" s="273"/>
      <c r="W481" s="226"/>
      <c r="X481" s="274"/>
      <c r="Y481" s="274">
        <f>VLOOKUP($C481,Projections2[[#All],[ISOCode]:[Total 2024 Colombian Returnees]],17,0)</f>
        <v>0</v>
      </c>
      <c r="Z481" s="275"/>
      <c r="AA481" s="276"/>
      <c r="AB481" s="276"/>
      <c r="AC481" s="276"/>
      <c r="AD481" s="276"/>
      <c r="AE481" s="276"/>
      <c r="AF481" s="276">
        <f>VLOOKUP($C481,Projections2[[#All],[ISOCode]:[Total 2024 Colombian Returnees]],22,0)</f>
        <v>0</v>
      </c>
      <c r="AG481" s="277"/>
      <c r="AH481" s="278"/>
      <c r="AI481" s="278"/>
      <c r="AJ481" s="278"/>
      <c r="AK481" s="278"/>
      <c r="AL481" s="279"/>
      <c r="AM481" s="230">
        <f>VLOOKUP($C481,Projections2[[#All],[ISOCode]:[Total 2024 Colombian Returnees]],27,0)</f>
        <v>0</v>
      </c>
      <c r="AN481" s="280"/>
      <c r="AO481" s="281"/>
      <c r="AP481" s="281"/>
      <c r="AQ481" s="281"/>
      <c r="AR481" s="281"/>
      <c r="AS481" s="282"/>
      <c r="AT481" s="282">
        <f>VLOOKUP($C481,Projections2[[#All],[ISOCode]:[Total 2024 Colombian Returnees]],32,0)</f>
        <v>0</v>
      </c>
      <c r="AU481" s="283"/>
      <c r="AV481" s="284"/>
      <c r="AW481" s="284"/>
      <c r="AX481" s="284"/>
      <c r="AY481" s="284"/>
      <c r="AZ481" s="285"/>
      <c r="BA481" s="285">
        <f>VLOOKUP($C481,Projections2[[#All],[ISOCode]:[Total 2024 Colombian Returnees]],37,0)</f>
        <v>0</v>
      </c>
      <c r="BB481" s="286"/>
      <c r="BC481" s="360" t="str">
        <f t="shared" si="175"/>
        <v>Ok</v>
      </c>
      <c r="BD481" s="361" t="str">
        <f t="shared" si="176"/>
        <v>Ok</v>
      </c>
      <c r="BE481" s="361" t="str">
        <f t="shared" si="177"/>
        <v>Ok</v>
      </c>
      <c r="BF481" s="361" t="str">
        <f t="shared" si="178"/>
        <v>Ok</v>
      </c>
      <c r="BG481" s="362" t="str">
        <f t="shared" si="179"/>
        <v>Ok</v>
      </c>
      <c r="BH481" s="360" t="str">
        <f t="shared" si="180"/>
        <v>Ok</v>
      </c>
      <c r="BI481" s="361" t="str">
        <f t="shared" si="181"/>
        <v>Ok</v>
      </c>
      <c r="BJ481" s="361" t="str">
        <f t="shared" si="182"/>
        <v>Ok</v>
      </c>
      <c r="BK481" s="361" t="str">
        <f t="shared" si="183"/>
        <v>Ok</v>
      </c>
      <c r="BL481" s="361" t="str">
        <f t="shared" si="184"/>
        <v>Ok</v>
      </c>
      <c r="BM481" s="361" t="str">
        <f t="shared" si="185"/>
        <v>Ok</v>
      </c>
      <c r="BN481" s="362" t="str">
        <f t="shared" si="186"/>
        <v>Ok</v>
      </c>
      <c r="BO481" s="360" t="str">
        <f t="shared" si="187"/>
        <v>No Pop.</v>
      </c>
      <c r="BP481" s="361" t="str">
        <f t="shared" si="188"/>
        <v>No Pop.</v>
      </c>
      <c r="BQ481" s="361" t="str">
        <f t="shared" si="189"/>
        <v>No Pop.</v>
      </c>
      <c r="BR481" s="361" t="str">
        <f t="shared" si="190"/>
        <v>No Pop.</v>
      </c>
      <c r="BS481" s="361" t="str">
        <f t="shared" si="191"/>
        <v>No Pop.</v>
      </c>
      <c r="BT481" s="361" t="str">
        <f t="shared" si="192"/>
        <v>No Pop.</v>
      </c>
      <c r="BU481" s="362" t="str">
        <f t="shared" si="193"/>
        <v>No Pop.</v>
      </c>
      <c r="BV481" s="360" t="str">
        <f>IF(M481&lt;=VLOOKUP($C481,Projections2[[#All],[ISOCode]:[Total 2024 Colombian Returnees]],'Population Projection V2'!$J$167,FALSE),"OK", "Review")</f>
        <v>OK</v>
      </c>
      <c r="BW481" s="361" t="str">
        <f>IF(N481&lt;=VLOOKUP($C481,Projections2[[#All],[ISOCode]:[Total 2024 Colombian Returnees]],'Population Projection V2'!$K$167,FALSE),"OK", "Review")</f>
        <v>OK</v>
      </c>
      <c r="BX481" s="361" t="str">
        <f>IF(O481&lt;=VLOOKUP($C481,Projections2[[#All],[ISOCode]:[Total 2024 Colombian Returnees]],'Population Projection V2'!$L$167,FALSE),"OK", "Review")</f>
        <v>OK</v>
      </c>
      <c r="BY481" s="361" t="str">
        <f>IF(P481&lt;=VLOOKUP($C481,Projections2[[#All],[ISOCode]:[Total 2024 Colombian Returnees]],'Population Projection V2'!$M$167,FALSE),"OK", "Review")</f>
        <v>OK</v>
      </c>
      <c r="BZ481" s="361" t="str">
        <f>IF(Q481&lt;=VLOOKUP($C481,Projections2[[#All],[ISOCode]:[Total 2024 Colombian Returnees]],'Population Projection V2'!$N$167,FALSE),"OK", "Review")</f>
        <v>OK</v>
      </c>
      <c r="CA481" s="361" t="str">
        <f>IF(T481&lt;=VLOOKUP($C481,Projections2[[#All],[ISOCode]:[Total 2024 Colombian Returnees]],'Population Projection V2'!$O$167,FALSE),"OK", "Review")</f>
        <v>OK</v>
      </c>
      <c r="CB481" s="361" t="str">
        <f>IF(U481&lt;=VLOOKUP($C481,Projections2[[#All],[ISOCode]:[Total 2024 Colombian Returnees]],'Population Projection V2'!$P$167,FALSE),"OK", "Review")</f>
        <v>OK</v>
      </c>
      <c r="CC481" s="361" t="str">
        <f>IF(V481&lt;=VLOOKUP($C481,Projections2[[#All],[ISOCode]:[Total 2024 Colombian Returnees]],'Population Projection V2'!$Q$167,FALSE),"OK", "Review")</f>
        <v>OK</v>
      </c>
      <c r="CD481" s="361" t="str">
        <f>IF(W481&lt;=VLOOKUP($C481,Projections2[[#All],[ISOCode]:[Total 2024 Colombian Returnees]],'Population Projection V2'!$R$167,FALSE),"OK", "Review")</f>
        <v>OK</v>
      </c>
      <c r="CE481" s="361" t="str">
        <f>IF(X481&lt;=VLOOKUP($C481,Projections2[[#All],[ISOCode]:[Total 2024 Colombian Returnees]],'Population Projection V2'!$S$167,FALSE),"OK", "Review")</f>
        <v>OK</v>
      </c>
      <c r="CF481" s="361" t="str">
        <f>IF(AA481&lt;=VLOOKUP($C481,Projections2[[#All],[ISOCode]:[Total 2024 Colombian Returnees]],'Population Projection V2'!$T$167,FALSE),"OK", "Review")</f>
        <v>OK</v>
      </c>
      <c r="CG481" s="361" t="str">
        <f>IF(AB481&lt;=VLOOKUP($C481,Projections2[[#All],[ISOCode]:[Total 2024 Colombian Returnees]],'Population Projection V2'!$U$167,FALSE),"OK", "Review")</f>
        <v>OK</v>
      </c>
      <c r="CH481" s="361" t="str">
        <f>IF(AC481&lt;=VLOOKUP($C481,Projections2[[#All],[ISOCode]:[Total 2024 Colombian Returnees]],'Population Projection V2'!$V$167,FALSE),"OK", "Review")</f>
        <v>OK</v>
      </c>
      <c r="CI481" s="361" t="str">
        <f>IF(AD481&lt;=VLOOKUP($C481,Projections2[[#All],[ISOCode]:[Total 2024 Colombian Returnees]],'Population Projection V2'!$W$167,FALSE),"OK", "Review")</f>
        <v>OK</v>
      </c>
      <c r="CJ481" s="361" t="str">
        <f>IF(AE481&lt;=VLOOKUP($C481,Projections2[[#All],[ISOCode]:[Total 2024 Colombian Returnees]],'Population Projection V2'!$X$167,FALSE),"OK", "Review")</f>
        <v>OK</v>
      </c>
      <c r="CK481" s="361" t="str">
        <f>IF(AH481&lt;=VLOOKUP($C481,Projections2[[#All],[ISOCode]:[Total 2024 Colombian Returnees]],'Population Projection V2'!$Y$167,FALSE),"OK", "Review")</f>
        <v>OK</v>
      </c>
      <c r="CL481" s="361" t="str">
        <f>IF(AI481&lt;=VLOOKUP($C481,Projections2[[#All],[ISOCode]:[Total 2024 Colombian Returnees]],'Population Projection V2'!$Z$167,FALSE),"OK", "Review")</f>
        <v>OK</v>
      </c>
      <c r="CM481" s="361" t="str">
        <f>IF(AJ481&lt;=VLOOKUP($C481,Projections2[[#All],[ISOCode]:[Total 2024 Colombian Returnees]],'Population Projection V2'!$AA$167,FALSE),"OK", "Review")</f>
        <v>OK</v>
      </c>
      <c r="CN481" s="361" t="str">
        <f>IF(AK481&lt;=VLOOKUP($C481,Projections2[[#All],[ISOCode]:[Total 2024 Colombian Returnees]],'Population Projection V2'!$AB$167,FALSE),"OK", "Review")</f>
        <v>OK</v>
      </c>
      <c r="CO481" s="361" t="str">
        <f>IF(AL481&lt;=VLOOKUP($C481,Projections2[[#All],[ISOCode]:[Total 2024 Colombian Returnees]],'Population Projection V2'!$AC$167,FALSE),"OK", "Review")</f>
        <v>OK</v>
      </c>
      <c r="CP481" s="361" t="str">
        <f>IF(AO481&lt;=VLOOKUP($C481,Projections2[[#All],[ISOCode]:[Total 2024 Colombian Returnees]],'Population Projection V2'!$AD$167,FALSE),"OK", "Review")</f>
        <v>OK</v>
      </c>
      <c r="CQ481" s="361" t="str">
        <f>IF(AP481&lt;=VLOOKUP($C481,Projections2[[#All],[ISOCode]:[Total 2024 Colombian Returnees]],'Population Projection V2'!$AE$167,FALSE),"OK", "Review")</f>
        <v>OK</v>
      </c>
      <c r="CR481" s="361" t="str">
        <f>IF(AQ481&lt;=VLOOKUP($C481,Projections2[[#All],[ISOCode]:[Total 2024 Colombian Returnees]],'Population Projection V2'!$AF$167,FALSE),"OK", "Review")</f>
        <v>OK</v>
      </c>
      <c r="CS481" s="361" t="str">
        <f>IF(AR481&lt;=VLOOKUP($C481,Projections2[[#All],[ISOCode]:[Total 2024 Colombian Returnees]],'Population Projection V2'!$AG$167,FALSE),"OK", "Review")</f>
        <v>OK</v>
      </c>
      <c r="CT481" s="361" t="str">
        <f>IF(AS481&lt;=VLOOKUP($C481,Projections2[[#All],[ISOCode]:[Total 2024 Colombian Returnees]],'Population Projection V2'!$AH$167,FALSE),"OK", "Review")</f>
        <v>OK</v>
      </c>
      <c r="CU481" s="361" t="str">
        <f>IF(AV481&lt;=VLOOKUP($C481,Projections2[[#All],[ISOCode]:[Total 2024 Colombian Returnees]],'Population Projection V2'!$AI$167,FALSE),"OK", "Review")</f>
        <v>OK</v>
      </c>
      <c r="CV481" s="361" t="str">
        <f>IF(AW481&lt;=VLOOKUP($C481,Projections2[[#All],[ISOCode]:[Total 2024 Colombian Returnees]],'Population Projection V2'!$AJ$167,FALSE),"OK", "Review")</f>
        <v>OK</v>
      </c>
      <c r="CW481" s="361" t="str">
        <f>IF(AX481&lt;=VLOOKUP($C481,Projections2[[#All],[ISOCode]:[Total 2024 Colombian Returnees]],'Population Projection V2'!$AK$167,FALSE),"OK", "Review")</f>
        <v>OK</v>
      </c>
      <c r="CX481" s="361" t="str">
        <f>IF(AY481&lt;=VLOOKUP($C481,Projections2[[#All],[ISOCode]:[Total 2024 Colombian Returnees]],'Population Projection V2'!$AL$167,FALSE),"OK", "Review")</f>
        <v>OK</v>
      </c>
      <c r="CY481" s="362" t="str">
        <f>IF(AZ481&lt;=VLOOKUP($C481,Projections2[[#All],[ISOCode]:[Total 2024 Colombian Returnees]],'Population Projection V2'!$AM$167,FALSE),"OK", "Review")</f>
        <v>OK</v>
      </c>
    </row>
    <row r="482" spans="1:103" x14ac:dyDescent="0.25">
      <c r="A482" s="218" t="s">
        <v>64</v>
      </c>
      <c r="B482" s="219" t="s">
        <v>64</v>
      </c>
      <c r="C482" s="219" t="s">
        <v>287</v>
      </c>
      <c r="D482" s="219" t="s">
        <v>141</v>
      </c>
      <c r="E482" s="219" t="s">
        <v>420</v>
      </c>
      <c r="F482" s="268">
        <f t="shared" si="170"/>
        <v>0</v>
      </c>
      <c r="G482" s="268">
        <f t="shared" si="171"/>
        <v>0</v>
      </c>
      <c r="H482" s="268">
        <f t="shared" si="172"/>
        <v>0</v>
      </c>
      <c r="I482" s="268">
        <f t="shared" si="173"/>
        <v>0</v>
      </c>
      <c r="J482" s="269">
        <f t="shared" si="174"/>
        <v>0</v>
      </c>
      <c r="K482" s="269">
        <f>VLOOKUP($C482,Projections2[[#All],[ISOCode]:[Total 2024 Colombian Returnees]],7,0)</f>
        <v>0</v>
      </c>
      <c r="L482" s="251"/>
      <c r="M482" s="270"/>
      <c r="N482" s="270"/>
      <c r="O482" s="270"/>
      <c r="P482" s="236"/>
      <c r="Q482" s="271"/>
      <c r="R482" s="224">
        <f>VLOOKUP($C482,Projections2[[#All],[ISOCode]:[Total 2024 Colombian Returnees]],12,0)</f>
        <v>0</v>
      </c>
      <c r="S482" s="272"/>
      <c r="T482" s="273"/>
      <c r="U482" s="273"/>
      <c r="V482" s="273"/>
      <c r="W482" s="226"/>
      <c r="X482" s="274"/>
      <c r="Y482" s="274">
        <f>VLOOKUP($C482,Projections2[[#All],[ISOCode]:[Total 2024 Colombian Returnees]],17,0)</f>
        <v>0</v>
      </c>
      <c r="Z482" s="275"/>
      <c r="AA482" s="276"/>
      <c r="AB482" s="276"/>
      <c r="AC482" s="276"/>
      <c r="AD482" s="276"/>
      <c r="AE482" s="276"/>
      <c r="AF482" s="276">
        <f>VLOOKUP($C482,Projections2[[#All],[ISOCode]:[Total 2024 Colombian Returnees]],22,0)</f>
        <v>0</v>
      </c>
      <c r="AG482" s="277"/>
      <c r="AH482" s="278"/>
      <c r="AI482" s="278"/>
      <c r="AJ482" s="278"/>
      <c r="AK482" s="278"/>
      <c r="AL482" s="279"/>
      <c r="AM482" s="230">
        <f>VLOOKUP($C482,Projections2[[#All],[ISOCode]:[Total 2024 Colombian Returnees]],27,0)</f>
        <v>0</v>
      </c>
      <c r="AN482" s="280"/>
      <c r="AO482" s="281"/>
      <c r="AP482" s="281"/>
      <c r="AQ482" s="281"/>
      <c r="AR482" s="281"/>
      <c r="AS482" s="282"/>
      <c r="AT482" s="282">
        <f>VLOOKUP($C482,Projections2[[#All],[ISOCode]:[Total 2024 Colombian Returnees]],32,0)</f>
        <v>0</v>
      </c>
      <c r="AU482" s="283"/>
      <c r="AV482" s="284"/>
      <c r="AW482" s="284"/>
      <c r="AX482" s="284"/>
      <c r="AY482" s="284"/>
      <c r="AZ482" s="285"/>
      <c r="BA482" s="285">
        <f>VLOOKUP($C482,Projections2[[#All],[ISOCode]:[Total 2024 Colombian Returnees]],37,0)</f>
        <v>0</v>
      </c>
      <c r="BB482" s="286"/>
      <c r="BC482" s="360" t="str">
        <f t="shared" si="175"/>
        <v>Ok</v>
      </c>
      <c r="BD482" s="361" t="str">
        <f t="shared" si="176"/>
        <v>Ok</v>
      </c>
      <c r="BE482" s="361" t="str">
        <f t="shared" si="177"/>
        <v>Ok</v>
      </c>
      <c r="BF482" s="361" t="str">
        <f t="shared" si="178"/>
        <v>Ok</v>
      </c>
      <c r="BG482" s="362" t="str">
        <f t="shared" si="179"/>
        <v>Ok</v>
      </c>
      <c r="BH482" s="360" t="str">
        <f t="shared" si="180"/>
        <v>Ok</v>
      </c>
      <c r="BI482" s="361" t="str">
        <f t="shared" si="181"/>
        <v>Ok</v>
      </c>
      <c r="BJ482" s="361" t="str">
        <f t="shared" si="182"/>
        <v>Ok</v>
      </c>
      <c r="BK482" s="361" t="str">
        <f t="shared" si="183"/>
        <v>Ok</v>
      </c>
      <c r="BL482" s="361" t="str">
        <f t="shared" si="184"/>
        <v>Ok</v>
      </c>
      <c r="BM482" s="361" t="str">
        <f t="shared" si="185"/>
        <v>Ok</v>
      </c>
      <c r="BN482" s="362" t="str">
        <f t="shared" si="186"/>
        <v>Ok</v>
      </c>
      <c r="BO482" s="360" t="str">
        <f t="shared" si="187"/>
        <v>No Pop.</v>
      </c>
      <c r="BP482" s="361" t="str">
        <f t="shared" si="188"/>
        <v>No Pop.</v>
      </c>
      <c r="BQ482" s="361" t="str">
        <f t="shared" si="189"/>
        <v>No Pop.</v>
      </c>
      <c r="BR482" s="361" t="str">
        <f t="shared" si="190"/>
        <v>No Pop.</v>
      </c>
      <c r="BS482" s="361" t="str">
        <f t="shared" si="191"/>
        <v>No Pop.</v>
      </c>
      <c r="BT482" s="361" t="str">
        <f t="shared" si="192"/>
        <v>No Pop.</v>
      </c>
      <c r="BU482" s="362" t="str">
        <f t="shared" si="193"/>
        <v>No Pop.</v>
      </c>
      <c r="BV482" s="360" t="str">
        <f>IF(M482&lt;=VLOOKUP($C482,Projections2[[#All],[ISOCode]:[Total 2024 Colombian Returnees]],'Population Projection V2'!$J$167,FALSE),"OK", "Review")</f>
        <v>OK</v>
      </c>
      <c r="BW482" s="361" t="str">
        <f>IF(N482&lt;=VLOOKUP($C482,Projections2[[#All],[ISOCode]:[Total 2024 Colombian Returnees]],'Population Projection V2'!$K$167,FALSE),"OK", "Review")</f>
        <v>OK</v>
      </c>
      <c r="BX482" s="361" t="str">
        <f>IF(O482&lt;=VLOOKUP($C482,Projections2[[#All],[ISOCode]:[Total 2024 Colombian Returnees]],'Population Projection V2'!$L$167,FALSE),"OK", "Review")</f>
        <v>OK</v>
      </c>
      <c r="BY482" s="361" t="str">
        <f>IF(P482&lt;=VLOOKUP($C482,Projections2[[#All],[ISOCode]:[Total 2024 Colombian Returnees]],'Population Projection V2'!$M$167,FALSE),"OK", "Review")</f>
        <v>OK</v>
      </c>
      <c r="BZ482" s="361" t="str">
        <f>IF(Q482&lt;=VLOOKUP($C482,Projections2[[#All],[ISOCode]:[Total 2024 Colombian Returnees]],'Population Projection V2'!$N$167,FALSE),"OK", "Review")</f>
        <v>OK</v>
      </c>
      <c r="CA482" s="361" t="str">
        <f>IF(T482&lt;=VLOOKUP($C482,Projections2[[#All],[ISOCode]:[Total 2024 Colombian Returnees]],'Population Projection V2'!$O$167,FALSE),"OK", "Review")</f>
        <v>OK</v>
      </c>
      <c r="CB482" s="361" t="str">
        <f>IF(U482&lt;=VLOOKUP($C482,Projections2[[#All],[ISOCode]:[Total 2024 Colombian Returnees]],'Population Projection V2'!$P$167,FALSE),"OK", "Review")</f>
        <v>OK</v>
      </c>
      <c r="CC482" s="361" t="str">
        <f>IF(V482&lt;=VLOOKUP($C482,Projections2[[#All],[ISOCode]:[Total 2024 Colombian Returnees]],'Population Projection V2'!$Q$167,FALSE),"OK", "Review")</f>
        <v>OK</v>
      </c>
      <c r="CD482" s="361" t="str">
        <f>IF(W482&lt;=VLOOKUP($C482,Projections2[[#All],[ISOCode]:[Total 2024 Colombian Returnees]],'Population Projection V2'!$R$167,FALSE),"OK", "Review")</f>
        <v>OK</v>
      </c>
      <c r="CE482" s="361" t="str">
        <f>IF(X482&lt;=VLOOKUP($C482,Projections2[[#All],[ISOCode]:[Total 2024 Colombian Returnees]],'Population Projection V2'!$S$167,FALSE),"OK", "Review")</f>
        <v>OK</v>
      </c>
      <c r="CF482" s="361" t="str">
        <f>IF(AA482&lt;=VLOOKUP($C482,Projections2[[#All],[ISOCode]:[Total 2024 Colombian Returnees]],'Population Projection V2'!$T$167,FALSE),"OK", "Review")</f>
        <v>OK</v>
      </c>
      <c r="CG482" s="361" t="str">
        <f>IF(AB482&lt;=VLOOKUP($C482,Projections2[[#All],[ISOCode]:[Total 2024 Colombian Returnees]],'Population Projection V2'!$U$167,FALSE),"OK", "Review")</f>
        <v>OK</v>
      </c>
      <c r="CH482" s="361" t="str">
        <f>IF(AC482&lt;=VLOOKUP($C482,Projections2[[#All],[ISOCode]:[Total 2024 Colombian Returnees]],'Population Projection V2'!$V$167,FALSE),"OK", "Review")</f>
        <v>OK</v>
      </c>
      <c r="CI482" s="361" t="str">
        <f>IF(AD482&lt;=VLOOKUP($C482,Projections2[[#All],[ISOCode]:[Total 2024 Colombian Returnees]],'Population Projection V2'!$W$167,FALSE),"OK", "Review")</f>
        <v>OK</v>
      </c>
      <c r="CJ482" s="361" t="str">
        <f>IF(AE482&lt;=VLOOKUP($C482,Projections2[[#All],[ISOCode]:[Total 2024 Colombian Returnees]],'Population Projection V2'!$X$167,FALSE),"OK", "Review")</f>
        <v>OK</v>
      </c>
      <c r="CK482" s="361" t="str">
        <f>IF(AH482&lt;=VLOOKUP($C482,Projections2[[#All],[ISOCode]:[Total 2024 Colombian Returnees]],'Population Projection V2'!$Y$167,FALSE),"OK", "Review")</f>
        <v>OK</v>
      </c>
      <c r="CL482" s="361" t="str">
        <f>IF(AI482&lt;=VLOOKUP($C482,Projections2[[#All],[ISOCode]:[Total 2024 Colombian Returnees]],'Population Projection V2'!$Z$167,FALSE),"OK", "Review")</f>
        <v>OK</v>
      </c>
      <c r="CM482" s="361" t="str">
        <f>IF(AJ482&lt;=VLOOKUP($C482,Projections2[[#All],[ISOCode]:[Total 2024 Colombian Returnees]],'Population Projection V2'!$AA$167,FALSE),"OK", "Review")</f>
        <v>OK</v>
      </c>
      <c r="CN482" s="361" t="str">
        <f>IF(AK482&lt;=VLOOKUP($C482,Projections2[[#All],[ISOCode]:[Total 2024 Colombian Returnees]],'Population Projection V2'!$AB$167,FALSE),"OK", "Review")</f>
        <v>OK</v>
      </c>
      <c r="CO482" s="361" t="str">
        <f>IF(AL482&lt;=VLOOKUP($C482,Projections2[[#All],[ISOCode]:[Total 2024 Colombian Returnees]],'Population Projection V2'!$AC$167,FALSE),"OK", "Review")</f>
        <v>OK</v>
      </c>
      <c r="CP482" s="361" t="str">
        <f>IF(AO482&lt;=VLOOKUP($C482,Projections2[[#All],[ISOCode]:[Total 2024 Colombian Returnees]],'Population Projection V2'!$AD$167,FALSE),"OK", "Review")</f>
        <v>OK</v>
      </c>
      <c r="CQ482" s="361" t="str">
        <f>IF(AP482&lt;=VLOOKUP($C482,Projections2[[#All],[ISOCode]:[Total 2024 Colombian Returnees]],'Population Projection V2'!$AE$167,FALSE),"OK", "Review")</f>
        <v>OK</v>
      </c>
      <c r="CR482" s="361" t="str">
        <f>IF(AQ482&lt;=VLOOKUP($C482,Projections2[[#All],[ISOCode]:[Total 2024 Colombian Returnees]],'Population Projection V2'!$AF$167,FALSE),"OK", "Review")</f>
        <v>OK</v>
      </c>
      <c r="CS482" s="361" t="str">
        <f>IF(AR482&lt;=VLOOKUP($C482,Projections2[[#All],[ISOCode]:[Total 2024 Colombian Returnees]],'Population Projection V2'!$AG$167,FALSE),"OK", "Review")</f>
        <v>OK</v>
      </c>
      <c r="CT482" s="361" t="str">
        <f>IF(AS482&lt;=VLOOKUP($C482,Projections2[[#All],[ISOCode]:[Total 2024 Colombian Returnees]],'Population Projection V2'!$AH$167,FALSE),"OK", "Review")</f>
        <v>OK</v>
      </c>
      <c r="CU482" s="361" t="str">
        <f>IF(AV482&lt;=VLOOKUP($C482,Projections2[[#All],[ISOCode]:[Total 2024 Colombian Returnees]],'Population Projection V2'!$AI$167,FALSE),"OK", "Review")</f>
        <v>OK</v>
      </c>
      <c r="CV482" s="361" t="str">
        <f>IF(AW482&lt;=VLOOKUP($C482,Projections2[[#All],[ISOCode]:[Total 2024 Colombian Returnees]],'Population Projection V2'!$AJ$167,FALSE),"OK", "Review")</f>
        <v>OK</v>
      </c>
      <c r="CW482" s="361" t="str">
        <f>IF(AX482&lt;=VLOOKUP($C482,Projections2[[#All],[ISOCode]:[Total 2024 Colombian Returnees]],'Population Projection V2'!$AK$167,FALSE),"OK", "Review")</f>
        <v>OK</v>
      </c>
      <c r="CX482" s="361" t="str">
        <f>IF(AY482&lt;=VLOOKUP($C482,Projections2[[#All],[ISOCode]:[Total 2024 Colombian Returnees]],'Population Projection V2'!$AL$167,FALSE),"OK", "Review")</f>
        <v>OK</v>
      </c>
      <c r="CY482" s="362" t="str">
        <f>IF(AZ482&lt;=VLOOKUP($C482,Projections2[[#All],[ISOCode]:[Total 2024 Colombian Returnees]],'Population Projection V2'!$AM$167,FALSE),"OK", "Review")</f>
        <v>OK</v>
      </c>
    </row>
    <row r="483" spans="1:103" x14ac:dyDescent="0.25">
      <c r="A483" s="218" t="s">
        <v>64</v>
      </c>
      <c r="B483" s="219" t="s">
        <v>64</v>
      </c>
      <c r="C483" s="219" t="s">
        <v>288</v>
      </c>
      <c r="D483" s="219" t="s">
        <v>142</v>
      </c>
      <c r="E483" s="219" t="s">
        <v>420</v>
      </c>
      <c r="F483" s="268">
        <f t="shared" si="170"/>
        <v>0</v>
      </c>
      <c r="G483" s="268">
        <f t="shared" si="171"/>
        <v>0</v>
      </c>
      <c r="H483" s="268">
        <f t="shared" si="172"/>
        <v>0</v>
      </c>
      <c r="I483" s="268">
        <f t="shared" si="173"/>
        <v>0</v>
      </c>
      <c r="J483" s="269">
        <f t="shared" si="174"/>
        <v>0</v>
      </c>
      <c r="K483" s="269">
        <f>VLOOKUP($C483,Projections2[[#All],[ISOCode]:[Total 2024 Colombian Returnees]],7,0)</f>
        <v>0</v>
      </c>
      <c r="L483" s="251"/>
      <c r="M483" s="270"/>
      <c r="N483" s="270"/>
      <c r="O483" s="270"/>
      <c r="P483" s="236"/>
      <c r="Q483" s="271"/>
      <c r="R483" s="224">
        <f>VLOOKUP($C483,Projections2[[#All],[ISOCode]:[Total 2024 Colombian Returnees]],12,0)</f>
        <v>0</v>
      </c>
      <c r="S483" s="272"/>
      <c r="T483" s="273"/>
      <c r="U483" s="273"/>
      <c r="V483" s="273"/>
      <c r="W483" s="226"/>
      <c r="X483" s="274"/>
      <c r="Y483" s="274">
        <f>VLOOKUP($C483,Projections2[[#All],[ISOCode]:[Total 2024 Colombian Returnees]],17,0)</f>
        <v>0</v>
      </c>
      <c r="Z483" s="275"/>
      <c r="AA483" s="276"/>
      <c r="AB483" s="276"/>
      <c r="AC483" s="276"/>
      <c r="AD483" s="276"/>
      <c r="AE483" s="276"/>
      <c r="AF483" s="276">
        <f>VLOOKUP($C483,Projections2[[#All],[ISOCode]:[Total 2024 Colombian Returnees]],22,0)</f>
        <v>0</v>
      </c>
      <c r="AG483" s="277"/>
      <c r="AH483" s="278"/>
      <c r="AI483" s="278"/>
      <c r="AJ483" s="278"/>
      <c r="AK483" s="278"/>
      <c r="AL483" s="279"/>
      <c r="AM483" s="230">
        <f>VLOOKUP($C483,Projections2[[#All],[ISOCode]:[Total 2024 Colombian Returnees]],27,0)</f>
        <v>0</v>
      </c>
      <c r="AN483" s="280"/>
      <c r="AO483" s="281"/>
      <c r="AP483" s="281"/>
      <c r="AQ483" s="281"/>
      <c r="AR483" s="281"/>
      <c r="AS483" s="282"/>
      <c r="AT483" s="282">
        <f>VLOOKUP($C483,Projections2[[#All],[ISOCode]:[Total 2024 Colombian Returnees]],32,0)</f>
        <v>0</v>
      </c>
      <c r="AU483" s="283"/>
      <c r="AV483" s="284"/>
      <c r="AW483" s="284"/>
      <c r="AX483" s="284"/>
      <c r="AY483" s="284"/>
      <c r="AZ483" s="285"/>
      <c r="BA483" s="285">
        <f>VLOOKUP($C483,Projections2[[#All],[ISOCode]:[Total 2024 Colombian Returnees]],37,0)</f>
        <v>0</v>
      </c>
      <c r="BB483" s="286"/>
      <c r="BC483" s="360" t="str">
        <f t="shared" si="175"/>
        <v>Ok</v>
      </c>
      <c r="BD483" s="361" t="str">
        <f t="shared" si="176"/>
        <v>Ok</v>
      </c>
      <c r="BE483" s="361" t="str">
        <f t="shared" si="177"/>
        <v>Ok</v>
      </c>
      <c r="BF483" s="361" t="str">
        <f t="shared" si="178"/>
        <v>Ok</v>
      </c>
      <c r="BG483" s="362" t="str">
        <f t="shared" si="179"/>
        <v>Ok</v>
      </c>
      <c r="BH483" s="360" t="str">
        <f t="shared" si="180"/>
        <v>Ok</v>
      </c>
      <c r="BI483" s="361" t="str">
        <f t="shared" si="181"/>
        <v>Ok</v>
      </c>
      <c r="BJ483" s="361" t="str">
        <f t="shared" si="182"/>
        <v>Ok</v>
      </c>
      <c r="BK483" s="361" t="str">
        <f t="shared" si="183"/>
        <v>Ok</v>
      </c>
      <c r="BL483" s="361" t="str">
        <f t="shared" si="184"/>
        <v>Ok</v>
      </c>
      <c r="BM483" s="361" t="str">
        <f t="shared" si="185"/>
        <v>Ok</v>
      </c>
      <c r="BN483" s="362" t="str">
        <f t="shared" si="186"/>
        <v>Ok</v>
      </c>
      <c r="BO483" s="360" t="str">
        <f t="shared" si="187"/>
        <v>No Pop.</v>
      </c>
      <c r="BP483" s="361" t="str">
        <f t="shared" si="188"/>
        <v>No Pop.</v>
      </c>
      <c r="BQ483" s="361" t="str">
        <f t="shared" si="189"/>
        <v>No Pop.</v>
      </c>
      <c r="BR483" s="361" t="str">
        <f t="shared" si="190"/>
        <v>No Pop.</v>
      </c>
      <c r="BS483" s="361" t="str">
        <f t="shared" si="191"/>
        <v>No Pop.</v>
      </c>
      <c r="BT483" s="361" t="str">
        <f t="shared" si="192"/>
        <v>No Pop.</v>
      </c>
      <c r="BU483" s="362" t="str">
        <f t="shared" si="193"/>
        <v>No Pop.</v>
      </c>
      <c r="BV483" s="360" t="str">
        <f>IF(M483&lt;=VLOOKUP($C483,Projections2[[#All],[ISOCode]:[Total 2024 Colombian Returnees]],'Population Projection V2'!$J$167,FALSE),"OK", "Review")</f>
        <v>OK</v>
      </c>
      <c r="BW483" s="361" t="str">
        <f>IF(N483&lt;=VLOOKUP($C483,Projections2[[#All],[ISOCode]:[Total 2024 Colombian Returnees]],'Population Projection V2'!$K$167,FALSE),"OK", "Review")</f>
        <v>OK</v>
      </c>
      <c r="BX483" s="361" t="str">
        <f>IF(O483&lt;=VLOOKUP($C483,Projections2[[#All],[ISOCode]:[Total 2024 Colombian Returnees]],'Population Projection V2'!$L$167,FALSE),"OK", "Review")</f>
        <v>OK</v>
      </c>
      <c r="BY483" s="361" t="str">
        <f>IF(P483&lt;=VLOOKUP($C483,Projections2[[#All],[ISOCode]:[Total 2024 Colombian Returnees]],'Population Projection V2'!$M$167,FALSE),"OK", "Review")</f>
        <v>OK</v>
      </c>
      <c r="BZ483" s="361" t="str">
        <f>IF(Q483&lt;=VLOOKUP($C483,Projections2[[#All],[ISOCode]:[Total 2024 Colombian Returnees]],'Population Projection V2'!$N$167,FALSE),"OK", "Review")</f>
        <v>OK</v>
      </c>
      <c r="CA483" s="361" t="str">
        <f>IF(T483&lt;=VLOOKUP($C483,Projections2[[#All],[ISOCode]:[Total 2024 Colombian Returnees]],'Population Projection V2'!$O$167,FALSE),"OK", "Review")</f>
        <v>OK</v>
      </c>
      <c r="CB483" s="361" t="str">
        <f>IF(U483&lt;=VLOOKUP($C483,Projections2[[#All],[ISOCode]:[Total 2024 Colombian Returnees]],'Population Projection V2'!$P$167,FALSE),"OK", "Review")</f>
        <v>OK</v>
      </c>
      <c r="CC483" s="361" t="str">
        <f>IF(V483&lt;=VLOOKUP($C483,Projections2[[#All],[ISOCode]:[Total 2024 Colombian Returnees]],'Population Projection V2'!$Q$167,FALSE),"OK", "Review")</f>
        <v>OK</v>
      </c>
      <c r="CD483" s="361" t="str">
        <f>IF(W483&lt;=VLOOKUP($C483,Projections2[[#All],[ISOCode]:[Total 2024 Colombian Returnees]],'Population Projection V2'!$R$167,FALSE),"OK", "Review")</f>
        <v>OK</v>
      </c>
      <c r="CE483" s="361" t="str">
        <f>IF(X483&lt;=VLOOKUP($C483,Projections2[[#All],[ISOCode]:[Total 2024 Colombian Returnees]],'Population Projection V2'!$S$167,FALSE),"OK", "Review")</f>
        <v>OK</v>
      </c>
      <c r="CF483" s="361" t="str">
        <f>IF(AA483&lt;=VLOOKUP($C483,Projections2[[#All],[ISOCode]:[Total 2024 Colombian Returnees]],'Population Projection V2'!$T$167,FALSE),"OK", "Review")</f>
        <v>OK</v>
      </c>
      <c r="CG483" s="361" t="str">
        <f>IF(AB483&lt;=VLOOKUP($C483,Projections2[[#All],[ISOCode]:[Total 2024 Colombian Returnees]],'Population Projection V2'!$U$167,FALSE),"OK", "Review")</f>
        <v>OK</v>
      </c>
      <c r="CH483" s="361" t="str">
        <f>IF(AC483&lt;=VLOOKUP($C483,Projections2[[#All],[ISOCode]:[Total 2024 Colombian Returnees]],'Population Projection V2'!$V$167,FALSE),"OK", "Review")</f>
        <v>OK</v>
      </c>
      <c r="CI483" s="361" t="str">
        <f>IF(AD483&lt;=VLOOKUP($C483,Projections2[[#All],[ISOCode]:[Total 2024 Colombian Returnees]],'Population Projection V2'!$W$167,FALSE),"OK", "Review")</f>
        <v>OK</v>
      </c>
      <c r="CJ483" s="361" t="str">
        <f>IF(AE483&lt;=VLOOKUP($C483,Projections2[[#All],[ISOCode]:[Total 2024 Colombian Returnees]],'Population Projection V2'!$X$167,FALSE),"OK", "Review")</f>
        <v>OK</v>
      </c>
      <c r="CK483" s="361" t="str">
        <f>IF(AH483&lt;=VLOOKUP($C483,Projections2[[#All],[ISOCode]:[Total 2024 Colombian Returnees]],'Population Projection V2'!$Y$167,FALSE),"OK", "Review")</f>
        <v>OK</v>
      </c>
      <c r="CL483" s="361" t="str">
        <f>IF(AI483&lt;=VLOOKUP($C483,Projections2[[#All],[ISOCode]:[Total 2024 Colombian Returnees]],'Population Projection V2'!$Z$167,FALSE),"OK", "Review")</f>
        <v>OK</v>
      </c>
      <c r="CM483" s="361" t="str">
        <f>IF(AJ483&lt;=VLOOKUP($C483,Projections2[[#All],[ISOCode]:[Total 2024 Colombian Returnees]],'Population Projection V2'!$AA$167,FALSE),"OK", "Review")</f>
        <v>OK</v>
      </c>
      <c r="CN483" s="361" t="str">
        <f>IF(AK483&lt;=VLOOKUP($C483,Projections2[[#All],[ISOCode]:[Total 2024 Colombian Returnees]],'Population Projection V2'!$AB$167,FALSE),"OK", "Review")</f>
        <v>OK</v>
      </c>
      <c r="CO483" s="361" t="str">
        <f>IF(AL483&lt;=VLOOKUP($C483,Projections2[[#All],[ISOCode]:[Total 2024 Colombian Returnees]],'Population Projection V2'!$AC$167,FALSE),"OK", "Review")</f>
        <v>OK</v>
      </c>
      <c r="CP483" s="361" t="str">
        <f>IF(AO483&lt;=VLOOKUP($C483,Projections2[[#All],[ISOCode]:[Total 2024 Colombian Returnees]],'Population Projection V2'!$AD$167,FALSE),"OK", "Review")</f>
        <v>OK</v>
      </c>
      <c r="CQ483" s="361" t="str">
        <f>IF(AP483&lt;=VLOOKUP($C483,Projections2[[#All],[ISOCode]:[Total 2024 Colombian Returnees]],'Population Projection V2'!$AE$167,FALSE),"OK", "Review")</f>
        <v>OK</v>
      </c>
      <c r="CR483" s="361" t="str">
        <f>IF(AQ483&lt;=VLOOKUP($C483,Projections2[[#All],[ISOCode]:[Total 2024 Colombian Returnees]],'Population Projection V2'!$AF$167,FALSE),"OK", "Review")</f>
        <v>OK</v>
      </c>
      <c r="CS483" s="361" t="str">
        <f>IF(AR483&lt;=VLOOKUP($C483,Projections2[[#All],[ISOCode]:[Total 2024 Colombian Returnees]],'Population Projection V2'!$AG$167,FALSE),"OK", "Review")</f>
        <v>OK</v>
      </c>
      <c r="CT483" s="361" t="str">
        <f>IF(AS483&lt;=VLOOKUP($C483,Projections2[[#All],[ISOCode]:[Total 2024 Colombian Returnees]],'Population Projection V2'!$AH$167,FALSE),"OK", "Review")</f>
        <v>OK</v>
      </c>
      <c r="CU483" s="361" t="str">
        <f>IF(AV483&lt;=VLOOKUP($C483,Projections2[[#All],[ISOCode]:[Total 2024 Colombian Returnees]],'Population Projection V2'!$AI$167,FALSE),"OK", "Review")</f>
        <v>OK</v>
      </c>
      <c r="CV483" s="361" t="str">
        <f>IF(AW483&lt;=VLOOKUP($C483,Projections2[[#All],[ISOCode]:[Total 2024 Colombian Returnees]],'Population Projection V2'!$AJ$167,FALSE),"OK", "Review")</f>
        <v>OK</v>
      </c>
      <c r="CW483" s="361" t="str">
        <f>IF(AX483&lt;=VLOOKUP($C483,Projections2[[#All],[ISOCode]:[Total 2024 Colombian Returnees]],'Population Projection V2'!$AK$167,FALSE),"OK", "Review")</f>
        <v>OK</v>
      </c>
      <c r="CX483" s="361" t="str">
        <f>IF(AY483&lt;=VLOOKUP($C483,Projections2[[#All],[ISOCode]:[Total 2024 Colombian Returnees]],'Population Projection V2'!$AL$167,FALSE),"OK", "Review")</f>
        <v>OK</v>
      </c>
      <c r="CY483" s="362" t="str">
        <f>IF(AZ483&lt;=VLOOKUP($C483,Projections2[[#All],[ISOCode]:[Total 2024 Colombian Returnees]],'Population Projection V2'!$AM$167,FALSE),"OK", "Review")</f>
        <v>OK</v>
      </c>
    </row>
    <row r="484" spans="1:103" x14ac:dyDescent="0.25">
      <c r="A484" s="218" t="s">
        <v>64</v>
      </c>
      <c r="B484" s="219" t="s">
        <v>64</v>
      </c>
      <c r="C484" s="219" t="s">
        <v>289</v>
      </c>
      <c r="D484" s="219" t="s">
        <v>137</v>
      </c>
      <c r="E484" s="219" t="s">
        <v>420</v>
      </c>
      <c r="F484" s="268">
        <f t="shared" si="170"/>
        <v>0</v>
      </c>
      <c r="G484" s="268">
        <f t="shared" si="171"/>
        <v>0</v>
      </c>
      <c r="H484" s="268">
        <f t="shared" si="172"/>
        <v>0</v>
      </c>
      <c r="I484" s="268">
        <f t="shared" si="173"/>
        <v>0</v>
      </c>
      <c r="J484" s="269">
        <f t="shared" si="174"/>
        <v>0</v>
      </c>
      <c r="K484" s="269">
        <f>VLOOKUP($C484,Projections2[[#All],[ISOCode]:[Total 2024 Colombian Returnees]],7,0)</f>
        <v>0</v>
      </c>
      <c r="L484" s="251"/>
      <c r="M484" s="270"/>
      <c r="N484" s="270"/>
      <c r="O484" s="270"/>
      <c r="P484" s="236"/>
      <c r="Q484" s="271"/>
      <c r="R484" s="224">
        <f>VLOOKUP($C484,Projections2[[#All],[ISOCode]:[Total 2024 Colombian Returnees]],12,0)</f>
        <v>0</v>
      </c>
      <c r="S484" s="272"/>
      <c r="T484" s="273"/>
      <c r="U484" s="273"/>
      <c r="V484" s="273"/>
      <c r="W484" s="226"/>
      <c r="X484" s="274"/>
      <c r="Y484" s="274">
        <f>VLOOKUP($C484,Projections2[[#All],[ISOCode]:[Total 2024 Colombian Returnees]],17,0)</f>
        <v>0</v>
      </c>
      <c r="Z484" s="275"/>
      <c r="AA484" s="276"/>
      <c r="AB484" s="276"/>
      <c r="AC484" s="276"/>
      <c r="AD484" s="276"/>
      <c r="AE484" s="276"/>
      <c r="AF484" s="276">
        <f>VLOOKUP($C484,Projections2[[#All],[ISOCode]:[Total 2024 Colombian Returnees]],22,0)</f>
        <v>0</v>
      </c>
      <c r="AG484" s="277"/>
      <c r="AH484" s="278"/>
      <c r="AI484" s="278"/>
      <c r="AJ484" s="278"/>
      <c r="AK484" s="278"/>
      <c r="AL484" s="279"/>
      <c r="AM484" s="230">
        <f>VLOOKUP($C484,Projections2[[#All],[ISOCode]:[Total 2024 Colombian Returnees]],27,0)</f>
        <v>0</v>
      </c>
      <c r="AN484" s="280"/>
      <c r="AO484" s="281"/>
      <c r="AP484" s="281"/>
      <c r="AQ484" s="281"/>
      <c r="AR484" s="281"/>
      <c r="AS484" s="282"/>
      <c r="AT484" s="282">
        <f>VLOOKUP($C484,Projections2[[#All],[ISOCode]:[Total 2024 Colombian Returnees]],32,0)</f>
        <v>0</v>
      </c>
      <c r="AU484" s="283"/>
      <c r="AV484" s="284"/>
      <c r="AW484" s="284"/>
      <c r="AX484" s="284"/>
      <c r="AY484" s="284"/>
      <c r="AZ484" s="285"/>
      <c r="BA484" s="285">
        <f>VLOOKUP($C484,Projections2[[#All],[ISOCode]:[Total 2024 Colombian Returnees]],37,0)</f>
        <v>0</v>
      </c>
      <c r="BB484" s="286"/>
      <c r="BC484" s="360" t="str">
        <f t="shared" si="175"/>
        <v>Ok</v>
      </c>
      <c r="BD484" s="361" t="str">
        <f t="shared" si="176"/>
        <v>Ok</v>
      </c>
      <c r="BE484" s="361" t="str">
        <f t="shared" si="177"/>
        <v>Ok</v>
      </c>
      <c r="BF484" s="361" t="str">
        <f t="shared" si="178"/>
        <v>Ok</v>
      </c>
      <c r="BG484" s="362" t="str">
        <f t="shared" si="179"/>
        <v>Ok</v>
      </c>
      <c r="BH484" s="360" t="str">
        <f t="shared" si="180"/>
        <v>Ok</v>
      </c>
      <c r="BI484" s="361" t="str">
        <f t="shared" si="181"/>
        <v>Ok</v>
      </c>
      <c r="BJ484" s="361" t="str">
        <f t="shared" si="182"/>
        <v>Ok</v>
      </c>
      <c r="BK484" s="361" t="str">
        <f t="shared" si="183"/>
        <v>Ok</v>
      </c>
      <c r="BL484" s="361" t="str">
        <f t="shared" si="184"/>
        <v>Ok</v>
      </c>
      <c r="BM484" s="361" t="str">
        <f t="shared" si="185"/>
        <v>Ok</v>
      </c>
      <c r="BN484" s="362" t="str">
        <f t="shared" si="186"/>
        <v>Ok</v>
      </c>
      <c r="BO484" s="360" t="str">
        <f t="shared" si="187"/>
        <v>No Pop.</v>
      </c>
      <c r="BP484" s="361" t="str">
        <f t="shared" si="188"/>
        <v>No Pop.</v>
      </c>
      <c r="BQ484" s="361" t="str">
        <f t="shared" si="189"/>
        <v>No Pop.</v>
      </c>
      <c r="BR484" s="361" t="str">
        <f t="shared" si="190"/>
        <v>No Pop.</v>
      </c>
      <c r="BS484" s="361" t="str">
        <f t="shared" si="191"/>
        <v>No Pop.</v>
      </c>
      <c r="BT484" s="361" t="str">
        <f t="shared" si="192"/>
        <v>No Pop.</v>
      </c>
      <c r="BU484" s="362" t="str">
        <f t="shared" si="193"/>
        <v>No Pop.</v>
      </c>
      <c r="BV484" s="360" t="str">
        <f>IF(M484&lt;=VLOOKUP($C484,Projections2[[#All],[ISOCode]:[Total 2024 Colombian Returnees]],'Population Projection V2'!$J$167,FALSE),"OK", "Review")</f>
        <v>OK</v>
      </c>
      <c r="BW484" s="361" t="str">
        <f>IF(N484&lt;=VLOOKUP($C484,Projections2[[#All],[ISOCode]:[Total 2024 Colombian Returnees]],'Population Projection V2'!$K$167,FALSE),"OK", "Review")</f>
        <v>OK</v>
      </c>
      <c r="BX484" s="361" t="str">
        <f>IF(O484&lt;=VLOOKUP($C484,Projections2[[#All],[ISOCode]:[Total 2024 Colombian Returnees]],'Population Projection V2'!$L$167,FALSE),"OK", "Review")</f>
        <v>OK</v>
      </c>
      <c r="BY484" s="361" t="str">
        <f>IF(P484&lt;=VLOOKUP($C484,Projections2[[#All],[ISOCode]:[Total 2024 Colombian Returnees]],'Population Projection V2'!$M$167,FALSE),"OK", "Review")</f>
        <v>OK</v>
      </c>
      <c r="BZ484" s="361" t="str">
        <f>IF(Q484&lt;=VLOOKUP($C484,Projections2[[#All],[ISOCode]:[Total 2024 Colombian Returnees]],'Population Projection V2'!$N$167,FALSE),"OK", "Review")</f>
        <v>OK</v>
      </c>
      <c r="CA484" s="361" t="str">
        <f>IF(T484&lt;=VLOOKUP($C484,Projections2[[#All],[ISOCode]:[Total 2024 Colombian Returnees]],'Population Projection V2'!$O$167,FALSE),"OK", "Review")</f>
        <v>OK</v>
      </c>
      <c r="CB484" s="361" t="str">
        <f>IF(U484&lt;=VLOOKUP($C484,Projections2[[#All],[ISOCode]:[Total 2024 Colombian Returnees]],'Population Projection V2'!$P$167,FALSE),"OK", "Review")</f>
        <v>OK</v>
      </c>
      <c r="CC484" s="361" t="str">
        <f>IF(V484&lt;=VLOOKUP($C484,Projections2[[#All],[ISOCode]:[Total 2024 Colombian Returnees]],'Population Projection V2'!$Q$167,FALSE),"OK", "Review")</f>
        <v>OK</v>
      </c>
      <c r="CD484" s="361" t="str">
        <f>IF(W484&lt;=VLOOKUP($C484,Projections2[[#All],[ISOCode]:[Total 2024 Colombian Returnees]],'Population Projection V2'!$R$167,FALSE),"OK", "Review")</f>
        <v>OK</v>
      </c>
      <c r="CE484" s="361" t="str">
        <f>IF(X484&lt;=VLOOKUP($C484,Projections2[[#All],[ISOCode]:[Total 2024 Colombian Returnees]],'Population Projection V2'!$S$167,FALSE),"OK", "Review")</f>
        <v>OK</v>
      </c>
      <c r="CF484" s="361" t="str">
        <f>IF(AA484&lt;=VLOOKUP($C484,Projections2[[#All],[ISOCode]:[Total 2024 Colombian Returnees]],'Population Projection V2'!$T$167,FALSE),"OK", "Review")</f>
        <v>OK</v>
      </c>
      <c r="CG484" s="361" t="str">
        <f>IF(AB484&lt;=VLOOKUP($C484,Projections2[[#All],[ISOCode]:[Total 2024 Colombian Returnees]],'Population Projection V2'!$U$167,FALSE),"OK", "Review")</f>
        <v>OK</v>
      </c>
      <c r="CH484" s="361" t="str">
        <f>IF(AC484&lt;=VLOOKUP($C484,Projections2[[#All],[ISOCode]:[Total 2024 Colombian Returnees]],'Population Projection V2'!$V$167,FALSE),"OK", "Review")</f>
        <v>OK</v>
      </c>
      <c r="CI484" s="361" t="str">
        <f>IF(AD484&lt;=VLOOKUP($C484,Projections2[[#All],[ISOCode]:[Total 2024 Colombian Returnees]],'Population Projection V2'!$W$167,FALSE),"OK", "Review")</f>
        <v>OK</v>
      </c>
      <c r="CJ484" s="361" t="str">
        <f>IF(AE484&lt;=VLOOKUP($C484,Projections2[[#All],[ISOCode]:[Total 2024 Colombian Returnees]],'Population Projection V2'!$X$167,FALSE),"OK", "Review")</f>
        <v>OK</v>
      </c>
      <c r="CK484" s="361" t="str">
        <f>IF(AH484&lt;=VLOOKUP($C484,Projections2[[#All],[ISOCode]:[Total 2024 Colombian Returnees]],'Population Projection V2'!$Y$167,FALSE),"OK", "Review")</f>
        <v>OK</v>
      </c>
      <c r="CL484" s="361" t="str">
        <f>IF(AI484&lt;=VLOOKUP($C484,Projections2[[#All],[ISOCode]:[Total 2024 Colombian Returnees]],'Population Projection V2'!$Z$167,FALSE),"OK", "Review")</f>
        <v>OK</v>
      </c>
      <c r="CM484" s="361" t="str">
        <f>IF(AJ484&lt;=VLOOKUP($C484,Projections2[[#All],[ISOCode]:[Total 2024 Colombian Returnees]],'Population Projection V2'!$AA$167,FALSE),"OK", "Review")</f>
        <v>OK</v>
      </c>
      <c r="CN484" s="361" t="str">
        <f>IF(AK484&lt;=VLOOKUP($C484,Projections2[[#All],[ISOCode]:[Total 2024 Colombian Returnees]],'Population Projection V2'!$AB$167,FALSE),"OK", "Review")</f>
        <v>OK</v>
      </c>
      <c r="CO484" s="361" t="str">
        <f>IF(AL484&lt;=VLOOKUP($C484,Projections2[[#All],[ISOCode]:[Total 2024 Colombian Returnees]],'Population Projection V2'!$AC$167,FALSE),"OK", "Review")</f>
        <v>OK</v>
      </c>
      <c r="CP484" s="361" t="str">
        <f>IF(AO484&lt;=VLOOKUP($C484,Projections2[[#All],[ISOCode]:[Total 2024 Colombian Returnees]],'Population Projection V2'!$AD$167,FALSE),"OK", "Review")</f>
        <v>OK</v>
      </c>
      <c r="CQ484" s="361" t="str">
        <f>IF(AP484&lt;=VLOOKUP($C484,Projections2[[#All],[ISOCode]:[Total 2024 Colombian Returnees]],'Population Projection V2'!$AE$167,FALSE),"OK", "Review")</f>
        <v>OK</v>
      </c>
      <c r="CR484" s="361" t="str">
        <f>IF(AQ484&lt;=VLOOKUP($C484,Projections2[[#All],[ISOCode]:[Total 2024 Colombian Returnees]],'Population Projection V2'!$AF$167,FALSE),"OK", "Review")</f>
        <v>OK</v>
      </c>
      <c r="CS484" s="361" t="str">
        <f>IF(AR484&lt;=VLOOKUP($C484,Projections2[[#All],[ISOCode]:[Total 2024 Colombian Returnees]],'Population Projection V2'!$AG$167,FALSE),"OK", "Review")</f>
        <v>OK</v>
      </c>
      <c r="CT484" s="361" t="str">
        <f>IF(AS484&lt;=VLOOKUP($C484,Projections2[[#All],[ISOCode]:[Total 2024 Colombian Returnees]],'Population Projection V2'!$AH$167,FALSE),"OK", "Review")</f>
        <v>OK</v>
      </c>
      <c r="CU484" s="361" t="str">
        <f>IF(AV484&lt;=VLOOKUP($C484,Projections2[[#All],[ISOCode]:[Total 2024 Colombian Returnees]],'Population Projection V2'!$AI$167,FALSE),"OK", "Review")</f>
        <v>OK</v>
      </c>
      <c r="CV484" s="361" t="str">
        <f>IF(AW484&lt;=VLOOKUP($C484,Projections2[[#All],[ISOCode]:[Total 2024 Colombian Returnees]],'Population Projection V2'!$AJ$167,FALSE),"OK", "Review")</f>
        <v>OK</v>
      </c>
      <c r="CW484" s="361" t="str">
        <f>IF(AX484&lt;=VLOOKUP($C484,Projections2[[#All],[ISOCode]:[Total 2024 Colombian Returnees]],'Population Projection V2'!$AK$167,FALSE),"OK", "Review")</f>
        <v>OK</v>
      </c>
      <c r="CX484" s="361" t="str">
        <f>IF(AY484&lt;=VLOOKUP($C484,Projections2[[#All],[ISOCode]:[Total 2024 Colombian Returnees]],'Population Projection V2'!$AL$167,FALSE),"OK", "Review")</f>
        <v>OK</v>
      </c>
      <c r="CY484" s="362" t="str">
        <f>IF(AZ484&lt;=VLOOKUP($C484,Projections2[[#All],[ISOCode]:[Total 2024 Colombian Returnees]],'Population Projection V2'!$AM$167,FALSE),"OK", "Review")</f>
        <v>OK</v>
      </c>
    </row>
    <row r="485" spans="1:103" x14ac:dyDescent="0.25">
      <c r="A485" s="218" t="s">
        <v>64</v>
      </c>
      <c r="B485" s="219" t="s">
        <v>64</v>
      </c>
      <c r="C485" s="219" t="s">
        <v>290</v>
      </c>
      <c r="D485" s="219" t="s">
        <v>138</v>
      </c>
      <c r="E485" s="219" t="s">
        <v>420</v>
      </c>
      <c r="F485" s="268">
        <f t="shared" si="170"/>
        <v>0</v>
      </c>
      <c r="G485" s="268">
        <f t="shared" si="171"/>
        <v>0</v>
      </c>
      <c r="H485" s="268">
        <f t="shared" si="172"/>
        <v>0</v>
      </c>
      <c r="I485" s="268">
        <f t="shared" si="173"/>
        <v>0</v>
      </c>
      <c r="J485" s="269">
        <f t="shared" si="174"/>
        <v>0</v>
      </c>
      <c r="K485" s="269">
        <f>VLOOKUP($C485,Projections2[[#All],[ISOCode]:[Total 2024 Colombian Returnees]],7,0)</f>
        <v>0</v>
      </c>
      <c r="L485" s="251"/>
      <c r="M485" s="270"/>
      <c r="N485" s="270"/>
      <c r="O485" s="270"/>
      <c r="P485" s="236"/>
      <c r="Q485" s="271"/>
      <c r="R485" s="224">
        <f>VLOOKUP($C485,Projections2[[#All],[ISOCode]:[Total 2024 Colombian Returnees]],12,0)</f>
        <v>0</v>
      </c>
      <c r="S485" s="272"/>
      <c r="T485" s="273"/>
      <c r="U485" s="273"/>
      <c r="V485" s="273"/>
      <c r="W485" s="226"/>
      <c r="X485" s="274"/>
      <c r="Y485" s="274">
        <f>VLOOKUP($C485,Projections2[[#All],[ISOCode]:[Total 2024 Colombian Returnees]],17,0)</f>
        <v>0</v>
      </c>
      <c r="Z485" s="275"/>
      <c r="AA485" s="276"/>
      <c r="AB485" s="276"/>
      <c r="AC485" s="276"/>
      <c r="AD485" s="276"/>
      <c r="AE485" s="276"/>
      <c r="AF485" s="276">
        <f>VLOOKUP($C485,Projections2[[#All],[ISOCode]:[Total 2024 Colombian Returnees]],22,0)</f>
        <v>0</v>
      </c>
      <c r="AG485" s="277"/>
      <c r="AH485" s="278"/>
      <c r="AI485" s="278"/>
      <c r="AJ485" s="278"/>
      <c r="AK485" s="278"/>
      <c r="AL485" s="279"/>
      <c r="AM485" s="230">
        <f>VLOOKUP($C485,Projections2[[#All],[ISOCode]:[Total 2024 Colombian Returnees]],27,0)</f>
        <v>0</v>
      </c>
      <c r="AN485" s="280"/>
      <c r="AO485" s="281"/>
      <c r="AP485" s="281"/>
      <c r="AQ485" s="281"/>
      <c r="AR485" s="281"/>
      <c r="AS485" s="282"/>
      <c r="AT485" s="282">
        <f>VLOOKUP($C485,Projections2[[#All],[ISOCode]:[Total 2024 Colombian Returnees]],32,0)</f>
        <v>0</v>
      </c>
      <c r="AU485" s="283"/>
      <c r="AV485" s="284"/>
      <c r="AW485" s="284"/>
      <c r="AX485" s="284"/>
      <c r="AY485" s="284"/>
      <c r="AZ485" s="285"/>
      <c r="BA485" s="285">
        <f>VLOOKUP($C485,Projections2[[#All],[ISOCode]:[Total 2024 Colombian Returnees]],37,0)</f>
        <v>0</v>
      </c>
      <c r="BB485" s="286"/>
      <c r="BC485" s="360" t="str">
        <f t="shared" si="175"/>
        <v>Ok</v>
      </c>
      <c r="BD485" s="361" t="str">
        <f t="shared" si="176"/>
        <v>Ok</v>
      </c>
      <c r="BE485" s="361" t="str">
        <f t="shared" si="177"/>
        <v>Ok</v>
      </c>
      <c r="BF485" s="361" t="str">
        <f t="shared" si="178"/>
        <v>Ok</v>
      </c>
      <c r="BG485" s="362" t="str">
        <f t="shared" si="179"/>
        <v>Ok</v>
      </c>
      <c r="BH485" s="360" t="str">
        <f t="shared" si="180"/>
        <v>Ok</v>
      </c>
      <c r="BI485" s="361" t="str">
        <f t="shared" si="181"/>
        <v>Ok</v>
      </c>
      <c r="BJ485" s="361" t="str">
        <f t="shared" si="182"/>
        <v>Ok</v>
      </c>
      <c r="BK485" s="361" t="str">
        <f t="shared" si="183"/>
        <v>Ok</v>
      </c>
      <c r="BL485" s="361" t="str">
        <f t="shared" si="184"/>
        <v>Ok</v>
      </c>
      <c r="BM485" s="361" t="str">
        <f t="shared" si="185"/>
        <v>Ok</v>
      </c>
      <c r="BN485" s="362" t="str">
        <f t="shared" si="186"/>
        <v>Ok</v>
      </c>
      <c r="BO485" s="360" t="str">
        <f t="shared" si="187"/>
        <v>No Pop.</v>
      </c>
      <c r="BP485" s="361" t="str">
        <f t="shared" si="188"/>
        <v>No Pop.</v>
      </c>
      <c r="BQ485" s="361" t="str">
        <f t="shared" si="189"/>
        <v>No Pop.</v>
      </c>
      <c r="BR485" s="361" t="str">
        <f t="shared" si="190"/>
        <v>No Pop.</v>
      </c>
      <c r="BS485" s="361" t="str">
        <f t="shared" si="191"/>
        <v>No Pop.</v>
      </c>
      <c r="BT485" s="361" t="str">
        <f t="shared" si="192"/>
        <v>No Pop.</v>
      </c>
      <c r="BU485" s="362" t="str">
        <f t="shared" si="193"/>
        <v>No Pop.</v>
      </c>
      <c r="BV485" s="360" t="str">
        <f>IF(M485&lt;=VLOOKUP($C485,Projections2[[#All],[ISOCode]:[Total 2024 Colombian Returnees]],'Population Projection V2'!$J$167,FALSE),"OK", "Review")</f>
        <v>OK</v>
      </c>
      <c r="BW485" s="361" t="str">
        <f>IF(N485&lt;=VLOOKUP($C485,Projections2[[#All],[ISOCode]:[Total 2024 Colombian Returnees]],'Population Projection V2'!$K$167,FALSE),"OK", "Review")</f>
        <v>OK</v>
      </c>
      <c r="BX485" s="361" t="str">
        <f>IF(O485&lt;=VLOOKUP($C485,Projections2[[#All],[ISOCode]:[Total 2024 Colombian Returnees]],'Population Projection V2'!$L$167,FALSE),"OK", "Review")</f>
        <v>OK</v>
      </c>
      <c r="BY485" s="361" t="str">
        <f>IF(P485&lt;=VLOOKUP($C485,Projections2[[#All],[ISOCode]:[Total 2024 Colombian Returnees]],'Population Projection V2'!$M$167,FALSE),"OK", "Review")</f>
        <v>OK</v>
      </c>
      <c r="BZ485" s="361" t="str">
        <f>IF(Q485&lt;=VLOOKUP($C485,Projections2[[#All],[ISOCode]:[Total 2024 Colombian Returnees]],'Population Projection V2'!$N$167,FALSE),"OK", "Review")</f>
        <v>OK</v>
      </c>
      <c r="CA485" s="361" t="str">
        <f>IF(T485&lt;=VLOOKUP($C485,Projections2[[#All],[ISOCode]:[Total 2024 Colombian Returnees]],'Population Projection V2'!$O$167,FALSE),"OK", "Review")</f>
        <v>OK</v>
      </c>
      <c r="CB485" s="361" t="str">
        <f>IF(U485&lt;=VLOOKUP($C485,Projections2[[#All],[ISOCode]:[Total 2024 Colombian Returnees]],'Population Projection V2'!$P$167,FALSE),"OK", "Review")</f>
        <v>OK</v>
      </c>
      <c r="CC485" s="361" t="str">
        <f>IF(V485&lt;=VLOOKUP($C485,Projections2[[#All],[ISOCode]:[Total 2024 Colombian Returnees]],'Population Projection V2'!$Q$167,FALSE),"OK", "Review")</f>
        <v>OK</v>
      </c>
      <c r="CD485" s="361" t="str">
        <f>IF(W485&lt;=VLOOKUP($C485,Projections2[[#All],[ISOCode]:[Total 2024 Colombian Returnees]],'Population Projection V2'!$R$167,FALSE),"OK", "Review")</f>
        <v>OK</v>
      </c>
      <c r="CE485" s="361" t="str">
        <f>IF(X485&lt;=VLOOKUP($C485,Projections2[[#All],[ISOCode]:[Total 2024 Colombian Returnees]],'Population Projection V2'!$S$167,FALSE),"OK", "Review")</f>
        <v>OK</v>
      </c>
      <c r="CF485" s="361" t="str">
        <f>IF(AA485&lt;=VLOOKUP($C485,Projections2[[#All],[ISOCode]:[Total 2024 Colombian Returnees]],'Population Projection V2'!$T$167,FALSE),"OK", "Review")</f>
        <v>OK</v>
      </c>
      <c r="CG485" s="361" t="str">
        <f>IF(AB485&lt;=VLOOKUP($C485,Projections2[[#All],[ISOCode]:[Total 2024 Colombian Returnees]],'Population Projection V2'!$U$167,FALSE),"OK", "Review")</f>
        <v>OK</v>
      </c>
      <c r="CH485" s="361" t="str">
        <f>IF(AC485&lt;=VLOOKUP($C485,Projections2[[#All],[ISOCode]:[Total 2024 Colombian Returnees]],'Population Projection V2'!$V$167,FALSE),"OK", "Review")</f>
        <v>OK</v>
      </c>
      <c r="CI485" s="361" t="str">
        <f>IF(AD485&lt;=VLOOKUP($C485,Projections2[[#All],[ISOCode]:[Total 2024 Colombian Returnees]],'Population Projection V2'!$W$167,FALSE),"OK", "Review")</f>
        <v>OK</v>
      </c>
      <c r="CJ485" s="361" t="str">
        <f>IF(AE485&lt;=VLOOKUP($C485,Projections2[[#All],[ISOCode]:[Total 2024 Colombian Returnees]],'Population Projection V2'!$X$167,FALSE),"OK", "Review")</f>
        <v>OK</v>
      </c>
      <c r="CK485" s="361" t="str">
        <f>IF(AH485&lt;=VLOOKUP($C485,Projections2[[#All],[ISOCode]:[Total 2024 Colombian Returnees]],'Population Projection V2'!$Y$167,FALSE),"OK", "Review")</f>
        <v>OK</v>
      </c>
      <c r="CL485" s="361" t="str">
        <f>IF(AI485&lt;=VLOOKUP($C485,Projections2[[#All],[ISOCode]:[Total 2024 Colombian Returnees]],'Population Projection V2'!$Z$167,FALSE),"OK", "Review")</f>
        <v>OK</v>
      </c>
      <c r="CM485" s="361" t="str">
        <f>IF(AJ485&lt;=VLOOKUP($C485,Projections2[[#All],[ISOCode]:[Total 2024 Colombian Returnees]],'Population Projection V2'!$AA$167,FALSE),"OK", "Review")</f>
        <v>OK</v>
      </c>
      <c r="CN485" s="361" t="str">
        <f>IF(AK485&lt;=VLOOKUP($C485,Projections2[[#All],[ISOCode]:[Total 2024 Colombian Returnees]],'Population Projection V2'!$AB$167,FALSE),"OK", "Review")</f>
        <v>OK</v>
      </c>
      <c r="CO485" s="361" t="str">
        <f>IF(AL485&lt;=VLOOKUP($C485,Projections2[[#All],[ISOCode]:[Total 2024 Colombian Returnees]],'Population Projection V2'!$AC$167,FALSE),"OK", "Review")</f>
        <v>OK</v>
      </c>
      <c r="CP485" s="361" t="str">
        <f>IF(AO485&lt;=VLOOKUP($C485,Projections2[[#All],[ISOCode]:[Total 2024 Colombian Returnees]],'Population Projection V2'!$AD$167,FALSE),"OK", "Review")</f>
        <v>OK</v>
      </c>
      <c r="CQ485" s="361" t="str">
        <f>IF(AP485&lt;=VLOOKUP($C485,Projections2[[#All],[ISOCode]:[Total 2024 Colombian Returnees]],'Population Projection V2'!$AE$167,FALSE),"OK", "Review")</f>
        <v>OK</v>
      </c>
      <c r="CR485" s="361" t="str">
        <f>IF(AQ485&lt;=VLOOKUP($C485,Projections2[[#All],[ISOCode]:[Total 2024 Colombian Returnees]],'Population Projection V2'!$AF$167,FALSE),"OK", "Review")</f>
        <v>OK</v>
      </c>
      <c r="CS485" s="361" t="str">
        <f>IF(AR485&lt;=VLOOKUP($C485,Projections2[[#All],[ISOCode]:[Total 2024 Colombian Returnees]],'Population Projection V2'!$AG$167,FALSE),"OK", "Review")</f>
        <v>OK</v>
      </c>
      <c r="CT485" s="361" t="str">
        <f>IF(AS485&lt;=VLOOKUP($C485,Projections2[[#All],[ISOCode]:[Total 2024 Colombian Returnees]],'Population Projection V2'!$AH$167,FALSE),"OK", "Review")</f>
        <v>OK</v>
      </c>
      <c r="CU485" s="361" t="str">
        <f>IF(AV485&lt;=VLOOKUP($C485,Projections2[[#All],[ISOCode]:[Total 2024 Colombian Returnees]],'Population Projection V2'!$AI$167,FALSE),"OK", "Review")</f>
        <v>OK</v>
      </c>
      <c r="CV485" s="361" t="str">
        <f>IF(AW485&lt;=VLOOKUP($C485,Projections2[[#All],[ISOCode]:[Total 2024 Colombian Returnees]],'Population Projection V2'!$AJ$167,FALSE),"OK", "Review")</f>
        <v>OK</v>
      </c>
      <c r="CW485" s="361" t="str">
        <f>IF(AX485&lt;=VLOOKUP($C485,Projections2[[#All],[ISOCode]:[Total 2024 Colombian Returnees]],'Population Projection V2'!$AK$167,FALSE),"OK", "Review")</f>
        <v>OK</v>
      </c>
      <c r="CX485" s="361" t="str">
        <f>IF(AY485&lt;=VLOOKUP($C485,Projections2[[#All],[ISOCode]:[Total 2024 Colombian Returnees]],'Population Projection V2'!$AL$167,FALSE),"OK", "Review")</f>
        <v>OK</v>
      </c>
      <c r="CY485" s="362" t="str">
        <f>IF(AZ485&lt;=VLOOKUP($C485,Projections2[[#All],[ISOCode]:[Total 2024 Colombian Returnees]],'Population Projection V2'!$AM$167,FALSE),"OK", "Review")</f>
        <v>OK</v>
      </c>
    </row>
    <row r="486" spans="1:103" x14ac:dyDescent="0.25">
      <c r="A486" s="218" t="s">
        <v>64</v>
      </c>
      <c r="B486" s="219" t="s">
        <v>64</v>
      </c>
      <c r="C486" s="219" t="s">
        <v>291</v>
      </c>
      <c r="D486" s="219" t="s">
        <v>139</v>
      </c>
      <c r="E486" s="219" t="s">
        <v>420</v>
      </c>
      <c r="F486" s="268">
        <f t="shared" si="170"/>
        <v>0</v>
      </c>
      <c r="G486" s="268">
        <f t="shared" si="171"/>
        <v>0</v>
      </c>
      <c r="H486" s="268">
        <f t="shared" si="172"/>
        <v>0</v>
      </c>
      <c r="I486" s="268">
        <f t="shared" si="173"/>
        <v>0</v>
      </c>
      <c r="J486" s="269">
        <f t="shared" si="174"/>
        <v>0</v>
      </c>
      <c r="K486" s="269">
        <f>VLOOKUP($C486,Projections2[[#All],[ISOCode]:[Total 2024 Colombian Returnees]],7,0)</f>
        <v>0</v>
      </c>
      <c r="L486" s="251"/>
      <c r="M486" s="270"/>
      <c r="N486" s="270"/>
      <c r="O486" s="270"/>
      <c r="P486" s="236"/>
      <c r="Q486" s="271"/>
      <c r="R486" s="224">
        <f>VLOOKUP($C486,Projections2[[#All],[ISOCode]:[Total 2024 Colombian Returnees]],12,0)</f>
        <v>0</v>
      </c>
      <c r="S486" s="272"/>
      <c r="T486" s="273"/>
      <c r="U486" s="273"/>
      <c r="V486" s="273"/>
      <c r="W486" s="226"/>
      <c r="X486" s="274"/>
      <c r="Y486" s="274">
        <f>VLOOKUP($C486,Projections2[[#All],[ISOCode]:[Total 2024 Colombian Returnees]],17,0)</f>
        <v>0</v>
      </c>
      <c r="Z486" s="275"/>
      <c r="AA486" s="276"/>
      <c r="AB486" s="276"/>
      <c r="AC486" s="276"/>
      <c r="AD486" s="276"/>
      <c r="AE486" s="276"/>
      <c r="AF486" s="276">
        <f>VLOOKUP($C486,Projections2[[#All],[ISOCode]:[Total 2024 Colombian Returnees]],22,0)</f>
        <v>0</v>
      </c>
      <c r="AG486" s="277"/>
      <c r="AH486" s="278"/>
      <c r="AI486" s="278"/>
      <c r="AJ486" s="278"/>
      <c r="AK486" s="278"/>
      <c r="AL486" s="279"/>
      <c r="AM486" s="230">
        <f>VLOOKUP($C486,Projections2[[#All],[ISOCode]:[Total 2024 Colombian Returnees]],27,0)</f>
        <v>0</v>
      </c>
      <c r="AN486" s="280"/>
      <c r="AO486" s="281"/>
      <c r="AP486" s="281"/>
      <c r="AQ486" s="281"/>
      <c r="AR486" s="281"/>
      <c r="AS486" s="282"/>
      <c r="AT486" s="282">
        <f>VLOOKUP($C486,Projections2[[#All],[ISOCode]:[Total 2024 Colombian Returnees]],32,0)</f>
        <v>0</v>
      </c>
      <c r="AU486" s="283"/>
      <c r="AV486" s="284"/>
      <c r="AW486" s="284"/>
      <c r="AX486" s="284"/>
      <c r="AY486" s="284"/>
      <c r="AZ486" s="285"/>
      <c r="BA486" s="285">
        <f>VLOOKUP($C486,Projections2[[#All],[ISOCode]:[Total 2024 Colombian Returnees]],37,0)</f>
        <v>0</v>
      </c>
      <c r="BB486" s="286"/>
      <c r="BC486" s="360" t="str">
        <f t="shared" si="175"/>
        <v>Ok</v>
      </c>
      <c r="BD486" s="361" t="str">
        <f t="shared" si="176"/>
        <v>Ok</v>
      </c>
      <c r="BE486" s="361" t="str">
        <f t="shared" si="177"/>
        <v>Ok</v>
      </c>
      <c r="BF486" s="361" t="str">
        <f t="shared" si="178"/>
        <v>Ok</v>
      </c>
      <c r="BG486" s="362" t="str">
        <f t="shared" si="179"/>
        <v>Ok</v>
      </c>
      <c r="BH486" s="360" t="str">
        <f t="shared" si="180"/>
        <v>Ok</v>
      </c>
      <c r="BI486" s="361" t="str">
        <f t="shared" si="181"/>
        <v>Ok</v>
      </c>
      <c r="BJ486" s="361" t="str">
        <f t="shared" si="182"/>
        <v>Ok</v>
      </c>
      <c r="BK486" s="361" t="str">
        <f t="shared" si="183"/>
        <v>Ok</v>
      </c>
      <c r="BL486" s="361" t="str">
        <f t="shared" si="184"/>
        <v>Ok</v>
      </c>
      <c r="BM486" s="361" t="str">
        <f t="shared" si="185"/>
        <v>Ok</v>
      </c>
      <c r="BN486" s="362" t="str">
        <f t="shared" si="186"/>
        <v>Ok</v>
      </c>
      <c r="BO486" s="360" t="str">
        <f t="shared" si="187"/>
        <v>No Pop.</v>
      </c>
      <c r="BP486" s="361" t="str">
        <f t="shared" si="188"/>
        <v>No Pop.</v>
      </c>
      <c r="BQ486" s="361" t="str">
        <f t="shared" si="189"/>
        <v>No Pop.</v>
      </c>
      <c r="BR486" s="361" t="str">
        <f t="shared" si="190"/>
        <v>No Pop.</v>
      </c>
      <c r="BS486" s="361" t="str">
        <f t="shared" si="191"/>
        <v>No Pop.</v>
      </c>
      <c r="BT486" s="361" t="str">
        <f t="shared" si="192"/>
        <v>No Pop.</v>
      </c>
      <c r="BU486" s="362" t="str">
        <f t="shared" si="193"/>
        <v>No Pop.</v>
      </c>
      <c r="BV486" s="360" t="str">
        <f>IF(M486&lt;=VLOOKUP($C486,Projections2[[#All],[ISOCode]:[Total 2024 Colombian Returnees]],'Population Projection V2'!$J$167,FALSE),"OK", "Review")</f>
        <v>OK</v>
      </c>
      <c r="BW486" s="361" t="str">
        <f>IF(N486&lt;=VLOOKUP($C486,Projections2[[#All],[ISOCode]:[Total 2024 Colombian Returnees]],'Population Projection V2'!$K$167,FALSE),"OK", "Review")</f>
        <v>OK</v>
      </c>
      <c r="BX486" s="361" t="str">
        <f>IF(O486&lt;=VLOOKUP($C486,Projections2[[#All],[ISOCode]:[Total 2024 Colombian Returnees]],'Population Projection V2'!$L$167,FALSE),"OK", "Review")</f>
        <v>OK</v>
      </c>
      <c r="BY486" s="361" t="str">
        <f>IF(P486&lt;=VLOOKUP($C486,Projections2[[#All],[ISOCode]:[Total 2024 Colombian Returnees]],'Population Projection V2'!$M$167,FALSE),"OK", "Review")</f>
        <v>OK</v>
      </c>
      <c r="BZ486" s="361" t="str">
        <f>IF(Q486&lt;=VLOOKUP($C486,Projections2[[#All],[ISOCode]:[Total 2024 Colombian Returnees]],'Population Projection V2'!$N$167,FALSE),"OK", "Review")</f>
        <v>OK</v>
      </c>
      <c r="CA486" s="361" t="str">
        <f>IF(T486&lt;=VLOOKUP($C486,Projections2[[#All],[ISOCode]:[Total 2024 Colombian Returnees]],'Population Projection V2'!$O$167,FALSE),"OK", "Review")</f>
        <v>OK</v>
      </c>
      <c r="CB486" s="361" t="str">
        <f>IF(U486&lt;=VLOOKUP($C486,Projections2[[#All],[ISOCode]:[Total 2024 Colombian Returnees]],'Population Projection V2'!$P$167,FALSE),"OK", "Review")</f>
        <v>OK</v>
      </c>
      <c r="CC486" s="361" t="str">
        <f>IF(V486&lt;=VLOOKUP($C486,Projections2[[#All],[ISOCode]:[Total 2024 Colombian Returnees]],'Population Projection V2'!$Q$167,FALSE),"OK", "Review")</f>
        <v>OK</v>
      </c>
      <c r="CD486" s="361" t="str">
        <f>IF(W486&lt;=VLOOKUP($C486,Projections2[[#All],[ISOCode]:[Total 2024 Colombian Returnees]],'Population Projection V2'!$R$167,FALSE),"OK", "Review")</f>
        <v>OK</v>
      </c>
      <c r="CE486" s="361" t="str">
        <f>IF(X486&lt;=VLOOKUP($C486,Projections2[[#All],[ISOCode]:[Total 2024 Colombian Returnees]],'Population Projection V2'!$S$167,FALSE),"OK", "Review")</f>
        <v>OK</v>
      </c>
      <c r="CF486" s="361" t="str">
        <f>IF(AA486&lt;=VLOOKUP($C486,Projections2[[#All],[ISOCode]:[Total 2024 Colombian Returnees]],'Population Projection V2'!$T$167,FALSE),"OK", "Review")</f>
        <v>OK</v>
      </c>
      <c r="CG486" s="361" t="str">
        <f>IF(AB486&lt;=VLOOKUP($C486,Projections2[[#All],[ISOCode]:[Total 2024 Colombian Returnees]],'Population Projection V2'!$U$167,FALSE),"OK", "Review")</f>
        <v>OK</v>
      </c>
      <c r="CH486" s="361" t="str">
        <f>IF(AC486&lt;=VLOOKUP($C486,Projections2[[#All],[ISOCode]:[Total 2024 Colombian Returnees]],'Population Projection V2'!$V$167,FALSE),"OK", "Review")</f>
        <v>OK</v>
      </c>
      <c r="CI486" s="361" t="str">
        <f>IF(AD486&lt;=VLOOKUP($C486,Projections2[[#All],[ISOCode]:[Total 2024 Colombian Returnees]],'Population Projection V2'!$W$167,FALSE),"OK", "Review")</f>
        <v>OK</v>
      </c>
      <c r="CJ486" s="361" t="str">
        <f>IF(AE486&lt;=VLOOKUP($C486,Projections2[[#All],[ISOCode]:[Total 2024 Colombian Returnees]],'Population Projection V2'!$X$167,FALSE),"OK", "Review")</f>
        <v>OK</v>
      </c>
      <c r="CK486" s="361" t="str">
        <f>IF(AH486&lt;=VLOOKUP($C486,Projections2[[#All],[ISOCode]:[Total 2024 Colombian Returnees]],'Population Projection V2'!$Y$167,FALSE),"OK", "Review")</f>
        <v>OK</v>
      </c>
      <c r="CL486" s="361" t="str">
        <f>IF(AI486&lt;=VLOOKUP($C486,Projections2[[#All],[ISOCode]:[Total 2024 Colombian Returnees]],'Population Projection V2'!$Z$167,FALSE),"OK", "Review")</f>
        <v>OK</v>
      </c>
      <c r="CM486" s="361" t="str">
        <f>IF(AJ486&lt;=VLOOKUP($C486,Projections2[[#All],[ISOCode]:[Total 2024 Colombian Returnees]],'Population Projection V2'!$AA$167,FALSE),"OK", "Review")</f>
        <v>OK</v>
      </c>
      <c r="CN486" s="361" t="str">
        <f>IF(AK486&lt;=VLOOKUP($C486,Projections2[[#All],[ISOCode]:[Total 2024 Colombian Returnees]],'Population Projection V2'!$AB$167,FALSE),"OK", "Review")</f>
        <v>OK</v>
      </c>
      <c r="CO486" s="361" t="str">
        <f>IF(AL486&lt;=VLOOKUP($C486,Projections2[[#All],[ISOCode]:[Total 2024 Colombian Returnees]],'Population Projection V2'!$AC$167,FALSE),"OK", "Review")</f>
        <v>OK</v>
      </c>
      <c r="CP486" s="361" t="str">
        <f>IF(AO486&lt;=VLOOKUP($C486,Projections2[[#All],[ISOCode]:[Total 2024 Colombian Returnees]],'Population Projection V2'!$AD$167,FALSE),"OK", "Review")</f>
        <v>OK</v>
      </c>
      <c r="CQ486" s="361" t="str">
        <f>IF(AP486&lt;=VLOOKUP($C486,Projections2[[#All],[ISOCode]:[Total 2024 Colombian Returnees]],'Population Projection V2'!$AE$167,FALSE),"OK", "Review")</f>
        <v>OK</v>
      </c>
      <c r="CR486" s="361" t="str">
        <f>IF(AQ486&lt;=VLOOKUP($C486,Projections2[[#All],[ISOCode]:[Total 2024 Colombian Returnees]],'Population Projection V2'!$AF$167,FALSE),"OK", "Review")</f>
        <v>OK</v>
      </c>
      <c r="CS486" s="361" t="str">
        <f>IF(AR486&lt;=VLOOKUP($C486,Projections2[[#All],[ISOCode]:[Total 2024 Colombian Returnees]],'Population Projection V2'!$AG$167,FALSE),"OK", "Review")</f>
        <v>OK</v>
      </c>
      <c r="CT486" s="361" t="str">
        <f>IF(AS486&lt;=VLOOKUP($C486,Projections2[[#All],[ISOCode]:[Total 2024 Colombian Returnees]],'Population Projection V2'!$AH$167,FALSE),"OK", "Review")</f>
        <v>OK</v>
      </c>
      <c r="CU486" s="361" t="str">
        <f>IF(AV486&lt;=VLOOKUP($C486,Projections2[[#All],[ISOCode]:[Total 2024 Colombian Returnees]],'Population Projection V2'!$AI$167,FALSE),"OK", "Review")</f>
        <v>OK</v>
      </c>
      <c r="CV486" s="361" t="str">
        <f>IF(AW486&lt;=VLOOKUP($C486,Projections2[[#All],[ISOCode]:[Total 2024 Colombian Returnees]],'Population Projection V2'!$AJ$167,FALSE),"OK", "Review")</f>
        <v>OK</v>
      </c>
      <c r="CW486" s="361" t="str">
        <f>IF(AX486&lt;=VLOOKUP($C486,Projections2[[#All],[ISOCode]:[Total 2024 Colombian Returnees]],'Population Projection V2'!$AK$167,FALSE),"OK", "Review")</f>
        <v>OK</v>
      </c>
      <c r="CX486" s="361" t="str">
        <f>IF(AY486&lt;=VLOOKUP($C486,Projections2[[#All],[ISOCode]:[Total 2024 Colombian Returnees]],'Population Projection V2'!$AL$167,FALSE),"OK", "Review")</f>
        <v>OK</v>
      </c>
      <c r="CY486" s="362" t="str">
        <f>IF(AZ486&lt;=VLOOKUP($C486,Projections2[[#All],[ISOCode]:[Total 2024 Colombian Returnees]],'Population Projection V2'!$AM$167,FALSE),"OK", "Review")</f>
        <v>OK</v>
      </c>
    </row>
    <row r="487" spans="1:103" x14ac:dyDescent="0.25">
      <c r="A487" s="248" t="s">
        <v>64</v>
      </c>
      <c r="B487" s="249" t="s">
        <v>64</v>
      </c>
      <c r="C487" s="249" t="s">
        <v>292</v>
      </c>
      <c r="D487" s="250" t="s">
        <v>421</v>
      </c>
      <c r="E487" s="249" t="s">
        <v>420</v>
      </c>
      <c r="F487" s="287">
        <f t="shared" si="170"/>
        <v>0</v>
      </c>
      <c r="G487" s="287">
        <f t="shared" si="171"/>
        <v>0</v>
      </c>
      <c r="H487" s="287">
        <f t="shared" si="172"/>
        <v>0</v>
      </c>
      <c r="I487" s="287">
        <f t="shared" si="173"/>
        <v>0</v>
      </c>
      <c r="J487" s="287">
        <f t="shared" si="174"/>
        <v>0</v>
      </c>
      <c r="K487" s="287">
        <f>VLOOKUP($C487,Projections2[[#All],[ISOCode]:[Total 2024 Colombian Returnees]],7,0)</f>
        <v>0</v>
      </c>
      <c r="L487" s="251"/>
      <c r="M487" s="271"/>
      <c r="N487" s="271"/>
      <c r="O487" s="271"/>
      <c r="P487" s="252"/>
      <c r="Q487" s="271"/>
      <c r="R487" s="224">
        <f>VLOOKUP($C487,Projections2[[#All],[ISOCode]:[Total 2024 Colombian Returnees]],12,0)</f>
        <v>0</v>
      </c>
      <c r="S487" s="272"/>
      <c r="T487" s="274"/>
      <c r="U487" s="274"/>
      <c r="V487" s="274"/>
      <c r="W487" s="274"/>
      <c r="X487" s="274"/>
      <c r="Y487" s="274">
        <f>VLOOKUP($C487,Projections2[[#All],[ISOCode]:[Total 2024 Colombian Returnees]],17,0)</f>
        <v>0</v>
      </c>
      <c r="Z487" s="275"/>
      <c r="AA487" s="274"/>
      <c r="AB487" s="274"/>
      <c r="AC487" s="274"/>
      <c r="AD487" s="274"/>
      <c r="AE487" s="274"/>
      <c r="AF487" s="274">
        <f>VLOOKUP($C487,Projections2[[#All],[ISOCode]:[Total 2024 Colombian Returnees]],22,0)</f>
        <v>0</v>
      </c>
      <c r="AG487" s="275"/>
      <c r="AH487" s="279"/>
      <c r="AI487" s="279"/>
      <c r="AJ487" s="279"/>
      <c r="AK487" s="279"/>
      <c r="AL487" s="279"/>
      <c r="AM487" s="230">
        <f>VLOOKUP($C487,Projections2[[#All],[ISOCode]:[Total 2024 Colombian Returnees]],27,0)</f>
        <v>0</v>
      </c>
      <c r="AN487" s="280"/>
      <c r="AO487" s="282"/>
      <c r="AP487" s="282"/>
      <c r="AQ487" s="282"/>
      <c r="AR487" s="282"/>
      <c r="AS487" s="282"/>
      <c r="AT487" s="282">
        <f>VLOOKUP($C487,Projections2[[#All],[ISOCode]:[Total 2024 Colombian Returnees]],32,0)</f>
        <v>0</v>
      </c>
      <c r="AU487" s="283"/>
      <c r="AV487" s="288"/>
      <c r="AW487" s="288"/>
      <c r="AX487" s="288"/>
      <c r="AY487" s="288"/>
      <c r="AZ487" s="285"/>
      <c r="BA487" s="285">
        <f>VLOOKUP($C487,Projections2[[#All],[ISOCode]:[Total 2024 Colombian Returnees]],37,0)</f>
        <v>0</v>
      </c>
      <c r="BB487" s="286"/>
      <c r="BC487" s="360" t="str">
        <f t="shared" si="175"/>
        <v>Ok</v>
      </c>
      <c r="BD487" s="361" t="str">
        <f t="shared" si="176"/>
        <v>Ok</v>
      </c>
      <c r="BE487" s="361" t="str">
        <f t="shared" si="177"/>
        <v>Ok</v>
      </c>
      <c r="BF487" s="361" t="str">
        <f t="shared" si="178"/>
        <v>Ok</v>
      </c>
      <c r="BG487" s="362" t="str">
        <f t="shared" si="179"/>
        <v>Ok</v>
      </c>
      <c r="BH487" s="360" t="str">
        <f t="shared" si="180"/>
        <v>Ok</v>
      </c>
      <c r="BI487" s="361" t="str">
        <f t="shared" si="181"/>
        <v>Ok</v>
      </c>
      <c r="BJ487" s="361" t="str">
        <f t="shared" si="182"/>
        <v>Ok</v>
      </c>
      <c r="BK487" s="361" t="str">
        <f t="shared" si="183"/>
        <v>Ok</v>
      </c>
      <c r="BL487" s="361" t="str">
        <f t="shared" si="184"/>
        <v>Ok</v>
      </c>
      <c r="BM487" s="361" t="str">
        <f t="shared" si="185"/>
        <v>Ok</v>
      </c>
      <c r="BN487" s="362" t="str">
        <f t="shared" si="186"/>
        <v>Ok</v>
      </c>
      <c r="BO487" s="360" t="str">
        <f t="shared" si="187"/>
        <v>No Pop.</v>
      </c>
      <c r="BP487" s="361" t="str">
        <f t="shared" si="188"/>
        <v>No Pop.</v>
      </c>
      <c r="BQ487" s="361" t="str">
        <f t="shared" si="189"/>
        <v>No Pop.</v>
      </c>
      <c r="BR487" s="361" t="str">
        <f t="shared" si="190"/>
        <v>No Pop.</v>
      </c>
      <c r="BS487" s="361" t="str">
        <f t="shared" si="191"/>
        <v>No Pop.</v>
      </c>
      <c r="BT487" s="361" t="str">
        <f t="shared" si="192"/>
        <v>No Pop.</v>
      </c>
      <c r="BU487" s="362" t="str">
        <f t="shared" si="193"/>
        <v>No Pop.</v>
      </c>
      <c r="BV487" s="360" t="str">
        <f>IF(M487&lt;=VLOOKUP($C487,Projections2[[#All],[ISOCode]:[Total 2024 Colombian Returnees]],'Population Projection V2'!$J$167,FALSE),"OK", "Review")</f>
        <v>OK</v>
      </c>
      <c r="BW487" s="361" t="str">
        <f>IF(N487&lt;=VLOOKUP($C487,Projections2[[#All],[ISOCode]:[Total 2024 Colombian Returnees]],'Population Projection V2'!$K$167,FALSE),"OK", "Review")</f>
        <v>OK</v>
      </c>
      <c r="BX487" s="361" t="str">
        <f>IF(O487&lt;=VLOOKUP($C487,Projections2[[#All],[ISOCode]:[Total 2024 Colombian Returnees]],'Population Projection V2'!$L$167,FALSE),"OK", "Review")</f>
        <v>OK</v>
      </c>
      <c r="BY487" s="361" t="str">
        <f>IF(P487&lt;=VLOOKUP($C487,Projections2[[#All],[ISOCode]:[Total 2024 Colombian Returnees]],'Population Projection V2'!$M$167,FALSE),"OK", "Review")</f>
        <v>OK</v>
      </c>
      <c r="BZ487" s="361" t="str">
        <f>IF(Q487&lt;=VLOOKUP($C487,Projections2[[#All],[ISOCode]:[Total 2024 Colombian Returnees]],'Population Projection V2'!$N$167,FALSE),"OK", "Review")</f>
        <v>OK</v>
      </c>
      <c r="CA487" s="361" t="str">
        <f>IF(T487&lt;=VLOOKUP($C487,Projections2[[#All],[ISOCode]:[Total 2024 Colombian Returnees]],'Population Projection V2'!$O$167,FALSE),"OK", "Review")</f>
        <v>OK</v>
      </c>
      <c r="CB487" s="361" t="str">
        <f>IF(U487&lt;=VLOOKUP($C487,Projections2[[#All],[ISOCode]:[Total 2024 Colombian Returnees]],'Population Projection V2'!$P$167,FALSE),"OK", "Review")</f>
        <v>OK</v>
      </c>
      <c r="CC487" s="361" t="str">
        <f>IF(V487&lt;=VLOOKUP($C487,Projections2[[#All],[ISOCode]:[Total 2024 Colombian Returnees]],'Population Projection V2'!$Q$167,FALSE),"OK", "Review")</f>
        <v>OK</v>
      </c>
      <c r="CD487" s="361" t="str">
        <f>IF(W487&lt;=VLOOKUP($C487,Projections2[[#All],[ISOCode]:[Total 2024 Colombian Returnees]],'Population Projection V2'!$R$167,FALSE),"OK", "Review")</f>
        <v>OK</v>
      </c>
      <c r="CE487" s="361" t="str">
        <f>IF(X487&lt;=VLOOKUP($C487,Projections2[[#All],[ISOCode]:[Total 2024 Colombian Returnees]],'Population Projection V2'!$S$167,FALSE),"OK", "Review")</f>
        <v>OK</v>
      </c>
      <c r="CF487" s="361" t="str">
        <f>IF(AA487&lt;=VLOOKUP($C487,Projections2[[#All],[ISOCode]:[Total 2024 Colombian Returnees]],'Population Projection V2'!$T$167,FALSE),"OK", "Review")</f>
        <v>OK</v>
      </c>
      <c r="CG487" s="361" t="str">
        <f>IF(AB487&lt;=VLOOKUP($C487,Projections2[[#All],[ISOCode]:[Total 2024 Colombian Returnees]],'Population Projection V2'!$U$167,FALSE),"OK", "Review")</f>
        <v>OK</v>
      </c>
      <c r="CH487" s="361" t="str">
        <f>IF(AC487&lt;=VLOOKUP($C487,Projections2[[#All],[ISOCode]:[Total 2024 Colombian Returnees]],'Population Projection V2'!$V$167,FALSE),"OK", "Review")</f>
        <v>OK</v>
      </c>
      <c r="CI487" s="361" t="str">
        <f>IF(AD487&lt;=VLOOKUP($C487,Projections2[[#All],[ISOCode]:[Total 2024 Colombian Returnees]],'Population Projection V2'!$W$167,FALSE),"OK", "Review")</f>
        <v>OK</v>
      </c>
      <c r="CJ487" s="361" t="str">
        <f>IF(AE487&lt;=VLOOKUP($C487,Projections2[[#All],[ISOCode]:[Total 2024 Colombian Returnees]],'Population Projection V2'!$X$167,FALSE),"OK", "Review")</f>
        <v>OK</v>
      </c>
      <c r="CK487" s="361" t="str">
        <f>IF(AH487&lt;=VLOOKUP($C487,Projections2[[#All],[ISOCode]:[Total 2024 Colombian Returnees]],'Population Projection V2'!$Y$167,FALSE),"OK", "Review")</f>
        <v>OK</v>
      </c>
      <c r="CL487" s="361" t="str">
        <f>IF(AI487&lt;=VLOOKUP($C487,Projections2[[#All],[ISOCode]:[Total 2024 Colombian Returnees]],'Population Projection V2'!$Z$167,FALSE),"OK", "Review")</f>
        <v>OK</v>
      </c>
      <c r="CM487" s="361" t="str">
        <f>IF(AJ487&lt;=VLOOKUP($C487,Projections2[[#All],[ISOCode]:[Total 2024 Colombian Returnees]],'Population Projection V2'!$AA$167,FALSE),"OK", "Review")</f>
        <v>OK</v>
      </c>
      <c r="CN487" s="361" t="str">
        <f>IF(AK487&lt;=VLOOKUP($C487,Projections2[[#All],[ISOCode]:[Total 2024 Colombian Returnees]],'Population Projection V2'!$AB$167,FALSE),"OK", "Review")</f>
        <v>OK</v>
      </c>
      <c r="CO487" s="361" t="str">
        <f>IF(AL487&lt;=VLOOKUP($C487,Projections2[[#All],[ISOCode]:[Total 2024 Colombian Returnees]],'Population Projection V2'!$AC$167,FALSE),"OK", "Review")</f>
        <v>OK</v>
      </c>
      <c r="CP487" s="361" t="str">
        <f>IF(AO487&lt;=VLOOKUP($C487,Projections2[[#All],[ISOCode]:[Total 2024 Colombian Returnees]],'Population Projection V2'!$AD$167,FALSE),"OK", "Review")</f>
        <v>OK</v>
      </c>
      <c r="CQ487" s="361" t="str">
        <f>IF(AP487&lt;=VLOOKUP($C487,Projections2[[#All],[ISOCode]:[Total 2024 Colombian Returnees]],'Population Projection V2'!$AE$167,FALSE),"OK", "Review")</f>
        <v>OK</v>
      </c>
      <c r="CR487" s="361" t="str">
        <f>IF(AQ487&lt;=VLOOKUP($C487,Projections2[[#All],[ISOCode]:[Total 2024 Colombian Returnees]],'Population Projection V2'!$AF$167,FALSE),"OK", "Review")</f>
        <v>OK</v>
      </c>
      <c r="CS487" s="361" t="str">
        <f>IF(AR487&lt;=VLOOKUP($C487,Projections2[[#All],[ISOCode]:[Total 2024 Colombian Returnees]],'Population Projection V2'!$AG$167,FALSE),"OK", "Review")</f>
        <v>OK</v>
      </c>
      <c r="CT487" s="361" t="str">
        <f>IF(AS487&lt;=VLOOKUP($C487,Projections2[[#All],[ISOCode]:[Total 2024 Colombian Returnees]],'Population Projection V2'!$AH$167,FALSE),"OK", "Review")</f>
        <v>OK</v>
      </c>
      <c r="CU487" s="361" t="str">
        <f>IF(AV487&lt;=VLOOKUP($C487,Projections2[[#All],[ISOCode]:[Total 2024 Colombian Returnees]],'Population Projection V2'!$AI$167,FALSE),"OK", "Review")</f>
        <v>OK</v>
      </c>
      <c r="CV487" s="361" t="str">
        <f>IF(AW487&lt;=VLOOKUP($C487,Projections2[[#All],[ISOCode]:[Total 2024 Colombian Returnees]],'Population Projection V2'!$AJ$167,FALSE),"OK", "Review")</f>
        <v>OK</v>
      </c>
      <c r="CW487" s="361" t="str">
        <f>IF(AX487&lt;=VLOOKUP($C487,Projections2[[#All],[ISOCode]:[Total 2024 Colombian Returnees]],'Population Projection V2'!$AK$167,FALSE),"OK", "Review")</f>
        <v>OK</v>
      </c>
      <c r="CX487" s="361" t="str">
        <f>IF(AY487&lt;=VLOOKUP($C487,Projections2[[#All],[ISOCode]:[Total 2024 Colombian Returnees]],'Population Projection V2'!$AL$167,FALSE),"OK", "Review")</f>
        <v>OK</v>
      </c>
      <c r="CY487" s="362" t="str">
        <f>IF(AZ487&lt;=VLOOKUP($C487,Projections2[[#All],[ISOCode]:[Total 2024 Colombian Returnees]],'Population Projection V2'!$AM$167,FALSE),"OK", "Review")</f>
        <v>OK</v>
      </c>
    </row>
    <row r="488" spans="1:103" x14ac:dyDescent="0.25">
      <c r="A488" s="218" t="s">
        <v>64</v>
      </c>
      <c r="B488" s="219" t="s">
        <v>64</v>
      </c>
      <c r="C488" s="219" t="s">
        <v>276</v>
      </c>
      <c r="D488" s="219" t="s">
        <v>130</v>
      </c>
      <c r="E488" s="219" t="s">
        <v>422</v>
      </c>
      <c r="F488" s="268">
        <f t="shared" si="170"/>
        <v>0</v>
      </c>
      <c r="G488" s="268">
        <f t="shared" si="171"/>
        <v>0</v>
      </c>
      <c r="H488" s="268">
        <f t="shared" si="172"/>
        <v>0</v>
      </c>
      <c r="I488" s="268">
        <f t="shared" si="173"/>
        <v>0</v>
      </c>
      <c r="J488" s="269">
        <f t="shared" si="174"/>
        <v>0</v>
      </c>
      <c r="K488" s="269">
        <f>VLOOKUP($C488,Projections2[[#All],[ISOCode]:[Total 2024 Colombian Returnees]],7,0)</f>
        <v>0</v>
      </c>
      <c r="L488" s="251"/>
      <c r="M488" s="270"/>
      <c r="N488" s="270"/>
      <c r="O488" s="270"/>
      <c r="P488" s="223"/>
      <c r="Q488" s="271"/>
      <c r="R488" s="224">
        <f>VLOOKUP($C488,Projections2[[#All],[ISOCode]:[Total 2024 Colombian Returnees]],12,0)</f>
        <v>0</v>
      </c>
      <c r="S488" s="272"/>
      <c r="T488" s="273"/>
      <c r="U488" s="273"/>
      <c r="V488" s="273"/>
      <c r="W488" s="226"/>
      <c r="X488" s="274"/>
      <c r="Y488" s="274">
        <f>VLOOKUP($C488,Projections2[[#All],[ISOCode]:[Total 2024 Colombian Returnees]],17,0)</f>
        <v>0</v>
      </c>
      <c r="Z488" s="275"/>
      <c r="AA488" s="276"/>
      <c r="AB488" s="276"/>
      <c r="AC488" s="276"/>
      <c r="AD488" s="276"/>
      <c r="AE488" s="276"/>
      <c r="AF488" s="276">
        <f>VLOOKUP($C488,Projections2[[#All],[ISOCode]:[Total 2024 Colombian Returnees]],22,0)</f>
        <v>0</v>
      </c>
      <c r="AG488" s="277"/>
      <c r="AH488" s="278"/>
      <c r="AI488" s="278"/>
      <c r="AJ488" s="278"/>
      <c r="AK488" s="278"/>
      <c r="AL488" s="279"/>
      <c r="AM488" s="230">
        <f>VLOOKUP($C488,Projections2[[#All],[ISOCode]:[Total 2024 Colombian Returnees]],27,0)</f>
        <v>0</v>
      </c>
      <c r="AN488" s="280"/>
      <c r="AO488" s="281"/>
      <c r="AP488" s="281"/>
      <c r="AQ488" s="281"/>
      <c r="AR488" s="281"/>
      <c r="AS488" s="282"/>
      <c r="AT488" s="282">
        <f>VLOOKUP($C488,Projections2[[#All],[ISOCode]:[Total 2024 Colombian Returnees]],32,0)</f>
        <v>0</v>
      </c>
      <c r="AU488" s="283"/>
      <c r="AV488" s="284"/>
      <c r="AW488" s="284"/>
      <c r="AX488" s="284"/>
      <c r="AY488" s="284"/>
      <c r="AZ488" s="285"/>
      <c r="BA488" s="285">
        <f>VLOOKUP($C488,Projections2[[#All],[ISOCode]:[Total 2024 Colombian Returnees]],37,0)</f>
        <v>0</v>
      </c>
      <c r="BB488" s="286"/>
      <c r="BC488" s="360" t="str">
        <f t="shared" si="175"/>
        <v>Ok</v>
      </c>
      <c r="BD488" s="361" t="str">
        <f t="shared" si="176"/>
        <v>Ok</v>
      </c>
      <c r="BE488" s="361" t="str">
        <f t="shared" si="177"/>
        <v>Ok</v>
      </c>
      <c r="BF488" s="361" t="str">
        <f t="shared" si="178"/>
        <v>Ok</v>
      </c>
      <c r="BG488" s="362" t="str">
        <f t="shared" si="179"/>
        <v>Ok</v>
      </c>
      <c r="BH488" s="360" t="str">
        <f t="shared" si="180"/>
        <v>Ok</v>
      </c>
      <c r="BI488" s="361" t="str">
        <f t="shared" si="181"/>
        <v>Ok</v>
      </c>
      <c r="BJ488" s="361" t="str">
        <f t="shared" si="182"/>
        <v>Ok</v>
      </c>
      <c r="BK488" s="361" t="str">
        <f t="shared" si="183"/>
        <v>Ok</v>
      </c>
      <c r="BL488" s="361" t="str">
        <f t="shared" si="184"/>
        <v>Ok</v>
      </c>
      <c r="BM488" s="361" t="str">
        <f t="shared" si="185"/>
        <v>Ok</v>
      </c>
      <c r="BN488" s="362" t="str">
        <f t="shared" si="186"/>
        <v>Ok</v>
      </c>
      <c r="BO488" s="360" t="str">
        <f t="shared" si="187"/>
        <v>No Pop.</v>
      </c>
      <c r="BP488" s="361" t="str">
        <f t="shared" si="188"/>
        <v>No Pop.</v>
      </c>
      <c r="BQ488" s="361" t="str">
        <f t="shared" si="189"/>
        <v>No Pop.</v>
      </c>
      <c r="BR488" s="361" t="str">
        <f t="shared" si="190"/>
        <v>No Pop.</v>
      </c>
      <c r="BS488" s="361" t="str">
        <f t="shared" si="191"/>
        <v>No Pop.</v>
      </c>
      <c r="BT488" s="361" t="str">
        <f t="shared" si="192"/>
        <v>No Pop.</v>
      </c>
      <c r="BU488" s="362" t="str">
        <f t="shared" si="193"/>
        <v>No Pop.</v>
      </c>
      <c r="BV488" s="360" t="str">
        <f>IF(M488&lt;=VLOOKUP($C488,Projections2[[#All],[ISOCode]:[Total 2024 Colombian Returnees]],'Population Projection V2'!$J$167,FALSE),"OK", "Review")</f>
        <v>OK</v>
      </c>
      <c r="BW488" s="361" t="str">
        <f>IF(N488&lt;=VLOOKUP($C488,Projections2[[#All],[ISOCode]:[Total 2024 Colombian Returnees]],'Population Projection V2'!$K$167,FALSE),"OK", "Review")</f>
        <v>OK</v>
      </c>
      <c r="BX488" s="361" t="str">
        <f>IF(O488&lt;=VLOOKUP($C488,Projections2[[#All],[ISOCode]:[Total 2024 Colombian Returnees]],'Population Projection V2'!$L$167,FALSE),"OK", "Review")</f>
        <v>OK</v>
      </c>
      <c r="BY488" s="361" t="str">
        <f>IF(P488&lt;=VLOOKUP($C488,Projections2[[#All],[ISOCode]:[Total 2024 Colombian Returnees]],'Population Projection V2'!$M$167,FALSE),"OK", "Review")</f>
        <v>OK</v>
      </c>
      <c r="BZ488" s="361" t="str">
        <f>IF(Q488&lt;=VLOOKUP($C488,Projections2[[#All],[ISOCode]:[Total 2024 Colombian Returnees]],'Population Projection V2'!$N$167,FALSE),"OK", "Review")</f>
        <v>OK</v>
      </c>
      <c r="CA488" s="361" t="str">
        <f>IF(T488&lt;=VLOOKUP($C488,Projections2[[#All],[ISOCode]:[Total 2024 Colombian Returnees]],'Population Projection V2'!$O$167,FALSE),"OK", "Review")</f>
        <v>OK</v>
      </c>
      <c r="CB488" s="361" t="str">
        <f>IF(U488&lt;=VLOOKUP($C488,Projections2[[#All],[ISOCode]:[Total 2024 Colombian Returnees]],'Population Projection V2'!$P$167,FALSE),"OK", "Review")</f>
        <v>OK</v>
      </c>
      <c r="CC488" s="361" t="str">
        <f>IF(V488&lt;=VLOOKUP($C488,Projections2[[#All],[ISOCode]:[Total 2024 Colombian Returnees]],'Population Projection V2'!$Q$167,FALSE),"OK", "Review")</f>
        <v>OK</v>
      </c>
      <c r="CD488" s="361" t="str">
        <f>IF(W488&lt;=VLOOKUP($C488,Projections2[[#All],[ISOCode]:[Total 2024 Colombian Returnees]],'Population Projection V2'!$R$167,FALSE),"OK", "Review")</f>
        <v>OK</v>
      </c>
      <c r="CE488" s="361" t="str">
        <f>IF(X488&lt;=VLOOKUP($C488,Projections2[[#All],[ISOCode]:[Total 2024 Colombian Returnees]],'Population Projection V2'!$S$167,FALSE),"OK", "Review")</f>
        <v>OK</v>
      </c>
      <c r="CF488" s="361" t="str">
        <f>IF(AA488&lt;=VLOOKUP($C488,Projections2[[#All],[ISOCode]:[Total 2024 Colombian Returnees]],'Population Projection V2'!$T$167,FALSE),"OK", "Review")</f>
        <v>OK</v>
      </c>
      <c r="CG488" s="361" t="str">
        <f>IF(AB488&lt;=VLOOKUP($C488,Projections2[[#All],[ISOCode]:[Total 2024 Colombian Returnees]],'Population Projection V2'!$U$167,FALSE),"OK", "Review")</f>
        <v>OK</v>
      </c>
      <c r="CH488" s="361" t="str">
        <f>IF(AC488&lt;=VLOOKUP($C488,Projections2[[#All],[ISOCode]:[Total 2024 Colombian Returnees]],'Population Projection V2'!$V$167,FALSE),"OK", "Review")</f>
        <v>OK</v>
      </c>
      <c r="CI488" s="361" t="str">
        <f>IF(AD488&lt;=VLOOKUP($C488,Projections2[[#All],[ISOCode]:[Total 2024 Colombian Returnees]],'Population Projection V2'!$W$167,FALSE),"OK", "Review")</f>
        <v>OK</v>
      </c>
      <c r="CJ488" s="361" t="str">
        <f>IF(AE488&lt;=VLOOKUP($C488,Projections2[[#All],[ISOCode]:[Total 2024 Colombian Returnees]],'Population Projection V2'!$X$167,FALSE),"OK", "Review")</f>
        <v>OK</v>
      </c>
      <c r="CK488" s="361" t="str">
        <f>IF(AH488&lt;=VLOOKUP($C488,Projections2[[#All],[ISOCode]:[Total 2024 Colombian Returnees]],'Population Projection V2'!$Y$167,FALSE),"OK", "Review")</f>
        <v>OK</v>
      </c>
      <c r="CL488" s="361" t="str">
        <f>IF(AI488&lt;=VLOOKUP($C488,Projections2[[#All],[ISOCode]:[Total 2024 Colombian Returnees]],'Population Projection V2'!$Z$167,FALSE),"OK", "Review")</f>
        <v>OK</v>
      </c>
      <c r="CM488" s="361" t="str">
        <f>IF(AJ488&lt;=VLOOKUP($C488,Projections2[[#All],[ISOCode]:[Total 2024 Colombian Returnees]],'Population Projection V2'!$AA$167,FALSE),"OK", "Review")</f>
        <v>OK</v>
      </c>
      <c r="CN488" s="361" t="str">
        <f>IF(AK488&lt;=VLOOKUP($C488,Projections2[[#All],[ISOCode]:[Total 2024 Colombian Returnees]],'Population Projection V2'!$AB$167,FALSE),"OK", "Review")</f>
        <v>OK</v>
      </c>
      <c r="CO488" s="361" t="str">
        <f>IF(AL488&lt;=VLOOKUP($C488,Projections2[[#All],[ISOCode]:[Total 2024 Colombian Returnees]],'Population Projection V2'!$AC$167,FALSE),"OK", "Review")</f>
        <v>OK</v>
      </c>
      <c r="CP488" s="361" t="str">
        <f>IF(AO488&lt;=VLOOKUP($C488,Projections2[[#All],[ISOCode]:[Total 2024 Colombian Returnees]],'Population Projection V2'!$AD$167,FALSE),"OK", "Review")</f>
        <v>OK</v>
      </c>
      <c r="CQ488" s="361" t="str">
        <f>IF(AP488&lt;=VLOOKUP($C488,Projections2[[#All],[ISOCode]:[Total 2024 Colombian Returnees]],'Population Projection V2'!$AE$167,FALSE),"OK", "Review")</f>
        <v>OK</v>
      </c>
      <c r="CR488" s="361" t="str">
        <f>IF(AQ488&lt;=VLOOKUP($C488,Projections2[[#All],[ISOCode]:[Total 2024 Colombian Returnees]],'Population Projection V2'!$AF$167,FALSE),"OK", "Review")</f>
        <v>OK</v>
      </c>
      <c r="CS488" s="361" t="str">
        <f>IF(AR488&lt;=VLOOKUP($C488,Projections2[[#All],[ISOCode]:[Total 2024 Colombian Returnees]],'Population Projection V2'!$AG$167,FALSE),"OK", "Review")</f>
        <v>OK</v>
      </c>
      <c r="CT488" s="361" t="str">
        <f>IF(AS488&lt;=VLOOKUP($C488,Projections2[[#All],[ISOCode]:[Total 2024 Colombian Returnees]],'Population Projection V2'!$AH$167,FALSE),"OK", "Review")</f>
        <v>OK</v>
      </c>
      <c r="CU488" s="361" t="str">
        <f>IF(AV488&lt;=VLOOKUP($C488,Projections2[[#All],[ISOCode]:[Total 2024 Colombian Returnees]],'Population Projection V2'!$AI$167,FALSE),"OK", "Review")</f>
        <v>OK</v>
      </c>
      <c r="CV488" s="361" t="str">
        <f>IF(AW488&lt;=VLOOKUP($C488,Projections2[[#All],[ISOCode]:[Total 2024 Colombian Returnees]],'Population Projection V2'!$AJ$167,FALSE),"OK", "Review")</f>
        <v>OK</v>
      </c>
      <c r="CW488" s="361" t="str">
        <f>IF(AX488&lt;=VLOOKUP($C488,Projections2[[#All],[ISOCode]:[Total 2024 Colombian Returnees]],'Population Projection V2'!$AK$167,FALSE),"OK", "Review")</f>
        <v>OK</v>
      </c>
      <c r="CX488" s="361" t="str">
        <f>IF(AY488&lt;=VLOOKUP($C488,Projections2[[#All],[ISOCode]:[Total 2024 Colombian Returnees]],'Population Projection V2'!$AL$167,FALSE),"OK", "Review")</f>
        <v>OK</v>
      </c>
      <c r="CY488" s="362" t="str">
        <f>IF(AZ488&lt;=VLOOKUP($C488,Projections2[[#All],[ISOCode]:[Total 2024 Colombian Returnees]],'Population Projection V2'!$AM$167,FALSE),"OK", "Review")</f>
        <v>OK</v>
      </c>
    </row>
    <row r="489" spans="1:103" x14ac:dyDescent="0.25">
      <c r="A489" s="218" t="s">
        <v>64</v>
      </c>
      <c r="B489" s="219" t="s">
        <v>64</v>
      </c>
      <c r="C489" s="219" t="s">
        <v>277</v>
      </c>
      <c r="D489" s="219" t="s">
        <v>131</v>
      </c>
      <c r="E489" s="219" t="s">
        <v>422</v>
      </c>
      <c r="F489" s="268">
        <f t="shared" si="170"/>
        <v>0</v>
      </c>
      <c r="G489" s="268">
        <f t="shared" si="171"/>
        <v>0</v>
      </c>
      <c r="H489" s="268">
        <f t="shared" si="172"/>
        <v>0</v>
      </c>
      <c r="I489" s="268">
        <f t="shared" si="173"/>
        <v>0</v>
      </c>
      <c r="J489" s="269">
        <f t="shared" si="174"/>
        <v>0</v>
      </c>
      <c r="K489" s="269">
        <f>VLOOKUP($C489,Projections2[[#All],[ISOCode]:[Total 2024 Colombian Returnees]],7,0)</f>
        <v>0</v>
      </c>
      <c r="L489" s="251"/>
      <c r="M489" s="270"/>
      <c r="N489" s="270"/>
      <c r="O489" s="270"/>
      <c r="P489" s="223"/>
      <c r="Q489" s="271"/>
      <c r="R489" s="224">
        <f>VLOOKUP($C489,Projections2[[#All],[ISOCode]:[Total 2024 Colombian Returnees]],12,0)</f>
        <v>0</v>
      </c>
      <c r="S489" s="272"/>
      <c r="T489" s="273"/>
      <c r="U489" s="273"/>
      <c r="V489" s="273"/>
      <c r="W489" s="226"/>
      <c r="X489" s="274"/>
      <c r="Y489" s="274">
        <f>VLOOKUP($C489,Projections2[[#All],[ISOCode]:[Total 2024 Colombian Returnees]],17,0)</f>
        <v>0</v>
      </c>
      <c r="Z489" s="275"/>
      <c r="AA489" s="276"/>
      <c r="AB489" s="276"/>
      <c r="AC489" s="276"/>
      <c r="AD489" s="276"/>
      <c r="AE489" s="276"/>
      <c r="AF489" s="276">
        <f>VLOOKUP($C489,Projections2[[#All],[ISOCode]:[Total 2024 Colombian Returnees]],22,0)</f>
        <v>0</v>
      </c>
      <c r="AG489" s="277"/>
      <c r="AH489" s="278"/>
      <c r="AI489" s="278"/>
      <c r="AJ489" s="278"/>
      <c r="AK489" s="278"/>
      <c r="AL489" s="279"/>
      <c r="AM489" s="230">
        <f>VLOOKUP($C489,Projections2[[#All],[ISOCode]:[Total 2024 Colombian Returnees]],27,0)</f>
        <v>0</v>
      </c>
      <c r="AN489" s="280"/>
      <c r="AO489" s="281"/>
      <c r="AP489" s="281"/>
      <c r="AQ489" s="281"/>
      <c r="AR489" s="281"/>
      <c r="AS489" s="282"/>
      <c r="AT489" s="282">
        <f>VLOOKUP($C489,Projections2[[#All],[ISOCode]:[Total 2024 Colombian Returnees]],32,0)</f>
        <v>0</v>
      </c>
      <c r="AU489" s="283"/>
      <c r="AV489" s="284"/>
      <c r="AW489" s="284"/>
      <c r="AX489" s="284"/>
      <c r="AY489" s="284"/>
      <c r="AZ489" s="285"/>
      <c r="BA489" s="285">
        <f>VLOOKUP($C489,Projections2[[#All],[ISOCode]:[Total 2024 Colombian Returnees]],37,0)</f>
        <v>0</v>
      </c>
      <c r="BB489" s="286"/>
      <c r="BC489" s="360" t="str">
        <f t="shared" si="175"/>
        <v>Ok</v>
      </c>
      <c r="BD489" s="361" t="str">
        <f t="shared" si="176"/>
        <v>Ok</v>
      </c>
      <c r="BE489" s="361" t="str">
        <f t="shared" si="177"/>
        <v>Ok</v>
      </c>
      <c r="BF489" s="361" t="str">
        <f t="shared" si="178"/>
        <v>Ok</v>
      </c>
      <c r="BG489" s="362" t="str">
        <f t="shared" si="179"/>
        <v>Ok</v>
      </c>
      <c r="BH489" s="360" t="str">
        <f t="shared" si="180"/>
        <v>Ok</v>
      </c>
      <c r="BI489" s="361" t="str">
        <f t="shared" si="181"/>
        <v>Ok</v>
      </c>
      <c r="BJ489" s="361" t="str">
        <f t="shared" si="182"/>
        <v>Ok</v>
      </c>
      <c r="BK489" s="361" t="str">
        <f t="shared" si="183"/>
        <v>Ok</v>
      </c>
      <c r="BL489" s="361" t="str">
        <f t="shared" si="184"/>
        <v>Ok</v>
      </c>
      <c r="BM489" s="361" t="str">
        <f t="shared" si="185"/>
        <v>Ok</v>
      </c>
      <c r="BN489" s="362" t="str">
        <f t="shared" si="186"/>
        <v>Ok</v>
      </c>
      <c r="BO489" s="360" t="str">
        <f t="shared" si="187"/>
        <v>No Pop.</v>
      </c>
      <c r="BP489" s="361" t="str">
        <f t="shared" si="188"/>
        <v>No Pop.</v>
      </c>
      <c r="BQ489" s="361" t="str">
        <f t="shared" si="189"/>
        <v>No Pop.</v>
      </c>
      <c r="BR489" s="361" t="str">
        <f t="shared" si="190"/>
        <v>No Pop.</v>
      </c>
      <c r="BS489" s="361" t="str">
        <f t="shared" si="191"/>
        <v>No Pop.</v>
      </c>
      <c r="BT489" s="361" t="str">
        <f t="shared" si="192"/>
        <v>No Pop.</v>
      </c>
      <c r="BU489" s="362" t="str">
        <f t="shared" si="193"/>
        <v>No Pop.</v>
      </c>
      <c r="BV489" s="360" t="str">
        <f>IF(M489&lt;=VLOOKUP($C489,Projections2[[#All],[ISOCode]:[Total 2024 Colombian Returnees]],'Population Projection V2'!$J$167,FALSE),"OK", "Review")</f>
        <v>OK</v>
      </c>
      <c r="BW489" s="361" t="str">
        <f>IF(N489&lt;=VLOOKUP($C489,Projections2[[#All],[ISOCode]:[Total 2024 Colombian Returnees]],'Population Projection V2'!$K$167,FALSE),"OK", "Review")</f>
        <v>OK</v>
      </c>
      <c r="BX489" s="361" t="str">
        <f>IF(O489&lt;=VLOOKUP($C489,Projections2[[#All],[ISOCode]:[Total 2024 Colombian Returnees]],'Population Projection V2'!$L$167,FALSE),"OK", "Review")</f>
        <v>OK</v>
      </c>
      <c r="BY489" s="361" t="str">
        <f>IF(P489&lt;=VLOOKUP($C489,Projections2[[#All],[ISOCode]:[Total 2024 Colombian Returnees]],'Population Projection V2'!$M$167,FALSE),"OK", "Review")</f>
        <v>OK</v>
      </c>
      <c r="BZ489" s="361" t="str">
        <f>IF(Q489&lt;=VLOOKUP($C489,Projections2[[#All],[ISOCode]:[Total 2024 Colombian Returnees]],'Population Projection V2'!$N$167,FALSE),"OK", "Review")</f>
        <v>OK</v>
      </c>
      <c r="CA489" s="361" t="str">
        <f>IF(T489&lt;=VLOOKUP($C489,Projections2[[#All],[ISOCode]:[Total 2024 Colombian Returnees]],'Population Projection V2'!$O$167,FALSE),"OK", "Review")</f>
        <v>OK</v>
      </c>
      <c r="CB489" s="361" t="str">
        <f>IF(U489&lt;=VLOOKUP($C489,Projections2[[#All],[ISOCode]:[Total 2024 Colombian Returnees]],'Population Projection V2'!$P$167,FALSE),"OK", "Review")</f>
        <v>OK</v>
      </c>
      <c r="CC489" s="361" t="str">
        <f>IF(V489&lt;=VLOOKUP($C489,Projections2[[#All],[ISOCode]:[Total 2024 Colombian Returnees]],'Population Projection V2'!$Q$167,FALSE),"OK", "Review")</f>
        <v>OK</v>
      </c>
      <c r="CD489" s="361" t="str">
        <f>IF(W489&lt;=VLOOKUP($C489,Projections2[[#All],[ISOCode]:[Total 2024 Colombian Returnees]],'Population Projection V2'!$R$167,FALSE),"OK", "Review")</f>
        <v>OK</v>
      </c>
      <c r="CE489" s="361" t="str">
        <f>IF(X489&lt;=VLOOKUP($C489,Projections2[[#All],[ISOCode]:[Total 2024 Colombian Returnees]],'Population Projection V2'!$S$167,FALSE),"OK", "Review")</f>
        <v>OK</v>
      </c>
      <c r="CF489" s="361" t="str">
        <f>IF(AA489&lt;=VLOOKUP($C489,Projections2[[#All],[ISOCode]:[Total 2024 Colombian Returnees]],'Population Projection V2'!$T$167,FALSE),"OK", "Review")</f>
        <v>OK</v>
      </c>
      <c r="CG489" s="361" t="str">
        <f>IF(AB489&lt;=VLOOKUP($C489,Projections2[[#All],[ISOCode]:[Total 2024 Colombian Returnees]],'Population Projection V2'!$U$167,FALSE),"OK", "Review")</f>
        <v>OK</v>
      </c>
      <c r="CH489" s="361" t="str">
        <f>IF(AC489&lt;=VLOOKUP($C489,Projections2[[#All],[ISOCode]:[Total 2024 Colombian Returnees]],'Population Projection V2'!$V$167,FALSE),"OK", "Review")</f>
        <v>OK</v>
      </c>
      <c r="CI489" s="361" t="str">
        <f>IF(AD489&lt;=VLOOKUP($C489,Projections2[[#All],[ISOCode]:[Total 2024 Colombian Returnees]],'Population Projection V2'!$W$167,FALSE),"OK", "Review")</f>
        <v>OK</v>
      </c>
      <c r="CJ489" s="361" t="str">
        <f>IF(AE489&lt;=VLOOKUP($C489,Projections2[[#All],[ISOCode]:[Total 2024 Colombian Returnees]],'Population Projection V2'!$X$167,FALSE),"OK", "Review")</f>
        <v>OK</v>
      </c>
      <c r="CK489" s="361" t="str">
        <f>IF(AH489&lt;=VLOOKUP($C489,Projections2[[#All],[ISOCode]:[Total 2024 Colombian Returnees]],'Population Projection V2'!$Y$167,FALSE),"OK", "Review")</f>
        <v>OK</v>
      </c>
      <c r="CL489" s="361" t="str">
        <f>IF(AI489&lt;=VLOOKUP($C489,Projections2[[#All],[ISOCode]:[Total 2024 Colombian Returnees]],'Population Projection V2'!$Z$167,FALSE),"OK", "Review")</f>
        <v>OK</v>
      </c>
      <c r="CM489" s="361" t="str">
        <f>IF(AJ489&lt;=VLOOKUP($C489,Projections2[[#All],[ISOCode]:[Total 2024 Colombian Returnees]],'Population Projection V2'!$AA$167,FALSE),"OK", "Review")</f>
        <v>OK</v>
      </c>
      <c r="CN489" s="361" t="str">
        <f>IF(AK489&lt;=VLOOKUP($C489,Projections2[[#All],[ISOCode]:[Total 2024 Colombian Returnees]],'Population Projection V2'!$AB$167,FALSE),"OK", "Review")</f>
        <v>OK</v>
      </c>
      <c r="CO489" s="361" t="str">
        <f>IF(AL489&lt;=VLOOKUP($C489,Projections2[[#All],[ISOCode]:[Total 2024 Colombian Returnees]],'Population Projection V2'!$AC$167,FALSE),"OK", "Review")</f>
        <v>OK</v>
      </c>
      <c r="CP489" s="361" t="str">
        <f>IF(AO489&lt;=VLOOKUP($C489,Projections2[[#All],[ISOCode]:[Total 2024 Colombian Returnees]],'Population Projection V2'!$AD$167,FALSE),"OK", "Review")</f>
        <v>OK</v>
      </c>
      <c r="CQ489" s="361" t="str">
        <f>IF(AP489&lt;=VLOOKUP($C489,Projections2[[#All],[ISOCode]:[Total 2024 Colombian Returnees]],'Population Projection V2'!$AE$167,FALSE),"OK", "Review")</f>
        <v>OK</v>
      </c>
      <c r="CR489" s="361" t="str">
        <f>IF(AQ489&lt;=VLOOKUP($C489,Projections2[[#All],[ISOCode]:[Total 2024 Colombian Returnees]],'Population Projection V2'!$AF$167,FALSE),"OK", "Review")</f>
        <v>OK</v>
      </c>
      <c r="CS489" s="361" t="str">
        <f>IF(AR489&lt;=VLOOKUP($C489,Projections2[[#All],[ISOCode]:[Total 2024 Colombian Returnees]],'Population Projection V2'!$AG$167,FALSE),"OK", "Review")</f>
        <v>OK</v>
      </c>
      <c r="CT489" s="361" t="str">
        <f>IF(AS489&lt;=VLOOKUP($C489,Projections2[[#All],[ISOCode]:[Total 2024 Colombian Returnees]],'Population Projection V2'!$AH$167,FALSE),"OK", "Review")</f>
        <v>OK</v>
      </c>
      <c r="CU489" s="361" t="str">
        <f>IF(AV489&lt;=VLOOKUP($C489,Projections2[[#All],[ISOCode]:[Total 2024 Colombian Returnees]],'Population Projection V2'!$AI$167,FALSE),"OK", "Review")</f>
        <v>OK</v>
      </c>
      <c r="CV489" s="361" t="str">
        <f>IF(AW489&lt;=VLOOKUP($C489,Projections2[[#All],[ISOCode]:[Total 2024 Colombian Returnees]],'Population Projection V2'!$AJ$167,FALSE),"OK", "Review")</f>
        <v>OK</v>
      </c>
      <c r="CW489" s="361" t="str">
        <f>IF(AX489&lt;=VLOOKUP($C489,Projections2[[#All],[ISOCode]:[Total 2024 Colombian Returnees]],'Population Projection V2'!$AK$167,FALSE),"OK", "Review")</f>
        <v>OK</v>
      </c>
      <c r="CX489" s="361" t="str">
        <f>IF(AY489&lt;=VLOOKUP($C489,Projections2[[#All],[ISOCode]:[Total 2024 Colombian Returnees]],'Population Projection V2'!$AL$167,FALSE),"OK", "Review")</f>
        <v>OK</v>
      </c>
      <c r="CY489" s="362" t="str">
        <f>IF(AZ489&lt;=VLOOKUP($C489,Projections2[[#All],[ISOCode]:[Total 2024 Colombian Returnees]],'Population Projection V2'!$AM$167,FALSE),"OK", "Review")</f>
        <v>OK</v>
      </c>
    </row>
    <row r="490" spans="1:103" x14ac:dyDescent="0.25">
      <c r="A490" s="218" t="s">
        <v>64</v>
      </c>
      <c r="B490" s="219" t="s">
        <v>64</v>
      </c>
      <c r="C490" s="219" t="s">
        <v>278</v>
      </c>
      <c r="D490" s="219" t="s">
        <v>132</v>
      </c>
      <c r="E490" s="219" t="s">
        <v>422</v>
      </c>
      <c r="F490" s="268">
        <f t="shared" si="170"/>
        <v>0</v>
      </c>
      <c r="G490" s="268">
        <f t="shared" si="171"/>
        <v>0</v>
      </c>
      <c r="H490" s="268">
        <f t="shared" si="172"/>
        <v>0</v>
      </c>
      <c r="I490" s="268">
        <f t="shared" si="173"/>
        <v>0</v>
      </c>
      <c r="J490" s="269">
        <f t="shared" si="174"/>
        <v>0</v>
      </c>
      <c r="K490" s="269">
        <f>VLOOKUP($C490,Projections2[[#All],[ISOCode]:[Total 2024 Colombian Returnees]],7,0)</f>
        <v>0</v>
      </c>
      <c r="L490" s="251"/>
      <c r="M490" s="270"/>
      <c r="N490" s="270"/>
      <c r="O490" s="270"/>
      <c r="P490" s="223"/>
      <c r="Q490" s="271"/>
      <c r="R490" s="224">
        <f>VLOOKUP($C490,Projections2[[#All],[ISOCode]:[Total 2024 Colombian Returnees]],12,0)</f>
        <v>0</v>
      </c>
      <c r="S490" s="272"/>
      <c r="T490" s="273"/>
      <c r="U490" s="273"/>
      <c r="V490" s="273"/>
      <c r="W490" s="226"/>
      <c r="X490" s="274"/>
      <c r="Y490" s="274">
        <f>VLOOKUP($C490,Projections2[[#All],[ISOCode]:[Total 2024 Colombian Returnees]],17,0)</f>
        <v>0</v>
      </c>
      <c r="Z490" s="275"/>
      <c r="AA490" s="276"/>
      <c r="AB490" s="276"/>
      <c r="AC490" s="276"/>
      <c r="AD490" s="276"/>
      <c r="AE490" s="276"/>
      <c r="AF490" s="276">
        <f>VLOOKUP($C490,Projections2[[#All],[ISOCode]:[Total 2024 Colombian Returnees]],22,0)</f>
        <v>0</v>
      </c>
      <c r="AG490" s="277"/>
      <c r="AH490" s="278"/>
      <c r="AI490" s="278"/>
      <c r="AJ490" s="278"/>
      <c r="AK490" s="278"/>
      <c r="AL490" s="279"/>
      <c r="AM490" s="230">
        <f>VLOOKUP($C490,Projections2[[#All],[ISOCode]:[Total 2024 Colombian Returnees]],27,0)</f>
        <v>0</v>
      </c>
      <c r="AN490" s="280"/>
      <c r="AO490" s="281"/>
      <c r="AP490" s="281"/>
      <c r="AQ490" s="281"/>
      <c r="AR490" s="281"/>
      <c r="AS490" s="282"/>
      <c r="AT490" s="282">
        <f>VLOOKUP($C490,Projections2[[#All],[ISOCode]:[Total 2024 Colombian Returnees]],32,0)</f>
        <v>0</v>
      </c>
      <c r="AU490" s="283"/>
      <c r="AV490" s="284"/>
      <c r="AW490" s="284"/>
      <c r="AX490" s="284"/>
      <c r="AY490" s="284"/>
      <c r="AZ490" s="285"/>
      <c r="BA490" s="285">
        <f>VLOOKUP($C490,Projections2[[#All],[ISOCode]:[Total 2024 Colombian Returnees]],37,0)</f>
        <v>0</v>
      </c>
      <c r="BB490" s="286"/>
      <c r="BC490" s="360" t="str">
        <f t="shared" si="175"/>
        <v>Ok</v>
      </c>
      <c r="BD490" s="361" t="str">
        <f t="shared" si="176"/>
        <v>Ok</v>
      </c>
      <c r="BE490" s="361" t="str">
        <f t="shared" si="177"/>
        <v>Ok</v>
      </c>
      <c r="BF490" s="361" t="str">
        <f t="shared" si="178"/>
        <v>Ok</v>
      </c>
      <c r="BG490" s="362" t="str">
        <f t="shared" si="179"/>
        <v>Ok</v>
      </c>
      <c r="BH490" s="360" t="str">
        <f t="shared" si="180"/>
        <v>Ok</v>
      </c>
      <c r="BI490" s="361" t="str">
        <f t="shared" si="181"/>
        <v>Ok</v>
      </c>
      <c r="BJ490" s="361" t="str">
        <f t="shared" si="182"/>
        <v>Ok</v>
      </c>
      <c r="BK490" s="361" t="str">
        <f t="shared" si="183"/>
        <v>Ok</v>
      </c>
      <c r="BL490" s="361" t="str">
        <f t="shared" si="184"/>
        <v>Ok</v>
      </c>
      <c r="BM490" s="361" t="str">
        <f t="shared" si="185"/>
        <v>Ok</v>
      </c>
      <c r="BN490" s="362" t="str">
        <f t="shared" si="186"/>
        <v>Ok</v>
      </c>
      <c r="BO490" s="360" t="str">
        <f t="shared" si="187"/>
        <v>No Pop.</v>
      </c>
      <c r="BP490" s="361" t="str">
        <f t="shared" si="188"/>
        <v>No Pop.</v>
      </c>
      <c r="BQ490" s="361" t="str">
        <f t="shared" si="189"/>
        <v>No Pop.</v>
      </c>
      <c r="BR490" s="361" t="str">
        <f t="shared" si="190"/>
        <v>No Pop.</v>
      </c>
      <c r="BS490" s="361" t="str">
        <f t="shared" si="191"/>
        <v>No Pop.</v>
      </c>
      <c r="BT490" s="361" t="str">
        <f t="shared" si="192"/>
        <v>No Pop.</v>
      </c>
      <c r="BU490" s="362" t="str">
        <f t="shared" si="193"/>
        <v>No Pop.</v>
      </c>
      <c r="BV490" s="360" t="str">
        <f>IF(M490&lt;=VLOOKUP($C490,Projections2[[#All],[ISOCode]:[Total 2024 Colombian Returnees]],'Population Projection V2'!$J$167,FALSE),"OK", "Review")</f>
        <v>OK</v>
      </c>
      <c r="BW490" s="361" t="str">
        <f>IF(N490&lt;=VLOOKUP($C490,Projections2[[#All],[ISOCode]:[Total 2024 Colombian Returnees]],'Population Projection V2'!$K$167,FALSE),"OK", "Review")</f>
        <v>OK</v>
      </c>
      <c r="BX490" s="361" t="str">
        <f>IF(O490&lt;=VLOOKUP($C490,Projections2[[#All],[ISOCode]:[Total 2024 Colombian Returnees]],'Population Projection V2'!$L$167,FALSE),"OK", "Review")</f>
        <v>OK</v>
      </c>
      <c r="BY490" s="361" t="str">
        <f>IF(P490&lt;=VLOOKUP($C490,Projections2[[#All],[ISOCode]:[Total 2024 Colombian Returnees]],'Population Projection V2'!$M$167,FALSE),"OK", "Review")</f>
        <v>OK</v>
      </c>
      <c r="BZ490" s="361" t="str">
        <f>IF(Q490&lt;=VLOOKUP($C490,Projections2[[#All],[ISOCode]:[Total 2024 Colombian Returnees]],'Population Projection V2'!$N$167,FALSE),"OK", "Review")</f>
        <v>OK</v>
      </c>
      <c r="CA490" s="361" t="str">
        <f>IF(T490&lt;=VLOOKUP($C490,Projections2[[#All],[ISOCode]:[Total 2024 Colombian Returnees]],'Population Projection V2'!$O$167,FALSE),"OK", "Review")</f>
        <v>OK</v>
      </c>
      <c r="CB490" s="361" t="str">
        <f>IF(U490&lt;=VLOOKUP($C490,Projections2[[#All],[ISOCode]:[Total 2024 Colombian Returnees]],'Population Projection V2'!$P$167,FALSE),"OK", "Review")</f>
        <v>OK</v>
      </c>
      <c r="CC490" s="361" t="str">
        <f>IF(V490&lt;=VLOOKUP($C490,Projections2[[#All],[ISOCode]:[Total 2024 Colombian Returnees]],'Population Projection V2'!$Q$167,FALSE),"OK", "Review")</f>
        <v>OK</v>
      </c>
      <c r="CD490" s="361" t="str">
        <f>IF(W490&lt;=VLOOKUP($C490,Projections2[[#All],[ISOCode]:[Total 2024 Colombian Returnees]],'Population Projection V2'!$R$167,FALSE),"OK", "Review")</f>
        <v>OK</v>
      </c>
      <c r="CE490" s="361" t="str">
        <f>IF(X490&lt;=VLOOKUP($C490,Projections2[[#All],[ISOCode]:[Total 2024 Colombian Returnees]],'Population Projection V2'!$S$167,FALSE),"OK", "Review")</f>
        <v>OK</v>
      </c>
      <c r="CF490" s="361" t="str">
        <f>IF(AA490&lt;=VLOOKUP($C490,Projections2[[#All],[ISOCode]:[Total 2024 Colombian Returnees]],'Population Projection V2'!$T$167,FALSE),"OK", "Review")</f>
        <v>OK</v>
      </c>
      <c r="CG490" s="361" t="str">
        <f>IF(AB490&lt;=VLOOKUP($C490,Projections2[[#All],[ISOCode]:[Total 2024 Colombian Returnees]],'Population Projection V2'!$U$167,FALSE),"OK", "Review")</f>
        <v>OK</v>
      </c>
      <c r="CH490" s="361" t="str">
        <f>IF(AC490&lt;=VLOOKUP($C490,Projections2[[#All],[ISOCode]:[Total 2024 Colombian Returnees]],'Population Projection V2'!$V$167,FALSE),"OK", "Review")</f>
        <v>OK</v>
      </c>
      <c r="CI490" s="361" t="str">
        <f>IF(AD490&lt;=VLOOKUP($C490,Projections2[[#All],[ISOCode]:[Total 2024 Colombian Returnees]],'Population Projection V2'!$W$167,FALSE),"OK", "Review")</f>
        <v>OK</v>
      </c>
      <c r="CJ490" s="361" t="str">
        <f>IF(AE490&lt;=VLOOKUP($C490,Projections2[[#All],[ISOCode]:[Total 2024 Colombian Returnees]],'Population Projection V2'!$X$167,FALSE),"OK", "Review")</f>
        <v>OK</v>
      </c>
      <c r="CK490" s="361" t="str">
        <f>IF(AH490&lt;=VLOOKUP($C490,Projections2[[#All],[ISOCode]:[Total 2024 Colombian Returnees]],'Population Projection V2'!$Y$167,FALSE),"OK", "Review")</f>
        <v>OK</v>
      </c>
      <c r="CL490" s="361" t="str">
        <f>IF(AI490&lt;=VLOOKUP($C490,Projections2[[#All],[ISOCode]:[Total 2024 Colombian Returnees]],'Population Projection V2'!$Z$167,FALSE),"OK", "Review")</f>
        <v>OK</v>
      </c>
      <c r="CM490" s="361" t="str">
        <f>IF(AJ490&lt;=VLOOKUP($C490,Projections2[[#All],[ISOCode]:[Total 2024 Colombian Returnees]],'Population Projection V2'!$AA$167,FALSE),"OK", "Review")</f>
        <v>OK</v>
      </c>
      <c r="CN490" s="361" t="str">
        <f>IF(AK490&lt;=VLOOKUP($C490,Projections2[[#All],[ISOCode]:[Total 2024 Colombian Returnees]],'Population Projection V2'!$AB$167,FALSE),"OK", "Review")</f>
        <v>OK</v>
      </c>
      <c r="CO490" s="361" t="str">
        <f>IF(AL490&lt;=VLOOKUP($C490,Projections2[[#All],[ISOCode]:[Total 2024 Colombian Returnees]],'Population Projection V2'!$AC$167,FALSE),"OK", "Review")</f>
        <v>OK</v>
      </c>
      <c r="CP490" s="361" t="str">
        <f>IF(AO490&lt;=VLOOKUP($C490,Projections2[[#All],[ISOCode]:[Total 2024 Colombian Returnees]],'Population Projection V2'!$AD$167,FALSE),"OK", "Review")</f>
        <v>OK</v>
      </c>
      <c r="CQ490" s="361" t="str">
        <f>IF(AP490&lt;=VLOOKUP($C490,Projections2[[#All],[ISOCode]:[Total 2024 Colombian Returnees]],'Population Projection V2'!$AE$167,FALSE),"OK", "Review")</f>
        <v>OK</v>
      </c>
      <c r="CR490" s="361" t="str">
        <f>IF(AQ490&lt;=VLOOKUP($C490,Projections2[[#All],[ISOCode]:[Total 2024 Colombian Returnees]],'Population Projection V2'!$AF$167,FALSE),"OK", "Review")</f>
        <v>OK</v>
      </c>
      <c r="CS490" s="361" t="str">
        <f>IF(AR490&lt;=VLOOKUP($C490,Projections2[[#All],[ISOCode]:[Total 2024 Colombian Returnees]],'Population Projection V2'!$AG$167,FALSE),"OK", "Review")</f>
        <v>OK</v>
      </c>
      <c r="CT490" s="361" t="str">
        <f>IF(AS490&lt;=VLOOKUP($C490,Projections2[[#All],[ISOCode]:[Total 2024 Colombian Returnees]],'Population Projection V2'!$AH$167,FALSE),"OK", "Review")</f>
        <v>OK</v>
      </c>
      <c r="CU490" s="361" t="str">
        <f>IF(AV490&lt;=VLOOKUP($C490,Projections2[[#All],[ISOCode]:[Total 2024 Colombian Returnees]],'Population Projection V2'!$AI$167,FALSE),"OK", "Review")</f>
        <v>OK</v>
      </c>
      <c r="CV490" s="361" t="str">
        <f>IF(AW490&lt;=VLOOKUP($C490,Projections2[[#All],[ISOCode]:[Total 2024 Colombian Returnees]],'Population Projection V2'!$AJ$167,FALSE),"OK", "Review")</f>
        <v>OK</v>
      </c>
      <c r="CW490" s="361" t="str">
        <f>IF(AX490&lt;=VLOOKUP($C490,Projections2[[#All],[ISOCode]:[Total 2024 Colombian Returnees]],'Population Projection V2'!$AK$167,FALSE),"OK", "Review")</f>
        <v>OK</v>
      </c>
      <c r="CX490" s="361" t="str">
        <f>IF(AY490&lt;=VLOOKUP($C490,Projections2[[#All],[ISOCode]:[Total 2024 Colombian Returnees]],'Population Projection V2'!$AL$167,FALSE),"OK", "Review")</f>
        <v>OK</v>
      </c>
      <c r="CY490" s="362" t="str">
        <f>IF(AZ490&lt;=VLOOKUP($C490,Projections2[[#All],[ISOCode]:[Total 2024 Colombian Returnees]],'Population Projection V2'!$AM$167,FALSE),"OK", "Review")</f>
        <v>OK</v>
      </c>
    </row>
    <row r="491" spans="1:103" x14ac:dyDescent="0.25">
      <c r="A491" s="218" t="s">
        <v>64</v>
      </c>
      <c r="B491" s="219" t="s">
        <v>64</v>
      </c>
      <c r="C491" s="219" t="s">
        <v>279</v>
      </c>
      <c r="D491" s="219" t="s">
        <v>143</v>
      </c>
      <c r="E491" s="219" t="s">
        <v>422</v>
      </c>
      <c r="F491" s="268">
        <f t="shared" si="170"/>
        <v>0</v>
      </c>
      <c r="G491" s="268">
        <f t="shared" si="171"/>
        <v>0</v>
      </c>
      <c r="H491" s="268">
        <f t="shared" si="172"/>
        <v>0</v>
      </c>
      <c r="I491" s="268">
        <f t="shared" si="173"/>
        <v>0</v>
      </c>
      <c r="J491" s="269">
        <f t="shared" si="174"/>
        <v>0</v>
      </c>
      <c r="K491" s="269">
        <f>VLOOKUP($C491,Projections2[[#All],[ISOCode]:[Total 2024 Colombian Returnees]],7,0)</f>
        <v>0</v>
      </c>
      <c r="L491" s="251"/>
      <c r="M491" s="270"/>
      <c r="N491" s="270"/>
      <c r="O491" s="270"/>
      <c r="P491" s="223"/>
      <c r="Q491" s="271"/>
      <c r="R491" s="224">
        <f>VLOOKUP($C491,Projections2[[#All],[ISOCode]:[Total 2024 Colombian Returnees]],12,0)</f>
        <v>0</v>
      </c>
      <c r="S491" s="272"/>
      <c r="T491" s="273"/>
      <c r="U491" s="273"/>
      <c r="V491" s="273"/>
      <c r="W491" s="226"/>
      <c r="X491" s="274"/>
      <c r="Y491" s="274">
        <f>VLOOKUP($C491,Projections2[[#All],[ISOCode]:[Total 2024 Colombian Returnees]],17,0)</f>
        <v>0</v>
      </c>
      <c r="Z491" s="275"/>
      <c r="AA491" s="276"/>
      <c r="AB491" s="276"/>
      <c r="AC491" s="276"/>
      <c r="AD491" s="276"/>
      <c r="AE491" s="276"/>
      <c r="AF491" s="276">
        <f>VLOOKUP($C491,Projections2[[#All],[ISOCode]:[Total 2024 Colombian Returnees]],22,0)</f>
        <v>0</v>
      </c>
      <c r="AG491" s="277"/>
      <c r="AH491" s="278"/>
      <c r="AI491" s="278"/>
      <c r="AJ491" s="278"/>
      <c r="AK491" s="278"/>
      <c r="AL491" s="279"/>
      <c r="AM491" s="230">
        <f>VLOOKUP($C491,Projections2[[#All],[ISOCode]:[Total 2024 Colombian Returnees]],27,0)</f>
        <v>0</v>
      </c>
      <c r="AN491" s="280"/>
      <c r="AO491" s="281"/>
      <c r="AP491" s="281"/>
      <c r="AQ491" s="281"/>
      <c r="AR491" s="281"/>
      <c r="AS491" s="282"/>
      <c r="AT491" s="282">
        <f>VLOOKUP($C491,Projections2[[#All],[ISOCode]:[Total 2024 Colombian Returnees]],32,0)</f>
        <v>0</v>
      </c>
      <c r="AU491" s="283"/>
      <c r="AV491" s="284"/>
      <c r="AW491" s="284"/>
      <c r="AX491" s="284"/>
      <c r="AY491" s="284"/>
      <c r="AZ491" s="285"/>
      <c r="BA491" s="285">
        <f>VLOOKUP($C491,Projections2[[#All],[ISOCode]:[Total 2024 Colombian Returnees]],37,0)</f>
        <v>0</v>
      </c>
      <c r="BB491" s="286"/>
      <c r="BC491" s="360" t="str">
        <f t="shared" si="175"/>
        <v>Ok</v>
      </c>
      <c r="BD491" s="361" t="str">
        <f t="shared" si="176"/>
        <v>Ok</v>
      </c>
      <c r="BE491" s="361" t="str">
        <f t="shared" si="177"/>
        <v>Ok</v>
      </c>
      <c r="BF491" s="361" t="str">
        <f t="shared" si="178"/>
        <v>Ok</v>
      </c>
      <c r="BG491" s="362" t="str">
        <f t="shared" si="179"/>
        <v>Ok</v>
      </c>
      <c r="BH491" s="360" t="str">
        <f t="shared" si="180"/>
        <v>Ok</v>
      </c>
      <c r="BI491" s="361" t="str">
        <f t="shared" si="181"/>
        <v>Ok</v>
      </c>
      <c r="BJ491" s="361" t="str">
        <f t="shared" si="182"/>
        <v>Ok</v>
      </c>
      <c r="BK491" s="361" t="str">
        <f t="shared" si="183"/>
        <v>Ok</v>
      </c>
      <c r="BL491" s="361" t="str">
        <f t="shared" si="184"/>
        <v>Ok</v>
      </c>
      <c r="BM491" s="361" t="str">
        <f t="shared" si="185"/>
        <v>Ok</v>
      </c>
      <c r="BN491" s="362" t="str">
        <f t="shared" si="186"/>
        <v>Ok</v>
      </c>
      <c r="BO491" s="360" t="str">
        <f t="shared" si="187"/>
        <v>No Pop.</v>
      </c>
      <c r="BP491" s="361" t="str">
        <f t="shared" si="188"/>
        <v>No Pop.</v>
      </c>
      <c r="BQ491" s="361" t="str">
        <f t="shared" si="189"/>
        <v>No Pop.</v>
      </c>
      <c r="BR491" s="361" t="str">
        <f t="shared" si="190"/>
        <v>No Pop.</v>
      </c>
      <c r="BS491" s="361" t="str">
        <f t="shared" si="191"/>
        <v>No Pop.</v>
      </c>
      <c r="BT491" s="361" t="str">
        <f t="shared" si="192"/>
        <v>No Pop.</v>
      </c>
      <c r="BU491" s="362" t="str">
        <f t="shared" si="193"/>
        <v>No Pop.</v>
      </c>
      <c r="BV491" s="360" t="str">
        <f>IF(M491&lt;=VLOOKUP($C491,Projections2[[#All],[ISOCode]:[Total 2024 Colombian Returnees]],'Population Projection V2'!$J$167,FALSE),"OK", "Review")</f>
        <v>OK</v>
      </c>
      <c r="BW491" s="361" t="str">
        <f>IF(N491&lt;=VLOOKUP($C491,Projections2[[#All],[ISOCode]:[Total 2024 Colombian Returnees]],'Population Projection V2'!$K$167,FALSE),"OK", "Review")</f>
        <v>OK</v>
      </c>
      <c r="BX491" s="361" t="str">
        <f>IF(O491&lt;=VLOOKUP($C491,Projections2[[#All],[ISOCode]:[Total 2024 Colombian Returnees]],'Population Projection V2'!$L$167,FALSE),"OK", "Review")</f>
        <v>OK</v>
      </c>
      <c r="BY491" s="361" t="str">
        <f>IF(P491&lt;=VLOOKUP($C491,Projections2[[#All],[ISOCode]:[Total 2024 Colombian Returnees]],'Population Projection V2'!$M$167,FALSE),"OK", "Review")</f>
        <v>OK</v>
      </c>
      <c r="BZ491" s="361" t="str">
        <f>IF(Q491&lt;=VLOOKUP($C491,Projections2[[#All],[ISOCode]:[Total 2024 Colombian Returnees]],'Population Projection V2'!$N$167,FALSE),"OK", "Review")</f>
        <v>OK</v>
      </c>
      <c r="CA491" s="361" t="str">
        <f>IF(T491&lt;=VLOOKUP($C491,Projections2[[#All],[ISOCode]:[Total 2024 Colombian Returnees]],'Population Projection V2'!$O$167,FALSE),"OK", "Review")</f>
        <v>OK</v>
      </c>
      <c r="CB491" s="361" t="str">
        <f>IF(U491&lt;=VLOOKUP($C491,Projections2[[#All],[ISOCode]:[Total 2024 Colombian Returnees]],'Population Projection V2'!$P$167,FALSE),"OK", "Review")</f>
        <v>OK</v>
      </c>
      <c r="CC491" s="361" t="str">
        <f>IF(V491&lt;=VLOOKUP($C491,Projections2[[#All],[ISOCode]:[Total 2024 Colombian Returnees]],'Population Projection V2'!$Q$167,FALSE),"OK", "Review")</f>
        <v>OK</v>
      </c>
      <c r="CD491" s="361" t="str">
        <f>IF(W491&lt;=VLOOKUP($C491,Projections2[[#All],[ISOCode]:[Total 2024 Colombian Returnees]],'Population Projection V2'!$R$167,FALSE),"OK", "Review")</f>
        <v>OK</v>
      </c>
      <c r="CE491" s="361" t="str">
        <f>IF(X491&lt;=VLOOKUP($C491,Projections2[[#All],[ISOCode]:[Total 2024 Colombian Returnees]],'Population Projection V2'!$S$167,FALSE),"OK", "Review")</f>
        <v>OK</v>
      </c>
      <c r="CF491" s="361" t="str">
        <f>IF(AA491&lt;=VLOOKUP($C491,Projections2[[#All],[ISOCode]:[Total 2024 Colombian Returnees]],'Population Projection V2'!$T$167,FALSE),"OK", "Review")</f>
        <v>OK</v>
      </c>
      <c r="CG491" s="361" t="str">
        <f>IF(AB491&lt;=VLOOKUP($C491,Projections2[[#All],[ISOCode]:[Total 2024 Colombian Returnees]],'Population Projection V2'!$U$167,FALSE),"OK", "Review")</f>
        <v>OK</v>
      </c>
      <c r="CH491" s="361" t="str">
        <f>IF(AC491&lt;=VLOOKUP($C491,Projections2[[#All],[ISOCode]:[Total 2024 Colombian Returnees]],'Population Projection V2'!$V$167,FALSE),"OK", "Review")</f>
        <v>OK</v>
      </c>
      <c r="CI491" s="361" t="str">
        <f>IF(AD491&lt;=VLOOKUP($C491,Projections2[[#All],[ISOCode]:[Total 2024 Colombian Returnees]],'Population Projection V2'!$W$167,FALSE),"OK", "Review")</f>
        <v>OK</v>
      </c>
      <c r="CJ491" s="361" t="str">
        <f>IF(AE491&lt;=VLOOKUP($C491,Projections2[[#All],[ISOCode]:[Total 2024 Colombian Returnees]],'Population Projection V2'!$X$167,FALSE),"OK", "Review")</f>
        <v>OK</v>
      </c>
      <c r="CK491" s="361" t="str">
        <f>IF(AH491&lt;=VLOOKUP($C491,Projections2[[#All],[ISOCode]:[Total 2024 Colombian Returnees]],'Population Projection V2'!$Y$167,FALSE),"OK", "Review")</f>
        <v>OK</v>
      </c>
      <c r="CL491" s="361" t="str">
        <f>IF(AI491&lt;=VLOOKUP($C491,Projections2[[#All],[ISOCode]:[Total 2024 Colombian Returnees]],'Population Projection V2'!$Z$167,FALSE),"OK", "Review")</f>
        <v>OK</v>
      </c>
      <c r="CM491" s="361" t="str">
        <f>IF(AJ491&lt;=VLOOKUP($C491,Projections2[[#All],[ISOCode]:[Total 2024 Colombian Returnees]],'Population Projection V2'!$AA$167,FALSE),"OK", "Review")</f>
        <v>OK</v>
      </c>
      <c r="CN491" s="361" t="str">
        <f>IF(AK491&lt;=VLOOKUP($C491,Projections2[[#All],[ISOCode]:[Total 2024 Colombian Returnees]],'Population Projection V2'!$AB$167,FALSE),"OK", "Review")</f>
        <v>OK</v>
      </c>
      <c r="CO491" s="361" t="str">
        <f>IF(AL491&lt;=VLOOKUP($C491,Projections2[[#All],[ISOCode]:[Total 2024 Colombian Returnees]],'Population Projection V2'!$AC$167,FALSE),"OK", "Review")</f>
        <v>OK</v>
      </c>
      <c r="CP491" s="361" t="str">
        <f>IF(AO491&lt;=VLOOKUP($C491,Projections2[[#All],[ISOCode]:[Total 2024 Colombian Returnees]],'Population Projection V2'!$AD$167,FALSE),"OK", "Review")</f>
        <v>OK</v>
      </c>
      <c r="CQ491" s="361" t="str">
        <f>IF(AP491&lt;=VLOOKUP($C491,Projections2[[#All],[ISOCode]:[Total 2024 Colombian Returnees]],'Population Projection V2'!$AE$167,FALSE),"OK", "Review")</f>
        <v>OK</v>
      </c>
      <c r="CR491" s="361" t="str">
        <f>IF(AQ491&lt;=VLOOKUP($C491,Projections2[[#All],[ISOCode]:[Total 2024 Colombian Returnees]],'Population Projection V2'!$AF$167,FALSE),"OK", "Review")</f>
        <v>OK</v>
      </c>
      <c r="CS491" s="361" t="str">
        <f>IF(AR491&lt;=VLOOKUP($C491,Projections2[[#All],[ISOCode]:[Total 2024 Colombian Returnees]],'Population Projection V2'!$AG$167,FALSE),"OK", "Review")</f>
        <v>OK</v>
      </c>
      <c r="CT491" s="361" t="str">
        <f>IF(AS491&lt;=VLOOKUP($C491,Projections2[[#All],[ISOCode]:[Total 2024 Colombian Returnees]],'Population Projection V2'!$AH$167,FALSE),"OK", "Review")</f>
        <v>OK</v>
      </c>
      <c r="CU491" s="361" t="str">
        <f>IF(AV491&lt;=VLOOKUP($C491,Projections2[[#All],[ISOCode]:[Total 2024 Colombian Returnees]],'Population Projection V2'!$AI$167,FALSE),"OK", "Review")</f>
        <v>OK</v>
      </c>
      <c r="CV491" s="361" t="str">
        <f>IF(AW491&lt;=VLOOKUP($C491,Projections2[[#All],[ISOCode]:[Total 2024 Colombian Returnees]],'Population Projection V2'!$AJ$167,FALSE),"OK", "Review")</f>
        <v>OK</v>
      </c>
      <c r="CW491" s="361" t="str">
        <f>IF(AX491&lt;=VLOOKUP($C491,Projections2[[#All],[ISOCode]:[Total 2024 Colombian Returnees]],'Population Projection V2'!$AK$167,FALSE),"OK", "Review")</f>
        <v>OK</v>
      </c>
      <c r="CX491" s="361" t="str">
        <f>IF(AY491&lt;=VLOOKUP($C491,Projections2[[#All],[ISOCode]:[Total 2024 Colombian Returnees]],'Population Projection V2'!$AL$167,FALSE),"OK", "Review")</f>
        <v>OK</v>
      </c>
      <c r="CY491" s="362" t="str">
        <f>IF(AZ491&lt;=VLOOKUP($C491,Projections2[[#All],[ISOCode]:[Total 2024 Colombian Returnees]],'Population Projection V2'!$AM$167,FALSE),"OK", "Review")</f>
        <v>OK</v>
      </c>
    </row>
    <row r="492" spans="1:103" x14ac:dyDescent="0.25">
      <c r="A492" s="218" t="s">
        <v>64</v>
      </c>
      <c r="B492" s="219" t="s">
        <v>64</v>
      </c>
      <c r="C492" s="219" t="s">
        <v>280</v>
      </c>
      <c r="D492" s="219" t="s">
        <v>140</v>
      </c>
      <c r="E492" s="219" t="s">
        <v>422</v>
      </c>
      <c r="F492" s="268">
        <f t="shared" si="170"/>
        <v>0</v>
      </c>
      <c r="G492" s="268">
        <f t="shared" si="171"/>
        <v>0</v>
      </c>
      <c r="H492" s="268">
        <f t="shared" si="172"/>
        <v>0</v>
      </c>
      <c r="I492" s="268">
        <f t="shared" si="173"/>
        <v>0</v>
      </c>
      <c r="J492" s="269">
        <f t="shared" si="174"/>
        <v>0</v>
      </c>
      <c r="K492" s="269">
        <f>VLOOKUP($C492,Projections2[[#All],[ISOCode]:[Total 2024 Colombian Returnees]],7,0)</f>
        <v>0</v>
      </c>
      <c r="L492" s="251"/>
      <c r="M492" s="270"/>
      <c r="N492" s="270"/>
      <c r="O492" s="270"/>
      <c r="P492" s="223"/>
      <c r="Q492" s="271"/>
      <c r="R492" s="224">
        <f>VLOOKUP($C492,Projections2[[#All],[ISOCode]:[Total 2024 Colombian Returnees]],12,0)</f>
        <v>0</v>
      </c>
      <c r="S492" s="272"/>
      <c r="T492" s="273"/>
      <c r="U492" s="273"/>
      <c r="V492" s="273"/>
      <c r="W492" s="226"/>
      <c r="X492" s="274"/>
      <c r="Y492" s="274">
        <f>VLOOKUP($C492,Projections2[[#All],[ISOCode]:[Total 2024 Colombian Returnees]],17,0)</f>
        <v>0</v>
      </c>
      <c r="Z492" s="275"/>
      <c r="AA492" s="276"/>
      <c r="AB492" s="276"/>
      <c r="AC492" s="276"/>
      <c r="AD492" s="276"/>
      <c r="AE492" s="276"/>
      <c r="AF492" s="276">
        <f>VLOOKUP($C492,Projections2[[#All],[ISOCode]:[Total 2024 Colombian Returnees]],22,0)</f>
        <v>0</v>
      </c>
      <c r="AG492" s="277"/>
      <c r="AH492" s="278"/>
      <c r="AI492" s="278"/>
      <c r="AJ492" s="278"/>
      <c r="AK492" s="278"/>
      <c r="AL492" s="279"/>
      <c r="AM492" s="230">
        <f>VLOOKUP($C492,Projections2[[#All],[ISOCode]:[Total 2024 Colombian Returnees]],27,0)</f>
        <v>0</v>
      </c>
      <c r="AN492" s="280"/>
      <c r="AO492" s="281"/>
      <c r="AP492" s="281"/>
      <c r="AQ492" s="281"/>
      <c r="AR492" s="281"/>
      <c r="AS492" s="282"/>
      <c r="AT492" s="282">
        <f>VLOOKUP($C492,Projections2[[#All],[ISOCode]:[Total 2024 Colombian Returnees]],32,0)</f>
        <v>0</v>
      </c>
      <c r="AU492" s="283"/>
      <c r="AV492" s="284"/>
      <c r="AW492" s="284"/>
      <c r="AX492" s="284"/>
      <c r="AY492" s="284"/>
      <c r="AZ492" s="285"/>
      <c r="BA492" s="285">
        <f>VLOOKUP($C492,Projections2[[#All],[ISOCode]:[Total 2024 Colombian Returnees]],37,0)</f>
        <v>0</v>
      </c>
      <c r="BB492" s="286"/>
      <c r="BC492" s="360" t="str">
        <f t="shared" si="175"/>
        <v>Ok</v>
      </c>
      <c r="BD492" s="361" t="str">
        <f t="shared" si="176"/>
        <v>Ok</v>
      </c>
      <c r="BE492" s="361" t="str">
        <f t="shared" si="177"/>
        <v>Ok</v>
      </c>
      <c r="BF492" s="361" t="str">
        <f t="shared" si="178"/>
        <v>Ok</v>
      </c>
      <c r="BG492" s="362" t="str">
        <f t="shared" si="179"/>
        <v>Ok</v>
      </c>
      <c r="BH492" s="360" t="str">
        <f t="shared" si="180"/>
        <v>Ok</v>
      </c>
      <c r="BI492" s="361" t="str">
        <f t="shared" si="181"/>
        <v>Ok</v>
      </c>
      <c r="BJ492" s="361" t="str">
        <f t="shared" si="182"/>
        <v>Ok</v>
      </c>
      <c r="BK492" s="361" t="str">
        <f t="shared" si="183"/>
        <v>Ok</v>
      </c>
      <c r="BL492" s="361" t="str">
        <f t="shared" si="184"/>
        <v>Ok</v>
      </c>
      <c r="BM492" s="361" t="str">
        <f t="shared" si="185"/>
        <v>Ok</v>
      </c>
      <c r="BN492" s="362" t="str">
        <f t="shared" si="186"/>
        <v>Ok</v>
      </c>
      <c r="BO492" s="360" t="str">
        <f t="shared" si="187"/>
        <v>No Pop.</v>
      </c>
      <c r="BP492" s="361" t="str">
        <f t="shared" si="188"/>
        <v>No Pop.</v>
      </c>
      <c r="BQ492" s="361" t="str">
        <f t="shared" si="189"/>
        <v>No Pop.</v>
      </c>
      <c r="BR492" s="361" t="str">
        <f t="shared" si="190"/>
        <v>No Pop.</v>
      </c>
      <c r="BS492" s="361" t="str">
        <f t="shared" si="191"/>
        <v>No Pop.</v>
      </c>
      <c r="BT492" s="361" t="str">
        <f t="shared" si="192"/>
        <v>No Pop.</v>
      </c>
      <c r="BU492" s="362" t="str">
        <f t="shared" si="193"/>
        <v>No Pop.</v>
      </c>
      <c r="BV492" s="360" t="str">
        <f>IF(M492&lt;=VLOOKUP($C492,Projections2[[#All],[ISOCode]:[Total 2024 Colombian Returnees]],'Population Projection V2'!$J$167,FALSE),"OK", "Review")</f>
        <v>OK</v>
      </c>
      <c r="BW492" s="361" t="str">
        <f>IF(N492&lt;=VLOOKUP($C492,Projections2[[#All],[ISOCode]:[Total 2024 Colombian Returnees]],'Population Projection V2'!$K$167,FALSE),"OK", "Review")</f>
        <v>OK</v>
      </c>
      <c r="BX492" s="361" t="str">
        <f>IF(O492&lt;=VLOOKUP($C492,Projections2[[#All],[ISOCode]:[Total 2024 Colombian Returnees]],'Population Projection V2'!$L$167,FALSE),"OK", "Review")</f>
        <v>OK</v>
      </c>
      <c r="BY492" s="361" t="str">
        <f>IF(P492&lt;=VLOOKUP($C492,Projections2[[#All],[ISOCode]:[Total 2024 Colombian Returnees]],'Population Projection V2'!$M$167,FALSE),"OK", "Review")</f>
        <v>OK</v>
      </c>
      <c r="BZ492" s="361" t="str">
        <f>IF(Q492&lt;=VLOOKUP($C492,Projections2[[#All],[ISOCode]:[Total 2024 Colombian Returnees]],'Population Projection V2'!$N$167,FALSE),"OK", "Review")</f>
        <v>OK</v>
      </c>
      <c r="CA492" s="361" t="str">
        <f>IF(T492&lt;=VLOOKUP($C492,Projections2[[#All],[ISOCode]:[Total 2024 Colombian Returnees]],'Population Projection V2'!$O$167,FALSE),"OK", "Review")</f>
        <v>OK</v>
      </c>
      <c r="CB492" s="361" t="str">
        <f>IF(U492&lt;=VLOOKUP($C492,Projections2[[#All],[ISOCode]:[Total 2024 Colombian Returnees]],'Population Projection V2'!$P$167,FALSE),"OK", "Review")</f>
        <v>OK</v>
      </c>
      <c r="CC492" s="361" t="str">
        <f>IF(V492&lt;=VLOOKUP($C492,Projections2[[#All],[ISOCode]:[Total 2024 Colombian Returnees]],'Population Projection V2'!$Q$167,FALSE),"OK", "Review")</f>
        <v>OK</v>
      </c>
      <c r="CD492" s="361" t="str">
        <f>IF(W492&lt;=VLOOKUP($C492,Projections2[[#All],[ISOCode]:[Total 2024 Colombian Returnees]],'Population Projection V2'!$R$167,FALSE),"OK", "Review")</f>
        <v>OK</v>
      </c>
      <c r="CE492" s="361" t="str">
        <f>IF(X492&lt;=VLOOKUP($C492,Projections2[[#All],[ISOCode]:[Total 2024 Colombian Returnees]],'Population Projection V2'!$S$167,FALSE),"OK", "Review")</f>
        <v>OK</v>
      </c>
      <c r="CF492" s="361" t="str">
        <f>IF(AA492&lt;=VLOOKUP($C492,Projections2[[#All],[ISOCode]:[Total 2024 Colombian Returnees]],'Population Projection V2'!$T$167,FALSE),"OK", "Review")</f>
        <v>OK</v>
      </c>
      <c r="CG492" s="361" t="str">
        <f>IF(AB492&lt;=VLOOKUP($C492,Projections2[[#All],[ISOCode]:[Total 2024 Colombian Returnees]],'Population Projection V2'!$U$167,FALSE),"OK", "Review")</f>
        <v>OK</v>
      </c>
      <c r="CH492" s="361" t="str">
        <f>IF(AC492&lt;=VLOOKUP($C492,Projections2[[#All],[ISOCode]:[Total 2024 Colombian Returnees]],'Population Projection V2'!$V$167,FALSE),"OK", "Review")</f>
        <v>OK</v>
      </c>
      <c r="CI492" s="361" t="str">
        <f>IF(AD492&lt;=VLOOKUP($C492,Projections2[[#All],[ISOCode]:[Total 2024 Colombian Returnees]],'Population Projection V2'!$W$167,FALSE),"OK", "Review")</f>
        <v>OK</v>
      </c>
      <c r="CJ492" s="361" t="str">
        <f>IF(AE492&lt;=VLOOKUP($C492,Projections2[[#All],[ISOCode]:[Total 2024 Colombian Returnees]],'Population Projection V2'!$X$167,FALSE),"OK", "Review")</f>
        <v>OK</v>
      </c>
      <c r="CK492" s="361" t="str">
        <f>IF(AH492&lt;=VLOOKUP($C492,Projections2[[#All],[ISOCode]:[Total 2024 Colombian Returnees]],'Population Projection V2'!$Y$167,FALSE),"OK", "Review")</f>
        <v>OK</v>
      </c>
      <c r="CL492" s="361" t="str">
        <f>IF(AI492&lt;=VLOOKUP($C492,Projections2[[#All],[ISOCode]:[Total 2024 Colombian Returnees]],'Population Projection V2'!$Z$167,FALSE),"OK", "Review")</f>
        <v>OK</v>
      </c>
      <c r="CM492" s="361" t="str">
        <f>IF(AJ492&lt;=VLOOKUP($C492,Projections2[[#All],[ISOCode]:[Total 2024 Colombian Returnees]],'Population Projection V2'!$AA$167,FALSE),"OK", "Review")</f>
        <v>OK</v>
      </c>
      <c r="CN492" s="361" t="str">
        <f>IF(AK492&lt;=VLOOKUP($C492,Projections2[[#All],[ISOCode]:[Total 2024 Colombian Returnees]],'Population Projection V2'!$AB$167,FALSE),"OK", "Review")</f>
        <v>OK</v>
      </c>
      <c r="CO492" s="361" t="str">
        <f>IF(AL492&lt;=VLOOKUP($C492,Projections2[[#All],[ISOCode]:[Total 2024 Colombian Returnees]],'Population Projection V2'!$AC$167,FALSE),"OK", "Review")</f>
        <v>OK</v>
      </c>
      <c r="CP492" s="361" t="str">
        <f>IF(AO492&lt;=VLOOKUP($C492,Projections2[[#All],[ISOCode]:[Total 2024 Colombian Returnees]],'Population Projection V2'!$AD$167,FALSE),"OK", "Review")</f>
        <v>OK</v>
      </c>
      <c r="CQ492" s="361" t="str">
        <f>IF(AP492&lt;=VLOOKUP($C492,Projections2[[#All],[ISOCode]:[Total 2024 Colombian Returnees]],'Population Projection V2'!$AE$167,FALSE),"OK", "Review")</f>
        <v>OK</v>
      </c>
      <c r="CR492" s="361" t="str">
        <f>IF(AQ492&lt;=VLOOKUP($C492,Projections2[[#All],[ISOCode]:[Total 2024 Colombian Returnees]],'Population Projection V2'!$AF$167,FALSE),"OK", "Review")</f>
        <v>OK</v>
      </c>
      <c r="CS492" s="361" t="str">
        <f>IF(AR492&lt;=VLOOKUP($C492,Projections2[[#All],[ISOCode]:[Total 2024 Colombian Returnees]],'Population Projection V2'!$AG$167,FALSE),"OK", "Review")</f>
        <v>OK</v>
      </c>
      <c r="CT492" s="361" t="str">
        <f>IF(AS492&lt;=VLOOKUP($C492,Projections2[[#All],[ISOCode]:[Total 2024 Colombian Returnees]],'Population Projection V2'!$AH$167,FALSE),"OK", "Review")</f>
        <v>OK</v>
      </c>
      <c r="CU492" s="361" t="str">
        <f>IF(AV492&lt;=VLOOKUP($C492,Projections2[[#All],[ISOCode]:[Total 2024 Colombian Returnees]],'Population Projection V2'!$AI$167,FALSE),"OK", "Review")</f>
        <v>OK</v>
      </c>
      <c r="CV492" s="361" t="str">
        <f>IF(AW492&lt;=VLOOKUP($C492,Projections2[[#All],[ISOCode]:[Total 2024 Colombian Returnees]],'Population Projection V2'!$AJ$167,FALSE),"OK", "Review")</f>
        <v>OK</v>
      </c>
      <c r="CW492" s="361" t="str">
        <f>IF(AX492&lt;=VLOOKUP($C492,Projections2[[#All],[ISOCode]:[Total 2024 Colombian Returnees]],'Population Projection V2'!$AK$167,FALSE),"OK", "Review")</f>
        <v>OK</v>
      </c>
      <c r="CX492" s="361" t="str">
        <f>IF(AY492&lt;=VLOOKUP($C492,Projections2[[#All],[ISOCode]:[Total 2024 Colombian Returnees]],'Population Projection V2'!$AL$167,FALSE),"OK", "Review")</f>
        <v>OK</v>
      </c>
      <c r="CY492" s="362" t="str">
        <f>IF(AZ492&lt;=VLOOKUP($C492,Projections2[[#All],[ISOCode]:[Total 2024 Colombian Returnees]],'Population Projection V2'!$AM$167,FALSE),"OK", "Review")</f>
        <v>OK</v>
      </c>
    </row>
    <row r="493" spans="1:103" x14ac:dyDescent="0.25">
      <c r="A493" s="218" t="s">
        <v>64</v>
      </c>
      <c r="B493" s="219" t="s">
        <v>64</v>
      </c>
      <c r="C493" s="219" t="s">
        <v>281</v>
      </c>
      <c r="D493" s="219" t="s">
        <v>133</v>
      </c>
      <c r="E493" s="219" t="s">
        <v>422</v>
      </c>
      <c r="F493" s="268">
        <f t="shared" si="170"/>
        <v>0</v>
      </c>
      <c r="G493" s="268">
        <f t="shared" si="171"/>
        <v>0</v>
      </c>
      <c r="H493" s="268">
        <f t="shared" si="172"/>
        <v>0</v>
      </c>
      <c r="I493" s="268">
        <f t="shared" si="173"/>
        <v>0</v>
      </c>
      <c r="J493" s="269">
        <f t="shared" si="174"/>
        <v>0</v>
      </c>
      <c r="K493" s="269">
        <f>VLOOKUP($C493,Projections2[[#All],[ISOCode]:[Total 2024 Colombian Returnees]],7,0)</f>
        <v>0</v>
      </c>
      <c r="L493" s="251"/>
      <c r="M493" s="270"/>
      <c r="N493" s="270"/>
      <c r="O493" s="270"/>
      <c r="P493" s="223"/>
      <c r="Q493" s="271"/>
      <c r="R493" s="224">
        <f>VLOOKUP($C493,Projections2[[#All],[ISOCode]:[Total 2024 Colombian Returnees]],12,0)</f>
        <v>0</v>
      </c>
      <c r="S493" s="272"/>
      <c r="T493" s="273"/>
      <c r="U493" s="273"/>
      <c r="V493" s="273"/>
      <c r="W493" s="226"/>
      <c r="X493" s="274"/>
      <c r="Y493" s="274">
        <f>VLOOKUP($C493,Projections2[[#All],[ISOCode]:[Total 2024 Colombian Returnees]],17,0)</f>
        <v>0</v>
      </c>
      <c r="Z493" s="275"/>
      <c r="AA493" s="276"/>
      <c r="AB493" s="276"/>
      <c r="AC493" s="276"/>
      <c r="AD493" s="276"/>
      <c r="AE493" s="276"/>
      <c r="AF493" s="276">
        <f>VLOOKUP($C493,Projections2[[#All],[ISOCode]:[Total 2024 Colombian Returnees]],22,0)</f>
        <v>0</v>
      </c>
      <c r="AG493" s="277"/>
      <c r="AH493" s="278"/>
      <c r="AI493" s="278"/>
      <c r="AJ493" s="278"/>
      <c r="AK493" s="278"/>
      <c r="AL493" s="279"/>
      <c r="AM493" s="230">
        <f>VLOOKUP($C493,Projections2[[#All],[ISOCode]:[Total 2024 Colombian Returnees]],27,0)</f>
        <v>0</v>
      </c>
      <c r="AN493" s="280"/>
      <c r="AO493" s="281"/>
      <c r="AP493" s="281"/>
      <c r="AQ493" s="281"/>
      <c r="AR493" s="281"/>
      <c r="AS493" s="282"/>
      <c r="AT493" s="282">
        <f>VLOOKUP($C493,Projections2[[#All],[ISOCode]:[Total 2024 Colombian Returnees]],32,0)</f>
        <v>0</v>
      </c>
      <c r="AU493" s="283"/>
      <c r="AV493" s="284"/>
      <c r="AW493" s="284"/>
      <c r="AX493" s="284"/>
      <c r="AY493" s="284"/>
      <c r="AZ493" s="285"/>
      <c r="BA493" s="285">
        <f>VLOOKUP($C493,Projections2[[#All],[ISOCode]:[Total 2024 Colombian Returnees]],37,0)</f>
        <v>0</v>
      </c>
      <c r="BB493" s="286"/>
      <c r="BC493" s="360" t="str">
        <f t="shared" si="175"/>
        <v>Ok</v>
      </c>
      <c r="BD493" s="361" t="str">
        <f t="shared" si="176"/>
        <v>Ok</v>
      </c>
      <c r="BE493" s="361" t="str">
        <f t="shared" si="177"/>
        <v>Ok</v>
      </c>
      <c r="BF493" s="361" t="str">
        <f t="shared" si="178"/>
        <v>Ok</v>
      </c>
      <c r="BG493" s="362" t="str">
        <f t="shared" si="179"/>
        <v>Ok</v>
      </c>
      <c r="BH493" s="360" t="str">
        <f t="shared" si="180"/>
        <v>Ok</v>
      </c>
      <c r="BI493" s="361" t="str">
        <f t="shared" si="181"/>
        <v>Ok</v>
      </c>
      <c r="BJ493" s="361" t="str">
        <f t="shared" si="182"/>
        <v>Ok</v>
      </c>
      <c r="BK493" s="361" t="str">
        <f t="shared" si="183"/>
        <v>Ok</v>
      </c>
      <c r="BL493" s="361" t="str">
        <f t="shared" si="184"/>
        <v>Ok</v>
      </c>
      <c r="BM493" s="361" t="str">
        <f t="shared" si="185"/>
        <v>Ok</v>
      </c>
      <c r="BN493" s="362" t="str">
        <f t="shared" si="186"/>
        <v>Ok</v>
      </c>
      <c r="BO493" s="360" t="str">
        <f t="shared" si="187"/>
        <v>No Pop.</v>
      </c>
      <c r="BP493" s="361" t="str">
        <f t="shared" si="188"/>
        <v>No Pop.</v>
      </c>
      <c r="BQ493" s="361" t="str">
        <f t="shared" si="189"/>
        <v>No Pop.</v>
      </c>
      <c r="BR493" s="361" t="str">
        <f t="shared" si="190"/>
        <v>No Pop.</v>
      </c>
      <c r="BS493" s="361" t="str">
        <f t="shared" si="191"/>
        <v>No Pop.</v>
      </c>
      <c r="BT493" s="361" t="str">
        <f t="shared" si="192"/>
        <v>No Pop.</v>
      </c>
      <c r="BU493" s="362" t="str">
        <f t="shared" si="193"/>
        <v>No Pop.</v>
      </c>
      <c r="BV493" s="360" t="str">
        <f>IF(M493&lt;=VLOOKUP($C493,Projections2[[#All],[ISOCode]:[Total 2024 Colombian Returnees]],'Population Projection V2'!$J$167,FALSE),"OK", "Review")</f>
        <v>OK</v>
      </c>
      <c r="BW493" s="361" t="str">
        <f>IF(N493&lt;=VLOOKUP($C493,Projections2[[#All],[ISOCode]:[Total 2024 Colombian Returnees]],'Population Projection V2'!$K$167,FALSE),"OK", "Review")</f>
        <v>OK</v>
      </c>
      <c r="BX493" s="361" t="str">
        <f>IF(O493&lt;=VLOOKUP($C493,Projections2[[#All],[ISOCode]:[Total 2024 Colombian Returnees]],'Population Projection V2'!$L$167,FALSE),"OK", "Review")</f>
        <v>OK</v>
      </c>
      <c r="BY493" s="361" t="str">
        <f>IF(P493&lt;=VLOOKUP($C493,Projections2[[#All],[ISOCode]:[Total 2024 Colombian Returnees]],'Population Projection V2'!$M$167,FALSE),"OK", "Review")</f>
        <v>OK</v>
      </c>
      <c r="BZ493" s="361" t="str">
        <f>IF(Q493&lt;=VLOOKUP($C493,Projections2[[#All],[ISOCode]:[Total 2024 Colombian Returnees]],'Population Projection V2'!$N$167,FALSE),"OK", "Review")</f>
        <v>OK</v>
      </c>
      <c r="CA493" s="361" t="str">
        <f>IF(T493&lt;=VLOOKUP($C493,Projections2[[#All],[ISOCode]:[Total 2024 Colombian Returnees]],'Population Projection V2'!$O$167,FALSE),"OK", "Review")</f>
        <v>OK</v>
      </c>
      <c r="CB493" s="361" t="str">
        <f>IF(U493&lt;=VLOOKUP($C493,Projections2[[#All],[ISOCode]:[Total 2024 Colombian Returnees]],'Population Projection V2'!$P$167,FALSE),"OK", "Review")</f>
        <v>OK</v>
      </c>
      <c r="CC493" s="361" t="str">
        <f>IF(V493&lt;=VLOOKUP($C493,Projections2[[#All],[ISOCode]:[Total 2024 Colombian Returnees]],'Population Projection V2'!$Q$167,FALSE),"OK", "Review")</f>
        <v>OK</v>
      </c>
      <c r="CD493" s="361" t="str">
        <f>IF(W493&lt;=VLOOKUP($C493,Projections2[[#All],[ISOCode]:[Total 2024 Colombian Returnees]],'Population Projection V2'!$R$167,FALSE),"OK", "Review")</f>
        <v>OK</v>
      </c>
      <c r="CE493" s="361" t="str">
        <f>IF(X493&lt;=VLOOKUP($C493,Projections2[[#All],[ISOCode]:[Total 2024 Colombian Returnees]],'Population Projection V2'!$S$167,FALSE),"OK", "Review")</f>
        <v>OK</v>
      </c>
      <c r="CF493" s="361" t="str">
        <f>IF(AA493&lt;=VLOOKUP($C493,Projections2[[#All],[ISOCode]:[Total 2024 Colombian Returnees]],'Population Projection V2'!$T$167,FALSE),"OK", "Review")</f>
        <v>OK</v>
      </c>
      <c r="CG493" s="361" t="str">
        <f>IF(AB493&lt;=VLOOKUP($C493,Projections2[[#All],[ISOCode]:[Total 2024 Colombian Returnees]],'Population Projection V2'!$U$167,FALSE),"OK", "Review")</f>
        <v>OK</v>
      </c>
      <c r="CH493" s="361" t="str">
        <f>IF(AC493&lt;=VLOOKUP($C493,Projections2[[#All],[ISOCode]:[Total 2024 Colombian Returnees]],'Population Projection V2'!$V$167,FALSE),"OK", "Review")</f>
        <v>OK</v>
      </c>
      <c r="CI493" s="361" t="str">
        <f>IF(AD493&lt;=VLOOKUP($C493,Projections2[[#All],[ISOCode]:[Total 2024 Colombian Returnees]],'Population Projection V2'!$W$167,FALSE),"OK", "Review")</f>
        <v>OK</v>
      </c>
      <c r="CJ493" s="361" t="str">
        <f>IF(AE493&lt;=VLOOKUP($C493,Projections2[[#All],[ISOCode]:[Total 2024 Colombian Returnees]],'Population Projection V2'!$X$167,FALSE),"OK", "Review")</f>
        <v>OK</v>
      </c>
      <c r="CK493" s="361" t="str">
        <f>IF(AH493&lt;=VLOOKUP($C493,Projections2[[#All],[ISOCode]:[Total 2024 Colombian Returnees]],'Population Projection V2'!$Y$167,FALSE),"OK", "Review")</f>
        <v>OK</v>
      </c>
      <c r="CL493" s="361" t="str">
        <f>IF(AI493&lt;=VLOOKUP($C493,Projections2[[#All],[ISOCode]:[Total 2024 Colombian Returnees]],'Population Projection V2'!$Z$167,FALSE),"OK", "Review")</f>
        <v>OK</v>
      </c>
      <c r="CM493" s="361" t="str">
        <f>IF(AJ493&lt;=VLOOKUP($C493,Projections2[[#All],[ISOCode]:[Total 2024 Colombian Returnees]],'Population Projection V2'!$AA$167,FALSE),"OK", "Review")</f>
        <v>OK</v>
      </c>
      <c r="CN493" s="361" t="str">
        <f>IF(AK493&lt;=VLOOKUP($C493,Projections2[[#All],[ISOCode]:[Total 2024 Colombian Returnees]],'Population Projection V2'!$AB$167,FALSE),"OK", "Review")</f>
        <v>OK</v>
      </c>
      <c r="CO493" s="361" t="str">
        <f>IF(AL493&lt;=VLOOKUP($C493,Projections2[[#All],[ISOCode]:[Total 2024 Colombian Returnees]],'Population Projection V2'!$AC$167,FALSE),"OK", "Review")</f>
        <v>OK</v>
      </c>
      <c r="CP493" s="361" t="str">
        <f>IF(AO493&lt;=VLOOKUP($C493,Projections2[[#All],[ISOCode]:[Total 2024 Colombian Returnees]],'Population Projection V2'!$AD$167,FALSE),"OK", "Review")</f>
        <v>OK</v>
      </c>
      <c r="CQ493" s="361" t="str">
        <f>IF(AP493&lt;=VLOOKUP($C493,Projections2[[#All],[ISOCode]:[Total 2024 Colombian Returnees]],'Population Projection V2'!$AE$167,FALSE),"OK", "Review")</f>
        <v>OK</v>
      </c>
      <c r="CR493" s="361" t="str">
        <f>IF(AQ493&lt;=VLOOKUP($C493,Projections2[[#All],[ISOCode]:[Total 2024 Colombian Returnees]],'Population Projection V2'!$AF$167,FALSE),"OK", "Review")</f>
        <v>OK</v>
      </c>
      <c r="CS493" s="361" t="str">
        <f>IF(AR493&lt;=VLOOKUP($C493,Projections2[[#All],[ISOCode]:[Total 2024 Colombian Returnees]],'Population Projection V2'!$AG$167,FALSE),"OK", "Review")</f>
        <v>OK</v>
      </c>
      <c r="CT493" s="361" t="str">
        <f>IF(AS493&lt;=VLOOKUP($C493,Projections2[[#All],[ISOCode]:[Total 2024 Colombian Returnees]],'Population Projection V2'!$AH$167,FALSE),"OK", "Review")</f>
        <v>OK</v>
      </c>
      <c r="CU493" s="361" t="str">
        <f>IF(AV493&lt;=VLOOKUP($C493,Projections2[[#All],[ISOCode]:[Total 2024 Colombian Returnees]],'Population Projection V2'!$AI$167,FALSE),"OK", "Review")</f>
        <v>OK</v>
      </c>
      <c r="CV493" s="361" t="str">
        <f>IF(AW493&lt;=VLOOKUP($C493,Projections2[[#All],[ISOCode]:[Total 2024 Colombian Returnees]],'Population Projection V2'!$AJ$167,FALSE),"OK", "Review")</f>
        <v>OK</v>
      </c>
      <c r="CW493" s="361" t="str">
        <f>IF(AX493&lt;=VLOOKUP($C493,Projections2[[#All],[ISOCode]:[Total 2024 Colombian Returnees]],'Population Projection V2'!$AK$167,FALSE),"OK", "Review")</f>
        <v>OK</v>
      </c>
      <c r="CX493" s="361" t="str">
        <f>IF(AY493&lt;=VLOOKUP($C493,Projections2[[#All],[ISOCode]:[Total 2024 Colombian Returnees]],'Population Projection V2'!$AL$167,FALSE),"OK", "Review")</f>
        <v>OK</v>
      </c>
      <c r="CY493" s="362" t="str">
        <f>IF(AZ493&lt;=VLOOKUP($C493,Projections2[[#All],[ISOCode]:[Total 2024 Colombian Returnees]],'Population Projection V2'!$AM$167,FALSE),"OK", "Review")</f>
        <v>OK</v>
      </c>
    </row>
    <row r="494" spans="1:103" x14ac:dyDescent="0.25">
      <c r="A494" s="218" t="s">
        <v>64</v>
      </c>
      <c r="B494" s="219" t="s">
        <v>64</v>
      </c>
      <c r="C494" s="219" t="s">
        <v>282</v>
      </c>
      <c r="D494" s="219" t="s">
        <v>134</v>
      </c>
      <c r="E494" s="219" t="s">
        <v>422</v>
      </c>
      <c r="F494" s="268">
        <f t="shared" si="170"/>
        <v>0</v>
      </c>
      <c r="G494" s="268">
        <f t="shared" si="171"/>
        <v>0</v>
      </c>
      <c r="H494" s="268">
        <f t="shared" si="172"/>
        <v>0</v>
      </c>
      <c r="I494" s="268">
        <f t="shared" si="173"/>
        <v>0</v>
      </c>
      <c r="J494" s="269">
        <f t="shared" si="174"/>
        <v>0</v>
      </c>
      <c r="K494" s="269">
        <f>VLOOKUP($C494,Projections2[[#All],[ISOCode]:[Total 2024 Colombian Returnees]],7,0)</f>
        <v>0</v>
      </c>
      <c r="L494" s="251"/>
      <c r="M494" s="270"/>
      <c r="N494" s="270"/>
      <c r="O494" s="270"/>
      <c r="P494" s="236"/>
      <c r="Q494" s="271"/>
      <c r="R494" s="224">
        <f>VLOOKUP($C494,Projections2[[#All],[ISOCode]:[Total 2024 Colombian Returnees]],12,0)</f>
        <v>0</v>
      </c>
      <c r="S494" s="272"/>
      <c r="T494" s="273"/>
      <c r="U494" s="273"/>
      <c r="V494" s="273"/>
      <c r="W494" s="226"/>
      <c r="X494" s="274"/>
      <c r="Y494" s="274">
        <f>VLOOKUP($C494,Projections2[[#All],[ISOCode]:[Total 2024 Colombian Returnees]],17,0)</f>
        <v>0</v>
      </c>
      <c r="Z494" s="275"/>
      <c r="AA494" s="276"/>
      <c r="AB494" s="276"/>
      <c r="AC494" s="276"/>
      <c r="AD494" s="276"/>
      <c r="AE494" s="276"/>
      <c r="AF494" s="276">
        <f>VLOOKUP($C494,Projections2[[#All],[ISOCode]:[Total 2024 Colombian Returnees]],22,0)</f>
        <v>0</v>
      </c>
      <c r="AG494" s="277"/>
      <c r="AH494" s="278"/>
      <c r="AI494" s="278"/>
      <c r="AJ494" s="278"/>
      <c r="AK494" s="278"/>
      <c r="AL494" s="279"/>
      <c r="AM494" s="230">
        <f>VLOOKUP($C494,Projections2[[#All],[ISOCode]:[Total 2024 Colombian Returnees]],27,0)</f>
        <v>0</v>
      </c>
      <c r="AN494" s="280"/>
      <c r="AO494" s="281"/>
      <c r="AP494" s="281"/>
      <c r="AQ494" s="281"/>
      <c r="AR494" s="281"/>
      <c r="AS494" s="282"/>
      <c r="AT494" s="282">
        <f>VLOOKUP($C494,Projections2[[#All],[ISOCode]:[Total 2024 Colombian Returnees]],32,0)</f>
        <v>0</v>
      </c>
      <c r="AU494" s="283"/>
      <c r="AV494" s="284"/>
      <c r="AW494" s="284"/>
      <c r="AX494" s="284"/>
      <c r="AY494" s="284"/>
      <c r="AZ494" s="285"/>
      <c r="BA494" s="285">
        <f>VLOOKUP($C494,Projections2[[#All],[ISOCode]:[Total 2024 Colombian Returnees]],37,0)</f>
        <v>0</v>
      </c>
      <c r="BB494" s="286"/>
      <c r="BC494" s="360" t="str">
        <f t="shared" si="175"/>
        <v>Ok</v>
      </c>
      <c r="BD494" s="361" t="str">
        <f t="shared" si="176"/>
        <v>Ok</v>
      </c>
      <c r="BE494" s="361" t="str">
        <f t="shared" si="177"/>
        <v>Ok</v>
      </c>
      <c r="BF494" s="361" t="str">
        <f t="shared" si="178"/>
        <v>Ok</v>
      </c>
      <c r="BG494" s="362" t="str">
        <f t="shared" si="179"/>
        <v>Ok</v>
      </c>
      <c r="BH494" s="360" t="str">
        <f t="shared" si="180"/>
        <v>Ok</v>
      </c>
      <c r="BI494" s="361" t="str">
        <f t="shared" si="181"/>
        <v>Ok</v>
      </c>
      <c r="BJ494" s="361" t="str">
        <f t="shared" si="182"/>
        <v>Ok</v>
      </c>
      <c r="BK494" s="361" t="str">
        <f t="shared" si="183"/>
        <v>Ok</v>
      </c>
      <c r="BL494" s="361" t="str">
        <f t="shared" si="184"/>
        <v>Ok</v>
      </c>
      <c r="BM494" s="361" t="str">
        <f t="shared" si="185"/>
        <v>Ok</v>
      </c>
      <c r="BN494" s="362" t="str">
        <f t="shared" si="186"/>
        <v>Ok</v>
      </c>
      <c r="BO494" s="360" t="str">
        <f t="shared" si="187"/>
        <v>No Pop.</v>
      </c>
      <c r="BP494" s="361" t="str">
        <f t="shared" si="188"/>
        <v>No Pop.</v>
      </c>
      <c r="BQ494" s="361" t="str">
        <f t="shared" si="189"/>
        <v>No Pop.</v>
      </c>
      <c r="BR494" s="361" t="str">
        <f t="shared" si="190"/>
        <v>No Pop.</v>
      </c>
      <c r="BS494" s="361" t="str">
        <f t="shared" si="191"/>
        <v>No Pop.</v>
      </c>
      <c r="BT494" s="361" t="str">
        <f t="shared" si="192"/>
        <v>No Pop.</v>
      </c>
      <c r="BU494" s="362" t="str">
        <f t="shared" si="193"/>
        <v>No Pop.</v>
      </c>
      <c r="BV494" s="360" t="str">
        <f>IF(M494&lt;=VLOOKUP($C494,Projections2[[#All],[ISOCode]:[Total 2024 Colombian Returnees]],'Population Projection V2'!$J$167,FALSE),"OK", "Review")</f>
        <v>OK</v>
      </c>
      <c r="BW494" s="361" t="str">
        <f>IF(N494&lt;=VLOOKUP($C494,Projections2[[#All],[ISOCode]:[Total 2024 Colombian Returnees]],'Population Projection V2'!$K$167,FALSE),"OK", "Review")</f>
        <v>OK</v>
      </c>
      <c r="BX494" s="361" t="str">
        <f>IF(O494&lt;=VLOOKUP($C494,Projections2[[#All],[ISOCode]:[Total 2024 Colombian Returnees]],'Population Projection V2'!$L$167,FALSE),"OK", "Review")</f>
        <v>OK</v>
      </c>
      <c r="BY494" s="361" t="str">
        <f>IF(P494&lt;=VLOOKUP($C494,Projections2[[#All],[ISOCode]:[Total 2024 Colombian Returnees]],'Population Projection V2'!$M$167,FALSE),"OK", "Review")</f>
        <v>OK</v>
      </c>
      <c r="BZ494" s="361" t="str">
        <f>IF(Q494&lt;=VLOOKUP($C494,Projections2[[#All],[ISOCode]:[Total 2024 Colombian Returnees]],'Population Projection V2'!$N$167,FALSE),"OK", "Review")</f>
        <v>OK</v>
      </c>
      <c r="CA494" s="361" t="str">
        <f>IF(T494&lt;=VLOOKUP($C494,Projections2[[#All],[ISOCode]:[Total 2024 Colombian Returnees]],'Population Projection V2'!$O$167,FALSE),"OK", "Review")</f>
        <v>OK</v>
      </c>
      <c r="CB494" s="361" t="str">
        <f>IF(U494&lt;=VLOOKUP($C494,Projections2[[#All],[ISOCode]:[Total 2024 Colombian Returnees]],'Population Projection V2'!$P$167,FALSE),"OK", "Review")</f>
        <v>OK</v>
      </c>
      <c r="CC494" s="361" t="str">
        <f>IF(V494&lt;=VLOOKUP($C494,Projections2[[#All],[ISOCode]:[Total 2024 Colombian Returnees]],'Population Projection V2'!$Q$167,FALSE),"OK", "Review")</f>
        <v>OK</v>
      </c>
      <c r="CD494" s="361" t="str">
        <f>IF(W494&lt;=VLOOKUP($C494,Projections2[[#All],[ISOCode]:[Total 2024 Colombian Returnees]],'Population Projection V2'!$R$167,FALSE),"OK", "Review")</f>
        <v>OK</v>
      </c>
      <c r="CE494" s="361" t="str">
        <f>IF(X494&lt;=VLOOKUP($C494,Projections2[[#All],[ISOCode]:[Total 2024 Colombian Returnees]],'Population Projection V2'!$S$167,FALSE),"OK", "Review")</f>
        <v>OK</v>
      </c>
      <c r="CF494" s="361" t="str">
        <f>IF(AA494&lt;=VLOOKUP($C494,Projections2[[#All],[ISOCode]:[Total 2024 Colombian Returnees]],'Population Projection V2'!$T$167,FALSE),"OK", "Review")</f>
        <v>OK</v>
      </c>
      <c r="CG494" s="361" t="str">
        <f>IF(AB494&lt;=VLOOKUP($C494,Projections2[[#All],[ISOCode]:[Total 2024 Colombian Returnees]],'Population Projection V2'!$U$167,FALSE),"OK", "Review")</f>
        <v>OK</v>
      </c>
      <c r="CH494" s="361" t="str">
        <f>IF(AC494&lt;=VLOOKUP($C494,Projections2[[#All],[ISOCode]:[Total 2024 Colombian Returnees]],'Population Projection V2'!$V$167,FALSE),"OK", "Review")</f>
        <v>OK</v>
      </c>
      <c r="CI494" s="361" t="str">
        <f>IF(AD494&lt;=VLOOKUP($C494,Projections2[[#All],[ISOCode]:[Total 2024 Colombian Returnees]],'Population Projection V2'!$W$167,FALSE),"OK", "Review")</f>
        <v>OK</v>
      </c>
      <c r="CJ494" s="361" t="str">
        <f>IF(AE494&lt;=VLOOKUP($C494,Projections2[[#All],[ISOCode]:[Total 2024 Colombian Returnees]],'Population Projection V2'!$X$167,FALSE),"OK", "Review")</f>
        <v>OK</v>
      </c>
      <c r="CK494" s="361" t="str">
        <f>IF(AH494&lt;=VLOOKUP($C494,Projections2[[#All],[ISOCode]:[Total 2024 Colombian Returnees]],'Population Projection V2'!$Y$167,FALSE),"OK", "Review")</f>
        <v>OK</v>
      </c>
      <c r="CL494" s="361" t="str">
        <f>IF(AI494&lt;=VLOOKUP($C494,Projections2[[#All],[ISOCode]:[Total 2024 Colombian Returnees]],'Population Projection V2'!$Z$167,FALSE),"OK", "Review")</f>
        <v>OK</v>
      </c>
      <c r="CM494" s="361" t="str">
        <f>IF(AJ494&lt;=VLOOKUP($C494,Projections2[[#All],[ISOCode]:[Total 2024 Colombian Returnees]],'Population Projection V2'!$AA$167,FALSE),"OK", "Review")</f>
        <v>OK</v>
      </c>
      <c r="CN494" s="361" t="str">
        <f>IF(AK494&lt;=VLOOKUP($C494,Projections2[[#All],[ISOCode]:[Total 2024 Colombian Returnees]],'Population Projection V2'!$AB$167,FALSE),"OK", "Review")</f>
        <v>OK</v>
      </c>
      <c r="CO494" s="361" t="str">
        <f>IF(AL494&lt;=VLOOKUP($C494,Projections2[[#All],[ISOCode]:[Total 2024 Colombian Returnees]],'Population Projection V2'!$AC$167,FALSE),"OK", "Review")</f>
        <v>OK</v>
      </c>
      <c r="CP494" s="361" t="str">
        <f>IF(AO494&lt;=VLOOKUP($C494,Projections2[[#All],[ISOCode]:[Total 2024 Colombian Returnees]],'Population Projection V2'!$AD$167,FALSE),"OK", "Review")</f>
        <v>OK</v>
      </c>
      <c r="CQ494" s="361" t="str">
        <f>IF(AP494&lt;=VLOOKUP($C494,Projections2[[#All],[ISOCode]:[Total 2024 Colombian Returnees]],'Population Projection V2'!$AE$167,FALSE),"OK", "Review")</f>
        <v>OK</v>
      </c>
      <c r="CR494" s="361" t="str">
        <f>IF(AQ494&lt;=VLOOKUP($C494,Projections2[[#All],[ISOCode]:[Total 2024 Colombian Returnees]],'Population Projection V2'!$AF$167,FALSE),"OK", "Review")</f>
        <v>OK</v>
      </c>
      <c r="CS494" s="361" t="str">
        <f>IF(AR494&lt;=VLOOKUP($C494,Projections2[[#All],[ISOCode]:[Total 2024 Colombian Returnees]],'Population Projection V2'!$AG$167,FALSE),"OK", "Review")</f>
        <v>OK</v>
      </c>
      <c r="CT494" s="361" t="str">
        <f>IF(AS494&lt;=VLOOKUP($C494,Projections2[[#All],[ISOCode]:[Total 2024 Colombian Returnees]],'Population Projection V2'!$AH$167,FALSE),"OK", "Review")</f>
        <v>OK</v>
      </c>
      <c r="CU494" s="361" t="str">
        <f>IF(AV494&lt;=VLOOKUP($C494,Projections2[[#All],[ISOCode]:[Total 2024 Colombian Returnees]],'Population Projection V2'!$AI$167,FALSE),"OK", "Review")</f>
        <v>OK</v>
      </c>
      <c r="CV494" s="361" t="str">
        <f>IF(AW494&lt;=VLOOKUP($C494,Projections2[[#All],[ISOCode]:[Total 2024 Colombian Returnees]],'Population Projection V2'!$AJ$167,FALSE),"OK", "Review")</f>
        <v>OK</v>
      </c>
      <c r="CW494" s="361" t="str">
        <f>IF(AX494&lt;=VLOOKUP($C494,Projections2[[#All],[ISOCode]:[Total 2024 Colombian Returnees]],'Population Projection V2'!$AK$167,FALSE),"OK", "Review")</f>
        <v>OK</v>
      </c>
      <c r="CX494" s="361" t="str">
        <f>IF(AY494&lt;=VLOOKUP($C494,Projections2[[#All],[ISOCode]:[Total 2024 Colombian Returnees]],'Population Projection V2'!$AL$167,FALSE),"OK", "Review")</f>
        <v>OK</v>
      </c>
      <c r="CY494" s="362" t="str">
        <f>IF(AZ494&lt;=VLOOKUP($C494,Projections2[[#All],[ISOCode]:[Total 2024 Colombian Returnees]],'Population Projection V2'!$AM$167,FALSE),"OK", "Review")</f>
        <v>OK</v>
      </c>
    </row>
    <row r="495" spans="1:103" x14ac:dyDescent="0.25">
      <c r="A495" s="218" t="s">
        <v>64</v>
      </c>
      <c r="B495" s="219" t="s">
        <v>64</v>
      </c>
      <c r="C495" s="219" t="s">
        <v>283</v>
      </c>
      <c r="D495" s="219" t="s">
        <v>144</v>
      </c>
      <c r="E495" s="219" t="s">
        <v>422</v>
      </c>
      <c r="F495" s="268">
        <f t="shared" si="170"/>
        <v>0</v>
      </c>
      <c r="G495" s="268">
        <f t="shared" si="171"/>
        <v>0</v>
      </c>
      <c r="H495" s="268">
        <f t="shared" si="172"/>
        <v>0</v>
      </c>
      <c r="I495" s="268">
        <f t="shared" si="173"/>
        <v>0</v>
      </c>
      <c r="J495" s="269">
        <f t="shared" si="174"/>
        <v>0</v>
      </c>
      <c r="K495" s="269">
        <f>VLOOKUP($C495,Projections2[[#All],[ISOCode]:[Total 2024 Colombian Returnees]],7,0)</f>
        <v>0</v>
      </c>
      <c r="L495" s="251"/>
      <c r="M495" s="270"/>
      <c r="N495" s="270"/>
      <c r="O495" s="270"/>
      <c r="P495" s="236"/>
      <c r="Q495" s="271"/>
      <c r="R495" s="224">
        <f>VLOOKUP($C495,Projections2[[#All],[ISOCode]:[Total 2024 Colombian Returnees]],12,0)</f>
        <v>0</v>
      </c>
      <c r="S495" s="272"/>
      <c r="T495" s="273"/>
      <c r="U495" s="273"/>
      <c r="V495" s="273"/>
      <c r="W495" s="226"/>
      <c r="X495" s="274"/>
      <c r="Y495" s="274">
        <f>VLOOKUP($C495,Projections2[[#All],[ISOCode]:[Total 2024 Colombian Returnees]],17,0)</f>
        <v>0</v>
      </c>
      <c r="Z495" s="275"/>
      <c r="AA495" s="276"/>
      <c r="AB495" s="276"/>
      <c r="AC495" s="276"/>
      <c r="AD495" s="276"/>
      <c r="AE495" s="276"/>
      <c r="AF495" s="276">
        <f>VLOOKUP($C495,Projections2[[#All],[ISOCode]:[Total 2024 Colombian Returnees]],22,0)</f>
        <v>0</v>
      </c>
      <c r="AG495" s="277"/>
      <c r="AH495" s="278"/>
      <c r="AI495" s="278"/>
      <c r="AJ495" s="278"/>
      <c r="AK495" s="278"/>
      <c r="AL495" s="279"/>
      <c r="AM495" s="230">
        <f>VLOOKUP($C495,Projections2[[#All],[ISOCode]:[Total 2024 Colombian Returnees]],27,0)</f>
        <v>0</v>
      </c>
      <c r="AN495" s="280"/>
      <c r="AO495" s="281"/>
      <c r="AP495" s="281"/>
      <c r="AQ495" s="281"/>
      <c r="AR495" s="281"/>
      <c r="AS495" s="282"/>
      <c r="AT495" s="282">
        <f>VLOOKUP($C495,Projections2[[#All],[ISOCode]:[Total 2024 Colombian Returnees]],32,0)</f>
        <v>0</v>
      </c>
      <c r="AU495" s="283"/>
      <c r="AV495" s="284"/>
      <c r="AW495" s="284"/>
      <c r="AX495" s="284"/>
      <c r="AY495" s="284"/>
      <c r="AZ495" s="285"/>
      <c r="BA495" s="285">
        <f>VLOOKUP($C495,Projections2[[#All],[ISOCode]:[Total 2024 Colombian Returnees]],37,0)</f>
        <v>0</v>
      </c>
      <c r="BB495" s="286"/>
      <c r="BC495" s="360" t="str">
        <f t="shared" si="175"/>
        <v>Ok</v>
      </c>
      <c r="BD495" s="361" t="str">
        <f t="shared" si="176"/>
        <v>Ok</v>
      </c>
      <c r="BE495" s="361" t="str">
        <f t="shared" si="177"/>
        <v>Ok</v>
      </c>
      <c r="BF495" s="361" t="str">
        <f t="shared" si="178"/>
        <v>Ok</v>
      </c>
      <c r="BG495" s="362" t="str">
        <f t="shared" si="179"/>
        <v>Ok</v>
      </c>
      <c r="BH495" s="360" t="str">
        <f t="shared" si="180"/>
        <v>Ok</v>
      </c>
      <c r="BI495" s="361" t="str">
        <f t="shared" si="181"/>
        <v>Ok</v>
      </c>
      <c r="BJ495" s="361" t="str">
        <f t="shared" si="182"/>
        <v>Ok</v>
      </c>
      <c r="BK495" s="361" t="str">
        <f t="shared" si="183"/>
        <v>Ok</v>
      </c>
      <c r="BL495" s="361" t="str">
        <f t="shared" si="184"/>
        <v>Ok</v>
      </c>
      <c r="BM495" s="361" t="str">
        <f t="shared" si="185"/>
        <v>Ok</v>
      </c>
      <c r="BN495" s="362" t="str">
        <f t="shared" si="186"/>
        <v>Ok</v>
      </c>
      <c r="BO495" s="360" t="str">
        <f t="shared" si="187"/>
        <v>No Pop.</v>
      </c>
      <c r="BP495" s="361" t="str">
        <f t="shared" si="188"/>
        <v>No Pop.</v>
      </c>
      <c r="BQ495" s="361" t="str">
        <f t="shared" si="189"/>
        <v>No Pop.</v>
      </c>
      <c r="BR495" s="361" t="str">
        <f t="shared" si="190"/>
        <v>No Pop.</v>
      </c>
      <c r="BS495" s="361" t="str">
        <f t="shared" si="191"/>
        <v>No Pop.</v>
      </c>
      <c r="BT495" s="361" t="str">
        <f t="shared" si="192"/>
        <v>No Pop.</v>
      </c>
      <c r="BU495" s="362" t="str">
        <f t="shared" si="193"/>
        <v>No Pop.</v>
      </c>
      <c r="BV495" s="360" t="str">
        <f>IF(M495&lt;=VLOOKUP($C495,Projections2[[#All],[ISOCode]:[Total 2024 Colombian Returnees]],'Population Projection V2'!$J$167,FALSE),"OK", "Review")</f>
        <v>OK</v>
      </c>
      <c r="BW495" s="361" t="str">
        <f>IF(N495&lt;=VLOOKUP($C495,Projections2[[#All],[ISOCode]:[Total 2024 Colombian Returnees]],'Population Projection V2'!$K$167,FALSE),"OK", "Review")</f>
        <v>OK</v>
      </c>
      <c r="BX495" s="361" t="str">
        <f>IF(O495&lt;=VLOOKUP($C495,Projections2[[#All],[ISOCode]:[Total 2024 Colombian Returnees]],'Population Projection V2'!$L$167,FALSE),"OK", "Review")</f>
        <v>OK</v>
      </c>
      <c r="BY495" s="361" t="str">
        <f>IF(P495&lt;=VLOOKUP($C495,Projections2[[#All],[ISOCode]:[Total 2024 Colombian Returnees]],'Population Projection V2'!$M$167,FALSE),"OK", "Review")</f>
        <v>OK</v>
      </c>
      <c r="BZ495" s="361" t="str">
        <f>IF(Q495&lt;=VLOOKUP($C495,Projections2[[#All],[ISOCode]:[Total 2024 Colombian Returnees]],'Population Projection V2'!$N$167,FALSE),"OK", "Review")</f>
        <v>OK</v>
      </c>
      <c r="CA495" s="361" t="str">
        <f>IF(T495&lt;=VLOOKUP($C495,Projections2[[#All],[ISOCode]:[Total 2024 Colombian Returnees]],'Population Projection V2'!$O$167,FALSE),"OK", "Review")</f>
        <v>OK</v>
      </c>
      <c r="CB495" s="361" t="str">
        <f>IF(U495&lt;=VLOOKUP($C495,Projections2[[#All],[ISOCode]:[Total 2024 Colombian Returnees]],'Population Projection V2'!$P$167,FALSE),"OK", "Review")</f>
        <v>OK</v>
      </c>
      <c r="CC495" s="361" t="str">
        <f>IF(V495&lt;=VLOOKUP($C495,Projections2[[#All],[ISOCode]:[Total 2024 Colombian Returnees]],'Population Projection V2'!$Q$167,FALSE),"OK", "Review")</f>
        <v>OK</v>
      </c>
      <c r="CD495" s="361" t="str">
        <f>IF(W495&lt;=VLOOKUP($C495,Projections2[[#All],[ISOCode]:[Total 2024 Colombian Returnees]],'Population Projection V2'!$R$167,FALSE),"OK", "Review")</f>
        <v>OK</v>
      </c>
      <c r="CE495" s="361" t="str">
        <f>IF(X495&lt;=VLOOKUP($C495,Projections2[[#All],[ISOCode]:[Total 2024 Colombian Returnees]],'Population Projection V2'!$S$167,FALSE),"OK", "Review")</f>
        <v>OK</v>
      </c>
      <c r="CF495" s="361" t="str">
        <f>IF(AA495&lt;=VLOOKUP($C495,Projections2[[#All],[ISOCode]:[Total 2024 Colombian Returnees]],'Population Projection V2'!$T$167,FALSE),"OK", "Review")</f>
        <v>OK</v>
      </c>
      <c r="CG495" s="361" t="str">
        <f>IF(AB495&lt;=VLOOKUP($C495,Projections2[[#All],[ISOCode]:[Total 2024 Colombian Returnees]],'Population Projection V2'!$U$167,FALSE),"OK", "Review")</f>
        <v>OK</v>
      </c>
      <c r="CH495" s="361" t="str">
        <f>IF(AC495&lt;=VLOOKUP($C495,Projections2[[#All],[ISOCode]:[Total 2024 Colombian Returnees]],'Population Projection V2'!$V$167,FALSE),"OK", "Review")</f>
        <v>OK</v>
      </c>
      <c r="CI495" s="361" t="str">
        <f>IF(AD495&lt;=VLOOKUP($C495,Projections2[[#All],[ISOCode]:[Total 2024 Colombian Returnees]],'Population Projection V2'!$W$167,FALSE),"OK", "Review")</f>
        <v>OK</v>
      </c>
      <c r="CJ495" s="361" t="str">
        <f>IF(AE495&lt;=VLOOKUP($C495,Projections2[[#All],[ISOCode]:[Total 2024 Colombian Returnees]],'Population Projection V2'!$X$167,FALSE),"OK", "Review")</f>
        <v>OK</v>
      </c>
      <c r="CK495" s="361" t="str">
        <f>IF(AH495&lt;=VLOOKUP($C495,Projections2[[#All],[ISOCode]:[Total 2024 Colombian Returnees]],'Population Projection V2'!$Y$167,FALSE),"OK", "Review")</f>
        <v>OK</v>
      </c>
      <c r="CL495" s="361" t="str">
        <f>IF(AI495&lt;=VLOOKUP($C495,Projections2[[#All],[ISOCode]:[Total 2024 Colombian Returnees]],'Population Projection V2'!$Z$167,FALSE),"OK", "Review")</f>
        <v>OK</v>
      </c>
      <c r="CM495" s="361" t="str">
        <f>IF(AJ495&lt;=VLOOKUP($C495,Projections2[[#All],[ISOCode]:[Total 2024 Colombian Returnees]],'Population Projection V2'!$AA$167,FALSE),"OK", "Review")</f>
        <v>OK</v>
      </c>
      <c r="CN495" s="361" t="str">
        <f>IF(AK495&lt;=VLOOKUP($C495,Projections2[[#All],[ISOCode]:[Total 2024 Colombian Returnees]],'Population Projection V2'!$AB$167,FALSE),"OK", "Review")</f>
        <v>OK</v>
      </c>
      <c r="CO495" s="361" t="str">
        <f>IF(AL495&lt;=VLOOKUP($C495,Projections2[[#All],[ISOCode]:[Total 2024 Colombian Returnees]],'Population Projection V2'!$AC$167,FALSE),"OK", "Review")</f>
        <v>OK</v>
      </c>
      <c r="CP495" s="361" t="str">
        <f>IF(AO495&lt;=VLOOKUP($C495,Projections2[[#All],[ISOCode]:[Total 2024 Colombian Returnees]],'Population Projection V2'!$AD$167,FALSE),"OK", "Review")</f>
        <v>OK</v>
      </c>
      <c r="CQ495" s="361" t="str">
        <f>IF(AP495&lt;=VLOOKUP($C495,Projections2[[#All],[ISOCode]:[Total 2024 Colombian Returnees]],'Population Projection V2'!$AE$167,FALSE),"OK", "Review")</f>
        <v>OK</v>
      </c>
      <c r="CR495" s="361" t="str">
        <f>IF(AQ495&lt;=VLOOKUP($C495,Projections2[[#All],[ISOCode]:[Total 2024 Colombian Returnees]],'Population Projection V2'!$AF$167,FALSE),"OK", "Review")</f>
        <v>OK</v>
      </c>
      <c r="CS495" s="361" t="str">
        <f>IF(AR495&lt;=VLOOKUP($C495,Projections2[[#All],[ISOCode]:[Total 2024 Colombian Returnees]],'Population Projection V2'!$AG$167,FALSE),"OK", "Review")</f>
        <v>OK</v>
      </c>
      <c r="CT495" s="361" t="str">
        <f>IF(AS495&lt;=VLOOKUP($C495,Projections2[[#All],[ISOCode]:[Total 2024 Colombian Returnees]],'Population Projection V2'!$AH$167,FALSE),"OK", "Review")</f>
        <v>OK</v>
      </c>
      <c r="CU495" s="361" t="str">
        <f>IF(AV495&lt;=VLOOKUP($C495,Projections2[[#All],[ISOCode]:[Total 2024 Colombian Returnees]],'Population Projection V2'!$AI$167,FALSE),"OK", "Review")</f>
        <v>OK</v>
      </c>
      <c r="CV495" s="361" t="str">
        <f>IF(AW495&lt;=VLOOKUP($C495,Projections2[[#All],[ISOCode]:[Total 2024 Colombian Returnees]],'Population Projection V2'!$AJ$167,FALSE),"OK", "Review")</f>
        <v>OK</v>
      </c>
      <c r="CW495" s="361" t="str">
        <f>IF(AX495&lt;=VLOOKUP($C495,Projections2[[#All],[ISOCode]:[Total 2024 Colombian Returnees]],'Population Projection V2'!$AK$167,FALSE),"OK", "Review")</f>
        <v>OK</v>
      </c>
      <c r="CX495" s="361" t="str">
        <f>IF(AY495&lt;=VLOOKUP($C495,Projections2[[#All],[ISOCode]:[Total 2024 Colombian Returnees]],'Population Projection V2'!$AL$167,FALSE),"OK", "Review")</f>
        <v>OK</v>
      </c>
      <c r="CY495" s="362" t="str">
        <f>IF(AZ495&lt;=VLOOKUP($C495,Projections2[[#All],[ISOCode]:[Total 2024 Colombian Returnees]],'Population Projection V2'!$AM$167,FALSE),"OK", "Review")</f>
        <v>OK</v>
      </c>
    </row>
    <row r="496" spans="1:103" x14ac:dyDescent="0.25">
      <c r="A496" s="218" t="s">
        <v>64</v>
      </c>
      <c r="B496" s="219" t="s">
        <v>64</v>
      </c>
      <c r="C496" s="219" t="s">
        <v>284</v>
      </c>
      <c r="D496" s="219" t="s">
        <v>135</v>
      </c>
      <c r="E496" s="219" t="s">
        <v>422</v>
      </c>
      <c r="F496" s="268">
        <f t="shared" si="170"/>
        <v>0</v>
      </c>
      <c r="G496" s="268">
        <f t="shared" si="171"/>
        <v>0</v>
      </c>
      <c r="H496" s="268">
        <f t="shared" si="172"/>
        <v>0</v>
      </c>
      <c r="I496" s="268">
        <f t="shared" si="173"/>
        <v>0</v>
      </c>
      <c r="J496" s="269">
        <f t="shared" si="174"/>
        <v>0</v>
      </c>
      <c r="K496" s="269">
        <f>VLOOKUP($C496,Projections2[[#All],[ISOCode]:[Total 2024 Colombian Returnees]],7,0)</f>
        <v>0</v>
      </c>
      <c r="L496" s="251"/>
      <c r="M496" s="270"/>
      <c r="N496" s="270"/>
      <c r="O496" s="270"/>
      <c r="P496" s="236"/>
      <c r="Q496" s="271"/>
      <c r="R496" s="224">
        <f>VLOOKUP($C496,Projections2[[#All],[ISOCode]:[Total 2024 Colombian Returnees]],12,0)</f>
        <v>0</v>
      </c>
      <c r="S496" s="272"/>
      <c r="T496" s="273"/>
      <c r="U496" s="273"/>
      <c r="V496" s="273"/>
      <c r="W496" s="226"/>
      <c r="X496" s="274"/>
      <c r="Y496" s="274">
        <f>VLOOKUP($C496,Projections2[[#All],[ISOCode]:[Total 2024 Colombian Returnees]],17,0)</f>
        <v>0</v>
      </c>
      <c r="Z496" s="275"/>
      <c r="AA496" s="276"/>
      <c r="AB496" s="276"/>
      <c r="AC496" s="276"/>
      <c r="AD496" s="276"/>
      <c r="AE496" s="276"/>
      <c r="AF496" s="276">
        <f>VLOOKUP($C496,Projections2[[#All],[ISOCode]:[Total 2024 Colombian Returnees]],22,0)</f>
        <v>0</v>
      </c>
      <c r="AG496" s="277"/>
      <c r="AH496" s="278"/>
      <c r="AI496" s="278"/>
      <c r="AJ496" s="278"/>
      <c r="AK496" s="278"/>
      <c r="AL496" s="279"/>
      <c r="AM496" s="230">
        <f>VLOOKUP($C496,Projections2[[#All],[ISOCode]:[Total 2024 Colombian Returnees]],27,0)</f>
        <v>0</v>
      </c>
      <c r="AN496" s="280"/>
      <c r="AO496" s="281"/>
      <c r="AP496" s="281"/>
      <c r="AQ496" s="281"/>
      <c r="AR496" s="281"/>
      <c r="AS496" s="282"/>
      <c r="AT496" s="282">
        <f>VLOOKUP($C496,Projections2[[#All],[ISOCode]:[Total 2024 Colombian Returnees]],32,0)</f>
        <v>0</v>
      </c>
      <c r="AU496" s="283"/>
      <c r="AV496" s="284"/>
      <c r="AW496" s="284"/>
      <c r="AX496" s="284"/>
      <c r="AY496" s="284"/>
      <c r="AZ496" s="285"/>
      <c r="BA496" s="285">
        <f>VLOOKUP($C496,Projections2[[#All],[ISOCode]:[Total 2024 Colombian Returnees]],37,0)</f>
        <v>0</v>
      </c>
      <c r="BB496" s="286"/>
      <c r="BC496" s="360" t="str">
        <f t="shared" si="175"/>
        <v>Ok</v>
      </c>
      <c r="BD496" s="361" t="str">
        <f t="shared" si="176"/>
        <v>Ok</v>
      </c>
      <c r="BE496" s="361" t="str">
        <f t="shared" si="177"/>
        <v>Ok</v>
      </c>
      <c r="BF496" s="361" t="str">
        <f t="shared" si="178"/>
        <v>Ok</v>
      </c>
      <c r="BG496" s="362" t="str">
        <f t="shared" si="179"/>
        <v>Ok</v>
      </c>
      <c r="BH496" s="360" t="str">
        <f t="shared" si="180"/>
        <v>Ok</v>
      </c>
      <c r="BI496" s="361" t="str">
        <f t="shared" si="181"/>
        <v>Ok</v>
      </c>
      <c r="BJ496" s="361" t="str">
        <f t="shared" si="182"/>
        <v>Ok</v>
      </c>
      <c r="BK496" s="361" t="str">
        <f t="shared" si="183"/>
        <v>Ok</v>
      </c>
      <c r="BL496" s="361" t="str">
        <f t="shared" si="184"/>
        <v>Ok</v>
      </c>
      <c r="BM496" s="361" t="str">
        <f t="shared" si="185"/>
        <v>Ok</v>
      </c>
      <c r="BN496" s="362" t="str">
        <f t="shared" si="186"/>
        <v>Ok</v>
      </c>
      <c r="BO496" s="360" t="str">
        <f t="shared" si="187"/>
        <v>No Pop.</v>
      </c>
      <c r="BP496" s="361" t="str">
        <f t="shared" si="188"/>
        <v>No Pop.</v>
      </c>
      <c r="BQ496" s="361" t="str">
        <f t="shared" si="189"/>
        <v>No Pop.</v>
      </c>
      <c r="BR496" s="361" t="str">
        <f t="shared" si="190"/>
        <v>No Pop.</v>
      </c>
      <c r="BS496" s="361" t="str">
        <f t="shared" si="191"/>
        <v>No Pop.</v>
      </c>
      <c r="BT496" s="361" t="str">
        <f t="shared" si="192"/>
        <v>No Pop.</v>
      </c>
      <c r="BU496" s="362" t="str">
        <f t="shared" si="193"/>
        <v>No Pop.</v>
      </c>
      <c r="BV496" s="360" t="str">
        <f>IF(M496&lt;=VLOOKUP($C496,Projections2[[#All],[ISOCode]:[Total 2024 Colombian Returnees]],'Population Projection V2'!$J$167,FALSE),"OK", "Review")</f>
        <v>OK</v>
      </c>
      <c r="BW496" s="361" t="str">
        <f>IF(N496&lt;=VLOOKUP($C496,Projections2[[#All],[ISOCode]:[Total 2024 Colombian Returnees]],'Population Projection V2'!$K$167,FALSE),"OK", "Review")</f>
        <v>OK</v>
      </c>
      <c r="BX496" s="361" t="str">
        <f>IF(O496&lt;=VLOOKUP($C496,Projections2[[#All],[ISOCode]:[Total 2024 Colombian Returnees]],'Population Projection V2'!$L$167,FALSE),"OK", "Review")</f>
        <v>OK</v>
      </c>
      <c r="BY496" s="361" t="str">
        <f>IF(P496&lt;=VLOOKUP($C496,Projections2[[#All],[ISOCode]:[Total 2024 Colombian Returnees]],'Population Projection V2'!$M$167,FALSE),"OK", "Review")</f>
        <v>OK</v>
      </c>
      <c r="BZ496" s="361" t="str">
        <f>IF(Q496&lt;=VLOOKUP($C496,Projections2[[#All],[ISOCode]:[Total 2024 Colombian Returnees]],'Population Projection V2'!$N$167,FALSE),"OK", "Review")</f>
        <v>OK</v>
      </c>
      <c r="CA496" s="361" t="str">
        <f>IF(T496&lt;=VLOOKUP($C496,Projections2[[#All],[ISOCode]:[Total 2024 Colombian Returnees]],'Population Projection V2'!$O$167,FALSE),"OK", "Review")</f>
        <v>OK</v>
      </c>
      <c r="CB496" s="361" t="str">
        <f>IF(U496&lt;=VLOOKUP($C496,Projections2[[#All],[ISOCode]:[Total 2024 Colombian Returnees]],'Population Projection V2'!$P$167,FALSE),"OK", "Review")</f>
        <v>OK</v>
      </c>
      <c r="CC496" s="361" t="str">
        <f>IF(V496&lt;=VLOOKUP($C496,Projections2[[#All],[ISOCode]:[Total 2024 Colombian Returnees]],'Population Projection V2'!$Q$167,FALSE),"OK", "Review")</f>
        <v>OK</v>
      </c>
      <c r="CD496" s="361" t="str">
        <f>IF(W496&lt;=VLOOKUP($C496,Projections2[[#All],[ISOCode]:[Total 2024 Colombian Returnees]],'Population Projection V2'!$R$167,FALSE),"OK", "Review")</f>
        <v>OK</v>
      </c>
      <c r="CE496" s="361" t="str">
        <f>IF(X496&lt;=VLOOKUP($C496,Projections2[[#All],[ISOCode]:[Total 2024 Colombian Returnees]],'Population Projection V2'!$S$167,FALSE),"OK", "Review")</f>
        <v>OK</v>
      </c>
      <c r="CF496" s="361" t="str">
        <f>IF(AA496&lt;=VLOOKUP($C496,Projections2[[#All],[ISOCode]:[Total 2024 Colombian Returnees]],'Population Projection V2'!$T$167,FALSE),"OK", "Review")</f>
        <v>OK</v>
      </c>
      <c r="CG496" s="361" t="str">
        <f>IF(AB496&lt;=VLOOKUP($C496,Projections2[[#All],[ISOCode]:[Total 2024 Colombian Returnees]],'Population Projection V2'!$U$167,FALSE),"OK", "Review")</f>
        <v>OK</v>
      </c>
      <c r="CH496" s="361" t="str">
        <f>IF(AC496&lt;=VLOOKUP($C496,Projections2[[#All],[ISOCode]:[Total 2024 Colombian Returnees]],'Population Projection V2'!$V$167,FALSE),"OK", "Review")</f>
        <v>OK</v>
      </c>
      <c r="CI496" s="361" t="str">
        <f>IF(AD496&lt;=VLOOKUP($C496,Projections2[[#All],[ISOCode]:[Total 2024 Colombian Returnees]],'Population Projection V2'!$W$167,FALSE),"OK", "Review")</f>
        <v>OK</v>
      </c>
      <c r="CJ496" s="361" t="str">
        <f>IF(AE496&lt;=VLOOKUP($C496,Projections2[[#All],[ISOCode]:[Total 2024 Colombian Returnees]],'Population Projection V2'!$X$167,FALSE),"OK", "Review")</f>
        <v>OK</v>
      </c>
      <c r="CK496" s="361" t="str">
        <f>IF(AH496&lt;=VLOOKUP($C496,Projections2[[#All],[ISOCode]:[Total 2024 Colombian Returnees]],'Population Projection V2'!$Y$167,FALSE),"OK", "Review")</f>
        <v>OK</v>
      </c>
      <c r="CL496" s="361" t="str">
        <f>IF(AI496&lt;=VLOOKUP($C496,Projections2[[#All],[ISOCode]:[Total 2024 Colombian Returnees]],'Population Projection V2'!$Z$167,FALSE),"OK", "Review")</f>
        <v>OK</v>
      </c>
      <c r="CM496" s="361" t="str">
        <f>IF(AJ496&lt;=VLOOKUP($C496,Projections2[[#All],[ISOCode]:[Total 2024 Colombian Returnees]],'Population Projection V2'!$AA$167,FALSE),"OK", "Review")</f>
        <v>OK</v>
      </c>
      <c r="CN496" s="361" t="str">
        <f>IF(AK496&lt;=VLOOKUP($C496,Projections2[[#All],[ISOCode]:[Total 2024 Colombian Returnees]],'Population Projection V2'!$AB$167,FALSE),"OK", "Review")</f>
        <v>OK</v>
      </c>
      <c r="CO496" s="361" t="str">
        <f>IF(AL496&lt;=VLOOKUP($C496,Projections2[[#All],[ISOCode]:[Total 2024 Colombian Returnees]],'Population Projection V2'!$AC$167,FALSE),"OK", "Review")</f>
        <v>OK</v>
      </c>
      <c r="CP496" s="361" t="str">
        <f>IF(AO496&lt;=VLOOKUP($C496,Projections2[[#All],[ISOCode]:[Total 2024 Colombian Returnees]],'Population Projection V2'!$AD$167,FALSE),"OK", "Review")</f>
        <v>OK</v>
      </c>
      <c r="CQ496" s="361" t="str">
        <f>IF(AP496&lt;=VLOOKUP($C496,Projections2[[#All],[ISOCode]:[Total 2024 Colombian Returnees]],'Population Projection V2'!$AE$167,FALSE),"OK", "Review")</f>
        <v>OK</v>
      </c>
      <c r="CR496" s="361" t="str">
        <f>IF(AQ496&lt;=VLOOKUP($C496,Projections2[[#All],[ISOCode]:[Total 2024 Colombian Returnees]],'Population Projection V2'!$AF$167,FALSE),"OK", "Review")</f>
        <v>OK</v>
      </c>
      <c r="CS496" s="361" t="str">
        <f>IF(AR496&lt;=VLOOKUP($C496,Projections2[[#All],[ISOCode]:[Total 2024 Colombian Returnees]],'Population Projection V2'!$AG$167,FALSE),"OK", "Review")</f>
        <v>OK</v>
      </c>
      <c r="CT496" s="361" t="str">
        <f>IF(AS496&lt;=VLOOKUP($C496,Projections2[[#All],[ISOCode]:[Total 2024 Colombian Returnees]],'Population Projection V2'!$AH$167,FALSE),"OK", "Review")</f>
        <v>OK</v>
      </c>
      <c r="CU496" s="361" t="str">
        <f>IF(AV496&lt;=VLOOKUP($C496,Projections2[[#All],[ISOCode]:[Total 2024 Colombian Returnees]],'Population Projection V2'!$AI$167,FALSE),"OK", "Review")</f>
        <v>OK</v>
      </c>
      <c r="CV496" s="361" t="str">
        <f>IF(AW496&lt;=VLOOKUP($C496,Projections2[[#All],[ISOCode]:[Total 2024 Colombian Returnees]],'Population Projection V2'!$AJ$167,FALSE),"OK", "Review")</f>
        <v>OK</v>
      </c>
      <c r="CW496" s="361" t="str">
        <f>IF(AX496&lt;=VLOOKUP($C496,Projections2[[#All],[ISOCode]:[Total 2024 Colombian Returnees]],'Population Projection V2'!$AK$167,FALSE),"OK", "Review")</f>
        <v>OK</v>
      </c>
      <c r="CX496" s="361" t="str">
        <f>IF(AY496&lt;=VLOOKUP($C496,Projections2[[#All],[ISOCode]:[Total 2024 Colombian Returnees]],'Population Projection V2'!$AL$167,FALSE),"OK", "Review")</f>
        <v>OK</v>
      </c>
      <c r="CY496" s="362" t="str">
        <f>IF(AZ496&lt;=VLOOKUP($C496,Projections2[[#All],[ISOCode]:[Total 2024 Colombian Returnees]],'Population Projection V2'!$AM$167,FALSE),"OK", "Review")</f>
        <v>OK</v>
      </c>
    </row>
    <row r="497" spans="1:103" x14ac:dyDescent="0.25">
      <c r="A497" s="218" t="s">
        <v>64</v>
      </c>
      <c r="B497" s="219" t="s">
        <v>64</v>
      </c>
      <c r="C497" s="219" t="s">
        <v>285</v>
      </c>
      <c r="D497" s="219" t="s">
        <v>136</v>
      </c>
      <c r="E497" s="219" t="s">
        <v>422</v>
      </c>
      <c r="F497" s="268">
        <f t="shared" si="170"/>
        <v>0</v>
      </c>
      <c r="G497" s="268">
        <f t="shared" si="171"/>
        <v>0</v>
      </c>
      <c r="H497" s="268">
        <f t="shared" si="172"/>
        <v>0</v>
      </c>
      <c r="I497" s="268">
        <f t="shared" si="173"/>
        <v>0</v>
      </c>
      <c r="J497" s="269">
        <f t="shared" si="174"/>
        <v>0</v>
      </c>
      <c r="K497" s="269">
        <f>VLOOKUP($C497,Projections2[[#All],[ISOCode]:[Total 2024 Colombian Returnees]],7,0)</f>
        <v>0</v>
      </c>
      <c r="L497" s="251"/>
      <c r="M497" s="270"/>
      <c r="N497" s="270"/>
      <c r="O497" s="270"/>
      <c r="P497" s="236"/>
      <c r="Q497" s="271"/>
      <c r="R497" s="224">
        <f>VLOOKUP($C497,Projections2[[#All],[ISOCode]:[Total 2024 Colombian Returnees]],12,0)</f>
        <v>0</v>
      </c>
      <c r="S497" s="272"/>
      <c r="T497" s="273"/>
      <c r="U497" s="273"/>
      <c r="V497" s="273"/>
      <c r="W497" s="226"/>
      <c r="X497" s="274"/>
      <c r="Y497" s="274">
        <f>VLOOKUP($C497,Projections2[[#All],[ISOCode]:[Total 2024 Colombian Returnees]],17,0)</f>
        <v>0</v>
      </c>
      <c r="Z497" s="275"/>
      <c r="AA497" s="276"/>
      <c r="AB497" s="276"/>
      <c r="AC497" s="276"/>
      <c r="AD497" s="276"/>
      <c r="AE497" s="276"/>
      <c r="AF497" s="276">
        <f>VLOOKUP($C497,Projections2[[#All],[ISOCode]:[Total 2024 Colombian Returnees]],22,0)</f>
        <v>0</v>
      </c>
      <c r="AG497" s="277"/>
      <c r="AH497" s="278"/>
      <c r="AI497" s="278"/>
      <c r="AJ497" s="278"/>
      <c r="AK497" s="278"/>
      <c r="AL497" s="279"/>
      <c r="AM497" s="230">
        <f>VLOOKUP($C497,Projections2[[#All],[ISOCode]:[Total 2024 Colombian Returnees]],27,0)</f>
        <v>0</v>
      </c>
      <c r="AN497" s="280"/>
      <c r="AO497" s="281"/>
      <c r="AP497" s="281"/>
      <c r="AQ497" s="281"/>
      <c r="AR497" s="281"/>
      <c r="AS497" s="282"/>
      <c r="AT497" s="282">
        <f>VLOOKUP($C497,Projections2[[#All],[ISOCode]:[Total 2024 Colombian Returnees]],32,0)</f>
        <v>0</v>
      </c>
      <c r="AU497" s="283"/>
      <c r="AV497" s="284"/>
      <c r="AW497" s="284"/>
      <c r="AX497" s="284"/>
      <c r="AY497" s="284"/>
      <c r="AZ497" s="285"/>
      <c r="BA497" s="285">
        <f>VLOOKUP($C497,Projections2[[#All],[ISOCode]:[Total 2024 Colombian Returnees]],37,0)</f>
        <v>0</v>
      </c>
      <c r="BB497" s="286"/>
      <c r="BC497" s="360" t="str">
        <f t="shared" si="175"/>
        <v>Ok</v>
      </c>
      <c r="BD497" s="361" t="str">
        <f t="shared" si="176"/>
        <v>Ok</v>
      </c>
      <c r="BE497" s="361" t="str">
        <f t="shared" si="177"/>
        <v>Ok</v>
      </c>
      <c r="BF497" s="361" t="str">
        <f t="shared" si="178"/>
        <v>Ok</v>
      </c>
      <c r="BG497" s="362" t="str">
        <f t="shared" si="179"/>
        <v>Ok</v>
      </c>
      <c r="BH497" s="360" t="str">
        <f t="shared" si="180"/>
        <v>Ok</v>
      </c>
      <c r="BI497" s="361" t="str">
        <f t="shared" si="181"/>
        <v>Ok</v>
      </c>
      <c r="BJ497" s="361" t="str">
        <f t="shared" si="182"/>
        <v>Ok</v>
      </c>
      <c r="BK497" s="361" t="str">
        <f t="shared" si="183"/>
        <v>Ok</v>
      </c>
      <c r="BL497" s="361" t="str">
        <f t="shared" si="184"/>
        <v>Ok</v>
      </c>
      <c r="BM497" s="361" t="str">
        <f t="shared" si="185"/>
        <v>Ok</v>
      </c>
      <c r="BN497" s="362" t="str">
        <f t="shared" si="186"/>
        <v>Ok</v>
      </c>
      <c r="BO497" s="360" t="str">
        <f t="shared" si="187"/>
        <v>No Pop.</v>
      </c>
      <c r="BP497" s="361" t="str">
        <f t="shared" si="188"/>
        <v>No Pop.</v>
      </c>
      <c r="BQ497" s="361" t="str">
        <f t="shared" si="189"/>
        <v>No Pop.</v>
      </c>
      <c r="BR497" s="361" t="str">
        <f t="shared" si="190"/>
        <v>No Pop.</v>
      </c>
      <c r="BS497" s="361" t="str">
        <f t="shared" si="191"/>
        <v>No Pop.</v>
      </c>
      <c r="BT497" s="361" t="str">
        <f t="shared" si="192"/>
        <v>No Pop.</v>
      </c>
      <c r="BU497" s="362" t="str">
        <f t="shared" si="193"/>
        <v>No Pop.</v>
      </c>
      <c r="BV497" s="360" t="str">
        <f>IF(M497&lt;=VLOOKUP($C497,Projections2[[#All],[ISOCode]:[Total 2024 Colombian Returnees]],'Population Projection V2'!$J$167,FALSE),"OK", "Review")</f>
        <v>OK</v>
      </c>
      <c r="BW497" s="361" t="str">
        <f>IF(N497&lt;=VLOOKUP($C497,Projections2[[#All],[ISOCode]:[Total 2024 Colombian Returnees]],'Population Projection V2'!$K$167,FALSE),"OK", "Review")</f>
        <v>OK</v>
      </c>
      <c r="BX497" s="361" t="str">
        <f>IF(O497&lt;=VLOOKUP($C497,Projections2[[#All],[ISOCode]:[Total 2024 Colombian Returnees]],'Population Projection V2'!$L$167,FALSE),"OK", "Review")</f>
        <v>OK</v>
      </c>
      <c r="BY497" s="361" t="str">
        <f>IF(P497&lt;=VLOOKUP($C497,Projections2[[#All],[ISOCode]:[Total 2024 Colombian Returnees]],'Population Projection V2'!$M$167,FALSE),"OK", "Review")</f>
        <v>OK</v>
      </c>
      <c r="BZ497" s="361" t="str">
        <f>IF(Q497&lt;=VLOOKUP($C497,Projections2[[#All],[ISOCode]:[Total 2024 Colombian Returnees]],'Population Projection V2'!$N$167,FALSE),"OK", "Review")</f>
        <v>OK</v>
      </c>
      <c r="CA497" s="361" t="str">
        <f>IF(T497&lt;=VLOOKUP($C497,Projections2[[#All],[ISOCode]:[Total 2024 Colombian Returnees]],'Population Projection V2'!$O$167,FALSE),"OK", "Review")</f>
        <v>OK</v>
      </c>
      <c r="CB497" s="361" t="str">
        <f>IF(U497&lt;=VLOOKUP($C497,Projections2[[#All],[ISOCode]:[Total 2024 Colombian Returnees]],'Population Projection V2'!$P$167,FALSE),"OK", "Review")</f>
        <v>OK</v>
      </c>
      <c r="CC497" s="361" t="str">
        <f>IF(V497&lt;=VLOOKUP($C497,Projections2[[#All],[ISOCode]:[Total 2024 Colombian Returnees]],'Population Projection V2'!$Q$167,FALSE),"OK", "Review")</f>
        <v>OK</v>
      </c>
      <c r="CD497" s="361" t="str">
        <f>IF(W497&lt;=VLOOKUP($C497,Projections2[[#All],[ISOCode]:[Total 2024 Colombian Returnees]],'Population Projection V2'!$R$167,FALSE),"OK", "Review")</f>
        <v>OK</v>
      </c>
      <c r="CE497" s="361" t="str">
        <f>IF(X497&lt;=VLOOKUP($C497,Projections2[[#All],[ISOCode]:[Total 2024 Colombian Returnees]],'Population Projection V2'!$S$167,FALSE),"OK", "Review")</f>
        <v>OK</v>
      </c>
      <c r="CF497" s="361" t="str">
        <f>IF(AA497&lt;=VLOOKUP($C497,Projections2[[#All],[ISOCode]:[Total 2024 Colombian Returnees]],'Population Projection V2'!$T$167,FALSE),"OK", "Review")</f>
        <v>OK</v>
      </c>
      <c r="CG497" s="361" t="str">
        <f>IF(AB497&lt;=VLOOKUP($C497,Projections2[[#All],[ISOCode]:[Total 2024 Colombian Returnees]],'Population Projection V2'!$U$167,FALSE),"OK", "Review")</f>
        <v>OK</v>
      </c>
      <c r="CH497" s="361" t="str">
        <f>IF(AC497&lt;=VLOOKUP($C497,Projections2[[#All],[ISOCode]:[Total 2024 Colombian Returnees]],'Population Projection V2'!$V$167,FALSE),"OK", "Review")</f>
        <v>OK</v>
      </c>
      <c r="CI497" s="361" t="str">
        <f>IF(AD497&lt;=VLOOKUP($C497,Projections2[[#All],[ISOCode]:[Total 2024 Colombian Returnees]],'Population Projection V2'!$W$167,FALSE),"OK", "Review")</f>
        <v>OK</v>
      </c>
      <c r="CJ497" s="361" t="str">
        <f>IF(AE497&lt;=VLOOKUP($C497,Projections2[[#All],[ISOCode]:[Total 2024 Colombian Returnees]],'Population Projection V2'!$X$167,FALSE),"OK", "Review")</f>
        <v>OK</v>
      </c>
      <c r="CK497" s="361" t="str">
        <f>IF(AH497&lt;=VLOOKUP($C497,Projections2[[#All],[ISOCode]:[Total 2024 Colombian Returnees]],'Population Projection V2'!$Y$167,FALSE),"OK", "Review")</f>
        <v>OK</v>
      </c>
      <c r="CL497" s="361" t="str">
        <f>IF(AI497&lt;=VLOOKUP($C497,Projections2[[#All],[ISOCode]:[Total 2024 Colombian Returnees]],'Population Projection V2'!$Z$167,FALSE),"OK", "Review")</f>
        <v>OK</v>
      </c>
      <c r="CM497" s="361" t="str">
        <f>IF(AJ497&lt;=VLOOKUP($C497,Projections2[[#All],[ISOCode]:[Total 2024 Colombian Returnees]],'Population Projection V2'!$AA$167,FALSE),"OK", "Review")</f>
        <v>OK</v>
      </c>
      <c r="CN497" s="361" t="str">
        <f>IF(AK497&lt;=VLOOKUP($C497,Projections2[[#All],[ISOCode]:[Total 2024 Colombian Returnees]],'Population Projection V2'!$AB$167,FALSE),"OK", "Review")</f>
        <v>OK</v>
      </c>
      <c r="CO497" s="361" t="str">
        <f>IF(AL497&lt;=VLOOKUP($C497,Projections2[[#All],[ISOCode]:[Total 2024 Colombian Returnees]],'Population Projection V2'!$AC$167,FALSE),"OK", "Review")</f>
        <v>OK</v>
      </c>
      <c r="CP497" s="361" t="str">
        <f>IF(AO497&lt;=VLOOKUP($C497,Projections2[[#All],[ISOCode]:[Total 2024 Colombian Returnees]],'Population Projection V2'!$AD$167,FALSE),"OK", "Review")</f>
        <v>OK</v>
      </c>
      <c r="CQ497" s="361" t="str">
        <f>IF(AP497&lt;=VLOOKUP($C497,Projections2[[#All],[ISOCode]:[Total 2024 Colombian Returnees]],'Population Projection V2'!$AE$167,FALSE),"OK", "Review")</f>
        <v>OK</v>
      </c>
      <c r="CR497" s="361" t="str">
        <f>IF(AQ497&lt;=VLOOKUP($C497,Projections2[[#All],[ISOCode]:[Total 2024 Colombian Returnees]],'Population Projection V2'!$AF$167,FALSE),"OK", "Review")</f>
        <v>OK</v>
      </c>
      <c r="CS497" s="361" t="str">
        <f>IF(AR497&lt;=VLOOKUP($C497,Projections2[[#All],[ISOCode]:[Total 2024 Colombian Returnees]],'Population Projection V2'!$AG$167,FALSE),"OK", "Review")</f>
        <v>OK</v>
      </c>
      <c r="CT497" s="361" t="str">
        <f>IF(AS497&lt;=VLOOKUP($C497,Projections2[[#All],[ISOCode]:[Total 2024 Colombian Returnees]],'Population Projection V2'!$AH$167,FALSE),"OK", "Review")</f>
        <v>OK</v>
      </c>
      <c r="CU497" s="361" t="str">
        <f>IF(AV497&lt;=VLOOKUP($C497,Projections2[[#All],[ISOCode]:[Total 2024 Colombian Returnees]],'Population Projection V2'!$AI$167,FALSE),"OK", "Review")</f>
        <v>OK</v>
      </c>
      <c r="CV497" s="361" t="str">
        <f>IF(AW497&lt;=VLOOKUP($C497,Projections2[[#All],[ISOCode]:[Total 2024 Colombian Returnees]],'Population Projection V2'!$AJ$167,FALSE),"OK", "Review")</f>
        <v>OK</v>
      </c>
      <c r="CW497" s="361" t="str">
        <f>IF(AX497&lt;=VLOOKUP($C497,Projections2[[#All],[ISOCode]:[Total 2024 Colombian Returnees]],'Population Projection V2'!$AK$167,FALSE),"OK", "Review")</f>
        <v>OK</v>
      </c>
      <c r="CX497" s="361" t="str">
        <f>IF(AY497&lt;=VLOOKUP($C497,Projections2[[#All],[ISOCode]:[Total 2024 Colombian Returnees]],'Population Projection V2'!$AL$167,FALSE),"OK", "Review")</f>
        <v>OK</v>
      </c>
      <c r="CY497" s="362" t="str">
        <f>IF(AZ497&lt;=VLOOKUP($C497,Projections2[[#All],[ISOCode]:[Total 2024 Colombian Returnees]],'Population Projection V2'!$AM$167,FALSE),"OK", "Review")</f>
        <v>OK</v>
      </c>
    </row>
    <row r="498" spans="1:103" x14ac:dyDescent="0.25">
      <c r="A498" s="218" t="s">
        <v>64</v>
      </c>
      <c r="B498" s="219" t="s">
        <v>64</v>
      </c>
      <c r="C498" s="219" t="s">
        <v>286</v>
      </c>
      <c r="D498" s="219" t="s">
        <v>145</v>
      </c>
      <c r="E498" s="219" t="s">
        <v>422</v>
      </c>
      <c r="F498" s="268">
        <f t="shared" si="170"/>
        <v>0</v>
      </c>
      <c r="G498" s="268">
        <f t="shared" si="171"/>
        <v>0</v>
      </c>
      <c r="H498" s="268">
        <f t="shared" si="172"/>
        <v>0</v>
      </c>
      <c r="I498" s="268">
        <f t="shared" si="173"/>
        <v>0</v>
      </c>
      <c r="J498" s="269">
        <f t="shared" si="174"/>
        <v>0</v>
      </c>
      <c r="K498" s="269">
        <f>VLOOKUP($C498,Projections2[[#All],[ISOCode]:[Total 2024 Colombian Returnees]],7,0)</f>
        <v>0</v>
      </c>
      <c r="L498" s="251"/>
      <c r="M498" s="270"/>
      <c r="N498" s="270"/>
      <c r="O498" s="270"/>
      <c r="P498" s="236"/>
      <c r="Q498" s="271"/>
      <c r="R498" s="224">
        <f>VLOOKUP($C498,Projections2[[#All],[ISOCode]:[Total 2024 Colombian Returnees]],12,0)</f>
        <v>0</v>
      </c>
      <c r="S498" s="272"/>
      <c r="T498" s="273"/>
      <c r="U498" s="273"/>
      <c r="V498" s="273"/>
      <c r="W498" s="226"/>
      <c r="X498" s="274"/>
      <c r="Y498" s="274">
        <f>VLOOKUP($C498,Projections2[[#All],[ISOCode]:[Total 2024 Colombian Returnees]],17,0)</f>
        <v>0</v>
      </c>
      <c r="Z498" s="275"/>
      <c r="AA498" s="276"/>
      <c r="AB498" s="276"/>
      <c r="AC498" s="276"/>
      <c r="AD498" s="276"/>
      <c r="AE498" s="276"/>
      <c r="AF498" s="276">
        <f>VLOOKUP($C498,Projections2[[#All],[ISOCode]:[Total 2024 Colombian Returnees]],22,0)</f>
        <v>0</v>
      </c>
      <c r="AG498" s="277"/>
      <c r="AH498" s="278"/>
      <c r="AI498" s="278"/>
      <c r="AJ498" s="278"/>
      <c r="AK498" s="278"/>
      <c r="AL498" s="279"/>
      <c r="AM498" s="230">
        <f>VLOOKUP($C498,Projections2[[#All],[ISOCode]:[Total 2024 Colombian Returnees]],27,0)</f>
        <v>0</v>
      </c>
      <c r="AN498" s="280"/>
      <c r="AO498" s="281"/>
      <c r="AP498" s="281"/>
      <c r="AQ498" s="281"/>
      <c r="AR498" s="281"/>
      <c r="AS498" s="282"/>
      <c r="AT498" s="282">
        <f>VLOOKUP($C498,Projections2[[#All],[ISOCode]:[Total 2024 Colombian Returnees]],32,0)</f>
        <v>0</v>
      </c>
      <c r="AU498" s="283"/>
      <c r="AV498" s="284"/>
      <c r="AW498" s="284"/>
      <c r="AX498" s="284"/>
      <c r="AY498" s="284"/>
      <c r="AZ498" s="285"/>
      <c r="BA498" s="285">
        <f>VLOOKUP($C498,Projections2[[#All],[ISOCode]:[Total 2024 Colombian Returnees]],37,0)</f>
        <v>0</v>
      </c>
      <c r="BB498" s="286"/>
      <c r="BC498" s="360" t="str">
        <f t="shared" si="175"/>
        <v>Ok</v>
      </c>
      <c r="BD498" s="361" t="str">
        <f t="shared" si="176"/>
        <v>Ok</v>
      </c>
      <c r="BE498" s="361" t="str">
        <f t="shared" si="177"/>
        <v>Ok</v>
      </c>
      <c r="BF498" s="361" t="str">
        <f t="shared" si="178"/>
        <v>Ok</v>
      </c>
      <c r="BG498" s="362" t="str">
        <f t="shared" si="179"/>
        <v>Ok</v>
      </c>
      <c r="BH498" s="360" t="str">
        <f t="shared" si="180"/>
        <v>Ok</v>
      </c>
      <c r="BI498" s="361" t="str">
        <f t="shared" si="181"/>
        <v>Ok</v>
      </c>
      <c r="BJ498" s="361" t="str">
        <f t="shared" si="182"/>
        <v>Ok</v>
      </c>
      <c r="BK498" s="361" t="str">
        <f t="shared" si="183"/>
        <v>Ok</v>
      </c>
      <c r="BL498" s="361" t="str">
        <f t="shared" si="184"/>
        <v>Ok</v>
      </c>
      <c r="BM498" s="361" t="str">
        <f t="shared" si="185"/>
        <v>Ok</v>
      </c>
      <c r="BN498" s="362" t="str">
        <f t="shared" si="186"/>
        <v>Ok</v>
      </c>
      <c r="BO498" s="360" t="str">
        <f t="shared" si="187"/>
        <v>No Pop.</v>
      </c>
      <c r="BP498" s="361" t="str">
        <f t="shared" si="188"/>
        <v>No Pop.</v>
      </c>
      <c r="BQ498" s="361" t="str">
        <f t="shared" si="189"/>
        <v>No Pop.</v>
      </c>
      <c r="BR498" s="361" t="str">
        <f t="shared" si="190"/>
        <v>No Pop.</v>
      </c>
      <c r="BS498" s="361" t="str">
        <f t="shared" si="191"/>
        <v>No Pop.</v>
      </c>
      <c r="BT498" s="361" t="str">
        <f t="shared" si="192"/>
        <v>No Pop.</v>
      </c>
      <c r="BU498" s="362" t="str">
        <f t="shared" si="193"/>
        <v>No Pop.</v>
      </c>
      <c r="BV498" s="360" t="str">
        <f>IF(M498&lt;=VLOOKUP($C498,Projections2[[#All],[ISOCode]:[Total 2024 Colombian Returnees]],'Population Projection V2'!$J$167,FALSE),"OK", "Review")</f>
        <v>OK</v>
      </c>
      <c r="BW498" s="361" t="str">
        <f>IF(N498&lt;=VLOOKUP($C498,Projections2[[#All],[ISOCode]:[Total 2024 Colombian Returnees]],'Population Projection V2'!$K$167,FALSE),"OK", "Review")</f>
        <v>OK</v>
      </c>
      <c r="BX498" s="361" t="str">
        <f>IF(O498&lt;=VLOOKUP($C498,Projections2[[#All],[ISOCode]:[Total 2024 Colombian Returnees]],'Population Projection V2'!$L$167,FALSE),"OK", "Review")</f>
        <v>OK</v>
      </c>
      <c r="BY498" s="361" t="str">
        <f>IF(P498&lt;=VLOOKUP($C498,Projections2[[#All],[ISOCode]:[Total 2024 Colombian Returnees]],'Population Projection V2'!$M$167,FALSE),"OK", "Review")</f>
        <v>OK</v>
      </c>
      <c r="BZ498" s="361" t="str">
        <f>IF(Q498&lt;=VLOOKUP($C498,Projections2[[#All],[ISOCode]:[Total 2024 Colombian Returnees]],'Population Projection V2'!$N$167,FALSE),"OK", "Review")</f>
        <v>OK</v>
      </c>
      <c r="CA498" s="361" t="str">
        <f>IF(T498&lt;=VLOOKUP($C498,Projections2[[#All],[ISOCode]:[Total 2024 Colombian Returnees]],'Population Projection V2'!$O$167,FALSE),"OK", "Review")</f>
        <v>OK</v>
      </c>
      <c r="CB498" s="361" t="str">
        <f>IF(U498&lt;=VLOOKUP($C498,Projections2[[#All],[ISOCode]:[Total 2024 Colombian Returnees]],'Population Projection V2'!$P$167,FALSE),"OK", "Review")</f>
        <v>OK</v>
      </c>
      <c r="CC498" s="361" t="str">
        <f>IF(V498&lt;=VLOOKUP($C498,Projections2[[#All],[ISOCode]:[Total 2024 Colombian Returnees]],'Population Projection V2'!$Q$167,FALSE),"OK", "Review")</f>
        <v>OK</v>
      </c>
      <c r="CD498" s="361" t="str">
        <f>IF(W498&lt;=VLOOKUP($C498,Projections2[[#All],[ISOCode]:[Total 2024 Colombian Returnees]],'Population Projection V2'!$R$167,FALSE),"OK", "Review")</f>
        <v>OK</v>
      </c>
      <c r="CE498" s="361" t="str">
        <f>IF(X498&lt;=VLOOKUP($C498,Projections2[[#All],[ISOCode]:[Total 2024 Colombian Returnees]],'Population Projection V2'!$S$167,FALSE),"OK", "Review")</f>
        <v>OK</v>
      </c>
      <c r="CF498" s="361" t="str">
        <f>IF(AA498&lt;=VLOOKUP($C498,Projections2[[#All],[ISOCode]:[Total 2024 Colombian Returnees]],'Population Projection V2'!$T$167,FALSE),"OK", "Review")</f>
        <v>OK</v>
      </c>
      <c r="CG498" s="361" t="str">
        <f>IF(AB498&lt;=VLOOKUP($C498,Projections2[[#All],[ISOCode]:[Total 2024 Colombian Returnees]],'Population Projection V2'!$U$167,FALSE),"OK", "Review")</f>
        <v>OK</v>
      </c>
      <c r="CH498" s="361" t="str">
        <f>IF(AC498&lt;=VLOOKUP($C498,Projections2[[#All],[ISOCode]:[Total 2024 Colombian Returnees]],'Population Projection V2'!$V$167,FALSE),"OK", "Review")</f>
        <v>OK</v>
      </c>
      <c r="CI498" s="361" t="str">
        <f>IF(AD498&lt;=VLOOKUP($C498,Projections2[[#All],[ISOCode]:[Total 2024 Colombian Returnees]],'Population Projection V2'!$W$167,FALSE),"OK", "Review")</f>
        <v>OK</v>
      </c>
      <c r="CJ498" s="361" t="str">
        <f>IF(AE498&lt;=VLOOKUP($C498,Projections2[[#All],[ISOCode]:[Total 2024 Colombian Returnees]],'Population Projection V2'!$X$167,FALSE),"OK", "Review")</f>
        <v>OK</v>
      </c>
      <c r="CK498" s="361" t="str">
        <f>IF(AH498&lt;=VLOOKUP($C498,Projections2[[#All],[ISOCode]:[Total 2024 Colombian Returnees]],'Population Projection V2'!$Y$167,FALSE),"OK", "Review")</f>
        <v>OK</v>
      </c>
      <c r="CL498" s="361" t="str">
        <f>IF(AI498&lt;=VLOOKUP($C498,Projections2[[#All],[ISOCode]:[Total 2024 Colombian Returnees]],'Population Projection V2'!$Z$167,FALSE),"OK", "Review")</f>
        <v>OK</v>
      </c>
      <c r="CM498" s="361" t="str">
        <f>IF(AJ498&lt;=VLOOKUP($C498,Projections2[[#All],[ISOCode]:[Total 2024 Colombian Returnees]],'Population Projection V2'!$AA$167,FALSE),"OK", "Review")</f>
        <v>OK</v>
      </c>
      <c r="CN498" s="361" t="str">
        <f>IF(AK498&lt;=VLOOKUP($C498,Projections2[[#All],[ISOCode]:[Total 2024 Colombian Returnees]],'Population Projection V2'!$AB$167,FALSE),"OK", "Review")</f>
        <v>OK</v>
      </c>
      <c r="CO498" s="361" t="str">
        <f>IF(AL498&lt;=VLOOKUP($C498,Projections2[[#All],[ISOCode]:[Total 2024 Colombian Returnees]],'Population Projection V2'!$AC$167,FALSE),"OK", "Review")</f>
        <v>OK</v>
      </c>
      <c r="CP498" s="361" t="str">
        <f>IF(AO498&lt;=VLOOKUP($C498,Projections2[[#All],[ISOCode]:[Total 2024 Colombian Returnees]],'Population Projection V2'!$AD$167,FALSE),"OK", "Review")</f>
        <v>OK</v>
      </c>
      <c r="CQ498" s="361" t="str">
        <f>IF(AP498&lt;=VLOOKUP($C498,Projections2[[#All],[ISOCode]:[Total 2024 Colombian Returnees]],'Population Projection V2'!$AE$167,FALSE),"OK", "Review")</f>
        <v>OK</v>
      </c>
      <c r="CR498" s="361" t="str">
        <f>IF(AQ498&lt;=VLOOKUP($C498,Projections2[[#All],[ISOCode]:[Total 2024 Colombian Returnees]],'Population Projection V2'!$AF$167,FALSE),"OK", "Review")</f>
        <v>OK</v>
      </c>
      <c r="CS498" s="361" t="str">
        <f>IF(AR498&lt;=VLOOKUP($C498,Projections2[[#All],[ISOCode]:[Total 2024 Colombian Returnees]],'Population Projection V2'!$AG$167,FALSE),"OK", "Review")</f>
        <v>OK</v>
      </c>
      <c r="CT498" s="361" t="str">
        <f>IF(AS498&lt;=VLOOKUP($C498,Projections2[[#All],[ISOCode]:[Total 2024 Colombian Returnees]],'Population Projection V2'!$AH$167,FALSE),"OK", "Review")</f>
        <v>OK</v>
      </c>
      <c r="CU498" s="361" t="str">
        <f>IF(AV498&lt;=VLOOKUP($C498,Projections2[[#All],[ISOCode]:[Total 2024 Colombian Returnees]],'Population Projection V2'!$AI$167,FALSE),"OK", "Review")</f>
        <v>OK</v>
      </c>
      <c r="CV498" s="361" t="str">
        <f>IF(AW498&lt;=VLOOKUP($C498,Projections2[[#All],[ISOCode]:[Total 2024 Colombian Returnees]],'Population Projection V2'!$AJ$167,FALSE),"OK", "Review")</f>
        <v>OK</v>
      </c>
      <c r="CW498" s="361" t="str">
        <f>IF(AX498&lt;=VLOOKUP($C498,Projections2[[#All],[ISOCode]:[Total 2024 Colombian Returnees]],'Population Projection V2'!$AK$167,FALSE),"OK", "Review")</f>
        <v>OK</v>
      </c>
      <c r="CX498" s="361" t="str">
        <f>IF(AY498&lt;=VLOOKUP($C498,Projections2[[#All],[ISOCode]:[Total 2024 Colombian Returnees]],'Population Projection V2'!$AL$167,FALSE),"OK", "Review")</f>
        <v>OK</v>
      </c>
      <c r="CY498" s="362" t="str">
        <f>IF(AZ498&lt;=VLOOKUP($C498,Projections2[[#All],[ISOCode]:[Total 2024 Colombian Returnees]],'Population Projection V2'!$AM$167,FALSE),"OK", "Review")</f>
        <v>OK</v>
      </c>
    </row>
    <row r="499" spans="1:103" x14ac:dyDescent="0.25">
      <c r="A499" s="218" t="s">
        <v>64</v>
      </c>
      <c r="B499" s="219" t="s">
        <v>64</v>
      </c>
      <c r="C499" s="219" t="s">
        <v>287</v>
      </c>
      <c r="D499" s="219" t="s">
        <v>141</v>
      </c>
      <c r="E499" s="219" t="s">
        <v>422</v>
      </c>
      <c r="F499" s="268">
        <f t="shared" si="170"/>
        <v>0</v>
      </c>
      <c r="G499" s="268">
        <f t="shared" si="171"/>
        <v>0</v>
      </c>
      <c r="H499" s="268">
        <f t="shared" si="172"/>
        <v>0</v>
      </c>
      <c r="I499" s="268">
        <f t="shared" si="173"/>
        <v>0</v>
      </c>
      <c r="J499" s="269">
        <f t="shared" si="174"/>
        <v>0</v>
      </c>
      <c r="K499" s="269">
        <f>VLOOKUP($C499,Projections2[[#All],[ISOCode]:[Total 2024 Colombian Returnees]],7,0)</f>
        <v>0</v>
      </c>
      <c r="L499" s="251"/>
      <c r="M499" s="270"/>
      <c r="N499" s="270"/>
      <c r="O499" s="270"/>
      <c r="P499" s="236"/>
      <c r="Q499" s="271"/>
      <c r="R499" s="224">
        <f>VLOOKUP($C499,Projections2[[#All],[ISOCode]:[Total 2024 Colombian Returnees]],12,0)</f>
        <v>0</v>
      </c>
      <c r="S499" s="272"/>
      <c r="T499" s="273"/>
      <c r="U499" s="273"/>
      <c r="V499" s="273"/>
      <c r="W499" s="226"/>
      <c r="X499" s="274"/>
      <c r="Y499" s="274">
        <f>VLOOKUP($C499,Projections2[[#All],[ISOCode]:[Total 2024 Colombian Returnees]],17,0)</f>
        <v>0</v>
      </c>
      <c r="Z499" s="275"/>
      <c r="AA499" s="276"/>
      <c r="AB499" s="276"/>
      <c r="AC499" s="276"/>
      <c r="AD499" s="276"/>
      <c r="AE499" s="276"/>
      <c r="AF499" s="276">
        <f>VLOOKUP($C499,Projections2[[#All],[ISOCode]:[Total 2024 Colombian Returnees]],22,0)</f>
        <v>0</v>
      </c>
      <c r="AG499" s="277"/>
      <c r="AH499" s="278"/>
      <c r="AI499" s="278"/>
      <c r="AJ499" s="278"/>
      <c r="AK499" s="278"/>
      <c r="AL499" s="279"/>
      <c r="AM499" s="230">
        <f>VLOOKUP($C499,Projections2[[#All],[ISOCode]:[Total 2024 Colombian Returnees]],27,0)</f>
        <v>0</v>
      </c>
      <c r="AN499" s="280"/>
      <c r="AO499" s="281"/>
      <c r="AP499" s="281"/>
      <c r="AQ499" s="281"/>
      <c r="AR499" s="281"/>
      <c r="AS499" s="282"/>
      <c r="AT499" s="282">
        <f>VLOOKUP($C499,Projections2[[#All],[ISOCode]:[Total 2024 Colombian Returnees]],32,0)</f>
        <v>0</v>
      </c>
      <c r="AU499" s="283"/>
      <c r="AV499" s="284"/>
      <c r="AW499" s="284"/>
      <c r="AX499" s="284"/>
      <c r="AY499" s="284"/>
      <c r="AZ499" s="285"/>
      <c r="BA499" s="285">
        <f>VLOOKUP($C499,Projections2[[#All],[ISOCode]:[Total 2024 Colombian Returnees]],37,0)</f>
        <v>0</v>
      </c>
      <c r="BB499" s="286"/>
      <c r="BC499" s="360" t="str">
        <f t="shared" si="175"/>
        <v>Ok</v>
      </c>
      <c r="BD499" s="361" t="str">
        <f t="shared" si="176"/>
        <v>Ok</v>
      </c>
      <c r="BE499" s="361" t="str">
        <f t="shared" si="177"/>
        <v>Ok</v>
      </c>
      <c r="BF499" s="361" t="str">
        <f t="shared" si="178"/>
        <v>Ok</v>
      </c>
      <c r="BG499" s="362" t="str">
        <f t="shared" si="179"/>
        <v>Ok</v>
      </c>
      <c r="BH499" s="360" t="str">
        <f t="shared" si="180"/>
        <v>Ok</v>
      </c>
      <c r="BI499" s="361" t="str">
        <f t="shared" si="181"/>
        <v>Ok</v>
      </c>
      <c r="BJ499" s="361" t="str">
        <f t="shared" si="182"/>
        <v>Ok</v>
      </c>
      <c r="BK499" s="361" t="str">
        <f t="shared" si="183"/>
        <v>Ok</v>
      </c>
      <c r="BL499" s="361" t="str">
        <f t="shared" si="184"/>
        <v>Ok</v>
      </c>
      <c r="BM499" s="361" t="str">
        <f t="shared" si="185"/>
        <v>Ok</v>
      </c>
      <c r="BN499" s="362" t="str">
        <f t="shared" si="186"/>
        <v>Ok</v>
      </c>
      <c r="BO499" s="360" t="str">
        <f t="shared" si="187"/>
        <v>No Pop.</v>
      </c>
      <c r="BP499" s="361" t="str">
        <f t="shared" si="188"/>
        <v>No Pop.</v>
      </c>
      <c r="BQ499" s="361" t="str">
        <f t="shared" si="189"/>
        <v>No Pop.</v>
      </c>
      <c r="BR499" s="361" t="str">
        <f t="shared" si="190"/>
        <v>No Pop.</v>
      </c>
      <c r="BS499" s="361" t="str">
        <f t="shared" si="191"/>
        <v>No Pop.</v>
      </c>
      <c r="BT499" s="361" t="str">
        <f t="shared" si="192"/>
        <v>No Pop.</v>
      </c>
      <c r="BU499" s="362" t="str">
        <f t="shared" si="193"/>
        <v>No Pop.</v>
      </c>
      <c r="BV499" s="360" t="str">
        <f>IF(M499&lt;=VLOOKUP($C499,Projections2[[#All],[ISOCode]:[Total 2024 Colombian Returnees]],'Population Projection V2'!$J$167,FALSE),"OK", "Review")</f>
        <v>OK</v>
      </c>
      <c r="BW499" s="361" t="str">
        <f>IF(N499&lt;=VLOOKUP($C499,Projections2[[#All],[ISOCode]:[Total 2024 Colombian Returnees]],'Population Projection V2'!$K$167,FALSE),"OK", "Review")</f>
        <v>OK</v>
      </c>
      <c r="BX499" s="361" t="str">
        <f>IF(O499&lt;=VLOOKUP($C499,Projections2[[#All],[ISOCode]:[Total 2024 Colombian Returnees]],'Population Projection V2'!$L$167,FALSE),"OK", "Review")</f>
        <v>OK</v>
      </c>
      <c r="BY499" s="361" t="str">
        <f>IF(P499&lt;=VLOOKUP($C499,Projections2[[#All],[ISOCode]:[Total 2024 Colombian Returnees]],'Population Projection V2'!$M$167,FALSE),"OK", "Review")</f>
        <v>OK</v>
      </c>
      <c r="BZ499" s="361" t="str">
        <f>IF(Q499&lt;=VLOOKUP($C499,Projections2[[#All],[ISOCode]:[Total 2024 Colombian Returnees]],'Population Projection V2'!$N$167,FALSE),"OK", "Review")</f>
        <v>OK</v>
      </c>
      <c r="CA499" s="361" t="str">
        <f>IF(T499&lt;=VLOOKUP($C499,Projections2[[#All],[ISOCode]:[Total 2024 Colombian Returnees]],'Population Projection V2'!$O$167,FALSE),"OK", "Review")</f>
        <v>OK</v>
      </c>
      <c r="CB499" s="361" t="str">
        <f>IF(U499&lt;=VLOOKUP($C499,Projections2[[#All],[ISOCode]:[Total 2024 Colombian Returnees]],'Population Projection V2'!$P$167,FALSE),"OK", "Review")</f>
        <v>OK</v>
      </c>
      <c r="CC499" s="361" t="str">
        <f>IF(V499&lt;=VLOOKUP($C499,Projections2[[#All],[ISOCode]:[Total 2024 Colombian Returnees]],'Population Projection V2'!$Q$167,FALSE),"OK", "Review")</f>
        <v>OK</v>
      </c>
      <c r="CD499" s="361" t="str">
        <f>IF(W499&lt;=VLOOKUP($C499,Projections2[[#All],[ISOCode]:[Total 2024 Colombian Returnees]],'Population Projection V2'!$R$167,FALSE),"OK", "Review")</f>
        <v>OK</v>
      </c>
      <c r="CE499" s="361" t="str">
        <f>IF(X499&lt;=VLOOKUP($C499,Projections2[[#All],[ISOCode]:[Total 2024 Colombian Returnees]],'Population Projection V2'!$S$167,FALSE),"OK", "Review")</f>
        <v>OK</v>
      </c>
      <c r="CF499" s="361" t="str">
        <f>IF(AA499&lt;=VLOOKUP($C499,Projections2[[#All],[ISOCode]:[Total 2024 Colombian Returnees]],'Population Projection V2'!$T$167,FALSE),"OK", "Review")</f>
        <v>OK</v>
      </c>
      <c r="CG499" s="361" t="str">
        <f>IF(AB499&lt;=VLOOKUP($C499,Projections2[[#All],[ISOCode]:[Total 2024 Colombian Returnees]],'Population Projection V2'!$U$167,FALSE),"OK", "Review")</f>
        <v>OK</v>
      </c>
      <c r="CH499" s="361" t="str">
        <f>IF(AC499&lt;=VLOOKUP($C499,Projections2[[#All],[ISOCode]:[Total 2024 Colombian Returnees]],'Population Projection V2'!$V$167,FALSE),"OK", "Review")</f>
        <v>OK</v>
      </c>
      <c r="CI499" s="361" t="str">
        <f>IF(AD499&lt;=VLOOKUP($C499,Projections2[[#All],[ISOCode]:[Total 2024 Colombian Returnees]],'Population Projection V2'!$W$167,FALSE),"OK", "Review")</f>
        <v>OK</v>
      </c>
      <c r="CJ499" s="361" t="str">
        <f>IF(AE499&lt;=VLOOKUP($C499,Projections2[[#All],[ISOCode]:[Total 2024 Colombian Returnees]],'Population Projection V2'!$X$167,FALSE),"OK", "Review")</f>
        <v>OK</v>
      </c>
      <c r="CK499" s="361" t="str">
        <f>IF(AH499&lt;=VLOOKUP($C499,Projections2[[#All],[ISOCode]:[Total 2024 Colombian Returnees]],'Population Projection V2'!$Y$167,FALSE),"OK", "Review")</f>
        <v>OK</v>
      </c>
      <c r="CL499" s="361" t="str">
        <f>IF(AI499&lt;=VLOOKUP($C499,Projections2[[#All],[ISOCode]:[Total 2024 Colombian Returnees]],'Population Projection V2'!$Z$167,FALSE),"OK", "Review")</f>
        <v>OK</v>
      </c>
      <c r="CM499" s="361" t="str">
        <f>IF(AJ499&lt;=VLOOKUP($C499,Projections2[[#All],[ISOCode]:[Total 2024 Colombian Returnees]],'Population Projection V2'!$AA$167,FALSE),"OK", "Review")</f>
        <v>OK</v>
      </c>
      <c r="CN499" s="361" t="str">
        <f>IF(AK499&lt;=VLOOKUP($C499,Projections2[[#All],[ISOCode]:[Total 2024 Colombian Returnees]],'Population Projection V2'!$AB$167,FALSE),"OK", "Review")</f>
        <v>OK</v>
      </c>
      <c r="CO499" s="361" t="str">
        <f>IF(AL499&lt;=VLOOKUP($C499,Projections2[[#All],[ISOCode]:[Total 2024 Colombian Returnees]],'Population Projection V2'!$AC$167,FALSE),"OK", "Review")</f>
        <v>OK</v>
      </c>
      <c r="CP499" s="361" t="str">
        <f>IF(AO499&lt;=VLOOKUP($C499,Projections2[[#All],[ISOCode]:[Total 2024 Colombian Returnees]],'Population Projection V2'!$AD$167,FALSE),"OK", "Review")</f>
        <v>OK</v>
      </c>
      <c r="CQ499" s="361" t="str">
        <f>IF(AP499&lt;=VLOOKUP($C499,Projections2[[#All],[ISOCode]:[Total 2024 Colombian Returnees]],'Population Projection V2'!$AE$167,FALSE),"OK", "Review")</f>
        <v>OK</v>
      </c>
      <c r="CR499" s="361" t="str">
        <f>IF(AQ499&lt;=VLOOKUP($C499,Projections2[[#All],[ISOCode]:[Total 2024 Colombian Returnees]],'Population Projection V2'!$AF$167,FALSE),"OK", "Review")</f>
        <v>OK</v>
      </c>
      <c r="CS499" s="361" t="str">
        <f>IF(AR499&lt;=VLOOKUP($C499,Projections2[[#All],[ISOCode]:[Total 2024 Colombian Returnees]],'Population Projection V2'!$AG$167,FALSE),"OK", "Review")</f>
        <v>OK</v>
      </c>
      <c r="CT499" s="361" t="str">
        <f>IF(AS499&lt;=VLOOKUP($C499,Projections2[[#All],[ISOCode]:[Total 2024 Colombian Returnees]],'Population Projection V2'!$AH$167,FALSE),"OK", "Review")</f>
        <v>OK</v>
      </c>
      <c r="CU499" s="361" t="str">
        <f>IF(AV499&lt;=VLOOKUP($C499,Projections2[[#All],[ISOCode]:[Total 2024 Colombian Returnees]],'Population Projection V2'!$AI$167,FALSE),"OK", "Review")</f>
        <v>OK</v>
      </c>
      <c r="CV499" s="361" t="str">
        <f>IF(AW499&lt;=VLOOKUP($C499,Projections2[[#All],[ISOCode]:[Total 2024 Colombian Returnees]],'Population Projection V2'!$AJ$167,FALSE),"OK", "Review")</f>
        <v>OK</v>
      </c>
      <c r="CW499" s="361" t="str">
        <f>IF(AX499&lt;=VLOOKUP($C499,Projections2[[#All],[ISOCode]:[Total 2024 Colombian Returnees]],'Population Projection V2'!$AK$167,FALSE),"OK", "Review")</f>
        <v>OK</v>
      </c>
      <c r="CX499" s="361" t="str">
        <f>IF(AY499&lt;=VLOOKUP($C499,Projections2[[#All],[ISOCode]:[Total 2024 Colombian Returnees]],'Population Projection V2'!$AL$167,FALSE),"OK", "Review")</f>
        <v>OK</v>
      </c>
      <c r="CY499" s="362" t="str">
        <f>IF(AZ499&lt;=VLOOKUP($C499,Projections2[[#All],[ISOCode]:[Total 2024 Colombian Returnees]],'Population Projection V2'!$AM$167,FALSE),"OK", "Review")</f>
        <v>OK</v>
      </c>
    </row>
    <row r="500" spans="1:103" x14ac:dyDescent="0.25">
      <c r="A500" s="218" t="s">
        <v>64</v>
      </c>
      <c r="B500" s="219" t="s">
        <v>64</v>
      </c>
      <c r="C500" s="219" t="s">
        <v>288</v>
      </c>
      <c r="D500" s="219" t="s">
        <v>142</v>
      </c>
      <c r="E500" s="219" t="s">
        <v>422</v>
      </c>
      <c r="F500" s="268">
        <f t="shared" si="170"/>
        <v>0</v>
      </c>
      <c r="G500" s="268">
        <f t="shared" si="171"/>
        <v>0</v>
      </c>
      <c r="H500" s="268">
        <f t="shared" si="172"/>
        <v>0</v>
      </c>
      <c r="I500" s="268">
        <f t="shared" si="173"/>
        <v>0</v>
      </c>
      <c r="J500" s="269">
        <f t="shared" si="174"/>
        <v>0</v>
      </c>
      <c r="K500" s="269">
        <f>VLOOKUP($C500,Projections2[[#All],[ISOCode]:[Total 2024 Colombian Returnees]],7,0)</f>
        <v>0</v>
      </c>
      <c r="L500" s="251"/>
      <c r="M500" s="270"/>
      <c r="N500" s="270"/>
      <c r="O500" s="270"/>
      <c r="P500" s="236"/>
      <c r="Q500" s="271"/>
      <c r="R500" s="224">
        <f>VLOOKUP($C500,Projections2[[#All],[ISOCode]:[Total 2024 Colombian Returnees]],12,0)</f>
        <v>0</v>
      </c>
      <c r="S500" s="272"/>
      <c r="T500" s="273"/>
      <c r="U500" s="273"/>
      <c r="V500" s="273"/>
      <c r="W500" s="226"/>
      <c r="X500" s="274"/>
      <c r="Y500" s="274">
        <f>VLOOKUP($C500,Projections2[[#All],[ISOCode]:[Total 2024 Colombian Returnees]],17,0)</f>
        <v>0</v>
      </c>
      <c r="Z500" s="275"/>
      <c r="AA500" s="276"/>
      <c r="AB500" s="276"/>
      <c r="AC500" s="276"/>
      <c r="AD500" s="276"/>
      <c r="AE500" s="276"/>
      <c r="AF500" s="276">
        <f>VLOOKUP($C500,Projections2[[#All],[ISOCode]:[Total 2024 Colombian Returnees]],22,0)</f>
        <v>0</v>
      </c>
      <c r="AG500" s="277"/>
      <c r="AH500" s="278"/>
      <c r="AI500" s="278"/>
      <c r="AJ500" s="278"/>
      <c r="AK500" s="278"/>
      <c r="AL500" s="279"/>
      <c r="AM500" s="230">
        <f>VLOOKUP($C500,Projections2[[#All],[ISOCode]:[Total 2024 Colombian Returnees]],27,0)</f>
        <v>0</v>
      </c>
      <c r="AN500" s="280"/>
      <c r="AO500" s="281"/>
      <c r="AP500" s="281"/>
      <c r="AQ500" s="281"/>
      <c r="AR500" s="281"/>
      <c r="AS500" s="282"/>
      <c r="AT500" s="282">
        <f>VLOOKUP($C500,Projections2[[#All],[ISOCode]:[Total 2024 Colombian Returnees]],32,0)</f>
        <v>0</v>
      </c>
      <c r="AU500" s="283"/>
      <c r="AV500" s="284"/>
      <c r="AW500" s="284"/>
      <c r="AX500" s="284"/>
      <c r="AY500" s="284"/>
      <c r="AZ500" s="285"/>
      <c r="BA500" s="285">
        <f>VLOOKUP($C500,Projections2[[#All],[ISOCode]:[Total 2024 Colombian Returnees]],37,0)</f>
        <v>0</v>
      </c>
      <c r="BB500" s="286"/>
      <c r="BC500" s="360" t="str">
        <f t="shared" si="175"/>
        <v>Ok</v>
      </c>
      <c r="BD500" s="361" t="str">
        <f t="shared" si="176"/>
        <v>Ok</v>
      </c>
      <c r="BE500" s="361" t="str">
        <f t="shared" si="177"/>
        <v>Ok</v>
      </c>
      <c r="BF500" s="361" t="str">
        <f t="shared" si="178"/>
        <v>Ok</v>
      </c>
      <c r="BG500" s="362" t="str">
        <f t="shared" si="179"/>
        <v>Ok</v>
      </c>
      <c r="BH500" s="360" t="str">
        <f t="shared" si="180"/>
        <v>Ok</v>
      </c>
      <c r="BI500" s="361" t="str">
        <f t="shared" si="181"/>
        <v>Ok</v>
      </c>
      <c r="BJ500" s="361" t="str">
        <f t="shared" si="182"/>
        <v>Ok</v>
      </c>
      <c r="BK500" s="361" t="str">
        <f t="shared" si="183"/>
        <v>Ok</v>
      </c>
      <c r="BL500" s="361" t="str">
        <f t="shared" si="184"/>
        <v>Ok</v>
      </c>
      <c r="BM500" s="361" t="str">
        <f t="shared" si="185"/>
        <v>Ok</v>
      </c>
      <c r="BN500" s="362" t="str">
        <f t="shared" si="186"/>
        <v>Ok</v>
      </c>
      <c r="BO500" s="360" t="str">
        <f t="shared" si="187"/>
        <v>No Pop.</v>
      </c>
      <c r="BP500" s="361" t="str">
        <f t="shared" si="188"/>
        <v>No Pop.</v>
      </c>
      <c r="BQ500" s="361" t="str">
        <f t="shared" si="189"/>
        <v>No Pop.</v>
      </c>
      <c r="BR500" s="361" t="str">
        <f t="shared" si="190"/>
        <v>No Pop.</v>
      </c>
      <c r="BS500" s="361" t="str">
        <f t="shared" si="191"/>
        <v>No Pop.</v>
      </c>
      <c r="BT500" s="361" t="str">
        <f t="shared" si="192"/>
        <v>No Pop.</v>
      </c>
      <c r="BU500" s="362" t="str">
        <f t="shared" si="193"/>
        <v>No Pop.</v>
      </c>
      <c r="BV500" s="360" t="str">
        <f>IF(M500&lt;=VLOOKUP($C500,Projections2[[#All],[ISOCode]:[Total 2024 Colombian Returnees]],'Population Projection V2'!$J$167,FALSE),"OK", "Review")</f>
        <v>OK</v>
      </c>
      <c r="BW500" s="361" t="str">
        <f>IF(N500&lt;=VLOOKUP($C500,Projections2[[#All],[ISOCode]:[Total 2024 Colombian Returnees]],'Population Projection V2'!$K$167,FALSE),"OK", "Review")</f>
        <v>OK</v>
      </c>
      <c r="BX500" s="361" t="str">
        <f>IF(O500&lt;=VLOOKUP($C500,Projections2[[#All],[ISOCode]:[Total 2024 Colombian Returnees]],'Population Projection V2'!$L$167,FALSE),"OK", "Review")</f>
        <v>OK</v>
      </c>
      <c r="BY500" s="361" t="str">
        <f>IF(P500&lt;=VLOOKUP($C500,Projections2[[#All],[ISOCode]:[Total 2024 Colombian Returnees]],'Population Projection V2'!$M$167,FALSE),"OK", "Review")</f>
        <v>OK</v>
      </c>
      <c r="BZ500" s="361" t="str">
        <f>IF(Q500&lt;=VLOOKUP($C500,Projections2[[#All],[ISOCode]:[Total 2024 Colombian Returnees]],'Population Projection V2'!$N$167,FALSE),"OK", "Review")</f>
        <v>OK</v>
      </c>
      <c r="CA500" s="361" t="str">
        <f>IF(T500&lt;=VLOOKUP($C500,Projections2[[#All],[ISOCode]:[Total 2024 Colombian Returnees]],'Population Projection V2'!$O$167,FALSE),"OK", "Review")</f>
        <v>OK</v>
      </c>
      <c r="CB500" s="361" t="str">
        <f>IF(U500&lt;=VLOOKUP($C500,Projections2[[#All],[ISOCode]:[Total 2024 Colombian Returnees]],'Population Projection V2'!$P$167,FALSE),"OK", "Review")</f>
        <v>OK</v>
      </c>
      <c r="CC500" s="361" t="str">
        <f>IF(V500&lt;=VLOOKUP($C500,Projections2[[#All],[ISOCode]:[Total 2024 Colombian Returnees]],'Population Projection V2'!$Q$167,FALSE),"OK", "Review")</f>
        <v>OK</v>
      </c>
      <c r="CD500" s="361" t="str">
        <f>IF(W500&lt;=VLOOKUP($C500,Projections2[[#All],[ISOCode]:[Total 2024 Colombian Returnees]],'Population Projection V2'!$R$167,FALSE),"OK", "Review")</f>
        <v>OK</v>
      </c>
      <c r="CE500" s="361" t="str">
        <f>IF(X500&lt;=VLOOKUP($C500,Projections2[[#All],[ISOCode]:[Total 2024 Colombian Returnees]],'Population Projection V2'!$S$167,FALSE),"OK", "Review")</f>
        <v>OK</v>
      </c>
      <c r="CF500" s="361" t="str">
        <f>IF(AA500&lt;=VLOOKUP($C500,Projections2[[#All],[ISOCode]:[Total 2024 Colombian Returnees]],'Population Projection V2'!$T$167,FALSE),"OK", "Review")</f>
        <v>OK</v>
      </c>
      <c r="CG500" s="361" t="str">
        <f>IF(AB500&lt;=VLOOKUP($C500,Projections2[[#All],[ISOCode]:[Total 2024 Colombian Returnees]],'Population Projection V2'!$U$167,FALSE),"OK", "Review")</f>
        <v>OK</v>
      </c>
      <c r="CH500" s="361" t="str">
        <f>IF(AC500&lt;=VLOOKUP($C500,Projections2[[#All],[ISOCode]:[Total 2024 Colombian Returnees]],'Population Projection V2'!$V$167,FALSE),"OK", "Review")</f>
        <v>OK</v>
      </c>
      <c r="CI500" s="361" t="str">
        <f>IF(AD500&lt;=VLOOKUP($C500,Projections2[[#All],[ISOCode]:[Total 2024 Colombian Returnees]],'Population Projection V2'!$W$167,FALSE),"OK", "Review")</f>
        <v>OK</v>
      </c>
      <c r="CJ500" s="361" t="str">
        <f>IF(AE500&lt;=VLOOKUP($C500,Projections2[[#All],[ISOCode]:[Total 2024 Colombian Returnees]],'Population Projection V2'!$X$167,FALSE),"OK", "Review")</f>
        <v>OK</v>
      </c>
      <c r="CK500" s="361" t="str">
        <f>IF(AH500&lt;=VLOOKUP($C500,Projections2[[#All],[ISOCode]:[Total 2024 Colombian Returnees]],'Population Projection V2'!$Y$167,FALSE),"OK", "Review")</f>
        <v>OK</v>
      </c>
      <c r="CL500" s="361" t="str">
        <f>IF(AI500&lt;=VLOOKUP($C500,Projections2[[#All],[ISOCode]:[Total 2024 Colombian Returnees]],'Population Projection V2'!$Z$167,FALSE),"OK", "Review")</f>
        <v>OK</v>
      </c>
      <c r="CM500" s="361" t="str">
        <f>IF(AJ500&lt;=VLOOKUP($C500,Projections2[[#All],[ISOCode]:[Total 2024 Colombian Returnees]],'Population Projection V2'!$AA$167,FALSE),"OK", "Review")</f>
        <v>OK</v>
      </c>
      <c r="CN500" s="361" t="str">
        <f>IF(AK500&lt;=VLOOKUP($C500,Projections2[[#All],[ISOCode]:[Total 2024 Colombian Returnees]],'Population Projection V2'!$AB$167,FALSE),"OK", "Review")</f>
        <v>OK</v>
      </c>
      <c r="CO500" s="361" t="str">
        <f>IF(AL500&lt;=VLOOKUP($C500,Projections2[[#All],[ISOCode]:[Total 2024 Colombian Returnees]],'Population Projection V2'!$AC$167,FALSE),"OK", "Review")</f>
        <v>OK</v>
      </c>
      <c r="CP500" s="361" t="str">
        <f>IF(AO500&lt;=VLOOKUP($C500,Projections2[[#All],[ISOCode]:[Total 2024 Colombian Returnees]],'Population Projection V2'!$AD$167,FALSE),"OK", "Review")</f>
        <v>OK</v>
      </c>
      <c r="CQ500" s="361" t="str">
        <f>IF(AP500&lt;=VLOOKUP($C500,Projections2[[#All],[ISOCode]:[Total 2024 Colombian Returnees]],'Population Projection V2'!$AE$167,FALSE),"OK", "Review")</f>
        <v>OK</v>
      </c>
      <c r="CR500" s="361" t="str">
        <f>IF(AQ500&lt;=VLOOKUP($C500,Projections2[[#All],[ISOCode]:[Total 2024 Colombian Returnees]],'Population Projection V2'!$AF$167,FALSE),"OK", "Review")</f>
        <v>OK</v>
      </c>
      <c r="CS500" s="361" t="str">
        <f>IF(AR500&lt;=VLOOKUP($C500,Projections2[[#All],[ISOCode]:[Total 2024 Colombian Returnees]],'Population Projection V2'!$AG$167,FALSE),"OK", "Review")</f>
        <v>OK</v>
      </c>
      <c r="CT500" s="361" t="str">
        <f>IF(AS500&lt;=VLOOKUP($C500,Projections2[[#All],[ISOCode]:[Total 2024 Colombian Returnees]],'Population Projection V2'!$AH$167,FALSE),"OK", "Review")</f>
        <v>OK</v>
      </c>
      <c r="CU500" s="361" t="str">
        <f>IF(AV500&lt;=VLOOKUP($C500,Projections2[[#All],[ISOCode]:[Total 2024 Colombian Returnees]],'Population Projection V2'!$AI$167,FALSE),"OK", "Review")</f>
        <v>OK</v>
      </c>
      <c r="CV500" s="361" t="str">
        <f>IF(AW500&lt;=VLOOKUP($C500,Projections2[[#All],[ISOCode]:[Total 2024 Colombian Returnees]],'Population Projection V2'!$AJ$167,FALSE),"OK", "Review")</f>
        <v>OK</v>
      </c>
      <c r="CW500" s="361" t="str">
        <f>IF(AX500&lt;=VLOOKUP($C500,Projections2[[#All],[ISOCode]:[Total 2024 Colombian Returnees]],'Population Projection V2'!$AK$167,FALSE),"OK", "Review")</f>
        <v>OK</v>
      </c>
      <c r="CX500" s="361" t="str">
        <f>IF(AY500&lt;=VLOOKUP($C500,Projections2[[#All],[ISOCode]:[Total 2024 Colombian Returnees]],'Population Projection V2'!$AL$167,FALSE),"OK", "Review")</f>
        <v>OK</v>
      </c>
      <c r="CY500" s="362" t="str">
        <f>IF(AZ500&lt;=VLOOKUP($C500,Projections2[[#All],[ISOCode]:[Total 2024 Colombian Returnees]],'Population Projection V2'!$AM$167,FALSE),"OK", "Review")</f>
        <v>OK</v>
      </c>
    </row>
    <row r="501" spans="1:103" x14ac:dyDescent="0.25">
      <c r="A501" s="218" t="s">
        <v>64</v>
      </c>
      <c r="B501" s="219" t="s">
        <v>64</v>
      </c>
      <c r="C501" s="219" t="s">
        <v>289</v>
      </c>
      <c r="D501" s="219" t="s">
        <v>137</v>
      </c>
      <c r="E501" s="219" t="s">
        <v>422</v>
      </c>
      <c r="F501" s="268">
        <f t="shared" si="170"/>
        <v>0</v>
      </c>
      <c r="G501" s="268">
        <f t="shared" si="171"/>
        <v>0</v>
      </c>
      <c r="H501" s="268">
        <f t="shared" si="172"/>
        <v>0</v>
      </c>
      <c r="I501" s="268">
        <f t="shared" si="173"/>
        <v>0</v>
      </c>
      <c r="J501" s="269">
        <f t="shared" si="174"/>
        <v>0</v>
      </c>
      <c r="K501" s="269">
        <f>VLOOKUP($C501,Projections2[[#All],[ISOCode]:[Total 2024 Colombian Returnees]],7,0)</f>
        <v>0</v>
      </c>
      <c r="L501" s="251"/>
      <c r="M501" s="270"/>
      <c r="N501" s="270"/>
      <c r="O501" s="270"/>
      <c r="P501" s="236"/>
      <c r="Q501" s="271"/>
      <c r="R501" s="224">
        <f>VLOOKUP($C501,Projections2[[#All],[ISOCode]:[Total 2024 Colombian Returnees]],12,0)</f>
        <v>0</v>
      </c>
      <c r="S501" s="272"/>
      <c r="T501" s="273"/>
      <c r="U501" s="273"/>
      <c r="V501" s="273"/>
      <c r="W501" s="226"/>
      <c r="X501" s="274"/>
      <c r="Y501" s="274">
        <f>VLOOKUP($C501,Projections2[[#All],[ISOCode]:[Total 2024 Colombian Returnees]],17,0)</f>
        <v>0</v>
      </c>
      <c r="Z501" s="275"/>
      <c r="AA501" s="276"/>
      <c r="AB501" s="276"/>
      <c r="AC501" s="276"/>
      <c r="AD501" s="276"/>
      <c r="AE501" s="276"/>
      <c r="AF501" s="276">
        <f>VLOOKUP($C501,Projections2[[#All],[ISOCode]:[Total 2024 Colombian Returnees]],22,0)</f>
        <v>0</v>
      </c>
      <c r="AG501" s="277"/>
      <c r="AH501" s="278"/>
      <c r="AI501" s="278"/>
      <c r="AJ501" s="278"/>
      <c r="AK501" s="278"/>
      <c r="AL501" s="279"/>
      <c r="AM501" s="230">
        <f>VLOOKUP($C501,Projections2[[#All],[ISOCode]:[Total 2024 Colombian Returnees]],27,0)</f>
        <v>0</v>
      </c>
      <c r="AN501" s="280"/>
      <c r="AO501" s="281"/>
      <c r="AP501" s="281"/>
      <c r="AQ501" s="281"/>
      <c r="AR501" s="281"/>
      <c r="AS501" s="282"/>
      <c r="AT501" s="282">
        <f>VLOOKUP($C501,Projections2[[#All],[ISOCode]:[Total 2024 Colombian Returnees]],32,0)</f>
        <v>0</v>
      </c>
      <c r="AU501" s="283"/>
      <c r="AV501" s="284"/>
      <c r="AW501" s="284"/>
      <c r="AX501" s="284"/>
      <c r="AY501" s="284"/>
      <c r="AZ501" s="285"/>
      <c r="BA501" s="285">
        <f>VLOOKUP($C501,Projections2[[#All],[ISOCode]:[Total 2024 Colombian Returnees]],37,0)</f>
        <v>0</v>
      </c>
      <c r="BB501" s="286"/>
      <c r="BC501" s="360" t="str">
        <f t="shared" si="175"/>
        <v>Ok</v>
      </c>
      <c r="BD501" s="361" t="str">
        <f t="shared" si="176"/>
        <v>Ok</v>
      </c>
      <c r="BE501" s="361" t="str">
        <f t="shared" si="177"/>
        <v>Ok</v>
      </c>
      <c r="BF501" s="361" t="str">
        <f t="shared" si="178"/>
        <v>Ok</v>
      </c>
      <c r="BG501" s="362" t="str">
        <f t="shared" si="179"/>
        <v>Ok</v>
      </c>
      <c r="BH501" s="360" t="str">
        <f t="shared" si="180"/>
        <v>Ok</v>
      </c>
      <c r="BI501" s="361" t="str">
        <f t="shared" si="181"/>
        <v>Ok</v>
      </c>
      <c r="BJ501" s="361" t="str">
        <f t="shared" si="182"/>
        <v>Ok</v>
      </c>
      <c r="BK501" s="361" t="str">
        <f t="shared" si="183"/>
        <v>Ok</v>
      </c>
      <c r="BL501" s="361" t="str">
        <f t="shared" si="184"/>
        <v>Ok</v>
      </c>
      <c r="BM501" s="361" t="str">
        <f t="shared" si="185"/>
        <v>Ok</v>
      </c>
      <c r="BN501" s="362" t="str">
        <f t="shared" si="186"/>
        <v>Ok</v>
      </c>
      <c r="BO501" s="360" t="str">
        <f t="shared" si="187"/>
        <v>No Pop.</v>
      </c>
      <c r="BP501" s="361" t="str">
        <f t="shared" si="188"/>
        <v>No Pop.</v>
      </c>
      <c r="BQ501" s="361" t="str">
        <f t="shared" si="189"/>
        <v>No Pop.</v>
      </c>
      <c r="BR501" s="361" t="str">
        <f t="shared" si="190"/>
        <v>No Pop.</v>
      </c>
      <c r="BS501" s="361" t="str">
        <f t="shared" si="191"/>
        <v>No Pop.</v>
      </c>
      <c r="BT501" s="361" t="str">
        <f t="shared" si="192"/>
        <v>No Pop.</v>
      </c>
      <c r="BU501" s="362" t="str">
        <f t="shared" si="193"/>
        <v>No Pop.</v>
      </c>
      <c r="BV501" s="360" t="str">
        <f>IF(M501&lt;=VLOOKUP($C501,Projections2[[#All],[ISOCode]:[Total 2024 Colombian Returnees]],'Population Projection V2'!$J$167,FALSE),"OK", "Review")</f>
        <v>OK</v>
      </c>
      <c r="BW501" s="361" t="str">
        <f>IF(N501&lt;=VLOOKUP($C501,Projections2[[#All],[ISOCode]:[Total 2024 Colombian Returnees]],'Population Projection V2'!$K$167,FALSE),"OK", "Review")</f>
        <v>OK</v>
      </c>
      <c r="BX501" s="361" t="str">
        <f>IF(O501&lt;=VLOOKUP($C501,Projections2[[#All],[ISOCode]:[Total 2024 Colombian Returnees]],'Population Projection V2'!$L$167,FALSE),"OK", "Review")</f>
        <v>OK</v>
      </c>
      <c r="BY501" s="361" t="str">
        <f>IF(P501&lt;=VLOOKUP($C501,Projections2[[#All],[ISOCode]:[Total 2024 Colombian Returnees]],'Population Projection V2'!$M$167,FALSE),"OK", "Review")</f>
        <v>OK</v>
      </c>
      <c r="BZ501" s="361" t="str">
        <f>IF(Q501&lt;=VLOOKUP($C501,Projections2[[#All],[ISOCode]:[Total 2024 Colombian Returnees]],'Population Projection V2'!$N$167,FALSE),"OK", "Review")</f>
        <v>OK</v>
      </c>
      <c r="CA501" s="361" t="str">
        <f>IF(T501&lt;=VLOOKUP($C501,Projections2[[#All],[ISOCode]:[Total 2024 Colombian Returnees]],'Population Projection V2'!$O$167,FALSE),"OK", "Review")</f>
        <v>OK</v>
      </c>
      <c r="CB501" s="361" t="str">
        <f>IF(U501&lt;=VLOOKUP($C501,Projections2[[#All],[ISOCode]:[Total 2024 Colombian Returnees]],'Population Projection V2'!$P$167,FALSE),"OK", "Review")</f>
        <v>OK</v>
      </c>
      <c r="CC501" s="361" t="str">
        <f>IF(V501&lt;=VLOOKUP($C501,Projections2[[#All],[ISOCode]:[Total 2024 Colombian Returnees]],'Population Projection V2'!$Q$167,FALSE),"OK", "Review")</f>
        <v>OK</v>
      </c>
      <c r="CD501" s="361" t="str">
        <f>IF(W501&lt;=VLOOKUP($C501,Projections2[[#All],[ISOCode]:[Total 2024 Colombian Returnees]],'Population Projection V2'!$R$167,FALSE),"OK", "Review")</f>
        <v>OK</v>
      </c>
      <c r="CE501" s="361" t="str">
        <f>IF(X501&lt;=VLOOKUP($C501,Projections2[[#All],[ISOCode]:[Total 2024 Colombian Returnees]],'Population Projection V2'!$S$167,FALSE),"OK", "Review")</f>
        <v>OK</v>
      </c>
      <c r="CF501" s="361" t="str">
        <f>IF(AA501&lt;=VLOOKUP($C501,Projections2[[#All],[ISOCode]:[Total 2024 Colombian Returnees]],'Population Projection V2'!$T$167,FALSE),"OK", "Review")</f>
        <v>OK</v>
      </c>
      <c r="CG501" s="361" t="str">
        <f>IF(AB501&lt;=VLOOKUP($C501,Projections2[[#All],[ISOCode]:[Total 2024 Colombian Returnees]],'Population Projection V2'!$U$167,FALSE),"OK", "Review")</f>
        <v>OK</v>
      </c>
      <c r="CH501" s="361" t="str">
        <f>IF(AC501&lt;=VLOOKUP($C501,Projections2[[#All],[ISOCode]:[Total 2024 Colombian Returnees]],'Population Projection V2'!$V$167,FALSE),"OK", "Review")</f>
        <v>OK</v>
      </c>
      <c r="CI501" s="361" t="str">
        <f>IF(AD501&lt;=VLOOKUP($C501,Projections2[[#All],[ISOCode]:[Total 2024 Colombian Returnees]],'Population Projection V2'!$W$167,FALSE),"OK", "Review")</f>
        <v>OK</v>
      </c>
      <c r="CJ501" s="361" t="str">
        <f>IF(AE501&lt;=VLOOKUP($C501,Projections2[[#All],[ISOCode]:[Total 2024 Colombian Returnees]],'Population Projection V2'!$X$167,FALSE),"OK", "Review")</f>
        <v>OK</v>
      </c>
      <c r="CK501" s="361" t="str">
        <f>IF(AH501&lt;=VLOOKUP($C501,Projections2[[#All],[ISOCode]:[Total 2024 Colombian Returnees]],'Population Projection V2'!$Y$167,FALSE),"OK", "Review")</f>
        <v>OK</v>
      </c>
      <c r="CL501" s="361" t="str">
        <f>IF(AI501&lt;=VLOOKUP($C501,Projections2[[#All],[ISOCode]:[Total 2024 Colombian Returnees]],'Population Projection V2'!$Z$167,FALSE),"OK", "Review")</f>
        <v>OK</v>
      </c>
      <c r="CM501" s="361" t="str">
        <f>IF(AJ501&lt;=VLOOKUP($C501,Projections2[[#All],[ISOCode]:[Total 2024 Colombian Returnees]],'Population Projection V2'!$AA$167,FALSE),"OK", "Review")</f>
        <v>OK</v>
      </c>
      <c r="CN501" s="361" t="str">
        <f>IF(AK501&lt;=VLOOKUP($C501,Projections2[[#All],[ISOCode]:[Total 2024 Colombian Returnees]],'Population Projection V2'!$AB$167,FALSE),"OK", "Review")</f>
        <v>OK</v>
      </c>
      <c r="CO501" s="361" t="str">
        <f>IF(AL501&lt;=VLOOKUP($C501,Projections2[[#All],[ISOCode]:[Total 2024 Colombian Returnees]],'Population Projection V2'!$AC$167,FALSE),"OK", "Review")</f>
        <v>OK</v>
      </c>
      <c r="CP501" s="361" t="str">
        <f>IF(AO501&lt;=VLOOKUP($C501,Projections2[[#All],[ISOCode]:[Total 2024 Colombian Returnees]],'Population Projection V2'!$AD$167,FALSE),"OK", "Review")</f>
        <v>OK</v>
      </c>
      <c r="CQ501" s="361" t="str">
        <f>IF(AP501&lt;=VLOOKUP($C501,Projections2[[#All],[ISOCode]:[Total 2024 Colombian Returnees]],'Population Projection V2'!$AE$167,FALSE),"OK", "Review")</f>
        <v>OK</v>
      </c>
      <c r="CR501" s="361" t="str">
        <f>IF(AQ501&lt;=VLOOKUP($C501,Projections2[[#All],[ISOCode]:[Total 2024 Colombian Returnees]],'Population Projection V2'!$AF$167,FALSE),"OK", "Review")</f>
        <v>OK</v>
      </c>
      <c r="CS501" s="361" t="str">
        <f>IF(AR501&lt;=VLOOKUP($C501,Projections2[[#All],[ISOCode]:[Total 2024 Colombian Returnees]],'Population Projection V2'!$AG$167,FALSE),"OK", "Review")</f>
        <v>OK</v>
      </c>
      <c r="CT501" s="361" t="str">
        <f>IF(AS501&lt;=VLOOKUP($C501,Projections2[[#All],[ISOCode]:[Total 2024 Colombian Returnees]],'Population Projection V2'!$AH$167,FALSE),"OK", "Review")</f>
        <v>OK</v>
      </c>
      <c r="CU501" s="361" t="str">
        <f>IF(AV501&lt;=VLOOKUP($C501,Projections2[[#All],[ISOCode]:[Total 2024 Colombian Returnees]],'Population Projection V2'!$AI$167,FALSE),"OK", "Review")</f>
        <v>OK</v>
      </c>
      <c r="CV501" s="361" t="str">
        <f>IF(AW501&lt;=VLOOKUP($C501,Projections2[[#All],[ISOCode]:[Total 2024 Colombian Returnees]],'Population Projection V2'!$AJ$167,FALSE),"OK", "Review")</f>
        <v>OK</v>
      </c>
      <c r="CW501" s="361" t="str">
        <f>IF(AX501&lt;=VLOOKUP($C501,Projections2[[#All],[ISOCode]:[Total 2024 Colombian Returnees]],'Population Projection V2'!$AK$167,FALSE),"OK", "Review")</f>
        <v>OK</v>
      </c>
      <c r="CX501" s="361" t="str">
        <f>IF(AY501&lt;=VLOOKUP($C501,Projections2[[#All],[ISOCode]:[Total 2024 Colombian Returnees]],'Population Projection V2'!$AL$167,FALSE),"OK", "Review")</f>
        <v>OK</v>
      </c>
      <c r="CY501" s="362" t="str">
        <f>IF(AZ501&lt;=VLOOKUP($C501,Projections2[[#All],[ISOCode]:[Total 2024 Colombian Returnees]],'Population Projection V2'!$AM$167,FALSE),"OK", "Review")</f>
        <v>OK</v>
      </c>
    </row>
    <row r="502" spans="1:103" x14ac:dyDescent="0.25">
      <c r="A502" s="218" t="s">
        <v>64</v>
      </c>
      <c r="B502" s="219" t="s">
        <v>64</v>
      </c>
      <c r="C502" s="219" t="s">
        <v>290</v>
      </c>
      <c r="D502" s="219" t="s">
        <v>138</v>
      </c>
      <c r="E502" s="219" t="s">
        <v>422</v>
      </c>
      <c r="F502" s="268">
        <f t="shared" si="170"/>
        <v>0</v>
      </c>
      <c r="G502" s="268">
        <f t="shared" si="171"/>
        <v>0</v>
      </c>
      <c r="H502" s="268">
        <f t="shared" si="172"/>
        <v>0</v>
      </c>
      <c r="I502" s="268">
        <f t="shared" si="173"/>
        <v>0</v>
      </c>
      <c r="J502" s="269">
        <f t="shared" si="174"/>
        <v>0</v>
      </c>
      <c r="K502" s="269">
        <f>VLOOKUP($C502,Projections2[[#All],[ISOCode]:[Total 2024 Colombian Returnees]],7,0)</f>
        <v>0</v>
      </c>
      <c r="L502" s="251"/>
      <c r="M502" s="270"/>
      <c r="N502" s="270"/>
      <c r="O502" s="270"/>
      <c r="P502" s="236"/>
      <c r="Q502" s="271"/>
      <c r="R502" s="224">
        <f>VLOOKUP($C502,Projections2[[#All],[ISOCode]:[Total 2024 Colombian Returnees]],12,0)</f>
        <v>0</v>
      </c>
      <c r="S502" s="272"/>
      <c r="T502" s="273"/>
      <c r="U502" s="273"/>
      <c r="V502" s="273"/>
      <c r="W502" s="226"/>
      <c r="X502" s="274"/>
      <c r="Y502" s="274">
        <f>VLOOKUP($C502,Projections2[[#All],[ISOCode]:[Total 2024 Colombian Returnees]],17,0)</f>
        <v>0</v>
      </c>
      <c r="Z502" s="275"/>
      <c r="AA502" s="276"/>
      <c r="AB502" s="276"/>
      <c r="AC502" s="276"/>
      <c r="AD502" s="276"/>
      <c r="AE502" s="276"/>
      <c r="AF502" s="276">
        <f>VLOOKUP($C502,Projections2[[#All],[ISOCode]:[Total 2024 Colombian Returnees]],22,0)</f>
        <v>0</v>
      </c>
      <c r="AG502" s="277"/>
      <c r="AH502" s="278"/>
      <c r="AI502" s="278"/>
      <c r="AJ502" s="278"/>
      <c r="AK502" s="278"/>
      <c r="AL502" s="279"/>
      <c r="AM502" s="230">
        <f>VLOOKUP($C502,Projections2[[#All],[ISOCode]:[Total 2024 Colombian Returnees]],27,0)</f>
        <v>0</v>
      </c>
      <c r="AN502" s="280"/>
      <c r="AO502" s="281"/>
      <c r="AP502" s="281"/>
      <c r="AQ502" s="281"/>
      <c r="AR502" s="281"/>
      <c r="AS502" s="282"/>
      <c r="AT502" s="282">
        <f>VLOOKUP($C502,Projections2[[#All],[ISOCode]:[Total 2024 Colombian Returnees]],32,0)</f>
        <v>0</v>
      </c>
      <c r="AU502" s="283"/>
      <c r="AV502" s="284"/>
      <c r="AW502" s="284"/>
      <c r="AX502" s="284"/>
      <c r="AY502" s="284"/>
      <c r="AZ502" s="285"/>
      <c r="BA502" s="285">
        <f>VLOOKUP($C502,Projections2[[#All],[ISOCode]:[Total 2024 Colombian Returnees]],37,0)</f>
        <v>0</v>
      </c>
      <c r="BB502" s="286"/>
      <c r="BC502" s="360" t="str">
        <f t="shared" si="175"/>
        <v>Ok</v>
      </c>
      <c r="BD502" s="361" t="str">
        <f t="shared" si="176"/>
        <v>Ok</v>
      </c>
      <c r="BE502" s="361" t="str">
        <f t="shared" si="177"/>
        <v>Ok</v>
      </c>
      <c r="BF502" s="361" t="str">
        <f t="shared" si="178"/>
        <v>Ok</v>
      </c>
      <c r="BG502" s="362" t="str">
        <f t="shared" si="179"/>
        <v>Ok</v>
      </c>
      <c r="BH502" s="360" t="str">
        <f t="shared" si="180"/>
        <v>Ok</v>
      </c>
      <c r="BI502" s="361" t="str">
        <f t="shared" si="181"/>
        <v>Ok</v>
      </c>
      <c r="BJ502" s="361" t="str">
        <f t="shared" si="182"/>
        <v>Ok</v>
      </c>
      <c r="BK502" s="361" t="str">
        <f t="shared" si="183"/>
        <v>Ok</v>
      </c>
      <c r="BL502" s="361" t="str">
        <f t="shared" si="184"/>
        <v>Ok</v>
      </c>
      <c r="BM502" s="361" t="str">
        <f t="shared" si="185"/>
        <v>Ok</v>
      </c>
      <c r="BN502" s="362" t="str">
        <f t="shared" si="186"/>
        <v>Ok</v>
      </c>
      <c r="BO502" s="360" t="str">
        <f t="shared" si="187"/>
        <v>No Pop.</v>
      </c>
      <c r="BP502" s="361" t="str">
        <f t="shared" si="188"/>
        <v>No Pop.</v>
      </c>
      <c r="BQ502" s="361" t="str">
        <f t="shared" si="189"/>
        <v>No Pop.</v>
      </c>
      <c r="BR502" s="361" t="str">
        <f t="shared" si="190"/>
        <v>No Pop.</v>
      </c>
      <c r="BS502" s="361" t="str">
        <f t="shared" si="191"/>
        <v>No Pop.</v>
      </c>
      <c r="BT502" s="361" t="str">
        <f t="shared" si="192"/>
        <v>No Pop.</v>
      </c>
      <c r="BU502" s="362" t="str">
        <f t="shared" si="193"/>
        <v>No Pop.</v>
      </c>
      <c r="BV502" s="360" t="str">
        <f>IF(M502&lt;=VLOOKUP($C502,Projections2[[#All],[ISOCode]:[Total 2024 Colombian Returnees]],'Population Projection V2'!$J$167,FALSE),"OK", "Review")</f>
        <v>OK</v>
      </c>
      <c r="BW502" s="361" t="str">
        <f>IF(N502&lt;=VLOOKUP($C502,Projections2[[#All],[ISOCode]:[Total 2024 Colombian Returnees]],'Population Projection V2'!$K$167,FALSE),"OK", "Review")</f>
        <v>OK</v>
      </c>
      <c r="BX502" s="361" t="str">
        <f>IF(O502&lt;=VLOOKUP($C502,Projections2[[#All],[ISOCode]:[Total 2024 Colombian Returnees]],'Population Projection V2'!$L$167,FALSE),"OK", "Review")</f>
        <v>OK</v>
      </c>
      <c r="BY502" s="361" t="str">
        <f>IF(P502&lt;=VLOOKUP($C502,Projections2[[#All],[ISOCode]:[Total 2024 Colombian Returnees]],'Population Projection V2'!$M$167,FALSE),"OK", "Review")</f>
        <v>OK</v>
      </c>
      <c r="BZ502" s="361" t="str">
        <f>IF(Q502&lt;=VLOOKUP($C502,Projections2[[#All],[ISOCode]:[Total 2024 Colombian Returnees]],'Population Projection V2'!$N$167,FALSE),"OK", "Review")</f>
        <v>OK</v>
      </c>
      <c r="CA502" s="361" t="str">
        <f>IF(T502&lt;=VLOOKUP($C502,Projections2[[#All],[ISOCode]:[Total 2024 Colombian Returnees]],'Population Projection V2'!$O$167,FALSE),"OK", "Review")</f>
        <v>OK</v>
      </c>
      <c r="CB502" s="361" t="str">
        <f>IF(U502&lt;=VLOOKUP($C502,Projections2[[#All],[ISOCode]:[Total 2024 Colombian Returnees]],'Population Projection V2'!$P$167,FALSE),"OK", "Review")</f>
        <v>OK</v>
      </c>
      <c r="CC502" s="361" t="str">
        <f>IF(V502&lt;=VLOOKUP($C502,Projections2[[#All],[ISOCode]:[Total 2024 Colombian Returnees]],'Population Projection V2'!$Q$167,FALSE),"OK", "Review")</f>
        <v>OK</v>
      </c>
      <c r="CD502" s="361" t="str">
        <f>IF(W502&lt;=VLOOKUP($C502,Projections2[[#All],[ISOCode]:[Total 2024 Colombian Returnees]],'Population Projection V2'!$R$167,FALSE),"OK", "Review")</f>
        <v>OK</v>
      </c>
      <c r="CE502" s="361" t="str">
        <f>IF(X502&lt;=VLOOKUP($C502,Projections2[[#All],[ISOCode]:[Total 2024 Colombian Returnees]],'Population Projection V2'!$S$167,FALSE),"OK", "Review")</f>
        <v>OK</v>
      </c>
      <c r="CF502" s="361" t="str">
        <f>IF(AA502&lt;=VLOOKUP($C502,Projections2[[#All],[ISOCode]:[Total 2024 Colombian Returnees]],'Population Projection V2'!$T$167,FALSE),"OK", "Review")</f>
        <v>OK</v>
      </c>
      <c r="CG502" s="361" t="str">
        <f>IF(AB502&lt;=VLOOKUP($C502,Projections2[[#All],[ISOCode]:[Total 2024 Colombian Returnees]],'Population Projection V2'!$U$167,FALSE),"OK", "Review")</f>
        <v>OK</v>
      </c>
      <c r="CH502" s="361" t="str">
        <f>IF(AC502&lt;=VLOOKUP($C502,Projections2[[#All],[ISOCode]:[Total 2024 Colombian Returnees]],'Population Projection V2'!$V$167,FALSE),"OK", "Review")</f>
        <v>OK</v>
      </c>
      <c r="CI502" s="361" t="str">
        <f>IF(AD502&lt;=VLOOKUP($C502,Projections2[[#All],[ISOCode]:[Total 2024 Colombian Returnees]],'Population Projection V2'!$W$167,FALSE),"OK", "Review")</f>
        <v>OK</v>
      </c>
      <c r="CJ502" s="361" t="str">
        <f>IF(AE502&lt;=VLOOKUP($C502,Projections2[[#All],[ISOCode]:[Total 2024 Colombian Returnees]],'Population Projection V2'!$X$167,FALSE),"OK", "Review")</f>
        <v>OK</v>
      </c>
      <c r="CK502" s="361" t="str">
        <f>IF(AH502&lt;=VLOOKUP($C502,Projections2[[#All],[ISOCode]:[Total 2024 Colombian Returnees]],'Population Projection V2'!$Y$167,FALSE),"OK", "Review")</f>
        <v>OK</v>
      </c>
      <c r="CL502" s="361" t="str">
        <f>IF(AI502&lt;=VLOOKUP($C502,Projections2[[#All],[ISOCode]:[Total 2024 Colombian Returnees]],'Population Projection V2'!$Z$167,FALSE),"OK", "Review")</f>
        <v>OK</v>
      </c>
      <c r="CM502" s="361" t="str">
        <f>IF(AJ502&lt;=VLOOKUP($C502,Projections2[[#All],[ISOCode]:[Total 2024 Colombian Returnees]],'Population Projection V2'!$AA$167,FALSE),"OK", "Review")</f>
        <v>OK</v>
      </c>
      <c r="CN502" s="361" t="str">
        <f>IF(AK502&lt;=VLOOKUP($C502,Projections2[[#All],[ISOCode]:[Total 2024 Colombian Returnees]],'Population Projection V2'!$AB$167,FALSE),"OK", "Review")</f>
        <v>OK</v>
      </c>
      <c r="CO502" s="361" t="str">
        <f>IF(AL502&lt;=VLOOKUP($C502,Projections2[[#All],[ISOCode]:[Total 2024 Colombian Returnees]],'Population Projection V2'!$AC$167,FALSE),"OK", "Review")</f>
        <v>OK</v>
      </c>
      <c r="CP502" s="361" t="str">
        <f>IF(AO502&lt;=VLOOKUP($C502,Projections2[[#All],[ISOCode]:[Total 2024 Colombian Returnees]],'Population Projection V2'!$AD$167,FALSE),"OK", "Review")</f>
        <v>OK</v>
      </c>
      <c r="CQ502" s="361" t="str">
        <f>IF(AP502&lt;=VLOOKUP($C502,Projections2[[#All],[ISOCode]:[Total 2024 Colombian Returnees]],'Population Projection V2'!$AE$167,FALSE),"OK", "Review")</f>
        <v>OK</v>
      </c>
      <c r="CR502" s="361" t="str">
        <f>IF(AQ502&lt;=VLOOKUP($C502,Projections2[[#All],[ISOCode]:[Total 2024 Colombian Returnees]],'Population Projection V2'!$AF$167,FALSE),"OK", "Review")</f>
        <v>OK</v>
      </c>
      <c r="CS502" s="361" t="str">
        <f>IF(AR502&lt;=VLOOKUP($C502,Projections2[[#All],[ISOCode]:[Total 2024 Colombian Returnees]],'Population Projection V2'!$AG$167,FALSE),"OK", "Review")</f>
        <v>OK</v>
      </c>
      <c r="CT502" s="361" t="str">
        <f>IF(AS502&lt;=VLOOKUP($C502,Projections2[[#All],[ISOCode]:[Total 2024 Colombian Returnees]],'Population Projection V2'!$AH$167,FALSE),"OK", "Review")</f>
        <v>OK</v>
      </c>
      <c r="CU502" s="361" t="str">
        <f>IF(AV502&lt;=VLOOKUP($C502,Projections2[[#All],[ISOCode]:[Total 2024 Colombian Returnees]],'Population Projection V2'!$AI$167,FALSE),"OK", "Review")</f>
        <v>OK</v>
      </c>
      <c r="CV502" s="361" t="str">
        <f>IF(AW502&lt;=VLOOKUP($C502,Projections2[[#All],[ISOCode]:[Total 2024 Colombian Returnees]],'Population Projection V2'!$AJ$167,FALSE),"OK", "Review")</f>
        <v>OK</v>
      </c>
      <c r="CW502" s="361" t="str">
        <f>IF(AX502&lt;=VLOOKUP($C502,Projections2[[#All],[ISOCode]:[Total 2024 Colombian Returnees]],'Population Projection V2'!$AK$167,FALSE),"OK", "Review")</f>
        <v>OK</v>
      </c>
      <c r="CX502" s="361" t="str">
        <f>IF(AY502&lt;=VLOOKUP($C502,Projections2[[#All],[ISOCode]:[Total 2024 Colombian Returnees]],'Population Projection V2'!$AL$167,FALSE),"OK", "Review")</f>
        <v>OK</v>
      </c>
      <c r="CY502" s="362" t="str">
        <f>IF(AZ502&lt;=VLOOKUP($C502,Projections2[[#All],[ISOCode]:[Total 2024 Colombian Returnees]],'Population Projection V2'!$AM$167,FALSE),"OK", "Review")</f>
        <v>OK</v>
      </c>
    </row>
    <row r="503" spans="1:103" x14ac:dyDescent="0.25">
      <c r="A503" s="218" t="s">
        <v>64</v>
      </c>
      <c r="B503" s="219" t="s">
        <v>64</v>
      </c>
      <c r="C503" s="219" t="s">
        <v>291</v>
      </c>
      <c r="D503" s="219" t="s">
        <v>139</v>
      </c>
      <c r="E503" s="219" t="s">
        <v>422</v>
      </c>
      <c r="F503" s="268">
        <f t="shared" si="170"/>
        <v>0</v>
      </c>
      <c r="G503" s="268">
        <f t="shared" si="171"/>
        <v>0</v>
      </c>
      <c r="H503" s="268">
        <f t="shared" si="172"/>
        <v>0</v>
      </c>
      <c r="I503" s="268">
        <f t="shared" si="173"/>
        <v>0</v>
      </c>
      <c r="J503" s="269">
        <f t="shared" si="174"/>
        <v>0</v>
      </c>
      <c r="K503" s="269">
        <f>VLOOKUP($C503,Projections2[[#All],[ISOCode]:[Total 2024 Colombian Returnees]],7,0)</f>
        <v>0</v>
      </c>
      <c r="L503" s="251"/>
      <c r="M503" s="270"/>
      <c r="N503" s="270"/>
      <c r="O503" s="270"/>
      <c r="P503" s="236"/>
      <c r="Q503" s="271"/>
      <c r="R503" s="224">
        <f>VLOOKUP($C503,Projections2[[#All],[ISOCode]:[Total 2024 Colombian Returnees]],12,0)</f>
        <v>0</v>
      </c>
      <c r="S503" s="272"/>
      <c r="T503" s="273"/>
      <c r="U503" s="273"/>
      <c r="V503" s="273"/>
      <c r="W503" s="226"/>
      <c r="X503" s="274"/>
      <c r="Y503" s="274">
        <f>VLOOKUP($C503,Projections2[[#All],[ISOCode]:[Total 2024 Colombian Returnees]],17,0)</f>
        <v>0</v>
      </c>
      <c r="Z503" s="275"/>
      <c r="AA503" s="276"/>
      <c r="AB503" s="276"/>
      <c r="AC503" s="276"/>
      <c r="AD503" s="276"/>
      <c r="AE503" s="276"/>
      <c r="AF503" s="276">
        <f>VLOOKUP($C503,Projections2[[#All],[ISOCode]:[Total 2024 Colombian Returnees]],22,0)</f>
        <v>0</v>
      </c>
      <c r="AG503" s="277"/>
      <c r="AH503" s="278"/>
      <c r="AI503" s="278"/>
      <c r="AJ503" s="278"/>
      <c r="AK503" s="278"/>
      <c r="AL503" s="279"/>
      <c r="AM503" s="230">
        <f>VLOOKUP($C503,Projections2[[#All],[ISOCode]:[Total 2024 Colombian Returnees]],27,0)</f>
        <v>0</v>
      </c>
      <c r="AN503" s="280"/>
      <c r="AO503" s="281"/>
      <c r="AP503" s="281"/>
      <c r="AQ503" s="281"/>
      <c r="AR503" s="281"/>
      <c r="AS503" s="282"/>
      <c r="AT503" s="282">
        <f>VLOOKUP($C503,Projections2[[#All],[ISOCode]:[Total 2024 Colombian Returnees]],32,0)</f>
        <v>0</v>
      </c>
      <c r="AU503" s="283"/>
      <c r="AV503" s="284"/>
      <c r="AW503" s="284"/>
      <c r="AX503" s="284"/>
      <c r="AY503" s="284"/>
      <c r="AZ503" s="285"/>
      <c r="BA503" s="285">
        <f>VLOOKUP($C503,Projections2[[#All],[ISOCode]:[Total 2024 Colombian Returnees]],37,0)</f>
        <v>0</v>
      </c>
      <c r="BB503" s="286"/>
      <c r="BC503" s="360" t="str">
        <f t="shared" si="175"/>
        <v>Ok</v>
      </c>
      <c r="BD503" s="361" t="str">
        <f t="shared" si="176"/>
        <v>Ok</v>
      </c>
      <c r="BE503" s="361" t="str">
        <f t="shared" si="177"/>
        <v>Ok</v>
      </c>
      <c r="BF503" s="361" t="str">
        <f t="shared" si="178"/>
        <v>Ok</v>
      </c>
      <c r="BG503" s="362" t="str">
        <f t="shared" si="179"/>
        <v>Ok</v>
      </c>
      <c r="BH503" s="360" t="str">
        <f t="shared" si="180"/>
        <v>Ok</v>
      </c>
      <c r="BI503" s="361" t="str">
        <f t="shared" si="181"/>
        <v>Ok</v>
      </c>
      <c r="BJ503" s="361" t="str">
        <f t="shared" si="182"/>
        <v>Ok</v>
      </c>
      <c r="BK503" s="361" t="str">
        <f t="shared" si="183"/>
        <v>Ok</v>
      </c>
      <c r="BL503" s="361" t="str">
        <f t="shared" si="184"/>
        <v>Ok</v>
      </c>
      <c r="BM503" s="361" t="str">
        <f t="shared" si="185"/>
        <v>Ok</v>
      </c>
      <c r="BN503" s="362" t="str">
        <f t="shared" si="186"/>
        <v>Ok</v>
      </c>
      <c r="BO503" s="360" t="str">
        <f t="shared" si="187"/>
        <v>No Pop.</v>
      </c>
      <c r="BP503" s="361" t="str">
        <f t="shared" si="188"/>
        <v>No Pop.</v>
      </c>
      <c r="BQ503" s="361" t="str">
        <f t="shared" si="189"/>
        <v>No Pop.</v>
      </c>
      <c r="BR503" s="361" t="str">
        <f t="shared" si="190"/>
        <v>No Pop.</v>
      </c>
      <c r="BS503" s="361" t="str">
        <f t="shared" si="191"/>
        <v>No Pop.</v>
      </c>
      <c r="BT503" s="361" t="str">
        <f t="shared" si="192"/>
        <v>No Pop.</v>
      </c>
      <c r="BU503" s="362" t="str">
        <f t="shared" si="193"/>
        <v>No Pop.</v>
      </c>
      <c r="BV503" s="360" t="str">
        <f>IF(M503&lt;=VLOOKUP($C503,Projections2[[#All],[ISOCode]:[Total 2024 Colombian Returnees]],'Population Projection V2'!$J$167,FALSE),"OK", "Review")</f>
        <v>OK</v>
      </c>
      <c r="BW503" s="361" t="str">
        <f>IF(N503&lt;=VLOOKUP($C503,Projections2[[#All],[ISOCode]:[Total 2024 Colombian Returnees]],'Population Projection V2'!$K$167,FALSE),"OK", "Review")</f>
        <v>OK</v>
      </c>
      <c r="BX503" s="361" t="str">
        <f>IF(O503&lt;=VLOOKUP($C503,Projections2[[#All],[ISOCode]:[Total 2024 Colombian Returnees]],'Population Projection V2'!$L$167,FALSE),"OK", "Review")</f>
        <v>OK</v>
      </c>
      <c r="BY503" s="361" t="str">
        <f>IF(P503&lt;=VLOOKUP($C503,Projections2[[#All],[ISOCode]:[Total 2024 Colombian Returnees]],'Population Projection V2'!$M$167,FALSE),"OK", "Review")</f>
        <v>OK</v>
      </c>
      <c r="BZ503" s="361" t="str">
        <f>IF(Q503&lt;=VLOOKUP($C503,Projections2[[#All],[ISOCode]:[Total 2024 Colombian Returnees]],'Population Projection V2'!$N$167,FALSE),"OK", "Review")</f>
        <v>OK</v>
      </c>
      <c r="CA503" s="361" t="str">
        <f>IF(T503&lt;=VLOOKUP($C503,Projections2[[#All],[ISOCode]:[Total 2024 Colombian Returnees]],'Population Projection V2'!$O$167,FALSE),"OK", "Review")</f>
        <v>OK</v>
      </c>
      <c r="CB503" s="361" t="str">
        <f>IF(U503&lt;=VLOOKUP($C503,Projections2[[#All],[ISOCode]:[Total 2024 Colombian Returnees]],'Population Projection V2'!$P$167,FALSE),"OK", "Review")</f>
        <v>OK</v>
      </c>
      <c r="CC503" s="361" t="str">
        <f>IF(V503&lt;=VLOOKUP($C503,Projections2[[#All],[ISOCode]:[Total 2024 Colombian Returnees]],'Population Projection V2'!$Q$167,FALSE),"OK", "Review")</f>
        <v>OK</v>
      </c>
      <c r="CD503" s="361" t="str">
        <f>IF(W503&lt;=VLOOKUP($C503,Projections2[[#All],[ISOCode]:[Total 2024 Colombian Returnees]],'Population Projection V2'!$R$167,FALSE),"OK", "Review")</f>
        <v>OK</v>
      </c>
      <c r="CE503" s="361" t="str">
        <f>IF(X503&lt;=VLOOKUP($C503,Projections2[[#All],[ISOCode]:[Total 2024 Colombian Returnees]],'Population Projection V2'!$S$167,FALSE),"OK", "Review")</f>
        <v>OK</v>
      </c>
      <c r="CF503" s="361" t="str">
        <f>IF(AA503&lt;=VLOOKUP($C503,Projections2[[#All],[ISOCode]:[Total 2024 Colombian Returnees]],'Population Projection V2'!$T$167,FALSE),"OK", "Review")</f>
        <v>OK</v>
      </c>
      <c r="CG503" s="361" t="str">
        <f>IF(AB503&lt;=VLOOKUP($C503,Projections2[[#All],[ISOCode]:[Total 2024 Colombian Returnees]],'Population Projection V2'!$U$167,FALSE),"OK", "Review")</f>
        <v>OK</v>
      </c>
      <c r="CH503" s="361" t="str">
        <f>IF(AC503&lt;=VLOOKUP($C503,Projections2[[#All],[ISOCode]:[Total 2024 Colombian Returnees]],'Population Projection V2'!$V$167,FALSE),"OK", "Review")</f>
        <v>OK</v>
      </c>
      <c r="CI503" s="361" t="str">
        <f>IF(AD503&lt;=VLOOKUP($C503,Projections2[[#All],[ISOCode]:[Total 2024 Colombian Returnees]],'Population Projection V2'!$W$167,FALSE),"OK", "Review")</f>
        <v>OK</v>
      </c>
      <c r="CJ503" s="361" t="str">
        <f>IF(AE503&lt;=VLOOKUP($C503,Projections2[[#All],[ISOCode]:[Total 2024 Colombian Returnees]],'Population Projection V2'!$X$167,FALSE),"OK", "Review")</f>
        <v>OK</v>
      </c>
      <c r="CK503" s="361" t="str">
        <f>IF(AH503&lt;=VLOOKUP($C503,Projections2[[#All],[ISOCode]:[Total 2024 Colombian Returnees]],'Population Projection V2'!$Y$167,FALSE),"OK", "Review")</f>
        <v>OK</v>
      </c>
      <c r="CL503" s="361" t="str">
        <f>IF(AI503&lt;=VLOOKUP($C503,Projections2[[#All],[ISOCode]:[Total 2024 Colombian Returnees]],'Population Projection V2'!$Z$167,FALSE),"OK", "Review")</f>
        <v>OK</v>
      </c>
      <c r="CM503" s="361" t="str">
        <f>IF(AJ503&lt;=VLOOKUP($C503,Projections2[[#All],[ISOCode]:[Total 2024 Colombian Returnees]],'Population Projection V2'!$AA$167,FALSE),"OK", "Review")</f>
        <v>OK</v>
      </c>
      <c r="CN503" s="361" t="str">
        <f>IF(AK503&lt;=VLOOKUP($C503,Projections2[[#All],[ISOCode]:[Total 2024 Colombian Returnees]],'Population Projection V2'!$AB$167,FALSE),"OK", "Review")</f>
        <v>OK</v>
      </c>
      <c r="CO503" s="361" t="str">
        <f>IF(AL503&lt;=VLOOKUP($C503,Projections2[[#All],[ISOCode]:[Total 2024 Colombian Returnees]],'Population Projection V2'!$AC$167,FALSE),"OK", "Review")</f>
        <v>OK</v>
      </c>
      <c r="CP503" s="361" t="str">
        <f>IF(AO503&lt;=VLOOKUP($C503,Projections2[[#All],[ISOCode]:[Total 2024 Colombian Returnees]],'Population Projection V2'!$AD$167,FALSE),"OK", "Review")</f>
        <v>OK</v>
      </c>
      <c r="CQ503" s="361" t="str">
        <f>IF(AP503&lt;=VLOOKUP($C503,Projections2[[#All],[ISOCode]:[Total 2024 Colombian Returnees]],'Population Projection V2'!$AE$167,FALSE),"OK", "Review")</f>
        <v>OK</v>
      </c>
      <c r="CR503" s="361" t="str">
        <f>IF(AQ503&lt;=VLOOKUP($C503,Projections2[[#All],[ISOCode]:[Total 2024 Colombian Returnees]],'Population Projection V2'!$AF$167,FALSE),"OK", "Review")</f>
        <v>OK</v>
      </c>
      <c r="CS503" s="361" t="str">
        <f>IF(AR503&lt;=VLOOKUP($C503,Projections2[[#All],[ISOCode]:[Total 2024 Colombian Returnees]],'Population Projection V2'!$AG$167,FALSE),"OK", "Review")</f>
        <v>OK</v>
      </c>
      <c r="CT503" s="361" t="str">
        <f>IF(AS503&lt;=VLOOKUP($C503,Projections2[[#All],[ISOCode]:[Total 2024 Colombian Returnees]],'Population Projection V2'!$AH$167,FALSE),"OK", "Review")</f>
        <v>OK</v>
      </c>
      <c r="CU503" s="361" t="str">
        <f>IF(AV503&lt;=VLOOKUP($C503,Projections2[[#All],[ISOCode]:[Total 2024 Colombian Returnees]],'Population Projection V2'!$AI$167,FALSE),"OK", "Review")</f>
        <v>OK</v>
      </c>
      <c r="CV503" s="361" t="str">
        <f>IF(AW503&lt;=VLOOKUP($C503,Projections2[[#All],[ISOCode]:[Total 2024 Colombian Returnees]],'Population Projection V2'!$AJ$167,FALSE),"OK", "Review")</f>
        <v>OK</v>
      </c>
      <c r="CW503" s="361" t="str">
        <f>IF(AX503&lt;=VLOOKUP($C503,Projections2[[#All],[ISOCode]:[Total 2024 Colombian Returnees]],'Population Projection V2'!$AK$167,FALSE),"OK", "Review")</f>
        <v>OK</v>
      </c>
      <c r="CX503" s="361" t="str">
        <f>IF(AY503&lt;=VLOOKUP($C503,Projections2[[#All],[ISOCode]:[Total 2024 Colombian Returnees]],'Population Projection V2'!$AL$167,FALSE),"OK", "Review")</f>
        <v>OK</v>
      </c>
      <c r="CY503" s="362" t="str">
        <f>IF(AZ503&lt;=VLOOKUP($C503,Projections2[[#All],[ISOCode]:[Total 2024 Colombian Returnees]],'Population Projection V2'!$AM$167,FALSE),"OK", "Review")</f>
        <v>OK</v>
      </c>
    </row>
    <row r="504" spans="1:103" x14ac:dyDescent="0.25">
      <c r="A504" s="248" t="s">
        <v>64</v>
      </c>
      <c r="B504" s="249" t="s">
        <v>64</v>
      </c>
      <c r="C504" s="249" t="s">
        <v>292</v>
      </c>
      <c r="D504" s="250" t="s">
        <v>421</v>
      </c>
      <c r="E504" s="249" t="s">
        <v>422</v>
      </c>
      <c r="F504" s="287">
        <f t="shared" si="170"/>
        <v>0</v>
      </c>
      <c r="G504" s="287">
        <f t="shared" si="171"/>
        <v>0</v>
      </c>
      <c r="H504" s="287">
        <f t="shared" si="172"/>
        <v>0</v>
      </c>
      <c r="I504" s="287">
        <f t="shared" si="173"/>
        <v>0</v>
      </c>
      <c r="J504" s="287">
        <f t="shared" si="174"/>
        <v>0</v>
      </c>
      <c r="K504" s="287">
        <f>VLOOKUP($C504,Projections2[[#All],[ISOCode]:[Total 2024 Colombian Returnees]],7,0)</f>
        <v>0</v>
      </c>
      <c r="L504" s="251"/>
      <c r="M504" s="271"/>
      <c r="N504" s="271"/>
      <c r="O504" s="271"/>
      <c r="P504" s="252"/>
      <c r="Q504" s="271"/>
      <c r="R504" s="224">
        <f>VLOOKUP($C504,Projections2[[#All],[ISOCode]:[Total 2024 Colombian Returnees]],12,0)</f>
        <v>0</v>
      </c>
      <c r="S504" s="272"/>
      <c r="T504" s="274"/>
      <c r="U504" s="274"/>
      <c r="V504" s="274"/>
      <c r="W504" s="274"/>
      <c r="X504" s="274"/>
      <c r="Y504" s="274">
        <f>VLOOKUP($C504,Projections2[[#All],[ISOCode]:[Total 2024 Colombian Returnees]],17,0)</f>
        <v>0</v>
      </c>
      <c r="Z504" s="275"/>
      <c r="AA504" s="274"/>
      <c r="AB504" s="274"/>
      <c r="AC504" s="274"/>
      <c r="AD504" s="274"/>
      <c r="AE504" s="274"/>
      <c r="AF504" s="274">
        <f>VLOOKUP($C504,Projections2[[#All],[ISOCode]:[Total 2024 Colombian Returnees]],22,0)</f>
        <v>0</v>
      </c>
      <c r="AG504" s="275"/>
      <c r="AH504" s="279"/>
      <c r="AI504" s="279"/>
      <c r="AJ504" s="279"/>
      <c r="AK504" s="279"/>
      <c r="AL504" s="279"/>
      <c r="AM504" s="230">
        <f>VLOOKUP($C504,Projections2[[#All],[ISOCode]:[Total 2024 Colombian Returnees]],27,0)</f>
        <v>0</v>
      </c>
      <c r="AN504" s="280"/>
      <c r="AO504" s="282"/>
      <c r="AP504" s="282"/>
      <c r="AQ504" s="282"/>
      <c r="AR504" s="282"/>
      <c r="AS504" s="282"/>
      <c r="AT504" s="282">
        <f>VLOOKUP($C504,Projections2[[#All],[ISOCode]:[Total 2024 Colombian Returnees]],32,0)</f>
        <v>0</v>
      </c>
      <c r="AU504" s="283"/>
      <c r="AV504" s="288"/>
      <c r="AW504" s="288"/>
      <c r="AX504" s="288"/>
      <c r="AY504" s="288"/>
      <c r="AZ504" s="285"/>
      <c r="BA504" s="285">
        <f>VLOOKUP($C504,Projections2[[#All],[ISOCode]:[Total 2024 Colombian Returnees]],37,0)</f>
        <v>0</v>
      </c>
      <c r="BB504" s="286"/>
      <c r="BC504" s="360" t="str">
        <f t="shared" si="175"/>
        <v>Ok</v>
      </c>
      <c r="BD504" s="361" t="str">
        <f t="shared" si="176"/>
        <v>Ok</v>
      </c>
      <c r="BE504" s="361" t="str">
        <f t="shared" si="177"/>
        <v>Ok</v>
      </c>
      <c r="BF504" s="361" t="str">
        <f t="shared" si="178"/>
        <v>Ok</v>
      </c>
      <c r="BG504" s="362" t="str">
        <f t="shared" si="179"/>
        <v>Ok</v>
      </c>
      <c r="BH504" s="360" t="str">
        <f t="shared" si="180"/>
        <v>Ok</v>
      </c>
      <c r="BI504" s="361" t="str">
        <f t="shared" si="181"/>
        <v>Ok</v>
      </c>
      <c r="BJ504" s="361" t="str">
        <f t="shared" si="182"/>
        <v>Ok</v>
      </c>
      <c r="BK504" s="361" t="str">
        <f t="shared" si="183"/>
        <v>Ok</v>
      </c>
      <c r="BL504" s="361" t="str">
        <f t="shared" si="184"/>
        <v>Ok</v>
      </c>
      <c r="BM504" s="361" t="str">
        <f t="shared" si="185"/>
        <v>Ok</v>
      </c>
      <c r="BN504" s="362" t="str">
        <f t="shared" si="186"/>
        <v>Ok</v>
      </c>
      <c r="BO504" s="360" t="str">
        <f t="shared" si="187"/>
        <v>No Pop.</v>
      </c>
      <c r="BP504" s="361" t="str">
        <f t="shared" si="188"/>
        <v>No Pop.</v>
      </c>
      <c r="BQ504" s="361" t="str">
        <f t="shared" si="189"/>
        <v>No Pop.</v>
      </c>
      <c r="BR504" s="361" t="str">
        <f t="shared" si="190"/>
        <v>No Pop.</v>
      </c>
      <c r="BS504" s="361" t="str">
        <f t="shared" si="191"/>
        <v>No Pop.</v>
      </c>
      <c r="BT504" s="361" t="str">
        <f t="shared" si="192"/>
        <v>No Pop.</v>
      </c>
      <c r="BU504" s="362" t="str">
        <f t="shared" si="193"/>
        <v>No Pop.</v>
      </c>
      <c r="BV504" s="360" t="str">
        <f>IF(M504&lt;=VLOOKUP($C504,Projections2[[#All],[ISOCode]:[Total 2024 Colombian Returnees]],'Population Projection V2'!$J$167,FALSE),"OK", "Review")</f>
        <v>OK</v>
      </c>
      <c r="BW504" s="361" t="str">
        <f>IF(N504&lt;=VLOOKUP($C504,Projections2[[#All],[ISOCode]:[Total 2024 Colombian Returnees]],'Population Projection V2'!$K$167,FALSE),"OK", "Review")</f>
        <v>OK</v>
      </c>
      <c r="BX504" s="361" t="str">
        <f>IF(O504&lt;=VLOOKUP($C504,Projections2[[#All],[ISOCode]:[Total 2024 Colombian Returnees]],'Population Projection V2'!$L$167,FALSE),"OK", "Review")</f>
        <v>OK</v>
      </c>
      <c r="BY504" s="361" t="str">
        <f>IF(P504&lt;=VLOOKUP($C504,Projections2[[#All],[ISOCode]:[Total 2024 Colombian Returnees]],'Population Projection V2'!$M$167,FALSE),"OK", "Review")</f>
        <v>OK</v>
      </c>
      <c r="BZ504" s="361" t="str">
        <f>IF(Q504&lt;=VLOOKUP($C504,Projections2[[#All],[ISOCode]:[Total 2024 Colombian Returnees]],'Population Projection V2'!$N$167,FALSE),"OK", "Review")</f>
        <v>OK</v>
      </c>
      <c r="CA504" s="361" t="str">
        <f>IF(T504&lt;=VLOOKUP($C504,Projections2[[#All],[ISOCode]:[Total 2024 Colombian Returnees]],'Population Projection V2'!$O$167,FALSE),"OK", "Review")</f>
        <v>OK</v>
      </c>
      <c r="CB504" s="361" t="str">
        <f>IF(U504&lt;=VLOOKUP($C504,Projections2[[#All],[ISOCode]:[Total 2024 Colombian Returnees]],'Population Projection V2'!$P$167,FALSE),"OK", "Review")</f>
        <v>OK</v>
      </c>
      <c r="CC504" s="361" t="str">
        <f>IF(V504&lt;=VLOOKUP($C504,Projections2[[#All],[ISOCode]:[Total 2024 Colombian Returnees]],'Population Projection V2'!$Q$167,FALSE),"OK", "Review")</f>
        <v>OK</v>
      </c>
      <c r="CD504" s="361" t="str">
        <f>IF(W504&lt;=VLOOKUP($C504,Projections2[[#All],[ISOCode]:[Total 2024 Colombian Returnees]],'Population Projection V2'!$R$167,FALSE),"OK", "Review")</f>
        <v>OK</v>
      </c>
      <c r="CE504" s="361" t="str">
        <f>IF(X504&lt;=VLOOKUP($C504,Projections2[[#All],[ISOCode]:[Total 2024 Colombian Returnees]],'Population Projection V2'!$S$167,FALSE),"OK", "Review")</f>
        <v>OK</v>
      </c>
      <c r="CF504" s="361" t="str">
        <f>IF(AA504&lt;=VLOOKUP($C504,Projections2[[#All],[ISOCode]:[Total 2024 Colombian Returnees]],'Population Projection V2'!$T$167,FALSE),"OK", "Review")</f>
        <v>OK</v>
      </c>
      <c r="CG504" s="361" t="str">
        <f>IF(AB504&lt;=VLOOKUP($C504,Projections2[[#All],[ISOCode]:[Total 2024 Colombian Returnees]],'Population Projection V2'!$U$167,FALSE),"OK", "Review")</f>
        <v>OK</v>
      </c>
      <c r="CH504" s="361" t="str">
        <f>IF(AC504&lt;=VLOOKUP($C504,Projections2[[#All],[ISOCode]:[Total 2024 Colombian Returnees]],'Population Projection V2'!$V$167,FALSE),"OK", "Review")</f>
        <v>OK</v>
      </c>
      <c r="CI504" s="361" t="str">
        <f>IF(AD504&lt;=VLOOKUP($C504,Projections2[[#All],[ISOCode]:[Total 2024 Colombian Returnees]],'Population Projection V2'!$W$167,FALSE),"OK", "Review")</f>
        <v>OK</v>
      </c>
      <c r="CJ504" s="361" t="str">
        <f>IF(AE504&lt;=VLOOKUP($C504,Projections2[[#All],[ISOCode]:[Total 2024 Colombian Returnees]],'Population Projection V2'!$X$167,FALSE),"OK", "Review")</f>
        <v>OK</v>
      </c>
      <c r="CK504" s="361" t="str">
        <f>IF(AH504&lt;=VLOOKUP($C504,Projections2[[#All],[ISOCode]:[Total 2024 Colombian Returnees]],'Population Projection V2'!$Y$167,FALSE),"OK", "Review")</f>
        <v>OK</v>
      </c>
      <c r="CL504" s="361" t="str">
        <f>IF(AI504&lt;=VLOOKUP($C504,Projections2[[#All],[ISOCode]:[Total 2024 Colombian Returnees]],'Population Projection V2'!$Z$167,FALSE),"OK", "Review")</f>
        <v>OK</v>
      </c>
      <c r="CM504" s="361" t="str">
        <f>IF(AJ504&lt;=VLOOKUP($C504,Projections2[[#All],[ISOCode]:[Total 2024 Colombian Returnees]],'Population Projection V2'!$AA$167,FALSE),"OK", "Review")</f>
        <v>OK</v>
      </c>
      <c r="CN504" s="361" t="str">
        <f>IF(AK504&lt;=VLOOKUP($C504,Projections2[[#All],[ISOCode]:[Total 2024 Colombian Returnees]],'Population Projection V2'!$AB$167,FALSE),"OK", "Review")</f>
        <v>OK</v>
      </c>
      <c r="CO504" s="361" t="str">
        <f>IF(AL504&lt;=VLOOKUP($C504,Projections2[[#All],[ISOCode]:[Total 2024 Colombian Returnees]],'Population Projection V2'!$AC$167,FALSE),"OK", "Review")</f>
        <v>OK</v>
      </c>
      <c r="CP504" s="361" t="str">
        <f>IF(AO504&lt;=VLOOKUP($C504,Projections2[[#All],[ISOCode]:[Total 2024 Colombian Returnees]],'Population Projection V2'!$AD$167,FALSE),"OK", "Review")</f>
        <v>OK</v>
      </c>
      <c r="CQ504" s="361" t="str">
        <f>IF(AP504&lt;=VLOOKUP($C504,Projections2[[#All],[ISOCode]:[Total 2024 Colombian Returnees]],'Population Projection V2'!$AE$167,FALSE),"OK", "Review")</f>
        <v>OK</v>
      </c>
      <c r="CR504" s="361" t="str">
        <f>IF(AQ504&lt;=VLOOKUP($C504,Projections2[[#All],[ISOCode]:[Total 2024 Colombian Returnees]],'Population Projection V2'!$AF$167,FALSE),"OK", "Review")</f>
        <v>OK</v>
      </c>
      <c r="CS504" s="361" t="str">
        <f>IF(AR504&lt;=VLOOKUP($C504,Projections2[[#All],[ISOCode]:[Total 2024 Colombian Returnees]],'Population Projection V2'!$AG$167,FALSE),"OK", "Review")</f>
        <v>OK</v>
      </c>
      <c r="CT504" s="361" t="str">
        <f>IF(AS504&lt;=VLOOKUP($C504,Projections2[[#All],[ISOCode]:[Total 2024 Colombian Returnees]],'Population Projection V2'!$AH$167,FALSE),"OK", "Review")</f>
        <v>OK</v>
      </c>
      <c r="CU504" s="361" t="str">
        <f>IF(AV504&lt;=VLOOKUP($C504,Projections2[[#All],[ISOCode]:[Total 2024 Colombian Returnees]],'Population Projection V2'!$AI$167,FALSE),"OK", "Review")</f>
        <v>OK</v>
      </c>
      <c r="CV504" s="361" t="str">
        <f>IF(AW504&lt;=VLOOKUP($C504,Projections2[[#All],[ISOCode]:[Total 2024 Colombian Returnees]],'Population Projection V2'!$AJ$167,FALSE),"OK", "Review")</f>
        <v>OK</v>
      </c>
      <c r="CW504" s="361" t="str">
        <f>IF(AX504&lt;=VLOOKUP($C504,Projections2[[#All],[ISOCode]:[Total 2024 Colombian Returnees]],'Population Projection V2'!$AK$167,FALSE),"OK", "Review")</f>
        <v>OK</v>
      </c>
      <c r="CX504" s="361" t="str">
        <f>IF(AY504&lt;=VLOOKUP($C504,Projections2[[#All],[ISOCode]:[Total 2024 Colombian Returnees]],'Population Projection V2'!$AL$167,FALSE),"OK", "Review")</f>
        <v>OK</v>
      </c>
      <c r="CY504" s="362" t="str">
        <f>IF(AZ504&lt;=VLOOKUP($C504,Projections2[[#All],[ISOCode]:[Total 2024 Colombian Returnees]],'Population Projection V2'!$AM$167,FALSE),"OK", "Review")</f>
        <v>OK</v>
      </c>
    </row>
    <row r="505" spans="1:103" x14ac:dyDescent="0.25">
      <c r="A505" s="218" t="s">
        <v>64</v>
      </c>
      <c r="B505" s="219" t="s">
        <v>64</v>
      </c>
      <c r="C505" s="219" t="s">
        <v>276</v>
      </c>
      <c r="D505" s="219" t="s">
        <v>130</v>
      </c>
      <c r="E505" s="219" t="s">
        <v>423</v>
      </c>
      <c r="F505" s="268">
        <f t="shared" si="170"/>
        <v>0</v>
      </c>
      <c r="G505" s="268">
        <f t="shared" si="171"/>
        <v>0</v>
      </c>
      <c r="H505" s="268">
        <f t="shared" si="172"/>
        <v>0</v>
      </c>
      <c r="I505" s="268">
        <f t="shared" si="173"/>
        <v>0</v>
      </c>
      <c r="J505" s="269">
        <f t="shared" si="174"/>
        <v>0</v>
      </c>
      <c r="K505" s="269">
        <f>VLOOKUP($C505,Projections2[[#All],[ISOCode]:[Total 2024 Colombian Returnees]],7,0)</f>
        <v>0</v>
      </c>
      <c r="L505" s="251"/>
      <c r="M505" s="270"/>
      <c r="N505" s="270"/>
      <c r="O505" s="270"/>
      <c r="P505" s="223"/>
      <c r="Q505" s="271"/>
      <c r="R505" s="224">
        <f>VLOOKUP($C505,Projections2[[#All],[ISOCode]:[Total 2024 Colombian Returnees]],12,0)</f>
        <v>0</v>
      </c>
      <c r="S505" s="272"/>
      <c r="T505" s="273"/>
      <c r="U505" s="273"/>
      <c r="V505" s="273"/>
      <c r="W505" s="226"/>
      <c r="X505" s="274"/>
      <c r="Y505" s="274">
        <f>VLOOKUP($C505,Projections2[[#All],[ISOCode]:[Total 2024 Colombian Returnees]],17,0)</f>
        <v>0</v>
      </c>
      <c r="Z505" s="275"/>
      <c r="AA505" s="276"/>
      <c r="AB505" s="276"/>
      <c r="AC505" s="276"/>
      <c r="AD505" s="276"/>
      <c r="AE505" s="276"/>
      <c r="AF505" s="276">
        <f>VLOOKUP($C505,Projections2[[#All],[ISOCode]:[Total 2024 Colombian Returnees]],22,0)</f>
        <v>0</v>
      </c>
      <c r="AG505" s="277"/>
      <c r="AH505" s="278"/>
      <c r="AI505" s="278"/>
      <c r="AJ505" s="278"/>
      <c r="AK505" s="278"/>
      <c r="AL505" s="279"/>
      <c r="AM505" s="230">
        <f>VLOOKUP($C505,Projections2[[#All],[ISOCode]:[Total 2024 Colombian Returnees]],27,0)</f>
        <v>0</v>
      </c>
      <c r="AN505" s="280"/>
      <c r="AO505" s="281"/>
      <c r="AP505" s="281"/>
      <c r="AQ505" s="281"/>
      <c r="AR505" s="281"/>
      <c r="AS505" s="282"/>
      <c r="AT505" s="282">
        <f>VLOOKUP($C505,Projections2[[#All],[ISOCode]:[Total 2024 Colombian Returnees]],32,0)</f>
        <v>0</v>
      </c>
      <c r="AU505" s="283"/>
      <c r="AV505" s="284"/>
      <c r="AW505" s="284"/>
      <c r="AX505" s="284"/>
      <c r="AY505" s="284"/>
      <c r="AZ505" s="285"/>
      <c r="BA505" s="285">
        <f>VLOOKUP($C505,Projections2[[#All],[ISOCode]:[Total 2024 Colombian Returnees]],37,0)</f>
        <v>0</v>
      </c>
      <c r="BB505" s="286"/>
      <c r="BC505" s="360" t="str">
        <f t="shared" si="175"/>
        <v>Ok</v>
      </c>
      <c r="BD505" s="361" t="str">
        <f t="shared" si="176"/>
        <v>Ok</v>
      </c>
      <c r="BE505" s="361" t="str">
        <f t="shared" si="177"/>
        <v>Ok</v>
      </c>
      <c r="BF505" s="361" t="str">
        <f t="shared" si="178"/>
        <v>Ok</v>
      </c>
      <c r="BG505" s="362" t="str">
        <f t="shared" si="179"/>
        <v>Ok</v>
      </c>
      <c r="BH505" s="360" t="str">
        <f t="shared" si="180"/>
        <v>Ok</v>
      </c>
      <c r="BI505" s="361" t="str">
        <f t="shared" si="181"/>
        <v>Ok</v>
      </c>
      <c r="BJ505" s="361" t="str">
        <f t="shared" si="182"/>
        <v>Ok</v>
      </c>
      <c r="BK505" s="361" t="str">
        <f t="shared" si="183"/>
        <v>Ok</v>
      </c>
      <c r="BL505" s="361" t="str">
        <f t="shared" si="184"/>
        <v>Ok</v>
      </c>
      <c r="BM505" s="361" t="str">
        <f t="shared" si="185"/>
        <v>Ok</v>
      </c>
      <c r="BN505" s="362" t="str">
        <f t="shared" si="186"/>
        <v>Ok</v>
      </c>
      <c r="BO505" s="360" t="str">
        <f t="shared" si="187"/>
        <v>No Pop.</v>
      </c>
      <c r="BP505" s="361" t="str">
        <f t="shared" si="188"/>
        <v>No Pop.</v>
      </c>
      <c r="BQ505" s="361" t="str">
        <f t="shared" si="189"/>
        <v>No Pop.</v>
      </c>
      <c r="BR505" s="361" t="str">
        <f t="shared" si="190"/>
        <v>No Pop.</v>
      </c>
      <c r="BS505" s="361" t="str">
        <f t="shared" si="191"/>
        <v>No Pop.</v>
      </c>
      <c r="BT505" s="361" t="str">
        <f t="shared" si="192"/>
        <v>No Pop.</v>
      </c>
      <c r="BU505" s="362" t="str">
        <f t="shared" si="193"/>
        <v>No Pop.</v>
      </c>
      <c r="BV505" s="360" t="str">
        <f>IF(M505&lt;=VLOOKUP($C505,Projections2[[#All],[ISOCode]:[Total 2024 Colombian Returnees]],'Population Projection V2'!$J$167,FALSE),"OK", "Review")</f>
        <v>OK</v>
      </c>
      <c r="BW505" s="361" t="str">
        <f>IF(N505&lt;=VLOOKUP($C505,Projections2[[#All],[ISOCode]:[Total 2024 Colombian Returnees]],'Population Projection V2'!$K$167,FALSE),"OK", "Review")</f>
        <v>OK</v>
      </c>
      <c r="BX505" s="361" t="str">
        <f>IF(O505&lt;=VLOOKUP($C505,Projections2[[#All],[ISOCode]:[Total 2024 Colombian Returnees]],'Population Projection V2'!$L$167,FALSE),"OK", "Review")</f>
        <v>OK</v>
      </c>
      <c r="BY505" s="361" t="str">
        <f>IF(P505&lt;=VLOOKUP($C505,Projections2[[#All],[ISOCode]:[Total 2024 Colombian Returnees]],'Population Projection V2'!$M$167,FALSE),"OK", "Review")</f>
        <v>OK</v>
      </c>
      <c r="BZ505" s="361" t="str">
        <f>IF(Q505&lt;=VLOOKUP($C505,Projections2[[#All],[ISOCode]:[Total 2024 Colombian Returnees]],'Population Projection V2'!$N$167,FALSE),"OK", "Review")</f>
        <v>OK</v>
      </c>
      <c r="CA505" s="361" t="str">
        <f>IF(T505&lt;=VLOOKUP($C505,Projections2[[#All],[ISOCode]:[Total 2024 Colombian Returnees]],'Population Projection V2'!$O$167,FALSE),"OK", "Review")</f>
        <v>OK</v>
      </c>
      <c r="CB505" s="361" t="str">
        <f>IF(U505&lt;=VLOOKUP($C505,Projections2[[#All],[ISOCode]:[Total 2024 Colombian Returnees]],'Population Projection V2'!$P$167,FALSE),"OK", "Review")</f>
        <v>OK</v>
      </c>
      <c r="CC505" s="361" t="str">
        <f>IF(V505&lt;=VLOOKUP($C505,Projections2[[#All],[ISOCode]:[Total 2024 Colombian Returnees]],'Population Projection V2'!$Q$167,FALSE),"OK", "Review")</f>
        <v>OK</v>
      </c>
      <c r="CD505" s="361" t="str">
        <f>IF(W505&lt;=VLOOKUP($C505,Projections2[[#All],[ISOCode]:[Total 2024 Colombian Returnees]],'Population Projection V2'!$R$167,FALSE),"OK", "Review")</f>
        <v>OK</v>
      </c>
      <c r="CE505" s="361" t="str">
        <f>IF(X505&lt;=VLOOKUP($C505,Projections2[[#All],[ISOCode]:[Total 2024 Colombian Returnees]],'Population Projection V2'!$S$167,FALSE),"OK", "Review")</f>
        <v>OK</v>
      </c>
      <c r="CF505" s="361" t="str">
        <f>IF(AA505&lt;=VLOOKUP($C505,Projections2[[#All],[ISOCode]:[Total 2024 Colombian Returnees]],'Population Projection V2'!$T$167,FALSE),"OK", "Review")</f>
        <v>OK</v>
      </c>
      <c r="CG505" s="361" t="str">
        <f>IF(AB505&lt;=VLOOKUP($C505,Projections2[[#All],[ISOCode]:[Total 2024 Colombian Returnees]],'Population Projection V2'!$U$167,FALSE),"OK", "Review")</f>
        <v>OK</v>
      </c>
      <c r="CH505" s="361" t="str">
        <f>IF(AC505&lt;=VLOOKUP($C505,Projections2[[#All],[ISOCode]:[Total 2024 Colombian Returnees]],'Population Projection V2'!$V$167,FALSE),"OK", "Review")</f>
        <v>OK</v>
      </c>
      <c r="CI505" s="361" t="str">
        <f>IF(AD505&lt;=VLOOKUP($C505,Projections2[[#All],[ISOCode]:[Total 2024 Colombian Returnees]],'Population Projection V2'!$W$167,FALSE),"OK", "Review")</f>
        <v>OK</v>
      </c>
      <c r="CJ505" s="361" t="str">
        <f>IF(AE505&lt;=VLOOKUP($C505,Projections2[[#All],[ISOCode]:[Total 2024 Colombian Returnees]],'Population Projection V2'!$X$167,FALSE),"OK", "Review")</f>
        <v>OK</v>
      </c>
      <c r="CK505" s="361" t="str">
        <f>IF(AH505&lt;=VLOOKUP($C505,Projections2[[#All],[ISOCode]:[Total 2024 Colombian Returnees]],'Population Projection V2'!$Y$167,FALSE),"OK", "Review")</f>
        <v>OK</v>
      </c>
      <c r="CL505" s="361" t="str">
        <f>IF(AI505&lt;=VLOOKUP($C505,Projections2[[#All],[ISOCode]:[Total 2024 Colombian Returnees]],'Population Projection V2'!$Z$167,FALSE),"OK", "Review")</f>
        <v>OK</v>
      </c>
      <c r="CM505" s="361" t="str">
        <f>IF(AJ505&lt;=VLOOKUP($C505,Projections2[[#All],[ISOCode]:[Total 2024 Colombian Returnees]],'Population Projection V2'!$AA$167,FALSE),"OK", "Review")</f>
        <v>OK</v>
      </c>
      <c r="CN505" s="361" t="str">
        <f>IF(AK505&lt;=VLOOKUP($C505,Projections2[[#All],[ISOCode]:[Total 2024 Colombian Returnees]],'Population Projection V2'!$AB$167,FALSE),"OK", "Review")</f>
        <v>OK</v>
      </c>
      <c r="CO505" s="361" t="str">
        <f>IF(AL505&lt;=VLOOKUP($C505,Projections2[[#All],[ISOCode]:[Total 2024 Colombian Returnees]],'Population Projection V2'!$AC$167,FALSE),"OK", "Review")</f>
        <v>OK</v>
      </c>
      <c r="CP505" s="361" t="str">
        <f>IF(AO505&lt;=VLOOKUP($C505,Projections2[[#All],[ISOCode]:[Total 2024 Colombian Returnees]],'Population Projection V2'!$AD$167,FALSE),"OK", "Review")</f>
        <v>OK</v>
      </c>
      <c r="CQ505" s="361" t="str">
        <f>IF(AP505&lt;=VLOOKUP($C505,Projections2[[#All],[ISOCode]:[Total 2024 Colombian Returnees]],'Population Projection V2'!$AE$167,FALSE),"OK", "Review")</f>
        <v>OK</v>
      </c>
      <c r="CR505" s="361" t="str">
        <f>IF(AQ505&lt;=VLOOKUP($C505,Projections2[[#All],[ISOCode]:[Total 2024 Colombian Returnees]],'Population Projection V2'!$AF$167,FALSE),"OK", "Review")</f>
        <v>OK</v>
      </c>
      <c r="CS505" s="361" t="str">
        <f>IF(AR505&lt;=VLOOKUP($C505,Projections2[[#All],[ISOCode]:[Total 2024 Colombian Returnees]],'Population Projection V2'!$AG$167,FALSE),"OK", "Review")</f>
        <v>OK</v>
      </c>
      <c r="CT505" s="361" t="str">
        <f>IF(AS505&lt;=VLOOKUP($C505,Projections2[[#All],[ISOCode]:[Total 2024 Colombian Returnees]],'Population Projection V2'!$AH$167,FALSE),"OK", "Review")</f>
        <v>OK</v>
      </c>
      <c r="CU505" s="361" t="str">
        <f>IF(AV505&lt;=VLOOKUP($C505,Projections2[[#All],[ISOCode]:[Total 2024 Colombian Returnees]],'Population Projection V2'!$AI$167,FALSE),"OK", "Review")</f>
        <v>OK</v>
      </c>
      <c r="CV505" s="361" t="str">
        <f>IF(AW505&lt;=VLOOKUP($C505,Projections2[[#All],[ISOCode]:[Total 2024 Colombian Returnees]],'Population Projection V2'!$AJ$167,FALSE),"OK", "Review")</f>
        <v>OK</v>
      </c>
      <c r="CW505" s="361" t="str">
        <f>IF(AX505&lt;=VLOOKUP($C505,Projections2[[#All],[ISOCode]:[Total 2024 Colombian Returnees]],'Population Projection V2'!$AK$167,FALSE),"OK", "Review")</f>
        <v>OK</v>
      </c>
      <c r="CX505" s="361" t="str">
        <f>IF(AY505&lt;=VLOOKUP($C505,Projections2[[#All],[ISOCode]:[Total 2024 Colombian Returnees]],'Population Projection V2'!$AL$167,FALSE),"OK", "Review")</f>
        <v>OK</v>
      </c>
      <c r="CY505" s="362" t="str">
        <f>IF(AZ505&lt;=VLOOKUP($C505,Projections2[[#All],[ISOCode]:[Total 2024 Colombian Returnees]],'Population Projection V2'!$AM$167,FALSE),"OK", "Review")</f>
        <v>OK</v>
      </c>
    </row>
    <row r="506" spans="1:103" x14ac:dyDescent="0.25">
      <c r="A506" s="218" t="s">
        <v>64</v>
      </c>
      <c r="B506" s="219" t="s">
        <v>64</v>
      </c>
      <c r="C506" s="219" t="s">
        <v>277</v>
      </c>
      <c r="D506" s="219" t="s">
        <v>131</v>
      </c>
      <c r="E506" s="219" t="s">
        <v>423</v>
      </c>
      <c r="F506" s="268">
        <f t="shared" si="170"/>
        <v>0</v>
      </c>
      <c r="G506" s="268">
        <f t="shared" si="171"/>
        <v>0</v>
      </c>
      <c r="H506" s="268">
        <f t="shared" si="172"/>
        <v>0</v>
      </c>
      <c r="I506" s="268">
        <f t="shared" si="173"/>
        <v>0</v>
      </c>
      <c r="J506" s="269">
        <f t="shared" si="174"/>
        <v>0</v>
      </c>
      <c r="K506" s="269">
        <f>VLOOKUP($C506,Projections2[[#All],[ISOCode]:[Total 2024 Colombian Returnees]],7,0)</f>
        <v>0</v>
      </c>
      <c r="L506" s="251"/>
      <c r="M506" s="270"/>
      <c r="N506" s="270"/>
      <c r="O506" s="270"/>
      <c r="P506" s="223"/>
      <c r="Q506" s="271"/>
      <c r="R506" s="224">
        <f>VLOOKUP($C506,Projections2[[#All],[ISOCode]:[Total 2024 Colombian Returnees]],12,0)</f>
        <v>0</v>
      </c>
      <c r="S506" s="272"/>
      <c r="T506" s="273"/>
      <c r="U506" s="273"/>
      <c r="V506" s="273"/>
      <c r="W506" s="226"/>
      <c r="X506" s="274"/>
      <c r="Y506" s="274">
        <f>VLOOKUP($C506,Projections2[[#All],[ISOCode]:[Total 2024 Colombian Returnees]],17,0)</f>
        <v>0</v>
      </c>
      <c r="Z506" s="275"/>
      <c r="AA506" s="276"/>
      <c r="AB506" s="276"/>
      <c r="AC506" s="276"/>
      <c r="AD506" s="276"/>
      <c r="AE506" s="276"/>
      <c r="AF506" s="276">
        <f>VLOOKUP($C506,Projections2[[#All],[ISOCode]:[Total 2024 Colombian Returnees]],22,0)</f>
        <v>0</v>
      </c>
      <c r="AG506" s="277"/>
      <c r="AH506" s="278"/>
      <c r="AI506" s="278"/>
      <c r="AJ506" s="278"/>
      <c r="AK506" s="278"/>
      <c r="AL506" s="279"/>
      <c r="AM506" s="230">
        <f>VLOOKUP($C506,Projections2[[#All],[ISOCode]:[Total 2024 Colombian Returnees]],27,0)</f>
        <v>0</v>
      </c>
      <c r="AN506" s="280"/>
      <c r="AO506" s="281"/>
      <c r="AP506" s="281"/>
      <c r="AQ506" s="281"/>
      <c r="AR506" s="281"/>
      <c r="AS506" s="282"/>
      <c r="AT506" s="282">
        <f>VLOOKUP($C506,Projections2[[#All],[ISOCode]:[Total 2024 Colombian Returnees]],32,0)</f>
        <v>0</v>
      </c>
      <c r="AU506" s="283"/>
      <c r="AV506" s="284"/>
      <c r="AW506" s="284"/>
      <c r="AX506" s="284"/>
      <c r="AY506" s="284"/>
      <c r="AZ506" s="285"/>
      <c r="BA506" s="285">
        <f>VLOOKUP($C506,Projections2[[#All],[ISOCode]:[Total 2024 Colombian Returnees]],37,0)</f>
        <v>0</v>
      </c>
      <c r="BB506" s="286"/>
      <c r="BC506" s="360" t="str">
        <f t="shared" si="175"/>
        <v>Ok</v>
      </c>
      <c r="BD506" s="361" t="str">
        <f t="shared" si="176"/>
        <v>Ok</v>
      </c>
      <c r="BE506" s="361" t="str">
        <f t="shared" si="177"/>
        <v>Ok</v>
      </c>
      <c r="BF506" s="361" t="str">
        <f t="shared" si="178"/>
        <v>Ok</v>
      </c>
      <c r="BG506" s="362" t="str">
        <f t="shared" si="179"/>
        <v>Ok</v>
      </c>
      <c r="BH506" s="360" t="str">
        <f t="shared" si="180"/>
        <v>Ok</v>
      </c>
      <c r="BI506" s="361" t="str">
        <f t="shared" si="181"/>
        <v>Ok</v>
      </c>
      <c r="BJ506" s="361" t="str">
        <f t="shared" si="182"/>
        <v>Ok</v>
      </c>
      <c r="BK506" s="361" t="str">
        <f t="shared" si="183"/>
        <v>Ok</v>
      </c>
      <c r="BL506" s="361" t="str">
        <f t="shared" si="184"/>
        <v>Ok</v>
      </c>
      <c r="BM506" s="361" t="str">
        <f t="shared" si="185"/>
        <v>Ok</v>
      </c>
      <c r="BN506" s="362" t="str">
        <f t="shared" si="186"/>
        <v>Ok</v>
      </c>
      <c r="BO506" s="360" t="str">
        <f t="shared" si="187"/>
        <v>No Pop.</v>
      </c>
      <c r="BP506" s="361" t="str">
        <f t="shared" si="188"/>
        <v>No Pop.</v>
      </c>
      <c r="BQ506" s="361" t="str">
        <f t="shared" si="189"/>
        <v>No Pop.</v>
      </c>
      <c r="BR506" s="361" t="str">
        <f t="shared" si="190"/>
        <v>No Pop.</v>
      </c>
      <c r="BS506" s="361" t="str">
        <f t="shared" si="191"/>
        <v>No Pop.</v>
      </c>
      <c r="BT506" s="361" t="str">
        <f t="shared" si="192"/>
        <v>No Pop.</v>
      </c>
      <c r="BU506" s="362" t="str">
        <f t="shared" si="193"/>
        <v>No Pop.</v>
      </c>
      <c r="BV506" s="360" t="str">
        <f>IF(M506&lt;=VLOOKUP($C506,Projections2[[#All],[ISOCode]:[Total 2024 Colombian Returnees]],'Population Projection V2'!$J$167,FALSE),"OK", "Review")</f>
        <v>OK</v>
      </c>
      <c r="BW506" s="361" t="str">
        <f>IF(N506&lt;=VLOOKUP($C506,Projections2[[#All],[ISOCode]:[Total 2024 Colombian Returnees]],'Population Projection V2'!$K$167,FALSE),"OK", "Review")</f>
        <v>OK</v>
      </c>
      <c r="BX506" s="361" t="str">
        <f>IF(O506&lt;=VLOOKUP($C506,Projections2[[#All],[ISOCode]:[Total 2024 Colombian Returnees]],'Population Projection V2'!$L$167,FALSE),"OK", "Review")</f>
        <v>OK</v>
      </c>
      <c r="BY506" s="361" t="str">
        <f>IF(P506&lt;=VLOOKUP($C506,Projections2[[#All],[ISOCode]:[Total 2024 Colombian Returnees]],'Population Projection V2'!$M$167,FALSE),"OK", "Review")</f>
        <v>OK</v>
      </c>
      <c r="BZ506" s="361" t="str">
        <f>IF(Q506&lt;=VLOOKUP($C506,Projections2[[#All],[ISOCode]:[Total 2024 Colombian Returnees]],'Population Projection V2'!$N$167,FALSE),"OK", "Review")</f>
        <v>OK</v>
      </c>
      <c r="CA506" s="361" t="str">
        <f>IF(T506&lt;=VLOOKUP($C506,Projections2[[#All],[ISOCode]:[Total 2024 Colombian Returnees]],'Population Projection V2'!$O$167,FALSE),"OK", "Review")</f>
        <v>OK</v>
      </c>
      <c r="CB506" s="361" t="str">
        <f>IF(U506&lt;=VLOOKUP($C506,Projections2[[#All],[ISOCode]:[Total 2024 Colombian Returnees]],'Population Projection V2'!$P$167,FALSE),"OK", "Review")</f>
        <v>OK</v>
      </c>
      <c r="CC506" s="361" t="str">
        <f>IF(V506&lt;=VLOOKUP($C506,Projections2[[#All],[ISOCode]:[Total 2024 Colombian Returnees]],'Population Projection V2'!$Q$167,FALSE),"OK", "Review")</f>
        <v>OK</v>
      </c>
      <c r="CD506" s="361" t="str">
        <f>IF(W506&lt;=VLOOKUP($C506,Projections2[[#All],[ISOCode]:[Total 2024 Colombian Returnees]],'Population Projection V2'!$R$167,FALSE),"OK", "Review")</f>
        <v>OK</v>
      </c>
      <c r="CE506" s="361" t="str">
        <f>IF(X506&lt;=VLOOKUP($C506,Projections2[[#All],[ISOCode]:[Total 2024 Colombian Returnees]],'Population Projection V2'!$S$167,FALSE),"OK", "Review")</f>
        <v>OK</v>
      </c>
      <c r="CF506" s="361" t="str">
        <f>IF(AA506&lt;=VLOOKUP($C506,Projections2[[#All],[ISOCode]:[Total 2024 Colombian Returnees]],'Population Projection V2'!$T$167,FALSE),"OK", "Review")</f>
        <v>OK</v>
      </c>
      <c r="CG506" s="361" t="str">
        <f>IF(AB506&lt;=VLOOKUP($C506,Projections2[[#All],[ISOCode]:[Total 2024 Colombian Returnees]],'Population Projection V2'!$U$167,FALSE),"OK", "Review")</f>
        <v>OK</v>
      </c>
      <c r="CH506" s="361" t="str">
        <f>IF(AC506&lt;=VLOOKUP($C506,Projections2[[#All],[ISOCode]:[Total 2024 Colombian Returnees]],'Population Projection V2'!$V$167,FALSE),"OK", "Review")</f>
        <v>OK</v>
      </c>
      <c r="CI506" s="361" t="str">
        <f>IF(AD506&lt;=VLOOKUP($C506,Projections2[[#All],[ISOCode]:[Total 2024 Colombian Returnees]],'Population Projection V2'!$W$167,FALSE),"OK", "Review")</f>
        <v>OK</v>
      </c>
      <c r="CJ506" s="361" t="str">
        <f>IF(AE506&lt;=VLOOKUP($C506,Projections2[[#All],[ISOCode]:[Total 2024 Colombian Returnees]],'Population Projection V2'!$X$167,FALSE),"OK", "Review")</f>
        <v>OK</v>
      </c>
      <c r="CK506" s="361" t="str">
        <f>IF(AH506&lt;=VLOOKUP($C506,Projections2[[#All],[ISOCode]:[Total 2024 Colombian Returnees]],'Population Projection V2'!$Y$167,FALSE),"OK", "Review")</f>
        <v>OK</v>
      </c>
      <c r="CL506" s="361" t="str">
        <f>IF(AI506&lt;=VLOOKUP($C506,Projections2[[#All],[ISOCode]:[Total 2024 Colombian Returnees]],'Population Projection V2'!$Z$167,FALSE),"OK", "Review")</f>
        <v>OK</v>
      </c>
      <c r="CM506" s="361" t="str">
        <f>IF(AJ506&lt;=VLOOKUP($C506,Projections2[[#All],[ISOCode]:[Total 2024 Colombian Returnees]],'Population Projection V2'!$AA$167,FALSE),"OK", "Review")</f>
        <v>OK</v>
      </c>
      <c r="CN506" s="361" t="str">
        <f>IF(AK506&lt;=VLOOKUP($C506,Projections2[[#All],[ISOCode]:[Total 2024 Colombian Returnees]],'Population Projection V2'!$AB$167,FALSE),"OK", "Review")</f>
        <v>OK</v>
      </c>
      <c r="CO506" s="361" t="str">
        <f>IF(AL506&lt;=VLOOKUP($C506,Projections2[[#All],[ISOCode]:[Total 2024 Colombian Returnees]],'Population Projection V2'!$AC$167,FALSE),"OK", "Review")</f>
        <v>OK</v>
      </c>
      <c r="CP506" s="361" t="str">
        <f>IF(AO506&lt;=VLOOKUP($C506,Projections2[[#All],[ISOCode]:[Total 2024 Colombian Returnees]],'Population Projection V2'!$AD$167,FALSE),"OK", "Review")</f>
        <v>OK</v>
      </c>
      <c r="CQ506" s="361" t="str">
        <f>IF(AP506&lt;=VLOOKUP($C506,Projections2[[#All],[ISOCode]:[Total 2024 Colombian Returnees]],'Population Projection V2'!$AE$167,FALSE),"OK", "Review")</f>
        <v>OK</v>
      </c>
      <c r="CR506" s="361" t="str">
        <f>IF(AQ506&lt;=VLOOKUP($C506,Projections2[[#All],[ISOCode]:[Total 2024 Colombian Returnees]],'Population Projection V2'!$AF$167,FALSE),"OK", "Review")</f>
        <v>OK</v>
      </c>
      <c r="CS506" s="361" t="str">
        <f>IF(AR506&lt;=VLOOKUP($C506,Projections2[[#All],[ISOCode]:[Total 2024 Colombian Returnees]],'Population Projection V2'!$AG$167,FALSE),"OK", "Review")</f>
        <v>OK</v>
      </c>
      <c r="CT506" s="361" t="str">
        <f>IF(AS506&lt;=VLOOKUP($C506,Projections2[[#All],[ISOCode]:[Total 2024 Colombian Returnees]],'Population Projection V2'!$AH$167,FALSE),"OK", "Review")</f>
        <v>OK</v>
      </c>
      <c r="CU506" s="361" t="str">
        <f>IF(AV506&lt;=VLOOKUP($C506,Projections2[[#All],[ISOCode]:[Total 2024 Colombian Returnees]],'Population Projection V2'!$AI$167,FALSE),"OK", "Review")</f>
        <v>OK</v>
      </c>
      <c r="CV506" s="361" t="str">
        <f>IF(AW506&lt;=VLOOKUP($C506,Projections2[[#All],[ISOCode]:[Total 2024 Colombian Returnees]],'Population Projection V2'!$AJ$167,FALSE),"OK", "Review")</f>
        <v>OK</v>
      </c>
      <c r="CW506" s="361" t="str">
        <f>IF(AX506&lt;=VLOOKUP($C506,Projections2[[#All],[ISOCode]:[Total 2024 Colombian Returnees]],'Population Projection V2'!$AK$167,FALSE),"OK", "Review")</f>
        <v>OK</v>
      </c>
      <c r="CX506" s="361" t="str">
        <f>IF(AY506&lt;=VLOOKUP($C506,Projections2[[#All],[ISOCode]:[Total 2024 Colombian Returnees]],'Population Projection V2'!$AL$167,FALSE),"OK", "Review")</f>
        <v>OK</v>
      </c>
      <c r="CY506" s="362" t="str">
        <f>IF(AZ506&lt;=VLOOKUP($C506,Projections2[[#All],[ISOCode]:[Total 2024 Colombian Returnees]],'Population Projection V2'!$AM$167,FALSE),"OK", "Review")</f>
        <v>OK</v>
      </c>
    </row>
    <row r="507" spans="1:103" x14ac:dyDescent="0.25">
      <c r="A507" s="218" t="s">
        <v>64</v>
      </c>
      <c r="B507" s="219" t="s">
        <v>64</v>
      </c>
      <c r="C507" s="219" t="s">
        <v>278</v>
      </c>
      <c r="D507" s="219" t="s">
        <v>132</v>
      </c>
      <c r="E507" s="219" t="s">
        <v>423</v>
      </c>
      <c r="F507" s="268">
        <f t="shared" si="170"/>
        <v>0</v>
      </c>
      <c r="G507" s="268">
        <f t="shared" si="171"/>
        <v>0</v>
      </c>
      <c r="H507" s="268">
        <f t="shared" si="172"/>
        <v>0</v>
      </c>
      <c r="I507" s="268">
        <f t="shared" si="173"/>
        <v>0</v>
      </c>
      <c r="J507" s="269">
        <f t="shared" si="174"/>
        <v>0</v>
      </c>
      <c r="K507" s="269">
        <f>VLOOKUP($C507,Projections2[[#All],[ISOCode]:[Total 2024 Colombian Returnees]],7,0)</f>
        <v>0</v>
      </c>
      <c r="L507" s="251"/>
      <c r="M507" s="270"/>
      <c r="N507" s="270"/>
      <c r="O507" s="270"/>
      <c r="P507" s="223"/>
      <c r="Q507" s="271"/>
      <c r="R507" s="224">
        <f>VLOOKUP($C507,Projections2[[#All],[ISOCode]:[Total 2024 Colombian Returnees]],12,0)</f>
        <v>0</v>
      </c>
      <c r="S507" s="272"/>
      <c r="T507" s="273"/>
      <c r="U507" s="273"/>
      <c r="V507" s="273"/>
      <c r="W507" s="226"/>
      <c r="X507" s="274"/>
      <c r="Y507" s="274">
        <f>VLOOKUP($C507,Projections2[[#All],[ISOCode]:[Total 2024 Colombian Returnees]],17,0)</f>
        <v>0</v>
      </c>
      <c r="Z507" s="275"/>
      <c r="AA507" s="276"/>
      <c r="AB507" s="276"/>
      <c r="AC507" s="276"/>
      <c r="AD507" s="276"/>
      <c r="AE507" s="276"/>
      <c r="AF507" s="276">
        <f>VLOOKUP($C507,Projections2[[#All],[ISOCode]:[Total 2024 Colombian Returnees]],22,0)</f>
        <v>0</v>
      </c>
      <c r="AG507" s="277"/>
      <c r="AH507" s="278"/>
      <c r="AI507" s="278"/>
      <c r="AJ507" s="278"/>
      <c r="AK507" s="278"/>
      <c r="AL507" s="279"/>
      <c r="AM507" s="230">
        <f>VLOOKUP($C507,Projections2[[#All],[ISOCode]:[Total 2024 Colombian Returnees]],27,0)</f>
        <v>0</v>
      </c>
      <c r="AN507" s="280"/>
      <c r="AO507" s="281"/>
      <c r="AP507" s="281"/>
      <c r="AQ507" s="281"/>
      <c r="AR507" s="281"/>
      <c r="AS507" s="282"/>
      <c r="AT507" s="282">
        <f>VLOOKUP($C507,Projections2[[#All],[ISOCode]:[Total 2024 Colombian Returnees]],32,0)</f>
        <v>0</v>
      </c>
      <c r="AU507" s="283"/>
      <c r="AV507" s="284"/>
      <c r="AW507" s="284"/>
      <c r="AX507" s="284"/>
      <c r="AY507" s="284"/>
      <c r="AZ507" s="285"/>
      <c r="BA507" s="285">
        <f>VLOOKUP($C507,Projections2[[#All],[ISOCode]:[Total 2024 Colombian Returnees]],37,0)</f>
        <v>0</v>
      </c>
      <c r="BB507" s="286"/>
      <c r="BC507" s="360" t="str">
        <f t="shared" si="175"/>
        <v>Ok</v>
      </c>
      <c r="BD507" s="361" t="str">
        <f t="shared" si="176"/>
        <v>Ok</v>
      </c>
      <c r="BE507" s="361" t="str">
        <f t="shared" si="177"/>
        <v>Ok</v>
      </c>
      <c r="BF507" s="361" t="str">
        <f t="shared" si="178"/>
        <v>Ok</v>
      </c>
      <c r="BG507" s="362" t="str">
        <f t="shared" si="179"/>
        <v>Ok</v>
      </c>
      <c r="BH507" s="360" t="str">
        <f t="shared" si="180"/>
        <v>Ok</v>
      </c>
      <c r="BI507" s="361" t="str">
        <f t="shared" si="181"/>
        <v>Ok</v>
      </c>
      <c r="BJ507" s="361" t="str">
        <f t="shared" si="182"/>
        <v>Ok</v>
      </c>
      <c r="BK507" s="361" t="str">
        <f t="shared" si="183"/>
        <v>Ok</v>
      </c>
      <c r="BL507" s="361" t="str">
        <f t="shared" si="184"/>
        <v>Ok</v>
      </c>
      <c r="BM507" s="361" t="str">
        <f t="shared" si="185"/>
        <v>Ok</v>
      </c>
      <c r="BN507" s="362" t="str">
        <f t="shared" si="186"/>
        <v>Ok</v>
      </c>
      <c r="BO507" s="360" t="str">
        <f t="shared" si="187"/>
        <v>No Pop.</v>
      </c>
      <c r="BP507" s="361" t="str">
        <f t="shared" si="188"/>
        <v>No Pop.</v>
      </c>
      <c r="BQ507" s="361" t="str">
        <f t="shared" si="189"/>
        <v>No Pop.</v>
      </c>
      <c r="BR507" s="361" t="str">
        <f t="shared" si="190"/>
        <v>No Pop.</v>
      </c>
      <c r="BS507" s="361" t="str">
        <f t="shared" si="191"/>
        <v>No Pop.</v>
      </c>
      <c r="BT507" s="361" t="str">
        <f t="shared" si="192"/>
        <v>No Pop.</v>
      </c>
      <c r="BU507" s="362" t="str">
        <f t="shared" si="193"/>
        <v>No Pop.</v>
      </c>
      <c r="BV507" s="360" t="str">
        <f>IF(M507&lt;=VLOOKUP($C507,Projections2[[#All],[ISOCode]:[Total 2024 Colombian Returnees]],'Population Projection V2'!$J$167,FALSE),"OK", "Review")</f>
        <v>OK</v>
      </c>
      <c r="BW507" s="361" t="str">
        <f>IF(N507&lt;=VLOOKUP($C507,Projections2[[#All],[ISOCode]:[Total 2024 Colombian Returnees]],'Population Projection V2'!$K$167,FALSE),"OK", "Review")</f>
        <v>OK</v>
      </c>
      <c r="BX507" s="361" t="str">
        <f>IF(O507&lt;=VLOOKUP($C507,Projections2[[#All],[ISOCode]:[Total 2024 Colombian Returnees]],'Population Projection V2'!$L$167,FALSE),"OK", "Review")</f>
        <v>OK</v>
      </c>
      <c r="BY507" s="361" t="str">
        <f>IF(P507&lt;=VLOOKUP($C507,Projections2[[#All],[ISOCode]:[Total 2024 Colombian Returnees]],'Population Projection V2'!$M$167,FALSE),"OK", "Review")</f>
        <v>OK</v>
      </c>
      <c r="BZ507" s="361" t="str">
        <f>IF(Q507&lt;=VLOOKUP($C507,Projections2[[#All],[ISOCode]:[Total 2024 Colombian Returnees]],'Population Projection V2'!$N$167,FALSE),"OK", "Review")</f>
        <v>OK</v>
      </c>
      <c r="CA507" s="361" t="str">
        <f>IF(T507&lt;=VLOOKUP($C507,Projections2[[#All],[ISOCode]:[Total 2024 Colombian Returnees]],'Population Projection V2'!$O$167,FALSE),"OK", "Review")</f>
        <v>OK</v>
      </c>
      <c r="CB507" s="361" t="str">
        <f>IF(U507&lt;=VLOOKUP($C507,Projections2[[#All],[ISOCode]:[Total 2024 Colombian Returnees]],'Population Projection V2'!$P$167,FALSE),"OK", "Review")</f>
        <v>OK</v>
      </c>
      <c r="CC507" s="361" t="str">
        <f>IF(V507&lt;=VLOOKUP($C507,Projections2[[#All],[ISOCode]:[Total 2024 Colombian Returnees]],'Population Projection V2'!$Q$167,FALSE),"OK", "Review")</f>
        <v>OK</v>
      </c>
      <c r="CD507" s="361" t="str">
        <f>IF(W507&lt;=VLOOKUP($C507,Projections2[[#All],[ISOCode]:[Total 2024 Colombian Returnees]],'Population Projection V2'!$R$167,FALSE),"OK", "Review")</f>
        <v>OK</v>
      </c>
      <c r="CE507" s="361" t="str">
        <f>IF(X507&lt;=VLOOKUP($C507,Projections2[[#All],[ISOCode]:[Total 2024 Colombian Returnees]],'Population Projection V2'!$S$167,FALSE),"OK", "Review")</f>
        <v>OK</v>
      </c>
      <c r="CF507" s="361" t="str">
        <f>IF(AA507&lt;=VLOOKUP($C507,Projections2[[#All],[ISOCode]:[Total 2024 Colombian Returnees]],'Population Projection V2'!$T$167,FALSE),"OK", "Review")</f>
        <v>OK</v>
      </c>
      <c r="CG507" s="361" t="str">
        <f>IF(AB507&lt;=VLOOKUP($C507,Projections2[[#All],[ISOCode]:[Total 2024 Colombian Returnees]],'Population Projection V2'!$U$167,FALSE),"OK", "Review")</f>
        <v>OK</v>
      </c>
      <c r="CH507" s="361" t="str">
        <f>IF(AC507&lt;=VLOOKUP($C507,Projections2[[#All],[ISOCode]:[Total 2024 Colombian Returnees]],'Population Projection V2'!$V$167,FALSE),"OK", "Review")</f>
        <v>OK</v>
      </c>
      <c r="CI507" s="361" t="str">
        <f>IF(AD507&lt;=VLOOKUP($C507,Projections2[[#All],[ISOCode]:[Total 2024 Colombian Returnees]],'Population Projection V2'!$W$167,FALSE),"OK", "Review")</f>
        <v>OK</v>
      </c>
      <c r="CJ507" s="361" t="str">
        <f>IF(AE507&lt;=VLOOKUP($C507,Projections2[[#All],[ISOCode]:[Total 2024 Colombian Returnees]],'Population Projection V2'!$X$167,FALSE),"OK", "Review")</f>
        <v>OK</v>
      </c>
      <c r="CK507" s="361" t="str">
        <f>IF(AH507&lt;=VLOOKUP($C507,Projections2[[#All],[ISOCode]:[Total 2024 Colombian Returnees]],'Population Projection V2'!$Y$167,FALSE),"OK", "Review")</f>
        <v>OK</v>
      </c>
      <c r="CL507" s="361" t="str">
        <f>IF(AI507&lt;=VLOOKUP($C507,Projections2[[#All],[ISOCode]:[Total 2024 Colombian Returnees]],'Population Projection V2'!$Z$167,FALSE),"OK", "Review")</f>
        <v>OK</v>
      </c>
      <c r="CM507" s="361" t="str">
        <f>IF(AJ507&lt;=VLOOKUP($C507,Projections2[[#All],[ISOCode]:[Total 2024 Colombian Returnees]],'Population Projection V2'!$AA$167,FALSE),"OK", "Review")</f>
        <v>OK</v>
      </c>
      <c r="CN507" s="361" t="str">
        <f>IF(AK507&lt;=VLOOKUP($C507,Projections2[[#All],[ISOCode]:[Total 2024 Colombian Returnees]],'Population Projection V2'!$AB$167,FALSE),"OK", "Review")</f>
        <v>OK</v>
      </c>
      <c r="CO507" s="361" t="str">
        <f>IF(AL507&lt;=VLOOKUP($C507,Projections2[[#All],[ISOCode]:[Total 2024 Colombian Returnees]],'Population Projection V2'!$AC$167,FALSE),"OK", "Review")</f>
        <v>OK</v>
      </c>
      <c r="CP507" s="361" t="str">
        <f>IF(AO507&lt;=VLOOKUP($C507,Projections2[[#All],[ISOCode]:[Total 2024 Colombian Returnees]],'Population Projection V2'!$AD$167,FALSE),"OK", "Review")</f>
        <v>OK</v>
      </c>
      <c r="CQ507" s="361" t="str">
        <f>IF(AP507&lt;=VLOOKUP($C507,Projections2[[#All],[ISOCode]:[Total 2024 Colombian Returnees]],'Population Projection V2'!$AE$167,FALSE),"OK", "Review")</f>
        <v>OK</v>
      </c>
      <c r="CR507" s="361" t="str">
        <f>IF(AQ507&lt;=VLOOKUP($C507,Projections2[[#All],[ISOCode]:[Total 2024 Colombian Returnees]],'Population Projection V2'!$AF$167,FALSE),"OK", "Review")</f>
        <v>OK</v>
      </c>
      <c r="CS507" s="361" t="str">
        <f>IF(AR507&lt;=VLOOKUP($C507,Projections2[[#All],[ISOCode]:[Total 2024 Colombian Returnees]],'Population Projection V2'!$AG$167,FALSE),"OK", "Review")</f>
        <v>OK</v>
      </c>
      <c r="CT507" s="361" t="str">
        <f>IF(AS507&lt;=VLOOKUP($C507,Projections2[[#All],[ISOCode]:[Total 2024 Colombian Returnees]],'Population Projection V2'!$AH$167,FALSE),"OK", "Review")</f>
        <v>OK</v>
      </c>
      <c r="CU507" s="361" t="str">
        <f>IF(AV507&lt;=VLOOKUP($C507,Projections2[[#All],[ISOCode]:[Total 2024 Colombian Returnees]],'Population Projection V2'!$AI$167,FALSE),"OK", "Review")</f>
        <v>OK</v>
      </c>
      <c r="CV507" s="361" t="str">
        <f>IF(AW507&lt;=VLOOKUP($C507,Projections2[[#All],[ISOCode]:[Total 2024 Colombian Returnees]],'Population Projection V2'!$AJ$167,FALSE),"OK", "Review")</f>
        <v>OK</v>
      </c>
      <c r="CW507" s="361" t="str">
        <f>IF(AX507&lt;=VLOOKUP($C507,Projections2[[#All],[ISOCode]:[Total 2024 Colombian Returnees]],'Population Projection V2'!$AK$167,FALSE),"OK", "Review")</f>
        <v>OK</v>
      </c>
      <c r="CX507" s="361" t="str">
        <f>IF(AY507&lt;=VLOOKUP($C507,Projections2[[#All],[ISOCode]:[Total 2024 Colombian Returnees]],'Population Projection V2'!$AL$167,FALSE),"OK", "Review")</f>
        <v>OK</v>
      </c>
      <c r="CY507" s="362" t="str">
        <f>IF(AZ507&lt;=VLOOKUP($C507,Projections2[[#All],[ISOCode]:[Total 2024 Colombian Returnees]],'Population Projection V2'!$AM$167,FALSE),"OK", "Review")</f>
        <v>OK</v>
      </c>
    </row>
    <row r="508" spans="1:103" x14ac:dyDescent="0.25">
      <c r="A508" s="218" t="s">
        <v>64</v>
      </c>
      <c r="B508" s="219" t="s">
        <v>64</v>
      </c>
      <c r="C508" s="219" t="s">
        <v>279</v>
      </c>
      <c r="D508" s="219" t="s">
        <v>143</v>
      </c>
      <c r="E508" s="219" t="s">
        <v>423</v>
      </c>
      <c r="F508" s="268">
        <f t="shared" si="170"/>
        <v>0</v>
      </c>
      <c r="G508" s="268">
        <f t="shared" si="171"/>
        <v>0</v>
      </c>
      <c r="H508" s="268">
        <f t="shared" si="172"/>
        <v>0</v>
      </c>
      <c r="I508" s="268">
        <f t="shared" si="173"/>
        <v>0</v>
      </c>
      <c r="J508" s="269">
        <f t="shared" si="174"/>
        <v>0</v>
      </c>
      <c r="K508" s="269">
        <f>VLOOKUP($C508,Projections2[[#All],[ISOCode]:[Total 2024 Colombian Returnees]],7,0)</f>
        <v>0</v>
      </c>
      <c r="L508" s="251"/>
      <c r="M508" s="270"/>
      <c r="N508" s="270"/>
      <c r="O508" s="270"/>
      <c r="P508" s="223"/>
      <c r="Q508" s="271"/>
      <c r="R508" s="224">
        <f>VLOOKUP($C508,Projections2[[#All],[ISOCode]:[Total 2024 Colombian Returnees]],12,0)</f>
        <v>0</v>
      </c>
      <c r="S508" s="272"/>
      <c r="T508" s="273"/>
      <c r="U508" s="273"/>
      <c r="V508" s="273"/>
      <c r="W508" s="226"/>
      <c r="X508" s="274"/>
      <c r="Y508" s="274">
        <f>VLOOKUP($C508,Projections2[[#All],[ISOCode]:[Total 2024 Colombian Returnees]],17,0)</f>
        <v>0</v>
      </c>
      <c r="Z508" s="275"/>
      <c r="AA508" s="276"/>
      <c r="AB508" s="276"/>
      <c r="AC508" s="276"/>
      <c r="AD508" s="276"/>
      <c r="AE508" s="276"/>
      <c r="AF508" s="276">
        <f>VLOOKUP($C508,Projections2[[#All],[ISOCode]:[Total 2024 Colombian Returnees]],22,0)</f>
        <v>0</v>
      </c>
      <c r="AG508" s="277"/>
      <c r="AH508" s="278"/>
      <c r="AI508" s="278"/>
      <c r="AJ508" s="278"/>
      <c r="AK508" s="278"/>
      <c r="AL508" s="279"/>
      <c r="AM508" s="230">
        <f>VLOOKUP($C508,Projections2[[#All],[ISOCode]:[Total 2024 Colombian Returnees]],27,0)</f>
        <v>0</v>
      </c>
      <c r="AN508" s="280"/>
      <c r="AO508" s="281"/>
      <c r="AP508" s="281"/>
      <c r="AQ508" s="281"/>
      <c r="AR508" s="281"/>
      <c r="AS508" s="282"/>
      <c r="AT508" s="282">
        <f>VLOOKUP($C508,Projections2[[#All],[ISOCode]:[Total 2024 Colombian Returnees]],32,0)</f>
        <v>0</v>
      </c>
      <c r="AU508" s="283"/>
      <c r="AV508" s="284"/>
      <c r="AW508" s="284"/>
      <c r="AX508" s="284"/>
      <c r="AY508" s="284"/>
      <c r="AZ508" s="285"/>
      <c r="BA508" s="285">
        <f>VLOOKUP($C508,Projections2[[#All],[ISOCode]:[Total 2024 Colombian Returnees]],37,0)</f>
        <v>0</v>
      </c>
      <c r="BB508" s="286"/>
      <c r="BC508" s="360" t="str">
        <f t="shared" si="175"/>
        <v>Ok</v>
      </c>
      <c r="BD508" s="361" t="str">
        <f t="shared" si="176"/>
        <v>Ok</v>
      </c>
      <c r="BE508" s="361" t="str">
        <f t="shared" si="177"/>
        <v>Ok</v>
      </c>
      <c r="BF508" s="361" t="str">
        <f t="shared" si="178"/>
        <v>Ok</v>
      </c>
      <c r="BG508" s="362" t="str">
        <f t="shared" si="179"/>
        <v>Ok</v>
      </c>
      <c r="BH508" s="360" t="str">
        <f t="shared" si="180"/>
        <v>Ok</v>
      </c>
      <c r="BI508" s="361" t="str">
        <f t="shared" si="181"/>
        <v>Ok</v>
      </c>
      <c r="BJ508" s="361" t="str">
        <f t="shared" si="182"/>
        <v>Ok</v>
      </c>
      <c r="BK508" s="361" t="str">
        <f t="shared" si="183"/>
        <v>Ok</v>
      </c>
      <c r="BL508" s="361" t="str">
        <f t="shared" si="184"/>
        <v>Ok</v>
      </c>
      <c r="BM508" s="361" t="str">
        <f t="shared" si="185"/>
        <v>Ok</v>
      </c>
      <c r="BN508" s="362" t="str">
        <f t="shared" si="186"/>
        <v>Ok</v>
      </c>
      <c r="BO508" s="360" t="str">
        <f t="shared" si="187"/>
        <v>No Pop.</v>
      </c>
      <c r="BP508" s="361" t="str">
        <f t="shared" si="188"/>
        <v>No Pop.</v>
      </c>
      <c r="BQ508" s="361" t="str">
        <f t="shared" si="189"/>
        <v>No Pop.</v>
      </c>
      <c r="BR508" s="361" t="str">
        <f t="shared" si="190"/>
        <v>No Pop.</v>
      </c>
      <c r="BS508" s="361" t="str">
        <f t="shared" si="191"/>
        <v>No Pop.</v>
      </c>
      <c r="BT508" s="361" t="str">
        <f t="shared" si="192"/>
        <v>No Pop.</v>
      </c>
      <c r="BU508" s="362" t="str">
        <f t="shared" si="193"/>
        <v>No Pop.</v>
      </c>
      <c r="BV508" s="360" t="str">
        <f>IF(M508&lt;=VLOOKUP($C508,Projections2[[#All],[ISOCode]:[Total 2024 Colombian Returnees]],'Population Projection V2'!$J$167,FALSE),"OK", "Review")</f>
        <v>OK</v>
      </c>
      <c r="BW508" s="361" t="str">
        <f>IF(N508&lt;=VLOOKUP($C508,Projections2[[#All],[ISOCode]:[Total 2024 Colombian Returnees]],'Population Projection V2'!$K$167,FALSE),"OK", "Review")</f>
        <v>OK</v>
      </c>
      <c r="BX508" s="361" t="str">
        <f>IF(O508&lt;=VLOOKUP($C508,Projections2[[#All],[ISOCode]:[Total 2024 Colombian Returnees]],'Population Projection V2'!$L$167,FALSE),"OK", "Review")</f>
        <v>OK</v>
      </c>
      <c r="BY508" s="361" t="str">
        <f>IF(P508&lt;=VLOOKUP($C508,Projections2[[#All],[ISOCode]:[Total 2024 Colombian Returnees]],'Population Projection V2'!$M$167,FALSE),"OK", "Review")</f>
        <v>OK</v>
      </c>
      <c r="BZ508" s="361" t="str">
        <f>IF(Q508&lt;=VLOOKUP($C508,Projections2[[#All],[ISOCode]:[Total 2024 Colombian Returnees]],'Population Projection V2'!$N$167,FALSE),"OK", "Review")</f>
        <v>OK</v>
      </c>
      <c r="CA508" s="361" t="str">
        <f>IF(T508&lt;=VLOOKUP($C508,Projections2[[#All],[ISOCode]:[Total 2024 Colombian Returnees]],'Population Projection V2'!$O$167,FALSE),"OK", "Review")</f>
        <v>OK</v>
      </c>
      <c r="CB508" s="361" t="str">
        <f>IF(U508&lt;=VLOOKUP($C508,Projections2[[#All],[ISOCode]:[Total 2024 Colombian Returnees]],'Population Projection V2'!$P$167,FALSE),"OK", "Review")</f>
        <v>OK</v>
      </c>
      <c r="CC508" s="361" t="str">
        <f>IF(V508&lt;=VLOOKUP($C508,Projections2[[#All],[ISOCode]:[Total 2024 Colombian Returnees]],'Population Projection V2'!$Q$167,FALSE),"OK", "Review")</f>
        <v>OK</v>
      </c>
      <c r="CD508" s="361" t="str">
        <f>IF(W508&lt;=VLOOKUP($C508,Projections2[[#All],[ISOCode]:[Total 2024 Colombian Returnees]],'Population Projection V2'!$R$167,FALSE),"OK", "Review")</f>
        <v>OK</v>
      </c>
      <c r="CE508" s="361" t="str">
        <f>IF(X508&lt;=VLOOKUP($C508,Projections2[[#All],[ISOCode]:[Total 2024 Colombian Returnees]],'Population Projection V2'!$S$167,FALSE),"OK", "Review")</f>
        <v>OK</v>
      </c>
      <c r="CF508" s="361" t="str">
        <f>IF(AA508&lt;=VLOOKUP($C508,Projections2[[#All],[ISOCode]:[Total 2024 Colombian Returnees]],'Population Projection V2'!$T$167,FALSE),"OK", "Review")</f>
        <v>OK</v>
      </c>
      <c r="CG508" s="361" t="str">
        <f>IF(AB508&lt;=VLOOKUP($C508,Projections2[[#All],[ISOCode]:[Total 2024 Colombian Returnees]],'Population Projection V2'!$U$167,FALSE),"OK", "Review")</f>
        <v>OK</v>
      </c>
      <c r="CH508" s="361" t="str">
        <f>IF(AC508&lt;=VLOOKUP($C508,Projections2[[#All],[ISOCode]:[Total 2024 Colombian Returnees]],'Population Projection V2'!$V$167,FALSE),"OK", "Review")</f>
        <v>OK</v>
      </c>
      <c r="CI508" s="361" t="str">
        <f>IF(AD508&lt;=VLOOKUP($C508,Projections2[[#All],[ISOCode]:[Total 2024 Colombian Returnees]],'Population Projection V2'!$W$167,FALSE),"OK", "Review")</f>
        <v>OK</v>
      </c>
      <c r="CJ508" s="361" t="str">
        <f>IF(AE508&lt;=VLOOKUP($C508,Projections2[[#All],[ISOCode]:[Total 2024 Colombian Returnees]],'Population Projection V2'!$X$167,FALSE),"OK", "Review")</f>
        <v>OK</v>
      </c>
      <c r="CK508" s="361" t="str">
        <f>IF(AH508&lt;=VLOOKUP($C508,Projections2[[#All],[ISOCode]:[Total 2024 Colombian Returnees]],'Population Projection V2'!$Y$167,FALSE),"OK", "Review")</f>
        <v>OK</v>
      </c>
      <c r="CL508" s="361" t="str">
        <f>IF(AI508&lt;=VLOOKUP($C508,Projections2[[#All],[ISOCode]:[Total 2024 Colombian Returnees]],'Population Projection V2'!$Z$167,FALSE),"OK", "Review")</f>
        <v>OK</v>
      </c>
      <c r="CM508" s="361" t="str">
        <f>IF(AJ508&lt;=VLOOKUP($C508,Projections2[[#All],[ISOCode]:[Total 2024 Colombian Returnees]],'Population Projection V2'!$AA$167,FALSE),"OK", "Review")</f>
        <v>OK</v>
      </c>
      <c r="CN508" s="361" t="str">
        <f>IF(AK508&lt;=VLOOKUP($C508,Projections2[[#All],[ISOCode]:[Total 2024 Colombian Returnees]],'Population Projection V2'!$AB$167,FALSE),"OK", "Review")</f>
        <v>OK</v>
      </c>
      <c r="CO508" s="361" t="str">
        <f>IF(AL508&lt;=VLOOKUP($C508,Projections2[[#All],[ISOCode]:[Total 2024 Colombian Returnees]],'Population Projection V2'!$AC$167,FALSE),"OK", "Review")</f>
        <v>OK</v>
      </c>
      <c r="CP508" s="361" t="str">
        <f>IF(AO508&lt;=VLOOKUP($C508,Projections2[[#All],[ISOCode]:[Total 2024 Colombian Returnees]],'Population Projection V2'!$AD$167,FALSE),"OK", "Review")</f>
        <v>OK</v>
      </c>
      <c r="CQ508" s="361" t="str">
        <f>IF(AP508&lt;=VLOOKUP($C508,Projections2[[#All],[ISOCode]:[Total 2024 Colombian Returnees]],'Population Projection V2'!$AE$167,FALSE),"OK", "Review")</f>
        <v>OK</v>
      </c>
      <c r="CR508" s="361" t="str">
        <f>IF(AQ508&lt;=VLOOKUP($C508,Projections2[[#All],[ISOCode]:[Total 2024 Colombian Returnees]],'Population Projection V2'!$AF$167,FALSE),"OK", "Review")</f>
        <v>OK</v>
      </c>
      <c r="CS508" s="361" t="str">
        <f>IF(AR508&lt;=VLOOKUP($C508,Projections2[[#All],[ISOCode]:[Total 2024 Colombian Returnees]],'Population Projection V2'!$AG$167,FALSE),"OK", "Review")</f>
        <v>OK</v>
      </c>
      <c r="CT508" s="361" t="str">
        <f>IF(AS508&lt;=VLOOKUP($C508,Projections2[[#All],[ISOCode]:[Total 2024 Colombian Returnees]],'Population Projection V2'!$AH$167,FALSE),"OK", "Review")</f>
        <v>OK</v>
      </c>
      <c r="CU508" s="361" t="str">
        <f>IF(AV508&lt;=VLOOKUP($C508,Projections2[[#All],[ISOCode]:[Total 2024 Colombian Returnees]],'Population Projection V2'!$AI$167,FALSE),"OK", "Review")</f>
        <v>OK</v>
      </c>
      <c r="CV508" s="361" t="str">
        <f>IF(AW508&lt;=VLOOKUP($C508,Projections2[[#All],[ISOCode]:[Total 2024 Colombian Returnees]],'Population Projection V2'!$AJ$167,FALSE),"OK", "Review")</f>
        <v>OK</v>
      </c>
      <c r="CW508" s="361" t="str">
        <f>IF(AX508&lt;=VLOOKUP($C508,Projections2[[#All],[ISOCode]:[Total 2024 Colombian Returnees]],'Population Projection V2'!$AK$167,FALSE),"OK", "Review")</f>
        <v>OK</v>
      </c>
      <c r="CX508" s="361" t="str">
        <f>IF(AY508&lt;=VLOOKUP($C508,Projections2[[#All],[ISOCode]:[Total 2024 Colombian Returnees]],'Population Projection V2'!$AL$167,FALSE),"OK", "Review")</f>
        <v>OK</v>
      </c>
      <c r="CY508" s="362" t="str">
        <f>IF(AZ508&lt;=VLOOKUP($C508,Projections2[[#All],[ISOCode]:[Total 2024 Colombian Returnees]],'Population Projection V2'!$AM$167,FALSE),"OK", "Review")</f>
        <v>OK</v>
      </c>
    </row>
    <row r="509" spans="1:103" x14ac:dyDescent="0.25">
      <c r="A509" s="218" t="s">
        <v>64</v>
      </c>
      <c r="B509" s="219" t="s">
        <v>64</v>
      </c>
      <c r="C509" s="219" t="s">
        <v>280</v>
      </c>
      <c r="D509" s="219" t="s">
        <v>140</v>
      </c>
      <c r="E509" s="219" t="s">
        <v>423</v>
      </c>
      <c r="F509" s="268">
        <f t="shared" si="170"/>
        <v>0</v>
      </c>
      <c r="G509" s="268">
        <f t="shared" si="171"/>
        <v>0</v>
      </c>
      <c r="H509" s="268">
        <f t="shared" si="172"/>
        <v>0</v>
      </c>
      <c r="I509" s="268">
        <f t="shared" si="173"/>
        <v>0</v>
      </c>
      <c r="J509" s="269">
        <f t="shared" si="174"/>
        <v>0</v>
      </c>
      <c r="K509" s="269">
        <f>VLOOKUP($C509,Projections2[[#All],[ISOCode]:[Total 2024 Colombian Returnees]],7,0)</f>
        <v>0</v>
      </c>
      <c r="L509" s="251"/>
      <c r="M509" s="270"/>
      <c r="N509" s="270"/>
      <c r="O509" s="270"/>
      <c r="P509" s="223"/>
      <c r="Q509" s="271"/>
      <c r="R509" s="224">
        <f>VLOOKUP($C509,Projections2[[#All],[ISOCode]:[Total 2024 Colombian Returnees]],12,0)</f>
        <v>0</v>
      </c>
      <c r="S509" s="272"/>
      <c r="T509" s="273"/>
      <c r="U509" s="273"/>
      <c r="V509" s="273"/>
      <c r="W509" s="226"/>
      <c r="X509" s="274"/>
      <c r="Y509" s="274">
        <f>VLOOKUP($C509,Projections2[[#All],[ISOCode]:[Total 2024 Colombian Returnees]],17,0)</f>
        <v>0</v>
      </c>
      <c r="Z509" s="275"/>
      <c r="AA509" s="276"/>
      <c r="AB509" s="276"/>
      <c r="AC509" s="276"/>
      <c r="AD509" s="276"/>
      <c r="AE509" s="276"/>
      <c r="AF509" s="276">
        <f>VLOOKUP($C509,Projections2[[#All],[ISOCode]:[Total 2024 Colombian Returnees]],22,0)</f>
        <v>0</v>
      </c>
      <c r="AG509" s="277"/>
      <c r="AH509" s="278"/>
      <c r="AI509" s="278"/>
      <c r="AJ509" s="278"/>
      <c r="AK509" s="278"/>
      <c r="AL509" s="279"/>
      <c r="AM509" s="230">
        <f>VLOOKUP($C509,Projections2[[#All],[ISOCode]:[Total 2024 Colombian Returnees]],27,0)</f>
        <v>0</v>
      </c>
      <c r="AN509" s="280"/>
      <c r="AO509" s="281"/>
      <c r="AP509" s="281"/>
      <c r="AQ509" s="281"/>
      <c r="AR509" s="281"/>
      <c r="AS509" s="282"/>
      <c r="AT509" s="282">
        <f>VLOOKUP($C509,Projections2[[#All],[ISOCode]:[Total 2024 Colombian Returnees]],32,0)</f>
        <v>0</v>
      </c>
      <c r="AU509" s="283"/>
      <c r="AV509" s="284"/>
      <c r="AW509" s="284"/>
      <c r="AX509" s="284"/>
      <c r="AY509" s="284"/>
      <c r="AZ509" s="285"/>
      <c r="BA509" s="285">
        <f>VLOOKUP($C509,Projections2[[#All],[ISOCode]:[Total 2024 Colombian Returnees]],37,0)</f>
        <v>0</v>
      </c>
      <c r="BB509" s="286"/>
      <c r="BC509" s="360" t="str">
        <f t="shared" si="175"/>
        <v>Ok</v>
      </c>
      <c r="BD509" s="361" t="str">
        <f t="shared" si="176"/>
        <v>Ok</v>
      </c>
      <c r="BE509" s="361" t="str">
        <f t="shared" si="177"/>
        <v>Ok</v>
      </c>
      <c r="BF509" s="361" t="str">
        <f t="shared" si="178"/>
        <v>Ok</v>
      </c>
      <c r="BG509" s="362" t="str">
        <f t="shared" si="179"/>
        <v>Ok</v>
      </c>
      <c r="BH509" s="360" t="str">
        <f t="shared" si="180"/>
        <v>Ok</v>
      </c>
      <c r="BI509" s="361" t="str">
        <f t="shared" si="181"/>
        <v>Ok</v>
      </c>
      <c r="BJ509" s="361" t="str">
        <f t="shared" si="182"/>
        <v>Ok</v>
      </c>
      <c r="BK509" s="361" t="str">
        <f t="shared" si="183"/>
        <v>Ok</v>
      </c>
      <c r="BL509" s="361" t="str">
        <f t="shared" si="184"/>
        <v>Ok</v>
      </c>
      <c r="BM509" s="361" t="str">
        <f t="shared" si="185"/>
        <v>Ok</v>
      </c>
      <c r="BN509" s="362" t="str">
        <f t="shared" si="186"/>
        <v>Ok</v>
      </c>
      <c r="BO509" s="360" t="str">
        <f t="shared" si="187"/>
        <v>No Pop.</v>
      </c>
      <c r="BP509" s="361" t="str">
        <f t="shared" si="188"/>
        <v>No Pop.</v>
      </c>
      <c r="BQ509" s="361" t="str">
        <f t="shared" si="189"/>
        <v>No Pop.</v>
      </c>
      <c r="BR509" s="361" t="str">
        <f t="shared" si="190"/>
        <v>No Pop.</v>
      </c>
      <c r="BS509" s="361" t="str">
        <f t="shared" si="191"/>
        <v>No Pop.</v>
      </c>
      <c r="BT509" s="361" t="str">
        <f t="shared" si="192"/>
        <v>No Pop.</v>
      </c>
      <c r="BU509" s="362" t="str">
        <f t="shared" si="193"/>
        <v>No Pop.</v>
      </c>
      <c r="BV509" s="360" t="str">
        <f>IF(M509&lt;=VLOOKUP($C509,Projections2[[#All],[ISOCode]:[Total 2024 Colombian Returnees]],'Population Projection V2'!$J$167,FALSE),"OK", "Review")</f>
        <v>OK</v>
      </c>
      <c r="BW509" s="361" t="str">
        <f>IF(N509&lt;=VLOOKUP($C509,Projections2[[#All],[ISOCode]:[Total 2024 Colombian Returnees]],'Population Projection V2'!$K$167,FALSE),"OK", "Review")</f>
        <v>OK</v>
      </c>
      <c r="BX509" s="361" t="str">
        <f>IF(O509&lt;=VLOOKUP($C509,Projections2[[#All],[ISOCode]:[Total 2024 Colombian Returnees]],'Population Projection V2'!$L$167,FALSE),"OK", "Review")</f>
        <v>OK</v>
      </c>
      <c r="BY509" s="361" t="str">
        <f>IF(P509&lt;=VLOOKUP($C509,Projections2[[#All],[ISOCode]:[Total 2024 Colombian Returnees]],'Population Projection V2'!$M$167,FALSE),"OK", "Review")</f>
        <v>OK</v>
      </c>
      <c r="BZ509" s="361" t="str">
        <f>IF(Q509&lt;=VLOOKUP($C509,Projections2[[#All],[ISOCode]:[Total 2024 Colombian Returnees]],'Population Projection V2'!$N$167,FALSE),"OK", "Review")</f>
        <v>OK</v>
      </c>
      <c r="CA509" s="361" t="str">
        <f>IF(T509&lt;=VLOOKUP($C509,Projections2[[#All],[ISOCode]:[Total 2024 Colombian Returnees]],'Population Projection V2'!$O$167,FALSE),"OK", "Review")</f>
        <v>OK</v>
      </c>
      <c r="CB509" s="361" t="str">
        <f>IF(U509&lt;=VLOOKUP($C509,Projections2[[#All],[ISOCode]:[Total 2024 Colombian Returnees]],'Population Projection V2'!$P$167,FALSE),"OK", "Review")</f>
        <v>OK</v>
      </c>
      <c r="CC509" s="361" t="str">
        <f>IF(V509&lt;=VLOOKUP($C509,Projections2[[#All],[ISOCode]:[Total 2024 Colombian Returnees]],'Population Projection V2'!$Q$167,FALSE),"OK", "Review")</f>
        <v>OK</v>
      </c>
      <c r="CD509" s="361" t="str">
        <f>IF(W509&lt;=VLOOKUP($C509,Projections2[[#All],[ISOCode]:[Total 2024 Colombian Returnees]],'Population Projection V2'!$R$167,FALSE),"OK", "Review")</f>
        <v>OK</v>
      </c>
      <c r="CE509" s="361" t="str">
        <f>IF(X509&lt;=VLOOKUP($C509,Projections2[[#All],[ISOCode]:[Total 2024 Colombian Returnees]],'Population Projection V2'!$S$167,FALSE),"OK", "Review")</f>
        <v>OK</v>
      </c>
      <c r="CF509" s="361" t="str">
        <f>IF(AA509&lt;=VLOOKUP($C509,Projections2[[#All],[ISOCode]:[Total 2024 Colombian Returnees]],'Population Projection V2'!$T$167,FALSE),"OK", "Review")</f>
        <v>OK</v>
      </c>
      <c r="CG509" s="361" t="str">
        <f>IF(AB509&lt;=VLOOKUP($C509,Projections2[[#All],[ISOCode]:[Total 2024 Colombian Returnees]],'Population Projection V2'!$U$167,FALSE),"OK", "Review")</f>
        <v>OK</v>
      </c>
      <c r="CH509" s="361" t="str">
        <f>IF(AC509&lt;=VLOOKUP($C509,Projections2[[#All],[ISOCode]:[Total 2024 Colombian Returnees]],'Population Projection V2'!$V$167,FALSE),"OK", "Review")</f>
        <v>OK</v>
      </c>
      <c r="CI509" s="361" t="str">
        <f>IF(AD509&lt;=VLOOKUP($C509,Projections2[[#All],[ISOCode]:[Total 2024 Colombian Returnees]],'Population Projection V2'!$W$167,FALSE),"OK", "Review")</f>
        <v>OK</v>
      </c>
      <c r="CJ509" s="361" t="str">
        <f>IF(AE509&lt;=VLOOKUP($C509,Projections2[[#All],[ISOCode]:[Total 2024 Colombian Returnees]],'Population Projection V2'!$X$167,FALSE),"OK", "Review")</f>
        <v>OK</v>
      </c>
      <c r="CK509" s="361" t="str">
        <f>IF(AH509&lt;=VLOOKUP($C509,Projections2[[#All],[ISOCode]:[Total 2024 Colombian Returnees]],'Population Projection V2'!$Y$167,FALSE),"OK", "Review")</f>
        <v>OK</v>
      </c>
      <c r="CL509" s="361" t="str">
        <f>IF(AI509&lt;=VLOOKUP($C509,Projections2[[#All],[ISOCode]:[Total 2024 Colombian Returnees]],'Population Projection V2'!$Z$167,FALSE),"OK", "Review")</f>
        <v>OK</v>
      </c>
      <c r="CM509" s="361" t="str">
        <f>IF(AJ509&lt;=VLOOKUP($C509,Projections2[[#All],[ISOCode]:[Total 2024 Colombian Returnees]],'Population Projection V2'!$AA$167,FALSE),"OK", "Review")</f>
        <v>OK</v>
      </c>
      <c r="CN509" s="361" t="str">
        <f>IF(AK509&lt;=VLOOKUP($C509,Projections2[[#All],[ISOCode]:[Total 2024 Colombian Returnees]],'Population Projection V2'!$AB$167,FALSE),"OK", "Review")</f>
        <v>OK</v>
      </c>
      <c r="CO509" s="361" t="str">
        <f>IF(AL509&lt;=VLOOKUP($C509,Projections2[[#All],[ISOCode]:[Total 2024 Colombian Returnees]],'Population Projection V2'!$AC$167,FALSE),"OK", "Review")</f>
        <v>OK</v>
      </c>
      <c r="CP509" s="361" t="str">
        <f>IF(AO509&lt;=VLOOKUP($C509,Projections2[[#All],[ISOCode]:[Total 2024 Colombian Returnees]],'Population Projection V2'!$AD$167,FALSE),"OK", "Review")</f>
        <v>OK</v>
      </c>
      <c r="CQ509" s="361" t="str">
        <f>IF(AP509&lt;=VLOOKUP($C509,Projections2[[#All],[ISOCode]:[Total 2024 Colombian Returnees]],'Population Projection V2'!$AE$167,FALSE),"OK", "Review")</f>
        <v>OK</v>
      </c>
      <c r="CR509" s="361" t="str">
        <f>IF(AQ509&lt;=VLOOKUP($C509,Projections2[[#All],[ISOCode]:[Total 2024 Colombian Returnees]],'Population Projection V2'!$AF$167,FALSE),"OK", "Review")</f>
        <v>OK</v>
      </c>
      <c r="CS509" s="361" t="str">
        <f>IF(AR509&lt;=VLOOKUP($C509,Projections2[[#All],[ISOCode]:[Total 2024 Colombian Returnees]],'Population Projection V2'!$AG$167,FALSE),"OK", "Review")</f>
        <v>OK</v>
      </c>
      <c r="CT509" s="361" t="str">
        <f>IF(AS509&lt;=VLOOKUP($C509,Projections2[[#All],[ISOCode]:[Total 2024 Colombian Returnees]],'Population Projection V2'!$AH$167,FALSE),"OK", "Review")</f>
        <v>OK</v>
      </c>
      <c r="CU509" s="361" t="str">
        <f>IF(AV509&lt;=VLOOKUP($C509,Projections2[[#All],[ISOCode]:[Total 2024 Colombian Returnees]],'Population Projection V2'!$AI$167,FALSE),"OK", "Review")</f>
        <v>OK</v>
      </c>
      <c r="CV509" s="361" t="str">
        <f>IF(AW509&lt;=VLOOKUP($C509,Projections2[[#All],[ISOCode]:[Total 2024 Colombian Returnees]],'Population Projection V2'!$AJ$167,FALSE),"OK", "Review")</f>
        <v>OK</v>
      </c>
      <c r="CW509" s="361" t="str">
        <f>IF(AX509&lt;=VLOOKUP($C509,Projections2[[#All],[ISOCode]:[Total 2024 Colombian Returnees]],'Population Projection V2'!$AK$167,FALSE),"OK", "Review")</f>
        <v>OK</v>
      </c>
      <c r="CX509" s="361" t="str">
        <f>IF(AY509&lt;=VLOOKUP($C509,Projections2[[#All],[ISOCode]:[Total 2024 Colombian Returnees]],'Population Projection V2'!$AL$167,FALSE),"OK", "Review")</f>
        <v>OK</v>
      </c>
      <c r="CY509" s="362" t="str">
        <f>IF(AZ509&lt;=VLOOKUP($C509,Projections2[[#All],[ISOCode]:[Total 2024 Colombian Returnees]],'Population Projection V2'!$AM$167,FALSE),"OK", "Review")</f>
        <v>OK</v>
      </c>
    </row>
    <row r="510" spans="1:103" x14ac:dyDescent="0.25">
      <c r="A510" s="218" t="s">
        <v>64</v>
      </c>
      <c r="B510" s="219" t="s">
        <v>64</v>
      </c>
      <c r="C510" s="219" t="s">
        <v>281</v>
      </c>
      <c r="D510" s="219" t="s">
        <v>133</v>
      </c>
      <c r="E510" s="219" t="s">
        <v>423</v>
      </c>
      <c r="F510" s="268">
        <f t="shared" si="170"/>
        <v>0</v>
      </c>
      <c r="G510" s="268">
        <f t="shared" si="171"/>
        <v>0</v>
      </c>
      <c r="H510" s="268">
        <f t="shared" si="172"/>
        <v>0</v>
      </c>
      <c r="I510" s="268">
        <f t="shared" si="173"/>
        <v>0</v>
      </c>
      <c r="J510" s="269">
        <f t="shared" si="174"/>
        <v>0</v>
      </c>
      <c r="K510" s="269">
        <f>VLOOKUP($C510,Projections2[[#All],[ISOCode]:[Total 2024 Colombian Returnees]],7,0)</f>
        <v>0</v>
      </c>
      <c r="L510" s="251"/>
      <c r="M510" s="270"/>
      <c r="N510" s="270"/>
      <c r="O510" s="270"/>
      <c r="P510" s="223"/>
      <c r="Q510" s="271"/>
      <c r="R510" s="224">
        <f>VLOOKUP($C510,Projections2[[#All],[ISOCode]:[Total 2024 Colombian Returnees]],12,0)</f>
        <v>0</v>
      </c>
      <c r="S510" s="272"/>
      <c r="T510" s="273"/>
      <c r="U510" s="273"/>
      <c r="V510" s="273"/>
      <c r="W510" s="226"/>
      <c r="X510" s="274"/>
      <c r="Y510" s="274">
        <f>VLOOKUP($C510,Projections2[[#All],[ISOCode]:[Total 2024 Colombian Returnees]],17,0)</f>
        <v>0</v>
      </c>
      <c r="Z510" s="275"/>
      <c r="AA510" s="276"/>
      <c r="AB510" s="276"/>
      <c r="AC510" s="276"/>
      <c r="AD510" s="276"/>
      <c r="AE510" s="276"/>
      <c r="AF510" s="276">
        <f>VLOOKUP($C510,Projections2[[#All],[ISOCode]:[Total 2024 Colombian Returnees]],22,0)</f>
        <v>0</v>
      </c>
      <c r="AG510" s="277"/>
      <c r="AH510" s="278"/>
      <c r="AI510" s="278"/>
      <c r="AJ510" s="278"/>
      <c r="AK510" s="278"/>
      <c r="AL510" s="279"/>
      <c r="AM510" s="230">
        <f>VLOOKUP($C510,Projections2[[#All],[ISOCode]:[Total 2024 Colombian Returnees]],27,0)</f>
        <v>0</v>
      </c>
      <c r="AN510" s="280"/>
      <c r="AO510" s="281"/>
      <c r="AP510" s="281"/>
      <c r="AQ510" s="281"/>
      <c r="AR510" s="281"/>
      <c r="AS510" s="282"/>
      <c r="AT510" s="282">
        <f>VLOOKUP($C510,Projections2[[#All],[ISOCode]:[Total 2024 Colombian Returnees]],32,0)</f>
        <v>0</v>
      </c>
      <c r="AU510" s="283"/>
      <c r="AV510" s="284"/>
      <c r="AW510" s="284"/>
      <c r="AX510" s="284"/>
      <c r="AY510" s="284"/>
      <c r="AZ510" s="285"/>
      <c r="BA510" s="285">
        <f>VLOOKUP($C510,Projections2[[#All],[ISOCode]:[Total 2024 Colombian Returnees]],37,0)</f>
        <v>0</v>
      </c>
      <c r="BB510" s="286"/>
      <c r="BC510" s="360" t="str">
        <f t="shared" si="175"/>
        <v>Ok</v>
      </c>
      <c r="BD510" s="361" t="str">
        <f t="shared" si="176"/>
        <v>Ok</v>
      </c>
      <c r="BE510" s="361" t="str">
        <f t="shared" si="177"/>
        <v>Ok</v>
      </c>
      <c r="BF510" s="361" t="str">
        <f t="shared" si="178"/>
        <v>Ok</v>
      </c>
      <c r="BG510" s="362" t="str">
        <f t="shared" si="179"/>
        <v>Ok</v>
      </c>
      <c r="BH510" s="360" t="str">
        <f t="shared" si="180"/>
        <v>Ok</v>
      </c>
      <c r="BI510" s="361" t="str">
        <f t="shared" si="181"/>
        <v>Ok</v>
      </c>
      <c r="BJ510" s="361" t="str">
        <f t="shared" si="182"/>
        <v>Ok</v>
      </c>
      <c r="BK510" s="361" t="str">
        <f t="shared" si="183"/>
        <v>Ok</v>
      </c>
      <c r="BL510" s="361" t="str">
        <f t="shared" si="184"/>
        <v>Ok</v>
      </c>
      <c r="BM510" s="361" t="str">
        <f t="shared" si="185"/>
        <v>Ok</v>
      </c>
      <c r="BN510" s="362" t="str">
        <f t="shared" si="186"/>
        <v>Ok</v>
      </c>
      <c r="BO510" s="360" t="str">
        <f t="shared" si="187"/>
        <v>No Pop.</v>
      </c>
      <c r="BP510" s="361" t="str">
        <f t="shared" si="188"/>
        <v>No Pop.</v>
      </c>
      <c r="BQ510" s="361" t="str">
        <f t="shared" si="189"/>
        <v>No Pop.</v>
      </c>
      <c r="BR510" s="361" t="str">
        <f t="shared" si="190"/>
        <v>No Pop.</v>
      </c>
      <c r="BS510" s="361" t="str">
        <f t="shared" si="191"/>
        <v>No Pop.</v>
      </c>
      <c r="BT510" s="361" t="str">
        <f t="shared" si="192"/>
        <v>No Pop.</v>
      </c>
      <c r="BU510" s="362" t="str">
        <f t="shared" si="193"/>
        <v>No Pop.</v>
      </c>
      <c r="BV510" s="360" t="str">
        <f>IF(M510&lt;=VLOOKUP($C510,Projections2[[#All],[ISOCode]:[Total 2024 Colombian Returnees]],'Population Projection V2'!$J$167,FALSE),"OK", "Review")</f>
        <v>OK</v>
      </c>
      <c r="BW510" s="361" t="str">
        <f>IF(N510&lt;=VLOOKUP($C510,Projections2[[#All],[ISOCode]:[Total 2024 Colombian Returnees]],'Population Projection V2'!$K$167,FALSE),"OK", "Review")</f>
        <v>OK</v>
      </c>
      <c r="BX510" s="361" t="str">
        <f>IF(O510&lt;=VLOOKUP($C510,Projections2[[#All],[ISOCode]:[Total 2024 Colombian Returnees]],'Population Projection V2'!$L$167,FALSE),"OK", "Review")</f>
        <v>OK</v>
      </c>
      <c r="BY510" s="361" t="str">
        <f>IF(P510&lt;=VLOOKUP($C510,Projections2[[#All],[ISOCode]:[Total 2024 Colombian Returnees]],'Population Projection V2'!$M$167,FALSE),"OK", "Review")</f>
        <v>OK</v>
      </c>
      <c r="BZ510" s="361" t="str">
        <f>IF(Q510&lt;=VLOOKUP($C510,Projections2[[#All],[ISOCode]:[Total 2024 Colombian Returnees]],'Population Projection V2'!$N$167,FALSE),"OK", "Review")</f>
        <v>OK</v>
      </c>
      <c r="CA510" s="361" t="str">
        <f>IF(T510&lt;=VLOOKUP($C510,Projections2[[#All],[ISOCode]:[Total 2024 Colombian Returnees]],'Population Projection V2'!$O$167,FALSE),"OK", "Review")</f>
        <v>OK</v>
      </c>
      <c r="CB510" s="361" t="str">
        <f>IF(U510&lt;=VLOOKUP($C510,Projections2[[#All],[ISOCode]:[Total 2024 Colombian Returnees]],'Population Projection V2'!$P$167,FALSE),"OK", "Review")</f>
        <v>OK</v>
      </c>
      <c r="CC510" s="361" t="str">
        <f>IF(V510&lt;=VLOOKUP($C510,Projections2[[#All],[ISOCode]:[Total 2024 Colombian Returnees]],'Population Projection V2'!$Q$167,FALSE),"OK", "Review")</f>
        <v>OK</v>
      </c>
      <c r="CD510" s="361" t="str">
        <f>IF(W510&lt;=VLOOKUP($C510,Projections2[[#All],[ISOCode]:[Total 2024 Colombian Returnees]],'Population Projection V2'!$R$167,FALSE),"OK", "Review")</f>
        <v>OK</v>
      </c>
      <c r="CE510" s="361" t="str">
        <f>IF(X510&lt;=VLOOKUP($C510,Projections2[[#All],[ISOCode]:[Total 2024 Colombian Returnees]],'Population Projection V2'!$S$167,FALSE),"OK", "Review")</f>
        <v>OK</v>
      </c>
      <c r="CF510" s="361" t="str">
        <f>IF(AA510&lt;=VLOOKUP($C510,Projections2[[#All],[ISOCode]:[Total 2024 Colombian Returnees]],'Population Projection V2'!$T$167,FALSE),"OK", "Review")</f>
        <v>OK</v>
      </c>
      <c r="CG510" s="361" t="str">
        <f>IF(AB510&lt;=VLOOKUP($C510,Projections2[[#All],[ISOCode]:[Total 2024 Colombian Returnees]],'Population Projection V2'!$U$167,FALSE),"OK", "Review")</f>
        <v>OK</v>
      </c>
      <c r="CH510" s="361" t="str">
        <f>IF(AC510&lt;=VLOOKUP($C510,Projections2[[#All],[ISOCode]:[Total 2024 Colombian Returnees]],'Population Projection V2'!$V$167,FALSE),"OK", "Review")</f>
        <v>OK</v>
      </c>
      <c r="CI510" s="361" t="str">
        <f>IF(AD510&lt;=VLOOKUP($C510,Projections2[[#All],[ISOCode]:[Total 2024 Colombian Returnees]],'Population Projection V2'!$W$167,FALSE),"OK", "Review")</f>
        <v>OK</v>
      </c>
      <c r="CJ510" s="361" t="str">
        <f>IF(AE510&lt;=VLOOKUP($C510,Projections2[[#All],[ISOCode]:[Total 2024 Colombian Returnees]],'Population Projection V2'!$X$167,FALSE),"OK", "Review")</f>
        <v>OK</v>
      </c>
      <c r="CK510" s="361" t="str">
        <f>IF(AH510&lt;=VLOOKUP($C510,Projections2[[#All],[ISOCode]:[Total 2024 Colombian Returnees]],'Population Projection V2'!$Y$167,FALSE),"OK", "Review")</f>
        <v>OK</v>
      </c>
      <c r="CL510" s="361" t="str">
        <f>IF(AI510&lt;=VLOOKUP($C510,Projections2[[#All],[ISOCode]:[Total 2024 Colombian Returnees]],'Population Projection V2'!$Z$167,FALSE),"OK", "Review")</f>
        <v>OK</v>
      </c>
      <c r="CM510" s="361" t="str">
        <f>IF(AJ510&lt;=VLOOKUP($C510,Projections2[[#All],[ISOCode]:[Total 2024 Colombian Returnees]],'Population Projection V2'!$AA$167,FALSE),"OK", "Review")</f>
        <v>OK</v>
      </c>
      <c r="CN510" s="361" t="str">
        <f>IF(AK510&lt;=VLOOKUP($C510,Projections2[[#All],[ISOCode]:[Total 2024 Colombian Returnees]],'Population Projection V2'!$AB$167,FALSE),"OK", "Review")</f>
        <v>OK</v>
      </c>
      <c r="CO510" s="361" t="str">
        <f>IF(AL510&lt;=VLOOKUP($C510,Projections2[[#All],[ISOCode]:[Total 2024 Colombian Returnees]],'Population Projection V2'!$AC$167,FALSE),"OK", "Review")</f>
        <v>OK</v>
      </c>
      <c r="CP510" s="361" t="str">
        <f>IF(AO510&lt;=VLOOKUP($C510,Projections2[[#All],[ISOCode]:[Total 2024 Colombian Returnees]],'Population Projection V2'!$AD$167,FALSE),"OK", "Review")</f>
        <v>OK</v>
      </c>
      <c r="CQ510" s="361" t="str">
        <f>IF(AP510&lt;=VLOOKUP($C510,Projections2[[#All],[ISOCode]:[Total 2024 Colombian Returnees]],'Population Projection V2'!$AE$167,FALSE),"OK", "Review")</f>
        <v>OK</v>
      </c>
      <c r="CR510" s="361" t="str">
        <f>IF(AQ510&lt;=VLOOKUP($C510,Projections2[[#All],[ISOCode]:[Total 2024 Colombian Returnees]],'Population Projection V2'!$AF$167,FALSE),"OK", "Review")</f>
        <v>OK</v>
      </c>
      <c r="CS510" s="361" t="str">
        <f>IF(AR510&lt;=VLOOKUP($C510,Projections2[[#All],[ISOCode]:[Total 2024 Colombian Returnees]],'Population Projection V2'!$AG$167,FALSE),"OK", "Review")</f>
        <v>OK</v>
      </c>
      <c r="CT510" s="361" t="str">
        <f>IF(AS510&lt;=VLOOKUP($C510,Projections2[[#All],[ISOCode]:[Total 2024 Colombian Returnees]],'Population Projection V2'!$AH$167,FALSE),"OK", "Review")</f>
        <v>OK</v>
      </c>
      <c r="CU510" s="361" t="str">
        <f>IF(AV510&lt;=VLOOKUP($C510,Projections2[[#All],[ISOCode]:[Total 2024 Colombian Returnees]],'Population Projection V2'!$AI$167,FALSE),"OK", "Review")</f>
        <v>OK</v>
      </c>
      <c r="CV510" s="361" t="str">
        <f>IF(AW510&lt;=VLOOKUP($C510,Projections2[[#All],[ISOCode]:[Total 2024 Colombian Returnees]],'Population Projection V2'!$AJ$167,FALSE),"OK", "Review")</f>
        <v>OK</v>
      </c>
      <c r="CW510" s="361" t="str">
        <f>IF(AX510&lt;=VLOOKUP($C510,Projections2[[#All],[ISOCode]:[Total 2024 Colombian Returnees]],'Population Projection V2'!$AK$167,FALSE),"OK", "Review")</f>
        <v>OK</v>
      </c>
      <c r="CX510" s="361" t="str">
        <f>IF(AY510&lt;=VLOOKUP($C510,Projections2[[#All],[ISOCode]:[Total 2024 Colombian Returnees]],'Population Projection V2'!$AL$167,FALSE),"OK", "Review")</f>
        <v>OK</v>
      </c>
      <c r="CY510" s="362" t="str">
        <f>IF(AZ510&lt;=VLOOKUP($C510,Projections2[[#All],[ISOCode]:[Total 2024 Colombian Returnees]],'Population Projection V2'!$AM$167,FALSE),"OK", "Review")</f>
        <v>OK</v>
      </c>
    </row>
    <row r="511" spans="1:103" x14ac:dyDescent="0.25">
      <c r="A511" s="218" t="s">
        <v>64</v>
      </c>
      <c r="B511" s="219" t="s">
        <v>64</v>
      </c>
      <c r="C511" s="219" t="s">
        <v>282</v>
      </c>
      <c r="D511" s="219" t="s">
        <v>134</v>
      </c>
      <c r="E511" s="219" t="s">
        <v>423</v>
      </c>
      <c r="F511" s="268">
        <f t="shared" si="170"/>
        <v>0</v>
      </c>
      <c r="G511" s="268">
        <f t="shared" si="171"/>
        <v>0</v>
      </c>
      <c r="H511" s="268">
        <f t="shared" si="172"/>
        <v>0</v>
      </c>
      <c r="I511" s="268">
        <f t="shared" si="173"/>
        <v>0</v>
      </c>
      <c r="J511" s="269">
        <f t="shared" si="174"/>
        <v>0</v>
      </c>
      <c r="K511" s="269">
        <f>VLOOKUP($C511,Projections2[[#All],[ISOCode]:[Total 2024 Colombian Returnees]],7,0)</f>
        <v>0</v>
      </c>
      <c r="L511" s="251"/>
      <c r="M511" s="270"/>
      <c r="N511" s="270"/>
      <c r="O511" s="270"/>
      <c r="P511" s="236"/>
      <c r="Q511" s="271"/>
      <c r="R511" s="224">
        <f>VLOOKUP($C511,Projections2[[#All],[ISOCode]:[Total 2024 Colombian Returnees]],12,0)</f>
        <v>0</v>
      </c>
      <c r="S511" s="272"/>
      <c r="T511" s="273"/>
      <c r="U511" s="273"/>
      <c r="V511" s="273"/>
      <c r="W511" s="226"/>
      <c r="X511" s="274"/>
      <c r="Y511" s="274">
        <f>VLOOKUP($C511,Projections2[[#All],[ISOCode]:[Total 2024 Colombian Returnees]],17,0)</f>
        <v>0</v>
      </c>
      <c r="Z511" s="275"/>
      <c r="AA511" s="276"/>
      <c r="AB511" s="276"/>
      <c r="AC511" s="276"/>
      <c r="AD511" s="276"/>
      <c r="AE511" s="276"/>
      <c r="AF511" s="276">
        <f>VLOOKUP($C511,Projections2[[#All],[ISOCode]:[Total 2024 Colombian Returnees]],22,0)</f>
        <v>0</v>
      </c>
      <c r="AG511" s="277"/>
      <c r="AH511" s="278"/>
      <c r="AI511" s="278"/>
      <c r="AJ511" s="278"/>
      <c r="AK511" s="278"/>
      <c r="AL511" s="279"/>
      <c r="AM511" s="230">
        <f>VLOOKUP($C511,Projections2[[#All],[ISOCode]:[Total 2024 Colombian Returnees]],27,0)</f>
        <v>0</v>
      </c>
      <c r="AN511" s="280"/>
      <c r="AO511" s="281"/>
      <c r="AP511" s="281"/>
      <c r="AQ511" s="281"/>
      <c r="AR511" s="281"/>
      <c r="AS511" s="282"/>
      <c r="AT511" s="282">
        <f>VLOOKUP($C511,Projections2[[#All],[ISOCode]:[Total 2024 Colombian Returnees]],32,0)</f>
        <v>0</v>
      </c>
      <c r="AU511" s="283"/>
      <c r="AV511" s="284"/>
      <c r="AW511" s="284"/>
      <c r="AX511" s="284"/>
      <c r="AY511" s="284"/>
      <c r="AZ511" s="285"/>
      <c r="BA511" s="285">
        <f>VLOOKUP($C511,Projections2[[#All],[ISOCode]:[Total 2024 Colombian Returnees]],37,0)</f>
        <v>0</v>
      </c>
      <c r="BB511" s="286"/>
      <c r="BC511" s="360" t="str">
        <f t="shared" si="175"/>
        <v>Ok</v>
      </c>
      <c r="BD511" s="361" t="str">
        <f t="shared" si="176"/>
        <v>Ok</v>
      </c>
      <c r="BE511" s="361" t="str">
        <f t="shared" si="177"/>
        <v>Ok</v>
      </c>
      <c r="BF511" s="361" t="str">
        <f t="shared" si="178"/>
        <v>Ok</v>
      </c>
      <c r="BG511" s="362" t="str">
        <f t="shared" si="179"/>
        <v>Ok</v>
      </c>
      <c r="BH511" s="360" t="str">
        <f t="shared" si="180"/>
        <v>Ok</v>
      </c>
      <c r="BI511" s="361" t="str">
        <f t="shared" si="181"/>
        <v>Ok</v>
      </c>
      <c r="BJ511" s="361" t="str">
        <f t="shared" si="182"/>
        <v>Ok</v>
      </c>
      <c r="BK511" s="361" t="str">
        <f t="shared" si="183"/>
        <v>Ok</v>
      </c>
      <c r="BL511" s="361" t="str">
        <f t="shared" si="184"/>
        <v>Ok</v>
      </c>
      <c r="BM511" s="361" t="str">
        <f t="shared" si="185"/>
        <v>Ok</v>
      </c>
      <c r="BN511" s="362" t="str">
        <f t="shared" si="186"/>
        <v>Ok</v>
      </c>
      <c r="BO511" s="360" t="str">
        <f t="shared" si="187"/>
        <v>No Pop.</v>
      </c>
      <c r="BP511" s="361" t="str">
        <f t="shared" si="188"/>
        <v>No Pop.</v>
      </c>
      <c r="BQ511" s="361" t="str">
        <f t="shared" si="189"/>
        <v>No Pop.</v>
      </c>
      <c r="BR511" s="361" t="str">
        <f t="shared" si="190"/>
        <v>No Pop.</v>
      </c>
      <c r="BS511" s="361" t="str">
        <f t="shared" si="191"/>
        <v>No Pop.</v>
      </c>
      <c r="BT511" s="361" t="str">
        <f t="shared" si="192"/>
        <v>No Pop.</v>
      </c>
      <c r="BU511" s="362" t="str">
        <f t="shared" si="193"/>
        <v>No Pop.</v>
      </c>
      <c r="BV511" s="360" t="str">
        <f>IF(M511&lt;=VLOOKUP($C511,Projections2[[#All],[ISOCode]:[Total 2024 Colombian Returnees]],'Population Projection V2'!$J$167,FALSE),"OK", "Review")</f>
        <v>OK</v>
      </c>
      <c r="BW511" s="361" t="str">
        <f>IF(N511&lt;=VLOOKUP($C511,Projections2[[#All],[ISOCode]:[Total 2024 Colombian Returnees]],'Population Projection V2'!$K$167,FALSE),"OK", "Review")</f>
        <v>OK</v>
      </c>
      <c r="BX511" s="361" t="str">
        <f>IF(O511&lt;=VLOOKUP($C511,Projections2[[#All],[ISOCode]:[Total 2024 Colombian Returnees]],'Population Projection V2'!$L$167,FALSE),"OK", "Review")</f>
        <v>OK</v>
      </c>
      <c r="BY511" s="361" t="str">
        <f>IF(P511&lt;=VLOOKUP($C511,Projections2[[#All],[ISOCode]:[Total 2024 Colombian Returnees]],'Population Projection V2'!$M$167,FALSE),"OK", "Review")</f>
        <v>OK</v>
      </c>
      <c r="BZ511" s="361" t="str">
        <f>IF(Q511&lt;=VLOOKUP($C511,Projections2[[#All],[ISOCode]:[Total 2024 Colombian Returnees]],'Population Projection V2'!$N$167,FALSE),"OK", "Review")</f>
        <v>OK</v>
      </c>
      <c r="CA511" s="361" t="str">
        <f>IF(T511&lt;=VLOOKUP($C511,Projections2[[#All],[ISOCode]:[Total 2024 Colombian Returnees]],'Population Projection V2'!$O$167,FALSE),"OK", "Review")</f>
        <v>OK</v>
      </c>
      <c r="CB511" s="361" t="str">
        <f>IF(U511&lt;=VLOOKUP($C511,Projections2[[#All],[ISOCode]:[Total 2024 Colombian Returnees]],'Population Projection V2'!$P$167,FALSE),"OK", "Review")</f>
        <v>OK</v>
      </c>
      <c r="CC511" s="361" t="str">
        <f>IF(V511&lt;=VLOOKUP($C511,Projections2[[#All],[ISOCode]:[Total 2024 Colombian Returnees]],'Population Projection V2'!$Q$167,FALSE),"OK", "Review")</f>
        <v>OK</v>
      </c>
      <c r="CD511" s="361" t="str">
        <f>IF(W511&lt;=VLOOKUP($C511,Projections2[[#All],[ISOCode]:[Total 2024 Colombian Returnees]],'Population Projection V2'!$R$167,FALSE),"OK", "Review")</f>
        <v>OK</v>
      </c>
      <c r="CE511" s="361" t="str">
        <f>IF(X511&lt;=VLOOKUP($C511,Projections2[[#All],[ISOCode]:[Total 2024 Colombian Returnees]],'Population Projection V2'!$S$167,FALSE),"OK", "Review")</f>
        <v>OK</v>
      </c>
      <c r="CF511" s="361" t="str">
        <f>IF(AA511&lt;=VLOOKUP($C511,Projections2[[#All],[ISOCode]:[Total 2024 Colombian Returnees]],'Population Projection V2'!$T$167,FALSE),"OK", "Review")</f>
        <v>OK</v>
      </c>
      <c r="CG511" s="361" t="str">
        <f>IF(AB511&lt;=VLOOKUP($C511,Projections2[[#All],[ISOCode]:[Total 2024 Colombian Returnees]],'Population Projection V2'!$U$167,FALSE),"OK", "Review")</f>
        <v>OK</v>
      </c>
      <c r="CH511" s="361" t="str">
        <f>IF(AC511&lt;=VLOOKUP($C511,Projections2[[#All],[ISOCode]:[Total 2024 Colombian Returnees]],'Population Projection V2'!$V$167,FALSE),"OK", "Review")</f>
        <v>OK</v>
      </c>
      <c r="CI511" s="361" t="str">
        <f>IF(AD511&lt;=VLOOKUP($C511,Projections2[[#All],[ISOCode]:[Total 2024 Colombian Returnees]],'Population Projection V2'!$W$167,FALSE),"OK", "Review")</f>
        <v>OK</v>
      </c>
      <c r="CJ511" s="361" t="str">
        <f>IF(AE511&lt;=VLOOKUP($C511,Projections2[[#All],[ISOCode]:[Total 2024 Colombian Returnees]],'Population Projection V2'!$X$167,FALSE),"OK", "Review")</f>
        <v>OK</v>
      </c>
      <c r="CK511" s="361" t="str">
        <f>IF(AH511&lt;=VLOOKUP($C511,Projections2[[#All],[ISOCode]:[Total 2024 Colombian Returnees]],'Population Projection V2'!$Y$167,FALSE),"OK", "Review")</f>
        <v>OK</v>
      </c>
      <c r="CL511" s="361" t="str">
        <f>IF(AI511&lt;=VLOOKUP($C511,Projections2[[#All],[ISOCode]:[Total 2024 Colombian Returnees]],'Population Projection V2'!$Z$167,FALSE),"OK", "Review")</f>
        <v>OK</v>
      </c>
      <c r="CM511" s="361" t="str">
        <f>IF(AJ511&lt;=VLOOKUP($C511,Projections2[[#All],[ISOCode]:[Total 2024 Colombian Returnees]],'Population Projection V2'!$AA$167,FALSE),"OK", "Review")</f>
        <v>OK</v>
      </c>
      <c r="CN511" s="361" t="str">
        <f>IF(AK511&lt;=VLOOKUP($C511,Projections2[[#All],[ISOCode]:[Total 2024 Colombian Returnees]],'Population Projection V2'!$AB$167,FALSE),"OK", "Review")</f>
        <v>OK</v>
      </c>
      <c r="CO511" s="361" t="str">
        <f>IF(AL511&lt;=VLOOKUP($C511,Projections2[[#All],[ISOCode]:[Total 2024 Colombian Returnees]],'Population Projection V2'!$AC$167,FALSE),"OK", "Review")</f>
        <v>OK</v>
      </c>
      <c r="CP511" s="361" t="str">
        <f>IF(AO511&lt;=VLOOKUP($C511,Projections2[[#All],[ISOCode]:[Total 2024 Colombian Returnees]],'Population Projection V2'!$AD$167,FALSE),"OK", "Review")</f>
        <v>OK</v>
      </c>
      <c r="CQ511" s="361" t="str">
        <f>IF(AP511&lt;=VLOOKUP($C511,Projections2[[#All],[ISOCode]:[Total 2024 Colombian Returnees]],'Population Projection V2'!$AE$167,FALSE),"OK", "Review")</f>
        <v>OK</v>
      </c>
      <c r="CR511" s="361" t="str">
        <f>IF(AQ511&lt;=VLOOKUP($C511,Projections2[[#All],[ISOCode]:[Total 2024 Colombian Returnees]],'Population Projection V2'!$AF$167,FALSE),"OK", "Review")</f>
        <v>OK</v>
      </c>
      <c r="CS511" s="361" t="str">
        <f>IF(AR511&lt;=VLOOKUP($C511,Projections2[[#All],[ISOCode]:[Total 2024 Colombian Returnees]],'Population Projection V2'!$AG$167,FALSE),"OK", "Review")</f>
        <v>OK</v>
      </c>
      <c r="CT511" s="361" t="str">
        <f>IF(AS511&lt;=VLOOKUP($C511,Projections2[[#All],[ISOCode]:[Total 2024 Colombian Returnees]],'Population Projection V2'!$AH$167,FALSE),"OK", "Review")</f>
        <v>OK</v>
      </c>
      <c r="CU511" s="361" t="str">
        <f>IF(AV511&lt;=VLOOKUP($C511,Projections2[[#All],[ISOCode]:[Total 2024 Colombian Returnees]],'Population Projection V2'!$AI$167,FALSE),"OK", "Review")</f>
        <v>OK</v>
      </c>
      <c r="CV511" s="361" t="str">
        <f>IF(AW511&lt;=VLOOKUP($C511,Projections2[[#All],[ISOCode]:[Total 2024 Colombian Returnees]],'Population Projection V2'!$AJ$167,FALSE),"OK", "Review")</f>
        <v>OK</v>
      </c>
      <c r="CW511" s="361" t="str">
        <f>IF(AX511&lt;=VLOOKUP($C511,Projections2[[#All],[ISOCode]:[Total 2024 Colombian Returnees]],'Population Projection V2'!$AK$167,FALSE),"OK", "Review")</f>
        <v>OK</v>
      </c>
      <c r="CX511" s="361" t="str">
        <f>IF(AY511&lt;=VLOOKUP($C511,Projections2[[#All],[ISOCode]:[Total 2024 Colombian Returnees]],'Population Projection V2'!$AL$167,FALSE),"OK", "Review")</f>
        <v>OK</v>
      </c>
      <c r="CY511" s="362" t="str">
        <f>IF(AZ511&lt;=VLOOKUP($C511,Projections2[[#All],[ISOCode]:[Total 2024 Colombian Returnees]],'Population Projection V2'!$AM$167,FALSE),"OK", "Review")</f>
        <v>OK</v>
      </c>
    </row>
    <row r="512" spans="1:103" x14ac:dyDescent="0.25">
      <c r="A512" s="218" t="s">
        <v>64</v>
      </c>
      <c r="B512" s="219" t="s">
        <v>64</v>
      </c>
      <c r="C512" s="219" t="s">
        <v>283</v>
      </c>
      <c r="D512" s="219" t="s">
        <v>144</v>
      </c>
      <c r="E512" s="219" t="s">
        <v>423</v>
      </c>
      <c r="F512" s="268">
        <f t="shared" si="170"/>
        <v>0</v>
      </c>
      <c r="G512" s="268">
        <f t="shared" si="171"/>
        <v>0</v>
      </c>
      <c r="H512" s="268">
        <f t="shared" si="172"/>
        <v>0</v>
      </c>
      <c r="I512" s="268">
        <f t="shared" si="173"/>
        <v>0</v>
      </c>
      <c r="J512" s="269">
        <f t="shared" si="174"/>
        <v>0</v>
      </c>
      <c r="K512" s="269">
        <f>VLOOKUP($C512,Projections2[[#All],[ISOCode]:[Total 2024 Colombian Returnees]],7,0)</f>
        <v>0</v>
      </c>
      <c r="L512" s="251"/>
      <c r="M512" s="270"/>
      <c r="N512" s="270"/>
      <c r="O512" s="270"/>
      <c r="P512" s="236"/>
      <c r="Q512" s="271"/>
      <c r="R512" s="224">
        <f>VLOOKUP($C512,Projections2[[#All],[ISOCode]:[Total 2024 Colombian Returnees]],12,0)</f>
        <v>0</v>
      </c>
      <c r="S512" s="272"/>
      <c r="T512" s="273"/>
      <c r="U512" s="273"/>
      <c r="V512" s="273"/>
      <c r="W512" s="226"/>
      <c r="X512" s="274"/>
      <c r="Y512" s="274">
        <f>VLOOKUP($C512,Projections2[[#All],[ISOCode]:[Total 2024 Colombian Returnees]],17,0)</f>
        <v>0</v>
      </c>
      <c r="Z512" s="275"/>
      <c r="AA512" s="276"/>
      <c r="AB512" s="276"/>
      <c r="AC512" s="276"/>
      <c r="AD512" s="276"/>
      <c r="AE512" s="276"/>
      <c r="AF512" s="276">
        <f>VLOOKUP($C512,Projections2[[#All],[ISOCode]:[Total 2024 Colombian Returnees]],22,0)</f>
        <v>0</v>
      </c>
      <c r="AG512" s="277"/>
      <c r="AH512" s="278"/>
      <c r="AI512" s="278"/>
      <c r="AJ512" s="278"/>
      <c r="AK512" s="278"/>
      <c r="AL512" s="279"/>
      <c r="AM512" s="230">
        <f>VLOOKUP($C512,Projections2[[#All],[ISOCode]:[Total 2024 Colombian Returnees]],27,0)</f>
        <v>0</v>
      </c>
      <c r="AN512" s="280"/>
      <c r="AO512" s="281"/>
      <c r="AP512" s="281"/>
      <c r="AQ512" s="281"/>
      <c r="AR512" s="281"/>
      <c r="AS512" s="282"/>
      <c r="AT512" s="282">
        <f>VLOOKUP($C512,Projections2[[#All],[ISOCode]:[Total 2024 Colombian Returnees]],32,0)</f>
        <v>0</v>
      </c>
      <c r="AU512" s="283"/>
      <c r="AV512" s="284"/>
      <c r="AW512" s="284"/>
      <c r="AX512" s="284"/>
      <c r="AY512" s="284"/>
      <c r="AZ512" s="285"/>
      <c r="BA512" s="285">
        <f>VLOOKUP($C512,Projections2[[#All],[ISOCode]:[Total 2024 Colombian Returnees]],37,0)</f>
        <v>0</v>
      </c>
      <c r="BB512" s="286"/>
      <c r="BC512" s="360" t="str">
        <f t="shared" si="175"/>
        <v>Ok</v>
      </c>
      <c r="BD512" s="361" t="str">
        <f t="shared" si="176"/>
        <v>Ok</v>
      </c>
      <c r="BE512" s="361" t="str">
        <f t="shared" si="177"/>
        <v>Ok</v>
      </c>
      <c r="BF512" s="361" t="str">
        <f t="shared" si="178"/>
        <v>Ok</v>
      </c>
      <c r="BG512" s="362" t="str">
        <f t="shared" si="179"/>
        <v>Ok</v>
      </c>
      <c r="BH512" s="360" t="str">
        <f t="shared" si="180"/>
        <v>Ok</v>
      </c>
      <c r="BI512" s="361" t="str">
        <f t="shared" si="181"/>
        <v>Ok</v>
      </c>
      <c r="BJ512" s="361" t="str">
        <f t="shared" si="182"/>
        <v>Ok</v>
      </c>
      <c r="BK512" s="361" t="str">
        <f t="shared" si="183"/>
        <v>Ok</v>
      </c>
      <c r="BL512" s="361" t="str">
        <f t="shared" si="184"/>
        <v>Ok</v>
      </c>
      <c r="BM512" s="361" t="str">
        <f t="shared" si="185"/>
        <v>Ok</v>
      </c>
      <c r="BN512" s="362" t="str">
        <f t="shared" si="186"/>
        <v>Ok</v>
      </c>
      <c r="BO512" s="360" t="str">
        <f t="shared" si="187"/>
        <v>No Pop.</v>
      </c>
      <c r="BP512" s="361" t="str">
        <f t="shared" si="188"/>
        <v>No Pop.</v>
      </c>
      <c r="BQ512" s="361" t="str">
        <f t="shared" si="189"/>
        <v>No Pop.</v>
      </c>
      <c r="BR512" s="361" t="str">
        <f t="shared" si="190"/>
        <v>No Pop.</v>
      </c>
      <c r="BS512" s="361" t="str">
        <f t="shared" si="191"/>
        <v>No Pop.</v>
      </c>
      <c r="BT512" s="361" t="str">
        <f t="shared" si="192"/>
        <v>No Pop.</v>
      </c>
      <c r="BU512" s="362" t="str">
        <f t="shared" si="193"/>
        <v>No Pop.</v>
      </c>
      <c r="BV512" s="360" t="str">
        <f>IF(M512&lt;=VLOOKUP($C512,Projections2[[#All],[ISOCode]:[Total 2024 Colombian Returnees]],'Population Projection V2'!$J$167,FALSE),"OK", "Review")</f>
        <v>OK</v>
      </c>
      <c r="BW512" s="361" t="str">
        <f>IF(N512&lt;=VLOOKUP($C512,Projections2[[#All],[ISOCode]:[Total 2024 Colombian Returnees]],'Population Projection V2'!$K$167,FALSE),"OK", "Review")</f>
        <v>OK</v>
      </c>
      <c r="BX512" s="361" t="str">
        <f>IF(O512&lt;=VLOOKUP($C512,Projections2[[#All],[ISOCode]:[Total 2024 Colombian Returnees]],'Population Projection V2'!$L$167,FALSE),"OK", "Review")</f>
        <v>OK</v>
      </c>
      <c r="BY512" s="361" t="str">
        <f>IF(P512&lt;=VLOOKUP($C512,Projections2[[#All],[ISOCode]:[Total 2024 Colombian Returnees]],'Population Projection V2'!$M$167,FALSE),"OK", "Review")</f>
        <v>OK</v>
      </c>
      <c r="BZ512" s="361" t="str">
        <f>IF(Q512&lt;=VLOOKUP($C512,Projections2[[#All],[ISOCode]:[Total 2024 Colombian Returnees]],'Population Projection V2'!$N$167,FALSE),"OK", "Review")</f>
        <v>OK</v>
      </c>
      <c r="CA512" s="361" t="str">
        <f>IF(T512&lt;=VLOOKUP($C512,Projections2[[#All],[ISOCode]:[Total 2024 Colombian Returnees]],'Population Projection V2'!$O$167,FALSE),"OK", "Review")</f>
        <v>OK</v>
      </c>
      <c r="CB512" s="361" t="str">
        <f>IF(U512&lt;=VLOOKUP($C512,Projections2[[#All],[ISOCode]:[Total 2024 Colombian Returnees]],'Population Projection V2'!$P$167,FALSE),"OK", "Review")</f>
        <v>OK</v>
      </c>
      <c r="CC512" s="361" t="str">
        <f>IF(V512&lt;=VLOOKUP($C512,Projections2[[#All],[ISOCode]:[Total 2024 Colombian Returnees]],'Population Projection V2'!$Q$167,FALSE),"OK", "Review")</f>
        <v>OK</v>
      </c>
      <c r="CD512" s="361" t="str">
        <f>IF(W512&lt;=VLOOKUP($C512,Projections2[[#All],[ISOCode]:[Total 2024 Colombian Returnees]],'Population Projection V2'!$R$167,FALSE),"OK", "Review")</f>
        <v>OK</v>
      </c>
      <c r="CE512" s="361" t="str">
        <f>IF(X512&lt;=VLOOKUP($C512,Projections2[[#All],[ISOCode]:[Total 2024 Colombian Returnees]],'Population Projection V2'!$S$167,FALSE),"OK", "Review")</f>
        <v>OK</v>
      </c>
      <c r="CF512" s="361" t="str">
        <f>IF(AA512&lt;=VLOOKUP($C512,Projections2[[#All],[ISOCode]:[Total 2024 Colombian Returnees]],'Population Projection V2'!$T$167,FALSE),"OK", "Review")</f>
        <v>OK</v>
      </c>
      <c r="CG512" s="361" t="str">
        <f>IF(AB512&lt;=VLOOKUP($C512,Projections2[[#All],[ISOCode]:[Total 2024 Colombian Returnees]],'Population Projection V2'!$U$167,FALSE),"OK", "Review")</f>
        <v>OK</v>
      </c>
      <c r="CH512" s="361" t="str">
        <f>IF(AC512&lt;=VLOOKUP($C512,Projections2[[#All],[ISOCode]:[Total 2024 Colombian Returnees]],'Population Projection V2'!$V$167,FALSE),"OK", "Review")</f>
        <v>OK</v>
      </c>
      <c r="CI512" s="361" t="str">
        <f>IF(AD512&lt;=VLOOKUP($C512,Projections2[[#All],[ISOCode]:[Total 2024 Colombian Returnees]],'Population Projection V2'!$W$167,FALSE),"OK", "Review")</f>
        <v>OK</v>
      </c>
      <c r="CJ512" s="361" t="str">
        <f>IF(AE512&lt;=VLOOKUP($C512,Projections2[[#All],[ISOCode]:[Total 2024 Colombian Returnees]],'Population Projection V2'!$X$167,FALSE),"OK", "Review")</f>
        <v>OK</v>
      </c>
      <c r="CK512" s="361" t="str">
        <f>IF(AH512&lt;=VLOOKUP($C512,Projections2[[#All],[ISOCode]:[Total 2024 Colombian Returnees]],'Population Projection V2'!$Y$167,FALSE),"OK", "Review")</f>
        <v>OK</v>
      </c>
      <c r="CL512" s="361" t="str">
        <f>IF(AI512&lt;=VLOOKUP($C512,Projections2[[#All],[ISOCode]:[Total 2024 Colombian Returnees]],'Population Projection V2'!$Z$167,FALSE),"OK", "Review")</f>
        <v>OK</v>
      </c>
      <c r="CM512" s="361" t="str">
        <f>IF(AJ512&lt;=VLOOKUP($C512,Projections2[[#All],[ISOCode]:[Total 2024 Colombian Returnees]],'Population Projection V2'!$AA$167,FALSE),"OK", "Review")</f>
        <v>OK</v>
      </c>
      <c r="CN512" s="361" t="str">
        <f>IF(AK512&lt;=VLOOKUP($C512,Projections2[[#All],[ISOCode]:[Total 2024 Colombian Returnees]],'Population Projection V2'!$AB$167,FALSE),"OK", "Review")</f>
        <v>OK</v>
      </c>
      <c r="CO512" s="361" t="str">
        <f>IF(AL512&lt;=VLOOKUP($C512,Projections2[[#All],[ISOCode]:[Total 2024 Colombian Returnees]],'Population Projection V2'!$AC$167,FALSE),"OK", "Review")</f>
        <v>OK</v>
      </c>
      <c r="CP512" s="361" t="str">
        <f>IF(AO512&lt;=VLOOKUP($C512,Projections2[[#All],[ISOCode]:[Total 2024 Colombian Returnees]],'Population Projection V2'!$AD$167,FALSE),"OK", "Review")</f>
        <v>OK</v>
      </c>
      <c r="CQ512" s="361" t="str">
        <f>IF(AP512&lt;=VLOOKUP($C512,Projections2[[#All],[ISOCode]:[Total 2024 Colombian Returnees]],'Population Projection V2'!$AE$167,FALSE),"OK", "Review")</f>
        <v>OK</v>
      </c>
      <c r="CR512" s="361" t="str">
        <f>IF(AQ512&lt;=VLOOKUP($C512,Projections2[[#All],[ISOCode]:[Total 2024 Colombian Returnees]],'Population Projection V2'!$AF$167,FALSE),"OK", "Review")</f>
        <v>OK</v>
      </c>
      <c r="CS512" s="361" t="str">
        <f>IF(AR512&lt;=VLOOKUP($C512,Projections2[[#All],[ISOCode]:[Total 2024 Colombian Returnees]],'Population Projection V2'!$AG$167,FALSE),"OK", "Review")</f>
        <v>OK</v>
      </c>
      <c r="CT512" s="361" t="str">
        <f>IF(AS512&lt;=VLOOKUP($C512,Projections2[[#All],[ISOCode]:[Total 2024 Colombian Returnees]],'Population Projection V2'!$AH$167,FALSE),"OK", "Review")</f>
        <v>OK</v>
      </c>
      <c r="CU512" s="361" t="str">
        <f>IF(AV512&lt;=VLOOKUP($C512,Projections2[[#All],[ISOCode]:[Total 2024 Colombian Returnees]],'Population Projection V2'!$AI$167,FALSE),"OK", "Review")</f>
        <v>OK</v>
      </c>
      <c r="CV512" s="361" t="str">
        <f>IF(AW512&lt;=VLOOKUP($C512,Projections2[[#All],[ISOCode]:[Total 2024 Colombian Returnees]],'Population Projection V2'!$AJ$167,FALSE),"OK", "Review")</f>
        <v>OK</v>
      </c>
      <c r="CW512" s="361" t="str">
        <f>IF(AX512&lt;=VLOOKUP($C512,Projections2[[#All],[ISOCode]:[Total 2024 Colombian Returnees]],'Population Projection V2'!$AK$167,FALSE),"OK", "Review")</f>
        <v>OK</v>
      </c>
      <c r="CX512" s="361" t="str">
        <f>IF(AY512&lt;=VLOOKUP($C512,Projections2[[#All],[ISOCode]:[Total 2024 Colombian Returnees]],'Population Projection V2'!$AL$167,FALSE),"OK", "Review")</f>
        <v>OK</v>
      </c>
      <c r="CY512" s="362" t="str">
        <f>IF(AZ512&lt;=VLOOKUP($C512,Projections2[[#All],[ISOCode]:[Total 2024 Colombian Returnees]],'Population Projection V2'!$AM$167,FALSE),"OK", "Review")</f>
        <v>OK</v>
      </c>
    </row>
    <row r="513" spans="1:103" x14ac:dyDescent="0.25">
      <c r="A513" s="218" t="s">
        <v>64</v>
      </c>
      <c r="B513" s="219" t="s">
        <v>64</v>
      </c>
      <c r="C513" s="219" t="s">
        <v>284</v>
      </c>
      <c r="D513" s="219" t="s">
        <v>135</v>
      </c>
      <c r="E513" s="219" t="s">
        <v>423</v>
      </c>
      <c r="F513" s="268">
        <f t="shared" si="170"/>
        <v>0</v>
      </c>
      <c r="G513" s="268">
        <f t="shared" si="171"/>
        <v>0</v>
      </c>
      <c r="H513" s="268">
        <f t="shared" si="172"/>
        <v>0</v>
      </c>
      <c r="I513" s="268">
        <f t="shared" si="173"/>
        <v>0</v>
      </c>
      <c r="J513" s="269">
        <f t="shared" si="174"/>
        <v>0</v>
      </c>
      <c r="K513" s="269">
        <f>VLOOKUP($C513,Projections2[[#All],[ISOCode]:[Total 2024 Colombian Returnees]],7,0)</f>
        <v>0</v>
      </c>
      <c r="L513" s="251"/>
      <c r="M513" s="270"/>
      <c r="N513" s="270"/>
      <c r="O513" s="270"/>
      <c r="P513" s="236"/>
      <c r="Q513" s="271"/>
      <c r="R513" s="224">
        <f>VLOOKUP($C513,Projections2[[#All],[ISOCode]:[Total 2024 Colombian Returnees]],12,0)</f>
        <v>0</v>
      </c>
      <c r="S513" s="272"/>
      <c r="T513" s="273"/>
      <c r="U513" s="273"/>
      <c r="V513" s="273"/>
      <c r="W513" s="226"/>
      <c r="X513" s="274"/>
      <c r="Y513" s="274">
        <f>VLOOKUP($C513,Projections2[[#All],[ISOCode]:[Total 2024 Colombian Returnees]],17,0)</f>
        <v>0</v>
      </c>
      <c r="Z513" s="275"/>
      <c r="AA513" s="276"/>
      <c r="AB513" s="276"/>
      <c r="AC513" s="276"/>
      <c r="AD513" s="276"/>
      <c r="AE513" s="276"/>
      <c r="AF513" s="276">
        <f>VLOOKUP($C513,Projections2[[#All],[ISOCode]:[Total 2024 Colombian Returnees]],22,0)</f>
        <v>0</v>
      </c>
      <c r="AG513" s="277"/>
      <c r="AH513" s="278"/>
      <c r="AI513" s="278"/>
      <c r="AJ513" s="278"/>
      <c r="AK513" s="278"/>
      <c r="AL513" s="279"/>
      <c r="AM513" s="230">
        <f>VLOOKUP($C513,Projections2[[#All],[ISOCode]:[Total 2024 Colombian Returnees]],27,0)</f>
        <v>0</v>
      </c>
      <c r="AN513" s="280"/>
      <c r="AO513" s="281"/>
      <c r="AP513" s="281"/>
      <c r="AQ513" s="281"/>
      <c r="AR513" s="281"/>
      <c r="AS513" s="282"/>
      <c r="AT513" s="282">
        <f>VLOOKUP($C513,Projections2[[#All],[ISOCode]:[Total 2024 Colombian Returnees]],32,0)</f>
        <v>0</v>
      </c>
      <c r="AU513" s="283"/>
      <c r="AV513" s="284"/>
      <c r="AW513" s="284"/>
      <c r="AX513" s="284"/>
      <c r="AY513" s="284"/>
      <c r="AZ513" s="285"/>
      <c r="BA513" s="285">
        <f>VLOOKUP($C513,Projections2[[#All],[ISOCode]:[Total 2024 Colombian Returnees]],37,0)</f>
        <v>0</v>
      </c>
      <c r="BB513" s="286"/>
      <c r="BC513" s="360" t="str">
        <f t="shared" si="175"/>
        <v>Ok</v>
      </c>
      <c r="BD513" s="361" t="str">
        <f t="shared" si="176"/>
        <v>Ok</v>
      </c>
      <c r="BE513" s="361" t="str">
        <f t="shared" si="177"/>
        <v>Ok</v>
      </c>
      <c r="BF513" s="361" t="str">
        <f t="shared" si="178"/>
        <v>Ok</v>
      </c>
      <c r="BG513" s="362" t="str">
        <f t="shared" si="179"/>
        <v>Ok</v>
      </c>
      <c r="BH513" s="360" t="str">
        <f t="shared" si="180"/>
        <v>Ok</v>
      </c>
      <c r="BI513" s="361" t="str">
        <f t="shared" si="181"/>
        <v>Ok</v>
      </c>
      <c r="BJ513" s="361" t="str">
        <f t="shared" si="182"/>
        <v>Ok</v>
      </c>
      <c r="BK513" s="361" t="str">
        <f t="shared" si="183"/>
        <v>Ok</v>
      </c>
      <c r="BL513" s="361" t="str">
        <f t="shared" si="184"/>
        <v>Ok</v>
      </c>
      <c r="BM513" s="361" t="str">
        <f t="shared" si="185"/>
        <v>Ok</v>
      </c>
      <c r="BN513" s="362" t="str">
        <f t="shared" si="186"/>
        <v>Ok</v>
      </c>
      <c r="BO513" s="360" t="str">
        <f t="shared" si="187"/>
        <v>No Pop.</v>
      </c>
      <c r="BP513" s="361" t="str">
        <f t="shared" si="188"/>
        <v>No Pop.</v>
      </c>
      <c r="BQ513" s="361" t="str">
        <f t="shared" si="189"/>
        <v>No Pop.</v>
      </c>
      <c r="BR513" s="361" t="str">
        <f t="shared" si="190"/>
        <v>No Pop.</v>
      </c>
      <c r="BS513" s="361" t="str">
        <f t="shared" si="191"/>
        <v>No Pop.</v>
      </c>
      <c r="BT513" s="361" t="str">
        <f t="shared" si="192"/>
        <v>No Pop.</v>
      </c>
      <c r="BU513" s="362" t="str">
        <f t="shared" si="193"/>
        <v>No Pop.</v>
      </c>
      <c r="BV513" s="360" t="str">
        <f>IF(M513&lt;=VLOOKUP($C513,Projections2[[#All],[ISOCode]:[Total 2024 Colombian Returnees]],'Population Projection V2'!$J$167,FALSE),"OK", "Review")</f>
        <v>OK</v>
      </c>
      <c r="BW513" s="361" t="str">
        <f>IF(N513&lt;=VLOOKUP($C513,Projections2[[#All],[ISOCode]:[Total 2024 Colombian Returnees]],'Population Projection V2'!$K$167,FALSE),"OK", "Review")</f>
        <v>OK</v>
      </c>
      <c r="BX513" s="361" t="str">
        <f>IF(O513&lt;=VLOOKUP($C513,Projections2[[#All],[ISOCode]:[Total 2024 Colombian Returnees]],'Population Projection V2'!$L$167,FALSE),"OK", "Review")</f>
        <v>OK</v>
      </c>
      <c r="BY513" s="361" t="str">
        <f>IF(P513&lt;=VLOOKUP($C513,Projections2[[#All],[ISOCode]:[Total 2024 Colombian Returnees]],'Population Projection V2'!$M$167,FALSE),"OK", "Review")</f>
        <v>OK</v>
      </c>
      <c r="BZ513" s="361" t="str">
        <f>IF(Q513&lt;=VLOOKUP($C513,Projections2[[#All],[ISOCode]:[Total 2024 Colombian Returnees]],'Population Projection V2'!$N$167,FALSE),"OK", "Review")</f>
        <v>OK</v>
      </c>
      <c r="CA513" s="361" t="str">
        <f>IF(T513&lt;=VLOOKUP($C513,Projections2[[#All],[ISOCode]:[Total 2024 Colombian Returnees]],'Population Projection V2'!$O$167,FALSE),"OK", "Review")</f>
        <v>OK</v>
      </c>
      <c r="CB513" s="361" t="str">
        <f>IF(U513&lt;=VLOOKUP($C513,Projections2[[#All],[ISOCode]:[Total 2024 Colombian Returnees]],'Population Projection V2'!$P$167,FALSE),"OK", "Review")</f>
        <v>OK</v>
      </c>
      <c r="CC513" s="361" t="str">
        <f>IF(V513&lt;=VLOOKUP($C513,Projections2[[#All],[ISOCode]:[Total 2024 Colombian Returnees]],'Population Projection V2'!$Q$167,FALSE),"OK", "Review")</f>
        <v>OK</v>
      </c>
      <c r="CD513" s="361" t="str">
        <f>IF(W513&lt;=VLOOKUP($C513,Projections2[[#All],[ISOCode]:[Total 2024 Colombian Returnees]],'Population Projection V2'!$R$167,FALSE),"OK", "Review")</f>
        <v>OK</v>
      </c>
      <c r="CE513" s="361" t="str">
        <f>IF(X513&lt;=VLOOKUP($C513,Projections2[[#All],[ISOCode]:[Total 2024 Colombian Returnees]],'Population Projection V2'!$S$167,FALSE),"OK", "Review")</f>
        <v>OK</v>
      </c>
      <c r="CF513" s="361" t="str">
        <f>IF(AA513&lt;=VLOOKUP($C513,Projections2[[#All],[ISOCode]:[Total 2024 Colombian Returnees]],'Population Projection V2'!$T$167,FALSE),"OK", "Review")</f>
        <v>OK</v>
      </c>
      <c r="CG513" s="361" t="str">
        <f>IF(AB513&lt;=VLOOKUP($C513,Projections2[[#All],[ISOCode]:[Total 2024 Colombian Returnees]],'Population Projection V2'!$U$167,FALSE),"OK", "Review")</f>
        <v>OK</v>
      </c>
      <c r="CH513" s="361" t="str">
        <f>IF(AC513&lt;=VLOOKUP($C513,Projections2[[#All],[ISOCode]:[Total 2024 Colombian Returnees]],'Population Projection V2'!$V$167,FALSE),"OK", "Review")</f>
        <v>OK</v>
      </c>
      <c r="CI513" s="361" t="str">
        <f>IF(AD513&lt;=VLOOKUP($C513,Projections2[[#All],[ISOCode]:[Total 2024 Colombian Returnees]],'Population Projection V2'!$W$167,FALSE),"OK", "Review")</f>
        <v>OK</v>
      </c>
      <c r="CJ513" s="361" t="str">
        <f>IF(AE513&lt;=VLOOKUP($C513,Projections2[[#All],[ISOCode]:[Total 2024 Colombian Returnees]],'Population Projection V2'!$X$167,FALSE),"OK", "Review")</f>
        <v>OK</v>
      </c>
      <c r="CK513" s="361" t="str">
        <f>IF(AH513&lt;=VLOOKUP($C513,Projections2[[#All],[ISOCode]:[Total 2024 Colombian Returnees]],'Population Projection V2'!$Y$167,FALSE),"OK", "Review")</f>
        <v>OK</v>
      </c>
      <c r="CL513" s="361" t="str">
        <f>IF(AI513&lt;=VLOOKUP($C513,Projections2[[#All],[ISOCode]:[Total 2024 Colombian Returnees]],'Population Projection V2'!$Z$167,FALSE),"OK", "Review")</f>
        <v>OK</v>
      </c>
      <c r="CM513" s="361" t="str">
        <f>IF(AJ513&lt;=VLOOKUP($C513,Projections2[[#All],[ISOCode]:[Total 2024 Colombian Returnees]],'Population Projection V2'!$AA$167,FALSE),"OK", "Review")</f>
        <v>OK</v>
      </c>
      <c r="CN513" s="361" t="str">
        <f>IF(AK513&lt;=VLOOKUP($C513,Projections2[[#All],[ISOCode]:[Total 2024 Colombian Returnees]],'Population Projection V2'!$AB$167,FALSE),"OK", "Review")</f>
        <v>OK</v>
      </c>
      <c r="CO513" s="361" t="str">
        <f>IF(AL513&lt;=VLOOKUP($C513,Projections2[[#All],[ISOCode]:[Total 2024 Colombian Returnees]],'Population Projection V2'!$AC$167,FALSE),"OK", "Review")</f>
        <v>OK</v>
      </c>
      <c r="CP513" s="361" t="str">
        <f>IF(AO513&lt;=VLOOKUP($C513,Projections2[[#All],[ISOCode]:[Total 2024 Colombian Returnees]],'Population Projection V2'!$AD$167,FALSE),"OK", "Review")</f>
        <v>OK</v>
      </c>
      <c r="CQ513" s="361" t="str">
        <f>IF(AP513&lt;=VLOOKUP($C513,Projections2[[#All],[ISOCode]:[Total 2024 Colombian Returnees]],'Population Projection V2'!$AE$167,FALSE),"OK", "Review")</f>
        <v>OK</v>
      </c>
      <c r="CR513" s="361" t="str">
        <f>IF(AQ513&lt;=VLOOKUP($C513,Projections2[[#All],[ISOCode]:[Total 2024 Colombian Returnees]],'Population Projection V2'!$AF$167,FALSE),"OK", "Review")</f>
        <v>OK</v>
      </c>
      <c r="CS513" s="361" t="str">
        <f>IF(AR513&lt;=VLOOKUP($C513,Projections2[[#All],[ISOCode]:[Total 2024 Colombian Returnees]],'Population Projection V2'!$AG$167,FALSE),"OK", "Review")</f>
        <v>OK</v>
      </c>
      <c r="CT513" s="361" t="str">
        <f>IF(AS513&lt;=VLOOKUP($C513,Projections2[[#All],[ISOCode]:[Total 2024 Colombian Returnees]],'Population Projection V2'!$AH$167,FALSE),"OK", "Review")</f>
        <v>OK</v>
      </c>
      <c r="CU513" s="361" t="str">
        <f>IF(AV513&lt;=VLOOKUP($C513,Projections2[[#All],[ISOCode]:[Total 2024 Colombian Returnees]],'Population Projection V2'!$AI$167,FALSE),"OK", "Review")</f>
        <v>OK</v>
      </c>
      <c r="CV513" s="361" t="str">
        <f>IF(AW513&lt;=VLOOKUP($C513,Projections2[[#All],[ISOCode]:[Total 2024 Colombian Returnees]],'Population Projection V2'!$AJ$167,FALSE),"OK", "Review")</f>
        <v>OK</v>
      </c>
      <c r="CW513" s="361" t="str">
        <f>IF(AX513&lt;=VLOOKUP($C513,Projections2[[#All],[ISOCode]:[Total 2024 Colombian Returnees]],'Population Projection V2'!$AK$167,FALSE),"OK", "Review")</f>
        <v>OK</v>
      </c>
      <c r="CX513" s="361" t="str">
        <f>IF(AY513&lt;=VLOOKUP($C513,Projections2[[#All],[ISOCode]:[Total 2024 Colombian Returnees]],'Population Projection V2'!$AL$167,FALSE),"OK", "Review")</f>
        <v>OK</v>
      </c>
      <c r="CY513" s="362" t="str">
        <f>IF(AZ513&lt;=VLOOKUP($C513,Projections2[[#All],[ISOCode]:[Total 2024 Colombian Returnees]],'Population Projection V2'!$AM$167,FALSE),"OK", "Review")</f>
        <v>OK</v>
      </c>
    </row>
    <row r="514" spans="1:103" x14ac:dyDescent="0.25">
      <c r="A514" s="218" t="s">
        <v>64</v>
      </c>
      <c r="B514" s="219" t="s">
        <v>64</v>
      </c>
      <c r="C514" s="219" t="s">
        <v>285</v>
      </c>
      <c r="D514" s="219" t="s">
        <v>136</v>
      </c>
      <c r="E514" s="219" t="s">
        <v>423</v>
      </c>
      <c r="F514" s="268">
        <f t="shared" si="170"/>
        <v>0</v>
      </c>
      <c r="G514" s="268">
        <f t="shared" si="171"/>
        <v>0</v>
      </c>
      <c r="H514" s="268">
        <f t="shared" si="172"/>
        <v>0</v>
      </c>
      <c r="I514" s="268">
        <f t="shared" si="173"/>
        <v>0</v>
      </c>
      <c r="J514" s="269">
        <f t="shared" si="174"/>
        <v>0</v>
      </c>
      <c r="K514" s="269">
        <f>VLOOKUP($C514,Projections2[[#All],[ISOCode]:[Total 2024 Colombian Returnees]],7,0)</f>
        <v>0</v>
      </c>
      <c r="L514" s="251"/>
      <c r="M514" s="270"/>
      <c r="N514" s="270"/>
      <c r="O514" s="270"/>
      <c r="P514" s="236"/>
      <c r="Q514" s="271"/>
      <c r="R514" s="224">
        <f>VLOOKUP($C514,Projections2[[#All],[ISOCode]:[Total 2024 Colombian Returnees]],12,0)</f>
        <v>0</v>
      </c>
      <c r="S514" s="272"/>
      <c r="T514" s="273"/>
      <c r="U514" s="273"/>
      <c r="V514" s="273"/>
      <c r="W514" s="226"/>
      <c r="X514" s="274"/>
      <c r="Y514" s="274">
        <f>VLOOKUP($C514,Projections2[[#All],[ISOCode]:[Total 2024 Colombian Returnees]],17,0)</f>
        <v>0</v>
      </c>
      <c r="Z514" s="275"/>
      <c r="AA514" s="276"/>
      <c r="AB514" s="276"/>
      <c r="AC514" s="276"/>
      <c r="AD514" s="276"/>
      <c r="AE514" s="276"/>
      <c r="AF514" s="276">
        <f>VLOOKUP($C514,Projections2[[#All],[ISOCode]:[Total 2024 Colombian Returnees]],22,0)</f>
        <v>0</v>
      </c>
      <c r="AG514" s="277"/>
      <c r="AH514" s="278"/>
      <c r="AI514" s="278"/>
      <c r="AJ514" s="278"/>
      <c r="AK514" s="278"/>
      <c r="AL514" s="279"/>
      <c r="AM514" s="230">
        <f>VLOOKUP($C514,Projections2[[#All],[ISOCode]:[Total 2024 Colombian Returnees]],27,0)</f>
        <v>0</v>
      </c>
      <c r="AN514" s="280"/>
      <c r="AO514" s="281"/>
      <c r="AP514" s="281"/>
      <c r="AQ514" s="281"/>
      <c r="AR514" s="281"/>
      <c r="AS514" s="282"/>
      <c r="AT514" s="282">
        <f>VLOOKUP($C514,Projections2[[#All],[ISOCode]:[Total 2024 Colombian Returnees]],32,0)</f>
        <v>0</v>
      </c>
      <c r="AU514" s="283"/>
      <c r="AV514" s="284"/>
      <c r="AW514" s="284"/>
      <c r="AX514" s="284"/>
      <c r="AY514" s="284"/>
      <c r="AZ514" s="285"/>
      <c r="BA514" s="285">
        <f>VLOOKUP($C514,Projections2[[#All],[ISOCode]:[Total 2024 Colombian Returnees]],37,0)</f>
        <v>0</v>
      </c>
      <c r="BB514" s="286"/>
      <c r="BC514" s="360" t="str">
        <f t="shared" si="175"/>
        <v>Ok</v>
      </c>
      <c r="BD514" s="361" t="str">
        <f t="shared" si="176"/>
        <v>Ok</v>
      </c>
      <c r="BE514" s="361" t="str">
        <f t="shared" si="177"/>
        <v>Ok</v>
      </c>
      <c r="BF514" s="361" t="str">
        <f t="shared" si="178"/>
        <v>Ok</v>
      </c>
      <c r="BG514" s="362" t="str">
        <f t="shared" si="179"/>
        <v>Ok</v>
      </c>
      <c r="BH514" s="360" t="str">
        <f t="shared" si="180"/>
        <v>Ok</v>
      </c>
      <c r="BI514" s="361" t="str">
        <f t="shared" si="181"/>
        <v>Ok</v>
      </c>
      <c r="BJ514" s="361" t="str">
        <f t="shared" si="182"/>
        <v>Ok</v>
      </c>
      <c r="BK514" s="361" t="str">
        <f t="shared" si="183"/>
        <v>Ok</v>
      </c>
      <c r="BL514" s="361" t="str">
        <f t="shared" si="184"/>
        <v>Ok</v>
      </c>
      <c r="BM514" s="361" t="str">
        <f t="shared" si="185"/>
        <v>Ok</v>
      </c>
      <c r="BN514" s="362" t="str">
        <f t="shared" si="186"/>
        <v>Ok</v>
      </c>
      <c r="BO514" s="360" t="str">
        <f t="shared" si="187"/>
        <v>No Pop.</v>
      </c>
      <c r="BP514" s="361" t="str">
        <f t="shared" si="188"/>
        <v>No Pop.</v>
      </c>
      <c r="BQ514" s="361" t="str">
        <f t="shared" si="189"/>
        <v>No Pop.</v>
      </c>
      <c r="BR514" s="361" t="str">
        <f t="shared" si="190"/>
        <v>No Pop.</v>
      </c>
      <c r="BS514" s="361" t="str">
        <f t="shared" si="191"/>
        <v>No Pop.</v>
      </c>
      <c r="BT514" s="361" t="str">
        <f t="shared" si="192"/>
        <v>No Pop.</v>
      </c>
      <c r="BU514" s="362" t="str">
        <f t="shared" si="193"/>
        <v>No Pop.</v>
      </c>
      <c r="BV514" s="360" t="str">
        <f>IF(M514&lt;=VLOOKUP($C514,Projections2[[#All],[ISOCode]:[Total 2024 Colombian Returnees]],'Population Projection V2'!$J$167,FALSE),"OK", "Review")</f>
        <v>OK</v>
      </c>
      <c r="BW514" s="361" t="str">
        <f>IF(N514&lt;=VLOOKUP($C514,Projections2[[#All],[ISOCode]:[Total 2024 Colombian Returnees]],'Population Projection V2'!$K$167,FALSE),"OK", "Review")</f>
        <v>OK</v>
      </c>
      <c r="BX514" s="361" t="str">
        <f>IF(O514&lt;=VLOOKUP($C514,Projections2[[#All],[ISOCode]:[Total 2024 Colombian Returnees]],'Population Projection V2'!$L$167,FALSE),"OK", "Review")</f>
        <v>OK</v>
      </c>
      <c r="BY514" s="361" t="str">
        <f>IF(P514&lt;=VLOOKUP($C514,Projections2[[#All],[ISOCode]:[Total 2024 Colombian Returnees]],'Population Projection V2'!$M$167,FALSE),"OK", "Review")</f>
        <v>OK</v>
      </c>
      <c r="BZ514" s="361" t="str">
        <f>IF(Q514&lt;=VLOOKUP($C514,Projections2[[#All],[ISOCode]:[Total 2024 Colombian Returnees]],'Population Projection V2'!$N$167,FALSE),"OK", "Review")</f>
        <v>OK</v>
      </c>
      <c r="CA514" s="361" t="str">
        <f>IF(T514&lt;=VLOOKUP($C514,Projections2[[#All],[ISOCode]:[Total 2024 Colombian Returnees]],'Population Projection V2'!$O$167,FALSE),"OK", "Review")</f>
        <v>OK</v>
      </c>
      <c r="CB514" s="361" t="str">
        <f>IF(U514&lt;=VLOOKUP($C514,Projections2[[#All],[ISOCode]:[Total 2024 Colombian Returnees]],'Population Projection V2'!$P$167,FALSE),"OK", "Review")</f>
        <v>OK</v>
      </c>
      <c r="CC514" s="361" t="str">
        <f>IF(V514&lt;=VLOOKUP($C514,Projections2[[#All],[ISOCode]:[Total 2024 Colombian Returnees]],'Population Projection V2'!$Q$167,FALSE),"OK", "Review")</f>
        <v>OK</v>
      </c>
      <c r="CD514" s="361" t="str">
        <f>IF(W514&lt;=VLOOKUP($C514,Projections2[[#All],[ISOCode]:[Total 2024 Colombian Returnees]],'Population Projection V2'!$R$167,FALSE),"OK", "Review")</f>
        <v>OK</v>
      </c>
      <c r="CE514" s="361" t="str">
        <f>IF(X514&lt;=VLOOKUP($C514,Projections2[[#All],[ISOCode]:[Total 2024 Colombian Returnees]],'Population Projection V2'!$S$167,FALSE),"OK", "Review")</f>
        <v>OK</v>
      </c>
      <c r="CF514" s="361" t="str">
        <f>IF(AA514&lt;=VLOOKUP($C514,Projections2[[#All],[ISOCode]:[Total 2024 Colombian Returnees]],'Population Projection V2'!$T$167,FALSE),"OK", "Review")</f>
        <v>OK</v>
      </c>
      <c r="CG514" s="361" t="str">
        <f>IF(AB514&lt;=VLOOKUP($C514,Projections2[[#All],[ISOCode]:[Total 2024 Colombian Returnees]],'Population Projection V2'!$U$167,FALSE),"OK", "Review")</f>
        <v>OK</v>
      </c>
      <c r="CH514" s="361" t="str">
        <f>IF(AC514&lt;=VLOOKUP($C514,Projections2[[#All],[ISOCode]:[Total 2024 Colombian Returnees]],'Population Projection V2'!$V$167,FALSE),"OK", "Review")</f>
        <v>OK</v>
      </c>
      <c r="CI514" s="361" t="str">
        <f>IF(AD514&lt;=VLOOKUP($C514,Projections2[[#All],[ISOCode]:[Total 2024 Colombian Returnees]],'Population Projection V2'!$W$167,FALSE),"OK", "Review")</f>
        <v>OK</v>
      </c>
      <c r="CJ514" s="361" t="str">
        <f>IF(AE514&lt;=VLOOKUP($C514,Projections2[[#All],[ISOCode]:[Total 2024 Colombian Returnees]],'Population Projection V2'!$X$167,FALSE),"OK", "Review")</f>
        <v>OK</v>
      </c>
      <c r="CK514" s="361" t="str">
        <f>IF(AH514&lt;=VLOOKUP($C514,Projections2[[#All],[ISOCode]:[Total 2024 Colombian Returnees]],'Population Projection V2'!$Y$167,FALSE),"OK", "Review")</f>
        <v>OK</v>
      </c>
      <c r="CL514" s="361" t="str">
        <f>IF(AI514&lt;=VLOOKUP($C514,Projections2[[#All],[ISOCode]:[Total 2024 Colombian Returnees]],'Population Projection V2'!$Z$167,FALSE),"OK", "Review")</f>
        <v>OK</v>
      </c>
      <c r="CM514" s="361" t="str">
        <f>IF(AJ514&lt;=VLOOKUP($C514,Projections2[[#All],[ISOCode]:[Total 2024 Colombian Returnees]],'Population Projection V2'!$AA$167,FALSE),"OK", "Review")</f>
        <v>OK</v>
      </c>
      <c r="CN514" s="361" t="str">
        <f>IF(AK514&lt;=VLOOKUP($C514,Projections2[[#All],[ISOCode]:[Total 2024 Colombian Returnees]],'Population Projection V2'!$AB$167,FALSE),"OK", "Review")</f>
        <v>OK</v>
      </c>
      <c r="CO514" s="361" t="str">
        <f>IF(AL514&lt;=VLOOKUP($C514,Projections2[[#All],[ISOCode]:[Total 2024 Colombian Returnees]],'Population Projection V2'!$AC$167,FALSE),"OK", "Review")</f>
        <v>OK</v>
      </c>
      <c r="CP514" s="361" t="str">
        <f>IF(AO514&lt;=VLOOKUP($C514,Projections2[[#All],[ISOCode]:[Total 2024 Colombian Returnees]],'Population Projection V2'!$AD$167,FALSE),"OK", "Review")</f>
        <v>OK</v>
      </c>
      <c r="CQ514" s="361" t="str">
        <f>IF(AP514&lt;=VLOOKUP($C514,Projections2[[#All],[ISOCode]:[Total 2024 Colombian Returnees]],'Population Projection V2'!$AE$167,FALSE),"OK", "Review")</f>
        <v>OK</v>
      </c>
      <c r="CR514" s="361" t="str">
        <f>IF(AQ514&lt;=VLOOKUP($C514,Projections2[[#All],[ISOCode]:[Total 2024 Colombian Returnees]],'Population Projection V2'!$AF$167,FALSE),"OK", "Review")</f>
        <v>OK</v>
      </c>
      <c r="CS514" s="361" t="str">
        <f>IF(AR514&lt;=VLOOKUP($C514,Projections2[[#All],[ISOCode]:[Total 2024 Colombian Returnees]],'Population Projection V2'!$AG$167,FALSE),"OK", "Review")</f>
        <v>OK</v>
      </c>
      <c r="CT514" s="361" t="str">
        <f>IF(AS514&lt;=VLOOKUP($C514,Projections2[[#All],[ISOCode]:[Total 2024 Colombian Returnees]],'Population Projection V2'!$AH$167,FALSE),"OK", "Review")</f>
        <v>OK</v>
      </c>
      <c r="CU514" s="361" t="str">
        <f>IF(AV514&lt;=VLOOKUP($C514,Projections2[[#All],[ISOCode]:[Total 2024 Colombian Returnees]],'Population Projection V2'!$AI$167,FALSE),"OK", "Review")</f>
        <v>OK</v>
      </c>
      <c r="CV514" s="361" t="str">
        <f>IF(AW514&lt;=VLOOKUP($C514,Projections2[[#All],[ISOCode]:[Total 2024 Colombian Returnees]],'Population Projection V2'!$AJ$167,FALSE),"OK", "Review")</f>
        <v>OK</v>
      </c>
      <c r="CW514" s="361" t="str">
        <f>IF(AX514&lt;=VLOOKUP($C514,Projections2[[#All],[ISOCode]:[Total 2024 Colombian Returnees]],'Population Projection V2'!$AK$167,FALSE),"OK", "Review")</f>
        <v>OK</v>
      </c>
      <c r="CX514" s="361" t="str">
        <f>IF(AY514&lt;=VLOOKUP($C514,Projections2[[#All],[ISOCode]:[Total 2024 Colombian Returnees]],'Population Projection V2'!$AL$167,FALSE),"OK", "Review")</f>
        <v>OK</v>
      </c>
      <c r="CY514" s="362" t="str">
        <f>IF(AZ514&lt;=VLOOKUP($C514,Projections2[[#All],[ISOCode]:[Total 2024 Colombian Returnees]],'Population Projection V2'!$AM$167,FALSE),"OK", "Review")</f>
        <v>OK</v>
      </c>
    </row>
    <row r="515" spans="1:103" x14ac:dyDescent="0.25">
      <c r="A515" s="218" t="s">
        <v>64</v>
      </c>
      <c r="B515" s="219" t="s">
        <v>64</v>
      </c>
      <c r="C515" s="219" t="s">
        <v>286</v>
      </c>
      <c r="D515" s="219" t="s">
        <v>145</v>
      </c>
      <c r="E515" s="219" t="s">
        <v>423</v>
      </c>
      <c r="F515" s="268">
        <f t="shared" ref="F515:F578" si="195">M515+T515+AA515+AH515+AO515+AV515</f>
        <v>0</v>
      </c>
      <c r="G515" s="268">
        <f t="shared" ref="G515:G578" si="196">N515+U515+AB515+AI515+AP515+AW515</f>
        <v>0</v>
      </c>
      <c r="H515" s="268">
        <f t="shared" ref="H515:H578" si="197">O515+V515+AC515+AJ515+AQ515+AX515</f>
        <v>0</v>
      </c>
      <c r="I515" s="268">
        <f t="shared" ref="I515:I578" si="198">P515+W515+AD515+AK515+AR515+AY515</f>
        <v>0</v>
      </c>
      <c r="J515" s="269">
        <f t="shared" ref="J515:J578" si="199">Q515+X515+AE515+AL515+AS515+AZ515</f>
        <v>0</v>
      </c>
      <c r="K515" s="269">
        <f>VLOOKUP($C515,Projections2[[#All],[ISOCode]:[Total 2024 Colombian Returnees]],7,0)</f>
        <v>0</v>
      </c>
      <c r="L515" s="251"/>
      <c r="M515" s="270"/>
      <c r="N515" s="270"/>
      <c r="O515" s="270"/>
      <c r="P515" s="236"/>
      <c r="Q515" s="271"/>
      <c r="R515" s="224">
        <f>VLOOKUP($C515,Projections2[[#All],[ISOCode]:[Total 2024 Colombian Returnees]],12,0)</f>
        <v>0</v>
      </c>
      <c r="S515" s="272"/>
      <c r="T515" s="273"/>
      <c r="U515" s="273"/>
      <c r="V515" s="273"/>
      <c r="W515" s="226"/>
      <c r="X515" s="274"/>
      <c r="Y515" s="274">
        <f>VLOOKUP($C515,Projections2[[#All],[ISOCode]:[Total 2024 Colombian Returnees]],17,0)</f>
        <v>0</v>
      </c>
      <c r="Z515" s="275"/>
      <c r="AA515" s="276"/>
      <c r="AB515" s="276"/>
      <c r="AC515" s="276"/>
      <c r="AD515" s="276"/>
      <c r="AE515" s="276"/>
      <c r="AF515" s="276">
        <f>VLOOKUP($C515,Projections2[[#All],[ISOCode]:[Total 2024 Colombian Returnees]],22,0)</f>
        <v>0</v>
      </c>
      <c r="AG515" s="277"/>
      <c r="AH515" s="278"/>
      <c r="AI515" s="278"/>
      <c r="AJ515" s="278"/>
      <c r="AK515" s="278"/>
      <c r="AL515" s="279"/>
      <c r="AM515" s="230">
        <f>VLOOKUP($C515,Projections2[[#All],[ISOCode]:[Total 2024 Colombian Returnees]],27,0)</f>
        <v>0</v>
      </c>
      <c r="AN515" s="280"/>
      <c r="AO515" s="281"/>
      <c r="AP515" s="281"/>
      <c r="AQ515" s="281"/>
      <c r="AR515" s="281"/>
      <c r="AS515" s="282"/>
      <c r="AT515" s="282">
        <f>VLOOKUP($C515,Projections2[[#All],[ISOCode]:[Total 2024 Colombian Returnees]],32,0)</f>
        <v>0</v>
      </c>
      <c r="AU515" s="283"/>
      <c r="AV515" s="284"/>
      <c r="AW515" s="284"/>
      <c r="AX515" s="284"/>
      <c r="AY515" s="284"/>
      <c r="AZ515" s="285"/>
      <c r="BA515" s="285">
        <f>VLOOKUP($C515,Projections2[[#All],[ISOCode]:[Total 2024 Colombian Returnees]],37,0)</f>
        <v>0</v>
      </c>
      <c r="BB515" s="286"/>
      <c r="BC515" s="360" t="str">
        <f t="shared" si="175"/>
        <v>Ok</v>
      </c>
      <c r="BD515" s="361" t="str">
        <f t="shared" si="176"/>
        <v>Ok</v>
      </c>
      <c r="BE515" s="361" t="str">
        <f t="shared" si="177"/>
        <v>Ok</v>
      </c>
      <c r="BF515" s="361" t="str">
        <f t="shared" si="178"/>
        <v>Ok</v>
      </c>
      <c r="BG515" s="362" t="str">
        <f t="shared" si="179"/>
        <v>Ok</v>
      </c>
      <c r="BH515" s="360" t="str">
        <f t="shared" si="180"/>
        <v>Ok</v>
      </c>
      <c r="BI515" s="361" t="str">
        <f t="shared" si="181"/>
        <v>Ok</v>
      </c>
      <c r="BJ515" s="361" t="str">
        <f t="shared" si="182"/>
        <v>Ok</v>
      </c>
      <c r="BK515" s="361" t="str">
        <f t="shared" si="183"/>
        <v>Ok</v>
      </c>
      <c r="BL515" s="361" t="str">
        <f t="shared" si="184"/>
        <v>Ok</v>
      </c>
      <c r="BM515" s="361" t="str">
        <f t="shared" si="185"/>
        <v>Ok</v>
      </c>
      <c r="BN515" s="362" t="str">
        <f t="shared" si="186"/>
        <v>Ok</v>
      </c>
      <c r="BO515" s="360" t="str">
        <f t="shared" si="187"/>
        <v>No Pop.</v>
      </c>
      <c r="BP515" s="361" t="str">
        <f t="shared" si="188"/>
        <v>No Pop.</v>
      </c>
      <c r="BQ515" s="361" t="str">
        <f t="shared" si="189"/>
        <v>No Pop.</v>
      </c>
      <c r="BR515" s="361" t="str">
        <f t="shared" si="190"/>
        <v>No Pop.</v>
      </c>
      <c r="BS515" s="361" t="str">
        <f t="shared" si="191"/>
        <v>No Pop.</v>
      </c>
      <c r="BT515" s="361" t="str">
        <f t="shared" si="192"/>
        <v>No Pop.</v>
      </c>
      <c r="BU515" s="362" t="str">
        <f t="shared" si="193"/>
        <v>No Pop.</v>
      </c>
      <c r="BV515" s="360" t="str">
        <f>IF(M515&lt;=VLOOKUP($C515,Projections2[[#All],[ISOCode]:[Total 2024 Colombian Returnees]],'Population Projection V2'!$J$167,FALSE),"OK", "Review")</f>
        <v>OK</v>
      </c>
      <c r="BW515" s="361" t="str">
        <f>IF(N515&lt;=VLOOKUP($C515,Projections2[[#All],[ISOCode]:[Total 2024 Colombian Returnees]],'Population Projection V2'!$K$167,FALSE),"OK", "Review")</f>
        <v>OK</v>
      </c>
      <c r="BX515" s="361" t="str">
        <f>IF(O515&lt;=VLOOKUP($C515,Projections2[[#All],[ISOCode]:[Total 2024 Colombian Returnees]],'Population Projection V2'!$L$167,FALSE),"OK", "Review")</f>
        <v>OK</v>
      </c>
      <c r="BY515" s="361" t="str">
        <f>IF(P515&lt;=VLOOKUP($C515,Projections2[[#All],[ISOCode]:[Total 2024 Colombian Returnees]],'Population Projection V2'!$M$167,FALSE),"OK", "Review")</f>
        <v>OK</v>
      </c>
      <c r="BZ515" s="361" t="str">
        <f>IF(Q515&lt;=VLOOKUP($C515,Projections2[[#All],[ISOCode]:[Total 2024 Colombian Returnees]],'Population Projection V2'!$N$167,FALSE),"OK", "Review")</f>
        <v>OK</v>
      </c>
      <c r="CA515" s="361" t="str">
        <f>IF(T515&lt;=VLOOKUP($C515,Projections2[[#All],[ISOCode]:[Total 2024 Colombian Returnees]],'Population Projection V2'!$O$167,FALSE),"OK", "Review")</f>
        <v>OK</v>
      </c>
      <c r="CB515" s="361" t="str">
        <f>IF(U515&lt;=VLOOKUP($C515,Projections2[[#All],[ISOCode]:[Total 2024 Colombian Returnees]],'Population Projection V2'!$P$167,FALSE),"OK", "Review")</f>
        <v>OK</v>
      </c>
      <c r="CC515" s="361" t="str">
        <f>IF(V515&lt;=VLOOKUP($C515,Projections2[[#All],[ISOCode]:[Total 2024 Colombian Returnees]],'Population Projection V2'!$Q$167,FALSE),"OK", "Review")</f>
        <v>OK</v>
      </c>
      <c r="CD515" s="361" t="str">
        <f>IF(W515&lt;=VLOOKUP($C515,Projections2[[#All],[ISOCode]:[Total 2024 Colombian Returnees]],'Population Projection V2'!$R$167,FALSE),"OK", "Review")</f>
        <v>OK</v>
      </c>
      <c r="CE515" s="361" t="str">
        <f>IF(X515&lt;=VLOOKUP($C515,Projections2[[#All],[ISOCode]:[Total 2024 Colombian Returnees]],'Population Projection V2'!$S$167,FALSE),"OK", "Review")</f>
        <v>OK</v>
      </c>
      <c r="CF515" s="361" t="str">
        <f>IF(AA515&lt;=VLOOKUP($C515,Projections2[[#All],[ISOCode]:[Total 2024 Colombian Returnees]],'Population Projection V2'!$T$167,FALSE),"OK", "Review")</f>
        <v>OK</v>
      </c>
      <c r="CG515" s="361" t="str">
        <f>IF(AB515&lt;=VLOOKUP($C515,Projections2[[#All],[ISOCode]:[Total 2024 Colombian Returnees]],'Population Projection V2'!$U$167,FALSE),"OK", "Review")</f>
        <v>OK</v>
      </c>
      <c r="CH515" s="361" t="str">
        <f>IF(AC515&lt;=VLOOKUP($C515,Projections2[[#All],[ISOCode]:[Total 2024 Colombian Returnees]],'Population Projection V2'!$V$167,FALSE),"OK", "Review")</f>
        <v>OK</v>
      </c>
      <c r="CI515" s="361" t="str">
        <f>IF(AD515&lt;=VLOOKUP($C515,Projections2[[#All],[ISOCode]:[Total 2024 Colombian Returnees]],'Population Projection V2'!$W$167,FALSE),"OK", "Review")</f>
        <v>OK</v>
      </c>
      <c r="CJ515" s="361" t="str">
        <f>IF(AE515&lt;=VLOOKUP($C515,Projections2[[#All],[ISOCode]:[Total 2024 Colombian Returnees]],'Population Projection V2'!$X$167,FALSE),"OK", "Review")</f>
        <v>OK</v>
      </c>
      <c r="CK515" s="361" t="str">
        <f>IF(AH515&lt;=VLOOKUP($C515,Projections2[[#All],[ISOCode]:[Total 2024 Colombian Returnees]],'Population Projection V2'!$Y$167,FALSE),"OK", "Review")</f>
        <v>OK</v>
      </c>
      <c r="CL515" s="361" t="str">
        <f>IF(AI515&lt;=VLOOKUP($C515,Projections2[[#All],[ISOCode]:[Total 2024 Colombian Returnees]],'Population Projection V2'!$Z$167,FALSE),"OK", "Review")</f>
        <v>OK</v>
      </c>
      <c r="CM515" s="361" t="str">
        <f>IF(AJ515&lt;=VLOOKUP($C515,Projections2[[#All],[ISOCode]:[Total 2024 Colombian Returnees]],'Population Projection V2'!$AA$167,FALSE),"OK", "Review")</f>
        <v>OK</v>
      </c>
      <c r="CN515" s="361" t="str">
        <f>IF(AK515&lt;=VLOOKUP($C515,Projections2[[#All],[ISOCode]:[Total 2024 Colombian Returnees]],'Population Projection V2'!$AB$167,FALSE),"OK", "Review")</f>
        <v>OK</v>
      </c>
      <c r="CO515" s="361" t="str">
        <f>IF(AL515&lt;=VLOOKUP($C515,Projections2[[#All],[ISOCode]:[Total 2024 Colombian Returnees]],'Population Projection V2'!$AC$167,FALSE),"OK", "Review")</f>
        <v>OK</v>
      </c>
      <c r="CP515" s="361" t="str">
        <f>IF(AO515&lt;=VLOOKUP($C515,Projections2[[#All],[ISOCode]:[Total 2024 Colombian Returnees]],'Population Projection V2'!$AD$167,FALSE),"OK", "Review")</f>
        <v>OK</v>
      </c>
      <c r="CQ515" s="361" t="str">
        <f>IF(AP515&lt;=VLOOKUP($C515,Projections2[[#All],[ISOCode]:[Total 2024 Colombian Returnees]],'Population Projection V2'!$AE$167,FALSE),"OK", "Review")</f>
        <v>OK</v>
      </c>
      <c r="CR515" s="361" t="str">
        <f>IF(AQ515&lt;=VLOOKUP($C515,Projections2[[#All],[ISOCode]:[Total 2024 Colombian Returnees]],'Population Projection V2'!$AF$167,FALSE),"OK", "Review")</f>
        <v>OK</v>
      </c>
      <c r="CS515" s="361" t="str">
        <f>IF(AR515&lt;=VLOOKUP($C515,Projections2[[#All],[ISOCode]:[Total 2024 Colombian Returnees]],'Population Projection V2'!$AG$167,FALSE),"OK", "Review")</f>
        <v>OK</v>
      </c>
      <c r="CT515" s="361" t="str">
        <f>IF(AS515&lt;=VLOOKUP($C515,Projections2[[#All],[ISOCode]:[Total 2024 Colombian Returnees]],'Population Projection V2'!$AH$167,FALSE),"OK", "Review")</f>
        <v>OK</v>
      </c>
      <c r="CU515" s="361" t="str">
        <f>IF(AV515&lt;=VLOOKUP($C515,Projections2[[#All],[ISOCode]:[Total 2024 Colombian Returnees]],'Population Projection V2'!$AI$167,FALSE),"OK", "Review")</f>
        <v>OK</v>
      </c>
      <c r="CV515" s="361" t="str">
        <f>IF(AW515&lt;=VLOOKUP($C515,Projections2[[#All],[ISOCode]:[Total 2024 Colombian Returnees]],'Population Projection V2'!$AJ$167,FALSE),"OK", "Review")</f>
        <v>OK</v>
      </c>
      <c r="CW515" s="361" t="str">
        <f>IF(AX515&lt;=VLOOKUP($C515,Projections2[[#All],[ISOCode]:[Total 2024 Colombian Returnees]],'Population Projection V2'!$AK$167,FALSE),"OK", "Review")</f>
        <v>OK</v>
      </c>
      <c r="CX515" s="361" t="str">
        <f>IF(AY515&lt;=VLOOKUP($C515,Projections2[[#All],[ISOCode]:[Total 2024 Colombian Returnees]],'Population Projection V2'!$AL$167,FALSE),"OK", "Review")</f>
        <v>OK</v>
      </c>
      <c r="CY515" s="362" t="str">
        <f>IF(AZ515&lt;=VLOOKUP($C515,Projections2[[#All],[ISOCode]:[Total 2024 Colombian Returnees]],'Population Projection V2'!$AM$167,FALSE),"OK", "Review")</f>
        <v>OK</v>
      </c>
    </row>
    <row r="516" spans="1:103" x14ac:dyDescent="0.25">
      <c r="A516" s="218" t="s">
        <v>64</v>
      </c>
      <c r="B516" s="219" t="s">
        <v>64</v>
      </c>
      <c r="C516" s="219" t="s">
        <v>287</v>
      </c>
      <c r="D516" s="219" t="s">
        <v>141</v>
      </c>
      <c r="E516" s="219" t="s">
        <v>423</v>
      </c>
      <c r="F516" s="268">
        <f t="shared" si="195"/>
        <v>0</v>
      </c>
      <c r="G516" s="268">
        <f t="shared" si="196"/>
        <v>0</v>
      </c>
      <c r="H516" s="268">
        <f t="shared" si="197"/>
        <v>0</v>
      </c>
      <c r="I516" s="268">
        <f t="shared" si="198"/>
        <v>0</v>
      </c>
      <c r="J516" s="269">
        <f t="shared" si="199"/>
        <v>0</v>
      </c>
      <c r="K516" s="269">
        <f>VLOOKUP($C516,Projections2[[#All],[ISOCode]:[Total 2024 Colombian Returnees]],7,0)</f>
        <v>0</v>
      </c>
      <c r="L516" s="251"/>
      <c r="M516" s="270"/>
      <c r="N516" s="270"/>
      <c r="O516" s="270"/>
      <c r="P516" s="236"/>
      <c r="Q516" s="271"/>
      <c r="R516" s="224">
        <f>VLOOKUP($C516,Projections2[[#All],[ISOCode]:[Total 2024 Colombian Returnees]],12,0)</f>
        <v>0</v>
      </c>
      <c r="S516" s="272"/>
      <c r="T516" s="273"/>
      <c r="U516" s="273"/>
      <c r="V516" s="273"/>
      <c r="W516" s="226"/>
      <c r="X516" s="274"/>
      <c r="Y516" s="274">
        <f>VLOOKUP($C516,Projections2[[#All],[ISOCode]:[Total 2024 Colombian Returnees]],17,0)</f>
        <v>0</v>
      </c>
      <c r="Z516" s="275"/>
      <c r="AA516" s="276"/>
      <c r="AB516" s="276"/>
      <c r="AC516" s="276"/>
      <c r="AD516" s="276"/>
      <c r="AE516" s="276"/>
      <c r="AF516" s="276">
        <f>VLOOKUP($C516,Projections2[[#All],[ISOCode]:[Total 2024 Colombian Returnees]],22,0)</f>
        <v>0</v>
      </c>
      <c r="AG516" s="277"/>
      <c r="AH516" s="278"/>
      <c r="AI516" s="278"/>
      <c r="AJ516" s="278"/>
      <c r="AK516" s="278"/>
      <c r="AL516" s="279"/>
      <c r="AM516" s="230">
        <f>VLOOKUP($C516,Projections2[[#All],[ISOCode]:[Total 2024 Colombian Returnees]],27,0)</f>
        <v>0</v>
      </c>
      <c r="AN516" s="280"/>
      <c r="AO516" s="281"/>
      <c r="AP516" s="281"/>
      <c r="AQ516" s="281"/>
      <c r="AR516" s="281"/>
      <c r="AS516" s="282"/>
      <c r="AT516" s="282">
        <f>VLOOKUP($C516,Projections2[[#All],[ISOCode]:[Total 2024 Colombian Returnees]],32,0)</f>
        <v>0</v>
      </c>
      <c r="AU516" s="283"/>
      <c r="AV516" s="284"/>
      <c r="AW516" s="284"/>
      <c r="AX516" s="284"/>
      <c r="AY516" s="284"/>
      <c r="AZ516" s="285"/>
      <c r="BA516" s="285">
        <f>VLOOKUP($C516,Projections2[[#All],[ISOCode]:[Total 2024 Colombian Returnees]],37,0)</f>
        <v>0</v>
      </c>
      <c r="BB516" s="286"/>
      <c r="BC516" s="360" t="str">
        <f t="shared" ref="BC516:BC579" si="200">IF(F516=SUM(M516,T516,AA516,AH516,AO516,AV516),"Ok","Review")</f>
        <v>Ok</v>
      </c>
      <c r="BD516" s="361" t="str">
        <f t="shared" ref="BD516:BD579" si="201">IF(G516=SUM(N516,U516,AB516,AI516,AP516,AW516),"Ok","Review")</f>
        <v>Ok</v>
      </c>
      <c r="BE516" s="361" t="str">
        <f t="shared" ref="BE516:BE579" si="202">IF(H516=SUM(O516,V516,AC516,AJ516,AQ516,AX516),"Ok","Review")</f>
        <v>Ok</v>
      </c>
      <c r="BF516" s="361" t="str">
        <f t="shared" ref="BF516:BF579" si="203">IF(I516=SUM(P516,W516,AD516,AK516,AR516,AY516),"Ok","Review")</f>
        <v>Ok</v>
      </c>
      <c r="BG516" s="362" t="str">
        <f t="shared" ref="BG516:BG579" si="204">IF(J516=SUM(Q516,X516,AE516,AL516,AS516,AZ516),"Ok","Review")</f>
        <v>Ok</v>
      </c>
      <c r="BH516" s="360" t="str">
        <f t="shared" ref="BH516:BH579" si="205">IF(J516=SUM(F516:I516), "Ok", "Review")</f>
        <v>Ok</v>
      </c>
      <c r="BI516" s="361" t="str">
        <f t="shared" ref="BI516:BI579" si="206">IF(Q516=SUM(M516:P516), "Ok", "Review")</f>
        <v>Ok</v>
      </c>
      <c r="BJ516" s="361" t="str">
        <f t="shared" ref="BJ516:BJ579" si="207">IF(X516=SUM(T516:W516), "Ok", "Review")</f>
        <v>Ok</v>
      </c>
      <c r="BK516" s="361" t="str">
        <f t="shared" ref="BK516:BK579" si="208">IF(AE516=SUM(AA516:AD516), "Ok", "Review")</f>
        <v>Ok</v>
      </c>
      <c r="BL516" s="361" t="str">
        <f t="shared" ref="BL516:BL579" si="209">IF(AL516=SUM(AH516:AK516), "Ok", "Review")</f>
        <v>Ok</v>
      </c>
      <c r="BM516" s="361" t="str">
        <f t="shared" ref="BM516:BM579" si="210">IF(AS516=SUM(AO516:AR516), "Ok", "Review")</f>
        <v>Ok</v>
      </c>
      <c r="BN516" s="362" t="str">
        <f t="shared" ref="BN516:BN579" si="211">IF(AZ516=SUM(AV516:AY516), "Ok", "Review")</f>
        <v>Ok</v>
      </c>
      <c r="BO516" s="360" t="str">
        <f t="shared" ref="BO516:BO579" si="212">IFERROR(IF((J516/K516)=L516,"Ok","Review"),"No Pop.")</f>
        <v>No Pop.</v>
      </c>
      <c r="BP516" s="361" t="str">
        <f t="shared" ref="BP516:BP579" si="213">IFERROR(IF((Q516/R516)=S516,"Ok","Review"),"No Pop.")</f>
        <v>No Pop.</v>
      </c>
      <c r="BQ516" s="361" t="str">
        <f t="shared" ref="BQ516:BQ579" si="214">IFERROR(IF((X516/Y516)=Z516,"Ok","Review"),"No Pop.")</f>
        <v>No Pop.</v>
      </c>
      <c r="BR516" s="361" t="str">
        <f t="shared" ref="BR516:BR579" si="215">IFERROR(IF((AE516/AF516)=AG516,"Ok","Review"),"No Pop.")</f>
        <v>No Pop.</v>
      </c>
      <c r="BS516" s="361" t="str">
        <f t="shared" ref="BS516:BS579" si="216">IFERROR(IF((AL516/AM516)=AN516,"Ok","Review"),"No Pop.")</f>
        <v>No Pop.</v>
      </c>
      <c r="BT516" s="361" t="str">
        <f t="shared" ref="BT516:BT579" si="217">IFERROR(IF((AS516/AT516)=AU516,"Ok","Review"),"No Pop.")</f>
        <v>No Pop.</v>
      </c>
      <c r="BU516" s="362" t="str">
        <f t="shared" ref="BU516:BU579" si="218">IFERROR(IF((AZ516/BA516)=BB516,"Ok","Review"),"No Pop.")</f>
        <v>No Pop.</v>
      </c>
      <c r="BV516" s="360" t="str">
        <f>IF(M516&lt;=VLOOKUP($C516,Projections2[[#All],[ISOCode]:[Total 2024 Colombian Returnees]],'Population Projection V2'!$J$167,FALSE),"OK", "Review")</f>
        <v>OK</v>
      </c>
      <c r="BW516" s="361" t="str">
        <f>IF(N516&lt;=VLOOKUP($C516,Projections2[[#All],[ISOCode]:[Total 2024 Colombian Returnees]],'Population Projection V2'!$K$167,FALSE),"OK", "Review")</f>
        <v>OK</v>
      </c>
      <c r="BX516" s="361" t="str">
        <f>IF(O516&lt;=VLOOKUP($C516,Projections2[[#All],[ISOCode]:[Total 2024 Colombian Returnees]],'Population Projection V2'!$L$167,FALSE),"OK", "Review")</f>
        <v>OK</v>
      </c>
      <c r="BY516" s="361" t="str">
        <f>IF(P516&lt;=VLOOKUP($C516,Projections2[[#All],[ISOCode]:[Total 2024 Colombian Returnees]],'Population Projection V2'!$M$167,FALSE),"OK", "Review")</f>
        <v>OK</v>
      </c>
      <c r="BZ516" s="361" t="str">
        <f>IF(Q516&lt;=VLOOKUP($C516,Projections2[[#All],[ISOCode]:[Total 2024 Colombian Returnees]],'Population Projection V2'!$N$167,FALSE),"OK", "Review")</f>
        <v>OK</v>
      </c>
      <c r="CA516" s="361" t="str">
        <f>IF(T516&lt;=VLOOKUP($C516,Projections2[[#All],[ISOCode]:[Total 2024 Colombian Returnees]],'Population Projection V2'!$O$167,FALSE),"OK", "Review")</f>
        <v>OK</v>
      </c>
      <c r="CB516" s="361" t="str">
        <f>IF(U516&lt;=VLOOKUP($C516,Projections2[[#All],[ISOCode]:[Total 2024 Colombian Returnees]],'Population Projection V2'!$P$167,FALSE),"OK", "Review")</f>
        <v>OK</v>
      </c>
      <c r="CC516" s="361" t="str">
        <f>IF(V516&lt;=VLOOKUP($C516,Projections2[[#All],[ISOCode]:[Total 2024 Colombian Returnees]],'Population Projection V2'!$Q$167,FALSE),"OK", "Review")</f>
        <v>OK</v>
      </c>
      <c r="CD516" s="361" t="str">
        <f>IF(W516&lt;=VLOOKUP($C516,Projections2[[#All],[ISOCode]:[Total 2024 Colombian Returnees]],'Population Projection V2'!$R$167,FALSE),"OK", "Review")</f>
        <v>OK</v>
      </c>
      <c r="CE516" s="361" t="str">
        <f>IF(X516&lt;=VLOOKUP($C516,Projections2[[#All],[ISOCode]:[Total 2024 Colombian Returnees]],'Population Projection V2'!$S$167,FALSE),"OK", "Review")</f>
        <v>OK</v>
      </c>
      <c r="CF516" s="361" t="str">
        <f>IF(AA516&lt;=VLOOKUP($C516,Projections2[[#All],[ISOCode]:[Total 2024 Colombian Returnees]],'Population Projection V2'!$T$167,FALSE),"OK", "Review")</f>
        <v>OK</v>
      </c>
      <c r="CG516" s="361" t="str">
        <f>IF(AB516&lt;=VLOOKUP($C516,Projections2[[#All],[ISOCode]:[Total 2024 Colombian Returnees]],'Population Projection V2'!$U$167,FALSE),"OK", "Review")</f>
        <v>OK</v>
      </c>
      <c r="CH516" s="361" t="str">
        <f>IF(AC516&lt;=VLOOKUP($C516,Projections2[[#All],[ISOCode]:[Total 2024 Colombian Returnees]],'Population Projection V2'!$V$167,FALSE),"OK", "Review")</f>
        <v>OK</v>
      </c>
      <c r="CI516" s="361" t="str">
        <f>IF(AD516&lt;=VLOOKUP($C516,Projections2[[#All],[ISOCode]:[Total 2024 Colombian Returnees]],'Population Projection V2'!$W$167,FALSE),"OK", "Review")</f>
        <v>OK</v>
      </c>
      <c r="CJ516" s="361" t="str">
        <f>IF(AE516&lt;=VLOOKUP($C516,Projections2[[#All],[ISOCode]:[Total 2024 Colombian Returnees]],'Population Projection V2'!$X$167,FALSE),"OK", "Review")</f>
        <v>OK</v>
      </c>
      <c r="CK516" s="361" t="str">
        <f>IF(AH516&lt;=VLOOKUP($C516,Projections2[[#All],[ISOCode]:[Total 2024 Colombian Returnees]],'Population Projection V2'!$Y$167,FALSE),"OK", "Review")</f>
        <v>OK</v>
      </c>
      <c r="CL516" s="361" t="str">
        <f>IF(AI516&lt;=VLOOKUP($C516,Projections2[[#All],[ISOCode]:[Total 2024 Colombian Returnees]],'Population Projection V2'!$Z$167,FALSE),"OK", "Review")</f>
        <v>OK</v>
      </c>
      <c r="CM516" s="361" t="str">
        <f>IF(AJ516&lt;=VLOOKUP($C516,Projections2[[#All],[ISOCode]:[Total 2024 Colombian Returnees]],'Population Projection V2'!$AA$167,FALSE),"OK", "Review")</f>
        <v>OK</v>
      </c>
      <c r="CN516" s="361" t="str">
        <f>IF(AK516&lt;=VLOOKUP($C516,Projections2[[#All],[ISOCode]:[Total 2024 Colombian Returnees]],'Population Projection V2'!$AB$167,FALSE),"OK", "Review")</f>
        <v>OK</v>
      </c>
      <c r="CO516" s="361" t="str">
        <f>IF(AL516&lt;=VLOOKUP($C516,Projections2[[#All],[ISOCode]:[Total 2024 Colombian Returnees]],'Population Projection V2'!$AC$167,FALSE),"OK", "Review")</f>
        <v>OK</v>
      </c>
      <c r="CP516" s="361" t="str">
        <f>IF(AO516&lt;=VLOOKUP($C516,Projections2[[#All],[ISOCode]:[Total 2024 Colombian Returnees]],'Population Projection V2'!$AD$167,FALSE),"OK", "Review")</f>
        <v>OK</v>
      </c>
      <c r="CQ516" s="361" t="str">
        <f>IF(AP516&lt;=VLOOKUP($C516,Projections2[[#All],[ISOCode]:[Total 2024 Colombian Returnees]],'Population Projection V2'!$AE$167,FALSE),"OK", "Review")</f>
        <v>OK</v>
      </c>
      <c r="CR516" s="361" t="str">
        <f>IF(AQ516&lt;=VLOOKUP($C516,Projections2[[#All],[ISOCode]:[Total 2024 Colombian Returnees]],'Population Projection V2'!$AF$167,FALSE),"OK", "Review")</f>
        <v>OK</v>
      </c>
      <c r="CS516" s="361" t="str">
        <f>IF(AR516&lt;=VLOOKUP($C516,Projections2[[#All],[ISOCode]:[Total 2024 Colombian Returnees]],'Population Projection V2'!$AG$167,FALSE),"OK", "Review")</f>
        <v>OK</v>
      </c>
      <c r="CT516" s="361" t="str">
        <f>IF(AS516&lt;=VLOOKUP($C516,Projections2[[#All],[ISOCode]:[Total 2024 Colombian Returnees]],'Population Projection V2'!$AH$167,FALSE),"OK", "Review")</f>
        <v>OK</v>
      </c>
      <c r="CU516" s="361" t="str">
        <f>IF(AV516&lt;=VLOOKUP($C516,Projections2[[#All],[ISOCode]:[Total 2024 Colombian Returnees]],'Population Projection V2'!$AI$167,FALSE),"OK", "Review")</f>
        <v>OK</v>
      </c>
      <c r="CV516" s="361" t="str">
        <f>IF(AW516&lt;=VLOOKUP($C516,Projections2[[#All],[ISOCode]:[Total 2024 Colombian Returnees]],'Population Projection V2'!$AJ$167,FALSE),"OK", "Review")</f>
        <v>OK</v>
      </c>
      <c r="CW516" s="361" t="str">
        <f>IF(AX516&lt;=VLOOKUP($C516,Projections2[[#All],[ISOCode]:[Total 2024 Colombian Returnees]],'Population Projection V2'!$AK$167,FALSE),"OK", "Review")</f>
        <v>OK</v>
      </c>
      <c r="CX516" s="361" t="str">
        <f>IF(AY516&lt;=VLOOKUP($C516,Projections2[[#All],[ISOCode]:[Total 2024 Colombian Returnees]],'Population Projection V2'!$AL$167,FALSE),"OK", "Review")</f>
        <v>OK</v>
      </c>
      <c r="CY516" s="362" t="str">
        <f>IF(AZ516&lt;=VLOOKUP($C516,Projections2[[#All],[ISOCode]:[Total 2024 Colombian Returnees]],'Population Projection V2'!$AM$167,FALSE),"OK", "Review")</f>
        <v>OK</v>
      </c>
    </row>
    <row r="517" spans="1:103" x14ac:dyDescent="0.25">
      <c r="A517" s="218" t="s">
        <v>64</v>
      </c>
      <c r="B517" s="219" t="s">
        <v>64</v>
      </c>
      <c r="C517" s="219" t="s">
        <v>288</v>
      </c>
      <c r="D517" s="219" t="s">
        <v>142</v>
      </c>
      <c r="E517" s="219" t="s">
        <v>423</v>
      </c>
      <c r="F517" s="268">
        <f t="shared" si="195"/>
        <v>0</v>
      </c>
      <c r="G517" s="268">
        <f t="shared" si="196"/>
        <v>0</v>
      </c>
      <c r="H517" s="268">
        <f t="shared" si="197"/>
        <v>0</v>
      </c>
      <c r="I517" s="268">
        <f t="shared" si="198"/>
        <v>0</v>
      </c>
      <c r="J517" s="269">
        <f t="shared" si="199"/>
        <v>0</v>
      </c>
      <c r="K517" s="269">
        <f>VLOOKUP($C517,Projections2[[#All],[ISOCode]:[Total 2024 Colombian Returnees]],7,0)</f>
        <v>0</v>
      </c>
      <c r="L517" s="251"/>
      <c r="M517" s="270"/>
      <c r="N517" s="270"/>
      <c r="O517" s="270"/>
      <c r="P517" s="236"/>
      <c r="Q517" s="271"/>
      <c r="R517" s="224">
        <f>VLOOKUP($C517,Projections2[[#All],[ISOCode]:[Total 2024 Colombian Returnees]],12,0)</f>
        <v>0</v>
      </c>
      <c r="S517" s="272"/>
      <c r="T517" s="273"/>
      <c r="U517" s="273"/>
      <c r="V517" s="273"/>
      <c r="W517" s="226"/>
      <c r="X517" s="274"/>
      <c r="Y517" s="274">
        <f>VLOOKUP($C517,Projections2[[#All],[ISOCode]:[Total 2024 Colombian Returnees]],17,0)</f>
        <v>0</v>
      </c>
      <c r="Z517" s="275"/>
      <c r="AA517" s="276"/>
      <c r="AB517" s="276"/>
      <c r="AC517" s="276"/>
      <c r="AD517" s="276"/>
      <c r="AE517" s="276"/>
      <c r="AF517" s="276">
        <f>VLOOKUP($C517,Projections2[[#All],[ISOCode]:[Total 2024 Colombian Returnees]],22,0)</f>
        <v>0</v>
      </c>
      <c r="AG517" s="277"/>
      <c r="AH517" s="278"/>
      <c r="AI517" s="278"/>
      <c r="AJ517" s="278"/>
      <c r="AK517" s="278"/>
      <c r="AL517" s="279"/>
      <c r="AM517" s="230">
        <f>VLOOKUP($C517,Projections2[[#All],[ISOCode]:[Total 2024 Colombian Returnees]],27,0)</f>
        <v>0</v>
      </c>
      <c r="AN517" s="280"/>
      <c r="AO517" s="281"/>
      <c r="AP517" s="281"/>
      <c r="AQ517" s="281"/>
      <c r="AR517" s="281"/>
      <c r="AS517" s="282"/>
      <c r="AT517" s="282">
        <f>VLOOKUP($C517,Projections2[[#All],[ISOCode]:[Total 2024 Colombian Returnees]],32,0)</f>
        <v>0</v>
      </c>
      <c r="AU517" s="283"/>
      <c r="AV517" s="284"/>
      <c r="AW517" s="284"/>
      <c r="AX517" s="284"/>
      <c r="AY517" s="284"/>
      <c r="AZ517" s="285"/>
      <c r="BA517" s="285">
        <f>VLOOKUP($C517,Projections2[[#All],[ISOCode]:[Total 2024 Colombian Returnees]],37,0)</f>
        <v>0</v>
      </c>
      <c r="BB517" s="286"/>
      <c r="BC517" s="360" t="str">
        <f t="shared" si="200"/>
        <v>Ok</v>
      </c>
      <c r="BD517" s="361" t="str">
        <f t="shared" si="201"/>
        <v>Ok</v>
      </c>
      <c r="BE517" s="361" t="str">
        <f t="shared" si="202"/>
        <v>Ok</v>
      </c>
      <c r="BF517" s="361" t="str">
        <f t="shared" si="203"/>
        <v>Ok</v>
      </c>
      <c r="BG517" s="362" t="str">
        <f t="shared" si="204"/>
        <v>Ok</v>
      </c>
      <c r="BH517" s="360" t="str">
        <f t="shared" si="205"/>
        <v>Ok</v>
      </c>
      <c r="BI517" s="361" t="str">
        <f t="shared" si="206"/>
        <v>Ok</v>
      </c>
      <c r="BJ517" s="361" t="str">
        <f t="shared" si="207"/>
        <v>Ok</v>
      </c>
      <c r="BK517" s="361" t="str">
        <f t="shared" si="208"/>
        <v>Ok</v>
      </c>
      <c r="BL517" s="361" t="str">
        <f t="shared" si="209"/>
        <v>Ok</v>
      </c>
      <c r="BM517" s="361" t="str">
        <f t="shared" si="210"/>
        <v>Ok</v>
      </c>
      <c r="BN517" s="362" t="str">
        <f t="shared" si="211"/>
        <v>Ok</v>
      </c>
      <c r="BO517" s="360" t="str">
        <f t="shared" si="212"/>
        <v>No Pop.</v>
      </c>
      <c r="BP517" s="361" t="str">
        <f t="shared" si="213"/>
        <v>No Pop.</v>
      </c>
      <c r="BQ517" s="361" t="str">
        <f t="shared" si="214"/>
        <v>No Pop.</v>
      </c>
      <c r="BR517" s="361" t="str">
        <f t="shared" si="215"/>
        <v>No Pop.</v>
      </c>
      <c r="BS517" s="361" t="str">
        <f t="shared" si="216"/>
        <v>No Pop.</v>
      </c>
      <c r="BT517" s="361" t="str">
        <f t="shared" si="217"/>
        <v>No Pop.</v>
      </c>
      <c r="BU517" s="362" t="str">
        <f t="shared" si="218"/>
        <v>No Pop.</v>
      </c>
      <c r="BV517" s="360" t="str">
        <f>IF(M517&lt;=VLOOKUP($C517,Projections2[[#All],[ISOCode]:[Total 2024 Colombian Returnees]],'Population Projection V2'!$J$167,FALSE),"OK", "Review")</f>
        <v>OK</v>
      </c>
      <c r="BW517" s="361" t="str">
        <f>IF(N517&lt;=VLOOKUP($C517,Projections2[[#All],[ISOCode]:[Total 2024 Colombian Returnees]],'Population Projection V2'!$K$167,FALSE),"OK", "Review")</f>
        <v>OK</v>
      </c>
      <c r="BX517" s="361" t="str">
        <f>IF(O517&lt;=VLOOKUP($C517,Projections2[[#All],[ISOCode]:[Total 2024 Colombian Returnees]],'Population Projection V2'!$L$167,FALSE),"OK", "Review")</f>
        <v>OK</v>
      </c>
      <c r="BY517" s="361" t="str">
        <f>IF(P517&lt;=VLOOKUP($C517,Projections2[[#All],[ISOCode]:[Total 2024 Colombian Returnees]],'Population Projection V2'!$M$167,FALSE),"OK", "Review")</f>
        <v>OK</v>
      </c>
      <c r="BZ517" s="361" t="str">
        <f>IF(Q517&lt;=VLOOKUP($C517,Projections2[[#All],[ISOCode]:[Total 2024 Colombian Returnees]],'Population Projection V2'!$N$167,FALSE),"OK", "Review")</f>
        <v>OK</v>
      </c>
      <c r="CA517" s="361" t="str">
        <f>IF(T517&lt;=VLOOKUP($C517,Projections2[[#All],[ISOCode]:[Total 2024 Colombian Returnees]],'Population Projection V2'!$O$167,FALSE),"OK", "Review")</f>
        <v>OK</v>
      </c>
      <c r="CB517" s="361" t="str">
        <f>IF(U517&lt;=VLOOKUP($C517,Projections2[[#All],[ISOCode]:[Total 2024 Colombian Returnees]],'Population Projection V2'!$P$167,FALSE),"OK", "Review")</f>
        <v>OK</v>
      </c>
      <c r="CC517" s="361" t="str">
        <f>IF(V517&lt;=VLOOKUP($C517,Projections2[[#All],[ISOCode]:[Total 2024 Colombian Returnees]],'Population Projection V2'!$Q$167,FALSE),"OK", "Review")</f>
        <v>OK</v>
      </c>
      <c r="CD517" s="361" t="str">
        <f>IF(W517&lt;=VLOOKUP($C517,Projections2[[#All],[ISOCode]:[Total 2024 Colombian Returnees]],'Population Projection V2'!$R$167,FALSE),"OK", "Review")</f>
        <v>OK</v>
      </c>
      <c r="CE517" s="361" t="str">
        <f>IF(X517&lt;=VLOOKUP($C517,Projections2[[#All],[ISOCode]:[Total 2024 Colombian Returnees]],'Population Projection V2'!$S$167,FALSE),"OK", "Review")</f>
        <v>OK</v>
      </c>
      <c r="CF517" s="361" t="str">
        <f>IF(AA517&lt;=VLOOKUP($C517,Projections2[[#All],[ISOCode]:[Total 2024 Colombian Returnees]],'Population Projection V2'!$T$167,FALSE),"OK", "Review")</f>
        <v>OK</v>
      </c>
      <c r="CG517" s="361" t="str">
        <f>IF(AB517&lt;=VLOOKUP($C517,Projections2[[#All],[ISOCode]:[Total 2024 Colombian Returnees]],'Population Projection V2'!$U$167,FALSE),"OK", "Review")</f>
        <v>OK</v>
      </c>
      <c r="CH517" s="361" t="str">
        <f>IF(AC517&lt;=VLOOKUP($C517,Projections2[[#All],[ISOCode]:[Total 2024 Colombian Returnees]],'Population Projection V2'!$V$167,FALSE),"OK", "Review")</f>
        <v>OK</v>
      </c>
      <c r="CI517" s="361" t="str">
        <f>IF(AD517&lt;=VLOOKUP($C517,Projections2[[#All],[ISOCode]:[Total 2024 Colombian Returnees]],'Population Projection V2'!$W$167,FALSE),"OK", "Review")</f>
        <v>OK</v>
      </c>
      <c r="CJ517" s="361" t="str">
        <f>IF(AE517&lt;=VLOOKUP($C517,Projections2[[#All],[ISOCode]:[Total 2024 Colombian Returnees]],'Population Projection V2'!$X$167,FALSE),"OK", "Review")</f>
        <v>OK</v>
      </c>
      <c r="CK517" s="361" t="str">
        <f>IF(AH517&lt;=VLOOKUP($C517,Projections2[[#All],[ISOCode]:[Total 2024 Colombian Returnees]],'Population Projection V2'!$Y$167,FALSE),"OK", "Review")</f>
        <v>OK</v>
      </c>
      <c r="CL517" s="361" t="str">
        <f>IF(AI517&lt;=VLOOKUP($C517,Projections2[[#All],[ISOCode]:[Total 2024 Colombian Returnees]],'Population Projection V2'!$Z$167,FALSE),"OK", "Review")</f>
        <v>OK</v>
      </c>
      <c r="CM517" s="361" t="str">
        <f>IF(AJ517&lt;=VLOOKUP($C517,Projections2[[#All],[ISOCode]:[Total 2024 Colombian Returnees]],'Population Projection V2'!$AA$167,FALSE),"OK", "Review")</f>
        <v>OK</v>
      </c>
      <c r="CN517" s="361" t="str">
        <f>IF(AK517&lt;=VLOOKUP($C517,Projections2[[#All],[ISOCode]:[Total 2024 Colombian Returnees]],'Population Projection V2'!$AB$167,FALSE),"OK", "Review")</f>
        <v>OK</v>
      </c>
      <c r="CO517" s="361" t="str">
        <f>IF(AL517&lt;=VLOOKUP($C517,Projections2[[#All],[ISOCode]:[Total 2024 Colombian Returnees]],'Population Projection V2'!$AC$167,FALSE),"OK", "Review")</f>
        <v>OK</v>
      </c>
      <c r="CP517" s="361" t="str">
        <f>IF(AO517&lt;=VLOOKUP($C517,Projections2[[#All],[ISOCode]:[Total 2024 Colombian Returnees]],'Population Projection V2'!$AD$167,FALSE),"OK", "Review")</f>
        <v>OK</v>
      </c>
      <c r="CQ517" s="361" t="str">
        <f>IF(AP517&lt;=VLOOKUP($C517,Projections2[[#All],[ISOCode]:[Total 2024 Colombian Returnees]],'Population Projection V2'!$AE$167,FALSE),"OK", "Review")</f>
        <v>OK</v>
      </c>
      <c r="CR517" s="361" t="str">
        <f>IF(AQ517&lt;=VLOOKUP($C517,Projections2[[#All],[ISOCode]:[Total 2024 Colombian Returnees]],'Population Projection V2'!$AF$167,FALSE),"OK", "Review")</f>
        <v>OK</v>
      </c>
      <c r="CS517" s="361" t="str">
        <f>IF(AR517&lt;=VLOOKUP($C517,Projections2[[#All],[ISOCode]:[Total 2024 Colombian Returnees]],'Population Projection V2'!$AG$167,FALSE),"OK", "Review")</f>
        <v>OK</v>
      </c>
      <c r="CT517" s="361" t="str">
        <f>IF(AS517&lt;=VLOOKUP($C517,Projections2[[#All],[ISOCode]:[Total 2024 Colombian Returnees]],'Population Projection V2'!$AH$167,FALSE),"OK", "Review")</f>
        <v>OK</v>
      </c>
      <c r="CU517" s="361" t="str">
        <f>IF(AV517&lt;=VLOOKUP($C517,Projections2[[#All],[ISOCode]:[Total 2024 Colombian Returnees]],'Population Projection V2'!$AI$167,FALSE),"OK", "Review")</f>
        <v>OK</v>
      </c>
      <c r="CV517" s="361" t="str">
        <f>IF(AW517&lt;=VLOOKUP($C517,Projections2[[#All],[ISOCode]:[Total 2024 Colombian Returnees]],'Population Projection V2'!$AJ$167,FALSE),"OK", "Review")</f>
        <v>OK</v>
      </c>
      <c r="CW517" s="361" t="str">
        <f>IF(AX517&lt;=VLOOKUP($C517,Projections2[[#All],[ISOCode]:[Total 2024 Colombian Returnees]],'Population Projection V2'!$AK$167,FALSE),"OK", "Review")</f>
        <v>OK</v>
      </c>
      <c r="CX517" s="361" t="str">
        <f>IF(AY517&lt;=VLOOKUP($C517,Projections2[[#All],[ISOCode]:[Total 2024 Colombian Returnees]],'Population Projection V2'!$AL$167,FALSE),"OK", "Review")</f>
        <v>OK</v>
      </c>
      <c r="CY517" s="362" t="str">
        <f>IF(AZ517&lt;=VLOOKUP($C517,Projections2[[#All],[ISOCode]:[Total 2024 Colombian Returnees]],'Population Projection V2'!$AM$167,FALSE),"OK", "Review")</f>
        <v>OK</v>
      </c>
    </row>
    <row r="518" spans="1:103" x14ac:dyDescent="0.25">
      <c r="A518" s="218" t="s">
        <v>64</v>
      </c>
      <c r="B518" s="219" t="s">
        <v>64</v>
      </c>
      <c r="C518" s="219" t="s">
        <v>289</v>
      </c>
      <c r="D518" s="219" t="s">
        <v>137</v>
      </c>
      <c r="E518" s="219" t="s">
        <v>423</v>
      </c>
      <c r="F518" s="268">
        <f t="shared" si="195"/>
        <v>0</v>
      </c>
      <c r="G518" s="268">
        <f t="shared" si="196"/>
        <v>0</v>
      </c>
      <c r="H518" s="268">
        <f t="shared" si="197"/>
        <v>0</v>
      </c>
      <c r="I518" s="268">
        <f t="shared" si="198"/>
        <v>0</v>
      </c>
      <c r="J518" s="269">
        <f t="shared" si="199"/>
        <v>0</v>
      </c>
      <c r="K518" s="269">
        <f>VLOOKUP($C518,Projections2[[#All],[ISOCode]:[Total 2024 Colombian Returnees]],7,0)</f>
        <v>0</v>
      </c>
      <c r="L518" s="251"/>
      <c r="M518" s="270"/>
      <c r="N518" s="270"/>
      <c r="O518" s="270"/>
      <c r="P518" s="236"/>
      <c r="Q518" s="271"/>
      <c r="R518" s="224">
        <f>VLOOKUP($C518,Projections2[[#All],[ISOCode]:[Total 2024 Colombian Returnees]],12,0)</f>
        <v>0</v>
      </c>
      <c r="S518" s="272"/>
      <c r="T518" s="273"/>
      <c r="U518" s="273"/>
      <c r="V518" s="273"/>
      <c r="W518" s="226"/>
      <c r="X518" s="274"/>
      <c r="Y518" s="274">
        <f>VLOOKUP($C518,Projections2[[#All],[ISOCode]:[Total 2024 Colombian Returnees]],17,0)</f>
        <v>0</v>
      </c>
      <c r="Z518" s="275"/>
      <c r="AA518" s="276"/>
      <c r="AB518" s="276"/>
      <c r="AC518" s="276"/>
      <c r="AD518" s="276"/>
      <c r="AE518" s="276"/>
      <c r="AF518" s="276">
        <f>VLOOKUP($C518,Projections2[[#All],[ISOCode]:[Total 2024 Colombian Returnees]],22,0)</f>
        <v>0</v>
      </c>
      <c r="AG518" s="277"/>
      <c r="AH518" s="278"/>
      <c r="AI518" s="278"/>
      <c r="AJ518" s="278"/>
      <c r="AK518" s="278"/>
      <c r="AL518" s="279"/>
      <c r="AM518" s="230">
        <f>VLOOKUP($C518,Projections2[[#All],[ISOCode]:[Total 2024 Colombian Returnees]],27,0)</f>
        <v>0</v>
      </c>
      <c r="AN518" s="280"/>
      <c r="AO518" s="281"/>
      <c r="AP518" s="281"/>
      <c r="AQ518" s="281"/>
      <c r="AR518" s="281"/>
      <c r="AS518" s="282"/>
      <c r="AT518" s="282">
        <f>VLOOKUP($C518,Projections2[[#All],[ISOCode]:[Total 2024 Colombian Returnees]],32,0)</f>
        <v>0</v>
      </c>
      <c r="AU518" s="283"/>
      <c r="AV518" s="284"/>
      <c r="AW518" s="284"/>
      <c r="AX518" s="284"/>
      <c r="AY518" s="284"/>
      <c r="AZ518" s="285"/>
      <c r="BA518" s="285">
        <f>VLOOKUP($C518,Projections2[[#All],[ISOCode]:[Total 2024 Colombian Returnees]],37,0)</f>
        <v>0</v>
      </c>
      <c r="BB518" s="286"/>
      <c r="BC518" s="360" t="str">
        <f t="shared" si="200"/>
        <v>Ok</v>
      </c>
      <c r="BD518" s="361" t="str">
        <f t="shared" si="201"/>
        <v>Ok</v>
      </c>
      <c r="BE518" s="361" t="str">
        <f t="shared" si="202"/>
        <v>Ok</v>
      </c>
      <c r="BF518" s="361" t="str">
        <f t="shared" si="203"/>
        <v>Ok</v>
      </c>
      <c r="BG518" s="362" t="str">
        <f t="shared" si="204"/>
        <v>Ok</v>
      </c>
      <c r="BH518" s="360" t="str">
        <f t="shared" si="205"/>
        <v>Ok</v>
      </c>
      <c r="BI518" s="361" t="str">
        <f t="shared" si="206"/>
        <v>Ok</v>
      </c>
      <c r="BJ518" s="361" t="str">
        <f t="shared" si="207"/>
        <v>Ok</v>
      </c>
      <c r="BK518" s="361" t="str">
        <f t="shared" si="208"/>
        <v>Ok</v>
      </c>
      <c r="BL518" s="361" t="str">
        <f t="shared" si="209"/>
        <v>Ok</v>
      </c>
      <c r="BM518" s="361" t="str">
        <f t="shared" si="210"/>
        <v>Ok</v>
      </c>
      <c r="BN518" s="362" t="str">
        <f t="shared" si="211"/>
        <v>Ok</v>
      </c>
      <c r="BO518" s="360" t="str">
        <f t="shared" si="212"/>
        <v>No Pop.</v>
      </c>
      <c r="BP518" s="361" t="str">
        <f t="shared" si="213"/>
        <v>No Pop.</v>
      </c>
      <c r="BQ518" s="361" t="str">
        <f t="shared" si="214"/>
        <v>No Pop.</v>
      </c>
      <c r="BR518" s="361" t="str">
        <f t="shared" si="215"/>
        <v>No Pop.</v>
      </c>
      <c r="BS518" s="361" t="str">
        <f t="shared" si="216"/>
        <v>No Pop.</v>
      </c>
      <c r="BT518" s="361" t="str">
        <f t="shared" si="217"/>
        <v>No Pop.</v>
      </c>
      <c r="BU518" s="362" t="str">
        <f t="shared" si="218"/>
        <v>No Pop.</v>
      </c>
      <c r="BV518" s="360" t="str">
        <f>IF(M518&lt;=VLOOKUP($C518,Projections2[[#All],[ISOCode]:[Total 2024 Colombian Returnees]],'Population Projection V2'!$J$167,FALSE),"OK", "Review")</f>
        <v>OK</v>
      </c>
      <c r="BW518" s="361" t="str">
        <f>IF(N518&lt;=VLOOKUP($C518,Projections2[[#All],[ISOCode]:[Total 2024 Colombian Returnees]],'Population Projection V2'!$K$167,FALSE),"OK", "Review")</f>
        <v>OK</v>
      </c>
      <c r="BX518" s="361" t="str">
        <f>IF(O518&lt;=VLOOKUP($C518,Projections2[[#All],[ISOCode]:[Total 2024 Colombian Returnees]],'Population Projection V2'!$L$167,FALSE),"OK", "Review")</f>
        <v>OK</v>
      </c>
      <c r="BY518" s="361" t="str">
        <f>IF(P518&lt;=VLOOKUP($C518,Projections2[[#All],[ISOCode]:[Total 2024 Colombian Returnees]],'Population Projection V2'!$M$167,FALSE),"OK", "Review")</f>
        <v>OK</v>
      </c>
      <c r="BZ518" s="361" t="str">
        <f>IF(Q518&lt;=VLOOKUP($C518,Projections2[[#All],[ISOCode]:[Total 2024 Colombian Returnees]],'Population Projection V2'!$N$167,FALSE),"OK", "Review")</f>
        <v>OK</v>
      </c>
      <c r="CA518" s="361" t="str">
        <f>IF(T518&lt;=VLOOKUP($C518,Projections2[[#All],[ISOCode]:[Total 2024 Colombian Returnees]],'Population Projection V2'!$O$167,FALSE),"OK", "Review")</f>
        <v>OK</v>
      </c>
      <c r="CB518" s="361" t="str">
        <f>IF(U518&lt;=VLOOKUP($C518,Projections2[[#All],[ISOCode]:[Total 2024 Colombian Returnees]],'Population Projection V2'!$P$167,FALSE),"OK", "Review")</f>
        <v>OK</v>
      </c>
      <c r="CC518" s="361" t="str">
        <f>IF(V518&lt;=VLOOKUP($C518,Projections2[[#All],[ISOCode]:[Total 2024 Colombian Returnees]],'Population Projection V2'!$Q$167,FALSE),"OK", "Review")</f>
        <v>OK</v>
      </c>
      <c r="CD518" s="361" t="str">
        <f>IF(W518&lt;=VLOOKUP($C518,Projections2[[#All],[ISOCode]:[Total 2024 Colombian Returnees]],'Population Projection V2'!$R$167,FALSE),"OK", "Review")</f>
        <v>OK</v>
      </c>
      <c r="CE518" s="361" t="str">
        <f>IF(X518&lt;=VLOOKUP($C518,Projections2[[#All],[ISOCode]:[Total 2024 Colombian Returnees]],'Population Projection V2'!$S$167,FALSE),"OK", "Review")</f>
        <v>OK</v>
      </c>
      <c r="CF518" s="361" t="str">
        <f>IF(AA518&lt;=VLOOKUP($C518,Projections2[[#All],[ISOCode]:[Total 2024 Colombian Returnees]],'Population Projection V2'!$T$167,FALSE),"OK", "Review")</f>
        <v>OK</v>
      </c>
      <c r="CG518" s="361" t="str">
        <f>IF(AB518&lt;=VLOOKUP($C518,Projections2[[#All],[ISOCode]:[Total 2024 Colombian Returnees]],'Population Projection V2'!$U$167,FALSE),"OK", "Review")</f>
        <v>OK</v>
      </c>
      <c r="CH518" s="361" t="str">
        <f>IF(AC518&lt;=VLOOKUP($C518,Projections2[[#All],[ISOCode]:[Total 2024 Colombian Returnees]],'Population Projection V2'!$V$167,FALSE),"OK", "Review")</f>
        <v>OK</v>
      </c>
      <c r="CI518" s="361" t="str">
        <f>IF(AD518&lt;=VLOOKUP($C518,Projections2[[#All],[ISOCode]:[Total 2024 Colombian Returnees]],'Population Projection V2'!$W$167,FALSE),"OK", "Review")</f>
        <v>OK</v>
      </c>
      <c r="CJ518" s="361" t="str">
        <f>IF(AE518&lt;=VLOOKUP($C518,Projections2[[#All],[ISOCode]:[Total 2024 Colombian Returnees]],'Population Projection V2'!$X$167,FALSE),"OK", "Review")</f>
        <v>OK</v>
      </c>
      <c r="CK518" s="361" t="str">
        <f>IF(AH518&lt;=VLOOKUP($C518,Projections2[[#All],[ISOCode]:[Total 2024 Colombian Returnees]],'Population Projection V2'!$Y$167,FALSE),"OK", "Review")</f>
        <v>OK</v>
      </c>
      <c r="CL518" s="361" t="str">
        <f>IF(AI518&lt;=VLOOKUP($C518,Projections2[[#All],[ISOCode]:[Total 2024 Colombian Returnees]],'Population Projection V2'!$Z$167,FALSE),"OK", "Review")</f>
        <v>OK</v>
      </c>
      <c r="CM518" s="361" t="str">
        <f>IF(AJ518&lt;=VLOOKUP($C518,Projections2[[#All],[ISOCode]:[Total 2024 Colombian Returnees]],'Population Projection V2'!$AA$167,FALSE),"OK", "Review")</f>
        <v>OK</v>
      </c>
      <c r="CN518" s="361" t="str">
        <f>IF(AK518&lt;=VLOOKUP($C518,Projections2[[#All],[ISOCode]:[Total 2024 Colombian Returnees]],'Population Projection V2'!$AB$167,FALSE),"OK", "Review")</f>
        <v>OK</v>
      </c>
      <c r="CO518" s="361" t="str">
        <f>IF(AL518&lt;=VLOOKUP($C518,Projections2[[#All],[ISOCode]:[Total 2024 Colombian Returnees]],'Population Projection V2'!$AC$167,FALSE),"OK", "Review")</f>
        <v>OK</v>
      </c>
      <c r="CP518" s="361" t="str">
        <f>IF(AO518&lt;=VLOOKUP($C518,Projections2[[#All],[ISOCode]:[Total 2024 Colombian Returnees]],'Population Projection V2'!$AD$167,FALSE),"OK", "Review")</f>
        <v>OK</v>
      </c>
      <c r="CQ518" s="361" t="str">
        <f>IF(AP518&lt;=VLOOKUP($C518,Projections2[[#All],[ISOCode]:[Total 2024 Colombian Returnees]],'Population Projection V2'!$AE$167,FALSE),"OK", "Review")</f>
        <v>OK</v>
      </c>
      <c r="CR518" s="361" t="str">
        <f>IF(AQ518&lt;=VLOOKUP($C518,Projections2[[#All],[ISOCode]:[Total 2024 Colombian Returnees]],'Population Projection V2'!$AF$167,FALSE),"OK", "Review")</f>
        <v>OK</v>
      </c>
      <c r="CS518" s="361" t="str">
        <f>IF(AR518&lt;=VLOOKUP($C518,Projections2[[#All],[ISOCode]:[Total 2024 Colombian Returnees]],'Population Projection V2'!$AG$167,FALSE),"OK", "Review")</f>
        <v>OK</v>
      </c>
      <c r="CT518" s="361" t="str">
        <f>IF(AS518&lt;=VLOOKUP($C518,Projections2[[#All],[ISOCode]:[Total 2024 Colombian Returnees]],'Population Projection V2'!$AH$167,FALSE),"OK", "Review")</f>
        <v>OK</v>
      </c>
      <c r="CU518" s="361" t="str">
        <f>IF(AV518&lt;=VLOOKUP($C518,Projections2[[#All],[ISOCode]:[Total 2024 Colombian Returnees]],'Population Projection V2'!$AI$167,FALSE),"OK", "Review")</f>
        <v>OK</v>
      </c>
      <c r="CV518" s="361" t="str">
        <f>IF(AW518&lt;=VLOOKUP($C518,Projections2[[#All],[ISOCode]:[Total 2024 Colombian Returnees]],'Population Projection V2'!$AJ$167,FALSE),"OK", "Review")</f>
        <v>OK</v>
      </c>
      <c r="CW518" s="361" t="str">
        <f>IF(AX518&lt;=VLOOKUP($C518,Projections2[[#All],[ISOCode]:[Total 2024 Colombian Returnees]],'Population Projection V2'!$AK$167,FALSE),"OK", "Review")</f>
        <v>OK</v>
      </c>
      <c r="CX518" s="361" t="str">
        <f>IF(AY518&lt;=VLOOKUP($C518,Projections2[[#All],[ISOCode]:[Total 2024 Colombian Returnees]],'Population Projection V2'!$AL$167,FALSE),"OK", "Review")</f>
        <v>OK</v>
      </c>
      <c r="CY518" s="362" t="str">
        <f>IF(AZ518&lt;=VLOOKUP($C518,Projections2[[#All],[ISOCode]:[Total 2024 Colombian Returnees]],'Population Projection V2'!$AM$167,FALSE),"OK", "Review")</f>
        <v>OK</v>
      </c>
    </row>
    <row r="519" spans="1:103" x14ac:dyDescent="0.25">
      <c r="A519" s="218" t="s">
        <v>64</v>
      </c>
      <c r="B519" s="219" t="s">
        <v>64</v>
      </c>
      <c r="C519" s="219" t="s">
        <v>290</v>
      </c>
      <c r="D519" s="219" t="s">
        <v>138</v>
      </c>
      <c r="E519" s="219" t="s">
        <v>423</v>
      </c>
      <c r="F519" s="268">
        <f t="shared" si="195"/>
        <v>0</v>
      </c>
      <c r="G519" s="268">
        <f t="shared" si="196"/>
        <v>0</v>
      </c>
      <c r="H519" s="268">
        <f t="shared" si="197"/>
        <v>0</v>
      </c>
      <c r="I519" s="268">
        <f t="shared" si="198"/>
        <v>0</v>
      </c>
      <c r="J519" s="269">
        <f t="shared" si="199"/>
        <v>0</v>
      </c>
      <c r="K519" s="269">
        <f>VLOOKUP($C519,Projections2[[#All],[ISOCode]:[Total 2024 Colombian Returnees]],7,0)</f>
        <v>0</v>
      </c>
      <c r="L519" s="251"/>
      <c r="M519" s="270"/>
      <c r="N519" s="270"/>
      <c r="O519" s="270"/>
      <c r="P519" s="236"/>
      <c r="Q519" s="271"/>
      <c r="R519" s="224">
        <f>VLOOKUP($C519,Projections2[[#All],[ISOCode]:[Total 2024 Colombian Returnees]],12,0)</f>
        <v>0</v>
      </c>
      <c r="S519" s="272"/>
      <c r="T519" s="273"/>
      <c r="U519" s="273"/>
      <c r="V519" s="273"/>
      <c r="W519" s="226"/>
      <c r="X519" s="274"/>
      <c r="Y519" s="274">
        <f>VLOOKUP($C519,Projections2[[#All],[ISOCode]:[Total 2024 Colombian Returnees]],17,0)</f>
        <v>0</v>
      </c>
      <c r="Z519" s="275"/>
      <c r="AA519" s="276"/>
      <c r="AB519" s="276"/>
      <c r="AC519" s="276"/>
      <c r="AD519" s="276"/>
      <c r="AE519" s="276"/>
      <c r="AF519" s="276">
        <f>VLOOKUP($C519,Projections2[[#All],[ISOCode]:[Total 2024 Colombian Returnees]],22,0)</f>
        <v>0</v>
      </c>
      <c r="AG519" s="277"/>
      <c r="AH519" s="278"/>
      <c r="AI519" s="278"/>
      <c r="AJ519" s="278"/>
      <c r="AK519" s="278"/>
      <c r="AL519" s="279"/>
      <c r="AM519" s="230">
        <f>VLOOKUP($C519,Projections2[[#All],[ISOCode]:[Total 2024 Colombian Returnees]],27,0)</f>
        <v>0</v>
      </c>
      <c r="AN519" s="280"/>
      <c r="AO519" s="281"/>
      <c r="AP519" s="281"/>
      <c r="AQ519" s="281"/>
      <c r="AR519" s="281"/>
      <c r="AS519" s="282"/>
      <c r="AT519" s="282">
        <f>VLOOKUP($C519,Projections2[[#All],[ISOCode]:[Total 2024 Colombian Returnees]],32,0)</f>
        <v>0</v>
      </c>
      <c r="AU519" s="283"/>
      <c r="AV519" s="284"/>
      <c r="AW519" s="284"/>
      <c r="AX519" s="284"/>
      <c r="AY519" s="284"/>
      <c r="AZ519" s="285"/>
      <c r="BA519" s="285">
        <f>VLOOKUP($C519,Projections2[[#All],[ISOCode]:[Total 2024 Colombian Returnees]],37,0)</f>
        <v>0</v>
      </c>
      <c r="BB519" s="286"/>
      <c r="BC519" s="360" t="str">
        <f t="shared" si="200"/>
        <v>Ok</v>
      </c>
      <c r="BD519" s="361" t="str">
        <f t="shared" si="201"/>
        <v>Ok</v>
      </c>
      <c r="BE519" s="361" t="str">
        <f t="shared" si="202"/>
        <v>Ok</v>
      </c>
      <c r="BF519" s="361" t="str">
        <f t="shared" si="203"/>
        <v>Ok</v>
      </c>
      <c r="BG519" s="362" t="str">
        <f t="shared" si="204"/>
        <v>Ok</v>
      </c>
      <c r="BH519" s="360" t="str">
        <f t="shared" si="205"/>
        <v>Ok</v>
      </c>
      <c r="BI519" s="361" t="str">
        <f t="shared" si="206"/>
        <v>Ok</v>
      </c>
      <c r="BJ519" s="361" t="str">
        <f t="shared" si="207"/>
        <v>Ok</v>
      </c>
      <c r="BK519" s="361" t="str">
        <f t="shared" si="208"/>
        <v>Ok</v>
      </c>
      <c r="BL519" s="361" t="str">
        <f t="shared" si="209"/>
        <v>Ok</v>
      </c>
      <c r="BM519" s="361" t="str">
        <f t="shared" si="210"/>
        <v>Ok</v>
      </c>
      <c r="BN519" s="362" t="str">
        <f t="shared" si="211"/>
        <v>Ok</v>
      </c>
      <c r="BO519" s="360" t="str">
        <f t="shared" si="212"/>
        <v>No Pop.</v>
      </c>
      <c r="BP519" s="361" t="str">
        <f t="shared" si="213"/>
        <v>No Pop.</v>
      </c>
      <c r="BQ519" s="361" t="str">
        <f t="shared" si="214"/>
        <v>No Pop.</v>
      </c>
      <c r="BR519" s="361" t="str">
        <f t="shared" si="215"/>
        <v>No Pop.</v>
      </c>
      <c r="BS519" s="361" t="str">
        <f t="shared" si="216"/>
        <v>No Pop.</v>
      </c>
      <c r="BT519" s="361" t="str">
        <f t="shared" si="217"/>
        <v>No Pop.</v>
      </c>
      <c r="BU519" s="362" t="str">
        <f t="shared" si="218"/>
        <v>No Pop.</v>
      </c>
      <c r="BV519" s="360" t="str">
        <f>IF(M519&lt;=VLOOKUP($C519,Projections2[[#All],[ISOCode]:[Total 2024 Colombian Returnees]],'Population Projection V2'!$J$167,FALSE),"OK", "Review")</f>
        <v>OK</v>
      </c>
      <c r="BW519" s="361" t="str">
        <f>IF(N519&lt;=VLOOKUP($C519,Projections2[[#All],[ISOCode]:[Total 2024 Colombian Returnees]],'Population Projection V2'!$K$167,FALSE),"OK", "Review")</f>
        <v>OK</v>
      </c>
      <c r="BX519" s="361" t="str">
        <f>IF(O519&lt;=VLOOKUP($C519,Projections2[[#All],[ISOCode]:[Total 2024 Colombian Returnees]],'Population Projection V2'!$L$167,FALSE),"OK", "Review")</f>
        <v>OK</v>
      </c>
      <c r="BY519" s="361" t="str">
        <f>IF(P519&lt;=VLOOKUP($C519,Projections2[[#All],[ISOCode]:[Total 2024 Colombian Returnees]],'Population Projection V2'!$M$167,FALSE),"OK", "Review")</f>
        <v>OK</v>
      </c>
      <c r="BZ519" s="361" t="str">
        <f>IF(Q519&lt;=VLOOKUP($C519,Projections2[[#All],[ISOCode]:[Total 2024 Colombian Returnees]],'Population Projection V2'!$N$167,FALSE),"OK", "Review")</f>
        <v>OK</v>
      </c>
      <c r="CA519" s="361" t="str">
        <f>IF(T519&lt;=VLOOKUP($C519,Projections2[[#All],[ISOCode]:[Total 2024 Colombian Returnees]],'Population Projection V2'!$O$167,FALSE),"OK", "Review")</f>
        <v>OK</v>
      </c>
      <c r="CB519" s="361" t="str">
        <f>IF(U519&lt;=VLOOKUP($C519,Projections2[[#All],[ISOCode]:[Total 2024 Colombian Returnees]],'Population Projection V2'!$P$167,FALSE),"OK", "Review")</f>
        <v>OK</v>
      </c>
      <c r="CC519" s="361" t="str">
        <f>IF(V519&lt;=VLOOKUP($C519,Projections2[[#All],[ISOCode]:[Total 2024 Colombian Returnees]],'Population Projection V2'!$Q$167,FALSE),"OK", "Review")</f>
        <v>OK</v>
      </c>
      <c r="CD519" s="361" t="str">
        <f>IF(W519&lt;=VLOOKUP($C519,Projections2[[#All],[ISOCode]:[Total 2024 Colombian Returnees]],'Population Projection V2'!$R$167,FALSE),"OK", "Review")</f>
        <v>OK</v>
      </c>
      <c r="CE519" s="361" t="str">
        <f>IF(X519&lt;=VLOOKUP($C519,Projections2[[#All],[ISOCode]:[Total 2024 Colombian Returnees]],'Population Projection V2'!$S$167,FALSE),"OK", "Review")</f>
        <v>OK</v>
      </c>
      <c r="CF519" s="361" t="str">
        <f>IF(AA519&lt;=VLOOKUP($C519,Projections2[[#All],[ISOCode]:[Total 2024 Colombian Returnees]],'Population Projection V2'!$T$167,FALSE),"OK", "Review")</f>
        <v>OK</v>
      </c>
      <c r="CG519" s="361" t="str">
        <f>IF(AB519&lt;=VLOOKUP($C519,Projections2[[#All],[ISOCode]:[Total 2024 Colombian Returnees]],'Population Projection V2'!$U$167,FALSE),"OK", "Review")</f>
        <v>OK</v>
      </c>
      <c r="CH519" s="361" t="str">
        <f>IF(AC519&lt;=VLOOKUP($C519,Projections2[[#All],[ISOCode]:[Total 2024 Colombian Returnees]],'Population Projection V2'!$V$167,FALSE),"OK", "Review")</f>
        <v>OK</v>
      </c>
      <c r="CI519" s="361" t="str">
        <f>IF(AD519&lt;=VLOOKUP($C519,Projections2[[#All],[ISOCode]:[Total 2024 Colombian Returnees]],'Population Projection V2'!$W$167,FALSE),"OK", "Review")</f>
        <v>OK</v>
      </c>
      <c r="CJ519" s="361" t="str">
        <f>IF(AE519&lt;=VLOOKUP($C519,Projections2[[#All],[ISOCode]:[Total 2024 Colombian Returnees]],'Population Projection V2'!$X$167,FALSE),"OK", "Review")</f>
        <v>OK</v>
      </c>
      <c r="CK519" s="361" t="str">
        <f>IF(AH519&lt;=VLOOKUP($C519,Projections2[[#All],[ISOCode]:[Total 2024 Colombian Returnees]],'Population Projection V2'!$Y$167,FALSE),"OK", "Review")</f>
        <v>OK</v>
      </c>
      <c r="CL519" s="361" t="str">
        <f>IF(AI519&lt;=VLOOKUP($C519,Projections2[[#All],[ISOCode]:[Total 2024 Colombian Returnees]],'Population Projection V2'!$Z$167,FALSE),"OK", "Review")</f>
        <v>OK</v>
      </c>
      <c r="CM519" s="361" t="str">
        <f>IF(AJ519&lt;=VLOOKUP($C519,Projections2[[#All],[ISOCode]:[Total 2024 Colombian Returnees]],'Population Projection V2'!$AA$167,FALSE),"OK", "Review")</f>
        <v>OK</v>
      </c>
      <c r="CN519" s="361" t="str">
        <f>IF(AK519&lt;=VLOOKUP($C519,Projections2[[#All],[ISOCode]:[Total 2024 Colombian Returnees]],'Population Projection V2'!$AB$167,FALSE),"OK", "Review")</f>
        <v>OK</v>
      </c>
      <c r="CO519" s="361" t="str">
        <f>IF(AL519&lt;=VLOOKUP($C519,Projections2[[#All],[ISOCode]:[Total 2024 Colombian Returnees]],'Population Projection V2'!$AC$167,FALSE),"OK", "Review")</f>
        <v>OK</v>
      </c>
      <c r="CP519" s="361" t="str">
        <f>IF(AO519&lt;=VLOOKUP($C519,Projections2[[#All],[ISOCode]:[Total 2024 Colombian Returnees]],'Population Projection V2'!$AD$167,FALSE),"OK", "Review")</f>
        <v>OK</v>
      </c>
      <c r="CQ519" s="361" t="str">
        <f>IF(AP519&lt;=VLOOKUP($C519,Projections2[[#All],[ISOCode]:[Total 2024 Colombian Returnees]],'Population Projection V2'!$AE$167,FALSE),"OK", "Review")</f>
        <v>OK</v>
      </c>
      <c r="CR519" s="361" t="str">
        <f>IF(AQ519&lt;=VLOOKUP($C519,Projections2[[#All],[ISOCode]:[Total 2024 Colombian Returnees]],'Population Projection V2'!$AF$167,FALSE),"OK", "Review")</f>
        <v>OK</v>
      </c>
      <c r="CS519" s="361" t="str">
        <f>IF(AR519&lt;=VLOOKUP($C519,Projections2[[#All],[ISOCode]:[Total 2024 Colombian Returnees]],'Population Projection V2'!$AG$167,FALSE),"OK", "Review")</f>
        <v>OK</v>
      </c>
      <c r="CT519" s="361" t="str">
        <f>IF(AS519&lt;=VLOOKUP($C519,Projections2[[#All],[ISOCode]:[Total 2024 Colombian Returnees]],'Population Projection V2'!$AH$167,FALSE),"OK", "Review")</f>
        <v>OK</v>
      </c>
      <c r="CU519" s="361" t="str">
        <f>IF(AV519&lt;=VLOOKUP($C519,Projections2[[#All],[ISOCode]:[Total 2024 Colombian Returnees]],'Population Projection V2'!$AI$167,FALSE),"OK", "Review")</f>
        <v>OK</v>
      </c>
      <c r="CV519" s="361" t="str">
        <f>IF(AW519&lt;=VLOOKUP($C519,Projections2[[#All],[ISOCode]:[Total 2024 Colombian Returnees]],'Population Projection V2'!$AJ$167,FALSE),"OK", "Review")</f>
        <v>OK</v>
      </c>
      <c r="CW519" s="361" t="str">
        <f>IF(AX519&lt;=VLOOKUP($C519,Projections2[[#All],[ISOCode]:[Total 2024 Colombian Returnees]],'Population Projection V2'!$AK$167,FALSE),"OK", "Review")</f>
        <v>OK</v>
      </c>
      <c r="CX519" s="361" t="str">
        <f>IF(AY519&lt;=VLOOKUP($C519,Projections2[[#All],[ISOCode]:[Total 2024 Colombian Returnees]],'Population Projection V2'!$AL$167,FALSE),"OK", "Review")</f>
        <v>OK</v>
      </c>
      <c r="CY519" s="362" t="str">
        <f>IF(AZ519&lt;=VLOOKUP($C519,Projections2[[#All],[ISOCode]:[Total 2024 Colombian Returnees]],'Population Projection V2'!$AM$167,FALSE),"OK", "Review")</f>
        <v>OK</v>
      </c>
    </row>
    <row r="520" spans="1:103" x14ac:dyDescent="0.25">
      <c r="A520" s="218" t="s">
        <v>64</v>
      </c>
      <c r="B520" s="219" t="s">
        <v>64</v>
      </c>
      <c r="C520" s="219" t="s">
        <v>291</v>
      </c>
      <c r="D520" s="219" t="s">
        <v>139</v>
      </c>
      <c r="E520" s="219" t="s">
        <v>423</v>
      </c>
      <c r="F520" s="268">
        <f t="shared" si="195"/>
        <v>0</v>
      </c>
      <c r="G520" s="268">
        <f t="shared" si="196"/>
        <v>0</v>
      </c>
      <c r="H520" s="268">
        <f t="shared" si="197"/>
        <v>0</v>
      </c>
      <c r="I520" s="268">
        <f t="shared" si="198"/>
        <v>0</v>
      </c>
      <c r="J520" s="269">
        <f t="shared" si="199"/>
        <v>0</v>
      </c>
      <c r="K520" s="269">
        <f>VLOOKUP($C520,Projections2[[#All],[ISOCode]:[Total 2024 Colombian Returnees]],7,0)</f>
        <v>0</v>
      </c>
      <c r="L520" s="251"/>
      <c r="M520" s="270"/>
      <c r="N520" s="270"/>
      <c r="O520" s="270"/>
      <c r="P520" s="236"/>
      <c r="Q520" s="271"/>
      <c r="R520" s="224">
        <f>VLOOKUP($C520,Projections2[[#All],[ISOCode]:[Total 2024 Colombian Returnees]],12,0)</f>
        <v>0</v>
      </c>
      <c r="S520" s="272"/>
      <c r="T520" s="273"/>
      <c r="U520" s="273"/>
      <c r="V520" s="273"/>
      <c r="W520" s="226"/>
      <c r="X520" s="274"/>
      <c r="Y520" s="274">
        <f>VLOOKUP($C520,Projections2[[#All],[ISOCode]:[Total 2024 Colombian Returnees]],17,0)</f>
        <v>0</v>
      </c>
      <c r="Z520" s="275"/>
      <c r="AA520" s="276"/>
      <c r="AB520" s="276"/>
      <c r="AC520" s="276"/>
      <c r="AD520" s="276"/>
      <c r="AE520" s="276"/>
      <c r="AF520" s="276">
        <f>VLOOKUP($C520,Projections2[[#All],[ISOCode]:[Total 2024 Colombian Returnees]],22,0)</f>
        <v>0</v>
      </c>
      <c r="AG520" s="277"/>
      <c r="AH520" s="278"/>
      <c r="AI520" s="278"/>
      <c r="AJ520" s="278"/>
      <c r="AK520" s="278"/>
      <c r="AL520" s="279"/>
      <c r="AM520" s="230">
        <f>VLOOKUP($C520,Projections2[[#All],[ISOCode]:[Total 2024 Colombian Returnees]],27,0)</f>
        <v>0</v>
      </c>
      <c r="AN520" s="280"/>
      <c r="AO520" s="281"/>
      <c r="AP520" s="281"/>
      <c r="AQ520" s="281"/>
      <c r="AR520" s="281"/>
      <c r="AS520" s="282"/>
      <c r="AT520" s="282">
        <f>VLOOKUP($C520,Projections2[[#All],[ISOCode]:[Total 2024 Colombian Returnees]],32,0)</f>
        <v>0</v>
      </c>
      <c r="AU520" s="283"/>
      <c r="AV520" s="284"/>
      <c r="AW520" s="284"/>
      <c r="AX520" s="284"/>
      <c r="AY520" s="284"/>
      <c r="AZ520" s="285"/>
      <c r="BA520" s="285">
        <f>VLOOKUP($C520,Projections2[[#All],[ISOCode]:[Total 2024 Colombian Returnees]],37,0)</f>
        <v>0</v>
      </c>
      <c r="BB520" s="286"/>
      <c r="BC520" s="360" t="str">
        <f t="shared" si="200"/>
        <v>Ok</v>
      </c>
      <c r="BD520" s="361" t="str">
        <f t="shared" si="201"/>
        <v>Ok</v>
      </c>
      <c r="BE520" s="361" t="str">
        <f t="shared" si="202"/>
        <v>Ok</v>
      </c>
      <c r="BF520" s="361" t="str">
        <f t="shared" si="203"/>
        <v>Ok</v>
      </c>
      <c r="BG520" s="362" t="str">
        <f t="shared" si="204"/>
        <v>Ok</v>
      </c>
      <c r="BH520" s="360" t="str">
        <f t="shared" si="205"/>
        <v>Ok</v>
      </c>
      <c r="BI520" s="361" t="str">
        <f t="shared" si="206"/>
        <v>Ok</v>
      </c>
      <c r="BJ520" s="361" t="str">
        <f t="shared" si="207"/>
        <v>Ok</v>
      </c>
      <c r="BK520" s="361" t="str">
        <f t="shared" si="208"/>
        <v>Ok</v>
      </c>
      <c r="BL520" s="361" t="str">
        <f t="shared" si="209"/>
        <v>Ok</v>
      </c>
      <c r="BM520" s="361" t="str">
        <f t="shared" si="210"/>
        <v>Ok</v>
      </c>
      <c r="BN520" s="362" t="str">
        <f t="shared" si="211"/>
        <v>Ok</v>
      </c>
      <c r="BO520" s="360" t="str">
        <f t="shared" si="212"/>
        <v>No Pop.</v>
      </c>
      <c r="BP520" s="361" t="str">
        <f t="shared" si="213"/>
        <v>No Pop.</v>
      </c>
      <c r="BQ520" s="361" t="str">
        <f t="shared" si="214"/>
        <v>No Pop.</v>
      </c>
      <c r="BR520" s="361" t="str">
        <f t="shared" si="215"/>
        <v>No Pop.</v>
      </c>
      <c r="BS520" s="361" t="str">
        <f t="shared" si="216"/>
        <v>No Pop.</v>
      </c>
      <c r="BT520" s="361" t="str">
        <f t="shared" si="217"/>
        <v>No Pop.</v>
      </c>
      <c r="BU520" s="362" t="str">
        <f t="shared" si="218"/>
        <v>No Pop.</v>
      </c>
      <c r="BV520" s="360" t="str">
        <f>IF(M520&lt;=VLOOKUP($C520,Projections2[[#All],[ISOCode]:[Total 2024 Colombian Returnees]],'Population Projection V2'!$J$167,FALSE),"OK", "Review")</f>
        <v>OK</v>
      </c>
      <c r="BW520" s="361" t="str">
        <f>IF(N520&lt;=VLOOKUP($C520,Projections2[[#All],[ISOCode]:[Total 2024 Colombian Returnees]],'Population Projection V2'!$K$167,FALSE),"OK", "Review")</f>
        <v>OK</v>
      </c>
      <c r="BX520" s="361" t="str">
        <f>IF(O520&lt;=VLOOKUP($C520,Projections2[[#All],[ISOCode]:[Total 2024 Colombian Returnees]],'Population Projection V2'!$L$167,FALSE),"OK", "Review")</f>
        <v>OK</v>
      </c>
      <c r="BY520" s="361" t="str">
        <f>IF(P520&lt;=VLOOKUP($C520,Projections2[[#All],[ISOCode]:[Total 2024 Colombian Returnees]],'Population Projection V2'!$M$167,FALSE),"OK", "Review")</f>
        <v>OK</v>
      </c>
      <c r="BZ520" s="361" t="str">
        <f>IF(Q520&lt;=VLOOKUP($C520,Projections2[[#All],[ISOCode]:[Total 2024 Colombian Returnees]],'Population Projection V2'!$N$167,FALSE),"OK", "Review")</f>
        <v>OK</v>
      </c>
      <c r="CA520" s="361" t="str">
        <f>IF(T520&lt;=VLOOKUP($C520,Projections2[[#All],[ISOCode]:[Total 2024 Colombian Returnees]],'Population Projection V2'!$O$167,FALSE),"OK", "Review")</f>
        <v>OK</v>
      </c>
      <c r="CB520" s="361" t="str">
        <f>IF(U520&lt;=VLOOKUP($C520,Projections2[[#All],[ISOCode]:[Total 2024 Colombian Returnees]],'Population Projection V2'!$P$167,FALSE),"OK", "Review")</f>
        <v>OK</v>
      </c>
      <c r="CC520" s="361" t="str">
        <f>IF(V520&lt;=VLOOKUP($C520,Projections2[[#All],[ISOCode]:[Total 2024 Colombian Returnees]],'Population Projection V2'!$Q$167,FALSE),"OK", "Review")</f>
        <v>OK</v>
      </c>
      <c r="CD520" s="361" t="str">
        <f>IF(W520&lt;=VLOOKUP($C520,Projections2[[#All],[ISOCode]:[Total 2024 Colombian Returnees]],'Population Projection V2'!$R$167,FALSE),"OK", "Review")</f>
        <v>OK</v>
      </c>
      <c r="CE520" s="361" t="str">
        <f>IF(X520&lt;=VLOOKUP($C520,Projections2[[#All],[ISOCode]:[Total 2024 Colombian Returnees]],'Population Projection V2'!$S$167,FALSE),"OK", "Review")</f>
        <v>OK</v>
      </c>
      <c r="CF520" s="361" t="str">
        <f>IF(AA520&lt;=VLOOKUP($C520,Projections2[[#All],[ISOCode]:[Total 2024 Colombian Returnees]],'Population Projection V2'!$T$167,FALSE),"OK", "Review")</f>
        <v>OK</v>
      </c>
      <c r="CG520" s="361" t="str">
        <f>IF(AB520&lt;=VLOOKUP($C520,Projections2[[#All],[ISOCode]:[Total 2024 Colombian Returnees]],'Population Projection V2'!$U$167,FALSE),"OK", "Review")</f>
        <v>OK</v>
      </c>
      <c r="CH520" s="361" t="str">
        <f>IF(AC520&lt;=VLOOKUP($C520,Projections2[[#All],[ISOCode]:[Total 2024 Colombian Returnees]],'Population Projection V2'!$V$167,FALSE),"OK", "Review")</f>
        <v>OK</v>
      </c>
      <c r="CI520" s="361" t="str">
        <f>IF(AD520&lt;=VLOOKUP($C520,Projections2[[#All],[ISOCode]:[Total 2024 Colombian Returnees]],'Population Projection V2'!$W$167,FALSE),"OK", "Review")</f>
        <v>OK</v>
      </c>
      <c r="CJ520" s="361" t="str">
        <f>IF(AE520&lt;=VLOOKUP($C520,Projections2[[#All],[ISOCode]:[Total 2024 Colombian Returnees]],'Population Projection V2'!$X$167,FALSE),"OK", "Review")</f>
        <v>OK</v>
      </c>
      <c r="CK520" s="361" t="str">
        <f>IF(AH520&lt;=VLOOKUP($C520,Projections2[[#All],[ISOCode]:[Total 2024 Colombian Returnees]],'Population Projection V2'!$Y$167,FALSE),"OK", "Review")</f>
        <v>OK</v>
      </c>
      <c r="CL520" s="361" t="str">
        <f>IF(AI520&lt;=VLOOKUP($C520,Projections2[[#All],[ISOCode]:[Total 2024 Colombian Returnees]],'Population Projection V2'!$Z$167,FALSE),"OK", "Review")</f>
        <v>OK</v>
      </c>
      <c r="CM520" s="361" t="str">
        <f>IF(AJ520&lt;=VLOOKUP($C520,Projections2[[#All],[ISOCode]:[Total 2024 Colombian Returnees]],'Population Projection V2'!$AA$167,FALSE),"OK", "Review")</f>
        <v>OK</v>
      </c>
      <c r="CN520" s="361" t="str">
        <f>IF(AK520&lt;=VLOOKUP($C520,Projections2[[#All],[ISOCode]:[Total 2024 Colombian Returnees]],'Population Projection V2'!$AB$167,FALSE),"OK", "Review")</f>
        <v>OK</v>
      </c>
      <c r="CO520" s="361" t="str">
        <f>IF(AL520&lt;=VLOOKUP($C520,Projections2[[#All],[ISOCode]:[Total 2024 Colombian Returnees]],'Population Projection V2'!$AC$167,FALSE),"OK", "Review")</f>
        <v>OK</v>
      </c>
      <c r="CP520" s="361" t="str">
        <f>IF(AO520&lt;=VLOOKUP($C520,Projections2[[#All],[ISOCode]:[Total 2024 Colombian Returnees]],'Population Projection V2'!$AD$167,FALSE),"OK", "Review")</f>
        <v>OK</v>
      </c>
      <c r="CQ520" s="361" t="str">
        <f>IF(AP520&lt;=VLOOKUP($C520,Projections2[[#All],[ISOCode]:[Total 2024 Colombian Returnees]],'Population Projection V2'!$AE$167,FALSE),"OK", "Review")</f>
        <v>OK</v>
      </c>
      <c r="CR520" s="361" t="str">
        <f>IF(AQ520&lt;=VLOOKUP($C520,Projections2[[#All],[ISOCode]:[Total 2024 Colombian Returnees]],'Population Projection V2'!$AF$167,FALSE),"OK", "Review")</f>
        <v>OK</v>
      </c>
      <c r="CS520" s="361" t="str">
        <f>IF(AR520&lt;=VLOOKUP($C520,Projections2[[#All],[ISOCode]:[Total 2024 Colombian Returnees]],'Population Projection V2'!$AG$167,FALSE),"OK", "Review")</f>
        <v>OK</v>
      </c>
      <c r="CT520" s="361" t="str">
        <f>IF(AS520&lt;=VLOOKUP($C520,Projections2[[#All],[ISOCode]:[Total 2024 Colombian Returnees]],'Population Projection V2'!$AH$167,FALSE),"OK", "Review")</f>
        <v>OK</v>
      </c>
      <c r="CU520" s="361" t="str">
        <f>IF(AV520&lt;=VLOOKUP($C520,Projections2[[#All],[ISOCode]:[Total 2024 Colombian Returnees]],'Population Projection V2'!$AI$167,FALSE),"OK", "Review")</f>
        <v>OK</v>
      </c>
      <c r="CV520" s="361" t="str">
        <f>IF(AW520&lt;=VLOOKUP($C520,Projections2[[#All],[ISOCode]:[Total 2024 Colombian Returnees]],'Population Projection V2'!$AJ$167,FALSE),"OK", "Review")</f>
        <v>OK</v>
      </c>
      <c r="CW520" s="361" t="str">
        <f>IF(AX520&lt;=VLOOKUP($C520,Projections2[[#All],[ISOCode]:[Total 2024 Colombian Returnees]],'Population Projection V2'!$AK$167,FALSE),"OK", "Review")</f>
        <v>OK</v>
      </c>
      <c r="CX520" s="361" t="str">
        <f>IF(AY520&lt;=VLOOKUP($C520,Projections2[[#All],[ISOCode]:[Total 2024 Colombian Returnees]],'Population Projection V2'!$AL$167,FALSE),"OK", "Review")</f>
        <v>OK</v>
      </c>
      <c r="CY520" s="362" t="str">
        <f>IF(AZ520&lt;=VLOOKUP($C520,Projections2[[#All],[ISOCode]:[Total 2024 Colombian Returnees]],'Population Projection V2'!$AM$167,FALSE),"OK", "Review")</f>
        <v>OK</v>
      </c>
    </row>
    <row r="521" spans="1:103" x14ac:dyDescent="0.25">
      <c r="A521" s="248" t="s">
        <v>64</v>
      </c>
      <c r="B521" s="249" t="s">
        <v>64</v>
      </c>
      <c r="C521" s="249" t="s">
        <v>292</v>
      </c>
      <c r="D521" s="250" t="s">
        <v>421</v>
      </c>
      <c r="E521" s="249" t="s">
        <v>423</v>
      </c>
      <c r="F521" s="287">
        <f t="shared" si="195"/>
        <v>0</v>
      </c>
      <c r="G521" s="287">
        <f t="shared" si="196"/>
        <v>0</v>
      </c>
      <c r="H521" s="287">
        <f t="shared" si="197"/>
        <v>0</v>
      </c>
      <c r="I521" s="287">
        <f t="shared" si="198"/>
        <v>0</v>
      </c>
      <c r="J521" s="287">
        <f t="shared" si="199"/>
        <v>0</v>
      </c>
      <c r="K521" s="287">
        <f>VLOOKUP($C521,Projections2[[#All],[ISOCode]:[Total 2024 Colombian Returnees]],7,0)</f>
        <v>0</v>
      </c>
      <c r="L521" s="251"/>
      <c r="M521" s="271"/>
      <c r="N521" s="271"/>
      <c r="O521" s="271"/>
      <c r="P521" s="252"/>
      <c r="Q521" s="271"/>
      <c r="R521" s="224">
        <f>VLOOKUP($C521,Projections2[[#All],[ISOCode]:[Total 2024 Colombian Returnees]],12,0)</f>
        <v>0</v>
      </c>
      <c r="S521" s="272"/>
      <c r="T521" s="274"/>
      <c r="U521" s="274"/>
      <c r="V521" s="274"/>
      <c r="W521" s="274"/>
      <c r="X521" s="274"/>
      <c r="Y521" s="274">
        <f>VLOOKUP($C521,Projections2[[#All],[ISOCode]:[Total 2024 Colombian Returnees]],17,0)</f>
        <v>0</v>
      </c>
      <c r="Z521" s="275"/>
      <c r="AA521" s="274"/>
      <c r="AB521" s="274"/>
      <c r="AC521" s="274"/>
      <c r="AD521" s="274"/>
      <c r="AE521" s="274"/>
      <c r="AF521" s="274">
        <f>VLOOKUP($C521,Projections2[[#All],[ISOCode]:[Total 2024 Colombian Returnees]],22,0)</f>
        <v>0</v>
      </c>
      <c r="AG521" s="275"/>
      <c r="AH521" s="279"/>
      <c r="AI521" s="279"/>
      <c r="AJ521" s="279"/>
      <c r="AK521" s="279"/>
      <c r="AL521" s="279"/>
      <c r="AM521" s="230">
        <f>VLOOKUP($C521,Projections2[[#All],[ISOCode]:[Total 2024 Colombian Returnees]],27,0)</f>
        <v>0</v>
      </c>
      <c r="AN521" s="280"/>
      <c r="AO521" s="282"/>
      <c r="AP521" s="282"/>
      <c r="AQ521" s="282"/>
      <c r="AR521" s="282"/>
      <c r="AS521" s="282"/>
      <c r="AT521" s="282">
        <f>VLOOKUP($C521,Projections2[[#All],[ISOCode]:[Total 2024 Colombian Returnees]],32,0)</f>
        <v>0</v>
      </c>
      <c r="AU521" s="283"/>
      <c r="AV521" s="288"/>
      <c r="AW521" s="288"/>
      <c r="AX521" s="288"/>
      <c r="AY521" s="288"/>
      <c r="AZ521" s="285"/>
      <c r="BA521" s="285">
        <f>VLOOKUP($C521,Projections2[[#All],[ISOCode]:[Total 2024 Colombian Returnees]],37,0)</f>
        <v>0</v>
      </c>
      <c r="BB521" s="286"/>
      <c r="BC521" s="360" t="str">
        <f t="shared" si="200"/>
        <v>Ok</v>
      </c>
      <c r="BD521" s="361" t="str">
        <f t="shared" si="201"/>
        <v>Ok</v>
      </c>
      <c r="BE521" s="361" t="str">
        <f t="shared" si="202"/>
        <v>Ok</v>
      </c>
      <c r="BF521" s="361" t="str">
        <f t="shared" si="203"/>
        <v>Ok</v>
      </c>
      <c r="BG521" s="362" t="str">
        <f t="shared" si="204"/>
        <v>Ok</v>
      </c>
      <c r="BH521" s="360" t="str">
        <f t="shared" si="205"/>
        <v>Ok</v>
      </c>
      <c r="BI521" s="361" t="str">
        <f t="shared" si="206"/>
        <v>Ok</v>
      </c>
      <c r="BJ521" s="361" t="str">
        <f t="shared" si="207"/>
        <v>Ok</v>
      </c>
      <c r="BK521" s="361" t="str">
        <f t="shared" si="208"/>
        <v>Ok</v>
      </c>
      <c r="BL521" s="361" t="str">
        <f t="shared" si="209"/>
        <v>Ok</v>
      </c>
      <c r="BM521" s="361" t="str">
        <f t="shared" si="210"/>
        <v>Ok</v>
      </c>
      <c r="BN521" s="362" t="str">
        <f t="shared" si="211"/>
        <v>Ok</v>
      </c>
      <c r="BO521" s="360" t="str">
        <f t="shared" si="212"/>
        <v>No Pop.</v>
      </c>
      <c r="BP521" s="361" t="str">
        <f t="shared" si="213"/>
        <v>No Pop.</v>
      </c>
      <c r="BQ521" s="361" t="str">
        <f t="shared" si="214"/>
        <v>No Pop.</v>
      </c>
      <c r="BR521" s="361" t="str">
        <f t="shared" si="215"/>
        <v>No Pop.</v>
      </c>
      <c r="BS521" s="361" t="str">
        <f t="shared" si="216"/>
        <v>No Pop.</v>
      </c>
      <c r="BT521" s="361" t="str">
        <f t="shared" si="217"/>
        <v>No Pop.</v>
      </c>
      <c r="BU521" s="362" t="str">
        <f t="shared" si="218"/>
        <v>No Pop.</v>
      </c>
      <c r="BV521" s="360" t="str">
        <f>IF(M521&lt;=VLOOKUP($C521,Projections2[[#All],[ISOCode]:[Total 2024 Colombian Returnees]],'Population Projection V2'!$J$167,FALSE),"OK", "Review")</f>
        <v>OK</v>
      </c>
      <c r="BW521" s="361" t="str">
        <f>IF(N521&lt;=VLOOKUP($C521,Projections2[[#All],[ISOCode]:[Total 2024 Colombian Returnees]],'Population Projection V2'!$K$167,FALSE),"OK", "Review")</f>
        <v>OK</v>
      </c>
      <c r="BX521" s="361" t="str">
        <f>IF(O521&lt;=VLOOKUP($C521,Projections2[[#All],[ISOCode]:[Total 2024 Colombian Returnees]],'Population Projection V2'!$L$167,FALSE),"OK", "Review")</f>
        <v>OK</v>
      </c>
      <c r="BY521" s="361" t="str">
        <f>IF(P521&lt;=VLOOKUP($C521,Projections2[[#All],[ISOCode]:[Total 2024 Colombian Returnees]],'Population Projection V2'!$M$167,FALSE),"OK", "Review")</f>
        <v>OK</v>
      </c>
      <c r="BZ521" s="361" t="str">
        <f>IF(Q521&lt;=VLOOKUP($C521,Projections2[[#All],[ISOCode]:[Total 2024 Colombian Returnees]],'Population Projection V2'!$N$167,FALSE),"OK", "Review")</f>
        <v>OK</v>
      </c>
      <c r="CA521" s="361" t="str">
        <f>IF(T521&lt;=VLOOKUP($C521,Projections2[[#All],[ISOCode]:[Total 2024 Colombian Returnees]],'Population Projection V2'!$O$167,FALSE),"OK", "Review")</f>
        <v>OK</v>
      </c>
      <c r="CB521" s="361" t="str">
        <f>IF(U521&lt;=VLOOKUP($C521,Projections2[[#All],[ISOCode]:[Total 2024 Colombian Returnees]],'Population Projection V2'!$P$167,FALSE),"OK", "Review")</f>
        <v>OK</v>
      </c>
      <c r="CC521" s="361" t="str">
        <f>IF(V521&lt;=VLOOKUP($C521,Projections2[[#All],[ISOCode]:[Total 2024 Colombian Returnees]],'Population Projection V2'!$Q$167,FALSE),"OK", "Review")</f>
        <v>OK</v>
      </c>
      <c r="CD521" s="361" t="str">
        <f>IF(W521&lt;=VLOOKUP($C521,Projections2[[#All],[ISOCode]:[Total 2024 Colombian Returnees]],'Population Projection V2'!$R$167,FALSE),"OK", "Review")</f>
        <v>OK</v>
      </c>
      <c r="CE521" s="361" t="str">
        <f>IF(X521&lt;=VLOOKUP($C521,Projections2[[#All],[ISOCode]:[Total 2024 Colombian Returnees]],'Population Projection V2'!$S$167,FALSE),"OK", "Review")</f>
        <v>OK</v>
      </c>
      <c r="CF521" s="361" t="str">
        <f>IF(AA521&lt;=VLOOKUP($C521,Projections2[[#All],[ISOCode]:[Total 2024 Colombian Returnees]],'Population Projection V2'!$T$167,FALSE),"OK", "Review")</f>
        <v>OK</v>
      </c>
      <c r="CG521" s="361" t="str">
        <f>IF(AB521&lt;=VLOOKUP($C521,Projections2[[#All],[ISOCode]:[Total 2024 Colombian Returnees]],'Population Projection V2'!$U$167,FALSE),"OK", "Review")</f>
        <v>OK</v>
      </c>
      <c r="CH521" s="361" t="str">
        <f>IF(AC521&lt;=VLOOKUP($C521,Projections2[[#All],[ISOCode]:[Total 2024 Colombian Returnees]],'Population Projection V2'!$V$167,FALSE),"OK", "Review")</f>
        <v>OK</v>
      </c>
      <c r="CI521" s="361" t="str">
        <f>IF(AD521&lt;=VLOOKUP($C521,Projections2[[#All],[ISOCode]:[Total 2024 Colombian Returnees]],'Population Projection V2'!$W$167,FALSE),"OK", "Review")</f>
        <v>OK</v>
      </c>
      <c r="CJ521" s="361" t="str">
        <f>IF(AE521&lt;=VLOOKUP($C521,Projections2[[#All],[ISOCode]:[Total 2024 Colombian Returnees]],'Population Projection V2'!$X$167,FALSE),"OK", "Review")</f>
        <v>OK</v>
      </c>
      <c r="CK521" s="361" t="str">
        <f>IF(AH521&lt;=VLOOKUP($C521,Projections2[[#All],[ISOCode]:[Total 2024 Colombian Returnees]],'Population Projection V2'!$Y$167,FALSE),"OK", "Review")</f>
        <v>OK</v>
      </c>
      <c r="CL521" s="361" t="str">
        <f>IF(AI521&lt;=VLOOKUP($C521,Projections2[[#All],[ISOCode]:[Total 2024 Colombian Returnees]],'Population Projection V2'!$Z$167,FALSE),"OK", "Review")</f>
        <v>OK</v>
      </c>
      <c r="CM521" s="361" t="str">
        <f>IF(AJ521&lt;=VLOOKUP($C521,Projections2[[#All],[ISOCode]:[Total 2024 Colombian Returnees]],'Population Projection V2'!$AA$167,FALSE),"OK", "Review")</f>
        <v>OK</v>
      </c>
      <c r="CN521" s="361" t="str">
        <f>IF(AK521&lt;=VLOOKUP($C521,Projections2[[#All],[ISOCode]:[Total 2024 Colombian Returnees]],'Population Projection V2'!$AB$167,FALSE),"OK", "Review")</f>
        <v>OK</v>
      </c>
      <c r="CO521" s="361" t="str">
        <f>IF(AL521&lt;=VLOOKUP($C521,Projections2[[#All],[ISOCode]:[Total 2024 Colombian Returnees]],'Population Projection V2'!$AC$167,FALSE),"OK", "Review")</f>
        <v>OK</v>
      </c>
      <c r="CP521" s="361" t="str">
        <f>IF(AO521&lt;=VLOOKUP($C521,Projections2[[#All],[ISOCode]:[Total 2024 Colombian Returnees]],'Population Projection V2'!$AD$167,FALSE),"OK", "Review")</f>
        <v>OK</v>
      </c>
      <c r="CQ521" s="361" t="str">
        <f>IF(AP521&lt;=VLOOKUP($C521,Projections2[[#All],[ISOCode]:[Total 2024 Colombian Returnees]],'Population Projection V2'!$AE$167,FALSE),"OK", "Review")</f>
        <v>OK</v>
      </c>
      <c r="CR521" s="361" t="str">
        <f>IF(AQ521&lt;=VLOOKUP($C521,Projections2[[#All],[ISOCode]:[Total 2024 Colombian Returnees]],'Population Projection V2'!$AF$167,FALSE),"OK", "Review")</f>
        <v>OK</v>
      </c>
      <c r="CS521" s="361" t="str">
        <f>IF(AR521&lt;=VLOOKUP($C521,Projections2[[#All],[ISOCode]:[Total 2024 Colombian Returnees]],'Population Projection V2'!$AG$167,FALSE),"OK", "Review")</f>
        <v>OK</v>
      </c>
      <c r="CT521" s="361" t="str">
        <f>IF(AS521&lt;=VLOOKUP($C521,Projections2[[#All],[ISOCode]:[Total 2024 Colombian Returnees]],'Population Projection V2'!$AH$167,FALSE),"OK", "Review")</f>
        <v>OK</v>
      </c>
      <c r="CU521" s="361" t="str">
        <f>IF(AV521&lt;=VLOOKUP($C521,Projections2[[#All],[ISOCode]:[Total 2024 Colombian Returnees]],'Population Projection V2'!$AI$167,FALSE),"OK", "Review")</f>
        <v>OK</v>
      </c>
      <c r="CV521" s="361" t="str">
        <f>IF(AW521&lt;=VLOOKUP($C521,Projections2[[#All],[ISOCode]:[Total 2024 Colombian Returnees]],'Population Projection V2'!$AJ$167,FALSE),"OK", "Review")</f>
        <v>OK</v>
      </c>
      <c r="CW521" s="361" t="str">
        <f>IF(AX521&lt;=VLOOKUP($C521,Projections2[[#All],[ISOCode]:[Total 2024 Colombian Returnees]],'Population Projection V2'!$AK$167,FALSE),"OK", "Review")</f>
        <v>OK</v>
      </c>
      <c r="CX521" s="361" t="str">
        <f>IF(AY521&lt;=VLOOKUP($C521,Projections2[[#All],[ISOCode]:[Total 2024 Colombian Returnees]],'Population Projection V2'!$AL$167,FALSE),"OK", "Review")</f>
        <v>OK</v>
      </c>
      <c r="CY521" s="362" t="str">
        <f>IF(AZ521&lt;=VLOOKUP($C521,Projections2[[#All],[ISOCode]:[Total 2024 Colombian Returnees]],'Population Projection V2'!$AM$167,FALSE),"OK", "Review")</f>
        <v>OK</v>
      </c>
    </row>
    <row r="522" spans="1:103" x14ac:dyDescent="0.25">
      <c r="A522" s="218" t="s">
        <v>64</v>
      </c>
      <c r="B522" s="219" t="s">
        <v>64</v>
      </c>
      <c r="C522" s="219" t="s">
        <v>276</v>
      </c>
      <c r="D522" s="219" t="s">
        <v>130</v>
      </c>
      <c r="E522" s="219" t="s">
        <v>424</v>
      </c>
      <c r="F522" s="268">
        <f t="shared" si="195"/>
        <v>0</v>
      </c>
      <c r="G522" s="268">
        <f t="shared" si="196"/>
        <v>0</v>
      </c>
      <c r="H522" s="268">
        <f t="shared" si="197"/>
        <v>0</v>
      </c>
      <c r="I522" s="268">
        <f t="shared" si="198"/>
        <v>0</v>
      </c>
      <c r="J522" s="269">
        <f t="shared" si="199"/>
        <v>0</v>
      </c>
      <c r="K522" s="269">
        <f>VLOOKUP($C522,Projections2[[#All],[ISOCode]:[Total 2024 Colombian Returnees]],7,0)</f>
        <v>0</v>
      </c>
      <c r="L522" s="251"/>
      <c r="M522" s="270"/>
      <c r="N522" s="270"/>
      <c r="O522" s="270"/>
      <c r="P522" s="223"/>
      <c r="Q522" s="271"/>
      <c r="R522" s="224">
        <f>VLOOKUP($C522,Projections2[[#All],[ISOCode]:[Total 2024 Colombian Returnees]],12,0)</f>
        <v>0</v>
      </c>
      <c r="S522" s="272"/>
      <c r="T522" s="273"/>
      <c r="U522" s="273"/>
      <c r="V522" s="273"/>
      <c r="W522" s="226"/>
      <c r="X522" s="274"/>
      <c r="Y522" s="274">
        <f>VLOOKUP($C522,Projections2[[#All],[ISOCode]:[Total 2024 Colombian Returnees]],17,0)</f>
        <v>0</v>
      </c>
      <c r="Z522" s="275"/>
      <c r="AA522" s="276"/>
      <c r="AB522" s="276"/>
      <c r="AC522" s="276"/>
      <c r="AD522" s="276"/>
      <c r="AE522" s="276"/>
      <c r="AF522" s="276">
        <f>VLOOKUP($C522,Projections2[[#All],[ISOCode]:[Total 2024 Colombian Returnees]],22,0)</f>
        <v>0</v>
      </c>
      <c r="AG522" s="277"/>
      <c r="AH522" s="278"/>
      <c r="AI522" s="278"/>
      <c r="AJ522" s="278"/>
      <c r="AK522" s="278"/>
      <c r="AL522" s="279"/>
      <c r="AM522" s="230">
        <f>VLOOKUP($C522,Projections2[[#All],[ISOCode]:[Total 2024 Colombian Returnees]],27,0)</f>
        <v>0</v>
      </c>
      <c r="AN522" s="280"/>
      <c r="AO522" s="281"/>
      <c r="AP522" s="281"/>
      <c r="AQ522" s="281"/>
      <c r="AR522" s="281"/>
      <c r="AS522" s="282"/>
      <c r="AT522" s="282">
        <f>VLOOKUP($C522,Projections2[[#All],[ISOCode]:[Total 2024 Colombian Returnees]],32,0)</f>
        <v>0</v>
      </c>
      <c r="AU522" s="283"/>
      <c r="AV522" s="284"/>
      <c r="AW522" s="284"/>
      <c r="AX522" s="284"/>
      <c r="AY522" s="284"/>
      <c r="AZ522" s="285"/>
      <c r="BA522" s="285">
        <f>VLOOKUP($C522,Projections2[[#All],[ISOCode]:[Total 2024 Colombian Returnees]],37,0)</f>
        <v>0</v>
      </c>
      <c r="BB522" s="286"/>
      <c r="BC522" s="360" t="str">
        <f t="shared" si="200"/>
        <v>Ok</v>
      </c>
      <c r="BD522" s="361" t="str">
        <f t="shared" si="201"/>
        <v>Ok</v>
      </c>
      <c r="BE522" s="361" t="str">
        <f t="shared" si="202"/>
        <v>Ok</v>
      </c>
      <c r="BF522" s="361" t="str">
        <f t="shared" si="203"/>
        <v>Ok</v>
      </c>
      <c r="BG522" s="362" t="str">
        <f t="shared" si="204"/>
        <v>Ok</v>
      </c>
      <c r="BH522" s="360" t="str">
        <f t="shared" si="205"/>
        <v>Ok</v>
      </c>
      <c r="BI522" s="361" t="str">
        <f t="shared" si="206"/>
        <v>Ok</v>
      </c>
      <c r="BJ522" s="361" t="str">
        <f t="shared" si="207"/>
        <v>Ok</v>
      </c>
      <c r="BK522" s="361" t="str">
        <f t="shared" si="208"/>
        <v>Ok</v>
      </c>
      <c r="BL522" s="361" t="str">
        <f t="shared" si="209"/>
        <v>Ok</v>
      </c>
      <c r="BM522" s="361" t="str">
        <f t="shared" si="210"/>
        <v>Ok</v>
      </c>
      <c r="BN522" s="362" t="str">
        <f t="shared" si="211"/>
        <v>Ok</v>
      </c>
      <c r="BO522" s="360" t="str">
        <f t="shared" si="212"/>
        <v>No Pop.</v>
      </c>
      <c r="BP522" s="361" t="str">
        <f t="shared" si="213"/>
        <v>No Pop.</v>
      </c>
      <c r="BQ522" s="361" t="str">
        <f t="shared" si="214"/>
        <v>No Pop.</v>
      </c>
      <c r="BR522" s="361" t="str">
        <f t="shared" si="215"/>
        <v>No Pop.</v>
      </c>
      <c r="BS522" s="361" t="str">
        <f t="shared" si="216"/>
        <v>No Pop.</v>
      </c>
      <c r="BT522" s="361" t="str">
        <f t="shared" si="217"/>
        <v>No Pop.</v>
      </c>
      <c r="BU522" s="362" t="str">
        <f t="shared" si="218"/>
        <v>No Pop.</v>
      </c>
      <c r="BV522" s="360" t="str">
        <f>IF(M522&lt;=VLOOKUP($C522,Projections2[[#All],[ISOCode]:[Total 2024 Colombian Returnees]],'Population Projection V2'!$J$167,FALSE),"OK", "Review")</f>
        <v>OK</v>
      </c>
      <c r="BW522" s="361" t="str">
        <f>IF(N522&lt;=VLOOKUP($C522,Projections2[[#All],[ISOCode]:[Total 2024 Colombian Returnees]],'Population Projection V2'!$K$167,FALSE),"OK", "Review")</f>
        <v>OK</v>
      </c>
      <c r="BX522" s="361" t="str">
        <f>IF(O522&lt;=VLOOKUP($C522,Projections2[[#All],[ISOCode]:[Total 2024 Colombian Returnees]],'Population Projection V2'!$L$167,FALSE),"OK", "Review")</f>
        <v>OK</v>
      </c>
      <c r="BY522" s="361" t="str">
        <f>IF(P522&lt;=VLOOKUP($C522,Projections2[[#All],[ISOCode]:[Total 2024 Colombian Returnees]],'Population Projection V2'!$M$167,FALSE),"OK", "Review")</f>
        <v>OK</v>
      </c>
      <c r="BZ522" s="361" t="str">
        <f>IF(Q522&lt;=VLOOKUP($C522,Projections2[[#All],[ISOCode]:[Total 2024 Colombian Returnees]],'Population Projection V2'!$N$167,FALSE),"OK", "Review")</f>
        <v>OK</v>
      </c>
      <c r="CA522" s="361" t="str">
        <f>IF(T522&lt;=VLOOKUP($C522,Projections2[[#All],[ISOCode]:[Total 2024 Colombian Returnees]],'Population Projection V2'!$O$167,FALSE),"OK", "Review")</f>
        <v>OK</v>
      </c>
      <c r="CB522" s="361" t="str">
        <f>IF(U522&lt;=VLOOKUP($C522,Projections2[[#All],[ISOCode]:[Total 2024 Colombian Returnees]],'Population Projection V2'!$P$167,FALSE),"OK", "Review")</f>
        <v>OK</v>
      </c>
      <c r="CC522" s="361" t="str">
        <f>IF(V522&lt;=VLOOKUP($C522,Projections2[[#All],[ISOCode]:[Total 2024 Colombian Returnees]],'Population Projection V2'!$Q$167,FALSE),"OK", "Review")</f>
        <v>OK</v>
      </c>
      <c r="CD522" s="361" t="str">
        <f>IF(W522&lt;=VLOOKUP($C522,Projections2[[#All],[ISOCode]:[Total 2024 Colombian Returnees]],'Population Projection V2'!$R$167,FALSE),"OK", "Review")</f>
        <v>OK</v>
      </c>
      <c r="CE522" s="361" t="str">
        <f>IF(X522&lt;=VLOOKUP($C522,Projections2[[#All],[ISOCode]:[Total 2024 Colombian Returnees]],'Population Projection V2'!$S$167,FALSE),"OK", "Review")</f>
        <v>OK</v>
      </c>
      <c r="CF522" s="361" t="str">
        <f>IF(AA522&lt;=VLOOKUP($C522,Projections2[[#All],[ISOCode]:[Total 2024 Colombian Returnees]],'Population Projection V2'!$T$167,FALSE),"OK", "Review")</f>
        <v>OK</v>
      </c>
      <c r="CG522" s="361" t="str">
        <f>IF(AB522&lt;=VLOOKUP($C522,Projections2[[#All],[ISOCode]:[Total 2024 Colombian Returnees]],'Population Projection V2'!$U$167,FALSE),"OK", "Review")</f>
        <v>OK</v>
      </c>
      <c r="CH522" s="361" t="str">
        <f>IF(AC522&lt;=VLOOKUP($C522,Projections2[[#All],[ISOCode]:[Total 2024 Colombian Returnees]],'Population Projection V2'!$V$167,FALSE),"OK", "Review")</f>
        <v>OK</v>
      </c>
      <c r="CI522" s="361" t="str">
        <f>IF(AD522&lt;=VLOOKUP($C522,Projections2[[#All],[ISOCode]:[Total 2024 Colombian Returnees]],'Population Projection V2'!$W$167,FALSE),"OK", "Review")</f>
        <v>OK</v>
      </c>
      <c r="CJ522" s="361" t="str">
        <f>IF(AE522&lt;=VLOOKUP($C522,Projections2[[#All],[ISOCode]:[Total 2024 Colombian Returnees]],'Population Projection V2'!$X$167,FALSE),"OK", "Review")</f>
        <v>OK</v>
      </c>
      <c r="CK522" s="361" t="str">
        <f>IF(AH522&lt;=VLOOKUP($C522,Projections2[[#All],[ISOCode]:[Total 2024 Colombian Returnees]],'Population Projection V2'!$Y$167,FALSE),"OK", "Review")</f>
        <v>OK</v>
      </c>
      <c r="CL522" s="361" t="str">
        <f>IF(AI522&lt;=VLOOKUP($C522,Projections2[[#All],[ISOCode]:[Total 2024 Colombian Returnees]],'Population Projection V2'!$Z$167,FALSE),"OK", "Review")</f>
        <v>OK</v>
      </c>
      <c r="CM522" s="361" t="str">
        <f>IF(AJ522&lt;=VLOOKUP($C522,Projections2[[#All],[ISOCode]:[Total 2024 Colombian Returnees]],'Population Projection V2'!$AA$167,FALSE),"OK", "Review")</f>
        <v>OK</v>
      </c>
      <c r="CN522" s="361" t="str">
        <f>IF(AK522&lt;=VLOOKUP($C522,Projections2[[#All],[ISOCode]:[Total 2024 Colombian Returnees]],'Population Projection V2'!$AB$167,FALSE),"OK", "Review")</f>
        <v>OK</v>
      </c>
      <c r="CO522" s="361" t="str">
        <f>IF(AL522&lt;=VLOOKUP($C522,Projections2[[#All],[ISOCode]:[Total 2024 Colombian Returnees]],'Population Projection V2'!$AC$167,FALSE),"OK", "Review")</f>
        <v>OK</v>
      </c>
      <c r="CP522" s="361" t="str">
        <f>IF(AO522&lt;=VLOOKUP($C522,Projections2[[#All],[ISOCode]:[Total 2024 Colombian Returnees]],'Population Projection V2'!$AD$167,FALSE),"OK", "Review")</f>
        <v>OK</v>
      </c>
      <c r="CQ522" s="361" t="str">
        <f>IF(AP522&lt;=VLOOKUP($C522,Projections2[[#All],[ISOCode]:[Total 2024 Colombian Returnees]],'Population Projection V2'!$AE$167,FALSE),"OK", "Review")</f>
        <v>OK</v>
      </c>
      <c r="CR522" s="361" t="str">
        <f>IF(AQ522&lt;=VLOOKUP($C522,Projections2[[#All],[ISOCode]:[Total 2024 Colombian Returnees]],'Population Projection V2'!$AF$167,FALSE),"OK", "Review")</f>
        <v>OK</v>
      </c>
      <c r="CS522" s="361" t="str">
        <f>IF(AR522&lt;=VLOOKUP($C522,Projections2[[#All],[ISOCode]:[Total 2024 Colombian Returnees]],'Population Projection V2'!$AG$167,FALSE),"OK", "Review")</f>
        <v>OK</v>
      </c>
      <c r="CT522" s="361" t="str">
        <f>IF(AS522&lt;=VLOOKUP($C522,Projections2[[#All],[ISOCode]:[Total 2024 Colombian Returnees]],'Population Projection V2'!$AH$167,FALSE),"OK", "Review")</f>
        <v>OK</v>
      </c>
      <c r="CU522" s="361" t="str">
        <f>IF(AV522&lt;=VLOOKUP($C522,Projections2[[#All],[ISOCode]:[Total 2024 Colombian Returnees]],'Population Projection V2'!$AI$167,FALSE),"OK", "Review")</f>
        <v>OK</v>
      </c>
      <c r="CV522" s="361" t="str">
        <f>IF(AW522&lt;=VLOOKUP($C522,Projections2[[#All],[ISOCode]:[Total 2024 Colombian Returnees]],'Population Projection V2'!$AJ$167,FALSE),"OK", "Review")</f>
        <v>OK</v>
      </c>
      <c r="CW522" s="361" t="str">
        <f>IF(AX522&lt;=VLOOKUP($C522,Projections2[[#All],[ISOCode]:[Total 2024 Colombian Returnees]],'Population Projection V2'!$AK$167,FALSE),"OK", "Review")</f>
        <v>OK</v>
      </c>
      <c r="CX522" s="361" t="str">
        <f>IF(AY522&lt;=VLOOKUP($C522,Projections2[[#All],[ISOCode]:[Total 2024 Colombian Returnees]],'Population Projection V2'!$AL$167,FALSE),"OK", "Review")</f>
        <v>OK</v>
      </c>
      <c r="CY522" s="362" t="str">
        <f>IF(AZ522&lt;=VLOOKUP($C522,Projections2[[#All],[ISOCode]:[Total 2024 Colombian Returnees]],'Population Projection V2'!$AM$167,FALSE),"OK", "Review")</f>
        <v>OK</v>
      </c>
    </row>
    <row r="523" spans="1:103" x14ac:dyDescent="0.25">
      <c r="A523" s="218" t="s">
        <v>64</v>
      </c>
      <c r="B523" s="219" t="s">
        <v>64</v>
      </c>
      <c r="C523" s="219" t="s">
        <v>277</v>
      </c>
      <c r="D523" s="219" t="s">
        <v>131</v>
      </c>
      <c r="E523" s="219" t="s">
        <v>424</v>
      </c>
      <c r="F523" s="268">
        <f t="shared" si="195"/>
        <v>0</v>
      </c>
      <c r="G523" s="268">
        <f t="shared" si="196"/>
        <v>0</v>
      </c>
      <c r="H523" s="268">
        <f t="shared" si="197"/>
        <v>0</v>
      </c>
      <c r="I523" s="268">
        <f t="shared" si="198"/>
        <v>0</v>
      </c>
      <c r="J523" s="269">
        <f t="shared" si="199"/>
        <v>0</v>
      </c>
      <c r="K523" s="269">
        <f>VLOOKUP($C523,Projections2[[#All],[ISOCode]:[Total 2024 Colombian Returnees]],7,0)</f>
        <v>0</v>
      </c>
      <c r="L523" s="251"/>
      <c r="M523" s="270"/>
      <c r="N523" s="270"/>
      <c r="O523" s="270"/>
      <c r="P523" s="223"/>
      <c r="Q523" s="271"/>
      <c r="R523" s="224">
        <f>VLOOKUP($C523,Projections2[[#All],[ISOCode]:[Total 2024 Colombian Returnees]],12,0)</f>
        <v>0</v>
      </c>
      <c r="S523" s="272"/>
      <c r="T523" s="273"/>
      <c r="U523" s="273"/>
      <c r="V523" s="273"/>
      <c r="W523" s="226"/>
      <c r="X523" s="274"/>
      <c r="Y523" s="274">
        <f>VLOOKUP($C523,Projections2[[#All],[ISOCode]:[Total 2024 Colombian Returnees]],17,0)</f>
        <v>0</v>
      </c>
      <c r="Z523" s="275"/>
      <c r="AA523" s="276"/>
      <c r="AB523" s="276"/>
      <c r="AC523" s="276"/>
      <c r="AD523" s="276"/>
      <c r="AE523" s="276"/>
      <c r="AF523" s="276">
        <f>VLOOKUP($C523,Projections2[[#All],[ISOCode]:[Total 2024 Colombian Returnees]],22,0)</f>
        <v>0</v>
      </c>
      <c r="AG523" s="277"/>
      <c r="AH523" s="278"/>
      <c r="AI523" s="278"/>
      <c r="AJ523" s="278"/>
      <c r="AK523" s="278"/>
      <c r="AL523" s="279"/>
      <c r="AM523" s="230">
        <f>VLOOKUP($C523,Projections2[[#All],[ISOCode]:[Total 2024 Colombian Returnees]],27,0)</f>
        <v>0</v>
      </c>
      <c r="AN523" s="280"/>
      <c r="AO523" s="281"/>
      <c r="AP523" s="281"/>
      <c r="AQ523" s="281"/>
      <c r="AR523" s="281"/>
      <c r="AS523" s="282"/>
      <c r="AT523" s="282">
        <f>VLOOKUP($C523,Projections2[[#All],[ISOCode]:[Total 2024 Colombian Returnees]],32,0)</f>
        <v>0</v>
      </c>
      <c r="AU523" s="283"/>
      <c r="AV523" s="284"/>
      <c r="AW523" s="284"/>
      <c r="AX523" s="284"/>
      <c r="AY523" s="284"/>
      <c r="AZ523" s="285"/>
      <c r="BA523" s="285">
        <f>VLOOKUP($C523,Projections2[[#All],[ISOCode]:[Total 2024 Colombian Returnees]],37,0)</f>
        <v>0</v>
      </c>
      <c r="BB523" s="286"/>
      <c r="BC523" s="360" t="str">
        <f t="shared" si="200"/>
        <v>Ok</v>
      </c>
      <c r="BD523" s="361" t="str">
        <f t="shared" si="201"/>
        <v>Ok</v>
      </c>
      <c r="BE523" s="361" t="str">
        <f t="shared" si="202"/>
        <v>Ok</v>
      </c>
      <c r="BF523" s="361" t="str">
        <f t="shared" si="203"/>
        <v>Ok</v>
      </c>
      <c r="BG523" s="362" t="str">
        <f t="shared" si="204"/>
        <v>Ok</v>
      </c>
      <c r="BH523" s="360" t="str">
        <f t="shared" si="205"/>
        <v>Ok</v>
      </c>
      <c r="BI523" s="361" t="str">
        <f t="shared" si="206"/>
        <v>Ok</v>
      </c>
      <c r="BJ523" s="361" t="str">
        <f t="shared" si="207"/>
        <v>Ok</v>
      </c>
      <c r="BK523" s="361" t="str">
        <f t="shared" si="208"/>
        <v>Ok</v>
      </c>
      <c r="BL523" s="361" t="str">
        <f t="shared" si="209"/>
        <v>Ok</v>
      </c>
      <c r="BM523" s="361" t="str">
        <f t="shared" si="210"/>
        <v>Ok</v>
      </c>
      <c r="BN523" s="362" t="str">
        <f t="shared" si="211"/>
        <v>Ok</v>
      </c>
      <c r="BO523" s="360" t="str">
        <f t="shared" si="212"/>
        <v>No Pop.</v>
      </c>
      <c r="BP523" s="361" t="str">
        <f t="shared" si="213"/>
        <v>No Pop.</v>
      </c>
      <c r="BQ523" s="361" t="str">
        <f t="shared" si="214"/>
        <v>No Pop.</v>
      </c>
      <c r="BR523" s="361" t="str">
        <f t="shared" si="215"/>
        <v>No Pop.</v>
      </c>
      <c r="BS523" s="361" t="str">
        <f t="shared" si="216"/>
        <v>No Pop.</v>
      </c>
      <c r="BT523" s="361" t="str">
        <f t="shared" si="217"/>
        <v>No Pop.</v>
      </c>
      <c r="BU523" s="362" t="str">
        <f t="shared" si="218"/>
        <v>No Pop.</v>
      </c>
      <c r="BV523" s="360" t="str">
        <f>IF(M523&lt;=VLOOKUP($C523,Projections2[[#All],[ISOCode]:[Total 2024 Colombian Returnees]],'Population Projection V2'!$J$167,FALSE),"OK", "Review")</f>
        <v>OK</v>
      </c>
      <c r="BW523" s="361" t="str">
        <f>IF(N523&lt;=VLOOKUP($C523,Projections2[[#All],[ISOCode]:[Total 2024 Colombian Returnees]],'Population Projection V2'!$K$167,FALSE),"OK", "Review")</f>
        <v>OK</v>
      </c>
      <c r="BX523" s="361" t="str">
        <f>IF(O523&lt;=VLOOKUP($C523,Projections2[[#All],[ISOCode]:[Total 2024 Colombian Returnees]],'Population Projection V2'!$L$167,FALSE),"OK", "Review")</f>
        <v>OK</v>
      </c>
      <c r="BY523" s="361" t="str">
        <f>IF(P523&lt;=VLOOKUP($C523,Projections2[[#All],[ISOCode]:[Total 2024 Colombian Returnees]],'Population Projection V2'!$M$167,FALSE),"OK", "Review")</f>
        <v>OK</v>
      </c>
      <c r="BZ523" s="361" t="str">
        <f>IF(Q523&lt;=VLOOKUP($C523,Projections2[[#All],[ISOCode]:[Total 2024 Colombian Returnees]],'Population Projection V2'!$N$167,FALSE),"OK", "Review")</f>
        <v>OK</v>
      </c>
      <c r="CA523" s="361" t="str">
        <f>IF(T523&lt;=VLOOKUP($C523,Projections2[[#All],[ISOCode]:[Total 2024 Colombian Returnees]],'Population Projection V2'!$O$167,FALSE),"OK", "Review")</f>
        <v>OK</v>
      </c>
      <c r="CB523" s="361" t="str">
        <f>IF(U523&lt;=VLOOKUP($C523,Projections2[[#All],[ISOCode]:[Total 2024 Colombian Returnees]],'Population Projection V2'!$P$167,FALSE),"OK", "Review")</f>
        <v>OK</v>
      </c>
      <c r="CC523" s="361" t="str">
        <f>IF(V523&lt;=VLOOKUP($C523,Projections2[[#All],[ISOCode]:[Total 2024 Colombian Returnees]],'Population Projection V2'!$Q$167,FALSE),"OK", "Review")</f>
        <v>OK</v>
      </c>
      <c r="CD523" s="361" t="str">
        <f>IF(W523&lt;=VLOOKUP($C523,Projections2[[#All],[ISOCode]:[Total 2024 Colombian Returnees]],'Population Projection V2'!$R$167,FALSE),"OK", "Review")</f>
        <v>OK</v>
      </c>
      <c r="CE523" s="361" t="str">
        <f>IF(X523&lt;=VLOOKUP($C523,Projections2[[#All],[ISOCode]:[Total 2024 Colombian Returnees]],'Population Projection V2'!$S$167,FALSE),"OK", "Review")</f>
        <v>OK</v>
      </c>
      <c r="CF523" s="361" t="str">
        <f>IF(AA523&lt;=VLOOKUP($C523,Projections2[[#All],[ISOCode]:[Total 2024 Colombian Returnees]],'Population Projection V2'!$T$167,FALSE),"OK", "Review")</f>
        <v>OK</v>
      </c>
      <c r="CG523" s="361" t="str">
        <f>IF(AB523&lt;=VLOOKUP($C523,Projections2[[#All],[ISOCode]:[Total 2024 Colombian Returnees]],'Population Projection V2'!$U$167,FALSE),"OK", "Review")</f>
        <v>OK</v>
      </c>
      <c r="CH523" s="361" t="str">
        <f>IF(AC523&lt;=VLOOKUP($C523,Projections2[[#All],[ISOCode]:[Total 2024 Colombian Returnees]],'Population Projection V2'!$V$167,FALSE),"OK", "Review")</f>
        <v>OK</v>
      </c>
      <c r="CI523" s="361" t="str">
        <f>IF(AD523&lt;=VLOOKUP($C523,Projections2[[#All],[ISOCode]:[Total 2024 Colombian Returnees]],'Population Projection V2'!$W$167,FALSE),"OK", "Review")</f>
        <v>OK</v>
      </c>
      <c r="CJ523" s="361" t="str">
        <f>IF(AE523&lt;=VLOOKUP($C523,Projections2[[#All],[ISOCode]:[Total 2024 Colombian Returnees]],'Population Projection V2'!$X$167,FALSE),"OK", "Review")</f>
        <v>OK</v>
      </c>
      <c r="CK523" s="361" t="str">
        <f>IF(AH523&lt;=VLOOKUP($C523,Projections2[[#All],[ISOCode]:[Total 2024 Colombian Returnees]],'Population Projection V2'!$Y$167,FALSE),"OK", "Review")</f>
        <v>OK</v>
      </c>
      <c r="CL523" s="361" t="str">
        <f>IF(AI523&lt;=VLOOKUP($C523,Projections2[[#All],[ISOCode]:[Total 2024 Colombian Returnees]],'Population Projection V2'!$Z$167,FALSE),"OK", "Review")</f>
        <v>OK</v>
      </c>
      <c r="CM523" s="361" t="str">
        <f>IF(AJ523&lt;=VLOOKUP($C523,Projections2[[#All],[ISOCode]:[Total 2024 Colombian Returnees]],'Population Projection V2'!$AA$167,FALSE),"OK", "Review")</f>
        <v>OK</v>
      </c>
      <c r="CN523" s="361" t="str">
        <f>IF(AK523&lt;=VLOOKUP($C523,Projections2[[#All],[ISOCode]:[Total 2024 Colombian Returnees]],'Population Projection V2'!$AB$167,FALSE),"OK", "Review")</f>
        <v>OK</v>
      </c>
      <c r="CO523" s="361" t="str">
        <f>IF(AL523&lt;=VLOOKUP($C523,Projections2[[#All],[ISOCode]:[Total 2024 Colombian Returnees]],'Population Projection V2'!$AC$167,FALSE),"OK", "Review")</f>
        <v>OK</v>
      </c>
      <c r="CP523" s="361" t="str">
        <f>IF(AO523&lt;=VLOOKUP($C523,Projections2[[#All],[ISOCode]:[Total 2024 Colombian Returnees]],'Population Projection V2'!$AD$167,FALSE),"OK", "Review")</f>
        <v>OK</v>
      </c>
      <c r="CQ523" s="361" t="str">
        <f>IF(AP523&lt;=VLOOKUP($C523,Projections2[[#All],[ISOCode]:[Total 2024 Colombian Returnees]],'Population Projection V2'!$AE$167,FALSE),"OK", "Review")</f>
        <v>OK</v>
      </c>
      <c r="CR523" s="361" t="str">
        <f>IF(AQ523&lt;=VLOOKUP($C523,Projections2[[#All],[ISOCode]:[Total 2024 Colombian Returnees]],'Population Projection V2'!$AF$167,FALSE),"OK", "Review")</f>
        <v>OK</v>
      </c>
      <c r="CS523" s="361" t="str">
        <f>IF(AR523&lt;=VLOOKUP($C523,Projections2[[#All],[ISOCode]:[Total 2024 Colombian Returnees]],'Population Projection V2'!$AG$167,FALSE),"OK", "Review")</f>
        <v>OK</v>
      </c>
      <c r="CT523" s="361" t="str">
        <f>IF(AS523&lt;=VLOOKUP($C523,Projections2[[#All],[ISOCode]:[Total 2024 Colombian Returnees]],'Population Projection V2'!$AH$167,FALSE),"OK", "Review")</f>
        <v>OK</v>
      </c>
      <c r="CU523" s="361" t="str">
        <f>IF(AV523&lt;=VLOOKUP($C523,Projections2[[#All],[ISOCode]:[Total 2024 Colombian Returnees]],'Population Projection V2'!$AI$167,FALSE),"OK", "Review")</f>
        <v>OK</v>
      </c>
      <c r="CV523" s="361" t="str">
        <f>IF(AW523&lt;=VLOOKUP($C523,Projections2[[#All],[ISOCode]:[Total 2024 Colombian Returnees]],'Population Projection V2'!$AJ$167,FALSE),"OK", "Review")</f>
        <v>OK</v>
      </c>
      <c r="CW523" s="361" t="str">
        <f>IF(AX523&lt;=VLOOKUP($C523,Projections2[[#All],[ISOCode]:[Total 2024 Colombian Returnees]],'Population Projection V2'!$AK$167,FALSE),"OK", "Review")</f>
        <v>OK</v>
      </c>
      <c r="CX523" s="361" t="str">
        <f>IF(AY523&lt;=VLOOKUP($C523,Projections2[[#All],[ISOCode]:[Total 2024 Colombian Returnees]],'Population Projection V2'!$AL$167,FALSE),"OK", "Review")</f>
        <v>OK</v>
      </c>
      <c r="CY523" s="362" t="str">
        <f>IF(AZ523&lt;=VLOOKUP($C523,Projections2[[#All],[ISOCode]:[Total 2024 Colombian Returnees]],'Population Projection V2'!$AM$167,FALSE),"OK", "Review")</f>
        <v>OK</v>
      </c>
    </row>
    <row r="524" spans="1:103" x14ac:dyDescent="0.25">
      <c r="A524" s="218" t="s">
        <v>64</v>
      </c>
      <c r="B524" s="219" t="s">
        <v>64</v>
      </c>
      <c r="C524" s="219" t="s">
        <v>278</v>
      </c>
      <c r="D524" s="219" t="s">
        <v>132</v>
      </c>
      <c r="E524" s="219" t="s">
        <v>424</v>
      </c>
      <c r="F524" s="268">
        <f t="shared" si="195"/>
        <v>0</v>
      </c>
      <c r="G524" s="268">
        <f t="shared" si="196"/>
        <v>0</v>
      </c>
      <c r="H524" s="268">
        <f t="shared" si="197"/>
        <v>0</v>
      </c>
      <c r="I524" s="268">
        <f t="shared" si="198"/>
        <v>0</v>
      </c>
      <c r="J524" s="269">
        <f t="shared" si="199"/>
        <v>0</v>
      </c>
      <c r="K524" s="269">
        <f>VLOOKUP($C524,Projections2[[#All],[ISOCode]:[Total 2024 Colombian Returnees]],7,0)</f>
        <v>0</v>
      </c>
      <c r="L524" s="251"/>
      <c r="M524" s="270"/>
      <c r="N524" s="270"/>
      <c r="O524" s="270"/>
      <c r="P524" s="223"/>
      <c r="Q524" s="271"/>
      <c r="R524" s="224">
        <f>VLOOKUP($C524,Projections2[[#All],[ISOCode]:[Total 2024 Colombian Returnees]],12,0)</f>
        <v>0</v>
      </c>
      <c r="S524" s="272"/>
      <c r="T524" s="273"/>
      <c r="U524" s="273"/>
      <c r="V524" s="273"/>
      <c r="W524" s="226"/>
      <c r="X524" s="274"/>
      <c r="Y524" s="274">
        <f>VLOOKUP($C524,Projections2[[#All],[ISOCode]:[Total 2024 Colombian Returnees]],17,0)</f>
        <v>0</v>
      </c>
      <c r="Z524" s="275"/>
      <c r="AA524" s="276"/>
      <c r="AB524" s="276"/>
      <c r="AC524" s="276"/>
      <c r="AD524" s="276"/>
      <c r="AE524" s="276"/>
      <c r="AF524" s="276">
        <f>VLOOKUP($C524,Projections2[[#All],[ISOCode]:[Total 2024 Colombian Returnees]],22,0)</f>
        <v>0</v>
      </c>
      <c r="AG524" s="277"/>
      <c r="AH524" s="278"/>
      <c r="AI524" s="278"/>
      <c r="AJ524" s="278"/>
      <c r="AK524" s="278"/>
      <c r="AL524" s="279"/>
      <c r="AM524" s="230">
        <f>VLOOKUP($C524,Projections2[[#All],[ISOCode]:[Total 2024 Colombian Returnees]],27,0)</f>
        <v>0</v>
      </c>
      <c r="AN524" s="280"/>
      <c r="AO524" s="281"/>
      <c r="AP524" s="281"/>
      <c r="AQ524" s="281"/>
      <c r="AR524" s="281"/>
      <c r="AS524" s="282"/>
      <c r="AT524" s="282">
        <f>VLOOKUP($C524,Projections2[[#All],[ISOCode]:[Total 2024 Colombian Returnees]],32,0)</f>
        <v>0</v>
      </c>
      <c r="AU524" s="283"/>
      <c r="AV524" s="284"/>
      <c r="AW524" s="284"/>
      <c r="AX524" s="284"/>
      <c r="AY524" s="284"/>
      <c r="AZ524" s="285"/>
      <c r="BA524" s="285">
        <f>VLOOKUP($C524,Projections2[[#All],[ISOCode]:[Total 2024 Colombian Returnees]],37,0)</f>
        <v>0</v>
      </c>
      <c r="BB524" s="286"/>
      <c r="BC524" s="360" t="str">
        <f t="shared" si="200"/>
        <v>Ok</v>
      </c>
      <c r="BD524" s="361" t="str">
        <f t="shared" si="201"/>
        <v>Ok</v>
      </c>
      <c r="BE524" s="361" t="str">
        <f t="shared" si="202"/>
        <v>Ok</v>
      </c>
      <c r="BF524" s="361" t="str">
        <f t="shared" si="203"/>
        <v>Ok</v>
      </c>
      <c r="BG524" s="362" t="str">
        <f t="shared" si="204"/>
        <v>Ok</v>
      </c>
      <c r="BH524" s="360" t="str">
        <f t="shared" si="205"/>
        <v>Ok</v>
      </c>
      <c r="BI524" s="361" t="str">
        <f t="shared" si="206"/>
        <v>Ok</v>
      </c>
      <c r="BJ524" s="361" t="str">
        <f t="shared" si="207"/>
        <v>Ok</v>
      </c>
      <c r="BK524" s="361" t="str">
        <f t="shared" si="208"/>
        <v>Ok</v>
      </c>
      <c r="BL524" s="361" t="str">
        <f t="shared" si="209"/>
        <v>Ok</v>
      </c>
      <c r="BM524" s="361" t="str">
        <f t="shared" si="210"/>
        <v>Ok</v>
      </c>
      <c r="BN524" s="362" t="str">
        <f t="shared" si="211"/>
        <v>Ok</v>
      </c>
      <c r="BO524" s="360" t="str">
        <f t="shared" si="212"/>
        <v>No Pop.</v>
      </c>
      <c r="BP524" s="361" t="str">
        <f t="shared" si="213"/>
        <v>No Pop.</v>
      </c>
      <c r="BQ524" s="361" t="str">
        <f t="shared" si="214"/>
        <v>No Pop.</v>
      </c>
      <c r="BR524" s="361" t="str">
        <f t="shared" si="215"/>
        <v>No Pop.</v>
      </c>
      <c r="BS524" s="361" t="str">
        <f t="shared" si="216"/>
        <v>No Pop.</v>
      </c>
      <c r="BT524" s="361" t="str">
        <f t="shared" si="217"/>
        <v>No Pop.</v>
      </c>
      <c r="BU524" s="362" t="str">
        <f t="shared" si="218"/>
        <v>No Pop.</v>
      </c>
      <c r="BV524" s="360" t="str">
        <f>IF(M524&lt;=VLOOKUP($C524,Projections2[[#All],[ISOCode]:[Total 2024 Colombian Returnees]],'Population Projection V2'!$J$167,FALSE),"OK", "Review")</f>
        <v>OK</v>
      </c>
      <c r="BW524" s="361" t="str">
        <f>IF(N524&lt;=VLOOKUP($C524,Projections2[[#All],[ISOCode]:[Total 2024 Colombian Returnees]],'Population Projection V2'!$K$167,FALSE),"OK", "Review")</f>
        <v>OK</v>
      </c>
      <c r="BX524" s="361" t="str">
        <f>IF(O524&lt;=VLOOKUP($C524,Projections2[[#All],[ISOCode]:[Total 2024 Colombian Returnees]],'Population Projection V2'!$L$167,FALSE),"OK", "Review")</f>
        <v>OK</v>
      </c>
      <c r="BY524" s="361" t="str">
        <f>IF(P524&lt;=VLOOKUP($C524,Projections2[[#All],[ISOCode]:[Total 2024 Colombian Returnees]],'Population Projection V2'!$M$167,FALSE),"OK", "Review")</f>
        <v>OK</v>
      </c>
      <c r="BZ524" s="361" t="str">
        <f>IF(Q524&lt;=VLOOKUP($C524,Projections2[[#All],[ISOCode]:[Total 2024 Colombian Returnees]],'Population Projection V2'!$N$167,FALSE),"OK", "Review")</f>
        <v>OK</v>
      </c>
      <c r="CA524" s="361" t="str">
        <f>IF(T524&lt;=VLOOKUP($C524,Projections2[[#All],[ISOCode]:[Total 2024 Colombian Returnees]],'Population Projection V2'!$O$167,FALSE),"OK", "Review")</f>
        <v>OK</v>
      </c>
      <c r="CB524" s="361" t="str">
        <f>IF(U524&lt;=VLOOKUP($C524,Projections2[[#All],[ISOCode]:[Total 2024 Colombian Returnees]],'Population Projection V2'!$P$167,FALSE),"OK", "Review")</f>
        <v>OK</v>
      </c>
      <c r="CC524" s="361" t="str">
        <f>IF(V524&lt;=VLOOKUP($C524,Projections2[[#All],[ISOCode]:[Total 2024 Colombian Returnees]],'Population Projection V2'!$Q$167,FALSE),"OK", "Review")</f>
        <v>OK</v>
      </c>
      <c r="CD524" s="361" t="str">
        <f>IF(W524&lt;=VLOOKUP($C524,Projections2[[#All],[ISOCode]:[Total 2024 Colombian Returnees]],'Population Projection V2'!$R$167,FALSE),"OK", "Review")</f>
        <v>OK</v>
      </c>
      <c r="CE524" s="361" t="str">
        <f>IF(X524&lt;=VLOOKUP($C524,Projections2[[#All],[ISOCode]:[Total 2024 Colombian Returnees]],'Population Projection V2'!$S$167,FALSE),"OK", "Review")</f>
        <v>OK</v>
      </c>
      <c r="CF524" s="361" t="str">
        <f>IF(AA524&lt;=VLOOKUP($C524,Projections2[[#All],[ISOCode]:[Total 2024 Colombian Returnees]],'Population Projection V2'!$T$167,FALSE),"OK", "Review")</f>
        <v>OK</v>
      </c>
      <c r="CG524" s="361" t="str">
        <f>IF(AB524&lt;=VLOOKUP($C524,Projections2[[#All],[ISOCode]:[Total 2024 Colombian Returnees]],'Population Projection V2'!$U$167,FALSE),"OK", "Review")</f>
        <v>OK</v>
      </c>
      <c r="CH524" s="361" t="str">
        <f>IF(AC524&lt;=VLOOKUP($C524,Projections2[[#All],[ISOCode]:[Total 2024 Colombian Returnees]],'Population Projection V2'!$V$167,FALSE),"OK", "Review")</f>
        <v>OK</v>
      </c>
      <c r="CI524" s="361" t="str">
        <f>IF(AD524&lt;=VLOOKUP($C524,Projections2[[#All],[ISOCode]:[Total 2024 Colombian Returnees]],'Population Projection V2'!$W$167,FALSE),"OK", "Review")</f>
        <v>OK</v>
      </c>
      <c r="CJ524" s="361" t="str">
        <f>IF(AE524&lt;=VLOOKUP($C524,Projections2[[#All],[ISOCode]:[Total 2024 Colombian Returnees]],'Population Projection V2'!$X$167,FALSE),"OK", "Review")</f>
        <v>OK</v>
      </c>
      <c r="CK524" s="361" t="str">
        <f>IF(AH524&lt;=VLOOKUP($C524,Projections2[[#All],[ISOCode]:[Total 2024 Colombian Returnees]],'Population Projection V2'!$Y$167,FALSE),"OK", "Review")</f>
        <v>OK</v>
      </c>
      <c r="CL524" s="361" t="str">
        <f>IF(AI524&lt;=VLOOKUP($C524,Projections2[[#All],[ISOCode]:[Total 2024 Colombian Returnees]],'Population Projection V2'!$Z$167,FALSE),"OK", "Review")</f>
        <v>OK</v>
      </c>
      <c r="CM524" s="361" t="str">
        <f>IF(AJ524&lt;=VLOOKUP($C524,Projections2[[#All],[ISOCode]:[Total 2024 Colombian Returnees]],'Population Projection V2'!$AA$167,FALSE),"OK", "Review")</f>
        <v>OK</v>
      </c>
      <c r="CN524" s="361" t="str">
        <f>IF(AK524&lt;=VLOOKUP($C524,Projections2[[#All],[ISOCode]:[Total 2024 Colombian Returnees]],'Population Projection V2'!$AB$167,FALSE),"OK", "Review")</f>
        <v>OK</v>
      </c>
      <c r="CO524" s="361" t="str">
        <f>IF(AL524&lt;=VLOOKUP($C524,Projections2[[#All],[ISOCode]:[Total 2024 Colombian Returnees]],'Population Projection V2'!$AC$167,FALSE),"OK", "Review")</f>
        <v>OK</v>
      </c>
      <c r="CP524" s="361" t="str">
        <f>IF(AO524&lt;=VLOOKUP($C524,Projections2[[#All],[ISOCode]:[Total 2024 Colombian Returnees]],'Population Projection V2'!$AD$167,FALSE),"OK", "Review")</f>
        <v>OK</v>
      </c>
      <c r="CQ524" s="361" t="str">
        <f>IF(AP524&lt;=VLOOKUP($C524,Projections2[[#All],[ISOCode]:[Total 2024 Colombian Returnees]],'Population Projection V2'!$AE$167,FALSE),"OK", "Review")</f>
        <v>OK</v>
      </c>
      <c r="CR524" s="361" t="str">
        <f>IF(AQ524&lt;=VLOOKUP($C524,Projections2[[#All],[ISOCode]:[Total 2024 Colombian Returnees]],'Population Projection V2'!$AF$167,FALSE),"OK", "Review")</f>
        <v>OK</v>
      </c>
      <c r="CS524" s="361" t="str">
        <f>IF(AR524&lt;=VLOOKUP($C524,Projections2[[#All],[ISOCode]:[Total 2024 Colombian Returnees]],'Population Projection V2'!$AG$167,FALSE),"OK", "Review")</f>
        <v>OK</v>
      </c>
      <c r="CT524" s="361" t="str">
        <f>IF(AS524&lt;=VLOOKUP($C524,Projections2[[#All],[ISOCode]:[Total 2024 Colombian Returnees]],'Population Projection V2'!$AH$167,FALSE),"OK", "Review")</f>
        <v>OK</v>
      </c>
      <c r="CU524" s="361" t="str">
        <f>IF(AV524&lt;=VLOOKUP($C524,Projections2[[#All],[ISOCode]:[Total 2024 Colombian Returnees]],'Population Projection V2'!$AI$167,FALSE),"OK", "Review")</f>
        <v>OK</v>
      </c>
      <c r="CV524" s="361" t="str">
        <f>IF(AW524&lt;=VLOOKUP($C524,Projections2[[#All],[ISOCode]:[Total 2024 Colombian Returnees]],'Population Projection V2'!$AJ$167,FALSE),"OK", "Review")</f>
        <v>OK</v>
      </c>
      <c r="CW524" s="361" t="str">
        <f>IF(AX524&lt;=VLOOKUP($C524,Projections2[[#All],[ISOCode]:[Total 2024 Colombian Returnees]],'Population Projection V2'!$AK$167,FALSE),"OK", "Review")</f>
        <v>OK</v>
      </c>
      <c r="CX524" s="361" t="str">
        <f>IF(AY524&lt;=VLOOKUP($C524,Projections2[[#All],[ISOCode]:[Total 2024 Colombian Returnees]],'Population Projection V2'!$AL$167,FALSE),"OK", "Review")</f>
        <v>OK</v>
      </c>
      <c r="CY524" s="362" t="str">
        <f>IF(AZ524&lt;=VLOOKUP($C524,Projections2[[#All],[ISOCode]:[Total 2024 Colombian Returnees]],'Population Projection V2'!$AM$167,FALSE),"OK", "Review")</f>
        <v>OK</v>
      </c>
    </row>
    <row r="525" spans="1:103" x14ac:dyDescent="0.25">
      <c r="A525" s="218" t="s">
        <v>64</v>
      </c>
      <c r="B525" s="219" t="s">
        <v>64</v>
      </c>
      <c r="C525" s="219" t="s">
        <v>279</v>
      </c>
      <c r="D525" s="219" t="s">
        <v>143</v>
      </c>
      <c r="E525" s="219" t="s">
        <v>424</v>
      </c>
      <c r="F525" s="268">
        <f t="shared" si="195"/>
        <v>0</v>
      </c>
      <c r="G525" s="268">
        <f t="shared" si="196"/>
        <v>0</v>
      </c>
      <c r="H525" s="268">
        <f t="shared" si="197"/>
        <v>0</v>
      </c>
      <c r="I525" s="268">
        <f t="shared" si="198"/>
        <v>0</v>
      </c>
      <c r="J525" s="269">
        <f t="shared" si="199"/>
        <v>0</v>
      </c>
      <c r="K525" s="269">
        <f>VLOOKUP($C525,Projections2[[#All],[ISOCode]:[Total 2024 Colombian Returnees]],7,0)</f>
        <v>0</v>
      </c>
      <c r="L525" s="251"/>
      <c r="M525" s="270"/>
      <c r="N525" s="270"/>
      <c r="O525" s="270"/>
      <c r="P525" s="223"/>
      <c r="Q525" s="271"/>
      <c r="R525" s="224">
        <f>VLOOKUP($C525,Projections2[[#All],[ISOCode]:[Total 2024 Colombian Returnees]],12,0)</f>
        <v>0</v>
      </c>
      <c r="S525" s="272"/>
      <c r="T525" s="273"/>
      <c r="U525" s="273"/>
      <c r="V525" s="273"/>
      <c r="W525" s="226"/>
      <c r="X525" s="274"/>
      <c r="Y525" s="274">
        <f>VLOOKUP($C525,Projections2[[#All],[ISOCode]:[Total 2024 Colombian Returnees]],17,0)</f>
        <v>0</v>
      </c>
      <c r="Z525" s="275"/>
      <c r="AA525" s="276"/>
      <c r="AB525" s="276"/>
      <c r="AC525" s="276"/>
      <c r="AD525" s="276"/>
      <c r="AE525" s="276"/>
      <c r="AF525" s="276">
        <f>VLOOKUP($C525,Projections2[[#All],[ISOCode]:[Total 2024 Colombian Returnees]],22,0)</f>
        <v>0</v>
      </c>
      <c r="AG525" s="277"/>
      <c r="AH525" s="278"/>
      <c r="AI525" s="278"/>
      <c r="AJ525" s="278"/>
      <c r="AK525" s="278"/>
      <c r="AL525" s="279"/>
      <c r="AM525" s="230">
        <f>VLOOKUP($C525,Projections2[[#All],[ISOCode]:[Total 2024 Colombian Returnees]],27,0)</f>
        <v>0</v>
      </c>
      <c r="AN525" s="280"/>
      <c r="AO525" s="281"/>
      <c r="AP525" s="281"/>
      <c r="AQ525" s="281"/>
      <c r="AR525" s="281"/>
      <c r="AS525" s="282"/>
      <c r="AT525" s="282">
        <f>VLOOKUP($C525,Projections2[[#All],[ISOCode]:[Total 2024 Colombian Returnees]],32,0)</f>
        <v>0</v>
      </c>
      <c r="AU525" s="283"/>
      <c r="AV525" s="284"/>
      <c r="AW525" s="284"/>
      <c r="AX525" s="284"/>
      <c r="AY525" s="284"/>
      <c r="AZ525" s="285"/>
      <c r="BA525" s="285">
        <f>VLOOKUP($C525,Projections2[[#All],[ISOCode]:[Total 2024 Colombian Returnees]],37,0)</f>
        <v>0</v>
      </c>
      <c r="BB525" s="286"/>
      <c r="BC525" s="360" t="str">
        <f t="shared" si="200"/>
        <v>Ok</v>
      </c>
      <c r="BD525" s="361" t="str">
        <f t="shared" si="201"/>
        <v>Ok</v>
      </c>
      <c r="BE525" s="361" t="str">
        <f t="shared" si="202"/>
        <v>Ok</v>
      </c>
      <c r="BF525" s="361" t="str">
        <f t="shared" si="203"/>
        <v>Ok</v>
      </c>
      <c r="BG525" s="362" t="str">
        <f t="shared" si="204"/>
        <v>Ok</v>
      </c>
      <c r="BH525" s="360" t="str">
        <f t="shared" si="205"/>
        <v>Ok</v>
      </c>
      <c r="BI525" s="361" t="str">
        <f t="shared" si="206"/>
        <v>Ok</v>
      </c>
      <c r="BJ525" s="361" t="str">
        <f t="shared" si="207"/>
        <v>Ok</v>
      </c>
      <c r="BK525" s="361" t="str">
        <f t="shared" si="208"/>
        <v>Ok</v>
      </c>
      <c r="BL525" s="361" t="str">
        <f t="shared" si="209"/>
        <v>Ok</v>
      </c>
      <c r="BM525" s="361" t="str">
        <f t="shared" si="210"/>
        <v>Ok</v>
      </c>
      <c r="BN525" s="362" t="str">
        <f t="shared" si="211"/>
        <v>Ok</v>
      </c>
      <c r="BO525" s="360" t="str">
        <f t="shared" si="212"/>
        <v>No Pop.</v>
      </c>
      <c r="BP525" s="361" t="str">
        <f t="shared" si="213"/>
        <v>No Pop.</v>
      </c>
      <c r="BQ525" s="361" t="str">
        <f t="shared" si="214"/>
        <v>No Pop.</v>
      </c>
      <c r="BR525" s="361" t="str">
        <f t="shared" si="215"/>
        <v>No Pop.</v>
      </c>
      <c r="BS525" s="361" t="str">
        <f t="shared" si="216"/>
        <v>No Pop.</v>
      </c>
      <c r="BT525" s="361" t="str">
        <f t="shared" si="217"/>
        <v>No Pop.</v>
      </c>
      <c r="BU525" s="362" t="str">
        <f t="shared" si="218"/>
        <v>No Pop.</v>
      </c>
      <c r="BV525" s="360" t="str">
        <f>IF(M525&lt;=VLOOKUP($C525,Projections2[[#All],[ISOCode]:[Total 2024 Colombian Returnees]],'Population Projection V2'!$J$167,FALSE),"OK", "Review")</f>
        <v>OK</v>
      </c>
      <c r="BW525" s="361" t="str">
        <f>IF(N525&lt;=VLOOKUP($C525,Projections2[[#All],[ISOCode]:[Total 2024 Colombian Returnees]],'Population Projection V2'!$K$167,FALSE),"OK", "Review")</f>
        <v>OK</v>
      </c>
      <c r="BX525" s="361" t="str">
        <f>IF(O525&lt;=VLOOKUP($C525,Projections2[[#All],[ISOCode]:[Total 2024 Colombian Returnees]],'Population Projection V2'!$L$167,FALSE),"OK", "Review")</f>
        <v>OK</v>
      </c>
      <c r="BY525" s="361" t="str">
        <f>IF(P525&lt;=VLOOKUP($C525,Projections2[[#All],[ISOCode]:[Total 2024 Colombian Returnees]],'Population Projection V2'!$M$167,FALSE),"OK", "Review")</f>
        <v>OK</v>
      </c>
      <c r="BZ525" s="361" t="str">
        <f>IF(Q525&lt;=VLOOKUP($C525,Projections2[[#All],[ISOCode]:[Total 2024 Colombian Returnees]],'Population Projection V2'!$N$167,FALSE),"OK", "Review")</f>
        <v>OK</v>
      </c>
      <c r="CA525" s="361" t="str">
        <f>IF(T525&lt;=VLOOKUP($C525,Projections2[[#All],[ISOCode]:[Total 2024 Colombian Returnees]],'Population Projection V2'!$O$167,FALSE),"OK", "Review")</f>
        <v>OK</v>
      </c>
      <c r="CB525" s="361" t="str">
        <f>IF(U525&lt;=VLOOKUP($C525,Projections2[[#All],[ISOCode]:[Total 2024 Colombian Returnees]],'Population Projection V2'!$P$167,FALSE),"OK", "Review")</f>
        <v>OK</v>
      </c>
      <c r="CC525" s="361" t="str">
        <f>IF(V525&lt;=VLOOKUP($C525,Projections2[[#All],[ISOCode]:[Total 2024 Colombian Returnees]],'Population Projection V2'!$Q$167,FALSE),"OK", "Review")</f>
        <v>OK</v>
      </c>
      <c r="CD525" s="361" t="str">
        <f>IF(W525&lt;=VLOOKUP($C525,Projections2[[#All],[ISOCode]:[Total 2024 Colombian Returnees]],'Population Projection V2'!$R$167,FALSE),"OK", "Review")</f>
        <v>OK</v>
      </c>
      <c r="CE525" s="361" t="str">
        <f>IF(X525&lt;=VLOOKUP($C525,Projections2[[#All],[ISOCode]:[Total 2024 Colombian Returnees]],'Population Projection V2'!$S$167,FALSE),"OK", "Review")</f>
        <v>OK</v>
      </c>
      <c r="CF525" s="361" t="str">
        <f>IF(AA525&lt;=VLOOKUP($C525,Projections2[[#All],[ISOCode]:[Total 2024 Colombian Returnees]],'Population Projection V2'!$T$167,FALSE),"OK", "Review")</f>
        <v>OK</v>
      </c>
      <c r="CG525" s="361" t="str">
        <f>IF(AB525&lt;=VLOOKUP($C525,Projections2[[#All],[ISOCode]:[Total 2024 Colombian Returnees]],'Population Projection V2'!$U$167,FALSE),"OK", "Review")</f>
        <v>OK</v>
      </c>
      <c r="CH525" s="361" t="str">
        <f>IF(AC525&lt;=VLOOKUP($C525,Projections2[[#All],[ISOCode]:[Total 2024 Colombian Returnees]],'Population Projection V2'!$V$167,FALSE),"OK", "Review")</f>
        <v>OK</v>
      </c>
      <c r="CI525" s="361" t="str">
        <f>IF(AD525&lt;=VLOOKUP($C525,Projections2[[#All],[ISOCode]:[Total 2024 Colombian Returnees]],'Population Projection V2'!$W$167,FALSE),"OK", "Review")</f>
        <v>OK</v>
      </c>
      <c r="CJ525" s="361" t="str">
        <f>IF(AE525&lt;=VLOOKUP($C525,Projections2[[#All],[ISOCode]:[Total 2024 Colombian Returnees]],'Population Projection V2'!$X$167,FALSE),"OK", "Review")</f>
        <v>OK</v>
      </c>
      <c r="CK525" s="361" t="str">
        <f>IF(AH525&lt;=VLOOKUP($C525,Projections2[[#All],[ISOCode]:[Total 2024 Colombian Returnees]],'Population Projection V2'!$Y$167,FALSE),"OK", "Review")</f>
        <v>OK</v>
      </c>
      <c r="CL525" s="361" t="str">
        <f>IF(AI525&lt;=VLOOKUP($C525,Projections2[[#All],[ISOCode]:[Total 2024 Colombian Returnees]],'Population Projection V2'!$Z$167,FALSE),"OK", "Review")</f>
        <v>OK</v>
      </c>
      <c r="CM525" s="361" t="str">
        <f>IF(AJ525&lt;=VLOOKUP($C525,Projections2[[#All],[ISOCode]:[Total 2024 Colombian Returnees]],'Population Projection V2'!$AA$167,FALSE),"OK", "Review")</f>
        <v>OK</v>
      </c>
      <c r="CN525" s="361" t="str">
        <f>IF(AK525&lt;=VLOOKUP($C525,Projections2[[#All],[ISOCode]:[Total 2024 Colombian Returnees]],'Population Projection V2'!$AB$167,FALSE),"OK", "Review")</f>
        <v>OK</v>
      </c>
      <c r="CO525" s="361" t="str">
        <f>IF(AL525&lt;=VLOOKUP($C525,Projections2[[#All],[ISOCode]:[Total 2024 Colombian Returnees]],'Population Projection V2'!$AC$167,FALSE),"OK", "Review")</f>
        <v>OK</v>
      </c>
      <c r="CP525" s="361" t="str">
        <f>IF(AO525&lt;=VLOOKUP($C525,Projections2[[#All],[ISOCode]:[Total 2024 Colombian Returnees]],'Population Projection V2'!$AD$167,FALSE),"OK", "Review")</f>
        <v>OK</v>
      </c>
      <c r="CQ525" s="361" t="str">
        <f>IF(AP525&lt;=VLOOKUP($C525,Projections2[[#All],[ISOCode]:[Total 2024 Colombian Returnees]],'Population Projection V2'!$AE$167,FALSE),"OK", "Review")</f>
        <v>OK</v>
      </c>
      <c r="CR525" s="361" t="str">
        <f>IF(AQ525&lt;=VLOOKUP($C525,Projections2[[#All],[ISOCode]:[Total 2024 Colombian Returnees]],'Population Projection V2'!$AF$167,FALSE),"OK", "Review")</f>
        <v>OK</v>
      </c>
      <c r="CS525" s="361" t="str">
        <f>IF(AR525&lt;=VLOOKUP($C525,Projections2[[#All],[ISOCode]:[Total 2024 Colombian Returnees]],'Population Projection V2'!$AG$167,FALSE),"OK", "Review")</f>
        <v>OK</v>
      </c>
      <c r="CT525" s="361" t="str">
        <f>IF(AS525&lt;=VLOOKUP($C525,Projections2[[#All],[ISOCode]:[Total 2024 Colombian Returnees]],'Population Projection V2'!$AH$167,FALSE),"OK", "Review")</f>
        <v>OK</v>
      </c>
      <c r="CU525" s="361" t="str">
        <f>IF(AV525&lt;=VLOOKUP($C525,Projections2[[#All],[ISOCode]:[Total 2024 Colombian Returnees]],'Population Projection V2'!$AI$167,FALSE),"OK", "Review")</f>
        <v>OK</v>
      </c>
      <c r="CV525" s="361" t="str">
        <f>IF(AW525&lt;=VLOOKUP($C525,Projections2[[#All],[ISOCode]:[Total 2024 Colombian Returnees]],'Population Projection V2'!$AJ$167,FALSE),"OK", "Review")</f>
        <v>OK</v>
      </c>
      <c r="CW525" s="361" t="str">
        <f>IF(AX525&lt;=VLOOKUP($C525,Projections2[[#All],[ISOCode]:[Total 2024 Colombian Returnees]],'Population Projection V2'!$AK$167,FALSE),"OK", "Review")</f>
        <v>OK</v>
      </c>
      <c r="CX525" s="361" t="str">
        <f>IF(AY525&lt;=VLOOKUP($C525,Projections2[[#All],[ISOCode]:[Total 2024 Colombian Returnees]],'Population Projection V2'!$AL$167,FALSE),"OK", "Review")</f>
        <v>OK</v>
      </c>
      <c r="CY525" s="362" t="str">
        <f>IF(AZ525&lt;=VLOOKUP($C525,Projections2[[#All],[ISOCode]:[Total 2024 Colombian Returnees]],'Population Projection V2'!$AM$167,FALSE),"OK", "Review")</f>
        <v>OK</v>
      </c>
    </row>
    <row r="526" spans="1:103" x14ac:dyDescent="0.25">
      <c r="A526" s="218" t="s">
        <v>64</v>
      </c>
      <c r="B526" s="219" t="s">
        <v>64</v>
      </c>
      <c r="C526" s="219" t="s">
        <v>280</v>
      </c>
      <c r="D526" s="219" t="s">
        <v>140</v>
      </c>
      <c r="E526" s="219" t="s">
        <v>424</v>
      </c>
      <c r="F526" s="268">
        <f t="shared" si="195"/>
        <v>0</v>
      </c>
      <c r="G526" s="268">
        <f t="shared" si="196"/>
        <v>0</v>
      </c>
      <c r="H526" s="268">
        <f t="shared" si="197"/>
        <v>0</v>
      </c>
      <c r="I526" s="268">
        <f t="shared" si="198"/>
        <v>0</v>
      </c>
      <c r="J526" s="269">
        <f t="shared" si="199"/>
        <v>0</v>
      </c>
      <c r="K526" s="269">
        <f>VLOOKUP($C526,Projections2[[#All],[ISOCode]:[Total 2024 Colombian Returnees]],7,0)</f>
        <v>0</v>
      </c>
      <c r="L526" s="251"/>
      <c r="M526" s="270"/>
      <c r="N526" s="270"/>
      <c r="O526" s="270"/>
      <c r="P526" s="223"/>
      <c r="Q526" s="271"/>
      <c r="R526" s="224">
        <f>VLOOKUP($C526,Projections2[[#All],[ISOCode]:[Total 2024 Colombian Returnees]],12,0)</f>
        <v>0</v>
      </c>
      <c r="S526" s="272"/>
      <c r="T526" s="273"/>
      <c r="U526" s="273"/>
      <c r="V526" s="273"/>
      <c r="W526" s="226"/>
      <c r="X526" s="274"/>
      <c r="Y526" s="274">
        <f>VLOOKUP($C526,Projections2[[#All],[ISOCode]:[Total 2024 Colombian Returnees]],17,0)</f>
        <v>0</v>
      </c>
      <c r="Z526" s="275"/>
      <c r="AA526" s="276"/>
      <c r="AB526" s="276"/>
      <c r="AC526" s="276"/>
      <c r="AD526" s="276"/>
      <c r="AE526" s="276"/>
      <c r="AF526" s="276">
        <f>VLOOKUP($C526,Projections2[[#All],[ISOCode]:[Total 2024 Colombian Returnees]],22,0)</f>
        <v>0</v>
      </c>
      <c r="AG526" s="277"/>
      <c r="AH526" s="278"/>
      <c r="AI526" s="278"/>
      <c r="AJ526" s="278"/>
      <c r="AK526" s="278"/>
      <c r="AL526" s="279"/>
      <c r="AM526" s="230">
        <f>VLOOKUP($C526,Projections2[[#All],[ISOCode]:[Total 2024 Colombian Returnees]],27,0)</f>
        <v>0</v>
      </c>
      <c r="AN526" s="280"/>
      <c r="AO526" s="281"/>
      <c r="AP526" s="281"/>
      <c r="AQ526" s="281"/>
      <c r="AR526" s="281"/>
      <c r="AS526" s="282"/>
      <c r="AT526" s="282">
        <f>VLOOKUP($C526,Projections2[[#All],[ISOCode]:[Total 2024 Colombian Returnees]],32,0)</f>
        <v>0</v>
      </c>
      <c r="AU526" s="283"/>
      <c r="AV526" s="284"/>
      <c r="AW526" s="284"/>
      <c r="AX526" s="284"/>
      <c r="AY526" s="284"/>
      <c r="AZ526" s="285"/>
      <c r="BA526" s="285">
        <f>VLOOKUP($C526,Projections2[[#All],[ISOCode]:[Total 2024 Colombian Returnees]],37,0)</f>
        <v>0</v>
      </c>
      <c r="BB526" s="286"/>
      <c r="BC526" s="360" t="str">
        <f t="shared" si="200"/>
        <v>Ok</v>
      </c>
      <c r="BD526" s="361" t="str">
        <f t="shared" si="201"/>
        <v>Ok</v>
      </c>
      <c r="BE526" s="361" t="str">
        <f t="shared" si="202"/>
        <v>Ok</v>
      </c>
      <c r="BF526" s="361" t="str">
        <f t="shared" si="203"/>
        <v>Ok</v>
      </c>
      <c r="BG526" s="362" t="str">
        <f t="shared" si="204"/>
        <v>Ok</v>
      </c>
      <c r="BH526" s="360" t="str">
        <f t="shared" si="205"/>
        <v>Ok</v>
      </c>
      <c r="BI526" s="361" t="str">
        <f t="shared" si="206"/>
        <v>Ok</v>
      </c>
      <c r="BJ526" s="361" t="str">
        <f t="shared" si="207"/>
        <v>Ok</v>
      </c>
      <c r="BK526" s="361" t="str">
        <f t="shared" si="208"/>
        <v>Ok</v>
      </c>
      <c r="BL526" s="361" t="str">
        <f t="shared" si="209"/>
        <v>Ok</v>
      </c>
      <c r="BM526" s="361" t="str">
        <f t="shared" si="210"/>
        <v>Ok</v>
      </c>
      <c r="BN526" s="362" t="str">
        <f t="shared" si="211"/>
        <v>Ok</v>
      </c>
      <c r="BO526" s="360" t="str">
        <f t="shared" si="212"/>
        <v>No Pop.</v>
      </c>
      <c r="BP526" s="361" t="str">
        <f t="shared" si="213"/>
        <v>No Pop.</v>
      </c>
      <c r="BQ526" s="361" t="str">
        <f t="shared" si="214"/>
        <v>No Pop.</v>
      </c>
      <c r="BR526" s="361" t="str">
        <f t="shared" si="215"/>
        <v>No Pop.</v>
      </c>
      <c r="BS526" s="361" t="str">
        <f t="shared" si="216"/>
        <v>No Pop.</v>
      </c>
      <c r="BT526" s="361" t="str">
        <f t="shared" si="217"/>
        <v>No Pop.</v>
      </c>
      <c r="BU526" s="362" t="str">
        <f t="shared" si="218"/>
        <v>No Pop.</v>
      </c>
      <c r="BV526" s="360" t="str">
        <f>IF(M526&lt;=VLOOKUP($C526,Projections2[[#All],[ISOCode]:[Total 2024 Colombian Returnees]],'Population Projection V2'!$J$167,FALSE),"OK", "Review")</f>
        <v>OK</v>
      </c>
      <c r="BW526" s="361" t="str">
        <f>IF(N526&lt;=VLOOKUP($C526,Projections2[[#All],[ISOCode]:[Total 2024 Colombian Returnees]],'Population Projection V2'!$K$167,FALSE),"OK", "Review")</f>
        <v>OK</v>
      </c>
      <c r="BX526" s="361" t="str">
        <f>IF(O526&lt;=VLOOKUP($C526,Projections2[[#All],[ISOCode]:[Total 2024 Colombian Returnees]],'Population Projection V2'!$L$167,FALSE),"OK", "Review")</f>
        <v>OK</v>
      </c>
      <c r="BY526" s="361" t="str">
        <f>IF(P526&lt;=VLOOKUP($C526,Projections2[[#All],[ISOCode]:[Total 2024 Colombian Returnees]],'Population Projection V2'!$M$167,FALSE),"OK", "Review")</f>
        <v>OK</v>
      </c>
      <c r="BZ526" s="361" t="str">
        <f>IF(Q526&lt;=VLOOKUP($C526,Projections2[[#All],[ISOCode]:[Total 2024 Colombian Returnees]],'Population Projection V2'!$N$167,FALSE),"OK", "Review")</f>
        <v>OK</v>
      </c>
      <c r="CA526" s="361" t="str">
        <f>IF(T526&lt;=VLOOKUP($C526,Projections2[[#All],[ISOCode]:[Total 2024 Colombian Returnees]],'Population Projection V2'!$O$167,FALSE),"OK", "Review")</f>
        <v>OK</v>
      </c>
      <c r="CB526" s="361" t="str">
        <f>IF(U526&lt;=VLOOKUP($C526,Projections2[[#All],[ISOCode]:[Total 2024 Colombian Returnees]],'Population Projection V2'!$P$167,FALSE),"OK", "Review")</f>
        <v>OK</v>
      </c>
      <c r="CC526" s="361" t="str">
        <f>IF(V526&lt;=VLOOKUP($C526,Projections2[[#All],[ISOCode]:[Total 2024 Colombian Returnees]],'Population Projection V2'!$Q$167,FALSE),"OK", "Review")</f>
        <v>OK</v>
      </c>
      <c r="CD526" s="361" t="str">
        <f>IF(W526&lt;=VLOOKUP($C526,Projections2[[#All],[ISOCode]:[Total 2024 Colombian Returnees]],'Population Projection V2'!$R$167,FALSE),"OK", "Review")</f>
        <v>OK</v>
      </c>
      <c r="CE526" s="361" t="str">
        <f>IF(X526&lt;=VLOOKUP($C526,Projections2[[#All],[ISOCode]:[Total 2024 Colombian Returnees]],'Population Projection V2'!$S$167,FALSE),"OK", "Review")</f>
        <v>OK</v>
      </c>
      <c r="CF526" s="361" t="str">
        <f>IF(AA526&lt;=VLOOKUP($C526,Projections2[[#All],[ISOCode]:[Total 2024 Colombian Returnees]],'Population Projection V2'!$T$167,FALSE),"OK", "Review")</f>
        <v>OK</v>
      </c>
      <c r="CG526" s="361" t="str">
        <f>IF(AB526&lt;=VLOOKUP($C526,Projections2[[#All],[ISOCode]:[Total 2024 Colombian Returnees]],'Population Projection V2'!$U$167,FALSE),"OK", "Review")</f>
        <v>OK</v>
      </c>
      <c r="CH526" s="361" t="str">
        <f>IF(AC526&lt;=VLOOKUP($C526,Projections2[[#All],[ISOCode]:[Total 2024 Colombian Returnees]],'Population Projection V2'!$V$167,FALSE),"OK", "Review")</f>
        <v>OK</v>
      </c>
      <c r="CI526" s="361" t="str">
        <f>IF(AD526&lt;=VLOOKUP($C526,Projections2[[#All],[ISOCode]:[Total 2024 Colombian Returnees]],'Population Projection V2'!$W$167,FALSE),"OK", "Review")</f>
        <v>OK</v>
      </c>
      <c r="CJ526" s="361" t="str">
        <f>IF(AE526&lt;=VLOOKUP($C526,Projections2[[#All],[ISOCode]:[Total 2024 Colombian Returnees]],'Population Projection V2'!$X$167,FALSE),"OK", "Review")</f>
        <v>OK</v>
      </c>
      <c r="CK526" s="361" t="str">
        <f>IF(AH526&lt;=VLOOKUP($C526,Projections2[[#All],[ISOCode]:[Total 2024 Colombian Returnees]],'Population Projection V2'!$Y$167,FALSE),"OK", "Review")</f>
        <v>OK</v>
      </c>
      <c r="CL526" s="361" t="str">
        <f>IF(AI526&lt;=VLOOKUP($C526,Projections2[[#All],[ISOCode]:[Total 2024 Colombian Returnees]],'Population Projection V2'!$Z$167,FALSE),"OK", "Review")</f>
        <v>OK</v>
      </c>
      <c r="CM526" s="361" t="str">
        <f>IF(AJ526&lt;=VLOOKUP($C526,Projections2[[#All],[ISOCode]:[Total 2024 Colombian Returnees]],'Population Projection V2'!$AA$167,FALSE),"OK", "Review")</f>
        <v>OK</v>
      </c>
      <c r="CN526" s="361" t="str">
        <f>IF(AK526&lt;=VLOOKUP($C526,Projections2[[#All],[ISOCode]:[Total 2024 Colombian Returnees]],'Population Projection V2'!$AB$167,FALSE),"OK", "Review")</f>
        <v>OK</v>
      </c>
      <c r="CO526" s="361" t="str">
        <f>IF(AL526&lt;=VLOOKUP($C526,Projections2[[#All],[ISOCode]:[Total 2024 Colombian Returnees]],'Population Projection V2'!$AC$167,FALSE),"OK", "Review")</f>
        <v>OK</v>
      </c>
      <c r="CP526" s="361" t="str">
        <f>IF(AO526&lt;=VLOOKUP($C526,Projections2[[#All],[ISOCode]:[Total 2024 Colombian Returnees]],'Population Projection V2'!$AD$167,FALSE),"OK", "Review")</f>
        <v>OK</v>
      </c>
      <c r="CQ526" s="361" t="str">
        <f>IF(AP526&lt;=VLOOKUP($C526,Projections2[[#All],[ISOCode]:[Total 2024 Colombian Returnees]],'Population Projection V2'!$AE$167,FALSE),"OK", "Review")</f>
        <v>OK</v>
      </c>
      <c r="CR526" s="361" t="str">
        <f>IF(AQ526&lt;=VLOOKUP($C526,Projections2[[#All],[ISOCode]:[Total 2024 Colombian Returnees]],'Population Projection V2'!$AF$167,FALSE),"OK", "Review")</f>
        <v>OK</v>
      </c>
      <c r="CS526" s="361" t="str">
        <f>IF(AR526&lt;=VLOOKUP($C526,Projections2[[#All],[ISOCode]:[Total 2024 Colombian Returnees]],'Population Projection V2'!$AG$167,FALSE),"OK", "Review")</f>
        <v>OK</v>
      </c>
      <c r="CT526" s="361" t="str">
        <f>IF(AS526&lt;=VLOOKUP($C526,Projections2[[#All],[ISOCode]:[Total 2024 Colombian Returnees]],'Population Projection V2'!$AH$167,FALSE),"OK", "Review")</f>
        <v>OK</v>
      </c>
      <c r="CU526" s="361" t="str">
        <f>IF(AV526&lt;=VLOOKUP($C526,Projections2[[#All],[ISOCode]:[Total 2024 Colombian Returnees]],'Population Projection V2'!$AI$167,FALSE),"OK", "Review")</f>
        <v>OK</v>
      </c>
      <c r="CV526" s="361" t="str">
        <f>IF(AW526&lt;=VLOOKUP($C526,Projections2[[#All],[ISOCode]:[Total 2024 Colombian Returnees]],'Population Projection V2'!$AJ$167,FALSE),"OK", "Review")</f>
        <v>OK</v>
      </c>
      <c r="CW526" s="361" t="str">
        <f>IF(AX526&lt;=VLOOKUP($C526,Projections2[[#All],[ISOCode]:[Total 2024 Colombian Returnees]],'Population Projection V2'!$AK$167,FALSE),"OK", "Review")</f>
        <v>OK</v>
      </c>
      <c r="CX526" s="361" t="str">
        <f>IF(AY526&lt;=VLOOKUP($C526,Projections2[[#All],[ISOCode]:[Total 2024 Colombian Returnees]],'Population Projection V2'!$AL$167,FALSE),"OK", "Review")</f>
        <v>OK</v>
      </c>
      <c r="CY526" s="362" t="str">
        <f>IF(AZ526&lt;=VLOOKUP($C526,Projections2[[#All],[ISOCode]:[Total 2024 Colombian Returnees]],'Population Projection V2'!$AM$167,FALSE),"OK", "Review")</f>
        <v>OK</v>
      </c>
    </row>
    <row r="527" spans="1:103" x14ac:dyDescent="0.25">
      <c r="A527" s="218" t="s">
        <v>64</v>
      </c>
      <c r="B527" s="219" t="s">
        <v>64</v>
      </c>
      <c r="C527" s="219" t="s">
        <v>281</v>
      </c>
      <c r="D527" s="219" t="s">
        <v>133</v>
      </c>
      <c r="E527" s="219" t="s">
        <v>424</v>
      </c>
      <c r="F527" s="268">
        <f t="shared" si="195"/>
        <v>0</v>
      </c>
      <c r="G527" s="268">
        <f t="shared" si="196"/>
        <v>0</v>
      </c>
      <c r="H527" s="268">
        <f t="shared" si="197"/>
        <v>0</v>
      </c>
      <c r="I527" s="268">
        <f t="shared" si="198"/>
        <v>0</v>
      </c>
      <c r="J527" s="269">
        <f t="shared" si="199"/>
        <v>0</v>
      </c>
      <c r="K527" s="269">
        <f>VLOOKUP($C527,Projections2[[#All],[ISOCode]:[Total 2024 Colombian Returnees]],7,0)</f>
        <v>0</v>
      </c>
      <c r="L527" s="251"/>
      <c r="M527" s="270"/>
      <c r="N527" s="270"/>
      <c r="O527" s="270"/>
      <c r="P527" s="223"/>
      <c r="Q527" s="271"/>
      <c r="R527" s="224">
        <f>VLOOKUP($C527,Projections2[[#All],[ISOCode]:[Total 2024 Colombian Returnees]],12,0)</f>
        <v>0</v>
      </c>
      <c r="S527" s="272"/>
      <c r="T527" s="273"/>
      <c r="U527" s="273"/>
      <c r="V527" s="273"/>
      <c r="W527" s="226"/>
      <c r="X527" s="274"/>
      <c r="Y527" s="274">
        <f>VLOOKUP($C527,Projections2[[#All],[ISOCode]:[Total 2024 Colombian Returnees]],17,0)</f>
        <v>0</v>
      </c>
      <c r="Z527" s="275"/>
      <c r="AA527" s="276"/>
      <c r="AB527" s="276"/>
      <c r="AC527" s="276"/>
      <c r="AD527" s="276"/>
      <c r="AE527" s="276"/>
      <c r="AF527" s="276">
        <f>VLOOKUP($C527,Projections2[[#All],[ISOCode]:[Total 2024 Colombian Returnees]],22,0)</f>
        <v>0</v>
      </c>
      <c r="AG527" s="277"/>
      <c r="AH527" s="278"/>
      <c r="AI527" s="278"/>
      <c r="AJ527" s="278"/>
      <c r="AK527" s="278"/>
      <c r="AL527" s="279"/>
      <c r="AM527" s="230">
        <f>VLOOKUP($C527,Projections2[[#All],[ISOCode]:[Total 2024 Colombian Returnees]],27,0)</f>
        <v>0</v>
      </c>
      <c r="AN527" s="280"/>
      <c r="AO527" s="281"/>
      <c r="AP527" s="281"/>
      <c r="AQ527" s="281"/>
      <c r="AR527" s="281"/>
      <c r="AS527" s="282"/>
      <c r="AT527" s="282">
        <f>VLOOKUP($C527,Projections2[[#All],[ISOCode]:[Total 2024 Colombian Returnees]],32,0)</f>
        <v>0</v>
      </c>
      <c r="AU527" s="283"/>
      <c r="AV527" s="284"/>
      <c r="AW527" s="284"/>
      <c r="AX527" s="284"/>
      <c r="AY527" s="284"/>
      <c r="AZ527" s="285"/>
      <c r="BA527" s="285">
        <f>VLOOKUP($C527,Projections2[[#All],[ISOCode]:[Total 2024 Colombian Returnees]],37,0)</f>
        <v>0</v>
      </c>
      <c r="BB527" s="286"/>
      <c r="BC527" s="360" t="str">
        <f t="shared" si="200"/>
        <v>Ok</v>
      </c>
      <c r="BD527" s="361" t="str">
        <f t="shared" si="201"/>
        <v>Ok</v>
      </c>
      <c r="BE527" s="361" t="str">
        <f t="shared" si="202"/>
        <v>Ok</v>
      </c>
      <c r="BF527" s="361" t="str">
        <f t="shared" si="203"/>
        <v>Ok</v>
      </c>
      <c r="BG527" s="362" t="str">
        <f t="shared" si="204"/>
        <v>Ok</v>
      </c>
      <c r="BH527" s="360" t="str">
        <f t="shared" si="205"/>
        <v>Ok</v>
      </c>
      <c r="BI527" s="361" t="str">
        <f t="shared" si="206"/>
        <v>Ok</v>
      </c>
      <c r="BJ527" s="361" t="str">
        <f t="shared" si="207"/>
        <v>Ok</v>
      </c>
      <c r="BK527" s="361" t="str">
        <f t="shared" si="208"/>
        <v>Ok</v>
      </c>
      <c r="BL527" s="361" t="str">
        <f t="shared" si="209"/>
        <v>Ok</v>
      </c>
      <c r="BM527" s="361" t="str">
        <f t="shared" si="210"/>
        <v>Ok</v>
      </c>
      <c r="BN527" s="362" t="str">
        <f t="shared" si="211"/>
        <v>Ok</v>
      </c>
      <c r="BO527" s="360" t="str">
        <f t="shared" si="212"/>
        <v>No Pop.</v>
      </c>
      <c r="BP527" s="361" t="str">
        <f t="shared" si="213"/>
        <v>No Pop.</v>
      </c>
      <c r="BQ527" s="361" t="str">
        <f t="shared" si="214"/>
        <v>No Pop.</v>
      </c>
      <c r="BR527" s="361" t="str">
        <f t="shared" si="215"/>
        <v>No Pop.</v>
      </c>
      <c r="BS527" s="361" t="str">
        <f t="shared" si="216"/>
        <v>No Pop.</v>
      </c>
      <c r="BT527" s="361" t="str">
        <f t="shared" si="217"/>
        <v>No Pop.</v>
      </c>
      <c r="BU527" s="362" t="str">
        <f t="shared" si="218"/>
        <v>No Pop.</v>
      </c>
      <c r="BV527" s="360" t="str">
        <f>IF(M527&lt;=VLOOKUP($C527,Projections2[[#All],[ISOCode]:[Total 2024 Colombian Returnees]],'Population Projection V2'!$J$167,FALSE),"OK", "Review")</f>
        <v>OK</v>
      </c>
      <c r="BW527" s="361" t="str">
        <f>IF(N527&lt;=VLOOKUP($C527,Projections2[[#All],[ISOCode]:[Total 2024 Colombian Returnees]],'Population Projection V2'!$K$167,FALSE),"OK", "Review")</f>
        <v>OK</v>
      </c>
      <c r="BX527" s="361" t="str">
        <f>IF(O527&lt;=VLOOKUP($C527,Projections2[[#All],[ISOCode]:[Total 2024 Colombian Returnees]],'Population Projection V2'!$L$167,FALSE),"OK", "Review")</f>
        <v>OK</v>
      </c>
      <c r="BY527" s="361" t="str">
        <f>IF(P527&lt;=VLOOKUP($C527,Projections2[[#All],[ISOCode]:[Total 2024 Colombian Returnees]],'Population Projection V2'!$M$167,FALSE),"OK", "Review")</f>
        <v>OK</v>
      </c>
      <c r="BZ527" s="361" t="str">
        <f>IF(Q527&lt;=VLOOKUP($C527,Projections2[[#All],[ISOCode]:[Total 2024 Colombian Returnees]],'Population Projection V2'!$N$167,FALSE),"OK", "Review")</f>
        <v>OK</v>
      </c>
      <c r="CA527" s="361" t="str">
        <f>IF(T527&lt;=VLOOKUP($C527,Projections2[[#All],[ISOCode]:[Total 2024 Colombian Returnees]],'Population Projection V2'!$O$167,FALSE),"OK", "Review")</f>
        <v>OK</v>
      </c>
      <c r="CB527" s="361" t="str">
        <f>IF(U527&lt;=VLOOKUP($C527,Projections2[[#All],[ISOCode]:[Total 2024 Colombian Returnees]],'Population Projection V2'!$P$167,FALSE),"OK", "Review")</f>
        <v>OK</v>
      </c>
      <c r="CC527" s="361" t="str">
        <f>IF(V527&lt;=VLOOKUP($C527,Projections2[[#All],[ISOCode]:[Total 2024 Colombian Returnees]],'Population Projection V2'!$Q$167,FALSE),"OK", "Review")</f>
        <v>OK</v>
      </c>
      <c r="CD527" s="361" t="str">
        <f>IF(W527&lt;=VLOOKUP($C527,Projections2[[#All],[ISOCode]:[Total 2024 Colombian Returnees]],'Population Projection V2'!$R$167,FALSE),"OK", "Review")</f>
        <v>OK</v>
      </c>
      <c r="CE527" s="361" t="str">
        <f>IF(X527&lt;=VLOOKUP($C527,Projections2[[#All],[ISOCode]:[Total 2024 Colombian Returnees]],'Population Projection V2'!$S$167,FALSE),"OK", "Review")</f>
        <v>OK</v>
      </c>
      <c r="CF527" s="361" t="str">
        <f>IF(AA527&lt;=VLOOKUP($C527,Projections2[[#All],[ISOCode]:[Total 2024 Colombian Returnees]],'Population Projection V2'!$T$167,FALSE),"OK", "Review")</f>
        <v>OK</v>
      </c>
      <c r="CG527" s="361" t="str">
        <f>IF(AB527&lt;=VLOOKUP($C527,Projections2[[#All],[ISOCode]:[Total 2024 Colombian Returnees]],'Population Projection V2'!$U$167,FALSE),"OK", "Review")</f>
        <v>OK</v>
      </c>
      <c r="CH527" s="361" t="str">
        <f>IF(AC527&lt;=VLOOKUP($C527,Projections2[[#All],[ISOCode]:[Total 2024 Colombian Returnees]],'Population Projection V2'!$V$167,FALSE),"OK", "Review")</f>
        <v>OK</v>
      </c>
      <c r="CI527" s="361" t="str">
        <f>IF(AD527&lt;=VLOOKUP($C527,Projections2[[#All],[ISOCode]:[Total 2024 Colombian Returnees]],'Population Projection V2'!$W$167,FALSE),"OK", "Review")</f>
        <v>OK</v>
      </c>
      <c r="CJ527" s="361" t="str">
        <f>IF(AE527&lt;=VLOOKUP($C527,Projections2[[#All],[ISOCode]:[Total 2024 Colombian Returnees]],'Population Projection V2'!$X$167,FALSE),"OK", "Review")</f>
        <v>OK</v>
      </c>
      <c r="CK527" s="361" t="str">
        <f>IF(AH527&lt;=VLOOKUP($C527,Projections2[[#All],[ISOCode]:[Total 2024 Colombian Returnees]],'Population Projection V2'!$Y$167,FALSE),"OK", "Review")</f>
        <v>OK</v>
      </c>
      <c r="CL527" s="361" t="str">
        <f>IF(AI527&lt;=VLOOKUP($C527,Projections2[[#All],[ISOCode]:[Total 2024 Colombian Returnees]],'Population Projection V2'!$Z$167,FALSE),"OK", "Review")</f>
        <v>OK</v>
      </c>
      <c r="CM527" s="361" t="str">
        <f>IF(AJ527&lt;=VLOOKUP($C527,Projections2[[#All],[ISOCode]:[Total 2024 Colombian Returnees]],'Population Projection V2'!$AA$167,FALSE),"OK", "Review")</f>
        <v>OK</v>
      </c>
      <c r="CN527" s="361" t="str">
        <f>IF(AK527&lt;=VLOOKUP($C527,Projections2[[#All],[ISOCode]:[Total 2024 Colombian Returnees]],'Population Projection V2'!$AB$167,FALSE),"OK", "Review")</f>
        <v>OK</v>
      </c>
      <c r="CO527" s="361" t="str">
        <f>IF(AL527&lt;=VLOOKUP($C527,Projections2[[#All],[ISOCode]:[Total 2024 Colombian Returnees]],'Population Projection V2'!$AC$167,FALSE),"OK", "Review")</f>
        <v>OK</v>
      </c>
      <c r="CP527" s="361" t="str">
        <f>IF(AO527&lt;=VLOOKUP($C527,Projections2[[#All],[ISOCode]:[Total 2024 Colombian Returnees]],'Population Projection V2'!$AD$167,FALSE),"OK", "Review")</f>
        <v>OK</v>
      </c>
      <c r="CQ527" s="361" t="str">
        <f>IF(AP527&lt;=VLOOKUP($C527,Projections2[[#All],[ISOCode]:[Total 2024 Colombian Returnees]],'Population Projection V2'!$AE$167,FALSE),"OK", "Review")</f>
        <v>OK</v>
      </c>
      <c r="CR527" s="361" t="str">
        <f>IF(AQ527&lt;=VLOOKUP($C527,Projections2[[#All],[ISOCode]:[Total 2024 Colombian Returnees]],'Population Projection V2'!$AF$167,FALSE),"OK", "Review")</f>
        <v>OK</v>
      </c>
      <c r="CS527" s="361" t="str">
        <f>IF(AR527&lt;=VLOOKUP($C527,Projections2[[#All],[ISOCode]:[Total 2024 Colombian Returnees]],'Population Projection V2'!$AG$167,FALSE),"OK", "Review")</f>
        <v>OK</v>
      </c>
      <c r="CT527" s="361" t="str">
        <f>IF(AS527&lt;=VLOOKUP($C527,Projections2[[#All],[ISOCode]:[Total 2024 Colombian Returnees]],'Population Projection V2'!$AH$167,FALSE),"OK", "Review")</f>
        <v>OK</v>
      </c>
      <c r="CU527" s="361" t="str">
        <f>IF(AV527&lt;=VLOOKUP($C527,Projections2[[#All],[ISOCode]:[Total 2024 Colombian Returnees]],'Population Projection V2'!$AI$167,FALSE),"OK", "Review")</f>
        <v>OK</v>
      </c>
      <c r="CV527" s="361" t="str">
        <f>IF(AW527&lt;=VLOOKUP($C527,Projections2[[#All],[ISOCode]:[Total 2024 Colombian Returnees]],'Population Projection V2'!$AJ$167,FALSE),"OK", "Review")</f>
        <v>OK</v>
      </c>
      <c r="CW527" s="361" t="str">
        <f>IF(AX527&lt;=VLOOKUP($C527,Projections2[[#All],[ISOCode]:[Total 2024 Colombian Returnees]],'Population Projection V2'!$AK$167,FALSE),"OK", "Review")</f>
        <v>OK</v>
      </c>
      <c r="CX527" s="361" t="str">
        <f>IF(AY527&lt;=VLOOKUP($C527,Projections2[[#All],[ISOCode]:[Total 2024 Colombian Returnees]],'Population Projection V2'!$AL$167,FALSE),"OK", "Review")</f>
        <v>OK</v>
      </c>
      <c r="CY527" s="362" t="str">
        <f>IF(AZ527&lt;=VLOOKUP($C527,Projections2[[#All],[ISOCode]:[Total 2024 Colombian Returnees]],'Population Projection V2'!$AM$167,FALSE),"OK", "Review")</f>
        <v>OK</v>
      </c>
    </row>
    <row r="528" spans="1:103" x14ac:dyDescent="0.25">
      <c r="A528" s="218" t="s">
        <v>64</v>
      </c>
      <c r="B528" s="219" t="s">
        <v>64</v>
      </c>
      <c r="C528" s="219" t="s">
        <v>282</v>
      </c>
      <c r="D528" s="219" t="s">
        <v>134</v>
      </c>
      <c r="E528" s="219" t="s">
        <v>424</v>
      </c>
      <c r="F528" s="268">
        <f t="shared" si="195"/>
        <v>0</v>
      </c>
      <c r="G528" s="268">
        <f t="shared" si="196"/>
        <v>0</v>
      </c>
      <c r="H528" s="268">
        <f t="shared" si="197"/>
        <v>0</v>
      </c>
      <c r="I528" s="268">
        <f t="shared" si="198"/>
        <v>0</v>
      </c>
      <c r="J528" s="269">
        <f t="shared" si="199"/>
        <v>0</v>
      </c>
      <c r="K528" s="269">
        <f>VLOOKUP($C528,Projections2[[#All],[ISOCode]:[Total 2024 Colombian Returnees]],7,0)</f>
        <v>0</v>
      </c>
      <c r="L528" s="251"/>
      <c r="M528" s="270"/>
      <c r="N528" s="270"/>
      <c r="O528" s="270"/>
      <c r="P528" s="236"/>
      <c r="Q528" s="271"/>
      <c r="R528" s="224">
        <f>VLOOKUP($C528,Projections2[[#All],[ISOCode]:[Total 2024 Colombian Returnees]],12,0)</f>
        <v>0</v>
      </c>
      <c r="S528" s="272"/>
      <c r="T528" s="273"/>
      <c r="U528" s="273"/>
      <c r="V528" s="273"/>
      <c r="W528" s="226"/>
      <c r="X528" s="274"/>
      <c r="Y528" s="274">
        <f>VLOOKUP($C528,Projections2[[#All],[ISOCode]:[Total 2024 Colombian Returnees]],17,0)</f>
        <v>0</v>
      </c>
      <c r="Z528" s="275"/>
      <c r="AA528" s="276"/>
      <c r="AB528" s="276"/>
      <c r="AC528" s="276"/>
      <c r="AD528" s="276"/>
      <c r="AE528" s="276"/>
      <c r="AF528" s="276">
        <f>VLOOKUP($C528,Projections2[[#All],[ISOCode]:[Total 2024 Colombian Returnees]],22,0)</f>
        <v>0</v>
      </c>
      <c r="AG528" s="277"/>
      <c r="AH528" s="278"/>
      <c r="AI528" s="278"/>
      <c r="AJ528" s="278"/>
      <c r="AK528" s="278"/>
      <c r="AL528" s="279"/>
      <c r="AM528" s="230">
        <f>VLOOKUP($C528,Projections2[[#All],[ISOCode]:[Total 2024 Colombian Returnees]],27,0)</f>
        <v>0</v>
      </c>
      <c r="AN528" s="280"/>
      <c r="AO528" s="281"/>
      <c r="AP528" s="281"/>
      <c r="AQ528" s="281"/>
      <c r="AR528" s="281"/>
      <c r="AS528" s="282"/>
      <c r="AT528" s="282">
        <f>VLOOKUP($C528,Projections2[[#All],[ISOCode]:[Total 2024 Colombian Returnees]],32,0)</f>
        <v>0</v>
      </c>
      <c r="AU528" s="283"/>
      <c r="AV528" s="284"/>
      <c r="AW528" s="284"/>
      <c r="AX528" s="284"/>
      <c r="AY528" s="284"/>
      <c r="AZ528" s="285"/>
      <c r="BA528" s="285">
        <f>VLOOKUP($C528,Projections2[[#All],[ISOCode]:[Total 2024 Colombian Returnees]],37,0)</f>
        <v>0</v>
      </c>
      <c r="BB528" s="286"/>
      <c r="BC528" s="360" t="str">
        <f t="shared" si="200"/>
        <v>Ok</v>
      </c>
      <c r="BD528" s="361" t="str">
        <f t="shared" si="201"/>
        <v>Ok</v>
      </c>
      <c r="BE528" s="361" t="str">
        <f t="shared" si="202"/>
        <v>Ok</v>
      </c>
      <c r="BF528" s="361" t="str">
        <f t="shared" si="203"/>
        <v>Ok</v>
      </c>
      <c r="BG528" s="362" t="str">
        <f t="shared" si="204"/>
        <v>Ok</v>
      </c>
      <c r="BH528" s="360" t="str">
        <f t="shared" si="205"/>
        <v>Ok</v>
      </c>
      <c r="BI528" s="361" t="str">
        <f t="shared" si="206"/>
        <v>Ok</v>
      </c>
      <c r="BJ528" s="361" t="str">
        <f t="shared" si="207"/>
        <v>Ok</v>
      </c>
      <c r="BK528" s="361" t="str">
        <f t="shared" si="208"/>
        <v>Ok</v>
      </c>
      <c r="BL528" s="361" t="str">
        <f t="shared" si="209"/>
        <v>Ok</v>
      </c>
      <c r="BM528" s="361" t="str">
        <f t="shared" si="210"/>
        <v>Ok</v>
      </c>
      <c r="BN528" s="362" t="str">
        <f t="shared" si="211"/>
        <v>Ok</v>
      </c>
      <c r="BO528" s="360" t="str">
        <f t="shared" si="212"/>
        <v>No Pop.</v>
      </c>
      <c r="BP528" s="361" t="str">
        <f t="shared" si="213"/>
        <v>No Pop.</v>
      </c>
      <c r="BQ528" s="361" t="str">
        <f t="shared" si="214"/>
        <v>No Pop.</v>
      </c>
      <c r="BR528" s="361" t="str">
        <f t="shared" si="215"/>
        <v>No Pop.</v>
      </c>
      <c r="BS528" s="361" t="str">
        <f t="shared" si="216"/>
        <v>No Pop.</v>
      </c>
      <c r="BT528" s="361" t="str">
        <f t="shared" si="217"/>
        <v>No Pop.</v>
      </c>
      <c r="BU528" s="362" t="str">
        <f t="shared" si="218"/>
        <v>No Pop.</v>
      </c>
      <c r="BV528" s="360" t="str">
        <f>IF(M528&lt;=VLOOKUP($C528,Projections2[[#All],[ISOCode]:[Total 2024 Colombian Returnees]],'Population Projection V2'!$J$167,FALSE),"OK", "Review")</f>
        <v>OK</v>
      </c>
      <c r="BW528" s="361" t="str">
        <f>IF(N528&lt;=VLOOKUP($C528,Projections2[[#All],[ISOCode]:[Total 2024 Colombian Returnees]],'Population Projection V2'!$K$167,FALSE),"OK", "Review")</f>
        <v>OK</v>
      </c>
      <c r="BX528" s="361" t="str">
        <f>IF(O528&lt;=VLOOKUP($C528,Projections2[[#All],[ISOCode]:[Total 2024 Colombian Returnees]],'Population Projection V2'!$L$167,FALSE),"OK", "Review")</f>
        <v>OK</v>
      </c>
      <c r="BY528" s="361" t="str">
        <f>IF(P528&lt;=VLOOKUP($C528,Projections2[[#All],[ISOCode]:[Total 2024 Colombian Returnees]],'Population Projection V2'!$M$167,FALSE),"OK", "Review")</f>
        <v>OK</v>
      </c>
      <c r="BZ528" s="361" t="str">
        <f>IF(Q528&lt;=VLOOKUP($C528,Projections2[[#All],[ISOCode]:[Total 2024 Colombian Returnees]],'Population Projection V2'!$N$167,FALSE),"OK", "Review")</f>
        <v>OK</v>
      </c>
      <c r="CA528" s="361" t="str">
        <f>IF(T528&lt;=VLOOKUP($C528,Projections2[[#All],[ISOCode]:[Total 2024 Colombian Returnees]],'Population Projection V2'!$O$167,FALSE),"OK", "Review")</f>
        <v>OK</v>
      </c>
      <c r="CB528" s="361" t="str">
        <f>IF(U528&lt;=VLOOKUP($C528,Projections2[[#All],[ISOCode]:[Total 2024 Colombian Returnees]],'Population Projection V2'!$P$167,FALSE),"OK", "Review")</f>
        <v>OK</v>
      </c>
      <c r="CC528" s="361" t="str">
        <f>IF(V528&lt;=VLOOKUP($C528,Projections2[[#All],[ISOCode]:[Total 2024 Colombian Returnees]],'Population Projection V2'!$Q$167,FALSE),"OK", "Review")</f>
        <v>OK</v>
      </c>
      <c r="CD528" s="361" t="str">
        <f>IF(W528&lt;=VLOOKUP($C528,Projections2[[#All],[ISOCode]:[Total 2024 Colombian Returnees]],'Population Projection V2'!$R$167,FALSE),"OK", "Review")</f>
        <v>OK</v>
      </c>
      <c r="CE528" s="361" t="str">
        <f>IF(X528&lt;=VLOOKUP($C528,Projections2[[#All],[ISOCode]:[Total 2024 Colombian Returnees]],'Population Projection V2'!$S$167,FALSE),"OK", "Review")</f>
        <v>OK</v>
      </c>
      <c r="CF528" s="361" t="str">
        <f>IF(AA528&lt;=VLOOKUP($C528,Projections2[[#All],[ISOCode]:[Total 2024 Colombian Returnees]],'Population Projection V2'!$T$167,FALSE),"OK", "Review")</f>
        <v>OK</v>
      </c>
      <c r="CG528" s="361" t="str">
        <f>IF(AB528&lt;=VLOOKUP($C528,Projections2[[#All],[ISOCode]:[Total 2024 Colombian Returnees]],'Population Projection V2'!$U$167,FALSE),"OK", "Review")</f>
        <v>OK</v>
      </c>
      <c r="CH528" s="361" t="str">
        <f>IF(AC528&lt;=VLOOKUP($C528,Projections2[[#All],[ISOCode]:[Total 2024 Colombian Returnees]],'Population Projection V2'!$V$167,FALSE),"OK", "Review")</f>
        <v>OK</v>
      </c>
      <c r="CI528" s="361" t="str">
        <f>IF(AD528&lt;=VLOOKUP($C528,Projections2[[#All],[ISOCode]:[Total 2024 Colombian Returnees]],'Population Projection V2'!$W$167,FALSE),"OK", "Review")</f>
        <v>OK</v>
      </c>
      <c r="CJ528" s="361" t="str">
        <f>IF(AE528&lt;=VLOOKUP($C528,Projections2[[#All],[ISOCode]:[Total 2024 Colombian Returnees]],'Population Projection V2'!$X$167,FALSE),"OK", "Review")</f>
        <v>OK</v>
      </c>
      <c r="CK528" s="361" t="str">
        <f>IF(AH528&lt;=VLOOKUP($C528,Projections2[[#All],[ISOCode]:[Total 2024 Colombian Returnees]],'Population Projection V2'!$Y$167,FALSE),"OK", "Review")</f>
        <v>OK</v>
      </c>
      <c r="CL528" s="361" t="str">
        <f>IF(AI528&lt;=VLOOKUP($C528,Projections2[[#All],[ISOCode]:[Total 2024 Colombian Returnees]],'Population Projection V2'!$Z$167,FALSE),"OK", "Review")</f>
        <v>OK</v>
      </c>
      <c r="CM528" s="361" t="str">
        <f>IF(AJ528&lt;=VLOOKUP($C528,Projections2[[#All],[ISOCode]:[Total 2024 Colombian Returnees]],'Population Projection V2'!$AA$167,FALSE),"OK", "Review")</f>
        <v>OK</v>
      </c>
      <c r="CN528" s="361" t="str">
        <f>IF(AK528&lt;=VLOOKUP($C528,Projections2[[#All],[ISOCode]:[Total 2024 Colombian Returnees]],'Population Projection V2'!$AB$167,FALSE),"OK", "Review")</f>
        <v>OK</v>
      </c>
      <c r="CO528" s="361" t="str">
        <f>IF(AL528&lt;=VLOOKUP($C528,Projections2[[#All],[ISOCode]:[Total 2024 Colombian Returnees]],'Population Projection V2'!$AC$167,FALSE),"OK", "Review")</f>
        <v>OK</v>
      </c>
      <c r="CP528" s="361" t="str">
        <f>IF(AO528&lt;=VLOOKUP($C528,Projections2[[#All],[ISOCode]:[Total 2024 Colombian Returnees]],'Population Projection V2'!$AD$167,FALSE),"OK", "Review")</f>
        <v>OK</v>
      </c>
      <c r="CQ528" s="361" t="str">
        <f>IF(AP528&lt;=VLOOKUP($C528,Projections2[[#All],[ISOCode]:[Total 2024 Colombian Returnees]],'Population Projection V2'!$AE$167,FALSE),"OK", "Review")</f>
        <v>OK</v>
      </c>
      <c r="CR528" s="361" t="str">
        <f>IF(AQ528&lt;=VLOOKUP($C528,Projections2[[#All],[ISOCode]:[Total 2024 Colombian Returnees]],'Population Projection V2'!$AF$167,FALSE),"OK", "Review")</f>
        <v>OK</v>
      </c>
      <c r="CS528" s="361" t="str">
        <f>IF(AR528&lt;=VLOOKUP($C528,Projections2[[#All],[ISOCode]:[Total 2024 Colombian Returnees]],'Population Projection V2'!$AG$167,FALSE),"OK", "Review")</f>
        <v>OK</v>
      </c>
      <c r="CT528" s="361" t="str">
        <f>IF(AS528&lt;=VLOOKUP($C528,Projections2[[#All],[ISOCode]:[Total 2024 Colombian Returnees]],'Population Projection V2'!$AH$167,FALSE),"OK", "Review")</f>
        <v>OK</v>
      </c>
      <c r="CU528" s="361" t="str">
        <f>IF(AV528&lt;=VLOOKUP($C528,Projections2[[#All],[ISOCode]:[Total 2024 Colombian Returnees]],'Population Projection V2'!$AI$167,FALSE),"OK", "Review")</f>
        <v>OK</v>
      </c>
      <c r="CV528" s="361" t="str">
        <f>IF(AW528&lt;=VLOOKUP($C528,Projections2[[#All],[ISOCode]:[Total 2024 Colombian Returnees]],'Population Projection V2'!$AJ$167,FALSE),"OK", "Review")</f>
        <v>OK</v>
      </c>
      <c r="CW528" s="361" t="str">
        <f>IF(AX528&lt;=VLOOKUP($C528,Projections2[[#All],[ISOCode]:[Total 2024 Colombian Returnees]],'Population Projection V2'!$AK$167,FALSE),"OK", "Review")</f>
        <v>OK</v>
      </c>
      <c r="CX528" s="361" t="str">
        <f>IF(AY528&lt;=VLOOKUP($C528,Projections2[[#All],[ISOCode]:[Total 2024 Colombian Returnees]],'Population Projection V2'!$AL$167,FALSE),"OK", "Review")</f>
        <v>OK</v>
      </c>
      <c r="CY528" s="362" t="str">
        <f>IF(AZ528&lt;=VLOOKUP($C528,Projections2[[#All],[ISOCode]:[Total 2024 Colombian Returnees]],'Population Projection V2'!$AM$167,FALSE),"OK", "Review")</f>
        <v>OK</v>
      </c>
    </row>
    <row r="529" spans="1:103" x14ac:dyDescent="0.25">
      <c r="A529" s="218" t="s">
        <v>64</v>
      </c>
      <c r="B529" s="219" t="s">
        <v>64</v>
      </c>
      <c r="C529" s="219" t="s">
        <v>283</v>
      </c>
      <c r="D529" s="219" t="s">
        <v>144</v>
      </c>
      <c r="E529" s="219" t="s">
        <v>424</v>
      </c>
      <c r="F529" s="268">
        <f t="shared" si="195"/>
        <v>0</v>
      </c>
      <c r="G529" s="268">
        <f t="shared" si="196"/>
        <v>0</v>
      </c>
      <c r="H529" s="268">
        <f t="shared" si="197"/>
        <v>0</v>
      </c>
      <c r="I529" s="268">
        <f t="shared" si="198"/>
        <v>0</v>
      </c>
      <c r="J529" s="269">
        <f t="shared" si="199"/>
        <v>0</v>
      </c>
      <c r="K529" s="269">
        <f>VLOOKUP($C529,Projections2[[#All],[ISOCode]:[Total 2024 Colombian Returnees]],7,0)</f>
        <v>0</v>
      </c>
      <c r="L529" s="251"/>
      <c r="M529" s="270"/>
      <c r="N529" s="270"/>
      <c r="O529" s="270"/>
      <c r="P529" s="236"/>
      <c r="Q529" s="271"/>
      <c r="R529" s="224">
        <f>VLOOKUP($C529,Projections2[[#All],[ISOCode]:[Total 2024 Colombian Returnees]],12,0)</f>
        <v>0</v>
      </c>
      <c r="S529" s="272"/>
      <c r="T529" s="273"/>
      <c r="U529" s="273"/>
      <c r="V529" s="273"/>
      <c r="W529" s="226"/>
      <c r="X529" s="274"/>
      <c r="Y529" s="274">
        <f>VLOOKUP($C529,Projections2[[#All],[ISOCode]:[Total 2024 Colombian Returnees]],17,0)</f>
        <v>0</v>
      </c>
      <c r="Z529" s="275"/>
      <c r="AA529" s="276"/>
      <c r="AB529" s="276"/>
      <c r="AC529" s="276"/>
      <c r="AD529" s="276"/>
      <c r="AE529" s="276"/>
      <c r="AF529" s="276">
        <f>VLOOKUP($C529,Projections2[[#All],[ISOCode]:[Total 2024 Colombian Returnees]],22,0)</f>
        <v>0</v>
      </c>
      <c r="AG529" s="277"/>
      <c r="AH529" s="278"/>
      <c r="AI529" s="278"/>
      <c r="AJ529" s="278"/>
      <c r="AK529" s="278"/>
      <c r="AL529" s="279"/>
      <c r="AM529" s="230">
        <f>VLOOKUP($C529,Projections2[[#All],[ISOCode]:[Total 2024 Colombian Returnees]],27,0)</f>
        <v>0</v>
      </c>
      <c r="AN529" s="280"/>
      <c r="AO529" s="281"/>
      <c r="AP529" s="281"/>
      <c r="AQ529" s="281"/>
      <c r="AR529" s="281"/>
      <c r="AS529" s="282"/>
      <c r="AT529" s="282">
        <f>VLOOKUP($C529,Projections2[[#All],[ISOCode]:[Total 2024 Colombian Returnees]],32,0)</f>
        <v>0</v>
      </c>
      <c r="AU529" s="283"/>
      <c r="AV529" s="284"/>
      <c r="AW529" s="284"/>
      <c r="AX529" s="284"/>
      <c r="AY529" s="284"/>
      <c r="AZ529" s="285"/>
      <c r="BA529" s="285">
        <f>VLOOKUP($C529,Projections2[[#All],[ISOCode]:[Total 2024 Colombian Returnees]],37,0)</f>
        <v>0</v>
      </c>
      <c r="BB529" s="286"/>
      <c r="BC529" s="360" t="str">
        <f t="shared" si="200"/>
        <v>Ok</v>
      </c>
      <c r="BD529" s="361" t="str">
        <f t="shared" si="201"/>
        <v>Ok</v>
      </c>
      <c r="BE529" s="361" t="str">
        <f t="shared" si="202"/>
        <v>Ok</v>
      </c>
      <c r="BF529" s="361" t="str">
        <f t="shared" si="203"/>
        <v>Ok</v>
      </c>
      <c r="BG529" s="362" t="str">
        <f t="shared" si="204"/>
        <v>Ok</v>
      </c>
      <c r="BH529" s="360" t="str">
        <f t="shared" si="205"/>
        <v>Ok</v>
      </c>
      <c r="BI529" s="361" t="str">
        <f t="shared" si="206"/>
        <v>Ok</v>
      </c>
      <c r="BJ529" s="361" t="str">
        <f t="shared" si="207"/>
        <v>Ok</v>
      </c>
      <c r="BK529" s="361" t="str">
        <f t="shared" si="208"/>
        <v>Ok</v>
      </c>
      <c r="BL529" s="361" t="str">
        <f t="shared" si="209"/>
        <v>Ok</v>
      </c>
      <c r="BM529" s="361" t="str">
        <f t="shared" si="210"/>
        <v>Ok</v>
      </c>
      <c r="BN529" s="362" t="str">
        <f t="shared" si="211"/>
        <v>Ok</v>
      </c>
      <c r="BO529" s="360" t="str">
        <f t="shared" si="212"/>
        <v>No Pop.</v>
      </c>
      <c r="BP529" s="361" t="str">
        <f t="shared" si="213"/>
        <v>No Pop.</v>
      </c>
      <c r="BQ529" s="361" t="str">
        <f t="shared" si="214"/>
        <v>No Pop.</v>
      </c>
      <c r="BR529" s="361" t="str">
        <f t="shared" si="215"/>
        <v>No Pop.</v>
      </c>
      <c r="BS529" s="361" t="str">
        <f t="shared" si="216"/>
        <v>No Pop.</v>
      </c>
      <c r="BT529" s="361" t="str">
        <f t="shared" si="217"/>
        <v>No Pop.</v>
      </c>
      <c r="BU529" s="362" t="str">
        <f t="shared" si="218"/>
        <v>No Pop.</v>
      </c>
      <c r="BV529" s="360" t="str">
        <f>IF(M529&lt;=VLOOKUP($C529,Projections2[[#All],[ISOCode]:[Total 2024 Colombian Returnees]],'Population Projection V2'!$J$167,FALSE),"OK", "Review")</f>
        <v>OK</v>
      </c>
      <c r="BW529" s="361" t="str">
        <f>IF(N529&lt;=VLOOKUP($C529,Projections2[[#All],[ISOCode]:[Total 2024 Colombian Returnees]],'Population Projection V2'!$K$167,FALSE),"OK", "Review")</f>
        <v>OK</v>
      </c>
      <c r="BX529" s="361" t="str">
        <f>IF(O529&lt;=VLOOKUP($C529,Projections2[[#All],[ISOCode]:[Total 2024 Colombian Returnees]],'Population Projection V2'!$L$167,FALSE),"OK", "Review")</f>
        <v>OK</v>
      </c>
      <c r="BY529" s="361" t="str">
        <f>IF(P529&lt;=VLOOKUP($C529,Projections2[[#All],[ISOCode]:[Total 2024 Colombian Returnees]],'Population Projection V2'!$M$167,FALSE),"OK", "Review")</f>
        <v>OK</v>
      </c>
      <c r="BZ529" s="361" t="str">
        <f>IF(Q529&lt;=VLOOKUP($C529,Projections2[[#All],[ISOCode]:[Total 2024 Colombian Returnees]],'Population Projection V2'!$N$167,FALSE),"OK", "Review")</f>
        <v>OK</v>
      </c>
      <c r="CA529" s="361" t="str">
        <f>IF(T529&lt;=VLOOKUP($C529,Projections2[[#All],[ISOCode]:[Total 2024 Colombian Returnees]],'Population Projection V2'!$O$167,FALSE),"OK", "Review")</f>
        <v>OK</v>
      </c>
      <c r="CB529" s="361" t="str">
        <f>IF(U529&lt;=VLOOKUP($C529,Projections2[[#All],[ISOCode]:[Total 2024 Colombian Returnees]],'Population Projection V2'!$P$167,FALSE),"OK", "Review")</f>
        <v>OK</v>
      </c>
      <c r="CC529" s="361" t="str">
        <f>IF(V529&lt;=VLOOKUP($C529,Projections2[[#All],[ISOCode]:[Total 2024 Colombian Returnees]],'Population Projection V2'!$Q$167,FALSE),"OK", "Review")</f>
        <v>OK</v>
      </c>
      <c r="CD529" s="361" t="str">
        <f>IF(W529&lt;=VLOOKUP($C529,Projections2[[#All],[ISOCode]:[Total 2024 Colombian Returnees]],'Population Projection V2'!$R$167,FALSE),"OK", "Review")</f>
        <v>OK</v>
      </c>
      <c r="CE529" s="361" t="str">
        <f>IF(X529&lt;=VLOOKUP($C529,Projections2[[#All],[ISOCode]:[Total 2024 Colombian Returnees]],'Population Projection V2'!$S$167,FALSE),"OK", "Review")</f>
        <v>OK</v>
      </c>
      <c r="CF529" s="361" t="str">
        <f>IF(AA529&lt;=VLOOKUP($C529,Projections2[[#All],[ISOCode]:[Total 2024 Colombian Returnees]],'Population Projection V2'!$T$167,FALSE),"OK", "Review")</f>
        <v>OK</v>
      </c>
      <c r="CG529" s="361" t="str">
        <f>IF(AB529&lt;=VLOOKUP($C529,Projections2[[#All],[ISOCode]:[Total 2024 Colombian Returnees]],'Population Projection V2'!$U$167,FALSE),"OK", "Review")</f>
        <v>OK</v>
      </c>
      <c r="CH529" s="361" t="str">
        <f>IF(AC529&lt;=VLOOKUP($C529,Projections2[[#All],[ISOCode]:[Total 2024 Colombian Returnees]],'Population Projection V2'!$V$167,FALSE),"OK", "Review")</f>
        <v>OK</v>
      </c>
      <c r="CI529" s="361" t="str">
        <f>IF(AD529&lt;=VLOOKUP($C529,Projections2[[#All],[ISOCode]:[Total 2024 Colombian Returnees]],'Population Projection V2'!$W$167,FALSE),"OK", "Review")</f>
        <v>OK</v>
      </c>
      <c r="CJ529" s="361" t="str">
        <f>IF(AE529&lt;=VLOOKUP($C529,Projections2[[#All],[ISOCode]:[Total 2024 Colombian Returnees]],'Population Projection V2'!$X$167,FALSE),"OK", "Review")</f>
        <v>OK</v>
      </c>
      <c r="CK529" s="361" t="str">
        <f>IF(AH529&lt;=VLOOKUP($C529,Projections2[[#All],[ISOCode]:[Total 2024 Colombian Returnees]],'Population Projection V2'!$Y$167,FALSE),"OK", "Review")</f>
        <v>OK</v>
      </c>
      <c r="CL529" s="361" t="str">
        <f>IF(AI529&lt;=VLOOKUP($C529,Projections2[[#All],[ISOCode]:[Total 2024 Colombian Returnees]],'Population Projection V2'!$Z$167,FALSE),"OK", "Review")</f>
        <v>OK</v>
      </c>
      <c r="CM529" s="361" t="str">
        <f>IF(AJ529&lt;=VLOOKUP($C529,Projections2[[#All],[ISOCode]:[Total 2024 Colombian Returnees]],'Population Projection V2'!$AA$167,FALSE),"OK", "Review")</f>
        <v>OK</v>
      </c>
      <c r="CN529" s="361" t="str">
        <f>IF(AK529&lt;=VLOOKUP($C529,Projections2[[#All],[ISOCode]:[Total 2024 Colombian Returnees]],'Population Projection V2'!$AB$167,FALSE),"OK", "Review")</f>
        <v>OK</v>
      </c>
      <c r="CO529" s="361" t="str">
        <f>IF(AL529&lt;=VLOOKUP($C529,Projections2[[#All],[ISOCode]:[Total 2024 Colombian Returnees]],'Population Projection V2'!$AC$167,FALSE),"OK", "Review")</f>
        <v>OK</v>
      </c>
      <c r="CP529" s="361" t="str">
        <f>IF(AO529&lt;=VLOOKUP($C529,Projections2[[#All],[ISOCode]:[Total 2024 Colombian Returnees]],'Population Projection V2'!$AD$167,FALSE),"OK", "Review")</f>
        <v>OK</v>
      </c>
      <c r="CQ529" s="361" t="str">
        <f>IF(AP529&lt;=VLOOKUP($C529,Projections2[[#All],[ISOCode]:[Total 2024 Colombian Returnees]],'Population Projection V2'!$AE$167,FALSE),"OK", "Review")</f>
        <v>OK</v>
      </c>
      <c r="CR529" s="361" t="str">
        <f>IF(AQ529&lt;=VLOOKUP($C529,Projections2[[#All],[ISOCode]:[Total 2024 Colombian Returnees]],'Population Projection V2'!$AF$167,FALSE),"OK", "Review")</f>
        <v>OK</v>
      </c>
      <c r="CS529" s="361" t="str">
        <f>IF(AR529&lt;=VLOOKUP($C529,Projections2[[#All],[ISOCode]:[Total 2024 Colombian Returnees]],'Population Projection V2'!$AG$167,FALSE),"OK", "Review")</f>
        <v>OK</v>
      </c>
      <c r="CT529" s="361" t="str">
        <f>IF(AS529&lt;=VLOOKUP($C529,Projections2[[#All],[ISOCode]:[Total 2024 Colombian Returnees]],'Population Projection V2'!$AH$167,FALSE),"OK", "Review")</f>
        <v>OK</v>
      </c>
      <c r="CU529" s="361" t="str">
        <f>IF(AV529&lt;=VLOOKUP($C529,Projections2[[#All],[ISOCode]:[Total 2024 Colombian Returnees]],'Population Projection V2'!$AI$167,FALSE),"OK", "Review")</f>
        <v>OK</v>
      </c>
      <c r="CV529" s="361" t="str">
        <f>IF(AW529&lt;=VLOOKUP($C529,Projections2[[#All],[ISOCode]:[Total 2024 Colombian Returnees]],'Population Projection V2'!$AJ$167,FALSE),"OK", "Review")</f>
        <v>OK</v>
      </c>
      <c r="CW529" s="361" t="str">
        <f>IF(AX529&lt;=VLOOKUP($C529,Projections2[[#All],[ISOCode]:[Total 2024 Colombian Returnees]],'Population Projection V2'!$AK$167,FALSE),"OK", "Review")</f>
        <v>OK</v>
      </c>
      <c r="CX529" s="361" t="str">
        <f>IF(AY529&lt;=VLOOKUP($C529,Projections2[[#All],[ISOCode]:[Total 2024 Colombian Returnees]],'Population Projection V2'!$AL$167,FALSE),"OK", "Review")</f>
        <v>OK</v>
      </c>
      <c r="CY529" s="362" t="str">
        <f>IF(AZ529&lt;=VLOOKUP($C529,Projections2[[#All],[ISOCode]:[Total 2024 Colombian Returnees]],'Population Projection V2'!$AM$167,FALSE),"OK", "Review")</f>
        <v>OK</v>
      </c>
    </row>
    <row r="530" spans="1:103" x14ac:dyDescent="0.25">
      <c r="A530" s="218" t="s">
        <v>64</v>
      </c>
      <c r="B530" s="219" t="s">
        <v>64</v>
      </c>
      <c r="C530" s="219" t="s">
        <v>284</v>
      </c>
      <c r="D530" s="219" t="s">
        <v>135</v>
      </c>
      <c r="E530" s="219" t="s">
        <v>424</v>
      </c>
      <c r="F530" s="268">
        <f t="shared" si="195"/>
        <v>0</v>
      </c>
      <c r="G530" s="268">
        <f t="shared" si="196"/>
        <v>0</v>
      </c>
      <c r="H530" s="268">
        <f t="shared" si="197"/>
        <v>0</v>
      </c>
      <c r="I530" s="268">
        <f t="shared" si="198"/>
        <v>0</v>
      </c>
      <c r="J530" s="269">
        <f t="shared" si="199"/>
        <v>0</v>
      </c>
      <c r="K530" s="269">
        <f>VLOOKUP($C530,Projections2[[#All],[ISOCode]:[Total 2024 Colombian Returnees]],7,0)</f>
        <v>0</v>
      </c>
      <c r="L530" s="251"/>
      <c r="M530" s="270"/>
      <c r="N530" s="270"/>
      <c r="O530" s="270"/>
      <c r="P530" s="236"/>
      <c r="Q530" s="271"/>
      <c r="R530" s="224">
        <f>VLOOKUP($C530,Projections2[[#All],[ISOCode]:[Total 2024 Colombian Returnees]],12,0)</f>
        <v>0</v>
      </c>
      <c r="S530" s="272"/>
      <c r="T530" s="273"/>
      <c r="U530" s="273"/>
      <c r="V530" s="273"/>
      <c r="W530" s="226"/>
      <c r="X530" s="274"/>
      <c r="Y530" s="274">
        <f>VLOOKUP($C530,Projections2[[#All],[ISOCode]:[Total 2024 Colombian Returnees]],17,0)</f>
        <v>0</v>
      </c>
      <c r="Z530" s="275"/>
      <c r="AA530" s="276"/>
      <c r="AB530" s="276"/>
      <c r="AC530" s="276"/>
      <c r="AD530" s="276"/>
      <c r="AE530" s="276"/>
      <c r="AF530" s="276">
        <f>VLOOKUP($C530,Projections2[[#All],[ISOCode]:[Total 2024 Colombian Returnees]],22,0)</f>
        <v>0</v>
      </c>
      <c r="AG530" s="277"/>
      <c r="AH530" s="278"/>
      <c r="AI530" s="278"/>
      <c r="AJ530" s="278"/>
      <c r="AK530" s="278"/>
      <c r="AL530" s="279"/>
      <c r="AM530" s="230">
        <f>VLOOKUP($C530,Projections2[[#All],[ISOCode]:[Total 2024 Colombian Returnees]],27,0)</f>
        <v>0</v>
      </c>
      <c r="AN530" s="280"/>
      <c r="AO530" s="281"/>
      <c r="AP530" s="281"/>
      <c r="AQ530" s="281"/>
      <c r="AR530" s="281"/>
      <c r="AS530" s="282"/>
      <c r="AT530" s="282">
        <f>VLOOKUP($C530,Projections2[[#All],[ISOCode]:[Total 2024 Colombian Returnees]],32,0)</f>
        <v>0</v>
      </c>
      <c r="AU530" s="283"/>
      <c r="AV530" s="284"/>
      <c r="AW530" s="284"/>
      <c r="AX530" s="284"/>
      <c r="AY530" s="284"/>
      <c r="AZ530" s="285"/>
      <c r="BA530" s="285">
        <f>VLOOKUP($C530,Projections2[[#All],[ISOCode]:[Total 2024 Colombian Returnees]],37,0)</f>
        <v>0</v>
      </c>
      <c r="BB530" s="286"/>
      <c r="BC530" s="360" t="str">
        <f t="shared" si="200"/>
        <v>Ok</v>
      </c>
      <c r="BD530" s="361" t="str">
        <f t="shared" si="201"/>
        <v>Ok</v>
      </c>
      <c r="BE530" s="361" t="str">
        <f t="shared" si="202"/>
        <v>Ok</v>
      </c>
      <c r="BF530" s="361" t="str">
        <f t="shared" si="203"/>
        <v>Ok</v>
      </c>
      <c r="BG530" s="362" t="str">
        <f t="shared" si="204"/>
        <v>Ok</v>
      </c>
      <c r="BH530" s="360" t="str">
        <f t="shared" si="205"/>
        <v>Ok</v>
      </c>
      <c r="BI530" s="361" t="str">
        <f t="shared" si="206"/>
        <v>Ok</v>
      </c>
      <c r="BJ530" s="361" t="str">
        <f t="shared" si="207"/>
        <v>Ok</v>
      </c>
      <c r="BK530" s="361" t="str">
        <f t="shared" si="208"/>
        <v>Ok</v>
      </c>
      <c r="BL530" s="361" t="str">
        <f t="shared" si="209"/>
        <v>Ok</v>
      </c>
      <c r="BM530" s="361" t="str">
        <f t="shared" si="210"/>
        <v>Ok</v>
      </c>
      <c r="BN530" s="362" t="str">
        <f t="shared" si="211"/>
        <v>Ok</v>
      </c>
      <c r="BO530" s="360" t="str">
        <f t="shared" si="212"/>
        <v>No Pop.</v>
      </c>
      <c r="BP530" s="361" t="str">
        <f t="shared" si="213"/>
        <v>No Pop.</v>
      </c>
      <c r="BQ530" s="361" t="str">
        <f t="shared" si="214"/>
        <v>No Pop.</v>
      </c>
      <c r="BR530" s="361" t="str">
        <f t="shared" si="215"/>
        <v>No Pop.</v>
      </c>
      <c r="BS530" s="361" t="str">
        <f t="shared" si="216"/>
        <v>No Pop.</v>
      </c>
      <c r="BT530" s="361" t="str">
        <f t="shared" si="217"/>
        <v>No Pop.</v>
      </c>
      <c r="BU530" s="362" t="str">
        <f t="shared" si="218"/>
        <v>No Pop.</v>
      </c>
      <c r="BV530" s="360" t="str">
        <f>IF(M530&lt;=VLOOKUP($C530,Projections2[[#All],[ISOCode]:[Total 2024 Colombian Returnees]],'Population Projection V2'!$J$167,FALSE),"OK", "Review")</f>
        <v>OK</v>
      </c>
      <c r="BW530" s="361" t="str">
        <f>IF(N530&lt;=VLOOKUP($C530,Projections2[[#All],[ISOCode]:[Total 2024 Colombian Returnees]],'Population Projection V2'!$K$167,FALSE),"OK", "Review")</f>
        <v>OK</v>
      </c>
      <c r="BX530" s="361" t="str">
        <f>IF(O530&lt;=VLOOKUP($C530,Projections2[[#All],[ISOCode]:[Total 2024 Colombian Returnees]],'Population Projection V2'!$L$167,FALSE),"OK", "Review")</f>
        <v>OK</v>
      </c>
      <c r="BY530" s="361" t="str">
        <f>IF(P530&lt;=VLOOKUP($C530,Projections2[[#All],[ISOCode]:[Total 2024 Colombian Returnees]],'Population Projection V2'!$M$167,FALSE),"OK", "Review")</f>
        <v>OK</v>
      </c>
      <c r="BZ530" s="361" t="str">
        <f>IF(Q530&lt;=VLOOKUP($C530,Projections2[[#All],[ISOCode]:[Total 2024 Colombian Returnees]],'Population Projection V2'!$N$167,FALSE),"OK", "Review")</f>
        <v>OK</v>
      </c>
      <c r="CA530" s="361" t="str">
        <f>IF(T530&lt;=VLOOKUP($C530,Projections2[[#All],[ISOCode]:[Total 2024 Colombian Returnees]],'Population Projection V2'!$O$167,FALSE),"OK", "Review")</f>
        <v>OK</v>
      </c>
      <c r="CB530" s="361" t="str">
        <f>IF(U530&lt;=VLOOKUP($C530,Projections2[[#All],[ISOCode]:[Total 2024 Colombian Returnees]],'Population Projection V2'!$P$167,FALSE),"OK", "Review")</f>
        <v>OK</v>
      </c>
      <c r="CC530" s="361" t="str">
        <f>IF(V530&lt;=VLOOKUP($C530,Projections2[[#All],[ISOCode]:[Total 2024 Colombian Returnees]],'Population Projection V2'!$Q$167,FALSE),"OK", "Review")</f>
        <v>OK</v>
      </c>
      <c r="CD530" s="361" t="str">
        <f>IF(W530&lt;=VLOOKUP($C530,Projections2[[#All],[ISOCode]:[Total 2024 Colombian Returnees]],'Population Projection V2'!$R$167,FALSE),"OK", "Review")</f>
        <v>OK</v>
      </c>
      <c r="CE530" s="361" t="str">
        <f>IF(X530&lt;=VLOOKUP($C530,Projections2[[#All],[ISOCode]:[Total 2024 Colombian Returnees]],'Population Projection V2'!$S$167,FALSE),"OK", "Review")</f>
        <v>OK</v>
      </c>
      <c r="CF530" s="361" t="str">
        <f>IF(AA530&lt;=VLOOKUP($C530,Projections2[[#All],[ISOCode]:[Total 2024 Colombian Returnees]],'Population Projection V2'!$T$167,FALSE),"OK", "Review")</f>
        <v>OK</v>
      </c>
      <c r="CG530" s="361" t="str">
        <f>IF(AB530&lt;=VLOOKUP($C530,Projections2[[#All],[ISOCode]:[Total 2024 Colombian Returnees]],'Population Projection V2'!$U$167,FALSE),"OK", "Review")</f>
        <v>OK</v>
      </c>
      <c r="CH530" s="361" t="str">
        <f>IF(AC530&lt;=VLOOKUP($C530,Projections2[[#All],[ISOCode]:[Total 2024 Colombian Returnees]],'Population Projection V2'!$V$167,FALSE),"OK", "Review")</f>
        <v>OK</v>
      </c>
      <c r="CI530" s="361" t="str">
        <f>IF(AD530&lt;=VLOOKUP($C530,Projections2[[#All],[ISOCode]:[Total 2024 Colombian Returnees]],'Population Projection V2'!$W$167,FALSE),"OK", "Review")</f>
        <v>OK</v>
      </c>
      <c r="CJ530" s="361" t="str">
        <f>IF(AE530&lt;=VLOOKUP($C530,Projections2[[#All],[ISOCode]:[Total 2024 Colombian Returnees]],'Population Projection V2'!$X$167,FALSE),"OK", "Review")</f>
        <v>OK</v>
      </c>
      <c r="CK530" s="361" t="str">
        <f>IF(AH530&lt;=VLOOKUP($C530,Projections2[[#All],[ISOCode]:[Total 2024 Colombian Returnees]],'Population Projection V2'!$Y$167,FALSE),"OK", "Review")</f>
        <v>OK</v>
      </c>
      <c r="CL530" s="361" t="str">
        <f>IF(AI530&lt;=VLOOKUP($C530,Projections2[[#All],[ISOCode]:[Total 2024 Colombian Returnees]],'Population Projection V2'!$Z$167,FALSE),"OK", "Review")</f>
        <v>OK</v>
      </c>
      <c r="CM530" s="361" t="str">
        <f>IF(AJ530&lt;=VLOOKUP($C530,Projections2[[#All],[ISOCode]:[Total 2024 Colombian Returnees]],'Population Projection V2'!$AA$167,FALSE),"OK", "Review")</f>
        <v>OK</v>
      </c>
      <c r="CN530" s="361" t="str">
        <f>IF(AK530&lt;=VLOOKUP($C530,Projections2[[#All],[ISOCode]:[Total 2024 Colombian Returnees]],'Population Projection V2'!$AB$167,FALSE),"OK", "Review")</f>
        <v>OK</v>
      </c>
      <c r="CO530" s="361" t="str">
        <f>IF(AL530&lt;=VLOOKUP($C530,Projections2[[#All],[ISOCode]:[Total 2024 Colombian Returnees]],'Population Projection V2'!$AC$167,FALSE),"OK", "Review")</f>
        <v>OK</v>
      </c>
      <c r="CP530" s="361" t="str">
        <f>IF(AO530&lt;=VLOOKUP($C530,Projections2[[#All],[ISOCode]:[Total 2024 Colombian Returnees]],'Population Projection V2'!$AD$167,FALSE),"OK", "Review")</f>
        <v>OK</v>
      </c>
      <c r="CQ530" s="361" t="str">
        <f>IF(AP530&lt;=VLOOKUP($C530,Projections2[[#All],[ISOCode]:[Total 2024 Colombian Returnees]],'Population Projection V2'!$AE$167,FALSE),"OK", "Review")</f>
        <v>OK</v>
      </c>
      <c r="CR530" s="361" t="str">
        <f>IF(AQ530&lt;=VLOOKUP($C530,Projections2[[#All],[ISOCode]:[Total 2024 Colombian Returnees]],'Population Projection V2'!$AF$167,FALSE),"OK", "Review")</f>
        <v>OK</v>
      </c>
      <c r="CS530" s="361" t="str">
        <f>IF(AR530&lt;=VLOOKUP($C530,Projections2[[#All],[ISOCode]:[Total 2024 Colombian Returnees]],'Population Projection V2'!$AG$167,FALSE),"OK", "Review")</f>
        <v>OK</v>
      </c>
      <c r="CT530" s="361" t="str">
        <f>IF(AS530&lt;=VLOOKUP($C530,Projections2[[#All],[ISOCode]:[Total 2024 Colombian Returnees]],'Population Projection V2'!$AH$167,FALSE),"OK", "Review")</f>
        <v>OK</v>
      </c>
      <c r="CU530" s="361" t="str">
        <f>IF(AV530&lt;=VLOOKUP($C530,Projections2[[#All],[ISOCode]:[Total 2024 Colombian Returnees]],'Population Projection V2'!$AI$167,FALSE),"OK", "Review")</f>
        <v>OK</v>
      </c>
      <c r="CV530" s="361" t="str">
        <f>IF(AW530&lt;=VLOOKUP($C530,Projections2[[#All],[ISOCode]:[Total 2024 Colombian Returnees]],'Population Projection V2'!$AJ$167,FALSE),"OK", "Review")</f>
        <v>OK</v>
      </c>
      <c r="CW530" s="361" t="str">
        <f>IF(AX530&lt;=VLOOKUP($C530,Projections2[[#All],[ISOCode]:[Total 2024 Colombian Returnees]],'Population Projection V2'!$AK$167,FALSE),"OK", "Review")</f>
        <v>OK</v>
      </c>
      <c r="CX530" s="361" t="str">
        <f>IF(AY530&lt;=VLOOKUP($C530,Projections2[[#All],[ISOCode]:[Total 2024 Colombian Returnees]],'Population Projection V2'!$AL$167,FALSE),"OK", "Review")</f>
        <v>OK</v>
      </c>
      <c r="CY530" s="362" t="str">
        <f>IF(AZ530&lt;=VLOOKUP($C530,Projections2[[#All],[ISOCode]:[Total 2024 Colombian Returnees]],'Population Projection V2'!$AM$167,FALSE),"OK", "Review")</f>
        <v>OK</v>
      </c>
    </row>
    <row r="531" spans="1:103" x14ac:dyDescent="0.25">
      <c r="A531" s="218" t="s">
        <v>64</v>
      </c>
      <c r="B531" s="219" t="s">
        <v>64</v>
      </c>
      <c r="C531" s="219" t="s">
        <v>285</v>
      </c>
      <c r="D531" s="219" t="s">
        <v>136</v>
      </c>
      <c r="E531" s="219" t="s">
        <v>424</v>
      </c>
      <c r="F531" s="268">
        <f t="shared" si="195"/>
        <v>0</v>
      </c>
      <c r="G531" s="268">
        <f t="shared" si="196"/>
        <v>0</v>
      </c>
      <c r="H531" s="268">
        <f t="shared" si="197"/>
        <v>0</v>
      </c>
      <c r="I531" s="268">
        <f t="shared" si="198"/>
        <v>0</v>
      </c>
      <c r="J531" s="269">
        <f t="shared" si="199"/>
        <v>0</v>
      </c>
      <c r="K531" s="269">
        <f>VLOOKUP($C531,Projections2[[#All],[ISOCode]:[Total 2024 Colombian Returnees]],7,0)</f>
        <v>0</v>
      </c>
      <c r="L531" s="251"/>
      <c r="M531" s="270"/>
      <c r="N531" s="270"/>
      <c r="O531" s="270"/>
      <c r="P531" s="236"/>
      <c r="Q531" s="271"/>
      <c r="R531" s="224">
        <f>VLOOKUP($C531,Projections2[[#All],[ISOCode]:[Total 2024 Colombian Returnees]],12,0)</f>
        <v>0</v>
      </c>
      <c r="S531" s="272"/>
      <c r="T531" s="273"/>
      <c r="U531" s="273"/>
      <c r="V531" s="273"/>
      <c r="W531" s="226"/>
      <c r="X531" s="274"/>
      <c r="Y531" s="274">
        <f>VLOOKUP($C531,Projections2[[#All],[ISOCode]:[Total 2024 Colombian Returnees]],17,0)</f>
        <v>0</v>
      </c>
      <c r="Z531" s="275"/>
      <c r="AA531" s="276"/>
      <c r="AB531" s="276"/>
      <c r="AC531" s="276"/>
      <c r="AD531" s="276"/>
      <c r="AE531" s="276"/>
      <c r="AF531" s="276">
        <f>VLOOKUP($C531,Projections2[[#All],[ISOCode]:[Total 2024 Colombian Returnees]],22,0)</f>
        <v>0</v>
      </c>
      <c r="AG531" s="277"/>
      <c r="AH531" s="278"/>
      <c r="AI531" s="278"/>
      <c r="AJ531" s="278"/>
      <c r="AK531" s="278"/>
      <c r="AL531" s="279"/>
      <c r="AM531" s="230">
        <f>VLOOKUP($C531,Projections2[[#All],[ISOCode]:[Total 2024 Colombian Returnees]],27,0)</f>
        <v>0</v>
      </c>
      <c r="AN531" s="280"/>
      <c r="AO531" s="281"/>
      <c r="AP531" s="281"/>
      <c r="AQ531" s="281"/>
      <c r="AR531" s="281"/>
      <c r="AS531" s="282"/>
      <c r="AT531" s="282">
        <f>VLOOKUP($C531,Projections2[[#All],[ISOCode]:[Total 2024 Colombian Returnees]],32,0)</f>
        <v>0</v>
      </c>
      <c r="AU531" s="283"/>
      <c r="AV531" s="284"/>
      <c r="AW531" s="284"/>
      <c r="AX531" s="284"/>
      <c r="AY531" s="284"/>
      <c r="AZ531" s="285"/>
      <c r="BA531" s="285">
        <f>VLOOKUP($C531,Projections2[[#All],[ISOCode]:[Total 2024 Colombian Returnees]],37,0)</f>
        <v>0</v>
      </c>
      <c r="BB531" s="286"/>
      <c r="BC531" s="360" t="str">
        <f t="shared" si="200"/>
        <v>Ok</v>
      </c>
      <c r="BD531" s="361" t="str">
        <f t="shared" si="201"/>
        <v>Ok</v>
      </c>
      <c r="BE531" s="361" t="str">
        <f t="shared" si="202"/>
        <v>Ok</v>
      </c>
      <c r="BF531" s="361" t="str">
        <f t="shared" si="203"/>
        <v>Ok</v>
      </c>
      <c r="BG531" s="362" t="str">
        <f t="shared" si="204"/>
        <v>Ok</v>
      </c>
      <c r="BH531" s="360" t="str">
        <f t="shared" si="205"/>
        <v>Ok</v>
      </c>
      <c r="BI531" s="361" t="str">
        <f t="shared" si="206"/>
        <v>Ok</v>
      </c>
      <c r="BJ531" s="361" t="str">
        <f t="shared" si="207"/>
        <v>Ok</v>
      </c>
      <c r="BK531" s="361" t="str">
        <f t="shared" si="208"/>
        <v>Ok</v>
      </c>
      <c r="BL531" s="361" t="str">
        <f t="shared" si="209"/>
        <v>Ok</v>
      </c>
      <c r="BM531" s="361" t="str">
        <f t="shared" si="210"/>
        <v>Ok</v>
      </c>
      <c r="BN531" s="362" t="str">
        <f t="shared" si="211"/>
        <v>Ok</v>
      </c>
      <c r="BO531" s="360" t="str">
        <f t="shared" si="212"/>
        <v>No Pop.</v>
      </c>
      <c r="BP531" s="361" t="str">
        <f t="shared" si="213"/>
        <v>No Pop.</v>
      </c>
      <c r="BQ531" s="361" t="str">
        <f t="shared" si="214"/>
        <v>No Pop.</v>
      </c>
      <c r="BR531" s="361" t="str">
        <f t="shared" si="215"/>
        <v>No Pop.</v>
      </c>
      <c r="BS531" s="361" t="str">
        <f t="shared" si="216"/>
        <v>No Pop.</v>
      </c>
      <c r="BT531" s="361" t="str">
        <f t="shared" si="217"/>
        <v>No Pop.</v>
      </c>
      <c r="BU531" s="362" t="str">
        <f t="shared" si="218"/>
        <v>No Pop.</v>
      </c>
      <c r="BV531" s="360" t="str">
        <f>IF(M531&lt;=VLOOKUP($C531,Projections2[[#All],[ISOCode]:[Total 2024 Colombian Returnees]],'Population Projection V2'!$J$167,FALSE),"OK", "Review")</f>
        <v>OK</v>
      </c>
      <c r="BW531" s="361" t="str">
        <f>IF(N531&lt;=VLOOKUP($C531,Projections2[[#All],[ISOCode]:[Total 2024 Colombian Returnees]],'Population Projection V2'!$K$167,FALSE),"OK", "Review")</f>
        <v>OK</v>
      </c>
      <c r="BX531" s="361" t="str">
        <f>IF(O531&lt;=VLOOKUP($C531,Projections2[[#All],[ISOCode]:[Total 2024 Colombian Returnees]],'Population Projection V2'!$L$167,FALSE),"OK", "Review")</f>
        <v>OK</v>
      </c>
      <c r="BY531" s="361" t="str">
        <f>IF(P531&lt;=VLOOKUP($C531,Projections2[[#All],[ISOCode]:[Total 2024 Colombian Returnees]],'Population Projection V2'!$M$167,FALSE),"OK", "Review")</f>
        <v>OK</v>
      </c>
      <c r="BZ531" s="361" t="str">
        <f>IF(Q531&lt;=VLOOKUP($C531,Projections2[[#All],[ISOCode]:[Total 2024 Colombian Returnees]],'Population Projection V2'!$N$167,FALSE),"OK", "Review")</f>
        <v>OK</v>
      </c>
      <c r="CA531" s="361" t="str">
        <f>IF(T531&lt;=VLOOKUP($C531,Projections2[[#All],[ISOCode]:[Total 2024 Colombian Returnees]],'Population Projection V2'!$O$167,FALSE),"OK", "Review")</f>
        <v>OK</v>
      </c>
      <c r="CB531" s="361" t="str">
        <f>IF(U531&lt;=VLOOKUP($C531,Projections2[[#All],[ISOCode]:[Total 2024 Colombian Returnees]],'Population Projection V2'!$P$167,FALSE),"OK", "Review")</f>
        <v>OK</v>
      </c>
      <c r="CC531" s="361" t="str">
        <f>IF(V531&lt;=VLOOKUP($C531,Projections2[[#All],[ISOCode]:[Total 2024 Colombian Returnees]],'Population Projection V2'!$Q$167,FALSE),"OK", "Review")</f>
        <v>OK</v>
      </c>
      <c r="CD531" s="361" t="str">
        <f>IF(W531&lt;=VLOOKUP($C531,Projections2[[#All],[ISOCode]:[Total 2024 Colombian Returnees]],'Population Projection V2'!$R$167,FALSE),"OK", "Review")</f>
        <v>OK</v>
      </c>
      <c r="CE531" s="361" t="str">
        <f>IF(X531&lt;=VLOOKUP($C531,Projections2[[#All],[ISOCode]:[Total 2024 Colombian Returnees]],'Population Projection V2'!$S$167,FALSE),"OK", "Review")</f>
        <v>OK</v>
      </c>
      <c r="CF531" s="361" t="str">
        <f>IF(AA531&lt;=VLOOKUP($C531,Projections2[[#All],[ISOCode]:[Total 2024 Colombian Returnees]],'Population Projection V2'!$T$167,FALSE),"OK", "Review")</f>
        <v>OK</v>
      </c>
      <c r="CG531" s="361" t="str">
        <f>IF(AB531&lt;=VLOOKUP($C531,Projections2[[#All],[ISOCode]:[Total 2024 Colombian Returnees]],'Population Projection V2'!$U$167,FALSE),"OK", "Review")</f>
        <v>OK</v>
      </c>
      <c r="CH531" s="361" t="str">
        <f>IF(AC531&lt;=VLOOKUP($C531,Projections2[[#All],[ISOCode]:[Total 2024 Colombian Returnees]],'Population Projection V2'!$V$167,FALSE),"OK", "Review")</f>
        <v>OK</v>
      </c>
      <c r="CI531" s="361" t="str">
        <f>IF(AD531&lt;=VLOOKUP($C531,Projections2[[#All],[ISOCode]:[Total 2024 Colombian Returnees]],'Population Projection V2'!$W$167,FALSE),"OK", "Review")</f>
        <v>OK</v>
      </c>
      <c r="CJ531" s="361" t="str">
        <f>IF(AE531&lt;=VLOOKUP($C531,Projections2[[#All],[ISOCode]:[Total 2024 Colombian Returnees]],'Population Projection V2'!$X$167,FALSE),"OK", "Review")</f>
        <v>OK</v>
      </c>
      <c r="CK531" s="361" t="str">
        <f>IF(AH531&lt;=VLOOKUP($C531,Projections2[[#All],[ISOCode]:[Total 2024 Colombian Returnees]],'Population Projection V2'!$Y$167,FALSE),"OK", "Review")</f>
        <v>OK</v>
      </c>
      <c r="CL531" s="361" t="str">
        <f>IF(AI531&lt;=VLOOKUP($C531,Projections2[[#All],[ISOCode]:[Total 2024 Colombian Returnees]],'Population Projection V2'!$Z$167,FALSE),"OK", "Review")</f>
        <v>OK</v>
      </c>
      <c r="CM531" s="361" t="str">
        <f>IF(AJ531&lt;=VLOOKUP($C531,Projections2[[#All],[ISOCode]:[Total 2024 Colombian Returnees]],'Population Projection V2'!$AA$167,FALSE),"OK", "Review")</f>
        <v>OK</v>
      </c>
      <c r="CN531" s="361" t="str">
        <f>IF(AK531&lt;=VLOOKUP($C531,Projections2[[#All],[ISOCode]:[Total 2024 Colombian Returnees]],'Population Projection V2'!$AB$167,FALSE),"OK", "Review")</f>
        <v>OK</v>
      </c>
      <c r="CO531" s="361" t="str">
        <f>IF(AL531&lt;=VLOOKUP($C531,Projections2[[#All],[ISOCode]:[Total 2024 Colombian Returnees]],'Population Projection V2'!$AC$167,FALSE),"OK", "Review")</f>
        <v>OK</v>
      </c>
      <c r="CP531" s="361" t="str">
        <f>IF(AO531&lt;=VLOOKUP($C531,Projections2[[#All],[ISOCode]:[Total 2024 Colombian Returnees]],'Population Projection V2'!$AD$167,FALSE),"OK", "Review")</f>
        <v>OK</v>
      </c>
      <c r="CQ531" s="361" t="str">
        <f>IF(AP531&lt;=VLOOKUP($C531,Projections2[[#All],[ISOCode]:[Total 2024 Colombian Returnees]],'Population Projection V2'!$AE$167,FALSE),"OK", "Review")</f>
        <v>OK</v>
      </c>
      <c r="CR531" s="361" t="str">
        <f>IF(AQ531&lt;=VLOOKUP($C531,Projections2[[#All],[ISOCode]:[Total 2024 Colombian Returnees]],'Population Projection V2'!$AF$167,FALSE),"OK", "Review")</f>
        <v>OK</v>
      </c>
      <c r="CS531" s="361" t="str">
        <f>IF(AR531&lt;=VLOOKUP($C531,Projections2[[#All],[ISOCode]:[Total 2024 Colombian Returnees]],'Population Projection V2'!$AG$167,FALSE),"OK", "Review")</f>
        <v>OK</v>
      </c>
      <c r="CT531" s="361" t="str">
        <f>IF(AS531&lt;=VLOOKUP($C531,Projections2[[#All],[ISOCode]:[Total 2024 Colombian Returnees]],'Population Projection V2'!$AH$167,FALSE),"OK", "Review")</f>
        <v>OK</v>
      </c>
      <c r="CU531" s="361" t="str">
        <f>IF(AV531&lt;=VLOOKUP($C531,Projections2[[#All],[ISOCode]:[Total 2024 Colombian Returnees]],'Population Projection V2'!$AI$167,FALSE),"OK", "Review")</f>
        <v>OK</v>
      </c>
      <c r="CV531" s="361" t="str">
        <f>IF(AW531&lt;=VLOOKUP($C531,Projections2[[#All],[ISOCode]:[Total 2024 Colombian Returnees]],'Population Projection V2'!$AJ$167,FALSE),"OK", "Review")</f>
        <v>OK</v>
      </c>
      <c r="CW531" s="361" t="str">
        <f>IF(AX531&lt;=VLOOKUP($C531,Projections2[[#All],[ISOCode]:[Total 2024 Colombian Returnees]],'Population Projection V2'!$AK$167,FALSE),"OK", "Review")</f>
        <v>OK</v>
      </c>
      <c r="CX531" s="361" t="str">
        <f>IF(AY531&lt;=VLOOKUP($C531,Projections2[[#All],[ISOCode]:[Total 2024 Colombian Returnees]],'Population Projection V2'!$AL$167,FALSE),"OK", "Review")</f>
        <v>OK</v>
      </c>
      <c r="CY531" s="362" t="str">
        <f>IF(AZ531&lt;=VLOOKUP($C531,Projections2[[#All],[ISOCode]:[Total 2024 Colombian Returnees]],'Population Projection V2'!$AM$167,FALSE),"OK", "Review")</f>
        <v>OK</v>
      </c>
    </row>
    <row r="532" spans="1:103" x14ac:dyDescent="0.25">
      <c r="A532" s="218" t="s">
        <v>64</v>
      </c>
      <c r="B532" s="219" t="s">
        <v>64</v>
      </c>
      <c r="C532" s="219" t="s">
        <v>286</v>
      </c>
      <c r="D532" s="219" t="s">
        <v>145</v>
      </c>
      <c r="E532" s="219" t="s">
        <v>424</v>
      </c>
      <c r="F532" s="268">
        <f t="shared" si="195"/>
        <v>0</v>
      </c>
      <c r="G532" s="268">
        <f t="shared" si="196"/>
        <v>0</v>
      </c>
      <c r="H532" s="268">
        <f t="shared" si="197"/>
        <v>0</v>
      </c>
      <c r="I532" s="268">
        <f t="shared" si="198"/>
        <v>0</v>
      </c>
      <c r="J532" s="269">
        <f t="shared" si="199"/>
        <v>0</v>
      </c>
      <c r="K532" s="269">
        <f>VLOOKUP($C532,Projections2[[#All],[ISOCode]:[Total 2024 Colombian Returnees]],7,0)</f>
        <v>0</v>
      </c>
      <c r="L532" s="251"/>
      <c r="M532" s="270"/>
      <c r="N532" s="270"/>
      <c r="O532" s="270"/>
      <c r="P532" s="236"/>
      <c r="Q532" s="271"/>
      <c r="R532" s="224">
        <f>VLOOKUP($C532,Projections2[[#All],[ISOCode]:[Total 2024 Colombian Returnees]],12,0)</f>
        <v>0</v>
      </c>
      <c r="S532" s="272"/>
      <c r="T532" s="273"/>
      <c r="U532" s="273"/>
      <c r="V532" s="273"/>
      <c r="W532" s="226"/>
      <c r="X532" s="274"/>
      <c r="Y532" s="274">
        <f>VLOOKUP($C532,Projections2[[#All],[ISOCode]:[Total 2024 Colombian Returnees]],17,0)</f>
        <v>0</v>
      </c>
      <c r="Z532" s="275"/>
      <c r="AA532" s="276"/>
      <c r="AB532" s="276"/>
      <c r="AC532" s="276"/>
      <c r="AD532" s="276"/>
      <c r="AE532" s="276"/>
      <c r="AF532" s="276">
        <f>VLOOKUP($C532,Projections2[[#All],[ISOCode]:[Total 2024 Colombian Returnees]],22,0)</f>
        <v>0</v>
      </c>
      <c r="AG532" s="277"/>
      <c r="AH532" s="278"/>
      <c r="AI532" s="278"/>
      <c r="AJ532" s="278"/>
      <c r="AK532" s="278"/>
      <c r="AL532" s="279"/>
      <c r="AM532" s="230">
        <f>VLOOKUP($C532,Projections2[[#All],[ISOCode]:[Total 2024 Colombian Returnees]],27,0)</f>
        <v>0</v>
      </c>
      <c r="AN532" s="280"/>
      <c r="AO532" s="281"/>
      <c r="AP532" s="281"/>
      <c r="AQ532" s="281"/>
      <c r="AR532" s="281"/>
      <c r="AS532" s="282"/>
      <c r="AT532" s="282">
        <f>VLOOKUP($C532,Projections2[[#All],[ISOCode]:[Total 2024 Colombian Returnees]],32,0)</f>
        <v>0</v>
      </c>
      <c r="AU532" s="283"/>
      <c r="AV532" s="284"/>
      <c r="AW532" s="284"/>
      <c r="AX532" s="284"/>
      <c r="AY532" s="284"/>
      <c r="AZ532" s="285"/>
      <c r="BA532" s="285">
        <f>VLOOKUP($C532,Projections2[[#All],[ISOCode]:[Total 2024 Colombian Returnees]],37,0)</f>
        <v>0</v>
      </c>
      <c r="BB532" s="286"/>
      <c r="BC532" s="360" t="str">
        <f t="shared" si="200"/>
        <v>Ok</v>
      </c>
      <c r="BD532" s="361" t="str">
        <f t="shared" si="201"/>
        <v>Ok</v>
      </c>
      <c r="BE532" s="361" t="str">
        <f t="shared" si="202"/>
        <v>Ok</v>
      </c>
      <c r="BF532" s="361" t="str">
        <f t="shared" si="203"/>
        <v>Ok</v>
      </c>
      <c r="BG532" s="362" t="str">
        <f t="shared" si="204"/>
        <v>Ok</v>
      </c>
      <c r="BH532" s="360" t="str">
        <f t="shared" si="205"/>
        <v>Ok</v>
      </c>
      <c r="BI532" s="361" t="str">
        <f t="shared" si="206"/>
        <v>Ok</v>
      </c>
      <c r="BJ532" s="361" t="str">
        <f t="shared" si="207"/>
        <v>Ok</v>
      </c>
      <c r="BK532" s="361" t="str">
        <f t="shared" si="208"/>
        <v>Ok</v>
      </c>
      <c r="BL532" s="361" t="str">
        <f t="shared" si="209"/>
        <v>Ok</v>
      </c>
      <c r="BM532" s="361" t="str">
        <f t="shared" si="210"/>
        <v>Ok</v>
      </c>
      <c r="BN532" s="362" t="str">
        <f t="shared" si="211"/>
        <v>Ok</v>
      </c>
      <c r="BO532" s="360" t="str">
        <f t="shared" si="212"/>
        <v>No Pop.</v>
      </c>
      <c r="BP532" s="361" t="str">
        <f t="shared" si="213"/>
        <v>No Pop.</v>
      </c>
      <c r="BQ532" s="361" t="str">
        <f t="shared" si="214"/>
        <v>No Pop.</v>
      </c>
      <c r="BR532" s="361" t="str">
        <f t="shared" si="215"/>
        <v>No Pop.</v>
      </c>
      <c r="BS532" s="361" t="str">
        <f t="shared" si="216"/>
        <v>No Pop.</v>
      </c>
      <c r="BT532" s="361" t="str">
        <f t="shared" si="217"/>
        <v>No Pop.</v>
      </c>
      <c r="BU532" s="362" t="str">
        <f t="shared" si="218"/>
        <v>No Pop.</v>
      </c>
      <c r="BV532" s="360" t="str">
        <f>IF(M532&lt;=VLOOKUP($C532,Projections2[[#All],[ISOCode]:[Total 2024 Colombian Returnees]],'Population Projection V2'!$J$167,FALSE),"OK", "Review")</f>
        <v>OK</v>
      </c>
      <c r="BW532" s="361" t="str">
        <f>IF(N532&lt;=VLOOKUP($C532,Projections2[[#All],[ISOCode]:[Total 2024 Colombian Returnees]],'Population Projection V2'!$K$167,FALSE),"OK", "Review")</f>
        <v>OK</v>
      </c>
      <c r="BX532" s="361" t="str">
        <f>IF(O532&lt;=VLOOKUP($C532,Projections2[[#All],[ISOCode]:[Total 2024 Colombian Returnees]],'Population Projection V2'!$L$167,FALSE),"OK", "Review")</f>
        <v>OK</v>
      </c>
      <c r="BY532" s="361" t="str">
        <f>IF(P532&lt;=VLOOKUP($C532,Projections2[[#All],[ISOCode]:[Total 2024 Colombian Returnees]],'Population Projection V2'!$M$167,FALSE),"OK", "Review")</f>
        <v>OK</v>
      </c>
      <c r="BZ532" s="361" t="str">
        <f>IF(Q532&lt;=VLOOKUP($C532,Projections2[[#All],[ISOCode]:[Total 2024 Colombian Returnees]],'Population Projection V2'!$N$167,FALSE),"OK", "Review")</f>
        <v>OK</v>
      </c>
      <c r="CA532" s="361" t="str">
        <f>IF(T532&lt;=VLOOKUP($C532,Projections2[[#All],[ISOCode]:[Total 2024 Colombian Returnees]],'Population Projection V2'!$O$167,FALSE),"OK", "Review")</f>
        <v>OK</v>
      </c>
      <c r="CB532" s="361" t="str">
        <f>IF(U532&lt;=VLOOKUP($C532,Projections2[[#All],[ISOCode]:[Total 2024 Colombian Returnees]],'Population Projection V2'!$P$167,FALSE),"OK", "Review")</f>
        <v>OK</v>
      </c>
      <c r="CC532" s="361" t="str">
        <f>IF(V532&lt;=VLOOKUP($C532,Projections2[[#All],[ISOCode]:[Total 2024 Colombian Returnees]],'Population Projection V2'!$Q$167,FALSE),"OK", "Review")</f>
        <v>OK</v>
      </c>
      <c r="CD532" s="361" t="str">
        <f>IF(W532&lt;=VLOOKUP($C532,Projections2[[#All],[ISOCode]:[Total 2024 Colombian Returnees]],'Population Projection V2'!$R$167,FALSE),"OK", "Review")</f>
        <v>OK</v>
      </c>
      <c r="CE532" s="361" t="str">
        <f>IF(X532&lt;=VLOOKUP($C532,Projections2[[#All],[ISOCode]:[Total 2024 Colombian Returnees]],'Population Projection V2'!$S$167,FALSE),"OK", "Review")</f>
        <v>OK</v>
      </c>
      <c r="CF532" s="361" t="str">
        <f>IF(AA532&lt;=VLOOKUP($C532,Projections2[[#All],[ISOCode]:[Total 2024 Colombian Returnees]],'Population Projection V2'!$T$167,FALSE),"OK", "Review")</f>
        <v>OK</v>
      </c>
      <c r="CG532" s="361" t="str">
        <f>IF(AB532&lt;=VLOOKUP($C532,Projections2[[#All],[ISOCode]:[Total 2024 Colombian Returnees]],'Population Projection V2'!$U$167,FALSE),"OK", "Review")</f>
        <v>OK</v>
      </c>
      <c r="CH532" s="361" t="str">
        <f>IF(AC532&lt;=VLOOKUP($C532,Projections2[[#All],[ISOCode]:[Total 2024 Colombian Returnees]],'Population Projection V2'!$V$167,FALSE),"OK", "Review")</f>
        <v>OK</v>
      </c>
      <c r="CI532" s="361" t="str">
        <f>IF(AD532&lt;=VLOOKUP($C532,Projections2[[#All],[ISOCode]:[Total 2024 Colombian Returnees]],'Population Projection V2'!$W$167,FALSE),"OK", "Review")</f>
        <v>OK</v>
      </c>
      <c r="CJ532" s="361" t="str">
        <f>IF(AE532&lt;=VLOOKUP($C532,Projections2[[#All],[ISOCode]:[Total 2024 Colombian Returnees]],'Population Projection V2'!$X$167,FALSE),"OK", "Review")</f>
        <v>OK</v>
      </c>
      <c r="CK532" s="361" t="str">
        <f>IF(AH532&lt;=VLOOKUP($C532,Projections2[[#All],[ISOCode]:[Total 2024 Colombian Returnees]],'Population Projection V2'!$Y$167,FALSE),"OK", "Review")</f>
        <v>OK</v>
      </c>
      <c r="CL532" s="361" t="str">
        <f>IF(AI532&lt;=VLOOKUP($C532,Projections2[[#All],[ISOCode]:[Total 2024 Colombian Returnees]],'Population Projection V2'!$Z$167,FALSE),"OK", "Review")</f>
        <v>OK</v>
      </c>
      <c r="CM532" s="361" t="str">
        <f>IF(AJ532&lt;=VLOOKUP($C532,Projections2[[#All],[ISOCode]:[Total 2024 Colombian Returnees]],'Population Projection V2'!$AA$167,FALSE),"OK", "Review")</f>
        <v>OK</v>
      </c>
      <c r="CN532" s="361" t="str">
        <f>IF(AK532&lt;=VLOOKUP($C532,Projections2[[#All],[ISOCode]:[Total 2024 Colombian Returnees]],'Population Projection V2'!$AB$167,FALSE),"OK", "Review")</f>
        <v>OK</v>
      </c>
      <c r="CO532" s="361" t="str">
        <f>IF(AL532&lt;=VLOOKUP($C532,Projections2[[#All],[ISOCode]:[Total 2024 Colombian Returnees]],'Population Projection V2'!$AC$167,FALSE),"OK", "Review")</f>
        <v>OK</v>
      </c>
      <c r="CP532" s="361" t="str">
        <f>IF(AO532&lt;=VLOOKUP($C532,Projections2[[#All],[ISOCode]:[Total 2024 Colombian Returnees]],'Population Projection V2'!$AD$167,FALSE),"OK", "Review")</f>
        <v>OK</v>
      </c>
      <c r="CQ532" s="361" t="str">
        <f>IF(AP532&lt;=VLOOKUP($C532,Projections2[[#All],[ISOCode]:[Total 2024 Colombian Returnees]],'Population Projection V2'!$AE$167,FALSE),"OK", "Review")</f>
        <v>OK</v>
      </c>
      <c r="CR532" s="361" t="str">
        <f>IF(AQ532&lt;=VLOOKUP($C532,Projections2[[#All],[ISOCode]:[Total 2024 Colombian Returnees]],'Population Projection V2'!$AF$167,FALSE),"OK", "Review")</f>
        <v>OK</v>
      </c>
      <c r="CS532" s="361" t="str">
        <f>IF(AR532&lt;=VLOOKUP($C532,Projections2[[#All],[ISOCode]:[Total 2024 Colombian Returnees]],'Population Projection V2'!$AG$167,FALSE),"OK", "Review")</f>
        <v>OK</v>
      </c>
      <c r="CT532" s="361" t="str">
        <f>IF(AS532&lt;=VLOOKUP($C532,Projections2[[#All],[ISOCode]:[Total 2024 Colombian Returnees]],'Population Projection V2'!$AH$167,FALSE),"OK", "Review")</f>
        <v>OK</v>
      </c>
      <c r="CU532" s="361" t="str">
        <f>IF(AV532&lt;=VLOOKUP($C532,Projections2[[#All],[ISOCode]:[Total 2024 Colombian Returnees]],'Population Projection V2'!$AI$167,FALSE),"OK", "Review")</f>
        <v>OK</v>
      </c>
      <c r="CV532" s="361" t="str">
        <f>IF(AW532&lt;=VLOOKUP($C532,Projections2[[#All],[ISOCode]:[Total 2024 Colombian Returnees]],'Population Projection V2'!$AJ$167,FALSE),"OK", "Review")</f>
        <v>OK</v>
      </c>
      <c r="CW532" s="361" t="str">
        <f>IF(AX532&lt;=VLOOKUP($C532,Projections2[[#All],[ISOCode]:[Total 2024 Colombian Returnees]],'Population Projection V2'!$AK$167,FALSE),"OK", "Review")</f>
        <v>OK</v>
      </c>
      <c r="CX532" s="361" t="str">
        <f>IF(AY532&lt;=VLOOKUP($C532,Projections2[[#All],[ISOCode]:[Total 2024 Colombian Returnees]],'Population Projection V2'!$AL$167,FALSE),"OK", "Review")</f>
        <v>OK</v>
      </c>
      <c r="CY532" s="362" t="str">
        <f>IF(AZ532&lt;=VLOOKUP($C532,Projections2[[#All],[ISOCode]:[Total 2024 Colombian Returnees]],'Population Projection V2'!$AM$167,FALSE),"OK", "Review")</f>
        <v>OK</v>
      </c>
    </row>
    <row r="533" spans="1:103" x14ac:dyDescent="0.25">
      <c r="A533" s="218" t="s">
        <v>64</v>
      </c>
      <c r="B533" s="219" t="s">
        <v>64</v>
      </c>
      <c r="C533" s="219" t="s">
        <v>287</v>
      </c>
      <c r="D533" s="219" t="s">
        <v>141</v>
      </c>
      <c r="E533" s="219" t="s">
        <v>424</v>
      </c>
      <c r="F533" s="268">
        <f t="shared" si="195"/>
        <v>0</v>
      </c>
      <c r="G533" s="268">
        <f t="shared" si="196"/>
        <v>0</v>
      </c>
      <c r="H533" s="268">
        <f t="shared" si="197"/>
        <v>0</v>
      </c>
      <c r="I533" s="268">
        <f t="shared" si="198"/>
        <v>0</v>
      </c>
      <c r="J533" s="269">
        <f t="shared" si="199"/>
        <v>0</v>
      </c>
      <c r="K533" s="269">
        <f>VLOOKUP($C533,Projections2[[#All],[ISOCode]:[Total 2024 Colombian Returnees]],7,0)</f>
        <v>0</v>
      </c>
      <c r="L533" s="251"/>
      <c r="M533" s="270"/>
      <c r="N533" s="270"/>
      <c r="O533" s="270"/>
      <c r="P533" s="236"/>
      <c r="Q533" s="271"/>
      <c r="R533" s="224">
        <f>VLOOKUP($C533,Projections2[[#All],[ISOCode]:[Total 2024 Colombian Returnees]],12,0)</f>
        <v>0</v>
      </c>
      <c r="S533" s="272"/>
      <c r="T533" s="273"/>
      <c r="U533" s="273"/>
      <c r="V533" s="273"/>
      <c r="W533" s="226"/>
      <c r="X533" s="274"/>
      <c r="Y533" s="274">
        <f>VLOOKUP($C533,Projections2[[#All],[ISOCode]:[Total 2024 Colombian Returnees]],17,0)</f>
        <v>0</v>
      </c>
      <c r="Z533" s="275"/>
      <c r="AA533" s="276"/>
      <c r="AB533" s="276"/>
      <c r="AC533" s="276"/>
      <c r="AD533" s="276"/>
      <c r="AE533" s="276"/>
      <c r="AF533" s="276">
        <f>VLOOKUP($C533,Projections2[[#All],[ISOCode]:[Total 2024 Colombian Returnees]],22,0)</f>
        <v>0</v>
      </c>
      <c r="AG533" s="277"/>
      <c r="AH533" s="278"/>
      <c r="AI533" s="278"/>
      <c r="AJ533" s="278"/>
      <c r="AK533" s="278"/>
      <c r="AL533" s="279"/>
      <c r="AM533" s="230">
        <f>VLOOKUP($C533,Projections2[[#All],[ISOCode]:[Total 2024 Colombian Returnees]],27,0)</f>
        <v>0</v>
      </c>
      <c r="AN533" s="280"/>
      <c r="AO533" s="281"/>
      <c r="AP533" s="281"/>
      <c r="AQ533" s="281"/>
      <c r="AR533" s="281"/>
      <c r="AS533" s="282"/>
      <c r="AT533" s="282">
        <f>VLOOKUP($C533,Projections2[[#All],[ISOCode]:[Total 2024 Colombian Returnees]],32,0)</f>
        <v>0</v>
      </c>
      <c r="AU533" s="283"/>
      <c r="AV533" s="284"/>
      <c r="AW533" s="284"/>
      <c r="AX533" s="284"/>
      <c r="AY533" s="284"/>
      <c r="AZ533" s="285"/>
      <c r="BA533" s="285">
        <f>VLOOKUP($C533,Projections2[[#All],[ISOCode]:[Total 2024 Colombian Returnees]],37,0)</f>
        <v>0</v>
      </c>
      <c r="BB533" s="286"/>
      <c r="BC533" s="360" t="str">
        <f t="shared" si="200"/>
        <v>Ok</v>
      </c>
      <c r="BD533" s="361" t="str">
        <f t="shared" si="201"/>
        <v>Ok</v>
      </c>
      <c r="BE533" s="361" t="str">
        <f t="shared" si="202"/>
        <v>Ok</v>
      </c>
      <c r="BF533" s="361" t="str">
        <f t="shared" si="203"/>
        <v>Ok</v>
      </c>
      <c r="BG533" s="362" t="str">
        <f t="shared" si="204"/>
        <v>Ok</v>
      </c>
      <c r="BH533" s="360" t="str">
        <f t="shared" si="205"/>
        <v>Ok</v>
      </c>
      <c r="BI533" s="361" t="str">
        <f t="shared" si="206"/>
        <v>Ok</v>
      </c>
      <c r="BJ533" s="361" t="str">
        <f t="shared" si="207"/>
        <v>Ok</v>
      </c>
      <c r="BK533" s="361" t="str">
        <f t="shared" si="208"/>
        <v>Ok</v>
      </c>
      <c r="BL533" s="361" t="str">
        <f t="shared" si="209"/>
        <v>Ok</v>
      </c>
      <c r="BM533" s="361" t="str">
        <f t="shared" si="210"/>
        <v>Ok</v>
      </c>
      <c r="BN533" s="362" t="str">
        <f t="shared" si="211"/>
        <v>Ok</v>
      </c>
      <c r="BO533" s="360" t="str">
        <f t="shared" si="212"/>
        <v>No Pop.</v>
      </c>
      <c r="BP533" s="361" t="str">
        <f t="shared" si="213"/>
        <v>No Pop.</v>
      </c>
      <c r="BQ533" s="361" t="str">
        <f t="shared" si="214"/>
        <v>No Pop.</v>
      </c>
      <c r="BR533" s="361" t="str">
        <f t="shared" si="215"/>
        <v>No Pop.</v>
      </c>
      <c r="BS533" s="361" t="str">
        <f t="shared" si="216"/>
        <v>No Pop.</v>
      </c>
      <c r="BT533" s="361" t="str">
        <f t="shared" si="217"/>
        <v>No Pop.</v>
      </c>
      <c r="BU533" s="362" t="str">
        <f t="shared" si="218"/>
        <v>No Pop.</v>
      </c>
      <c r="BV533" s="360" t="str">
        <f>IF(M533&lt;=VLOOKUP($C533,Projections2[[#All],[ISOCode]:[Total 2024 Colombian Returnees]],'Population Projection V2'!$J$167,FALSE),"OK", "Review")</f>
        <v>OK</v>
      </c>
      <c r="BW533" s="361" t="str">
        <f>IF(N533&lt;=VLOOKUP($C533,Projections2[[#All],[ISOCode]:[Total 2024 Colombian Returnees]],'Population Projection V2'!$K$167,FALSE),"OK", "Review")</f>
        <v>OK</v>
      </c>
      <c r="BX533" s="361" t="str">
        <f>IF(O533&lt;=VLOOKUP($C533,Projections2[[#All],[ISOCode]:[Total 2024 Colombian Returnees]],'Population Projection V2'!$L$167,FALSE),"OK", "Review")</f>
        <v>OK</v>
      </c>
      <c r="BY533" s="361" t="str">
        <f>IF(P533&lt;=VLOOKUP($C533,Projections2[[#All],[ISOCode]:[Total 2024 Colombian Returnees]],'Population Projection V2'!$M$167,FALSE),"OK", "Review")</f>
        <v>OK</v>
      </c>
      <c r="BZ533" s="361" t="str">
        <f>IF(Q533&lt;=VLOOKUP($C533,Projections2[[#All],[ISOCode]:[Total 2024 Colombian Returnees]],'Population Projection V2'!$N$167,FALSE),"OK", "Review")</f>
        <v>OK</v>
      </c>
      <c r="CA533" s="361" t="str">
        <f>IF(T533&lt;=VLOOKUP($C533,Projections2[[#All],[ISOCode]:[Total 2024 Colombian Returnees]],'Population Projection V2'!$O$167,FALSE),"OK", "Review")</f>
        <v>OK</v>
      </c>
      <c r="CB533" s="361" t="str">
        <f>IF(U533&lt;=VLOOKUP($C533,Projections2[[#All],[ISOCode]:[Total 2024 Colombian Returnees]],'Population Projection V2'!$P$167,FALSE),"OK", "Review")</f>
        <v>OK</v>
      </c>
      <c r="CC533" s="361" t="str">
        <f>IF(V533&lt;=VLOOKUP($C533,Projections2[[#All],[ISOCode]:[Total 2024 Colombian Returnees]],'Population Projection V2'!$Q$167,FALSE),"OK", "Review")</f>
        <v>OK</v>
      </c>
      <c r="CD533" s="361" t="str">
        <f>IF(W533&lt;=VLOOKUP($C533,Projections2[[#All],[ISOCode]:[Total 2024 Colombian Returnees]],'Population Projection V2'!$R$167,FALSE),"OK", "Review")</f>
        <v>OK</v>
      </c>
      <c r="CE533" s="361" t="str">
        <f>IF(X533&lt;=VLOOKUP($C533,Projections2[[#All],[ISOCode]:[Total 2024 Colombian Returnees]],'Population Projection V2'!$S$167,FALSE),"OK", "Review")</f>
        <v>OK</v>
      </c>
      <c r="CF533" s="361" t="str">
        <f>IF(AA533&lt;=VLOOKUP($C533,Projections2[[#All],[ISOCode]:[Total 2024 Colombian Returnees]],'Population Projection V2'!$T$167,FALSE),"OK", "Review")</f>
        <v>OK</v>
      </c>
      <c r="CG533" s="361" t="str">
        <f>IF(AB533&lt;=VLOOKUP($C533,Projections2[[#All],[ISOCode]:[Total 2024 Colombian Returnees]],'Population Projection V2'!$U$167,FALSE),"OK", "Review")</f>
        <v>OK</v>
      </c>
      <c r="CH533" s="361" t="str">
        <f>IF(AC533&lt;=VLOOKUP($C533,Projections2[[#All],[ISOCode]:[Total 2024 Colombian Returnees]],'Population Projection V2'!$V$167,FALSE),"OK", "Review")</f>
        <v>OK</v>
      </c>
      <c r="CI533" s="361" t="str">
        <f>IF(AD533&lt;=VLOOKUP($C533,Projections2[[#All],[ISOCode]:[Total 2024 Colombian Returnees]],'Population Projection V2'!$W$167,FALSE),"OK", "Review")</f>
        <v>OK</v>
      </c>
      <c r="CJ533" s="361" t="str">
        <f>IF(AE533&lt;=VLOOKUP($C533,Projections2[[#All],[ISOCode]:[Total 2024 Colombian Returnees]],'Population Projection V2'!$X$167,FALSE),"OK", "Review")</f>
        <v>OK</v>
      </c>
      <c r="CK533" s="361" t="str">
        <f>IF(AH533&lt;=VLOOKUP($C533,Projections2[[#All],[ISOCode]:[Total 2024 Colombian Returnees]],'Population Projection V2'!$Y$167,FALSE),"OK", "Review")</f>
        <v>OK</v>
      </c>
      <c r="CL533" s="361" t="str">
        <f>IF(AI533&lt;=VLOOKUP($C533,Projections2[[#All],[ISOCode]:[Total 2024 Colombian Returnees]],'Population Projection V2'!$Z$167,FALSE),"OK", "Review")</f>
        <v>OK</v>
      </c>
      <c r="CM533" s="361" t="str">
        <f>IF(AJ533&lt;=VLOOKUP($C533,Projections2[[#All],[ISOCode]:[Total 2024 Colombian Returnees]],'Population Projection V2'!$AA$167,FALSE),"OK", "Review")</f>
        <v>OK</v>
      </c>
      <c r="CN533" s="361" t="str">
        <f>IF(AK533&lt;=VLOOKUP($C533,Projections2[[#All],[ISOCode]:[Total 2024 Colombian Returnees]],'Population Projection V2'!$AB$167,FALSE),"OK", "Review")</f>
        <v>OK</v>
      </c>
      <c r="CO533" s="361" t="str">
        <f>IF(AL533&lt;=VLOOKUP($C533,Projections2[[#All],[ISOCode]:[Total 2024 Colombian Returnees]],'Population Projection V2'!$AC$167,FALSE),"OK", "Review")</f>
        <v>OK</v>
      </c>
      <c r="CP533" s="361" t="str">
        <f>IF(AO533&lt;=VLOOKUP($C533,Projections2[[#All],[ISOCode]:[Total 2024 Colombian Returnees]],'Population Projection V2'!$AD$167,FALSE),"OK", "Review")</f>
        <v>OK</v>
      </c>
      <c r="CQ533" s="361" t="str">
        <f>IF(AP533&lt;=VLOOKUP($C533,Projections2[[#All],[ISOCode]:[Total 2024 Colombian Returnees]],'Population Projection V2'!$AE$167,FALSE),"OK", "Review")</f>
        <v>OK</v>
      </c>
      <c r="CR533" s="361" t="str">
        <f>IF(AQ533&lt;=VLOOKUP($C533,Projections2[[#All],[ISOCode]:[Total 2024 Colombian Returnees]],'Population Projection V2'!$AF$167,FALSE),"OK", "Review")</f>
        <v>OK</v>
      </c>
      <c r="CS533" s="361" t="str">
        <f>IF(AR533&lt;=VLOOKUP($C533,Projections2[[#All],[ISOCode]:[Total 2024 Colombian Returnees]],'Population Projection V2'!$AG$167,FALSE),"OK", "Review")</f>
        <v>OK</v>
      </c>
      <c r="CT533" s="361" t="str">
        <f>IF(AS533&lt;=VLOOKUP($C533,Projections2[[#All],[ISOCode]:[Total 2024 Colombian Returnees]],'Population Projection V2'!$AH$167,FALSE),"OK", "Review")</f>
        <v>OK</v>
      </c>
      <c r="CU533" s="361" t="str">
        <f>IF(AV533&lt;=VLOOKUP($C533,Projections2[[#All],[ISOCode]:[Total 2024 Colombian Returnees]],'Population Projection V2'!$AI$167,FALSE),"OK", "Review")</f>
        <v>OK</v>
      </c>
      <c r="CV533" s="361" t="str">
        <f>IF(AW533&lt;=VLOOKUP($C533,Projections2[[#All],[ISOCode]:[Total 2024 Colombian Returnees]],'Population Projection V2'!$AJ$167,FALSE),"OK", "Review")</f>
        <v>OK</v>
      </c>
      <c r="CW533" s="361" t="str">
        <f>IF(AX533&lt;=VLOOKUP($C533,Projections2[[#All],[ISOCode]:[Total 2024 Colombian Returnees]],'Population Projection V2'!$AK$167,FALSE),"OK", "Review")</f>
        <v>OK</v>
      </c>
      <c r="CX533" s="361" t="str">
        <f>IF(AY533&lt;=VLOOKUP($C533,Projections2[[#All],[ISOCode]:[Total 2024 Colombian Returnees]],'Population Projection V2'!$AL$167,FALSE),"OK", "Review")</f>
        <v>OK</v>
      </c>
      <c r="CY533" s="362" t="str">
        <f>IF(AZ533&lt;=VLOOKUP($C533,Projections2[[#All],[ISOCode]:[Total 2024 Colombian Returnees]],'Population Projection V2'!$AM$167,FALSE),"OK", "Review")</f>
        <v>OK</v>
      </c>
    </row>
    <row r="534" spans="1:103" x14ac:dyDescent="0.25">
      <c r="A534" s="218" t="s">
        <v>64</v>
      </c>
      <c r="B534" s="219" t="s">
        <v>64</v>
      </c>
      <c r="C534" s="219" t="s">
        <v>288</v>
      </c>
      <c r="D534" s="219" t="s">
        <v>142</v>
      </c>
      <c r="E534" s="219" t="s">
        <v>424</v>
      </c>
      <c r="F534" s="268">
        <f t="shared" si="195"/>
        <v>0</v>
      </c>
      <c r="G534" s="268">
        <f t="shared" si="196"/>
        <v>0</v>
      </c>
      <c r="H534" s="268">
        <f t="shared" si="197"/>
        <v>0</v>
      </c>
      <c r="I534" s="268">
        <f t="shared" si="198"/>
        <v>0</v>
      </c>
      <c r="J534" s="269">
        <f t="shared" si="199"/>
        <v>0</v>
      </c>
      <c r="K534" s="269">
        <f>VLOOKUP($C534,Projections2[[#All],[ISOCode]:[Total 2024 Colombian Returnees]],7,0)</f>
        <v>0</v>
      </c>
      <c r="L534" s="251"/>
      <c r="M534" s="270"/>
      <c r="N534" s="270"/>
      <c r="O534" s="270"/>
      <c r="P534" s="236"/>
      <c r="Q534" s="271"/>
      <c r="R534" s="224">
        <f>VLOOKUP($C534,Projections2[[#All],[ISOCode]:[Total 2024 Colombian Returnees]],12,0)</f>
        <v>0</v>
      </c>
      <c r="S534" s="272"/>
      <c r="T534" s="273"/>
      <c r="U534" s="273"/>
      <c r="V534" s="273"/>
      <c r="W534" s="226"/>
      <c r="X534" s="274"/>
      <c r="Y534" s="274">
        <f>VLOOKUP($C534,Projections2[[#All],[ISOCode]:[Total 2024 Colombian Returnees]],17,0)</f>
        <v>0</v>
      </c>
      <c r="Z534" s="275"/>
      <c r="AA534" s="276"/>
      <c r="AB534" s="276"/>
      <c r="AC534" s="276"/>
      <c r="AD534" s="276"/>
      <c r="AE534" s="276"/>
      <c r="AF534" s="276">
        <f>VLOOKUP($C534,Projections2[[#All],[ISOCode]:[Total 2024 Colombian Returnees]],22,0)</f>
        <v>0</v>
      </c>
      <c r="AG534" s="277"/>
      <c r="AH534" s="278"/>
      <c r="AI534" s="278"/>
      <c r="AJ534" s="278"/>
      <c r="AK534" s="278"/>
      <c r="AL534" s="279"/>
      <c r="AM534" s="230">
        <f>VLOOKUP($C534,Projections2[[#All],[ISOCode]:[Total 2024 Colombian Returnees]],27,0)</f>
        <v>0</v>
      </c>
      <c r="AN534" s="280"/>
      <c r="AO534" s="281"/>
      <c r="AP534" s="281"/>
      <c r="AQ534" s="281"/>
      <c r="AR534" s="281"/>
      <c r="AS534" s="282"/>
      <c r="AT534" s="282">
        <f>VLOOKUP($C534,Projections2[[#All],[ISOCode]:[Total 2024 Colombian Returnees]],32,0)</f>
        <v>0</v>
      </c>
      <c r="AU534" s="283"/>
      <c r="AV534" s="284"/>
      <c r="AW534" s="284"/>
      <c r="AX534" s="284"/>
      <c r="AY534" s="284"/>
      <c r="AZ534" s="285"/>
      <c r="BA534" s="285">
        <f>VLOOKUP($C534,Projections2[[#All],[ISOCode]:[Total 2024 Colombian Returnees]],37,0)</f>
        <v>0</v>
      </c>
      <c r="BB534" s="286"/>
      <c r="BC534" s="360" t="str">
        <f t="shared" si="200"/>
        <v>Ok</v>
      </c>
      <c r="BD534" s="361" t="str">
        <f t="shared" si="201"/>
        <v>Ok</v>
      </c>
      <c r="BE534" s="361" t="str">
        <f t="shared" si="202"/>
        <v>Ok</v>
      </c>
      <c r="BF534" s="361" t="str">
        <f t="shared" si="203"/>
        <v>Ok</v>
      </c>
      <c r="BG534" s="362" t="str">
        <f t="shared" si="204"/>
        <v>Ok</v>
      </c>
      <c r="BH534" s="360" t="str">
        <f t="shared" si="205"/>
        <v>Ok</v>
      </c>
      <c r="BI534" s="361" t="str">
        <f t="shared" si="206"/>
        <v>Ok</v>
      </c>
      <c r="BJ534" s="361" t="str">
        <f t="shared" si="207"/>
        <v>Ok</v>
      </c>
      <c r="BK534" s="361" t="str">
        <f t="shared" si="208"/>
        <v>Ok</v>
      </c>
      <c r="BL534" s="361" t="str">
        <f t="shared" si="209"/>
        <v>Ok</v>
      </c>
      <c r="BM534" s="361" t="str">
        <f t="shared" si="210"/>
        <v>Ok</v>
      </c>
      <c r="BN534" s="362" t="str">
        <f t="shared" si="211"/>
        <v>Ok</v>
      </c>
      <c r="BO534" s="360" t="str">
        <f t="shared" si="212"/>
        <v>No Pop.</v>
      </c>
      <c r="BP534" s="361" t="str">
        <f t="shared" si="213"/>
        <v>No Pop.</v>
      </c>
      <c r="BQ534" s="361" t="str">
        <f t="shared" si="214"/>
        <v>No Pop.</v>
      </c>
      <c r="BR534" s="361" t="str">
        <f t="shared" si="215"/>
        <v>No Pop.</v>
      </c>
      <c r="BS534" s="361" t="str">
        <f t="shared" si="216"/>
        <v>No Pop.</v>
      </c>
      <c r="BT534" s="361" t="str">
        <f t="shared" si="217"/>
        <v>No Pop.</v>
      </c>
      <c r="BU534" s="362" t="str">
        <f t="shared" si="218"/>
        <v>No Pop.</v>
      </c>
      <c r="BV534" s="360" t="str">
        <f>IF(M534&lt;=VLOOKUP($C534,Projections2[[#All],[ISOCode]:[Total 2024 Colombian Returnees]],'Population Projection V2'!$J$167,FALSE),"OK", "Review")</f>
        <v>OK</v>
      </c>
      <c r="BW534" s="361" t="str">
        <f>IF(N534&lt;=VLOOKUP($C534,Projections2[[#All],[ISOCode]:[Total 2024 Colombian Returnees]],'Population Projection V2'!$K$167,FALSE),"OK", "Review")</f>
        <v>OK</v>
      </c>
      <c r="BX534" s="361" t="str">
        <f>IF(O534&lt;=VLOOKUP($C534,Projections2[[#All],[ISOCode]:[Total 2024 Colombian Returnees]],'Population Projection V2'!$L$167,FALSE),"OK", "Review")</f>
        <v>OK</v>
      </c>
      <c r="BY534" s="361" t="str">
        <f>IF(P534&lt;=VLOOKUP($C534,Projections2[[#All],[ISOCode]:[Total 2024 Colombian Returnees]],'Population Projection V2'!$M$167,FALSE),"OK", "Review")</f>
        <v>OK</v>
      </c>
      <c r="BZ534" s="361" t="str">
        <f>IF(Q534&lt;=VLOOKUP($C534,Projections2[[#All],[ISOCode]:[Total 2024 Colombian Returnees]],'Population Projection V2'!$N$167,FALSE),"OK", "Review")</f>
        <v>OK</v>
      </c>
      <c r="CA534" s="361" t="str">
        <f>IF(T534&lt;=VLOOKUP($C534,Projections2[[#All],[ISOCode]:[Total 2024 Colombian Returnees]],'Population Projection V2'!$O$167,FALSE),"OK", "Review")</f>
        <v>OK</v>
      </c>
      <c r="CB534" s="361" t="str">
        <f>IF(U534&lt;=VLOOKUP($C534,Projections2[[#All],[ISOCode]:[Total 2024 Colombian Returnees]],'Population Projection V2'!$P$167,FALSE),"OK", "Review")</f>
        <v>OK</v>
      </c>
      <c r="CC534" s="361" t="str">
        <f>IF(V534&lt;=VLOOKUP($C534,Projections2[[#All],[ISOCode]:[Total 2024 Colombian Returnees]],'Population Projection V2'!$Q$167,FALSE),"OK", "Review")</f>
        <v>OK</v>
      </c>
      <c r="CD534" s="361" t="str">
        <f>IF(W534&lt;=VLOOKUP($C534,Projections2[[#All],[ISOCode]:[Total 2024 Colombian Returnees]],'Population Projection V2'!$R$167,FALSE),"OK", "Review")</f>
        <v>OK</v>
      </c>
      <c r="CE534" s="361" t="str">
        <f>IF(X534&lt;=VLOOKUP($C534,Projections2[[#All],[ISOCode]:[Total 2024 Colombian Returnees]],'Population Projection V2'!$S$167,FALSE),"OK", "Review")</f>
        <v>OK</v>
      </c>
      <c r="CF534" s="361" t="str">
        <f>IF(AA534&lt;=VLOOKUP($C534,Projections2[[#All],[ISOCode]:[Total 2024 Colombian Returnees]],'Population Projection V2'!$T$167,FALSE),"OK", "Review")</f>
        <v>OK</v>
      </c>
      <c r="CG534" s="361" t="str">
        <f>IF(AB534&lt;=VLOOKUP($C534,Projections2[[#All],[ISOCode]:[Total 2024 Colombian Returnees]],'Population Projection V2'!$U$167,FALSE),"OK", "Review")</f>
        <v>OK</v>
      </c>
      <c r="CH534" s="361" t="str">
        <f>IF(AC534&lt;=VLOOKUP($C534,Projections2[[#All],[ISOCode]:[Total 2024 Colombian Returnees]],'Population Projection V2'!$V$167,FALSE),"OK", "Review")</f>
        <v>OK</v>
      </c>
      <c r="CI534" s="361" t="str">
        <f>IF(AD534&lt;=VLOOKUP($C534,Projections2[[#All],[ISOCode]:[Total 2024 Colombian Returnees]],'Population Projection V2'!$W$167,FALSE),"OK", "Review")</f>
        <v>OK</v>
      </c>
      <c r="CJ534" s="361" t="str">
        <f>IF(AE534&lt;=VLOOKUP($C534,Projections2[[#All],[ISOCode]:[Total 2024 Colombian Returnees]],'Population Projection V2'!$X$167,FALSE),"OK", "Review")</f>
        <v>OK</v>
      </c>
      <c r="CK534" s="361" t="str">
        <f>IF(AH534&lt;=VLOOKUP($C534,Projections2[[#All],[ISOCode]:[Total 2024 Colombian Returnees]],'Population Projection V2'!$Y$167,FALSE),"OK", "Review")</f>
        <v>OK</v>
      </c>
      <c r="CL534" s="361" t="str">
        <f>IF(AI534&lt;=VLOOKUP($C534,Projections2[[#All],[ISOCode]:[Total 2024 Colombian Returnees]],'Population Projection V2'!$Z$167,FALSE),"OK", "Review")</f>
        <v>OK</v>
      </c>
      <c r="CM534" s="361" t="str">
        <f>IF(AJ534&lt;=VLOOKUP($C534,Projections2[[#All],[ISOCode]:[Total 2024 Colombian Returnees]],'Population Projection V2'!$AA$167,FALSE),"OK", "Review")</f>
        <v>OK</v>
      </c>
      <c r="CN534" s="361" t="str">
        <f>IF(AK534&lt;=VLOOKUP($C534,Projections2[[#All],[ISOCode]:[Total 2024 Colombian Returnees]],'Population Projection V2'!$AB$167,FALSE),"OK", "Review")</f>
        <v>OK</v>
      </c>
      <c r="CO534" s="361" t="str">
        <f>IF(AL534&lt;=VLOOKUP($C534,Projections2[[#All],[ISOCode]:[Total 2024 Colombian Returnees]],'Population Projection V2'!$AC$167,FALSE),"OK", "Review")</f>
        <v>OK</v>
      </c>
      <c r="CP534" s="361" t="str">
        <f>IF(AO534&lt;=VLOOKUP($C534,Projections2[[#All],[ISOCode]:[Total 2024 Colombian Returnees]],'Population Projection V2'!$AD$167,FALSE),"OK", "Review")</f>
        <v>OK</v>
      </c>
      <c r="CQ534" s="361" t="str">
        <f>IF(AP534&lt;=VLOOKUP($C534,Projections2[[#All],[ISOCode]:[Total 2024 Colombian Returnees]],'Population Projection V2'!$AE$167,FALSE),"OK", "Review")</f>
        <v>OK</v>
      </c>
      <c r="CR534" s="361" t="str">
        <f>IF(AQ534&lt;=VLOOKUP($C534,Projections2[[#All],[ISOCode]:[Total 2024 Colombian Returnees]],'Population Projection V2'!$AF$167,FALSE),"OK", "Review")</f>
        <v>OK</v>
      </c>
      <c r="CS534" s="361" t="str">
        <f>IF(AR534&lt;=VLOOKUP($C534,Projections2[[#All],[ISOCode]:[Total 2024 Colombian Returnees]],'Population Projection V2'!$AG$167,FALSE),"OK", "Review")</f>
        <v>OK</v>
      </c>
      <c r="CT534" s="361" t="str">
        <f>IF(AS534&lt;=VLOOKUP($C534,Projections2[[#All],[ISOCode]:[Total 2024 Colombian Returnees]],'Population Projection V2'!$AH$167,FALSE),"OK", "Review")</f>
        <v>OK</v>
      </c>
      <c r="CU534" s="361" t="str">
        <f>IF(AV534&lt;=VLOOKUP($C534,Projections2[[#All],[ISOCode]:[Total 2024 Colombian Returnees]],'Population Projection V2'!$AI$167,FALSE),"OK", "Review")</f>
        <v>OK</v>
      </c>
      <c r="CV534" s="361" t="str">
        <f>IF(AW534&lt;=VLOOKUP($C534,Projections2[[#All],[ISOCode]:[Total 2024 Colombian Returnees]],'Population Projection V2'!$AJ$167,FALSE),"OK", "Review")</f>
        <v>OK</v>
      </c>
      <c r="CW534" s="361" t="str">
        <f>IF(AX534&lt;=VLOOKUP($C534,Projections2[[#All],[ISOCode]:[Total 2024 Colombian Returnees]],'Population Projection V2'!$AK$167,FALSE),"OK", "Review")</f>
        <v>OK</v>
      </c>
      <c r="CX534" s="361" t="str">
        <f>IF(AY534&lt;=VLOOKUP($C534,Projections2[[#All],[ISOCode]:[Total 2024 Colombian Returnees]],'Population Projection V2'!$AL$167,FALSE),"OK", "Review")</f>
        <v>OK</v>
      </c>
      <c r="CY534" s="362" t="str">
        <f>IF(AZ534&lt;=VLOOKUP($C534,Projections2[[#All],[ISOCode]:[Total 2024 Colombian Returnees]],'Population Projection V2'!$AM$167,FALSE),"OK", "Review")</f>
        <v>OK</v>
      </c>
    </row>
    <row r="535" spans="1:103" x14ac:dyDescent="0.25">
      <c r="A535" s="218" t="s">
        <v>64</v>
      </c>
      <c r="B535" s="219" t="s">
        <v>64</v>
      </c>
      <c r="C535" s="219" t="s">
        <v>289</v>
      </c>
      <c r="D535" s="219" t="s">
        <v>137</v>
      </c>
      <c r="E535" s="219" t="s">
        <v>424</v>
      </c>
      <c r="F535" s="268">
        <f t="shared" si="195"/>
        <v>0</v>
      </c>
      <c r="G535" s="268">
        <f t="shared" si="196"/>
        <v>0</v>
      </c>
      <c r="H535" s="268">
        <f t="shared" si="197"/>
        <v>0</v>
      </c>
      <c r="I535" s="268">
        <f t="shared" si="198"/>
        <v>0</v>
      </c>
      <c r="J535" s="269">
        <f t="shared" si="199"/>
        <v>0</v>
      </c>
      <c r="K535" s="269">
        <f>VLOOKUP($C535,Projections2[[#All],[ISOCode]:[Total 2024 Colombian Returnees]],7,0)</f>
        <v>0</v>
      </c>
      <c r="L535" s="251"/>
      <c r="M535" s="270"/>
      <c r="N535" s="270"/>
      <c r="O535" s="270"/>
      <c r="P535" s="236"/>
      <c r="Q535" s="271"/>
      <c r="R535" s="224">
        <f>VLOOKUP($C535,Projections2[[#All],[ISOCode]:[Total 2024 Colombian Returnees]],12,0)</f>
        <v>0</v>
      </c>
      <c r="S535" s="272"/>
      <c r="T535" s="273"/>
      <c r="U535" s="273"/>
      <c r="V535" s="273"/>
      <c r="W535" s="226"/>
      <c r="X535" s="274"/>
      <c r="Y535" s="274">
        <f>VLOOKUP($C535,Projections2[[#All],[ISOCode]:[Total 2024 Colombian Returnees]],17,0)</f>
        <v>0</v>
      </c>
      <c r="Z535" s="275"/>
      <c r="AA535" s="276"/>
      <c r="AB535" s="276"/>
      <c r="AC535" s="276"/>
      <c r="AD535" s="276"/>
      <c r="AE535" s="276"/>
      <c r="AF535" s="276">
        <f>VLOOKUP($C535,Projections2[[#All],[ISOCode]:[Total 2024 Colombian Returnees]],22,0)</f>
        <v>0</v>
      </c>
      <c r="AG535" s="277"/>
      <c r="AH535" s="278"/>
      <c r="AI535" s="278"/>
      <c r="AJ535" s="278"/>
      <c r="AK535" s="278"/>
      <c r="AL535" s="279"/>
      <c r="AM535" s="230">
        <f>VLOOKUP($C535,Projections2[[#All],[ISOCode]:[Total 2024 Colombian Returnees]],27,0)</f>
        <v>0</v>
      </c>
      <c r="AN535" s="280"/>
      <c r="AO535" s="281"/>
      <c r="AP535" s="281"/>
      <c r="AQ535" s="281"/>
      <c r="AR535" s="281"/>
      <c r="AS535" s="282"/>
      <c r="AT535" s="282">
        <f>VLOOKUP($C535,Projections2[[#All],[ISOCode]:[Total 2024 Colombian Returnees]],32,0)</f>
        <v>0</v>
      </c>
      <c r="AU535" s="283"/>
      <c r="AV535" s="284"/>
      <c r="AW535" s="284"/>
      <c r="AX535" s="284"/>
      <c r="AY535" s="284"/>
      <c r="AZ535" s="285"/>
      <c r="BA535" s="285">
        <f>VLOOKUP($C535,Projections2[[#All],[ISOCode]:[Total 2024 Colombian Returnees]],37,0)</f>
        <v>0</v>
      </c>
      <c r="BB535" s="286"/>
      <c r="BC535" s="360" t="str">
        <f t="shared" si="200"/>
        <v>Ok</v>
      </c>
      <c r="BD535" s="361" t="str">
        <f t="shared" si="201"/>
        <v>Ok</v>
      </c>
      <c r="BE535" s="361" t="str">
        <f t="shared" si="202"/>
        <v>Ok</v>
      </c>
      <c r="BF535" s="361" t="str">
        <f t="shared" si="203"/>
        <v>Ok</v>
      </c>
      <c r="BG535" s="362" t="str">
        <f t="shared" si="204"/>
        <v>Ok</v>
      </c>
      <c r="BH535" s="360" t="str">
        <f t="shared" si="205"/>
        <v>Ok</v>
      </c>
      <c r="BI535" s="361" t="str">
        <f t="shared" si="206"/>
        <v>Ok</v>
      </c>
      <c r="BJ535" s="361" t="str">
        <f t="shared" si="207"/>
        <v>Ok</v>
      </c>
      <c r="BK535" s="361" t="str">
        <f t="shared" si="208"/>
        <v>Ok</v>
      </c>
      <c r="BL535" s="361" t="str">
        <f t="shared" si="209"/>
        <v>Ok</v>
      </c>
      <c r="BM535" s="361" t="str">
        <f t="shared" si="210"/>
        <v>Ok</v>
      </c>
      <c r="BN535" s="362" t="str">
        <f t="shared" si="211"/>
        <v>Ok</v>
      </c>
      <c r="BO535" s="360" t="str">
        <f t="shared" si="212"/>
        <v>No Pop.</v>
      </c>
      <c r="BP535" s="361" t="str">
        <f t="shared" si="213"/>
        <v>No Pop.</v>
      </c>
      <c r="BQ535" s="361" t="str">
        <f t="shared" si="214"/>
        <v>No Pop.</v>
      </c>
      <c r="BR535" s="361" t="str">
        <f t="shared" si="215"/>
        <v>No Pop.</v>
      </c>
      <c r="BS535" s="361" t="str">
        <f t="shared" si="216"/>
        <v>No Pop.</v>
      </c>
      <c r="BT535" s="361" t="str">
        <f t="shared" si="217"/>
        <v>No Pop.</v>
      </c>
      <c r="BU535" s="362" t="str">
        <f t="shared" si="218"/>
        <v>No Pop.</v>
      </c>
      <c r="BV535" s="360" t="str">
        <f>IF(M535&lt;=VLOOKUP($C535,Projections2[[#All],[ISOCode]:[Total 2024 Colombian Returnees]],'Population Projection V2'!$J$167,FALSE),"OK", "Review")</f>
        <v>OK</v>
      </c>
      <c r="BW535" s="361" t="str">
        <f>IF(N535&lt;=VLOOKUP($C535,Projections2[[#All],[ISOCode]:[Total 2024 Colombian Returnees]],'Population Projection V2'!$K$167,FALSE),"OK", "Review")</f>
        <v>OK</v>
      </c>
      <c r="BX535" s="361" t="str">
        <f>IF(O535&lt;=VLOOKUP($C535,Projections2[[#All],[ISOCode]:[Total 2024 Colombian Returnees]],'Population Projection V2'!$L$167,FALSE),"OK", "Review")</f>
        <v>OK</v>
      </c>
      <c r="BY535" s="361" t="str">
        <f>IF(P535&lt;=VLOOKUP($C535,Projections2[[#All],[ISOCode]:[Total 2024 Colombian Returnees]],'Population Projection V2'!$M$167,FALSE),"OK", "Review")</f>
        <v>OK</v>
      </c>
      <c r="BZ535" s="361" t="str">
        <f>IF(Q535&lt;=VLOOKUP($C535,Projections2[[#All],[ISOCode]:[Total 2024 Colombian Returnees]],'Population Projection V2'!$N$167,FALSE),"OK", "Review")</f>
        <v>OK</v>
      </c>
      <c r="CA535" s="361" t="str">
        <f>IF(T535&lt;=VLOOKUP($C535,Projections2[[#All],[ISOCode]:[Total 2024 Colombian Returnees]],'Population Projection V2'!$O$167,FALSE),"OK", "Review")</f>
        <v>OK</v>
      </c>
      <c r="CB535" s="361" t="str">
        <f>IF(U535&lt;=VLOOKUP($C535,Projections2[[#All],[ISOCode]:[Total 2024 Colombian Returnees]],'Population Projection V2'!$P$167,FALSE),"OK", "Review")</f>
        <v>OK</v>
      </c>
      <c r="CC535" s="361" t="str">
        <f>IF(V535&lt;=VLOOKUP($C535,Projections2[[#All],[ISOCode]:[Total 2024 Colombian Returnees]],'Population Projection V2'!$Q$167,FALSE),"OK", "Review")</f>
        <v>OK</v>
      </c>
      <c r="CD535" s="361" t="str">
        <f>IF(W535&lt;=VLOOKUP($C535,Projections2[[#All],[ISOCode]:[Total 2024 Colombian Returnees]],'Population Projection V2'!$R$167,FALSE),"OK", "Review")</f>
        <v>OK</v>
      </c>
      <c r="CE535" s="361" t="str">
        <f>IF(X535&lt;=VLOOKUP($C535,Projections2[[#All],[ISOCode]:[Total 2024 Colombian Returnees]],'Population Projection V2'!$S$167,FALSE),"OK", "Review")</f>
        <v>OK</v>
      </c>
      <c r="CF535" s="361" t="str">
        <f>IF(AA535&lt;=VLOOKUP($C535,Projections2[[#All],[ISOCode]:[Total 2024 Colombian Returnees]],'Population Projection V2'!$T$167,FALSE),"OK", "Review")</f>
        <v>OK</v>
      </c>
      <c r="CG535" s="361" t="str">
        <f>IF(AB535&lt;=VLOOKUP($C535,Projections2[[#All],[ISOCode]:[Total 2024 Colombian Returnees]],'Population Projection V2'!$U$167,FALSE),"OK", "Review")</f>
        <v>OK</v>
      </c>
      <c r="CH535" s="361" t="str">
        <f>IF(AC535&lt;=VLOOKUP($C535,Projections2[[#All],[ISOCode]:[Total 2024 Colombian Returnees]],'Population Projection V2'!$V$167,FALSE),"OK", "Review")</f>
        <v>OK</v>
      </c>
      <c r="CI535" s="361" t="str">
        <f>IF(AD535&lt;=VLOOKUP($C535,Projections2[[#All],[ISOCode]:[Total 2024 Colombian Returnees]],'Population Projection V2'!$W$167,FALSE),"OK", "Review")</f>
        <v>OK</v>
      </c>
      <c r="CJ535" s="361" t="str">
        <f>IF(AE535&lt;=VLOOKUP($C535,Projections2[[#All],[ISOCode]:[Total 2024 Colombian Returnees]],'Population Projection V2'!$X$167,FALSE),"OK", "Review")</f>
        <v>OK</v>
      </c>
      <c r="CK535" s="361" t="str">
        <f>IF(AH535&lt;=VLOOKUP($C535,Projections2[[#All],[ISOCode]:[Total 2024 Colombian Returnees]],'Population Projection V2'!$Y$167,FALSE),"OK", "Review")</f>
        <v>OK</v>
      </c>
      <c r="CL535" s="361" t="str">
        <f>IF(AI535&lt;=VLOOKUP($C535,Projections2[[#All],[ISOCode]:[Total 2024 Colombian Returnees]],'Population Projection V2'!$Z$167,FALSE),"OK", "Review")</f>
        <v>OK</v>
      </c>
      <c r="CM535" s="361" t="str">
        <f>IF(AJ535&lt;=VLOOKUP($C535,Projections2[[#All],[ISOCode]:[Total 2024 Colombian Returnees]],'Population Projection V2'!$AA$167,FALSE),"OK", "Review")</f>
        <v>OK</v>
      </c>
      <c r="CN535" s="361" t="str">
        <f>IF(AK535&lt;=VLOOKUP($C535,Projections2[[#All],[ISOCode]:[Total 2024 Colombian Returnees]],'Population Projection V2'!$AB$167,FALSE),"OK", "Review")</f>
        <v>OK</v>
      </c>
      <c r="CO535" s="361" t="str">
        <f>IF(AL535&lt;=VLOOKUP($C535,Projections2[[#All],[ISOCode]:[Total 2024 Colombian Returnees]],'Population Projection V2'!$AC$167,FALSE),"OK", "Review")</f>
        <v>OK</v>
      </c>
      <c r="CP535" s="361" t="str">
        <f>IF(AO535&lt;=VLOOKUP($C535,Projections2[[#All],[ISOCode]:[Total 2024 Colombian Returnees]],'Population Projection V2'!$AD$167,FALSE),"OK", "Review")</f>
        <v>OK</v>
      </c>
      <c r="CQ535" s="361" t="str">
        <f>IF(AP535&lt;=VLOOKUP($C535,Projections2[[#All],[ISOCode]:[Total 2024 Colombian Returnees]],'Population Projection V2'!$AE$167,FALSE),"OK", "Review")</f>
        <v>OK</v>
      </c>
      <c r="CR535" s="361" t="str">
        <f>IF(AQ535&lt;=VLOOKUP($C535,Projections2[[#All],[ISOCode]:[Total 2024 Colombian Returnees]],'Population Projection V2'!$AF$167,FALSE),"OK", "Review")</f>
        <v>OK</v>
      </c>
      <c r="CS535" s="361" t="str">
        <f>IF(AR535&lt;=VLOOKUP($C535,Projections2[[#All],[ISOCode]:[Total 2024 Colombian Returnees]],'Population Projection V2'!$AG$167,FALSE),"OK", "Review")</f>
        <v>OK</v>
      </c>
      <c r="CT535" s="361" t="str">
        <f>IF(AS535&lt;=VLOOKUP($C535,Projections2[[#All],[ISOCode]:[Total 2024 Colombian Returnees]],'Population Projection V2'!$AH$167,FALSE),"OK", "Review")</f>
        <v>OK</v>
      </c>
      <c r="CU535" s="361" t="str">
        <f>IF(AV535&lt;=VLOOKUP($C535,Projections2[[#All],[ISOCode]:[Total 2024 Colombian Returnees]],'Population Projection V2'!$AI$167,FALSE),"OK", "Review")</f>
        <v>OK</v>
      </c>
      <c r="CV535" s="361" t="str">
        <f>IF(AW535&lt;=VLOOKUP($C535,Projections2[[#All],[ISOCode]:[Total 2024 Colombian Returnees]],'Population Projection V2'!$AJ$167,FALSE),"OK", "Review")</f>
        <v>OK</v>
      </c>
      <c r="CW535" s="361" t="str">
        <f>IF(AX535&lt;=VLOOKUP($C535,Projections2[[#All],[ISOCode]:[Total 2024 Colombian Returnees]],'Population Projection V2'!$AK$167,FALSE),"OK", "Review")</f>
        <v>OK</v>
      </c>
      <c r="CX535" s="361" t="str">
        <f>IF(AY535&lt;=VLOOKUP($C535,Projections2[[#All],[ISOCode]:[Total 2024 Colombian Returnees]],'Population Projection V2'!$AL$167,FALSE),"OK", "Review")</f>
        <v>OK</v>
      </c>
      <c r="CY535" s="362" t="str">
        <f>IF(AZ535&lt;=VLOOKUP($C535,Projections2[[#All],[ISOCode]:[Total 2024 Colombian Returnees]],'Population Projection V2'!$AM$167,FALSE),"OK", "Review")</f>
        <v>OK</v>
      </c>
    </row>
    <row r="536" spans="1:103" x14ac:dyDescent="0.25">
      <c r="A536" s="218" t="s">
        <v>64</v>
      </c>
      <c r="B536" s="219" t="s">
        <v>64</v>
      </c>
      <c r="C536" s="219" t="s">
        <v>290</v>
      </c>
      <c r="D536" s="219" t="s">
        <v>138</v>
      </c>
      <c r="E536" s="219" t="s">
        <v>424</v>
      </c>
      <c r="F536" s="268">
        <f t="shared" si="195"/>
        <v>0</v>
      </c>
      <c r="G536" s="268">
        <f t="shared" si="196"/>
        <v>0</v>
      </c>
      <c r="H536" s="268">
        <f t="shared" si="197"/>
        <v>0</v>
      </c>
      <c r="I536" s="268">
        <f t="shared" si="198"/>
        <v>0</v>
      </c>
      <c r="J536" s="269">
        <f t="shared" si="199"/>
        <v>0</v>
      </c>
      <c r="K536" s="269">
        <f>VLOOKUP($C536,Projections2[[#All],[ISOCode]:[Total 2024 Colombian Returnees]],7,0)</f>
        <v>0</v>
      </c>
      <c r="L536" s="251"/>
      <c r="M536" s="270"/>
      <c r="N536" s="270"/>
      <c r="O536" s="270"/>
      <c r="P536" s="236"/>
      <c r="Q536" s="271"/>
      <c r="R536" s="224">
        <f>VLOOKUP($C536,Projections2[[#All],[ISOCode]:[Total 2024 Colombian Returnees]],12,0)</f>
        <v>0</v>
      </c>
      <c r="S536" s="272"/>
      <c r="T536" s="273"/>
      <c r="U536" s="273"/>
      <c r="V536" s="273"/>
      <c r="W536" s="226"/>
      <c r="X536" s="274"/>
      <c r="Y536" s="274">
        <f>VLOOKUP($C536,Projections2[[#All],[ISOCode]:[Total 2024 Colombian Returnees]],17,0)</f>
        <v>0</v>
      </c>
      <c r="Z536" s="275"/>
      <c r="AA536" s="276"/>
      <c r="AB536" s="276"/>
      <c r="AC536" s="276"/>
      <c r="AD536" s="276"/>
      <c r="AE536" s="276"/>
      <c r="AF536" s="276">
        <f>VLOOKUP($C536,Projections2[[#All],[ISOCode]:[Total 2024 Colombian Returnees]],22,0)</f>
        <v>0</v>
      </c>
      <c r="AG536" s="277"/>
      <c r="AH536" s="278"/>
      <c r="AI536" s="278"/>
      <c r="AJ536" s="278"/>
      <c r="AK536" s="278"/>
      <c r="AL536" s="279"/>
      <c r="AM536" s="230">
        <f>VLOOKUP($C536,Projections2[[#All],[ISOCode]:[Total 2024 Colombian Returnees]],27,0)</f>
        <v>0</v>
      </c>
      <c r="AN536" s="280"/>
      <c r="AO536" s="281"/>
      <c r="AP536" s="281"/>
      <c r="AQ536" s="281"/>
      <c r="AR536" s="281"/>
      <c r="AS536" s="282"/>
      <c r="AT536" s="282">
        <f>VLOOKUP($C536,Projections2[[#All],[ISOCode]:[Total 2024 Colombian Returnees]],32,0)</f>
        <v>0</v>
      </c>
      <c r="AU536" s="283"/>
      <c r="AV536" s="284"/>
      <c r="AW536" s="284"/>
      <c r="AX536" s="284"/>
      <c r="AY536" s="284"/>
      <c r="AZ536" s="285"/>
      <c r="BA536" s="285">
        <f>VLOOKUP($C536,Projections2[[#All],[ISOCode]:[Total 2024 Colombian Returnees]],37,0)</f>
        <v>0</v>
      </c>
      <c r="BB536" s="286"/>
      <c r="BC536" s="360" t="str">
        <f t="shared" si="200"/>
        <v>Ok</v>
      </c>
      <c r="BD536" s="361" t="str">
        <f t="shared" si="201"/>
        <v>Ok</v>
      </c>
      <c r="BE536" s="361" t="str">
        <f t="shared" si="202"/>
        <v>Ok</v>
      </c>
      <c r="BF536" s="361" t="str">
        <f t="shared" si="203"/>
        <v>Ok</v>
      </c>
      <c r="BG536" s="362" t="str">
        <f t="shared" si="204"/>
        <v>Ok</v>
      </c>
      <c r="BH536" s="360" t="str">
        <f t="shared" si="205"/>
        <v>Ok</v>
      </c>
      <c r="BI536" s="361" t="str">
        <f t="shared" si="206"/>
        <v>Ok</v>
      </c>
      <c r="BJ536" s="361" t="str">
        <f t="shared" si="207"/>
        <v>Ok</v>
      </c>
      <c r="BK536" s="361" t="str">
        <f t="shared" si="208"/>
        <v>Ok</v>
      </c>
      <c r="BL536" s="361" t="str">
        <f t="shared" si="209"/>
        <v>Ok</v>
      </c>
      <c r="BM536" s="361" t="str">
        <f t="shared" si="210"/>
        <v>Ok</v>
      </c>
      <c r="BN536" s="362" t="str">
        <f t="shared" si="211"/>
        <v>Ok</v>
      </c>
      <c r="BO536" s="360" t="str">
        <f t="shared" si="212"/>
        <v>No Pop.</v>
      </c>
      <c r="BP536" s="361" t="str">
        <f t="shared" si="213"/>
        <v>No Pop.</v>
      </c>
      <c r="BQ536" s="361" t="str">
        <f t="shared" si="214"/>
        <v>No Pop.</v>
      </c>
      <c r="BR536" s="361" t="str">
        <f t="shared" si="215"/>
        <v>No Pop.</v>
      </c>
      <c r="BS536" s="361" t="str">
        <f t="shared" si="216"/>
        <v>No Pop.</v>
      </c>
      <c r="BT536" s="361" t="str">
        <f t="shared" si="217"/>
        <v>No Pop.</v>
      </c>
      <c r="BU536" s="362" t="str">
        <f t="shared" si="218"/>
        <v>No Pop.</v>
      </c>
      <c r="BV536" s="360" t="str">
        <f>IF(M536&lt;=VLOOKUP($C536,Projections2[[#All],[ISOCode]:[Total 2024 Colombian Returnees]],'Population Projection V2'!$J$167,FALSE),"OK", "Review")</f>
        <v>OK</v>
      </c>
      <c r="BW536" s="361" t="str">
        <f>IF(N536&lt;=VLOOKUP($C536,Projections2[[#All],[ISOCode]:[Total 2024 Colombian Returnees]],'Population Projection V2'!$K$167,FALSE),"OK", "Review")</f>
        <v>OK</v>
      </c>
      <c r="BX536" s="361" t="str">
        <f>IF(O536&lt;=VLOOKUP($C536,Projections2[[#All],[ISOCode]:[Total 2024 Colombian Returnees]],'Population Projection V2'!$L$167,FALSE),"OK", "Review")</f>
        <v>OK</v>
      </c>
      <c r="BY536" s="361" t="str">
        <f>IF(P536&lt;=VLOOKUP($C536,Projections2[[#All],[ISOCode]:[Total 2024 Colombian Returnees]],'Population Projection V2'!$M$167,FALSE),"OK", "Review")</f>
        <v>OK</v>
      </c>
      <c r="BZ536" s="361" t="str">
        <f>IF(Q536&lt;=VLOOKUP($C536,Projections2[[#All],[ISOCode]:[Total 2024 Colombian Returnees]],'Population Projection V2'!$N$167,FALSE),"OK", "Review")</f>
        <v>OK</v>
      </c>
      <c r="CA536" s="361" t="str">
        <f>IF(T536&lt;=VLOOKUP($C536,Projections2[[#All],[ISOCode]:[Total 2024 Colombian Returnees]],'Population Projection V2'!$O$167,FALSE),"OK", "Review")</f>
        <v>OK</v>
      </c>
      <c r="CB536" s="361" t="str">
        <f>IF(U536&lt;=VLOOKUP($C536,Projections2[[#All],[ISOCode]:[Total 2024 Colombian Returnees]],'Population Projection V2'!$P$167,FALSE),"OK", "Review")</f>
        <v>OK</v>
      </c>
      <c r="CC536" s="361" t="str">
        <f>IF(V536&lt;=VLOOKUP($C536,Projections2[[#All],[ISOCode]:[Total 2024 Colombian Returnees]],'Population Projection V2'!$Q$167,FALSE),"OK", "Review")</f>
        <v>OK</v>
      </c>
      <c r="CD536" s="361" t="str">
        <f>IF(W536&lt;=VLOOKUP($C536,Projections2[[#All],[ISOCode]:[Total 2024 Colombian Returnees]],'Population Projection V2'!$R$167,FALSE),"OK", "Review")</f>
        <v>OK</v>
      </c>
      <c r="CE536" s="361" t="str">
        <f>IF(X536&lt;=VLOOKUP($C536,Projections2[[#All],[ISOCode]:[Total 2024 Colombian Returnees]],'Population Projection V2'!$S$167,FALSE),"OK", "Review")</f>
        <v>OK</v>
      </c>
      <c r="CF536" s="361" t="str">
        <f>IF(AA536&lt;=VLOOKUP($C536,Projections2[[#All],[ISOCode]:[Total 2024 Colombian Returnees]],'Population Projection V2'!$T$167,FALSE),"OK", "Review")</f>
        <v>OK</v>
      </c>
      <c r="CG536" s="361" t="str">
        <f>IF(AB536&lt;=VLOOKUP($C536,Projections2[[#All],[ISOCode]:[Total 2024 Colombian Returnees]],'Population Projection V2'!$U$167,FALSE),"OK", "Review")</f>
        <v>OK</v>
      </c>
      <c r="CH536" s="361" t="str">
        <f>IF(AC536&lt;=VLOOKUP($C536,Projections2[[#All],[ISOCode]:[Total 2024 Colombian Returnees]],'Population Projection V2'!$V$167,FALSE),"OK", "Review")</f>
        <v>OK</v>
      </c>
      <c r="CI536" s="361" t="str">
        <f>IF(AD536&lt;=VLOOKUP($C536,Projections2[[#All],[ISOCode]:[Total 2024 Colombian Returnees]],'Population Projection V2'!$W$167,FALSE),"OK", "Review")</f>
        <v>OK</v>
      </c>
      <c r="CJ536" s="361" t="str">
        <f>IF(AE536&lt;=VLOOKUP($C536,Projections2[[#All],[ISOCode]:[Total 2024 Colombian Returnees]],'Population Projection V2'!$X$167,FALSE),"OK", "Review")</f>
        <v>OK</v>
      </c>
      <c r="CK536" s="361" t="str">
        <f>IF(AH536&lt;=VLOOKUP($C536,Projections2[[#All],[ISOCode]:[Total 2024 Colombian Returnees]],'Population Projection V2'!$Y$167,FALSE),"OK", "Review")</f>
        <v>OK</v>
      </c>
      <c r="CL536" s="361" t="str">
        <f>IF(AI536&lt;=VLOOKUP($C536,Projections2[[#All],[ISOCode]:[Total 2024 Colombian Returnees]],'Population Projection V2'!$Z$167,FALSE),"OK", "Review")</f>
        <v>OK</v>
      </c>
      <c r="CM536" s="361" t="str">
        <f>IF(AJ536&lt;=VLOOKUP($C536,Projections2[[#All],[ISOCode]:[Total 2024 Colombian Returnees]],'Population Projection V2'!$AA$167,FALSE),"OK", "Review")</f>
        <v>OK</v>
      </c>
      <c r="CN536" s="361" t="str">
        <f>IF(AK536&lt;=VLOOKUP($C536,Projections2[[#All],[ISOCode]:[Total 2024 Colombian Returnees]],'Population Projection V2'!$AB$167,FALSE),"OK", "Review")</f>
        <v>OK</v>
      </c>
      <c r="CO536" s="361" t="str">
        <f>IF(AL536&lt;=VLOOKUP($C536,Projections2[[#All],[ISOCode]:[Total 2024 Colombian Returnees]],'Population Projection V2'!$AC$167,FALSE),"OK", "Review")</f>
        <v>OK</v>
      </c>
      <c r="CP536" s="361" t="str">
        <f>IF(AO536&lt;=VLOOKUP($C536,Projections2[[#All],[ISOCode]:[Total 2024 Colombian Returnees]],'Population Projection V2'!$AD$167,FALSE),"OK", "Review")</f>
        <v>OK</v>
      </c>
      <c r="CQ536" s="361" t="str">
        <f>IF(AP536&lt;=VLOOKUP($C536,Projections2[[#All],[ISOCode]:[Total 2024 Colombian Returnees]],'Population Projection V2'!$AE$167,FALSE),"OK", "Review")</f>
        <v>OK</v>
      </c>
      <c r="CR536" s="361" t="str">
        <f>IF(AQ536&lt;=VLOOKUP($C536,Projections2[[#All],[ISOCode]:[Total 2024 Colombian Returnees]],'Population Projection V2'!$AF$167,FALSE),"OK", "Review")</f>
        <v>OK</v>
      </c>
      <c r="CS536" s="361" t="str">
        <f>IF(AR536&lt;=VLOOKUP($C536,Projections2[[#All],[ISOCode]:[Total 2024 Colombian Returnees]],'Population Projection V2'!$AG$167,FALSE),"OK", "Review")</f>
        <v>OK</v>
      </c>
      <c r="CT536" s="361" t="str">
        <f>IF(AS536&lt;=VLOOKUP($C536,Projections2[[#All],[ISOCode]:[Total 2024 Colombian Returnees]],'Population Projection V2'!$AH$167,FALSE),"OK", "Review")</f>
        <v>OK</v>
      </c>
      <c r="CU536" s="361" t="str">
        <f>IF(AV536&lt;=VLOOKUP($C536,Projections2[[#All],[ISOCode]:[Total 2024 Colombian Returnees]],'Population Projection V2'!$AI$167,FALSE),"OK", "Review")</f>
        <v>OK</v>
      </c>
      <c r="CV536" s="361" t="str">
        <f>IF(AW536&lt;=VLOOKUP($C536,Projections2[[#All],[ISOCode]:[Total 2024 Colombian Returnees]],'Population Projection V2'!$AJ$167,FALSE),"OK", "Review")</f>
        <v>OK</v>
      </c>
      <c r="CW536" s="361" t="str">
        <f>IF(AX536&lt;=VLOOKUP($C536,Projections2[[#All],[ISOCode]:[Total 2024 Colombian Returnees]],'Population Projection V2'!$AK$167,FALSE),"OK", "Review")</f>
        <v>OK</v>
      </c>
      <c r="CX536" s="361" t="str">
        <f>IF(AY536&lt;=VLOOKUP($C536,Projections2[[#All],[ISOCode]:[Total 2024 Colombian Returnees]],'Population Projection V2'!$AL$167,FALSE),"OK", "Review")</f>
        <v>OK</v>
      </c>
      <c r="CY536" s="362" t="str">
        <f>IF(AZ536&lt;=VLOOKUP($C536,Projections2[[#All],[ISOCode]:[Total 2024 Colombian Returnees]],'Population Projection V2'!$AM$167,FALSE),"OK", "Review")</f>
        <v>OK</v>
      </c>
    </row>
    <row r="537" spans="1:103" x14ac:dyDescent="0.25">
      <c r="A537" s="218" t="s">
        <v>64</v>
      </c>
      <c r="B537" s="219" t="s">
        <v>64</v>
      </c>
      <c r="C537" s="219" t="s">
        <v>291</v>
      </c>
      <c r="D537" s="219" t="s">
        <v>139</v>
      </c>
      <c r="E537" s="219" t="s">
        <v>424</v>
      </c>
      <c r="F537" s="268">
        <f t="shared" si="195"/>
        <v>0</v>
      </c>
      <c r="G537" s="268">
        <f t="shared" si="196"/>
        <v>0</v>
      </c>
      <c r="H537" s="268">
        <f t="shared" si="197"/>
        <v>0</v>
      </c>
      <c r="I537" s="268">
        <f t="shared" si="198"/>
        <v>0</v>
      </c>
      <c r="J537" s="269">
        <f t="shared" si="199"/>
        <v>0</v>
      </c>
      <c r="K537" s="269">
        <f>VLOOKUP($C537,Projections2[[#All],[ISOCode]:[Total 2024 Colombian Returnees]],7,0)</f>
        <v>0</v>
      </c>
      <c r="L537" s="251"/>
      <c r="M537" s="270"/>
      <c r="N537" s="270"/>
      <c r="O537" s="270"/>
      <c r="P537" s="236"/>
      <c r="Q537" s="271"/>
      <c r="R537" s="224">
        <f>VLOOKUP($C537,Projections2[[#All],[ISOCode]:[Total 2024 Colombian Returnees]],12,0)</f>
        <v>0</v>
      </c>
      <c r="S537" s="272"/>
      <c r="T537" s="273"/>
      <c r="U537" s="273"/>
      <c r="V537" s="273"/>
      <c r="W537" s="226"/>
      <c r="X537" s="274"/>
      <c r="Y537" s="274">
        <f>VLOOKUP($C537,Projections2[[#All],[ISOCode]:[Total 2024 Colombian Returnees]],17,0)</f>
        <v>0</v>
      </c>
      <c r="Z537" s="275"/>
      <c r="AA537" s="276"/>
      <c r="AB537" s="276"/>
      <c r="AC537" s="276"/>
      <c r="AD537" s="276"/>
      <c r="AE537" s="276"/>
      <c r="AF537" s="276">
        <f>VLOOKUP($C537,Projections2[[#All],[ISOCode]:[Total 2024 Colombian Returnees]],22,0)</f>
        <v>0</v>
      </c>
      <c r="AG537" s="277"/>
      <c r="AH537" s="278"/>
      <c r="AI537" s="278"/>
      <c r="AJ537" s="278"/>
      <c r="AK537" s="278"/>
      <c r="AL537" s="279"/>
      <c r="AM537" s="230">
        <f>VLOOKUP($C537,Projections2[[#All],[ISOCode]:[Total 2024 Colombian Returnees]],27,0)</f>
        <v>0</v>
      </c>
      <c r="AN537" s="280"/>
      <c r="AO537" s="281"/>
      <c r="AP537" s="281"/>
      <c r="AQ537" s="281"/>
      <c r="AR537" s="281"/>
      <c r="AS537" s="282"/>
      <c r="AT537" s="282">
        <f>VLOOKUP($C537,Projections2[[#All],[ISOCode]:[Total 2024 Colombian Returnees]],32,0)</f>
        <v>0</v>
      </c>
      <c r="AU537" s="283"/>
      <c r="AV537" s="284"/>
      <c r="AW537" s="284"/>
      <c r="AX537" s="284"/>
      <c r="AY537" s="284"/>
      <c r="AZ537" s="285"/>
      <c r="BA537" s="285">
        <f>VLOOKUP($C537,Projections2[[#All],[ISOCode]:[Total 2024 Colombian Returnees]],37,0)</f>
        <v>0</v>
      </c>
      <c r="BB537" s="286"/>
      <c r="BC537" s="360" t="str">
        <f t="shared" si="200"/>
        <v>Ok</v>
      </c>
      <c r="BD537" s="361" t="str">
        <f t="shared" si="201"/>
        <v>Ok</v>
      </c>
      <c r="BE537" s="361" t="str">
        <f t="shared" si="202"/>
        <v>Ok</v>
      </c>
      <c r="BF537" s="361" t="str">
        <f t="shared" si="203"/>
        <v>Ok</v>
      </c>
      <c r="BG537" s="362" t="str">
        <f t="shared" si="204"/>
        <v>Ok</v>
      </c>
      <c r="BH537" s="360" t="str">
        <f t="shared" si="205"/>
        <v>Ok</v>
      </c>
      <c r="BI537" s="361" t="str">
        <f t="shared" si="206"/>
        <v>Ok</v>
      </c>
      <c r="BJ537" s="361" t="str">
        <f t="shared" si="207"/>
        <v>Ok</v>
      </c>
      <c r="BK537" s="361" t="str">
        <f t="shared" si="208"/>
        <v>Ok</v>
      </c>
      <c r="BL537" s="361" t="str">
        <f t="shared" si="209"/>
        <v>Ok</v>
      </c>
      <c r="BM537" s="361" t="str">
        <f t="shared" si="210"/>
        <v>Ok</v>
      </c>
      <c r="BN537" s="362" t="str">
        <f t="shared" si="211"/>
        <v>Ok</v>
      </c>
      <c r="BO537" s="360" t="str">
        <f t="shared" si="212"/>
        <v>No Pop.</v>
      </c>
      <c r="BP537" s="361" t="str">
        <f t="shared" si="213"/>
        <v>No Pop.</v>
      </c>
      <c r="BQ537" s="361" t="str">
        <f t="shared" si="214"/>
        <v>No Pop.</v>
      </c>
      <c r="BR537" s="361" t="str">
        <f t="shared" si="215"/>
        <v>No Pop.</v>
      </c>
      <c r="BS537" s="361" t="str">
        <f t="shared" si="216"/>
        <v>No Pop.</v>
      </c>
      <c r="BT537" s="361" t="str">
        <f t="shared" si="217"/>
        <v>No Pop.</v>
      </c>
      <c r="BU537" s="362" t="str">
        <f t="shared" si="218"/>
        <v>No Pop.</v>
      </c>
      <c r="BV537" s="360" t="str">
        <f>IF(M537&lt;=VLOOKUP($C537,Projections2[[#All],[ISOCode]:[Total 2024 Colombian Returnees]],'Population Projection V2'!$J$167,FALSE),"OK", "Review")</f>
        <v>OK</v>
      </c>
      <c r="BW537" s="361" t="str">
        <f>IF(N537&lt;=VLOOKUP($C537,Projections2[[#All],[ISOCode]:[Total 2024 Colombian Returnees]],'Population Projection V2'!$K$167,FALSE),"OK", "Review")</f>
        <v>OK</v>
      </c>
      <c r="BX537" s="361" t="str">
        <f>IF(O537&lt;=VLOOKUP($C537,Projections2[[#All],[ISOCode]:[Total 2024 Colombian Returnees]],'Population Projection V2'!$L$167,FALSE),"OK", "Review")</f>
        <v>OK</v>
      </c>
      <c r="BY537" s="361" t="str">
        <f>IF(P537&lt;=VLOOKUP($C537,Projections2[[#All],[ISOCode]:[Total 2024 Colombian Returnees]],'Population Projection V2'!$M$167,FALSE),"OK", "Review")</f>
        <v>OK</v>
      </c>
      <c r="BZ537" s="361" t="str">
        <f>IF(Q537&lt;=VLOOKUP($C537,Projections2[[#All],[ISOCode]:[Total 2024 Colombian Returnees]],'Population Projection V2'!$N$167,FALSE),"OK", "Review")</f>
        <v>OK</v>
      </c>
      <c r="CA537" s="361" t="str">
        <f>IF(T537&lt;=VLOOKUP($C537,Projections2[[#All],[ISOCode]:[Total 2024 Colombian Returnees]],'Population Projection V2'!$O$167,FALSE),"OK", "Review")</f>
        <v>OK</v>
      </c>
      <c r="CB537" s="361" t="str">
        <f>IF(U537&lt;=VLOOKUP($C537,Projections2[[#All],[ISOCode]:[Total 2024 Colombian Returnees]],'Population Projection V2'!$P$167,FALSE),"OK", "Review")</f>
        <v>OK</v>
      </c>
      <c r="CC537" s="361" t="str">
        <f>IF(V537&lt;=VLOOKUP($C537,Projections2[[#All],[ISOCode]:[Total 2024 Colombian Returnees]],'Population Projection V2'!$Q$167,FALSE),"OK", "Review")</f>
        <v>OK</v>
      </c>
      <c r="CD537" s="361" t="str">
        <f>IF(W537&lt;=VLOOKUP($C537,Projections2[[#All],[ISOCode]:[Total 2024 Colombian Returnees]],'Population Projection V2'!$R$167,FALSE),"OK", "Review")</f>
        <v>OK</v>
      </c>
      <c r="CE537" s="361" t="str">
        <f>IF(X537&lt;=VLOOKUP($C537,Projections2[[#All],[ISOCode]:[Total 2024 Colombian Returnees]],'Population Projection V2'!$S$167,FALSE),"OK", "Review")</f>
        <v>OK</v>
      </c>
      <c r="CF537" s="361" t="str">
        <f>IF(AA537&lt;=VLOOKUP($C537,Projections2[[#All],[ISOCode]:[Total 2024 Colombian Returnees]],'Population Projection V2'!$T$167,FALSE),"OK", "Review")</f>
        <v>OK</v>
      </c>
      <c r="CG537" s="361" t="str">
        <f>IF(AB537&lt;=VLOOKUP($C537,Projections2[[#All],[ISOCode]:[Total 2024 Colombian Returnees]],'Population Projection V2'!$U$167,FALSE),"OK", "Review")</f>
        <v>OK</v>
      </c>
      <c r="CH537" s="361" t="str">
        <f>IF(AC537&lt;=VLOOKUP($C537,Projections2[[#All],[ISOCode]:[Total 2024 Colombian Returnees]],'Population Projection V2'!$V$167,FALSE),"OK", "Review")</f>
        <v>OK</v>
      </c>
      <c r="CI537" s="361" t="str">
        <f>IF(AD537&lt;=VLOOKUP($C537,Projections2[[#All],[ISOCode]:[Total 2024 Colombian Returnees]],'Population Projection V2'!$W$167,FALSE),"OK", "Review")</f>
        <v>OK</v>
      </c>
      <c r="CJ537" s="361" t="str">
        <f>IF(AE537&lt;=VLOOKUP($C537,Projections2[[#All],[ISOCode]:[Total 2024 Colombian Returnees]],'Population Projection V2'!$X$167,FALSE),"OK", "Review")</f>
        <v>OK</v>
      </c>
      <c r="CK537" s="361" t="str">
        <f>IF(AH537&lt;=VLOOKUP($C537,Projections2[[#All],[ISOCode]:[Total 2024 Colombian Returnees]],'Population Projection V2'!$Y$167,FALSE),"OK", "Review")</f>
        <v>OK</v>
      </c>
      <c r="CL537" s="361" t="str">
        <f>IF(AI537&lt;=VLOOKUP($C537,Projections2[[#All],[ISOCode]:[Total 2024 Colombian Returnees]],'Population Projection V2'!$Z$167,FALSE),"OK", "Review")</f>
        <v>OK</v>
      </c>
      <c r="CM537" s="361" t="str">
        <f>IF(AJ537&lt;=VLOOKUP($C537,Projections2[[#All],[ISOCode]:[Total 2024 Colombian Returnees]],'Population Projection V2'!$AA$167,FALSE),"OK", "Review")</f>
        <v>OK</v>
      </c>
      <c r="CN537" s="361" t="str">
        <f>IF(AK537&lt;=VLOOKUP($C537,Projections2[[#All],[ISOCode]:[Total 2024 Colombian Returnees]],'Population Projection V2'!$AB$167,FALSE),"OK", "Review")</f>
        <v>OK</v>
      </c>
      <c r="CO537" s="361" t="str">
        <f>IF(AL537&lt;=VLOOKUP($C537,Projections2[[#All],[ISOCode]:[Total 2024 Colombian Returnees]],'Population Projection V2'!$AC$167,FALSE),"OK", "Review")</f>
        <v>OK</v>
      </c>
      <c r="CP537" s="361" t="str">
        <f>IF(AO537&lt;=VLOOKUP($C537,Projections2[[#All],[ISOCode]:[Total 2024 Colombian Returnees]],'Population Projection V2'!$AD$167,FALSE),"OK", "Review")</f>
        <v>OK</v>
      </c>
      <c r="CQ537" s="361" t="str">
        <f>IF(AP537&lt;=VLOOKUP($C537,Projections2[[#All],[ISOCode]:[Total 2024 Colombian Returnees]],'Population Projection V2'!$AE$167,FALSE),"OK", "Review")</f>
        <v>OK</v>
      </c>
      <c r="CR537" s="361" t="str">
        <f>IF(AQ537&lt;=VLOOKUP($C537,Projections2[[#All],[ISOCode]:[Total 2024 Colombian Returnees]],'Population Projection V2'!$AF$167,FALSE),"OK", "Review")</f>
        <v>OK</v>
      </c>
      <c r="CS537" s="361" t="str">
        <f>IF(AR537&lt;=VLOOKUP($C537,Projections2[[#All],[ISOCode]:[Total 2024 Colombian Returnees]],'Population Projection V2'!$AG$167,FALSE),"OK", "Review")</f>
        <v>OK</v>
      </c>
      <c r="CT537" s="361" t="str">
        <f>IF(AS537&lt;=VLOOKUP($C537,Projections2[[#All],[ISOCode]:[Total 2024 Colombian Returnees]],'Population Projection V2'!$AH$167,FALSE),"OK", "Review")</f>
        <v>OK</v>
      </c>
      <c r="CU537" s="361" t="str">
        <f>IF(AV537&lt;=VLOOKUP($C537,Projections2[[#All],[ISOCode]:[Total 2024 Colombian Returnees]],'Population Projection V2'!$AI$167,FALSE),"OK", "Review")</f>
        <v>OK</v>
      </c>
      <c r="CV537" s="361" t="str">
        <f>IF(AW537&lt;=VLOOKUP($C537,Projections2[[#All],[ISOCode]:[Total 2024 Colombian Returnees]],'Population Projection V2'!$AJ$167,FALSE),"OK", "Review")</f>
        <v>OK</v>
      </c>
      <c r="CW537" s="361" t="str">
        <f>IF(AX537&lt;=VLOOKUP($C537,Projections2[[#All],[ISOCode]:[Total 2024 Colombian Returnees]],'Population Projection V2'!$AK$167,FALSE),"OK", "Review")</f>
        <v>OK</v>
      </c>
      <c r="CX537" s="361" t="str">
        <f>IF(AY537&lt;=VLOOKUP($C537,Projections2[[#All],[ISOCode]:[Total 2024 Colombian Returnees]],'Population Projection V2'!$AL$167,FALSE),"OK", "Review")</f>
        <v>OK</v>
      </c>
      <c r="CY537" s="362" t="str">
        <f>IF(AZ537&lt;=VLOOKUP($C537,Projections2[[#All],[ISOCode]:[Total 2024 Colombian Returnees]],'Population Projection V2'!$AM$167,FALSE),"OK", "Review")</f>
        <v>OK</v>
      </c>
    </row>
    <row r="538" spans="1:103" ht="25.5" x14ac:dyDescent="0.25">
      <c r="A538" s="248" t="s">
        <v>64</v>
      </c>
      <c r="B538" s="249" t="s">
        <v>64</v>
      </c>
      <c r="C538" s="249" t="s">
        <v>292</v>
      </c>
      <c r="D538" s="250" t="s">
        <v>421</v>
      </c>
      <c r="E538" s="249" t="s">
        <v>424</v>
      </c>
      <c r="F538" s="287">
        <f t="shared" si="195"/>
        <v>0</v>
      </c>
      <c r="G538" s="287">
        <f t="shared" si="196"/>
        <v>0</v>
      </c>
      <c r="H538" s="287">
        <f t="shared" si="197"/>
        <v>0</v>
      </c>
      <c r="I538" s="287">
        <f t="shared" si="198"/>
        <v>0</v>
      </c>
      <c r="J538" s="287">
        <f t="shared" si="199"/>
        <v>0</v>
      </c>
      <c r="K538" s="287">
        <f>VLOOKUP($C538,Projections2[[#All],[ISOCode]:[Total 2024 Colombian Returnees]],7,0)</f>
        <v>0</v>
      </c>
      <c r="L538" s="251"/>
      <c r="M538" s="271"/>
      <c r="N538" s="271"/>
      <c r="O538" s="271"/>
      <c r="P538" s="252"/>
      <c r="Q538" s="271"/>
      <c r="R538" s="224">
        <f>VLOOKUP($C538,Projections2[[#All],[ISOCode]:[Total 2024 Colombian Returnees]],12,0)</f>
        <v>0</v>
      </c>
      <c r="S538" s="272"/>
      <c r="T538" s="274"/>
      <c r="U538" s="274"/>
      <c r="V538" s="274"/>
      <c r="W538" s="274"/>
      <c r="X538" s="274"/>
      <c r="Y538" s="274">
        <f>VLOOKUP($C538,Projections2[[#All],[ISOCode]:[Total 2024 Colombian Returnees]],17,0)</f>
        <v>0</v>
      </c>
      <c r="Z538" s="275"/>
      <c r="AA538" s="274"/>
      <c r="AB538" s="274"/>
      <c r="AC538" s="274"/>
      <c r="AD538" s="274"/>
      <c r="AE538" s="274"/>
      <c r="AF538" s="274">
        <f>VLOOKUP($C538,Projections2[[#All],[ISOCode]:[Total 2024 Colombian Returnees]],22,0)</f>
        <v>0</v>
      </c>
      <c r="AG538" s="275"/>
      <c r="AH538" s="279"/>
      <c r="AI538" s="279"/>
      <c r="AJ538" s="279"/>
      <c r="AK538" s="279"/>
      <c r="AL538" s="279"/>
      <c r="AM538" s="230">
        <f>VLOOKUP($C538,Projections2[[#All],[ISOCode]:[Total 2024 Colombian Returnees]],27,0)</f>
        <v>0</v>
      </c>
      <c r="AN538" s="280"/>
      <c r="AO538" s="282"/>
      <c r="AP538" s="282"/>
      <c r="AQ538" s="282"/>
      <c r="AR538" s="282"/>
      <c r="AS538" s="282"/>
      <c r="AT538" s="282">
        <f>VLOOKUP($C538,Projections2[[#All],[ISOCode]:[Total 2024 Colombian Returnees]],32,0)</f>
        <v>0</v>
      </c>
      <c r="AU538" s="283"/>
      <c r="AV538" s="288"/>
      <c r="AW538" s="288"/>
      <c r="AX538" s="288"/>
      <c r="AY538" s="288"/>
      <c r="AZ538" s="285"/>
      <c r="BA538" s="285">
        <f>VLOOKUP($C538,Projections2[[#All],[ISOCode]:[Total 2024 Colombian Returnees]],37,0)</f>
        <v>0</v>
      </c>
      <c r="BB538" s="286"/>
      <c r="BC538" s="360" t="str">
        <f t="shared" si="200"/>
        <v>Ok</v>
      </c>
      <c r="BD538" s="361" t="str">
        <f t="shared" si="201"/>
        <v>Ok</v>
      </c>
      <c r="BE538" s="361" t="str">
        <f t="shared" si="202"/>
        <v>Ok</v>
      </c>
      <c r="BF538" s="361" t="str">
        <f t="shared" si="203"/>
        <v>Ok</v>
      </c>
      <c r="BG538" s="362" t="str">
        <f t="shared" si="204"/>
        <v>Ok</v>
      </c>
      <c r="BH538" s="360" t="str">
        <f t="shared" si="205"/>
        <v>Ok</v>
      </c>
      <c r="BI538" s="361" t="str">
        <f t="shared" si="206"/>
        <v>Ok</v>
      </c>
      <c r="BJ538" s="361" t="str">
        <f t="shared" si="207"/>
        <v>Ok</v>
      </c>
      <c r="BK538" s="361" t="str">
        <f t="shared" si="208"/>
        <v>Ok</v>
      </c>
      <c r="BL538" s="361" t="str">
        <f t="shared" si="209"/>
        <v>Ok</v>
      </c>
      <c r="BM538" s="361" t="str">
        <f t="shared" si="210"/>
        <v>Ok</v>
      </c>
      <c r="BN538" s="362" t="str">
        <f t="shared" si="211"/>
        <v>Ok</v>
      </c>
      <c r="BO538" s="360" t="str">
        <f t="shared" si="212"/>
        <v>No Pop.</v>
      </c>
      <c r="BP538" s="361" t="str">
        <f t="shared" si="213"/>
        <v>No Pop.</v>
      </c>
      <c r="BQ538" s="361" t="str">
        <f t="shared" si="214"/>
        <v>No Pop.</v>
      </c>
      <c r="BR538" s="361" t="str">
        <f t="shared" si="215"/>
        <v>No Pop.</v>
      </c>
      <c r="BS538" s="361" t="str">
        <f t="shared" si="216"/>
        <v>No Pop.</v>
      </c>
      <c r="BT538" s="361" t="str">
        <f t="shared" si="217"/>
        <v>No Pop.</v>
      </c>
      <c r="BU538" s="362" t="str">
        <f t="shared" si="218"/>
        <v>No Pop.</v>
      </c>
      <c r="BV538" s="360" t="str">
        <f>IF(M538&lt;=VLOOKUP($C538,Projections2[[#All],[ISOCode]:[Total 2024 Colombian Returnees]],'Population Projection V2'!$J$167,FALSE),"OK", "Review")</f>
        <v>OK</v>
      </c>
      <c r="BW538" s="361" t="str">
        <f>IF(N538&lt;=VLOOKUP($C538,Projections2[[#All],[ISOCode]:[Total 2024 Colombian Returnees]],'Population Projection V2'!$K$167,FALSE),"OK", "Review")</f>
        <v>OK</v>
      </c>
      <c r="BX538" s="361" t="str">
        <f>IF(O538&lt;=VLOOKUP($C538,Projections2[[#All],[ISOCode]:[Total 2024 Colombian Returnees]],'Population Projection V2'!$L$167,FALSE),"OK", "Review")</f>
        <v>OK</v>
      </c>
      <c r="BY538" s="361" t="str">
        <f>IF(P538&lt;=VLOOKUP($C538,Projections2[[#All],[ISOCode]:[Total 2024 Colombian Returnees]],'Population Projection V2'!$M$167,FALSE),"OK", "Review")</f>
        <v>OK</v>
      </c>
      <c r="BZ538" s="361" t="str">
        <f>IF(Q538&lt;=VLOOKUP($C538,Projections2[[#All],[ISOCode]:[Total 2024 Colombian Returnees]],'Population Projection V2'!$N$167,FALSE),"OK", "Review")</f>
        <v>OK</v>
      </c>
      <c r="CA538" s="361" t="str">
        <f>IF(T538&lt;=VLOOKUP($C538,Projections2[[#All],[ISOCode]:[Total 2024 Colombian Returnees]],'Population Projection V2'!$O$167,FALSE),"OK", "Review")</f>
        <v>OK</v>
      </c>
      <c r="CB538" s="361" t="str">
        <f>IF(U538&lt;=VLOOKUP($C538,Projections2[[#All],[ISOCode]:[Total 2024 Colombian Returnees]],'Population Projection V2'!$P$167,FALSE),"OK", "Review")</f>
        <v>OK</v>
      </c>
      <c r="CC538" s="361" t="str">
        <f>IF(V538&lt;=VLOOKUP($C538,Projections2[[#All],[ISOCode]:[Total 2024 Colombian Returnees]],'Population Projection V2'!$Q$167,FALSE),"OK", "Review")</f>
        <v>OK</v>
      </c>
      <c r="CD538" s="361" t="str">
        <f>IF(W538&lt;=VLOOKUP($C538,Projections2[[#All],[ISOCode]:[Total 2024 Colombian Returnees]],'Population Projection V2'!$R$167,FALSE),"OK", "Review")</f>
        <v>OK</v>
      </c>
      <c r="CE538" s="361" t="str">
        <f>IF(X538&lt;=VLOOKUP($C538,Projections2[[#All],[ISOCode]:[Total 2024 Colombian Returnees]],'Population Projection V2'!$S$167,FALSE),"OK", "Review")</f>
        <v>OK</v>
      </c>
      <c r="CF538" s="361" t="str">
        <f>IF(AA538&lt;=VLOOKUP($C538,Projections2[[#All],[ISOCode]:[Total 2024 Colombian Returnees]],'Population Projection V2'!$T$167,FALSE),"OK", "Review")</f>
        <v>OK</v>
      </c>
      <c r="CG538" s="361" t="str">
        <f>IF(AB538&lt;=VLOOKUP($C538,Projections2[[#All],[ISOCode]:[Total 2024 Colombian Returnees]],'Population Projection V2'!$U$167,FALSE),"OK", "Review")</f>
        <v>OK</v>
      </c>
      <c r="CH538" s="361" t="str">
        <f>IF(AC538&lt;=VLOOKUP($C538,Projections2[[#All],[ISOCode]:[Total 2024 Colombian Returnees]],'Population Projection V2'!$V$167,FALSE),"OK", "Review")</f>
        <v>OK</v>
      </c>
      <c r="CI538" s="361" t="str">
        <f>IF(AD538&lt;=VLOOKUP($C538,Projections2[[#All],[ISOCode]:[Total 2024 Colombian Returnees]],'Population Projection V2'!$W$167,FALSE),"OK", "Review")</f>
        <v>OK</v>
      </c>
      <c r="CJ538" s="361" t="str">
        <f>IF(AE538&lt;=VLOOKUP($C538,Projections2[[#All],[ISOCode]:[Total 2024 Colombian Returnees]],'Population Projection V2'!$X$167,FALSE),"OK", "Review")</f>
        <v>OK</v>
      </c>
      <c r="CK538" s="361" t="str">
        <f>IF(AH538&lt;=VLOOKUP($C538,Projections2[[#All],[ISOCode]:[Total 2024 Colombian Returnees]],'Population Projection V2'!$Y$167,FALSE),"OK", "Review")</f>
        <v>OK</v>
      </c>
      <c r="CL538" s="361" t="str">
        <f>IF(AI538&lt;=VLOOKUP($C538,Projections2[[#All],[ISOCode]:[Total 2024 Colombian Returnees]],'Population Projection V2'!$Z$167,FALSE),"OK", "Review")</f>
        <v>OK</v>
      </c>
      <c r="CM538" s="361" t="str">
        <f>IF(AJ538&lt;=VLOOKUP($C538,Projections2[[#All],[ISOCode]:[Total 2024 Colombian Returnees]],'Population Projection V2'!$AA$167,FALSE),"OK", "Review")</f>
        <v>OK</v>
      </c>
      <c r="CN538" s="361" t="str">
        <f>IF(AK538&lt;=VLOOKUP($C538,Projections2[[#All],[ISOCode]:[Total 2024 Colombian Returnees]],'Population Projection V2'!$AB$167,FALSE),"OK", "Review")</f>
        <v>OK</v>
      </c>
      <c r="CO538" s="361" t="str">
        <f>IF(AL538&lt;=VLOOKUP($C538,Projections2[[#All],[ISOCode]:[Total 2024 Colombian Returnees]],'Population Projection V2'!$AC$167,FALSE),"OK", "Review")</f>
        <v>OK</v>
      </c>
      <c r="CP538" s="361" t="str">
        <f>IF(AO538&lt;=VLOOKUP($C538,Projections2[[#All],[ISOCode]:[Total 2024 Colombian Returnees]],'Population Projection V2'!$AD$167,FALSE),"OK", "Review")</f>
        <v>OK</v>
      </c>
      <c r="CQ538" s="361" t="str">
        <f>IF(AP538&lt;=VLOOKUP($C538,Projections2[[#All],[ISOCode]:[Total 2024 Colombian Returnees]],'Population Projection V2'!$AE$167,FALSE),"OK", "Review")</f>
        <v>OK</v>
      </c>
      <c r="CR538" s="361" t="str">
        <f>IF(AQ538&lt;=VLOOKUP($C538,Projections2[[#All],[ISOCode]:[Total 2024 Colombian Returnees]],'Population Projection V2'!$AF$167,FALSE),"OK", "Review")</f>
        <v>OK</v>
      </c>
      <c r="CS538" s="361" t="str">
        <f>IF(AR538&lt;=VLOOKUP($C538,Projections2[[#All],[ISOCode]:[Total 2024 Colombian Returnees]],'Population Projection V2'!$AG$167,FALSE),"OK", "Review")</f>
        <v>OK</v>
      </c>
      <c r="CT538" s="361" t="str">
        <f>IF(AS538&lt;=VLOOKUP($C538,Projections2[[#All],[ISOCode]:[Total 2024 Colombian Returnees]],'Population Projection V2'!$AH$167,FALSE),"OK", "Review")</f>
        <v>OK</v>
      </c>
      <c r="CU538" s="361" t="str">
        <f>IF(AV538&lt;=VLOOKUP($C538,Projections2[[#All],[ISOCode]:[Total 2024 Colombian Returnees]],'Population Projection V2'!$AI$167,FALSE),"OK", "Review")</f>
        <v>OK</v>
      </c>
      <c r="CV538" s="361" t="str">
        <f>IF(AW538&lt;=VLOOKUP($C538,Projections2[[#All],[ISOCode]:[Total 2024 Colombian Returnees]],'Population Projection V2'!$AJ$167,FALSE),"OK", "Review")</f>
        <v>OK</v>
      </c>
      <c r="CW538" s="361" t="str">
        <f>IF(AX538&lt;=VLOOKUP($C538,Projections2[[#All],[ISOCode]:[Total 2024 Colombian Returnees]],'Population Projection V2'!$AK$167,FALSE),"OK", "Review")</f>
        <v>OK</v>
      </c>
      <c r="CX538" s="361" t="str">
        <f>IF(AY538&lt;=VLOOKUP($C538,Projections2[[#All],[ISOCode]:[Total 2024 Colombian Returnees]],'Population Projection V2'!$AL$167,FALSE),"OK", "Review")</f>
        <v>OK</v>
      </c>
      <c r="CY538" s="362" t="str">
        <f>IF(AZ538&lt;=VLOOKUP($C538,Projections2[[#All],[ISOCode]:[Total 2024 Colombian Returnees]],'Population Projection V2'!$AM$167,FALSE),"OK", "Review")</f>
        <v>OK</v>
      </c>
    </row>
    <row r="539" spans="1:103" x14ac:dyDescent="0.25">
      <c r="A539" s="218" t="s">
        <v>64</v>
      </c>
      <c r="B539" s="219" t="s">
        <v>64</v>
      </c>
      <c r="C539" s="219" t="s">
        <v>276</v>
      </c>
      <c r="D539" s="219" t="s">
        <v>130</v>
      </c>
      <c r="E539" s="219" t="s">
        <v>425</v>
      </c>
      <c r="F539" s="268">
        <f t="shared" si="195"/>
        <v>0</v>
      </c>
      <c r="G539" s="268">
        <f t="shared" si="196"/>
        <v>0</v>
      </c>
      <c r="H539" s="268">
        <f t="shared" si="197"/>
        <v>0</v>
      </c>
      <c r="I539" s="268">
        <f t="shared" si="198"/>
        <v>0</v>
      </c>
      <c r="J539" s="269">
        <f t="shared" si="199"/>
        <v>0</v>
      </c>
      <c r="K539" s="269">
        <f>VLOOKUP($C539,Projections2[[#All],[ISOCode]:[Total 2024 Colombian Returnees]],7,0)</f>
        <v>0</v>
      </c>
      <c r="L539" s="251"/>
      <c r="M539" s="270"/>
      <c r="N539" s="270"/>
      <c r="O539" s="270"/>
      <c r="P539" s="223"/>
      <c r="Q539" s="271"/>
      <c r="R539" s="224">
        <f>VLOOKUP($C539,Projections2[[#All],[ISOCode]:[Total 2024 Colombian Returnees]],12,0)</f>
        <v>0</v>
      </c>
      <c r="S539" s="272"/>
      <c r="T539" s="273"/>
      <c r="U539" s="273"/>
      <c r="V539" s="273"/>
      <c r="W539" s="226"/>
      <c r="X539" s="274"/>
      <c r="Y539" s="274">
        <f>VLOOKUP($C539,Projections2[[#All],[ISOCode]:[Total 2024 Colombian Returnees]],17,0)</f>
        <v>0</v>
      </c>
      <c r="Z539" s="275"/>
      <c r="AA539" s="276"/>
      <c r="AB539" s="276"/>
      <c r="AC539" s="276"/>
      <c r="AD539" s="276"/>
      <c r="AE539" s="276"/>
      <c r="AF539" s="276">
        <f>VLOOKUP($C539,Projections2[[#All],[ISOCode]:[Total 2024 Colombian Returnees]],22,0)</f>
        <v>0</v>
      </c>
      <c r="AG539" s="277"/>
      <c r="AH539" s="278"/>
      <c r="AI539" s="278"/>
      <c r="AJ539" s="278"/>
      <c r="AK539" s="278"/>
      <c r="AL539" s="279"/>
      <c r="AM539" s="230">
        <f>VLOOKUP($C539,Projections2[[#All],[ISOCode]:[Total 2024 Colombian Returnees]],27,0)</f>
        <v>0</v>
      </c>
      <c r="AN539" s="280"/>
      <c r="AO539" s="281"/>
      <c r="AP539" s="281"/>
      <c r="AQ539" s="281"/>
      <c r="AR539" s="281"/>
      <c r="AS539" s="282"/>
      <c r="AT539" s="282">
        <f>VLOOKUP($C539,Projections2[[#All],[ISOCode]:[Total 2024 Colombian Returnees]],32,0)</f>
        <v>0</v>
      </c>
      <c r="AU539" s="283"/>
      <c r="AV539" s="284"/>
      <c r="AW539" s="284"/>
      <c r="AX539" s="284"/>
      <c r="AY539" s="284"/>
      <c r="AZ539" s="285"/>
      <c r="BA539" s="285">
        <f>VLOOKUP($C539,Projections2[[#All],[ISOCode]:[Total 2024 Colombian Returnees]],37,0)</f>
        <v>0</v>
      </c>
      <c r="BB539" s="286"/>
      <c r="BC539" s="360" t="str">
        <f t="shared" si="200"/>
        <v>Ok</v>
      </c>
      <c r="BD539" s="361" t="str">
        <f t="shared" si="201"/>
        <v>Ok</v>
      </c>
      <c r="BE539" s="361" t="str">
        <f t="shared" si="202"/>
        <v>Ok</v>
      </c>
      <c r="BF539" s="361" t="str">
        <f t="shared" si="203"/>
        <v>Ok</v>
      </c>
      <c r="BG539" s="362" t="str">
        <f t="shared" si="204"/>
        <v>Ok</v>
      </c>
      <c r="BH539" s="360" t="str">
        <f t="shared" si="205"/>
        <v>Ok</v>
      </c>
      <c r="BI539" s="361" t="str">
        <f t="shared" si="206"/>
        <v>Ok</v>
      </c>
      <c r="BJ539" s="361" t="str">
        <f t="shared" si="207"/>
        <v>Ok</v>
      </c>
      <c r="BK539" s="361" t="str">
        <f t="shared" si="208"/>
        <v>Ok</v>
      </c>
      <c r="BL539" s="361" t="str">
        <f t="shared" si="209"/>
        <v>Ok</v>
      </c>
      <c r="BM539" s="361" t="str">
        <f t="shared" si="210"/>
        <v>Ok</v>
      </c>
      <c r="BN539" s="362" t="str">
        <f t="shared" si="211"/>
        <v>Ok</v>
      </c>
      <c r="BO539" s="360" t="str">
        <f t="shared" si="212"/>
        <v>No Pop.</v>
      </c>
      <c r="BP539" s="361" t="str">
        <f t="shared" si="213"/>
        <v>No Pop.</v>
      </c>
      <c r="BQ539" s="361" t="str">
        <f t="shared" si="214"/>
        <v>No Pop.</v>
      </c>
      <c r="BR539" s="361" t="str">
        <f t="shared" si="215"/>
        <v>No Pop.</v>
      </c>
      <c r="BS539" s="361" t="str">
        <f t="shared" si="216"/>
        <v>No Pop.</v>
      </c>
      <c r="BT539" s="361" t="str">
        <f t="shared" si="217"/>
        <v>No Pop.</v>
      </c>
      <c r="BU539" s="362" t="str">
        <f t="shared" si="218"/>
        <v>No Pop.</v>
      </c>
      <c r="BV539" s="360" t="str">
        <f>IF(M539&lt;=VLOOKUP($C539,Projections2[[#All],[ISOCode]:[Total 2024 Colombian Returnees]],'Population Projection V2'!$J$167,FALSE),"OK", "Review")</f>
        <v>OK</v>
      </c>
      <c r="BW539" s="361" t="str">
        <f>IF(N539&lt;=VLOOKUP($C539,Projections2[[#All],[ISOCode]:[Total 2024 Colombian Returnees]],'Population Projection V2'!$K$167,FALSE),"OK", "Review")</f>
        <v>OK</v>
      </c>
      <c r="BX539" s="361" t="str">
        <f>IF(O539&lt;=VLOOKUP($C539,Projections2[[#All],[ISOCode]:[Total 2024 Colombian Returnees]],'Population Projection V2'!$L$167,FALSE),"OK", "Review")</f>
        <v>OK</v>
      </c>
      <c r="BY539" s="361" t="str">
        <f>IF(P539&lt;=VLOOKUP($C539,Projections2[[#All],[ISOCode]:[Total 2024 Colombian Returnees]],'Population Projection V2'!$M$167,FALSE),"OK", "Review")</f>
        <v>OK</v>
      </c>
      <c r="BZ539" s="361" t="str">
        <f>IF(Q539&lt;=VLOOKUP($C539,Projections2[[#All],[ISOCode]:[Total 2024 Colombian Returnees]],'Population Projection V2'!$N$167,FALSE),"OK", "Review")</f>
        <v>OK</v>
      </c>
      <c r="CA539" s="361" t="str">
        <f>IF(T539&lt;=VLOOKUP($C539,Projections2[[#All],[ISOCode]:[Total 2024 Colombian Returnees]],'Population Projection V2'!$O$167,FALSE),"OK", "Review")</f>
        <v>OK</v>
      </c>
      <c r="CB539" s="361" t="str">
        <f>IF(U539&lt;=VLOOKUP($C539,Projections2[[#All],[ISOCode]:[Total 2024 Colombian Returnees]],'Population Projection V2'!$P$167,FALSE),"OK", "Review")</f>
        <v>OK</v>
      </c>
      <c r="CC539" s="361" t="str">
        <f>IF(V539&lt;=VLOOKUP($C539,Projections2[[#All],[ISOCode]:[Total 2024 Colombian Returnees]],'Population Projection V2'!$Q$167,FALSE),"OK", "Review")</f>
        <v>OK</v>
      </c>
      <c r="CD539" s="361" t="str">
        <f>IF(W539&lt;=VLOOKUP($C539,Projections2[[#All],[ISOCode]:[Total 2024 Colombian Returnees]],'Population Projection V2'!$R$167,FALSE),"OK", "Review")</f>
        <v>OK</v>
      </c>
      <c r="CE539" s="361" t="str">
        <f>IF(X539&lt;=VLOOKUP($C539,Projections2[[#All],[ISOCode]:[Total 2024 Colombian Returnees]],'Population Projection V2'!$S$167,FALSE),"OK", "Review")</f>
        <v>OK</v>
      </c>
      <c r="CF539" s="361" t="str">
        <f>IF(AA539&lt;=VLOOKUP($C539,Projections2[[#All],[ISOCode]:[Total 2024 Colombian Returnees]],'Population Projection V2'!$T$167,FALSE),"OK", "Review")</f>
        <v>OK</v>
      </c>
      <c r="CG539" s="361" t="str">
        <f>IF(AB539&lt;=VLOOKUP($C539,Projections2[[#All],[ISOCode]:[Total 2024 Colombian Returnees]],'Population Projection V2'!$U$167,FALSE),"OK", "Review")</f>
        <v>OK</v>
      </c>
      <c r="CH539" s="361" t="str">
        <f>IF(AC539&lt;=VLOOKUP($C539,Projections2[[#All],[ISOCode]:[Total 2024 Colombian Returnees]],'Population Projection V2'!$V$167,FALSE),"OK", "Review")</f>
        <v>OK</v>
      </c>
      <c r="CI539" s="361" t="str">
        <f>IF(AD539&lt;=VLOOKUP($C539,Projections2[[#All],[ISOCode]:[Total 2024 Colombian Returnees]],'Population Projection V2'!$W$167,FALSE),"OK", "Review")</f>
        <v>OK</v>
      </c>
      <c r="CJ539" s="361" t="str">
        <f>IF(AE539&lt;=VLOOKUP($C539,Projections2[[#All],[ISOCode]:[Total 2024 Colombian Returnees]],'Population Projection V2'!$X$167,FALSE),"OK", "Review")</f>
        <v>OK</v>
      </c>
      <c r="CK539" s="361" t="str">
        <f>IF(AH539&lt;=VLOOKUP($C539,Projections2[[#All],[ISOCode]:[Total 2024 Colombian Returnees]],'Population Projection V2'!$Y$167,FALSE),"OK", "Review")</f>
        <v>OK</v>
      </c>
      <c r="CL539" s="361" t="str">
        <f>IF(AI539&lt;=VLOOKUP($C539,Projections2[[#All],[ISOCode]:[Total 2024 Colombian Returnees]],'Population Projection V2'!$Z$167,FALSE),"OK", "Review")</f>
        <v>OK</v>
      </c>
      <c r="CM539" s="361" t="str">
        <f>IF(AJ539&lt;=VLOOKUP($C539,Projections2[[#All],[ISOCode]:[Total 2024 Colombian Returnees]],'Population Projection V2'!$AA$167,FALSE),"OK", "Review")</f>
        <v>OK</v>
      </c>
      <c r="CN539" s="361" t="str">
        <f>IF(AK539&lt;=VLOOKUP($C539,Projections2[[#All],[ISOCode]:[Total 2024 Colombian Returnees]],'Population Projection V2'!$AB$167,FALSE),"OK", "Review")</f>
        <v>OK</v>
      </c>
      <c r="CO539" s="361" t="str">
        <f>IF(AL539&lt;=VLOOKUP($C539,Projections2[[#All],[ISOCode]:[Total 2024 Colombian Returnees]],'Population Projection V2'!$AC$167,FALSE),"OK", "Review")</f>
        <v>OK</v>
      </c>
      <c r="CP539" s="361" t="str">
        <f>IF(AO539&lt;=VLOOKUP($C539,Projections2[[#All],[ISOCode]:[Total 2024 Colombian Returnees]],'Population Projection V2'!$AD$167,FALSE),"OK", "Review")</f>
        <v>OK</v>
      </c>
      <c r="CQ539" s="361" t="str">
        <f>IF(AP539&lt;=VLOOKUP($C539,Projections2[[#All],[ISOCode]:[Total 2024 Colombian Returnees]],'Population Projection V2'!$AE$167,FALSE),"OK", "Review")</f>
        <v>OK</v>
      </c>
      <c r="CR539" s="361" t="str">
        <f>IF(AQ539&lt;=VLOOKUP($C539,Projections2[[#All],[ISOCode]:[Total 2024 Colombian Returnees]],'Population Projection V2'!$AF$167,FALSE),"OK", "Review")</f>
        <v>OK</v>
      </c>
      <c r="CS539" s="361" t="str">
        <f>IF(AR539&lt;=VLOOKUP($C539,Projections2[[#All],[ISOCode]:[Total 2024 Colombian Returnees]],'Population Projection V2'!$AG$167,FALSE),"OK", "Review")</f>
        <v>OK</v>
      </c>
      <c r="CT539" s="361" t="str">
        <f>IF(AS539&lt;=VLOOKUP($C539,Projections2[[#All],[ISOCode]:[Total 2024 Colombian Returnees]],'Population Projection V2'!$AH$167,FALSE),"OK", "Review")</f>
        <v>OK</v>
      </c>
      <c r="CU539" s="361" t="str">
        <f>IF(AV539&lt;=VLOOKUP($C539,Projections2[[#All],[ISOCode]:[Total 2024 Colombian Returnees]],'Population Projection V2'!$AI$167,FALSE),"OK", "Review")</f>
        <v>OK</v>
      </c>
      <c r="CV539" s="361" t="str">
        <f>IF(AW539&lt;=VLOOKUP($C539,Projections2[[#All],[ISOCode]:[Total 2024 Colombian Returnees]],'Population Projection V2'!$AJ$167,FALSE),"OK", "Review")</f>
        <v>OK</v>
      </c>
      <c r="CW539" s="361" t="str">
        <f>IF(AX539&lt;=VLOOKUP($C539,Projections2[[#All],[ISOCode]:[Total 2024 Colombian Returnees]],'Population Projection V2'!$AK$167,FALSE),"OK", "Review")</f>
        <v>OK</v>
      </c>
      <c r="CX539" s="361" t="str">
        <f>IF(AY539&lt;=VLOOKUP($C539,Projections2[[#All],[ISOCode]:[Total 2024 Colombian Returnees]],'Population Projection V2'!$AL$167,FALSE),"OK", "Review")</f>
        <v>OK</v>
      </c>
      <c r="CY539" s="362" t="str">
        <f>IF(AZ539&lt;=VLOOKUP($C539,Projections2[[#All],[ISOCode]:[Total 2024 Colombian Returnees]],'Population Projection V2'!$AM$167,FALSE),"OK", "Review")</f>
        <v>OK</v>
      </c>
    </row>
    <row r="540" spans="1:103" x14ac:dyDescent="0.25">
      <c r="A540" s="218" t="s">
        <v>64</v>
      </c>
      <c r="B540" s="219" t="s">
        <v>64</v>
      </c>
      <c r="C540" s="219" t="s">
        <v>277</v>
      </c>
      <c r="D540" s="219" t="s">
        <v>131</v>
      </c>
      <c r="E540" s="219" t="s">
        <v>425</v>
      </c>
      <c r="F540" s="268">
        <f t="shared" si="195"/>
        <v>0</v>
      </c>
      <c r="G540" s="268">
        <f t="shared" si="196"/>
        <v>0</v>
      </c>
      <c r="H540" s="268">
        <f t="shared" si="197"/>
        <v>0</v>
      </c>
      <c r="I540" s="268">
        <f t="shared" si="198"/>
        <v>0</v>
      </c>
      <c r="J540" s="269">
        <f t="shared" si="199"/>
        <v>0</v>
      </c>
      <c r="K540" s="269">
        <f>VLOOKUP($C540,Projections2[[#All],[ISOCode]:[Total 2024 Colombian Returnees]],7,0)</f>
        <v>0</v>
      </c>
      <c r="L540" s="251"/>
      <c r="M540" s="270"/>
      <c r="N540" s="270"/>
      <c r="O540" s="270"/>
      <c r="P540" s="223"/>
      <c r="Q540" s="271"/>
      <c r="R540" s="224">
        <f>VLOOKUP($C540,Projections2[[#All],[ISOCode]:[Total 2024 Colombian Returnees]],12,0)</f>
        <v>0</v>
      </c>
      <c r="S540" s="272"/>
      <c r="T540" s="273"/>
      <c r="U540" s="273"/>
      <c r="V540" s="273"/>
      <c r="W540" s="226"/>
      <c r="X540" s="274"/>
      <c r="Y540" s="274">
        <f>VLOOKUP($C540,Projections2[[#All],[ISOCode]:[Total 2024 Colombian Returnees]],17,0)</f>
        <v>0</v>
      </c>
      <c r="Z540" s="275"/>
      <c r="AA540" s="276"/>
      <c r="AB540" s="276"/>
      <c r="AC540" s="276"/>
      <c r="AD540" s="276"/>
      <c r="AE540" s="276"/>
      <c r="AF540" s="276">
        <f>VLOOKUP($C540,Projections2[[#All],[ISOCode]:[Total 2024 Colombian Returnees]],22,0)</f>
        <v>0</v>
      </c>
      <c r="AG540" s="277"/>
      <c r="AH540" s="278"/>
      <c r="AI540" s="278"/>
      <c r="AJ540" s="278"/>
      <c r="AK540" s="278"/>
      <c r="AL540" s="279"/>
      <c r="AM540" s="230">
        <f>VLOOKUP($C540,Projections2[[#All],[ISOCode]:[Total 2024 Colombian Returnees]],27,0)</f>
        <v>0</v>
      </c>
      <c r="AN540" s="280"/>
      <c r="AO540" s="281"/>
      <c r="AP540" s="281"/>
      <c r="AQ540" s="281"/>
      <c r="AR540" s="281"/>
      <c r="AS540" s="282"/>
      <c r="AT540" s="282">
        <f>VLOOKUP($C540,Projections2[[#All],[ISOCode]:[Total 2024 Colombian Returnees]],32,0)</f>
        <v>0</v>
      </c>
      <c r="AU540" s="283"/>
      <c r="AV540" s="284"/>
      <c r="AW540" s="284"/>
      <c r="AX540" s="284"/>
      <c r="AY540" s="284"/>
      <c r="AZ540" s="285"/>
      <c r="BA540" s="285">
        <f>VLOOKUP($C540,Projections2[[#All],[ISOCode]:[Total 2024 Colombian Returnees]],37,0)</f>
        <v>0</v>
      </c>
      <c r="BB540" s="286"/>
      <c r="BC540" s="360" t="str">
        <f t="shared" si="200"/>
        <v>Ok</v>
      </c>
      <c r="BD540" s="361" t="str">
        <f t="shared" si="201"/>
        <v>Ok</v>
      </c>
      <c r="BE540" s="361" t="str">
        <f t="shared" si="202"/>
        <v>Ok</v>
      </c>
      <c r="BF540" s="361" t="str">
        <f t="shared" si="203"/>
        <v>Ok</v>
      </c>
      <c r="BG540" s="362" t="str">
        <f t="shared" si="204"/>
        <v>Ok</v>
      </c>
      <c r="BH540" s="360" t="str">
        <f t="shared" si="205"/>
        <v>Ok</v>
      </c>
      <c r="BI540" s="361" t="str">
        <f t="shared" si="206"/>
        <v>Ok</v>
      </c>
      <c r="BJ540" s="361" t="str">
        <f t="shared" si="207"/>
        <v>Ok</v>
      </c>
      <c r="BK540" s="361" t="str">
        <f t="shared" si="208"/>
        <v>Ok</v>
      </c>
      <c r="BL540" s="361" t="str">
        <f t="shared" si="209"/>
        <v>Ok</v>
      </c>
      <c r="BM540" s="361" t="str">
        <f t="shared" si="210"/>
        <v>Ok</v>
      </c>
      <c r="BN540" s="362" t="str">
        <f t="shared" si="211"/>
        <v>Ok</v>
      </c>
      <c r="BO540" s="360" t="str">
        <f t="shared" si="212"/>
        <v>No Pop.</v>
      </c>
      <c r="BP540" s="361" t="str">
        <f t="shared" si="213"/>
        <v>No Pop.</v>
      </c>
      <c r="BQ540" s="361" t="str">
        <f t="shared" si="214"/>
        <v>No Pop.</v>
      </c>
      <c r="BR540" s="361" t="str">
        <f t="shared" si="215"/>
        <v>No Pop.</v>
      </c>
      <c r="BS540" s="361" t="str">
        <f t="shared" si="216"/>
        <v>No Pop.</v>
      </c>
      <c r="BT540" s="361" t="str">
        <f t="shared" si="217"/>
        <v>No Pop.</v>
      </c>
      <c r="BU540" s="362" t="str">
        <f t="shared" si="218"/>
        <v>No Pop.</v>
      </c>
      <c r="BV540" s="360" t="str">
        <f>IF(M540&lt;=VLOOKUP($C540,Projections2[[#All],[ISOCode]:[Total 2024 Colombian Returnees]],'Population Projection V2'!$J$167,FALSE),"OK", "Review")</f>
        <v>OK</v>
      </c>
      <c r="BW540" s="361" t="str">
        <f>IF(N540&lt;=VLOOKUP($C540,Projections2[[#All],[ISOCode]:[Total 2024 Colombian Returnees]],'Population Projection V2'!$K$167,FALSE),"OK", "Review")</f>
        <v>OK</v>
      </c>
      <c r="BX540" s="361" t="str">
        <f>IF(O540&lt;=VLOOKUP($C540,Projections2[[#All],[ISOCode]:[Total 2024 Colombian Returnees]],'Population Projection V2'!$L$167,FALSE),"OK", "Review")</f>
        <v>OK</v>
      </c>
      <c r="BY540" s="361" t="str">
        <f>IF(P540&lt;=VLOOKUP($C540,Projections2[[#All],[ISOCode]:[Total 2024 Colombian Returnees]],'Population Projection V2'!$M$167,FALSE),"OK", "Review")</f>
        <v>OK</v>
      </c>
      <c r="BZ540" s="361" t="str">
        <f>IF(Q540&lt;=VLOOKUP($C540,Projections2[[#All],[ISOCode]:[Total 2024 Colombian Returnees]],'Population Projection V2'!$N$167,FALSE),"OK", "Review")</f>
        <v>OK</v>
      </c>
      <c r="CA540" s="361" t="str">
        <f>IF(T540&lt;=VLOOKUP($C540,Projections2[[#All],[ISOCode]:[Total 2024 Colombian Returnees]],'Population Projection V2'!$O$167,FALSE),"OK", "Review")</f>
        <v>OK</v>
      </c>
      <c r="CB540" s="361" t="str">
        <f>IF(U540&lt;=VLOOKUP($C540,Projections2[[#All],[ISOCode]:[Total 2024 Colombian Returnees]],'Population Projection V2'!$P$167,FALSE),"OK", "Review")</f>
        <v>OK</v>
      </c>
      <c r="CC540" s="361" t="str">
        <f>IF(V540&lt;=VLOOKUP($C540,Projections2[[#All],[ISOCode]:[Total 2024 Colombian Returnees]],'Population Projection V2'!$Q$167,FALSE),"OK", "Review")</f>
        <v>OK</v>
      </c>
      <c r="CD540" s="361" t="str">
        <f>IF(W540&lt;=VLOOKUP($C540,Projections2[[#All],[ISOCode]:[Total 2024 Colombian Returnees]],'Population Projection V2'!$R$167,FALSE),"OK", "Review")</f>
        <v>OK</v>
      </c>
      <c r="CE540" s="361" t="str">
        <f>IF(X540&lt;=VLOOKUP($C540,Projections2[[#All],[ISOCode]:[Total 2024 Colombian Returnees]],'Population Projection V2'!$S$167,FALSE),"OK", "Review")</f>
        <v>OK</v>
      </c>
      <c r="CF540" s="361" t="str">
        <f>IF(AA540&lt;=VLOOKUP($C540,Projections2[[#All],[ISOCode]:[Total 2024 Colombian Returnees]],'Population Projection V2'!$T$167,FALSE),"OK", "Review")</f>
        <v>OK</v>
      </c>
      <c r="CG540" s="361" t="str">
        <f>IF(AB540&lt;=VLOOKUP($C540,Projections2[[#All],[ISOCode]:[Total 2024 Colombian Returnees]],'Population Projection V2'!$U$167,FALSE),"OK", "Review")</f>
        <v>OK</v>
      </c>
      <c r="CH540" s="361" t="str">
        <f>IF(AC540&lt;=VLOOKUP($C540,Projections2[[#All],[ISOCode]:[Total 2024 Colombian Returnees]],'Population Projection V2'!$V$167,FALSE),"OK", "Review")</f>
        <v>OK</v>
      </c>
      <c r="CI540" s="361" t="str">
        <f>IF(AD540&lt;=VLOOKUP($C540,Projections2[[#All],[ISOCode]:[Total 2024 Colombian Returnees]],'Population Projection V2'!$W$167,FALSE),"OK", "Review")</f>
        <v>OK</v>
      </c>
      <c r="CJ540" s="361" t="str">
        <f>IF(AE540&lt;=VLOOKUP($C540,Projections2[[#All],[ISOCode]:[Total 2024 Colombian Returnees]],'Population Projection V2'!$X$167,FALSE),"OK", "Review")</f>
        <v>OK</v>
      </c>
      <c r="CK540" s="361" t="str">
        <f>IF(AH540&lt;=VLOOKUP($C540,Projections2[[#All],[ISOCode]:[Total 2024 Colombian Returnees]],'Population Projection V2'!$Y$167,FALSE),"OK", "Review")</f>
        <v>OK</v>
      </c>
      <c r="CL540" s="361" t="str">
        <f>IF(AI540&lt;=VLOOKUP($C540,Projections2[[#All],[ISOCode]:[Total 2024 Colombian Returnees]],'Population Projection V2'!$Z$167,FALSE),"OK", "Review")</f>
        <v>OK</v>
      </c>
      <c r="CM540" s="361" t="str">
        <f>IF(AJ540&lt;=VLOOKUP($C540,Projections2[[#All],[ISOCode]:[Total 2024 Colombian Returnees]],'Population Projection V2'!$AA$167,FALSE),"OK", "Review")</f>
        <v>OK</v>
      </c>
      <c r="CN540" s="361" t="str">
        <f>IF(AK540&lt;=VLOOKUP($C540,Projections2[[#All],[ISOCode]:[Total 2024 Colombian Returnees]],'Population Projection V2'!$AB$167,FALSE),"OK", "Review")</f>
        <v>OK</v>
      </c>
      <c r="CO540" s="361" t="str">
        <f>IF(AL540&lt;=VLOOKUP($C540,Projections2[[#All],[ISOCode]:[Total 2024 Colombian Returnees]],'Population Projection V2'!$AC$167,FALSE),"OK", "Review")</f>
        <v>OK</v>
      </c>
      <c r="CP540" s="361" t="str">
        <f>IF(AO540&lt;=VLOOKUP($C540,Projections2[[#All],[ISOCode]:[Total 2024 Colombian Returnees]],'Population Projection V2'!$AD$167,FALSE),"OK", "Review")</f>
        <v>OK</v>
      </c>
      <c r="CQ540" s="361" t="str">
        <f>IF(AP540&lt;=VLOOKUP($C540,Projections2[[#All],[ISOCode]:[Total 2024 Colombian Returnees]],'Population Projection V2'!$AE$167,FALSE),"OK", "Review")</f>
        <v>OK</v>
      </c>
      <c r="CR540" s="361" t="str">
        <f>IF(AQ540&lt;=VLOOKUP($C540,Projections2[[#All],[ISOCode]:[Total 2024 Colombian Returnees]],'Population Projection V2'!$AF$167,FALSE),"OK", "Review")</f>
        <v>OK</v>
      </c>
      <c r="CS540" s="361" t="str">
        <f>IF(AR540&lt;=VLOOKUP($C540,Projections2[[#All],[ISOCode]:[Total 2024 Colombian Returnees]],'Population Projection V2'!$AG$167,FALSE),"OK", "Review")</f>
        <v>OK</v>
      </c>
      <c r="CT540" s="361" t="str">
        <f>IF(AS540&lt;=VLOOKUP($C540,Projections2[[#All],[ISOCode]:[Total 2024 Colombian Returnees]],'Population Projection V2'!$AH$167,FALSE),"OK", "Review")</f>
        <v>OK</v>
      </c>
      <c r="CU540" s="361" t="str">
        <f>IF(AV540&lt;=VLOOKUP($C540,Projections2[[#All],[ISOCode]:[Total 2024 Colombian Returnees]],'Population Projection V2'!$AI$167,FALSE),"OK", "Review")</f>
        <v>OK</v>
      </c>
      <c r="CV540" s="361" t="str">
        <f>IF(AW540&lt;=VLOOKUP($C540,Projections2[[#All],[ISOCode]:[Total 2024 Colombian Returnees]],'Population Projection V2'!$AJ$167,FALSE),"OK", "Review")</f>
        <v>OK</v>
      </c>
      <c r="CW540" s="361" t="str">
        <f>IF(AX540&lt;=VLOOKUP($C540,Projections2[[#All],[ISOCode]:[Total 2024 Colombian Returnees]],'Population Projection V2'!$AK$167,FALSE),"OK", "Review")</f>
        <v>OK</v>
      </c>
      <c r="CX540" s="361" t="str">
        <f>IF(AY540&lt;=VLOOKUP($C540,Projections2[[#All],[ISOCode]:[Total 2024 Colombian Returnees]],'Population Projection V2'!$AL$167,FALSE),"OK", "Review")</f>
        <v>OK</v>
      </c>
      <c r="CY540" s="362" t="str">
        <f>IF(AZ540&lt;=VLOOKUP($C540,Projections2[[#All],[ISOCode]:[Total 2024 Colombian Returnees]],'Population Projection V2'!$AM$167,FALSE),"OK", "Review")</f>
        <v>OK</v>
      </c>
    </row>
    <row r="541" spans="1:103" x14ac:dyDescent="0.25">
      <c r="A541" s="218" t="s">
        <v>64</v>
      </c>
      <c r="B541" s="219" t="s">
        <v>64</v>
      </c>
      <c r="C541" s="219" t="s">
        <v>278</v>
      </c>
      <c r="D541" s="219" t="s">
        <v>132</v>
      </c>
      <c r="E541" s="219" t="s">
        <v>425</v>
      </c>
      <c r="F541" s="268">
        <f t="shared" si="195"/>
        <v>0</v>
      </c>
      <c r="G541" s="268">
        <f t="shared" si="196"/>
        <v>0</v>
      </c>
      <c r="H541" s="268">
        <f t="shared" si="197"/>
        <v>0</v>
      </c>
      <c r="I541" s="268">
        <f t="shared" si="198"/>
        <v>0</v>
      </c>
      <c r="J541" s="269">
        <f t="shared" si="199"/>
        <v>0</v>
      </c>
      <c r="K541" s="269">
        <f>VLOOKUP($C541,Projections2[[#All],[ISOCode]:[Total 2024 Colombian Returnees]],7,0)</f>
        <v>0</v>
      </c>
      <c r="L541" s="251"/>
      <c r="M541" s="270"/>
      <c r="N541" s="270"/>
      <c r="O541" s="270"/>
      <c r="P541" s="223"/>
      <c r="Q541" s="271"/>
      <c r="R541" s="224">
        <f>VLOOKUP($C541,Projections2[[#All],[ISOCode]:[Total 2024 Colombian Returnees]],12,0)</f>
        <v>0</v>
      </c>
      <c r="S541" s="272"/>
      <c r="T541" s="273"/>
      <c r="U541" s="273"/>
      <c r="V541" s="273"/>
      <c r="W541" s="226"/>
      <c r="X541" s="274"/>
      <c r="Y541" s="274">
        <f>VLOOKUP($C541,Projections2[[#All],[ISOCode]:[Total 2024 Colombian Returnees]],17,0)</f>
        <v>0</v>
      </c>
      <c r="Z541" s="275"/>
      <c r="AA541" s="276"/>
      <c r="AB541" s="276"/>
      <c r="AC541" s="276"/>
      <c r="AD541" s="276"/>
      <c r="AE541" s="276"/>
      <c r="AF541" s="276">
        <f>VLOOKUP($C541,Projections2[[#All],[ISOCode]:[Total 2024 Colombian Returnees]],22,0)</f>
        <v>0</v>
      </c>
      <c r="AG541" s="277"/>
      <c r="AH541" s="278"/>
      <c r="AI541" s="278"/>
      <c r="AJ541" s="278"/>
      <c r="AK541" s="278"/>
      <c r="AL541" s="279"/>
      <c r="AM541" s="230">
        <f>VLOOKUP($C541,Projections2[[#All],[ISOCode]:[Total 2024 Colombian Returnees]],27,0)</f>
        <v>0</v>
      </c>
      <c r="AN541" s="280"/>
      <c r="AO541" s="281"/>
      <c r="AP541" s="281"/>
      <c r="AQ541" s="281"/>
      <c r="AR541" s="281"/>
      <c r="AS541" s="282"/>
      <c r="AT541" s="282">
        <f>VLOOKUP($C541,Projections2[[#All],[ISOCode]:[Total 2024 Colombian Returnees]],32,0)</f>
        <v>0</v>
      </c>
      <c r="AU541" s="283"/>
      <c r="AV541" s="284"/>
      <c r="AW541" s="284"/>
      <c r="AX541" s="284"/>
      <c r="AY541" s="284"/>
      <c r="AZ541" s="285"/>
      <c r="BA541" s="285">
        <f>VLOOKUP($C541,Projections2[[#All],[ISOCode]:[Total 2024 Colombian Returnees]],37,0)</f>
        <v>0</v>
      </c>
      <c r="BB541" s="286"/>
      <c r="BC541" s="360" t="str">
        <f t="shared" si="200"/>
        <v>Ok</v>
      </c>
      <c r="BD541" s="361" t="str">
        <f t="shared" si="201"/>
        <v>Ok</v>
      </c>
      <c r="BE541" s="361" t="str">
        <f t="shared" si="202"/>
        <v>Ok</v>
      </c>
      <c r="BF541" s="361" t="str">
        <f t="shared" si="203"/>
        <v>Ok</v>
      </c>
      <c r="BG541" s="362" t="str">
        <f t="shared" si="204"/>
        <v>Ok</v>
      </c>
      <c r="BH541" s="360" t="str">
        <f t="shared" si="205"/>
        <v>Ok</v>
      </c>
      <c r="BI541" s="361" t="str">
        <f t="shared" si="206"/>
        <v>Ok</v>
      </c>
      <c r="BJ541" s="361" t="str">
        <f t="shared" si="207"/>
        <v>Ok</v>
      </c>
      <c r="BK541" s="361" t="str">
        <f t="shared" si="208"/>
        <v>Ok</v>
      </c>
      <c r="BL541" s="361" t="str">
        <f t="shared" si="209"/>
        <v>Ok</v>
      </c>
      <c r="BM541" s="361" t="str">
        <f t="shared" si="210"/>
        <v>Ok</v>
      </c>
      <c r="BN541" s="362" t="str">
        <f t="shared" si="211"/>
        <v>Ok</v>
      </c>
      <c r="BO541" s="360" t="str">
        <f t="shared" si="212"/>
        <v>No Pop.</v>
      </c>
      <c r="BP541" s="361" t="str">
        <f t="shared" si="213"/>
        <v>No Pop.</v>
      </c>
      <c r="BQ541" s="361" t="str">
        <f t="shared" si="214"/>
        <v>No Pop.</v>
      </c>
      <c r="BR541" s="361" t="str">
        <f t="shared" si="215"/>
        <v>No Pop.</v>
      </c>
      <c r="BS541" s="361" t="str">
        <f t="shared" si="216"/>
        <v>No Pop.</v>
      </c>
      <c r="BT541" s="361" t="str">
        <f t="shared" si="217"/>
        <v>No Pop.</v>
      </c>
      <c r="BU541" s="362" t="str">
        <f t="shared" si="218"/>
        <v>No Pop.</v>
      </c>
      <c r="BV541" s="360" t="str">
        <f>IF(M541&lt;=VLOOKUP($C541,Projections2[[#All],[ISOCode]:[Total 2024 Colombian Returnees]],'Population Projection V2'!$J$167,FALSE),"OK", "Review")</f>
        <v>OK</v>
      </c>
      <c r="BW541" s="361" t="str">
        <f>IF(N541&lt;=VLOOKUP($C541,Projections2[[#All],[ISOCode]:[Total 2024 Colombian Returnees]],'Population Projection V2'!$K$167,FALSE),"OK", "Review")</f>
        <v>OK</v>
      </c>
      <c r="BX541" s="361" t="str">
        <f>IF(O541&lt;=VLOOKUP($C541,Projections2[[#All],[ISOCode]:[Total 2024 Colombian Returnees]],'Population Projection V2'!$L$167,FALSE),"OK", "Review")</f>
        <v>OK</v>
      </c>
      <c r="BY541" s="361" t="str">
        <f>IF(P541&lt;=VLOOKUP($C541,Projections2[[#All],[ISOCode]:[Total 2024 Colombian Returnees]],'Population Projection V2'!$M$167,FALSE),"OK", "Review")</f>
        <v>OK</v>
      </c>
      <c r="BZ541" s="361" t="str">
        <f>IF(Q541&lt;=VLOOKUP($C541,Projections2[[#All],[ISOCode]:[Total 2024 Colombian Returnees]],'Population Projection V2'!$N$167,FALSE),"OK", "Review")</f>
        <v>OK</v>
      </c>
      <c r="CA541" s="361" t="str">
        <f>IF(T541&lt;=VLOOKUP($C541,Projections2[[#All],[ISOCode]:[Total 2024 Colombian Returnees]],'Population Projection V2'!$O$167,FALSE),"OK", "Review")</f>
        <v>OK</v>
      </c>
      <c r="CB541" s="361" t="str">
        <f>IF(U541&lt;=VLOOKUP($C541,Projections2[[#All],[ISOCode]:[Total 2024 Colombian Returnees]],'Population Projection V2'!$P$167,FALSE),"OK", "Review")</f>
        <v>OK</v>
      </c>
      <c r="CC541" s="361" t="str">
        <f>IF(V541&lt;=VLOOKUP($C541,Projections2[[#All],[ISOCode]:[Total 2024 Colombian Returnees]],'Population Projection V2'!$Q$167,FALSE),"OK", "Review")</f>
        <v>OK</v>
      </c>
      <c r="CD541" s="361" t="str">
        <f>IF(W541&lt;=VLOOKUP($C541,Projections2[[#All],[ISOCode]:[Total 2024 Colombian Returnees]],'Population Projection V2'!$R$167,FALSE),"OK", "Review")</f>
        <v>OK</v>
      </c>
      <c r="CE541" s="361" t="str">
        <f>IF(X541&lt;=VLOOKUP($C541,Projections2[[#All],[ISOCode]:[Total 2024 Colombian Returnees]],'Population Projection V2'!$S$167,FALSE),"OK", "Review")</f>
        <v>OK</v>
      </c>
      <c r="CF541" s="361" t="str">
        <f>IF(AA541&lt;=VLOOKUP($C541,Projections2[[#All],[ISOCode]:[Total 2024 Colombian Returnees]],'Population Projection V2'!$T$167,FALSE),"OK", "Review")</f>
        <v>OK</v>
      </c>
      <c r="CG541" s="361" t="str">
        <f>IF(AB541&lt;=VLOOKUP($C541,Projections2[[#All],[ISOCode]:[Total 2024 Colombian Returnees]],'Population Projection V2'!$U$167,FALSE),"OK", "Review")</f>
        <v>OK</v>
      </c>
      <c r="CH541" s="361" t="str">
        <f>IF(AC541&lt;=VLOOKUP($C541,Projections2[[#All],[ISOCode]:[Total 2024 Colombian Returnees]],'Population Projection V2'!$V$167,FALSE),"OK", "Review")</f>
        <v>OK</v>
      </c>
      <c r="CI541" s="361" t="str">
        <f>IF(AD541&lt;=VLOOKUP($C541,Projections2[[#All],[ISOCode]:[Total 2024 Colombian Returnees]],'Population Projection V2'!$W$167,FALSE),"OK", "Review")</f>
        <v>OK</v>
      </c>
      <c r="CJ541" s="361" t="str">
        <f>IF(AE541&lt;=VLOOKUP($C541,Projections2[[#All],[ISOCode]:[Total 2024 Colombian Returnees]],'Population Projection V2'!$X$167,FALSE),"OK", "Review")</f>
        <v>OK</v>
      </c>
      <c r="CK541" s="361" t="str">
        <f>IF(AH541&lt;=VLOOKUP($C541,Projections2[[#All],[ISOCode]:[Total 2024 Colombian Returnees]],'Population Projection V2'!$Y$167,FALSE),"OK", "Review")</f>
        <v>OK</v>
      </c>
      <c r="CL541" s="361" t="str">
        <f>IF(AI541&lt;=VLOOKUP($C541,Projections2[[#All],[ISOCode]:[Total 2024 Colombian Returnees]],'Population Projection V2'!$Z$167,FALSE),"OK", "Review")</f>
        <v>OK</v>
      </c>
      <c r="CM541" s="361" t="str">
        <f>IF(AJ541&lt;=VLOOKUP($C541,Projections2[[#All],[ISOCode]:[Total 2024 Colombian Returnees]],'Population Projection V2'!$AA$167,FALSE),"OK", "Review")</f>
        <v>OK</v>
      </c>
      <c r="CN541" s="361" t="str">
        <f>IF(AK541&lt;=VLOOKUP($C541,Projections2[[#All],[ISOCode]:[Total 2024 Colombian Returnees]],'Population Projection V2'!$AB$167,FALSE),"OK", "Review")</f>
        <v>OK</v>
      </c>
      <c r="CO541" s="361" t="str">
        <f>IF(AL541&lt;=VLOOKUP($C541,Projections2[[#All],[ISOCode]:[Total 2024 Colombian Returnees]],'Population Projection V2'!$AC$167,FALSE),"OK", "Review")</f>
        <v>OK</v>
      </c>
      <c r="CP541" s="361" t="str">
        <f>IF(AO541&lt;=VLOOKUP($C541,Projections2[[#All],[ISOCode]:[Total 2024 Colombian Returnees]],'Population Projection V2'!$AD$167,FALSE),"OK", "Review")</f>
        <v>OK</v>
      </c>
      <c r="CQ541" s="361" t="str">
        <f>IF(AP541&lt;=VLOOKUP($C541,Projections2[[#All],[ISOCode]:[Total 2024 Colombian Returnees]],'Population Projection V2'!$AE$167,FALSE),"OK", "Review")</f>
        <v>OK</v>
      </c>
      <c r="CR541" s="361" t="str">
        <f>IF(AQ541&lt;=VLOOKUP($C541,Projections2[[#All],[ISOCode]:[Total 2024 Colombian Returnees]],'Population Projection V2'!$AF$167,FALSE),"OK", "Review")</f>
        <v>OK</v>
      </c>
      <c r="CS541" s="361" t="str">
        <f>IF(AR541&lt;=VLOOKUP($C541,Projections2[[#All],[ISOCode]:[Total 2024 Colombian Returnees]],'Population Projection V2'!$AG$167,FALSE),"OK", "Review")</f>
        <v>OK</v>
      </c>
      <c r="CT541" s="361" t="str">
        <f>IF(AS541&lt;=VLOOKUP($C541,Projections2[[#All],[ISOCode]:[Total 2024 Colombian Returnees]],'Population Projection V2'!$AH$167,FALSE),"OK", "Review")</f>
        <v>OK</v>
      </c>
      <c r="CU541" s="361" t="str">
        <f>IF(AV541&lt;=VLOOKUP($C541,Projections2[[#All],[ISOCode]:[Total 2024 Colombian Returnees]],'Population Projection V2'!$AI$167,FALSE),"OK", "Review")</f>
        <v>OK</v>
      </c>
      <c r="CV541" s="361" t="str">
        <f>IF(AW541&lt;=VLOOKUP($C541,Projections2[[#All],[ISOCode]:[Total 2024 Colombian Returnees]],'Population Projection V2'!$AJ$167,FALSE),"OK", "Review")</f>
        <v>OK</v>
      </c>
      <c r="CW541" s="361" t="str">
        <f>IF(AX541&lt;=VLOOKUP($C541,Projections2[[#All],[ISOCode]:[Total 2024 Colombian Returnees]],'Population Projection V2'!$AK$167,FALSE),"OK", "Review")</f>
        <v>OK</v>
      </c>
      <c r="CX541" s="361" t="str">
        <f>IF(AY541&lt;=VLOOKUP($C541,Projections2[[#All],[ISOCode]:[Total 2024 Colombian Returnees]],'Population Projection V2'!$AL$167,FALSE),"OK", "Review")</f>
        <v>OK</v>
      </c>
      <c r="CY541" s="362" t="str">
        <f>IF(AZ541&lt;=VLOOKUP($C541,Projections2[[#All],[ISOCode]:[Total 2024 Colombian Returnees]],'Population Projection V2'!$AM$167,FALSE),"OK", "Review")</f>
        <v>OK</v>
      </c>
    </row>
    <row r="542" spans="1:103" x14ac:dyDescent="0.25">
      <c r="A542" s="218" t="s">
        <v>64</v>
      </c>
      <c r="B542" s="219" t="s">
        <v>64</v>
      </c>
      <c r="C542" s="219" t="s">
        <v>279</v>
      </c>
      <c r="D542" s="219" t="s">
        <v>143</v>
      </c>
      <c r="E542" s="219" t="s">
        <v>425</v>
      </c>
      <c r="F542" s="268">
        <f t="shared" si="195"/>
        <v>0</v>
      </c>
      <c r="G542" s="268">
        <f t="shared" si="196"/>
        <v>0</v>
      </c>
      <c r="H542" s="268">
        <f t="shared" si="197"/>
        <v>0</v>
      </c>
      <c r="I542" s="268">
        <f t="shared" si="198"/>
        <v>0</v>
      </c>
      <c r="J542" s="269">
        <f t="shared" si="199"/>
        <v>0</v>
      </c>
      <c r="K542" s="269">
        <f>VLOOKUP($C542,Projections2[[#All],[ISOCode]:[Total 2024 Colombian Returnees]],7,0)</f>
        <v>0</v>
      </c>
      <c r="L542" s="251"/>
      <c r="M542" s="270"/>
      <c r="N542" s="270"/>
      <c r="O542" s="270"/>
      <c r="P542" s="223"/>
      <c r="Q542" s="271"/>
      <c r="R542" s="224">
        <f>VLOOKUP($C542,Projections2[[#All],[ISOCode]:[Total 2024 Colombian Returnees]],12,0)</f>
        <v>0</v>
      </c>
      <c r="S542" s="272"/>
      <c r="T542" s="273"/>
      <c r="U542" s="273"/>
      <c r="V542" s="273"/>
      <c r="W542" s="226"/>
      <c r="X542" s="274"/>
      <c r="Y542" s="274">
        <f>VLOOKUP($C542,Projections2[[#All],[ISOCode]:[Total 2024 Colombian Returnees]],17,0)</f>
        <v>0</v>
      </c>
      <c r="Z542" s="275"/>
      <c r="AA542" s="276"/>
      <c r="AB542" s="276"/>
      <c r="AC542" s="276"/>
      <c r="AD542" s="276"/>
      <c r="AE542" s="276"/>
      <c r="AF542" s="276">
        <f>VLOOKUP($C542,Projections2[[#All],[ISOCode]:[Total 2024 Colombian Returnees]],22,0)</f>
        <v>0</v>
      </c>
      <c r="AG542" s="277"/>
      <c r="AH542" s="278"/>
      <c r="AI542" s="278"/>
      <c r="AJ542" s="278"/>
      <c r="AK542" s="278"/>
      <c r="AL542" s="279"/>
      <c r="AM542" s="230">
        <f>VLOOKUP($C542,Projections2[[#All],[ISOCode]:[Total 2024 Colombian Returnees]],27,0)</f>
        <v>0</v>
      </c>
      <c r="AN542" s="280"/>
      <c r="AO542" s="281"/>
      <c r="AP542" s="281"/>
      <c r="AQ542" s="281"/>
      <c r="AR542" s="281"/>
      <c r="AS542" s="282"/>
      <c r="AT542" s="282">
        <f>VLOOKUP($C542,Projections2[[#All],[ISOCode]:[Total 2024 Colombian Returnees]],32,0)</f>
        <v>0</v>
      </c>
      <c r="AU542" s="283"/>
      <c r="AV542" s="284"/>
      <c r="AW542" s="284"/>
      <c r="AX542" s="284"/>
      <c r="AY542" s="284"/>
      <c r="AZ542" s="285"/>
      <c r="BA542" s="285">
        <f>VLOOKUP($C542,Projections2[[#All],[ISOCode]:[Total 2024 Colombian Returnees]],37,0)</f>
        <v>0</v>
      </c>
      <c r="BB542" s="286"/>
      <c r="BC542" s="360" t="str">
        <f t="shared" si="200"/>
        <v>Ok</v>
      </c>
      <c r="BD542" s="361" t="str">
        <f t="shared" si="201"/>
        <v>Ok</v>
      </c>
      <c r="BE542" s="361" t="str">
        <f t="shared" si="202"/>
        <v>Ok</v>
      </c>
      <c r="BF542" s="361" t="str">
        <f t="shared" si="203"/>
        <v>Ok</v>
      </c>
      <c r="BG542" s="362" t="str">
        <f t="shared" si="204"/>
        <v>Ok</v>
      </c>
      <c r="BH542" s="360" t="str">
        <f t="shared" si="205"/>
        <v>Ok</v>
      </c>
      <c r="BI542" s="361" t="str">
        <f t="shared" si="206"/>
        <v>Ok</v>
      </c>
      <c r="BJ542" s="361" t="str">
        <f t="shared" si="207"/>
        <v>Ok</v>
      </c>
      <c r="BK542" s="361" t="str">
        <f t="shared" si="208"/>
        <v>Ok</v>
      </c>
      <c r="BL542" s="361" t="str">
        <f t="shared" si="209"/>
        <v>Ok</v>
      </c>
      <c r="BM542" s="361" t="str">
        <f t="shared" si="210"/>
        <v>Ok</v>
      </c>
      <c r="BN542" s="362" t="str">
        <f t="shared" si="211"/>
        <v>Ok</v>
      </c>
      <c r="BO542" s="360" t="str">
        <f t="shared" si="212"/>
        <v>No Pop.</v>
      </c>
      <c r="BP542" s="361" t="str">
        <f t="shared" si="213"/>
        <v>No Pop.</v>
      </c>
      <c r="BQ542" s="361" t="str">
        <f t="shared" si="214"/>
        <v>No Pop.</v>
      </c>
      <c r="BR542" s="361" t="str">
        <f t="shared" si="215"/>
        <v>No Pop.</v>
      </c>
      <c r="BS542" s="361" t="str">
        <f t="shared" si="216"/>
        <v>No Pop.</v>
      </c>
      <c r="BT542" s="361" t="str">
        <f t="shared" si="217"/>
        <v>No Pop.</v>
      </c>
      <c r="BU542" s="362" t="str">
        <f t="shared" si="218"/>
        <v>No Pop.</v>
      </c>
      <c r="BV542" s="360" t="str">
        <f>IF(M542&lt;=VLOOKUP($C542,Projections2[[#All],[ISOCode]:[Total 2024 Colombian Returnees]],'Population Projection V2'!$J$167,FALSE),"OK", "Review")</f>
        <v>OK</v>
      </c>
      <c r="BW542" s="361" t="str">
        <f>IF(N542&lt;=VLOOKUP($C542,Projections2[[#All],[ISOCode]:[Total 2024 Colombian Returnees]],'Population Projection V2'!$K$167,FALSE),"OK", "Review")</f>
        <v>OK</v>
      </c>
      <c r="BX542" s="361" t="str">
        <f>IF(O542&lt;=VLOOKUP($C542,Projections2[[#All],[ISOCode]:[Total 2024 Colombian Returnees]],'Population Projection V2'!$L$167,FALSE),"OK", "Review")</f>
        <v>OK</v>
      </c>
      <c r="BY542" s="361" t="str">
        <f>IF(P542&lt;=VLOOKUP($C542,Projections2[[#All],[ISOCode]:[Total 2024 Colombian Returnees]],'Population Projection V2'!$M$167,FALSE),"OK", "Review")</f>
        <v>OK</v>
      </c>
      <c r="BZ542" s="361" t="str">
        <f>IF(Q542&lt;=VLOOKUP($C542,Projections2[[#All],[ISOCode]:[Total 2024 Colombian Returnees]],'Population Projection V2'!$N$167,FALSE),"OK", "Review")</f>
        <v>OK</v>
      </c>
      <c r="CA542" s="361" t="str">
        <f>IF(T542&lt;=VLOOKUP($C542,Projections2[[#All],[ISOCode]:[Total 2024 Colombian Returnees]],'Population Projection V2'!$O$167,FALSE),"OK", "Review")</f>
        <v>OK</v>
      </c>
      <c r="CB542" s="361" t="str">
        <f>IF(U542&lt;=VLOOKUP($C542,Projections2[[#All],[ISOCode]:[Total 2024 Colombian Returnees]],'Population Projection V2'!$P$167,FALSE),"OK", "Review")</f>
        <v>OK</v>
      </c>
      <c r="CC542" s="361" t="str">
        <f>IF(V542&lt;=VLOOKUP($C542,Projections2[[#All],[ISOCode]:[Total 2024 Colombian Returnees]],'Population Projection V2'!$Q$167,FALSE),"OK", "Review")</f>
        <v>OK</v>
      </c>
      <c r="CD542" s="361" t="str">
        <f>IF(W542&lt;=VLOOKUP($C542,Projections2[[#All],[ISOCode]:[Total 2024 Colombian Returnees]],'Population Projection V2'!$R$167,FALSE),"OK", "Review")</f>
        <v>OK</v>
      </c>
      <c r="CE542" s="361" t="str">
        <f>IF(X542&lt;=VLOOKUP($C542,Projections2[[#All],[ISOCode]:[Total 2024 Colombian Returnees]],'Population Projection V2'!$S$167,FALSE),"OK", "Review")</f>
        <v>OK</v>
      </c>
      <c r="CF542" s="361" t="str">
        <f>IF(AA542&lt;=VLOOKUP($C542,Projections2[[#All],[ISOCode]:[Total 2024 Colombian Returnees]],'Population Projection V2'!$T$167,FALSE),"OK", "Review")</f>
        <v>OK</v>
      </c>
      <c r="CG542" s="361" t="str">
        <f>IF(AB542&lt;=VLOOKUP($C542,Projections2[[#All],[ISOCode]:[Total 2024 Colombian Returnees]],'Population Projection V2'!$U$167,FALSE),"OK", "Review")</f>
        <v>OK</v>
      </c>
      <c r="CH542" s="361" t="str">
        <f>IF(AC542&lt;=VLOOKUP($C542,Projections2[[#All],[ISOCode]:[Total 2024 Colombian Returnees]],'Population Projection V2'!$V$167,FALSE),"OK", "Review")</f>
        <v>OK</v>
      </c>
      <c r="CI542" s="361" t="str">
        <f>IF(AD542&lt;=VLOOKUP($C542,Projections2[[#All],[ISOCode]:[Total 2024 Colombian Returnees]],'Population Projection V2'!$W$167,FALSE),"OK", "Review")</f>
        <v>OK</v>
      </c>
      <c r="CJ542" s="361" t="str">
        <f>IF(AE542&lt;=VLOOKUP($C542,Projections2[[#All],[ISOCode]:[Total 2024 Colombian Returnees]],'Population Projection V2'!$X$167,FALSE),"OK", "Review")</f>
        <v>OK</v>
      </c>
      <c r="CK542" s="361" t="str">
        <f>IF(AH542&lt;=VLOOKUP($C542,Projections2[[#All],[ISOCode]:[Total 2024 Colombian Returnees]],'Population Projection V2'!$Y$167,FALSE),"OK", "Review")</f>
        <v>OK</v>
      </c>
      <c r="CL542" s="361" t="str">
        <f>IF(AI542&lt;=VLOOKUP($C542,Projections2[[#All],[ISOCode]:[Total 2024 Colombian Returnees]],'Population Projection V2'!$Z$167,FALSE),"OK", "Review")</f>
        <v>OK</v>
      </c>
      <c r="CM542" s="361" t="str">
        <f>IF(AJ542&lt;=VLOOKUP($C542,Projections2[[#All],[ISOCode]:[Total 2024 Colombian Returnees]],'Population Projection V2'!$AA$167,FALSE),"OK", "Review")</f>
        <v>OK</v>
      </c>
      <c r="CN542" s="361" t="str">
        <f>IF(AK542&lt;=VLOOKUP($C542,Projections2[[#All],[ISOCode]:[Total 2024 Colombian Returnees]],'Population Projection V2'!$AB$167,FALSE),"OK", "Review")</f>
        <v>OK</v>
      </c>
      <c r="CO542" s="361" t="str">
        <f>IF(AL542&lt;=VLOOKUP($C542,Projections2[[#All],[ISOCode]:[Total 2024 Colombian Returnees]],'Population Projection V2'!$AC$167,FALSE),"OK", "Review")</f>
        <v>OK</v>
      </c>
      <c r="CP542" s="361" t="str">
        <f>IF(AO542&lt;=VLOOKUP($C542,Projections2[[#All],[ISOCode]:[Total 2024 Colombian Returnees]],'Population Projection V2'!$AD$167,FALSE),"OK", "Review")</f>
        <v>OK</v>
      </c>
      <c r="CQ542" s="361" t="str">
        <f>IF(AP542&lt;=VLOOKUP($C542,Projections2[[#All],[ISOCode]:[Total 2024 Colombian Returnees]],'Population Projection V2'!$AE$167,FALSE),"OK", "Review")</f>
        <v>OK</v>
      </c>
      <c r="CR542" s="361" t="str">
        <f>IF(AQ542&lt;=VLOOKUP($C542,Projections2[[#All],[ISOCode]:[Total 2024 Colombian Returnees]],'Population Projection V2'!$AF$167,FALSE),"OK", "Review")</f>
        <v>OK</v>
      </c>
      <c r="CS542" s="361" t="str">
        <f>IF(AR542&lt;=VLOOKUP($C542,Projections2[[#All],[ISOCode]:[Total 2024 Colombian Returnees]],'Population Projection V2'!$AG$167,FALSE),"OK", "Review")</f>
        <v>OK</v>
      </c>
      <c r="CT542" s="361" t="str">
        <f>IF(AS542&lt;=VLOOKUP($C542,Projections2[[#All],[ISOCode]:[Total 2024 Colombian Returnees]],'Population Projection V2'!$AH$167,FALSE),"OK", "Review")</f>
        <v>OK</v>
      </c>
      <c r="CU542" s="361" t="str">
        <f>IF(AV542&lt;=VLOOKUP($C542,Projections2[[#All],[ISOCode]:[Total 2024 Colombian Returnees]],'Population Projection V2'!$AI$167,FALSE),"OK", "Review")</f>
        <v>OK</v>
      </c>
      <c r="CV542" s="361" t="str">
        <f>IF(AW542&lt;=VLOOKUP($C542,Projections2[[#All],[ISOCode]:[Total 2024 Colombian Returnees]],'Population Projection V2'!$AJ$167,FALSE),"OK", "Review")</f>
        <v>OK</v>
      </c>
      <c r="CW542" s="361" t="str">
        <f>IF(AX542&lt;=VLOOKUP($C542,Projections2[[#All],[ISOCode]:[Total 2024 Colombian Returnees]],'Population Projection V2'!$AK$167,FALSE),"OK", "Review")</f>
        <v>OK</v>
      </c>
      <c r="CX542" s="361" t="str">
        <f>IF(AY542&lt;=VLOOKUP($C542,Projections2[[#All],[ISOCode]:[Total 2024 Colombian Returnees]],'Population Projection V2'!$AL$167,FALSE),"OK", "Review")</f>
        <v>OK</v>
      </c>
      <c r="CY542" s="362" t="str">
        <f>IF(AZ542&lt;=VLOOKUP($C542,Projections2[[#All],[ISOCode]:[Total 2024 Colombian Returnees]],'Population Projection V2'!$AM$167,FALSE),"OK", "Review")</f>
        <v>OK</v>
      </c>
    </row>
    <row r="543" spans="1:103" x14ac:dyDescent="0.25">
      <c r="A543" s="218" t="s">
        <v>64</v>
      </c>
      <c r="B543" s="219" t="s">
        <v>64</v>
      </c>
      <c r="C543" s="219" t="s">
        <v>280</v>
      </c>
      <c r="D543" s="219" t="s">
        <v>140</v>
      </c>
      <c r="E543" s="219" t="s">
        <v>425</v>
      </c>
      <c r="F543" s="268">
        <f t="shared" si="195"/>
        <v>0</v>
      </c>
      <c r="G543" s="268">
        <f t="shared" si="196"/>
        <v>0</v>
      </c>
      <c r="H543" s="268">
        <f t="shared" si="197"/>
        <v>0</v>
      </c>
      <c r="I543" s="268">
        <f t="shared" si="198"/>
        <v>0</v>
      </c>
      <c r="J543" s="269">
        <f t="shared" si="199"/>
        <v>0</v>
      </c>
      <c r="K543" s="269">
        <f>VLOOKUP($C543,Projections2[[#All],[ISOCode]:[Total 2024 Colombian Returnees]],7,0)</f>
        <v>0</v>
      </c>
      <c r="L543" s="251"/>
      <c r="M543" s="270"/>
      <c r="N543" s="270"/>
      <c r="O543" s="270"/>
      <c r="P543" s="223"/>
      <c r="Q543" s="271"/>
      <c r="R543" s="224">
        <f>VLOOKUP($C543,Projections2[[#All],[ISOCode]:[Total 2024 Colombian Returnees]],12,0)</f>
        <v>0</v>
      </c>
      <c r="S543" s="272"/>
      <c r="T543" s="273"/>
      <c r="U543" s="273"/>
      <c r="V543" s="273"/>
      <c r="W543" s="226"/>
      <c r="X543" s="274"/>
      <c r="Y543" s="274">
        <f>VLOOKUP($C543,Projections2[[#All],[ISOCode]:[Total 2024 Colombian Returnees]],17,0)</f>
        <v>0</v>
      </c>
      <c r="Z543" s="275"/>
      <c r="AA543" s="276"/>
      <c r="AB543" s="276"/>
      <c r="AC543" s="276"/>
      <c r="AD543" s="276"/>
      <c r="AE543" s="276"/>
      <c r="AF543" s="276">
        <f>VLOOKUP($C543,Projections2[[#All],[ISOCode]:[Total 2024 Colombian Returnees]],22,0)</f>
        <v>0</v>
      </c>
      <c r="AG543" s="277"/>
      <c r="AH543" s="278"/>
      <c r="AI543" s="278"/>
      <c r="AJ543" s="278"/>
      <c r="AK543" s="278"/>
      <c r="AL543" s="279"/>
      <c r="AM543" s="230">
        <f>VLOOKUP($C543,Projections2[[#All],[ISOCode]:[Total 2024 Colombian Returnees]],27,0)</f>
        <v>0</v>
      </c>
      <c r="AN543" s="280"/>
      <c r="AO543" s="281"/>
      <c r="AP543" s="281"/>
      <c r="AQ543" s="281"/>
      <c r="AR543" s="281"/>
      <c r="AS543" s="282"/>
      <c r="AT543" s="282">
        <f>VLOOKUP($C543,Projections2[[#All],[ISOCode]:[Total 2024 Colombian Returnees]],32,0)</f>
        <v>0</v>
      </c>
      <c r="AU543" s="283"/>
      <c r="AV543" s="284"/>
      <c r="AW543" s="284"/>
      <c r="AX543" s="284"/>
      <c r="AY543" s="284"/>
      <c r="AZ543" s="285"/>
      <c r="BA543" s="285">
        <f>VLOOKUP($C543,Projections2[[#All],[ISOCode]:[Total 2024 Colombian Returnees]],37,0)</f>
        <v>0</v>
      </c>
      <c r="BB543" s="286"/>
      <c r="BC543" s="360" t="str">
        <f t="shared" si="200"/>
        <v>Ok</v>
      </c>
      <c r="BD543" s="361" t="str">
        <f t="shared" si="201"/>
        <v>Ok</v>
      </c>
      <c r="BE543" s="361" t="str">
        <f t="shared" si="202"/>
        <v>Ok</v>
      </c>
      <c r="BF543" s="361" t="str">
        <f t="shared" si="203"/>
        <v>Ok</v>
      </c>
      <c r="BG543" s="362" t="str">
        <f t="shared" si="204"/>
        <v>Ok</v>
      </c>
      <c r="BH543" s="360" t="str">
        <f t="shared" si="205"/>
        <v>Ok</v>
      </c>
      <c r="BI543" s="361" t="str">
        <f t="shared" si="206"/>
        <v>Ok</v>
      </c>
      <c r="BJ543" s="361" t="str">
        <f t="shared" si="207"/>
        <v>Ok</v>
      </c>
      <c r="BK543" s="361" t="str">
        <f t="shared" si="208"/>
        <v>Ok</v>
      </c>
      <c r="BL543" s="361" t="str">
        <f t="shared" si="209"/>
        <v>Ok</v>
      </c>
      <c r="BM543" s="361" t="str">
        <f t="shared" si="210"/>
        <v>Ok</v>
      </c>
      <c r="BN543" s="362" t="str">
        <f t="shared" si="211"/>
        <v>Ok</v>
      </c>
      <c r="BO543" s="360" t="str">
        <f t="shared" si="212"/>
        <v>No Pop.</v>
      </c>
      <c r="BP543" s="361" t="str">
        <f t="shared" si="213"/>
        <v>No Pop.</v>
      </c>
      <c r="BQ543" s="361" t="str">
        <f t="shared" si="214"/>
        <v>No Pop.</v>
      </c>
      <c r="BR543" s="361" t="str">
        <f t="shared" si="215"/>
        <v>No Pop.</v>
      </c>
      <c r="BS543" s="361" t="str">
        <f t="shared" si="216"/>
        <v>No Pop.</v>
      </c>
      <c r="BT543" s="361" t="str">
        <f t="shared" si="217"/>
        <v>No Pop.</v>
      </c>
      <c r="BU543" s="362" t="str">
        <f t="shared" si="218"/>
        <v>No Pop.</v>
      </c>
      <c r="BV543" s="360" t="str">
        <f>IF(M543&lt;=VLOOKUP($C543,Projections2[[#All],[ISOCode]:[Total 2024 Colombian Returnees]],'Population Projection V2'!$J$167,FALSE),"OK", "Review")</f>
        <v>OK</v>
      </c>
      <c r="BW543" s="361" t="str">
        <f>IF(N543&lt;=VLOOKUP($C543,Projections2[[#All],[ISOCode]:[Total 2024 Colombian Returnees]],'Population Projection V2'!$K$167,FALSE),"OK", "Review")</f>
        <v>OK</v>
      </c>
      <c r="BX543" s="361" t="str">
        <f>IF(O543&lt;=VLOOKUP($C543,Projections2[[#All],[ISOCode]:[Total 2024 Colombian Returnees]],'Population Projection V2'!$L$167,FALSE),"OK", "Review")</f>
        <v>OK</v>
      </c>
      <c r="BY543" s="361" t="str">
        <f>IF(P543&lt;=VLOOKUP($C543,Projections2[[#All],[ISOCode]:[Total 2024 Colombian Returnees]],'Population Projection V2'!$M$167,FALSE),"OK", "Review")</f>
        <v>OK</v>
      </c>
      <c r="BZ543" s="361" t="str">
        <f>IF(Q543&lt;=VLOOKUP($C543,Projections2[[#All],[ISOCode]:[Total 2024 Colombian Returnees]],'Population Projection V2'!$N$167,FALSE),"OK", "Review")</f>
        <v>OK</v>
      </c>
      <c r="CA543" s="361" t="str">
        <f>IF(T543&lt;=VLOOKUP($C543,Projections2[[#All],[ISOCode]:[Total 2024 Colombian Returnees]],'Population Projection V2'!$O$167,FALSE),"OK", "Review")</f>
        <v>OK</v>
      </c>
      <c r="CB543" s="361" t="str">
        <f>IF(U543&lt;=VLOOKUP($C543,Projections2[[#All],[ISOCode]:[Total 2024 Colombian Returnees]],'Population Projection V2'!$P$167,FALSE),"OK", "Review")</f>
        <v>OK</v>
      </c>
      <c r="CC543" s="361" t="str">
        <f>IF(V543&lt;=VLOOKUP($C543,Projections2[[#All],[ISOCode]:[Total 2024 Colombian Returnees]],'Population Projection V2'!$Q$167,FALSE),"OK", "Review")</f>
        <v>OK</v>
      </c>
      <c r="CD543" s="361" t="str">
        <f>IF(W543&lt;=VLOOKUP($C543,Projections2[[#All],[ISOCode]:[Total 2024 Colombian Returnees]],'Population Projection V2'!$R$167,FALSE),"OK", "Review")</f>
        <v>OK</v>
      </c>
      <c r="CE543" s="361" t="str">
        <f>IF(X543&lt;=VLOOKUP($C543,Projections2[[#All],[ISOCode]:[Total 2024 Colombian Returnees]],'Population Projection V2'!$S$167,FALSE),"OK", "Review")</f>
        <v>OK</v>
      </c>
      <c r="CF543" s="361" t="str">
        <f>IF(AA543&lt;=VLOOKUP($C543,Projections2[[#All],[ISOCode]:[Total 2024 Colombian Returnees]],'Population Projection V2'!$T$167,FALSE),"OK", "Review")</f>
        <v>OK</v>
      </c>
      <c r="CG543" s="361" t="str">
        <f>IF(AB543&lt;=VLOOKUP($C543,Projections2[[#All],[ISOCode]:[Total 2024 Colombian Returnees]],'Population Projection V2'!$U$167,FALSE),"OK", "Review")</f>
        <v>OK</v>
      </c>
      <c r="CH543" s="361" t="str">
        <f>IF(AC543&lt;=VLOOKUP($C543,Projections2[[#All],[ISOCode]:[Total 2024 Colombian Returnees]],'Population Projection V2'!$V$167,FALSE),"OK", "Review")</f>
        <v>OK</v>
      </c>
      <c r="CI543" s="361" t="str">
        <f>IF(AD543&lt;=VLOOKUP($C543,Projections2[[#All],[ISOCode]:[Total 2024 Colombian Returnees]],'Population Projection V2'!$W$167,FALSE),"OK", "Review")</f>
        <v>OK</v>
      </c>
      <c r="CJ543" s="361" t="str">
        <f>IF(AE543&lt;=VLOOKUP($C543,Projections2[[#All],[ISOCode]:[Total 2024 Colombian Returnees]],'Population Projection V2'!$X$167,FALSE),"OK", "Review")</f>
        <v>OK</v>
      </c>
      <c r="CK543" s="361" t="str">
        <f>IF(AH543&lt;=VLOOKUP($C543,Projections2[[#All],[ISOCode]:[Total 2024 Colombian Returnees]],'Population Projection V2'!$Y$167,FALSE),"OK", "Review")</f>
        <v>OK</v>
      </c>
      <c r="CL543" s="361" t="str">
        <f>IF(AI543&lt;=VLOOKUP($C543,Projections2[[#All],[ISOCode]:[Total 2024 Colombian Returnees]],'Population Projection V2'!$Z$167,FALSE),"OK", "Review")</f>
        <v>OK</v>
      </c>
      <c r="CM543" s="361" t="str">
        <f>IF(AJ543&lt;=VLOOKUP($C543,Projections2[[#All],[ISOCode]:[Total 2024 Colombian Returnees]],'Population Projection V2'!$AA$167,FALSE),"OK", "Review")</f>
        <v>OK</v>
      </c>
      <c r="CN543" s="361" t="str">
        <f>IF(AK543&lt;=VLOOKUP($C543,Projections2[[#All],[ISOCode]:[Total 2024 Colombian Returnees]],'Population Projection V2'!$AB$167,FALSE),"OK", "Review")</f>
        <v>OK</v>
      </c>
      <c r="CO543" s="361" t="str">
        <f>IF(AL543&lt;=VLOOKUP($C543,Projections2[[#All],[ISOCode]:[Total 2024 Colombian Returnees]],'Population Projection V2'!$AC$167,FALSE),"OK", "Review")</f>
        <v>OK</v>
      </c>
      <c r="CP543" s="361" t="str">
        <f>IF(AO543&lt;=VLOOKUP($C543,Projections2[[#All],[ISOCode]:[Total 2024 Colombian Returnees]],'Population Projection V2'!$AD$167,FALSE),"OK", "Review")</f>
        <v>OK</v>
      </c>
      <c r="CQ543" s="361" t="str">
        <f>IF(AP543&lt;=VLOOKUP($C543,Projections2[[#All],[ISOCode]:[Total 2024 Colombian Returnees]],'Population Projection V2'!$AE$167,FALSE),"OK", "Review")</f>
        <v>OK</v>
      </c>
      <c r="CR543" s="361" t="str">
        <f>IF(AQ543&lt;=VLOOKUP($C543,Projections2[[#All],[ISOCode]:[Total 2024 Colombian Returnees]],'Population Projection V2'!$AF$167,FALSE),"OK", "Review")</f>
        <v>OK</v>
      </c>
      <c r="CS543" s="361" t="str">
        <f>IF(AR543&lt;=VLOOKUP($C543,Projections2[[#All],[ISOCode]:[Total 2024 Colombian Returnees]],'Population Projection V2'!$AG$167,FALSE),"OK", "Review")</f>
        <v>OK</v>
      </c>
      <c r="CT543" s="361" t="str">
        <f>IF(AS543&lt;=VLOOKUP($C543,Projections2[[#All],[ISOCode]:[Total 2024 Colombian Returnees]],'Population Projection V2'!$AH$167,FALSE),"OK", "Review")</f>
        <v>OK</v>
      </c>
      <c r="CU543" s="361" t="str">
        <f>IF(AV543&lt;=VLOOKUP($C543,Projections2[[#All],[ISOCode]:[Total 2024 Colombian Returnees]],'Population Projection V2'!$AI$167,FALSE),"OK", "Review")</f>
        <v>OK</v>
      </c>
      <c r="CV543" s="361" t="str">
        <f>IF(AW543&lt;=VLOOKUP($C543,Projections2[[#All],[ISOCode]:[Total 2024 Colombian Returnees]],'Population Projection V2'!$AJ$167,FALSE),"OK", "Review")</f>
        <v>OK</v>
      </c>
      <c r="CW543" s="361" t="str">
        <f>IF(AX543&lt;=VLOOKUP($C543,Projections2[[#All],[ISOCode]:[Total 2024 Colombian Returnees]],'Population Projection V2'!$AK$167,FALSE),"OK", "Review")</f>
        <v>OK</v>
      </c>
      <c r="CX543" s="361" t="str">
        <f>IF(AY543&lt;=VLOOKUP($C543,Projections2[[#All],[ISOCode]:[Total 2024 Colombian Returnees]],'Population Projection V2'!$AL$167,FALSE),"OK", "Review")</f>
        <v>OK</v>
      </c>
      <c r="CY543" s="362" t="str">
        <f>IF(AZ543&lt;=VLOOKUP($C543,Projections2[[#All],[ISOCode]:[Total 2024 Colombian Returnees]],'Population Projection V2'!$AM$167,FALSE),"OK", "Review")</f>
        <v>OK</v>
      </c>
    </row>
    <row r="544" spans="1:103" x14ac:dyDescent="0.25">
      <c r="A544" s="218" t="s">
        <v>64</v>
      </c>
      <c r="B544" s="219" t="s">
        <v>64</v>
      </c>
      <c r="C544" s="219" t="s">
        <v>281</v>
      </c>
      <c r="D544" s="219" t="s">
        <v>133</v>
      </c>
      <c r="E544" s="219" t="s">
        <v>425</v>
      </c>
      <c r="F544" s="268">
        <f t="shared" si="195"/>
        <v>0</v>
      </c>
      <c r="G544" s="268">
        <f t="shared" si="196"/>
        <v>0</v>
      </c>
      <c r="H544" s="268">
        <f t="shared" si="197"/>
        <v>0</v>
      </c>
      <c r="I544" s="268">
        <f t="shared" si="198"/>
        <v>0</v>
      </c>
      <c r="J544" s="269">
        <f t="shared" si="199"/>
        <v>0</v>
      </c>
      <c r="K544" s="269">
        <f>VLOOKUP($C544,Projections2[[#All],[ISOCode]:[Total 2024 Colombian Returnees]],7,0)</f>
        <v>0</v>
      </c>
      <c r="L544" s="251"/>
      <c r="M544" s="270"/>
      <c r="N544" s="270"/>
      <c r="O544" s="270"/>
      <c r="P544" s="223"/>
      <c r="Q544" s="271"/>
      <c r="R544" s="224">
        <f>VLOOKUP($C544,Projections2[[#All],[ISOCode]:[Total 2024 Colombian Returnees]],12,0)</f>
        <v>0</v>
      </c>
      <c r="S544" s="272"/>
      <c r="T544" s="273"/>
      <c r="U544" s="273"/>
      <c r="V544" s="273"/>
      <c r="W544" s="226"/>
      <c r="X544" s="274"/>
      <c r="Y544" s="274">
        <f>VLOOKUP($C544,Projections2[[#All],[ISOCode]:[Total 2024 Colombian Returnees]],17,0)</f>
        <v>0</v>
      </c>
      <c r="Z544" s="275"/>
      <c r="AA544" s="276"/>
      <c r="AB544" s="276"/>
      <c r="AC544" s="276"/>
      <c r="AD544" s="276"/>
      <c r="AE544" s="276"/>
      <c r="AF544" s="276">
        <f>VLOOKUP($C544,Projections2[[#All],[ISOCode]:[Total 2024 Colombian Returnees]],22,0)</f>
        <v>0</v>
      </c>
      <c r="AG544" s="277"/>
      <c r="AH544" s="278"/>
      <c r="AI544" s="278"/>
      <c r="AJ544" s="278"/>
      <c r="AK544" s="278"/>
      <c r="AL544" s="279"/>
      <c r="AM544" s="230">
        <f>VLOOKUP($C544,Projections2[[#All],[ISOCode]:[Total 2024 Colombian Returnees]],27,0)</f>
        <v>0</v>
      </c>
      <c r="AN544" s="280"/>
      <c r="AO544" s="281"/>
      <c r="AP544" s="281"/>
      <c r="AQ544" s="281"/>
      <c r="AR544" s="281"/>
      <c r="AS544" s="282"/>
      <c r="AT544" s="282">
        <f>VLOOKUP($C544,Projections2[[#All],[ISOCode]:[Total 2024 Colombian Returnees]],32,0)</f>
        <v>0</v>
      </c>
      <c r="AU544" s="283"/>
      <c r="AV544" s="284"/>
      <c r="AW544" s="284"/>
      <c r="AX544" s="284"/>
      <c r="AY544" s="284"/>
      <c r="AZ544" s="285"/>
      <c r="BA544" s="285">
        <f>VLOOKUP($C544,Projections2[[#All],[ISOCode]:[Total 2024 Colombian Returnees]],37,0)</f>
        <v>0</v>
      </c>
      <c r="BB544" s="286"/>
      <c r="BC544" s="360" t="str">
        <f t="shared" si="200"/>
        <v>Ok</v>
      </c>
      <c r="BD544" s="361" t="str">
        <f t="shared" si="201"/>
        <v>Ok</v>
      </c>
      <c r="BE544" s="361" t="str">
        <f t="shared" si="202"/>
        <v>Ok</v>
      </c>
      <c r="BF544" s="361" t="str">
        <f t="shared" si="203"/>
        <v>Ok</v>
      </c>
      <c r="BG544" s="362" t="str">
        <f t="shared" si="204"/>
        <v>Ok</v>
      </c>
      <c r="BH544" s="360" t="str">
        <f t="shared" si="205"/>
        <v>Ok</v>
      </c>
      <c r="BI544" s="361" t="str">
        <f t="shared" si="206"/>
        <v>Ok</v>
      </c>
      <c r="BJ544" s="361" t="str">
        <f t="shared" si="207"/>
        <v>Ok</v>
      </c>
      <c r="BK544" s="361" t="str">
        <f t="shared" si="208"/>
        <v>Ok</v>
      </c>
      <c r="BL544" s="361" t="str">
        <f t="shared" si="209"/>
        <v>Ok</v>
      </c>
      <c r="BM544" s="361" t="str">
        <f t="shared" si="210"/>
        <v>Ok</v>
      </c>
      <c r="BN544" s="362" t="str">
        <f t="shared" si="211"/>
        <v>Ok</v>
      </c>
      <c r="BO544" s="360" t="str">
        <f t="shared" si="212"/>
        <v>No Pop.</v>
      </c>
      <c r="BP544" s="361" t="str">
        <f t="shared" si="213"/>
        <v>No Pop.</v>
      </c>
      <c r="BQ544" s="361" t="str">
        <f t="shared" si="214"/>
        <v>No Pop.</v>
      </c>
      <c r="BR544" s="361" t="str">
        <f t="shared" si="215"/>
        <v>No Pop.</v>
      </c>
      <c r="BS544" s="361" t="str">
        <f t="shared" si="216"/>
        <v>No Pop.</v>
      </c>
      <c r="BT544" s="361" t="str">
        <f t="shared" si="217"/>
        <v>No Pop.</v>
      </c>
      <c r="BU544" s="362" t="str">
        <f t="shared" si="218"/>
        <v>No Pop.</v>
      </c>
      <c r="BV544" s="360" t="str">
        <f>IF(M544&lt;=VLOOKUP($C544,Projections2[[#All],[ISOCode]:[Total 2024 Colombian Returnees]],'Population Projection V2'!$J$167,FALSE),"OK", "Review")</f>
        <v>OK</v>
      </c>
      <c r="BW544" s="361" t="str">
        <f>IF(N544&lt;=VLOOKUP($C544,Projections2[[#All],[ISOCode]:[Total 2024 Colombian Returnees]],'Population Projection V2'!$K$167,FALSE),"OK", "Review")</f>
        <v>OK</v>
      </c>
      <c r="BX544" s="361" t="str">
        <f>IF(O544&lt;=VLOOKUP($C544,Projections2[[#All],[ISOCode]:[Total 2024 Colombian Returnees]],'Population Projection V2'!$L$167,FALSE),"OK", "Review")</f>
        <v>OK</v>
      </c>
      <c r="BY544" s="361" t="str">
        <f>IF(P544&lt;=VLOOKUP($C544,Projections2[[#All],[ISOCode]:[Total 2024 Colombian Returnees]],'Population Projection V2'!$M$167,FALSE),"OK", "Review")</f>
        <v>OK</v>
      </c>
      <c r="BZ544" s="361" t="str">
        <f>IF(Q544&lt;=VLOOKUP($C544,Projections2[[#All],[ISOCode]:[Total 2024 Colombian Returnees]],'Population Projection V2'!$N$167,FALSE),"OK", "Review")</f>
        <v>OK</v>
      </c>
      <c r="CA544" s="361" t="str">
        <f>IF(T544&lt;=VLOOKUP($C544,Projections2[[#All],[ISOCode]:[Total 2024 Colombian Returnees]],'Population Projection V2'!$O$167,FALSE),"OK", "Review")</f>
        <v>OK</v>
      </c>
      <c r="CB544" s="361" t="str">
        <f>IF(U544&lt;=VLOOKUP($C544,Projections2[[#All],[ISOCode]:[Total 2024 Colombian Returnees]],'Population Projection V2'!$P$167,FALSE),"OK", "Review")</f>
        <v>OK</v>
      </c>
      <c r="CC544" s="361" t="str">
        <f>IF(V544&lt;=VLOOKUP($C544,Projections2[[#All],[ISOCode]:[Total 2024 Colombian Returnees]],'Population Projection V2'!$Q$167,FALSE),"OK", "Review")</f>
        <v>OK</v>
      </c>
      <c r="CD544" s="361" t="str">
        <f>IF(W544&lt;=VLOOKUP($C544,Projections2[[#All],[ISOCode]:[Total 2024 Colombian Returnees]],'Population Projection V2'!$R$167,FALSE),"OK", "Review")</f>
        <v>OK</v>
      </c>
      <c r="CE544" s="361" t="str">
        <f>IF(X544&lt;=VLOOKUP($C544,Projections2[[#All],[ISOCode]:[Total 2024 Colombian Returnees]],'Population Projection V2'!$S$167,FALSE),"OK", "Review")</f>
        <v>OK</v>
      </c>
      <c r="CF544" s="361" t="str">
        <f>IF(AA544&lt;=VLOOKUP($C544,Projections2[[#All],[ISOCode]:[Total 2024 Colombian Returnees]],'Population Projection V2'!$T$167,FALSE),"OK", "Review")</f>
        <v>OK</v>
      </c>
      <c r="CG544" s="361" t="str">
        <f>IF(AB544&lt;=VLOOKUP($C544,Projections2[[#All],[ISOCode]:[Total 2024 Colombian Returnees]],'Population Projection V2'!$U$167,FALSE),"OK", "Review")</f>
        <v>OK</v>
      </c>
      <c r="CH544" s="361" t="str">
        <f>IF(AC544&lt;=VLOOKUP($C544,Projections2[[#All],[ISOCode]:[Total 2024 Colombian Returnees]],'Population Projection V2'!$V$167,FALSE),"OK", "Review")</f>
        <v>OK</v>
      </c>
      <c r="CI544" s="361" t="str">
        <f>IF(AD544&lt;=VLOOKUP($C544,Projections2[[#All],[ISOCode]:[Total 2024 Colombian Returnees]],'Population Projection V2'!$W$167,FALSE),"OK", "Review")</f>
        <v>OK</v>
      </c>
      <c r="CJ544" s="361" t="str">
        <f>IF(AE544&lt;=VLOOKUP($C544,Projections2[[#All],[ISOCode]:[Total 2024 Colombian Returnees]],'Population Projection V2'!$X$167,FALSE),"OK", "Review")</f>
        <v>OK</v>
      </c>
      <c r="CK544" s="361" t="str">
        <f>IF(AH544&lt;=VLOOKUP($C544,Projections2[[#All],[ISOCode]:[Total 2024 Colombian Returnees]],'Population Projection V2'!$Y$167,FALSE),"OK", "Review")</f>
        <v>OK</v>
      </c>
      <c r="CL544" s="361" t="str">
        <f>IF(AI544&lt;=VLOOKUP($C544,Projections2[[#All],[ISOCode]:[Total 2024 Colombian Returnees]],'Population Projection V2'!$Z$167,FALSE),"OK", "Review")</f>
        <v>OK</v>
      </c>
      <c r="CM544" s="361" t="str">
        <f>IF(AJ544&lt;=VLOOKUP($C544,Projections2[[#All],[ISOCode]:[Total 2024 Colombian Returnees]],'Population Projection V2'!$AA$167,FALSE),"OK", "Review")</f>
        <v>OK</v>
      </c>
      <c r="CN544" s="361" t="str">
        <f>IF(AK544&lt;=VLOOKUP($C544,Projections2[[#All],[ISOCode]:[Total 2024 Colombian Returnees]],'Population Projection V2'!$AB$167,FALSE),"OK", "Review")</f>
        <v>OK</v>
      </c>
      <c r="CO544" s="361" t="str">
        <f>IF(AL544&lt;=VLOOKUP($C544,Projections2[[#All],[ISOCode]:[Total 2024 Colombian Returnees]],'Population Projection V2'!$AC$167,FALSE),"OK", "Review")</f>
        <v>OK</v>
      </c>
      <c r="CP544" s="361" t="str">
        <f>IF(AO544&lt;=VLOOKUP($C544,Projections2[[#All],[ISOCode]:[Total 2024 Colombian Returnees]],'Population Projection V2'!$AD$167,FALSE),"OK", "Review")</f>
        <v>OK</v>
      </c>
      <c r="CQ544" s="361" t="str">
        <f>IF(AP544&lt;=VLOOKUP($C544,Projections2[[#All],[ISOCode]:[Total 2024 Colombian Returnees]],'Population Projection V2'!$AE$167,FALSE),"OK", "Review")</f>
        <v>OK</v>
      </c>
      <c r="CR544" s="361" t="str">
        <f>IF(AQ544&lt;=VLOOKUP($C544,Projections2[[#All],[ISOCode]:[Total 2024 Colombian Returnees]],'Population Projection V2'!$AF$167,FALSE),"OK", "Review")</f>
        <v>OK</v>
      </c>
      <c r="CS544" s="361" t="str">
        <f>IF(AR544&lt;=VLOOKUP($C544,Projections2[[#All],[ISOCode]:[Total 2024 Colombian Returnees]],'Population Projection V2'!$AG$167,FALSE),"OK", "Review")</f>
        <v>OK</v>
      </c>
      <c r="CT544" s="361" t="str">
        <f>IF(AS544&lt;=VLOOKUP($C544,Projections2[[#All],[ISOCode]:[Total 2024 Colombian Returnees]],'Population Projection V2'!$AH$167,FALSE),"OK", "Review")</f>
        <v>OK</v>
      </c>
      <c r="CU544" s="361" t="str">
        <f>IF(AV544&lt;=VLOOKUP($C544,Projections2[[#All],[ISOCode]:[Total 2024 Colombian Returnees]],'Population Projection V2'!$AI$167,FALSE),"OK", "Review")</f>
        <v>OK</v>
      </c>
      <c r="CV544" s="361" t="str">
        <f>IF(AW544&lt;=VLOOKUP($C544,Projections2[[#All],[ISOCode]:[Total 2024 Colombian Returnees]],'Population Projection V2'!$AJ$167,FALSE),"OK", "Review")</f>
        <v>OK</v>
      </c>
      <c r="CW544" s="361" t="str">
        <f>IF(AX544&lt;=VLOOKUP($C544,Projections2[[#All],[ISOCode]:[Total 2024 Colombian Returnees]],'Population Projection V2'!$AK$167,FALSE),"OK", "Review")</f>
        <v>OK</v>
      </c>
      <c r="CX544" s="361" t="str">
        <f>IF(AY544&lt;=VLOOKUP($C544,Projections2[[#All],[ISOCode]:[Total 2024 Colombian Returnees]],'Population Projection V2'!$AL$167,FALSE),"OK", "Review")</f>
        <v>OK</v>
      </c>
      <c r="CY544" s="362" t="str">
        <f>IF(AZ544&lt;=VLOOKUP($C544,Projections2[[#All],[ISOCode]:[Total 2024 Colombian Returnees]],'Population Projection V2'!$AM$167,FALSE),"OK", "Review")</f>
        <v>OK</v>
      </c>
    </row>
    <row r="545" spans="1:103" x14ac:dyDescent="0.25">
      <c r="A545" s="218" t="s">
        <v>64</v>
      </c>
      <c r="B545" s="219" t="s">
        <v>64</v>
      </c>
      <c r="C545" s="219" t="s">
        <v>282</v>
      </c>
      <c r="D545" s="219" t="s">
        <v>134</v>
      </c>
      <c r="E545" s="219" t="s">
        <v>425</v>
      </c>
      <c r="F545" s="268">
        <f t="shared" si="195"/>
        <v>0</v>
      </c>
      <c r="G545" s="268">
        <f t="shared" si="196"/>
        <v>0</v>
      </c>
      <c r="H545" s="268">
        <f t="shared" si="197"/>
        <v>0</v>
      </c>
      <c r="I545" s="268">
        <f t="shared" si="198"/>
        <v>0</v>
      </c>
      <c r="J545" s="269">
        <f t="shared" si="199"/>
        <v>0</v>
      </c>
      <c r="K545" s="269">
        <f>VLOOKUP($C545,Projections2[[#All],[ISOCode]:[Total 2024 Colombian Returnees]],7,0)</f>
        <v>0</v>
      </c>
      <c r="L545" s="251"/>
      <c r="M545" s="270"/>
      <c r="N545" s="270"/>
      <c r="O545" s="270"/>
      <c r="P545" s="236"/>
      <c r="Q545" s="271"/>
      <c r="R545" s="224">
        <f>VLOOKUP($C545,Projections2[[#All],[ISOCode]:[Total 2024 Colombian Returnees]],12,0)</f>
        <v>0</v>
      </c>
      <c r="S545" s="272"/>
      <c r="T545" s="273"/>
      <c r="U545" s="273"/>
      <c r="V545" s="273"/>
      <c r="W545" s="226"/>
      <c r="X545" s="274"/>
      <c r="Y545" s="274">
        <f>VLOOKUP($C545,Projections2[[#All],[ISOCode]:[Total 2024 Colombian Returnees]],17,0)</f>
        <v>0</v>
      </c>
      <c r="Z545" s="275"/>
      <c r="AA545" s="276"/>
      <c r="AB545" s="276"/>
      <c r="AC545" s="276"/>
      <c r="AD545" s="276"/>
      <c r="AE545" s="276"/>
      <c r="AF545" s="276">
        <f>VLOOKUP($C545,Projections2[[#All],[ISOCode]:[Total 2024 Colombian Returnees]],22,0)</f>
        <v>0</v>
      </c>
      <c r="AG545" s="277"/>
      <c r="AH545" s="278"/>
      <c r="AI545" s="278"/>
      <c r="AJ545" s="278"/>
      <c r="AK545" s="278"/>
      <c r="AL545" s="279"/>
      <c r="AM545" s="230">
        <f>VLOOKUP($C545,Projections2[[#All],[ISOCode]:[Total 2024 Colombian Returnees]],27,0)</f>
        <v>0</v>
      </c>
      <c r="AN545" s="280"/>
      <c r="AO545" s="281"/>
      <c r="AP545" s="281"/>
      <c r="AQ545" s="281"/>
      <c r="AR545" s="281"/>
      <c r="AS545" s="282"/>
      <c r="AT545" s="282">
        <f>VLOOKUP($C545,Projections2[[#All],[ISOCode]:[Total 2024 Colombian Returnees]],32,0)</f>
        <v>0</v>
      </c>
      <c r="AU545" s="283"/>
      <c r="AV545" s="284"/>
      <c r="AW545" s="284"/>
      <c r="AX545" s="284"/>
      <c r="AY545" s="284"/>
      <c r="AZ545" s="285"/>
      <c r="BA545" s="285">
        <f>VLOOKUP($C545,Projections2[[#All],[ISOCode]:[Total 2024 Colombian Returnees]],37,0)</f>
        <v>0</v>
      </c>
      <c r="BB545" s="286"/>
      <c r="BC545" s="360" t="str">
        <f t="shared" si="200"/>
        <v>Ok</v>
      </c>
      <c r="BD545" s="361" t="str">
        <f t="shared" si="201"/>
        <v>Ok</v>
      </c>
      <c r="BE545" s="361" t="str">
        <f t="shared" si="202"/>
        <v>Ok</v>
      </c>
      <c r="BF545" s="361" t="str">
        <f t="shared" si="203"/>
        <v>Ok</v>
      </c>
      <c r="BG545" s="362" t="str">
        <f t="shared" si="204"/>
        <v>Ok</v>
      </c>
      <c r="BH545" s="360" t="str">
        <f t="shared" si="205"/>
        <v>Ok</v>
      </c>
      <c r="BI545" s="361" t="str">
        <f t="shared" si="206"/>
        <v>Ok</v>
      </c>
      <c r="BJ545" s="361" t="str">
        <f t="shared" si="207"/>
        <v>Ok</v>
      </c>
      <c r="BK545" s="361" t="str">
        <f t="shared" si="208"/>
        <v>Ok</v>
      </c>
      <c r="BL545" s="361" t="str">
        <f t="shared" si="209"/>
        <v>Ok</v>
      </c>
      <c r="BM545" s="361" t="str">
        <f t="shared" si="210"/>
        <v>Ok</v>
      </c>
      <c r="BN545" s="362" t="str">
        <f t="shared" si="211"/>
        <v>Ok</v>
      </c>
      <c r="BO545" s="360" t="str">
        <f t="shared" si="212"/>
        <v>No Pop.</v>
      </c>
      <c r="BP545" s="361" t="str">
        <f t="shared" si="213"/>
        <v>No Pop.</v>
      </c>
      <c r="BQ545" s="361" t="str">
        <f t="shared" si="214"/>
        <v>No Pop.</v>
      </c>
      <c r="BR545" s="361" t="str">
        <f t="shared" si="215"/>
        <v>No Pop.</v>
      </c>
      <c r="BS545" s="361" t="str">
        <f t="shared" si="216"/>
        <v>No Pop.</v>
      </c>
      <c r="BT545" s="361" t="str">
        <f t="shared" si="217"/>
        <v>No Pop.</v>
      </c>
      <c r="BU545" s="362" t="str">
        <f t="shared" si="218"/>
        <v>No Pop.</v>
      </c>
      <c r="BV545" s="360" t="str">
        <f>IF(M545&lt;=VLOOKUP($C545,Projections2[[#All],[ISOCode]:[Total 2024 Colombian Returnees]],'Population Projection V2'!$J$167,FALSE),"OK", "Review")</f>
        <v>OK</v>
      </c>
      <c r="BW545" s="361" t="str">
        <f>IF(N545&lt;=VLOOKUP($C545,Projections2[[#All],[ISOCode]:[Total 2024 Colombian Returnees]],'Population Projection V2'!$K$167,FALSE),"OK", "Review")</f>
        <v>OK</v>
      </c>
      <c r="BX545" s="361" t="str">
        <f>IF(O545&lt;=VLOOKUP($C545,Projections2[[#All],[ISOCode]:[Total 2024 Colombian Returnees]],'Population Projection V2'!$L$167,FALSE),"OK", "Review")</f>
        <v>OK</v>
      </c>
      <c r="BY545" s="361" t="str">
        <f>IF(P545&lt;=VLOOKUP($C545,Projections2[[#All],[ISOCode]:[Total 2024 Colombian Returnees]],'Population Projection V2'!$M$167,FALSE),"OK", "Review")</f>
        <v>OK</v>
      </c>
      <c r="BZ545" s="361" t="str">
        <f>IF(Q545&lt;=VLOOKUP($C545,Projections2[[#All],[ISOCode]:[Total 2024 Colombian Returnees]],'Population Projection V2'!$N$167,FALSE),"OK", "Review")</f>
        <v>OK</v>
      </c>
      <c r="CA545" s="361" t="str">
        <f>IF(T545&lt;=VLOOKUP($C545,Projections2[[#All],[ISOCode]:[Total 2024 Colombian Returnees]],'Population Projection V2'!$O$167,FALSE),"OK", "Review")</f>
        <v>OK</v>
      </c>
      <c r="CB545" s="361" t="str">
        <f>IF(U545&lt;=VLOOKUP($C545,Projections2[[#All],[ISOCode]:[Total 2024 Colombian Returnees]],'Population Projection V2'!$P$167,FALSE),"OK", "Review")</f>
        <v>OK</v>
      </c>
      <c r="CC545" s="361" t="str">
        <f>IF(V545&lt;=VLOOKUP($C545,Projections2[[#All],[ISOCode]:[Total 2024 Colombian Returnees]],'Population Projection V2'!$Q$167,FALSE),"OK", "Review")</f>
        <v>OK</v>
      </c>
      <c r="CD545" s="361" t="str">
        <f>IF(W545&lt;=VLOOKUP($C545,Projections2[[#All],[ISOCode]:[Total 2024 Colombian Returnees]],'Population Projection V2'!$R$167,FALSE),"OK", "Review")</f>
        <v>OK</v>
      </c>
      <c r="CE545" s="361" t="str">
        <f>IF(X545&lt;=VLOOKUP($C545,Projections2[[#All],[ISOCode]:[Total 2024 Colombian Returnees]],'Population Projection V2'!$S$167,FALSE),"OK", "Review")</f>
        <v>OK</v>
      </c>
      <c r="CF545" s="361" t="str">
        <f>IF(AA545&lt;=VLOOKUP($C545,Projections2[[#All],[ISOCode]:[Total 2024 Colombian Returnees]],'Population Projection V2'!$T$167,FALSE),"OK", "Review")</f>
        <v>OK</v>
      </c>
      <c r="CG545" s="361" t="str">
        <f>IF(AB545&lt;=VLOOKUP($C545,Projections2[[#All],[ISOCode]:[Total 2024 Colombian Returnees]],'Population Projection V2'!$U$167,FALSE),"OK", "Review")</f>
        <v>OK</v>
      </c>
      <c r="CH545" s="361" t="str">
        <f>IF(AC545&lt;=VLOOKUP($C545,Projections2[[#All],[ISOCode]:[Total 2024 Colombian Returnees]],'Population Projection V2'!$V$167,FALSE),"OK", "Review")</f>
        <v>OK</v>
      </c>
      <c r="CI545" s="361" t="str">
        <f>IF(AD545&lt;=VLOOKUP($C545,Projections2[[#All],[ISOCode]:[Total 2024 Colombian Returnees]],'Population Projection V2'!$W$167,FALSE),"OK", "Review")</f>
        <v>OK</v>
      </c>
      <c r="CJ545" s="361" t="str">
        <f>IF(AE545&lt;=VLOOKUP($C545,Projections2[[#All],[ISOCode]:[Total 2024 Colombian Returnees]],'Population Projection V2'!$X$167,FALSE),"OK", "Review")</f>
        <v>OK</v>
      </c>
      <c r="CK545" s="361" t="str">
        <f>IF(AH545&lt;=VLOOKUP($C545,Projections2[[#All],[ISOCode]:[Total 2024 Colombian Returnees]],'Population Projection V2'!$Y$167,FALSE),"OK", "Review")</f>
        <v>OK</v>
      </c>
      <c r="CL545" s="361" t="str">
        <f>IF(AI545&lt;=VLOOKUP($C545,Projections2[[#All],[ISOCode]:[Total 2024 Colombian Returnees]],'Population Projection V2'!$Z$167,FALSE),"OK", "Review")</f>
        <v>OK</v>
      </c>
      <c r="CM545" s="361" t="str">
        <f>IF(AJ545&lt;=VLOOKUP($C545,Projections2[[#All],[ISOCode]:[Total 2024 Colombian Returnees]],'Population Projection V2'!$AA$167,FALSE),"OK", "Review")</f>
        <v>OK</v>
      </c>
      <c r="CN545" s="361" t="str">
        <f>IF(AK545&lt;=VLOOKUP($C545,Projections2[[#All],[ISOCode]:[Total 2024 Colombian Returnees]],'Population Projection V2'!$AB$167,FALSE),"OK", "Review")</f>
        <v>OK</v>
      </c>
      <c r="CO545" s="361" t="str">
        <f>IF(AL545&lt;=VLOOKUP($C545,Projections2[[#All],[ISOCode]:[Total 2024 Colombian Returnees]],'Population Projection V2'!$AC$167,FALSE),"OK", "Review")</f>
        <v>OK</v>
      </c>
      <c r="CP545" s="361" t="str">
        <f>IF(AO545&lt;=VLOOKUP($C545,Projections2[[#All],[ISOCode]:[Total 2024 Colombian Returnees]],'Population Projection V2'!$AD$167,FALSE),"OK", "Review")</f>
        <v>OK</v>
      </c>
      <c r="CQ545" s="361" t="str">
        <f>IF(AP545&lt;=VLOOKUP($C545,Projections2[[#All],[ISOCode]:[Total 2024 Colombian Returnees]],'Population Projection V2'!$AE$167,FALSE),"OK", "Review")</f>
        <v>OK</v>
      </c>
      <c r="CR545" s="361" t="str">
        <f>IF(AQ545&lt;=VLOOKUP($C545,Projections2[[#All],[ISOCode]:[Total 2024 Colombian Returnees]],'Population Projection V2'!$AF$167,FALSE),"OK", "Review")</f>
        <v>OK</v>
      </c>
      <c r="CS545" s="361" t="str">
        <f>IF(AR545&lt;=VLOOKUP($C545,Projections2[[#All],[ISOCode]:[Total 2024 Colombian Returnees]],'Population Projection V2'!$AG$167,FALSE),"OK", "Review")</f>
        <v>OK</v>
      </c>
      <c r="CT545" s="361" t="str">
        <f>IF(AS545&lt;=VLOOKUP($C545,Projections2[[#All],[ISOCode]:[Total 2024 Colombian Returnees]],'Population Projection V2'!$AH$167,FALSE),"OK", "Review")</f>
        <v>OK</v>
      </c>
      <c r="CU545" s="361" t="str">
        <f>IF(AV545&lt;=VLOOKUP($C545,Projections2[[#All],[ISOCode]:[Total 2024 Colombian Returnees]],'Population Projection V2'!$AI$167,FALSE),"OK", "Review")</f>
        <v>OK</v>
      </c>
      <c r="CV545" s="361" t="str">
        <f>IF(AW545&lt;=VLOOKUP($C545,Projections2[[#All],[ISOCode]:[Total 2024 Colombian Returnees]],'Population Projection V2'!$AJ$167,FALSE),"OK", "Review")</f>
        <v>OK</v>
      </c>
      <c r="CW545" s="361" t="str">
        <f>IF(AX545&lt;=VLOOKUP($C545,Projections2[[#All],[ISOCode]:[Total 2024 Colombian Returnees]],'Population Projection V2'!$AK$167,FALSE),"OK", "Review")</f>
        <v>OK</v>
      </c>
      <c r="CX545" s="361" t="str">
        <f>IF(AY545&lt;=VLOOKUP($C545,Projections2[[#All],[ISOCode]:[Total 2024 Colombian Returnees]],'Population Projection V2'!$AL$167,FALSE),"OK", "Review")</f>
        <v>OK</v>
      </c>
      <c r="CY545" s="362" t="str">
        <f>IF(AZ545&lt;=VLOOKUP($C545,Projections2[[#All],[ISOCode]:[Total 2024 Colombian Returnees]],'Population Projection V2'!$AM$167,FALSE),"OK", "Review")</f>
        <v>OK</v>
      </c>
    </row>
    <row r="546" spans="1:103" x14ac:dyDescent="0.25">
      <c r="A546" s="218" t="s">
        <v>64</v>
      </c>
      <c r="B546" s="219" t="s">
        <v>64</v>
      </c>
      <c r="C546" s="219" t="s">
        <v>283</v>
      </c>
      <c r="D546" s="219" t="s">
        <v>144</v>
      </c>
      <c r="E546" s="219" t="s">
        <v>425</v>
      </c>
      <c r="F546" s="268">
        <f t="shared" si="195"/>
        <v>0</v>
      </c>
      <c r="G546" s="268">
        <f t="shared" si="196"/>
        <v>0</v>
      </c>
      <c r="H546" s="268">
        <f t="shared" si="197"/>
        <v>0</v>
      </c>
      <c r="I546" s="268">
        <f t="shared" si="198"/>
        <v>0</v>
      </c>
      <c r="J546" s="269">
        <f t="shared" si="199"/>
        <v>0</v>
      </c>
      <c r="K546" s="269">
        <f>VLOOKUP($C546,Projections2[[#All],[ISOCode]:[Total 2024 Colombian Returnees]],7,0)</f>
        <v>0</v>
      </c>
      <c r="L546" s="251"/>
      <c r="M546" s="270"/>
      <c r="N546" s="270"/>
      <c r="O546" s="270"/>
      <c r="P546" s="236"/>
      <c r="Q546" s="271"/>
      <c r="R546" s="224">
        <f>VLOOKUP($C546,Projections2[[#All],[ISOCode]:[Total 2024 Colombian Returnees]],12,0)</f>
        <v>0</v>
      </c>
      <c r="S546" s="272"/>
      <c r="T546" s="273"/>
      <c r="U546" s="273"/>
      <c r="V546" s="273"/>
      <c r="W546" s="226"/>
      <c r="X546" s="274"/>
      <c r="Y546" s="274">
        <f>VLOOKUP($C546,Projections2[[#All],[ISOCode]:[Total 2024 Colombian Returnees]],17,0)</f>
        <v>0</v>
      </c>
      <c r="Z546" s="275"/>
      <c r="AA546" s="276"/>
      <c r="AB546" s="276"/>
      <c r="AC546" s="276"/>
      <c r="AD546" s="276"/>
      <c r="AE546" s="276"/>
      <c r="AF546" s="276">
        <f>VLOOKUP($C546,Projections2[[#All],[ISOCode]:[Total 2024 Colombian Returnees]],22,0)</f>
        <v>0</v>
      </c>
      <c r="AG546" s="277"/>
      <c r="AH546" s="278"/>
      <c r="AI546" s="278"/>
      <c r="AJ546" s="278"/>
      <c r="AK546" s="278"/>
      <c r="AL546" s="279"/>
      <c r="AM546" s="230">
        <f>VLOOKUP($C546,Projections2[[#All],[ISOCode]:[Total 2024 Colombian Returnees]],27,0)</f>
        <v>0</v>
      </c>
      <c r="AN546" s="280"/>
      <c r="AO546" s="281"/>
      <c r="AP546" s="281"/>
      <c r="AQ546" s="281"/>
      <c r="AR546" s="281"/>
      <c r="AS546" s="282"/>
      <c r="AT546" s="282">
        <f>VLOOKUP($C546,Projections2[[#All],[ISOCode]:[Total 2024 Colombian Returnees]],32,0)</f>
        <v>0</v>
      </c>
      <c r="AU546" s="283"/>
      <c r="AV546" s="284"/>
      <c r="AW546" s="284"/>
      <c r="AX546" s="284"/>
      <c r="AY546" s="284"/>
      <c r="AZ546" s="285"/>
      <c r="BA546" s="285">
        <f>VLOOKUP($C546,Projections2[[#All],[ISOCode]:[Total 2024 Colombian Returnees]],37,0)</f>
        <v>0</v>
      </c>
      <c r="BB546" s="286"/>
      <c r="BC546" s="360" t="str">
        <f t="shared" si="200"/>
        <v>Ok</v>
      </c>
      <c r="BD546" s="361" t="str">
        <f t="shared" si="201"/>
        <v>Ok</v>
      </c>
      <c r="BE546" s="361" t="str">
        <f t="shared" si="202"/>
        <v>Ok</v>
      </c>
      <c r="BF546" s="361" t="str">
        <f t="shared" si="203"/>
        <v>Ok</v>
      </c>
      <c r="BG546" s="362" t="str">
        <f t="shared" si="204"/>
        <v>Ok</v>
      </c>
      <c r="BH546" s="360" t="str">
        <f t="shared" si="205"/>
        <v>Ok</v>
      </c>
      <c r="BI546" s="361" t="str">
        <f t="shared" si="206"/>
        <v>Ok</v>
      </c>
      <c r="BJ546" s="361" t="str">
        <f t="shared" si="207"/>
        <v>Ok</v>
      </c>
      <c r="BK546" s="361" t="str">
        <f t="shared" si="208"/>
        <v>Ok</v>
      </c>
      <c r="BL546" s="361" t="str">
        <f t="shared" si="209"/>
        <v>Ok</v>
      </c>
      <c r="BM546" s="361" t="str">
        <f t="shared" si="210"/>
        <v>Ok</v>
      </c>
      <c r="BN546" s="362" t="str">
        <f t="shared" si="211"/>
        <v>Ok</v>
      </c>
      <c r="BO546" s="360" t="str">
        <f t="shared" si="212"/>
        <v>No Pop.</v>
      </c>
      <c r="BP546" s="361" t="str">
        <f t="shared" si="213"/>
        <v>No Pop.</v>
      </c>
      <c r="BQ546" s="361" t="str">
        <f t="shared" si="214"/>
        <v>No Pop.</v>
      </c>
      <c r="BR546" s="361" t="str">
        <f t="shared" si="215"/>
        <v>No Pop.</v>
      </c>
      <c r="BS546" s="361" t="str">
        <f t="shared" si="216"/>
        <v>No Pop.</v>
      </c>
      <c r="BT546" s="361" t="str">
        <f t="shared" si="217"/>
        <v>No Pop.</v>
      </c>
      <c r="BU546" s="362" t="str">
        <f t="shared" si="218"/>
        <v>No Pop.</v>
      </c>
      <c r="BV546" s="360" t="str">
        <f>IF(M546&lt;=VLOOKUP($C546,Projections2[[#All],[ISOCode]:[Total 2024 Colombian Returnees]],'Population Projection V2'!$J$167,FALSE),"OK", "Review")</f>
        <v>OK</v>
      </c>
      <c r="BW546" s="361" t="str">
        <f>IF(N546&lt;=VLOOKUP($C546,Projections2[[#All],[ISOCode]:[Total 2024 Colombian Returnees]],'Population Projection V2'!$K$167,FALSE),"OK", "Review")</f>
        <v>OK</v>
      </c>
      <c r="BX546" s="361" t="str">
        <f>IF(O546&lt;=VLOOKUP($C546,Projections2[[#All],[ISOCode]:[Total 2024 Colombian Returnees]],'Population Projection V2'!$L$167,FALSE),"OK", "Review")</f>
        <v>OK</v>
      </c>
      <c r="BY546" s="361" t="str">
        <f>IF(P546&lt;=VLOOKUP($C546,Projections2[[#All],[ISOCode]:[Total 2024 Colombian Returnees]],'Population Projection V2'!$M$167,FALSE),"OK", "Review")</f>
        <v>OK</v>
      </c>
      <c r="BZ546" s="361" t="str">
        <f>IF(Q546&lt;=VLOOKUP($C546,Projections2[[#All],[ISOCode]:[Total 2024 Colombian Returnees]],'Population Projection V2'!$N$167,FALSE),"OK", "Review")</f>
        <v>OK</v>
      </c>
      <c r="CA546" s="361" t="str">
        <f>IF(T546&lt;=VLOOKUP($C546,Projections2[[#All],[ISOCode]:[Total 2024 Colombian Returnees]],'Population Projection V2'!$O$167,FALSE),"OK", "Review")</f>
        <v>OK</v>
      </c>
      <c r="CB546" s="361" t="str">
        <f>IF(U546&lt;=VLOOKUP($C546,Projections2[[#All],[ISOCode]:[Total 2024 Colombian Returnees]],'Population Projection V2'!$P$167,FALSE),"OK", "Review")</f>
        <v>OK</v>
      </c>
      <c r="CC546" s="361" t="str">
        <f>IF(V546&lt;=VLOOKUP($C546,Projections2[[#All],[ISOCode]:[Total 2024 Colombian Returnees]],'Population Projection V2'!$Q$167,FALSE),"OK", "Review")</f>
        <v>OK</v>
      </c>
      <c r="CD546" s="361" t="str">
        <f>IF(W546&lt;=VLOOKUP($C546,Projections2[[#All],[ISOCode]:[Total 2024 Colombian Returnees]],'Population Projection V2'!$R$167,FALSE),"OK", "Review")</f>
        <v>OK</v>
      </c>
      <c r="CE546" s="361" t="str">
        <f>IF(X546&lt;=VLOOKUP($C546,Projections2[[#All],[ISOCode]:[Total 2024 Colombian Returnees]],'Population Projection V2'!$S$167,FALSE),"OK", "Review")</f>
        <v>OK</v>
      </c>
      <c r="CF546" s="361" t="str">
        <f>IF(AA546&lt;=VLOOKUP($C546,Projections2[[#All],[ISOCode]:[Total 2024 Colombian Returnees]],'Population Projection V2'!$T$167,FALSE),"OK", "Review")</f>
        <v>OK</v>
      </c>
      <c r="CG546" s="361" t="str">
        <f>IF(AB546&lt;=VLOOKUP($C546,Projections2[[#All],[ISOCode]:[Total 2024 Colombian Returnees]],'Population Projection V2'!$U$167,FALSE),"OK", "Review")</f>
        <v>OK</v>
      </c>
      <c r="CH546" s="361" t="str">
        <f>IF(AC546&lt;=VLOOKUP($C546,Projections2[[#All],[ISOCode]:[Total 2024 Colombian Returnees]],'Population Projection V2'!$V$167,FALSE),"OK", "Review")</f>
        <v>OK</v>
      </c>
      <c r="CI546" s="361" t="str">
        <f>IF(AD546&lt;=VLOOKUP($C546,Projections2[[#All],[ISOCode]:[Total 2024 Colombian Returnees]],'Population Projection V2'!$W$167,FALSE),"OK", "Review")</f>
        <v>OK</v>
      </c>
      <c r="CJ546" s="361" t="str">
        <f>IF(AE546&lt;=VLOOKUP($C546,Projections2[[#All],[ISOCode]:[Total 2024 Colombian Returnees]],'Population Projection V2'!$X$167,FALSE),"OK", "Review")</f>
        <v>OK</v>
      </c>
      <c r="CK546" s="361" t="str">
        <f>IF(AH546&lt;=VLOOKUP($C546,Projections2[[#All],[ISOCode]:[Total 2024 Colombian Returnees]],'Population Projection V2'!$Y$167,FALSE),"OK", "Review")</f>
        <v>OK</v>
      </c>
      <c r="CL546" s="361" t="str">
        <f>IF(AI546&lt;=VLOOKUP($C546,Projections2[[#All],[ISOCode]:[Total 2024 Colombian Returnees]],'Population Projection V2'!$Z$167,FALSE),"OK", "Review")</f>
        <v>OK</v>
      </c>
      <c r="CM546" s="361" t="str">
        <f>IF(AJ546&lt;=VLOOKUP($C546,Projections2[[#All],[ISOCode]:[Total 2024 Colombian Returnees]],'Population Projection V2'!$AA$167,FALSE),"OK", "Review")</f>
        <v>OK</v>
      </c>
      <c r="CN546" s="361" t="str">
        <f>IF(AK546&lt;=VLOOKUP($C546,Projections2[[#All],[ISOCode]:[Total 2024 Colombian Returnees]],'Population Projection V2'!$AB$167,FALSE),"OK", "Review")</f>
        <v>OK</v>
      </c>
      <c r="CO546" s="361" t="str">
        <f>IF(AL546&lt;=VLOOKUP($C546,Projections2[[#All],[ISOCode]:[Total 2024 Colombian Returnees]],'Population Projection V2'!$AC$167,FALSE),"OK", "Review")</f>
        <v>OK</v>
      </c>
      <c r="CP546" s="361" t="str">
        <f>IF(AO546&lt;=VLOOKUP($C546,Projections2[[#All],[ISOCode]:[Total 2024 Colombian Returnees]],'Population Projection V2'!$AD$167,FALSE),"OK", "Review")</f>
        <v>OK</v>
      </c>
      <c r="CQ546" s="361" t="str">
        <f>IF(AP546&lt;=VLOOKUP($C546,Projections2[[#All],[ISOCode]:[Total 2024 Colombian Returnees]],'Population Projection V2'!$AE$167,FALSE),"OK", "Review")</f>
        <v>OK</v>
      </c>
      <c r="CR546" s="361" t="str">
        <f>IF(AQ546&lt;=VLOOKUP($C546,Projections2[[#All],[ISOCode]:[Total 2024 Colombian Returnees]],'Population Projection V2'!$AF$167,FALSE),"OK", "Review")</f>
        <v>OK</v>
      </c>
      <c r="CS546" s="361" t="str">
        <f>IF(AR546&lt;=VLOOKUP($C546,Projections2[[#All],[ISOCode]:[Total 2024 Colombian Returnees]],'Population Projection V2'!$AG$167,FALSE),"OK", "Review")</f>
        <v>OK</v>
      </c>
      <c r="CT546" s="361" t="str">
        <f>IF(AS546&lt;=VLOOKUP($C546,Projections2[[#All],[ISOCode]:[Total 2024 Colombian Returnees]],'Population Projection V2'!$AH$167,FALSE),"OK", "Review")</f>
        <v>OK</v>
      </c>
      <c r="CU546" s="361" t="str">
        <f>IF(AV546&lt;=VLOOKUP($C546,Projections2[[#All],[ISOCode]:[Total 2024 Colombian Returnees]],'Population Projection V2'!$AI$167,FALSE),"OK", "Review")</f>
        <v>OK</v>
      </c>
      <c r="CV546" s="361" t="str">
        <f>IF(AW546&lt;=VLOOKUP($C546,Projections2[[#All],[ISOCode]:[Total 2024 Colombian Returnees]],'Population Projection V2'!$AJ$167,FALSE),"OK", "Review")</f>
        <v>OK</v>
      </c>
      <c r="CW546" s="361" t="str">
        <f>IF(AX546&lt;=VLOOKUP($C546,Projections2[[#All],[ISOCode]:[Total 2024 Colombian Returnees]],'Population Projection V2'!$AK$167,FALSE),"OK", "Review")</f>
        <v>OK</v>
      </c>
      <c r="CX546" s="361" t="str">
        <f>IF(AY546&lt;=VLOOKUP($C546,Projections2[[#All],[ISOCode]:[Total 2024 Colombian Returnees]],'Population Projection V2'!$AL$167,FALSE),"OK", "Review")</f>
        <v>OK</v>
      </c>
      <c r="CY546" s="362" t="str">
        <f>IF(AZ546&lt;=VLOOKUP($C546,Projections2[[#All],[ISOCode]:[Total 2024 Colombian Returnees]],'Population Projection V2'!$AM$167,FALSE),"OK", "Review")</f>
        <v>OK</v>
      </c>
    </row>
    <row r="547" spans="1:103" x14ac:dyDescent="0.25">
      <c r="A547" s="218" t="s">
        <v>64</v>
      </c>
      <c r="B547" s="219" t="s">
        <v>64</v>
      </c>
      <c r="C547" s="219" t="s">
        <v>284</v>
      </c>
      <c r="D547" s="219" t="s">
        <v>135</v>
      </c>
      <c r="E547" s="219" t="s">
        <v>425</v>
      </c>
      <c r="F547" s="268">
        <f t="shared" si="195"/>
        <v>0</v>
      </c>
      <c r="G547" s="268">
        <f t="shared" si="196"/>
        <v>0</v>
      </c>
      <c r="H547" s="268">
        <f t="shared" si="197"/>
        <v>0</v>
      </c>
      <c r="I547" s="268">
        <f t="shared" si="198"/>
        <v>0</v>
      </c>
      <c r="J547" s="269">
        <f t="shared" si="199"/>
        <v>0</v>
      </c>
      <c r="K547" s="269">
        <f>VLOOKUP($C547,Projections2[[#All],[ISOCode]:[Total 2024 Colombian Returnees]],7,0)</f>
        <v>0</v>
      </c>
      <c r="L547" s="251"/>
      <c r="M547" s="270"/>
      <c r="N547" s="270"/>
      <c r="O547" s="270"/>
      <c r="P547" s="236"/>
      <c r="Q547" s="271"/>
      <c r="R547" s="224">
        <f>VLOOKUP($C547,Projections2[[#All],[ISOCode]:[Total 2024 Colombian Returnees]],12,0)</f>
        <v>0</v>
      </c>
      <c r="S547" s="272"/>
      <c r="T547" s="273"/>
      <c r="U547" s="273"/>
      <c r="V547" s="273"/>
      <c r="W547" s="226"/>
      <c r="X547" s="274"/>
      <c r="Y547" s="274">
        <f>VLOOKUP($C547,Projections2[[#All],[ISOCode]:[Total 2024 Colombian Returnees]],17,0)</f>
        <v>0</v>
      </c>
      <c r="Z547" s="275"/>
      <c r="AA547" s="276"/>
      <c r="AB547" s="276"/>
      <c r="AC547" s="276"/>
      <c r="AD547" s="276"/>
      <c r="AE547" s="276"/>
      <c r="AF547" s="276">
        <f>VLOOKUP($C547,Projections2[[#All],[ISOCode]:[Total 2024 Colombian Returnees]],22,0)</f>
        <v>0</v>
      </c>
      <c r="AG547" s="277"/>
      <c r="AH547" s="278"/>
      <c r="AI547" s="278"/>
      <c r="AJ547" s="278"/>
      <c r="AK547" s="278"/>
      <c r="AL547" s="279"/>
      <c r="AM547" s="230">
        <f>VLOOKUP($C547,Projections2[[#All],[ISOCode]:[Total 2024 Colombian Returnees]],27,0)</f>
        <v>0</v>
      </c>
      <c r="AN547" s="280"/>
      <c r="AO547" s="281"/>
      <c r="AP547" s="281"/>
      <c r="AQ547" s="281"/>
      <c r="AR547" s="281"/>
      <c r="AS547" s="282"/>
      <c r="AT547" s="282">
        <f>VLOOKUP($C547,Projections2[[#All],[ISOCode]:[Total 2024 Colombian Returnees]],32,0)</f>
        <v>0</v>
      </c>
      <c r="AU547" s="283"/>
      <c r="AV547" s="284"/>
      <c r="AW547" s="284"/>
      <c r="AX547" s="284"/>
      <c r="AY547" s="284"/>
      <c r="AZ547" s="285"/>
      <c r="BA547" s="285">
        <f>VLOOKUP($C547,Projections2[[#All],[ISOCode]:[Total 2024 Colombian Returnees]],37,0)</f>
        <v>0</v>
      </c>
      <c r="BB547" s="286"/>
      <c r="BC547" s="360" t="str">
        <f t="shared" si="200"/>
        <v>Ok</v>
      </c>
      <c r="BD547" s="361" t="str">
        <f t="shared" si="201"/>
        <v>Ok</v>
      </c>
      <c r="BE547" s="361" t="str">
        <f t="shared" si="202"/>
        <v>Ok</v>
      </c>
      <c r="BF547" s="361" t="str">
        <f t="shared" si="203"/>
        <v>Ok</v>
      </c>
      <c r="BG547" s="362" t="str">
        <f t="shared" si="204"/>
        <v>Ok</v>
      </c>
      <c r="BH547" s="360" t="str">
        <f t="shared" si="205"/>
        <v>Ok</v>
      </c>
      <c r="BI547" s="361" t="str">
        <f t="shared" si="206"/>
        <v>Ok</v>
      </c>
      <c r="BJ547" s="361" t="str">
        <f t="shared" si="207"/>
        <v>Ok</v>
      </c>
      <c r="BK547" s="361" t="str">
        <f t="shared" si="208"/>
        <v>Ok</v>
      </c>
      <c r="BL547" s="361" t="str">
        <f t="shared" si="209"/>
        <v>Ok</v>
      </c>
      <c r="BM547" s="361" t="str">
        <f t="shared" si="210"/>
        <v>Ok</v>
      </c>
      <c r="BN547" s="362" t="str">
        <f t="shared" si="211"/>
        <v>Ok</v>
      </c>
      <c r="BO547" s="360" t="str">
        <f t="shared" si="212"/>
        <v>No Pop.</v>
      </c>
      <c r="BP547" s="361" t="str">
        <f t="shared" si="213"/>
        <v>No Pop.</v>
      </c>
      <c r="BQ547" s="361" t="str">
        <f t="shared" si="214"/>
        <v>No Pop.</v>
      </c>
      <c r="BR547" s="361" t="str">
        <f t="shared" si="215"/>
        <v>No Pop.</v>
      </c>
      <c r="BS547" s="361" t="str">
        <f t="shared" si="216"/>
        <v>No Pop.</v>
      </c>
      <c r="BT547" s="361" t="str">
        <f t="shared" si="217"/>
        <v>No Pop.</v>
      </c>
      <c r="BU547" s="362" t="str">
        <f t="shared" si="218"/>
        <v>No Pop.</v>
      </c>
      <c r="BV547" s="360" t="str">
        <f>IF(M547&lt;=VLOOKUP($C547,Projections2[[#All],[ISOCode]:[Total 2024 Colombian Returnees]],'Population Projection V2'!$J$167,FALSE),"OK", "Review")</f>
        <v>OK</v>
      </c>
      <c r="BW547" s="361" t="str">
        <f>IF(N547&lt;=VLOOKUP($C547,Projections2[[#All],[ISOCode]:[Total 2024 Colombian Returnees]],'Population Projection V2'!$K$167,FALSE),"OK", "Review")</f>
        <v>OK</v>
      </c>
      <c r="BX547" s="361" t="str">
        <f>IF(O547&lt;=VLOOKUP($C547,Projections2[[#All],[ISOCode]:[Total 2024 Colombian Returnees]],'Population Projection V2'!$L$167,FALSE),"OK", "Review")</f>
        <v>OK</v>
      </c>
      <c r="BY547" s="361" t="str">
        <f>IF(P547&lt;=VLOOKUP($C547,Projections2[[#All],[ISOCode]:[Total 2024 Colombian Returnees]],'Population Projection V2'!$M$167,FALSE),"OK", "Review")</f>
        <v>OK</v>
      </c>
      <c r="BZ547" s="361" t="str">
        <f>IF(Q547&lt;=VLOOKUP($C547,Projections2[[#All],[ISOCode]:[Total 2024 Colombian Returnees]],'Population Projection V2'!$N$167,FALSE),"OK", "Review")</f>
        <v>OK</v>
      </c>
      <c r="CA547" s="361" t="str">
        <f>IF(T547&lt;=VLOOKUP($C547,Projections2[[#All],[ISOCode]:[Total 2024 Colombian Returnees]],'Population Projection V2'!$O$167,FALSE),"OK", "Review")</f>
        <v>OK</v>
      </c>
      <c r="CB547" s="361" t="str">
        <f>IF(U547&lt;=VLOOKUP($C547,Projections2[[#All],[ISOCode]:[Total 2024 Colombian Returnees]],'Population Projection V2'!$P$167,FALSE),"OK", "Review")</f>
        <v>OK</v>
      </c>
      <c r="CC547" s="361" t="str">
        <f>IF(V547&lt;=VLOOKUP($C547,Projections2[[#All],[ISOCode]:[Total 2024 Colombian Returnees]],'Population Projection V2'!$Q$167,FALSE),"OK", "Review")</f>
        <v>OK</v>
      </c>
      <c r="CD547" s="361" t="str">
        <f>IF(W547&lt;=VLOOKUP($C547,Projections2[[#All],[ISOCode]:[Total 2024 Colombian Returnees]],'Population Projection V2'!$R$167,FALSE),"OK", "Review")</f>
        <v>OK</v>
      </c>
      <c r="CE547" s="361" t="str">
        <f>IF(X547&lt;=VLOOKUP($C547,Projections2[[#All],[ISOCode]:[Total 2024 Colombian Returnees]],'Population Projection V2'!$S$167,FALSE),"OK", "Review")</f>
        <v>OK</v>
      </c>
      <c r="CF547" s="361" t="str">
        <f>IF(AA547&lt;=VLOOKUP($C547,Projections2[[#All],[ISOCode]:[Total 2024 Colombian Returnees]],'Population Projection V2'!$T$167,FALSE),"OK", "Review")</f>
        <v>OK</v>
      </c>
      <c r="CG547" s="361" t="str">
        <f>IF(AB547&lt;=VLOOKUP($C547,Projections2[[#All],[ISOCode]:[Total 2024 Colombian Returnees]],'Population Projection V2'!$U$167,FALSE),"OK", "Review")</f>
        <v>OK</v>
      </c>
      <c r="CH547" s="361" t="str">
        <f>IF(AC547&lt;=VLOOKUP($C547,Projections2[[#All],[ISOCode]:[Total 2024 Colombian Returnees]],'Population Projection V2'!$V$167,FALSE),"OK", "Review")</f>
        <v>OK</v>
      </c>
      <c r="CI547" s="361" t="str">
        <f>IF(AD547&lt;=VLOOKUP($C547,Projections2[[#All],[ISOCode]:[Total 2024 Colombian Returnees]],'Population Projection V2'!$W$167,FALSE),"OK", "Review")</f>
        <v>OK</v>
      </c>
      <c r="CJ547" s="361" t="str">
        <f>IF(AE547&lt;=VLOOKUP($C547,Projections2[[#All],[ISOCode]:[Total 2024 Colombian Returnees]],'Population Projection V2'!$X$167,FALSE),"OK", "Review")</f>
        <v>OK</v>
      </c>
      <c r="CK547" s="361" t="str">
        <f>IF(AH547&lt;=VLOOKUP($C547,Projections2[[#All],[ISOCode]:[Total 2024 Colombian Returnees]],'Population Projection V2'!$Y$167,FALSE),"OK", "Review")</f>
        <v>OK</v>
      </c>
      <c r="CL547" s="361" t="str">
        <f>IF(AI547&lt;=VLOOKUP($C547,Projections2[[#All],[ISOCode]:[Total 2024 Colombian Returnees]],'Population Projection V2'!$Z$167,FALSE),"OK", "Review")</f>
        <v>OK</v>
      </c>
      <c r="CM547" s="361" t="str">
        <f>IF(AJ547&lt;=VLOOKUP($C547,Projections2[[#All],[ISOCode]:[Total 2024 Colombian Returnees]],'Population Projection V2'!$AA$167,FALSE),"OK", "Review")</f>
        <v>OK</v>
      </c>
      <c r="CN547" s="361" t="str">
        <f>IF(AK547&lt;=VLOOKUP($C547,Projections2[[#All],[ISOCode]:[Total 2024 Colombian Returnees]],'Population Projection V2'!$AB$167,FALSE),"OK", "Review")</f>
        <v>OK</v>
      </c>
      <c r="CO547" s="361" t="str">
        <f>IF(AL547&lt;=VLOOKUP($C547,Projections2[[#All],[ISOCode]:[Total 2024 Colombian Returnees]],'Population Projection V2'!$AC$167,FALSE),"OK", "Review")</f>
        <v>OK</v>
      </c>
      <c r="CP547" s="361" t="str">
        <f>IF(AO547&lt;=VLOOKUP($C547,Projections2[[#All],[ISOCode]:[Total 2024 Colombian Returnees]],'Population Projection V2'!$AD$167,FALSE),"OK", "Review")</f>
        <v>OK</v>
      </c>
      <c r="CQ547" s="361" t="str">
        <f>IF(AP547&lt;=VLOOKUP($C547,Projections2[[#All],[ISOCode]:[Total 2024 Colombian Returnees]],'Population Projection V2'!$AE$167,FALSE),"OK", "Review")</f>
        <v>OK</v>
      </c>
      <c r="CR547" s="361" t="str">
        <f>IF(AQ547&lt;=VLOOKUP($C547,Projections2[[#All],[ISOCode]:[Total 2024 Colombian Returnees]],'Population Projection V2'!$AF$167,FALSE),"OK", "Review")</f>
        <v>OK</v>
      </c>
      <c r="CS547" s="361" t="str">
        <f>IF(AR547&lt;=VLOOKUP($C547,Projections2[[#All],[ISOCode]:[Total 2024 Colombian Returnees]],'Population Projection V2'!$AG$167,FALSE),"OK", "Review")</f>
        <v>OK</v>
      </c>
      <c r="CT547" s="361" t="str">
        <f>IF(AS547&lt;=VLOOKUP($C547,Projections2[[#All],[ISOCode]:[Total 2024 Colombian Returnees]],'Population Projection V2'!$AH$167,FALSE),"OK", "Review")</f>
        <v>OK</v>
      </c>
      <c r="CU547" s="361" t="str">
        <f>IF(AV547&lt;=VLOOKUP($C547,Projections2[[#All],[ISOCode]:[Total 2024 Colombian Returnees]],'Population Projection V2'!$AI$167,FALSE),"OK", "Review")</f>
        <v>OK</v>
      </c>
      <c r="CV547" s="361" t="str">
        <f>IF(AW547&lt;=VLOOKUP($C547,Projections2[[#All],[ISOCode]:[Total 2024 Colombian Returnees]],'Population Projection V2'!$AJ$167,FALSE),"OK", "Review")</f>
        <v>OK</v>
      </c>
      <c r="CW547" s="361" t="str">
        <f>IF(AX547&lt;=VLOOKUP($C547,Projections2[[#All],[ISOCode]:[Total 2024 Colombian Returnees]],'Population Projection V2'!$AK$167,FALSE),"OK", "Review")</f>
        <v>OK</v>
      </c>
      <c r="CX547" s="361" t="str">
        <f>IF(AY547&lt;=VLOOKUP($C547,Projections2[[#All],[ISOCode]:[Total 2024 Colombian Returnees]],'Population Projection V2'!$AL$167,FALSE),"OK", "Review")</f>
        <v>OK</v>
      </c>
      <c r="CY547" s="362" t="str">
        <f>IF(AZ547&lt;=VLOOKUP($C547,Projections2[[#All],[ISOCode]:[Total 2024 Colombian Returnees]],'Population Projection V2'!$AM$167,FALSE),"OK", "Review")</f>
        <v>OK</v>
      </c>
    </row>
    <row r="548" spans="1:103" x14ac:dyDescent="0.25">
      <c r="A548" s="218" t="s">
        <v>64</v>
      </c>
      <c r="B548" s="219" t="s">
        <v>64</v>
      </c>
      <c r="C548" s="219" t="s">
        <v>285</v>
      </c>
      <c r="D548" s="219" t="s">
        <v>136</v>
      </c>
      <c r="E548" s="219" t="s">
        <v>425</v>
      </c>
      <c r="F548" s="268">
        <f t="shared" si="195"/>
        <v>0</v>
      </c>
      <c r="G548" s="268">
        <f t="shared" si="196"/>
        <v>0</v>
      </c>
      <c r="H548" s="268">
        <f t="shared" si="197"/>
        <v>0</v>
      </c>
      <c r="I548" s="268">
        <f t="shared" si="198"/>
        <v>0</v>
      </c>
      <c r="J548" s="269">
        <f t="shared" si="199"/>
        <v>0</v>
      </c>
      <c r="K548" s="269">
        <f>VLOOKUP($C548,Projections2[[#All],[ISOCode]:[Total 2024 Colombian Returnees]],7,0)</f>
        <v>0</v>
      </c>
      <c r="L548" s="251"/>
      <c r="M548" s="270"/>
      <c r="N548" s="270"/>
      <c r="O548" s="270"/>
      <c r="P548" s="236"/>
      <c r="Q548" s="271"/>
      <c r="R548" s="224">
        <f>VLOOKUP($C548,Projections2[[#All],[ISOCode]:[Total 2024 Colombian Returnees]],12,0)</f>
        <v>0</v>
      </c>
      <c r="S548" s="272"/>
      <c r="T548" s="273"/>
      <c r="U548" s="273"/>
      <c r="V548" s="273"/>
      <c r="W548" s="226"/>
      <c r="X548" s="274"/>
      <c r="Y548" s="274">
        <f>VLOOKUP($C548,Projections2[[#All],[ISOCode]:[Total 2024 Colombian Returnees]],17,0)</f>
        <v>0</v>
      </c>
      <c r="Z548" s="275"/>
      <c r="AA548" s="276"/>
      <c r="AB548" s="276"/>
      <c r="AC548" s="276"/>
      <c r="AD548" s="276"/>
      <c r="AE548" s="276"/>
      <c r="AF548" s="276">
        <f>VLOOKUP($C548,Projections2[[#All],[ISOCode]:[Total 2024 Colombian Returnees]],22,0)</f>
        <v>0</v>
      </c>
      <c r="AG548" s="277"/>
      <c r="AH548" s="278"/>
      <c r="AI548" s="278"/>
      <c r="AJ548" s="278"/>
      <c r="AK548" s="278"/>
      <c r="AL548" s="279"/>
      <c r="AM548" s="230">
        <f>VLOOKUP($C548,Projections2[[#All],[ISOCode]:[Total 2024 Colombian Returnees]],27,0)</f>
        <v>0</v>
      </c>
      <c r="AN548" s="280"/>
      <c r="AO548" s="281"/>
      <c r="AP548" s="281"/>
      <c r="AQ548" s="281"/>
      <c r="AR548" s="281"/>
      <c r="AS548" s="282"/>
      <c r="AT548" s="282">
        <f>VLOOKUP($C548,Projections2[[#All],[ISOCode]:[Total 2024 Colombian Returnees]],32,0)</f>
        <v>0</v>
      </c>
      <c r="AU548" s="283"/>
      <c r="AV548" s="284"/>
      <c r="AW548" s="284"/>
      <c r="AX548" s="284"/>
      <c r="AY548" s="284"/>
      <c r="AZ548" s="285"/>
      <c r="BA548" s="285">
        <f>VLOOKUP($C548,Projections2[[#All],[ISOCode]:[Total 2024 Colombian Returnees]],37,0)</f>
        <v>0</v>
      </c>
      <c r="BB548" s="286"/>
      <c r="BC548" s="360" t="str">
        <f t="shared" si="200"/>
        <v>Ok</v>
      </c>
      <c r="BD548" s="361" t="str">
        <f t="shared" si="201"/>
        <v>Ok</v>
      </c>
      <c r="BE548" s="361" t="str">
        <f t="shared" si="202"/>
        <v>Ok</v>
      </c>
      <c r="BF548" s="361" t="str">
        <f t="shared" si="203"/>
        <v>Ok</v>
      </c>
      <c r="BG548" s="362" t="str">
        <f t="shared" si="204"/>
        <v>Ok</v>
      </c>
      <c r="BH548" s="360" t="str">
        <f t="shared" si="205"/>
        <v>Ok</v>
      </c>
      <c r="BI548" s="361" t="str">
        <f t="shared" si="206"/>
        <v>Ok</v>
      </c>
      <c r="BJ548" s="361" t="str">
        <f t="shared" si="207"/>
        <v>Ok</v>
      </c>
      <c r="BK548" s="361" t="str">
        <f t="shared" si="208"/>
        <v>Ok</v>
      </c>
      <c r="BL548" s="361" t="str">
        <f t="shared" si="209"/>
        <v>Ok</v>
      </c>
      <c r="BM548" s="361" t="str">
        <f t="shared" si="210"/>
        <v>Ok</v>
      </c>
      <c r="BN548" s="362" t="str">
        <f t="shared" si="211"/>
        <v>Ok</v>
      </c>
      <c r="BO548" s="360" t="str">
        <f t="shared" si="212"/>
        <v>No Pop.</v>
      </c>
      <c r="BP548" s="361" t="str">
        <f t="shared" si="213"/>
        <v>No Pop.</v>
      </c>
      <c r="BQ548" s="361" t="str">
        <f t="shared" si="214"/>
        <v>No Pop.</v>
      </c>
      <c r="BR548" s="361" t="str">
        <f t="shared" si="215"/>
        <v>No Pop.</v>
      </c>
      <c r="BS548" s="361" t="str">
        <f t="shared" si="216"/>
        <v>No Pop.</v>
      </c>
      <c r="BT548" s="361" t="str">
        <f t="shared" si="217"/>
        <v>No Pop.</v>
      </c>
      <c r="BU548" s="362" t="str">
        <f t="shared" si="218"/>
        <v>No Pop.</v>
      </c>
      <c r="BV548" s="360" t="str">
        <f>IF(M548&lt;=VLOOKUP($C548,Projections2[[#All],[ISOCode]:[Total 2024 Colombian Returnees]],'Population Projection V2'!$J$167,FALSE),"OK", "Review")</f>
        <v>OK</v>
      </c>
      <c r="BW548" s="361" t="str">
        <f>IF(N548&lt;=VLOOKUP($C548,Projections2[[#All],[ISOCode]:[Total 2024 Colombian Returnees]],'Population Projection V2'!$K$167,FALSE),"OK", "Review")</f>
        <v>OK</v>
      </c>
      <c r="BX548" s="361" t="str">
        <f>IF(O548&lt;=VLOOKUP($C548,Projections2[[#All],[ISOCode]:[Total 2024 Colombian Returnees]],'Population Projection V2'!$L$167,FALSE),"OK", "Review")</f>
        <v>OK</v>
      </c>
      <c r="BY548" s="361" t="str">
        <f>IF(P548&lt;=VLOOKUP($C548,Projections2[[#All],[ISOCode]:[Total 2024 Colombian Returnees]],'Population Projection V2'!$M$167,FALSE),"OK", "Review")</f>
        <v>OK</v>
      </c>
      <c r="BZ548" s="361" t="str">
        <f>IF(Q548&lt;=VLOOKUP($C548,Projections2[[#All],[ISOCode]:[Total 2024 Colombian Returnees]],'Population Projection V2'!$N$167,FALSE),"OK", "Review")</f>
        <v>OK</v>
      </c>
      <c r="CA548" s="361" t="str">
        <f>IF(T548&lt;=VLOOKUP($C548,Projections2[[#All],[ISOCode]:[Total 2024 Colombian Returnees]],'Population Projection V2'!$O$167,FALSE),"OK", "Review")</f>
        <v>OK</v>
      </c>
      <c r="CB548" s="361" t="str">
        <f>IF(U548&lt;=VLOOKUP($C548,Projections2[[#All],[ISOCode]:[Total 2024 Colombian Returnees]],'Population Projection V2'!$P$167,FALSE),"OK", "Review")</f>
        <v>OK</v>
      </c>
      <c r="CC548" s="361" t="str">
        <f>IF(V548&lt;=VLOOKUP($C548,Projections2[[#All],[ISOCode]:[Total 2024 Colombian Returnees]],'Population Projection V2'!$Q$167,FALSE),"OK", "Review")</f>
        <v>OK</v>
      </c>
      <c r="CD548" s="361" t="str">
        <f>IF(W548&lt;=VLOOKUP($C548,Projections2[[#All],[ISOCode]:[Total 2024 Colombian Returnees]],'Population Projection V2'!$R$167,FALSE),"OK", "Review")</f>
        <v>OK</v>
      </c>
      <c r="CE548" s="361" t="str">
        <f>IF(X548&lt;=VLOOKUP($C548,Projections2[[#All],[ISOCode]:[Total 2024 Colombian Returnees]],'Population Projection V2'!$S$167,FALSE),"OK", "Review")</f>
        <v>OK</v>
      </c>
      <c r="CF548" s="361" t="str">
        <f>IF(AA548&lt;=VLOOKUP($C548,Projections2[[#All],[ISOCode]:[Total 2024 Colombian Returnees]],'Population Projection V2'!$T$167,FALSE),"OK", "Review")</f>
        <v>OK</v>
      </c>
      <c r="CG548" s="361" t="str">
        <f>IF(AB548&lt;=VLOOKUP($C548,Projections2[[#All],[ISOCode]:[Total 2024 Colombian Returnees]],'Population Projection V2'!$U$167,FALSE),"OK", "Review")</f>
        <v>OK</v>
      </c>
      <c r="CH548" s="361" t="str">
        <f>IF(AC548&lt;=VLOOKUP($C548,Projections2[[#All],[ISOCode]:[Total 2024 Colombian Returnees]],'Population Projection V2'!$V$167,FALSE),"OK", "Review")</f>
        <v>OK</v>
      </c>
      <c r="CI548" s="361" t="str">
        <f>IF(AD548&lt;=VLOOKUP($C548,Projections2[[#All],[ISOCode]:[Total 2024 Colombian Returnees]],'Population Projection V2'!$W$167,FALSE),"OK", "Review")</f>
        <v>OK</v>
      </c>
      <c r="CJ548" s="361" t="str">
        <f>IF(AE548&lt;=VLOOKUP($C548,Projections2[[#All],[ISOCode]:[Total 2024 Colombian Returnees]],'Population Projection V2'!$X$167,FALSE),"OK", "Review")</f>
        <v>OK</v>
      </c>
      <c r="CK548" s="361" t="str">
        <f>IF(AH548&lt;=VLOOKUP($C548,Projections2[[#All],[ISOCode]:[Total 2024 Colombian Returnees]],'Population Projection V2'!$Y$167,FALSE),"OK", "Review")</f>
        <v>OK</v>
      </c>
      <c r="CL548" s="361" t="str">
        <f>IF(AI548&lt;=VLOOKUP($C548,Projections2[[#All],[ISOCode]:[Total 2024 Colombian Returnees]],'Population Projection V2'!$Z$167,FALSE),"OK", "Review")</f>
        <v>OK</v>
      </c>
      <c r="CM548" s="361" t="str">
        <f>IF(AJ548&lt;=VLOOKUP($C548,Projections2[[#All],[ISOCode]:[Total 2024 Colombian Returnees]],'Population Projection V2'!$AA$167,FALSE),"OK", "Review")</f>
        <v>OK</v>
      </c>
      <c r="CN548" s="361" t="str">
        <f>IF(AK548&lt;=VLOOKUP($C548,Projections2[[#All],[ISOCode]:[Total 2024 Colombian Returnees]],'Population Projection V2'!$AB$167,FALSE),"OK", "Review")</f>
        <v>OK</v>
      </c>
      <c r="CO548" s="361" t="str">
        <f>IF(AL548&lt;=VLOOKUP($C548,Projections2[[#All],[ISOCode]:[Total 2024 Colombian Returnees]],'Population Projection V2'!$AC$167,FALSE),"OK", "Review")</f>
        <v>OK</v>
      </c>
      <c r="CP548" s="361" t="str">
        <f>IF(AO548&lt;=VLOOKUP($C548,Projections2[[#All],[ISOCode]:[Total 2024 Colombian Returnees]],'Population Projection V2'!$AD$167,FALSE),"OK", "Review")</f>
        <v>OK</v>
      </c>
      <c r="CQ548" s="361" t="str">
        <f>IF(AP548&lt;=VLOOKUP($C548,Projections2[[#All],[ISOCode]:[Total 2024 Colombian Returnees]],'Population Projection V2'!$AE$167,FALSE),"OK", "Review")</f>
        <v>OK</v>
      </c>
      <c r="CR548" s="361" t="str">
        <f>IF(AQ548&lt;=VLOOKUP($C548,Projections2[[#All],[ISOCode]:[Total 2024 Colombian Returnees]],'Population Projection V2'!$AF$167,FALSE),"OK", "Review")</f>
        <v>OK</v>
      </c>
      <c r="CS548" s="361" t="str">
        <f>IF(AR548&lt;=VLOOKUP($C548,Projections2[[#All],[ISOCode]:[Total 2024 Colombian Returnees]],'Population Projection V2'!$AG$167,FALSE),"OK", "Review")</f>
        <v>OK</v>
      </c>
      <c r="CT548" s="361" t="str">
        <f>IF(AS548&lt;=VLOOKUP($C548,Projections2[[#All],[ISOCode]:[Total 2024 Colombian Returnees]],'Population Projection V2'!$AH$167,FALSE),"OK", "Review")</f>
        <v>OK</v>
      </c>
      <c r="CU548" s="361" t="str">
        <f>IF(AV548&lt;=VLOOKUP($C548,Projections2[[#All],[ISOCode]:[Total 2024 Colombian Returnees]],'Population Projection V2'!$AI$167,FALSE),"OK", "Review")</f>
        <v>OK</v>
      </c>
      <c r="CV548" s="361" t="str">
        <f>IF(AW548&lt;=VLOOKUP($C548,Projections2[[#All],[ISOCode]:[Total 2024 Colombian Returnees]],'Population Projection V2'!$AJ$167,FALSE),"OK", "Review")</f>
        <v>OK</v>
      </c>
      <c r="CW548" s="361" t="str">
        <f>IF(AX548&lt;=VLOOKUP($C548,Projections2[[#All],[ISOCode]:[Total 2024 Colombian Returnees]],'Population Projection V2'!$AK$167,FALSE),"OK", "Review")</f>
        <v>OK</v>
      </c>
      <c r="CX548" s="361" t="str">
        <f>IF(AY548&lt;=VLOOKUP($C548,Projections2[[#All],[ISOCode]:[Total 2024 Colombian Returnees]],'Population Projection V2'!$AL$167,FALSE),"OK", "Review")</f>
        <v>OK</v>
      </c>
      <c r="CY548" s="362" t="str">
        <f>IF(AZ548&lt;=VLOOKUP($C548,Projections2[[#All],[ISOCode]:[Total 2024 Colombian Returnees]],'Population Projection V2'!$AM$167,FALSE),"OK", "Review")</f>
        <v>OK</v>
      </c>
    </row>
    <row r="549" spans="1:103" x14ac:dyDescent="0.25">
      <c r="A549" s="218" t="s">
        <v>64</v>
      </c>
      <c r="B549" s="219" t="s">
        <v>64</v>
      </c>
      <c r="C549" s="219" t="s">
        <v>286</v>
      </c>
      <c r="D549" s="219" t="s">
        <v>145</v>
      </c>
      <c r="E549" s="219" t="s">
        <v>425</v>
      </c>
      <c r="F549" s="268">
        <f t="shared" si="195"/>
        <v>0</v>
      </c>
      <c r="G549" s="268">
        <f t="shared" si="196"/>
        <v>0</v>
      </c>
      <c r="H549" s="268">
        <f t="shared" si="197"/>
        <v>0</v>
      </c>
      <c r="I549" s="268">
        <f t="shared" si="198"/>
        <v>0</v>
      </c>
      <c r="J549" s="269">
        <f t="shared" si="199"/>
        <v>0</v>
      </c>
      <c r="K549" s="269">
        <f>VLOOKUP($C549,Projections2[[#All],[ISOCode]:[Total 2024 Colombian Returnees]],7,0)</f>
        <v>0</v>
      </c>
      <c r="L549" s="251"/>
      <c r="M549" s="270"/>
      <c r="N549" s="270"/>
      <c r="O549" s="270"/>
      <c r="P549" s="236"/>
      <c r="Q549" s="271"/>
      <c r="R549" s="224">
        <f>VLOOKUP($C549,Projections2[[#All],[ISOCode]:[Total 2024 Colombian Returnees]],12,0)</f>
        <v>0</v>
      </c>
      <c r="S549" s="272"/>
      <c r="T549" s="273"/>
      <c r="U549" s="273"/>
      <c r="V549" s="273"/>
      <c r="W549" s="226"/>
      <c r="X549" s="274"/>
      <c r="Y549" s="274">
        <f>VLOOKUP($C549,Projections2[[#All],[ISOCode]:[Total 2024 Colombian Returnees]],17,0)</f>
        <v>0</v>
      </c>
      <c r="Z549" s="275"/>
      <c r="AA549" s="276"/>
      <c r="AB549" s="276"/>
      <c r="AC549" s="276"/>
      <c r="AD549" s="276"/>
      <c r="AE549" s="276"/>
      <c r="AF549" s="276">
        <f>VLOOKUP($C549,Projections2[[#All],[ISOCode]:[Total 2024 Colombian Returnees]],22,0)</f>
        <v>0</v>
      </c>
      <c r="AG549" s="277"/>
      <c r="AH549" s="278"/>
      <c r="AI549" s="278"/>
      <c r="AJ549" s="278"/>
      <c r="AK549" s="278"/>
      <c r="AL549" s="279"/>
      <c r="AM549" s="230">
        <f>VLOOKUP($C549,Projections2[[#All],[ISOCode]:[Total 2024 Colombian Returnees]],27,0)</f>
        <v>0</v>
      </c>
      <c r="AN549" s="280"/>
      <c r="AO549" s="281"/>
      <c r="AP549" s="281"/>
      <c r="AQ549" s="281"/>
      <c r="AR549" s="281"/>
      <c r="AS549" s="282"/>
      <c r="AT549" s="282">
        <f>VLOOKUP($C549,Projections2[[#All],[ISOCode]:[Total 2024 Colombian Returnees]],32,0)</f>
        <v>0</v>
      </c>
      <c r="AU549" s="283"/>
      <c r="AV549" s="284"/>
      <c r="AW549" s="284"/>
      <c r="AX549" s="284"/>
      <c r="AY549" s="284"/>
      <c r="AZ549" s="285"/>
      <c r="BA549" s="285">
        <f>VLOOKUP($C549,Projections2[[#All],[ISOCode]:[Total 2024 Colombian Returnees]],37,0)</f>
        <v>0</v>
      </c>
      <c r="BB549" s="286"/>
      <c r="BC549" s="360" t="str">
        <f t="shared" si="200"/>
        <v>Ok</v>
      </c>
      <c r="BD549" s="361" t="str">
        <f t="shared" si="201"/>
        <v>Ok</v>
      </c>
      <c r="BE549" s="361" t="str">
        <f t="shared" si="202"/>
        <v>Ok</v>
      </c>
      <c r="BF549" s="361" t="str">
        <f t="shared" si="203"/>
        <v>Ok</v>
      </c>
      <c r="BG549" s="362" t="str">
        <f t="shared" si="204"/>
        <v>Ok</v>
      </c>
      <c r="BH549" s="360" t="str">
        <f t="shared" si="205"/>
        <v>Ok</v>
      </c>
      <c r="BI549" s="361" t="str">
        <f t="shared" si="206"/>
        <v>Ok</v>
      </c>
      <c r="BJ549" s="361" t="str">
        <f t="shared" si="207"/>
        <v>Ok</v>
      </c>
      <c r="BK549" s="361" t="str">
        <f t="shared" si="208"/>
        <v>Ok</v>
      </c>
      <c r="BL549" s="361" t="str">
        <f t="shared" si="209"/>
        <v>Ok</v>
      </c>
      <c r="BM549" s="361" t="str">
        <f t="shared" si="210"/>
        <v>Ok</v>
      </c>
      <c r="BN549" s="362" t="str">
        <f t="shared" si="211"/>
        <v>Ok</v>
      </c>
      <c r="BO549" s="360" t="str">
        <f t="shared" si="212"/>
        <v>No Pop.</v>
      </c>
      <c r="BP549" s="361" t="str">
        <f t="shared" si="213"/>
        <v>No Pop.</v>
      </c>
      <c r="BQ549" s="361" t="str">
        <f t="shared" si="214"/>
        <v>No Pop.</v>
      </c>
      <c r="BR549" s="361" t="str">
        <f t="shared" si="215"/>
        <v>No Pop.</v>
      </c>
      <c r="BS549" s="361" t="str">
        <f t="shared" si="216"/>
        <v>No Pop.</v>
      </c>
      <c r="BT549" s="361" t="str">
        <f t="shared" si="217"/>
        <v>No Pop.</v>
      </c>
      <c r="BU549" s="362" t="str">
        <f t="shared" si="218"/>
        <v>No Pop.</v>
      </c>
      <c r="BV549" s="360" t="str">
        <f>IF(M549&lt;=VLOOKUP($C549,Projections2[[#All],[ISOCode]:[Total 2024 Colombian Returnees]],'Population Projection V2'!$J$167,FALSE),"OK", "Review")</f>
        <v>OK</v>
      </c>
      <c r="BW549" s="361" t="str">
        <f>IF(N549&lt;=VLOOKUP($C549,Projections2[[#All],[ISOCode]:[Total 2024 Colombian Returnees]],'Population Projection V2'!$K$167,FALSE),"OK", "Review")</f>
        <v>OK</v>
      </c>
      <c r="BX549" s="361" t="str">
        <f>IF(O549&lt;=VLOOKUP($C549,Projections2[[#All],[ISOCode]:[Total 2024 Colombian Returnees]],'Population Projection V2'!$L$167,FALSE),"OK", "Review")</f>
        <v>OK</v>
      </c>
      <c r="BY549" s="361" t="str">
        <f>IF(P549&lt;=VLOOKUP($C549,Projections2[[#All],[ISOCode]:[Total 2024 Colombian Returnees]],'Population Projection V2'!$M$167,FALSE),"OK", "Review")</f>
        <v>OK</v>
      </c>
      <c r="BZ549" s="361" t="str">
        <f>IF(Q549&lt;=VLOOKUP($C549,Projections2[[#All],[ISOCode]:[Total 2024 Colombian Returnees]],'Population Projection V2'!$N$167,FALSE),"OK", "Review")</f>
        <v>OK</v>
      </c>
      <c r="CA549" s="361" t="str">
        <f>IF(T549&lt;=VLOOKUP($C549,Projections2[[#All],[ISOCode]:[Total 2024 Colombian Returnees]],'Population Projection V2'!$O$167,FALSE),"OK", "Review")</f>
        <v>OK</v>
      </c>
      <c r="CB549" s="361" t="str">
        <f>IF(U549&lt;=VLOOKUP($C549,Projections2[[#All],[ISOCode]:[Total 2024 Colombian Returnees]],'Population Projection V2'!$P$167,FALSE),"OK", "Review")</f>
        <v>OK</v>
      </c>
      <c r="CC549" s="361" t="str">
        <f>IF(V549&lt;=VLOOKUP($C549,Projections2[[#All],[ISOCode]:[Total 2024 Colombian Returnees]],'Population Projection V2'!$Q$167,FALSE),"OK", "Review")</f>
        <v>OK</v>
      </c>
      <c r="CD549" s="361" t="str">
        <f>IF(W549&lt;=VLOOKUP($C549,Projections2[[#All],[ISOCode]:[Total 2024 Colombian Returnees]],'Population Projection V2'!$R$167,FALSE),"OK", "Review")</f>
        <v>OK</v>
      </c>
      <c r="CE549" s="361" t="str">
        <f>IF(X549&lt;=VLOOKUP($C549,Projections2[[#All],[ISOCode]:[Total 2024 Colombian Returnees]],'Population Projection V2'!$S$167,FALSE),"OK", "Review")</f>
        <v>OK</v>
      </c>
      <c r="CF549" s="361" t="str">
        <f>IF(AA549&lt;=VLOOKUP($C549,Projections2[[#All],[ISOCode]:[Total 2024 Colombian Returnees]],'Population Projection V2'!$T$167,FALSE),"OK", "Review")</f>
        <v>OK</v>
      </c>
      <c r="CG549" s="361" t="str">
        <f>IF(AB549&lt;=VLOOKUP($C549,Projections2[[#All],[ISOCode]:[Total 2024 Colombian Returnees]],'Population Projection V2'!$U$167,FALSE),"OK", "Review")</f>
        <v>OK</v>
      </c>
      <c r="CH549" s="361" t="str">
        <f>IF(AC549&lt;=VLOOKUP($C549,Projections2[[#All],[ISOCode]:[Total 2024 Colombian Returnees]],'Population Projection V2'!$V$167,FALSE),"OK", "Review")</f>
        <v>OK</v>
      </c>
      <c r="CI549" s="361" t="str">
        <f>IF(AD549&lt;=VLOOKUP($C549,Projections2[[#All],[ISOCode]:[Total 2024 Colombian Returnees]],'Population Projection V2'!$W$167,FALSE),"OK", "Review")</f>
        <v>OK</v>
      </c>
      <c r="CJ549" s="361" t="str">
        <f>IF(AE549&lt;=VLOOKUP($C549,Projections2[[#All],[ISOCode]:[Total 2024 Colombian Returnees]],'Population Projection V2'!$X$167,FALSE),"OK", "Review")</f>
        <v>OK</v>
      </c>
      <c r="CK549" s="361" t="str">
        <f>IF(AH549&lt;=VLOOKUP($C549,Projections2[[#All],[ISOCode]:[Total 2024 Colombian Returnees]],'Population Projection V2'!$Y$167,FALSE),"OK", "Review")</f>
        <v>OK</v>
      </c>
      <c r="CL549" s="361" t="str">
        <f>IF(AI549&lt;=VLOOKUP($C549,Projections2[[#All],[ISOCode]:[Total 2024 Colombian Returnees]],'Population Projection V2'!$Z$167,FALSE),"OK", "Review")</f>
        <v>OK</v>
      </c>
      <c r="CM549" s="361" t="str">
        <f>IF(AJ549&lt;=VLOOKUP($C549,Projections2[[#All],[ISOCode]:[Total 2024 Colombian Returnees]],'Population Projection V2'!$AA$167,FALSE),"OK", "Review")</f>
        <v>OK</v>
      </c>
      <c r="CN549" s="361" t="str">
        <f>IF(AK549&lt;=VLOOKUP($C549,Projections2[[#All],[ISOCode]:[Total 2024 Colombian Returnees]],'Population Projection V2'!$AB$167,FALSE),"OK", "Review")</f>
        <v>OK</v>
      </c>
      <c r="CO549" s="361" t="str">
        <f>IF(AL549&lt;=VLOOKUP($C549,Projections2[[#All],[ISOCode]:[Total 2024 Colombian Returnees]],'Population Projection V2'!$AC$167,FALSE),"OK", "Review")</f>
        <v>OK</v>
      </c>
      <c r="CP549" s="361" t="str">
        <f>IF(AO549&lt;=VLOOKUP($C549,Projections2[[#All],[ISOCode]:[Total 2024 Colombian Returnees]],'Population Projection V2'!$AD$167,FALSE),"OK", "Review")</f>
        <v>OK</v>
      </c>
      <c r="CQ549" s="361" t="str">
        <f>IF(AP549&lt;=VLOOKUP($C549,Projections2[[#All],[ISOCode]:[Total 2024 Colombian Returnees]],'Population Projection V2'!$AE$167,FALSE),"OK", "Review")</f>
        <v>OK</v>
      </c>
      <c r="CR549" s="361" t="str">
        <f>IF(AQ549&lt;=VLOOKUP($C549,Projections2[[#All],[ISOCode]:[Total 2024 Colombian Returnees]],'Population Projection V2'!$AF$167,FALSE),"OK", "Review")</f>
        <v>OK</v>
      </c>
      <c r="CS549" s="361" t="str">
        <f>IF(AR549&lt;=VLOOKUP($C549,Projections2[[#All],[ISOCode]:[Total 2024 Colombian Returnees]],'Population Projection V2'!$AG$167,FALSE),"OK", "Review")</f>
        <v>OK</v>
      </c>
      <c r="CT549" s="361" t="str">
        <f>IF(AS549&lt;=VLOOKUP($C549,Projections2[[#All],[ISOCode]:[Total 2024 Colombian Returnees]],'Population Projection V2'!$AH$167,FALSE),"OK", "Review")</f>
        <v>OK</v>
      </c>
      <c r="CU549" s="361" t="str">
        <f>IF(AV549&lt;=VLOOKUP($C549,Projections2[[#All],[ISOCode]:[Total 2024 Colombian Returnees]],'Population Projection V2'!$AI$167,FALSE),"OK", "Review")</f>
        <v>OK</v>
      </c>
      <c r="CV549" s="361" t="str">
        <f>IF(AW549&lt;=VLOOKUP($C549,Projections2[[#All],[ISOCode]:[Total 2024 Colombian Returnees]],'Population Projection V2'!$AJ$167,FALSE),"OK", "Review")</f>
        <v>OK</v>
      </c>
      <c r="CW549" s="361" t="str">
        <f>IF(AX549&lt;=VLOOKUP($C549,Projections2[[#All],[ISOCode]:[Total 2024 Colombian Returnees]],'Population Projection V2'!$AK$167,FALSE),"OK", "Review")</f>
        <v>OK</v>
      </c>
      <c r="CX549" s="361" t="str">
        <f>IF(AY549&lt;=VLOOKUP($C549,Projections2[[#All],[ISOCode]:[Total 2024 Colombian Returnees]],'Population Projection V2'!$AL$167,FALSE),"OK", "Review")</f>
        <v>OK</v>
      </c>
      <c r="CY549" s="362" t="str">
        <f>IF(AZ549&lt;=VLOOKUP($C549,Projections2[[#All],[ISOCode]:[Total 2024 Colombian Returnees]],'Population Projection V2'!$AM$167,FALSE),"OK", "Review")</f>
        <v>OK</v>
      </c>
    </row>
    <row r="550" spans="1:103" x14ac:dyDescent="0.25">
      <c r="A550" s="218" t="s">
        <v>64</v>
      </c>
      <c r="B550" s="219" t="s">
        <v>64</v>
      </c>
      <c r="C550" s="219" t="s">
        <v>287</v>
      </c>
      <c r="D550" s="219" t="s">
        <v>141</v>
      </c>
      <c r="E550" s="219" t="s">
        <v>425</v>
      </c>
      <c r="F550" s="268">
        <f t="shared" si="195"/>
        <v>0</v>
      </c>
      <c r="G550" s="268">
        <f t="shared" si="196"/>
        <v>0</v>
      </c>
      <c r="H550" s="268">
        <f t="shared" si="197"/>
        <v>0</v>
      </c>
      <c r="I550" s="268">
        <f t="shared" si="198"/>
        <v>0</v>
      </c>
      <c r="J550" s="269">
        <f t="shared" si="199"/>
        <v>0</v>
      </c>
      <c r="K550" s="269">
        <f>VLOOKUP($C550,Projections2[[#All],[ISOCode]:[Total 2024 Colombian Returnees]],7,0)</f>
        <v>0</v>
      </c>
      <c r="L550" s="251"/>
      <c r="M550" s="270"/>
      <c r="N550" s="270"/>
      <c r="O550" s="270"/>
      <c r="P550" s="236"/>
      <c r="Q550" s="271"/>
      <c r="R550" s="224">
        <f>VLOOKUP($C550,Projections2[[#All],[ISOCode]:[Total 2024 Colombian Returnees]],12,0)</f>
        <v>0</v>
      </c>
      <c r="S550" s="272"/>
      <c r="T550" s="273"/>
      <c r="U550" s="273"/>
      <c r="V550" s="273"/>
      <c r="W550" s="226"/>
      <c r="X550" s="274"/>
      <c r="Y550" s="274">
        <f>VLOOKUP($C550,Projections2[[#All],[ISOCode]:[Total 2024 Colombian Returnees]],17,0)</f>
        <v>0</v>
      </c>
      <c r="Z550" s="275"/>
      <c r="AA550" s="276"/>
      <c r="AB550" s="276"/>
      <c r="AC550" s="276"/>
      <c r="AD550" s="276"/>
      <c r="AE550" s="276"/>
      <c r="AF550" s="276">
        <f>VLOOKUP($C550,Projections2[[#All],[ISOCode]:[Total 2024 Colombian Returnees]],22,0)</f>
        <v>0</v>
      </c>
      <c r="AG550" s="277"/>
      <c r="AH550" s="278"/>
      <c r="AI550" s="278"/>
      <c r="AJ550" s="278"/>
      <c r="AK550" s="278"/>
      <c r="AL550" s="279"/>
      <c r="AM550" s="230">
        <f>VLOOKUP($C550,Projections2[[#All],[ISOCode]:[Total 2024 Colombian Returnees]],27,0)</f>
        <v>0</v>
      </c>
      <c r="AN550" s="280"/>
      <c r="AO550" s="281"/>
      <c r="AP550" s="281"/>
      <c r="AQ550" s="281"/>
      <c r="AR550" s="281"/>
      <c r="AS550" s="282"/>
      <c r="AT550" s="282">
        <f>VLOOKUP($C550,Projections2[[#All],[ISOCode]:[Total 2024 Colombian Returnees]],32,0)</f>
        <v>0</v>
      </c>
      <c r="AU550" s="283"/>
      <c r="AV550" s="284"/>
      <c r="AW550" s="284"/>
      <c r="AX550" s="284"/>
      <c r="AY550" s="284"/>
      <c r="AZ550" s="285"/>
      <c r="BA550" s="285">
        <f>VLOOKUP($C550,Projections2[[#All],[ISOCode]:[Total 2024 Colombian Returnees]],37,0)</f>
        <v>0</v>
      </c>
      <c r="BB550" s="286"/>
      <c r="BC550" s="360" t="str">
        <f t="shared" si="200"/>
        <v>Ok</v>
      </c>
      <c r="BD550" s="361" t="str">
        <f t="shared" si="201"/>
        <v>Ok</v>
      </c>
      <c r="BE550" s="361" t="str">
        <f t="shared" si="202"/>
        <v>Ok</v>
      </c>
      <c r="BF550" s="361" t="str">
        <f t="shared" si="203"/>
        <v>Ok</v>
      </c>
      <c r="BG550" s="362" t="str">
        <f t="shared" si="204"/>
        <v>Ok</v>
      </c>
      <c r="BH550" s="360" t="str">
        <f t="shared" si="205"/>
        <v>Ok</v>
      </c>
      <c r="BI550" s="361" t="str">
        <f t="shared" si="206"/>
        <v>Ok</v>
      </c>
      <c r="BJ550" s="361" t="str">
        <f t="shared" si="207"/>
        <v>Ok</v>
      </c>
      <c r="BK550" s="361" t="str">
        <f t="shared" si="208"/>
        <v>Ok</v>
      </c>
      <c r="BL550" s="361" t="str">
        <f t="shared" si="209"/>
        <v>Ok</v>
      </c>
      <c r="BM550" s="361" t="str">
        <f t="shared" si="210"/>
        <v>Ok</v>
      </c>
      <c r="BN550" s="362" t="str">
        <f t="shared" si="211"/>
        <v>Ok</v>
      </c>
      <c r="BO550" s="360" t="str">
        <f t="shared" si="212"/>
        <v>No Pop.</v>
      </c>
      <c r="BP550" s="361" t="str">
        <f t="shared" si="213"/>
        <v>No Pop.</v>
      </c>
      <c r="BQ550" s="361" t="str">
        <f t="shared" si="214"/>
        <v>No Pop.</v>
      </c>
      <c r="BR550" s="361" t="str">
        <f t="shared" si="215"/>
        <v>No Pop.</v>
      </c>
      <c r="BS550" s="361" t="str">
        <f t="shared" si="216"/>
        <v>No Pop.</v>
      </c>
      <c r="BT550" s="361" t="str">
        <f t="shared" si="217"/>
        <v>No Pop.</v>
      </c>
      <c r="BU550" s="362" t="str">
        <f t="shared" si="218"/>
        <v>No Pop.</v>
      </c>
      <c r="BV550" s="360" t="str">
        <f>IF(M550&lt;=VLOOKUP($C550,Projections2[[#All],[ISOCode]:[Total 2024 Colombian Returnees]],'Population Projection V2'!$J$167,FALSE),"OK", "Review")</f>
        <v>OK</v>
      </c>
      <c r="BW550" s="361" t="str">
        <f>IF(N550&lt;=VLOOKUP($C550,Projections2[[#All],[ISOCode]:[Total 2024 Colombian Returnees]],'Population Projection V2'!$K$167,FALSE),"OK", "Review")</f>
        <v>OK</v>
      </c>
      <c r="BX550" s="361" t="str">
        <f>IF(O550&lt;=VLOOKUP($C550,Projections2[[#All],[ISOCode]:[Total 2024 Colombian Returnees]],'Population Projection V2'!$L$167,FALSE),"OK", "Review")</f>
        <v>OK</v>
      </c>
      <c r="BY550" s="361" t="str">
        <f>IF(P550&lt;=VLOOKUP($C550,Projections2[[#All],[ISOCode]:[Total 2024 Colombian Returnees]],'Population Projection V2'!$M$167,FALSE),"OK", "Review")</f>
        <v>OK</v>
      </c>
      <c r="BZ550" s="361" t="str">
        <f>IF(Q550&lt;=VLOOKUP($C550,Projections2[[#All],[ISOCode]:[Total 2024 Colombian Returnees]],'Population Projection V2'!$N$167,FALSE),"OK", "Review")</f>
        <v>OK</v>
      </c>
      <c r="CA550" s="361" t="str">
        <f>IF(T550&lt;=VLOOKUP($C550,Projections2[[#All],[ISOCode]:[Total 2024 Colombian Returnees]],'Population Projection V2'!$O$167,FALSE),"OK", "Review")</f>
        <v>OK</v>
      </c>
      <c r="CB550" s="361" t="str">
        <f>IF(U550&lt;=VLOOKUP($C550,Projections2[[#All],[ISOCode]:[Total 2024 Colombian Returnees]],'Population Projection V2'!$P$167,FALSE),"OK", "Review")</f>
        <v>OK</v>
      </c>
      <c r="CC550" s="361" t="str">
        <f>IF(V550&lt;=VLOOKUP($C550,Projections2[[#All],[ISOCode]:[Total 2024 Colombian Returnees]],'Population Projection V2'!$Q$167,FALSE),"OK", "Review")</f>
        <v>OK</v>
      </c>
      <c r="CD550" s="361" t="str">
        <f>IF(W550&lt;=VLOOKUP($C550,Projections2[[#All],[ISOCode]:[Total 2024 Colombian Returnees]],'Population Projection V2'!$R$167,FALSE),"OK", "Review")</f>
        <v>OK</v>
      </c>
      <c r="CE550" s="361" t="str">
        <f>IF(X550&lt;=VLOOKUP($C550,Projections2[[#All],[ISOCode]:[Total 2024 Colombian Returnees]],'Population Projection V2'!$S$167,FALSE),"OK", "Review")</f>
        <v>OK</v>
      </c>
      <c r="CF550" s="361" t="str">
        <f>IF(AA550&lt;=VLOOKUP($C550,Projections2[[#All],[ISOCode]:[Total 2024 Colombian Returnees]],'Population Projection V2'!$T$167,FALSE),"OK", "Review")</f>
        <v>OK</v>
      </c>
      <c r="CG550" s="361" t="str">
        <f>IF(AB550&lt;=VLOOKUP($C550,Projections2[[#All],[ISOCode]:[Total 2024 Colombian Returnees]],'Population Projection V2'!$U$167,FALSE),"OK", "Review")</f>
        <v>OK</v>
      </c>
      <c r="CH550" s="361" t="str">
        <f>IF(AC550&lt;=VLOOKUP($C550,Projections2[[#All],[ISOCode]:[Total 2024 Colombian Returnees]],'Population Projection V2'!$V$167,FALSE),"OK", "Review")</f>
        <v>OK</v>
      </c>
      <c r="CI550" s="361" t="str">
        <f>IF(AD550&lt;=VLOOKUP($C550,Projections2[[#All],[ISOCode]:[Total 2024 Colombian Returnees]],'Population Projection V2'!$W$167,FALSE),"OK", "Review")</f>
        <v>OK</v>
      </c>
      <c r="CJ550" s="361" t="str">
        <f>IF(AE550&lt;=VLOOKUP($C550,Projections2[[#All],[ISOCode]:[Total 2024 Colombian Returnees]],'Population Projection V2'!$X$167,FALSE),"OK", "Review")</f>
        <v>OK</v>
      </c>
      <c r="CK550" s="361" t="str">
        <f>IF(AH550&lt;=VLOOKUP($C550,Projections2[[#All],[ISOCode]:[Total 2024 Colombian Returnees]],'Population Projection V2'!$Y$167,FALSE),"OK", "Review")</f>
        <v>OK</v>
      </c>
      <c r="CL550" s="361" t="str">
        <f>IF(AI550&lt;=VLOOKUP($C550,Projections2[[#All],[ISOCode]:[Total 2024 Colombian Returnees]],'Population Projection V2'!$Z$167,FALSE),"OK", "Review")</f>
        <v>OK</v>
      </c>
      <c r="CM550" s="361" t="str">
        <f>IF(AJ550&lt;=VLOOKUP($C550,Projections2[[#All],[ISOCode]:[Total 2024 Colombian Returnees]],'Population Projection V2'!$AA$167,FALSE),"OK", "Review")</f>
        <v>OK</v>
      </c>
      <c r="CN550" s="361" t="str">
        <f>IF(AK550&lt;=VLOOKUP($C550,Projections2[[#All],[ISOCode]:[Total 2024 Colombian Returnees]],'Population Projection V2'!$AB$167,FALSE),"OK", "Review")</f>
        <v>OK</v>
      </c>
      <c r="CO550" s="361" t="str">
        <f>IF(AL550&lt;=VLOOKUP($C550,Projections2[[#All],[ISOCode]:[Total 2024 Colombian Returnees]],'Population Projection V2'!$AC$167,FALSE),"OK", "Review")</f>
        <v>OK</v>
      </c>
      <c r="CP550" s="361" t="str">
        <f>IF(AO550&lt;=VLOOKUP($C550,Projections2[[#All],[ISOCode]:[Total 2024 Colombian Returnees]],'Population Projection V2'!$AD$167,FALSE),"OK", "Review")</f>
        <v>OK</v>
      </c>
      <c r="CQ550" s="361" t="str">
        <f>IF(AP550&lt;=VLOOKUP($C550,Projections2[[#All],[ISOCode]:[Total 2024 Colombian Returnees]],'Population Projection V2'!$AE$167,FALSE),"OK", "Review")</f>
        <v>OK</v>
      </c>
      <c r="CR550" s="361" t="str">
        <f>IF(AQ550&lt;=VLOOKUP($C550,Projections2[[#All],[ISOCode]:[Total 2024 Colombian Returnees]],'Population Projection V2'!$AF$167,FALSE),"OK", "Review")</f>
        <v>OK</v>
      </c>
      <c r="CS550" s="361" t="str">
        <f>IF(AR550&lt;=VLOOKUP($C550,Projections2[[#All],[ISOCode]:[Total 2024 Colombian Returnees]],'Population Projection V2'!$AG$167,FALSE),"OK", "Review")</f>
        <v>OK</v>
      </c>
      <c r="CT550" s="361" t="str">
        <f>IF(AS550&lt;=VLOOKUP($C550,Projections2[[#All],[ISOCode]:[Total 2024 Colombian Returnees]],'Population Projection V2'!$AH$167,FALSE),"OK", "Review")</f>
        <v>OK</v>
      </c>
      <c r="CU550" s="361" t="str">
        <f>IF(AV550&lt;=VLOOKUP($C550,Projections2[[#All],[ISOCode]:[Total 2024 Colombian Returnees]],'Population Projection V2'!$AI$167,FALSE),"OK", "Review")</f>
        <v>OK</v>
      </c>
      <c r="CV550" s="361" t="str">
        <f>IF(AW550&lt;=VLOOKUP($C550,Projections2[[#All],[ISOCode]:[Total 2024 Colombian Returnees]],'Population Projection V2'!$AJ$167,FALSE),"OK", "Review")</f>
        <v>OK</v>
      </c>
      <c r="CW550" s="361" t="str">
        <f>IF(AX550&lt;=VLOOKUP($C550,Projections2[[#All],[ISOCode]:[Total 2024 Colombian Returnees]],'Population Projection V2'!$AK$167,FALSE),"OK", "Review")</f>
        <v>OK</v>
      </c>
      <c r="CX550" s="361" t="str">
        <f>IF(AY550&lt;=VLOOKUP($C550,Projections2[[#All],[ISOCode]:[Total 2024 Colombian Returnees]],'Population Projection V2'!$AL$167,FALSE),"OK", "Review")</f>
        <v>OK</v>
      </c>
      <c r="CY550" s="362" t="str">
        <f>IF(AZ550&lt;=VLOOKUP($C550,Projections2[[#All],[ISOCode]:[Total 2024 Colombian Returnees]],'Population Projection V2'!$AM$167,FALSE),"OK", "Review")</f>
        <v>OK</v>
      </c>
    </row>
    <row r="551" spans="1:103" x14ac:dyDescent="0.25">
      <c r="A551" s="218" t="s">
        <v>64</v>
      </c>
      <c r="B551" s="219" t="s">
        <v>64</v>
      </c>
      <c r="C551" s="219" t="s">
        <v>288</v>
      </c>
      <c r="D551" s="219" t="s">
        <v>142</v>
      </c>
      <c r="E551" s="219" t="s">
        <v>425</v>
      </c>
      <c r="F551" s="268">
        <f t="shared" si="195"/>
        <v>0</v>
      </c>
      <c r="G551" s="268">
        <f t="shared" si="196"/>
        <v>0</v>
      </c>
      <c r="H551" s="268">
        <f t="shared" si="197"/>
        <v>0</v>
      </c>
      <c r="I551" s="268">
        <f t="shared" si="198"/>
        <v>0</v>
      </c>
      <c r="J551" s="269">
        <f t="shared" si="199"/>
        <v>0</v>
      </c>
      <c r="K551" s="269">
        <f>VLOOKUP($C551,Projections2[[#All],[ISOCode]:[Total 2024 Colombian Returnees]],7,0)</f>
        <v>0</v>
      </c>
      <c r="L551" s="251"/>
      <c r="M551" s="270"/>
      <c r="N551" s="270"/>
      <c r="O551" s="270"/>
      <c r="P551" s="236"/>
      <c r="Q551" s="271"/>
      <c r="R551" s="224">
        <f>VLOOKUP($C551,Projections2[[#All],[ISOCode]:[Total 2024 Colombian Returnees]],12,0)</f>
        <v>0</v>
      </c>
      <c r="S551" s="272"/>
      <c r="T551" s="273"/>
      <c r="U551" s="273"/>
      <c r="V551" s="273"/>
      <c r="W551" s="226"/>
      <c r="X551" s="274"/>
      <c r="Y551" s="274">
        <f>VLOOKUP($C551,Projections2[[#All],[ISOCode]:[Total 2024 Colombian Returnees]],17,0)</f>
        <v>0</v>
      </c>
      <c r="Z551" s="275"/>
      <c r="AA551" s="276"/>
      <c r="AB551" s="276"/>
      <c r="AC551" s="276"/>
      <c r="AD551" s="276"/>
      <c r="AE551" s="276"/>
      <c r="AF551" s="276">
        <f>VLOOKUP($C551,Projections2[[#All],[ISOCode]:[Total 2024 Colombian Returnees]],22,0)</f>
        <v>0</v>
      </c>
      <c r="AG551" s="277"/>
      <c r="AH551" s="278"/>
      <c r="AI551" s="278"/>
      <c r="AJ551" s="278"/>
      <c r="AK551" s="278"/>
      <c r="AL551" s="279"/>
      <c r="AM551" s="230">
        <f>VLOOKUP($C551,Projections2[[#All],[ISOCode]:[Total 2024 Colombian Returnees]],27,0)</f>
        <v>0</v>
      </c>
      <c r="AN551" s="280"/>
      <c r="AO551" s="281"/>
      <c r="AP551" s="281"/>
      <c r="AQ551" s="281"/>
      <c r="AR551" s="281"/>
      <c r="AS551" s="282"/>
      <c r="AT551" s="282">
        <f>VLOOKUP($C551,Projections2[[#All],[ISOCode]:[Total 2024 Colombian Returnees]],32,0)</f>
        <v>0</v>
      </c>
      <c r="AU551" s="283"/>
      <c r="AV551" s="284"/>
      <c r="AW551" s="284"/>
      <c r="AX551" s="284"/>
      <c r="AY551" s="284"/>
      <c r="AZ551" s="285"/>
      <c r="BA551" s="285">
        <f>VLOOKUP($C551,Projections2[[#All],[ISOCode]:[Total 2024 Colombian Returnees]],37,0)</f>
        <v>0</v>
      </c>
      <c r="BB551" s="286"/>
      <c r="BC551" s="360" t="str">
        <f t="shared" si="200"/>
        <v>Ok</v>
      </c>
      <c r="BD551" s="361" t="str">
        <f t="shared" si="201"/>
        <v>Ok</v>
      </c>
      <c r="BE551" s="361" t="str">
        <f t="shared" si="202"/>
        <v>Ok</v>
      </c>
      <c r="BF551" s="361" t="str">
        <f t="shared" si="203"/>
        <v>Ok</v>
      </c>
      <c r="BG551" s="362" t="str">
        <f t="shared" si="204"/>
        <v>Ok</v>
      </c>
      <c r="BH551" s="360" t="str">
        <f t="shared" si="205"/>
        <v>Ok</v>
      </c>
      <c r="BI551" s="361" t="str">
        <f t="shared" si="206"/>
        <v>Ok</v>
      </c>
      <c r="BJ551" s="361" t="str">
        <f t="shared" si="207"/>
        <v>Ok</v>
      </c>
      <c r="BK551" s="361" t="str">
        <f t="shared" si="208"/>
        <v>Ok</v>
      </c>
      <c r="BL551" s="361" t="str">
        <f t="shared" si="209"/>
        <v>Ok</v>
      </c>
      <c r="BM551" s="361" t="str">
        <f t="shared" si="210"/>
        <v>Ok</v>
      </c>
      <c r="BN551" s="362" t="str">
        <f t="shared" si="211"/>
        <v>Ok</v>
      </c>
      <c r="BO551" s="360" t="str">
        <f t="shared" si="212"/>
        <v>No Pop.</v>
      </c>
      <c r="BP551" s="361" t="str">
        <f t="shared" si="213"/>
        <v>No Pop.</v>
      </c>
      <c r="BQ551" s="361" t="str">
        <f t="shared" si="214"/>
        <v>No Pop.</v>
      </c>
      <c r="BR551" s="361" t="str">
        <f t="shared" si="215"/>
        <v>No Pop.</v>
      </c>
      <c r="BS551" s="361" t="str">
        <f t="shared" si="216"/>
        <v>No Pop.</v>
      </c>
      <c r="BT551" s="361" t="str">
        <f t="shared" si="217"/>
        <v>No Pop.</v>
      </c>
      <c r="BU551" s="362" t="str">
        <f t="shared" si="218"/>
        <v>No Pop.</v>
      </c>
      <c r="BV551" s="360" t="str">
        <f>IF(M551&lt;=VLOOKUP($C551,Projections2[[#All],[ISOCode]:[Total 2024 Colombian Returnees]],'Population Projection V2'!$J$167,FALSE),"OK", "Review")</f>
        <v>OK</v>
      </c>
      <c r="BW551" s="361" t="str">
        <f>IF(N551&lt;=VLOOKUP($C551,Projections2[[#All],[ISOCode]:[Total 2024 Colombian Returnees]],'Population Projection V2'!$K$167,FALSE),"OK", "Review")</f>
        <v>OK</v>
      </c>
      <c r="BX551" s="361" t="str">
        <f>IF(O551&lt;=VLOOKUP($C551,Projections2[[#All],[ISOCode]:[Total 2024 Colombian Returnees]],'Population Projection V2'!$L$167,FALSE),"OK", "Review")</f>
        <v>OK</v>
      </c>
      <c r="BY551" s="361" t="str">
        <f>IF(P551&lt;=VLOOKUP($C551,Projections2[[#All],[ISOCode]:[Total 2024 Colombian Returnees]],'Population Projection V2'!$M$167,FALSE),"OK", "Review")</f>
        <v>OK</v>
      </c>
      <c r="BZ551" s="361" t="str">
        <f>IF(Q551&lt;=VLOOKUP($C551,Projections2[[#All],[ISOCode]:[Total 2024 Colombian Returnees]],'Population Projection V2'!$N$167,FALSE),"OK", "Review")</f>
        <v>OK</v>
      </c>
      <c r="CA551" s="361" t="str">
        <f>IF(T551&lt;=VLOOKUP($C551,Projections2[[#All],[ISOCode]:[Total 2024 Colombian Returnees]],'Population Projection V2'!$O$167,FALSE),"OK", "Review")</f>
        <v>OK</v>
      </c>
      <c r="CB551" s="361" t="str">
        <f>IF(U551&lt;=VLOOKUP($C551,Projections2[[#All],[ISOCode]:[Total 2024 Colombian Returnees]],'Population Projection V2'!$P$167,FALSE),"OK", "Review")</f>
        <v>OK</v>
      </c>
      <c r="CC551" s="361" t="str">
        <f>IF(V551&lt;=VLOOKUP($C551,Projections2[[#All],[ISOCode]:[Total 2024 Colombian Returnees]],'Population Projection V2'!$Q$167,FALSE),"OK", "Review")</f>
        <v>OK</v>
      </c>
      <c r="CD551" s="361" t="str">
        <f>IF(W551&lt;=VLOOKUP($C551,Projections2[[#All],[ISOCode]:[Total 2024 Colombian Returnees]],'Population Projection V2'!$R$167,FALSE),"OK", "Review")</f>
        <v>OK</v>
      </c>
      <c r="CE551" s="361" t="str">
        <f>IF(X551&lt;=VLOOKUP($C551,Projections2[[#All],[ISOCode]:[Total 2024 Colombian Returnees]],'Population Projection V2'!$S$167,FALSE),"OK", "Review")</f>
        <v>OK</v>
      </c>
      <c r="CF551" s="361" t="str">
        <f>IF(AA551&lt;=VLOOKUP($C551,Projections2[[#All],[ISOCode]:[Total 2024 Colombian Returnees]],'Population Projection V2'!$T$167,FALSE),"OK", "Review")</f>
        <v>OK</v>
      </c>
      <c r="CG551" s="361" t="str">
        <f>IF(AB551&lt;=VLOOKUP($C551,Projections2[[#All],[ISOCode]:[Total 2024 Colombian Returnees]],'Population Projection V2'!$U$167,FALSE),"OK", "Review")</f>
        <v>OK</v>
      </c>
      <c r="CH551" s="361" t="str">
        <f>IF(AC551&lt;=VLOOKUP($C551,Projections2[[#All],[ISOCode]:[Total 2024 Colombian Returnees]],'Population Projection V2'!$V$167,FALSE),"OK", "Review")</f>
        <v>OK</v>
      </c>
      <c r="CI551" s="361" t="str">
        <f>IF(AD551&lt;=VLOOKUP($C551,Projections2[[#All],[ISOCode]:[Total 2024 Colombian Returnees]],'Population Projection V2'!$W$167,FALSE),"OK", "Review")</f>
        <v>OK</v>
      </c>
      <c r="CJ551" s="361" t="str">
        <f>IF(AE551&lt;=VLOOKUP($C551,Projections2[[#All],[ISOCode]:[Total 2024 Colombian Returnees]],'Population Projection V2'!$X$167,FALSE),"OK", "Review")</f>
        <v>OK</v>
      </c>
      <c r="CK551" s="361" t="str">
        <f>IF(AH551&lt;=VLOOKUP($C551,Projections2[[#All],[ISOCode]:[Total 2024 Colombian Returnees]],'Population Projection V2'!$Y$167,FALSE),"OK", "Review")</f>
        <v>OK</v>
      </c>
      <c r="CL551" s="361" t="str">
        <f>IF(AI551&lt;=VLOOKUP($C551,Projections2[[#All],[ISOCode]:[Total 2024 Colombian Returnees]],'Population Projection V2'!$Z$167,FALSE),"OK", "Review")</f>
        <v>OK</v>
      </c>
      <c r="CM551" s="361" t="str">
        <f>IF(AJ551&lt;=VLOOKUP($C551,Projections2[[#All],[ISOCode]:[Total 2024 Colombian Returnees]],'Population Projection V2'!$AA$167,FALSE),"OK", "Review")</f>
        <v>OK</v>
      </c>
      <c r="CN551" s="361" t="str">
        <f>IF(AK551&lt;=VLOOKUP($C551,Projections2[[#All],[ISOCode]:[Total 2024 Colombian Returnees]],'Population Projection V2'!$AB$167,FALSE),"OK", "Review")</f>
        <v>OK</v>
      </c>
      <c r="CO551" s="361" t="str">
        <f>IF(AL551&lt;=VLOOKUP($C551,Projections2[[#All],[ISOCode]:[Total 2024 Colombian Returnees]],'Population Projection V2'!$AC$167,FALSE),"OK", "Review")</f>
        <v>OK</v>
      </c>
      <c r="CP551" s="361" t="str">
        <f>IF(AO551&lt;=VLOOKUP($C551,Projections2[[#All],[ISOCode]:[Total 2024 Colombian Returnees]],'Population Projection V2'!$AD$167,FALSE),"OK", "Review")</f>
        <v>OK</v>
      </c>
      <c r="CQ551" s="361" t="str">
        <f>IF(AP551&lt;=VLOOKUP($C551,Projections2[[#All],[ISOCode]:[Total 2024 Colombian Returnees]],'Population Projection V2'!$AE$167,FALSE),"OK", "Review")</f>
        <v>OK</v>
      </c>
      <c r="CR551" s="361" t="str">
        <f>IF(AQ551&lt;=VLOOKUP($C551,Projections2[[#All],[ISOCode]:[Total 2024 Colombian Returnees]],'Population Projection V2'!$AF$167,FALSE),"OK", "Review")</f>
        <v>OK</v>
      </c>
      <c r="CS551" s="361" t="str">
        <f>IF(AR551&lt;=VLOOKUP($C551,Projections2[[#All],[ISOCode]:[Total 2024 Colombian Returnees]],'Population Projection V2'!$AG$167,FALSE),"OK", "Review")</f>
        <v>OK</v>
      </c>
      <c r="CT551" s="361" t="str">
        <f>IF(AS551&lt;=VLOOKUP($C551,Projections2[[#All],[ISOCode]:[Total 2024 Colombian Returnees]],'Population Projection V2'!$AH$167,FALSE),"OK", "Review")</f>
        <v>OK</v>
      </c>
      <c r="CU551" s="361" t="str">
        <f>IF(AV551&lt;=VLOOKUP($C551,Projections2[[#All],[ISOCode]:[Total 2024 Colombian Returnees]],'Population Projection V2'!$AI$167,FALSE),"OK", "Review")</f>
        <v>OK</v>
      </c>
      <c r="CV551" s="361" t="str">
        <f>IF(AW551&lt;=VLOOKUP($C551,Projections2[[#All],[ISOCode]:[Total 2024 Colombian Returnees]],'Population Projection V2'!$AJ$167,FALSE),"OK", "Review")</f>
        <v>OK</v>
      </c>
      <c r="CW551" s="361" t="str">
        <f>IF(AX551&lt;=VLOOKUP($C551,Projections2[[#All],[ISOCode]:[Total 2024 Colombian Returnees]],'Population Projection V2'!$AK$167,FALSE),"OK", "Review")</f>
        <v>OK</v>
      </c>
      <c r="CX551" s="361" t="str">
        <f>IF(AY551&lt;=VLOOKUP($C551,Projections2[[#All],[ISOCode]:[Total 2024 Colombian Returnees]],'Population Projection V2'!$AL$167,FALSE),"OK", "Review")</f>
        <v>OK</v>
      </c>
      <c r="CY551" s="362" t="str">
        <f>IF(AZ551&lt;=VLOOKUP($C551,Projections2[[#All],[ISOCode]:[Total 2024 Colombian Returnees]],'Population Projection V2'!$AM$167,FALSE),"OK", "Review")</f>
        <v>OK</v>
      </c>
    </row>
    <row r="552" spans="1:103" x14ac:dyDescent="0.25">
      <c r="A552" s="218" t="s">
        <v>64</v>
      </c>
      <c r="B552" s="219" t="s">
        <v>64</v>
      </c>
      <c r="C552" s="219" t="s">
        <v>289</v>
      </c>
      <c r="D552" s="219" t="s">
        <v>137</v>
      </c>
      <c r="E552" s="219" t="s">
        <v>425</v>
      </c>
      <c r="F552" s="268">
        <f t="shared" si="195"/>
        <v>0</v>
      </c>
      <c r="G552" s="268">
        <f t="shared" si="196"/>
        <v>0</v>
      </c>
      <c r="H552" s="268">
        <f t="shared" si="197"/>
        <v>0</v>
      </c>
      <c r="I552" s="268">
        <f t="shared" si="198"/>
        <v>0</v>
      </c>
      <c r="J552" s="269">
        <f t="shared" si="199"/>
        <v>0</v>
      </c>
      <c r="K552" s="269">
        <f>VLOOKUP($C552,Projections2[[#All],[ISOCode]:[Total 2024 Colombian Returnees]],7,0)</f>
        <v>0</v>
      </c>
      <c r="L552" s="251"/>
      <c r="M552" s="270"/>
      <c r="N552" s="270"/>
      <c r="O552" s="270"/>
      <c r="P552" s="236"/>
      <c r="Q552" s="271"/>
      <c r="R552" s="224">
        <f>VLOOKUP($C552,Projections2[[#All],[ISOCode]:[Total 2024 Colombian Returnees]],12,0)</f>
        <v>0</v>
      </c>
      <c r="S552" s="272"/>
      <c r="T552" s="273"/>
      <c r="U552" s="273"/>
      <c r="V552" s="273"/>
      <c r="W552" s="226"/>
      <c r="X552" s="274"/>
      <c r="Y552" s="274">
        <f>VLOOKUP($C552,Projections2[[#All],[ISOCode]:[Total 2024 Colombian Returnees]],17,0)</f>
        <v>0</v>
      </c>
      <c r="Z552" s="275"/>
      <c r="AA552" s="276"/>
      <c r="AB552" s="276"/>
      <c r="AC552" s="276"/>
      <c r="AD552" s="276"/>
      <c r="AE552" s="276"/>
      <c r="AF552" s="276">
        <f>VLOOKUP($C552,Projections2[[#All],[ISOCode]:[Total 2024 Colombian Returnees]],22,0)</f>
        <v>0</v>
      </c>
      <c r="AG552" s="277"/>
      <c r="AH552" s="278"/>
      <c r="AI552" s="278"/>
      <c r="AJ552" s="278"/>
      <c r="AK552" s="278"/>
      <c r="AL552" s="279"/>
      <c r="AM552" s="230">
        <f>VLOOKUP($C552,Projections2[[#All],[ISOCode]:[Total 2024 Colombian Returnees]],27,0)</f>
        <v>0</v>
      </c>
      <c r="AN552" s="280"/>
      <c r="AO552" s="281"/>
      <c r="AP552" s="281"/>
      <c r="AQ552" s="281"/>
      <c r="AR552" s="281"/>
      <c r="AS552" s="282"/>
      <c r="AT552" s="282">
        <f>VLOOKUP($C552,Projections2[[#All],[ISOCode]:[Total 2024 Colombian Returnees]],32,0)</f>
        <v>0</v>
      </c>
      <c r="AU552" s="283"/>
      <c r="AV552" s="284"/>
      <c r="AW552" s="284"/>
      <c r="AX552" s="284"/>
      <c r="AY552" s="284"/>
      <c r="AZ552" s="285"/>
      <c r="BA552" s="285">
        <f>VLOOKUP($C552,Projections2[[#All],[ISOCode]:[Total 2024 Colombian Returnees]],37,0)</f>
        <v>0</v>
      </c>
      <c r="BB552" s="286"/>
      <c r="BC552" s="360" t="str">
        <f t="shared" si="200"/>
        <v>Ok</v>
      </c>
      <c r="BD552" s="361" t="str">
        <f t="shared" si="201"/>
        <v>Ok</v>
      </c>
      <c r="BE552" s="361" t="str">
        <f t="shared" si="202"/>
        <v>Ok</v>
      </c>
      <c r="BF552" s="361" t="str">
        <f t="shared" si="203"/>
        <v>Ok</v>
      </c>
      <c r="BG552" s="362" t="str">
        <f t="shared" si="204"/>
        <v>Ok</v>
      </c>
      <c r="BH552" s="360" t="str">
        <f t="shared" si="205"/>
        <v>Ok</v>
      </c>
      <c r="BI552" s="361" t="str">
        <f t="shared" si="206"/>
        <v>Ok</v>
      </c>
      <c r="BJ552" s="361" t="str">
        <f t="shared" si="207"/>
        <v>Ok</v>
      </c>
      <c r="BK552" s="361" t="str">
        <f t="shared" si="208"/>
        <v>Ok</v>
      </c>
      <c r="BL552" s="361" t="str">
        <f t="shared" si="209"/>
        <v>Ok</v>
      </c>
      <c r="BM552" s="361" t="str">
        <f t="shared" si="210"/>
        <v>Ok</v>
      </c>
      <c r="BN552" s="362" t="str">
        <f t="shared" si="211"/>
        <v>Ok</v>
      </c>
      <c r="BO552" s="360" t="str">
        <f t="shared" si="212"/>
        <v>No Pop.</v>
      </c>
      <c r="BP552" s="361" t="str">
        <f t="shared" si="213"/>
        <v>No Pop.</v>
      </c>
      <c r="BQ552" s="361" t="str">
        <f t="shared" si="214"/>
        <v>No Pop.</v>
      </c>
      <c r="BR552" s="361" t="str">
        <f t="shared" si="215"/>
        <v>No Pop.</v>
      </c>
      <c r="BS552" s="361" t="str">
        <f t="shared" si="216"/>
        <v>No Pop.</v>
      </c>
      <c r="BT552" s="361" t="str">
        <f t="shared" si="217"/>
        <v>No Pop.</v>
      </c>
      <c r="BU552" s="362" t="str">
        <f t="shared" si="218"/>
        <v>No Pop.</v>
      </c>
      <c r="BV552" s="360" t="str">
        <f>IF(M552&lt;=VLOOKUP($C552,Projections2[[#All],[ISOCode]:[Total 2024 Colombian Returnees]],'Population Projection V2'!$J$167,FALSE),"OK", "Review")</f>
        <v>OK</v>
      </c>
      <c r="BW552" s="361" t="str">
        <f>IF(N552&lt;=VLOOKUP($C552,Projections2[[#All],[ISOCode]:[Total 2024 Colombian Returnees]],'Population Projection V2'!$K$167,FALSE),"OK", "Review")</f>
        <v>OK</v>
      </c>
      <c r="BX552" s="361" t="str">
        <f>IF(O552&lt;=VLOOKUP($C552,Projections2[[#All],[ISOCode]:[Total 2024 Colombian Returnees]],'Population Projection V2'!$L$167,FALSE),"OK", "Review")</f>
        <v>OK</v>
      </c>
      <c r="BY552" s="361" t="str">
        <f>IF(P552&lt;=VLOOKUP($C552,Projections2[[#All],[ISOCode]:[Total 2024 Colombian Returnees]],'Population Projection V2'!$M$167,FALSE),"OK", "Review")</f>
        <v>OK</v>
      </c>
      <c r="BZ552" s="361" t="str">
        <f>IF(Q552&lt;=VLOOKUP($C552,Projections2[[#All],[ISOCode]:[Total 2024 Colombian Returnees]],'Population Projection V2'!$N$167,FALSE),"OK", "Review")</f>
        <v>OK</v>
      </c>
      <c r="CA552" s="361" t="str">
        <f>IF(T552&lt;=VLOOKUP($C552,Projections2[[#All],[ISOCode]:[Total 2024 Colombian Returnees]],'Population Projection V2'!$O$167,FALSE),"OK", "Review")</f>
        <v>OK</v>
      </c>
      <c r="CB552" s="361" t="str">
        <f>IF(U552&lt;=VLOOKUP($C552,Projections2[[#All],[ISOCode]:[Total 2024 Colombian Returnees]],'Population Projection V2'!$P$167,FALSE),"OK", "Review")</f>
        <v>OK</v>
      </c>
      <c r="CC552" s="361" t="str">
        <f>IF(V552&lt;=VLOOKUP($C552,Projections2[[#All],[ISOCode]:[Total 2024 Colombian Returnees]],'Population Projection V2'!$Q$167,FALSE),"OK", "Review")</f>
        <v>OK</v>
      </c>
      <c r="CD552" s="361" t="str">
        <f>IF(W552&lt;=VLOOKUP($C552,Projections2[[#All],[ISOCode]:[Total 2024 Colombian Returnees]],'Population Projection V2'!$R$167,FALSE),"OK", "Review")</f>
        <v>OK</v>
      </c>
      <c r="CE552" s="361" t="str">
        <f>IF(X552&lt;=VLOOKUP($C552,Projections2[[#All],[ISOCode]:[Total 2024 Colombian Returnees]],'Population Projection V2'!$S$167,FALSE),"OK", "Review")</f>
        <v>OK</v>
      </c>
      <c r="CF552" s="361" t="str">
        <f>IF(AA552&lt;=VLOOKUP($C552,Projections2[[#All],[ISOCode]:[Total 2024 Colombian Returnees]],'Population Projection V2'!$T$167,FALSE),"OK", "Review")</f>
        <v>OK</v>
      </c>
      <c r="CG552" s="361" t="str">
        <f>IF(AB552&lt;=VLOOKUP($C552,Projections2[[#All],[ISOCode]:[Total 2024 Colombian Returnees]],'Population Projection V2'!$U$167,FALSE),"OK", "Review")</f>
        <v>OK</v>
      </c>
      <c r="CH552" s="361" t="str">
        <f>IF(AC552&lt;=VLOOKUP($C552,Projections2[[#All],[ISOCode]:[Total 2024 Colombian Returnees]],'Population Projection V2'!$V$167,FALSE),"OK", "Review")</f>
        <v>OK</v>
      </c>
      <c r="CI552" s="361" t="str">
        <f>IF(AD552&lt;=VLOOKUP($C552,Projections2[[#All],[ISOCode]:[Total 2024 Colombian Returnees]],'Population Projection V2'!$W$167,FALSE),"OK", "Review")</f>
        <v>OK</v>
      </c>
      <c r="CJ552" s="361" t="str">
        <f>IF(AE552&lt;=VLOOKUP($C552,Projections2[[#All],[ISOCode]:[Total 2024 Colombian Returnees]],'Population Projection V2'!$X$167,FALSE),"OK", "Review")</f>
        <v>OK</v>
      </c>
      <c r="CK552" s="361" t="str">
        <f>IF(AH552&lt;=VLOOKUP($C552,Projections2[[#All],[ISOCode]:[Total 2024 Colombian Returnees]],'Population Projection V2'!$Y$167,FALSE),"OK", "Review")</f>
        <v>OK</v>
      </c>
      <c r="CL552" s="361" t="str">
        <f>IF(AI552&lt;=VLOOKUP($C552,Projections2[[#All],[ISOCode]:[Total 2024 Colombian Returnees]],'Population Projection V2'!$Z$167,FALSE),"OK", "Review")</f>
        <v>OK</v>
      </c>
      <c r="CM552" s="361" t="str">
        <f>IF(AJ552&lt;=VLOOKUP($C552,Projections2[[#All],[ISOCode]:[Total 2024 Colombian Returnees]],'Population Projection V2'!$AA$167,FALSE),"OK", "Review")</f>
        <v>OK</v>
      </c>
      <c r="CN552" s="361" t="str">
        <f>IF(AK552&lt;=VLOOKUP($C552,Projections2[[#All],[ISOCode]:[Total 2024 Colombian Returnees]],'Population Projection V2'!$AB$167,FALSE),"OK", "Review")</f>
        <v>OK</v>
      </c>
      <c r="CO552" s="361" t="str">
        <f>IF(AL552&lt;=VLOOKUP($C552,Projections2[[#All],[ISOCode]:[Total 2024 Colombian Returnees]],'Population Projection V2'!$AC$167,FALSE),"OK", "Review")</f>
        <v>OK</v>
      </c>
      <c r="CP552" s="361" t="str">
        <f>IF(AO552&lt;=VLOOKUP($C552,Projections2[[#All],[ISOCode]:[Total 2024 Colombian Returnees]],'Population Projection V2'!$AD$167,FALSE),"OK", "Review")</f>
        <v>OK</v>
      </c>
      <c r="CQ552" s="361" t="str">
        <f>IF(AP552&lt;=VLOOKUP($C552,Projections2[[#All],[ISOCode]:[Total 2024 Colombian Returnees]],'Population Projection V2'!$AE$167,FALSE),"OK", "Review")</f>
        <v>OK</v>
      </c>
      <c r="CR552" s="361" t="str">
        <f>IF(AQ552&lt;=VLOOKUP($C552,Projections2[[#All],[ISOCode]:[Total 2024 Colombian Returnees]],'Population Projection V2'!$AF$167,FALSE),"OK", "Review")</f>
        <v>OK</v>
      </c>
      <c r="CS552" s="361" t="str">
        <f>IF(AR552&lt;=VLOOKUP($C552,Projections2[[#All],[ISOCode]:[Total 2024 Colombian Returnees]],'Population Projection V2'!$AG$167,FALSE),"OK", "Review")</f>
        <v>OK</v>
      </c>
      <c r="CT552" s="361" t="str">
        <f>IF(AS552&lt;=VLOOKUP($C552,Projections2[[#All],[ISOCode]:[Total 2024 Colombian Returnees]],'Population Projection V2'!$AH$167,FALSE),"OK", "Review")</f>
        <v>OK</v>
      </c>
      <c r="CU552" s="361" t="str">
        <f>IF(AV552&lt;=VLOOKUP($C552,Projections2[[#All],[ISOCode]:[Total 2024 Colombian Returnees]],'Population Projection V2'!$AI$167,FALSE),"OK", "Review")</f>
        <v>OK</v>
      </c>
      <c r="CV552" s="361" t="str">
        <f>IF(AW552&lt;=VLOOKUP($C552,Projections2[[#All],[ISOCode]:[Total 2024 Colombian Returnees]],'Population Projection V2'!$AJ$167,FALSE),"OK", "Review")</f>
        <v>OK</v>
      </c>
      <c r="CW552" s="361" t="str">
        <f>IF(AX552&lt;=VLOOKUP($C552,Projections2[[#All],[ISOCode]:[Total 2024 Colombian Returnees]],'Population Projection V2'!$AK$167,FALSE),"OK", "Review")</f>
        <v>OK</v>
      </c>
      <c r="CX552" s="361" t="str">
        <f>IF(AY552&lt;=VLOOKUP($C552,Projections2[[#All],[ISOCode]:[Total 2024 Colombian Returnees]],'Population Projection V2'!$AL$167,FALSE),"OK", "Review")</f>
        <v>OK</v>
      </c>
      <c r="CY552" s="362" t="str">
        <f>IF(AZ552&lt;=VLOOKUP($C552,Projections2[[#All],[ISOCode]:[Total 2024 Colombian Returnees]],'Population Projection V2'!$AM$167,FALSE),"OK", "Review")</f>
        <v>OK</v>
      </c>
    </row>
    <row r="553" spans="1:103" x14ac:dyDescent="0.25">
      <c r="A553" s="218" t="s">
        <v>64</v>
      </c>
      <c r="B553" s="219" t="s">
        <v>64</v>
      </c>
      <c r="C553" s="219" t="s">
        <v>290</v>
      </c>
      <c r="D553" s="219" t="s">
        <v>138</v>
      </c>
      <c r="E553" s="219" t="s">
        <v>425</v>
      </c>
      <c r="F553" s="268">
        <f t="shared" si="195"/>
        <v>0</v>
      </c>
      <c r="G553" s="268">
        <f t="shared" si="196"/>
        <v>0</v>
      </c>
      <c r="H553" s="268">
        <f t="shared" si="197"/>
        <v>0</v>
      </c>
      <c r="I553" s="268">
        <f t="shared" si="198"/>
        <v>0</v>
      </c>
      <c r="J553" s="269">
        <f t="shared" si="199"/>
        <v>0</v>
      </c>
      <c r="K553" s="269">
        <f>VLOOKUP($C553,Projections2[[#All],[ISOCode]:[Total 2024 Colombian Returnees]],7,0)</f>
        <v>0</v>
      </c>
      <c r="L553" s="251"/>
      <c r="M553" s="270"/>
      <c r="N553" s="270"/>
      <c r="O553" s="270"/>
      <c r="P553" s="236"/>
      <c r="Q553" s="271"/>
      <c r="R553" s="224">
        <f>VLOOKUP($C553,Projections2[[#All],[ISOCode]:[Total 2024 Colombian Returnees]],12,0)</f>
        <v>0</v>
      </c>
      <c r="S553" s="272"/>
      <c r="T553" s="273"/>
      <c r="U553" s="273"/>
      <c r="V553" s="273"/>
      <c r="W553" s="226"/>
      <c r="X553" s="274"/>
      <c r="Y553" s="274">
        <f>VLOOKUP($C553,Projections2[[#All],[ISOCode]:[Total 2024 Colombian Returnees]],17,0)</f>
        <v>0</v>
      </c>
      <c r="Z553" s="275"/>
      <c r="AA553" s="276"/>
      <c r="AB553" s="276"/>
      <c r="AC553" s="276"/>
      <c r="AD553" s="276"/>
      <c r="AE553" s="276"/>
      <c r="AF553" s="276">
        <f>VLOOKUP($C553,Projections2[[#All],[ISOCode]:[Total 2024 Colombian Returnees]],22,0)</f>
        <v>0</v>
      </c>
      <c r="AG553" s="277"/>
      <c r="AH553" s="278"/>
      <c r="AI553" s="278"/>
      <c r="AJ553" s="278"/>
      <c r="AK553" s="278"/>
      <c r="AL553" s="279"/>
      <c r="AM553" s="230">
        <f>VLOOKUP($C553,Projections2[[#All],[ISOCode]:[Total 2024 Colombian Returnees]],27,0)</f>
        <v>0</v>
      </c>
      <c r="AN553" s="280"/>
      <c r="AO553" s="281"/>
      <c r="AP553" s="281"/>
      <c r="AQ553" s="281"/>
      <c r="AR553" s="281"/>
      <c r="AS553" s="282"/>
      <c r="AT553" s="282">
        <f>VLOOKUP($C553,Projections2[[#All],[ISOCode]:[Total 2024 Colombian Returnees]],32,0)</f>
        <v>0</v>
      </c>
      <c r="AU553" s="283"/>
      <c r="AV553" s="284"/>
      <c r="AW553" s="284"/>
      <c r="AX553" s="284"/>
      <c r="AY553" s="284"/>
      <c r="AZ553" s="285"/>
      <c r="BA553" s="285">
        <f>VLOOKUP($C553,Projections2[[#All],[ISOCode]:[Total 2024 Colombian Returnees]],37,0)</f>
        <v>0</v>
      </c>
      <c r="BB553" s="286"/>
      <c r="BC553" s="360" t="str">
        <f t="shared" si="200"/>
        <v>Ok</v>
      </c>
      <c r="BD553" s="361" t="str">
        <f t="shared" si="201"/>
        <v>Ok</v>
      </c>
      <c r="BE553" s="361" t="str">
        <f t="shared" si="202"/>
        <v>Ok</v>
      </c>
      <c r="BF553" s="361" t="str">
        <f t="shared" si="203"/>
        <v>Ok</v>
      </c>
      <c r="BG553" s="362" t="str">
        <f t="shared" si="204"/>
        <v>Ok</v>
      </c>
      <c r="BH553" s="360" t="str">
        <f t="shared" si="205"/>
        <v>Ok</v>
      </c>
      <c r="BI553" s="361" t="str">
        <f t="shared" si="206"/>
        <v>Ok</v>
      </c>
      <c r="BJ553" s="361" t="str">
        <f t="shared" si="207"/>
        <v>Ok</v>
      </c>
      <c r="BK553" s="361" t="str">
        <f t="shared" si="208"/>
        <v>Ok</v>
      </c>
      <c r="BL553" s="361" t="str">
        <f t="shared" si="209"/>
        <v>Ok</v>
      </c>
      <c r="BM553" s="361" t="str">
        <f t="shared" si="210"/>
        <v>Ok</v>
      </c>
      <c r="BN553" s="362" t="str">
        <f t="shared" si="211"/>
        <v>Ok</v>
      </c>
      <c r="BO553" s="360" t="str">
        <f t="shared" si="212"/>
        <v>No Pop.</v>
      </c>
      <c r="BP553" s="361" t="str">
        <f t="shared" si="213"/>
        <v>No Pop.</v>
      </c>
      <c r="BQ553" s="361" t="str">
        <f t="shared" si="214"/>
        <v>No Pop.</v>
      </c>
      <c r="BR553" s="361" t="str">
        <f t="shared" si="215"/>
        <v>No Pop.</v>
      </c>
      <c r="BS553" s="361" t="str">
        <f t="shared" si="216"/>
        <v>No Pop.</v>
      </c>
      <c r="BT553" s="361" t="str">
        <f t="shared" si="217"/>
        <v>No Pop.</v>
      </c>
      <c r="BU553" s="362" t="str">
        <f t="shared" si="218"/>
        <v>No Pop.</v>
      </c>
      <c r="BV553" s="360" t="str">
        <f>IF(M553&lt;=VLOOKUP($C553,Projections2[[#All],[ISOCode]:[Total 2024 Colombian Returnees]],'Population Projection V2'!$J$167,FALSE),"OK", "Review")</f>
        <v>OK</v>
      </c>
      <c r="BW553" s="361" t="str">
        <f>IF(N553&lt;=VLOOKUP($C553,Projections2[[#All],[ISOCode]:[Total 2024 Colombian Returnees]],'Population Projection V2'!$K$167,FALSE),"OK", "Review")</f>
        <v>OK</v>
      </c>
      <c r="BX553" s="361" t="str">
        <f>IF(O553&lt;=VLOOKUP($C553,Projections2[[#All],[ISOCode]:[Total 2024 Colombian Returnees]],'Population Projection V2'!$L$167,FALSE),"OK", "Review")</f>
        <v>OK</v>
      </c>
      <c r="BY553" s="361" t="str">
        <f>IF(P553&lt;=VLOOKUP($C553,Projections2[[#All],[ISOCode]:[Total 2024 Colombian Returnees]],'Population Projection V2'!$M$167,FALSE),"OK", "Review")</f>
        <v>OK</v>
      </c>
      <c r="BZ553" s="361" t="str">
        <f>IF(Q553&lt;=VLOOKUP($C553,Projections2[[#All],[ISOCode]:[Total 2024 Colombian Returnees]],'Population Projection V2'!$N$167,FALSE),"OK", "Review")</f>
        <v>OK</v>
      </c>
      <c r="CA553" s="361" t="str">
        <f>IF(T553&lt;=VLOOKUP($C553,Projections2[[#All],[ISOCode]:[Total 2024 Colombian Returnees]],'Population Projection V2'!$O$167,FALSE),"OK", "Review")</f>
        <v>OK</v>
      </c>
      <c r="CB553" s="361" t="str">
        <f>IF(U553&lt;=VLOOKUP($C553,Projections2[[#All],[ISOCode]:[Total 2024 Colombian Returnees]],'Population Projection V2'!$P$167,FALSE),"OK", "Review")</f>
        <v>OK</v>
      </c>
      <c r="CC553" s="361" t="str">
        <f>IF(V553&lt;=VLOOKUP($C553,Projections2[[#All],[ISOCode]:[Total 2024 Colombian Returnees]],'Population Projection V2'!$Q$167,FALSE),"OK", "Review")</f>
        <v>OK</v>
      </c>
      <c r="CD553" s="361" t="str">
        <f>IF(W553&lt;=VLOOKUP($C553,Projections2[[#All],[ISOCode]:[Total 2024 Colombian Returnees]],'Population Projection V2'!$R$167,FALSE),"OK", "Review")</f>
        <v>OK</v>
      </c>
      <c r="CE553" s="361" t="str">
        <f>IF(X553&lt;=VLOOKUP($C553,Projections2[[#All],[ISOCode]:[Total 2024 Colombian Returnees]],'Population Projection V2'!$S$167,FALSE),"OK", "Review")</f>
        <v>OK</v>
      </c>
      <c r="CF553" s="361" t="str">
        <f>IF(AA553&lt;=VLOOKUP($C553,Projections2[[#All],[ISOCode]:[Total 2024 Colombian Returnees]],'Population Projection V2'!$T$167,FALSE),"OK", "Review")</f>
        <v>OK</v>
      </c>
      <c r="CG553" s="361" t="str">
        <f>IF(AB553&lt;=VLOOKUP($C553,Projections2[[#All],[ISOCode]:[Total 2024 Colombian Returnees]],'Population Projection V2'!$U$167,FALSE),"OK", "Review")</f>
        <v>OK</v>
      </c>
      <c r="CH553" s="361" t="str">
        <f>IF(AC553&lt;=VLOOKUP($C553,Projections2[[#All],[ISOCode]:[Total 2024 Colombian Returnees]],'Population Projection V2'!$V$167,FALSE),"OK", "Review")</f>
        <v>OK</v>
      </c>
      <c r="CI553" s="361" t="str">
        <f>IF(AD553&lt;=VLOOKUP($C553,Projections2[[#All],[ISOCode]:[Total 2024 Colombian Returnees]],'Population Projection V2'!$W$167,FALSE),"OK", "Review")</f>
        <v>OK</v>
      </c>
      <c r="CJ553" s="361" t="str">
        <f>IF(AE553&lt;=VLOOKUP($C553,Projections2[[#All],[ISOCode]:[Total 2024 Colombian Returnees]],'Population Projection V2'!$X$167,FALSE),"OK", "Review")</f>
        <v>OK</v>
      </c>
      <c r="CK553" s="361" t="str">
        <f>IF(AH553&lt;=VLOOKUP($C553,Projections2[[#All],[ISOCode]:[Total 2024 Colombian Returnees]],'Population Projection V2'!$Y$167,FALSE),"OK", "Review")</f>
        <v>OK</v>
      </c>
      <c r="CL553" s="361" t="str">
        <f>IF(AI553&lt;=VLOOKUP($C553,Projections2[[#All],[ISOCode]:[Total 2024 Colombian Returnees]],'Population Projection V2'!$Z$167,FALSE),"OK", "Review")</f>
        <v>OK</v>
      </c>
      <c r="CM553" s="361" t="str">
        <f>IF(AJ553&lt;=VLOOKUP($C553,Projections2[[#All],[ISOCode]:[Total 2024 Colombian Returnees]],'Population Projection V2'!$AA$167,FALSE),"OK", "Review")</f>
        <v>OK</v>
      </c>
      <c r="CN553" s="361" t="str">
        <f>IF(AK553&lt;=VLOOKUP($C553,Projections2[[#All],[ISOCode]:[Total 2024 Colombian Returnees]],'Population Projection V2'!$AB$167,FALSE),"OK", "Review")</f>
        <v>OK</v>
      </c>
      <c r="CO553" s="361" t="str">
        <f>IF(AL553&lt;=VLOOKUP($C553,Projections2[[#All],[ISOCode]:[Total 2024 Colombian Returnees]],'Population Projection V2'!$AC$167,FALSE),"OK", "Review")</f>
        <v>OK</v>
      </c>
      <c r="CP553" s="361" t="str">
        <f>IF(AO553&lt;=VLOOKUP($C553,Projections2[[#All],[ISOCode]:[Total 2024 Colombian Returnees]],'Population Projection V2'!$AD$167,FALSE),"OK", "Review")</f>
        <v>OK</v>
      </c>
      <c r="CQ553" s="361" t="str">
        <f>IF(AP553&lt;=VLOOKUP($C553,Projections2[[#All],[ISOCode]:[Total 2024 Colombian Returnees]],'Population Projection V2'!$AE$167,FALSE),"OK", "Review")</f>
        <v>OK</v>
      </c>
      <c r="CR553" s="361" t="str">
        <f>IF(AQ553&lt;=VLOOKUP($C553,Projections2[[#All],[ISOCode]:[Total 2024 Colombian Returnees]],'Population Projection V2'!$AF$167,FALSE),"OK", "Review")</f>
        <v>OK</v>
      </c>
      <c r="CS553" s="361" t="str">
        <f>IF(AR553&lt;=VLOOKUP($C553,Projections2[[#All],[ISOCode]:[Total 2024 Colombian Returnees]],'Population Projection V2'!$AG$167,FALSE),"OK", "Review")</f>
        <v>OK</v>
      </c>
      <c r="CT553" s="361" t="str">
        <f>IF(AS553&lt;=VLOOKUP($C553,Projections2[[#All],[ISOCode]:[Total 2024 Colombian Returnees]],'Population Projection V2'!$AH$167,FALSE),"OK", "Review")</f>
        <v>OK</v>
      </c>
      <c r="CU553" s="361" t="str">
        <f>IF(AV553&lt;=VLOOKUP($C553,Projections2[[#All],[ISOCode]:[Total 2024 Colombian Returnees]],'Population Projection V2'!$AI$167,FALSE),"OK", "Review")</f>
        <v>OK</v>
      </c>
      <c r="CV553" s="361" t="str">
        <f>IF(AW553&lt;=VLOOKUP($C553,Projections2[[#All],[ISOCode]:[Total 2024 Colombian Returnees]],'Population Projection V2'!$AJ$167,FALSE),"OK", "Review")</f>
        <v>OK</v>
      </c>
      <c r="CW553" s="361" t="str">
        <f>IF(AX553&lt;=VLOOKUP($C553,Projections2[[#All],[ISOCode]:[Total 2024 Colombian Returnees]],'Population Projection V2'!$AK$167,FALSE),"OK", "Review")</f>
        <v>OK</v>
      </c>
      <c r="CX553" s="361" t="str">
        <f>IF(AY553&lt;=VLOOKUP($C553,Projections2[[#All],[ISOCode]:[Total 2024 Colombian Returnees]],'Population Projection V2'!$AL$167,FALSE),"OK", "Review")</f>
        <v>OK</v>
      </c>
      <c r="CY553" s="362" t="str">
        <f>IF(AZ553&lt;=VLOOKUP($C553,Projections2[[#All],[ISOCode]:[Total 2024 Colombian Returnees]],'Population Projection V2'!$AM$167,FALSE),"OK", "Review")</f>
        <v>OK</v>
      </c>
    </row>
    <row r="554" spans="1:103" x14ac:dyDescent="0.25">
      <c r="A554" s="218" t="s">
        <v>64</v>
      </c>
      <c r="B554" s="219" t="s">
        <v>64</v>
      </c>
      <c r="C554" s="219" t="s">
        <v>291</v>
      </c>
      <c r="D554" s="219" t="s">
        <v>139</v>
      </c>
      <c r="E554" s="219" t="s">
        <v>425</v>
      </c>
      <c r="F554" s="268">
        <f t="shared" si="195"/>
        <v>0</v>
      </c>
      <c r="G554" s="268">
        <f t="shared" si="196"/>
        <v>0</v>
      </c>
      <c r="H554" s="268">
        <f t="shared" si="197"/>
        <v>0</v>
      </c>
      <c r="I554" s="268">
        <f t="shared" si="198"/>
        <v>0</v>
      </c>
      <c r="J554" s="269">
        <f t="shared" si="199"/>
        <v>0</v>
      </c>
      <c r="K554" s="269">
        <f>VLOOKUP($C554,Projections2[[#All],[ISOCode]:[Total 2024 Colombian Returnees]],7,0)</f>
        <v>0</v>
      </c>
      <c r="L554" s="251"/>
      <c r="M554" s="270"/>
      <c r="N554" s="270"/>
      <c r="O554" s="270"/>
      <c r="P554" s="236"/>
      <c r="Q554" s="271"/>
      <c r="R554" s="224">
        <f>VLOOKUP($C554,Projections2[[#All],[ISOCode]:[Total 2024 Colombian Returnees]],12,0)</f>
        <v>0</v>
      </c>
      <c r="S554" s="272"/>
      <c r="T554" s="273"/>
      <c r="U554" s="273"/>
      <c r="V554" s="273"/>
      <c r="W554" s="226"/>
      <c r="X554" s="274"/>
      <c r="Y554" s="274">
        <f>VLOOKUP($C554,Projections2[[#All],[ISOCode]:[Total 2024 Colombian Returnees]],17,0)</f>
        <v>0</v>
      </c>
      <c r="Z554" s="275"/>
      <c r="AA554" s="276"/>
      <c r="AB554" s="276"/>
      <c r="AC554" s="276"/>
      <c r="AD554" s="276"/>
      <c r="AE554" s="276"/>
      <c r="AF554" s="276">
        <f>VLOOKUP($C554,Projections2[[#All],[ISOCode]:[Total 2024 Colombian Returnees]],22,0)</f>
        <v>0</v>
      </c>
      <c r="AG554" s="277"/>
      <c r="AH554" s="278"/>
      <c r="AI554" s="278"/>
      <c r="AJ554" s="278"/>
      <c r="AK554" s="278"/>
      <c r="AL554" s="279"/>
      <c r="AM554" s="230">
        <f>VLOOKUP($C554,Projections2[[#All],[ISOCode]:[Total 2024 Colombian Returnees]],27,0)</f>
        <v>0</v>
      </c>
      <c r="AN554" s="280"/>
      <c r="AO554" s="281"/>
      <c r="AP554" s="281"/>
      <c r="AQ554" s="281"/>
      <c r="AR554" s="281"/>
      <c r="AS554" s="282"/>
      <c r="AT554" s="282">
        <f>VLOOKUP($C554,Projections2[[#All],[ISOCode]:[Total 2024 Colombian Returnees]],32,0)</f>
        <v>0</v>
      </c>
      <c r="AU554" s="283"/>
      <c r="AV554" s="284"/>
      <c r="AW554" s="284"/>
      <c r="AX554" s="284"/>
      <c r="AY554" s="284"/>
      <c r="AZ554" s="285"/>
      <c r="BA554" s="285">
        <f>VLOOKUP($C554,Projections2[[#All],[ISOCode]:[Total 2024 Colombian Returnees]],37,0)</f>
        <v>0</v>
      </c>
      <c r="BB554" s="286"/>
      <c r="BC554" s="360" t="str">
        <f t="shared" si="200"/>
        <v>Ok</v>
      </c>
      <c r="BD554" s="361" t="str">
        <f t="shared" si="201"/>
        <v>Ok</v>
      </c>
      <c r="BE554" s="361" t="str">
        <f t="shared" si="202"/>
        <v>Ok</v>
      </c>
      <c r="BF554" s="361" t="str">
        <f t="shared" si="203"/>
        <v>Ok</v>
      </c>
      <c r="BG554" s="362" t="str">
        <f t="shared" si="204"/>
        <v>Ok</v>
      </c>
      <c r="BH554" s="360" t="str">
        <f t="shared" si="205"/>
        <v>Ok</v>
      </c>
      <c r="BI554" s="361" t="str">
        <f t="shared" si="206"/>
        <v>Ok</v>
      </c>
      <c r="BJ554" s="361" t="str">
        <f t="shared" si="207"/>
        <v>Ok</v>
      </c>
      <c r="BK554" s="361" t="str">
        <f t="shared" si="208"/>
        <v>Ok</v>
      </c>
      <c r="BL554" s="361" t="str">
        <f t="shared" si="209"/>
        <v>Ok</v>
      </c>
      <c r="BM554" s="361" t="str">
        <f t="shared" si="210"/>
        <v>Ok</v>
      </c>
      <c r="BN554" s="362" t="str">
        <f t="shared" si="211"/>
        <v>Ok</v>
      </c>
      <c r="BO554" s="360" t="str">
        <f t="shared" si="212"/>
        <v>No Pop.</v>
      </c>
      <c r="BP554" s="361" t="str">
        <f t="shared" si="213"/>
        <v>No Pop.</v>
      </c>
      <c r="BQ554" s="361" t="str">
        <f t="shared" si="214"/>
        <v>No Pop.</v>
      </c>
      <c r="BR554" s="361" t="str">
        <f t="shared" si="215"/>
        <v>No Pop.</v>
      </c>
      <c r="BS554" s="361" t="str">
        <f t="shared" si="216"/>
        <v>No Pop.</v>
      </c>
      <c r="BT554" s="361" t="str">
        <f t="shared" si="217"/>
        <v>No Pop.</v>
      </c>
      <c r="BU554" s="362" t="str">
        <f t="shared" si="218"/>
        <v>No Pop.</v>
      </c>
      <c r="BV554" s="360" t="str">
        <f>IF(M554&lt;=VLOOKUP($C554,Projections2[[#All],[ISOCode]:[Total 2024 Colombian Returnees]],'Population Projection V2'!$J$167,FALSE),"OK", "Review")</f>
        <v>OK</v>
      </c>
      <c r="BW554" s="361" t="str">
        <f>IF(N554&lt;=VLOOKUP($C554,Projections2[[#All],[ISOCode]:[Total 2024 Colombian Returnees]],'Population Projection V2'!$K$167,FALSE),"OK", "Review")</f>
        <v>OK</v>
      </c>
      <c r="BX554" s="361" t="str">
        <f>IF(O554&lt;=VLOOKUP($C554,Projections2[[#All],[ISOCode]:[Total 2024 Colombian Returnees]],'Population Projection V2'!$L$167,FALSE),"OK", "Review")</f>
        <v>OK</v>
      </c>
      <c r="BY554" s="361" t="str">
        <f>IF(P554&lt;=VLOOKUP($C554,Projections2[[#All],[ISOCode]:[Total 2024 Colombian Returnees]],'Population Projection V2'!$M$167,FALSE),"OK", "Review")</f>
        <v>OK</v>
      </c>
      <c r="BZ554" s="361" t="str">
        <f>IF(Q554&lt;=VLOOKUP($C554,Projections2[[#All],[ISOCode]:[Total 2024 Colombian Returnees]],'Population Projection V2'!$N$167,FALSE),"OK", "Review")</f>
        <v>OK</v>
      </c>
      <c r="CA554" s="361" t="str">
        <f>IF(T554&lt;=VLOOKUP($C554,Projections2[[#All],[ISOCode]:[Total 2024 Colombian Returnees]],'Population Projection V2'!$O$167,FALSE),"OK", "Review")</f>
        <v>OK</v>
      </c>
      <c r="CB554" s="361" t="str">
        <f>IF(U554&lt;=VLOOKUP($C554,Projections2[[#All],[ISOCode]:[Total 2024 Colombian Returnees]],'Population Projection V2'!$P$167,FALSE),"OK", "Review")</f>
        <v>OK</v>
      </c>
      <c r="CC554" s="361" t="str">
        <f>IF(V554&lt;=VLOOKUP($C554,Projections2[[#All],[ISOCode]:[Total 2024 Colombian Returnees]],'Population Projection V2'!$Q$167,FALSE),"OK", "Review")</f>
        <v>OK</v>
      </c>
      <c r="CD554" s="361" t="str">
        <f>IF(W554&lt;=VLOOKUP($C554,Projections2[[#All],[ISOCode]:[Total 2024 Colombian Returnees]],'Population Projection V2'!$R$167,FALSE),"OK", "Review")</f>
        <v>OK</v>
      </c>
      <c r="CE554" s="361" t="str">
        <f>IF(X554&lt;=VLOOKUP($C554,Projections2[[#All],[ISOCode]:[Total 2024 Colombian Returnees]],'Population Projection V2'!$S$167,FALSE),"OK", "Review")</f>
        <v>OK</v>
      </c>
      <c r="CF554" s="361" t="str">
        <f>IF(AA554&lt;=VLOOKUP($C554,Projections2[[#All],[ISOCode]:[Total 2024 Colombian Returnees]],'Population Projection V2'!$T$167,FALSE),"OK", "Review")</f>
        <v>OK</v>
      </c>
      <c r="CG554" s="361" t="str">
        <f>IF(AB554&lt;=VLOOKUP($C554,Projections2[[#All],[ISOCode]:[Total 2024 Colombian Returnees]],'Population Projection V2'!$U$167,FALSE),"OK", "Review")</f>
        <v>OK</v>
      </c>
      <c r="CH554" s="361" t="str">
        <f>IF(AC554&lt;=VLOOKUP($C554,Projections2[[#All],[ISOCode]:[Total 2024 Colombian Returnees]],'Population Projection V2'!$V$167,FALSE),"OK", "Review")</f>
        <v>OK</v>
      </c>
      <c r="CI554" s="361" t="str">
        <f>IF(AD554&lt;=VLOOKUP($C554,Projections2[[#All],[ISOCode]:[Total 2024 Colombian Returnees]],'Population Projection V2'!$W$167,FALSE),"OK", "Review")</f>
        <v>OK</v>
      </c>
      <c r="CJ554" s="361" t="str">
        <f>IF(AE554&lt;=VLOOKUP($C554,Projections2[[#All],[ISOCode]:[Total 2024 Colombian Returnees]],'Population Projection V2'!$X$167,FALSE),"OK", "Review")</f>
        <v>OK</v>
      </c>
      <c r="CK554" s="361" t="str">
        <f>IF(AH554&lt;=VLOOKUP($C554,Projections2[[#All],[ISOCode]:[Total 2024 Colombian Returnees]],'Population Projection V2'!$Y$167,FALSE),"OK", "Review")</f>
        <v>OK</v>
      </c>
      <c r="CL554" s="361" t="str">
        <f>IF(AI554&lt;=VLOOKUP($C554,Projections2[[#All],[ISOCode]:[Total 2024 Colombian Returnees]],'Population Projection V2'!$Z$167,FALSE),"OK", "Review")</f>
        <v>OK</v>
      </c>
      <c r="CM554" s="361" t="str">
        <f>IF(AJ554&lt;=VLOOKUP($C554,Projections2[[#All],[ISOCode]:[Total 2024 Colombian Returnees]],'Population Projection V2'!$AA$167,FALSE),"OK", "Review")</f>
        <v>OK</v>
      </c>
      <c r="CN554" s="361" t="str">
        <f>IF(AK554&lt;=VLOOKUP($C554,Projections2[[#All],[ISOCode]:[Total 2024 Colombian Returnees]],'Population Projection V2'!$AB$167,FALSE),"OK", "Review")</f>
        <v>OK</v>
      </c>
      <c r="CO554" s="361" t="str">
        <f>IF(AL554&lt;=VLOOKUP($C554,Projections2[[#All],[ISOCode]:[Total 2024 Colombian Returnees]],'Population Projection V2'!$AC$167,FALSE),"OK", "Review")</f>
        <v>OK</v>
      </c>
      <c r="CP554" s="361" t="str">
        <f>IF(AO554&lt;=VLOOKUP($C554,Projections2[[#All],[ISOCode]:[Total 2024 Colombian Returnees]],'Population Projection V2'!$AD$167,FALSE),"OK", "Review")</f>
        <v>OK</v>
      </c>
      <c r="CQ554" s="361" t="str">
        <f>IF(AP554&lt;=VLOOKUP($C554,Projections2[[#All],[ISOCode]:[Total 2024 Colombian Returnees]],'Population Projection V2'!$AE$167,FALSE),"OK", "Review")</f>
        <v>OK</v>
      </c>
      <c r="CR554" s="361" t="str">
        <f>IF(AQ554&lt;=VLOOKUP($C554,Projections2[[#All],[ISOCode]:[Total 2024 Colombian Returnees]],'Population Projection V2'!$AF$167,FALSE),"OK", "Review")</f>
        <v>OK</v>
      </c>
      <c r="CS554" s="361" t="str">
        <f>IF(AR554&lt;=VLOOKUP($C554,Projections2[[#All],[ISOCode]:[Total 2024 Colombian Returnees]],'Population Projection V2'!$AG$167,FALSE),"OK", "Review")</f>
        <v>OK</v>
      </c>
      <c r="CT554" s="361" t="str">
        <f>IF(AS554&lt;=VLOOKUP($C554,Projections2[[#All],[ISOCode]:[Total 2024 Colombian Returnees]],'Population Projection V2'!$AH$167,FALSE),"OK", "Review")</f>
        <v>OK</v>
      </c>
      <c r="CU554" s="361" t="str">
        <f>IF(AV554&lt;=VLOOKUP($C554,Projections2[[#All],[ISOCode]:[Total 2024 Colombian Returnees]],'Population Projection V2'!$AI$167,FALSE),"OK", "Review")</f>
        <v>OK</v>
      </c>
      <c r="CV554" s="361" t="str">
        <f>IF(AW554&lt;=VLOOKUP($C554,Projections2[[#All],[ISOCode]:[Total 2024 Colombian Returnees]],'Population Projection V2'!$AJ$167,FALSE),"OK", "Review")</f>
        <v>OK</v>
      </c>
      <c r="CW554" s="361" t="str">
        <f>IF(AX554&lt;=VLOOKUP($C554,Projections2[[#All],[ISOCode]:[Total 2024 Colombian Returnees]],'Population Projection V2'!$AK$167,FALSE),"OK", "Review")</f>
        <v>OK</v>
      </c>
      <c r="CX554" s="361" t="str">
        <f>IF(AY554&lt;=VLOOKUP($C554,Projections2[[#All],[ISOCode]:[Total 2024 Colombian Returnees]],'Population Projection V2'!$AL$167,FALSE),"OK", "Review")</f>
        <v>OK</v>
      </c>
      <c r="CY554" s="362" t="str">
        <f>IF(AZ554&lt;=VLOOKUP($C554,Projections2[[#All],[ISOCode]:[Total 2024 Colombian Returnees]],'Population Projection V2'!$AM$167,FALSE),"OK", "Review")</f>
        <v>OK</v>
      </c>
    </row>
    <row r="555" spans="1:103" x14ac:dyDescent="0.25">
      <c r="A555" s="248" t="s">
        <v>64</v>
      </c>
      <c r="B555" s="249" t="s">
        <v>64</v>
      </c>
      <c r="C555" s="249" t="s">
        <v>292</v>
      </c>
      <c r="D555" s="250" t="s">
        <v>421</v>
      </c>
      <c r="E555" s="249" t="s">
        <v>425</v>
      </c>
      <c r="F555" s="287">
        <f t="shared" si="195"/>
        <v>0</v>
      </c>
      <c r="G555" s="287">
        <f t="shared" si="196"/>
        <v>0</v>
      </c>
      <c r="H555" s="287">
        <f t="shared" si="197"/>
        <v>0</v>
      </c>
      <c r="I555" s="287">
        <f t="shared" si="198"/>
        <v>0</v>
      </c>
      <c r="J555" s="287">
        <f t="shared" si="199"/>
        <v>0</v>
      </c>
      <c r="K555" s="287">
        <f>VLOOKUP($C555,Projections2[[#All],[ISOCode]:[Total 2024 Colombian Returnees]],7,0)</f>
        <v>0</v>
      </c>
      <c r="L555" s="251"/>
      <c r="M555" s="271"/>
      <c r="N555" s="271"/>
      <c r="O555" s="271"/>
      <c r="P555" s="252"/>
      <c r="Q555" s="271"/>
      <c r="R555" s="224">
        <f>VLOOKUP($C555,Projections2[[#All],[ISOCode]:[Total 2024 Colombian Returnees]],12,0)</f>
        <v>0</v>
      </c>
      <c r="S555" s="272"/>
      <c r="T555" s="274"/>
      <c r="U555" s="274"/>
      <c r="V555" s="274"/>
      <c r="W555" s="274"/>
      <c r="X555" s="274"/>
      <c r="Y555" s="274">
        <f>VLOOKUP($C555,Projections2[[#All],[ISOCode]:[Total 2024 Colombian Returnees]],17,0)</f>
        <v>0</v>
      </c>
      <c r="Z555" s="275"/>
      <c r="AA555" s="274"/>
      <c r="AB555" s="274"/>
      <c r="AC555" s="274"/>
      <c r="AD555" s="274"/>
      <c r="AE555" s="274"/>
      <c r="AF555" s="274">
        <f>VLOOKUP($C555,Projections2[[#All],[ISOCode]:[Total 2024 Colombian Returnees]],22,0)</f>
        <v>0</v>
      </c>
      <c r="AG555" s="275"/>
      <c r="AH555" s="279"/>
      <c r="AI555" s="279"/>
      <c r="AJ555" s="279"/>
      <c r="AK555" s="279"/>
      <c r="AL555" s="279"/>
      <c r="AM555" s="230">
        <f>VLOOKUP($C555,Projections2[[#All],[ISOCode]:[Total 2024 Colombian Returnees]],27,0)</f>
        <v>0</v>
      </c>
      <c r="AN555" s="280"/>
      <c r="AO555" s="282"/>
      <c r="AP555" s="282"/>
      <c r="AQ555" s="282"/>
      <c r="AR555" s="282"/>
      <c r="AS555" s="282"/>
      <c r="AT555" s="282">
        <f>VLOOKUP($C555,Projections2[[#All],[ISOCode]:[Total 2024 Colombian Returnees]],32,0)</f>
        <v>0</v>
      </c>
      <c r="AU555" s="283"/>
      <c r="AV555" s="288"/>
      <c r="AW555" s="288"/>
      <c r="AX555" s="288"/>
      <c r="AY555" s="288"/>
      <c r="AZ555" s="285"/>
      <c r="BA555" s="285">
        <f>VLOOKUP($C555,Projections2[[#All],[ISOCode]:[Total 2024 Colombian Returnees]],37,0)</f>
        <v>0</v>
      </c>
      <c r="BB555" s="286"/>
      <c r="BC555" s="360" t="str">
        <f t="shared" si="200"/>
        <v>Ok</v>
      </c>
      <c r="BD555" s="361" t="str">
        <f t="shared" si="201"/>
        <v>Ok</v>
      </c>
      <c r="BE555" s="361" t="str">
        <f t="shared" si="202"/>
        <v>Ok</v>
      </c>
      <c r="BF555" s="361" t="str">
        <f t="shared" si="203"/>
        <v>Ok</v>
      </c>
      <c r="BG555" s="362" t="str">
        <f t="shared" si="204"/>
        <v>Ok</v>
      </c>
      <c r="BH555" s="360" t="str">
        <f t="shared" si="205"/>
        <v>Ok</v>
      </c>
      <c r="BI555" s="361" t="str">
        <f t="shared" si="206"/>
        <v>Ok</v>
      </c>
      <c r="BJ555" s="361" t="str">
        <f t="shared" si="207"/>
        <v>Ok</v>
      </c>
      <c r="BK555" s="361" t="str">
        <f t="shared" si="208"/>
        <v>Ok</v>
      </c>
      <c r="BL555" s="361" t="str">
        <f t="shared" si="209"/>
        <v>Ok</v>
      </c>
      <c r="BM555" s="361" t="str">
        <f t="shared" si="210"/>
        <v>Ok</v>
      </c>
      <c r="BN555" s="362" t="str">
        <f t="shared" si="211"/>
        <v>Ok</v>
      </c>
      <c r="BO555" s="360" t="str">
        <f t="shared" si="212"/>
        <v>No Pop.</v>
      </c>
      <c r="BP555" s="361" t="str">
        <f t="shared" si="213"/>
        <v>No Pop.</v>
      </c>
      <c r="BQ555" s="361" t="str">
        <f t="shared" si="214"/>
        <v>No Pop.</v>
      </c>
      <c r="BR555" s="361" t="str">
        <f t="shared" si="215"/>
        <v>No Pop.</v>
      </c>
      <c r="BS555" s="361" t="str">
        <f t="shared" si="216"/>
        <v>No Pop.</v>
      </c>
      <c r="BT555" s="361" t="str">
        <f t="shared" si="217"/>
        <v>No Pop.</v>
      </c>
      <c r="BU555" s="362" t="str">
        <f t="shared" si="218"/>
        <v>No Pop.</v>
      </c>
      <c r="BV555" s="360" t="str">
        <f>IF(M555&lt;=VLOOKUP($C555,Projections2[[#All],[ISOCode]:[Total 2024 Colombian Returnees]],'Population Projection V2'!$J$167,FALSE),"OK", "Review")</f>
        <v>OK</v>
      </c>
      <c r="BW555" s="361" t="str">
        <f>IF(N555&lt;=VLOOKUP($C555,Projections2[[#All],[ISOCode]:[Total 2024 Colombian Returnees]],'Population Projection V2'!$K$167,FALSE),"OK", "Review")</f>
        <v>OK</v>
      </c>
      <c r="BX555" s="361" t="str">
        <f>IF(O555&lt;=VLOOKUP($C555,Projections2[[#All],[ISOCode]:[Total 2024 Colombian Returnees]],'Population Projection V2'!$L$167,FALSE),"OK", "Review")</f>
        <v>OK</v>
      </c>
      <c r="BY555" s="361" t="str">
        <f>IF(P555&lt;=VLOOKUP($C555,Projections2[[#All],[ISOCode]:[Total 2024 Colombian Returnees]],'Population Projection V2'!$M$167,FALSE),"OK", "Review")</f>
        <v>OK</v>
      </c>
      <c r="BZ555" s="361" t="str">
        <f>IF(Q555&lt;=VLOOKUP($C555,Projections2[[#All],[ISOCode]:[Total 2024 Colombian Returnees]],'Population Projection V2'!$N$167,FALSE),"OK", "Review")</f>
        <v>OK</v>
      </c>
      <c r="CA555" s="361" t="str">
        <f>IF(T555&lt;=VLOOKUP($C555,Projections2[[#All],[ISOCode]:[Total 2024 Colombian Returnees]],'Population Projection V2'!$O$167,FALSE),"OK", "Review")</f>
        <v>OK</v>
      </c>
      <c r="CB555" s="361" t="str">
        <f>IF(U555&lt;=VLOOKUP($C555,Projections2[[#All],[ISOCode]:[Total 2024 Colombian Returnees]],'Population Projection V2'!$P$167,FALSE),"OK", "Review")</f>
        <v>OK</v>
      </c>
      <c r="CC555" s="361" t="str">
        <f>IF(V555&lt;=VLOOKUP($C555,Projections2[[#All],[ISOCode]:[Total 2024 Colombian Returnees]],'Population Projection V2'!$Q$167,FALSE),"OK", "Review")</f>
        <v>OK</v>
      </c>
      <c r="CD555" s="361" t="str">
        <f>IF(W555&lt;=VLOOKUP($C555,Projections2[[#All],[ISOCode]:[Total 2024 Colombian Returnees]],'Population Projection V2'!$R$167,FALSE),"OK", "Review")</f>
        <v>OK</v>
      </c>
      <c r="CE555" s="361" t="str">
        <f>IF(X555&lt;=VLOOKUP($C555,Projections2[[#All],[ISOCode]:[Total 2024 Colombian Returnees]],'Population Projection V2'!$S$167,FALSE),"OK", "Review")</f>
        <v>OK</v>
      </c>
      <c r="CF555" s="361" t="str">
        <f>IF(AA555&lt;=VLOOKUP($C555,Projections2[[#All],[ISOCode]:[Total 2024 Colombian Returnees]],'Population Projection V2'!$T$167,FALSE),"OK", "Review")</f>
        <v>OK</v>
      </c>
      <c r="CG555" s="361" t="str">
        <f>IF(AB555&lt;=VLOOKUP($C555,Projections2[[#All],[ISOCode]:[Total 2024 Colombian Returnees]],'Population Projection V2'!$U$167,FALSE),"OK", "Review")</f>
        <v>OK</v>
      </c>
      <c r="CH555" s="361" t="str">
        <f>IF(AC555&lt;=VLOOKUP($C555,Projections2[[#All],[ISOCode]:[Total 2024 Colombian Returnees]],'Population Projection V2'!$V$167,FALSE),"OK", "Review")</f>
        <v>OK</v>
      </c>
      <c r="CI555" s="361" t="str">
        <f>IF(AD555&lt;=VLOOKUP($C555,Projections2[[#All],[ISOCode]:[Total 2024 Colombian Returnees]],'Population Projection V2'!$W$167,FALSE),"OK", "Review")</f>
        <v>OK</v>
      </c>
      <c r="CJ555" s="361" t="str">
        <f>IF(AE555&lt;=VLOOKUP($C555,Projections2[[#All],[ISOCode]:[Total 2024 Colombian Returnees]],'Population Projection V2'!$X$167,FALSE),"OK", "Review")</f>
        <v>OK</v>
      </c>
      <c r="CK555" s="361" t="str">
        <f>IF(AH555&lt;=VLOOKUP($C555,Projections2[[#All],[ISOCode]:[Total 2024 Colombian Returnees]],'Population Projection V2'!$Y$167,FALSE),"OK", "Review")</f>
        <v>OK</v>
      </c>
      <c r="CL555" s="361" t="str">
        <f>IF(AI555&lt;=VLOOKUP($C555,Projections2[[#All],[ISOCode]:[Total 2024 Colombian Returnees]],'Population Projection V2'!$Z$167,FALSE),"OK", "Review")</f>
        <v>OK</v>
      </c>
      <c r="CM555" s="361" t="str">
        <f>IF(AJ555&lt;=VLOOKUP($C555,Projections2[[#All],[ISOCode]:[Total 2024 Colombian Returnees]],'Population Projection V2'!$AA$167,FALSE),"OK", "Review")</f>
        <v>OK</v>
      </c>
      <c r="CN555" s="361" t="str">
        <f>IF(AK555&lt;=VLOOKUP($C555,Projections2[[#All],[ISOCode]:[Total 2024 Colombian Returnees]],'Population Projection V2'!$AB$167,FALSE),"OK", "Review")</f>
        <v>OK</v>
      </c>
      <c r="CO555" s="361" t="str">
        <f>IF(AL555&lt;=VLOOKUP($C555,Projections2[[#All],[ISOCode]:[Total 2024 Colombian Returnees]],'Population Projection V2'!$AC$167,FALSE),"OK", "Review")</f>
        <v>OK</v>
      </c>
      <c r="CP555" s="361" t="str">
        <f>IF(AO555&lt;=VLOOKUP($C555,Projections2[[#All],[ISOCode]:[Total 2024 Colombian Returnees]],'Population Projection V2'!$AD$167,FALSE),"OK", "Review")</f>
        <v>OK</v>
      </c>
      <c r="CQ555" s="361" t="str">
        <f>IF(AP555&lt;=VLOOKUP($C555,Projections2[[#All],[ISOCode]:[Total 2024 Colombian Returnees]],'Population Projection V2'!$AE$167,FALSE),"OK", "Review")</f>
        <v>OK</v>
      </c>
      <c r="CR555" s="361" t="str">
        <f>IF(AQ555&lt;=VLOOKUP($C555,Projections2[[#All],[ISOCode]:[Total 2024 Colombian Returnees]],'Population Projection V2'!$AF$167,FALSE),"OK", "Review")</f>
        <v>OK</v>
      </c>
      <c r="CS555" s="361" t="str">
        <f>IF(AR555&lt;=VLOOKUP($C555,Projections2[[#All],[ISOCode]:[Total 2024 Colombian Returnees]],'Population Projection V2'!$AG$167,FALSE),"OK", "Review")</f>
        <v>OK</v>
      </c>
      <c r="CT555" s="361" t="str">
        <f>IF(AS555&lt;=VLOOKUP($C555,Projections2[[#All],[ISOCode]:[Total 2024 Colombian Returnees]],'Population Projection V2'!$AH$167,FALSE),"OK", "Review")</f>
        <v>OK</v>
      </c>
      <c r="CU555" s="361" t="str">
        <f>IF(AV555&lt;=VLOOKUP($C555,Projections2[[#All],[ISOCode]:[Total 2024 Colombian Returnees]],'Population Projection V2'!$AI$167,FALSE),"OK", "Review")</f>
        <v>OK</v>
      </c>
      <c r="CV555" s="361" t="str">
        <f>IF(AW555&lt;=VLOOKUP($C555,Projections2[[#All],[ISOCode]:[Total 2024 Colombian Returnees]],'Population Projection V2'!$AJ$167,FALSE),"OK", "Review")</f>
        <v>OK</v>
      </c>
      <c r="CW555" s="361" t="str">
        <f>IF(AX555&lt;=VLOOKUP($C555,Projections2[[#All],[ISOCode]:[Total 2024 Colombian Returnees]],'Population Projection V2'!$AK$167,FALSE),"OK", "Review")</f>
        <v>OK</v>
      </c>
      <c r="CX555" s="361" t="str">
        <f>IF(AY555&lt;=VLOOKUP($C555,Projections2[[#All],[ISOCode]:[Total 2024 Colombian Returnees]],'Population Projection V2'!$AL$167,FALSE),"OK", "Review")</f>
        <v>OK</v>
      </c>
      <c r="CY555" s="362" t="str">
        <f>IF(AZ555&lt;=VLOOKUP($C555,Projections2[[#All],[ISOCode]:[Total 2024 Colombian Returnees]],'Population Projection V2'!$AM$167,FALSE),"OK", "Review")</f>
        <v>OK</v>
      </c>
    </row>
    <row r="556" spans="1:103" x14ac:dyDescent="0.25">
      <c r="A556" s="218" t="s">
        <v>64</v>
      </c>
      <c r="B556" s="219" t="s">
        <v>64</v>
      </c>
      <c r="C556" s="219" t="s">
        <v>276</v>
      </c>
      <c r="D556" s="219" t="s">
        <v>130</v>
      </c>
      <c r="E556" s="219" t="s">
        <v>426</v>
      </c>
      <c r="F556" s="268">
        <f t="shared" si="195"/>
        <v>0</v>
      </c>
      <c r="G556" s="268">
        <f t="shared" si="196"/>
        <v>0</v>
      </c>
      <c r="H556" s="268">
        <f t="shared" si="197"/>
        <v>0</v>
      </c>
      <c r="I556" s="268">
        <f t="shared" si="198"/>
        <v>0</v>
      </c>
      <c r="J556" s="269">
        <f t="shared" si="199"/>
        <v>0</v>
      </c>
      <c r="K556" s="269">
        <f>VLOOKUP($C556,Projections2[[#All],[ISOCode]:[Total 2024 Colombian Returnees]],7,0)</f>
        <v>0</v>
      </c>
      <c r="L556" s="251"/>
      <c r="M556" s="270"/>
      <c r="N556" s="270"/>
      <c r="O556" s="270"/>
      <c r="P556" s="223"/>
      <c r="Q556" s="271"/>
      <c r="R556" s="224">
        <f>VLOOKUP($C556,Projections2[[#All],[ISOCode]:[Total 2024 Colombian Returnees]],12,0)</f>
        <v>0</v>
      </c>
      <c r="S556" s="272"/>
      <c r="T556" s="273"/>
      <c r="U556" s="273"/>
      <c r="V556" s="273"/>
      <c r="W556" s="226"/>
      <c r="X556" s="274"/>
      <c r="Y556" s="274">
        <f>VLOOKUP($C556,Projections2[[#All],[ISOCode]:[Total 2024 Colombian Returnees]],17,0)</f>
        <v>0</v>
      </c>
      <c r="Z556" s="275"/>
      <c r="AA556" s="276"/>
      <c r="AB556" s="276"/>
      <c r="AC556" s="276"/>
      <c r="AD556" s="276"/>
      <c r="AE556" s="276"/>
      <c r="AF556" s="276">
        <f>VLOOKUP($C556,Projections2[[#All],[ISOCode]:[Total 2024 Colombian Returnees]],22,0)</f>
        <v>0</v>
      </c>
      <c r="AG556" s="277"/>
      <c r="AH556" s="278"/>
      <c r="AI556" s="278"/>
      <c r="AJ556" s="278"/>
      <c r="AK556" s="278"/>
      <c r="AL556" s="279"/>
      <c r="AM556" s="230">
        <f>VLOOKUP($C556,Projections2[[#All],[ISOCode]:[Total 2024 Colombian Returnees]],27,0)</f>
        <v>0</v>
      </c>
      <c r="AN556" s="280"/>
      <c r="AO556" s="281"/>
      <c r="AP556" s="281"/>
      <c r="AQ556" s="281"/>
      <c r="AR556" s="281"/>
      <c r="AS556" s="282"/>
      <c r="AT556" s="282">
        <f>VLOOKUP($C556,Projections2[[#All],[ISOCode]:[Total 2024 Colombian Returnees]],32,0)</f>
        <v>0</v>
      </c>
      <c r="AU556" s="283"/>
      <c r="AV556" s="284"/>
      <c r="AW556" s="284"/>
      <c r="AX556" s="284"/>
      <c r="AY556" s="284"/>
      <c r="AZ556" s="285"/>
      <c r="BA556" s="285">
        <f>VLOOKUP($C556,Projections2[[#All],[ISOCode]:[Total 2024 Colombian Returnees]],37,0)</f>
        <v>0</v>
      </c>
      <c r="BB556" s="286"/>
      <c r="BC556" s="360" t="str">
        <f t="shared" si="200"/>
        <v>Ok</v>
      </c>
      <c r="BD556" s="361" t="str">
        <f t="shared" si="201"/>
        <v>Ok</v>
      </c>
      <c r="BE556" s="361" t="str">
        <f t="shared" si="202"/>
        <v>Ok</v>
      </c>
      <c r="BF556" s="361" t="str">
        <f t="shared" si="203"/>
        <v>Ok</v>
      </c>
      <c r="BG556" s="362" t="str">
        <f t="shared" si="204"/>
        <v>Ok</v>
      </c>
      <c r="BH556" s="360" t="str">
        <f t="shared" si="205"/>
        <v>Ok</v>
      </c>
      <c r="BI556" s="361" t="str">
        <f t="shared" si="206"/>
        <v>Ok</v>
      </c>
      <c r="BJ556" s="361" t="str">
        <f t="shared" si="207"/>
        <v>Ok</v>
      </c>
      <c r="BK556" s="361" t="str">
        <f t="shared" si="208"/>
        <v>Ok</v>
      </c>
      <c r="BL556" s="361" t="str">
        <f t="shared" si="209"/>
        <v>Ok</v>
      </c>
      <c r="BM556" s="361" t="str">
        <f t="shared" si="210"/>
        <v>Ok</v>
      </c>
      <c r="BN556" s="362" t="str">
        <f t="shared" si="211"/>
        <v>Ok</v>
      </c>
      <c r="BO556" s="360" t="str">
        <f t="shared" si="212"/>
        <v>No Pop.</v>
      </c>
      <c r="BP556" s="361" t="str">
        <f t="shared" si="213"/>
        <v>No Pop.</v>
      </c>
      <c r="BQ556" s="361" t="str">
        <f t="shared" si="214"/>
        <v>No Pop.</v>
      </c>
      <c r="BR556" s="361" t="str">
        <f t="shared" si="215"/>
        <v>No Pop.</v>
      </c>
      <c r="BS556" s="361" t="str">
        <f t="shared" si="216"/>
        <v>No Pop.</v>
      </c>
      <c r="BT556" s="361" t="str">
        <f t="shared" si="217"/>
        <v>No Pop.</v>
      </c>
      <c r="BU556" s="362" t="str">
        <f t="shared" si="218"/>
        <v>No Pop.</v>
      </c>
      <c r="BV556" s="360" t="str">
        <f>IF(M556&lt;=VLOOKUP($C556,Projections2[[#All],[ISOCode]:[Total 2024 Colombian Returnees]],'Population Projection V2'!$J$167,FALSE),"OK", "Review")</f>
        <v>OK</v>
      </c>
      <c r="BW556" s="361" t="str">
        <f>IF(N556&lt;=VLOOKUP($C556,Projections2[[#All],[ISOCode]:[Total 2024 Colombian Returnees]],'Population Projection V2'!$K$167,FALSE),"OK", "Review")</f>
        <v>OK</v>
      </c>
      <c r="BX556" s="361" t="str">
        <f>IF(O556&lt;=VLOOKUP($C556,Projections2[[#All],[ISOCode]:[Total 2024 Colombian Returnees]],'Population Projection V2'!$L$167,FALSE),"OK", "Review")</f>
        <v>OK</v>
      </c>
      <c r="BY556" s="361" t="str">
        <f>IF(P556&lt;=VLOOKUP($C556,Projections2[[#All],[ISOCode]:[Total 2024 Colombian Returnees]],'Population Projection V2'!$M$167,FALSE),"OK", "Review")</f>
        <v>OK</v>
      </c>
      <c r="BZ556" s="361" t="str">
        <f>IF(Q556&lt;=VLOOKUP($C556,Projections2[[#All],[ISOCode]:[Total 2024 Colombian Returnees]],'Population Projection V2'!$N$167,FALSE),"OK", "Review")</f>
        <v>OK</v>
      </c>
      <c r="CA556" s="361" t="str">
        <f>IF(T556&lt;=VLOOKUP($C556,Projections2[[#All],[ISOCode]:[Total 2024 Colombian Returnees]],'Population Projection V2'!$O$167,FALSE),"OK", "Review")</f>
        <v>OK</v>
      </c>
      <c r="CB556" s="361" t="str">
        <f>IF(U556&lt;=VLOOKUP($C556,Projections2[[#All],[ISOCode]:[Total 2024 Colombian Returnees]],'Population Projection V2'!$P$167,FALSE),"OK", "Review")</f>
        <v>OK</v>
      </c>
      <c r="CC556" s="361" t="str">
        <f>IF(V556&lt;=VLOOKUP($C556,Projections2[[#All],[ISOCode]:[Total 2024 Colombian Returnees]],'Population Projection V2'!$Q$167,FALSE),"OK", "Review")</f>
        <v>OK</v>
      </c>
      <c r="CD556" s="361" t="str">
        <f>IF(W556&lt;=VLOOKUP($C556,Projections2[[#All],[ISOCode]:[Total 2024 Colombian Returnees]],'Population Projection V2'!$R$167,FALSE),"OK", "Review")</f>
        <v>OK</v>
      </c>
      <c r="CE556" s="361" t="str">
        <f>IF(X556&lt;=VLOOKUP($C556,Projections2[[#All],[ISOCode]:[Total 2024 Colombian Returnees]],'Population Projection V2'!$S$167,FALSE),"OK", "Review")</f>
        <v>OK</v>
      </c>
      <c r="CF556" s="361" t="str">
        <f>IF(AA556&lt;=VLOOKUP($C556,Projections2[[#All],[ISOCode]:[Total 2024 Colombian Returnees]],'Population Projection V2'!$T$167,FALSE),"OK", "Review")</f>
        <v>OK</v>
      </c>
      <c r="CG556" s="361" t="str">
        <f>IF(AB556&lt;=VLOOKUP($C556,Projections2[[#All],[ISOCode]:[Total 2024 Colombian Returnees]],'Population Projection V2'!$U$167,FALSE),"OK", "Review")</f>
        <v>OK</v>
      </c>
      <c r="CH556" s="361" t="str">
        <f>IF(AC556&lt;=VLOOKUP($C556,Projections2[[#All],[ISOCode]:[Total 2024 Colombian Returnees]],'Population Projection V2'!$V$167,FALSE),"OK", "Review")</f>
        <v>OK</v>
      </c>
      <c r="CI556" s="361" t="str">
        <f>IF(AD556&lt;=VLOOKUP($C556,Projections2[[#All],[ISOCode]:[Total 2024 Colombian Returnees]],'Population Projection V2'!$W$167,FALSE),"OK", "Review")</f>
        <v>OK</v>
      </c>
      <c r="CJ556" s="361" t="str">
        <f>IF(AE556&lt;=VLOOKUP($C556,Projections2[[#All],[ISOCode]:[Total 2024 Colombian Returnees]],'Population Projection V2'!$X$167,FALSE),"OK", "Review")</f>
        <v>OK</v>
      </c>
      <c r="CK556" s="361" t="str">
        <f>IF(AH556&lt;=VLOOKUP($C556,Projections2[[#All],[ISOCode]:[Total 2024 Colombian Returnees]],'Population Projection V2'!$Y$167,FALSE),"OK", "Review")</f>
        <v>OK</v>
      </c>
      <c r="CL556" s="361" t="str">
        <f>IF(AI556&lt;=VLOOKUP($C556,Projections2[[#All],[ISOCode]:[Total 2024 Colombian Returnees]],'Population Projection V2'!$Z$167,FALSE),"OK", "Review")</f>
        <v>OK</v>
      </c>
      <c r="CM556" s="361" t="str">
        <f>IF(AJ556&lt;=VLOOKUP($C556,Projections2[[#All],[ISOCode]:[Total 2024 Colombian Returnees]],'Population Projection V2'!$AA$167,FALSE),"OK", "Review")</f>
        <v>OK</v>
      </c>
      <c r="CN556" s="361" t="str">
        <f>IF(AK556&lt;=VLOOKUP($C556,Projections2[[#All],[ISOCode]:[Total 2024 Colombian Returnees]],'Population Projection V2'!$AB$167,FALSE),"OK", "Review")</f>
        <v>OK</v>
      </c>
      <c r="CO556" s="361" t="str">
        <f>IF(AL556&lt;=VLOOKUP($C556,Projections2[[#All],[ISOCode]:[Total 2024 Colombian Returnees]],'Population Projection V2'!$AC$167,FALSE),"OK", "Review")</f>
        <v>OK</v>
      </c>
      <c r="CP556" s="361" t="str">
        <f>IF(AO556&lt;=VLOOKUP($C556,Projections2[[#All],[ISOCode]:[Total 2024 Colombian Returnees]],'Population Projection V2'!$AD$167,FALSE),"OK", "Review")</f>
        <v>OK</v>
      </c>
      <c r="CQ556" s="361" t="str">
        <f>IF(AP556&lt;=VLOOKUP($C556,Projections2[[#All],[ISOCode]:[Total 2024 Colombian Returnees]],'Population Projection V2'!$AE$167,FALSE),"OK", "Review")</f>
        <v>OK</v>
      </c>
      <c r="CR556" s="361" t="str">
        <f>IF(AQ556&lt;=VLOOKUP($C556,Projections2[[#All],[ISOCode]:[Total 2024 Colombian Returnees]],'Population Projection V2'!$AF$167,FALSE),"OK", "Review")</f>
        <v>OK</v>
      </c>
      <c r="CS556" s="361" t="str">
        <f>IF(AR556&lt;=VLOOKUP($C556,Projections2[[#All],[ISOCode]:[Total 2024 Colombian Returnees]],'Population Projection V2'!$AG$167,FALSE),"OK", "Review")</f>
        <v>OK</v>
      </c>
      <c r="CT556" s="361" t="str">
        <f>IF(AS556&lt;=VLOOKUP($C556,Projections2[[#All],[ISOCode]:[Total 2024 Colombian Returnees]],'Population Projection V2'!$AH$167,FALSE),"OK", "Review")</f>
        <v>OK</v>
      </c>
      <c r="CU556" s="361" t="str">
        <f>IF(AV556&lt;=VLOOKUP($C556,Projections2[[#All],[ISOCode]:[Total 2024 Colombian Returnees]],'Population Projection V2'!$AI$167,FALSE),"OK", "Review")</f>
        <v>OK</v>
      </c>
      <c r="CV556" s="361" t="str">
        <f>IF(AW556&lt;=VLOOKUP($C556,Projections2[[#All],[ISOCode]:[Total 2024 Colombian Returnees]],'Population Projection V2'!$AJ$167,FALSE),"OK", "Review")</f>
        <v>OK</v>
      </c>
      <c r="CW556" s="361" t="str">
        <f>IF(AX556&lt;=VLOOKUP($C556,Projections2[[#All],[ISOCode]:[Total 2024 Colombian Returnees]],'Population Projection V2'!$AK$167,FALSE),"OK", "Review")</f>
        <v>OK</v>
      </c>
      <c r="CX556" s="361" t="str">
        <f>IF(AY556&lt;=VLOOKUP($C556,Projections2[[#All],[ISOCode]:[Total 2024 Colombian Returnees]],'Population Projection V2'!$AL$167,FALSE),"OK", "Review")</f>
        <v>OK</v>
      </c>
      <c r="CY556" s="362" t="str">
        <f>IF(AZ556&lt;=VLOOKUP($C556,Projections2[[#All],[ISOCode]:[Total 2024 Colombian Returnees]],'Population Projection V2'!$AM$167,FALSE),"OK", "Review")</f>
        <v>OK</v>
      </c>
    </row>
    <row r="557" spans="1:103" x14ac:dyDescent="0.25">
      <c r="A557" s="218" t="s">
        <v>64</v>
      </c>
      <c r="B557" s="219" t="s">
        <v>64</v>
      </c>
      <c r="C557" s="219" t="s">
        <v>277</v>
      </c>
      <c r="D557" s="219" t="s">
        <v>131</v>
      </c>
      <c r="E557" s="219" t="s">
        <v>426</v>
      </c>
      <c r="F557" s="268">
        <f t="shared" si="195"/>
        <v>0</v>
      </c>
      <c r="G557" s="268">
        <f t="shared" si="196"/>
        <v>0</v>
      </c>
      <c r="H557" s="268">
        <f t="shared" si="197"/>
        <v>0</v>
      </c>
      <c r="I557" s="268">
        <f t="shared" si="198"/>
        <v>0</v>
      </c>
      <c r="J557" s="269">
        <f t="shared" si="199"/>
        <v>0</v>
      </c>
      <c r="K557" s="269">
        <f>VLOOKUP($C557,Projections2[[#All],[ISOCode]:[Total 2024 Colombian Returnees]],7,0)</f>
        <v>0</v>
      </c>
      <c r="L557" s="251"/>
      <c r="M557" s="270"/>
      <c r="N557" s="270"/>
      <c r="O557" s="270"/>
      <c r="P557" s="223"/>
      <c r="Q557" s="271"/>
      <c r="R557" s="224">
        <f>VLOOKUP($C557,Projections2[[#All],[ISOCode]:[Total 2024 Colombian Returnees]],12,0)</f>
        <v>0</v>
      </c>
      <c r="S557" s="272"/>
      <c r="T557" s="273"/>
      <c r="U557" s="273"/>
      <c r="V557" s="273"/>
      <c r="W557" s="226"/>
      <c r="X557" s="274"/>
      <c r="Y557" s="274">
        <f>VLOOKUP($C557,Projections2[[#All],[ISOCode]:[Total 2024 Colombian Returnees]],17,0)</f>
        <v>0</v>
      </c>
      <c r="Z557" s="275"/>
      <c r="AA557" s="276"/>
      <c r="AB557" s="276"/>
      <c r="AC557" s="276"/>
      <c r="AD557" s="276"/>
      <c r="AE557" s="276"/>
      <c r="AF557" s="276">
        <f>VLOOKUP($C557,Projections2[[#All],[ISOCode]:[Total 2024 Colombian Returnees]],22,0)</f>
        <v>0</v>
      </c>
      <c r="AG557" s="277"/>
      <c r="AH557" s="278"/>
      <c r="AI557" s="278"/>
      <c r="AJ557" s="278"/>
      <c r="AK557" s="278"/>
      <c r="AL557" s="279"/>
      <c r="AM557" s="230">
        <f>VLOOKUP($C557,Projections2[[#All],[ISOCode]:[Total 2024 Colombian Returnees]],27,0)</f>
        <v>0</v>
      </c>
      <c r="AN557" s="280"/>
      <c r="AO557" s="281"/>
      <c r="AP557" s="281"/>
      <c r="AQ557" s="281"/>
      <c r="AR557" s="281"/>
      <c r="AS557" s="282"/>
      <c r="AT557" s="282">
        <f>VLOOKUP($C557,Projections2[[#All],[ISOCode]:[Total 2024 Colombian Returnees]],32,0)</f>
        <v>0</v>
      </c>
      <c r="AU557" s="283"/>
      <c r="AV557" s="284"/>
      <c r="AW557" s="284"/>
      <c r="AX557" s="284"/>
      <c r="AY557" s="284"/>
      <c r="AZ557" s="285"/>
      <c r="BA557" s="285">
        <f>VLOOKUP($C557,Projections2[[#All],[ISOCode]:[Total 2024 Colombian Returnees]],37,0)</f>
        <v>0</v>
      </c>
      <c r="BB557" s="286"/>
      <c r="BC557" s="360" t="str">
        <f t="shared" si="200"/>
        <v>Ok</v>
      </c>
      <c r="BD557" s="361" t="str">
        <f t="shared" si="201"/>
        <v>Ok</v>
      </c>
      <c r="BE557" s="361" t="str">
        <f t="shared" si="202"/>
        <v>Ok</v>
      </c>
      <c r="BF557" s="361" t="str">
        <f t="shared" si="203"/>
        <v>Ok</v>
      </c>
      <c r="BG557" s="362" t="str">
        <f t="shared" si="204"/>
        <v>Ok</v>
      </c>
      <c r="BH557" s="360" t="str">
        <f t="shared" si="205"/>
        <v>Ok</v>
      </c>
      <c r="BI557" s="361" t="str">
        <f t="shared" si="206"/>
        <v>Ok</v>
      </c>
      <c r="BJ557" s="361" t="str">
        <f t="shared" si="207"/>
        <v>Ok</v>
      </c>
      <c r="BK557" s="361" t="str">
        <f t="shared" si="208"/>
        <v>Ok</v>
      </c>
      <c r="BL557" s="361" t="str">
        <f t="shared" si="209"/>
        <v>Ok</v>
      </c>
      <c r="BM557" s="361" t="str">
        <f t="shared" si="210"/>
        <v>Ok</v>
      </c>
      <c r="BN557" s="362" t="str">
        <f t="shared" si="211"/>
        <v>Ok</v>
      </c>
      <c r="BO557" s="360" t="str">
        <f t="shared" si="212"/>
        <v>No Pop.</v>
      </c>
      <c r="BP557" s="361" t="str">
        <f t="shared" si="213"/>
        <v>No Pop.</v>
      </c>
      <c r="BQ557" s="361" t="str">
        <f t="shared" si="214"/>
        <v>No Pop.</v>
      </c>
      <c r="BR557" s="361" t="str">
        <f t="shared" si="215"/>
        <v>No Pop.</v>
      </c>
      <c r="BS557" s="361" t="str">
        <f t="shared" si="216"/>
        <v>No Pop.</v>
      </c>
      <c r="BT557" s="361" t="str">
        <f t="shared" si="217"/>
        <v>No Pop.</v>
      </c>
      <c r="BU557" s="362" t="str">
        <f t="shared" si="218"/>
        <v>No Pop.</v>
      </c>
      <c r="BV557" s="360" t="str">
        <f>IF(M557&lt;=VLOOKUP($C557,Projections2[[#All],[ISOCode]:[Total 2024 Colombian Returnees]],'Population Projection V2'!$J$167,FALSE),"OK", "Review")</f>
        <v>OK</v>
      </c>
      <c r="BW557" s="361" t="str">
        <f>IF(N557&lt;=VLOOKUP($C557,Projections2[[#All],[ISOCode]:[Total 2024 Colombian Returnees]],'Population Projection V2'!$K$167,FALSE),"OK", "Review")</f>
        <v>OK</v>
      </c>
      <c r="BX557" s="361" t="str">
        <f>IF(O557&lt;=VLOOKUP($C557,Projections2[[#All],[ISOCode]:[Total 2024 Colombian Returnees]],'Population Projection V2'!$L$167,FALSE),"OK", "Review")</f>
        <v>OK</v>
      </c>
      <c r="BY557" s="361" t="str">
        <f>IF(P557&lt;=VLOOKUP($C557,Projections2[[#All],[ISOCode]:[Total 2024 Colombian Returnees]],'Population Projection V2'!$M$167,FALSE),"OK", "Review")</f>
        <v>OK</v>
      </c>
      <c r="BZ557" s="361" t="str">
        <f>IF(Q557&lt;=VLOOKUP($C557,Projections2[[#All],[ISOCode]:[Total 2024 Colombian Returnees]],'Population Projection V2'!$N$167,FALSE),"OK", "Review")</f>
        <v>OK</v>
      </c>
      <c r="CA557" s="361" t="str">
        <f>IF(T557&lt;=VLOOKUP($C557,Projections2[[#All],[ISOCode]:[Total 2024 Colombian Returnees]],'Population Projection V2'!$O$167,FALSE),"OK", "Review")</f>
        <v>OK</v>
      </c>
      <c r="CB557" s="361" t="str">
        <f>IF(U557&lt;=VLOOKUP($C557,Projections2[[#All],[ISOCode]:[Total 2024 Colombian Returnees]],'Population Projection V2'!$P$167,FALSE),"OK", "Review")</f>
        <v>OK</v>
      </c>
      <c r="CC557" s="361" t="str">
        <f>IF(V557&lt;=VLOOKUP($C557,Projections2[[#All],[ISOCode]:[Total 2024 Colombian Returnees]],'Population Projection V2'!$Q$167,FALSE),"OK", "Review")</f>
        <v>OK</v>
      </c>
      <c r="CD557" s="361" t="str">
        <f>IF(W557&lt;=VLOOKUP($C557,Projections2[[#All],[ISOCode]:[Total 2024 Colombian Returnees]],'Population Projection V2'!$R$167,FALSE),"OK", "Review")</f>
        <v>OK</v>
      </c>
      <c r="CE557" s="361" t="str">
        <f>IF(X557&lt;=VLOOKUP($C557,Projections2[[#All],[ISOCode]:[Total 2024 Colombian Returnees]],'Population Projection V2'!$S$167,FALSE),"OK", "Review")</f>
        <v>OK</v>
      </c>
      <c r="CF557" s="361" t="str">
        <f>IF(AA557&lt;=VLOOKUP($C557,Projections2[[#All],[ISOCode]:[Total 2024 Colombian Returnees]],'Population Projection V2'!$T$167,FALSE),"OK", "Review")</f>
        <v>OK</v>
      </c>
      <c r="CG557" s="361" t="str">
        <f>IF(AB557&lt;=VLOOKUP($C557,Projections2[[#All],[ISOCode]:[Total 2024 Colombian Returnees]],'Population Projection V2'!$U$167,FALSE),"OK", "Review")</f>
        <v>OK</v>
      </c>
      <c r="CH557" s="361" t="str">
        <f>IF(AC557&lt;=VLOOKUP($C557,Projections2[[#All],[ISOCode]:[Total 2024 Colombian Returnees]],'Population Projection V2'!$V$167,FALSE),"OK", "Review")</f>
        <v>OK</v>
      </c>
      <c r="CI557" s="361" t="str">
        <f>IF(AD557&lt;=VLOOKUP($C557,Projections2[[#All],[ISOCode]:[Total 2024 Colombian Returnees]],'Population Projection V2'!$W$167,FALSE),"OK", "Review")</f>
        <v>OK</v>
      </c>
      <c r="CJ557" s="361" t="str">
        <f>IF(AE557&lt;=VLOOKUP($C557,Projections2[[#All],[ISOCode]:[Total 2024 Colombian Returnees]],'Population Projection V2'!$X$167,FALSE),"OK", "Review")</f>
        <v>OK</v>
      </c>
      <c r="CK557" s="361" t="str">
        <f>IF(AH557&lt;=VLOOKUP($C557,Projections2[[#All],[ISOCode]:[Total 2024 Colombian Returnees]],'Population Projection V2'!$Y$167,FALSE),"OK", "Review")</f>
        <v>OK</v>
      </c>
      <c r="CL557" s="361" t="str">
        <f>IF(AI557&lt;=VLOOKUP($C557,Projections2[[#All],[ISOCode]:[Total 2024 Colombian Returnees]],'Population Projection V2'!$Z$167,FALSE),"OK", "Review")</f>
        <v>OK</v>
      </c>
      <c r="CM557" s="361" t="str">
        <f>IF(AJ557&lt;=VLOOKUP($C557,Projections2[[#All],[ISOCode]:[Total 2024 Colombian Returnees]],'Population Projection V2'!$AA$167,FALSE),"OK", "Review")</f>
        <v>OK</v>
      </c>
      <c r="CN557" s="361" t="str">
        <f>IF(AK557&lt;=VLOOKUP($C557,Projections2[[#All],[ISOCode]:[Total 2024 Colombian Returnees]],'Population Projection V2'!$AB$167,FALSE),"OK", "Review")</f>
        <v>OK</v>
      </c>
      <c r="CO557" s="361" t="str">
        <f>IF(AL557&lt;=VLOOKUP($C557,Projections2[[#All],[ISOCode]:[Total 2024 Colombian Returnees]],'Population Projection V2'!$AC$167,FALSE),"OK", "Review")</f>
        <v>OK</v>
      </c>
      <c r="CP557" s="361" t="str">
        <f>IF(AO557&lt;=VLOOKUP($C557,Projections2[[#All],[ISOCode]:[Total 2024 Colombian Returnees]],'Population Projection V2'!$AD$167,FALSE),"OK", "Review")</f>
        <v>OK</v>
      </c>
      <c r="CQ557" s="361" t="str">
        <f>IF(AP557&lt;=VLOOKUP($C557,Projections2[[#All],[ISOCode]:[Total 2024 Colombian Returnees]],'Population Projection V2'!$AE$167,FALSE),"OK", "Review")</f>
        <v>OK</v>
      </c>
      <c r="CR557" s="361" t="str">
        <f>IF(AQ557&lt;=VLOOKUP($C557,Projections2[[#All],[ISOCode]:[Total 2024 Colombian Returnees]],'Population Projection V2'!$AF$167,FALSE),"OK", "Review")</f>
        <v>OK</v>
      </c>
      <c r="CS557" s="361" t="str">
        <f>IF(AR557&lt;=VLOOKUP($C557,Projections2[[#All],[ISOCode]:[Total 2024 Colombian Returnees]],'Population Projection V2'!$AG$167,FALSE),"OK", "Review")</f>
        <v>OK</v>
      </c>
      <c r="CT557" s="361" t="str">
        <f>IF(AS557&lt;=VLOOKUP($C557,Projections2[[#All],[ISOCode]:[Total 2024 Colombian Returnees]],'Population Projection V2'!$AH$167,FALSE),"OK", "Review")</f>
        <v>OK</v>
      </c>
      <c r="CU557" s="361" t="str">
        <f>IF(AV557&lt;=VLOOKUP($C557,Projections2[[#All],[ISOCode]:[Total 2024 Colombian Returnees]],'Population Projection V2'!$AI$167,FALSE),"OK", "Review")</f>
        <v>OK</v>
      </c>
      <c r="CV557" s="361" t="str">
        <f>IF(AW557&lt;=VLOOKUP($C557,Projections2[[#All],[ISOCode]:[Total 2024 Colombian Returnees]],'Population Projection V2'!$AJ$167,FALSE),"OK", "Review")</f>
        <v>OK</v>
      </c>
      <c r="CW557" s="361" t="str">
        <f>IF(AX557&lt;=VLOOKUP($C557,Projections2[[#All],[ISOCode]:[Total 2024 Colombian Returnees]],'Population Projection V2'!$AK$167,FALSE),"OK", "Review")</f>
        <v>OK</v>
      </c>
      <c r="CX557" s="361" t="str">
        <f>IF(AY557&lt;=VLOOKUP($C557,Projections2[[#All],[ISOCode]:[Total 2024 Colombian Returnees]],'Population Projection V2'!$AL$167,FALSE),"OK", "Review")</f>
        <v>OK</v>
      </c>
      <c r="CY557" s="362" t="str">
        <f>IF(AZ557&lt;=VLOOKUP($C557,Projections2[[#All],[ISOCode]:[Total 2024 Colombian Returnees]],'Population Projection V2'!$AM$167,FALSE),"OK", "Review")</f>
        <v>OK</v>
      </c>
    </row>
    <row r="558" spans="1:103" x14ac:dyDescent="0.25">
      <c r="A558" s="218" t="s">
        <v>64</v>
      </c>
      <c r="B558" s="219" t="s">
        <v>64</v>
      </c>
      <c r="C558" s="219" t="s">
        <v>278</v>
      </c>
      <c r="D558" s="219" t="s">
        <v>132</v>
      </c>
      <c r="E558" s="219" t="s">
        <v>426</v>
      </c>
      <c r="F558" s="268">
        <f t="shared" si="195"/>
        <v>0</v>
      </c>
      <c r="G558" s="268">
        <f t="shared" si="196"/>
        <v>0</v>
      </c>
      <c r="H558" s="268">
        <f t="shared" si="197"/>
        <v>0</v>
      </c>
      <c r="I558" s="268">
        <f t="shared" si="198"/>
        <v>0</v>
      </c>
      <c r="J558" s="269">
        <f t="shared" si="199"/>
        <v>0</v>
      </c>
      <c r="K558" s="269">
        <f>VLOOKUP($C558,Projections2[[#All],[ISOCode]:[Total 2024 Colombian Returnees]],7,0)</f>
        <v>0</v>
      </c>
      <c r="L558" s="251"/>
      <c r="M558" s="270"/>
      <c r="N558" s="270"/>
      <c r="O558" s="270"/>
      <c r="P558" s="223"/>
      <c r="Q558" s="271"/>
      <c r="R558" s="224">
        <f>VLOOKUP($C558,Projections2[[#All],[ISOCode]:[Total 2024 Colombian Returnees]],12,0)</f>
        <v>0</v>
      </c>
      <c r="S558" s="272"/>
      <c r="T558" s="273"/>
      <c r="U558" s="273"/>
      <c r="V558" s="273"/>
      <c r="W558" s="226"/>
      <c r="X558" s="274"/>
      <c r="Y558" s="274">
        <f>VLOOKUP($C558,Projections2[[#All],[ISOCode]:[Total 2024 Colombian Returnees]],17,0)</f>
        <v>0</v>
      </c>
      <c r="Z558" s="275"/>
      <c r="AA558" s="276"/>
      <c r="AB558" s="276"/>
      <c r="AC558" s="276"/>
      <c r="AD558" s="276"/>
      <c r="AE558" s="276"/>
      <c r="AF558" s="276">
        <f>VLOOKUP($C558,Projections2[[#All],[ISOCode]:[Total 2024 Colombian Returnees]],22,0)</f>
        <v>0</v>
      </c>
      <c r="AG558" s="277"/>
      <c r="AH558" s="278"/>
      <c r="AI558" s="278"/>
      <c r="AJ558" s="278"/>
      <c r="AK558" s="278"/>
      <c r="AL558" s="279"/>
      <c r="AM558" s="230">
        <f>VLOOKUP($C558,Projections2[[#All],[ISOCode]:[Total 2024 Colombian Returnees]],27,0)</f>
        <v>0</v>
      </c>
      <c r="AN558" s="280"/>
      <c r="AO558" s="281"/>
      <c r="AP558" s="281"/>
      <c r="AQ558" s="281"/>
      <c r="AR558" s="281"/>
      <c r="AS558" s="282"/>
      <c r="AT558" s="282">
        <f>VLOOKUP($C558,Projections2[[#All],[ISOCode]:[Total 2024 Colombian Returnees]],32,0)</f>
        <v>0</v>
      </c>
      <c r="AU558" s="283"/>
      <c r="AV558" s="284"/>
      <c r="AW558" s="284"/>
      <c r="AX558" s="284"/>
      <c r="AY558" s="284"/>
      <c r="AZ558" s="285"/>
      <c r="BA558" s="285">
        <f>VLOOKUP($C558,Projections2[[#All],[ISOCode]:[Total 2024 Colombian Returnees]],37,0)</f>
        <v>0</v>
      </c>
      <c r="BB558" s="286"/>
      <c r="BC558" s="360" t="str">
        <f t="shared" si="200"/>
        <v>Ok</v>
      </c>
      <c r="BD558" s="361" t="str">
        <f t="shared" si="201"/>
        <v>Ok</v>
      </c>
      <c r="BE558" s="361" t="str">
        <f t="shared" si="202"/>
        <v>Ok</v>
      </c>
      <c r="BF558" s="361" t="str">
        <f t="shared" si="203"/>
        <v>Ok</v>
      </c>
      <c r="BG558" s="362" t="str">
        <f t="shared" si="204"/>
        <v>Ok</v>
      </c>
      <c r="BH558" s="360" t="str">
        <f t="shared" si="205"/>
        <v>Ok</v>
      </c>
      <c r="BI558" s="361" t="str">
        <f t="shared" si="206"/>
        <v>Ok</v>
      </c>
      <c r="BJ558" s="361" t="str">
        <f t="shared" si="207"/>
        <v>Ok</v>
      </c>
      <c r="BK558" s="361" t="str">
        <f t="shared" si="208"/>
        <v>Ok</v>
      </c>
      <c r="BL558" s="361" t="str">
        <f t="shared" si="209"/>
        <v>Ok</v>
      </c>
      <c r="BM558" s="361" t="str">
        <f t="shared" si="210"/>
        <v>Ok</v>
      </c>
      <c r="BN558" s="362" t="str">
        <f t="shared" si="211"/>
        <v>Ok</v>
      </c>
      <c r="BO558" s="360" t="str">
        <f t="shared" si="212"/>
        <v>No Pop.</v>
      </c>
      <c r="BP558" s="361" t="str">
        <f t="shared" si="213"/>
        <v>No Pop.</v>
      </c>
      <c r="BQ558" s="361" t="str">
        <f t="shared" si="214"/>
        <v>No Pop.</v>
      </c>
      <c r="BR558" s="361" t="str">
        <f t="shared" si="215"/>
        <v>No Pop.</v>
      </c>
      <c r="BS558" s="361" t="str">
        <f t="shared" si="216"/>
        <v>No Pop.</v>
      </c>
      <c r="BT558" s="361" t="str">
        <f t="shared" si="217"/>
        <v>No Pop.</v>
      </c>
      <c r="BU558" s="362" t="str">
        <f t="shared" si="218"/>
        <v>No Pop.</v>
      </c>
      <c r="BV558" s="360" t="str">
        <f>IF(M558&lt;=VLOOKUP($C558,Projections2[[#All],[ISOCode]:[Total 2024 Colombian Returnees]],'Population Projection V2'!$J$167,FALSE),"OK", "Review")</f>
        <v>OK</v>
      </c>
      <c r="BW558" s="361" t="str">
        <f>IF(N558&lt;=VLOOKUP($C558,Projections2[[#All],[ISOCode]:[Total 2024 Colombian Returnees]],'Population Projection V2'!$K$167,FALSE),"OK", "Review")</f>
        <v>OK</v>
      </c>
      <c r="BX558" s="361" t="str">
        <f>IF(O558&lt;=VLOOKUP($C558,Projections2[[#All],[ISOCode]:[Total 2024 Colombian Returnees]],'Population Projection V2'!$L$167,FALSE),"OK", "Review")</f>
        <v>OK</v>
      </c>
      <c r="BY558" s="361" t="str">
        <f>IF(P558&lt;=VLOOKUP($C558,Projections2[[#All],[ISOCode]:[Total 2024 Colombian Returnees]],'Population Projection V2'!$M$167,FALSE),"OK", "Review")</f>
        <v>OK</v>
      </c>
      <c r="BZ558" s="361" t="str">
        <f>IF(Q558&lt;=VLOOKUP($C558,Projections2[[#All],[ISOCode]:[Total 2024 Colombian Returnees]],'Population Projection V2'!$N$167,FALSE),"OK", "Review")</f>
        <v>OK</v>
      </c>
      <c r="CA558" s="361" t="str">
        <f>IF(T558&lt;=VLOOKUP($C558,Projections2[[#All],[ISOCode]:[Total 2024 Colombian Returnees]],'Population Projection V2'!$O$167,FALSE),"OK", "Review")</f>
        <v>OK</v>
      </c>
      <c r="CB558" s="361" t="str">
        <f>IF(U558&lt;=VLOOKUP($C558,Projections2[[#All],[ISOCode]:[Total 2024 Colombian Returnees]],'Population Projection V2'!$P$167,FALSE),"OK", "Review")</f>
        <v>OK</v>
      </c>
      <c r="CC558" s="361" t="str">
        <f>IF(V558&lt;=VLOOKUP($C558,Projections2[[#All],[ISOCode]:[Total 2024 Colombian Returnees]],'Population Projection V2'!$Q$167,FALSE),"OK", "Review")</f>
        <v>OK</v>
      </c>
      <c r="CD558" s="361" t="str">
        <f>IF(W558&lt;=VLOOKUP($C558,Projections2[[#All],[ISOCode]:[Total 2024 Colombian Returnees]],'Population Projection V2'!$R$167,FALSE),"OK", "Review")</f>
        <v>OK</v>
      </c>
      <c r="CE558" s="361" t="str">
        <f>IF(X558&lt;=VLOOKUP($C558,Projections2[[#All],[ISOCode]:[Total 2024 Colombian Returnees]],'Population Projection V2'!$S$167,FALSE),"OK", "Review")</f>
        <v>OK</v>
      </c>
      <c r="CF558" s="361" t="str">
        <f>IF(AA558&lt;=VLOOKUP($C558,Projections2[[#All],[ISOCode]:[Total 2024 Colombian Returnees]],'Population Projection V2'!$T$167,FALSE),"OK", "Review")</f>
        <v>OK</v>
      </c>
      <c r="CG558" s="361" t="str">
        <f>IF(AB558&lt;=VLOOKUP($C558,Projections2[[#All],[ISOCode]:[Total 2024 Colombian Returnees]],'Population Projection V2'!$U$167,FALSE),"OK", "Review")</f>
        <v>OK</v>
      </c>
      <c r="CH558" s="361" t="str">
        <f>IF(AC558&lt;=VLOOKUP($C558,Projections2[[#All],[ISOCode]:[Total 2024 Colombian Returnees]],'Population Projection V2'!$V$167,FALSE),"OK", "Review")</f>
        <v>OK</v>
      </c>
      <c r="CI558" s="361" t="str">
        <f>IF(AD558&lt;=VLOOKUP($C558,Projections2[[#All],[ISOCode]:[Total 2024 Colombian Returnees]],'Population Projection V2'!$W$167,FALSE),"OK", "Review")</f>
        <v>OK</v>
      </c>
      <c r="CJ558" s="361" t="str">
        <f>IF(AE558&lt;=VLOOKUP($C558,Projections2[[#All],[ISOCode]:[Total 2024 Colombian Returnees]],'Population Projection V2'!$X$167,FALSE),"OK", "Review")</f>
        <v>OK</v>
      </c>
      <c r="CK558" s="361" t="str">
        <f>IF(AH558&lt;=VLOOKUP($C558,Projections2[[#All],[ISOCode]:[Total 2024 Colombian Returnees]],'Population Projection V2'!$Y$167,FALSE),"OK", "Review")</f>
        <v>OK</v>
      </c>
      <c r="CL558" s="361" t="str">
        <f>IF(AI558&lt;=VLOOKUP($C558,Projections2[[#All],[ISOCode]:[Total 2024 Colombian Returnees]],'Population Projection V2'!$Z$167,FALSE),"OK", "Review")</f>
        <v>OK</v>
      </c>
      <c r="CM558" s="361" t="str">
        <f>IF(AJ558&lt;=VLOOKUP($C558,Projections2[[#All],[ISOCode]:[Total 2024 Colombian Returnees]],'Population Projection V2'!$AA$167,FALSE),"OK", "Review")</f>
        <v>OK</v>
      </c>
      <c r="CN558" s="361" t="str">
        <f>IF(AK558&lt;=VLOOKUP($C558,Projections2[[#All],[ISOCode]:[Total 2024 Colombian Returnees]],'Population Projection V2'!$AB$167,FALSE),"OK", "Review")</f>
        <v>OK</v>
      </c>
      <c r="CO558" s="361" t="str">
        <f>IF(AL558&lt;=VLOOKUP($C558,Projections2[[#All],[ISOCode]:[Total 2024 Colombian Returnees]],'Population Projection V2'!$AC$167,FALSE),"OK", "Review")</f>
        <v>OK</v>
      </c>
      <c r="CP558" s="361" t="str">
        <f>IF(AO558&lt;=VLOOKUP($C558,Projections2[[#All],[ISOCode]:[Total 2024 Colombian Returnees]],'Population Projection V2'!$AD$167,FALSE),"OK", "Review")</f>
        <v>OK</v>
      </c>
      <c r="CQ558" s="361" t="str">
        <f>IF(AP558&lt;=VLOOKUP($C558,Projections2[[#All],[ISOCode]:[Total 2024 Colombian Returnees]],'Population Projection V2'!$AE$167,FALSE),"OK", "Review")</f>
        <v>OK</v>
      </c>
      <c r="CR558" s="361" t="str">
        <f>IF(AQ558&lt;=VLOOKUP($C558,Projections2[[#All],[ISOCode]:[Total 2024 Colombian Returnees]],'Population Projection V2'!$AF$167,FALSE),"OK", "Review")</f>
        <v>OK</v>
      </c>
      <c r="CS558" s="361" t="str">
        <f>IF(AR558&lt;=VLOOKUP($C558,Projections2[[#All],[ISOCode]:[Total 2024 Colombian Returnees]],'Population Projection V2'!$AG$167,FALSE),"OK", "Review")</f>
        <v>OK</v>
      </c>
      <c r="CT558" s="361" t="str">
        <f>IF(AS558&lt;=VLOOKUP($C558,Projections2[[#All],[ISOCode]:[Total 2024 Colombian Returnees]],'Population Projection V2'!$AH$167,FALSE),"OK", "Review")</f>
        <v>OK</v>
      </c>
      <c r="CU558" s="361" t="str">
        <f>IF(AV558&lt;=VLOOKUP($C558,Projections2[[#All],[ISOCode]:[Total 2024 Colombian Returnees]],'Population Projection V2'!$AI$167,FALSE),"OK", "Review")</f>
        <v>OK</v>
      </c>
      <c r="CV558" s="361" t="str">
        <f>IF(AW558&lt;=VLOOKUP($C558,Projections2[[#All],[ISOCode]:[Total 2024 Colombian Returnees]],'Population Projection V2'!$AJ$167,FALSE),"OK", "Review")</f>
        <v>OK</v>
      </c>
      <c r="CW558" s="361" t="str">
        <f>IF(AX558&lt;=VLOOKUP($C558,Projections2[[#All],[ISOCode]:[Total 2024 Colombian Returnees]],'Population Projection V2'!$AK$167,FALSE),"OK", "Review")</f>
        <v>OK</v>
      </c>
      <c r="CX558" s="361" t="str">
        <f>IF(AY558&lt;=VLOOKUP($C558,Projections2[[#All],[ISOCode]:[Total 2024 Colombian Returnees]],'Population Projection V2'!$AL$167,FALSE),"OK", "Review")</f>
        <v>OK</v>
      </c>
      <c r="CY558" s="362" t="str">
        <f>IF(AZ558&lt;=VLOOKUP($C558,Projections2[[#All],[ISOCode]:[Total 2024 Colombian Returnees]],'Population Projection V2'!$AM$167,FALSE),"OK", "Review")</f>
        <v>OK</v>
      </c>
    </row>
    <row r="559" spans="1:103" x14ac:dyDescent="0.25">
      <c r="A559" s="218" t="s">
        <v>64</v>
      </c>
      <c r="B559" s="219" t="s">
        <v>64</v>
      </c>
      <c r="C559" s="219" t="s">
        <v>279</v>
      </c>
      <c r="D559" s="219" t="s">
        <v>143</v>
      </c>
      <c r="E559" s="219" t="s">
        <v>426</v>
      </c>
      <c r="F559" s="268">
        <f t="shared" si="195"/>
        <v>0</v>
      </c>
      <c r="G559" s="268">
        <f t="shared" si="196"/>
        <v>0</v>
      </c>
      <c r="H559" s="268">
        <f t="shared" si="197"/>
        <v>0</v>
      </c>
      <c r="I559" s="268">
        <f t="shared" si="198"/>
        <v>0</v>
      </c>
      <c r="J559" s="269">
        <f t="shared" si="199"/>
        <v>0</v>
      </c>
      <c r="K559" s="269">
        <f>VLOOKUP($C559,Projections2[[#All],[ISOCode]:[Total 2024 Colombian Returnees]],7,0)</f>
        <v>0</v>
      </c>
      <c r="L559" s="251"/>
      <c r="M559" s="270"/>
      <c r="N559" s="270"/>
      <c r="O559" s="270"/>
      <c r="P559" s="223"/>
      <c r="Q559" s="271"/>
      <c r="R559" s="224">
        <f>VLOOKUP($C559,Projections2[[#All],[ISOCode]:[Total 2024 Colombian Returnees]],12,0)</f>
        <v>0</v>
      </c>
      <c r="S559" s="272"/>
      <c r="T559" s="273"/>
      <c r="U559" s="273"/>
      <c r="V559" s="273"/>
      <c r="W559" s="226"/>
      <c r="X559" s="274"/>
      <c r="Y559" s="274">
        <f>VLOOKUP($C559,Projections2[[#All],[ISOCode]:[Total 2024 Colombian Returnees]],17,0)</f>
        <v>0</v>
      </c>
      <c r="Z559" s="275"/>
      <c r="AA559" s="276"/>
      <c r="AB559" s="276"/>
      <c r="AC559" s="276"/>
      <c r="AD559" s="276"/>
      <c r="AE559" s="276"/>
      <c r="AF559" s="276">
        <f>VLOOKUP($C559,Projections2[[#All],[ISOCode]:[Total 2024 Colombian Returnees]],22,0)</f>
        <v>0</v>
      </c>
      <c r="AG559" s="277"/>
      <c r="AH559" s="278"/>
      <c r="AI559" s="278"/>
      <c r="AJ559" s="278"/>
      <c r="AK559" s="278"/>
      <c r="AL559" s="279"/>
      <c r="AM559" s="230">
        <f>VLOOKUP($C559,Projections2[[#All],[ISOCode]:[Total 2024 Colombian Returnees]],27,0)</f>
        <v>0</v>
      </c>
      <c r="AN559" s="280"/>
      <c r="AO559" s="281"/>
      <c r="AP559" s="281"/>
      <c r="AQ559" s="281"/>
      <c r="AR559" s="281"/>
      <c r="AS559" s="282"/>
      <c r="AT559" s="282">
        <f>VLOOKUP($C559,Projections2[[#All],[ISOCode]:[Total 2024 Colombian Returnees]],32,0)</f>
        <v>0</v>
      </c>
      <c r="AU559" s="283"/>
      <c r="AV559" s="284"/>
      <c r="AW559" s="284"/>
      <c r="AX559" s="284"/>
      <c r="AY559" s="284"/>
      <c r="AZ559" s="285"/>
      <c r="BA559" s="285">
        <f>VLOOKUP($C559,Projections2[[#All],[ISOCode]:[Total 2024 Colombian Returnees]],37,0)</f>
        <v>0</v>
      </c>
      <c r="BB559" s="286"/>
      <c r="BC559" s="360" t="str">
        <f t="shared" si="200"/>
        <v>Ok</v>
      </c>
      <c r="BD559" s="361" t="str">
        <f t="shared" si="201"/>
        <v>Ok</v>
      </c>
      <c r="BE559" s="361" t="str">
        <f t="shared" si="202"/>
        <v>Ok</v>
      </c>
      <c r="BF559" s="361" t="str">
        <f t="shared" si="203"/>
        <v>Ok</v>
      </c>
      <c r="BG559" s="362" t="str">
        <f t="shared" si="204"/>
        <v>Ok</v>
      </c>
      <c r="BH559" s="360" t="str">
        <f t="shared" si="205"/>
        <v>Ok</v>
      </c>
      <c r="BI559" s="361" t="str">
        <f t="shared" si="206"/>
        <v>Ok</v>
      </c>
      <c r="BJ559" s="361" t="str">
        <f t="shared" si="207"/>
        <v>Ok</v>
      </c>
      <c r="BK559" s="361" t="str">
        <f t="shared" si="208"/>
        <v>Ok</v>
      </c>
      <c r="BL559" s="361" t="str">
        <f t="shared" si="209"/>
        <v>Ok</v>
      </c>
      <c r="BM559" s="361" t="str">
        <f>IF(AS559=SUM(AO559:AR559), "Ok", "Review")</f>
        <v>Ok</v>
      </c>
      <c r="BN559" s="362" t="str">
        <f t="shared" si="211"/>
        <v>Ok</v>
      </c>
      <c r="BO559" s="360" t="str">
        <f t="shared" si="212"/>
        <v>No Pop.</v>
      </c>
      <c r="BP559" s="361" t="str">
        <f t="shared" si="213"/>
        <v>No Pop.</v>
      </c>
      <c r="BQ559" s="361" t="str">
        <f t="shared" si="214"/>
        <v>No Pop.</v>
      </c>
      <c r="BR559" s="361" t="str">
        <f t="shared" si="215"/>
        <v>No Pop.</v>
      </c>
      <c r="BS559" s="361" t="str">
        <f t="shared" si="216"/>
        <v>No Pop.</v>
      </c>
      <c r="BT559" s="361" t="str">
        <f t="shared" si="217"/>
        <v>No Pop.</v>
      </c>
      <c r="BU559" s="362" t="str">
        <f t="shared" si="218"/>
        <v>No Pop.</v>
      </c>
      <c r="BV559" s="360" t="str">
        <f>IF(M559&lt;=VLOOKUP($C559,Projections2[[#All],[ISOCode]:[Total 2024 Colombian Returnees]],'Population Projection V2'!$J$167,FALSE),"OK", "Review")</f>
        <v>OK</v>
      </c>
      <c r="BW559" s="361" t="str">
        <f>IF(N559&lt;=VLOOKUP($C559,Projections2[[#All],[ISOCode]:[Total 2024 Colombian Returnees]],'Population Projection V2'!$K$167,FALSE),"OK", "Review")</f>
        <v>OK</v>
      </c>
      <c r="BX559" s="361" t="str">
        <f>IF(O559&lt;=VLOOKUP($C559,Projections2[[#All],[ISOCode]:[Total 2024 Colombian Returnees]],'Population Projection V2'!$L$167,FALSE),"OK", "Review")</f>
        <v>OK</v>
      </c>
      <c r="BY559" s="361" t="str">
        <f>IF(P559&lt;=VLOOKUP($C559,Projections2[[#All],[ISOCode]:[Total 2024 Colombian Returnees]],'Population Projection V2'!$M$167,FALSE),"OK", "Review")</f>
        <v>OK</v>
      </c>
      <c r="BZ559" s="361" t="str">
        <f>IF(Q559&lt;=VLOOKUP($C559,Projections2[[#All],[ISOCode]:[Total 2024 Colombian Returnees]],'Population Projection V2'!$N$167,FALSE),"OK", "Review")</f>
        <v>OK</v>
      </c>
      <c r="CA559" s="361" t="str">
        <f>IF(T559&lt;=VLOOKUP($C559,Projections2[[#All],[ISOCode]:[Total 2024 Colombian Returnees]],'Population Projection V2'!$O$167,FALSE),"OK", "Review")</f>
        <v>OK</v>
      </c>
      <c r="CB559" s="361" t="str">
        <f>IF(U559&lt;=VLOOKUP($C559,Projections2[[#All],[ISOCode]:[Total 2024 Colombian Returnees]],'Population Projection V2'!$P$167,FALSE),"OK", "Review")</f>
        <v>OK</v>
      </c>
      <c r="CC559" s="361" t="str">
        <f>IF(V559&lt;=VLOOKUP($C559,Projections2[[#All],[ISOCode]:[Total 2024 Colombian Returnees]],'Population Projection V2'!$Q$167,FALSE),"OK", "Review")</f>
        <v>OK</v>
      </c>
      <c r="CD559" s="361" t="str">
        <f>IF(W559&lt;=VLOOKUP($C559,Projections2[[#All],[ISOCode]:[Total 2024 Colombian Returnees]],'Population Projection V2'!$R$167,FALSE),"OK", "Review")</f>
        <v>OK</v>
      </c>
      <c r="CE559" s="361" t="str">
        <f>IF(X559&lt;=VLOOKUP($C559,Projections2[[#All],[ISOCode]:[Total 2024 Colombian Returnees]],'Population Projection V2'!$S$167,FALSE),"OK", "Review")</f>
        <v>OK</v>
      </c>
      <c r="CF559" s="361" t="str">
        <f>IF(AA559&lt;=VLOOKUP($C559,Projections2[[#All],[ISOCode]:[Total 2024 Colombian Returnees]],'Population Projection V2'!$T$167,FALSE),"OK", "Review")</f>
        <v>OK</v>
      </c>
      <c r="CG559" s="361" t="str">
        <f>IF(AB559&lt;=VLOOKUP($C559,Projections2[[#All],[ISOCode]:[Total 2024 Colombian Returnees]],'Population Projection V2'!$U$167,FALSE),"OK", "Review")</f>
        <v>OK</v>
      </c>
      <c r="CH559" s="361" t="str">
        <f>IF(AC559&lt;=VLOOKUP($C559,Projections2[[#All],[ISOCode]:[Total 2024 Colombian Returnees]],'Population Projection V2'!$V$167,FALSE),"OK", "Review")</f>
        <v>OK</v>
      </c>
      <c r="CI559" s="361" t="str">
        <f>IF(AD559&lt;=VLOOKUP($C559,Projections2[[#All],[ISOCode]:[Total 2024 Colombian Returnees]],'Population Projection V2'!$W$167,FALSE),"OK", "Review")</f>
        <v>OK</v>
      </c>
      <c r="CJ559" s="361" t="str">
        <f>IF(AE559&lt;=VLOOKUP($C559,Projections2[[#All],[ISOCode]:[Total 2024 Colombian Returnees]],'Population Projection V2'!$X$167,FALSE),"OK", "Review")</f>
        <v>OK</v>
      </c>
      <c r="CK559" s="361" t="str">
        <f>IF(AH559&lt;=VLOOKUP($C559,Projections2[[#All],[ISOCode]:[Total 2024 Colombian Returnees]],'Population Projection V2'!$Y$167,FALSE),"OK", "Review")</f>
        <v>OK</v>
      </c>
      <c r="CL559" s="361" t="str">
        <f>IF(AI559&lt;=VLOOKUP($C559,Projections2[[#All],[ISOCode]:[Total 2024 Colombian Returnees]],'Population Projection V2'!$Z$167,FALSE),"OK", "Review")</f>
        <v>OK</v>
      </c>
      <c r="CM559" s="361" t="str">
        <f>IF(AJ559&lt;=VLOOKUP($C559,Projections2[[#All],[ISOCode]:[Total 2024 Colombian Returnees]],'Population Projection V2'!$AA$167,FALSE),"OK", "Review")</f>
        <v>OK</v>
      </c>
      <c r="CN559" s="361" t="str">
        <f>IF(AK559&lt;=VLOOKUP($C559,Projections2[[#All],[ISOCode]:[Total 2024 Colombian Returnees]],'Population Projection V2'!$AB$167,FALSE),"OK", "Review")</f>
        <v>OK</v>
      </c>
      <c r="CO559" s="361" t="str">
        <f>IF(AL559&lt;=VLOOKUP($C559,Projections2[[#All],[ISOCode]:[Total 2024 Colombian Returnees]],'Population Projection V2'!$AC$167,FALSE),"OK", "Review")</f>
        <v>OK</v>
      </c>
      <c r="CP559" s="361" t="str">
        <f>IF(AO559&lt;=VLOOKUP($C559,Projections2[[#All],[ISOCode]:[Total 2024 Colombian Returnees]],'Population Projection V2'!$AD$167,FALSE),"OK", "Review")</f>
        <v>OK</v>
      </c>
      <c r="CQ559" s="361" t="str">
        <f>IF(AP559&lt;=VLOOKUP($C559,Projections2[[#All],[ISOCode]:[Total 2024 Colombian Returnees]],'Population Projection V2'!$AE$167,FALSE),"OK", "Review")</f>
        <v>OK</v>
      </c>
      <c r="CR559" s="361" t="str">
        <f>IF(AQ559&lt;=VLOOKUP($C559,Projections2[[#All],[ISOCode]:[Total 2024 Colombian Returnees]],'Population Projection V2'!$AF$167,FALSE),"OK", "Review")</f>
        <v>OK</v>
      </c>
      <c r="CS559" s="361" t="str">
        <f>IF(AR559&lt;=VLOOKUP($C559,Projections2[[#All],[ISOCode]:[Total 2024 Colombian Returnees]],'Population Projection V2'!$AG$167,FALSE),"OK", "Review")</f>
        <v>OK</v>
      </c>
      <c r="CT559" s="361" t="str">
        <f>IF(AS559&lt;=VLOOKUP($C559,Projections2[[#All],[ISOCode]:[Total 2024 Colombian Returnees]],'Population Projection V2'!$AH$167,FALSE),"OK", "Review")</f>
        <v>OK</v>
      </c>
      <c r="CU559" s="361" t="str">
        <f>IF(AV559&lt;=VLOOKUP($C559,Projections2[[#All],[ISOCode]:[Total 2024 Colombian Returnees]],'Population Projection V2'!$AI$167,FALSE),"OK", "Review")</f>
        <v>OK</v>
      </c>
      <c r="CV559" s="361" t="str">
        <f>IF(AW559&lt;=VLOOKUP($C559,Projections2[[#All],[ISOCode]:[Total 2024 Colombian Returnees]],'Population Projection V2'!$AJ$167,FALSE),"OK", "Review")</f>
        <v>OK</v>
      </c>
      <c r="CW559" s="361" t="str">
        <f>IF(AX559&lt;=VLOOKUP($C559,Projections2[[#All],[ISOCode]:[Total 2024 Colombian Returnees]],'Population Projection V2'!$AK$167,FALSE),"OK", "Review")</f>
        <v>OK</v>
      </c>
      <c r="CX559" s="361" t="str">
        <f>IF(AY559&lt;=VLOOKUP($C559,Projections2[[#All],[ISOCode]:[Total 2024 Colombian Returnees]],'Population Projection V2'!$AL$167,FALSE),"OK", "Review")</f>
        <v>OK</v>
      </c>
      <c r="CY559" s="362" t="str">
        <f>IF(AZ559&lt;=VLOOKUP($C559,Projections2[[#All],[ISOCode]:[Total 2024 Colombian Returnees]],'Population Projection V2'!$AM$167,FALSE),"OK", "Review")</f>
        <v>OK</v>
      </c>
    </row>
    <row r="560" spans="1:103" x14ac:dyDescent="0.25">
      <c r="A560" s="218" t="s">
        <v>64</v>
      </c>
      <c r="B560" s="219" t="s">
        <v>64</v>
      </c>
      <c r="C560" s="219" t="s">
        <v>280</v>
      </c>
      <c r="D560" s="219" t="s">
        <v>140</v>
      </c>
      <c r="E560" s="219" t="s">
        <v>426</v>
      </c>
      <c r="F560" s="268">
        <f t="shared" si="195"/>
        <v>0</v>
      </c>
      <c r="G560" s="268">
        <f t="shared" si="196"/>
        <v>0</v>
      </c>
      <c r="H560" s="268">
        <f t="shared" si="197"/>
        <v>0</v>
      </c>
      <c r="I560" s="268">
        <f t="shared" si="198"/>
        <v>0</v>
      </c>
      <c r="J560" s="269">
        <f t="shared" si="199"/>
        <v>0</v>
      </c>
      <c r="K560" s="269">
        <f>VLOOKUP($C560,Projections2[[#All],[ISOCode]:[Total 2024 Colombian Returnees]],7,0)</f>
        <v>0</v>
      </c>
      <c r="L560" s="251"/>
      <c r="M560" s="270"/>
      <c r="N560" s="270"/>
      <c r="O560" s="270"/>
      <c r="P560" s="223"/>
      <c r="Q560" s="271"/>
      <c r="R560" s="224">
        <f>VLOOKUP($C560,Projections2[[#All],[ISOCode]:[Total 2024 Colombian Returnees]],12,0)</f>
        <v>0</v>
      </c>
      <c r="S560" s="272"/>
      <c r="T560" s="273"/>
      <c r="U560" s="273"/>
      <c r="V560" s="273"/>
      <c r="W560" s="226"/>
      <c r="X560" s="274"/>
      <c r="Y560" s="274">
        <f>VLOOKUP($C560,Projections2[[#All],[ISOCode]:[Total 2024 Colombian Returnees]],17,0)</f>
        <v>0</v>
      </c>
      <c r="Z560" s="275"/>
      <c r="AA560" s="276"/>
      <c r="AB560" s="276"/>
      <c r="AC560" s="276"/>
      <c r="AD560" s="276"/>
      <c r="AE560" s="276"/>
      <c r="AF560" s="276">
        <f>VLOOKUP($C560,Projections2[[#All],[ISOCode]:[Total 2024 Colombian Returnees]],22,0)</f>
        <v>0</v>
      </c>
      <c r="AG560" s="277"/>
      <c r="AH560" s="278"/>
      <c r="AI560" s="278"/>
      <c r="AJ560" s="278"/>
      <c r="AK560" s="278"/>
      <c r="AL560" s="279"/>
      <c r="AM560" s="230">
        <f>VLOOKUP($C560,Projections2[[#All],[ISOCode]:[Total 2024 Colombian Returnees]],27,0)</f>
        <v>0</v>
      </c>
      <c r="AN560" s="280"/>
      <c r="AO560" s="281"/>
      <c r="AP560" s="281"/>
      <c r="AQ560" s="281"/>
      <c r="AR560" s="281"/>
      <c r="AS560" s="282"/>
      <c r="AT560" s="282">
        <f>VLOOKUP($C560,Projections2[[#All],[ISOCode]:[Total 2024 Colombian Returnees]],32,0)</f>
        <v>0</v>
      </c>
      <c r="AU560" s="283"/>
      <c r="AV560" s="284"/>
      <c r="AW560" s="284"/>
      <c r="AX560" s="284"/>
      <c r="AY560" s="284"/>
      <c r="AZ560" s="285"/>
      <c r="BA560" s="285">
        <f>VLOOKUP($C560,Projections2[[#All],[ISOCode]:[Total 2024 Colombian Returnees]],37,0)</f>
        <v>0</v>
      </c>
      <c r="BB560" s="286"/>
      <c r="BC560" s="360" t="str">
        <f t="shared" si="200"/>
        <v>Ok</v>
      </c>
      <c r="BD560" s="361" t="str">
        <f t="shared" si="201"/>
        <v>Ok</v>
      </c>
      <c r="BE560" s="361" t="str">
        <f t="shared" si="202"/>
        <v>Ok</v>
      </c>
      <c r="BF560" s="361" t="str">
        <f t="shared" si="203"/>
        <v>Ok</v>
      </c>
      <c r="BG560" s="362" t="str">
        <f t="shared" si="204"/>
        <v>Ok</v>
      </c>
      <c r="BH560" s="360" t="str">
        <f t="shared" si="205"/>
        <v>Ok</v>
      </c>
      <c r="BI560" s="361" t="str">
        <f t="shared" si="206"/>
        <v>Ok</v>
      </c>
      <c r="BJ560" s="361" t="str">
        <f t="shared" si="207"/>
        <v>Ok</v>
      </c>
      <c r="BK560" s="361" t="str">
        <f t="shared" si="208"/>
        <v>Ok</v>
      </c>
      <c r="BL560" s="361" t="str">
        <f t="shared" si="209"/>
        <v>Ok</v>
      </c>
      <c r="BM560" s="361" t="str">
        <f t="shared" si="210"/>
        <v>Ok</v>
      </c>
      <c r="BN560" s="362" t="str">
        <f t="shared" si="211"/>
        <v>Ok</v>
      </c>
      <c r="BO560" s="360" t="str">
        <f t="shared" si="212"/>
        <v>No Pop.</v>
      </c>
      <c r="BP560" s="361" t="str">
        <f t="shared" si="213"/>
        <v>No Pop.</v>
      </c>
      <c r="BQ560" s="361" t="str">
        <f t="shared" si="214"/>
        <v>No Pop.</v>
      </c>
      <c r="BR560" s="361" t="str">
        <f t="shared" si="215"/>
        <v>No Pop.</v>
      </c>
      <c r="BS560" s="361" t="str">
        <f t="shared" si="216"/>
        <v>No Pop.</v>
      </c>
      <c r="BT560" s="361" t="str">
        <f t="shared" si="217"/>
        <v>No Pop.</v>
      </c>
      <c r="BU560" s="362" t="str">
        <f t="shared" si="218"/>
        <v>No Pop.</v>
      </c>
      <c r="BV560" s="360" t="str">
        <f>IF(M560&lt;=VLOOKUP($C560,Projections2[[#All],[ISOCode]:[Total 2024 Colombian Returnees]],'Population Projection V2'!$J$167,FALSE),"OK", "Review")</f>
        <v>OK</v>
      </c>
      <c r="BW560" s="361" t="str">
        <f>IF(N560&lt;=VLOOKUP($C560,Projections2[[#All],[ISOCode]:[Total 2024 Colombian Returnees]],'Population Projection V2'!$K$167,FALSE),"OK", "Review")</f>
        <v>OK</v>
      </c>
      <c r="BX560" s="361" t="str">
        <f>IF(O560&lt;=VLOOKUP($C560,Projections2[[#All],[ISOCode]:[Total 2024 Colombian Returnees]],'Population Projection V2'!$L$167,FALSE),"OK", "Review")</f>
        <v>OK</v>
      </c>
      <c r="BY560" s="361" t="str">
        <f>IF(P560&lt;=VLOOKUP($C560,Projections2[[#All],[ISOCode]:[Total 2024 Colombian Returnees]],'Population Projection V2'!$M$167,FALSE),"OK", "Review")</f>
        <v>OK</v>
      </c>
      <c r="BZ560" s="361" t="str">
        <f>IF(Q560&lt;=VLOOKUP($C560,Projections2[[#All],[ISOCode]:[Total 2024 Colombian Returnees]],'Population Projection V2'!$N$167,FALSE),"OK", "Review")</f>
        <v>OK</v>
      </c>
      <c r="CA560" s="361" t="str">
        <f>IF(T560&lt;=VLOOKUP($C560,Projections2[[#All],[ISOCode]:[Total 2024 Colombian Returnees]],'Population Projection V2'!$O$167,FALSE),"OK", "Review")</f>
        <v>OK</v>
      </c>
      <c r="CB560" s="361" t="str">
        <f>IF(U560&lt;=VLOOKUP($C560,Projections2[[#All],[ISOCode]:[Total 2024 Colombian Returnees]],'Population Projection V2'!$P$167,FALSE),"OK", "Review")</f>
        <v>OK</v>
      </c>
      <c r="CC560" s="361" t="str">
        <f>IF(V560&lt;=VLOOKUP($C560,Projections2[[#All],[ISOCode]:[Total 2024 Colombian Returnees]],'Population Projection V2'!$Q$167,FALSE),"OK", "Review")</f>
        <v>OK</v>
      </c>
      <c r="CD560" s="361" t="str">
        <f>IF(W560&lt;=VLOOKUP($C560,Projections2[[#All],[ISOCode]:[Total 2024 Colombian Returnees]],'Population Projection V2'!$R$167,FALSE),"OK", "Review")</f>
        <v>OK</v>
      </c>
      <c r="CE560" s="361" t="str">
        <f>IF(X560&lt;=VLOOKUP($C560,Projections2[[#All],[ISOCode]:[Total 2024 Colombian Returnees]],'Population Projection V2'!$S$167,FALSE),"OK", "Review")</f>
        <v>OK</v>
      </c>
      <c r="CF560" s="361" t="str">
        <f>IF(AA560&lt;=VLOOKUP($C560,Projections2[[#All],[ISOCode]:[Total 2024 Colombian Returnees]],'Population Projection V2'!$T$167,FALSE),"OK", "Review")</f>
        <v>OK</v>
      </c>
      <c r="CG560" s="361" t="str">
        <f>IF(AB560&lt;=VLOOKUP($C560,Projections2[[#All],[ISOCode]:[Total 2024 Colombian Returnees]],'Population Projection V2'!$U$167,FALSE),"OK", "Review")</f>
        <v>OK</v>
      </c>
      <c r="CH560" s="361" t="str">
        <f>IF(AC560&lt;=VLOOKUP($C560,Projections2[[#All],[ISOCode]:[Total 2024 Colombian Returnees]],'Population Projection V2'!$V$167,FALSE),"OK", "Review")</f>
        <v>OK</v>
      </c>
      <c r="CI560" s="361" t="str">
        <f>IF(AD560&lt;=VLOOKUP($C560,Projections2[[#All],[ISOCode]:[Total 2024 Colombian Returnees]],'Population Projection V2'!$W$167,FALSE),"OK", "Review")</f>
        <v>OK</v>
      </c>
      <c r="CJ560" s="361" t="str">
        <f>IF(AE560&lt;=VLOOKUP($C560,Projections2[[#All],[ISOCode]:[Total 2024 Colombian Returnees]],'Population Projection V2'!$X$167,FALSE),"OK", "Review")</f>
        <v>OK</v>
      </c>
      <c r="CK560" s="361" t="str">
        <f>IF(AH560&lt;=VLOOKUP($C560,Projections2[[#All],[ISOCode]:[Total 2024 Colombian Returnees]],'Population Projection V2'!$Y$167,FALSE),"OK", "Review")</f>
        <v>OK</v>
      </c>
      <c r="CL560" s="361" t="str">
        <f>IF(AI560&lt;=VLOOKUP($C560,Projections2[[#All],[ISOCode]:[Total 2024 Colombian Returnees]],'Population Projection V2'!$Z$167,FALSE),"OK", "Review")</f>
        <v>OK</v>
      </c>
      <c r="CM560" s="361" t="str">
        <f>IF(AJ560&lt;=VLOOKUP($C560,Projections2[[#All],[ISOCode]:[Total 2024 Colombian Returnees]],'Population Projection V2'!$AA$167,FALSE),"OK", "Review")</f>
        <v>OK</v>
      </c>
      <c r="CN560" s="361" t="str">
        <f>IF(AK560&lt;=VLOOKUP($C560,Projections2[[#All],[ISOCode]:[Total 2024 Colombian Returnees]],'Population Projection V2'!$AB$167,FALSE),"OK", "Review")</f>
        <v>OK</v>
      </c>
      <c r="CO560" s="361" t="str">
        <f>IF(AL560&lt;=VLOOKUP($C560,Projections2[[#All],[ISOCode]:[Total 2024 Colombian Returnees]],'Population Projection V2'!$AC$167,FALSE),"OK", "Review")</f>
        <v>OK</v>
      </c>
      <c r="CP560" s="361" t="str">
        <f>IF(AO560&lt;=VLOOKUP($C560,Projections2[[#All],[ISOCode]:[Total 2024 Colombian Returnees]],'Population Projection V2'!$AD$167,FALSE),"OK", "Review")</f>
        <v>OK</v>
      </c>
      <c r="CQ560" s="361" t="str">
        <f>IF(AP560&lt;=VLOOKUP($C560,Projections2[[#All],[ISOCode]:[Total 2024 Colombian Returnees]],'Population Projection V2'!$AE$167,FALSE),"OK", "Review")</f>
        <v>OK</v>
      </c>
      <c r="CR560" s="361" t="str">
        <f>IF(AQ560&lt;=VLOOKUP($C560,Projections2[[#All],[ISOCode]:[Total 2024 Colombian Returnees]],'Population Projection V2'!$AF$167,FALSE),"OK", "Review")</f>
        <v>OK</v>
      </c>
      <c r="CS560" s="361" t="str">
        <f>IF(AR560&lt;=VLOOKUP($C560,Projections2[[#All],[ISOCode]:[Total 2024 Colombian Returnees]],'Population Projection V2'!$AG$167,FALSE),"OK", "Review")</f>
        <v>OK</v>
      </c>
      <c r="CT560" s="361" t="str">
        <f>IF(AS560&lt;=VLOOKUP($C560,Projections2[[#All],[ISOCode]:[Total 2024 Colombian Returnees]],'Population Projection V2'!$AH$167,FALSE),"OK", "Review")</f>
        <v>OK</v>
      </c>
      <c r="CU560" s="361" t="str">
        <f>IF(AV560&lt;=VLOOKUP($C560,Projections2[[#All],[ISOCode]:[Total 2024 Colombian Returnees]],'Population Projection V2'!$AI$167,FALSE),"OK", "Review")</f>
        <v>OK</v>
      </c>
      <c r="CV560" s="361" t="str">
        <f>IF(AW560&lt;=VLOOKUP($C560,Projections2[[#All],[ISOCode]:[Total 2024 Colombian Returnees]],'Population Projection V2'!$AJ$167,FALSE),"OK", "Review")</f>
        <v>OK</v>
      </c>
      <c r="CW560" s="361" t="str">
        <f>IF(AX560&lt;=VLOOKUP($C560,Projections2[[#All],[ISOCode]:[Total 2024 Colombian Returnees]],'Population Projection V2'!$AK$167,FALSE),"OK", "Review")</f>
        <v>OK</v>
      </c>
      <c r="CX560" s="361" t="str">
        <f>IF(AY560&lt;=VLOOKUP($C560,Projections2[[#All],[ISOCode]:[Total 2024 Colombian Returnees]],'Population Projection V2'!$AL$167,FALSE),"OK", "Review")</f>
        <v>OK</v>
      </c>
      <c r="CY560" s="362" t="str">
        <f>IF(AZ560&lt;=VLOOKUP($C560,Projections2[[#All],[ISOCode]:[Total 2024 Colombian Returnees]],'Population Projection V2'!$AM$167,FALSE),"OK", "Review")</f>
        <v>OK</v>
      </c>
    </row>
    <row r="561" spans="1:103" x14ac:dyDescent="0.25">
      <c r="A561" s="218" t="s">
        <v>64</v>
      </c>
      <c r="B561" s="219" t="s">
        <v>64</v>
      </c>
      <c r="C561" s="219" t="s">
        <v>281</v>
      </c>
      <c r="D561" s="219" t="s">
        <v>133</v>
      </c>
      <c r="E561" s="219" t="s">
        <v>426</v>
      </c>
      <c r="F561" s="268">
        <f t="shared" si="195"/>
        <v>0</v>
      </c>
      <c r="G561" s="268">
        <f t="shared" si="196"/>
        <v>0</v>
      </c>
      <c r="H561" s="268">
        <f t="shared" si="197"/>
        <v>0</v>
      </c>
      <c r="I561" s="268">
        <f t="shared" si="198"/>
        <v>0</v>
      </c>
      <c r="J561" s="269">
        <f t="shared" si="199"/>
        <v>0</v>
      </c>
      <c r="K561" s="269">
        <f>VLOOKUP($C561,Projections2[[#All],[ISOCode]:[Total 2024 Colombian Returnees]],7,0)</f>
        <v>0</v>
      </c>
      <c r="L561" s="251"/>
      <c r="M561" s="270"/>
      <c r="N561" s="270"/>
      <c r="O561" s="270"/>
      <c r="P561" s="223"/>
      <c r="Q561" s="271"/>
      <c r="R561" s="224">
        <f>VLOOKUP($C561,Projections2[[#All],[ISOCode]:[Total 2024 Colombian Returnees]],12,0)</f>
        <v>0</v>
      </c>
      <c r="S561" s="272"/>
      <c r="T561" s="273"/>
      <c r="U561" s="273"/>
      <c r="V561" s="273"/>
      <c r="W561" s="226"/>
      <c r="X561" s="274"/>
      <c r="Y561" s="274">
        <f>VLOOKUP($C561,Projections2[[#All],[ISOCode]:[Total 2024 Colombian Returnees]],17,0)</f>
        <v>0</v>
      </c>
      <c r="Z561" s="275"/>
      <c r="AA561" s="276"/>
      <c r="AB561" s="276"/>
      <c r="AC561" s="276"/>
      <c r="AD561" s="276"/>
      <c r="AE561" s="276"/>
      <c r="AF561" s="276">
        <f>VLOOKUP($C561,Projections2[[#All],[ISOCode]:[Total 2024 Colombian Returnees]],22,0)</f>
        <v>0</v>
      </c>
      <c r="AG561" s="277"/>
      <c r="AH561" s="278"/>
      <c r="AI561" s="278"/>
      <c r="AJ561" s="278"/>
      <c r="AK561" s="278"/>
      <c r="AL561" s="279"/>
      <c r="AM561" s="230">
        <f>VLOOKUP($C561,Projections2[[#All],[ISOCode]:[Total 2024 Colombian Returnees]],27,0)</f>
        <v>0</v>
      </c>
      <c r="AN561" s="280"/>
      <c r="AO561" s="281"/>
      <c r="AP561" s="281"/>
      <c r="AQ561" s="281"/>
      <c r="AR561" s="281"/>
      <c r="AS561" s="282"/>
      <c r="AT561" s="282">
        <f>VLOOKUP($C561,Projections2[[#All],[ISOCode]:[Total 2024 Colombian Returnees]],32,0)</f>
        <v>0</v>
      </c>
      <c r="AU561" s="283"/>
      <c r="AV561" s="284"/>
      <c r="AW561" s="284"/>
      <c r="AX561" s="284"/>
      <c r="AY561" s="284"/>
      <c r="AZ561" s="285"/>
      <c r="BA561" s="285">
        <f>VLOOKUP($C561,Projections2[[#All],[ISOCode]:[Total 2024 Colombian Returnees]],37,0)</f>
        <v>0</v>
      </c>
      <c r="BB561" s="286"/>
      <c r="BC561" s="360" t="str">
        <f t="shared" si="200"/>
        <v>Ok</v>
      </c>
      <c r="BD561" s="361" t="str">
        <f t="shared" si="201"/>
        <v>Ok</v>
      </c>
      <c r="BE561" s="361" t="str">
        <f t="shared" si="202"/>
        <v>Ok</v>
      </c>
      <c r="BF561" s="361" t="str">
        <f t="shared" si="203"/>
        <v>Ok</v>
      </c>
      <c r="BG561" s="362" t="str">
        <f t="shared" si="204"/>
        <v>Ok</v>
      </c>
      <c r="BH561" s="360" t="str">
        <f t="shared" si="205"/>
        <v>Ok</v>
      </c>
      <c r="BI561" s="361" t="str">
        <f t="shared" si="206"/>
        <v>Ok</v>
      </c>
      <c r="BJ561" s="361" t="str">
        <f t="shared" si="207"/>
        <v>Ok</v>
      </c>
      <c r="BK561" s="361" t="str">
        <f t="shared" si="208"/>
        <v>Ok</v>
      </c>
      <c r="BL561" s="361" t="str">
        <f t="shared" si="209"/>
        <v>Ok</v>
      </c>
      <c r="BM561" s="361" t="str">
        <f t="shared" si="210"/>
        <v>Ok</v>
      </c>
      <c r="BN561" s="362" t="str">
        <f t="shared" si="211"/>
        <v>Ok</v>
      </c>
      <c r="BO561" s="360" t="str">
        <f t="shared" si="212"/>
        <v>No Pop.</v>
      </c>
      <c r="BP561" s="361" t="str">
        <f t="shared" si="213"/>
        <v>No Pop.</v>
      </c>
      <c r="BQ561" s="361" t="str">
        <f t="shared" si="214"/>
        <v>No Pop.</v>
      </c>
      <c r="BR561" s="361" t="str">
        <f t="shared" si="215"/>
        <v>No Pop.</v>
      </c>
      <c r="BS561" s="361" t="str">
        <f t="shared" si="216"/>
        <v>No Pop.</v>
      </c>
      <c r="BT561" s="361" t="str">
        <f t="shared" si="217"/>
        <v>No Pop.</v>
      </c>
      <c r="BU561" s="362" t="str">
        <f t="shared" si="218"/>
        <v>No Pop.</v>
      </c>
      <c r="BV561" s="360" t="str">
        <f>IF(M561&lt;=VLOOKUP($C561,Projections2[[#All],[ISOCode]:[Total 2024 Colombian Returnees]],'Population Projection V2'!$J$167,FALSE),"OK", "Review")</f>
        <v>OK</v>
      </c>
      <c r="BW561" s="361" t="str">
        <f>IF(N561&lt;=VLOOKUP($C561,Projections2[[#All],[ISOCode]:[Total 2024 Colombian Returnees]],'Population Projection V2'!$K$167,FALSE),"OK", "Review")</f>
        <v>OK</v>
      </c>
      <c r="BX561" s="361" t="str">
        <f>IF(O561&lt;=VLOOKUP($C561,Projections2[[#All],[ISOCode]:[Total 2024 Colombian Returnees]],'Population Projection V2'!$L$167,FALSE),"OK", "Review")</f>
        <v>OK</v>
      </c>
      <c r="BY561" s="361" t="str">
        <f>IF(P561&lt;=VLOOKUP($C561,Projections2[[#All],[ISOCode]:[Total 2024 Colombian Returnees]],'Population Projection V2'!$M$167,FALSE),"OK", "Review")</f>
        <v>OK</v>
      </c>
      <c r="BZ561" s="361" t="str">
        <f>IF(Q561&lt;=VLOOKUP($C561,Projections2[[#All],[ISOCode]:[Total 2024 Colombian Returnees]],'Population Projection V2'!$N$167,FALSE),"OK", "Review")</f>
        <v>OK</v>
      </c>
      <c r="CA561" s="361" t="str">
        <f>IF(T561&lt;=VLOOKUP($C561,Projections2[[#All],[ISOCode]:[Total 2024 Colombian Returnees]],'Population Projection V2'!$O$167,FALSE),"OK", "Review")</f>
        <v>OK</v>
      </c>
      <c r="CB561" s="361" t="str">
        <f>IF(U561&lt;=VLOOKUP($C561,Projections2[[#All],[ISOCode]:[Total 2024 Colombian Returnees]],'Population Projection V2'!$P$167,FALSE),"OK", "Review")</f>
        <v>OK</v>
      </c>
      <c r="CC561" s="361" t="str">
        <f>IF(V561&lt;=VLOOKUP($C561,Projections2[[#All],[ISOCode]:[Total 2024 Colombian Returnees]],'Population Projection V2'!$Q$167,FALSE),"OK", "Review")</f>
        <v>OK</v>
      </c>
      <c r="CD561" s="361" t="str">
        <f>IF(W561&lt;=VLOOKUP($C561,Projections2[[#All],[ISOCode]:[Total 2024 Colombian Returnees]],'Population Projection V2'!$R$167,FALSE),"OK", "Review")</f>
        <v>OK</v>
      </c>
      <c r="CE561" s="361" t="str">
        <f>IF(X561&lt;=VLOOKUP($C561,Projections2[[#All],[ISOCode]:[Total 2024 Colombian Returnees]],'Population Projection V2'!$S$167,FALSE),"OK", "Review")</f>
        <v>OK</v>
      </c>
      <c r="CF561" s="361" t="str">
        <f>IF(AA561&lt;=VLOOKUP($C561,Projections2[[#All],[ISOCode]:[Total 2024 Colombian Returnees]],'Population Projection V2'!$T$167,FALSE),"OK", "Review")</f>
        <v>OK</v>
      </c>
      <c r="CG561" s="361" t="str">
        <f>IF(AB561&lt;=VLOOKUP($C561,Projections2[[#All],[ISOCode]:[Total 2024 Colombian Returnees]],'Population Projection V2'!$U$167,FALSE),"OK", "Review")</f>
        <v>OK</v>
      </c>
      <c r="CH561" s="361" t="str">
        <f>IF(AC561&lt;=VLOOKUP($C561,Projections2[[#All],[ISOCode]:[Total 2024 Colombian Returnees]],'Population Projection V2'!$V$167,FALSE),"OK", "Review")</f>
        <v>OK</v>
      </c>
      <c r="CI561" s="361" t="str">
        <f>IF(AD561&lt;=VLOOKUP($C561,Projections2[[#All],[ISOCode]:[Total 2024 Colombian Returnees]],'Population Projection V2'!$W$167,FALSE),"OK", "Review")</f>
        <v>OK</v>
      </c>
      <c r="CJ561" s="361" t="str">
        <f>IF(AE561&lt;=VLOOKUP($C561,Projections2[[#All],[ISOCode]:[Total 2024 Colombian Returnees]],'Population Projection V2'!$X$167,FALSE),"OK", "Review")</f>
        <v>OK</v>
      </c>
      <c r="CK561" s="361" t="str">
        <f>IF(AH561&lt;=VLOOKUP($C561,Projections2[[#All],[ISOCode]:[Total 2024 Colombian Returnees]],'Population Projection V2'!$Y$167,FALSE),"OK", "Review")</f>
        <v>OK</v>
      </c>
      <c r="CL561" s="361" t="str">
        <f>IF(AI561&lt;=VLOOKUP($C561,Projections2[[#All],[ISOCode]:[Total 2024 Colombian Returnees]],'Population Projection V2'!$Z$167,FALSE),"OK", "Review")</f>
        <v>OK</v>
      </c>
      <c r="CM561" s="361" t="str">
        <f>IF(AJ561&lt;=VLOOKUP($C561,Projections2[[#All],[ISOCode]:[Total 2024 Colombian Returnees]],'Population Projection V2'!$AA$167,FALSE),"OK", "Review")</f>
        <v>OK</v>
      </c>
      <c r="CN561" s="361" t="str">
        <f>IF(AK561&lt;=VLOOKUP($C561,Projections2[[#All],[ISOCode]:[Total 2024 Colombian Returnees]],'Population Projection V2'!$AB$167,FALSE),"OK", "Review")</f>
        <v>OK</v>
      </c>
      <c r="CO561" s="361" t="str">
        <f>IF(AL561&lt;=VLOOKUP($C561,Projections2[[#All],[ISOCode]:[Total 2024 Colombian Returnees]],'Population Projection V2'!$AC$167,FALSE),"OK", "Review")</f>
        <v>OK</v>
      </c>
      <c r="CP561" s="361" t="str">
        <f>IF(AO561&lt;=VLOOKUP($C561,Projections2[[#All],[ISOCode]:[Total 2024 Colombian Returnees]],'Population Projection V2'!$AD$167,FALSE),"OK", "Review")</f>
        <v>OK</v>
      </c>
      <c r="CQ561" s="361" t="str">
        <f>IF(AP561&lt;=VLOOKUP($C561,Projections2[[#All],[ISOCode]:[Total 2024 Colombian Returnees]],'Population Projection V2'!$AE$167,FALSE),"OK", "Review")</f>
        <v>OK</v>
      </c>
      <c r="CR561" s="361" t="str">
        <f>IF(AQ561&lt;=VLOOKUP($C561,Projections2[[#All],[ISOCode]:[Total 2024 Colombian Returnees]],'Population Projection V2'!$AF$167,FALSE),"OK", "Review")</f>
        <v>OK</v>
      </c>
      <c r="CS561" s="361" t="str">
        <f>IF(AR561&lt;=VLOOKUP($C561,Projections2[[#All],[ISOCode]:[Total 2024 Colombian Returnees]],'Population Projection V2'!$AG$167,FALSE),"OK", "Review")</f>
        <v>OK</v>
      </c>
      <c r="CT561" s="361" t="str">
        <f>IF(AS561&lt;=VLOOKUP($C561,Projections2[[#All],[ISOCode]:[Total 2024 Colombian Returnees]],'Population Projection V2'!$AH$167,FALSE),"OK", "Review")</f>
        <v>OK</v>
      </c>
      <c r="CU561" s="361" t="str">
        <f>IF(AV561&lt;=VLOOKUP($C561,Projections2[[#All],[ISOCode]:[Total 2024 Colombian Returnees]],'Population Projection V2'!$AI$167,FALSE),"OK", "Review")</f>
        <v>OK</v>
      </c>
      <c r="CV561" s="361" t="str">
        <f>IF(AW561&lt;=VLOOKUP($C561,Projections2[[#All],[ISOCode]:[Total 2024 Colombian Returnees]],'Population Projection V2'!$AJ$167,FALSE),"OK", "Review")</f>
        <v>OK</v>
      </c>
      <c r="CW561" s="361" t="str">
        <f>IF(AX561&lt;=VLOOKUP($C561,Projections2[[#All],[ISOCode]:[Total 2024 Colombian Returnees]],'Population Projection V2'!$AK$167,FALSE),"OK", "Review")</f>
        <v>OK</v>
      </c>
      <c r="CX561" s="361" t="str">
        <f>IF(AY561&lt;=VLOOKUP($C561,Projections2[[#All],[ISOCode]:[Total 2024 Colombian Returnees]],'Population Projection V2'!$AL$167,FALSE),"OK", "Review")</f>
        <v>OK</v>
      </c>
      <c r="CY561" s="362" t="str">
        <f>IF(AZ561&lt;=VLOOKUP($C561,Projections2[[#All],[ISOCode]:[Total 2024 Colombian Returnees]],'Population Projection V2'!$AM$167,FALSE),"OK", "Review")</f>
        <v>OK</v>
      </c>
    </row>
    <row r="562" spans="1:103" x14ac:dyDescent="0.25">
      <c r="A562" s="218" t="s">
        <v>64</v>
      </c>
      <c r="B562" s="219" t="s">
        <v>64</v>
      </c>
      <c r="C562" s="219" t="s">
        <v>282</v>
      </c>
      <c r="D562" s="219" t="s">
        <v>134</v>
      </c>
      <c r="E562" s="219" t="s">
        <v>426</v>
      </c>
      <c r="F562" s="268">
        <f t="shared" si="195"/>
        <v>0</v>
      </c>
      <c r="G562" s="268">
        <f t="shared" si="196"/>
        <v>0</v>
      </c>
      <c r="H562" s="268">
        <f t="shared" si="197"/>
        <v>0</v>
      </c>
      <c r="I562" s="268">
        <f t="shared" si="198"/>
        <v>0</v>
      </c>
      <c r="J562" s="269">
        <f t="shared" si="199"/>
        <v>0</v>
      </c>
      <c r="K562" s="269">
        <f>VLOOKUP($C562,Projections2[[#All],[ISOCode]:[Total 2024 Colombian Returnees]],7,0)</f>
        <v>0</v>
      </c>
      <c r="L562" s="251"/>
      <c r="M562" s="270"/>
      <c r="N562" s="270"/>
      <c r="O562" s="270"/>
      <c r="P562" s="236"/>
      <c r="Q562" s="271"/>
      <c r="R562" s="224">
        <f>VLOOKUP($C562,Projections2[[#All],[ISOCode]:[Total 2024 Colombian Returnees]],12,0)</f>
        <v>0</v>
      </c>
      <c r="S562" s="272"/>
      <c r="T562" s="273"/>
      <c r="U562" s="273"/>
      <c r="V562" s="273"/>
      <c r="W562" s="226"/>
      <c r="X562" s="274"/>
      <c r="Y562" s="274">
        <f>VLOOKUP($C562,Projections2[[#All],[ISOCode]:[Total 2024 Colombian Returnees]],17,0)</f>
        <v>0</v>
      </c>
      <c r="Z562" s="275"/>
      <c r="AA562" s="276"/>
      <c r="AB562" s="276"/>
      <c r="AC562" s="276"/>
      <c r="AD562" s="276"/>
      <c r="AE562" s="276"/>
      <c r="AF562" s="276">
        <f>VLOOKUP($C562,Projections2[[#All],[ISOCode]:[Total 2024 Colombian Returnees]],22,0)</f>
        <v>0</v>
      </c>
      <c r="AG562" s="277"/>
      <c r="AH562" s="278"/>
      <c r="AI562" s="278"/>
      <c r="AJ562" s="278"/>
      <c r="AK562" s="278"/>
      <c r="AL562" s="279"/>
      <c r="AM562" s="230">
        <f>VLOOKUP($C562,Projections2[[#All],[ISOCode]:[Total 2024 Colombian Returnees]],27,0)</f>
        <v>0</v>
      </c>
      <c r="AN562" s="280"/>
      <c r="AO562" s="281"/>
      <c r="AP562" s="281"/>
      <c r="AQ562" s="281"/>
      <c r="AR562" s="281"/>
      <c r="AS562" s="282"/>
      <c r="AT562" s="282">
        <f>VLOOKUP($C562,Projections2[[#All],[ISOCode]:[Total 2024 Colombian Returnees]],32,0)</f>
        <v>0</v>
      </c>
      <c r="AU562" s="283"/>
      <c r="AV562" s="284"/>
      <c r="AW562" s="284"/>
      <c r="AX562" s="284"/>
      <c r="AY562" s="284"/>
      <c r="AZ562" s="285"/>
      <c r="BA562" s="285">
        <f>VLOOKUP($C562,Projections2[[#All],[ISOCode]:[Total 2024 Colombian Returnees]],37,0)</f>
        <v>0</v>
      </c>
      <c r="BB562" s="286"/>
      <c r="BC562" s="360" t="str">
        <f t="shared" si="200"/>
        <v>Ok</v>
      </c>
      <c r="BD562" s="361" t="str">
        <f t="shared" si="201"/>
        <v>Ok</v>
      </c>
      <c r="BE562" s="361" t="str">
        <f t="shared" si="202"/>
        <v>Ok</v>
      </c>
      <c r="BF562" s="361" t="str">
        <f t="shared" si="203"/>
        <v>Ok</v>
      </c>
      <c r="BG562" s="362" t="str">
        <f t="shared" si="204"/>
        <v>Ok</v>
      </c>
      <c r="BH562" s="360" t="str">
        <f t="shared" si="205"/>
        <v>Ok</v>
      </c>
      <c r="BI562" s="361" t="str">
        <f t="shared" si="206"/>
        <v>Ok</v>
      </c>
      <c r="BJ562" s="361" t="str">
        <f t="shared" si="207"/>
        <v>Ok</v>
      </c>
      <c r="BK562" s="361" t="str">
        <f t="shared" si="208"/>
        <v>Ok</v>
      </c>
      <c r="BL562" s="361" t="str">
        <f t="shared" si="209"/>
        <v>Ok</v>
      </c>
      <c r="BM562" s="361" t="str">
        <f t="shared" si="210"/>
        <v>Ok</v>
      </c>
      <c r="BN562" s="362" t="str">
        <f t="shared" si="211"/>
        <v>Ok</v>
      </c>
      <c r="BO562" s="360" t="str">
        <f t="shared" si="212"/>
        <v>No Pop.</v>
      </c>
      <c r="BP562" s="361" t="str">
        <f t="shared" si="213"/>
        <v>No Pop.</v>
      </c>
      <c r="BQ562" s="361" t="str">
        <f t="shared" si="214"/>
        <v>No Pop.</v>
      </c>
      <c r="BR562" s="361" t="str">
        <f t="shared" si="215"/>
        <v>No Pop.</v>
      </c>
      <c r="BS562" s="361" t="str">
        <f t="shared" si="216"/>
        <v>No Pop.</v>
      </c>
      <c r="BT562" s="361" t="str">
        <f t="shared" si="217"/>
        <v>No Pop.</v>
      </c>
      <c r="BU562" s="362" t="str">
        <f t="shared" si="218"/>
        <v>No Pop.</v>
      </c>
      <c r="BV562" s="360" t="str">
        <f>IF(M562&lt;=VLOOKUP($C562,Projections2[[#All],[ISOCode]:[Total 2024 Colombian Returnees]],'Population Projection V2'!$J$167,FALSE),"OK", "Review")</f>
        <v>OK</v>
      </c>
      <c r="BW562" s="361" t="str">
        <f>IF(N562&lt;=VLOOKUP($C562,Projections2[[#All],[ISOCode]:[Total 2024 Colombian Returnees]],'Population Projection V2'!$K$167,FALSE),"OK", "Review")</f>
        <v>OK</v>
      </c>
      <c r="BX562" s="361" t="str">
        <f>IF(O562&lt;=VLOOKUP($C562,Projections2[[#All],[ISOCode]:[Total 2024 Colombian Returnees]],'Population Projection V2'!$L$167,FALSE),"OK", "Review")</f>
        <v>OK</v>
      </c>
      <c r="BY562" s="361" t="str">
        <f>IF(P562&lt;=VLOOKUP($C562,Projections2[[#All],[ISOCode]:[Total 2024 Colombian Returnees]],'Population Projection V2'!$M$167,FALSE),"OK", "Review")</f>
        <v>OK</v>
      </c>
      <c r="BZ562" s="361" t="str">
        <f>IF(Q562&lt;=VLOOKUP($C562,Projections2[[#All],[ISOCode]:[Total 2024 Colombian Returnees]],'Population Projection V2'!$N$167,FALSE),"OK", "Review")</f>
        <v>OK</v>
      </c>
      <c r="CA562" s="361" t="str">
        <f>IF(T562&lt;=VLOOKUP($C562,Projections2[[#All],[ISOCode]:[Total 2024 Colombian Returnees]],'Population Projection V2'!$O$167,FALSE),"OK", "Review")</f>
        <v>OK</v>
      </c>
      <c r="CB562" s="361" t="str">
        <f>IF(U562&lt;=VLOOKUP($C562,Projections2[[#All],[ISOCode]:[Total 2024 Colombian Returnees]],'Population Projection V2'!$P$167,FALSE),"OK", "Review")</f>
        <v>OK</v>
      </c>
      <c r="CC562" s="361" t="str">
        <f>IF(V562&lt;=VLOOKUP($C562,Projections2[[#All],[ISOCode]:[Total 2024 Colombian Returnees]],'Population Projection V2'!$Q$167,FALSE),"OK", "Review")</f>
        <v>OK</v>
      </c>
      <c r="CD562" s="361" t="str">
        <f>IF(W562&lt;=VLOOKUP($C562,Projections2[[#All],[ISOCode]:[Total 2024 Colombian Returnees]],'Population Projection V2'!$R$167,FALSE),"OK", "Review")</f>
        <v>OK</v>
      </c>
      <c r="CE562" s="361" t="str">
        <f>IF(X562&lt;=VLOOKUP($C562,Projections2[[#All],[ISOCode]:[Total 2024 Colombian Returnees]],'Population Projection V2'!$S$167,FALSE),"OK", "Review")</f>
        <v>OK</v>
      </c>
      <c r="CF562" s="361" t="str">
        <f>IF(AA562&lt;=VLOOKUP($C562,Projections2[[#All],[ISOCode]:[Total 2024 Colombian Returnees]],'Population Projection V2'!$T$167,FALSE),"OK", "Review")</f>
        <v>OK</v>
      </c>
      <c r="CG562" s="361" t="str">
        <f>IF(AB562&lt;=VLOOKUP($C562,Projections2[[#All],[ISOCode]:[Total 2024 Colombian Returnees]],'Population Projection V2'!$U$167,FALSE),"OK", "Review")</f>
        <v>OK</v>
      </c>
      <c r="CH562" s="361" t="str">
        <f>IF(AC562&lt;=VLOOKUP($C562,Projections2[[#All],[ISOCode]:[Total 2024 Colombian Returnees]],'Population Projection V2'!$V$167,FALSE),"OK", "Review")</f>
        <v>OK</v>
      </c>
      <c r="CI562" s="361" t="str">
        <f>IF(AD562&lt;=VLOOKUP($C562,Projections2[[#All],[ISOCode]:[Total 2024 Colombian Returnees]],'Population Projection V2'!$W$167,FALSE),"OK", "Review")</f>
        <v>OK</v>
      </c>
      <c r="CJ562" s="361" t="str">
        <f>IF(AE562&lt;=VLOOKUP($C562,Projections2[[#All],[ISOCode]:[Total 2024 Colombian Returnees]],'Population Projection V2'!$X$167,FALSE),"OK", "Review")</f>
        <v>OK</v>
      </c>
      <c r="CK562" s="361" t="str">
        <f>IF(AH562&lt;=VLOOKUP($C562,Projections2[[#All],[ISOCode]:[Total 2024 Colombian Returnees]],'Population Projection V2'!$Y$167,FALSE),"OK", "Review")</f>
        <v>OK</v>
      </c>
      <c r="CL562" s="361" t="str">
        <f>IF(AI562&lt;=VLOOKUP($C562,Projections2[[#All],[ISOCode]:[Total 2024 Colombian Returnees]],'Population Projection V2'!$Z$167,FALSE),"OK", "Review")</f>
        <v>OK</v>
      </c>
      <c r="CM562" s="361" t="str">
        <f>IF(AJ562&lt;=VLOOKUP($C562,Projections2[[#All],[ISOCode]:[Total 2024 Colombian Returnees]],'Population Projection V2'!$AA$167,FALSE),"OK", "Review")</f>
        <v>OK</v>
      </c>
      <c r="CN562" s="361" t="str">
        <f>IF(AK562&lt;=VLOOKUP($C562,Projections2[[#All],[ISOCode]:[Total 2024 Colombian Returnees]],'Population Projection V2'!$AB$167,FALSE),"OK", "Review")</f>
        <v>OK</v>
      </c>
      <c r="CO562" s="361" t="str">
        <f>IF(AL562&lt;=VLOOKUP($C562,Projections2[[#All],[ISOCode]:[Total 2024 Colombian Returnees]],'Population Projection V2'!$AC$167,FALSE),"OK", "Review")</f>
        <v>OK</v>
      </c>
      <c r="CP562" s="361" t="str">
        <f>IF(AO562&lt;=VLOOKUP($C562,Projections2[[#All],[ISOCode]:[Total 2024 Colombian Returnees]],'Population Projection V2'!$AD$167,FALSE),"OK", "Review")</f>
        <v>OK</v>
      </c>
      <c r="CQ562" s="361" t="str">
        <f>IF(AP562&lt;=VLOOKUP($C562,Projections2[[#All],[ISOCode]:[Total 2024 Colombian Returnees]],'Population Projection V2'!$AE$167,FALSE),"OK", "Review")</f>
        <v>OK</v>
      </c>
      <c r="CR562" s="361" t="str">
        <f>IF(AQ562&lt;=VLOOKUP($C562,Projections2[[#All],[ISOCode]:[Total 2024 Colombian Returnees]],'Population Projection V2'!$AF$167,FALSE),"OK", "Review")</f>
        <v>OK</v>
      </c>
      <c r="CS562" s="361" t="str">
        <f>IF(AR562&lt;=VLOOKUP($C562,Projections2[[#All],[ISOCode]:[Total 2024 Colombian Returnees]],'Population Projection V2'!$AG$167,FALSE),"OK", "Review")</f>
        <v>OK</v>
      </c>
      <c r="CT562" s="361" t="str">
        <f>IF(AS562&lt;=VLOOKUP($C562,Projections2[[#All],[ISOCode]:[Total 2024 Colombian Returnees]],'Population Projection V2'!$AH$167,FALSE),"OK", "Review")</f>
        <v>OK</v>
      </c>
      <c r="CU562" s="361" t="str">
        <f>IF(AV562&lt;=VLOOKUP($C562,Projections2[[#All],[ISOCode]:[Total 2024 Colombian Returnees]],'Population Projection V2'!$AI$167,FALSE),"OK", "Review")</f>
        <v>OK</v>
      </c>
      <c r="CV562" s="361" t="str">
        <f>IF(AW562&lt;=VLOOKUP($C562,Projections2[[#All],[ISOCode]:[Total 2024 Colombian Returnees]],'Population Projection V2'!$AJ$167,FALSE),"OK", "Review")</f>
        <v>OK</v>
      </c>
      <c r="CW562" s="361" t="str">
        <f>IF(AX562&lt;=VLOOKUP($C562,Projections2[[#All],[ISOCode]:[Total 2024 Colombian Returnees]],'Population Projection V2'!$AK$167,FALSE),"OK", "Review")</f>
        <v>OK</v>
      </c>
      <c r="CX562" s="361" t="str">
        <f>IF(AY562&lt;=VLOOKUP($C562,Projections2[[#All],[ISOCode]:[Total 2024 Colombian Returnees]],'Population Projection V2'!$AL$167,FALSE),"OK", "Review")</f>
        <v>OK</v>
      </c>
      <c r="CY562" s="362" t="str">
        <f>IF(AZ562&lt;=VLOOKUP($C562,Projections2[[#All],[ISOCode]:[Total 2024 Colombian Returnees]],'Population Projection V2'!$AM$167,FALSE),"OK", "Review")</f>
        <v>OK</v>
      </c>
    </row>
    <row r="563" spans="1:103" x14ac:dyDescent="0.25">
      <c r="A563" s="218" t="s">
        <v>64</v>
      </c>
      <c r="B563" s="219" t="s">
        <v>64</v>
      </c>
      <c r="C563" s="219" t="s">
        <v>283</v>
      </c>
      <c r="D563" s="219" t="s">
        <v>144</v>
      </c>
      <c r="E563" s="219" t="s">
        <v>426</v>
      </c>
      <c r="F563" s="268">
        <f t="shared" si="195"/>
        <v>0</v>
      </c>
      <c r="G563" s="268">
        <f t="shared" si="196"/>
        <v>0</v>
      </c>
      <c r="H563" s="268">
        <f t="shared" si="197"/>
        <v>0</v>
      </c>
      <c r="I563" s="268">
        <f t="shared" si="198"/>
        <v>0</v>
      </c>
      <c r="J563" s="269">
        <f t="shared" si="199"/>
        <v>0</v>
      </c>
      <c r="K563" s="269">
        <f>VLOOKUP($C563,Projections2[[#All],[ISOCode]:[Total 2024 Colombian Returnees]],7,0)</f>
        <v>0</v>
      </c>
      <c r="L563" s="251"/>
      <c r="M563" s="270"/>
      <c r="N563" s="270"/>
      <c r="O563" s="270"/>
      <c r="P563" s="236"/>
      <c r="Q563" s="271"/>
      <c r="R563" s="224">
        <f>VLOOKUP($C563,Projections2[[#All],[ISOCode]:[Total 2024 Colombian Returnees]],12,0)</f>
        <v>0</v>
      </c>
      <c r="S563" s="272"/>
      <c r="T563" s="273"/>
      <c r="U563" s="273"/>
      <c r="V563" s="273"/>
      <c r="W563" s="226"/>
      <c r="X563" s="274"/>
      <c r="Y563" s="274">
        <f>VLOOKUP($C563,Projections2[[#All],[ISOCode]:[Total 2024 Colombian Returnees]],17,0)</f>
        <v>0</v>
      </c>
      <c r="Z563" s="275"/>
      <c r="AA563" s="276"/>
      <c r="AB563" s="276"/>
      <c r="AC563" s="276"/>
      <c r="AD563" s="276"/>
      <c r="AE563" s="276"/>
      <c r="AF563" s="276">
        <f>VLOOKUP($C563,Projections2[[#All],[ISOCode]:[Total 2024 Colombian Returnees]],22,0)</f>
        <v>0</v>
      </c>
      <c r="AG563" s="277"/>
      <c r="AH563" s="278"/>
      <c r="AI563" s="278"/>
      <c r="AJ563" s="278"/>
      <c r="AK563" s="278"/>
      <c r="AL563" s="279"/>
      <c r="AM563" s="230">
        <f>VLOOKUP($C563,Projections2[[#All],[ISOCode]:[Total 2024 Colombian Returnees]],27,0)</f>
        <v>0</v>
      </c>
      <c r="AN563" s="280"/>
      <c r="AO563" s="281"/>
      <c r="AP563" s="281"/>
      <c r="AQ563" s="281"/>
      <c r="AR563" s="281"/>
      <c r="AS563" s="282"/>
      <c r="AT563" s="282">
        <f>VLOOKUP($C563,Projections2[[#All],[ISOCode]:[Total 2024 Colombian Returnees]],32,0)</f>
        <v>0</v>
      </c>
      <c r="AU563" s="283"/>
      <c r="AV563" s="284"/>
      <c r="AW563" s="284"/>
      <c r="AX563" s="284"/>
      <c r="AY563" s="284"/>
      <c r="AZ563" s="285"/>
      <c r="BA563" s="285">
        <f>VLOOKUP($C563,Projections2[[#All],[ISOCode]:[Total 2024 Colombian Returnees]],37,0)</f>
        <v>0</v>
      </c>
      <c r="BB563" s="286"/>
      <c r="BC563" s="360" t="str">
        <f t="shared" si="200"/>
        <v>Ok</v>
      </c>
      <c r="BD563" s="361" t="str">
        <f t="shared" si="201"/>
        <v>Ok</v>
      </c>
      <c r="BE563" s="361" t="str">
        <f t="shared" si="202"/>
        <v>Ok</v>
      </c>
      <c r="BF563" s="361" t="str">
        <f t="shared" si="203"/>
        <v>Ok</v>
      </c>
      <c r="BG563" s="362" t="str">
        <f t="shared" si="204"/>
        <v>Ok</v>
      </c>
      <c r="BH563" s="360" t="str">
        <f t="shared" si="205"/>
        <v>Ok</v>
      </c>
      <c r="BI563" s="361" t="str">
        <f t="shared" si="206"/>
        <v>Ok</v>
      </c>
      <c r="BJ563" s="361" t="str">
        <f t="shared" si="207"/>
        <v>Ok</v>
      </c>
      <c r="BK563" s="361" t="str">
        <f t="shared" si="208"/>
        <v>Ok</v>
      </c>
      <c r="BL563" s="361" t="str">
        <f t="shared" si="209"/>
        <v>Ok</v>
      </c>
      <c r="BM563" s="361" t="str">
        <f t="shared" si="210"/>
        <v>Ok</v>
      </c>
      <c r="BN563" s="362" t="str">
        <f t="shared" si="211"/>
        <v>Ok</v>
      </c>
      <c r="BO563" s="360" t="str">
        <f t="shared" si="212"/>
        <v>No Pop.</v>
      </c>
      <c r="BP563" s="361" t="str">
        <f t="shared" si="213"/>
        <v>No Pop.</v>
      </c>
      <c r="BQ563" s="361" t="str">
        <f t="shared" si="214"/>
        <v>No Pop.</v>
      </c>
      <c r="BR563" s="361" t="str">
        <f t="shared" si="215"/>
        <v>No Pop.</v>
      </c>
      <c r="BS563" s="361" t="str">
        <f t="shared" si="216"/>
        <v>No Pop.</v>
      </c>
      <c r="BT563" s="361" t="str">
        <f t="shared" si="217"/>
        <v>No Pop.</v>
      </c>
      <c r="BU563" s="362" t="str">
        <f t="shared" si="218"/>
        <v>No Pop.</v>
      </c>
      <c r="BV563" s="360" t="str">
        <f>IF(M563&lt;=VLOOKUP($C563,Projections2[[#All],[ISOCode]:[Total 2024 Colombian Returnees]],'Population Projection V2'!$J$167,FALSE),"OK", "Review")</f>
        <v>OK</v>
      </c>
      <c r="BW563" s="361" t="str">
        <f>IF(N563&lt;=VLOOKUP($C563,Projections2[[#All],[ISOCode]:[Total 2024 Colombian Returnees]],'Population Projection V2'!$K$167,FALSE),"OK", "Review")</f>
        <v>OK</v>
      </c>
      <c r="BX563" s="361" t="str">
        <f>IF(O563&lt;=VLOOKUP($C563,Projections2[[#All],[ISOCode]:[Total 2024 Colombian Returnees]],'Population Projection V2'!$L$167,FALSE),"OK", "Review")</f>
        <v>OK</v>
      </c>
      <c r="BY563" s="361" t="str">
        <f>IF(P563&lt;=VLOOKUP($C563,Projections2[[#All],[ISOCode]:[Total 2024 Colombian Returnees]],'Population Projection V2'!$M$167,FALSE),"OK", "Review")</f>
        <v>OK</v>
      </c>
      <c r="BZ563" s="361" t="str">
        <f>IF(Q563&lt;=VLOOKUP($C563,Projections2[[#All],[ISOCode]:[Total 2024 Colombian Returnees]],'Population Projection V2'!$N$167,FALSE),"OK", "Review")</f>
        <v>OK</v>
      </c>
      <c r="CA563" s="361" t="str">
        <f>IF(T563&lt;=VLOOKUP($C563,Projections2[[#All],[ISOCode]:[Total 2024 Colombian Returnees]],'Population Projection V2'!$O$167,FALSE),"OK", "Review")</f>
        <v>OK</v>
      </c>
      <c r="CB563" s="361" t="str">
        <f>IF(U563&lt;=VLOOKUP($C563,Projections2[[#All],[ISOCode]:[Total 2024 Colombian Returnees]],'Population Projection V2'!$P$167,FALSE),"OK", "Review")</f>
        <v>OK</v>
      </c>
      <c r="CC563" s="361" t="str">
        <f>IF(V563&lt;=VLOOKUP($C563,Projections2[[#All],[ISOCode]:[Total 2024 Colombian Returnees]],'Population Projection V2'!$Q$167,FALSE),"OK", "Review")</f>
        <v>OK</v>
      </c>
      <c r="CD563" s="361" t="str">
        <f>IF(W563&lt;=VLOOKUP($C563,Projections2[[#All],[ISOCode]:[Total 2024 Colombian Returnees]],'Population Projection V2'!$R$167,FALSE),"OK", "Review")</f>
        <v>OK</v>
      </c>
      <c r="CE563" s="361" t="str">
        <f>IF(X563&lt;=VLOOKUP($C563,Projections2[[#All],[ISOCode]:[Total 2024 Colombian Returnees]],'Population Projection V2'!$S$167,FALSE),"OK", "Review")</f>
        <v>OK</v>
      </c>
      <c r="CF563" s="361" t="str">
        <f>IF(AA563&lt;=VLOOKUP($C563,Projections2[[#All],[ISOCode]:[Total 2024 Colombian Returnees]],'Population Projection V2'!$T$167,FALSE),"OK", "Review")</f>
        <v>OK</v>
      </c>
      <c r="CG563" s="361" t="str">
        <f>IF(AB563&lt;=VLOOKUP($C563,Projections2[[#All],[ISOCode]:[Total 2024 Colombian Returnees]],'Population Projection V2'!$U$167,FALSE),"OK", "Review")</f>
        <v>OK</v>
      </c>
      <c r="CH563" s="361" t="str">
        <f>IF(AC563&lt;=VLOOKUP($C563,Projections2[[#All],[ISOCode]:[Total 2024 Colombian Returnees]],'Population Projection V2'!$V$167,FALSE),"OK", "Review")</f>
        <v>OK</v>
      </c>
      <c r="CI563" s="361" t="str">
        <f>IF(AD563&lt;=VLOOKUP($C563,Projections2[[#All],[ISOCode]:[Total 2024 Colombian Returnees]],'Population Projection V2'!$W$167,FALSE),"OK", "Review")</f>
        <v>OK</v>
      </c>
      <c r="CJ563" s="361" t="str">
        <f>IF(AE563&lt;=VLOOKUP($C563,Projections2[[#All],[ISOCode]:[Total 2024 Colombian Returnees]],'Population Projection V2'!$X$167,FALSE),"OK", "Review")</f>
        <v>OK</v>
      </c>
      <c r="CK563" s="361" t="str">
        <f>IF(AH563&lt;=VLOOKUP($C563,Projections2[[#All],[ISOCode]:[Total 2024 Colombian Returnees]],'Population Projection V2'!$Y$167,FALSE),"OK", "Review")</f>
        <v>OK</v>
      </c>
      <c r="CL563" s="361" t="str">
        <f>IF(AI563&lt;=VLOOKUP($C563,Projections2[[#All],[ISOCode]:[Total 2024 Colombian Returnees]],'Population Projection V2'!$Z$167,FALSE),"OK", "Review")</f>
        <v>OK</v>
      </c>
      <c r="CM563" s="361" t="str">
        <f>IF(AJ563&lt;=VLOOKUP($C563,Projections2[[#All],[ISOCode]:[Total 2024 Colombian Returnees]],'Population Projection V2'!$AA$167,FALSE),"OK", "Review")</f>
        <v>OK</v>
      </c>
      <c r="CN563" s="361" t="str">
        <f>IF(AK563&lt;=VLOOKUP($C563,Projections2[[#All],[ISOCode]:[Total 2024 Colombian Returnees]],'Population Projection V2'!$AB$167,FALSE),"OK", "Review")</f>
        <v>OK</v>
      </c>
      <c r="CO563" s="361" t="str">
        <f>IF(AL563&lt;=VLOOKUP($C563,Projections2[[#All],[ISOCode]:[Total 2024 Colombian Returnees]],'Population Projection V2'!$AC$167,FALSE),"OK", "Review")</f>
        <v>OK</v>
      </c>
      <c r="CP563" s="361" t="str">
        <f>IF(AO563&lt;=VLOOKUP($C563,Projections2[[#All],[ISOCode]:[Total 2024 Colombian Returnees]],'Population Projection V2'!$AD$167,FALSE),"OK", "Review")</f>
        <v>OK</v>
      </c>
      <c r="CQ563" s="361" t="str">
        <f>IF(AP563&lt;=VLOOKUP($C563,Projections2[[#All],[ISOCode]:[Total 2024 Colombian Returnees]],'Population Projection V2'!$AE$167,FALSE),"OK", "Review")</f>
        <v>OK</v>
      </c>
      <c r="CR563" s="361" t="str">
        <f>IF(AQ563&lt;=VLOOKUP($C563,Projections2[[#All],[ISOCode]:[Total 2024 Colombian Returnees]],'Population Projection V2'!$AF$167,FALSE),"OK", "Review")</f>
        <v>OK</v>
      </c>
      <c r="CS563" s="361" t="str">
        <f>IF(AR563&lt;=VLOOKUP($C563,Projections2[[#All],[ISOCode]:[Total 2024 Colombian Returnees]],'Population Projection V2'!$AG$167,FALSE),"OK", "Review")</f>
        <v>OK</v>
      </c>
      <c r="CT563" s="361" t="str">
        <f>IF(AS563&lt;=VLOOKUP($C563,Projections2[[#All],[ISOCode]:[Total 2024 Colombian Returnees]],'Population Projection V2'!$AH$167,FALSE),"OK", "Review")</f>
        <v>OK</v>
      </c>
      <c r="CU563" s="361" t="str">
        <f>IF(AV563&lt;=VLOOKUP($C563,Projections2[[#All],[ISOCode]:[Total 2024 Colombian Returnees]],'Population Projection V2'!$AI$167,FALSE),"OK", "Review")</f>
        <v>OK</v>
      </c>
      <c r="CV563" s="361" t="str">
        <f>IF(AW563&lt;=VLOOKUP($C563,Projections2[[#All],[ISOCode]:[Total 2024 Colombian Returnees]],'Population Projection V2'!$AJ$167,FALSE),"OK", "Review")</f>
        <v>OK</v>
      </c>
      <c r="CW563" s="361" t="str">
        <f>IF(AX563&lt;=VLOOKUP($C563,Projections2[[#All],[ISOCode]:[Total 2024 Colombian Returnees]],'Population Projection V2'!$AK$167,FALSE),"OK", "Review")</f>
        <v>OK</v>
      </c>
      <c r="CX563" s="361" t="str">
        <f>IF(AY563&lt;=VLOOKUP($C563,Projections2[[#All],[ISOCode]:[Total 2024 Colombian Returnees]],'Population Projection V2'!$AL$167,FALSE),"OK", "Review")</f>
        <v>OK</v>
      </c>
      <c r="CY563" s="362" t="str">
        <f>IF(AZ563&lt;=VLOOKUP($C563,Projections2[[#All],[ISOCode]:[Total 2024 Colombian Returnees]],'Population Projection V2'!$AM$167,FALSE),"OK", "Review")</f>
        <v>OK</v>
      </c>
    </row>
    <row r="564" spans="1:103" x14ac:dyDescent="0.25">
      <c r="A564" s="218" t="s">
        <v>64</v>
      </c>
      <c r="B564" s="219" t="s">
        <v>64</v>
      </c>
      <c r="C564" s="219" t="s">
        <v>284</v>
      </c>
      <c r="D564" s="219" t="s">
        <v>135</v>
      </c>
      <c r="E564" s="219" t="s">
        <v>426</v>
      </c>
      <c r="F564" s="268">
        <f t="shared" si="195"/>
        <v>0</v>
      </c>
      <c r="G564" s="268">
        <f t="shared" si="196"/>
        <v>0</v>
      </c>
      <c r="H564" s="268">
        <f t="shared" si="197"/>
        <v>0</v>
      </c>
      <c r="I564" s="268">
        <f t="shared" si="198"/>
        <v>0</v>
      </c>
      <c r="J564" s="269">
        <f t="shared" si="199"/>
        <v>0</v>
      </c>
      <c r="K564" s="269">
        <f>VLOOKUP($C564,Projections2[[#All],[ISOCode]:[Total 2024 Colombian Returnees]],7,0)</f>
        <v>0</v>
      </c>
      <c r="L564" s="251"/>
      <c r="M564" s="270"/>
      <c r="N564" s="270"/>
      <c r="O564" s="270"/>
      <c r="P564" s="236"/>
      <c r="Q564" s="271"/>
      <c r="R564" s="224">
        <f>VLOOKUP($C564,Projections2[[#All],[ISOCode]:[Total 2024 Colombian Returnees]],12,0)</f>
        <v>0</v>
      </c>
      <c r="S564" s="272"/>
      <c r="T564" s="273"/>
      <c r="U564" s="273"/>
      <c r="V564" s="273"/>
      <c r="W564" s="226"/>
      <c r="X564" s="274"/>
      <c r="Y564" s="274">
        <f>VLOOKUP($C564,Projections2[[#All],[ISOCode]:[Total 2024 Colombian Returnees]],17,0)</f>
        <v>0</v>
      </c>
      <c r="Z564" s="275"/>
      <c r="AA564" s="276"/>
      <c r="AB564" s="276"/>
      <c r="AC564" s="276"/>
      <c r="AD564" s="276"/>
      <c r="AE564" s="276"/>
      <c r="AF564" s="276">
        <f>VLOOKUP($C564,Projections2[[#All],[ISOCode]:[Total 2024 Colombian Returnees]],22,0)</f>
        <v>0</v>
      </c>
      <c r="AG564" s="277"/>
      <c r="AH564" s="278"/>
      <c r="AI564" s="278"/>
      <c r="AJ564" s="278"/>
      <c r="AK564" s="278"/>
      <c r="AL564" s="279"/>
      <c r="AM564" s="230">
        <f>VLOOKUP($C564,Projections2[[#All],[ISOCode]:[Total 2024 Colombian Returnees]],27,0)</f>
        <v>0</v>
      </c>
      <c r="AN564" s="280"/>
      <c r="AO564" s="281"/>
      <c r="AP564" s="281"/>
      <c r="AQ564" s="281"/>
      <c r="AR564" s="281"/>
      <c r="AS564" s="282"/>
      <c r="AT564" s="282">
        <f>VLOOKUP($C564,Projections2[[#All],[ISOCode]:[Total 2024 Colombian Returnees]],32,0)</f>
        <v>0</v>
      </c>
      <c r="AU564" s="283"/>
      <c r="AV564" s="284"/>
      <c r="AW564" s="284"/>
      <c r="AX564" s="284"/>
      <c r="AY564" s="284"/>
      <c r="AZ564" s="285"/>
      <c r="BA564" s="285">
        <f>VLOOKUP($C564,Projections2[[#All],[ISOCode]:[Total 2024 Colombian Returnees]],37,0)</f>
        <v>0</v>
      </c>
      <c r="BB564" s="286"/>
      <c r="BC564" s="360" t="str">
        <f t="shared" si="200"/>
        <v>Ok</v>
      </c>
      <c r="BD564" s="361" t="str">
        <f t="shared" si="201"/>
        <v>Ok</v>
      </c>
      <c r="BE564" s="361" t="str">
        <f t="shared" si="202"/>
        <v>Ok</v>
      </c>
      <c r="BF564" s="361" t="str">
        <f t="shared" si="203"/>
        <v>Ok</v>
      </c>
      <c r="BG564" s="362" t="str">
        <f t="shared" si="204"/>
        <v>Ok</v>
      </c>
      <c r="BH564" s="360" t="str">
        <f t="shared" si="205"/>
        <v>Ok</v>
      </c>
      <c r="BI564" s="361" t="str">
        <f t="shared" si="206"/>
        <v>Ok</v>
      </c>
      <c r="BJ564" s="361" t="str">
        <f t="shared" si="207"/>
        <v>Ok</v>
      </c>
      <c r="BK564" s="361" t="str">
        <f t="shared" si="208"/>
        <v>Ok</v>
      </c>
      <c r="BL564" s="361" t="str">
        <f t="shared" si="209"/>
        <v>Ok</v>
      </c>
      <c r="BM564" s="361" t="str">
        <f t="shared" si="210"/>
        <v>Ok</v>
      </c>
      <c r="BN564" s="362" t="str">
        <f t="shared" si="211"/>
        <v>Ok</v>
      </c>
      <c r="BO564" s="360" t="str">
        <f t="shared" si="212"/>
        <v>No Pop.</v>
      </c>
      <c r="BP564" s="361" t="str">
        <f t="shared" si="213"/>
        <v>No Pop.</v>
      </c>
      <c r="BQ564" s="361" t="str">
        <f t="shared" si="214"/>
        <v>No Pop.</v>
      </c>
      <c r="BR564" s="361" t="str">
        <f t="shared" si="215"/>
        <v>No Pop.</v>
      </c>
      <c r="BS564" s="361" t="str">
        <f t="shared" si="216"/>
        <v>No Pop.</v>
      </c>
      <c r="BT564" s="361" t="str">
        <f t="shared" si="217"/>
        <v>No Pop.</v>
      </c>
      <c r="BU564" s="362" t="str">
        <f t="shared" si="218"/>
        <v>No Pop.</v>
      </c>
      <c r="BV564" s="360" t="str">
        <f>IF(M564&lt;=VLOOKUP($C564,Projections2[[#All],[ISOCode]:[Total 2024 Colombian Returnees]],'Population Projection V2'!$J$167,FALSE),"OK", "Review")</f>
        <v>OK</v>
      </c>
      <c r="BW564" s="361" t="str">
        <f>IF(N564&lt;=VLOOKUP($C564,Projections2[[#All],[ISOCode]:[Total 2024 Colombian Returnees]],'Population Projection V2'!$K$167,FALSE),"OK", "Review")</f>
        <v>OK</v>
      </c>
      <c r="BX564" s="361" t="str">
        <f>IF(O564&lt;=VLOOKUP($C564,Projections2[[#All],[ISOCode]:[Total 2024 Colombian Returnees]],'Population Projection V2'!$L$167,FALSE),"OK", "Review")</f>
        <v>OK</v>
      </c>
      <c r="BY564" s="361" t="str">
        <f>IF(P564&lt;=VLOOKUP($C564,Projections2[[#All],[ISOCode]:[Total 2024 Colombian Returnees]],'Population Projection V2'!$M$167,FALSE),"OK", "Review")</f>
        <v>OK</v>
      </c>
      <c r="BZ564" s="361" t="str">
        <f>IF(Q564&lt;=VLOOKUP($C564,Projections2[[#All],[ISOCode]:[Total 2024 Colombian Returnees]],'Population Projection V2'!$N$167,FALSE),"OK", "Review")</f>
        <v>OK</v>
      </c>
      <c r="CA564" s="361" t="str">
        <f>IF(T564&lt;=VLOOKUP($C564,Projections2[[#All],[ISOCode]:[Total 2024 Colombian Returnees]],'Population Projection V2'!$O$167,FALSE),"OK", "Review")</f>
        <v>OK</v>
      </c>
      <c r="CB564" s="361" t="str">
        <f>IF(U564&lt;=VLOOKUP($C564,Projections2[[#All],[ISOCode]:[Total 2024 Colombian Returnees]],'Population Projection V2'!$P$167,FALSE),"OK", "Review")</f>
        <v>OK</v>
      </c>
      <c r="CC564" s="361" t="str">
        <f>IF(V564&lt;=VLOOKUP($C564,Projections2[[#All],[ISOCode]:[Total 2024 Colombian Returnees]],'Population Projection V2'!$Q$167,FALSE),"OK", "Review")</f>
        <v>OK</v>
      </c>
      <c r="CD564" s="361" t="str">
        <f>IF(W564&lt;=VLOOKUP($C564,Projections2[[#All],[ISOCode]:[Total 2024 Colombian Returnees]],'Population Projection V2'!$R$167,FALSE),"OK", "Review")</f>
        <v>OK</v>
      </c>
      <c r="CE564" s="361" t="str">
        <f>IF(X564&lt;=VLOOKUP($C564,Projections2[[#All],[ISOCode]:[Total 2024 Colombian Returnees]],'Population Projection V2'!$S$167,FALSE),"OK", "Review")</f>
        <v>OK</v>
      </c>
      <c r="CF564" s="361" t="str">
        <f>IF(AA564&lt;=VLOOKUP($C564,Projections2[[#All],[ISOCode]:[Total 2024 Colombian Returnees]],'Population Projection V2'!$T$167,FALSE),"OK", "Review")</f>
        <v>OK</v>
      </c>
      <c r="CG564" s="361" t="str">
        <f>IF(AB564&lt;=VLOOKUP($C564,Projections2[[#All],[ISOCode]:[Total 2024 Colombian Returnees]],'Population Projection V2'!$U$167,FALSE),"OK", "Review")</f>
        <v>OK</v>
      </c>
      <c r="CH564" s="361" t="str">
        <f>IF(AC564&lt;=VLOOKUP($C564,Projections2[[#All],[ISOCode]:[Total 2024 Colombian Returnees]],'Population Projection V2'!$V$167,FALSE),"OK", "Review")</f>
        <v>OK</v>
      </c>
      <c r="CI564" s="361" t="str">
        <f>IF(AD564&lt;=VLOOKUP($C564,Projections2[[#All],[ISOCode]:[Total 2024 Colombian Returnees]],'Population Projection V2'!$W$167,FALSE),"OK", "Review")</f>
        <v>OK</v>
      </c>
      <c r="CJ564" s="361" t="str">
        <f>IF(AE564&lt;=VLOOKUP($C564,Projections2[[#All],[ISOCode]:[Total 2024 Colombian Returnees]],'Population Projection V2'!$X$167,FALSE),"OK", "Review")</f>
        <v>OK</v>
      </c>
      <c r="CK564" s="361" t="str">
        <f>IF(AH564&lt;=VLOOKUP($C564,Projections2[[#All],[ISOCode]:[Total 2024 Colombian Returnees]],'Population Projection V2'!$Y$167,FALSE),"OK", "Review")</f>
        <v>OK</v>
      </c>
      <c r="CL564" s="361" t="str">
        <f>IF(AI564&lt;=VLOOKUP($C564,Projections2[[#All],[ISOCode]:[Total 2024 Colombian Returnees]],'Population Projection V2'!$Z$167,FALSE),"OK", "Review")</f>
        <v>OK</v>
      </c>
      <c r="CM564" s="361" t="str">
        <f>IF(AJ564&lt;=VLOOKUP($C564,Projections2[[#All],[ISOCode]:[Total 2024 Colombian Returnees]],'Population Projection V2'!$AA$167,FALSE),"OK", "Review")</f>
        <v>OK</v>
      </c>
      <c r="CN564" s="361" t="str">
        <f>IF(AK564&lt;=VLOOKUP($C564,Projections2[[#All],[ISOCode]:[Total 2024 Colombian Returnees]],'Population Projection V2'!$AB$167,FALSE),"OK", "Review")</f>
        <v>OK</v>
      </c>
      <c r="CO564" s="361" t="str">
        <f>IF(AL564&lt;=VLOOKUP($C564,Projections2[[#All],[ISOCode]:[Total 2024 Colombian Returnees]],'Population Projection V2'!$AC$167,FALSE),"OK", "Review")</f>
        <v>OK</v>
      </c>
      <c r="CP564" s="361" t="str">
        <f>IF(AO564&lt;=VLOOKUP($C564,Projections2[[#All],[ISOCode]:[Total 2024 Colombian Returnees]],'Population Projection V2'!$AD$167,FALSE),"OK", "Review")</f>
        <v>OK</v>
      </c>
      <c r="CQ564" s="361" t="str">
        <f>IF(AP564&lt;=VLOOKUP($C564,Projections2[[#All],[ISOCode]:[Total 2024 Colombian Returnees]],'Population Projection V2'!$AE$167,FALSE),"OK", "Review")</f>
        <v>OK</v>
      </c>
      <c r="CR564" s="361" t="str">
        <f>IF(AQ564&lt;=VLOOKUP($C564,Projections2[[#All],[ISOCode]:[Total 2024 Colombian Returnees]],'Population Projection V2'!$AF$167,FALSE),"OK", "Review")</f>
        <v>OK</v>
      </c>
      <c r="CS564" s="361" t="str">
        <f>IF(AR564&lt;=VLOOKUP($C564,Projections2[[#All],[ISOCode]:[Total 2024 Colombian Returnees]],'Population Projection V2'!$AG$167,FALSE),"OK", "Review")</f>
        <v>OK</v>
      </c>
      <c r="CT564" s="361" t="str">
        <f>IF(AS564&lt;=VLOOKUP($C564,Projections2[[#All],[ISOCode]:[Total 2024 Colombian Returnees]],'Population Projection V2'!$AH$167,FALSE),"OK", "Review")</f>
        <v>OK</v>
      </c>
      <c r="CU564" s="361" t="str">
        <f>IF(AV564&lt;=VLOOKUP($C564,Projections2[[#All],[ISOCode]:[Total 2024 Colombian Returnees]],'Population Projection V2'!$AI$167,FALSE),"OK", "Review")</f>
        <v>OK</v>
      </c>
      <c r="CV564" s="361" t="str">
        <f>IF(AW564&lt;=VLOOKUP($C564,Projections2[[#All],[ISOCode]:[Total 2024 Colombian Returnees]],'Population Projection V2'!$AJ$167,FALSE),"OK", "Review")</f>
        <v>OK</v>
      </c>
      <c r="CW564" s="361" t="str">
        <f>IF(AX564&lt;=VLOOKUP($C564,Projections2[[#All],[ISOCode]:[Total 2024 Colombian Returnees]],'Population Projection V2'!$AK$167,FALSE),"OK", "Review")</f>
        <v>OK</v>
      </c>
      <c r="CX564" s="361" t="str">
        <f>IF(AY564&lt;=VLOOKUP($C564,Projections2[[#All],[ISOCode]:[Total 2024 Colombian Returnees]],'Population Projection V2'!$AL$167,FALSE),"OK", "Review")</f>
        <v>OK</v>
      </c>
      <c r="CY564" s="362" t="str">
        <f>IF(AZ564&lt;=VLOOKUP($C564,Projections2[[#All],[ISOCode]:[Total 2024 Colombian Returnees]],'Population Projection V2'!$AM$167,FALSE),"OK", "Review")</f>
        <v>OK</v>
      </c>
    </row>
    <row r="565" spans="1:103" x14ac:dyDescent="0.25">
      <c r="A565" s="218" t="s">
        <v>64</v>
      </c>
      <c r="B565" s="219" t="s">
        <v>64</v>
      </c>
      <c r="C565" s="219" t="s">
        <v>285</v>
      </c>
      <c r="D565" s="219" t="s">
        <v>136</v>
      </c>
      <c r="E565" s="219" t="s">
        <v>426</v>
      </c>
      <c r="F565" s="268">
        <f t="shared" si="195"/>
        <v>0</v>
      </c>
      <c r="G565" s="268">
        <f t="shared" si="196"/>
        <v>0</v>
      </c>
      <c r="H565" s="268">
        <f t="shared" si="197"/>
        <v>0</v>
      </c>
      <c r="I565" s="268">
        <f t="shared" si="198"/>
        <v>0</v>
      </c>
      <c r="J565" s="269">
        <f t="shared" si="199"/>
        <v>0</v>
      </c>
      <c r="K565" s="269">
        <f>VLOOKUP($C565,Projections2[[#All],[ISOCode]:[Total 2024 Colombian Returnees]],7,0)</f>
        <v>0</v>
      </c>
      <c r="L565" s="251"/>
      <c r="M565" s="270"/>
      <c r="N565" s="270"/>
      <c r="O565" s="270"/>
      <c r="P565" s="236"/>
      <c r="Q565" s="271"/>
      <c r="R565" s="224">
        <f>VLOOKUP($C565,Projections2[[#All],[ISOCode]:[Total 2024 Colombian Returnees]],12,0)</f>
        <v>0</v>
      </c>
      <c r="S565" s="272"/>
      <c r="T565" s="273"/>
      <c r="U565" s="273"/>
      <c r="V565" s="273"/>
      <c r="W565" s="226"/>
      <c r="X565" s="274"/>
      <c r="Y565" s="274">
        <f>VLOOKUP($C565,Projections2[[#All],[ISOCode]:[Total 2024 Colombian Returnees]],17,0)</f>
        <v>0</v>
      </c>
      <c r="Z565" s="275"/>
      <c r="AA565" s="276"/>
      <c r="AB565" s="276"/>
      <c r="AC565" s="276"/>
      <c r="AD565" s="276"/>
      <c r="AE565" s="276"/>
      <c r="AF565" s="276">
        <f>VLOOKUP($C565,Projections2[[#All],[ISOCode]:[Total 2024 Colombian Returnees]],22,0)</f>
        <v>0</v>
      </c>
      <c r="AG565" s="277"/>
      <c r="AH565" s="278"/>
      <c r="AI565" s="278"/>
      <c r="AJ565" s="278"/>
      <c r="AK565" s="278"/>
      <c r="AL565" s="279"/>
      <c r="AM565" s="230">
        <f>VLOOKUP($C565,Projections2[[#All],[ISOCode]:[Total 2024 Colombian Returnees]],27,0)</f>
        <v>0</v>
      </c>
      <c r="AN565" s="280"/>
      <c r="AO565" s="281"/>
      <c r="AP565" s="281"/>
      <c r="AQ565" s="281"/>
      <c r="AR565" s="281"/>
      <c r="AS565" s="282"/>
      <c r="AT565" s="282">
        <f>VLOOKUP($C565,Projections2[[#All],[ISOCode]:[Total 2024 Colombian Returnees]],32,0)</f>
        <v>0</v>
      </c>
      <c r="AU565" s="283"/>
      <c r="AV565" s="284"/>
      <c r="AW565" s="284"/>
      <c r="AX565" s="284"/>
      <c r="AY565" s="284"/>
      <c r="AZ565" s="285"/>
      <c r="BA565" s="285">
        <f>VLOOKUP($C565,Projections2[[#All],[ISOCode]:[Total 2024 Colombian Returnees]],37,0)</f>
        <v>0</v>
      </c>
      <c r="BB565" s="286"/>
      <c r="BC565" s="360" t="str">
        <f t="shared" si="200"/>
        <v>Ok</v>
      </c>
      <c r="BD565" s="361" t="str">
        <f t="shared" si="201"/>
        <v>Ok</v>
      </c>
      <c r="BE565" s="361" t="str">
        <f t="shared" si="202"/>
        <v>Ok</v>
      </c>
      <c r="BF565" s="361" t="str">
        <f t="shared" si="203"/>
        <v>Ok</v>
      </c>
      <c r="BG565" s="362" t="str">
        <f t="shared" si="204"/>
        <v>Ok</v>
      </c>
      <c r="BH565" s="360" t="str">
        <f t="shared" si="205"/>
        <v>Ok</v>
      </c>
      <c r="BI565" s="361" t="str">
        <f t="shared" si="206"/>
        <v>Ok</v>
      </c>
      <c r="BJ565" s="361" t="str">
        <f t="shared" si="207"/>
        <v>Ok</v>
      </c>
      <c r="BK565" s="361" t="str">
        <f t="shared" si="208"/>
        <v>Ok</v>
      </c>
      <c r="BL565" s="361" t="str">
        <f t="shared" si="209"/>
        <v>Ok</v>
      </c>
      <c r="BM565" s="361" t="str">
        <f t="shared" si="210"/>
        <v>Ok</v>
      </c>
      <c r="BN565" s="362" t="str">
        <f t="shared" si="211"/>
        <v>Ok</v>
      </c>
      <c r="BO565" s="360" t="str">
        <f t="shared" si="212"/>
        <v>No Pop.</v>
      </c>
      <c r="BP565" s="361" t="str">
        <f t="shared" si="213"/>
        <v>No Pop.</v>
      </c>
      <c r="BQ565" s="361" t="str">
        <f t="shared" si="214"/>
        <v>No Pop.</v>
      </c>
      <c r="BR565" s="361" t="str">
        <f t="shared" si="215"/>
        <v>No Pop.</v>
      </c>
      <c r="BS565" s="361" t="str">
        <f t="shared" si="216"/>
        <v>No Pop.</v>
      </c>
      <c r="BT565" s="361" t="str">
        <f t="shared" si="217"/>
        <v>No Pop.</v>
      </c>
      <c r="BU565" s="362" t="str">
        <f t="shared" si="218"/>
        <v>No Pop.</v>
      </c>
      <c r="BV565" s="360" t="str">
        <f>IF(M565&lt;=VLOOKUP($C565,Projections2[[#All],[ISOCode]:[Total 2024 Colombian Returnees]],'Population Projection V2'!$J$167,FALSE),"OK", "Review")</f>
        <v>OK</v>
      </c>
      <c r="BW565" s="361" t="str">
        <f>IF(N565&lt;=VLOOKUP($C565,Projections2[[#All],[ISOCode]:[Total 2024 Colombian Returnees]],'Population Projection V2'!$K$167,FALSE),"OK", "Review")</f>
        <v>OK</v>
      </c>
      <c r="BX565" s="361" t="str">
        <f>IF(O565&lt;=VLOOKUP($C565,Projections2[[#All],[ISOCode]:[Total 2024 Colombian Returnees]],'Population Projection V2'!$L$167,FALSE),"OK", "Review")</f>
        <v>OK</v>
      </c>
      <c r="BY565" s="361" t="str">
        <f>IF(P565&lt;=VLOOKUP($C565,Projections2[[#All],[ISOCode]:[Total 2024 Colombian Returnees]],'Population Projection V2'!$M$167,FALSE),"OK", "Review")</f>
        <v>OK</v>
      </c>
      <c r="BZ565" s="361" t="str">
        <f>IF(Q565&lt;=VLOOKUP($C565,Projections2[[#All],[ISOCode]:[Total 2024 Colombian Returnees]],'Population Projection V2'!$N$167,FALSE),"OK", "Review")</f>
        <v>OK</v>
      </c>
      <c r="CA565" s="361" t="str">
        <f>IF(T565&lt;=VLOOKUP($C565,Projections2[[#All],[ISOCode]:[Total 2024 Colombian Returnees]],'Population Projection V2'!$O$167,FALSE),"OK", "Review")</f>
        <v>OK</v>
      </c>
      <c r="CB565" s="361" t="str">
        <f>IF(U565&lt;=VLOOKUP($C565,Projections2[[#All],[ISOCode]:[Total 2024 Colombian Returnees]],'Population Projection V2'!$P$167,FALSE),"OK", "Review")</f>
        <v>OK</v>
      </c>
      <c r="CC565" s="361" t="str">
        <f>IF(V565&lt;=VLOOKUP($C565,Projections2[[#All],[ISOCode]:[Total 2024 Colombian Returnees]],'Population Projection V2'!$Q$167,FALSE),"OK", "Review")</f>
        <v>OK</v>
      </c>
      <c r="CD565" s="361" t="str">
        <f>IF(W565&lt;=VLOOKUP($C565,Projections2[[#All],[ISOCode]:[Total 2024 Colombian Returnees]],'Population Projection V2'!$R$167,FALSE),"OK", "Review")</f>
        <v>OK</v>
      </c>
      <c r="CE565" s="361" t="str">
        <f>IF(X565&lt;=VLOOKUP($C565,Projections2[[#All],[ISOCode]:[Total 2024 Colombian Returnees]],'Population Projection V2'!$S$167,FALSE),"OK", "Review")</f>
        <v>OK</v>
      </c>
      <c r="CF565" s="361" t="str">
        <f>IF(AA565&lt;=VLOOKUP($C565,Projections2[[#All],[ISOCode]:[Total 2024 Colombian Returnees]],'Population Projection V2'!$T$167,FALSE),"OK", "Review")</f>
        <v>OK</v>
      </c>
      <c r="CG565" s="361" t="str">
        <f>IF(AB565&lt;=VLOOKUP($C565,Projections2[[#All],[ISOCode]:[Total 2024 Colombian Returnees]],'Population Projection V2'!$U$167,FALSE),"OK", "Review")</f>
        <v>OK</v>
      </c>
      <c r="CH565" s="361" t="str">
        <f>IF(AC565&lt;=VLOOKUP($C565,Projections2[[#All],[ISOCode]:[Total 2024 Colombian Returnees]],'Population Projection V2'!$V$167,FALSE),"OK", "Review")</f>
        <v>OK</v>
      </c>
      <c r="CI565" s="361" t="str">
        <f>IF(AD565&lt;=VLOOKUP($C565,Projections2[[#All],[ISOCode]:[Total 2024 Colombian Returnees]],'Population Projection V2'!$W$167,FALSE),"OK", "Review")</f>
        <v>OK</v>
      </c>
      <c r="CJ565" s="361" t="str">
        <f>IF(AE565&lt;=VLOOKUP($C565,Projections2[[#All],[ISOCode]:[Total 2024 Colombian Returnees]],'Population Projection V2'!$X$167,FALSE),"OK", "Review")</f>
        <v>OK</v>
      </c>
      <c r="CK565" s="361" t="str">
        <f>IF(AH565&lt;=VLOOKUP($C565,Projections2[[#All],[ISOCode]:[Total 2024 Colombian Returnees]],'Population Projection V2'!$Y$167,FALSE),"OK", "Review")</f>
        <v>OK</v>
      </c>
      <c r="CL565" s="361" t="str">
        <f>IF(AI565&lt;=VLOOKUP($C565,Projections2[[#All],[ISOCode]:[Total 2024 Colombian Returnees]],'Population Projection V2'!$Z$167,FALSE),"OK", "Review")</f>
        <v>OK</v>
      </c>
      <c r="CM565" s="361" t="str">
        <f>IF(AJ565&lt;=VLOOKUP($C565,Projections2[[#All],[ISOCode]:[Total 2024 Colombian Returnees]],'Population Projection V2'!$AA$167,FALSE),"OK", "Review")</f>
        <v>OK</v>
      </c>
      <c r="CN565" s="361" t="str">
        <f>IF(AK565&lt;=VLOOKUP($C565,Projections2[[#All],[ISOCode]:[Total 2024 Colombian Returnees]],'Population Projection V2'!$AB$167,FALSE),"OK", "Review")</f>
        <v>OK</v>
      </c>
      <c r="CO565" s="361" t="str">
        <f>IF(AL565&lt;=VLOOKUP($C565,Projections2[[#All],[ISOCode]:[Total 2024 Colombian Returnees]],'Population Projection V2'!$AC$167,FALSE),"OK", "Review")</f>
        <v>OK</v>
      </c>
      <c r="CP565" s="361" t="str">
        <f>IF(AO565&lt;=VLOOKUP($C565,Projections2[[#All],[ISOCode]:[Total 2024 Colombian Returnees]],'Population Projection V2'!$AD$167,FALSE),"OK", "Review")</f>
        <v>OK</v>
      </c>
      <c r="CQ565" s="361" t="str">
        <f>IF(AP565&lt;=VLOOKUP($C565,Projections2[[#All],[ISOCode]:[Total 2024 Colombian Returnees]],'Population Projection V2'!$AE$167,FALSE),"OK", "Review")</f>
        <v>OK</v>
      </c>
      <c r="CR565" s="361" t="str">
        <f>IF(AQ565&lt;=VLOOKUP($C565,Projections2[[#All],[ISOCode]:[Total 2024 Colombian Returnees]],'Population Projection V2'!$AF$167,FALSE),"OK", "Review")</f>
        <v>OK</v>
      </c>
      <c r="CS565" s="361" t="str">
        <f>IF(AR565&lt;=VLOOKUP($C565,Projections2[[#All],[ISOCode]:[Total 2024 Colombian Returnees]],'Population Projection V2'!$AG$167,FALSE),"OK", "Review")</f>
        <v>OK</v>
      </c>
      <c r="CT565" s="361" t="str">
        <f>IF(AS565&lt;=VLOOKUP($C565,Projections2[[#All],[ISOCode]:[Total 2024 Colombian Returnees]],'Population Projection V2'!$AH$167,FALSE),"OK", "Review")</f>
        <v>OK</v>
      </c>
      <c r="CU565" s="361" t="str">
        <f>IF(AV565&lt;=VLOOKUP($C565,Projections2[[#All],[ISOCode]:[Total 2024 Colombian Returnees]],'Population Projection V2'!$AI$167,FALSE),"OK", "Review")</f>
        <v>OK</v>
      </c>
      <c r="CV565" s="361" t="str">
        <f>IF(AW565&lt;=VLOOKUP($C565,Projections2[[#All],[ISOCode]:[Total 2024 Colombian Returnees]],'Population Projection V2'!$AJ$167,FALSE),"OK", "Review")</f>
        <v>OK</v>
      </c>
      <c r="CW565" s="361" t="str">
        <f>IF(AX565&lt;=VLOOKUP($C565,Projections2[[#All],[ISOCode]:[Total 2024 Colombian Returnees]],'Population Projection V2'!$AK$167,FALSE),"OK", "Review")</f>
        <v>OK</v>
      </c>
      <c r="CX565" s="361" t="str">
        <f>IF(AY565&lt;=VLOOKUP($C565,Projections2[[#All],[ISOCode]:[Total 2024 Colombian Returnees]],'Population Projection V2'!$AL$167,FALSE),"OK", "Review")</f>
        <v>OK</v>
      </c>
      <c r="CY565" s="362" t="str">
        <f>IF(AZ565&lt;=VLOOKUP($C565,Projections2[[#All],[ISOCode]:[Total 2024 Colombian Returnees]],'Population Projection V2'!$AM$167,FALSE),"OK", "Review")</f>
        <v>OK</v>
      </c>
    </row>
    <row r="566" spans="1:103" x14ac:dyDescent="0.25">
      <c r="A566" s="218" t="s">
        <v>64</v>
      </c>
      <c r="B566" s="219" t="s">
        <v>64</v>
      </c>
      <c r="C566" s="219" t="s">
        <v>286</v>
      </c>
      <c r="D566" s="219" t="s">
        <v>145</v>
      </c>
      <c r="E566" s="219" t="s">
        <v>426</v>
      </c>
      <c r="F566" s="268">
        <f t="shared" si="195"/>
        <v>0</v>
      </c>
      <c r="G566" s="268">
        <f t="shared" si="196"/>
        <v>0</v>
      </c>
      <c r="H566" s="268">
        <f t="shared" si="197"/>
        <v>0</v>
      </c>
      <c r="I566" s="268">
        <f t="shared" si="198"/>
        <v>0</v>
      </c>
      <c r="J566" s="269">
        <f t="shared" si="199"/>
        <v>0</v>
      </c>
      <c r="K566" s="269">
        <f>VLOOKUP($C566,Projections2[[#All],[ISOCode]:[Total 2024 Colombian Returnees]],7,0)</f>
        <v>0</v>
      </c>
      <c r="L566" s="251"/>
      <c r="M566" s="270"/>
      <c r="N566" s="270"/>
      <c r="O566" s="270"/>
      <c r="P566" s="236"/>
      <c r="Q566" s="271"/>
      <c r="R566" s="224">
        <f>VLOOKUP($C566,Projections2[[#All],[ISOCode]:[Total 2024 Colombian Returnees]],12,0)</f>
        <v>0</v>
      </c>
      <c r="S566" s="272"/>
      <c r="T566" s="273"/>
      <c r="U566" s="273"/>
      <c r="V566" s="273"/>
      <c r="W566" s="226"/>
      <c r="X566" s="274"/>
      <c r="Y566" s="274">
        <f>VLOOKUP($C566,Projections2[[#All],[ISOCode]:[Total 2024 Colombian Returnees]],17,0)</f>
        <v>0</v>
      </c>
      <c r="Z566" s="275"/>
      <c r="AA566" s="276"/>
      <c r="AB566" s="276"/>
      <c r="AC566" s="276"/>
      <c r="AD566" s="276"/>
      <c r="AE566" s="276"/>
      <c r="AF566" s="276">
        <f>VLOOKUP($C566,Projections2[[#All],[ISOCode]:[Total 2024 Colombian Returnees]],22,0)</f>
        <v>0</v>
      </c>
      <c r="AG566" s="277"/>
      <c r="AH566" s="278"/>
      <c r="AI566" s="278"/>
      <c r="AJ566" s="278"/>
      <c r="AK566" s="278"/>
      <c r="AL566" s="279"/>
      <c r="AM566" s="230">
        <f>VLOOKUP($C566,Projections2[[#All],[ISOCode]:[Total 2024 Colombian Returnees]],27,0)</f>
        <v>0</v>
      </c>
      <c r="AN566" s="280"/>
      <c r="AO566" s="281"/>
      <c r="AP566" s="281"/>
      <c r="AQ566" s="281"/>
      <c r="AR566" s="281"/>
      <c r="AS566" s="282"/>
      <c r="AT566" s="282">
        <f>VLOOKUP($C566,Projections2[[#All],[ISOCode]:[Total 2024 Colombian Returnees]],32,0)</f>
        <v>0</v>
      </c>
      <c r="AU566" s="283"/>
      <c r="AV566" s="284"/>
      <c r="AW566" s="284"/>
      <c r="AX566" s="284"/>
      <c r="AY566" s="284"/>
      <c r="AZ566" s="285"/>
      <c r="BA566" s="285">
        <f>VLOOKUP($C566,Projections2[[#All],[ISOCode]:[Total 2024 Colombian Returnees]],37,0)</f>
        <v>0</v>
      </c>
      <c r="BB566" s="286"/>
      <c r="BC566" s="360" t="str">
        <f t="shared" si="200"/>
        <v>Ok</v>
      </c>
      <c r="BD566" s="361" t="str">
        <f t="shared" si="201"/>
        <v>Ok</v>
      </c>
      <c r="BE566" s="361" t="str">
        <f t="shared" si="202"/>
        <v>Ok</v>
      </c>
      <c r="BF566" s="361" t="str">
        <f t="shared" si="203"/>
        <v>Ok</v>
      </c>
      <c r="BG566" s="362" t="str">
        <f t="shared" si="204"/>
        <v>Ok</v>
      </c>
      <c r="BH566" s="360" t="str">
        <f t="shared" si="205"/>
        <v>Ok</v>
      </c>
      <c r="BI566" s="361" t="str">
        <f t="shared" si="206"/>
        <v>Ok</v>
      </c>
      <c r="BJ566" s="361" t="str">
        <f t="shared" si="207"/>
        <v>Ok</v>
      </c>
      <c r="BK566" s="361" t="str">
        <f t="shared" si="208"/>
        <v>Ok</v>
      </c>
      <c r="BL566" s="361" t="str">
        <f t="shared" si="209"/>
        <v>Ok</v>
      </c>
      <c r="BM566" s="361" t="str">
        <f t="shared" si="210"/>
        <v>Ok</v>
      </c>
      <c r="BN566" s="362" t="str">
        <f t="shared" si="211"/>
        <v>Ok</v>
      </c>
      <c r="BO566" s="360" t="str">
        <f t="shared" si="212"/>
        <v>No Pop.</v>
      </c>
      <c r="BP566" s="361" t="str">
        <f t="shared" si="213"/>
        <v>No Pop.</v>
      </c>
      <c r="BQ566" s="361" t="str">
        <f t="shared" si="214"/>
        <v>No Pop.</v>
      </c>
      <c r="BR566" s="361" t="str">
        <f t="shared" si="215"/>
        <v>No Pop.</v>
      </c>
      <c r="BS566" s="361" t="str">
        <f t="shared" si="216"/>
        <v>No Pop.</v>
      </c>
      <c r="BT566" s="361" t="str">
        <f t="shared" si="217"/>
        <v>No Pop.</v>
      </c>
      <c r="BU566" s="362" t="str">
        <f t="shared" si="218"/>
        <v>No Pop.</v>
      </c>
      <c r="BV566" s="360" t="str">
        <f>IF(M566&lt;=VLOOKUP($C566,Projections2[[#All],[ISOCode]:[Total 2024 Colombian Returnees]],'Population Projection V2'!$J$167,FALSE),"OK", "Review")</f>
        <v>OK</v>
      </c>
      <c r="BW566" s="361" t="str">
        <f>IF(N566&lt;=VLOOKUP($C566,Projections2[[#All],[ISOCode]:[Total 2024 Colombian Returnees]],'Population Projection V2'!$K$167,FALSE),"OK", "Review")</f>
        <v>OK</v>
      </c>
      <c r="BX566" s="361" t="str">
        <f>IF(O566&lt;=VLOOKUP($C566,Projections2[[#All],[ISOCode]:[Total 2024 Colombian Returnees]],'Population Projection V2'!$L$167,FALSE),"OK", "Review")</f>
        <v>OK</v>
      </c>
      <c r="BY566" s="361" t="str">
        <f>IF(P566&lt;=VLOOKUP($C566,Projections2[[#All],[ISOCode]:[Total 2024 Colombian Returnees]],'Population Projection V2'!$M$167,FALSE),"OK", "Review")</f>
        <v>OK</v>
      </c>
      <c r="BZ566" s="361" t="str">
        <f>IF(Q566&lt;=VLOOKUP($C566,Projections2[[#All],[ISOCode]:[Total 2024 Colombian Returnees]],'Population Projection V2'!$N$167,FALSE),"OK", "Review")</f>
        <v>OK</v>
      </c>
      <c r="CA566" s="361" t="str">
        <f>IF(T566&lt;=VLOOKUP($C566,Projections2[[#All],[ISOCode]:[Total 2024 Colombian Returnees]],'Population Projection V2'!$O$167,FALSE),"OK", "Review")</f>
        <v>OK</v>
      </c>
      <c r="CB566" s="361" t="str">
        <f>IF(U566&lt;=VLOOKUP($C566,Projections2[[#All],[ISOCode]:[Total 2024 Colombian Returnees]],'Population Projection V2'!$P$167,FALSE),"OK", "Review")</f>
        <v>OK</v>
      </c>
      <c r="CC566" s="361" t="str">
        <f>IF(V566&lt;=VLOOKUP($C566,Projections2[[#All],[ISOCode]:[Total 2024 Colombian Returnees]],'Population Projection V2'!$Q$167,FALSE),"OK", "Review")</f>
        <v>OK</v>
      </c>
      <c r="CD566" s="361" t="str">
        <f>IF(W566&lt;=VLOOKUP($C566,Projections2[[#All],[ISOCode]:[Total 2024 Colombian Returnees]],'Population Projection V2'!$R$167,FALSE),"OK", "Review")</f>
        <v>OK</v>
      </c>
      <c r="CE566" s="361" t="str">
        <f>IF(X566&lt;=VLOOKUP($C566,Projections2[[#All],[ISOCode]:[Total 2024 Colombian Returnees]],'Population Projection V2'!$S$167,FALSE),"OK", "Review")</f>
        <v>OK</v>
      </c>
      <c r="CF566" s="361" t="str">
        <f>IF(AA566&lt;=VLOOKUP($C566,Projections2[[#All],[ISOCode]:[Total 2024 Colombian Returnees]],'Population Projection V2'!$T$167,FALSE),"OK", "Review")</f>
        <v>OK</v>
      </c>
      <c r="CG566" s="361" t="str">
        <f>IF(AB566&lt;=VLOOKUP($C566,Projections2[[#All],[ISOCode]:[Total 2024 Colombian Returnees]],'Population Projection V2'!$U$167,FALSE),"OK", "Review")</f>
        <v>OK</v>
      </c>
      <c r="CH566" s="361" t="str">
        <f>IF(AC566&lt;=VLOOKUP($C566,Projections2[[#All],[ISOCode]:[Total 2024 Colombian Returnees]],'Population Projection V2'!$V$167,FALSE),"OK", "Review")</f>
        <v>OK</v>
      </c>
      <c r="CI566" s="361" t="str">
        <f>IF(AD566&lt;=VLOOKUP($C566,Projections2[[#All],[ISOCode]:[Total 2024 Colombian Returnees]],'Population Projection V2'!$W$167,FALSE),"OK", "Review")</f>
        <v>OK</v>
      </c>
      <c r="CJ566" s="361" t="str">
        <f>IF(AE566&lt;=VLOOKUP($C566,Projections2[[#All],[ISOCode]:[Total 2024 Colombian Returnees]],'Population Projection V2'!$X$167,FALSE),"OK", "Review")</f>
        <v>OK</v>
      </c>
      <c r="CK566" s="361" t="str">
        <f>IF(AH566&lt;=VLOOKUP($C566,Projections2[[#All],[ISOCode]:[Total 2024 Colombian Returnees]],'Population Projection V2'!$Y$167,FALSE),"OK", "Review")</f>
        <v>OK</v>
      </c>
      <c r="CL566" s="361" t="str">
        <f>IF(AI566&lt;=VLOOKUP($C566,Projections2[[#All],[ISOCode]:[Total 2024 Colombian Returnees]],'Population Projection V2'!$Z$167,FALSE),"OK", "Review")</f>
        <v>OK</v>
      </c>
      <c r="CM566" s="361" t="str">
        <f>IF(AJ566&lt;=VLOOKUP($C566,Projections2[[#All],[ISOCode]:[Total 2024 Colombian Returnees]],'Population Projection V2'!$AA$167,FALSE),"OK", "Review")</f>
        <v>OK</v>
      </c>
      <c r="CN566" s="361" t="str">
        <f>IF(AK566&lt;=VLOOKUP($C566,Projections2[[#All],[ISOCode]:[Total 2024 Colombian Returnees]],'Population Projection V2'!$AB$167,FALSE),"OK", "Review")</f>
        <v>OK</v>
      </c>
      <c r="CO566" s="361" t="str">
        <f>IF(AL566&lt;=VLOOKUP($C566,Projections2[[#All],[ISOCode]:[Total 2024 Colombian Returnees]],'Population Projection V2'!$AC$167,FALSE),"OK", "Review")</f>
        <v>OK</v>
      </c>
      <c r="CP566" s="361" t="str">
        <f>IF(AO566&lt;=VLOOKUP($C566,Projections2[[#All],[ISOCode]:[Total 2024 Colombian Returnees]],'Population Projection V2'!$AD$167,FALSE),"OK", "Review")</f>
        <v>OK</v>
      </c>
      <c r="CQ566" s="361" t="str">
        <f>IF(AP566&lt;=VLOOKUP($C566,Projections2[[#All],[ISOCode]:[Total 2024 Colombian Returnees]],'Population Projection V2'!$AE$167,FALSE),"OK", "Review")</f>
        <v>OK</v>
      </c>
      <c r="CR566" s="361" t="str">
        <f>IF(AQ566&lt;=VLOOKUP($C566,Projections2[[#All],[ISOCode]:[Total 2024 Colombian Returnees]],'Population Projection V2'!$AF$167,FALSE),"OK", "Review")</f>
        <v>OK</v>
      </c>
      <c r="CS566" s="361" t="str">
        <f>IF(AR566&lt;=VLOOKUP($C566,Projections2[[#All],[ISOCode]:[Total 2024 Colombian Returnees]],'Population Projection V2'!$AG$167,FALSE),"OK", "Review")</f>
        <v>OK</v>
      </c>
      <c r="CT566" s="361" t="str">
        <f>IF(AS566&lt;=VLOOKUP($C566,Projections2[[#All],[ISOCode]:[Total 2024 Colombian Returnees]],'Population Projection V2'!$AH$167,FALSE),"OK", "Review")</f>
        <v>OK</v>
      </c>
      <c r="CU566" s="361" t="str">
        <f>IF(AV566&lt;=VLOOKUP($C566,Projections2[[#All],[ISOCode]:[Total 2024 Colombian Returnees]],'Population Projection V2'!$AI$167,FALSE),"OK", "Review")</f>
        <v>OK</v>
      </c>
      <c r="CV566" s="361" t="str">
        <f>IF(AW566&lt;=VLOOKUP($C566,Projections2[[#All],[ISOCode]:[Total 2024 Colombian Returnees]],'Population Projection V2'!$AJ$167,FALSE),"OK", "Review")</f>
        <v>OK</v>
      </c>
      <c r="CW566" s="361" t="str">
        <f>IF(AX566&lt;=VLOOKUP($C566,Projections2[[#All],[ISOCode]:[Total 2024 Colombian Returnees]],'Population Projection V2'!$AK$167,FALSE),"OK", "Review")</f>
        <v>OK</v>
      </c>
      <c r="CX566" s="361" t="str">
        <f>IF(AY566&lt;=VLOOKUP($C566,Projections2[[#All],[ISOCode]:[Total 2024 Colombian Returnees]],'Population Projection V2'!$AL$167,FALSE),"OK", "Review")</f>
        <v>OK</v>
      </c>
      <c r="CY566" s="362" t="str">
        <f>IF(AZ566&lt;=VLOOKUP($C566,Projections2[[#All],[ISOCode]:[Total 2024 Colombian Returnees]],'Population Projection V2'!$AM$167,FALSE),"OK", "Review")</f>
        <v>OK</v>
      </c>
    </row>
    <row r="567" spans="1:103" x14ac:dyDescent="0.25">
      <c r="A567" s="218" t="s">
        <v>64</v>
      </c>
      <c r="B567" s="219" t="s">
        <v>64</v>
      </c>
      <c r="C567" s="219" t="s">
        <v>287</v>
      </c>
      <c r="D567" s="219" t="s">
        <v>141</v>
      </c>
      <c r="E567" s="219" t="s">
        <v>426</v>
      </c>
      <c r="F567" s="268">
        <f t="shared" si="195"/>
        <v>0</v>
      </c>
      <c r="G567" s="268">
        <f t="shared" si="196"/>
        <v>0</v>
      </c>
      <c r="H567" s="268">
        <f t="shared" si="197"/>
        <v>0</v>
      </c>
      <c r="I567" s="268">
        <f t="shared" si="198"/>
        <v>0</v>
      </c>
      <c r="J567" s="269">
        <f t="shared" si="199"/>
        <v>0</v>
      </c>
      <c r="K567" s="269">
        <f>VLOOKUP($C567,Projections2[[#All],[ISOCode]:[Total 2024 Colombian Returnees]],7,0)</f>
        <v>0</v>
      </c>
      <c r="L567" s="251"/>
      <c r="M567" s="270"/>
      <c r="N567" s="270"/>
      <c r="O567" s="270"/>
      <c r="P567" s="236"/>
      <c r="Q567" s="271"/>
      <c r="R567" s="224">
        <f>VLOOKUP($C567,Projections2[[#All],[ISOCode]:[Total 2024 Colombian Returnees]],12,0)</f>
        <v>0</v>
      </c>
      <c r="S567" s="272"/>
      <c r="T567" s="273"/>
      <c r="U567" s="273"/>
      <c r="V567" s="273"/>
      <c r="W567" s="226"/>
      <c r="X567" s="274"/>
      <c r="Y567" s="274">
        <f>VLOOKUP($C567,Projections2[[#All],[ISOCode]:[Total 2024 Colombian Returnees]],17,0)</f>
        <v>0</v>
      </c>
      <c r="Z567" s="275"/>
      <c r="AA567" s="276"/>
      <c r="AB567" s="276"/>
      <c r="AC567" s="276"/>
      <c r="AD567" s="276"/>
      <c r="AE567" s="276"/>
      <c r="AF567" s="276">
        <f>VLOOKUP($C567,Projections2[[#All],[ISOCode]:[Total 2024 Colombian Returnees]],22,0)</f>
        <v>0</v>
      </c>
      <c r="AG567" s="277"/>
      <c r="AH567" s="278"/>
      <c r="AI567" s="278"/>
      <c r="AJ567" s="278"/>
      <c r="AK567" s="278"/>
      <c r="AL567" s="279"/>
      <c r="AM567" s="230">
        <f>VLOOKUP($C567,Projections2[[#All],[ISOCode]:[Total 2024 Colombian Returnees]],27,0)</f>
        <v>0</v>
      </c>
      <c r="AN567" s="280"/>
      <c r="AO567" s="281"/>
      <c r="AP567" s="281"/>
      <c r="AQ567" s="281"/>
      <c r="AR567" s="281"/>
      <c r="AS567" s="282"/>
      <c r="AT567" s="282">
        <f>VLOOKUP($C567,Projections2[[#All],[ISOCode]:[Total 2024 Colombian Returnees]],32,0)</f>
        <v>0</v>
      </c>
      <c r="AU567" s="283"/>
      <c r="AV567" s="284"/>
      <c r="AW567" s="284"/>
      <c r="AX567" s="284"/>
      <c r="AY567" s="284"/>
      <c r="AZ567" s="285"/>
      <c r="BA567" s="285">
        <f>VLOOKUP($C567,Projections2[[#All],[ISOCode]:[Total 2024 Colombian Returnees]],37,0)</f>
        <v>0</v>
      </c>
      <c r="BB567" s="286"/>
      <c r="BC567" s="360" t="str">
        <f t="shared" si="200"/>
        <v>Ok</v>
      </c>
      <c r="BD567" s="361" t="str">
        <f t="shared" si="201"/>
        <v>Ok</v>
      </c>
      <c r="BE567" s="361" t="str">
        <f t="shared" si="202"/>
        <v>Ok</v>
      </c>
      <c r="BF567" s="361" t="str">
        <f t="shared" si="203"/>
        <v>Ok</v>
      </c>
      <c r="BG567" s="362" t="str">
        <f t="shared" si="204"/>
        <v>Ok</v>
      </c>
      <c r="BH567" s="360" t="str">
        <f t="shared" si="205"/>
        <v>Ok</v>
      </c>
      <c r="BI567" s="361" t="str">
        <f t="shared" si="206"/>
        <v>Ok</v>
      </c>
      <c r="BJ567" s="361" t="str">
        <f t="shared" si="207"/>
        <v>Ok</v>
      </c>
      <c r="BK567" s="361" t="str">
        <f t="shared" si="208"/>
        <v>Ok</v>
      </c>
      <c r="BL567" s="361" t="str">
        <f t="shared" si="209"/>
        <v>Ok</v>
      </c>
      <c r="BM567" s="361" t="str">
        <f t="shared" si="210"/>
        <v>Ok</v>
      </c>
      <c r="BN567" s="362" t="str">
        <f t="shared" si="211"/>
        <v>Ok</v>
      </c>
      <c r="BO567" s="360" t="str">
        <f t="shared" si="212"/>
        <v>No Pop.</v>
      </c>
      <c r="BP567" s="361" t="str">
        <f t="shared" si="213"/>
        <v>No Pop.</v>
      </c>
      <c r="BQ567" s="361" t="str">
        <f t="shared" si="214"/>
        <v>No Pop.</v>
      </c>
      <c r="BR567" s="361" t="str">
        <f t="shared" si="215"/>
        <v>No Pop.</v>
      </c>
      <c r="BS567" s="361" t="str">
        <f t="shared" si="216"/>
        <v>No Pop.</v>
      </c>
      <c r="BT567" s="361" t="str">
        <f t="shared" si="217"/>
        <v>No Pop.</v>
      </c>
      <c r="BU567" s="362" t="str">
        <f t="shared" si="218"/>
        <v>No Pop.</v>
      </c>
      <c r="BV567" s="360" t="str">
        <f>IF(M567&lt;=VLOOKUP($C567,Projections2[[#All],[ISOCode]:[Total 2024 Colombian Returnees]],'Population Projection V2'!$J$167,FALSE),"OK", "Review")</f>
        <v>OK</v>
      </c>
      <c r="BW567" s="361" t="str">
        <f>IF(N567&lt;=VLOOKUP($C567,Projections2[[#All],[ISOCode]:[Total 2024 Colombian Returnees]],'Population Projection V2'!$K$167,FALSE),"OK", "Review")</f>
        <v>OK</v>
      </c>
      <c r="BX567" s="361" t="str">
        <f>IF(O567&lt;=VLOOKUP($C567,Projections2[[#All],[ISOCode]:[Total 2024 Colombian Returnees]],'Population Projection V2'!$L$167,FALSE),"OK", "Review")</f>
        <v>OK</v>
      </c>
      <c r="BY567" s="361" t="str">
        <f>IF(P567&lt;=VLOOKUP($C567,Projections2[[#All],[ISOCode]:[Total 2024 Colombian Returnees]],'Population Projection V2'!$M$167,FALSE),"OK", "Review")</f>
        <v>OK</v>
      </c>
      <c r="BZ567" s="361" t="str">
        <f>IF(Q567&lt;=VLOOKUP($C567,Projections2[[#All],[ISOCode]:[Total 2024 Colombian Returnees]],'Population Projection V2'!$N$167,FALSE),"OK", "Review")</f>
        <v>OK</v>
      </c>
      <c r="CA567" s="361" t="str">
        <f>IF(T567&lt;=VLOOKUP($C567,Projections2[[#All],[ISOCode]:[Total 2024 Colombian Returnees]],'Population Projection V2'!$O$167,FALSE),"OK", "Review")</f>
        <v>OK</v>
      </c>
      <c r="CB567" s="361" t="str">
        <f>IF(U567&lt;=VLOOKUP($C567,Projections2[[#All],[ISOCode]:[Total 2024 Colombian Returnees]],'Population Projection V2'!$P$167,FALSE),"OK", "Review")</f>
        <v>OK</v>
      </c>
      <c r="CC567" s="361" t="str">
        <f>IF(V567&lt;=VLOOKUP($C567,Projections2[[#All],[ISOCode]:[Total 2024 Colombian Returnees]],'Population Projection V2'!$Q$167,FALSE),"OK", "Review")</f>
        <v>OK</v>
      </c>
      <c r="CD567" s="361" t="str">
        <f>IF(W567&lt;=VLOOKUP($C567,Projections2[[#All],[ISOCode]:[Total 2024 Colombian Returnees]],'Population Projection V2'!$R$167,FALSE),"OK", "Review")</f>
        <v>OK</v>
      </c>
      <c r="CE567" s="361" t="str">
        <f>IF(X567&lt;=VLOOKUP($C567,Projections2[[#All],[ISOCode]:[Total 2024 Colombian Returnees]],'Population Projection V2'!$S$167,FALSE),"OK", "Review")</f>
        <v>OK</v>
      </c>
      <c r="CF567" s="361" t="str">
        <f>IF(AA567&lt;=VLOOKUP($C567,Projections2[[#All],[ISOCode]:[Total 2024 Colombian Returnees]],'Population Projection V2'!$T$167,FALSE),"OK", "Review")</f>
        <v>OK</v>
      </c>
      <c r="CG567" s="361" t="str">
        <f>IF(AB567&lt;=VLOOKUP($C567,Projections2[[#All],[ISOCode]:[Total 2024 Colombian Returnees]],'Population Projection V2'!$U$167,FALSE),"OK", "Review")</f>
        <v>OK</v>
      </c>
      <c r="CH567" s="361" t="str">
        <f>IF(AC567&lt;=VLOOKUP($C567,Projections2[[#All],[ISOCode]:[Total 2024 Colombian Returnees]],'Population Projection V2'!$V$167,FALSE),"OK", "Review")</f>
        <v>OK</v>
      </c>
      <c r="CI567" s="361" t="str">
        <f>IF(AD567&lt;=VLOOKUP($C567,Projections2[[#All],[ISOCode]:[Total 2024 Colombian Returnees]],'Population Projection V2'!$W$167,FALSE),"OK", "Review")</f>
        <v>OK</v>
      </c>
      <c r="CJ567" s="361" t="str">
        <f>IF(AE567&lt;=VLOOKUP($C567,Projections2[[#All],[ISOCode]:[Total 2024 Colombian Returnees]],'Population Projection V2'!$X$167,FALSE),"OK", "Review")</f>
        <v>OK</v>
      </c>
      <c r="CK567" s="361" t="str">
        <f>IF(AH567&lt;=VLOOKUP($C567,Projections2[[#All],[ISOCode]:[Total 2024 Colombian Returnees]],'Population Projection V2'!$Y$167,FALSE),"OK", "Review")</f>
        <v>OK</v>
      </c>
      <c r="CL567" s="361" t="str">
        <f>IF(AI567&lt;=VLOOKUP($C567,Projections2[[#All],[ISOCode]:[Total 2024 Colombian Returnees]],'Population Projection V2'!$Z$167,FALSE),"OK", "Review")</f>
        <v>OK</v>
      </c>
      <c r="CM567" s="361" t="str">
        <f>IF(AJ567&lt;=VLOOKUP($C567,Projections2[[#All],[ISOCode]:[Total 2024 Colombian Returnees]],'Population Projection V2'!$AA$167,FALSE),"OK", "Review")</f>
        <v>OK</v>
      </c>
      <c r="CN567" s="361" t="str">
        <f>IF(AK567&lt;=VLOOKUP($C567,Projections2[[#All],[ISOCode]:[Total 2024 Colombian Returnees]],'Population Projection V2'!$AB$167,FALSE),"OK", "Review")</f>
        <v>OK</v>
      </c>
      <c r="CO567" s="361" t="str">
        <f>IF(AL567&lt;=VLOOKUP($C567,Projections2[[#All],[ISOCode]:[Total 2024 Colombian Returnees]],'Population Projection V2'!$AC$167,FALSE),"OK", "Review")</f>
        <v>OK</v>
      </c>
      <c r="CP567" s="361" t="str">
        <f>IF(AO567&lt;=VLOOKUP($C567,Projections2[[#All],[ISOCode]:[Total 2024 Colombian Returnees]],'Population Projection V2'!$AD$167,FALSE),"OK", "Review")</f>
        <v>OK</v>
      </c>
      <c r="CQ567" s="361" t="str">
        <f>IF(AP567&lt;=VLOOKUP($C567,Projections2[[#All],[ISOCode]:[Total 2024 Colombian Returnees]],'Population Projection V2'!$AE$167,FALSE),"OK", "Review")</f>
        <v>OK</v>
      </c>
      <c r="CR567" s="361" t="str">
        <f>IF(AQ567&lt;=VLOOKUP($C567,Projections2[[#All],[ISOCode]:[Total 2024 Colombian Returnees]],'Population Projection V2'!$AF$167,FALSE),"OK", "Review")</f>
        <v>OK</v>
      </c>
      <c r="CS567" s="361" t="str">
        <f>IF(AR567&lt;=VLOOKUP($C567,Projections2[[#All],[ISOCode]:[Total 2024 Colombian Returnees]],'Population Projection V2'!$AG$167,FALSE),"OK", "Review")</f>
        <v>OK</v>
      </c>
      <c r="CT567" s="361" t="str">
        <f>IF(AS567&lt;=VLOOKUP($C567,Projections2[[#All],[ISOCode]:[Total 2024 Colombian Returnees]],'Population Projection V2'!$AH$167,FALSE),"OK", "Review")</f>
        <v>OK</v>
      </c>
      <c r="CU567" s="361" t="str">
        <f>IF(AV567&lt;=VLOOKUP($C567,Projections2[[#All],[ISOCode]:[Total 2024 Colombian Returnees]],'Population Projection V2'!$AI$167,FALSE),"OK", "Review")</f>
        <v>OK</v>
      </c>
      <c r="CV567" s="361" t="str">
        <f>IF(AW567&lt;=VLOOKUP($C567,Projections2[[#All],[ISOCode]:[Total 2024 Colombian Returnees]],'Population Projection V2'!$AJ$167,FALSE),"OK", "Review")</f>
        <v>OK</v>
      </c>
      <c r="CW567" s="361" t="str">
        <f>IF(AX567&lt;=VLOOKUP($C567,Projections2[[#All],[ISOCode]:[Total 2024 Colombian Returnees]],'Population Projection V2'!$AK$167,FALSE),"OK", "Review")</f>
        <v>OK</v>
      </c>
      <c r="CX567" s="361" t="str">
        <f>IF(AY567&lt;=VLOOKUP($C567,Projections2[[#All],[ISOCode]:[Total 2024 Colombian Returnees]],'Population Projection V2'!$AL$167,FALSE),"OK", "Review")</f>
        <v>OK</v>
      </c>
      <c r="CY567" s="362" t="str">
        <f>IF(AZ567&lt;=VLOOKUP($C567,Projections2[[#All],[ISOCode]:[Total 2024 Colombian Returnees]],'Population Projection V2'!$AM$167,FALSE),"OK", "Review")</f>
        <v>OK</v>
      </c>
    </row>
    <row r="568" spans="1:103" x14ac:dyDescent="0.25">
      <c r="A568" s="218" t="s">
        <v>64</v>
      </c>
      <c r="B568" s="219" t="s">
        <v>64</v>
      </c>
      <c r="C568" s="219" t="s">
        <v>288</v>
      </c>
      <c r="D568" s="219" t="s">
        <v>142</v>
      </c>
      <c r="E568" s="219" t="s">
        <v>426</v>
      </c>
      <c r="F568" s="268">
        <f t="shared" si="195"/>
        <v>0</v>
      </c>
      <c r="G568" s="268">
        <f t="shared" si="196"/>
        <v>0</v>
      </c>
      <c r="H568" s="268">
        <f t="shared" si="197"/>
        <v>0</v>
      </c>
      <c r="I568" s="268">
        <f t="shared" si="198"/>
        <v>0</v>
      </c>
      <c r="J568" s="269">
        <f t="shared" si="199"/>
        <v>0</v>
      </c>
      <c r="K568" s="269">
        <f>VLOOKUP($C568,Projections2[[#All],[ISOCode]:[Total 2024 Colombian Returnees]],7,0)</f>
        <v>0</v>
      </c>
      <c r="L568" s="251"/>
      <c r="M568" s="270"/>
      <c r="N568" s="270"/>
      <c r="O568" s="270"/>
      <c r="P568" s="236"/>
      <c r="Q568" s="271"/>
      <c r="R568" s="224">
        <f>VLOOKUP($C568,Projections2[[#All],[ISOCode]:[Total 2024 Colombian Returnees]],12,0)</f>
        <v>0</v>
      </c>
      <c r="S568" s="272"/>
      <c r="T568" s="273"/>
      <c r="U568" s="273"/>
      <c r="V568" s="273"/>
      <c r="W568" s="226"/>
      <c r="X568" s="274"/>
      <c r="Y568" s="274">
        <f>VLOOKUP($C568,Projections2[[#All],[ISOCode]:[Total 2024 Colombian Returnees]],17,0)</f>
        <v>0</v>
      </c>
      <c r="Z568" s="275"/>
      <c r="AA568" s="276"/>
      <c r="AB568" s="276"/>
      <c r="AC568" s="276"/>
      <c r="AD568" s="276"/>
      <c r="AE568" s="276"/>
      <c r="AF568" s="276">
        <f>VLOOKUP($C568,Projections2[[#All],[ISOCode]:[Total 2024 Colombian Returnees]],22,0)</f>
        <v>0</v>
      </c>
      <c r="AG568" s="277"/>
      <c r="AH568" s="278"/>
      <c r="AI568" s="278"/>
      <c r="AJ568" s="278"/>
      <c r="AK568" s="278"/>
      <c r="AL568" s="279"/>
      <c r="AM568" s="230">
        <f>VLOOKUP($C568,Projections2[[#All],[ISOCode]:[Total 2024 Colombian Returnees]],27,0)</f>
        <v>0</v>
      </c>
      <c r="AN568" s="280"/>
      <c r="AO568" s="281"/>
      <c r="AP568" s="281"/>
      <c r="AQ568" s="281"/>
      <c r="AR568" s="281"/>
      <c r="AS568" s="282"/>
      <c r="AT568" s="282">
        <f>VLOOKUP($C568,Projections2[[#All],[ISOCode]:[Total 2024 Colombian Returnees]],32,0)</f>
        <v>0</v>
      </c>
      <c r="AU568" s="283"/>
      <c r="AV568" s="284"/>
      <c r="AW568" s="284"/>
      <c r="AX568" s="284"/>
      <c r="AY568" s="284"/>
      <c r="AZ568" s="285"/>
      <c r="BA568" s="285">
        <f>VLOOKUP($C568,Projections2[[#All],[ISOCode]:[Total 2024 Colombian Returnees]],37,0)</f>
        <v>0</v>
      </c>
      <c r="BB568" s="286"/>
      <c r="BC568" s="360" t="str">
        <f t="shared" si="200"/>
        <v>Ok</v>
      </c>
      <c r="BD568" s="361" t="str">
        <f t="shared" si="201"/>
        <v>Ok</v>
      </c>
      <c r="BE568" s="361" t="str">
        <f t="shared" si="202"/>
        <v>Ok</v>
      </c>
      <c r="BF568" s="361" t="str">
        <f t="shared" si="203"/>
        <v>Ok</v>
      </c>
      <c r="BG568" s="362" t="str">
        <f t="shared" si="204"/>
        <v>Ok</v>
      </c>
      <c r="BH568" s="360" t="str">
        <f t="shared" si="205"/>
        <v>Ok</v>
      </c>
      <c r="BI568" s="361" t="str">
        <f t="shared" si="206"/>
        <v>Ok</v>
      </c>
      <c r="BJ568" s="361" t="str">
        <f t="shared" si="207"/>
        <v>Ok</v>
      </c>
      <c r="BK568" s="361" t="str">
        <f t="shared" si="208"/>
        <v>Ok</v>
      </c>
      <c r="BL568" s="361" t="str">
        <f t="shared" si="209"/>
        <v>Ok</v>
      </c>
      <c r="BM568" s="361" t="str">
        <f t="shared" si="210"/>
        <v>Ok</v>
      </c>
      <c r="BN568" s="362" t="str">
        <f t="shared" si="211"/>
        <v>Ok</v>
      </c>
      <c r="BO568" s="360" t="str">
        <f t="shared" si="212"/>
        <v>No Pop.</v>
      </c>
      <c r="BP568" s="361" t="str">
        <f t="shared" si="213"/>
        <v>No Pop.</v>
      </c>
      <c r="BQ568" s="361" t="str">
        <f t="shared" si="214"/>
        <v>No Pop.</v>
      </c>
      <c r="BR568" s="361" t="str">
        <f t="shared" si="215"/>
        <v>No Pop.</v>
      </c>
      <c r="BS568" s="361" t="str">
        <f t="shared" si="216"/>
        <v>No Pop.</v>
      </c>
      <c r="BT568" s="361" t="str">
        <f t="shared" si="217"/>
        <v>No Pop.</v>
      </c>
      <c r="BU568" s="362" t="str">
        <f t="shared" si="218"/>
        <v>No Pop.</v>
      </c>
      <c r="BV568" s="360" t="str">
        <f>IF(M568&lt;=VLOOKUP($C568,Projections2[[#All],[ISOCode]:[Total 2024 Colombian Returnees]],'Population Projection V2'!$J$167,FALSE),"OK", "Review")</f>
        <v>OK</v>
      </c>
      <c r="BW568" s="361" t="str">
        <f>IF(N568&lt;=VLOOKUP($C568,Projections2[[#All],[ISOCode]:[Total 2024 Colombian Returnees]],'Population Projection V2'!$K$167,FALSE),"OK", "Review")</f>
        <v>OK</v>
      </c>
      <c r="BX568" s="361" t="str">
        <f>IF(O568&lt;=VLOOKUP($C568,Projections2[[#All],[ISOCode]:[Total 2024 Colombian Returnees]],'Population Projection V2'!$L$167,FALSE),"OK", "Review")</f>
        <v>OK</v>
      </c>
      <c r="BY568" s="361" t="str">
        <f>IF(P568&lt;=VLOOKUP($C568,Projections2[[#All],[ISOCode]:[Total 2024 Colombian Returnees]],'Population Projection V2'!$M$167,FALSE),"OK", "Review")</f>
        <v>OK</v>
      </c>
      <c r="BZ568" s="361" t="str">
        <f>IF(Q568&lt;=VLOOKUP($C568,Projections2[[#All],[ISOCode]:[Total 2024 Colombian Returnees]],'Population Projection V2'!$N$167,FALSE),"OK", "Review")</f>
        <v>OK</v>
      </c>
      <c r="CA568" s="361" t="str">
        <f>IF(T568&lt;=VLOOKUP($C568,Projections2[[#All],[ISOCode]:[Total 2024 Colombian Returnees]],'Population Projection V2'!$O$167,FALSE),"OK", "Review")</f>
        <v>OK</v>
      </c>
      <c r="CB568" s="361" t="str">
        <f>IF(U568&lt;=VLOOKUP($C568,Projections2[[#All],[ISOCode]:[Total 2024 Colombian Returnees]],'Population Projection V2'!$P$167,FALSE),"OK", "Review")</f>
        <v>OK</v>
      </c>
      <c r="CC568" s="361" t="str">
        <f>IF(V568&lt;=VLOOKUP($C568,Projections2[[#All],[ISOCode]:[Total 2024 Colombian Returnees]],'Population Projection V2'!$Q$167,FALSE),"OK", "Review")</f>
        <v>OK</v>
      </c>
      <c r="CD568" s="361" t="str">
        <f>IF(W568&lt;=VLOOKUP($C568,Projections2[[#All],[ISOCode]:[Total 2024 Colombian Returnees]],'Population Projection V2'!$R$167,FALSE),"OK", "Review")</f>
        <v>OK</v>
      </c>
      <c r="CE568" s="361" t="str">
        <f>IF(X568&lt;=VLOOKUP($C568,Projections2[[#All],[ISOCode]:[Total 2024 Colombian Returnees]],'Population Projection V2'!$S$167,FALSE),"OK", "Review")</f>
        <v>OK</v>
      </c>
      <c r="CF568" s="361" t="str">
        <f>IF(AA568&lt;=VLOOKUP($C568,Projections2[[#All],[ISOCode]:[Total 2024 Colombian Returnees]],'Population Projection V2'!$T$167,FALSE),"OK", "Review")</f>
        <v>OK</v>
      </c>
      <c r="CG568" s="361" t="str">
        <f>IF(AB568&lt;=VLOOKUP($C568,Projections2[[#All],[ISOCode]:[Total 2024 Colombian Returnees]],'Population Projection V2'!$U$167,FALSE),"OK", "Review")</f>
        <v>OK</v>
      </c>
      <c r="CH568" s="361" t="str">
        <f>IF(AC568&lt;=VLOOKUP($C568,Projections2[[#All],[ISOCode]:[Total 2024 Colombian Returnees]],'Population Projection V2'!$V$167,FALSE),"OK", "Review")</f>
        <v>OK</v>
      </c>
      <c r="CI568" s="361" t="str">
        <f>IF(AD568&lt;=VLOOKUP($C568,Projections2[[#All],[ISOCode]:[Total 2024 Colombian Returnees]],'Population Projection V2'!$W$167,FALSE),"OK", "Review")</f>
        <v>OK</v>
      </c>
      <c r="CJ568" s="361" t="str">
        <f>IF(AE568&lt;=VLOOKUP($C568,Projections2[[#All],[ISOCode]:[Total 2024 Colombian Returnees]],'Population Projection V2'!$X$167,FALSE),"OK", "Review")</f>
        <v>OK</v>
      </c>
      <c r="CK568" s="361" t="str">
        <f>IF(AH568&lt;=VLOOKUP($C568,Projections2[[#All],[ISOCode]:[Total 2024 Colombian Returnees]],'Population Projection V2'!$Y$167,FALSE),"OK", "Review")</f>
        <v>OK</v>
      </c>
      <c r="CL568" s="361" t="str">
        <f>IF(AI568&lt;=VLOOKUP($C568,Projections2[[#All],[ISOCode]:[Total 2024 Colombian Returnees]],'Population Projection V2'!$Z$167,FALSE),"OK", "Review")</f>
        <v>OK</v>
      </c>
      <c r="CM568" s="361" t="str">
        <f>IF(AJ568&lt;=VLOOKUP($C568,Projections2[[#All],[ISOCode]:[Total 2024 Colombian Returnees]],'Population Projection V2'!$AA$167,FALSE),"OK", "Review")</f>
        <v>OK</v>
      </c>
      <c r="CN568" s="361" t="str">
        <f>IF(AK568&lt;=VLOOKUP($C568,Projections2[[#All],[ISOCode]:[Total 2024 Colombian Returnees]],'Population Projection V2'!$AB$167,FALSE),"OK", "Review")</f>
        <v>OK</v>
      </c>
      <c r="CO568" s="361" t="str">
        <f>IF(AL568&lt;=VLOOKUP($C568,Projections2[[#All],[ISOCode]:[Total 2024 Colombian Returnees]],'Population Projection V2'!$AC$167,FALSE),"OK", "Review")</f>
        <v>OK</v>
      </c>
      <c r="CP568" s="361" t="str">
        <f>IF(AO568&lt;=VLOOKUP($C568,Projections2[[#All],[ISOCode]:[Total 2024 Colombian Returnees]],'Population Projection V2'!$AD$167,FALSE),"OK", "Review")</f>
        <v>OK</v>
      </c>
      <c r="CQ568" s="361" t="str">
        <f>IF(AP568&lt;=VLOOKUP($C568,Projections2[[#All],[ISOCode]:[Total 2024 Colombian Returnees]],'Population Projection V2'!$AE$167,FALSE),"OK", "Review")</f>
        <v>OK</v>
      </c>
      <c r="CR568" s="361" t="str">
        <f>IF(AQ568&lt;=VLOOKUP($C568,Projections2[[#All],[ISOCode]:[Total 2024 Colombian Returnees]],'Population Projection V2'!$AF$167,FALSE),"OK", "Review")</f>
        <v>OK</v>
      </c>
      <c r="CS568" s="361" t="str">
        <f>IF(AR568&lt;=VLOOKUP($C568,Projections2[[#All],[ISOCode]:[Total 2024 Colombian Returnees]],'Population Projection V2'!$AG$167,FALSE),"OK", "Review")</f>
        <v>OK</v>
      </c>
      <c r="CT568" s="361" t="str">
        <f>IF(AS568&lt;=VLOOKUP($C568,Projections2[[#All],[ISOCode]:[Total 2024 Colombian Returnees]],'Population Projection V2'!$AH$167,FALSE),"OK", "Review")</f>
        <v>OK</v>
      </c>
      <c r="CU568" s="361" t="str">
        <f>IF(AV568&lt;=VLOOKUP($C568,Projections2[[#All],[ISOCode]:[Total 2024 Colombian Returnees]],'Population Projection V2'!$AI$167,FALSE),"OK", "Review")</f>
        <v>OK</v>
      </c>
      <c r="CV568" s="361" t="str">
        <f>IF(AW568&lt;=VLOOKUP($C568,Projections2[[#All],[ISOCode]:[Total 2024 Colombian Returnees]],'Population Projection V2'!$AJ$167,FALSE),"OK", "Review")</f>
        <v>OK</v>
      </c>
      <c r="CW568" s="361" t="str">
        <f>IF(AX568&lt;=VLOOKUP($C568,Projections2[[#All],[ISOCode]:[Total 2024 Colombian Returnees]],'Population Projection V2'!$AK$167,FALSE),"OK", "Review")</f>
        <v>OK</v>
      </c>
      <c r="CX568" s="361" t="str">
        <f>IF(AY568&lt;=VLOOKUP($C568,Projections2[[#All],[ISOCode]:[Total 2024 Colombian Returnees]],'Population Projection V2'!$AL$167,FALSE),"OK", "Review")</f>
        <v>OK</v>
      </c>
      <c r="CY568" s="362" t="str">
        <f>IF(AZ568&lt;=VLOOKUP($C568,Projections2[[#All],[ISOCode]:[Total 2024 Colombian Returnees]],'Population Projection V2'!$AM$167,FALSE),"OK", "Review")</f>
        <v>OK</v>
      </c>
    </row>
    <row r="569" spans="1:103" x14ac:dyDescent="0.25">
      <c r="A569" s="218" t="s">
        <v>64</v>
      </c>
      <c r="B569" s="219" t="s">
        <v>64</v>
      </c>
      <c r="C569" s="219" t="s">
        <v>289</v>
      </c>
      <c r="D569" s="219" t="s">
        <v>137</v>
      </c>
      <c r="E569" s="219" t="s">
        <v>426</v>
      </c>
      <c r="F569" s="268">
        <f t="shared" si="195"/>
        <v>0</v>
      </c>
      <c r="G569" s="268">
        <f t="shared" si="196"/>
        <v>0</v>
      </c>
      <c r="H569" s="268">
        <f t="shared" si="197"/>
        <v>0</v>
      </c>
      <c r="I569" s="268">
        <f t="shared" si="198"/>
        <v>0</v>
      </c>
      <c r="J569" s="269">
        <f t="shared" si="199"/>
        <v>0</v>
      </c>
      <c r="K569" s="269">
        <f>VLOOKUP($C569,Projections2[[#All],[ISOCode]:[Total 2024 Colombian Returnees]],7,0)</f>
        <v>0</v>
      </c>
      <c r="L569" s="251"/>
      <c r="M569" s="270"/>
      <c r="N569" s="270"/>
      <c r="O569" s="270"/>
      <c r="P569" s="236"/>
      <c r="Q569" s="271"/>
      <c r="R569" s="224">
        <f>VLOOKUP($C569,Projections2[[#All],[ISOCode]:[Total 2024 Colombian Returnees]],12,0)</f>
        <v>0</v>
      </c>
      <c r="S569" s="272"/>
      <c r="T569" s="273"/>
      <c r="U569" s="273"/>
      <c r="V569" s="273"/>
      <c r="W569" s="226"/>
      <c r="X569" s="274"/>
      <c r="Y569" s="274">
        <f>VLOOKUP($C569,Projections2[[#All],[ISOCode]:[Total 2024 Colombian Returnees]],17,0)</f>
        <v>0</v>
      </c>
      <c r="Z569" s="275"/>
      <c r="AA569" s="276"/>
      <c r="AB569" s="276"/>
      <c r="AC569" s="276"/>
      <c r="AD569" s="276"/>
      <c r="AE569" s="276"/>
      <c r="AF569" s="276">
        <f>VLOOKUP($C569,Projections2[[#All],[ISOCode]:[Total 2024 Colombian Returnees]],22,0)</f>
        <v>0</v>
      </c>
      <c r="AG569" s="277"/>
      <c r="AH569" s="278"/>
      <c r="AI569" s="278"/>
      <c r="AJ569" s="278"/>
      <c r="AK569" s="278"/>
      <c r="AL569" s="279"/>
      <c r="AM569" s="230">
        <f>VLOOKUP($C569,Projections2[[#All],[ISOCode]:[Total 2024 Colombian Returnees]],27,0)</f>
        <v>0</v>
      </c>
      <c r="AN569" s="280"/>
      <c r="AO569" s="281"/>
      <c r="AP569" s="281"/>
      <c r="AQ569" s="281"/>
      <c r="AR569" s="281"/>
      <c r="AS569" s="282"/>
      <c r="AT569" s="282">
        <f>VLOOKUP($C569,Projections2[[#All],[ISOCode]:[Total 2024 Colombian Returnees]],32,0)</f>
        <v>0</v>
      </c>
      <c r="AU569" s="283"/>
      <c r="AV569" s="284"/>
      <c r="AW569" s="284"/>
      <c r="AX569" s="284"/>
      <c r="AY569" s="284"/>
      <c r="AZ569" s="285"/>
      <c r="BA569" s="285">
        <f>VLOOKUP($C569,Projections2[[#All],[ISOCode]:[Total 2024 Colombian Returnees]],37,0)</f>
        <v>0</v>
      </c>
      <c r="BB569" s="286"/>
      <c r="BC569" s="360" t="str">
        <f t="shared" si="200"/>
        <v>Ok</v>
      </c>
      <c r="BD569" s="361" t="str">
        <f t="shared" si="201"/>
        <v>Ok</v>
      </c>
      <c r="BE569" s="361" t="str">
        <f t="shared" si="202"/>
        <v>Ok</v>
      </c>
      <c r="BF569" s="361" t="str">
        <f t="shared" si="203"/>
        <v>Ok</v>
      </c>
      <c r="BG569" s="362" t="str">
        <f t="shared" si="204"/>
        <v>Ok</v>
      </c>
      <c r="BH569" s="360" t="str">
        <f t="shared" si="205"/>
        <v>Ok</v>
      </c>
      <c r="BI569" s="361" t="str">
        <f t="shared" si="206"/>
        <v>Ok</v>
      </c>
      <c r="BJ569" s="361" t="str">
        <f t="shared" si="207"/>
        <v>Ok</v>
      </c>
      <c r="BK569" s="361" t="str">
        <f t="shared" si="208"/>
        <v>Ok</v>
      </c>
      <c r="BL569" s="361" t="str">
        <f t="shared" si="209"/>
        <v>Ok</v>
      </c>
      <c r="BM569" s="361" t="str">
        <f t="shared" si="210"/>
        <v>Ok</v>
      </c>
      <c r="BN569" s="362" t="str">
        <f t="shared" si="211"/>
        <v>Ok</v>
      </c>
      <c r="BO569" s="360" t="str">
        <f t="shared" si="212"/>
        <v>No Pop.</v>
      </c>
      <c r="BP569" s="361" t="str">
        <f t="shared" si="213"/>
        <v>No Pop.</v>
      </c>
      <c r="BQ569" s="361" t="str">
        <f t="shared" si="214"/>
        <v>No Pop.</v>
      </c>
      <c r="BR569" s="361" t="str">
        <f t="shared" si="215"/>
        <v>No Pop.</v>
      </c>
      <c r="BS569" s="361" t="str">
        <f t="shared" si="216"/>
        <v>No Pop.</v>
      </c>
      <c r="BT569" s="361" t="str">
        <f t="shared" si="217"/>
        <v>No Pop.</v>
      </c>
      <c r="BU569" s="362" t="str">
        <f t="shared" si="218"/>
        <v>No Pop.</v>
      </c>
      <c r="BV569" s="360" t="str">
        <f>IF(M569&lt;=VLOOKUP($C569,Projections2[[#All],[ISOCode]:[Total 2024 Colombian Returnees]],'Population Projection V2'!$J$167,FALSE),"OK", "Review")</f>
        <v>OK</v>
      </c>
      <c r="BW569" s="361" t="str">
        <f>IF(N569&lt;=VLOOKUP($C569,Projections2[[#All],[ISOCode]:[Total 2024 Colombian Returnees]],'Population Projection V2'!$K$167,FALSE),"OK", "Review")</f>
        <v>OK</v>
      </c>
      <c r="BX569" s="361" t="str">
        <f>IF(O569&lt;=VLOOKUP($C569,Projections2[[#All],[ISOCode]:[Total 2024 Colombian Returnees]],'Population Projection V2'!$L$167,FALSE),"OK", "Review")</f>
        <v>OK</v>
      </c>
      <c r="BY569" s="361" t="str">
        <f>IF(P569&lt;=VLOOKUP($C569,Projections2[[#All],[ISOCode]:[Total 2024 Colombian Returnees]],'Population Projection V2'!$M$167,FALSE),"OK", "Review")</f>
        <v>OK</v>
      </c>
      <c r="BZ569" s="361" t="str">
        <f>IF(Q569&lt;=VLOOKUP($C569,Projections2[[#All],[ISOCode]:[Total 2024 Colombian Returnees]],'Population Projection V2'!$N$167,FALSE),"OK", "Review")</f>
        <v>OK</v>
      </c>
      <c r="CA569" s="361" t="str">
        <f>IF(T569&lt;=VLOOKUP($C569,Projections2[[#All],[ISOCode]:[Total 2024 Colombian Returnees]],'Population Projection V2'!$O$167,FALSE),"OK", "Review")</f>
        <v>OK</v>
      </c>
      <c r="CB569" s="361" t="str">
        <f>IF(U569&lt;=VLOOKUP($C569,Projections2[[#All],[ISOCode]:[Total 2024 Colombian Returnees]],'Population Projection V2'!$P$167,FALSE),"OK", "Review")</f>
        <v>OK</v>
      </c>
      <c r="CC569" s="361" t="str">
        <f>IF(V569&lt;=VLOOKUP($C569,Projections2[[#All],[ISOCode]:[Total 2024 Colombian Returnees]],'Population Projection V2'!$Q$167,FALSE),"OK", "Review")</f>
        <v>OK</v>
      </c>
      <c r="CD569" s="361" t="str">
        <f>IF(W569&lt;=VLOOKUP($C569,Projections2[[#All],[ISOCode]:[Total 2024 Colombian Returnees]],'Population Projection V2'!$R$167,FALSE),"OK", "Review")</f>
        <v>OK</v>
      </c>
      <c r="CE569" s="361" t="str">
        <f>IF(X569&lt;=VLOOKUP($C569,Projections2[[#All],[ISOCode]:[Total 2024 Colombian Returnees]],'Population Projection V2'!$S$167,FALSE),"OK", "Review")</f>
        <v>OK</v>
      </c>
      <c r="CF569" s="361" t="str">
        <f>IF(AA569&lt;=VLOOKUP($C569,Projections2[[#All],[ISOCode]:[Total 2024 Colombian Returnees]],'Population Projection V2'!$T$167,FALSE),"OK", "Review")</f>
        <v>OK</v>
      </c>
      <c r="CG569" s="361" t="str">
        <f>IF(AB569&lt;=VLOOKUP($C569,Projections2[[#All],[ISOCode]:[Total 2024 Colombian Returnees]],'Population Projection V2'!$U$167,FALSE),"OK", "Review")</f>
        <v>OK</v>
      </c>
      <c r="CH569" s="361" t="str">
        <f>IF(AC569&lt;=VLOOKUP($C569,Projections2[[#All],[ISOCode]:[Total 2024 Colombian Returnees]],'Population Projection V2'!$V$167,FALSE),"OK", "Review")</f>
        <v>OK</v>
      </c>
      <c r="CI569" s="361" t="str">
        <f>IF(AD569&lt;=VLOOKUP($C569,Projections2[[#All],[ISOCode]:[Total 2024 Colombian Returnees]],'Population Projection V2'!$W$167,FALSE),"OK", "Review")</f>
        <v>OK</v>
      </c>
      <c r="CJ569" s="361" t="str">
        <f>IF(AE569&lt;=VLOOKUP($C569,Projections2[[#All],[ISOCode]:[Total 2024 Colombian Returnees]],'Population Projection V2'!$X$167,FALSE),"OK", "Review")</f>
        <v>OK</v>
      </c>
      <c r="CK569" s="361" t="str">
        <f>IF(AH569&lt;=VLOOKUP($C569,Projections2[[#All],[ISOCode]:[Total 2024 Colombian Returnees]],'Population Projection V2'!$Y$167,FALSE),"OK", "Review")</f>
        <v>OK</v>
      </c>
      <c r="CL569" s="361" t="str">
        <f>IF(AI569&lt;=VLOOKUP($C569,Projections2[[#All],[ISOCode]:[Total 2024 Colombian Returnees]],'Population Projection V2'!$Z$167,FALSE),"OK", "Review")</f>
        <v>OK</v>
      </c>
      <c r="CM569" s="361" t="str">
        <f>IF(AJ569&lt;=VLOOKUP($C569,Projections2[[#All],[ISOCode]:[Total 2024 Colombian Returnees]],'Population Projection V2'!$AA$167,FALSE),"OK", "Review")</f>
        <v>OK</v>
      </c>
      <c r="CN569" s="361" t="str">
        <f>IF(AK569&lt;=VLOOKUP($C569,Projections2[[#All],[ISOCode]:[Total 2024 Colombian Returnees]],'Population Projection V2'!$AB$167,FALSE),"OK", "Review")</f>
        <v>OK</v>
      </c>
      <c r="CO569" s="361" t="str">
        <f>IF(AL569&lt;=VLOOKUP($C569,Projections2[[#All],[ISOCode]:[Total 2024 Colombian Returnees]],'Population Projection V2'!$AC$167,FALSE),"OK", "Review")</f>
        <v>OK</v>
      </c>
      <c r="CP569" s="361" t="str">
        <f>IF(AO569&lt;=VLOOKUP($C569,Projections2[[#All],[ISOCode]:[Total 2024 Colombian Returnees]],'Population Projection V2'!$AD$167,FALSE),"OK", "Review")</f>
        <v>OK</v>
      </c>
      <c r="CQ569" s="361" t="str">
        <f>IF(AP569&lt;=VLOOKUP($C569,Projections2[[#All],[ISOCode]:[Total 2024 Colombian Returnees]],'Population Projection V2'!$AE$167,FALSE),"OK", "Review")</f>
        <v>OK</v>
      </c>
      <c r="CR569" s="361" t="str">
        <f>IF(AQ569&lt;=VLOOKUP($C569,Projections2[[#All],[ISOCode]:[Total 2024 Colombian Returnees]],'Population Projection V2'!$AF$167,FALSE),"OK", "Review")</f>
        <v>OK</v>
      </c>
      <c r="CS569" s="361" t="str">
        <f>IF(AR569&lt;=VLOOKUP($C569,Projections2[[#All],[ISOCode]:[Total 2024 Colombian Returnees]],'Population Projection V2'!$AG$167,FALSE),"OK", "Review")</f>
        <v>OK</v>
      </c>
      <c r="CT569" s="361" t="str">
        <f>IF(AS569&lt;=VLOOKUP($C569,Projections2[[#All],[ISOCode]:[Total 2024 Colombian Returnees]],'Population Projection V2'!$AH$167,FALSE),"OK", "Review")</f>
        <v>OK</v>
      </c>
      <c r="CU569" s="361" t="str">
        <f>IF(AV569&lt;=VLOOKUP($C569,Projections2[[#All],[ISOCode]:[Total 2024 Colombian Returnees]],'Population Projection V2'!$AI$167,FALSE),"OK", "Review")</f>
        <v>OK</v>
      </c>
      <c r="CV569" s="361" t="str">
        <f>IF(AW569&lt;=VLOOKUP($C569,Projections2[[#All],[ISOCode]:[Total 2024 Colombian Returnees]],'Population Projection V2'!$AJ$167,FALSE),"OK", "Review")</f>
        <v>OK</v>
      </c>
      <c r="CW569" s="361" t="str">
        <f>IF(AX569&lt;=VLOOKUP($C569,Projections2[[#All],[ISOCode]:[Total 2024 Colombian Returnees]],'Population Projection V2'!$AK$167,FALSE),"OK", "Review")</f>
        <v>OK</v>
      </c>
      <c r="CX569" s="361" t="str">
        <f>IF(AY569&lt;=VLOOKUP($C569,Projections2[[#All],[ISOCode]:[Total 2024 Colombian Returnees]],'Population Projection V2'!$AL$167,FALSE),"OK", "Review")</f>
        <v>OK</v>
      </c>
      <c r="CY569" s="362" t="str">
        <f>IF(AZ569&lt;=VLOOKUP($C569,Projections2[[#All],[ISOCode]:[Total 2024 Colombian Returnees]],'Population Projection V2'!$AM$167,FALSE),"OK", "Review")</f>
        <v>OK</v>
      </c>
    </row>
    <row r="570" spans="1:103" x14ac:dyDescent="0.25">
      <c r="A570" s="218" t="s">
        <v>64</v>
      </c>
      <c r="B570" s="219" t="s">
        <v>64</v>
      </c>
      <c r="C570" s="219" t="s">
        <v>290</v>
      </c>
      <c r="D570" s="219" t="s">
        <v>138</v>
      </c>
      <c r="E570" s="219" t="s">
        <v>426</v>
      </c>
      <c r="F570" s="268">
        <f t="shared" si="195"/>
        <v>0</v>
      </c>
      <c r="G570" s="268">
        <f t="shared" si="196"/>
        <v>0</v>
      </c>
      <c r="H570" s="268">
        <f t="shared" si="197"/>
        <v>0</v>
      </c>
      <c r="I570" s="268">
        <f t="shared" si="198"/>
        <v>0</v>
      </c>
      <c r="J570" s="269">
        <f t="shared" si="199"/>
        <v>0</v>
      </c>
      <c r="K570" s="269">
        <f>VLOOKUP($C570,Projections2[[#All],[ISOCode]:[Total 2024 Colombian Returnees]],7,0)</f>
        <v>0</v>
      </c>
      <c r="L570" s="251"/>
      <c r="M570" s="270"/>
      <c r="N570" s="270"/>
      <c r="O570" s="270"/>
      <c r="P570" s="236"/>
      <c r="Q570" s="271"/>
      <c r="R570" s="224">
        <f>VLOOKUP($C570,Projections2[[#All],[ISOCode]:[Total 2024 Colombian Returnees]],12,0)</f>
        <v>0</v>
      </c>
      <c r="S570" s="272"/>
      <c r="T570" s="273"/>
      <c r="U570" s="273"/>
      <c r="V570" s="273"/>
      <c r="W570" s="226"/>
      <c r="X570" s="274"/>
      <c r="Y570" s="274">
        <f>VLOOKUP($C570,Projections2[[#All],[ISOCode]:[Total 2024 Colombian Returnees]],17,0)</f>
        <v>0</v>
      </c>
      <c r="Z570" s="275"/>
      <c r="AA570" s="276"/>
      <c r="AB570" s="276"/>
      <c r="AC570" s="276"/>
      <c r="AD570" s="276"/>
      <c r="AE570" s="276"/>
      <c r="AF570" s="276">
        <f>VLOOKUP($C570,Projections2[[#All],[ISOCode]:[Total 2024 Colombian Returnees]],22,0)</f>
        <v>0</v>
      </c>
      <c r="AG570" s="277"/>
      <c r="AH570" s="278"/>
      <c r="AI570" s="278"/>
      <c r="AJ570" s="278"/>
      <c r="AK570" s="278"/>
      <c r="AL570" s="279"/>
      <c r="AM570" s="230">
        <f>VLOOKUP($C570,Projections2[[#All],[ISOCode]:[Total 2024 Colombian Returnees]],27,0)</f>
        <v>0</v>
      </c>
      <c r="AN570" s="280"/>
      <c r="AO570" s="281"/>
      <c r="AP570" s="281"/>
      <c r="AQ570" s="281"/>
      <c r="AR570" s="281"/>
      <c r="AS570" s="282"/>
      <c r="AT570" s="282">
        <f>VLOOKUP($C570,Projections2[[#All],[ISOCode]:[Total 2024 Colombian Returnees]],32,0)</f>
        <v>0</v>
      </c>
      <c r="AU570" s="283"/>
      <c r="AV570" s="284"/>
      <c r="AW570" s="284"/>
      <c r="AX570" s="284"/>
      <c r="AY570" s="284"/>
      <c r="AZ570" s="285"/>
      <c r="BA570" s="285">
        <f>VLOOKUP($C570,Projections2[[#All],[ISOCode]:[Total 2024 Colombian Returnees]],37,0)</f>
        <v>0</v>
      </c>
      <c r="BB570" s="286"/>
      <c r="BC570" s="360" t="str">
        <f t="shared" si="200"/>
        <v>Ok</v>
      </c>
      <c r="BD570" s="361" t="str">
        <f t="shared" si="201"/>
        <v>Ok</v>
      </c>
      <c r="BE570" s="361" t="str">
        <f t="shared" si="202"/>
        <v>Ok</v>
      </c>
      <c r="BF570" s="361" t="str">
        <f t="shared" si="203"/>
        <v>Ok</v>
      </c>
      <c r="BG570" s="362" t="str">
        <f t="shared" si="204"/>
        <v>Ok</v>
      </c>
      <c r="BH570" s="360" t="str">
        <f t="shared" si="205"/>
        <v>Ok</v>
      </c>
      <c r="BI570" s="361" t="str">
        <f t="shared" si="206"/>
        <v>Ok</v>
      </c>
      <c r="BJ570" s="361" t="str">
        <f t="shared" si="207"/>
        <v>Ok</v>
      </c>
      <c r="BK570" s="361" t="str">
        <f t="shared" si="208"/>
        <v>Ok</v>
      </c>
      <c r="BL570" s="361" t="str">
        <f t="shared" si="209"/>
        <v>Ok</v>
      </c>
      <c r="BM570" s="361" t="str">
        <f t="shared" si="210"/>
        <v>Ok</v>
      </c>
      <c r="BN570" s="362" t="str">
        <f t="shared" si="211"/>
        <v>Ok</v>
      </c>
      <c r="BO570" s="360" t="str">
        <f t="shared" si="212"/>
        <v>No Pop.</v>
      </c>
      <c r="BP570" s="361" t="str">
        <f t="shared" si="213"/>
        <v>No Pop.</v>
      </c>
      <c r="BQ570" s="361" t="str">
        <f t="shared" si="214"/>
        <v>No Pop.</v>
      </c>
      <c r="BR570" s="361" t="str">
        <f t="shared" si="215"/>
        <v>No Pop.</v>
      </c>
      <c r="BS570" s="361" t="str">
        <f t="shared" si="216"/>
        <v>No Pop.</v>
      </c>
      <c r="BT570" s="361" t="str">
        <f t="shared" si="217"/>
        <v>No Pop.</v>
      </c>
      <c r="BU570" s="362" t="str">
        <f t="shared" si="218"/>
        <v>No Pop.</v>
      </c>
      <c r="BV570" s="360" t="str">
        <f>IF(M570&lt;=VLOOKUP($C570,Projections2[[#All],[ISOCode]:[Total 2024 Colombian Returnees]],'Population Projection V2'!$J$167,FALSE),"OK", "Review")</f>
        <v>OK</v>
      </c>
      <c r="BW570" s="361" t="str">
        <f>IF(N570&lt;=VLOOKUP($C570,Projections2[[#All],[ISOCode]:[Total 2024 Colombian Returnees]],'Population Projection V2'!$K$167,FALSE),"OK", "Review")</f>
        <v>OK</v>
      </c>
      <c r="BX570" s="361" t="str">
        <f>IF(O570&lt;=VLOOKUP($C570,Projections2[[#All],[ISOCode]:[Total 2024 Colombian Returnees]],'Population Projection V2'!$L$167,FALSE),"OK", "Review")</f>
        <v>OK</v>
      </c>
      <c r="BY570" s="361" t="str">
        <f>IF(P570&lt;=VLOOKUP($C570,Projections2[[#All],[ISOCode]:[Total 2024 Colombian Returnees]],'Population Projection V2'!$M$167,FALSE),"OK", "Review")</f>
        <v>OK</v>
      </c>
      <c r="BZ570" s="361" t="str">
        <f>IF(Q570&lt;=VLOOKUP($C570,Projections2[[#All],[ISOCode]:[Total 2024 Colombian Returnees]],'Population Projection V2'!$N$167,FALSE),"OK", "Review")</f>
        <v>OK</v>
      </c>
      <c r="CA570" s="361" t="str">
        <f>IF(T570&lt;=VLOOKUP($C570,Projections2[[#All],[ISOCode]:[Total 2024 Colombian Returnees]],'Population Projection V2'!$O$167,FALSE),"OK", "Review")</f>
        <v>OK</v>
      </c>
      <c r="CB570" s="361" t="str">
        <f>IF(U570&lt;=VLOOKUP($C570,Projections2[[#All],[ISOCode]:[Total 2024 Colombian Returnees]],'Population Projection V2'!$P$167,FALSE),"OK", "Review")</f>
        <v>OK</v>
      </c>
      <c r="CC570" s="361" t="str">
        <f>IF(V570&lt;=VLOOKUP($C570,Projections2[[#All],[ISOCode]:[Total 2024 Colombian Returnees]],'Population Projection V2'!$Q$167,FALSE),"OK", "Review")</f>
        <v>OK</v>
      </c>
      <c r="CD570" s="361" t="str">
        <f>IF(W570&lt;=VLOOKUP($C570,Projections2[[#All],[ISOCode]:[Total 2024 Colombian Returnees]],'Population Projection V2'!$R$167,FALSE),"OK", "Review")</f>
        <v>OK</v>
      </c>
      <c r="CE570" s="361" t="str">
        <f>IF(X570&lt;=VLOOKUP($C570,Projections2[[#All],[ISOCode]:[Total 2024 Colombian Returnees]],'Population Projection V2'!$S$167,FALSE),"OK", "Review")</f>
        <v>OK</v>
      </c>
      <c r="CF570" s="361" t="str">
        <f>IF(AA570&lt;=VLOOKUP($C570,Projections2[[#All],[ISOCode]:[Total 2024 Colombian Returnees]],'Population Projection V2'!$T$167,FALSE),"OK", "Review")</f>
        <v>OK</v>
      </c>
      <c r="CG570" s="361" t="str">
        <f>IF(AB570&lt;=VLOOKUP($C570,Projections2[[#All],[ISOCode]:[Total 2024 Colombian Returnees]],'Population Projection V2'!$U$167,FALSE),"OK", "Review")</f>
        <v>OK</v>
      </c>
      <c r="CH570" s="361" t="str">
        <f>IF(AC570&lt;=VLOOKUP($C570,Projections2[[#All],[ISOCode]:[Total 2024 Colombian Returnees]],'Population Projection V2'!$V$167,FALSE),"OK", "Review")</f>
        <v>OK</v>
      </c>
      <c r="CI570" s="361" t="str">
        <f>IF(AD570&lt;=VLOOKUP($C570,Projections2[[#All],[ISOCode]:[Total 2024 Colombian Returnees]],'Population Projection V2'!$W$167,FALSE),"OK", "Review")</f>
        <v>OK</v>
      </c>
      <c r="CJ570" s="361" t="str">
        <f>IF(AE570&lt;=VLOOKUP($C570,Projections2[[#All],[ISOCode]:[Total 2024 Colombian Returnees]],'Population Projection V2'!$X$167,FALSE),"OK", "Review")</f>
        <v>OK</v>
      </c>
      <c r="CK570" s="361" t="str">
        <f>IF(AH570&lt;=VLOOKUP($C570,Projections2[[#All],[ISOCode]:[Total 2024 Colombian Returnees]],'Population Projection V2'!$Y$167,FALSE),"OK", "Review")</f>
        <v>OK</v>
      </c>
      <c r="CL570" s="361" t="str">
        <f>IF(AI570&lt;=VLOOKUP($C570,Projections2[[#All],[ISOCode]:[Total 2024 Colombian Returnees]],'Population Projection V2'!$Z$167,FALSE),"OK", "Review")</f>
        <v>OK</v>
      </c>
      <c r="CM570" s="361" t="str">
        <f>IF(AJ570&lt;=VLOOKUP($C570,Projections2[[#All],[ISOCode]:[Total 2024 Colombian Returnees]],'Population Projection V2'!$AA$167,FALSE),"OK", "Review")</f>
        <v>OK</v>
      </c>
      <c r="CN570" s="361" t="str">
        <f>IF(AK570&lt;=VLOOKUP($C570,Projections2[[#All],[ISOCode]:[Total 2024 Colombian Returnees]],'Population Projection V2'!$AB$167,FALSE),"OK", "Review")</f>
        <v>OK</v>
      </c>
      <c r="CO570" s="361" t="str">
        <f>IF(AL570&lt;=VLOOKUP($C570,Projections2[[#All],[ISOCode]:[Total 2024 Colombian Returnees]],'Population Projection V2'!$AC$167,FALSE),"OK", "Review")</f>
        <v>OK</v>
      </c>
      <c r="CP570" s="361" t="str">
        <f>IF(AO570&lt;=VLOOKUP($C570,Projections2[[#All],[ISOCode]:[Total 2024 Colombian Returnees]],'Population Projection V2'!$AD$167,FALSE),"OK", "Review")</f>
        <v>OK</v>
      </c>
      <c r="CQ570" s="361" t="str">
        <f>IF(AP570&lt;=VLOOKUP($C570,Projections2[[#All],[ISOCode]:[Total 2024 Colombian Returnees]],'Population Projection V2'!$AE$167,FALSE),"OK", "Review")</f>
        <v>OK</v>
      </c>
      <c r="CR570" s="361" t="str">
        <f>IF(AQ570&lt;=VLOOKUP($C570,Projections2[[#All],[ISOCode]:[Total 2024 Colombian Returnees]],'Population Projection V2'!$AF$167,FALSE),"OK", "Review")</f>
        <v>OK</v>
      </c>
      <c r="CS570" s="361" t="str">
        <f>IF(AR570&lt;=VLOOKUP($C570,Projections2[[#All],[ISOCode]:[Total 2024 Colombian Returnees]],'Population Projection V2'!$AG$167,FALSE),"OK", "Review")</f>
        <v>OK</v>
      </c>
      <c r="CT570" s="361" t="str">
        <f>IF(AS570&lt;=VLOOKUP($C570,Projections2[[#All],[ISOCode]:[Total 2024 Colombian Returnees]],'Population Projection V2'!$AH$167,FALSE),"OK", "Review")</f>
        <v>OK</v>
      </c>
      <c r="CU570" s="361" t="str">
        <f>IF(AV570&lt;=VLOOKUP($C570,Projections2[[#All],[ISOCode]:[Total 2024 Colombian Returnees]],'Population Projection V2'!$AI$167,FALSE),"OK", "Review")</f>
        <v>OK</v>
      </c>
      <c r="CV570" s="361" t="str">
        <f>IF(AW570&lt;=VLOOKUP($C570,Projections2[[#All],[ISOCode]:[Total 2024 Colombian Returnees]],'Population Projection V2'!$AJ$167,FALSE),"OK", "Review")</f>
        <v>OK</v>
      </c>
      <c r="CW570" s="361" t="str">
        <f>IF(AX570&lt;=VLOOKUP($C570,Projections2[[#All],[ISOCode]:[Total 2024 Colombian Returnees]],'Population Projection V2'!$AK$167,FALSE),"OK", "Review")</f>
        <v>OK</v>
      </c>
      <c r="CX570" s="361" t="str">
        <f>IF(AY570&lt;=VLOOKUP($C570,Projections2[[#All],[ISOCode]:[Total 2024 Colombian Returnees]],'Population Projection V2'!$AL$167,FALSE),"OK", "Review")</f>
        <v>OK</v>
      </c>
      <c r="CY570" s="362" t="str">
        <f>IF(AZ570&lt;=VLOOKUP($C570,Projections2[[#All],[ISOCode]:[Total 2024 Colombian Returnees]],'Population Projection V2'!$AM$167,FALSE),"OK", "Review")</f>
        <v>OK</v>
      </c>
    </row>
    <row r="571" spans="1:103" x14ac:dyDescent="0.25">
      <c r="A571" s="218" t="s">
        <v>64</v>
      </c>
      <c r="B571" s="219" t="s">
        <v>64</v>
      </c>
      <c r="C571" s="219" t="s">
        <v>291</v>
      </c>
      <c r="D571" s="219" t="s">
        <v>139</v>
      </c>
      <c r="E571" s="219" t="s">
        <v>426</v>
      </c>
      <c r="F571" s="268">
        <f t="shared" si="195"/>
        <v>0</v>
      </c>
      <c r="G571" s="268">
        <f t="shared" si="196"/>
        <v>0</v>
      </c>
      <c r="H571" s="268">
        <f t="shared" si="197"/>
        <v>0</v>
      </c>
      <c r="I571" s="268">
        <f t="shared" si="198"/>
        <v>0</v>
      </c>
      <c r="J571" s="269">
        <f t="shared" si="199"/>
        <v>0</v>
      </c>
      <c r="K571" s="269">
        <f>VLOOKUP($C571,Projections2[[#All],[ISOCode]:[Total 2024 Colombian Returnees]],7,0)</f>
        <v>0</v>
      </c>
      <c r="L571" s="251"/>
      <c r="M571" s="270"/>
      <c r="N571" s="270"/>
      <c r="O571" s="270"/>
      <c r="P571" s="236"/>
      <c r="Q571" s="271"/>
      <c r="R571" s="224">
        <f>VLOOKUP($C571,Projections2[[#All],[ISOCode]:[Total 2024 Colombian Returnees]],12,0)</f>
        <v>0</v>
      </c>
      <c r="S571" s="272"/>
      <c r="T571" s="273"/>
      <c r="U571" s="273"/>
      <c r="V571" s="273"/>
      <c r="W571" s="226"/>
      <c r="X571" s="274"/>
      <c r="Y571" s="274">
        <f>VLOOKUP($C571,Projections2[[#All],[ISOCode]:[Total 2024 Colombian Returnees]],17,0)</f>
        <v>0</v>
      </c>
      <c r="Z571" s="275"/>
      <c r="AA571" s="276"/>
      <c r="AB571" s="276"/>
      <c r="AC571" s="276"/>
      <c r="AD571" s="276"/>
      <c r="AE571" s="276"/>
      <c r="AF571" s="276">
        <f>VLOOKUP($C571,Projections2[[#All],[ISOCode]:[Total 2024 Colombian Returnees]],22,0)</f>
        <v>0</v>
      </c>
      <c r="AG571" s="277"/>
      <c r="AH571" s="278"/>
      <c r="AI571" s="278"/>
      <c r="AJ571" s="278"/>
      <c r="AK571" s="278"/>
      <c r="AL571" s="279"/>
      <c r="AM571" s="230">
        <f>VLOOKUP($C571,Projections2[[#All],[ISOCode]:[Total 2024 Colombian Returnees]],27,0)</f>
        <v>0</v>
      </c>
      <c r="AN571" s="280"/>
      <c r="AO571" s="281"/>
      <c r="AP571" s="281"/>
      <c r="AQ571" s="281"/>
      <c r="AR571" s="281"/>
      <c r="AS571" s="282"/>
      <c r="AT571" s="282">
        <f>VLOOKUP($C571,Projections2[[#All],[ISOCode]:[Total 2024 Colombian Returnees]],32,0)</f>
        <v>0</v>
      </c>
      <c r="AU571" s="283"/>
      <c r="AV571" s="284"/>
      <c r="AW571" s="284"/>
      <c r="AX571" s="284"/>
      <c r="AY571" s="284"/>
      <c r="AZ571" s="285"/>
      <c r="BA571" s="285">
        <f>VLOOKUP($C571,Projections2[[#All],[ISOCode]:[Total 2024 Colombian Returnees]],37,0)</f>
        <v>0</v>
      </c>
      <c r="BB571" s="286"/>
      <c r="BC571" s="360" t="str">
        <f t="shared" si="200"/>
        <v>Ok</v>
      </c>
      <c r="BD571" s="361" t="str">
        <f t="shared" si="201"/>
        <v>Ok</v>
      </c>
      <c r="BE571" s="361" t="str">
        <f t="shared" si="202"/>
        <v>Ok</v>
      </c>
      <c r="BF571" s="361" t="str">
        <f t="shared" si="203"/>
        <v>Ok</v>
      </c>
      <c r="BG571" s="362" t="str">
        <f t="shared" si="204"/>
        <v>Ok</v>
      </c>
      <c r="BH571" s="360" t="str">
        <f t="shared" si="205"/>
        <v>Ok</v>
      </c>
      <c r="BI571" s="361" t="str">
        <f t="shared" si="206"/>
        <v>Ok</v>
      </c>
      <c r="BJ571" s="361" t="str">
        <f t="shared" si="207"/>
        <v>Ok</v>
      </c>
      <c r="BK571" s="361" t="str">
        <f t="shared" si="208"/>
        <v>Ok</v>
      </c>
      <c r="BL571" s="361" t="str">
        <f t="shared" si="209"/>
        <v>Ok</v>
      </c>
      <c r="BM571" s="361" t="str">
        <f t="shared" si="210"/>
        <v>Ok</v>
      </c>
      <c r="BN571" s="362" t="str">
        <f t="shared" si="211"/>
        <v>Ok</v>
      </c>
      <c r="BO571" s="360" t="str">
        <f t="shared" si="212"/>
        <v>No Pop.</v>
      </c>
      <c r="BP571" s="361" t="str">
        <f t="shared" si="213"/>
        <v>No Pop.</v>
      </c>
      <c r="BQ571" s="361" t="str">
        <f t="shared" si="214"/>
        <v>No Pop.</v>
      </c>
      <c r="BR571" s="361" t="str">
        <f t="shared" si="215"/>
        <v>No Pop.</v>
      </c>
      <c r="BS571" s="361" t="str">
        <f t="shared" si="216"/>
        <v>No Pop.</v>
      </c>
      <c r="BT571" s="361" t="str">
        <f t="shared" si="217"/>
        <v>No Pop.</v>
      </c>
      <c r="BU571" s="362" t="str">
        <f t="shared" si="218"/>
        <v>No Pop.</v>
      </c>
      <c r="BV571" s="360" t="str">
        <f>IF(M571&lt;=VLOOKUP($C571,Projections2[[#All],[ISOCode]:[Total 2024 Colombian Returnees]],'Population Projection V2'!$J$167,FALSE),"OK", "Review")</f>
        <v>OK</v>
      </c>
      <c r="BW571" s="361" t="str">
        <f>IF(N571&lt;=VLOOKUP($C571,Projections2[[#All],[ISOCode]:[Total 2024 Colombian Returnees]],'Population Projection V2'!$K$167,FALSE),"OK", "Review")</f>
        <v>OK</v>
      </c>
      <c r="BX571" s="361" t="str">
        <f>IF(O571&lt;=VLOOKUP($C571,Projections2[[#All],[ISOCode]:[Total 2024 Colombian Returnees]],'Population Projection V2'!$L$167,FALSE),"OK", "Review")</f>
        <v>OK</v>
      </c>
      <c r="BY571" s="361" t="str">
        <f>IF(P571&lt;=VLOOKUP($C571,Projections2[[#All],[ISOCode]:[Total 2024 Colombian Returnees]],'Population Projection V2'!$M$167,FALSE),"OK", "Review")</f>
        <v>OK</v>
      </c>
      <c r="BZ571" s="361" t="str">
        <f>IF(Q571&lt;=VLOOKUP($C571,Projections2[[#All],[ISOCode]:[Total 2024 Colombian Returnees]],'Population Projection V2'!$N$167,FALSE),"OK", "Review")</f>
        <v>OK</v>
      </c>
      <c r="CA571" s="361" t="str">
        <f>IF(T571&lt;=VLOOKUP($C571,Projections2[[#All],[ISOCode]:[Total 2024 Colombian Returnees]],'Population Projection V2'!$O$167,FALSE),"OK", "Review")</f>
        <v>OK</v>
      </c>
      <c r="CB571" s="361" t="str">
        <f>IF(U571&lt;=VLOOKUP($C571,Projections2[[#All],[ISOCode]:[Total 2024 Colombian Returnees]],'Population Projection V2'!$P$167,FALSE),"OK", "Review")</f>
        <v>OK</v>
      </c>
      <c r="CC571" s="361" t="str">
        <f>IF(V571&lt;=VLOOKUP($C571,Projections2[[#All],[ISOCode]:[Total 2024 Colombian Returnees]],'Population Projection V2'!$Q$167,FALSE),"OK", "Review")</f>
        <v>OK</v>
      </c>
      <c r="CD571" s="361" t="str">
        <f>IF(W571&lt;=VLOOKUP($C571,Projections2[[#All],[ISOCode]:[Total 2024 Colombian Returnees]],'Population Projection V2'!$R$167,FALSE),"OK", "Review")</f>
        <v>OK</v>
      </c>
      <c r="CE571" s="361" t="str">
        <f>IF(X571&lt;=VLOOKUP($C571,Projections2[[#All],[ISOCode]:[Total 2024 Colombian Returnees]],'Population Projection V2'!$S$167,FALSE),"OK", "Review")</f>
        <v>OK</v>
      </c>
      <c r="CF571" s="361" t="str">
        <f>IF(AA571&lt;=VLOOKUP($C571,Projections2[[#All],[ISOCode]:[Total 2024 Colombian Returnees]],'Population Projection V2'!$T$167,FALSE),"OK", "Review")</f>
        <v>OK</v>
      </c>
      <c r="CG571" s="361" t="str">
        <f>IF(AB571&lt;=VLOOKUP($C571,Projections2[[#All],[ISOCode]:[Total 2024 Colombian Returnees]],'Population Projection V2'!$U$167,FALSE),"OK", "Review")</f>
        <v>OK</v>
      </c>
      <c r="CH571" s="361" t="str">
        <f>IF(AC571&lt;=VLOOKUP($C571,Projections2[[#All],[ISOCode]:[Total 2024 Colombian Returnees]],'Population Projection V2'!$V$167,FALSE),"OK", "Review")</f>
        <v>OK</v>
      </c>
      <c r="CI571" s="361" t="str">
        <f>IF(AD571&lt;=VLOOKUP($C571,Projections2[[#All],[ISOCode]:[Total 2024 Colombian Returnees]],'Population Projection V2'!$W$167,FALSE),"OK", "Review")</f>
        <v>OK</v>
      </c>
      <c r="CJ571" s="361" t="str">
        <f>IF(AE571&lt;=VLOOKUP($C571,Projections2[[#All],[ISOCode]:[Total 2024 Colombian Returnees]],'Population Projection V2'!$X$167,FALSE),"OK", "Review")</f>
        <v>OK</v>
      </c>
      <c r="CK571" s="361" t="str">
        <f>IF(AH571&lt;=VLOOKUP($C571,Projections2[[#All],[ISOCode]:[Total 2024 Colombian Returnees]],'Population Projection V2'!$Y$167,FALSE),"OK", "Review")</f>
        <v>OK</v>
      </c>
      <c r="CL571" s="361" t="str">
        <f>IF(AI571&lt;=VLOOKUP($C571,Projections2[[#All],[ISOCode]:[Total 2024 Colombian Returnees]],'Population Projection V2'!$Z$167,FALSE),"OK", "Review")</f>
        <v>OK</v>
      </c>
      <c r="CM571" s="361" t="str">
        <f>IF(AJ571&lt;=VLOOKUP($C571,Projections2[[#All],[ISOCode]:[Total 2024 Colombian Returnees]],'Population Projection V2'!$AA$167,FALSE),"OK", "Review")</f>
        <v>OK</v>
      </c>
      <c r="CN571" s="361" t="str">
        <f>IF(AK571&lt;=VLOOKUP($C571,Projections2[[#All],[ISOCode]:[Total 2024 Colombian Returnees]],'Population Projection V2'!$AB$167,FALSE),"OK", "Review")</f>
        <v>OK</v>
      </c>
      <c r="CO571" s="361" t="str">
        <f>IF(AL571&lt;=VLOOKUP($C571,Projections2[[#All],[ISOCode]:[Total 2024 Colombian Returnees]],'Population Projection V2'!$AC$167,FALSE),"OK", "Review")</f>
        <v>OK</v>
      </c>
      <c r="CP571" s="361" t="str">
        <f>IF(AO571&lt;=VLOOKUP($C571,Projections2[[#All],[ISOCode]:[Total 2024 Colombian Returnees]],'Population Projection V2'!$AD$167,FALSE),"OK", "Review")</f>
        <v>OK</v>
      </c>
      <c r="CQ571" s="361" t="str">
        <f>IF(AP571&lt;=VLOOKUP($C571,Projections2[[#All],[ISOCode]:[Total 2024 Colombian Returnees]],'Population Projection V2'!$AE$167,FALSE),"OK", "Review")</f>
        <v>OK</v>
      </c>
      <c r="CR571" s="361" t="str">
        <f>IF(AQ571&lt;=VLOOKUP($C571,Projections2[[#All],[ISOCode]:[Total 2024 Colombian Returnees]],'Population Projection V2'!$AF$167,FALSE),"OK", "Review")</f>
        <v>OK</v>
      </c>
      <c r="CS571" s="361" t="str">
        <f>IF(AR571&lt;=VLOOKUP($C571,Projections2[[#All],[ISOCode]:[Total 2024 Colombian Returnees]],'Population Projection V2'!$AG$167,FALSE),"OK", "Review")</f>
        <v>OK</v>
      </c>
      <c r="CT571" s="361" t="str">
        <f>IF(AS571&lt;=VLOOKUP($C571,Projections2[[#All],[ISOCode]:[Total 2024 Colombian Returnees]],'Population Projection V2'!$AH$167,FALSE),"OK", "Review")</f>
        <v>OK</v>
      </c>
      <c r="CU571" s="361" t="str">
        <f>IF(AV571&lt;=VLOOKUP($C571,Projections2[[#All],[ISOCode]:[Total 2024 Colombian Returnees]],'Population Projection V2'!$AI$167,FALSE),"OK", "Review")</f>
        <v>OK</v>
      </c>
      <c r="CV571" s="361" t="str">
        <f>IF(AW571&lt;=VLOOKUP($C571,Projections2[[#All],[ISOCode]:[Total 2024 Colombian Returnees]],'Population Projection V2'!$AJ$167,FALSE),"OK", "Review")</f>
        <v>OK</v>
      </c>
      <c r="CW571" s="361" t="str">
        <f>IF(AX571&lt;=VLOOKUP($C571,Projections2[[#All],[ISOCode]:[Total 2024 Colombian Returnees]],'Population Projection V2'!$AK$167,FALSE),"OK", "Review")</f>
        <v>OK</v>
      </c>
      <c r="CX571" s="361" t="str">
        <f>IF(AY571&lt;=VLOOKUP($C571,Projections2[[#All],[ISOCode]:[Total 2024 Colombian Returnees]],'Population Projection V2'!$AL$167,FALSE),"OK", "Review")</f>
        <v>OK</v>
      </c>
      <c r="CY571" s="362" t="str">
        <f>IF(AZ571&lt;=VLOOKUP($C571,Projections2[[#All],[ISOCode]:[Total 2024 Colombian Returnees]],'Population Projection V2'!$AM$167,FALSE),"OK", "Review")</f>
        <v>OK</v>
      </c>
    </row>
    <row r="572" spans="1:103" x14ac:dyDescent="0.25">
      <c r="A572" s="248" t="s">
        <v>64</v>
      </c>
      <c r="B572" s="249" t="s">
        <v>64</v>
      </c>
      <c r="C572" s="249" t="s">
        <v>292</v>
      </c>
      <c r="D572" s="250" t="s">
        <v>421</v>
      </c>
      <c r="E572" s="249" t="s">
        <v>426</v>
      </c>
      <c r="F572" s="287">
        <f t="shared" si="195"/>
        <v>0</v>
      </c>
      <c r="G572" s="287">
        <f t="shared" si="196"/>
        <v>0</v>
      </c>
      <c r="H572" s="287">
        <f t="shared" si="197"/>
        <v>0</v>
      </c>
      <c r="I572" s="287">
        <f t="shared" si="198"/>
        <v>0</v>
      </c>
      <c r="J572" s="287">
        <f t="shared" si="199"/>
        <v>0</v>
      </c>
      <c r="K572" s="287">
        <f>VLOOKUP($C572,Projections2[[#All],[ISOCode]:[Total 2024 Colombian Returnees]],7,0)</f>
        <v>0</v>
      </c>
      <c r="L572" s="251"/>
      <c r="M572" s="271"/>
      <c r="N572" s="271"/>
      <c r="O572" s="271"/>
      <c r="P572" s="252"/>
      <c r="Q572" s="271"/>
      <c r="R572" s="224">
        <f>VLOOKUP($C572,Projections2[[#All],[ISOCode]:[Total 2024 Colombian Returnees]],12,0)</f>
        <v>0</v>
      </c>
      <c r="S572" s="272"/>
      <c r="T572" s="274"/>
      <c r="U572" s="274"/>
      <c r="V572" s="274"/>
      <c r="W572" s="274"/>
      <c r="X572" s="274"/>
      <c r="Y572" s="274">
        <f>VLOOKUP($C572,Projections2[[#All],[ISOCode]:[Total 2024 Colombian Returnees]],17,0)</f>
        <v>0</v>
      </c>
      <c r="Z572" s="275"/>
      <c r="AA572" s="274"/>
      <c r="AB572" s="274"/>
      <c r="AC572" s="274"/>
      <c r="AD572" s="274"/>
      <c r="AE572" s="274"/>
      <c r="AF572" s="274">
        <f>VLOOKUP($C572,Projections2[[#All],[ISOCode]:[Total 2024 Colombian Returnees]],22,0)</f>
        <v>0</v>
      </c>
      <c r="AG572" s="275"/>
      <c r="AH572" s="279"/>
      <c r="AI572" s="279"/>
      <c r="AJ572" s="279"/>
      <c r="AK572" s="279"/>
      <c r="AL572" s="279"/>
      <c r="AM572" s="230">
        <f>VLOOKUP($C572,Projections2[[#All],[ISOCode]:[Total 2024 Colombian Returnees]],27,0)</f>
        <v>0</v>
      </c>
      <c r="AN572" s="280"/>
      <c r="AO572" s="282"/>
      <c r="AP572" s="282"/>
      <c r="AQ572" s="282"/>
      <c r="AR572" s="282"/>
      <c r="AS572" s="282"/>
      <c r="AT572" s="282">
        <f>VLOOKUP($C572,Projections2[[#All],[ISOCode]:[Total 2024 Colombian Returnees]],32,0)</f>
        <v>0</v>
      </c>
      <c r="AU572" s="283"/>
      <c r="AV572" s="288"/>
      <c r="AW572" s="288"/>
      <c r="AX572" s="288"/>
      <c r="AY572" s="288"/>
      <c r="AZ572" s="285"/>
      <c r="BA572" s="285">
        <f>VLOOKUP($C572,Projections2[[#All],[ISOCode]:[Total 2024 Colombian Returnees]],37,0)</f>
        <v>0</v>
      </c>
      <c r="BB572" s="286"/>
      <c r="BC572" s="360" t="str">
        <f t="shared" si="200"/>
        <v>Ok</v>
      </c>
      <c r="BD572" s="361" t="str">
        <f t="shared" si="201"/>
        <v>Ok</v>
      </c>
      <c r="BE572" s="361" t="str">
        <f t="shared" si="202"/>
        <v>Ok</v>
      </c>
      <c r="BF572" s="361" t="str">
        <f t="shared" si="203"/>
        <v>Ok</v>
      </c>
      <c r="BG572" s="362" t="str">
        <f t="shared" si="204"/>
        <v>Ok</v>
      </c>
      <c r="BH572" s="360" t="str">
        <f t="shared" si="205"/>
        <v>Ok</v>
      </c>
      <c r="BI572" s="361" t="str">
        <f t="shared" si="206"/>
        <v>Ok</v>
      </c>
      <c r="BJ572" s="361" t="str">
        <f t="shared" si="207"/>
        <v>Ok</v>
      </c>
      <c r="BK572" s="361" t="str">
        <f t="shared" si="208"/>
        <v>Ok</v>
      </c>
      <c r="BL572" s="361" t="str">
        <f t="shared" si="209"/>
        <v>Ok</v>
      </c>
      <c r="BM572" s="361" t="str">
        <f t="shared" si="210"/>
        <v>Ok</v>
      </c>
      <c r="BN572" s="362" t="str">
        <f t="shared" si="211"/>
        <v>Ok</v>
      </c>
      <c r="BO572" s="360" t="str">
        <f t="shared" si="212"/>
        <v>No Pop.</v>
      </c>
      <c r="BP572" s="361" t="str">
        <f t="shared" si="213"/>
        <v>No Pop.</v>
      </c>
      <c r="BQ572" s="361" t="str">
        <f t="shared" si="214"/>
        <v>No Pop.</v>
      </c>
      <c r="BR572" s="361" t="str">
        <f t="shared" si="215"/>
        <v>No Pop.</v>
      </c>
      <c r="BS572" s="361" t="str">
        <f t="shared" si="216"/>
        <v>No Pop.</v>
      </c>
      <c r="BT572" s="361" t="str">
        <f t="shared" si="217"/>
        <v>No Pop.</v>
      </c>
      <c r="BU572" s="362" t="str">
        <f t="shared" si="218"/>
        <v>No Pop.</v>
      </c>
      <c r="BV572" s="360" t="str">
        <f>IF(M572&lt;=VLOOKUP($C572,Projections2[[#All],[ISOCode]:[Total 2024 Colombian Returnees]],'Population Projection V2'!$J$167,FALSE),"OK", "Review")</f>
        <v>OK</v>
      </c>
      <c r="BW572" s="361" t="str">
        <f>IF(N572&lt;=VLOOKUP($C572,Projections2[[#All],[ISOCode]:[Total 2024 Colombian Returnees]],'Population Projection V2'!$K$167,FALSE),"OK", "Review")</f>
        <v>OK</v>
      </c>
      <c r="BX572" s="361" t="str">
        <f>IF(O572&lt;=VLOOKUP($C572,Projections2[[#All],[ISOCode]:[Total 2024 Colombian Returnees]],'Population Projection V2'!$L$167,FALSE),"OK", "Review")</f>
        <v>OK</v>
      </c>
      <c r="BY572" s="361" t="str">
        <f>IF(P572&lt;=VLOOKUP($C572,Projections2[[#All],[ISOCode]:[Total 2024 Colombian Returnees]],'Population Projection V2'!$M$167,FALSE),"OK", "Review")</f>
        <v>OK</v>
      </c>
      <c r="BZ572" s="361" t="str">
        <f>IF(Q572&lt;=VLOOKUP($C572,Projections2[[#All],[ISOCode]:[Total 2024 Colombian Returnees]],'Population Projection V2'!$N$167,FALSE),"OK", "Review")</f>
        <v>OK</v>
      </c>
      <c r="CA572" s="361" t="str">
        <f>IF(T572&lt;=VLOOKUP($C572,Projections2[[#All],[ISOCode]:[Total 2024 Colombian Returnees]],'Population Projection V2'!$O$167,FALSE),"OK", "Review")</f>
        <v>OK</v>
      </c>
      <c r="CB572" s="361" t="str">
        <f>IF(U572&lt;=VLOOKUP($C572,Projections2[[#All],[ISOCode]:[Total 2024 Colombian Returnees]],'Population Projection V2'!$P$167,FALSE),"OK", "Review")</f>
        <v>OK</v>
      </c>
      <c r="CC572" s="361" t="str">
        <f>IF(V572&lt;=VLOOKUP($C572,Projections2[[#All],[ISOCode]:[Total 2024 Colombian Returnees]],'Population Projection V2'!$Q$167,FALSE),"OK", "Review")</f>
        <v>OK</v>
      </c>
      <c r="CD572" s="361" t="str">
        <f>IF(W572&lt;=VLOOKUP($C572,Projections2[[#All],[ISOCode]:[Total 2024 Colombian Returnees]],'Population Projection V2'!$R$167,FALSE),"OK", "Review")</f>
        <v>OK</v>
      </c>
      <c r="CE572" s="361" t="str">
        <f>IF(X572&lt;=VLOOKUP($C572,Projections2[[#All],[ISOCode]:[Total 2024 Colombian Returnees]],'Population Projection V2'!$S$167,FALSE),"OK", "Review")</f>
        <v>OK</v>
      </c>
      <c r="CF572" s="361" t="str">
        <f>IF(AA572&lt;=VLOOKUP($C572,Projections2[[#All],[ISOCode]:[Total 2024 Colombian Returnees]],'Population Projection V2'!$T$167,FALSE),"OK", "Review")</f>
        <v>OK</v>
      </c>
      <c r="CG572" s="361" t="str">
        <f>IF(AB572&lt;=VLOOKUP($C572,Projections2[[#All],[ISOCode]:[Total 2024 Colombian Returnees]],'Population Projection V2'!$U$167,FALSE),"OK", "Review")</f>
        <v>OK</v>
      </c>
      <c r="CH572" s="361" t="str">
        <f>IF(AC572&lt;=VLOOKUP($C572,Projections2[[#All],[ISOCode]:[Total 2024 Colombian Returnees]],'Population Projection V2'!$V$167,FALSE),"OK", "Review")</f>
        <v>OK</v>
      </c>
      <c r="CI572" s="361" t="str">
        <f>IF(AD572&lt;=VLOOKUP($C572,Projections2[[#All],[ISOCode]:[Total 2024 Colombian Returnees]],'Population Projection V2'!$W$167,FALSE),"OK", "Review")</f>
        <v>OK</v>
      </c>
      <c r="CJ572" s="361" t="str">
        <f>IF(AE572&lt;=VLOOKUP($C572,Projections2[[#All],[ISOCode]:[Total 2024 Colombian Returnees]],'Population Projection V2'!$X$167,FALSE),"OK", "Review")</f>
        <v>OK</v>
      </c>
      <c r="CK572" s="361" t="str">
        <f>IF(AH572&lt;=VLOOKUP($C572,Projections2[[#All],[ISOCode]:[Total 2024 Colombian Returnees]],'Population Projection V2'!$Y$167,FALSE),"OK", "Review")</f>
        <v>OK</v>
      </c>
      <c r="CL572" s="361" t="str">
        <f>IF(AI572&lt;=VLOOKUP($C572,Projections2[[#All],[ISOCode]:[Total 2024 Colombian Returnees]],'Population Projection V2'!$Z$167,FALSE),"OK", "Review")</f>
        <v>OK</v>
      </c>
      <c r="CM572" s="361" t="str">
        <f>IF(AJ572&lt;=VLOOKUP($C572,Projections2[[#All],[ISOCode]:[Total 2024 Colombian Returnees]],'Population Projection V2'!$AA$167,FALSE),"OK", "Review")</f>
        <v>OK</v>
      </c>
      <c r="CN572" s="361" t="str">
        <f>IF(AK572&lt;=VLOOKUP($C572,Projections2[[#All],[ISOCode]:[Total 2024 Colombian Returnees]],'Population Projection V2'!$AB$167,FALSE),"OK", "Review")</f>
        <v>OK</v>
      </c>
      <c r="CO572" s="361" t="str">
        <f>IF(AL572&lt;=VLOOKUP($C572,Projections2[[#All],[ISOCode]:[Total 2024 Colombian Returnees]],'Population Projection V2'!$AC$167,FALSE),"OK", "Review")</f>
        <v>OK</v>
      </c>
      <c r="CP572" s="361" t="str">
        <f>IF(AO572&lt;=VLOOKUP($C572,Projections2[[#All],[ISOCode]:[Total 2024 Colombian Returnees]],'Population Projection V2'!$AD$167,FALSE),"OK", "Review")</f>
        <v>OK</v>
      </c>
      <c r="CQ572" s="361" t="str">
        <f>IF(AP572&lt;=VLOOKUP($C572,Projections2[[#All],[ISOCode]:[Total 2024 Colombian Returnees]],'Population Projection V2'!$AE$167,FALSE),"OK", "Review")</f>
        <v>OK</v>
      </c>
      <c r="CR572" s="361" t="str">
        <f>IF(AQ572&lt;=VLOOKUP($C572,Projections2[[#All],[ISOCode]:[Total 2024 Colombian Returnees]],'Population Projection V2'!$AF$167,FALSE),"OK", "Review")</f>
        <v>OK</v>
      </c>
      <c r="CS572" s="361" t="str">
        <f>IF(AR572&lt;=VLOOKUP($C572,Projections2[[#All],[ISOCode]:[Total 2024 Colombian Returnees]],'Population Projection V2'!$AG$167,FALSE),"OK", "Review")</f>
        <v>OK</v>
      </c>
      <c r="CT572" s="361" t="str">
        <f>IF(AS572&lt;=VLOOKUP($C572,Projections2[[#All],[ISOCode]:[Total 2024 Colombian Returnees]],'Population Projection V2'!$AH$167,FALSE),"OK", "Review")</f>
        <v>OK</v>
      </c>
      <c r="CU572" s="361" t="str">
        <f>IF(AV572&lt;=VLOOKUP($C572,Projections2[[#All],[ISOCode]:[Total 2024 Colombian Returnees]],'Population Projection V2'!$AI$167,FALSE),"OK", "Review")</f>
        <v>OK</v>
      </c>
      <c r="CV572" s="361" t="str">
        <f>IF(AW572&lt;=VLOOKUP($C572,Projections2[[#All],[ISOCode]:[Total 2024 Colombian Returnees]],'Population Projection V2'!$AJ$167,FALSE),"OK", "Review")</f>
        <v>OK</v>
      </c>
      <c r="CW572" s="361" t="str">
        <f>IF(AX572&lt;=VLOOKUP($C572,Projections2[[#All],[ISOCode]:[Total 2024 Colombian Returnees]],'Population Projection V2'!$AK$167,FALSE),"OK", "Review")</f>
        <v>OK</v>
      </c>
      <c r="CX572" s="361" t="str">
        <f>IF(AY572&lt;=VLOOKUP($C572,Projections2[[#All],[ISOCode]:[Total 2024 Colombian Returnees]],'Population Projection V2'!$AL$167,FALSE),"OK", "Review")</f>
        <v>OK</v>
      </c>
      <c r="CY572" s="362" t="str">
        <f>IF(AZ572&lt;=VLOOKUP($C572,Projections2[[#All],[ISOCode]:[Total 2024 Colombian Returnees]],'Population Projection V2'!$AM$167,FALSE),"OK", "Review")</f>
        <v>OK</v>
      </c>
    </row>
    <row r="573" spans="1:103" x14ac:dyDescent="0.25">
      <c r="A573" s="218" t="s">
        <v>64</v>
      </c>
      <c r="B573" s="219" t="s">
        <v>64</v>
      </c>
      <c r="C573" s="219" t="s">
        <v>276</v>
      </c>
      <c r="D573" s="219" t="s">
        <v>130</v>
      </c>
      <c r="E573" s="219" t="s">
        <v>427</v>
      </c>
      <c r="F573" s="268">
        <f t="shared" si="195"/>
        <v>0</v>
      </c>
      <c r="G573" s="268">
        <f t="shared" si="196"/>
        <v>0</v>
      </c>
      <c r="H573" s="268">
        <f t="shared" si="197"/>
        <v>0</v>
      </c>
      <c r="I573" s="268">
        <f t="shared" si="198"/>
        <v>0</v>
      </c>
      <c r="J573" s="269">
        <f t="shared" si="199"/>
        <v>0</v>
      </c>
      <c r="K573" s="269">
        <f>VLOOKUP($C573,Projections2[[#All],[ISOCode]:[Total 2024 Colombian Returnees]],7,0)</f>
        <v>0</v>
      </c>
      <c r="L573" s="251"/>
      <c r="M573" s="270"/>
      <c r="N573" s="270"/>
      <c r="O573" s="270"/>
      <c r="P573" s="223"/>
      <c r="Q573" s="271"/>
      <c r="R573" s="224">
        <f>VLOOKUP($C573,Projections2[[#All],[ISOCode]:[Total 2024 Colombian Returnees]],12,0)</f>
        <v>0</v>
      </c>
      <c r="S573" s="272"/>
      <c r="T573" s="273"/>
      <c r="U573" s="273"/>
      <c r="V573" s="273"/>
      <c r="W573" s="226"/>
      <c r="X573" s="274"/>
      <c r="Y573" s="274">
        <f>VLOOKUP($C573,Projections2[[#All],[ISOCode]:[Total 2024 Colombian Returnees]],17,0)</f>
        <v>0</v>
      </c>
      <c r="Z573" s="275"/>
      <c r="AA573" s="276"/>
      <c r="AB573" s="276"/>
      <c r="AC573" s="276"/>
      <c r="AD573" s="276"/>
      <c r="AE573" s="276"/>
      <c r="AF573" s="276">
        <f>VLOOKUP($C573,Projections2[[#All],[ISOCode]:[Total 2024 Colombian Returnees]],22,0)</f>
        <v>0</v>
      </c>
      <c r="AG573" s="277"/>
      <c r="AH573" s="278"/>
      <c r="AI573" s="278"/>
      <c r="AJ573" s="278"/>
      <c r="AK573" s="278"/>
      <c r="AL573" s="279"/>
      <c r="AM573" s="230">
        <f>VLOOKUP($C573,Projections2[[#All],[ISOCode]:[Total 2024 Colombian Returnees]],27,0)</f>
        <v>0</v>
      </c>
      <c r="AN573" s="280"/>
      <c r="AO573" s="281"/>
      <c r="AP573" s="281"/>
      <c r="AQ573" s="281"/>
      <c r="AR573" s="281"/>
      <c r="AS573" s="282"/>
      <c r="AT573" s="282">
        <f>VLOOKUP($C573,Projections2[[#All],[ISOCode]:[Total 2024 Colombian Returnees]],32,0)</f>
        <v>0</v>
      </c>
      <c r="AU573" s="283"/>
      <c r="AV573" s="284"/>
      <c r="AW573" s="284"/>
      <c r="AX573" s="284"/>
      <c r="AY573" s="284"/>
      <c r="AZ573" s="285"/>
      <c r="BA573" s="285">
        <f>VLOOKUP($C573,Projections2[[#All],[ISOCode]:[Total 2024 Colombian Returnees]],37,0)</f>
        <v>0</v>
      </c>
      <c r="BB573" s="286"/>
      <c r="BC573" s="360" t="str">
        <f t="shared" si="200"/>
        <v>Ok</v>
      </c>
      <c r="BD573" s="361" t="str">
        <f t="shared" si="201"/>
        <v>Ok</v>
      </c>
      <c r="BE573" s="361" t="str">
        <f t="shared" si="202"/>
        <v>Ok</v>
      </c>
      <c r="BF573" s="361" t="str">
        <f t="shared" si="203"/>
        <v>Ok</v>
      </c>
      <c r="BG573" s="362" t="str">
        <f t="shared" si="204"/>
        <v>Ok</v>
      </c>
      <c r="BH573" s="360" t="str">
        <f t="shared" si="205"/>
        <v>Ok</v>
      </c>
      <c r="BI573" s="361" t="str">
        <f t="shared" si="206"/>
        <v>Ok</v>
      </c>
      <c r="BJ573" s="361" t="str">
        <f t="shared" si="207"/>
        <v>Ok</v>
      </c>
      <c r="BK573" s="361" t="str">
        <f t="shared" si="208"/>
        <v>Ok</v>
      </c>
      <c r="BL573" s="361" t="str">
        <f t="shared" si="209"/>
        <v>Ok</v>
      </c>
      <c r="BM573" s="361" t="str">
        <f t="shared" si="210"/>
        <v>Ok</v>
      </c>
      <c r="BN573" s="362" t="str">
        <f t="shared" si="211"/>
        <v>Ok</v>
      </c>
      <c r="BO573" s="360" t="str">
        <f t="shared" si="212"/>
        <v>No Pop.</v>
      </c>
      <c r="BP573" s="361" t="str">
        <f t="shared" si="213"/>
        <v>No Pop.</v>
      </c>
      <c r="BQ573" s="361" t="str">
        <f t="shared" si="214"/>
        <v>No Pop.</v>
      </c>
      <c r="BR573" s="361" t="str">
        <f t="shared" si="215"/>
        <v>No Pop.</v>
      </c>
      <c r="BS573" s="361" t="str">
        <f t="shared" si="216"/>
        <v>No Pop.</v>
      </c>
      <c r="BT573" s="361" t="str">
        <f t="shared" si="217"/>
        <v>No Pop.</v>
      </c>
      <c r="BU573" s="362" t="str">
        <f t="shared" si="218"/>
        <v>No Pop.</v>
      </c>
      <c r="BV573" s="360" t="str">
        <f>IF(M573&lt;=VLOOKUP($C573,Projections2[[#All],[ISOCode]:[Total 2024 Colombian Returnees]],'Population Projection V2'!$J$167,FALSE),"OK", "Review")</f>
        <v>OK</v>
      </c>
      <c r="BW573" s="361" t="str">
        <f>IF(N573&lt;=VLOOKUP($C573,Projections2[[#All],[ISOCode]:[Total 2024 Colombian Returnees]],'Population Projection V2'!$K$167,FALSE),"OK", "Review")</f>
        <v>OK</v>
      </c>
      <c r="BX573" s="361" t="str">
        <f>IF(O573&lt;=VLOOKUP($C573,Projections2[[#All],[ISOCode]:[Total 2024 Colombian Returnees]],'Population Projection V2'!$L$167,FALSE),"OK", "Review")</f>
        <v>OK</v>
      </c>
      <c r="BY573" s="361" t="str">
        <f>IF(P573&lt;=VLOOKUP($C573,Projections2[[#All],[ISOCode]:[Total 2024 Colombian Returnees]],'Population Projection V2'!$M$167,FALSE),"OK", "Review")</f>
        <v>OK</v>
      </c>
      <c r="BZ573" s="361" t="str">
        <f>IF(Q573&lt;=VLOOKUP($C573,Projections2[[#All],[ISOCode]:[Total 2024 Colombian Returnees]],'Population Projection V2'!$N$167,FALSE),"OK", "Review")</f>
        <v>OK</v>
      </c>
      <c r="CA573" s="361" t="str">
        <f>IF(T573&lt;=VLOOKUP($C573,Projections2[[#All],[ISOCode]:[Total 2024 Colombian Returnees]],'Population Projection V2'!$O$167,FALSE),"OK", "Review")</f>
        <v>OK</v>
      </c>
      <c r="CB573" s="361" t="str">
        <f>IF(U573&lt;=VLOOKUP($C573,Projections2[[#All],[ISOCode]:[Total 2024 Colombian Returnees]],'Population Projection V2'!$P$167,FALSE),"OK", "Review")</f>
        <v>OK</v>
      </c>
      <c r="CC573" s="361" t="str">
        <f>IF(V573&lt;=VLOOKUP($C573,Projections2[[#All],[ISOCode]:[Total 2024 Colombian Returnees]],'Population Projection V2'!$Q$167,FALSE),"OK", "Review")</f>
        <v>OK</v>
      </c>
      <c r="CD573" s="361" t="str">
        <f>IF(W573&lt;=VLOOKUP($C573,Projections2[[#All],[ISOCode]:[Total 2024 Colombian Returnees]],'Population Projection V2'!$R$167,FALSE),"OK", "Review")</f>
        <v>OK</v>
      </c>
      <c r="CE573" s="361" t="str">
        <f>IF(X573&lt;=VLOOKUP($C573,Projections2[[#All],[ISOCode]:[Total 2024 Colombian Returnees]],'Population Projection V2'!$S$167,FALSE),"OK", "Review")</f>
        <v>OK</v>
      </c>
      <c r="CF573" s="361" t="str">
        <f>IF(AA573&lt;=VLOOKUP($C573,Projections2[[#All],[ISOCode]:[Total 2024 Colombian Returnees]],'Population Projection V2'!$T$167,FALSE),"OK", "Review")</f>
        <v>OK</v>
      </c>
      <c r="CG573" s="361" t="str">
        <f>IF(AB573&lt;=VLOOKUP($C573,Projections2[[#All],[ISOCode]:[Total 2024 Colombian Returnees]],'Population Projection V2'!$U$167,FALSE),"OK", "Review")</f>
        <v>OK</v>
      </c>
      <c r="CH573" s="361" t="str">
        <f>IF(AC573&lt;=VLOOKUP($C573,Projections2[[#All],[ISOCode]:[Total 2024 Colombian Returnees]],'Population Projection V2'!$V$167,FALSE),"OK", "Review")</f>
        <v>OK</v>
      </c>
      <c r="CI573" s="361" t="str">
        <f>IF(AD573&lt;=VLOOKUP($C573,Projections2[[#All],[ISOCode]:[Total 2024 Colombian Returnees]],'Population Projection V2'!$W$167,FALSE),"OK", "Review")</f>
        <v>OK</v>
      </c>
      <c r="CJ573" s="361" t="str">
        <f>IF(AE573&lt;=VLOOKUP($C573,Projections2[[#All],[ISOCode]:[Total 2024 Colombian Returnees]],'Population Projection V2'!$X$167,FALSE),"OK", "Review")</f>
        <v>OK</v>
      </c>
      <c r="CK573" s="361" t="str">
        <f>IF(AH573&lt;=VLOOKUP($C573,Projections2[[#All],[ISOCode]:[Total 2024 Colombian Returnees]],'Population Projection V2'!$Y$167,FALSE),"OK", "Review")</f>
        <v>OK</v>
      </c>
      <c r="CL573" s="361" t="str">
        <f>IF(AI573&lt;=VLOOKUP($C573,Projections2[[#All],[ISOCode]:[Total 2024 Colombian Returnees]],'Population Projection V2'!$Z$167,FALSE),"OK", "Review")</f>
        <v>OK</v>
      </c>
      <c r="CM573" s="361" t="str">
        <f>IF(AJ573&lt;=VLOOKUP($C573,Projections2[[#All],[ISOCode]:[Total 2024 Colombian Returnees]],'Population Projection V2'!$AA$167,FALSE),"OK", "Review")</f>
        <v>OK</v>
      </c>
      <c r="CN573" s="361" t="str">
        <f>IF(AK573&lt;=VLOOKUP($C573,Projections2[[#All],[ISOCode]:[Total 2024 Colombian Returnees]],'Population Projection V2'!$AB$167,FALSE),"OK", "Review")</f>
        <v>OK</v>
      </c>
      <c r="CO573" s="361" t="str">
        <f>IF(AL573&lt;=VLOOKUP($C573,Projections2[[#All],[ISOCode]:[Total 2024 Colombian Returnees]],'Population Projection V2'!$AC$167,FALSE),"OK", "Review")</f>
        <v>OK</v>
      </c>
      <c r="CP573" s="361" t="str">
        <f>IF(AO573&lt;=VLOOKUP($C573,Projections2[[#All],[ISOCode]:[Total 2024 Colombian Returnees]],'Population Projection V2'!$AD$167,FALSE),"OK", "Review")</f>
        <v>OK</v>
      </c>
      <c r="CQ573" s="361" t="str">
        <f>IF(AP573&lt;=VLOOKUP($C573,Projections2[[#All],[ISOCode]:[Total 2024 Colombian Returnees]],'Population Projection V2'!$AE$167,FALSE),"OK", "Review")</f>
        <v>OK</v>
      </c>
      <c r="CR573" s="361" t="str">
        <f>IF(AQ573&lt;=VLOOKUP($C573,Projections2[[#All],[ISOCode]:[Total 2024 Colombian Returnees]],'Population Projection V2'!$AF$167,FALSE),"OK", "Review")</f>
        <v>OK</v>
      </c>
      <c r="CS573" s="361" t="str">
        <f>IF(AR573&lt;=VLOOKUP($C573,Projections2[[#All],[ISOCode]:[Total 2024 Colombian Returnees]],'Population Projection V2'!$AG$167,FALSE),"OK", "Review")</f>
        <v>OK</v>
      </c>
      <c r="CT573" s="361" t="str">
        <f>IF(AS573&lt;=VLOOKUP($C573,Projections2[[#All],[ISOCode]:[Total 2024 Colombian Returnees]],'Population Projection V2'!$AH$167,FALSE),"OK", "Review")</f>
        <v>OK</v>
      </c>
      <c r="CU573" s="361" t="str">
        <f>IF(AV573&lt;=VLOOKUP($C573,Projections2[[#All],[ISOCode]:[Total 2024 Colombian Returnees]],'Population Projection V2'!$AI$167,FALSE),"OK", "Review")</f>
        <v>OK</v>
      </c>
      <c r="CV573" s="361" t="str">
        <f>IF(AW573&lt;=VLOOKUP($C573,Projections2[[#All],[ISOCode]:[Total 2024 Colombian Returnees]],'Population Projection V2'!$AJ$167,FALSE),"OK", "Review")</f>
        <v>OK</v>
      </c>
      <c r="CW573" s="361" t="str">
        <f>IF(AX573&lt;=VLOOKUP($C573,Projections2[[#All],[ISOCode]:[Total 2024 Colombian Returnees]],'Population Projection V2'!$AK$167,FALSE),"OK", "Review")</f>
        <v>OK</v>
      </c>
      <c r="CX573" s="361" t="str">
        <f>IF(AY573&lt;=VLOOKUP($C573,Projections2[[#All],[ISOCode]:[Total 2024 Colombian Returnees]],'Population Projection V2'!$AL$167,FALSE),"OK", "Review")</f>
        <v>OK</v>
      </c>
      <c r="CY573" s="362" t="str">
        <f>IF(AZ573&lt;=VLOOKUP($C573,Projections2[[#All],[ISOCode]:[Total 2024 Colombian Returnees]],'Population Projection V2'!$AM$167,FALSE),"OK", "Review")</f>
        <v>OK</v>
      </c>
    </row>
    <row r="574" spans="1:103" x14ac:dyDescent="0.25">
      <c r="A574" s="218" t="s">
        <v>64</v>
      </c>
      <c r="B574" s="219" t="s">
        <v>64</v>
      </c>
      <c r="C574" s="219" t="s">
        <v>277</v>
      </c>
      <c r="D574" s="219" t="s">
        <v>131</v>
      </c>
      <c r="E574" s="219" t="s">
        <v>427</v>
      </c>
      <c r="F574" s="268">
        <f t="shared" si="195"/>
        <v>0</v>
      </c>
      <c r="G574" s="268">
        <f t="shared" si="196"/>
        <v>0</v>
      </c>
      <c r="H574" s="268">
        <f t="shared" si="197"/>
        <v>0</v>
      </c>
      <c r="I574" s="268">
        <f t="shared" si="198"/>
        <v>0</v>
      </c>
      <c r="J574" s="269">
        <f t="shared" si="199"/>
        <v>0</v>
      </c>
      <c r="K574" s="269">
        <f>VLOOKUP($C574,Projections2[[#All],[ISOCode]:[Total 2024 Colombian Returnees]],7,0)</f>
        <v>0</v>
      </c>
      <c r="L574" s="251"/>
      <c r="M574" s="270"/>
      <c r="N574" s="270"/>
      <c r="O574" s="270"/>
      <c r="P574" s="223"/>
      <c r="Q574" s="271"/>
      <c r="R574" s="224">
        <f>VLOOKUP($C574,Projections2[[#All],[ISOCode]:[Total 2024 Colombian Returnees]],12,0)</f>
        <v>0</v>
      </c>
      <c r="S574" s="272"/>
      <c r="T574" s="273"/>
      <c r="U574" s="273"/>
      <c r="V574" s="273"/>
      <c r="W574" s="226"/>
      <c r="X574" s="274"/>
      <c r="Y574" s="274">
        <f>VLOOKUP($C574,Projections2[[#All],[ISOCode]:[Total 2024 Colombian Returnees]],17,0)</f>
        <v>0</v>
      </c>
      <c r="Z574" s="275"/>
      <c r="AA574" s="276"/>
      <c r="AB574" s="276"/>
      <c r="AC574" s="276"/>
      <c r="AD574" s="276"/>
      <c r="AE574" s="276"/>
      <c r="AF574" s="276">
        <f>VLOOKUP($C574,Projections2[[#All],[ISOCode]:[Total 2024 Colombian Returnees]],22,0)</f>
        <v>0</v>
      </c>
      <c r="AG574" s="277"/>
      <c r="AH574" s="278"/>
      <c r="AI574" s="278"/>
      <c r="AJ574" s="278"/>
      <c r="AK574" s="278"/>
      <c r="AL574" s="279"/>
      <c r="AM574" s="230">
        <f>VLOOKUP($C574,Projections2[[#All],[ISOCode]:[Total 2024 Colombian Returnees]],27,0)</f>
        <v>0</v>
      </c>
      <c r="AN574" s="280"/>
      <c r="AO574" s="281"/>
      <c r="AP574" s="281"/>
      <c r="AQ574" s="281"/>
      <c r="AR574" s="281"/>
      <c r="AS574" s="282"/>
      <c r="AT574" s="282">
        <f>VLOOKUP($C574,Projections2[[#All],[ISOCode]:[Total 2024 Colombian Returnees]],32,0)</f>
        <v>0</v>
      </c>
      <c r="AU574" s="283"/>
      <c r="AV574" s="284"/>
      <c r="AW574" s="284"/>
      <c r="AX574" s="284"/>
      <c r="AY574" s="284"/>
      <c r="AZ574" s="285"/>
      <c r="BA574" s="285">
        <f>VLOOKUP($C574,Projections2[[#All],[ISOCode]:[Total 2024 Colombian Returnees]],37,0)</f>
        <v>0</v>
      </c>
      <c r="BB574" s="286"/>
      <c r="BC574" s="360" t="str">
        <f t="shared" si="200"/>
        <v>Ok</v>
      </c>
      <c r="BD574" s="361" t="str">
        <f t="shared" si="201"/>
        <v>Ok</v>
      </c>
      <c r="BE574" s="361" t="str">
        <f t="shared" si="202"/>
        <v>Ok</v>
      </c>
      <c r="BF574" s="361" t="str">
        <f t="shared" si="203"/>
        <v>Ok</v>
      </c>
      <c r="BG574" s="362" t="str">
        <f t="shared" si="204"/>
        <v>Ok</v>
      </c>
      <c r="BH574" s="360" t="str">
        <f t="shared" si="205"/>
        <v>Ok</v>
      </c>
      <c r="BI574" s="361" t="str">
        <f t="shared" si="206"/>
        <v>Ok</v>
      </c>
      <c r="BJ574" s="361" t="str">
        <f t="shared" si="207"/>
        <v>Ok</v>
      </c>
      <c r="BK574" s="361" t="str">
        <f t="shared" si="208"/>
        <v>Ok</v>
      </c>
      <c r="BL574" s="361" t="str">
        <f t="shared" si="209"/>
        <v>Ok</v>
      </c>
      <c r="BM574" s="361" t="str">
        <f t="shared" si="210"/>
        <v>Ok</v>
      </c>
      <c r="BN574" s="362" t="str">
        <f t="shared" si="211"/>
        <v>Ok</v>
      </c>
      <c r="BO574" s="360" t="str">
        <f t="shared" si="212"/>
        <v>No Pop.</v>
      </c>
      <c r="BP574" s="361" t="str">
        <f t="shared" si="213"/>
        <v>No Pop.</v>
      </c>
      <c r="BQ574" s="361" t="str">
        <f t="shared" si="214"/>
        <v>No Pop.</v>
      </c>
      <c r="BR574" s="361" t="str">
        <f t="shared" si="215"/>
        <v>No Pop.</v>
      </c>
      <c r="BS574" s="361" t="str">
        <f t="shared" si="216"/>
        <v>No Pop.</v>
      </c>
      <c r="BT574" s="361" t="str">
        <f t="shared" si="217"/>
        <v>No Pop.</v>
      </c>
      <c r="BU574" s="362" t="str">
        <f t="shared" si="218"/>
        <v>No Pop.</v>
      </c>
      <c r="BV574" s="360" t="str">
        <f>IF(M574&lt;=VLOOKUP($C574,Projections2[[#All],[ISOCode]:[Total 2024 Colombian Returnees]],'Population Projection V2'!$J$167,FALSE),"OK", "Review")</f>
        <v>OK</v>
      </c>
      <c r="BW574" s="361" t="str">
        <f>IF(N574&lt;=VLOOKUP($C574,Projections2[[#All],[ISOCode]:[Total 2024 Colombian Returnees]],'Population Projection V2'!$K$167,FALSE),"OK", "Review")</f>
        <v>OK</v>
      </c>
      <c r="BX574" s="361" t="str">
        <f>IF(O574&lt;=VLOOKUP($C574,Projections2[[#All],[ISOCode]:[Total 2024 Colombian Returnees]],'Population Projection V2'!$L$167,FALSE),"OK", "Review")</f>
        <v>OK</v>
      </c>
      <c r="BY574" s="361" t="str">
        <f>IF(P574&lt;=VLOOKUP($C574,Projections2[[#All],[ISOCode]:[Total 2024 Colombian Returnees]],'Population Projection V2'!$M$167,FALSE),"OK", "Review")</f>
        <v>OK</v>
      </c>
      <c r="BZ574" s="361" t="str">
        <f>IF(Q574&lt;=VLOOKUP($C574,Projections2[[#All],[ISOCode]:[Total 2024 Colombian Returnees]],'Population Projection V2'!$N$167,FALSE),"OK", "Review")</f>
        <v>OK</v>
      </c>
      <c r="CA574" s="361" t="str">
        <f>IF(T574&lt;=VLOOKUP($C574,Projections2[[#All],[ISOCode]:[Total 2024 Colombian Returnees]],'Population Projection V2'!$O$167,FALSE),"OK", "Review")</f>
        <v>OK</v>
      </c>
      <c r="CB574" s="361" t="str">
        <f>IF(U574&lt;=VLOOKUP($C574,Projections2[[#All],[ISOCode]:[Total 2024 Colombian Returnees]],'Population Projection V2'!$P$167,FALSE),"OK", "Review")</f>
        <v>OK</v>
      </c>
      <c r="CC574" s="361" t="str">
        <f>IF(V574&lt;=VLOOKUP($C574,Projections2[[#All],[ISOCode]:[Total 2024 Colombian Returnees]],'Population Projection V2'!$Q$167,FALSE),"OK", "Review")</f>
        <v>OK</v>
      </c>
      <c r="CD574" s="361" t="str">
        <f>IF(W574&lt;=VLOOKUP($C574,Projections2[[#All],[ISOCode]:[Total 2024 Colombian Returnees]],'Population Projection V2'!$R$167,FALSE),"OK", "Review")</f>
        <v>OK</v>
      </c>
      <c r="CE574" s="361" t="str">
        <f>IF(X574&lt;=VLOOKUP($C574,Projections2[[#All],[ISOCode]:[Total 2024 Colombian Returnees]],'Population Projection V2'!$S$167,FALSE),"OK", "Review")</f>
        <v>OK</v>
      </c>
      <c r="CF574" s="361" t="str">
        <f>IF(AA574&lt;=VLOOKUP($C574,Projections2[[#All],[ISOCode]:[Total 2024 Colombian Returnees]],'Population Projection V2'!$T$167,FALSE),"OK", "Review")</f>
        <v>OK</v>
      </c>
      <c r="CG574" s="361" t="str">
        <f>IF(AB574&lt;=VLOOKUP($C574,Projections2[[#All],[ISOCode]:[Total 2024 Colombian Returnees]],'Population Projection V2'!$U$167,FALSE),"OK", "Review")</f>
        <v>OK</v>
      </c>
      <c r="CH574" s="361" t="str">
        <f>IF(AC574&lt;=VLOOKUP($C574,Projections2[[#All],[ISOCode]:[Total 2024 Colombian Returnees]],'Population Projection V2'!$V$167,FALSE),"OK", "Review")</f>
        <v>OK</v>
      </c>
      <c r="CI574" s="361" t="str">
        <f>IF(AD574&lt;=VLOOKUP($C574,Projections2[[#All],[ISOCode]:[Total 2024 Colombian Returnees]],'Population Projection V2'!$W$167,FALSE),"OK", "Review")</f>
        <v>OK</v>
      </c>
      <c r="CJ574" s="361" t="str">
        <f>IF(AE574&lt;=VLOOKUP($C574,Projections2[[#All],[ISOCode]:[Total 2024 Colombian Returnees]],'Population Projection V2'!$X$167,FALSE),"OK", "Review")</f>
        <v>OK</v>
      </c>
      <c r="CK574" s="361" t="str">
        <f>IF(AH574&lt;=VLOOKUP($C574,Projections2[[#All],[ISOCode]:[Total 2024 Colombian Returnees]],'Population Projection V2'!$Y$167,FALSE),"OK", "Review")</f>
        <v>OK</v>
      </c>
      <c r="CL574" s="361" t="str">
        <f>IF(AI574&lt;=VLOOKUP($C574,Projections2[[#All],[ISOCode]:[Total 2024 Colombian Returnees]],'Population Projection V2'!$Z$167,FALSE),"OK", "Review")</f>
        <v>OK</v>
      </c>
      <c r="CM574" s="361" t="str">
        <f>IF(AJ574&lt;=VLOOKUP($C574,Projections2[[#All],[ISOCode]:[Total 2024 Colombian Returnees]],'Population Projection V2'!$AA$167,FALSE),"OK", "Review")</f>
        <v>OK</v>
      </c>
      <c r="CN574" s="361" t="str">
        <f>IF(AK574&lt;=VLOOKUP($C574,Projections2[[#All],[ISOCode]:[Total 2024 Colombian Returnees]],'Population Projection V2'!$AB$167,FALSE),"OK", "Review")</f>
        <v>OK</v>
      </c>
      <c r="CO574" s="361" t="str">
        <f>IF(AL574&lt;=VLOOKUP($C574,Projections2[[#All],[ISOCode]:[Total 2024 Colombian Returnees]],'Population Projection V2'!$AC$167,FALSE),"OK", "Review")</f>
        <v>OK</v>
      </c>
      <c r="CP574" s="361" t="str">
        <f>IF(AO574&lt;=VLOOKUP($C574,Projections2[[#All],[ISOCode]:[Total 2024 Colombian Returnees]],'Population Projection V2'!$AD$167,FALSE),"OK", "Review")</f>
        <v>OK</v>
      </c>
      <c r="CQ574" s="361" t="str">
        <f>IF(AP574&lt;=VLOOKUP($C574,Projections2[[#All],[ISOCode]:[Total 2024 Colombian Returnees]],'Population Projection V2'!$AE$167,FALSE),"OK", "Review")</f>
        <v>OK</v>
      </c>
      <c r="CR574" s="361" t="str">
        <f>IF(AQ574&lt;=VLOOKUP($C574,Projections2[[#All],[ISOCode]:[Total 2024 Colombian Returnees]],'Population Projection V2'!$AF$167,FALSE),"OK", "Review")</f>
        <v>OK</v>
      </c>
      <c r="CS574" s="361" t="str">
        <f>IF(AR574&lt;=VLOOKUP($C574,Projections2[[#All],[ISOCode]:[Total 2024 Colombian Returnees]],'Population Projection V2'!$AG$167,FALSE),"OK", "Review")</f>
        <v>OK</v>
      </c>
      <c r="CT574" s="361" t="str">
        <f>IF(AS574&lt;=VLOOKUP($C574,Projections2[[#All],[ISOCode]:[Total 2024 Colombian Returnees]],'Population Projection V2'!$AH$167,FALSE),"OK", "Review")</f>
        <v>OK</v>
      </c>
      <c r="CU574" s="361" t="str">
        <f>IF(AV574&lt;=VLOOKUP($C574,Projections2[[#All],[ISOCode]:[Total 2024 Colombian Returnees]],'Population Projection V2'!$AI$167,FALSE),"OK", "Review")</f>
        <v>OK</v>
      </c>
      <c r="CV574" s="361" t="str">
        <f>IF(AW574&lt;=VLOOKUP($C574,Projections2[[#All],[ISOCode]:[Total 2024 Colombian Returnees]],'Population Projection V2'!$AJ$167,FALSE),"OK", "Review")</f>
        <v>OK</v>
      </c>
      <c r="CW574" s="361" t="str">
        <f>IF(AX574&lt;=VLOOKUP($C574,Projections2[[#All],[ISOCode]:[Total 2024 Colombian Returnees]],'Population Projection V2'!$AK$167,FALSE),"OK", "Review")</f>
        <v>OK</v>
      </c>
      <c r="CX574" s="361" t="str">
        <f>IF(AY574&lt;=VLOOKUP($C574,Projections2[[#All],[ISOCode]:[Total 2024 Colombian Returnees]],'Population Projection V2'!$AL$167,FALSE),"OK", "Review")</f>
        <v>OK</v>
      </c>
      <c r="CY574" s="362" t="str">
        <f>IF(AZ574&lt;=VLOOKUP($C574,Projections2[[#All],[ISOCode]:[Total 2024 Colombian Returnees]],'Population Projection V2'!$AM$167,FALSE),"OK", "Review")</f>
        <v>OK</v>
      </c>
    </row>
    <row r="575" spans="1:103" x14ac:dyDescent="0.25">
      <c r="A575" s="218" t="s">
        <v>64</v>
      </c>
      <c r="B575" s="219" t="s">
        <v>64</v>
      </c>
      <c r="C575" s="219" t="s">
        <v>278</v>
      </c>
      <c r="D575" s="219" t="s">
        <v>132</v>
      </c>
      <c r="E575" s="219" t="s">
        <v>427</v>
      </c>
      <c r="F575" s="268">
        <f t="shared" si="195"/>
        <v>0</v>
      </c>
      <c r="G575" s="268">
        <f t="shared" si="196"/>
        <v>0</v>
      </c>
      <c r="H575" s="268">
        <f t="shared" si="197"/>
        <v>0</v>
      </c>
      <c r="I575" s="268">
        <f t="shared" si="198"/>
        <v>0</v>
      </c>
      <c r="J575" s="269">
        <f t="shared" si="199"/>
        <v>0</v>
      </c>
      <c r="K575" s="269">
        <f>VLOOKUP($C575,Projections2[[#All],[ISOCode]:[Total 2024 Colombian Returnees]],7,0)</f>
        <v>0</v>
      </c>
      <c r="L575" s="251"/>
      <c r="M575" s="270"/>
      <c r="N575" s="270"/>
      <c r="O575" s="270"/>
      <c r="P575" s="223"/>
      <c r="Q575" s="271"/>
      <c r="R575" s="224">
        <f>VLOOKUP($C575,Projections2[[#All],[ISOCode]:[Total 2024 Colombian Returnees]],12,0)</f>
        <v>0</v>
      </c>
      <c r="S575" s="272"/>
      <c r="T575" s="273"/>
      <c r="U575" s="273"/>
      <c r="V575" s="273"/>
      <c r="W575" s="226"/>
      <c r="X575" s="274"/>
      <c r="Y575" s="274">
        <f>VLOOKUP($C575,Projections2[[#All],[ISOCode]:[Total 2024 Colombian Returnees]],17,0)</f>
        <v>0</v>
      </c>
      <c r="Z575" s="275"/>
      <c r="AA575" s="276"/>
      <c r="AB575" s="276"/>
      <c r="AC575" s="276"/>
      <c r="AD575" s="276"/>
      <c r="AE575" s="276"/>
      <c r="AF575" s="276">
        <f>VLOOKUP($C575,Projections2[[#All],[ISOCode]:[Total 2024 Colombian Returnees]],22,0)</f>
        <v>0</v>
      </c>
      <c r="AG575" s="277"/>
      <c r="AH575" s="278"/>
      <c r="AI575" s="278"/>
      <c r="AJ575" s="278"/>
      <c r="AK575" s="278"/>
      <c r="AL575" s="279"/>
      <c r="AM575" s="230">
        <f>VLOOKUP($C575,Projections2[[#All],[ISOCode]:[Total 2024 Colombian Returnees]],27,0)</f>
        <v>0</v>
      </c>
      <c r="AN575" s="280"/>
      <c r="AO575" s="281"/>
      <c r="AP575" s="281"/>
      <c r="AQ575" s="281"/>
      <c r="AR575" s="281"/>
      <c r="AS575" s="282"/>
      <c r="AT575" s="282">
        <f>VLOOKUP($C575,Projections2[[#All],[ISOCode]:[Total 2024 Colombian Returnees]],32,0)</f>
        <v>0</v>
      </c>
      <c r="AU575" s="283"/>
      <c r="AV575" s="284"/>
      <c r="AW575" s="284"/>
      <c r="AX575" s="284"/>
      <c r="AY575" s="284"/>
      <c r="AZ575" s="285"/>
      <c r="BA575" s="285">
        <f>VLOOKUP($C575,Projections2[[#All],[ISOCode]:[Total 2024 Colombian Returnees]],37,0)</f>
        <v>0</v>
      </c>
      <c r="BB575" s="286"/>
      <c r="BC575" s="360" t="str">
        <f t="shared" si="200"/>
        <v>Ok</v>
      </c>
      <c r="BD575" s="361" t="str">
        <f t="shared" si="201"/>
        <v>Ok</v>
      </c>
      <c r="BE575" s="361" t="str">
        <f t="shared" si="202"/>
        <v>Ok</v>
      </c>
      <c r="BF575" s="361" t="str">
        <f t="shared" si="203"/>
        <v>Ok</v>
      </c>
      <c r="BG575" s="362" t="str">
        <f t="shared" si="204"/>
        <v>Ok</v>
      </c>
      <c r="BH575" s="360" t="str">
        <f t="shared" si="205"/>
        <v>Ok</v>
      </c>
      <c r="BI575" s="361" t="str">
        <f t="shared" si="206"/>
        <v>Ok</v>
      </c>
      <c r="BJ575" s="361" t="str">
        <f t="shared" si="207"/>
        <v>Ok</v>
      </c>
      <c r="BK575" s="361" t="str">
        <f t="shared" si="208"/>
        <v>Ok</v>
      </c>
      <c r="BL575" s="361" t="str">
        <f t="shared" si="209"/>
        <v>Ok</v>
      </c>
      <c r="BM575" s="361" t="str">
        <f t="shared" si="210"/>
        <v>Ok</v>
      </c>
      <c r="BN575" s="362" t="str">
        <f t="shared" si="211"/>
        <v>Ok</v>
      </c>
      <c r="BO575" s="360" t="str">
        <f t="shared" si="212"/>
        <v>No Pop.</v>
      </c>
      <c r="BP575" s="361" t="str">
        <f t="shared" si="213"/>
        <v>No Pop.</v>
      </c>
      <c r="BQ575" s="361" t="str">
        <f t="shared" si="214"/>
        <v>No Pop.</v>
      </c>
      <c r="BR575" s="361" t="str">
        <f t="shared" si="215"/>
        <v>No Pop.</v>
      </c>
      <c r="BS575" s="361" t="str">
        <f t="shared" si="216"/>
        <v>No Pop.</v>
      </c>
      <c r="BT575" s="361" t="str">
        <f t="shared" si="217"/>
        <v>No Pop.</v>
      </c>
      <c r="BU575" s="362" t="str">
        <f t="shared" si="218"/>
        <v>No Pop.</v>
      </c>
      <c r="BV575" s="360" t="str">
        <f>IF(M575&lt;=VLOOKUP($C575,Projections2[[#All],[ISOCode]:[Total 2024 Colombian Returnees]],'Population Projection V2'!$J$167,FALSE),"OK", "Review")</f>
        <v>OK</v>
      </c>
      <c r="BW575" s="361" t="str">
        <f>IF(N575&lt;=VLOOKUP($C575,Projections2[[#All],[ISOCode]:[Total 2024 Colombian Returnees]],'Population Projection V2'!$K$167,FALSE),"OK", "Review")</f>
        <v>OK</v>
      </c>
      <c r="BX575" s="361" t="str">
        <f>IF(O575&lt;=VLOOKUP($C575,Projections2[[#All],[ISOCode]:[Total 2024 Colombian Returnees]],'Population Projection V2'!$L$167,FALSE),"OK", "Review")</f>
        <v>OK</v>
      </c>
      <c r="BY575" s="361" t="str">
        <f>IF(P575&lt;=VLOOKUP($C575,Projections2[[#All],[ISOCode]:[Total 2024 Colombian Returnees]],'Population Projection V2'!$M$167,FALSE),"OK", "Review")</f>
        <v>OK</v>
      </c>
      <c r="BZ575" s="361" t="str">
        <f>IF(Q575&lt;=VLOOKUP($C575,Projections2[[#All],[ISOCode]:[Total 2024 Colombian Returnees]],'Population Projection V2'!$N$167,FALSE),"OK", "Review")</f>
        <v>OK</v>
      </c>
      <c r="CA575" s="361" t="str">
        <f>IF(T575&lt;=VLOOKUP($C575,Projections2[[#All],[ISOCode]:[Total 2024 Colombian Returnees]],'Population Projection V2'!$O$167,FALSE),"OK", "Review")</f>
        <v>OK</v>
      </c>
      <c r="CB575" s="361" t="str">
        <f>IF(U575&lt;=VLOOKUP($C575,Projections2[[#All],[ISOCode]:[Total 2024 Colombian Returnees]],'Population Projection V2'!$P$167,FALSE),"OK", "Review")</f>
        <v>OK</v>
      </c>
      <c r="CC575" s="361" t="str">
        <f>IF(V575&lt;=VLOOKUP($C575,Projections2[[#All],[ISOCode]:[Total 2024 Colombian Returnees]],'Population Projection V2'!$Q$167,FALSE),"OK", "Review")</f>
        <v>OK</v>
      </c>
      <c r="CD575" s="361" t="str">
        <f>IF(W575&lt;=VLOOKUP($C575,Projections2[[#All],[ISOCode]:[Total 2024 Colombian Returnees]],'Population Projection V2'!$R$167,FALSE),"OK", "Review")</f>
        <v>OK</v>
      </c>
      <c r="CE575" s="361" t="str">
        <f>IF(X575&lt;=VLOOKUP($C575,Projections2[[#All],[ISOCode]:[Total 2024 Colombian Returnees]],'Population Projection V2'!$S$167,FALSE),"OK", "Review")</f>
        <v>OK</v>
      </c>
      <c r="CF575" s="361" t="str">
        <f>IF(AA575&lt;=VLOOKUP($C575,Projections2[[#All],[ISOCode]:[Total 2024 Colombian Returnees]],'Population Projection V2'!$T$167,FALSE),"OK", "Review")</f>
        <v>OK</v>
      </c>
      <c r="CG575" s="361" t="str">
        <f>IF(AB575&lt;=VLOOKUP($C575,Projections2[[#All],[ISOCode]:[Total 2024 Colombian Returnees]],'Population Projection V2'!$U$167,FALSE),"OK", "Review")</f>
        <v>OK</v>
      </c>
      <c r="CH575" s="361" t="str">
        <f>IF(AC575&lt;=VLOOKUP($C575,Projections2[[#All],[ISOCode]:[Total 2024 Colombian Returnees]],'Population Projection V2'!$V$167,FALSE),"OK", "Review")</f>
        <v>OK</v>
      </c>
      <c r="CI575" s="361" t="str">
        <f>IF(AD575&lt;=VLOOKUP($C575,Projections2[[#All],[ISOCode]:[Total 2024 Colombian Returnees]],'Population Projection V2'!$W$167,FALSE),"OK", "Review")</f>
        <v>OK</v>
      </c>
      <c r="CJ575" s="361" t="str">
        <f>IF(AE575&lt;=VLOOKUP($C575,Projections2[[#All],[ISOCode]:[Total 2024 Colombian Returnees]],'Population Projection V2'!$X$167,FALSE),"OK", "Review")</f>
        <v>OK</v>
      </c>
      <c r="CK575" s="361" t="str">
        <f>IF(AH575&lt;=VLOOKUP($C575,Projections2[[#All],[ISOCode]:[Total 2024 Colombian Returnees]],'Population Projection V2'!$Y$167,FALSE),"OK", "Review")</f>
        <v>OK</v>
      </c>
      <c r="CL575" s="361" t="str">
        <f>IF(AI575&lt;=VLOOKUP($C575,Projections2[[#All],[ISOCode]:[Total 2024 Colombian Returnees]],'Population Projection V2'!$Z$167,FALSE),"OK", "Review")</f>
        <v>OK</v>
      </c>
      <c r="CM575" s="361" t="str">
        <f>IF(AJ575&lt;=VLOOKUP($C575,Projections2[[#All],[ISOCode]:[Total 2024 Colombian Returnees]],'Population Projection V2'!$AA$167,FALSE),"OK", "Review")</f>
        <v>OK</v>
      </c>
      <c r="CN575" s="361" t="str">
        <f>IF(AK575&lt;=VLOOKUP($C575,Projections2[[#All],[ISOCode]:[Total 2024 Colombian Returnees]],'Population Projection V2'!$AB$167,FALSE),"OK", "Review")</f>
        <v>OK</v>
      </c>
      <c r="CO575" s="361" t="str">
        <f>IF(AL575&lt;=VLOOKUP($C575,Projections2[[#All],[ISOCode]:[Total 2024 Colombian Returnees]],'Population Projection V2'!$AC$167,FALSE),"OK", "Review")</f>
        <v>OK</v>
      </c>
      <c r="CP575" s="361" t="str">
        <f>IF(AO575&lt;=VLOOKUP($C575,Projections2[[#All],[ISOCode]:[Total 2024 Colombian Returnees]],'Population Projection V2'!$AD$167,FALSE),"OK", "Review")</f>
        <v>OK</v>
      </c>
      <c r="CQ575" s="361" t="str">
        <f>IF(AP575&lt;=VLOOKUP($C575,Projections2[[#All],[ISOCode]:[Total 2024 Colombian Returnees]],'Population Projection V2'!$AE$167,FALSE),"OK", "Review")</f>
        <v>OK</v>
      </c>
      <c r="CR575" s="361" t="str">
        <f>IF(AQ575&lt;=VLOOKUP($C575,Projections2[[#All],[ISOCode]:[Total 2024 Colombian Returnees]],'Population Projection V2'!$AF$167,FALSE),"OK", "Review")</f>
        <v>OK</v>
      </c>
      <c r="CS575" s="361" t="str">
        <f>IF(AR575&lt;=VLOOKUP($C575,Projections2[[#All],[ISOCode]:[Total 2024 Colombian Returnees]],'Population Projection V2'!$AG$167,FALSE),"OK", "Review")</f>
        <v>OK</v>
      </c>
      <c r="CT575" s="361" t="str">
        <f>IF(AS575&lt;=VLOOKUP($C575,Projections2[[#All],[ISOCode]:[Total 2024 Colombian Returnees]],'Population Projection V2'!$AH$167,FALSE),"OK", "Review")</f>
        <v>OK</v>
      </c>
      <c r="CU575" s="361" t="str">
        <f>IF(AV575&lt;=VLOOKUP($C575,Projections2[[#All],[ISOCode]:[Total 2024 Colombian Returnees]],'Population Projection V2'!$AI$167,FALSE),"OK", "Review")</f>
        <v>OK</v>
      </c>
      <c r="CV575" s="361" t="str">
        <f>IF(AW575&lt;=VLOOKUP($C575,Projections2[[#All],[ISOCode]:[Total 2024 Colombian Returnees]],'Population Projection V2'!$AJ$167,FALSE),"OK", "Review")</f>
        <v>OK</v>
      </c>
      <c r="CW575" s="361" t="str">
        <f>IF(AX575&lt;=VLOOKUP($C575,Projections2[[#All],[ISOCode]:[Total 2024 Colombian Returnees]],'Population Projection V2'!$AK$167,FALSE),"OK", "Review")</f>
        <v>OK</v>
      </c>
      <c r="CX575" s="361" t="str">
        <f>IF(AY575&lt;=VLOOKUP($C575,Projections2[[#All],[ISOCode]:[Total 2024 Colombian Returnees]],'Population Projection V2'!$AL$167,FALSE),"OK", "Review")</f>
        <v>OK</v>
      </c>
      <c r="CY575" s="362" t="str">
        <f>IF(AZ575&lt;=VLOOKUP($C575,Projections2[[#All],[ISOCode]:[Total 2024 Colombian Returnees]],'Population Projection V2'!$AM$167,FALSE),"OK", "Review")</f>
        <v>OK</v>
      </c>
    </row>
    <row r="576" spans="1:103" x14ac:dyDescent="0.25">
      <c r="A576" s="218" t="s">
        <v>64</v>
      </c>
      <c r="B576" s="219" t="s">
        <v>64</v>
      </c>
      <c r="C576" s="219" t="s">
        <v>279</v>
      </c>
      <c r="D576" s="219" t="s">
        <v>143</v>
      </c>
      <c r="E576" s="219" t="s">
        <v>427</v>
      </c>
      <c r="F576" s="268">
        <f t="shared" si="195"/>
        <v>0</v>
      </c>
      <c r="G576" s="268">
        <f t="shared" si="196"/>
        <v>0</v>
      </c>
      <c r="H576" s="268">
        <f t="shared" si="197"/>
        <v>0</v>
      </c>
      <c r="I576" s="268">
        <f t="shared" si="198"/>
        <v>0</v>
      </c>
      <c r="J576" s="269">
        <f t="shared" si="199"/>
        <v>0</v>
      </c>
      <c r="K576" s="269">
        <f>VLOOKUP($C576,Projections2[[#All],[ISOCode]:[Total 2024 Colombian Returnees]],7,0)</f>
        <v>0</v>
      </c>
      <c r="L576" s="251"/>
      <c r="M576" s="270"/>
      <c r="N576" s="270"/>
      <c r="O576" s="270"/>
      <c r="P576" s="223"/>
      <c r="Q576" s="271"/>
      <c r="R576" s="224">
        <f>VLOOKUP($C576,Projections2[[#All],[ISOCode]:[Total 2024 Colombian Returnees]],12,0)</f>
        <v>0</v>
      </c>
      <c r="S576" s="272"/>
      <c r="T576" s="273"/>
      <c r="U576" s="273"/>
      <c r="V576" s="273"/>
      <c r="W576" s="226"/>
      <c r="X576" s="274"/>
      <c r="Y576" s="274">
        <f>VLOOKUP($C576,Projections2[[#All],[ISOCode]:[Total 2024 Colombian Returnees]],17,0)</f>
        <v>0</v>
      </c>
      <c r="Z576" s="275"/>
      <c r="AA576" s="276"/>
      <c r="AB576" s="276"/>
      <c r="AC576" s="276"/>
      <c r="AD576" s="276"/>
      <c r="AE576" s="276"/>
      <c r="AF576" s="276">
        <f>VLOOKUP($C576,Projections2[[#All],[ISOCode]:[Total 2024 Colombian Returnees]],22,0)</f>
        <v>0</v>
      </c>
      <c r="AG576" s="277"/>
      <c r="AH576" s="278"/>
      <c r="AI576" s="278"/>
      <c r="AJ576" s="278"/>
      <c r="AK576" s="278"/>
      <c r="AL576" s="279"/>
      <c r="AM576" s="230">
        <f>VLOOKUP($C576,Projections2[[#All],[ISOCode]:[Total 2024 Colombian Returnees]],27,0)</f>
        <v>0</v>
      </c>
      <c r="AN576" s="280"/>
      <c r="AO576" s="281"/>
      <c r="AP576" s="281"/>
      <c r="AQ576" s="281"/>
      <c r="AR576" s="281"/>
      <c r="AS576" s="282"/>
      <c r="AT576" s="282">
        <f>VLOOKUP($C576,Projections2[[#All],[ISOCode]:[Total 2024 Colombian Returnees]],32,0)</f>
        <v>0</v>
      </c>
      <c r="AU576" s="283"/>
      <c r="AV576" s="284"/>
      <c r="AW576" s="284"/>
      <c r="AX576" s="284"/>
      <c r="AY576" s="284"/>
      <c r="AZ576" s="285"/>
      <c r="BA576" s="285">
        <f>VLOOKUP($C576,Projections2[[#All],[ISOCode]:[Total 2024 Colombian Returnees]],37,0)</f>
        <v>0</v>
      </c>
      <c r="BB576" s="286"/>
      <c r="BC576" s="360" t="str">
        <f t="shared" si="200"/>
        <v>Ok</v>
      </c>
      <c r="BD576" s="361" t="str">
        <f t="shared" si="201"/>
        <v>Ok</v>
      </c>
      <c r="BE576" s="361" t="str">
        <f t="shared" si="202"/>
        <v>Ok</v>
      </c>
      <c r="BF576" s="361" t="str">
        <f t="shared" si="203"/>
        <v>Ok</v>
      </c>
      <c r="BG576" s="362" t="str">
        <f t="shared" si="204"/>
        <v>Ok</v>
      </c>
      <c r="BH576" s="360" t="str">
        <f t="shared" si="205"/>
        <v>Ok</v>
      </c>
      <c r="BI576" s="361" t="str">
        <f t="shared" si="206"/>
        <v>Ok</v>
      </c>
      <c r="BJ576" s="361" t="str">
        <f t="shared" si="207"/>
        <v>Ok</v>
      </c>
      <c r="BK576" s="361" t="str">
        <f t="shared" si="208"/>
        <v>Ok</v>
      </c>
      <c r="BL576" s="361" t="str">
        <f t="shared" si="209"/>
        <v>Ok</v>
      </c>
      <c r="BM576" s="361" t="str">
        <f t="shared" si="210"/>
        <v>Ok</v>
      </c>
      <c r="BN576" s="362" t="str">
        <f t="shared" si="211"/>
        <v>Ok</v>
      </c>
      <c r="BO576" s="360" t="str">
        <f t="shared" si="212"/>
        <v>No Pop.</v>
      </c>
      <c r="BP576" s="361" t="str">
        <f t="shared" si="213"/>
        <v>No Pop.</v>
      </c>
      <c r="BQ576" s="361" t="str">
        <f t="shared" si="214"/>
        <v>No Pop.</v>
      </c>
      <c r="BR576" s="361" t="str">
        <f t="shared" si="215"/>
        <v>No Pop.</v>
      </c>
      <c r="BS576" s="361" t="str">
        <f t="shared" si="216"/>
        <v>No Pop.</v>
      </c>
      <c r="BT576" s="361" t="str">
        <f t="shared" si="217"/>
        <v>No Pop.</v>
      </c>
      <c r="BU576" s="362" t="str">
        <f t="shared" si="218"/>
        <v>No Pop.</v>
      </c>
      <c r="BV576" s="360" t="str">
        <f>IF(M576&lt;=VLOOKUP($C576,Projections2[[#All],[ISOCode]:[Total 2024 Colombian Returnees]],'Population Projection V2'!$J$167,FALSE),"OK", "Review")</f>
        <v>OK</v>
      </c>
      <c r="BW576" s="361" t="str">
        <f>IF(N576&lt;=VLOOKUP($C576,Projections2[[#All],[ISOCode]:[Total 2024 Colombian Returnees]],'Population Projection V2'!$K$167,FALSE),"OK", "Review")</f>
        <v>OK</v>
      </c>
      <c r="BX576" s="361" t="str">
        <f>IF(O576&lt;=VLOOKUP($C576,Projections2[[#All],[ISOCode]:[Total 2024 Colombian Returnees]],'Population Projection V2'!$L$167,FALSE),"OK", "Review")</f>
        <v>OK</v>
      </c>
      <c r="BY576" s="361" t="str">
        <f>IF(P576&lt;=VLOOKUP($C576,Projections2[[#All],[ISOCode]:[Total 2024 Colombian Returnees]],'Population Projection V2'!$M$167,FALSE),"OK", "Review")</f>
        <v>OK</v>
      </c>
      <c r="BZ576" s="361" t="str">
        <f>IF(Q576&lt;=VLOOKUP($C576,Projections2[[#All],[ISOCode]:[Total 2024 Colombian Returnees]],'Population Projection V2'!$N$167,FALSE),"OK", "Review")</f>
        <v>OK</v>
      </c>
      <c r="CA576" s="361" t="str">
        <f>IF(T576&lt;=VLOOKUP($C576,Projections2[[#All],[ISOCode]:[Total 2024 Colombian Returnees]],'Population Projection V2'!$O$167,FALSE),"OK", "Review")</f>
        <v>OK</v>
      </c>
      <c r="CB576" s="361" t="str">
        <f>IF(U576&lt;=VLOOKUP($C576,Projections2[[#All],[ISOCode]:[Total 2024 Colombian Returnees]],'Population Projection V2'!$P$167,FALSE),"OK", "Review")</f>
        <v>OK</v>
      </c>
      <c r="CC576" s="361" t="str">
        <f>IF(V576&lt;=VLOOKUP($C576,Projections2[[#All],[ISOCode]:[Total 2024 Colombian Returnees]],'Population Projection V2'!$Q$167,FALSE),"OK", "Review")</f>
        <v>OK</v>
      </c>
      <c r="CD576" s="361" t="str">
        <f>IF(W576&lt;=VLOOKUP($C576,Projections2[[#All],[ISOCode]:[Total 2024 Colombian Returnees]],'Population Projection V2'!$R$167,FALSE),"OK", "Review")</f>
        <v>OK</v>
      </c>
      <c r="CE576" s="361" t="str">
        <f>IF(X576&lt;=VLOOKUP($C576,Projections2[[#All],[ISOCode]:[Total 2024 Colombian Returnees]],'Population Projection V2'!$S$167,FALSE),"OK", "Review")</f>
        <v>OK</v>
      </c>
      <c r="CF576" s="361" t="str">
        <f>IF(AA576&lt;=VLOOKUP($C576,Projections2[[#All],[ISOCode]:[Total 2024 Colombian Returnees]],'Population Projection V2'!$T$167,FALSE),"OK", "Review")</f>
        <v>OK</v>
      </c>
      <c r="CG576" s="361" t="str">
        <f>IF(AB576&lt;=VLOOKUP($C576,Projections2[[#All],[ISOCode]:[Total 2024 Colombian Returnees]],'Population Projection V2'!$U$167,FALSE),"OK", "Review")</f>
        <v>OK</v>
      </c>
      <c r="CH576" s="361" t="str">
        <f>IF(AC576&lt;=VLOOKUP($C576,Projections2[[#All],[ISOCode]:[Total 2024 Colombian Returnees]],'Population Projection V2'!$V$167,FALSE),"OK", "Review")</f>
        <v>OK</v>
      </c>
      <c r="CI576" s="361" t="str">
        <f>IF(AD576&lt;=VLOOKUP($C576,Projections2[[#All],[ISOCode]:[Total 2024 Colombian Returnees]],'Population Projection V2'!$W$167,FALSE),"OK", "Review")</f>
        <v>OK</v>
      </c>
      <c r="CJ576" s="361" t="str">
        <f>IF(AE576&lt;=VLOOKUP($C576,Projections2[[#All],[ISOCode]:[Total 2024 Colombian Returnees]],'Population Projection V2'!$X$167,FALSE),"OK", "Review")</f>
        <v>OK</v>
      </c>
      <c r="CK576" s="361" t="str">
        <f>IF(AH576&lt;=VLOOKUP($C576,Projections2[[#All],[ISOCode]:[Total 2024 Colombian Returnees]],'Population Projection V2'!$Y$167,FALSE),"OK", "Review")</f>
        <v>OK</v>
      </c>
      <c r="CL576" s="361" t="str">
        <f>IF(AI576&lt;=VLOOKUP($C576,Projections2[[#All],[ISOCode]:[Total 2024 Colombian Returnees]],'Population Projection V2'!$Z$167,FALSE),"OK", "Review")</f>
        <v>OK</v>
      </c>
      <c r="CM576" s="361" t="str">
        <f>IF(AJ576&lt;=VLOOKUP($C576,Projections2[[#All],[ISOCode]:[Total 2024 Colombian Returnees]],'Population Projection V2'!$AA$167,FALSE),"OK", "Review")</f>
        <v>OK</v>
      </c>
      <c r="CN576" s="361" t="str">
        <f>IF(AK576&lt;=VLOOKUP($C576,Projections2[[#All],[ISOCode]:[Total 2024 Colombian Returnees]],'Population Projection V2'!$AB$167,FALSE),"OK", "Review")</f>
        <v>OK</v>
      </c>
      <c r="CO576" s="361" t="str">
        <f>IF(AL576&lt;=VLOOKUP($C576,Projections2[[#All],[ISOCode]:[Total 2024 Colombian Returnees]],'Population Projection V2'!$AC$167,FALSE),"OK", "Review")</f>
        <v>OK</v>
      </c>
      <c r="CP576" s="361" t="str">
        <f>IF(AO576&lt;=VLOOKUP($C576,Projections2[[#All],[ISOCode]:[Total 2024 Colombian Returnees]],'Population Projection V2'!$AD$167,FALSE),"OK", "Review")</f>
        <v>OK</v>
      </c>
      <c r="CQ576" s="361" t="str">
        <f>IF(AP576&lt;=VLOOKUP($C576,Projections2[[#All],[ISOCode]:[Total 2024 Colombian Returnees]],'Population Projection V2'!$AE$167,FALSE),"OK", "Review")</f>
        <v>OK</v>
      </c>
      <c r="CR576" s="361" t="str">
        <f>IF(AQ576&lt;=VLOOKUP($C576,Projections2[[#All],[ISOCode]:[Total 2024 Colombian Returnees]],'Population Projection V2'!$AF$167,FALSE),"OK", "Review")</f>
        <v>OK</v>
      </c>
      <c r="CS576" s="361" t="str">
        <f>IF(AR576&lt;=VLOOKUP($C576,Projections2[[#All],[ISOCode]:[Total 2024 Colombian Returnees]],'Population Projection V2'!$AG$167,FALSE),"OK", "Review")</f>
        <v>OK</v>
      </c>
      <c r="CT576" s="361" t="str">
        <f>IF(AS576&lt;=VLOOKUP($C576,Projections2[[#All],[ISOCode]:[Total 2024 Colombian Returnees]],'Population Projection V2'!$AH$167,FALSE),"OK", "Review")</f>
        <v>OK</v>
      </c>
      <c r="CU576" s="361" t="str">
        <f>IF(AV576&lt;=VLOOKUP($C576,Projections2[[#All],[ISOCode]:[Total 2024 Colombian Returnees]],'Population Projection V2'!$AI$167,FALSE),"OK", "Review")</f>
        <v>OK</v>
      </c>
      <c r="CV576" s="361" t="str">
        <f>IF(AW576&lt;=VLOOKUP($C576,Projections2[[#All],[ISOCode]:[Total 2024 Colombian Returnees]],'Population Projection V2'!$AJ$167,FALSE),"OK", "Review")</f>
        <v>OK</v>
      </c>
      <c r="CW576" s="361" t="str">
        <f>IF(AX576&lt;=VLOOKUP($C576,Projections2[[#All],[ISOCode]:[Total 2024 Colombian Returnees]],'Population Projection V2'!$AK$167,FALSE),"OK", "Review")</f>
        <v>OK</v>
      </c>
      <c r="CX576" s="361" t="str">
        <f>IF(AY576&lt;=VLOOKUP($C576,Projections2[[#All],[ISOCode]:[Total 2024 Colombian Returnees]],'Population Projection V2'!$AL$167,FALSE),"OK", "Review")</f>
        <v>OK</v>
      </c>
      <c r="CY576" s="362" t="str">
        <f>IF(AZ576&lt;=VLOOKUP($C576,Projections2[[#All],[ISOCode]:[Total 2024 Colombian Returnees]],'Population Projection V2'!$AM$167,FALSE),"OK", "Review")</f>
        <v>OK</v>
      </c>
    </row>
    <row r="577" spans="1:103" x14ac:dyDescent="0.25">
      <c r="A577" s="218" t="s">
        <v>64</v>
      </c>
      <c r="B577" s="219" t="s">
        <v>64</v>
      </c>
      <c r="C577" s="219" t="s">
        <v>280</v>
      </c>
      <c r="D577" s="219" t="s">
        <v>140</v>
      </c>
      <c r="E577" s="219" t="s">
        <v>427</v>
      </c>
      <c r="F577" s="268">
        <f t="shared" si="195"/>
        <v>0</v>
      </c>
      <c r="G577" s="268">
        <f t="shared" si="196"/>
        <v>0</v>
      </c>
      <c r="H577" s="268">
        <f t="shared" si="197"/>
        <v>0</v>
      </c>
      <c r="I577" s="268">
        <f t="shared" si="198"/>
        <v>0</v>
      </c>
      <c r="J577" s="269">
        <f t="shared" si="199"/>
        <v>0</v>
      </c>
      <c r="K577" s="269">
        <f>VLOOKUP($C577,Projections2[[#All],[ISOCode]:[Total 2024 Colombian Returnees]],7,0)</f>
        <v>0</v>
      </c>
      <c r="L577" s="251"/>
      <c r="M577" s="270"/>
      <c r="N577" s="270"/>
      <c r="O577" s="270"/>
      <c r="P577" s="223"/>
      <c r="Q577" s="271"/>
      <c r="R577" s="224">
        <f>VLOOKUP($C577,Projections2[[#All],[ISOCode]:[Total 2024 Colombian Returnees]],12,0)</f>
        <v>0</v>
      </c>
      <c r="S577" s="272"/>
      <c r="T577" s="273"/>
      <c r="U577" s="273"/>
      <c r="V577" s="273"/>
      <c r="W577" s="226"/>
      <c r="X577" s="274"/>
      <c r="Y577" s="274">
        <f>VLOOKUP($C577,Projections2[[#All],[ISOCode]:[Total 2024 Colombian Returnees]],17,0)</f>
        <v>0</v>
      </c>
      <c r="Z577" s="275"/>
      <c r="AA577" s="276"/>
      <c r="AB577" s="276"/>
      <c r="AC577" s="276"/>
      <c r="AD577" s="276"/>
      <c r="AE577" s="276"/>
      <c r="AF577" s="276">
        <f>VLOOKUP($C577,Projections2[[#All],[ISOCode]:[Total 2024 Colombian Returnees]],22,0)</f>
        <v>0</v>
      </c>
      <c r="AG577" s="277"/>
      <c r="AH577" s="278"/>
      <c r="AI577" s="278"/>
      <c r="AJ577" s="278"/>
      <c r="AK577" s="278"/>
      <c r="AL577" s="279"/>
      <c r="AM577" s="230">
        <f>VLOOKUP($C577,Projections2[[#All],[ISOCode]:[Total 2024 Colombian Returnees]],27,0)</f>
        <v>0</v>
      </c>
      <c r="AN577" s="280"/>
      <c r="AO577" s="281"/>
      <c r="AP577" s="281"/>
      <c r="AQ577" s="281"/>
      <c r="AR577" s="281"/>
      <c r="AS577" s="282"/>
      <c r="AT577" s="282">
        <f>VLOOKUP($C577,Projections2[[#All],[ISOCode]:[Total 2024 Colombian Returnees]],32,0)</f>
        <v>0</v>
      </c>
      <c r="AU577" s="283"/>
      <c r="AV577" s="284"/>
      <c r="AW577" s="284"/>
      <c r="AX577" s="284"/>
      <c r="AY577" s="284"/>
      <c r="AZ577" s="285"/>
      <c r="BA577" s="285">
        <f>VLOOKUP($C577,Projections2[[#All],[ISOCode]:[Total 2024 Colombian Returnees]],37,0)</f>
        <v>0</v>
      </c>
      <c r="BB577" s="286"/>
      <c r="BC577" s="360" t="str">
        <f t="shared" si="200"/>
        <v>Ok</v>
      </c>
      <c r="BD577" s="361" t="str">
        <f t="shared" si="201"/>
        <v>Ok</v>
      </c>
      <c r="BE577" s="361" t="str">
        <f t="shared" si="202"/>
        <v>Ok</v>
      </c>
      <c r="BF577" s="361" t="str">
        <f t="shared" si="203"/>
        <v>Ok</v>
      </c>
      <c r="BG577" s="362" t="str">
        <f t="shared" si="204"/>
        <v>Ok</v>
      </c>
      <c r="BH577" s="360" t="str">
        <f t="shared" si="205"/>
        <v>Ok</v>
      </c>
      <c r="BI577" s="361" t="str">
        <f t="shared" si="206"/>
        <v>Ok</v>
      </c>
      <c r="BJ577" s="361" t="str">
        <f t="shared" si="207"/>
        <v>Ok</v>
      </c>
      <c r="BK577" s="361" t="str">
        <f t="shared" si="208"/>
        <v>Ok</v>
      </c>
      <c r="BL577" s="361" t="str">
        <f t="shared" si="209"/>
        <v>Ok</v>
      </c>
      <c r="BM577" s="361" t="str">
        <f t="shared" si="210"/>
        <v>Ok</v>
      </c>
      <c r="BN577" s="362" t="str">
        <f t="shared" si="211"/>
        <v>Ok</v>
      </c>
      <c r="BO577" s="360" t="str">
        <f t="shared" si="212"/>
        <v>No Pop.</v>
      </c>
      <c r="BP577" s="361" t="str">
        <f t="shared" si="213"/>
        <v>No Pop.</v>
      </c>
      <c r="BQ577" s="361" t="str">
        <f t="shared" si="214"/>
        <v>No Pop.</v>
      </c>
      <c r="BR577" s="361" t="str">
        <f t="shared" si="215"/>
        <v>No Pop.</v>
      </c>
      <c r="BS577" s="361" t="str">
        <f t="shared" si="216"/>
        <v>No Pop.</v>
      </c>
      <c r="BT577" s="361" t="str">
        <f t="shared" si="217"/>
        <v>No Pop.</v>
      </c>
      <c r="BU577" s="362" t="str">
        <f t="shared" si="218"/>
        <v>No Pop.</v>
      </c>
      <c r="BV577" s="360" t="str">
        <f>IF(M577&lt;=VLOOKUP($C577,Projections2[[#All],[ISOCode]:[Total 2024 Colombian Returnees]],'Population Projection V2'!$J$167,FALSE),"OK", "Review")</f>
        <v>OK</v>
      </c>
      <c r="BW577" s="361" t="str">
        <f>IF(N577&lt;=VLOOKUP($C577,Projections2[[#All],[ISOCode]:[Total 2024 Colombian Returnees]],'Population Projection V2'!$K$167,FALSE),"OK", "Review")</f>
        <v>OK</v>
      </c>
      <c r="BX577" s="361" t="str">
        <f>IF(O577&lt;=VLOOKUP($C577,Projections2[[#All],[ISOCode]:[Total 2024 Colombian Returnees]],'Population Projection V2'!$L$167,FALSE),"OK", "Review")</f>
        <v>OK</v>
      </c>
      <c r="BY577" s="361" t="str">
        <f>IF(P577&lt;=VLOOKUP($C577,Projections2[[#All],[ISOCode]:[Total 2024 Colombian Returnees]],'Population Projection V2'!$M$167,FALSE),"OK", "Review")</f>
        <v>OK</v>
      </c>
      <c r="BZ577" s="361" t="str">
        <f>IF(Q577&lt;=VLOOKUP($C577,Projections2[[#All],[ISOCode]:[Total 2024 Colombian Returnees]],'Population Projection V2'!$N$167,FALSE),"OK", "Review")</f>
        <v>OK</v>
      </c>
      <c r="CA577" s="361" t="str">
        <f>IF(T577&lt;=VLOOKUP($C577,Projections2[[#All],[ISOCode]:[Total 2024 Colombian Returnees]],'Population Projection V2'!$O$167,FALSE),"OK", "Review")</f>
        <v>OK</v>
      </c>
      <c r="CB577" s="361" t="str">
        <f>IF(U577&lt;=VLOOKUP($C577,Projections2[[#All],[ISOCode]:[Total 2024 Colombian Returnees]],'Population Projection V2'!$P$167,FALSE),"OK", "Review")</f>
        <v>OK</v>
      </c>
      <c r="CC577" s="361" t="str">
        <f>IF(V577&lt;=VLOOKUP($C577,Projections2[[#All],[ISOCode]:[Total 2024 Colombian Returnees]],'Population Projection V2'!$Q$167,FALSE),"OK", "Review")</f>
        <v>OK</v>
      </c>
      <c r="CD577" s="361" t="str">
        <f>IF(W577&lt;=VLOOKUP($C577,Projections2[[#All],[ISOCode]:[Total 2024 Colombian Returnees]],'Population Projection V2'!$R$167,FALSE),"OK", "Review")</f>
        <v>OK</v>
      </c>
      <c r="CE577" s="361" t="str">
        <f>IF(X577&lt;=VLOOKUP($C577,Projections2[[#All],[ISOCode]:[Total 2024 Colombian Returnees]],'Population Projection V2'!$S$167,FALSE),"OK", "Review")</f>
        <v>OK</v>
      </c>
      <c r="CF577" s="361" t="str">
        <f>IF(AA577&lt;=VLOOKUP($C577,Projections2[[#All],[ISOCode]:[Total 2024 Colombian Returnees]],'Population Projection V2'!$T$167,FALSE),"OK", "Review")</f>
        <v>OK</v>
      </c>
      <c r="CG577" s="361" t="str">
        <f>IF(AB577&lt;=VLOOKUP($C577,Projections2[[#All],[ISOCode]:[Total 2024 Colombian Returnees]],'Population Projection V2'!$U$167,FALSE),"OK", "Review")</f>
        <v>OK</v>
      </c>
      <c r="CH577" s="361" t="str">
        <f>IF(AC577&lt;=VLOOKUP($C577,Projections2[[#All],[ISOCode]:[Total 2024 Colombian Returnees]],'Population Projection V2'!$V$167,FALSE),"OK", "Review")</f>
        <v>OK</v>
      </c>
      <c r="CI577" s="361" t="str">
        <f>IF(AD577&lt;=VLOOKUP($C577,Projections2[[#All],[ISOCode]:[Total 2024 Colombian Returnees]],'Population Projection V2'!$W$167,FALSE),"OK", "Review")</f>
        <v>OK</v>
      </c>
      <c r="CJ577" s="361" t="str">
        <f>IF(AE577&lt;=VLOOKUP($C577,Projections2[[#All],[ISOCode]:[Total 2024 Colombian Returnees]],'Population Projection V2'!$X$167,FALSE),"OK", "Review")</f>
        <v>OK</v>
      </c>
      <c r="CK577" s="361" t="str">
        <f>IF(AH577&lt;=VLOOKUP($C577,Projections2[[#All],[ISOCode]:[Total 2024 Colombian Returnees]],'Population Projection V2'!$Y$167,FALSE),"OK", "Review")</f>
        <v>OK</v>
      </c>
      <c r="CL577" s="361" t="str">
        <f>IF(AI577&lt;=VLOOKUP($C577,Projections2[[#All],[ISOCode]:[Total 2024 Colombian Returnees]],'Population Projection V2'!$Z$167,FALSE),"OK", "Review")</f>
        <v>OK</v>
      </c>
      <c r="CM577" s="361" t="str">
        <f>IF(AJ577&lt;=VLOOKUP($C577,Projections2[[#All],[ISOCode]:[Total 2024 Colombian Returnees]],'Population Projection V2'!$AA$167,FALSE),"OK", "Review")</f>
        <v>OK</v>
      </c>
      <c r="CN577" s="361" t="str">
        <f>IF(AK577&lt;=VLOOKUP($C577,Projections2[[#All],[ISOCode]:[Total 2024 Colombian Returnees]],'Population Projection V2'!$AB$167,FALSE),"OK", "Review")</f>
        <v>OK</v>
      </c>
      <c r="CO577" s="361" t="str">
        <f>IF(AL577&lt;=VLOOKUP($C577,Projections2[[#All],[ISOCode]:[Total 2024 Colombian Returnees]],'Population Projection V2'!$AC$167,FALSE),"OK", "Review")</f>
        <v>OK</v>
      </c>
      <c r="CP577" s="361" t="str">
        <f>IF(AO577&lt;=VLOOKUP($C577,Projections2[[#All],[ISOCode]:[Total 2024 Colombian Returnees]],'Population Projection V2'!$AD$167,FALSE),"OK", "Review")</f>
        <v>OK</v>
      </c>
      <c r="CQ577" s="361" t="str">
        <f>IF(AP577&lt;=VLOOKUP($C577,Projections2[[#All],[ISOCode]:[Total 2024 Colombian Returnees]],'Population Projection V2'!$AE$167,FALSE),"OK", "Review")</f>
        <v>OK</v>
      </c>
      <c r="CR577" s="361" t="str">
        <f>IF(AQ577&lt;=VLOOKUP($C577,Projections2[[#All],[ISOCode]:[Total 2024 Colombian Returnees]],'Population Projection V2'!$AF$167,FALSE),"OK", "Review")</f>
        <v>OK</v>
      </c>
      <c r="CS577" s="361" t="str">
        <f>IF(AR577&lt;=VLOOKUP($C577,Projections2[[#All],[ISOCode]:[Total 2024 Colombian Returnees]],'Population Projection V2'!$AG$167,FALSE),"OK", "Review")</f>
        <v>OK</v>
      </c>
      <c r="CT577" s="361" t="str">
        <f>IF(AS577&lt;=VLOOKUP($C577,Projections2[[#All],[ISOCode]:[Total 2024 Colombian Returnees]],'Population Projection V2'!$AH$167,FALSE),"OK", "Review")</f>
        <v>OK</v>
      </c>
      <c r="CU577" s="361" t="str">
        <f>IF(AV577&lt;=VLOOKUP($C577,Projections2[[#All],[ISOCode]:[Total 2024 Colombian Returnees]],'Population Projection V2'!$AI$167,FALSE),"OK", "Review")</f>
        <v>OK</v>
      </c>
      <c r="CV577" s="361" t="str">
        <f>IF(AW577&lt;=VLOOKUP($C577,Projections2[[#All],[ISOCode]:[Total 2024 Colombian Returnees]],'Population Projection V2'!$AJ$167,FALSE),"OK", "Review")</f>
        <v>OK</v>
      </c>
      <c r="CW577" s="361" t="str">
        <f>IF(AX577&lt;=VLOOKUP($C577,Projections2[[#All],[ISOCode]:[Total 2024 Colombian Returnees]],'Population Projection V2'!$AK$167,FALSE),"OK", "Review")</f>
        <v>OK</v>
      </c>
      <c r="CX577" s="361" t="str">
        <f>IF(AY577&lt;=VLOOKUP($C577,Projections2[[#All],[ISOCode]:[Total 2024 Colombian Returnees]],'Population Projection V2'!$AL$167,FALSE),"OK", "Review")</f>
        <v>OK</v>
      </c>
      <c r="CY577" s="362" t="str">
        <f>IF(AZ577&lt;=VLOOKUP($C577,Projections2[[#All],[ISOCode]:[Total 2024 Colombian Returnees]],'Population Projection V2'!$AM$167,FALSE),"OK", "Review")</f>
        <v>OK</v>
      </c>
    </row>
    <row r="578" spans="1:103" x14ac:dyDescent="0.25">
      <c r="A578" s="218" t="s">
        <v>64</v>
      </c>
      <c r="B578" s="219" t="s">
        <v>64</v>
      </c>
      <c r="C578" s="219" t="s">
        <v>281</v>
      </c>
      <c r="D578" s="219" t="s">
        <v>133</v>
      </c>
      <c r="E578" s="219" t="s">
        <v>427</v>
      </c>
      <c r="F578" s="268">
        <f t="shared" si="195"/>
        <v>0</v>
      </c>
      <c r="G578" s="268">
        <f t="shared" si="196"/>
        <v>0</v>
      </c>
      <c r="H578" s="268">
        <f t="shared" si="197"/>
        <v>0</v>
      </c>
      <c r="I578" s="268">
        <f t="shared" si="198"/>
        <v>0</v>
      </c>
      <c r="J578" s="269">
        <f t="shared" si="199"/>
        <v>0</v>
      </c>
      <c r="K578" s="269">
        <f>VLOOKUP($C578,Projections2[[#All],[ISOCode]:[Total 2024 Colombian Returnees]],7,0)</f>
        <v>0</v>
      </c>
      <c r="L578" s="251"/>
      <c r="M578" s="270"/>
      <c r="N578" s="270"/>
      <c r="O578" s="270"/>
      <c r="P578" s="223"/>
      <c r="Q578" s="271"/>
      <c r="R578" s="224">
        <f>VLOOKUP($C578,Projections2[[#All],[ISOCode]:[Total 2024 Colombian Returnees]],12,0)</f>
        <v>0</v>
      </c>
      <c r="S578" s="272"/>
      <c r="T578" s="273"/>
      <c r="U578" s="273"/>
      <c r="V578" s="273"/>
      <c r="W578" s="226"/>
      <c r="X578" s="274"/>
      <c r="Y578" s="274">
        <f>VLOOKUP($C578,Projections2[[#All],[ISOCode]:[Total 2024 Colombian Returnees]],17,0)</f>
        <v>0</v>
      </c>
      <c r="Z578" s="275"/>
      <c r="AA578" s="276"/>
      <c r="AB578" s="276"/>
      <c r="AC578" s="276"/>
      <c r="AD578" s="276"/>
      <c r="AE578" s="276"/>
      <c r="AF578" s="276">
        <f>VLOOKUP($C578,Projections2[[#All],[ISOCode]:[Total 2024 Colombian Returnees]],22,0)</f>
        <v>0</v>
      </c>
      <c r="AG578" s="277"/>
      <c r="AH578" s="278"/>
      <c r="AI578" s="278"/>
      <c r="AJ578" s="278"/>
      <c r="AK578" s="278"/>
      <c r="AL578" s="279"/>
      <c r="AM578" s="230">
        <f>VLOOKUP($C578,Projections2[[#All],[ISOCode]:[Total 2024 Colombian Returnees]],27,0)</f>
        <v>0</v>
      </c>
      <c r="AN578" s="280"/>
      <c r="AO578" s="281"/>
      <c r="AP578" s="281"/>
      <c r="AQ578" s="281"/>
      <c r="AR578" s="281"/>
      <c r="AS578" s="282"/>
      <c r="AT578" s="282">
        <f>VLOOKUP($C578,Projections2[[#All],[ISOCode]:[Total 2024 Colombian Returnees]],32,0)</f>
        <v>0</v>
      </c>
      <c r="AU578" s="283"/>
      <c r="AV578" s="284"/>
      <c r="AW578" s="284"/>
      <c r="AX578" s="284"/>
      <c r="AY578" s="284"/>
      <c r="AZ578" s="285"/>
      <c r="BA578" s="285">
        <f>VLOOKUP($C578,Projections2[[#All],[ISOCode]:[Total 2024 Colombian Returnees]],37,0)</f>
        <v>0</v>
      </c>
      <c r="BB578" s="286"/>
      <c r="BC578" s="360" t="str">
        <f t="shared" si="200"/>
        <v>Ok</v>
      </c>
      <c r="BD578" s="361" t="str">
        <f t="shared" si="201"/>
        <v>Ok</v>
      </c>
      <c r="BE578" s="361" t="str">
        <f t="shared" si="202"/>
        <v>Ok</v>
      </c>
      <c r="BF578" s="361" t="str">
        <f t="shared" si="203"/>
        <v>Ok</v>
      </c>
      <c r="BG578" s="362" t="str">
        <f t="shared" si="204"/>
        <v>Ok</v>
      </c>
      <c r="BH578" s="360" t="str">
        <f t="shared" si="205"/>
        <v>Ok</v>
      </c>
      <c r="BI578" s="361" t="str">
        <f t="shared" si="206"/>
        <v>Ok</v>
      </c>
      <c r="BJ578" s="361" t="str">
        <f t="shared" si="207"/>
        <v>Ok</v>
      </c>
      <c r="BK578" s="361" t="str">
        <f t="shared" si="208"/>
        <v>Ok</v>
      </c>
      <c r="BL578" s="361" t="str">
        <f t="shared" si="209"/>
        <v>Ok</v>
      </c>
      <c r="BM578" s="361" t="str">
        <f t="shared" si="210"/>
        <v>Ok</v>
      </c>
      <c r="BN578" s="362" t="str">
        <f t="shared" si="211"/>
        <v>Ok</v>
      </c>
      <c r="BO578" s="360" t="str">
        <f t="shared" si="212"/>
        <v>No Pop.</v>
      </c>
      <c r="BP578" s="361" t="str">
        <f t="shared" si="213"/>
        <v>No Pop.</v>
      </c>
      <c r="BQ578" s="361" t="str">
        <f t="shared" si="214"/>
        <v>No Pop.</v>
      </c>
      <c r="BR578" s="361" t="str">
        <f t="shared" si="215"/>
        <v>No Pop.</v>
      </c>
      <c r="BS578" s="361" t="str">
        <f t="shared" si="216"/>
        <v>No Pop.</v>
      </c>
      <c r="BT578" s="361" t="str">
        <f t="shared" si="217"/>
        <v>No Pop.</v>
      </c>
      <c r="BU578" s="362" t="str">
        <f t="shared" si="218"/>
        <v>No Pop.</v>
      </c>
      <c r="BV578" s="360" t="str">
        <f>IF(M578&lt;=VLOOKUP($C578,Projections2[[#All],[ISOCode]:[Total 2024 Colombian Returnees]],'Population Projection V2'!$J$167,FALSE),"OK", "Review")</f>
        <v>OK</v>
      </c>
      <c r="BW578" s="361" t="str">
        <f>IF(N578&lt;=VLOOKUP($C578,Projections2[[#All],[ISOCode]:[Total 2024 Colombian Returnees]],'Population Projection V2'!$K$167,FALSE),"OK", "Review")</f>
        <v>OK</v>
      </c>
      <c r="BX578" s="361" t="str">
        <f>IF(O578&lt;=VLOOKUP($C578,Projections2[[#All],[ISOCode]:[Total 2024 Colombian Returnees]],'Population Projection V2'!$L$167,FALSE),"OK", "Review")</f>
        <v>OK</v>
      </c>
      <c r="BY578" s="361" t="str">
        <f>IF(P578&lt;=VLOOKUP($C578,Projections2[[#All],[ISOCode]:[Total 2024 Colombian Returnees]],'Population Projection V2'!$M$167,FALSE),"OK", "Review")</f>
        <v>OK</v>
      </c>
      <c r="BZ578" s="361" t="str">
        <f>IF(Q578&lt;=VLOOKUP($C578,Projections2[[#All],[ISOCode]:[Total 2024 Colombian Returnees]],'Population Projection V2'!$N$167,FALSE),"OK", "Review")</f>
        <v>OK</v>
      </c>
      <c r="CA578" s="361" t="str">
        <f>IF(T578&lt;=VLOOKUP($C578,Projections2[[#All],[ISOCode]:[Total 2024 Colombian Returnees]],'Population Projection V2'!$O$167,FALSE),"OK", "Review")</f>
        <v>OK</v>
      </c>
      <c r="CB578" s="361" t="str">
        <f>IF(U578&lt;=VLOOKUP($C578,Projections2[[#All],[ISOCode]:[Total 2024 Colombian Returnees]],'Population Projection V2'!$P$167,FALSE),"OK", "Review")</f>
        <v>OK</v>
      </c>
      <c r="CC578" s="361" t="str">
        <f>IF(V578&lt;=VLOOKUP($C578,Projections2[[#All],[ISOCode]:[Total 2024 Colombian Returnees]],'Population Projection V2'!$Q$167,FALSE),"OK", "Review")</f>
        <v>OK</v>
      </c>
      <c r="CD578" s="361" t="str">
        <f>IF(W578&lt;=VLOOKUP($C578,Projections2[[#All],[ISOCode]:[Total 2024 Colombian Returnees]],'Population Projection V2'!$R$167,FALSE),"OK", "Review")</f>
        <v>OK</v>
      </c>
      <c r="CE578" s="361" t="str">
        <f>IF(X578&lt;=VLOOKUP($C578,Projections2[[#All],[ISOCode]:[Total 2024 Colombian Returnees]],'Population Projection V2'!$S$167,FALSE),"OK", "Review")</f>
        <v>OK</v>
      </c>
      <c r="CF578" s="361" t="str">
        <f>IF(AA578&lt;=VLOOKUP($C578,Projections2[[#All],[ISOCode]:[Total 2024 Colombian Returnees]],'Population Projection V2'!$T$167,FALSE),"OK", "Review")</f>
        <v>OK</v>
      </c>
      <c r="CG578" s="361" t="str">
        <f>IF(AB578&lt;=VLOOKUP($C578,Projections2[[#All],[ISOCode]:[Total 2024 Colombian Returnees]],'Population Projection V2'!$U$167,FALSE),"OK", "Review")</f>
        <v>OK</v>
      </c>
      <c r="CH578" s="361" t="str">
        <f>IF(AC578&lt;=VLOOKUP($C578,Projections2[[#All],[ISOCode]:[Total 2024 Colombian Returnees]],'Population Projection V2'!$V$167,FALSE),"OK", "Review")</f>
        <v>OK</v>
      </c>
      <c r="CI578" s="361" t="str">
        <f>IF(AD578&lt;=VLOOKUP($C578,Projections2[[#All],[ISOCode]:[Total 2024 Colombian Returnees]],'Population Projection V2'!$W$167,FALSE),"OK", "Review")</f>
        <v>OK</v>
      </c>
      <c r="CJ578" s="361" t="str">
        <f>IF(AE578&lt;=VLOOKUP($C578,Projections2[[#All],[ISOCode]:[Total 2024 Colombian Returnees]],'Population Projection V2'!$X$167,FALSE),"OK", "Review")</f>
        <v>OK</v>
      </c>
      <c r="CK578" s="361" t="str">
        <f>IF(AH578&lt;=VLOOKUP($C578,Projections2[[#All],[ISOCode]:[Total 2024 Colombian Returnees]],'Population Projection V2'!$Y$167,FALSE),"OK", "Review")</f>
        <v>OK</v>
      </c>
      <c r="CL578" s="361" t="str">
        <f>IF(AI578&lt;=VLOOKUP($C578,Projections2[[#All],[ISOCode]:[Total 2024 Colombian Returnees]],'Population Projection V2'!$Z$167,FALSE),"OK", "Review")</f>
        <v>OK</v>
      </c>
      <c r="CM578" s="361" t="str">
        <f>IF(AJ578&lt;=VLOOKUP($C578,Projections2[[#All],[ISOCode]:[Total 2024 Colombian Returnees]],'Population Projection V2'!$AA$167,FALSE),"OK", "Review")</f>
        <v>OK</v>
      </c>
      <c r="CN578" s="361" t="str">
        <f>IF(AK578&lt;=VLOOKUP($C578,Projections2[[#All],[ISOCode]:[Total 2024 Colombian Returnees]],'Population Projection V2'!$AB$167,FALSE),"OK", "Review")</f>
        <v>OK</v>
      </c>
      <c r="CO578" s="361" t="str">
        <f>IF(AL578&lt;=VLOOKUP($C578,Projections2[[#All],[ISOCode]:[Total 2024 Colombian Returnees]],'Population Projection V2'!$AC$167,FALSE),"OK", "Review")</f>
        <v>OK</v>
      </c>
      <c r="CP578" s="361" t="str">
        <f>IF(AO578&lt;=VLOOKUP($C578,Projections2[[#All],[ISOCode]:[Total 2024 Colombian Returnees]],'Population Projection V2'!$AD$167,FALSE),"OK", "Review")</f>
        <v>OK</v>
      </c>
      <c r="CQ578" s="361" t="str">
        <f>IF(AP578&lt;=VLOOKUP($C578,Projections2[[#All],[ISOCode]:[Total 2024 Colombian Returnees]],'Population Projection V2'!$AE$167,FALSE),"OK", "Review")</f>
        <v>OK</v>
      </c>
      <c r="CR578" s="361" t="str">
        <f>IF(AQ578&lt;=VLOOKUP($C578,Projections2[[#All],[ISOCode]:[Total 2024 Colombian Returnees]],'Population Projection V2'!$AF$167,FALSE),"OK", "Review")</f>
        <v>OK</v>
      </c>
      <c r="CS578" s="361" t="str">
        <f>IF(AR578&lt;=VLOOKUP($C578,Projections2[[#All],[ISOCode]:[Total 2024 Colombian Returnees]],'Population Projection V2'!$AG$167,FALSE),"OK", "Review")</f>
        <v>OK</v>
      </c>
      <c r="CT578" s="361" t="str">
        <f>IF(AS578&lt;=VLOOKUP($C578,Projections2[[#All],[ISOCode]:[Total 2024 Colombian Returnees]],'Population Projection V2'!$AH$167,FALSE),"OK", "Review")</f>
        <v>OK</v>
      </c>
      <c r="CU578" s="361" t="str">
        <f>IF(AV578&lt;=VLOOKUP($C578,Projections2[[#All],[ISOCode]:[Total 2024 Colombian Returnees]],'Population Projection V2'!$AI$167,FALSE),"OK", "Review")</f>
        <v>OK</v>
      </c>
      <c r="CV578" s="361" t="str">
        <f>IF(AW578&lt;=VLOOKUP($C578,Projections2[[#All],[ISOCode]:[Total 2024 Colombian Returnees]],'Population Projection V2'!$AJ$167,FALSE),"OK", "Review")</f>
        <v>OK</v>
      </c>
      <c r="CW578" s="361" t="str">
        <f>IF(AX578&lt;=VLOOKUP($C578,Projections2[[#All],[ISOCode]:[Total 2024 Colombian Returnees]],'Population Projection V2'!$AK$167,FALSE),"OK", "Review")</f>
        <v>OK</v>
      </c>
      <c r="CX578" s="361" t="str">
        <f>IF(AY578&lt;=VLOOKUP($C578,Projections2[[#All],[ISOCode]:[Total 2024 Colombian Returnees]],'Population Projection V2'!$AL$167,FALSE),"OK", "Review")</f>
        <v>OK</v>
      </c>
      <c r="CY578" s="362" t="str">
        <f>IF(AZ578&lt;=VLOOKUP($C578,Projections2[[#All],[ISOCode]:[Total 2024 Colombian Returnees]],'Population Projection V2'!$AM$167,FALSE),"OK", "Review")</f>
        <v>OK</v>
      </c>
    </row>
    <row r="579" spans="1:103" x14ac:dyDescent="0.25">
      <c r="A579" s="218" t="s">
        <v>64</v>
      </c>
      <c r="B579" s="219" t="s">
        <v>64</v>
      </c>
      <c r="C579" s="219" t="s">
        <v>282</v>
      </c>
      <c r="D579" s="219" t="s">
        <v>134</v>
      </c>
      <c r="E579" s="219" t="s">
        <v>427</v>
      </c>
      <c r="F579" s="268">
        <f t="shared" ref="F579:F642" si="219">M579+T579+AA579+AH579+AO579+AV579</f>
        <v>0</v>
      </c>
      <c r="G579" s="268">
        <f t="shared" ref="G579:G642" si="220">N579+U579+AB579+AI579+AP579+AW579</f>
        <v>0</v>
      </c>
      <c r="H579" s="268">
        <f t="shared" ref="H579:H642" si="221">O579+V579+AC579+AJ579+AQ579+AX579</f>
        <v>0</v>
      </c>
      <c r="I579" s="268">
        <f t="shared" ref="I579:I642" si="222">P579+W579+AD579+AK579+AR579+AY579</f>
        <v>0</v>
      </c>
      <c r="J579" s="269">
        <f t="shared" ref="J579:J642" si="223">Q579+X579+AE579+AL579+AS579+AZ579</f>
        <v>0</v>
      </c>
      <c r="K579" s="269">
        <f>VLOOKUP($C579,Projections2[[#All],[ISOCode]:[Total 2024 Colombian Returnees]],7,0)</f>
        <v>0</v>
      </c>
      <c r="L579" s="251"/>
      <c r="M579" s="270"/>
      <c r="N579" s="270"/>
      <c r="O579" s="270"/>
      <c r="P579" s="236"/>
      <c r="Q579" s="271"/>
      <c r="R579" s="224">
        <f>VLOOKUP($C579,Projections2[[#All],[ISOCode]:[Total 2024 Colombian Returnees]],12,0)</f>
        <v>0</v>
      </c>
      <c r="S579" s="272"/>
      <c r="T579" s="273"/>
      <c r="U579" s="273"/>
      <c r="V579" s="273"/>
      <c r="W579" s="226"/>
      <c r="X579" s="274"/>
      <c r="Y579" s="274">
        <f>VLOOKUP($C579,Projections2[[#All],[ISOCode]:[Total 2024 Colombian Returnees]],17,0)</f>
        <v>0</v>
      </c>
      <c r="Z579" s="275"/>
      <c r="AA579" s="276"/>
      <c r="AB579" s="276"/>
      <c r="AC579" s="276"/>
      <c r="AD579" s="276"/>
      <c r="AE579" s="276"/>
      <c r="AF579" s="276">
        <f>VLOOKUP($C579,Projections2[[#All],[ISOCode]:[Total 2024 Colombian Returnees]],22,0)</f>
        <v>0</v>
      </c>
      <c r="AG579" s="277"/>
      <c r="AH579" s="278"/>
      <c r="AI579" s="278"/>
      <c r="AJ579" s="278"/>
      <c r="AK579" s="278"/>
      <c r="AL579" s="279"/>
      <c r="AM579" s="230">
        <f>VLOOKUP($C579,Projections2[[#All],[ISOCode]:[Total 2024 Colombian Returnees]],27,0)</f>
        <v>0</v>
      </c>
      <c r="AN579" s="280"/>
      <c r="AO579" s="281"/>
      <c r="AP579" s="281"/>
      <c r="AQ579" s="281"/>
      <c r="AR579" s="281"/>
      <c r="AS579" s="282"/>
      <c r="AT579" s="282">
        <f>VLOOKUP($C579,Projections2[[#All],[ISOCode]:[Total 2024 Colombian Returnees]],32,0)</f>
        <v>0</v>
      </c>
      <c r="AU579" s="283"/>
      <c r="AV579" s="284"/>
      <c r="AW579" s="284"/>
      <c r="AX579" s="284"/>
      <c r="AY579" s="284"/>
      <c r="AZ579" s="285"/>
      <c r="BA579" s="285">
        <f>VLOOKUP($C579,Projections2[[#All],[ISOCode]:[Total 2024 Colombian Returnees]],37,0)</f>
        <v>0</v>
      </c>
      <c r="BB579" s="286"/>
      <c r="BC579" s="360" t="str">
        <f t="shared" si="200"/>
        <v>Ok</v>
      </c>
      <c r="BD579" s="361" t="str">
        <f t="shared" si="201"/>
        <v>Ok</v>
      </c>
      <c r="BE579" s="361" t="str">
        <f t="shared" si="202"/>
        <v>Ok</v>
      </c>
      <c r="BF579" s="361" t="str">
        <f t="shared" si="203"/>
        <v>Ok</v>
      </c>
      <c r="BG579" s="362" t="str">
        <f t="shared" si="204"/>
        <v>Ok</v>
      </c>
      <c r="BH579" s="360" t="str">
        <f t="shared" si="205"/>
        <v>Ok</v>
      </c>
      <c r="BI579" s="361" t="str">
        <f t="shared" si="206"/>
        <v>Ok</v>
      </c>
      <c r="BJ579" s="361" t="str">
        <f t="shared" si="207"/>
        <v>Ok</v>
      </c>
      <c r="BK579" s="361" t="str">
        <f t="shared" si="208"/>
        <v>Ok</v>
      </c>
      <c r="BL579" s="361" t="str">
        <f t="shared" si="209"/>
        <v>Ok</v>
      </c>
      <c r="BM579" s="361" t="str">
        <f t="shared" si="210"/>
        <v>Ok</v>
      </c>
      <c r="BN579" s="362" t="str">
        <f t="shared" si="211"/>
        <v>Ok</v>
      </c>
      <c r="BO579" s="360" t="str">
        <f t="shared" si="212"/>
        <v>No Pop.</v>
      </c>
      <c r="BP579" s="361" t="str">
        <f t="shared" si="213"/>
        <v>No Pop.</v>
      </c>
      <c r="BQ579" s="361" t="str">
        <f t="shared" si="214"/>
        <v>No Pop.</v>
      </c>
      <c r="BR579" s="361" t="str">
        <f t="shared" si="215"/>
        <v>No Pop.</v>
      </c>
      <c r="BS579" s="361" t="str">
        <f t="shared" si="216"/>
        <v>No Pop.</v>
      </c>
      <c r="BT579" s="361" t="str">
        <f t="shared" si="217"/>
        <v>No Pop.</v>
      </c>
      <c r="BU579" s="362" t="str">
        <f t="shared" si="218"/>
        <v>No Pop.</v>
      </c>
      <c r="BV579" s="360" t="str">
        <f>IF(M579&lt;=VLOOKUP($C579,Projections2[[#All],[ISOCode]:[Total 2024 Colombian Returnees]],'Population Projection V2'!$J$167,FALSE),"OK", "Review")</f>
        <v>OK</v>
      </c>
      <c r="BW579" s="361" t="str">
        <f>IF(N579&lt;=VLOOKUP($C579,Projections2[[#All],[ISOCode]:[Total 2024 Colombian Returnees]],'Population Projection V2'!$K$167,FALSE),"OK", "Review")</f>
        <v>OK</v>
      </c>
      <c r="BX579" s="361" t="str">
        <f>IF(O579&lt;=VLOOKUP($C579,Projections2[[#All],[ISOCode]:[Total 2024 Colombian Returnees]],'Population Projection V2'!$L$167,FALSE),"OK", "Review")</f>
        <v>OK</v>
      </c>
      <c r="BY579" s="361" t="str">
        <f>IF(P579&lt;=VLOOKUP($C579,Projections2[[#All],[ISOCode]:[Total 2024 Colombian Returnees]],'Population Projection V2'!$M$167,FALSE),"OK", "Review")</f>
        <v>OK</v>
      </c>
      <c r="BZ579" s="361" t="str">
        <f>IF(Q579&lt;=VLOOKUP($C579,Projections2[[#All],[ISOCode]:[Total 2024 Colombian Returnees]],'Population Projection V2'!$N$167,FALSE),"OK", "Review")</f>
        <v>OK</v>
      </c>
      <c r="CA579" s="361" t="str">
        <f>IF(T579&lt;=VLOOKUP($C579,Projections2[[#All],[ISOCode]:[Total 2024 Colombian Returnees]],'Population Projection V2'!$O$167,FALSE),"OK", "Review")</f>
        <v>OK</v>
      </c>
      <c r="CB579" s="361" t="str">
        <f>IF(U579&lt;=VLOOKUP($C579,Projections2[[#All],[ISOCode]:[Total 2024 Colombian Returnees]],'Population Projection V2'!$P$167,FALSE),"OK", "Review")</f>
        <v>OK</v>
      </c>
      <c r="CC579" s="361" t="str">
        <f>IF(V579&lt;=VLOOKUP($C579,Projections2[[#All],[ISOCode]:[Total 2024 Colombian Returnees]],'Population Projection V2'!$Q$167,FALSE),"OK", "Review")</f>
        <v>OK</v>
      </c>
      <c r="CD579" s="361" t="str">
        <f>IF(W579&lt;=VLOOKUP($C579,Projections2[[#All],[ISOCode]:[Total 2024 Colombian Returnees]],'Population Projection V2'!$R$167,FALSE),"OK", "Review")</f>
        <v>OK</v>
      </c>
      <c r="CE579" s="361" t="str">
        <f>IF(X579&lt;=VLOOKUP($C579,Projections2[[#All],[ISOCode]:[Total 2024 Colombian Returnees]],'Population Projection V2'!$S$167,FALSE),"OK", "Review")</f>
        <v>OK</v>
      </c>
      <c r="CF579" s="361" t="str">
        <f>IF(AA579&lt;=VLOOKUP($C579,Projections2[[#All],[ISOCode]:[Total 2024 Colombian Returnees]],'Population Projection V2'!$T$167,FALSE),"OK", "Review")</f>
        <v>OK</v>
      </c>
      <c r="CG579" s="361" t="str">
        <f>IF(AB579&lt;=VLOOKUP($C579,Projections2[[#All],[ISOCode]:[Total 2024 Colombian Returnees]],'Population Projection V2'!$U$167,FALSE),"OK", "Review")</f>
        <v>OK</v>
      </c>
      <c r="CH579" s="361" t="str">
        <f>IF(AC579&lt;=VLOOKUP($C579,Projections2[[#All],[ISOCode]:[Total 2024 Colombian Returnees]],'Population Projection V2'!$V$167,FALSE),"OK", "Review")</f>
        <v>OK</v>
      </c>
      <c r="CI579" s="361" t="str">
        <f>IF(AD579&lt;=VLOOKUP($C579,Projections2[[#All],[ISOCode]:[Total 2024 Colombian Returnees]],'Population Projection V2'!$W$167,FALSE),"OK", "Review")</f>
        <v>OK</v>
      </c>
      <c r="CJ579" s="361" t="str">
        <f>IF(AE579&lt;=VLOOKUP($C579,Projections2[[#All],[ISOCode]:[Total 2024 Colombian Returnees]],'Population Projection V2'!$X$167,FALSE),"OK", "Review")</f>
        <v>OK</v>
      </c>
      <c r="CK579" s="361" t="str">
        <f>IF(AH579&lt;=VLOOKUP($C579,Projections2[[#All],[ISOCode]:[Total 2024 Colombian Returnees]],'Population Projection V2'!$Y$167,FALSE),"OK", "Review")</f>
        <v>OK</v>
      </c>
      <c r="CL579" s="361" t="str">
        <f>IF(AI579&lt;=VLOOKUP($C579,Projections2[[#All],[ISOCode]:[Total 2024 Colombian Returnees]],'Population Projection V2'!$Z$167,FALSE),"OK", "Review")</f>
        <v>OK</v>
      </c>
      <c r="CM579" s="361" t="str">
        <f>IF(AJ579&lt;=VLOOKUP($C579,Projections2[[#All],[ISOCode]:[Total 2024 Colombian Returnees]],'Population Projection V2'!$AA$167,FALSE),"OK", "Review")</f>
        <v>OK</v>
      </c>
      <c r="CN579" s="361" t="str">
        <f>IF(AK579&lt;=VLOOKUP($C579,Projections2[[#All],[ISOCode]:[Total 2024 Colombian Returnees]],'Population Projection V2'!$AB$167,FALSE),"OK", "Review")</f>
        <v>OK</v>
      </c>
      <c r="CO579" s="361" t="str">
        <f>IF(AL579&lt;=VLOOKUP($C579,Projections2[[#All],[ISOCode]:[Total 2024 Colombian Returnees]],'Population Projection V2'!$AC$167,FALSE),"OK", "Review")</f>
        <v>OK</v>
      </c>
      <c r="CP579" s="361" t="str">
        <f>IF(AO579&lt;=VLOOKUP($C579,Projections2[[#All],[ISOCode]:[Total 2024 Colombian Returnees]],'Population Projection V2'!$AD$167,FALSE),"OK", "Review")</f>
        <v>OK</v>
      </c>
      <c r="CQ579" s="361" t="str">
        <f>IF(AP579&lt;=VLOOKUP($C579,Projections2[[#All],[ISOCode]:[Total 2024 Colombian Returnees]],'Population Projection V2'!$AE$167,FALSE),"OK", "Review")</f>
        <v>OK</v>
      </c>
      <c r="CR579" s="361" t="str">
        <f>IF(AQ579&lt;=VLOOKUP($C579,Projections2[[#All],[ISOCode]:[Total 2024 Colombian Returnees]],'Population Projection V2'!$AF$167,FALSE),"OK", "Review")</f>
        <v>OK</v>
      </c>
      <c r="CS579" s="361" t="str">
        <f>IF(AR579&lt;=VLOOKUP($C579,Projections2[[#All],[ISOCode]:[Total 2024 Colombian Returnees]],'Population Projection V2'!$AG$167,FALSE),"OK", "Review")</f>
        <v>OK</v>
      </c>
      <c r="CT579" s="361" t="str">
        <f>IF(AS579&lt;=VLOOKUP($C579,Projections2[[#All],[ISOCode]:[Total 2024 Colombian Returnees]],'Population Projection V2'!$AH$167,FALSE),"OK", "Review")</f>
        <v>OK</v>
      </c>
      <c r="CU579" s="361" t="str">
        <f>IF(AV579&lt;=VLOOKUP($C579,Projections2[[#All],[ISOCode]:[Total 2024 Colombian Returnees]],'Population Projection V2'!$AI$167,FALSE),"OK", "Review")</f>
        <v>OK</v>
      </c>
      <c r="CV579" s="361" t="str">
        <f>IF(AW579&lt;=VLOOKUP($C579,Projections2[[#All],[ISOCode]:[Total 2024 Colombian Returnees]],'Population Projection V2'!$AJ$167,FALSE),"OK", "Review")</f>
        <v>OK</v>
      </c>
      <c r="CW579" s="361" t="str">
        <f>IF(AX579&lt;=VLOOKUP($C579,Projections2[[#All],[ISOCode]:[Total 2024 Colombian Returnees]],'Population Projection V2'!$AK$167,FALSE),"OK", "Review")</f>
        <v>OK</v>
      </c>
      <c r="CX579" s="361" t="str">
        <f>IF(AY579&lt;=VLOOKUP($C579,Projections2[[#All],[ISOCode]:[Total 2024 Colombian Returnees]],'Population Projection V2'!$AL$167,FALSE),"OK", "Review")</f>
        <v>OK</v>
      </c>
      <c r="CY579" s="362" t="str">
        <f>IF(AZ579&lt;=VLOOKUP($C579,Projections2[[#All],[ISOCode]:[Total 2024 Colombian Returnees]],'Population Projection V2'!$AM$167,FALSE),"OK", "Review")</f>
        <v>OK</v>
      </c>
    </row>
    <row r="580" spans="1:103" x14ac:dyDescent="0.25">
      <c r="A580" s="218" t="s">
        <v>64</v>
      </c>
      <c r="B580" s="219" t="s">
        <v>64</v>
      </c>
      <c r="C580" s="219" t="s">
        <v>283</v>
      </c>
      <c r="D580" s="219" t="s">
        <v>144</v>
      </c>
      <c r="E580" s="219" t="s">
        <v>427</v>
      </c>
      <c r="F580" s="268">
        <f t="shared" si="219"/>
        <v>0</v>
      </c>
      <c r="G580" s="268">
        <f t="shared" si="220"/>
        <v>0</v>
      </c>
      <c r="H580" s="268">
        <f t="shared" si="221"/>
        <v>0</v>
      </c>
      <c r="I580" s="268">
        <f t="shared" si="222"/>
        <v>0</v>
      </c>
      <c r="J580" s="269">
        <f t="shared" si="223"/>
        <v>0</v>
      </c>
      <c r="K580" s="269">
        <f>VLOOKUP($C580,Projections2[[#All],[ISOCode]:[Total 2024 Colombian Returnees]],7,0)</f>
        <v>0</v>
      </c>
      <c r="L580" s="251"/>
      <c r="M580" s="270"/>
      <c r="N580" s="270"/>
      <c r="O580" s="270"/>
      <c r="P580" s="236"/>
      <c r="Q580" s="271"/>
      <c r="R580" s="224">
        <f>VLOOKUP($C580,Projections2[[#All],[ISOCode]:[Total 2024 Colombian Returnees]],12,0)</f>
        <v>0</v>
      </c>
      <c r="S580" s="272"/>
      <c r="T580" s="273"/>
      <c r="U580" s="273"/>
      <c r="V580" s="273"/>
      <c r="W580" s="226"/>
      <c r="X580" s="274"/>
      <c r="Y580" s="274">
        <f>VLOOKUP($C580,Projections2[[#All],[ISOCode]:[Total 2024 Colombian Returnees]],17,0)</f>
        <v>0</v>
      </c>
      <c r="Z580" s="275"/>
      <c r="AA580" s="276"/>
      <c r="AB580" s="276"/>
      <c r="AC580" s="276"/>
      <c r="AD580" s="276"/>
      <c r="AE580" s="276"/>
      <c r="AF580" s="276">
        <f>VLOOKUP($C580,Projections2[[#All],[ISOCode]:[Total 2024 Colombian Returnees]],22,0)</f>
        <v>0</v>
      </c>
      <c r="AG580" s="277"/>
      <c r="AH580" s="278"/>
      <c r="AI580" s="278"/>
      <c r="AJ580" s="278"/>
      <c r="AK580" s="278"/>
      <c r="AL580" s="279"/>
      <c r="AM580" s="230">
        <f>VLOOKUP($C580,Projections2[[#All],[ISOCode]:[Total 2024 Colombian Returnees]],27,0)</f>
        <v>0</v>
      </c>
      <c r="AN580" s="280"/>
      <c r="AO580" s="281"/>
      <c r="AP580" s="281"/>
      <c r="AQ580" s="281"/>
      <c r="AR580" s="281"/>
      <c r="AS580" s="282"/>
      <c r="AT580" s="282">
        <f>VLOOKUP($C580,Projections2[[#All],[ISOCode]:[Total 2024 Colombian Returnees]],32,0)</f>
        <v>0</v>
      </c>
      <c r="AU580" s="283"/>
      <c r="AV580" s="284"/>
      <c r="AW580" s="284"/>
      <c r="AX580" s="284"/>
      <c r="AY580" s="284"/>
      <c r="AZ580" s="285"/>
      <c r="BA580" s="285">
        <f>VLOOKUP($C580,Projections2[[#All],[ISOCode]:[Total 2024 Colombian Returnees]],37,0)</f>
        <v>0</v>
      </c>
      <c r="BB580" s="286"/>
      <c r="BC580" s="360" t="str">
        <f t="shared" ref="BC580:BC643" si="224">IF(F580=SUM(M580,T580,AA580,AH580,AO580,AV580),"Ok","Review")</f>
        <v>Ok</v>
      </c>
      <c r="BD580" s="361" t="str">
        <f t="shared" ref="BD580:BD643" si="225">IF(G580=SUM(N580,U580,AB580,AI580,AP580,AW580),"Ok","Review")</f>
        <v>Ok</v>
      </c>
      <c r="BE580" s="361" t="str">
        <f t="shared" ref="BE580:BE643" si="226">IF(H580=SUM(O580,V580,AC580,AJ580,AQ580,AX580),"Ok","Review")</f>
        <v>Ok</v>
      </c>
      <c r="BF580" s="361" t="str">
        <f t="shared" ref="BF580:BF643" si="227">IF(I580=SUM(P580,W580,AD580,AK580,AR580,AY580),"Ok","Review")</f>
        <v>Ok</v>
      </c>
      <c r="BG580" s="362" t="str">
        <f t="shared" ref="BG580:BG643" si="228">IF(J580=SUM(Q580,X580,AE580,AL580,AS580,AZ580),"Ok","Review")</f>
        <v>Ok</v>
      </c>
      <c r="BH580" s="360" t="str">
        <f t="shared" ref="BH580:BH643" si="229">IF(J580=SUM(F580:I580), "Ok", "Review")</f>
        <v>Ok</v>
      </c>
      <c r="BI580" s="361" t="str">
        <f t="shared" ref="BI580:BI643" si="230">IF(Q580=SUM(M580:P580), "Ok", "Review")</f>
        <v>Ok</v>
      </c>
      <c r="BJ580" s="361" t="str">
        <f t="shared" ref="BJ580:BJ643" si="231">IF(X580=SUM(T580:W580), "Ok", "Review")</f>
        <v>Ok</v>
      </c>
      <c r="BK580" s="361" t="str">
        <f t="shared" ref="BK580:BK643" si="232">IF(AE580=SUM(AA580:AD580), "Ok", "Review")</f>
        <v>Ok</v>
      </c>
      <c r="BL580" s="361" t="str">
        <f t="shared" ref="BL580:BL643" si="233">IF(AL580=SUM(AH580:AK580), "Ok", "Review")</f>
        <v>Ok</v>
      </c>
      <c r="BM580" s="361" t="str">
        <f t="shared" ref="BM580:BM643" si="234">IF(AS580=SUM(AO580:AR580), "Ok", "Review")</f>
        <v>Ok</v>
      </c>
      <c r="BN580" s="362" t="str">
        <f t="shared" ref="BN580:BN643" si="235">IF(AZ580=SUM(AV580:AY580), "Ok", "Review")</f>
        <v>Ok</v>
      </c>
      <c r="BO580" s="360" t="str">
        <f t="shared" ref="BO580:BO643" si="236">IFERROR(IF((J580/K580)=L580,"Ok","Review"),"No Pop.")</f>
        <v>No Pop.</v>
      </c>
      <c r="BP580" s="361" t="str">
        <f t="shared" ref="BP580:BP643" si="237">IFERROR(IF((Q580/R580)=S580,"Ok","Review"),"No Pop.")</f>
        <v>No Pop.</v>
      </c>
      <c r="BQ580" s="361" t="str">
        <f t="shared" ref="BQ580:BQ643" si="238">IFERROR(IF((X580/Y580)=Z580,"Ok","Review"),"No Pop.")</f>
        <v>No Pop.</v>
      </c>
      <c r="BR580" s="361" t="str">
        <f t="shared" ref="BR580:BR643" si="239">IFERROR(IF((AE580/AF580)=AG580,"Ok","Review"),"No Pop.")</f>
        <v>No Pop.</v>
      </c>
      <c r="BS580" s="361" t="str">
        <f t="shared" ref="BS580:BS643" si="240">IFERROR(IF((AL580/AM580)=AN580,"Ok","Review"),"No Pop.")</f>
        <v>No Pop.</v>
      </c>
      <c r="BT580" s="361" t="str">
        <f t="shared" ref="BT580:BT643" si="241">IFERROR(IF((AS580/AT580)=AU580,"Ok","Review"),"No Pop.")</f>
        <v>No Pop.</v>
      </c>
      <c r="BU580" s="362" t="str">
        <f t="shared" ref="BU580:BU643" si="242">IFERROR(IF((AZ580/BA580)=BB580,"Ok","Review"),"No Pop.")</f>
        <v>No Pop.</v>
      </c>
      <c r="BV580" s="360" t="str">
        <f>IF(M580&lt;=VLOOKUP($C580,Projections2[[#All],[ISOCode]:[Total 2024 Colombian Returnees]],'Population Projection V2'!$J$167,FALSE),"OK", "Review")</f>
        <v>OK</v>
      </c>
      <c r="BW580" s="361" t="str">
        <f>IF(N580&lt;=VLOOKUP($C580,Projections2[[#All],[ISOCode]:[Total 2024 Colombian Returnees]],'Population Projection V2'!$K$167,FALSE),"OK", "Review")</f>
        <v>OK</v>
      </c>
      <c r="BX580" s="361" t="str">
        <f>IF(O580&lt;=VLOOKUP($C580,Projections2[[#All],[ISOCode]:[Total 2024 Colombian Returnees]],'Population Projection V2'!$L$167,FALSE),"OK", "Review")</f>
        <v>OK</v>
      </c>
      <c r="BY580" s="361" t="str">
        <f>IF(P580&lt;=VLOOKUP($C580,Projections2[[#All],[ISOCode]:[Total 2024 Colombian Returnees]],'Population Projection V2'!$M$167,FALSE),"OK", "Review")</f>
        <v>OK</v>
      </c>
      <c r="BZ580" s="361" t="str">
        <f>IF(Q580&lt;=VLOOKUP($C580,Projections2[[#All],[ISOCode]:[Total 2024 Colombian Returnees]],'Population Projection V2'!$N$167,FALSE),"OK", "Review")</f>
        <v>OK</v>
      </c>
      <c r="CA580" s="361" t="str">
        <f>IF(T580&lt;=VLOOKUP($C580,Projections2[[#All],[ISOCode]:[Total 2024 Colombian Returnees]],'Population Projection V2'!$O$167,FALSE),"OK", "Review")</f>
        <v>OK</v>
      </c>
      <c r="CB580" s="361" t="str">
        <f>IF(U580&lt;=VLOOKUP($C580,Projections2[[#All],[ISOCode]:[Total 2024 Colombian Returnees]],'Population Projection V2'!$P$167,FALSE),"OK", "Review")</f>
        <v>OK</v>
      </c>
      <c r="CC580" s="361" t="str">
        <f>IF(V580&lt;=VLOOKUP($C580,Projections2[[#All],[ISOCode]:[Total 2024 Colombian Returnees]],'Population Projection V2'!$Q$167,FALSE),"OK", "Review")</f>
        <v>OK</v>
      </c>
      <c r="CD580" s="361" t="str">
        <f>IF(W580&lt;=VLOOKUP($C580,Projections2[[#All],[ISOCode]:[Total 2024 Colombian Returnees]],'Population Projection V2'!$R$167,FALSE),"OK", "Review")</f>
        <v>OK</v>
      </c>
      <c r="CE580" s="361" t="str">
        <f>IF(X580&lt;=VLOOKUP($C580,Projections2[[#All],[ISOCode]:[Total 2024 Colombian Returnees]],'Population Projection V2'!$S$167,FALSE),"OK", "Review")</f>
        <v>OK</v>
      </c>
      <c r="CF580" s="361" t="str">
        <f>IF(AA580&lt;=VLOOKUP($C580,Projections2[[#All],[ISOCode]:[Total 2024 Colombian Returnees]],'Population Projection V2'!$T$167,FALSE),"OK", "Review")</f>
        <v>OK</v>
      </c>
      <c r="CG580" s="361" t="str">
        <f>IF(AB580&lt;=VLOOKUP($C580,Projections2[[#All],[ISOCode]:[Total 2024 Colombian Returnees]],'Population Projection V2'!$U$167,FALSE),"OK", "Review")</f>
        <v>OK</v>
      </c>
      <c r="CH580" s="361" t="str">
        <f>IF(AC580&lt;=VLOOKUP($C580,Projections2[[#All],[ISOCode]:[Total 2024 Colombian Returnees]],'Population Projection V2'!$V$167,FALSE),"OK", "Review")</f>
        <v>OK</v>
      </c>
      <c r="CI580" s="361" t="str">
        <f>IF(AD580&lt;=VLOOKUP($C580,Projections2[[#All],[ISOCode]:[Total 2024 Colombian Returnees]],'Population Projection V2'!$W$167,FALSE),"OK", "Review")</f>
        <v>OK</v>
      </c>
      <c r="CJ580" s="361" t="str">
        <f>IF(AE580&lt;=VLOOKUP($C580,Projections2[[#All],[ISOCode]:[Total 2024 Colombian Returnees]],'Population Projection V2'!$X$167,FALSE),"OK", "Review")</f>
        <v>OK</v>
      </c>
      <c r="CK580" s="361" t="str">
        <f>IF(AH580&lt;=VLOOKUP($C580,Projections2[[#All],[ISOCode]:[Total 2024 Colombian Returnees]],'Population Projection V2'!$Y$167,FALSE),"OK", "Review")</f>
        <v>OK</v>
      </c>
      <c r="CL580" s="361" t="str">
        <f>IF(AI580&lt;=VLOOKUP($C580,Projections2[[#All],[ISOCode]:[Total 2024 Colombian Returnees]],'Population Projection V2'!$Z$167,FALSE),"OK", "Review")</f>
        <v>OK</v>
      </c>
      <c r="CM580" s="361" t="str">
        <f>IF(AJ580&lt;=VLOOKUP($C580,Projections2[[#All],[ISOCode]:[Total 2024 Colombian Returnees]],'Population Projection V2'!$AA$167,FALSE),"OK", "Review")</f>
        <v>OK</v>
      </c>
      <c r="CN580" s="361" t="str">
        <f>IF(AK580&lt;=VLOOKUP($C580,Projections2[[#All],[ISOCode]:[Total 2024 Colombian Returnees]],'Population Projection V2'!$AB$167,FALSE),"OK", "Review")</f>
        <v>OK</v>
      </c>
      <c r="CO580" s="361" t="str">
        <f>IF(AL580&lt;=VLOOKUP($C580,Projections2[[#All],[ISOCode]:[Total 2024 Colombian Returnees]],'Population Projection V2'!$AC$167,FALSE),"OK", "Review")</f>
        <v>OK</v>
      </c>
      <c r="CP580" s="361" t="str">
        <f>IF(AO580&lt;=VLOOKUP($C580,Projections2[[#All],[ISOCode]:[Total 2024 Colombian Returnees]],'Population Projection V2'!$AD$167,FALSE),"OK", "Review")</f>
        <v>OK</v>
      </c>
      <c r="CQ580" s="361" t="str">
        <f>IF(AP580&lt;=VLOOKUP($C580,Projections2[[#All],[ISOCode]:[Total 2024 Colombian Returnees]],'Population Projection V2'!$AE$167,FALSE),"OK", "Review")</f>
        <v>OK</v>
      </c>
      <c r="CR580" s="361" t="str">
        <f>IF(AQ580&lt;=VLOOKUP($C580,Projections2[[#All],[ISOCode]:[Total 2024 Colombian Returnees]],'Population Projection V2'!$AF$167,FALSE),"OK", "Review")</f>
        <v>OK</v>
      </c>
      <c r="CS580" s="361" t="str">
        <f>IF(AR580&lt;=VLOOKUP($C580,Projections2[[#All],[ISOCode]:[Total 2024 Colombian Returnees]],'Population Projection V2'!$AG$167,FALSE),"OK", "Review")</f>
        <v>OK</v>
      </c>
      <c r="CT580" s="361" t="str">
        <f>IF(AS580&lt;=VLOOKUP($C580,Projections2[[#All],[ISOCode]:[Total 2024 Colombian Returnees]],'Population Projection V2'!$AH$167,FALSE),"OK", "Review")</f>
        <v>OK</v>
      </c>
      <c r="CU580" s="361" t="str">
        <f>IF(AV580&lt;=VLOOKUP($C580,Projections2[[#All],[ISOCode]:[Total 2024 Colombian Returnees]],'Population Projection V2'!$AI$167,FALSE),"OK", "Review")</f>
        <v>OK</v>
      </c>
      <c r="CV580" s="361" t="str">
        <f>IF(AW580&lt;=VLOOKUP($C580,Projections2[[#All],[ISOCode]:[Total 2024 Colombian Returnees]],'Population Projection V2'!$AJ$167,FALSE),"OK", "Review")</f>
        <v>OK</v>
      </c>
      <c r="CW580" s="361" t="str">
        <f>IF(AX580&lt;=VLOOKUP($C580,Projections2[[#All],[ISOCode]:[Total 2024 Colombian Returnees]],'Population Projection V2'!$AK$167,FALSE),"OK", "Review")</f>
        <v>OK</v>
      </c>
      <c r="CX580" s="361" t="str">
        <f>IF(AY580&lt;=VLOOKUP($C580,Projections2[[#All],[ISOCode]:[Total 2024 Colombian Returnees]],'Population Projection V2'!$AL$167,FALSE),"OK", "Review")</f>
        <v>OK</v>
      </c>
      <c r="CY580" s="362" t="str">
        <f>IF(AZ580&lt;=VLOOKUP($C580,Projections2[[#All],[ISOCode]:[Total 2024 Colombian Returnees]],'Population Projection V2'!$AM$167,FALSE),"OK", "Review")</f>
        <v>OK</v>
      </c>
    </row>
    <row r="581" spans="1:103" x14ac:dyDescent="0.25">
      <c r="A581" s="218" t="s">
        <v>64</v>
      </c>
      <c r="B581" s="219" t="s">
        <v>64</v>
      </c>
      <c r="C581" s="219" t="s">
        <v>284</v>
      </c>
      <c r="D581" s="219" t="s">
        <v>135</v>
      </c>
      <c r="E581" s="219" t="s">
        <v>427</v>
      </c>
      <c r="F581" s="268">
        <f t="shared" si="219"/>
        <v>0</v>
      </c>
      <c r="G581" s="268">
        <f t="shared" si="220"/>
        <v>0</v>
      </c>
      <c r="H581" s="268">
        <f t="shared" si="221"/>
        <v>0</v>
      </c>
      <c r="I581" s="268">
        <f t="shared" si="222"/>
        <v>0</v>
      </c>
      <c r="J581" s="269">
        <f t="shared" si="223"/>
        <v>0</v>
      </c>
      <c r="K581" s="269">
        <f>VLOOKUP($C581,Projections2[[#All],[ISOCode]:[Total 2024 Colombian Returnees]],7,0)</f>
        <v>0</v>
      </c>
      <c r="L581" s="251"/>
      <c r="M581" s="270"/>
      <c r="N581" s="270"/>
      <c r="O581" s="270"/>
      <c r="P581" s="236"/>
      <c r="Q581" s="271"/>
      <c r="R581" s="224">
        <f>VLOOKUP($C581,Projections2[[#All],[ISOCode]:[Total 2024 Colombian Returnees]],12,0)</f>
        <v>0</v>
      </c>
      <c r="S581" s="272"/>
      <c r="T581" s="273"/>
      <c r="U581" s="273"/>
      <c r="V581" s="273"/>
      <c r="W581" s="226"/>
      <c r="X581" s="274"/>
      <c r="Y581" s="274">
        <f>VLOOKUP($C581,Projections2[[#All],[ISOCode]:[Total 2024 Colombian Returnees]],17,0)</f>
        <v>0</v>
      </c>
      <c r="Z581" s="275"/>
      <c r="AA581" s="276"/>
      <c r="AB581" s="276"/>
      <c r="AC581" s="276"/>
      <c r="AD581" s="276"/>
      <c r="AE581" s="276"/>
      <c r="AF581" s="276">
        <f>VLOOKUP($C581,Projections2[[#All],[ISOCode]:[Total 2024 Colombian Returnees]],22,0)</f>
        <v>0</v>
      </c>
      <c r="AG581" s="277"/>
      <c r="AH581" s="278"/>
      <c r="AI581" s="278"/>
      <c r="AJ581" s="278"/>
      <c r="AK581" s="278"/>
      <c r="AL581" s="279"/>
      <c r="AM581" s="230">
        <f>VLOOKUP($C581,Projections2[[#All],[ISOCode]:[Total 2024 Colombian Returnees]],27,0)</f>
        <v>0</v>
      </c>
      <c r="AN581" s="280"/>
      <c r="AO581" s="281"/>
      <c r="AP581" s="281"/>
      <c r="AQ581" s="281"/>
      <c r="AR581" s="281"/>
      <c r="AS581" s="282"/>
      <c r="AT581" s="282">
        <f>VLOOKUP($C581,Projections2[[#All],[ISOCode]:[Total 2024 Colombian Returnees]],32,0)</f>
        <v>0</v>
      </c>
      <c r="AU581" s="283"/>
      <c r="AV581" s="284"/>
      <c r="AW581" s="284"/>
      <c r="AX581" s="284"/>
      <c r="AY581" s="284"/>
      <c r="AZ581" s="285"/>
      <c r="BA581" s="285">
        <f>VLOOKUP($C581,Projections2[[#All],[ISOCode]:[Total 2024 Colombian Returnees]],37,0)</f>
        <v>0</v>
      </c>
      <c r="BB581" s="286"/>
      <c r="BC581" s="360" t="str">
        <f t="shared" si="224"/>
        <v>Ok</v>
      </c>
      <c r="BD581" s="361" t="str">
        <f t="shared" si="225"/>
        <v>Ok</v>
      </c>
      <c r="BE581" s="361" t="str">
        <f t="shared" si="226"/>
        <v>Ok</v>
      </c>
      <c r="BF581" s="361" t="str">
        <f t="shared" si="227"/>
        <v>Ok</v>
      </c>
      <c r="BG581" s="362" t="str">
        <f t="shared" si="228"/>
        <v>Ok</v>
      </c>
      <c r="BH581" s="360" t="str">
        <f t="shared" si="229"/>
        <v>Ok</v>
      </c>
      <c r="BI581" s="361" t="str">
        <f t="shared" si="230"/>
        <v>Ok</v>
      </c>
      <c r="BJ581" s="361" t="str">
        <f t="shared" si="231"/>
        <v>Ok</v>
      </c>
      <c r="BK581" s="361" t="str">
        <f t="shared" si="232"/>
        <v>Ok</v>
      </c>
      <c r="BL581" s="361" t="str">
        <f t="shared" si="233"/>
        <v>Ok</v>
      </c>
      <c r="BM581" s="361" t="str">
        <f t="shared" si="234"/>
        <v>Ok</v>
      </c>
      <c r="BN581" s="362" t="str">
        <f t="shared" si="235"/>
        <v>Ok</v>
      </c>
      <c r="BO581" s="360" t="str">
        <f t="shared" si="236"/>
        <v>No Pop.</v>
      </c>
      <c r="BP581" s="361" t="str">
        <f t="shared" si="237"/>
        <v>No Pop.</v>
      </c>
      <c r="BQ581" s="361" t="str">
        <f t="shared" si="238"/>
        <v>No Pop.</v>
      </c>
      <c r="BR581" s="361" t="str">
        <f t="shared" si="239"/>
        <v>No Pop.</v>
      </c>
      <c r="BS581" s="361" t="str">
        <f t="shared" si="240"/>
        <v>No Pop.</v>
      </c>
      <c r="BT581" s="361" t="str">
        <f t="shared" si="241"/>
        <v>No Pop.</v>
      </c>
      <c r="BU581" s="362" t="str">
        <f t="shared" si="242"/>
        <v>No Pop.</v>
      </c>
      <c r="BV581" s="360" t="str">
        <f>IF(M581&lt;=VLOOKUP($C581,Projections2[[#All],[ISOCode]:[Total 2024 Colombian Returnees]],'Population Projection V2'!$J$167,FALSE),"OK", "Review")</f>
        <v>OK</v>
      </c>
      <c r="BW581" s="361" t="str">
        <f>IF(N581&lt;=VLOOKUP($C581,Projections2[[#All],[ISOCode]:[Total 2024 Colombian Returnees]],'Population Projection V2'!$K$167,FALSE),"OK", "Review")</f>
        <v>OK</v>
      </c>
      <c r="BX581" s="361" t="str">
        <f>IF(O581&lt;=VLOOKUP($C581,Projections2[[#All],[ISOCode]:[Total 2024 Colombian Returnees]],'Population Projection V2'!$L$167,FALSE),"OK", "Review")</f>
        <v>OK</v>
      </c>
      <c r="BY581" s="361" t="str">
        <f>IF(P581&lt;=VLOOKUP($C581,Projections2[[#All],[ISOCode]:[Total 2024 Colombian Returnees]],'Population Projection V2'!$M$167,FALSE),"OK", "Review")</f>
        <v>OK</v>
      </c>
      <c r="BZ581" s="361" t="str">
        <f>IF(Q581&lt;=VLOOKUP($C581,Projections2[[#All],[ISOCode]:[Total 2024 Colombian Returnees]],'Population Projection V2'!$N$167,FALSE),"OK", "Review")</f>
        <v>OK</v>
      </c>
      <c r="CA581" s="361" t="str">
        <f>IF(T581&lt;=VLOOKUP($C581,Projections2[[#All],[ISOCode]:[Total 2024 Colombian Returnees]],'Population Projection V2'!$O$167,FALSE),"OK", "Review")</f>
        <v>OK</v>
      </c>
      <c r="CB581" s="361" t="str">
        <f>IF(U581&lt;=VLOOKUP($C581,Projections2[[#All],[ISOCode]:[Total 2024 Colombian Returnees]],'Population Projection V2'!$P$167,FALSE),"OK", "Review")</f>
        <v>OK</v>
      </c>
      <c r="CC581" s="361" t="str">
        <f>IF(V581&lt;=VLOOKUP($C581,Projections2[[#All],[ISOCode]:[Total 2024 Colombian Returnees]],'Population Projection V2'!$Q$167,FALSE),"OK", "Review")</f>
        <v>OK</v>
      </c>
      <c r="CD581" s="361" t="str">
        <f>IF(W581&lt;=VLOOKUP($C581,Projections2[[#All],[ISOCode]:[Total 2024 Colombian Returnees]],'Population Projection V2'!$R$167,FALSE),"OK", "Review")</f>
        <v>OK</v>
      </c>
      <c r="CE581" s="361" t="str">
        <f>IF(X581&lt;=VLOOKUP($C581,Projections2[[#All],[ISOCode]:[Total 2024 Colombian Returnees]],'Population Projection V2'!$S$167,FALSE),"OK", "Review")</f>
        <v>OK</v>
      </c>
      <c r="CF581" s="361" t="str">
        <f>IF(AA581&lt;=VLOOKUP($C581,Projections2[[#All],[ISOCode]:[Total 2024 Colombian Returnees]],'Population Projection V2'!$T$167,FALSE),"OK", "Review")</f>
        <v>OK</v>
      </c>
      <c r="CG581" s="361" t="str">
        <f>IF(AB581&lt;=VLOOKUP($C581,Projections2[[#All],[ISOCode]:[Total 2024 Colombian Returnees]],'Population Projection V2'!$U$167,FALSE),"OK", "Review")</f>
        <v>OK</v>
      </c>
      <c r="CH581" s="361" t="str">
        <f>IF(AC581&lt;=VLOOKUP($C581,Projections2[[#All],[ISOCode]:[Total 2024 Colombian Returnees]],'Population Projection V2'!$V$167,FALSE),"OK", "Review")</f>
        <v>OK</v>
      </c>
      <c r="CI581" s="361" t="str">
        <f>IF(AD581&lt;=VLOOKUP($C581,Projections2[[#All],[ISOCode]:[Total 2024 Colombian Returnees]],'Population Projection V2'!$W$167,FALSE),"OK", "Review")</f>
        <v>OK</v>
      </c>
      <c r="CJ581" s="361" t="str">
        <f>IF(AE581&lt;=VLOOKUP($C581,Projections2[[#All],[ISOCode]:[Total 2024 Colombian Returnees]],'Population Projection V2'!$X$167,FALSE),"OK", "Review")</f>
        <v>OK</v>
      </c>
      <c r="CK581" s="361" t="str">
        <f>IF(AH581&lt;=VLOOKUP($C581,Projections2[[#All],[ISOCode]:[Total 2024 Colombian Returnees]],'Population Projection V2'!$Y$167,FALSE),"OK", "Review")</f>
        <v>OK</v>
      </c>
      <c r="CL581" s="361" t="str">
        <f>IF(AI581&lt;=VLOOKUP($C581,Projections2[[#All],[ISOCode]:[Total 2024 Colombian Returnees]],'Population Projection V2'!$Z$167,FALSE),"OK", "Review")</f>
        <v>OK</v>
      </c>
      <c r="CM581" s="361" t="str">
        <f>IF(AJ581&lt;=VLOOKUP($C581,Projections2[[#All],[ISOCode]:[Total 2024 Colombian Returnees]],'Population Projection V2'!$AA$167,FALSE),"OK", "Review")</f>
        <v>OK</v>
      </c>
      <c r="CN581" s="361" t="str">
        <f>IF(AK581&lt;=VLOOKUP($C581,Projections2[[#All],[ISOCode]:[Total 2024 Colombian Returnees]],'Population Projection V2'!$AB$167,FALSE),"OK", "Review")</f>
        <v>OK</v>
      </c>
      <c r="CO581" s="361" t="str">
        <f>IF(AL581&lt;=VLOOKUP($C581,Projections2[[#All],[ISOCode]:[Total 2024 Colombian Returnees]],'Population Projection V2'!$AC$167,FALSE),"OK", "Review")</f>
        <v>OK</v>
      </c>
      <c r="CP581" s="361" t="str">
        <f>IF(AO581&lt;=VLOOKUP($C581,Projections2[[#All],[ISOCode]:[Total 2024 Colombian Returnees]],'Population Projection V2'!$AD$167,FALSE),"OK", "Review")</f>
        <v>OK</v>
      </c>
      <c r="CQ581" s="361" t="str">
        <f>IF(AP581&lt;=VLOOKUP($C581,Projections2[[#All],[ISOCode]:[Total 2024 Colombian Returnees]],'Population Projection V2'!$AE$167,FALSE),"OK", "Review")</f>
        <v>OK</v>
      </c>
      <c r="CR581" s="361" t="str">
        <f>IF(AQ581&lt;=VLOOKUP($C581,Projections2[[#All],[ISOCode]:[Total 2024 Colombian Returnees]],'Population Projection V2'!$AF$167,FALSE),"OK", "Review")</f>
        <v>OK</v>
      </c>
      <c r="CS581" s="361" t="str">
        <f>IF(AR581&lt;=VLOOKUP($C581,Projections2[[#All],[ISOCode]:[Total 2024 Colombian Returnees]],'Population Projection V2'!$AG$167,FALSE),"OK", "Review")</f>
        <v>OK</v>
      </c>
      <c r="CT581" s="361" t="str">
        <f>IF(AS581&lt;=VLOOKUP($C581,Projections2[[#All],[ISOCode]:[Total 2024 Colombian Returnees]],'Population Projection V2'!$AH$167,FALSE),"OK", "Review")</f>
        <v>OK</v>
      </c>
      <c r="CU581" s="361" t="str">
        <f>IF(AV581&lt;=VLOOKUP($C581,Projections2[[#All],[ISOCode]:[Total 2024 Colombian Returnees]],'Population Projection V2'!$AI$167,FALSE),"OK", "Review")</f>
        <v>OK</v>
      </c>
      <c r="CV581" s="361" t="str">
        <f>IF(AW581&lt;=VLOOKUP($C581,Projections2[[#All],[ISOCode]:[Total 2024 Colombian Returnees]],'Population Projection V2'!$AJ$167,FALSE),"OK", "Review")</f>
        <v>OK</v>
      </c>
      <c r="CW581" s="361" t="str">
        <f>IF(AX581&lt;=VLOOKUP($C581,Projections2[[#All],[ISOCode]:[Total 2024 Colombian Returnees]],'Population Projection V2'!$AK$167,FALSE),"OK", "Review")</f>
        <v>OK</v>
      </c>
      <c r="CX581" s="361" t="str">
        <f>IF(AY581&lt;=VLOOKUP($C581,Projections2[[#All],[ISOCode]:[Total 2024 Colombian Returnees]],'Population Projection V2'!$AL$167,FALSE),"OK", "Review")</f>
        <v>OK</v>
      </c>
      <c r="CY581" s="362" t="str">
        <f>IF(AZ581&lt;=VLOOKUP($C581,Projections2[[#All],[ISOCode]:[Total 2024 Colombian Returnees]],'Population Projection V2'!$AM$167,FALSE),"OK", "Review")</f>
        <v>OK</v>
      </c>
    </row>
    <row r="582" spans="1:103" x14ac:dyDescent="0.25">
      <c r="A582" s="218" t="s">
        <v>64</v>
      </c>
      <c r="B582" s="219" t="s">
        <v>64</v>
      </c>
      <c r="C582" s="219" t="s">
        <v>285</v>
      </c>
      <c r="D582" s="219" t="s">
        <v>136</v>
      </c>
      <c r="E582" s="219" t="s">
        <v>427</v>
      </c>
      <c r="F582" s="268">
        <f t="shared" si="219"/>
        <v>0</v>
      </c>
      <c r="G582" s="268">
        <f t="shared" si="220"/>
        <v>0</v>
      </c>
      <c r="H582" s="268">
        <f t="shared" si="221"/>
        <v>0</v>
      </c>
      <c r="I582" s="268">
        <f t="shared" si="222"/>
        <v>0</v>
      </c>
      <c r="J582" s="269">
        <f t="shared" si="223"/>
        <v>0</v>
      </c>
      <c r="K582" s="269">
        <f>VLOOKUP($C582,Projections2[[#All],[ISOCode]:[Total 2024 Colombian Returnees]],7,0)</f>
        <v>0</v>
      </c>
      <c r="L582" s="251"/>
      <c r="M582" s="270"/>
      <c r="N582" s="270"/>
      <c r="O582" s="270"/>
      <c r="P582" s="236"/>
      <c r="Q582" s="271"/>
      <c r="R582" s="224">
        <f>VLOOKUP($C582,Projections2[[#All],[ISOCode]:[Total 2024 Colombian Returnees]],12,0)</f>
        <v>0</v>
      </c>
      <c r="S582" s="272"/>
      <c r="T582" s="273"/>
      <c r="U582" s="273"/>
      <c r="V582" s="273"/>
      <c r="W582" s="226"/>
      <c r="X582" s="274"/>
      <c r="Y582" s="274">
        <f>VLOOKUP($C582,Projections2[[#All],[ISOCode]:[Total 2024 Colombian Returnees]],17,0)</f>
        <v>0</v>
      </c>
      <c r="Z582" s="275"/>
      <c r="AA582" s="276"/>
      <c r="AB582" s="276"/>
      <c r="AC582" s="276"/>
      <c r="AD582" s="276"/>
      <c r="AE582" s="276"/>
      <c r="AF582" s="276">
        <f>VLOOKUP($C582,Projections2[[#All],[ISOCode]:[Total 2024 Colombian Returnees]],22,0)</f>
        <v>0</v>
      </c>
      <c r="AG582" s="277"/>
      <c r="AH582" s="278"/>
      <c r="AI582" s="278"/>
      <c r="AJ582" s="278"/>
      <c r="AK582" s="278"/>
      <c r="AL582" s="279"/>
      <c r="AM582" s="230">
        <f>VLOOKUP($C582,Projections2[[#All],[ISOCode]:[Total 2024 Colombian Returnees]],27,0)</f>
        <v>0</v>
      </c>
      <c r="AN582" s="280"/>
      <c r="AO582" s="281"/>
      <c r="AP582" s="281"/>
      <c r="AQ582" s="281"/>
      <c r="AR582" s="281"/>
      <c r="AS582" s="282"/>
      <c r="AT582" s="282">
        <f>VLOOKUP($C582,Projections2[[#All],[ISOCode]:[Total 2024 Colombian Returnees]],32,0)</f>
        <v>0</v>
      </c>
      <c r="AU582" s="283"/>
      <c r="AV582" s="284"/>
      <c r="AW582" s="284"/>
      <c r="AX582" s="284"/>
      <c r="AY582" s="284"/>
      <c r="AZ582" s="285"/>
      <c r="BA582" s="285">
        <f>VLOOKUP($C582,Projections2[[#All],[ISOCode]:[Total 2024 Colombian Returnees]],37,0)</f>
        <v>0</v>
      </c>
      <c r="BB582" s="286"/>
      <c r="BC582" s="360" t="str">
        <f t="shared" si="224"/>
        <v>Ok</v>
      </c>
      <c r="BD582" s="361" t="str">
        <f t="shared" si="225"/>
        <v>Ok</v>
      </c>
      <c r="BE582" s="361" t="str">
        <f t="shared" si="226"/>
        <v>Ok</v>
      </c>
      <c r="BF582" s="361" t="str">
        <f t="shared" si="227"/>
        <v>Ok</v>
      </c>
      <c r="BG582" s="362" t="str">
        <f t="shared" si="228"/>
        <v>Ok</v>
      </c>
      <c r="BH582" s="360" t="str">
        <f t="shared" si="229"/>
        <v>Ok</v>
      </c>
      <c r="BI582" s="361" t="str">
        <f t="shared" si="230"/>
        <v>Ok</v>
      </c>
      <c r="BJ582" s="361" t="str">
        <f t="shared" si="231"/>
        <v>Ok</v>
      </c>
      <c r="BK582" s="361" t="str">
        <f t="shared" si="232"/>
        <v>Ok</v>
      </c>
      <c r="BL582" s="361" t="str">
        <f t="shared" si="233"/>
        <v>Ok</v>
      </c>
      <c r="BM582" s="361" t="str">
        <f t="shared" si="234"/>
        <v>Ok</v>
      </c>
      <c r="BN582" s="362" t="str">
        <f t="shared" si="235"/>
        <v>Ok</v>
      </c>
      <c r="BO582" s="360" t="str">
        <f t="shared" si="236"/>
        <v>No Pop.</v>
      </c>
      <c r="BP582" s="361" t="str">
        <f t="shared" si="237"/>
        <v>No Pop.</v>
      </c>
      <c r="BQ582" s="361" t="str">
        <f t="shared" si="238"/>
        <v>No Pop.</v>
      </c>
      <c r="BR582" s="361" t="str">
        <f t="shared" si="239"/>
        <v>No Pop.</v>
      </c>
      <c r="BS582" s="361" t="str">
        <f t="shared" si="240"/>
        <v>No Pop.</v>
      </c>
      <c r="BT582" s="361" t="str">
        <f t="shared" si="241"/>
        <v>No Pop.</v>
      </c>
      <c r="BU582" s="362" t="str">
        <f t="shared" si="242"/>
        <v>No Pop.</v>
      </c>
      <c r="BV582" s="360" t="str">
        <f>IF(M582&lt;=VLOOKUP($C582,Projections2[[#All],[ISOCode]:[Total 2024 Colombian Returnees]],'Population Projection V2'!$J$167,FALSE),"OK", "Review")</f>
        <v>OK</v>
      </c>
      <c r="BW582" s="361" t="str">
        <f>IF(N582&lt;=VLOOKUP($C582,Projections2[[#All],[ISOCode]:[Total 2024 Colombian Returnees]],'Population Projection V2'!$K$167,FALSE),"OK", "Review")</f>
        <v>OK</v>
      </c>
      <c r="BX582" s="361" t="str">
        <f>IF(O582&lt;=VLOOKUP($C582,Projections2[[#All],[ISOCode]:[Total 2024 Colombian Returnees]],'Population Projection V2'!$L$167,FALSE),"OK", "Review")</f>
        <v>OK</v>
      </c>
      <c r="BY582" s="361" t="str">
        <f>IF(P582&lt;=VLOOKUP($C582,Projections2[[#All],[ISOCode]:[Total 2024 Colombian Returnees]],'Population Projection V2'!$M$167,FALSE),"OK", "Review")</f>
        <v>OK</v>
      </c>
      <c r="BZ582" s="361" t="str">
        <f>IF(Q582&lt;=VLOOKUP($C582,Projections2[[#All],[ISOCode]:[Total 2024 Colombian Returnees]],'Population Projection V2'!$N$167,FALSE),"OK", "Review")</f>
        <v>OK</v>
      </c>
      <c r="CA582" s="361" t="str">
        <f>IF(T582&lt;=VLOOKUP($C582,Projections2[[#All],[ISOCode]:[Total 2024 Colombian Returnees]],'Population Projection V2'!$O$167,FALSE),"OK", "Review")</f>
        <v>OK</v>
      </c>
      <c r="CB582" s="361" t="str">
        <f>IF(U582&lt;=VLOOKUP($C582,Projections2[[#All],[ISOCode]:[Total 2024 Colombian Returnees]],'Population Projection V2'!$P$167,FALSE),"OK", "Review")</f>
        <v>OK</v>
      </c>
      <c r="CC582" s="361" t="str">
        <f>IF(V582&lt;=VLOOKUP($C582,Projections2[[#All],[ISOCode]:[Total 2024 Colombian Returnees]],'Population Projection V2'!$Q$167,FALSE),"OK", "Review")</f>
        <v>OK</v>
      </c>
      <c r="CD582" s="361" t="str">
        <f>IF(W582&lt;=VLOOKUP($C582,Projections2[[#All],[ISOCode]:[Total 2024 Colombian Returnees]],'Population Projection V2'!$R$167,FALSE),"OK", "Review")</f>
        <v>OK</v>
      </c>
      <c r="CE582" s="361" t="str">
        <f>IF(X582&lt;=VLOOKUP($C582,Projections2[[#All],[ISOCode]:[Total 2024 Colombian Returnees]],'Population Projection V2'!$S$167,FALSE),"OK", "Review")</f>
        <v>OK</v>
      </c>
      <c r="CF582" s="361" t="str">
        <f>IF(AA582&lt;=VLOOKUP($C582,Projections2[[#All],[ISOCode]:[Total 2024 Colombian Returnees]],'Population Projection V2'!$T$167,FALSE),"OK", "Review")</f>
        <v>OK</v>
      </c>
      <c r="CG582" s="361" t="str">
        <f>IF(AB582&lt;=VLOOKUP($C582,Projections2[[#All],[ISOCode]:[Total 2024 Colombian Returnees]],'Population Projection V2'!$U$167,FALSE),"OK", "Review")</f>
        <v>OK</v>
      </c>
      <c r="CH582" s="361" t="str">
        <f>IF(AC582&lt;=VLOOKUP($C582,Projections2[[#All],[ISOCode]:[Total 2024 Colombian Returnees]],'Population Projection V2'!$V$167,FALSE),"OK", "Review")</f>
        <v>OK</v>
      </c>
      <c r="CI582" s="361" t="str">
        <f>IF(AD582&lt;=VLOOKUP($C582,Projections2[[#All],[ISOCode]:[Total 2024 Colombian Returnees]],'Population Projection V2'!$W$167,FALSE),"OK", "Review")</f>
        <v>OK</v>
      </c>
      <c r="CJ582" s="361" t="str">
        <f>IF(AE582&lt;=VLOOKUP($C582,Projections2[[#All],[ISOCode]:[Total 2024 Colombian Returnees]],'Population Projection V2'!$X$167,FALSE),"OK", "Review")</f>
        <v>OK</v>
      </c>
      <c r="CK582" s="361" t="str">
        <f>IF(AH582&lt;=VLOOKUP($C582,Projections2[[#All],[ISOCode]:[Total 2024 Colombian Returnees]],'Population Projection V2'!$Y$167,FALSE),"OK", "Review")</f>
        <v>OK</v>
      </c>
      <c r="CL582" s="361" t="str">
        <f>IF(AI582&lt;=VLOOKUP($C582,Projections2[[#All],[ISOCode]:[Total 2024 Colombian Returnees]],'Population Projection V2'!$Z$167,FALSE),"OK", "Review")</f>
        <v>OK</v>
      </c>
      <c r="CM582" s="361" t="str">
        <f>IF(AJ582&lt;=VLOOKUP($C582,Projections2[[#All],[ISOCode]:[Total 2024 Colombian Returnees]],'Population Projection V2'!$AA$167,FALSE),"OK", "Review")</f>
        <v>OK</v>
      </c>
      <c r="CN582" s="361" t="str">
        <f>IF(AK582&lt;=VLOOKUP($C582,Projections2[[#All],[ISOCode]:[Total 2024 Colombian Returnees]],'Population Projection V2'!$AB$167,FALSE),"OK", "Review")</f>
        <v>OK</v>
      </c>
      <c r="CO582" s="361" t="str">
        <f>IF(AL582&lt;=VLOOKUP($C582,Projections2[[#All],[ISOCode]:[Total 2024 Colombian Returnees]],'Population Projection V2'!$AC$167,FALSE),"OK", "Review")</f>
        <v>OK</v>
      </c>
      <c r="CP582" s="361" t="str">
        <f>IF(AO582&lt;=VLOOKUP($C582,Projections2[[#All],[ISOCode]:[Total 2024 Colombian Returnees]],'Population Projection V2'!$AD$167,FALSE),"OK", "Review")</f>
        <v>OK</v>
      </c>
      <c r="CQ582" s="361" t="str">
        <f>IF(AP582&lt;=VLOOKUP($C582,Projections2[[#All],[ISOCode]:[Total 2024 Colombian Returnees]],'Population Projection V2'!$AE$167,FALSE),"OK", "Review")</f>
        <v>OK</v>
      </c>
      <c r="CR582" s="361" t="str">
        <f>IF(AQ582&lt;=VLOOKUP($C582,Projections2[[#All],[ISOCode]:[Total 2024 Colombian Returnees]],'Population Projection V2'!$AF$167,FALSE),"OK", "Review")</f>
        <v>OK</v>
      </c>
      <c r="CS582" s="361" t="str">
        <f>IF(AR582&lt;=VLOOKUP($C582,Projections2[[#All],[ISOCode]:[Total 2024 Colombian Returnees]],'Population Projection V2'!$AG$167,FALSE),"OK", "Review")</f>
        <v>OK</v>
      </c>
      <c r="CT582" s="361" t="str">
        <f>IF(AS582&lt;=VLOOKUP($C582,Projections2[[#All],[ISOCode]:[Total 2024 Colombian Returnees]],'Population Projection V2'!$AH$167,FALSE),"OK", "Review")</f>
        <v>OK</v>
      </c>
      <c r="CU582" s="361" t="str">
        <f>IF(AV582&lt;=VLOOKUP($C582,Projections2[[#All],[ISOCode]:[Total 2024 Colombian Returnees]],'Population Projection V2'!$AI$167,FALSE),"OK", "Review")</f>
        <v>OK</v>
      </c>
      <c r="CV582" s="361" t="str">
        <f>IF(AW582&lt;=VLOOKUP($C582,Projections2[[#All],[ISOCode]:[Total 2024 Colombian Returnees]],'Population Projection V2'!$AJ$167,FALSE),"OK", "Review")</f>
        <v>OK</v>
      </c>
      <c r="CW582" s="361" t="str">
        <f>IF(AX582&lt;=VLOOKUP($C582,Projections2[[#All],[ISOCode]:[Total 2024 Colombian Returnees]],'Population Projection V2'!$AK$167,FALSE),"OK", "Review")</f>
        <v>OK</v>
      </c>
      <c r="CX582" s="361" t="str">
        <f>IF(AY582&lt;=VLOOKUP($C582,Projections2[[#All],[ISOCode]:[Total 2024 Colombian Returnees]],'Population Projection V2'!$AL$167,FALSE),"OK", "Review")</f>
        <v>OK</v>
      </c>
      <c r="CY582" s="362" t="str">
        <f>IF(AZ582&lt;=VLOOKUP($C582,Projections2[[#All],[ISOCode]:[Total 2024 Colombian Returnees]],'Population Projection V2'!$AM$167,FALSE),"OK", "Review")</f>
        <v>OK</v>
      </c>
    </row>
    <row r="583" spans="1:103" x14ac:dyDescent="0.25">
      <c r="A583" s="218" t="s">
        <v>64</v>
      </c>
      <c r="B583" s="219" t="s">
        <v>64</v>
      </c>
      <c r="C583" s="219" t="s">
        <v>286</v>
      </c>
      <c r="D583" s="219" t="s">
        <v>145</v>
      </c>
      <c r="E583" s="219" t="s">
        <v>427</v>
      </c>
      <c r="F583" s="268">
        <f t="shared" si="219"/>
        <v>0</v>
      </c>
      <c r="G583" s="268">
        <f t="shared" si="220"/>
        <v>0</v>
      </c>
      <c r="H583" s="268">
        <f t="shared" si="221"/>
        <v>0</v>
      </c>
      <c r="I583" s="268">
        <f t="shared" si="222"/>
        <v>0</v>
      </c>
      <c r="J583" s="269">
        <f t="shared" si="223"/>
        <v>0</v>
      </c>
      <c r="K583" s="269">
        <f>VLOOKUP($C583,Projections2[[#All],[ISOCode]:[Total 2024 Colombian Returnees]],7,0)</f>
        <v>0</v>
      </c>
      <c r="L583" s="251"/>
      <c r="M583" s="270"/>
      <c r="N583" s="270"/>
      <c r="O583" s="270"/>
      <c r="P583" s="236"/>
      <c r="Q583" s="271"/>
      <c r="R583" s="224">
        <f>VLOOKUP($C583,Projections2[[#All],[ISOCode]:[Total 2024 Colombian Returnees]],12,0)</f>
        <v>0</v>
      </c>
      <c r="S583" s="272"/>
      <c r="T583" s="273"/>
      <c r="U583" s="273"/>
      <c r="V583" s="273"/>
      <c r="W583" s="226"/>
      <c r="X583" s="274"/>
      <c r="Y583" s="274">
        <f>VLOOKUP($C583,Projections2[[#All],[ISOCode]:[Total 2024 Colombian Returnees]],17,0)</f>
        <v>0</v>
      </c>
      <c r="Z583" s="275"/>
      <c r="AA583" s="276"/>
      <c r="AB583" s="276"/>
      <c r="AC583" s="276"/>
      <c r="AD583" s="276"/>
      <c r="AE583" s="276"/>
      <c r="AF583" s="276">
        <f>VLOOKUP($C583,Projections2[[#All],[ISOCode]:[Total 2024 Colombian Returnees]],22,0)</f>
        <v>0</v>
      </c>
      <c r="AG583" s="277"/>
      <c r="AH583" s="278"/>
      <c r="AI583" s="278"/>
      <c r="AJ583" s="278"/>
      <c r="AK583" s="278"/>
      <c r="AL583" s="279"/>
      <c r="AM583" s="230">
        <f>VLOOKUP($C583,Projections2[[#All],[ISOCode]:[Total 2024 Colombian Returnees]],27,0)</f>
        <v>0</v>
      </c>
      <c r="AN583" s="280"/>
      <c r="AO583" s="281"/>
      <c r="AP583" s="281"/>
      <c r="AQ583" s="281"/>
      <c r="AR583" s="281"/>
      <c r="AS583" s="282"/>
      <c r="AT583" s="282">
        <f>VLOOKUP($C583,Projections2[[#All],[ISOCode]:[Total 2024 Colombian Returnees]],32,0)</f>
        <v>0</v>
      </c>
      <c r="AU583" s="283"/>
      <c r="AV583" s="284"/>
      <c r="AW583" s="284"/>
      <c r="AX583" s="284"/>
      <c r="AY583" s="284"/>
      <c r="AZ583" s="285"/>
      <c r="BA583" s="285">
        <f>VLOOKUP($C583,Projections2[[#All],[ISOCode]:[Total 2024 Colombian Returnees]],37,0)</f>
        <v>0</v>
      </c>
      <c r="BB583" s="286"/>
      <c r="BC583" s="360" t="str">
        <f t="shared" si="224"/>
        <v>Ok</v>
      </c>
      <c r="BD583" s="361" t="str">
        <f t="shared" si="225"/>
        <v>Ok</v>
      </c>
      <c r="BE583" s="361" t="str">
        <f t="shared" si="226"/>
        <v>Ok</v>
      </c>
      <c r="BF583" s="361" t="str">
        <f t="shared" si="227"/>
        <v>Ok</v>
      </c>
      <c r="BG583" s="362" t="str">
        <f t="shared" si="228"/>
        <v>Ok</v>
      </c>
      <c r="BH583" s="360" t="str">
        <f t="shared" si="229"/>
        <v>Ok</v>
      </c>
      <c r="BI583" s="361" t="str">
        <f t="shared" si="230"/>
        <v>Ok</v>
      </c>
      <c r="BJ583" s="361" t="str">
        <f t="shared" si="231"/>
        <v>Ok</v>
      </c>
      <c r="BK583" s="361" t="str">
        <f t="shared" si="232"/>
        <v>Ok</v>
      </c>
      <c r="BL583" s="361" t="str">
        <f t="shared" si="233"/>
        <v>Ok</v>
      </c>
      <c r="BM583" s="361" t="str">
        <f t="shared" si="234"/>
        <v>Ok</v>
      </c>
      <c r="BN583" s="362" t="str">
        <f t="shared" si="235"/>
        <v>Ok</v>
      </c>
      <c r="BO583" s="360" t="str">
        <f t="shared" si="236"/>
        <v>No Pop.</v>
      </c>
      <c r="BP583" s="361" t="str">
        <f t="shared" si="237"/>
        <v>No Pop.</v>
      </c>
      <c r="BQ583" s="361" t="str">
        <f t="shared" si="238"/>
        <v>No Pop.</v>
      </c>
      <c r="BR583" s="361" t="str">
        <f t="shared" si="239"/>
        <v>No Pop.</v>
      </c>
      <c r="BS583" s="361" t="str">
        <f t="shared" si="240"/>
        <v>No Pop.</v>
      </c>
      <c r="BT583" s="361" t="str">
        <f t="shared" si="241"/>
        <v>No Pop.</v>
      </c>
      <c r="BU583" s="362" t="str">
        <f t="shared" si="242"/>
        <v>No Pop.</v>
      </c>
      <c r="BV583" s="360" t="str">
        <f>IF(M583&lt;=VLOOKUP($C583,Projections2[[#All],[ISOCode]:[Total 2024 Colombian Returnees]],'Population Projection V2'!$J$167,FALSE),"OK", "Review")</f>
        <v>OK</v>
      </c>
      <c r="BW583" s="361" t="str">
        <f>IF(N583&lt;=VLOOKUP($C583,Projections2[[#All],[ISOCode]:[Total 2024 Colombian Returnees]],'Population Projection V2'!$K$167,FALSE),"OK", "Review")</f>
        <v>OK</v>
      </c>
      <c r="BX583" s="361" t="str">
        <f>IF(O583&lt;=VLOOKUP($C583,Projections2[[#All],[ISOCode]:[Total 2024 Colombian Returnees]],'Population Projection V2'!$L$167,FALSE),"OK", "Review")</f>
        <v>OK</v>
      </c>
      <c r="BY583" s="361" t="str">
        <f>IF(P583&lt;=VLOOKUP($C583,Projections2[[#All],[ISOCode]:[Total 2024 Colombian Returnees]],'Population Projection V2'!$M$167,FALSE),"OK", "Review")</f>
        <v>OK</v>
      </c>
      <c r="BZ583" s="361" t="str">
        <f>IF(Q583&lt;=VLOOKUP($C583,Projections2[[#All],[ISOCode]:[Total 2024 Colombian Returnees]],'Population Projection V2'!$N$167,FALSE),"OK", "Review")</f>
        <v>OK</v>
      </c>
      <c r="CA583" s="361" t="str">
        <f>IF(T583&lt;=VLOOKUP($C583,Projections2[[#All],[ISOCode]:[Total 2024 Colombian Returnees]],'Population Projection V2'!$O$167,FALSE),"OK", "Review")</f>
        <v>OK</v>
      </c>
      <c r="CB583" s="361" t="str">
        <f>IF(U583&lt;=VLOOKUP($C583,Projections2[[#All],[ISOCode]:[Total 2024 Colombian Returnees]],'Population Projection V2'!$P$167,FALSE),"OK", "Review")</f>
        <v>OK</v>
      </c>
      <c r="CC583" s="361" t="str">
        <f>IF(V583&lt;=VLOOKUP($C583,Projections2[[#All],[ISOCode]:[Total 2024 Colombian Returnees]],'Population Projection V2'!$Q$167,FALSE),"OK", "Review")</f>
        <v>OK</v>
      </c>
      <c r="CD583" s="361" t="str">
        <f>IF(W583&lt;=VLOOKUP($C583,Projections2[[#All],[ISOCode]:[Total 2024 Colombian Returnees]],'Population Projection V2'!$R$167,FALSE),"OK", "Review")</f>
        <v>OK</v>
      </c>
      <c r="CE583" s="361" t="str">
        <f>IF(X583&lt;=VLOOKUP($C583,Projections2[[#All],[ISOCode]:[Total 2024 Colombian Returnees]],'Population Projection V2'!$S$167,FALSE),"OK", "Review")</f>
        <v>OK</v>
      </c>
      <c r="CF583" s="361" t="str">
        <f>IF(AA583&lt;=VLOOKUP($C583,Projections2[[#All],[ISOCode]:[Total 2024 Colombian Returnees]],'Population Projection V2'!$T$167,FALSE),"OK", "Review")</f>
        <v>OK</v>
      </c>
      <c r="CG583" s="361" t="str">
        <f>IF(AB583&lt;=VLOOKUP($C583,Projections2[[#All],[ISOCode]:[Total 2024 Colombian Returnees]],'Population Projection V2'!$U$167,FALSE),"OK", "Review")</f>
        <v>OK</v>
      </c>
      <c r="CH583" s="361" t="str">
        <f>IF(AC583&lt;=VLOOKUP($C583,Projections2[[#All],[ISOCode]:[Total 2024 Colombian Returnees]],'Population Projection V2'!$V$167,FALSE),"OK", "Review")</f>
        <v>OK</v>
      </c>
      <c r="CI583" s="361" t="str">
        <f>IF(AD583&lt;=VLOOKUP($C583,Projections2[[#All],[ISOCode]:[Total 2024 Colombian Returnees]],'Population Projection V2'!$W$167,FALSE),"OK", "Review")</f>
        <v>OK</v>
      </c>
      <c r="CJ583" s="361" t="str">
        <f>IF(AE583&lt;=VLOOKUP($C583,Projections2[[#All],[ISOCode]:[Total 2024 Colombian Returnees]],'Population Projection V2'!$X$167,FALSE),"OK", "Review")</f>
        <v>OK</v>
      </c>
      <c r="CK583" s="361" t="str">
        <f>IF(AH583&lt;=VLOOKUP($C583,Projections2[[#All],[ISOCode]:[Total 2024 Colombian Returnees]],'Population Projection V2'!$Y$167,FALSE),"OK", "Review")</f>
        <v>OK</v>
      </c>
      <c r="CL583" s="361" t="str">
        <f>IF(AI583&lt;=VLOOKUP($C583,Projections2[[#All],[ISOCode]:[Total 2024 Colombian Returnees]],'Population Projection V2'!$Z$167,FALSE),"OK", "Review")</f>
        <v>OK</v>
      </c>
      <c r="CM583" s="361" t="str">
        <f>IF(AJ583&lt;=VLOOKUP($C583,Projections2[[#All],[ISOCode]:[Total 2024 Colombian Returnees]],'Population Projection V2'!$AA$167,FALSE),"OK", "Review")</f>
        <v>OK</v>
      </c>
      <c r="CN583" s="361" t="str">
        <f>IF(AK583&lt;=VLOOKUP($C583,Projections2[[#All],[ISOCode]:[Total 2024 Colombian Returnees]],'Population Projection V2'!$AB$167,FALSE),"OK", "Review")</f>
        <v>OK</v>
      </c>
      <c r="CO583" s="361" t="str">
        <f>IF(AL583&lt;=VLOOKUP($C583,Projections2[[#All],[ISOCode]:[Total 2024 Colombian Returnees]],'Population Projection V2'!$AC$167,FALSE),"OK", "Review")</f>
        <v>OK</v>
      </c>
      <c r="CP583" s="361" t="str">
        <f>IF(AO583&lt;=VLOOKUP($C583,Projections2[[#All],[ISOCode]:[Total 2024 Colombian Returnees]],'Population Projection V2'!$AD$167,FALSE),"OK", "Review")</f>
        <v>OK</v>
      </c>
      <c r="CQ583" s="361" t="str">
        <f>IF(AP583&lt;=VLOOKUP($C583,Projections2[[#All],[ISOCode]:[Total 2024 Colombian Returnees]],'Population Projection V2'!$AE$167,FALSE),"OK", "Review")</f>
        <v>OK</v>
      </c>
      <c r="CR583" s="361" t="str">
        <f>IF(AQ583&lt;=VLOOKUP($C583,Projections2[[#All],[ISOCode]:[Total 2024 Colombian Returnees]],'Population Projection V2'!$AF$167,FALSE),"OK", "Review")</f>
        <v>OK</v>
      </c>
      <c r="CS583" s="361" t="str">
        <f>IF(AR583&lt;=VLOOKUP($C583,Projections2[[#All],[ISOCode]:[Total 2024 Colombian Returnees]],'Population Projection V2'!$AG$167,FALSE),"OK", "Review")</f>
        <v>OK</v>
      </c>
      <c r="CT583" s="361" t="str">
        <f>IF(AS583&lt;=VLOOKUP($C583,Projections2[[#All],[ISOCode]:[Total 2024 Colombian Returnees]],'Population Projection V2'!$AH$167,FALSE),"OK", "Review")</f>
        <v>OK</v>
      </c>
      <c r="CU583" s="361" t="str">
        <f>IF(AV583&lt;=VLOOKUP($C583,Projections2[[#All],[ISOCode]:[Total 2024 Colombian Returnees]],'Population Projection V2'!$AI$167,FALSE),"OK", "Review")</f>
        <v>OK</v>
      </c>
      <c r="CV583" s="361" t="str">
        <f>IF(AW583&lt;=VLOOKUP($C583,Projections2[[#All],[ISOCode]:[Total 2024 Colombian Returnees]],'Population Projection V2'!$AJ$167,FALSE),"OK", "Review")</f>
        <v>OK</v>
      </c>
      <c r="CW583" s="361" t="str">
        <f>IF(AX583&lt;=VLOOKUP($C583,Projections2[[#All],[ISOCode]:[Total 2024 Colombian Returnees]],'Population Projection V2'!$AK$167,FALSE),"OK", "Review")</f>
        <v>OK</v>
      </c>
      <c r="CX583" s="361" t="str">
        <f>IF(AY583&lt;=VLOOKUP($C583,Projections2[[#All],[ISOCode]:[Total 2024 Colombian Returnees]],'Population Projection V2'!$AL$167,FALSE),"OK", "Review")</f>
        <v>OK</v>
      </c>
      <c r="CY583" s="362" t="str">
        <f>IF(AZ583&lt;=VLOOKUP($C583,Projections2[[#All],[ISOCode]:[Total 2024 Colombian Returnees]],'Population Projection V2'!$AM$167,FALSE),"OK", "Review")</f>
        <v>OK</v>
      </c>
    </row>
    <row r="584" spans="1:103" x14ac:dyDescent="0.25">
      <c r="A584" s="218" t="s">
        <v>64</v>
      </c>
      <c r="B584" s="219" t="s">
        <v>64</v>
      </c>
      <c r="C584" s="219" t="s">
        <v>287</v>
      </c>
      <c r="D584" s="219" t="s">
        <v>141</v>
      </c>
      <c r="E584" s="219" t="s">
        <v>427</v>
      </c>
      <c r="F584" s="268">
        <f t="shared" si="219"/>
        <v>0</v>
      </c>
      <c r="G584" s="268">
        <f t="shared" si="220"/>
        <v>0</v>
      </c>
      <c r="H584" s="268">
        <f t="shared" si="221"/>
        <v>0</v>
      </c>
      <c r="I584" s="268">
        <f t="shared" si="222"/>
        <v>0</v>
      </c>
      <c r="J584" s="269">
        <f t="shared" si="223"/>
        <v>0</v>
      </c>
      <c r="K584" s="269">
        <f>VLOOKUP($C584,Projections2[[#All],[ISOCode]:[Total 2024 Colombian Returnees]],7,0)</f>
        <v>0</v>
      </c>
      <c r="L584" s="251"/>
      <c r="M584" s="270"/>
      <c r="N584" s="270"/>
      <c r="O584" s="270"/>
      <c r="P584" s="236"/>
      <c r="Q584" s="271"/>
      <c r="R584" s="224">
        <f>VLOOKUP($C584,Projections2[[#All],[ISOCode]:[Total 2024 Colombian Returnees]],12,0)</f>
        <v>0</v>
      </c>
      <c r="S584" s="272"/>
      <c r="T584" s="273"/>
      <c r="U584" s="273"/>
      <c r="V584" s="273"/>
      <c r="W584" s="226"/>
      <c r="X584" s="274"/>
      <c r="Y584" s="274">
        <f>VLOOKUP($C584,Projections2[[#All],[ISOCode]:[Total 2024 Colombian Returnees]],17,0)</f>
        <v>0</v>
      </c>
      <c r="Z584" s="275"/>
      <c r="AA584" s="276"/>
      <c r="AB584" s="276"/>
      <c r="AC584" s="276"/>
      <c r="AD584" s="276"/>
      <c r="AE584" s="276"/>
      <c r="AF584" s="276">
        <f>VLOOKUP($C584,Projections2[[#All],[ISOCode]:[Total 2024 Colombian Returnees]],22,0)</f>
        <v>0</v>
      </c>
      <c r="AG584" s="277"/>
      <c r="AH584" s="278"/>
      <c r="AI584" s="278"/>
      <c r="AJ584" s="278"/>
      <c r="AK584" s="278"/>
      <c r="AL584" s="279"/>
      <c r="AM584" s="230">
        <f>VLOOKUP($C584,Projections2[[#All],[ISOCode]:[Total 2024 Colombian Returnees]],27,0)</f>
        <v>0</v>
      </c>
      <c r="AN584" s="280"/>
      <c r="AO584" s="281"/>
      <c r="AP584" s="281"/>
      <c r="AQ584" s="281"/>
      <c r="AR584" s="281"/>
      <c r="AS584" s="282"/>
      <c r="AT584" s="282">
        <f>VLOOKUP($C584,Projections2[[#All],[ISOCode]:[Total 2024 Colombian Returnees]],32,0)</f>
        <v>0</v>
      </c>
      <c r="AU584" s="283"/>
      <c r="AV584" s="284"/>
      <c r="AW584" s="284"/>
      <c r="AX584" s="284"/>
      <c r="AY584" s="284"/>
      <c r="AZ584" s="285"/>
      <c r="BA584" s="285">
        <f>VLOOKUP($C584,Projections2[[#All],[ISOCode]:[Total 2024 Colombian Returnees]],37,0)</f>
        <v>0</v>
      </c>
      <c r="BB584" s="286"/>
      <c r="BC584" s="360" t="str">
        <f t="shared" si="224"/>
        <v>Ok</v>
      </c>
      <c r="BD584" s="361" t="str">
        <f t="shared" si="225"/>
        <v>Ok</v>
      </c>
      <c r="BE584" s="361" t="str">
        <f t="shared" si="226"/>
        <v>Ok</v>
      </c>
      <c r="BF584" s="361" t="str">
        <f t="shared" si="227"/>
        <v>Ok</v>
      </c>
      <c r="BG584" s="362" t="str">
        <f t="shared" si="228"/>
        <v>Ok</v>
      </c>
      <c r="BH584" s="360" t="str">
        <f t="shared" si="229"/>
        <v>Ok</v>
      </c>
      <c r="BI584" s="361" t="str">
        <f t="shared" si="230"/>
        <v>Ok</v>
      </c>
      <c r="BJ584" s="361" t="str">
        <f t="shared" si="231"/>
        <v>Ok</v>
      </c>
      <c r="BK584" s="361" t="str">
        <f t="shared" si="232"/>
        <v>Ok</v>
      </c>
      <c r="BL584" s="361" t="str">
        <f t="shared" si="233"/>
        <v>Ok</v>
      </c>
      <c r="BM584" s="361" t="str">
        <f t="shared" si="234"/>
        <v>Ok</v>
      </c>
      <c r="BN584" s="362" t="str">
        <f t="shared" si="235"/>
        <v>Ok</v>
      </c>
      <c r="BO584" s="360" t="str">
        <f t="shared" si="236"/>
        <v>No Pop.</v>
      </c>
      <c r="BP584" s="361" t="str">
        <f t="shared" si="237"/>
        <v>No Pop.</v>
      </c>
      <c r="BQ584" s="361" t="str">
        <f t="shared" si="238"/>
        <v>No Pop.</v>
      </c>
      <c r="BR584" s="361" t="str">
        <f t="shared" si="239"/>
        <v>No Pop.</v>
      </c>
      <c r="BS584" s="361" t="str">
        <f t="shared" si="240"/>
        <v>No Pop.</v>
      </c>
      <c r="BT584" s="361" t="str">
        <f t="shared" si="241"/>
        <v>No Pop.</v>
      </c>
      <c r="BU584" s="362" t="str">
        <f t="shared" si="242"/>
        <v>No Pop.</v>
      </c>
      <c r="BV584" s="360" t="str">
        <f>IF(M584&lt;=VLOOKUP($C584,Projections2[[#All],[ISOCode]:[Total 2024 Colombian Returnees]],'Population Projection V2'!$J$167,FALSE),"OK", "Review")</f>
        <v>OK</v>
      </c>
      <c r="BW584" s="361" t="str">
        <f>IF(N584&lt;=VLOOKUP($C584,Projections2[[#All],[ISOCode]:[Total 2024 Colombian Returnees]],'Population Projection V2'!$K$167,FALSE),"OK", "Review")</f>
        <v>OK</v>
      </c>
      <c r="BX584" s="361" t="str">
        <f>IF(O584&lt;=VLOOKUP($C584,Projections2[[#All],[ISOCode]:[Total 2024 Colombian Returnees]],'Population Projection V2'!$L$167,FALSE),"OK", "Review")</f>
        <v>OK</v>
      </c>
      <c r="BY584" s="361" t="str">
        <f>IF(P584&lt;=VLOOKUP($C584,Projections2[[#All],[ISOCode]:[Total 2024 Colombian Returnees]],'Population Projection V2'!$M$167,FALSE),"OK", "Review")</f>
        <v>OK</v>
      </c>
      <c r="BZ584" s="361" t="str">
        <f>IF(Q584&lt;=VLOOKUP($C584,Projections2[[#All],[ISOCode]:[Total 2024 Colombian Returnees]],'Population Projection V2'!$N$167,FALSE),"OK", "Review")</f>
        <v>OK</v>
      </c>
      <c r="CA584" s="361" t="str">
        <f>IF(T584&lt;=VLOOKUP($C584,Projections2[[#All],[ISOCode]:[Total 2024 Colombian Returnees]],'Population Projection V2'!$O$167,FALSE),"OK", "Review")</f>
        <v>OK</v>
      </c>
      <c r="CB584" s="361" t="str">
        <f>IF(U584&lt;=VLOOKUP($C584,Projections2[[#All],[ISOCode]:[Total 2024 Colombian Returnees]],'Population Projection V2'!$P$167,FALSE),"OK", "Review")</f>
        <v>OK</v>
      </c>
      <c r="CC584" s="361" t="str">
        <f>IF(V584&lt;=VLOOKUP($C584,Projections2[[#All],[ISOCode]:[Total 2024 Colombian Returnees]],'Population Projection V2'!$Q$167,FALSE),"OK", "Review")</f>
        <v>OK</v>
      </c>
      <c r="CD584" s="361" t="str">
        <f>IF(W584&lt;=VLOOKUP($C584,Projections2[[#All],[ISOCode]:[Total 2024 Colombian Returnees]],'Population Projection V2'!$R$167,FALSE),"OK", "Review")</f>
        <v>OK</v>
      </c>
      <c r="CE584" s="361" t="str">
        <f>IF(X584&lt;=VLOOKUP($C584,Projections2[[#All],[ISOCode]:[Total 2024 Colombian Returnees]],'Population Projection V2'!$S$167,FALSE),"OK", "Review")</f>
        <v>OK</v>
      </c>
      <c r="CF584" s="361" t="str">
        <f>IF(AA584&lt;=VLOOKUP($C584,Projections2[[#All],[ISOCode]:[Total 2024 Colombian Returnees]],'Population Projection V2'!$T$167,FALSE),"OK", "Review")</f>
        <v>OK</v>
      </c>
      <c r="CG584" s="361" t="str">
        <f>IF(AB584&lt;=VLOOKUP($C584,Projections2[[#All],[ISOCode]:[Total 2024 Colombian Returnees]],'Population Projection V2'!$U$167,FALSE),"OK", "Review")</f>
        <v>OK</v>
      </c>
      <c r="CH584" s="361" t="str">
        <f>IF(AC584&lt;=VLOOKUP($C584,Projections2[[#All],[ISOCode]:[Total 2024 Colombian Returnees]],'Population Projection V2'!$V$167,FALSE),"OK", "Review")</f>
        <v>OK</v>
      </c>
      <c r="CI584" s="361" t="str">
        <f>IF(AD584&lt;=VLOOKUP($C584,Projections2[[#All],[ISOCode]:[Total 2024 Colombian Returnees]],'Population Projection V2'!$W$167,FALSE),"OK", "Review")</f>
        <v>OK</v>
      </c>
      <c r="CJ584" s="361" t="str">
        <f>IF(AE584&lt;=VLOOKUP($C584,Projections2[[#All],[ISOCode]:[Total 2024 Colombian Returnees]],'Population Projection V2'!$X$167,FALSE),"OK", "Review")</f>
        <v>OK</v>
      </c>
      <c r="CK584" s="361" t="str">
        <f>IF(AH584&lt;=VLOOKUP($C584,Projections2[[#All],[ISOCode]:[Total 2024 Colombian Returnees]],'Population Projection V2'!$Y$167,FALSE),"OK", "Review")</f>
        <v>OK</v>
      </c>
      <c r="CL584" s="361" t="str">
        <f>IF(AI584&lt;=VLOOKUP($C584,Projections2[[#All],[ISOCode]:[Total 2024 Colombian Returnees]],'Population Projection V2'!$Z$167,FALSE),"OK", "Review")</f>
        <v>OK</v>
      </c>
      <c r="CM584" s="361" t="str">
        <f>IF(AJ584&lt;=VLOOKUP($C584,Projections2[[#All],[ISOCode]:[Total 2024 Colombian Returnees]],'Population Projection V2'!$AA$167,FALSE),"OK", "Review")</f>
        <v>OK</v>
      </c>
      <c r="CN584" s="361" t="str">
        <f>IF(AK584&lt;=VLOOKUP($C584,Projections2[[#All],[ISOCode]:[Total 2024 Colombian Returnees]],'Population Projection V2'!$AB$167,FALSE),"OK", "Review")</f>
        <v>OK</v>
      </c>
      <c r="CO584" s="361" t="str">
        <f>IF(AL584&lt;=VLOOKUP($C584,Projections2[[#All],[ISOCode]:[Total 2024 Colombian Returnees]],'Population Projection V2'!$AC$167,FALSE),"OK", "Review")</f>
        <v>OK</v>
      </c>
      <c r="CP584" s="361" t="str">
        <f>IF(AO584&lt;=VLOOKUP($C584,Projections2[[#All],[ISOCode]:[Total 2024 Colombian Returnees]],'Population Projection V2'!$AD$167,FALSE),"OK", "Review")</f>
        <v>OK</v>
      </c>
      <c r="CQ584" s="361" t="str">
        <f>IF(AP584&lt;=VLOOKUP($C584,Projections2[[#All],[ISOCode]:[Total 2024 Colombian Returnees]],'Population Projection V2'!$AE$167,FALSE),"OK", "Review")</f>
        <v>OK</v>
      </c>
      <c r="CR584" s="361" t="str">
        <f>IF(AQ584&lt;=VLOOKUP($C584,Projections2[[#All],[ISOCode]:[Total 2024 Colombian Returnees]],'Population Projection V2'!$AF$167,FALSE),"OK", "Review")</f>
        <v>OK</v>
      </c>
      <c r="CS584" s="361" t="str">
        <f>IF(AR584&lt;=VLOOKUP($C584,Projections2[[#All],[ISOCode]:[Total 2024 Colombian Returnees]],'Population Projection V2'!$AG$167,FALSE),"OK", "Review")</f>
        <v>OK</v>
      </c>
      <c r="CT584" s="361" t="str">
        <f>IF(AS584&lt;=VLOOKUP($C584,Projections2[[#All],[ISOCode]:[Total 2024 Colombian Returnees]],'Population Projection V2'!$AH$167,FALSE),"OK", "Review")</f>
        <v>OK</v>
      </c>
      <c r="CU584" s="361" t="str">
        <f>IF(AV584&lt;=VLOOKUP($C584,Projections2[[#All],[ISOCode]:[Total 2024 Colombian Returnees]],'Population Projection V2'!$AI$167,FALSE),"OK", "Review")</f>
        <v>OK</v>
      </c>
      <c r="CV584" s="361" t="str">
        <f>IF(AW584&lt;=VLOOKUP($C584,Projections2[[#All],[ISOCode]:[Total 2024 Colombian Returnees]],'Population Projection V2'!$AJ$167,FALSE),"OK", "Review")</f>
        <v>OK</v>
      </c>
      <c r="CW584" s="361" t="str">
        <f>IF(AX584&lt;=VLOOKUP($C584,Projections2[[#All],[ISOCode]:[Total 2024 Colombian Returnees]],'Population Projection V2'!$AK$167,FALSE),"OK", "Review")</f>
        <v>OK</v>
      </c>
      <c r="CX584" s="361" t="str">
        <f>IF(AY584&lt;=VLOOKUP($C584,Projections2[[#All],[ISOCode]:[Total 2024 Colombian Returnees]],'Population Projection V2'!$AL$167,FALSE),"OK", "Review")</f>
        <v>OK</v>
      </c>
      <c r="CY584" s="362" t="str">
        <f>IF(AZ584&lt;=VLOOKUP($C584,Projections2[[#All],[ISOCode]:[Total 2024 Colombian Returnees]],'Population Projection V2'!$AM$167,FALSE),"OK", "Review")</f>
        <v>OK</v>
      </c>
    </row>
    <row r="585" spans="1:103" x14ac:dyDescent="0.25">
      <c r="A585" s="218" t="s">
        <v>64</v>
      </c>
      <c r="B585" s="219" t="s">
        <v>64</v>
      </c>
      <c r="C585" s="219" t="s">
        <v>288</v>
      </c>
      <c r="D585" s="219" t="s">
        <v>142</v>
      </c>
      <c r="E585" s="219" t="s">
        <v>427</v>
      </c>
      <c r="F585" s="268">
        <f t="shared" si="219"/>
        <v>0</v>
      </c>
      <c r="G585" s="268">
        <f t="shared" si="220"/>
        <v>0</v>
      </c>
      <c r="H585" s="268">
        <f t="shared" si="221"/>
        <v>0</v>
      </c>
      <c r="I585" s="268">
        <f t="shared" si="222"/>
        <v>0</v>
      </c>
      <c r="J585" s="269">
        <f t="shared" si="223"/>
        <v>0</v>
      </c>
      <c r="K585" s="269">
        <f>VLOOKUP($C585,Projections2[[#All],[ISOCode]:[Total 2024 Colombian Returnees]],7,0)</f>
        <v>0</v>
      </c>
      <c r="L585" s="251"/>
      <c r="M585" s="270"/>
      <c r="N585" s="270"/>
      <c r="O585" s="270"/>
      <c r="P585" s="236"/>
      <c r="Q585" s="271"/>
      <c r="R585" s="224">
        <f>VLOOKUP($C585,Projections2[[#All],[ISOCode]:[Total 2024 Colombian Returnees]],12,0)</f>
        <v>0</v>
      </c>
      <c r="S585" s="272"/>
      <c r="T585" s="273"/>
      <c r="U585" s="273"/>
      <c r="V585" s="273"/>
      <c r="W585" s="226"/>
      <c r="X585" s="274"/>
      <c r="Y585" s="274">
        <f>VLOOKUP($C585,Projections2[[#All],[ISOCode]:[Total 2024 Colombian Returnees]],17,0)</f>
        <v>0</v>
      </c>
      <c r="Z585" s="275"/>
      <c r="AA585" s="276"/>
      <c r="AB585" s="276"/>
      <c r="AC585" s="276"/>
      <c r="AD585" s="276"/>
      <c r="AE585" s="276"/>
      <c r="AF585" s="276">
        <f>VLOOKUP($C585,Projections2[[#All],[ISOCode]:[Total 2024 Colombian Returnees]],22,0)</f>
        <v>0</v>
      </c>
      <c r="AG585" s="277"/>
      <c r="AH585" s="278"/>
      <c r="AI585" s="278"/>
      <c r="AJ585" s="278"/>
      <c r="AK585" s="278"/>
      <c r="AL585" s="279"/>
      <c r="AM585" s="230">
        <f>VLOOKUP($C585,Projections2[[#All],[ISOCode]:[Total 2024 Colombian Returnees]],27,0)</f>
        <v>0</v>
      </c>
      <c r="AN585" s="280"/>
      <c r="AO585" s="281"/>
      <c r="AP585" s="281"/>
      <c r="AQ585" s="281"/>
      <c r="AR585" s="281"/>
      <c r="AS585" s="282"/>
      <c r="AT585" s="282">
        <f>VLOOKUP($C585,Projections2[[#All],[ISOCode]:[Total 2024 Colombian Returnees]],32,0)</f>
        <v>0</v>
      </c>
      <c r="AU585" s="283"/>
      <c r="AV585" s="284"/>
      <c r="AW585" s="284"/>
      <c r="AX585" s="284"/>
      <c r="AY585" s="284"/>
      <c r="AZ585" s="285"/>
      <c r="BA585" s="285">
        <f>VLOOKUP($C585,Projections2[[#All],[ISOCode]:[Total 2024 Colombian Returnees]],37,0)</f>
        <v>0</v>
      </c>
      <c r="BB585" s="286"/>
      <c r="BC585" s="360" t="str">
        <f t="shared" si="224"/>
        <v>Ok</v>
      </c>
      <c r="BD585" s="361" t="str">
        <f t="shared" si="225"/>
        <v>Ok</v>
      </c>
      <c r="BE585" s="361" t="str">
        <f t="shared" si="226"/>
        <v>Ok</v>
      </c>
      <c r="BF585" s="361" t="str">
        <f t="shared" si="227"/>
        <v>Ok</v>
      </c>
      <c r="BG585" s="362" t="str">
        <f t="shared" si="228"/>
        <v>Ok</v>
      </c>
      <c r="BH585" s="360" t="str">
        <f t="shared" si="229"/>
        <v>Ok</v>
      </c>
      <c r="BI585" s="361" t="str">
        <f t="shared" si="230"/>
        <v>Ok</v>
      </c>
      <c r="BJ585" s="361" t="str">
        <f t="shared" si="231"/>
        <v>Ok</v>
      </c>
      <c r="BK585" s="361" t="str">
        <f t="shared" si="232"/>
        <v>Ok</v>
      </c>
      <c r="BL585" s="361" t="str">
        <f t="shared" si="233"/>
        <v>Ok</v>
      </c>
      <c r="BM585" s="361" t="str">
        <f t="shared" si="234"/>
        <v>Ok</v>
      </c>
      <c r="BN585" s="362" t="str">
        <f t="shared" si="235"/>
        <v>Ok</v>
      </c>
      <c r="BO585" s="360" t="str">
        <f t="shared" si="236"/>
        <v>No Pop.</v>
      </c>
      <c r="BP585" s="361" t="str">
        <f t="shared" si="237"/>
        <v>No Pop.</v>
      </c>
      <c r="BQ585" s="361" t="str">
        <f t="shared" si="238"/>
        <v>No Pop.</v>
      </c>
      <c r="BR585" s="361" t="str">
        <f t="shared" si="239"/>
        <v>No Pop.</v>
      </c>
      <c r="BS585" s="361" t="str">
        <f t="shared" si="240"/>
        <v>No Pop.</v>
      </c>
      <c r="BT585" s="361" t="str">
        <f t="shared" si="241"/>
        <v>No Pop.</v>
      </c>
      <c r="BU585" s="362" t="str">
        <f t="shared" si="242"/>
        <v>No Pop.</v>
      </c>
      <c r="BV585" s="360" t="str">
        <f>IF(M585&lt;=VLOOKUP($C585,Projections2[[#All],[ISOCode]:[Total 2024 Colombian Returnees]],'Population Projection V2'!$J$167,FALSE),"OK", "Review")</f>
        <v>OK</v>
      </c>
      <c r="BW585" s="361" t="str">
        <f>IF(N585&lt;=VLOOKUP($C585,Projections2[[#All],[ISOCode]:[Total 2024 Colombian Returnees]],'Population Projection V2'!$K$167,FALSE),"OK", "Review")</f>
        <v>OK</v>
      </c>
      <c r="BX585" s="361" t="str">
        <f>IF(O585&lt;=VLOOKUP($C585,Projections2[[#All],[ISOCode]:[Total 2024 Colombian Returnees]],'Population Projection V2'!$L$167,FALSE),"OK", "Review")</f>
        <v>OK</v>
      </c>
      <c r="BY585" s="361" t="str">
        <f>IF(P585&lt;=VLOOKUP($C585,Projections2[[#All],[ISOCode]:[Total 2024 Colombian Returnees]],'Population Projection V2'!$M$167,FALSE),"OK", "Review")</f>
        <v>OK</v>
      </c>
      <c r="BZ585" s="361" t="str">
        <f>IF(Q585&lt;=VLOOKUP($C585,Projections2[[#All],[ISOCode]:[Total 2024 Colombian Returnees]],'Population Projection V2'!$N$167,FALSE),"OK", "Review")</f>
        <v>OK</v>
      </c>
      <c r="CA585" s="361" t="str">
        <f>IF(T585&lt;=VLOOKUP($C585,Projections2[[#All],[ISOCode]:[Total 2024 Colombian Returnees]],'Population Projection V2'!$O$167,FALSE),"OK", "Review")</f>
        <v>OK</v>
      </c>
      <c r="CB585" s="361" t="str">
        <f>IF(U585&lt;=VLOOKUP($C585,Projections2[[#All],[ISOCode]:[Total 2024 Colombian Returnees]],'Population Projection V2'!$P$167,FALSE),"OK", "Review")</f>
        <v>OK</v>
      </c>
      <c r="CC585" s="361" t="str">
        <f>IF(V585&lt;=VLOOKUP($C585,Projections2[[#All],[ISOCode]:[Total 2024 Colombian Returnees]],'Population Projection V2'!$Q$167,FALSE),"OK", "Review")</f>
        <v>OK</v>
      </c>
      <c r="CD585" s="361" t="str">
        <f>IF(W585&lt;=VLOOKUP($C585,Projections2[[#All],[ISOCode]:[Total 2024 Colombian Returnees]],'Population Projection V2'!$R$167,FALSE),"OK", "Review")</f>
        <v>OK</v>
      </c>
      <c r="CE585" s="361" t="str">
        <f>IF(X585&lt;=VLOOKUP($C585,Projections2[[#All],[ISOCode]:[Total 2024 Colombian Returnees]],'Population Projection V2'!$S$167,FALSE),"OK", "Review")</f>
        <v>OK</v>
      </c>
      <c r="CF585" s="361" t="str">
        <f>IF(AA585&lt;=VLOOKUP($C585,Projections2[[#All],[ISOCode]:[Total 2024 Colombian Returnees]],'Population Projection V2'!$T$167,FALSE),"OK", "Review")</f>
        <v>OK</v>
      </c>
      <c r="CG585" s="361" t="str">
        <f>IF(AB585&lt;=VLOOKUP($C585,Projections2[[#All],[ISOCode]:[Total 2024 Colombian Returnees]],'Population Projection V2'!$U$167,FALSE),"OK", "Review")</f>
        <v>OK</v>
      </c>
      <c r="CH585" s="361" t="str">
        <f>IF(AC585&lt;=VLOOKUP($C585,Projections2[[#All],[ISOCode]:[Total 2024 Colombian Returnees]],'Population Projection V2'!$V$167,FALSE),"OK", "Review")</f>
        <v>OK</v>
      </c>
      <c r="CI585" s="361" t="str">
        <f>IF(AD585&lt;=VLOOKUP($C585,Projections2[[#All],[ISOCode]:[Total 2024 Colombian Returnees]],'Population Projection V2'!$W$167,FALSE),"OK", "Review")</f>
        <v>OK</v>
      </c>
      <c r="CJ585" s="361" t="str">
        <f>IF(AE585&lt;=VLOOKUP($C585,Projections2[[#All],[ISOCode]:[Total 2024 Colombian Returnees]],'Population Projection V2'!$X$167,FALSE),"OK", "Review")</f>
        <v>OK</v>
      </c>
      <c r="CK585" s="361" t="str">
        <f>IF(AH585&lt;=VLOOKUP($C585,Projections2[[#All],[ISOCode]:[Total 2024 Colombian Returnees]],'Population Projection V2'!$Y$167,FALSE),"OK", "Review")</f>
        <v>OK</v>
      </c>
      <c r="CL585" s="361" t="str">
        <f>IF(AI585&lt;=VLOOKUP($C585,Projections2[[#All],[ISOCode]:[Total 2024 Colombian Returnees]],'Population Projection V2'!$Z$167,FALSE),"OK", "Review")</f>
        <v>OK</v>
      </c>
      <c r="CM585" s="361" t="str">
        <f>IF(AJ585&lt;=VLOOKUP($C585,Projections2[[#All],[ISOCode]:[Total 2024 Colombian Returnees]],'Population Projection V2'!$AA$167,FALSE),"OK", "Review")</f>
        <v>OK</v>
      </c>
      <c r="CN585" s="361" t="str">
        <f>IF(AK585&lt;=VLOOKUP($C585,Projections2[[#All],[ISOCode]:[Total 2024 Colombian Returnees]],'Population Projection V2'!$AB$167,FALSE),"OK", "Review")</f>
        <v>OK</v>
      </c>
      <c r="CO585" s="361" t="str">
        <f>IF(AL585&lt;=VLOOKUP($C585,Projections2[[#All],[ISOCode]:[Total 2024 Colombian Returnees]],'Population Projection V2'!$AC$167,FALSE),"OK", "Review")</f>
        <v>OK</v>
      </c>
      <c r="CP585" s="361" t="str">
        <f>IF(AO585&lt;=VLOOKUP($C585,Projections2[[#All],[ISOCode]:[Total 2024 Colombian Returnees]],'Population Projection V2'!$AD$167,FALSE),"OK", "Review")</f>
        <v>OK</v>
      </c>
      <c r="CQ585" s="361" t="str">
        <f>IF(AP585&lt;=VLOOKUP($C585,Projections2[[#All],[ISOCode]:[Total 2024 Colombian Returnees]],'Population Projection V2'!$AE$167,FALSE),"OK", "Review")</f>
        <v>OK</v>
      </c>
      <c r="CR585" s="361" t="str">
        <f>IF(AQ585&lt;=VLOOKUP($C585,Projections2[[#All],[ISOCode]:[Total 2024 Colombian Returnees]],'Population Projection V2'!$AF$167,FALSE),"OK", "Review")</f>
        <v>OK</v>
      </c>
      <c r="CS585" s="361" t="str">
        <f>IF(AR585&lt;=VLOOKUP($C585,Projections2[[#All],[ISOCode]:[Total 2024 Colombian Returnees]],'Population Projection V2'!$AG$167,FALSE),"OK", "Review")</f>
        <v>OK</v>
      </c>
      <c r="CT585" s="361" t="str">
        <f>IF(AS585&lt;=VLOOKUP($C585,Projections2[[#All],[ISOCode]:[Total 2024 Colombian Returnees]],'Population Projection V2'!$AH$167,FALSE),"OK", "Review")</f>
        <v>OK</v>
      </c>
      <c r="CU585" s="361" t="str">
        <f>IF(AV585&lt;=VLOOKUP($C585,Projections2[[#All],[ISOCode]:[Total 2024 Colombian Returnees]],'Population Projection V2'!$AI$167,FALSE),"OK", "Review")</f>
        <v>OK</v>
      </c>
      <c r="CV585" s="361" t="str">
        <f>IF(AW585&lt;=VLOOKUP($C585,Projections2[[#All],[ISOCode]:[Total 2024 Colombian Returnees]],'Population Projection V2'!$AJ$167,FALSE),"OK", "Review")</f>
        <v>OK</v>
      </c>
      <c r="CW585" s="361" t="str">
        <f>IF(AX585&lt;=VLOOKUP($C585,Projections2[[#All],[ISOCode]:[Total 2024 Colombian Returnees]],'Population Projection V2'!$AK$167,FALSE),"OK", "Review")</f>
        <v>OK</v>
      </c>
      <c r="CX585" s="361" t="str">
        <f>IF(AY585&lt;=VLOOKUP($C585,Projections2[[#All],[ISOCode]:[Total 2024 Colombian Returnees]],'Population Projection V2'!$AL$167,FALSE),"OK", "Review")</f>
        <v>OK</v>
      </c>
      <c r="CY585" s="362" t="str">
        <f>IF(AZ585&lt;=VLOOKUP($C585,Projections2[[#All],[ISOCode]:[Total 2024 Colombian Returnees]],'Population Projection V2'!$AM$167,FALSE),"OK", "Review")</f>
        <v>OK</v>
      </c>
    </row>
    <row r="586" spans="1:103" x14ac:dyDescent="0.25">
      <c r="A586" s="218" t="s">
        <v>64</v>
      </c>
      <c r="B586" s="219" t="s">
        <v>64</v>
      </c>
      <c r="C586" s="219" t="s">
        <v>289</v>
      </c>
      <c r="D586" s="219" t="s">
        <v>137</v>
      </c>
      <c r="E586" s="219" t="s">
        <v>427</v>
      </c>
      <c r="F586" s="268">
        <f t="shared" si="219"/>
        <v>0</v>
      </c>
      <c r="G586" s="268">
        <f t="shared" si="220"/>
        <v>0</v>
      </c>
      <c r="H586" s="268">
        <f t="shared" si="221"/>
        <v>0</v>
      </c>
      <c r="I586" s="268">
        <f t="shared" si="222"/>
        <v>0</v>
      </c>
      <c r="J586" s="269">
        <f t="shared" si="223"/>
        <v>0</v>
      </c>
      <c r="K586" s="269">
        <f>VLOOKUP($C586,Projections2[[#All],[ISOCode]:[Total 2024 Colombian Returnees]],7,0)</f>
        <v>0</v>
      </c>
      <c r="L586" s="251"/>
      <c r="M586" s="270"/>
      <c r="N586" s="270"/>
      <c r="O586" s="270"/>
      <c r="P586" s="236"/>
      <c r="Q586" s="271"/>
      <c r="R586" s="224">
        <f>VLOOKUP($C586,Projections2[[#All],[ISOCode]:[Total 2024 Colombian Returnees]],12,0)</f>
        <v>0</v>
      </c>
      <c r="S586" s="272"/>
      <c r="T586" s="273"/>
      <c r="U586" s="273"/>
      <c r="V586" s="273"/>
      <c r="W586" s="226"/>
      <c r="X586" s="274"/>
      <c r="Y586" s="274">
        <f>VLOOKUP($C586,Projections2[[#All],[ISOCode]:[Total 2024 Colombian Returnees]],17,0)</f>
        <v>0</v>
      </c>
      <c r="Z586" s="275"/>
      <c r="AA586" s="276"/>
      <c r="AB586" s="276"/>
      <c r="AC586" s="276"/>
      <c r="AD586" s="276"/>
      <c r="AE586" s="276"/>
      <c r="AF586" s="276">
        <f>VLOOKUP($C586,Projections2[[#All],[ISOCode]:[Total 2024 Colombian Returnees]],22,0)</f>
        <v>0</v>
      </c>
      <c r="AG586" s="277"/>
      <c r="AH586" s="278"/>
      <c r="AI586" s="278"/>
      <c r="AJ586" s="278"/>
      <c r="AK586" s="278"/>
      <c r="AL586" s="279"/>
      <c r="AM586" s="230">
        <f>VLOOKUP($C586,Projections2[[#All],[ISOCode]:[Total 2024 Colombian Returnees]],27,0)</f>
        <v>0</v>
      </c>
      <c r="AN586" s="280"/>
      <c r="AO586" s="281"/>
      <c r="AP586" s="281"/>
      <c r="AQ586" s="281"/>
      <c r="AR586" s="281"/>
      <c r="AS586" s="282"/>
      <c r="AT586" s="282">
        <f>VLOOKUP($C586,Projections2[[#All],[ISOCode]:[Total 2024 Colombian Returnees]],32,0)</f>
        <v>0</v>
      </c>
      <c r="AU586" s="283"/>
      <c r="AV586" s="284"/>
      <c r="AW586" s="284"/>
      <c r="AX586" s="284"/>
      <c r="AY586" s="284"/>
      <c r="AZ586" s="285"/>
      <c r="BA586" s="285">
        <f>VLOOKUP($C586,Projections2[[#All],[ISOCode]:[Total 2024 Colombian Returnees]],37,0)</f>
        <v>0</v>
      </c>
      <c r="BB586" s="286"/>
      <c r="BC586" s="360" t="str">
        <f t="shared" si="224"/>
        <v>Ok</v>
      </c>
      <c r="BD586" s="361" t="str">
        <f t="shared" si="225"/>
        <v>Ok</v>
      </c>
      <c r="BE586" s="361" t="str">
        <f t="shared" si="226"/>
        <v>Ok</v>
      </c>
      <c r="BF586" s="361" t="str">
        <f t="shared" si="227"/>
        <v>Ok</v>
      </c>
      <c r="BG586" s="362" t="str">
        <f t="shared" si="228"/>
        <v>Ok</v>
      </c>
      <c r="BH586" s="360" t="str">
        <f t="shared" si="229"/>
        <v>Ok</v>
      </c>
      <c r="BI586" s="361" t="str">
        <f t="shared" si="230"/>
        <v>Ok</v>
      </c>
      <c r="BJ586" s="361" t="str">
        <f t="shared" si="231"/>
        <v>Ok</v>
      </c>
      <c r="BK586" s="361" t="str">
        <f t="shared" si="232"/>
        <v>Ok</v>
      </c>
      <c r="BL586" s="361" t="str">
        <f t="shared" si="233"/>
        <v>Ok</v>
      </c>
      <c r="BM586" s="361" t="str">
        <f t="shared" si="234"/>
        <v>Ok</v>
      </c>
      <c r="BN586" s="362" t="str">
        <f t="shared" si="235"/>
        <v>Ok</v>
      </c>
      <c r="BO586" s="360" t="str">
        <f t="shared" si="236"/>
        <v>No Pop.</v>
      </c>
      <c r="BP586" s="361" t="str">
        <f t="shared" si="237"/>
        <v>No Pop.</v>
      </c>
      <c r="BQ586" s="361" t="str">
        <f t="shared" si="238"/>
        <v>No Pop.</v>
      </c>
      <c r="BR586" s="361" t="str">
        <f t="shared" si="239"/>
        <v>No Pop.</v>
      </c>
      <c r="BS586" s="361" t="str">
        <f t="shared" si="240"/>
        <v>No Pop.</v>
      </c>
      <c r="BT586" s="361" t="str">
        <f t="shared" si="241"/>
        <v>No Pop.</v>
      </c>
      <c r="BU586" s="362" t="str">
        <f t="shared" si="242"/>
        <v>No Pop.</v>
      </c>
      <c r="BV586" s="360" t="str">
        <f>IF(M586&lt;=VLOOKUP($C586,Projections2[[#All],[ISOCode]:[Total 2024 Colombian Returnees]],'Population Projection V2'!$J$167,FALSE),"OK", "Review")</f>
        <v>OK</v>
      </c>
      <c r="BW586" s="361" t="str">
        <f>IF(N586&lt;=VLOOKUP($C586,Projections2[[#All],[ISOCode]:[Total 2024 Colombian Returnees]],'Population Projection V2'!$K$167,FALSE),"OK", "Review")</f>
        <v>OK</v>
      </c>
      <c r="BX586" s="361" t="str">
        <f>IF(O586&lt;=VLOOKUP($C586,Projections2[[#All],[ISOCode]:[Total 2024 Colombian Returnees]],'Population Projection V2'!$L$167,FALSE),"OK", "Review")</f>
        <v>OK</v>
      </c>
      <c r="BY586" s="361" t="str">
        <f>IF(P586&lt;=VLOOKUP($C586,Projections2[[#All],[ISOCode]:[Total 2024 Colombian Returnees]],'Population Projection V2'!$M$167,FALSE),"OK", "Review")</f>
        <v>OK</v>
      </c>
      <c r="BZ586" s="361" t="str">
        <f>IF(Q586&lt;=VLOOKUP($C586,Projections2[[#All],[ISOCode]:[Total 2024 Colombian Returnees]],'Population Projection V2'!$N$167,FALSE),"OK", "Review")</f>
        <v>OK</v>
      </c>
      <c r="CA586" s="361" t="str">
        <f>IF(T586&lt;=VLOOKUP($C586,Projections2[[#All],[ISOCode]:[Total 2024 Colombian Returnees]],'Population Projection V2'!$O$167,FALSE),"OK", "Review")</f>
        <v>OK</v>
      </c>
      <c r="CB586" s="361" t="str">
        <f>IF(U586&lt;=VLOOKUP($C586,Projections2[[#All],[ISOCode]:[Total 2024 Colombian Returnees]],'Population Projection V2'!$P$167,FALSE),"OK", "Review")</f>
        <v>OK</v>
      </c>
      <c r="CC586" s="361" t="str">
        <f>IF(V586&lt;=VLOOKUP($C586,Projections2[[#All],[ISOCode]:[Total 2024 Colombian Returnees]],'Population Projection V2'!$Q$167,FALSE),"OK", "Review")</f>
        <v>OK</v>
      </c>
      <c r="CD586" s="361" t="str">
        <f>IF(W586&lt;=VLOOKUP($C586,Projections2[[#All],[ISOCode]:[Total 2024 Colombian Returnees]],'Population Projection V2'!$R$167,FALSE),"OK", "Review")</f>
        <v>OK</v>
      </c>
      <c r="CE586" s="361" t="str">
        <f>IF(X586&lt;=VLOOKUP($C586,Projections2[[#All],[ISOCode]:[Total 2024 Colombian Returnees]],'Population Projection V2'!$S$167,FALSE),"OK", "Review")</f>
        <v>OK</v>
      </c>
      <c r="CF586" s="361" t="str">
        <f>IF(AA586&lt;=VLOOKUP($C586,Projections2[[#All],[ISOCode]:[Total 2024 Colombian Returnees]],'Population Projection V2'!$T$167,FALSE),"OK", "Review")</f>
        <v>OK</v>
      </c>
      <c r="CG586" s="361" t="str">
        <f>IF(AB586&lt;=VLOOKUP($C586,Projections2[[#All],[ISOCode]:[Total 2024 Colombian Returnees]],'Population Projection V2'!$U$167,FALSE),"OK", "Review")</f>
        <v>OK</v>
      </c>
      <c r="CH586" s="361" t="str">
        <f>IF(AC586&lt;=VLOOKUP($C586,Projections2[[#All],[ISOCode]:[Total 2024 Colombian Returnees]],'Population Projection V2'!$V$167,FALSE),"OK", "Review")</f>
        <v>OK</v>
      </c>
      <c r="CI586" s="361" t="str">
        <f>IF(AD586&lt;=VLOOKUP($C586,Projections2[[#All],[ISOCode]:[Total 2024 Colombian Returnees]],'Population Projection V2'!$W$167,FALSE),"OK", "Review")</f>
        <v>OK</v>
      </c>
      <c r="CJ586" s="361" t="str">
        <f>IF(AE586&lt;=VLOOKUP($C586,Projections2[[#All],[ISOCode]:[Total 2024 Colombian Returnees]],'Population Projection V2'!$X$167,FALSE),"OK", "Review")</f>
        <v>OK</v>
      </c>
      <c r="CK586" s="361" t="str">
        <f>IF(AH586&lt;=VLOOKUP($C586,Projections2[[#All],[ISOCode]:[Total 2024 Colombian Returnees]],'Population Projection V2'!$Y$167,FALSE),"OK", "Review")</f>
        <v>OK</v>
      </c>
      <c r="CL586" s="361" t="str">
        <f>IF(AI586&lt;=VLOOKUP($C586,Projections2[[#All],[ISOCode]:[Total 2024 Colombian Returnees]],'Population Projection V2'!$Z$167,FALSE),"OK", "Review")</f>
        <v>OK</v>
      </c>
      <c r="CM586" s="361" t="str">
        <f>IF(AJ586&lt;=VLOOKUP($C586,Projections2[[#All],[ISOCode]:[Total 2024 Colombian Returnees]],'Population Projection V2'!$AA$167,FALSE),"OK", "Review")</f>
        <v>OK</v>
      </c>
      <c r="CN586" s="361" t="str">
        <f>IF(AK586&lt;=VLOOKUP($C586,Projections2[[#All],[ISOCode]:[Total 2024 Colombian Returnees]],'Population Projection V2'!$AB$167,FALSE),"OK", "Review")</f>
        <v>OK</v>
      </c>
      <c r="CO586" s="361" t="str">
        <f>IF(AL586&lt;=VLOOKUP($C586,Projections2[[#All],[ISOCode]:[Total 2024 Colombian Returnees]],'Population Projection V2'!$AC$167,FALSE),"OK", "Review")</f>
        <v>OK</v>
      </c>
      <c r="CP586" s="361" t="str">
        <f>IF(AO586&lt;=VLOOKUP($C586,Projections2[[#All],[ISOCode]:[Total 2024 Colombian Returnees]],'Population Projection V2'!$AD$167,FALSE),"OK", "Review")</f>
        <v>OK</v>
      </c>
      <c r="CQ586" s="361" t="str">
        <f>IF(AP586&lt;=VLOOKUP($C586,Projections2[[#All],[ISOCode]:[Total 2024 Colombian Returnees]],'Population Projection V2'!$AE$167,FALSE),"OK", "Review")</f>
        <v>OK</v>
      </c>
      <c r="CR586" s="361" t="str">
        <f>IF(AQ586&lt;=VLOOKUP($C586,Projections2[[#All],[ISOCode]:[Total 2024 Colombian Returnees]],'Population Projection V2'!$AF$167,FALSE),"OK", "Review")</f>
        <v>OK</v>
      </c>
      <c r="CS586" s="361" t="str">
        <f>IF(AR586&lt;=VLOOKUP($C586,Projections2[[#All],[ISOCode]:[Total 2024 Colombian Returnees]],'Population Projection V2'!$AG$167,FALSE),"OK", "Review")</f>
        <v>OK</v>
      </c>
      <c r="CT586" s="361" t="str">
        <f>IF(AS586&lt;=VLOOKUP($C586,Projections2[[#All],[ISOCode]:[Total 2024 Colombian Returnees]],'Population Projection V2'!$AH$167,FALSE),"OK", "Review")</f>
        <v>OK</v>
      </c>
      <c r="CU586" s="361" t="str">
        <f>IF(AV586&lt;=VLOOKUP($C586,Projections2[[#All],[ISOCode]:[Total 2024 Colombian Returnees]],'Population Projection V2'!$AI$167,FALSE),"OK", "Review")</f>
        <v>OK</v>
      </c>
      <c r="CV586" s="361" t="str">
        <f>IF(AW586&lt;=VLOOKUP($C586,Projections2[[#All],[ISOCode]:[Total 2024 Colombian Returnees]],'Population Projection V2'!$AJ$167,FALSE),"OK", "Review")</f>
        <v>OK</v>
      </c>
      <c r="CW586" s="361" t="str">
        <f>IF(AX586&lt;=VLOOKUP($C586,Projections2[[#All],[ISOCode]:[Total 2024 Colombian Returnees]],'Population Projection V2'!$AK$167,FALSE),"OK", "Review")</f>
        <v>OK</v>
      </c>
      <c r="CX586" s="361" t="str">
        <f>IF(AY586&lt;=VLOOKUP($C586,Projections2[[#All],[ISOCode]:[Total 2024 Colombian Returnees]],'Population Projection V2'!$AL$167,FALSE),"OK", "Review")</f>
        <v>OK</v>
      </c>
      <c r="CY586" s="362" t="str">
        <f>IF(AZ586&lt;=VLOOKUP($C586,Projections2[[#All],[ISOCode]:[Total 2024 Colombian Returnees]],'Population Projection V2'!$AM$167,FALSE),"OK", "Review")</f>
        <v>OK</v>
      </c>
    </row>
    <row r="587" spans="1:103" x14ac:dyDescent="0.25">
      <c r="A587" s="218" t="s">
        <v>64</v>
      </c>
      <c r="B587" s="219" t="s">
        <v>64</v>
      </c>
      <c r="C587" s="219" t="s">
        <v>290</v>
      </c>
      <c r="D587" s="219" t="s">
        <v>138</v>
      </c>
      <c r="E587" s="219" t="s">
        <v>427</v>
      </c>
      <c r="F587" s="268">
        <f t="shared" si="219"/>
        <v>0</v>
      </c>
      <c r="G587" s="268">
        <f t="shared" si="220"/>
        <v>0</v>
      </c>
      <c r="H587" s="268">
        <f t="shared" si="221"/>
        <v>0</v>
      </c>
      <c r="I587" s="268">
        <f t="shared" si="222"/>
        <v>0</v>
      </c>
      <c r="J587" s="269">
        <f t="shared" si="223"/>
        <v>0</v>
      </c>
      <c r="K587" s="269">
        <f>VLOOKUP($C587,Projections2[[#All],[ISOCode]:[Total 2024 Colombian Returnees]],7,0)</f>
        <v>0</v>
      </c>
      <c r="L587" s="251"/>
      <c r="M587" s="270"/>
      <c r="N587" s="270"/>
      <c r="O587" s="270"/>
      <c r="P587" s="236"/>
      <c r="Q587" s="271"/>
      <c r="R587" s="224">
        <f>VLOOKUP($C587,Projections2[[#All],[ISOCode]:[Total 2024 Colombian Returnees]],12,0)</f>
        <v>0</v>
      </c>
      <c r="S587" s="272"/>
      <c r="T587" s="273"/>
      <c r="U587" s="273"/>
      <c r="V587" s="273"/>
      <c r="W587" s="226"/>
      <c r="X587" s="274"/>
      <c r="Y587" s="274">
        <f>VLOOKUP($C587,Projections2[[#All],[ISOCode]:[Total 2024 Colombian Returnees]],17,0)</f>
        <v>0</v>
      </c>
      <c r="Z587" s="275"/>
      <c r="AA587" s="276"/>
      <c r="AB587" s="276"/>
      <c r="AC587" s="276"/>
      <c r="AD587" s="276"/>
      <c r="AE587" s="276"/>
      <c r="AF587" s="276">
        <f>VLOOKUP($C587,Projections2[[#All],[ISOCode]:[Total 2024 Colombian Returnees]],22,0)</f>
        <v>0</v>
      </c>
      <c r="AG587" s="277"/>
      <c r="AH587" s="278"/>
      <c r="AI587" s="278"/>
      <c r="AJ587" s="278"/>
      <c r="AK587" s="278"/>
      <c r="AL587" s="279"/>
      <c r="AM587" s="230">
        <f>VLOOKUP($C587,Projections2[[#All],[ISOCode]:[Total 2024 Colombian Returnees]],27,0)</f>
        <v>0</v>
      </c>
      <c r="AN587" s="280"/>
      <c r="AO587" s="281"/>
      <c r="AP587" s="281"/>
      <c r="AQ587" s="281"/>
      <c r="AR587" s="281"/>
      <c r="AS587" s="282"/>
      <c r="AT587" s="282">
        <f>VLOOKUP($C587,Projections2[[#All],[ISOCode]:[Total 2024 Colombian Returnees]],32,0)</f>
        <v>0</v>
      </c>
      <c r="AU587" s="283"/>
      <c r="AV587" s="284"/>
      <c r="AW587" s="284"/>
      <c r="AX587" s="284"/>
      <c r="AY587" s="284"/>
      <c r="AZ587" s="285"/>
      <c r="BA587" s="285">
        <f>VLOOKUP($C587,Projections2[[#All],[ISOCode]:[Total 2024 Colombian Returnees]],37,0)</f>
        <v>0</v>
      </c>
      <c r="BB587" s="286"/>
      <c r="BC587" s="360" t="str">
        <f t="shared" si="224"/>
        <v>Ok</v>
      </c>
      <c r="BD587" s="361" t="str">
        <f t="shared" si="225"/>
        <v>Ok</v>
      </c>
      <c r="BE587" s="361" t="str">
        <f t="shared" si="226"/>
        <v>Ok</v>
      </c>
      <c r="BF587" s="361" t="str">
        <f t="shared" si="227"/>
        <v>Ok</v>
      </c>
      <c r="BG587" s="362" t="str">
        <f t="shared" si="228"/>
        <v>Ok</v>
      </c>
      <c r="BH587" s="360" t="str">
        <f t="shared" si="229"/>
        <v>Ok</v>
      </c>
      <c r="BI587" s="361" t="str">
        <f t="shared" si="230"/>
        <v>Ok</v>
      </c>
      <c r="BJ587" s="361" t="str">
        <f t="shared" si="231"/>
        <v>Ok</v>
      </c>
      <c r="BK587" s="361" t="str">
        <f t="shared" si="232"/>
        <v>Ok</v>
      </c>
      <c r="BL587" s="361" t="str">
        <f t="shared" si="233"/>
        <v>Ok</v>
      </c>
      <c r="BM587" s="361" t="str">
        <f t="shared" si="234"/>
        <v>Ok</v>
      </c>
      <c r="BN587" s="362" t="str">
        <f t="shared" si="235"/>
        <v>Ok</v>
      </c>
      <c r="BO587" s="360" t="str">
        <f t="shared" si="236"/>
        <v>No Pop.</v>
      </c>
      <c r="BP587" s="361" t="str">
        <f t="shared" si="237"/>
        <v>No Pop.</v>
      </c>
      <c r="BQ587" s="361" t="str">
        <f t="shared" si="238"/>
        <v>No Pop.</v>
      </c>
      <c r="BR587" s="361" t="str">
        <f t="shared" si="239"/>
        <v>No Pop.</v>
      </c>
      <c r="BS587" s="361" t="str">
        <f t="shared" si="240"/>
        <v>No Pop.</v>
      </c>
      <c r="BT587" s="361" t="str">
        <f t="shared" si="241"/>
        <v>No Pop.</v>
      </c>
      <c r="BU587" s="362" t="str">
        <f t="shared" si="242"/>
        <v>No Pop.</v>
      </c>
      <c r="BV587" s="360" t="str">
        <f>IF(M587&lt;=VLOOKUP($C587,Projections2[[#All],[ISOCode]:[Total 2024 Colombian Returnees]],'Population Projection V2'!$J$167,FALSE),"OK", "Review")</f>
        <v>OK</v>
      </c>
      <c r="BW587" s="361" t="str">
        <f>IF(N587&lt;=VLOOKUP($C587,Projections2[[#All],[ISOCode]:[Total 2024 Colombian Returnees]],'Population Projection V2'!$K$167,FALSE),"OK", "Review")</f>
        <v>OK</v>
      </c>
      <c r="BX587" s="361" t="str">
        <f>IF(O587&lt;=VLOOKUP($C587,Projections2[[#All],[ISOCode]:[Total 2024 Colombian Returnees]],'Population Projection V2'!$L$167,FALSE),"OK", "Review")</f>
        <v>OK</v>
      </c>
      <c r="BY587" s="361" t="str">
        <f>IF(P587&lt;=VLOOKUP($C587,Projections2[[#All],[ISOCode]:[Total 2024 Colombian Returnees]],'Population Projection V2'!$M$167,FALSE),"OK", "Review")</f>
        <v>OK</v>
      </c>
      <c r="BZ587" s="361" t="str">
        <f>IF(Q587&lt;=VLOOKUP($C587,Projections2[[#All],[ISOCode]:[Total 2024 Colombian Returnees]],'Population Projection V2'!$N$167,FALSE),"OK", "Review")</f>
        <v>OK</v>
      </c>
      <c r="CA587" s="361" t="str">
        <f>IF(T587&lt;=VLOOKUP($C587,Projections2[[#All],[ISOCode]:[Total 2024 Colombian Returnees]],'Population Projection V2'!$O$167,FALSE),"OK", "Review")</f>
        <v>OK</v>
      </c>
      <c r="CB587" s="361" t="str">
        <f>IF(U587&lt;=VLOOKUP($C587,Projections2[[#All],[ISOCode]:[Total 2024 Colombian Returnees]],'Population Projection V2'!$P$167,FALSE),"OK", "Review")</f>
        <v>OK</v>
      </c>
      <c r="CC587" s="361" t="str">
        <f>IF(V587&lt;=VLOOKUP($C587,Projections2[[#All],[ISOCode]:[Total 2024 Colombian Returnees]],'Population Projection V2'!$Q$167,FALSE),"OK", "Review")</f>
        <v>OK</v>
      </c>
      <c r="CD587" s="361" t="str">
        <f>IF(W587&lt;=VLOOKUP($C587,Projections2[[#All],[ISOCode]:[Total 2024 Colombian Returnees]],'Population Projection V2'!$R$167,FALSE),"OK", "Review")</f>
        <v>OK</v>
      </c>
      <c r="CE587" s="361" t="str">
        <f>IF(X587&lt;=VLOOKUP($C587,Projections2[[#All],[ISOCode]:[Total 2024 Colombian Returnees]],'Population Projection V2'!$S$167,FALSE),"OK", "Review")</f>
        <v>OK</v>
      </c>
      <c r="CF587" s="361" t="str">
        <f>IF(AA587&lt;=VLOOKUP($C587,Projections2[[#All],[ISOCode]:[Total 2024 Colombian Returnees]],'Population Projection V2'!$T$167,FALSE),"OK", "Review")</f>
        <v>OK</v>
      </c>
      <c r="CG587" s="361" t="str">
        <f>IF(AB587&lt;=VLOOKUP($C587,Projections2[[#All],[ISOCode]:[Total 2024 Colombian Returnees]],'Population Projection V2'!$U$167,FALSE),"OK", "Review")</f>
        <v>OK</v>
      </c>
      <c r="CH587" s="361" t="str">
        <f>IF(AC587&lt;=VLOOKUP($C587,Projections2[[#All],[ISOCode]:[Total 2024 Colombian Returnees]],'Population Projection V2'!$V$167,FALSE),"OK", "Review")</f>
        <v>OK</v>
      </c>
      <c r="CI587" s="361" t="str">
        <f>IF(AD587&lt;=VLOOKUP($C587,Projections2[[#All],[ISOCode]:[Total 2024 Colombian Returnees]],'Population Projection V2'!$W$167,FALSE),"OK", "Review")</f>
        <v>OK</v>
      </c>
      <c r="CJ587" s="361" t="str">
        <f>IF(AE587&lt;=VLOOKUP($C587,Projections2[[#All],[ISOCode]:[Total 2024 Colombian Returnees]],'Population Projection V2'!$X$167,FALSE),"OK", "Review")</f>
        <v>OK</v>
      </c>
      <c r="CK587" s="361" t="str">
        <f>IF(AH587&lt;=VLOOKUP($C587,Projections2[[#All],[ISOCode]:[Total 2024 Colombian Returnees]],'Population Projection V2'!$Y$167,FALSE),"OK", "Review")</f>
        <v>OK</v>
      </c>
      <c r="CL587" s="361" t="str">
        <f>IF(AI587&lt;=VLOOKUP($C587,Projections2[[#All],[ISOCode]:[Total 2024 Colombian Returnees]],'Population Projection V2'!$Z$167,FALSE),"OK", "Review")</f>
        <v>OK</v>
      </c>
      <c r="CM587" s="361" t="str">
        <f>IF(AJ587&lt;=VLOOKUP($C587,Projections2[[#All],[ISOCode]:[Total 2024 Colombian Returnees]],'Population Projection V2'!$AA$167,FALSE),"OK", "Review")</f>
        <v>OK</v>
      </c>
      <c r="CN587" s="361" t="str">
        <f>IF(AK587&lt;=VLOOKUP($C587,Projections2[[#All],[ISOCode]:[Total 2024 Colombian Returnees]],'Population Projection V2'!$AB$167,FALSE),"OK", "Review")</f>
        <v>OK</v>
      </c>
      <c r="CO587" s="361" t="str">
        <f>IF(AL587&lt;=VLOOKUP($C587,Projections2[[#All],[ISOCode]:[Total 2024 Colombian Returnees]],'Population Projection V2'!$AC$167,FALSE),"OK", "Review")</f>
        <v>OK</v>
      </c>
      <c r="CP587" s="361" t="str">
        <f>IF(AO587&lt;=VLOOKUP($C587,Projections2[[#All],[ISOCode]:[Total 2024 Colombian Returnees]],'Population Projection V2'!$AD$167,FALSE),"OK", "Review")</f>
        <v>OK</v>
      </c>
      <c r="CQ587" s="361" t="str">
        <f>IF(AP587&lt;=VLOOKUP($C587,Projections2[[#All],[ISOCode]:[Total 2024 Colombian Returnees]],'Population Projection V2'!$AE$167,FALSE),"OK", "Review")</f>
        <v>OK</v>
      </c>
      <c r="CR587" s="361" t="str">
        <f>IF(AQ587&lt;=VLOOKUP($C587,Projections2[[#All],[ISOCode]:[Total 2024 Colombian Returnees]],'Population Projection V2'!$AF$167,FALSE),"OK", "Review")</f>
        <v>OK</v>
      </c>
      <c r="CS587" s="361" t="str">
        <f>IF(AR587&lt;=VLOOKUP($C587,Projections2[[#All],[ISOCode]:[Total 2024 Colombian Returnees]],'Population Projection V2'!$AG$167,FALSE),"OK", "Review")</f>
        <v>OK</v>
      </c>
      <c r="CT587" s="361" t="str">
        <f>IF(AS587&lt;=VLOOKUP($C587,Projections2[[#All],[ISOCode]:[Total 2024 Colombian Returnees]],'Population Projection V2'!$AH$167,FALSE),"OK", "Review")</f>
        <v>OK</v>
      </c>
      <c r="CU587" s="361" t="str">
        <f>IF(AV587&lt;=VLOOKUP($C587,Projections2[[#All],[ISOCode]:[Total 2024 Colombian Returnees]],'Population Projection V2'!$AI$167,FALSE),"OK", "Review")</f>
        <v>OK</v>
      </c>
      <c r="CV587" s="361" t="str">
        <f>IF(AW587&lt;=VLOOKUP($C587,Projections2[[#All],[ISOCode]:[Total 2024 Colombian Returnees]],'Population Projection V2'!$AJ$167,FALSE),"OK", "Review")</f>
        <v>OK</v>
      </c>
      <c r="CW587" s="361" t="str">
        <f>IF(AX587&lt;=VLOOKUP($C587,Projections2[[#All],[ISOCode]:[Total 2024 Colombian Returnees]],'Population Projection V2'!$AK$167,FALSE),"OK", "Review")</f>
        <v>OK</v>
      </c>
      <c r="CX587" s="361" t="str">
        <f>IF(AY587&lt;=VLOOKUP($C587,Projections2[[#All],[ISOCode]:[Total 2024 Colombian Returnees]],'Population Projection V2'!$AL$167,FALSE),"OK", "Review")</f>
        <v>OK</v>
      </c>
      <c r="CY587" s="362" t="str">
        <f>IF(AZ587&lt;=VLOOKUP($C587,Projections2[[#All],[ISOCode]:[Total 2024 Colombian Returnees]],'Population Projection V2'!$AM$167,FALSE),"OK", "Review")</f>
        <v>OK</v>
      </c>
    </row>
    <row r="588" spans="1:103" x14ac:dyDescent="0.25">
      <c r="A588" s="218" t="s">
        <v>64</v>
      </c>
      <c r="B588" s="219" t="s">
        <v>64</v>
      </c>
      <c r="C588" s="219" t="s">
        <v>291</v>
      </c>
      <c r="D588" s="219" t="s">
        <v>139</v>
      </c>
      <c r="E588" s="219" t="s">
        <v>427</v>
      </c>
      <c r="F588" s="268">
        <f t="shared" si="219"/>
        <v>0</v>
      </c>
      <c r="G588" s="268">
        <f t="shared" si="220"/>
        <v>0</v>
      </c>
      <c r="H588" s="268">
        <f t="shared" si="221"/>
        <v>0</v>
      </c>
      <c r="I588" s="268">
        <f t="shared" si="222"/>
        <v>0</v>
      </c>
      <c r="J588" s="269">
        <f t="shared" si="223"/>
        <v>0</v>
      </c>
      <c r="K588" s="269">
        <f>VLOOKUP($C588,Projections2[[#All],[ISOCode]:[Total 2024 Colombian Returnees]],7,0)</f>
        <v>0</v>
      </c>
      <c r="L588" s="251"/>
      <c r="M588" s="270"/>
      <c r="N588" s="270"/>
      <c r="O588" s="270"/>
      <c r="P588" s="236"/>
      <c r="Q588" s="271"/>
      <c r="R588" s="224">
        <f>VLOOKUP($C588,Projections2[[#All],[ISOCode]:[Total 2024 Colombian Returnees]],12,0)</f>
        <v>0</v>
      </c>
      <c r="S588" s="272"/>
      <c r="T588" s="273"/>
      <c r="U588" s="273"/>
      <c r="V588" s="273"/>
      <c r="W588" s="226"/>
      <c r="X588" s="274"/>
      <c r="Y588" s="274">
        <f>VLOOKUP($C588,Projections2[[#All],[ISOCode]:[Total 2024 Colombian Returnees]],17,0)</f>
        <v>0</v>
      </c>
      <c r="Z588" s="275"/>
      <c r="AA588" s="276"/>
      <c r="AB588" s="276"/>
      <c r="AC588" s="276"/>
      <c r="AD588" s="276"/>
      <c r="AE588" s="276"/>
      <c r="AF588" s="276">
        <f>VLOOKUP($C588,Projections2[[#All],[ISOCode]:[Total 2024 Colombian Returnees]],22,0)</f>
        <v>0</v>
      </c>
      <c r="AG588" s="277"/>
      <c r="AH588" s="278"/>
      <c r="AI588" s="278"/>
      <c r="AJ588" s="278"/>
      <c r="AK588" s="278"/>
      <c r="AL588" s="279"/>
      <c r="AM588" s="230">
        <f>VLOOKUP($C588,Projections2[[#All],[ISOCode]:[Total 2024 Colombian Returnees]],27,0)</f>
        <v>0</v>
      </c>
      <c r="AN588" s="280"/>
      <c r="AO588" s="281"/>
      <c r="AP588" s="281"/>
      <c r="AQ588" s="281"/>
      <c r="AR588" s="281"/>
      <c r="AS588" s="282"/>
      <c r="AT588" s="282">
        <f>VLOOKUP($C588,Projections2[[#All],[ISOCode]:[Total 2024 Colombian Returnees]],32,0)</f>
        <v>0</v>
      </c>
      <c r="AU588" s="283"/>
      <c r="AV588" s="284"/>
      <c r="AW588" s="284"/>
      <c r="AX588" s="284"/>
      <c r="AY588" s="284"/>
      <c r="AZ588" s="285"/>
      <c r="BA588" s="285">
        <f>VLOOKUP($C588,Projections2[[#All],[ISOCode]:[Total 2024 Colombian Returnees]],37,0)</f>
        <v>0</v>
      </c>
      <c r="BB588" s="286"/>
      <c r="BC588" s="360" t="str">
        <f t="shared" si="224"/>
        <v>Ok</v>
      </c>
      <c r="BD588" s="361" t="str">
        <f t="shared" si="225"/>
        <v>Ok</v>
      </c>
      <c r="BE588" s="361" t="str">
        <f t="shared" si="226"/>
        <v>Ok</v>
      </c>
      <c r="BF588" s="361" t="str">
        <f t="shared" si="227"/>
        <v>Ok</v>
      </c>
      <c r="BG588" s="362" t="str">
        <f t="shared" si="228"/>
        <v>Ok</v>
      </c>
      <c r="BH588" s="360" t="str">
        <f t="shared" si="229"/>
        <v>Ok</v>
      </c>
      <c r="BI588" s="361" t="str">
        <f t="shared" si="230"/>
        <v>Ok</v>
      </c>
      <c r="BJ588" s="361" t="str">
        <f t="shared" si="231"/>
        <v>Ok</v>
      </c>
      <c r="BK588" s="361" t="str">
        <f t="shared" si="232"/>
        <v>Ok</v>
      </c>
      <c r="BL588" s="361" t="str">
        <f t="shared" si="233"/>
        <v>Ok</v>
      </c>
      <c r="BM588" s="361" t="str">
        <f t="shared" si="234"/>
        <v>Ok</v>
      </c>
      <c r="BN588" s="362" t="str">
        <f t="shared" si="235"/>
        <v>Ok</v>
      </c>
      <c r="BO588" s="360" t="str">
        <f t="shared" si="236"/>
        <v>No Pop.</v>
      </c>
      <c r="BP588" s="361" t="str">
        <f t="shared" si="237"/>
        <v>No Pop.</v>
      </c>
      <c r="BQ588" s="361" t="str">
        <f t="shared" si="238"/>
        <v>No Pop.</v>
      </c>
      <c r="BR588" s="361" t="str">
        <f t="shared" si="239"/>
        <v>No Pop.</v>
      </c>
      <c r="BS588" s="361" t="str">
        <f t="shared" si="240"/>
        <v>No Pop.</v>
      </c>
      <c r="BT588" s="361" t="str">
        <f t="shared" si="241"/>
        <v>No Pop.</v>
      </c>
      <c r="BU588" s="362" t="str">
        <f t="shared" si="242"/>
        <v>No Pop.</v>
      </c>
      <c r="BV588" s="360" t="str">
        <f>IF(M588&lt;=VLOOKUP($C588,Projections2[[#All],[ISOCode]:[Total 2024 Colombian Returnees]],'Population Projection V2'!$J$167,FALSE),"OK", "Review")</f>
        <v>OK</v>
      </c>
      <c r="BW588" s="361" t="str">
        <f>IF(N588&lt;=VLOOKUP($C588,Projections2[[#All],[ISOCode]:[Total 2024 Colombian Returnees]],'Population Projection V2'!$K$167,FALSE),"OK", "Review")</f>
        <v>OK</v>
      </c>
      <c r="BX588" s="361" t="str">
        <f>IF(O588&lt;=VLOOKUP($C588,Projections2[[#All],[ISOCode]:[Total 2024 Colombian Returnees]],'Population Projection V2'!$L$167,FALSE),"OK", "Review")</f>
        <v>OK</v>
      </c>
      <c r="BY588" s="361" t="str">
        <f>IF(P588&lt;=VLOOKUP($C588,Projections2[[#All],[ISOCode]:[Total 2024 Colombian Returnees]],'Population Projection V2'!$M$167,FALSE),"OK", "Review")</f>
        <v>OK</v>
      </c>
      <c r="BZ588" s="361" t="str">
        <f>IF(Q588&lt;=VLOOKUP($C588,Projections2[[#All],[ISOCode]:[Total 2024 Colombian Returnees]],'Population Projection V2'!$N$167,FALSE),"OK", "Review")</f>
        <v>OK</v>
      </c>
      <c r="CA588" s="361" t="str">
        <f>IF(T588&lt;=VLOOKUP($C588,Projections2[[#All],[ISOCode]:[Total 2024 Colombian Returnees]],'Population Projection V2'!$O$167,FALSE),"OK", "Review")</f>
        <v>OK</v>
      </c>
      <c r="CB588" s="361" t="str">
        <f>IF(U588&lt;=VLOOKUP($C588,Projections2[[#All],[ISOCode]:[Total 2024 Colombian Returnees]],'Population Projection V2'!$P$167,FALSE),"OK", "Review")</f>
        <v>OK</v>
      </c>
      <c r="CC588" s="361" t="str">
        <f>IF(V588&lt;=VLOOKUP($C588,Projections2[[#All],[ISOCode]:[Total 2024 Colombian Returnees]],'Population Projection V2'!$Q$167,FALSE),"OK", "Review")</f>
        <v>OK</v>
      </c>
      <c r="CD588" s="361" t="str">
        <f>IF(W588&lt;=VLOOKUP($C588,Projections2[[#All],[ISOCode]:[Total 2024 Colombian Returnees]],'Population Projection V2'!$R$167,FALSE),"OK", "Review")</f>
        <v>OK</v>
      </c>
      <c r="CE588" s="361" t="str">
        <f>IF(X588&lt;=VLOOKUP($C588,Projections2[[#All],[ISOCode]:[Total 2024 Colombian Returnees]],'Population Projection V2'!$S$167,FALSE),"OK", "Review")</f>
        <v>OK</v>
      </c>
      <c r="CF588" s="361" t="str">
        <f>IF(AA588&lt;=VLOOKUP($C588,Projections2[[#All],[ISOCode]:[Total 2024 Colombian Returnees]],'Population Projection V2'!$T$167,FALSE),"OK", "Review")</f>
        <v>OK</v>
      </c>
      <c r="CG588" s="361" t="str">
        <f>IF(AB588&lt;=VLOOKUP($C588,Projections2[[#All],[ISOCode]:[Total 2024 Colombian Returnees]],'Population Projection V2'!$U$167,FALSE),"OK", "Review")</f>
        <v>OK</v>
      </c>
      <c r="CH588" s="361" t="str">
        <f>IF(AC588&lt;=VLOOKUP($C588,Projections2[[#All],[ISOCode]:[Total 2024 Colombian Returnees]],'Population Projection V2'!$V$167,FALSE),"OK", "Review")</f>
        <v>OK</v>
      </c>
      <c r="CI588" s="361" t="str">
        <f>IF(AD588&lt;=VLOOKUP($C588,Projections2[[#All],[ISOCode]:[Total 2024 Colombian Returnees]],'Population Projection V2'!$W$167,FALSE),"OK", "Review")</f>
        <v>OK</v>
      </c>
      <c r="CJ588" s="361" t="str">
        <f>IF(AE588&lt;=VLOOKUP($C588,Projections2[[#All],[ISOCode]:[Total 2024 Colombian Returnees]],'Population Projection V2'!$X$167,FALSE),"OK", "Review")</f>
        <v>OK</v>
      </c>
      <c r="CK588" s="361" t="str">
        <f>IF(AH588&lt;=VLOOKUP($C588,Projections2[[#All],[ISOCode]:[Total 2024 Colombian Returnees]],'Population Projection V2'!$Y$167,FALSE),"OK", "Review")</f>
        <v>OK</v>
      </c>
      <c r="CL588" s="361" t="str">
        <f>IF(AI588&lt;=VLOOKUP($C588,Projections2[[#All],[ISOCode]:[Total 2024 Colombian Returnees]],'Population Projection V2'!$Z$167,FALSE),"OK", "Review")</f>
        <v>OK</v>
      </c>
      <c r="CM588" s="361" t="str">
        <f>IF(AJ588&lt;=VLOOKUP($C588,Projections2[[#All],[ISOCode]:[Total 2024 Colombian Returnees]],'Population Projection V2'!$AA$167,FALSE),"OK", "Review")</f>
        <v>OK</v>
      </c>
      <c r="CN588" s="361" t="str">
        <f>IF(AK588&lt;=VLOOKUP($C588,Projections2[[#All],[ISOCode]:[Total 2024 Colombian Returnees]],'Population Projection V2'!$AB$167,FALSE),"OK", "Review")</f>
        <v>OK</v>
      </c>
      <c r="CO588" s="361" t="str">
        <f>IF(AL588&lt;=VLOOKUP($C588,Projections2[[#All],[ISOCode]:[Total 2024 Colombian Returnees]],'Population Projection V2'!$AC$167,FALSE),"OK", "Review")</f>
        <v>OK</v>
      </c>
      <c r="CP588" s="361" t="str">
        <f>IF(AO588&lt;=VLOOKUP($C588,Projections2[[#All],[ISOCode]:[Total 2024 Colombian Returnees]],'Population Projection V2'!$AD$167,FALSE),"OK", "Review")</f>
        <v>OK</v>
      </c>
      <c r="CQ588" s="361" t="str">
        <f>IF(AP588&lt;=VLOOKUP($C588,Projections2[[#All],[ISOCode]:[Total 2024 Colombian Returnees]],'Population Projection V2'!$AE$167,FALSE),"OK", "Review")</f>
        <v>OK</v>
      </c>
      <c r="CR588" s="361" t="str">
        <f>IF(AQ588&lt;=VLOOKUP($C588,Projections2[[#All],[ISOCode]:[Total 2024 Colombian Returnees]],'Population Projection V2'!$AF$167,FALSE),"OK", "Review")</f>
        <v>OK</v>
      </c>
      <c r="CS588" s="361" t="str">
        <f>IF(AR588&lt;=VLOOKUP($C588,Projections2[[#All],[ISOCode]:[Total 2024 Colombian Returnees]],'Population Projection V2'!$AG$167,FALSE),"OK", "Review")</f>
        <v>OK</v>
      </c>
      <c r="CT588" s="361" t="str">
        <f>IF(AS588&lt;=VLOOKUP($C588,Projections2[[#All],[ISOCode]:[Total 2024 Colombian Returnees]],'Population Projection V2'!$AH$167,FALSE),"OK", "Review")</f>
        <v>OK</v>
      </c>
      <c r="CU588" s="361" t="str">
        <f>IF(AV588&lt;=VLOOKUP($C588,Projections2[[#All],[ISOCode]:[Total 2024 Colombian Returnees]],'Population Projection V2'!$AI$167,FALSE),"OK", "Review")</f>
        <v>OK</v>
      </c>
      <c r="CV588" s="361" t="str">
        <f>IF(AW588&lt;=VLOOKUP($C588,Projections2[[#All],[ISOCode]:[Total 2024 Colombian Returnees]],'Population Projection V2'!$AJ$167,FALSE),"OK", "Review")</f>
        <v>OK</v>
      </c>
      <c r="CW588" s="361" t="str">
        <f>IF(AX588&lt;=VLOOKUP($C588,Projections2[[#All],[ISOCode]:[Total 2024 Colombian Returnees]],'Population Projection V2'!$AK$167,FALSE),"OK", "Review")</f>
        <v>OK</v>
      </c>
      <c r="CX588" s="361" t="str">
        <f>IF(AY588&lt;=VLOOKUP($C588,Projections2[[#All],[ISOCode]:[Total 2024 Colombian Returnees]],'Population Projection V2'!$AL$167,FALSE),"OK", "Review")</f>
        <v>OK</v>
      </c>
      <c r="CY588" s="362" t="str">
        <f>IF(AZ588&lt;=VLOOKUP($C588,Projections2[[#All],[ISOCode]:[Total 2024 Colombian Returnees]],'Population Projection V2'!$AM$167,FALSE),"OK", "Review")</f>
        <v>OK</v>
      </c>
    </row>
    <row r="589" spans="1:103" x14ac:dyDescent="0.25">
      <c r="A589" s="248" t="s">
        <v>64</v>
      </c>
      <c r="B589" s="249" t="s">
        <v>64</v>
      </c>
      <c r="C589" s="249" t="s">
        <v>292</v>
      </c>
      <c r="D589" s="250" t="s">
        <v>421</v>
      </c>
      <c r="E589" s="249" t="s">
        <v>427</v>
      </c>
      <c r="F589" s="287">
        <f t="shared" si="219"/>
        <v>0</v>
      </c>
      <c r="G589" s="287">
        <f t="shared" si="220"/>
        <v>0</v>
      </c>
      <c r="H589" s="287">
        <f t="shared" si="221"/>
        <v>0</v>
      </c>
      <c r="I589" s="287">
        <f t="shared" si="222"/>
        <v>0</v>
      </c>
      <c r="J589" s="287">
        <f t="shared" si="223"/>
        <v>0</v>
      </c>
      <c r="K589" s="287">
        <f>VLOOKUP($C589,Projections2[[#All],[ISOCode]:[Total 2024 Colombian Returnees]],7,0)</f>
        <v>0</v>
      </c>
      <c r="L589" s="251"/>
      <c r="M589" s="271"/>
      <c r="N589" s="271"/>
      <c r="O589" s="271"/>
      <c r="P589" s="252"/>
      <c r="Q589" s="271"/>
      <c r="R589" s="224">
        <f>VLOOKUP($C589,Projections2[[#All],[ISOCode]:[Total 2024 Colombian Returnees]],12,0)</f>
        <v>0</v>
      </c>
      <c r="S589" s="272"/>
      <c r="T589" s="274"/>
      <c r="U589" s="274"/>
      <c r="V589" s="274"/>
      <c r="W589" s="274"/>
      <c r="X589" s="274"/>
      <c r="Y589" s="274">
        <f>VLOOKUP($C589,Projections2[[#All],[ISOCode]:[Total 2024 Colombian Returnees]],17,0)</f>
        <v>0</v>
      </c>
      <c r="Z589" s="275"/>
      <c r="AA589" s="274"/>
      <c r="AB589" s="274"/>
      <c r="AC589" s="274"/>
      <c r="AD589" s="274"/>
      <c r="AE589" s="274"/>
      <c r="AF589" s="274">
        <f>VLOOKUP($C589,Projections2[[#All],[ISOCode]:[Total 2024 Colombian Returnees]],22,0)</f>
        <v>0</v>
      </c>
      <c r="AG589" s="275"/>
      <c r="AH589" s="279"/>
      <c r="AI589" s="279"/>
      <c r="AJ589" s="279"/>
      <c r="AK589" s="279"/>
      <c r="AL589" s="279"/>
      <c r="AM589" s="230">
        <f>VLOOKUP($C589,Projections2[[#All],[ISOCode]:[Total 2024 Colombian Returnees]],27,0)</f>
        <v>0</v>
      </c>
      <c r="AN589" s="280"/>
      <c r="AO589" s="282"/>
      <c r="AP589" s="282"/>
      <c r="AQ589" s="282"/>
      <c r="AR589" s="282"/>
      <c r="AS589" s="282"/>
      <c r="AT589" s="282">
        <f>VLOOKUP($C589,Projections2[[#All],[ISOCode]:[Total 2024 Colombian Returnees]],32,0)</f>
        <v>0</v>
      </c>
      <c r="AU589" s="283"/>
      <c r="AV589" s="288"/>
      <c r="AW589" s="288"/>
      <c r="AX589" s="288"/>
      <c r="AY589" s="288"/>
      <c r="AZ589" s="285"/>
      <c r="BA589" s="285">
        <f>VLOOKUP($C589,Projections2[[#All],[ISOCode]:[Total 2024 Colombian Returnees]],37,0)</f>
        <v>0</v>
      </c>
      <c r="BB589" s="286"/>
      <c r="BC589" s="360" t="str">
        <f t="shared" si="224"/>
        <v>Ok</v>
      </c>
      <c r="BD589" s="361" t="str">
        <f t="shared" si="225"/>
        <v>Ok</v>
      </c>
      <c r="BE589" s="361" t="str">
        <f t="shared" si="226"/>
        <v>Ok</v>
      </c>
      <c r="BF589" s="361" t="str">
        <f t="shared" si="227"/>
        <v>Ok</v>
      </c>
      <c r="BG589" s="362" t="str">
        <f t="shared" si="228"/>
        <v>Ok</v>
      </c>
      <c r="BH589" s="360" t="str">
        <f t="shared" si="229"/>
        <v>Ok</v>
      </c>
      <c r="BI589" s="361" t="str">
        <f t="shared" si="230"/>
        <v>Ok</v>
      </c>
      <c r="BJ589" s="361" t="str">
        <f t="shared" si="231"/>
        <v>Ok</v>
      </c>
      <c r="BK589" s="361" t="str">
        <f t="shared" si="232"/>
        <v>Ok</v>
      </c>
      <c r="BL589" s="361" t="str">
        <f t="shared" si="233"/>
        <v>Ok</v>
      </c>
      <c r="BM589" s="361" t="str">
        <f t="shared" si="234"/>
        <v>Ok</v>
      </c>
      <c r="BN589" s="362" t="str">
        <f t="shared" si="235"/>
        <v>Ok</v>
      </c>
      <c r="BO589" s="360" t="str">
        <f t="shared" si="236"/>
        <v>No Pop.</v>
      </c>
      <c r="BP589" s="361" t="str">
        <f t="shared" si="237"/>
        <v>No Pop.</v>
      </c>
      <c r="BQ589" s="361" t="str">
        <f t="shared" si="238"/>
        <v>No Pop.</v>
      </c>
      <c r="BR589" s="361" t="str">
        <f t="shared" si="239"/>
        <v>No Pop.</v>
      </c>
      <c r="BS589" s="361" t="str">
        <f t="shared" si="240"/>
        <v>No Pop.</v>
      </c>
      <c r="BT589" s="361" t="str">
        <f t="shared" si="241"/>
        <v>No Pop.</v>
      </c>
      <c r="BU589" s="362" t="str">
        <f t="shared" si="242"/>
        <v>No Pop.</v>
      </c>
      <c r="BV589" s="360" t="str">
        <f>IF(M589&lt;=VLOOKUP($C589,Projections2[[#All],[ISOCode]:[Total 2024 Colombian Returnees]],'Population Projection V2'!$J$167,FALSE),"OK", "Review")</f>
        <v>OK</v>
      </c>
      <c r="BW589" s="361" t="str">
        <f>IF(N589&lt;=VLOOKUP($C589,Projections2[[#All],[ISOCode]:[Total 2024 Colombian Returnees]],'Population Projection V2'!$K$167,FALSE),"OK", "Review")</f>
        <v>OK</v>
      </c>
      <c r="BX589" s="361" t="str">
        <f>IF(O589&lt;=VLOOKUP($C589,Projections2[[#All],[ISOCode]:[Total 2024 Colombian Returnees]],'Population Projection V2'!$L$167,FALSE),"OK", "Review")</f>
        <v>OK</v>
      </c>
      <c r="BY589" s="361" t="str">
        <f>IF(P589&lt;=VLOOKUP($C589,Projections2[[#All],[ISOCode]:[Total 2024 Colombian Returnees]],'Population Projection V2'!$M$167,FALSE),"OK", "Review")</f>
        <v>OK</v>
      </c>
      <c r="BZ589" s="361" t="str">
        <f>IF(Q589&lt;=VLOOKUP($C589,Projections2[[#All],[ISOCode]:[Total 2024 Colombian Returnees]],'Population Projection V2'!$N$167,FALSE),"OK", "Review")</f>
        <v>OK</v>
      </c>
      <c r="CA589" s="361" t="str">
        <f>IF(T589&lt;=VLOOKUP($C589,Projections2[[#All],[ISOCode]:[Total 2024 Colombian Returnees]],'Population Projection V2'!$O$167,FALSE),"OK", "Review")</f>
        <v>OK</v>
      </c>
      <c r="CB589" s="361" t="str">
        <f>IF(U589&lt;=VLOOKUP($C589,Projections2[[#All],[ISOCode]:[Total 2024 Colombian Returnees]],'Population Projection V2'!$P$167,FALSE),"OK", "Review")</f>
        <v>OK</v>
      </c>
      <c r="CC589" s="361" t="str">
        <f>IF(V589&lt;=VLOOKUP($C589,Projections2[[#All],[ISOCode]:[Total 2024 Colombian Returnees]],'Population Projection V2'!$Q$167,FALSE),"OK", "Review")</f>
        <v>OK</v>
      </c>
      <c r="CD589" s="361" t="str">
        <f>IF(W589&lt;=VLOOKUP($C589,Projections2[[#All],[ISOCode]:[Total 2024 Colombian Returnees]],'Population Projection V2'!$R$167,FALSE),"OK", "Review")</f>
        <v>OK</v>
      </c>
      <c r="CE589" s="361" t="str">
        <f>IF(X589&lt;=VLOOKUP($C589,Projections2[[#All],[ISOCode]:[Total 2024 Colombian Returnees]],'Population Projection V2'!$S$167,FALSE),"OK", "Review")</f>
        <v>OK</v>
      </c>
      <c r="CF589" s="361" t="str">
        <f>IF(AA589&lt;=VLOOKUP($C589,Projections2[[#All],[ISOCode]:[Total 2024 Colombian Returnees]],'Population Projection V2'!$T$167,FALSE),"OK", "Review")</f>
        <v>OK</v>
      </c>
      <c r="CG589" s="361" t="str">
        <f>IF(AB589&lt;=VLOOKUP($C589,Projections2[[#All],[ISOCode]:[Total 2024 Colombian Returnees]],'Population Projection V2'!$U$167,FALSE),"OK", "Review")</f>
        <v>OK</v>
      </c>
      <c r="CH589" s="361" t="str">
        <f>IF(AC589&lt;=VLOOKUP($C589,Projections2[[#All],[ISOCode]:[Total 2024 Colombian Returnees]],'Population Projection V2'!$V$167,FALSE),"OK", "Review")</f>
        <v>OK</v>
      </c>
      <c r="CI589" s="361" t="str">
        <f>IF(AD589&lt;=VLOOKUP($C589,Projections2[[#All],[ISOCode]:[Total 2024 Colombian Returnees]],'Population Projection V2'!$W$167,FALSE),"OK", "Review")</f>
        <v>OK</v>
      </c>
      <c r="CJ589" s="361" t="str">
        <f>IF(AE589&lt;=VLOOKUP($C589,Projections2[[#All],[ISOCode]:[Total 2024 Colombian Returnees]],'Population Projection V2'!$X$167,FALSE),"OK", "Review")</f>
        <v>OK</v>
      </c>
      <c r="CK589" s="361" t="str">
        <f>IF(AH589&lt;=VLOOKUP($C589,Projections2[[#All],[ISOCode]:[Total 2024 Colombian Returnees]],'Population Projection V2'!$Y$167,FALSE),"OK", "Review")</f>
        <v>OK</v>
      </c>
      <c r="CL589" s="361" t="str">
        <f>IF(AI589&lt;=VLOOKUP($C589,Projections2[[#All],[ISOCode]:[Total 2024 Colombian Returnees]],'Population Projection V2'!$Z$167,FALSE),"OK", "Review")</f>
        <v>OK</v>
      </c>
      <c r="CM589" s="361" t="str">
        <f>IF(AJ589&lt;=VLOOKUP($C589,Projections2[[#All],[ISOCode]:[Total 2024 Colombian Returnees]],'Population Projection V2'!$AA$167,FALSE),"OK", "Review")</f>
        <v>OK</v>
      </c>
      <c r="CN589" s="361" t="str">
        <f>IF(AK589&lt;=VLOOKUP($C589,Projections2[[#All],[ISOCode]:[Total 2024 Colombian Returnees]],'Population Projection V2'!$AB$167,FALSE),"OK", "Review")</f>
        <v>OK</v>
      </c>
      <c r="CO589" s="361" t="str">
        <f>IF(AL589&lt;=VLOOKUP($C589,Projections2[[#All],[ISOCode]:[Total 2024 Colombian Returnees]],'Population Projection V2'!$AC$167,FALSE),"OK", "Review")</f>
        <v>OK</v>
      </c>
      <c r="CP589" s="361" t="str">
        <f>IF(AO589&lt;=VLOOKUP($C589,Projections2[[#All],[ISOCode]:[Total 2024 Colombian Returnees]],'Population Projection V2'!$AD$167,FALSE),"OK", "Review")</f>
        <v>OK</v>
      </c>
      <c r="CQ589" s="361" t="str">
        <f>IF(AP589&lt;=VLOOKUP($C589,Projections2[[#All],[ISOCode]:[Total 2024 Colombian Returnees]],'Population Projection V2'!$AE$167,FALSE),"OK", "Review")</f>
        <v>OK</v>
      </c>
      <c r="CR589" s="361" t="str">
        <f>IF(AQ589&lt;=VLOOKUP($C589,Projections2[[#All],[ISOCode]:[Total 2024 Colombian Returnees]],'Population Projection V2'!$AF$167,FALSE),"OK", "Review")</f>
        <v>OK</v>
      </c>
      <c r="CS589" s="361" t="str">
        <f>IF(AR589&lt;=VLOOKUP($C589,Projections2[[#All],[ISOCode]:[Total 2024 Colombian Returnees]],'Population Projection V2'!$AG$167,FALSE),"OK", "Review")</f>
        <v>OK</v>
      </c>
      <c r="CT589" s="361" t="str">
        <f>IF(AS589&lt;=VLOOKUP($C589,Projections2[[#All],[ISOCode]:[Total 2024 Colombian Returnees]],'Population Projection V2'!$AH$167,FALSE),"OK", "Review")</f>
        <v>OK</v>
      </c>
      <c r="CU589" s="361" t="str">
        <f>IF(AV589&lt;=VLOOKUP($C589,Projections2[[#All],[ISOCode]:[Total 2024 Colombian Returnees]],'Population Projection V2'!$AI$167,FALSE),"OK", "Review")</f>
        <v>OK</v>
      </c>
      <c r="CV589" s="361" t="str">
        <f>IF(AW589&lt;=VLOOKUP($C589,Projections2[[#All],[ISOCode]:[Total 2024 Colombian Returnees]],'Population Projection V2'!$AJ$167,FALSE),"OK", "Review")</f>
        <v>OK</v>
      </c>
      <c r="CW589" s="361" t="str">
        <f>IF(AX589&lt;=VLOOKUP($C589,Projections2[[#All],[ISOCode]:[Total 2024 Colombian Returnees]],'Population Projection V2'!$AK$167,FALSE),"OK", "Review")</f>
        <v>OK</v>
      </c>
      <c r="CX589" s="361" t="str">
        <f>IF(AY589&lt;=VLOOKUP($C589,Projections2[[#All],[ISOCode]:[Total 2024 Colombian Returnees]],'Population Projection V2'!$AL$167,FALSE),"OK", "Review")</f>
        <v>OK</v>
      </c>
      <c r="CY589" s="362" t="str">
        <f>IF(AZ589&lt;=VLOOKUP($C589,Projections2[[#All],[ISOCode]:[Total 2024 Colombian Returnees]],'Population Projection V2'!$AM$167,FALSE),"OK", "Review")</f>
        <v>OK</v>
      </c>
    </row>
    <row r="590" spans="1:103" x14ac:dyDescent="0.25">
      <c r="A590" s="218" t="s">
        <v>64</v>
      </c>
      <c r="B590" s="219" t="s">
        <v>64</v>
      </c>
      <c r="C590" s="219" t="s">
        <v>276</v>
      </c>
      <c r="D590" s="219" t="s">
        <v>130</v>
      </c>
      <c r="E590" s="219" t="s">
        <v>428</v>
      </c>
      <c r="F590" s="289">
        <f t="shared" si="219"/>
        <v>0</v>
      </c>
      <c r="G590" s="289">
        <f t="shared" si="220"/>
        <v>0</v>
      </c>
      <c r="H590" s="289">
        <f t="shared" si="221"/>
        <v>0</v>
      </c>
      <c r="I590" s="289">
        <f t="shared" si="222"/>
        <v>0</v>
      </c>
      <c r="J590" s="290">
        <f t="shared" si="223"/>
        <v>0</v>
      </c>
      <c r="K590" s="290">
        <f>VLOOKUP($C590,Projections2[[#All],[ISOCode]:[Total 2024 Colombian Returnees]],7,0)</f>
        <v>0</v>
      </c>
      <c r="L590" s="251"/>
      <c r="M590" s="270"/>
      <c r="N590" s="270"/>
      <c r="O590" s="270"/>
      <c r="P590" s="223"/>
      <c r="Q590" s="271"/>
      <c r="R590" s="224">
        <f>VLOOKUP($C590,Projections2[[#All],[ISOCode]:[Total 2024 Colombian Returnees]],12,0)</f>
        <v>0</v>
      </c>
      <c r="S590" s="272"/>
      <c r="T590" s="273"/>
      <c r="U590" s="273"/>
      <c r="V590" s="273"/>
      <c r="W590" s="226"/>
      <c r="X590" s="274"/>
      <c r="Y590" s="274">
        <f>VLOOKUP($C590,Projections2[[#All],[ISOCode]:[Total 2024 Colombian Returnees]],17,0)</f>
        <v>0</v>
      </c>
      <c r="Z590" s="275"/>
      <c r="AA590" s="276"/>
      <c r="AB590" s="276"/>
      <c r="AC590" s="276"/>
      <c r="AD590" s="276"/>
      <c r="AE590" s="276"/>
      <c r="AF590" s="276">
        <f>VLOOKUP($C590,Projections2[[#All],[ISOCode]:[Total 2024 Colombian Returnees]],22,0)</f>
        <v>0</v>
      </c>
      <c r="AG590" s="277"/>
      <c r="AH590" s="278"/>
      <c r="AI590" s="278"/>
      <c r="AJ590" s="278"/>
      <c r="AK590" s="278"/>
      <c r="AL590" s="279"/>
      <c r="AM590" s="230">
        <f>VLOOKUP($C590,Projections2[[#All],[ISOCode]:[Total 2024 Colombian Returnees]],27,0)</f>
        <v>0</v>
      </c>
      <c r="AN590" s="280"/>
      <c r="AO590" s="281"/>
      <c r="AP590" s="281"/>
      <c r="AQ590" s="281"/>
      <c r="AR590" s="281"/>
      <c r="AS590" s="282"/>
      <c r="AT590" s="282">
        <f>VLOOKUP($C590,Projections2[[#All],[ISOCode]:[Total 2024 Colombian Returnees]],32,0)</f>
        <v>0</v>
      </c>
      <c r="AU590" s="283"/>
      <c r="AV590" s="284"/>
      <c r="AW590" s="284"/>
      <c r="AX590" s="284"/>
      <c r="AY590" s="284"/>
      <c r="AZ590" s="285"/>
      <c r="BA590" s="285">
        <f>VLOOKUP($C590,Projections2[[#All],[ISOCode]:[Total 2024 Colombian Returnees]],37,0)</f>
        <v>0</v>
      </c>
      <c r="BB590" s="286"/>
      <c r="BC590" s="360" t="str">
        <f t="shared" si="224"/>
        <v>Ok</v>
      </c>
      <c r="BD590" s="361" t="str">
        <f t="shared" si="225"/>
        <v>Ok</v>
      </c>
      <c r="BE590" s="361" t="str">
        <f t="shared" si="226"/>
        <v>Ok</v>
      </c>
      <c r="BF590" s="361" t="str">
        <f t="shared" si="227"/>
        <v>Ok</v>
      </c>
      <c r="BG590" s="362" t="str">
        <f t="shared" si="228"/>
        <v>Ok</v>
      </c>
      <c r="BH590" s="360" t="str">
        <f t="shared" si="229"/>
        <v>Ok</v>
      </c>
      <c r="BI590" s="361" t="str">
        <f t="shared" si="230"/>
        <v>Ok</v>
      </c>
      <c r="BJ590" s="361" t="str">
        <f t="shared" si="231"/>
        <v>Ok</v>
      </c>
      <c r="BK590" s="361" t="str">
        <f t="shared" si="232"/>
        <v>Ok</v>
      </c>
      <c r="BL590" s="361" t="str">
        <f t="shared" si="233"/>
        <v>Ok</v>
      </c>
      <c r="BM590" s="361" t="str">
        <f t="shared" si="234"/>
        <v>Ok</v>
      </c>
      <c r="BN590" s="362" t="str">
        <f t="shared" si="235"/>
        <v>Ok</v>
      </c>
      <c r="BO590" s="360" t="str">
        <f t="shared" si="236"/>
        <v>No Pop.</v>
      </c>
      <c r="BP590" s="361" t="str">
        <f t="shared" si="237"/>
        <v>No Pop.</v>
      </c>
      <c r="BQ590" s="361" t="str">
        <f t="shared" si="238"/>
        <v>No Pop.</v>
      </c>
      <c r="BR590" s="361" t="str">
        <f t="shared" si="239"/>
        <v>No Pop.</v>
      </c>
      <c r="BS590" s="361" t="str">
        <f t="shared" si="240"/>
        <v>No Pop.</v>
      </c>
      <c r="BT590" s="361" t="str">
        <f t="shared" si="241"/>
        <v>No Pop.</v>
      </c>
      <c r="BU590" s="362" t="str">
        <f t="shared" si="242"/>
        <v>No Pop.</v>
      </c>
      <c r="BV590" s="360" t="str">
        <f>IF(M590&lt;=VLOOKUP($C590,Projections2[[#All],[ISOCode]:[Total 2024 Colombian Returnees]],'Population Projection V2'!$J$167,FALSE),"OK", "Review")</f>
        <v>OK</v>
      </c>
      <c r="BW590" s="361" t="str">
        <f>IF(N590&lt;=VLOOKUP($C590,Projections2[[#All],[ISOCode]:[Total 2024 Colombian Returnees]],'Population Projection V2'!$K$167,FALSE),"OK", "Review")</f>
        <v>OK</v>
      </c>
      <c r="BX590" s="361" t="str">
        <f>IF(O590&lt;=VLOOKUP($C590,Projections2[[#All],[ISOCode]:[Total 2024 Colombian Returnees]],'Population Projection V2'!$L$167,FALSE),"OK", "Review")</f>
        <v>OK</v>
      </c>
      <c r="BY590" s="361" t="str">
        <f>IF(P590&lt;=VLOOKUP($C590,Projections2[[#All],[ISOCode]:[Total 2024 Colombian Returnees]],'Population Projection V2'!$M$167,FALSE),"OK", "Review")</f>
        <v>OK</v>
      </c>
      <c r="BZ590" s="361" t="str">
        <f>IF(Q590&lt;=VLOOKUP($C590,Projections2[[#All],[ISOCode]:[Total 2024 Colombian Returnees]],'Population Projection V2'!$N$167,FALSE),"OK", "Review")</f>
        <v>OK</v>
      </c>
      <c r="CA590" s="361" t="str">
        <f>IF(T590&lt;=VLOOKUP($C590,Projections2[[#All],[ISOCode]:[Total 2024 Colombian Returnees]],'Population Projection V2'!$O$167,FALSE),"OK", "Review")</f>
        <v>OK</v>
      </c>
      <c r="CB590" s="361" t="str">
        <f>IF(U590&lt;=VLOOKUP($C590,Projections2[[#All],[ISOCode]:[Total 2024 Colombian Returnees]],'Population Projection V2'!$P$167,FALSE),"OK", "Review")</f>
        <v>OK</v>
      </c>
      <c r="CC590" s="361" t="str">
        <f>IF(V590&lt;=VLOOKUP($C590,Projections2[[#All],[ISOCode]:[Total 2024 Colombian Returnees]],'Population Projection V2'!$Q$167,FALSE),"OK", "Review")</f>
        <v>OK</v>
      </c>
      <c r="CD590" s="361" t="str">
        <f>IF(W590&lt;=VLOOKUP($C590,Projections2[[#All],[ISOCode]:[Total 2024 Colombian Returnees]],'Population Projection V2'!$R$167,FALSE),"OK", "Review")</f>
        <v>OK</v>
      </c>
      <c r="CE590" s="361" t="str">
        <f>IF(X590&lt;=VLOOKUP($C590,Projections2[[#All],[ISOCode]:[Total 2024 Colombian Returnees]],'Population Projection V2'!$S$167,FALSE),"OK", "Review")</f>
        <v>OK</v>
      </c>
      <c r="CF590" s="361" t="str">
        <f>IF(AA590&lt;=VLOOKUP($C590,Projections2[[#All],[ISOCode]:[Total 2024 Colombian Returnees]],'Population Projection V2'!$T$167,FALSE),"OK", "Review")</f>
        <v>OK</v>
      </c>
      <c r="CG590" s="361" t="str">
        <f>IF(AB590&lt;=VLOOKUP($C590,Projections2[[#All],[ISOCode]:[Total 2024 Colombian Returnees]],'Population Projection V2'!$U$167,FALSE),"OK", "Review")</f>
        <v>OK</v>
      </c>
      <c r="CH590" s="361" t="str">
        <f>IF(AC590&lt;=VLOOKUP($C590,Projections2[[#All],[ISOCode]:[Total 2024 Colombian Returnees]],'Population Projection V2'!$V$167,FALSE),"OK", "Review")</f>
        <v>OK</v>
      </c>
      <c r="CI590" s="361" t="str">
        <f>IF(AD590&lt;=VLOOKUP($C590,Projections2[[#All],[ISOCode]:[Total 2024 Colombian Returnees]],'Population Projection V2'!$W$167,FALSE),"OK", "Review")</f>
        <v>OK</v>
      </c>
      <c r="CJ590" s="361" t="str">
        <f>IF(AE590&lt;=VLOOKUP($C590,Projections2[[#All],[ISOCode]:[Total 2024 Colombian Returnees]],'Population Projection V2'!$X$167,FALSE),"OK", "Review")</f>
        <v>OK</v>
      </c>
      <c r="CK590" s="361" t="str">
        <f>IF(AH590&lt;=VLOOKUP($C590,Projections2[[#All],[ISOCode]:[Total 2024 Colombian Returnees]],'Population Projection V2'!$Y$167,FALSE),"OK", "Review")</f>
        <v>OK</v>
      </c>
      <c r="CL590" s="361" t="str">
        <f>IF(AI590&lt;=VLOOKUP($C590,Projections2[[#All],[ISOCode]:[Total 2024 Colombian Returnees]],'Population Projection V2'!$Z$167,FALSE),"OK", "Review")</f>
        <v>OK</v>
      </c>
      <c r="CM590" s="361" t="str">
        <f>IF(AJ590&lt;=VLOOKUP($C590,Projections2[[#All],[ISOCode]:[Total 2024 Colombian Returnees]],'Population Projection V2'!$AA$167,FALSE),"OK", "Review")</f>
        <v>OK</v>
      </c>
      <c r="CN590" s="361" t="str">
        <f>IF(AK590&lt;=VLOOKUP($C590,Projections2[[#All],[ISOCode]:[Total 2024 Colombian Returnees]],'Population Projection V2'!$AB$167,FALSE),"OK", "Review")</f>
        <v>OK</v>
      </c>
      <c r="CO590" s="361" t="str">
        <f>IF(AL590&lt;=VLOOKUP($C590,Projections2[[#All],[ISOCode]:[Total 2024 Colombian Returnees]],'Population Projection V2'!$AC$167,FALSE),"OK", "Review")</f>
        <v>OK</v>
      </c>
      <c r="CP590" s="361" t="str">
        <f>IF(AO590&lt;=VLOOKUP($C590,Projections2[[#All],[ISOCode]:[Total 2024 Colombian Returnees]],'Population Projection V2'!$AD$167,FALSE),"OK", "Review")</f>
        <v>OK</v>
      </c>
      <c r="CQ590" s="361" t="str">
        <f>IF(AP590&lt;=VLOOKUP($C590,Projections2[[#All],[ISOCode]:[Total 2024 Colombian Returnees]],'Population Projection V2'!$AE$167,FALSE),"OK", "Review")</f>
        <v>OK</v>
      </c>
      <c r="CR590" s="361" t="str">
        <f>IF(AQ590&lt;=VLOOKUP($C590,Projections2[[#All],[ISOCode]:[Total 2024 Colombian Returnees]],'Population Projection V2'!$AF$167,FALSE),"OK", "Review")</f>
        <v>OK</v>
      </c>
      <c r="CS590" s="361" t="str">
        <f>IF(AR590&lt;=VLOOKUP($C590,Projections2[[#All],[ISOCode]:[Total 2024 Colombian Returnees]],'Population Projection V2'!$AG$167,FALSE),"OK", "Review")</f>
        <v>OK</v>
      </c>
      <c r="CT590" s="361" t="str">
        <f>IF(AS590&lt;=VLOOKUP($C590,Projections2[[#All],[ISOCode]:[Total 2024 Colombian Returnees]],'Population Projection V2'!$AH$167,FALSE),"OK", "Review")</f>
        <v>OK</v>
      </c>
      <c r="CU590" s="361" t="str">
        <f>IF(AV590&lt;=VLOOKUP($C590,Projections2[[#All],[ISOCode]:[Total 2024 Colombian Returnees]],'Population Projection V2'!$AI$167,FALSE),"OK", "Review")</f>
        <v>OK</v>
      </c>
      <c r="CV590" s="361" t="str">
        <f>IF(AW590&lt;=VLOOKUP($C590,Projections2[[#All],[ISOCode]:[Total 2024 Colombian Returnees]],'Population Projection V2'!$AJ$167,FALSE),"OK", "Review")</f>
        <v>OK</v>
      </c>
      <c r="CW590" s="361" t="str">
        <f>IF(AX590&lt;=VLOOKUP($C590,Projections2[[#All],[ISOCode]:[Total 2024 Colombian Returnees]],'Population Projection V2'!$AK$167,FALSE),"OK", "Review")</f>
        <v>OK</v>
      </c>
      <c r="CX590" s="361" t="str">
        <f>IF(AY590&lt;=VLOOKUP($C590,Projections2[[#All],[ISOCode]:[Total 2024 Colombian Returnees]],'Population Projection V2'!$AL$167,FALSE),"OK", "Review")</f>
        <v>OK</v>
      </c>
      <c r="CY590" s="362" t="str">
        <f>IF(AZ590&lt;=VLOOKUP($C590,Projections2[[#All],[ISOCode]:[Total 2024 Colombian Returnees]],'Population Projection V2'!$AM$167,FALSE),"OK", "Review")</f>
        <v>OK</v>
      </c>
    </row>
    <row r="591" spans="1:103" x14ac:dyDescent="0.25">
      <c r="A591" s="218" t="s">
        <v>64</v>
      </c>
      <c r="B591" s="219" t="s">
        <v>64</v>
      </c>
      <c r="C591" s="219" t="s">
        <v>277</v>
      </c>
      <c r="D591" s="219" t="s">
        <v>131</v>
      </c>
      <c r="E591" s="219" t="s">
        <v>428</v>
      </c>
      <c r="F591" s="289">
        <f t="shared" si="219"/>
        <v>0</v>
      </c>
      <c r="G591" s="289">
        <f t="shared" si="220"/>
        <v>0</v>
      </c>
      <c r="H591" s="289">
        <f t="shared" si="221"/>
        <v>0</v>
      </c>
      <c r="I591" s="289">
        <f t="shared" si="222"/>
        <v>0</v>
      </c>
      <c r="J591" s="290">
        <f t="shared" si="223"/>
        <v>0</v>
      </c>
      <c r="K591" s="290">
        <f>VLOOKUP($C591,Projections2[[#All],[ISOCode]:[Total 2024 Colombian Returnees]],7,0)</f>
        <v>0</v>
      </c>
      <c r="L591" s="251"/>
      <c r="M591" s="270"/>
      <c r="N591" s="270"/>
      <c r="O591" s="270"/>
      <c r="P591" s="223"/>
      <c r="Q591" s="271"/>
      <c r="R591" s="224">
        <f>VLOOKUP($C591,Projections2[[#All],[ISOCode]:[Total 2024 Colombian Returnees]],12,0)</f>
        <v>0</v>
      </c>
      <c r="S591" s="272"/>
      <c r="T591" s="273"/>
      <c r="U591" s="273"/>
      <c r="V591" s="273"/>
      <c r="W591" s="226"/>
      <c r="X591" s="274"/>
      <c r="Y591" s="274">
        <f>VLOOKUP($C591,Projections2[[#All],[ISOCode]:[Total 2024 Colombian Returnees]],17,0)</f>
        <v>0</v>
      </c>
      <c r="Z591" s="275"/>
      <c r="AA591" s="276"/>
      <c r="AB591" s="276"/>
      <c r="AC591" s="276"/>
      <c r="AD591" s="276"/>
      <c r="AE591" s="276"/>
      <c r="AF591" s="276">
        <f>VLOOKUP($C591,Projections2[[#All],[ISOCode]:[Total 2024 Colombian Returnees]],22,0)</f>
        <v>0</v>
      </c>
      <c r="AG591" s="277"/>
      <c r="AH591" s="278"/>
      <c r="AI591" s="278"/>
      <c r="AJ591" s="278"/>
      <c r="AK591" s="278"/>
      <c r="AL591" s="279"/>
      <c r="AM591" s="230">
        <f>VLOOKUP($C591,Projections2[[#All],[ISOCode]:[Total 2024 Colombian Returnees]],27,0)</f>
        <v>0</v>
      </c>
      <c r="AN591" s="280"/>
      <c r="AO591" s="281"/>
      <c r="AP591" s="281"/>
      <c r="AQ591" s="281"/>
      <c r="AR591" s="281"/>
      <c r="AS591" s="282"/>
      <c r="AT591" s="282">
        <f>VLOOKUP($C591,Projections2[[#All],[ISOCode]:[Total 2024 Colombian Returnees]],32,0)</f>
        <v>0</v>
      </c>
      <c r="AU591" s="283"/>
      <c r="AV591" s="284"/>
      <c r="AW591" s="284"/>
      <c r="AX591" s="284"/>
      <c r="AY591" s="284"/>
      <c r="AZ591" s="285"/>
      <c r="BA591" s="285">
        <f>VLOOKUP($C591,Projections2[[#All],[ISOCode]:[Total 2024 Colombian Returnees]],37,0)</f>
        <v>0</v>
      </c>
      <c r="BB591" s="286"/>
      <c r="BC591" s="360" t="str">
        <f t="shared" si="224"/>
        <v>Ok</v>
      </c>
      <c r="BD591" s="361" t="str">
        <f t="shared" si="225"/>
        <v>Ok</v>
      </c>
      <c r="BE591" s="361" t="str">
        <f t="shared" si="226"/>
        <v>Ok</v>
      </c>
      <c r="BF591" s="361" t="str">
        <f t="shared" si="227"/>
        <v>Ok</v>
      </c>
      <c r="BG591" s="362" t="str">
        <f t="shared" si="228"/>
        <v>Ok</v>
      </c>
      <c r="BH591" s="360" t="str">
        <f t="shared" si="229"/>
        <v>Ok</v>
      </c>
      <c r="BI591" s="361" t="str">
        <f t="shared" si="230"/>
        <v>Ok</v>
      </c>
      <c r="BJ591" s="361" t="str">
        <f t="shared" si="231"/>
        <v>Ok</v>
      </c>
      <c r="BK591" s="361" t="str">
        <f t="shared" si="232"/>
        <v>Ok</v>
      </c>
      <c r="BL591" s="361" t="str">
        <f t="shared" si="233"/>
        <v>Ok</v>
      </c>
      <c r="BM591" s="361" t="str">
        <f t="shared" si="234"/>
        <v>Ok</v>
      </c>
      <c r="BN591" s="362" t="str">
        <f t="shared" si="235"/>
        <v>Ok</v>
      </c>
      <c r="BO591" s="360" t="str">
        <f t="shared" si="236"/>
        <v>No Pop.</v>
      </c>
      <c r="BP591" s="361" t="str">
        <f t="shared" si="237"/>
        <v>No Pop.</v>
      </c>
      <c r="BQ591" s="361" t="str">
        <f t="shared" si="238"/>
        <v>No Pop.</v>
      </c>
      <c r="BR591" s="361" t="str">
        <f t="shared" si="239"/>
        <v>No Pop.</v>
      </c>
      <c r="BS591" s="361" t="str">
        <f t="shared" si="240"/>
        <v>No Pop.</v>
      </c>
      <c r="BT591" s="361" t="str">
        <f t="shared" si="241"/>
        <v>No Pop.</v>
      </c>
      <c r="BU591" s="362" t="str">
        <f t="shared" si="242"/>
        <v>No Pop.</v>
      </c>
      <c r="BV591" s="360" t="str">
        <f>IF(M591&lt;=VLOOKUP($C591,Projections2[[#All],[ISOCode]:[Total 2024 Colombian Returnees]],'Population Projection V2'!$J$167,FALSE),"OK", "Review")</f>
        <v>OK</v>
      </c>
      <c r="BW591" s="361" t="str">
        <f>IF(N591&lt;=VLOOKUP($C591,Projections2[[#All],[ISOCode]:[Total 2024 Colombian Returnees]],'Population Projection V2'!$K$167,FALSE),"OK", "Review")</f>
        <v>OK</v>
      </c>
      <c r="BX591" s="361" t="str">
        <f>IF(O591&lt;=VLOOKUP($C591,Projections2[[#All],[ISOCode]:[Total 2024 Colombian Returnees]],'Population Projection V2'!$L$167,FALSE),"OK", "Review")</f>
        <v>OK</v>
      </c>
      <c r="BY591" s="361" t="str">
        <f>IF(P591&lt;=VLOOKUP($C591,Projections2[[#All],[ISOCode]:[Total 2024 Colombian Returnees]],'Population Projection V2'!$M$167,FALSE),"OK", "Review")</f>
        <v>OK</v>
      </c>
      <c r="BZ591" s="361" t="str">
        <f>IF(Q591&lt;=VLOOKUP($C591,Projections2[[#All],[ISOCode]:[Total 2024 Colombian Returnees]],'Population Projection V2'!$N$167,FALSE),"OK", "Review")</f>
        <v>OK</v>
      </c>
      <c r="CA591" s="361" t="str">
        <f>IF(T591&lt;=VLOOKUP($C591,Projections2[[#All],[ISOCode]:[Total 2024 Colombian Returnees]],'Population Projection V2'!$O$167,FALSE),"OK", "Review")</f>
        <v>OK</v>
      </c>
      <c r="CB591" s="361" t="str">
        <f>IF(U591&lt;=VLOOKUP($C591,Projections2[[#All],[ISOCode]:[Total 2024 Colombian Returnees]],'Population Projection V2'!$P$167,FALSE),"OK", "Review")</f>
        <v>OK</v>
      </c>
      <c r="CC591" s="361" t="str">
        <f>IF(V591&lt;=VLOOKUP($C591,Projections2[[#All],[ISOCode]:[Total 2024 Colombian Returnees]],'Population Projection V2'!$Q$167,FALSE),"OK", "Review")</f>
        <v>OK</v>
      </c>
      <c r="CD591" s="361" t="str">
        <f>IF(W591&lt;=VLOOKUP($C591,Projections2[[#All],[ISOCode]:[Total 2024 Colombian Returnees]],'Population Projection V2'!$R$167,FALSE),"OK", "Review")</f>
        <v>OK</v>
      </c>
      <c r="CE591" s="361" t="str">
        <f>IF(X591&lt;=VLOOKUP($C591,Projections2[[#All],[ISOCode]:[Total 2024 Colombian Returnees]],'Population Projection V2'!$S$167,FALSE),"OK", "Review")</f>
        <v>OK</v>
      </c>
      <c r="CF591" s="361" t="str">
        <f>IF(AA591&lt;=VLOOKUP($C591,Projections2[[#All],[ISOCode]:[Total 2024 Colombian Returnees]],'Population Projection V2'!$T$167,FALSE),"OK", "Review")</f>
        <v>OK</v>
      </c>
      <c r="CG591" s="361" t="str">
        <f>IF(AB591&lt;=VLOOKUP($C591,Projections2[[#All],[ISOCode]:[Total 2024 Colombian Returnees]],'Population Projection V2'!$U$167,FALSE),"OK", "Review")</f>
        <v>OK</v>
      </c>
      <c r="CH591" s="361" t="str">
        <f>IF(AC591&lt;=VLOOKUP($C591,Projections2[[#All],[ISOCode]:[Total 2024 Colombian Returnees]],'Population Projection V2'!$V$167,FALSE),"OK", "Review")</f>
        <v>OK</v>
      </c>
      <c r="CI591" s="361" t="str">
        <f>IF(AD591&lt;=VLOOKUP($C591,Projections2[[#All],[ISOCode]:[Total 2024 Colombian Returnees]],'Population Projection V2'!$W$167,FALSE),"OK", "Review")</f>
        <v>OK</v>
      </c>
      <c r="CJ591" s="361" t="str">
        <f>IF(AE591&lt;=VLOOKUP($C591,Projections2[[#All],[ISOCode]:[Total 2024 Colombian Returnees]],'Population Projection V2'!$X$167,FALSE),"OK", "Review")</f>
        <v>OK</v>
      </c>
      <c r="CK591" s="361" t="str">
        <f>IF(AH591&lt;=VLOOKUP($C591,Projections2[[#All],[ISOCode]:[Total 2024 Colombian Returnees]],'Population Projection V2'!$Y$167,FALSE),"OK", "Review")</f>
        <v>OK</v>
      </c>
      <c r="CL591" s="361" t="str">
        <f>IF(AI591&lt;=VLOOKUP($C591,Projections2[[#All],[ISOCode]:[Total 2024 Colombian Returnees]],'Population Projection V2'!$Z$167,FALSE),"OK", "Review")</f>
        <v>OK</v>
      </c>
      <c r="CM591" s="361" t="str">
        <f>IF(AJ591&lt;=VLOOKUP($C591,Projections2[[#All],[ISOCode]:[Total 2024 Colombian Returnees]],'Population Projection V2'!$AA$167,FALSE),"OK", "Review")</f>
        <v>OK</v>
      </c>
      <c r="CN591" s="361" t="str">
        <f>IF(AK591&lt;=VLOOKUP($C591,Projections2[[#All],[ISOCode]:[Total 2024 Colombian Returnees]],'Population Projection V2'!$AB$167,FALSE),"OK", "Review")</f>
        <v>OK</v>
      </c>
      <c r="CO591" s="361" t="str">
        <f>IF(AL591&lt;=VLOOKUP($C591,Projections2[[#All],[ISOCode]:[Total 2024 Colombian Returnees]],'Population Projection V2'!$AC$167,FALSE),"OK", "Review")</f>
        <v>OK</v>
      </c>
      <c r="CP591" s="361" t="str">
        <f>IF(AO591&lt;=VLOOKUP($C591,Projections2[[#All],[ISOCode]:[Total 2024 Colombian Returnees]],'Population Projection V2'!$AD$167,FALSE),"OK", "Review")</f>
        <v>OK</v>
      </c>
      <c r="CQ591" s="361" t="str">
        <f>IF(AP591&lt;=VLOOKUP($C591,Projections2[[#All],[ISOCode]:[Total 2024 Colombian Returnees]],'Population Projection V2'!$AE$167,FALSE),"OK", "Review")</f>
        <v>OK</v>
      </c>
      <c r="CR591" s="361" t="str">
        <f>IF(AQ591&lt;=VLOOKUP($C591,Projections2[[#All],[ISOCode]:[Total 2024 Colombian Returnees]],'Population Projection V2'!$AF$167,FALSE),"OK", "Review")</f>
        <v>OK</v>
      </c>
      <c r="CS591" s="361" t="str">
        <f>IF(AR591&lt;=VLOOKUP($C591,Projections2[[#All],[ISOCode]:[Total 2024 Colombian Returnees]],'Population Projection V2'!$AG$167,FALSE),"OK", "Review")</f>
        <v>OK</v>
      </c>
      <c r="CT591" s="361" t="str">
        <f>IF(AS591&lt;=VLOOKUP($C591,Projections2[[#All],[ISOCode]:[Total 2024 Colombian Returnees]],'Population Projection V2'!$AH$167,FALSE),"OK", "Review")</f>
        <v>OK</v>
      </c>
      <c r="CU591" s="361" t="str">
        <f>IF(AV591&lt;=VLOOKUP($C591,Projections2[[#All],[ISOCode]:[Total 2024 Colombian Returnees]],'Population Projection V2'!$AI$167,FALSE),"OK", "Review")</f>
        <v>OK</v>
      </c>
      <c r="CV591" s="361" t="str">
        <f>IF(AW591&lt;=VLOOKUP($C591,Projections2[[#All],[ISOCode]:[Total 2024 Colombian Returnees]],'Population Projection V2'!$AJ$167,FALSE),"OK", "Review")</f>
        <v>OK</v>
      </c>
      <c r="CW591" s="361" t="str">
        <f>IF(AX591&lt;=VLOOKUP($C591,Projections2[[#All],[ISOCode]:[Total 2024 Colombian Returnees]],'Population Projection V2'!$AK$167,FALSE),"OK", "Review")</f>
        <v>OK</v>
      </c>
      <c r="CX591" s="361" t="str">
        <f>IF(AY591&lt;=VLOOKUP($C591,Projections2[[#All],[ISOCode]:[Total 2024 Colombian Returnees]],'Population Projection V2'!$AL$167,FALSE),"OK", "Review")</f>
        <v>OK</v>
      </c>
      <c r="CY591" s="362" t="str">
        <f>IF(AZ591&lt;=VLOOKUP($C591,Projections2[[#All],[ISOCode]:[Total 2024 Colombian Returnees]],'Population Projection V2'!$AM$167,FALSE),"OK", "Review")</f>
        <v>OK</v>
      </c>
    </row>
    <row r="592" spans="1:103" x14ac:dyDescent="0.25">
      <c r="A592" s="218" t="s">
        <v>64</v>
      </c>
      <c r="B592" s="219" t="s">
        <v>64</v>
      </c>
      <c r="C592" s="219" t="s">
        <v>278</v>
      </c>
      <c r="D592" s="219" t="s">
        <v>132</v>
      </c>
      <c r="E592" s="219" t="s">
        <v>428</v>
      </c>
      <c r="F592" s="289">
        <f t="shared" si="219"/>
        <v>0</v>
      </c>
      <c r="G592" s="289">
        <f t="shared" si="220"/>
        <v>0</v>
      </c>
      <c r="H592" s="289">
        <f t="shared" si="221"/>
        <v>0</v>
      </c>
      <c r="I592" s="289">
        <f t="shared" si="222"/>
        <v>0</v>
      </c>
      <c r="J592" s="290">
        <f t="shared" si="223"/>
        <v>0</v>
      </c>
      <c r="K592" s="290">
        <f>VLOOKUP($C592,Projections2[[#All],[ISOCode]:[Total 2024 Colombian Returnees]],7,0)</f>
        <v>0</v>
      </c>
      <c r="L592" s="251"/>
      <c r="M592" s="270"/>
      <c r="N592" s="270"/>
      <c r="O592" s="270"/>
      <c r="P592" s="223"/>
      <c r="Q592" s="271"/>
      <c r="R592" s="224">
        <f>VLOOKUP($C592,Projections2[[#All],[ISOCode]:[Total 2024 Colombian Returnees]],12,0)</f>
        <v>0</v>
      </c>
      <c r="S592" s="272"/>
      <c r="T592" s="273"/>
      <c r="U592" s="273"/>
      <c r="V592" s="273"/>
      <c r="W592" s="226"/>
      <c r="X592" s="274"/>
      <c r="Y592" s="274">
        <f>VLOOKUP($C592,Projections2[[#All],[ISOCode]:[Total 2024 Colombian Returnees]],17,0)</f>
        <v>0</v>
      </c>
      <c r="Z592" s="275"/>
      <c r="AA592" s="276"/>
      <c r="AB592" s="276"/>
      <c r="AC592" s="276"/>
      <c r="AD592" s="276"/>
      <c r="AE592" s="276"/>
      <c r="AF592" s="276">
        <f>VLOOKUP($C592,Projections2[[#All],[ISOCode]:[Total 2024 Colombian Returnees]],22,0)</f>
        <v>0</v>
      </c>
      <c r="AG592" s="277"/>
      <c r="AH592" s="278"/>
      <c r="AI592" s="278"/>
      <c r="AJ592" s="278"/>
      <c r="AK592" s="278"/>
      <c r="AL592" s="279"/>
      <c r="AM592" s="230">
        <f>VLOOKUP($C592,Projections2[[#All],[ISOCode]:[Total 2024 Colombian Returnees]],27,0)</f>
        <v>0</v>
      </c>
      <c r="AN592" s="280"/>
      <c r="AO592" s="281"/>
      <c r="AP592" s="281"/>
      <c r="AQ592" s="281"/>
      <c r="AR592" s="281"/>
      <c r="AS592" s="282"/>
      <c r="AT592" s="282">
        <f>VLOOKUP($C592,Projections2[[#All],[ISOCode]:[Total 2024 Colombian Returnees]],32,0)</f>
        <v>0</v>
      </c>
      <c r="AU592" s="283"/>
      <c r="AV592" s="284"/>
      <c r="AW592" s="284"/>
      <c r="AX592" s="284"/>
      <c r="AY592" s="284"/>
      <c r="AZ592" s="285"/>
      <c r="BA592" s="285">
        <f>VLOOKUP($C592,Projections2[[#All],[ISOCode]:[Total 2024 Colombian Returnees]],37,0)</f>
        <v>0</v>
      </c>
      <c r="BB592" s="286"/>
      <c r="BC592" s="360" t="str">
        <f t="shared" si="224"/>
        <v>Ok</v>
      </c>
      <c r="BD592" s="361" t="str">
        <f t="shared" si="225"/>
        <v>Ok</v>
      </c>
      <c r="BE592" s="361" t="str">
        <f t="shared" si="226"/>
        <v>Ok</v>
      </c>
      <c r="BF592" s="361" t="str">
        <f t="shared" si="227"/>
        <v>Ok</v>
      </c>
      <c r="BG592" s="362" t="str">
        <f t="shared" si="228"/>
        <v>Ok</v>
      </c>
      <c r="BH592" s="360" t="str">
        <f t="shared" si="229"/>
        <v>Ok</v>
      </c>
      <c r="BI592" s="361" t="str">
        <f t="shared" si="230"/>
        <v>Ok</v>
      </c>
      <c r="BJ592" s="361" t="str">
        <f t="shared" si="231"/>
        <v>Ok</v>
      </c>
      <c r="BK592" s="361" t="str">
        <f t="shared" si="232"/>
        <v>Ok</v>
      </c>
      <c r="BL592" s="361" t="str">
        <f t="shared" si="233"/>
        <v>Ok</v>
      </c>
      <c r="BM592" s="361" t="str">
        <f t="shared" si="234"/>
        <v>Ok</v>
      </c>
      <c r="BN592" s="362" t="str">
        <f t="shared" si="235"/>
        <v>Ok</v>
      </c>
      <c r="BO592" s="360" t="str">
        <f t="shared" si="236"/>
        <v>No Pop.</v>
      </c>
      <c r="BP592" s="361" t="str">
        <f t="shared" si="237"/>
        <v>No Pop.</v>
      </c>
      <c r="BQ592" s="361" t="str">
        <f t="shared" si="238"/>
        <v>No Pop.</v>
      </c>
      <c r="BR592" s="361" t="str">
        <f t="shared" si="239"/>
        <v>No Pop.</v>
      </c>
      <c r="BS592" s="361" t="str">
        <f t="shared" si="240"/>
        <v>No Pop.</v>
      </c>
      <c r="BT592" s="361" t="str">
        <f t="shared" si="241"/>
        <v>No Pop.</v>
      </c>
      <c r="BU592" s="362" t="str">
        <f t="shared" si="242"/>
        <v>No Pop.</v>
      </c>
      <c r="BV592" s="360" t="str">
        <f>IF(M592&lt;=VLOOKUP($C592,Projections2[[#All],[ISOCode]:[Total 2024 Colombian Returnees]],'Population Projection V2'!$J$167,FALSE),"OK", "Review")</f>
        <v>OK</v>
      </c>
      <c r="BW592" s="361" t="str">
        <f>IF(N592&lt;=VLOOKUP($C592,Projections2[[#All],[ISOCode]:[Total 2024 Colombian Returnees]],'Population Projection V2'!$K$167,FALSE),"OK", "Review")</f>
        <v>OK</v>
      </c>
      <c r="BX592" s="361" t="str">
        <f>IF(O592&lt;=VLOOKUP($C592,Projections2[[#All],[ISOCode]:[Total 2024 Colombian Returnees]],'Population Projection V2'!$L$167,FALSE),"OK", "Review")</f>
        <v>OK</v>
      </c>
      <c r="BY592" s="361" t="str">
        <f>IF(P592&lt;=VLOOKUP($C592,Projections2[[#All],[ISOCode]:[Total 2024 Colombian Returnees]],'Population Projection V2'!$M$167,FALSE),"OK", "Review")</f>
        <v>OK</v>
      </c>
      <c r="BZ592" s="361" t="str">
        <f>IF(Q592&lt;=VLOOKUP($C592,Projections2[[#All],[ISOCode]:[Total 2024 Colombian Returnees]],'Population Projection V2'!$N$167,FALSE),"OK", "Review")</f>
        <v>OK</v>
      </c>
      <c r="CA592" s="361" t="str">
        <f>IF(T592&lt;=VLOOKUP($C592,Projections2[[#All],[ISOCode]:[Total 2024 Colombian Returnees]],'Population Projection V2'!$O$167,FALSE),"OK", "Review")</f>
        <v>OK</v>
      </c>
      <c r="CB592" s="361" t="str">
        <f>IF(U592&lt;=VLOOKUP($C592,Projections2[[#All],[ISOCode]:[Total 2024 Colombian Returnees]],'Population Projection V2'!$P$167,FALSE),"OK", "Review")</f>
        <v>OK</v>
      </c>
      <c r="CC592" s="361" t="str">
        <f>IF(V592&lt;=VLOOKUP($C592,Projections2[[#All],[ISOCode]:[Total 2024 Colombian Returnees]],'Population Projection V2'!$Q$167,FALSE),"OK", "Review")</f>
        <v>OK</v>
      </c>
      <c r="CD592" s="361" t="str">
        <f>IF(W592&lt;=VLOOKUP($C592,Projections2[[#All],[ISOCode]:[Total 2024 Colombian Returnees]],'Population Projection V2'!$R$167,FALSE),"OK", "Review")</f>
        <v>OK</v>
      </c>
      <c r="CE592" s="361" t="str">
        <f>IF(X592&lt;=VLOOKUP($C592,Projections2[[#All],[ISOCode]:[Total 2024 Colombian Returnees]],'Population Projection V2'!$S$167,FALSE),"OK", "Review")</f>
        <v>OK</v>
      </c>
      <c r="CF592" s="361" t="str">
        <f>IF(AA592&lt;=VLOOKUP($C592,Projections2[[#All],[ISOCode]:[Total 2024 Colombian Returnees]],'Population Projection V2'!$T$167,FALSE),"OK", "Review")</f>
        <v>OK</v>
      </c>
      <c r="CG592" s="361" t="str">
        <f>IF(AB592&lt;=VLOOKUP($C592,Projections2[[#All],[ISOCode]:[Total 2024 Colombian Returnees]],'Population Projection V2'!$U$167,FALSE),"OK", "Review")</f>
        <v>OK</v>
      </c>
      <c r="CH592" s="361" t="str">
        <f>IF(AC592&lt;=VLOOKUP($C592,Projections2[[#All],[ISOCode]:[Total 2024 Colombian Returnees]],'Population Projection V2'!$V$167,FALSE),"OK", "Review")</f>
        <v>OK</v>
      </c>
      <c r="CI592" s="361" t="str">
        <f>IF(AD592&lt;=VLOOKUP($C592,Projections2[[#All],[ISOCode]:[Total 2024 Colombian Returnees]],'Population Projection V2'!$W$167,FALSE),"OK", "Review")</f>
        <v>OK</v>
      </c>
      <c r="CJ592" s="361" t="str">
        <f>IF(AE592&lt;=VLOOKUP($C592,Projections2[[#All],[ISOCode]:[Total 2024 Colombian Returnees]],'Population Projection V2'!$X$167,FALSE),"OK", "Review")</f>
        <v>OK</v>
      </c>
      <c r="CK592" s="361" t="str">
        <f>IF(AH592&lt;=VLOOKUP($C592,Projections2[[#All],[ISOCode]:[Total 2024 Colombian Returnees]],'Population Projection V2'!$Y$167,FALSE),"OK", "Review")</f>
        <v>OK</v>
      </c>
      <c r="CL592" s="361" t="str">
        <f>IF(AI592&lt;=VLOOKUP($C592,Projections2[[#All],[ISOCode]:[Total 2024 Colombian Returnees]],'Population Projection V2'!$Z$167,FALSE),"OK", "Review")</f>
        <v>OK</v>
      </c>
      <c r="CM592" s="361" t="str">
        <f>IF(AJ592&lt;=VLOOKUP($C592,Projections2[[#All],[ISOCode]:[Total 2024 Colombian Returnees]],'Population Projection V2'!$AA$167,FALSE),"OK", "Review")</f>
        <v>OK</v>
      </c>
      <c r="CN592" s="361" t="str">
        <f>IF(AK592&lt;=VLOOKUP($C592,Projections2[[#All],[ISOCode]:[Total 2024 Colombian Returnees]],'Population Projection V2'!$AB$167,FALSE),"OK", "Review")</f>
        <v>OK</v>
      </c>
      <c r="CO592" s="361" t="str">
        <f>IF(AL592&lt;=VLOOKUP($C592,Projections2[[#All],[ISOCode]:[Total 2024 Colombian Returnees]],'Population Projection V2'!$AC$167,FALSE),"OK", "Review")</f>
        <v>OK</v>
      </c>
      <c r="CP592" s="361" t="str">
        <f>IF(AO592&lt;=VLOOKUP($C592,Projections2[[#All],[ISOCode]:[Total 2024 Colombian Returnees]],'Population Projection V2'!$AD$167,FALSE),"OK", "Review")</f>
        <v>OK</v>
      </c>
      <c r="CQ592" s="361" t="str">
        <f>IF(AP592&lt;=VLOOKUP($C592,Projections2[[#All],[ISOCode]:[Total 2024 Colombian Returnees]],'Population Projection V2'!$AE$167,FALSE),"OK", "Review")</f>
        <v>OK</v>
      </c>
      <c r="CR592" s="361" t="str">
        <f>IF(AQ592&lt;=VLOOKUP($C592,Projections2[[#All],[ISOCode]:[Total 2024 Colombian Returnees]],'Population Projection V2'!$AF$167,FALSE),"OK", "Review")</f>
        <v>OK</v>
      </c>
      <c r="CS592" s="361" t="str">
        <f>IF(AR592&lt;=VLOOKUP($C592,Projections2[[#All],[ISOCode]:[Total 2024 Colombian Returnees]],'Population Projection V2'!$AG$167,FALSE),"OK", "Review")</f>
        <v>OK</v>
      </c>
      <c r="CT592" s="361" t="str">
        <f>IF(AS592&lt;=VLOOKUP($C592,Projections2[[#All],[ISOCode]:[Total 2024 Colombian Returnees]],'Population Projection V2'!$AH$167,FALSE),"OK", "Review")</f>
        <v>OK</v>
      </c>
      <c r="CU592" s="361" t="str">
        <f>IF(AV592&lt;=VLOOKUP($C592,Projections2[[#All],[ISOCode]:[Total 2024 Colombian Returnees]],'Population Projection V2'!$AI$167,FALSE),"OK", "Review")</f>
        <v>OK</v>
      </c>
      <c r="CV592" s="361" t="str">
        <f>IF(AW592&lt;=VLOOKUP($C592,Projections2[[#All],[ISOCode]:[Total 2024 Colombian Returnees]],'Population Projection V2'!$AJ$167,FALSE),"OK", "Review")</f>
        <v>OK</v>
      </c>
      <c r="CW592" s="361" t="str">
        <f>IF(AX592&lt;=VLOOKUP($C592,Projections2[[#All],[ISOCode]:[Total 2024 Colombian Returnees]],'Population Projection V2'!$AK$167,FALSE),"OK", "Review")</f>
        <v>OK</v>
      </c>
      <c r="CX592" s="361" t="str">
        <f>IF(AY592&lt;=VLOOKUP($C592,Projections2[[#All],[ISOCode]:[Total 2024 Colombian Returnees]],'Population Projection V2'!$AL$167,FALSE),"OK", "Review")</f>
        <v>OK</v>
      </c>
      <c r="CY592" s="362" t="str">
        <f>IF(AZ592&lt;=VLOOKUP($C592,Projections2[[#All],[ISOCode]:[Total 2024 Colombian Returnees]],'Population Projection V2'!$AM$167,FALSE),"OK", "Review")</f>
        <v>OK</v>
      </c>
    </row>
    <row r="593" spans="1:103" x14ac:dyDescent="0.25">
      <c r="A593" s="218" t="s">
        <v>64</v>
      </c>
      <c r="B593" s="219" t="s">
        <v>64</v>
      </c>
      <c r="C593" s="219" t="s">
        <v>279</v>
      </c>
      <c r="D593" s="219" t="s">
        <v>143</v>
      </c>
      <c r="E593" s="219" t="s">
        <v>428</v>
      </c>
      <c r="F593" s="289">
        <f t="shared" si="219"/>
        <v>0</v>
      </c>
      <c r="G593" s="289">
        <f t="shared" si="220"/>
        <v>0</v>
      </c>
      <c r="H593" s="289">
        <f t="shared" si="221"/>
        <v>0</v>
      </c>
      <c r="I593" s="289">
        <f t="shared" si="222"/>
        <v>0</v>
      </c>
      <c r="J593" s="290">
        <f t="shared" si="223"/>
        <v>0</v>
      </c>
      <c r="K593" s="290">
        <f>VLOOKUP($C593,Projections2[[#All],[ISOCode]:[Total 2024 Colombian Returnees]],7,0)</f>
        <v>0</v>
      </c>
      <c r="L593" s="251"/>
      <c r="M593" s="270"/>
      <c r="N593" s="270"/>
      <c r="O593" s="270"/>
      <c r="P593" s="223"/>
      <c r="Q593" s="271"/>
      <c r="R593" s="224">
        <f>VLOOKUP($C593,Projections2[[#All],[ISOCode]:[Total 2024 Colombian Returnees]],12,0)</f>
        <v>0</v>
      </c>
      <c r="S593" s="272"/>
      <c r="T593" s="273"/>
      <c r="U593" s="273"/>
      <c r="V593" s="273"/>
      <c r="W593" s="226"/>
      <c r="X593" s="274"/>
      <c r="Y593" s="274">
        <f>VLOOKUP($C593,Projections2[[#All],[ISOCode]:[Total 2024 Colombian Returnees]],17,0)</f>
        <v>0</v>
      </c>
      <c r="Z593" s="275"/>
      <c r="AA593" s="276"/>
      <c r="AB593" s="276"/>
      <c r="AC593" s="276"/>
      <c r="AD593" s="276"/>
      <c r="AE593" s="276"/>
      <c r="AF593" s="276">
        <f>VLOOKUP($C593,Projections2[[#All],[ISOCode]:[Total 2024 Colombian Returnees]],22,0)</f>
        <v>0</v>
      </c>
      <c r="AG593" s="277"/>
      <c r="AH593" s="278"/>
      <c r="AI593" s="278"/>
      <c r="AJ593" s="278"/>
      <c r="AK593" s="278"/>
      <c r="AL593" s="279"/>
      <c r="AM593" s="230">
        <f>VLOOKUP($C593,Projections2[[#All],[ISOCode]:[Total 2024 Colombian Returnees]],27,0)</f>
        <v>0</v>
      </c>
      <c r="AN593" s="280"/>
      <c r="AO593" s="281"/>
      <c r="AP593" s="281"/>
      <c r="AQ593" s="281"/>
      <c r="AR593" s="281"/>
      <c r="AS593" s="282"/>
      <c r="AT593" s="282">
        <f>VLOOKUP($C593,Projections2[[#All],[ISOCode]:[Total 2024 Colombian Returnees]],32,0)</f>
        <v>0</v>
      </c>
      <c r="AU593" s="283"/>
      <c r="AV593" s="284"/>
      <c r="AW593" s="284"/>
      <c r="AX593" s="284"/>
      <c r="AY593" s="284"/>
      <c r="AZ593" s="285"/>
      <c r="BA593" s="285">
        <f>VLOOKUP($C593,Projections2[[#All],[ISOCode]:[Total 2024 Colombian Returnees]],37,0)</f>
        <v>0</v>
      </c>
      <c r="BB593" s="286"/>
      <c r="BC593" s="360" t="str">
        <f t="shared" si="224"/>
        <v>Ok</v>
      </c>
      <c r="BD593" s="361" t="str">
        <f t="shared" si="225"/>
        <v>Ok</v>
      </c>
      <c r="BE593" s="361" t="str">
        <f t="shared" si="226"/>
        <v>Ok</v>
      </c>
      <c r="BF593" s="361" t="str">
        <f t="shared" si="227"/>
        <v>Ok</v>
      </c>
      <c r="BG593" s="362" t="str">
        <f t="shared" si="228"/>
        <v>Ok</v>
      </c>
      <c r="BH593" s="360" t="str">
        <f t="shared" si="229"/>
        <v>Ok</v>
      </c>
      <c r="BI593" s="361" t="str">
        <f t="shared" si="230"/>
        <v>Ok</v>
      </c>
      <c r="BJ593" s="361" t="str">
        <f t="shared" si="231"/>
        <v>Ok</v>
      </c>
      <c r="BK593" s="361" t="str">
        <f t="shared" si="232"/>
        <v>Ok</v>
      </c>
      <c r="BL593" s="361" t="str">
        <f t="shared" si="233"/>
        <v>Ok</v>
      </c>
      <c r="BM593" s="361" t="str">
        <f t="shared" si="234"/>
        <v>Ok</v>
      </c>
      <c r="BN593" s="362" t="str">
        <f t="shared" si="235"/>
        <v>Ok</v>
      </c>
      <c r="BO593" s="360" t="str">
        <f t="shared" si="236"/>
        <v>No Pop.</v>
      </c>
      <c r="BP593" s="361" t="str">
        <f t="shared" si="237"/>
        <v>No Pop.</v>
      </c>
      <c r="BQ593" s="361" t="str">
        <f t="shared" si="238"/>
        <v>No Pop.</v>
      </c>
      <c r="BR593" s="361" t="str">
        <f t="shared" si="239"/>
        <v>No Pop.</v>
      </c>
      <c r="BS593" s="361" t="str">
        <f t="shared" si="240"/>
        <v>No Pop.</v>
      </c>
      <c r="BT593" s="361" t="str">
        <f t="shared" si="241"/>
        <v>No Pop.</v>
      </c>
      <c r="BU593" s="362" t="str">
        <f t="shared" si="242"/>
        <v>No Pop.</v>
      </c>
      <c r="BV593" s="360" t="str">
        <f>IF(M593&lt;=VLOOKUP($C593,Projections2[[#All],[ISOCode]:[Total 2024 Colombian Returnees]],'Population Projection V2'!$J$167,FALSE),"OK", "Review")</f>
        <v>OK</v>
      </c>
      <c r="BW593" s="361" t="str">
        <f>IF(N593&lt;=VLOOKUP($C593,Projections2[[#All],[ISOCode]:[Total 2024 Colombian Returnees]],'Population Projection V2'!$K$167,FALSE),"OK", "Review")</f>
        <v>OK</v>
      </c>
      <c r="BX593" s="361" t="str">
        <f>IF(O593&lt;=VLOOKUP($C593,Projections2[[#All],[ISOCode]:[Total 2024 Colombian Returnees]],'Population Projection V2'!$L$167,FALSE),"OK", "Review")</f>
        <v>OK</v>
      </c>
      <c r="BY593" s="361" t="str">
        <f>IF(P593&lt;=VLOOKUP($C593,Projections2[[#All],[ISOCode]:[Total 2024 Colombian Returnees]],'Population Projection V2'!$M$167,FALSE),"OK", "Review")</f>
        <v>OK</v>
      </c>
      <c r="BZ593" s="361" t="str">
        <f>IF(Q593&lt;=VLOOKUP($C593,Projections2[[#All],[ISOCode]:[Total 2024 Colombian Returnees]],'Population Projection V2'!$N$167,FALSE),"OK", "Review")</f>
        <v>OK</v>
      </c>
      <c r="CA593" s="361" t="str">
        <f>IF(T593&lt;=VLOOKUP($C593,Projections2[[#All],[ISOCode]:[Total 2024 Colombian Returnees]],'Population Projection V2'!$O$167,FALSE),"OK", "Review")</f>
        <v>OK</v>
      </c>
      <c r="CB593" s="361" t="str">
        <f>IF(U593&lt;=VLOOKUP($C593,Projections2[[#All],[ISOCode]:[Total 2024 Colombian Returnees]],'Population Projection V2'!$P$167,FALSE),"OK", "Review")</f>
        <v>OK</v>
      </c>
      <c r="CC593" s="361" t="str">
        <f>IF(V593&lt;=VLOOKUP($C593,Projections2[[#All],[ISOCode]:[Total 2024 Colombian Returnees]],'Population Projection V2'!$Q$167,FALSE),"OK", "Review")</f>
        <v>OK</v>
      </c>
      <c r="CD593" s="361" t="str">
        <f>IF(W593&lt;=VLOOKUP($C593,Projections2[[#All],[ISOCode]:[Total 2024 Colombian Returnees]],'Population Projection V2'!$R$167,FALSE),"OK", "Review")</f>
        <v>OK</v>
      </c>
      <c r="CE593" s="361" t="str">
        <f>IF(X593&lt;=VLOOKUP($C593,Projections2[[#All],[ISOCode]:[Total 2024 Colombian Returnees]],'Population Projection V2'!$S$167,FALSE),"OK", "Review")</f>
        <v>OK</v>
      </c>
      <c r="CF593" s="361" t="str">
        <f>IF(AA593&lt;=VLOOKUP($C593,Projections2[[#All],[ISOCode]:[Total 2024 Colombian Returnees]],'Population Projection V2'!$T$167,FALSE),"OK", "Review")</f>
        <v>OK</v>
      </c>
      <c r="CG593" s="361" t="str">
        <f>IF(AB593&lt;=VLOOKUP($C593,Projections2[[#All],[ISOCode]:[Total 2024 Colombian Returnees]],'Population Projection V2'!$U$167,FALSE),"OK", "Review")</f>
        <v>OK</v>
      </c>
      <c r="CH593" s="361" t="str">
        <f>IF(AC593&lt;=VLOOKUP($C593,Projections2[[#All],[ISOCode]:[Total 2024 Colombian Returnees]],'Population Projection V2'!$V$167,FALSE),"OK", "Review")</f>
        <v>OK</v>
      </c>
      <c r="CI593" s="361" t="str">
        <f>IF(AD593&lt;=VLOOKUP($C593,Projections2[[#All],[ISOCode]:[Total 2024 Colombian Returnees]],'Population Projection V2'!$W$167,FALSE),"OK", "Review")</f>
        <v>OK</v>
      </c>
      <c r="CJ593" s="361" t="str">
        <f>IF(AE593&lt;=VLOOKUP($C593,Projections2[[#All],[ISOCode]:[Total 2024 Colombian Returnees]],'Population Projection V2'!$X$167,FALSE),"OK", "Review")</f>
        <v>OK</v>
      </c>
      <c r="CK593" s="361" t="str">
        <f>IF(AH593&lt;=VLOOKUP($C593,Projections2[[#All],[ISOCode]:[Total 2024 Colombian Returnees]],'Population Projection V2'!$Y$167,FALSE),"OK", "Review")</f>
        <v>OK</v>
      </c>
      <c r="CL593" s="361" t="str">
        <f>IF(AI593&lt;=VLOOKUP($C593,Projections2[[#All],[ISOCode]:[Total 2024 Colombian Returnees]],'Population Projection V2'!$Z$167,FALSE),"OK", "Review")</f>
        <v>OK</v>
      </c>
      <c r="CM593" s="361" t="str">
        <f>IF(AJ593&lt;=VLOOKUP($C593,Projections2[[#All],[ISOCode]:[Total 2024 Colombian Returnees]],'Population Projection V2'!$AA$167,FALSE),"OK", "Review")</f>
        <v>OK</v>
      </c>
      <c r="CN593" s="361" t="str">
        <f>IF(AK593&lt;=VLOOKUP($C593,Projections2[[#All],[ISOCode]:[Total 2024 Colombian Returnees]],'Population Projection V2'!$AB$167,FALSE),"OK", "Review")</f>
        <v>OK</v>
      </c>
      <c r="CO593" s="361" t="str">
        <f>IF(AL593&lt;=VLOOKUP($C593,Projections2[[#All],[ISOCode]:[Total 2024 Colombian Returnees]],'Population Projection V2'!$AC$167,FALSE),"OK", "Review")</f>
        <v>OK</v>
      </c>
      <c r="CP593" s="361" t="str">
        <f>IF(AO593&lt;=VLOOKUP($C593,Projections2[[#All],[ISOCode]:[Total 2024 Colombian Returnees]],'Population Projection V2'!$AD$167,FALSE),"OK", "Review")</f>
        <v>OK</v>
      </c>
      <c r="CQ593" s="361" t="str">
        <f>IF(AP593&lt;=VLOOKUP($C593,Projections2[[#All],[ISOCode]:[Total 2024 Colombian Returnees]],'Population Projection V2'!$AE$167,FALSE),"OK", "Review")</f>
        <v>OK</v>
      </c>
      <c r="CR593" s="361" t="str">
        <f>IF(AQ593&lt;=VLOOKUP($C593,Projections2[[#All],[ISOCode]:[Total 2024 Colombian Returnees]],'Population Projection V2'!$AF$167,FALSE),"OK", "Review")</f>
        <v>OK</v>
      </c>
      <c r="CS593" s="361" t="str">
        <f>IF(AR593&lt;=VLOOKUP($C593,Projections2[[#All],[ISOCode]:[Total 2024 Colombian Returnees]],'Population Projection V2'!$AG$167,FALSE),"OK", "Review")</f>
        <v>OK</v>
      </c>
      <c r="CT593" s="361" t="str">
        <f>IF(AS593&lt;=VLOOKUP($C593,Projections2[[#All],[ISOCode]:[Total 2024 Colombian Returnees]],'Population Projection V2'!$AH$167,FALSE),"OK", "Review")</f>
        <v>OK</v>
      </c>
      <c r="CU593" s="361" t="str">
        <f>IF(AV593&lt;=VLOOKUP($C593,Projections2[[#All],[ISOCode]:[Total 2024 Colombian Returnees]],'Population Projection V2'!$AI$167,FALSE),"OK", "Review")</f>
        <v>OK</v>
      </c>
      <c r="CV593" s="361" t="str">
        <f>IF(AW593&lt;=VLOOKUP($C593,Projections2[[#All],[ISOCode]:[Total 2024 Colombian Returnees]],'Population Projection V2'!$AJ$167,FALSE),"OK", "Review")</f>
        <v>OK</v>
      </c>
      <c r="CW593" s="361" t="str">
        <f>IF(AX593&lt;=VLOOKUP($C593,Projections2[[#All],[ISOCode]:[Total 2024 Colombian Returnees]],'Population Projection V2'!$AK$167,FALSE),"OK", "Review")</f>
        <v>OK</v>
      </c>
      <c r="CX593" s="361" t="str">
        <f>IF(AY593&lt;=VLOOKUP($C593,Projections2[[#All],[ISOCode]:[Total 2024 Colombian Returnees]],'Population Projection V2'!$AL$167,FALSE),"OK", "Review")</f>
        <v>OK</v>
      </c>
      <c r="CY593" s="362" t="str">
        <f>IF(AZ593&lt;=VLOOKUP($C593,Projections2[[#All],[ISOCode]:[Total 2024 Colombian Returnees]],'Population Projection V2'!$AM$167,FALSE),"OK", "Review")</f>
        <v>OK</v>
      </c>
    </row>
    <row r="594" spans="1:103" x14ac:dyDescent="0.25">
      <c r="A594" s="218" t="s">
        <v>64</v>
      </c>
      <c r="B594" s="219" t="s">
        <v>64</v>
      </c>
      <c r="C594" s="219" t="s">
        <v>280</v>
      </c>
      <c r="D594" s="219" t="s">
        <v>140</v>
      </c>
      <c r="E594" s="219" t="s">
        <v>428</v>
      </c>
      <c r="F594" s="289">
        <f t="shared" si="219"/>
        <v>0</v>
      </c>
      <c r="G594" s="289">
        <f t="shared" si="220"/>
        <v>0</v>
      </c>
      <c r="H594" s="289">
        <f t="shared" si="221"/>
        <v>0</v>
      </c>
      <c r="I594" s="289">
        <f t="shared" si="222"/>
        <v>0</v>
      </c>
      <c r="J594" s="290">
        <f t="shared" si="223"/>
        <v>0</v>
      </c>
      <c r="K594" s="290">
        <f>VLOOKUP($C594,Projections2[[#All],[ISOCode]:[Total 2024 Colombian Returnees]],7,0)</f>
        <v>0</v>
      </c>
      <c r="L594" s="251"/>
      <c r="M594" s="270"/>
      <c r="N594" s="270"/>
      <c r="O594" s="270"/>
      <c r="P594" s="223"/>
      <c r="Q594" s="271"/>
      <c r="R594" s="224">
        <f>VLOOKUP($C594,Projections2[[#All],[ISOCode]:[Total 2024 Colombian Returnees]],12,0)</f>
        <v>0</v>
      </c>
      <c r="S594" s="272"/>
      <c r="T594" s="273"/>
      <c r="U594" s="273"/>
      <c r="V594" s="273"/>
      <c r="W594" s="226"/>
      <c r="X594" s="274"/>
      <c r="Y594" s="274">
        <f>VLOOKUP($C594,Projections2[[#All],[ISOCode]:[Total 2024 Colombian Returnees]],17,0)</f>
        <v>0</v>
      </c>
      <c r="Z594" s="275"/>
      <c r="AA594" s="276"/>
      <c r="AB594" s="276"/>
      <c r="AC594" s="276"/>
      <c r="AD594" s="276"/>
      <c r="AE594" s="276"/>
      <c r="AF594" s="276">
        <f>VLOOKUP($C594,Projections2[[#All],[ISOCode]:[Total 2024 Colombian Returnees]],22,0)</f>
        <v>0</v>
      </c>
      <c r="AG594" s="277"/>
      <c r="AH594" s="278"/>
      <c r="AI594" s="278"/>
      <c r="AJ594" s="278"/>
      <c r="AK594" s="278"/>
      <c r="AL594" s="279"/>
      <c r="AM594" s="230">
        <f>VLOOKUP($C594,Projections2[[#All],[ISOCode]:[Total 2024 Colombian Returnees]],27,0)</f>
        <v>0</v>
      </c>
      <c r="AN594" s="280"/>
      <c r="AO594" s="281"/>
      <c r="AP594" s="281"/>
      <c r="AQ594" s="281"/>
      <c r="AR594" s="281"/>
      <c r="AS594" s="282"/>
      <c r="AT594" s="282">
        <f>VLOOKUP($C594,Projections2[[#All],[ISOCode]:[Total 2024 Colombian Returnees]],32,0)</f>
        <v>0</v>
      </c>
      <c r="AU594" s="283"/>
      <c r="AV594" s="284"/>
      <c r="AW594" s="284"/>
      <c r="AX594" s="284"/>
      <c r="AY594" s="284"/>
      <c r="AZ594" s="285"/>
      <c r="BA594" s="285">
        <f>VLOOKUP($C594,Projections2[[#All],[ISOCode]:[Total 2024 Colombian Returnees]],37,0)</f>
        <v>0</v>
      </c>
      <c r="BB594" s="286"/>
      <c r="BC594" s="360" t="str">
        <f t="shared" si="224"/>
        <v>Ok</v>
      </c>
      <c r="BD594" s="361" t="str">
        <f t="shared" si="225"/>
        <v>Ok</v>
      </c>
      <c r="BE594" s="361" t="str">
        <f t="shared" si="226"/>
        <v>Ok</v>
      </c>
      <c r="BF594" s="361" t="str">
        <f t="shared" si="227"/>
        <v>Ok</v>
      </c>
      <c r="BG594" s="362" t="str">
        <f t="shared" si="228"/>
        <v>Ok</v>
      </c>
      <c r="BH594" s="360" t="str">
        <f t="shared" si="229"/>
        <v>Ok</v>
      </c>
      <c r="BI594" s="361" t="str">
        <f t="shared" si="230"/>
        <v>Ok</v>
      </c>
      <c r="BJ594" s="361" t="str">
        <f t="shared" si="231"/>
        <v>Ok</v>
      </c>
      <c r="BK594" s="361" t="str">
        <f t="shared" si="232"/>
        <v>Ok</v>
      </c>
      <c r="BL594" s="361" t="str">
        <f t="shared" si="233"/>
        <v>Ok</v>
      </c>
      <c r="BM594" s="361" t="str">
        <f t="shared" si="234"/>
        <v>Ok</v>
      </c>
      <c r="BN594" s="362" t="str">
        <f t="shared" si="235"/>
        <v>Ok</v>
      </c>
      <c r="BO594" s="360" t="str">
        <f t="shared" si="236"/>
        <v>No Pop.</v>
      </c>
      <c r="BP594" s="361" t="str">
        <f t="shared" si="237"/>
        <v>No Pop.</v>
      </c>
      <c r="BQ594" s="361" t="str">
        <f t="shared" si="238"/>
        <v>No Pop.</v>
      </c>
      <c r="BR594" s="361" t="str">
        <f t="shared" si="239"/>
        <v>No Pop.</v>
      </c>
      <c r="BS594" s="361" t="str">
        <f t="shared" si="240"/>
        <v>No Pop.</v>
      </c>
      <c r="BT594" s="361" t="str">
        <f t="shared" si="241"/>
        <v>No Pop.</v>
      </c>
      <c r="BU594" s="362" t="str">
        <f t="shared" si="242"/>
        <v>No Pop.</v>
      </c>
      <c r="BV594" s="360" t="str">
        <f>IF(M594&lt;=VLOOKUP($C594,Projections2[[#All],[ISOCode]:[Total 2024 Colombian Returnees]],'Population Projection V2'!$J$167,FALSE),"OK", "Review")</f>
        <v>OK</v>
      </c>
      <c r="BW594" s="361" t="str">
        <f>IF(N594&lt;=VLOOKUP($C594,Projections2[[#All],[ISOCode]:[Total 2024 Colombian Returnees]],'Population Projection V2'!$K$167,FALSE),"OK", "Review")</f>
        <v>OK</v>
      </c>
      <c r="BX594" s="361" t="str">
        <f>IF(O594&lt;=VLOOKUP($C594,Projections2[[#All],[ISOCode]:[Total 2024 Colombian Returnees]],'Population Projection V2'!$L$167,FALSE),"OK", "Review")</f>
        <v>OK</v>
      </c>
      <c r="BY594" s="361" t="str">
        <f>IF(P594&lt;=VLOOKUP($C594,Projections2[[#All],[ISOCode]:[Total 2024 Colombian Returnees]],'Population Projection V2'!$M$167,FALSE),"OK", "Review")</f>
        <v>OK</v>
      </c>
      <c r="BZ594" s="361" t="str">
        <f>IF(Q594&lt;=VLOOKUP($C594,Projections2[[#All],[ISOCode]:[Total 2024 Colombian Returnees]],'Population Projection V2'!$N$167,FALSE),"OK", "Review")</f>
        <v>OK</v>
      </c>
      <c r="CA594" s="361" t="str">
        <f>IF(T594&lt;=VLOOKUP($C594,Projections2[[#All],[ISOCode]:[Total 2024 Colombian Returnees]],'Population Projection V2'!$O$167,FALSE),"OK", "Review")</f>
        <v>OK</v>
      </c>
      <c r="CB594" s="361" t="str">
        <f>IF(U594&lt;=VLOOKUP($C594,Projections2[[#All],[ISOCode]:[Total 2024 Colombian Returnees]],'Population Projection V2'!$P$167,FALSE),"OK", "Review")</f>
        <v>OK</v>
      </c>
      <c r="CC594" s="361" t="str">
        <f>IF(V594&lt;=VLOOKUP($C594,Projections2[[#All],[ISOCode]:[Total 2024 Colombian Returnees]],'Population Projection V2'!$Q$167,FALSE),"OK", "Review")</f>
        <v>OK</v>
      </c>
      <c r="CD594" s="361" t="str">
        <f>IF(W594&lt;=VLOOKUP($C594,Projections2[[#All],[ISOCode]:[Total 2024 Colombian Returnees]],'Population Projection V2'!$R$167,FALSE),"OK", "Review")</f>
        <v>OK</v>
      </c>
      <c r="CE594" s="361" t="str">
        <f>IF(X594&lt;=VLOOKUP($C594,Projections2[[#All],[ISOCode]:[Total 2024 Colombian Returnees]],'Population Projection V2'!$S$167,FALSE),"OK", "Review")</f>
        <v>OK</v>
      </c>
      <c r="CF594" s="361" t="str">
        <f>IF(AA594&lt;=VLOOKUP($C594,Projections2[[#All],[ISOCode]:[Total 2024 Colombian Returnees]],'Population Projection V2'!$T$167,FALSE),"OK", "Review")</f>
        <v>OK</v>
      </c>
      <c r="CG594" s="361" t="str">
        <f>IF(AB594&lt;=VLOOKUP($C594,Projections2[[#All],[ISOCode]:[Total 2024 Colombian Returnees]],'Population Projection V2'!$U$167,FALSE),"OK", "Review")</f>
        <v>OK</v>
      </c>
      <c r="CH594" s="361" t="str">
        <f>IF(AC594&lt;=VLOOKUP($C594,Projections2[[#All],[ISOCode]:[Total 2024 Colombian Returnees]],'Population Projection V2'!$V$167,FALSE),"OK", "Review")</f>
        <v>OK</v>
      </c>
      <c r="CI594" s="361" t="str">
        <f>IF(AD594&lt;=VLOOKUP($C594,Projections2[[#All],[ISOCode]:[Total 2024 Colombian Returnees]],'Population Projection V2'!$W$167,FALSE),"OK", "Review")</f>
        <v>OK</v>
      </c>
      <c r="CJ594" s="361" t="str">
        <f>IF(AE594&lt;=VLOOKUP($C594,Projections2[[#All],[ISOCode]:[Total 2024 Colombian Returnees]],'Population Projection V2'!$X$167,FALSE),"OK", "Review")</f>
        <v>OK</v>
      </c>
      <c r="CK594" s="361" t="str">
        <f>IF(AH594&lt;=VLOOKUP($C594,Projections2[[#All],[ISOCode]:[Total 2024 Colombian Returnees]],'Population Projection V2'!$Y$167,FALSE),"OK", "Review")</f>
        <v>OK</v>
      </c>
      <c r="CL594" s="361" t="str">
        <f>IF(AI594&lt;=VLOOKUP($C594,Projections2[[#All],[ISOCode]:[Total 2024 Colombian Returnees]],'Population Projection V2'!$Z$167,FALSE),"OK", "Review")</f>
        <v>OK</v>
      </c>
      <c r="CM594" s="361" t="str">
        <f>IF(AJ594&lt;=VLOOKUP($C594,Projections2[[#All],[ISOCode]:[Total 2024 Colombian Returnees]],'Population Projection V2'!$AA$167,FALSE),"OK", "Review")</f>
        <v>OK</v>
      </c>
      <c r="CN594" s="361" t="str">
        <f>IF(AK594&lt;=VLOOKUP($C594,Projections2[[#All],[ISOCode]:[Total 2024 Colombian Returnees]],'Population Projection V2'!$AB$167,FALSE),"OK", "Review")</f>
        <v>OK</v>
      </c>
      <c r="CO594" s="361" t="str">
        <f>IF(AL594&lt;=VLOOKUP($C594,Projections2[[#All],[ISOCode]:[Total 2024 Colombian Returnees]],'Population Projection V2'!$AC$167,FALSE),"OK", "Review")</f>
        <v>OK</v>
      </c>
      <c r="CP594" s="361" t="str">
        <f>IF(AO594&lt;=VLOOKUP($C594,Projections2[[#All],[ISOCode]:[Total 2024 Colombian Returnees]],'Population Projection V2'!$AD$167,FALSE),"OK", "Review")</f>
        <v>OK</v>
      </c>
      <c r="CQ594" s="361" t="str">
        <f>IF(AP594&lt;=VLOOKUP($C594,Projections2[[#All],[ISOCode]:[Total 2024 Colombian Returnees]],'Population Projection V2'!$AE$167,FALSE),"OK", "Review")</f>
        <v>OK</v>
      </c>
      <c r="CR594" s="361" t="str">
        <f>IF(AQ594&lt;=VLOOKUP($C594,Projections2[[#All],[ISOCode]:[Total 2024 Colombian Returnees]],'Population Projection V2'!$AF$167,FALSE),"OK", "Review")</f>
        <v>OK</v>
      </c>
      <c r="CS594" s="361" t="str">
        <f>IF(AR594&lt;=VLOOKUP($C594,Projections2[[#All],[ISOCode]:[Total 2024 Colombian Returnees]],'Population Projection V2'!$AG$167,FALSE),"OK", "Review")</f>
        <v>OK</v>
      </c>
      <c r="CT594" s="361" t="str">
        <f>IF(AS594&lt;=VLOOKUP($C594,Projections2[[#All],[ISOCode]:[Total 2024 Colombian Returnees]],'Population Projection V2'!$AH$167,FALSE),"OK", "Review")</f>
        <v>OK</v>
      </c>
      <c r="CU594" s="361" t="str">
        <f>IF(AV594&lt;=VLOOKUP($C594,Projections2[[#All],[ISOCode]:[Total 2024 Colombian Returnees]],'Population Projection V2'!$AI$167,FALSE),"OK", "Review")</f>
        <v>OK</v>
      </c>
      <c r="CV594" s="361" t="str">
        <f>IF(AW594&lt;=VLOOKUP($C594,Projections2[[#All],[ISOCode]:[Total 2024 Colombian Returnees]],'Population Projection V2'!$AJ$167,FALSE),"OK", "Review")</f>
        <v>OK</v>
      </c>
      <c r="CW594" s="361" t="str">
        <f>IF(AX594&lt;=VLOOKUP($C594,Projections2[[#All],[ISOCode]:[Total 2024 Colombian Returnees]],'Population Projection V2'!$AK$167,FALSE),"OK", "Review")</f>
        <v>OK</v>
      </c>
      <c r="CX594" s="361" t="str">
        <f>IF(AY594&lt;=VLOOKUP($C594,Projections2[[#All],[ISOCode]:[Total 2024 Colombian Returnees]],'Population Projection V2'!$AL$167,FALSE),"OK", "Review")</f>
        <v>OK</v>
      </c>
      <c r="CY594" s="362" t="str">
        <f>IF(AZ594&lt;=VLOOKUP($C594,Projections2[[#All],[ISOCode]:[Total 2024 Colombian Returnees]],'Population Projection V2'!$AM$167,FALSE),"OK", "Review")</f>
        <v>OK</v>
      </c>
    </row>
    <row r="595" spans="1:103" x14ac:dyDescent="0.25">
      <c r="A595" s="218" t="s">
        <v>64</v>
      </c>
      <c r="B595" s="219" t="s">
        <v>64</v>
      </c>
      <c r="C595" s="219" t="s">
        <v>281</v>
      </c>
      <c r="D595" s="219" t="s">
        <v>133</v>
      </c>
      <c r="E595" s="219" t="s">
        <v>428</v>
      </c>
      <c r="F595" s="289">
        <f t="shared" si="219"/>
        <v>0</v>
      </c>
      <c r="G595" s="289">
        <f t="shared" si="220"/>
        <v>0</v>
      </c>
      <c r="H595" s="289">
        <f t="shared" si="221"/>
        <v>0</v>
      </c>
      <c r="I595" s="289">
        <f t="shared" si="222"/>
        <v>0</v>
      </c>
      <c r="J595" s="290">
        <f t="shared" si="223"/>
        <v>0</v>
      </c>
      <c r="K595" s="290">
        <f>VLOOKUP($C595,Projections2[[#All],[ISOCode]:[Total 2024 Colombian Returnees]],7,0)</f>
        <v>0</v>
      </c>
      <c r="L595" s="251"/>
      <c r="M595" s="270"/>
      <c r="N595" s="270"/>
      <c r="O595" s="270"/>
      <c r="P595" s="223"/>
      <c r="Q595" s="271"/>
      <c r="R595" s="224">
        <f>VLOOKUP($C595,Projections2[[#All],[ISOCode]:[Total 2024 Colombian Returnees]],12,0)</f>
        <v>0</v>
      </c>
      <c r="S595" s="272"/>
      <c r="T595" s="273"/>
      <c r="U595" s="273"/>
      <c r="V595" s="273"/>
      <c r="W595" s="226"/>
      <c r="X595" s="274"/>
      <c r="Y595" s="274">
        <f>VLOOKUP($C595,Projections2[[#All],[ISOCode]:[Total 2024 Colombian Returnees]],17,0)</f>
        <v>0</v>
      </c>
      <c r="Z595" s="275"/>
      <c r="AA595" s="276"/>
      <c r="AB595" s="276"/>
      <c r="AC595" s="276"/>
      <c r="AD595" s="276"/>
      <c r="AE595" s="276"/>
      <c r="AF595" s="276">
        <f>VLOOKUP($C595,Projections2[[#All],[ISOCode]:[Total 2024 Colombian Returnees]],22,0)</f>
        <v>0</v>
      </c>
      <c r="AG595" s="277"/>
      <c r="AH595" s="278"/>
      <c r="AI595" s="278"/>
      <c r="AJ595" s="278"/>
      <c r="AK595" s="278"/>
      <c r="AL595" s="279"/>
      <c r="AM595" s="230">
        <f>VLOOKUP($C595,Projections2[[#All],[ISOCode]:[Total 2024 Colombian Returnees]],27,0)</f>
        <v>0</v>
      </c>
      <c r="AN595" s="280"/>
      <c r="AO595" s="281"/>
      <c r="AP595" s="281"/>
      <c r="AQ595" s="281"/>
      <c r="AR595" s="281"/>
      <c r="AS595" s="282"/>
      <c r="AT595" s="282">
        <f>VLOOKUP($C595,Projections2[[#All],[ISOCode]:[Total 2024 Colombian Returnees]],32,0)</f>
        <v>0</v>
      </c>
      <c r="AU595" s="283"/>
      <c r="AV595" s="284"/>
      <c r="AW595" s="284"/>
      <c r="AX595" s="284"/>
      <c r="AY595" s="284"/>
      <c r="AZ595" s="285"/>
      <c r="BA595" s="285">
        <f>VLOOKUP($C595,Projections2[[#All],[ISOCode]:[Total 2024 Colombian Returnees]],37,0)</f>
        <v>0</v>
      </c>
      <c r="BB595" s="286"/>
      <c r="BC595" s="360" t="str">
        <f t="shared" si="224"/>
        <v>Ok</v>
      </c>
      <c r="BD595" s="361" t="str">
        <f t="shared" si="225"/>
        <v>Ok</v>
      </c>
      <c r="BE595" s="361" t="str">
        <f t="shared" si="226"/>
        <v>Ok</v>
      </c>
      <c r="BF595" s="361" t="str">
        <f t="shared" si="227"/>
        <v>Ok</v>
      </c>
      <c r="BG595" s="362" t="str">
        <f t="shared" si="228"/>
        <v>Ok</v>
      </c>
      <c r="BH595" s="360" t="str">
        <f t="shared" si="229"/>
        <v>Ok</v>
      </c>
      <c r="BI595" s="361" t="str">
        <f t="shared" si="230"/>
        <v>Ok</v>
      </c>
      <c r="BJ595" s="361" t="str">
        <f t="shared" si="231"/>
        <v>Ok</v>
      </c>
      <c r="BK595" s="361" t="str">
        <f t="shared" si="232"/>
        <v>Ok</v>
      </c>
      <c r="BL595" s="361" t="str">
        <f t="shared" si="233"/>
        <v>Ok</v>
      </c>
      <c r="BM595" s="361" t="str">
        <f t="shared" si="234"/>
        <v>Ok</v>
      </c>
      <c r="BN595" s="362" t="str">
        <f t="shared" si="235"/>
        <v>Ok</v>
      </c>
      <c r="BO595" s="360" t="str">
        <f t="shared" si="236"/>
        <v>No Pop.</v>
      </c>
      <c r="BP595" s="361" t="str">
        <f t="shared" si="237"/>
        <v>No Pop.</v>
      </c>
      <c r="BQ595" s="361" t="str">
        <f t="shared" si="238"/>
        <v>No Pop.</v>
      </c>
      <c r="BR595" s="361" t="str">
        <f t="shared" si="239"/>
        <v>No Pop.</v>
      </c>
      <c r="BS595" s="361" t="str">
        <f t="shared" si="240"/>
        <v>No Pop.</v>
      </c>
      <c r="BT595" s="361" t="str">
        <f t="shared" si="241"/>
        <v>No Pop.</v>
      </c>
      <c r="BU595" s="362" t="str">
        <f t="shared" si="242"/>
        <v>No Pop.</v>
      </c>
      <c r="BV595" s="360" t="str">
        <f>IF(M595&lt;=VLOOKUP($C595,Projections2[[#All],[ISOCode]:[Total 2024 Colombian Returnees]],'Population Projection V2'!$J$167,FALSE),"OK", "Review")</f>
        <v>OK</v>
      </c>
      <c r="BW595" s="361" t="str">
        <f>IF(N595&lt;=VLOOKUP($C595,Projections2[[#All],[ISOCode]:[Total 2024 Colombian Returnees]],'Population Projection V2'!$K$167,FALSE),"OK", "Review")</f>
        <v>OK</v>
      </c>
      <c r="BX595" s="361" t="str">
        <f>IF(O595&lt;=VLOOKUP($C595,Projections2[[#All],[ISOCode]:[Total 2024 Colombian Returnees]],'Population Projection V2'!$L$167,FALSE),"OK", "Review")</f>
        <v>OK</v>
      </c>
      <c r="BY595" s="361" t="str">
        <f>IF(P595&lt;=VLOOKUP($C595,Projections2[[#All],[ISOCode]:[Total 2024 Colombian Returnees]],'Population Projection V2'!$M$167,FALSE),"OK", "Review")</f>
        <v>OK</v>
      </c>
      <c r="BZ595" s="361" t="str">
        <f>IF(Q595&lt;=VLOOKUP($C595,Projections2[[#All],[ISOCode]:[Total 2024 Colombian Returnees]],'Population Projection V2'!$N$167,FALSE),"OK", "Review")</f>
        <v>OK</v>
      </c>
      <c r="CA595" s="361" t="str">
        <f>IF(T595&lt;=VLOOKUP($C595,Projections2[[#All],[ISOCode]:[Total 2024 Colombian Returnees]],'Population Projection V2'!$O$167,FALSE),"OK", "Review")</f>
        <v>OK</v>
      </c>
      <c r="CB595" s="361" t="str">
        <f>IF(U595&lt;=VLOOKUP($C595,Projections2[[#All],[ISOCode]:[Total 2024 Colombian Returnees]],'Population Projection V2'!$P$167,FALSE),"OK", "Review")</f>
        <v>OK</v>
      </c>
      <c r="CC595" s="361" t="str">
        <f>IF(V595&lt;=VLOOKUP($C595,Projections2[[#All],[ISOCode]:[Total 2024 Colombian Returnees]],'Population Projection V2'!$Q$167,FALSE),"OK", "Review")</f>
        <v>OK</v>
      </c>
      <c r="CD595" s="361" t="str">
        <f>IF(W595&lt;=VLOOKUP($C595,Projections2[[#All],[ISOCode]:[Total 2024 Colombian Returnees]],'Population Projection V2'!$R$167,FALSE),"OK", "Review")</f>
        <v>OK</v>
      </c>
      <c r="CE595" s="361" t="str">
        <f>IF(X595&lt;=VLOOKUP($C595,Projections2[[#All],[ISOCode]:[Total 2024 Colombian Returnees]],'Population Projection V2'!$S$167,FALSE),"OK", "Review")</f>
        <v>OK</v>
      </c>
      <c r="CF595" s="361" t="str">
        <f>IF(AA595&lt;=VLOOKUP($C595,Projections2[[#All],[ISOCode]:[Total 2024 Colombian Returnees]],'Population Projection V2'!$T$167,FALSE),"OK", "Review")</f>
        <v>OK</v>
      </c>
      <c r="CG595" s="361" t="str">
        <f>IF(AB595&lt;=VLOOKUP($C595,Projections2[[#All],[ISOCode]:[Total 2024 Colombian Returnees]],'Population Projection V2'!$U$167,FALSE),"OK", "Review")</f>
        <v>OK</v>
      </c>
      <c r="CH595" s="361" t="str">
        <f>IF(AC595&lt;=VLOOKUP($C595,Projections2[[#All],[ISOCode]:[Total 2024 Colombian Returnees]],'Population Projection V2'!$V$167,FALSE),"OK", "Review")</f>
        <v>OK</v>
      </c>
      <c r="CI595" s="361" t="str">
        <f>IF(AD595&lt;=VLOOKUP($C595,Projections2[[#All],[ISOCode]:[Total 2024 Colombian Returnees]],'Population Projection V2'!$W$167,FALSE),"OK", "Review")</f>
        <v>OK</v>
      </c>
      <c r="CJ595" s="361" t="str">
        <f>IF(AE595&lt;=VLOOKUP($C595,Projections2[[#All],[ISOCode]:[Total 2024 Colombian Returnees]],'Population Projection V2'!$X$167,FALSE),"OK", "Review")</f>
        <v>OK</v>
      </c>
      <c r="CK595" s="361" t="str">
        <f>IF(AH595&lt;=VLOOKUP($C595,Projections2[[#All],[ISOCode]:[Total 2024 Colombian Returnees]],'Population Projection V2'!$Y$167,FALSE),"OK", "Review")</f>
        <v>OK</v>
      </c>
      <c r="CL595" s="361" t="str">
        <f>IF(AI595&lt;=VLOOKUP($C595,Projections2[[#All],[ISOCode]:[Total 2024 Colombian Returnees]],'Population Projection V2'!$Z$167,FALSE),"OK", "Review")</f>
        <v>OK</v>
      </c>
      <c r="CM595" s="361" t="str">
        <f>IF(AJ595&lt;=VLOOKUP($C595,Projections2[[#All],[ISOCode]:[Total 2024 Colombian Returnees]],'Population Projection V2'!$AA$167,FALSE),"OK", "Review")</f>
        <v>OK</v>
      </c>
      <c r="CN595" s="361" t="str">
        <f>IF(AK595&lt;=VLOOKUP($C595,Projections2[[#All],[ISOCode]:[Total 2024 Colombian Returnees]],'Population Projection V2'!$AB$167,FALSE),"OK", "Review")</f>
        <v>OK</v>
      </c>
      <c r="CO595" s="361" t="str">
        <f>IF(AL595&lt;=VLOOKUP($C595,Projections2[[#All],[ISOCode]:[Total 2024 Colombian Returnees]],'Population Projection V2'!$AC$167,FALSE),"OK", "Review")</f>
        <v>OK</v>
      </c>
      <c r="CP595" s="361" t="str">
        <f>IF(AO595&lt;=VLOOKUP($C595,Projections2[[#All],[ISOCode]:[Total 2024 Colombian Returnees]],'Population Projection V2'!$AD$167,FALSE),"OK", "Review")</f>
        <v>OK</v>
      </c>
      <c r="CQ595" s="361" t="str">
        <f>IF(AP595&lt;=VLOOKUP($C595,Projections2[[#All],[ISOCode]:[Total 2024 Colombian Returnees]],'Population Projection V2'!$AE$167,FALSE),"OK", "Review")</f>
        <v>OK</v>
      </c>
      <c r="CR595" s="361" t="str">
        <f>IF(AQ595&lt;=VLOOKUP($C595,Projections2[[#All],[ISOCode]:[Total 2024 Colombian Returnees]],'Population Projection V2'!$AF$167,FALSE),"OK", "Review")</f>
        <v>OK</v>
      </c>
      <c r="CS595" s="361" t="str">
        <f>IF(AR595&lt;=VLOOKUP($C595,Projections2[[#All],[ISOCode]:[Total 2024 Colombian Returnees]],'Population Projection V2'!$AG$167,FALSE),"OK", "Review")</f>
        <v>OK</v>
      </c>
      <c r="CT595" s="361" t="str">
        <f>IF(AS595&lt;=VLOOKUP($C595,Projections2[[#All],[ISOCode]:[Total 2024 Colombian Returnees]],'Population Projection V2'!$AH$167,FALSE),"OK", "Review")</f>
        <v>OK</v>
      </c>
      <c r="CU595" s="361" t="str">
        <f>IF(AV595&lt;=VLOOKUP($C595,Projections2[[#All],[ISOCode]:[Total 2024 Colombian Returnees]],'Population Projection V2'!$AI$167,FALSE),"OK", "Review")</f>
        <v>OK</v>
      </c>
      <c r="CV595" s="361" t="str">
        <f>IF(AW595&lt;=VLOOKUP($C595,Projections2[[#All],[ISOCode]:[Total 2024 Colombian Returnees]],'Population Projection V2'!$AJ$167,FALSE),"OK", "Review")</f>
        <v>OK</v>
      </c>
      <c r="CW595" s="361" t="str">
        <f>IF(AX595&lt;=VLOOKUP($C595,Projections2[[#All],[ISOCode]:[Total 2024 Colombian Returnees]],'Population Projection V2'!$AK$167,FALSE),"OK", "Review")</f>
        <v>OK</v>
      </c>
      <c r="CX595" s="361" t="str">
        <f>IF(AY595&lt;=VLOOKUP($C595,Projections2[[#All],[ISOCode]:[Total 2024 Colombian Returnees]],'Population Projection V2'!$AL$167,FALSE),"OK", "Review")</f>
        <v>OK</v>
      </c>
      <c r="CY595" s="362" t="str">
        <f>IF(AZ595&lt;=VLOOKUP($C595,Projections2[[#All],[ISOCode]:[Total 2024 Colombian Returnees]],'Population Projection V2'!$AM$167,FALSE),"OK", "Review")</f>
        <v>OK</v>
      </c>
    </row>
    <row r="596" spans="1:103" x14ac:dyDescent="0.25">
      <c r="A596" s="218" t="s">
        <v>64</v>
      </c>
      <c r="B596" s="219" t="s">
        <v>64</v>
      </c>
      <c r="C596" s="219" t="s">
        <v>282</v>
      </c>
      <c r="D596" s="219" t="s">
        <v>134</v>
      </c>
      <c r="E596" s="219" t="s">
        <v>428</v>
      </c>
      <c r="F596" s="289">
        <f t="shared" si="219"/>
        <v>0</v>
      </c>
      <c r="G596" s="289">
        <f t="shared" si="220"/>
        <v>0</v>
      </c>
      <c r="H596" s="289">
        <f t="shared" si="221"/>
        <v>0</v>
      </c>
      <c r="I596" s="289">
        <f t="shared" si="222"/>
        <v>0</v>
      </c>
      <c r="J596" s="290">
        <f t="shared" si="223"/>
        <v>0</v>
      </c>
      <c r="K596" s="290">
        <f>VLOOKUP($C596,Projections2[[#All],[ISOCode]:[Total 2024 Colombian Returnees]],7,0)</f>
        <v>0</v>
      </c>
      <c r="L596" s="251"/>
      <c r="M596" s="270"/>
      <c r="N596" s="270"/>
      <c r="O596" s="270"/>
      <c r="P596" s="236"/>
      <c r="Q596" s="271"/>
      <c r="R596" s="224">
        <f>VLOOKUP($C596,Projections2[[#All],[ISOCode]:[Total 2024 Colombian Returnees]],12,0)</f>
        <v>0</v>
      </c>
      <c r="S596" s="272"/>
      <c r="T596" s="273"/>
      <c r="U596" s="273"/>
      <c r="V596" s="273"/>
      <c r="W596" s="226"/>
      <c r="X596" s="274"/>
      <c r="Y596" s="274">
        <f>VLOOKUP($C596,Projections2[[#All],[ISOCode]:[Total 2024 Colombian Returnees]],17,0)</f>
        <v>0</v>
      </c>
      <c r="Z596" s="275"/>
      <c r="AA596" s="276"/>
      <c r="AB596" s="276"/>
      <c r="AC596" s="276"/>
      <c r="AD596" s="276"/>
      <c r="AE596" s="276"/>
      <c r="AF596" s="276">
        <f>VLOOKUP($C596,Projections2[[#All],[ISOCode]:[Total 2024 Colombian Returnees]],22,0)</f>
        <v>0</v>
      </c>
      <c r="AG596" s="277"/>
      <c r="AH596" s="278"/>
      <c r="AI596" s="278"/>
      <c r="AJ596" s="278"/>
      <c r="AK596" s="278"/>
      <c r="AL596" s="279"/>
      <c r="AM596" s="230">
        <f>VLOOKUP($C596,Projections2[[#All],[ISOCode]:[Total 2024 Colombian Returnees]],27,0)</f>
        <v>0</v>
      </c>
      <c r="AN596" s="280"/>
      <c r="AO596" s="281"/>
      <c r="AP596" s="281"/>
      <c r="AQ596" s="281"/>
      <c r="AR596" s="281"/>
      <c r="AS596" s="282"/>
      <c r="AT596" s="282">
        <f>VLOOKUP($C596,Projections2[[#All],[ISOCode]:[Total 2024 Colombian Returnees]],32,0)</f>
        <v>0</v>
      </c>
      <c r="AU596" s="283"/>
      <c r="AV596" s="284"/>
      <c r="AW596" s="284"/>
      <c r="AX596" s="284"/>
      <c r="AY596" s="284"/>
      <c r="AZ596" s="285"/>
      <c r="BA596" s="285">
        <f>VLOOKUP($C596,Projections2[[#All],[ISOCode]:[Total 2024 Colombian Returnees]],37,0)</f>
        <v>0</v>
      </c>
      <c r="BB596" s="286"/>
      <c r="BC596" s="360" t="str">
        <f t="shared" si="224"/>
        <v>Ok</v>
      </c>
      <c r="BD596" s="361" t="str">
        <f t="shared" si="225"/>
        <v>Ok</v>
      </c>
      <c r="BE596" s="361" t="str">
        <f t="shared" si="226"/>
        <v>Ok</v>
      </c>
      <c r="BF596" s="361" t="str">
        <f t="shared" si="227"/>
        <v>Ok</v>
      </c>
      <c r="BG596" s="362" t="str">
        <f t="shared" si="228"/>
        <v>Ok</v>
      </c>
      <c r="BH596" s="360" t="str">
        <f t="shared" si="229"/>
        <v>Ok</v>
      </c>
      <c r="BI596" s="361" t="str">
        <f t="shared" si="230"/>
        <v>Ok</v>
      </c>
      <c r="BJ596" s="361" t="str">
        <f t="shared" si="231"/>
        <v>Ok</v>
      </c>
      <c r="BK596" s="361" t="str">
        <f t="shared" si="232"/>
        <v>Ok</v>
      </c>
      <c r="BL596" s="361" t="str">
        <f t="shared" si="233"/>
        <v>Ok</v>
      </c>
      <c r="BM596" s="361" t="str">
        <f t="shared" si="234"/>
        <v>Ok</v>
      </c>
      <c r="BN596" s="362" t="str">
        <f t="shared" si="235"/>
        <v>Ok</v>
      </c>
      <c r="BO596" s="360" t="str">
        <f t="shared" si="236"/>
        <v>No Pop.</v>
      </c>
      <c r="BP596" s="361" t="str">
        <f t="shared" si="237"/>
        <v>No Pop.</v>
      </c>
      <c r="BQ596" s="361" t="str">
        <f t="shared" si="238"/>
        <v>No Pop.</v>
      </c>
      <c r="BR596" s="361" t="str">
        <f t="shared" si="239"/>
        <v>No Pop.</v>
      </c>
      <c r="BS596" s="361" t="str">
        <f t="shared" si="240"/>
        <v>No Pop.</v>
      </c>
      <c r="BT596" s="361" t="str">
        <f t="shared" si="241"/>
        <v>No Pop.</v>
      </c>
      <c r="BU596" s="362" t="str">
        <f t="shared" si="242"/>
        <v>No Pop.</v>
      </c>
      <c r="BV596" s="360" t="str">
        <f>IF(M596&lt;=VLOOKUP($C596,Projections2[[#All],[ISOCode]:[Total 2024 Colombian Returnees]],'Population Projection V2'!$J$167,FALSE),"OK", "Review")</f>
        <v>OK</v>
      </c>
      <c r="BW596" s="361" t="str">
        <f>IF(N596&lt;=VLOOKUP($C596,Projections2[[#All],[ISOCode]:[Total 2024 Colombian Returnees]],'Population Projection V2'!$K$167,FALSE),"OK", "Review")</f>
        <v>OK</v>
      </c>
      <c r="BX596" s="361" t="str">
        <f>IF(O596&lt;=VLOOKUP($C596,Projections2[[#All],[ISOCode]:[Total 2024 Colombian Returnees]],'Population Projection V2'!$L$167,FALSE),"OK", "Review")</f>
        <v>OK</v>
      </c>
      <c r="BY596" s="361" t="str">
        <f>IF(P596&lt;=VLOOKUP($C596,Projections2[[#All],[ISOCode]:[Total 2024 Colombian Returnees]],'Population Projection V2'!$M$167,FALSE),"OK", "Review")</f>
        <v>OK</v>
      </c>
      <c r="BZ596" s="361" t="str">
        <f>IF(Q596&lt;=VLOOKUP($C596,Projections2[[#All],[ISOCode]:[Total 2024 Colombian Returnees]],'Population Projection V2'!$N$167,FALSE),"OK", "Review")</f>
        <v>OK</v>
      </c>
      <c r="CA596" s="361" t="str">
        <f>IF(T596&lt;=VLOOKUP($C596,Projections2[[#All],[ISOCode]:[Total 2024 Colombian Returnees]],'Population Projection V2'!$O$167,FALSE),"OK", "Review")</f>
        <v>OK</v>
      </c>
      <c r="CB596" s="361" t="str">
        <f>IF(U596&lt;=VLOOKUP($C596,Projections2[[#All],[ISOCode]:[Total 2024 Colombian Returnees]],'Population Projection V2'!$P$167,FALSE),"OK", "Review")</f>
        <v>OK</v>
      </c>
      <c r="CC596" s="361" t="str">
        <f>IF(V596&lt;=VLOOKUP($C596,Projections2[[#All],[ISOCode]:[Total 2024 Colombian Returnees]],'Population Projection V2'!$Q$167,FALSE),"OK", "Review")</f>
        <v>OK</v>
      </c>
      <c r="CD596" s="361" t="str">
        <f>IF(W596&lt;=VLOOKUP($C596,Projections2[[#All],[ISOCode]:[Total 2024 Colombian Returnees]],'Population Projection V2'!$R$167,FALSE),"OK", "Review")</f>
        <v>OK</v>
      </c>
      <c r="CE596" s="361" t="str">
        <f>IF(X596&lt;=VLOOKUP($C596,Projections2[[#All],[ISOCode]:[Total 2024 Colombian Returnees]],'Population Projection V2'!$S$167,FALSE),"OK", "Review")</f>
        <v>OK</v>
      </c>
      <c r="CF596" s="361" t="str">
        <f>IF(AA596&lt;=VLOOKUP($C596,Projections2[[#All],[ISOCode]:[Total 2024 Colombian Returnees]],'Population Projection V2'!$T$167,FALSE),"OK", "Review")</f>
        <v>OK</v>
      </c>
      <c r="CG596" s="361" t="str">
        <f>IF(AB596&lt;=VLOOKUP($C596,Projections2[[#All],[ISOCode]:[Total 2024 Colombian Returnees]],'Population Projection V2'!$U$167,FALSE),"OK", "Review")</f>
        <v>OK</v>
      </c>
      <c r="CH596" s="361" t="str">
        <f>IF(AC596&lt;=VLOOKUP($C596,Projections2[[#All],[ISOCode]:[Total 2024 Colombian Returnees]],'Population Projection V2'!$V$167,FALSE),"OK", "Review")</f>
        <v>OK</v>
      </c>
      <c r="CI596" s="361" t="str">
        <f>IF(AD596&lt;=VLOOKUP($C596,Projections2[[#All],[ISOCode]:[Total 2024 Colombian Returnees]],'Population Projection V2'!$W$167,FALSE),"OK", "Review")</f>
        <v>OK</v>
      </c>
      <c r="CJ596" s="361" t="str">
        <f>IF(AE596&lt;=VLOOKUP($C596,Projections2[[#All],[ISOCode]:[Total 2024 Colombian Returnees]],'Population Projection V2'!$X$167,FALSE),"OK", "Review")</f>
        <v>OK</v>
      </c>
      <c r="CK596" s="361" t="str">
        <f>IF(AH596&lt;=VLOOKUP($C596,Projections2[[#All],[ISOCode]:[Total 2024 Colombian Returnees]],'Population Projection V2'!$Y$167,FALSE),"OK", "Review")</f>
        <v>OK</v>
      </c>
      <c r="CL596" s="361" t="str">
        <f>IF(AI596&lt;=VLOOKUP($C596,Projections2[[#All],[ISOCode]:[Total 2024 Colombian Returnees]],'Population Projection V2'!$Z$167,FALSE),"OK", "Review")</f>
        <v>OK</v>
      </c>
      <c r="CM596" s="361" t="str">
        <f>IF(AJ596&lt;=VLOOKUP($C596,Projections2[[#All],[ISOCode]:[Total 2024 Colombian Returnees]],'Population Projection V2'!$AA$167,FALSE),"OK", "Review")</f>
        <v>OK</v>
      </c>
      <c r="CN596" s="361" t="str">
        <f>IF(AK596&lt;=VLOOKUP($C596,Projections2[[#All],[ISOCode]:[Total 2024 Colombian Returnees]],'Population Projection V2'!$AB$167,FALSE),"OK", "Review")</f>
        <v>OK</v>
      </c>
      <c r="CO596" s="361" t="str">
        <f>IF(AL596&lt;=VLOOKUP($C596,Projections2[[#All],[ISOCode]:[Total 2024 Colombian Returnees]],'Population Projection V2'!$AC$167,FALSE),"OK", "Review")</f>
        <v>OK</v>
      </c>
      <c r="CP596" s="361" t="str">
        <f>IF(AO596&lt;=VLOOKUP($C596,Projections2[[#All],[ISOCode]:[Total 2024 Colombian Returnees]],'Population Projection V2'!$AD$167,FALSE),"OK", "Review")</f>
        <v>OK</v>
      </c>
      <c r="CQ596" s="361" t="str">
        <f>IF(AP596&lt;=VLOOKUP($C596,Projections2[[#All],[ISOCode]:[Total 2024 Colombian Returnees]],'Population Projection V2'!$AE$167,FALSE),"OK", "Review")</f>
        <v>OK</v>
      </c>
      <c r="CR596" s="361" t="str">
        <f>IF(AQ596&lt;=VLOOKUP($C596,Projections2[[#All],[ISOCode]:[Total 2024 Colombian Returnees]],'Population Projection V2'!$AF$167,FALSE),"OK", "Review")</f>
        <v>OK</v>
      </c>
      <c r="CS596" s="361" t="str">
        <f>IF(AR596&lt;=VLOOKUP($C596,Projections2[[#All],[ISOCode]:[Total 2024 Colombian Returnees]],'Population Projection V2'!$AG$167,FALSE),"OK", "Review")</f>
        <v>OK</v>
      </c>
      <c r="CT596" s="361" t="str">
        <f>IF(AS596&lt;=VLOOKUP($C596,Projections2[[#All],[ISOCode]:[Total 2024 Colombian Returnees]],'Population Projection V2'!$AH$167,FALSE),"OK", "Review")</f>
        <v>OK</v>
      </c>
      <c r="CU596" s="361" t="str">
        <f>IF(AV596&lt;=VLOOKUP($C596,Projections2[[#All],[ISOCode]:[Total 2024 Colombian Returnees]],'Population Projection V2'!$AI$167,FALSE),"OK", "Review")</f>
        <v>OK</v>
      </c>
      <c r="CV596" s="361" t="str">
        <f>IF(AW596&lt;=VLOOKUP($C596,Projections2[[#All],[ISOCode]:[Total 2024 Colombian Returnees]],'Population Projection V2'!$AJ$167,FALSE),"OK", "Review")</f>
        <v>OK</v>
      </c>
      <c r="CW596" s="361" t="str">
        <f>IF(AX596&lt;=VLOOKUP($C596,Projections2[[#All],[ISOCode]:[Total 2024 Colombian Returnees]],'Population Projection V2'!$AK$167,FALSE),"OK", "Review")</f>
        <v>OK</v>
      </c>
      <c r="CX596" s="361" t="str">
        <f>IF(AY596&lt;=VLOOKUP($C596,Projections2[[#All],[ISOCode]:[Total 2024 Colombian Returnees]],'Population Projection V2'!$AL$167,FALSE),"OK", "Review")</f>
        <v>OK</v>
      </c>
      <c r="CY596" s="362" t="str">
        <f>IF(AZ596&lt;=VLOOKUP($C596,Projections2[[#All],[ISOCode]:[Total 2024 Colombian Returnees]],'Population Projection V2'!$AM$167,FALSE),"OK", "Review")</f>
        <v>OK</v>
      </c>
    </row>
    <row r="597" spans="1:103" x14ac:dyDescent="0.25">
      <c r="A597" s="218" t="s">
        <v>64</v>
      </c>
      <c r="B597" s="219" t="s">
        <v>64</v>
      </c>
      <c r="C597" s="219" t="s">
        <v>283</v>
      </c>
      <c r="D597" s="219" t="s">
        <v>144</v>
      </c>
      <c r="E597" s="219" t="s">
        <v>428</v>
      </c>
      <c r="F597" s="289">
        <f t="shared" si="219"/>
        <v>0</v>
      </c>
      <c r="G597" s="289">
        <f t="shared" si="220"/>
        <v>0</v>
      </c>
      <c r="H597" s="289">
        <f t="shared" si="221"/>
        <v>0</v>
      </c>
      <c r="I597" s="289">
        <f t="shared" si="222"/>
        <v>0</v>
      </c>
      <c r="J597" s="290">
        <f t="shared" si="223"/>
        <v>0</v>
      </c>
      <c r="K597" s="290">
        <f>VLOOKUP($C597,Projections2[[#All],[ISOCode]:[Total 2024 Colombian Returnees]],7,0)</f>
        <v>0</v>
      </c>
      <c r="L597" s="251"/>
      <c r="M597" s="270"/>
      <c r="N597" s="270"/>
      <c r="O597" s="270"/>
      <c r="P597" s="236"/>
      <c r="Q597" s="271"/>
      <c r="R597" s="224">
        <f>VLOOKUP($C597,Projections2[[#All],[ISOCode]:[Total 2024 Colombian Returnees]],12,0)</f>
        <v>0</v>
      </c>
      <c r="S597" s="272"/>
      <c r="T597" s="273"/>
      <c r="U597" s="273"/>
      <c r="V597" s="273"/>
      <c r="W597" s="226"/>
      <c r="X597" s="274"/>
      <c r="Y597" s="274">
        <f>VLOOKUP($C597,Projections2[[#All],[ISOCode]:[Total 2024 Colombian Returnees]],17,0)</f>
        <v>0</v>
      </c>
      <c r="Z597" s="275"/>
      <c r="AA597" s="276"/>
      <c r="AB597" s="276"/>
      <c r="AC597" s="276"/>
      <c r="AD597" s="276"/>
      <c r="AE597" s="276"/>
      <c r="AF597" s="276">
        <f>VLOOKUP($C597,Projections2[[#All],[ISOCode]:[Total 2024 Colombian Returnees]],22,0)</f>
        <v>0</v>
      </c>
      <c r="AG597" s="277"/>
      <c r="AH597" s="278"/>
      <c r="AI597" s="278"/>
      <c r="AJ597" s="278"/>
      <c r="AK597" s="278"/>
      <c r="AL597" s="279"/>
      <c r="AM597" s="230">
        <f>VLOOKUP($C597,Projections2[[#All],[ISOCode]:[Total 2024 Colombian Returnees]],27,0)</f>
        <v>0</v>
      </c>
      <c r="AN597" s="280"/>
      <c r="AO597" s="281"/>
      <c r="AP597" s="281"/>
      <c r="AQ597" s="281"/>
      <c r="AR597" s="281"/>
      <c r="AS597" s="282"/>
      <c r="AT597" s="282">
        <f>VLOOKUP($C597,Projections2[[#All],[ISOCode]:[Total 2024 Colombian Returnees]],32,0)</f>
        <v>0</v>
      </c>
      <c r="AU597" s="283"/>
      <c r="AV597" s="284"/>
      <c r="AW597" s="284"/>
      <c r="AX597" s="284"/>
      <c r="AY597" s="284"/>
      <c r="AZ597" s="285"/>
      <c r="BA597" s="285">
        <f>VLOOKUP($C597,Projections2[[#All],[ISOCode]:[Total 2024 Colombian Returnees]],37,0)</f>
        <v>0</v>
      </c>
      <c r="BB597" s="286"/>
      <c r="BC597" s="360" t="str">
        <f t="shared" si="224"/>
        <v>Ok</v>
      </c>
      <c r="BD597" s="361" t="str">
        <f t="shared" si="225"/>
        <v>Ok</v>
      </c>
      <c r="BE597" s="361" t="str">
        <f t="shared" si="226"/>
        <v>Ok</v>
      </c>
      <c r="BF597" s="361" t="str">
        <f t="shared" si="227"/>
        <v>Ok</v>
      </c>
      <c r="BG597" s="362" t="str">
        <f t="shared" si="228"/>
        <v>Ok</v>
      </c>
      <c r="BH597" s="360" t="str">
        <f t="shared" si="229"/>
        <v>Ok</v>
      </c>
      <c r="BI597" s="361" t="str">
        <f t="shared" si="230"/>
        <v>Ok</v>
      </c>
      <c r="BJ597" s="361" t="str">
        <f t="shared" si="231"/>
        <v>Ok</v>
      </c>
      <c r="BK597" s="361" t="str">
        <f t="shared" si="232"/>
        <v>Ok</v>
      </c>
      <c r="BL597" s="361" t="str">
        <f t="shared" si="233"/>
        <v>Ok</v>
      </c>
      <c r="BM597" s="361" t="str">
        <f t="shared" si="234"/>
        <v>Ok</v>
      </c>
      <c r="BN597" s="362" t="str">
        <f t="shared" si="235"/>
        <v>Ok</v>
      </c>
      <c r="BO597" s="360" t="str">
        <f t="shared" si="236"/>
        <v>No Pop.</v>
      </c>
      <c r="BP597" s="361" t="str">
        <f t="shared" si="237"/>
        <v>No Pop.</v>
      </c>
      <c r="BQ597" s="361" t="str">
        <f t="shared" si="238"/>
        <v>No Pop.</v>
      </c>
      <c r="BR597" s="361" t="str">
        <f t="shared" si="239"/>
        <v>No Pop.</v>
      </c>
      <c r="BS597" s="361" t="str">
        <f t="shared" si="240"/>
        <v>No Pop.</v>
      </c>
      <c r="BT597" s="361" t="str">
        <f t="shared" si="241"/>
        <v>No Pop.</v>
      </c>
      <c r="BU597" s="362" t="str">
        <f t="shared" si="242"/>
        <v>No Pop.</v>
      </c>
      <c r="BV597" s="360" t="str">
        <f>IF(M597&lt;=VLOOKUP($C597,Projections2[[#All],[ISOCode]:[Total 2024 Colombian Returnees]],'Population Projection V2'!$J$167,FALSE),"OK", "Review")</f>
        <v>OK</v>
      </c>
      <c r="BW597" s="361" t="str">
        <f>IF(N597&lt;=VLOOKUP($C597,Projections2[[#All],[ISOCode]:[Total 2024 Colombian Returnees]],'Population Projection V2'!$K$167,FALSE),"OK", "Review")</f>
        <v>OK</v>
      </c>
      <c r="BX597" s="361" t="str">
        <f>IF(O597&lt;=VLOOKUP($C597,Projections2[[#All],[ISOCode]:[Total 2024 Colombian Returnees]],'Population Projection V2'!$L$167,FALSE),"OK", "Review")</f>
        <v>OK</v>
      </c>
      <c r="BY597" s="361" t="str">
        <f>IF(P597&lt;=VLOOKUP($C597,Projections2[[#All],[ISOCode]:[Total 2024 Colombian Returnees]],'Population Projection V2'!$M$167,FALSE),"OK", "Review")</f>
        <v>OK</v>
      </c>
      <c r="BZ597" s="361" t="str">
        <f>IF(Q597&lt;=VLOOKUP($C597,Projections2[[#All],[ISOCode]:[Total 2024 Colombian Returnees]],'Population Projection V2'!$N$167,FALSE),"OK", "Review")</f>
        <v>OK</v>
      </c>
      <c r="CA597" s="361" t="str">
        <f>IF(T597&lt;=VLOOKUP($C597,Projections2[[#All],[ISOCode]:[Total 2024 Colombian Returnees]],'Population Projection V2'!$O$167,FALSE),"OK", "Review")</f>
        <v>OK</v>
      </c>
      <c r="CB597" s="361" t="str">
        <f>IF(U597&lt;=VLOOKUP($C597,Projections2[[#All],[ISOCode]:[Total 2024 Colombian Returnees]],'Population Projection V2'!$P$167,FALSE),"OK", "Review")</f>
        <v>OK</v>
      </c>
      <c r="CC597" s="361" t="str">
        <f>IF(V597&lt;=VLOOKUP($C597,Projections2[[#All],[ISOCode]:[Total 2024 Colombian Returnees]],'Population Projection V2'!$Q$167,FALSE),"OK", "Review")</f>
        <v>OK</v>
      </c>
      <c r="CD597" s="361" t="str">
        <f>IF(W597&lt;=VLOOKUP($C597,Projections2[[#All],[ISOCode]:[Total 2024 Colombian Returnees]],'Population Projection V2'!$R$167,FALSE),"OK", "Review")</f>
        <v>OK</v>
      </c>
      <c r="CE597" s="361" t="str">
        <f>IF(X597&lt;=VLOOKUP($C597,Projections2[[#All],[ISOCode]:[Total 2024 Colombian Returnees]],'Population Projection V2'!$S$167,FALSE),"OK", "Review")</f>
        <v>OK</v>
      </c>
      <c r="CF597" s="361" t="str">
        <f>IF(AA597&lt;=VLOOKUP($C597,Projections2[[#All],[ISOCode]:[Total 2024 Colombian Returnees]],'Population Projection V2'!$T$167,FALSE),"OK", "Review")</f>
        <v>OK</v>
      </c>
      <c r="CG597" s="361" t="str">
        <f>IF(AB597&lt;=VLOOKUP($C597,Projections2[[#All],[ISOCode]:[Total 2024 Colombian Returnees]],'Population Projection V2'!$U$167,FALSE),"OK", "Review")</f>
        <v>OK</v>
      </c>
      <c r="CH597" s="361" t="str">
        <f>IF(AC597&lt;=VLOOKUP($C597,Projections2[[#All],[ISOCode]:[Total 2024 Colombian Returnees]],'Population Projection V2'!$V$167,FALSE),"OK", "Review")</f>
        <v>OK</v>
      </c>
      <c r="CI597" s="361" t="str">
        <f>IF(AD597&lt;=VLOOKUP($C597,Projections2[[#All],[ISOCode]:[Total 2024 Colombian Returnees]],'Population Projection V2'!$W$167,FALSE),"OK", "Review")</f>
        <v>OK</v>
      </c>
      <c r="CJ597" s="361" t="str">
        <f>IF(AE597&lt;=VLOOKUP($C597,Projections2[[#All],[ISOCode]:[Total 2024 Colombian Returnees]],'Population Projection V2'!$X$167,FALSE),"OK", "Review")</f>
        <v>OK</v>
      </c>
      <c r="CK597" s="361" t="str">
        <f>IF(AH597&lt;=VLOOKUP($C597,Projections2[[#All],[ISOCode]:[Total 2024 Colombian Returnees]],'Population Projection V2'!$Y$167,FALSE),"OK", "Review")</f>
        <v>OK</v>
      </c>
      <c r="CL597" s="361" t="str">
        <f>IF(AI597&lt;=VLOOKUP($C597,Projections2[[#All],[ISOCode]:[Total 2024 Colombian Returnees]],'Population Projection V2'!$Z$167,FALSE),"OK", "Review")</f>
        <v>OK</v>
      </c>
      <c r="CM597" s="361" t="str">
        <f>IF(AJ597&lt;=VLOOKUP($C597,Projections2[[#All],[ISOCode]:[Total 2024 Colombian Returnees]],'Population Projection V2'!$AA$167,FALSE),"OK", "Review")</f>
        <v>OK</v>
      </c>
      <c r="CN597" s="361" t="str">
        <f>IF(AK597&lt;=VLOOKUP($C597,Projections2[[#All],[ISOCode]:[Total 2024 Colombian Returnees]],'Population Projection V2'!$AB$167,FALSE),"OK", "Review")</f>
        <v>OK</v>
      </c>
      <c r="CO597" s="361" t="str">
        <f>IF(AL597&lt;=VLOOKUP($C597,Projections2[[#All],[ISOCode]:[Total 2024 Colombian Returnees]],'Population Projection V2'!$AC$167,FALSE),"OK", "Review")</f>
        <v>OK</v>
      </c>
      <c r="CP597" s="361" t="str">
        <f>IF(AO597&lt;=VLOOKUP($C597,Projections2[[#All],[ISOCode]:[Total 2024 Colombian Returnees]],'Population Projection V2'!$AD$167,FALSE),"OK", "Review")</f>
        <v>OK</v>
      </c>
      <c r="CQ597" s="361" t="str">
        <f>IF(AP597&lt;=VLOOKUP($C597,Projections2[[#All],[ISOCode]:[Total 2024 Colombian Returnees]],'Population Projection V2'!$AE$167,FALSE),"OK", "Review")</f>
        <v>OK</v>
      </c>
      <c r="CR597" s="361" t="str">
        <f>IF(AQ597&lt;=VLOOKUP($C597,Projections2[[#All],[ISOCode]:[Total 2024 Colombian Returnees]],'Population Projection V2'!$AF$167,FALSE),"OK", "Review")</f>
        <v>OK</v>
      </c>
      <c r="CS597" s="361" t="str">
        <f>IF(AR597&lt;=VLOOKUP($C597,Projections2[[#All],[ISOCode]:[Total 2024 Colombian Returnees]],'Population Projection V2'!$AG$167,FALSE),"OK", "Review")</f>
        <v>OK</v>
      </c>
      <c r="CT597" s="361" t="str">
        <f>IF(AS597&lt;=VLOOKUP($C597,Projections2[[#All],[ISOCode]:[Total 2024 Colombian Returnees]],'Population Projection V2'!$AH$167,FALSE),"OK", "Review")</f>
        <v>OK</v>
      </c>
      <c r="CU597" s="361" t="str">
        <f>IF(AV597&lt;=VLOOKUP($C597,Projections2[[#All],[ISOCode]:[Total 2024 Colombian Returnees]],'Population Projection V2'!$AI$167,FALSE),"OK", "Review")</f>
        <v>OK</v>
      </c>
      <c r="CV597" s="361" t="str">
        <f>IF(AW597&lt;=VLOOKUP($C597,Projections2[[#All],[ISOCode]:[Total 2024 Colombian Returnees]],'Population Projection V2'!$AJ$167,FALSE),"OK", "Review")</f>
        <v>OK</v>
      </c>
      <c r="CW597" s="361" t="str">
        <f>IF(AX597&lt;=VLOOKUP($C597,Projections2[[#All],[ISOCode]:[Total 2024 Colombian Returnees]],'Population Projection V2'!$AK$167,FALSE),"OK", "Review")</f>
        <v>OK</v>
      </c>
      <c r="CX597" s="361" t="str">
        <f>IF(AY597&lt;=VLOOKUP($C597,Projections2[[#All],[ISOCode]:[Total 2024 Colombian Returnees]],'Population Projection V2'!$AL$167,FALSE),"OK", "Review")</f>
        <v>OK</v>
      </c>
      <c r="CY597" s="362" t="str">
        <f>IF(AZ597&lt;=VLOOKUP($C597,Projections2[[#All],[ISOCode]:[Total 2024 Colombian Returnees]],'Population Projection V2'!$AM$167,FALSE),"OK", "Review")</f>
        <v>OK</v>
      </c>
    </row>
    <row r="598" spans="1:103" x14ac:dyDescent="0.25">
      <c r="A598" s="218" t="s">
        <v>64</v>
      </c>
      <c r="B598" s="219" t="s">
        <v>64</v>
      </c>
      <c r="C598" s="219" t="s">
        <v>284</v>
      </c>
      <c r="D598" s="219" t="s">
        <v>135</v>
      </c>
      <c r="E598" s="219" t="s">
        <v>428</v>
      </c>
      <c r="F598" s="289">
        <f t="shared" si="219"/>
        <v>0</v>
      </c>
      <c r="G598" s="289">
        <f t="shared" si="220"/>
        <v>0</v>
      </c>
      <c r="H598" s="289">
        <f t="shared" si="221"/>
        <v>0</v>
      </c>
      <c r="I598" s="289">
        <f t="shared" si="222"/>
        <v>0</v>
      </c>
      <c r="J598" s="290">
        <f t="shared" si="223"/>
        <v>0</v>
      </c>
      <c r="K598" s="290">
        <f>VLOOKUP($C598,Projections2[[#All],[ISOCode]:[Total 2024 Colombian Returnees]],7,0)</f>
        <v>0</v>
      </c>
      <c r="L598" s="251"/>
      <c r="M598" s="270"/>
      <c r="N598" s="270"/>
      <c r="O598" s="270"/>
      <c r="P598" s="236"/>
      <c r="Q598" s="271"/>
      <c r="R598" s="224">
        <f>VLOOKUP($C598,Projections2[[#All],[ISOCode]:[Total 2024 Colombian Returnees]],12,0)</f>
        <v>0</v>
      </c>
      <c r="S598" s="272"/>
      <c r="T598" s="273"/>
      <c r="U598" s="273"/>
      <c r="V598" s="273"/>
      <c r="W598" s="226"/>
      <c r="X598" s="274"/>
      <c r="Y598" s="274">
        <f>VLOOKUP($C598,Projections2[[#All],[ISOCode]:[Total 2024 Colombian Returnees]],17,0)</f>
        <v>0</v>
      </c>
      <c r="Z598" s="275"/>
      <c r="AA598" s="276"/>
      <c r="AB598" s="276"/>
      <c r="AC598" s="276"/>
      <c r="AD598" s="276"/>
      <c r="AE598" s="276"/>
      <c r="AF598" s="276">
        <f>VLOOKUP($C598,Projections2[[#All],[ISOCode]:[Total 2024 Colombian Returnees]],22,0)</f>
        <v>0</v>
      </c>
      <c r="AG598" s="277"/>
      <c r="AH598" s="278"/>
      <c r="AI598" s="278"/>
      <c r="AJ598" s="278"/>
      <c r="AK598" s="278"/>
      <c r="AL598" s="279"/>
      <c r="AM598" s="230">
        <f>VLOOKUP($C598,Projections2[[#All],[ISOCode]:[Total 2024 Colombian Returnees]],27,0)</f>
        <v>0</v>
      </c>
      <c r="AN598" s="280"/>
      <c r="AO598" s="281"/>
      <c r="AP598" s="281"/>
      <c r="AQ598" s="281"/>
      <c r="AR598" s="281"/>
      <c r="AS598" s="282"/>
      <c r="AT598" s="282">
        <f>VLOOKUP($C598,Projections2[[#All],[ISOCode]:[Total 2024 Colombian Returnees]],32,0)</f>
        <v>0</v>
      </c>
      <c r="AU598" s="283"/>
      <c r="AV598" s="284"/>
      <c r="AW598" s="284"/>
      <c r="AX598" s="284"/>
      <c r="AY598" s="284"/>
      <c r="AZ598" s="285"/>
      <c r="BA598" s="285">
        <f>VLOOKUP($C598,Projections2[[#All],[ISOCode]:[Total 2024 Colombian Returnees]],37,0)</f>
        <v>0</v>
      </c>
      <c r="BB598" s="286"/>
      <c r="BC598" s="360" t="str">
        <f t="shared" si="224"/>
        <v>Ok</v>
      </c>
      <c r="BD598" s="361" t="str">
        <f t="shared" si="225"/>
        <v>Ok</v>
      </c>
      <c r="BE598" s="361" t="str">
        <f t="shared" si="226"/>
        <v>Ok</v>
      </c>
      <c r="BF598" s="361" t="str">
        <f t="shared" si="227"/>
        <v>Ok</v>
      </c>
      <c r="BG598" s="362" t="str">
        <f t="shared" si="228"/>
        <v>Ok</v>
      </c>
      <c r="BH598" s="360" t="str">
        <f t="shared" si="229"/>
        <v>Ok</v>
      </c>
      <c r="BI598" s="361" t="str">
        <f t="shared" si="230"/>
        <v>Ok</v>
      </c>
      <c r="BJ598" s="361" t="str">
        <f t="shared" si="231"/>
        <v>Ok</v>
      </c>
      <c r="BK598" s="361" t="str">
        <f t="shared" si="232"/>
        <v>Ok</v>
      </c>
      <c r="BL598" s="361" t="str">
        <f t="shared" si="233"/>
        <v>Ok</v>
      </c>
      <c r="BM598" s="361" t="str">
        <f t="shared" si="234"/>
        <v>Ok</v>
      </c>
      <c r="BN598" s="362" t="str">
        <f t="shared" si="235"/>
        <v>Ok</v>
      </c>
      <c r="BO598" s="360" t="str">
        <f t="shared" si="236"/>
        <v>No Pop.</v>
      </c>
      <c r="BP598" s="361" t="str">
        <f t="shared" si="237"/>
        <v>No Pop.</v>
      </c>
      <c r="BQ598" s="361" t="str">
        <f t="shared" si="238"/>
        <v>No Pop.</v>
      </c>
      <c r="BR598" s="361" t="str">
        <f t="shared" si="239"/>
        <v>No Pop.</v>
      </c>
      <c r="BS598" s="361" t="str">
        <f t="shared" si="240"/>
        <v>No Pop.</v>
      </c>
      <c r="BT598" s="361" t="str">
        <f t="shared" si="241"/>
        <v>No Pop.</v>
      </c>
      <c r="BU598" s="362" t="str">
        <f t="shared" si="242"/>
        <v>No Pop.</v>
      </c>
      <c r="BV598" s="360" t="str">
        <f>IF(M598&lt;=VLOOKUP($C598,Projections2[[#All],[ISOCode]:[Total 2024 Colombian Returnees]],'Population Projection V2'!$J$167,FALSE),"OK", "Review")</f>
        <v>OK</v>
      </c>
      <c r="BW598" s="361" t="str">
        <f>IF(N598&lt;=VLOOKUP($C598,Projections2[[#All],[ISOCode]:[Total 2024 Colombian Returnees]],'Population Projection V2'!$K$167,FALSE),"OK", "Review")</f>
        <v>OK</v>
      </c>
      <c r="BX598" s="361" t="str">
        <f>IF(O598&lt;=VLOOKUP($C598,Projections2[[#All],[ISOCode]:[Total 2024 Colombian Returnees]],'Population Projection V2'!$L$167,FALSE),"OK", "Review")</f>
        <v>OK</v>
      </c>
      <c r="BY598" s="361" t="str">
        <f>IF(P598&lt;=VLOOKUP($C598,Projections2[[#All],[ISOCode]:[Total 2024 Colombian Returnees]],'Population Projection V2'!$M$167,FALSE),"OK", "Review")</f>
        <v>OK</v>
      </c>
      <c r="BZ598" s="361" t="str">
        <f>IF(Q598&lt;=VLOOKUP($C598,Projections2[[#All],[ISOCode]:[Total 2024 Colombian Returnees]],'Population Projection V2'!$N$167,FALSE),"OK", "Review")</f>
        <v>OK</v>
      </c>
      <c r="CA598" s="361" t="str">
        <f>IF(T598&lt;=VLOOKUP($C598,Projections2[[#All],[ISOCode]:[Total 2024 Colombian Returnees]],'Population Projection V2'!$O$167,FALSE),"OK", "Review")</f>
        <v>OK</v>
      </c>
      <c r="CB598" s="361" t="str">
        <f>IF(U598&lt;=VLOOKUP($C598,Projections2[[#All],[ISOCode]:[Total 2024 Colombian Returnees]],'Population Projection V2'!$P$167,FALSE),"OK", "Review")</f>
        <v>OK</v>
      </c>
      <c r="CC598" s="361" t="str">
        <f>IF(V598&lt;=VLOOKUP($C598,Projections2[[#All],[ISOCode]:[Total 2024 Colombian Returnees]],'Population Projection V2'!$Q$167,FALSE),"OK", "Review")</f>
        <v>OK</v>
      </c>
      <c r="CD598" s="361" t="str">
        <f>IF(W598&lt;=VLOOKUP($C598,Projections2[[#All],[ISOCode]:[Total 2024 Colombian Returnees]],'Population Projection V2'!$R$167,FALSE),"OK", "Review")</f>
        <v>OK</v>
      </c>
      <c r="CE598" s="361" t="str">
        <f>IF(X598&lt;=VLOOKUP($C598,Projections2[[#All],[ISOCode]:[Total 2024 Colombian Returnees]],'Population Projection V2'!$S$167,FALSE),"OK", "Review")</f>
        <v>OK</v>
      </c>
      <c r="CF598" s="361" t="str">
        <f>IF(AA598&lt;=VLOOKUP($C598,Projections2[[#All],[ISOCode]:[Total 2024 Colombian Returnees]],'Population Projection V2'!$T$167,FALSE),"OK", "Review")</f>
        <v>OK</v>
      </c>
      <c r="CG598" s="361" t="str">
        <f>IF(AB598&lt;=VLOOKUP($C598,Projections2[[#All],[ISOCode]:[Total 2024 Colombian Returnees]],'Population Projection V2'!$U$167,FALSE),"OK", "Review")</f>
        <v>OK</v>
      </c>
      <c r="CH598" s="361" t="str">
        <f>IF(AC598&lt;=VLOOKUP($C598,Projections2[[#All],[ISOCode]:[Total 2024 Colombian Returnees]],'Population Projection V2'!$V$167,FALSE),"OK", "Review")</f>
        <v>OK</v>
      </c>
      <c r="CI598" s="361" t="str">
        <f>IF(AD598&lt;=VLOOKUP($C598,Projections2[[#All],[ISOCode]:[Total 2024 Colombian Returnees]],'Population Projection V2'!$W$167,FALSE),"OK", "Review")</f>
        <v>OK</v>
      </c>
      <c r="CJ598" s="361" t="str">
        <f>IF(AE598&lt;=VLOOKUP($C598,Projections2[[#All],[ISOCode]:[Total 2024 Colombian Returnees]],'Population Projection V2'!$X$167,FALSE),"OK", "Review")</f>
        <v>OK</v>
      </c>
      <c r="CK598" s="361" t="str">
        <f>IF(AH598&lt;=VLOOKUP($C598,Projections2[[#All],[ISOCode]:[Total 2024 Colombian Returnees]],'Population Projection V2'!$Y$167,FALSE),"OK", "Review")</f>
        <v>OK</v>
      </c>
      <c r="CL598" s="361" t="str">
        <f>IF(AI598&lt;=VLOOKUP($C598,Projections2[[#All],[ISOCode]:[Total 2024 Colombian Returnees]],'Population Projection V2'!$Z$167,FALSE),"OK", "Review")</f>
        <v>OK</v>
      </c>
      <c r="CM598" s="361" t="str">
        <f>IF(AJ598&lt;=VLOOKUP($C598,Projections2[[#All],[ISOCode]:[Total 2024 Colombian Returnees]],'Population Projection V2'!$AA$167,FALSE),"OK", "Review")</f>
        <v>OK</v>
      </c>
      <c r="CN598" s="361" t="str">
        <f>IF(AK598&lt;=VLOOKUP($C598,Projections2[[#All],[ISOCode]:[Total 2024 Colombian Returnees]],'Population Projection V2'!$AB$167,FALSE),"OK", "Review")</f>
        <v>OK</v>
      </c>
      <c r="CO598" s="361" t="str">
        <f>IF(AL598&lt;=VLOOKUP($C598,Projections2[[#All],[ISOCode]:[Total 2024 Colombian Returnees]],'Population Projection V2'!$AC$167,FALSE),"OK", "Review")</f>
        <v>OK</v>
      </c>
      <c r="CP598" s="361" t="str">
        <f>IF(AO598&lt;=VLOOKUP($C598,Projections2[[#All],[ISOCode]:[Total 2024 Colombian Returnees]],'Population Projection V2'!$AD$167,FALSE),"OK", "Review")</f>
        <v>OK</v>
      </c>
      <c r="CQ598" s="361" t="str">
        <f>IF(AP598&lt;=VLOOKUP($C598,Projections2[[#All],[ISOCode]:[Total 2024 Colombian Returnees]],'Population Projection V2'!$AE$167,FALSE),"OK", "Review")</f>
        <v>OK</v>
      </c>
      <c r="CR598" s="361" t="str">
        <f>IF(AQ598&lt;=VLOOKUP($C598,Projections2[[#All],[ISOCode]:[Total 2024 Colombian Returnees]],'Population Projection V2'!$AF$167,FALSE),"OK", "Review")</f>
        <v>OK</v>
      </c>
      <c r="CS598" s="361" t="str">
        <f>IF(AR598&lt;=VLOOKUP($C598,Projections2[[#All],[ISOCode]:[Total 2024 Colombian Returnees]],'Population Projection V2'!$AG$167,FALSE),"OK", "Review")</f>
        <v>OK</v>
      </c>
      <c r="CT598" s="361" t="str">
        <f>IF(AS598&lt;=VLOOKUP($C598,Projections2[[#All],[ISOCode]:[Total 2024 Colombian Returnees]],'Population Projection V2'!$AH$167,FALSE),"OK", "Review")</f>
        <v>OK</v>
      </c>
      <c r="CU598" s="361" t="str">
        <f>IF(AV598&lt;=VLOOKUP($C598,Projections2[[#All],[ISOCode]:[Total 2024 Colombian Returnees]],'Population Projection V2'!$AI$167,FALSE),"OK", "Review")</f>
        <v>OK</v>
      </c>
      <c r="CV598" s="361" t="str">
        <f>IF(AW598&lt;=VLOOKUP($C598,Projections2[[#All],[ISOCode]:[Total 2024 Colombian Returnees]],'Population Projection V2'!$AJ$167,FALSE),"OK", "Review")</f>
        <v>OK</v>
      </c>
      <c r="CW598" s="361" t="str">
        <f>IF(AX598&lt;=VLOOKUP($C598,Projections2[[#All],[ISOCode]:[Total 2024 Colombian Returnees]],'Population Projection V2'!$AK$167,FALSE),"OK", "Review")</f>
        <v>OK</v>
      </c>
      <c r="CX598" s="361" t="str">
        <f>IF(AY598&lt;=VLOOKUP($C598,Projections2[[#All],[ISOCode]:[Total 2024 Colombian Returnees]],'Population Projection V2'!$AL$167,FALSE),"OK", "Review")</f>
        <v>OK</v>
      </c>
      <c r="CY598" s="362" t="str">
        <f>IF(AZ598&lt;=VLOOKUP($C598,Projections2[[#All],[ISOCode]:[Total 2024 Colombian Returnees]],'Population Projection V2'!$AM$167,FALSE),"OK", "Review")</f>
        <v>OK</v>
      </c>
    </row>
    <row r="599" spans="1:103" x14ac:dyDescent="0.25">
      <c r="A599" s="218" t="s">
        <v>64</v>
      </c>
      <c r="B599" s="219" t="s">
        <v>64</v>
      </c>
      <c r="C599" s="219" t="s">
        <v>285</v>
      </c>
      <c r="D599" s="219" t="s">
        <v>136</v>
      </c>
      <c r="E599" s="219" t="s">
        <v>428</v>
      </c>
      <c r="F599" s="289">
        <f t="shared" si="219"/>
        <v>0</v>
      </c>
      <c r="G599" s="289">
        <f t="shared" si="220"/>
        <v>0</v>
      </c>
      <c r="H599" s="289">
        <f t="shared" si="221"/>
        <v>0</v>
      </c>
      <c r="I599" s="289">
        <f t="shared" si="222"/>
        <v>0</v>
      </c>
      <c r="J599" s="290">
        <f t="shared" si="223"/>
        <v>0</v>
      </c>
      <c r="K599" s="290">
        <f>VLOOKUP($C599,Projections2[[#All],[ISOCode]:[Total 2024 Colombian Returnees]],7,0)</f>
        <v>0</v>
      </c>
      <c r="L599" s="251"/>
      <c r="M599" s="270"/>
      <c r="N599" s="270"/>
      <c r="O599" s="270"/>
      <c r="P599" s="236"/>
      <c r="Q599" s="271"/>
      <c r="R599" s="224">
        <f>VLOOKUP($C599,Projections2[[#All],[ISOCode]:[Total 2024 Colombian Returnees]],12,0)</f>
        <v>0</v>
      </c>
      <c r="S599" s="272"/>
      <c r="T599" s="273"/>
      <c r="U599" s="273"/>
      <c r="V599" s="273"/>
      <c r="W599" s="226"/>
      <c r="X599" s="274"/>
      <c r="Y599" s="274">
        <f>VLOOKUP($C599,Projections2[[#All],[ISOCode]:[Total 2024 Colombian Returnees]],17,0)</f>
        <v>0</v>
      </c>
      <c r="Z599" s="275"/>
      <c r="AA599" s="276"/>
      <c r="AB599" s="276"/>
      <c r="AC599" s="276"/>
      <c r="AD599" s="276"/>
      <c r="AE599" s="276"/>
      <c r="AF599" s="276">
        <f>VLOOKUP($C599,Projections2[[#All],[ISOCode]:[Total 2024 Colombian Returnees]],22,0)</f>
        <v>0</v>
      </c>
      <c r="AG599" s="277"/>
      <c r="AH599" s="278"/>
      <c r="AI599" s="278"/>
      <c r="AJ599" s="278"/>
      <c r="AK599" s="278"/>
      <c r="AL599" s="279"/>
      <c r="AM599" s="230">
        <f>VLOOKUP($C599,Projections2[[#All],[ISOCode]:[Total 2024 Colombian Returnees]],27,0)</f>
        <v>0</v>
      </c>
      <c r="AN599" s="280"/>
      <c r="AO599" s="281"/>
      <c r="AP599" s="281"/>
      <c r="AQ599" s="281"/>
      <c r="AR599" s="281"/>
      <c r="AS599" s="282"/>
      <c r="AT599" s="282">
        <f>VLOOKUP($C599,Projections2[[#All],[ISOCode]:[Total 2024 Colombian Returnees]],32,0)</f>
        <v>0</v>
      </c>
      <c r="AU599" s="283"/>
      <c r="AV599" s="284"/>
      <c r="AW599" s="284"/>
      <c r="AX599" s="284"/>
      <c r="AY599" s="284"/>
      <c r="AZ599" s="285"/>
      <c r="BA599" s="285">
        <f>VLOOKUP($C599,Projections2[[#All],[ISOCode]:[Total 2024 Colombian Returnees]],37,0)</f>
        <v>0</v>
      </c>
      <c r="BB599" s="286"/>
      <c r="BC599" s="360" t="str">
        <f t="shared" si="224"/>
        <v>Ok</v>
      </c>
      <c r="BD599" s="361" t="str">
        <f t="shared" si="225"/>
        <v>Ok</v>
      </c>
      <c r="BE599" s="361" t="str">
        <f t="shared" si="226"/>
        <v>Ok</v>
      </c>
      <c r="BF599" s="361" t="str">
        <f t="shared" si="227"/>
        <v>Ok</v>
      </c>
      <c r="BG599" s="362" t="str">
        <f t="shared" si="228"/>
        <v>Ok</v>
      </c>
      <c r="BH599" s="360" t="str">
        <f t="shared" si="229"/>
        <v>Ok</v>
      </c>
      <c r="BI599" s="361" t="str">
        <f t="shared" si="230"/>
        <v>Ok</v>
      </c>
      <c r="BJ599" s="361" t="str">
        <f t="shared" si="231"/>
        <v>Ok</v>
      </c>
      <c r="BK599" s="361" t="str">
        <f t="shared" si="232"/>
        <v>Ok</v>
      </c>
      <c r="BL599" s="361" t="str">
        <f t="shared" si="233"/>
        <v>Ok</v>
      </c>
      <c r="BM599" s="361" t="str">
        <f t="shared" si="234"/>
        <v>Ok</v>
      </c>
      <c r="BN599" s="362" t="str">
        <f t="shared" si="235"/>
        <v>Ok</v>
      </c>
      <c r="BO599" s="360" t="str">
        <f t="shared" si="236"/>
        <v>No Pop.</v>
      </c>
      <c r="BP599" s="361" t="str">
        <f t="shared" si="237"/>
        <v>No Pop.</v>
      </c>
      <c r="BQ599" s="361" t="str">
        <f t="shared" si="238"/>
        <v>No Pop.</v>
      </c>
      <c r="BR599" s="361" t="str">
        <f t="shared" si="239"/>
        <v>No Pop.</v>
      </c>
      <c r="BS599" s="361" t="str">
        <f t="shared" si="240"/>
        <v>No Pop.</v>
      </c>
      <c r="BT599" s="361" t="str">
        <f t="shared" si="241"/>
        <v>No Pop.</v>
      </c>
      <c r="BU599" s="362" t="str">
        <f t="shared" si="242"/>
        <v>No Pop.</v>
      </c>
      <c r="BV599" s="360" t="str">
        <f>IF(M599&lt;=VLOOKUP($C599,Projections2[[#All],[ISOCode]:[Total 2024 Colombian Returnees]],'Population Projection V2'!$J$167,FALSE),"OK", "Review")</f>
        <v>OK</v>
      </c>
      <c r="BW599" s="361" t="str">
        <f>IF(N599&lt;=VLOOKUP($C599,Projections2[[#All],[ISOCode]:[Total 2024 Colombian Returnees]],'Population Projection V2'!$K$167,FALSE),"OK", "Review")</f>
        <v>OK</v>
      </c>
      <c r="BX599" s="361" t="str">
        <f>IF(O599&lt;=VLOOKUP($C599,Projections2[[#All],[ISOCode]:[Total 2024 Colombian Returnees]],'Population Projection V2'!$L$167,FALSE),"OK", "Review")</f>
        <v>OK</v>
      </c>
      <c r="BY599" s="361" t="str">
        <f>IF(P599&lt;=VLOOKUP($C599,Projections2[[#All],[ISOCode]:[Total 2024 Colombian Returnees]],'Population Projection V2'!$M$167,FALSE),"OK", "Review")</f>
        <v>OK</v>
      </c>
      <c r="BZ599" s="361" t="str">
        <f>IF(Q599&lt;=VLOOKUP($C599,Projections2[[#All],[ISOCode]:[Total 2024 Colombian Returnees]],'Population Projection V2'!$N$167,FALSE),"OK", "Review")</f>
        <v>OK</v>
      </c>
      <c r="CA599" s="361" t="str">
        <f>IF(T599&lt;=VLOOKUP($C599,Projections2[[#All],[ISOCode]:[Total 2024 Colombian Returnees]],'Population Projection V2'!$O$167,FALSE),"OK", "Review")</f>
        <v>OK</v>
      </c>
      <c r="CB599" s="361" t="str">
        <f>IF(U599&lt;=VLOOKUP($C599,Projections2[[#All],[ISOCode]:[Total 2024 Colombian Returnees]],'Population Projection V2'!$P$167,FALSE),"OK", "Review")</f>
        <v>OK</v>
      </c>
      <c r="CC599" s="361" t="str">
        <f>IF(V599&lt;=VLOOKUP($C599,Projections2[[#All],[ISOCode]:[Total 2024 Colombian Returnees]],'Population Projection V2'!$Q$167,FALSE),"OK", "Review")</f>
        <v>OK</v>
      </c>
      <c r="CD599" s="361" t="str">
        <f>IF(W599&lt;=VLOOKUP($C599,Projections2[[#All],[ISOCode]:[Total 2024 Colombian Returnees]],'Population Projection V2'!$R$167,FALSE),"OK", "Review")</f>
        <v>OK</v>
      </c>
      <c r="CE599" s="361" t="str">
        <f>IF(X599&lt;=VLOOKUP($C599,Projections2[[#All],[ISOCode]:[Total 2024 Colombian Returnees]],'Population Projection V2'!$S$167,FALSE),"OK", "Review")</f>
        <v>OK</v>
      </c>
      <c r="CF599" s="361" t="str">
        <f>IF(AA599&lt;=VLOOKUP($C599,Projections2[[#All],[ISOCode]:[Total 2024 Colombian Returnees]],'Population Projection V2'!$T$167,FALSE),"OK", "Review")</f>
        <v>OK</v>
      </c>
      <c r="CG599" s="361" t="str">
        <f>IF(AB599&lt;=VLOOKUP($C599,Projections2[[#All],[ISOCode]:[Total 2024 Colombian Returnees]],'Population Projection V2'!$U$167,FALSE),"OK", "Review")</f>
        <v>OK</v>
      </c>
      <c r="CH599" s="361" t="str">
        <f>IF(AC599&lt;=VLOOKUP($C599,Projections2[[#All],[ISOCode]:[Total 2024 Colombian Returnees]],'Population Projection V2'!$V$167,FALSE),"OK", "Review")</f>
        <v>OK</v>
      </c>
      <c r="CI599" s="361" t="str">
        <f>IF(AD599&lt;=VLOOKUP($C599,Projections2[[#All],[ISOCode]:[Total 2024 Colombian Returnees]],'Population Projection V2'!$W$167,FALSE),"OK", "Review")</f>
        <v>OK</v>
      </c>
      <c r="CJ599" s="361" t="str">
        <f>IF(AE599&lt;=VLOOKUP($C599,Projections2[[#All],[ISOCode]:[Total 2024 Colombian Returnees]],'Population Projection V2'!$X$167,FALSE),"OK", "Review")</f>
        <v>OK</v>
      </c>
      <c r="CK599" s="361" t="str">
        <f>IF(AH599&lt;=VLOOKUP($C599,Projections2[[#All],[ISOCode]:[Total 2024 Colombian Returnees]],'Population Projection V2'!$Y$167,FALSE),"OK", "Review")</f>
        <v>OK</v>
      </c>
      <c r="CL599" s="361" t="str">
        <f>IF(AI599&lt;=VLOOKUP($C599,Projections2[[#All],[ISOCode]:[Total 2024 Colombian Returnees]],'Population Projection V2'!$Z$167,FALSE),"OK", "Review")</f>
        <v>OK</v>
      </c>
      <c r="CM599" s="361" t="str">
        <f>IF(AJ599&lt;=VLOOKUP($C599,Projections2[[#All],[ISOCode]:[Total 2024 Colombian Returnees]],'Population Projection V2'!$AA$167,FALSE),"OK", "Review")</f>
        <v>OK</v>
      </c>
      <c r="CN599" s="361" t="str">
        <f>IF(AK599&lt;=VLOOKUP($C599,Projections2[[#All],[ISOCode]:[Total 2024 Colombian Returnees]],'Population Projection V2'!$AB$167,FALSE),"OK", "Review")</f>
        <v>OK</v>
      </c>
      <c r="CO599" s="361" t="str">
        <f>IF(AL599&lt;=VLOOKUP($C599,Projections2[[#All],[ISOCode]:[Total 2024 Colombian Returnees]],'Population Projection V2'!$AC$167,FALSE),"OK", "Review")</f>
        <v>OK</v>
      </c>
      <c r="CP599" s="361" t="str">
        <f>IF(AO599&lt;=VLOOKUP($C599,Projections2[[#All],[ISOCode]:[Total 2024 Colombian Returnees]],'Population Projection V2'!$AD$167,FALSE),"OK", "Review")</f>
        <v>OK</v>
      </c>
      <c r="CQ599" s="361" t="str">
        <f>IF(AP599&lt;=VLOOKUP($C599,Projections2[[#All],[ISOCode]:[Total 2024 Colombian Returnees]],'Population Projection V2'!$AE$167,FALSE),"OK", "Review")</f>
        <v>OK</v>
      </c>
      <c r="CR599" s="361" t="str">
        <f>IF(AQ599&lt;=VLOOKUP($C599,Projections2[[#All],[ISOCode]:[Total 2024 Colombian Returnees]],'Population Projection V2'!$AF$167,FALSE),"OK", "Review")</f>
        <v>OK</v>
      </c>
      <c r="CS599" s="361" t="str">
        <f>IF(AR599&lt;=VLOOKUP($C599,Projections2[[#All],[ISOCode]:[Total 2024 Colombian Returnees]],'Population Projection V2'!$AG$167,FALSE),"OK", "Review")</f>
        <v>OK</v>
      </c>
      <c r="CT599" s="361" t="str">
        <f>IF(AS599&lt;=VLOOKUP($C599,Projections2[[#All],[ISOCode]:[Total 2024 Colombian Returnees]],'Population Projection V2'!$AH$167,FALSE),"OK", "Review")</f>
        <v>OK</v>
      </c>
      <c r="CU599" s="361" t="str">
        <f>IF(AV599&lt;=VLOOKUP($C599,Projections2[[#All],[ISOCode]:[Total 2024 Colombian Returnees]],'Population Projection V2'!$AI$167,FALSE),"OK", "Review")</f>
        <v>OK</v>
      </c>
      <c r="CV599" s="361" t="str">
        <f>IF(AW599&lt;=VLOOKUP($C599,Projections2[[#All],[ISOCode]:[Total 2024 Colombian Returnees]],'Population Projection V2'!$AJ$167,FALSE),"OK", "Review")</f>
        <v>OK</v>
      </c>
      <c r="CW599" s="361" t="str">
        <f>IF(AX599&lt;=VLOOKUP($C599,Projections2[[#All],[ISOCode]:[Total 2024 Colombian Returnees]],'Population Projection V2'!$AK$167,FALSE),"OK", "Review")</f>
        <v>OK</v>
      </c>
      <c r="CX599" s="361" t="str">
        <f>IF(AY599&lt;=VLOOKUP($C599,Projections2[[#All],[ISOCode]:[Total 2024 Colombian Returnees]],'Population Projection V2'!$AL$167,FALSE),"OK", "Review")</f>
        <v>OK</v>
      </c>
      <c r="CY599" s="362" t="str">
        <f>IF(AZ599&lt;=VLOOKUP($C599,Projections2[[#All],[ISOCode]:[Total 2024 Colombian Returnees]],'Population Projection V2'!$AM$167,FALSE),"OK", "Review")</f>
        <v>OK</v>
      </c>
    </row>
    <row r="600" spans="1:103" x14ac:dyDescent="0.25">
      <c r="A600" s="218" t="s">
        <v>64</v>
      </c>
      <c r="B600" s="219" t="s">
        <v>64</v>
      </c>
      <c r="C600" s="219" t="s">
        <v>286</v>
      </c>
      <c r="D600" s="219" t="s">
        <v>145</v>
      </c>
      <c r="E600" s="219" t="s">
        <v>428</v>
      </c>
      <c r="F600" s="289">
        <f t="shared" si="219"/>
        <v>0</v>
      </c>
      <c r="G600" s="289">
        <f t="shared" si="220"/>
        <v>0</v>
      </c>
      <c r="H600" s="289">
        <f t="shared" si="221"/>
        <v>0</v>
      </c>
      <c r="I600" s="289">
        <f t="shared" si="222"/>
        <v>0</v>
      </c>
      <c r="J600" s="290">
        <f t="shared" si="223"/>
        <v>0</v>
      </c>
      <c r="K600" s="290">
        <f>VLOOKUP($C600,Projections2[[#All],[ISOCode]:[Total 2024 Colombian Returnees]],7,0)</f>
        <v>0</v>
      </c>
      <c r="L600" s="251"/>
      <c r="M600" s="270"/>
      <c r="N600" s="270"/>
      <c r="O600" s="270"/>
      <c r="P600" s="236"/>
      <c r="Q600" s="271"/>
      <c r="R600" s="224">
        <f>VLOOKUP($C600,Projections2[[#All],[ISOCode]:[Total 2024 Colombian Returnees]],12,0)</f>
        <v>0</v>
      </c>
      <c r="S600" s="272"/>
      <c r="T600" s="273"/>
      <c r="U600" s="273"/>
      <c r="V600" s="273"/>
      <c r="W600" s="226"/>
      <c r="X600" s="274"/>
      <c r="Y600" s="274">
        <f>VLOOKUP($C600,Projections2[[#All],[ISOCode]:[Total 2024 Colombian Returnees]],17,0)</f>
        <v>0</v>
      </c>
      <c r="Z600" s="275"/>
      <c r="AA600" s="276"/>
      <c r="AB600" s="276"/>
      <c r="AC600" s="276"/>
      <c r="AD600" s="276"/>
      <c r="AE600" s="276"/>
      <c r="AF600" s="276">
        <f>VLOOKUP($C600,Projections2[[#All],[ISOCode]:[Total 2024 Colombian Returnees]],22,0)</f>
        <v>0</v>
      </c>
      <c r="AG600" s="277"/>
      <c r="AH600" s="278"/>
      <c r="AI600" s="278"/>
      <c r="AJ600" s="278"/>
      <c r="AK600" s="278"/>
      <c r="AL600" s="279"/>
      <c r="AM600" s="230">
        <f>VLOOKUP($C600,Projections2[[#All],[ISOCode]:[Total 2024 Colombian Returnees]],27,0)</f>
        <v>0</v>
      </c>
      <c r="AN600" s="280"/>
      <c r="AO600" s="281"/>
      <c r="AP600" s="281"/>
      <c r="AQ600" s="281"/>
      <c r="AR600" s="281"/>
      <c r="AS600" s="282"/>
      <c r="AT600" s="282">
        <f>VLOOKUP($C600,Projections2[[#All],[ISOCode]:[Total 2024 Colombian Returnees]],32,0)</f>
        <v>0</v>
      </c>
      <c r="AU600" s="283"/>
      <c r="AV600" s="284"/>
      <c r="AW600" s="284"/>
      <c r="AX600" s="284"/>
      <c r="AY600" s="284"/>
      <c r="AZ600" s="285"/>
      <c r="BA600" s="285">
        <f>VLOOKUP($C600,Projections2[[#All],[ISOCode]:[Total 2024 Colombian Returnees]],37,0)</f>
        <v>0</v>
      </c>
      <c r="BB600" s="286"/>
      <c r="BC600" s="360" t="str">
        <f t="shared" si="224"/>
        <v>Ok</v>
      </c>
      <c r="BD600" s="361" t="str">
        <f t="shared" si="225"/>
        <v>Ok</v>
      </c>
      <c r="BE600" s="361" t="str">
        <f t="shared" si="226"/>
        <v>Ok</v>
      </c>
      <c r="BF600" s="361" t="str">
        <f t="shared" si="227"/>
        <v>Ok</v>
      </c>
      <c r="BG600" s="362" t="str">
        <f t="shared" si="228"/>
        <v>Ok</v>
      </c>
      <c r="BH600" s="360" t="str">
        <f t="shared" si="229"/>
        <v>Ok</v>
      </c>
      <c r="BI600" s="361" t="str">
        <f t="shared" si="230"/>
        <v>Ok</v>
      </c>
      <c r="BJ600" s="361" t="str">
        <f t="shared" si="231"/>
        <v>Ok</v>
      </c>
      <c r="BK600" s="361" t="str">
        <f t="shared" si="232"/>
        <v>Ok</v>
      </c>
      <c r="BL600" s="361" t="str">
        <f t="shared" si="233"/>
        <v>Ok</v>
      </c>
      <c r="BM600" s="361" t="str">
        <f t="shared" si="234"/>
        <v>Ok</v>
      </c>
      <c r="BN600" s="362" t="str">
        <f t="shared" si="235"/>
        <v>Ok</v>
      </c>
      <c r="BO600" s="360" t="str">
        <f t="shared" si="236"/>
        <v>No Pop.</v>
      </c>
      <c r="BP600" s="361" t="str">
        <f t="shared" si="237"/>
        <v>No Pop.</v>
      </c>
      <c r="BQ600" s="361" t="str">
        <f t="shared" si="238"/>
        <v>No Pop.</v>
      </c>
      <c r="BR600" s="361" t="str">
        <f t="shared" si="239"/>
        <v>No Pop.</v>
      </c>
      <c r="BS600" s="361" t="str">
        <f t="shared" si="240"/>
        <v>No Pop.</v>
      </c>
      <c r="BT600" s="361" t="str">
        <f t="shared" si="241"/>
        <v>No Pop.</v>
      </c>
      <c r="BU600" s="362" t="str">
        <f t="shared" si="242"/>
        <v>No Pop.</v>
      </c>
      <c r="BV600" s="360" t="str">
        <f>IF(M600&lt;=VLOOKUP($C600,Projections2[[#All],[ISOCode]:[Total 2024 Colombian Returnees]],'Population Projection V2'!$J$167,FALSE),"OK", "Review")</f>
        <v>OK</v>
      </c>
      <c r="BW600" s="361" t="str">
        <f>IF(N600&lt;=VLOOKUP($C600,Projections2[[#All],[ISOCode]:[Total 2024 Colombian Returnees]],'Population Projection V2'!$K$167,FALSE),"OK", "Review")</f>
        <v>OK</v>
      </c>
      <c r="BX600" s="361" t="str">
        <f>IF(O600&lt;=VLOOKUP($C600,Projections2[[#All],[ISOCode]:[Total 2024 Colombian Returnees]],'Population Projection V2'!$L$167,FALSE),"OK", "Review")</f>
        <v>OK</v>
      </c>
      <c r="BY600" s="361" t="str">
        <f>IF(P600&lt;=VLOOKUP($C600,Projections2[[#All],[ISOCode]:[Total 2024 Colombian Returnees]],'Population Projection V2'!$M$167,FALSE),"OK", "Review")</f>
        <v>OK</v>
      </c>
      <c r="BZ600" s="361" t="str">
        <f>IF(Q600&lt;=VLOOKUP($C600,Projections2[[#All],[ISOCode]:[Total 2024 Colombian Returnees]],'Population Projection V2'!$N$167,FALSE),"OK", "Review")</f>
        <v>OK</v>
      </c>
      <c r="CA600" s="361" t="str">
        <f>IF(T600&lt;=VLOOKUP($C600,Projections2[[#All],[ISOCode]:[Total 2024 Colombian Returnees]],'Population Projection V2'!$O$167,FALSE),"OK", "Review")</f>
        <v>OK</v>
      </c>
      <c r="CB600" s="361" t="str">
        <f>IF(U600&lt;=VLOOKUP($C600,Projections2[[#All],[ISOCode]:[Total 2024 Colombian Returnees]],'Population Projection V2'!$P$167,FALSE),"OK", "Review")</f>
        <v>OK</v>
      </c>
      <c r="CC600" s="361" t="str">
        <f>IF(V600&lt;=VLOOKUP($C600,Projections2[[#All],[ISOCode]:[Total 2024 Colombian Returnees]],'Population Projection V2'!$Q$167,FALSE),"OK", "Review")</f>
        <v>OK</v>
      </c>
      <c r="CD600" s="361" t="str">
        <f>IF(W600&lt;=VLOOKUP($C600,Projections2[[#All],[ISOCode]:[Total 2024 Colombian Returnees]],'Population Projection V2'!$R$167,FALSE),"OK", "Review")</f>
        <v>OK</v>
      </c>
      <c r="CE600" s="361" t="str">
        <f>IF(X600&lt;=VLOOKUP($C600,Projections2[[#All],[ISOCode]:[Total 2024 Colombian Returnees]],'Population Projection V2'!$S$167,FALSE),"OK", "Review")</f>
        <v>OK</v>
      </c>
      <c r="CF600" s="361" t="str">
        <f>IF(AA600&lt;=VLOOKUP($C600,Projections2[[#All],[ISOCode]:[Total 2024 Colombian Returnees]],'Population Projection V2'!$T$167,FALSE),"OK", "Review")</f>
        <v>OK</v>
      </c>
      <c r="CG600" s="361" t="str">
        <f>IF(AB600&lt;=VLOOKUP($C600,Projections2[[#All],[ISOCode]:[Total 2024 Colombian Returnees]],'Population Projection V2'!$U$167,FALSE),"OK", "Review")</f>
        <v>OK</v>
      </c>
      <c r="CH600" s="361" t="str">
        <f>IF(AC600&lt;=VLOOKUP($C600,Projections2[[#All],[ISOCode]:[Total 2024 Colombian Returnees]],'Population Projection V2'!$V$167,FALSE),"OK", "Review")</f>
        <v>OK</v>
      </c>
      <c r="CI600" s="361" t="str">
        <f>IF(AD600&lt;=VLOOKUP($C600,Projections2[[#All],[ISOCode]:[Total 2024 Colombian Returnees]],'Population Projection V2'!$W$167,FALSE),"OK", "Review")</f>
        <v>OK</v>
      </c>
      <c r="CJ600" s="361" t="str">
        <f>IF(AE600&lt;=VLOOKUP($C600,Projections2[[#All],[ISOCode]:[Total 2024 Colombian Returnees]],'Population Projection V2'!$X$167,FALSE),"OK", "Review")</f>
        <v>OK</v>
      </c>
      <c r="CK600" s="361" t="str">
        <f>IF(AH600&lt;=VLOOKUP($C600,Projections2[[#All],[ISOCode]:[Total 2024 Colombian Returnees]],'Population Projection V2'!$Y$167,FALSE),"OK", "Review")</f>
        <v>OK</v>
      </c>
      <c r="CL600" s="361" t="str">
        <f>IF(AI600&lt;=VLOOKUP($C600,Projections2[[#All],[ISOCode]:[Total 2024 Colombian Returnees]],'Population Projection V2'!$Z$167,FALSE),"OK", "Review")</f>
        <v>OK</v>
      </c>
      <c r="CM600" s="361" t="str">
        <f>IF(AJ600&lt;=VLOOKUP($C600,Projections2[[#All],[ISOCode]:[Total 2024 Colombian Returnees]],'Population Projection V2'!$AA$167,FALSE),"OK", "Review")</f>
        <v>OK</v>
      </c>
      <c r="CN600" s="361" t="str">
        <f>IF(AK600&lt;=VLOOKUP($C600,Projections2[[#All],[ISOCode]:[Total 2024 Colombian Returnees]],'Population Projection V2'!$AB$167,FALSE),"OK", "Review")</f>
        <v>OK</v>
      </c>
      <c r="CO600" s="361" t="str">
        <f>IF(AL600&lt;=VLOOKUP($C600,Projections2[[#All],[ISOCode]:[Total 2024 Colombian Returnees]],'Population Projection V2'!$AC$167,FALSE),"OK", "Review")</f>
        <v>OK</v>
      </c>
      <c r="CP600" s="361" t="str">
        <f>IF(AO600&lt;=VLOOKUP($C600,Projections2[[#All],[ISOCode]:[Total 2024 Colombian Returnees]],'Population Projection V2'!$AD$167,FALSE),"OK", "Review")</f>
        <v>OK</v>
      </c>
      <c r="CQ600" s="361" t="str">
        <f>IF(AP600&lt;=VLOOKUP($C600,Projections2[[#All],[ISOCode]:[Total 2024 Colombian Returnees]],'Population Projection V2'!$AE$167,FALSE),"OK", "Review")</f>
        <v>OK</v>
      </c>
      <c r="CR600" s="361" t="str">
        <f>IF(AQ600&lt;=VLOOKUP($C600,Projections2[[#All],[ISOCode]:[Total 2024 Colombian Returnees]],'Population Projection V2'!$AF$167,FALSE),"OK", "Review")</f>
        <v>OK</v>
      </c>
      <c r="CS600" s="361" t="str">
        <f>IF(AR600&lt;=VLOOKUP($C600,Projections2[[#All],[ISOCode]:[Total 2024 Colombian Returnees]],'Population Projection V2'!$AG$167,FALSE),"OK", "Review")</f>
        <v>OK</v>
      </c>
      <c r="CT600" s="361" t="str">
        <f>IF(AS600&lt;=VLOOKUP($C600,Projections2[[#All],[ISOCode]:[Total 2024 Colombian Returnees]],'Population Projection V2'!$AH$167,FALSE),"OK", "Review")</f>
        <v>OK</v>
      </c>
      <c r="CU600" s="361" t="str">
        <f>IF(AV600&lt;=VLOOKUP($C600,Projections2[[#All],[ISOCode]:[Total 2024 Colombian Returnees]],'Population Projection V2'!$AI$167,FALSE),"OK", "Review")</f>
        <v>OK</v>
      </c>
      <c r="CV600" s="361" t="str">
        <f>IF(AW600&lt;=VLOOKUP($C600,Projections2[[#All],[ISOCode]:[Total 2024 Colombian Returnees]],'Population Projection V2'!$AJ$167,FALSE),"OK", "Review")</f>
        <v>OK</v>
      </c>
      <c r="CW600" s="361" t="str">
        <f>IF(AX600&lt;=VLOOKUP($C600,Projections2[[#All],[ISOCode]:[Total 2024 Colombian Returnees]],'Population Projection V2'!$AK$167,FALSE),"OK", "Review")</f>
        <v>OK</v>
      </c>
      <c r="CX600" s="361" t="str">
        <f>IF(AY600&lt;=VLOOKUP($C600,Projections2[[#All],[ISOCode]:[Total 2024 Colombian Returnees]],'Population Projection V2'!$AL$167,FALSE),"OK", "Review")</f>
        <v>OK</v>
      </c>
      <c r="CY600" s="362" t="str">
        <f>IF(AZ600&lt;=VLOOKUP($C600,Projections2[[#All],[ISOCode]:[Total 2024 Colombian Returnees]],'Population Projection V2'!$AM$167,FALSE),"OK", "Review")</f>
        <v>OK</v>
      </c>
    </row>
    <row r="601" spans="1:103" x14ac:dyDescent="0.25">
      <c r="A601" s="218" t="s">
        <v>64</v>
      </c>
      <c r="B601" s="219" t="s">
        <v>64</v>
      </c>
      <c r="C601" s="219" t="s">
        <v>287</v>
      </c>
      <c r="D601" s="219" t="s">
        <v>141</v>
      </c>
      <c r="E601" s="219" t="s">
        <v>428</v>
      </c>
      <c r="F601" s="289">
        <f t="shared" si="219"/>
        <v>0</v>
      </c>
      <c r="G601" s="289">
        <f t="shared" si="220"/>
        <v>0</v>
      </c>
      <c r="H601" s="289">
        <f t="shared" si="221"/>
        <v>0</v>
      </c>
      <c r="I601" s="289">
        <f t="shared" si="222"/>
        <v>0</v>
      </c>
      <c r="J601" s="290">
        <f t="shared" si="223"/>
        <v>0</v>
      </c>
      <c r="K601" s="290">
        <f>VLOOKUP($C601,Projections2[[#All],[ISOCode]:[Total 2024 Colombian Returnees]],7,0)</f>
        <v>0</v>
      </c>
      <c r="L601" s="251"/>
      <c r="M601" s="270"/>
      <c r="N601" s="270"/>
      <c r="O601" s="270"/>
      <c r="P601" s="236"/>
      <c r="Q601" s="271"/>
      <c r="R601" s="224">
        <f>VLOOKUP($C601,Projections2[[#All],[ISOCode]:[Total 2024 Colombian Returnees]],12,0)</f>
        <v>0</v>
      </c>
      <c r="S601" s="272"/>
      <c r="T601" s="273"/>
      <c r="U601" s="273"/>
      <c r="V601" s="273"/>
      <c r="W601" s="226"/>
      <c r="X601" s="274"/>
      <c r="Y601" s="274">
        <f>VLOOKUP($C601,Projections2[[#All],[ISOCode]:[Total 2024 Colombian Returnees]],17,0)</f>
        <v>0</v>
      </c>
      <c r="Z601" s="275"/>
      <c r="AA601" s="276"/>
      <c r="AB601" s="276"/>
      <c r="AC601" s="276"/>
      <c r="AD601" s="276"/>
      <c r="AE601" s="276"/>
      <c r="AF601" s="276">
        <f>VLOOKUP($C601,Projections2[[#All],[ISOCode]:[Total 2024 Colombian Returnees]],22,0)</f>
        <v>0</v>
      </c>
      <c r="AG601" s="277"/>
      <c r="AH601" s="278"/>
      <c r="AI601" s="278"/>
      <c r="AJ601" s="278"/>
      <c r="AK601" s="278"/>
      <c r="AL601" s="279"/>
      <c r="AM601" s="230">
        <f>VLOOKUP($C601,Projections2[[#All],[ISOCode]:[Total 2024 Colombian Returnees]],27,0)</f>
        <v>0</v>
      </c>
      <c r="AN601" s="280"/>
      <c r="AO601" s="281"/>
      <c r="AP601" s="281"/>
      <c r="AQ601" s="281"/>
      <c r="AR601" s="281"/>
      <c r="AS601" s="282"/>
      <c r="AT601" s="282">
        <f>VLOOKUP($C601,Projections2[[#All],[ISOCode]:[Total 2024 Colombian Returnees]],32,0)</f>
        <v>0</v>
      </c>
      <c r="AU601" s="283"/>
      <c r="AV601" s="284"/>
      <c r="AW601" s="284"/>
      <c r="AX601" s="284"/>
      <c r="AY601" s="284"/>
      <c r="AZ601" s="285"/>
      <c r="BA601" s="285">
        <f>VLOOKUP($C601,Projections2[[#All],[ISOCode]:[Total 2024 Colombian Returnees]],37,0)</f>
        <v>0</v>
      </c>
      <c r="BB601" s="286"/>
      <c r="BC601" s="360" t="str">
        <f t="shared" si="224"/>
        <v>Ok</v>
      </c>
      <c r="BD601" s="361" t="str">
        <f t="shared" si="225"/>
        <v>Ok</v>
      </c>
      <c r="BE601" s="361" t="str">
        <f t="shared" si="226"/>
        <v>Ok</v>
      </c>
      <c r="BF601" s="361" t="str">
        <f t="shared" si="227"/>
        <v>Ok</v>
      </c>
      <c r="BG601" s="362" t="str">
        <f t="shared" si="228"/>
        <v>Ok</v>
      </c>
      <c r="BH601" s="360" t="str">
        <f t="shared" si="229"/>
        <v>Ok</v>
      </c>
      <c r="BI601" s="361" t="str">
        <f t="shared" si="230"/>
        <v>Ok</v>
      </c>
      <c r="BJ601" s="361" t="str">
        <f t="shared" si="231"/>
        <v>Ok</v>
      </c>
      <c r="BK601" s="361" t="str">
        <f t="shared" si="232"/>
        <v>Ok</v>
      </c>
      <c r="BL601" s="361" t="str">
        <f t="shared" si="233"/>
        <v>Ok</v>
      </c>
      <c r="BM601" s="361" t="str">
        <f t="shared" si="234"/>
        <v>Ok</v>
      </c>
      <c r="BN601" s="362" t="str">
        <f t="shared" si="235"/>
        <v>Ok</v>
      </c>
      <c r="BO601" s="360" t="str">
        <f t="shared" si="236"/>
        <v>No Pop.</v>
      </c>
      <c r="BP601" s="361" t="str">
        <f t="shared" si="237"/>
        <v>No Pop.</v>
      </c>
      <c r="BQ601" s="361" t="str">
        <f t="shared" si="238"/>
        <v>No Pop.</v>
      </c>
      <c r="BR601" s="361" t="str">
        <f t="shared" si="239"/>
        <v>No Pop.</v>
      </c>
      <c r="BS601" s="361" t="str">
        <f t="shared" si="240"/>
        <v>No Pop.</v>
      </c>
      <c r="BT601" s="361" t="str">
        <f t="shared" si="241"/>
        <v>No Pop.</v>
      </c>
      <c r="BU601" s="362" t="str">
        <f t="shared" si="242"/>
        <v>No Pop.</v>
      </c>
      <c r="BV601" s="360" t="str">
        <f>IF(M601&lt;=VLOOKUP($C601,Projections2[[#All],[ISOCode]:[Total 2024 Colombian Returnees]],'Population Projection V2'!$J$167,FALSE),"OK", "Review")</f>
        <v>OK</v>
      </c>
      <c r="BW601" s="361" t="str">
        <f>IF(N601&lt;=VLOOKUP($C601,Projections2[[#All],[ISOCode]:[Total 2024 Colombian Returnees]],'Population Projection V2'!$K$167,FALSE),"OK", "Review")</f>
        <v>OK</v>
      </c>
      <c r="BX601" s="361" t="str">
        <f>IF(O601&lt;=VLOOKUP($C601,Projections2[[#All],[ISOCode]:[Total 2024 Colombian Returnees]],'Population Projection V2'!$L$167,FALSE),"OK", "Review")</f>
        <v>OK</v>
      </c>
      <c r="BY601" s="361" t="str">
        <f>IF(P601&lt;=VLOOKUP($C601,Projections2[[#All],[ISOCode]:[Total 2024 Colombian Returnees]],'Population Projection V2'!$M$167,FALSE),"OK", "Review")</f>
        <v>OK</v>
      </c>
      <c r="BZ601" s="361" t="str">
        <f>IF(Q601&lt;=VLOOKUP($C601,Projections2[[#All],[ISOCode]:[Total 2024 Colombian Returnees]],'Population Projection V2'!$N$167,FALSE),"OK", "Review")</f>
        <v>OK</v>
      </c>
      <c r="CA601" s="361" t="str">
        <f>IF(T601&lt;=VLOOKUP($C601,Projections2[[#All],[ISOCode]:[Total 2024 Colombian Returnees]],'Population Projection V2'!$O$167,FALSE),"OK", "Review")</f>
        <v>OK</v>
      </c>
      <c r="CB601" s="361" t="str">
        <f>IF(U601&lt;=VLOOKUP($C601,Projections2[[#All],[ISOCode]:[Total 2024 Colombian Returnees]],'Population Projection V2'!$P$167,FALSE),"OK", "Review")</f>
        <v>OK</v>
      </c>
      <c r="CC601" s="361" t="str">
        <f>IF(V601&lt;=VLOOKUP($C601,Projections2[[#All],[ISOCode]:[Total 2024 Colombian Returnees]],'Population Projection V2'!$Q$167,FALSE),"OK", "Review")</f>
        <v>OK</v>
      </c>
      <c r="CD601" s="361" t="str">
        <f>IF(W601&lt;=VLOOKUP($C601,Projections2[[#All],[ISOCode]:[Total 2024 Colombian Returnees]],'Population Projection V2'!$R$167,FALSE),"OK", "Review")</f>
        <v>OK</v>
      </c>
      <c r="CE601" s="361" t="str">
        <f>IF(X601&lt;=VLOOKUP($C601,Projections2[[#All],[ISOCode]:[Total 2024 Colombian Returnees]],'Population Projection V2'!$S$167,FALSE),"OK", "Review")</f>
        <v>OK</v>
      </c>
      <c r="CF601" s="361" t="str">
        <f>IF(AA601&lt;=VLOOKUP($C601,Projections2[[#All],[ISOCode]:[Total 2024 Colombian Returnees]],'Population Projection V2'!$T$167,FALSE),"OK", "Review")</f>
        <v>OK</v>
      </c>
      <c r="CG601" s="361" t="str">
        <f>IF(AB601&lt;=VLOOKUP($C601,Projections2[[#All],[ISOCode]:[Total 2024 Colombian Returnees]],'Population Projection V2'!$U$167,FALSE),"OK", "Review")</f>
        <v>OK</v>
      </c>
      <c r="CH601" s="361" t="str">
        <f>IF(AC601&lt;=VLOOKUP($C601,Projections2[[#All],[ISOCode]:[Total 2024 Colombian Returnees]],'Population Projection V2'!$V$167,FALSE),"OK", "Review")</f>
        <v>OK</v>
      </c>
      <c r="CI601" s="361" t="str">
        <f>IF(AD601&lt;=VLOOKUP($C601,Projections2[[#All],[ISOCode]:[Total 2024 Colombian Returnees]],'Population Projection V2'!$W$167,FALSE),"OK", "Review")</f>
        <v>OK</v>
      </c>
      <c r="CJ601" s="361" t="str">
        <f>IF(AE601&lt;=VLOOKUP($C601,Projections2[[#All],[ISOCode]:[Total 2024 Colombian Returnees]],'Population Projection V2'!$X$167,FALSE),"OK", "Review")</f>
        <v>OK</v>
      </c>
      <c r="CK601" s="361" t="str">
        <f>IF(AH601&lt;=VLOOKUP($C601,Projections2[[#All],[ISOCode]:[Total 2024 Colombian Returnees]],'Population Projection V2'!$Y$167,FALSE),"OK", "Review")</f>
        <v>OK</v>
      </c>
      <c r="CL601" s="361" t="str">
        <f>IF(AI601&lt;=VLOOKUP($C601,Projections2[[#All],[ISOCode]:[Total 2024 Colombian Returnees]],'Population Projection V2'!$Z$167,FALSE),"OK", "Review")</f>
        <v>OK</v>
      </c>
      <c r="CM601" s="361" t="str">
        <f>IF(AJ601&lt;=VLOOKUP($C601,Projections2[[#All],[ISOCode]:[Total 2024 Colombian Returnees]],'Population Projection V2'!$AA$167,FALSE),"OK", "Review")</f>
        <v>OK</v>
      </c>
      <c r="CN601" s="361" t="str">
        <f>IF(AK601&lt;=VLOOKUP($C601,Projections2[[#All],[ISOCode]:[Total 2024 Colombian Returnees]],'Population Projection V2'!$AB$167,FALSE),"OK", "Review")</f>
        <v>OK</v>
      </c>
      <c r="CO601" s="361" t="str">
        <f>IF(AL601&lt;=VLOOKUP($C601,Projections2[[#All],[ISOCode]:[Total 2024 Colombian Returnees]],'Population Projection V2'!$AC$167,FALSE),"OK", "Review")</f>
        <v>OK</v>
      </c>
      <c r="CP601" s="361" t="str">
        <f>IF(AO601&lt;=VLOOKUP($C601,Projections2[[#All],[ISOCode]:[Total 2024 Colombian Returnees]],'Population Projection V2'!$AD$167,FALSE),"OK", "Review")</f>
        <v>OK</v>
      </c>
      <c r="CQ601" s="361" t="str">
        <f>IF(AP601&lt;=VLOOKUP($C601,Projections2[[#All],[ISOCode]:[Total 2024 Colombian Returnees]],'Population Projection V2'!$AE$167,FALSE),"OK", "Review")</f>
        <v>OK</v>
      </c>
      <c r="CR601" s="361" t="str">
        <f>IF(AQ601&lt;=VLOOKUP($C601,Projections2[[#All],[ISOCode]:[Total 2024 Colombian Returnees]],'Population Projection V2'!$AF$167,FALSE),"OK", "Review")</f>
        <v>OK</v>
      </c>
      <c r="CS601" s="361" t="str">
        <f>IF(AR601&lt;=VLOOKUP($C601,Projections2[[#All],[ISOCode]:[Total 2024 Colombian Returnees]],'Population Projection V2'!$AG$167,FALSE),"OK", "Review")</f>
        <v>OK</v>
      </c>
      <c r="CT601" s="361" t="str">
        <f>IF(AS601&lt;=VLOOKUP($C601,Projections2[[#All],[ISOCode]:[Total 2024 Colombian Returnees]],'Population Projection V2'!$AH$167,FALSE),"OK", "Review")</f>
        <v>OK</v>
      </c>
      <c r="CU601" s="361" t="str">
        <f>IF(AV601&lt;=VLOOKUP($C601,Projections2[[#All],[ISOCode]:[Total 2024 Colombian Returnees]],'Population Projection V2'!$AI$167,FALSE),"OK", "Review")</f>
        <v>OK</v>
      </c>
      <c r="CV601" s="361" t="str">
        <f>IF(AW601&lt;=VLOOKUP($C601,Projections2[[#All],[ISOCode]:[Total 2024 Colombian Returnees]],'Population Projection V2'!$AJ$167,FALSE),"OK", "Review")</f>
        <v>OK</v>
      </c>
      <c r="CW601" s="361" t="str">
        <f>IF(AX601&lt;=VLOOKUP($C601,Projections2[[#All],[ISOCode]:[Total 2024 Colombian Returnees]],'Population Projection V2'!$AK$167,FALSE),"OK", "Review")</f>
        <v>OK</v>
      </c>
      <c r="CX601" s="361" t="str">
        <f>IF(AY601&lt;=VLOOKUP($C601,Projections2[[#All],[ISOCode]:[Total 2024 Colombian Returnees]],'Population Projection V2'!$AL$167,FALSE),"OK", "Review")</f>
        <v>OK</v>
      </c>
      <c r="CY601" s="362" t="str">
        <f>IF(AZ601&lt;=VLOOKUP($C601,Projections2[[#All],[ISOCode]:[Total 2024 Colombian Returnees]],'Population Projection V2'!$AM$167,FALSE),"OK", "Review")</f>
        <v>OK</v>
      </c>
    </row>
    <row r="602" spans="1:103" x14ac:dyDescent="0.25">
      <c r="A602" s="218" t="s">
        <v>64</v>
      </c>
      <c r="B602" s="219" t="s">
        <v>64</v>
      </c>
      <c r="C602" s="219" t="s">
        <v>288</v>
      </c>
      <c r="D602" s="219" t="s">
        <v>142</v>
      </c>
      <c r="E602" s="219" t="s">
        <v>428</v>
      </c>
      <c r="F602" s="289">
        <f t="shared" si="219"/>
        <v>0</v>
      </c>
      <c r="G602" s="289">
        <f t="shared" si="220"/>
        <v>0</v>
      </c>
      <c r="H602" s="289">
        <f t="shared" si="221"/>
        <v>0</v>
      </c>
      <c r="I602" s="289">
        <f t="shared" si="222"/>
        <v>0</v>
      </c>
      <c r="J602" s="290">
        <f t="shared" si="223"/>
        <v>0</v>
      </c>
      <c r="K602" s="290">
        <f>VLOOKUP($C602,Projections2[[#All],[ISOCode]:[Total 2024 Colombian Returnees]],7,0)</f>
        <v>0</v>
      </c>
      <c r="L602" s="251"/>
      <c r="M602" s="270"/>
      <c r="N602" s="270"/>
      <c r="O602" s="270"/>
      <c r="P602" s="236"/>
      <c r="Q602" s="271"/>
      <c r="R602" s="224">
        <f>VLOOKUP($C602,Projections2[[#All],[ISOCode]:[Total 2024 Colombian Returnees]],12,0)</f>
        <v>0</v>
      </c>
      <c r="S602" s="272"/>
      <c r="T602" s="273"/>
      <c r="U602" s="273"/>
      <c r="V602" s="273"/>
      <c r="W602" s="226"/>
      <c r="X602" s="274"/>
      <c r="Y602" s="274">
        <f>VLOOKUP($C602,Projections2[[#All],[ISOCode]:[Total 2024 Colombian Returnees]],17,0)</f>
        <v>0</v>
      </c>
      <c r="Z602" s="275"/>
      <c r="AA602" s="276"/>
      <c r="AB602" s="276"/>
      <c r="AC602" s="276"/>
      <c r="AD602" s="276"/>
      <c r="AE602" s="276"/>
      <c r="AF602" s="276">
        <f>VLOOKUP($C602,Projections2[[#All],[ISOCode]:[Total 2024 Colombian Returnees]],22,0)</f>
        <v>0</v>
      </c>
      <c r="AG602" s="277"/>
      <c r="AH602" s="278"/>
      <c r="AI602" s="278"/>
      <c r="AJ602" s="278"/>
      <c r="AK602" s="278"/>
      <c r="AL602" s="279"/>
      <c r="AM602" s="230">
        <f>VLOOKUP($C602,Projections2[[#All],[ISOCode]:[Total 2024 Colombian Returnees]],27,0)</f>
        <v>0</v>
      </c>
      <c r="AN602" s="280"/>
      <c r="AO602" s="281"/>
      <c r="AP602" s="281"/>
      <c r="AQ602" s="281"/>
      <c r="AR602" s="281"/>
      <c r="AS602" s="282"/>
      <c r="AT602" s="282">
        <f>VLOOKUP($C602,Projections2[[#All],[ISOCode]:[Total 2024 Colombian Returnees]],32,0)</f>
        <v>0</v>
      </c>
      <c r="AU602" s="283"/>
      <c r="AV602" s="284"/>
      <c r="AW602" s="284"/>
      <c r="AX602" s="284"/>
      <c r="AY602" s="284"/>
      <c r="AZ602" s="285"/>
      <c r="BA602" s="285">
        <f>VLOOKUP($C602,Projections2[[#All],[ISOCode]:[Total 2024 Colombian Returnees]],37,0)</f>
        <v>0</v>
      </c>
      <c r="BB602" s="286"/>
      <c r="BC602" s="360" t="str">
        <f t="shared" si="224"/>
        <v>Ok</v>
      </c>
      <c r="BD602" s="361" t="str">
        <f t="shared" si="225"/>
        <v>Ok</v>
      </c>
      <c r="BE602" s="361" t="str">
        <f t="shared" si="226"/>
        <v>Ok</v>
      </c>
      <c r="BF602" s="361" t="str">
        <f t="shared" si="227"/>
        <v>Ok</v>
      </c>
      <c r="BG602" s="362" t="str">
        <f t="shared" si="228"/>
        <v>Ok</v>
      </c>
      <c r="BH602" s="360" t="str">
        <f t="shared" si="229"/>
        <v>Ok</v>
      </c>
      <c r="BI602" s="361" t="str">
        <f t="shared" si="230"/>
        <v>Ok</v>
      </c>
      <c r="BJ602" s="361" t="str">
        <f t="shared" si="231"/>
        <v>Ok</v>
      </c>
      <c r="BK602" s="361" t="str">
        <f t="shared" si="232"/>
        <v>Ok</v>
      </c>
      <c r="BL602" s="361" t="str">
        <f t="shared" si="233"/>
        <v>Ok</v>
      </c>
      <c r="BM602" s="361" t="str">
        <f t="shared" si="234"/>
        <v>Ok</v>
      </c>
      <c r="BN602" s="362" t="str">
        <f t="shared" si="235"/>
        <v>Ok</v>
      </c>
      <c r="BO602" s="360" t="str">
        <f t="shared" si="236"/>
        <v>No Pop.</v>
      </c>
      <c r="BP602" s="361" t="str">
        <f t="shared" si="237"/>
        <v>No Pop.</v>
      </c>
      <c r="BQ602" s="361" t="str">
        <f t="shared" si="238"/>
        <v>No Pop.</v>
      </c>
      <c r="BR602" s="361" t="str">
        <f t="shared" si="239"/>
        <v>No Pop.</v>
      </c>
      <c r="BS602" s="361" t="str">
        <f t="shared" si="240"/>
        <v>No Pop.</v>
      </c>
      <c r="BT602" s="361" t="str">
        <f t="shared" si="241"/>
        <v>No Pop.</v>
      </c>
      <c r="BU602" s="362" t="str">
        <f t="shared" si="242"/>
        <v>No Pop.</v>
      </c>
      <c r="BV602" s="360" t="str">
        <f>IF(M602&lt;=VLOOKUP($C602,Projections2[[#All],[ISOCode]:[Total 2024 Colombian Returnees]],'Population Projection V2'!$J$167,FALSE),"OK", "Review")</f>
        <v>OK</v>
      </c>
      <c r="BW602" s="361" t="str">
        <f>IF(N602&lt;=VLOOKUP($C602,Projections2[[#All],[ISOCode]:[Total 2024 Colombian Returnees]],'Population Projection V2'!$K$167,FALSE),"OK", "Review")</f>
        <v>OK</v>
      </c>
      <c r="BX602" s="361" t="str">
        <f>IF(O602&lt;=VLOOKUP($C602,Projections2[[#All],[ISOCode]:[Total 2024 Colombian Returnees]],'Population Projection V2'!$L$167,FALSE),"OK", "Review")</f>
        <v>OK</v>
      </c>
      <c r="BY602" s="361" t="str">
        <f>IF(P602&lt;=VLOOKUP($C602,Projections2[[#All],[ISOCode]:[Total 2024 Colombian Returnees]],'Population Projection V2'!$M$167,FALSE),"OK", "Review")</f>
        <v>OK</v>
      </c>
      <c r="BZ602" s="361" t="str">
        <f>IF(Q602&lt;=VLOOKUP($C602,Projections2[[#All],[ISOCode]:[Total 2024 Colombian Returnees]],'Population Projection V2'!$N$167,FALSE),"OK", "Review")</f>
        <v>OK</v>
      </c>
      <c r="CA602" s="361" t="str">
        <f>IF(T602&lt;=VLOOKUP($C602,Projections2[[#All],[ISOCode]:[Total 2024 Colombian Returnees]],'Population Projection V2'!$O$167,FALSE),"OK", "Review")</f>
        <v>OK</v>
      </c>
      <c r="CB602" s="361" t="str">
        <f>IF(U602&lt;=VLOOKUP($C602,Projections2[[#All],[ISOCode]:[Total 2024 Colombian Returnees]],'Population Projection V2'!$P$167,FALSE),"OK", "Review")</f>
        <v>OK</v>
      </c>
      <c r="CC602" s="361" t="str">
        <f>IF(V602&lt;=VLOOKUP($C602,Projections2[[#All],[ISOCode]:[Total 2024 Colombian Returnees]],'Population Projection V2'!$Q$167,FALSE),"OK", "Review")</f>
        <v>OK</v>
      </c>
      <c r="CD602" s="361" t="str">
        <f>IF(W602&lt;=VLOOKUP($C602,Projections2[[#All],[ISOCode]:[Total 2024 Colombian Returnees]],'Population Projection V2'!$R$167,FALSE),"OK", "Review")</f>
        <v>OK</v>
      </c>
      <c r="CE602" s="361" t="str">
        <f>IF(X602&lt;=VLOOKUP($C602,Projections2[[#All],[ISOCode]:[Total 2024 Colombian Returnees]],'Population Projection V2'!$S$167,FALSE),"OK", "Review")</f>
        <v>OK</v>
      </c>
      <c r="CF602" s="361" t="str">
        <f>IF(AA602&lt;=VLOOKUP($C602,Projections2[[#All],[ISOCode]:[Total 2024 Colombian Returnees]],'Population Projection V2'!$T$167,FALSE),"OK", "Review")</f>
        <v>OK</v>
      </c>
      <c r="CG602" s="361" t="str">
        <f>IF(AB602&lt;=VLOOKUP($C602,Projections2[[#All],[ISOCode]:[Total 2024 Colombian Returnees]],'Population Projection V2'!$U$167,FALSE),"OK", "Review")</f>
        <v>OK</v>
      </c>
      <c r="CH602" s="361" t="str">
        <f>IF(AC602&lt;=VLOOKUP($C602,Projections2[[#All],[ISOCode]:[Total 2024 Colombian Returnees]],'Population Projection V2'!$V$167,FALSE),"OK", "Review")</f>
        <v>OK</v>
      </c>
      <c r="CI602" s="361" t="str">
        <f>IF(AD602&lt;=VLOOKUP($C602,Projections2[[#All],[ISOCode]:[Total 2024 Colombian Returnees]],'Population Projection V2'!$W$167,FALSE),"OK", "Review")</f>
        <v>OK</v>
      </c>
      <c r="CJ602" s="361" t="str">
        <f>IF(AE602&lt;=VLOOKUP($C602,Projections2[[#All],[ISOCode]:[Total 2024 Colombian Returnees]],'Population Projection V2'!$X$167,FALSE),"OK", "Review")</f>
        <v>OK</v>
      </c>
      <c r="CK602" s="361" t="str">
        <f>IF(AH602&lt;=VLOOKUP($C602,Projections2[[#All],[ISOCode]:[Total 2024 Colombian Returnees]],'Population Projection V2'!$Y$167,FALSE),"OK", "Review")</f>
        <v>OK</v>
      </c>
      <c r="CL602" s="361" t="str">
        <f>IF(AI602&lt;=VLOOKUP($C602,Projections2[[#All],[ISOCode]:[Total 2024 Colombian Returnees]],'Population Projection V2'!$Z$167,FALSE),"OK", "Review")</f>
        <v>OK</v>
      </c>
      <c r="CM602" s="361" t="str">
        <f>IF(AJ602&lt;=VLOOKUP($C602,Projections2[[#All],[ISOCode]:[Total 2024 Colombian Returnees]],'Population Projection V2'!$AA$167,FALSE),"OK", "Review")</f>
        <v>OK</v>
      </c>
      <c r="CN602" s="361" t="str">
        <f>IF(AK602&lt;=VLOOKUP($C602,Projections2[[#All],[ISOCode]:[Total 2024 Colombian Returnees]],'Population Projection V2'!$AB$167,FALSE),"OK", "Review")</f>
        <v>OK</v>
      </c>
      <c r="CO602" s="361" t="str">
        <f>IF(AL602&lt;=VLOOKUP($C602,Projections2[[#All],[ISOCode]:[Total 2024 Colombian Returnees]],'Population Projection V2'!$AC$167,FALSE),"OK", "Review")</f>
        <v>OK</v>
      </c>
      <c r="CP602" s="361" t="str">
        <f>IF(AO602&lt;=VLOOKUP($C602,Projections2[[#All],[ISOCode]:[Total 2024 Colombian Returnees]],'Population Projection V2'!$AD$167,FALSE),"OK", "Review")</f>
        <v>OK</v>
      </c>
      <c r="CQ602" s="361" t="str">
        <f>IF(AP602&lt;=VLOOKUP($C602,Projections2[[#All],[ISOCode]:[Total 2024 Colombian Returnees]],'Population Projection V2'!$AE$167,FALSE),"OK", "Review")</f>
        <v>OK</v>
      </c>
      <c r="CR602" s="361" t="str">
        <f>IF(AQ602&lt;=VLOOKUP($C602,Projections2[[#All],[ISOCode]:[Total 2024 Colombian Returnees]],'Population Projection V2'!$AF$167,FALSE),"OK", "Review")</f>
        <v>OK</v>
      </c>
      <c r="CS602" s="361" t="str">
        <f>IF(AR602&lt;=VLOOKUP($C602,Projections2[[#All],[ISOCode]:[Total 2024 Colombian Returnees]],'Population Projection V2'!$AG$167,FALSE),"OK", "Review")</f>
        <v>OK</v>
      </c>
      <c r="CT602" s="361" t="str">
        <f>IF(AS602&lt;=VLOOKUP($C602,Projections2[[#All],[ISOCode]:[Total 2024 Colombian Returnees]],'Population Projection V2'!$AH$167,FALSE),"OK", "Review")</f>
        <v>OK</v>
      </c>
      <c r="CU602" s="361" t="str">
        <f>IF(AV602&lt;=VLOOKUP($C602,Projections2[[#All],[ISOCode]:[Total 2024 Colombian Returnees]],'Population Projection V2'!$AI$167,FALSE),"OK", "Review")</f>
        <v>OK</v>
      </c>
      <c r="CV602" s="361" t="str">
        <f>IF(AW602&lt;=VLOOKUP($C602,Projections2[[#All],[ISOCode]:[Total 2024 Colombian Returnees]],'Population Projection V2'!$AJ$167,FALSE),"OK", "Review")</f>
        <v>OK</v>
      </c>
      <c r="CW602" s="361" t="str">
        <f>IF(AX602&lt;=VLOOKUP($C602,Projections2[[#All],[ISOCode]:[Total 2024 Colombian Returnees]],'Population Projection V2'!$AK$167,FALSE),"OK", "Review")</f>
        <v>OK</v>
      </c>
      <c r="CX602" s="361" t="str">
        <f>IF(AY602&lt;=VLOOKUP($C602,Projections2[[#All],[ISOCode]:[Total 2024 Colombian Returnees]],'Population Projection V2'!$AL$167,FALSE),"OK", "Review")</f>
        <v>OK</v>
      </c>
      <c r="CY602" s="362" t="str">
        <f>IF(AZ602&lt;=VLOOKUP($C602,Projections2[[#All],[ISOCode]:[Total 2024 Colombian Returnees]],'Population Projection V2'!$AM$167,FALSE),"OK", "Review")</f>
        <v>OK</v>
      </c>
    </row>
    <row r="603" spans="1:103" x14ac:dyDescent="0.25">
      <c r="A603" s="218" t="s">
        <v>64</v>
      </c>
      <c r="B603" s="219" t="s">
        <v>64</v>
      </c>
      <c r="C603" s="219" t="s">
        <v>289</v>
      </c>
      <c r="D603" s="219" t="s">
        <v>137</v>
      </c>
      <c r="E603" s="219" t="s">
        <v>428</v>
      </c>
      <c r="F603" s="289">
        <f t="shared" si="219"/>
        <v>0</v>
      </c>
      <c r="G603" s="289">
        <f t="shared" si="220"/>
        <v>0</v>
      </c>
      <c r="H603" s="289">
        <f t="shared" si="221"/>
        <v>0</v>
      </c>
      <c r="I603" s="289">
        <f t="shared" si="222"/>
        <v>0</v>
      </c>
      <c r="J603" s="290">
        <f t="shared" si="223"/>
        <v>0</v>
      </c>
      <c r="K603" s="290">
        <f>VLOOKUP($C603,Projections2[[#All],[ISOCode]:[Total 2024 Colombian Returnees]],7,0)</f>
        <v>0</v>
      </c>
      <c r="L603" s="251"/>
      <c r="M603" s="270"/>
      <c r="N603" s="270"/>
      <c r="O603" s="270"/>
      <c r="P603" s="236"/>
      <c r="Q603" s="271"/>
      <c r="R603" s="224">
        <f>VLOOKUP($C603,Projections2[[#All],[ISOCode]:[Total 2024 Colombian Returnees]],12,0)</f>
        <v>0</v>
      </c>
      <c r="S603" s="272"/>
      <c r="T603" s="273"/>
      <c r="U603" s="273"/>
      <c r="V603" s="273"/>
      <c r="W603" s="226"/>
      <c r="X603" s="274"/>
      <c r="Y603" s="274">
        <f>VLOOKUP($C603,Projections2[[#All],[ISOCode]:[Total 2024 Colombian Returnees]],17,0)</f>
        <v>0</v>
      </c>
      <c r="Z603" s="275"/>
      <c r="AA603" s="276"/>
      <c r="AB603" s="276"/>
      <c r="AC603" s="276"/>
      <c r="AD603" s="276"/>
      <c r="AE603" s="276"/>
      <c r="AF603" s="276">
        <f>VLOOKUP($C603,Projections2[[#All],[ISOCode]:[Total 2024 Colombian Returnees]],22,0)</f>
        <v>0</v>
      </c>
      <c r="AG603" s="277"/>
      <c r="AH603" s="278"/>
      <c r="AI603" s="278"/>
      <c r="AJ603" s="278"/>
      <c r="AK603" s="278"/>
      <c r="AL603" s="279"/>
      <c r="AM603" s="230">
        <f>VLOOKUP($C603,Projections2[[#All],[ISOCode]:[Total 2024 Colombian Returnees]],27,0)</f>
        <v>0</v>
      </c>
      <c r="AN603" s="280"/>
      <c r="AO603" s="281"/>
      <c r="AP603" s="281"/>
      <c r="AQ603" s="281"/>
      <c r="AR603" s="281"/>
      <c r="AS603" s="282"/>
      <c r="AT603" s="282">
        <f>VLOOKUP($C603,Projections2[[#All],[ISOCode]:[Total 2024 Colombian Returnees]],32,0)</f>
        <v>0</v>
      </c>
      <c r="AU603" s="283"/>
      <c r="AV603" s="284"/>
      <c r="AW603" s="284"/>
      <c r="AX603" s="284"/>
      <c r="AY603" s="284"/>
      <c r="AZ603" s="285"/>
      <c r="BA603" s="285">
        <f>VLOOKUP($C603,Projections2[[#All],[ISOCode]:[Total 2024 Colombian Returnees]],37,0)</f>
        <v>0</v>
      </c>
      <c r="BB603" s="286"/>
      <c r="BC603" s="360" t="str">
        <f t="shared" si="224"/>
        <v>Ok</v>
      </c>
      <c r="BD603" s="361" t="str">
        <f t="shared" si="225"/>
        <v>Ok</v>
      </c>
      <c r="BE603" s="361" t="str">
        <f t="shared" si="226"/>
        <v>Ok</v>
      </c>
      <c r="BF603" s="361" t="str">
        <f t="shared" si="227"/>
        <v>Ok</v>
      </c>
      <c r="BG603" s="362" t="str">
        <f t="shared" si="228"/>
        <v>Ok</v>
      </c>
      <c r="BH603" s="360" t="str">
        <f t="shared" si="229"/>
        <v>Ok</v>
      </c>
      <c r="BI603" s="361" t="str">
        <f t="shared" si="230"/>
        <v>Ok</v>
      </c>
      <c r="BJ603" s="361" t="str">
        <f t="shared" si="231"/>
        <v>Ok</v>
      </c>
      <c r="BK603" s="361" t="str">
        <f t="shared" si="232"/>
        <v>Ok</v>
      </c>
      <c r="BL603" s="361" t="str">
        <f t="shared" si="233"/>
        <v>Ok</v>
      </c>
      <c r="BM603" s="361" t="str">
        <f t="shared" si="234"/>
        <v>Ok</v>
      </c>
      <c r="BN603" s="362" t="str">
        <f t="shared" si="235"/>
        <v>Ok</v>
      </c>
      <c r="BO603" s="360" t="str">
        <f t="shared" si="236"/>
        <v>No Pop.</v>
      </c>
      <c r="BP603" s="361" t="str">
        <f t="shared" si="237"/>
        <v>No Pop.</v>
      </c>
      <c r="BQ603" s="361" t="str">
        <f t="shared" si="238"/>
        <v>No Pop.</v>
      </c>
      <c r="BR603" s="361" t="str">
        <f t="shared" si="239"/>
        <v>No Pop.</v>
      </c>
      <c r="BS603" s="361" t="str">
        <f t="shared" si="240"/>
        <v>No Pop.</v>
      </c>
      <c r="BT603" s="361" t="str">
        <f t="shared" si="241"/>
        <v>No Pop.</v>
      </c>
      <c r="BU603" s="362" t="str">
        <f t="shared" si="242"/>
        <v>No Pop.</v>
      </c>
      <c r="BV603" s="360" t="str">
        <f>IF(M603&lt;=VLOOKUP($C603,Projections2[[#All],[ISOCode]:[Total 2024 Colombian Returnees]],'Population Projection V2'!$J$167,FALSE),"OK", "Review")</f>
        <v>OK</v>
      </c>
      <c r="BW603" s="361" t="str">
        <f>IF(N603&lt;=VLOOKUP($C603,Projections2[[#All],[ISOCode]:[Total 2024 Colombian Returnees]],'Population Projection V2'!$K$167,FALSE),"OK", "Review")</f>
        <v>OK</v>
      </c>
      <c r="BX603" s="361" t="str">
        <f>IF(O603&lt;=VLOOKUP($C603,Projections2[[#All],[ISOCode]:[Total 2024 Colombian Returnees]],'Population Projection V2'!$L$167,FALSE),"OK", "Review")</f>
        <v>OK</v>
      </c>
      <c r="BY603" s="361" t="str">
        <f>IF(P603&lt;=VLOOKUP($C603,Projections2[[#All],[ISOCode]:[Total 2024 Colombian Returnees]],'Population Projection V2'!$M$167,FALSE),"OK", "Review")</f>
        <v>OK</v>
      </c>
      <c r="BZ603" s="361" t="str">
        <f>IF(Q603&lt;=VLOOKUP($C603,Projections2[[#All],[ISOCode]:[Total 2024 Colombian Returnees]],'Population Projection V2'!$N$167,FALSE),"OK", "Review")</f>
        <v>OK</v>
      </c>
      <c r="CA603" s="361" t="str">
        <f>IF(T603&lt;=VLOOKUP($C603,Projections2[[#All],[ISOCode]:[Total 2024 Colombian Returnees]],'Population Projection V2'!$O$167,FALSE),"OK", "Review")</f>
        <v>OK</v>
      </c>
      <c r="CB603" s="361" t="str">
        <f>IF(U603&lt;=VLOOKUP($C603,Projections2[[#All],[ISOCode]:[Total 2024 Colombian Returnees]],'Population Projection V2'!$P$167,FALSE),"OK", "Review")</f>
        <v>OK</v>
      </c>
      <c r="CC603" s="361" t="str">
        <f>IF(V603&lt;=VLOOKUP($C603,Projections2[[#All],[ISOCode]:[Total 2024 Colombian Returnees]],'Population Projection V2'!$Q$167,FALSE),"OK", "Review")</f>
        <v>OK</v>
      </c>
      <c r="CD603" s="361" t="str">
        <f>IF(W603&lt;=VLOOKUP($C603,Projections2[[#All],[ISOCode]:[Total 2024 Colombian Returnees]],'Population Projection V2'!$R$167,FALSE),"OK", "Review")</f>
        <v>OK</v>
      </c>
      <c r="CE603" s="361" t="str">
        <f>IF(X603&lt;=VLOOKUP($C603,Projections2[[#All],[ISOCode]:[Total 2024 Colombian Returnees]],'Population Projection V2'!$S$167,FALSE),"OK", "Review")</f>
        <v>OK</v>
      </c>
      <c r="CF603" s="361" t="str">
        <f>IF(AA603&lt;=VLOOKUP($C603,Projections2[[#All],[ISOCode]:[Total 2024 Colombian Returnees]],'Population Projection V2'!$T$167,FALSE),"OK", "Review")</f>
        <v>OK</v>
      </c>
      <c r="CG603" s="361" t="str">
        <f>IF(AB603&lt;=VLOOKUP($C603,Projections2[[#All],[ISOCode]:[Total 2024 Colombian Returnees]],'Population Projection V2'!$U$167,FALSE),"OK", "Review")</f>
        <v>OK</v>
      </c>
      <c r="CH603" s="361" t="str">
        <f>IF(AC603&lt;=VLOOKUP($C603,Projections2[[#All],[ISOCode]:[Total 2024 Colombian Returnees]],'Population Projection V2'!$V$167,FALSE),"OK", "Review")</f>
        <v>OK</v>
      </c>
      <c r="CI603" s="361" t="str">
        <f>IF(AD603&lt;=VLOOKUP($C603,Projections2[[#All],[ISOCode]:[Total 2024 Colombian Returnees]],'Population Projection V2'!$W$167,FALSE),"OK", "Review")</f>
        <v>OK</v>
      </c>
      <c r="CJ603" s="361" t="str">
        <f>IF(AE603&lt;=VLOOKUP($C603,Projections2[[#All],[ISOCode]:[Total 2024 Colombian Returnees]],'Population Projection V2'!$X$167,FALSE),"OK", "Review")</f>
        <v>OK</v>
      </c>
      <c r="CK603" s="361" t="str">
        <f>IF(AH603&lt;=VLOOKUP($C603,Projections2[[#All],[ISOCode]:[Total 2024 Colombian Returnees]],'Population Projection V2'!$Y$167,FALSE),"OK", "Review")</f>
        <v>OK</v>
      </c>
      <c r="CL603" s="361" t="str">
        <f>IF(AI603&lt;=VLOOKUP($C603,Projections2[[#All],[ISOCode]:[Total 2024 Colombian Returnees]],'Population Projection V2'!$Z$167,FALSE),"OK", "Review")</f>
        <v>OK</v>
      </c>
      <c r="CM603" s="361" t="str">
        <f>IF(AJ603&lt;=VLOOKUP($C603,Projections2[[#All],[ISOCode]:[Total 2024 Colombian Returnees]],'Population Projection V2'!$AA$167,FALSE),"OK", "Review")</f>
        <v>OK</v>
      </c>
      <c r="CN603" s="361" t="str">
        <f>IF(AK603&lt;=VLOOKUP($C603,Projections2[[#All],[ISOCode]:[Total 2024 Colombian Returnees]],'Population Projection V2'!$AB$167,FALSE),"OK", "Review")</f>
        <v>OK</v>
      </c>
      <c r="CO603" s="361" t="str">
        <f>IF(AL603&lt;=VLOOKUP($C603,Projections2[[#All],[ISOCode]:[Total 2024 Colombian Returnees]],'Population Projection V2'!$AC$167,FALSE),"OK", "Review")</f>
        <v>OK</v>
      </c>
      <c r="CP603" s="361" t="str">
        <f>IF(AO603&lt;=VLOOKUP($C603,Projections2[[#All],[ISOCode]:[Total 2024 Colombian Returnees]],'Population Projection V2'!$AD$167,FALSE),"OK", "Review")</f>
        <v>OK</v>
      </c>
      <c r="CQ603" s="361" t="str">
        <f>IF(AP603&lt;=VLOOKUP($C603,Projections2[[#All],[ISOCode]:[Total 2024 Colombian Returnees]],'Population Projection V2'!$AE$167,FALSE),"OK", "Review")</f>
        <v>OK</v>
      </c>
      <c r="CR603" s="361" t="str">
        <f>IF(AQ603&lt;=VLOOKUP($C603,Projections2[[#All],[ISOCode]:[Total 2024 Colombian Returnees]],'Population Projection V2'!$AF$167,FALSE),"OK", "Review")</f>
        <v>OK</v>
      </c>
      <c r="CS603" s="361" t="str">
        <f>IF(AR603&lt;=VLOOKUP($C603,Projections2[[#All],[ISOCode]:[Total 2024 Colombian Returnees]],'Population Projection V2'!$AG$167,FALSE),"OK", "Review")</f>
        <v>OK</v>
      </c>
      <c r="CT603" s="361" t="str">
        <f>IF(AS603&lt;=VLOOKUP($C603,Projections2[[#All],[ISOCode]:[Total 2024 Colombian Returnees]],'Population Projection V2'!$AH$167,FALSE),"OK", "Review")</f>
        <v>OK</v>
      </c>
      <c r="CU603" s="361" t="str">
        <f>IF(AV603&lt;=VLOOKUP($C603,Projections2[[#All],[ISOCode]:[Total 2024 Colombian Returnees]],'Population Projection V2'!$AI$167,FALSE),"OK", "Review")</f>
        <v>OK</v>
      </c>
      <c r="CV603" s="361" t="str">
        <f>IF(AW603&lt;=VLOOKUP($C603,Projections2[[#All],[ISOCode]:[Total 2024 Colombian Returnees]],'Population Projection V2'!$AJ$167,FALSE),"OK", "Review")</f>
        <v>OK</v>
      </c>
      <c r="CW603" s="361" t="str">
        <f>IF(AX603&lt;=VLOOKUP($C603,Projections2[[#All],[ISOCode]:[Total 2024 Colombian Returnees]],'Population Projection V2'!$AK$167,FALSE),"OK", "Review")</f>
        <v>OK</v>
      </c>
      <c r="CX603" s="361" t="str">
        <f>IF(AY603&lt;=VLOOKUP($C603,Projections2[[#All],[ISOCode]:[Total 2024 Colombian Returnees]],'Population Projection V2'!$AL$167,FALSE),"OK", "Review")</f>
        <v>OK</v>
      </c>
      <c r="CY603" s="362" t="str">
        <f>IF(AZ603&lt;=VLOOKUP($C603,Projections2[[#All],[ISOCode]:[Total 2024 Colombian Returnees]],'Population Projection V2'!$AM$167,FALSE),"OK", "Review")</f>
        <v>OK</v>
      </c>
    </row>
    <row r="604" spans="1:103" x14ac:dyDescent="0.25">
      <c r="A604" s="218" t="s">
        <v>64</v>
      </c>
      <c r="B604" s="219" t="s">
        <v>64</v>
      </c>
      <c r="C604" s="219" t="s">
        <v>290</v>
      </c>
      <c r="D604" s="219" t="s">
        <v>138</v>
      </c>
      <c r="E604" s="219" t="s">
        <v>428</v>
      </c>
      <c r="F604" s="289">
        <f t="shared" si="219"/>
        <v>0</v>
      </c>
      <c r="G604" s="289">
        <f t="shared" si="220"/>
        <v>0</v>
      </c>
      <c r="H604" s="289">
        <f t="shared" si="221"/>
        <v>0</v>
      </c>
      <c r="I604" s="289">
        <f t="shared" si="222"/>
        <v>0</v>
      </c>
      <c r="J604" s="290">
        <f t="shared" si="223"/>
        <v>0</v>
      </c>
      <c r="K604" s="290">
        <f>VLOOKUP($C604,Projections2[[#All],[ISOCode]:[Total 2024 Colombian Returnees]],7,0)</f>
        <v>0</v>
      </c>
      <c r="L604" s="251"/>
      <c r="M604" s="270"/>
      <c r="N604" s="270"/>
      <c r="O604" s="270"/>
      <c r="P604" s="236"/>
      <c r="Q604" s="271"/>
      <c r="R604" s="224">
        <f>VLOOKUP($C604,Projections2[[#All],[ISOCode]:[Total 2024 Colombian Returnees]],12,0)</f>
        <v>0</v>
      </c>
      <c r="S604" s="272"/>
      <c r="T604" s="273"/>
      <c r="U604" s="273"/>
      <c r="V604" s="273"/>
      <c r="W604" s="226"/>
      <c r="X604" s="274"/>
      <c r="Y604" s="274">
        <f>VLOOKUP($C604,Projections2[[#All],[ISOCode]:[Total 2024 Colombian Returnees]],17,0)</f>
        <v>0</v>
      </c>
      <c r="Z604" s="275"/>
      <c r="AA604" s="276"/>
      <c r="AB604" s="276"/>
      <c r="AC604" s="276"/>
      <c r="AD604" s="276"/>
      <c r="AE604" s="276"/>
      <c r="AF604" s="276">
        <f>VLOOKUP($C604,Projections2[[#All],[ISOCode]:[Total 2024 Colombian Returnees]],22,0)</f>
        <v>0</v>
      </c>
      <c r="AG604" s="277"/>
      <c r="AH604" s="278"/>
      <c r="AI604" s="278"/>
      <c r="AJ604" s="278"/>
      <c r="AK604" s="278"/>
      <c r="AL604" s="279"/>
      <c r="AM604" s="230">
        <f>VLOOKUP($C604,Projections2[[#All],[ISOCode]:[Total 2024 Colombian Returnees]],27,0)</f>
        <v>0</v>
      </c>
      <c r="AN604" s="280"/>
      <c r="AO604" s="281"/>
      <c r="AP604" s="281"/>
      <c r="AQ604" s="281"/>
      <c r="AR604" s="281"/>
      <c r="AS604" s="282"/>
      <c r="AT604" s="282">
        <f>VLOOKUP($C604,Projections2[[#All],[ISOCode]:[Total 2024 Colombian Returnees]],32,0)</f>
        <v>0</v>
      </c>
      <c r="AU604" s="283"/>
      <c r="AV604" s="284"/>
      <c r="AW604" s="284"/>
      <c r="AX604" s="284"/>
      <c r="AY604" s="284"/>
      <c r="AZ604" s="285"/>
      <c r="BA604" s="285">
        <f>VLOOKUP($C604,Projections2[[#All],[ISOCode]:[Total 2024 Colombian Returnees]],37,0)</f>
        <v>0</v>
      </c>
      <c r="BB604" s="286"/>
      <c r="BC604" s="360" t="str">
        <f t="shared" si="224"/>
        <v>Ok</v>
      </c>
      <c r="BD604" s="361" t="str">
        <f t="shared" si="225"/>
        <v>Ok</v>
      </c>
      <c r="BE604" s="361" t="str">
        <f t="shared" si="226"/>
        <v>Ok</v>
      </c>
      <c r="BF604" s="361" t="str">
        <f t="shared" si="227"/>
        <v>Ok</v>
      </c>
      <c r="BG604" s="362" t="str">
        <f t="shared" si="228"/>
        <v>Ok</v>
      </c>
      <c r="BH604" s="360" t="str">
        <f t="shared" si="229"/>
        <v>Ok</v>
      </c>
      <c r="BI604" s="361" t="str">
        <f t="shared" si="230"/>
        <v>Ok</v>
      </c>
      <c r="BJ604" s="361" t="str">
        <f t="shared" si="231"/>
        <v>Ok</v>
      </c>
      <c r="BK604" s="361" t="str">
        <f t="shared" si="232"/>
        <v>Ok</v>
      </c>
      <c r="BL604" s="361" t="str">
        <f t="shared" si="233"/>
        <v>Ok</v>
      </c>
      <c r="BM604" s="361" t="str">
        <f t="shared" si="234"/>
        <v>Ok</v>
      </c>
      <c r="BN604" s="362" t="str">
        <f t="shared" si="235"/>
        <v>Ok</v>
      </c>
      <c r="BO604" s="360" t="str">
        <f t="shared" si="236"/>
        <v>No Pop.</v>
      </c>
      <c r="BP604" s="361" t="str">
        <f t="shared" si="237"/>
        <v>No Pop.</v>
      </c>
      <c r="BQ604" s="361" t="str">
        <f t="shared" si="238"/>
        <v>No Pop.</v>
      </c>
      <c r="BR604" s="361" t="str">
        <f t="shared" si="239"/>
        <v>No Pop.</v>
      </c>
      <c r="BS604" s="361" t="str">
        <f t="shared" si="240"/>
        <v>No Pop.</v>
      </c>
      <c r="BT604" s="361" t="str">
        <f t="shared" si="241"/>
        <v>No Pop.</v>
      </c>
      <c r="BU604" s="362" t="str">
        <f t="shared" si="242"/>
        <v>No Pop.</v>
      </c>
      <c r="BV604" s="360" t="str">
        <f>IF(M604&lt;=VLOOKUP($C604,Projections2[[#All],[ISOCode]:[Total 2024 Colombian Returnees]],'Population Projection V2'!$J$167,FALSE),"OK", "Review")</f>
        <v>OK</v>
      </c>
      <c r="BW604" s="361" t="str">
        <f>IF(N604&lt;=VLOOKUP($C604,Projections2[[#All],[ISOCode]:[Total 2024 Colombian Returnees]],'Population Projection V2'!$K$167,FALSE),"OK", "Review")</f>
        <v>OK</v>
      </c>
      <c r="BX604" s="361" t="str">
        <f>IF(O604&lt;=VLOOKUP($C604,Projections2[[#All],[ISOCode]:[Total 2024 Colombian Returnees]],'Population Projection V2'!$L$167,FALSE),"OK", "Review")</f>
        <v>OK</v>
      </c>
      <c r="BY604" s="361" t="str">
        <f>IF(P604&lt;=VLOOKUP($C604,Projections2[[#All],[ISOCode]:[Total 2024 Colombian Returnees]],'Population Projection V2'!$M$167,FALSE),"OK", "Review")</f>
        <v>OK</v>
      </c>
      <c r="BZ604" s="361" t="str">
        <f>IF(Q604&lt;=VLOOKUP($C604,Projections2[[#All],[ISOCode]:[Total 2024 Colombian Returnees]],'Population Projection V2'!$N$167,FALSE),"OK", "Review")</f>
        <v>OK</v>
      </c>
      <c r="CA604" s="361" t="str">
        <f>IF(T604&lt;=VLOOKUP($C604,Projections2[[#All],[ISOCode]:[Total 2024 Colombian Returnees]],'Population Projection V2'!$O$167,FALSE),"OK", "Review")</f>
        <v>OK</v>
      </c>
      <c r="CB604" s="361" t="str">
        <f>IF(U604&lt;=VLOOKUP($C604,Projections2[[#All],[ISOCode]:[Total 2024 Colombian Returnees]],'Population Projection V2'!$P$167,FALSE),"OK", "Review")</f>
        <v>OK</v>
      </c>
      <c r="CC604" s="361" t="str">
        <f>IF(V604&lt;=VLOOKUP($C604,Projections2[[#All],[ISOCode]:[Total 2024 Colombian Returnees]],'Population Projection V2'!$Q$167,FALSE),"OK", "Review")</f>
        <v>OK</v>
      </c>
      <c r="CD604" s="361" t="str">
        <f>IF(W604&lt;=VLOOKUP($C604,Projections2[[#All],[ISOCode]:[Total 2024 Colombian Returnees]],'Population Projection V2'!$R$167,FALSE),"OK", "Review")</f>
        <v>OK</v>
      </c>
      <c r="CE604" s="361" t="str">
        <f>IF(X604&lt;=VLOOKUP($C604,Projections2[[#All],[ISOCode]:[Total 2024 Colombian Returnees]],'Population Projection V2'!$S$167,FALSE),"OK", "Review")</f>
        <v>OK</v>
      </c>
      <c r="CF604" s="361" t="str">
        <f>IF(AA604&lt;=VLOOKUP($C604,Projections2[[#All],[ISOCode]:[Total 2024 Colombian Returnees]],'Population Projection V2'!$T$167,FALSE),"OK", "Review")</f>
        <v>OK</v>
      </c>
      <c r="CG604" s="361" t="str">
        <f>IF(AB604&lt;=VLOOKUP($C604,Projections2[[#All],[ISOCode]:[Total 2024 Colombian Returnees]],'Population Projection V2'!$U$167,FALSE),"OK", "Review")</f>
        <v>OK</v>
      </c>
      <c r="CH604" s="361" t="str">
        <f>IF(AC604&lt;=VLOOKUP($C604,Projections2[[#All],[ISOCode]:[Total 2024 Colombian Returnees]],'Population Projection V2'!$V$167,FALSE),"OK", "Review")</f>
        <v>OK</v>
      </c>
      <c r="CI604" s="361" t="str">
        <f>IF(AD604&lt;=VLOOKUP($C604,Projections2[[#All],[ISOCode]:[Total 2024 Colombian Returnees]],'Population Projection V2'!$W$167,FALSE),"OK", "Review")</f>
        <v>OK</v>
      </c>
      <c r="CJ604" s="361" t="str">
        <f>IF(AE604&lt;=VLOOKUP($C604,Projections2[[#All],[ISOCode]:[Total 2024 Colombian Returnees]],'Population Projection V2'!$X$167,FALSE),"OK", "Review")</f>
        <v>OK</v>
      </c>
      <c r="CK604" s="361" t="str">
        <f>IF(AH604&lt;=VLOOKUP($C604,Projections2[[#All],[ISOCode]:[Total 2024 Colombian Returnees]],'Population Projection V2'!$Y$167,FALSE),"OK", "Review")</f>
        <v>OK</v>
      </c>
      <c r="CL604" s="361" t="str">
        <f>IF(AI604&lt;=VLOOKUP($C604,Projections2[[#All],[ISOCode]:[Total 2024 Colombian Returnees]],'Population Projection V2'!$Z$167,FALSE),"OK", "Review")</f>
        <v>OK</v>
      </c>
      <c r="CM604" s="361" t="str">
        <f>IF(AJ604&lt;=VLOOKUP($C604,Projections2[[#All],[ISOCode]:[Total 2024 Colombian Returnees]],'Population Projection V2'!$AA$167,FALSE),"OK", "Review")</f>
        <v>OK</v>
      </c>
      <c r="CN604" s="361" t="str">
        <f>IF(AK604&lt;=VLOOKUP($C604,Projections2[[#All],[ISOCode]:[Total 2024 Colombian Returnees]],'Population Projection V2'!$AB$167,FALSE),"OK", "Review")</f>
        <v>OK</v>
      </c>
      <c r="CO604" s="361" t="str">
        <f>IF(AL604&lt;=VLOOKUP($C604,Projections2[[#All],[ISOCode]:[Total 2024 Colombian Returnees]],'Population Projection V2'!$AC$167,FALSE),"OK", "Review")</f>
        <v>OK</v>
      </c>
      <c r="CP604" s="361" t="str">
        <f>IF(AO604&lt;=VLOOKUP($C604,Projections2[[#All],[ISOCode]:[Total 2024 Colombian Returnees]],'Population Projection V2'!$AD$167,FALSE),"OK", "Review")</f>
        <v>OK</v>
      </c>
      <c r="CQ604" s="361" t="str">
        <f>IF(AP604&lt;=VLOOKUP($C604,Projections2[[#All],[ISOCode]:[Total 2024 Colombian Returnees]],'Population Projection V2'!$AE$167,FALSE),"OK", "Review")</f>
        <v>OK</v>
      </c>
      <c r="CR604" s="361" t="str">
        <f>IF(AQ604&lt;=VLOOKUP($C604,Projections2[[#All],[ISOCode]:[Total 2024 Colombian Returnees]],'Population Projection V2'!$AF$167,FALSE),"OK", "Review")</f>
        <v>OK</v>
      </c>
      <c r="CS604" s="361" t="str">
        <f>IF(AR604&lt;=VLOOKUP($C604,Projections2[[#All],[ISOCode]:[Total 2024 Colombian Returnees]],'Population Projection V2'!$AG$167,FALSE),"OK", "Review")</f>
        <v>OK</v>
      </c>
      <c r="CT604" s="361" t="str">
        <f>IF(AS604&lt;=VLOOKUP($C604,Projections2[[#All],[ISOCode]:[Total 2024 Colombian Returnees]],'Population Projection V2'!$AH$167,FALSE),"OK", "Review")</f>
        <v>OK</v>
      </c>
      <c r="CU604" s="361" t="str">
        <f>IF(AV604&lt;=VLOOKUP($C604,Projections2[[#All],[ISOCode]:[Total 2024 Colombian Returnees]],'Population Projection V2'!$AI$167,FALSE),"OK", "Review")</f>
        <v>OK</v>
      </c>
      <c r="CV604" s="361" t="str">
        <f>IF(AW604&lt;=VLOOKUP($C604,Projections2[[#All],[ISOCode]:[Total 2024 Colombian Returnees]],'Population Projection V2'!$AJ$167,FALSE),"OK", "Review")</f>
        <v>OK</v>
      </c>
      <c r="CW604" s="361" t="str">
        <f>IF(AX604&lt;=VLOOKUP($C604,Projections2[[#All],[ISOCode]:[Total 2024 Colombian Returnees]],'Population Projection V2'!$AK$167,FALSE),"OK", "Review")</f>
        <v>OK</v>
      </c>
      <c r="CX604" s="361" t="str">
        <f>IF(AY604&lt;=VLOOKUP($C604,Projections2[[#All],[ISOCode]:[Total 2024 Colombian Returnees]],'Population Projection V2'!$AL$167,FALSE),"OK", "Review")</f>
        <v>OK</v>
      </c>
      <c r="CY604" s="362" t="str">
        <f>IF(AZ604&lt;=VLOOKUP($C604,Projections2[[#All],[ISOCode]:[Total 2024 Colombian Returnees]],'Population Projection V2'!$AM$167,FALSE),"OK", "Review")</f>
        <v>OK</v>
      </c>
    </row>
    <row r="605" spans="1:103" x14ac:dyDescent="0.25">
      <c r="A605" s="218" t="s">
        <v>64</v>
      </c>
      <c r="B605" s="219" t="s">
        <v>64</v>
      </c>
      <c r="C605" s="219" t="s">
        <v>291</v>
      </c>
      <c r="D605" s="219" t="s">
        <v>139</v>
      </c>
      <c r="E605" s="219" t="s">
        <v>428</v>
      </c>
      <c r="F605" s="289">
        <f t="shared" si="219"/>
        <v>0</v>
      </c>
      <c r="G605" s="289">
        <f t="shared" si="220"/>
        <v>0</v>
      </c>
      <c r="H605" s="289">
        <f t="shared" si="221"/>
        <v>0</v>
      </c>
      <c r="I605" s="289">
        <f t="shared" si="222"/>
        <v>0</v>
      </c>
      <c r="J605" s="290">
        <f t="shared" si="223"/>
        <v>0</v>
      </c>
      <c r="K605" s="290">
        <f>VLOOKUP($C605,Projections2[[#All],[ISOCode]:[Total 2024 Colombian Returnees]],7,0)</f>
        <v>0</v>
      </c>
      <c r="L605" s="251"/>
      <c r="M605" s="270"/>
      <c r="N605" s="270"/>
      <c r="O605" s="270"/>
      <c r="P605" s="236"/>
      <c r="Q605" s="271"/>
      <c r="R605" s="224">
        <f>VLOOKUP($C605,Projections2[[#All],[ISOCode]:[Total 2024 Colombian Returnees]],12,0)</f>
        <v>0</v>
      </c>
      <c r="S605" s="272"/>
      <c r="T605" s="273"/>
      <c r="U605" s="273"/>
      <c r="V605" s="273"/>
      <c r="W605" s="226"/>
      <c r="X605" s="274"/>
      <c r="Y605" s="274">
        <f>VLOOKUP($C605,Projections2[[#All],[ISOCode]:[Total 2024 Colombian Returnees]],17,0)</f>
        <v>0</v>
      </c>
      <c r="Z605" s="275"/>
      <c r="AA605" s="276"/>
      <c r="AB605" s="276"/>
      <c r="AC605" s="276"/>
      <c r="AD605" s="276"/>
      <c r="AE605" s="276"/>
      <c r="AF605" s="276">
        <f>VLOOKUP($C605,Projections2[[#All],[ISOCode]:[Total 2024 Colombian Returnees]],22,0)</f>
        <v>0</v>
      </c>
      <c r="AG605" s="277"/>
      <c r="AH605" s="278"/>
      <c r="AI605" s="278"/>
      <c r="AJ605" s="278"/>
      <c r="AK605" s="278"/>
      <c r="AL605" s="279"/>
      <c r="AM605" s="230">
        <f>VLOOKUP($C605,Projections2[[#All],[ISOCode]:[Total 2024 Colombian Returnees]],27,0)</f>
        <v>0</v>
      </c>
      <c r="AN605" s="280"/>
      <c r="AO605" s="281"/>
      <c r="AP605" s="281"/>
      <c r="AQ605" s="281"/>
      <c r="AR605" s="281"/>
      <c r="AS605" s="282"/>
      <c r="AT605" s="282">
        <f>VLOOKUP($C605,Projections2[[#All],[ISOCode]:[Total 2024 Colombian Returnees]],32,0)</f>
        <v>0</v>
      </c>
      <c r="AU605" s="283"/>
      <c r="AV605" s="284"/>
      <c r="AW605" s="284"/>
      <c r="AX605" s="284"/>
      <c r="AY605" s="284"/>
      <c r="AZ605" s="285"/>
      <c r="BA605" s="285">
        <f>VLOOKUP($C605,Projections2[[#All],[ISOCode]:[Total 2024 Colombian Returnees]],37,0)</f>
        <v>0</v>
      </c>
      <c r="BB605" s="286"/>
      <c r="BC605" s="360" t="str">
        <f t="shared" si="224"/>
        <v>Ok</v>
      </c>
      <c r="BD605" s="361" t="str">
        <f t="shared" si="225"/>
        <v>Ok</v>
      </c>
      <c r="BE605" s="361" t="str">
        <f t="shared" si="226"/>
        <v>Ok</v>
      </c>
      <c r="BF605" s="361" t="str">
        <f t="shared" si="227"/>
        <v>Ok</v>
      </c>
      <c r="BG605" s="362" t="str">
        <f t="shared" si="228"/>
        <v>Ok</v>
      </c>
      <c r="BH605" s="360" t="str">
        <f t="shared" si="229"/>
        <v>Ok</v>
      </c>
      <c r="BI605" s="361" t="str">
        <f t="shared" si="230"/>
        <v>Ok</v>
      </c>
      <c r="BJ605" s="361" t="str">
        <f t="shared" si="231"/>
        <v>Ok</v>
      </c>
      <c r="BK605" s="361" t="str">
        <f t="shared" si="232"/>
        <v>Ok</v>
      </c>
      <c r="BL605" s="361" t="str">
        <f t="shared" si="233"/>
        <v>Ok</v>
      </c>
      <c r="BM605" s="361" t="str">
        <f t="shared" si="234"/>
        <v>Ok</v>
      </c>
      <c r="BN605" s="362" t="str">
        <f t="shared" si="235"/>
        <v>Ok</v>
      </c>
      <c r="BO605" s="360" t="str">
        <f t="shared" si="236"/>
        <v>No Pop.</v>
      </c>
      <c r="BP605" s="361" t="str">
        <f t="shared" si="237"/>
        <v>No Pop.</v>
      </c>
      <c r="BQ605" s="361" t="str">
        <f t="shared" si="238"/>
        <v>No Pop.</v>
      </c>
      <c r="BR605" s="361" t="str">
        <f t="shared" si="239"/>
        <v>No Pop.</v>
      </c>
      <c r="BS605" s="361" t="str">
        <f t="shared" si="240"/>
        <v>No Pop.</v>
      </c>
      <c r="BT605" s="361" t="str">
        <f t="shared" si="241"/>
        <v>No Pop.</v>
      </c>
      <c r="BU605" s="362" t="str">
        <f t="shared" si="242"/>
        <v>No Pop.</v>
      </c>
      <c r="BV605" s="360" t="str">
        <f>IF(M605&lt;=VLOOKUP($C605,Projections2[[#All],[ISOCode]:[Total 2024 Colombian Returnees]],'Population Projection V2'!$J$167,FALSE),"OK", "Review")</f>
        <v>OK</v>
      </c>
      <c r="BW605" s="361" t="str">
        <f>IF(N605&lt;=VLOOKUP($C605,Projections2[[#All],[ISOCode]:[Total 2024 Colombian Returnees]],'Population Projection V2'!$K$167,FALSE),"OK", "Review")</f>
        <v>OK</v>
      </c>
      <c r="BX605" s="361" t="str">
        <f>IF(O605&lt;=VLOOKUP($C605,Projections2[[#All],[ISOCode]:[Total 2024 Colombian Returnees]],'Population Projection V2'!$L$167,FALSE),"OK", "Review")</f>
        <v>OK</v>
      </c>
      <c r="BY605" s="361" t="str">
        <f>IF(P605&lt;=VLOOKUP($C605,Projections2[[#All],[ISOCode]:[Total 2024 Colombian Returnees]],'Population Projection V2'!$M$167,FALSE),"OK", "Review")</f>
        <v>OK</v>
      </c>
      <c r="BZ605" s="361" t="str">
        <f>IF(Q605&lt;=VLOOKUP($C605,Projections2[[#All],[ISOCode]:[Total 2024 Colombian Returnees]],'Population Projection V2'!$N$167,FALSE),"OK", "Review")</f>
        <v>OK</v>
      </c>
      <c r="CA605" s="361" t="str">
        <f>IF(T605&lt;=VLOOKUP($C605,Projections2[[#All],[ISOCode]:[Total 2024 Colombian Returnees]],'Population Projection V2'!$O$167,FALSE),"OK", "Review")</f>
        <v>OK</v>
      </c>
      <c r="CB605" s="361" t="str">
        <f>IF(U605&lt;=VLOOKUP($C605,Projections2[[#All],[ISOCode]:[Total 2024 Colombian Returnees]],'Population Projection V2'!$P$167,FALSE),"OK", "Review")</f>
        <v>OK</v>
      </c>
      <c r="CC605" s="361" t="str">
        <f>IF(V605&lt;=VLOOKUP($C605,Projections2[[#All],[ISOCode]:[Total 2024 Colombian Returnees]],'Population Projection V2'!$Q$167,FALSE),"OK", "Review")</f>
        <v>OK</v>
      </c>
      <c r="CD605" s="361" t="str">
        <f>IF(W605&lt;=VLOOKUP($C605,Projections2[[#All],[ISOCode]:[Total 2024 Colombian Returnees]],'Population Projection V2'!$R$167,FALSE),"OK", "Review")</f>
        <v>OK</v>
      </c>
      <c r="CE605" s="361" t="str">
        <f>IF(X605&lt;=VLOOKUP($C605,Projections2[[#All],[ISOCode]:[Total 2024 Colombian Returnees]],'Population Projection V2'!$S$167,FALSE),"OK", "Review")</f>
        <v>OK</v>
      </c>
      <c r="CF605" s="361" t="str">
        <f>IF(AA605&lt;=VLOOKUP($C605,Projections2[[#All],[ISOCode]:[Total 2024 Colombian Returnees]],'Population Projection V2'!$T$167,FALSE),"OK", "Review")</f>
        <v>OK</v>
      </c>
      <c r="CG605" s="361" t="str">
        <f>IF(AB605&lt;=VLOOKUP($C605,Projections2[[#All],[ISOCode]:[Total 2024 Colombian Returnees]],'Population Projection V2'!$U$167,FALSE),"OK", "Review")</f>
        <v>OK</v>
      </c>
      <c r="CH605" s="361" t="str">
        <f>IF(AC605&lt;=VLOOKUP($C605,Projections2[[#All],[ISOCode]:[Total 2024 Colombian Returnees]],'Population Projection V2'!$V$167,FALSE),"OK", "Review")</f>
        <v>OK</v>
      </c>
      <c r="CI605" s="361" t="str">
        <f>IF(AD605&lt;=VLOOKUP($C605,Projections2[[#All],[ISOCode]:[Total 2024 Colombian Returnees]],'Population Projection V2'!$W$167,FALSE),"OK", "Review")</f>
        <v>OK</v>
      </c>
      <c r="CJ605" s="361" t="str">
        <f>IF(AE605&lt;=VLOOKUP($C605,Projections2[[#All],[ISOCode]:[Total 2024 Colombian Returnees]],'Population Projection V2'!$X$167,FALSE),"OK", "Review")</f>
        <v>OK</v>
      </c>
      <c r="CK605" s="361" t="str">
        <f>IF(AH605&lt;=VLOOKUP($C605,Projections2[[#All],[ISOCode]:[Total 2024 Colombian Returnees]],'Population Projection V2'!$Y$167,FALSE),"OK", "Review")</f>
        <v>OK</v>
      </c>
      <c r="CL605" s="361" t="str">
        <f>IF(AI605&lt;=VLOOKUP($C605,Projections2[[#All],[ISOCode]:[Total 2024 Colombian Returnees]],'Population Projection V2'!$Z$167,FALSE),"OK", "Review")</f>
        <v>OK</v>
      </c>
      <c r="CM605" s="361" t="str">
        <f>IF(AJ605&lt;=VLOOKUP($C605,Projections2[[#All],[ISOCode]:[Total 2024 Colombian Returnees]],'Population Projection V2'!$AA$167,FALSE),"OK", "Review")</f>
        <v>OK</v>
      </c>
      <c r="CN605" s="361" t="str">
        <f>IF(AK605&lt;=VLOOKUP($C605,Projections2[[#All],[ISOCode]:[Total 2024 Colombian Returnees]],'Population Projection V2'!$AB$167,FALSE),"OK", "Review")</f>
        <v>OK</v>
      </c>
      <c r="CO605" s="361" t="str">
        <f>IF(AL605&lt;=VLOOKUP($C605,Projections2[[#All],[ISOCode]:[Total 2024 Colombian Returnees]],'Population Projection V2'!$AC$167,FALSE),"OK", "Review")</f>
        <v>OK</v>
      </c>
      <c r="CP605" s="361" t="str">
        <f>IF(AO605&lt;=VLOOKUP($C605,Projections2[[#All],[ISOCode]:[Total 2024 Colombian Returnees]],'Population Projection V2'!$AD$167,FALSE),"OK", "Review")</f>
        <v>OK</v>
      </c>
      <c r="CQ605" s="361" t="str">
        <f>IF(AP605&lt;=VLOOKUP($C605,Projections2[[#All],[ISOCode]:[Total 2024 Colombian Returnees]],'Population Projection V2'!$AE$167,FALSE),"OK", "Review")</f>
        <v>OK</v>
      </c>
      <c r="CR605" s="361" t="str">
        <f>IF(AQ605&lt;=VLOOKUP($C605,Projections2[[#All],[ISOCode]:[Total 2024 Colombian Returnees]],'Population Projection V2'!$AF$167,FALSE),"OK", "Review")</f>
        <v>OK</v>
      </c>
      <c r="CS605" s="361" t="str">
        <f>IF(AR605&lt;=VLOOKUP($C605,Projections2[[#All],[ISOCode]:[Total 2024 Colombian Returnees]],'Population Projection V2'!$AG$167,FALSE),"OK", "Review")</f>
        <v>OK</v>
      </c>
      <c r="CT605" s="361" t="str">
        <f>IF(AS605&lt;=VLOOKUP($C605,Projections2[[#All],[ISOCode]:[Total 2024 Colombian Returnees]],'Population Projection V2'!$AH$167,FALSE),"OK", "Review")</f>
        <v>OK</v>
      </c>
      <c r="CU605" s="361" t="str">
        <f>IF(AV605&lt;=VLOOKUP($C605,Projections2[[#All],[ISOCode]:[Total 2024 Colombian Returnees]],'Population Projection V2'!$AI$167,FALSE),"OK", "Review")</f>
        <v>OK</v>
      </c>
      <c r="CV605" s="361" t="str">
        <f>IF(AW605&lt;=VLOOKUP($C605,Projections2[[#All],[ISOCode]:[Total 2024 Colombian Returnees]],'Population Projection V2'!$AJ$167,FALSE),"OK", "Review")</f>
        <v>OK</v>
      </c>
      <c r="CW605" s="361" t="str">
        <f>IF(AX605&lt;=VLOOKUP($C605,Projections2[[#All],[ISOCode]:[Total 2024 Colombian Returnees]],'Population Projection V2'!$AK$167,FALSE),"OK", "Review")</f>
        <v>OK</v>
      </c>
      <c r="CX605" s="361" t="str">
        <f>IF(AY605&lt;=VLOOKUP($C605,Projections2[[#All],[ISOCode]:[Total 2024 Colombian Returnees]],'Population Projection V2'!$AL$167,FALSE),"OK", "Review")</f>
        <v>OK</v>
      </c>
      <c r="CY605" s="362" t="str">
        <f>IF(AZ605&lt;=VLOOKUP($C605,Projections2[[#All],[ISOCode]:[Total 2024 Colombian Returnees]],'Population Projection V2'!$AM$167,FALSE),"OK", "Review")</f>
        <v>OK</v>
      </c>
    </row>
    <row r="606" spans="1:103" ht="25.5" x14ac:dyDescent="0.25">
      <c r="A606" s="248" t="s">
        <v>64</v>
      </c>
      <c r="B606" s="249" t="s">
        <v>64</v>
      </c>
      <c r="C606" s="249" t="s">
        <v>292</v>
      </c>
      <c r="D606" s="250" t="s">
        <v>421</v>
      </c>
      <c r="E606" s="249" t="s">
        <v>428</v>
      </c>
      <c r="F606" s="291">
        <f t="shared" si="219"/>
        <v>0</v>
      </c>
      <c r="G606" s="291">
        <f t="shared" si="220"/>
        <v>0</v>
      </c>
      <c r="H606" s="291">
        <f t="shared" si="221"/>
        <v>0</v>
      </c>
      <c r="I606" s="291">
        <f t="shared" si="222"/>
        <v>0</v>
      </c>
      <c r="J606" s="291">
        <f t="shared" si="223"/>
        <v>0</v>
      </c>
      <c r="K606" s="291">
        <f>VLOOKUP($C606,Projections2[[#All],[ISOCode]:[Total 2024 Colombian Returnees]],7,0)</f>
        <v>0</v>
      </c>
      <c r="L606" s="251"/>
      <c r="M606" s="271"/>
      <c r="N606" s="271"/>
      <c r="O606" s="271"/>
      <c r="P606" s="252"/>
      <c r="Q606" s="271"/>
      <c r="R606" s="224">
        <f>VLOOKUP($C606,Projections2[[#All],[ISOCode]:[Total 2024 Colombian Returnees]],12,0)</f>
        <v>0</v>
      </c>
      <c r="S606" s="272"/>
      <c r="T606" s="274"/>
      <c r="U606" s="274"/>
      <c r="V606" s="274"/>
      <c r="W606" s="274"/>
      <c r="X606" s="274"/>
      <c r="Y606" s="274">
        <f>VLOOKUP($C606,Projections2[[#All],[ISOCode]:[Total 2024 Colombian Returnees]],17,0)</f>
        <v>0</v>
      </c>
      <c r="Z606" s="275"/>
      <c r="AA606" s="274"/>
      <c r="AB606" s="274"/>
      <c r="AC606" s="274"/>
      <c r="AD606" s="274"/>
      <c r="AE606" s="274"/>
      <c r="AF606" s="274">
        <f>VLOOKUP($C606,Projections2[[#All],[ISOCode]:[Total 2024 Colombian Returnees]],22,0)</f>
        <v>0</v>
      </c>
      <c r="AG606" s="275"/>
      <c r="AH606" s="279"/>
      <c r="AI606" s="279"/>
      <c r="AJ606" s="279"/>
      <c r="AK606" s="279"/>
      <c r="AL606" s="279"/>
      <c r="AM606" s="230">
        <f>VLOOKUP($C606,Projections2[[#All],[ISOCode]:[Total 2024 Colombian Returnees]],27,0)</f>
        <v>0</v>
      </c>
      <c r="AN606" s="280"/>
      <c r="AO606" s="282"/>
      <c r="AP606" s="282"/>
      <c r="AQ606" s="282"/>
      <c r="AR606" s="282"/>
      <c r="AS606" s="282"/>
      <c r="AT606" s="282">
        <f>VLOOKUP($C606,Projections2[[#All],[ISOCode]:[Total 2024 Colombian Returnees]],32,0)</f>
        <v>0</v>
      </c>
      <c r="AU606" s="283"/>
      <c r="AV606" s="288"/>
      <c r="AW606" s="288"/>
      <c r="AX606" s="288"/>
      <c r="AY606" s="288"/>
      <c r="AZ606" s="285"/>
      <c r="BA606" s="285">
        <f>VLOOKUP($C606,Projections2[[#All],[ISOCode]:[Total 2024 Colombian Returnees]],37,0)</f>
        <v>0</v>
      </c>
      <c r="BB606" s="286"/>
      <c r="BC606" s="360" t="str">
        <f t="shared" si="224"/>
        <v>Ok</v>
      </c>
      <c r="BD606" s="361" t="str">
        <f t="shared" si="225"/>
        <v>Ok</v>
      </c>
      <c r="BE606" s="361" t="str">
        <f t="shared" si="226"/>
        <v>Ok</v>
      </c>
      <c r="BF606" s="361" t="str">
        <f t="shared" si="227"/>
        <v>Ok</v>
      </c>
      <c r="BG606" s="362" t="str">
        <f t="shared" si="228"/>
        <v>Ok</v>
      </c>
      <c r="BH606" s="360" t="str">
        <f t="shared" si="229"/>
        <v>Ok</v>
      </c>
      <c r="BI606" s="361" t="str">
        <f t="shared" si="230"/>
        <v>Ok</v>
      </c>
      <c r="BJ606" s="361" t="str">
        <f t="shared" si="231"/>
        <v>Ok</v>
      </c>
      <c r="BK606" s="361" t="str">
        <f t="shared" si="232"/>
        <v>Ok</v>
      </c>
      <c r="BL606" s="361" t="str">
        <f t="shared" si="233"/>
        <v>Ok</v>
      </c>
      <c r="BM606" s="361" t="str">
        <f t="shared" si="234"/>
        <v>Ok</v>
      </c>
      <c r="BN606" s="362" t="str">
        <f t="shared" si="235"/>
        <v>Ok</v>
      </c>
      <c r="BO606" s="360" t="str">
        <f t="shared" si="236"/>
        <v>No Pop.</v>
      </c>
      <c r="BP606" s="361" t="str">
        <f t="shared" si="237"/>
        <v>No Pop.</v>
      </c>
      <c r="BQ606" s="361" t="str">
        <f t="shared" si="238"/>
        <v>No Pop.</v>
      </c>
      <c r="BR606" s="361" t="str">
        <f t="shared" si="239"/>
        <v>No Pop.</v>
      </c>
      <c r="BS606" s="361" t="str">
        <f t="shared" si="240"/>
        <v>No Pop.</v>
      </c>
      <c r="BT606" s="361" t="str">
        <f t="shared" si="241"/>
        <v>No Pop.</v>
      </c>
      <c r="BU606" s="362" t="str">
        <f t="shared" si="242"/>
        <v>No Pop.</v>
      </c>
      <c r="BV606" s="360" t="str">
        <f>IF(M606&lt;=VLOOKUP($C606,Projections2[[#All],[ISOCode]:[Total 2024 Colombian Returnees]],'Population Projection V2'!$J$167,FALSE),"OK", "Review")</f>
        <v>OK</v>
      </c>
      <c r="BW606" s="361" t="str">
        <f>IF(N606&lt;=VLOOKUP($C606,Projections2[[#All],[ISOCode]:[Total 2024 Colombian Returnees]],'Population Projection V2'!$K$167,FALSE),"OK", "Review")</f>
        <v>OK</v>
      </c>
      <c r="BX606" s="361" t="str">
        <f>IF(O606&lt;=VLOOKUP($C606,Projections2[[#All],[ISOCode]:[Total 2024 Colombian Returnees]],'Population Projection V2'!$L$167,FALSE),"OK", "Review")</f>
        <v>OK</v>
      </c>
      <c r="BY606" s="361" t="str">
        <f>IF(P606&lt;=VLOOKUP($C606,Projections2[[#All],[ISOCode]:[Total 2024 Colombian Returnees]],'Population Projection V2'!$M$167,FALSE),"OK", "Review")</f>
        <v>OK</v>
      </c>
      <c r="BZ606" s="361" t="str">
        <f>IF(Q606&lt;=VLOOKUP($C606,Projections2[[#All],[ISOCode]:[Total 2024 Colombian Returnees]],'Population Projection V2'!$N$167,FALSE),"OK", "Review")</f>
        <v>OK</v>
      </c>
      <c r="CA606" s="361" t="str">
        <f>IF(T606&lt;=VLOOKUP($C606,Projections2[[#All],[ISOCode]:[Total 2024 Colombian Returnees]],'Population Projection V2'!$O$167,FALSE),"OK", "Review")</f>
        <v>OK</v>
      </c>
      <c r="CB606" s="361" t="str">
        <f>IF(U606&lt;=VLOOKUP($C606,Projections2[[#All],[ISOCode]:[Total 2024 Colombian Returnees]],'Population Projection V2'!$P$167,FALSE),"OK", "Review")</f>
        <v>OK</v>
      </c>
      <c r="CC606" s="361" t="str">
        <f>IF(V606&lt;=VLOOKUP($C606,Projections2[[#All],[ISOCode]:[Total 2024 Colombian Returnees]],'Population Projection V2'!$Q$167,FALSE),"OK", "Review")</f>
        <v>OK</v>
      </c>
      <c r="CD606" s="361" t="str">
        <f>IF(W606&lt;=VLOOKUP($C606,Projections2[[#All],[ISOCode]:[Total 2024 Colombian Returnees]],'Population Projection V2'!$R$167,FALSE),"OK", "Review")</f>
        <v>OK</v>
      </c>
      <c r="CE606" s="361" t="str">
        <f>IF(X606&lt;=VLOOKUP($C606,Projections2[[#All],[ISOCode]:[Total 2024 Colombian Returnees]],'Population Projection V2'!$S$167,FALSE),"OK", "Review")</f>
        <v>OK</v>
      </c>
      <c r="CF606" s="361" t="str">
        <f>IF(AA606&lt;=VLOOKUP($C606,Projections2[[#All],[ISOCode]:[Total 2024 Colombian Returnees]],'Population Projection V2'!$T$167,FALSE),"OK", "Review")</f>
        <v>OK</v>
      </c>
      <c r="CG606" s="361" t="str">
        <f>IF(AB606&lt;=VLOOKUP($C606,Projections2[[#All],[ISOCode]:[Total 2024 Colombian Returnees]],'Population Projection V2'!$U$167,FALSE),"OK", "Review")</f>
        <v>OK</v>
      </c>
      <c r="CH606" s="361" t="str">
        <f>IF(AC606&lt;=VLOOKUP($C606,Projections2[[#All],[ISOCode]:[Total 2024 Colombian Returnees]],'Population Projection V2'!$V$167,FALSE),"OK", "Review")</f>
        <v>OK</v>
      </c>
      <c r="CI606" s="361" t="str">
        <f>IF(AD606&lt;=VLOOKUP($C606,Projections2[[#All],[ISOCode]:[Total 2024 Colombian Returnees]],'Population Projection V2'!$W$167,FALSE),"OK", "Review")</f>
        <v>OK</v>
      </c>
      <c r="CJ606" s="361" t="str">
        <f>IF(AE606&lt;=VLOOKUP($C606,Projections2[[#All],[ISOCode]:[Total 2024 Colombian Returnees]],'Population Projection V2'!$X$167,FALSE),"OK", "Review")</f>
        <v>OK</v>
      </c>
      <c r="CK606" s="361" t="str">
        <f>IF(AH606&lt;=VLOOKUP($C606,Projections2[[#All],[ISOCode]:[Total 2024 Colombian Returnees]],'Population Projection V2'!$Y$167,FALSE),"OK", "Review")</f>
        <v>OK</v>
      </c>
      <c r="CL606" s="361" t="str">
        <f>IF(AI606&lt;=VLOOKUP($C606,Projections2[[#All],[ISOCode]:[Total 2024 Colombian Returnees]],'Population Projection V2'!$Z$167,FALSE),"OK", "Review")</f>
        <v>OK</v>
      </c>
      <c r="CM606" s="361" t="str">
        <f>IF(AJ606&lt;=VLOOKUP($C606,Projections2[[#All],[ISOCode]:[Total 2024 Colombian Returnees]],'Population Projection V2'!$AA$167,FALSE),"OK", "Review")</f>
        <v>OK</v>
      </c>
      <c r="CN606" s="361" t="str">
        <f>IF(AK606&lt;=VLOOKUP($C606,Projections2[[#All],[ISOCode]:[Total 2024 Colombian Returnees]],'Population Projection V2'!$AB$167,FALSE),"OK", "Review")</f>
        <v>OK</v>
      </c>
      <c r="CO606" s="361" t="str">
        <f>IF(AL606&lt;=VLOOKUP($C606,Projections2[[#All],[ISOCode]:[Total 2024 Colombian Returnees]],'Population Projection V2'!$AC$167,FALSE),"OK", "Review")</f>
        <v>OK</v>
      </c>
      <c r="CP606" s="361" t="str">
        <f>IF(AO606&lt;=VLOOKUP($C606,Projections2[[#All],[ISOCode]:[Total 2024 Colombian Returnees]],'Population Projection V2'!$AD$167,FALSE),"OK", "Review")</f>
        <v>OK</v>
      </c>
      <c r="CQ606" s="361" t="str">
        <f>IF(AP606&lt;=VLOOKUP($C606,Projections2[[#All],[ISOCode]:[Total 2024 Colombian Returnees]],'Population Projection V2'!$AE$167,FALSE),"OK", "Review")</f>
        <v>OK</v>
      </c>
      <c r="CR606" s="361" t="str">
        <f>IF(AQ606&lt;=VLOOKUP($C606,Projections2[[#All],[ISOCode]:[Total 2024 Colombian Returnees]],'Population Projection V2'!$AF$167,FALSE),"OK", "Review")</f>
        <v>OK</v>
      </c>
      <c r="CS606" s="361" t="str">
        <f>IF(AR606&lt;=VLOOKUP($C606,Projections2[[#All],[ISOCode]:[Total 2024 Colombian Returnees]],'Population Projection V2'!$AG$167,FALSE),"OK", "Review")</f>
        <v>OK</v>
      </c>
      <c r="CT606" s="361" t="str">
        <f>IF(AS606&lt;=VLOOKUP($C606,Projections2[[#All],[ISOCode]:[Total 2024 Colombian Returnees]],'Population Projection V2'!$AH$167,FALSE),"OK", "Review")</f>
        <v>OK</v>
      </c>
      <c r="CU606" s="361" t="str">
        <f>IF(AV606&lt;=VLOOKUP($C606,Projections2[[#All],[ISOCode]:[Total 2024 Colombian Returnees]],'Population Projection V2'!$AI$167,FALSE),"OK", "Review")</f>
        <v>OK</v>
      </c>
      <c r="CV606" s="361" t="str">
        <f>IF(AW606&lt;=VLOOKUP($C606,Projections2[[#All],[ISOCode]:[Total 2024 Colombian Returnees]],'Population Projection V2'!$AJ$167,FALSE),"OK", "Review")</f>
        <v>OK</v>
      </c>
      <c r="CW606" s="361" t="str">
        <f>IF(AX606&lt;=VLOOKUP($C606,Projections2[[#All],[ISOCode]:[Total 2024 Colombian Returnees]],'Population Projection V2'!$AK$167,FALSE),"OK", "Review")</f>
        <v>OK</v>
      </c>
      <c r="CX606" s="361" t="str">
        <f>IF(AY606&lt;=VLOOKUP($C606,Projections2[[#All],[ISOCode]:[Total 2024 Colombian Returnees]],'Population Projection V2'!$AL$167,FALSE),"OK", "Review")</f>
        <v>OK</v>
      </c>
      <c r="CY606" s="362" t="str">
        <f>IF(AZ606&lt;=VLOOKUP($C606,Projections2[[#All],[ISOCode]:[Total 2024 Colombian Returnees]],'Population Projection V2'!$AM$167,FALSE),"OK", "Review")</f>
        <v>OK</v>
      </c>
    </row>
    <row r="607" spans="1:103" x14ac:dyDescent="0.25">
      <c r="A607" s="218" t="s">
        <v>64</v>
      </c>
      <c r="B607" s="219" t="s">
        <v>64</v>
      </c>
      <c r="C607" s="219" t="s">
        <v>276</v>
      </c>
      <c r="D607" s="219" t="s">
        <v>130</v>
      </c>
      <c r="E607" s="219" t="s">
        <v>429</v>
      </c>
      <c r="F607" s="289">
        <f t="shared" si="219"/>
        <v>0</v>
      </c>
      <c r="G607" s="289">
        <f t="shared" si="220"/>
        <v>0</v>
      </c>
      <c r="H607" s="289">
        <f t="shared" si="221"/>
        <v>0</v>
      </c>
      <c r="I607" s="289">
        <f t="shared" si="222"/>
        <v>0</v>
      </c>
      <c r="J607" s="290">
        <f t="shared" si="223"/>
        <v>0</v>
      </c>
      <c r="K607" s="290">
        <f>VLOOKUP($C607,Projections2[[#All],[ISOCode]:[Total 2024 Colombian Returnees]],7,0)</f>
        <v>0</v>
      </c>
      <c r="L607" s="251"/>
      <c r="M607" s="270"/>
      <c r="N607" s="270"/>
      <c r="O607" s="270"/>
      <c r="P607" s="223"/>
      <c r="Q607" s="271"/>
      <c r="R607" s="224">
        <f>VLOOKUP($C607,Projections2[[#All],[ISOCode]:[Total 2024 Colombian Returnees]],12,0)</f>
        <v>0</v>
      </c>
      <c r="S607" s="272"/>
      <c r="T607" s="273"/>
      <c r="U607" s="273"/>
      <c r="V607" s="273"/>
      <c r="W607" s="226"/>
      <c r="X607" s="274"/>
      <c r="Y607" s="274">
        <f>VLOOKUP($C607,Projections2[[#All],[ISOCode]:[Total 2024 Colombian Returnees]],17,0)</f>
        <v>0</v>
      </c>
      <c r="Z607" s="275"/>
      <c r="AA607" s="276"/>
      <c r="AB607" s="276"/>
      <c r="AC607" s="276"/>
      <c r="AD607" s="276"/>
      <c r="AE607" s="276"/>
      <c r="AF607" s="276">
        <f>VLOOKUP($C607,Projections2[[#All],[ISOCode]:[Total 2024 Colombian Returnees]],22,0)</f>
        <v>0</v>
      </c>
      <c r="AG607" s="277"/>
      <c r="AH607" s="278"/>
      <c r="AI607" s="278"/>
      <c r="AJ607" s="278"/>
      <c r="AK607" s="278"/>
      <c r="AL607" s="279"/>
      <c r="AM607" s="230">
        <f>VLOOKUP($C607,Projections2[[#All],[ISOCode]:[Total 2024 Colombian Returnees]],27,0)</f>
        <v>0</v>
      </c>
      <c r="AN607" s="280"/>
      <c r="AO607" s="281"/>
      <c r="AP607" s="281"/>
      <c r="AQ607" s="281"/>
      <c r="AR607" s="281"/>
      <c r="AS607" s="282"/>
      <c r="AT607" s="282">
        <f>VLOOKUP($C607,Projections2[[#All],[ISOCode]:[Total 2024 Colombian Returnees]],32,0)</f>
        <v>0</v>
      </c>
      <c r="AU607" s="283"/>
      <c r="AV607" s="284"/>
      <c r="AW607" s="284"/>
      <c r="AX607" s="284"/>
      <c r="AY607" s="284"/>
      <c r="AZ607" s="285"/>
      <c r="BA607" s="285">
        <f>VLOOKUP($C607,Projections2[[#All],[ISOCode]:[Total 2024 Colombian Returnees]],37,0)</f>
        <v>0</v>
      </c>
      <c r="BB607" s="286"/>
      <c r="BC607" s="360" t="str">
        <f t="shared" si="224"/>
        <v>Ok</v>
      </c>
      <c r="BD607" s="361" t="str">
        <f t="shared" si="225"/>
        <v>Ok</v>
      </c>
      <c r="BE607" s="361" t="str">
        <f t="shared" si="226"/>
        <v>Ok</v>
      </c>
      <c r="BF607" s="361" t="str">
        <f t="shared" si="227"/>
        <v>Ok</v>
      </c>
      <c r="BG607" s="362" t="str">
        <f t="shared" si="228"/>
        <v>Ok</v>
      </c>
      <c r="BH607" s="360" t="str">
        <f t="shared" si="229"/>
        <v>Ok</v>
      </c>
      <c r="BI607" s="361" t="str">
        <f t="shared" si="230"/>
        <v>Ok</v>
      </c>
      <c r="BJ607" s="361" t="str">
        <f t="shared" si="231"/>
        <v>Ok</v>
      </c>
      <c r="BK607" s="361" t="str">
        <f t="shared" si="232"/>
        <v>Ok</v>
      </c>
      <c r="BL607" s="361" t="str">
        <f t="shared" si="233"/>
        <v>Ok</v>
      </c>
      <c r="BM607" s="361" t="str">
        <f t="shared" si="234"/>
        <v>Ok</v>
      </c>
      <c r="BN607" s="362" t="str">
        <f t="shared" si="235"/>
        <v>Ok</v>
      </c>
      <c r="BO607" s="360" t="str">
        <f t="shared" si="236"/>
        <v>No Pop.</v>
      </c>
      <c r="BP607" s="361" t="str">
        <f t="shared" si="237"/>
        <v>No Pop.</v>
      </c>
      <c r="BQ607" s="361" t="str">
        <f t="shared" si="238"/>
        <v>No Pop.</v>
      </c>
      <c r="BR607" s="361" t="str">
        <f t="shared" si="239"/>
        <v>No Pop.</v>
      </c>
      <c r="BS607" s="361" t="str">
        <f t="shared" si="240"/>
        <v>No Pop.</v>
      </c>
      <c r="BT607" s="361" t="str">
        <f t="shared" si="241"/>
        <v>No Pop.</v>
      </c>
      <c r="BU607" s="362" t="str">
        <f t="shared" si="242"/>
        <v>No Pop.</v>
      </c>
      <c r="BV607" s="360" t="str">
        <f>IF(M607&lt;=VLOOKUP($C607,Projections2[[#All],[ISOCode]:[Total 2024 Colombian Returnees]],'Population Projection V2'!$J$167,FALSE),"OK", "Review")</f>
        <v>OK</v>
      </c>
      <c r="BW607" s="361" t="str">
        <f>IF(N607&lt;=VLOOKUP($C607,Projections2[[#All],[ISOCode]:[Total 2024 Colombian Returnees]],'Population Projection V2'!$K$167,FALSE),"OK", "Review")</f>
        <v>OK</v>
      </c>
      <c r="BX607" s="361" t="str">
        <f>IF(O607&lt;=VLOOKUP($C607,Projections2[[#All],[ISOCode]:[Total 2024 Colombian Returnees]],'Population Projection V2'!$L$167,FALSE),"OK", "Review")</f>
        <v>OK</v>
      </c>
      <c r="BY607" s="361" t="str">
        <f>IF(P607&lt;=VLOOKUP($C607,Projections2[[#All],[ISOCode]:[Total 2024 Colombian Returnees]],'Population Projection V2'!$M$167,FALSE),"OK", "Review")</f>
        <v>OK</v>
      </c>
      <c r="BZ607" s="361" t="str">
        <f>IF(Q607&lt;=VLOOKUP($C607,Projections2[[#All],[ISOCode]:[Total 2024 Colombian Returnees]],'Population Projection V2'!$N$167,FALSE),"OK", "Review")</f>
        <v>OK</v>
      </c>
      <c r="CA607" s="361" t="str">
        <f>IF(T607&lt;=VLOOKUP($C607,Projections2[[#All],[ISOCode]:[Total 2024 Colombian Returnees]],'Population Projection V2'!$O$167,FALSE),"OK", "Review")</f>
        <v>OK</v>
      </c>
      <c r="CB607" s="361" t="str">
        <f>IF(U607&lt;=VLOOKUP($C607,Projections2[[#All],[ISOCode]:[Total 2024 Colombian Returnees]],'Population Projection V2'!$P$167,FALSE),"OK", "Review")</f>
        <v>OK</v>
      </c>
      <c r="CC607" s="361" t="str">
        <f>IF(V607&lt;=VLOOKUP($C607,Projections2[[#All],[ISOCode]:[Total 2024 Colombian Returnees]],'Population Projection V2'!$Q$167,FALSE),"OK", "Review")</f>
        <v>OK</v>
      </c>
      <c r="CD607" s="361" t="str">
        <f>IF(W607&lt;=VLOOKUP($C607,Projections2[[#All],[ISOCode]:[Total 2024 Colombian Returnees]],'Population Projection V2'!$R$167,FALSE),"OK", "Review")</f>
        <v>OK</v>
      </c>
      <c r="CE607" s="361" t="str">
        <f>IF(X607&lt;=VLOOKUP($C607,Projections2[[#All],[ISOCode]:[Total 2024 Colombian Returnees]],'Population Projection V2'!$S$167,FALSE),"OK", "Review")</f>
        <v>OK</v>
      </c>
      <c r="CF607" s="361" t="str">
        <f>IF(AA607&lt;=VLOOKUP($C607,Projections2[[#All],[ISOCode]:[Total 2024 Colombian Returnees]],'Population Projection V2'!$T$167,FALSE),"OK", "Review")</f>
        <v>OK</v>
      </c>
      <c r="CG607" s="361" t="str">
        <f>IF(AB607&lt;=VLOOKUP($C607,Projections2[[#All],[ISOCode]:[Total 2024 Colombian Returnees]],'Population Projection V2'!$U$167,FALSE),"OK", "Review")</f>
        <v>OK</v>
      </c>
      <c r="CH607" s="361" t="str">
        <f>IF(AC607&lt;=VLOOKUP($C607,Projections2[[#All],[ISOCode]:[Total 2024 Colombian Returnees]],'Population Projection V2'!$V$167,FALSE),"OK", "Review")</f>
        <v>OK</v>
      </c>
      <c r="CI607" s="361" t="str">
        <f>IF(AD607&lt;=VLOOKUP($C607,Projections2[[#All],[ISOCode]:[Total 2024 Colombian Returnees]],'Population Projection V2'!$W$167,FALSE),"OK", "Review")</f>
        <v>OK</v>
      </c>
      <c r="CJ607" s="361" t="str">
        <f>IF(AE607&lt;=VLOOKUP($C607,Projections2[[#All],[ISOCode]:[Total 2024 Colombian Returnees]],'Population Projection V2'!$X$167,FALSE),"OK", "Review")</f>
        <v>OK</v>
      </c>
      <c r="CK607" s="361" t="str">
        <f>IF(AH607&lt;=VLOOKUP($C607,Projections2[[#All],[ISOCode]:[Total 2024 Colombian Returnees]],'Population Projection V2'!$Y$167,FALSE),"OK", "Review")</f>
        <v>OK</v>
      </c>
      <c r="CL607" s="361" t="str">
        <f>IF(AI607&lt;=VLOOKUP($C607,Projections2[[#All],[ISOCode]:[Total 2024 Colombian Returnees]],'Population Projection V2'!$Z$167,FALSE),"OK", "Review")</f>
        <v>OK</v>
      </c>
      <c r="CM607" s="361" t="str">
        <f>IF(AJ607&lt;=VLOOKUP($C607,Projections2[[#All],[ISOCode]:[Total 2024 Colombian Returnees]],'Population Projection V2'!$AA$167,FALSE),"OK", "Review")</f>
        <v>OK</v>
      </c>
      <c r="CN607" s="361" t="str">
        <f>IF(AK607&lt;=VLOOKUP($C607,Projections2[[#All],[ISOCode]:[Total 2024 Colombian Returnees]],'Population Projection V2'!$AB$167,FALSE),"OK", "Review")</f>
        <v>OK</v>
      </c>
      <c r="CO607" s="361" t="str">
        <f>IF(AL607&lt;=VLOOKUP($C607,Projections2[[#All],[ISOCode]:[Total 2024 Colombian Returnees]],'Population Projection V2'!$AC$167,FALSE),"OK", "Review")</f>
        <v>OK</v>
      </c>
      <c r="CP607" s="361" t="str">
        <f>IF(AO607&lt;=VLOOKUP($C607,Projections2[[#All],[ISOCode]:[Total 2024 Colombian Returnees]],'Population Projection V2'!$AD$167,FALSE),"OK", "Review")</f>
        <v>OK</v>
      </c>
      <c r="CQ607" s="361" t="str">
        <f>IF(AP607&lt;=VLOOKUP($C607,Projections2[[#All],[ISOCode]:[Total 2024 Colombian Returnees]],'Population Projection V2'!$AE$167,FALSE),"OK", "Review")</f>
        <v>OK</v>
      </c>
      <c r="CR607" s="361" t="str">
        <f>IF(AQ607&lt;=VLOOKUP($C607,Projections2[[#All],[ISOCode]:[Total 2024 Colombian Returnees]],'Population Projection V2'!$AF$167,FALSE),"OK", "Review")</f>
        <v>OK</v>
      </c>
      <c r="CS607" s="361" t="str">
        <f>IF(AR607&lt;=VLOOKUP($C607,Projections2[[#All],[ISOCode]:[Total 2024 Colombian Returnees]],'Population Projection V2'!$AG$167,FALSE),"OK", "Review")</f>
        <v>OK</v>
      </c>
      <c r="CT607" s="361" t="str">
        <f>IF(AS607&lt;=VLOOKUP($C607,Projections2[[#All],[ISOCode]:[Total 2024 Colombian Returnees]],'Population Projection V2'!$AH$167,FALSE),"OK", "Review")</f>
        <v>OK</v>
      </c>
      <c r="CU607" s="361" t="str">
        <f>IF(AV607&lt;=VLOOKUP($C607,Projections2[[#All],[ISOCode]:[Total 2024 Colombian Returnees]],'Population Projection V2'!$AI$167,FALSE),"OK", "Review")</f>
        <v>OK</v>
      </c>
      <c r="CV607" s="361" t="str">
        <f>IF(AW607&lt;=VLOOKUP($C607,Projections2[[#All],[ISOCode]:[Total 2024 Colombian Returnees]],'Population Projection V2'!$AJ$167,FALSE),"OK", "Review")</f>
        <v>OK</v>
      </c>
      <c r="CW607" s="361" t="str">
        <f>IF(AX607&lt;=VLOOKUP($C607,Projections2[[#All],[ISOCode]:[Total 2024 Colombian Returnees]],'Population Projection V2'!$AK$167,FALSE),"OK", "Review")</f>
        <v>OK</v>
      </c>
      <c r="CX607" s="361" t="str">
        <f>IF(AY607&lt;=VLOOKUP($C607,Projections2[[#All],[ISOCode]:[Total 2024 Colombian Returnees]],'Population Projection V2'!$AL$167,FALSE),"OK", "Review")</f>
        <v>OK</v>
      </c>
      <c r="CY607" s="362" t="str">
        <f>IF(AZ607&lt;=VLOOKUP($C607,Projections2[[#All],[ISOCode]:[Total 2024 Colombian Returnees]],'Population Projection V2'!$AM$167,FALSE),"OK", "Review")</f>
        <v>OK</v>
      </c>
    </row>
    <row r="608" spans="1:103" x14ac:dyDescent="0.25">
      <c r="A608" s="218" t="s">
        <v>64</v>
      </c>
      <c r="B608" s="219" t="s">
        <v>64</v>
      </c>
      <c r="C608" s="219" t="s">
        <v>277</v>
      </c>
      <c r="D608" s="219" t="s">
        <v>131</v>
      </c>
      <c r="E608" s="219" t="s">
        <v>429</v>
      </c>
      <c r="F608" s="289">
        <f t="shared" si="219"/>
        <v>0</v>
      </c>
      <c r="G608" s="289">
        <f t="shared" si="220"/>
        <v>0</v>
      </c>
      <c r="H608" s="289">
        <f t="shared" si="221"/>
        <v>0</v>
      </c>
      <c r="I608" s="289">
        <f t="shared" si="222"/>
        <v>0</v>
      </c>
      <c r="J608" s="290">
        <f t="shared" si="223"/>
        <v>0</v>
      </c>
      <c r="K608" s="290">
        <f>VLOOKUP($C608,Projections2[[#All],[ISOCode]:[Total 2024 Colombian Returnees]],7,0)</f>
        <v>0</v>
      </c>
      <c r="L608" s="251"/>
      <c r="M608" s="270"/>
      <c r="N608" s="270"/>
      <c r="O608" s="270"/>
      <c r="P608" s="223"/>
      <c r="Q608" s="271"/>
      <c r="R608" s="224">
        <f>VLOOKUP($C608,Projections2[[#All],[ISOCode]:[Total 2024 Colombian Returnees]],12,0)</f>
        <v>0</v>
      </c>
      <c r="S608" s="272"/>
      <c r="T608" s="273"/>
      <c r="U608" s="273"/>
      <c r="V608" s="273"/>
      <c r="W608" s="226"/>
      <c r="X608" s="274"/>
      <c r="Y608" s="274">
        <f>VLOOKUP($C608,Projections2[[#All],[ISOCode]:[Total 2024 Colombian Returnees]],17,0)</f>
        <v>0</v>
      </c>
      <c r="Z608" s="275"/>
      <c r="AA608" s="276"/>
      <c r="AB608" s="276"/>
      <c r="AC608" s="276"/>
      <c r="AD608" s="276"/>
      <c r="AE608" s="276"/>
      <c r="AF608" s="276">
        <f>VLOOKUP($C608,Projections2[[#All],[ISOCode]:[Total 2024 Colombian Returnees]],22,0)</f>
        <v>0</v>
      </c>
      <c r="AG608" s="277"/>
      <c r="AH608" s="278"/>
      <c r="AI608" s="278"/>
      <c r="AJ608" s="278"/>
      <c r="AK608" s="278"/>
      <c r="AL608" s="279"/>
      <c r="AM608" s="230">
        <f>VLOOKUP($C608,Projections2[[#All],[ISOCode]:[Total 2024 Colombian Returnees]],27,0)</f>
        <v>0</v>
      </c>
      <c r="AN608" s="280"/>
      <c r="AO608" s="281"/>
      <c r="AP608" s="281"/>
      <c r="AQ608" s="281"/>
      <c r="AR608" s="281"/>
      <c r="AS608" s="282"/>
      <c r="AT608" s="282">
        <f>VLOOKUP($C608,Projections2[[#All],[ISOCode]:[Total 2024 Colombian Returnees]],32,0)</f>
        <v>0</v>
      </c>
      <c r="AU608" s="283"/>
      <c r="AV608" s="284"/>
      <c r="AW608" s="284"/>
      <c r="AX608" s="284"/>
      <c r="AY608" s="284"/>
      <c r="AZ608" s="285"/>
      <c r="BA608" s="285">
        <f>VLOOKUP($C608,Projections2[[#All],[ISOCode]:[Total 2024 Colombian Returnees]],37,0)</f>
        <v>0</v>
      </c>
      <c r="BB608" s="286"/>
      <c r="BC608" s="360" t="str">
        <f t="shared" si="224"/>
        <v>Ok</v>
      </c>
      <c r="BD608" s="361" t="str">
        <f t="shared" si="225"/>
        <v>Ok</v>
      </c>
      <c r="BE608" s="361" t="str">
        <f t="shared" si="226"/>
        <v>Ok</v>
      </c>
      <c r="BF608" s="361" t="str">
        <f t="shared" si="227"/>
        <v>Ok</v>
      </c>
      <c r="BG608" s="362" t="str">
        <f t="shared" si="228"/>
        <v>Ok</v>
      </c>
      <c r="BH608" s="360" t="str">
        <f t="shared" si="229"/>
        <v>Ok</v>
      </c>
      <c r="BI608" s="361" t="str">
        <f t="shared" si="230"/>
        <v>Ok</v>
      </c>
      <c r="BJ608" s="361" t="str">
        <f t="shared" si="231"/>
        <v>Ok</v>
      </c>
      <c r="BK608" s="361" t="str">
        <f t="shared" si="232"/>
        <v>Ok</v>
      </c>
      <c r="BL608" s="361" t="str">
        <f t="shared" si="233"/>
        <v>Ok</v>
      </c>
      <c r="BM608" s="361" t="str">
        <f t="shared" si="234"/>
        <v>Ok</v>
      </c>
      <c r="BN608" s="362" t="str">
        <f t="shared" si="235"/>
        <v>Ok</v>
      </c>
      <c r="BO608" s="360" t="str">
        <f t="shared" si="236"/>
        <v>No Pop.</v>
      </c>
      <c r="BP608" s="361" t="str">
        <f t="shared" si="237"/>
        <v>No Pop.</v>
      </c>
      <c r="BQ608" s="361" t="str">
        <f t="shared" si="238"/>
        <v>No Pop.</v>
      </c>
      <c r="BR608" s="361" t="str">
        <f t="shared" si="239"/>
        <v>No Pop.</v>
      </c>
      <c r="BS608" s="361" t="str">
        <f t="shared" si="240"/>
        <v>No Pop.</v>
      </c>
      <c r="BT608" s="361" t="str">
        <f t="shared" si="241"/>
        <v>No Pop.</v>
      </c>
      <c r="BU608" s="362" t="str">
        <f t="shared" si="242"/>
        <v>No Pop.</v>
      </c>
      <c r="BV608" s="360" t="str">
        <f>IF(M608&lt;=VLOOKUP($C608,Projections2[[#All],[ISOCode]:[Total 2024 Colombian Returnees]],'Population Projection V2'!$J$167,FALSE),"OK", "Review")</f>
        <v>OK</v>
      </c>
      <c r="BW608" s="361" t="str">
        <f>IF(N608&lt;=VLOOKUP($C608,Projections2[[#All],[ISOCode]:[Total 2024 Colombian Returnees]],'Population Projection V2'!$K$167,FALSE),"OK", "Review")</f>
        <v>OK</v>
      </c>
      <c r="BX608" s="361" t="str">
        <f>IF(O608&lt;=VLOOKUP($C608,Projections2[[#All],[ISOCode]:[Total 2024 Colombian Returnees]],'Population Projection V2'!$L$167,FALSE),"OK", "Review")</f>
        <v>OK</v>
      </c>
      <c r="BY608" s="361" t="str">
        <f>IF(P608&lt;=VLOOKUP($C608,Projections2[[#All],[ISOCode]:[Total 2024 Colombian Returnees]],'Population Projection V2'!$M$167,FALSE),"OK", "Review")</f>
        <v>OK</v>
      </c>
      <c r="BZ608" s="361" t="str">
        <f>IF(Q608&lt;=VLOOKUP($C608,Projections2[[#All],[ISOCode]:[Total 2024 Colombian Returnees]],'Population Projection V2'!$N$167,FALSE),"OK", "Review")</f>
        <v>OK</v>
      </c>
      <c r="CA608" s="361" t="str">
        <f>IF(T608&lt;=VLOOKUP($C608,Projections2[[#All],[ISOCode]:[Total 2024 Colombian Returnees]],'Population Projection V2'!$O$167,FALSE),"OK", "Review")</f>
        <v>OK</v>
      </c>
      <c r="CB608" s="361" t="str">
        <f>IF(U608&lt;=VLOOKUP($C608,Projections2[[#All],[ISOCode]:[Total 2024 Colombian Returnees]],'Population Projection V2'!$P$167,FALSE),"OK", "Review")</f>
        <v>OK</v>
      </c>
      <c r="CC608" s="361" t="str">
        <f>IF(V608&lt;=VLOOKUP($C608,Projections2[[#All],[ISOCode]:[Total 2024 Colombian Returnees]],'Population Projection V2'!$Q$167,FALSE),"OK", "Review")</f>
        <v>OK</v>
      </c>
      <c r="CD608" s="361" t="str">
        <f>IF(W608&lt;=VLOOKUP($C608,Projections2[[#All],[ISOCode]:[Total 2024 Colombian Returnees]],'Population Projection V2'!$R$167,FALSE),"OK", "Review")</f>
        <v>OK</v>
      </c>
      <c r="CE608" s="361" t="str">
        <f>IF(X608&lt;=VLOOKUP($C608,Projections2[[#All],[ISOCode]:[Total 2024 Colombian Returnees]],'Population Projection V2'!$S$167,FALSE),"OK", "Review")</f>
        <v>OK</v>
      </c>
      <c r="CF608" s="361" t="str">
        <f>IF(AA608&lt;=VLOOKUP($C608,Projections2[[#All],[ISOCode]:[Total 2024 Colombian Returnees]],'Population Projection V2'!$T$167,FALSE),"OK", "Review")</f>
        <v>OK</v>
      </c>
      <c r="CG608" s="361" t="str">
        <f>IF(AB608&lt;=VLOOKUP($C608,Projections2[[#All],[ISOCode]:[Total 2024 Colombian Returnees]],'Population Projection V2'!$U$167,FALSE),"OK", "Review")</f>
        <v>OK</v>
      </c>
      <c r="CH608" s="361" t="str">
        <f>IF(AC608&lt;=VLOOKUP($C608,Projections2[[#All],[ISOCode]:[Total 2024 Colombian Returnees]],'Population Projection V2'!$V$167,FALSE),"OK", "Review")</f>
        <v>OK</v>
      </c>
      <c r="CI608" s="361" t="str">
        <f>IF(AD608&lt;=VLOOKUP($C608,Projections2[[#All],[ISOCode]:[Total 2024 Colombian Returnees]],'Population Projection V2'!$W$167,FALSE),"OK", "Review")</f>
        <v>OK</v>
      </c>
      <c r="CJ608" s="361" t="str">
        <f>IF(AE608&lt;=VLOOKUP($C608,Projections2[[#All],[ISOCode]:[Total 2024 Colombian Returnees]],'Population Projection V2'!$X$167,FALSE),"OK", "Review")</f>
        <v>OK</v>
      </c>
      <c r="CK608" s="361" t="str">
        <f>IF(AH608&lt;=VLOOKUP($C608,Projections2[[#All],[ISOCode]:[Total 2024 Colombian Returnees]],'Population Projection V2'!$Y$167,FALSE),"OK", "Review")</f>
        <v>OK</v>
      </c>
      <c r="CL608" s="361" t="str">
        <f>IF(AI608&lt;=VLOOKUP($C608,Projections2[[#All],[ISOCode]:[Total 2024 Colombian Returnees]],'Population Projection V2'!$Z$167,FALSE),"OK", "Review")</f>
        <v>OK</v>
      </c>
      <c r="CM608" s="361" t="str">
        <f>IF(AJ608&lt;=VLOOKUP($C608,Projections2[[#All],[ISOCode]:[Total 2024 Colombian Returnees]],'Population Projection V2'!$AA$167,FALSE),"OK", "Review")</f>
        <v>OK</v>
      </c>
      <c r="CN608" s="361" t="str">
        <f>IF(AK608&lt;=VLOOKUP($C608,Projections2[[#All],[ISOCode]:[Total 2024 Colombian Returnees]],'Population Projection V2'!$AB$167,FALSE),"OK", "Review")</f>
        <v>OK</v>
      </c>
      <c r="CO608" s="361" t="str">
        <f>IF(AL608&lt;=VLOOKUP($C608,Projections2[[#All],[ISOCode]:[Total 2024 Colombian Returnees]],'Population Projection V2'!$AC$167,FALSE),"OK", "Review")</f>
        <v>OK</v>
      </c>
      <c r="CP608" s="361" t="str">
        <f>IF(AO608&lt;=VLOOKUP($C608,Projections2[[#All],[ISOCode]:[Total 2024 Colombian Returnees]],'Population Projection V2'!$AD$167,FALSE),"OK", "Review")</f>
        <v>OK</v>
      </c>
      <c r="CQ608" s="361" t="str">
        <f>IF(AP608&lt;=VLOOKUP($C608,Projections2[[#All],[ISOCode]:[Total 2024 Colombian Returnees]],'Population Projection V2'!$AE$167,FALSE),"OK", "Review")</f>
        <v>OK</v>
      </c>
      <c r="CR608" s="361" t="str">
        <f>IF(AQ608&lt;=VLOOKUP($C608,Projections2[[#All],[ISOCode]:[Total 2024 Colombian Returnees]],'Population Projection V2'!$AF$167,FALSE),"OK", "Review")</f>
        <v>OK</v>
      </c>
      <c r="CS608" s="361" t="str">
        <f>IF(AR608&lt;=VLOOKUP($C608,Projections2[[#All],[ISOCode]:[Total 2024 Colombian Returnees]],'Population Projection V2'!$AG$167,FALSE),"OK", "Review")</f>
        <v>OK</v>
      </c>
      <c r="CT608" s="361" t="str">
        <f>IF(AS608&lt;=VLOOKUP($C608,Projections2[[#All],[ISOCode]:[Total 2024 Colombian Returnees]],'Population Projection V2'!$AH$167,FALSE),"OK", "Review")</f>
        <v>OK</v>
      </c>
      <c r="CU608" s="361" t="str">
        <f>IF(AV608&lt;=VLOOKUP($C608,Projections2[[#All],[ISOCode]:[Total 2024 Colombian Returnees]],'Population Projection V2'!$AI$167,FALSE),"OK", "Review")</f>
        <v>OK</v>
      </c>
      <c r="CV608" s="361" t="str">
        <f>IF(AW608&lt;=VLOOKUP($C608,Projections2[[#All],[ISOCode]:[Total 2024 Colombian Returnees]],'Population Projection V2'!$AJ$167,FALSE),"OK", "Review")</f>
        <v>OK</v>
      </c>
      <c r="CW608" s="361" t="str">
        <f>IF(AX608&lt;=VLOOKUP($C608,Projections2[[#All],[ISOCode]:[Total 2024 Colombian Returnees]],'Population Projection V2'!$AK$167,FALSE),"OK", "Review")</f>
        <v>OK</v>
      </c>
      <c r="CX608" s="361" t="str">
        <f>IF(AY608&lt;=VLOOKUP($C608,Projections2[[#All],[ISOCode]:[Total 2024 Colombian Returnees]],'Population Projection V2'!$AL$167,FALSE),"OK", "Review")</f>
        <v>OK</v>
      </c>
      <c r="CY608" s="362" t="str">
        <f>IF(AZ608&lt;=VLOOKUP($C608,Projections2[[#All],[ISOCode]:[Total 2024 Colombian Returnees]],'Population Projection V2'!$AM$167,FALSE),"OK", "Review")</f>
        <v>OK</v>
      </c>
    </row>
    <row r="609" spans="1:103" x14ac:dyDescent="0.25">
      <c r="A609" s="218" t="s">
        <v>64</v>
      </c>
      <c r="B609" s="219" t="s">
        <v>64</v>
      </c>
      <c r="C609" s="219" t="s">
        <v>278</v>
      </c>
      <c r="D609" s="219" t="s">
        <v>132</v>
      </c>
      <c r="E609" s="219" t="s">
        <v>429</v>
      </c>
      <c r="F609" s="289">
        <f t="shared" si="219"/>
        <v>0</v>
      </c>
      <c r="G609" s="289">
        <f t="shared" si="220"/>
        <v>0</v>
      </c>
      <c r="H609" s="289">
        <f t="shared" si="221"/>
        <v>0</v>
      </c>
      <c r="I609" s="289">
        <f t="shared" si="222"/>
        <v>0</v>
      </c>
      <c r="J609" s="290">
        <f t="shared" si="223"/>
        <v>0</v>
      </c>
      <c r="K609" s="290">
        <f>VLOOKUP($C609,Projections2[[#All],[ISOCode]:[Total 2024 Colombian Returnees]],7,0)</f>
        <v>0</v>
      </c>
      <c r="L609" s="251"/>
      <c r="M609" s="270"/>
      <c r="N609" s="270"/>
      <c r="O609" s="270"/>
      <c r="P609" s="223"/>
      <c r="Q609" s="271"/>
      <c r="R609" s="224">
        <f>VLOOKUP($C609,Projections2[[#All],[ISOCode]:[Total 2024 Colombian Returnees]],12,0)</f>
        <v>0</v>
      </c>
      <c r="S609" s="272"/>
      <c r="T609" s="273"/>
      <c r="U609" s="273"/>
      <c r="V609" s="273"/>
      <c r="W609" s="226"/>
      <c r="X609" s="274"/>
      <c r="Y609" s="274">
        <f>VLOOKUP($C609,Projections2[[#All],[ISOCode]:[Total 2024 Colombian Returnees]],17,0)</f>
        <v>0</v>
      </c>
      <c r="Z609" s="275"/>
      <c r="AA609" s="276"/>
      <c r="AB609" s="276"/>
      <c r="AC609" s="276"/>
      <c r="AD609" s="276"/>
      <c r="AE609" s="276"/>
      <c r="AF609" s="276">
        <f>VLOOKUP($C609,Projections2[[#All],[ISOCode]:[Total 2024 Colombian Returnees]],22,0)</f>
        <v>0</v>
      </c>
      <c r="AG609" s="277"/>
      <c r="AH609" s="278"/>
      <c r="AI609" s="278"/>
      <c r="AJ609" s="278"/>
      <c r="AK609" s="278"/>
      <c r="AL609" s="279"/>
      <c r="AM609" s="230">
        <f>VLOOKUP($C609,Projections2[[#All],[ISOCode]:[Total 2024 Colombian Returnees]],27,0)</f>
        <v>0</v>
      </c>
      <c r="AN609" s="280"/>
      <c r="AO609" s="281"/>
      <c r="AP609" s="281"/>
      <c r="AQ609" s="281"/>
      <c r="AR609" s="281"/>
      <c r="AS609" s="282"/>
      <c r="AT609" s="282">
        <f>VLOOKUP($C609,Projections2[[#All],[ISOCode]:[Total 2024 Colombian Returnees]],32,0)</f>
        <v>0</v>
      </c>
      <c r="AU609" s="283"/>
      <c r="AV609" s="284"/>
      <c r="AW609" s="284"/>
      <c r="AX609" s="284"/>
      <c r="AY609" s="284"/>
      <c r="AZ609" s="285"/>
      <c r="BA609" s="285">
        <f>VLOOKUP($C609,Projections2[[#All],[ISOCode]:[Total 2024 Colombian Returnees]],37,0)</f>
        <v>0</v>
      </c>
      <c r="BB609" s="286"/>
      <c r="BC609" s="360" t="str">
        <f t="shared" si="224"/>
        <v>Ok</v>
      </c>
      <c r="BD609" s="361" t="str">
        <f t="shared" si="225"/>
        <v>Ok</v>
      </c>
      <c r="BE609" s="361" t="str">
        <f t="shared" si="226"/>
        <v>Ok</v>
      </c>
      <c r="BF609" s="361" t="str">
        <f t="shared" si="227"/>
        <v>Ok</v>
      </c>
      <c r="BG609" s="362" t="str">
        <f t="shared" si="228"/>
        <v>Ok</v>
      </c>
      <c r="BH609" s="360" t="str">
        <f t="shared" si="229"/>
        <v>Ok</v>
      </c>
      <c r="BI609" s="361" t="str">
        <f t="shared" si="230"/>
        <v>Ok</v>
      </c>
      <c r="BJ609" s="361" t="str">
        <f t="shared" si="231"/>
        <v>Ok</v>
      </c>
      <c r="BK609" s="361" t="str">
        <f t="shared" si="232"/>
        <v>Ok</v>
      </c>
      <c r="BL609" s="361" t="str">
        <f t="shared" si="233"/>
        <v>Ok</v>
      </c>
      <c r="BM609" s="361" t="str">
        <f t="shared" si="234"/>
        <v>Ok</v>
      </c>
      <c r="BN609" s="362" t="str">
        <f t="shared" si="235"/>
        <v>Ok</v>
      </c>
      <c r="BO609" s="360" t="str">
        <f t="shared" si="236"/>
        <v>No Pop.</v>
      </c>
      <c r="BP609" s="361" t="str">
        <f t="shared" si="237"/>
        <v>No Pop.</v>
      </c>
      <c r="BQ609" s="361" t="str">
        <f t="shared" si="238"/>
        <v>No Pop.</v>
      </c>
      <c r="BR609" s="361" t="str">
        <f t="shared" si="239"/>
        <v>No Pop.</v>
      </c>
      <c r="BS609" s="361" t="str">
        <f t="shared" si="240"/>
        <v>No Pop.</v>
      </c>
      <c r="BT609" s="361" t="str">
        <f t="shared" si="241"/>
        <v>No Pop.</v>
      </c>
      <c r="BU609" s="362" t="str">
        <f t="shared" si="242"/>
        <v>No Pop.</v>
      </c>
      <c r="BV609" s="360" t="str">
        <f>IF(M609&lt;=VLOOKUP($C609,Projections2[[#All],[ISOCode]:[Total 2024 Colombian Returnees]],'Population Projection V2'!$J$167,FALSE),"OK", "Review")</f>
        <v>OK</v>
      </c>
      <c r="BW609" s="361" t="str">
        <f>IF(N609&lt;=VLOOKUP($C609,Projections2[[#All],[ISOCode]:[Total 2024 Colombian Returnees]],'Population Projection V2'!$K$167,FALSE),"OK", "Review")</f>
        <v>OK</v>
      </c>
      <c r="BX609" s="361" t="str">
        <f>IF(O609&lt;=VLOOKUP($C609,Projections2[[#All],[ISOCode]:[Total 2024 Colombian Returnees]],'Population Projection V2'!$L$167,FALSE),"OK", "Review")</f>
        <v>OK</v>
      </c>
      <c r="BY609" s="361" t="str">
        <f>IF(P609&lt;=VLOOKUP($C609,Projections2[[#All],[ISOCode]:[Total 2024 Colombian Returnees]],'Population Projection V2'!$M$167,FALSE),"OK", "Review")</f>
        <v>OK</v>
      </c>
      <c r="BZ609" s="361" t="str">
        <f>IF(Q609&lt;=VLOOKUP($C609,Projections2[[#All],[ISOCode]:[Total 2024 Colombian Returnees]],'Population Projection V2'!$N$167,FALSE),"OK", "Review")</f>
        <v>OK</v>
      </c>
      <c r="CA609" s="361" t="str">
        <f>IF(T609&lt;=VLOOKUP($C609,Projections2[[#All],[ISOCode]:[Total 2024 Colombian Returnees]],'Population Projection V2'!$O$167,FALSE),"OK", "Review")</f>
        <v>OK</v>
      </c>
      <c r="CB609" s="361" t="str">
        <f>IF(U609&lt;=VLOOKUP($C609,Projections2[[#All],[ISOCode]:[Total 2024 Colombian Returnees]],'Population Projection V2'!$P$167,FALSE),"OK", "Review")</f>
        <v>OK</v>
      </c>
      <c r="CC609" s="361" t="str">
        <f>IF(V609&lt;=VLOOKUP($C609,Projections2[[#All],[ISOCode]:[Total 2024 Colombian Returnees]],'Population Projection V2'!$Q$167,FALSE),"OK", "Review")</f>
        <v>OK</v>
      </c>
      <c r="CD609" s="361" t="str">
        <f>IF(W609&lt;=VLOOKUP($C609,Projections2[[#All],[ISOCode]:[Total 2024 Colombian Returnees]],'Population Projection V2'!$R$167,FALSE),"OK", "Review")</f>
        <v>OK</v>
      </c>
      <c r="CE609" s="361" t="str">
        <f>IF(X609&lt;=VLOOKUP($C609,Projections2[[#All],[ISOCode]:[Total 2024 Colombian Returnees]],'Population Projection V2'!$S$167,FALSE),"OK", "Review")</f>
        <v>OK</v>
      </c>
      <c r="CF609" s="361" t="str">
        <f>IF(AA609&lt;=VLOOKUP($C609,Projections2[[#All],[ISOCode]:[Total 2024 Colombian Returnees]],'Population Projection V2'!$T$167,FALSE),"OK", "Review")</f>
        <v>OK</v>
      </c>
      <c r="CG609" s="361" t="str">
        <f>IF(AB609&lt;=VLOOKUP($C609,Projections2[[#All],[ISOCode]:[Total 2024 Colombian Returnees]],'Population Projection V2'!$U$167,FALSE),"OK", "Review")</f>
        <v>OK</v>
      </c>
      <c r="CH609" s="361" t="str">
        <f>IF(AC609&lt;=VLOOKUP($C609,Projections2[[#All],[ISOCode]:[Total 2024 Colombian Returnees]],'Population Projection V2'!$V$167,FALSE),"OK", "Review")</f>
        <v>OK</v>
      </c>
      <c r="CI609" s="361" t="str">
        <f>IF(AD609&lt;=VLOOKUP($C609,Projections2[[#All],[ISOCode]:[Total 2024 Colombian Returnees]],'Population Projection V2'!$W$167,FALSE),"OK", "Review")</f>
        <v>OK</v>
      </c>
      <c r="CJ609" s="361" t="str">
        <f>IF(AE609&lt;=VLOOKUP($C609,Projections2[[#All],[ISOCode]:[Total 2024 Colombian Returnees]],'Population Projection V2'!$X$167,FALSE),"OK", "Review")</f>
        <v>OK</v>
      </c>
      <c r="CK609" s="361" t="str">
        <f>IF(AH609&lt;=VLOOKUP($C609,Projections2[[#All],[ISOCode]:[Total 2024 Colombian Returnees]],'Population Projection V2'!$Y$167,FALSE),"OK", "Review")</f>
        <v>OK</v>
      </c>
      <c r="CL609" s="361" t="str">
        <f>IF(AI609&lt;=VLOOKUP($C609,Projections2[[#All],[ISOCode]:[Total 2024 Colombian Returnees]],'Population Projection V2'!$Z$167,FALSE),"OK", "Review")</f>
        <v>OK</v>
      </c>
      <c r="CM609" s="361" t="str">
        <f>IF(AJ609&lt;=VLOOKUP($C609,Projections2[[#All],[ISOCode]:[Total 2024 Colombian Returnees]],'Population Projection V2'!$AA$167,FALSE),"OK", "Review")</f>
        <v>OK</v>
      </c>
      <c r="CN609" s="361" t="str">
        <f>IF(AK609&lt;=VLOOKUP($C609,Projections2[[#All],[ISOCode]:[Total 2024 Colombian Returnees]],'Population Projection V2'!$AB$167,FALSE),"OK", "Review")</f>
        <v>OK</v>
      </c>
      <c r="CO609" s="361" t="str">
        <f>IF(AL609&lt;=VLOOKUP($C609,Projections2[[#All],[ISOCode]:[Total 2024 Colombian Returnees]],'Population Projection V2'!$AC$167,FALSE),"OK", "Review")</f>
        <v>OK</v>
      </c>
      <c r="CP609" s="361" t="str">
        <f>IF(AO609&lt;=VLOOKUP($C609,Projections2[[#All],[ISOCode]:[Total 2024 Colombian Returnees]],'Population Projection V2'!$AD$167,FALSE),"OK", "Review")</f>
        <v>OK</v>
      </c>
      <c r="CQ609" s="361" t="str">
        <f>IF(AP609&lt;=VLOOKUP($C609,Projections2[[#All],[ISOCode]:[Total 2024 Colombian Returnees]],'Population Projection V2'!$AE$167,FALSE),"OK", "Review")</f>
        <v>OK</v>
      </c>
      <c r="CR609" s="361" t="str">
        <f>IF(AQ609&lt;=VLOOKUP($C609,Projections2[[#All],[ISOCode]:[Total 2024 Colombian Returnees]],'Population Projection V2'!$AF$167,FALSE),"OK", "Review")</f>
        <v>OK</v>
      </c>
      <c r="CS609" s="361" t="str">
        <f>IF(AR609&lt;=VLOOKUP($C609,Projections2[[#All],[ISOCode]:[Total 2024 Colombian Returnees]],'Population Projection V2'!$AG$167,FALSE),"OK", "Review")</f>
        <v>OK</v>
      </c>
      <c r="CT609" s="361" t="str">
        <f>IF(AS609&lt;=VLOOKUP($C609,Projections2[[#All],[ISOCode]:[Total 2024 Colombian Returnees]],'Population Projection V2'!$AH$167,FALSE),"OK", "Review")</f>
        <v>OK</v>
      </c>
      <c r="CU609" s="361" t="str">
        <f>IF(AV609&lt;=VLOOKUP($C609,Projections2[[#All],[ISOCode]:[Total 2024 Colombian Returnees]],'Population Projection V2'!$AI$167,FALSE),"OK", "Review")</f>
        <v>OK</v>
      </c>
      <c r="CV609" s="361" t="str">
        <f>IF(AW609&lt;=VLOOKUP($C609,Projections2[[#All],[ISOCode]:[Total 2024 Colombian Returnees]],'Population Projection V2'!$AJ$167,FALSE),"OK", "Review")</f>
        <v>OK</v>
      </c>
      <c r="CW609" s="361" t="str">
        <f>IF(AX609&lt;=VLOOKUP($C609,Projections2[[#All],[ISOCode]:[Total 2024 Colombian Returnees]],'Population Projection V2'!$AK$167,FALSE),"OK", "Review")</f>
        <v>OK</v>
      </c>
      <c r="CX609" s="361" t="str">
        <f>IF(AY609&lt;=VLOOKUP($C609,Projections2[[#All],[ISOCode]:[Total 2024 Colombian Returnees]],'Population Projection V2'!$AL$167,FALSE),"OK", "Review")</f>
        <v>OK</v>
      </c>
      <c r="CY609" s="362" t="str">
        <f>IF(AZ609&lt;=VLOOKUP($C609,Projections2[[#All],[ISOCode]:[Total 2024 Colombian Returnees]],'Population Projection V2'!$AM$167,FALSE),"OK", "Review")</f>
        <v>OK</v>
      </c>
    </row>
    <row r="610" spans="1:103" x14ac:dyDescent="0.25">
      <c r="A610" s="218" t="s">
        <v>64</v>
      </c>
      <c r="B610" s="219" t="s">
        <v>64</v>
      </c>
      <c r="C610" s="219" t="s">
        <v>279</v>
      </c>
      <c r="D610" s="219" t="s">
        <v>143</v>
      </c>
      <c r="E610" s="219" t="s">
        <v>429</v>
      </c>
      <c r="F610" s="289">
        <f t="shared" si="219"/>
        <v>0</v>
      </c>
      <c r="G610" s="289">
        <f t="shared" si="220"/>
        <v>0</v>
      </c>
      <c r="H610" s="289">
        <f t="shared" si="221"/>
        <v>0</v>
      </c>
      <c r="I610" s="289">
        <f t="shared" si="222"/>
        <v>0</v>
      </c>
      <c r="J610" s="290">
        <f t="shared" si="223"/>
        <v>0</v>
      </c>
      <c r="K610" s="290">
        <f>VLOOKUP($C610,Projections2[[#All],[ISOCode]:[Total 2024 Colombian Returnees]],7,0)</f>
        <v>0</v>
      </c>
      <c r="L610" s="251"/>
      <c r="M610" s="270"/>
      <c r="N610" s="270"/>
      <c r="O610" s="270"/>
      <c r="P610" s="223"/>
      <c r="Q610" s="271"/>
      <c r="R610" s="224">
        <f>VLOOKUP($C610,Projections2[[#All],[ISOCode]:[Total 2024 Colombian Returnees]],12,0)</f>
        <v>0</v>
      </c>
      <c r="S610" s="272"/>
      <c r="T610" s="273"/>
      <c r="U610" s="273"/>
      <c r="V610" s="273"/>
      <c r="W610" s="226"/>
      <c r="X610" s="274"/>
      <c r="Y610" s="274">
        <f>VLOOKUP($C610,Projections2[[#All],[ISOCode]:[Total 2024 Colombian Returnees]],17,0)</f>
        <v>0</v>
      </c>
      <c r="Z610" s="275"/>
      <c r="AA610" s="276"/>
      <c r="AB610" s="276"/>
      <c r="AC610" s="276"/>
      <c r="AD610" s="276"/>
      <c r="AE610" s="276"/>
      <c r="AF610" s="276">
        <f>VLOOKUP($C610,Projections2[[#All],[ISOCode]:[Total 2024 Colombian Returnees]],22,0)</f>
        <v>0</v>
      </c>
      <c r="AG610" s="277"/>
      <c r="AH610" s="278"/>
      <c r="AI610" s="278"/>
      <c r="AJ610" s="278"/>
      <c r="AK610" s="278"/>
      <c r="AL610" s="279"/>
      <c r="AM610" s="230">
        <f>VLOOKUP($C610,Projections2[[#All],[ISOCode]:[Total 2024 Colombian Returnees]],27,0)</f>
        <v>0</v>
      </c>
      <c r="AN610" s="280"/>
      <c r="AO610" s="281"/>
      <c r="AP610" s="281"/>
      <c r="AQ610" s="281"/>
      <c r="AR610" s="281"/>
      <c r="AS610" s="282"/>
      <c r="AT610" s="282">
        <f>VLOOKUP($C610,Projections2[[#All],[ISOCode]:[Total 2024 Colombian Returnees]],32,0)</f>
        <v>0</v>
      </c>
      <c r="AU610" s="283"/>
      <c r="AV610" s="284"/>
      <c r="AW610" s="284"/>
      <c r="AX610" s="284"/>
      <c r="AY610" s="284"/>
      <c r="AZ610" s="285"/>
      <c r="BA610" s="285">
        <f>VLOOKUP($C610,Projections2[[#All],[ISOCode]:[Total 2024 Colombian Returnees]],37,0)</f>
        <v>0</v>
      </c>
      <c r="BB610" s="286"/>
      <c r="BC610" s="360" t="str">
        <f t="shared" si="224"/>
        <v>Ok</v>
      </c>
      <c r="BD610" s="361" t="str">
        <f t="shared" si="225"/>
        <v>Ok</v>
      </c>
      <c r="BE610" s="361" t="str">
        <f t="shared" si="226"/>
        <v>Ok</v>
      </c>
      <c r="BF610" s="361" t="str">
        <f t="shared" si="227"/>
        <v>Ok</v>
      </c>
      <c r="BG610" s="362" t="str">
        <f t="shared" si="228"/>
        <v>Ok</v>
      </c>
      <c r="BH610" s="360" t="str">
        <f t="shared" si="229"/>
        <v>Ok</v>
      </c>
      <c r="BI610" s="361" t="str">
        <f t="shared" si="230"/>
        <v>Ok</v>
      </c>
      <c r="BJ610" s="361" t="str">
        <f t="shared" si="231"/>
        <v>Ok</v>
      </c>
      <c r="BK610" s="361" t="str">
        <f t="shared" si="232"/>
        <v>Ok</v>
      </c>
      <c r="BL610" s="361" t="str">
        <f t="shared" si="233"/>
        <v>Ok</v>
      </c>
      <c r="BM610" s="361" t="str">
        <f t="shared" si="234"/>
        <v>Ok</v>
      </c>
      <c r="BN610" s="362" t="str">
        <f t="shared" si="235"/>
        <v>Ok</v>
      </c>
      <c r="BO610" s="360" t="str">
        <f t="shared" si="236"/>
        <v>No Pop.</v>
      </c>
      <c r="BP610" s="361" t="str">
        <f t="shared" si="237"/>
        <v>No Pop.</v>
      </c>
      <c r="BQ610" s="361" t="str">
        <f t="shared" si="238"/>
        <v>No Pop.</v>
      </c>
      <c r="BR610" s="361" t="str">
        <f t="shared" si="239"/>
        <v>No Pop.</v>
      </c>
      <c r="BS610" s="361" t="str">
        <f t="shared" si="240"/>
        <v>No Pop.</v>
      </c>
      <c r="BT610" s="361" t="str">
        <f t="shared" si="241"/>
        <v>No Pop.</v>
      </c>
      <c r="BU610" s="362" t="str">
        <f t="shared" si="242"/>
        <v>No Pop.</v>
      </c>
      <c r="BV610" s="360" t="str">
        <f>IF(M610&lt;=VLOOKUP($C610,Projections2[[#All],[ISOCode]:[Total 2024 Colombian Returnees]],'Population Projection V2'!$J$167,FALSE),"OK", "Review")</f>
        <v>OK</v>
      </c>
      <c r="BW610" s="361" t="str">
        <f>IF(N610&lt;=VLOOKUP($C610,Projections2[[#All],[ISOCode]:[Total 2024 Colombian Returnees]],'Population Projection V2'!$K$167,FALSE),"OK", "Review")</f>
        <v>OK</v>
      </c>
      <c r="BX610" s="361" t="str">
        <f>IF(O610&lt;=VLOOKUP($C610,Projections2[[#All],[ISOCode]:[Total 2024 Colombian Returnees]],'Population Projection V2'!$L$167,FALSE),"OK", "Review")</f>
        <v>OK</v>
      </c>
      <c r="BY610" s="361" t="str">
        <f>IF(P610&lt;=VLOOKUP($C610,Projections2[[#All],[ISOCode]:[Total 2024 Colombian Returnees]],'Population Projection V2'!$M$167,FALSE),"OK", "Review")</f>
        <v>OK</v>
      </c>
      <c r="BZ610" s="361" t="str">
        <f>IF(Q610&lt;=VLOOKUP($C610,Projections2[[#All],[ISOCode]:[Total 2024 Colombian Returnees]],'Population Projection V2'!$N$167,FALSE),"OK", "Review")</f>
        <v>OK</v>
      </c>
      <c r="CA610" s="361" t="str">
        <f>IF(T610&lt;=VLOOKUP($C610,Projections2[[#All],[ISOCode]:[Total 2024 Colombian Returnees]],'Population Projection V2'!$O$167,FALSE),"OK", "Review")</f>
        <v>OK</v>
      </c>
      <c r="CB610" s="361" t="str">
        <f>IF(U610&lt;=VLOOKUP($C610,Projections2[[#All],[ISOCode]:[Total 2024 Colombian Returnees]],'Population Projection V2'!$P$167,FALSE),"OK", "Review")</f>
        <v>OK</v>
      </c>
      <c r="CC610" s="361" t="str">
        <f>IF(V610&lt;=VLOOKUP($C610,Projections2[[#All],[ISOCode]:[Total 2024 Colombian Returnees]],'Population Projection V2'!$Q$167,FALSE),"OK", "Review")</f>
        <v>OK</v>
      </c>
      <c r="CD610" s="361" t="str">
        <f>IF(W610&lt;=VLOOKUP($C610,Projections2[[#All],[ISOCode]:[Total 2024 Colombian Returnees]],'Population Projection V2'!$R$167,FALSE),"OK", "Review")</f>
        <v>OK</v>
      </c>
      <c r="CE610" s="361" t="str">
        <f>IF(X610&lt;=VLOOKUP($C610,Projections2[[#All],[ISOCode]:[Total 2024 Colombian Returnees]],'Population Projection V2'!$S$167,FALSE),"OK", "Review")</f>
        <v>OK</v>
      </c>
      <c r="CF610" s="361" t="str">
        <f>IF(AA610&lt;=VLOOKUP($C610,Projections2[[#All],[ISOCode]:[Total 2024 Colombian Returnees]],'Population Projection V2'!$T$167,FALSE),"OK", "Review")</f>
        <v>OK</v>
      </c>
      <c r="CG610" s="361" t="str">
        <f>IF(AB610&lt;=VLOOKUP($C610,Projections2[[#All],[ISOCode]:[Total 2024 Colombian Returnees]],'Population Projection V2'!$U$167,FALSE),"OK", "Review")</f>
        <v>OK</v>
      </c>
      <c r="CH610" s="361" t="str">
        <f>IF(AC610&lt;=VLOOKUP($C610,Projections2[[#All],[ISOCode]:[Total 2024 Colombian Returnees]],'Population Projection V2'!$V$167,FALSE),"OK", "Review")</f>
        <v>OK</v>
      </c>
      <c r="CI610" s="361" t="str">
        <f>IF(AD610&lt;=VLOOKUP($C610,Projections2[[#All],[ISOCode]:[Total 2024 Colombian Returnees]],'Population Projection V2'!$W$167,FALSE),"OK", "Review")</f>
        <v>OK</v>
      </c>
      <c r="CJ610" s="361" t="str">
        <f>IF(AE610&lt;=VLOOKUP($C610,Projections2[[#All],[ISOCode]:[Total 2024 Colombian Returnees]],'Population Projection V2'!$X$167,FALSE),"OK", "Review")</f>
        <v>OK</v>
      </c>
      <c r="CK610" s="361" t="str">
        <f>IF(AH610&lt;=VLOOKUP($C610,Projections2[[#All],[ISOCode]:[Total 2024 Colombian Returnees]],'Population Projection V2'!$Y$167,FALSE),"OK", "Review")</f>
        <v>OK</v>
      </c>
      <c r="CL610" s="361" t="str">
        <f>IF(AI610&lt;=VLOOKUP($C610,Projections2[[#All],[ISOCode]:[Total 2024 Colombian Returnees]],'Population Projection V2'!$Z$167,FALSE),"OK", "Review")</f>
        <v>OK</v>
      </c>
      <c r="CM610" s="361" t="str">
        <f>IF(AJ610&lt;=VLOOKUP($C610,Projections2[[#All],[ISOCode]:[Total 2024 Colombian Returnees]],'Population Projection V2'!$AA$167,FALSE),"OK", "Review")</f>
        <v>OK</v>
      </c>
      <c r="CN610" s="361" t="str">
        <f>IF(AK610&lt;=VLOOKUP($C610,Projections2[[#All],[ISOCode]:[Total 2024 Colombian Returnees]],'Population Projection V2'!$AB$167,FALSE),"OK", "Review")</f>
        <v>OK</v>
      </c>
      <c r="CO610" s="361" t="str">
        <f>IF(AL610&lt;=VLOOKUP($C610,Projections2[[#All],[ISOCode]:[Total 2024 Colombian Returnees]],'Population Projection V2'!$AC$167,FALSE),"OK", "Review")</f>
        <v>OK</v>
      </c>
      <c r="CP610" s="361" t="str">
        <f>IF(AO610&lt;=VLOOKUP($C610,Projections2[[#All],[ISOCode]:[Total 2024 Colombian Returnees]],'Population Projection V2'!$AD$167,FALSE),"OK", "Review")</f>
        <v>OK</v>
      </c>
      <c r="CQ610" s="361" t="str">
        <f>IF(AP610&lt;=VLOOKUP($C610,Projections2[[#All],[ISOCode]:[Total 2024 Colombian Returnees]],'Population Projection V2'!$AE$167,FALSE),"OK", "Review")</f>
        <v>OK</v>
      </c>
      <c r="CR610" s="361" t="str">
        <f>IF(AQ610&lt;=VLOOKUP($C610,Projections2[[#All],[ISOCode]:[Total 2024 Colombian Returnees]],'Population Projection V2'!$AF$167,FALSE),"OK", "Review")</f>
        <v>OK</v>
      </c>
      <c r="CS610" s="361" t="str">
        <f>IF(AR610&lt;=VLOOKUP($C610,Projections2[[#All],[ISOCode]:[Total 2024 Colombian Returnees]],'Population Projection V2'!$AG$167,FALSE),"OK", "Review")</f>
        <v>OK</v>
      </c>
      <c r="CT610" s="361" t="str">
        <f>IF(AS610&lt;=VLOOKUP($C610,Projections2[[#All],[ISOCode]:[Total 2024 Colombian Returnees]],'Population Projection V2'!$AH$167,FALSE),"OK", "Review")</f>
        <v>OK</v>
      </c>
      <c r="CU610" s="361" t="str">
        <f>IF(AV610&lt;=VLOOKUP($C610,Projections2[[#All],[ISOCode]:[Total 2024 Colombian Returnees]],'Population Projection V2'!$AI$167,FALSE),"OK", "Review")</f>
        <v>OK</v>
      </c>
      <c r="CV610" s="361" t="str">
        <f>IF(AW610&lt;=VLOOKUP($C610,Projections2[[#All],[ISOCode]:[Total 2024 Colombian Returnees]],'Population Projection V2'!$AJ$167,FALSE),"OK", "Review")</f>
        <v>OK</v>
      </c>
      <c r="CW610" s="361" t="str">
        <f>IF(AX610&lt;=VLOOKUP($C610,Projections2[[#All],[ISOCode]:[Total 2024 Colombian Returnees]],'Population Projection V2'!$AK$167,FALSE),"OK", "Review")</f>
        <v>OK</v>
      </c>
      <c r="CX610" s="361" t="str">
        <f>IF(AY610&lt;=VLOOKUP($C610,Projections2[[#All],[ISOCode]:[Total 2024 Colombian Returnees]],'Population Projection V2'!$AL$167,FALSE),"OK", "Review")</f>
        <v>OK</v>
      </c>
      <c r="CY610" s="362" t="str">
        <f>IF(AZ610&lt;=VLOOKUP($C610,Projections2[[#All],[ISOCode]:[Total 2024 Colombian Returnees]],'Population Projection V2'!$AM$167,FALSE),"OK", "Review")</f>
        <v>OK</v>
      </c>
    </row>
    <row r="611" spans="1:103" x14ac:dyDescent="0.25">
      <c r="A611" s="218" t="s">
        <v>64</v>
      </c>
      <c r="B611" s="219" t="s">
        <v>64</v>
      </c>
      <c r="C611" s="219" t="s">
        <v>280</v>
      </c>
      <c r="D611" s="219" t="s">
        <v>140</v>
      </c>
      <c r="E611" s="219" t="s">
        <v>429</v>
      </c>
      <c r="F611" s="289">
        <f t="shared" si="219"/>
        <v>0</v>
      </c>
      <c r="G611" s="289">
        <f t="shared" si="220"/>
        <v>0</v>
      </c>
      <c r="H611" s="289">
        <f t="shared" si="221"/>
        <v>0</v>
      </c>
      <c r="I611" s="289">
        <f t="shared" si="222"/>
        <v>0</v>
      </c>
      <c r="J611" s="290">
        <f t="shared" si="223"/>
        <v>0</v>
      </c>
      <c r="K611" s="290">
        <f>VLOOKUP($C611,Projections2[[#All],[ISOCode]:[Total 2024 Colombian Returnees]],7,0)</f>
        <v>0</v>
      </c>
      <c r="L611" s="251"/>
      <c r="M611" s="270"/>
      <c r="N611" s="270"/>
      <c r="O611" s="270"/>
      <c r="P611" s="223"/>
      <c r="Q611" s="271"/>
      <c r="R611" s="224">
        <f>VLOOKUP($C611,Projections2[[#All],[ISOCode]:[Total 2024 Colombian Returnees]],12,0)</f>
        <v>0</v>
      </c>
      <c r="S611" s="272"/>
      <c r="T611" s="273"/>
      <c r="U611" s="273"/>
      <c r="V611" s="273"/>
      <c r="W611" s="226"/>
      <c r="X611" s="274"/>
      <c r="Y611" s="274">
        <f>VLOOKUP($C611,Projections2[[#All],[ISOCode]:[Total 2024 Colombian Returnees]],17,0)</f>
        <v>0</v>
      </c>
      <c r="Z611" s="275"/>
      <c r="AA611" s="276"/>
      <c r="AB611" s="276"/>
      <c r="AC611" s="276"/>
      <c r="AD611" s="276"/>
      <c r="AE611" s="276"/>
      <c r="AF611" s="276">
        <f>VLOOKUP($C611,Projections2[[#All],[ISOCode]:[Total 2024 Colombian Returnees]],22,0)</f>
        <v>0</v>
      </c>
      <c r="AG611" s="277"/>
      <c r="AH611" s="278"/>
      <c r="AI611" s="278"/>
      <c r="AJ611" s="278"/>
      <c r="AK611" s="278"/>
      <c r="AL611" s="279"/>
      <c r="AM611" s="230">
        <f>VLOOKUP($C611,Projections2[[#All],[ISOCode]:[Total 2024 Colombian Returnees]],27,0)</f>
        <v>0</v>
      </c>
      <c r="AN611" s="280"/>
      <c r="AO611" s="281"/>
      <c r="AP611" s="281"/>
      <c r="AQ611" s="281"/>
      <c r="AR611" s="281"/>
      <c r="AS611" s="282"/>
      <c r="AT611" s="282">
        <f>VLOOKUP($C611,Projections2[[#All],[ISOCode]:[Total 2024 Colombian Returnees]],32,0)</f>
        <v>0</v>
      </c>
      <c r="AU611" s="283"/>
      <c r="AV611" s="284"/>
      <c r="AW611" s="284"/>
      <c r="AX611" s="284"/>
      <c r="AY611" s="284"/>
      <c r="AZ611" s="285"/>
      <c r="BA611" s="285">
        <f>VLOOKUP($C611,Projections2[[#All],[ISOCode]:[Total 2024 Colombian Returnees]],37,0)</f>
        <v>0</v>
      </c>
      <c r="BB611" s="286"/>
      <c r="BC611" s="360" t="str">
        <f t="shared" si="224"/>
        <v>Ok</v>
      </c>
      <c r="BD611" s="361" t="str">
        <f t="shared" si="225"/>
        <v>Ok</v>
      </c>
      <c r="BE611" s="361" t="str">
        <f t="shared" si="226"/>
        <v>Ok</v>
      </c>
      <c r="BF611" s="361" t="str">
        <f t="shared" si="227"/>
        <v>Ok</v>
      </c>
      <c r="BG611" s="362" t="str">
        <f t="shared" si="228"/>
        <v>Ok</v>
      </c>
      <c r="BH611" s="360" t="str">
        <f t="shared" si="229"/>
        <v>Ok</v>
      </c>
      <c r="BI611" s="361" t="str">
        <f t="shared" si="230"/>
        <v>Ok</v>
      </c>
      <c r="BJ611" s="361" t="str">
        <f t="shared" si="231"/>
        <v>Ok</v>
      </c>
      <c r="BK611" s="361" t="str">
        <f t="shared" si="232"/>
        <v>Ok</v>
      </c>
      <c r="BL611" s="361" t="str">
        <f t="shared" si="233"/>
        <v>Ok</v>
      </c>
      <c r="BM611" s="361" t="str">
        <f t="shared" si="234"/>
        <v>Ok</v>
      </c>
      <c r="BN611" s="362" t="str">
        <f t="shared" si="235"/>
        <v>Ok</v>
      </c>
      <c r="BO611" s="360" t="str">
        <f t="shared" si="236"/>
        <v>No Pop.</v>
      </c>
      <c r="BP611" s="361" t="str">
        <f t="shared" si="237"/>
        <v>No Pop.</v>
      </c>
      <c r="BQ611" s="361" t="str">
        <f t="shared" si="238"/>
        <v>No Pop.</v>
      </c>
      <c r="BR611" s="361" t="str">
        <f t="shared" si="239"/>
        <v>No Pop.</v>
      </c>
      <c r="BS611" s="361" t="str">
        <f t="shared" si="240"/>
        <v>No Pop.</v>
      </c>
      <c r="BT611" s="361" t="str">
        <f t="shared" si="241"/>
        <v>No Pop.</v>
      </c>
      <c r="BU611" s="362" t="str">
        <f t="shared" si="242"/>
        <v>No Pop.</v>
      </c>
      <c r="BV611" s="360" t="str">
        <f>IF(M611&lt;=VLOOKUP($C611,Projections2[[#All],[ISOCode]:[Total 2024 Colombian Returnees]],'Population Projection V2'!$J$167,FALSE),"OK", "Review")</f>
        <v>OK</v>
      </c>
      <c r="BW611" s="361" t="str">
        <f>IF(N611&lt;=VLOOKUP($C611,Projections2[[#All],[ISOCode]:[Total 2024 Colombian Returnees]],'Population Projection V2'!$K$167,FALSE),"OK", "Review")</f>
        <v>OK</v>
      </c>
      <c r="BX611" s="361" t="str">
        <f>IF(O611&lt;=VLOOKUP($C611,Projections2[[#All],[ISOCode]:[Total 2024 Colombian Returnees]],'Population Projection V2'!$L$167,FALSE),"OK", "Review")</f>
        <v>OK</v>
      </c>
      <c r="BY611" s="361" t="str">
        <f>IF(P611&lt;=VLOOKUP($C611,Projections2[[#All],[ISOCode]:[Total 2024 Colombian Returnees]],'Population Projection V2'!$M$167,FALSE),"OK", "Review")</f>
        <v>OK</v>
      </c>
      <c r="BZ611" s="361" t="str">
        <f>IF(Q611&lt;=VLOOKUP($C611,Projections2[[#All],[ISOCode]:[Total 2024 Colombian Returnees]],'Population Projection V2'!$N$167,FALSE),"OK", "Review")</f>
        <v>OK</v>
      </c>
      <c r="CA611" s="361" t="str">
        <f>IF(T611&lt;=VLOOKUP($C611,Projections2[[#All],[ISOCode]:[Total 2024 Colombian Returnees]],'Population Projection V2'!$O$167,FALSE),"OK", "Review")</f>
        <v>OK</v>
      </c>
      <c r="CB611" s="361" t="str">
        <f>IF(U611&lt;=VLOOKUP($C611,Projections2[[#All],[ISOCode]:[Total 2024 Colombian Returnees]],'Population Projection V2'!$P$167,FALSE),"OK", "Review")</f>
        <v>OK</v>
      </c>
      <c r="CC611" s="361" t="str">
        <f>IF(V611&lt;=VLOOKUP($C611,Projections2[[#All],[ISOCode]:[Total 2024 Colombian Returnees]],'Population Projection V2'!$Q$167,FALSE),"OK", "Review")</f>
        <v>OK</v>
      </c>
      <c r="CD611" s="361" t="str">
        <f>IF(W611&lt;=VLOOKUP($C611,Projections2[[#All],[ISOCode]:[Total 2024 Colombian Returnees]],'Population Projection V2'!$R$167,FALSE),"OK", "Review")</f>
        <v>OK</v>
      </c>
      <c r="CE611" s="361" t="str">
        <f>IF(X611&lt;=VLOOKUP($C611,Projections2[[#All],[ISOCode]:[Total 2024 Colombian Returnees]],'Population Projection V2'!$S$167,FALSE),"OK", "Review")</f>
        <v>OK</v>
      </c>
      <c r="CF611" s="361" t="str">
        <f>IF(AA611&lt;=VLOOKUP($C611,Projections2[[#All],[ISOCode]:[Total 2024 Colombian Returnees]],'Population Projection V2'!$T$167,FALSE),"OK", "Review")</f>
        <v>OK</v>
      </c>
      <c r="CG611" s="361" t="str">
        <f>IF(AB611&lt;=VLOOKUP($C611,Projections2[[#All],[ISOCode]:[Total 2024 Colombian Returnees]],'Population Projection V2'!$U$167,FALSE),"OK", "Review")</f>
        <v>OK</v>
      </c>
      <c r="CH611" s="361" t="str">
        <f>IF(AC611&lt;=VLOOKUP($C611,Projections2[[#All],[ISOCode]:[Total 2024 Colombian Returnees]],'Population Projection V2'!$V$167,FALSE),"OK", "Review")</f>
        <v>OK</v>
      </c>
      <c r="CI611" s="361" t="str">
        <f>IF(AD611&lt;=VLOOKUP($C611,Projections2[[#All],[ISOCode]:[Total 2024 Colombian Returnees]],'Population Projection V2'!$W$167,FALSE),"OK", "Review")</f>
        <v>OK</v>
      </c>
      <c r="CJ611" s="361" t="str">
        <f>IF(AE611&lt;=VLOOKUP($C611,Projections2[[#All],[ISOCode]:[Total 2024 Colombian Returnees]],'Population Projection V2'!$X$167,FALSE),"OK", "Review")</f>
        <v>OK</v>
      </c>
      <c r="CK611" s="361" t="str">
        <f>IF(AH611&lt;=VLOOKUP($C611,Projections2[[#All],[ISOCode]:[Total 2024 Colombian Returnees]],'Population Projection V2'!$Y$167,FALSE),"OK", "Review")</f>
        <v>OK</v>
      </c>
      <c r="CL611" s="361" t="str">
        <f>IF(AI611&lt;=VLOOKUP($C611,Projections2[[#All],[ISOCode]:[Total 2024 Colombian Returnees]],'Population Projection V2'!$Z$167,FALSE),"OK", "Review")</f>
        <v>OK</v>
      </c>
      <c r="CM611" s="361" t="str">
        <f>IF(AJ611&lt;=VLOOKUP($C611,Projections2[[#All],[ISOCode]:[Total 2024 Colombian Returnees]],'Population Projection V2'!$AA$167,FALSE),"OK", "Review")</f>
        <v>OK</v>
      </c>
      <c r="CN611" s="361" t="str">
        <f>IF(AK611&lt;=VLOOKUP($C611,Projections2[[#All],[ISOCode]:[Total 2024 Colombian Returnees]],'Population Projection V2'!$AB$167,FALSE),"OK", "Review")</f>
        <v>OK</v>
      </c>
      <c r="CO611" s="361" t="str">
        <f>IF(AL611&lt;=VLOOKUP($C611,Projections2[[#All],[ISOCode]:[Total 2024 Colombian Returnees]],'Population Projection V2'!$AC$167,FALSE),"OK", "Review")</f>
        <v>OK</v>
      </c>
      <c r="CP611" s="361" t="str">
        <f>IF(AO611&lt;=VLOOKUP($C611,Projections2[[#All],[ISOCode]:[Total 2024 Colombian Returnees]],'Population Projection V2'!$AD$167,FALSE),"OK", "Review")</f>
        <v>OK</v>
      </c>
      <c r="CQ611" s="361" t="str">
        <f>IF(AP611&lt;=VLOOKUP($C611,Projections2[[#All],[ISOCode]:[Total 2024 Colombian Returnees]],'Population Projection V2'!$AE$167,FALSE),"OK", "Review")</f>
        <v>OK</v>
      </c>
      <c r="CR611" s="361" t="str">
        <f>IF(AQ611&lt;=VLOOKUP($C611,Projections2[[#All],[ISOCode]:[Total 2024 Colombian Returnees]],'Population Projection V2'!$AF$167,FALSE),"OK", "Review")</f>
        <v>OK</v>
      </c>
      <c r="CS611" s="361" t="str">
        <f>IF(AR611&lt;=VLOOKUP($C611,Projections2[[#All],[ISOCode]:[Total 2024 Colombian Returnees]],'Population Projection V2'!$AG$167,FALSE),"OK", "Review")</f>
        <v>OK</v>
      </c>
      <c r="CT611" s="361" t="str">
        <f>IF(AS611&lt;=VLOOKUP($C611,Projections2[[#All],[ISOCode]:[Total 2024 Colombian Returnees]],'Population Projection V2'!$AH$167,FALSE),"OK", "Review")</f>
        <v>OK</v>
      </c>
      <c r="CU611" s="361" t="str">
        <f>IF(AV611&lt;=VLOOKUP($C611,Projections2[[#All],[ISOCode]:[Total 2024 Colombian Returnees]],'Population Projection V2'!$AI$167,FALSE),"OK", "Review")</f>
        <v>OK</v>
      </c>
      <c r="CV611" s="361" t="str">
        <f>IF(AW611&lt;=VLOOKUP($C611,Projections2[[#All],[ISOCode]:[Total 2024 Colombian Returnees]],'Population Projection V2'!$AJ$167,FALSE),"OK", "Review")</f>
        <v>OK</v>
      </c>
      <c r="CW611" s="361" t="str">
        <f>IF(AX611&lt;=VLOOKUP($C611,Projections2[[#All],[ISOCode]:[Total 2024 Colombian Returnees]],'Population Projection V2'!$AK$167,FALSE),"OK", "Review")</f>
        <v>OK</v>
      </c>
      <c r="CX611" s="361" t="str">
        <f>IF(AY611&lt;=VLOOKUP($C611,Projections2[[#All],[ISOCode]:[Total 2024 Colombian Returnees]],'Population Projection V2'!$AL$167,FALSE),"OK", "Review")</f>
        <v>OK</v>
      </c>
      <c r="CY611" s="362" t="str">
        <f>IF(AZ611&lt;=VLOOKUP($C611,Projections2[[#All],[ISOCode]:[Total 2024 Colombian Returnees]],'Population Projection V2'!$AM$167,FALSE),"OK", "Review")</f>
        <v>OK</v>
      </c>
    </row>
    <row r="612" spans="1:103" x14ac:dyDescent="0.25">
      <c r="A612" s="218" t="s">
        <v>64</v>
      </c>
      <c r="B612" s="219" t="s">
        <v>64</v>
      </c>
      <c r="C612" s="219" t="s">
        <v>281</v>
      </c>
      <c r="D612" s="219" t="s">
        <v>133</v>
      </c>
      <c r="E612" s="219" t="s">
        <v>429</v>
      </c>
      <c r="F612" s="289">
        <f t="shared" si="219"/>
        <v>0</v>
      </c>
      <c r="G612" s="289">
        <f t="shared" si="220"/>
        <v>0</v>
      </c>
      <c r="H612" s="289">
        <f t="shared" si="221"/>
        <v>0</v>
      </c>
      <c r="I612" s="289">
        <f t="shared" si="222"/>
        <v>0</v>
      </c>
      <c r="J612" s="290">
        <f t="shared" si="223"/>
        <v>0</v>
      </c>
      <c r="K612" s="290">
        <f>VLOOKUP($C612,Projections2[[#All],[ISOCode]:[Total 2024 Colombian Returnees]],7,0)</f>
        <v>0</v>
      </c>
      <c r="L612" s="251"/>
      <c r="M612" s="270"/>
      <c r="N612" s="270"/>
      <c r="O612" s="270"/>
      <c r="P612" s="223"/>
      <c r="Q612" s="271"/>
      <c r="R612" s="224">
        <f>VLOOKUP($C612,Projections2[[#All],[ISOCode]:[Total 2024 Colombian Returnees]],12,0)</f>
        <v>0</v>
      </c>
      <c r="S612" s="272"/>
      <c r="T612" s="273"/>
      <c r="U612" s="273"/>
      <c r="V612" s="273"/>
      <c r="W612" s="226"/>
      <c r="X612" s="274"/>
      <c r="Y612" s="274">
        <f>VLOOKUP($C612,Projections2[[#All],[ISOCode]:[Total 2024 Colombian Returnees]],17,0)</f>
        <v>0</v>
      </c>
      <c r="Z612" s="275"/>
      <c r="AA612" s="276"/>
      <c r="AB612" s="276"/>
      <c r="AC612" s="276"/>
      <c r="AD612" s="276"/>
      <c r="AE612" s="276"/>
      <c r="AF612" s="276">
        <f>VLOOKUP($C612,Projections2[[#All],[ISOCode]:[Total 2024 Colombian Returnees]],22,0)</f>
        <v>0</v>
      </c>
      <c r="AG612" s="277"/>
      <c r="AH612" s="278"/>
      <c r="AI612" s="278"/>
      <c r="AJ612" s="278"/>
      <c r="AK612" s="278"/>
      <c r="AL612" s="279"/>
      <c r="AM612" s="230">
        <f>VLOOKUP($C612,Projections2[[#All],[ISOCode]:[Total 2024 Colombian Returnees]],27,0)</f>
        <v>0</v>
      </c>
      <c r="AN612" s="280"/>
      <c r="AO612" s="281"/>
      <c r="AP612" s="281"/>
      <c r="AQ612" s="281"/>
      <c r="AR612" s="281"/>
      <c r="AS612" s="282"/>
      <c r="AT612" s="282">
        <f>VLOOKUP($C612,Projections2[[#All],[ISOCode]:[Total 2024 Colombian Returnees]],32,0)</f>
        <v>0</v>
      </c>
      <c r="AU612" s="283"/>
      <c r="AV612" s="284"/>
      <c r="AW612" s="284"/>
      <c r="AX612" s="284"/>
      <c r="AY612" s="284"/>
      <c r="AZ612" s="285"/>
      <c r="BA612" s="285">
        <f>VLOOKUP($C612,Projections2[[#All],[ISOCode]:[Total 2024 Colombian Returnees]],37,0)</f>
        <v>0</v>
      </c>
      <c r="BB612" s="286"/>
      <c r="BC612" s="360" t="str">
        <f t="shared" si="224"/>
        <v>Ok</v>
      </c>
      <c r="BD612" s="361" t="str">
        <f t="shared" si="225"/>
        <v>Ok</v>
      </c>
      <c r="BE612" s="361" t="str">
        <f t="shared" si="226"/>
        <v>Ok</v>
      </c>
      <c r="BF612" s="361" t="str">
        <f t="shared" si="227"/>
        <v>Ok</v>
      </c>
      <c r="BG612" s="362" t="str">
        <f t="shared" si="228"/>
        <v>Ok</v>
      </c>
      <c r="BH612" s="360" t="str">
        <f t="shared" si="229"/>
        <v>Ok</v>
      </c>
      <c r="BI612" s="361" t="str">
        <f t="shared" si="230"/>
        <v>Ok</v>
      </c>
      <c r="BJ612" s="361" t="str">
        <f t="shared" si="231"/>
        <v>Ok</v>
      </c>
      <c r="BK612" s="361" t="str">
        <f t="shared" si="232"/>
        <v>Ok</v>
      </c>
      <c r="BL612" s="361" t="str">
        <f t="shared" si="233"/>
        <v>Ok</v>
      </c>
      <c r="BM612" s="361" t="str">
        <f t="shared" si="234"/>
        <v>Ok</v>
      </c>
      <c r="BN612" s="362" t="str">
        <f t="shared" si="235"/>
        <v>Ok</v>
      </c>
      <c r="BO612" s="360" t="str">
        <f t="shared" si="236"/>
        <v>No Pop.</v>
      </c>
      <c r="BP612" s="361" t="str">
        <f t="shared" si="237"/>
        <v>No Pop.</v>
      </c>
      <c r="BQ612" s="361" t="str">
        <f t="shared" si="238"/>
        <v>No Pop.</v>
      </c>
      <c r="BR612" s="361" t="str">
        <f t="shared" si="239"/>
        <v>No Pop.</v>
      </c>
      <c r="BS612" s="361" t="str">
        <f t="shared" si="240"/>
        <v>No Pop.</v>
      </c>
      <c r="BT612" s="361" t="str">
        <f t="shared" si="241"/>
        <v>No Pop.</v>
      </c>
      <c r="BU612" s="362" t="str">
        <f t="shared" si="242"/>
        <v>No Pop.</v>
      </c>
      <c r="BV612" s="360" t="str">
        <f>IF(M612&lt;=VLOOKUP($C612,Projections2[[#All],[ISOCode]:[Total 2024 Colombian Returnees]],'Population Projection V2'!$J$167,FALSE),"OK", "Review")</f>
        <v>OK</v>
      </c>
      <c r="BW612" s="361" t="str">
        <f>IF(N612&lt;=VLOOKUP($C612,Projections2[[#All],[ISOCode]:[Total 2024 Colombian Returnees]],'Population Projection V2'!$K$167,FALSE),"OK", "Review")</f>
        <v>OK</v>
      </c>
      <c r="BX612" s="361" t="str">
        <f>IF(O612&lt;=VLOOKUP($C612,Projections2[[#All],[ISOCode]:[Total 2024 Colombian Returnees]],'Population Projection V2'!$L$167,FALSE),"OK", "Review")</f>
        <v>OK</v>
      </c>
      <c r="BY612" s="361" t="str">
        <f>IF(P612&lt;=VLOOKUP($C612,Projections2[[#All],[ISOCode]:[Total 2024 Colombian Returnees]],'Population Projection V2'!$M$167,FALSE),"OK", "Review")</f>
        <v>OK</v>
      </c>
      <c r="BZ612" s="361" t="str">
        <f>IF(Q612&lt;=VLOOKUP($C612,Projections2[[#All],[ISOCode]:[Total 2024 Colombian Returnees]],'Population Projection V2'!$N$167,FALSE),"OK", "Review")</f>
        <v>OK</v>
      </c>
      <c r="CA612" s="361" t="str">
        <f>IF(T612&lt;=VLOOKUP($C612,Projections2[[#All],[ISOCode]:[Total 2024 Colombian Returnees]],'Population Projection V2'!$O$167,FALSE),"OK", "Review")</f>
        <v>OK</v>
      </c>
      <c r="CB612" s="361" t="str">
        <f>IF(U612&lt;=VLOOKUP($C612,Projections2[[#All],[ISOCode]:[Total 2024 Colombian Returnees]],'Population Projection V2'!$P$167,FALSE),"OK", "Review")</f>
        <v>OK</v>
      </c>
      <c r="CC612" s="361" t="str">
        <f>IF(V612&lt;=VLOOKUP($C612,Projections2[[#All],[ISOCode]:[Total 2024 Colombian Returnees]],'Population Projection V2'!$Q$167,FALSE),"OK", "Review")</f>
        <v>OK</v>
      </c>
      <c r="CD612" s="361" t="str">
        <f>IF(W612&lt;=VLOOKUP($C612,Projections2[[#All],[ISOCode]:[Total 2024 Colombian Returnees]],'Population Projection V2'!$R$167,FALSE),"OK", "Review")</f>
        <v>OK</v>
      </c>
      <c r="CE612" s="361" t="str">
        <f>IF(X612&lt;=VLOOKUP($C612,Projections2[[#All],[ISOCode]:[Total 2024 Colombian Returnees]],'Population Projection V2'!$S$167,FALSE),"OK", "Review")</f>
        <v>OK</v>
      </c>
      <c r="CF612" s="361" t="str">
        <f>IF(AA612&lt;=VLOOKUP($C612,Projections2[[#All],[ISOCode]:[Total 2024 Colombian Returnees]],'Population Projection V2'!$T$167,FALSE),"OK", "Review")</f>
        <v>OK</v>
      </c>
      <c r="CG612" s="361" t="str">
        <f>IF(AB612&lt;=VLOOKUP($C612,Projections2[[#All],[ISOCode]:[Total 2024 Colombian Returnees]],'Population Projection V2'!$U$167,FALSE),"OK", "Review")</f>
        <v>OK</v>
      </c>
      <c r="CH612" s="361" t="str">
        <f>IF(AC612&lt;=VLOOKUP($C612,Projections2[[#All],[ISOCode]:[Total 2024 Colombian Returnees]],'Population Projection V2'!$V$167,FALSE),"OK", "Review")</f>
        <v>OK</v>
      </c>
      <c r="CI612" s="361" t="str">
        <f>IF(AD612&lt;=VLOOKUP($C612,Projections2[[#All],[ISOCode]:[Total 2024 Colombian Returnees]],'Population Projection V2'!$W$167,FALSE),"OK", "Review")</f>
        <v>OK</v>
      </c>
      <c r="CJ612" s="361" t="str">
        <f>IF(AE612&lt;=VLOOKUP($C612,Projections2[[#All],[ISOCode]:[Total 2024 Colombian Returnees]],'Population Projection V2'!$X$167,FALSE),"OK", "Review")</f>
        <v>OK</v>
      </c>
      <c r="CK612" s="361" t="str">
        <f>IF(AH612&lt;=VLOOKUP($C612,Projections2[[#All],[ISOCode]:[Total 2024 Colombian Returnees]],'Population Projection V2'!$Y$167,FALSE),"OK", "Review")</f>
        <v>OK</v>
      </c>
      <c r="CL612" s="361" t="str">
        <f>IF(AI612&lt;=VLOOKUP($C612,Projections2[[#All],[ISOCode]:[Total 2024 Colombian Returnees]],'Population Projection V2'!$Z$167,FALSE),"OK", "Review")</f>
        <v>OK</v>
      </c>
      <c r="CM612" s="361" t="str">
        <f>IF(AJ612&lt;=VLOOKUP($C612,Projections2[[#All],[ISOCode]:[Total 2024 Colombian Returnees]],'Population Projection V2'!$AA$167,FALSE),"OK", "Review")</f>
        <v>OK</v>
      </c>
      <c r="CN612" s="361" t="str">
        <f>IF(AK612&lt;=VLOOKUP($C612,Projections2[[#All],[ISOCode]:[Total 2024 Colombian Returnees]],'Population Projection V2'!$AB$167,FALSE),"OK", "Review")</f>
        <v>OK</v>
      </c>
      <c r="CO612" s="361" t="str">
        <f>IF(AL612&lt;=VLOOKUP($C612,Projections2[[#All],[ISOCode]:[Total 2024 Colombian Returnees]],'Population Projection V2'!$AC$167,FALSE),"OK", "Review")</f>
        <v>OK</v>
      </c>
      <c r="CP612" s="361" t="str">
        <f>IF(AO612&lt;=VLOOKUP($C612,Projections2[[#All],[ISOCode]:[Total 2024 Colombian Returnees]],'Population Projection V2'!$AD$167,FALSE),"OK", "Review")</f>
        <v>OK</v>
      </c>
      <c r="CQ612" s="361" t="str">
        <f>IF(AP612&lt;=VLOOKUP($C612,Projections2[[#All],[ISOCode]:[Total 2024 Colombian Returnees]],'Population Projection V2'!$AE$167,FALSE),"OK", "Review")</f>
        <v>OK</v>
      </c>
      <c r="CR612" s="361" t="str">
        <f>IF(AQ612&lt;=VLOOKUP($C612,Projections2[[#All],[ISOCode]:[Total 2024 Colombian Returnees]],'Population Projection V2'!$AF$167,FALSE),"OK", "Review")</f>
        <v>OK</v>
      </c>
      <c r="CS612" s="361" t="str">
        <f>IF(AR612&lt;=VLOOKUP($C612,Projections2[[#All],[ISOCode]:[Total 2024 Colombian Returnees]],'Population Projection V2'!$AG$167,FALSE),"OK", "Review")</f>
        <v>OK</v>
      </c>
      <c r="CT612" s="361" t="str">
        <f>IF(AS612&lt;=VLOOKUP($C612,Projections2[[#All],[ISOCode]:[Total 2024 Colombian Returnees]],'Population Projection V2'!$AH$167,FALSE),"OK", "Review")</f>
        <v>OK</v>
      </c>
      <c r="CU612" s="361" t="str">
        <f>IF(AV612&lt;=VLOOKUP($C612,Projections2[[#All],[ISOCode]:[Total 2024 Colombian Returnees]],'Population Projection V2'!$AI$167,FALSE),"OK", "Review")</f>
        <v>OK</v>
      </c>
      <c r="CV612" s="361" t="str">
        <f>IF(AW612&lt;=VLOOKUP($C612,Projections2[[#All],[ISOCode]:[Total 2024 Colombian Returnees]],'Population Projection V2'!$AJ$167,FALSE),"OK", "Review")</f>
        <v>OK</v>
      </c>
      <c r="CW612" s="361" t="str">
        <f>IF(AX612&lt;=VLOOKUP($C612,Projections2[[#All],[ISOCode]:[Total 2024 Colombian Returnees]],'Population Projection V2'!$AK$167,FALSE),"OK", "Review")</f>
        <v>OK</v>
      </c>
      <c r="CX612" s="361" t="str">
        <f>IF(AY612&lt;=VLOOKUP($C612,Projections2[[#All],[ISOCode]:[Total 2024 Colombian Returnees]],'Population Projection V2'!$AL$167,FALSE),"OK", "Review")</f>
        <v>OK</v>
      </c>
      <c r="CY612" s="362" t="str">
        <f>IF(AZ612&lt;=VLOOKUP($C612,Projections2[[#All],[ISOCode]:[Total 2024 Colombian Returnees]],'Population Projection V2'!$AM$167,FALSE),"OK", "Review")</f>
        <v>OK</v>
      </c>
    </row>
    <row r="613" spans="1:103" x14ac:dyDescent="0.25">
      <c r="A613" s="218" t="s">
        <v>64</v>
      </c>
      <c r="B613" s="219" t="s">
        <v>64</v>
      </c>
      <c r="C613" s="219" t="s">
        <v>282</v>
      </c>
      <c r="D613" s="219" t="s">
        <v>134</v>
      </c>
      <c r="E613" s="219" t="s">
        <v>429</v>
      </c>
      <c r="F613" s="289">
        <f t="shared" si="219"/>
        <v>0</v>
      </c>
      <c r="G613" s="289">
        <f t="shared" si="220"/>
        <v>0</v>
      </c>
      <c r="H613" s="289">
        <f t="shared" si="221"/>
        <v>0</v>
      </c>
      <c r="I613" s="289">
        <f t="shared" si="222"/>
        <v>0</v>
      </c>
      <c r="J613" s="290">
        <f t="shared" si="223"/>
        <v>0</v>
      </c>
      <c r="K613" s="290">
        <f>VLOOKUP($C613,Projections2[[#All],[ISOCode]:[Total 2024 Colombian Returnees]],7,0)</f>
        <v>0</v>
      </c>
      <c r="L613" s="251"/>
      <c r="M613" s="270"/>
      <c r="N613" s="270"/>
      <c r="O613" s="270"/>
      <c r="P613" s="236"/>
      <c r="Q613" s="271"/>
      <c r="R613" s="224">
        <f>VLOOKUP($C613,Projections2[[#All],[ISOCode]:[Total 2024 Colombian Returnees]],12,0)</f>
        <v>0</v>
      </c>
      <c r="S613" s="272"/>
      <c r="T613" s="273"/>
      <c r="U613" s="273"/>
      <c r="V613" s="273"/>
      <c r="W613" s="226"/>
      <c r="X613" s="274"/>
      <c r="Y613" s="274">
        <f>VLOOKUP($C613,Projections2[[#All],[ISOCode]:[Total 2024 Colombian Returnees]],17,0)</f>
        <v>0</v>
      </c>
      <c r="Z613" s="275"/>
      <c r="AA613" s="276"/>
      <c r="AB613" s="276"/>
      <c r="AC613" s="276"/>
      <c r="AD613" s="276"/>
      <c r="AE613" s="276"/>
      <c r="AF613" s="276">
        <f>VLOOKUP($C613,Projections2[[#All],[ISOCode]:[Total 2024 Colombian Returnees]],22,0)</f>
        <v>0</v>
      </c>
      <c r="AG613" s="277"/>
      <c r="AH613" s="278"/>
      <c r="AI613" s="278"/>
      <c r="AJ613" s="278"/>
      <c r="AK613" s="278"/>
      <c r="AL613" s="279"/>
      <c r="AM613" s="230">
        <f>VLOOKUP($C613,Projections2[[#All],[ISOCode]:[Total 2024 Colombian Returnees]],27,0)</f>
        <v>0</v>
      </c>
      <c r="AN613" s="280"/>
      <c r="AO613" s="281"/>
      <c r="AP613" s="281"/>
      <c r="AQ613" s="281"/>
      <c r="AR613" s="281"/>
      <c r="AS613" s="282"/>
      <c r="AT613" s="282">
        <f>VLOOKUP($C613,Projections2[[#All],[ISOCode]:[Total 2024 Colombian Returnees]],32,0)</f>
        <v>0</v>
      </c>
      <c r="AU613" s="283"/>
      <c r="AV613" s="284"/>
      <c r="AW613" s="284"/>
      <c r="AX613" s="284"/>
      <c r="AY613" s="284"/>
      <c r="AZ613" s="285"/>
      <c r="BA613" s="285">
        <f>VLOOKUP($C613,Projections2[[#All],[ISOCode]:[Total 2024 Colombian Returnees]],37,0)</f>
        <v>0</v>
      </c>
      <c r="BB613" s="286"/>
      <c r="BC613" s="360" t="str">
        <f t="shared" si="224"/>
        <v>Ok</v>
      </c>
      <c r="BD613" s="361" t="str">
        <f t="shared" si="225"/>
        <v>Ok</v>
      </c>
      <c r="BE613" s="361" t="str">
        <f t="shared" si="226"/>
        <v>Ok</v>
      </c>
      <c r="BF613" s="361" t="str">
        <f t="shared" si="227"/>
        <v>Ok</v>
      </c>
      <c r="BG613" s="362" t="str">
        <f t="shared" si="228"/>
        <v>Ok</v>
      </c>
      <c r="BH613" s="360" t="str">
        <f t="shared" si="229"/>
        <v>Ok</v>
      </c>
      <c r="BI613" s="361" t="str">
        <f t="shared" si="230"/>
        <v>Ok</v>
      </c>
      <c r="BJ613" s="361" t="str">
        <f t="shared" si="231"/>
        <v>Ok</v>
      </c>
      <c r="BK613" s="361" t="str">
        <f t="shared" si="232"/>
        <v>Ok</v>
      </c>
      <c r="BL613" s="361" t="str">
        <f t="shared" si="233"/>
        <v>Ok</v>
      </c>
      <c r="BM613" s="361" t="str">
        <f t="shared" si="234"/>
        <v>Ok</v>
      </c>
      <c r="BN613" s="362" t="str">
        <f t="shared" si="235"/>
        <v>Ok</v>
      </c>
      <c r="BO613" s="360" t="str">
        <f t="shared" si="236"/>
        <v>No Pop.</v>
      </c>
      <c r="BP613" s="361" t="str">
        <f t="shared" si="237"/>
        <v>No Pop.</v>
      </c>
      <c r="BQ613" s="361" t="str">
        <f t="shared" si="238"/>
        <v>No Pop.</v>
      </c>
      <c r="BR613" s="361" t="str">
        <f t="shared" si="239"/>
        <v>No Pop.</v>
      </c>
      <c r="BS613" s="361" t="str">
        <f t="shared" si="240"/>
        <v>No Pop.</v>
      </c>
      <c r="BT613" s="361" t="str">
        <f t="shared" si="241"/>
        <v>No Pop.</v>
      </c>
      <c r="BU613" s="362" t="str">
        <f t="shared" si="242"/>
        <v>No Pop.</v>
      </c>
      <c r="BV613" s="360" t="str">
        <f>IF(M613&lt;=VLOOKUP($C613,Projections2[[#All],[ISOCode]:[Total 2024 Colombian Returnees]],'Population Projection V2'!$J$167,FALSE),"OK", "Review")</f>
        <v>OK</v>
      </c>
      <c r="BW613" s="361" t="str">
        <f>IF(N613&lt;=VLOOKUP($C613,Projections2[[#All],[ISOCode]:[Total 2024 Colombian Returnees]],'Population Projection V2'!$K$167,FALSE),"OK", "Review")</f>
        <v>OK</v>
      </c>
      <c r="BX613" s="361" t="str">
        <f>IF(O613&lt;=VLOOKUP($C613,Projections2[[#All],[ISOCode]:[Total 2024 Colombian Returnees]],'Population Projection V2'!$L$167,FALSE),"OK", "Review")</f>
        <v>OK</v>
      </c>
      <c r="BY613" s="361" t="str">
        <f>IF(P613&lt;=VLOOKUP($C613,Projections2[[#All],[ISOCode]:[Total 2024 Colombian Returnees]],'Population Projection V2'!$M$167,FALSE),"OK", "Review")</f>
        <v>OK</v>
      </c>
      <c r="BZ613" s="361" t="str">
        <f>IF(Q613&lt;=VLOOKUP($C613,Projections2[[#All],[ISOCode]:[Total 2024 Colombian Returnees]],'Population Projection V2'!$N$167,FALSE),"OK", "Review")</f>
        <v>OK</v>
      </c>
      <c r="CA613" s="361" t="str">
        <f>IF(T613&lt;=VLOOKUP($C613,Projections2[[#All],[ISOCode]:[Total 2024 Colombian Returnees]],'Population Projection V2'!$O$167,FALSE),"OK", "Review")</f>
        <v>OK</v>
      </c>
      <c r="CB613" s="361" t="str">
        <f>IF(U613&lt;=VLOOKUP($C613,Projections2[[#All],[ISOCode]:[Total 2024 Colombian Returnees]],'Population Projection V2'!$P$167,FALSE),"OK", "Review")</f>
        <v>OK</v>
      </c>
      <c r="CC613" s="361" t="str">
        <f>IF(V613&lt;=VLOOKUP($C613,Projections2[[#All],[ISOCode]:[Total 2024 Colombian Returnees]],'Population Projection V2'!$Q$167,FALSE),"OK", "Review")</f>
        <v>OK</v>
      </c>
      <c r="CD613" s="361" t="str">
        <f>IF(W613&lt;=VLOOKUP($C613,Projections2[[#All],[ISOCode]:[Total 2024 Colombian Returnees]],'Population Projection V2'!$R$167,FALSE),"OK", "Review")</f>
        <v>OK</v>
      </c>
      <c r="CE613" s="361" t="str">
        <f>IF(X613&lt;=VLOOKUP($C613,Projections2[[#All],[ISOCode]:[Total 2024 Colombian Returnees]],'Population Projection V2'!$S$167,FALSE),"OK", "Review")</f>
        <v>OK</v>
      </c>
      <c r="CF613" s="361" t="str">
        <f>IF(AA613&lt;=VLOOKUP($C613,Projections2[[#All],[ISOCode]:[Total 2024 Colombian Returnees]],'Population Projection V2'!$T$167,FALSE),"OK", "Review")</f>
        <v>OK</v>
      </c>
      <c r="CG613" s="361" t="str">
        <f>IF(AB613&lt;=VLOOKUP($C613,Projections2[[#All],[ISOCode]:[Total 2024 Colombian Returnees]],'Population Projection V2'!$U$167,FALSE),"OK", "Review")</f>
        <v>OK</v>
      </c>
      <c r="CH613" s="361" t="str">
        <f>IF(AC613&lt;=VLOOKUP($C613,Projections2[[#All],[ISOCode]:[Total 2024 Colombian Returnees]],'Population Projection V2'!$V$167,FALSE),"OK", "Review")</f>
        <v>OK</v>
      </c>
      <c r="CI613" s="361" t="str">
        <f>IF(AD613&lt;=VLOOKUP($C613,Projections2[[#All],[ISOCode]:[Total 2024 Colombian Returnees]],'Population Projection V2'!$W$167,FALSE),"OK", "Review")</f>
        <v>OK</v>
      </c>
      <c r="CJ613" s="361" t="str">
        <f>IF(AE613&lt;=VLOOKUP($C613,Projections2[[#All],[ISOCode]:[Total 2024 Colombian Returnees]],'Population Projection V2'!$X$167,FALSE),"OK", "Review")</f>
        <v>OK</v>
      </c>
      <c r="CK613" s="361" t="str">
        <f>IF(AH613&lt;=VLOOKUP($C613,Projections2[[#All],[ISOCode]:[Total 2024 Colombian Returnees]],'Population Projection V2'!$Y$167,FALSE),"OK", "Review")</f>
        <v>OK</v>
      </c>
      <c r="CL613" s="361" t="str">
        <f>IF(AI613&lt;=VLOOKUP($C613,Projections2[[#All],[ISOCode]:[Total 2024 Colombian Returnees]],'Population Projection V2'!$Z$167,FALSE),"OK", "Review")</f>
        <v>OK</v>
      </c>
      <c r="CM613" s="361" t="str">
        <f>IF(AJ613&lt;=VLOOKUP($C613,Projections2[[#All],[ISOCode]:[Total 2024 Colombian Returnees]],'Population Projection V2'!$AA$167,FALSE),"OK", "Review")</f>
        <v>OK</v>
      </c>
      <c r="CN613" s="361" t="str">
        <f>IF(AK613&lt;=VLOOKUP($C613,Projections2[[#All],[ISOCode]:[Total 2024 Colombian Returnees]],'Population Projection V2'!$AB$167,FALSE),"OK", "Review")</f>
        <v>OK</v>
      </c>
      <c r="CO613" s="361" t="str">
        <f>IF(AL613&lt;=VLOOKUP($C613,Projections2[[#All],[ISOCode]:[Total 2024 Colombian Returnees]],'Population Projection V2'!$AC$167,FALSE),"OK", "Review")</f>
        <v>OK</v>
      </c>
      <c r="CP613" s="361" t="str">
        <f>IF(AO613&lt;=VLOOKUP($C613,Projections2[[#All],[ISOCode]:[Total 2024 Colombian Returnees]],'Population Projection V2'!$AD$167,FALSE),"OK", "Review")</f>
        <v>OK</v>
      </c>
      <c r="CQ613" s="361" t="str">
        <f>IF(AP613&lt;=VLOOKUP($C613,Projections2[[#All],[ISOCode]:[Total 2024 Colombian Returnees]],'Population Projection V2'!$AE$167,FALSE),"OK", "Review")</f>
        <v>OK</v>
      </c>
      <c r="CR613" s="361" t="str">
        <f>IF(AQ613&lt;=VLOOKUP($C613,Projections2[[#All],[ISOCode]:[Total 2024 Colombian Returnees]],'Population Projection V2'!$AF$167,FALSE),"OK", "Review")</f>
        <v>OK</v>
      </c>
      <c r="CS613" s="361" t="str">
        <f>IF(AR613&lt;=VLOOKUP($C613,Projections2[[#All],[ISOCode]:[Total 2024 Colombian Returnees]],'Population Projection V2'!$AG$167,FALSE),"OK", "Review")</f>
        <v>OK</v>
      </c>
      <c r="CT613" s="361" t="str">
        <f>IF(AS613&lt;=VLOOKUP($C613,Projections2[[#All],[ISOCode]:[Total 2024 Colombian Returnees]],'Population Projection V2'!$AH$167,FALSE),"OK", "Review")</f>
        <v>OK</v>
      </c>
      <c r="CU613" s="361" t="str">
        <f>IF(AV613&lt;=VLOOKUP($C613,Projections2[[#All],[ISOCode]:[Total 2024 Colombian Returnees]],'Population Projection V2'!$AI$167,FALSE),"OK", "Review")</f>
        <v>OK</v>
      </c>
      <c r="CV613" s="361" t="str">
        <f>IF(AW613&lt;=VLOOKUP($C613,Projections2[[#All],[ISOCode]:[Total 2024 Colombian Returnees]],'Population Projection V2'!$AJ$167,FALSE),"OK", "Review")</f>
        <v>OK</v>
      </c>
      <c r="CW613" s="361" t="str">
        <f>IF(AX613&lt;=VLOOKUP($C613,Projections2[[#All],[ISOCode]:[Total 2024 Colombian Returnees]],'Population Projection V2'!$AK$167,FALSE),"OK", "Review")</f>
        <v>OK</v>
      </c>
      <c r="CX613" s="361" t="str">
        <f>IF(AY613&lt;=VLOOKUP($C613,Projections2[[#All],[ISOCode]:[Total 2024 Colombian Returnees]],'Population Projection V2'!$AL$167,FALSE),"OK", "Review")</f>
        <v>OK</v>
      </c>
      <c r="CY613" s="362" t="str">
        <f>IF(AZ613&lt;=VLOOKUP($C613,Projections2[[#All],[ISOCode]:[Total 2024 Colombian Returnees]],'Population Projection V2'!$AM$167,FALSE),"OK", "Review")</f>
        <v>OK</v>
      </c>
    </row>
    <row r="614" spans="1:103" x14ac:dyDescent="0.25">
      <c r="A614" s="218" t="s">
        <v>64</v>
      </c>
      <c r="B614" s="219" t="s">
        <v>64</v>
      </c>
      <c r="C614" s="219" t="s">
        <v>283</v>
      </c>
      <c r="D614" s="219" t="s">
        <v>144</v>
      </c>
      <c r="E614" s="219" t="s">
        <v>429</v>
      </c>
      <c r="F614" s="289">
        <f t="shared" si="219"/>
        <v>0</v>
      </c>
      <c r="G614" s="289">
        <f t="shared" si="220"/>
        <v>0</v>
      </c>
      <c r="H614" s="289">
        <f t="shared" si="221"/>
        <v>0</v>
      </c>
      <c r="I614" s="289">
        <f t="shared" si="222"/>
        <v>0</v>
      </c>
      <c r="J614" s="290">
        <f t="shared" si="223"/>
        <v>0</v>
      </c>
      <c r="K614" s="290">
        <f>VLOOKUP($C614,Projections2[[#All],[ISOCode]:[Total 2024 Colombian Returnees]],7,0)</f>
        <v>0</v>
      </c>
      <c r="L614" s="251"/>
      <c r="M614" s="270"/>
      <c r="N614" s="270"/>
      <c r="O614" s="270"/>
      <c r="P614" s="236"/>
      <c r="Q614" s="271"/>
      <c r="R614" s="224">
        <f>VLOOKUP($C614,Projections2[[#All],[ISOCode]:[Total 2024 Colombian Returnees]],12,0)</f>
        <v>0</v>
      </c>
      <c r="S614" s="272"/>
      <c r="T614" s="273"/>
      <c r="U614" s="273"/>
      <c r="V614" s="273"/>
      <c r="W614" s="226"/>
      <c r="X614" s="274"/>
      <c r="Y614" s="274">
        <f>VLOOKUP($C614,Projections2[[#All],[ISOCode]:[Total 2024 Colombian Returnees]],17,0)</f>
        <v>0</v>
      </c>
      <c r="Z614" s="275"/>
      <c r="AA614" s="276"/>
      <c r="AB614" s="276"/>
      <c r="AC614" s="276"/>
      <c r="AD614" s="276"/>
      <c r="AE614" s="276"/>
      <c r="AF614" s="276">
        <f>VLOOKUP($C614,Projections2[[#All],[ISOCode]:[Total 2024 Colombian Returnees]],22,0)</f>
        <v>0</v>
      </c>
      <c r="AG614" s="277"/>
      <c r="AH614" s="278"/>
      <c r="AI614" s="278"/>
      <c r="AJ614" s="278"/>
      <c r="AK614" s="278"/>
      <c r="AL614" s="279"/>
      <c r="AM614" s="230">
        <f>VLOOKUP($C614,Projections2[[#All],[ISOCode]:[Total 2024 Colombian Returnees]],27,0)</f>
        <v>0</v>
      </c>
      <c r="AN614" s="280"/>
      <c r="AO614" s="281"/>
      <c r="AP614" s="281"/>
      <c r="AQ614" s="281"/>
      <c r="AR614" s="281"/>
      <c r="AS614" s="282"/>
      <c r="AT614" s="282">
        <f>VLOOKUP($C614,Projections2[[#All],[ISOCode]:[Total 2024 Colombian Returnees]],32,0)</f>
        <v>0</v>
      </c>
      <c r="AU614" s="283"/>
      <c r="AV614" s="284"/>
      <c r="AW614" s="284"/>
      <c r="AX614" s="284"/>
      <c r="AY614" s="284"/>
      <c r="AZ614" s="285"/>
      <c r="BA614" s="285">
        <f>VLOOKUP($C614,Projections2[[#All],[ISOCode]:[Total 2024 Colombian Returnees]],37,0)</f>
        <v>0</v>
      </c>
      <c r="BB614" s="286"/>
      <c r="BC614" s="360" t="str">
        <f t="shared" si="224"/>
        <v>Ok</v>
      </c>
      <c r="BD614" s="361" t="str">
        <f t="shared" si="225"/>
        <v>Ok</v>
      </c>
      <c r="BE614" s="361" t="str">
        <f t="shared" si="226"/>
        <v>Ok</v>
      </c>
      <c r="BF614" s="361" t="str">
        <f t="shared" si="227"/>
        <v>Ok</v>
      </c>
      <c r="BG614" s="362" t="str">
        <f t="shared" si="228"/>
        <v>Ok</v>
      </c>
      <c r="BH614" s="360" t="str">
        <f t="shared" si="229"/>
        <v>Ok</v>
      </c>
      <c r="BI614" s="361" t="str">
        <f t="shared" si="230"/>
        <v>Ok</v>
      </c>
      <c r="BJ614" s="361" t="str">
        <f t="shared" si="231"/>
        <v>Ok</v>
      </c>
      <c r="BK614" s="361" t="str">
        <f t="shared" si="232"/>
        <v>Ok</v>
      </c>
      <c r="BL614" s="361" t="str">
        <f t="shared" si="233"/>
        <v>Ok</v>
      </c>
      <c r="BM614" s="361" t="str">
        <f t="shared" si="234"/>
        <v>Ok</v>
      </c>
      <c r="BN614" s="362" t="str">
        <f t="shared" si="235"/>
        <v>Ok</v>
      </c>
      <c r="BO614" s="360" t="str">
        <f t="shared" si="236"/>
        <v>No Pop.</v>
      </c>
      <c r="BP614" s="361" t="str">
        <f t="shared" si="237"/>
        <v>No Pop.</v>
      </c>
      <c r="BQ614" s="361" t="str">
        <f t="shared" si="238"/>
        <v>No Pop.</v>
      </c>
      <c r="BR614" s="361" t="str">
        <f t="shared" si="239"/>
        <v>No Pop.</v>
      </c>
      <c r="BS614" s="361" t="str">
        <f t="shared" si="240"/>
        <v>No Pop.</v>
      </c>
      <c r="BT614" s="361" t="str">
        <f t="shared" si="241"/>
        <v>No Pop.</v>
      </c>
      <c r="BU614" s="362" t="str">
        <f t="shared" si="242"/>
        <v>No Pop.</v>
      </c>
      <c r="BV614" s="360" t="str">
        <f>IF(M614&lt;=VLOOKUP($C614,Projections2[[#All],[ISOCode]:[Total 2024 Colombian Returnees]],'Population Projection V2'!$J$167,FALSE),"OK", "Review")</f>
        <v>OK</v>
      </c>
      <c r="BW614" s="361" t="str">
        <f>IF(N614&lt;=VLOOKUP($C614,Projections2[[#All],[ISOCode]:[Total 2024 Colombian Returnees]],'Population Projection V2'!$K$167,FALSE),"OK", "Review")</f>
        <v>OK</v>
      </c>
      <c r="BX614" s="361" t="str">
        <f>IF(O614&lt;=VLOOKUP($C614,Projections2[[#All],[ISOCode]:[Total 2024 Colombian Returnees]],'Population Projection V2'!$L$167,FALSE),"OK", "Review")</f>
        <v>OK</v>
      </c>
      <c r="BY614" s="361" t="str">
        <f>IF(P614&lt;=VLOOKUP($C614,Projections2[[#All],[ISOCode]:[Total 2024 Colombian Returnees]],'Population Projection V2'!$M$167,FALSE),"OK", "Review")</f>
        <v>OK</v>
      </c>
      <c r="BZ614" s="361" t="str">
        <f>IF(Q614&lt;=VLOOKUP($C614,Projections2[[#All],[ISOCode]:[Total 2024 Colombian Returnees]],'Population Projection V2'!$N$167,FALSE),"OK", "Review")</f>
        <v>OK</v>
      </c>
      <c r="CA614" s="361" t="str">
        <f>IF(T614&lt;=VLOOKUP($C614,Projections2[[#All],[ISOCode]:[Total 2024 Colombian Returnees]],'Population Projection V2'!$O$167,FALSE),"OK", "Review")</f>
        <v>OK</v>
      </c>
      <c r="CB614" s="361" t="str">
        <f>IF(U614&lt;=VLOOKUP($C614,Projections2[[#All],[ISOCode]:[Total 2024 Colombian Returnees]],'Population Projection V2'!$P$167,FALSE),"OK", "Review")</f>
        <v>OK</v>
      </c>
      <c r="CC614" s="361" t="str">
        <f>IF(V614&lt;=VLOOKUP($C614,Projections2[[#All],[ISOCode]:[Total 2024 Colombian Returnees]],'Population Projection V2'!$Q$167,FALSE),"OK", "Review")</f>
        <v>OK</v>
      </c>
      <c r="CD614" s="361" t="str">
        <f>IF(W614&lt;=VLOOKUP($C614,Projections2[[#All],[ISOCode]:[Total 2024 Colombian Returnees]],'Population Projection V2'!$R$167,FALSE),"OK", "Review")</f>
        <v>OK</v>
      </c>
      <c r="CE614" s="361" t="str">
        <f>IF(X614&lt;=VLOOKUP($C614,Projections2[[#All],[ISOCode]:[Total 2024 Colombian Returnees]],'Population Projection V2'!$S$167,FALSE),"OK", "Review")</f>
        <v>OK</v>
      </c>
      <c r="CF614" s="361" t="str">
        <f>IF(AA614&lt;=VLOOKUP($C614,Projections2[[#All],[ISOCode]:[Total 2024 Colombian Returnees]],'Population Projection V2'!$T$167,FALSE),"OK", "Review")</f>
        <v>OK</v>
      </c>
      <c r="CG614" s="361" t="str">
        <f>IF(AB614&lt;=VLOOKUP($C614,Projections2[[#All],[ISOCode]:[Total 2024 Colombian Returnees]],'Population Projection V2'!$U$167,FALSE),"OK", "Review")</f>
        <v>OK</v>
      </c>
      <c r="CH614" s="361" t="str">
        <f>IF(AC614&lt;=VLOOKUP($C614,Projections2[[#All],[ISOCode]:[Total 2024 Colombian Returnees]],'Population Projection V2'!$V$167,FALSE),"OK", "Review")</f>
        <v>OK</v>
      </c>
      <c r="CI614" s="361" t="str">
        <f>IF(AD614&lt;=VLOOKUP($C614,Projections2[[#All],[ISOCode]:[Total 2024 Colombian Returnees]],'Population Projection V2'!$W$167,FALSE),"OK", "Review")</f>
        <v>OK</v>
      </c>
      <c r="CJ614" s="361" t="str">
        <f>IF(AE614&lt;=VLOOKUP($C614,Projections2[[#All],[ISOCode]:[Total 2024 Colombian Returnees]],'Population Projection V2'!$X$167,FALSE),"OK", "Review")</f>
        <v>OK</v>
      </c>
      <c r="CK614" s="361" t="str">
        <f>IF(AH614&lt;=VLOOKUP($C614,Projections2[[#All],[ISOCode]:[Total 2024 Colombian Returnees]],'Population Projection V2'!$Y$167,FALSE),"OK", "Review")</f>
        <v>OK</v>
      </c>
      <c r="CL614" s="361" t="str">
        <f>IF(AI614&lt;=VLOOKUP($C614,Projections2[[#All],[ISOCode]:[Total 2024 Colombian Returnees]],'Population Projection V2'!$Z$167,FALSE),"OK", "Review")</f>
        <v>OK</v>
      </c>
      <c r="CM614" s="361" t="str">
        <f>IF(AJ614&lt;=VLOOKUP($C614,Projections2[[#All],[ISOCode]:[Total 2024 Colombian Returnees]],'Population Projection V2'!$AA$167,FALSE),"OK", "Review")</f>
        <v>OK</v>
      </c>
      <c r="CN614" s="361" t="str">
        <f>IF(AK614&lt;=VLOOKUP($C614,Projections2[[#All],[ISOCode]:[Total 2024 Colombian Returnees]],'Population Projection V2'!$AB$167,FALSE),"OK", "Review")</f>
        <v>OK</v>
      </c>
      <c r="CO614" s="361" t="str">
        <f>IF(AL614&lt;=VLOOKUP($C614,Projections2[[#All],[ISOCode]:[Total 2024 Colombian Returnees]],'Population Projection V2'!$AC$167,FALSE),"OK", "Review")</f>
        <v>OK</v>
      </c>
      <c r="CP614" s="361" t="str">
        <f>IF(AO614&lt;=VLOOKUP($C614,Projections2[[#All],[ISOCode]:[Total 2024 Colombian Returnees]],'Population Projection V2'!$AD$167,FALSE),"OK", "Review")</f>
        <v>OK</v>
      </c>
      <c r="CQ614" s="361" t="str">
        <f>IF(AP614&lt;=VLOOKUP($C614,Projections2[[#All],[ISOCode]:[Total 2024 Colombian Returnees]],'Population Projection V2'!$AE$167,FALSE),"OK", "Review")</f>
        <v>OK</v>
      </c>
      <c r="CR614" s="361" t="str">
        <f>IF(AQ614&lt;=VLOOKUP($C614,Projections2[[#All],[ISOCode]:[Total 2024 Colombian Returnees]],'Population Projection V2'!$AF$167,FALSE),"OK", "Review")</f>
        <v>OK</v>
      </c>
      <c r="CS614" s="361" t="str">
        <f>IF(AR614&lt;=VLOOKUP($C614,Projections2[[#All],[ISOCode]:[Total 2024 Colombian Returnees]],'Population Projection V2'!$AG$167,FALSE),"OK", "Review")</f>
        <v>OK</v>
      </c>
      <c r="CT614" s="361" t="str">
        <f>IF(AS614&lt;=VLOOKUP($C614,Projections2[[#All],[ISOCode]:[Total 2024 Colombian Returnees]],'Population Projection V2'!$AH$167,FALSE),"OK", "Review")</f>
        <v>OK</v>
      </c>
      <c r="CU614" s="361" t="str">
        <f>IF(AV614&lt;=VLOOKUP($C614,Projections2[[#All],[ISOCode]:[Total 2024 Colombian Returnees]],'Population Projection V2'!$AI$167,FALSE),"OK", "Review")</f>
        <v>OK</v>
      </c>
      <c r="CV614" s="361" t="str">
        <f>IF(AW614&lt;=VLOOKUP($C614,Projections2[[#All],[ISOCode]:[Total 2024 Colombian Returnees]],'Population Projection V2'!$AJ$167,FALSE),"OK", "Review")</f>
        <v>OK</v>
      </c>
      <c r="CW614" s="361" t="str">
        <f>IF(AX614&lt;=VLOOKUP($C614,Projections2[[#All],[ISOCode]:[Total 2024 Colombian Returnees]],'Population Projection V2'!$AK$167,FALSE),"OK", "Review")</f>
        <v>OK</v>
      </c>
      <c r="CX614" s="361" t="str">
        <f>IF(AY614&lt;=VLOOKUP($C614,Projections2[[#All],[ISOCode]:[Total 2024 Colombian Returnees]],'Population Projection V2'!$AL$167,FALSE),"OK", "Review")</f>
        <v>OK</v>
      </c>
      <c r="CY614" s="362" t="str">
        <f>IF(AZ614&lt;=VLOOKUP($C614,Projections2[[#All],[ISOCode]:[Total 2024 Colombian Returnees]],'Population Projection V2'!$AM$167,FALSE),"OK", "Review")</f>
        <v>OK</v>
      </c>
    </row>
    <row r="615" spans="1:103" x14ac:dyDescent="0.25">
      <c r="A615" s="218" t="s">
        <v>64</v>
      </c>
      <c r="B615" s="219" t="s">
        <v>64</v>
      </c>
      <c r="C615" s="219" t="s">
        <v>284</v>
      </c>
      <c r="D615" s="219" t="s">
        <v>135</v>
      </c>
      <c r="E615" s="219" t="s">
        <v>429</v>
      </c>
      <c r="F615" s="289">
        <f t="shared" si="219"/>
        <v>0</v>
      </c>
      <c r="G615" s="289">
        <f t="shared" si="220"/>
        <v>0</v>
      </c>
      <c r="H615" s="289">
        <f t="shared" si="221"/>
        <v>0</v>
      </c>
      <c r="I615" s="289">
        <f t="shared" si="222"/>
        <v>0</v>
      </c>
      <c r="J615" s="290">
        <f t="shared" si="223"/>
        <v>0</v>
      </c>
      <c r="K615" s="290">
        <f>VLOOKUP($C615,Projections2[[#All],[ISOCode]:[Total 2024 Colombian Returnees]],7,0)</f>
        <v>0</v>
      </c>
      <c r="L615" s="251"/>
      <c r="M615" s="270"/>
      <c r="N615" s="270"/>
      <c r="O615" s="270"/>
      <c r="P615" s="236"/>
      <c r="Q615" s="271"/>
      <c r="R615" s="224">
        <f>VLOOKUP($C615,Projections2[[#All],[ISOCode]:[Total 2024 Colombian Returnees]],12,0)</f>
        <v>0</v>
      </c>
      <c r="S615" s="272"/>
      <c r="T615" s="273"/>
      <c r="U615" s="273"/>
      <c r="V615" s="273"/>
      <c r="W615" s="226"/>
      <c r="X615" s="274"/>
      <c r="Y615" s="274">
        <f>VLOOKUP($C615,Projections2[[#All],[ISOCode]:[Total 2024 Colombian Returnees]],17,0)</f>
        <v>0</v>
      </c>
      <c r="Z615" s="275"/>
      <c r="AA615" s="276"/>
      <c r="AB615" s="276"/>
      <c r="AC615" s="276"/>
      <c r="AD615" s="276"/>
      <c r="AE615" s="276"/>
      <c r="AF615" s="276">
        <f>VLOOKUP($C615,Projections2[[#All],[ISOCode]:[Total 2024 Colombian Returnees]],22,0)</f>
        <v>0</v>
      </c>
      <c r="AG615" s="277"/>
      <c r="AH615" s="278"/>
      <c r="AI615" s="278"/>
      <c r="AJ615" s="278"/>
      <c r="AK615" s="278"/>
      <c r="AL615" s="279"/>
      <c r="AM615" s="230">
        <f>VLOOKUP($C615,Projections2[[#All],[ISOCode]:[Total 2024 Colombian Returnees]],27,0)</f>
        <v>0</v>
      </c>
      <c r="AN615" s="280"/>
      <c r="AO615" s="281"/>
      <c r="AP615" s="281"/>
      <c r="AQ615" s="281"/>
      <c r="AR615" s="281"/>
      <c r="AS615" s="282"/>
      <c r="AT615" s="282">
        <f>VLOOKUP($C615,Projections2[[#All],[ISOCode]:[Total 2024 Colombian Returnees]],32,0)</f>
        <v>0</v>
      </c>
      <c r="AU615" s="283"/>
      <c r="AV615" s="284"/>
      <c r="AW615" s="284"/>
      <c r="AX615" s="284"/>
      <c r="AY615" s="284"/>
      <c r="AZ615" s="285"/>
      <c r="BA615" s="285">
        <f>VLOOKUP($C615,Projections2[[#All],[ISOCode]:[Total 2024 Colombian Returnees]],37,0)</f>
        <v>0</v>
      </c>
      <c r="BB615" s="286"/>
      <c r="BC615" s="360" t="str">
        <f t="shared" si="224"/>
        <v>Ok</v>
      </c>
      <c r="BD615" s="361" t="str">
        <f t="shared" si="225"/>
        <v>Ok</v>
      </c>
      <c r="BE615" s="361" t="str">
        <f t="shared" si="226"/>
        <v>Ok</v>
      </c>
      <c r="BF615" s="361" t="str">
        <f t="shared" si="227"/>
        <v>Ok</v>
      </c>
      <c r="BG615" s="362" t="str">
        <f t="shared" si="228"/>
        <v>Ok</v>
      </c>
      <c r="BH615" s="360" t="str">
        <f t="shared" si="229"/>
        <v>Ok</v>
      </c>
      <c r="BI615" s="361" t="str">
        <f t="shared" si="230"/>
        <v>Ok</v>
      </c>
      <c r="BJ615" s="361" t="str">
        <f t="shared" si="231"/>
        <v>Ok</v>
      </c>
      <c r="BK615" s="361" t="str">
        <f t="shared" si="232"/>
        <v>Ok</v>
      </c>
      <c r="BL615" s="361" t="str">
        <f t="shared" si="233"/>
        <v>Ok</v>
      </c>
      <c r="BM615" s="361" t="str">
        <f t="shared" si="234"/>
        <v>Ok</v>
      </c>
      <c r="BN615" s="362" t="str">
        <f t="shared" si="235"/>
        <v>Ok</v>
      </c>
      <c r="BO615" s="360" t="str">
        <f t="shared" si="236"/>
        <v>No Pop.</v>
      </c>
      <c r="BP615" s="361" t="str">
        <f t="shared" si="237"/>
        <v>No Pop.</v>
      </c>
      <c r="BQ615" s="361" t="str">
        <f t="shared" si="238"/>
        <v>No Pop.</v>
      </c>
      <c r="BR615" s="361" t="str">
        <f t="shared" si="239"/>
        <v>No Pop.</v>
      </c>
      <c r="BS615" s="361" t="str">
        <f t="shared" si="240"/>
        <v>No Pop.</v>
      </c>
      <c r="BT615" s="361" t="str">
        <f t="shared" si="241"/>
        <v>No Pop.</v>
      </c>
      <c r="BU615" s="362" t="str">
        <f t="shared" si="242"/>
        <v>No Pop.</v>
      </c>
      <c r="BV615" s="360" t="str">
        <f>IF(M615&lt;=VLOOKUP($C615,Projections2[[#All],[ISOCode]:[Total 2024 Colombian Returnees]],'Population Projection V2'!$J$167,FALSE),"OK", "Review")</f>
        <v>OK</v>
      </c>
      <c r="BW615" s="361" t="str">
        <f>IF(N615&lt;=VLOOKUP($C615,Projections2[[#All],[ISOCode]:[Total 2024 Colombian Returnees]],'Population Projection V2'!$K$167,FALSE),"OK", "Review")</f>
        <v>OK</v>
      </c>
      <c r="BX615" s="361" t="str">
        <f>IF(O615&lt;=VLOOKUP($C615,Projections2[[#All],[ISOCode]:[Total 2024 Colombian Returnees]],'Population Projection V2'!$L$167,FALSE),"OK", "Review")</f>
        <v>OK</v>
      </c>
      <c r="BY615" s="361" t="str">
        <f>IF(P615&lt;=VLOOKUP($C615,Projections2[[#All],[ISOCode]:[Total 2024 Colombian Returnees]],'Population Projection V2'!$M$167,FALSE),"OK", "Review")</f>
        <v>OK</v>
      </c>
      <c r="BZ615" s="361" t="str">
        <f>IF(Q615&lt;=VLOOKUP($C615,Projections2[[#All],[ISOCode]:[Total 2024 Colombian Returnees]],'Population Projection V2'!$N$167,FALSE),"OK", "Review")</f>
        <v>OK</v>
      </c>
      <c r="CA615" s="361" t="str">
        <f>IF(T615&lt;=VLOOKUP($C615,Projections2[[#All],[ISOCode]:[Total 2024 Colombian Returnees]],'Population Projection V2'!$O$167,FALSE),"OK", "Review")</f>
        <v>OK</v>
      </c>
      <c r="CB615" s="361" t="str">
        <f>IF(U615&lt;=VLOOKUP($C615,Projections2[[#All],[ISOCode]:[Total 2024 Colombian Returnees]],'Population Projection V2'!$P$167,FALSE),"OK", "Review")</f>
        <v>OK</v>
      </c>
      <c r="CC615" s="361" t="str">
        <f>IF(V615&lt;=VLOOKUP($C615,Projections2[[#All],[ISOCode]:[Total 2024 Colombian Returnees]],'Population Projection V2'!$Q$167,FALSE),"OK", "Review")</f>
        <v>OK</v>
      </c>
      <c r="CD615" s="361" t="str">
        <f>IF(W615&lt;=VLOOKUP($C615,Projections2[[#All],[ISOCode]:[Total 2024 Colombian Returnees]],'Population Projection V2'!$R$167,FALSE),"OK", "Review")</f>
        <v>OK</v>
      </c>
      <c r="CE615" s="361" t="str">
        <f>IF(X615&lt;=VLOOKUP($C615,Projections2[[#All],[ISOCode]:[Total 2024 Colombian Returnees]],'Population Projection V2'!$S$167,FALSE),"OK", "Review")</f>
        <v>OK</v>
      </c>
      <c r="CF615" s="361" t="str">
        <f>IF(AA615&lt;=VLOOKUP($C615,Projections2[[#All],[ISOCode]:[Total 2024 Colombian Returnees]],'Population Projection V2'!$T$167,FALSE),"OK", "Review")</f>
        <v>OK</v>
      </c>
      <c r="CG615" s="361" t="str">
        <f>IF(AB615&lt;=VLOOKUP($C615,Projections2[[#All],[ISOCode]:[Total 2024 Colombian Returnees]],'Population Projection V2'!$U$167,FALSE),"OK", "Review")</f>
        <v>OK</v>
      </c>
      <c r="CH615" s="361" t="str">
        <f>IF(AC615&lt;=VLOOKUP($C615,Projections2[[#All],[ISOCode]:[Total 2024 Colombian Returnees]],'Population Projection V2'!$V$167,FALSE),"OK", "Review")</f>
        <v>OK</v>
      </c>
      <c r="CI615" s="361" t="str">
        <f>IF(AD615&lt;=VLOOKUP($C615,Projections2[[#All],[ISOCode]:[Total 2024 Colombian Returnees]],'Population Projection V2'!$W$167,FALSE),"OK", "Review")</f>
        <v>OK</v>
      </c>
      <c r="CJ615" s="361" t="str">
        <f>IF(AE615&lt;=VLOOKUP($C615,Projections2[[#All],[ISOCode]:[Total 2024 Colombian Returnees]],'Population Projection V2'!$X$167,FALSE),"OK", "Review")</f>
        <v>OK</v>
      </c>
      <c r="CK615" s="361" t="str">
        <f>IF(AH615&lt;=VLOOKUP($C615,Projections2[[#All],[ISOCode]:[Total 2024 Colombian Returnees]],'Population Projection V2'!$Y$167,FALSE),"OK", "Review")</f>
        <v>OK</v>
      </c>
      <c r="CL615" s="361" t="str">
        <f>IF(AI615&lt;=VLOOKUP($C615,Projections2[[#All],[ISOCode]:[Total 2024 Colombian Returnees]],'Population Projection V2'!$Z$167,FALSE),"OK", "Review")</f>
        <v>OK</v>
      </c>
      <c r="CM615" s="361" t="str">
        <f>IF(AJ615&lt;=VLOOKUP($C615,Projections2[[#All],[ISOCode]:[Total 2024 Colombian Returnees]],'Population Projection V2'!$AA$167,FALSE),"OK", "Review")</f>
        <v>OK</v>
      </c>
      <c r="CN615" s="361" t="str">
        <f>IF(AK615&lt;=VLOOKUP($C615,Projections2[[#All],[ISOCode]:[Total 2024 Colombian Returnees]],'Population Projection V2'!$AB$167,FALSE),"OK", "Review")</f>
        <v>OK</v>
      </c>
      <c r="CO615" s="361" t="str">
        <f>IF(AL615&lt;=VLOOKUP($C615,Projections2[[#All],[ISOCode]:[Total 2024 Colombian Returnees]],'Population Projection V2'!$AC$167,FALSE),"OK", "Review")</f>
        <v>OK</v>
      </c>
      <c r="CP615" s="361" t="str">
        <f>IF(AO615&lt;=VLOOKUP($C615,Projections2[[#All],[ISOCode]:[Total 2024 Colombian Returnees]],'Population Projection V2'!$AD$167,FALSE),"OK", "Review")</f>
        <v>OK</v>
      </c>
      <c r="CQ615" s="361" t="str">
        <f>IF(AP615&lt;=VLOOKUP($C615,Projections2[[#All],[ISOCode]:[Total 2024 Colombian Returnees]],'Population Projection V2'!$AE$167,FALSE),"OK", "Review")</f>
        <v>OK</v>
      </c>
      <c r="CR615" s="361" t="str">
        <f>IF(AQ615&lt;=VLOOKUP($C615,Projections2[[#All],[ISOCode]:[Total 2024 Colombian Returnees]],'Population Projection V2'!$AF$167,FALSE),"OK", "Review")</f>
        <v>OK</v>
      </c>
      <c r="CS615" s="361" t="str">
        <f>IF(AR615&lt;=VLOOKUP($C615,Projections2[[#All],[ISOCode]:[Total 2024 Colombian Returnees]],'Population Projection V2'!$AG$167,FALSE),"OK", "Review")</f>
        <v>OK</v>
      </c>
      <c r="CT615" s="361" t="str">
        <f>IF(AS615&lt;=VLOOKUP($C615,Projections2[[#All],[ISOCode]:[Total 2024 Colombian Returnees]],'Population Projection V2'!$AH$167,FALSE),"OK", "Review")</f>
        <v>OK</v>
      </c>
      <c r="CU615" s="361" t="str">
        <f>IF(AV615&lt;=VLOOKUP($C615,Projections2[[#All],[ISOCode]:[Total 2024 Colombian Returnees]],'Population Projection V2'!$AI$167,FALSE),"OK", "Review")</f>
        <v>OK</v>
      </c>
      <c r="CV615" s="361" t="str">
        <f>IF(AW615&lt;=VLOOKUP($C615,Projections2[[#All],[ISOCode]:[Total 2024 Colombian Returnees]],'Population Projection V2'!$AJ$167,FALSE),"OK", "Review")</f>
        <v>OK</v>
      </c>
      <c r="CW615" s="361" t="str">
        <f>IF(AX615&lt;=VLOOKUP($C615,Projections2[[#All],[ISOCode]:[Total 2024 Colombian Returnees]],'Population Projection V2'!$AK$167,FALSE),"OK", "Review")</f>
        <v>OK</v>
      </c>
      <c r="CX615" s="361" t="str">
        <f>IF(AY615&lt;=VLOOKUP($C615,Projections2[[#All],[ISOCode]:[Total 2024 Colombian Returnees]],'Population Projection V2'!$AL$167,FALSE),"OK", "Review")</f>
        <v>OK</v>
      </c>
      <c r="CY615" s="362" t="str">
        <f>IF(AZ615&lt;=VLOOKUP($C615,Projections2[[#All],[ISOCode]:[Total 2024 Colombian Returnees]],'Population Projection V2'!$AM$167,FALSE),"OK", "Review")</f>
        <v>OK</v>
      </c>
    </row>
    <row r="616" spans="1:103" x14ac:dyDescent="0.25">
      <c r="A616" s="218" t="s">
        <v>64</v>
      </c>
      <c r="B616" s="219" t="s">
        <v>64</v>
      </c>
      <c r="C616" s="219" t="s">
        <v>285</v>
      </c>
      <c r="D616" s="219" t="s">
        <v>136</v>
      </c>
      <c r="E616" s="219" t="s">
        <v>429</v>
      </c>
      <c r="F616" s="289">
        <f t="shared" si="219"/>
        <v>0</v>
      </c>
      <c r="G616" s="289">
        <f t="shared" si="220"/>
        <v>0</v>
      </c>
      <c r="H616" s="289">
        <f t="shared" si="221"/>
        <v>0</v>
      </c>
      <c r="I616" s="289">
        <f t="shared" si="222"/>
        <v>0</v>
      </c>
      <c r="J616" s="290">
        <f t="shared" si="223"/>
        <v>0</v>
      </c>
      <c r="K616" s="290">
        <f>VLOOKUP($C616,Projections2[[#All],[ISOCode]:[Total 2024 Colombian Returnees]],7,0)</f>
        <v>0</v>
      </c>
      <c r="L616" s="251"/>
      <c r="M616" s="270"/>
      <c r="N616" s="270"/>
      <c r="O616" s="270"/>
      <c r="P616" s="236"/>
      <c r="Q616" s="271"/>
      <c r="R616" s="224">
        <f>VLOOKUP($C616,Projections2[[#All],[ISOCode]:[Total 2024 Colombian Returnees]],12,0)</f>
        <v>0</v>
      </c>
      <c r="S616" s="272"/>
      <c r="T616" s="273"/>
      <c r="U616" s="273"/>
      <c r="V616" s="273"/>
      <c r="W616" s="226"/>
      <c r="X616" s="274"/>
      <c r="Y616" s="274">
        <f>VLOOKUP($C616,Projections2[[#All],[ISOCode]:[Total 2024 Colombian Returnees]],17,0)</f>
        <v>0</v>
      </c>
      <c r="Z616" s="275"/>
      <c r="AA616" s="276"/>
      <c r="AB616" s="276"/>
      <c r="AC616" s="276"/>
      <c r="AD616" s="276"/>
      <c r="AE616" s="276"/>
      <c r="AF616" s="276">
        <f>VLOOKUP($C616,Projections2[[#All],[ISOCode]:[Total 2024 Colombian Returnees]],22,0)</f>
        <v>0</v>
      </c>
      <c r="AG616" s="277"/>
      <c r="AH616" s="278"/>
      <c r="AI616" s="278"/>
      <c r="AJ616" s="278"/>
      <c r="AK616" s="278"/>
      <c r="AL616" s="279"/>
      <c r="AM616" s="230">
        <f>VLOOKUP($C616,Projections2[[#All],[ISOCode]:[Total 2024 Colombian Returnees]],27,0)</f>
        <v>0</v>
      </c>
      <c r="AN616" s="280"/>
      <c r="AO616" s="281"/>
      <c r="AP616" s="281"/>
      <c r="AQ616" s="281"/>
      <c r="AR616" s="281"/>
      <c r="AS616" s="282"/>
      <c r="AT616" s="282">
        <f>VLOOKUP($C616,Projections2[[#All],[ISOCode]:[Total 2024 Colombian Returnees]],32,0)</f>
        <v>0</v>
      </c>
      <c r="AU616" s="283"/>
      <c r="AV616" s="284"/>
      <c r="AW616" s="284"/>
      <c r="AX616" s="284"/>
      <c r="AY616" s="284"/>
      <c r="AZ616" s="285"/>
      <c r="BA616" s="285">
        <f>VLOOKUP($C616,Projections2[[#All],[ISOCode]:[Total 2024 Colombian Returnees]],37,0)</f>
        <v>0</v>
      </c>
      <c r="BB616" s="286"/>
      <c r="BC616" s="360" t="str">
        <f t="shared" si="224"/>
        <v>Ok</v>
      </c>
      <c r="BD616" s="361" t="str">
        <f t="shared" si="225"/>
        <v>Ok</v>
      </c>
      <c r="BE616" s="361" t="str">
        <f t="shared" si="226"/>
        <v>Ok</v>
      </c>
      <c r="BF616" s="361" t="str">
        <f t="shared" si="227"/>
        <v>Ok</v>
      </c>
      <c r="BG616" s="362" t="str">
        <f t="shared" si="228"/>
        <v>Ok</v>
      </c>
      <c r="BH616" s="360" t="str">
        <f t="shared" si="229"/>
        <v>Ok</v>
      </c>
      <c r="BI616" s="361" t="str">
        <f t="shared" si="230"/>
        <v>Ok</v>
      </c>
      <c r="BJ616" s="361" t="str">
        <f t="shared" si="231"/>
        <v>Ok</v>
      </c>
      <c r="BK616" s="361" t="str">
        <f t="shared" si="232"/>
        <v>Ok</v>
      </c>
      <c r="BL616" s="361" t="str">
        <f t="shared" si="233"/>
        <v>Ok</v>
      </c>
      <c r="BM616" s="361" t="str">
        <f t="shared" si="234"/>
        <v>Ok</v>
      </c>
      <c r="BN616" s="362" t="str">
        <f t="shared" si="235"/>
        <v>Ok</v>
      </c>
      <c r="BO616" s="360" t="str">
        <f t="shared" si="236"/>
        <v>No Pop.</v>
      </c>
      <c r="BP616" s="361" t="str">
        <f t="shared" si="237"/>
        <v>No Pop.</v>
      </c>
      <c r="BQ616" s="361" t="str">
        <f t="shared" si="238"/>
        <v>No Pop.</v>
      </c>
      <c r="BR616" s="361" t="str">
        <f t="shared" si="239"/>
        <v>No Pop.</v>
      </c>
      <c r="BS616" s="361" t="str">
        <f t="shared" si="240"/>
        <v>No Pop.</v>
      </c>
      <c r="BT616" s="361" t="str">
        <f t="shared" si="241"/>
        <v>No Pop.</v>
      </c>
      <c r="BU616" s="362" t="str">
        <f t="shared" si="242"/>
        <v>No Pop.</v>
      </c>
      <c r="BV616" s="360" t="str">
        <f>IF(M616&lt;=VLOOKUP($C616,Projections2[[#All],[ISOCode]:[Total 2024 Colombian Returnees]],'Population Projection V2'!$J$167,FALSE),"OK", "Review")</f>
        <v>OK</v>
      </c>
      <c r="BW616" s="361" t="str">
        <f>IF(N616&lt;=VLOOKUP($C616,Projections2[[#All],[ISOCode]:[Total 2024 Colombian Returnees]],'Population Projection V2'!$K$167,FALSE),"OK", "Review")</f>
        <v>OK</v>
      </c>
      <c r="BX616" s="361" t="str">
        <f>IF(O616&lt;=VLOOKUP($C616,Projections2[[#All],[ISOCode]:[Total 2024 Colombian Returnees]],'Population Projection V2'!$L$167,FALSE),"OK", "Review")</f>
        <v>OK</v>
      </c>
      <c r="BY616" s="361" t="str">
        <f>IF(P616&lt;=VLOOKUP($C616,Projections2[[#All],[ISOCode]:[Total 2024 Colombian Returnees]],'Population Projection V2'!$M$167,FALSE),"OK", "Review")</f>
        <v>OK</v>
      </c>
      <c r="BZ616" s="361" t="str">
        <f>IF(Q616&lt;=VLOOKUP($C616,Projections2[[#All],[ISOCode]:[Total 2024 Colombian Returnees]],'Population Projection V2'!$N$167,FALSE),"OK", "Review")</f>
        <v>OK</v>
      </c>
      <c r="CA616" s="361" t="str">
        <f>IF(T616&lt;=VLOOKUP($C616,Projections2[[#All],[ISOCode]:[Total 2024 Colombian Returnees]],'Population Projection V2'!$O$167,FALSE),"OK", "Review")</f>
        <v>OK</v>
      </c>
      <c r="CB616" s="361" t="str">
        <f>IF(U616&lt;=VLOOKUP($C616,Projections2[[#All],[ISOCode]:[Total 2024 Colombian Returnees]],'Population Projection V2'!$P$167,FALSE),"OK", "Review")</f>
        <v>OK</v>
      </c>
      <c r="CC616" s="361" t="str">
        <f>IF(V616&lt;=VLOOKUP($C616,Projections2[[#All],[ISOCode]:[Total 2024 Colombian Returnees]],'Population Projection V2'!$Q$167,FALSE),"OK", "Review")</f>
        <v>OK</v>
      </c>
      <c r="CD616" s="361" t="str">
        <f>IF(W616&lt;=VLOOKUP($C616,Projections2[[#All],[ISOCode]:[Total 2024 Colombian Returnees]],'Population Projection V2'!$R$167,FALSE),"OK", "Review")</f>
        <v>OK</v>
      </c>
      <c r="CE616" s="361" t="str">
        <f>IF(X616&lt;=VLOOKUP($C616,Projections2[[#All],[ISOCode]:[Total 2024 Colombian Returnees]],'Population Projection V2'!$S$167,FALSE),"OK", "Review")</f>
        <v>OK</v>
      </c>
      <c r="CF616" s="361" t="str">
        <f>IF(AA616&lt;=VLOOKUP($C616,Projections2[[#All],[ISOCode]:[Total 2024 Colombian Returnees]],'Population Projection V2'!$T$167,FALSE),"OK", "Review")</f>
        <v>OK</v>
      </c>
      <c r="CG616" s="361" t="str">
        <f>IF(AB616&lt;=VLOOKUP($C616,Projections2[[#All],[ISOCode]:[Total 2024 Colombian Returnees]],'Population Projection V2'!$U$167,FALSE),"OK", "Review")</f>
        <v>OK</v>
      </c>
      <c r="CH616" s="361" t="str">
        <f>IF(AC616&lt;=VLOOKUP($C616,Projections2[[#All],[ISOCode]:[Total 2024 Colombian Returnees]],'Population Projection V2'!$V$167,FALSE),"OK", "Review")</f>
        <v>OK</v>
      </c>
      <c r="CI616" s="361" t="str">
        <f>IF(AD616&lt;=VLOOKUP($C616,Projections2[[#All],[ISOCode]:[Total 2024 Colombian Returnees]],'Population Projection V2'!$W$167,FALSE),"OK", "Review")</f>
        <v>OK</v>
      </c>
      <c r="CJ616" s="361" t="str">
        <f>IF(AE616&lt;=VLOOKUP($C616,Projections2[[#All],[ISOCode]:[Total 2024 Colombian Returnees]],'Population Projection V2'!$X$167,FALSE),"OK", "Review")</f>
        <v>OK</v>
      </c>
      <c r="CK616" s="361" t="str">
        <f>IF(AH616&lt;=VLOOKUP($C616,Projections2[[#All],[ISOCode]:[Total 2024 Colombian Returnees]],'Population Projection V2'!$Y$167,FALSE),"OK", "Review")</f>
        <v>OK</v>
      </c>
      <c r="CL616" s="361" t="str">
        <f>IF(AI616&lt;=VLOOKUP($C616,Projections2[[#All],[ISOCode]:[Total 2024 Colombian Returnees]],'Population Projection V2'!$Z$167,FALSE),"OK", "Review")</f>
        <v>OK</v>
      </c>
      <c r="CM616" s="361" t="str">
        <f>IF(AJ616&lt;=VLOOKUP($C616,Projections2[[#All],[ISOCode]:[Total 2024 Colombian Returnees]],'Population Projection V2'!$AA$167,FALSE),"OK", "Review")</f>
        <v>OK</v>
      </c>
      <c r="CN616" s="361" t="str">
        <f>IF(AK616&lt;=VLOOKUP($C616,Projections2[[#All],[ISOCode]:[Total 2024 Colombian Returnees]],'Population Projection V2'!$AB$167,FALSE),"OK", "Review")</f>
        <v>OK</v>
      </c>
      <c r="CO616" s="361" t="str">
        <f>IF(AL616&lt;=VLOOKUP($C616,Projections2[[#All],[ISOCode]:[Total 2024 Colombian Returnees]],'Population Projection V2'!$AC$167,FALSE),"OK", "Review")</f>
        <v>OK</v>
      </c>
      <c r="CP616" s="361" t="str">
        <f>IF(AO616&lt;=VLOOKUP($C616,Projections2[[#All],[ISOCode]:[Total 2024 Colombian Returnees]],'Population Projection V2'!$AD$167,FALSE),"OK", "Review")</f>
        <v>OK</v>
      </c>
      <c r="CQ616" s="361" t="str">
        <f>IF(AP616&lt;=VLOOKUP($C616,Projections2[[#All],[ISOCode]:[Total 2024 Colombian Returnees]],'Population Projection V2'!$AE$167,FALSE),"OK", "Review")</f>
        <v>OK</v>
      </c>
      <c r="CR616" s="361" t="str">
        <f>IF(AQ616&lt;=VLOOKUP($C616,Projections2[[#All],[ISOCode]:[Total 2024 Colombian Returnees]],'Population Projection V2'!$AF$167,FALSE),"OK", "Review")</f>
        <v>OK</v>
      </c>
      <c r="CS616" s="361" t="str">
        <f>IF(AR616&lt;=VLOOKUP($C616,Projections2[[#All],[ISOCode]:[Total 2024 Colombian Returnees]],'Population Projection V2'!$AG$167,FALSE),"OK", "Review")</f>
        <v>OK</v>
      </c>
      <c r="CT616" s="361" t="str">
        <f>IF(AS616&lt;=VLOOKUP($C616,Projections2[[#All],[ISOCode]:[Total 2024 Colombian Returnees]],'Population Projection V2'!$AH$167,FALSE),"OK", "Review")</f>
        <v>OK</v>
      </c>
      <c r="CU616" s="361" t="str">
        <f>IF(AV616&lt;=VLOOKUP($C616,Projections2[[#All],[ISOCode]:[Total 2024 Colombian Returnees]],'Population Projection V2'!$AI$167,FALSE),"OK", "Review")</f>
        <v>OK</v>
      </c>
      <c r="CV616" s="361" t="str">
        <f>IF(AW616&lt;=VLOOKUP($C616,Projections2[[#All],[ISOCode]:[Total 2024 Colombian Returnees]],'Population Projection V2'!$AJ$167,FALSE),"OK", "Review")</f>
        <v>OK</v>
      </c>
      <c r="CW616" s="361" t="str">
        <f>IF(AX616&lt;=VLOOKUP($C616,Projections2[[#All],[ISOCode]:[Total 2024 Colombian Returnees]],'Population Projection V2'!$AK$167,FALSE),"OK", "Review")</f>
        <v>OK</v>
      </c>
      <c r="CX616" s="361" t="str">
        <f>IF(AY616&lt;=VLOOKUP($C616,Projections2[[#All],[ISOCode]:[Total 2024 Colombian Returnees]],'Population Projection V2'!$AL$167,FALSE),"OK", "Review")</f>
        <v>OK</v>
      </c>
      <c r="CY616" s="362" t="str">
        <f>IF(AZ616&lt;=VLOOKUP($C616,Projections2[[#All],[ISOCode]:[Total 2024 Colombian Returnees]],'Population Projection V2'!$AM$167,FALSE),"OK", "Review")</f>
        <v>OK</v>
      </c>
    </row>
    <row r="617" spans="1:103" x14ac:dyDescent="0.25">
      <c r="A617" s="218" t="s">
        <v>64</v>
      </c>
      <c r="B617" s="219" t="s">
        <v>64</v>
      </c>
      <c r="C617" s="219" t="s">
        <v>286</v>
      </c>
      <c r="D617" s="219" t="s">
        <v>145</v>
      </c>
      <c r="E617" s="219" t="s">
        <v>429</v>
      </c>
      <c r="F617" s="289">
        <f t="shared" si="219"/>
        <v>0</v>
      </c>
      <c r="G617" s="289">
        <f t="shared" si="220"/>
        <v>0</v>
      </c>
      <c r="H617" s="289">
        <f t="shared" si="221"/>
        <v>0</v>
      </c>
      <c r="I617" s="289">
        <f t="shared" si="222"/>
        <v>0</v>
      </c>
      <c r="J617" s="290">
        <f t="shared" si="223"/>
        <v>0</v>
      </c>
      <c r="K617" s="290">
        <f>VLOOKUP($C617,Projections2[[#All],[ISOCode]:[Total 2024 Colombian Returnees]],7,0)</f>
        <v>0</v>
      </c>
      <c r="L617" s="251"/>
      <c r="M617" s="270"/>
      <c r="N617" s="270"/>
      <c r="O617" s="270"/>
      <c r="P617" s="236"/>
      <c r="Q617" s="271"/>
      <c r="R617" s="224">
        <f>VLOOKUP($C617,Projections2[[#All],[ISOCode]:[Total 2024 Colombian Returnees]],12,0)</f>
        <v>0</v>
      </c>
      <c r="S617" s="272"/>
      <c r="T617" s="273"/>
      <c r="U617" s="273"/>
      <c r="V617" s="273"/>
      <c r="W617" s="226"/>
      <c r="X617" s="274"/>
      <c r="Y617" s="274">
        <f>VLOOKUP($C617,Projections2[[#All],[ISOCode]:[Total 2024 Colombian Returnees]],17,0)</f>
        <v>0</v>
      </c>
      <c r="Z617" s="275"/>
      <c r="AA617" s="276"/>
      <c r="AB617" s="276"/>
      <c r="AC617" s="276"/>
      <c r="AD617" s="276"/>
      <c r="AE617" s="276"/>
      <c r="AF617" s="276">
        <f>VLOOKUP($C617,Projections2[[#All],[ISOCode]:[Total 2024 Colombian Returnees]],22,0)</f>
        <v>0</v>
      </c>
      <c r="AG617" s="277"/>
      <c r="AH617" s="278"/>
      <c r="AI617" s="278"/>
      <c r="AJ617" s="278"/>
      <c r="AK617" s="278"/>
      <c r="AL617" s="279"/>
      <c r="AM617" s="230">
        <f>VLOOKUP($C617,Projections2[[#All],[ISOCode]:[Total 2024 Colombian Returnees]],27,0)</f>
        <v>0</v>
      </c>
      <c r="AN617" s="280"/>
      <c r="AO617" s="281"/>
      <c r="AP617" s="281"/>
      <c r="AQ617" s="281"/>
      <c r="AR617" s="281"/>
      <c r="AS617" s="282"/>
      <c r="AT617" s="282">
        <f>VLOOKUP($C617,Projections2[[#All],[ISOCode]:[Total 2024 Colombian Returnees]],32,0)</f>
        <v>0</v>
      </c>
      <c r="AU617" s="283"/>
      <c r="AV617" s="284"/>
      <c r="AW617" s="284"/>
      <c r="AX617" s="284"/>
      <c r="AY617" s="284"/>
      <c r="AZ617" s="285"/>
      <c r="BA617" s="285">
        <f>VLOOKUP($C617,Projections2[[#All],[ISOCode]:[Total 2024 Colombian Returnees]],37,0)</f>
        <v>0</v>
      </c>
      <c r="BB617" s="286"/>
      <c r="BC617" s="360" t="str">
        <f t="shared" si="224"/>
        <v>Ok</v>
      </c>
      <c r="BD617" s="361" t="str">
        <f t="shared" si="225"/>
        <v>Ok</v>
      </c>
      <c r="BE617" s="361" t="str">
        <f t="shared" si="226"/>
        <v>Ok</v>
      </c>
      <c r="BF617" s="361" t="str">
        <f t="shared" si="227"/>
        <v>Ok</v>
      </c>
      <c r="BG617" s="362" t="str">
        <f t="shared" si="228"/>
        <v>Ok</v>
      </c>
      <c r="BH617" s="360" t="str">
        <f t="shared" si="229"/>
        <v>Ok</v>
      </c>
      <c r="BI617" s="361" t="str">
        <f t="shared" si="230"/>
        <v>Ok</v>
      </c>
      <c r="BJ617" s="361" t="str">
        <f t="shared" si="231"/>
        <v>Ok</v>
      </c>
      <c r="BK617" s="361" t="str">
        <f t="shared" si="232"/>
        <v>Ok</v>
      </c>
      <c r="BL617" s="361" t="str">
        <f t="shared" si="233"/>
        <v>Ok</v>
      </c>
      <c r="BM617" s="361" t="str">
        <f t="shared" si="234"/>
        <v>Ok</v>
      </c>
      <c r="BN617" s="362" t="str">
        <f t="shared" si="235"/>
        <v>Ok</v>
      </c>
      <c r="BO617" s="360" t="str">
        <f t="shared" si="236"/>
        <v>No Pop.</v>
      </c>
      <c r="BP617" s="361" t="str">
        <f t="shared" si="237"/>
        <v>No Pop.</v>
      </c>
      <c r="BQ617" s="361" t="str">
        <f t="shared" si="238"/>
        <v>No Pop.</v>
      </c>
      <c r="BR617" s="361" t="str">
        <f t="shared" si="239"/>
        <v>No Pop.</v>
      </c>
      <c r="BS617" s="361" t="str">
        <f t="shared" si="240"/>
        <v>No Pop.</v>
      </c>
      <c r="BT617" s="361" t="str">
        <f t="shared" si="241"/>
        <v>No Pop.</v>
      </c>
      <c r="BU617" s="362" t="str">
        <f t="shared" si="242"/>
        <v>No Pop.</v>
      </c>
      <c r="BV617" s="360" t="str">
        <f>IF(M617&lt;=VLOOKUP($C617,Projections2[[#All],[ISOCode]:[Total 2024 Colombian Returnees]],'Population Projection V2'!$J$167,FALSE),"OK", "Review")</f>
        <v>OK</v>
      </c>
      <c r="BW617" s="361" t="str">
        <f>IF(N617&lt;=VLOOKUP($C617,Projections2[[#All],[ISOCode]:[Total 2024 Colombian Returnees]],'Population Projection V2'!$K$167,FALSE),"OK", "Review")</f>
        <v>OK</v>
      </c>
      <c r="BX617" s="361" t="str">
        <f>IF(O617&lt;=VLOOKUP($C617,Projections2[[#All],[ISOCode]:[Total 2024 Colombian Returnees]],'Population Projection V2'!$L$167,FALSE),"OK", "Review")</f>
        <v>OK</v>
      </c>
      <c r="BY617" s="361" t="str">
        <f>IF(P617&lt;=VLOOKUP($C617,Projections2[[#All],[ISOCode]:[Total 2024 Colombian Returnees]],'Population Projection V2'!$M$167,FALSE),"OK", "Review")</f>
        <v>OK</v>
      </c>
      <c r="BZ617" s="361" t="str">
        <f>IF(Q617&lt;=VLOOKUP($C617,Projections2[[#All],[ISOCode]:[Total 2024 Colombian Returnees]],'Population Projection V2'!$N$167,FALSE),"OK", "Review")</f>
        <v>OK</v>
      </c>
      <c r="CA617" s="361" t="str">
        <f>IF(T617&lt;=VLOOKUP($C617,Projections2[[#All],[ISOCode]:[Total 2024 Colombian Returnees]],'Population Projection V2'!$O$167,FALSE),"OK", "Review")</f>
        <v>OK</v>
      </c>
      <c r="CB617" s="361" t="str">
        <f>IF(U617&lt;=VLOOKUP($C617,Projections2[[#All],[ISOCode]:[Total 2024 Colombian Returnees]],'Population Projection V2'!$P$167,FALSE),"OK", "Review")</f>
        <v>OK</v>
      </c>
      <c r="CC617" s="361" t="str">
        <f>IF(V617&lt;=VLOOKUP($C617,Projections2[[#All],[ISOCode]:[Total 2024 Colombian Returnees]],'Population Projection V2'!$Q$167,FALSE),"OK", "Review")</f>
        <v>OK</v>
      </c>
      <c r="CD617" s="361" t="str">
        <f>IF(W617&lt;=VLOOKUP($C617,Projections2[[#All],[ISOCode]:[Total 2024 Colombian Returnees]],'Population Projection V2'!$R$167,FALSE),"OK", "Review")</f>
        <v>OK</v>
      </c>
      <c r="CE617" s="361" t="str">
        <f>IF(X617&lt;=VLOOKUP($C617,Projections2[[#All],[ISOCode]:[Total 2024 Colombian Returnees]],'Population Projection V2'!$S$167,FALSE),"OK", "Review")</f>
        <v>OK</v>
      </c>
      <c r="CF617" s="361" t="str">
        <f>IF(AA617&lt;=VLOOKUP($C617,Projections2[[#All],[ISOCode]:[Total 2024 Colombian Returnees]],'Population Projection V2'!$T$167,FALSE),"OK", "Review")</f>
        <v>OK</v>
      </c>
      <c r="CG617" s="361" t="str">
        <f>IF(AB617&lt;=VLOOKUP($C617,Projections2[[#All],[ISOCode]:[Total 2024 Colombian Returnees]],'Population Projection V2'!$U$167,FALSE),"OK", "Review")</f>
        <v>OK</v>
      </c>
      <c r="CH617" s="361" t="str">
        <f>IF(AC617&lt;=VLOOKUP($C617,Projections2[[#All],[ISOCode]:[Total 2024 Colombian Returnees]],'Population Projection V2'!$V$167,FALSE),"OK", "Review")</f>
        <v>OK</v>
      </c>
      <c r="CI617" s="361" t="str">
        <f>IF(AD617&lt;=VLOOKUP($C617,Projections2[[#All],[ISOCode]:[Total 2024 Colombian Returnees]],'Population Projection V2'!$W$167,FALSE),"OK", "Review")</f>
        <v>OK</v>
      </c>
      <c r="CJ617" s="361" t="str">
        <f>IF(AE617&lt;=VLOOKUP($C617,Projections2[[#All],[ISOCode]:[Total 2024 Colombian Returnees]],'Population Projection V2'!$X$167,FALSE),"OK", "Review")</f>
        <v>OK</v>
      </c>
      <c r="CK617" s="361" t="str">
        <f>IF(AH617&lt;=VLOOKUP($C617,Projections2[[#All],[ISOCode]:[Total 2024 Colombian Returnees]],'Population Projection V2'!$Y$167,FALSE),"OK", "Review")</f>
        <v>OK</v>
      </c>
      <c r="CL617" s="361" t="str">
        <f>IF(AI617&lt;=VLOOKUP($C617,Projections2[[#All],[ISOCode]:[Total 2024 Colombian Returnees]],'Population Projection V2'!$Z$167,FALSE),"OK", "Review")</f>
        <v>OK</v>
      </c>
      <c r="CM617" s="361" t="str">
        <f>IF(AJ617&lt;=VLOOKUP($C617,Projections2[[#All],[ISOCode]:[Total 2024 Colombian Returnees]],'Population Projection V2'!$AA$167,FALSE),"OK", "Review")</f>
        <v>OK</v>
      </c>
      <c r="CN617" s="361" t="str">
        <f>IF(AK617&lt;=VLOOKUP($C617,Projections2[[#All],[ISOCode]:[Total 2024 Colombian Returnees]],'Population Projection V2'!$AB$167,FALSE),"OK", "Review")</f>
        <v>OK</v>
      </c>
      <c r="CO617" s="361" t="str">
        <f>IF(AL617&lt;=VLOOKUP($C617,Projections2[[#All],[ISOCode]:[Total 2024 Colombian Returnees]],'Population Projection V2'!$AC$167,FALSE),"OK", "Review")</f>
        <v>OK</v>
      </c>
      <c r="CP617" s="361" t="str">
        <f>IF(AO617&lt;=VLOOKUP($C617,Projections2[[#All],[ISOCode]:[Total 2024 Colombian Returnees]],'Population Projection V2'!$AD$167,FALSE),"OK", "Review")</f>
        <v>OK</v>
      </c>
      <c r="CQ617" s="361" t="str">
        <f>IF(AP617&lt;=VLOOKUP($C617,Projections2[[#All],[ISOCode]:[Total 2024 Colombian Returnees]],'Population Projection V2'!$AE$167,FALSE),"OK", "Review")</f>
        <v>OK</v>
      </c>
      <c r="CR617" s="361" t="str">
        <f>IF(AQ617&lt;=VLOOKUP($C617,Projections2[[#All],[ISOCode]:[Total 2024 Colombian Returnees]],'Population Projection V2'!$AF$167,FALSE),"OK", "Review")</f>
        <v>OK</v>
      </c>
      <c r="CS617" s="361" t="str">
        <f>IF(AR617&lt;=VLOOKUP($C617,Projections2[[#All],[ISOCode]:[Total 2024 Colombian Returnees]],'Population Projection V2'!$AG$167,FALSE),"OK", "Review")</f>
        <v>OK</v>
      </c>
      <c r="CT617" s="361" t="str">
        <f>IF(AS617&lt;=VLOOKUP($C617,Projections2[[#All],[ISOCode]:[Total 2024 Colombian Returnees]],'Population Projection V2'!$AH$167,FALSE),"OK", "Review")</f>
        <v>OK</v>
      </c>
      <c r="CU617" s="361" t="str">
        <f>IF(AV617&lt;=VLOOKUP($C617,Projections2[[#All],[ISOCode]:[Total 2024 Colombian Returnees]],'Population Projection V2'!$AI$167,FALSE),"OK", "Review")</f>
        <v>OK</v>
      </c>
      <c r="CV617" s="361" t="str">
        <f>IF(AW617&lt;=VLOOKUP($C617,Projections2[[#All],[ISOCode]:[Total 2024 Colombian Returnees]],'Population Projection V2'!$AJ$167,FALSE),"OK", "Review")</f>
        <v>OK</v>
      </c>
      <c r="CW617" s="361" t="str">
        <f>IF(AX617&lt;=VLOOKUP($C617,Projections2[[#All],[ISOCode]:[Total 2024 Colombian Returnees]],'Population Projection V2'!$AK$167,FALSE),"OK", "Review")</f>
        <v>OK</v>
      </c>
      <c r="CX617" s="361" t="str">
        <f>IF(AY617&lt;=VLOOKUP($C617,Projections2[[#All],[ISOCode]:[Total 2024 Colombian Returnees]],'Population Projection V2'!$AL$167,FALSE),"OK", "Review")</f>
        <v>OK</v>
      </c>
      <c r="CY617" s="362" t="str">
        <f>IF(AZ617&lt;=VLOOKUP($C617,Projections2[[#All],[ISOCode]:[Total 2024 Colombian Returnees]],'Population Projection V2'!$AM$167,FALSE),"OK", "Review")</f>
        <v>OK</v>
      </c>
    </row>
    <row r="618" spans="1:103" x14ac:dyDescent="0.25">
      <c r="A618" s="218" t="s">
        <v>64</v>
      </c>
      <c r="B618" s="219" t="s">
        <v>64</v>
      </c>
      <c r="C618" s="219" t="s">
        <v>287</v>
      </c>
      <c r="D618" s="219" t="s">
        <v>141</v>
      </c>
      <c r="E618" s="219" t="s">
        <v>429</v>
      </c>
      <c r="F618" s="289">
        <f t="shared" si="219"/>
        <v>0</v>
      </c>
      <c r="G618" s="289">
        <f t="shared" si="220"/>
        <v>0</v>
      </c>
      <c r="H618" s="289">
        <f t="shared" si="221"/>
        <v>0</v>
      </c>
      <c r="I618" s="289">
        <f t="shared" si="222"/>
        <v>0</v>
      </c>
      <c r="J618" s="290">
        <f t="shared" si="223"/>
        <v>0</v>
      </c>
      <c r="K618" s="290">
        <f>VLOOKUP($C618,Projections2[[#All],[ISOCode]:[Total 2024 Colombian Returnees]],7,0)</f>
        <v>0</v>
      </c>
      <c r="L618" s="251"/>
      <c r="M618" s="270"/>
      <c r="N618" s="270"/>
      <c r="O618" s="270"/>
      <c r="P618" s="236"/>
      <c r="Q618" s="271"/>
      <c r="R618" s="224">
        <f>VLOOKUP($C618,Projections2[[#All],[ISOCode]:[Total 2024 Colombian Returnees]],12,0)</f>
        <v>0</v>
      </c>
      <c r="S618" s="272"/>
      <c r="T618" s="273"/>
      <c r="U618" s="273"/>
      <c r="V618" s="273"/>
      <c r="W618" s="226"/>
      <c r="X618" s="274"/>
      <c r="Y618" s="274">
        <f>VLOOKUP($C618,Projections2[[#All],[ISOCode]:[Total 2024 Colombian Returnees]],17,0)</f>
        <v>0</v>
      </c>
      <c r="Z618" s="275"/>
      <c r="AA618" s="276"/>
      <c r="AB618" s="276"/>
      <c r="AC618" s="276"/>
      <c r="AD618" s="276"/>
      <c r="AE618" s="276"/>
      <c r="AF618" s="276">
        <f>VLOOKUP($C618,Projections2[[#All],[ISOCode]:[Total 2024 Colombian Returnees]],22,0)</f>
        <v>0</v>
      </c>
      <c r="AG618" s="277"/>
      <c r="AH618" s="278"/>
      <c r="AI618" s="278"/>
      <c r="AJ618" s="278"/>
      <c r="AK618" s="278"/>
      <c r="AL618" s="279"/>
      <c r="AM618" s="230">
        <f>VLOOKUP($C618,Projections2[[#All],[ISOCode]:[Total 2024 Colombian Returnees]],27,0)</f>
        <v>0</v>
      </c>
      <c r="AN618" s="280"/>
      <c r="AO618" s="281"/>
      <c r="AP618" s="281"/>
      <c r="AQ618" s="281"/>
      <c r="AR618" s="281"/>
      <c r="AS618" s="282"/>
      <c r="AT618" s="282">
        <f>VLOOKUP($C618,Projections2[[#All],[ISOCode]:[Total 2024 Colombian Returnees]],32,0)</f>
        <v>0</v>
      </c>
      <c r="AU618" s="283"/>
      <c r="AV618" s="284"/>
      <c r="AW618" s="284"/>
      <c r="AX618" s="284"/>
      <c r="AY618" s="284"/>
      <c r="AZ618" s="285"/>
      <c r="BA618" s="285">
        <f>VLOOKUP($C618,Projections2[[#All],[ISOCode]:[Total 2024 Colombian Returnees]],37,0)</f>
        <v>0</v>
      </c>
      <c r="BB618" s="286"/>
      <c r="BC618" s="360" t="str">
        <f t="shared" si="224"/>
        <v>Ok</v>
      </c>
      <c r="BD618" s="361" t="str">
        <f t="shared" si="225"/>
        <v>Ok</v>
      </c>
      <c r="BE618" s="361" t="str">
        <f t="shared" si="226"/>
        <v>Ok</v>
      </c>
      <c r="BF618" s="361" t="str">
        <f t="shared" si="227"/>
        <v>Ok</v>
      </c>
      <c r="BG618" s="362" t="str">
        <f t="shared" si="228"/>
        <v>Ok</v>
      </c>
      <c r="BH618" s="360" t="str">
        <f t="shared" si="229"/>
        <v>Ok</v>
      </c>
      <c r="BI618" s="361" t="str">
        <f t="shared" si="230"/>
        <v>Ok</v>
      </c>
      <c r="BJ618" s="361" t="str">
        <f t="shared" si="231"/>
        <v>Ok</v>
      </c>
      <c r="BK618" s="361" t="str">
        <f t="shared" si="232"/>
        <v>Ok</v>
      </c>
      <c r="BL618" s="361" t="str">
        <f t="shared" si="233"/>
        <v>Ok</v>
      </c>
      <c r="BM618" s="361" t="str">
        <f t="shared" si="234"/>
        <v>Ok</v>
      </c>
      <c r="BN618" s="362" t="str">
        <f t="shared" si="235"/>
        <v>Ok</v>
      </c>
      <c r="BO618" s="360" t="str">
        <f t="shared" si="236"/>
        <v>No Pop.</v>
      </c>
      <c r="BP618" s="361" t="str">
        <f t="shared" si="237"/>
        <v>No Pop.</v>
      </c>
      <c r="BQ618" s="361" t="str">
        <f t="shared" si="238"/>
        <v>No Pop.</v>
      </c>
      <c r="BR618" s="361" t="str">
        <f t="shared" si="239"/>
        <v>No Pop.</v>
      </c>
      <c r="BS618" s="361" t="str">
        <f t="shared" si="240"/>
        <v>No Pop.</v>
      </c>
      <c r="BT618" s="361" t="str">
        <f t="shared" si="241"/>
        <v>No Pop.</v>
      </c>
      <c r="BU618" s="362" t="str">
        <f t="shared" si="242"/>
        <v>No Pop.</v>
      </c>
      <c r="BV618" s="360" t="str">
        <f>IF(M618&lt;=VLOOKUP($C618,Projections2[[#All],[ISOCode]:[Total 2024 Colombian Returnees]],'Population Projection V2'!$J$167,FALSE),"OK", "Review")</f>
        <v>OK</v>
      </c>
      <c r="BW618" s="361" t="str">
        <f>IF(N618&lt;=VLOOKUP($C618,Projections2[[#All],[ISOCode]:[Total 2024 Colombian Returnees]],'Population Projection V2'!$K$167,FALSE),"OK", "Review")</f>
        <v>OK</v>
      </c>
      <c r="BX618" s="361" t="str">
        <f>IF(O618&lt;=VLOOKUP($C618,Projections2[[#All],[ISOCode]:[Total 2024 Colombian Returnees]],'Population Projection V2'!$L$167,FALSE),"OK", "Review")</f>
        <v>OK</v>
      </c>
      <c r="BY618" s="361" t="str">
        <f>IF(P618&lt;=VLOOKUP($C618,Projections2[[#All],[ISOCode]:[Total 2024 Colombian Returnees]],'Population Projection V2'!$M$167,FALSE),"OK", "Review")</f>
        <v>OK</v>
      </c>
      <c r="BZ618" s="361" t="str">
        <f>IF(Q618&lt;=VLOOKUP($C618,Projections2[[#All],[ISOCode]:[Total 2024 Colombian Returnees]],'Population Projection V2'!$N$167,FALSE),"OK", "Review")</f>
        <v>OK</v>
      </c>
      <c r="CA618" s="361" t="str">
        <f>IF(T618&lt;=VLOOKUP($C618,Projections2[[#All],[ISOCode]:[Total 2024 Colombian Returnees]],'Population Projection V2'!$O$167,FALSE),"OK", "Review")</f>
        <v>OK</v>
      </c>
      <c r="CB618" s="361" t="str">
        <f>IF(U618&lt;=VLOOKUP($C618,Projections2[[#All],[ISOCode]:[Total 2024 Colombian Returnees]],'Population Projection V2'!$P$167,FALSE),"OK", "Review")</f>
        <v>OK</v>
      </c>
      <c r="CC618" s="361" t="str">
        <f>IF(V618&lt;=VLOOKUP($C618,Projections2[[#All],[ISOCode]:[Total 2024 Colombian Returnees]],'Population Projection V2'!$Q$167,FALSE),"OK", "Review")</f>
        <v>OK</v>
      </c>
      <c r="CD618" s="361" t="str">
        <f>IF(W618&lt;=VLOOKUP($C618,Projections2[[#All],[ISOCode]:[Total 2024 Colombian Returnees]],'Population Projection V2'!$R$167,FALSE),"OK", "Review")</f>
        <v>OK</v>
      </c>
      <c r="CE618" s="361" t="str">
        <f>IF(X618&lt;=VLOOKUP($C618,Projections2[[#All],[ISOCode]:[Total 2024 Colombian Returnees]],'Population Projection V2'!$S$167,FALSE),"OK", "Review")</f>
        <v>OK</v>
      </c>
      <c r="CF618" s="361" t="str">
        <f>IF(AA618&lt;=VLOOKUP($C618,Projections2[[#All],[ISOCode]:[Total 2024 Colombian Returnees]],'Population Projection V2'!$T$167,FALSE),"OK", "Review")</f>
        <v>OK</v>
      </c>
      <c r="CG618" s="361" t="str">
        <f>IF(AB618&lt;=VLOOKUP($C618,Projections2[[#All],[ISOCode]:[Total 2024 Colombian Returnees]],'Population Projection V2'!$U$167,FALSE),"OK", "Review")</f>
        <v>OK</v>
      </c>
      <c r="CH618" s="361" t="str">
        <f>IF(AC618&lt;=VLOOKUP($C618,Projections2[[#All],[ISOCode]:[Total 2024 Colombian Returnees]],'Population Projection V2'!$V$167,FALSE),"OK", "Review")</f>
        <v>OK</v>
      </c>
      <c r="CI618" s="361" t="str">
        <f>IF(AD618&lt;=VLOOKUP($C618,Projections2[[#All],[ISOCode]:[Total 2024 Colombian Returnees]],'Population Projection V2'!$W$167,FALSE),"OK", "Review")</f>
        <v>OK</v>
      </c>
      <c r="CJ618" s="361" t="str">
        <f>IF(AE618&lt;=VLOOKUP($C618,Projections2[[#All],[ISOCode]:[Total 2024 Colombian Returnees]],'Population Projection V2'!$X$167,FALSE),"OK", "Review")</f>
        <v>OK</v>
      </c>
      <c r="CK618" s="361" t="str">
        <f>IF(AH618&lt;=VLOOKUP($C618,Projections2[[#All],[ISOCode]:[Total 2024 Colombian Returnees]],'Population Projection V2'!$Y$167,FALSE),"OK", "Review")</f>
        <v>OK</v>
      </c>
      <c r="CL618" s="361" t="str">
        <f>IF(AI618&lt;=VLOOKUP($C618,Projections2[[#All],[ISOCode]:[Total 2024 Colombian Returnees]],'Population Projection V2'!$Z$167,FALSE),"OK", "Review")</f>
        <v>OK</v>
      </c>
      <c r="CM618" s="361" t="str">
        <f>IF(AJ618&lt;=VLOOKUP($C618,Projections2[[#All],[ISOCode]:[Total 2024 Colombian Returnees]],'Population Projection V2'!$AA$167,FALSE),"OK", "Review")</f>
        <v>OK</v>
      </c>
      <c r="CN618" s="361" t="str">
        <f>IF(AK618&lt;=VLOOKUP($C618,Projections2[[#All],[ISOCode]:[Total 2024 Colombian Returnees]],'Population Projection V2'!$AB$167,FALSE),"OK", "Review")</f>
        <v>OK</v>
      </c>
      <c r="CO618" s="361" t="str">
        <f>IF(AL618&lt;=VLOOKUP($C618,Projections2[[#All],[ISOCode]:[Total 2024 Colombian Returnees]],'Population Projection V2'!$AC$167,FALSE),"OK", "Review")</f>
        <v>OK</v>
      </c>
      <c r="CP618" s="361" t="str">
        <f>IF(AO618&lt;=VLOOKUP($C618,Projections2[[#All],[ISOCode]:[Total 2024 Colombian Returnees]],'Population Projection V2'!$AD$167,FALSE),"OK", "Review")</f>
        <v>OK</v>
      </c>
      <c r="CQ618" s="361" t="str">
        <f>IF(AP618&lt;=VLOOKUP($C618,Projections2[[#All],[ISOCode]:[Total 2024 Colombian Returnees]],'Population Projection V2'!$AE$167,FALSE),"OK", "Review")</f>
        <v>OK</v>
      </c>
      <c r="CR618" s="361" t="str">
        <f>IF(AQ618&lt;=VLOOKUP($C618,Projections2[[#All],[ISOCode]:[Total 2024 Colombian Returnees]],'Population Projection V2'!$AF$167,FALSE),"OK", "Review")</f>
        <v>OK</v>
      </c>
      <c r="CS618" s="361" t="str">
        <f>IF(AR618&lt;=VLOOKUP($C618,Projections2[[#All],[ISOCode]:[Total 2024 Colombian Returnees]],'Population Projection V2'!$AG$167,FALSE),"OK", "Review")</f>
        <v>OK</v>
      </c>
      <c r="CT618" s="361" t="str">
        <f>IF(AS618&lt;=VLOOKUP($C618,Projections2[[#All],[ISOCode]:[Total 2024 Colombian Returnees]],'Population Projection V2'!$AH$167,FALSE),"OK", "Review")</f>
        <v>OK</v>
      </c>
      <c r="CU618" s="361" t="str">
        <f>IF(AV618&lt;=VLOOKUP($C618,Projections2[[#All],[ISOCode]:[Total 2024 Colombian Returnees]],'Population Projection V2'!$AI$167,FALSE),"OK", "Review")</f>
        <v>OK</v>
      </c>
      <c r="CV618" s="361" t="str">
        <f>IF(AW618&lt;=VLOOKUP($C618,Projections2[[#All],[ISOCode]:[Total 2024 Colombian Returnees]],'Population Projection V2'!$AJ$167,FALSE),"OK", "Review")</f>
        <v>OK</v>
      </c>
      <c r="CW618" s="361" t="str">
        <f>IF(AX618&lt;=VLOOKUP($C618,Projections2[[#All],[ISOCode]:[Total 2024 Colombian Returnees]],'Population Projection V2'!$AK$167,FALSE),"OK", "Review")</f>
        <v>OK</v>
      </c>
      <c r="CX618" s="361" t="str">
        <f>IF(AY618&lt;=VLOOKUP($C618,Projections2[[#All],[ISOCode]:[Total 2024 Colombian Returnees]],'Population Projection V2'!$AL$167,FALSE),"OK", "Review")</f>
        <v>OK</v>
      </c>
      <c r="CY618" s="362" t="str">
        <f>IF(AZ618&lt;=VLOOKUP($C618,Projections2[[#All],[ISOCode]:[Total 2024 Colombian Returnees]],'Population Projection V2'!$AM$167,FALSE),"OK", "Review")</f>
        <v>OK</v>
      </c>
    </row>
    <row r="619" spans="1:103" x14ac:dyDescent="0.25">
      <c r="A619" s="218" t="s">
        <v>64</v>
      </c>
      <c r="B619" s="219" t="s">
        <v>64</v>
      </c>
      <c r="C619" s="219" t="s">
        <v>288</v>
      </c>
      <c r="D619" s="219" t="s">
        <v>142</v>
      </c>
      <c r="E619" s="219" t="s">
        <v>429</v>
      </c>
      <c r="F619" s="289">
        <f t="shared" si="219"/>
        <v>0</v>
      </c>
      <c r="G619" s="289">
        <f t="shared" si="220"/>
        <v>0</v>
      </c>
      <c r="H619" s="289">
        <f t="shared" si="221"/>
        <v>0</v>
      </c>
      <c r="I619" s="289">
        <f t="shared" si="222"/>
        <v>0</v>
      </c>
      <c r="J619" s="290">
        <f t="shared" si="223"/>
        <v>0</v>
      </c>
      <c r="K619" s="290">
        <f>VLOOKUP($C619,Projections2[[#All],[ISOCode]:[Total 2024 Colombian Returnees]],7,0)</f>
        <v>0</v>
      </c>
      <c r="L619" s="251"/>
      <c r="M619" s="270"/>
      <c r="N619" s="270"/>
      <c r="O619" s="270"/>
      <c r="P619" s="236"/>
      <c r="Q619" s="271"/>
      <c r="R619" s="224">
        <f>VLOOKUP($C619,Projections2[[#All],[ISOCode]:[Total 2024 Colombian Returnees]],12,0)</f>
        <v>0</v>
      </c>
      <c r="S619" s="272"/>
      <c r="T619" s="273"/>
      <c r="U619" s="273"/>
      <c r="V619" s="273"/>
      <c r="W619" s="226"/>
      <c r="X619" s="274"/>
      <c r="Y619" s="274">
        <f>VLOOKUP($C619,Projections2[[#All],[ISOCode]:[Total 2024 Colombian Returnees]],17,0)</f>
        <v>0</v>
      </c>
      <c r="Z619" s="275"/>
      <c r="AA619" s="276"/>
      <c r="AB619" s="276"/>
      <c r="AC619" s="276"/>
      <c r="AD619" s="276"/>
      <c r="AE619" s="276"/>
      <c r="AF619" s="276">
        <f>VLOOKUP($C619,Projections2[[#All],[ISOCode]:[Total 2024 Colombian Returnees]],22,0)</f>
        <v>0</v>
      </c>
      <c r="AG619" s="277"/>
      <c r="AH619" s="278"/>
      <c r="AI619" s="278"/>
      <c r="AJ619" s="278"/>
      <c r="AK619" s="278"/>
      <c r="AL619" s="279"/>
      <c r="AM619" s="230">
        <f>VLOOKUP($C619,Projections2[[#All],[ISOCode]:[Total 2024 Colombian Returnees]],27,0)</f>
        <v>0</v>
      </c>
      <c r="AN619" s="280"/>
      <c r="AO619" s="281"/>
      <c r="AP619" s="281"/>
      <c r="AQ619" s="281"/>
      <c r="AR619" s="281"/>
      <c r="AS619" s="282"/>
      <c r="AT619" s="282">
        <f>VLOOKUP($C619,Projections2[[#All],[ISOCode]:[Total 2024 Colombian Returnees]],32,0)</f>
        <v>0</v>
      </c>
      <c r="AU619" s="283"/>
      <c r="AV619" s="284"/>
      <c r="AW619" s="284"/>
      <c r="AX619" s="284"/>
      <c r="AY619" s="284"/>
      <c r="AZ619" s="285"/>
      <c r="BA619" s="285">
        <f>VLOOKUP($C619,Projections2[[#All],[ISOCode]:[Total 2024 Colombian Returnees]],37,0)</f>
        <v>0</v>
      </c>
      <c r="BB619" s="286"/>
      <c r="BC619" s="360" t="str">
        <f t="shared" si="224"/>
        <v>Ok</v>
      </c>
      <c r="BD619" s="361" t="str">
        <f t="shared" si="225"/>
        <v>Ok</v>
      </c>
      <c r="BE619" s="361" t="str">
        <f t="shared" si="226"/>
        <v>Ok</v>
      </c>
      <c r="BF619" s="361" t="str">
        <f t="shared" si="227"/>
        <v>Ok</v>
      </c>
      <c r="BG619" s="362" t="str">
        <f t="shared" si="228"/>
        <v>Ok</v>
      </c>
      <c r="BH619" s="360" t="str">
        <f t="shared" si="229"/>
        <v>Ok</v>
      </c>
      <c r="BI619" s="361" t="str">
        <f t="shared" si="230"/>
        <v>Ok</v>
      </c>
      <c r="BJ619" s="361" t="str">
        <f t="shared" si="231"/>
        <v>Ok</v>
      </c>
      <c r="BK619" s="361" t="str">
        <f t="shared" si="232"/>
        <v>Ok</v>
      </c>
      <c r="BL619" s="361" t="str">
        <f t="shared" si="233"/>
        <v>Ok</v>
      </c>
      <c r="BM619" s="361" t="str">
        <f t="shared" si="234"/>
        <v>Ok</v>
      </c>
      <c r="BN619" s="362" t="str">
        <f t="shared" si="235"/>
        <v>Ok</v>
      </c>
      <c r="BO619" s="360" t="str">
        <f t="shared" si="236"/>
        <v>No Pop.</v>
      </c>
      <c r="BP619" s="361" t="str">
        <f t="shared" si="237"/>
        <v>No Pop.</v>
      </c>
      <c r="BQ619" s="361" t="str">
        <f t="shared" si="238"/>
        <v>No Pop.</v>
      </c>
      <c r="BR619" s="361" t="str">
        <f t="shared" si="239"/>
        <v>No Pop.</v>
      </c>
      <c r="BS619" s="361" t="str">
        <f t="shared" si="240"/>
        <v>No Pop.</v>
      </c>
      <c r="BT619" s="361" t="str">
        <f t="shared" si="241"/>
        <v>No Pop.</v>
      </c>
      <c r="BU619" s="362" t="str">
        <f t="shared" si="242"/>
        <v>No Pop.</v>
      </c>
      <c r="BV619" s="360" t="str">
        <f>IF(M619&lt;=VLOOKUP($C619,Projections2[[#All],[ISOCode]:[Total 2024 Colombian Returnees]],'Population Projection V2'!$J$167,FALSE),"OK", "Review")</f>
        <v>OK</v>
      </c>
      <c r="BW619" s="361" t="str">
        <f>IF(N619&lt;=VLOOKUP($C619,Projections2[[#All],[ISOCode]:[Total 2024 Colombian Returnees]],'Population Projection V2'!$K$167,FALSE),"OK", "Review")</f>
        <v>OK</v>
      </c>
      <c r="BX619" s="361" t="str">
        <f>IF(O619&lt;=VLOOKUP($C619,Projections2[[#All],[ISOCode]:[Total 2024 Colombian Returnees]],'Population Projection V2'!$L$167,FALSE),"OK", "Review")</f>
        <v>OK</v>
      </c>
      <c r="BY619" s="361" t="str">
        <f>IF(P619&lt;=VLOOKUP($C619,Projections2[[#All],[ISOCode]:[Total 2024 Colombian Returnees]],'Population Projection V2'!$M$167,FALSE),"OK", "Review")</f>
        <v>OK</v>
      </c>
      <c r="BZ619" s="361" t="str">
        <f>IF(Q619&lt;=VLOOKUP($C619,Projections2[[#All],[ISOCode]:[Total 2024 Colombian Returnees]],'Population Projection V2'!$N$167,FALSE),"OK", "Review")</f>
        <v>OK</v>
      </c>
      <c r="CA619" s="361" t="str">
        <f>IF(T619&lt;=VLOOKUP($C619,Projections2[[#All],[ISOCode]:[Total 2024 Colombian Returnees]],'Population Projection V2'!$O$167,FALSE),"OK", "Review")</f>
        <v>OK</v>
      </c>
      <c r="CB619" s="361" t="str">
        <f>IF(U619&lt;=VLOOKUP($C619,Projections2[[#All],[ISOCode]:[Total 2024 Colombian Returnees]],'Population Projection V2'!$P$167,FALSE),"OK", "Review")</f>
        <v>OK</v>
      </c>
      <c r="CC619" s="361" t="str">
        <f>IF(V619&lt;=VLOOKUP($C619,Projections2[[#All],[ISOCode]:[Total 2024 Colombian Returnees]],'Population Projection V2'!$Q$167,FALSE),"OK", "Review")</f>
        <v>OK</v>
      </c>
      <c r="CD619" s="361" t="str">
        <f>IF(W619&lt;=VLOOKUP($C619,Projections2[[#All],[ISOCode]:[Total 2024 Colombian Returnees]],'Population Projection V2'!$R$167,FALSE),"OK", "Review")</f>
        <v>OK</v>
      </c>
      <c r="CE619" s="361" t="str">
        <f>IF(X619&lt;=VLOOKUP($C619,Projections2[[#All],[ISOCode]:[Total 2024 Colombian Returnees]],'Population Projection V2'!$S$167,FALSE),"OK", "Review")</f>
        <v>OK</v>
      </c>
      <c r="CF619" s="361" t="str">
        <f>IF(AA619&lt;=VLOOKUP($C619,Projections2[[#All],[ISOCode]:[Total 2024 Colombian Returnees]],'Population Projection V2'!$T$167,FALSE),"OK", "Review")</f>
        <v>OK</v>
      </c>
      <c r="CG619" s="361" t="str">
        <f>IF(AB619&lt;=VLOOKUP($C619,Projections2[[#All],[ISOCode]:[Total 2024 Colombian Returnees]],'Population Projection V2'!$U$167,FALSE),"OK", "Review")</f>
        <v>OK</v>
      </c>
      <c r="CH619" s="361" t="str">
        <f>IF(AC619&lt;=VLOOKUP($C619,Projections2[[#All],[ISOCode]:[Total 2024 Colombian Returnees]],'Population Projection V2'!$V$167,FALSE),"OK", "Review")</f>
        <v>OK</v>
      </c>
      <c r="CI619" s="361" t="str">
        <f>IF(AD619&lt;=VLOOKUP($C619,Projections2[[#All],[ISOCode]:[Total 2024 Colombian Returnees]],'Population Projection V2'!$W$167,FALSE),"OK", "Review")</f>
        <v>OK</v>
      </c>
      <c r="CJ619" s="361" t="str">
        <f>IF(AE619&lt;=VLOOKUP($C619,Projections2[[#All],[ISOCode]:[Total 2024 Colombian Returnees]],'Population Projection V2'!$X$167,FALSE),"OK", "Review")</f>
        <v>OK</v>
      </c>
      <c r="CK619" s="361" t="str">
        <f>IF(AH619&lt;=VLOOKUP($C619,Projections2[[#All],[ISOCode]:[Total 2024 Colombian Returnees]],'Population Projection V2'!$Y$167,FALSE),"OK", "Review")</f>
        <v>OK</v>
      </c>
      <c r="CL619" s="361" t="str">
        <f>IF(AI619&lt;=VLOOKUP($C619,Projections2[[#All],[ISOCode]:[Total 2024 Colombian Returnees]],'Population Projection V2'!$Z$167,FALSE),"OK", "Review")</f>
        <v>OK</v>
      </c>
      <c r="CM619" s="361" t="str">
        <f>IF(AJ619&lt;=VLOOKUP($C619,Projections2[[#All],[ISOCode]:[Total 2024 Colombian Returnees]],'Population Projection V2'!$AA$167,FALSE),"OK", "Review")</f>
        <v>OK</v>
      </c>
      <c r="CN619" s="361" t="str">
        <f>IF(AK619&lt;=VLOOKUP($C619,Projections2[[#All],[ISOCode]:[Total 2024 Colombian Returnees]],'Population Projection V2'!$AB$167,FALSE),"OK", "Review")</f>
        <v>OK</v>
      </c>
      <c r="CO619" s="361" t="str">
        <f>IF(AL619&lt;=VLOOKUP($C619,Projections2[[#All],[ISOCode]:[Total 2024 Colombian Returnees]],'Population Projection V2'!$AC$167,FALSE),"OK", "Review")</f>
        <v>OK</v>
      </c>
      <c r="CP619" s="361" t="str">
        <f>IF(AO619&lt;=VLOOKUP($C619,Projections2[[#All],[ISOCode]:[Total 2024 Colombian Returnees]],'Population Projection V2'!$AD$167,FALSE),"OK", "Review")</f>
        <v>OK</v>
      </c>
      <c r="CQ619" s="361" t="str">
        <f>IF(AP619&lt;=VLOOKUP($C619,Projections2[[#All],[ISOCode]:[Total 2024 Colombian Returnees]],'Population Projection V2'!$AE$167,FALSE),"OK", "Review")</f>
        <v>OK</v>
      </c>
      <c r="CR619" s="361" t="str">
        <f>IF(AQ619&lt;=VLOOKUP($C619,Projections2[[#All],[ISOCode]:[Total 2024 Colombian Returnees]],'Population Projection V2'!$AF$167,FALSE),"OK", "Review")</f>
        <v>OK</v>
      </c>
      <c r="CS619" s="361" t="str">
        <f>IF(AR619&lt;=VLOOKUP($C619,Projections2[[#All],[ISOCode]:[Total 2024 Colombian Returnees]],'Population Projection V2'!$AG$167,FALSE),"OK", "Review")</f>
        <v>OK</v>
      </c>
      <c r="CT619" s="361" t="str">
        <f>IF(AS619&lt;=VLOOKUP($C619,Projections2[[#All],[ISOCode]:[Total 2024 Colombian Returnees]],'Population Projection V2'!$AH$167,FALSE),"OK", "Review")</f>
        <v>OK</v>
      </c>
      <c r="CU619" s="361" t="str">
        <f>IF(AV619&lt;=VLOOKUP($C619,Projections2[[#All],[ISOCode]:[Total 2024 Colombian Returnees]],'Population Projection V2'!$AI$167,FALSE),"OK", "Review")</f>
        <v>OK</v>
      </c>
      <c r="CV619" s="361" t="str">
        <f>IF(AW619&lt;=VLOOKUP($C619,Projections2[[#All],[ISOCode]:[Total 2024 Colombian Returnees]],'Population Projection V2'!$AJ$167,FALSE),"OK", "Review")</f>
        <v>OK</v>
      </c>
      <c r="CW619" s="361" t="str">
        <f>IF(AX619&lt;=VLOOKUP($C619,Projections2[[#All],[ISOCode]:[Total 2024 Colombian Returnees]],'Population Projection V2'!$AK$167,FALSE),"OK", "Review")</f>
        <v>OK</v>
      </c>
      <c r="CX619" s="361" t="str">
        <f>IF(AY619&lt;=VLOOKUP($C619,Projections2[[#All],[ISOCode]:[Total 2024 Colombian Returnees]],'Population Projection V2'!$AL$167,FALSE),"OK", "Review")</f>
        <v>OK</v>
      </c>
      <c r="CY619" s="362" t="str">
        <f>IF(AZ619&lt;=VLOOKUP($C619,Projections2[[#All],[ISOCode]:[Total 2024 Colombian Returnees]],'Population Projection V2'!$AM$167,FALSE),"OK", "Review")</f>
        <v>OK</v>
      </c>
    </row>
    <row r="620" spans="1:103" x14ac:dyDescent="0.25">
      <c r="A620" s="218" t="s">
        <v>64</v>
      </c>
      <c r="B620" s="219" t="s">
        <v>64</v>
      </c>
      <c r="C620" s="219" t="s">
        <v>289</v>
      </c>
      <c r="D620" s="219" t="s">
        <v>137</v>
      </c>
      <c r="E620" s="219" t="s">
        <v>429</v>
      </c>
      <c r="F620" s="289">
        <f t="shared" si="219"/>
        <v>0</v>
      </c>
      <c r="G620" s="289">
        <f t="shared" si="220"/>
        <v>0</v>
      </c>
      <c r="H620" s="289">
        <f t="shared" si="221"/>
        <v>0</v>
      </c>
      <c r="I620" s="289">
        <f t="shared" si="222"/>
        <v>0</v>
      </c>
      <c r="J620" s="290">
        <f t="shared" si="223"/>
        <v>0</v>
      </c>
      <c r="K620" s="290">
        <f>VLOOKUP($C620,Projections2[[#All],[ISOCode]:[Total 2024 Colombian Returnees]],7,0)</f>
        <v>0</v>
      </c>
      <c r="L620" s="251"/>
      <c r="M620" s="270"/>
      <c r="N620" s="270"/>
      <c r="O620" s="270"/>
      <c r="P620" s="236"/>
      <c r="Q620" s="271"/>
      <c r="R620" s="224">
        <f>VLOOKUP($C620,Projections2[[#All],[ISOCode]:[Total 2024 Colombian Returnees]],12,0)</f>
        <v>0</v>
      </c>
      <c r="S620" s="272"/>
      <c r="T620" s="273"/>
      <c r="U620" s="273"/>
      <c r="V620" s="273"/>
      <c r="W620" s="226"/>
      <c r="X620" s="274"/>
      <c r="Y620" s="274">
        <f>VLOOKUP($C620,Projections2[[#All],[ISOCode]:[Total 2024 Colombian Returnees]],17,0)</f>
        <v>0</v>
      </c>
      <c r="Z620" s="275"/>
      <c r="AA620" s="276"/>
      <c r="AB620" s="276"/>
      <c r="AC620" s="276"/>
      <c r="AD620" s="276"/>
      <c r="AE620" s="276"/>
      <c r="AF620" s="276">
        <f>VLOOKUP($C620,Projections2[[#All],[ISOCode]:[Total 2024 Colombian Returnees]],22,0)</f>
        <v>0</v>
      </c>
      <c r="AG620" s="277"/>
      <c r="AH620" s="278"/>
      <c r="AI620" s="278"/>
      <c r="AJ620" s="278"/>
      <c r="AK620" s="278"/>
      <c r="AL620" s="279"/>
      <c r="AM620" s="230">
        <f>VLOOKUP($C620,Projections2[[#All],[ISOCode]:[Total 2024 Colombian Returnees]],27,0)</f>
        <v>0</v>
      </c>
      <c r="AN620" s="280"/>
      <c r="AO620" s="281"/>
      <c r="AP620" s="281"/>
      <c r="AQ620" s="281"/>
      <c r="AR620" s="281"/>
      <c r="AS620" s="282"/>
      <c r="AT620" s="282">
        <f>VLOOKUP($C620,Projections2[[#All],[ISOCode]:[Total 2024 Colombian Returnees]],32,0)</f>
        <v>0</v>
      </c>
      <c r="AU620" s="283"/>
      <c r="AV620" s="284"/>
      <c r="AW620" s="284"/>
      <c r="AX620" s="284"/>
      <c r="AY620" s="284"/>
      <c r="AZ620" s="285"/>
      <c r="BA620" s="285">
        <f>VLOOKUP($C620,Projections2[[#All],[ISOCode]:[Total 2024 Colombian Returnees]],37,0)</f>
        <v>0</v>
      </c>
      <c r="BB620" s="286"/>
      <c r="BC620" s="360" t="str">
        <f t="shared" si="224"/>
        <v>Ok</v>
      </c>
      <c r="BD620" s="361" t="str">
        <f t="shared" si="225"/>
        <v>Ok</v>
      </c>
      <c r="BE620" s="361" t="str">
        <f t="shared" si="226"/>
        <v>Ok</v>
      </c>
      <c r="BF620" s="361" t="str">
        <f t="shared" si="227"/>
        <v>Ok</v>
      </c>
      <c r="BG620" s="362" t="str">
        <f t="shared" si="228"/>
        <v>Ok</v>
      </c>
      <c r="BH620" s="360" t="str">
        <f t="shared" si="229"/>
        <v>Ok</v>
      </c>
      <c r="BI620" s="361" t="str">
        <f t="shared" si="230"/>
        <v>Ok</v>
      </c>
      <c r="BJ620" s="361" t="str">
        <f t="shared" si="231"/>
        <v>Ok</v>
      </c>
      <c r="BK620" s="361" t="str">
        <f t="shared" si="232"/>
        <v>Ok</v>
      </c>
      <c r="BL620" s="361" t="str">
        <f t="shared" si="233"/>
        <v>Ok</v>
      </c>
      <c r="BM620" s="361" t="str">
        <f t="shared" si="234"/>
        <v>Ok</v>
      </c>
      <c r="BN620" s="362" t="str">
        <f t="shared" si="235"/>
        <v>Ok</v>
      </c>
      <c r="BO620" s="360" t="str">
        <f t="shared" si="236"/>
        <v>No Pop.</v>
      </c>
      <c r="BP620" s="361" t="str">
        <f t="shared" si="237"/>
        <v>No Pop.</v>
      </c>
      <c r="BQ620" s="361" t="str">
        <f t="shared" si="238"/>
        <v>No Pop.</v>
      </c>
      <c r="BR620" s="361" t="str">
        <f t="shared" si="239"/>
        <v>No Pop.</v>
      </c>
      <c r="BS620" s="361" t="str">
        <f t="shared" si="240"/>
        <v>No Pop.</v>
      </c>
      <c r="BT620" s="361" t="str">
        <f t="shared" si="241"/>
        <v>No Pop.</v>
      </c>
      <c r="BU620" s="362" t="str">
        <f t="shared" si="242"/>
        <v>No Pop.</v>
      </c>
      <c r="BV620" s="360" t="str">
        <f>IF(M620&lt;=VLOOKUP($C620,Projections2[[#All],[ISOCode]:[Total 2024 Colombian Returnees]],'Population Projection V2'!$J$167,FALSE),"OK", "Review")</f>
        <v>OK</v>
      </c>
      <c r="BW620" s="361" t="str">
        <f>IF(N620&lt;=VLOOKUP($C620,Projections2[[#All],[ISOCode]:[Total 2024 Colombian Returnees]],'Population Projection V2'!$K$167,FALSE),"OK", "Review")</f>
        <v>OK</v>
      </c>
      <c r="BX620" s="361" t="str">
        <f>IF(O620&lt;=VLOOKUP($C620,Projections2[[#All],[ISOCode]:[Total 2024 Colombian Returnees]],'Population Projection V2'!$L$167,FALSE),"OK", "Review")</f>
        <v>OK</v>
      </c>
      <c r="BY620" s="361" t="str">
        <f>IF(P620&lt;=VLOOKUP($C620,Projections2[[#All],[ISOCode]:[Total 2024 Colombian Returnees]],'Population Projection V2'!$M$167,FALSE),"OK", "Review")</f>
        <v>OK</v>
      </c>
      <c r="BZ620" s="361" t="str">
        <f>IF(Q620&lt;=VLOOKUP($C620,Projections2[[#All],[ISOCode]:[Total 2024 Colombian Returnees]],'Population Projection V2'!$N$167,FALSE),"OK", "Review")</f>
        <v>OK</v>
      </c>
      <c r="CA620" s="361" t="str">
        <f>IF(T620&lt;=VLOOKUP($C620,Projections2[[#All],[ISOCode]:[Total 2024 Colombian Returnees]],'Population Projection V2'!$O$167,FALSE),"OK", "Review")</f>
        <v>OK</v>
      </c>
      <c r="CB620" s="361" t="str">
        <f>IF(U620&lt;=VLOOKUP($C620,Projections2[[#All],[ISOCode]:[Total 2024 Colombian Returnees]],'Population Projection V2'!$P$167,FALSE),"OK", "Review")</f>
        <v>OK</v>
      </c>
      <c r="CC620" s="361" t="str">
        <f>IF(V620&lt;=VLOOKUP($C620,Projections2[[#All],[ISOCode]:[Total 2024 Colombian Returnees]],'Population Projection V2'!$Q$167,FALSE),"OK", "Review")</f>
        <v>OK</v>
      </c>
      <c r="CD620" s="361" t="str">
        <f>IF(W620&lt;=VLOOKUP($C620,Projections2[[#All],[ISOCode]:[Total 2024 Colombian Returnees]],'Population Projection V2'!$R$167,FALSE),"OK", "Review")</f>
        <v>OK</v>
      </c>
      <c r="CE620" s="361" t="str">
        <f>IF(X620&lt;=VLOOKUP($C620,Projections2[[#All],[ISOCode]:[Total 2024 Colombian Returnees]],'Population Projection V2'!$S$167,FALSE),"OK", "Review")</f>
        <v>OK</v>
      </c>
      <c r="CF620" s="361" t="str">
        <f>IF(AA620&lt;=VLOOKUP($C620,Projections2[[#All],[ISOCode]:[Total 2024 Colombian Returnees]],'Population Projection V2'!$T$167,FALSE),"OK", "Review")</f>
        <v>OK</v>
      </c>
      <c r="CG620" s="361" t="str">
        <f>IF(AB620&lt;=VLOOKUP($C620,Projections2[[#All],[ISOCode]:[Total 2024 Colombian Returnees]],'Population Projection V2'!$U$167,FALSE),"OK", "Review")</f>
        <v>OK</v>
      </c>
      <c r="CH620" s="361" t="str">
        <f>IF(AC620&lt;=VLOOKUP($C620,Projections2[[#All],[ISOCode]:[Total 2024 Colombian Returnees]],'Population Projection V2'!$V$167,FALSE),"OK", "Review")</f>
        <v>OK</v>
      </c>
      <c r="CI620" s="361" t="str">
        <f>IF(AD620&lt;=VLOOKUP($C620,Projections2[[#All],[ISOCode]:[Total 2024 Colombian Returnees]],'Population Projection V2'!$W$167,FALSE),"OK", "Review")</f>
        <v>OK</v>
      </c>
      <c r="CJ620" s="361" t="str">
        <f>IF(AE620&lt;=VLOOKUP($C620,Projections2[[#All],[ISOCode]:[Total 2024 Colombian Returnees]],'Population Projection V2'!$X$167,FALSE),"OK", "Review")</f>
        <v>OK</v>
      </c>
      <c r="CK620" s="361" t="str">
        <f>IF(AH620&lt;=VLOOKUP($C620,Projections2[[#All],[ISOCode]:[Total 2024 Colombian Returnees]],'Population Projection V2'!$Y$167,FALSE),"OK", "Review")</f>
        <v>OK</v>
      </c>
      <c r="CL620" s="361" t="str">
        <f>IF(AI620&lt;=VLOOKUP($C620,Projections2[[#All],[ISOCode]:[Total 2024 Colombian Returnees]],'Population Projection V2'!$Z$167,FALSE),"OK", "Review")</f>
        <v>OK</v>
      </c>
      <c r="CM620" s="361" t="str">
        <f>IF(AJ620&lt;=VLOOKUP($C620,Projections2[[#All],[ISOCode]:[Total 2024 Colombian Returnees]],'Population Projection V2'!$AA$167,FALSE),"OK", "Review")</f>
        <v>OK</v>
      </c>
      <c r="CN620" s="361" t="str">
        <f>IF(AK620&lt;=VLOOKUP($C620,Projections2[[#All],[ISOCode]:[Total 2024 Colombian Returnees]],'Population Projection V2'!$AB$167,FALSE),"OK", "Review")</f>
        <v>OK</v>
      </c>
      <c r="CO620" s="361" t="str">
        <f>IF(AL620&lt;=VLOOKUP($C620,Projections2[[#All],[ISOCode]:[Total 2024 Colombian Returnees]],'Population Projection V2'!$AC$167,FALSE),"OK", "Review")</f>
        <v>OK</v>
      </c>
      <c r="CP620" s="361" t="str">
        <f>IF(AO620&lt;=VLOOKUP($C620,Projections2[[#All],[ISOCode]:[Total 2024 Colombian Returnees]],'Population Projection V2'!$AD$167,FALSE),"OK", "Review")</f>
        <v>OK</v>
      </c>
      <c r="CQ620" s="361" t="str">
        <f>IF(AP620&lt;=VLOOKUP($C620,Projections2[[#All],[ISOCode]:[Total 2024 Colombian Returnees]],'Population Projection V2'!$AE$167,FALSE),"OK", "Review")</f>
        <v>OK</v>
      </c>
      <c r="CR620" s="361" t="str">
        <f>IF(AQ620&lt;=VLOOKUP($C620,Projections2[[#All],[ISOCode]:[Total 2024 Colombian Returnees]],'Population Projection V2'!$AF$167,FALSE),"OK", "Review")</f>
        <v>OK</v>
      </c>
      <c r="CS620" s="361" t="str">
        <f>IF(AR620&lt;=VLOOKUP($C620,Projections2[[#All],[ISOCode]:[Total 2024 Colombian Returnees]],'Population Projection V2'!$AG$167,FALSE),"OK", "Review")</f>
        <v>OK</v>
      </c>
      <c r="CT620" s="361" t="str">
        <f>IF(AS620&lt;=VLOOKUP($C620,Projections2[[#All],[ISOCode]:[Total 2024 Colombian Returnees]],'Population Projection V2'!$AH$167,FALSE),"OK", "Review")</f>
        <v>OK</v>
      </c>
      <c r="CU620" s="361" t="str">
        <f>IF(AV620&lt;=VLOOKUP($C620,Projections2[[#All],[ISOCode]:[Total 2024 Colombian Returnees]],'Population Projection V2'!$AI$167,FALSE),"OK", "Review")</f>
        <v>OK</v>
      </c>
      <c r="CV620" s="361" t="str">
        <f>IF(AW620&lt;=VLOOKUP($C620,Projections2[[#All],[ISOCode]:[Total 2024 Colombian Returnees]],'Population Projection V2'!$AJ$167,FALSE),"OK", "Review")</f>
        <v>OK</v>
      </c>
      <c r="CW620" s="361" t="str">
        <f>IF(AX620&lt;=VLOOKUP($C620,Projections2[[#All],[ISOCode]:[Total 2024 Colombian Returnees]],'Population Projection V2'!$AK$167,FALSE),"OK", "Review")</f>
        <v>OK</v>
      </c>
      <c r="CX620" s="361" t="str">
        <f>IF(AY620&lt;=VLOOKUP($C620,Projections2[[#All],[ISOCode]:[Total 2024 Colombian Returnees]],'Population Projection V2'!$AL$167,FALSE),"OK", "Review")</f>
        <v>OK</v>
      </c>
      <c r="CY620" s="362" t="str">
        <f>IF(AZ620&lt;=VLOOKUP($C620,Projections2[[#All],[ISOCode]:[Total 2024 Colombian Returnees]],'Population Projection V2'!$AM$167,FALSE),"OK", "Review")</f>
        <v>OK</v>
      </c>
    </row>
    <row r="621" spans="1:103" x14ac:dyDescent="0.25">
      <c r="A621" s="218" t="s">
        <v>64</v>
      </c>
      <c r="B621" s="219" t="s">
        <v>64</v>
      </c>
      <c r="C621" s="219" t="s">
        <v>290</v>
      </c>
      <c r="D621" s="219" t="s">
        <v>138</v>
      </c>
      <c r="E621" s="219" t="s">
        <v>429</v>
      </c>
      <c r="F621" s="289">
        <f t="shared" si="219"/>
        <v>0</v>
      </c>
      <c r="G621" s="289">
        <f t="shared" si="220"/>
        <v>0</v>
      </c>
      <c r="H621" s="289">
        <f t="shared" si="221"/>
        <v>0</v>
      </c>
      <c r="I621" s="289">
        <f t="shared" si="222"/>
        <v>0</v>
      </c>
      <c r="J621" s="290">
        <f t="shared" si="223"/>
        <v>0</v>
      </c>
      <c r="K621" s="290">
        <f>VLOOKUP($C621,Projections2[[#All],[ISOCode]:[Total 2024 Colombian Returnees]],7,0)</f>
        <v>0</v>
      </c>
      <c r="L621" s="251"/>
      <c r="M621" s="270"/>
      <c r="N621" s="270"/>
      <c r="O621" s="270"/>
      <c r="P621" s="236"/>
      <c r="Q621" s="271"/>
      <c r="R621" s="224">
        <f>VLOOKUP($C621,Projections2[[#All],[ISOCode]:[Total 2024 Colombian Returnees]],12,0)</f>
        <v>0</v>
      </c>
      <c r="S621" s="272"/>
      <c r="T621" s="273"/>
      <c r="U621" s="273"/>
      <c r="V621" s="273"/>
      <c r="W621" s="226"/>
      <c r="X621" s="274"/>
      <c r="Y621" s="274">
        <f>VLOOKUP($C621,Projections2[[#All],[ISOCode]:[Total 2024 Colombian Returnees]],17,0)</f>
        <v>0</v>
      </c>
      <c r="Z621" s="275"/>
      <c r="AA621" s="276"/>
      <c r="AB621" s="276"/>
      <c r="AC621" s="276"/>
      <c r="AD621" s="276"/>
      <c r="AE621" s="276"/>
      <c r="AF621" s="276">
        <f>VLOOKUP($C621,Projections2[[#All],[ISOCode]:[Total 2024 Colombian Returnees]],22,0)</f>
        <v>0</v>
      </c>
      <c r="AG621" s="277"/>
      <c r="AH621" s="278"/>
      <c r="AI621" s="278"/>
      <c r="AJ621" s="278"/>
      <c r="AK621" s="278"/>
      <c r="AL621" s="279"/>
      <c r="AM621" s="230">
        <f>VLOOKUP($C621,Projections2[[#All],[ISOCode]:[Total 2024 Colombian Returnees]],27,0)</f>
        <v>0</v>
      </c>
      <c r="AN621" s="280"/>
      <c r="AO621" s="281"/>
      <c r="AP621" s="281"/>
      <c r="AQ621" s="281"/>
      <c r="AR621" s="281"/>
      <c r="AS621" s="282"/>
      <c r="AT621" s="282">
        <f>VLOOKUP($C621,Projections2[[#All],[ISOCode]:[Total 2024 Colombian Returnees]],32,0)</f>
        <v>0</v>
      </c>
      <c r="AU621" s="283"/>
      <c r="AV621" s="284"/>
      <c r="AW621" s="284"/>
      <c r="AX621" s="284"/>
      <c r="AY621" s="284"/>
      <c r="AZ621" s="285"/>
      <c r="BA621" s="285">
        <f>VLOOKUP($C621,Projections2[[#All],[ISOCode]:[Total 2024 Colombian Returnees]],37,0)</f>
        <v>0</v>
      </c>
      <c r="BB621" s="286"/>
      <c r="BC621" s="360" t="str">
        <f t="shared" si="224"/>
        <v>Ok</v>
      </c>
      <c r="BD621" s="361" t="str">
        <f t="shared" si="225"/>
        <v>Ok</v>
      </c>
      <c r="BE621" s="361" t="str">
        <f t="shared" si="226"/>
        <v>Ok</v>
      </c>
      <c r="BF621" s="361" t="str">
        <f t="shared" si="227"/>
        <v>Ok</v>
      </c>
      <c r="BG621" s="362" t="str">
        <f t="shared" si="228"/>
        <v>Ok</v>
      </c>
      <c r="BH621" s="360" t="str">
        <f t="shared" si="229"/>
        <v>Ok</v>
      </c>
      <c r="BI621" s="361" t="str">
        <f t="shared" si="230"/>
        <v>Ok</v>
      </c>
      <c r="BJ621" s="361" t="str">
        <f t="shared" si="231"/>
        <v>Ok</v>
      </c>
      <c r="BK621" s="361" t="str">
        <f t="shared" si="232"/>
        <v>Ok</v>
      </c>
      <c r="BL621" s="361" t="str">
        <f t="shared" si="233"/>
        <v>Ok</v>
      </c>
      <c r="BM621" s="361" t="str">
        <f t="shared" si="234"/>
        <v>Ok</v>
      </c>
      <c r="BN621" s="362" t="str">
        <f t="shared" si="235"/>
        <v>Ok</v>
      </c>
      <c r="BO621" s="360" t="str">
        <f t="shared" si="236"/>
        <v>No Pop.</v>
      </c>
      <c r="BP621" s="361" t="str">
        <f t="shared" si="237"/>
        <v>No Pop.</v>
      </c>
      <c r="BQ621" s="361" t="str">
        <f t="shared" si="238"/>
        <v>No Pop.</v>
      </c>
      <c r="BR621" s="361" t="str">
        <f t="shared" si="239"/>
        <v>No Pop.</v>
      </c>
      <c r="BS621" s="361" t="str">
        <f t="shared" si="240"/>
        <v>No Pop.</v>
      </c>
      <c r="BT621" s="361" t="str">
        <f t="shared" si="241"/>
        <v>No Pop.</v>
      </c>
      <c r="BU621" s="362" t="str">
        <f t="shared" si="242"/>
        <v>No Pop.</v>
      </c>
      <c r="BV621" s="360" t="str">
        <f>IF(M621&lt;=VLOOKUP($C621,Projections2[[#All],[ISOCode]:[Total 2024 Colombian Returnees]],'Population Projection V2'!$J$167,FALSE),"OK", "Review")</f>
        <v>OK</v>
      </c>
      <c r="BW621" s="361" t="str">
        <f>IF(N621&lt;=VLOOKUP($C621,Projections2[[#All],[ISOCode]:[Total 2024 Colombian Returnees]],'Population Projection V2'!$K$167,FALSE),"OK", "Review")</f>
        <v>OK</v>
      </c>
      <c r="BX621" s="361" t="str">
        <f>IF(O621&lt;=VLOOKUP($C621,Projections2[[#All],[ISOCode]:[Total 2024 Colombian Returnees]],'Population Projection V2'!$L$167,FALSE),"OK", "Review")</f>
        <v>OK</v>
      </c>
      <c r="BY621" s="361" t="str">
        <f>IF(P621&lt;=VLOOKUP($C621,Projections2[[#All],[ISOCode]:[Total 2024 Colombian Returnees]],'Population Projection V2'!$M$167,FALSE),"OK", "Review")</f>
        <v>OK</v>
      </c>
      <c r="BZ621" s="361" t="str">
        <f>IF(Q621&lt;=VLOOKUP($C621,Projections2[[#All],[ISOCode]:[Total 2024 Colombian Returnees]],'Population Projection V2'!$N$167,FALSE),"OK", "Review")</f>
        <v>OK</v>
      </c>
      <c r="CA621" s="361" t="str">
        <f>IF(T621&lt;=VLOOKUP($C621,Projections2[[#All],[ISOCode]:[Total 2024 Colombian Returnees]],'Population Projection V2'!$O$167,FALSE),"OK", "Review")</f>
        <v>OK</v>
      </c>
      <c r="CB621" s="361" t="str">
        <f>IF(U621&lt;=VLOOKUP($C621,Projections2[[#All],[ISOCode]:[Total 2024 Colombian Returnees]],'Population Projection V2'!$P$167,FALSE),"OK", "Review")</f>
        <v>OK</v>
      </c>
      <c r="CC621" s="361" t="str">
        <f>IF(V621&lt;=VLOOKUP($C621,Projections2[[#All],[ISOCode]:[Total 2024 Colombian Returnees]],'Population Projection V2'!$Q$167,FALSE),"OK", "Review")</f>
        <v>OK</v>
      </c>
      <c r="CD621" s="361" t="str">
        <f>IF(W621&lt;=VLOOKUP($C621,Projections2[[#All],[ISOCode]:[Total 2024 Colombian Returnees]],'Population Projection V2'!$R$167,FALSE),"OK", "Review")</f>
        <v>OK</v>
      </c>
      <c r="CE621" s="361" t="str">
        <f>IF(X621&lt;=VLOOKUP($C621,Projections2[[#All],[ISOCode]:[Total 2024 Colombian Returnees]],'Population Projection V2'!$S$167,FALSE),"OK", "Review")</f>
        <v>OK</v>
      </c>
      <c r="CF621" s="361" t="str">
        <f>IF(AA621&lt;=VLOOKUP($C621,Projections2[[#All],[ISOCode]:[Total 2024 Colombian Returnees]],'Population Projection V2'!$T$167,FALSE),"OK", "Review")</f>
        <v>OK</v>
      </c>
      <c r="CG621" s="361" t="str">
        <f>IF(AB621&lt;=VLOOKUP($C621,Projections2[[#All],[ISOCode]:[Total 2024 Colombian Returnees]],'Population Projection V2'!$U$167,FALSE),"OK", "Review")</f>
        <v>OK</v>
      </c>
      <c r="CH621" s="361" t="str">
        <f>IF(AC621&lt;=VLOOKUP($C621,Projections2[[#All],[ISOCode]:[Total 2024 Colombian Returnees]],'Population Projection V2'!$V$167,FALSE),"OK", "Review")</f>
        <v>OK</v>
      </c>
      <c r="CI621" s="361" t="str">
        <f>IF(AD621&lt;=VLOOKUP($C621,Projections2[[#All],[ISOCode]:[Total 2024 Colombian Returnees]],'Population Projection V2'!$W$167,FALSE),"OK", "Review")</f>
        <v>OK</v>
      </c>
      <c r="CJ621" s="361" t="str">
        <f>IF(AE621&lt;=VLOOKUP($C621,Projections2[[#All],[ISOCode]:[Total 2024 Colombian Returnees]],'Population Projection V2'!$X$167,FALSE),"OK", "Review")</f>
        <v>OK</v>
      </c>
      <c r="CK621" s="361" t="str">
        <f>IF(AH621&lt;=VLOOKUP($C621,Projections2[[#All],[ISOCode]:[Total 2024 Colombian Returnees]],'Population Projection V2'!$Y$167,FALSE),"OK", "Review")</f>
        <v>OK</v>
      </c>
      <c r="CL621" s="361" t="str">
        <f>IF(AI621&lt;=VLOOKUP($C621,Projections2[[#All],[ISOCode]:[Total 2024 Colombian Returnees]],'Population Projection V2'!$Z$167,FALSE),"OK", "Review")</f>
        <v>OK</v>
      </c>
      <c r="CM621" s="361" t="str">
        <f>IF(AJ621&lt;=VLOOKUP($C621,Projections2[[#All],[ISOCode]:[Total 2024 Colombian Returnees]],'Population Projection V2'!$AA$167,FALSE),"OK", "Review")</f>
        <v>OK</v>
      </c>
      <c r="CN621" s="361" t="str">
        <f>IF(AK621&lt;=VLOOKUP($C621,Projections2[[#All],[ISOCode]:[Total 2024 Colombian Returnees]],'Population Projection V2'!$AB$167,FALSE),"OK", "Review")</f>
        <v>OK</v>
      </c>
      <c r="CO621" s="361" t="str">
        <f>IF(AL621&lt;=VLOOKUP($C621,Projections2[[#All],[ISOCode]:[Total 2024 Colombian Returnees]],'Population Projection V2'!$AC$167,FALSE),"OK", "Review")</f>
        <v>OK</v>
      </c>
      <c r="CP621" s="361" t="str">
        <f>IF(AO621&lt;=VLOOKUP($C621,Projections2[[#All],[ISOCode]:[Total 2024 Colombian Returnees]],'Population Projection V2'!$AD$167,FALSE),"OK", "Review")</f>
        <v>OK</v>
      </c>
      <c r="CQ621" s="361" t="str">
        <f>IF(AP621&lt;=VLOOKUP($C621,Projections2[[#All],[ISOCode]:[Total 2024 Colombian Returnees]],'Population Projection V2'!$AE$167,FALSE),"OK", "Review")</f>
        <v>OK</v>
      </c>
      <c r="CR621" s="361" t="str">
        <f>IF(AQ621&lt;=VLOOKUP($C621,Projections2[[#All],[ISOCode]:[Total 2024 Colombian Returnees]],'Population Projection V2'!$AF$167,FALSE),"OK", "Review")</f>
        <v>OK</v>
      </c>
      <c r="CS621" s="361" t="str">
        <f>IF(AR621&lt;=VLOOKUP($C621,Projections2[[#All],[ISOCode]:[Total 2024 Colombian Returnees]],'Population Projection V2'!$AG$167,FALSE),"OK", "Review")</f>
        <v>OK</v>
      </c>
      <c r="CT621" s="361" t="str">
        <f>IF(AS621&lt;=VLOOKUP($C621,Projections2[[#All],[ISOCode]:[Total 2024 Colombian Returnees]],'Population Projection V2'!$AH$167,FALSE),"OK", "Review")</f>
        <v>OK</v>
      </c>
      <c r="CU621" s="361" t="str">
        <f>IF(AV621&lt;=VLOOKUP($C621,Projections2[[#All],[ISOCode]:[Total 2024 Colombian Returnees]],'Population Projection V2'!$AI$167,FALSE),"OK", "Review")</f>
        <v>OK</v>
      </c>
      <c r="CV621" s="361" t="str">
        <f>IF(AW621&lt;=VLOOKUP($C621,Projections2[[#All],[ISOCode]:[Total 2024 Colombian Returnees]],'Population Projection V2'!$AJ$167,FALSE),"OK", "Review")</f>
        <v>OK</v>
      </c>
      <c r="CW621" s="361" t="str">
        <f>IF(AX621&lt;=VLOOKUP($C621,Projections2[[#All],[ISOCode]:[Total 2024 Colombian Returnees]],'Population Projection V2'!$AK$167,FALSE),"OK", "Review")</f>
        <v>OK</v>
      </c>
      <c r="CX621" s="361" t="str">
        <f>IF(AY621&lt;=VLOOKUP($C621,Projections2[[#All],[ISOCode]:[Total 2024 Colombian Returnees]],'Population Projection V2'!$AL$167,FALSE),"OK", "Review")</f>
        <v>OK</v>
      </c>
      <c r="CY621" s="362" t="str">
        <f>IF(AZ621&lt;=VLOOKUP($C621,Projections2[[#All],[ISOCode]:[Total 2024 Colombian Returnees]],'Population Projection V2'!$AM$167,FALSE),"OK", "Review")</f>
        <v>OK</v>
      </c>
    </row>
    <row r="622" spans="1:103" x14ac:dyDescent="0.25">
      <c r="A622" s="218" t="s">
        <v>64</v>
      </c>
      <c r="B622" s="219" t="s">
        <v>64</v>
      </c>
      <c r="C622" s="219" t="s">
        <v>291</v>
      </c>
      <c r="D622" s="219" t="s">
        <v>139</v>
      </c>
      <c r="E622" s="219" t="s">
        <v>429</v>
      </c>
      <c r="F622" s="289">
        <f t="shared" si="219"/>
        <v>0</v>
      </c>
      <c r="G622" s="289">
        <f t="shared" si="220"/>
        <v>0</v>
      </c>
      <c r="H622" s="289">
        <f t="shared" si="221"/>
        <v>0</v>
      </c>
      <c r="I622" s="289">
        <f t="shared" si="222"/>
        <v>0</v>
      </c>
      <c r="J622" s="290">
        <f t="shared" si="223"/>
        <v>0</v>
      </c>
      <c r="K622" s="290">
        <f>VLOOKUP($C622,Projections2[[#All],[ISOCode]:[Total 2024 Colombian Returnees]],7,0)</f>
        <v>0</v>
      </c>
      <c r="L622" s="251"/>
      <c r="M622" s="270"/>
      <c r="N622" s="270"/>
      <c r="O622" s="270"/>
      <c r="P622" s="236"/>
      <c r="Q622" s="271"/>
      <c r="R622" s="224">
        <f>VLOOKUP($C622,Projections2[[#All],[ISOCode]:[Total 2024 Colombian Returnees]],12,0)</f>
        <v>0</v>
      </c>
      <c r="S622" s="272"/>
      <c r="T622" s="273"/>
      <c r="U622" s="273"/>
      <c r="V622" s="273"/>
      <c r="W622" s="226"/>
      <c r="X622" s="274"/>
      <c r="Y622" s="274">
        <f>VLOOKUP($C622,Projections2[[#All],[ISOCode]:[Total 2024 Colombian Returnees]],17,0)</f>
        <v>0</v>
      </c>
      <c r="Z622" s="275"/>
      <c r="AA622" s="276"/>
      <c r="AB622" s="276"/>
      <c r="AC622" s="276"/>
      <c r="AD622" s="276"/>
      <c r="AE622" s="276"/>
      <c r="AF622" s="276">
        <f>VLOOKUP($C622,Projections2[[#All],[ISOCode]:[Total 2024 Colombian Returnees]],22,0)</f>
        <v>0</v>
      </c>
      <c r="AG622" s="277"/>
      <c r="AH622" s="278"/>
      <c r="AI622" s="278"/>
      <c r="AJ622" s="278"/>
      <c r="AK622" s="278"/>
      <c r="AL622" s="279"/>
      <c r="AM622" s="230">
        <f>VLOOKUP($C622,Projections2[[#All],[ISOCode]:[Total 2024 Colombian Returnees]],27,0)</f>
        <v>0</v>
      </c>
      <c r="AN622" s="280"/>
      <c r="AO622" s="281"/>
      <c r="AP622" s="281"/>
      <c r="AQ622" s="281"/>
      <c r="AR622" s="281"/>
      <c r="AS622" s="282"/>
      <c r="AT622" s="282">
        <f>VLOOKUP($C622,Projections2[[#All],[ISOCode]:[Total 2024 Colombian Returnees]],32,0)</f>
        <v>0</v>
      </c>
      <c r="AU622" s="283"/>
      <c r="AV622" s="284"/>
      <c r="AW622" s="284"/>
      <c r="AX622" s="284"/>
      <c r="AY622" s="284"/>
      <c r="AZ622" s="285"/>
      <c r="BA622" s="285">
        <f>VLOOKUP($C622,Projections2[[#All],[ISOCode]:[Total 2024 Colombian Returnees]],37,0)</f>
        <v>0</v>
      </c>
      <c r="BB622" s="286"/>
      <c r="BC622" s="360" t="str">
        <f t="shared" si="224"/>
        <v>Ok</v>
      </c>
      <c r="BD622" s="361" t="str">
        <f t="shared" si="225"/>
        <v>Ok</v>
      </c>
      <c r="BE622" s="361" t="str">
        <f t="shared" si="226"/>
        <v>Ok</v>
      </c>
      <c r="BF622" s="361" t="str">
        <f t="shared" si="227"/>
        <v>Ok</v>
      </c>
      <c r="BG622" s="362" t="str">
        <f t="shared" si="228"/>
        <v>Ok</v>
      </c>
      <c r="BH622" s="360" t="str">
        <f t="shared" si="229"/>
        <v>Ok</v>
      </c>
      <c r="BI622" s="361" t="str">
        <f t="shared" si="230"/>
        <v>Ok</v>
      </c>
      <c r="BJ622" s="361" t="str">
        <f t="shared" si="231"/>
        <v>Ok</v>
      </c>
      <c r="BK622" s="361" t="str">
        <f t="shared" si="232"/>
        <v>Ok</v>
      </c>
      <c r="BL622" s="361" t="str">
        <f t="shared" si="233"/>
        <v>Ok</v>
      </c>
      <c r="BM622" s="361" t="str">
        <f t="shared" si="234"/>
        <v>Ok</v>
      </c>
      <c r="BN622" s="362" t="str">
        <f t="shared" si="235"/>
        <v>Ok</v>
      </c>
      <c r="BO622" s="360" t="str">
        <f t="shared" si="236"/>
        <v>No Pop.</v>
      </c>
      <c r="BP622" s="361" t="str">
        <f t="shared" si="237"/>
        <v>No Pop.</v>
      </c>
      <c r="BQ622" s="361" t="str">
        <f t="shared" si="238"/>
        <v>No Pop.</v>
      </c>
      <c r="BR622" s="361" t="str">
        <f t="shared" si="239"/>
        <v>No Pop.</v>
      </c>
      <c r="BS622" s="361" t="str">
        <f t="shared" si="240"/>
        <v>No Pop.</v>
      </c>
      <c r="BT622" s="361" t="str">
        <f t="shared" si="241"/>
        <v>No Pop.</v>
      </c>
      <c r="BU622" s="362" t="str">
        <f t="shared" si="242"/>
        <v>No Pop.</v>
      </c>
      <c r="BV622" s="360" t="str">
        <f>IF(M622&lt;=VLOOKUP($C622,Projections2[[#All],[ISOCode]:[Total 2024 Colombian Returnees]],'Population Projection V2'!$J$167,FALSE),"OK", "Review")</f>
        <v>OK</v>
      </c>
      <c r="BW622" s="361" t="str">
        <f>IF(N622&lt;=VLOOKUP($C622,Projections2[[#All],[ISOCode]:[Total 2024 Colombian Returnees]],'Population Projection V2'!$K$167,FALSE),"OK", "Review")</f>
        <v>OK</v>
      </c>
      <c r="BX622" s="361" t="str">
        <f>IF(O622&lt;=VLOOKUP($C622,Projections2[[#All],[ISOCode]:[Total 2024 Colombian Returnees]],'Population Projection V2'!$L$167,FALSE),"OK", "Review")</f>
        <v>OK</v>
      </c>
      <c r="BY622" s="361" t="str">
        <f>IF(P622&lt;=VLOOKUP($C622,Projections2[[#All],[ISOCode]:[Total 2024 Colombian Returnees]],'Population Projection V2'!$M$167,FALSE),"OK", "Review")</f>
        <v>OK</v>
      </c>
      <c r="BZ622" s="361" t="str">
        <f>IF(Q622&lt;=VLOOKUP($C622,Projections2[[#All],[ISOCode]:[Total 2024 Colombian Returnees]],'Population Projection V2'!$N$167,FALSE),"OK", "Review")</f>
        <v>OK</v>
      </c>
      <c r="CA622" s="361" t="str">
        <f>IF(T622&lt;=VLOOKUP($C622,Projections2[[#All],[ISOCode]:[Total 2024 Colombian Returnees]],'Population Projection V2'!$O$167,FALSE),"OK", "Review")</f>
        <v>OK</v>
      </c>
      <c r="CB622" s="361" t="str">
        <f>IF(U622&lt;=VLOOKUP($C622,Projections2[[#All],[ISOCode]:[Total 2024 Colombian Returnees]],'Population Projection V2'!$P$167,FALSE),"OK", "Review")</f>
        <v>OK</v>
      </c>
      <c r="CC622" s="361" t="str">
        <f>IF(V622&lt;=VLOOKUP($C622,Projections2[[#All],[ISOCode]:[Total 2024 Colombian Returnees]],'Population Projection V2'!$Q$167,FALSE),"OK", "Review")</f>
        <v>OK</v>
      </c>
      <c r="CD622" s="361" t="str">
        <f>IF(W622&lt;=VLOOKUP($C622,Projections2[[#All],[ISOCode]:[Total 2024 Colombian Returnees]],'Population Projection V2'!$R$167,FALSE),"OK", "Review")</f>
        <v>OK</v>
      </c>
      <c r="CE622" s="361" t="str">
        <f>IF(X622&lt;=VLOOKUP($C622,Projections2[[#All],[ISOCode]:[Total 2024 Colombian Returnees]],'Population Projection V2'!$S$167,FALSE),"OK", "Review")</f>
        <v>OK</v>
      </c>
      <c r="CF622" s="361" t="str">
        <f>IF(AA622&lt;=VLOOKUP($C622,Projections2[[#All],[ISOCode]:[Total 2024 Colombian Returnees]],'Population Projection V2'!$T$167,FALSE),"OK", "Review")</f>
        <v>OK</v>
      </c>
      <c r="CG622" s="361" t="str">
        <f>IF(AB622&lt;=VLOOKUP($C622,Projections2[[#All],[ISOCode]:[Total 2024 Colombian Returnees]],'Population Projection V2'!$U$167,FALSE),"OK", "Review")</f>
        <v>OK</v>
      </c>
      <c r="CH622" s="361" t="str">
        <f>IF(AC622&lt;=VLOOKUP($C622,Projections2[[#All],[ISOCode]:[Total 2024 Colombian Returnees]],'Population Projection V2'!$V$167,FALSE),"OK", "Review")</f>
        <v>OK</v>
      </c>
      <c r="CI622" s="361" t="str">
        <f>IF(AD622&lt;=VLOOKUP($C622,Projections2[[#All],[ISOCode]:[Total 2024 Colombian Returnees]],'Population Projection V2'!$W$167,FALSE),"OK", "Review")</f>
        <v>OK</v>
      </c>
      <c r="CJ622" s="361" t="str">
        <f>IF(AE622&lt;=VLOOKUP($C622,Projections2[[#All],[ISOCode]:[Total 2024 Colombian Returnees]],'Population Projection V2'!$X$167,FALSE),"OK", "Review")</f>
        <v>OK</v>
      </c>
      <c r="CK622" s="361" t="str">
        <f>IF(AH622&lt;=VLOOKUP($C622,Projections2[[#All],[ISOCode]:[Total 2024 Colombian Returnees]],'Population Projection V2'!$Y$167,FALSE),"OK", "Review")</f>
        <v>OK</v>
      </c>
      <c r="CL622" s="361" t="str">
        <f>IF(AI622&lt;=VLOOKUP($C622,Projections2[[#All],[ISOCode]:[Total 2024 Colombian Returnees]],'Population Projection V2'!$Z$167,FALSE),"OK", "Review")</f>
        <v>OK</v>
      </c>
      <c r="CM622" s="361" t="str">
        <f>IF(AJ622&lt;=VLOOKUP($C622,Projections2[[#All],[ISOCode]:[Total 2024 Colombian Returnees]],'Population Projection V2'!$AA$167,FALSE),"OK", "Review")</f>
        <v>OK</v>
      </c>
      <c r="CN622" s="361" t="str">
        <f>IF(AK622&lt;=VLOOKUP($C622,Projections2[[#All],[ISOCode]:[Total 2024 Colombian Returnees]],'Population Projection V2'!$AB$167,FALSE),"OK", "Review")</f>
        <v>OK</v>
      </c>
      <c r="CO622" s="361" t="str">
        <f>IF(AL622&lt;=VLOOKUP($C622,Projections2[[#All],[ISOCode]:[Total 2024 Colombian Returnees]],'Population Projection V2'!$AC$167,FALSE),"OK", "Review")</f>
        <v>OK</v>
      </c>
      <c r="CP622" s="361" t="str">
        <f>IF(AO622&lt;=VLOOKUP($C622,Projections2[[#All],[ISOCode]:[Total 2024 Colombian Returnees]],'Population Projection V2'!$AD$167,FALSE),"OK", "Review")</f>
        <v>OK</v>
      </c>
      <c r="CQ622" s="361" t="str">
        <f>IF(AP622&lt;=VLOOKUP($C622,Projections2[[#All],[ISOCode]:[Total 2024 Colombian Returnees]],'Population Projection V2'!$AE$167,FALSE),"OK", "Review")</f>
        <v>OK</v>
      </c>
      <c r="CR622" s="361" t="str">
        <f>IF(AQ622&lt;=VLOOKUP($C622,Projections2[[#All],[ISOCode]:[Total 2024 Colombian Returnees]],'Population Projection V2'!$AF$167,FALSE),"OK", "Review")</f>
        <v>OK</v>
      </c>
      <c r="CS622" s="361" t="str">
        <f>IF(AR622&lt;=VLOOKUP($C622,Projections2[[#All],[ISOCode]:[Total 2024 Colombian Returnees]],'Population Projection V2'!$AG$167,FALSE),"OK", "Review")</f>
        <v>OK</v>
      </c>
      <c r="CT622" s="361" t="str">
        <f>IF(AS622&lt;=VLOOKUP($C622,Projections2[[#All],[ISOCode]:[Total 2024 Colombian Returnees]],'Population Projection V2'!$AH$167,FALSE),"OK", "Review")</f>
        <v>OK</v>
      </c>
      <c r="CU622" s="361" t="str">
        <f>IF(AV622&lt;=VLOOKUP($C622,Projections2[[#All],[ISOCode]:[Total 2024 Colombian Returnees]],'Population Projection V2'!$AI$167,FALSE),"OK", "Review")</f>
        <v>OK</v>
      </c>
      <c r="CV622" s="361" t="str">
        <f>IF(AW622&lt;=VLOOKUP($C622,Projections2[[#All],[ISOCode]:[Total 2024 Colombian Returnees]],'Population Projection V2'!$AJ$167,FALSE),"OK", "Review")</f>
        <v>OK</v>
      </c>
      <c r="CW622" s="361" t="str">
        <f>IF(AX622&lt;=VLOOKUP($C622,Projections2[[#All],[ISOCode]:[Total 2024 Colombian Returnees]],'Population Projection V2'!$AK$167,FALSE),"OK", "Review")</f>
        <v>OK</v>
      </c>
      <c r="CX622" s="361" t="str">
        <f>IF(AY622&lt;=VLOOKUP($C622,Projections2[[#All],[ISOCode]:[Total 2024 Colombian Returnees]],'Population Projection V2'!$AL$167,FALSE),"OK", "Review")</f>
        <v>OK</v>
      </c>
      <c r="CY622" s="362" t="str">
        <f>IF(AZ622&lt;=VLOOKUP($C622,Projections2[[#All],[ISOCode]:[Total 2024 Colombian Returnees]],'Population Projection V2'!$AM$167,FALSE),"OK", "Review")</f>
        <v>OK</v>
      </c>
    </row>
    <row r="623" spans="1:103" x14ac:dyDescent="0.25">
      <c r="A623" s="248" t="s">
        <v>64</v>
      </c>
      <c r="B623" s="249" t="s">
        <v>64</v>
      </c>
      <c r="C623" s="249" t="s">
        <v>292</v>
      </c>
      <c r="D623" s="250" t="s">
        <v>421</v>
      </c>
      <c r="E623" s="249" t="s">
        <v>429</v>
      </c>
      <c r="F623" s="291">
        <f t="shared" si="219"/>
        <v>0</v>
      </c>
      <c r="G623" s="291">
        <f t="shared" si="220"/>
        <v>0</v>
      </c>
      <c r="H623" s="291">
        <f t="shared" si="221"/>
        <v>0</v>
      </c>
      <c r="I623" s="291">
        <f t="shared" si="222"/>
        <v>0</v>
      </c>
      <c r="J623" s="291">
        <f t="shared" si="223"/>
        <v>0</v>
      </c>
      <c r="K623" s="291">
        <f>VLOOKUP($C623,Projections2[[#All],[ISOCode]:[Total 2024 Colombian Returnees]],7,0)</f>
        <v>0</v>
      </c>
      <c r="L623" s="251"/>
      <c r="M623" s="271"/>
      <c r="N623" s="271"/>
      <c r="O623" s="271"/>
      <c r="P623" s="252"/>
      <c r="Q623" s="271"/>
      <c r="R623" s="224">
        <f>VLOOKUP($C623,Projections2[[#All],[ISOCode]:[Total 2024 Colombian Returnees]],12,0)</f>
        <v>0</v>
      </c>
      <c r="S623" s="272"/>
      <c r="T623" s="274"/>
      <c r="U623" s="274"/>
      <c r="V623" s="274"/>
      <c r="W623" s="274"/>
      <c r="X623" s="274"/>
      <c r="Y623" s="274">
        <f>VLOOKUP($C623,Projections2[[#All],[ISOCode]:[Total 2024 Colombian Returnees]],17,0)</f>
        <v>0</v>
      </c>
      <c r="Z623" s="275"/>
      <c r="AA623" s="274"/>
      <c r="AB623" s="274"/>
      <c r="AC623" s="274"/>
      <c r="AD623" s="274"/>
      <c r="AE623" s="274"/>
      <c r="AF623" s="274">
        <f>VLOOKUP($C623,Projections2[[#All],[ISOCode]:[Total 2024 Colombian Returnees]],22,0)</f>
        <v>0</v>
      </c>
      <c r="AG623" s="275"/>
      <c r="AH623" s="279"/>
      <c r="AI623" s="279"/>
      <c r="AJ623" s="279"/>
      <c r="AK623" s="279"/>
      <c r="AL623" s="279"/>
      <c r="AM623" s="230">
        <f>VLOOKUP($C623,Projections2[[#All],[ISOCode]:[Total 2024 Colombian Returnees]],27,0)</f>
        <v>0</v>
      </c>
      <c r="AN623" s="280"/>
      <c r="AO623" s="282"/>
      <c r="AP623" s="282"/>
      <c r="AQ623" s="282"/>
      <c r="AR623" s="282"/>
      <c r="AS623" s="282"/>
      <c r="AT623" s="282">
        <f>VLOOKUP($C623,Projections2[[#All],[ISOCode]:[Total 2024 Colombian Returnees]],32,0)</f>
        <v>0</v>
      </c>
      <c r="AU623" s="283"/>
      <c r="AV623" s="288"/>
      <c r="AW623" s="288"/>
      <c r="AX623" s="288"/>
      <c r="AY623" s="288"/>
      <c r="AZ623" s="285"/>
      <c r="BA623" s="285">
        <f>VLOOKUP($C623,Projections2[[#All],[ISOCode]:[Total 2024 Colombian Returnees]],37,0)</f>
        <v>0</v>
      </c>
      <c r="BB623" s="286"/>
      <c r="BC623" s="360" t="str">
        <f t="shared" si="224"/>
        <v>Ok</v>
      </c>
      <c r="BD623" s="361" t="str">
        <f t="shared" si="225"/>
        <v>Ok</v>
      </c>
      <c r="BE623" s="361" t="str">
        <f t="shared" si="226"/>
        <v>Ok</v>
      </c>
      <c r="BF623" s="361" t="str">
        <f t="shared" si="227"/>
        <v>Ok</v>
      </c>
      <c r="BG623" s="362" t="str">
        <f t="shared" si="228"/>
        <v>Ok</v>
      </c>
      <c r="BH623" s="360" t="str">
        <f t="shared" si="229"/>
        <v>Ok</v>
      </c>
      <c r="BI623" s="361" t="str">
        <f t="shared" si="230"/>
        <v>Ok</v>
      </c>
      <c r="BJ623" s="361" t="str">
        <f t="shared" si="231"/>
        <v>Ok</v>
      </c>
      <c r="BK623" s="361" t="str">
        <f t="shared" si="232"/>
        <v>Ok</v>
      </c>
      <c r="BL623" s="361" t="str">
        <f t="shared" si="233"/>
        <v>Ok</v>
      </c>
      <c r="BM623" s="361" t="str">
        <f t="shared" si="234"/>
        <v>Ok</v>
      </c>
      <c r="BN623" s="362" t="str">
        <f t="shared" si="235"/>
        <v>Ok</v>
      </c>
      <c r="BO623" s="360" t="str">
        <f t="shared" si="236"/>
        <v>No Pop.</v>
      </c>
      <c r="BP623" s="361" t="str">
        <f t="shared" si="237"/>
        <v>No Pop.</v>
      </c>
      <c r="BQ623" s="361" t="str">
        <f t="shared" si="238"/>
        <v>No Pop.</v>
      </c>
      <c r="BR623" s="361" t="str">
        <f t="shared" si="239"/>
        <v>No Pop.</v>
      </c>
      <c r="BS623" s="361" t="str">
        <f t="shared" si="240"/>
        <v>No Pop.</v>
      </c>
      <c r="BT623" s="361" t="str">
        <f t="shared" si="241"/>
        <v>No Pop.</v>
      </c>
      <c r="BU623" s="362" t="str">
        <f t="shared" si="242"/>
        <v>No Pop.</v>
      </c>
      <c r="BV623" s="360" t="str">
        <f>IF(M623&lt;=VLOOKUP($C623,Projections2[[#All],[ISOCode]:[Total 2024 Colombian Returnees]],'Population Projection V2'!$J$167,FALSE),"OK", "Review")</f>
        <v>OK</v>
      </c>
      <c r="BW623" s="361" t="str">
        <f>IF(N623&lt;=VLOOKUP($C623,Projections2[[#All],[ISOCode]:[Total 2024 Colombian Returnees]],'Population Projection V2'!$K$167,FALSE),"OK", "Review")</f>
        <v>OK</v>
      </c>
      <c r="BX623" s="361" t="str">
        <f>IF(O623&lt;=VLOOKUP($C623,Projections2[[#All],[ISOCode]:[Total 2024 Colombian Returnees]],'Population Projection V2'!$L$167,FALSE),"OK", "Review")</f>
        <v>OK</v>
      </c>
      <c r="BY623" s="361" t="str">
        <f>IF(P623&lt;=VLOOKUP($C623,Projections2[[#All],[ISOCode]:[Total 2024 Colombian Returnees]],'Population Projection V2'!$M$167,FALSE),"OK", "Review")</f>
        <v>OK</v>
      </c>
      <c r="BZ623" s="361" t="str">
        <f>IF(Q623&lt;=VLOOKUP($C623,Projections2[[#All],[ISOCode]:[Total 2024 Colombian Returnees]],'Population Projection V2'!$N$167,FALSE),"OK", "Review")</f>
        <v>OK</v>
      </c>
      <c r="CA623" s="361" t="str">
        <f>IF(T623&lt;=VLOOKUP($C623,Projections2[[#All],[ISOCode]:[Total 2024 Colombian Returnees]],'Population Projection V2'!$O$167,FALSE),"OK", "Review")</f>
        <v>OK</v>
      </c>
      <c r="CB623" s="361" t="str">
        <f>IF(U623&lt;=VLOOKUP($C623,Projections2[[#All],[ISOCode]:[Total 2024 Colombian Returnees]],'Population Projection V2'!$P$167,FALSE),"OK", "Review")</f>
        <v>OK</v>
      </c>
      <c r="CC623" s="361" t="str">
        <f>IF(V623&lt;=VLOOKUP($C623,Projections2[[#All],[ISOCode]:[Total 2024 Colombian Returnees]],'Population Projection V2'!$Q$167,FALSE),"OK", "Review")</f>
        <v>OK</v>
      </c>
      <c r="CD623" s="361" t="str">
        <f>IF(W623&lt;=VLOOKUP($C623,Projections2[[#All],[ISOCode]:[Total 2024 Colombian Returnees]],'Population Projection V2'!$R$167,FALSE),"OK", "Review")</f>
        <v>OK</v>
      </c>
      <c r="CE623" s="361" t="str">
        <f>IF(X623&lt;=VLOOKUP($C623,Projections2[[#All],[ISOCode]:[Total 2024 Colombian Returnees]],'Population Projection V2'!$S$167,FALSE),"OK", "Review")</f>
        <v>OK</v>
      </c>
      <c r="CF623" s="361" t="str">
        <f>IF(AA623&lt;=VLOOKUP($C623,Projections2[[#All],[ISOCode]:[Total 2024 Colombian Returnees]],'Population Projection V2'!$T$167,FALSE),"OK", "Review")</f>
        <v>OK</v>
      </c>
      <c r="CG623" s="361" t="str">
        <f>IF(AB623&lt;=VLOOKUP($C623,Projections2[[#All],[ISOCode]:[Total 2024 Colombian Returnees]],'Population Projection V2'!$U$167,FALSE),"OK", "Review")</f>
        <v>OK</v>
      </c>
      <c r="CH623" s="361" t="str">
        <f>IF(AC623&lt;=VLOOKUP($C623,Projections2[[#All],[ISOCode]:[Total 2024 Colombian Returnees]],'Population Projection V2'!$V$167,FALSE),"OK", "Review")</f>
        <v>OK</v>
      </c>
      <c r="CI623" s="361" t="str">
        <f>IF(AD623&lt;=VLOOKUP($C623,Projections2[[#All],[ISOCode]:[Total 2024 Colombian Returnees]],'Population Projection V2'!$W$167,FALSE),"OK", "Review")</f>
        <v>OK</v>
      </c>
      <c r="CJ623" s="361" t="str">
        <f>IF(AE623&lt;=VLOOKUP($C623,Projections2[[#All],[ISOCode]:[Total 2024 Colombian Returnees]],'Population Projection V2'!$X$167,FALSE),"OK", "Review")</f>
        <v>OK</v>
      </c>
      <c r="CK623" s="361" t="str">
        <f>IF(AH623&lt;=VLOOKUP($C623,Projections2[[#All],[ISOCode]:[Total 2024 Colombian Returnees]],'Population Projection V2'!$Y$167,FALSE),"OK", "Review")</f>
        <v>OK</v>
      </c>
      <c r="CL623" s="361" t="str">
        <f>IF(AI623&lt;=VLOOKUP($C623,Projections2[[#All],[ISOCode]:[Total 2024 Colombian Returnees]],'Population Projection V2'!$Z$167,FALSE),"OK", "Review")</f>
        <v>OK</v>
      </c>
      <c r="CM623" s="361" t="str">
        <f>IF(AJ623&lt;=VLOOKUP($C623,Projections2[[#All],[ISOCode]:[Total 2024 Colombian Returnees]],'Population Projection V2'!$AA$167,FALSE),"OK", "Review")</f>
        <v>OK</v>
      </c>
      <c r="CN623" s="361" t="str">
        <f>IF(AK623&lt;=VLOOKUP($C623,Projections2[[#All],[ISOCode]:[Total 2024 Colombian Returnees]],'Population Projection V2'!$AB$167,FALSE),"OK", "Review")</f>
        <v>OK</v>
      </c>
      <c r="CO623" s="361" t="str">
        <f>IF(AL623&lt;=VLOOKUP($C623,Projections2[[#All],[ISOCode]:[Total 2024 Colombian Returnees]],'Population Projection V2'!$AC$167,FALSE),"OK", "Review")</f>
        <v>OK</v>
      </c>
      <c r="CP623" s="361" t="str">
        <f>IF(AO623&lt;=VLOOKUP($C623,Projections2[[#All],[ISOCode]:[Total 2024 Colombian Returnees]],'Population Projection V2'!$AD$167,FALSE),"OK", "Review")</f>
        <v>OK</v>
      </c>
      <c r="CQ623" s="361" t="str">
        <f>IF(AP623&lt;=VLOOKUP($C623,Projections2[[#All],[ISOCode]:[Total 2024 Colombian Returnees]],'Population Projection V2'!$AE$167,FALSE),"OK", "Review")</f>
        <v>OK</v>
      </c>
      <c r="CR623" s="361" t="str">
        <f>IF(AQ623&lt;=VLOOKUP($C623,Projections2[[#All],[ISOCode]:[Total 2024 Colombian Returnees]],'Population Projection V2'!$AF$167,FALSE),"OK", "Review")</f>
        <v>OK</v>
      </c>
      <c r="CS623" s="361" t="str">
        <f>IF(AR623&lt;=VLOOKUP($C623,Projections2[[#All],[ISOCode]:[Total 2024 Colombian Returnees]],'Population Projection V2'!$AG$167,FALSE),"OK", "Review")</f>
        <v>OK</v>
      </c>
      <c r="CT623" s="361" t="str">
        <f>IF(AS623&lt;=VLOOKUP($C623,Projections2[[#All],[ISOCode]:[Total 2024 Colombian Returnees]],'Population Projection V2'!$AH$167,FALSE),"OK", "Review")</f>
        <v>OK</v>
      </c>
      <c r="CU623" s="361" t="str">
        <f>IF(AV623&lt;=VLOOKUP($C623,Projections2[[#All],[ISOCode]:[Total 2024 Colombian Returnees]],'Population Projection V2'!$AI$167,FALSE),"OK", "Review")</f>
        <v>OK</v>
      </c>
      <c r="CV623" s="361" t="str">
        <f>IF(AW623&lt;=VLOOKUP($C623,Projections2[[#All],[ISOCode]:[Total 2024 Colombian Returnees]],'Population Projection V2'!$AJ$167,FALSE),"OK", "Review")</f>
        <v>OK</v>
      </c>
      <c r="CW623" s="361" t="str">
        <f>IF(AX623&lt;=VLOOKUP($C623,Projections2[[#All],[ISOCode]:[Total 2024 Colombian Returnees]],'Population Projection V2'!$AK$167,FALSE),"OK", "Review")</f>
        <v>OK</v>
      </c>
      <c r="CX623" s="361" t="str">
        <f>IF(AY623&lt;=VLOOKUP($C623,Projections2[[#All],[ISOCode]:[Total 2024 Colombian Returnees]],'Population Projection V2'!$AL$167,FALSE),"OK", "Review")</f>
        <v>OK</v>
      </c>
      <c r="CY623" s="362" t="str">
        <f>IF(AZ623&lt;=VLOOKUP($C623,Projections2[[#All],[ISOCode]:[Total 2024 Colombian Returnees]],'Population Projection V2'!$AM$167,FALSE),"OK", "Review")</f>
        <v>OK</v>
      </c>
    </row>
    <row r="624" spans="1:103" x14ac:dyDescent="0.25">
      <c r="A624" s="218" t="s">
        <v>64</v>
      </c>
      <c r="B624" s="219" t="s">
        <v>64</v>
      </c>
      <c r="C624" s="219" t="s">
        <v>276</v>
      </c>
      <c r="D624" s="219" t="s">
        <v>130</v>
      </c>
      <c r="E624" s="219" t="s">
        <v>430</v>
      </c>
      <c r="F624" s="289">
        <f t="shared" si="219"/>
        <v>0</v>
      </c>
      <c r="G624" s="289">
        <f t="shared" si="220"/>
        <v>0</v>
      </c>
      <c r="H624" s="289">
        <f t="shared" si="221"/>
        <v>0</v>
      </c>
      <c r="I624" s="289">
        <f t="shared" si="222"/>
        <v>0</v>
      </c>
      <c r="J624" s="290">
        <f t="shared" si="223"/>
        <v>0</v>
      </c>
      <c r="K624" s="290">
        <f>VLOOKUP($C624,Projections2[[#All],[ISOCode]:[Total 2024 Colombian Returnees]],7,0)</f>
        <v>0</v>
      </c>
      <c r="L624" s="251"/>
      <c r="M624" s="270"/>
      <c r="N624" s="270"/>
      <c r="O624" s="270"/>
      <c r="P624" s="223"/>
      <c r="Q624" s="271"/>
      <c r="R624" s="224">
        <f>VLOOKUP($C624,Projections2[[#All],[ISOCode]:[Total 2024 Colombian Returnees]],12,0)</f>
        <v>0</v>
      </c>
      <c r="S624" s="272"/>
      <c r="T624" s="273"/>
      <c r="U624" s="273"/>
      <c r="V624" s="273"/>
      <c r="W624" s="226"/>
      <c r="X624" s="274"/>
      <c r="Y624" s="274">
        <f>VLOOKUP($C624,Projections2[[#All],[ISOCode]:[Total 2024 Colombian Returnees]],17,0)</f>
        <v>0</v>
      </c>
      <c r="Z624" s="275"/>
      <c r="AA624" s="276"/>
      <c r="AB624" s="276"/>
      <c r="AC624" s="276"/>
      <c r="AD624" s="276"/>
      <c r="AE624" s="276"/>
      <c r="AF624" s="276">
        <f>VLOOKUP($C624,Projections2[[#All],[ISOCode]:[Total 2024 Colombian Returnees]],22,0)</f>
        <v>0</v>
      </c>
      <c r="AG624" s="277"/>
      <c r="AH624" s="278"/>
      <c r="AI624" s="278"/>
      <c r="AJ624" s="278"/>
      <c r="AK624" s="278"/>
      <c r="AL624" s="279"/>
      <c r="AM624" s="230">
        <f>VLOOKUP($C624,Projections2[[#All],[ISOCode]:[Total 2024 Colombian Returnees]],27,0)</f>
        <v>0</v>
      </c>
      <c r="AN624" s="280"/>
      <c r="AO624" s="281"/>
      <c r="AP624" s="281"/>
      <c r="AQ624" s="281"/>
      <c r="AR624" s="281"/>
      <c r="AS624" s="282"/>
      <c r="AT624" s="282">
        <f>VLOOKUP($C624,Projections2[[#All],[ISOCode]:[Total 2024 Colombian Returnees]],32,0)</f>
        <v>0</v>
      </c>
      <c r="AU624" s="283"/>
      <c r="AV624" s="284"/>
      <c r="AW624" s="284"/>
      <c r="AX624" s="284"/>
      <c r="AY624" s="284"/>
      <c r="AZ624" s="285"/>
      <c r="BA624" s="285">
        <f>VLOOKUP($C624,Projections2[[#All],[ISOCode]:[Total 2024 Colombian Returnees]],37,0)</f>
        <v>0</v>
      </c>
      <c r="BB624" s="286"/>
      <c r="BC624" s="360" t="str">
        <f t="shared" si="224"/>
        <v>Ok</v>
      </c>
      <c r="BD624" s="361" t="str">
        <f t="shared" si="225"/>
        <v>Ok</v>
      </c>
      <c r="BE624" s="361" t="str">
        <f t="shared" si="226"/>
        <v>Ok</v>
      </c>
      <c r="BF624" s="361" t="str">
        <f t="shared" si="227"/>
        <v>Ok</v>
      </c>
      <c r="BG624" s="362" t="str">
        <f t="shared" si="228"/>
        <v>Ok</v>
      </c>
      <c r="BH624" s="360" t="str">
        <f t="shared" si="229"/>
        <v>Ok</v>
      </c>
      <c r="BI624" s="361" t="str">
        <f t="shared" si="230"/>
        <v>Ok</v>
      </c>
      <c r="BJ624" s="361" t="str">
        <f t="shared" si="231"/>
        <v>Ok</v>
      </c>
      <c r="BK624" s="361" t="str">
        <f t="shared" si="232"/>
        <v>Ok</v>
      </c>
      <c r="BL624" s="361" t="str">
        <f t="shared" si="233"/>
        <v>Ok</v>
      </c>
      <c r="BM624" s="361" t="str">
        <f t="shared" si="234"/>
        <v>Ok</v>
      </c>
      <c r="BN624" s="362" t="str">
        <f t="shared" si="235"/>
        <v>Ok</v>
      </c>
      <c r="BO624" s="360" t="str">
        <f t="shared" si="236"/>
        <v>No Pop.</v>
      </c>
      <c r="BP624" s="361" t="str">
        <f t="shared" si="237"/>
        <v>No Pop.</v>
      </c>
      <c r="BQ624" s="361" t="str">
        <f t="shared" si="238"/>
        <v>No Pop.</v>
      </c>
      <c r="BR624" s="361" t="str">
        <f t="shared" si="239"/>
        <v>No Pop.</v>
      </c>
      <c r="BS624" s="361" t="str">
        <f t="shared" si="240"/>
        <v>No Pop.</v>
      </c>
      <c r="BT624" s="361" t="str">
        <f t="shared" si="241"/>
        <v>No Pop.</v>
      </c>
      <c r="BU624" s="362" t="str">
        <f t="shared" si="242"/>
        <v>No Pop.</v>
      </c>
      <c r="BV624" s="360" t="str">
        <f>IF(M624&lt;=VLOOKUP($C624,Projections2[[#All],[ISOCode]:[Total 2024 Colombian Returnees]],'Population Projection V2'!$J$167,FALSE),"OK", "Review")</f>
        <v>OK</v>
      </c>
      <c r="BW624" s="361" t="str">
        <f>IF(N624&lt;=VLOOKUP($C624,Projections2[[#All],[ISOCode]:[Total 2024 Colombian Returnees]],'Population Projection V2'!$K$167,FALSE),"OK", "Review")</f>
        <v>OK</v>
      </c>
      <c r="BX624" s="361" t="str">
        <f>IF(O624&lt;=VLOOKUP($C624,Projections2[[#All],[ISOCode]:[Total 2024 Colombian Returnees]],'Population Projection V2'!$L$167,FALSE),"OK", "Review")</f>
        <v>OK</v>
      </c>
      <c r="BY624" s="361" t="str">
        <f>IF(P624&lt;=VLOOKUP($C624,Projections2[[#All],[ISOCode]:[Total 2024 Colombian Returnees]],'Population Projection V2'!$M$167,FALSE),"OK", "Review")</f>
        <v>OK</v>
      </c>
      <c r="BZ624" s="361" t="str">
        <f>IF(Q624&lt;=VLOOKUP($C624,Projections2[[#All],[ISOCode]:[Total 2024 Colombian Returnees]],'Population Projection V2'!$N$167,FALSE),"OK", "Review")</f>
        <v>OK</v>
      </c>
      <c r="CA624" s="361" t="str">
        <f>IF(T624&lt;=VLOOKUP($C624,Projections2[[#All],[ISOCode]:[Total 2024 Colombian Returnees]],'Population Projection V2'!$O$167,FALSE),"OK", "Review")</f>
        <v>OK</v>
      </c>
      <c r="CB624" s="361" t="str">
        <f>IF(U624&lt;=VLOOKUP($C624,Projections2[[#All],[ISOCode]:[Total 2024 Colombian Returnees]],'Population Projection V2'!$P$167,FALSE),"OK", "Review")</f>
        <v>OK</v>
      </c>
      <c r="CC624" s="361" t="str">
        <f>IF(V624&lt;=VLOOKUP($C624,Projections2[[#All],[ISOCode]:[Total 2024 Colombian Returnees]],'Population Projection V2'!$Q$167,FALSE),"OK", "Review")</f>
        <v>OK</v>
      </c>
      <c r="CD624" s="361" t="str">
        <f>IF(W624&lt;=VLOOKUP($C624,Projections2[[#All],[ISOCode]:[Total 2024 Colombian Returnees]],'Population Projection V2'!$R$167,FALSE),"OK", "Review")</f>
        <v>OK</v>
      </c>
      <c r="CE624" s="361" t="str">
        <f>IF(X624&lt;=VLOOKUP($C624,Projections2[[#All],[ISOCode]:[Total 2024 Colombian Returnees]],'Population Projection V2'!$S$167,FALSE),"OK", "Review")</f>
        <v>OK</v>
      </c>
      <c r="CF624" s="361" t="str">
        <f>IF(AA624&lt;=VLOOKUP($C624,Projections2[[#All],[ISOCode]:[Total 2024 Colombian Returnees]],'Population Projection V2'!$T$167,FALSE),"OK", "Review")</f>
        <v>OK</v>
      </c>
      <c r="CG624" s="361" t="str">
        <f>IF(AB624&lt;=VLOOKUP($C624,Projections2[[#All],[ISOCode]:[Total 2024 Colombian Returnees]],'Population Projection V2'!$U$167,FALSE),"OK", "Review")</f>
        <v>OK</v>
      </c>
      <c r="CH624" s="361" t="str">
        <f>IF(AC624&lt;=VLOOKUP($C624,Projections2[[#All],[ISOCode]:[Total 2024 Colombian Returnees]],'Population Projection V2'!$V$167,FALSE),"OK", "Review")</f>
        <v>OK</v>
      </c>
      <c r="CI624" s="361" t="str">
        <f>IF(AD624&lt;=VLOOKUP($C624,Projections2[[#All],[ISOCode]:[Total 2024 Colombian Returnees]],'Population Projection V2'!$W$167,FALSE),"OK", "Review")</f>
        <v>OK</v>
      </c>
      <c r="CJ624" s="361" t="str">
        <f>IF(AE624&lt;=VLOOKUP($C624,Projections2[[#All],[ISOCode]:[Total 2024 Colombian Returnees]],'Population Projection V2'!$X$167,FALSE),"OK", "Review")</f>
        <v>OK</v>
      </c>
      <c r="CK624" s="361" t="str">
        <f>IF(AH624&lt;=VLOOKUP($C624,Projections2[[#All],[ISOCode]:[Total 2024 Colombian Returnees]],'Population Projection V2'!$Y$167,FALSE),"OK", "Review")</f>
        <v>OK</v>
      </c>
      <c r="CL624" s="361" t="str">
        <f>IF(AI624&lt;=VLOOKUP($C624,Projections2[[#All],[ISOCode]:[Total 2024 Colombian Returnees]],'Population Projection V2'!$Z$167,FALSE),"OK", "Review")</f>
        <v>OK</v>
      </c>
      <c r="CM624" s="361" t="str">
        <f>IF(AJ624&lt;=VLOOKUP($C624,Projections2[[#All],[ISOCode]:[Total 2024 Colombian Returnees]],'Population Projection V2'!$AA$167,FALSE),"OK", "Review")</f>
        <v>OK</v>
      </c>
      <c r="CN624" s="361" t="str">
        <f>IF(AK624&lt;=VLOOKUP($C624,Projections2[[#All],[ISOCode]:[Total 2024 Colombian Returnees]],'Population Projection V2'!$AB$167,FALSE),"OK", "Review")</f>
        <v>OK</v>
      </c>
      <c r="CO624" s="361" t="str">
        <f>IF(AL624&lt;=VLOOKUP($C624,Projections2[[#All],[ISOCode]:[Total 2024 Colombian Returnees]],'Population Projection V2'!$AC$167,FALSE),"OK", "Review")</f>
        <v>OK</v>
      </c>
      <c r="CP624" s="361" t="str">
        <f>IF(AO624&lt;=VLOOKUP($C624,Projections2[[#All],[ISOCode]:[Total 2024 Colombian Returnees]],'Population Projection V2'!$AD$167,FALSE),"OK", "Review")</f>
        <v>OK</v>
      </c>
      <c r="CQ624" s="361" t="str">
        <f>IF(AP624&lt;=VLOOKUP($C624,Projections2[[#All],[ISOCode]:[Total 2024 Colombian Returnees]],'Population Projection V2'!$AE$167,FALSE),"OK", "Review")</f>
        <v>OK</v>
      </c>
      <c r="CR624" s="361" t="str">
        <f>IF(AQ624&lt;=VLOOKUP($C624,Projections2[[#All],[ISOCode]:[Total 2024 Colombian Returnees]],'Population Projection V2'!$AF$167,FALSE),"OK", "Review")</f>
        <v>OK</v>
      </c>
      <c r="CS624" s="361" t="str">
        <f>IF(AR624&lt;=VLOOKUP($C624,Projections2[[#All],[ISOCode]:[Total 2024 Colombian Returnees]],'Population Projection V2'!$AG$167,FALSE),"OK", "Review")</f>
        <v>OK</v>
      </c>
      <c r="CT624" s="361" t="str">
        <f>IF(AS624&lt;=VLOOKUP($C624,Projections2[[#All],[ISOCode]:[Total 2024 Colombian Returnees]],'Population Projection V2'!$AH$167,FALSE),"OK", "Review")</f>
        <v>OK</v>
      </c>
      <c r="CU624" s="361" t="str">
        <f>IF(AV624&lt;=VLOOKUP($C624,Projections2[[#All],[ISOCode]:[Total 2024 Colombian Returnees]],'Population Projection V2'!$AI$167,FALSE),"OK", "Review")</f>
        <v>OK</v>
      </c>
      <c r="CV624" s="361" t="str">
        <f>IF(AW624&lt;=VLOOKUP($C624,Projections2[[#All],[ISOCode]:[Total 2024 Colombian Returnees]],'Population Projection V2'!$AJ$167,FALSE),"OK", "Review")</f>
        <v>OK</v>
      </c>
      <c r="CW624" s="361" t="str">
        <f>IF(AX624&lt;=VLOOKUP($C624,Projections2[[#All],[ISOCode]:[Total 2024 Colombian Returnees]],'Population Projection V2'!$AK$167,FALSE),"OK", "Review")</f>
        <v>OK</v>
      </c>
      <c r="CX624" s="361" t="str">
        <f>IF(AY624&lt;=VLOOKUP($C624,Projections2[[#All],[ISOCode]:[Total 2024 Colombian Returnees]],'Population Projection V2'!$AL$167,FALSE),"OK", "Review")</f>
        <v>OK</v>
      </c>
      <c r="CY624" s="362" t="str">
        <f>IF(AZ624&lt;=VLOOKUP($C624,Projections2[[#All],[ISOCode]:[Total 2024 Colombian Returnees]],'Population Projection V2'!$AM$167,FALSE),"OK", "Review")</f>
        <v>OK</v>
      </c>
    </row>
    <row r="625" spans="1:103" x14ac:dyDescent="0.25">
      <c r="A625" s="218" t="s">
        <v>64</v>
      </c>
      <c r="B625" s="219" t="s">
        <v>64</v>
      </c>
      <c r="C625" s="219" t="s">
        <v>277</v>
      </c>
      <c r="D625" s="219" t="s">
        <v>131</v>
      </c>
      <c r="E625" s="219" t="s">
        <v>430</v>
      </c>
      <c r="F625" s="289">
        <f t="shared" si="219"/>
        <v>0</v>
      </c>
      <c r="G625" s="289">
        <f t="shared" si="220"/>
        <v>0</v>
      </c>
      <c r="H625" s="289">
        <f t="shared" si="221"/>
        <v>0</v>
      </c>
      <c r="I625" s="289">
        <f t="shared" si="222"/>
        <v>0</v>
      </c>
      <c r="J625" s="290">
        <f t="shared" si="223"/>
        <v>0</v>
      </c>
      <c r="K625" s="290">
        <f>VLOOKUP($C625,Projections2[[#All],[ISOCode]:[Total 2024 Colombian Returnees]],7,0)</f>
        <v>0</v>
      </c>
      <c r="L625" s="251"/>
      <c r="M625" s="270"/>
      <c r="N625" s="270"/>
      <c r="O625" s="270"/>
      <c r="P625" s="223"/>
      <c r="Q625" s="271"/>
      <c r="R625" s="224">
        <f>VLOOKUP($C625,Projections2[[#All],[ISOCode]:[Total 2024 Colombian Returnees]],12,0)</f>
        <v>0</v>
      </c>
      <c r="S625" s="272"/>
      <c r="T625" s="273"/>
      <c r="U625" s="273"/>
      <c r="V625" s="273"/>
      <c r="W625" s="226"/>
      <c r="X625" s="274"/>
      <c r="Y625" s="274">
        <f>VLOOKUP($C625,Projections2[[#All],[ISOCode]:[Total 2024 Colombian Returnees]],17,0)</f>
        <v>0</v>
      </c>
      <c r="Z625" s="275"/>
      <c r="AA625" s="276"/>
      <c r="AB625" s="276"/>
      <c r="AC625" s="276"/>
      <c r="AD625" s="276"/>
      <c r="AE625" s="276"/>
      <c r="AF625" s="276">
        <f>VLOOKUP($C625,Projections2[[#All],[ISOCode]:[Total 2024 Colombian Returnees]],22,0)</f>
        <v>0</v>
      </c>
      <c r="AG625" s="277"/>
      <c r="AH625" s="278"/>
      <c r="AI625" s="278"/>
      <c r="AJ625" s="278"/>
      <c r="AK625" s="278"/>
      <c r="AL625" s="279"/>
      <c r="AM625" s="230">
        <f>VLOOKUP($C625,Projections2[[#All],[ISOCode]:[Total 2024 Colombian Returnees]],27,0)</f>
        <v>0</v>
      </c>
      <c r="AN625" s="280"/>
      <c r="AO625" s="281"/>
      <c r="AP625" s="281"/>
      <c r="AQ625" s="281"/>
      <c r="AR625" s="281"/>
      <c r="AS625" s="282"/>
      <c r="AT625" s="282">
        <f>VLOOKUP($C625,Projections2[[#All],[ISOCode]:[Total 2024 Colombian Returnees]],32,0)</f>
        <v>0</v>
      </c>
      <c r="AU625" s="283"/>
      <c r="AV625" s="284"/>
      <c r="AW625" s="284"/>
      <c r="AX625" s="284"/>
      <c r="AY625" s="284"/>
      <c r="AZ625" s="285"/>
      <c r="BA625" s="285">
        <f>VLOOKUP($C625,Projections2[[#All],[ISOCode]:[Total 2024 Colombian Returnees]],37,0)</f>
        <v>0</v>
      </c>
      <c r="BB625" s="286"/>
      <c r="BC625" s="360" t="str">
        <f t="shared" si="224"/>
        <v>Ok</v>
      </c>
      <c r="BD625" s="361" t="str">
        <f t="shared" si="225"/>
        <v>Ok</v>
      </c>
      <c r="BE625" s="361" t="str">
        <f t="shared" si="226"/>
        <v>Ok</v>
      </c>
      <c r="BF625" s="361" t="str">
        <f t="shared" si="227"/>
        <v>Ok</v>
      </c>
      <c r="BG625" s="362" t="str">
        <f t="shared" si="228"/>
        <v>Ok</v>
      </c>
      <c r="BH625" s="360" t="str">
        <f t="shared" si="229"/>
        <v>Ok</v>
      </c>
      <c r="BI625" s="361" t="str">
        <f t="shared" si="230"/>
        <v>Ok</v>
      </c>
      <c r="BJ625" s="361" t="str">
        <f t="shared" si="231"/>
        <v>Ok</v>
      </c>
      <c r="BK625" s="361" t="str">
        <f t="shared" si="232"/>
        <v>Ok</v>
      </c>
      <c r="BL625" s="361" t="str">
        <f t="shared" si="233"/>
        <v>Ok</v>
      </c>
      <c r="BM625" s="361" t="str">
        <f t="shared" si="234"/>
        <v>Ok</v>
      </c>
      <c r="BN625" s="362" t="str">
        <f t="shared" si="235"/>
        <v>Ok</v>
      </c>
      <c r="BO625" s="360" t="str">
        <f t="shared" si="236"/>
        <v>No Pop.</v>
      </c>
      <c r="BP625" s="361" t="str">
        <f t="shared" si="237"/>
        <v>No Pop.</v>
      </c>
      <c r="BQ625" s="361" t="str">
        <f t="shared" si="238"/>
        <v>No Pop.</v>
      </c>
      <c r="BR625" s="361" t="str">
        <f t="shared" si="239"/>
        <v>No Pop.</v>
      </c>
      <c r="BS625" s="361" t="str">
        <f t="shared" si="240"/>
        <v>No Pop.</v>
      </c>
      <c r="BT625" s="361" t="str">
        <f t="shared" si="241"/>
        <v>No Pop.</v>
      </c>
      <c r="BU625" s="362" t="str">
        <f t="shared" si="242"/>
        <v>No Pop.</v>
      </c>
      <c r="BV625" s="360" t="str">
        <f>IF(M625&lt;=VLOOKUP($C625,Projections2[[#All],[ISOCode]:[Total 2024 Colombian Returnees]],'Population Projection V2'!$J$167,FALSE),"OK", "Review")</f>
        <v>OK</v>
      </c>
      <c r="BW625" s="361" t="str">
        <f>IF(N625&lt;=VLOOKUP($C625,Projections2[[#All],[ISOCode]:[Total 2024 Colombian Returnees]],'Population Projection V2'!$K$167,FALSE),"OK", "Review")</f>
        <v>OK</v>
      </c>
      <c r="BX625" s="361" t="str">
        <f>IF(O625&lt;=VLOOKUP($C625,Projections2[[#All],[ISOCode]:[Total 2024 Colombian Returnees]],'Population Projection V2'!$L$167,FALSE),"OK", "Review")</f>
        <v>OK</v>
      </c>
      <c r="BY625" s="361" t="str">
        <f>IF(P625&lt;=VLOOKUP($C625,Projections2[[#All],[ISOCode]:[Total 2024 Colombian Returnees]],'Population Projection V2'!$M$167,FALSE),"OK", "Review")</f>
        <v>OK</v>
      </c>
      <c r="BZ625" s="361" t="str">
        <f>IF(Q625&lt;=VLOOKUP($C625,Projections2[[#All],[ISOCode]:[Total 2024 Colombian Returnees]],'Population Projection V2'!$N$167,FALSE),"OK", "Review")</f>
        <v>OK</v>
      </c>
      <c r="CA625" s="361" t="str">
        <f>IF(T625&lt;=VLOOKUP($C625,Projections2[[#All],[ISOCode]:[Total 2024 Colombian Returnees]],'Population Projection V2'!$O$167,FALSE),"OK", "Review")</f>
        <v>OK</v>
      </c>
      <c r="CB625" s="361" t="str">
        <f>IF(U625&lt;=VLOOKUP($C625,Projections2[[#All],[ISOCode]:[Total 2024 Colombian Returnees]],'Population Projection V2'!$P$167,FALSE),"OK", "Review")</f>
        <v>OK</v>
      </c>
      <c r="CC625" s="361" t="str">
        <f>IF(V625&lt;=VLOOKUP($C625,Projections2[[#All],[ISOCode]:[Total 2024 Colombian Returnees]],'Population Projection V2'!$Q$167,FALSE),"OK", "Review")</f>
        <v>OK</v>
      </c>
      <c r="CD625" s="361" t="str">
        <f>IF(W625&lt;=VLOOKUP($C625,Projections2[[#All],[ISOCode]:[Total 2024 Colombian Returnees]],'Population Projection V2'!$R$167,FALSE),"OK", "Review")</f>
        <v>OK</v>
      </c>
      <c r="CE625" s="361" t="str">
        <f>IF(X625&lt;=VLOOKUP($C625,Projections2[[#All],[ISOCode]:[Total 2024 Colombian Returnees]],'Population Projection V2'!$S$167,FALSE),"OK", "Review")</f>
        <v>OK</v>
      </c>
      <c r="CF625" s="361" t="str">
        <f>IF(AA625&lt;=VLOOKUP($C625,Projections2[[#All],[ISOCode]:[Total 2024 Colombian Returnees]],'Population Projection V2'!$T$167,FALSE),"OK", "Review")</f>
        <v>OK</v>
      </c>
      <c r="CG625" s="361" t="str">
        <f>IF(AB625&lt;=VLOOKUP($C625,Projections2[[#All],[ISOCode]:[Total 2024 Colombian Returnees]],'Population Projection V2'!$U$167,FALSE),"OK", "Review")</f>
        <v>OK</v>
      </c>
      <c r="CH625" s="361" t="str">
        <f>IF(AC625&lt;=VLOOKUP($C625,Projections2[[#All],[ISOCode]:[Total 2024 Colombian Returnees]],'Population Projection V2'!$V$167,FALSE),"OK", "Review")</f>
        <v>OK</v>
      </c>
      <c r="CI625" s="361" t="str">
        <f>IF(AD625&lt;=VLOOKUP($C625,Projections2[[#All],[ISOCode]:[Total 2024 Colombian Returnees]],'Population Projection V2'!$W$167,FALSE),"OK", "Review")</f>
        <v>OK</v>
      </c>
      <c r="CJ625" s="361" t="str">
        <f>IF(AE625&lt;=VLOOKUP($C625,Projections2[[#All],[ISOCode]:[Total 2024 Colombian Returnees]],'Population Projection V2'!$X$167,FALSE),"OK", "Review")</f>
        <v>OK</v>
      </c>
      <c r="CK625" s="361" t="str">
        <f>IF(AH625&lt;=VLOOKUP($C625,Projections2[[#All],[ISOCode]:[Total 2024 Colombian Returnees]],'Population Projection V2'!$Y$167,FALSE),"OK", "Review")</f>
        <v>OK</v>
      </c>
      <c r="CL625" s="361" t="str">
        <f>IF(AI625&lt;=VLOOKUP($C625,Projections2[[#All],[ISOCode]:[Total 2024 Colombian Returnees]],'Population Projection V2'!$Z$167,FALSE),"OK", "Review")</f>
        <v>OK</v>
      </c>
      <c r="CM625" s="361" t="str">
        <f>IF(AJ625&lt;=VLOOKUP($C625,Projections2[[#All],[ISOCode]:[Total 2024 Colombian Returnees]],'Population Projection V2'!$AA$167,FALSE),"OK", "Review")</f>
        <v>OK</v>
      </c>
      <c r="CN625" s="361" t="str">
        <f>IF(AK625&lt;=VLOOKUP($C625,Projections2[[#All],[ISOCode]:[Total 2024 Colombian Returnees]],'Population Projection V2'!$AB$167,FALSE),"OK", "Review")</f>
        <v>OK</v>
      </c>
      <c r="CO625" s="361" t="str">
        <f>IF(AL625&lt;=VLOOKUP($C625,Projections2[[#All],[ISOCode]:[Total 2024 Colombian Returnees]],'Population Projection V2'!$AC$167,FALSE),"OK", "Review")</f>
        <v>OK</v>
      </c>
      <c r="CP625" s="361" t="str">
        <f>IF(AO625&lt;=VLOOKUP($C625,Projections2[[#All],[ISOCode]:[Total 2024 Colombian Returnees]],'Population Projection V2'!$AD$167,FALSE),"OK", "Review")</f>
        <v>OK</v>
      </c>
      <c r="CQ625" s="361" t="str">
        <f>IF(AP625&lt;=VLOOKUP($C625,Projections2[[#All],[ISOCode]:[Total 2024 Colombian Returnees]],'Population Projection V2'!$AE$167,FALSE),"OK", "Review")</f>
        <v>OK</v>
      </c>
      <c r="CR625" s="361" t="str">
        <f>IF(AQ625&lt;=VLOOKUP($C625,Projections2[[#All],[ISOCode]:[Total 2024 Colombian Returnees]],'Population Projection V2'!$AF$167,FALSE),"OK", "Review")</f>
        <v>OK</v>
      </c>
      <c r="CS625" s="361" t="str">
        <f>IF(AR625&lt;=VLOOKUP($C625,Projections2[[#All],[ISOCode]:[Total 2024 Colombian Returnees]],'Population Projection V2'!$AG$167,FALSE),"OK", "Review")</f>
        <v>OK</v>
      </c>
      <c r="CT625" s="361" t="str">
        <f>IF(AS625&lt;=VLOOKUP($C625,Projections2[[#All],[ISOCode]:[Total 2024 Colombian Returnees]],'Population Projection V2'!$AH$167,FALSE),"OK", "Review")</f>
        <v>OK</v>
      </c>
      <c r="CU625" s="361" t="str">
        <f>IF(AV625&lt;=VLOOKUP($C625,Projections2[[#All],[ISOCode]:[Total 2024 Colombian Returnees]],'Population Projection V2'!$AI$167,FALSE),"OK", "Review")</f>
        <v>OK</v>
      </c>
      <c r="CV625" s="361" t="str">
        <f>IF(AW625&lt;=VLOOKUP($C625,Projections2[[#All],[ISOCode]:[Total 2024 Colombian Returnees]],'Population Projection V2'!$AJ$167,FALSE),"OK", "Review")</f>
        <v>OK</v>
      </c>
      <c r="CW625" s="361" t="str">
        <f>IF(AX625&lt;=VLOOKUP($C625,Projections2[[#All],[ISOCode]:[Total 2024 Colombian Returnees]],'Population Projection V2'!$AK$167,FALSE),"OK", "Review")</f>
        <v>OK</v>
      </c>
      <c r="CX625" s="361" t="str">
        <f>IF(AY625&lt;=VLOOKUP($C625,Projections2[[#All],[ISOCode]:[Total 2024 Colombian Returnees]],'Population Projection V2'!$AL$167,FALSE),"OK", "Review")</f>
        <v>OK</v>
      </c>
      <c r="CY625" s="362" t="str">
        <f>IF(AZ625&lt;=VLOOKUP($C625,Projections2[[#All],[ISOCode]:[Total 2024 Colombian Returnees]],'Population Projection V2'!$AM$167,FALSE),"OK", "Review")</f>
        <v>OK</v>
      </c>
    </row>
    <row r="626" spans="1:103" x14ac:dyDescent="0.25">
      <c r="A626" s="218" t="s">
        <v>64</v>
      </c>
      <c r="B626" s="219" t="s">
        <v>64</v>
      </c>
      <c r="C626" s="219" t="s">
        <v>278</v>
      </c>
      <c r="D626" s="219" t="s">
        <v>132</v>
      </c>
      <c r="E626" s="219" t="s">
        <v>430</v>
      </c>
      <c r="F626" s="289">
        <f t="shared" si="219"/>
        <v>0</v>
      </c>
      <c r="G626" s="289">
        <f t="shared" si="220"/>
        <v>0</v>
      </c>
      <c r="H626" s="289">
        <f t="shared" si="221"/>
        <v>0</v>
      </c>
      <c r="I626" s="289">
        <f t="shared" si="222"/>
        <v>0</v>
      </c>
      <c r="J626" s="290">
        <f t="shared" si="223"/>
        <v>0</v>
      </c>
      <c r="K626" s="290">
        <f>VLOOKUP($C626,Projections2[[#All],[ISOCode]:[Total 2024 Colombian Returnees]],7,0)</f>
        <v>0</v>
      </c>
      <c r="L626" s="251"/>
      <c r="M626" s="270"/>
      <c r="N626" s="270"/>
      <c r="O626" s="270"/>
      <c r="P626" s="223"/>
      <c r="Q626" s="271"/>
      <c r="R626" s="224">
        <f>VLOOKUP($C626,Projections2[[#All],[ISOCode]:[Total 2024 Colombian Returnees]],12,0)</f>
        <v>0</v>
      </c>
      <c r="S626" s="272"/>
      <c r="T626" s="273"/>
      <c r="U626" s="273"/>
      <c r="V626" s="273"/>
      <c r="W626" s="226"/>
      <c r="X626" s="274"/>
      <c r="Y626" s="274">
        <f>VLOOKUP($C626,Projections2[[#All],[ISOCode]:[Total 2024 Colombian Returnees]],17,0)</f>
        <v>0</v>
      </c>
      <c r="Z626" s="275"/>
      <c r="AA626" s="276"/>
      <c r="AB626" s="276"/>
      <c r="AC626" s="276"/>
      <c r="AD626" s="276"/>
      <c r="AE626" s="276"/>
      <c r="AF626" s="276">
        <f>VLOOKUP($C626,Projections2[[#All],[ISOCode]:[Total 2024 Colombian Returnees]],22,0)</f>
        <v>0</v>
      </c>
      <c r="AG626" s="277"/>
      <c r="AH626" s="278"/>
      <c r="AI626" s="278"/>
      <c r="AJ626" s="278"/>
      <c r="AK626" s="278"/>
      <c r="AL626" s="279"/>
      <c r="AM626" s="230">
        <f>VLOOKUP($C626,Projections2[[#All],[ISOCode]:[Total 2024 Colombian Returnees]],27,0)</f>
        <v>0</v>
      </c>
      <c r="AN626" s="280"/>
      <c r="AO626" s="281"/>
      <c r="AP626" s="281"/>
      <c r="AQ626" s="281"/>
      <c r="AR626" s="281"/>
      <c r="AS626" s="282"/>
      <c r="AT626" s="282">
        <f>VLOOKUP($C626,Projections2[[#All],[ISOCode]:[Total 2024 Colombian Returnees]],32,0)</f>
        <v>0</v>
      </c>
      <c r="AU626" s="283"/>
      <c r="AV626" s="284"/>
      <c r="AW626" s="284"/>
      <c r="AX626" s="284"/>
      <c r="AY626" s="284"/>
      <c r="AZ626" s="285"/>
      <c r="BA626" s="285">
        <f>VLOOKUP($C626,Projections2[[#All],[ISOCode]:[Total 2024 Colombian Returnees]],37,0)</f>
        <v>0</v>
      </c>
      <c r="BB626" s="286"/>
      <c r="BC626" s="360" t="str">
        <f t="shared" si="224"/>
        <v>Ok</v>
      </c>
      <c r="BD626" s="361" t="str">
        <f t="shared" si="225"/>
        <v>Ok</v>
      </c>
      <c r="BE626" s="361" t="str">
        <f t="shared" si="226"/>
        <v>Ok</v>
      </c>
      <c r="BF626" s="361" t="str">
        <f t="shared" si="227"/>
        <v>Ok</v>
      </c>
      <c r="BG626" s="362" t="str">
        <f t="shared" si="228"/>
        <v>Ok</v>
      </c>
      <c r="BH626" s="360" t="str">
        <f t="shared" si="229"/>
        <v>Ok</v>
      </c>
      <c r="BI626" s="361" t="str">
        <f t="shared" si="230"/>
        <v>Ok</v>
      </c>
      <c r="BJ626" s="361" t="str">
        <f t="shared" si="231"/>
        <v>Ok</v>
      </c>
      <c r="BK626" s="361" t="str">
        <f t="shared" si="232"/>
        <v>Ok</v>
      </c>
      <c r="BL626" s="361" t="str">
        <f t="shared" si="233"/>
        <v>Ok</v>
      </c>
      <c r="BM626" s="361" t="str">
        <f t="shared" si="234"/>
        <v>Ok</v>
      </c>
      <c r="BN626" s="362" t="str">
        <f t="shared" si="235"/>
        <v>Ok</v>
      </c>
      <c r="BO626" s="360" t="str">
        <f t="shared" si="236"/>
        <v>No Pop.</v>
      </c>
      <c r="BP626" s="361" t="str">
        <f t="shared" si="237"/>
        <v>No Pop.</v>
      </c>
      <c r="BQ626" s="361" t="str">
        <f t="shared" si="238"/>
        <v>No Pop.</v>
      </c>
      <c r="BR626" s="361" t="str">
        <f t="shared" si="239"/>
        <v>No Pop.</v>
      </c>
      <c r="BS626" s="361" t="str">
        <f t="shared" si="240"/>
        <v>No Pop.</v>
      </c>
      <c r="BT626" s="361" t="str">
        <f t="shared" si="241"/>
        <v>No Pop.</v>
      </c>
      <c r="BU626" s="362" t="str">
        <f t="shared" si="242"/>
        <v>No Pop.</v>
      </c>
      <c r="BV626" s="360" t="str">
        <f>IF(M626&lt;=VLOOKUP($C626,Projections2[[#All],[ISOCode]:[Total 2024 Colombian Returnees]],'Population Projection V2'!$J$167,FALSE),"OK", "Review")</f>
        <v>OK</v>
      </c>
      <c r="BW626" s="361" t="str">
        <f>IF(N626&lt;=VLOOKUP($C626,Projections2[[#All],[ISOCode]:[Total 2024 Colombian Returnees]],'Population Projection V2'!$K$167,FALSE),"OK", "Review")</f>
        <v>OK</v>
      </c>
      <c r="BX626" s="361" t="str">
        <f>IF(O626&lt;=VLOOKUP($C626,Projections2[[#All],[ISOCode]:[Total 2024 Colombian Returnees]],'Population Projection V2'!$L$167,FALSE),"OK", "Review")</f>
        <v>OK</v>
      </c>
      <c r="BY626" s="361" t="str">
        <f>IF(P626&lt;=VLOOKUP($C626,Projections2[[#All],[ISOCode]:[Total 2024 Colombian Returnees]],'Population Projection V2'!$M$167,FALSE),"OK", "Review")</f>
        <v>OK</v>
      </c>
      <c r="BZ626" s="361" t="str">
        <f>IF(Q626&lt;=VLOOKUP($C626,Projections2[[#All],[ISOCode]:[Total 2024 Colombian Returnees]],'Population Projection V2'!$N$167,FALSE),"OK", "Review")</f>
        <v>OK</v>
      </c>
      <c r="CA626" s="361" t="str">
        <f>IF(T626&lt;=VLOOKUP($C626,Projections2[[#All],[ISOCode]:[Total 2024 Colombian Returnees]],'Population Projection V2'!$O$167,FALSE),"OK", "Review")</f>
        <v>OK</v>
      </c>
      <c r="CB626" s="361" t="str">
        <f>IF(U626&lt;=VLOOKUP($C626,Projections2[[#All],[ISOCode]:[Total 2024 Colombian Returnees]],'Population Projection V2'!$P$167,FALSE),"OK", "Review")</f>
        <v>OK</v>
      </c>
      <c r="CC626" s="361" t="str">
        <f>IF(V626&lt;=VLOOKUP($C626,Projections2[[#All],[ISOCode]:[Total 2024 Colombian Returnees]],'Population Projection V2'!$Q$167,FALSE),"OK", "Review")</f>
        <v>OK</v>
      </c>
      <c r="CD626" s="361" t="str">
        <f>IF(W626&lt;=VLOOKUP($C626,Projections2[[#All],[ISOCode]:[Total 2024 Colombian Returnees]],'Population Projection V2'!$R$167,FALSE),"OK", "Review")</f>
        <v>OK</v>
      </c>
      <c r="CE626" s="361" t="str">
        <f>IF(X626&lt;=VLOOKUP($C626,Projections2[[#All],[ISOCode]:[Total 2024 Colombian Returnees]],'Population Projection V2'!$S$167,FALSE),"OK", "Review")</f>
        <v>OK</v>
      </c>
      <c r="CF626" s="361" t="str">
        <f>IF(AA626&lt;=VLOOKUP($C626,Projections2[[#All],[ISOCode]:[Total 2024 Colombian Returnees]],'Population Projection V2'!$T$167,FALSE),"OK", "Review")</f>
        <v>OK</v>
      </c>
      <c r="CG626" s="361" t="str">
        <f>IF(AB626&lt;=VLOOKUP($C626,Projections2[[#All],[ISOCode]:[Total 2024 Colombian Returnees]],'Population Projection V2'!$U$167,FALSE),"OK", "Review")</f>
        <v>OK</v>
      </c>
      <c r="CH626" s="361" t="str">
        <f>IF(AC626&lt;=VLOOKUP($C626,Projections2[[#All],[ISOCode]:[Total 2024 Colombian Returnees]],'Population Projection V2'!$V$167,FALSE),"OK", "Review")</f>
        <v>OK</v>
      </c>
      <c r="CI626" s="361" t="str">
        <f>IF(AD626&lt;=VLOOKUP($C626,Projections2[[#All],[ISOCode]:[Total 2024 Colombian Returnees]],'Population Projection V2'!$W$167,FALSE),"OK", "Review")</f>
        <v>OK</v>
      </c>
      <c r="CJ626" s="361" t="str">
        <f>IF(AE626&lt;=VLOOKUP($C626,Projections2[[#All],[ISOCode]:[Total 2024 Colombian Returnees]],'Population Projection V2'!$X$167,FALSE),"OK", "Review")</f>
        <v>OK</v>
      </c>
      <c r="CK626" s="361" t="str">
        <f>IF(AH626&lt;=VLOOKUP($C626,Projections2[[#All],[ISOCode]:[Total 2024 Colombian Returnees]],'Population Projection V2'!$Y$167,FALSE),"OK", "Review")</f>
        <v>OK</v>
      </c>
      <c r="CL626" s="361" t="str">
        <f>IF(AI626&lt;=VLOOKUP($C626,Projections2[[#All],[ISOCode]:[Total 2024 Colombian Returnees]],'Population Projection V2'!$Z$167,FALSE),"OK", "Review")</f>
        <v>OK</v>
      </c>
      <c r="CM626" s="361" t="str">
        <f>IF(AJ626&lt;=VLOOKUP($C626,Projections2[[#All],[ISOCode]:[Total 2024 Colombian Returnees]],'Population Projection V2'!$AA$167,FALSE),"OK", "Review")</f>
        <v>OK</v>
      </c>
      <c r="CN626" s="361" t="str">
        <f>IF(AK626&lt;=VLOOKUP($C626,Projections2[[#All],[ISOCode]:[Total 2024 Colombian Returnees]],'Population Projection V2'!$AB$167,FALSE),"OK", "Review")</f>
        <v>OK</v>
      </c>
      <c r="CO626" s="361" t="str">
        <f>IF(AL626&lt;=VLOOKUP($C626,Projections2[[#All],[ISOCode]:[Total 2024 Colombian Returnees]],'Population Projection V2'!$AC$167,FALSE),"OK", "Review")</f>
        <v>OK</v>
      </c>
      <c r="CP626" s="361" t="str">
        <f>IF(AO626&lt;=VLOOKUP($C626,Projections2[[#All],[ISOCode]:[Total 2024 Colombian Returnees]],'Population Projection V2'!$AD$167,FALSE),"OK", "Review")</f>
        <v>OK</v>
      </c>
      <c r="CQ626" s="361" t="str">
        <f>IF(AP626&lt;=VLOOKUP($C626,Projections2[[#All],[ISOCode]:[Total 2024 Colombian Returnees]],'Population Projection V2'!$AE$167,FALSE),"OK", "Review")</f>
        <v>OK</v>
      </c>
      <c r="CR626" s="361" t="str">
        <f>IF(AQ626&lt;=VLOOKUP($C626,Projections2[[#All],[ISOCode]:[Total 2024 Colombian Returnees]],'Population Projection V2'!$AF$167,FALSE),"OK", "Review")</f>
        <v>OK</v>
      </c>
      <c r="CS626" s="361" t="str">
        <f>IF(AR626&lt;=VLOOKUP($C626,Projections2[[#All],[ISOCode]:[Total 2024 Colombian Returnees]],'Population Projection V2'!$AG$167,FALSE),"OK", "Review")</f>
        <v>OK</v>
      </c>
      <c r="CT626" s="361" t="str">
        <f>IF(AS626&lt;=VLOOKUP($C626,Projections2[[#All],[ISOCode]:[Total 2024 Colombian Returnees]],'Population Projection V2'!$AH$167,FALSE),"OK", "Review")</f>
        <v>OK</v>
      </c>
      <c r="CU626" s="361" t="str">
        <f>IF(AV626&lt;=VLOOKUP($C626,Projections2[[#All],[ISOCode]:[Total 2024 Colombian Returnees]],'Population Projection V2'!$AI$167,FALSE),"OK", "Review")</f>
        <v>OK</v>
      </c>
      <c r="CV626" s="361" t="str">
        <f>IF(AW626&lt;=VLOOKUP($C626,Projections2[[#All],[ISOCode]:[Total 2024 Colombian Returnees]],'Population Projection V2'!$AJ$167,FALSE),"OK", "Review")</f>
        <v>OK</v>
      </c>
      <c r="CW626" s="361" t="str">
        <f>IF(AX626&lt;=VLOOKUP($C626,Projections2[[#All],[ISOCode]:[Total 2024 Colombian Returnees]],'Population Projection V2'!$AK$167,FALSE),"OK", "Review")</f>
        <v>OK</v>
      </c>
      <c r="CX626" s="361" t="str">
        <f>IF(AY626&lt;=VLOOKUP($C626,Projections2[[#All],[ISOCode]:[Total 2024 Colombian Returnees]],'Population Projection V2'!$AL$167,FALSE),"OK", "Review")</f>
        <v>OK</v>
      </c>
      <c r="CY626" s="362" t="str">
        <f>IF(AZ626&lt;=VLOOKUP($C626,Projections2[[#All],[ISOCode]:[Total 2024 Colombian Returnees]],'Population Projection V2'!$AM$167,FALSE),"OK", "Review")</f>
        <v>OK</v>
      </c>
    </row>
    <row r="627" spans="1:103" x14ac:dyDescent="0.25">
      <c r="A627" s="218" t="s">
        <v>64</v>
      </c>
      <c r="B627" s="219" t="s">
        <v>64</v>
      </c>
      <c r="C627" s="219" t="s">
        <v>279</v>
      </c>
      <c r="D627" s="219" t="s">
        <v>143</v>
      </c>
      <c r="E627" s="219" t="s">
        <v>430</v>
      </c>
      <c r="F627" s="289">
        <f t="shared" si="219"/>
        <v>0</v>
      </c>
      <c r="G627" s="289">
        <f t="shared" si="220"/>
        <v>0</v>
      </c>
      <c r="H627" s="289">
        <f t="shared" si="221"/>
        <v>0</v>
      </c>
      <c r="I627" s="289">
        <f t="shared" si="222"/>
        <v>0</v>
      </c>
      <c r="J627" s="290">
        <f t="shared" si="223"/>
        <v>0</v>
      </c>
      <c r="K627" s="290">
        <f>VLOOKUP($C627,Projections2[[#All],[ISOCode]:[Total 2024 Colombian Returnees]],7,0)</f>
        <v>0</v>
      </c>
      <c r="L627" s="251"/>
      <c r="M627" s="270"/>
      <c r="N627" s="270"/>
      <c r="O627" s="270"/>
      <c r="P627" s="223"/>
      <c r="Q627" s="271"/>
      <c r="R627" s="224">
        <f>VLOOKUP($C627,Projections2[[#All],[ISOCode]:[Total 2024 Colombian Returnees]],12,0)</f>
        <v>0</v>
      </c>
      <c r="S627" s="272"/>
      <c r="T627" s="273"/>
      <c r="U627" s="273"/>
      <c r="V627" s="273"/>
      <c r="W627" s="226"/>
      <c r="X627" s="274"/>
      <c r="Y627" s="274">
        <f>VLOOKUP($C627,Projections2[[#All],[ISOCode]:[Total 2024 Colombian Returnees]],17,0)</f>
        <v>0</v>
      </c>
      <c r="Z627" s="275"/>
      <c r="AA627" s="276"/>
      <c r="AB627" s="276"/>
      <c r="AC627" s="276"/>
      <c r="AD627" s="276"/>
      <c r="AE627" s="276"/>
      <c r="AF627" s="276">
        <f>VLOOKUP($C627,Projections2[[#All],[ISOCode]:[Total 2024 Colombian Returnees]],22,0)</f>
        <v>0</v>
      </c>
      <c r="AG627" s="277"/>
      <c r="AH627" s="278"/>
      <c r="AI627" s="278"/>
      <c r="AJ627" s="278"/>
      <c r="AK627" s="278"/>
      <c r="AL627" s="279"/>
      <c r="AM627" s="230">
        <f>VLOOKUP($C627,Projections2[[#All],[ISOCode]:[Total 2024 Colombian Returnees]],27,0)</f>
        <v>0</v>
      </c>
      <c r="AN627" s="280"/>
      <c r="AO627" s="281"/>
      <c r="AP627" s="281"/>
      <c r="AQ627" s="281"/>
      <c r="AR627" s="281"/>
      <c r="AS627" s="282"/>
      <c r="AT627" s="282">
        <f>VLOOKUP($C627,Projections2[[#All],[ISOCode]:[Total 2024 Colombian Returnees]],32,0)</f>
        <v>0</v>
      </c>
      <c r="AU627" s="283"/>
      <c r="AV627" s="284"/>
      <c r="AW627" s="284"/>
      <c r="AX627" s="284"/>
      <c r="AY627" s="284"/>
      <c r="AZ627" s="285"/>
      <c r="BA627" s="285">
        <f>VLOOKUP($C627,Projections2[[#All],[ISOCode]:[Total 2024 Colombian Returnees]],37,0)</f>
        <v>0</v>
      </c>
      <c r="BB627" s="286"/>
      <c r="BC627" s="360" t="str">
        <f t="shared" si="224"/>
        <v>Ok</v>
      </c>
      <c r="BD627" s="361" t="str">
        <f t="shared" si="225"/>
        <v>Ok</v>
      </c>
      <c r="BE627" s="361" t="str">
        <f t="shared" si="226"/>
        <v>Ok</v>
      </c>
      <c r="BF627" s="361" t="str">
        <f t="shared" si="227"/>
        <v>Ok</v>
      </c>
      <c r="BG627" s="362" t="str">
        <f t="shared" si="228"/>
        <v>Ok</v>
      </c>
      <c r="BH627" s="360" t="str">
        <f t="shared" si="229"/>
        <v>Ok</v>
      </c>
      <c r="BI627" s="361" t="str">
        <f t="shared" si="230"/>
        <v>Ok</v>
      </c>
      <c r="BJ627" s="361" t="str">
        <f t="shared" si="231"/>
        <v>Ok</v>
      </c>
      <c r="BK627" s="361" t="str">
        <f t="shared" si="232"/>
        <v>Ok</v>
      </c>
      <c r="BL627" s="361" t="str">
        <f t="shared" si="233"/>
        <v>Ok</v>
      </c>
      <c r="BM627" s="361" t="str">
        <f t="shared" si="234"/>
        <v>Ok</v>
      </c>
      <c r="BN627" s="362" t="str">
        <f t="shared" si="235"/>
        <v>Ok</v>
      </c>
      <c r="BO627" s="360" t="str">
        <f t="shared" si="236"/>
        <v>No Pop.</v>
      </c>
      <c r="BP627" s="361" t="str">
        <f t="shared" si="237"/>
        <v>No Pop.</v>
      </c>
      <c r="BQ627" s="361" t="str">
        <f t="shared" si="238"/>
        <v>No Pop.</v>
      </c>
      <c r="BR627" s="361" t="str">
        <f t="shared" si="239"/>
        <v>No Pop.</v>
      </c>
      <c r="BS627" s="361" t="str">
        <f t="shared" si="240"/>
        <v>No Pop.</v>
      </c>
      <c r="BT627" s="361" t="str">
        <f t="shared" si="241"/>
        <v>No Pop.</v>
      </c>
      <c r="BU627" s="362" t="str">
        <f t="shared" si="242"/>
        <v>No Pop.</v>
      </c>
      <c r="BV627" s="360" t="str">
        <f>IF(M627&lt;=VLOOKUP($C627,Projections2[[#All],[ISOCode]:[Total 2024 Colombian Returnees]],'Population Projection V2'!$J$167,FALSE),"OK", "Review")</f>
        <v>OK</v>
      </c>
      <c r="BW627" s="361" t="str">
        <f>IF(N627&lt;=VLOOKUP($C627,Projections2[[#All],[ISOCode]:[Total 2024 Colombian Returnees]],'Population Projection V2'!$K$167,FALSE),"OK", "Review")</f>
        <v>OK</v>
      </c>
      <c r="BX627" s="361" t="str">
        <f>IF(O627&lt;=VLOOKUP($C627,Projections2[[#All],[ISOCode]:[Total 2024 Colombian Returnees]],'Population Projection V2'!$L$167,FALSE),"OK", "Review")</f>
        <v>OK</v>
      </c>
      <c r="BY627" s="361" t="str">
        <f>IF(P627&lt;=VLOOKUP($C627,Projections2[[#All],[ISOCode]:[Total 2024 Colombian Returnees]],'Population Projection V2'!$M$167,FALSE),"OK", "Review")</f>
        <v>OK</v>
      </c>
      <c r="BZ627" s="361" t="str">
        <f>IF(Q627&lt;=VLOOKUP($C627,Projections2[[#All],[ISOCode]:[Total 2024 Colombian Returnees]],'Population Projection V2'!$N$167,FALSE),"OK", "Review")</f>
        <v>OK</v>
      </c>
      <c r="CA627" s="361" t="str">
        <f>IF(T627&lt;=VLOOKUP($C627,Projections2[[#All],[ISOCode]:[Total 2024 Colombian Returnees]],'Population Projection V2'!$O$167,FALSE),"OK", "Review")</f>
        <v>OK</v>
      </c>
      <c r="CB627" s="361" t="str">
        <f>IF(U627&lt;=VLOOKUP($C627,Projections2[[#All],[ISOCode]:[Total 2024 Colombian Returnees]],'Population Projection V2'!$P$167,FALSE),"OK", "Review")</f>
        <v>OK</v>
      </c>
      <c r="CC627" s="361" t="str">
        <f>IF(V627&lt;=VLOOKUP($C627,Projections2[[#All],[ISOCode]:[Total 2024 Colombian Returnees]],'Population Projection V2'!$Q$167,FALSE),"OK", "Review")</f>
        <v>OK</v>
      </c>
      <c r="CD627" s="361" t="str">
        <f>IF(W627&lt;=VLOOKUP($C627,Projections2[[#All],[ISOCode]:[Total 2024 Colombian Returnees]],'Population Projection V2'!$R$167,FALSE),"OK", "Review")</f>
        <v>OK</v>
      </c>
      <c r="CE627" s="361" t="str">
        <f>IF(X627&lt;=VLOOKUP($C627,Projections2[[#All],[ISOCode]:[Total 2024 Colombian Returnees]],'Population Projection V2'!$S$167,FALSE),"OK", "Review")</f>
        <v>OK</v>
      </c>
      <c r="CF627" s="361" t="str">
        <f>IF(AA627&lt;=VLOOKUP($C627,Projections2[[#All],[ISOCode]:[Total 2024 Colombian Returnees]],'Population Projection V2'!$T$167,FALSE),"OK", "Review")</f>
        <v>OK</v>
      </c>
      <c r="CG627" s="361" t="str">
        <f>IF(AB627&lt;=VLOOKUP($C627,Projections2[[#All],[ISOCode]:[Total 2024 Colombian Returnees]],'Population Projection V2'!$U$167,FALSE),"OK", "Review")</f>
        <v>OK</v>
      </c>
      <c r="CH627" s="361" t="str">
        <f>IF(AC627&lt;=VLOOKUP($C627,Projections2[[#All],[ISOCode]:[Total 2024 Colombian Returnees]],'Population Projection V2'!$V$167,FALSE),"OK", "Review")</f>
        <v>OK</v>
      </c>
      <c r="CI627" s="361" t="str">
        <f>IF(AD627&lt;=VLOOKUP($C627,Projections2[[#All],[ISOCode]:[Total 2024 Colombian Returnees]],'Population Projection V2'!$W$167,FALSE),"OK", "Review")</f>
        <v>OK</v>
      </c>
      <c r="CJ627" s="361" t="str">
        <f>IF(AE627&lt;=VLOOKUP($C627,Projections2[[#All],[ISOCode]:[Total 2024 Colombian Returnees]],'Population Projection V2'!$X$167,FALSE),"OK", "Review")</f>
        <v>OK</v>
      </c>
      <c r="CK627" s="361" t="str">
        <f>IF(AH627&lt;=VLOOKUP($C627,Projections2[[#All],[ISOCode]:[Total 2024 Colombian Returnees]],'Population Projection V2'!$Y$167,FALSE),"OK", "Review")</f>
        <v>OK</v>
      </c>
      <c r="CL627" s="361" t="str">
        <f>IF(AI627&lt;=VLOOKUP($C627,Projections2[[#All],[ISOCode]:[Total 2024 Colombian Returnees]],'Population Projection V2'!$Z$167,FALSE),"OK", "Review")</f>
        <v>OK</v>
      </c>
      <c r="CM627" s="361" t="str">
        <f>IF(AJ627&lt;=VLOOKUP($C627,Projections2[[#All],[ISOCode]:[Total 2024 Colombian Returnees]],'Population Projection V2'!$AA$167,FALSE),"OK", "Review")</f>
        <v>OK</v>
      </c>
      <c r="CN627" s="361" t="str">
        <f>IF(AK627&lt;=VLOOKUP($C627,Projections2[[#All],[ISOCode]:[Total 2024 Colombian Returnees]],'Population Projection V2'!$AB$167,FALSE),"OK", "Review")</f>
        <v>OK</v>
      </c>
      <c r="CO627" s="361" t="str">
        <f>IF(AL627&lt;=VLOOKUP($C627,Projections2[[#All],[ISOCode]:[Total 2024 Colombian Returnees]],'Population Projection V2'!$AC$167,FALSE),"OK", "Review")</f>
        <v>OK</v>
      </c>
      <c r="CP627" s="361" t="str">
        <f>IF(AO627&lt;=VLOOKUP($C627,Projections2[[#All],[ISOCode]:[Total 2024 Colombian Returnees]],'Population Projection V2'!$AD$167,FALSE),"OK", "Review")</f>
        <v>OK</v>
      </c>
      <c r="CQ627" s="361" t="str">
        <f>IF(AP627&lt;=VLOOKUP($C627,Projections2[[#All],[ISOCode]:[Total 2024 Colombian Returnees]],'Population Projection V2'!$AE$167,FALSE),"OK", "Review")</f>
        <v>OK</v>
      </c>
      <c r="CR627" s="361" t="str">
        <f>IF(AQ627&lt;=VLOOKUP($C627,Projections2[[#All],[ISOCode]:[Total 2024 Colombian Returnees]],'Population Projection V2'!$AF$167,FALSE),"OK", "Review")</f>
        <v>OK</v>
      </c>
      <c r="CS627" s="361" t="str">
        <f>IF(AR627&lt;=VLOOKUP($C627,Projections2[[#All],[ISOCode]:[Total 2024 Colombian Returnees]],'Population Projection V2'!$AG$167,FALSE),"OK", "Review")</f>
        <v>OK</v>
      </c>
      <c r="CT627" s="361" t="str">
        <f>IF(AS627&lt;=VLOOKUP($C627,Projections2[[#All],[ISOCode]:[Total 2024 Colombian Returnees]],'Population Projection V2'!$AH$167,FALSE),"OK", "Review")</f>
        <v>OK</v>
      </c>
      <c r="CU627" s="361" t="str">
        <f>IF(AV627&lt;=VLOOKUP($C627,Projections2[[#All],[ISOCode]:[Total 2024 Colombian Returnees]],'Population Projection V2'!$AI$167,FALSE),"OK", "Review")</f>
        <v>OK</v>
      </c>
      <c r="CV627" s="361" t="str">
        <f>IF(AW627&lt;=VLOOKUP($C627,Projections2[[#All],[ISOCode]:[Total 2024 Colombian Returnees]],'Population Projection V2'!$AJ$167,FALSE),"OK", "Review")</f>
        <v>OK</v>
      </c>
      <c r="CW627" s="361" t="str">
        <f>IF(AX627&lt;=VLOOKUP($C627,Projections2[[#All],[ISOCode]:[Total 2024 Colombian Returnees]],'Population Projection V2'!$AK$167,FALSE),"OK", "Review")</f>
        <v>OK</v>
      </c>
      <c r="CX627" s="361" t="str">
        <f>IF(AY627&lt;=VLOOKUP($C627,Projections2[[#All],[ISOCode]:[Total 2024 Colombian Returnees]],'Population Projection V2'!$AL$167,FALSE),"OK", "Review")</f>
        <v>OK</v>
      </c>
      <c r="CY627" s="362" t="str">
        <f>IF(AZ627&lt;=VLOOKUP($C627,Projections2[[#All],[ISOCode]:[Total 2024 Colombian Returnees]],'Population Projection V2'!$AM$167,FALSE),"OK", "Review")</f>
        <v>OK</v>
      </c>
    </row>
    <row r="628" spans="1:103" x14ac:dyDescent="0.25">
      <c r="A628" s="218" t="s">
        <v>64</v>
      </c>
      <c r="B628" s="219" t="s">
        <v>64</v>
      </c>
      <c r="C628" s="219" t="s">
        <v>280</v>
      </c>
      <c r="D628" s="219" t="s">
        <v>140</v>
      </c>
      <c r="E628" s="219" t="s">
        <v>430</v>
      </c>
      <c r="F628" s="289">
        <f t="shared" si="219"/>
        <v>0</v>
      </c>
      <c r="G628" s="289">
        <f t="shared" si="220"/>
        <v>0</v>
      </c>
      <c r="H628" s="289">
        <f t="shared" si="221"/>
        <v>0</v>
      </c>
      <c r="I628" s="289">
        <f t="shared" si="222"/>
        <v>0</v>
      </c>
      <c r="J628" s="290">
        <f t="shared" si="223"/>
        <v>0</v>
      </c>
      <c r="K628" s="290">
        <f>VLOOKUP($C628,Projections2[[#All],[ISOCode]:[Total 2024 Colombian Returnees]],7,0)</f>
        <v>0</v>
      </c>
      <c r="L628" s="251"/>
      <c r="M628" s="270"/>
      <c r="N628" s="270"/>
      <c r="O628" s="270"/>
      <c r="P628" s="223"/>
      <c r="Q628" s="271"/>
      <c r="R628" s="224">
        <f>VLOOKUP($C628,Projections2[[#All],[ISOCode]:[Total 2024 Colombian Returnees]],12,0)</f>
        <v>0</v>
      </c>
      <c r="S628" s="272"/>
      <c r="T628" s="273"/>
      <c r="U628" s="273"/>
      <c r="V628" s="273"/>
      <c r="W628" s="226"/>
      <c r="X628" s="274"/>
      <c r="Y628" s="274">
        <f>VLOOKUP($C628,Projections2[[#All],[ISOCode]:[Total 2024 Colombian Returnees]],17,0)</f>
        <v>0</v>
      </c>
      <c r="Z628" s="275"/>
      <c r="AA628" s="276"/>
      <c r="AB628" s="276"/>
      <c r="AC628" s="276"/>
      <c r="AD628" s="276"/>
      <c r="AE628" s="276"/>
      <c r="AF628" s="276">
        <f>VLOOKUP($C628,Projections2[[#All],[ISOCode]:[Total 2024 Colombian Returnees]],22,0)</f>
        <v>0</v>
      </c>
      <c r="AG628" s="277"/>
      <c r="AH628" s="278"/>
      <c r="AI628" s="278"/>
      <c r="AJ628" s="278"/>
      <c r="AK628" s="278"/>
      <c r="AL628" s="279"/>
      <c r="AM628" s="230">
        <f>VLOOKUP($C628,Projections2[[#All],[ISOCode]:[Total 2024 Colombian Returnees]],27,0)</f>
        <v>0</v>
      </c>
      <c r="AN628" s="280"/>
      <c r="AO628" s="281"/>
      <c r="AP628" s="281"/>
      <c r="AQ628" s="281"/>
      <c r="AR628" s="281"/>
      <c r="AS628" s="282"/>
      <c r="AT628" s="282">
        <f>VLOOKUP($C628,Projections2[[#All],[ISOCode]:[Total 2024 Colombian Returnees]],32,0)</f>
        <v>0</v>
      </c>
      <c r="AU628" s="283"/>
      <c r="AV628" s="284"/>
      <c r="AW628" s="284"/>
      <c r="AX628" s="284"/>
      <c r="AY628" s="284"/>
      <c r="AZ628" s="285"/>
      <c r="BA628" s="285">
        <f>VLOOKUP($C628,Projections2[[#All],[ISOCode]:[Total 2024 Colombian Returnees]],37,0)</f>
        <v>0</v>
      </c>
      <c r="BB628" s="286"/>
      <c r="BC628" s="360" t="str">
        <f t="shared" si="224"/>
        <v>Ok</v>
      </c>
      <c r="BD628" s="361" t="str">
        <f t="shared" si="225"/>
        <v>Ok</v>
      </c>
      <c r="BE628" s="361" t="str">
        <f t="shared" si="226"/>
        <v>Ok</v>
      </c>
      <c r="BF628" s="361" t="str">
        <f t="shared" si="227"/>
        <v>Ok</v>
      </c>
      <c r="BG628" s="362" t="str">
        <f t="shared" si="228"/>
        <v>Ok</v>
      </c>
      <c r="BH628" s="360" t="str">
        <f t="shared" si="229"/>
        <v>Ok</v>
      </c>
      <c r="BI628" s="361" t="str">
        <f t="shared" si="230"/>
        <v>Ok</v>
      </c>
      <c r="BJ628" s="361" t="str">
        <f t="shared" si="231"/>
        <v>Ok</v>
      </c>
      <c r="BK628" s="361" t="str">
        <f t="shared" si="232"/>
        <v>Ok</v>
      </c>
      <c r="BL628" s="361" t="str">
        <f t="shared" si="233"/>
        <v>Ok</v>
      </c>
      <c r="BM628" s="361" t="str">
        <f t="shared" si="234"/>
        <v>Ok</v>
      </c>
      <c r="BN628" s="362" t="str">
        <f t="shared" si="235"/>
        <v>Ok</v>
      </c>
      <c r="BO628" s="360" t="str">
        <f t="shared" si="236"/>
        <v>No Pop.</v>
      </c>
      <c r="BP628" s="361" t="str">
        <f t="shared" si="237"/>
        <v>No Pop.</v>
      </c>
      <c r="BQ628" s="361" t="str">
        <f t="shared" si="238"/>
        <v>No Pop.</v>
      </c>
      <c r="BR628" s="361" t="str">
        <f t="shared" si="239"/>
        <v>No Pop.</v>
      </c>
      <c r="BS628" s="361" t="str">
        <f t="shared" si="240"/>
        <v>No Pop.</v>
      </c>
      <c r="BT628" s="361" t="str">
        <f t="shared" si="241"/>
        <v>No Pop.</v>
      </c>
      <c r="BU628" s="362" t="str">
        <f t="shared" si="242"/>
        <v>No Pop.</v>
      </c>
      <c r="BV628" s="360" t="str">
        <f>IF(M628&lt;=VLOOKUP($C628,Projections2[[#All],[ISOCode]:[Total 2024 Colombian Returnees]],'Population Projection V2'!$J$167,FALSE),"OK", "Review")</f>
        <v>OK</v>
      </c>
      <c r="BW628" s="361" t="str">
        <f>IF(N628&lt;=VLOOKUP($C628,Projections2[[#All],[ISOCode]:[Total 2024 Colombian Returnees]],'Population Projection V2'!$K$167,FALSE),"OK", "Review")</f>
        <v>OK</v>
      </c>
      <c r="BX628" s="361" t="str">
        <f>IF(O628&lt;=VLOOKUP($C628,Projections2[[#All],[ISOCode]:[Total 2024 Colombian Returnees]],'Population Projection V2'!$L$167,FALSE),"OK", "Review")</f>
        <v>OK</v>
      </c>
      <c r="BY628" s="361" t="str">
        <f>IF(P628&lt;=VLOOKUP($C628,Projections2[[#All],[ISOCode]:[Total 2024 Colombian Returnees]],'Population Projection V2'!$M$167,FALSE),"OK", "Review")</f>
        <v>OK</v>
      </c>
      <c r="BZ628" s="361" t="str">
        <f>IF(Q628&lt;=VLOOKUP($C628,Projections2[[#All],[ISOCode]:[Total 2024 Colombian Returnees]],'Population Projection V2'!$N$167,FALSE),"OK", "Review")</f>
        <v>OK</v>
      </c>
      <c r="CA628" s="361" t="str">
        <f>IF(T628&lt;=VLOOKUP($C628,Projections2[[#All],[ISOCode]:[Total 2024 Colombian Returnees]],'Population Projection V2'!$O$167,FALSE),"OK", "Review")</f>
        <v>OK</v>
      </c>
      <c r="CB628" s="361" t="str">
        <f>IF(U628&lt;=VLOOKUP($C628,Projections2[[#All],[ISOCode]:[Total 2024 Colombian Returnees]],'Population Projection V2'!$P$167,FALSE),"OK", "Review")</f>
        <v>OK</v>
      </c>
      <c r="CC628" s="361" t="str">
        <f>IF(V628&lt;=VLOOKUP($C628,Projections2[[#All],[ISOCode]:[Total 2024 Colombian Returnees]],'Population Projection V2'!$Q$167,FALSE),"OK", "Review")</f>
        <v>OK</v>
      </c>
      <c r="CD628" s="361" t="str">
        <f>IF(W628&lt;=VLOOKUP($C628,Projections2[[#All],[ISOCode]:[Total 2024 Colombian Returnees]],'Population Projection V2'!$R$167,FALSE),"OK", "Review")</f>
        <v>OK</v>
      </c>
      <c r="CE628" s="361" t="str">
        <f>IF(X628&lt;=VLOOKUP($C628,Projections2[[#All],[ISOCode]:[Total 2024 Colombian Returnees]],'Population Projection V2'!$S$167,FALSE),"OK", "Review")</f>
        <v>OK</v>
      </c>
      <c r="CF628" s="361" t="str">
        <f>IF(AA628&lt;=VLOOKUP($C628,Projections2[[#All],[ISOCode]:[Total 2024 Colombian Returnees]],'Population Projection V2'!$T$167,FALSE),"OK", "Review")</f>
        <v>OK</v>
      </c>
      <c r="CG628" s="361" t="str">
        <f>IF(AB628&lt;=VLOOKUP($C628,Projections2[[#All],[ISOCode]:[Total 2024 Colombian Returnees]],'Population Projection V2'!$U$167,FALSE),"OK", "Review")</f>
        <v>OK</v>
      </c>
      <c r="CH628" s="361" t="str">
        <f>IF(AC628&lt;=VLOOKUP($C628,Projections2[[#All],[ISOCode]:[Total 2024 Colombian Returnees]],'Population Projection V2'!$V$167,FALSE),"OK", "Review")</f>
        <v>OK</v>
      </c>
      <c r="CI628" s="361" t="str">
        <f>IF(AD628&lt;=VLOOKUP($C628,Projections2[[#All],[ISOCode]:[Total 2024 Colombian Returnees]],'Population Projection V2'!$W$167,FALSE),"OK", "Review")</f>
        <v>OK</v>
      </c>
      <c r="CJ628" s="361" t="str">
        <f>IF(AE628&lt;=VLOOKUP($C628,Projections2[[#All],[ISOCode]:[Total 2024 Colombian Returnees]],'Population Projection V2'!$X$167,FALSE),"OK", "Review")</f>
        <v>OK</v>
      </c>
      <c r="CK628" s="361" t="str">
        <f>IF(AH628&lt;=VLOOKUP($C628,Projections2[[#All],[ISOCode]:[Total 2024 Colombian Returnees]],'Population Projection V2'!$Y$167,FALSE),"OK", "Review")</f>
        <v>OK</v>
      </c>
      <c r="CL628" s="361" t="str">
        <f>IF(AI628&lt;=VLOOKUP($C628,Projections2[[#All],[ISOCode]:[Total 2024 Colombian Returnees]],'Population Projection V2'!$Z$167,FALSE),"OK", "Review")</f>
        <v>OK</v>
      </c>
      <c r="CM628" s="361" t="str">
        <f>IF(AJ628&lt;=VLOOKUP($C628,Projections2[[#All],[ISOCode]:[Total 2024 Colombian Returnees]],'Population Projection V2'!$AA$167,FALSE),"OK", "Review")</f>
        <v>OK</v>
      </c>
      <c r="CN628" s="361" t="str">
        <f>IF(AK628&lt;=VLOOKUP($C628,Projections2[[#All],[ISOCode]:[Total 2024 Colombian Returnees]],'Population Projection V2'!$AB$167,FALSE),"OK", "Review")</f>
        <v>OK</v>
      </c>
      <c r="CO628" s="361" t="str">
        <f>IF(AL628&lt;=VLOOKUP($C628,Projections2[[#All],[ISOCode]:[Total 2024 Colombian Returnees]],'Population Projection V2'!$AC$167,FALSE),"OK", "Review")</f>
        <v>OK</v>
      </c>
      <c r="CP628" s="361" t="str">
        <f>IF(AO628&lt;=VLOOKUP($C628,Projections2[[#All],[ISOCode]:[Total 2024 Colombian Returnees]],'Population Projection V2'!$AD$167,FALSE),"OK", "Review")</f>
        <v>OK</v>
      </c>
      <c r="CQ628" s="361" t="str">
        <f>IF(AP628&lt;=VLOOKUP($C628,Projections2[[#All],[ISOCode]:[Total 2024 Colombian Returnees]],'Population Projection V2'!$AE$167,FALSE),"OK", "Review")</f>
        <v>OK</v>
      </c>
      <c r="CR628" s="361" t="str">
        <f>IF(AQ628&lt;=VLOOKUP($C628,Projections2[[#All],[ISOCode]:[Total 2024 Colombian Returnees]],'Population Projection V2'!$AF$167,FALSE),"OK", "Review")</f>
        <v>OK</v>
      </c>
      <c r="CS628" s="361" t="str">
        <f>IF(AR628&lt;=VLOOKUP($C628,Projections2[[#All],[ISOCode]:[Total 2024 Colombian Returnees]],'Population Projection V2'!$AG$167,FALSE),"OK", "Review")</f>
        <v>OK</v>
      </c>
      <c r="CT628" s="361" t="str">
        <f>IF(AS628&lt;=VLOOKUP($C628,Projections2[[#All],[ISOCode]:[Total 2024 Colombian Returnees]],'Population Projection V2'!$AH$167,FALSE),"OK", "Review")</f>
        <v>OK</v>
      </c>
      <c r="CU628" s="361" t="str">
        <f>IF(AV628&lt;=VLOOKUP($C628,Projections2[[#All],[ISOCode]:[Total 2024 Colombian Returnees]],'Population Projection V2'!$AI$167,FALSE),"OK", "Review")</f>
        <v>OK</v>
      </c>
      <c r="CV628" s="361" t="str">
        <f>IF(AW628&lt;=VLOOKUP($C628,Projections2[[#All],[ISOCode]:[Total 2024 Colombian Returnees]],'Population Projection V2'!$AJ$167,FALSE),"OK", "Review")</f>
        <v>OK</v>
      </c>
      <c r="CW628" s="361" t="str">
        <f>IF(AX628&lt;=VLOOKUP($C628,Projections2[[#All],[ISOCode]:[Total 2024 Colombian Returnees]],'Population Projection V2'!$AK$167,FALSE),"OK", "Review")</f>
        <v>OK</v>
      </c>
      <c r="CX628" s="361" t="str">
        <f>IF(AY628&lt;=VLOOKUP($C628,Projections2[[#All],[ISOCode]:[Total 2024 Colombian Returnees]],'Population Projection V2'!$AL$167,FALSE),"OK", "Review")</f>
        <v>OK</v>
      </c>
      <c r="CY628" s="362" t="str">
        <f>IF(AZ628&lt;=VLOOKUP($C628,Projections2[[#All],[ISOCode]:[Total 2024 Colombian Returnees]],'Population Projection V2'!$AM$167,FALSE),"OK", "Review")</f>
        <v>OK</v>
      </c>
    </row>
    <row r="629" spans="1:103" x14ac:dyDescent="0.25">
      <c r="A629" s="218" t="s">
        <v>64</v>
      </c>
      <c r="B629" s="219" t="s">
        <v>64</v>
      </c>
      <c r="C629" s="219" t="s">
        <v>281</v>
      </c>
      <c r="D629" s="219" t="s">
        <v>133</v>
      </c>
      <c r="E629" s="219" t="s">
        <v>430</v>
      </c>
      <c r="F629" s="289">
        <f t="shared" si="219"/>
        <v>0</v>
      </c>
      <c r="G629" s="289">
        <f t="shared" si="220"/>
        <v>0</v>
      </c>
      <c r="H629" s="289">
        <f t="shared" si="221"/>
        <v>0</v>
      </c>
      <c r="I629" s="289">
        <f t="shared" si="222"/>
        <v>0</v>
      </c>
      <c r="J629" s="290">
        <f t="shared" si="223"/>
        <v>0</v>
      </c>
      <c r="K629" s="290">
        <f>VLOOKUP($C629,Projections2[[#All],[ISOCode]:[Total 2024 Colombian Returnees]],7,0)</f>
        <v>0</v>
      </c>
      <c r="L629" s="251"/>
      <c r="M629" s="270"/>
      <c r="N629" s="270"/>
      <c r="O629" s="270"/>
      <c r="P629" s="223"/>
      <c r="Q629" s="271"/>
      <c r="R629" s="224">
        <f>VLOOKUP($C629,Projections2[[#All],[ISOCode]:[Total 2024 Colombian Returnees]],12,0)</f>
        <v>0</v>
      </c>
      <c r="S629" s="272"/>
      <c r="T629" s="273"/>
      <c r="U629" s="273"/>
      <c r="V629" s="273"/>
      <c r="W629" s="226"/>
      <c r="X629" s="274"/>
      <c r="Y629" s="274">
        <f>VLOOKUP($C629,Projections2[[#All],[ISOCode]:[Total 2024 Colombian Returnees]],17,0)</f>
        <v>0</v>
      </c>
      <c r="Z629" s="275"/>
      <c r="AA629" s="276"/>
      <c r="AB629" s="276"/>
      <c r="AC629" s="276"/>
      <c r="AD629" s="276"/>
      <c r="AE629" s="276"/>
      <c r="AF629" s="276">
        <f>VLOOKUP($C629,Projections2[[#All],[ISOCode]:[Total 2024 Colombian Returnees]],22,0)</f>
        <v>0</v>
      </c>
      <c r="AG629" s="277"/>
      <c r="AH629" s="278"/>
      <c r="AI629" s="278"/>
      <c r="AJ629" s="278"/>
      <c r="AK629" s="278"/>
      <c r="AL629" s="279"/>
      <c r="AM629" s="230">
        <f>VLOOKUP($C629,Projections2[[#All],[ISOCode]:[Total 2024 Colombian Returnees]],27,0)</f>
        <v>0</v>
      </c>
      <c r="AN629" s="280"/>
      <c r="AO629" s="281"/>
      <c r="AP629" s="281"/>
      <c r="AQ629" s="281"/>
      <c r="AR629" s="281"/>
      <c r="AS629" s="282"/>
      <c r="AT629" s="282">
        <f>VLOOKUP($C629,Projections2[[#All],[ISOCode]:[Total 2024 Colombian Returnees]],32,0)</f>
        <v>0</v>
      </c>
      <c r="AU629" s="283"/>
      <c r="AV629" s="284"/>
      <c r="AW629" s="284"/>
      <c r="AX629" s="284"/>
      <c r="AY629" s="284"/>
      <c r="AZ629" s="285"/>
      <c r="BA629" s="285">
        <f>VLOOKUP($C629,Projections2[[#All],[ISOCode]:[Total 2024 Colombian Returnees]],37,0)</f>
        <v>0</v>
      </c>
      <c r="BB629" s="286"/>
      <c r="BC629" s="360" t="str">
        <f t="shared" si="224"/>
        <v>Ok</v>
      </c>
      <c r="BD629" s="361" t="str">
        <f t="shared" si="225"/>
        <v>Ok</v>
      </c>
      <c r="BE629" s="361" t="str">
        <f t="shared" si="226"/>
        <v>Ok</v>
      </c>
      <c r="BF629" s="361" t="str">
        <f t="shared" si="227"/>
        <v>Ok</v>
      </c>
      <c r="BG629" s="362" t="str">
        <f t="shared" si="228"/>
        <v>Ok</v>
      </c>
      <c r="BH629" s="360" t="str">
        <f t="shared" si="229"/>
        <v>Ok</v>
      </c>
      <c r="BI629" s="361" t="str">
        <f t="shared" si="230"/>
        <v>Ok</v>
      </c>
      <c r="BJ629" s="361" t="str">
        <f t="shared" si="231"/>
        <v>Ok</v>
      </c>
      <c r="BK629" s="361" t="str">
        <f t="shared" si="232"/>
        <v>Ok</v>
      </c>
      <c r="BL629" s="361" t="str">
        <f t="shared" si="233"/>
        <v>Ok</v>
      </c>
      <c r="BM629" s="361" t="str">
        <f t="shared" si="234"/>
        <v>Ok</v>
      </c>
      <c r="BN629" s="362" t="str">
        <f t="shared" si="235"/>
        <v>Ok</v>
      </c>
      <c r="BO629" s="360" t="str">
        <f t="shared" si="236"/>
        <v>No Pop.</v>
      </c>
      <c r="BP629" s="361" t="str">
        <f t="shared" si="237"/>
        <v>No Pop.</v>
      </c>
      <c r="BQ629" s="361" t="str">
        <f t="shared" si="238"/>
        <v>No Pop.</v>
      </c>
      <c r="BR629" s="361" t="str">
        <f t="shared" si="239"/>
        <v>No Pop.</v>
      </c>
      <c r="BS629" s="361" t="str">
        <f t="shared" si="240"/>
        <v>No Pop.</v>
      </c>
      <c r="BT629" s="361" t="str">
        <f t="shared" si="241"/>
        <v>No Pop.</v>
      </c>
      <c r="BU629" s="362" t="str">
        <f t="shared" si="242"/>
        <v>No Pop.</v>
      </c>
      <c r="BV629" s="360" t="str">
        <f>IF(M629&lt;=VLOOKUP($C629,Projections2[[#All],[ISOCode]:[Total 2024 Colombian Returnees]],'Population Projection V2'!$J$167,FALSE),"OK", "Review")</f>
        <v>OK</v>
      </c>
      <c r="BW629" s="361" t="str">
        <f>IF(N629&lt;=VLOOKUP($C629,Projections2[[#All],[ISOCode]:[Total 2024 Colombian Returnees]],'Population Projection V2'!$K$167,FALSE),"OK", "Review")</f>
        <v>OK</v>
      </c>
      <c r="BX629" s="361" t="str">
        <f>IF(O629&lt;=VLOOKUP($C629,Projections2[[#All],[ISOCode]:[Total 2024 Colombian Returnees]],'Population Projection V2'!$L$167,FALSE),"OK", "Review")</f>
        <v>OK</v>
      </c>
      <c r="BY629" s="361" t="str">
        <f>IF(P629&lt;=VLOOKUP($C629,Projections2[[#All],[ISOCode]:[Total 2024 Colombian Returnees]],'Population Projection V2'!$M$167,FALSE),"OK", "Review")</f>
        <v>OK</v>
      </c>
      <c r="BZ629" s="361" t="str">
        <f>IF(Q629&lt;=VLOOKUP($C629,Projections2[[#All],[ISOCode]:[Total 2024 Colombian Returnees]],'Population Projection V2'!$N$167,FALSE),"OK", "Review")</f>
        <v>OK</v>
      </c>
      <c r="CA629" s="361" t="str">
        <f>IF(T629&lt;=VLOOKUP($C629,Projections2[[#All],[ISOCode]:[Total 2024 Colombian Returnees]],'Population Projection V2'!$O$167,FALSE),"OK", "Review")</f>
        <v>OK</v>
      </c>
      <c r="CB629" s="361" t="str">
        <f>IF(U629&lt;=VLOOKUP($C629,Projections2[[#All],[ISOCode]:[Total 2024 Colombian Returnees]],'Population Projection V2'!$P$167,FALSE),"OK", "Review")</f>
        <v>OK</v>
      </c>
      <c r="CC629" s="361" t="str">
        <f>IF(V629&lt;=VLOOKUP($C629,Projections2[[#All],[ISOCode]:[Total 2024 Colombian Returnees]],'Population Projection V2'!$Q$167,FALSE),"OK", "Review")</f>
        <v>OK</v>
      </c>
      <c r="CD629" s="361" t="str">
        <f>IF(W629&lt;=VLOOKUP($C629,Projections2[[#All],[ISOCode]:[Total 2024 Colombian Returnees]],'Population Projection V2'!$R$167,FALSE),"OK", "Review")</f>
        <v>OK</v>
      </c>
      <c r="CE629" s="361" t="str">
        <f>IF(X629&lt;=VLOOKUP($C629,Projections2[[#All],[ISOCode]:[Total 2024 Colombian Returnees]],'Population Projection V2'!$S$167,FALSE),"OK", "Review")</f>
        <v>OK</v>
      </c>
      <c r="CF629" s="361" t="str">
        <f>IF(AA629&lt;=VLOOKUP($C629,Projections2[[#All],[ISOCode]:[Total 2024 Colombian Returnees]],'Population Projection V2'!$T$167,FALSE),"OK", "Review")</f>
        <v>OK</v>
      </c>
      <c r="CG629" s="361" t="str">
        <f>IF(AB629&lt;=VLOOKUP($C629,Projections2[[#All],[ISOCode]:[Total 2024 Colombian Returnees]],'Population Projection V2'!$U$167,FALSE),"OK", "Review")</f>
        <v>OK</v>
      </c>
      <c r="CH629" s="361" t="str">
        <f>IF(AC629&lt;=VLOOKUP($C629,Projections2[[#All],[ISOCode]:[Total 2024 Colombian Returnees]],'Population Projection V2'!$V$167,FALSE),"OK", "Review")</f>
        <v>OK</v>
      </c>
      <c r="CI629" s="361" t="str">
        <f>IF(AD629&lt;=VLOOKUP($C629,Projections2[[#All],[ISOCode]:[Total 2024 Colombian Returnees]],'Population Projection V2'!$W$167,FALSE),"OK", "Review")</f>
        <v>OK</v>
      </c>
      <c r="CJ629" s="361" t="str">
        <f>IF(AE629&lt;=VLOOKUP($C629,Projections2[[#All],[ISOCode]:[Total 2024 Colombian Returnees]],'Population Projection V2'!$X$167,FALSE),"OK", "Review")</f>
        <v>OK</v>
      </c>
      <c r="CK629" s="361" t="str">
        <f>IF(AH629&lt;=VLOOKUP($C629,Projections2[[#All],[ISOCode]:[Total 2024 Colombian Returnees]],'Population Projection V2'!$Y$167,FALSE),"OK", "Review")</f>
        <v>OK</v>
      </c>
      <c r="CL629" s="361" t="str">
        <f>IF(AI629&lt;=VLOOKUP($C629,Projections2[[#All],[ISOCode]:[Total 2024 Colombian Returnees]],'Population Projection V2'!$Z$167,FALSE),"OK", "Review")</f>
        <v>OK</v>
      </c>
      <c r="CM629" s="361" t="str">
        <f>IF(AJ629&lt;=VLOOKUP($C629,Projections2[[#All],[ISOCode]:[Total 2024 Colombian Returnees]],'Population Projection V2'!$AA$167,FALSE),"OK", "Review")</f>
        <v>OK</v>
      </c>
      <c r="CN629" s="361" t="str">
        <f>IF(AK629&lt;=VLOOKUP($C629,Projections2[[#All],[ISOCode]:[Total 2024 Colombian Returnees]],'Population Projection V2'!$AB$167,FALSE),"OK", "Review")</f>
        <v>OK</v>
      </c>
      <c r="CO629" s="361" t="str">
        <f>IF(AL629&lt;=VLOOKUP($C629,Projections2[[#All],[ISOCode]:[Total 2024 Colombian Returnees]],'Population Projection V2'!$AC$167,FALSE),"OK", "Review")</f>
        <v>OK</v>
      </c>
      <c r="CP629" s="361" t="str">
        <f>IF(AO629&lt;=VLOOKUP($C629,Projections2[[#All],[ISOCode]:[Total 2024 Colombian Returnees]],'Population Projection V2'!$AD$167,FALSE),"OK", "Review")</f>
        <v>OK</v>
      </c>
      <c r="CQ629" s="361" t="str">
        <f>IF(AP629&lt;=VLOOKUP($C629,Projections2[[#All],[ISOCode]:[Total 2024 Colombian Returnees]],'Population Projection V2'!$AE$167,FALSE),"OK", "Review")</f>
        <v>OK</v>
      </c>
      <c r="CR629" s="361" t="str">
        <f>IF(AQ629&lt;=VLOOKUP($C629,Projections2[[#All],[ISOCode]:[Total 2024 Colombian Returnees]],'Population Projection V2'!$AF$167,FALSE),"OK", "Review")</f>
        <v>OK</v>
      </c>
      <c r="CS629" s="361" t="str">
        <f>IF(AR629&lt;=VLOOKUP($C629,Projections2[[#All],[ISOCode]:[Total 2024 Colombian Returnees]],'Population Projection V2'!$AG$167,FALSE),"OK", "Review")</f>
        <v>OK</v>
      </c>
      <c r="CT629" s="361" t="str">
        <f>IF(AS629&lt;=VLOOKUP($C629,Projections2[[#All],[ISOCode]:[Total 2024 Colombian Returnees]],'Population Projection V2'!$AH$167,FALSE),"OK", "Review")</f>
        <v>OK</v>
      </c>
      <c r="CU629" s="361" t="str">
        <f>IF(AV629&lt;=VLOOKUP($C629,Projections2[[#All],[ISOCode]:[Total 2024 Colombian Returnees]],'Population Projection V2'!$AI$167,FALSE),"OK", "Review")</f>
        <v>OK</v>
      </c>
      <c r="CV629" s="361" t="str">
        <f>IF(AW629&lt;=VLOOKUP($C629,Projections2[[#All],[ISOCode]:[Total 2024 Colombian Returnees]],'Population Projection V2'!$AJ$167,FALSE),"OK", "Review")</f>
        <v>OK</v>
      </c>
      <c r="CW629" s="361" t="str">
        <f>IF(AX629&lt;=VLOOKUP($C629,Projections2[[#All],[ISOCode]:[Total 2024 Colombian Returnees]],'Population Projection V2'!$AK$167,FALSE),"OK", "Review")</f>
        <v>OK</v>
      </c>
      <c r="CX629" s="361" t="str">
        <f>IF(AY629&lt;=VLOOKUP($C629,Projections2[[#All],[ISOCode]:[Total 2024 Colombian Returnees]],'Population Projection V2'!$AL$167,FALSE),"OK", "Review")</f>
        <v>OK</v>
      </c>
      <c r="CY629" s="362" t="str">
        <f>IF(AZ629&lt;=VLOOKUP($C629,Projections2[[#All],[ISOCode]:[Total 2024 Colombian Returnees]],'Population Projection V2'!$AM$167,FALSE),"OK", "Review")</f>
        <v>OK</v>
      </c>
    </row>
    <row r="630" spans="1:103" x14ac:dyDescent="0.25">
      <c r="A630" s="218" t="s">
        <v>64</v>
      </c>
      <c r="B630" s="219" t="s">
        <v>64</v>
      </c>
      <c r="C630" s="219" t="s">
        <v>282</v>
      </c>
      <c r="D630" s="219" t="s">
        <v>134</v>
      </c>
      <c r="E630" s="219" t="s">
        <v>430</v>
      </c>
      <c r="F630" s="289">
        <f t="shared" si="219"/>
        <v>0</v>
      </c>
      <c r="G630" s="289">
        <f t="shared" si="220"/>
        <v>0</v>
      </c>
      <c r="H630" s="289">
        <f t="shared" si="221"/>
        <v>0</v>
      </c>
      <c r="I630" s="289">
        <f t="shared" si="222"/>
        <v>0</v>
      </c>
      <c r="J630" s="290">
        <f t="shared" si="223"/>
        <v>0</v>
      </c>
      <c r="K630" s="290">
        <f>VLOOKUP($C630,Projections2[[#All],[ISOCode]:[Total 2024 Colombian Returnees]],7,0)</f>
        <v>0</v>
      </c>
      <c r="L630" s="251"/>
      <c r="M630" s="270"/>
      <c r="N630" s="270"/>
      <c r="O630" s="270"/>
      <c r="P630" s="236"/>
      <c r="Q630" s="271"/>
      <c r="R630" s="224">
        <f>VLOOKUP($C630,Projections2[[#All],[ISOCode]:[Total 2024 Colombian Returnees]],12,0)</f>
        <v>0</v>
      </c>
      <c r="S630" s="272"/>
      <c r="T630" s="273"/>
      <c r="U630" s="273"/>
      <c r="V630" s="273"/>
      <c r="W630" s="226"/>
      <c r="X630" s="274"/>
      <c r="Y630" s="274">
        <f>VLOOKUP($C630,Projections2[[#All],[ISOCode]:[Total 2024 Colombian Returnees]],17,0)</f>
        <v>0</v>
      </c>
      <c r="Z630" s="275"/>
      <c r="AA630" s="276"/>
      <c r="AB630" s="276"/>
      <c r="AC630" s="276"/>
      <c r="AD630" s="276"/>
      <c r="AE630" s="276"/>
      <c r="AF630" s="276">
        <f>VLOOKUP($C630,Projections2[[#All],[ISOCode]:[Total 2024 Colombian Returnees]],22,0)</f>
        <v>0</v>
      </c>
      <c r="AG630" s="277"/>
      <c r="AH630" s="278"/>
      <c r="AI630" s="278"/>
      <c r="AJ630" s="278"/>
      <c r="AK630" s="278"/>
      <c r="AL630" s="279"/>
      <c r="AM630" s="230">
        <f>VLOOKUP($C630,Projections2[[#All],[ISOCode]:[Total 2024 Colombian Returnees]],27,0)</f>
        <v>0</v>
      </c>
      <c r="AN630" s="280"/>
      <c r="AO630" s="281"/>
      <c r="AP630" s="281"/>
      <c r="AQ630" s="281"/>
      <c r="AR630" s="281"/>
      <c r="AS630" s="282"/>
      <c r="AT630" s="282">
        <f>VLOOKUP($C630,Projections2[[#All],[ISOCode]:[Total 2024 Colombian Returnees]],32,0)</f>
        <v>0</v>
      </c>
      <c r="AU630" s="283"/>
      <c r="AV630" s="284"/>
      <c r="AW630" s="284"/>
      <c r="AX630" s="284"/>
      <c r="AY630" s="284"/>
      <c r="AZ630" s="285"/>
      <c r="BA630" s="285">
        <f>VLOOKUP($C630,Projections2[[#All],[ISOCode]:[Total 2024 Colombian Returnees]],37,0)</f>
        <v>0</v>
      </c>
      <c r="BB630" s="286"/>
      <c r="BC630" s="360" t="str">
        <f t="shared" si="224"/>
        <v>Ok</v>
      </c>
      <c r="BD630" s="361" t="str">
        <f t="shared" si="225"/>
        <v>Ok</v>
      </c>
      <c r="BE630" s="361" t="str">
        <f t="shared" si="226"/>
        <v>Ok</v>
      </c>
      <c r="BF630" s="361" t="str">
        <f t="shared" si="227"/>
        <v>Ok</v>
      </c>
      <c r="BG630" s="362" t="str">
        <f t="shared" si="228"/>
        <v>Ok</v>
      </c>
      <c r="BH630" s="360" t="str">
        <f t="shared" si="229"/>
        <v>Ok</v>
      </c>
      <c r="BI630" s="361" t="str">
        <f t="shared" si="230"/>
        <v>Ok</v>
      </c>
      <c r="BJ630" s="361" t="str">
        <f t="shared" si="231"/>
        <v>Ok</v>
      </c>
      <c r="BK630" s="361" t="str">
        <f t="shared" si="232"/>
        <v>Ok</v>
      </c>
      <c r="BL630" s="361" t="str">
        <f t="shared" si="233"/>
        <v>Ok</v>
      </c>
      <c r="BM630" s="361" t="str">
        <f t="shared" si="234"/>
        <v>Ok</v>
      </c>
      <c r="BN630" s="362" t="str">
        <f t="shared" si="235"/>
        <v>Ok</v>
      </c>
      <c r="BO630" s="360" t="str">
        <f t="shared" si="236"/>
        <v>No Pop.</v>
      </c>
      <c r="BP630" s="361" t="str">
        <f t="shared" si="237"/>
        <v>No Pop.</v>
      </c>
      <c r="BQ630" s="361" t="str">
        <f t="shared" si="238"/>
        <v>No Pop.</v>
      </c>
      <c r="BR630" s="361" t="str">
        <f t="shared" si="239"/>
        <v>No Pop.</v>
      </c>
      <c r="BS630" s="361" t="str">
        <f t="shared" si="240"/>
        <v>No Pop.</v>
      </c>
      <c r="BT630" s="361" t="str">
        <f t="shared" si="241"/>
        <v>No Pop.</v>
      </c>
      <c r="BU630" s="362" t="str">
        <f t="shared" si="242"/>
        <v>No Pop.</v>
      </c>
      <c r="BV630" s="360" t="str">
        <f>IF(M630&lt;=VLOOKUP($C630,Projections2[[#All],[ISOCode]:[Total 2024 Colombian Returnees]],'Population Projection V2'!$J$167,FALSE),"OK", "Review")</f>
        <v>OK</v>
      </c>
      <c r="BW630" s="361" t="str">
        <f>IF(N630&lt;=VLOOKUP($C630,Projections2[[#All],[ISOCode]:[Total 2024 Colombian Returnees]],'Population Projection V2'!$K$167,FALSE),"OK", "Review")</f>
        <v>OK</v>
      </c>
      <c r="BX630" s="361" t="str">
        <f>IF(O630&lt;=VLOOKUP($C630,Projections2[[#All],[ISOCode]:[Total 2024 Colombian Returnees]],'Population Projection V2'!$L$167,FALSE),"OK", "Review")</f>
        <v>OK</v>
      </c>
      <c r="BY630" s="361" t="str">
        <f>IF(P630&lt;=VLOOKUP($C630,Projections2[[#All],[ISOCode]:[Total 2024 Colombian Returnees]],'Population Projection V2'!$M$167,FALSE),"OK", "Review")</f>
        <v>OK</v>
      </c>
      <c r="BZ630" s="361" t="str">
        <f>IF(Q630&lt;=VLOOKUP($C630,Projections2[[#All],[ISOCode]:[Total 2024 Colombian Returnees]],'Population Projection V2'!$N$167,FALSE),"OK", "Review")</f>
        <v>OK</v>
      </c>
      <c r="CA630" s="361" t="str">
        <f>IF(T630&lt;=VLOOKUP($C630,Projections2[[#All],[ISOCode]:[Total 2024 Colombian Returnees]],'Population Projection V2'!$O$167,FALSE),"OK", "Review")</f>
        <v>OK</v>
      </c>
      <c r="CB630" s="361" t="str">
        <f>IF(U630&lt;=VLOOKUP($C630,Projections2[[#All],[ISOCode]:[Total 2024 Colombian Returnees]],'Population Projection V2'!$P$167,FALSE),"OK", "Review")</f>
        <v>OK</v>
      </c>
      <c r="CC630" s="361" t="str">
        <f>IF(V630&lt;=VLOOKUP($C630,Projections2[[#All],[ISOCode]:[Total 2024 Colombian Returnees]],'Population Projection V2'!$Q$167,FALSE),"OK", "Review")</f>
        <v>OK</v>
      </c>
      <c r="CD630" s="361" t="str">
        <f>IF(W630&lt;=VLOOKUP($C630,Projections2[[#All],[ISOCode]:[Total 2024 Colombian Returnees]],'Population Projection V2'!$R$167,FALSE),"OK", "Review")</f>
        <v>OK</v>
      </c>
      <c r="CE630" s="361" t="str">
        <f>IF(X630&lt;=VLOOKUP($C630,Projections2[[#All],[ISOCode]:[Total 2024 Colombian Returnees]],'Population Projection V2'!$S$167,FALSE),"OK", "Review")</f>
        <v>OK</v>
      </c>
      <c r="CF630" s="361" t="str">
        <f>IF(AA630&lt;=VLOOKUP($C630,Projections2[[#All],[ISOCode]:[Total 2024 Colombian Returnees]],'Population Projection V2'!$T$167,FALSE),"OK", "Review")</f>
        <v>OK</v>
      </c>
      <c r="CG630" s="361" t="str">
        <f>IF(AB630&lt;=VLOOKUP($C630,Projections2[[#All],[ISOCode]:[Total 2024 Colombian Returnees]],'Population Projection V2'!$U$167,FALSE),"OK", "Review")</f>
        <v>OK</v>
      </c>
      <c r="CH630" s="361" t="str">
        <f>IF(AC630&lt;=VLOOKUP($C630,Projections2[[#All],[ISOCode]:[Total 2024 Colombian Returnees]],'Population Projection V2'!$V$167,FALSE),"OK", "Review")</f>
        <v>OK</v>
      </c>
      <c r="CI630" s="361" t="str">
        <f>IF(AD630&lt;=VLOOKUP($C630,Projections2[[#All],[ISOCode]:[Total 2024 Colombian Returnees]],'Population Projection V2'!$W$167,FALSE),"OK", "Review")</f>
        <v>OK</v>
      </c>
      <c r="CJ630" s="361" t="str">
        <f>IF(AE630&lt;=VLOOKUP($C630,Projections2[[#All],[ISOCode]:[Total 2024 Colombian Returnees]],'Population Projection V2'!$X$167,FALSE),"OK", "Review")</f>
        <v>OK</v>
      </c>
      <c r="CK630" s="361" t="str">
        <f>IF(AH630&lt;=VLOOKUP($C630,Projections2[[#All],[ISOCode]:[Total 2024 Colombian Returnees]],'Population Projection V2'!$Y$167,FALSE),"OK", "Review")</f>
        <v>OK</v>
      </c>
      <c r="CL630" s="361" t="str">
        <f>IF(AI630&lt;=VLOOKUP($C630,Projections2[[#All],[ISOCode]:[Total 2024 Colombian Returnees]],'Population Projection V2'!$Z$167,FALSE),"OK", "Review")</f>
        <v>OK</v>
      </c>
      <c r="CM630" s="361" t="str">
        <f>IF(AJ630&lt;=VLOOKUP($C630,Projections2[[#All],[ISOCode]:[Total 2024 Colombian Returnees]],'Population Projection V2'!$AA$167,FALSE),"OK", "Review")</f>
        <v>OK</v>
      </c>
      <c r="CN630" s="361" t="str">
        <f>IF(AK630&lt;=VLOOKUP($C630,Projections2[[#All],[ISOCode]:[Total 2024 Colombian Returnees]],'Population Projection V2'!$AB$167,FALSE),"OK", "Review")</f>
        <v>OK</v>
      </c>
      <c r="CO630" s="361" t="str">
        <f>IF(AL630&lt;=VLOOKUP($C630,Projections2[[#All],[ISOCode]:[Total 2024 Colombian Returnees]],'Population Projection V2'!$AC$167,FALSE),"OK", "Review")</f>
        <v>OK</v>
      </c>
      <c r="CP630" s="361" t="str">
        <f>IF(AO630&lt;=VLOOKUP($C630,Projections2[[#All],[ISOCode]:[Total 2024 Colombian Returnees]],'Population Projection V2'!$AD$167,FALSE),"OK", "Review")</f>
        <v>OK</v>
      </c>
      <c r="CQ630" s="361" t="str">
        <f>IF(AP630&lt;=VLOOKUP($C630,Projections2[[#All],[ISOCode]:[Total 2024 Colombian Returnees]],'Population Projection V2'!$AE$167,FALSE),"OK", "Review")</f>
        <v>OK</v>
      </c>
      <c r="CR630" s="361" t="str">
        <f>IF(AQ630&lt;=VLOOKUP($C630,Projections2[[#All],[ISOCode]:[Total 2024 Colombian Returnees]],'Population Projection V2'!$AF$167,FALSE),"OK", "Review")</f>
        <v>OK</v>
      </c>
      <c r="CS630" s="361" t="str">
        <f>IF(AR630&lt;=VLOOKUP($C630,Projections2[[#All],[ISOCode]:[Total 2024 Colombian Returnees]],'Population Projection V2'!$AG$167,FALSE),"OK", "Review")</f>
        <v>OK</v>
      </c>
      <c r="CT630" s="361" t="str">
        <f>IF(AS630&lt;=VLOOKUP($C630,Projections2[[#All],[ISOCode]:[Total 2024 Colombian Returnees]],'Population Projection V2'!$AH$167,FALSE),"OK", "Review")</f>
        <v>OK</v>
      </c>
      <c r="CU630" s="361" t="str">
        <f>IF(AV630&lt;=VLOOKUP($C630,Projections2[[#All],[ISOCode]:[Total 2024 Colombian Returnees]],'Population Projection V2'!$AI$167,FALSE),"OK", "Review")</f>
        <v>OK</v>
      </c>
      <c r="CV630" s="361" t="str">
        <f>IF(AW630&lt;=VLOOKUP($C630,Projections2[[#All],[ISOCode]:[Total 2024 Colombian Returnees]],'Population Projection V2'!$AJ$167,FALSE),"OK", "Review")</f>
        <v>OK</v>
      </c>
      <c r="CW630" s="361" t="str">
        <f>IF(AX630&lt;=VLOOKUP($C630,Projections2[[#All],[ISOCode]:[Total 2024 Colombian Returnees]],'Population Projection V2'!$AK$167,FALSE),"OK", "Review")</f>
        <v>OK</v>
      </c>
      <c r="CX630" s="361" t="str">
        <f>IF(AY630&lt;=VLOOKUP($C630,Projections2[[#All],[ISOCode]:[Total 2024 Colombian Returnees]],'Population Projection V2'!$AL$167,FALSE),"OK", "Review")</f>
        <v>OK</v>
      </c>
      <c r="CY630" s="362" t="str">
        <f>IF(AZ630&lt;=VLOOKUP($C630,Projections2[[#All],[ISOCode]:[Total 2024 Colombian Returnees]],'Population Projection V2'!$AM$167,FALSE),"OK", "Review")</f>
        <v>OK</v>
      </c>
    </row>
    <row r="631" spans="1:103" x14ac:dyDescent="0.25">
      <c r="A631" s="218" t="s">
        <v>64</v>
      </c>
      <c r="B631" s="219" t="s">
        <v>64</v>
      </c>
      <c r="C631" s="219" t="s">
        <v>283</v>
      </c>
      <c r="D631" s="219" t="s">
        <v>144</v>
      </c>
      <c r="E631" s="219" t="s">
        <v>430</v>
      </c>
      <c r="F631" s="289">
        <f t="shared" si="219"/>
        <v>0</v>
      </c>
      <c r="G631" s="289">
        <f t="shared" si="220"/>
        <v>0</v>
      </c>
      <c r="H631" s="289">
        <f t="shared" si="221"/>
        <v>0</v>
      </c>
      <c r="I631" s="289">
        <f t="shared" si="222"/>
        <v>0</v>
      </c>
      <c r="J631" s="290">
        <f t="shared" si="223"/>
        <v>0</v>
      </c>
      <c r="K631" s="290">
        <f>VLOOKUP($C631,Projections2[[#All],[ISOCode]:[Total 2024 Colombian Returnees]],7,0)</f>
        <v>0</v>
      </c>
      <c r="L631" s="251"/>
      <c r="M631" s="270"/>
      <c r="N631" s="270"/>
      <c r="O631" s="270"/>
      <c r="P631" s="236"/>
      <c r="Q631" s="271"/>
      <c r="R631" s="224">
        <f>VLOOKUP($C631,Projections2[[#All],[ISOCode]:[Total 2024 Colombian Returnees]],12,0)</f>
        <v>0</v>
      </c>
      <c r="S631" s="272"/>
      <c r="T631" s="273"/>
      <c r="U631" s="273"/>
      <c r="V631" s="273"/>
      <c r="W631" s="226"/>
      <c r="X631" s="274"/>
      <c r="Y631" s="274">
        <f>VLOOKUP($C631,Projections2[[#All],[ISOCode]:[Total 2024 Colombian Returnees]],17,0)</f>
        <v>0</v>
      </c>
      <c r="Z631" s="275"/>
      <c r="AA631" s="276"/>
      <c r="AB631" s="276"/>
      <c r="AC631" s="276"/>
      <c r="AD631" s="276"/>
      <c r="AE631" s="276"/>
      <c r="AF631" s="276">
        <f>VLOOKUP($C631,Projections2[[#All],[ISOCode]:[Total 2024 Colombian Returnees]],22,0)</f>
        <v>0</v>
      </c>
      <c r="AG631" s="277"/>
      <c r="AH631" s="278"/>
      <c r="AI631" s="278"/>
      <c r="AJ631" s="278"/>
      <c r="AK631" s="278"/>
      <c r="AL631" s="279"/>
      <c r="AM631" s="230">
        <f>VLOOKUP($C631,Projections2[[#All],[ISOCode]:[Total 2024 Colombian Returnees]],27,0)</f>
        <v>0</v>
      </c>
      <c r="AN631" s="280"/>
      <c r="AO631" s="281"/>
      <c r="AP631" s="281"/>
      <c r="AQ631" s="281"/>
      <c r="AR631" s="281"/>
      <c r="AS631" s="282"/>
      <c r="AT631" s="282">
        <f>VLOOKUP($C631,Projections2[[#All],[ISOCode]:[Total 2024 Colombian Returnees]],32,0)</f>
        <v>0</v>
      </c>
      <c r="AU631" s="283"/>
      <c r="AV631" s="284"/>
      <c r="AW631" s="284"/>
      <c r="AX631" s="284"/>
      <c r="AY631" s="284"/>
      <c r="AZ631" s="285"/>
      <c r="BA631" s="285">
        <f>VLOOKUP($C631,Projections2[[#All],[ISOCode]:[Total 2024 Colombian Returnees]],37,0)</f>
        <v>0</v>
      </c>
      <c r="BB631" s="286"/>
      <c r="BC631" s="360" t="str">
        <f t="shared" si="224"/>
        <v>Ok</v>
      </c>
      <c r="BD631" s="361" t="str">
        <f t="shared" si="225"/>
        <v>Ok</v>
      </c>
      <c r="BE631" s="361" t="str">
        <f t="shared" si="226"/>
        <v>Ok</v>
      </c>
      <c r="BF631" s="361" t="str">
        <f t="shared" si="227"/>
        <v>Ok</v>
      </c>
      <c r="BG631" s="362" t="str">
        <f t="shared" si="228"/>
        <v>Ok</v>
      </c>
      <c r="BH631" s="360" t="str">
        <f t="shared" si="229"/>
        <v>Ok</v>
      </c>
      <c r="BI631" s="361" t="str">
        <f t="shared" si="230"/>
        <v>Ok</v>
      </c>
      <c r="BJ631" s="361" t="str">
        <f t="shared" si="231"/>
        <v>Ok</v>
      </c>
      <c r="BK631" s="361" t="str">
        <f t="shared" si="232"/>
        <v>Ok</v>
      </c>
      <c r="BL631" s="361" t="str">
        <f t="shared" si="233"/>
        <v>Ok</v>
      </c>
      <c r="BM631" s="361" t="str">
        <f t="shared" si="234"/>
        <v>Ok</v>
      </c>
      <c r="BN631" s="362" t="str">
        <f t="shared" si="235"/>
        <v>Ok</v>
      </c>
      <c r="BO631" s="360" t="str">
        <f t="shared" si="236"/>
        <v>No Pop.</v>
      </c>
      <c r="BP631" s="361" t="str">
        <f t="shared" si="237"/>
        <v>No Pop.</v>
      </c>
      <c r="BQ631" s="361" t="str">
        <f t="shared" si="238"/>
        <v>No Pop.</v>
      </c>
      <c r="BR631" s="361" t="str">
        <f t="shared" si="239"/>
        <v>No Pop.</v>
      </c>
      <c r="BS631" s="361" t="str">
        <f t="shared" si="240"/>
        <v>No Pop.</v>
      </c>
      <c r="BT631" s="361" t="str">
        <f t="shared" si="241"/>
        <v>No Pop.</v>
      </c>
      <c r="BU631" s="362" t="str">
        <f t="shared" si="242"/>
        <v>No Pop.</v>
      </c>
      <c r="BV631" s="360" t="str">
        <f>IF(M631&lt;=VLOOKUP($C631,Projections2[[#All],[ISOCode]:[Total 2024 Colombian Returnees]],'Population Projection V2'!$J$167,FALSE),"OK", "Review")</f>
        <v>OK</v>
      </c>
      <c r="BW631" s="361" t="str">
        <f>IF(N631&lt;=VLOOKUP($C631,Projections2[[#All],[ISOCode]:[Total 2024 Colombian Returnees]],'Population Projection V2'!$K$167,FALSE),"OK", "Review")</f>
        <v>OK</v>
      </c>
      <c r="BX631" s="361" t="str">
        <f>IF(O631&lt;=VLOOKUP($C631,Projections2[[#All],[ISOCode]:[Total 2024 Colombian Returnees]],'Population Projection V2'!$L$167,FALSE),"OK", "Review")</f>
        <v>OK</v>
      </c>
      <c r="BY631" s="361" t="str">
        <f>IF(P631&lt;=VLOOKUP($C631,Projections2[[#All],[ISOCode]:[Total 2024 Colombian Returnees]],'Population Projection V2'!$M$167,FALSE),"OK", "Review")</f>
        <v>OK</v>
      </c>
      <c r="BZ631" s="361" t="str">
        <f>IF(Q631&lt;=VLOOKUP($C631,Projections2[[#All],[ISOCode]:[Total 2024 Colombian Returnees]],'Population Projection V2'!$N$167,FALSE),"OK", "Review")</f>
        <v>OK</v>
      </c>
      <c r="CA631" s="361" t="str">
        <f>IF(T631&lt;=VLOOKUP($C631,Projections2[[#All],[ISOCode]:[Total 2024 Colombian Returnees]],'Population Projection V2'!$O$167,FALSE),"OK", "Review")</f>
        <v>OK</v>
      </c>
      <c r="CB631" s="361" t="str">
        <f>IF(U631&lt;=VLOOKUP($C631,Projections2[[#All],[ISOCode]:[Total 2024 Colombian Returnees]],'Population Projection V2'!$P$167,FALSE),"OK", "Review")</f>
        <v>OK</v>
      </c>
      <c r="CC631" s="361" t="str">
        <f>IF(V631&lt;=VLOOKUP($C631,Projections2[[#All],[ISOCode]:[Total 2024 Colombian Returnees]],'Population Projection V2'!$Q$167,FALSE),"OK", "Review")</f>
        <v>OK</v>
      </c>
      <c r="CD631" s="361" t="str">
        <f>IF(W631&lt;=VLOOKUP($C631,Projections2[[#All],[ISOCode]:[Total 2024 Colombian Returnees]],'Population Projection V2'!$R$167,FALSE),"OK", "Review")</f>
        <v>OK</v>
      </c>
      <c r="CE631" s="361" t="str">
        <f>IF(X631&lt;=VLOOKUP($C631,Projections2[[#All],[ISOCode]:[Total 2024 Colombian Returnees]],'Population Projection V2'!$S$167,FALSE),"OK", "Review")</f>
        <v>OK</v>
      </c>
      <c r="CF631" s="361" t="str">
        <f>IF(AA631&lt;=VLOOKUP($C631,Projections2[[#All],[ISOCode]:[Total 2024 Colombian Returnees]],'Population Projection V2'!$T$167,FALSE),"OK", "Review")</f>
        <v>OK</v>
      </c>
      <c r="CG631" s="361" t="str">
        <f>IF(AB631&lt;=VLOOKUP($C631,Projections2[[#All],[ISOCode]:[Total 2024 Colombian Returnees]],'Population Projection V2'!$U$167,FALSE),"OK", "Review")</f>
        <v>OK</v>
      </c>
      <c r="CH631" s="361" t="str">
        <f>IF(AC631&lt;=VLOOKUP($C631,Projections2[[#All],[ISOCode]:[Total 2024 Colombian Returnees]],'Population Projection V2'!$V$167,FALSE),"OK", "Review")</f>
        <v>OK</v>
      </c>
      <c r="CI631" s="361" t="str">
        <f>IF(AD631&lt;=VLOOKUP($C631,Projections2[[#All],[ISOCode]:[Total 2024 Colombian Returnees]],'Population Projection V2'!$W$167,FALSE),"OK", "Review")</f>
        <v>OK</v>
      </c>
      <c r="CJ631" s="361" t="str">
        <f>IF(AE631&lt;=VLOOKUP($C631,Projections2[[#All],[ISOCode]:[Total 2024 Colombian Returnees]],'Population Projection V2'!$X$167,FALSE),"OK", "Review")</f>
        <v>OK</v>
      </c>
      <c r="CK631" s="361" t="str">
        <f>IF(AH631&lt;=VLOOKUP($C631,Projections2[[#All],[ISOCode]:[Total 2024 Colombian Returnees]],'Population Projection V2'!$Y$167,FALSE),"OK", "Review")</f>
        <v>OK</v>
      </c>
      <c r="CL631" s="361" t="str">
        <f>IF(AI631&lt;=VLOOKUP($C631,Projections2[[#All],[ISOCode]:[Total 2024 Colombian Returnees]],'Population Projection V2'!$Z$167,FALSE),"OK", "Review")</f>
        <v>OK</v>
      </c>
      <c r="CM631" s="361" t="str">
        <f>IF(AJ631&lt;=VLOOKUP($C631,Projections2[[#All],[ISOCode]:[Total 2024 Colombian Returnees]],'Population Projection V2'!$AA$167,FALSE),"OK", "Review")</f>
        <v>OK</v>
      </c>
      <c r="CN631" s="361" t="str">
        <f>IF(AK631&lt;=VLOOKUP($C631,Projections2[[#All],[ISOCode]:[Total 2024 Colombian Returnees]],'Population Projection V2'!$AB$167,FALSE),"OK", "Review")</f>
        <v>OK</v>
      </c>
      <c r="CO631" s="361" t="str">
        <f>IF(AL631&lt;=VLOOKUP($C631,Projections2[[#All],[ISOCode]:[Total 2024 Colombian Returnees]],'Population Projection V2'!$AC$167,FALSE),"OK", "Review")</f>
        <v>OK</v>
      </c>
      <c r="CP631" s="361" t="str">
        <f>IF(AO631&lt;=VLOOKUP($C631,Projections2[[#All],[ISOCode]:[Total 2024 Colombian Returnees]],'Population Projection V2'!$AD$167,FALSE),"OK", "Review")</f>
        <v>OK</v>
      </c>
      <c r="CQ631" s="361" t="str">
        <f>IF(AP631&lt;=VLOOKUP($C631,Projections2[[#All],[ISOCode]:[Total 2024 Colombian Returnees]],'Population Projection V2'!$AE$167,FALSE),"OK", "Review")</f>
        <v>OK</v>
      </c>
      <c r="CR631" s="361" t="str">
        <f>IF(AQ631&lt;=VLOOKUP($C631,Projections2[[#All],[ISOCode]:[Total 2024 Colombian Returnees]],'Population Projection V2'!$AF$167,FALSE),"OK", "Review")</f>
        <v>OK</v>
      </c>
      <c r="CS631" s="361" t="str">
        <f>IF(AR631&lt;=VLOOKUP($C631,Projections2[[#All],[ISOCode]:[Total 2024 Colombian Returnees]],'Population Projection V2'!$AG$167,FALSE),"OK", "Review")</f>
        <v>OK</v>
      </c>
      <c r="CT631" s="361" t="str">
        <f>IF(AS631&lt;=VLOOKUP($C631,Projections2[[#All],[ISOCode]:[Total 2024 Colombian Returnees]],'Population Projection V2'!$AH$167,FALSE),"OK", "Review")</f>
        <v>OK</v>
      </c>
      <c r="CU631" s="361" t="str">
        <f>IF(AV631&lt;=VLOOKUP($C631,Projections2[[#All],[ISOCode]:[Total 2024 Colombian Returnees]],'Population Projection V2'!$AI$167,FALSE),"OK", "Review")</f>
        <v>OK</v>
      </c>
      <c r="CV631" s="361" t="str">
        <f>IF(AW631&lt;=VLOOKUP($C631,Projections2[[#All],[ISOCode]:[Total 2024 Colombian Returnees]],'Population Projection V2'!$AJ$167,FALSE),"OK", "Review")</f>
        <v>OK</v>
      </c>
      <c r="CW631" s="361" t="str">
        <f>IF(AX631&lt;=VLOOKUP($C631,Projections2[[#All],[ISOCode]:[Total 2024 Colombian Returnees]],'Population Projection V2'!$AK$167,FALSE),"OK", "Review")</f>
        <v>OK</v>
      </c>
      <c r="CX631" s="361" t="str">
        <f>IF(AY631&lt;=VLOOKUP($C631,Projections2[[#All],[ISOCode]:[Total 2024 Colombian Returnees]],'Population Projection V2'!$AL$167,FALSE),"OK", "Review")</f>
        <v>OK</v>
      </c>
      <c r="CY631" s="362" t="str">
        <f>IF(AZ631&lt;=VLOOKUP($C631,Projections2[[#All],[ISOCode]:[Total 2024 Colombian Returnees]],'Population Projection V2'!$AM$167,FALSE),"OK", "Review")</f>
        <v>OK</v>
      </c>
    </row>
    <row r="632" spans="1:103" x14ac:dyDescent="0.25">
      <c r="A632" s="218" t="s">
        <v>64</v>
      </c>
      <c r="B632" s="219" t="s">
        <v>64</v>
      </c>
      <c r="C632" s="219" t="s">
        <v>284</v>
      </c>
      <c r="D632" s="219" t="s">
        <v>135</v>
      </c>
      <c r="E632" s="219" t="s">
        <v>430</v>
      </c>
      <c r="F632" s="289">
        <f t="shared" si="219"/>
        <v>0</v>
      </c>
      <c r="G632" s="289">
        <f t="shared" si="220"/>
        <v>0</v>
      </c>
      <c r="H632" s="289">
        <f t="shared" si="221"/>
        <v>0</v>
      </c>
      <c r="I632" s="289">
        <f t="shared" si="222"/>
        <v>0</v>
      </c>
      <c r="J632" s="290">
        <f t="shared" si="223"/>
        <v>0</v>
      </c>
      <c r="K632" s="290">
        <f>VLOOKUP($C632,Projections2[[#All],[ISOCode]:[Total 2024 Colombian Returnees]],7,0)</f>
        <v>0</v>
      </c>
      <c r="L632" s="251"/>
      <c r="M632" s="270"/>
      <c r="N632" s="270"/>
      <c r="O632" s="270"/>
      <c r="P632" s="236"/>
      <c r="Q632" s="271"/>
      <c r="R632" s="224">
        <f>VLOOKUP($C632,Projections2[[#All],[ISOCode]:[Total 2024 Colombian Returnees]],12,0)</f>
        <v>0</v>
      </c>
      <c r="S632" s="272"/>
      <c r="T632" s="273"/>
      <c r="U632" s="273"/>
      <c r="V632" s="273"/>
      <c r="W632" s="226"/>
      <c r="X632" s="274"/>
      <c r="Y632" s="274">
        <f>VLOOKUP($C632,Projections2[[#All],[ISOCode]:[Total 2024 Colombian Returnees]],17,0)</f>
        <v>0</v>
      </c>
      <c r="Z632" s="275"/>
      <c r="AA632" s="276"/>
      <c r="AB632" s="276"/>
      <c r="AC632" s="276"/>
      <c r="AD632" s="276"/>
      <c r="AE632" s="276"/>
      <c r="AF632" s="276">
        <f>VLOOKUP($C632,Projections2[[#All],[ISOCode]:[Total 2024 Colombian Returnees]],22,0)</f>
        <v>0</v>
      </c>
      <c r="AG632" s="277"/>
      <c r="AH632" s="278"/>
      <c r="AI632" s="278"/>
      <c r="AJ632" s="278"/>
      <c r="AK632" s="278"/>
      <c r="AL632" s="279"/>
      <c r="AM632" s="230">
        <f>VLOOKUP($C632,Projections2[[#All],[ISOCode]:[Total 2024 Colombian Returnees]],27,0)</f>
        <v>0</v>
      </c>
      <c r="AN632" s="280"/>
      <c r="AO632" s="281"/>
      <c r="AP632" s="281"/>
      <c r="AQ632" s="281"/>
      <c r="AR632" s="281"/>
      <c r="AS632" s="282"/>
      <c r="AT632" s="282">
        <f>VLOOKUP($C632,Projections2[[#All],[ISOCode]:[Total 2024 Colombian Returnees]],32,0)</f>
        <v>0</v>
      </c>
      <c r="AU632" s="283"/>
      <c r="AV632" s="284"/>
      <c r="AW632" s="284"/>
      <c r="AX632" s="284"/>
      <c r="AY632" s="284"/>
      <c r="AZ632" s="285"/>
      <c r="BA632" s="285">
        <f>VLOOKUP($C632,Projections2[[#All],[ISOCode]:[Total 2024 Colombian Returnees]],37,0)</f>
        <v>0</v>
      </c>
      <c r="BB632" s="286"/>
      <c r="BC632" s="360" t="str">
        <f t="shared" si="224"/>
        <v>Ok</v>
      </c>
      <c r="BD632" s="361" t="str">
        <f t="shared" si="225"/>
        <v>Ok</v>
      </c>
      <c r="BE632" s="361" t="str">
        <f t="shared" si="226"/>
        <v>Ok</v>
      </c>
      <c r="BF632" s="361" t="str">
        <f t="shared" si="227"/>
        <v>Ok</v>
      </c>
      <c r="BG632" s="362" t="str">
        <f t="shared" si="228"/>
        <v>Ok</v>
      </c>
      <c r="BH632" s="360" t="str">
        <f t="shared" si="229"/>
        <v>Ok</v>
      </c>
      <c r="BI632" s="361" t="str">
        <f t="shared" si="230"/>
        <v>Ok</v>
      </c>
      <c r="BJ632" s="361" t="str">
        <f t="shared" si="231"/>
        <v>Ok</v>
      </c>
      <c r="BK632" s="361" t="str">
        <f t="shared" si="232"/>
        <v>Ok</v>
      </c>
      <c r="BL632" s="361" t="str">
        <f t="shared" si="233"/>
        <v>Ok</v>
      </c>
      <c r="BM632" s="361" t="str">
        <f t="shared" si="234"/>
        <v>Ok</v>
      </c>
      <c r="BN632" s="362" t="str">
        <f t="shared" si="235"/>
        <v>Ok</v>
      </c>
      <c r="BO632" s="360" t="str">
        <f t="shared" si="236"/>
        <v>No Pop.</v>
      </c>
      <c r="BP632" s="361" t="str">
        <f t="shared" si="237"/>
        <v>No Pop.</v>
      </c>
      <c r="BQ632" s="361" t="str">
        <f t="shared" si="238"/>
        <v>No Pop.</v>
      </c>
      <c r="BR632" s="361" t="str">
        <f t="shared" si="239"/>
        <v>No Pop.</v>
      </c>
      <c r="BS632" s="361" t="str">
        <f t="shared" si="240"/>
        <v>No Pop.</v>
      </c>
      <c r="BT632" s="361" t="str">
        <f t="shared" si="241"/>
        <v>No Pop.</v>
      </c>
      <c r="BU632" s="362" t="str">
        <f t="shared" si="242"/>
        <v>No Pop.</v>
      </c>
      <c r="BV632" s="360" t="str">
        <f>IF(M632&lt;=VLOOKUP($C632,Projections2[[#All],[ISOCode]:[Total 2024 Colombian Returnees]],'Population Projection V2'!$J$167,FALSE),"OK", "Review")</f>
        <v>OK</v>
      </c>
      <c r="BW632" s="361" t="str">
        <f>IF(N632&lt;=VLOOKUP($C632,Projections2[[#All],[ISOCode]:[Total 2024 Colombian Returnees]],'Population Projection V2'!$K$167,FALSE),"OK", "Review")</f>
        <v>OK</v>
      </c>
      <c r="BX632" s="361" t="str">
        <f>IF(O632&lt;=VLOOKUP($C632,Projections2[[#All],[ISOCode]:[Total 2024 Colombian Returnees]],'Population Projection V2'!$L$167,FALSE),"OK", "Review")</f>
        <v>OK</v>
      </c>
      <c r="BY632" s="361" t="str">
        <f>IF(P632&lt;=VLOOKUP($C632,Projections2[[#All],[ISOCode]:[Total 2024 Colombian Returnees]],'Population Projection V2'!$M$167,FALSE),"OK", "Review")</f>
        <v>OK</v>
      </c>
      <c r="BZ632" s="361" t="str">
        <f>IF(Q632&lt;=VLOOKUP($C632,Projections2[[#All],[ISOCode]:[Total 2024 Colombian Returnees]],'Population Projection V2'!$N$167,FALSE),"OK", "Review")</f>
        <v>OK</v>
      </c>
      <c r="CA632" s="361" t="str">
        <f>IF(T632&lt;=VLOOKUP($C632,Projections2[[#All],[ISOCode]:[Total 2024 Colombian Returnees]],'Population Projection V2'!$O$167,FALSE),"OK", "Review")</f>
        <v>OK</v>
      </c>
      <c r="CB632" s="361" t="str">
        <f>IF(U632&lt;=VLOOKUP($C632,Projections2[[#All],[ISOCode]:[Total 2024 Colombian Returnees]],'Population Projection V2'!$P$167,FALSE),"OK", "Review")</f>
        <v>OK</v>
      </c>
      <c r="CC632" s="361" t="str">
        <f>IF(V632&lt;=VLOOKUP($C632,Projections2[[#All],[ISOCode]:[Total 2024 Colombian Returnees]],'Population Projection V2'!$Q$167,FALSE),"OK", "Review")</f>
        <v>OK</v>
      </c>
      <c r="CD632" s="361" t="str">
        <f>IF(W632&lt;=VLOOKUP($C632,Projections2[[#All],[ISOCode]:[Total 2024 Colombian Returnees]],'Population Projection V2'!$R$167,FALSE),"OK", "Review")</f>
        <v>OK</v>
      </c>
      <c r="CE632" s="361" t="str">
        <f>IF(X632&lt;=VLOOKUP($C632,Projections2[[#All],[ISOCode]:[Total 2024 Colombian Returnees]],'Population Projection V2'!$S$167,FALSE),"OK", "Review")</f>
        <v>OK</v>
      </c>
      <c r="CF632" s="361" t="str">
        <f>IF(AA632&lt;=VLOOKUP($C632,Projections2[[#All],[ISOCode]:[Total 2024 Colombian Returnees]],'Population Projection V2'!$T$167,FALSE),"OK", "Review")</f>
        <v>OK</v>
      </c>
      <c r="CG632" s="361" t="str">
        <f>IF(AB632&lt;=VLOOKUP($C632,Projections2[[#All],[ISOCode]:[Total 2024 Colombian Returnees]],'Population Projection V2'!$U$167,FALSE),"OK", "Review")</f>
        <v>OK</v>
      </c>
      <c r="CH632" s="361" t="str">
        <f>IF(AC632&lt;=VLOOKUP($C632,Projections2[[#All],[ISOCode]:[Total 2024 Colombian Returnees]],'Population Projection V2'!$V$167,FALSE),"OK", "Review")</f>
        <v>OK</v>
      </c>
      <c r="CI632" s="361" t="str">
        <f>IF(AD632&lt;=VLOOKUP($C632,Projections2[[#All],[ISOCode]:[Total 2024 Colombian Returnees]],'Population Projection V2'!$W$167,FALSE),"OK", "Review")</f>
        <v>OK</v>
      </c>
      <c r="CJ632" s="361" t="str">
        <f>IF(AE632&lt;=VLOOKUP($C632,Projections2[[#All],[ISOCode]:[Total 2024 Colombian Returnees]],'Population Projection V2'!$X$167,FALSE),"OK", "Review")</f>
        <v>OK</v>
      </c>
      <c r="CK632" s="361" t="str">
        <f>IF(AH632&lt;=VLOOKUP($C632,Projections2[[#All],[ISOCode]:[Total 2024 Colombian Returnees]],'Population Projection V2'!$Y$167,FALSE),"OK", "Review")</f>
        <v>OK</v>
      </c>
      <c r="CL632" s="361" t="str">
        <f>IF(AI632&lt;=VLOOKUP($C632,Projections2[[#All],[ISOCode]:[Total 2024 Colombian Returnees]],'Population Projection V2'!$Z$167,FALSE),"OK", "Review")</f>
        <v>OK</v>
      </c>
      <c r="CM632" s="361" t="str">
        <f>IF(AJ632&lt;=VLOOKUP($C632,Projections2[[#All],[ISOCode]:[Total 2024 Colombian Returnees]],'Population Projection V2'!$AA$167,FALSE),"OK", "Review")</f>
        <v>OK</v>
      </c>
      <c r="CN632" s="361" t="str">
        <f>IF(AK632&lt;=VLOOKUP($C632,Projections2[[#All],[ISOCode]:[Total 2024 Colombian Returnees]],'Population Projection V2'!$AB$167,FALSE),"OK", "Review")</f>
        <v>OK</v>
      </c>
      <c r="CO632" s="361" t="str">
        <f>IF(AL632&lt;=VLOOKUP($C632,Projections2[[#All],[ISOCode]:[Total 2024 Colombian Returnees]],'Population Projection V2'!$AC$167,FALSE),"OK", "Review")</f>
        <v>OK</v>
      </c>
      <c r="CP632" s="361" t="str">
        <f>IF(AO632&lt;=VLOOKUP($C632,Projections2[[#All],[ISOCode]:[Total 2024 Colombian Returnees]],'Population Projection V2'!$AD$167,FALSE),"OK", "Review")</f>
        <v>OK</v>
      </c>
      <c r="CQ632" s="361" t="str">
        <f>IF(AP632&lt;=VLOOKUP($C632,Projections2[[#All],[ISOCode]:[Total 2024 Colombian Returnees]],'Population Projection V2'!$AE$167,FALSE),"OK", "Review")</f>
        <v>OK</v>
      </c>
      <c r="CR632" s="361" t="str">
        <f>IF(AQ632&lt;=VLOOKUP($C632,Projections2[[#All],[ISOCode]:[Total 2024 Colombian Returnees]],'Population Projection V2'!$AF$167,FALSE),"OK", "Review")</f>
        <v>OK</v>
      </c>
      <c r="CS632" s="361" t="str">
        <f>IF(AR632&lt;=VLOOKUP($C632,Projections2[[#All],[ISOCode]:[Total 2024 Colombian Returnees]],'Population Projection V2'!$AG$167,FALSE),"OK", "Review")</f>
        <v>OK</v>
      </c>
      <c r="CT632" s="361" t="str">
        <f>IF(AS632&lt;=VLOOKUP($C632,Projections2[[#All],[ISOCode]:[Total 2024 Colombian Returnees]],'Population Projection V2'!$AH$167,FALSE),"OK", "Review")</f>
        <v>OK</v>
      </c>
      <c r="CU632" s="361" t="str">
        <f>IF(AV632&lt;=VLOOKUP($C632,Projections2[[#All],[ISOCode]:[Total 2024 Colombian Returnees]],'Population Projection V2'!$AI$167,FALSE),"OK", "Review")</f>
        <v>OK</v>
      </c>
      <c r="CV632" s="361" t="str">
        <f>IF(AW632&lt;=VLOOKUP($C632,Projections2[[#All],[ISOCode]:[Total 2024 Colombian Returnees]],'Population Projection V2'!$AJ$167,FALSE),"OK", "Review")</f>
        <v>OK</v>
      </c>
      <c r="CW632" s="361" t="str">
        <f>IF(AX632&lt;=VLOOKUP($C632,Projections2[[#All],[ISOCode]:[Total 2024 Colombian Returnees]],'Population Projection V2'!$AK$167,FALSE),"OK", "Review")</f>
        <v>OK</v>
      </c>
      <c r="CX632" s="361" t="str">
        <f>IF(AY632&lt;=VLOOKUP($C632,Projections2[[#All],[ISOCode]:[Total 2024 Colombian Returnees]],'Population Projection V2'!$AL$167,FALSE),"OK", "Review")</f>
        <v>OK</v>
      </c>
      <c r="CY632" s="362" t="str">
        <f>IF(AZ632&lt;=VLOOKUP($C632,Projections2[[#All],[ISOCode]:[Total 2024 Colombian Returnees]],'Population Projection V2'!$AM$167,FALSE),"OK", "Review")</f>
        <v>OK</v>
      </c>
    </row>
    <row r="633" spans="1:103" x14ac:dyDescent="0.25">
      <c r="A633" s="218" t="s">
        <v>64</v>
      </c>
      <c r="B633" s="219" t="s">
        <v>64</v>
      </c>
      <c r="C633" s="219" t="s">
        <v>285</v>
      </c>
      <c r="D633" s="219" t="s">
        <v>136</v>
      </c>
      <c r="E633" s="219" t="s">
        <v>430</v>
      </c>
      <c r="F633" s="289">
        <f t="shared" si="219"/>
        <v>0</v>
      </c>
      <c r="G633" s="289">
        <f t="shared" si="220"/>
        <v>0</v>
      </c>
      <c r="H633" s="289">
        <f t="shared" si="221"/>
        <v>0</v>
      </c>
      <c r="I633" s="289">
        <f t="shared" si="222"/>
        <v>0</v>
      </c>
      <c r="J633" s="290">
        <f t="shared" si="223"/>
        <v>0</v>
      </c>
      <c r="K633" s="290">
        <f>VLOOKUP($C633,Projections2[[#All],[ISOCode]:[Total 2024 Colombian Returnees]],7,0)</f>
        <v>0</v>
      </c>
      <c r="L633" s="251"/>
      <c r="M633" s="270"/>
      <c r="N633" s="270"/>
      <c r="O633" s="270"/>
      <c r="P633" s="236"/>
      <c r="Q633" s="271"/>
      <c r="R633" s="224">
        <f>VLOOKUP($C633,Projections2[[#All],[ISOCode]:[Total 2024 Colombian Returnees]],12,0)</f>
        <v>0</v>
      </c>
      <c r="S633" s="272"/>
      <c r="T633" s="273"/>
      <c r="U633" s="273"/>
      <c r="V633" s="273"/>
      <c r="W633" s="226"/>
      <c r="X633" s="274"/>
      <c r="Y633" s="274">
        <f>VLOOKUP($C633,Projections2[[#All],[ISOCode]:[Total 2024 Colombian Returnees]],17,0)</f>
        <v>0</v>
      </c>
      <c r="Z633" s="275"/>
      <c r="AA633" s="276"/>
      <c r="AB633" s="276"/>
      <c r="AC633" s="276"/>
      <c r="AD633" s="276"/>
      <c r="AE633" s="276"/>
      <c r="AF633" s="276">
        <f>VLOOKUP($C633,Projections2[[#All],[ISOCode]:[Total 2024 Colombian Returnees]],22,0)</f>
        <v>0</v>
      </c>
      <c r="AG633" s="277"/>
      <c r="AH633" s="278"/>
      <c r="AI633" s="278"/>
      <c r="AJ633" s="278"/>
      <c r="AK633" s="278"/>
      <c r="AL633" s="279"/>
      <c r="AM633" s="230">
        <f>VLOOKUP($C633,Projections2[[#All],[ISOCode]:[Total 2024 Colombian Returnees]],27,0)</f>
        <v>0</v>
      </c>
      <c r="AN633" s="280"/>
      <c r="AO633" s="281"/>
      <c r="AP633" s="281"/>
      <c r="AQ633" s="281"/>
      <c r="AR633" s="281"/>
      <c r="AS633" s="282"/>
      <c r="AT633" s="282">
        <f>VLOOKUP($C633,Projections2[[#All],[ISOCode]:[Total 2024 Colombian Returnees]],32,0)</f>
        <v>0</v>
      </c>
      <c r="AU633" s="283"/>
      <c r="AV633" s="284"/>
      <c r="AW633" s="284"/>
      <c r="AX633" s="284"/>
      <c r="AY633" s="284"/>
      <c r="AZ633" s="285"/>
      <c r="BA633" s="285">
        <f>VLOOKUP($C633,Projections2[[#All],[ISOCode]:[Total 2024 Colombian Returnees]],37,0)</f>
        <v>0</v>
      </c>
      <c r="BB633" s="286"/>
      <c r="BC633" s="360" t="str">
        <f t="shared" si="224"/>
        <v>Ok</v>
      </c>
      <c r="BD633" s="361" t="str">
        <f t="shared" si="225"/>
        <v>Ok</v>
      </c>
      <c r="BE633" s="361" t="str">
        <f t="shared" si="226"/>
        <v>Ok</v>
      </c>
      <c r="BF633" s="361" t="str">
        <f t="shared" si="227"/>
        <v>Ok</v>
      </c>
      <c r="BG633" s="362" t="str">
        <f t="shared" si="228"/>
        <v>Ok</v>
      </c>
      <c r="BH633" s="360" t="str">
        <f t="shared" si="229"/>
        <v>Ok</v>
      </c>
      <c r="BI633" s="361" t="str">
        <f t="shared" si="230"/>
        <v>Ok</v>
      </c>
      <c r="BJ633" s="361" t="str">
        <f t="shared" si="231"/>
        <v>Ok</v>
      </c>
      <c r="BK633" s="361" t="str">
        <f t="shared" si="232"/>
        <v>Ok</v>
      </c>
      <c r="BL633" s="361" t="str">
        <f t="shared" si="233"/>
        <v>Ok</v>
      </c>
      <c r="BM633" s="361" t="str">
        <f t="shared" si="234"/>
        <v>Ok</v>
      </c>
      <c r="BN633" s="362" t="str">
        <f t="shared" si="235"/>
        <v>Ok</v>
      </c>
      <c r="BO633" s="360" t="str">
        <f t="shared" si="236"/>
        <v>No Pop.</v>
      </c>
      <c r="BP633" s="361" t="str">
        <f t="shared" si="237"/>
        <v>No Pop.</v>
      </c>
      <c r="BQ633" s="361" t="str">
        <f t="shared" si="238"/>
        <v>No Pop.</v>
      </c>
      <c r="BR633" s="361" t="str">
        <f t="shared" si="239"/>
        <v>No Pop.</v>
      </c>
      <c r="BS633" s="361" t="str">
        <f t="shared" si="240"/>
        <v>No Pop.</v>
      </c>
      <c r="BT633" s="361" t="str">
        <f t="shared" si="241"/>
        <v>No Pop.</v>
      </c>
      <c r="BU633" s="362" t="str">
        <f t="shared" si="242"/>
        <v>No Pop.</v>
      </c>
      <c r="BV633" s="360" t="str">
        <f>IF(M633&lt;=VLOOKUP($C633,Projections2[[#All],[ISOCode]:[Total 2024 Colombian Returnees]],'Population Projection V2'!$J$167,FALSE),"OK", "Review")</f>
        <v>OK</v>
      </c>
      <c r="BW633" s="361" t="str">
        <f>IF(N633&lt;=VLOOKUP($C633,Projections2[[#All],[ISOCode]:[Total 2024 Colombian Returnees]],'Population Projection V2'!$K$167,FALSE),"OK", "Review")</f>
        <v>OK</v>
      </c>
      <c r="BX633" s="361" t="str">
        <f>IF(O633&lt;=VLOOKUP($C633,Projections2[[#All],[ISOCode]:[Total 2024 Colombian Returnees]],'Population Projection V2'!$L$167,FALSE),"OK", "Review")</f>
        <v>OK</v>
      </c>
      <c r="BY633" s="361" t="str">
        <f>IF(P633&lt;=VLOOKUP($C633,Projections2[[#All],[ISOCode]:[Total 2024 Colombian Returnees]],'Population Projection V2'!$M$167,FALSE),"OK", "Review")</f>
        <v>OK</v>
      </c>
      <c r="BZ633" s="361" t="str">
        <f>IF(Q633&lt;=VLOOKUP($C633,Projections2[[#All],[ISOCode]:[Total 2024 Colombian Returnees]],'Population Projection V2'!$N$167,FALSE),"OK", "Review")</f>
        <v>OK</v>
      </c>
      <c r="CA633" s="361" t="str">
        <f>IF(T633&lt;=VLOOKUP($C633,Projections2[[#All],[ISOCode]:[Total 2024 Colombian Returnees]],'Population Projection V2'!$O$167,FALSE),"OK", "Review")</f>
        <v>OK</v>
      </c>
      <c r="CB633" s="361" t="str">
        <f>IF(U633&lt;=VLOOKUP($C633,Projections2[[#All],[ISOCode]:[Total 2024 Colombian Returnees]],'Population Projection V2'!$P$167,FALSE),"OK", "Review")</f>
        <v>OK</v>
      </c>
      <c r="CC633" s="361" t="str">
        <f>IF(V633&lt;=VLOOKUP($C633,Projections2[[#All],[ISOCode]:[Total 2024 Colombian Returnees]],'Population Projection V2'!$Q$167,FALSE),"OK", "Review")</f>
        <v>OK</v>
      </c>
      <c r="CD633" s="361" t="str">
        <f>IF(W633&lt;=VLOOKUP($C633,Projections2[[#All],[ISOCode]:[Total 2024 Colombian Returnees]],'Population Projection V2'!$R$167,FALSE),"OK", "Review")</f>
        <v>OK</v>
      </c>
      <c r="CE633" s="361" t="str">
        <f>IF(X633&lt;=VLOOKUP($C633,Projections2[[#All],[ISOCode]:[Total 2024 Colombian Returnees]],'Population Projection V2'!$S$167,FALSE),"OK", "Review")</f>
        <v>OK</v>
      </c>
      <c r="CF633" s="361" t="str">
        <f>IF(AA633&lt;=VLOOKUP($C633,Projections2[[#All],[ISOCode]:[Total 2024 Colombian Returnees]],'Population Projection V2'!$T$167,FALSE),"OK", "Review")</f>
        <v>OK</v>
      </c>
      <c r="CG633" s="361" t="str">
        <f>IF(AB633&lt;=VLOOKUP($C633,Projections2[[#All],[ISOCode]:[Total 2024 Colombian Returnees]],'Population Projection V2'!$U$167,FALSE),"OK", "Review")</f>
        <v>OK</v>
      </c>
      <c r="CH633" s="361" t="str">
        <f>IF(AC633&lt;=VLOOKUP($C633,Projections2[[#All],[ISOCode]:[Total 2024 Colombian Returnees]],'Population Projection V2'!$V$167,FALSE),"OK", "Review")</f>
        <v>OK</v>
      </c>
      <c r="CI633" s="361" t="str">
        <f>IF(AD633&lt;=VLOOKUP($C633,Projections2[[#All],[ISOCode]:[Total 2024 Colombian Returnees]],'Population Projection V2'!$W$167,FALSE),"OK", "Review")</f>
        <v>OK</v>
      </c>
      <c r="CJ633" s="361" t="str">
        <f>IF(AE633&lt;=VLOOKUP($C633,Projections2[[#All],[ISOCode]:[Total 2024 Colombian Returnees]],'Population Projection V2'!$X$167,FALSE),"OK", "Review")</f>
        <v>OK</v>
      </c>
      <c r="CK633" s="361" t="str">
        <f>IF(AH633&lt;=VLOOKUP($C633,Projections2[[#All],[ISOCode]:[Total 2024 Colombian Returnees]],'Population Projection V2'!$Y$167,FALSE),"OK", "Review")</f>
        <v>OK</v>
      </c>
      <c r="CL633" s="361" t="str">
        <f>IF(AI633&lt;=VLOOKUP($C633,Projections2[[#All],[ISOCode]:[Total 2024 Colombian Returnees]],'Population Projection V2'!$Z$167,FALSE),"OK", "Review")</f>
        <v>OK</v>
      </c>
      <c r="CM633" s="361" t="str">
        <f>IF(AJ633&lt;=VLOOKUP($C633,Projections2[[#All],[ISOCode]:[Total 2024 Colombian Returnees]],'Population Projection V2'!$AA$167,FALSE),"OK", "Review")</f>
        <v>OK</v>
      </c>
      <c r="CN633" s="361" t="str">
        <f>IF(AK633&lt;=VLOOKUP($C633,Projections2[[#All],[ISOCode]:[Total 2024 Colombian Returnees]],'Population Projection V2'!$AB$167,FALSE),"OK", "Review")</f>
        <v>OK</v>
      </c>
      <c r="CO633" s="361" t="str">
        <f>IF(AL633&lt;=VLOOKUP($C633,Projections2[[#All],[ISOCode]:[Total 2024 Colombian Returnees]],'Population Projection V2'!$AC$167,FALSE),"OK", "Review")</f>
        <v>OK</v>
      </c>
      <c r="CP633" s="361" t="str">
        <f>IF(AO633&lt;=VLOOKUP($C633,Projections2[[#All],[ISOCode]:[Total 2024 Colombian Returnees]],'Population Projection V2'!$AD$167,FALSE),"OK", "Review")</f>
        <v>OK</v>
      </c>
      <c r="CQ633" s="361" t="str">
        <f>IF(AP633&lt;=VLOOKUP($C633,Projections2[[#All],[ISOCode]:[Total 2024 Colombian Returnees]],'Population Projection V2'!$AE$167,FALSE),"OK", "Review")</f>
        <v>OK</v>
      </c>
      <c r="CR633" s="361" t="str">
        <f>IF(AQ633&lt;=VLOOKUP($C633,Projections2[[#All],[ISOCode]:[Total 2024 Colombian Returnees]],'Population Projection V2'!$AF$167,FALSE),"OK", "Review")</f>
        <v>OK</v>
      </c>
      <c r="CS633" s="361" t="str">
        <f>IF(AR633&lt;=VLOOKUP($C633,Projections2[[#All],[ISOCode]:[Total 2024 Colombian Returnees]],'Population Projection V2'!$AG$167,FALSE),"OK", "Review")</f>
        <v>OK</v>
      </c>
      <c r="CT633" s="361" t="str">
        <f>IF(AS633&lt;=VLOOKUP($C633,Projections2[[#All],[ISOCode]:[Total 2024 Colombian Returnees]],'Population Projection V2'!$AH$167,FALSE),"OK", "Review")</f>
        <v>OK</v>
      </c>
      <c r="CU633" s="361" t="str">
        <f>IF(AV633&lt;=VLOOKUP($C633,Projections2[[#All],[ISOCode]:[Total 2024 Colombian Returnees]],'Population Projection V2'!$AI$167,FALSE),"OK", "Review")</f>
        <v>OK</v>
      </c>
      <c r="CV633" s="361" t="str">
        <f>IF(AW633&lt;=VLOOKUP($C633,Projections2[[#All],[ISOCode]:[Total 2024 Colombian Returnees]],'Population Projection V2'!$AJ$167,FALSE),"OK", "Review")</f>
        <v>OK</v>
      </c>
      <c r="CW633" s="361" t="str">
        <f>IF(AX633&lt;=VLOOKUP($C633,Projections2[[#All],[ISOCode]:[Total 2024 Colombian Returnees]],'Population Projection V2'!$AK$167,FALSE),"OK", "Review")</f>
        <v>OK</v>
      </c>
      <c r="CX633" s="361" t="str">
        <f>IF(AY633&lt;=VLOOKUP($C633,Projections2[[#All],[ISOCode]:[Total 2024 Colombian Returnees]],'Population Projection V2'!$AL$167,FALSE),"OK", "Review")</f>
        <v>OK</v>
      </c>
      <c r="CY633" s="362" t="str">
        <f>IF(AZ633&lt;=VLOOKUP($C633,Projections2[[#All],[ISOCode]:[Total 2024 Colombian Returnees]],'Population Projection V2'!$AM$167,FALSE),"OK", "Review")</f>
        <v>OK</v>
      </c>
    </row>
    <row r="634" spans="1:103" x14ac:dyDescent="0.25">
      <c r="A634" s="218" t="s">
        <v>64</v>
      </c>
      <c r="B634" s="219" t="s">
        <v>64</v>
      </c>
      <c r="C634" s="219" t="s">
        <v>286</v>
      </c>
      <c r="D634" s="219" t="s">
        <v>145</v>
      </c>
      <c r="E634" s="219" t="s">
        <v>430</v>
      </c>
      <c r="F634" s="289">
        <f t="shared" si="219"/>
        <v>0</v>
      </c>
      <c r="G634" s="289">
        <f t="shared" si="220"/>
        <v>0</v>
      </c>
      <c r="H634" s="289">
        <f t="shared" si="221"/>
        <v>0</v>
      </c>
      <c r="I634" s="289">
        <f t="shared" si="222"/>
        <v>0</v>
      </c>
      <c r="J634" s="290">
        <f t="shared" si="223"/>
        <v>0</v>
      </c>
      <c r="K634" s="290">
        <f>VLOOKUP($C634,Projections2[[#All],[ISOCode]:[Total 2024 Colombian Returnees]],7,0)</f>
        <v>0</v>
      </c>
      <c r="L634" s="251"/>
      <c r="M634" s="270"/>
      <c r="N634" s="270"/>
      <c r="O634" s="270"/>
      <c r="P634" s="236"/>
      <c r="Q634" s="271"/>
      <c r="R634" s="224">
        <f>VLOOKUP($C634,Projections2[[#All],[ISOCode]:[Total 2024 Colombian Returnees]],12,0)</f>
        <v>0</v>
      </c>
      <c r="S634" s="272"/>
      <c r="T634" s="273"/>
      <c r="U634" s="273"/>
      <c r="V634" s="273"/>
      <c r="W634" s="226"/>
      <c r="X634" s="274"/>
      <c r="Y634" s="274">
        <f>VLOOKUP($C634,Projections2[[#All],[ISOCode]:[Total 2024 Colombian Returnees]],17,0)</f>
        <v>0</v>
      </c>
      <c r="Z634" s="275"/>
      <c r="AA634" s="276"/>
      <c r="AB634" s="276"/>
      <c r="AC634" s="276"/>
      <c r="AD634" s="276"/>
      <c r="AE634" s="276"/>
      <c r="AF634" s="276">
        <f>VLOOKUP($C634,Projections2[[#All],[ISOCode]:[Total 2024 Colombian Returnees]],22,0)</f>
        <v>0</v>
      </c>
      <c r="AG634" s="277"/>
      <c r="AH634" s="278"/>
      <c r="AI634" s="278"/>
      <c r="AJ634" s="278"/>
      <c r="AK634" s="278"/>
      <c r="AL634" s="279"/>
      <c r="AM634" s="230">
        <f>VLOOKUP($C634,Projections2[[#All],[ISOCode]:[Total 2024 Colombian Returnees]],27,0)</f>
        <v>0</v>
      </c>
      <c r="AN634" s="280"/>
      <c r="AO634" s="281"/>
      <c r="AP634" s="281"/>
      <c r="AQ634" s="281"/>
      <c r="AR634" s="281"/>
      <c r="AS634" s="282"/>
      <c r="AT634" s="282">
        <f>VLOOKUP($C634,Projections2[[#All],[ISOCode]:[Total 2024 Colombian Returnees]],32,0)</f>
        <v>0</v>
      </c>
      <c r="AU634" s="283"/>
      <c r="AV634" s="284"/>
      <c r="AW634" s="284"/>
      <c r="AX634" s="284"/>
      <c r="AY634" s="284"/>
      <c r="AZ634" s="285"/>
      <c r="BA634" s="285">
        <f>VLOOKUP($C634,Projections2[[#All],[ISOCode]:[Total 2024 Colombian Returnees]],37,0)</f>
        <v>0</v>
      </c>
      <c r="BB634" s="286"/>
      <c r="BC634" s="360" t="str">
        <f t="shared" si="224"/>
        <v>Ok</v>
      </c>
      <c r="BD634" s="361" t="str">
        <f t="shared" si="225"/>
        <v>Ok</v>
      </c>
      <c r="BE634" s="361" t="str">
        <f t="shared" si="226"/>
        <v>Ok</v>
      </c>
      <c r="BF634" s="361" t="str">
        <f t="shared" si="227"/>
        <v>Ok</v>
      </c>
      <c r="BG634" s="362" t="str">
        <f t="shared" si="228"/>
        <v>Ok</v>
      </c>
      <c r="BH634" s="360" t="str">
        <f t="shared" si="229"/>
        <v>Ok</v>
      </c>
      <c r="BI634" s="361" t="str">
        <f t="shared" si="230"/>
        <v>Ok</v>
      </c>
      <c r="BJ634" s="361" t="str">
        <f t="shared" si="231"/>
        <v>Ok</v>
      </c>
      <c r="BK634" s="361" t="str">
        <f t="shared" si="232"/>
        <v>Ok</v>
      </c>
      <c r="BL634" s="361" t="str">
        <f t="shared" si="233"/>
        <v>Ok</v>
      </c>
      <c r="BM634" s="361" t="str">
        <f t="shared" si="234"/>
        <v>Ok</v>
      </c>
      <c r="BN634" s="362" t="str">
        <f t="shared" si="235"/>
        <v>Ok</v>
      </c>
      <c r="BO634" s="360" t="str">
        <f t="shared" si="236"/>
        <v>No Pop.</v>
      </c>
      <c r="BP634" s="361" t="str">
        <f t="shared" si="237"/>
        <v>No Pop.</v>
      </c>
      <c r="BQ634" s="361" t="str">
        <f t="shared" si="238"/>
        <v>No Pop.</v>
      </c>
      <c r="BR634" s="361" t="str">
        <f t="shared" si="239"/>
        <v>No Pop.</v>
      </c>
      <c r="BS634" s="361" t="str">
        <f t="shared" si="240"/>
        <v>No Pop.</v>
      </c>
      <c r="BT634" s="361" t="str">
        <f t="shared" si="241"/>
        <v>No Pop.</v>
      </c>
      <c r="BU634" s="362" t="str">
        <f t="shared" si="242"/>
        <v>No Pop.</v>
      </c>
      <c r="BV634" s="360" t="str">
        <f>IF(M634&lt;=VLOOKUP($C634,Projections2[[#All],[ISOCode]:[Total 2024 Colombian Returnees]],'Population Projection V2'!$J$167,FALSE),"OK", "Review")</f>
        <v>OK</v>
      </c>
      <c r="BW634" s="361" t="str">
        <f>IF(N634&lt;=VLOOKUP($C634,Projections2[[#All],[ISOCode]:[Total 2024 Colombian Returnees]],'Population Projection V2'!$K$167,FALSE),"OK", "Review")</f>
        <v>OK</v>
      </c>
      <c r="BX634" s="361" t="str">
        <f>IF(O634&lt;=VLOOKUP($C634,Projections2[[#All],[ISOCode]:[Total 2024 Colombian Returnees]],'Population Projection V2'!$L$167,FALSE),"OK", "Review")</f>
        <v>OK</v>
      </c>
      <c r="BY634" s="361" t="str">
        <f>IF(P634&lt;=VLOOKUP($C634,Projections2[[#All],[ISOCode]:[Total 2024 Colombian Returnees]],'Population Projection V2'!$M$167,FALSE),"OK", "Review")</f>
        <v>OK</v>
      </c>
      <c r="BZ634" s="361" t="str">
        <f>IF(Q634&lt;=VLOOKUP($C634,Projections2[[#All],[ISOCode]:[Total 2024 Colombian Returnees]],'Population Projection V2'!$N$167,FALSE),"OK", "Review")</f>
        <v>OK</v>
      </c>
      <c r="CA634" s="361" t="str">
        <f>IF(T634&lt;=VLOOKUP($C634,Projections2[[#All],[ISOCode]:[Total 2024 Colombian Returnees]],'Population Projection V2'!$O$167,FALSE),"OK", "Review")</f>
        <v>OK</v>
      </c>
      <c r="CB634" s="361" t="str">
        <f>IF(U634&lt;=VLOOKUP($C634,Projections2[[#All],[ISOCode]:[Total 2024 Colombian Returnees]],'Population Projection V2'!$P$167,FALSE),"OK", "Review")</f>
        <v>OK</v>
      </c>
      <c r="CC634" s="361" t="str">
        <f>IF(V634&lt;=VLOOKUP($C634,Projections2[[#All],[ISOCode]:[Total 2024 Colombian Returnees]],'Population Projection V2'!$Q$167,FALSE),"OK", "Review")</f>
        <v>OK</v>
      </c>
      <c r="CD634" s="361" t="str">
        <f>IF(W634&lt;=VLOOKUP($C634,Projections2[[#All],[ISOCode]:[Total 2024 Colombian Returnees]],'Population Projection V2'!$R$167,FALSE),"OK", "Review")</f>
        <v>OK</v>
      </c>
      <c r="CE634" s="361" t="str">
        <f>IF(X634&lt;=VLOOKUP($C634,Projections2[[#All],[ISOCode]:[Total 2024 Colombian Returnees]],'Population Projection V2'!$S$167,FALSE),"OK", "Review")</f>
        <v>OK</v>
      </c>
      <c r="CF634" s="361" t="str">
        <f>IF(AA634&lt;=VLOOKUP($C634,Projections2[[#All],[ISOCode]:[Total 2024 Colombian Returnees]],'Population Projection V2'!$T$167,FALSE),"OK", "Review")</f>
        <v>OK</v>
      </c>
      <c r="CG634" s="361" t="str">
        <f>IF(AB634&lt;=VLOOKUP($C634,Projections2[[#All],[ISOCode]:[Total 2024 Colombian Returnees]],'Population Projection V2'!$U$167,FALSE),"OK", "Review")</f>
        <v>OK</v>
      </c>
      <c r="CH634" s="361" t="str">
        <f>IF(AC634&lt;=VLOOKUP($C634,Projections2[[#All],[ISOCode]:[Total 2024 Colombian Returnees]],'Population Projection V2'!$V$167,FALSE),"OK", "Review")</f>
        <v>OK</v>
      </c>
      <c r="CI634" s="361" t="str">
        <f>IF(AD634&lt;=VLOOKUP($C634,Projections2[[#All],[ISOCode]:[Total 2024 Colombian Returnees]],'Population Projection V2'!$W$167,FALSE),"OK", "Review")</f>
        <v>OK</v>
      </c>
      <c r="CJ634" s="361" t="str">
        <f>IF(AE634&lt;=VLOOKUP($C634,Projections2[[#All],[ISOCode]:[Total 2024 Colombian Returnees]],'Population Projection V2'!$X$167,FALSE),"OK", "Review")</f>
        <v>OK</v>
      </c>
      <c r="CK634" s="361" t="str">
        <f>IF(AH634&lt;=VLOOKUP($C634,Projections2[[#All],[ISOCode]:[Total 2024 Colombian Returnees]],'Population Projection V2'!$Y$167,FALSE),"OK", "Review")</f>
        <v>OK</v>
      </c>
      <c r="CL634" s="361" t="str">
        <f>IF(AI634&lt;=VLOOKUP($C634,Projections2[[#All],[ISOCode]:[Total 2024 Colombian Returnees]],'Population Projection V2'!$Z$167,FALSE),"OK", "Review")</f>
        <v>OK</v>
      </c>
      <c r="CM634" s="361" t="str">
        <f>IF(AJ634&lt;=VLOOKUP($C634,Projections2[[#All],[ISOCode]:[Total 2024 Colombian Returnees]],'Population Projection V2'!$AA$167,FALSE),"OK", "Review")</f>
        <v>OK</v>
      </c>
      <c r="CN634" s="361" t="str">
        <f>IF(AK634&lt;=VLOOKUP($C634,Projections2[[#All],[ISOCode]:[Total 2024 Colombian Returnees]],'Population Projection V2'!$AB$167,FALSE),"OK", "Review")</f>
        <v>OK</v>
      </c>
      <c r="CO634" s="361" t="str">
        <f>IF(AL634&lt;=VLOOKUP($C634,Projections2[[#All],[ISOCode]:[Total 2024 Colombian Returnees]],'Population Projection V2'!$AC$167,FALSE),"OK", "Review")</f>
        <v>OK</v>
      </c>
      <c r="CP634" s="361" t="str">
        <f>IF(AO634&lt;=VLOOKUP($C634,Projections2[[#All],[ISOCode]:[Total 2024 Colombian Returnees]],'Population Projection V2'!$AD$167,FALSE),"OK", "Review")</f>
        <v>OK</v>
      </c>
      <c r="CQ634" s="361" t="str">
        <f>IF(AP634&lt;=VLOOKUP($C634,Projections2[[#All],[ISOCode]:[Total 2024 Colombian Returnees]],'Population Projection V2'!$AE$167,FALSE),"OK", "Review")</f>
        <v>OK</v>
      </c>
      <c r="CR634" s="361" t="str">
        <f>IF(AQ634&lt;=VLOOKUP($C634,Projections2[[#All],[ISOCode]:[Total 2024 Colombian Returnees]],'Population Projection V2'!$AF$167,FALSE),"OK", "Review")</f>
        <v>OK</v>
      </c>
      <c r="CS634" s="361" t="str">
        <f>IF(AR634&lt;=VLOOKUP($C634,Projections2[[#All],[ISOCode]:[Total 2024 Colombian Returnees]],'Population Projection V2'!$AG$167,FALSE),"OK", "Review")</f>
        <v>OK</v>
      </c>
      <c r="CT634" s="361" t="str">
        <f>IF(AS634&lt;=VLOOKUP($C634,Projections2[[#All],[ISOCode]:[Total 2024 Colombian Returnees]],'Population Projection V2'!$AH$167,FALSE),"OK", "Review")</f>
        <v>OK</v>
      </c>
      <c r="CU634" s="361" t="str">
        <f>IF(AV634&lt;=VLOOKUP($C634,Projections2[[#All],[ISOCode]:[Total 2024 Colombian Returnees]],'Population Projection V2'!$AI$167,FALSE),"OK", "Review")</f>
        <v>OK</v>
      </c>
      <c r="CV634" s="361" t="str">
        <f>IF(AW634&lt;=VLOOKUP($C634,Projections2[[#All],[ISOCode]:[Total 2024 Colombian Returnees]],'Population Projection V2'!$AJ$167,FALSE),"OK", "Review")</f>
        <v>OK</v>
      </c>
      <c r="CW634" s="361" t="str">
        <f>IF(AX634&lt;=VLOOKUP($C634,Projections2[[#All],[ISOCode]:[Total 2024 Colombian Returnees]],'Population Projection V2'!$AK$167,FALSE),"OK", "Review")</f>
        <v>OK</v>
      </c>
      <c r="CX634" s="361" t="str">
        <f>IF(AY634&lt;=VLOOKUP($C634,Projections2[[#All],[ISOCode]:[Total 2024 Colombian Returnees]],'Population Projection V2'!$AL$167,FALSE),"OK", "Review")</f>
        <v>OK</v>
      </c>
      <c r="CY634" s="362" t="str">
        <f>IF(AZ634&lt;=VLOOKUP($C634,Projections2[[#All],[ISOCode]:[Total 2024 Colombian Returnees]],'Population Projection V2'!$AM$167,FALSE),"OK", "Review")</f>
        <v>OK</v>
      </c>
    </row>
    <row r="635" spans="1:103" x14ac:dyDescent="0.25">
      <c r="A635" s="218" t="s">
        <v>64</v>
      </c>
      <c r="B635" s="219" t="s">
        <v>64</v>
      </c>
      <c r="C635" s="219" t="s">
        <v>287</v>
      </c>
      <c r="D635" s="219" t="s">
        <v>141</v>
      </c>
      <c r="E635" s="219" t="s">
        <v>430</v>
      </c>
      <c r="F635" s="289">
        <f t="shared" si="219"/>
        <v>0</v>
      </c>
      <c r="G635" s="289">
        <f t="shared" si="220"/>
        <v>0</v>
      </c>
      <c r="H635" s="289">
        <f t="shared" si="221"/>
        <v>0</v>
      </c>
      <c r="I635" s="289">
        <f t="shared" si="222"/>
        <v>0</v>
      </c>
      <c r="J635" s="290">
        <f t="shared" si="223"/>
        <v>0</v>
      </c>
      <c r="K635" s="290">
        <f>VLOOKUP($C635,Projections2[[#All],[ISOCode]:[Total 2024 Colombian Returnees]],7,0)</f>
        <v>0</v>
      </c>
      <c r="L635" s="251"/>
      <c r="M635" s="270"/>
      <c r="N635" s="270"/>
      <c r="O635" s="270"/>
      <c r="P635" s="236"/>
      <c r="Q635" s="271"/>
      <c r="R635" s="224">
        <f>VLOOKUP($C635,Projections2[[#All],[ISOCode]:[Total 2024 Colombian Returnees]],12,0)</f>
        <v>0</v>
      </c>
      <c r="S635" s="272"/>
      <c r="T635" s="273"/>
      <c r="U635" s="273"/>
      <c r="V635" s="273"/>
      <c r="W635" s="226"/>
      <c r="X635" s="274"/>
      <c r="Y635" s="274">
        <f>VLOOKUP($C635,Projections2[[#All],[ISOCode]:[Total 2024 Colombian Returnees]],17,0)</f>
        <v>0</v>
      </c>
      <c r="Z635" s="275"/>
      <c r="AA635" s="276"/>
      <c r="AB635" s="276"/>
      <c r="AC635" s="276"/>
      <c r="AD635" s="276"/>
      <c r="AE635" s="276"/>
      <c r="AF635" s="276">
        <f>VLOOKUP($C635,Projections2[[#All],[ISOCode]:[Total 2024 Colombian Returnees]],22,0)</f>
        <v>0</v>
      </c>
      <c r="AG635" s="277"/>
      <c r="AH635" s="278"/>
      <c r="AI635" s="278"/>
      <c r="AJ635" s="278"/>
      <c r="AK635" s="278"/>
      <c r="AL635" s="279"/>
      <c r="AM635" s="230">
        <f>VLOOKUP($C635,Projections2[[#All],[ISOCode]:[Total 2024 Colombian Returnees]],27,0)</f>
        <v>0</v>
      </c>
      <c r="AN635" s="280"/>
      <c r="AO635" s="281"/>
      <c r="AP635" s="281"/>
      <c r="AQ635" s="281"/>
      <c r="AR635" s="281"/>
      <c r="AS635" s="282"/>
      <c r="AT635" s="282">
        <f>VLOOKUP($C635,Projections2[[#All],[ISOCode]:[Total 2024 Colombian Returnees]],32,0)</f>
        <v>0</v>
      </c>
      <c r="AU635" s="283"/>
      <c r="AV635" s="284"/>
      <c r="AW635" s="284"/>
      <c r="AX635" s="284"/>
      <c r="AY635" s="284"/>
      <c r="AZ635" s="285"/>
      <c r="BA635" s="285">
        <f>VLOOKUP($C635,Projections2[[#All],[ISOCode]:[Total 2024 Colombian Returnees]],37,0)</f>
        <v>0</v>
      </c>
      <c r="BB635" s="286"/>
      <c r="BC635" s="360" t="str">
        <f t="shared" si="224"/>
        <v>Ok</v>
      </c>
      <c r="BD635" s="361" t="str">
        <f t="shared" si="225"/>
        <v>Ok</v>
      </c>
      <c r="BE635" s="361" t="str">
        <f t="shared" si="226"/>
        <v>Ok</v>
      </c>
      <c r="BF635" s="361" t="str">
        <f t="shared" si="227"/>
        <v>Ok</v>
      </c>
      <c r="BG635" s="362" t="str">
        <f t="shared" si="228"/>
        <v>Ok</v>
      </c>
      <c r="BH635" s="360" t="str">
        <f t="shared" si="229"/>
        <v>Ok</v>
      </c>
      <c r="BI635" s="361" t="str">
        <f t="shared" si="230"/>
        <v>Ok</v>
      </c>
      <c r="BJ635" s="361" t="str">
        <f t="shared" si="231"/>
        <v>Ok</v>
      </c>
      <c r="BK635" s="361" t="str">
        <f t="shared" si="232"/>
        <v>Ok</v>
      </c>
      <c r="BL635" s="361" t="str">
        <f t="shared" si="233"/>
        <v>Ok</v>
      </c>
      <c r="BM635" s="361" t="str">
        <f t="shared" si="234"/>
        <v>Ok</v>
      </c>
      <c r="BN635" s="362" t="str">
        <f t="shared" si="235"/>
        <v>Ok</v>
      </c>
      <c r="BO635" s="360" t="str">
        <f t="shared" si="236"/>
        <v>No Pop.</v>
      </c>
      <c r="BP635" s="361" t="str">
        <f t="shared" si="237"/>
        <v>No Pop.</v>
      </c>
      <c r="BQ635" s="361" t="str">
        <f t="shared" si="238"/>
        <v>No Pop.</v>
      </c>
      <c r="BR635" s="361" t="str">
        <f t="shared" si="239"/>
        <v>No Pop.</v>
      </c>
      <c r="BS635" s="361" t="str">
        <f t="shared" si="240"/>
        <v>No Pop.</v>
      </c>
      <c r="BT635" s="361" t="str">
        <f t="shared" si="241"/>
        <v>No Pop.</v>
      </c>
      <c r="BU635" s="362" t="str">
        <f t="shared" si="242"/>
        <v>No Pop.</v>
      </c>
      <c r="BV635" s="360" t="str">
        <f>IF(M635&lt;=VLOOKUP($C635,Projections2[[#All],[ISOCode]:[Total 2024 Colombian Returnees]],'Population Projection V2'!$J$167,FALSE),"OK", "Review")</f>
        <v>OK</v>
      </c>
      <c r="BW635" s="361" t="str">
        <f>IF(N635&lt;=VLOOKUP($C635,Projections2[[#All],[ISOCode]:[Total 2024 Colombian Returnees]],'Population Projection V2'!$K$167,FALSE),"OK", "Review")</f>
        <v>OK</v>
      </c>
      <c r="BX635" s="361" t="str">
        <f>IF(O635&lt;=VLOOKUP($C635,Projections2[[#All],[ISOCode]:[Total 2024 Colombian Returnees]],'Population Projection V2'!$L$167,FALSE),"OK", "Review")</f>
        <v>OK</v>
      </c>
      <c r="BY635" s="361" t="str">
        <f>IF(P635&lt;=VLOOKUP($C635,Projections2[[#All],[ISOCode]:[Total 2024 Colombian Returnees]],'Population Projection V2'!$M$167,FALSE),"OK", "Review")</f>
        <v>OK</v>
      </c>
      <c r="BZ635" s="361" t="str">
        <f>IF(Q635&lt;=VLOOKUP($C635,Projections2[[#All],[ISOCode]:[Total 2024 Colombian Returnees]],'Population Projection V2'!$N$167,FALSE),"OK", "Review")</f>
        <v>OK</v>
      </c>
      <c r="CA635" s="361" t="str">
        <f>IF(T635&lt;=VLOOKUP($C635,Projections2[[#All],[ISOCode]:[Total 2024 Colombian Returnees]],'Population Projection V2'!$O$167,FALSE),"OK", "Review")</f>
        <v>OK</v>
      </c>
      <c r="CB635" s="361" t="str">
        <f>IF(U635&lt;=VLOOKUP($C635,Projections2[[#All],[ISOCode]:[Total 2024 Colombian Returnees]],'Population Projection V2'!$P$167,FALSE),"OK", "Review")</f>
        <v>OK</v>
      </c>
      <c r="CC635" s="361" t="str">
        <f>IF(V635&lt;=VLOOKUP($C635,Projections2[[#All],[ISOCode]:[Total 2024 Colombian Returnees]],'Population Projection V2'!$Q$167,FALSE),"OK", "Review")</f>
        <v>OK</v>
      </c>
      <c r="CD635" s="361" t="str">
        <f>IF(W635&lt;=VLOOKUP($C635,Projections2[[#All],[ISOCode]:[Total 2024 Colombian Returnees]],'Population Projection V2'!$R$167,FALSE),"OK", "Review")</f>
        <v>OK</v>
      </c>
      <c r="CE635" s="361" t="str">
        <f>IF(X635&lt;=VLOOKUP($C635,Projections2[[#All],[ISOCode]:[Total 2024 Colombian Returnees]],'Population Projection V2'!$S$167,FALSE),"OK", "Review")</f>
        <v>OK</v>
      </c>
      <c r="CF635" s="361" t="str">
        <f>IF(AA635&lt;=VLOOKUP($C635,Projections2[[#All],[ISOCode]:[Total 2024 Colombian Returnees]],'Population Projection V2'!$T$167,FALSE),"OK", "Review")</f>
        <v>OK</v>
      </c>
      <c r="CG635" s="361" t="str">
        <f>IF(AB635&lt;=VLOOKUP($C635,Projections2[[#All],[ISOCode]:[Total 2024 Colombian Returnees]],'Population Projection V2'!$U$167,FALSE),"OK", "Review")</f>
        <v>OK</v>
      </c>
      <c r="CH635" s="361" t="str">
        <f>IF(AC635&lt;=VLOOKUP($C635,Projections2[[#All],[ISOCode]:[Total 2024 Colombian Returnees]],'Population Projection V2'!$V$167,FALSE),"OK", "Review")</f>
        <v>OK</v>
      </c>
      <c r="CI635" s="361" t="str">
        <f>IF(AD635&lt;=VLOOKUP($C635,Projections2[[#All],[ISOCode]:[Total 2024 Colombian Returnees]],'Population Projection V2'!$W$167,FALSE),"OK", "Review")</f>
        <v>OK</v>
      </c>
      <c r="CJ635" s="361" t="str">
        <f>IF(AE635&lt;=VLOOKUP($C635,Projections2[[#All],[ISOCode]:[Total 2024 Colombian Returnees]],'Population Projection V2'!$X$167,FALSE),"OK", "Review")</f>
        <v>OK</v>
      </c>
      <c r="CK635" s="361" t="str">
        <f>IF(AH635&lt;=VLOOKUP($C635,Projections2[[#All],[ISOCode]:[Total 2024 Colombian Returnees]],'Population Projection V2'!$Y$167,FALSE),"OK", "Review")</f>
        <v>OK</v>
      </c>
      <c r="CL635" s="361" t="str">
        <f>IF(AI635&lt;=VLOOKUP($C635,Projections2[[#All],[ISOCode]:[Total 2024 Colombian Returnees]],'Population Projection V2'!$Z$167,FALSE),"OK", "Review")</f>
        <v>OK</v>
      </c>
      <c r="CM635" s="361" t="str">
        <f>IF(AJ635&lt;=VLOOKUP($C635,Projections2[[#All],[ISOCode]:[Total 2024 Colombian Returnees]],'Population Projection V2'!$AA$167,FALSE),"OK", "Review")</f>
        <v>OK</v>
      </c>
      <c r="CN635" s="361" t="str">
        <f>IF(AK635&lt;=VLOOKUP($C635,Projections2[[#All],[ISOCode]:[Total 2024 Colombian Returnees]],'Population Projection V2'!$AB$167,FALSE),"OK", "Review")</f>
        <v>OK</v>
      </c>
      <c r="CO635" s="361" t="str">
        <f>IF(AL635&lt;=VLOOKUP($C635,Projections2[[#All],[ISOCode]:[Total 2024 Colombian Returnees]],'Population Projection V2'!$AC$167,FALSE),"OK", "Review")</f>
        <v>OK</v>
      </c>
      <c r="CP635" s="361" t="str">
        <f>IF(AO635&lt;=VLOOKUP($C635,Projections2[[#All],[ISOCode]:[Total 2024 Colombian Returnees]],'Population Projection V2'!$AD$167,FALSE),"OK", "Review")</f>
        <v>OK</v>
      </c>
      <c r="CQ635" s="361" t="str">
        <f>IF(AP635&lt;=VLOOKUP($C635,Projections2[[#All],[ISOCode]:[Total 2024 Colombian Returnees]],'Population Projection V2'!$AE$167,FALSE),"OK", "Review")</f>
        <v>OK</v>
      </c>
      <c r="CR635" s="361" t="str">
        <f>IF(AQ635&lt;=VLOOKUP($C635,Projections2[[#All],[ISOCode]:[Total 2024 Colombian Returnees]],'Population Projection V2'!$AF$167,FALSE),"OK", "Review")</f>
        <v>OK</v>
      </c>
      <c r="CS635" s="361" t="str">
        <f>IF(AR635&lt;=VLOOKUP($C635,Projections2[[#All],[ISOCode]:[Total 2024 Colombian Returnees]],'Population Projection V2'!$AG$167,FALSE),"OK", "Review")</f>
        <v>OK</v>
      </c>
      <c r="CT635" s="361" t="str">
        <f>IF(AS635&lt;=VLOOKUP($C635,Projections2[[#All],[ISOCode]:[Total 2024 Colombian Returnees]],'Population Projection V2'!$AH$167,FALSE),"OK", "Review")</f>
        <v>OK</v>
      </c>
      <c r="CU635" s="361" t="str">
        <f>IF(AV635&lt;=VLOOKUP($C635,Projections2[[#All],[ISOCode]:[Total 2024 Colombian Returnees]],'Population Projection V2'!$AI$167,FALSE),"OK", "Review")</f>
        <v>OK</v>
      </c>
      <c r="CV635" s="361" t="str">
        <f>IF(AW635&lt;=VLOOKUP($C635,Projections2[[#All],[ISOCode]:[Total 2024 Colombian Returnees]],'Population Projection V2'!$AJ$167,FALSE),"OK", "Review")</f>
        <v>OK</v>
      </c>
      <c r="CW635" s="361" t="str">
        <f>IF(AX635&lt;=VLOOKUP($C635,Projections2[[#All],[ISOCode]:[Total 2024 Colombian Returnees]],'Population Projection V2'!$AK$167,FALSE),"OK", "Review")</f>
        <v>OK</v>
      </c>
      <c r="CX635" s="361" t="str">
        <f>IF(AY635&lt;=VLOOKUP($C635,Projections2[[#All],[ISOCode]:[Total 2024 Colombian Returnees]],'Population Projection V2'!$AL$167,FALSE),"OK", "Review")</f>
        <v>OK</v>
      </c>
      <c r="CY635" s="362" t="str">
        <f>IF(AZ635&lt;=VLOOKUP($C635,Projections2[[#All],[ISOCode]:[Total 2024 Colombian Returnees]],'Population Projection V2'!$AM$167,FALSE),"OK", "Review")</f>
        <v>OK</v>
      </c>
    </row>
    <row r="636" spans="1:103" x14ac:dyDescent="0.25">
      <c r="A636" s="218" t="s">
        <v>64</v>
      </c>
      <c r="B636" s="219" t="s">
        <v>64</v>
      </c>
      <c r="C636" s="219" t="s">
        <v>288</v>
      </c>
      <c r="D636" s="219" t="s">
        <v>142</v>
      </c>
      <c r="E636" s="219" t="s">
        <v>430</v>
      </c>
      <c r="F636" s="289">
        <f t="shared" si="219"/>
        <v>0</v>
      </c>
      <c r="G636" s="289">
        <f t="shared" si="220"/>
        <v>0</v>
      </c>
      <c r="H636" s="289">
        <f t="shared" si="221"/>
        <v>0</v>
      </c>
      <c r="I636" s="289">
        <f t="shared" si="222"/>
        <v>0</v>
      </c>
      <c r="J636" s="290">
        <f t="shared" si="223"/>
        <v>0</v>
      </c>
      <c r="K636" s="290">
        <f>VLOOKUP($C636,Projections2[[#All],[ISOCode]:[Total 2024 Colombian Returnees]],7,0)</f>
        <v>0</v>
      </c>
      <c r="L636" s="251"/>
      <c r="M636" s="270"/>
      <c r="N636" s="270"/>
      <c r="O636" s="270"/>
      <c r="P636" s="236"/>
      <c r="Q636" s="271"/>
      <c r="R636" s="224">
        <f>VLOOKUP($C636,Projections2[[#All],[ISOCode]:[Total 2024 Colombian Returnees]],12,0)</f>
        <v>0</v>
      </c>
      <c r="S636" s="272"/>
      <c r="T636" s="273"/>
      <c r="U636" s="273"/>
      <c r="V636" s="273"/>
      <c r="W636" s="226"/>
      <c r="X636" s="274"/>
      <c r="Y636" s="274">
        <f>VLOOKUP($C636,Projections2[[#All],[ISOCode]:[Total 2024 Colombian Returnees]],17,0)</f>
        <v>0</v>
      </c>
      <c r="Z636" s="275"/>
      <c r="AA636" s="276"/>
      <c r="AB636" s="276"/>
      <c r="AC636" s="276"/>
      <c r="AD636" s="276"/>
      <c r="AE636" s="276"/>
      <c r="AF636" s="276">
        <f>VLOOKUP($C636,Projections2[[#All],[ISOCode]:[Total 2024 Colombian Returnees]],22,0)</f>
        <v>0</v>
      </c>
      <c r="AG636" s="277"/>
      <c r="AH636" s="278"/>
      <c r="AI636" s="278"/>
      <c r="AJ636" s="278"/>
      <c r="AK636" s="278"/>
      <c r="AL636" s="279"/>
      <c r="AM636" s="230">
        <f>VLOOKUP($C636,Projections2[[#All],[ISOCode]:[Total 2024 Colombian Returnees]],27,0)</f>
        <v>0</v>
      </c>
      <c r="AN636" s="280"/>
      <c r="AO636" s="281"/>
      <c r="AP636" s="281"/>
      <c r="AQ636" s="281"/>
      <c r="AR636" s="281"/>
      <c r="AS636" s="282"/>
      <c r="AT636" s="282">
        <f>VLOOKUP($C636,Projections2[[#All],[ISOCode]:[Total 2024 Colombian Returnees]],32,0)</f>
        <v>0</v>
      </c>
      <c r="AU636" s="283"/>
      <c r="AV636" s="284"/>
      <c r="AW636" s="284"/>
      <c r="AX636" s="284"/>
      <c r="AY636" s="284"/>
      <c r="AZ636" s="285"/>
      <c r="BA636" s="285">
        <f>VLOOKUP($C636,Projections2[[#All],[ISOCode]:[Total 2024 Colombian Returnees]],37,0)</f>
        <v>0</v>
      </c>
      <c r="BB636" s="286"/>
      <c r="BC636" s="360" t="str">
        <f t="shared" si="224"/>
        <v>Ok</v>
      </c>
      <c r="BD636" s="361" t="str">
        <f t="shared" si="225"/>
        <v>Ok</v>
      </c>
      <c r="BE636" s="361" t="str">
        <f t="shared" si="226"/>
        <v>Ok</v>
      </c>
      <c r="BF636" s="361" t="str">
        <f t="shared" si="227"/>
        <v>Ok</v>
      </c>
      <c r="BG636" s="362" t="str">
        <f t="shared" si="228"/>
        <v>Ok</v>
      </c>
      <c r="BH636" s="360" t="str">
        <f t="shared" si="229"/>
        <v>Ok</v>
      </c>
      <c r="BI636" s="361" t="str">
        <f t="shared" si="230"/>
        <v>Ok</v>
      </c>
      <c r="BJ636" s="361" t="str">
        <f t="shared" si="231"/>
        <v>Ok</v>
      </c>
      <c r="BK636" s="361" t="str">
        <f t="shared" si="232"/>
        <v>Ok</v>
      </c>
      <c r="BL636" s="361" t="str">
        <f t="shared" si="233"/>
        <v>Ok</v>
      </c>
      <c r="BM636" s="361" t="str">
        <f t="shared" si="234"/>
        <v>Ok</v>
      </c>
      <c r="BN636" s="362" t="str">
        <f t="shared" si="235"/>
        <v>Ok</v>
      </c>
      <c r="BO636" s="360" t="str">
        <f t="shared" si="236"/>
        <v>No Pop.</v>
      </c>
      <c r="BP636" s="361" t="str">
        <f t="shared" si="237"/>
        <v>No Pop.</v>
      </c>
      <c r="BQ636" s="361" t="str">
        <f t="shared" si="238"/>
        <v>No Pop.</v>
      </c>
      <c r="BR636" s="361" t="str">
        <f t="shared" si="239"/>
        <v>No Pop.</v>
      </c>
      <c r="BS636" s="361" t="str">
        <f t="shared" si="240"/>
        <v>No Pop.</v>
      </c>
      <c r="BT636" s="361" t="str">
        <f t="shared" si="241"/>
        <v>No Pop.</v>
      </c>
      <c r="BU636" s="362" t="str">
        <f t="shared" si="242"/>
        <v>No Pop.</v>
      </c>
      <c r="BV636" s="360" t="str">
        <f>IF(M636&lt;=VLOOKUP($C636,Projections2[[#All],[ISOCode]:[Total 2024 Colombian Returnees]],'Population Projection V2'!$J$167,FALSE),"OK", "Review")</f>
        <v>OK</v>
      </c>
      <c r="BW636" s="361" t="str">
        <f>IF(N636&lt;=VLOOKUP($C636,Projections2[[#All],[ISOCode]:[Total 2024 Colombian Returnees]],'Population Projection V2'!$K$167,FALSE),"OK", "Review")</f>
        <v>OK</v>
      </c>
      <c r="BX636" s="361" t="str">
        <f>IF(O636&lt;=VLOOKUP($C636,Projections2[[#All],[ISOCode]:[Total 2024 Colombian Returnees]],'Population Projection V2'!$L$167,FALSE),"OK", "Review")</f>
        <v>OK</v>
      </c>
      <c r="BY636" s="361" t="str">
        <f>IF(P636&lt;=VLOOKUP($C636,Projections2[[#All],[ISOCode]:[Total 2024 Colombian Returnees]],'Population Projection V2'!$M$167,FALSE),"OK", "Review")</f>
        <v>OK</v>
      </c>
      <c r="BZ636" s="361" t="str">
        <f>IF(Q636&lt;=VLOOKUP($C636,Projections2[[#All],[ISOCode]:[Total 2024 Colombian Returnees]],'Population Projection V2'!$N$167,FALSE),"OK", "Review")</f>
        <v>OK</v>
      </c>
      <c r="CA636" s="361" t="str">
        <f>IF(T636&lt;=VLOOKUP($C636,Projections2[[#All],[ISOCode]:[Total 2024 Colombian Returnees]],'Population Projection V2'!$O$167,FALSE),"OK", "Review")</f>
        <v>OK</v>
      </c>
      <c r="CB636" s="361" t="str">
        <f>IF(U636&lt;=VLOOKUP($C636,Projections2[[#All],[ISOCode]:[Total 2024 Colombian Returnees]],'Population Projection V2'!$P$167,FALSE),"OK", "Review")</f>
        <v>OK</v>
      </c>
      <c r="CC636" s="361" t="str">
        <f>IF(V636&lt;=VLOOKUP($C636,Projections2[[#All],[ISOCode]:[Total 2024 Colombian Returnees]],'Population Projection V2'!$Q$167,FALSE),"OK", "Review")</f>
        <v>OK</v>
      </c>
      <c r="CD636" s="361" t="str">
        <f>IF(W636&lt;=VLOOKUP($C636,Projections2[[#All],[ISOCode]:[Total 2024 Colombian Returnees]],'Population Projection V2'!$R$167,FALSE),"OK", "Review")</f>
        <v>OK</v>
      </c>
      <c r="CE636" s="361" t="str">
        <f>IF(X636&lt;=VLOOKUP($C636,Projections2[[#All],[ISOCode]:[Total 2024 Colombian Returnees]],'Population Projection V2'!$S$167,FALSE),"OK", "Review")</f>
        <v>OK</v>
      </c>
      <c r="CF636" s="361" t="str">
        <f>IF(AA636&lt;=VLOOKUP($C636,Projections2[[#All],[ISOCode]:[Total 2024 Colombian Returnees]],'Population Projection V2'!$T$167,FALSE),"OK", "Review")</f>
        <v>OK</v>
      </c>
      <c r="CG636" s="361" t="str">
        <f>IF(AB636&lt;=VLOOKUP($C636,Projections2[[#All],[ISOCode]:[Total 2024 Colombian Returnees]],'Population Projection V2'!$U$167,FALSE),"OK", "Review")</f>
        <v>OK</v>
      </c>
      <c r="CH636" s="361" t="str">
        <f>IF(AC636&lt;=VLOOKUP($C636,Projections2[[#All],[ISOCode]:[Total 2024 Colombian Returnees]],'Population Projection V2'!$V$167,FALSE),"OK", "Review")</f>
        <v>OK</v>
      </c>
      <c r="CI636" s="361" t="str">
        <f>IF(AD636&lt;=VLOOKUP($C636,Projections2[[#All],[ISOCode]:[Total 2024 Colombian Returnees]],'Population Projection V2'!$W$167,FALSE),"OK", "Review")</f>
        <v>OK</v>
      </c>
      <c r="CJ636" s="361" t="str">
        <f>IF(AE636&lt;=VLOOKUP($C636,Projections2[[#All],[ISOCode]:[Total 2024 Colombian Returnees]],'Population Projection V2'!$X$167,FALSE),"OK", "Review")</f>
        <v>OK</v>
      </c>
      <c r="CK636" s="361" t="str">
        <f>IF(AH636&lt;=VLOOKUP($C636,Projections2[[#All],[ISOCode]:[Total 2024 Colombian Returnees]],'Population Projection V2'!$Y$167,FALSE),"OK", "Review")</f>
        <v>OK</v>
      </c>
      <c r="CL636" s="361" t="str">
        <f>IF(AI636&lt;=VLOOKUP($C636,Projections2[[#All],[ISOCode]:[Total 2024 Colombian Returnees]],'Population Projection V2'!$Z$167,FALSE),"OK", "Review")</f>
        <v>OK</v>
      </c>
      <c r="CM636" s="361" t="str">
        <f>IF(AJ636&lt;=VLOOKUP($C636,Projections2[[#All],[ISOCode]:[Total 2024 Colombian Returnees]],'Population Projection V2'!$AA$167,FALSE),"OK", "Review")</f>
        <v>OK</v>
      </c>
      <c r="CN636" s="361" t="str">
        <f>IF(AK636&lt;=VLOOKUP($C636,Projections2[[#All],[ISOCode]:[Total 2024 Colombian Returnees]],'Population Projection V2'!$AB$167,FALSE),"OK", "Review")</f>
        <v>OK</v>
      </c>
      <c r="CO636" s="361" t="str">
        <f>IF(AL636&lt;=VLOOKUP($C636,Projections2[[#All],[ISOCode]:[Total 2024 Colombian Returnees]],'Population Projection V2'!$AC$167,FALSE),"OK", "Review")</f>
        <v>OK</v>
      </c>
      <c r="CP636" s="361" t="str">
        <f>IF(AO636&lt;=VLOOKUP($C636,Projections2[[#All],[ISOCode]:[Total 2024 Colombian Returnees]],'Population Projection V2'!$AD$167,FALSE),"OK", "Review")</f>
        <v>OK</v>
      </c>
      <c r="CQ636" s="361" t="str">
        <f>IF(AP636&lt;=VLOOKUP($C636,Projections2[[#All],[ISOCode]:[Total 2024 Colombian Returnees]],'Population Projection V2'!$AE$167,FALSE),"OK", "Review")</f>
        <v>OK</v>
      </c>
      <c r="CR636" s="361" t="str">
        <f>IF(AQ636&lt;=VLOOKUP($C636,Projections2[[#All],[ISOCode]:[Total 2024 Colombian Returnees]],'Population Projection V2'!$AF$167,FALSE),"OK", "Review")</f>
        <v>OK</v>
      </c>
      <c r="CS636" s="361" t="str">
        <f>IF(AR636&lt;=VLOOKUP($C636,Projections2[[#All],[ISOCode]:[Total 2024 Colombian Returnees]],'Population Projection V2'!$AG$167,FALSE),"OK", "Review")</f>
        <v>OK</v>
      </c>
      <c r="CT636" s="361" t="str">
        <f>IF(AS636&lt;=VLOOKUP($C636,Projections2[[#All],[ISOCode]:[Total 2024 Colombian Returnees]],'Population Projection V2'!$AH$167,FALSE),"OK", "Review")</f>
        <v>OK</v>
      </c>
      <c r="CU636" s="361" t="str">
        <f>IF(AV636&lt;=VLOOKUP($C636,Projections2[[#All],[ISOCode]:[Total 2024 Colombian Returnees]],'Population Projection V2'!$AI$167,FALSE),"OK", "Review")</f>
        <v>OK</v>
      </c>
      <c r="CV636" s="361" t="str">
        <f>IF(AW636&lt;=VLOOKUP($C636,Projections2[[#All],[ISOCode]:[Total 2024 Colombian Returnees]],'Population Projection V2'!$AJ$167,FALSE),"OK", "Review")</f>
        <v>OK</v>
      </c>
      <c r="CW636" s="361" t="str">
        <f>IF(AX636&lt;=VLOOKUP($C636,Projections2[[#All],[ISOCode]:[Total 2024 Colombian Returnees]],'Population Projection V2'!$AK$167,FALSE),"OK", "Review")</f>
        <v>OK</v>
      </c>
      <c r="CX636" s="361" t="str">
        <f>IF(AY636&lt;=VLOOKUP($C636,Projections2[[#All],[ISOCode]:[Total 2024 Colombian Returnees]],'Population Projection V2'!$AL$167,FALSE),"OK", "Review")</f>
        <v>OK</v>
      </c>
      <c r="CY636" s="362" t="str">
        <f>IF(AZ636&lt;=VLOOKUP($C636,Projections2[[#All],[ISOCode]:[Total 2024 Colombian Returnees]],'Population Projection V2'!$AM$167,FALSE),"OK", "Review")</f>
        <v>OK</v>
      </c>
    </row>
    <row r="637" spans="1:103" x14ac:dyDescent="0.25">
      <c r="A637" s="218" t="s">
        <v>64</v>
      </c>
      <c r="B637" s="219" t="s">
        <v>64</v>
      </c>
      <c r="C637" s="219" t="s">
        <v>289</v>
      </c>
      <c r="D637" s="219" t="s">
        <v>137</v>
      </c>
      <c r="E637" s="219" t="s">
        <v>430</v>
      </c>
      <c r="F637" s="289">
        <f t="shared" si="219"/>
        <v>0</v>
      </c>
      <c r="G637" s="289">
        <f t="shared" si="220"/>
        <v>0</v>
      </c>
      <c r="H637" s="289">
        <f t="shared" si="221"/>
        <v>0</v>
      </c>
      <c r="I637" s="289">
        <f t="shared" si="222"/>
        <v>0</v>
      </c>
      <c r="J637" s="290">
        <f t="shared" si="223"/>
        <v>0</v>
      </c>
      <c r="K637" s="290">
        <f>VLOOKUP($C637,Projections2[[#All],[ISOCode]:[Total 2024 Colombian Returnees]],7,0)</f>
        <v>0</v>
      </c>
      <c r="L637" s="251"/>
      <c r="M637" s="270"/>
      <c r="N637" s="270"/>
      <c r="O637" s="270"/>
      <c r="P637" s="236"/>
      <c r="Q637" s="271"/>
      <c r="R637" s="224">
        <f>VLOOKUP($C637,Projections2[[#All],[ISOCode]:[Total 2024 Colombian Returnees]],12,0)</f>
        <v>0</v>
      </c>
      <c r="S637" s="272"/>
      <c r="T637" s="273"/>
      <c r="U637" s="273"/>
      <c r="V637" s="273"/>
      <c r="W637" s="226"/>
      <c r="X637" s="274"/>
      <c r="Y637" s="274">
        <f>VLOOKUP($C637,Projections2[[#All],[ISOCode]:[Total 2024 Colombian Returnees]],17,0)</f>
        <v>0</v>
      </c>
      <c r="Z637" s="275"/>
      <c r="AA637" s="276"/>
      <c r="AB637" s="276"/>
      <c r="AC637" s="276"/>
      <c r="AD637" s="276"/>
      <c r="AE637" s="276"/>
      <c r="AF637" s="276">
        <f>VLOOKUP($C637,Projections2[[#All],[ISOCode]:[Total 2024 Colombian Returnees]],22,0)</f>
        <v>0</v>
      </c>
      <c r="AG637" s="277"/>
      <c r="AH637" s="278"/>
      <c r="AI637" s="278"/>
      <c r="AJ637" s="278"/>
      <c r="AK637" s="278"/>
      <c r="AL637" s="279"/>
      <c r="AM637" s="230">
        <f>VLOOKUP($C637,Projections2[[#All],[ISOCode]:[Total 2024 Colombian Returnees]],27,0)</f>
        <v>0</v>
      </c>
      <c r="AN637" s="280"/>
      <c r="AO637" s="281"/>
      <c r="AP637" s="281"/>
      <c r="AQ637" s="281"/>
      <c r="AR637" s="281"/>
      <c r="AS637" s="282"/>
      <c r="AT637" s="282">
        <f>VLOOKUP($C637,Projections2[[#All],[ISOCode]:[Total 2024 Colombian Returnees]],32,0)</f>
        <v>0</v>
      </c>
      <c r="AU637" s="283"/>
      <c r="AV637" s="284"/>
      <c r="AW637" s="284"/>
      <c r="AX637" s="284"/>
      <c r="AY637" s="284"/>
      <c r="AZ637" s="285"/>
      <c r="BA637" s="285">
        <f>VLOOKUP($C637,Projections2[[#All],[ISOCode]:[Total 2024 Colombian Returnees]],37,0)</f>
        <v>0</v>
      </c>
      <c r="BB637" s="286"/>
      <c r="BC637" s="360" t="str">
        <f t="shared" si="224"/>
        <v>Ok</v>
      </c>
      <c r="BD637" s="361" t="str">
        <f t="shared" si="225"/>
        <v>Ok</v>
      </c>
      <c r="BE637" s="361" t="str">
        <f t="shared" si="226"/>
        <v>Ok</v>
      </c>
      <c r="BF637" s="361" t="str">
        <f t="shared" si="227"/>
        <v>Ok</v>
      </c>
      <c r="BG637" s="362" t="str">
        <f t="shared" si="228"/>
        <v>Ok</v>
      </c>
      <c r="BH637" s="360" t="str">
        <f t="shared" si="229"/>
        <v>Ok</v>
      </c>
      <c r="BI637" s="361" t="str">
        <f t="shared" si="230"/>
        <v>Ok</v>
      </c>
      <c r="BJ637" s="361" t="str">
        <f t="shared" si="231"/>
        <v>Ok</v>
      </c>
      <c r="BK637" s="361" t="str">
        <f t="shared" si="232"/>
        <v>Ok</v>
      </c>
      <c r="BL637" s="361" t="str">
        <f t="shared" si="233"/>
        <v>Ok</v>
      </c>
      <c r="BM637" s="361" t="str">
        <f t="shared" si="234"/>
        <v>Ok</v>
      </c>
      <c r="BN637" s="362" t="str">
        <f t="shared" si="235"/>
        <v>Ok</v>
      </c>
      <c r="BO637" s="360" t="str">
        <f t="shared" si="236"/>
        <v>No Pop.</v>
      </c>
      <c r="BP637" s="361" t="str">
        <f t="shared" si="237"/>
        <v>No Pop.</v>
      </c>
      <c r="BQ637" s="361" t="str">
        <f t="shared" si="238"/>
        <v>No Pop.</v>
      </c>
      <c r="BR637" s="361" t="str">
        <f t="shared" si="239"/>
        <v>No Pop.</v>
      </c>
      <c r="BS637" s="361" t="str">
        <f t="shared" si="240"/>
        <v>No Pop.</v>
      </c>
      <c r="BT637" s="361" t="str">
        <f t="shared" si="241"/>
        <v>No Pop.</v>
      </c>
      <c r="BU637" s="362" t="str">
        <f t="shared" si="242"/>
        <v>No Pop.</v>
      </c>
      <c r="BV637" s="360" t="str">
        <f>IF(M637&lt;=VLOOKUP($C637,Projections2[[#All],[ISOCode]:[Total 2024 Colombian Returnees]],'Population Projection V2'!$J$167,FALSE),"OK", "Review")</f>
        <v>OK</v>
      </c>
      <c r="BW637" s="361" t="str">
        <f>IF(N637&lt;=VLOOKUP($C637,Projections2[[#All],[ISOCode]:[Total 2024 Colombian Returnees]],'Population Projection V2'!$K$167,FALSE),"OK", "Review")</f>
        <v>OK</v>
      </c>
      <c r="BX637" s="361" t="str">
        <f>IF(O637&lt;=VLOOKUP($C637,Projections2[[#All],[ISOCode]:[Total 2024 Colombian Returnees]],'Population Projection V2'!$L$167,FALSE),"OK", "Review")</f>
        <v>OK</v>
      </c>
      <c r="BY637" s="361" t="str">
        <f>IF(P637&lt;=VLOOKUP($C637,Projections2[[#All],[ISOCode]:[Total 2024 Colombian Returnees]],'Population Projection V2'!$M$167,FALSE),"OK", "Review")</f>
        <v>OK</v>
      </c>
      <c r="BZ637" s="361" t="str">
        <f>IF(Q637&lt;=VLOOKUP($C637,Projections2[[#All],[ISOCode]:[Total 2024 Colombian Returnees]],'Population Projection V2'!$N$167,FALSE),"OK", "Review")</f>
        <v>OK</v>
      </c>
      <c r="CA637" s="361" t="str">
        <f>IF(T637&lt;=VLOOKUP($C637,Projections2[[#All],[ISOCode]:[Total 2024 Colombian Returnees]],'Population Projection V2'!$O$167,FALSE),"OK", "Review")</f>
        <v>OK</v>
      </c>
      <c r="CB637" s="361" t="str">
        <f>IF(U637&lt;=VLOOKUP($C637,Projections2[[#All],[ISOCode]:[Total 2024 Colombian Returnees]],'Population Projection V2'!$P$167,FALSE),"OK", "Review")</f>
        <v>OK</v>
      </c>
      <c r="CC637" s="361" t="str">
        <f>IF(V637&lt;=VLOOKUP($C637,Projections2[[#All],[ISOCode]:[Total 2024 Colombian Returnees]],'Population Projection V2'!$Q$167,FALSE),"OK", "Review")</f>
        <v>OK</v>
      </c>
      <c r="CD637" s="361" t="str">
        <f>IF(W637&lt;=VLOOKUP($C637,Projections2[[#All],[ISOCode]:[Total 2024 Colombian Returnees]],'Population Projection V2'!$R$167,FALSE),"OK", "Review")</f>
        <v>OK</v>
      </c>
      <c r="CE637" s="361" t="str">
        <f>IF(X637&lt;=VLOOKUP($C637,Projections2[[#All],[ISOCode]:[Total 2024 Colombian Returnees]],'Population Projection V2'!$S$167,FALSE),"OK", "Review")</f>
        <v>OK</v>
      </c>
      <c r="CF637" s="361" t="str">
        <f>IF(AA637&lt;=VLOOKUP($C637,Projections2[[#All],[ISOCode]:[Total 2024 Colombian Returnees]],'Population Projection V2'!$T$167,FALSE),"OK", "Review")</f>
        <v>OK</v>
      </c>
      <c r="CG637" s="361" t="str">
        <f>IF(AB637&lt;=VLOOKUP($C637,Projections2[[#All],[ISOCode]:[Total 2024 Colombian Returnees]],'Population Projection V2'!$U$167,FALSE),"OK", "Review")</f>
        <v>OK</v>
      </c>
      <c r="CH637" s="361" t="str">
        <f>IF(AC637&lt;=VLOOKUP($C637,Projections2[[#All],[ISOCode]:[Total 2024 Colombian Returnees]],'Population Projection V2'!$V$167,FALSE),"OK", "Review")</f>
        <v>OK</v>
      </c>
      <c r="CI637" s="361" t="str">
        <f>IF(AD637&lt;=VLOOKUP($C637,Projections2[[#All],[ISOCode]:[Total 2024 Colombian Returnees]],'Population Projection V2'!$W$167,FALSE),"OK", "Review")</f>
        <v>OK</v>
      </c>
      <c r="CJ637" s="361" t="str">
        <f>IF(AE637&lt;=VLOOKUP($C637,Projections2[[#All],[ISOCode]:[Total 2024 Colombian Returnees]],'Population Projection V2'!$X$167,FALSE),"OK", "Review")</f>
        <v>OK</v>
      </c>
      <c r="CK637" s="361" t="str">
        <f>IF(AH637&lt;=VLOOKUP($C637,Projections2[[#All],[ISOCode]:[Total 2024 Colombian Returnees]],'Population Projection V2'!$Y$167,FALSE),"OK", "Review")</f>
        <v>OK</v>
      </c>
      <c r="CL637" s="361" t="str">
        <f>IF(AI637&lt;=VLOOKUP($C637,Projections2[[#All],[ISOCode]:[Total 2024 Colombian Returnees]],'Population Projection V2'!$Z$167,FALSE),"OK", "Review")</f>
        <v>OK</v>
      </c>
      <c r="CM637" s="361" t="str">
        <f>IF(AJ637&lt;=VLOOKUP($C637,Projections2[[#All],[ISOCode]:[Total 2024 Colombian Returnees]],'Population Projection V2'!$AA$167,FALSE),"OK", "Review")</f>
        <v>OK</v>
      </c>
      <c r="CN637" s="361" t="str">
        <f>IF(AK637&lt;=VLOOKUP($C637,Projections2[[#All],[ISOCode]:[Total 2024 Colombian Returnees]],'Population Projection V2'!$AB$167,FALSE),"OK", "Review")</f>
        <v>OK</v>
      </c>
      <c r="CO637" s="361" t="str">
        <f>IF(AL637&lt;=VLOOKUP($C637,Projections2[[#All],[ISOCode]:[Total 2024 Colombian Returnees]],'Population Projection V2'!$AC$167,FALSE),"OK", "Review")</f>
        <v>OK</v>
      </c>
      <c r="CP637" s="361" t="str">
        <f>IF(AO637&lt;=VLOOKUP($C637,Projections2[[#All],[ISOCode]:[Total 2024 Colombian Returnees]],'Population Projection V2'!$AD$167,FALSE),"OK", "Review")</f>
        <v>OK</v>
      </c>
      <c r="CQ637" s="361" t="str">
        <f>IF(AP637&lt;=VLOOKUP($C637,Projections2[[#All],[ISOCode]:[Total 2024 Colombian Returnees]],'Population Projection V2'!$AE$167,FALSE),"OK", "Review")</f>
        <v>OK</v>
      </c>
      <c r="CR637" s="361" t="str">
        <f>IF(AQ637&lt;=VLOOKUP($C637,Projections2[[#All],[ISOCode]:[Total 2024 Colombian Returnees]],'Population Projection V2'!$AF$167,FALSE),"OK", "Review")</f>
        <v>OK</v>
      </c>
      <c r="CS637" s="361" t="str">
        <f>IF(AR637&lt;=VLOOKUP($C637,Projections2[[#All],[ISOCode]:[Total 2024 Colombian Returnees]],'Population Projection V2'!$AG$167,FALSE),"OK", "Review")</f>
        <v>OK</v>
      </c>
      <c r="CT637" s="361" t="str">
        <f>IF(AS637&lt;=VLOOKUP($C637,Projections2[[#All],[ISOCode]:[Total 2024 Colombian Returnees]],'Population Projection V2'!$AH$167,FALSE),"OK", "Review")</f>
        <v>OK</v>
      </c>
      <c r="CU637" s="361" t="str">
        <f>IF(AV637&lt;=VLOOKUP($C637,Projections2[[#All],[ISOCode]:[Total 2024 Colombian Returnees]],'Population Projection V2'!$AI$167,FALSE),"OK", "Review")</f>
        <v>OK</v>
      </c>
      <c r="CV637" s="361" t="str">
        <f>IF(AW637&lt;=VLOOKUP($C637,Projections2[[#All],[ISOCode]:[Total 2024 Colombian Returnees]],'Population Projection V2'!$AJ$167,FALSE),"OK", "Review")</f>
        <v>OK</v>
      </c>
      <c r="CW637" s="361" t="str">
        <f>IF(AX637&lt;=VLOOKUP($C637,Projections2[[#All],[ISOCode]:[Total 2024 Colombian Returnees]],'Population Projection V2'!$AK$167,FALSE),"OK", "Review")</f>
        <v>OK</v>
      </c>
      <c r="CX637" s="361" t="str">
        <f>IF(AY637&lt;=VLOOKUP($C637,Projections2[[#All],[ISOCode]:[Total 2024 Colombian Returnees]],'Population Projection V2'!$AL$167,FALSE),"OK", "Review")</f>
        <v>OK</v>
      </c>
      <c r="CY637" s="362" t="str">
        <f>IF(AZ637&lt;=VLOOKUP($C637,Projections2[[#All],[ISOCode]:[Total 2024 Colombian Returnees]],'Population Projection V2'!$AM$167,FALSE),"OK", "Review")</f>
        <v>OK</v>
      </c>
    </row>
    <row r="638" spans="1:103" x14ac:dyDescent="0.25">
      <c r="A638" s="218" t="s">
        <v>64</v>
      </c>
      <c r="B638" s="219" t="s">
        <v>64</v>
      </c>
      <c r="C638" s="219" t="s">
        <v>290</v>
      </c>
      <c r="D638" s="219" t="s">
        <v>138</v>
      </c>
      <c r="E638" s="219" t="s">
        <v>430</v>
      </c>
      <c r="F638" s="289">
        <f t="shared" si="219"/>
        <v>0</v>
      </c>
      <c r="G638" s="289">
        <f t="shared" si="220"/>
        <v>0</v>
      </c>
      <c r="H638" s="289">
        <f t="shared" si="221"/>
        <v>0</v>
      </c>
      <c r="I638" s="289">
        <f t="shared" si="222"/>
        <v>0</v>
      </c>
      <c r="J638" s="290">
        <f t="shared" si="223"/>
        <v>0</v>
      </c>
      <c r="K638" s="290">
        <f>VLOOKUP($C638,Projections2[[#All],[ISOCode]:[Total 2024 Colombian Returnees]],7,0)</f>
        <v>0</v>
      </c>
      <c r="L638" s="251"/>
      <c r="M638" s="270"/>
      <c r="N638" s="270"/>
      <c r="O638" s="270"/>
      <c r="P638" s="236"/>
      <c r="Q638" s="271"/>
      <c r="R638" s="224">
        <f>VLOOKUP($C638,Projections2[[#All],[ISOCode]:[Total 2024 Colombian Returnees]],12,0)</f>
        <v>0</v>
      </c>
      <c r="S638" s="272"/>
      <c r="T638" s="273"/>
      <c r="U638" s="273"/>
      <c r="V638" s="273"/>
      <c r="W638" s="226"/>
      <c r="X638" s="274"/>
      <c r="Y638" s="274">
        <f>VLOOKUP($C638,Projections2[[#All],[ISOCode]:[Total 2024 Colombian Returnees]],17,0)</f>
        <v>0</v>
      </c>
      <c r="Z638" s="275"/>
      <c r="AA638" s="276"/>
      <c r="AB638" s="276"/>
      <c r="AC638" s="276"/>
      <c r="AD638" s="276"/>
      <c r="AE638" s="276"/>
      <c r="AF638" s="276">
        <f>VLOOKUP($C638,Projections2[[#All],[ISOCode]:[Total 2024 Colombian Returnees]],22,0)</f>
        <v>0</v>
      </c>
      <c r="AG638" s="277"/>
      <c r="AH638" s="278"/>
      <c r="AI638" s="278"/>
      <c r="AJ638" s="278"/>
      <c r="AK638" s="278"/>
      <c r="AL638" s="279"/>
      <c r="AM638" s="230">
        <f>VLOOKUP($C638,Projections2[[#All],[ISOCode]:[Total 2024 Colombian Returnees]],27,0)</f>
        <v>0</v>
      </c>
      <c r="AN638" s="280"/>
      <c r="AO638" s="281"/>
      <c r="AP638" s="281"/>
      <c r="AQ638" s="281"/>
      <c r="AR638" s="281"/>
      <c r="AS638" s="282"/>
      <c r="AT638" s="282">
        <f>VLOOKUP($C638,Projections2[[#All],[ISOCode]:[Total 2024 Colombian Returnees]],32,0)</f>
        <v>0</v>
      </c>
      <c r="AU638" s="283"/>
      <c r="AV638" s="284"/>
      <c r="AW638" s="284"/>
      <c r="AX638" s="284"/>
      <c r="AY638" s="284"/>
      <c r="AZ638" s="285"/>
      <c r="BA638" s="285">
        <f>VLOOKUP($C638,Projections2[[#All],[ISOCode]:[Total 2024 Colombian Returnees]],37,0)</f>
        <v>0</v>
      </c>
      <c r="BB638" s="286"/>
      <c r="BC638" s="360" t="str">
        <f t="shared" si="224"/>
        <v>Ok</v>
      </c>
      <c r="BD638" s="361" t="str">
        <f t="shared" si="225"/>
        <v>Ok</v>
      </c>
      <c r="BE638" s="361" t="str">
        <f t="shared" si="226"/>
        <v>Ok</v>
      </c>
      <c r="BF638" s="361" t="str">
        <f t="shared" si="227"/>
        <v>Ok</v>
      </c>
      <c r="BG638" s="362" t="str">
        <f t="shared" si="228"/>
        <v>Ok</v>
      </c>
      <c r="BH638" s="360" t="str">
        <f t="shared" si="229"/>
        <v>Ok</v>
      </c>
      <c r="BI638" s="361" t="str">
        <f t="shared" si="230"/>
        <v>Ok</v>
      </c>
      <c r="BJ638" s="361" t="str">
        <f t="shared" si="231"/>
        <v>Ok</v>
      </c>
      <c r="BK638" s="361" t="str">
        <f t="shared" si="232"/>
        <v>Ok</v>
      </c>
      <c r="BL638" s="361" t="str">
        <f t="shared" si="233"/>
        <v>Ok</v>
      </c>
      <c r="BM638" s="361" t="str">
        <f t="shared" si="234"/>
        <v>Ok</v>
      </c>
      <c r="BN638" s="362" t="str">
        <f t="shared" si="235"/>
        <v>Ok</v>
      </c>
      <c r="BO638" s="360" t="str">
        <f t="shared" si="236"/>
        <v>No Pop.</v>
      </c>
      <c r="BP638" s="361" t="str">
        <f t="shared" si="237"/>
        <v>No Pop.</v>
      </c>
      <c r="BQ638" s="361" t="str">
        <f t="shared" si="238"/>
        <v>No Pop.</v>
      </c>
      <c r="BR638" s="361" t="str">
        <f t="shared" si="239"/>
        <v>No Pop.</v>
      </c>
      <c r="BS638" s="361" t="str">
        <f t="shared" si="240"/>
        <v>No Pop.</v>
      </c>
      <c r="BT638" s="361" t="str">
        <f t="shared" si="241"/>
        <v>No Pop.</v>
      </c>
      <c r="BU638" s="362" t="str">
        <f t="shared" si="242"/>
        <v>No Pop.</v>
      </c>
      <c r="BV638" s="360" t="str">
        <f>IF(M638&lt;=VLOOKUP($C638,Projections2[[#All],[ISOCode]:[Total 2024 Colombian Returnees]],'Population Projection V2'!$J$167,FALSE),"OK", "Review")</f>
        <v>OK</v>
      </c>
      <c r="BW638" s="361" t="str">
        <f>IF(N638&lt;=VLOOKUP($C638,Projections2[[#All],[ISOCode]:[Total 2024 Colombian Returnees]],'Population Projection V2'!$K$167,FALSE),"OK", "Review")</f>
        <v>OK</v>
      </c>
      <c r="BX638" s="361" t="str">
        <f>IF(O638&lt;=VLOOKUP($C638,Projections2[[#All],[ISOCode]:[Total 2024 Colombian Returnees]],'Population Projection V2'!$L$167,FALSE),"OK", "Review")</f>
        <v>OK</v>
      </c>
      <c r="BY638" s="361" t="str">
        <f>IF(P638&lt;=VLOOKUP($C638,Projections2[[#All],[ISOCode]:[Total 2024 Colombian Returnees]],'Population Projection V2'!$M$167,FALSE),"OK", "Review")</f>
        <v>OK</v>
      </c>
      <c r="BZ638" s="361" t="str">
        <f>IF(Q638&lt;=VLOOKUP($C638,Projections2[[#All],[ISOCode]:[Total 2024 Colombian Returnees]],'Population Projection V2'!$N$167,FALSE),"OK", "Review")</f>
        <v>OK</v>
      </c>
      <c r="CA638" s="361" t="str">
        <f>IF(T638&lt;=VLOOKUP($C638,Projections2[[#All],[ISOCode]:[Total 2024 Colombian Returnees]],'Population Projection V2'!$O$167,FALSE),"OK", "Review")</f>
        <v>OK</v>
      </c>
      <c r="CB638" s="361" t="str">
        <f>IF(U638&lt;=VLOOKUP($C638,Projections2[[#All],[ISOCode]:[Total 2024 Colombian Returnees]],'Population Projection V2'!$P$167,FALSE),"OK", "Review")</f>
        <v>OK</v>
      </c>
      <c r="CC638" s="361" t="str">
        <f>IF(V638&lt;=VLOOKUP($C638,Projections2[[#All],[ISOCode]:[Total 2024 Colombian Returnees]],'Population Projection V2'!$Q$167,FALSE),"OK", "Review")</f>
        <v>OK</v>
      </c>
      <c r="CD638" s="361" t="str">
        <f>IF(W638&lt;=VLOOKUP($C638,Projections2[[#All],[ISOCode]:[Total 2024 Colombian Returnees]],'Population Projection V2'!$R$167,FALSE),"OK", "Review")</f>
        <v>OK</v>
      </c>
      <c r="CE638" s="361" t="str">
        <f>IF(X638&lt;=VLOOKUP($C638,Projections2[[#All],[ISOCode]:[Total 2024 Colombian Returnees]],'Population Projection V2'!$S$167,FALSE),"OK", "Review")</f>
        <v>OK</v>
      </c>
      <c r="CF638" s="361" t="str">
        <f>IF(AA638&lt;=VLOOKUP($C638,Projections2[[#All],[ISOCode]:[Total 2024 Colombian Returnees]],'Population Projection V2'!$T$167,FALSE),"OK", "Review")</f>
        <v>OK</v>
      </c>
      <c r="CG638" s="361" t="str">
        <f>IF(AB638&lt;=VLOOKUP($C638,Projections2[[#All],[ISOCode]:[Total 2024 Colombian Returnees]],'Population Projection V2'!$U$167,FALSE),"OK", "Review")</f>
        <v>OK</v>
      </c>
      <c r="CH638" s="361" t="str">
        <f>IF(AC638&lt;=VLOOKUP($C638,Projections2[[#All],[ISOCode]:[Total 2024 Colombian Returnees]],'Population Projection V2'!$V$167,FALSE),"OK", "Review")</f>
        <v>OK</v>
      </c>
      <c r="CI638" s="361" t="str">
        <f>IF(AD638&lt;=VLOOKUP($C638,Projections2[[#All],[ISOCode]:[Total 2024 Colombian Returnees]],'Population Projection V2'!$W$167,FALSE),"OK", "Review")</f>
        <v>OK</v>
      </c>
      <c r="CJ638" s="361" t="str">
        <f>IF(AE638&lt;=VLOOKUP($C638,Projections2[[#All],[ISOCode]:[Total 2024 Colombian Returnees]],'Population Projection V2'!$X$167,FALSE),"OK", "Review")</f>
        <v>OK</v>
      </c>
      <c r="CK638" s="361" t="str">
        <f>IF(AH638&lt;=VLOOKUP($C638,Projections2[[#All],[ISOCode]:[Total 2024 Colombian Returnees]],'Population Projection V2'!$Y$167,FALSE),"OK", "Review")</f>
        <v>OK</v>
      </c>
      <c r="CL638" s="361" t="str">
        <f>IF(AI638&lt;=VLOOKUP($C638,Projections2[[#All],[ISOCode]:[Total 2024 Colombian Returnees]],'Population Projection V2'!$Z$167,FALSE),"OK", "Review")</f>
        <v>OK</v>
      </c>
      <c r="CM638" s="361" t="str">
        <f>IF(AJ638&lt;=VLOOKUP($C638,Projections2[[#All],[ISOCode]:[Total 2024 Colombian Returnees]],'Population Projection V2'!$AA$167,FALSE),"OK", "Review")</f>
        <v>OK</v>
      </c>
      <c r="CN638" s="361" t="str">
        <f>IF(AK638&lt;=VLOOKUP($C638,Projections2[[#All],[ISOCode]:[Total 2024 Colombian Returnees]],'Population Projection V2'!$AB$167,FALSE),"OK", "Review")</f>
        <v>OK</v>
      </c>
      <c r="CO638" s="361" t="str">
        <f>IF(AL638&lt;=VLOOKUP($C638,Projections2[[#All],[ISOCode]:[Total 2024 Colombian Returnees]],'Population Projection V2'!$AC$167,FALSE),"OK", "Review")</f>
        <v>OK</v>
      </c>
      <c r="CP638" s="361" t="str">
        <f>IF(AO638&lt;=VLOOKUP($C638,Projections2[[#All],[ISOCode]:[Total 2024 Colombian Returnees]],'Population Projection V2'!$AD$167,FALSE),"OK", "Review")</f>
        <v>OK</v>
      </c>
      <c r="CQ638" s="361" t="str">
        <f>IF(AP638&lt;=VLOOKUP($C638,Projections2[[#All],[ISOCode]:[Total 2024 Colombian Returnees]],'Population Projection V2'!$AE$167,FALSE),"OK", "Review")</f>
        <v>OK</v>
      </c>
      <c r="CR638" s="361" t="str">
        <f>IF(AQ638&lt;=VLOOKUP($C638,Projections2[[#All],[ISOCode]:[Total 2024 Colombian Returnees]],'Population Projection V2'!$AF$167,FALSE),"OK", "Review")</f>
        <v>OK</v>
      </c>
      <c r="CS638" s="361" t="str">
        <f>IF(AR638&lt;=VLOOKUP($C638,Projections2[[#All],[ISOCode]:[Total 2024 Colombian Returnees]],'Population Projection V2'!$AG$167,FALSE),"OK", "Review")</f>
        <v>OK</v>
      </c>
      <c r="CT638" s="361" t="str">
        <f>IF(AS638&lt;=VLOOKUP($C638,Projections2[[#All],[ISOCode]:[Total 2024 Colombian Returnees]],'Population Projection V2'!$AH$167,FALSE),"OK", "Review")</f>
        <v>OK</v>
      </c>
      <c r="CU638" s="361" t="str">
        <f>IF(AV638&lt;=VLOOKUP($C638,Projections2[[#All],[ISOCode]:[Total 2024 Colombian Returnees]],'Population Projection V2'!$AI$167,FALSE),"OK", "Review")</f>
        <v>OK</v>
      </c>
      <c r="CV638" s="361" t="str">
        <f>IF(AW638&lt;=VLOOKUP($C638,Projections2[[#All],[ISOCode]:[Total 2024 Colombian Returnees]],'Population Projection V2'!$AJ$167,FALSE),"OK", "Review")</f>
        <v>OK</v>
      </c>
      <c r="CW638" s="361" t="str">
        <f>IF(AX638&lt;=VLOOKUP($C638,Projections2[[#All],[ISOCode]:[Total 2024 Colombian Returnees]],'Population Projection V2'!$AK$167,FALSE),"OK", "Review")</f>
        <v>OK</v>
      </c>
      <c r="CX638" s="361" t="str">
        <f>IF(AY638&lt;=VLOOKUP($C638,Projections2[[#All],[ISOCode]:[Total 2024 Colombian Returnees]],'Population Projection V2'!$AL$167,FALSE),"OK", "Review")</f>
        <v>OK</v>
      </c>
      <c r="CY638" s="362" t="str">
        <f>IF(AZ638&lt;=VLOOKUP($C638,Projections2[[#All],[ISOCode]:[Total 2024 Colombian Returnees]],'Population Projection V2'!$AM$167,FALSE),"OK", "Review")</f>
        <v>OK</v>
      </c>
    </row>
    <row r="639" spans="1:103" x14ac:dyDescent="0.25">
      <c r="A639" s="218" t="s">
        <v>64</v>
      </c>
      <c r="B639" s="219" t="s">
        <v>64</v>
      </c>
      <c r="C639" s="219" t="s">
        <v>291</v>
      </c>
      <c r="D639" s="219" t="s">
        <v>139</v>
      </c>
      <c r="E639" s="219" t="s">
        <v>430</v>
      </c>
      <c r="F639" s="289">
        <f t="shared" si="219"/>
        <v>0</v>
      </c>
      <c r="G639" s="289">
        <f t="shared" si="220"/>
        <v>0</v>
      </c>
      <c r="H639" s="289">
        <f t="shared" si="221"/>
        <v>0</v>
      </c>
      <c r="I639" s="289">
        <f t="shared" si="222"/>
        <v>0</v>
      </c>
      <c r="J639" s="290">
        <f t="shared" si="223"/>
        <v>0</v>
      </c>
      <c r="K639" s="290">
        <f>VLOOKUP($C639,Projections2[[#All],[ISOCode]:[Total 2024 Colombian Returnees]],7,0)</f>
        <v>0</v>
      </c>
      <c r="L639" s="251"/>
      <c r="M639" s="270"/>
      <c r="N639" s="270"/>
      <c r="O639" s="270"/>
      <c r="P639" s="236"/>
      <c r="Q639" s="271"/>
      <c r="R639" s="224">
        <f>VLOOKUP($C639,Projections2[[#All],[ISOCode]:[Total 2024 Colombian Returnees]],12,0)</f>
        <v>0</v>
      </c>
      <c r="S639" s="272"/>
      <c r="T639" s="273"/>
      <c r="U639" s="273"/>
      <c r="V639" s="273"/>
      <c r="W639" s="226"/>
      <c r="X639" s="274"/>
      <c r="Y639" s="274">
        <f>VLOOKUP($C639,Projections2[[#All],[ISOCode]:[Total 2024 Colombian Returnees]],17,0)</f>
        <v>0</v>
      </c>
      <c r="Z639" s="275"/>
      <c r="AA639" s="276"/>
      <c r="AB639" s="276"/>
      <c r="AC639" s="276"/>
      <c r="AD639" s="276"/>
      <c r="AE639" s="276"/>
      <c r="AF639" s="276">
        <f>VLOOKUP($C639,Projections2[[#All],[ISOCode]:[Total 2024 Colombian Returnees]],22,0)</f>
        <v>0</v>
      </c>
      <c r="AG639" s="277"/>
      <c r="AH639" s="278"/>
      <c r="AI639" s="278"/>
      <c r="AJ639" s="278"/>
      <c r="AK639" s="278"/>
      <c r="AL639" s="279"/>
      <c r="AM639" s="230">
        <f>VLOOKUP($C639,Projections2[[#All],[ISOCode]:[Total 2024 Colombian Returnees]],27,0)</f>
        <v>0</v>
      </c>
      <c r="AN639" s="280"/>
      <c r="AO639" s="281"/>
      <c r="AP639" s="281"/>
      <c r="AQ639" s="281"/>
      <c r="AR639" s="281"/>
      <c r="AS639" s="282"/>
      <c r="AT639" s="282">
        <f>VLOOKUP($C639,Projections2[[#All],[ISOCode]:[Total 2024 Colombian Returnees]],32,0)</f>
        <v>0</v>
      </c>
      <c r="AU639" s="283"/>
      <c r="AV639" s="284"/>
      <c r="AW639" s="284"/>
      <c r="AX639" s="284"/>
      <c r="AY639" s="284"/>
      <c r="AZ639" s="285"/>
      <c r="BA639" s="285">
        <f>VLOOKUP($C639,Projections2[[#All],[ISOCode]:[Total 2024 Colombian Returnees]],37,0)</f>
        <v>0</v>
      </c>
      <c r="BB639" s="286"/>
      <c r="BC639" s="360" t="str">
        <f t="shared" si="224"/>
        <v>Ok</v>
      </c>
      <c r="BD639" s="361" t="str">
        <f t="shared" si="225"/>
        <v>Ok</v>
      </c>
      <c r="BE639" s="361" t="str">
        <f t="shared" si="226"/>
        <v>Ok</v>
      </c>
      <c r="BF639" s="361" t="str">
        <f t="shared" si="227"/>
        <v>Ok</v>
      </c>
      <c r="BG639" s="362" t="str">
        <f t="shared" si="228"/>
        <v>Ok</v>
      </c>
      <c r="BH639" s="360" t="str">
        <f t="shared" si="229"/>
        <v>Ok</v>
      </c>
      <c r="BI639" s="361" t="str">
        <f t="shared" si="230"/>
        <v>Ok</v>
      </c>
      <c r="BJ639" s="361" t="str">
        <f t="shared" si="231"/>
        <v>Ok</v>
      </c>
      <c r="BK639" s="361" t="str">
        <f t="shared" si="232"/>
        <v>Ok</v>
      </c>
      <c r="BL639" s="361" t="str">
        <f t="shared" si="233"/>
        <v>Ok</v>
      </c>
      <c r="BM639" s="361" t="str">
        <f t="shared" si="234"/>
        <v>Ok</v>
      </c>
      <c r="BN639" s="362" t="str">
        <f t="shared" si="235"/>
        <v>Ok</v>
      </c>
      <c r="BO639" s="360" t="str">
        <f t="shared" si="236"/>
        <v>No Pop.</v>
      </c>
      <c r="BP639" s="361" t="str">
        <f t="shared" si="237"/>
        <v>No Pop.</v>
      </c>
      <c r="BQ639" s="361" t="str">
        <f t="shared" si="238"/>
        <v>No Pop.</v>
      </c>
      <c r="BR639" s="361" t="str">
        <f t="shared" si="239"/>
        <v>No Pop.</v>
      </c>
      <c r="BS639" s="361" t="str">
        <f t="shared" si="240"/>
        <v>No Pop.</v>
      </c>
      <c r="BT639" s="361" t="str">
        <f t="shared" si="241"/>
        <v>No Pop.</v>
      </c>
      <c r="BU639" s="362" t="str">
        <f t="shared" si="242"/>
        <v>No Pop.</v>
      </c>
      <c r="BV639" s="360" t="str">
        <f>IF(M639&lt;=VLOOKUP($C639,Projections2[[#All],[ISOCode]:[Total 2024 Colombian Returnees]],'Population Projection V2'!$J$167,FALSE),"OK", "Review")</f>
        <v>OK</v>
      </c>
      <c r="BW639" s="361" t="str">
        <f>IF(N639&lt;=VLOOKUP($C639,Projections2[[#All],[ISOCode]:[Total 2024 Colombian Returnees]],'Population Projection V2'!$K$167,FALSE),"OK", "Review")</f>
        <v>OK</v>
      </c>
      <c r="BX639" s="361" t="str">
        <f>IF(O639&lt;=VLOOKUP($C639,Projections2[[#All],[ISOCode]:[Total 2024 Colombian Returnees]],'Population Projection V2'!$L$167,FALSE),"OK", "Review")</f>
        <v>OK</v>
      </c>
      <c r="BY639" s="361" t="str">
        <f>IF(P639&lt;=VLOOKUP($C639,Projections2[[#All],[ISOCode]:[Total 2024 Colombian Returnees]],'Population Projection V2'!$M$167,FALSE),"OK", "Review")</f>
        <v>OK</v>
      </c>
      <c r="BZ639" s="361" t="str">
        <f>IF(Q639&lt;=VLOOKUP($C639,Projections2[[#All],[ISOCode]:[Total 2024 Colombian Returnees]],'Population Projection V2'!$N$167,FALSE),"OK", "Review")</f>
        <v>OK</v>
      </c>
      <c r="CA639" s="361" t="str">
        <f>IF(T639&lt;=VLOOKUP($C639,Projections2[[#All],[ISOCode]:[Total 2024 Colombian Returnees]],'Population Projection V2'!$O$167,FALSE),"OK", "Review")</f>
        <v>OK</v>
      </c>
      <c r="CB639" s="361" t="str">
        <f>IF(U639&lt;=VLOOKUP($C639,Projections2[[#All],[ISOCode]:[Total 2024 Colombian Returnees]],'Population Projection V2'!$P$167,FALSE),"OK", "Review")</f>
        <v>OK</v>
      </c>
      <c r="CC639" s="361" t="str">
        <f>IF(V639&lt;=VLOOKUP($C639,Projections2[[#All],[ISOCode]:[Total 2024 Colombian Returnees]],'Population Projection V2'!$Q$167,FALSE),"OK", "Review")</f>
        <v>OK</v>
      </c>
      <c r="CD639" s="361" t="str">
        <f>IF(W639&lt;=VLOOKUP($C639,Projections2[[#All],[ISOCode]:[Total 2024 Colombian Returnees]],'Population Projection V2'!$R$167,FALSE),"OK", "Review")</f>
        <v>OK</v>
      </c>
      <c r="CE639" s="361" t="str">
        <f>IF(X639&lt;=VLOOKUP($C639,Projections2[[#All],[ISOCode]:[Total 2024 Colombian Returnees]],'Population Projection V2'!$S$167,FALSE),"OK", "Review")</f>
        <v>OK</v>
      </c>
      <c r="CF639" s="361" t="str">
        <f>IF(AA639&lt;=VLOOKUP($C639,Projections2[[#All],[ISOCode]:[Total 2024 Colombian Returnees]],'Population Projection V2'!$T$167,FALSE),"OK", "Review")</f>
        <v>OK</v>
      </c>
      <c r="CG639" s="361" t="str">
        <f>IF(AB639&lt;=VLOOKUP($C639,Projections2[[#All],[ISOCode]:[Total 2024 Colombian Returnees]],'Population Projection V2'!$U$167,FALSE),"OK", "Review")</f>
        <v>OK</v>
      </c>
      <c r="CH639" s="361" t="str">
        <f>IF(AC639&lt;=VLOOKUP($C639,Projections2[[#All],[ISOCode]:[Total 2024 Colombian Returnees]],'Population Projection V2'!$V$167,FALSE),"OK", "Review")</f>
        <v>OK</v>
      </c>
      <c r="CI639" s="361" t="str">
        <f>IF(AD639&lt;=VLOOKUP($C639,Projections2[[#All],[ISOCode]:[Total 2024 Colombian Returnees]],'Population Projection V2'!$W$167,FALSE),"OK", "Review")</f>
        <v>OK</v>
      </c>
      <c r="CJ639" s="361" t="str">
        <f>IF(AE639&lt;=VLOOKUP($C639,Projections2[[#All],[ISOCode]:[Total 2024 Colombian Returnees]],'Population Projection V2'!$X$167,FALSE),"OK", "Review")</f>
        <v>OK</v>
      </c>
      <c r="CK639" s="361" t="str">
        <f>IF(AH639&lt;=VLOOKUP($C639,Projections2[[#All],[ISOCode]:[Total 2024 Colombian Returnees]],'Population Projection V2'!$Y$167,FALSE),"OK", "Review")</f>
        <v>OK</v>
      </c>
      <c r="CL639" s="361" t="str">
        <f>IF(AI639&lt;=VLOOKUP($C639,Projections2[[#All],[ISOCode]:[Total 2024 Colombian Returnees]],'Population Projection V2'!$Z$167,FALSE),"OK", "Review")</f>
        <v>OK</v>
      </c>
      <c r="CM639" s="361" t="str">
        <f>IF(AJ639&lt;=VLOOKUP($C639,Projections2[[#All],[ISOCode]:[Total 2024 Colombian Returnees]],'Population Projection V2'!$AA$167,FALSE),"OK", "Review")</f>
        <v>OK</v>
      </c>
      <c r="CN639" s="361" t="str">
        <f>IF(AK639&lt;=VLOOKUP($C639,Projections2[[#All],[ISOCode]:[Total 2024 Colombian Returnees]],'Population Projection V2'!$AB$167,FALSE),"OK", "Review")</f>
        <v>OK</v>
      </c>
      <c r="CO639" s="361" t="str">
        <f>IF(AL639&lt;=VLOOKUP($C639,Projections2[[#All],[ISOCode]:[Total 2024 Colombian Returnees]],'Population Projection V2'!$AC$167,FALSE),"OK", "Review")</f>
        <v>OK</v>
      </c>
      <c r="CP639" s="361" t="str">
        <f>IF(AO639&lt;=VLOOKUP($C639,Projections2[[#All],[ISOCode]:[Total 2024 Colombian Returnees]],'Population Projection V2'!$AD$167,FALSE),"OK", "Review")</f>
        <v>OK</v>
      </c>
      <c r="CQ639" s="361" t="str">
        <f>IF(AP639&lt;=VLOOKUP($C639,Projections2[[#All],[ISOCode]:[Total 2024 Colombian Returnees]],'Population Projection V2'!$AE$167,FALSE),"OK", "Review")</f>
        <v>OK</v>
      </c>
      <c r="CR639" s="361" t="str">
        <f>IF(AQ639&lt;=VLOOKUP($C639,Projections2[[#All],[ISOCode]:[Total 2024 Colombian Returnees]],'Population Projection V2'!$AF$167,FALSE),"OK", "Review")</f>
        <v>OK</v>
      </c>
      <c r="CS639" s="361" t="str">
        <f>IF(AR639&lt;=VLOOKUP($C639,Projections2[[#All],[ISOCode]:[Total 2024 Colombian Returnees]],'Population Projection V2'!$AG$167,FALSE),"OK", "Review")</f>
        <v>OK</v>
      </c>
      <c r="CT639" s="361" t="str">
        <f>IF(AS639&lt;=VLOOKUP($C639,Projections2[[#All],[ISOCode]:[Total 2024 Colombian Returnees]],'Population Projection V2'!$AH$167,FALSE),"OK", "Review")</f>
        <v>OK</v>
      </c>
      <c r="CU639" s="361" t="str">
        <f>IF(AV639&lt;=VLOOKUP($C639,Projections2[[#All],[ISOCode]:[Total 2024 Colombian Returnees]],'Population Projection V2'!$AI$167,FALSE),"OK", "Review")</f>
        <v>OK</v>
      </c>
      <c r="CV639" s="361" t="str">
        <f>IF(AW639&lt;=VLOOKUP($C639,Projections2[[#All],[ISOCode]:[Total 2024 Colombian Returnees]],'Population Projection V2'!$AJ$167,FALSE),"OK", "Review")</f>
        <v>OK</v>
      </c>
      <c r="CW639" s="361" t="str">
        <f>IF(AX639&lt;=VLOOKUP($C639,Projections2[[#All],[ISOCode]:[Total 2024 Colombian Returnees]],'Population Projection V2'!$AK$167,FALSE),"OK", "Review")</f>
        <v>OK</v>
      </c>
      <c r="CX639" s="361" t="str">
        <f>IF(AY639&lt;=VLOOKUP($C639,Projections2[[#All],[ISOCode]:[Total 2024 Colombian Returnees]],'Population Projection V2'!$AL$167,FALSE),"OK", "Review")</f>
        <v>OK</v>
      </c>
      <c r="CY639" s="362" t="str">
        <f>IF(AZ639&lt;=VLOOKUP($C639,Projections2[[#All],[ISOCode]:[Total 2024 Colombian Returnees]],'Population Projection V2'!$AM$167,FALSE),"OK", "Review")</f>
        <v>OK</v>
      </c>
    </row>
    <row r="640" spans="1:103" x14ac:dyDescent="0.25">
      <c r="A640" s="248" t="s">
        <v>64</v>
      </c>
      <c r="B640" s="249" t="s">
        <v>64</v>
      </c>
      <c r="C640" s="249" t="s">
        <v>292</v>
      </c>
      <c r="D640" s="250" t="s">
        <v>421</v>
      </c>
      <c r="E640" s="249" t="s">
        <v>430</v>
      </c>
      <c r="F640" s="291">
        <f t="shared" si="219"/>
        <v>0</v>
      </c>
      <c r="G640" s="291">
        <f t="shared" si="220"/>
        <v>0</v>
      </c>
      <c r="H640" s="291">
        <f t="shared" si="221"/>
        <v>0</v>
      </c>
      <c r="I640" s="291">
        <f t="shared" si="222"/>
        <v>0</v>
      </c>
      <c r="J640" s="291">
        <f t="shared" si="223"/>
        <v>0</v>
      </c>
      <c r="K640" s="291">
        <f>VLOOKUP($C640,Projections2[[#All],[ISOCode]:[Total 2024 Colombian Returnees]],7,0)</f>
        <v>0</v>
      </c>
      <c r="L640" s="251"/>
      <c r="M640" s="271"/>
      <c r="N640" s="271"/>
      <c r="O640" s="271"/>
      <c r="P640" s="252"/>
      <c r="Q640" s="271"/>
      <c r="R640" s="224">
        <f>VLOOKUP($C640,Projections2[[#All],[ISOCode]:[Total 2024 Colombian Returnees]],12,0)</f>
        <v>0</v>
      </c>
      <c r="S640" s="272"/>
      <c r="T640" s="274"/>
      <c r="U640" s="274"/>
      <c r="V640" s="274"/>
      <c r="W640" s="274"/>
      <c r="X640" s="274"/>
      <c r="Y640" s="274">
        <f>VLOOKUP($C640,Projections2[[#All],[ISOCode]:[Total 2024 Colombian Returnees]],17,0)</f>
        <v>0</v>
      </c>
      <c r="Z640" s="275"/>
      <c r="AA640" s="274"/>
      <c r="AB640" s="274"/>
      <c r="AC640" s="274"/>
      <c r="AD640" s="274"/>
      <c r="AE640" s="274"/>
      <c r="AF640" s="274">
        <f>VLOOKUP($C640,Projections2[[#All],[ISOCode]:[Total 2024 Colombian Returnees]],22,0)</f>
        <v>0</v>
      </c>
      <c r="AG640" s="275"/>
      <c r="AH640" s="279"/>
      <c r="AI640" s="279"/>
      <c r="AJ640" s="279"/>
      <c r="AK640" s="279"/>
      <c r="AL640" s="279"/>
      <c r="AM640" s="230">
        <f>VLOOKUP($C640,Projections2[[#All],[ISOCode]:[Total 2024 Colombian Returnees]],27,0)</f>
        <v>0</v>
      </c>
      <c r="AN640" s="280"/>
      <c r="AO640" s="282"/>
      <c r="AP640" s="282"/>
      <c r="AQ640" s="282"/>
      <c r="AR640" s="282"/>
      <c r="AS640" s="282"/>
      <c r="AT640" s="282">
        <f>VLOOKUP($C640,Projections2[[#All],[ISOCode]:[Total 2024 Colombian Returnees]],32,0)</f>
        <v>0</v>
      </c>
      <c r="AU640" s="283"/>
      <c r="AV640" s="288"/>
      <c r="AW640" s="288"/>
      <c r="AX640" s="288"/>
      <c r="AY640" s="288"/>
      <c r="AZ640" s="285"/>
      <c r="BA640" s="285">
        <f>VLOOKUP($C640,Projections2[[#All],[ISOCode]:[Total 2024 Colombian Returnees]],37,0)</f>
        <v>0</v>
      </c>
      <c r="BB640" s="286"/>
      <c r="BC640" s="360" t="str">
        <f t="shared" si="224"/>
        <v>Ok</v>
      </c>
      <c r="BD640" s="361" t="str">
        <f t="shared" si="225"/>
        <v>Ok</v>
      </c>
      <c r="BE640" s="361" t="str">
        <f t="shared" si="226"/>
        <v>Ok</v>
      </c>
      <c r="BF640" s="361" t="str">
        <f t="shared" si="227"/>
        <v>Ok</v>
      </c>
      <c r="BG640" s="362" t="str">
        <f t="shared" si="228"/>
        <v>Ok</v>
      </c>
      <c r="BH640" s="360" t="str">
        <f t="shared" si="229"/>
        <v>Ok</v>
      </c>
      <c r="BI640" s="361" t="str">
        <f t="shared" si="230"/>
        <v>Ok</v>
      </c>
      <c r="BJ640" s="361" t="str">
        <f t="shared" si="231"/>
        <v>Ok</v>
      </c>
      <c r="BK640" s="361" t="str">
        <f t="shared" si="232"/>
        <v>Ok</v>
      </c>
      <c r="BL640" s="361" t="str">
        <f t="shared" si="233"/>
        <v>Ok</v>
      </c>
      <c r="BM640" s="361" t="str">
        <f t="shared" si="234"/>
        <v>Ok</v>
      </c>
      <c r="BN640" s="362" t="str">
        <f t="shared" si="235"/>
        <v>Ok</v>
      </c>
      <c r="BO640" s="360" t="str">
        <f t="shared" si="236"/>
        <v>No Pop.</v>
      </c>
      <c r="BP640" s="361" t="str">
        <f t="shared" si="237"/>
        <v>No Pop.</v>
      </c>
      <c r="BQ640" s="361" t="str">
        <f t="shared" si="238"/>
        <v>No Pop.</v>
      </c>
      <c r="BR640" s="361" t="str">
        <f t="shared" si="239"/>
        <v>No Pop.</v>
      </c>
      <c r="BS640" s="361" t="str">
        <f t="shared" si="240"/>
        <v>No Pop.</v>
      </c>
      <c r="BT640" s="361" t="str">
        <f t="shared" si="241"/>
        <v>No Pop.</v>
      </c>
      <c r="BU640" s="362" t="str">
        <f t="shared" si="242"/>
        <v>No Pop.</v>
      </c>
      <c r="BV640" s="360" t="str">
        <f>IF(M640&lt;=VLOOKUP($C640,Projections2[[#All],[ISOCode]:[Total 2024 Colombian Returnees]],'Population Projection V2'!$J$167,FALSE),"OK", "Review")</f>
        <v>OK</v>
      </c>
      <c r="BW640" s="361" t="str">
        <f>IF(N640&lt;=VLOOKUP($C640,Projections2[[#All],[ISOCode]:[Total 2024 Colombian Returnees]],'Population Projection V2'!$K$167,FALSE),"OK", "Review")</f>
        <v>OK</v>
      </c>
      <c r="BX640" s="361" t="str">
        <f>IF(O640&lt;=VLOOKUP($C640,Projections2[[#All],[ISOCode]:[Total 2024 Colombian Returnees]],'Population Projection V2'!$L$167,FALSE),"OK", "Review")</f>
        <v>OK</v>
      </c>
      <c r="BY640" s="361" t="str">
        <f>IF(P640&lt;=VLOOKUP($C640,Projections2[[#All],[ISOCode]:[Total 2024 Colombian Returnees]],'Population Projection V2'!$M$167,FALSE),"OK", "Review")</f>
        <v>OK</v>
      </c>
      <c r="BZ640" s="361" t="str">
        <f>IF(Q640&lt;=VLOOKUP($C640,Projections2[[#All],[ISOCode]:[Total 2024 Colombian Returnees]],'Population Projection V2'!$N$167,FALSE),"OK", "Review")</f>
        <v>OK</v>
      </c>
      <c r="CA640" s="361" t="str">
        <f>IF(T640&lt;=VLOOKUP($C640,Projections2[[#All],[ISOCode]:[Total 2024 Colombian Returnees]],'Population Projection V2'!$O$167,FALSE),"OK", "Review")</f>
        <v>OK</v>
      </c>
      <c r="CB640" s="361" t="str">
        <f>IF(U640&lt;=VLOOKUP($C640,Projections2[[#All],[ISOCode]:[Total 2024 Colombian Returnees]],'Population Projection V2'!$P$167,FALSE),"OK", "Review")</f>
        <v>OK</v>
      </c>
      <c r="CC640" s="361" t="str">
        <f>IF(V640&lt;=VLOOKUP($C640,Projections2[[#All],[ISOCode]:[Total 2024 Colombian Returnees]],'Population Projection V2'!$Q$167,FALSE),"OK", "Review")</f>
        <v>OK</v>
      </c>
      <c r="CD640" s="361" t="str">
        <f>IF(W640&lt;=VLOOKUP($C640,Projections2[[#All],[ISOCode]:[Total 2024 Colombian Returnees]],'Population Projection V2'!$R$167,FALSE),"OK", "Review")</f>
        <v>OK</v>
      </c>
      <c r="CE640" s="361" t="str">
        <f>IF(X640&lt;=VLOOKUP($C640,Projections2[[#All],[ISOCode]:[Total 2024 Colombian Returnees]],'Population Projection V2'!$S$167,FALSE),"OK", "Review")</f>
        <v>OK</v>
      </c>
      <c r="CF640" s="361" t="str">
        <f>IF(AA640&lt;=VLOOKUP($C640,Projections2[[#All],[ISOCode]:[Total 2024 Colombian Returnees]],'Population Projection V2'!$T$167,FALSE),"OK", "Review")</f>
        <v>OK</v>
      </c>
      <c r="CG640" s="361" t="str">
        <f>IF(AB640&lt;=VLOOKUP($C640,Projections2[[#All],[ISOCode]:[Total 2024 Colombian Returnees]],'Population Projection V2'!$U$167,FALSE),"OK", "Review")</f>
        <v>OK</v>
      </c>
      <c r="CH640" s="361" t="str">
        <f>IF(AC640&lt;=VLOOKUP($C640,Projections2[[#All],[ISOCode]:[Total 2024 Colombian Returnees]],'Population Projection V2'!$V$167,FALSE),"OK", "Review")</f>
        <v>OK</v>
      </c>
      <c r="CI640" s="361" t="str">
        <f>IF(AD640&lt;=VLOOKUP($C640,Projections2[[#All],[ISOCode]:[Total 2024 Colombian Returnees]],'Population Projection V2'!$W$167,FALSE),"OK", "Review")</f>
        <v>OK</v>
      </c>
      <c r="CJ640" s="361" t="str">
        <f>IF(AE640&lt;=VLOOKUP($C640,Projections2[[#All],[ISOCode]:[Total 2024 Colombian Returnees]],'Population Projection V2'!$X$167,FALSE),"OK", "Review")</f>
        <v>OK</v>
      </c>
      <c r="CK640" s="361" t="str">
        <f>IF(AH640&lt;=VLOOKUP($C640,Projections2[[#All],[ISOCode]:[Total 2024 Colombian Returnees]],'Population Projection V2'!$Y$167,FALSE),"OK", "Review")</f>
        <v>OK</v>
      </c>
      <c r="CL640" s="361" t="str">
        <f>IF(AI640&lt;=VLOOKUP($C640,Projections2[[#All],[ISOCode]:[Total 2024 Colombian Returnees]],'Population Projection V2'!$Z$167,FALSE),"OK", "Review")</f>
        <v>OK</v>
      </c>
      <c r="CM640" s="361" t="str">
        <f>IF(AJ640&lt;=VLOOKUP($C640,Projections2[[#All],[ISOCode]:[Total 2024 Colombian Returnees]],'Population Projection V2'!$AA$167,FALSE),"OK", "Review")</f>
        <v>OK</v>
      </c>
      <c r="CN640" s="361" t="str">
        <f>IF(AK640&lt;=VLOOKUP($C640,Projections2[[#All],[ISOCode]:[Total 2024 Colombian Returnees]],'Population Projection V2'!$AB$167,FALSE),"OK", "Review")</f>
        <v>OK</v>
      </c>
      <c r="CO640" s="361" t="str">
        <f>IF(AL640&lt;=VLOOKUP($C640,Projections2[[#All],[ISOCode]:[Total 2024 Colombian Returnees]],'Population Projection V2'!$AC$167,FALSE),"OK", "Review")</f>
        <v>OK</v>
      </c>
      <c r="CP640" s="361" t="str">
        <f>IF(AO640&lt;=VLOOKUP($C640,Projections2[[#All],[ISOCode]:[Total 2024 Colombian Returnees]],'Population Projection V2'!$AD$167,FALSE),"OK", "Review")</f>
        <v>OK</v>
      </c>
      <c r="CQ640" s="361" t="str">
        <f>IF(AP640&lt;=VLOOKUP($C640,Projections2[[#All],[ISOCode]:[Total 2024 Colombian Returnees]],'Population Projection V2'!$AE$167,FALSE),"OK", "Review")</f>
        <v>OK</v>
      </c>
      <c r="CR640" s="361" t="str">
        <f>IF(AQ640&lt;=VLOOKUP($C640,Projections2[[#All],[ISOCode]:[Total 2024 Colombian Returnees]],'Population Projection V2'!$AF$167,FALSE),"OK", "Review")</f>
        <v>OK</v>
      </c>
      <c r="CS640" s="361" t="str">
        <f>IF(AR640&lt;=VLOOKUP($C640,Projections2[[#All],[ISOCode]:[Total 2024 Colombian Returnees]],'Population Projection V2'!$AG$167,FALSE),"OK", "Review")</f>
        <v>OK</v>
      </c>
      <c r="CT640" s="361" t="str">
        <f>IF(AS640&lt;=VLOOKUP($C640,Projections2[[#All],[ISOCode]:[Total 2024 Colombian Returnees]],'Population Projection V2'!$AH$167,FALSE),"OK", "Review")</f>
        <v>OK</v>
      </c>
      <c r="CU640" s="361" t="str">
        <f>IF(AV640&lt;=VLOOKUP($C640,Projections2[[#All],[ISOCode]:[Total 2024 Colombian Returnees]],'Population Projection V2'!$AI$167,FALSE),"OK", "Review")</f>
        <v>OK</v>
      </c>
      <c r="CV640" s="361" t="str">
        <f>IF(AW640&lt;=VLOOKUP($C640,Projections2[[#All],[ISOCode]:[Total 2024 Colombian Returnees]],'Population Projection V2'!$AJ$167,FALSE),"OK", "Review")</f>
        <v>OK</v>
      </c>
      <c r="CW640" s="361" t="str">
        <f>IF(AX640&lt;=VLOOKUP($C640,Projections2[[#All],[ISOCode]:[Total 2024 Colombian Returnees]],'Population Projection V2'!$AK$167,FALSE),"OK", "Review")</f>
        <v>OK</v>
      </c>
      <c r="CX640" s="361" t="str">
        <f>IF(AY640&lt;=VLOOKUP($C640,Projections2[[#All],[ISOCode]:[Total 2024 Colombian Returnees]],'Population Projection V2'!$AL$167,FALSE),"OK", "Review")</f>
        <v>OK</v>
      </c>
      <c r="CY640" s="362" t="str">
        <f>IF(AZ640&lt;=VLOOKUP($C640,Projections2[[#All],[ISOCode]:[Total 2024 Colombian Returnees]],'Population Projection V2'!$AM$167,FALSE),"OK", "Review")</f>
        <v>OK</v>
      </c>
    </row>
    <row r="641" spans="1:103" x14ac:dyDescent="0.25">
      <c r="A641" s="218" t="s">
        <v>64</v>
      </c>
      <c r="B641" s="219" t="s">
        <v>64</v>
      </c>
      <c r="C641" s="219" t="s">
        <v>276</v>
      </c>
      <c r="D641" s="219" t="s">
        <v>130</v>
      </c>
      <c r="E641" s="219" t="s">
        <v>431</v>
      </c>
      <c r="F641" s="289">
        <f t="shared" si="219"/>
        <v>0</v>
      </c>
      <c r="G641" s="289">
        <f t="shared" si="220"/>
        <v>0</v>
      </c>
      <c r="H641" s="289">
        <f t="shared" si="221"/>
        <v>0</v>
      </c>
      <c r="I641" s="289">
        <f t="shared" si="222"/>
        <v>0</v>
      </c>
      <c r="J641" s="290">
        <f t="shared" si="223"/>
        <v>0</v>
      </c>
      <c r="K641" s="290">
        <f>VLOOKUP($C641,Projections2[[#All],[ISOCode]:[Total 2024 Colombian Returnees]],7,0)</f>
        <v>0</v>
      </c>
      <c r="L641" s="251"/>
      <c r="M641" s="270"/>
      <c r="N641" s="270"/>
      <c r="O641" s="270"/>
      <c r="P641" s="223"/>
      <c r="Q641" s="271"/>
      <c r="R641" s="224">
        <f>VLOOKUP($C641,Projections2[[#All],[ISOCode]:[Total 2024 Colombian Returnees]],12,0)</f>
        <v>0</v>
      </c>
      <c r="S641" s="272"/>
      <c r="T641" s="273"/>
      <c r="U641" s="273"/>
      <c r="V641" s="273"/>
      <c r="W641" s="226"/>
      <c r="X641" s="274"/>
      <c r="Y641" s="274">
        <f>VLOOKUP($C641,Projections2[[#All],[ISOCode]:[Total 2024 Colombian Returnees]],17,0)</f>
        <v>0</v>
      </c>
      <c r="Z641" s="275"/>
      <c r="AA641" s="276"/>
      <c r="AB641" s="276"/>
      <c r="AC641" s="276"/>
      <c r="AD641" s="276"/>
      <c r="AE641" s="276"/>
      <c r="AF641" s="276">
        <f>VLOOKUP($C641,Projections2[[#All],[ISOCode]:[Total 2024 Colombian Returnees]],22,0)</f>
        <v>0</v>
      </c>
      <c r="AG641" s="277"/>
      <c r="AH641" s="278"/>
      <c r="AI641" s="278"/>
      <c r="AJ641" s="278"/>
      <c r="AK641" s="278"/>
      <c r="AL641" s="279"/>
      <c r="AM641" s="230">
        <f>VLOOKUP($C641,Projections2[[#All],[ISOCode]:[Total 2024 Colombian Returnees]],27,0)</f>
        <v>0</v>
      </c>
      <c r="AN641" s="280"/>
      <c r="AO641" s="281"/>
      <c r="AP641" s="281"/>
      <c r="AQ641" s="281"/>
      <c r="AR641" s="281"/>
      <c r="AS641" s="282"/>
      <c r="AT641" s="282">
        <f>VLOOKUP($C641,Projections2[[#All],[ISOCode]:[Total 2024 Colombian Returnees]],32,0)</f>
        <v>0</v>
      </c>
      <c r="AU641" s="283"/>
      <c r="AV641" s="284"/>
      <c r="AW641" s="284"/>
      <c r="AX641" s="284"/>
      <c r="AY641" s="284"/>
      <c r="AZ641" s="285"/>
      <c r="BA641" s="285">
        <f>VLOOKUP($C641,Projections2[[#All],[ISOCode]:[Total 2024 Colombian Returnees]],37,0)</f>
        <v>0</v>
      </c>
      <c r="BB641" s="286"/>
      <c r="BC641" s="360" t="str">
        <f t="shared" si="224"/>
        <v>Ok</v>
      </c>
      <c r="BD641" s="361" t="str">
        <f t="shared" si="225"/>
        <v>Ok</v>
      </c>
      <c r="BE641" s="361" t="str">
        <f t="shared" si="226"/>
        <v>Ok</v>
      </c>
      <c r="BF641" s="361" t="str">
        <f t="shared" si="227"/>
        <v>Ok</v>
      </c>
      <c r="BG641" s="362" t="str">
        <f t="shared" si="228"/>
        <v>Ok</v>
      </c>
      <c r="BH641" s="360" t="str">
        <f t="shared" si="229"/>
        <v>Ok</v>
      </c>
      <c r="BI641" s="361" t="str">
        <f t="shared" si="230"/>
        <v>Ok</v>
      </c>
      <c r="BJ641" s="361" t="str">
        <f t="shared" si="231"/>
        <v>Ok</v>
      </c>
      <c r="BK641" s="361" t="str">
        <f t="shared" si="232"/>
        <v>Ok</v>
      </c>
      <c r="BL641" s="361" t="str">
        <f t="shared" si="233"/>
        <v>Ok</v>
      </c>
      <c r="BM641" s="361" t="str">
        <f t="shared" si="234"/>
        <v>Ok</v>
      </c>
      <c r="BN641" s="362" t="str">
        <f t="shared" si="235"/>
        <v>Ok</v>
      </c>
      <c r="BO641" s="360" t="str">
        <f t="shared" si="236"/>
        <v>No Pop.</v>
      </c>
      <c r="BP641" s="361" t="str">
        <f t="shared" si="237"/>
        <v>No Pop.</v>
      </c>
      <c r="BQ641" s="361" t="str">
        <f t="shared" si="238"/>
        <v>No Pop.</v>
      </c>
      <c r="BR641" s="361" t="str">
        <f t="shared" si="239"/>
        <v>No Pop.</v>
      </c>
      <c r="BS641" s="361" t="str">
        <f t="shared" si="240"/>
        <v>No Pop.</v>
      </c>
      <c r="BT641" s="361" t="str">
        <f t="shared" si="241"/>
        <v>No Pop.</v>
      </c>
      <c r="BU641" s="362" t="str">
        <f t="shared" si="242"/>
        <v>No Pop.</v>
      </c>
      <c r="BV641" s="360" t="str">
        <f>IF(M641&lt;=VLOOKUP($C641,Projections2[[#All],[ISOCode]:[Total 2024 Colombian Returnees]],'Population Projection V2'!$J$167,FALSE),"OK", "Review")</f>
        <v>OK</v>
      </c>
      <c r="BW641" s="361" t="str">
        <f>IF(N641&lt;=VLOOKUP($C641,Projections2[[#All],[ISOCode]:[Total 2024 Colombian Returnees]],'Population Projection V2'!$K$167,FALSE),"OK", "Review")</f>
        <v>OK</v>
      </c>
      <c r="BX641" s="361" t="str">
        <f>IF(O641&lt;=VLOOKUP($C641,Projections2[[#All],[ISOCode]:[Total 2024 Colombian Returnees]],'Population Projection V2'!$L$167,FALSE),"OK", "Review")</f>
        <v>OK</v>
      </c>
      <c r="BY641" s="361" t="str">
        <f>IF(P641&lt;=VLOOKUP($C641,Projections2[[#All],[ISOCode]:[Total 2024 Colombian Returnees]],'Population Projection V2'!$M$167,FALSE),"OK", "Review")</f>
        <v>OK</v>
      </c>
      <c r="BZ641" s="361" t="str">
        <f>IF(Q641&lt;=VLOOKUP($C641,Projections2[[#All],[ISOCode]:[Total 2024 Colombian Returnees]],'Population Projection V2'!$N$167,FALSE),"OK", "Review")</f>
        <v>OK</v>
      </c>
      <c r="CA641" s="361" t="str">
        <f>IF(T641&lt;=VLOOKUP($C641,Projections2[[#All],[ISOCode]:[Total 2024 Colombian Returnees]],'Population Projection V2'!$O$167,FALSE),"OK", "Review")</f>
        <v>OK</v>
      </c>
      <c r="CB641" s="361" t="str">
        <f>IF(U641&lt;=VLOOKUP($C641,Projections2[[#All],[ISOCode]:[Total 2024 Colombian Returnees]],'Population Projection V2'!$P$167,FALSE),"OK", "Review")</f>
        <v>OK</v>
      </c>
      <c r="CC641" s="361" t="str">
        <f>IF(V641&lt;=VLOOKUP($C641,Projections2[[#All],[ISOCode]:[Total 2024 Colombian Returnees]],'Population Projection V2'!$Q$167,FALSE),"OK", "Review")</f>
        <v>OK</v>
      </c>
      <c r="CD641" s="361" t="str">
        <f>IF(W641&lt;=VLOOKUP($C641,Projections2[[#All],[ISOCode]:[Total 2024 Colombian Returnees]],'Population Projection V2'!$R$167,FALSE),"OK", "Review")</f>
        <v>OK</v>
      </c>
      <c r="CE641" s="361" t="str">
        <f>IF(X641&lt;=VLOOKUP($C641,Projections2[[#All],[ISOCode]:[Total 2024 Colombian Returnees]],'Population Projection V2'!$S$167,FALSE),"OK", "Review")</f>
        <v>OK</v>
      </c>
      <c r="CF641" s="361" t="str">
        <f>IF(AA641&lt;=VLOOKUP($C641,Projections2[[#All],[ISOCode]:[Total 2024 Colombian Returnees]],'Population Projection V2'!$T$167,FALSE),"OK", "Review")</f>
        <v>OK</v>
      </c>
      <c r="CG641" s="361" t="str">
        <f>IF(AB641&lt;=VLOOKUP($C641,Projections2[[#All],[ISOCode]:[Total 2024 Colombian Returnees]],'Population Projection V2'!$U$167,FALSE),"OK", "Review")</f>
        <v>OK</v>
      </c>
      <c r="CH641" s="361" t="str">
        <f>IF(AC641&lt;=VLOOKUP($C641,Projections2[[#All],[ISOCode]:[Total 2024 Colombian Returnees]],'Population Projection V2'!$V$167,FALSE),"OK", "Review")</f>
        <v>OK</v>
      </c>
      <c r="CI641" s="361" t="str">
        <f>IF(AD641&lt;=VLOOKUP($C641,Projections2[[#All],[ISOCode]:[Total 2024 Colombian Returnees]],'Population Projection V2'!$W$167,FALSE),"OK", "Review")</f>
        <v>OK</v>
      </c>
      <c r="CJ641" s="361" t="str">
        <f>IF(AE641&lt;=VLOOKUP($C641,Projections2[[#All],[ISOCode]:[Total 2024 Colombian Returnees]],'Population Projection V2'!$X$167,FALSE),"OK", "Review")</f>
        <v>OK</v>
      </c>
      <c r="CK641" s="361" t="str">
        <f>IF(AH641&lt;=VLOOKUP($C641,Projections2[[#All],[ISOCode]:[Total 2024 Colombian Returnees]],'Population Projection V2'!$Y$167,FALSE),"OK", "Review")</f>
        <v>OK</v>
      </c>
      <c r="CL641" s="361" t="str">
        <f>IF(AI641&lt;=VLOOKUP($C641,Projections2[[#All],[ISOCode]:[Total 2024 Colombian Returnees]],'Population Projection V2'!$Z$167,FALSE),"OK", "Review")</f>
        <v>OK</v>
      </c>
      <c r="CM641" s="361" t="str">
        <f>IF(AJ641&lt;=VLOOKUP($C641,Projections2[[#All],[ISOCode]:[Total 2024 Colombian Returnees]],'Population Projection V2'!$AA$167,FALSE),"OK", "Review")</f>
        <v>OK</v>
      </c>
      <c r="CN641" s="361" t="str">
        <f>IF(AK641&lt;=VLOOKUP($C641,Projections2[[#All],[ISOCode]:[Total 2024 Colombian Returnees]],'Population Projection V2'!$AB$167,FALSE),"OK", "Review")</f>
        <v>OK</v>
      </c>
      <c r="CO641" s="361" t="str">
        <f>IF(AL641&lt;=VLOOKUP($C641,Projections2[[#All],[ISOCode]:[Total 2024 Colombian Returnees]],'Population Projection V2'!$AC$167,FALSE),"OK", "Review")</f>
        <v>OK</v>
      </c>
      <c r="CP641" s="361" t="str">
        <f>IF(AO641&lt;=VLOOKUP($C641,Projections2[[#All],[ISOCode]:[Total 2024 Colombian Returnees]],'Population Projection V2'!$AD$167,FALSE),"OK", "Review")</f>
        <v>OK</v>
      </c>
      <c r="CQ641" s="361" t="str">
        <f>IF(AP641&lt;=VLOOKUP($C641,Projections2[[#All],[ISOCode]:[Total 2024 Colombian Returnees]],'Population Projection V2'!$AE$167,FALSE),"OK", "Review")</f>
        <v>OK</v>
      </c>
      <c r="CR641" s="361" t="str">
        <f>IF(AQ641&lt;=VLOOKUP($C641,Projections2[[#All],[ISOCode]:[Total 2024 Colombian Returnees]],'Population Projection V2'!$AF$167,FALSE),"OK", "Review")</f>
        <v>OK</v>
      </c>
      <c r="CS641" s="361" t="str">
        <f>IF(AR641&lt;=VLOOKUP($C641,Projections2[[#All],[ISOCode]:[Total 2024 Colombian Returnees]],'Population Projection V2'!$AG$167,FALSE),"OK", "Review")</f>
        <v>OK</v>
      </c>
      <c r="CT641" s="361" t="str">
        <f>IF(AS641&lt;=VLOOKUP($C641,Projections2[[#All],[ISOCode]:[Total 2024 Colombian Returnees]],'Population Projection V2'!$AH$167,FALSE),"OK", "Review")</f>
        <v>OK</v>
      </c>
      <c r="CU641" s="361" t="str">
        <f>IF(AV641&lt;=VLOOKUP($C641,Projections2[[#All],[ISOCode]:[Total 2024 Colombian Returnees]],'Population Projection V2'!$AI$167,FALSE),"OK", "Review")</f>
        <v>OK</v>
      </c>
      <c r="CV641" s="361" t="str">
        <f>IF(AW641&lt;=VLOOKUP($C641,Projections2[[#All],[ISOCode]:[Total 2024 Colombian Returnees]],'Population Projection V2'!$AJ$167,FALSE),"OK", "Review")</f>
        <v>OK</v>
      </c>
      <c r="CW641" s="361" t="str">
        <f>IF(AX641&lt;=VLOOKUP($C641,Projections2[[#All],[ISOCode]:[Total 2024 Colombian Returnees]],'Population Projection V2'!$AK$167,FALSE),"OK", "Review")</f>
        <v>OK</v>
      </c>
      <c r="CX641" s="361" t="str">
        <f>IF(AY641&lt;=VLOOKUP($C641,Projections2[[#All],[ISOCode]:[Total 2024 Colombian Returnees]],'Population Projection V2'!$AL$167,FALSE),"OK", "Review")</f>
        <v>OK</v>
      </c>
      <c r="CY641" s="362" t="str">
        <f>IF(AZ641&lt;=VLOOKUP($C641,Projections2[[#All],[ISOCode]:[Total 2024 Colombian Returnees]],'Population Projection V2'!$AM$167,FALSE),"OK", "Review")</f>
        <v>OK</v>
      </c>
    </row>
    <row r="642" spans="1:103" x14ac:dyDescent="0.25">
      <c r="A642" s="218" t="s">
        <v>64</v>
      </c>
      <c r="B642" s="219" t="s">
        <v>64</v>
      </c>
      <c r="C642" s="219" t="s">
        <v>277</v>
      </c>
      <c r="D642" s="219" t="s">
        <v>131</v>
      </c>
      <c r="E642" s="219" t="s">
        <v>431</v>
      </c>
      <c r="F642" s="289">
        <f t="shared" si="219"/>
        <v>0</v>
      </c>
      <c r="G642" s="289">
        <f t="shared" si="220"/>
        <v>0</v>
      </c>
      <c r="H642" s="289">
        <f t="shared" si="221"/>
        <v>0</v>
      </c>
      <c r="I642" s="289">
        <f t="shared" si="222"/>
        <v>0</v>
      </c>
      <c r="J642" s="290">
        <f t="shared" si="223"/>
        <v>0</v>
      </c>
      <c r="K642" s="290">
        <f>VLOOKUP($C642,Projections2[[#All],[ISOCode]:[Total 2024 Colombian Returnees]],7,0)</f>
        <v>0</v>
      </c>
      <c r="L642" s="251"/>
      <c r="M642" s="270"/>
      <c r="N642" s="270"/>
      <c r="O642" s="270"/>
      <c r="P642" s="223"/>
      <c r="Q642" s="271"/>
      <c r="R642" s="224">
        <f>VLOOKUP($C642,Projections2[[#All],[ISOCode]:[Total 2024 Colombian Returnees]],12,0)</f>
        <v>0</v>
      </c>
      <c r="S642" s="272"/>
      <c r="T642" s="273"/>
      <c r="U642" s="273"/>
      <c r="V642" s="273"/>
      <c r="W642" s="226"/>
      <c r="X642" s="274"/>
      <c r="Y642" s="274">
        <f>VLOOKUP($C642,Projections2[[#All],[ISOCode]:[Total 2024 Colombian Returnees]],17,0)</f>
        <v>0</v>
      </c>
      <c r="Z642" s="275"/>
      <c r="AA642" s="276"/>
      <c r="AB642" s="276"/>
      <c r="AC642" s="276"/>
      <c r="AD642" s="276"/>
      <c r="AE642" s="276"/>
      <c r="AF642" s="276">
        <f>VLOOKUP($C642,Projections2[[#All],[ISOCode]:[Total 2024 Colombian Returnees]],22,0)</f>
        <v>0</v>
      </c>
      <c r="AG642" s="277"/>
      <c r="AH642" s="278"/>
      <c r="AI642" s="278"/>
      <c r="AJ642" s="278"/>
      <c r="AK642" s="278"/>
      <c r="AL642" s="279"/>
      <c r="AM642" s="230">
        <f>VLOOKUP($C642,Projections2[[#All],[ISOCode]:[Total 2024 Colombian Returnees]],27,0)</f>
        <v>0</v>
      </c>
      <c r="AN642" s="280"/>
      <c r="AO642" s="281"/>
      <c r="AP642" s="281"/>
      <c r="AQ642" s="281"/>
      <c r="AR642" s="281"/>
      <c r="AS642" s="282"/>
      <c r="AT642" s="282">
        <f>VLOOKUP($C642,Projections2[[#All],[ISOCode]:[Total 2024 Colombian Returnees]],32,0)</f>
        <v>0</v>
      </c>
      <c r="AU642" s="283"/>
      <c r="AV642" s="284"/>
      <c r="AW642" s="284"/>
      <c r="AX642" s="284"/>
      <c r="AY642" s="284"/>
      <c r="AZ642" s="285"/>
      <c r="BA642" s="285">
        <f>VLOOKUP($C642,Projections2[[#All],[ISOCode]:[Total 2024 Colombian Returnees]],37,0)</f>
        <v>0</v>
      </c>
      <c r="BB642" s="286"/>
      <c r="BC642" s="360" t="str">
        <f t="shared" si="224"/>
        <v>Ok</v>
      </c>
      <c r="BD642" s="361" t="str">
        <f t="shared" si="225"/>
        <v>Ok</v>
      </c>
      <c r="BE642" s="361" t="str">
        <f t="shared" si="226"/>
        <v>Ok</v>
      </c>
      <c r="BF642" s="361" t="str">
        <f t="shared" si="227"/>
        <v>Ok</v>
      </c>
      <c r="BG642" s="362" t="str">
        <f t="shared" si="228"/>
        <v>Ok</v>
      </c>
      <c r="BH642" s="360" t="str">
        <f t="shared" si="229"/>
        <v>Ok</v>
      </c>
      <c r="BI642" s="361" t="str">
        <f t="shared" si="230"/>
        <v>Ok</v>
      </c>
      <c r="BJ642" s="361" t="str">
        <f t="shared" si="231"/>
        <v>Ok</v>
      </c>
      <c r="BK642" s="361" t="str">
        <f t="shared" si="232"/>
        <v>Ok</v>
      </c>
      <c r="BL642" s="361" t="str">
        <f t="shared" si="233"/>
        <v>Ok</v>
      </c>
      <c r="BM642" s="361" t="str">
        <f t="shared" si="234"/>
        <v>Ok</v>
      </c>
      <c r="BN642" s="362" t="str">
        <f t="shared" si="235"/>
        <v>Ok</v>
      </c>
      <c r="BO642" s="360" t="str">
        <f t="shared" si="236"/>
        <v>No Pop.</v>
      </c>
      <c r="BP642" s="361" t="str">
        <f t="shared" si="237"/>
        <v>No Pop.</v>
      </c>
      <c r="BQ642" s="361" t="str">
        <f t="shared" si="238"/>
        <v>No Pop.</v>
      </c>
      <c r="BR642" s="361" t="str">
        <f t="shared" si="239"/>
        <v>No Pop.</v>
      </c>
      <c r="BS642" s="361" t="str">
        <f t="shared" si="240"/>
        <v>No Pop.</v>
      </c>
      <c r="BT642" s="361" t="str">
        <f t="shared" si="241"/>
        <v>No Pop.</v>
      </c>
      <c r="BU642" s="362" t="str">
        <f t="shared" si="242"/>
        <v>No Pop.</v>
      </c>
      <c r="BV642" s="360" t="str">
        <f>IF(M642&lt;=VLOOKUP($C642,Projections2[[#All],[ISOCode]:[Total 2024 Colombian Returnees]],'Population Projection V2'!$J$167,FALSE),"OK", "Review")</f>
        <v>OK</v>
      </c>
      <c r="BW642" s="361" t="str">
        <f>IF(N642&lt;=VLOOKUP($C642,Projections2[[#All],[ISOCode]:[Total 2024 Colombian Returnees]],'Population Projection V2'!$K$167,FALSE),"OK", "Review")</f>
        <v>OK</v>
      </c>
      <c r="BX642" s="361" t="str">
        <f>IF(O642&lt;=VLOOKUP($C642,Projections2[[#All],[ISOCode]:[Total 2024 Colombian Returnees]],'Population Projection V2'!$L$167,FALSE),"OK", "Review")</f>
        <v>OK</v>
      </c>
      <c r="BY642" s="361" t="str">
        <f>IF(P642&lt;=VLOOKUP($C642,Projections2[[#All],[ISOCode]:[Total 2024 Colombian Returnees]],'Population Projection V2'!$M$167,FALSE),"OK", "Review")</f>
        <v>OK</v>
      </c>
      <c r="BZ642" s="361" t="str">
        <f>IF(Q642&lt;=VLOOKUP($C642,Projections2[[#All],[ISOCode]:[Total 2024 Colombian Returnees]],'Population Projection V2'!$N$167,FALSE),"OK", "Review")</f>
        <v>OK</v>
      </c>
      <c r="CA642" s="361" t="str">
        <f>IF(T642&lt;=VLOOKUP($C642,Projections2[[#All],[ISOCode]:[Total 2024 Colombian Returnees]],'Population Projection V2'!$O$167,FALSE),"OK", "Review")</f>
        <v>OK</v>
      </c>
      <c r="CB642" s="361" t="str">
        <f>IF(U642&lt;=VLOOKUP($C642,Projections2[[#All],[ISOCode]:[Total 2024 Colombian Returnees]],'Population Projection V2'!$P$167,FALSE),"OK", "Review")</f>
        <v>OK</v>
      </c>
      <c r="CC642" s="361" t="str">
        <f>IF(V642&lt;=VLOOKUP($C642,Projections2[[#All],[ISOCode]:[Total 2024 Colombian Returnees]],'Population Projection V2'!$Q$167,FALSE),"OK", "Review")</f>
        <v>OK</v>
      </c>
      <c r="CD642" s="361" t="str">
        <f>IF(W642&lt;=VLOOKUP($C642,Projections2[[#All],[ISOCode]:[Total 2024 Colombian Returnees]],'Population Projection V2'!$R$167,FALSE),"OK", "Review")</f>
        <v>OK</v>
      </c>
      <c r="CE642" s="361" t="str">
        <f>IF(X642&lt;=VLOOKUP($C642,Projections2[[#All],[ISOCode]:[Total 2024 Colombian Returnees]],'Population Projection V2'!$S$167,FALSE),"OK", "Review")</f>
        <v>OK</v>
      </c>
      <c r="CF642" s="361" t="str">
        <f>IF(AA642&lt;=VLOOKUP($C642,Projections2[[#All],[ISOCode]:[Total 2024 Colombian Returnees]],'Population Projection V2'!$T$167,FALSE),"OK", "Review")</f>
        <v>OK</v>
      </c>
      <c r="CG642" s="361" t="str">
        <f>IF(AB642&lt;=VLOOKUP($C642,Projections2[[#All],[ISOCode]:[Total 2024 Colombian Returnees]],'Population Projection V2'!$U$167,FALSE),"OK", "Review")</f>
        <v>OK</v>
      </c>
      <c r="CH642" s="361" t="str">
        <f>IF(AC642&lt;=VLOOKUP($C642,Projections2[[#All],[ISOCode]:[Total 2024 Colombian Returnees]],'Population Projection V2'!$V$167,FALSE),"OK", "Review")</f>
        <v>OK</v>
      </c>
      <c r="CI642" s="361" t="str">
        <f>IF(AD642&lt;=VLOOKUP($C642,Projections2[[#All],[ISOCode]:[Total 2024 Colombian Returnees]],'Population Projection V2'!$W$167,FALSE),"OK", "Review")</f>
        <v>OK</v>
      </c>
      <c r="CJ642" s="361" t="str">
        <f>IF(AE642&lt;=VLOOKUP($C642,Projections2[[#All],[ISOCode]:[Total 2024 Colombian Returnees]],'Population Projection V2'!$X$167,FALSE),"OK", "Review")</f>
        <v>OK</v>
      </c>
      <c r="CK642" s="361" t="str">
        <f>IF(AH642&lt;=VLOOKUP($C642,Projections2[[#All],[ISOCode]:[Total 2024 Colombian Returnees]],'Population Projection V2'!$Y$167,FALSE),"OK", "Review")</f>
        <v>OK</v>
      </c>
      <c r="CL642" s="361" t="str">
        <f>IF(AI642&lt;=VLOOKUP($C642,Projections2[[#All],[ISOCode]:[Total 2024 Colombian Returnees]],'Population Projection V2'!$Z$167,FALSE),"OK", "Review")</f>
        <v>OK</v>
      </c>
      <c r="CM642" s="361" t="str">
        <f>IF(AJ642&lt;=VLOOKUP($C642,Projections2[[#All],[ISOCode]:[Total 2024 Colombian Returnees]],'Population Projection V2'!$AA$167,FALSE),"OK", "Review")</f>
        <v>OK</v>
      </c>
      <c r="CN642" s="361" t="str">
        <f>IF(AK642&lt;=VLOOKUP($C642,Projections2[[#All],[ISOCode]:[Total 2024 Colombian Returnees]],'Population Projection V2'!$AB$167,FALSE),"OK", "Review")</f>
        <v>OK</v>
      </c>
      <c r="CO642" s="361" t="str">
        <f>IF(AL642&lt;=VLOOKUP($C642,Projections2[[#All],[ISOCode]:[Total 2024 Colombian Returnees]],'Population Projection V2'!$AC$167,FALSE),"OK", "Review")</f>
        <v>OK</v>
      </c>
      <c r="CP642" s="361" t="str">
        <f>IF(AO642&lt;=VLOOKUP($C642,Projections2[[#All],[ISOCode]:[Total 2024 Colombian Returnees]],'Population Projection V2'!$AD$167,FALSE),"OK", "Review")</f>
        <v>OK</v>
      </c>
      <c r="CQ642" s="361" t="str">
        <f>IF(AP642&lt;=VLOOKUP($C642,Projections2[[#All],[ISOCode]:[Total 2024 Colombian Returnees]],'Population Projection V2'!$AE$167,FALSE),"OK", "Review")</f>
        <v>OK</v>
      </c>
      <c r="CR642" s="361" t="str">
        <f>IF(AQ642&lt;=VLOOKUP($C642,Projections2[[#All],[ISOCode]:[Total 2024 Colombian Returnees]],'Population Projection V2'!$AF$167,FALSE),"OK", "Review")</f>
        <v>OK</v>
      </c>
      <c r="CS642" s="361" t="str">
        <f>IF(AR642&lt;=VLOOKUP($C642,Projections2[[#All],[ISOCode]:[Total 2024 Colombian Returnees]],'Population Projection V2'!$AG$167,FALSE),"OK", "Review")</f>
        <v>OK</v>
      </c>
      <c r="CT642" s="361" t="str">
        <f>IF(AS642&lt;=VLOOKUP($C642,Projections2[[#All],[ISOCode]:[Total 2024 Colombian Returnees]],'Population Projection V2'!$AH$167,FALSE),"OK", "Review")</f>
        <v>OK</v>
      </c>
      <c r="CU642" s="361" t="str">
        <f>IF(AV642&lt;=VLOOKUP($C642,Projections2[[#All],[ISOCode]:[Total 2024 Colombian Returnees]],'Population Projection V2'!$AI$167,FALSE),"OK", "Review")</f>
        <v>OK</v>
      </c>
      <c r="CV642" s="361" t="str">
        <f>IF(AW642&lt;=VLOOKUP($C642,Projections2[[#All],[ISOCode]:[Total 2024 Colombian Returnees]],'Population Projection V2'!$AJ$167,FALSE),"OK", "Review")</f>
        <v>OK</v>
      </c>
      <c r="CW642" s="361" t="str">
        <f>IF(AX642&lt;=VLOOKUP($C642,Projections2[[#All],[ISOCode]:[Total 2024 Colombian Returnees]],'Population Projection V2'!$AK$167,FALSE),"OK", "Review")</f>
        <v>OK</v>
      </c>
      <c r="CX642" s="361" t="str">
        <f>IF(AY642&lt;=VLOOKUP($C642,Projections2[[#All],[ISOCode]:[Total 2024 Colombian Returnees]],'Population Projection V2'!$AL$167,FALSE),"OK", "Review")</f>
        <v>OK</v>
      </c>
      <c r="CY642" s="362" t="str">
        <f>IF(AZ642&lt;=VLOOKUP($C642,Projections2[[#All],[ISOCode]:[Total 2024 Colombian Returnees]],'Population Projection V2'!$AM$167,FALSE),"OK", "Review")</f>
        <v>OK</v>
      </c>
    </row>
    <row r="643" spans="1:103" x14ac:dyDescent="0.25">
      <c r="A643" s="218" t="s">
        <v>64</v>
      </c>
      <c r="B643" s="219" t="s">
        <v>64</v>
      </c>
      <c r="C643" s="219" t="s">
        <v>278</v>
      </c>
      <c r="D643" s="219" t="s">
        <v>132</v>
      </c>
      <c r="E643" s="219" t="s">
        <v>431</v>
      </c>
      <c r="F643" s="289">
        <f t="shared" ref="F643:F706" si="243">M643+T643+AA643+AH643+AO643+AV643</f>
        <v>0</v>
      </c>
      <c r="G643" s="289">
        <f t="shared" ref="G643:G706" si="244">N643+U643+AB643+AI643+AP643+AW643</f>
        <v>0</v>
      </c>
      <c r="H643" s="289">
        <f t="shared" ref="H643:H706" si="245">O643+V643+AC643+AJ643+AQ643+AX643</f>
        <v>0</v>
      </c>
      <c r="I643" s="289">
        <f t="shared" ref="I643:I706" si="246">P643+W643+AD643+AK643+AR643+AY643</f>
        <v>0</v>
      </c>
      <c r="J643" s="290">
        <f t="shared" ref="J643:J706" si="247">Q643+X643+AE643+AL643+AS643+AZ643</f>
        <v>0</v>
      </c>
      <c r="K643" s="290">
        <f>VLOOKUP($C643,Projections2[[#All],[ISOCode]:[Total 2024 Colombian Returnees]],7,0)</f>
        <v>0</v>
      </c>
      <c r="L643" s="251"/>
      <c r="M643" s="270"/>
      <c r="N643" s="270"/>
      <c r="O643" s="270"/>
      <c r="P643" s="223"/>
      <c r="Q643" s="271"/>
      <c r="R643" s="224">
        <f>VLOOKUP($C643,Projections2[[#All],[ISOCode]:[Total 2024 Colombian Returnees]],12,0)</f>
        <v>0</v>
      </c>
      <c r="S643" s="272"/>
      <c r="T643" s="273"/>
      <c r="U643" s="273"/>
      <c r="V643" s="273"/>
      <c r="W643" s="226"/>
      <c r="X643" s="274"/>
      <c r="Y643" s="274">
        <f>VLOOKUP($C643,Projections2[[#All],[ISOCode]:[Total 2024 Colombian Returnees]],17,0)</f>
        <v>0</v>
      </c>
      <c r="Z643" s="275"/>
      <c r="AA643" s="276"/>
      <c r="AB643" s="276"/>
      <c r="AC643" s="276"/>
      <c r="AD643" s="276"/>
      <c r="AE643" s="276"/>
      <c r="AF643" s="276">
        <f>VLOOKUP($C643,Projections2[[#All],[ISOCode]:[Total 2024 Colombian Returnees]],22,0)</f>
        <v>0</v>
      </c>
      <c r="AG643" s="277"/>
      <c r="AH643" s="278"/>
      <c r="AI643" s="278"/>
      <c r="AJ643" s="278"/>
      <c r="AK643" s="278"/>
      <c r="AL643" s="279"/>
      <c r="AM643" s="230">
        <f>VLOOKUP($C643,Projections2[[#All],[ISOCode]:[Total 2024 Colombian Returnees]],27,0)</f>
        <v>0</v>
      </c>
      <c r="AN643" s="280"/>
      <c r="AO643" s="281"/>
      <c r="AP643" s="281"/>
      <c r="AQ643" s="281"/>
      <c r="AR643" s="281"/>
      <c r="AS643" s="282"/>
      <c r="AT643" s="282">
        <f>VLOOKUP($C643,Projections2[[#All],[ISOCode]:[Total 2024 Colombian Returnees]],32,0)</f>
        <v>0</v>
      </c>
      <c r="AU643" s="283"/>
      <c r="AV643" s="284"/>
      <c r="AW643" s="284"/>
      <c r="AX643" s="284"/>
      <c r="AY643" s="284"/>
      <c r="AZ643" s="285"/>
      <c r="BA643" s="285">
        <f>VLOOKUP($C643,Projections2[[#All],[ISOCode]:[Total 2024 Colombian Returnees]],37,0)</f>
        <v>0</v>
      </c>
      <c r="BB643" s="286"/>
      <c r="BC643" s="360" t="str">
        <f t="shared" si="224"/>
        <v>Ok</v>
      </c>
      <c r="BD643" s="361" t="str">
        <f t="shared" si="225"/>
        <v>Ok</v>
      </c>
      <c r="BE643" s="361" t="str">
        <f t="shared" si="226"/>
        <v>Ok</v>
      </c>
      <c r="BF643" s="361" t="str">
        <f t="shared" si="227"/>
        <v>Ok</v>
      </c>
      <c r="BG643" s="362" t="str">
        <f t="shared" si="228"/>
        <v>Ok</v>
      </c>
      <c r="BH643" s="360" t="str">
        <f t="shared" si="229"/>
        <v>Ok</v>
      </c>
      <c r="BI643" s="361" t="str">
        <f t="shared" si="230"/>
        <v>Ok</v>
      </c>
      <c r="BJ643" s="361" t="str">
        <f t="shared" si="231"/>
        <v>Ok</v>
      </c>
      <c r="BK643" s="361" t="str">
        <f t="shared" si="232"/>
        <v>Ok</v>
      </c>
      <c r="BL643" s="361" t="str">
        <f t="shared" si="233"/>
        <v>Ok</v>
      </c>
      <c r="BM643" s="361" t="str">
        <f t="shared" si="234"/>
        <v>Ok</v>
      </c>
      <c r="BN643" s="362" t="str">
        <f t="shared" si="235"/>
        <v>Ok</v>
      </c>
      <c r="BO643" s="360" t="str">
        <f t="shared" si="236"/>
        <v>No Pop.</v>
      </c>
      <c r="BP643" s="361" t="str">
        <f t="shared" si="237"/>
        <v>No Pop.</v>
      </c>
      <c r="BQ643" s="361" t="str">
        <f t="shared" si="238"/>
        <v>No Pop.</v>
      </c>
      <c r="BR643" s="361" t="str">
        <f t="shared" si="239"/>
        <v>No Pop.</v>
      </c>
      <c r="BS643" s="361" t="str">
        <f t="shared" si="240"/>
        <v>No Pop.</v>
      </c>
      <c r="BT643" s="361" t="str">
        <f t="shared" si="241"/>
        <v>No Pop.</v>
      </c>
      <c r="BU643" s="362" t="str">
        <f t="shared" si="242"/>
        <v>No Pop.</v>
      </c>
      <c r="BV643" s="360" t="str">
        <f>IF(M643&lt;=VLOOKUP($C643,Projections2[[#All],[ISOCode]:[Total 2024 Colombian Returnees]],'Population Projection V2'!$J$167,FALSE),"OK", "Review")</f>
        <v>OK</v>
      </c>
      <c r="BW643" s="361" t="str">
        <f>IF(N643&lt;=VLOOKUP($C643,Projections2[[#All],[ISOCode]:[Total 2024 Colombian Returnees]],'Population Projection V2'!$K$167,FALSE),"OK", "Review")</f>
        <v>OK</v>
      </c>
      <c r="BX643" s="361" t="str">
        <f>IF(O643&lt;=VLOOKUP($C643,Projections2[[#All],[ISOCode]:[Total 2024 Colombian Returnees]],'Population Projection V2'!$L$167,FALSE),"OK", "Review")</f>
        <v>OK</v>
      </c>
      <c r="BY643" s="361" t="str">
        <f>IF(P643&lt;=VLOOKUP($C643,Projections2[[#All],[ISOCode]:[Total 2024 Colombian Returnees]],'Population Projection V2'!$M$167,FALSE),"OK", "Review")</f>
        <v>OK</v>
      </c>
      <c r="BZ643" s="361" t="str">
        <f>IF(Q643&lt;=VLOOKUP($C643,Projections2[[#All],[ISOCode]:[Total 2024 Colombian Returnees]],'Population Projection V2'!$N$167,FALSE),"OK", "Review")</f>
        <v>OK</v>
      </c>
      <c r="CA643" s="361" t="str">
        <f>IF(T643&lt;=VLOOKUP($C643,Projections2[[#All],[ISOCode]:[Total 2024 Colombian Returnees]],'Population Projection V2'!$O$167,FALSE),"OK", "Review")</f>
        <v>OK</v>
      </c>
      <c r="CB643" s="361" t="str">
        <f>IF(U643&lt;=VLOOKUP($C643,Projections2[[#All],[ISOCode]:[Total 2024 Colombian Returnees]],'Population Projection V2'!$P$167,FALSE),"OK", "Review")</f>
        <v>OK</v>
      </c>
      <c r="CC643" s="361" t="str">
        <f>IF(V643&lt;=VLOOKUP($C643,Projections2[[#All],[ISOCode]:[Total 2024 Colombian Returnees]],'Population Projection V2'!$Q$167,FALSE),"OK", "Review")</f>
        <v>OK</v>
      </c>
      <c r="CD643" s="361" t="str">
        <f>IF(W643&lt;=VLOOKUP($C643,Projections2[[#All],[ISOCode]:[Total 2024 Colombian Returnees]],'Population Projection V2'!$R$167,FALSE),"OK", "Review")</f>
        <v>OK</v>
      </c>
      <c r="CE643" s="361" t="str">
        <f>IF(X643&lt;=VLOOKUP($C643,Projections2[[#All],[ISOCode]:[Total 2024 Colombian Returnees]],'Population Projection V2'!$S$167,FALSE),"OK", "Review")</f>
        <v>OK</v>
      </c>
      <c r="CF643" s="361" t="str">
        <f>IF(AA643&lt;=VLOOKUP($C643,Projections2[[#All],[ISOCode]:[Total 2024 Colombian Returnees]],'Population Projection V2'!$T$167,FALSE),"OK", "Review")</f>
        <v>OK</v>
      </c>
      <c r="CG643" s="361" t="str">
        <f>IF(AB643&lt;=VLOOKUP($C643,Projections2[[#All],[ISOCode]:[Total 2024 Colombian Returnees]],'Population Projection V2'!$U$167,FALSE),"OK", "Review")</f>
        <v>OK</v>
      </c>
      <c r="CH643" s="361" t="str">
        <f>IF(AC643&lt;=VLOOKUP($C643,Projections2[[#All],[ISOCode]:[Total 2024 Colombian Returnees]],'Population Projection V2'!$V$167,FALSE),"OK", "Review")</f>
        <v>OK</v>
      </c>
      <c r="CI643" s="361" t="str">
        <f>IF(AD643&lt;=VLOOKUP($C643,Projections2[[#All],[ISOCode]:[Total 2024 Colombian Returnees]],'Population Projection V2'!$W$167,FALSE),"OK", "Review")</f>
        <v>OK</v>
      </c>
      <c r="CJ643" s="361" t="str">
        <f>IF(AE643&lt;=VLOOKUP($C643,Projections2[[#All],[ISOCode]:[Total 2024 Colombian Returnees]],'Population Projection V2'!$X$167,FALSE),"OK", "Review")</f>
        <v>OK</v>
      </c>
      <c r="CK643" s="361" t="str">
        <f>IF(AH643&lt;=VLOOKUP($C643,Projections2[[#All],[ISOCode]:[Total 2024 Colombian Returnees]],'Population Projection V2'!$Y$167,FALSE),"OK", "Review")</f>
        <v>OK</v>
      </c>
      <c r="CL643" s="361" t="str">
        <f>IF(AI643&lt;=VLOOKUP($C643,Projections2[[#All],[ISOCode]:[Total 2024 Colombian Returnees]],'Population Projection V2'!$Z$167,FALSE),"OK", "Review")</f>
        <v>OK</v>
      </c>
      <c r="CM643" s="361" t="str">
        <f>IF(AJ643&lt;=VLOOKUP($C643,Projections2[[#All],[ISOCode]:[Total 2024 Colombian Returnees]],'Population Projection V2'!$AA$167,FALSE),"OK", "Review")</f>
        <v>OK</v>
      </c>
      <c r="CN643" s="361" t="str">
        <f>IF(AK643&lt;=VLOOKUP($C643,Projections2[[#All],[ISOCode]:[Total 2024 Colombian Returnees]],'Population Projection V2'!$AB$167,FALSE),"OK", "Review")</f>
        <v>OK</v>
      </c>
      <c r="CO643" s="361" t="str">
        <f>IF(AL643&lt;=VLOOKUP($C643,Projections2[[#All],[ISOCode]:[Total 2024 Colombian Returnees]],'Population Projection V2'!$AC$167,FALSE),"OK", "Review")</f>
        <v>OK</v>
      </c>
      <c r="CP643" s="361" t="str">
        <f>IF(AO643&lt;=VLOOKUP($C643,Projections2[[#All],[ISOCode]:[Total 2024 Colombian Returnees]],'Population Projection V2'!$AD$167,FALSE),"OK", "Review")</f>
        <v>OK</v>
      </c>
      <c r="CQ643" s="361" t="str">
        <f>IF(AP643&lt;=VLOOKUP($C643,Projections2[[#All],[ISOCode]:[Total 2024 Colombian Returnees]],'Population Projection V2'!$AE$167,FALSE),"OK", "Review")</f>
        <v>OK</v>
      </c>
      <c r="CR643" s="361" t="str">
        <f>IF(AQ643&lt;=VLOOKUP($C643,Projections2[[#All],[ISOCode]:[Total 2024 Colombian Returnees]],'Population Projection V2'!$AF$167,FALSE),"OK", "Review")</f>
        <v>OK</v>
      </c>
      <c r="CS643" s="361" t="str">
        <f>IF(AR643&lt;=VLOOKUP($C643,Projections2[[#All],[ISOCode]:[Total 2024 Colombian Returnees]],'Population Projection V2'!$AG$167,FALSE),"OK", "Review")</f>
        <v>OK</v>
      </c>
      <c r="CT643" s="361" t="str">
        <f>IF(AS643&lt;=VLOOKUP($C643,Projections2[[#All],[ISOCode]:[Total 2024 Colombian Returnees]],'Population Projection V2'!$AH$167,FALSE),"OK", "Review")</f>
        <v>OK</v>
      </c>
      <c r="CU643" s="361" t="str">
        <f>IF(AV643&lt;=VLOOKUP($C643,Projections2[[#All],[ISOCode]:[Total 2024 Colombian Returnees]],'Population Projection V2'!$AI$167,FALSE),"OK", "Review")</f>
        <v>OK</v>
      </c>
      <c r="CV643" s="361" t="str">
        <f>IF(AW643&lt;=VLOOKUP($C643,Projections2[[#All],[ISOCode]:[Total 2024 Colombian Returnees]],'Population Projection V2'!$AJ$167,FALSE),"OK", "Review")</f>
        <v>OK</v>
      </c>
      <c r="CW643" s="361" t="str">
        <f>IF(AX643&lt;=VLOOKUP($C643,Projections2[[#All],[ISOCode]:[Total 2024 Colombian Returnees]],'Population Projection V2'!$AK$167,FALSE),"OK", "Review")</f>
        <v>OK</v>
      </c>
      <c r="CX643" s="361" t="str">
        <f>IF(AY643&lt;=VLOOKUP($C643,Projections2[[#All],[ISOCode]:[Total 2024 Colombian Returnees]],'Population Projection V2'!$AL$167,FALSE),"OK", "Review")</f>
        <v>OK</v>
      </c>
      <c r="CY643" s="362" t="str">
        <f>IF(AZ643&lt;=VLOOKUP($C643,Projections2[[#All],[ISOCode]:[Total 2024 Colombian Returnees]],'Population Projection V2'!$AM$167,FALSE),"OK", "Review")</f>
        <v>OK</v>
      </c>
    </row>
    <row r="644" spans="1:103" x14ac:dyDescent="0.25">
      <c r="A644" s="218" t="s">
        <v>64</v>
      </c>
      <c r="B644" s="219" t="s">
        <v>64</v>
      </c>
      <c r="C644" s="219" t="s">
        <v>279</v>
      </c>
      <c r="D644" s="219" t="s">
        <v>143</v>
      </c>
      <c r="E644" s="219" t="s">
        <v>431</v>
      </c>
      <c r="F644" s="289">
        <f t="shared" si="243"/>
        <v>0</v>
      </c>
      <c r="G644" s="289">
        <f t="shared" si="244"/>
        <v>0</v>
      </c>
      <c r="H644" s="289">
        <f t="shared" si="245"/>
        <v>0</v>
      </c>
      <c r="I644" s="289">
        <f t="shared" si="246"/>
        <v>0</v>
      </c>
      <c r="J644" s="290">
        <f t="shared" si="247"/>
        <v>0</v>
      </c>
      <c r="K644" s="290">
        <f>VLOOKUP($C644,Projections2[[#All],[ISOCode]:[Total 2024 Colombian Returnees]],7,0)</f>
        <v>0</v>
      </c>
      <c r="L644" s="251"/>
      <c r="M644" s="270"/>
      <c r="N644" s="270"/>
      <c r="O644" s="270"/>
      <c r="P644" s="223"/>
      <c r="Q644" s="271"/>
      <c r="R644" s="224">
        <f>VLOOKUP($C644,Projections2[[#All],[ISOCode]:[Total 2024 Colombian Returnees]],12,0)</f>
        <v>0</v>
      </c>
      <c r="S644" s="272"/>
      <c r="T644" s="273"/>
      <c r="U644" s="273"/>
      <c r="V644" s="273"/>
      <c r="W644" s="226"/>
      <c r="X644" s="274"/>
      <c r="Y644" s="274">
        <f>VLOOKUP($C644,Projections2[[#All],[ISOCode]:[Total 2024 Colombian Returnees]],17,0)</f>
        <v>0</v>
      </c>
      <c r="Z644" s="275"/>
      <c r="AA644" s="276"/>
      <c r="AB644" s="276"/>
      <c r="AC644" s="276"/>
      <c r="AD644" s="276"/>
      <c r="AE644" s="276"/>
      <c r="AF644" s="276">
        <f>VLOOKUP($C644,Projections2[[#All],[ISOCode]:[Total 2024 Colombian Returnees]],22,0)</f>
        <v>0</v>
      </c>
      <c r="AG644" s="277"/>
      <c r="AH644" s="278"/>
      <c r="AI644" s="278"/>
      <c r="AJ644" s="278"/>
      <c r="AK644" s="278"/>
      <c r="AL644" s="279"/>
      <c r="AM644" s="230">
        <f>VLOOKUP($C644,Projections2[[#All],[ISOCode]:[Total 2024 Colombian Returnees]],27,0)</f>
        <v>0</v>
      </c>
      <c r="AN644" s="280"/>
      <c r="AO644" s="281"/>
      <c r="AP644" s="281"/>
      <c r="AQ644" s="281"/>
      <c r="AR644" s="281"/>
      <c r="AS644" s="282"/>
      <c r="AT644" s="282">
        <f>VLOOKUP($C644,Projections2[[#All],[ISOCode]:[Total 2024 Colombian Returnees]],32,0)</f>
        <v>0</v>
      </c>
      <c r="AU644" s="283"/>
      <c r="AV644" s="284"/>
      <c r="AW644" s="284"/>
      <c r="AX644" s="284"/>
      <c r="AY644" s="284"/>
      <c r="AZ644" s="285"/>
      <c r="BA644" s="285">
        <f>VLOOKUP($C644,Projections2[[#All],[ISOCode]:[Total 2024 Colombian Returnees]],37,0)</f>
        <v>0</v>
      </c>
      <c r="BB644" s="286"/>
      <c r="BC644" s="360" t="str">
        <f t="shared" ref="BC644:BC707" si="248">IF(F644=SUM(M644,T644,AA644,AH644,AO644,AV644),"Ok","Review")</f>
        <v>Ok</v>
      </c>
      <c r="BD644" s="361" t="str">
        <f t="shared" ref="BD644:BD707" si="249">IF(G644=SUM(N644,U644,AB644,AI644,AP644,AW644),"Ok","Review")</f>
        <v>Ok</v>
      </c>
      <c r="BE644" s="361" t="str">
        <f t="shared" ref="BE644:BE707" si="250">IF(H644=SUM(O644,V644,AC644,AJ644,AQ644,AX644),"Ok","Review")</f>
        <v>Ok</v>
      </c>
      <c r="BF644" s="361" t="str">
        <f t="shared" ref="BF644:BF707" si="251">IF(I644=SUM(P644,W644,AD644,AK644,AR644,AY644),"Ok","Review")</f>
        <v>Ok</v>
      </c>
      <c r="BG644" s="362" t="str">
        <f t="shared" ref="BG644:BG707" si="252">IF(J644=SUM(Q644,X644,AE644,AL644,AS644,AZ644),"Ok","Review")</f>
        <v>Ok</v>
      </c>
      <c r="BH644" s="360" t="str">
        <f t="shared" ref="BH644:BH707" si="253">IF(J644=SUM(F644:I644), "Ok", "Review")</f>
        <v>Ok</v>
      </c>
      <c r="BI644" s="361" t="str">
        <f t="shared" ref="BI644:BI707" si="254">IF(Q644=SUM(M644:P644), "Ok", "Review")</f>
        <v>Ok</v>
      </c>
      <c r="BJ644" s="361" t="str">
        <f t="shared" ref="BJ644:BJ707" si="255">IF(X644=SUM(T644:W644), "Ok", "Review")</f>
        <v>Ok</v>
      </c>
      <c r="BK644" s="361" t="str">
        <f t="shared" ref="BK644:BK707" si="256">IF(AE644=SUM(AA644:AD644), "Ok", "Review")</f>
        <v>Ok</v>
      </c>
      <c r="BL644" s="361" t="str">
        <f t="shared" ref="BL644:BL707" si="257">IF(AL644=SUM(AH644:AK644), "Ok", "Review")</f>
        <v>Ok</v>
      </c>
      <c r="BM644" s="361" t="str">
        <f t="shared" ref="BM644:BM707" si="258">IF(AS644=SUM(AO644:AR644), "Ok", "Review")</f>
        <v>Ok</v>
      </c>
      <c r="BN644" s="362" t="str">
        <f t="shared" ref="BN644:BN707" si="259">IF(AZ644=SUM(AV644:AY644), "Ok", "Review")</f>
        <v>Ok</v>
      </c>
      <c r="BO644" s="360" t="str">
        <f t="shared" ref="BO644:BO707" si="260">IFERROR(IF((J644/K644)=L644,"Ok","Review"),"No Pop.")</f>
        <v>No Pop.</v>
      </c>
      <c r="BP644" s="361" t="str">
        <f t="shared" ref="BP644:BP707" si="261">IFERROR(IF((Q644/R644)=S644,"Ok","Review"),"No Pop.")</f>
        <v>No Pop.</v>
      </c>
      <c r="BQ644" s="361" t="str">
        <f t="shared" ref="BQ644:BQ707" si="262">IFERROR(IF((X644/Y644)=Z644,"Ok","Review"),"No Pop.")</f>
        <v>No Pop.</v>
      </c>
      <c r="BR644" s="361" t="str">
        <f t="shared" ref="BR644:BR707" si="263">IFERROR(IF((AE644/AF644)=AG644,"Ok","Review"),"No Pop.")</f>
        <v>No Pop.</v>
      </c>
      <c r="BS644" s="361" t="str">
        <f t="shared" ref="BS644:BS707" si="264">IFERROR(IF((AL644/AM644)=AN644,"Ok","Review"),"No Pop.")</f>
        <v>No Pop.</v>
      </c>
      <c r="BT644" s="361" t="str">
        <f t="shared" ref="BT644:BT707" si="265">IFERROR(IF((AS644/AT644)=AU644,"Ok","Review"),"No Pop.")</f>
        <v>No Pop.</v>
      </c>
      <c r="BU644" s="362" t="str">
        <f t="shared" ref="BU644:BU707" si="266">IFERROR(IF((AZ644/BA644)=BB644,"Ok","Review"),"No Pop.")</f>
        <v>No Pop.</v>
      </c>
      <c r="BV644" s="360" t="str">
        <f>IF(M644&lt;=VLOOKUP($C644,Projections2[[#All],[ISOCode]:[Total 2024 Colombian Returnees]],'Population Projection V2'!$J$167,FALSE),"OK", "Review")</f>
        <v>OK</v>
      </c>
      <c r="BW644" s="361" t="str">
        <f>IF(N644&lt;=VLOOKUP($C644,Projections2[[#All],[ISOCode]:[Total 2024 Colombian Returnees]],'Population Projection V2'!$K$167,FALSE),"OK", "Review")</f>
        <v>OK</v>
      </c>
      <c r="BX644" s="361" t="str">
        <f>IF(O644&lt;=VLOOKUP($C644,Projections2[[#All],[ISOCode]:[Total 2024 Colombian Returnees]],'Population Projection V2'!$L$167,FALSE),"OK", "Review")</f>
        <v>OK</v>
      </c>
      <c r="BY644" s="361" t="str">
        <f>IF(P644&lt;=VLOOKUP($C644,Projections2[[#All],[ISOCode]:[Total 2024 Colombian Returnees]],'Population Projection V2'!$M$167,FALSE),"OK", "Review")</f>
        <v>OK</v>
      </c>
      <c r="BZ644" s="361" t="str">
        <f>IF(Q644&lt;=VLOOKUP($C644,Projections2[[#All],[ISOCode]:[Total 2024 Colombian Returnees]],'Population Projection V2'!$N$167,FALSE),"OK", "Review")</f>
        <v>OK</v>
      </c>
      <c r="CA644" s="361" t="str">
        <f>IF(T644&lt;=VLOOKUP($C644,Projections2[[#All],[ISOCode]:[Total 2024 Colombian Returnees]],'Population Projection V2'!$O$167,FALSE),"OK", "Review")</f>
        <v>OK</v>
      </c>
      <c r="CB644" s="361" t="str">
        <f>IF(U644&lt;=VLOOKUP($C644,Projections2[[#All],[ISOCode]:[Total 2024 Colombian Returnees]],'Population Projection V2'!$P$167,FALSE),"OK", "Review")</f>
        <v>OK</v>
      </c>
      <c r="CC644" s="361" t="str">
        <f>IF(V644&lt;=VLOOKUP($C644,Projections2[[#All],[ISOCode]:[Total 2024 Colombian Returnees]],'Population Projection V2'!$Q$167,FALSE),"OK", "Review")</f>
        <v>OK</v>
      </c>
      <c r="CD644" s="361" t="str">
        <f>IF(W644&lt;=VLOOKUP($C644,Projections2[[#All],[ISOCode]:[Total 2024 Colombian Returnees]],'Population Projection V2'!$R$167,FALSE),"OK", "Review")</f>
        <v>OK</v>
      </c>
      <c r="CE644" s="361" t="str">
        <f>IF(X644&lt;=VLOOKUP($C644,Projections2[[#All],[ISOCode]:[Total 2024 Colombian Returnees]],'Population Projection V2'!$S$167,FALSE),"OK", "Review")</f>
        <v>OK</v>
      </c>
      <c r="CF644" s="361" t="str">
        <f>IF(AA644&lt;=VLOOKUP($C644,Projections2[[#All],[ISOCode]:[Total 2024 Colombian Returnees]],'Population Projection V2'!$T$167,FALSE),"OK", "Review")</f>
        <v>OK</v>
      </c>
      <c r="CG644" s="361" t="str">
        <f>IF(AB644&lt;=VLOOKUP($C644,Projections2[[#All],[ISOCode]:[Total 2024 Colombian Returnees]],'Population Projection V2'!$U$167,FALSE),"OK", "Review")</f>
        <v>OK</v>
      </c>
      <c r="CH644" s="361" t="str">
        <f>IF(AC644&lt;=VLOOKUP($C644,Projections2[[#All],[ISOCode]:[Total 2024 Colombian Returnees]],'Population Projection V2'!$V$167,FALSE),"OK", "Review")</f>
        <v>OK</v>
      </c>
      <c r="CI644" s="361" t="str">
        <f>IF(AD644&lt;=VLOOKUP($C644,Projections2[[#All],[ISOCode]:[Total 2024 Colombian Returnees]],'Population Projection V2'!$W$167,FALSE),"OK", "Review")</f>
        <v>OK</v>
      </c>
      <c r="CJ644" s="361" t="str">
        <f>IF(AE644&lt;=VLOOKUP($C644,Projections2[[#All],[ISOCode]:[Total 2024 Colombian Returnees]],'Population Projection V2'!$X$167,FALSE),"OK", "Review")</f>
        <v>OK</v>
      </c>
      <c r="CK644" s="361" t="str">
        <f>IF(AH644&lt;=VLOOKUP($C644,Projections2[[#All],[ISOCode]:[Total 2024 Colombian Returnees]],'Population Projection V2'!$Y$167,FALSE),"OK", "Review")</f>
        <v>OK</v>
      </c>
      <c r="CL644" s="361" t="str">
        <f>IF(AI644&lt;=VLOOKUP($C644,Projections2[[#All],[ISOCode]:[Total 2024 Colombian Returnees]],'Population Projection V2'!$Z$167,FALSE),"OK", "Review")</f>
        <v>OK</v>
      </c>
      <c r="CM644" s="361" t="str">
        <f>IF(AJ644&lt;=VLOOKUP($C644,Projections2[[#All],[ISOCode]:[Total 2024 Colombian Returnees]],'Population Projection V2'!$AA$167,FALSE),"OK", "Review")</f>
        <v>OK</v>
      </c>
      <c r="CN644" s="361" t="str">
        <f>IF(AK644&lt;=VLOOKUP($C644,Projections2[[#All],[ISOCode]:[Total 2024 Colombian Returnees]],'Population Projection V2'!$AB$167,FALSE),"OK", "Review")</f>
        <v>OK</v>
      </c>
      <c r="CO644" s="361" t="str">
        <f>IF(AL644&lt;=VLOOKUP($C644,Projections2[[#All],[ISOCode]:[Total 2024 Colombian Returnees]],'Population Projection V2'!$AC$167,FALSE),"OK", "Review")</f>
        <v>OK</v>
      </c>
      <c r="CP644" s="361" t="str">
        <f>IF(AO644&lt;=VLOOKUP($C644,Projections2[[#All],[ISOCode]:[Total 2024 Colombian Returnees]],'Population Projection V2'!$AD$167,FALSE),"OK", "Review")</f>
        <v>OK</v>
      </c>
      <c r="CQ644" s="361" t="str">
        <f>IF(AP644&lt;=VLOOKUP($C644,Projections2[[#All],[ISOCode]:[Total 2024 Colombian Returnees]],'Population Projection V2'!$AE$167,FALSE),"OK", "Review")</f>
        <v>OK</v>
      </c>
      <c r="CR644" s="361" t="str">
        <f>IF(AQ644&lt;=VLOOKUP($C644,Projections2[[#All],[ISOCode]:[Total 2024 Colombian Returnees]],'Population Projection V2'!$AF$167,FALSE),"OK", "Review")</f>
        <v>OK</v>
      </c>
      <c r="CS644" s="361" t="str">
        <f>IF(AR644&lt;=VLOOKUP($C644,Projections2[[#All],[ISOCode]:[Total 2024 Colombian Returnees]],'Population Projection V2'!$AG$167,FALSE),"OK", "Review")</f>
        <v>OK</v>
      </c>
      <c r="CT644" s="361" t="str">
        <f>IF(AS644&lt;=VLOOKUP($C644,Projections2[[#All],[ISOCode]:[Total 2024 Colombian Returnees]],'Population Projection V2'!$AH$167,FALSE),"OK", "Review")</f>
        <v>OK</v>
      </c>
      <c r="CU644" s="361" t="str">
        <f>IF(AV644&lt;=VLOOKUP($C644,Projections2[[#All],[ISOCode]:[Total 2024 Colombian Returnees]],'Population Projection V2'!$AI$167,FALSE),"OK", "Review")</f>
        <v>OK</v>
      </c>
      <c r="CV644" s="361" t="str">
        <f>IF(AW644&lt;=VLOOKUP($C644,Projections2[[#All],[ISOCode]:[Total 2024 Colombian Returnees]],'Population Projection V2'!$AJ$167,FALSE),"OK", "Review")</f>
        <v>OK</v>
      </c>
      <c r="CW644" s="361" t="str">
        <f>IF(AX644&lt;=VLOOKUP($C644,Projections2[[#All],[ISOCode]:[Total 2024 Colombian Returnees]],'Population Projection V2'!$AK$167,FALSE),"OK", "Review")</f>
        <v>OK</v>
      </c>
      <c r="CX644" s="361" t="str">
        <f>IF(AY644&lt;=VLOOKUP($C644,Projections2[[#All],[ISOCode]:[Total 2024 Colombian Returnees]],'Population Projection V2'!$AL$167,FALSE),"OK", "Review")</f>
        <v>OK</v>
      </c>
      <c r="CY644" s="362" t="str">
        <f>IF(AZ644&lt;=VLOOKUP($C644,Projections2[[#All],[ISOCode]:[Total 2024 Colombian Returnees]],'Population Projection V2'!$AM$167,FALSE),"OK", "Review")</f>
        <v>OK</v>
      </c>
    </row>
    <row r="645" spans="1:103" x14ac:dyDescent="0.25">
      <c r="A645" s="218" t="s">
        <v>64</v>
      </c>
      <c r="B645" s="219" t="s">
        <v>64</v>
      </c>
      <c r="C645" s="219" t="s">
        <v>280</v>
      </c>
      <c r="D645" s="219" t="s">
        <v>140</v>
      </c>
      <c r="E645" s="219" t="s">
        <v>431</v>
      </c>
      <c r="F645" s="289">
        <f t="shared" si="243"/>
        <v>0</v>
      </c>
      <c r="G645" s="289">
        <f t="shared" si="244"/>
        <v>0</v>
      </c>
      <c r="H645" s="289">
        <f t="shared" si="245"/>
        <v>0</v>
      </c>
      <c r="I645" s="289">
        <f t="shared" si="246"/>
        <v>0</v>
      </c>
      <c r="J645" s="290">
        <f t="shared" si="247"/>
        <v>0</v>
      </c>
      <c r="K645" s="290">
        <f>VLOOKUP($C645,Projections2[[#All],[ISOCode]:[Total 2024 Colombian Returnees]],7,0)</f>
        <v>0</v>
      </c>
      <c r="L645" s="251"/>
      <c r="M645" s="270"/>
      <c r="N645" s="270"/>
      <c r="O645" s="270"/>
      <c r="P645" s="223"/>
      <c r="Q645" s="271"/>
      <c r="R645" s="224">
        <f>VLOOKUP($C645,Projections2[[#All],[ISOCode]:[Total 2024 Colombian Returnees]],12,0)</f>
        <v>0</v>
      </c>
      <c r="S645" s="272"/>
      <c r="T645" s="273"/>
      <c r="U645" s="273"/>
      <c r="V645" s="273"/>
      <c r="W645" s="226"/>
      <c r="X645" s="274"/>
      <c r="Y645" s="274">
        <f>VLOOKUP($C645,Projections2[[#All],[ISOCode]:[Total 2024 Colombian Returnees]],17,0)</f>
        <v>0</v>
      </c>
      <c r="Z645" s="275"/>
      <c r="AA645" s="276"/>
      <c r="AB645" s="276"/>
      <c r="AC645" s="276"/>
      <c r="AD645" s="276"/>
      <c r="AE645" s="276"/>
      <c r="AF645" s="276">
        <f>VLOOKUP($C645,Projections2[[#All],[ISOCode]:[Total 2024 Colombian Returnees]],22,0)</f>
        <v>0</v>
      </c>
      <c r="AG645" s="277"/>
      <c r="AH645" s="278"/>
      <c r="AI645" s="278"/>
      <c r="AJ645" s="278"/>
      <c r="AK645" s="278"/>
      <c r="AL645" s="279"/>
      <c r="AM645" s="230">
        <f>VLOOKUP($C645,Projections2[[#All],[ISOCode]:[Total 2024 Colombian Returnees]],27,0)</f>
        <v>0</v>
      </c>
      <c r="AN645" s="280"/>
      <c r="AO645" s="281"/>
      <c r="AP645" s="281"/>
      <c r="AQ645" s="281"/>
      <c r="AR645" s="281"/>
      <c r="AS645" s="282"/>
      <c r="AT645" s="282">
        <f>VLOOKUP($C645,Projections2[[#All],[ISOCode]:[Total 2024 Colombian Returnees]],32,0)</f>
        <v>0</v>
      </c>
      <c r="AU645" s="283"/>
      <c r="AV645" s="284"/>
      <c r="AW645" s="284"/>
      <c r="AX645" s="284"/>
      <c r="AY645" s="284"/>
      <c r="AZ645" s="285"/>
      <c r="BA645" s="285">
        <f>VLOOKUP($C645,Projections2[[#All],[ISOCode]:[Total 2024 Colombian Returnees]],37,0)</f>
        <v>0</v>
      </c>
      <c r="BB645" s="286"/>
      <c r="BC645" s="360" t="str">
        <f t="shared" si="248"/>
        <v>Ok</v>
      </c>
      <c r="BD645" s="361" t="str">
        <f t="shared" si="249"/>
        <v>Ok</v>
      </c>
      <c r="BE645" s="361" t="str">
        <f t="shared" si="250"/>
        <v>Ok</v>
      </c>
      <c r="BF645" s="361" t="str">
        <f t="shared" si="251"/>
        <v>Ok</v>
      </c>
      <c r="BG645" s="362" t="str">
        <f t="shared" si="252"/>
        <v>Ok</v>
      </c>
      <c r="BH645" s="360" t="str">
        <f t="shared" si="253"/>
        <v>Ok</v>
      </c>
      <c r="BI645" s="361" t="str">
        <f t="shared" si="254"/>
        <v>Ok</v>
      </c>
      <c r="BJ645" s="361" t="str">
        <f t="shared" si="255"/>
        <v>Ok</v>
      </c>
      <c r="BK645" s="361" t="str">
        <f t="shared" si="256"/>
        <v>Ok</v>
      </c>
      <c r="BL645" s="361" t="str">
        <f t="shared" si="257"/>
        <v>Ok</v>
      </c>
      <c r="BM645" s="361" t="str">
        <f t="shared" si="258"/>
        <v>Ok</v>
      </c>
      <c r="BN645" s="362" t="str">
        <f t="shared" si="259"/>
        <v>Ok</v>
      </c>
      <c r="BO645" s="360" t="str">
        <f t="shared" si="260"/>
        <v>No Pop.</v>
      </c>
      <c r="BP645" s="361" t="str">
        <f t="shared" si="261"/>
        <v>No Pop.</v>
      </c>
      <c r="BQ645" s="361" t="str">
        <f t="shared" si="262"/>
        <v>No Pop.</v>
      </c>
      <c r="BR645" s="361" t="str">
        <f t="shared" si="263"/>
        <v>No Pop.</v>
      </c>
      <c r="BS645" s="361" t="str">
        <f t="shared" si="264"/>
        <v>No Pop.</v>
      </c>
      <c r="BT645" s="361" t="str">
        <f t="shared" si="265"/>
        <v>No Pop.</v>
      </c>
      <c r="BU645" s="362" t="str">
        <f t="shared" si="266"/>
        <v>No Pop.</v>
      </c>
      <c r="BV645" s="360" t="str">
        <f>IF(M645&lt;=VLOOKUP($C645,Projections2[[#All],[ISOCode]:[Total 2024 Colombian Returnees]],'Population Projection V2'!$J$167,FALSE),"OK", "Review")</f>
        <v>OK</v>
      </c>
      <c r="BW645" s="361" t="str">
        <f>IF(N645&lt;=VLOOKUP($C645,Projections2[[#All],[ISOCode]:[Total 2024 Colombian Returnees]],'Population Projection V2'!$K$167,FALSE),"OK", "Review")</f>
        <v>OK</v>
      </c>
      <c r="BX645" s="361" t="str">
        <f>IF(O645&lt;=VLOOKUP($C645,Projections2[[#All],[ISOCode]:[Total 2024 Colombian Returnees]],'Population Projection V2'!$L$167,FALSE),"OK", "Review")</f>
        <v>OK</v>
      </c>
      <c r="BY645" s="361" t="str">
        <f>IF(P645&lt;=VLOOKUP($C645,Projections2[[#All],[ISOCode]:[Total 2024 Colombian Returnees]],'Population Projection V2'!$M$167,FALSE),"OK", "Review")</f>
        <v>OK</v>
      </c>
      <c r="BZ645" s="361" t="str">
        <f>IF(Q645&lt;=VLOOKUP($C645,Projections2[[#All],[ISOCode]:[Total 2024 Colombian Returnees]],'Population Projection V2'!$N$167,FALSE),"OK", "Review")</f>
        <v>OK</v>
      </c>
      <c r="CA645" s="361" t="str">
        <f>IF(T645&lt;=VLOOKUP($C645,Projections2[[#All],[ISOCode]:[Total 2024 Colombian Returnees]],'Population Projection V2'!$O$167,FALSE),"OK", "Review")</f>
        <v>OK</v>
      </c>
      <c r="CB645" s="361" t="str">
        <f>IF(U645&lt;=VLOOKUP($C645,Projections2[[#All],[ISOCode]:[Total 2024 Colombian Returnees]],'Population Projection V2'!$P$167,FALSE),"OK", "Review")</f>
        <v>OK</v>
      </c>
      <c r="CC645" s="361" t="str">
        <f>IF(V645&lt;=VLOOKUP($C645,Projections2[[#All],[ISOCode]:[Total 2024 Colombian Returnees]],'Population Projection V2'!$Q$167,FALSE),"OK", "Review")</f>
        <v>OK</v>
      </c>
      <c r="CD645" s="361" t="str">
        <f>IF(W645&lt;=VLOOKUP($C645,Projections2[[#All],[ISOCode]:[Total 2024 Colombian Returnees]],'Population Projection V2'!$R$167,FALSE),"OK", "Review")</f>
        <v>OK</v>
      </c>
      <c r="CE645" s="361" t="str">
        <f>IF(X645&lt;=VLOOKUP($C645,Projections2[[#All],[ISOCode]:[Total 2024 Colombian Returnees]],'Population Projection V2'!$S$167,FALSE),"OK", "Review")</f>
        <v>OK</v>
      </c>
      <c r="CF645" s="361" t="str">
        <f>IF(AA645&lt;=VLOOKUP($C645,Projections2[[#All],[ISOCode]:[Total 2024 Colombian Returnees]],'Population Projection V2'!$T$167,FALSE),"OK", "Review")</f>
        <v>OK</v>
      </c>
      <c r="CG645" s="361" t="str">
        <f>IF(AB645&lt;=VLOOKUP($C645,Projections2[[#All],[ISOCode]:[Total 2024 Colombian Returnees]],'Population Projection V2'!$U$167,FALSE),"OK", "Review")</f>
        <v>OK</v>
      </c>
      <c r="CH645" s="361" t="str">
        <f>IF(AC645&lt;=VLOOKUP($C645,Projections2[[#All],[ISOCode]:[Total 2024 Colombian Returnees]],'Population Projection V2'!$V$167,FALSE),"OK", "Review")</f>
        <v>OK</v>
      </c>
      <c r="CI645" s="361" t="str">
        <f>IF(AD645&lt;=VLOOKUP($C645,Projections2[[#All],[ISOCode]:[Total 2024 Colombian Returnees]],'Population Projection V2'!$W$167,FALSE),"OK", "Review")</f>
        <v>OK</v>
      </c>
      <c r="CJ645" s="361" t="str">
        <f>IF(AE645&lt;=VLOOKUP($C645,Projections2[[#All],[ISOCode]:[Total 2024 Colombian Returnees]],'Population Projection V2'!$X$167,FALSE),"OK", "Review")</f>
        <v>OK</v>
      </c>
      <c r="CK645" s="361" t="str">
        <f>IF(AH645&lt;=VLOOKUP($C645,Projections2[[#All],[ISOCode]:[Total 2024 Colombian Returnees]],'Population Projection V2'!$Y$167,FALSE),"OK", "Review")</f>
        <v>OK</v>
      </c>
      <c r="CL645" s="361" t="str">
        <f>IF(AI645&lt;=VLOOKUP($C645,Projections2[[#All],[ISOCode]:[Total 2024 Colombian Returnees]],'Population Projection V2'!$Z$167,FALSE),"OK", "Review")</f>
        <v>OK</v>
      </c>
      <c r="CM645" s="361" t="str">
        <f>IF(AJ645&lt;=VLOOKUP($C645,Projections2[[#All],[ISOCode]:[Total 2024 Colombian Returnees]],'Population Projection V2'!$AA$167,FALSE),"OK", "Review")</f>
        <v>OK</v>
      </c>
      <c r="CN645" s="361" t="str">
        <f>IF(AK645&lt;=VLOOKUP($C645,Projections2[[#All],[ISOCode]:[Total 2024 Colombian Returnees]],'Population Projection V2'!$AB$167,FALSE),"OK", "Review")</f>
        <v>OK</v>
      </c>
      <c r="CO645" s="361" t="str">
        <f>IF(AL645&lt;=VLOOKUP($C645,Projections2[[#All],[ISOCode]:[Total 2024 Colombian Returnees]],'Population Projection V2'!$AC$167,FALSE),"OK", "Review")</f>
        <v>OK</v>
      </c>
      <c r="CP645" s="361" t="str">
        <f>IF(AO645&lt;=VLOOKUP($C645,Projections2[[#All],[ISOCode]:[Total 2024 Colombian Returnees]],'Population Projection V2'!$AD$167,FALSE),"OK", "Review")</f>
        <v>OK</v>
      </c>
      <c r="CQ645" s="361" t="str">
        <f>IF(AP645&lt;=VLOOKUP($C645,Projections2[[#All],[ISOCode]:[Total 2024 Colombian Returnees]],'Population Projection V2'!$AE$167,FALSE),"OK", "Review")</f>
        <v>OK</v>
      </c>
      <c r="CR645" s="361" t="str">
        <f>IF(AQ645&lt;=VLOOKUP($C645,Projections2[[#All],[ISOCode]:[Total 2024 Colombian Returnees]],'Population Projection V2'!$AF$167,FALSE),"OK", "Review")</f>
        <v>OK</v>
      </c>
      <c r="CS645" s="361" t="str">
        <f>IF(AR645&lt;=VLOOKUP($C645,Projections2[[#All],[ISOCode]:[Total 2024 Colombian Returnees]],'Population Projection V2'!$AG$167,FALSE),"OK", "Review")</f>
        <v>OK</v>
      </c>
      <c r="CT645" s="361" t="str">
        <f>IF(AS645&lt;=VLOOKUP($C645,Projections2[[#All],[ISOCode]:[Total 2024 Colombian Returnees]],'Population Projection V2'!$AH$167,FALSE),"OK", "Review")</f>
        <v>OK</v>
      </c>
      <c r="CU645" s="361" t="str">
        <f>IF(AV645&lt;=VLOOKUP($C645,Projections2[[#All],[ISOCode]:[Total 2024 Colombian Returnees]],'Population Projection V2'!$AI$167,FALSE),"OK", "Review")</f>
        <v>OK</v>
      </c>
      <c r="CV645" s="361" t="str">
        <f>IF(AW645&lt;=VLOOKUP($C645,Projections2[[#All],[ISOCode]:[Total 2024 Colombian Returnees]],'Population Projection V2'!$AJ$167,FALSE),"OK", "Review")</f>
        <v>OK</v>
      </c>
      <c r="CW645" s="361" t="str">
        <f>IF(AX645&lt;=VLOOKUP($C645,Projections2[[#All],[ISOCode]:[Total 2024 Colombian Returnees]],'Population Projection V2'!$AK$167,FALSE),"OK", "Review")</f>
        <v>OK</v>
      </c>
      <c r="CX645" s="361" t="str">
        <f>IF(AY645&lt;=VLOOKUP($C645,Projections2[[#All],[ISOCode]:[Total 2024 Colombian Returnees]],'Population Projection V2'!$AL$167,FALSE),"OK", "Review")</f>
        <v>OK</v>
      </c>
      <c r="CY645" s="362" t="str">
        <f>IF(AZ645&lt;=VLOOKUP($C645,Projections2[[#All],[ISOCode]:[Total 2024 Colombian Returnees]],'Population Projection V2'!$AM$167,FALSE),"OK", "Review")</f>
        <v>OK</v>
      </c>
    </row>
    <row r="646" spans="1:103" x14ac:dyDescent="0.25">
      <c r="A646" s="218" t="s">
        <v>64</v>
      </c>
      <c r="B646" s="219" t="s">
        <v>64</v>
      </c>
      <c r="C646" s="219" t="s">
        <v>281</v>
      </c>
      <c r="D646" s="219" t="s">
        <v>133</v>
      </c>
      <c r="E646" s="219" t="s">
        <v>431</v>
      </c>
      <c r="F646" s="289">
        <f t="shared" si="243"/>
        <v>0</v>
      </c>
      <c r="G646" s="289">
        <f t="shared" si="244"/>
        <v>0</v>
      </c>
      <c r="H646" s="289">
        <f t="shared" si="245"/>
        <v>0</v>
      </c>
      <c r="I646" s="289">
        <f t="shared" si="246"/>
        <v>0</v>
      </c>
      <c r="J646" s="290">
        <f t="shared" si="247"/>
        <v>0</v>
      </c>
      <c r="K646" s="290">
        <f>VLOOKUP($C646,Projections2[[#All],[ISOCode]:[Total 2024 Colombian Returnees]],7,0)</f>
        <v>0</v>
      </c>
      <c r="L646" s="251"/>
      <c r="M646" s="270"/>
      <c r="N646" s="270"/>
      <c r="O646" s="270"/>
      <c r="P646" s="223"/>
      <c r="Q646" s="271"/>
      <c r="R646" s="224">
        <f>VLOOKUP($C646,Projections2[[#All],[ISOCode]:[Total 2024 Colombian Returnees]],12,0)</f>
        <v>0</v>
      </c>
      <c r="S646" s="272"/>
      <c r="T646" s="273"/>
      <c r="U646" s="273"/>
      <c r="V646" s="273"/>
      <c r="W646" s="226"/>
      <c r="X646" s="274"/>
      <c r="Y646" s="274">
        <f>VLOOKUP($C646,Projections2[[#All],[ISOCode]:[Total 2024 Colombian Returnees]],17,0)</f>
        <v>0</v>
      </c>
      <c r="Z646" s="275"/>
      <c r="AA646" s="276"/>
      <c r="AB646" s="276"/>
      <c r="AC646" s="276"/>
      <c r="AD646" s="276"/>
      <c r="AE646" s="276"/>
      <c r="AF646" s="276">
        <f>VLOOKUP($C646,Projections2[[#All],[ISOCode]:[Total 2024 Colombian Returnees]],22,0)</f>
        <v>0</v>
      </c>
      <c r="AG646" s="277"/>
      <c r="AH646" s="278"/>
      <c r="AI646" s="278"/>
      <c r="AJ646" s="278"/>
      <c r="AK646" s="278"/>
      <c r="AL646" s="279"/>
      <c r="AM646" s="230">
        <f>VLOOKUP($C646,Projections2[[#All],[ISOCode]:[Total 2024 Colombian Returnees]],27,0)</f>
        <v>0</v>
      </c>
      <c r="AN646" s="280"/>
      <c r="AO646" s="281"/>
      <c r="AP646" s="281"/>
      <c r="AQ646" s="281"/>
      <c r="AR646" s="281"/>
      <c r="AS646" s="282"/>
      <c r="AT646" s="282">
        <f>VLOOKUP($C646,Projections2[[#All],[ISOCode]:[Total 2024 Colombian Returnees]],32,0)</f>
        <v>0</v>
      </c>
      <c r="AU646" s="283"/>
      <c r="AV646" s="284"/>
      <c r="AW646" s="284"/>
      <c r="AX646" s="284"/>
      <c r="AY646" s="284"/>
      <c r="AZ646" s="285"/>
      <c r="BA646" s="285">
        <f>VLOOKUP($C646,Projections2[[#All],[ISOCode]:[Total 2024 Colombian Returnees]],37,0)</f>
        <v>0</v>
      </c>
      <c r="BB646" s="286"/>
      <c r="BC646" s="360" t="str">
        <f t="shared" si="248"/>
        <v>Ok</v>
      </c>
      <c r="BD646" s="361" t="str">
        <f t="shared" si="249"/>
        <v>Ok</v>
      </c>
      <c r="BE646" s="361" t="str">
        <f t="shared" si="250"/>
        <v>Ok</v>
      </c>
      <c r="BF646" s="361" t="str">
        <f t="shared" si="251"/>
        <v>Ok</v>
      </c>
      <c r="BG646" s="362" t="str">
        <f t="shared" si="252"/>
        <v>Ok</v>
      </c>
      <c r="BH646" s="360" t="str">
        <f t="shared" si="253"/>
        <v>Ok</v>
      </c>
      <c r="BI646" s="361" t="str">
        <f t="shared" si="254"/>
        <v>Ok</v>
      </c>
      <c r="BJ646" s="361" t="str">
        <f t="shared" si="255"/>
        <v>Ok</v>
      </c>
      <c r="BK646" s="361" t="str">
        <f t="shared" si="256"/>
        <v>Ok</v>
      </c>
      <c r="BL646" s="361" t="str">
        <f t="shared" si="257"/>
        <v>Ok</v>
      </c>
      <c r="BM646" s="361" t="str">
        <f t="shared" si="258"/>
        <v>Ok</v>
      </c>
      <c r="BN646" s="362" t="str">
        <f t="shared" si="259"/>
        <v>Ok</v>
      </c>
      <c r="BO646" s="360" t="str">
        <f t="shared" si="260"/>
        <v>No Pop.</v>
      </c>
      <c r="BP646" s="361" t="str">
        <f t="shared" si="261"/>
        <v>No Pop.</v>
      </c>
      <c r="BQ646" s="361" t="str">
        <f t="shared" si="262"/>
        <v>No Pop.</v>
      </c>
      <c r="BR646" s="361" t="str">
        <f t="shared" si="263"/>
        <v>No Pop.</v>
      </c>
      <c r="BS646" s="361" t="str">
        <f t="shared" si="264"/>
        <v>No Pop.</v>
      </c>
      <c r="BT646" s="361" t="str">
        <f t="shared" si="265"/>
        <v>No Pop.</v>
      </c>
      <c r="BU646" s="362" t="str">
        <f t="shared" si="266"/>
        <v>No Pop.</v>
      </c>
      <c r="BV646" s="360" t="str">
        <f>IF(M646&lt;=VLOOKUP($C646,Projections2[[#All],[ISOCode]:[Total 2024 Colombian Returnees]],'Population Projection V2'!$J$167,FALSE),"OK", "Review")</f>
        <v>OK</v>
      </c>
      <c r="BW646" s="361" t="str">
        <f>IF(N646&lt;=VLOOKUP($C646,Projections2[[#All],[ISOCode]:[Total 2024 Colombian Returnees]],'Population Projection V2'!$K$167,FALSE),"OK", "Review")</f>
        <v>OK</v>
      </c>
      <c r="BX646" s="361" t="str">
        <f>IF(O646&lt;=VLOOKUP($C646,Projections2[[#All],[ISOCode]:[Total 2024 Colombian Returnees]],'Population Projection V2'!$L$167,FALSE),"OK", "Review")</f>
        <v>OK</v>
      </c>
      <c r="BY646" s="361" t="str">
        <f>IF(P646&lt;=VLOOKUP($C646,Projections2[[#All],[ISOCode]:[Total 2024 Colombian Returnees]],'Population Projection V2'!$M$167,FALSE),"OK", "Review")</f>
        <v>OK</v>
      </c>
      <c r="BZ646" s="361" t="str">
        <f>IF(Q646&lt;=VLOOKUP($C646,Projections2[[#All],[ISOCode]:[Total 2024 Colombian Returnees]],'Population Projection V2'!$N$167,FALSE),"OK", "Review")</f>
        <v>OK</v>
      </c>
      <c r="CA646" s="361" t="str">
        <f>IF(T646&lt;=VLOOKUP($C646,Projections2[[#All],[ISOCode]:[Total 2024 Colombian Returnees]],'Population Projection V2'!$O$167,FALSE),"OK", "Review")</f>
        <v>OK</v>
      </c>
      <c r="CB646" s="361" t="str">
        <f>IF(U646&lt;=VLOOKUP($C646,Projections2[[#All],[ISOCode]:[Total 2024 Colombian Returnees]],'Population Projection V2'!$P$167,FALSE),"OK", "Review")</f>
        <v>OK</v>
      </c>
      <c r="CC646" s="361" t="str">
        <f>IF(V646&lt;=VLOOKUP($C646,Projections2[[#All],[ISOCode]:[Total 2024 Colombian Returnees]],'Population Projection V2'!$Q$167,FALSE),"OK", "Review")</f>
        <v>OK</v>
      </c>
      <c r="CD646" s="361" t="str">
        <f>IF(W646&lt;=VLOOKUP($C646,Projections2[[#All],[ISOCode]:[Total 2024 Colombian Returnees]],'Population Projection V2'!$R$167,FALSE),"OK", "Review")</f>
        <v>OK</v>
      </c>
      <c r="CE646" s="361" t="str">
        <f>IF(X646&lt;=VLOOKUP($C646,Projections2[[#All],[ISOCode]:[Total 2024 Colombian Returnees]],'Population Projection V2'!$S$167,FALSE),"OK", "Review")</f>
        <v>OK</v>
      </c>
      <c r="CF646" s="361" t="str">
        <f>IF(AA646&lt;=VLOOKUP($C646,Projections2[[#All],[ISOCode]:[Total 2024 Colombian Returnees]],'Population Projection V2'!$T$167,FALSE),"OK", "Review")</f>
        <v>OK</v>
      </c>
      <c r="CG646" s="361" t="str">
        <f>IF(AB646&lt;=VLOOKUP($C646,Projections2[[#All],[ISOCode]:[Total 2024 Colombian Returnees]],'Population Projection V2'!$U$167,FALSE),"OK", "Review")</f>
        <v>OK</v>
      </c>
      <c r="CH646" s="361" t="str">
        <f>IF(AC646&lt;=VLOOKUP($C646,Projections2[[#All],[ISOCode]:[Total 2024 Colombian Returnees]],'Population Projection V2'!$V$167,FALSE),"OK", "Review")</f>
        <v>OK</v>
      </c>
      <c r="CI646" s="361" t="str">
        <f>IF(AD646&lt;=VLOOKUP($C646,Projections2[[#All],[ISOCode]:[Total 2024 Colombian Returnees]],'Population Projection V2'!$W$167,FALSE),"OK", "Review")</f>
        <v>OK</v>
      </c>
      <c r="CJ646" s="361" t="str">
        <f>IF(AE646&lt;=VLOOKUP($C646,Projections2[[#All],[ISOCode]:[Total 2024 Colombian Returnees]],'Population Projection V2'!$X$167,FALSE),"OK", "Review")</f>
        <v>OK</v>
      </c>
      <c r="CK646" s="361" t="str">
        <f>IF(AH646&lt;=VLOOKUP($C646,Projections2[[#All],[ISOCode]:[Total 2024 Colombian Returnees]],'Population Projection V2'!$Y$167,FALSE),"OK", "Review")</f>
        <v>OK</v>
      </c>
      <c r="CL646" s="361" t="str">
        <f>IF(AI646&lt;=VLOOKUP($C646,Projections2[[#All],[ISOCode]:[Total 2024 Colombian Returnees]],'Population Projection V2'!$Z$167,FALSE),"OK", "Review")</f>
        <v>OK</v>
      </c>
      <c r="CM646" s="361" t="str">
        <f>IF(AJ646&lt;=VLOOKUP($C646,Projections2[[#All],[ISOCode]:[Total 2024 Colombian Returnees]],'Population Projection V2'!$AA$167,FALSE),"OK", "Review")</f>
        <v>OK</v>
      </c>
      <c r="CN646" s="361" t="str">
        <f>IF(AK646&lt;=VLOOKUP($C646,Projections2[[#All],[ISOCode]:[Total 2024 Colombian Returnees]],'Population Projection V2'!$AB$167,FALSE),"OK", "Review")</f>
        <v>OK</v>
      </c>
      <c r="CO646" s="361" t="str">
        <f>IF(AL646&lt;=VLOOKUP($C646,Projections2[[#All],[ISOCode]:[Total 2024 Colombian Returnees]],'Population Projection V2'!$AC$167,FALSE),"OK", "Review")</f>
        <v>OK</v>
      </c>
      <c r="CP646" s="361" t="str">
        <f>IF(AO646&lt;=VLOOKUP($C646,Projections2[[#All],[ISOCode]:[Total 2024 Colombian Returnees]],'Population Projection V2'!$AD$167,FALSE),"OK", "Review")</f>
        <v>OK</v>
      </c>
      <c r="CQ646" s="361" t="str">
        <f>IF(AP646&lt;=VLOOKUP($C646,Projections2[[#All],[ISOCode]:[Total 2024 Colombian Returnees]],'Population Projection V2'!$AE$167,FALSE),"OK", "Review")</f>
        <v>OK</v>
      </c>
      <c r="CR646" s="361" t="str">
        <f>IF(AQ646&lt;=VLOOKUP($C646,Projections2[[#All],[ISOCode]:[Total 2024 Colombian Returnees]],'Population Projection V2'!$AF$167,FALSE),"OK", "Review")</f>
        <v>OK</v>
      </c>
      <c r="CS646" s="361" t="str">
        <f>IF(AR646&lt;=VLOOKUP($C646,Projections2[[#All],[ISOCode]:[Total 2024 Colombian Returnees]],'Population Projection V2'!$AG$167,FALSE),"OK", "Review")</f>
        <v>OK</v>
      </c>
      <c r="CT646" s="361" t="str">
        <f>IF(AS646&lt;=VLOOKUP($C646,Projections2[[#All],[ISOCode]:[Total 2024 Colombian Returnees]],'Population Projection V2'!$AH$167,FALSE),"OK", "Review")</f>
        <v>OK</v>
      </c>
      <c r="CU646" s="361" t="str">
        <f>IF(AV646&lt;=VLOOKUP($C646,Projections2[[#All],[ISOCode]:[Total 2024 Colombian Returnees]],'Population Projection V2'!$AI$167,FALSE),"OK", "Review")</f>
        <v>OK</v>
      </c>
      <c r="CV646" s="361" t="str">
        <f>IF(AW646&lt;=VLOOKUP($C646,Projections2[[#All],[ISOCode]:[Total 2024 Colombian Returnees]],'Population Projection V2'!$AJ$167,FALSE),"OK", "Review")</f>
        <v>OK</v>
      </c>
      <c r="CW646" s="361" t="str">
        <f>IF(AX646&lt;=VLOOKUP($C646,Projections2[[#All],[ISOCode]:[Total 2024 Colombian Returnees]],'Population Projection V2'!$AK$167,FALSE),"OK", "Review")</f>
        <v>OK</v>
      </c>
      <c r="CX646" s="361" t="str">
        <f>IF(AY646&lt;=VLOOKUP($C646,Projections2[[#All],[ISOCode]:[Total 2024 Colombian Returnees]],'Population Projection V2'!$AL$167,FALSE),"OK", "Review")</f>
        <v>OK</v>
      </c>
      <c r="CY646" s="362" t="str">
        <f>IF(AZ646&lt;=VLOOKUP($C646,Projections2[[#All],[ISOCode]:[Total 2024 Colombian Returnees]],'Population Projection V2'!$AM$167,FALSE),"OK", "Review")</f>
        <v>OK</v>
      </c>
    </row>
    <row r="647" spans="1:103" x14ac:dyDescent="0.25">
      <c r="A647" s="218" t="s">
        <v>64</v>
      </c>
      <c r="B647" s="219" t="s">
        <v>64</v>
      </c>
      <c r="C647" s="219" t="s">
        <v>282</v>
      </c>
      <c r="D647" s="219" t="s">
        <v>134</v>
      </c>
      <c r="E647" s="219" t="s">
        <v>431</v>
      </c>
      <c r="F647" s="289">
        <f t="shared" si="243"/>
        <v>0</v>
      </c>
      <c r="G647" s="289">
        <f t="shared" si="244"/>
        <v>0</v>
      </c>
      <c r="H647" s="289">
        <f t="shared" si="245"/>
        <v>0</v>
      </c>
      <c r="I647" s="289">
        <f t="shared" si="246"/>
        <v>0</v>
      </c>
      <c r="J647" s="290">
        <f t="shared" si="247"/>
        <v>0</v>
      </c>
      <c r="K647" s="290">
        <f>VLOOKUP($C647,Projections2[[#All],[ISOCode]:[Total 2024 Colombian Returnees]],7,0)</f>
        <v>0</v>
      </c>
      <c r="L647" s="251"/>
      <c r="M647" s="270"/>
      <c r="N647" s="270"/>
      <c r="O647" s="270"/>
      <c r="P647" s="236"/>
      <c r="Q647" s="271"/>
      <c r="R647" s="224">
        <f>VLOOKUP($C647,Projections2[[#All],[ISOCode]:[Total 2024 Colombian Returnees]],12,0)</f>
        <v>0</v>
      </c>
      <c r="S647" s="272"/>
      <c r="T647" s="273"/>
      <c r="U647" s="273"/>
      <c r="V647" s="273"/>
      <c r="W647" s="226"/>
      <c r="X647" s="274"/>
      <c r="Y647" s="274">
        <f>VLOOKUP($C647,Projections2[[#All],[ISOCode]:[Total 2024 Colombian Returnees]],17,0)</f>
        <v>0</v>
      </c>
      <c r="Z647" s="275"/>
      <c r="AA647" s="276"/>
      <c r="AB647" s="276"/>
      <c r="AC647" s="276"/>
      <c r="AD647" s="276"/>
      <c r="AE647" s="276"/>
      <c r="AF647" s="276">
        <f>VLOOKUP($C647,Projections2[[#All],[ISOCode]:[Total 2024 Colombian Returnees]],22,0)</f>
        <v>0</v>
      </c>
      <c r="AG647" s="277"/>
      <c r="AH647" s="278"/>
      <c r="AI647" s="278"/>
      <c r="AJ647" s="278"/>
      <c r="AK647" s="278"/>
      <c r="AL647" s="279"/>
      <c r="AM647" s="230">
        <f>VLOOKUP($C647,Projections2[[#All],[ISOCode]:[Total 2024 Colombian Returnees]],27,0)</f>
        <v>0</v>
      </c>
      <c r="AN647" s="280"/>
      <c r="AO647" s="281"/>
      <c r="AP647" s="281"/>
      <c r="AQ647" s="281"/>
      <c r="AR647" s="281"/>
      <c r="AS647" s="282"/>
      <c r="AT647" s="282">
        <f>VLOOKUP($C647,Projections2[[#All],[ISOCode]:[Total 2024 Colombian Returnees]],32,0)</f>
        <v>0</v>
      </c>
      <c r="AU647" s="283"/>
      <c r="AV647" s="284"/>
      <c r="AW647" s="284"/>
      <c r="AX647" s="284"/>
      <c r="AY647" s="284"/>
      <c r="AZ647" s="285"/>
      <c r="BA647" s="285">
        <f>VLOOKUP($C647,Projections2[[#All],[ISOCode]:[Total 2024 Colombian Returnees]],37,0)</f>
        <v>0</v>
      </c>
      <c r="BB647" s="286"/>
      <c r="BC647" s="360" t="str">
        <f t="shared" si="248"/>
        <v>Ok</v>
      </c>
      <c r="BD647" s="361" t="str">
        <f t="shared" si="249"/>
        <v>Ok</v>
      </c>
      <c r="BE647" s="361" t="str">
        <f t="shared" si="250"/>
        <v>Ok</v>
      </c>
      <c r="BF647" s="361" t="str">
        <f t="shared" si="251"/>
        <v>Ok</v>
      </c>
      <c r="BG647" s="362" t="str">
        <f t="shared" si="252"/>
        <v>Ok</v>
      </c>
      <c r="BH647" s="360" t="str">
        <f t="shared" si="253"/>
        <v>Ok</v>
      </c>
      <c r="BI647" s="361" t="str">
        <f t="shared" si="254"/>
        <v>Ok</v>
      </c>
      <c r="BJ647" s="361" t="str">
        <f t="shared" si="255"/>
        <v>Ok</v>
      </c>
      <c r="BK647" s="361" t="str">
        <f t="shared" si="256"/>
        <v>Ok</v>
      </c>
      <c r="BL647" s="361" t="str">
        <f t="shared" si="257"/>
        <v>Ok</v>
      </c>
      <c r="BM647" s="361" t="str">
        <f t="shared" si="258"/>
        <v>Ok</v>
      </c>
      <c r="BN647" s="362" t="str">
        <f t="shared" si="259"/>
        <v>Ok</v>
      </c>
      <c r="BO647" s="360" t="str">
        <f t="shared" si="260"/>
        <v>No Pop.</v>
      </c>
      <c r="BP647" s="361" t="str">
        <f t="shared" si="261"/>
        <v>No Pop.</v>
      </c>
      <c r="BQ647" s="361" t="str">
        <f t="shared" si="262"/>
        <v>No Pop.</v>
      </c>
      <c r="BR647" s="361" t="str">
        <f t="shared" si="263"/>
        <v>No Pop.</v>
      </c>
      <c r="BS647" s="361" t="str">
        <f t="shared" si="264"/>
        <v>No Pop.</v>
      </c>
      <c r="BT647" s="361" t="str">
        <f t="shared" si="265"/>
        <v>No Pop.</v>
      </c>
      <c r="BU647" s="362" t="str">
        <f t="shared" si="266"/>
        <v>No Pop.</v>
      </c>
      <c r="BV647" s="360" t="str">
        <f>IF(M647&lt;=VLOOKUP($C647,Projections2[[#All],[ISOCode]:[Total 2024 Colombian Returnees]],'Population Projection V2'!$J$167,FALSE),"OK", "Review")</f>
        <v>OK</v>
      </c>
      <c r="BW647" s="361" t="str">
        <f>IF(N647&lt;=VLOOKUP($C647,Projections2[[#All],[ISOCode]:[Total 2024 Colombian Returnees]],'Population Projection V2'!$K$167,FALSE),"OK", "Review")</f>
        <v>OK</v>
      </c>
      <c r="BX647" s="361" t="str">
        <f>IF(O647&lt;=VLOOKUP($C647,Projections2[[#All],[ISOCode]:[Total 2024 Colombian Returnees]],'Population Projection V2'!$L$167,FALSE),"OK", "Review")</f>
        <v>OK</v>
      </c>
      <c r="BY647" s="361" t="str">
        <f>IF(P647&lt;=VLOOKUP($C647,Projections2[[#All],[ISOCode]:[Total 2024 Colombian Returnees]],'Population Projection V2'!$M$167,FALSE),"OK", "Review")</f>
        <v>OK</v>
      </c>
      <c r="BZ647" s="361" t="str">
        <f>IF(Q647&lt;=VLOOKUP($C647,Projections2[[#All],[ISOCode]:[Total 2024 Colombian Returnees]],'Population Projection V2'!$N$167,FALSE),"OK", "Review")</f>
        <v>OK</v>
      </c>
      <c r="CA647" s="361" t="str">
        <f>IF(T647&lt;=VLOOKUP($C647,Projections2[[#All],[ISOCode]:[Total 2024 Colombian Returnees]],'Population Projection V2'!$O$167,FALSE),"OK", "Review")</f>
        <v>OK</v>
      </c>
      <c r="CB647" s="361" t="str">
        <f>IF(U647&lt;=VLOOKUP($C647,Projections2[[#All],[ISOCode]:[Total 2024 Colombian Returnees]],'Population Projection V2'!$P$167,FALSE),"OK", "Review")</f>
        <v>OK</v>
      </c>
      <c r="CC647" s="361" t="str">
        <f>IF(V647&lt;=VLOOKUP($C647,Projections2[[#All],[ISOCode]:[Total 2024 Colombian Returnees]],'Population Projection V2'!$Q$167,FALSE),"OK", "Review")</f>
        <v>OK</v>
      </c>
      <c r="CD647" s="361" t="str">
        <f>IF(W647&lt;=VLOOKUP($C647,Projections2[[#All],[ISOCode]:[Total 2024 Colombian Returnees]],'Population Projection V2'!$R$167,FALSE),"OK", "Review")</f>
        <v>OK</v>
      </c>
      <c r="CE647" s="361" t="str">
        <f>IF(X647&lt;=VLOOKUP($C647,Projections2[[#All],[ISOCode]:[Total 2024 Colombian Returnees]],'Population Projection V2'!$S$167,FALSE),"OK", "Review")</f>
        <v>OK</v>
      </c>
      <c r="CF647" s="361" t="str">
        <f>IF(AA647&lt;=VLOOKUP($C647,Projections2[[#All],[ISOCode]:[Total 2024 Colombian Returnees]],'Population Projection V2'!$T$167,FALSE),"OK", "Review")</f>
        <v>OK</v>
      </c>
      <c r="CG647" s="361" t="str">
        <f>IF(AB647&lt;=VLOOKUP($C647,Projections2[[#All],[ISOCode]:[Total 2024 Colombian Returnees]],'Population Projection V2'!$U$167,FALSE),"OK", "Review")</f>
        <v>OK</v>
      </c>
      <c r="CH647" s="361" t="str">
        <f>IF(AC647&lt;=VLOOKUP($C647,Projections2[[#All],[ISOCode]:[Total 2024 Colombian Returnees]],'Population Projection V2'!$V$167,FALSE),"OK", "Review")</f>
        <v>OK</v>
      </c>
      <c r="CI647" s="361" t="str">
        <f>IF(AD647&lt;=VLOOKUP($C647,Projections2[[#All],[ISOCode]:[Total 2024 Colombian Returnees]],'Population Projection V2'!$W$167,FALSE),"OK", "Review")</f>
        <v>OK</v>
      </c>
      <c r="CJ647" s="361" t="str">
        <f>IF(AE647&lt;=VLOOKUP($C647,Projections2[[#All],[ISOCode]:[Total 2024 Colombian Returnees]],'Population Projection V2'!$X$167,FALSE),"OK", "Review")</f>
        <v>OK</v>
      </c>
      <c r="CK647" s="361" t="str">
        <f>IF(AH647&lt;=VLOOKUP($C647,Projections2[[#All],[ISOCode]:[Total 2024 Colombian Returnees]],'Population Projection V2'!$Y$167,FALSE),"OK", "Review")</f>
        <v>OK</v>
      </c>
      <c r="CL647" s="361" t="str">
        <f>IF(AI647&lt;=VLOOKUP($C647,Projections2[[#All],[ISOCode]:[Total 2024 Colombian Returnees]],'Population Projection V2'!$Z$167,FALSE),"OK", "Review")</f>
        <v>OK</v>
      </c>
      <c r="CM647" s="361" t="str">
        <f>IF(AJ647&lt;=VLOOKUP($C647,Projections2[[#All],[ISOCode]:[Total 2024 Colombian Returnees]],'Population Projection V2'!$AA$167,FALSE),"OK", "Review")</f>
        <v>OK</v>
      </c>
      <c r="CN647" s="361" t="str">
        <f>IF(AK647&lt;=VLOOKUP($C647,Projections2[[#All],[ISOCode]:[Total 2024 Colombian Returnees]],'Population Projection V2'!$AB$167,FALSE),"OK", "Review")</f>
        <v>OK</v>
      </c>
      <c r="CO647" s="361" t="str">
        <f>IF(AL647&lt;=VLOOKUP($C647,Projections2[[#All],[ISOCode]:[Total 2024 Colombian Returnees]],'Population Projection V2'!$AC$167,FALSE),"OK", "Review")</f>
        <v>OK</v>
      </c>
      <c r="CP647" s="361" t="str">
        <f>IF(AO647&lt;=VLOOKUP($C647,Projections2[[#All],[ISOCode]:[Total 2024 Colombian Returnees]],'Population Projection V2'!$AD$167,FALSE),"OK", "Review")</f>
        <v>OK</v>
      </c>
      <c r="CQ647" s="361" t="str">
        <f>IF(AP647&lt;=VLOOKUP($C647,Projections2[[#All],[ISOCode]:[Total 2024 Colombian Returnees]],'Population Projection V2'!$AE$167,FALSE),"OK", "Review")</f>
        <v>OK</v>
      </c>
      <c r="CR647" s="361" t="str">
        <f>IF(AQ647&lt;=VLOOKUP($C647,Projections2[[#All],[ISOCode]:[Total 2024 Colombian Returnees]],'Population Projection V2'!$AF$167,FALSE),"OK", "Review")</f>
        <v>OK</v>
      </c>
      <c r="CS647" s="361" t="str">
        <f>IF(AR647&lt;=VLOOKUP($C647,Projections2[[#All],[ISOCode]:[Total 2024 Colombian Returnees]],'Population Projection V2'!$AG$167,FALSE),"OK", "Review")</f>
        <v>OK</v>
      </c>
      <c r="CT647" s="361" t="str">
        <f>IF(AS647&lt;=VLOOKUP($C647,Projections2[[#All],[ISOCode]:[Total 2024 Colombian Returnees]],'Population Projection V2'!$AH$167,FALSE),"OK", "Review")</f>
        <v>OK</v>
      </c>
      <c r="CU647" s="361" t="str">
        <f>IF(AV647&lt;=VLOOKUP($C647,Projections2[[#All],[ISOCode]:[Total 2024 Colombian Returnees]],'Population Projection V2'!$AI$167,FALSE),"OK", "Review")</f>
        <v>OK</v>
      </c>
      <c r="CV647" s="361" t="str">
        <f>IF(AW647&lt;=VLOOKUP($C647,Projections2[[#All],[ISOCode]:[Total 2024 Colombian Returnees]],'Population Projection V2'!$AJ$167,FALSE),"OK", "Review")</f>
        <v>OK</v>
      </c>
      <c r="CW647" s="361" t="str">
        <f>IF(AX647&lt;=VLOOKUP($C647,Projections2[[#All],[ISOCode]:[Total 2024 Colombian Returnees]],'Population Projection V2'!$AK$167,FALSE),"OK", "Review")</f>
        <v>OK</v>
      </c>
      <c r="CX647" s="361" t="str">
        <f>IF(AY647&lt;=VLOOKUP($C647,Projections2[[#All],[ISOCode]:[Total 2024 Colombian Returnees]],'Population Projection V2'!$AL$167,FALSE),"OK", "Review")</f>
        <v>OK</v>
      </c>
      <c r="CY647" s="362" t="str">
        <f>IF(AZ647&lt;=VLOOKUP($C647,Projections2[[#All],[ISOCode]:[Total 2024 Colombian Returnees]],'Population Projection V2'!$AM$167,FALSE),"OK", "Review")</f>
        <v>OK</v>
      </c>
    </row>
    <row r="648" spans="1:103" x14ac:dyDescent="0.25">
      <c r="A648" s="218" t="s">
        <v>64</v>
      </c>
      <c r="B648" s="219" t="s">
        <v>64</v>
      </c>
      <c r="C648" s="219" t="s">
        <v>283</v>
      </c>
      <c r="D648" s="219" t="s">
        <v>144</v>
      </c>
      <c r="E648" s="219" t="s">
        <v>431</v>
      </c>
      <c r="F648" s="289">
        <f t="shared" si="243"/>
        <v>0</v>
      </c>
      <c r="G648" s="289">
        <f t="shared" si="244"/>
        <v>0</v>
      </c>
      <c r="H648" s="289">
        <f t="shared" si="245"/>
        <v>0</v>
      </c>
      <c r="I648" s="289">
        <f t="shared" si="246"/>
        <v>0</v>
      </c>
      <c r="J648" s="290">
        <f t="shared" si="247"/>
        <v>0</v>
      </c>
      <c r="K648" s="290">
        <f>VLOOKUP($C648,Projections2[[#All],[ISOCode]:[Total 2024 Colombian Returnees]],7,0)</f>
        <v>0</v>
      </c>
      <c r="L648" s="251"/>
      <c r="M648" s="270"/>
      <c r="N648" s="270"/>
      <c r="O648" s="270"/>
      <c r="P648" s="236"/>
      <c r="Q648" s="271"/>
      <c r="R648" s="224">
        <f>VLOOKUP($C648,Projections2[[#All],[ISOCode]:[Total 2024 Colombian Returnees]],12,0)</f>
        <v>0</v>
      </c>
      <c r="S648" s="272"/>
      <c r="T648" s="273"/>
      <c r="U648" s="273"/>
      <c r="V648" s="273"/>
      <c r="W648" s="226"/>
      <c r="X648" s="274"/>
      <c r="Y648" s="274">
        <f>VLOOKUP($C648,Projections2[[#All],[ISOCode]:[Total 2024 Colombian Returnees]],17,0)</f>
        <v>0</v>
      </c>
      <c r="Z648" s="275"/>
      <c r="AA648" s="276"/>
      <c r="AB648" s="276"/>
      <c r="AC648" s="276"/>
      <c r="AD648" s="276"/>
      <c r="AE648" s="276"/>
      <c r="AF648" s="276">
        <f>VLOOKUP($C648,Projections2[[#All],[ISOCode]:[Total 2024 Colombian Returnees]],22,0)</f>
        <v>0</v>
      </c>
      <c r="AG648" s="277"/>
      <c r="AH648" s="278"/>
      <c r="AI648" s="278"/>
      <c r="AJ648" s="278"/>
      <c r="AK648" s="278"/>
      <c r="AL648" s="279"/>
      <c r="AM648" s="230">
        <f>VLOOKUP($C648,Projections2[[#All],[ISOCode]:[Total 2024 Colombian Returnees]],27,0)</f>
        <v>0</v>
      </c>
      <c r="AN648" s="280"/>
      <c r="AO648" s="281"/>
      <c r="AP648" s="281"/>
      <c r="AQ648" s="281"/>
      <c r="AR648" s="281"/>
      <c r="AS648" s="282"/>
      <c r="AT648" s="282">
        <f>VLOOKUP($C648,Projections2[[#All],[ISOCode]:[Total 2024 Colombian Returnees]],32,0)</f>
        <v>0</v>
      </c>
      <c r="AU648" s="283"/>
      <c r="AV648" s="284"/>
      <c r="AW648" s="284"/>
      <c r="AX648" s="284"/>
      <c r="AY648" s="284"/>
      <c r="AZ648" s="285"/>
      <c r="BA648" s="285">
        <f>VLOOKUP($C648,Projections2[[#All],[ISOCode]:[Total 2024 Colombian Returnees]],37,0)</f>
        <v>0</v>
      </c>
      <c r="BB648" s="286"/>
      <c r="BC648" s="360" t="str">
        <f t="shared" si="248"/>
        <v>Ok</v>
      </c>
      <c r="BD648" s="361" t="str">
        <f t="shared" si="249"/>
        <v>Ok</v>
      </c>
      <c r="BE648" s="361" t="str">
        <f t="shared" si="250"/>
        <v>Ok</v>
      </c>
      <c r="BF648" s="361" t="str">
        <f t="shared" si="251"/>
        <v>Ok</v>
      </c>
      <c r="BG648" s="362" t="str">
        <f t="shared" si="252"/>
        <v>Ok</v>
      </c>
      <c r="BH648" s="360" t="str">
        <f t="shared" si="253"/>
        <v>Ok</v>
      </c>
      <c r="BI648" s="361" t="str">
        <f t="shared" si="254"/>
        <v>Ok</v>
      </c>
      <c r="BJ648" s="361" t="str">
        <f t="shared" si="255"/>
        <v>Ok</v>
      </c>
      <c r="BK648" s="361" t="str">
        <f t="shared" si="256"/>
        <v>Ok</v>
      </c>
      <c r="BL648" s="361" t="str">
        <f t="shared" si="257"/>
        <v>Ok</v>
      </c>
      <c r="BM648" s="361" t="str">
        <f t="shared" si="258"/>
        <v>Ok</v>
      </c>
      <c r="BN648" s="362" t="str">
        <f t="shared" si="259"/>
        <v>Ok</v>
      </c>
      <c r="BO648" s="360" t="str">
        <f t="shared" si="260"/>
        <v>No Pop.</v>
      </c>
      <c r="BP648" s="361" t="str">
        <f t="shared" si="261"/>
        <v>No Pop.</v>
      </c>
      <c r="BQ648" s="361" t="str">
        <f t="shared" si="262"/>
        <v>No Pop.</v>
      </c>
      <c r="BR648" s="361" t="str">
        <f t="shared" si="263"/>
        <v>No Pop.</v>
      </c>
      <c r="BS648" s="361" t="str">
        <f t="shared" si="264"/>
        <v>No Pop.</v>
      </c>
      <c r="BT648" s="361" t="str">
        <f t="shared" si="265"/>
        <v>No Pop.</v>
      </c>
      <c r="BU648" s="362" t="str">
        <f t="shared" si="266"/>
        <v>No Pop.</v>
      </c>
      <c r="BV648" s="360" t="str">
        <f>IF(M648&lt;=VLOOKUP($C648,Projections2[[#All],[ISOCode]:[Total 2024 Colombian Returnees]],'Population Projection V2'!$J$167,FALSE),"OK", "Review")</f>
        <v>OK</v>
      </c>
      <c r="BW648" s="361" t="str">
        <f>IF(N648&lt;=VLOOKUP($C648,Projections2[[#All],[ISOCode]:[Total 2024 Colombian Returnees]],'Population Projection V2'!$K$167,FALSE),"OK", "Review")</f>
        <v>OK</v>
      </c>
      <c r="BX648" s="361" t="str">
        <f>IF(O648&lt;=VLOOKUP($C648,Projections2[[#All],[ISOCode]:[Total 2024 Colombian Returnees]],'Population Projection V2'!$L$167,FALSE),"OK", "Review")</f>
        <v>OK</v>
      </c>
      <c r="BY648" s="361" t="str">
        <f>IF(P648&lt;=VLOOKUP($C648,Projections2[[#All],[ISOCode]:[Total 2024 Colombian Returnees]],'Population Projection V2'!$M$167,FALSE),"OK", "Review")</f>
        <v>OK</v>
      </c>
      <c r="BZ648" s="361" t="str">
        <f>IF(Q648&lt;=VLOOKUP($C648,Projections2[[#All],[ISOCode]:[Total 2024 Colombian Returnees]],'Population Projection V2'!$N$167,FALSE),"OK", "Review")</f>
        <v>OK</v>
      </c>
      <c r="CA648" s="361" t="str">
        <f>IF(T648&lt;=VLOOKUP($C648,Projections2[[#All],[ISOCode]:[Total 2024 Colombian Returnees]],'Population Projection V2'!$O$167,FALSE),"OK", "Review")</f>
        <v>OK</v>
      </c>
      <c r="CB648" s="361" t="str">
        <f>IF(U648&lt;=VLOOKUP($C648,Projections2[[#All],[ISOCode]:[Total 2024 Colombian Returnees]],'Population Projection V2'!$P$167,FALSE),"OK", "Review")</f>
        <v>OK</v>
      </c>
      <c r="CC648" s="361" t="str">
        <f>IF(V648&lt;=VLOOKUP($C648,Projections2[[#All],[ISOCode]:[Total 2024 Colombian Returnees]],'Population Projection V2'!$Q$167,FALSE),"OK", "Review")</f>
        <v>OK</v>
      </c>
      <c r="CD648" s="361" t="str">
        <f>IF(W648&lt;=VLOOKUP($C648,Projections2[[#All],[ISOCode]:[Total 2024 Colombian Returnees]],'Population Projection V2'!$R$167,FALSE),"OK", "Review")</f>
        <v>OK</v>
      </c>
      <c r="CE648" s="361" t="str">
        <f>IF(X648&lt;=VLOOKUP($C648,Projections2[[#All],[ISOCode]:[Total 2024 Colombian Returnees]],'Population Projection V2'!$S$167,FALSE),"OK", "Review")</f>
        <v>OK</v>
      </c>
      <c r="CF648" s="361" t="str">
        <f>IF(AA648&lt;=VLOOKUP($C648,Projections2[[#All],[ISOCode]:[Total 2024 Colombian Returnees]],'Population Projection V2'!$T$167,FALSE),"OK", "Review")</f>
        <v>OK</v>
      </c>
      <c r="CG648" s="361" t="str">
        <f>IF(AB648&lt;=VLOOKUP($C648,Projections2[[#All],[ISOCode]:[Total 2024 Colombian Returnees]],'Population Projection V2'!$U$167,FALSE),"OK", "Review")</f>
        <v>OK</v>
      </c>
      <c r="CH648" s="361" t="str">
        <f>IF(AC648&lt;=VLOOKUP($C648,Projections2[[#All],[ISOCode]:[Total 2024 Colombian Returnees]],'Population Projection V2'!$V$167,FALSE),"OK", "Review")</f>
        <v>OK</v>
      </c>
      <c r="CI648" s="361" t="str">
        <f>IF(AD648&lt;=VLOOKUP($C648,Projections2[[#All],[ISOCode]:[Total 2024 Colombian Returnees]],'Population Projection V2'!$W$167,FALSE),"OK", "Review")</f>
        <v>OK</v>
      </c>
      <c r="CJ648" s="361" t="str">
        <f>IF(AE648&lt;=VLOOKUP($C648,Projections2[[#All],[ISOCode]:[Total 2024 Colombian Returnees]],'Population Projection V2'!$X$167,FALSE),"OK", "Review")</f>
        <v>OK</v>
      </c>
      <c r="CK648" s="361" t="str">
        <f>IF(AH648&lt;=VLOOKUP($C648,Projections2[[#All],[ISOCode]:[Total 2024 Colombian Returnees]],'Population Projection V2'!$Y$167,FALSE),"OK", "Review")</f>
        <v>OK</v>
      </c>
      <c r="CL648" s="361" t="str">
        <f>IF(AI648&lt;=VLOOKUP($C648,Projections2[[#All],[ISOCode]:[Total 2024 Colombian Returnees]],'Population Projection V2'!$Z$167,FALSE),"OK", "Review")</f>
        <v>OK</v>
      </c>
      <c r="CM648" s="361" t="str">
        <f>IF(AJ648&lt;=VLOOKUP($C648,Projections2[[#All],[ISOCode]:[Total 2024 Colombian Returnees]],'Population Projection V2'!$AA$167,FALSE),"OK", "Review")</f>
        <v>OK</v>
      </c>
      <c r="CN648" s="361" t="str">
        <f>IF(AK648&lt;=VLOOKUP($C648,Projections2[[#All],[ISOCode]:[Total 2024 Colombian Returnees]],'Population Projection V2'!$AB$167,FALSE),"OK", "Review")</f>
        <v>OK</v>
      </c>
      <c r="CO648" s="361" t="str">
        <f>IF(AL648&lt;=VLOOKUP($C648,Projections2[[#All],[ISOCode]:[Total 2024 Colombian Returnees]],'Population Projection V2'!$AC$167,FALSE),"OK", "Review")</f>
        <v>OK</v>
      </c>
      <c r="CP648" s="361" t="str">
        <f>IF(AO648&lt;=VLOOKUP($C648,Projections2[[#All],[ISOCode]:[Total 2024 Colombian Returnees]],'Population Projection V2'!$AD$167,FALSE),"OK", "Review")</f>
        <v>OK</v>
      </c>
      <c r="CQ648" s="361" t="str">
        <f>IF(AP648&lt;=VLOOKUP($C648,Projections2[[#All],[ISOCode]:[Total 2024 Colombian Returnees]],'Population Projection V2'!$AE$167,FALSE),"OK", "Review")</f>
        <v>OK</v>
      </c>
      <c r="CR648" s="361" t="str">
        <f>IF(AQ648&lt;=VLOOKUP($C648,Projections2[[#All],[ISOCode]:[Total 2024 Colombian Returnees]],'Population Projection V2'!$AF$167,FALSE),"OK", "Review")</f>
        <v>OK</v>
      </c>
      <c r="CS648" s="361" t="str">
        <f>IF(AR648&lt;=VLOOKUP($C648,Projections2[[#All],[ISOCode]:[Total 2024 Colombian Returnees]],'Population Projection V2'!$AG$167,FALSE),"OK", "Review")</f>
        <v>OK</v>
      </c>
      <c r="CT648" s="361" t="str">
        <f>IF(AS648&lt;=VLOOKUP($C648,Projections2[[#All],[ISOCode]:[Total 2024 Colombian Returnees]],'Population Projection V2'!$AH$167,FALSE),"OK", "Review")</f>
        <v>OK</v>
      </c>
      <c r="CU648" s="361" t="str">
        <f>IF(AV648&lt;=VLOOKUP($C648,Projections2[[#All],[ISOCode]:[Total 2024 Colombian Returnees]],'Population Projection V2'!$AI$167,FALSE),"OK", "Review")</f>
        <v>OK</v>
      </c>
      <c r="CV648" s="361" t="str">
        <f>IF(AW648&lt;=VLOOKUP($C648,Projections2[[#All],[ISOCode]:[Total 2024 Colombian Returnees]],'Population Projection V2'!$AJ$167,FALSE),"OK", "Review")</f>
        <v>OK</v>
      </c>
      <c r="CW648" s="361" t="str">
        <f>IF(AX648&lt;=VLOOKUP($C648,Projections2[[#All],[ISOCode]:[Total 2024 Colombian Returnees]],'Population Projection V2'!$AK$167,FALSE),"OK", "Review")</f>
        <v>OK</v>
      </c>
      <c r="CX648" s="361" t="str">
        <f>IF(AY648&lt;=VLOOKUP($C648,Projections2[[#All],[ISOCode]:[Total 2024 Colombian Returnees]],'Population Projection V2'!$AL$167,FALSE),"OK", "Review")</f>
        <v>OK</v>
      </c>
      <c r="CY648" s="362" t="str">
        <f>IF(AZ648&lt;=VLOOKUP($C648,Projections2[[#All],[ISOCode]:[Total 2024 Colombian Returnees]],'Population Projection V2'!$AM$167,FALSE),"OK", "Review")</f>
        <v>OK</v>
      </c>
    </row>
    <row r="649" spans="1:103" x14ac:dyDescent="0.25">
      <c r="A649" s="218" t="s">
        <v>64</v>
      </c>
      <c r="B649" s="219" t="s">
        <v>64</v>
      </c>
      <c r="C649" s="219" t="s">
        <v>284</v>
      </c>
      <c r="D649" s="219" t="s">
        <v>135</v>
      </c>
      <c r="E649" s="219" t="s">
        <v>431</v>
      </c>
      <c r="F649" s="289">
        <f t="shared" si="243"/>
        <v>0</v>
      </c>
      <c r="G649" s="289">
        <f t="shared" si="244"/>
        <v>0</v>
      </c>
      <c r="H649" s="289">
        <f t="shared" si="245"/>
        <v>0</v>
      </c>
      <c r="I649" s="289">
        <f t="shared" si="246"/>
        <v>0</v>
      </c>
      <c r="J649" s="290">
        <f t="shared" si="247"/>
        <v>0</v>
      </c>
      <c r="K649" s="290">
        <f>VLOOKUP($C649,Projections2[[#All],[ISOCode]:[Total 2024 Colombian Returnees]],7,0)</f>
        <v>0</v>
      </c>
      <c r="L649" s="251"/>
      <c r="M649" s="270"/>
      <c r="N649" s="270"/>
      <c r="O649" s="270"/>
      <c r="P649" s="236"/>
      <c r="Q649" s="271"/>
      <c r="R649" s="224">
        <f>VLOOKUP($C649,Projections2[[#All],[ISOCode]:[Total 2024 Colombian Returnees]],12,0)</f>
        <v>0</v>
      </c>
      <c r="S649" s="272"/>
      <c r="T649" s="273"/>
      <c r="U649" s="273"/>
      <c r="V649" s="273"/>
      <c r="W649" s="226"/>
      <c r="X649" s="274"/>
      <c r="Y649" s="274">
        <f>VLOOKUP($C649,Projections2[[#All],[ISOCode]:[Total 2024 Colombian Returnees]],17,0)</f>
        <v>0</v>
      </c>
      <c r="Z649" s="275"/>
      <c r="AA649" s="276"/>
      <c r="AB649" s="276"/>
      <c r="AC649" s="276"/>
      <c r="AD649" s="276"/>
      <c r="AE649" s="276"/>
      <c r="AF649" s="276">
        <f>VLOOKUP($C649,Projections2[[#All],[ISOCode]:[Total 2024 Colombian Returnees]],22,0)</f>
        <v>0</v>
      </c>
      <c r="AG649" s="277"/>
      <c r="AH649" s="278"/>
      <c r="AI649" s="278"/>
      <c r="AJ649" s="278"/>
      <c r="AK649" s="278"/>
      <c r="AL649" s="279"/>
      <c r="AM649" s="230">
        <f>VLOOKUP($C649,Projections2[[#All],[ISOCode]:[Total 2024 Colombian Returnees]],27,0)</f>
        <v>0</v>
      </c>
      <c r="AN649" s="280"/>
      <c r="AO649" s="281"/>
      <c r="AP649" s="281"/>
      <c r="AQ649" s="281"/>
      <c r="AR649" s="281"/>
      <c r="AS649" s="282"/>
      <c r="AT649" s="282">
        <f>VLOOKUP($C649,Projections2[[#All],[ISOCode]:[Total 2024 Colombian Returnees]],32,0)</f>
        <v>0</v>
      </c>
      <c r="AU649" s="283"/>
      <c r="AV649" s="284"/>
      <c r="AW649" s="284"/>
      <c r="AX649" s="284"/>
      <c r="AY649" s="284"/>
      <c r="AZ649" s="285"/>
      <c r="BA649" s="285">
        <f>VLOOKUP($C649,Projections2[[#All],[ISOCode]:[Total 2024 Colombian Returnees]],37,0)</f>
        <v>0</v>
      </c>
      <c r="BB649" s="286"/>
      <c r="BC649" s="360" t="str">
        <f t="shared" si="248"/>
        <v>Ok</v>
      </c>
      <c r="BD649" s="361" t="str">
        <f t="shared" si="249"/>
        <v>Ok</v>
      </c>
      <c r="BE649" s="361" t="str">
        <f t="shared" si="250"/>
        <v>Ok</v>
      </c>
      <c r="BF649" s="361" t="str">
        <f t="shared" si="251"/>
        <v>Ok</v>
      </c>
      <c r="BG649" s="362" t="str">
        <f t="shared" si="252"/>
        <v>Ok</v>
      </c>
      <c r="BH649" s="360" t="str">
        <f t="shared" si="253"/>
        <v>Ok</v>
      </c>
      <c r="BI649" s="361" t="str">
        <f t="shared" si="254"/>
        <v>Ok</v>
      </c>
      <c r="BJ649" s="361" t="str">
        <f t="shared" si="255"/>
        <v>Ok</v>
      </c>
      <c r="BK649" s="361" t="str">
        <f t="shared" si="256"/>
        <v>Ok</v>
      </c>
      <c r="BL649" s="361" t="str">
        <f t="shared" si="257"/>
        <v>Ok</v>
      </c>
      <c r="BM649" s="361" t="str">
        <f t="shared" si="258"/>
        <v>Ok</v>
      </c>
      <c r="BN649" s="362" t="str">
        <f t="shared" si="259"/>
        <v>Ok</v>
      </c>
      <c r="BO649" s="360" t="str">
        <f t="shared" si="260"/>
        <v>No Pop.</v>
      </c>
      <c r="BP649" s="361" t="str">
        <f t="shared" si="261"/>
        <v>No Pop.</v>
      </c>
      <c r="BQ649" s="361" t="str">
        <f t="shared" si="262"/>
        <v>No Pop.</v>
      </c>
      <c r="BR649" s="361" t="str">
        <f t="shared" si="263"/>
        <v>No Pop.</v>
      </c>
      <c r="BS649" s="361" t="str">
        <f t="shared" si="264"/>
        <v>No Pop.</v>
      </c>
      <c r="BT649" s="361" t="str">
        <f t="shared" si="265"/>
        <v>No Pop.</v>
      </c>
      <c r="BU649" s="362" t="str">
        <f t="shared" si="266"/>
        <v>No Pop.</v>
      </c>
      <c r="BV649" s="360" t="str">
        <f>IF(M649&lt;=VLOOKUP($C649,Projections2[[#All],[ISOCode]:[Total 2024 Colombian Returnees]],'Population Projection V2'!$J$167,FALSE),"OK", "Review")</f>
        <v>OK</v>
      </c>
      <c r="BW649" s="361" t="str">
        <f>IF(N649&lt;=VLOOKUP($C649,Projections2[[#All],[ISOCode]:[Total 2024 Colombian Returnees]],'Population Projection V2'!$K$167,FALSE),"OK", "Review")</f>
        <v>OK</v>
      </c>
      <c r="BX649" s="361" t="str">
        <f>IF(O649&lt;=VLOOKUP($C649,Projections2[[#All],[ISOCode]:[Total 2024 Colombian Returnees]],'Population Projection V2'!$L$167,FALSE),"OK", "Review")</f>
        <v>OK</v>
      </c>
      <c r="BY649" s="361" t="str">
        <f>IF(P649&lt;=VLOOKUP($C649,Projections2[[#All],[ISOCode]:[Total 2024 Colombian Returnees]],'Population Projection V2'!$M$167,FALSE),"OK", "Review")</f>
        <v>OK</v>
      </c>
      <c r="BZ649" s="361" t="str">
        <f>IF(Q649&lt;=VLOOKUP($C649,Projections2[[#All],[ISOCode]:[Total 2024 Colombian Returnees]],'Population Projection V2'!$N$167,FALSE),"OK", "Review")</f>
        <v>OK</v>
      </c>
      <c r="CA649" s="361" t="str">
        <f>IF(T649&lt;=VLOOKUP($C649,Projections2[[#All],[ISOCode]:[Total 2024 Colombian Returnees]],'Population Projection V2'!$O$167,FALSE),"OK", "Review")</f>
        <v>OK</v>
      </c>
      <c r="CB649" s="361" t="str">
        <f>IF(U649&lt;=VLOOKUP($C649,Projections2[[#All],[ISOCode]:[Total 2024 Colombian Returnees]],'Population Projection V2'!$P$167,FALSE),"OK", "Review")</f>
        <v>OK</v>
      </c>
      <c r="CC649" s="361" t="str">
        <f>IF(V649&lt;=VLOOKUP($C649,Projections2[[#All],[ISOCode]:[Total 2024 Colombian Returnees]],'Population Projection V2'!$Q$167,FALSE),"OK", "Review")</f>
        <v>OK</v>
      </c>
      <c r="CD649" s="361" t="str">
        <f>IF(W649&lt;=VLOOKUP($C649,Projections2[[#All],[ISOCode]:[Total 2024 Colombian Returnees]],'Population Projection V2'!$R$167,FALSE),"OK", "Review")</f>
        <v>OK</v>
      </c>
      <c r="CE649" s="361" t="str">
        <f>IF(X649&lt;=VLOOKUP($C649,Projections2[[#All],[ISOCode]:[Total 2024 Colombian Returnees]],'Population Projection V2'!$S$167,FALSE),"OK", "Review")</f>
        <v>OK</v>
      </c>
      <c r="CF649" s="361" t="str">
        <f>IF(AA649&lt;=VLOOKUP($C649,Projections2[[#All],[ISOCode]:[Total 2024 Colombian Returnees]],'Population Projection V2'!$T$167,FALSE),"OK", "Review")</f>
        <v>OK</v>
      </c>
      <c r="CG649" s="361" t="str">
        <f>IF(AB649&lt;=VLOOKUP($C649,Projections2[[#All],[ISOCode]:[Total 2024 Colombian Returnees]],'Population Projection V2'!$U$167,FALSE),"OK", "Review")</f>
        <v>OK</v>
      </c>
      <c r="CH649" s="361" t="str">
        <f>IF(AC649&lt;=VLOOKUP($C649,Projections2[[#All],[ISOCode]:[Total 2024 Colombian Returnees]],'Population Projection V2'!$V$167,FALSE),"OK", "Review")</f>
        <v>OK</v>
      </c>
      <c r="CI649" s="361" t="str">
        <f>IF(AD649&lt;=VLOOKUP($C649,Projections2[[#All],[ISOCode]:[Total 2024 Colombian Returnees]],'Population Projection V2'!$W$167,FALSE),"OK", "Review")</f>
        <v>OK</v>
      </c>
      <c r="CJ649" s="361" t="str">
        <f>IF(AE649&lt;=VLOOKUP($C649,Projections2[[#All],[ISOCode]:[Total 2024 Colombian Returnees]],'Population Projection V2'!$X$167,FALSE),"OK", "Review")</f>
        <v>OK</v>
      </c>
      <c r="CK649" s="361" t="str">
        <f>IF(AH649&lt;=VLOOKUP($C649,Projections2[[#All],[ISOCode]:[Total 2024 Colombian Returnees]],'Population Projection V2'!$Y$167,FALSE),"OK", "Review")</f>
        <v>OK</v>
      </c>
      <c r="CL649" s="361" t="str">
        <f>IF(AI649&lt;=VLOOKUP($C649,Projections2[[#All],[ISOCode]:[Total 2024 Colombian Returnees]],'Population Projection V2'!$Z$167,FALSE),"OK", "Review")</f>
        <v>OK</v>
      </c>
      <c r="CM649" s="361" t="str">
        <f>IF(AJ649&lt;=VLOOKUP($C649,Projections2[[#All],[ISOCode]:[Total 2024 Colombian Returnees]],'Population Projection V2'!$AA$167,FALSE),"OK", "Review")</f>
        <v>OK</v>
      </c>
      <c r="CN649" s="361" t="str">
        <f>IF(AK649&lt;=VLOOKUP($C649,Projections2[[#All],[ISOCode]:[Total 2024 Colombian Returnees]],'Population Projection V2'!$AB$167,FALSE),"OK", "Review")</f>
        <v>OK</v>
      </c>
      <c r="CO649" s="361" t="str">
        <f>IF(AL649&lt;=VLOOKUP($C649,Projections2[[#All],[ISOCode]:[Total 2024 Colombian Returnees]],'Population Projection V2'!$AC$167,FALSE),"OK", "Review")</f>
        <v>OK</v>
      </c>
      <c r="CP649" s="361" t="str">
        <f>IF(AO649&lt;=VLOOKUP($C649,Projections2[[#All],[ISOCode]:[Total 2024 Colombian Returnees]],'Population Projection V2'!$AD$167,FALSE),"OK", "Review")</f>
        <v>OK</v>
      </c>
      <c r="CQ649" s="361" t="str">
        <f>IF(AP649&lt;=VLOOKUP($C649,Projections2[[#All],[ISOCode]:[Total 2024 Colombian Returnees]],'Population Projection V2'!$AE$167,FALSE),"OK", "Review")</f>
        <v>OK</v>
      </c>
      <c r="CR649" s="361" t="str">
        <f>IF(AQ649&lt;=VLOOKUP($C649,Projections2[[#All],[ISOCode]:[Total 2024 Colombian Returnees]],'Population Projection V2'!$AF$167,FALSE),"OK", "Review")</f>
        <v>OK</v>
      </c>
      <c r="CS649" s="361" t="str">
        <f>IF(AR649&lt;=VLOOKUP($C649,Projections2[[#All],[ISOCode]:[Total 2024 Colombian Returnees]],'Population Projection V2'!$AG$167,FALSE),"OK", "Review")</f>
        <v>OK</v>
      </c>
      <c r="CT649" s="361" t="str">
        <f>IF(AS649&lt;=VLOOKUP($C649,Projections2[[#All],[ISOCode]:[Total 2024 Colombian Returnees]],'Population Projection V2'!$AH$167,FALSE),"OK", "Review")</f>
        <v>OK</v>
      </c>
      <c r="CU649" s="361" t="str">
        <f>IF(AV649&lt;=VLOOKUP($C649,Projections2[[#All],[ISOCode]:[Total 2024 Colombian Returnees]],'Population Projection V2'!$AI$167,FALSE),"OK", "Review")</f>
        <v>OK</v>
      </c>
      <c r="CV649" s="361" t="str">
        <f>IF(AW649&lt;=VLOOKUP($C649,Projections2[[#All],[ISOCode]:[Total 2024 Colombian Returnees]],'Population Projection V2'!$AJ$167,FALSE),"OK", "Review")</f>
        <v>OK</v>
      </c>
      <c r="CW649" s="361" t="str">
        <f>IF(AX649&lt;=VLOOKUP($C649,Projections2[[#All],[ISOCode]:[Total 2024 Colombian Returnees]],'Population Projection V2'!$AK$167,FALSE),"OK", "Review")</f>
        <v>OK</v>
      </c>
      <c r="CX649" s="361" t="str">
        <f>IF(AY649&lt;=VLOOKUP($C649,Projections2[[#All],[ISOCode]:[Total 2024 Colombian Returnees]],'Population Projection V2'!$AL$167,FALSE),"OK", "Review")</f>
        <v>OK</v>
      </c>
      <c r="CY649" s="362" t="str">
        <f>IF(AZ649&lt;=VLOOKUP($C649,Projections2[[#All],[ISOCode]:[Total 2024 Colombian Returnees]],'Population Projection V2'!$AM$167,FALSE),"OK", "Review")</f>
        <v>OK</v>
      </c>
    </row>
    <row r="650" spans="1:103" x14ac:dyDescent="0.25">
      <c r="A650" s="218" t="s">
        <v>64</v>
      </c>
      <c r="B650" s="219" t="s">
        <v>64</v>
      </c>
      <c r="C650" s="219" t="s">
        <v>285</v>
      </c>
      <c r="D650" s="219" t="s">
        <v>136</v>
      </c>
      <c r="E650" s="219" t="s">
        <v>431</v>
      </c>
      <c r="F650" s="289">
        <f t="shared" si="243"/>
        <v>0</v>
      </c>
      <c r="G650" s="289">
        <f t="shared" si="244"/>
        <v>0</v>
      </c>
      <c r="H650" s="289">
        <f t="shared" si="245"/>
        <v>0</v>
      </c>
      <c r="I650" s="289">
        <f t="shared" si="246"/>
        <v>0</v>
      </c>
      <c r="J650" s="290">
        <f t="shared" si="247"/>
        <v>0</v>
      </c>
      <c r="K650" s="290">
        <f>VLOOKUP($C650,Projections2[[#All],[ISOCode]:[Total 2024 Colombian Returnees]],7,0)</f>
        <v>0</v>
      </c>
      <c r="L650" s="251"/>
      <c r="M650" s="270"/>
      <c r="N650" s="270"/>
      <c r="O650" s="270"/>
      <c r="P650" s="236"/>
      <c r="Q650" s="271"/>
      <c r="R650" s="224">
        <f>VLOOKUP($C650,Projections2[[#All],[ISOCode]:[Total 2024 Colombian Returnees]],12,0)</f>
        <v>0</v>
      </c>
      <c r="S650" s="272"/>
      <c r="T650" s="273"/>
      <c r="U650" s="273"/>
      <c r="V650" s="273"/>
      <c r="W650" s="226"/>
      <c r="X650" s="274"/>
      <c r="Y650" s="274">
        <f>VLOOKUP($C650,Projections2[[#All],[ISOCode]:[Total 2024 Colombian Returnees]],17,0)</f>
        <v>0</v>
      </c>
      <c r="Z650" s="275"/>
      <c r="AA650" s="276"/>
      <c r="AB650" s="276"/>
      <c r="AC650" s="276"/>
      <c r="AD650" s="276"/>
      <c r="AE650" s="276"/>
      <c r="AF650" s="276">
        <f>VLOOKUP($C650,Projections2[[#All],[ISOCode]:[Total 2024 Colombian Returnees]],22,0)</f>
        <v>0</v>
      </c>
      <c r="AG650" s="277"/>
      <c r="AH650" s="278"/>
      <c r="AI650" s="278"/>
      <c r="AJ650" s="278"/>
      <c r="AK650" s="278"/>
      <c r="AL650" s="279"/>
      <c r="AM650" s="230">
        <f>VLOOKUP($C650,Projections2[[#All],[ISOCode]:[Total 2024 Colombian Returnees]],27,0)</f>
        <v>0</v>
      </c>
      <c r="AN650" s="280"/>
      <c r="AO650" s="281"/>
      <c r="AP650" s="281"/>
      <c r="AQ650" s="281"/>
      <c r="AR650" s="281"/>
      <c r="AS650" s="282"/>
      <c r="AT650" s="282">
        <f>VLOOKUP($C650,Projections2[[#All],[ISOCode]:[Total 2024 Colombian Returnees]],32,0)</f>
        <v>0</v>
      </c>
      <c r="AU650" s="283"/>
      <c r="AV650" s="284"/>
      <c r="AW650" s="284"/>
      <c r="AX650" s="284"/>
      <c r="AY650" s="284"/>
      <c r="AZ650" s="285"/>
      <c r="BA650" s="285">
        <f>VLOOKUP($C650,Projections2[[#All],[ISOCode]:[Total 2024 Colombian Returnees]],37,0)</f>
        <v>0</v>
      </c>
      <c r="BB650" s="286"/>
      <c r="BC650" s="360" t="str">
        <f t="shared" si="248"/>
        <v>Ok</v>
      </c>
      <c r="BD650" s="361" t="str">
        <f t="shared" si="249"/>
        <v>Ok</v>
      </c>
      <c r="BE650" s="361" t="str">
        <f t="shared" si="250"/>
        <v>Ok</v>
      </c>
      <c r="BF650" s="361" t="str">
        <f t="shared" si="251"/>
        <v>Ok</v>
      </c>
      <c r="BG650" s="362" t="str">
        <f t="shared" si="252"/>
        <v>Ok</v>
      </c>
      <c r="BH650" s="360" t="str">
        <f t="shared" si="253"/>
        <v>Ok</v>
      </c>
      <c r="BI650" s="361" t="str">
        <f t="shared" si="254"/>
        <v>Ok</v>
      </c>
      <c r="BJ650" s="361" t="str">
        <f t="shared" si="255"/>
        <v>Ok</v>
      </c>
      <c r="BK650" s="361" t="str">
        <f t="shared" si="256"/>
        <v>Ok</v>
      </c>
      <c r="BL650" s="361" t="str">
        <f t="shared" si="257"/>
        <v>Ok</v>
      </c>
      <c r="BM650" s="361" t="str">
        <f t="shared" si="258"/>
        <v>Ok</v>
      </c>
      <c r="BN650" s="362" t="str">
        <f t="shared" si="259"/>
        <v>Ok</v>
      </c>
      <c r="BO650" s="360" t="str">
        <f t="shared" si="260"/>
        <v>No Pop.</v>
      </c>
      <c r="BP650" s="361" t="str">
        <f t="shared" si="261"/>
        <v>No Pop.</v>
      </c>
      <c r="BQ650" s="361" t="str">
        <f t="shared" si="262"/>
        <v>No Pop.</v>
      </c>
      <c r="BR650" s="361" t="str">
        <f t="shared" si="263"/>
        <v>No Pop.</v>
      </c>
      <c r="BS650" s="361" t="str">
        <f t="shared" si="264"/>
        <v>No Pop.</v>
      </c>
      <c r="BT650" s="361" t="str">
        <f t="shared" si="265"/>
        <v>No Pop.</v>
      </c>
      <c r="BU650" s="362" t="str">
        <f t="shared" si="266"/>
        <v>No Pop.</v>
      </c>
      <c r="BV650" s="360" t="str">
        <f>IF(M650&lt;=VLOOKUP($C650,Projections2[[#All],[ISOCode]:[Total 2024 Colombian Returnees]],'Population Projection V2'!$J$167,FALSE),"OK", "Review")</f>
        <v>OK</v>
      </c>
      <c r="BW650" s="361" t="str">
        <f>IF(N650&lt;=VLOOKUP($C650,Projections2[[#All],[ISOCode]:[Total 2024 Colombian Returnees]],'Population Projection V2'!$K$167,FALSE),"OK", "Review")</f>
        <v>OK</v>
      </c>
      <c r="BX650" s="361" t="str">
        <f>IF(O650&lt;=VLOOKUP($C650,Projections2[[#All],[ISOCode]:[Total 2024 Colombian Returnees]],'Population Projection V2'!$L$167,FALSE),"OK", "Review")</f>
        <v>OK</v>
      </c>
      <c r="BY650" s="361" t="str">
        <f>IF(P650&lt;=VLOOKUP($C650,Projections2[[#All],[ISOCode]:[Total 2024 Colombian Returnees]],'Population Projection V2'!$M$167,FALSE),"OK", "Review")</f>
        <v>OK</v>
      </c>
      <c r="BZ650" s="361" t="str">
        <f>IF(Q650&lt;=VLOOKUP($C650,Projections2[[#All],[ISOCode]:[Total 2024 Colombian Returnees]],'Population Projection V2'!$N$167,FALSE),"OK", "Review")</f>
        <v>OK</v>
      </c>
      <c r="CA650" s="361" t="str">
        <f>IF(T650&lt;=VLOOKUP($C650,Projections2[[#All],[ISOCode]:[Total 2024 Colombian Returnees]],'Population Projection V2'!$O$167,FALSE),"OK", "Review")</f>
        <v>OK</v>
      </c>
      <c r="CB650" s="361" t="str">
        <f>IF(U650&lt;=VLOOKUP($C650,Projections2[[#All],[ISOCode]:[Total 2024 Colombian Returnees]],'Population Projection V2'!$P$167,FALSE),"OK", "Review")</f>
        <v>OK</v>
      </c>
      <c r="CC650" s="361" t="str">
        <f>IF(V650&lt;=VLOOKUP($C650,Projections2[[#All],[ISOCode]:[Total 2024 Colombian Returnees]],'Population Projection V2'!$Q$167,FALSE),"OK", "Review")</f>
        <v>OK</v>
      </c>
      <c r="CD650" s="361" t="str">
        <f>IF(W650&lt;=VLOOKUP($C650,Projections2[[#All],[ISOCode]:[Total 2024 Colombian Returnees]],'Population Projection V2'!$R$167,FALSE),"OK", "Review")</f>
        <v>OK</v>
      </c>
      <c r="CE650" s="361" t="str">
        <f>IF(X650&lt;=VLOOKUP($C650,Projections2[[#All],[ISOCode]:[Total 2024 Colombian Returnees]],'Population Projection V2'!$S$167,FALSE),"OK", "Review")</f>
        <v>OK</v>
      </c>
      <c r="CF650" s="361" t="str">
        <f>IF(AA650&lt;=VLOOKUP($C650,Projections2[[#All],[ISOCode]:[Total 2024 Colombian Returnees]],'Population Projection V2'!$T$167,FALSE),"OK", "Review")</f>
        <v>OK</v>
      </c>
      <c r="CG650" s="361" t="str">
        <f>IF(AB650&lt;=VLOOKUP($C650,Projections2[[#All],[ISOCode]:[Total 2024 Colombian Returnees]],'Population Projection V2'!$U$167,FALSE),"OK", "Review")</f>
        <v>OK</v>
      </c>
      <c r="CH650" s="361" t="str">
        <f>IF(AC650&lt;=VLOOKUP($C650,Projections2[[#All],[ISOCode]:[Total 2024 Colombian Returnees]],'Population Projection V2'!$V$167,FALSE),"OK", "Review")</f>
        <v>OK</v>
      </c>
      <c r="CI650" s="361" t="str">
        <f>IF(AD650&lt;=VLOOKUP($C650,Projections2[[#All],[ISOCode]:[Total 2024 Colombian Returnees]],'Population Projection V2'!$W$167,FALSE),"OK", "Review")</f>
        <v>OK</v>
      </c>
      <c r="CJ650" s="361" t="str">
        <f>IF(AE650&lt;=VLOOKUP($C650,Projections2[[#All],[ISOCode]:[Total 2024 Colombian Returnees]],'Population Projection V2'!$X$167,FALSE),"OK", "Review")</f>
        <v>OK</v>
      </c>
      <c r="CK650" s="361" t="str">
        <f>IF(AH650&lt;=VLOOKUP($C650,Projections2[[#All],[ISOCode]:[Total 2024 Colombian Returnees]],'Population Projection V2'!$Y$167,FALSE),"OK", "Review")</f>
        <v>OK</v>
      </c>
      <c r="CL650" s="361" t="str">
        <f>IF(AI650&lt;=VLOOKUP($C650,Projections2[[#All],[ISOCode]:[Total 2024 Colombian Returnees]],'Population Projection V2'!$Z$167,FALSE),"OK", "Review")</f>
        <v>OK</v>
      </c>
      <c r="CM650" s="361" t="str">
        <f>IF(AJ650&lt;=VLOOKUP($C650,Projections2[[#All],[ISOCode]:[Total 2024 Colombian Returnees]],'Population Projection V2'!$AA$167,FALSE),"OK", "Review")</f>
        <v>OK</v>
      </c>
      <c r="CN650" s="361" t="str">
        <f>IF(AK650&lt;=VLOOKUP($C650,Projections2[[#All],[ISOCode]:[Total 2024 Colombian Returnees]],'Population Projection V2'!$AB$167,FALSE),"OK", "Review")</f>
        <v>OK</v>
      </c>
      <c r="CO650" s="361" t="str">
        <f>IF(AL650&lt;=VLOOKUP($C650,Projections2[[#All],[ISOCode]:[Total 2024 Colombian Returnees]],'Population Projection V2'!$AC$167,FALSE),"OK", "Review")</f>
        <v>OK</v>
      </c>
      <c r="CP650" s="361" t="str">
        <f>IF(AO650&lt;=VLOOKUP($C650,Projections2[[#All],[ISOCode]:[Total 2024 Colombian Returnees]],'Population Projection V2'!$AD$167,FALSE),"OK", "Review")</f>
        <v>OK</v>
      </c>
      <c r="CQ650" s="361" t="str">
        <f>IF(AP650&lt;=VLOOKUP($C650,Projections2[[#All],[ISOCode]:[Total 2024 Colombian Returnees]],'Population Projection V2'!$AE$167,FALSE),"OK", "Review")</f>
        <v>OK</v>
      </c>
      <c r="CR650" s="361" t="str">
        <f>IF(AQ650&lt;=VLOOKUP($C650,Projections2[[#All],[ISOCode]:[Total 2024 Colombian Returnees]],'Population Projection V2'!$AF$167,FALSE),"OK", "Review")</f>
        <v>OK</v>
      </c>
      <c r="CS650" s="361" t="str">
        <f>IF(AR650&lt;=VLOOKUP($C650,Projections2[[#All],[ISOCode]:[Total 2024 Colombian Returnees]],'Population Projection V2'!$AG$167,FALSE),"OK", "Review")</f>
        <v>OK</v>
      </c>
      <c r="CT650" s="361" t="str">
        <f>IF(AS650&lt;=VLOOKUP($C650,Projections2[[#All],[ISOCode]:[Total 2024 Colombian Returnees]],'Population Projection V2'!$AH$167,FALSE),"OK", "Review")</f>
        <v>OK</v>
      </c>
      <c r="CU650" s="361" t="str">
        <f>IF(AV650&lt;=VLOOKUP($C650,Projections2[[#All],[ISOCode]:[Total 2024 Colombian Returnees]],'Population Projection V2'!$AI$167,FALSE),"OK", "Review")</f>
        <v>OK</v>
      </c>
      <c r="CV650" s="361" t="str">
        <f>IF(AW650&lt;=VLOOKUP($C650,Projections2[[#All],[ISOCode]:[Total 2024 Colombian Returnees]],'Population Projection V2'!$AJ$167,FALSE),"OK", "Review")</f>
        <v>OK</v>
      </c>
      <c r="CW650" s="361" t="str">
        <f>IF(AX650&lt;=VLOOKUP($C650,Projections2[[#All],[ISOCode]:[Total 2024 Colombian Returnees]],'Population Projection V2'!$AK$167,FALSE),"OK", "Review")</f>
        <v>OK</v>
      </c>
      <c r="CX650" s="361" t="str">
        <f>IF(AY650&lt;=VLOOKUP($C650,Projections2[[#All],[ISOCode]:[Total 2024 Colombian Returnees]],'Population Projection V2'!$AL$167,FALSE),"OK", "Review")</f>
        <v>OK</v>
      </c>
      <c r="CY650" s="362" t="str">
        <f>IF(AZ650&lt;=VLOOKUP($C650,Projections2[[#All],[ISOCode]:[Total 2024 Colombian Returnees]],'Population Projection V2'!$AM$167,FALSE),"OK", "Review")</f>
        <v>OK</v>
      </c>
    </row>
    <row r="651" spans="1:103" x14ac:dyDescent="0.25">
      <c r="A651" s="218" t="s">
        <v>64</v>
      </c>
      <c r="B651" s="219" t="s">
        <v>64</v>
      </c>
      <c r="C651" s="219" t="s">
        <v>286</v>
      </c>
      <c r="D651" s="219" t="s">
        <v>145</v>
      </c>
      <c r="E651" s="219" t="s">
        <v>431</v>
      </c>
      <c r="F651" s="289">
        <f t="shared" si="243"/>
        <v>0</v>
      </c>
      <c r="G651" s="289">
        <f t="shared" si="244"/>
        <v>0</v>
      </c>
      <c r="H651" s="289">
        <f t="shared" si="245"/>
        <v>0</v>
      </c>
      <c r="I651" s="289">
        <f t="shared" si="246"/>
        <v>0</v>
      </c>
      <c r="J651" s="290">
        <f t="shared" si="247"/>
        <v>0</v>
      </c>
      <c r="K651" s="290">
        <f>VLOOKUP($C651,Projections2[[#All],[ISOCode]:[Total 2024 Colombian Returnees]],7,0)</f>
        <v>0</v>
      </c>
      <c r="L651" s="251"/>
      <c r="M651" s="270"/>
      <c r="N651" s="270"/>
      <c r="O651" s="270"/>
      <c r="P651" s="236"/>
      <c r="Q651" s="271"/>
      <c r="R651" s="224">
        <f>VLOOKUP($C651,Projections2[[#All],[ISOCode]:[Total 2024 Colombian Returnees]],12,0)</f>
        <v>0</v>
      </c>
      <c r="S651" s="272"/>
      <c r="T651" s="273"/>
      <c r="U651" s="273"/>
      <c r="V651" s="273"/>
      <c r="W651" s="226"/>
      <c r="X651" s="274"/>
      <c r="Y651" s="274">
        <f>VLOOKUP($C651,Projections2[[#All],[ISOCode]:[Total 2024 Colombian Returnees]],17,0)</f>
        <v>0</v>
      </c>
      <c r="Z651" s="275"/>
      <c r="AA651" s="276"/>
      <c r="AB651" s="276"/>
      <c r="AC651" s="276"/>
      <c r="AD651" s="276"/>
      <c r="AE651" s="276"/>
      <c r="AF651" s="276">
        <f>VLOOKUP($C651,Projections2[[#All],[ISOCode]:[Total 2024 Colombian Returnees]],22,0)</f>
        <v>0</v>
      </c>
      <c r="AG651" s="277"/>
      <c r="AH651" s="278"/>
      <c r="AI651" s="278"/>
      <c r="AJ651" s="278"/>
      <c r="AK651" s="278"/>
      <c r="AL651" s="279"/>
      <c r="AM651" s="230">
        <f>VLOOKUP($C651,Projections2[[#All],[ISOCode]:[Total 2024 Colombian Returnees]],27,0)</f>
        <v>0</v>
      </c>
      <c r="AN651" s="280"/>
      <c r="AO651" s="281"/>
      <c r="AP651" s="281"/>
      <c r="AQ651" s="281"/>
      <c r="AR651" s="281"/>
      <c r="AS651" s="282"/>
      <c r="AT651" s="282">
        <f>VLOOKUP($C651,Projections2[[#All],[ISOCode]:[Total 2024 Colombian Returnees]],32,0)</f>
        <v>0</v>
      </c>
      <c r="AU651" s="283"/>
      <c r="AV651" s="284"/>
      <c r="AW651" s="284"/>
      <c r="AX651" s="284"/>
      <c r="AY651" s="284"/>
      <c r="AZ651" s="285"/>
      <c r="BA651" s="285">
        <f>VLOOKUP($C651,Projections2[[#All],[ISOCode]:[Total 2024 Colombian Returnees]],37,0)</f>
        <v>0</v>
      </c>
      <c r="BB651" s="286"/>
      <c r="BC651" s="360" t="str">
        <f t="shared" si="248"/>
        <v>Ok</v>
      </c>
      <c r="BD651" s="361" t="str">
        <f t="shared" si="249"/>
        <v>Ok</v>
      </c>
      <c r="BE651" s="361" t="str">
        <f t="shared" si="250"/>
        <v>Ok</v>
      </c>
      <c r="BF651" s="361" t="str">
        <f t="shared" si="251"/>
        <v>Ok</v>
      </c>
      <c r="BG651" s="362" t="str">
        <f t="shared" si="252"/>
        <v>Ok</v>
      </c>
      <c r="BH651" s="360" t="str">
        <f t="shared" si="253"/>
        <v>Ok</v>
      </c>
      <c r="BI651" s="361" t="str">
        <f t="shared" si="254"/>
        <v>Ok</v>
      </c>
      <c r="BJ651" s="361" t="str">
        <f t="shared" si="255"/>
        <v>Ok</v>
      </c>
      <c r="BK651" s="361" t="str">
        <f t="shared" si="256"/>
        <v>Ok</v>
      </c>
      <c r="BL651" s="361" t="str">
        <f t="shared" si="257"/>
        <v>Ok</v>
      </c>
      <c r="BM651" s="361" t="str">
        <f t="shared" si="258"/>
        <v>Ok</v>
      </c>
      <c r="BN651" s="362" t="str">
        <f t="shared" si="259"/>
        <v>Ok</v>
      </c>
      <c r="BO651" s="360" t="str">
        <f t="shared" si="260"/>
        <v>No Pop.</v>
      </c>
      <c r="BP651" s="361" t="str">
        <f t="shared" si="261"/>
        <v>No Pop.</v>
      </c>
      <c r="BQ651" s="361" t="str">
        <f t="shared" si="262"/>
        <v>No Pop.</v>
      </c>
      <c r="BR651" s="361" t="str">
        <f t="shared" si="263"/>
        <v>No Pop.</v>
      </c>
      <c r="BS651" s="361" t="str">
        <f t="shared" si="264"/>
        <v>No Pop.</v>
      </c>
      <c r="BT651" s="361" t="str">
        <f t="shared" si="265"/>
        <v>No Pop.</v>
      </c>
      <c r="BU651" s="362" t="str">
        <f t="shared" si="266"/>
        <v>No Pop.</v>
      </c>
      <c r="BV651" s="360" t="str">
        <f>IF(M651&lt;=VLOOKUP($C651,Projections2[[#All],[ISOCode]:[Total 2024 Colombian Returnees]],'Population Projection V2'!$J$167,FALSE),"OK", "Review")</f>
        <v>OK</v>
      </c>
      <c r="BW651" s="361" t="str">
        <f>IF(N651&lt;=VLOOKUP($C651,Projections2[[#All],[ISOCode]:[Total 2024 Colombian Returnees]],'Population Projection V2'!$K$167,FALSE),"OK", "Review")</f>
        <v>OK</v>
      </c>
      <c r="BX651" s="361" t="str">
        <f>IF(O651&lt;=VLOOKUP($C651,Projections2[[#All],[ISOCode]:[Total 2024 Colombian Returnees]],'Population Projection V2'!$L$167,FALSE),"OK", "Review")</f>
        <v>OK</v>
      </c>
      <c r="BY651" s="361" t="str">
        <f>IF(P651&lt;=VLOOKUP($C651,Projections2[[#All],[ISOCode]:[Total 2024 Colombian Returnees]],'Population Projection V2'!$M$167,FALSE),"OK", "Review")</f>
        <v>OK</v>
      </c>
      <c r="BZ651" s="361" t="str">
        <f>IF(Q651&lt;=VLOOKUP($C651,Projections2[[#All],[ISOCode]:[Total 2024 Colombian Returnees]],'Population Projection V2'!$N$167,FALSE),"OK", "Review")</f>
        <v>OK</v>
      </c>
      <c r="CA651" s="361" t="str">
        <f>IF(T651&lt;=VLOOKUP($C651,Projections2[[#All],[ISOCode]:[Total 2024 Colombian Returnees]],'Population Projection V2'!$O$167,FALSE),"OK", "Review")</f>
        <v>OK</v>
      </c>
      <c r="CB651" s="361" t="str">
        <f>IF(U651&lt;=VLOOKUP($C651,Projections2[[#All],[ISOCode]:[Total 2024 Colombian Returnees]],'Population Projection V2'!$P$167,FALSE),"OK", "Review")</f>
        <v>OK</v>
      </c>
      <c r="CC651" s="361" t="str">
        <f>IF(V651&lt;=VLOOKUP($C651,Projections2[[#All],[ISOCode]:[Total 2024 Colombian Returnees]],'Population Projection V2'!$Q$167,FALSE),"OK", "Review")</f>
        <v>OK</v>
      </c>
      <c r="CD651" s="361" t="str">
        <f>IF(W651&lt;=VLOOKUP($C651,Projections2[[#All],[ISOCode]:[Total 2024 Colombian Returnees]],'Population Projection V2'!$R$167,FALSE),"OK", "Review")</f>
        <v>OK</v>
      </c>
      <c r="CE651" s="361" t="str">
        <f>IF(X651&lt;=VLOOKUP($C651,Projections2[[#All],[ISOCode]:[Total 2024 Colombian Returnees]],'Population Projection V2'!$S$167,FALSE),"OK", "Review")</f>
        <v>OK</v>
      </c>
      <c r="CF651" s="361" t="str">
        <f>IF(AA651&lt;=VLOOKUP($C651,Projections2[[#All],[ISOCode]:[Total 2024 Colombian Returnees]],'Population Projection V2'!$T$167,FALSE),"OK", "Review")</f>
        <v>OK</v>
      </c>
      <c r="CG651" s="361" t="str">
        <f>IF(AB651&lt;=VLOOKUP($C651,Projections2[[#All],[ISOCode]:[Total 2024 Colombian Returnees]],'Population Projection V2'!$U$167,FALSE),"OK", "Review")</f>
        <v>OK</v>
      </c>
      <c r="CH651" s="361" t="str">
        <f>IF(AC651&lt;=VLOOKUP($C651,Projections2[[#All],[ISOCode]:[Total 2024 Colombian Returnees]],'Population Projection V2'!$V$167,FALSE),"OK", "Review")</f>
        <v>OK</v>
      </c>
      <c r="CI651" s="361" t="str">
        <f>IF(AD651&lt;=VLOOKUP($C651,Projections2[[#All],[ISOCode]:[Total 2024 Colombian Returnees]],'Population Projection V2'!$W$167,FALSE),"OK", "Review")</f>
        <v>OK</v>
      </c>
      <c r="CJ651" s="361" t="str">
        <f>IF(AE651&lt;=VLOOKUP($C651,Projections2[[#All],[ISOCode]:[Total 2024 Colombian Returnees]],'Population Projection V2'!$X$167,FALSE),"OK", "Review")</f>
        <v>OK</v>
      </c>
      <c r="CK651" s="361" t="str">
        <f>IF(AH651&lt;=VLOOKUP($C651,Projections2[[#All],[ISOCode]:[Total 2024 Colombian Returnees]],'Population Projection V2'!$Y$167,FALSE),"OK", "Review")</f>
        <v>OK</v>
      </c>
      <c r="CL651" s="361" t="str">
        <f>IF(AI651&lt;=VLOOKUP($C651,Projections2[[#All],[ISOCode]:[Total 2024 Colombian Returnees]],'Population Projection V2'!$Z$167,FALSE),"OK", "Review")</f>
        <v>OK</v>
      </c>
      <c r="CM651" s="361" t="str">
        <f>IF(AJ651&lt;=VLOOKUP($C651,Projections2[[#All],[ISOCode]:[Total 2024 Colombian Returnees]],'Population Projection V2'!$AA$167,FALSE),"OK", "Review")</f>
        <v>OK</v>
      </c>
      <c r="CN651" s="361" t="str">
        <f>IF(AK651&lt;=VLOOKUP($C651,Projections2[[#All],[ISOCode]:[Total 2024 Colombian Returnees]],'Population Projection V2'!$AB$167,FALSE),"OK", "Review")</f>
        <v>OK</v>
      </c>
      <c r="CO651" s="361" t="str">
        <f>IF(AL651&lt;=VLOOKUP($C651,Projections2[[#All],[ISOCode]:[Total 2024 Colombian Returnees]],'Population Projection V2'!$AC$167,FALSE),"OK", "Review")</f>
        <v>OK</v>
      </c>
      <c r="CP651" s="361" t="str">
        <f>IF(AO651&lt;=VLOOKUP($C651,Projections2[[#All],[ISOCode]:[Total 2024 Colombian Returnees]],'Population Projection V2'!$AD$167,FALSE),"OK", "Review")</f>
        <v>OK</v>
      </c>
      <c r="CQ651" s="361" t="str">
        <f>IF(AP651&lt;=VLOOKUP($C651,Projections2[[#All],[ISOCode]:[Total 2024 Colombian Returnees]],'Population Projection V2'!$AE$167,FALSE),"OK", "Review")</f>
        <v>OK</v>
      </c>
      <c r="CR651" s="361" t="str">
        <f>IF(AQ651&lt;=VLOOKUP($C651,Projections2[[#All],[ISOCode]:[Total 2024 Colombian Returnees]],'Population Projection V2'!$AF$167,FALSE),"OK", "Review")</f>
        <v>OK</v>
      </c>
      <c r="CS651" s="361" t="str">
        <f>IF(AR651&lt;=VLOOKUP($C651,Projections2[[#All],[ISOCode]:[Total 2024 Colombian Returnees]],'Population Projection V2'!$AG$167,FALSE),"OK", "Review")</f>
        <v>OK</v>
      </c>
      <c r="CT651" s="361" t="str">
        <f>IF(AS651&lt;=VLOOKUP($C651,Projections2[[#All],[ISOCode]:[Total 2024 Colombian Returnees]],'Population Projection V2'!$AH$167,FALSE),"OK", "Review")</f>
        <v>OK</v>
      </c>
      <c r="CU651" s="361" t="str">
        <f>IF(AV651&lt;=VLOOKUP($C651,Projections2[[#All],[ISOCode]:[Total 2024 Colombian Returnees]],'Population Projection V2'!$AI$167,FALSE),"OK", "Review")</f>
        <v>OK</v>
      </c>
      <c r="CV651" s="361" t="str">
        <f>IF(AW651&lt;=VLOOKUP($C651,Projections2[[#All],[ISOCode]:[Total 2024 Colombian Returnees]],'Population Projection V2'!$AJ$167,FALSE),"OK", "Review")</f>
        <v>OK</v>
      </c>
      <c r="CW651" s="361" t="str">
        <f>IF(AX651&lt;=VLOOKUP($C651,Projections2[[#All],[ISOCode]:[Total 2024 Colombian Returnees]],'Population Projection V2'!$AK$167,FALSE),"OK", "Review")</f>
        <v>OK</v>
      </c>
      <c r="CX651" s="361" t="str">
        <f>IF(AY651&lt;=VLOOKUP($C651,Projections2[[#All],[ISOCode]:[Total 2024 Colombian Returnees]],'Population Projection V2'!$AL$167,FALSE),"OK", "Review")</f>
        <v>OK</v>
      </c>
      <c r="CY651" s="362" t="str">
        <f>IF(AZ651&lt;=VLOOKUP($C651,Projections2[[#All],[ISOCode]:[Total 2024 Colombian Returnees]],'Population Projection V2'!$AM$167,FALSE),"OK", "Review")</f>
        <v>OK</v>
      </c>
    </row>
    <row r="652" spans="1:103" x14ac:dyDescent="0.25">
      <c r="A652" s="218" t="s">
        <v>64</v>
      </c>
      <c r="B652" s="219" t="s">
        <v>64</v>
      </c>
      <c r="C652" s="219" t="s">
        <v>287</v>
      </c>
      <c r="D652" s="219" t="s">
        <v>141</v>
      </c>
      <c r="E652" s="219" t="s">
        <v>431</v>
      </c>
      <c r="F652" s="289">
        <f t="shared" si="243"/>
        <v>0</v>
      </c>
      <c r="G652" s="289">
        <f t="shared" si="244"/>
        <v>0</v>
      </c>
      <c r="H652" s="289">
        <f t="shared" si="245"/>
        <v>0</v>
      </c>
      <c r="I652" s="289">
        <f t="shared" si="246"/>
        <v>0</v>
      </c>
      <c r="J652" s="290">
        <f t="shared" si="247"/>
        <v>0</v>
      </c>
      <c r="K652" s="290">
        <f>VLOOKUP($C652,Projections2[[#All],[ISOCode]:[Total 2024 Colombian Returnees]],7,0)</f>
        <v>0</v>
      </c>
      <c r="L652" s="251"/>
      <c r="M652" s="270"/>
      <c r="N652" s="270"/>
      <c r="O652" s="270"/>
      <c r="P652" s="236"/>
      <c r="Q652" s="271"/>
      <c r="R652" s="224">
        <f>VLOOKUP($C652,Projections2[[#All],[ISOCode]:[Total 2024 Colombian Returnees]],12,0)</f>
        <v>0</v>
      </c>
      <c r="S652" s="272"/>
      <c r="T652" s="273"/>
      <c r="U652" s="273"/>
      <c r="V652" s="273"/>
      <c r="W652" s="226"/>
      <c r="X652" s="274"/>
      <c r="Y652" s="274">
        <f>VLOOKUP($C652,Projections2[[#All],[ISOCode]:[Total 2024 Colombian Returnees]],17,0)</f>
        <v>0</v>
      </c>
      <c r="Z652" s="275"/>
      <c r="AA652" s="276"/>
      <c r="AB652" s="276"/>
      <c r="AC652" s="276"/>
      <c r="AD652" s="276"/>
      <c r="AE652" s="276"/>
      <c r="AF652" s="276">
        <f>VLOOKUP($C652,Projections2[[#All],[ISOCode]:[Total 2024 Colombian Returnees]],22,0)</f>
        <v>0</v>
      </c>
      <c r="AG652" s="277"/>
      <c r="AH652" s="278"/>
      <c r="AI652" s="278"/>
      <c r="AJ652" s="278"/>
      <c r="AK652" s="278"/>
      <c r="AL652" s="279"/>
      <c r="AM652" s="230">
        <f>VLOOKUP($C652,Projections2[[#All],[ISOCode]:[Total 2024 Colombian Returnees]],27,0)</f>
        <v>0</v>
      </c>
      <c r="AN652" s="280"/>
      <c r="AO652" s="281"/>
      <c r="AP652" s="281"/>
      <c r="AQ652" s="281"/>
      <c r="AR652" s="281"/>
      <c r="AS652" s="282"/>
      <c r="AT652" s="282">
        <f>VLOOKUP($C652,Projections2[[#All],[ISOCode]:[Total 2024 Colombian Returnees]],32,0)</f>
        <v>0</v>
      </c>
      <c r="AU652" s="283"/>
      <c r="AV652" s="284"/>
      <c r="AW652" s="284"/>
      <c r="AX652" s="284"/>
      <c r="AY652" s="284"/>
      <c r="AZ652" s="285"/>
      <c r="BA652" s="285">
        <f>VLOOKUP($C652,Projections2[[#All],[ISOCode]:[Total 2024 Colombian Returnees]],37,0)</f>
        <v>0</v>
      </c>
      <c r="BB652" s="286"/>
      <c r="BC652" s="360" t="str">
        <f t="shared" si="248"/>
        <v>Ok</v>
      </c>
      <c r="BD652" s="361" t="str">
        <f t="shared" si="249"/>
        <v>Ok</v>
      </c>
      <c r="BE652" s="361" t="str">
        <f t="shared" si="250"/>
        <v>Ok</v>
      </c>
      <c r="BF652" s="361" t="str">
        <f t="shared" si="251"/>
        <v>Ok</v>
      </c>
      <c r="BG652" s="362" t="str">
        <f t="shared" si="252"/>
        <v>Ok</v>
      </c>
      <c r="BH652" s="360" t="str">
        <f t="shared" si="253"/>
        <v>Ok</v>
      </c>
      <c r="BI652" s="361" t="str">
        <f t="shared" si="254"/>
        <v>Ok</v>
      </c>
      <c r="BJ652" s="361" t="str">
        <f t="shared" si="255"/>
        <v>Ok</v>
      </c>
      <c r="BK652" s="361" t="str">
        <f t="shared" si="256"/>
        <v>Ok</v>
      </c>
      <c r="BL652" s="361" t="str">
        <f t="shared" si="257"/>
        <v>Ok</v>
      </c>
      <c r="BM652" s="361" t="str">
        <f t="shared" si="258"/>
        <v>Ok</v>
      </c>
      <c r="BN652" s="362" t="str">
        <f t="shared" si="259"/>
        <v>Ok</v>
      </c>
      <c r="BO652" s="360" t="str">
        <f t="shared" si="260"/>
        <v>No Pop.</v>
      </c>
      <c r="BP652" s="361" t="str">
        <f t="shared" si="261"/>
        <v>No Pop.</v>
      </c>
      <c r="BQ652" s="361" t="str">
        <f t="shared" si="262"/>
        <v>No Pop.</v>
      </c>
      <c r="BR652" s="361" t="str">
        <f t="shared" si="263"/>
        <v>No Pop.</v>
      </c>
      <c r="BS652" s="361" t="str">
        <f t="shared" si="264"/>
        <v>No Pop.</v>
      </c>
      <c r="BT652" s="361" t="str">
        <f t="shared" si="265"/>
        <v>No Pop.</v>
      </c>
      <c r="BU652" s="362" t="str">
        <f t="shared" si="266"/>
        <v>No Pop.</v>
      </c>
      <c r="BV652" s="360" t="str">
        <f>IF(M652&lt;=VLOOKUP($C652,Projections2[[#All],[ISOCode]:[Total 2024 Colombian Returnees]],'Population Projection V2'!$J$167,FALSE),"OK", "Review")</f>
        <v>OK</v>
      </c>
      <c r="BW652" s="361" t="str">
        <f>IF(N652&lt;=VLOOKUP($C652,Projections2[[#All],[ISOCode]:[Total 2024 Colombian Returnees]],'Population Projection V2'!$K$167,FALSE),"OK", "Review")</f>
        <v>OK</v>
      </c>
      <c r="BX652" s="361" t="str">
        <f>IF(O652&lt;=VLOOKUP($C652,Projections2[[#All],[ISOCode]:[Total 2024 Colombian Returnees]],'Population Projection V2'!$L$167,FALSE),"OK", "Review")</f>
        <v>OK</v>
      </c>
      <c r="BY652" s="361" t="str">
        <f>IF(P652&lt;=VLOOKUP($C652,Projections2[[#All],[ISOCode]:[Total 2024 Colombian Returnees]],'Population Projection V2'!$M$167,FALSE),"OK", "Review")</f>
        <v>OK</v>
      </c>
      <c r="BZ652" s="361" t="str">
        <f>IF(Q652&lt;=VLOOKUP($C652,Projections2[[#All],[ISOCode]:[Total 2024 Colombian Returnees]],'Population Projection V2'!$N$167,FALSE),"OK", "Review")</f>
        <v>OK</v>
      </c>
      <c r="CA652" s="361" t="str">
        <f>IF(T652&lt;=VLOOKUP($C652,Projections2[[#All],[ISOCode]:[Total 2024 Colombian Returnees]],'Population Projection V2'!$O$167,FALSE),"OK", "Review")</f>
        <v>OK</v>
      </c>
      <c r="CB652" s="361" t="str">
        <f>IF(U652&lt;=VLOOKUP($C652,Projections2[[#All],[ISOCode]:[Total 2024 Colombian Returnees]],'Population Projection V2'!$P$167,FALSE),"OK", "Review")</f>
        <v>OK</v>
      </c>
      <c r="CC652" s="361" t="str">
        <f>IF(V652&lt;=VLOOKUP($C652,Projections2[[#All],[ISOCode]:[Total 2024 Colombian Returnees]],'Population Projection V2'!$Q$167,FALSE),"OK", "Review")</f>
        <v>OK</v>
      </c>
      <c r="CD652" s="361" t="str">
        <f>IF(W652&lt;=VLOOKUP($C652,Projections2[[#All],[ISOCode]:[Total 2024 Colombian Returnees]],'Population Projection V2'!$R$167,FALSE),"OK", "Review")</f>
        <v>OK</v>
      </c>
      <c r="CE652" s="361" t="str">
        <f>IF(X652&lt;=VLOOKUP($C652,Projections2[[#All],[ISOCode]:[Total 2024 Colombian Returnees]],'Population Projection V2'!$S$167,FALSE),"OK", "Review")</f>
        <v>OK</v>
      </c>
      <c r="CF652" s="361" t="str">
        <f>IF(AA652&lt;=VLOOKUP($C652,Projections2[[#All],[ISOCode]:[Total 2024 Colombian Returnees]],'Population Projection V2'!$T$167,FALSE),"OK", "Review")</f>
        <v>OK</v>
      </c>
      <c r="CG652" s="361" t="str">
        <f>IF(AB652&lt;=VLOOKUP($C652,Projections2[[#All],[ISOCode]:[Total 2024 Colombian Returnees]],'Population Projection V2'!$U$167,FALSE),"OK", "Review")</f>
        <v>OK</v>
      </c>
      <c r="CH652" s="361" t="str">
        <f>IF(AC652&lt;=VLOOKUP($C652,Projections2[[#All],[ISOCode]:[Total 2024 Colombian Returnees]],'Population Projection V2'!$V$167,FALSE),"OK", "Review")</f>
        <v>OK</v>
      </c>
      <c r="CI652" s="361" t="str">
        <f>IF(AD652&lt;=VLOOKUP($C652,Projections2[[#All],[ISOCode]:[Total 2024 Colombian Returnees]],'Population Projection V2'!$W$167,FALSE),"OK", "Review")</f>
        <v>OK</v>
      </c>
      <c r="CJ652" s="361" t="str">
        <f>IF(AE652&lt;=VLOOKUP($C652,Projections2[[#All],[ISOCode]:[Total 2024 Colombian Returnees]],'Population Projection V2'!$X$167,FALSE),"OK", "Review")</f>
        <v>OK</v>
      </c>
      <c r="CK652" s="361" t="str">
        <f>IF(AH652&lt;=VLOOKUP($C652,Projections2[[#All],[ISOCode]:[Total 2024 Colombian Returnees]],'Population Projection V2'!$Y$167,FALSE),"OK", "Review")</f>
        <v>OK</v>
      </c>
      <c r="CL652" s="361" t="str">
        <f>IF(AI652&lt;=VLOOKUP($C652,Projections2[[#All],[ISOCode]:[Total 2024 Colombian Returnees]],'Population Projection V2'!$Z$167,FALSE),"OK", "Review")</f>
        <v>OK</v>
      </c>
      <c r="CM652" s="361" t="str">
        <f>IF(AJ652&lt;=VLOOKUP($C652,Projections2[[#All],[ISOCode]:[Total 2024 Colombian Returnees]],'Population Projection V2'!$AA$167,FALSE),"OK", "Review")</f>
        <v>OK</v>
      </c>
      <c r="CN652" s="361" t="str">
        <f>IF(AK652&lt;=VLOOKUP($C652,Projections2[[#All],[ISOCode]:[Total 2024 Colombian Returnees]],'Population Projection V2'!$AB$167,FALSE),"OK", "Review")</f>
        <v>OK</v>
      </c>
      <c r="CO652" s="361" t="str">
        <f>IF(AL652&lt;=VLOOKUP($C652,Projections2[[#All],[ISOCode]:[Total 2024 Colombian Returnees]],'Population Projection V2'!$AC$167,FALSE),"OK", "Review")</f>
        <v>OK</v>
      </c>
      <c r="CP652" s="361" t="str">
        <f>IF(AO652&lt;=VLOOKUP($C652,Projections2[[#All],[ISOCode]:[Total 2024 Colombian Returnees]],'Population Projection V2'!$AD$167,FALSE),"OK", "Review")</f>
        <v>OK</v>
      </c>
      <c r="CQ652" s="361" t="str">
        <f>IF(AP652&lt;=VLOOKUP($C652,Projections2[[#All],[ISOCode]:[Total 2024 Colombian Returnees]],'Population Projection V2'!$AE$167,FALSE),"OK", "Review")</f>
        <v>OK</v>
      </c>
      <c r="CR652" s="361" t="str">
        <f>IF(AQ652&lt;=VLOOKUP($C652,Projections2[[#All],[ISOCode]:[Total 2024 Colombian Returnees]],'Population Projection V2'!$AF$167,FALSE),"OK", "Review")</f>
        <v>OK</v>
      </c>
      <c r="CS652" s="361" t="str">
        <f>IF(AR652&lt;=VLOOKUP($C652,Projections2[[#All],[ISOCode]:[Total 2024 Colombian Returnees]],'Population Projection V2'!$AG$167,FALSE),"OK", "Review")</f>
        <v>OK</v>
      </c>
      <c r="CT652" s="361" t="str">
        <f>IF(AS652&lt;=VLOOKUP($C652,Projections2[[#All],[ISOCode]:[Total 2024 Colombian Returnees]],'Population Projection V2'!$AH$167,FALSE),"OK", "Review")</f>
        <v>OK</v>
      </c>
      <c r="CU652" s="361" t="str">
        <f>IF(AV652&lt;=VLOOKUP($C652,Projections2[[#All],[ISOCode]:[Total 2024 Colombian Returnees]],'Population Projection V2'!$AI$167,FALSE),"OK", "Review")</f>
        <v>OK</v>
      </c>
      <c r="CV652" s="361" t="str">
        <f>IF(AW652&lt;=VLOOKUP($C652,Projections2[[#All],[ISOCode]:[Total 2024 Colombian Returnees]],'Population Projection V2'!$AJ$167,FALSE),"OK", "Review")</f>
        <v>OK</v>
      </c>
      <c r="CW652" s="361" t="str">
        <f>IF(AX652&lt;=VLOOKUP($C652,Projections2[[#All],[ISOCode]:[Total 2024 Colombian Returnees]],'Population Projection V2'!$AK$167,FALSE),"OK", "Review")</f>
        <v>OK</v>
      </c>
      <c r="CX652" s="361" t="str">
        <f>IF(AY652&lt;=VLOOKUP($C652,Projections2[[#All],[ISOCode]:[Total 2024 Colombian Returnees]],'Population Projection V2'!$AL$167,FALSE),"OK", "Review")</f>
        <v>OK</v>
      </c>
      <c r="CY652" s="362" t="str">
        <f>IF(AZ652&lt;=VLOOKUP($C652,Projections2[[#All],[ISOCode]:[Total 2024 Colombian Returnees]],'Population Projection V2'!$AM$167,FALSE),"OK", "Review")</f>
        <v>OK</v>
      </c>
    </row>
    <row r="653" spans="1:103" x14ac:dyDescent="0.25">
      <c r="A653" s="218" t="s">
        <v>64</v>
      </c>
      <c r="B653" s="219" t="s">
        <v>64</v>
      </c>
      <c r="C653" s="219" t="s">
        <v>288</v>
      </c>
      <c r="D653" s="219" t="s">
        <v>142</v>
      </c>
      <c r="E653" s="219" t="s">
        <v>431</v>
      </c>
      <c r="F653" s="289">
        <f t="shared" si="243"/>
        <v>0</v>
      </c>
      <c r="G653" s="289">
        <f t="shared" si="244"/>
        <v>0</v>
      </c>
      <c r="H653" s="289">
        <f t="shared" si="245"/>
        <v>0</v>
      </c>
      <c r="I653" s="289">
        <f t="shared" si="246"/>
        <v>0</v>
      </c>
      <c r="J653" s="290">
        <f t="shared" si="247"/>
        <v>0</v>
      </c>
      <c r="K653" s="290">
        <f>VLOOKUP($C653,Projections2[[#All],[ISOCode]:[Total 2024 Colombian Returnees]],7,0)</f>
        <v>0</v>
      </c>
      <c r="L653" s="251"/>
      <c r="M653" s="270"/>
      <c r="N653" s="270"/>
      <c r="O653" s="270"/>
      <c r="P653" s="236"/>
      <c r="Q653" s="271"/>
      <c r="R653" s="224">
        <f>VLOOKUP($C653,Projections2[[#All],[ISOCode]:[Total 2024 Colombian Returnees]],12,0)</f>
        <v>0</v>
      </c>
      <c r="S653" s="272"/>
      <c r="T653" s="273"/>
      <c r="U653" s="273"/>
      <c r="V653" s="273"/>
      <c r="W653" s="226"/>
      <c r="X653" s="274"/>
      <c r="Y653" s="274">
        <f>VLOOKUP($C653,Projections2[[#All],[ISOCode]:[Total 2024 Colombian Returnees]],17,0)</f>
        <v>0</v>
      </c>
      <c r="Z653" s="275"/>
      <c r="AA653" s="276"/>
      <c r="AB653" s="276"/>
      <c r="AC653" s="276"/>
      <c r="AD653" s="276"/>
      <c r="AE653" s="276"/>
      <c r="AF653" s="276">
        <f>VLOOKUP($C653,Projections2[[#All],[ISOCode]:[Total 2024 Colombian Returnees]],22,0)</f>
        <v>0</v>
      </c>
      <c r="AG653" s="277"/>
      <c r="AH653" s="278"/>
      <c r="AI653" s="278"/>
      <c r="AJ653" s="278"/>
      <c r="AK653" s="278"/>
      <c r="AL653" s="279"/>
      <c r="AM653" s="230">
        <f>VLOOKUP($C653,Projections2[[#All],[ISOCode]:[Total 2024 Colombian Returnees]],27,0)</f>
        <v>0</v>
      </c>
      <c r="AN653" s="280"/>
      <c r="AO653" s="281"/>
      <c r="AP653" s="281"/>
      <c r="AQ653" s="281"/>
      <c r="AR653" s="281"/>
      <c r="AS653" s="282"/>
      <c r="AT653" s="282">
        <f>VLOOKUP($C653,Projections2[[#All],[ISOCode]:[Total 2024 Colombian Returnees]],32,0)</f>
        <v>0</v>
      </c>
      <c r="AU653" s="283"/>
      <c r="AV653" s="284"/>
      <c r="AW653" s="284"/>
      <c r="AX653" s="284"/>
      <c r="AY653" s="284"/>
      <c r="AZ653" s="285"/>
      <c r="BA653" s="285">
        <f>VLOOKUP($C653,Projections2[[#All],[ISOCode]:[Total 2024 Colombian Returnees]],37,0)</f>
        <v>0</v>
      </c>
      <c r="BB653" s="286"/>
      <c r="BC653" s="360" t="str">
        <f t="shared" si="248"/>
        <v>Ok</v>
      </c>
      <c r="BD653" s="361" t="str">
        <f t="shared" si="249"/>
        <v>Ok</v>
      </c>
      <c r="BE653" s="361" t="str">
        <f t="shared" si="250"/>
        <v>Ok</v>
      </c>
      <c r="BF653" s="361" t="str">
        <f t="shared" si="251"/>
        <v>Ok</v>
      </c>
      <c r="BG653" s="362" t="str">
        <f t="shared" si="252"/>
        <v>Ok</v>
      </c>
      <c r="BH653" s="360" t="str">
        <f t="shared" si="253"/>
        <v>Ok</v>
      </c>
      <c r="BI653" s="361" t="str">
        <f t="shared" si="254"/>
        <v>Ok</v>
      </c>
      <c r="BJ653" s="361" t="str">
        <f t="shared" si="255"/>
        <v>Ok</v>
      </c>
      <c r="BK653" s="361" t="str">
        <f t="shared" si="256"/>
        <v>Ok</v>
      </c>
      <c r="BL653" s="361" t="str">
        <f t="shared" si="257"/>
        <v>Ok</v>
      </c>
      <c r="BM653" s="361" t="str">
        <f t="shared" si="258"/>
        <v>Ok</v>
      </c>
      <c r="BN653" s="362" t="str">
        <f t="shared" si="259"/>
        <v>Ok</v>
      </c>
      <c r="BO653" s="360" t="str">
        <f t="shared" si="260"/>
        <v>No Pop.</v>
      </c>
      <c r="BP653" s="361" t="str">
        <f t="shared" si="261"/>
        <v>No Pop.</v>
      </c>
      <c r="BQ653" s="361" t="str">
        <f t="shared" si="262"/>
        <v>No Pop.</v>
      </c>
      <c r="BR653" s="361" t="str">
        <f t="shared" si="263"/>
        <v>No Pop.</v>
      </c>
      <c r="BS653" s="361" t="str">
        <f t="shared" si="264"/>
        <v>No Pop.</v>
      </c>
      <c r="BT653" s="361" t="str">
        <f t="shared" si="265"/>
        <v>No Pop.</v>
      </c>
      <c r="BU653" s="362" t="str">
        <f t="shared" si="266"/>
        <v>No Pop.</v>
      </c>
      <c r="BV653" s="360" t="str">
        <f>IF(M653&lt;=VLOOKUP($C653,Projections2[[#All],[ISOCode]:[Total 2024 Colombian Returnees]],'Population Projection V2'!$J$167,FALSE),"OK", "Review")</f>
        <v>OK</v>
      </c>
      <c r="BW653" s="361" t="str">
        <f>IF(N653&lt;=VLOOKUP($C653,Projections2[[#All],[ISOCode]:[Total 2024 Colombian Returnees]],'Population Projection V2'!$K$167,FALSE),"OK", "Review")</f>
        <v>OK</v>
      </c>
      <c r="BX653" s="361" t="str">
        <f>IF(O653&lt;=VLOOKUP($C653,Projections2[[#All],[ISOCode]:[Total 2024 Colombian Returnees]],'Population Projection V2'!$L$167,FALSE),"OK", "Review")</f>
        <v>OK</v>
      </c>
      <c r="BY653" s="361" t="str">
        <f>IF(P653&lt;=VLOOKUP($C653,Projections2[[#All],[ISOCode]:[Total 2024 Colombian Returnees]],'Population Projection V2'!$M$167,FALSE),"OK", "Review")</f>
        <v>OK</v>
      </c>
      <c r="BZ653" s="361" t="str">
        <f>IF(Q653&lt;=VLOOKUP($C653,Projections2[[#All],[ISOCode]:[Total 2024 Colombian Returnees]],'Population Projection V2'!$N$167,FALSE),"OK", "Review")</f>
        <v>OK</v>
      </c>
      <c r="CA653" s="361" t="str">
        <f>IF(T653&lt;=VLOOKUP($C653,Projections2[[#All],[ISOCode]:[Total 2024 Colombian Returnees]],'Population Projection V2'!$O$167,FALSE),"OK", "Review")</f>
        <v>OK</v>
      </c>
      <c r="CB653" s="361" t="str">
        <f>IF(U653&lt;=VLOOKUP($C653,Projections2[[#All],[ISOCode]:[Total 2024 Colombian Returnees]],'Population Projection V2'!$P$167,FALSE),"OK", "Review")</f>
        <v>OK</v>
      </c>
      <c r="CC653" s="361" t="str">
        <f>IF(V653&lt;=VLOOKUP($C653,Projections2[[#All],[ISOCode]:[Total 2024 Colombian Returnees]],'Population Projection V2'!$Q$167,FALSE),"OK", "Review")</f>
        <v>OK</v>
      </c>
      <c r="CD653" s="361" t="str">
        <f>IF(W653&lt;=VLOOKUP($C653,Projections2[[#All],[ISOCode]:[Total 2024 Colombian Returnees]],'Population Projection V2'!$R$167,FALSE),"OK", "Review")</f>
        <v>OK</v>
      </c>
      <c r="CE653" s="361" t="str">
        <f>IF(X653&lt;=VLOOKUP($C653,Projections2[[#All],[ISOCode]:[Total 2024 Colombian Returnees]],'Population Projection V2'!$S$167,FALSE),"OK", "Review")</f>
        <v>OK</v>
      </c>
      <c r="CF653" s="361" t="str">
        <f>IF(AA653&lt;=VLOOKUP($C653,Projections2[[#All],[ISOCode]:[Total 2024 Colombian Returnees]],'Population Projection V2'!$T$167,FALSE),"OK", "Review")</f>
        <v>OK</v>
      </c>
      <c r="CG653" s="361" t="str">
        <f>IF(AB653&lt;=VLOOKUP($C653,Projections2[[#All],[ISOCode]:[Total 2024 Colombian Returnees]],'Population Projection V2'!$U$167,FALSE),"OK", "Review")</f>
        <v>OK</v>
      </c>
      <c r="CH653" s="361" t="str">
        <f>IF(AC653&lt;=VLOOKUP($C653,Projections2[[#All],[ISOCode]:[Total 2024 Colombian Returnees]],'Population Projection V2'!$V$167,FALSE),"OK", "Review")</f>
        <v>OK</v>
      </c>
      <c r="CI653" s="361" t="str">
        <f>IF(AD653&lt;=VLOOKUP($C653,Projections2[[#All],[ISOCode]:[Total 2024 Colombian Returnees]],'Population Projection V2'!$W$167,FALSE),"OK", "Review")</f>
        <v>OK</v>
      </c>
      <c r="CJ653" s="361" t="str">
        <f>IF(AE653&lt;=VLOOKUP($C653,Projections2[[#All],[ISOCode]:[Total 2024 Colombian Returnees]],'Population Projection V2'!$X$167,FALSE),"OK", "Review")</f>
        <v>OK</v>
      </c>
      <c r="CK653" s="361" t="str">
        <f>IF(AH653&lt;=VLOOKUP($C653,Projections2[[#All],[ISOCode]:[Total 2024 Colombian Returnees]],'Population Projection V2'!$Y$167,FALSE),"OK", "Review")</f>
        <v>OK</v>
      </c>
      <c r="CL653" s="361" t="str">
        <f>IF(AI653&lt;=VLOOKUP($C653,Projections2[[#All],[ISOCode]:[Total 2024 Colombian Returnees]],'Population Projection V2'!$Z$167,FALSE),"OK", "Review")</f>
        <v>OK</v>
      </c>
      <c r="CM653" s="361" t="str">
        <f>IF(AJ653&lt;=VLOOKUP($C653,Projections2[[#All],[ISOCode]:[Total 2024 Colombian Returnees]],'Population Projection V2'!$AA$167,FALSE),"OK", "Review")</f>
        <v>OK</v>
      </c>
      <c r="CN653" s="361" t="str">
        <f>IF(AK653&lt;=VLOOKUP($C653,Projections2[[#All],[ISOCode]:[Total 2024 Colombian Returnees]],'Population Projection V2'!$AB$167,FALSE),"OK", "Review")</f>
        <v>OK</v>
      </c>
      <c r="CO653" s="361" t="str">
        <f>IF(AL653&lt;=VLOOKUP($C653,Projections2[[#All],[ISOCode]:[Total 2024 Colombian Returnees]],'Population Projection V2'!$AC$167,FALSE),"OK", "Review")</f>
        <v>OK</v>
      </c>
      <c r="CP653" s="361" t="str">
        <f>IF(AO653&lt;=VLOOKUP($C653,Projections2[[#All],[ISOCode]:[Total 2024 Colombian Returnees]],'Population Projection V2'!$AD$167,FALSE),"OK", "Review")</f>
        <v>OK</v>
      </c>
      <c r="CQ653" s="361" t="str">
        <f>IF(AP653&lt;=VLOOKUP($C653,Projections2[[#All],[ISOCode]:[Total 2024 Colombian Returnees]],'Population Projection V2'!$AE$167,FALSE),"OK", "Review")</f>
        <v>OK</v>
      </c>
      <c r="CR653" s="361" t="str">
        <f>IF(AQ653&lt;=VLOOKUP($C653,Projections2[[#All],[ISOCode]:[Total 2024 Colombian Returnees]],'Population Projection V2'!$AF$167,FALSE),"OK", "Review")</f>
        <v>OK</v>
      </c>
      <c r="CS653" s="361" t="str">
        <f>IF(AR653&lt;=VLOOKUP($C653,Projections2[[#All],[ISOCode]:[Total 2024 Colombian Returnees]],'Population Projection V2'!$AG$167,FALSE),"OK", "Review")</f>
        <v>OK</v>
      </c>
      <c r="CT653" s="361" t="str">
        <f>IF(AS653&lt;=VLOOKUP($C653,Projections2[[#All],[ISOCode]:[Total 2024 Colombian Returnees]],'Population Projection V2'!$AH$167,FALSE),"OK", "Review")</f>
        <v>OK</v>
      </c>
      <c r="CU653" s="361" t="str">
        <f>IF(AV653&lt;=VLOOKUP($C653,Projections2[[#All],[ISOCode]:[Total 2024 Colombian Returnees]],'Population Projection V2'!$AI$167,FALSE),"OK", "Review")</f>
        <v>OK</v>
      </c>
      <c r="CV653" s="361" t="str">
        <f>IF(AW653&lt;=VLOOKUP($C653,Projections2[[#All],[ISOCode]:[Total 2024 Colombian Returnees]],'Population Projection V2'!$AJ$167,FALSE),"OK", "Review")</f>
        <v>OK</v>
      </c>
      <c r="CW653" s="361" t="str">
        <f>IF(AX653&lt;=VLOOKUP($C653,Projections2[[#All],[ISOCode]:[Total 2024 Colombian Returnees]],'Population Projection V2'!$AK$167,FALSE),"OK", "Review")</f>
        <v>OK</v>
      </c>
      <c r="CX653" s="361" t="str">
        <f>IF(AY653&lt;=VLOOKUP($C653,Projections2[[#All],[ISOCode]:[Total 2024 Colombian Returnees]],'Population Projection V2'!$AL$167,FALSE),"OK", "Review")</f>
        <v>OK</v>
      </c>
      <c r="CY653" s="362" t="str">
        <f>IF(AZ653&lt;=VLOOKUP($C653,Projections2[[#All],[ISOCode]:[Total 2024 Colombian Returnees]],'Population Projection V2'!$AM$167,FALSE),"OK", "Review")</f>
        <v>OK</v>
      </c>
    </row>
    <row r="654" spans="1:103" x14ac:dyDescent="0.25">
      <c r="A654" s="218" t="s">
        <v>64</v>
      </c>
      <c r="B654" s="219" t="s">
        <v>64</v>
      </c>
      <c r="C654" s="219" t="s">
        <v>289</v>
      </c>
      <c r="D654" s="219" t="s">
        <v>137</v>
      </c>
      <c r="E654" s="219" t="s">
        <v>431</v>
      </c>
      <c r="F654" s="289">
        <f t="shared" si="243"/>
        <v>0</v>
      </c>
      <c r="G654" s="289">
        <f t="shared" si="244"/>
        <v>0</v>
      </c>
      <c r="H654" s="289">
        <f t="shared" si="245"/>
        <v>0</v>
      </c>
      <c r="I654" s="289">
        <f t="shared" si="246"/>
        <v>0</v>
      </c>
      <c r="J654" s="290">
        <f t="shared" si="247"/>
        <v>0</v>
      </c>
      <c r="K654" s="290">
        <f>VLOOKUP($C654,Projections2[[#All],[ISOCode]:[Total 2024 Colombian Returnees]],7,0)</f>
        <v>0</v>
      </c>
      <c r="L654" s="251"/>
      <c r="M654" s="270"/>
      <c r="N654" s="270"/>
      <c r="O654" s="270"/>
      <c r="P654" s="236"/>
      <c r="Q654" s="271"/>
      <c r="R654" s="224">
        <f>VLOOKUP($C654,Projections2[[#All],[ISOCode]:[Total 2024 Colombian Returnees]],12,0)</f>
        <v>0</v>
      </c>
      <c r="S654" s="272"/>
      <c r="T654" s="273"/>
      <c r="U654" s="273"/>
      <c r="V654" s="273"/>
      <c r="W654" s="226"/>
      <c r="X654" s="274"/>
      <c r="Y654" s="274">
        <f>VLOOKUP($C654,Projections2[[#All],[ISOCode]:[Total 2024 Colombian Returnees]],17,0)</f>
        <v>0</v>
      </c>
      <c r="Z654" s="275"/>
      <c r="AA654" s="276"/>
      <c r="AB654" s="276"/>
      <c r="AC654" s="276"/>
      <c r="AD654" s="276"/>
      <c r="AE654" s="276"/>
      <c r="AF654" s="276">
        <f>VLOOKUP($C654,Projections2[[#All],[ISOCode]:[Total 2024 Colombian Returnees]],22,0)</f>
        <v>0</v>
      </c>
      <c r="AG654" s="277"/>
      <c r="AH654" s="278"/>
      <c r="AI654" s="278"/>
      <c r="AJ654" s="278"/>
      <c r="AK654" s="278"/>
      <c r="AL654" s="279"/>
      <c r="AM654" s="230">
        <f>VLOOKUP($C654,Projections2[[#All],[ISOCode]:[Total 2024 Colombian Returnees]],27,0)</f>
        <v>0</v>
      </c>
      <c r="AN654" s="280"/>
      <c r="AO654" s="281"/>
      <c r="AP654" s="281"/>
      <c r="AQ654" s="281"/>
      <c r="AR654" s="281"/>
      <c r="AS654" s="282"/>
      <c r="AT654" s="282">
        <f>VLOOKUP($C654,Projections2[[#All],[ISOCode]:[Total 2024 Colombian Returnees]],32,0)</f>
        <v>0</v>
      </c>
      <c r="AU654" s="283"/>
      <c r="AV654" s="284"/>
      <c r="AW654" s="284"/>
      <c r="AX654" s="284"/>
      <c r="AY654" s="284"/>
      <c r="AZ654" s="285"/>
      <c r="BA654" s="285">
        <f>VLOOKUP($C654,Projections2[[#All],[ISOCode]:[Total 2024 Colombian Returnees]],37,0)</f>
        <v>0</v>
      </c>
      <c r="BB654" s="286"/>
      <c r="BC654" s="360" t="str">
        <f t="shared" si="248"/>
        <v>Ok</v>
      </c>
      <c r="BD654" s="361" t="str">
        <f t="shared" si="249"/>
        <v>Ok</v>
      </c>
      <c r="BE654" s="361" t="str">
        <f t="shared" si="250"/>
        <v>Ok</v>
      </c>
      <c r="BF654" s="361" t="str">
        <f t="shared" si="251"/>
        <v>Ok</v>
      </c>
      <c r="BG654" s="362" t="str">
        <f t="shared" si="252"/>
        <v>Ok</v>
      </c>
      <c r="BH654" s="360" t="str">
        <f t="shared" si="253"/>
        <v>Ok</v>
      </c>
      <c r="BI654" s="361" t="str">
        <f t="shared" si="254"/>
        <v>Ok</v>
      </c>
      <c r="BJ654" s="361" t="str">
        <f t="shared" si="255"/>
        <v>Ok</v>
      </c>
      <c r="BK654" s="361" t="str">
        <f t="shared" si="256"/>
        <v>Ok</v>
      </c>
      <c r="BL654" s="361" t="str">
        <f t="shared" si="257"/>
        <v>Ok</v>
      </c>
      <c r="BM654" s="361" t="str">
        <f t="shared" si="258"/>
        <v>Ok</v>
      </c>
      <c r="BN654" s="362" t="str">
        <f t="shared" si="259"/>
        <v>Ok</v>
      </c>
      <c r="BO654" s="360" t="str">
        <f t="shared" si="260"/>
        <v>No Pop.</v>
      </c>
      <c r="BP654" s="361" t="str">
        <f t="shared" si="261"/>
        <v>No Pop.</v>
      </c>
      <c r="BQ654" s="361" t="str">
        <f t="shared" si="262"/>
        <v>No Pop.</v>
      </c>
      <c r="BR654" s="361" t="str">
        <f t="shared" si="263"/>
        <v>No Pop.</v>
      </c>
      <c r="BS654" s="361" t="str">
        <f t="shared" si="264"/>
        <v>No Pop.</v>
      </c>
      <c r="BT654" s="361" t="str">
        <f t="shared" si="265"/>
        <v>No Pop.</v>
      </c>
      <c r="BU654" s="362" t="str">
        <f t="shared" si="266"/>
        <v>No Pop.</v>
      </c>
      <c r="BV654" s="360" t="str">
        <f>IF(M654&lt;=VLOOKUP($C654,Projections2[[#All],[ISOCode]:[Total 2024 Colombian Returnees]],'Population Projection V2'!$J$167,FALSE),"OK", "Review")</f>
        <v>OK</v>
      </c>
      <c r="BW654" s="361" t="str">
        <f>IF(N654&lt;=VLOOKUP($C654,Projections2[[#All],[ISOCode]:[Total 2024 Colombian Returnees]],'Population Projection V2'!$K$167,FALSE),"OK", "Review")</f>
        <v>OK</v>
      </c>
      <c r="BX654" s="361" t="str">
        <f>IF(O654&lt;=VLOOKUP($C654,Projections2[[#All],[ISOCode]:[Total 2024 Colombian Returnees]],'Population Projection V2'!$L$167,FALSE),"OK", "Review")</f>
        <v>OK</v>
      </c>
      <c r="BY654" s="361" t="str">
        <f>IF(P654&lt;=VLOOKUP($C654,Projections2[[#All],[ISOCode]:[Total 2024 Colombian Returnees]],'Population Projection V2'!$M$167,FALSE),"OK", "Review")</f>
        <v>OK</v>
      </c>
      <c r="BZ654" s="361" t="str">
        <f>IF(Q654&lt;=VLOOKUP($C654,Projections2[[#All],[ISOCode]:[Total 2024 Colombian Returnees]],'Population Projection V2'!$N$167,FALSE),"OK", "Review")</f>
        <v>OK</v>
      </c>
      <c r="CA654" s="361" t="str">
        <f>IF(T654&lt;=VLOOKUP($C654,Projections2[[#All],[ISOCode]:[Total 2024 Colombian Returnees]],'Population Projection V2'!$O$167,FALSE),"OK", "Review")</f>
        <v>OK</v>
      </c>
      <c r="CB654" s="361" t="str">
        <f>IF(U654&lt;=VLOOKUP($C654,Projections2[[#All],[ISOCode]:[Total 2024 Colombian Returnees]],'Population Projection V2'!$P$167,FALSE),"OK", "Review")</f>
        <v>OK</v>
      </c>
      <c r="CC654" s="361" t="str">
        <f>IF(V654&lt;=VLOOKUP($C654,Projections2[[#All],[ISOCode]:[Total 2024 Colombian Returnees]],'Population Projection V2'!$Q$167,FALSE),"OK", "Review")</f>
        <v>OK</v>
      </c>
      <c r="CD654" s="361" t="str">
        <f>IF(W654&lt;=VLOOKUP($C654,Projections2[[#All],[ISOCode]:[Total 2024 Colombian Returnees]],'Population Projection V2'!$R$167,FALSE),"OK", "Review")</f>
        <v>OK</v>
      </c>
      <c r="CE654" s="361" t="str">
        <f>IF(X654&lt;=VLOOKUP($C654,Projections2[[#All],[ISOCode]:[Total 2024 Colombian Returnees]],'Population Projection V2'!$S$167,FALSE),"OK", "Review")</f>
        <v>OK</v>
      </c>
      <c r="CF654" s="361" t="str">
        <f>IF(AA654&lt;=VLOOKUP($C654,Projections2[[#All],[ISOCode]:[Total 2024 Colombian Returnees]],'Population Projection V2'!$T$167,FALSE),"OK", "Review")</f>
        <v>OK</v>
      </c>
      <c r="CG654" s="361" t="str">
        <f>IF(AB654&lt;=VLOOKUP($C654,Projections2[[#All],[ISOCode]:[Total 2024 Colombian Returnees]],'Population Projection V2'!$U$167,FALSE),"OK", "Review")</f>
        <v>OK</v>
      </c>
      <c r="CH654" s="361" t="str">
        <f>IF(AC654&lt;=VLOOKUP($C654,Projections2[[#All],[ISOCode]:[Total 2024 Colombian Returnees]],'Population Projection V2'!$V$167,FALSE),"OK", "Review")</f>
        <v>OK</v>
      </c>
      <c r="CI654" s="361" t="str">
        <f>IF(AD654&lt;=VLOOKUP($C654,Projections2[[#All],[ISOCode]:[Total 2024 Colombian Returnees]],'Population Projection V2'!$W$167,FALSE),"OK", "Review")</f>
        <v>OK</v>
      </c>
      <c r="CJ654" s="361" t="str">
        <f>IF(AE654&lt;=VLOOKUP($C654,Projections2[[#All],[ISOCode]:[Total 2024 Colombian Returnees]],'Population Projection V2'!$X$167,FALSE),"OK", "Review")</f>
        <v>OK</v>
      </c>
      <c r="CK654" s="361" t="str">
        <f>IF(AH654&lt;=VLOOKUP($C654,Projections2[[#All],[ISOCode]:[Total 2024 Colombian Returnees]],'Population Projection V2'!$Y$167,FALSE),"OK", "Review")</f>
        <v>OK</v>
      </c>
      <c r="CL654" s="361" t="str">
        <f>IF(AI654&lt;=VLOOKUP($C654,Projections2[[#All],[ISOCode]:[Total 2024 Colombian Returnees]],'Population Projection V2'!$Z$167,FALSE),"OK", "Review")</f>
        <v>OK</v>
      </c>
      <c r="CM654" s="361" t="str">
        <f>IF(AJ654&lt;=VLOOKUP($C654,Projections2[[#All],[ISOCode]:[Total 2024 Colombian Returnees]],'Population Projection V2'!$AA$167,FALSE),"OK", "Review")</f>
        <v>OK</v>
      </c>
      <c r="CN654" s="361" t="str">
        <f>IF(AK654&lt;=VLOOKUP($C654,Projections2[[#All],[ISOCode]:[Total 2024 Colombian Returnees]],'Population Projection V2'!$AB$167,FALSE),"OK", "Review")</f>
        <v>OK</v>
      </c>
      <c r="CO654" s="361" t="str">
        <f>IF(AL654&lt;=VLOOKUP($C654,Projections2[[#All],[ISOCode]:[Total 2024 Colombian Returnees]],'Population Projection V2'!$AC$167,FALSE),"OK", "Review")</f>
        <v>OK</v>
      </c>
      <c r="CP654" s="361" t="str">
        <f>IF(AO654&lt;=VLOOKUP($C654,Projections2[[#All],[ISOCode]:[Total 2024 Colombian Returnees]],'Population Projection V2'!$AD$167,FALSE),"OK", "Review")</f>
        <v>OK</v>
      </c>
      <c r="CQ654" s="361" t="str">
        <f>IF(AP654&lt;=VLOOKUP($C654,Projections2[[#All],[ISOCode]:[Total 2024 Colombian Returnees]],'Population Projection V2'!$AE$167,FALSE),"OK", "Review")</f>
        <v>OK</v>
      </c>
      <c r="CR654" s="361" t="str">
        <f>IF(AQ654&lt;=VLOOKUP($C654,Projections2[[#All],[ISOCode]:[Total 2024 Colombian Returnees]],'Population Projection V2'!$AF$167,FALSE),"OK", "Review")</f>
        <v>OK</v>
      </c>
      <c r="CS654" s="361" t="str">
        <f>IF(AR654&lt;=VLOOKUP($C654,Projections2[[#All],[ISOCode]:[Total 2024 Colombian Returnees]],'Population Projection V2'!$AG$167,FALSE),"OK", "Review")</f>
        <v>OK</v>
      </c>
      <c r="CT654" s="361" t="str">
        <f>IF(AS654&lt;=VLOOKUP($C654,Projections2[[#All],[ISOCode]:[Total 2024 Colombian Returnees]],'Population Projection V2'!$AH$167,FALSE),"OK", "Review")</f>
        <v>OK</v>
      </c>
      <c r="CU654" s="361" t="str">
        <f>IF(AV654&lt;=VLOOKUP($C654,Projections2[[#All],[ISOCode]:[Total 2024 Colombian Returnees]],'Population Projection V2'!$AI$167,FALSE),"OK", "Review")</f>
        <v>OK</v>
      </c>
      <c r="CV654" s="361" t="str">
        <f>IF(AW654&lt;=VLOOKUP($C654,Projections2[[#All],[ISOCode]:[Total 2024 Colombian Returnees]],'Population Projection V2'!$AJ$167,FALSE),"OK", "Review")</f>
        <v>OK</v>
      </c>
      <c r="CW654" s="361" t="str">
        <f>IF(AX654&lt;=VLOOKUP($C654,Projections2[[#All],[ISOCode]:[Total 2024 Colombian Returnees]],'Population Projection V2'!$AK$167,FALSE),"OK", "Review")</f>
        <v>OK</v>
      </c>
      <c r="CX654" s="361" t="str">
        <f>IF(AY654&lt;=VLOOKUP($C654,Projections2[[#All],[ISOCode]:[Total 2024 Colombian Returnees]],'Population Projection V2'!$AL$167,FALSE),"OK", "Review")</f>
        <v>OK</v>
      </c>
      <c r="CY654" s="362" t="str">
        <f>IF(AZ654&lt;=VLOOKUP($C654,Projections2[[#All],[ISOCode]:[Total 2024 Colombian Returnees]],'Population Projection V2'!$AM$167,FALSE),"OK", "Review")</f>
        <v>OK</v>
      </c>
    </row>
    <row r="655" spans="1:103" x14ac:dyDescent="0.25">
      <c r="A655" s="218" t="s">
        <v>64</v>
      </c>
      <c r="B655" s="219" t="s">
        <v>64</v>
      </c>
      <c r="C655" s="219" t="s">
        <v>290</v>
      </c>
      <c r="D655" s="219" t="s">
        <v>138</v>
      </c>
      <c r="E655" s="219" t="s">
        <v>431</v>
      </c>
      <c r="F655" s="289">
        <f t="shared" si="243"/>
        <v>0</v>
      </c>
      <c r="G655" s="289">
        <f t="shared" si="244"/>
        <v>0</v>
      </c>
      <c r="H655" s="289">
        <f t="shared" si="245"/>
        <v>0</v>
      </c>
      <c r="I655" s="289">
        <f t="shared" si="246"/>
        <v>0</v>
      </c>
      <c r="J655" s="290">
        <f t="shared" si="247"/>
        <v>0</v>
      </c>
      <c r="K655" s="290">
        <f>VLOOKUP($C655,Projections2[[#All],[ISOCode]:[Total 2024 Colombian Returnees]],7,0)</f>
        <v>0</v>
      </c>
      <c r="L655" s="251"/>
      <c r="M655" s="270"/>
      <c r="N655" s="270"/>
      <c r="O655" s="270"/>
      <c r="P655" s="236"/>
      <c r="Q655" s="271"/>
      <c r="R655" s="224">
        <f>VLOOKUP($C655,Projections2[[#All],[ISOCode]:[Total 2024 Colombian Returnees]],12,0)</f>
        <v>0</v>
      </c>
      <c r="S655" s="272"/>
      <c r="T655" s="273"/>
      <c r="U655" s="273"/>
      <c r="V655" s="273"/>
      <c r="W655" s="226"/>
      <c r="X655" s="274"/>
      <c r="Y655" s="274">
        <f>VLOOKUP($C655,Projections2[[#All],[ISOCode]:[Total 2024 Colombian Returnees]],17,0)</f>
        <v>0</v>
      </c>
      <c r="Z655" s="275"/>
      <c r="AA655" s="276"/>
      <c r="AB655" s="276"/>
      <c r="AC655" s="276"/>
      <c r="AD655" s="276"/>
      <c r="AE655" s="276"/>
      <c r="AF655" s="276">
        <f>VLOOKUP($C655,Projections2[[#All],[ISOCode]:[Total 2024 Colombian Returnees]],22,0)</f>
        <v>0</v>
      </c>
      <c r="AG655" s="277"/>
      <c r="AH655" s="278"/>
      <c r="AI655" s="278"/>
      <c r="AJ655" s="278"/>
      <c r="AK655" s="278"/>
      <c r="AL655" s="279"/>
      <c r="AM655" s="230">
        <f>VLOOKUP($C655,Projections2[[#All],[ISOCode]:[Total 2024 Colombian Returnees]],27,0)</f>
        <v>0</v>
      </c>
      <c r="AN655" s="280"/>
      <c r="AO655" s="281"/>
      <c r="AP655" s="281"/>
      <c r="AQ655" s="281"/>
      <c r="AR655" s="281"/>
      <c r="AS655" s="282"/>
      <c r="AT655" s="282">
        <f>VLOOKUP($C655,Projections2[[#All],[ISOCode]:[Total 2024 Colombian Returnees]],32,0)</f>
        <v>0</v>
      </c>
      <c r="AU655" s="283"/>
      <c r="AV655" s="284"/>
      <c r="AW655" s="284"/>
      <c r="AX655" s="284"/>
      <c r="AY655" s="284"/>
      <c r="AZ655" s="285"/>
      <c r="BA655" s="285">
        <f>VLOOKUP($C655,Projections2[[#All],[ISOCode]:[Total 2024 Colombian Returnees]],37,0)</f>
        <v>0</v>
      </c>
      <c r="BB655" s="286"/>
      <c r="BC655" s="360" t="str">
        <f t="shared" si="248"/>
        <v>Ok</v>
      </c>
      <c r="BD655" s="361" t="str">
        <f t="shared" si="249"/>
        <v>Ok</v>
      </c>
      <c r="BE655" s="361" t="str">
        <f t="shared" si="250"/>
        <v>Ok</v>
      </c>
      <c r="BF655" s="361" t="str">
        <f t="shared" si="251"/>
        <v>Ok</v>
      </c>
      <c r="BG655" s="362" t="str">
        <f t="shared" si="252"/>
        <v>Ok</v>
      </c>
      <c r="BH655" s="360" t="str">
        <f t="shared" si="253"/>
        <v>Ok</v>
      </c>
      <c r="BI655" s="361" t="str">
        <f t="shared" si="254"/>
        <v>Ok</v>
      </c>
      <c r="BJ655" s="361" t="str">
        <f t="shared" si="255"/>
        <v>Ok</v>
      </c>
      <c r="BK655" s="361" t="str">
        <f t="shared" si="256"/>
        <v>Ok</v>
      </c>
      <c r="BL655" s="361" t="str">
        <f t="shared" si="257"/>
        <v>Ok</v>
      </c>
      <c r="BM655" s="361" t="str">
        <f t="shared" si="258"/>
        <v>Ok</v>
      </c>
      <c r="BN655" s="362" t="str">
        <f t="shared" si="259"/>
        <v>Ok</v>
      </c>
      <c r="BO655" s="360" t="str">
        <f t="shared" si="260"/>
        <v>No Pop.</v>
      </c>
      <c r="BP655" s="361" t="str">
        <f t="shared" si="261"/>
        <v>No Pop.</v>
      </c>
      <c r="BQ655" s="361" t="str">
        <f t="shared" si="262"/>
        <v>No Pop.</v>
      </c>
      <c r="BR655" s="361" t="str">
        <f t="shared" si="263"/>
        <v>No Pop.</v>
      </c>
      <c r="BS655" s="361" t="str">
        <f t="shared" si="264"/>
        <v>No Pop.</v>
      </c>
      <c r="BT655" s="361" t="str">
        <f t="shared" si="265"/>
        <v>No Pop.</v>
      </c>
      <c r="BU655" s="362" t="str">
        <f t="shared" si="266"/>
        <v>No Pop.</v>
      </c>
      <c r="BV655" s="360" t="str">
        <f>IF(M655&lt;=VLOOKUP($C655,Projections2[[#All],[ISOCode]:[Total 2024 Colombian Returnees]],'Population Projection V2'!$J$167,FALSE),"OK", "Review")</f>
        <v>OK</v>
      </c>
      <c r="BW655" s="361" t="str">
        <f>IF(N655&lt;=VLOOKUP($C655,Projections2[[#All],[ISOCode]:[Total 2024 Colombian Returnees]],'Population Projection V2'!$K$167,FALSE),"OK", "Review")</f>
        <v>OK</v>
      </c>
      <c r="BX655" s="361" t="str">
        <f>IF(O655&lt;=VLOOKUP($C655,Projections2[[#All],[ISOCode]:[Total 2024 Colombian Returnees]],'Population Projection V2'!$L$167,FALSE),"OK", "Review")</f>
        <v>OK</v>
      </c>
      <c r="BY655" s="361" t="str">
        <f>IF(P655&lt;=VLOOKUP($C655,Projections2[[#All],[ISOCode]:[Total 2024 Colombian Returnees]],'Population Projection V2'!$M$167,FALSE),"OK", "Review")</f>
        <v>OK</v>
      </c>
      <c r="BZ655" s="361" t="str">
        <f>IF(Q655&lt;=VLOOKUP($C655,Projections2[[#All],[ISOCode]:[Total 2024 Colombian Returnees]],'Population Projection V2'!$N$167,FALSE),"OK", "Review")</f>
        <v>OK</v>
      </c>
      <c r="CA655" s="361" t="str">
        <f>IF(T655&lt;=VLOOKUP($C655,Projections2[[#All],[ISOCode]:[Total 2024 Colombian Returnees]],'Population Projection V2'!$O$167,FALSE),"OK", "Review")</f>
        <v>OK</v>
      </c>
      <c r="CB655" s="361" t="str">
        <f>IF(U655&lt;=VLOOKUP($C655,Projections2[[#All],[ISOCode]:[Total 2024 Colombian Returnees]],'Population Projection V2'!$P$167,FALSE),"OK", "Review")</f>
        <v>OK</v>
      </c>
      <c r="CC655" s="361" t="str">
        <f>IF(V655&lt;=VLOOKUP($C655,Projections2[[#All],[ISOCode]:[Total 2024 Colombian Returnees]],'Population Projection V2'!$Q$167,FALSE),"OK", "Review")</f>
        <v>OK</v>
      </c>
      <c r="CD655" s="361" t="str">
        <f>IF(W655&lt;=VLOOKUP($C655,Projections2[[#All],[ISOCode]:[Total 2024 Colombian Returnees]],'Population Projection V2'!$R$167,FALSE),"OK", "Review")</f>
        <v>OK</v>
      </c>
      <c r="CE655" s="361" t="str">
        <f>IF(X655&lt;=VLOOKUP($C655,Projections2[[#All],[ISOCode]:[Total 2024 Colombian Returnees]],'Population Projection V2'!$S$167,FALSE),"OK", "Review")</f>
        <v>OK</v>
      </c>
      <c r="CF655" s="361" t="str">
        <f>IF(AA655&lt;=VLOOKUP($C655,Projections2[[#All],[ISOCode]:[Total 2024 Colombian Returnees]],'Population Projection V2'!$T$167,FALSE),"OK", "Review")</f>
        <v>OK</v>
      </c>
      <c r="CG655" s="361" t="str">
        <f>IF(AB655&lt;=VLOOKUP($C655,Projections2[[#All],[ISOCode]:[Total 2024 Colombian Returnees]],'Population Projection V2'!$U$167,FALSE),"OK", "Review")</f>
        <v>OK</v>
      </c>
      <c r="CH655" s="361" t="str">
        <f>IF(AC655&lt;=VLOOKUP($C655,Projections2[[#All],[ISOCode]:[Total 2024 Colombian Returnees]],'Population Projection V2'!$V$167,FALSE),"OK", "Review")</f>
        <v>OK</v>
      </c>
      <c r="CI655" s="361" t="str">
        <f>IF(AD655&lt;=VLOOKUP($C655,Projections2[[#All],[ISOCode]:[Total 2024 Colombian Returnees]],'Population Projection V2'!$W$167,FALSE),"OK", "Review")</f>
        <v>OK</v>
      </c>
      <c r="CJ655" s="361" t="str">
        <f>IF(AE655&lt;=VLOOKUP($C655,Projections2[[#All],[ISOCode]:[Total 2024 Colombian Returnees]],'Population Projection V2'!$X$167,FALSE),"OK", "Review")</f>
        <v>OK</v>
      </c>
      <c r="CK655" s="361" t="str">
        <f>IF(AH655&lt;=VLOOKUP($C655,Projections2[[#All],[ISOCode]:[Total 2024 Colombian Returnees]],'Population Projection V2'!$Y$167,FALSE),"OK", "Review")</f>
        <v>OK</v>
      </c>
      <c r="CL655" s="361" t="str">
        <f>IF(AI655&lt;=VLOOKUP($C655,Projections2[[#All],[ISOCode]:[Total 2024 Colombian Returnees]],'Population Projection V2'!$Z$167,FALSE),"OK", "Review")</f>
        <v>OK</v>
      </c>
      <c r="CM655" s="361" t="str">
        <f>IF(AJ655&lt;=VLOOKUP($C655,Projections2[[#All],[ISOCode]:[Total 2024 Colombian Returnees]],'Population Projection V2'!$AA$167,FALSE),"OK", "Review")</f>
        <v>OK</v>
      </c>
      <c r="CN655" s="361" t="str">
        <f>IF(AK655&lt;=VLOOKUP($C655,Projections2[[#All],[ISOCode]:[Total 2024 Colombian Returnees]],'Population Projection V2'!$AB$167,FALSE),"OK", "Review")</f>
        <v>OK</v>
      </c>
      <c r="CO655" s="361" t="str">
        <f>IF(AL655&lt;=VLOOKUP($C655,Projections2[[#All],[ISOCode]:[Total 2024 Colombian Returnees]],'Population Projection V2'!$AC$167,FALSE),"OK", "Review")</f>
        <v>OK</v>
      </c>
      <c r="CP655" s="361" t="str">
        <f>IF(AO655&lt;=VLOOKUP($C655,Projections2[[#All],[ISOCode]:[Total 2024 Colombian Returnees]],'Population Projection V2'!$AD$167,FALSE),"OK", "Review")</f>
        <v>OK</v>
      </c>
      <c r="CQ655" s="361" t="str">
        <f>IF(AP655&lt;=VLOOKUP($C655,Projections2[[#All],[ISOCode]:[Total 2024 Colombian Returnees]],'Population Projection V2'!$AE$167,FALSE),"OK", "Review")</f>
        <v>OK</v>
      </c>
      <c r="CR655" s="361" t="str">
        <f>IF(AQ655&lt;=VLOOKUP($C655,Projections2[[#All],[ISOCode]:[Total 2024 Colombian Returnees]],'Population Projection V2'!$AF$167,FALSE),"OK", "Review")</f>
        <v>OK</v>
      </c>
      <c r="CS655" s="361" t="str">
        <f>IF(AR655&lt;=VLOOKUP($C655,Projections2[[#All],[ISOCode]:[Total 2024 Colombian Returnees]],'Population Projection V2'!$AG$167,FALSE),"OK", "Review")</f>
        <v>OK</v>
      </c>
      <c r="CT655" s="361" t="str">
        <f>IF(AS655&lt;=VLOOKUP($C655,Projections2[[#All],[ISOCode]:[Total 2024 Colombian Returnees]],'Population Projection V2'!$AH$167,FALSE),"OK", "Review")</f>
        <v>OK</v>
      </c>
      <c r="CU655" s="361" t="str">
        <f>IF(AV655&lt;=VLOOKUP($C655,Projections2[[#All],[ISOCode]:[Total 2024 Colombian Returnees]],'Population Projection V2'!$AI$167,FALSE),"OK", "Review")</f>
        <v>OK</v>
      </c>
      <c r="CV655" s="361" t="str">
        <f>IF(AW655&lt;=VLOOKUP($C655,Projections2[[#All],[ISOCode]:[Total 2024 Colombian Returnees]],'Population Projection V2'!$AJ$167,FALSE),"OK", "Review")</f>
        <v>OK</v>
      </c>
      <c r="CW655" s="361" t="str">
        <f>IF(AX655&lt;=VLOOKUP($C655,Projections2[[#All],[ISOCode]:[Total 2024 Colombian Returnees]],'Population Projection V2'!$AK$167,FALSE),"OK", "Review")</f>
        <v>OK</v>
      </c>
      <c r="CX655" s="361" t="str">
        <f>IF(AY655&lt;=VLOOKUP($C655,Projections2[[#All],[ISOCode]:[Total 2024 Colombian Returnees]],'Population Projection V2'!$AL$167,FALSE),"OK", "Review")</f>
        <v>OK</v>
      </c>
      <c r="CY655" s="362" t="str">
        <f>IF(AZ655&lt;=VLOOKUP($C655,Projections2[[#All],[ISOCode]:[Total 2024 Colombian Returnees]],'Population Projection V2'!$AM$167,FALSE),"OK", "Review")</f>
        <v>OK</v>
      </c>
    </row>
    <row r="656" spans="1:103" x14ac:dyDescent="0.25">
      <c r="A656" s="218" t="s">
        <v>64</v>
      </c>
      <c r="B656" s="219" t="s">
        <v>64</v>
      </c>
      <c r="C656" s="219" t="s">
        <v>291</v>
      </c>
      <c r="D656" s="219" t="s">
        <v>139</v>
      </c>
      <c r="E656" s="219" t="s">
        <v>431</v>
      </c>
      <c r="F656" s="289">
        <f t="shared" si="243"/>
        <v>0</v>
      </c>
      <c r="G656" s="289">
        <f t="shared" si="244"/>
        <v>0</v>
      </c>
      <c r="H656" s="289">
        <f t="shared" si="245"/>
        <v>0</v>
      </c>
      <c r="I656" s="289">
        <f t="shared" si="246"/>
        <v>0</v>
      </c>
      <c r="J656" s="290">
        <f t="shared" si="247"/>
        <v>0</v>
      </c>
      <c r="K656" s="290">
        <f>VLOOKUP($C656,Projections2[[#All],[ISOCode]:[Total 2024 Colombian Returnees]],7,0)</f>
        <v>0</v>
      </c>
      <c r="L656" s="251"/>
      <c r="M656" s="270"/>
      <c r="N656" s="270"/>
      <c r="O656" s="270"/>
      <c r="P656" s="236"/>
      <c r="Q656" s="271"/>
      <c r="R656" s="224">
        <f>VLOOKUP($C656,Projections2[[#All],[ISOCode]:[Total 2024 Colombian Returnees]],12,0)</f>
        <v>0</v>
      </c>
      <c r="S656" s="272"/>
      <c r="T656" s="273"/>
      <c r="U656" s="273"/>
      <c r="V656" s="273"/>
      <c r="W656" s="226"/>
      <c r="X656" s="274"/>
      <c r="Y656" s="274">
        <f>VLOOKUP($C656,Projections2[[#All],[ISOCode]:[Total 2024 Colombian Returnees]],17,0)</f>
        <v>0</v>
      </c>
      <c r="Z656" s="275"/>
      <c r="AA656" s="276"/>
      <c r="AB656" s="276"/>
      <c r="AC656" s="276"/>
      <c r="AD656" s="276"/>
      <c r="AE656" s="276"/>
      <c r="AF656" s="276">
        <f>VLOOKUP($C656,Projections2[[#All],[ISOCode]:[Total 2024 Colombian Returnees]],22,0)</f>
        <v>0</v>
      </c>
      <c r="AG656" s="277"/>
      <c r="AH656" s="278"/>
      <c r="AI656" s="278"/>
      <c r="AJ656" s="278"/>
      <c r="AK656" s="278"/>
      <c r="AL656" s="279"/>
      <c r="AM656" s="230">
        <f>VLOOKUP($C656,Projections2[[#All],[ISOCode]:[Total 2024 Colombian Returnees]],27,0)</f>
        <v>0</v>
      </c>
      <c r="AN656" s="280"/>
      <c r="AO656" s="281"/>
      <c r="AP656" s="281"/>
      <c r="AQ656" s="281"/>
      <c r="AR656" s="281"/>
      <c r="AS656" s="282"/>
      <c r="AT656" s="282">
        <f>VLOOKUP($C656,Projections2[[#All],[ISOCode]:[Total 2024 Colombian Returnees]],32,0)</f>
        <v>0</v>
      </c>
      <c r="AU656" s="283"/>
      <c r="AV656" s="284"/>
      <c r="AW656" s="284"/>
      <c r="AX656" s="284"/>
      <c r="AY656" s="284"/>
      <c r="AZ656" s="285"/>
      <c r="BA656" s="285">
        <f>VLOOKUP($C656,Projections2[[#All],[ISOCode]:[Total 2024 Colombian Returnees]],37,0)</f>
        <v>0</v>
      </c>
      <c r="BB656" s="286"/>
      <c r="BC656" s="360" t="str">
        <f t="shared" si="248"/>
        <v>Ok</v>
      </c>
      <c r="BD656" s="361" t="str">
        <f t="shared" si="249"/>
        <v>Ok</v>
      </c>
      <c r="BE656" s="361" t="str">
        <f t="shared" si="250"/>
        <v>Ok</v>
      </c>
      <c r="BF656" s="361" t="str">
        <f t="shared" si="251"/>
        <v>Ok</v>
      </c>
      <c r="BG656" s="362" t="str">
        <f t="shared" si="252"/>
        <v>Ok</v>
      </c>
      <c r="BH656" s="360" t="str">
        <f t="shared" si="253"/>
        <v>Ok</v>
      </c>
      <c r="BI656" s="361" t="str">
        <f t="shared" si="254"/>
        <v>Ok</v>
      </c>
      <c r="BJ656" s="361" t="str">
        <f t="shared" si="255"/>
        <v>Ok</v>
      </c>
      <c r="BK656" s="361" t="str">
        <f t="shared" si="256"/>
        <v>Ok</v>
      </c>
      <c r="BL656" s="361" t="str">
        <f t="shared" si="257"/>
        <v>Ok</v>
      </c>
      <c r="BM656" s="361" t="str">
        <f t="shared" si="258"/>
        <v>Ok</v>
      </c>
      <c r="BN656" s="362" t="str">
        <f t="shared" si="259"/>
        <v>Ok</v>
      </c>
      <c r="BO656" s="360" t="str">
        <f t="shared" si="260"/>
        <v>No Pop.</v>
      </c>
      <c r="BP656" s="361" t="str">
        <f t="shared" si="261"/>
        <v>No Pop.</v>
      </c>
      <c r="BQ656" s="361" t="str">
        <f t="shared" si="262"/>
        <v>No Pop.</v>
      </c>
      <c r="BR656" s="361" t="str">
        <f t="shared" si="263"/>
        <v>No Pop.</v>
      </c>
      <c r="BS656" s="361" t="str">
        <f t="shared" si="264"/>
        <v>No Pop.</v>
      </c>
      <c r="BT656" s="361" t="str">
        <f t="shared" si="265"/>
        <v>No Pop.</v>
      </c>
      <c r="BU656" s="362" t="str">
        <f t="shared" si="266"/>
        <v>No Pop.</v>
      </c>
      <c r="BV656" s="360" t="str">
        <f>IF(M656&lt;=VLOOKUP($C656,Projections2[[#All],[ISOCode]:[Total 2024 Colombian Returnees]],'Population Projection V2'!$J$167,FALSE),"OK", "Review")</f>
        <v>OK</v>
      </c>
      <c r="BW656" s="361" t="str">
        <f>IF(N656&lt;=VLOOKUP($C656,Projections2[[#All],[ISOCode]:[Total 2024 Colombian Returnees]],'Population Projection V2'!$K$167,FALSE),"OK", "Review")</f>
        <v>OK</v>
      </c>
      <c r="BX656" s="361" t="str">
        <f>IF(O656&lt;=VLOOKUP($C656,Projections2[[#All],[ISOCode]:[Total 2024 Colombian Returnees]],'Population Projection V2'!$L$167,FALSE),"OK", "Review")</f>
        <v>OK</v>
      </c>
      <c r="BY656" s="361" t="str">
        <f>IF(P656&lt;=VLOOKUP($C656,Projections2[[#All],[ISOCode]:[Total 2024 Colombian Returnees]],'Population Projection V2'!$M$167,FALSE),"OK", "Review")</f>
        <v>OK</v>
      </c>
      <c r="BZ656" s="361" t="str">
        <f>IF(Q656&lt;=VLOOKUP($C656,Projections2[[#All],[ISOCode]:[Total 2024 Colombian Returnees]],'Population Projection V2'!$N$167,FALSE),"OK", "Review")</f>
        <v>OK</v>
      </c>
      <c r="CA656" s="361" t="str">
        <f>IF(T656&lt;=VLOOKUP($C656,Projections2[[#All],[ISOCode]:[Total 2024 Colombian Returnees]],'Population Projection V2'!$O$167,FALSE),"OK", "Review")</f>
        <v>OK</v>
      </c>
      <c r="CB656" s="361" t="str">
        <f>IF(U656&lt;=VLOOKUP($C656,Projections2[[#All],[ISOCode]:[Total 2024 Colombian Returnees]],'Population Projection V2'!$P$167,FALSE),"OK", "Review")</f>
        <v>OK</v>
      </c>
      <c r="CC656" s="361" t="str">
        <f>IF(V656&lt;=VLOOKUP($C656,Projections2[[#All],[ISOCode]:[Total 2024 Colombian Returnees]],'Population Projection V2'!$Q$167,FALSE),"OK", "Review")</f>
        <v>OK</v>
      </c>
      <c r="CD656" s="361" t="str">
        <f>IF(W656&lt;=VLOOKUP($C656,Projections2[[#All],[ISOCode]:[Total 2024 Colombian Returnees]],'Population Projection V2'!$R$167,FALSE),"OK", "Review")</f>
        <v>OK</v>
      </c>
      <c r="CE656" s="361" t="str">
        <f>IF(X656&lt;=VLOOKUP($C656,Projections2[[#All],[ISOCode]:[Total 2024 Colombian Returnees]],'Population Projection V2'!$S$167,FALSE),"OK", "Review")</f>
        <v>OK</v>
      </c>
      <c r="CF656" s="361" t="str">
        <f>IF(AA656&lt;=VLOOKUP($C656,Projections2[[#All],[ISOCode]:[Total 2024 Colombian Returnees]],'Population Projection V2'!$T$167,FALSE),"OK", "Review")</f>
        <v>OK</v>
      </c>
      <c r="CG656" s="361" t="str">
        <f>IF(AB656&lt;=VLOOKUP($C656,Projections2[[#All],[ISOCode]:[Total 2024 Colombian Returnees]],'Population Projection V2'!$U$167,FALSE),"OK", "Review")</f>
        <v>OK</v>
      </c>
      <c r="CH656" s="361" t="str">
        <f>IF(AC656&lt;=VLOOKUP($C656,Projections2[[#All],[ISOCode]:[Total 2024 Colombian Returnees]],'Population Projection V2'!$V$167,FALSE),"OK", "Review")</f>
        <v>OK</v>
      </c>
      <c r="CI656" s="361" t="str">
        <f>IF(AD656&lt;=VLOOKUP($C656,Projections2[[#All],[ISOCode]:[Total 2024 Colombian Returnees]],'Population Projection V2'!$W$167,FALSE),"OK", "Review")</f>
        <v>OK</v>
      </c>
      <c r="CJ656" s="361" t="str">
        <f>IF(AE656&lt;=VLOOKUP($C656,Projections2[[#All],[ISOCode]:[Total 2024 Colombian Returnees]],'Population Projection V2'!$X$167,FALSE),"OK", "Review")</f>
        <v>OK</v>
      </c>
      <c r="CK656" s="361" t="str">
        <f>IF(AH656&lt;=VLOOKUP($C656,Projections2[[#All],[ISOCode]:[Total 2024 Colombian Returnees]],'Population Projection V2'!$Y$167,FALSE),"OK", "Review")</f>
        <v>OK</v>
      </c>
      <c r="CL656" s="361" t="str">
        <f>IF(AI656&lt;=VLOOKUP($C656,Projections2[[#All],[ISOCode]:[Total 2024 Colombian Returnees]],'Population Projection V2'!$Z$167,FALSE),"OK", "Review")</f>
        <v>OK</v>
      </c>
      <c r="CM656" s="361" t="str">
        <f>IF(AJ656&lt;=VLOOKUP($C656,Projections2[[#All],[ISOCode]:[Total 2024 Colombian Returnees]],'Population Projection V2'!$AA$167,FALSE),"OK", "Review")</f>
        <v>OK</v>
      </c>
      <c r="CN656" s="361" t="str">
        <f>IF(AK656&lt;=VLOOKUP($C656,Projections2[[#All],[ISOCode]:[Total 2024 Colombian Returnees]],'Population Projection V2'!$AB$167,FALSE),"OK", "Review")</f>
        <v>OK</v>
      </c>
      <c r="CO656" s="361" t="str">
        <f>IF(AL656&lt;=VLOOKUP($C656,Projections2[[#All],[ISOCode]:[Total 2024 Colombian Returnees]],'Population Projection V2'!$AC$167,FALSE),"OK", "Review")</f>
        <v>OK</v>
      </c>
      <c r="CP656" s="361" t="str">
        <f>IF(AO656&lt;=VLOOKUP($C656,Projections2[[#All],[ISOCode]:[Total 2024 Colombian Returnees]],'Population Projection V2'!$AD$167,FALSE),"OK", "Review")</f>
        <v>OK</v>
      </c>
      <c r="CQ656" s="361" t="str">
        <f>IF(AP656&lt;=VLOOKUP($C656,Projections2[[#All],[ISOCode]:[Total 2024 Colombian Returnees]],'Population Projection V2'!$AE$167,FALSE),"OK", "Review")</f>
        <v>OK</v>
      </c>
      <c r="CR656" s="361" t="str">
        <f>IF(AQ656&lt;=VLOOKUP($C656,Projections2[[#All],[ISOCode]:[Total 2024 Colombian Returnees]],'Population Projection V2'!$AF$167,FALSE),"OK", "Review")</f>
        <v>OK</v>
      </c>
      <c r="CS656" s="361" t="str">
        <f>IF(AR656&lt;=VLOOKUP($C656,Projections2[[#All],[ISOCode]:[Total 2024 Colombian Returnees]],'Population Projection V2'!$AG$167,FALSE),"OK", "Review")</f>
        <v>OK</v>
      </c>
      <c r="CT656" s="361" t="str">
        <f>IF(AS656&lt;=VLOOKUP($C656,Projections2[[#All],[ISOCode]:[Total 2024 Colombian Returnees]],'Population Projection V2'!$AH$167,FALSE),"OK", "Review")</f>
        <v>OK</v>
      </c>
      <c r="CU656" s="361" t="str">
        <f>IF(AV656&lt;=VLOOKUP($C656,Projections2[[#All],[ISOCode]:[Total 2024 Colombian Returnees]],'Population Projection V2'!$AI$167,FALSE),"OK", "Review")</f>
        <v>OK</v>
      </c>
      <c r="CV656" s="361" t="str">
        <f>IF(AW656&lt;=VLOOKUP($C656,Projections2[[#All],[ISOCode]:[Total 2024 Colombian Returnees]],'Population Projection V2'!$AJ$167,FALSE),"OK", "Review")</f>
        <v>OK</v>
      </c>
      <c r="CW656" s="361" t="str">
        <f>IF(AX656&lt;=VLOOKUP($C656,Projections2[[#All],[ISOCode]:[Total 2024 Colombian Returnees]],'Population Projection V2'!$AK$167,FALSE),"OK", "Review")</f>
        <v>OK</v>
      </c>
      <c r="CX656" s="361" t="str">
        <f>IF(AY656&lt;=VLOOKUP($C656,Projections2[[#All],[ISOCode]:[Total 2024 Colombian Returnees]],'Population Projection V2'!$AL$167,FALSE),"OK", "Review")</f>
        <v>OK</v>
      </c>
      <c r="CY656" s="362" t="str">
        <f>IF(AZ656&lt;=VLOOKUP($C656,Projections2[[#All],[ISOCode]:[Total 2024 Colombian Returnees]],'Population Projection V2'!$AM$167,FALSE),"OK", "Review")</f>
        <v>OK</v>
      </c>
    </row>
    <row r="657" spans="1:103" ht="25.5" x14ac:dyDescent="0.25">
      <c r="A657" s="248" t="s">
        <v>64</v>
      </c>
      <c r="B657" s="249" t="s">
        <v>64</v>
      </c>
      <c r="C657" s="249" t="s">
        <v>292</v>
      </c>
      <c r="D657" s="250" t="s">
        <v>421</v>
      </c>
      <c r="E657" s="249" t="s">
        <v>431</v>
      </c>
      <c r="F657" s="291">
        <f t="shared" si="243"/>
        <v>0</v>
      </c>
      <c r="G657" s="291">
        <f t="shared" si="244"/>
        <v>0</v>
      </c>
      <c r="H657" s="291">
        <f t="shared" si="245"/>
        <v>0</v>
      </c>
      <c r="I657" s="291">
        <f t="shared" si="246"/>
        <v>0</v>
      </c>
      <c r="J657" s="291">
        <f t="shared" si="247"/>
        <v>0</v>
      </c>
      <c r="K657" s="291">
        <f>VLOOKUP($C657,Projections2[[#All],[ISOCode]:[Total 2024 Colombian Returnees]],7,0)</f>
        <v>0</v>
      </c>
      <c r="L657" s="251"/>
      <c r="M657" s="271"/>
      <c r="N657" s="271"/>
      <c r="O657" s="271"/>
      <c r="P657" s="252"/>
      <c r="Q657" s="271"/>
      <c r="R657" s="224">
        <f>VLOOKUP($C657,Projections2[[#All],[ISOCode]:[Total 2024 Colombian Returnees]],12,0)</f>
        <v>0</v>
      </c>
      <c r="S657" s="272"/>
      <c r="T657" s="274"/>
      <c r="U657" s="274"/>
      <c r="V657" s="274"/>
      <c r="W657" s="274"/>
      <c r="X657" s="274"/>
      <c r="Y657" s="274">
        <f>VLOOKUP($C657,Projections2[[#All],[ISOCode]:[Total 2024 Colombian Returnees]],17,0)</f>
        <v>0</v>
      </c>
      <c r="Z657" s="275"/>
      <c r="AA657" s="274"/>
      <c r="AB657" s="274"/>
      <c r="AC657" s="274"/>
      <c r="AD657" s="274"/>
      <c r="AE657" s="274"/>
      <c r="AF657" s="274">
        <f>VLOOKUP($C657,Projections2[[#All],[ISOCode]:[Total 2024 Colombian Returnees]],22,0)</f>
        <v>0</v>
      </c>
      <c r="AG657" s="275"/>
      <c r="AH657" s="279"/>
      <c r="AI657" s="279"/>
      <c r="AJ657" s="279"/>
      <c r="AK657" s="279"/>
      <c r="AL657" s="279"/>
      <c r="AM657" s="230">
        <f>VLOOKUP($C657,Projections2[[#All],[ISOCode]:[Total 2024 Colombian Returnees]],27,0)</f>
        <v>0</v>
      </c>
      <c r="AN657" s="280"/>
      <c r="AO657" s="282"/>
      <c r="AP657" s="282"/>
      <c r="AQ657" s="282"/>
      <c r="AR657" s="282"/>
      <c r="AS657" s="282"/>
      <c r="AT657" s="282">
        <f>VLOOKUP($C657,Projections2[[#All],[ISOCode]:[Total 2024 Colombian Returnees]],32,0)</f>
        <v>0</v>
      </c>
      <c r="AU657" s="283"/>
      <c r="AV657" s="288"/>
      <c r="AW657" s="288"/>
      <c r="AX657" s="288"/>
      <c r="AY657" s="288"/>
      <c r="AZ657" s="285"/>
      <c r="BA657" s="285">
        <f>VLOOKUP($C657,Projections2[[#All],[ISOCode]:[Total 2024 Colombian Returnees]],37,0)</f>
        <v>0</v>
      </c>
      <c r="BB657" s="286"/>
      <c r="BC657" s="360" t="str">
        <f t="shared" si="248"/>
        <v>Ok</v>
      </c>
      <c r="BD657" s="361" t="str">
        <f t="shared" si="249"/>
        <v>Ok</v>
      </c>
      <c r="BE657" s="361" t="str">
        <f t="shared" si="250"/>
        <v>Ok</v>
      </c>
      <c r="BF657" s="361" t="str">
        <f t="shared" si="251"/>
        <v>Ok</v>
      </c>
      <c r="BG657" s="362" t="str">
        <f t="shared" si="252"/>
        <v>Ok</v>
      </c>
      <c r="BH657" s="360" t="str">
        <f t="shared" si="253"/>
        <v>Ok</v>
      </c>
      <c r="BI657" s="361" t="str">
        <f t="shared" si="254"/>
        <v>Ok</v>
      </c>
      <c r="BJ657" s="361" t="str">
        <f t="shared" si="255"/>
        <v>Ok</v>
      </c>
      <c r="BK657" s="361" t="str">
        <f t="shared" si="256"/>
        <v>Ok</v>
      </c>
      <c r="BL657" s="361" t="str">
        <f t="shared" si="257"/>
        <v>Ok</v>
      </c>
      <c r="BM657" s="361" t="str">
        <f t="shared" si="258"/>
        <v>Ok</v>
      </c>
      <c r="BN657" s="362" t="str">
        <f t="shared" si="259"/>
        <v>Ok</v>
      </c>
      <c r="BO657" s="360" t="str">
        <f t="shared" si="260"/>
        <v>No Pop.</v>
      </c>
      <c r="BP657" s="361" t="str">
        <f t="shared" si="261"/>
        <v>No Pop.</v>
      </c>
      <c r="BQ657" s="361" t="str">
        <f t="shared" si="262"/>
        <v>No Pop.</v>
      </c>
      <c r="BR657" s="361" t="str">
        <f t="shared" si="263"/>
        <v>No Pop.</v>
      </c>
      <c r="BS657" s="361" t="str">
        <f t="shared" si="264"/>
        <v>No Pop.</v>
      </c>
      <c r="BT657" s="361" t="str">
        <f t="shared" si="265"/>
        <v>No Pop.</v>
      </c>
      <c r="BU657" s="362" t="str">
        <f t="shared" si="266"/>
        <v>No Pop.</v>
      </c>
      <c r="BV657" s="360" t="str">
        <f>IF(M657&lt;=VLOOKUP($C657,Projections2[[#All],[ISOCode]:[Total 2024 Colombian Returnees]],'Population Projection V2'!$J$167,FALSE),"OK", "Review")</f>
        <v>OK</v>
      </c>
      <c r="BW657" s="361" t="str">
        <f>IF(N657&lt;=VLOOKUP($C657,Projections2[[#All],[ISOCode]:[Total 2024 Colombian Returnees]],'Population Projection V2'!$K$167,FALSE),"OK", "Review")</f>
        <v>OK</v>
      </c>
      <c r="BX657" s="361" t="str">
        <f>IF(O657&lt;=VLOOKUP($C657,Projections2[[#All],[ISOCode]:[Total 2024 Colombian Returnees]],'Population Projection V2'!$L$167,FALSE),"OK", "Review")</f>
        <v>OK</v>
      </c>
      <c r="BY657" s="361" t="str">
        <f>IF(P657&lt;=VLOOKUP($C657,Projections2[[#All],[ISOCode]:[Total 2024 Colombian Returnees]],'Population Projection V2'!$M$167,FALSE),"OK", "Review")</f>
        <v>OK</v>
      </c>
      <c r="BZ657" s="361" t="str">
        <f>IF(Q657&lt;=VLOOKUP($C657,Projections2[[#All],[ISOCode]:[Total 2024 Colombian Returnees]],'Population Projection V2'!$N$167,FALSE),"OK", "Review")</f>
        <v>OK</v>
      </c>
      <c r="CA657" s="361" t="str">
        <f>IF(T657&lt;=VLOOKUP($C657,Projections2[[#All],[ISOCode]:[Total 2024 Colombian Returnees]],'Population Projection V2'!$O$167,FALSE),"OK", "Review")</f>
        <v>OK</v>
      </c>
      <c r="CB657" s="361" t="str">
        <f>IF(U657&lt;=VLOOKUP($C657,Projections2[[#All],[ISOCode]:[Total 2024 Colombian Returnees]],'Population Projection V2'!$P$167,FALSE),"OK", "Review")</f>
        <v>OK</v>
      </c>
      <c r="CC657" s="361" t="str">
        <f>IF(V657&lt;=VLOOKUP($C657,Projections2[[#All],[ISOCode]:[Total 2024 Colombian Returnees]],'Population Projection V2'!$Q$167,FALSE),"OK", "Review")</f>
        <v>OK</v>
      </c>
      <c r="CD657" s="361" t="str">
        <f>IF(W657&lt;=VLOOKUP($C657,Projections2[[#All],[ISOCode]:[Total 2024 Colombian Returnees]],'Population Projection V2'!$R$167,FALSE),"OK", "Review")</f>
        <v>OK</v>
      </c>
      <c r="CE657" s="361" t="str">
        <f>IF(X657&lt;=VLOOKUP($C657,Projections2[[#All],[ISOCode]:[Total 2024 Colombian Returnees]],'Population Projection V2'!$S$167,FALSE),"OK", "Review")</f>
        <v>OK</v>
      </c>
      <c r="CF657" s="361" t="str">
        <f>IF(AA657&lt;=VLOOKUP($C657,Projections2[[#All],[ISOCode]:[Total 2024 Colombian Returnees]],'Population Projection V2'!$T$167,FALSE),"OK", "Review")</f>
        <v>OK</v>
      </c>
      <c r="CG657" s="361" t="str">
        <f>IF(AB657&lt;=VLOOKUP($C657,Projections2[[#All],[ISOCode]:[Total 2024 Colombian Returnees]],'Population Projection V2'!$U$167,FALSE),"OK", "Review")</f>
        <v>OK</v>
      </c>
      <c r="CH657" s="361" t="str">
        <f>IF(AC657&lt;=VLOOKUP($C657,Projections2[[#All],[ISOCode]:[Total 2024 Colombian Returnees]],'Population Projection V2'!$V$167,FALSE),"OK", "Review")</f>
        <v>OK</v>
      </c>
      <c r="CI657" s="361" t="str">
        <f>IF(AD657&lt;=VLOOKUP($C657,Projections2[[#All],[ISOCode]:[Total 2024 Colombian Returnees]],'Population Projection V2'!$W$167,FALSE),"OK", "Review")</f>
        <v>OK</v>
      </c>
      <c r="CJ657" s="361" t="str">
        <f>IF(AE657&lt;=VLOOKUP($C657,Projections2[[#All],[ISOCode]:[Total 2024 Colombian Returnees]],'Population Projection V2'!$X$167,FALSE),"OK", "Review")</f>
        <v>OK</v>
      </c>
      <c r="CK657" s="361" t="str">
        <f>IF(AH657&lt;=VLOOKUP($C657,Projections2[[#All],[ISOCode]:[Total 2024 Colombian Returnees]],'Population Projection V2'!$Y$167,FALSE),"OK", "Review")</f>
        <v>OK</v>
      </c>
      <c r="CL657" s="361" t="str">
        <f>IF(AI657&lt;=VLOOKUP($C657,Projections2[[#All],[ISOCode]:[Total 2024 Colombian Returnees]],'Population Projection V2'!$Z$167,FALSE),"OK", "Review")</f>
        <v>OK</v>
      </c>
      <c r="CM657" s="361" t="str">
        <f>IF(AJ657&lt;=VLOOKUP($C657,Projections2[[#All],[ISOCode]:[Total 2024 Colombian Returnees]],'Population Projection V2'!$AA$167,FALSE),"OK", "Review")</f>
        <v>OK</v>
      </c>
      <c r="CN657" s="361" t="str">
        <f>IF(AK657&lt;=VLOOKUP($C657,Projections2[[#All],[ISOCode]:[Total 2024 Colombian Returnees]],'Population Projection V2'!$AB$167,FALSE),"OK", "Review")</f>
        <v>OK</v>
      </c>
      <c r="CO657" s="361" t="str">
        <f>IF(AL657&lt;=VLOOKUP($C657,Projections2[[#All],[ISOCode]:[Total 2024 Colombian Returnees]],'Population Projection V2'!$AC$167,FALSE),"OK", "Review")</f>
        <v>OK</v>
      </c>
      <c r="CP657" s="361" t="str">
        <f>IF(AO657&lt;=VLOOKUP($C657,Projections2[[#All],[ISOCode]:[Total 2024 Colombian Returnees]],'Population Projection V2'!$AD$167,FALSE),"OK", "Review")</f>
        <v>OK</v>
      </c>
      <c r="CQ657" s="361" t="str">
        <f>IF(AP657&lt;=VLOOKUP($C657,Projections2[[#All],[ISOCode]:[Total 2024 Colombian Returnees]],'Population Projection V2'!$AE$167,FALSE),"OK", "Review")</f>
        <v>OK</v>
      </c>
      <c r="CR657" s="361" t="str">
        <f>IF(AQ657&lt;=VLOOKUP($C657,Projections2[[#All],[ISOCode]:[Total 2024 Colombian Returnees]],'Population Projection V2'!$AF$167,FALSE),"OK", "Review")</f>
        <v>OK</v>
      </c>
      <c r="CS657" s="361" t="str">
        <f>IF(AR657&lt;=VLOOKUP($C657,Projections2[[#All],[ISOCode]:[Total 2024 Colombian Returnees]],'Population Projection V2'!$AG$167,FALSE),"OK", "Review")</f>
        <v>OK</v>
      </c>
      <c r="CT657" s="361" t="str">
        <f>IF(AS657&lt;=VLOOKUP($C657,Projections2[[#All],[ISOCode]:[Total 2024 Colombian Returnees]],'Population Projection V2'!$AH$167,FALSE),"OK", "Review")</f>
        <v>OK</v>
      </c>
      <c r="CU657" s="361" t="str">
        <f>IF(AV657&lt;=VLOOKUP($C657,Projections2[[#All],[ISOCode]:[Total 2024 Colombian Returnees]],'Population Projection V2'!$AI$167,FALSE),"OK", "Review")</f>
        <v>OK</v>
      </c>
      <c r="CV657" s="361" t="str">
        <f>IF(AW657&lt;=VLOOKUP($C657,Projections2[[#All],[ISOCode]:[Total 2024 Colombian Returnees]],'Population Projection V2'!$AJ$167,FALSE),"OK", "Review")</f>
        <v>OK</v>
      </c>
      <c r="CW657" s="361" t="str">
        <f>IF(AX657&lt;=VLOOKUP($C657,Projections2[[#All],[ISOCode]:[Total 2024 Colombian Returnees]],'Population Projection V2'!$AK$167,FALSE),"OK", "Review")</f>
        <v>OK</v>
      </c>
      <c r="CX657" s="361" t="str">
        <f>IF(AY657&lt;=VLOOKUP($C657,Projections2[[#All],[ISOCode]:[Total 2024 Colombian Returnees]],'Population Projection V2'!$AL$167,FALSE),"OK", "Review")</f>
        <v>OK</v>
      </c>
      <c r="CY657" s="362" t="str">
        <f>IF(AZ657&lt;=VLOOKUP($C657,Projections2[[#All],[ISOCode]:[Total 2024 Colombian Returnees]],'Population Projection V2'!$AM$167,FALSE),"OK", "Review")</f>
        <v>OK</v>
      </c>
    </row>
    <row r="658" spans="1:103" x14ac:dyDescent="0.25">
      <c r="A658" s="218" t="s">
        <v>64</v>
      </c>
      <c r="B658" s="219" t="s">
        <v>64</v>
      </c>
      <c r="C658" s="219" t="s">
        <v>276</v>
      </c>
      <c r="D658" s="219" t="s">
        <v>130</v>
      </c>
      <c r="E658" s="219" t="s">
        <v>432</v>
      </c>
      <c r="F658" s="289">
        <f t="shared" si="243"/>
        <v>0</v>
      </c>
      <c r="G658" s="289">
        <f t="shared" si="244"/>
        <v>0</v>
      </c>
      <c r="H658" s="289">
        <f t="shared" si="245"/>
        <v>0</v>
      </c>
      <c r="I658" s="289">
        <f t="shared" si="246"/>
        <v>0</v>
      </c>
      <c r="J658" s="290">
        <f t="shared" si="247"/>
        <v>0</v>
      </c>
      <c r="K658" s="290">
        <f>VLOOKUP($C658,Projections2[[#All],[ISOCode]:[Total 2024 Colombian Returnees]],7,0)</f>
        <v>0</v>
      </c>
      <c r="L658" s="251"/>
      <c r="M658" s="270"/>
      <c r="N658" s="270"/>
      <c r="O658" s="270"/>
      <c r="P658" s="223"/>
      <c r="Q658" s="271"/>
      <c r="R658" s="224">
        <f>VLOOKUP($C658,Projections2[[#All],[ISOCode]:[Total 2024 Colombian Returnees]],12,0)</f>
        <v>0</v>
      </c>
      <c r="S658" s="272"/>
      <c r="T658" s="273"/>
      <c r="U658" s="273"/>
      <c r="V658" s="273"/>
      <c r="W658" s="226"/>
      <c r="X658" s="274"/>
      <c r="Y658" s="274">
        <f>VLOOKUP($C658,Projections2[[#All],[ISOCode]:[Total 2024 Colombian Returnees]],17,0)</f>
        <v>0</v>
      </c>
      <c r="Z658" s="275"/>
      <c r="AA658" s="276"/>
      <c r="AB658" s="276"/>
      <c r="AC658" s="276"/>
      <c r="AD658" s="276"/>
      <c r="AE658" s="276"/>
      <c r="AF658" s="276">
        <f>VLOOKUP($C658,Projections2[[#All],[ISOCode]:[Total 2024 Colombian Returnees]],22,0)</f>
        <v>0</v>
      </c>
      <c r="AG658" s="277"/>
      <c r="AH658" s="278"/>
      <c r="AI658" s="278"/>
      <c r="AJ658" s="278"/>
      <c r="AK658" s="278"/>
      <c r="AL658" s="279"/>
      <c r="AM658" s="230">
        <f>VLOOKUP($C658,Projections2[[#All],[ISOCode]:[Total 2024 Colombian Returnees]],27,0)</f>
        <v>0</v>
      </c>
      <c r="AN658" s="280"/>
      <c r="AO658" s="281"/>
      <c r="AP658" s="281"/>
      <c r="AQ658" s="281"/>
      <c r="AR658" s="281"/>
      <c r="AS658" s="282"/>
      <c r="AT658" s="282">
        <f>VLOOKUP($C658,Projections2[[#All],[ISOCode]:[Total 2024 Colombian Returnees]],32,0)</f>
        <v>0</v>
      </c>
      <c r="AU658" s="283"/>
      <c r="AV658" s="284"/>
      <c r="AW658" s="284"/>
      <c r="AX658" s="284"/>
      <c r="AY658" s="284"/>
      <c r="AZ658" s="285"/>
      <c r="BA658" s="285">
        <f>VLOOKUP($C658,Projections2[[#All],[ISOCode]:[Total 2024 Colombian Returnees]],37,0)</f>
        <v>0</v>
      </c>
      <c r="BB658" s="286"/>
      <c r="BC658" s="360" t="str">
        <f t="shared" si="248"/>
        <v>Ok</v>
      </c>
      <c r="BD658" s="361" t="str">
        <f t="shared" si="249"/>
        <v>Ok</v>
      </c>
      <c r="BE658" s="361" t="str">
        <f t="shared" si="250"/>
        <v>Ok</v>
      </c>
      <c r="BF658" s="361" t="str">
        <f t="shared" si="251"/>
        <v>Ok</v>
      </c>
      <c r="BG658" s="362" t="str">
        <f t="shared" si="252"/>
        <v>Ok</v>
      </c>
      <c r="BH658" s="360" t="str">
        <f t="shared" si="253"/>
        <v>Ok</v>
      </c>
      <c r="BI658" s="361" t="str">
        <f t="shared" si="254"/>
        <v>Ok</v>
      </c>
      <c r="BJ658" s="361" t="str">
        <f t="shared" si="255"/>
        <v>Ok</v>
      </c>
      <c r="BK658" s="361" t="str">
        <f t="shared" si="256"/>
        <v>Ok</v>
      </c>
      <c r="BL658" s="361" t="str">
        <f t="shared" si="257"/>
        <v>Ok</v>
      </c>
      <c r="BM658" s="361" t="str">
        <f t="shared" si="258"/>
        <v>Ok</v>
      </c>
      <c r="BN658" s="362" t="str">
        <f t="shared" si="259"/>
        <v>Ok</v>
      </c>
      <c r="BO658" s="360" t="str">
        <f t="shared" si="260"/>
        <v>No Pop.</v>
      </c>
      <c r="BP658" s="361" t="str">
        <f t="shared" si="261"/>
        <v>No Pop.</v>
      </c>
      <c r="BQ658" s="361" t="str">
        <f t="shared" si="262"/>
        <v>No Pop.</v>
      </c>
      <c r="BR658" s="361" t="str">
        <f t="shared" si="263"/>
        <v>No Pop.</v>
      </c>
      <c r="BS658" s="361" t="str">
        <f t="shared" si="264"/>
        <v>No Pop.</v>
      </c>
      <c r="BT658" s="361" t="str">
        <f t="shared" si="265"/>
        <v>No Pop.</v>
      </c>
      <c r="BU658" s="362" t="str">
        <f t="shared" si="266"/>
        <v>No Pop.</v>
      </c>
      <c r="BV658" s="360" t="str">
        <f>IF(M658&lt;=VLOOKUP($C658,Projections2[[#All],[ISOCode]:[Total 2024 Colombian Returnees]],'Population Projection V2'!$J$167,FALSE),"OK", "Review")</f>
        <v>OK</v>
      </c>
      <c r="BW658" s="361" t="str">
        <f>IF(N658&lt;=VLOOKUP($C658,Projections2[[#All],[ISOCode]:[Total 2024 Colombian Returnees]],'Population Projection V2'!$K$167,FALSE),"OK", "Review")</f>
        <v>OK</v>
      </c>
      <c r="BX658" s="361" t="str">
        <f>IF(O658&lt;=VLOOKUP($C658,Projections2[[#All],[ISOCode]:[Total 2024 Colombian Returnees]],'Population Projection V2'!$L$167,FALSE),"OK", "Review")</f>
        <v>OK</v>
      </c>
      <c r="BY658" s="361" t="str">
        <f>IF(P658&lt;=VLOOKUP($C658,Projections2[[#All],[ISOCode]:[Total 2024 Colombian Returnees]],'Population Projection V2'!$M$167,FALSE),"OK", "Review")</f>
        <v>OK</v>
      </c>
      <c r="BZ658" s="361" t="str">
        <f>IF(Q658&lt;=VLOOKUP($C658,Projections2[[#All],[ISOCode]:[Total 2024 Colombian Returnees]],'Population Projection V2'!$N$167,FALSE),"OK", "Review")</f>
        <v>OK</v>
      </c>
      <c r="CA658" s="361" t="str">
        <f>IF(T658&lt;=VLOOKUP($C658,Projections2[[#All],[ISOCode]:[Total 2024 Colombian Returnees]],'Population Projection V2'!$O$167,FALSE),"OK", "Review")</f>
        <v>OK</v>
      </c>
      <c r="CB658" s="361" t="str">
        <f>IF(U658&lt;=VLOOKUP($C658,Projections2[[#All],[ISOCode]:[Total 2024 Colombian Returnees]],'Population Projection V2'!$P$167,FALSE),"OK", "Review")</f>
        <v>OK</v>
      </c>
      <c r="CC658" s="361" t="str">
        <f>IF(V658&lt;=VLOOKUP($C658,Projections2[[#All],[ISOCode]:[Total 2024 Colombian Returnees]],'Population Projection V2'!$Q$167,FALSE),"OK", "Review")</f>
        <v>OK</v>
      </c>
      <c r="CD658" s="361" t="str">
        <f>IF(W658&lt;=VLOOKUP($C658,Projections2[[#All],[ISOCode]:[Total 2024 Colombian Returnees]],'Population Projection V2'!$R$167,FALSE),"OK", "Review")</f>
        <v>OK</v>
      </c>
      <c r="CE658" s="361" t="str">
        <f>IF(X658&lt;=VLOOKUP($C658,Projections2[[#All],[ISOCode]:[Total 2024 Colombian Returnees]],'Population Projection V2'!$S$167,FALSE),"OK", "Review")</f>
        <v>OK</v>
      </c>
      <c r="CF658" s="361" t="str">
        <f>IF(AA658&lt;=VLOOKUP($C658,Projections2[[#All],[ISOCode]:[Total 2024 Colombian Returnees]],'Population Projection V2'!$T$167,FALSE),"OK", "Review")</f>
        <v>OK</v>
      </c>
      <c r="CG658" s="361" t="str">
        <f>IF(AB658&lt;=VLOOKUP($C658,Projections2[[#All],[ISOCode]:[Total 2024 Colombian Returnees]],'Population Projection V2'!$U$167,FALSE),"OK", "Review")</f>
        <v>OK</v>
      </c>
      <c r="CH658" s="361" t="str">
        <f>IF(AC658&lt;=VLOOKUP($C658,Projections2[[#All],[ISOCode]:[Total 2024 Colombian Returnees]],'Population Projection V2'!$V$167,FALSE),"OK", "Review")</f>
        <v>OK</v>
      </c>
      <c r="CI658" s="361" t="str">
        <f>IF(AD658&lt;=VLOOKUP($C658,Projections2[[#All],[ISOCode]:[Total 2024 Colombian Returnees]],'Population Projection V2'!$W$167,FALSE),"OK", "Review")</f>
        <v>OK</v>
      </c>
      <c r="CJ658" s="361" t="str">
        <f>IF(AE658&lt;=VLOOKUP($C658,Projections2[[#All],[ISOCode]:[Total 2024 Colombian Returnees]],'Population Projection V2'!$X$167,FALSE),"OK", "Review")</f>
        <v>OK</v>
      </c>
      <c r="CK658" s="361" t="str">
        <f>IF(AH658&lt;=VLOOKUP($C658,Projections2[[#All],[ISOCode]:[Total 2024 Colombian Returnees]],'Population Projection V2'!$Y$167,FALSE),"OK", "Review")</f>
        <v>OK</v>
      </c>
      <c r="CL658" s="361" t="str">
        <f>IF(AI658&lt;=VLOOKUP($C658,Projections2[[#All],[ISOCode]:[Total 2024 Colombian Returnees]],'Population Projection V2'!$Z$167,FALSE),"OK", "Review")</f>
        <v>OK</v>
      </c>
      <c r="CM658" s="361" t="str">
        <f>IF(AJ658&lt;=VLOOKUP($C658,Projections2[[#All],[ISOCode]:[Total 2024 Colombian Returnees]],'Population Projection V2'!$AA$167,FALSE),"OK", "Review")</f>
        <v>OK</v>
      </c>
      <c r="CN658" s="361" t="str">
        <f>IF(AK658&lt;=VLOOKUP($C658,Projections2[[#All],[ISOCode]:[Total 2024 Colombian Returnees]],'Population Projection V2'!$AB$167,FALSE),"OK", "Review")</f>
        <v>OK</v>
      </c>
      <c r="CO658" s="361" t="str">
        <f>IF(AL658&lt;=VLOOKUP($C658,Projections2[[#All],[ISOCode]:[Total 2024 Colombian Returnees]],'Population Projection V2'!$AC$167,FALSE),"OK", "Review")</f>
        <v>OK</v>
      </c>
      <c r="CP658" s="361" t="str">
        <f>IF(AO658&lt;=VLOOKUP($C658,Projections2[[#All],[ISOCode]:[Total 2024 Colombian Returnees]],'Population Projection V2'!$AD$167,FALSE),"OK", "Review")</f>
        <v>OK</v>
      </c>
      <c r="CQ658" s="361" t="str">
        <f>IF(AP658&lt;=VLOOKUP($C658,Projections2[[#All],[ISOCode]:[Total 2024 Colombian Returnees]],'Population Projection V2'!$AE$167,FALSE),"OK", "Review")</f>
        <v>OK</v>
      </c>
      <c r="CR658" s="361" t="str">
        <f>IF(AQ658&lt;=VLOOKUP($C658,Projections2[[#All],[ISOCode]:[Total 2024 Colombian Returnees]],'Population Projection V2'!$AF$167,FALSE),"OK", "Review")</f>
        <v>OK</v>
      </c>
      <c r="CS658" s="361" t="str">
        <f>IF(AR658&lt;=VLOOKUP($C658,Projections2[[#All],[ISOCode]:[Total 2024 Colombian Returnees]],'Population Projection V2'!$AG$167,FALSE),"OK", "Review")</f>
        <v>OK</v>
      </c>
      <c r="CT658" s="361" t="str">
        <f>IF(AS658&lt;=VLOOKUP($C658,Projections2[[#All],[ISOCode]:[Total 2024 Colombian Returnees]],'Population Projection V2'!$AH$167,FALSE),"OK", "Review")</f>
        <v>OK</v>
      </c>
      <c r="CU658" s="361" t="str">
        <f>IF(AV658&lt;=VLOOKUP($C658,Projections2[[#All],[ISOCode]:[Total 2024 Colombian Returnees]],'Population Projection V2'!$AI$167,FALSE),"OK", "Review")</f>
        <v>OK</v>
      </c>
      <c r="CV658" s="361" t="str">
        <f>IF(AW658&lt;=VLOOKUP($C658,Projections2[[#All],[ISOCode]:[Total 2024 Colombian Returnees]],'Population Projection V2'!$AJ$167,FALSE),"OK", "Review")</f>
        <v>OK</v>
      </c>
      <c r="CW658" s="361" t="str">
        <f>IF(AX658&lt;=VLOOKUP($C658,Projections2[[#All],[ISOCode]:[Total 2024 Colombian Returnees]],'Population Projection V2'!$AK$167,FALSE),"OK", "Review")</f>
        <v>OK</v>
      </c>
      <c r="CX658" s="361" t="str">
        <f>IF(AY658&lt;=VLOOKUP($C658,Projections2[[#All],[ISOCode]:[Total 2024 Colombian Returnees]],'Population Projection V2'!$AL$167,FALSE),"OK", "Review")</f>
        <v>OK</v>
      </c>
      <c r="CY658" s="362" t="str">
        <f>IF(AZ658&lt;=VLOOKUP($C658,Projections2[[#All],[ISOCode]:[Total 2024 Colombian Returnees]],'Population Projection V2'!$AM$167,FALSE),"OK", "Review")</f>
        <v>OK</v>
      </c>
    </row>
    <row r="659" spans="1:103" x14ac:dyDescent="0.25">
      <c r="A659" s="218" t="s">
        <v>64</v>
      </c>
      <c r="B659" s="219" t="s">
        <v>64</v>
      </c>
      <c r="C659" s="219" t="s">
        <v>277</v>
      </c>
      <c r="D659" s="219" t="s">
        <v>131</v>
      </c>
      <c r="E659" s="219" t="s">
        <v>432</v>
      </c>
      <c r="F659" s="289">
        <f t="shared" si="243"/>
        <v>0</v>
      </c>
      <c r="G659" s="289">
        <f t="shared" si="244"/>
        <v>0</v>
      </c>
      <c r="H659" s="289">
        <f t="shared" si="245"/>
        <v>0</v>
      </c>
      <c r="I659" s="289">
        <f t="shared" si="246"/>
        <v>0</v>
      </c>
      <c r="J659" s="290">
        <f t="shared" si="247"/>
        <v>0</v>
      </c>
      <c r="K659" s="290">
        <f>VLOOKUP($C659,Projections2[[#All],[ISOCode]:[Total 2024 Colombian Returnees]],7,0)</f>
        <v>0</v>
      </c>
      <c r="L659" s="251"/>
      <c r="M659" s="270"/>
      <c r="N659" s="270"/>
      <c r="O659" s="270"/>
      <c r="P659" s="223"/>
      <c r="Q659" s="271"/>
      <c r="R659" s="224">
        <f>VLOOKUP($C659,Projections2[[#All],[ISOCode]:[Total 2024 Colombian Returnees]],12,0)</f>
        <v>0</v>
      </c>
      <c r="S659" s="272"/>
      <c r="T659" s="273"/>
      <c r="U659" s="273"/>
      <c r="V659" s="273"/>
      <c r="W659" s="226"/>
      <c r="X659" s="274"/>
      <c r="Y659" s="274">
        <f>VLOOKUP($C659,Projections2[[#All],[ISOCode]:[Total 2024 Colombian Returnees]],17,0)</f>
        <v>0</v>
      </c>
      <c r="Z659" s="275"/>
      <c r="AA659" s="276"/>
      <c r="AB659" s="276"/>
      <c r="AC659" s="276"/>
      <c r="AD659" s="276"/>
      <c r="AE659" s="276"/>
      <c r="AF659" s="276">
        <f>VLOOKUP($C659,Projections2[[#All],[ISOCode]:[Total 2024 Colombian Returnees]],22,0)</f>
        <v>0</v>
      </c>
      <c r="AG659" s="277"/>
      <c r="AH659" s="278"/>
      <c r="AI659" s="278"/>
      <c r="AJ659" s="278"/>
      <c r="AK659" s="278"/>
      <c r="AL659" s="279"/>
      <c r="AM659" s="230">
        <f>VLOOKUP($C659,Projections2[[#All],[ISOCode]:[Total 2024 Colombian Returnees]],27,0)</f>
        <v>0</v>
      </c>
      <c r="AN659" s="280"/>
      <c r="AO659" s="281"/>
      <c r="AP659" s="281"/>
      <c r="AQ659" s="281"/>
      <c r="AR659" s="281"/>
      <c r="AS659" s="282"/>
      <c r="AT659" s="282">
        <f>VLOOKUP($C659,Projections2[[#All],[ISOCode]:[Total 2024 Colombian Returnees]],32,0)</f>
        <v>0</v>
      </c>
      <c r="AU659" s="283"/>
      <c r="AV659" s="284"/>
      <c r="AW659" s="284"/>
      <c r="AX659" s="284"/>
      <c r="AY659" s="284"/>
      <c r="AZ659" s="285"/>
      <c r="BA659" s="285">
        <f>VLOOKUP($C659,Projections2[[#All],[ISOCode]:[Total 2024 Colombian Returnees]],37,0)</f>
        <v>0</v>
      </c>
      <c r="BB659" s="286"/>
      <c r="BC659" s="360" t="str">
        <f t="shared" si="248"/>
        <v>Ok</v>
      </c>
      <c r="BD659" s="361" t="str">
        <f t="shared" si="249"/>
        <v>Ok</v>
      </c>
      <c r="BE659" s="361" t="str">
        <f t="shared" si="250"/>
        <v>Ok</v>
      </c>
      <c r="BF659" s="361" t="str">
        <f t="shared" si="251"/>
        <v>Ok</v>
      </c>
      <c r="BG659" s="362" t="str">
        <f t="shared" si="252"/>
        <v>Ok</v>
      </c>
      <c r="BH659" s="360" t="str">
        <f t="shared" si="253"/>
        <v>Ok</v>
      </c>
      <c r="BI659" s="361" t="str">
        <f t="shared" si="254"/>
        <v>Ok</v>
      </c>
      <c r="BJ659" s="361" t="str">
        <f t="shared" si="255"/>
        <v>Ok</v>
      </c>
      <c r="BK659" s="361" t="str">
        <f t="shared" si="256"/>
        <v>Ok</v>
      </c>
      <c r="BL659" s="361" t="str">
        <f t="shared" si="257"/>
        <v>Ok</v>
      </c>
      <c r="BM659" s="361" t="str">
        <f t="shared" si="258"/>
        <v>Ok</v>
      </c>
      <c r="BN659" s="362" t="str">
        <f t="shared" si="259"/>
        <v>Ok</v>
      </c>
      <c r="BO659" s="360" t="str">
        <f t="shared" si="260"/>
        <v>No Pop.</v>
      </c>
      <c r="BP659" s="361" t="str">
        <f t="shared" si="261"/>
        <v>No Pop.</v>
      </c>
      <c r="BQ659" s="361" t="str">
        <f t="shared" si="262"/>
        <v>No Pop.</v>
      </c>
      <c r="BR659" s="361" t="str">
        <f t="shared" si="263"/>
        <v>No Pop.</v>
      </c>
      <c r="BS659" s="361" t="str">
        <f t="shared" si="264"/>
        <v>No Pop.</v>
      </c>
      <c r="BT659" s="361" t="str">
        <f t="shared" si="265"/>
        <v>No Pop.</v>
      </c>
      <c r="BU659" s="362" t="str">
        <f t="shared" si="266"/>
        <v>No Pop.</v>
      </c>
      <c r="BV659" s="360" t="str">
        <f>IF(M659&lt;=VLOOKUP($C659,Projections2[[#All],[ISOCode]:[Total 2024 Colombian Returnees]],'Population Projection V2'!$J$167,FALSE),"OK", "Review")</f>
        <v>OK</v>
      </c>
      <c r="BW659" s="361" t="str">
        <f>IF(N659&lt;=VLOOKUP($C659,Projections2[[#All],[ISOCode]:[Total 2024 Colombian Returnees]],'Population Projection V2'!$K$167,FALSE),"OK", "Review")</f>
        <v>OK</v>
      </c>
      <c r="BX659" s="361" t="str">
        <f>IF(O659&lt;=VLOOKUP($C659,Projections2[[#All],[ISOCode]:[Total 2024 Colombian Returnees]],'Population Projection V2'!$L$167,FALSE),"OK", "Review")</f>
        <v>OK</v>
      </c>
      <c r="BY659" s="361" t="str">
        <f>IF(P659&lt;=VLOOKUP($C659,Projections2[[#All],[ISOCode]:[Total 2024 Colombian Returnees]],'Population Projection V2'!$M$167,FALSE),"OK", "Review")</f>
        <v>OK</v>
      </c>
      <c r="BZ659" s="361" t="str">
        <f>IF(Q659&lt;=VLOOKUP($C659,Projections2[[#All],[ISOCode]:[Total 2024 Colombian Returnees]],'Population Projection V2'!$N$167,FALSE),"OK", "Review")</f>
        <v>OK</v>
      </c>
      <c r="CA659" s="361" t="str">
        <f>IF(T659&lt;=VLOOKUP($C659,Projections2[[#All],[ISOCode]:[Total 2024 Colombian Returnees]],'Population Projection V2'!$O$167,FALSE),"OK", "Review")</f>
        <v>OK</v>
      </c>
      <c r="CB659" s="361" t="str">
        <f>IF(U659&lt;=VLOOKUP($C659,Projections2[[#All],[ISOCode]:[Total 2024 Colombian Returnees]],'Population Projection V2'!$P$167,FALSE),"OK", "Review")</f>
        <v>OK</v>
      </c>
      <c r="CC659" s="361" t="str">
        <f>IF(V659&lt;=VLOOKUP($C659,Projections2[[#All],[ISOCode]:[Total 2024 Colombian Returnees]],'Population Projection V2'!$Q$167,FALSE),"OK", "Review")</f>
        <v>OK</v>
      </c>
      <c r="CD659" s="361" t="str">
        <f>IF(W659&lt;=VLOOKUP($C659,Projections2[[#All],[ISOCode]:[Total 2024 Colombian Returnees]],'Population Projection V2'!$R$167,FALSE),"OK", "Review")</f>
        <v>OK</v>
      </c>
      <c r="CE659" s="361" t="str">
        <f>IF(X659&lt;=VLOOKUP($C659,Projections2[[#All],[ISOCode]:[Total 2024 Colombian Returnees]],'Population Projection V2'!$S$167,FALSE),"OK", "Review")</f>
        <v>OK</v>
      </c>
      <c r="CF659" s="361" t="str">
        <f>IF(AA659&lt;=VLOOKUP($C659,Projections2[[#All],[ISOCode]:[Total 2024 Colombian Returnees]],'Population Projection V2'!$T$167,FALSE),"OK", "Review")</f>
        <v>OK</v>
      </c>
      <c r="CG659" s="361" t="str">
        <f>IF(AB659&lt;=VLOOKUP($C659,Projections2[[#All],[ISOCode]:[Total 2024 Colombian Returnees]],'Population Projection V2'!$U$167,FALSE),"OK", "Review")</f>
        <v>OK</v>
      </c>
      <c r="CH659" s="361" t="str">
        <f>IF(AC659&lt;=VLOOKUP($C659,Projections2[[#All],[ISOCode]:[Total 2024 Colombian Returnees]],'Population Projection V2'!$V$167,FALSE),"OK", "Review")</f>
        <v>OK</v>
      </c>
      <c r="CI659" s="361" t="str">
        <f>IF(AD659&lt;=VLOOKUP($C659,Projections2[[#All],[ISOCode]:[Total 2024 Colombian Returnees]],'Population Projection V2'!$W$167,FALSE),"OK", "Review")</f>
        <v>OK</v>
      </c>
      <c r="CJ659" s="361" t="str">
        <f>IF(AE659&lt;=VLOOKUP($C659,Projections2[[#All],[ISOCode]:[Total 2024 Colombian Returnees]],'Population Projection V2'!$X$167,FALSE),"OK", "Review")</f>
        <v>OK</v>
      </c>
      <c r="CK659" s="361" t="str">
        <f>IF(AH659&lt;=VLOOKUP($C659,Projections2[[#All],[ISOCode]:[Total 2024 Colombian Returnees]],'Population Projection V2'!$Y$167,FALSE),"OK", "Review")</f>
        <v>OK</v>
      </c>
      <c r="CL659" s="361" t="str">
        <f>IF(AI659&lt;=VLOOKUP($C659,Projections2[[#All],[ISOCode]:[Total 2024 Colombian Returnees]],'Population Projection V2'!$Z$167,FALSE),"OK", "Review")</f>
        <v>OK</v>
      </c>
      <c r="CM659" s="361" t="str">
        <f>IF(AJ659&lt;=VLOOKUP($C659,Projections2[[#All],[ISOCode]:[Total 2024 Colombian Returnees]],'Population Projection V2'!$AA$167,FALSE),"OK", "Review")</f>
        <v>OK</v>
      </c>
      <c r="CN659" s="361" t="str">
        <f>IF(AK659&lt;=VLOOKUP($C659,Projections2[[#All],[ISOCode]:[Total 2024 Colombian Returnees]],'Population Projection V2'!$AB$167,FALSE),"OK", "Review")</f>
        <v>OK</v>
      </c>
      <c r="CO659" s="361" t="str">
        <f>IF(AL659&lt;=VLOOKUP($C659,Projections2[[#All],[ISOCode]:[Total 2024 Colombian Returnees]],'Population Projection V2'!$AC$167,FALSE),"OK", "Review")</f>
        <v>OK</v>
      </c>
      <c r="CP659" s="361" t="str">
        <f>IF(AO659&lt;=VLOOKUP($C659,Projections2[[#All],[ISOCode]:[Total 2024 Colombian Returnees]],'Population Projection V2'!$AD$167,FALSE),"OK", "Review")</f>
        <v>OK</v>
      </c>
      <c r="CQ659" s="361" t="str">
        <f>IF(AP659&lt;=VLOOKUP($C659,Projections2[[#All],[ISOCode]:[Total 2024 Colombian Returnees]],'Population Projection V2'!$AE$167,FALSE),"OK", "Review")</f>
        <v>OK</v>
      </c>
      <c r="CR659" s="361" t="str">
        <f>IF(AQ659&lt;=VLOOKUP($C659,Projections2[[#All],[ISOCode]:[Total 2024 Colombian Returnees]],'Population Projection V2'!$AF$167,FALSE),"OK", "Review")</f>
        <v>OK</v>
      </c>
      <c r="CS659" s="361" t="str">
        <f>IF(AR659&lt;=VLOOKUP($C659,Projections2[[#All],[ISOCode]:[Total 2024 Colombian Returnees]],'Population Projection V2'!$AG$167,FALSE),"OK", "Review")</f>
        <v>OK</v>
      </c>
      <c r="CT659" s="361" t="str">
        <f>IF(AS659&lt;=VLOOKUP($C659,Projections2[[#All],[ISOCode]:[Total 2024 Colombian Returnees]],'Population Projection V2'!$AH$167,FALSE),"OK", "Review")</f>
        <v>OK</v>
      </c>
      <c r="CU659" s="361" t="str">
        <f>IF(AV659&lt;=VLOOKUP($C659,Projections2[[#All],[ISOCode]:[Total 2024 Colombian Returnees]],'Population Projection V2'!$AI$167,FALSE),"OK", "Review")</f>
        <v>OK</v>
      </c>
      <c r="CV659" s="361" t="str">
        <f>IF(AW659&lt;=VLOOKUP($C659,Projections2[[#All],[ISOCode]:[Total 2024 Colombian Returnees]],'Population Projection V2'!$AJ$167,FALSE),"OK", "Review")</f>
        <v>OK</v>
      </c>
      <c r="CW659" s="361" t="str">
        <f>IF(AX659&lt;=VLOOKUP($C659,Projections2[[#All],[ISOCode]:[Total 2024 Colombian Returnees]],'Population Projection V2'!$AK$167,FALSE),"OK", "Review")</f>
        <v>OK</v>
      </c>
      <c r="CX659" s="361" t="str">
        <f>IF(AY659&lt;=VLOOKUP($C659,Projections2[[#All],[ISOCode]:[Total 2024 Colombian Returnees]],'Population Projection V2'!$AL$167,FALSE),"OK", "Review")</f>
        <v>OK</v>
      </c>
      <c r="CY659" s="362" t="str">
        <f>IF(AZ659&lt;=VLOOKUP($C659,Projections2[[#All],[ISOCode]:[Total 2024 Colombian Returnees]],'Population Projection V2'!$AM$167,FALSE),"OK", "Review")</f>
        <v>OK</v>
      </c>
    </row>
    <row r="660" spans="1:103" x14ac:dyDescent="0.25">
      <c r="A660" s="218" t="s">
        <v>64</v>
      </c>
      <c r="B660" s="219" t="s">
        <v>64</v>
      </c>
      <c r="C660" s="219" t="s">
        <v>278</v>
      </c>
      <c r="D660" s="219" t="s">
        <v>132</v>
      </c>
      <c r="E660" s="219" t="s">
        <v>432</v>
      </c>
      <c r="F660" s="289">
        <f t="shared" si="243"/>
        <v>0</v>
      </c>
      <c r="G660" s="289">
        <f t="shared" si="244"/>
        <v>0</v>
      </c>
      <c r="H660" s="289">
        <f t="shared" si="245"/>
        <v>0</v>
      </c>
      <c r="I660" s="289">
        <f t="shared" si="246"/>
        <v>0</v>
      </c>
      <c r="J660" s="290">
        <f t="shared" si="247"/>
        <v>0</v>
      </c>
      <c r="K660" s="290">
        <f>VLOOKUP($C660,Projections2[[#All],[ISOCode]:[Total 2024 Colombian Returnees]],7,0)</f>
        <v>0</v>
      </c>
      <c r="L660" s="251"/>
      <c r="M660" s="270"/>
      <c r="N660" s="270"/>
      <c r="O660" s="270"/>
      <c r="P660" s="223"/>
      <c r="Q660" s="271"/>
      <c r="R660" s="224">
        <f>VLOOKUP($C660,Projections2[[#All],[ISOCode]:[Total 2024 Colombian Returnees]],12,0)</f>
        <v>0</v>
      </c>
      <c r="S660" s="272"/>
      <c r="T660" s="273"/>
      <c r="U660" s="273"/>
      <c r="V660" s="273"/>
      <c r="W660" s="226"/>
      <c r="X660" s="274"/>
      <c r="Y660" s="274">
        <f>VLOOKUP($C660,Projections2[[#All],[ISOCode]:[Total 2024 Colombian Returnees]],17,0)</f>
        <v>0</v>
      </c>
      <c r="Z660" s="275"/>
      <c r="AA660" s="276"/>
      <c r="AB660" s="276"/>
      <c r="AC660" s="276"/>
      <c r="AD660" s="276"/>
      <c r="AE660" s="276"/>
      <c r="AF660" s="276">
        <f>VLOOKUP($C660,Projections2[[#All],[ISOCode]:[Total 2024 Colombian Returnees]],22,0)</f>
        <v>0</v>
      </c>
      <c r="AG660" s="277"/>
      <c r="AH660" s="278"/>
      <c r="AI660" s="278"/>
      <c r="AJ660" s="278"/>
      <c r="AK660" s="278"/>
      <c r="AL660" s="279"/>
      <c r="AM660" s="230">
        <f>VLOOKUP($C660,Projections2[[#All],[ISOCode]:[Total 2024 Colombian Returnees]],27,0)</f>
        <v>0</v>
      </c>
      <c r="AN660" s="280"/>
      <c r="AO660" s="281"/>
      <c r="AP660" s="281"/>
      <c r="AQ660" s="281"/>
      <c r="AR660" s="281"/>
      <c r="AS660" s="282"/>
      <c r="AT660" s="282">
        <f>VLOOKUP($C660,Projections2[[#All],[ISOCode]:[Total 2024 Colombian Returnees]],32,0)</f>
        <v>0</v>
      </c>
      <c r="AU660" s="283"/>
      <c r="AV660" s="284"/>
      <c r="AW660" s="284"/>
      <c r="AX660" s="284"/>
      <c r="AY660" s="284"/>
      <c r="AZ660" s="285"/>
      <c r="BA660" s="285">
        <f>VLOOKUP($C660,Projections2[[#All],[ISOCode]:[Total 2024 Colombian Returnees]],37,0)</f>
        <v>0</v>
      </c>
      <c r="BB660" s="286"/>
      <c r="BC660" s="360" t="str">
        <f t="shared" si="248"/>
        <v>Ok</v>
      </c>
      <c r="BD660" s="361" t="str">
        <f t="shared" si="249"/>
        <v>Ok</v>
      </c>
      <c r="BE660" s="361" t="str">
        <f t="shared" si="250"/>
        <v>Ok</v>
      </c>
      <c r="BF660" s="361" t="str">
        <f t="shared" si="251"/>
        <v>Ok</v>
      </c>
      <c r="BG660" s="362" t="str">
        <f t="shared" si="252"/>
        <v>Ok</v>
      </c>
      <c r="BH660" s="360" t="str">
        <f t="shared" si="253"/>
        <v>Ok</v>
      </c>
      <c r="BI660" s="361" t="str">
        <f t="shared" si="254"/>
        <v>Ok</v>
      </c>
      <c r="BJ660" s="361" t="str">
        <f t="shared" si="255"/>
        <v>Ok</v>
      </c>
      <c r="BK660" s="361" t="str">
        <f t="shared" si="256"/>
        <v>Ok</v>
      </c>
      <c r="BL660" s="361" t="str">
        <f t="shared" si="257"/>
        <v>Ok</v>
      </c>
      <c r="BM660" s="361" t="str">
        <f t="shared" si="258"/>
        <v>Ok</v>
      </c>
      <c r="BN660" s="362" t="str">
        <f t="shared" si="259"/>
        <v>Ok</v>
      </c>
      <c r="BO660" s="360" t="str">
        <f t="shared" si="260"/>
        <v>No Pop.</v>
      </c>
      <c r="BP660" s="361" t="str">
        <f t="shared" si="261"/>
        <v>No Pop.</v>
      </c>
      <c r="BQ660" s="361" t="str">
        <f t="shared" si="262"/>
        <v>No Pop.</v>
      </c>
      <c r="BR660" s="361" t="str">
        <f t="shared" si="263"/>
        <v>No Pop.</v>
      </c>
      <c r="BS660" s="361" t="str">
        <f t="shared" si="264"/>
        <v>No Pop.</v>
      </c>
      <c r="BT660" s="361" t="str">
        <f t="shared" si="265"/>
        <v>No Pop.</v>
      </c>
      <c r="BU660" s="362" t="str">
        <f t="shared" si="266"/>
        <v>No Pop.</v>
      </c>
      <c r="BV660" s="360" t="str">
        <f>IF(M660&lt;=VLOOKUP($C660,Projections2[[#All],[ISOCode]:[Total 2024 Colombian Returnees]],'Population Projection V2'!$J$167,FALSE),"OK", "Review")</f>
        <v>OK</v>
      </c>
      <c r="BW660" s="361" t="str">
        <f>IF(N660&lt;=VLOOKUP($C660,Projections2[[#All],[ISOCode]:[Total 2024 Colombian Returnees]],'Population Projection V2'!$K$167,FALSE),"OK", "Review")</f>
        <v>OK</v>
      </c>
      <c r="BX660" s="361" t="str">
        <f>IF(O660&lt;=VLOOKUP($C660,Projections2[[#All],[ISOCode]:[Total 2024 Colombian Returnees]],'Population Projection V2'!$L$167,FALSE),"OK", "Review")</f>
        <v>OK</v>
      </c>
      <c r="BY660" s="361" t="str">
        <f>IF(P660&lt;=VLOOKUP($C660,Projections2[[#All],[ISOCode]:[Total 2024 Colombian Returnees]],'Population Projection V2'!$M$167,FALSE),"OK", "Review")</f>
        <v>OK</v>
      </c>
      <c r="BZ660" s="361" t="str">
        <f>IF(Q660&lt;=VLOOKUP($C660,Projections2[[#All],[ISOCode]:[Total 2024 Colombian Returnees]],'Population Projection V2'!$N$167,FALSE),"OK", "Review")</f>
        <v>OK</v>
      </c>
      <c r="CA660" s="361" t="str">
        <f>IF(T660&lt;=VLOOKUP($C660,Projections2[[#All],[ISOCode]:[Total 2024 Colombian Returnees]],'Population Projection V2'!$O$167,FALSE),"OK", "Review")</f>
        <v>OK</v>
      </c>
      <c r="CB660" s="361" t="str">
        <f>IF(U660&lt;=VLOOKUP($C660,Projections2[[#All],[ISOCode]:[Total 2024 Colombian Returnees]],'Population Projection V2'!$P$167,FALSE),"OK", "Review")</f>
        <v>OK</v>
      </c>
      <c r="CC660" s="361" t="str">
        <f>IF(V660&lt;=VLOOKUP($C660,Projections2[[#All],[ISOCode]:[Total 2024 Colombian Returnees]],'Population Projection V2'!$Q$167,FALSE),"OK", "Review")</f>
        <v>OK</v>
      </c>
      <c r="CD660" s="361" t="str">
        <f>IF(W660&lt;=VLOOKUP($C660,Projections2[[#All],[ISOCode]:[Total 2024 Colombian Returnees]],'Population Projection V2'!$R$167,FALSE),"OK", "Review")</f>
        <v>OK</v>
      </c>
      <c r="CE660" s="361" t="str">
        <f>IF(X660&lt;=VLOOKUP($C660,Projections2[[#All],[ISOCode]:[Total 2024 Colombian Returnees]],'Population Projection V2'!$S$167,FALSE),"OK", "Review")</f>
        <v>OK</v>
      </c>
      <c r="CF660" s="361" t="str">
        <f>IF(AA660&lt;=VLOOKUP($C660,Projections2[[#All],[ISOCode]:[Total 2024 Colombian Returnees]],'Population Projection V2'!$T$167,FALSE),"OK", "Review")</f>
        <v>OK</v>
      </c>
      <c r="CG660" s="361" t="str">
        <f>IF(AB660&lt;=VLOOKUP($C660,Projections2[[#All],[ISOCode]:[Total 2024 Colombian Returnees]],'Population Projection V2'!$U$167,FALSE),"OK", "Review")</f>
        <v>OK</v>
      </c>
      <c r="CH660" s="361" t="str">
        <f>IF(AC660&lt;=VLOOKUP($C660,Projections2[[#All],[ISOCode]:[Total 2024 Colombian Returnees]],'Population Projection V2'!$V$167,FALSE),"OK", "Review")</f>
        <v>OK</v>
      </c>
      <c r="CI660" s="361" t="str">
        <f>IF(AD660&lt;=VLOOKUP($C660,Projections2[[#All],[ISOCode]:[Total 2024 Colombian Returnees]],'Population Projection V2'!$W$167,FALSE),"OK", "Review")</f>
        <v>OK</v>
      </c>
      <c r="CJ660" s="361" t="str">
        <f>IF(AE660&lt;=VLOOKUP($C660,Projections2[[#All],[ISOCode]:[Total 2024 Colombian Returnees]],'Population Projection V2'!$X$167,FALSE),"OK", "Review")</f>
        <v>OK</v>
      </c>
      <c r="CK660" s="361" t="str">
        <f>IF(AH660&lt;=VLOOKUP($C660,Projections2[[#All],[ISOCode]:[Total 2024 Colombian Returnees]],'Population Projection V2'!$Y$167,FALSE),"OK", "Review")</f>
        <v>OK</v>
      </c>
      <c r="CL660" s="361" t="str">
        <f>IF(AI660&lt;=VLOOKUP($C660,Projections2[[#All],[ISOCode]:[Total 2024 Colombian Returnees]],'Population Projection V2'!$Z$167,FALSE),"OK", "Review")</f>
        <v>OK</v>
      </c>
      <c r="CM660" s="361" t="str">
        <f>IF(AJ660&lt;=VLOOKUP($C660,Projections2[[#All],[ISOCode]:[Total 2024 Colombian Returnees]],'Population Projection V2'!$AA$167,FALSE),"OK", "Review")</f>
        <v>OK</v>
      </c>
      <c r="CN660" s="361" t="str">
        <f>IF(AK660&lt;=VLOOKUP($C660,Projections2[[#All],[ISOCode]:[Total 2024 Colombian Returnees]],'Population Projection V2'!$AB$167,FALSE),"OK", "Review")</f>
        <v>OK</v>
      </c>
      <c r="CO660" s="361" t="str">
        <f>IF(AL660&lt;=VLOOKUP($C660,Projections2[[#All],[ISOCode]:[Total 2024 Colombian Returnees]],'Population Projection V2'!$AC$167,FALSE),"OK", "Review")</f>
        <v>OK</v>
      </c>
      <c r="CP660" s="361" t="str">
        <f>IF(AO660&lt;=VLOOKUP($C660,Projections2[[#All],[ISOCode]:[Total 2024 Colombian Returnees]],'Population Projection V2'!$AD$167,FALSE),"OK", "Review")</f>
        <v>OK</v>
      </c>
      <c r="CQ660" s="361" t="str">
        <f>IF(AP660&lt;=VLOOKUP($C660,Projections2[[#All],[ISOCode]:[Total 2024 Colombian Returnees]],'Population Projection V2'!$AE$167,FALSE),"OK", "Review")</f>
        <v>OK</v>
      </c>
      <c r="CR660" s="361" t="str">
        <f>IF(AQ660&lt;=VLOOKUP($C660,Projections2[[#All],[ISOCode]:[Total 2024 Colombian Returnees]],'Population Projection V2'!$AF$167,FALSE),"OK", "Review")</f>
        <v>OK</v>
      </c>
      <c r="CS660" s="361" t="str">
        <f>IF(AR660&lt;=VLOOKUP($C660,Projections2[[#All],[ISOCode]:[Total 2024 Colombian Returnees]],'Population Projection V2'!$AG$167,FALSE),"OK", "Review")</f>
        <v>OK</v>
      </c>
      <c r="CT660" s="361" t="str">
        <f>IF(AS660&lt;=VLOOKUP($C660,Projections2[[#All],[ISOCode]:[Total 2024 Colombian Returnees]],'Population Projection V2'!$AH$167,FALSE),"OK", "Review")</f>
        <v>OK</v>
      </c>
      <c r="CU660" s="361" t="str">
        <f>IF(AV660&lt;=VLOOKUP($C660,Projections2[[#All],[ISOCode]:[Total 2024 Colombian Returnees]],'Population Projection V2'!$AI$167,FALSE),"OK", "Review")</f>
        <v>OK</v>
      </c>
      <c r="CV660" s="361" t="str">
        <f>IF(AW660&lt;=VLOOKUP($C660,Projections2[[#All],[ISOCode]:[Total 2024 Colombian Returnees]],'Population Projection V2'!$AJ$167,FALSE),"OK", "Review")</f>
        <v>OK</v>
      </c>
      <c r="CW660" s="361" t="str">
        <f>IF(AX660&lt;=VLOOKUP($C660,Projections2[[#All],[ISOCode]:[Total 2024 Colombian Returnees]],'Population Projection V2'!$AK$167,FALSE),"OK", "Review")</f>
        <v>OK</v>
      </c>
      <c r="CX660" s="361" t="str">
        <f>IF(AY660&lt;=VLOOKUP($C660,Projections2[[#All],[ISOCode]:[Total 2024 Colombian Returnees]],'Population Projection V2'!$AL$167,FALSE),"OK", "Review")</f>
        <v>OK</v>
      </c>
      <c r="CY660" s="362" t="str">
        <f>IF(AZ660&lt;=VLOOKUP($C660,Projections2[[#All],[ISOCode]:[Total 2024 Colombian Returnees]],'Population Projection V2'!$AM$167,FALSE),"OK", "Review")</f>
        <v>OK</v>
      </c>
    </row>
    <row r="661" spans="1:103" x14ac:dyDescent="0.25">
      <c r="A661" s="218" t="s">
        <v>64</v>
      </c>
      <c r="B661" s="219" t="s">
        <v>64</v>
      </c>
      <c r="C661" s="219" t="s">
        <v>279</v>
      </c>
      <c r="D661" s="219" t="s">
        <v>143</v>
      </c>
      <c r="E661" s="219" t="s">
        <v>432</v>
      </c>
      <c r="F661" s="289">
        <f t="shared" si="243"/>
        <v>0</v>
      </c>
      <c r="G661" s="289">
        <f t="shared" si="244"/>
        <v>0</v>
      </c>
      <c r="H661" s="289">
        <f t="shared" si="245"/>
        <v>0</v>
      </c>
      <c r="I661" s="289">
        <f t="shared" si="246"/>
        <v>0</v>
      </c>
      <c r="J661" s="290">
        <f t="shared" si="247"/>
        <v>0</v>
      </c>
      <c r="K661" s="290">
        <f>VLOOKUP($C661,Projections2[[#All],[ISOCode]:[Total 2024 Colombian Returnees]],7,0)</f>
        <v>0</v>
      </c>
      <c r="L661" s="251"/>
      <c r="M661" s="270"/>
      <c r="N661" s="270"/>
      <c r="O661" s="270"/>
      <c r="P661" s="223"/>
      <c r="Q661" s="271"/>
      <c r="R661" s="224">
        <f>VLOOKUP($C661,Projections2[[#All],[ISOCode]:[Total 2024 Colombian Returnees]],12,0)</f>
        <v>0</v>
      </c>
      <c r="S661" s="272"/>
      <c r="T661" s="273"/>
      <c r="U661" s="273"/>
      <c r="V661" s="273"/>
      <c r="W661" s="226"/>
      <c r="X661" s="274"/>
      <c r="Y661" s="274">
        <f>VLOOKUP($C661,Projections2[[#All],[ISOCode]:[Total 2024 Colombian Returnees]],17,0)</f>
        <v>0</v>
      </c>
      <c r="Z661" s="275"/>
      <c r="AA661" s="276"/>
      <c r="AB661" s="276"/>
      <c r="AC661" s="276"/>
      <c r="AD661" s="276"/>
      <c r="AE661" s="276"/>
      <c r="AF661" s="276">
        <f>VLOOKUP($C661,Projections2[[#All],[ISOCode]:[Total 2024 Colombian Returnees]],22,0)</f>
        <v>0</v>
      </c>
      <c r="AG661" s="277"/>
      <c r="AH661" s="278"/>
      <c r="AI661" s="278"/>
      <c r="AJ661" s="278"/>
      <c r="AK661" s="278"/>
      <c r="AL661" s="279"/>
      <c r="AM661" s="230">
        <f>VLOOKUP($C661,Projections2[[#All],[ISOCode]:[Total 2024 Colombian Returnees]],27,0)</f>
        <v>0</v>
      </c>
      <c r="AN661" s="280"/>
      <c r="AO661" s="281"/>
      <c r="AP661" s="281"/>
      <c r="AQ661" s="281"/>
      <c r="AR661" s="281"/>
      <c r="AS661" s="282"/>
      <c r="AT661" s="282">
        <f>VLOOKUP($C661,Projections2[[#All],[ISOCode]:[Total 2024 Colombian Returnees]],32,0)</f>
        <v>0</v>
      </c>
      <c r="AU661" s="283"/>
      <c r="AV661" s="284"/>
      <c r="AW661" s="284"/>
      <c r="AX661" s="284"/>
      <c r="AY661" s="284"/>
      <c r="AZ661" s="285"/>
      <c r="BA661" s="285">
        <f>VLOOKUP($C661,Projections2[[#All],[ISOCode]:[Total 2024 Colombian Returnees]],37,0)</f>
        <v>0</v>
      </c>
      <c r="BB661" s="286"/>
      <c r="BC661" s="360" t="str">
        <f t="shared" si="248"/>
        <v>Ok</v>
      </c>
      <c r="BD661" s="361" t="str">
        <f t="shared" si="249"/>
        <v>Ok</v>
      </c>
      <c r="BE661" s="361" t="str">
        <f t="shared" si="250"/>
        <v>Ok</v>
      </c>
      <c r="BF661" s="361" t="str">
        <f t="shared" si="251"/>
        <v>Ok</v>
      </c>
      <c r="BG661" s="362" t="str">
        <f t="shared" si="252"/>
        <v>Ok</v>
      </c>
      <c r="BH661" s="360" t="str">
        <f t="shared" si="253"/>
        <v>Ok</v>
      </c>
      <c r="BI661" s="361" t="str">
        <f t="shared" si="254"/>
        <v>Ok</v>
      </c>
      <c r="BJ661" s="361" t="str">
        <f t="shared" si="255"/>
        <v>Ok</v>
      </c>
      <c r="BK661" s="361" t="str">
        <f t="shared" si="256"/>
        <v>Ok</v>
      </c>
      <c r="BL661" s="361" t="str">
        <f t="shared" si="257"/>
        <v>Ok</v>
      </c>
      <c r="BM661" s="361" t="str">
        <f t="shared" si="258"/>
        <v>Ok</v>
      </c>
      <c r="BN661" s="362" t="str">
        <f t="shared" si="259"/>
        <v>Ok</v>
      </c>
      <c r="BO661" s="360" t="str">
        <f t="shared" si="260"/>
        <v>No Pop.</v>
      </c>
      <c r="BP661" s="361" t="str">
        <f t="shared" si="261"/>
        <v>No Pop.</v>
      </c>
      <c r="BQ661" s="361" t="str">
        <f t="shared" si="262"/>
        <v>No Pop.</v>
      </c>
      <c r="BR661" s="361" t="str">
        <f t="shared" si="263"/>
        <v>No Pop.</v>
      </c>
      <c r="BS661" s="361" t="str">
        <f t="shared" si="264"/>
        <v>No Pop.</v>
      </c>
      <c r="BT661" s="361" t="str">
        <f t="shared" si="265"/>
        <v>No Pop.</v>
      </c>
      <c r="BU661" s="362" t="str">
        <f t="shared" si="266"/>
        <v>No Pop.</v>
      </c>
      <c r="BV661" s="360" t="str">
        <f>IF(M661&lt;=VLOOKUP($C661,Projections2[[#All],[ISOCode]:[Total 2024 Colombian Returnees]],'Population Projection V2'!$J$167,FALSE),"OK", "Review")</f>
        <v>OK</v>
      </c>
      <c r="BW661" s="361" t="str">
        <f>IF(N661&lt;=VLOOKUP($C661,Projections2[[#All],[ISOCode]:[Total 2024 Colombian Returnees]],'Population Projection V2'!$K$167,FALSE),"OK", "Review")</f>
        <v>OK</v>
      </c>
      <c r="BX661" s="361" t="str">
        <f>IF(O661&lt;=VLOOKUP($C661,Projections2[[#All],[ISOCode]:[Total 2024 Colombian Returnees]],'Population Projection V2'!$L$167,FALSE),"OK", "Review")</f>
        <v>OK</v>
      </c>
      <c r="BY661" s="361" t="str">
        <f>IF(P661&lt;=VLOOKUP($C661,Projections2[[#All],[ISOCode]:[Total 2024 Colombian Returnees]],'Population Projection V2'!$M$167,FALSE),"OK", "Review")</f>
        <v>OK</v>
      </c>
      <c r="BZ661" s="361" t="str">
        <f>IF(Q661&lt;=VLOOKUP($C661,Projections2[[#All],[ISOCode]:[Total 2024 Colombian Returnees]],'Population Projection V2'!$N$167,FALSE),"OK", "Review")</f>
        <v>OK</v>
      </c>
      <c r="CA661" s="361" t="str">
        <f>IF(T661&lt;=VLOOKUP($C661,Projections2[[#All],[ISOCode]:[Total 2024 Colombian Returnees]],'Population Projection V2'!$O$167,FALSE),"OK", "Review")</f>
        <v>OK</v>
      </c>
      <c r="CB661" s="361" t="str">
        <f>IF(U661&lt;=VLOOKUP($C661,Projections2[[#All],[ISOCode]:[Total 2024 Colombian Returnees]],'Population Projection V2'!$P$167,FALSE),"OK", "Review")</f>
        <v>OK</v>
      </c>
      <c r="CC661" s="361" t="str">
        <f>IF(V661&lt;=VLOOKUP($C661,Projections2[[#All],[ISOCode]:[Total 2024 Colombian Returnees]],'Population Projection V2'!$Q$167,FALSE),"OK", "Review")</f>
        <v>OK</v>
      </c>
      <c r="CD661" s="361" t="str">
        <f>IF(W661&lt;=VLOOKUP($C661,Projections2[[#All],[ISOCode]:[Total 2024 Colombian Returnees]],'Population Projection V2'!$R$167,FALSE),"OK", "Review")</f>
        <v>OK</v>
      </c>
      <c r="CE661" s="361" t="str">
        <f>IF(X661&lt;=VLOOKUP($C661,Projections2[[#All],[ISOCode]:[Total 2024 Colombian Returnees]],'Population Projection V2'!$S$167,FALSE),"OK", "Review")</f>
        <v>OK</v>
      </c>
      <c r="CF661" s="361" t="str">
        <f>IF(AA661&lt;=VLOOKUP($C661,Projections2[[#All],[ISOCode]:[Total 2024 Colombian Returnees]],'Population Projection V2'!$T$167,FALSE),"OK", "Review")</f>
        <v>OK</v>
      </c>
      <c r="CG661" s="361" t="str">
        <f>IF(AB661&lt;=VLOOKUP($C661,Projections2[[#All],[ISOCode]:[Total 2024 Colombian Returnees]],'Population Projection V2'!$U$167,FALSE),"OK", "Review")</f>
        <v>OK</v>
      </c>
      <c r="CH661" s="361" t="str">
        <f>IF(AC661&lt;=VLOOKUP($C661,Projections2[[#All],[ISOCode]:[Total 2024 Colombian Returnees]],'Population Projection V2'!$V$167,FALSE),"OK", "Review")</f>
        <v>OK</v>
      </c>
      <c r="CI661" s="361" t="str">
        <f>IF(AD661&lt;=VLOOKUP($C661,Projections2[[#All],[ISOCode]:[Total 2024 Colombian Returnees]],'Population Projection V2'!$W$167,FALSE),"OK", "Review")</f>
        <v>OK</v>
      </c>
      <c r="CJ661" s="361" t="str">
        <f>IF(AE661&lt;=VLOOKUP($C661,Projections2[[#All],[ISOCode]:[Total 2024 Colombian Returnees]],'Population Projection V2'!$X$167,FALSE),"OK", "Review")</f>
        <v>OK</v>
      </c>
      <c r="CK661" s="361" t="str">
        <f>IF(AH661&lt;=VLOOKUP($C661,Projections2[[#All],[ISOCode]:[Total 2024 Colombian Returnees]],'Population Projection V2'!$Y$167,FALSE),"OK", "Review")</f>
        <v>OK</v>
      </c>
      <c r="CL661" s="361" t="str">
        <f>IF(AI661&lt;=VLOOKUP($C661,Projections2[[#All],[ISOCode]:[Total 2024 Colombian Returnees]],'Population Projection V2'!$Z$167,FALSE),"OK", "Review")</f>
        <v>OK</v>
      </c>
      <c r="CM661" s="361" t="str">
        <f>IF(AJ661&lt;=VLOOKUP($C661,Projections2[[#All],[ISOCode]:[Total 2024 Colombian Returnees]],'Population Projection V2'!$AA$167,FALSE),"OK", "Review")</f>
        <v>OK</v>
      </c>
      <c r="CN661" s="361" t="str">
        <f>IF(AK661&lt;=VLOOKUP($C661,Projections2[[#All],[ISOCode]:[Total 2024 Colombian Returnees]],'Population Projection V2'!$AB$167,FALSE),"OK", "Review")</f>
        <v>OK</v>
      </c>
      <c r="CO661" s="361" t="str">
        <f>IF(AL661&lt;=VLOOKUP($C661,Projections2[[#All],[ISOCode]:[Total 2024 Colombian Returnees]],'Population Projection V2'!$AC$167,FALSE),"OK", "Review")</f>
        <v>OK</v>
      </c>
      <c r="CP661" s="361" t="str">
        <f>IF(AO661&lt;=VLOOKUP($C661,Projections2[[#All],[ISOCode]:[Total 2024 Colombian Returnees]],'Population Projection V2'!$AD$167,FALSE),"OK", "Review")</f>
        <v>OK</v>
      </c>
      <c r="CQ661" s="361" t="str">
        <f>IF(AP661&lt;=VLOOKUP($C661,Projections2[[#All],[ISOCode]:[Total 2024 Colombian Returnees]],'Population Projection V2'!$AE$167,FALSE),"OK", "Review")</f>
        <v>OK</v>
      </c>
      <c r="CR661" s="361" t="str">
        <f>IF(AQ661&lt;=VLOOKUP($C661,Projections2[[#All],[ISOCode]:[Total 2024 Colombian Returnees]],'Population Projection V2'!$AF$167,FALSE),"OK", "Review")</f>
        <v>OK</v>
      </c>
      <c r="CS661" s="361" t="str">
        <f>IF(AR661&lt;=VLOOKUP($C661,Projections2[[#All],[ISOCode]:[Total 2024 Colombian Returnees]],'Population Projection V2'!$AG$167,FALSE),"OK", "Review")</f>
        <v>OK</v>
      </c>
      <c r="CT661" s="361" t="str">
        <f>IF(AS661&lt;=VLOOKUP($C661,Projections2[[#All],[ISOCode]:[Total 2024 Colombian Returnees]],'Population Projection V2'!$AH$167,FALSE),"OK", "Review")</f>
        <v>OK</v>
      </c>
      <c r="CU661" s="361" t="str">
        <f>IF(AV661&lt;=VLOOKUP($C661,Projections2[[#All],[ISOCode]:[Total 2024 Colombian Returnees]],'Population Projection V2'!$AI$167,FALSE),"OK", "Review")</f>
        <v>OK</v>
      </c>
      <c r="CV661" s="361" t="str">
        <f>IF(AW661&lt;=VLOOKUP($C661,Projections2[[#All],[ISOCode]:[Total 2024 Colombian Returnees]],'Population Projection V2'!$AJ$167,FALSE),"OK", "Review")</f>
        <v>OK</v>
      </c>
      <c r="CW661" s="361" t="str">
        <f>IF(AX661&lt;=VLOOKUP($C661,Projections2[[#All],[ISOCode]:[Total 2024 Colombian Returnees]],'Population Projection V2'!$AK$167,FALSE),"OK", "Review")</f>
        <v>OK</v>
      </c>
      <c r="CX661" s="361" t="str">
        <f>IF(AY661&lt;=VLOOKUP($C661,Projections2[[#All],[ISOCode]:[Total 2024 Colombian Returnees]],'Population Projection V2'!$AL$167,FALSE),"OK", "Review")</f>
        <v>OK</v>
      </c>
      <c r="CY661" s="362" t="str">
        <f>IF(AZ661&lt;=VLOOKUP($C661,Projections2[[#All],[ISOCode]:[Total 2024 Colombian Returnees]],'Population Projection V2'!$AM$167,FALSE),"OK", "Review")</f>
        <v>OK</v>
      </c>
    </row>
    <row r="662" spans="1:103" x14ac:dyDescent="0.25">
      <c r="A662" s="218" t="s">
        <v>64</v>
      </c>
      <c r="B662" s="219" t="s">
        <v>64</v>
      </c>
      <c r="C662" s="219" t="s">
        <v>280</v>
      </c>
      <c r="D662" s="219" t="s">
        <v>140</v>
      </c>
      <c r="E662" s="219" t="s">
        <v>432</v>
      </c>
      <c r="F662" s="289">
        <f t="shared" si="243"/>
        <v>0</v>
      </c>
      <c r="G662" s="289">
        <f t="shared" si="244"/>
        <v>0</v>
      </c>
      <c r="H662" s="289">
        <f t="shared" si="245"/>
        <v>0</v>
      </c>
      <c r="I662" s="289">
        <f t="shared" si="246"/>
        <v>0</v>
      </c>
      <c r="J662" s="290">
        <f t="shared" si="247"/>
        <v>0</v>
      </c>
      <c r="K662" s="290">
        <f>VLOOKUP($C662,Projections2[[#All],[ISOCode]:[Total 2024 Colombian Returnees]],7,0)</f>
        <v>0</v>
      </c>
      <c r="L662" s="251"/>
      <c r="M662" s="270"/>
      <c r="N662" s="270"/>
      <c r="O662" s="270"/>
      <c r="P662" s="223"/>
      <c r="Q662" s="271"/>
      <c r="R662" s="224">
        <f>VLOOKUP($C662,Projections2[[#All],[ISOCode]:[Total 2024 Colombian Returnees]],12,0)</f>
        <v>0</v>
      </c>
      <c r="S662" s="272"/>
      <c r="T662" s="273"/>
      <c r="U662" s="273"/>
      <c r="V662" s="273"/>
      <c r="W662" s="226"/>
      <c r="X662" s="274"/>
      <c r="Y662" s="274">
        <f>VLOOKUP($C662,Projections2[[#All],[ISOCode]:[Total 2024 Colombian Returnees]],17,0)</f>
        <v>0</v>
      </c>
      <c r="Z662" s="275"/>
      <c r="AA662" s="276"/>
      <c r="AB662" s="276"/>
      <c r="AC662" s="276"/>
      <c r="AD662" s="276"/>
      <c r="AE662" s="276"/>
      <c r="AF662" s="276">
        <f>VLOOKUP($C662,Projections2[[#All],[ISOCode]:[Total 2024 Colombian Returnees]],22,0)</f>
        <v>0</v>
      </c>
      <c r="AG662" s="277"/>
      <c r="AH662" s="278"/>
      <c r="AI662" s="278"/>
      <c r="AJ662" s="278"/>
      <c r="AK662" s="278"/>
      <c r="AL662" s="279"/>
      <c r="AM662" s="230">
        <f>VLOOKUP($C662,Projections2[[#All],[ISOCode]:[Total 2024 Colombian Returnees]],27,0)</f>
        <v>0</v>
      </c>
      <c r="AN662" s="280"/>
      <c r="AO662" s="281"/>
      <c r="AP662" s="281"/>
      <c r="AQ662" s="281"/>
      <c r="AR662" s="281"/>
      <c r="AS662" s="282"/>
      <c r="AT662" s="282">
        <f>VLOOKUP($C662,Projections2[[#All],[ISOCode]:[Total 2024 Colombian Returnees]],32,0)</f>
        <v>0</v>
      </c>
      <c r="AU662" s="283"/>
      <c r="AV662" s="284"/>
      <c r="AW662" s="284"/>
      <c r="AX662" s="284"/>
      <c r="AY662" s="284"/>
      <c r="AZ662" s="285"/>
      <c r="BA662" s="285">
        <f>VLOOKUP($C662,Projections2[[#All],[ISOCode]:[Total 2024 Colombian Returnees]],37,0)</f>
        <v>0</v>
      </c>
      <c r="BB662" s="286"/>
      <c r="BC662" s="360" t="str">
        <f t="shared" si="248"/>
        <v>Ok</v>
      </c>
      <c r="BD662" s="361" t="str">
        <f t="shared" si="249"/>
        <v>Ok</v>
      </c>
      <c r="BE662" s="361" t="str">
        <f t="shared" si="250"/>
        <v>Ok</v>
      </c>
      <c r="BF662" s="361" t="str">
        <f t="shared" si="251"/>
        <v>Ok</v>
      </c>
      <c r="BG662" s="362" t="str">
        <f t="shared" si="252"/>
        <v>Ok</v>
      </c>
      <c r="BH662" s="360" t="str">
        <f t="shared" si="253"/>
        <v>Ok</v>
      </c>
      <c r="BI662" s="361" t="str">
        <f t="shared" si="254"/>
        <v>Ok</v>
      </c>
      <c r="BJ662" s="361" t="str">
        <f t="shared" si="255"/>
        <v>Ok</v>
      </c>
      <c r="BK662" s="361" t="str">
        <f t="shared" si="256"/>
        <v>Ok</v>
      </c>
      <c r="BL662" s="361" t="str">
        <f t="shared" si="257"/>
        <v>Ok</v>
      </c>
      <c r="BM662" s="361" t="str">
        <f t="shared" si="258"/>
        <v>Ok</v>
      </c>
      <c r="BN662" s="362" t="str">
        <f t="shared" si="259"/>
        <v>Ok</v>
      </c>
      <c r="BO662" s="360" t="str">
        <f t="shared" si="260"/>
        <v>No Pop.</v>
      </c>
      <c r="BP662" s="361" t="str">
        <f t="shared" si="261"/>
        <v>No Pop.</v>
      </c>
      <c r="BQ662" s="361" t="str">
        <f t="shared" si="262"/>
        <v>No Pop.</v>
      </c>
      <c r="BR662" s="361" t="str">
        <f t="shared" si="263"/>
        <v>No Pop.</v>
      </c>
      <c r="BS662" s="361" t="str">
        <f t="shared" si="264"/>
        <v>No Pop.</v>
      </c>
      <c r="BT662" s="361" t="str">
        <f t="shared" si="265"/>
        <v>No Pop.</v>
      </c>
      <c r="BU662" s="362" t="str">
        <f t="shared" si="266"/>
        <v>No Pop.</v>
      </c>
      <c r="BV662" s="360" t="str">
        <f>IF(M662&lt;=VLOOKUP($C662,Projections2[[#All],[ISOCode]:[Total 2024 Colombian Returnees]],'Population Projection V2'!$J$167,FALSE),"OK", "Review")</f>
        <v>OK</v>
      </c>
      <c r="BW662" s="361" t="str">
        <f>IF(N662&lt;=VLOOKUP($C662,Projections2[[#All],[ISOCode]:[Total 2024 Colombian Returnees]],'Population Projection V2'!$K$167,FALSE),"OK", "Review")</f>
        <v>OK</v>
      </c>
      <c r="BX662" s="361" t="str">
        <f>IF(O662&lt;=VLOOKUP($C662,Projections2[[#All],[ISOCode]:[Total 2024 Colombian Returnees]],'Population Projection V2'!$L$167,FALSE),"OK", "Review")</f>
        <v>OK</v>
      </c>
      <c r="BY662" s="361" t="str">
        <f>IF(P662&lt;=VLOOKUP($C662,Projections2[[#All],[ISOCode]:[Total 2024 Colombian Returnees]],'Population Projection V2'!$M$167,FALSE),"OK", "Review")</f>
        <v>OK</v>
      </c>
      <c r="BZ662" s="361" t="str">
        <f>IF(Q662&lt;=VLOOKUP($C662,Projections2[[#All],[ISOCode]:[Total 2024 Colombian Returnees]],'Population Projection V2'!$N$167,FALSE),"OK", "Review")</f>
        <v>OK</v>
      </c>
      <c r="CA662" s="361" t="str">
        <f>IF(T662&lt;=VLOOKUP($C662,Projections2[[#All],[ISOCode]:[Total 2024 Colombian Returnees]],'Population Projection V2'!$O$167,FALSE),"OK", "Review")</f>
        <v>OK</v>
      </c>
      <c r="CB662" s="361" t="str">
        <f>IF(U662&lt;=VLOOKUP($C662,Projections2[[#All],[ISOCode]:[Total 2024 Colombian Returnees]],'Population Projection V2'!$P$167,FALSE),"OK", "Review")</f>
        <v>OK</v>
      </c>
      <c r="CC662" s="361" t="str">
        <f>IF(V662&lt;=VLOOKUP($C662,Projections2[[#All],[ISOCode]:[Total 2024 Colombian Returnees]],'Population Projection V2'!$Q$167,FALSE),"OK", "Review")</f>
        <v>OK</v>
      </c>
      <c r="CD662" s="361" t="str">
        <f>IF(W662&lt;=VLOOKUP($C662,Projections2[[#All],[ISOCode]:[Total 2024 Colombian Returnees]],'Population Projection V2'!$R$167,FALSE),"OK", "Review")</f>
        <v>OK</v>
      </c>
      <c r="CE662" s="361" t="str">
        <f>IF(X662&lt;=VLOOKUP($C662,Projections2[[#All],[ISOCode]:[Total 2024 Colombian Returnees]],'Population Projection V2'!$S$167,FALSE),"OK", "Review")</f>
        <v>OK</v>
      </c>
      <c r="CF662" s="361" t="str">
        <f>IF(AA662&lt;=VLOOKUP($C662,Projections2[[#All],[ISOCode]:[Total 2024 Colombian Returnees]],'Population Projection V2'!$T$167,FALSE),"OK", "Review")</f>
        <v>OK</v>
      </c>
      <c r="CG662" s="361" t="str">
        <f>IF(AB662&lt;=VLOOKUP($C662,Projections2[[#All],[ISOCode]:[Total 2024 Colombian Returnees]],'Population Projection V2'!$U$167,FALSE),"OK", "Review")</f>
        <v>OK</v>
      </c>
      <c r="CH662" s="361" t="str">
        <f>IF(AC662&lt;=VLOOKUP($C662,Projections2[[#All],[ISOCode]:[Total 2024 Colombian Returnees]],'Population Projection V2'!$V$167,FALSE),"OK", "Review")</f>
        <v>OK</v>
      </c>
      <c r="CI662" s="361" t="str">
        <f>IF(AD662&lt;=VLOOKUP($C662,Projections2[[#All],[ISOCode]:[Total 2024 Colombian Returnees]],'Population Projection V2'!$W$167,FALSE),"OK", "Review")</f>
        <v>OK</v>
      </c>
      <c r="CJ662" s="361" t="str">
        <f>IF(AE662&lt;=VLOOKUP($C662,Projections2[[#All],[ISOCode]:[Total 2024 Colombian Returnees]],'Population Projection V2'!$X$167,FALSE),"OK", "Review")</f>
        <v>OK</v>
      </c>
      <c r="CK662" s="361" t="str">
        <f>IF(AH662&lt;=VLOOKUP($C662,Projections2[[#All],[ISOCode]:[Total 2024 Colombian Returnees]],'Population Projection V2'!$Y$167,FALSE),"OK", "Review")</f>
        <v>OK</v>
      </c>
      <c r="CL662" s="361" t="str">
        <f>IF(AI662&lt;=VLOOKUP($C662,Projections2[[#All],[ISOCode]:[Total 2024 Colombian Returnees]],'Population Projection V2'!$Z$167,FALSE),"OK", "Review")</f>
        <v>OK</v>
      </c>
      <c r="CM662" s="361" t="str">
        <f>IF(AJ662&lt;=VLOOKUP($C662,Projections2[[#All],[ISOCode]:[Total 2024 Colombian Returnees]],'Population Projection V2'!$AA$167,FALSE),"OK", "Review")</f>
        <v>OK</v>
      </c>
      <c r="CN662" s="361" t="str">
        <f>IF(AK662&lt;=VLOOKUP($C662,Projections2[[#All],[ISOCode]:[Total 2024 Colombian Returnees]],'Population Projection V2'!$AB$167,FALSE),"OK", "Review")</f>
        <v>OK</v>
      </c>
      <c r="CO662" s="361" t="str">
        <f>IF(AL662&lt;=VLOOKUP($C662,Projections2[[#All],[ISOCode]:[Total 2024 Colombian Returnees]],'Population Projection V2'!$AC$167,FALSE),"OK", "Review")</f>
        <v>OK</v>
      </c>
      <c r="CP662" s="361" t="str">
        <f>IF(AO662&lt;=VLOOKUP($C662,Projections2[[#All],[ISOCode]:[Total 2024 Colombian Returnees]],'Population Projection V2'!$AD$167,FALSE),"OK", "Review")</f>
        <v>OK</v>
      </c>
      <c r="CQ662" s="361" t="str">
        <f>IF(AP662&lt;=VLOOKUP($C662,Projections2[[#All],[ISOCode]:[Total 2024 Colombian Returnees]],'Population Projection V2'!$AE$167,FALSE),"OK", "Review")</f>
        <v>OK</v>
      </c>
      <c r="CR662" s="361" t="str">
        <f>IF(AQ662&lt;=VLOOKUP($C662,Projections2[[#All],[ISOCode]:[Total 2024 Colombian Returnees]],'Population Projection V2'!$AF$167,FALSE),"OK", "Review")</f>
        <v>OK</v>
      </c>
      <c r="CS662" s="361" t="str">
        <f>IF(AR662&lt;=VLOOKUP($C662,Projections2[[#All],[ISOCode]:[Total 2024 Colombian Returnees]],'Population Projection V2'!$AG$167,FALSE),"OK", "Review")</f>
        <v>OK</v>
      </c>
      <c r="CT662" s="361" t="str">
        <f>IF(AS662&lt;=VLOOKUP($C662,Projections2[[#All],[ISOCode]:[Total 2024 Colombian Returnees]],'Population Projection V2'!$AH$167,FALSE),"OK", "Review")</f>
        <v>OK</v>
      </c>
      <c r="CU662" s="361" t="str">
        <f>IF(AV662&lt;=VLOOKUP($C662,Projections2[[#All],[ISOCode]:[Total 2024 Colombian Returnees]],'Population Projection V2'!$AI$167,FALSE),"OK", "Review")</f>
        <v>OK</v>
      </c>
      <c r="CV662" s="361" t="str">
        <f>IF(AW662&lt;=VLOOKUP($C662,Projections2[[#All],[ISOCode]:[Total 2024 Colombian Returnees]],'Population Projection V2'!$AJ$167,FALSE),"OK", "Review")</f>
        <v>OK</v>
      </c>
      <c r="CW662" s="361" t="str">
        <f>IF(AX662&lt;=VLOOKUP($C662,Projections2[[#All],[ISOCode]:[Total 2024 Colombian Returnees]],'Population Projection V2'!$AK$167,FALSE),"OK", "Review")</f>
        <v>OK</v>
      </c>
      <c r="CX662" s="361" t="str">
        <f>IF(AY662&lt;=VLOOKUP($C662,Projections2[[#All],[ISOCode]:[Total 2024 Colombian Returnees]],'Population Projection V2'!$AL$167,FALSE),"OK", "Review")</f>
        <v>OK</v>
      </c>
      <c r="CY662" s="362" t="str">
        <f>IF(AZ662&lt;=VLOOKUP($C662,Projections2[[#All],[ISOCode]:[Total 2024 Colombian Returnees]],'Population Projection V2'!$AM$167,FALSE),"OK", "Review")</f>
        <v>OK</v>
      </c>
    </row>
    <row r="663" spans="1:103" x14ac:dyDescent="0.25">
      <c r="A663" s="218" t="s">
        <v>64</v>
      </c>
      <c r="B663" s="219" t="s">
        <v>64</v>
      </c>
      <c r="C663" s="219" t="s">
        <v>281</v>
      </c>
      <c r="D663" s="219" t="s">
        <v>133</v>
      </c>
      <c r="E663" s="219" t="s">
        <v>432</v>
      </c>
      <c r="F663" s="289">
        <f t="shared" si="243"/>
        <v>0</v>
      </c>
      <c r="G663" s="289">
        <f t="shared" si="244"/>
        <v>0</v>
      </c>
      <c r="H663" s="289">
        <f t="shared" si="245"/>
        <v>0</v>
      </c>
      <c r="I663" s="289">
        <f t="shared" si="246"/>
        <v>0</v>
      </c>
      <c r="J663" s="290">
        <f t="shared" si="247"/>
        <v>0</v>
      </c>
      <c r="K663" s="290">
        <f>VLOOKUP($C663,Projections2[[#All],[ISOCode]:[Total 2024 Colombian Returnees]],7,0)</f>
        <v>0</v>
      </c>
      <c r="L663" s="251"/>
      <c r="M663" s="270"/>
      <c r="N663" s="270"/>
      <c r="O663" s="270"/>
      <c r="P663" s="223"/>
      <c r="Q663" s="271"/>
      <c r="R663" s="224">
        <f>VLOOKUP($C663,Projections2[[#All],[ISOCode]:[Total 2024 Colombian Returnees]],12,0)</f>
        <v>0</v>
      </c>
      <c r="S663" s="272"/>
      <c r="T663" s="273"/>
      <c r="U663" s="273"/>
      <c r="V663" s="273"/>
      <c r="W663" s="226"/>
      <c r="X663" s="274"/>
      <c r="Y663" s="274">
        <f>VLOOKUP($C663,Projections2[[#All],[ISOCode]:[Total 2024 Colombian Returnees]],17,0)</f>
        <v>0</v>
      </c>
      <c r="Z663" s="275"/>
      <c r="AA663" s="276"/>
      <c r="AB663" s="276"/>
      <c r="AC663" s="276"/>
      <c r="AD663" s="276"/>
      <c r="AE663" s="276"/>
      <c r="AF663" s="276">
        <f>VLOOKUP($C663,Projections2[[#All],[ISOCode]:[Total 2024 Colombian Returnees]],22,0)</f>
        <v>0</v>
      </c>
      <c r="AG663" s="277"/>
      <c r="AH663" s="278"/>
      <c r="AI663" s="278"/>
      <c r="AJ663" s="278"/>
      <c r="AK663" s="278"/>
      <c r="AL663" s="279"/>
      <c r="AM663" s="230">
        <f>VLOOKUP($C663,Projections2[[#All],[ISOCode]:[Total 2024 Colombian Returnees]],27,0)</f>
        <v>0</v>
      </c>
      <c r="AN663" s="280"/>
      <c r="AO663" s="281"/>
      <c r="AP663" s="281"/>
      <c r="AQ663" s="281"/>
      <c r="AR663" s="281"/>
      <c r="AS663" s="282"/>
      <c r="AT663" s="282">
        <f>VLOOKUP($C663,Projections2[[#All],[ISOCode]:[Total 2024 Colombian Returnees]],32,0)</f>
        <v>0</v>
      </c>
      <c r="AU663" s="283"/>
      <c r="AV663" s="284"/>
      <c r="AW663" s="284"/>
      <c r="AX663" s="284"/>
      <c r="AY663" s="284"/>
      <c r="AZ663" s="285"/>
      <c r="BA663" s="285">
        <f>VLOOKUP($C663,Projections2[[#All],[ISOCode]:[Total 2024 Colombian Returnees]],37,0)</f>
        <v>0</v>
      </c>
      <c r="BB663" s="286"/>
      <c r="BC663" s="360" t="str">
        <f t="shared" si="248"/>
        <v>Ok</v>
      </c>
      <c r="BD663" s="361" t="str">
        <f t="shared" si="249"/>
        <v>Ok</v>
      </c>
      <c r="BE663" s="361" t="str">
        <f t="shared" si="250"/>
        <v>Ok</v>
      </c>
      <c r="BF663" s="361" t="str">
        <f t="shared" si="251"/>
        <v>Ok</v>
      </c>
      <c r="BG663" s="362" t="str">
        <f t="shared" si="252"/>
        <v>Ok</v>
      </c>
      <c r="BH663" s="360" t="str">
        <f t="shared" si="253"/>
        <v>Ok</v>
      </c>
      <c r="BI663" s="361" t="str">
        <f t="shared" si="254"/>
        <v>Ok</v>
      </c>
      <c r="BJ663" s="361" t="str">
        <f t="shared" si="255"/>
        <v>Ok</v>
      </c>
      <c r="BK663" s="361" t="str">
        <f t="shared" si="256"/>
        <v>Ok</v>
      </c>
      <c r="BL663" s="361" t="str">
        <f t="shared" si="257"/>
        <v>Ok</v>
      </c>
      <c r="BM663" s="361" t="str">
        <f t="shared" si="258"/>
        <v>Ok</v>
      </c>
      <c r="BN663" s="362" t="str">
        <f t="shared" si="259"/>
        <v>Ok</v>
      </c>
      <c r="BO663" s="360" t="str">
        <f t="shared" si="260"/>
        <v>No Pop.</v>
      </c>
      <c r="BP663" s="361" t="str">
        <f t="shared" si="261"/>
        <v>No Pop.</v>
      </c>
      <c r="BQ663" s="361" t="str">
        <f t="shared" si="262"/>
        <v>No Pop.</v>
      </c>
      <c r="BR663" s="361" t="str">
        <f t="shared" si="263"/>
        <v>No Pop.</v>
      </c>
      <c r="BS663" s="361" t="str">
        <f t="shared" si="264"/>
        <v>No Pop.</v>
      </c>
      <c r="BT663" s="361" t="str">
        <f t="shared" si="265"/>
        <v>No Pop.</v>
      </c>
      <c r="BU663" s="362" t="str">
        <f t="shared" si="266"/>
        <v>No Pop.</v>
      </c>
      <c r="BV663" s="360" t="str">
        <f>IF(M663&lt;=VLOOKUP($C663,Projections2[[#All],[ISOCode]:[Total 2024 Colombian Returnees]],'Population Projection V2'!$J$167,FALSE),"OK", "Review")</f>
        <v>OK</v>
      </c>
      <c r="BW663" s="361" t="str">
        <f>IF(N663&lt;=VLOOKUP($C663,Projections2[[#All],[ISOCode]:[Total 2024 Colombian Returnees]],'Population Projection V2'!$K$167,FALSE),"OK", "Review")</f>
        <v>OK</v>
      </c>
      <c r="BX663" s="361" t="str">
        <f>IF(O663&lt;=VLOOKUP($C663,Projections2[[#All],[ISOCode]:[Total 2024 Colombian Returnees]],'Population Projection V2'!$L$167,FALSE),"OK", "Review")</f>
        <v>OK</v>
      </c>
      <c r="BY663" s="361" t="str">
        <f>IF(P663&lt;=VLOOKUP($C663,Projections2[[#All],[ISOCode]:[Total 2024 Colombian Returnees]],'Population Projection V2'!$M$167,FALSE),"OK", "Review")</f>
        <v>OK</v>
      </c>
      <c r="BZ663" s="361" t="str">
        <f>IF(Q663&lt;=VLOOKUP($C663,Projections2[[#All],[ISOCode]:[Total 2024 Colombian Returnees]],'Population Projection V2'!$N$167,FALSE),"OK", "Review")</f>
        <v>OK</v>
      </c>
      <c r="CA663" s="361" t="str">
        <f>IF(T663&lt;=VLOOKUP($C663,Projections2[[#All],[ISOCode]:[Total 2024 Colombian Returnees]],'Population Projection V2'!$O$167,FALSE),"OK", "Review")</f>
        <v>OK</v>
      </c>
      <c r="CB663" s="361" t="str">
        <f>IF(U663&lt;=VLOOKUP($C663,Projections2[[#All],[ISOCode]:[Total 2024 Colombian Returnees]],'Population Projection V2'!$P$167,FALSE),"OK", "Review")</f>
        <v>OK</v>
      </c>
      <c r="CC663" s="361" t="str">
        <f>IF(V663&lt;=VLOOKUP($C663,Projections2[[#All],[ISOCode]:[Total 2024 Colombian Returnees]],'Population Projection V2'!$Q$167,FALSE),"OK", "Review")</f>
        <v>OK</v>
      </c>
      <c r="CD663" s="361" t="str">
        <f>IF(W663&lt;=VLOOKUP($C663,Projections2[[#All],[ISOCode]:[Total 2024 Colombian Returnees]],'Population Projection V2'!$R$167,FALSE),"OK", "Review")</f>
        <v>OK</v>
      </c>
      <c r="CE663" s="361" t="str">
        <f>IF(X663&lt;=VLOOKUP($C663,Projections2[[#All],[ISOCode]:[Total 2024 Colombian Returnees]],'Population Projection V2'!$S$167,FALSE),"OK", "Review")</f>
        <v>OK</v>
      </c>
      <c r="CF663" s="361" t="str">
        <f>IF(AA663&lt;=VLOOKUP($C663,Projections2[[#All],[ISOCode]:[Total 2024 Colombian Returnees]],'Population Projection V2'!$T$167,FALSE),"OK", "Review")</f>
        <v>OK</v>
      </c>
      <c r="CG663" s="361" t="str">
        <f>IF(AB663&lt;=VLOOKUP($C663,Projections2[[#All],[ISOCode]:[Total 2024 Colombian Returnees]],'Population Projection V2'!$U$167,FALSE),"OK", "Review")</f>
        <v>OK</v>
      </c>
      <c r="CH663" s="361" t="str">
        <f>IF(AC663&lt;=VLOOKUP($C663,Projections2[[#All],[ISOCode]:[Total 2024 Colombian Returnees]],'Population Projection V2'!$V$167,FALSE),"OK", "Review")</f>
        <v>OK</v>
      </c>
      <c r="CI663" s="361" t="str">
        <f>IF(AD663&lt;=VLOOKUP($C663,Projections2[[#All],[ISOCode]:[Total 2024 Colombian Returnees]],'Population Projection V2'!$W$167,FALSE),"OK", "Review")</f>
        <v>OK</v>
      </c>
      <c r="CJ663" s="361" t="str">
        <f>IF(AE663&lt;=VLOOKUP($C663,Projections2[[#All],[ISOCode]:[Total 2024 Colombian Returnees]],'Population Projection V2'!$X$167,FALSE),"OK", "Review")</f>
        <v>OK</v>
      </c>
      <c r="CK663" s="361" t="str">
        <f>IF(AH663&lt;=VLOOKUP($C663,Projections2[[#All],[ISOCode]:[Total 2024 Colombian Returnees]],'Population Projection V2'!$Y$167,FALSE),"OK", "Review")</f>
        <v>OK</v>
      </c>
      <c r="CL663" s="361" t="str">
        <f>IF(AI663&lt;=VLOOKUP($C663,Projections2[[#All],[ISOCode]:[Total 2024 Colombian Returnees]],'Population Projection V2'!$Z$167,FALSE),"OK", "Review")</f>
        <v>OK</v>
      </c>
      <c r="CM663" s="361" t="str">
        <f>IF(AJ663&lt;=VLOOKUP($C663,Projections2[[#All],[ISOCode]:[Total 2024 Colombian Returnees]],'Population Projection V2'!$AA$167,FALSE),"OK", "Review")</f>
        <v>OK</v>
      </c>
      <c r="CN663" s="361" t="str">
        <f>IF(AK663&lt;=VLOOKUP($C663,Projections2[[#All],[ISOCode]:[Total 2024 Colombian Returnees]],'Population Projection V2'!$AB$167,FALSE),"OK", "Review")</f>
        <v>OK</v>
      </c>
      <c r="CO663" s="361" t="str">
        <f>IF(AL663&lt;=VLOOKUP($C663,Projections2[[#All],[ISOCode]:[Total 2024 Colombian Returnees]],'Population Projection V2'!$AC$167,FALSE),"OK", "Review")</f>
        <v>OK</v>
      </c>
      <c r="CP663" s="361" t="str">
        <f>IF(AO663&lt;=VLOOKUP($C663,Projections2[[#All],[ISOCode]:[Total 2024 Colombian Returnees]],'Population Projection V2'!$AD$167,FALSE),"OK", "Review")</f>
        <v>OK</v>
      </c>
      <c r="CQ663" s="361" t="str">
        <f>IF(AP663&lt;=VLOOKUP($C663,Projections2[[#All],[ISOCode]:[Total 2024 Colombian Returnees]],'Population Projection V2'!$AE$167,FALSE),"OK", "Review")</f>
        <v>OK</v>
      </c>
      <c r="CR663" s="361" t="str">
        <f>IF(AQ663&lt;=VLOOKUP($C663,Projections2[[#All],[ISOCode]:[Total 2024 Colombian Returnees]],'Population Projection V2'!$AF$167,FALSE),"OK", "Review")</f>
        <v>OK</v>
      </c>
      <c r="CS663" s="361" t="str">
        <f>IF(AR663&lt;=VLOOKUP($C663,Projections2[[#All],[ISOCode]:[Total 2024 Colombian Returnees]],'Population Projection V2'!$AG$167,FALSE),"OK", "Review")</f>
        <v>OK</v>
      </c>
      <c r="CT663" s="361" t="str">
        <f>IF(AS663&lt;=VLOOKUP($C663,Projections2[[#All],[ISOCode]:[Total 2024 Colombian Returnees]],'Population Projection V2'!$AH$167,FALSE),"OK", "Review")</f>
        <v>OK</v>
      </c>
      <c r="CU663" s="361" t="str">
        <f>IF(AV663&lt;=VLOOKUP($C663,Projections2[[#All],[ISOCode]:[Total 2024 Colombian Returnees]],'Population Projection V2'!$AI$167,FALSE),"OK", "Review")</f>
        <v>OK</v>
      </c>
      <c r="CV663" s="361" t="str">
        <f>IF(AW663&lt;=VLOOKUP($C663,Projections2[[#All],[ISOCode]:[Total 2024 Colombian Returnees]],'Population Projection V2'!$AJ$167,FALSE),"OK", "Review")</f>
        <v>OK</v>
      </c>
      <c r="CW663" s="361" t="str">
        <f>IF(AX663&lt;=VLOOKUP($C663,Projections2[[#All],[ISOCode]:[Total 2024 Colombian Returnees]],'Population Projection V2'!$AK$167,FALSE),"OK", "Review")</f>
        <v>OK</v>
      </c>
      <c r="CX663" s="361" t="str">
        <f>IF(AY663&lt;=VLOOKUP($C663,Projections2[[#All],[ISOCode]:[Total 2024 Colombian Returnees]],'Population Projection V2'!$AL$167,FALSE),"OK", "Review")</f>
        <v>OK</v>
      </c>
      <c r="CY663" s="362" t="str">
        <f>IF(AZ663&lt;=VLOOKUP($C663,Projections2[[#All],[ISOCode]:[Total 2024 Colombian Returnees]],'Population Projection V2'!$AM$167,FALSE),"OK", "Review")</f>
        <v>OK</v>
      </c>
    </row>
    <row r="664" spans="1:103" x14ac:dyDescent="0.25">
      <c r="A664" s="218" t="s">
        <v>64</v>
      </c>
      <c r="B664" s="219" t="s">
        <v>64</v>
      </c>
      <c r="C664" s="219" t="s">
        <v>282</v>
      </c>
      <c r="D664" s="219" t="s">
        <v>134</v>
      </c>
      <c r="E664" s="219" t="s">
        <v>432</v>
      </c>
      <c r="F664" s="289">
        <f t="shared" si="243"/>
        <v>0</v>
      </c>
      <c r="G664" s="289">
        <f t="shared" si="244"/>
        <v>0</v>
      </c>
      <c r="H664" s="289">
        <f t="shared" si="245"/>
        <v>0</v>
      </c>
      <c r="I664" s="289">
        <f t="shared" si="246"/>
        <v>0</v>
      </c>
      <c r="J664" s="290">
        <f t="shared" si="247"/>
        <v>0</v>
      </c>
      <c r="K664" s="290">
        <f>VLOOKUP($C664,Projections2[[#All],[ISOCode]:[Total 2024 Colombian Returnees]],7,0)</f>
        <v>0</v>
      </c>
      <c r="L664" s="251"/>
      <c r="M664" s="270"/>
      <c r="N664" s="270"/>
      <c r="O664" s="270"/>
      <c r="P664" s="236"/>
      <c r="Q664" s="271"/>
      <c r="R664" s="224">
        <f>VLOOKUP($C664,Projections2[[#All],[ISOCode]:[Total 2024 Colombian Returnees]],12,0)</f>
        <v>0</v>
      </c>
      <c r="S664" s="272"/>
      <c r="T664" s="273"/>
      <c r="U664" s="273"/>
      <c r="V664" s="273"/>
      <c r="W664" s="226"/>
      <c r="X664" s="274"/>
      <c r="Y664" s="274">
        <f>VLOOKUP($C664,Projections2[[#All],[ISOCode]:[Total 2024 Colombian Returnees]],17,0)</f>
        <v>0</v>
      </c>
      <c r="Z664" s="275"/>
      <c r="AA664" s="276"/>
      <c r="AB664" s="276"/>
      <c r="AC664" s="276"/>
      <c r="AD664" s="276"/>
      <c r="AE664" s="276"/>
      <c r="AF664" s="276">
        <f>VLOOKUP($C664,Projections2[[#All],[ISOCode]:[Total 2024 Colombian Returnees]],22,0)</f>
        <v>0</v>
      </c>
      <c r="AG664" s="277"/>
      <c r="AH664" s="278"/>
      <c r="AI664" s="278"/>
      <c r="AJ664" s="278"/>
      <c r="AK664" s="278"/>
      <c r="AL664" s="279"/>
      <c r="AM664" s="230">
        <f>VLOOKUP($C664,Projections2[[#All],[ISOCode]:[Total 2024 Colombian Returnees]],27,0)</f>
        <v>0</v>
      </c>
      <c r="AN664" s="280"/>
      <c r="AO664" s="281"/>
      <c r="AP664" s="281"/>
      <c r="AQ664" s="281"/>
      <c r="AR664" s="281"/>
      <c r="AS664" s="282"/>
      <c r="AT664" s="282">
        <f>VLOOKUP($C664,Projections2[[#All],[ISOCode]:[Total 2024 Colombian Returnees]],32,0)</f>
        <v>0</v>
      </c>
      <c r="AU664" s="283"/>
      <c r="AV664" s="284"/>
      <c r="AW664" s="284"/>
      <c r="AX664" s="284"/>
      <c r="AY664" s="284"/>
      <c r="AZ664" s="285"/>
      <c r="BA664" s="285">
        <f>VLOOKUP($C664,Projections2[[#All],[ISOCode]:[Total 2024 Colombian Returnees]],37,0)</f>
        <v>0</v>
      </c>
      <c r="BB664" s="286"/>
      <c r="BC664" s="360" t="str">
        <f t="shared" si="248"/>
        <v>Ok</v>
      </c>
      <c r="BD664" s="361" t="str">
        <f t="shared" si="249"/>
        <v>Ok</v>
      </c>
      <c r="BE664" s="361" t="str">
        <f t="shared" si="250"/>
        <v>Ok</v>
      </c>
      <c r="BF664" s="361" t="str">
        <f t="shared" si="251"/>
        <v>Ok</v>
      </c>
      <c r="BG664" s="362" t="str">
        <f t="shared" si="252"/>
        <v>Ok</v>
      </c>
      <c r="BH664" s="360" t="str">
        <f t="shared" si="253"/>
        <v>Ok</v>
      </c>
      <c r="BI664" s="361" t="str">
        <f t="shared" si="254"/>
        <v>Ok</v>
      </c>
      <c r="BJ664" s="361" t="str">
        <f t="shared" si="255"/>
        <v>Ok</v>
      </c>
      <c r="BK664" s="361" t="str">
        <f t="shared" si="256"/>
        <v>Ok</v>
      </c>
      <c r="BL664" s="361" t="str">
        <f t="shared" si="257"/>
        <v>Ok</v>
      </c>
      <c r="BM664" s="361" t="str">
        <f t="shared" si="258"/>
        <v>Ok</v>
      </c>
      <c r="BN664" s="362" t="str">
        <f t="shared" si="259"/>
        <v>Ok</v>
      </c>
      <c r="BO664" s="360" t="str">
        <f t="shared" si="260"/>
        <v>No Pop.</v>
      </c>
      <c r="BP664" s="361" t="str">
        <f t="shared" si="261"/>
        <v>No Pop.</v>
      </c>
      <c r="BQ664" s="361" t="str">
        <f t="shared" si="262"/>
        <v>No Pop.</v>
      </c>
      <c r="BR664" s="361" t="str">
        <f t="shared" si="263"/>
        <v>No Pop.</v>
      </c>
      <c r="BS664" s="361" t="str">
        <f t="shared" si="264"/>
        <v>No Pop.</v>
      </c>
      <c r="BT664" s="361" t="str">
        <f t="shared" si="265"/>
        <v>No Pop.</v>
      </c>
      <c r="BU664" s="362" t="str">
        <f t="shared" si="266"/>
        <v>No Pop.</v>
      </c>
      <c r="BV664" s="360" t="str">
        <f>IF(M664&lt;=VLOOKUP($C664,Projections2[[#All],[ISOCode]:[Total 2024 Colombian Returnees]],'Population Projection V2'!$J$167,FALSE),"OK", "Review")</f>
        <v>OK</v>
      </c>
      <c r="BW664" s="361" t="str">
        <f>IF(N664&lt;=VLOOKUP($C664,Projections2[[#All],[ISOCode]:[Total 2024 Colombian Returnees]],'Population Projection V2'!$K$167,FALSE),"OK", "Review")</f>
        <v>OK</v>
      </c>
      <c r="BX664" s="361" t="str">
        <f>IF(O664&lt;=VLOOKUP($C664,Projections2[[#All],[ISOCode]:[Total 2024 Colombian Returnees]],'Population Projection V2'!$L$167,FALSE),"OK", "Review")</f>
        <v>OK</v>
      </c>
      <c r="BY664" s="361" t="str">
        <f>IF(P664&lt;=VLOOKUP($C664,Projections2[[#All],[ISOCode]:[Total 2024 Colombian Returnees]],'Population Projection V2'!$M$167,FALSE),"OK", "Review")</f>
        <v>OK</v>
      </c>
      <c r="BZ664" s="361" t="str">
        <f>IF(Q664&lt;=VLOOKUP($C664,Projections2[[#All],[ISOCode]:[Total 2024 Colombian Returnees]],'Population Projection V2'!$N$167,FALSE),"OK", "Review")</f>
        <v>OK</v>
      </c>
      <c r="CA664" s="361" t="str">
        <f>IF(T664&lt;=VLOOKUP($C664,Projections2[[#All],[ISOCode]:[Total 2024 Colombian Returnees]],'Population Projection V2'!$O$167,FALSE),"OK", "Review")</f>
        <v>OK</v>
      </c>
      <c r="CB664" s="361" t="str">
        <f>IF(U664&lt;=VLOOKUP($C664,Projections2[[#All],[ISOCode]:[Total 2024 Colombian Returnees]],'Population Projection V2'!$P$167,FALSE),"OK", "Review")</f>
        <v>OK</v>
      </c>
      <c r="CC664" s="361" t="str">
        <f>IF(V664&lt;=VLOOKUP($C664,Projections2[[#All],[ISOCode]:[Total 2024 Colombian Returnees]],'Population Projection V2'!$Q$167,FALSE),"OK", "Review")</f>
        <v>OK</v>
      </c>
      <c r="CD664" s="361" t="str">
        <f>IF(W664&lt;=VLOOKUP($C664,Projections2[[#All],[ISOCode]:[Total 2024 Colombian Returnees]],'Population Projection V2'!$R$167,FALSE),"OK", "Review")</f>
        <v>OK</v>
      </c>
      <c r="CE664" s="361" t="str">
        <f>IF(X664&lt;=VLOOKUP($C664,Projections2[[#All],[ISOCode]:[Total 2024 Colombian Returnees]],'Population Projection V2'!$S$167,FALSE),"OK", "Review")</f>
        <v>OK</v>
      </c>
      <c r="CF664" s="361" t="str">
        <f>IF(AA664&lt;=VLOOKUP($C664,Projections2[[#All],[ISOCode]:[Total 2024 Colombian Returnees]],'Population Projection V2'!$T$167,FALSE),"OK", "Review")</f>
        <v>OK</v>
      </c>
      <c r="CG664" s="361" t="str">
        <f>IF(AB664&lt;=VLOOKUP($C664,Projections2[[#All],[ISOCode]:[Total 2024 Colombian Returnees]],'Population Projection V2'!$U$167,FALSE),"OK", "Review")</f>
        <v>OK</v>
      </c>
      <c r="CH664" s="361" t="str">
        <f>IF(AC664&lt;=VLOOKUP($C664,Projections2[[#All],[ISOCode]:[Total 2024 Colombian Returnees]],'Population Projection V2'!$V$167,FALSE),"OK", "Review")</f>
        <v>OK</v>
      </c>
      <c r="CI664" s="361" t="str">
        <f>IF(AD664&lt;=VLOOKUP($C664,Projections2[[#All],[ISOCode]:[Total 2024 Colombian Returnees]],'Population Projection V2'!$W$167,FALSE),"OK", "Review")</f>
        <v>OK</v>
      </c>
      <c r="CJ664" s="361" t="str">
        <f>IF(AE664&lt;=VLOOKUP($C664,Projections2[[#All],[ISOCode]:[Total 2024 Colombian Returnees]],'Population Projection V2'!$X$167,FALSE),"OK", "Review")</f>
        <v>OK</v>
      </c>
      <c r="CK664" s="361" t="str">
        <f>IF(AH664&lt;=VLOOKUP($C664,Projections2[[#All],[ISOCode]:[Total 2024 Colombian Returnees]],'Population Projection V2'!$Y$167,FALSE),"OK", "Review")</f>
        <v>OK</v>
      </c>
      <c r="CL664" s="361" t="str">
        <f>IF(AI664&lt;=VLOOKUP($C664,Projections2[[#All],[ISOCode]:[Total 2024 Colombian Returnees]],'Population Projection V2'!$Z$167,FALSE),"OK", "Review")</f>
        <v>OK</v>
      </c>
      <c r="CM664" s="361" t="str">
        <f>IF(AJ664&lt;=VLOOKUP($C664,Projections2[[#All],[ISOCode]:[Total 2024 Colombian Returnees]],'Population Projection V2'!$AA$167,FALSE),"OK", "Review")</f>
        <v>OK</v>
      </c>
      <c r="CN664" s="361" t="str">
        <f>IF(AK664&lt;=VLOOKUP($C664,Projections2[[#All],[ISOCode]:[Total 2024 Colombian Returnees]],'Population Projection V2'!$AB$167,FALSE),"OK", "Review")</f>
        <v>OK</v>
      </c>
      <c r="CO664" s="361" t="str">
        <f>IF(AL664&lt;=VLOOKUP($C664,Projections2[[#All],[ISOCode]:[Total 2024 Colombian Returnees]],'Population Projection V2'!$AC$167,FALSE),"OK", "Review")</f>
        <v>OK</v>
      </c>
      <c r="CP664" s="361" t="str">
        <f>IF(AO664&lt;=VLOOKUP($C664,Projections2[[#All],[ISOCode]:[Total 2024 Colombian Returnees]],'Population Projection V2'!$AD$167,FALSE),"OK", "Review")</f>
        <v>OK</v>
      </c>
      <c r="CQ664" s="361" t="str">
        <f>IF(AP664&lt;=VLOOKUP($C664,Projections2[[#All],[ISOCode]:[Total 2024 Colombian Returnees]],'Population Projection V2'!$AE$167,FALSE),"OK", "Review")</f>
        <v>OK</v>
      </c>
      <c r="CR664" s="361" t="str">
        <f>IF(AQ664&lt;=VLOOKUP($C664,Projections2[[#All],[ISOCode]:[Total 2024 Colombian Returnees]],'Population Projection V2'!$AF$167,FALSE),"OK", "Review")</f>
        <v>OK</v>
      </c>
      <c r="CS664" s="361" t="str">
        <f>IF(AR664&lt;=VLOOKUP($C664,Projections2[[#All],[ISOCode]:[Total 2024 Colombian Returnees]],'Population Projection V2'!$AG$167,FALSE),"OK", "Review")</f>
        <v>OK</v>
      </c>
      <c r="CT664" s="361" t="str">
        <f>IF(AS664&lt;=VLOOKUP($C664,Projections2[[#All],[ISOCode]:[Total 2024 Colombian Returnees]],'Population Projection V2'!$AH$167,FALSE),"OK", "Review")</f>
        <v>OK</v>
      </c>
      <c r="CU664" s="361" t="str">
        <f>IF(AV664&lt;=VLOOKUP($C664,Projections2[[#All],[ISOCode]:[Total 2024 Colombian Returnees]],'Population Projection V2'!$AI$167,FALSE),"OK", "Review")</f>
        <v>OK</v>
      </c>
      <c r="CV664" s="361" t="str">
        <f>IF(AW664&lt;=VLOOKUP($C664,Projections2[[#All],[ISOCode]:[Total 2024 Colombian Returnees]],'Population Projection V2'!$AJ$167,FALSE),"OK", "Review")</f>
        <v>OK</v>
      </c>
      <c r="CW664" s="361" t="str">
        <f>IF(AX664&lt;=VLOOKUP($C664,Projections2[[#All],[ISOCode]:[Total 2024 Colombian Returnees]],'Population Projection V2'!$AK$167,FALSE),"OK", "Review")</f>
        <v>OK</v>
      </c>
      <c r="CX664" s="361" t="str">
        <f>IF(AY664&lt;=VLOOKUP($C664,Projections2[[#All],[ISOCode]:[Total 2024 Colombian Returnees]],'Population Projection V2'!$AL$167,FALSE),"OK", "Review")</f>
        <v>OK</v>
      </c>
      <c r="CY664" s="362" t="str">
        <f>IF(AZ664&lt;=VLOOKUP($C664,Projections2[[#All],[ISOCode]:[Total 2024 Colombian Returnees]],'Population Projection V2'!$AM$167,FALSE),"OK", "Review")</f>
        <v>OK</v>
      </c>
    </row>
    <row r="665" spans="1:103" x14ac:dyDescent="0.25">
      <c r="A665" s="218" t="s">
        <v>64</v>
      </c>
      <c r="B665" s="219" t="s">
        <v>64</v>
      </c>
      <c r="C665" s="219" t="s">
        <v>283</v>
      </c>
      <c r="D665" s="219" t="s">
        <v>144</v>
      </c>
      <c r="E665" s="219" t="s">
        <v>432</v>
      </c>
      <c r="F665" s="289">
        <f t="shared" si="243"/>
        <v>0</v>
      </c>
      <c r="G665" s="289">
        <f t="shared" si="244"/>
        <v>0</v>
      </c>
      <c r="H665" s="289">
        <f t="shared" si="245"/>
        <v>0</v>
      </c>
      <c r="I665" s="289">
        <f t="shared" si="246"/>
        <v>0</v>
      </c>
      <c r="J665" s="290">
        <f t="shared" si="247"/>
        <v>0</v>
      </c>
      <c r="K665" s="290">
        <f>VLOOKUP($C665,Projections2[[#All],[ISOCode]:[Total 2024 Colombian Returnees]],7,0)</f>
        <v>0</v>
      </c>
      <c r="L665" s="251"/>
      <c r="M665" s="270"/>
      <c r="N665" s="270"/>
      <c r="O665" s="270"/>
      <c r="P665" s="236"/>
      <c r="Q665" s="271"/>
      <c r="R665" s="224">
        <f>VLOOKUP($C665,Projections2[[#All],[ISOCode]:[Total 2024 Colombian Returnees]],12,0)</f>
        <v>0</v>
      </c>
      <c r="S665" s="272"/>
      <c r="T665" s="273"/>
      <c r="U665" s="273"/>
      <c r="V665" s="273"/>
      <c r="W665" s="226"/>
      <c r="X665" s="274"/>
      <c r="Y665" s="274">
        <f>VLOOKUP($C665,Projections2[[#All],[ISOCode]:[Total 2024 Colombian Returnees]],17,0)</f>
        <v>0</v>
      </c>
      <c r="Z665" s="275"/>
      <c r="AA665" s="276"/>
      <c r="AB665" s="276"/>
      <c r="AC665" s="276"/>
      <c r="AD665" s="276"/>
      <c r="AE665" s="276"/>
      <c r="AF665" s="276">
        <f>VLOOKUP($C665,Projections2[[#All],[ISOCode]:[Total 2024 Colombian Returnees]],22,0)</f>
        <v>0</v>
      </c>
      <c r="AG665" s="277"/>
      <c r="AH665" s="278"/>
      <c r="AI665" s="278"/>
      <c r="AJ665" s="278"/>
      <c r="AK665" s="278"/>
      <c r="AL665" s="279"/>
      <c r="AM665" s="230">
        <f>VLOOKUP($C665,Projections2[[#All],[ISOCode]:[Total 2024 Colombian Returnees]],27,0)</f>
        <v>0</v>
      </c>
      <c r="AN665" s="280"/>
      <c r="AO665" s="281"/>
      <c r="AP665" s="281"/>
      <c r="AQ665" s="281"/>
      <c r="AR665" s="281"/>
      <c r="AS665" s="282"/>
      <c r="AT665" s="282">
        <f>VLOOKUP($C665,Projections2[[#All],[ISOCode]:[Total 2024 Colombian Returnees]],32,0)</f>
        <v>0</v>
      </c>
      <c r="AU665" s="283"/>
      <c r="AV665" s="284"/>
      <c r="AW665" s="284"/>
      <c r="AX665" s="284"/>
      <c r="AY665" s="284"/>
      <c r="AZ665" s="285"/>
      <c r="BA665" s="285">
        <f>VLOOKUP($C665,Projections2[[#All],[ISOCode]:[Total 2024 Colombian Returnees]],37,0)</f>
        <v>0</v>
      </c>
      <c r="BB665" s="286"/>
      <c r="BC665" s="360" t="str">
        <f t="shared" si="248"/>
        <v>Ok</v>
      </c>
      <c r="BD665" s="361" t="str">
        <f t="shared" si="249"/>
        <v>Ok</v>
      </c>
      <c r="BE665" s="361" t="str">
        <f t="shared" si="250"/>
        <v>Ok</v>
      </c>
      <c r="BF665" s="361" t="str">
        <f t="shared" si="251"/>
        <v>Ok</v>
      </c>
      <c r="BG665" s="362" t="str">
        <f t="shared" si="252"/>
        <v>Ok</v>
      </c>
      <c r="BH665" s="360" t="str">
        <f t="shared" si="253"/>
        <v>Ok</v>
      </c>
      <c r="BI665" s="361" t="str">
        <f t="shared" si="254"/>
        <v>Ok</v>
      </c>
      <c r="BJ665" s="361" t="str">
        <f t="shared" si="255"/>
        <v>Ok</v>
      </c>
      <c r="BK665" s="361" t="str">
        <f t="shared" si="256"/>
        <v>Ok</v>
      </c>
      <c r="BL665" s="361" t="str">
        <f t="shared" si="257"/>
        <v>Ok</v>
      </c>
      <c r="BM665" s="361" t="str">
        <f t="shared" si="258"/>
        <v>Ok</v>
      </c>
      <c r="BN665" s="362" t="str">
        <f t="shared" si="259"/>
        <v>Ok</v>
      </c>
      <c r="BO665" s="360" t="str">
        <f t="shared" si="260"/>
        <v>No Pop.</v>
      </c>
      <c r="BP665" s="361" t="str">
        <f t="shared" si="261"/>
        <v>No Pop.</v>
      </c>
      <c r="BQ665" s="361" t="str">
        <f t="shared" si="262"/>
        <v>No Pop.</v>
      </c>
      <c r="BR665" s="361" t="str">
        <f t="shared" si="263"/>
        <v>No Pop.</v>
      </c>
      <c r="BS665" s="361" t="str">
        <f t="shared" si="264"/>
        <v>No Pop.</v>
      </c>
      <c r="BT665" s="361" t="str">
        <f t="shared" si="265"/>
        <v>No Pop.</v>
      </c>
      <c r="BU665" s="362" t="str">
        <f t="shared" si="266"/>
        <v>No Pop.</v>
      </c>
      <c r="BV665" s="360" t="str">
        <f>IF(M665&lt;=VLOOKUP($C665,Projections2[[#All],[ISOCode]:[Total 2024 Colombian Returnees]],'Population Projection V2'!$J$167,FALSE),"OK", "Review")</f>
        <v>OK</v>
      </c>
      <c r="BW665" s="361" t="str">
        <f>IF(N665&lt;=VLOOKUP($C665,Projections2[[#All],[ISOCode]:[Total 2024 Colombian Returnees]],'Population Projection V2'!$K$167,FALSE),"OK", "Review")</f>
        <v>OK</v>
      </c>
      <c r="BX665" s="361" t="str">
        <f>IF(O665&lt;=VLOOKUP($C665,Projections2[[#All],[ISOCode]:[Total 2024 Colombian Returnees]],'Population Projection V2'!$L$167,FALSE),"OK", "Review")</f>
        <v>OK</v>
      </c>
      <c r="BY665" s="361" t="str">
        <f>IF(P665&lt;=VLOOKUP($C665,Projections2[[#All],[ISOCode]:[Total 2024 Colombian Returnees]],'Population Projection V2'!$M$167,FALSE),"OK", "Review")</f>
        <v>OK</v>
      </c>
      <c r="BZ665" s="361" t="str">
        <f>IF(Q665&lt;=VLOOKUP($C665,Projections2[[#All],[ISOCode]:[Total 2024 Colombian Returnees]],'Population Projection V2'!$N$167,FALSE),"OK", "Review")</f>
        <v>OK</v>
      </c>
      <c r="CA665" s="361" t="str">
        <f>IF(T665&lt;=VLOOKUP($C665,Projections2[[#All],[ISOCode]:[Total 2024 Colombian Returnees]],'Population Projection V2'!$O$167,FALSE),"OK", "Review")</f>
        <v>OK</v>
      </c>
      <c r="CB665" s="361" t="str">
        <f>IF(U665&lt;=VLOOKUP($C665,Projections2[[#All],[ISOCode]:[Total 2024 Colombian Returnees]],'Population Projection V2'!$P$167,FALSE),"OK", "Review")</f>
        <v>OK</v>
      </c>
      <c r="CC665" s="361" t="str">
        <f>IF(V665&lt;=VLOOKUP($C665,Projections2[[#All],[ISOCode]:[Total 2024 Colombian Returnees]],'Population Projection V2'!$Q$167,FALSE),"OK", "Review")</f>
        <v>OK</v>
      </c>
      <c r="CD665" s="361" t="str">
        <f>IF(W665&lt;=VLOOKUP($C665,Projections2[[#All],[ISOCode]:[Total 2024 Colombian Returnees]],'Population Projection V2'!$R$167,FALSE),"OK", "Review")</f>
        <v>OK</v>
      </c>
      <c r="CE665" s="361" t="str">
        <f>IF(X665&lt;=VLOOKUP($C665,Projections2[[#All],[ISOCode]:[Total 2024 Colombian Returnees]],'Population Projection V2'!$S$167,FALSE),"OK", "Review")</f>
        <v>OK</v>
      </c>
      <c r="CF665" s="361" t="str">
        <f>IF(AA665&lt;=VLOOKUP($C665,Projections2[[#All],[ISOCode]:[Total 2024 Colombian Returnees]],'Population Projection V2'!$T$167,FALSE),"OK", "Review")</f>
        <v>OK</v>
      </c>
      <c r="CG665" s="361" t="str">
        <f>IF(AB665&lt;=VLOOKUP($C665,Projections2[[#All],[ISOCode]:[Total 2024 Colombian Returnees]],'Population Projection V2'!$U$167,FALSE),"OK", "Review")</f>
        <v>OK</v>
      </c>
      <c r="CH665" s="361" t="str">
        <f>IF(AC665&lt;=VLOOKUP($C665,Projections2[[#All],[ISOCode]:[Total 2024 Colombian Returnees]],'Population Projection V2'!$V$167,FALSE),"OK", "Review")</f>
        <v>OK</v>
      </c>
      <c r="CI665" s="361" t="str">
        <f>IF(AD665&lt;=VLOOKUP($C665,Projections2[[#All],[ISOCode]:[Total 2024 Colombian Returnees]],'Population Projection V2'!$W$167,FALSE),"OK", "Review")</f>
        <v>OK</v>
      </c>
      <c r="CJ665" s="361" t="str">
        <f>IF(AE665&lt;=VLOOKUP($C665,Projections2[[#All],[ISOCode]:[Total 2024 Colombian Returnees]],'Population Projection V2'!$X$167,FALSE),"OK", "Review")</f>
        <v>OK</v>
      </c>
      <c r="CK665" s="361" t="str">
        <f>IF(AH665&lt;=VLOOKUP($C665,Projections2[[#All],[ISOCode]:[Total 2024 Colombian Returnees]],'Population Projection V2'!$Y$167,FALSE),"OK", "Review")</f>
        <v>OK</v>
      </c>
      <c r="CL665" s="361" t="str">
        <f>IF(AI665&lt;=VLOOKUP($C665,Projections2[[#All],[ISOCode]:[Total 2024 Colombian Returnees]],'Population Projection V2'!$Z$167,FALSE),"OK", "Review")</f>
        <v>OK</v>
      </c>
      <c r="CM665" s="361" t="str">
        <f>IF(AJ665&lt;=VLOOKUP($C665,Projections2[[#All],[ISOCode]:[Total 2024 Colombian Returnees]],'Population Projection V2'!$AA$167,FALSE),"OK", "Review")</f>
        <v>OK</v>
      </c>
      <c r="CN665" s="361" t="str">
        <f>IF(AK665&lt;=VLOOKUP($C665,Projections2[[#All],[ISOCode]:[Total 2024 Colombian Returnees]],'Population Projection V2'!$AB$167,FALSE),"OK", "Review")</f>
        <v>OK</v>
      </c>
      <c r="CO665" s="361" t="str">
        <f>IF(AL665&lt;=VLOOKUP($C665,Projections2[[#All],[ISOCode]:[Total 2024 Colombian Returnees]],'Population Projection V2'!$AC$167,FALSE),"OK", "Review")</f>
        <v>OK</v>
      </c>
      <c r="CP665" s="361" t="str">
        <f>IF(AO665&lt;=VLOOKUP($C665,Projections2[[#All],[ISOCode]:[Total 2024 Colombian Returnees]],'Population Projection V2'!$AD$167,FALSE),"OK", "Review")</f>
        <v>OK</v>
      </c>
      <c r="CQ665" s="361" t="str">
        <f>IF(AP665&lt;=VLOOKUP($C665,Projections2[[#All],[ISOCode]:[Total 2024 Colombian Returnees]],'Population Projection V2'!$AE$167,FALSE),"OK", "Review")</f>
        <v>OK</v>
      </c>
      <c r="CR665" s="361" t="str">
        <f>IF(AQ665&lt;=VLOOKUP($C665,Projections2[[#All],[ISOCode]:[Total 2024 Colombian Returnees]],'Population Projection V2'!$AF$167,FALSE),"OK", "Review")</f>
        <v>OK</v>
      </c>
      <c r="CS665" s="361" t="str">
        <f>IF(AR665&lt;=VLOOKUP($C665,Projections2[[#All],[ISOCode]:[Total 2024 Colombian Returnees]],'Population Projection V2'!$AG$167,FALSE),"OK", "Review")</f>
        <v>OK</v>
      </c>
      <c r="CT665" s="361" t="str">
        <f>IF(AS665&lt;=VLOOKUP($C665,Projections2[[#All],[ISOCode]:[Total 2024 Colombian Returnees]],'Population Projection V2'!$AH$167,FALSE),"OK", "Review")</f>
        <v>OK</v>
      </c>
      <c r="CU665" s="361" t="str">
        <f>IF(AV665&lt;=VLOOKUP($C665,Projections2[[#All],[ISOCode]:[Total 2024 Colombian Returnees]],'Population Projection V2'!$AI$167,FALSE),"OK", "Review")</f>
        <v>OK</v>
      </c>
      <c r="CV665" s="361" t="str">
        <f>IF(AW665&lt;=VLOOKUP($C665,Projections2[[#All],[ISOCode]:[Total 2024 Colombian Returnees]],'Population Projection V2'!$AJ$167,FALSE),"OK", "Review")</f>
        <v>OK</v>
      </c>
      <c r="CW665" s="361" t="str">
        <f>IF(AX665&lt;=VLOOKUP($C665,Projections2[[#All],[ISOCode]:[Total 2024 Colombian Returnees]],'Population Projection V2'!$AK$167,FALSE),"OK", "Review")</f>
        <v>OK</v>
      </c>
      <c r="CX665" s="361" t="str">
        <f>IF(AY665&lt;=VLOOKUP($C665,Projections2[[#All],[ISOCode]:[Total 2024 Colombian Returnees]],'Population Projection V2'!$AL$167,FALSE),"OK", "Review")</f>
        <v>OK</v>
      </c>
      <c r="CY665" s="362" t="str">
        <f>IF(AZ665&lt;=VLOOKUP($C665,Projections2[[#All],[ISOCode]:[Total 2024 Colombian Returnees]],'Population Projection V2'!$AM$167,FALSE),"OK", "Review")</f>
        <v>OK</v>
      </c>
    </row>
    <row r="666" spans="1:103" x14ac:dyDescent="0.25">
      <c r="A666" s="218" t="s">
        <v>64</v>
      </c>
      <c r="B666" s="219" t="s">
        <v>64</v>
      </c>
      <c r="C666" s="219" t="s">
        <v>284</v>
      </c>
      <c r="D666" s="219" t="s">
        <v>135</v>
      </c>
      <c r="E666" s="219" t="s">
        <v>432</v>
      </c>
      <c r="F666" s="289">
        <f t="shared" si="243"/>
        <v>0</v>
      </c>
      <c r="G666" s="289">
        <f t="shared" si="244"/>
        <v>0</v>
      </c>
      <c r="H666" s="289">
        <f t="shared" si="245"/>
        <v>0</v>
      </c>
      <c r="I666" s="289">
        <f t="shared" si="246"/>
        <v>0</v>
      </c>
      <c r="J666" s="290">
        <f t="shared" si="247"/>
        <v>0</v>
      </c>
      <c r="K666" s="290">
        <f>VLOOKUP($C666,Projections2[[#All],[ISOCode]:[Total 2024 Colombian Returnees]],7,0)</f>
        <v>0</v>
      </c>
      <c r="L666" s="251"/>
      <c r="M666" s="270"/>
      <c r="N666" s="270"/>
      <c r="O666" s="270"/>
      <c r="P666" s="236"/>
      <c r="Q666" s="271"/>
      <c r="R666" s="224">
        <f>VLOOKUP($C666,Projections2[[#All],[ISOCode]:[Total 2024 Colombian Returnees]],12,0)</f>
        <v>0</v>
      </c>
      <c r="S666" s="272"/>
      <c r="T666" s="273"/>
      <c r="U666" s="273"/>
      <c r="V666" s="273"/>
      <c r="W666" s="226"/>
      <c r="X666" s="274"/>
      <c r="Y666" s="274">
        <f>VLOOKUP($C666,Projections2[[#All],[ISOCode]:[Total 2024 Colombian Returnees]],17,0)</f>
        <v>0</v>
      </c>
      <c r="Z666" s="275"/>
      <c r="AA666" s="276"/>
      <c r="AB666" s="276"/>
      <c r="AC666" s="276"/>
      <c r="AD666" s="276"/>
      <c r="AE666" s="276"/>
      <c r="AF666" s="276">
        <f>VLOOKUP($C666,Projections2[[#All],[ISOCode]:[Total 2024 Colombian Returnees]],22,0)</f>
        <v>0</v>
      </c>
      <c r="AG666" s="277"/>
      <c r="AH666" s="278"/>
      <c r="AI666" s="278"/>
      <c r="AJ666" s="278"/>
      <c r="AK666" s="278"/>
      <c r="AL666" s="279"/>
      <c r="AM666" s="230">
        <f>VLOOKUP($C666,Projections2[[#All],[ISOCode]:[Total 2024 Colombian Returnees]],27,0)</f>
        <v>0</v>
      </c>
      <c r="AN666" s="280"/>
      <c r="AO666" s="281"/>
      <c r="AP666" s="281"/>
      <c r="AQ666" s="281"/>
      <c r="AR666" s="281"/>
      <c r="AS666" s="282"/>
      <c r="AT666" s="282">
        <f>VLOOKUP($C666,Projections2[[#All],[ISOCode]:[Total 2024 Colombian Returnees]],32,0)</f>
        <v>0</v>
      </c>
      <c r="AU666" s="283"/>
      <c r="AV666" s="284"/>
      <c r="AW666" s="284"/>
      <c r="AX666" s="284"/>
      <c r="AY666" s="284"/>
      <c r="AZ666" s="285"/>
      <c r="BA666" s="285">
        <f>VLOOKUP($C666,Projections2[[#All],[ISOCode]:[Total 2024 Colombian Returnees]],37,0)</f>
        <v>0</v>
      </c>
      <c r="BB666" s="286"/>
      <c r="BC666" s="360" t="str">
        <f t="shared" si="248"/>
        <v>Ok</v>
      </c>
      <c r="BD666" s="361" t="str">
        <f t="shared" si="249"/>
        <v>Ok</v>
      </c>
      <c r="BE666" s="361" t="str">
        <f t="shared" si="250"/>
        <v>Ok</v>
      </c>
      <c r="BF666" s="361" t="str">
        <f t="shared" si="251"/>
        <v>Ok</v>
      </c>
      <c r="BG666" s="362" t="str">
        <f t="shared" si="252"/>
        <v>Ok</v>
      </c>
      <c r="BH666" s="360" t="str">
        <f t="shared" si="253"/>
        <v>Ok</v>
      </c>
      <c r="BI666" s="361" t="str">
        <f t="shared" si="254"/>
        <v>Ok</v>
      </c>
      <c r="BJ666" s="361" t="str">
        <f t="shared" si="255"/>
        <v>Ok</v>
      </c>
      <c r="BK666" s="361" t="str">
        <f t="shared" si="256"/>
        <v>Ok</v>
      </c>
      <c r="BL666" s="361" t="str">
        <f t="shared" si="257"/>
        <v>Ok</v>
      </c>
      <c r="BM666" s="361" t="str">
        <f t="shared" si="258"/>
        <v>Ok</v>
      </c>
      <c r="BN666" s="362" t="str">
        <f t="shared" si="259"/>
        <v>Ok</v>
      </c>
      <c r="BO666" s="360" t="str">
        <f t="shared" si="260"/>
        <v>No Pop.</v>
      </c>
      <c r="BP666" s="361" t="str">
        <f t="shared" si="261"/>
        <v>No Pop.</v>
      </c>
      <c r="BQ666" s="361" t="str">
        <f t="shared" si="262"/>
        <v>No Pop.</v>
      </c>
      <c r="BR666" s="361" t="str">
        <f t="shared" si="263"/>
        <v>No Pop.</v>
      </c>
      <c r="BS666" s="361" t="str">
        <f t="shared" si="264"/>
        <v>No Pop.</v>
      </c>
      <c r="BT666" s="361" t="str">
        <f t="shared" si="265"/>
        <v>No Pop.</v>
      </c>
      <c r="BU666" s="362" t="str">
        <f t="shared" si="266"/>
        <v>No Pop.</v>
      </c>
      <c r="BV666" s="360" t="str">
        <f>IF(M666&lt;=VLOOKUP($C666,Projections2[[#All],[ISOCode]:[Total 2024 Colombian Returnees]],'Population Projection V2'!$J$167,FALSE),"OK", "Review")</f>
        <v>OK</v>
      </c>
      <c r="BW666" s="361" t="str">
        <f>IF(N666&lt;=VLOOKUP($C666,Projections2[[#All],[ISOCode]:[Total 2024 Colombian Returnees]],'Population Projection V2'!$K$167,FALSE),"OK", "Review")</f>
        <v>OK</v>
      </c>
      <c r="BX666" s="361" t="str">
        <f>IF(O666&lt;=VLOOKUP($C666,Projections2[[#All],[ISOCode]:[Total 2024 Colombian Returnees]],'Population Projection V2'!$L$167,FALSE),"OK", "Review")</f>
        <v>OK</v>
      </c>
      <c r="BY666" s="361" t="str">
        <f>IF(P666&lt;=VLOOKUP($C666,Projections2[[#All],[ISOCode]:[Total 2024 Colombian Returnees]],'Population Projection V2'!$M$167,FALSE),"OK", "Review")</f>
        <v>OK</v>
      </c>
      <c r="BZ666" s="361" t="str">
        <f>IF(Q666&lt;=VLOOKUP($C666,Projections2[[#All],[ISOCode]:[Total 2024 Colombian Returnees]],'Population Projection V2'!$N$167,FALSE),"OK", "Review")</f>
        <v>OK</v>
      </c>
      <c r="CA666" s="361" t="str">
        <f>IF(T666&lt;=VLOOKUP($C666,Projections2[[#All],[ISOCode]:[Total 2024 Colombian Returnees]],'Population Projection V2'!$O$167,FALSE),"OK", "Review")</f>
        <v>OK</v>
      </c>
      <c r="CB666" s="361" t="str">
        <f>IF(U666&lt;=VLOOKUP($C666,Projections2[[#All],[ISOCode]:[Total 2024 Colombian Returnees]],'Population Projection V2'!$P$167,FALSE),"OK", "Review")</f>
        <v>OK</v>
      </c>
      <c r="CC666" s="361" t="str">
        <f>IF(V666&lt;=VLOOKUP($C666,Projections2[[#All],[ISOCode]:[Total 2024 Colombian Returnees]],'Population Projection V2'!$Q$167,FALSE),"OK", "Review")</f>
        <v>OK</v>
      </c>
      <c r="CD666" s="361" t="str">
        <f>IF(W666&lt;=VLOOKUP($C666,Projections2[[#All],[ISOCode]:[Total 2024 Colombian Returnees]],'Population Projection V2'!$R$167,FALSE),"OK", "Review")</f>
        <v>OK</v>
      </c>
      <c r="CE666" s="361" t="str">
        <f>IF(X666&lt;=VLOOKUP($C666,Projections2[[#All],[ISOCode]:[Total 2024 Colombian Returnees]],'Population Projection V2'!$S$167,FALSE),"OK", "Review")</f>
        <v>OK</v>
      </c>
      <c r="CF666" s="361" t="str">
        <f>IF(AA666&lt;=VLOOKUP($C666,Projections2[[#All],[ISOCode]:[Total 2024 Colombian Returnees]],'Population Projection V2'!$T$167,FALSE),"OK", "Review")</f>
        <v>OK</v>
      </c>
      <c r="CG666" s="361" t="str">
        <f>IF(AB666&lt;=VLOOKUP($C666,Projections2[[#All],[ISOCode]:[Total 2024 Colombian Returnees]],'Population Projection V2'!$U$167,FALSE),"OK", "Review")</f>
        <v>OK</v>
      </c>
      <c r="CH666" s="361" t="str">
        <f>IF(AC666&lt;=VLOOKUP($C666,Projections2[[#All],[ISOCode]:[Total 2024 Colombian Returnees]],'Population Projection V2'!$V$167,FALSE),"OK", "Review")</f>
        <v>OK</v>
      </c>
      <c r="CI666" s="361" t="str">
        <f>IF(AD666&lt;=VLOOKUP($C666,Projections2[[#All],[ISOCode]:[Total 2024 Colombian Returnees]],'Population Projection V2'!$W$167,FALSE),"OK", "Review")</f>
        <v>OK</v>
      </c>
      <c r="CJ666" s="361" t="str">
        <f>IF(AE666&lt;=VLOOKUP($C666,Projections2[[#All],[ISOCode]:[Total 2024 Colombian Returnees]],'Population Projection V2'!$X$167,FALSE),"OK", "Review")</f>
        <v>OK</v>
      </c>
      <c r="CK666" s="361" t="str">
        <f>IF(AH666&lt;=VLOOKUP($C666,Projections2[[#All],[ISOCode]:[Total 2024 Colombian Returnees]],'Population Projection V2'!$Y$167,FALSE),"OK", "Review")</f>
        <v>OK</v>
      </c>
      <c r="CL666" s="361" t="str">
        <f>IF(AI666&lt;=VLOOKUP($C666,Projections2[[#All],[ISOCode]:[Total 2024 Colombian Returnees]],'Population Projection V2'!$Z$167,FALSE),"OK", "Review")</f>
        <v>OK</v>
      </c>
      <c r="CM666" s="361" t="str">
        <f>IF(AJ666&lt;=VLOOKUP($C666,Projections2[[#All],[ISOCode]:[Total 2024 Colombian Returnees]],'Population Projection V2'!$AA$167,FALSE),"OK", "Review")</f>
        <v>OK</v>
      </c>
      <c r="CN666" s="361" t="str">
        <f>IF(AK666&lt;=VLOOKUP($C666,Projections2[[#All],[ISOCode]:[Total 2024 Colombian Returnees]],'Population Projection V2'!$AB$167,FALSE),"OK", "Review")</f>
        <v>OK</v>
      </c>
      <c r="CO666" s="361" t="str">
        <f>IF(AL666&lt;=VLOOKUP($C666,Projections2[[#All],[ISOCode]:[Total 2024 Colombian Returnees]],'Population Projection V2'!$AC$167,FALSE),"OK", "Review")</f>
        <v>OK</v>
      </c>
      <c r="CP666" s="361" t="str">
        <f>IF(AO666&lt;=VLOOKUP($C666,Projections2[[#All],[ISOCode]:[Total 2024 Colombian Returnees]],'Population Projection V2'!$AD$167,FALSE),"OK", "Review")</f>
        <v>OK</v>
      </c>
      <c r="CQ666" s="361" t="str">
        <f>IF(AP666&lt;=VLOOKUP($C666,Projections2[[#All],[ISOCode]:[Total 2024 Colombian Returnees]],'Population Projection V2'!$AE$167,FALSE),"OK", "Review")</f>
        <v>OK</v>
      </c>
      <c r="CR666" s="361" t="str">
        <f>IF(AQ666&lt;=VLOOKUP($C666,Projections2[[#All],[ISOCode]:[Total 2024 Colombian Returnees]],'Population Projection V2'!$AF$167,FALSE),"OK", "Review")</f>
        <v>OK</v>
      </c>
      <c r="CS666" s="361" t="str">
        <f>IF(AR666&lt;=VLOOKUP($C666,Projections2[[#All],[ISOCode]:[Total 2024 Colombian Returnees]],'Population Projection V2'!$AG$167,FALSE),"OK", "Review")</f>
        <v>OK</v>
      </c>
      <c r="CT666" s="361" t="str">
        <f>IF(AS666&lt;=VLOOKUP($C666,Projections2[[#All],[ISOCode]:[Total 2024 Colombian Returnees]],'Population Projection V2'!$AH$167,FALSE),"OK", "Review")</f>
        <v>OK</v>
      </c>
      <c r="CU666" s="361" t="str">
        <f>IF(AV666&lt;=VLOOKUP($C666,Projections2[[#All],[ISOCode]:[Total 2024 Colombian Returnees]],'Population Projection V2'!$AI$167,FALSE),"OK", "Review")</f>
        <v>OK</v>
      </c>
      <c r="CV666" s="361" t="str">
        <f>IF(AW666&lt;=VLOOKUP($C666,Projections2[[#All],[ISOCode]:[Total 2024 Colombian Returnees]],'Population Projection V2'!$AJ$167,FALSE),"OK", "Review")</f>
        <v>OK</v>
      </c>
      <c r="CW666" s="361" t="str">
        <f>IF(AX666&lt;=VLOOKUP($C666,Projections2[[#All],[ISOCode]:[Total 2024 Colombian Returnees]],'Population Projection V2'!$AK$167,FALSE),"OK", "Review")</f>
        <v>OK</v>
      </c>
      <c r="CX666" s="361" t="str">
        <f>IF(AY666&lt;=VLOOKUP($C666,Projections2[[#All],[ISOCode]:[Total 2024 Colombian Returnees]],'Population Projection V2'!$AL$167,FALSE),"OK", "Review")</f>
        <v>OK</v>
      </c>
      <c r="CY666" s="362" t="str">
        <f>IF(AZ666&lt;=VLOOKUP($C666,Projections2[[#All],[ISOCode]:[Total 2024 Colombian Returnees]],'Population Projection V2'!$AM$167,FALSE),"OK", "Review")</f>
        <v>OK</v>
      </c>
    </row>
    <row r="667" spans="1:103" x14ac:dyDescent="0.25">
      <c r="A667" s="218" t="s">
        <v>64</v>
      </c>
      <c r="B667" s="219" t="s">
        <v>64</v>
      </c>
      <c r="C667" s="219" t="s">
        <v>285</v>
      </c>
      <c r="D667" s="219" t="s">
        <v>136</v>
      </c>
      <c r="E667" s="219" t="s">
        <v>432</v>
      </c>
      <c r="F667" s="289">
        <f t="shared" si="243"/>
        <v>0</v>
      </c>
      <c r="G667" s="289">
        <f t="shared" si="244"/>
        <v>0</v>
      </c>
      <c r="H667" s="289">
        <f t="shared" si="245"/>
        <v>0</v>
      </c>
      <c r="I667" s="289">
        <f t="shared" si="246"/>
        <v>0</v>
      </c>
      <c r="J667" s="290">
        <f t="shared" si="247"/>
        <v>0</v>
      </c>
      <c r="K667" s="290">
        <f>VLOOKUP($C667,Projections2[[#All],[ISOCode]:[Total 2024 Colombian Returnees]],7,0)</f>
        <v>0</v>
      </c>
      <c r="L667" s="251"/>
      <c r="M667" s="270"/>
      <c r="N667" s="270"/>
      <c r="O667" s="270"/>
      <c r="P667" s="236"/>
      <c r="Q667" s="271"/>
      <c r="R667" s="224">
        <f>VLOOKUP($C667,Projections2[[#All],[ISOCode]:[Total 2024 Colombian Returnees]],12,0)</f>
        <v>0</v>
      </c>
      <c r="S667" s="272"/>
      <c r="T667" s="273"/>
      <c r="U667" s="273"/>
      <c r="V667" s="273"/>
      <c r="W667" s="226"/>
      <c r="X667" s="274"/>
      <c r="Y667" s="274">
        <f>VLOOKUP($C667,Projections2[[#All],[ISOCode]:[Total 2024 Colombian Returnees]],17,0)</f>
        <v>0</v>
      </c>
      <c r="Z667" s="275"/>
      <c r="AA667" s="276"/>
      <c r="AB667" s="276"/>
      <c r="AC667" s="276"/>
      <c r="AD667" s="276"/>
      <c r="AE667" s="276"/>
      <c r="AF667" s="276">
        <f>VLOOKUP($C667,Projections2[[#All],[ISOCode]:[Total 2024 Colombian Returnees]],22,0)</f>
        <v>0</v>
      </c>
      <c r="AG667" s="277"/>
      <c r="AH667" s="278"/>
      <c r="AI667" s="278"/>
      <c r="AJ667" s="278"/>
      <c r="AK667" s="278"/>
      <c r="AL667" s="279"/>
      <c r="AM667" s="230">
        <f>VLOOKUP($C667,Projections2[[#All],[ISOCode]:[Total 2024 Colombian Returnees]],27,0)</f>
        <v>0</v>
      </c>
      <c r="AN667" s="280"/>
      <c r="AO667" s="281"/>
      <c r="AP667" s="281"/>
      <c r="AQ667" s="281"/>
      <c r="AR667" s="281"/>
      <c r="AS667" s="282"/>
      <c r="AT667" s="282">
        <f>VLOOKUP($C667,Projections2[[#All],[ISOCode]:[Total 2024 Colombian Returnees]],32,0)</f>
        <v>0</v>
      </c>
      <c r="AU667" s="283"/>
      <c r="AV667" s="284"/>
      <c r="AW667" s="284"/>
      <c r="AX667" s="284"/>
      <c r="AY667" s="284"/>
      <c r="AZ667" s="285"/>
      <c r="BA667" s="285">
        <f>VLOOKUP($C667,Projections2[[#All],[ISOCode]:[Total 2024 Colombian Returnees]],37,0)</f>
        <v>0</v>
      </c>
      <c r="BB667" s="286"/>
      <c r="BC667" s="360" t="str">
        <f t="shared" si="248"/>
        <v>Ok</v>
      </c>
      <c r="BD667" s="361" t="str">
        <f t="shared" si="249"/>
        <v>Ok</v>
      </c>
      <c r="BE667" s="361" t="str">
        <f t="shared" si="250"/>
        <v>Ok</v>
      </c>
      <c r="BF667" s="361" t="str">
        <f t="shared" si="251"/>
        <v>Ok</v>
      </c>
      <c r="BG667" s="362" t="str">
        <f t="shared" si="252"/>
        <v>Ok</v>
      </c>
      <c r="BH667" s="360" t="str">
        <f t="shared" si="253"/>
        <v>Ok</v>
      </c>
      <c r="BI667" s="361" t="str">
        <f t="shared" si="254"/>
        <v>Ok</v>
      </c>
      <c r="BJ667" s="361" t="str">
        <f t="shared" si="255"/>
        <v>Ok</v>
      </c>
      <c r="BK667" s="361" t="str">
        <f t="shared" si="256"/>
        <v>Ok</v>
      </c>
      <c r="BL667" s="361" t="str">
        <f t="shared" si="257"/>
        <v>Ok</v>
      </c>
      <c r="BM667" s="361" t="str">
        <f t="shared" si="258"/>
        <v>Ok</v>
      </c>
      <c r="BN667" s="362" t="str">
        <f t="shared" si="259"/>
        <v>Ok</v>
      </c>
      <c r="BO667" s="360" t="str">
        <f t="shared" si="260"/>
        <v>No Pop.</v>
      </c>
      <c r="BP667" s="361" t="str">
        <f t="shared" si="261"/>
        <v>No Pop.</v>
      </c>
      <c r="BQ667" s="361" t="str">
        <f t="shared" si="262"/>
        <v>No Pop.</v>
      </c>
      <c r="BR667" s="361" t="str">
        <f t="shared" si="263"/>
        <v>No Pop.</v>
      </c>
      <c r="BS667" s="361" t="str">
        <f t="shared" si="264"/>
        <v>No Pop.</v>
      </c>
      <c r="BT667" s="361" t="str">
        <f t="shared" si="265"/>
        <v>No Pop.</v>
      </c>
      <c r="BU667" s="362" t="str">
        <f t="shared" si="266"/>
        <v>No Pop.</v>
      </c>
      <c r="BV667" s="360" t="str">
        <f>IF(M667&lt;=VLOOKUP($C667,Projections2[[#All],[ISOCode]:[Total 2024 Colombian Returnees]],'Population Projection V2'!$J$167,FALSE),"OK", "Review")</f>
        <v>OK</v>
      </c>
      <c r="BW667" s="361" t="str">
        <f>IF(N667&lt;=VLOOKUP($C667,Projections2[[#All],[ISOCode]:[Total 2024 Colombian Returnees]],'Population Projection V2'!$K$167,FALSE),"OK", "Review")</f>
        <v>OK</v>
      </c>
      <c r="BX667" s="361" t="str">
        <f>IF(O667&lt;=VLOOKUP($C667,Projections2[[#All],[ISOCode]:[Total 2024 Colombian Returnees]],'Population Projection V2'!$L$167,FALSE),"OK", "Review")</f>
        <v>OK</v>
      </c>
      <c r="BY667" s="361" t="str">
        <f>IF(P667&lt;=VLOOKUP($C667,Projections2[[#All],[ISOCode]:[Total 2024 Colombian Returnees]],'Population Projection V2'!$M$167,FALSE),"OK", "Review")</f>
        <v>OK</v>
      </c>
      <c r="BZ667" s="361" t="str">
        <f>IF(Q667&lt;=VLOOKUP($C667,Projections2[[#All],[ISOCode]:[Total 2024 Colombian Returnees]],'Population Projection V2'!$N$167,FALSE),"OK", "Review")</f>
        <v>OK</v>
      </c>
      <c r="CA667" s="361" t="str">
        <f>IF(T667&lt;=VLOOKUP($C667,Projections2[[#All],[ISOCode]:[Total 2024 Colombian Returnees]],'Population Projection V2'!$O$167,FALSE),"OK", "Review")</f>
        <v>OK</v>
      </c>
      <c r="CB667" s="361" t="str">
        <f>IF(U667&lt;=VLOOKUP($C667,Projections2[[#All],[ISOCode]:[Total 2024 Colombian Returnees]],'Population Projection V2'!$P$167,FALSE),"OK", "Review")</f>
        <v>OK</v>
      </c>
      <c r="CC667" s="361" t="str">
        <f>IF(V667&lt;=VLOOKUP($C667,Projections2[[#All],[ISOCode]:[Total 2024 Colombian Returnees]],'Population Projection V2'!$Q$167,FALSE),"OK", "Review")</f>
        <v>OK</v>
      </c>
      <c r="CD667" s="361" t="str">
        <f>IF(W667&lt;=VLOOKUP($C667,Projections2[[#All],[ISOCode]:[Total 2024 Colombian Returnees]],'Population Projection V2'!$R$167,FALSE),"OK", "Review")</f>
        <v>OK</v>
      </c>
      <c r="CE667" s="361" t="str">
        <f>IF(X667&lt;=VLOOKUP($C667,Projections2[[#All],[ISOCode]:[Total 2024 Colombian Returnees]],'Population Projection V2'!$S$167,FALSE),"OK", "Review")</f>
        <v>OK</v>
      </c>
      <c r="CF667" s="361" t="str">
        <f>IF(AA667&lt;=VLOOKUP($C667,Projections2[[#All],[ISOCode]:[Total 2024 Colombian Returnees]],'Population Projection V2'!$T$167,FALSE),"OK", "Review")</f>
        <v>OK</v>
      </c>
      <c r="CG667" s="361" t="str">
        <f>IF(AB667&lt;=VLOOKUP($C667,Projections2[[#All],[ISOCode]:[Total 2024 Colombian Returnees]],'Population Projection V2'!$U$167,FALSE),"OK", "Review")</f>
        <v>OK</v>
      </c>
      <c r="CH667" s="361" t="str">
        <f>IF(AC667&lt;=VLOOKUP($C667,Projections2[[#All],[ISOCode]:[Total 2024 Colombian Returnees]],'Population Projection V2'!$V$167,FALSE),"OK", "Review")</f>
        <v>OK</v>
      </c>
      <c r="CI667" s="361" t="str">
        <f>IF(AD667&lt;=VLOOKUP($C667,Projections2[[#All],[ISOCode]:[Total 2024 Colombian Returnees]],'Population Projection V2'!$W$167,FALSE),"OK", "Review")</f>
        <v>OK</v>
      </c>
      <c r="CJ667" s="361" t="str">
        <f>IF(AE667&lt;=VLOOKUP($C667,Projections2[[#All],[ISOCode]:[Total 2024 Colombian Returnees]],'Population Projection V2'!$X$167,FALSE),"OK", "Review")</f>
        <v>OK</v>
      </c>
      <c r="CK667" s="361" t="str">
        <f>IF(AH667&lt;=VLOOKUP($C667,Projections2[[#All],[ISOCode]:[Total 2024 Colombian Returnees]],'Population Projection V2'!$Y$167,FALSE),"OK", "Review")</f>
        <v>OK</v>
      </c>
      <c r="CL667" s="361" t="str">
        <f>IF(AI667&lt;=VLOOKUP($C667,Projections2[[#All],[ISOCode]:[Total 2024 Colombian Returnees]],'Population Projection V2'!$Z$167,FALSE),"OK", "Review")</f>
        <v>OK</v>
      </c>
      <c r="CM667" s="361" t="str">
        <f>IF(AJ667&lt;=VLOOKUP($C667,Projections2[[#All],[ISOCode]:[Total 2024 Colombian Returnees]],'Population Projection V2'!$AA$167,FALSE),"OK", "Review")</f>
        <v>OK</v>
      </c>
      <c r="CN667" s="361" t="str">
        <f>IF(AK667&lt;=VLOOKUP($C667,Projections2[[#All],[ISOCode]:[Total 2024 Colombian Returnees]],'Population Projection V2'!$AB$167,FALSE),"OK", "Review")</f>
        <v>OK</v>
      </c>
      <c r="CO667" s="361" t="str">
        <f>IF(AL667&lt;=VLOOKUP($C667,Projections2[[#All],[ISOCode]:[Total 2024 Colombian Returnees]],'Population Projection V2'!$AC$167,FALSE),"OK", "Review")</f>
        <v>OK</v>
      </c>
      <c r="CP667" s="361" t="str">
        <f>IF(AO667&lt;=VLOOKUP($C667,Projections2[[#All],[ISOCode]:[Total 2024 Colombian Returnees]],'Population Projection V2'!$AD$167,FALSE),"OK", "Review")</f>
        <v>OK</v>
      </c>
      <c r="CQ667" s="361" t="str">
        <f>IF(AP667&lt;=VLOOKUP($C667,Projections2[[#All],[ISOCode]:[Total 2024 Colombian Returnees]],'Population Projection V2'!$AE$167,FALSE),"OK", "Review")</f>
        <v>OK</v>
      </c>
      <c r="CR667" s="361" t="str">
        <f>IF(AQ667&lt;=VLOOKUP($C667,Projections2[[#All],[ISOCode]:[Total 2024 Colombian Returnees]],'Population Projection V2'!$AF$167,FALSE),"OK", "Review")</f>
        <v>OK</v>
      </c>
      <c r="CS667" s="361" t="str">
        <f>IF(AR667&lt;=VLOOKUP($C667,Projections2[[#All],[ISOCode]:[Total 2024 Colombian Returnees]],'Population Projection V2'!$AG$167,FALSE),"OK", "Review")</f>
        <v>OK</v>
      </c>
      <c r="CT667" s="361" t="str">
        <f>IF(AS667&lt;=VLOOKUP($C667,Projections2[[#All],[ISOCode]:[Total 2024 Colombian Returnees]],'Population Projection V2'!$AH$167,FALSE),"OK", "Review")</f>
        <v>OK</v>
      </c>
      <c r="CU667" s="361" t="str">
        <f>IF(AV667&lt;=VLOOKUP($C667,Projections2[[#All],[ISOCode]:[Total 2024 Colombian Returnees]],'Population Projection V2'!$AI$167,FALSE),"OK", "Review")</f>
        <v>OK</v>
      </c>
      <c r="CV667" s="361" t="str">
        <f>IF(AW667&lt;=VLOOKUP($C667,Projections2[[#All],[ISOCode]:[Total 2024 Colombian Returnees]],'Population Projection V2'!$AJ$167,FALSE),"OK", "Review")</f>
        <v>OK</v>
      </c>
      <c r="CW667" s="361" t="str">
        <f>IF(AX667&lt;=VLOOKUP($C667,Projections2[[#All],[ISOCode]:[Total 2024 Colombian Returnees]],'Population Projection V2'!$AK$167,FALSE),"OK", "Review")</f>
        <v>OK</v>
      </c>
      <c r="CX667" s="361" t="str">
        <f>IF(AY667&lt;=VLOOKUP($C667,Projections2[[#All],[ISOCode]:[Total 2024 Colombian Returnees]],'Population Projection V2'!$AL$167,FALSE),"OK", "Review")</f>
        <v>OK</v>
      </c>
      <c r="CY667" s="362" t="str">
        <f>IF(AZ667&lt;=VLOOKUP($C667,Projections2[[#All],[ISOCode]:[Total 2024 Colombian Returnees]],'Population Projection V2'!$AM$167,FALSE),"OK", "Review")</f>
        <v>OK</v>
      </c>
    </row>
    <row r="668" spans="1:103" x14ac:dyDescent="0.25">
      <c r="A668" s="218" t="s">
        <v>64</v>
      </c>
      <c r="B668" s="219" t="s">
        <v>64</v>
      </c>
      <c r="C668" s="219" t="s">
        <v>286</v>
      </c>
      <c r="D668" s="219" t="s">
        <v>145</v>
      </c>
      <c r="E668" s="219" t="s">
        <v>432</v>
      </c>
      <c r="F668" s="289">
        <f t="shared" si="243"/>
        <v>0</v>
      </c>
      <c r="G668" s="289">
        <f t="shared" si="244"/>
        <v>0</v>
      </c>
      <c r="H668" s="289">
        <f t="shared" si="245"/>
        <v>0</v>
      </c>
      <c r="I668" s="289">
        <f t="shared" si="246"/>
        <v>0</v>
      </c>
      <c r="J668" s="290">
        <f t="shared" si="247"/>
        <v>0</v>
      </c>
      <c r="K668" s="290">
        <f>VLOOKUP($C668,Projections2[[#All],[ISOCode]:[Total 2024 Colombian Returnees]],7,0)</f>
        <v>0</v>
      </c>
      <c r="L668" s="251"/>
      <c r="M668" s="270"/>
      <c r="N668" s="270"/>
      <c r="O668" s="270"/>
      <c r="P668" s="236"/>
      <c r="Q668" s="271"/>
      <c r="R668" s="224">
        <f>VLOOKUP($C668,Projections2[[#All],[ISOCode]:[Total 2024 Colombian Returnees]],12,0)</f>
        <v>0</v>
      </c>
      <c r="S668" s="272"/>
      <c r="T668" s="273"/>
      <c r="U668" s="273"/>
      <c r="V668" s="273"/>
      <c r="W668" s="226"/>
      <c r="X668" s="274"/>
      <c r="Y668" s="274">
        <f>VLOOKUP($C668,Projections2[[#All],[ISOCode]:[Total 2024 Colombian Returnees]],17,0)</f>
        <v>0</v>
      </c>
      <c r="Z668" s="275"/>
      <c r="AA668" s="276"/>
      <c r="AB668" s="276"/>
      <c r="AC668" s="276"/>
      <c r="AD668" s="276"/>
      <c r="AE668" s="276"/>
      <c r="AF668" s="276">
        <f>VLOOKUP($C668,Projections2[[#All],[ISOCode]:[Total 2024 Colombian Returnees]],22,0)</f>
        <v>0</v>
      </c>
      <c r="AG668" s="277"/>
      <c r="AH668" s="278"/>
      <c r="AI668" s="278"/>
      <c r="AJ668" s="278"/>
      <c r="AK668" s="278"/>
      <c r="AL668" s="279"/>
      <c r="AM668" s="230">
        <f>VLOOKUP($C668,Projections2[[#All],[ISOCode]:[Total 2024 Colombian Returnees]],27,0)</f>
        <v>0</v>
      </c>
      <c r="AN668" s="280"/>
      <c r="AO668" s="281"/>
      <c r="AP668" s="281"/>
      <c r="AQ668" s="281"/>
      <c r="AR668" s="281"/>
      <c r="AS668" s="282"/>
      <c r="AT668" s="282">
        <f>VLOOKUP($C668,Projections2[[#All],[ISOCode]:[Total 2024 Colombian Returnees]],32,0)</f>
        <v>0</v>
      </c>
      <c r="AU668" s="283"/>
      <c r="AV668" s="284"/>
      <c r="AW668" s="284"/>
      <c r="AX668" s="284"/>
      <c r="AY668" s="284"/>
      <c r="AZ668" s="285"/>
      <c r="BA668" s="285">
        <f>VLOOKUP($C668,Projections2[[#All],[ISOCode]:[Total 2024 Colombian Returnees]],37,0)</f>
        <v>0</v>
      </c>
      <c r="BB668" s="286"/>
      <c r="BC668" s="360" t="str">
        <f t="shared" si="248"/>
        <v>Ok</v>
      </c>
      <c r="BD668" s="361" t="str">
        <f t="shared" si="249"/>
        <v>Ok</v>
      </c>
      <c r="BE668" s="361" t="str">
        <f t="shared" si="250"/>
        <v>Ok</v>
      </c>
      <c r="BF668" s="361" t="str">
        <f t="shared" si="251"/>
        <v>Ok</v>
      </c>
      <c r="BG668" s="362" t="str">
        <f t="shared" si="252"/>
        <v>Ok</v>
      </c>
      <c r="BH668" s="360" t="str">
        <f t="shared" si="253"/>
        <v>Ok</v>
      </c>
      <c r="BI668" s="361" t="str">
        <f t="shared" si="254"/>
        <v>Ok</v>
      </c>
      <c r="BJ668" s="361" t="str">
        <f t="shared" si="255"/>
        <v>Ok</v>
      </c>
      <c r="BK668" s="361" t="str">
        <f t="shared" si="256"/>
        <v>Ok</v>
      </c>
      <c r="BL668" s="361" t="str">
        <f t="shared" si="257"/>
        <v>Ok</v>
      </c>
      <c r="BM668" s="361" t="str">
        <f t="shared" si="258"/>
        <v>Ok</v>
      </c>
      <c r="BN668" s="362" t="str">
        <f t="shared" si="259"/>
        <v>Ok</v>
      </c>
      <c r="BO668" s="360" t="str">
        <f t="shared" si="260"/>
        <v>No Pop.</v>
      </c>
      <c r="BP668" s="361" t="str">
        <f t="shared" si="261"/>
        <v>No Pop.</v>
      </c>
      <c r="BQ668" s="361" t="str">
        <f t="shared" si="262"/>
        <v>No Pop.</v>
      </c>
      <c r="BR668" s="361" t="str">
        <f t="shared" si="263"/>
        <v>No Pop.</v>
      </c>
      <c r="BS668" s="361" t="str">
        <f t="shared" si="264"/>
        <v>No Pop.</v>
      </c>
      <c r="BT668" s="361" t="str">
        <f t="shared" si="265"/>
        <v>No Pop.</v>
      </c>
      <c r="BU668" s="362" t="str">
        <f t="shared" si="266"/>
        <v>No Pop.</v>
      </c>
      <c r="BV668" s="360" t="str">
        <f>IF(M668&lt;=VLOOKUP($C668,Projections2[[#All],[ISOCode]:[Total 2024 Colombian Returnees]],'Population Projection V2'!$J$167,FALSE),"OK", "Review")</f>
        <v>OK</v>
      </c>
      <c r="BW668" s="361" t="str">
        <f>IF(N668&lt;=VLOOKUP($C668,Projections2[[#All],[ISOCode]:[Total 2024 Colombian Returnees]],'Population Projection V2'!$K$167,FALSE),"OK", "Review")</f>
        <v>OK</v>
      </c>
      <c r="BX668" s="361" t="str">
        <f>IF(O668&lt;=VLOOKUP($C668,Projections2[[#All],[ISOCode]:[Total 2024 Colombian Returnees]],'Population Projection V2'!$L$167,FALSE),"OK", "Review")</f>
        <v>OK</v>
      </c>
      <c r="BY668" s="361" t="str">
        <f>IF(P668&lt;=VLOOKUP($C668,Projections2[[#All],[ISOCode]:[Total 2024 Colombian Returnees]],'Population Projection V2'!$M$167,FALSE),"OK", "Review")</f>
        <v>OK</v>
      </c>
      <c r="BZ668" s="361" t="str">
        <f>IF(Q668&lt;=VLOOKUP($C668,Projections2[[#All],[ISOCode]:[Total 2024 Colombian Returnees]],'Population Projection V2'!$N$167,FALSE),"OK", "Review")</f>
        <v>OK</v>
      </c>
      <c r="CA668" s="361" t="str">
        <f>IF(T668&lt;=VLOOKUP($C668,Projections2[[#All],[ISOCode]:[Total 2024 Colombian Returnees]],'Population Projection V2'!$O$167,FALSE),"OK", "Review")</f>
        <v>OK</v>
      </c>
      <c r="CB668" s="361" t="str">
        <f>IF(U668&lt;=VLOOKUP($C668,Projections2[[#All],[ISOCode]:[Total 2024 Colombian Returnees]],'Population Projection V2'!$P$167,FALSE),"OK", "Review")</f>
        <v>OK</v>
      </c>
      <c r="CC668" s="361" t="str">
        <f>IF(V668&lt;=VLOOKUP($C668,Projections2[[#All],[ISOCode]:[Total 2024 Colombian Returnees]],'Population Projection V2'!$Q$167,FALSE),"OK", "Review")</f>
        <v>OK</v>
      </c>
      <c r="CD668" s="361" t="str">
        <f>IF(W668&lt;=VLOOKUP($C668,Projections2[[#All],[ISOCode]:[Total 2024 Colombian Returnees]],'Population Projection V2'!$R$167,FALSE),"OK", "Review")</f>
        <v>OK</v>
      </c>
      <c r="CE668" s="361" t="str">
        <f>IF(X668&lt;=VLOOKUP($C668,Projections2[[#All],[ISOCode]:[Total 2024 Colombian Returnees]],'Population Projection V2'!$S$167,FALSE),"OK", "Review")</f>
        <v>OK</v>
      </c>
      <c r="CF668" s="361" t="str">
        <f>IF(AA668&lt;=VLOOKUP($C668,Projections2[[#All],[ISOCode]:[Total 2024 Colombian Returnees]],'Population Projection V2'!$T$167,FALSE),"OK", "Review")</f>
        <v>OK</v>
      </c>
      <c r="CG668" s="361" t="str">
        <f>IF(AB668&lt;=VLOOKUP($C668,Projections2[[#All],[ISOCode]:[Total 2024 Colombian Returnees]],'Population Projection V2'!$U$167,FALSE),"OK", "Review")</f>
        <v>OK</v>
      </c>
      <c r="CH668" s="361" t="str">
        <f>IF(AC668&lt;=VLOOKUP($C668,Projections2[[#All],[ISOCode]:[Total 2024 Colombian Returnees]],'Population Projection V2'!$V$167,FALSE),"OK", "Review")</f>
        <v>OK</v>
      </c>
      <c r="CI668" s="361" t="str">
        <f>IF(AD668&lt;=VLOOKUP($C668,Projections2[[#All],[ISOCode]:[Total 2024 Colombian Returnees]],'Population Projection V2'!$W$167,FALSE),"OK", "Review")</f>
        <v>OK</v>
      </c>
      <c r="CJ668" s="361" t="str">
        <f>IF(AE668&lt;=VLOOKUP($C668,Projections2[[#All],[ISOCode]:[Total 2024 Colombian Returnees]],'Population Projection V2'!$X$167,FALSE),"OK", "Review")</f>
        <v>OK</v>
      </c>
      <c r="CK668" s="361" t="str">
        <f>IF(AH668&lt;=VLOOKUP($C668,Projections2[[#All],[ISOCode]:[Total 2024 Colombian Returnees]],'Population Projection V2'!$Y$167,FALSE),"OK", "Review")</f>
        <v>OK</v>
      </c>
      <c r="CL668" s="361" t="str">
        <f>IF(AI668&lt;=VLOOKUP($C668,Projections2[[#All],[ISOCode]:[Total 2024 Colombian Returnees]],'Population Projection V2'!$Z$167,FALSE),"OK", "Review")</f>
        <v>OK</v>
      </c>
      <c r="CM668" s="361" t="str">
        <f>IF(AJ668&lt;=VLOOKUP($C668,Projections2[[#All],[ISOCode]:[Total 2024 Colombian Returnees]],'Population Projection V2'!$AA$167,FALSE),"OK", "Review")</f>
        <v>OK</v>
      </c>
      <c r="CN668" s="361" t="str">
        <f>IF(AK668&lt;=VLOOKUP($C668,Projections2[[#All],[ISOCode]:[Total 2024 Colombian Returnees]],'Population Projection V2'!$AB$167,FALSE),"OK", "Review")</f>
        <v>OK</v>
      </c>
      <c r="CO668" s="361" t="str">
        <f>IF(AL668&lt;=VLOOKUP($C668,Projections2[[#All],[ISOCode]:[Total 2024 Colombian Returnees]],'Population Projection V2'!$AC$167,FALSE),"OK", "Review")</f>
        <v>OK</v>
      </c>
      <c r="CP668" s="361" t="str">
        <f>IF(AO668&lt;=VLOOKUP($C668,Projections2[[#All],[ISOCode]:[Total 2024 Colombian Returnees]],'Population Projection V2'!$AD$167,FALSE),"OK", "Review")</f>
        <v>OK</v>
      </c>
      <c r="CQ668" s="361" t="str">
        <f>IF(AP668&lt;=VLOOKUP($C668,Projections2[[#All],[ISOCode]:[Total 2024 Colombian Returnees]],'Population Projection V2'!$AE$167,FALSE),"OK", "Review")</f>
        <v>OK</v>
      </c>
      <c r="CR668" s="361" t="str">
        <f>IF(AQ668&lt;=VLOOKUP($C668,Projections2[[#All],[ISOCode]:[Total 2024 Colombian Returnees]],'Population Projection V2'!$AF$167,FALSE),"OK", "Review")</f>
        <v>OK</v>
      </c>
      <c r="CS668" s="361" t="str">
        <f>IF(AR668&lt;=VLOOKUP($C668,Projections2[[#All],[ISOCode]:[Total 2024 Colombian Returnees]],'Population Projection V2'!$AG$167,FALSE),"OK", "Review")</f>
        <v>OK</v>
      </c>
      <c r="CT668" s="361" t="str">
        <f>IF(AS668&lt;=VLOOKUP($C668,Projections2[[#All],[ISOCode]:[Total 2024 Colombian Returnees]],'Population Projection V2'!$AH$167,FALSE),"OK", "Review")</f>
        <v>OK</v>
      </c>
      <c r="CU668" s="361" t="str">
        <f>IF(AV668&lt;=VLOOKUP($C668,Projections2[[#All],[ISOCode]:[Total 2024 Colombian Returnees]],'Population Projection V2'!$AI$167,FALSE),"OK", "Review")</f>
        <v>OK</v>
      </c>
      <c r="CV668" s="361" t="str">
        <f>IF(AW668&lt;=VLOOKUP($C668,Projections2[[#All],[ISOCode]:[Total 2024 Colombian Returnees]],'Population Projection V2'!$AJ$167,FALSE),"OK", "Review")</f>
        <v>OK</v>
      </c>
      <c r="CW668" s="361" t="str">
        <f>IF(AX668&lt;=VLOOKUP($C668,Projections2[[#All],[ISOCode]:[Total 2024 Colombian Returnees]],'Population Projection V2'!$AK$167,FALSE),"OK", "Review")</f>
        <v>OK</v>
      </c>
      <c r="CX668" s="361" t="str">
        <f>IF(AY668&lt;=VLOOKUP($C668,Projections2[[#All],[ISOCode]:[Total 2024 Colombian Returnees]],'Population Projection V2'!$AL$167,FALSE),"OK", "Review")</f>
        <v>OK</v>
      </c>
      <c r="CY668" s="362" t="str">
        <f>IF(AZ668&lt;=VLOOKUP($C668,Projections2[[#All],[ISOCode]:[Total 2024 Colombian Returnees]],'Population Projection V2'!$AM$167,FALSE),"OK", "Review")</f>
        <v>OK</v>
      </c>
    </row>
    <row r="669" spans="1:103" x14ac:dyDescent="0.25">
      <c r="A669" s="218" t="s">
        <v>64</v>
      </c>
      <c r="B669" s="219" t="s">
        <v>64</v>
      </c>
      <c r="C669" s="219" t="s">
        <v>287</v>
      </c>
      <c r="D669" s="219" t="s">
        <v>141</v>
      </c>
      <c r="E669" s="219" t="s">
        <v>432</v>
      </c>
      <c r="F669" s="289">
        <f t="shared" si="243"/>
        <v>0</v>
      </c>
      <c r="G669" s="289">
        <f t="shared" si="244"/>
        <v>0</v>
      </c>
      <c r="H669" s="289">
        <f t="shared" si="245"/>
        <v>0</v>
      </c>
      <c r="I669" s="289">
        <f t="shared" si="246"/>
        <v>0</v>
      </c>
      <c r="J669" s="290">
        <f t="shared" si="247"/>
        <v>0</v>
      </c>
      <c r="K669" s="290">
        <f>VLOOKUP($C669,Projections2[[#All],[ISOCode]:[Total 2024 Colombian Returnees]],7,0)</f>
        <v>0</v>
      </c>
      <c r="L669" s="251"/>
      <c r="M669" s="270"/>
      <c r="N669" s="270"/>
      <c r="O669" s="270"/>
      <c r="P669" s="236"/>
      <c r="Q669" s="271"/>
      <c r="R669" s="224">
        <f>VLOOKUP($C669,Projections2[[#All],[ISOCode]:[Total 2024 Colombian Returnees]],12,0)</f>
        <v>0</v>
      </c>
      <c r="S669" s="272"/>
      <c r="T669" s="273"/>
      <c r="U669" s="273"/>
      <c r="V669" s="273"/>
      <c r="W669" s="226"/>
      <c r="X669" s="274"/>
      <c r="Y669" s="274">
        <f>VLOOKUP($C669,Projections2[[#All],[ISOCode]:[Total 2024 Colombian Returnees]],17,0)</f>
        <v>0</v>
      </c>
      <c r="Z669" s="275"/>
      <c r="AA669" s="276"/>
      <c r="AB669" s="276"/>
      <c r="AC669" s="276"/>
      <c r="AD669" s="276"/>
      <c r="AE669" s="276"/>
      <c r="AF669" s="276">
        <f>VLOOKUP($C669,Projections2[[#All],[ISOCode]:[Total 2024 Colombian Returnees]],22,0)</f>
        <v>0</v>
      </c>
      <c r="AG669" s="277"/>
      <c r="AH669" s="278"/>
      <c r="AI669" s="278"/>
      <c r="AJ669" s="278"/>
      <c r="AK669" s="278"/>
      <c r="AL669" s="279"/>
      <c r="AM669" s="230">
        <f>VLOOKUP($C669,Projections2[[#All],[ISOCode]:[Total 2024 Colombian Returnees]],27,0)</f>
        <v>0</v>
      </c>
      <c r="AN669" s="280"/>
      <c r="AO669" s="281"/>
      <c r="AP669" s="281"/>
      <c r="AQ669" s="281"/>
      <c r="AR669" s="281"/>
      <c r="AS669" s="282"/>
      <c r="AT669" s="282">
        <f>VLOOKUP($C669,Projections2[[#All],[ISOCode]:[Total 2024 Colombian Returnees]],32,0)</f>
        <v>0</v>
      </c>
      <c r="AU669" s="283"/>
      <c r="AV669" s="284"/>
      <c r="AW669" s="284"/>
      <c r="AX669" s="284"/>
      <c r="AY669" s="284"/>
      <c r="AZ669" s="285"/>
      <c r="BA669" s="285">
        <f>VLOOKUP($C669,Projections2[[#All],[ISOCode]:[Total 2024 Colombian Returnees]],37,0)</f>
        <v>0</v>
      </c>
      <c r="BB669" s="286"/>
      <c r="BC669" s="360" t="str">
        <f t="shared" si="248"/>
        <v>Ok</v>
      </c>
      <c r="BD669" s="361" t="str">
        <f t="shared" si="249"/>
        <v>Ok</v>
      </c>
      <c r="BE669" s="361" t="str">
        <f t="shared" si="250"/>
        <v>Ok</v>
      </c>
      <c r="BF669" s="361" t="str">
        <f t="shared" si="251"/>
        <v>Ok</v>
      </c>
      <c r="BG669" s="362" t="str">
        <f t="shared" si="252"/>
        <v>Ok</v>
      </c>
      <c r="BH669" s="360" t="str">
        <f t="shared" si="253"/>
        <v>Ok</v>
      </c>
      <c r="BI669" s="361" t="str">
        <f t="shared" si="254"/>
        <v>Ok</v>
      </c>
      <c r="BJ669" s="361" t="str">
        <f t="shared" si="255"/>
        <v>Ok</v>
      </c>
      <c r="BK669" s="361" t="str">
        <f t="shared" si="256"/>
        <v>Ok</v>
      </c>
      <c r="BL669" s="361" t="str">
        <f t="shared" si="257"/>
        <v>Ok</v>
      </c>
      <c r="BM669" s="361" t="str">
        <f t="shared" si="258"/>
        <v>Ok</v>
      </c>
      <c r="BN669" s="362" t="str">
        <f t="shared" si="259"/>
        <v>Ok</v>
      </c>
      <c r="BO669" s="360" t="str">
        <f t="shared" si="260"/>
        <v>No Pop.</v>
      </c>
      <c r="BP669" s="361" t="str">
        <f t="shared" si="261"/>
        <v>No Pop.</v>
      </c>
      <c r="BQ669" s="361" t="str">
        <f t="shared" si="262"/>
        <v>No Pop.</v>
      </c>
      <c r="BR669" s="361" t="str">
        <f t="shared" si="263"/>
        <v>No Pop.</v>
      </c>
      <c r="BS669" s="361" t="str">
        <f t="shared" si="264"/>
        <v>No Pop.</v>
      </c>
      <c r="BT669" s="361" t="str">
        <f t="shared" si="265"/>
        <v>No Pop.</v>
      </c>
      <c r="BU669" s="362" t="str">
        <f t="shared" si="266"/>
        <v>No Pop.</v>
      </c>
      <c r="BV669" s="360" t="str">
        <f>IF(M669&lt;=VLOOKUP($C669,Projections2[[#All],[ISOCode]:[Total 2024 Colombian Returnees]],'Population Projection V2'!$J$167,FALSE),"OK", "Review")</f>
        <v>OK</v>
      </c>
      <c r="BW669" s="361" t="str">
        <f>IF(N669&lt;=VLOOKUP($C669,Projections2[[#All],[ISOCode]:[Total 2024 Colombian Returnees]],'Population Projection V2'!$K$167,FALSE),"OK", "Review")</f>
        <v>OK</v>
      </c>
      <c r="BX669" s="361" t="str">
        <f>IF(O669&lt;=VLOOKUP($C669,Projections2[[#All],[ISOCode]:[Total 2024 Colombian Returnees]],'Population Projection V2'!$L$167,FALSE),"OK", "Review")</f>
        <v>OK</v>
      </c>
      <c r="BY669" s="361" t="str">
        <f>IF(P669&lt;=VLOOKUP($C669,Projections2[[#All],[ISOCode]:[Total 2024 Colombian Returnees]],'Population Projection V2'!$M$167,FALSE),"OK", "Review")</f>
        <v>OK</v>
      </c>
      <c r="BZ669" s="361" t="str">
        <f>IF(Q669&lt;=VLOOKUP($C669,Projections2[[#All],[ISOCode]:[Total 2024 Colombian Returnees]],'Population Projection V2'!$N$167,FALSE),"OK", "Review")</f>
        <v>OK</v>
      </c>
      <c r="CA669" s="361" t="str">
        <f>IF(T669&lt;=VLOOKUP($C669,Projections2[[#All],[ISOCode]:[Total 2024 Colombian Returnees]],'Population Projection V2'!$O$167,FALSE),"OK", "Review")</f>
        <v>OK</v>
      </c>
      <c r="CB669" s="361" t="str">
        <f>IF(U669&lt;=VLOOKUP($C669,Projections2[[#All],[ISOCode]:[Total 2024 Colombian Returnees]],'Population Projection V2'!$P$167,FALSE),"OK", "Review")</f>
        <v>OK</v>
      </c>
      <c r="CC669" s="361" t="str">
        <f>IF(V669&lt;=VLOOKUP($C669,Projections2[[#All],[ISOCode]:[Total 2024 Colombian Returnees]],'Population Projection V2'!$Q$167,FALSE),"OK", "Review")</f>
        <v>OK</v>
      </c>
      <c r="CD669" s="361" t="str">
        <f>IF(W669&lt;=VLOOKUP($C669,Projections2[[#All],[ISOCode]:[Total 2024 Colombian Returnees]],'Population Projection V2'!$R$167,FALSE),"OK", "Review")</f>
        <v>OK</v>
      </c>
      <c r="CE669" s="361" t="str">
        <f>IF(X669&lt;=VLOOKUP($C669,Projections2[[#All],[ISOCode]:[Total 2024 Colombian Returnees]],'Population Projection V2'!$S$167,FALSE),"OK", "Review")</f>
        <v>OK</v>
      </c>
      <c r="CF669" s="361" t="str">
        <f>IF(AA669&lt;=VLOOKUP($C669,Projections2[[#All],[ISOCode]:[Total 2024 Colombian Returnees]],'Population Projection V2'!$T$167,FALSE),"OK", "Review")</f>
        <v>OK</v>
      </c>
      <c r="CG669" s="361" t="str">
        <f>IF(AB669&lt;=VLOOKUP($C669,Projections2[[#All],[ISOCode]:[Total 2024 Colombian Returnees]],'Population Projection V2'!$U$167,FALSE),"OK", "Review")</f>
        <v>OK</v>
      </c>
      <c r="CH669" s="361" t="str">
        <f>IF(AC669&lt;=VLOOKUP($C669,Projections2[[#All],[ISOCode]:[Total 2024 Colombian Returnees]],'Population Projection V2'!$V$167,FALSE),"OK", "Review")</f>
        <v>OK</v>
      </c>
      <c r="CI669" s="361" t="str">
        <f>IF(AD669&lt;=VLOOKUP($C669,Projections2[[#All],[ISOCode]:[Total 2024 Colombian Returnees]],'Population Projection V2'!$W$167,FALSE),"OK", "Review")</f>
        <v>OK</v>
      </c>
      <c r="CJ669" s="361" t="str">
        <f>IF(AE669&lt;=VLOOKUP($C669,Projections2[[#All],[ISOCode]:[Total 2024 Colombian Returnees]],'Population Projection V2'!$X$167,FALSE),"OK", "Review")</f>
        <v>OK</v>
      </c>
      <c r="CK669" s="361" t="str">
        <f>IF(AH669&lt;=VLOOKUP($C669,Projections2[[#All],[ISOCode]:[Total 2024 Colombian Returnees]],'Population Projection V2'!$Y$167,FALSE),"OK", "Review")</f>
        <v>OK</v>
      </c>
      <c r="CL669" s="361" t="str">
        <f>IF(AI669&lt;=VLOOKUP($C669,Projections2[[#All],[ISOCode]:[Total 2024 Colombian Returnees]],'Population Projection V2'!$Z$167,FALSE),"OK", "Review")</f>
        <v>OK</v>
      </c>
      <c r="CM669" s="361" t="str">
        <f>IF(AJ669&lt;=VLOOKUP($C669,Projections2[[#All],[ISOCode]:[Total 2024 Colombian Returnees]],'Population Projection V2'!$AA$167,FALSE),"OK", "Review")</f>
        <v>OK</v>
      </c>
      <c r="CN669" s="361" t="str">
        <f>IF(AK669&lt;=VLOOKUP($C669,Projections2[[#All],[ISOCode]:[Total 2024 Colombian Returnees]],'Population Projection V2'!$AB$167,FALSE),"OK", "Review")</f>
        <v>OK</v>
      </c>
      <c r="CO669" s="361" t="str">
        <f>IF(AL669&lt;=VLOOKUP($C669,Projections2[[#All],[ISOCode]:[Total 2024 Colombian Returnees]],'Population Projection V2'!$AC$167,FALSE),"OK", "Review")</f>
        <v>OK</v>
      </c>
      <c r="CP669" s="361" t="str">
        <f>IF(AO669&lt;=VLOOKUP($C669,Projections2[[#All],[ISOCode]:[Total 2024 Colombian Returnees]],'Population Projection V2'!$AD$167,FALSE),"OK", "Review")</f>
        <v>OK</v>
      </c>
      <c r="CQ669" s="361" t="str">
        <f>IF(AP669&lt;=VLOOKUP($C669,Projections2[[#All],[ISOCode]:[Total 2024 Colombian Returnees]],'Population Projection V2'!$AE$167,FALSE),"OK", "Review")</f>
        <v>OK</v>
      </c>
      <c r="CR669" s="361" t="str">
        <f>IF(AQ669&lt;=VLOOKUP($C669,Projections2[[#All],[ISOCode]:[Total 2024 Colombian Returnees]],'Population Projection V2'!$AF$167,FALSE),"OK", "Review")</f>
        <v>OK</v>
      </c>
      <c r="CS669" s="361" t="str">
        <f>IF(AR669&lt;=VLOOKUP($C669,Projections2[[#All],[ISOCode]:[Total 2024 Colombian Returnees]],'Population Projection V2'!$AG$167,FALSE),"OK", "Review")</f>
        <v>OK</v>
      </c>
      <c r="CT669" s="361" t="str">
        <f>IF(AS669&lt;=VLOOKUP($C669,Projections2[[#All],[ISOCode]:[Total 2024 Colombian Returnees]],'Population Projection V2'!$AH$167,FALSE),"OK", "Review")</f>
        <v>OK</v>
      </c>
      <c r="CU669" s="361" t="str">
        <f>IF(AV669&lt;=VLOOKUP($C669,Projections2[[#All],[ISOCode]:[Total 2024 Colombian Returnees]],'Population Projection V2'!$AI$167,FALSE),"OK", "Review")</f>
        <v>OK</v>
      </c>
      <c r="CV669" s="361" t="str">
        <f>IF(AW669&lt;=VLOOKUP($C669,Projections2[[#All],[ISOCode]:[Total 2024 Colombian Returnees]],'Population Projection V2'!$AJ$167,FALSE),"OK", "Review")</f>
        <v>OK</v>
      </c>
      <c r="CW669" s="361" t="str">
        <f>IF(AX669&lt;=VLOOKUP($C669,Projections2[[#All],[ISOCode]:[Total 2024 Colombian Returnees]],'Population Projection V2'!$AK$167,FALSE),"OK", "Review")</f>
        <v>OK</v>
      </c>
      <c r="CX669" s="361" t="str">
        <f>IF(AY669&lt;=VLOOKUP($C669,Projections2[[#All],[ISOCode]:[Total 2024 Colombian Returnees]],'Population Projection V2'!$AL$167,FALSE),"OK", "Review")</f>
        <v>OK</v>
      </c>
      <c r="CY669" s="362" t="str">
        <f>IF(AZ669&lt;=VLOOKUP($C669,Projections2[[#All],[ISOCode]:[Total 2024 Colombian Returnees]],'Population Projection V2'!$AM$167,FALSE),"OK", "Review")</f>
        <v>OK</v>
      </c>
    </row>
    <row r="670" spans="1:103" x14ac:dyDescent="0.25">
      <c r="A670" s="218" t="s">
        <v>64</v>
      </c>
      <c r="B670" s="219" t="s">
        <v>64</v>
      </c>
      <c r="C670" s="219" t="s">
        <v>288</v>
      </c>
      <c r="D670" s="219" t="s">
        <v>142</v>
      </c>
      <c r="E670" s="219" t="s">
        <v>432</v>
      </c>
      <c r="F670" s="289">
        <f t="shared" si="243"/>
        <v>0</v>
      </c>
      <c r="G670" s="289">
        <f t="shared" si="244"/>
        <v>0</v>
      </c>
      <c r="H670" s="289">
        <f t="shared" si="245"/>
        <v>0</v>
      </c>
      <c r="I670" s="289">
        <f t="shared" si="246"/>
        <v>0</v>
      </c>
      <c r="J670" s="290">
        <f t="shared" si="247"/>
        <v>0</v>
      </c>
      <c r="K670" s="290">
        <f>VLOOKUP($C670,Projections2[[#All],[ISOCode]:[Total 2024 Colombian Returnees]],7,0)</f>
        <v>0</v>
      </c>
      <c r="L670" s="251"/>
      <c r="M670" s="270"/>
      <c r="N670" s="270"/>
      <c r="O670" s="270"/>
      <c r="P670" s="236"/>
      <c r="Q670" s="271"/>
      <c r="R670" s="224">
        <f>VLOOKUP($C670,Projections2[[#All],[ISOCode]:[Total 2024 Colombian Returnees]],12,0)</f>
        <v>0</v>
      </c>
      <c r="S670" s="272"/>
      <c r="T670" s="273"/>
      <c r="U670" s="273"/>
      <c r="V670" s="273"/>
      <c r="W670" s="226"/>
      <c r="X670" s="274"/>
      <c r="Y670" s="274">
        <f>VLOOKUP($C670,Projections2[[#All],[ISOCode]:[Total 2024 Colombian Returnees]],17,0)</f>
        <v>0</v>
      </c>
      <c r="Z670" s="275"/>
      <c r="AA670" s="276"/>
      <c r="AB670" s="276"/>
      <c r="AC670" s="276"/>
      <c r="AD670" s="276"/>
      <c r="AE670" s="276"/>
      <c r="AF670" s="276">
        <f>VLOOKUP($C670,Projections2[[#All],[ISOCode]:[Total 2024 Colombian Returnees]],22,0)</f>
        <v>0</v>
      </c>
      <c r="AG670" s="277"/>
      <c r="AH670" s="278"/>
      <c r="AI670" s="278"/>
      <c r="AJ670" s="278"/>
      <c r="AK670" s="278"/>
      <c r="AL670" s="279"/>
      <c r="AM670" s="230">
        <f>VLOOKUP($C670,Projections2[[#All],[ISOCode]:[Total 2024 Colombian Returnees]],27,0)</f>
        <v>0</v>
      </c>
      <c r="AN670" s="280"/>
      <c r="AO670" s="281"/>
      <c r="AP670" s="281"/>
      <c r="AQ670" s="281"/>
      <c r="AR670" s="281"/>
      <c r="AS670" s="282"/>
      <c r="AT670" s="282">
        <f>VLOOKUP($C670,Projections2[[#All],[ISOCode]:[Total 2024 Colombian Returnees]],32,0)</f>
        <v>0</v>
      </c>
      <c r="AU670" s="283"/>
      <c r="AV670" s="284"/>
      <c r="AW670" s="284"/>
      <c r="AX670" s="284"/>
      <c r="AY670" s="284"/>
      <c r="AZ670" s="285"/>
      <c r="BA670" s="285">
        <f>VLOOKUP($C670,Projections2[[#All],[ISOCode]:[Total 2024 Colombian Returnees]],37,0)</f>
        <v>0</v>
      </c>
      <c r="BB670" s="286"/>
      <c r="BC670" s="360" t="str">
        <f t="shared" si="248"/>
        <v>Ok</v>
      </c>
      <c r="BD670" s="361" t="str">
        <f t="shared" si="249"/>
        <v>Ok</v>
      </c>
      <c r="BE670" s="361" t="str">
        <f t="shared" si="250"/>
        <v>Ok</v>
      </c>
      <c r="BF670" s="361" t="str">
        <f t="shared" si="251"/>
        <v>Ok</v>
      </c>
      <c r="BG670" s="362" t="str">
        <f t="shared" si="252"/>
        <v>Ok</v>
      </c>
      <c r="BH670" s="360" t="str">
        <f t="shared" si="253"/>
        <v>Ok</v>
      </c>
      <c r="BI670" s="361" t="str">
        <f t="shared" si="254"/>
        <v>Ok</v>
      </c>
      <c r="BJ670" s="361" t="str">
        <f t="shared" si="255"/>
        <v>Ok</v>
      </c>
      <c r="BK670" s="361" t="str">
        <f t="shared" si="256"/>
        <v>Ok</v>
      </c>
      <c r="BL670" s="361" t="str">
        <f t="shared" si="257"/>
        <v>Ok</v>
      </c>
      <c r="BM670" s="361" t="str">
        <f t="shared" si="258"/>
        <v>Ok</v>
      </c>
      <c r="BN670" s="362" t="str">
        <f t="shared" si="259"/>
        <v>Ok</v>
      </c>
      <c r="BO670" s="360" t="str">
        <f t="shared" si="260"/>
        <v>No Pop.</v>
      </c>
      <c r="BP670" s="361" t="str">
        <f t="shared" si="261"/>
        <v>No Pop.</v>
      </c>
      <c r="BQ670" s="361" t="str">
        <f t="shared" si="262"/>
        <v>No Pop.</v>
      </c>
      <c r="BR670" s="361" t="str">
        <f t="shared" si="263"/>
        <v>No Pop.</v>
      </c>
      <c r="BS670" s="361" t="str">
        <f t="shared" si="264"/>
        <v>No Pop.</v>
      </c>
      <c r="BT670" s="361" t="str">
        <f t="shared" si="265"/>
        <v>No Pop.</v>
      </c>
      <c r="BU670" s="362" t="str">
        <f t="shared" si="266"/>
        <v>No Pop.</v>
      </c>
      <c r="BV670" s="360" t="str">
        <f>IF(M670&lt;=VLOOKUP($C670,Projections2[[#All],[ISOCode]:[Total 2024 Colombian Returnees]],'Population Projection V2'!$J$167,FALSE),"OK", "Review")</f>
        <v>OK</v>
      </c>
      <c r="BW670" s="361" t="str">
        <f>IF(N670&lt;=VLOOKUP($C670,Projections2[[#All],[ISOCode]:[Total 2024 Colombian Returnees]],'Population Projection V2'!$K$167,FALSE),"OK", "Review")</f>
        <v>OK</v>
      </c>
      <c r="BX670" s="361" t="str">
        <f>IF(O670&lt;=VLOOKUP($C670,Projections2[[#All],[ISOCode]:[Total 2024 Colombian Returnees]],'Population Projection V2'!$L$167,FALSE),"OK", "Review")</f>
        <v>OK</v>
      </c>
      <c r="BY670" s="361" t="str">
        <f>IF(P670&lt;=VLOOKUP($C670,Projections2[[#All],[ISOCode]:[Total 2024 Colombian Returnees]],'Population Projection V2'!$M$167,FALSE),"OK", "Review")</f>
        <v>OK</v>
      </c>
      <c r="BZ670" s="361" t="str">
        <f>IF(Q670&lt;=VLOOKUP($C670,Projections2[[#All],[ISOCode]:[Total 2024 Colombian Returnees]],'Population Projection V2'!$N$167,FALSE),"OK", "Review")</f>
        <v>OK</v>
      </c>
      <c r="CA670" s="361" t="str">
        <f>IF(T670&lt;=VLOOKUP($C670,Projections2[[#All],[ISOCode]:[Total 2024 Colombian Returnees]],'Population Projection V2'!$O$167,FALSE),"OK", "Review")</f>
        <v>OK</v>
      </c>
      <c r="CB670" s="361" t="str">
        <f>IF(U670&lt;=VLOOKUP($C670,Projections2[[#All],[ISOCode]:[Total 2024 Colombian Returnees]],'Population Projection V2'!$P$167,FALSE),"OK", "Review")</f>
        <v>OK</v>
      </c>
      <c r="CC670" s="361" t="str">
        <f>IF(V670&lt;=VLOOKUP($C670,Projections2[[#All],[ISOCode]:[Total 2024 Colombian Returnees]],'Population Projection V2'!$Q$167,FALSE),"OK", "Review")</f>
        <v>OK</v>
      </c>
      <c r="CD670" s="361" t="str">
        <f>IF(W670&lt;=VLOOKUP($C670,Projections2[[#All],[ISOCode]:[Total 2024 Colombian Returnees]],'Population Projection V2'!$R$167,FALSE),"OK", "Review")</f>
        <v>OK</v>
      </c>
      <c r="CE670" s="361" t="str">
        <f>IF(X670&lt;=VLOOKUP($C670,Projections2[[#All],[ISOCode]:[Total 2024 Colombian Returnees]],'Population Projection V2'!$S$167,FALSE),"OK", "Review")</f>
        <v>OK</v>
      </c>
      <c r="CF670" s="361" t="str">
        <f>IF(AA670&lt;=VLOOKUP($C670,Projections2[[#All],[ISOCode]:[Total 2024 Colombian Returnees]],'Population Projection V2'!$T$167,FALSE),"OK", "Review")</f>
        <v>OK</v>
      </c>
      <c r="CG670" s="361" t="str">
        <f>IF(AB670&lt;=VLOOKUP($C670,Projections2[[#All],[ISOCode]:[Total 2024 Colombian Returnees]],'Population Projection V2'!$U$167,FALSE),"OK", "Review")</f>
        <v>OK</v>
      </c>
      <c r="CH670" s="361" t="str">
        <f>IF(AC670&lt;=VLOOKUP($C670,Projections2[[#All],[ISOCode]:[Total 2024 Colombian Returnees]],'Population Projection V2'!$V$167,FALSE),"OK", "Review")</f>
        <v>OK</v>
      </c>
      <c r="CI670" s="361" t="str">
        <f>IF(AD670&lt;=VLOOKUP($C670,Projections2[[#All],[ISOCode]:[Total 2024 Colombian Returnees]],'Population Projection V2'!$W$167,FALSE),"OK", "Review")</f>
        <v>OK</v>
      </c>
      <c r="CJ670" s="361" t="str">
        <f>IF(AE670&lt;=VLOOKUP($C670,Projections2[[#All],[ISOCode]:[Total 2024 Colombian Returnees]],'Population Projection V2'!$X$167,FALSE),"OK", "Review")</f>
        <v>OK</v>
      </c>
      <c r="CK670" s="361" t="str">
        <f>IF(AH670&lt;=VLOOKUP($C670,Projections2[[#All],[ISOCode]:[Total 2024 Colombian Returnees]],'Population Projection V2'!$Y$167,FALSE),"OK", "Review")</f>
        <v>OK</v>
      </c>
      <c r="CL670" s="361" t="str">
        <f>IF(AI670&lt;=VLOOKUP($C670,Projections2[[#All],[ISOCode]:[Total 2024 Colombian Returnees]],'Population Projection V2'!$Z$167,FALSE),"OK", "Review")</f>
        <v>OK</v>
      </c>
      <c r="CM670" s="361" t="str">
        <f>IF(AJ670&lt;=VLOOKUP($C670,Projections2[[#All],[ISOCode]:[Total 2024 Colombian Returnees]],'Population Projection V2'!$AA$167,FALSE),"OK", "Review")</f>
        <v>OK</v>
      </c>
      <c r="CN670" s="361" t="str">
        <f>IF(AK670&lt;=VLOOKUP($C670,Projections2[[#All],[ISOCode]:[Total 2024 Colombian Returnees]],'Population Projection V2'!$AB$167,FALSE),"OK", "Review")</f>
        <v>OK</v>
      </c>
      <c r="CO670" s="361" t="str">
        <f>IF(AL670&lt;=VLOOKUP($C670,Projections2[[#All],[ISOCode]:[Total 2024 Colombian Returnees]],'Population Projection V2'!$AC$167,FALSE),"OK", "Review")</f>
        <v>OK</v>
      </c>
      <c r="CP670" s="361" t="str">
        <f>IF(AO670&lt;=VLOOKUP($C670,Projections2[[#All],[ISOCode]:[Total 2024 Colombian Returnees]],'Population Projection V2'!$AD$167,FALSE),"OK", "Review")</f>
        <v>OK</v>
      </c>
      <c r="CQ670" s="361" t="str">
        <f>IF(AP670&lt;=VLOOKUP($C670,Projections2[[#All],[ISOCode]:[Total 2024 Colombian Returnees]],'Population Projection V2'!$AE$167,FALSE),"OK", "Review")</f>
        <v>OK</v>
      </c>
      <c r="CR670" s="361" t="str">
        <f>IF(AQ670&lt;=VLOOKUP($C670,Projections2[[#All],[ISOCode]:[Total 2024 Colombian Returnees]],'Population Projection V2'!$AF$167,FALSE),"OK", "Review")</f>
        <v>OK</v>
      </c>
      <c r="CS670" s="361" t="str">
        <f>IF(AR670&lt;=VLOOKUP($C670,Projections2[[#All],[ISOCode]:[Total 2024 Colombian Returnees]],'Population Projection V2'!$AG$167,FALSE),"OK", "Review")</f>
        <v>OK</v>
      </c>
      <c r="CT670" s="361" t="str">
        <f>IF(AS670&lt;=VLOOKUP($C670,Projections2[[#All],[ISOCode]:[Total 2024 Colombian Returnees]],'Population Projection V2'!$AH$167,FALSE),"OK", "Review")</f>
        <v>OK</v>
      </c>
      <c r="CU670" s="361" t="str">
        <f>IF(AV670&lt;=VLOOKUP($C670,Projections2[[#All],[ISOCode]:[Total 2024 Colombian Returnees]],'Population Projection V2'!$AI$167,FALSE),"OK", "Review")</f>
        <v>OK</v>
      </c>
      <c r="CV670" s="361" t="str">
        <f>IF(AW670&lt;=VLOOKUP($C670,Projections2[[#All],[ISOCode]:[Total 2024 Colombian Returnees]],'Population Projection V2'!$AJ$167,FALSE),"OK", "Review")</f>
        <v>OK</v>
      </c>
      <c r="CW670" s="361" t="str">
        <f>IF(AX670&lt;=VLOOKUP($C670,Projections2[[#All],[ISOCode]:[Total 2024 Colombian Returnees]],'Population Projection V2'!$AK$167,FALSE),"OK", "Review")</f>
        <v>OK</v>
      </c>
      <c r="CX670" s="361" t="str">
        <f>IF(AY670&lt;=VLOOKUP($C670,Projections2[[#All],[ISOCode]:[Total 2024 Colombian Returnees]],'Population Projection V2'!$AL$167,FALSE),"OK", "Review")</f>
        <v>OK</v>
      </c>
      <c r="CY670" s="362" t="str">
        <f>IF(AZ670&lt;=VLOOKUP($C670,Projections2[[#All],[ISOCode]:[Total 2024 Colombian Returnees]],'Population Projection V2'!$AM$167,FALSE),"OK", "Review")</f>
        <v>OK</v>
      </c>
    </row>
    <row r="671" spans="1:103" x14ac:dyDescent="0.25">
      <c r="A671" s="218" t="s">
        <v>64</v>
      </c>
      <c r="B671" s="219" t="s">
        <v>64</v>
      </c>
      <c r="C671" s="219" t="s">
        <v>289</v>
      </c>
      <c r="D671" s="219" t="s">
        <v>137</v>
      </c>
      <c r="E671" s="219" t="s">
        <v>432</v>
      </c>
      <c r="F671" s="289">
        <f t="shared" si="243"/>
        <v>0</v>
      </c>
      <c r="G671" s="289">
        <f t="shared" si="244"/>
        <v>0</v>
      </c>
      <c r="H671" s="289">
        <f t="shared" si="245"/>
        <v>0</v>
      </c>
      <c r="I671" s="289">
        <f t="shared" si="246"/>
        <v>0</v>
      </c>
      <c r="J671" s="290">
        <f t="shared" si="247"/>
        <v>0</v>
      </c>
      <c r="K671" s="290">
        <f>VLOOKUP($C671,Projections2[[#All],[ISOCode]:[Total 2024 Colombian Returnees]],7,0)</f>
        <v>0</v>
      </c>
      <c r="L671" s="251"/>
      <c r="M671" s="270"/>
      <c r="N671" s="270"/>
      <c r="O671" s="270"/>
      <c r="P671" s="236"/>
      <c r="Q671" s="271"/>
      <c r="R671" s="224">
        <f>VLOOKUP($C671,Projections2[[#All],[ISOCode]:[Total 2024 Colombian Returnees]],12,0)</f>
        <v>0</v>
      </c>
      <c r="S671" s="272"/>
      <c r="T671" s="273"/>
      <c r="U671" s="273"/>
      <c r="V671" s="273"/>
      <c r="W671" s="226"/>
      <c r="X671" s="274"/>
      <c r="Y671" s="274">
        <f>VLOOKUP($C671,Projections2[[#All],[ISOCode]:[Total 2024 Colombian Returnees]],17,0)</f>
        <v>0</v>
      </c>
      <c r="Z671" s="275"/>
      <c r="AA671" s="276"/>
      <c r="AB671" s="276"/>
      <c r="AC671" s="276"/>
      <c r="AD671" s="276"/>
      <c r="AE671" s="276"/>
      <c r="AF671" s="276">
        <f>VLOOKUP($C671,Projections2[[#All],[ISOCode]:[Total 2024 Colombian Returnees]],22,0)</f>
        <v>0</v>
      </c>
      <c r="AG671" s="277"/>
      <c r="AH671" s="278"/>
      <c r="AI671" s="278"/>
      <c r="AJ671" s="278"/>
      <c r="AK671" s="278"/>
      <c r="AL671" s="279"/>
      <c r="AM671" s="230">
        <f>VLOOKUP($C671,Projections2[[#All],[ISOCode]:[Total 2024 Colombian Returnees]],27,0)</f>
        <v>0</v>
      </c>
      <c r="AN671" s="280"/>
      <c r="AO671" s="281"/>
      <c r="AP671" s="281"/>
      <c r="AQ671" s="281"/>
      <c r="AR671" s="281"/>
      <c r="AS671" s="282"/>
      <c r="AT671" s="282">
        <f>VLOOKUP($C671,Projections2[[#All],[ISOCode]:[Total 2024 Colombian Returnees]],32,0)</f>
        <v>0</v>
      </c>
      <c r="AU671" s="283"/>
      <c r="AV671" s="284"/>
      <c r="AW671" s="284"/>
      <c r="AX671" s="284"/>
      <c r="AY671" s="284"/>
      <c r="AZ671" s="285"/>
      <c r="BA671" s="285">
        <f>VLOOKUP($C671,Projections2[[#All],[ISOCode]:[Total 2024 Colombian Returnees]],37,0)</f>
        <v>0</v>
      </c>
      <c r="BB671" s="286"/>
      <c r="BC671" s="360" t="str">
        <f t="shared" si="248"/>
        <v>Ok</v>
      </c>
      <c r="BD671" s="361" t="str">
        <f t="shared" si="249"/>
        <v>Ok</v>
      </c>
      <c r="BE671" s="361" t="str">
        <f t="shared" si="250"/>
        <v>Ok</v>
      </c>
      <c r="BF671" s="361" t="str">
        <f t="shared" si="251"/>
        <v>Ok</v>
      </c>
      <c r="BG671" s="362" t="str">
        <f t="shared" si="252"/>
        <v>Ok</v>
      </c>
      <c r="BH671" s="360" t="str">
        <f t="shared" si="253"/>
        <v>Ok</v>
      </c>
      <c r="BI671" s="361" t="str">
        <f t="shared" si="254"/>
        <v>Ok</v>
      </c>
      <c r="BJ671" s="361" t="str">
        <f t="shared" si="255"/>
        <v>Ok</v>
      </c>
      <c r="BK671" s="361" t="str">
        <f t="shared" si="256"/>
        <v>Ok</v>
      </c>
      <c r="BL671" s="361" t="str">
        <f t="shared" si="257"/>
        <v>Ok</v>
      </c>
      <c r="BM671" s="361" t="str">
        <f t="shared" si="258"/>
        <v>Ok</v>
      </c>
      <c r="BN671" s="362" t="str">
        <f t="shared" si="259"/>
        <v>Ok</v>
      </c>
      <c r="BO671" s="360" t="str">
        <f t="shared" si="260"/>
        <v>No Pop.</v>
      </c>
      <c r="BP671" s="361" t="str">
        <f t="shared" si="261"/>
        <v>No Pop.</v>
      </c>
      <c r="BQ671" s="361" t="str">
        <f t="shared" si="262"/>
        <v>No Pop.</v>
      </c>
      <c r="BR671" s="361" t="str">
        <f t="shared" si="263"/>
        <v>No Pop.</v>
      </c>
      <c r="BS671" s="361" t="str">
        <f t="shared" si="264"/>
        <v>No Pop.</v>
      </c>
      <c r="BT671" s="361" t="str">
        <f t="shared" si="265"/>
        <v>No Pop.</v>
      </c>
      <c r="BU671" s="362" t="str">
        <f t="shared" si="266"/>
        <v>No Pop.</v>
      </c>
      <c r="BV671" s="360" t="str">
        <f>IF(M671&lt;=VLOOKUP($C671,Projections2[[#All],[ISOCode]:[Total 2024 Colombian Returnees]],'Population Projection V2'!$J$167,FALSE),"OK", "Review")</f>
        <v>OK</v>
      </c>
      <c r="BW671" s="361" t="str">
        <f>IF(N671&lt;=VLOOKUP($C671,Projections2[[#All],[ISOCode]:[Total 2024 Colombian Returnees]],'Population Projection V2'!$K$167,FALSE),"OK", "Review")</f>
        <v>OK</v>
      </c>
      <c r="BX671" s="361" t="str">
        <f>IF(O671&lt;=VLOOKUP($C671,Projections2[[#All],[ISOCode]:[Total 2024 Colombian Returnees]],'Population Projection V2'!$L$167,FALSE),"OK", "Review")</f>
        <v>OK</v>
      </c>
      <c r="BY671" s="361" t="str">
        <f>IF(P671&lt;=VLOOKUP($C671,Projections2[[#All],[ISOCode]:[Total 2024 Colombian Returnees]],'Population Projection V2'!$M$167,FALSE),"OK", "Review")</f>
        <v>OK</v>
      </c>
      <c r="BZ671" s="361" t="str">
        <f>IF(Q671&lt;=VLOOKUP($C671,Projections2[[#All],[ISOCode]:[Total 2024 Colombian Returnees]],'Population Projection V2'!$N$167,FALSE),"OK", "Review")</f>
        <v>OK</v>
      </c>
      <c r="CA671" s="361" t="str">
        <f>IF(T671&lt;=VLOOKUP($C671,Projections2[[#All],[ISOCode]:[Total 2024 Colombian Returnees]],'Population Projection V2'!$O$167,FALSE),"OK", "Review")</f>
        <v>OK</v>
      </c>
      <c r="CB671" s="361" t="str">
        <f>IF(U671&lt;=VLOOKUP($C671,Projections2[[#All],[ISOCode]:[Total 2024 Colombian Returnees]],'Population Projection V2'!$P$167,FALSE),"OK", "Review")</f>
        <v>OK</v>
      </c>
      <c r="CC671" s="361" t="str">
        <f>IF(V671&lt;=VLOOKUP($C671,Projections2[[#All],[ISOCode]:[Total 2024 Colombian Returnees]],'Population Projection V2'!$Q$167,FALSE),"OK", "Review")</f>
        <v>OK</v>
      </c>
      <c r="CD671" s="361" t="str">
        <f>IF(W671&lt;=VLOOKUP($C671,Projections2[[#All],[ISOCode]:[Total 2024 Colombian Returnees]],'Population Projection V2'!$R$167,FALSE),"OK", "Review")</f>
        <v>OK</v>
      </c>
      <c r="CE671" s="361" t="str">
        <f>IF(X671&lt;=VLOOKUP($C671,Projections2[[#All],[ISOCode]:[Total 2024 Colombian Returnees]],'Population Projection V2'!$S$167,FALSE),"OK", "Review")</f>
        <v>OK</v>
      </c>
      <c r="CF671" s="361" t="str">
        <f>IF(AA671&lt;=VLOOKUP($C671,Projections2[[#All],[ISOCode]:[Total 2024 Colombian Returnees]],'Population Projection V2'!$T$167,FALSE),"OK", "Review")</f>
        <v>OK</v>
      </c>
      <c r="CG671" s="361" t="str">
        <f>IF(AB671&lt;=VLOOKUP($C671,Projections2[[#All],[ISOCode]:[Total 2024 Colombian Returnees]],'Population Projection V2'!$U$167,FALSE),"OK", "Review")</f>
        <v>OK</v>
      </c>
      <c r="CH671" s="361" t="str">
        <f>IF(AC671&lt;=VLOOKUP($C671,Projections2[[#All],[ISOCode]:[Total 2024 Colombian Returnees]],'Population Projection V2'!$V$167,FALSE),"OK", "Review")</f>
        <v>OK</v>
      </c>
      <c r="CI671" s="361" t="str">
        <f>IF(AD671&lt;=VLOOKUP($C671,Projections2[[#All],[ISOCode]:[Total 2024 Colombian Returnees]],'Population Projection V2'!$W$167,FALSE),"OK", "Review")</f>
        <v>OK</v>
      </c>
      <c r="CJ671" s="361" t="str">
        <f>IF(AE671&lt;=VLOOKUP($C671,Projections2[[#All],[ISOCode]:[Total 2024 Colombian Returnees]],'Population Projection V2'!$X$167,FALSE),"OK", "Review")</f>
        <v>OK</v>
      </c>
      <c r="CK671" s="361" t="str">
        <f>IF(AH671&lt;=VLOOKUP($C671,Projections2[[#All],[ISOCode]:[Total 2024 Colombian Returnees]],'Population Projection V2'!$Y$167,FALSE),"OK", "Review")</f>
        <v>OK</v>
      </c>
      <c r="CL671" s="361" t="str">
        <f>IF(AI671&lt;=VLOOKUP($C671,Projections2[[#All],[ISOCode]:[Total 2024 Colombian Returnees]],'Population Projection V2'!$Z$167,FALSE),"OK", "Review")</f>
        <v>OK</v>
      </c>
      <c r="CM671" s="361" t="str">
        <f>IF(AJ671&lt;=VLOOKUP($C671,Projections2[[#All],[ISOCode]:[Total 2024 Colombian Returnees]],'Population Projection V2'!$AA$167,FALSE),"OK", "Review")</f>
        <v>OK</v>
      </c>
      <c r="CN671" s="361" t="str">
        <f>IF(AK671&lt;=VLOOKUP($C671,Projections2[[#All],[ISOCode]:[Total 2024 Colombian Returnees]],'Population Projection V2'!$AB$167,FALSE),"OK", "Review")</f>
        <v>OK</v>
      </c>
      <c r="CO671" s="361" t="str">
        <f>IF(AL671&lt;=VLOOKUP($C671,Projections2[[#All],[ISOCode]:[Total 2024 Colombian Returnees]],'Population Projection V2'!$AC$167,FALSE),"OK", "Review")</f>
        <v>OK</v>
      </c>
      <c r="CP671" s="361" t="str">
        <f>IF(AO671&lt;=VLOOKUP($C671,Projections2[[#All],[ISOCode]:[Total 2024 Colombian Returnees]],'Population Projection V2'!$AD$167,FALSE),"OK", "Review")</f>
        <v>OK</v>
      </c>
      <c r="CQ671" s="361" t="str">
        <f>IF(AP671&lt;=VLOOKUP($C671,Projections2[[#All],[ISOCode]:[Total 2024 Colombian Returnees]],'Population Projection V2'!$AE$167,FALSE),"OK", "Review")</f>
        <v>OK</v>
      </c>
      <c r="CR671" s="361" t="str">
        <f>IF(AQ671&lt;=VLOOKUP($C671,Projections2[[#All],[ISOCode]:[Total 2024 Colombian Returnees]],'Population Projection V2'!$AF$167,FALSE),"OK", "Review")</f>
        <v>OK</v>
      </c>
      <c r="CS671" s="361" t="str">
        <f>IF(AR671&lt;=VLOOKUP($C671,Projections2[[#All],[ISOCode]:[Total 2024 Colombian Returnees]],'Population Projection V2'!$AG$167,FALSE),"OK", "Review")</f>
        <v>OK</v>
      </c>
      <c r="CT671" s="361" t="str">
        <f>IF(AS671&lt;=VLOOKUP($C671,Projections2[[#All],[ISOCode]:[Total 2024 Colombian Returnees]],'Population Projection V2'!$AH$167,FALSE),"OK", "Review")</f>
        <v>OK</v>
      </c>
      <c r="CU671" s="361" t="str">
        <f>IF(AV671&lt;=VLOOKUP($C671,Projections2[[#All],[ISOCode]:[Total 2024 Colombian Returnees]],'Population Projection V2'!$AI$167,FALSE),"OK", "Review")</f>
        <v>OK</v>
      </c>
      <c r="CV671" s="361" t="str">
        <f>IF(AW671&lt;=VLOOKUP($C671,Projections2[[#All],[ISOCode]:[Total 2024 Colombian Returnees]],'Population Projection V2'!$AJ$167,FALSE),"OK", "Review")</f>
        <v>OK</v>
      </c>
      <c r="CW671" s="361" t="str">
        <f>IF(AX671&lt;=VLOOKUP($C671,Projections2[[#All],[ISOCode]:[Total 2024 Colombian Returnees]],'Population Projection V2'!$AK$167,FALSE),"OK", "Review")</f>
        <v>OK</v>
      </c>
      <c r="CX671" s="361" t="str">
        <f>IF(AY671&lt;=VLOOKUP($C671,Projections2[[#All],[ISOCode]:[Total 2024 Colombian Returnees]],'Population Projection V2'!$AL$167,FALSE),"OK", "Review")</f>
        <v>OK</v>
      </c>
      <c r="CY671" s="362" t="str">
        <f>IF(AZ671&lt;=VLOOKUP($C671,Projections2[[#All],[ISOCode]:[Total 2024 Colombian Returnees]],'Population Projection V2'!$AM$167,FALSE),"OK", "Review")</f>
        <v>OK</v>
      </c>
    </row>
    <row r="672" spans="1:103" x14ac:dyDescent="0.25">
      <c r="A672" s="218" t="s">
        <v>64</v>
      </c>
      <c r="B672" s="219" t="s">
        <v>64</v>
      </c>
      <c r="C672" s="219" t="s">
        <v>290</v>
      </c>
      <c r="D672" s="219" t="s">
        <v>138</v>
      </c>
      <c r="E672" s="219" t="s">
        <v>432</v>
      </c>
      <c r="F672" s="289">
        <f t="shared" si="243"/>
        <v>0</v>
      </c>
      <c r="G672" s="289">
        <f t="shared" si="244"/>
        <v>0</v>
      </c>
      <c r="H672" s="289">
        <f t="shared" si="245"/>
        <v>0</v>
      </c>
      <c r="I672" s="289">
        <f t="shared" si="246"/>
        <v>0</v>
      </c>
      <c r="J672" s="290">
        <f t="shared" si="247"/>
        <v>0</v>
      </c>
      <c r="K672" s="290">
        <f>VLOOKUP($C672,Projections2[[#All],[ISOCode]:[Total 2024 Colombian Returnees]],7,0)</f>
        <v>0</v>
      </c>
      <c r="L672" s="251"/>
      <c r="M672" s="270"/>
      <c r="N672" s="270"/>
      <c r="O672" s="270"/>
      <c r="P672" s="236"/>
      <c r="Q672" s="271"/>
      <c r="R672" s="224">
        <f>VLOOKUP($C672,Projections2[[#All],[ISOCode]:[Total 2024 Colombian Returnees]],12,0)</f>
        <v>0</v>
      </c>
      <c r="S672" s="272"/>
      <c r="T672" s="273"/>
      <c r="U672" s="273"/>
      <c r="V672" s="273"/>
      <c r="W672" s="226"/>
      <c r="X672" s="274"/>
      <c r="Y672" s="274">
        <f>VLOOKUP($C672,Projections2[[#All],[ISOCode]:[Total 2024 Colombian Returnees]],17,0)</f>
        <v>0</v>
      </c>
      <c r="Z672" s="275"/>
      <c r="AA672" s="276"/>
      <c r="AB672" s="276"/>
      <c r="AC672" s="276"/>
      <c r="AD672" s="276"/>
      <c r="AE672" s="276"/>
      <c r="AF672" s="276">
        <f>VLOOKUP($C672,Projections2[[#All],[ISOCode]:[Total 2024 Colombian Returnees]],22,0)</f>
        <v>0</v>
      </c>
      <c r="AG672" s="277"/>
      <c r="AH672" s="278"/>
      <c r="AI672" s="278"/>
      <c r="AJ672" s="278"/>
      <c r="AK672" s="278"/>
      <c r="AL672" s="279"/>
      <c r="AM672" s="230">
        <f>VLOOKUP($C672,Projections2[[#All],[ISOCode]:[Total 2024 Colombian Returnees]],27,0)</f>
        <v>0</v>
      </c>
      <c r="AN672" s="280"/>
      <c r="AO672" s="281"/>
      <c r="AP672" s="281"/>
      <c r="AQ672" s="281"/>
      <c r="AR672" s="281"/>
      <c r="AS672" s="282"/>
      <c r="AT672" s="282">
        <f>VLOOKUP($C672,Projections2[[#All],[ISOCode]:[Total 2024 Colombian Returnees]],32,0)</f>
        <v>0</v>
      </c>
      <c r="AU672" s="283"/>
      <c r="AV672" s="284"/>
      <c r="AW672" s="284"/>
      <c r="AX672" s="284"/>
      <c r="AY672" s="284"/>
      <c r="AZ672" s="285"/>
      <c r="BA672" s="285">
        <f>VLOOKUP($C672,Projections2[[#All],[ISOCode]:[Total 2024 Colombian Returnees]],37,0)</f>
        <v>0</v>
      </c>
      <c r="BB672" s="286"/>
      <c r="BC672" s="360" t="str">
        <f t="shared" si="248"/>
        <v>Ok</v>
      </c>
      <c r="BD672" s="361" t="str">
        <f t="shared" si="249"/>
        <v>Ok</v>
      </c>
      <c r="BE672" s="361" t="str">
        <f t="shared" si="250"/>
        <v>Ok</v>
      </c>
      <c r="BF672" s="361" t="str">
        <f t="shared" si="251"/>
        <v>Ok</v>
      </c>
      <c r="BG672" s="362" t="str">
        <f t="shared" si="252"/>
        <v>Ok</v>
      </c>
      <c r="BH672" s="360" t="str">
        <f t="shared" si="253"/>
        <v>Ok</v>
      </c>
      <c r="BI672" s="361" t="str">
        <f t="shared" si="254"/>
        <v>Ok</v>
      </c>
      <c r="BJ672" s="361" t="str">
        <f t="shared" si="255"/>
        <v>Ok</v>
      </c>
      <c r="BK672" s="361" t="str">
        <f t="shared" si="256"/>
        <v>Ok</v>
      </c>
      <c r="BL672" s="361" t="str">
        <f t="shared" si="257"/>
        <v>Ok</v>
      </c>
      <c r="BM672" s="361" t="str">
        <f t="shared" si="258"/>
        <v>Ok</v>
      </c>
      <c r="BN672" s="362" t="str">
        <f t="shared" si="259"/>
        <v>Ok</v>
      </c>
      <c r="BO672" s="360" t="str">
        <f t="shared" si="260"/>
        <v>No Pop.</v>
      </c>
      <c r="BP672" s="361" t="str">
        <f t="shared" si="261"/>
        <v>No Pop.</v>
      </c>
      <c r="BQ672" s="361" t="str">
        <f t="shared" si="262"/>
        <v>No Pop.</v>
      </c>
      <c r="BR672" s="361" t="str">
        <f t="shared" si="263"/>
        <v>No Pop.</v>
      </c>
      <c r="BS672" s="361" t="str">
        <f t="shared" si="264"/>
        <v>No Pop.</v>
      </c>
      <c r="BT672" s="361" t="str">
        <f t="shared" si="265"/>
        <v>No Pop.</v>
      </c>
      <c r="BU672" s="362" t="str">
        <f t="shared" si="266"/>
        <v>No Pop.</v>
      </c>
      <c r="BV672" s="360" t="str">
        <f>IF(M672&lt;=VLOOKUP($C672,Projections2[[#All],[ISOCode]:[Total 2024 Colombian Returnees]],'Population Projection V2'!$J$167,FALSE),"OK", "Review")</f>
        <v>OK</v>
      </c>
      <c r="BW672" s="361" t="str">
        <f>IF(N672&lt;=VLOOKUP($C672,Projections2[[#All],[ISOCode]:[Total 2024 Colombian Returnees]],'Population Projection V2'!$K$167,FALSE),"OK", "Review")</f>
        <v>OK</v>
      </c>
      <c r="BX672" s="361" t="str">
        <f>IF(O672&lt;=VLOOKUP($C672,Projections2[[#All],[ISOCode]:[Total 2024 Colombian Returnees]],'Population Projection V2'!$L$167,FALSE),"OK", "Review")</f>
        <v>OK</v>
      </c>
      <c r="BY672" s="361" t="str">
        <f>IF(P672&lt;=VLOOKUP($C672,Projections2[[#All],[ISOCode]:[Total 2024 Colombian Returnees]],'Population Projection V2'!$M$167,FALSE),"OK", "Review")</f>
        <v>OK</v>
      </c>
      <c r="BZ672" s="361" t="str">
        <f>IF(Q672&lt;=VLOOKUP($C672,Projections2[[#All],[ISOCode]:[Total 2024 Colombian Returnees]],'Population Projection V2'!$N$167,FALSE),"OK", "Review")</f>
        <v>OK</v>
      </c>
      <c r="CA672" s="361" t="str">
        <f>IF(T672&lt;=VLOOKUP($C672,Projections2[[#All],[ISOCode]:[Total 2024 Colombian Returnees]],'Population Projection V2'!$O$167,FALSE),"OK", "Review")</f>
        <v>OK</v>
      </c>
      <c r="CB672" s="361" t="str">
        <f>IF(U672&lt;=VLOOKUP($C672,Projections2[[#All],[ISOCode]:[Total 2024 Colombian Returnees]],'Population Projection V2'!$P$167,FALSE),"OK", "Review")</f>
        <v>OK</v>
      </c>
      <c r="CC672" s="361" t="str">
        <f>IF(V672&lt;=VLOOKUP($C672,Projections2[[#All],[ISOCode]:[Total 2024 Colombian Returnees]],'Population Projection V2'!$Q$167,FALSE),"OK", "Review")</f>
        <v>OK</v>
      </c>
      <c r="CD672" s="361" t="str">
        <f>IF(W672&lt;=VLOOKUP($C672,Projections2[[#All],[ISOCode]:[Total 2024 Colombian Returnees]],'Population Projection V2'!$R$167,FALSE),"OK", "Review")</f>
        <v>OK</v>
      </c>
      <c r="CE672" s="361" t="str">
        <f>IF(X672&lt;=VLOOKUP($C672,Projections2[[#All],[ISOCode]:[Total 2024 Colombian Returnees]],'Population Projection V2'!$S$167,FALSE),"OK", "Review")</f>
        <v>OK</v>
      </c>
      <c r="CF672" s="361" t="str">
        <f>IF(AA672&lt;=VLOOKUP($C672,Projections2[[#All],[ISOCode]:[Total 2024 Colombian Returnees]],'Population Projection V2'!$T$167,FALSE),"OK", "Review")</f>
        <v>OK</v>
      </c>
      <c r="CG672" s="361" t="str">
        <f>IF(AB672&lt;=VLOOKUP($C672,Projections2[[#All],[ISOCode]:[Total 2024 Colombian Returnees]],'Population Projection V2'!$U$167,FALSE),"OK", "Review")</f>
        <v>OK</v>
      </c>
      <c r="CH672" s="361" t="str">
        <f>IF(AC672&lt;=VLOOKUP($C672,Projections2[[#All],[ISOCode]:[Total 2024 Colombian Returnees]],'Population Projection V2'!$V$167,FALSE),"OK", "Review")</f>
        <v>OK</v>
      </c>
      <c r="CI672" s="361" t="str">
        <f>IF(AD672&lt;=VLOOKUP($C672,Projections2[[#All],[ISOCode]:[Total 2024 Colombian Returnees]],'Population Projection V2'!$W$167,FALSE),"OK", "Review")</f>
        <v>OK</v>
      </c>
      <c r="CJ672" s="361" t="str">
        <f>IF(AE672&lt;=VLOOKUP($C672,Projections2[[#All],[ISOCode]:[Total 2024 Colombian Returnees]],'Population Projection V2'!$X$167,FALSE),"OK", "Review")</f>
        <v>OK</v>
      </c>
      <c r="CK672" s="361" t="str">
        <f>IF(AH672&lt;=VLOOKUP($C672,Projections2[[#All],[ISOCode]:[Total 2024 Colombian Returnees]],'Population Projection V2'!$Y$167,FALSE),"OK", "Review")</f>
        <v>OK</v>
      </c>
      <c r="CL672" s="361" t="str">
        <f>IF(AI672&lt;=VLOOKUP($C672,Projections2[[#All],[ISOCode]:[Total 2024 Colombian Returnees]],'Population Projection V2'!$Z$167,FALSE),"OK", "Review")</f>
        <v>OK</v>
      </c>
      <c r="CM672" s="361" t="str">
        <f>IF(AJ672&lt;=VLOOKUP($C672,Projections2[[#All],[ISOCode]:[Total 2024 Colombian Returnees]],'Population Projection V2'!$AA$167,FALSE),"OK", "Review")</f>
        <v>OK</v>
      </c>
      <c r="CN672" s="361" t="str">
        <f>IF(AK672&lt;=VLOOKUP($C672,Projections2[[#All],[ISOCode]:[Total 2024 Colombian Returnees]],'Population Projection V2'!$AB$167,FALSE),"OK", "Review")</f>
        <v>OK</v>
      </c>
      <c r="CO672" s="361" t="str">
        <f>IF(AL672&lt;=VLOOKUP($C672,Projections2[[#All],[ISOCode]:[Total 2024 Colombian Returnees]],'Population Projection V2'!$AC$167,FALSE),"OK", "Review")</f>
        <v>OK</v>
      </c>
      <c r="CP672" s="361" t="str">
        <f>IF(AO672&lt;=VLOOKUP($C672,Projections2[[#All],[ISOCode]:[Total 2024 Colombian Returnees]],'Population Projection V2'!$AD$167,FALSE),"OK", "Review")</f>
        <v>OK</v>
      </c>
      <c r="CQ672" s="361" t="str">
        <f>IF(AP672&lt;=VLOOKUP($C672,Projections2[[#All],[ISOCode]:[Total 2024 Colombian Returnees]],'Population Projection V2'!$AE$167,FALSE),"OK", "Review")</f>
        <v>OK</v>
      </c>
      <c r="CR672" s="361" t="str">
        <f>IF(AQ672&lt;=VLOOKUP($C672,Projections2[[#All],[ISOCode]:[Total 2024 Colombian Returnees]],'Population Projection V2'!$AF$167,FALSE),"OK", "Review")</f>
        <v>OK</v>
      </c>
      <c r="CS672" s="361" t="str">
        <f>IF(AR672&lt;=VLOOKUP($C672,Projections2[[#All],[ISOCode]:[Total 2024 Colombian Returnees]],'Population Projection V2'!$AG$167,FALSE),"OK", "Review")</f>
        <v>OK</v>
      </c>
      <c r="CT672" s="361" t="str">
        <f>IF(AS672&lt;=VLOOKUP($C672,Projections2[[#All],[ISOCode]:[Total 2024 Colombian Returnees]],'Population Projection V2'!$AH$167,FALSE),"OK", "Review")</f>
        <v>OK</v>
      </c>
      <c r="CU672" s="361" t="str">
        <f>IF(AV672&lt;=VLOOKUP($C672,Projections2[[#All],[ISOCode]:[Total 2024 Colombian Returnees]],'Population Projection V2'!$AI$167,FALSE),"OK", "Review")</f>
        <v>OK</v>
      </c>
      <c r="CV672" s="361" t="str">
        <f>IF(AW672&lt;=VLOOKUP($C672,Projections2[[#All],[ISOCode]:[Total 2024 Colombian Returnees]],'Population Projection V2'!$AJ$167,FALSE),"OK", "Review")</f>
        <v>OK</v>
      </c>
      <c r="CW672" s="361" t="str">
        <f>IF(AX672&lt;=VLOOKUP($C672,Projections2[[#All],[ISOCode]:[Total 2024 Colombian Returnees]],'Population Projection V2'!$AK$167,FALSE),"OK", "Review")</f>
        <v>OK</v>
      </c>
      <c r="CX672" s="361" t="str">
        <f>IF(AY672&lt;=VLOOKUP($C672,Projections2[[#All],[ISOCode]:[Total 2024 Colombian Returnees]],'Population Projection V2'!$AL$167,FALSE),"OK", "Review")</f>
        <v>OK</v>
      </c>
      <c r="CY672" s="362" t="str">
        <f>IF(AZ672&lt;=VLOOKUP($C672,Projections2[[#All],[ISOCode]:[Total 2024 Colombian Returnees]],'Population Projection V2'!$AM$167,FALSE),"OK", "Review")</f>
        <v>OK</v>
      </c>
    </row>
    <row r="673" spans="1:103" x14ac:dyDescent="0.25">
      <c r="A673" s="218" t="s">
        <v>64</v>
      </c>
      <c r="B673" s="219" t="s">
        <v>64</v>
      </c>
      <c r="C673" s="219" t="s">
        <v>291</v>
      </c>
      <c r="D673" s="219" t="s">
        <v>139</v>
      </c>
      <c r="E673" s="219" t="s">
        <v>432</v>
      </c>
      <c r="F673" s="289">
        <f t="shared" si="243"/>
        <v>0</v>
      </c>
      <c r="G673" s="289">
        <f t="shared" si="244"/>
        <v>0</v>
      </c>
      <c r="H673" s="289">
        <f t="shared" si="245"/>
        <v>0</v>
      </c>
      <c r="I673" s="289">
        <f t="shared" si="246"/>
        <v>0</v>
      </c>
      <c r="J673" s="290">
        <f t="shared" si="247"/>
        <v>0</v>
      </c>
      <c r="K673" s="290">
        <f>VLOOKUP($C673,Projections2[[#All],[ISOCode]:[Total 2024 Colombian Returnees]],7,0)</f>
        <v>0</v>
      </c>
      <c r="L673" s="251"/>
      <c r="M673" s="270"/>
      <c r="N673" s="270"/>
      <c r="O673" s="270"/>
      <c r="P673" s="236"/>
      <c r="Q673" s="271"/>
      <c r="R673" s="224">
        <f>VLOOKUP($C673,Projections2[[#All],[ISOCode]:[Total 2024 Colombian Returnees]],12,0)</f>
        <v>0</v>
      </c>
      <c r="S673" s="272"/>
      <c r="T673" s="273"/>
      <c r="U673" s="273"/>
      <c r="V673" s="273"/>
      <c r="W673" s="226"/>
      <c r="X673" s="274"/>
      <c r="Y673" s="274">
        <f>VLOOKUP($C673,Projections2[[#All],[ISOCode]:[Total 2024 Colombian Returnees]],17,0)</f>
        <v>0</v>
      </c>
      <c r="Z673" s="275"/>
      <c r="AA673" s="276"/>
      <c r="AB673" s="276"/>
      <c r="AC673" s="276"/>
      <c r="AD673" s="276"/>
      <c r="AE673" s="276"/>
      <c r="AF673" s="276">
        <f>VLOOKUP($C673,Projections2[[#All],[ISOCode]:[Total 2024 Colombian Returnees]],22,0)</f>
        <v>0</v>
      </c>
      <c r="AG673" s="277"/>
      <c r="AH673" s="278"/>
      <c r="AI673" s="278"/>
      <c r="AJ673" s="278"/>
      <c r="AK673" s="278"/>
      <c r="AL673" s="279"/>
      <c r="AM673" s="230">
        <f>VLOOKUP($C673,Projections2[[#All],[ISOCode]:[Total 2024 Colombian Returnees]],27,0)</f>
        <v>0</v>
      </c>
      <c r="AN673" s="280"/>
      <c r="AO673" s="281"/>
      <c r="AP673" s="281"/>
      <c r="AQ673" s="281"/>
      <c r="AR673" s="281"/>
      <c r="AS673" s="282"/>
      <c r="AT673" s="282">
        <f>VLOOKUP($C673,Projections2[[#All],[ISOCode]:[Total 2024 Colombian Returnees]],32,0)</f>
        <v>0</v>
      </c>
      <c r="AU673" s="283"/>
      <c r="AV673" s="284"/>
      <c r="AW673" s="284"/>
      <c r="AX673" s="284"/>
      <c r="AY673" s="284"/>
      <c r="AZ673" s="285"/>
      <c r="BA673" s="285">
        <f>VLOOKUP($C673,Projections2[[#All],[ISOCode]:[Total 2024 Colombian Returnees]],37,0)</f>
        <v>0</v>
      </c>
      <c r="BB673" s="286"/>
      <c r="BC673" s="360" t="str">
        <f t="shared" si="248"/>
        <v>Ok</v>
      </c>
      <c r="BD673" s="361" t="str">
        <f t="shared" si="249"/>
        <v>Ok</v>
      </c>
      <c r="BE673" s="361" t="str">
        <f t="shared" si="250"/>
        <v>Ok</v>
      </c>
      <c r="BF673" s="361" t="str">
        <f t="shared" si="251"/>
        <v>Ok</v>
      </c>
      <c r="BG673" s="362" t="str">
        <f t="shared" si="252"/>
        <v>Ok</v>
      </c>
      <c r="BH673" s="360" t="str">
        <f t="shared" si="253"/>
        <v>Ok</v>
      </c>
      <c r="BI673" s="361" t="str">
        <f t="shared" si="254"/>
        <v>Ok</v>
      </c>
      <c r="BJ673" s="361" t="str">
        <f t="shared" si="255"/>
        <v>Ok</v>
      </c>
      <c r="BK673" s="361" t="str">
        <f t="shared" si="256"/>
        <v>Ok</v>
      </c>
      <c r="BL673" s="361" t="str">
        <f t="shared" si="257"/>
        <v>Ok</v>
      </c>
      <c r="BM673" s="361" t="str">
        <f t="shared" si="258"/>
        <v>Ok</v>
      </c>
      <c r="BN673" s="362" t="str">
        <f t="shared" si="259"/>
        <v>Ok</v>
      </c>
      <c r="BO673" s="360" t="str">
        <f t="shared" si="260"/>
        <v>No Pop.</v>
      </c>
      <c r="BP673" s="361" t="str">
        <f t="shared" si="261"/>
        <v>No Pop.</v>
      </c>
      <c r="BQ673" s="361" t="str">
        <f t="shared" si="262"/>
        <v>No Pop.</v>
      </c>
      <c r="BR673" s="361" t="str">
        <f t="shared" si="263"/>
        <v>No Pop.</v>
      </c>
      <c r="BS673" s="361" t="str">
        <f t="shared" si="264"/>
        <v>No Pop.</v>
      </c>
      <c r="BT673" s="361" t="str">
        <f t="shared" si="265"/>
        <v>No Pop.</v>
      </c>
      <c r="BU673" s="362" t="str">
        <f t="shared" si="266"/>
        <v>No Pop.</v>
      </c>
      <c r="BV673" s="360" t="str">
        <f>IF(M673&lt;=VLOOKUP($C673,Projections2[[#All],[ISOCode]:[Total 2024 Colombian Returnees]],'Population Projection V2'!$J$167,FALSE),"OK", "Review")</f>
        <v>OK</v>
      </c>
      <c r="BW673" s="361" t="str">
        <f>IF(N673&lt;=VLOOKUP($C673,Projections2[[#All],[ISOCode]:[Total 2024 Colombian Returnees]],'Population Projection V2'!$K$167,FALSE),"OK", "Review")</f>
        <v>OK</v>
      </c>
      <c r="BX673" s="361" t="str">
        <f>IF(O673&lt;=VLOOKUP($C673,Projections2[[#All],[ISOCode]:[Total 2024 Colombian Returnees]],'Population Projection V2'!$L$167,FALSE),"OK", "Review")</f>
        <v>OK</v>
      </c>
      <c r="BY673" s="361" t="str">
        <f>IF(P673&lt;=VLOOKUP($C673,Projections2[[#All],[ISOCode]:[Total 2024 Colombian Returnees]],'Population Projection V2'!$M$167,FALSE),"OK", "Review")</f>
        <v>OK</v>
      </c>
      <c r="BZ673" s="361" t="str">
        <f>IF(Q673&lt;=VLOOKUP($C673,Projections2[[#All],[ISOCode]:[Total 2024 Colombian Returnees]],'Population Projection V2'!$N$167,FALSE),"OK", "Review")</f>
        <v>OK</v>
      </c>
      <c r="CA673" s="361" t="str">
        <f>IF(T673&lt;=VLOOKUP($C673,Projections2[[#All],[ISOCode]:[Total 2024 Colombian Returnees]],'Population Projection V2'!$O$167,FALSE),"OK", "Review")</f>
        <v>OK</v>
      </c>
      <c r="CB673" s="361" t="str">
        <f>IF(U673&lt;=VLOOKUP($C673,Projections2[[#All],[ISOCode]:[Total 2024 Colombian Returnees]],'Population Projection V2'!$P$167,FALSE),"OK", "Review")</f>
        <v>OK</v>
      </c>
      <c r="CC673" s="361" t="str">
        <f>IF(V673&lt;=VLOOKUP($C673,Projections2[[#All],[ISOCode]:[Total 2024 Colombian Returnees]],'Population Projection V2'!$Q$167,FALSE),"OK", "Review")</f>
        <v>OK</v>
      </c>
      <c r="CD673" s="361" t="str">
        <f>IF(W673&lt;=VLOOKUP($C673,Projections2[[#All],[ISOCode]:[Total 2024 Colombian Returnees]],'Population Projection V2'!$R$167,FALSE),"OK", "Review")</f>
        <v>OK</v>
      </c>
      <c r="CE673" s="361" t="str">
        <f>IF(X673&lt;=VLOOKUP($C673,Projections2[[#All],[ISOCode]:[Total 2024 Colombian Returnees]],'Population Projection V2'!$S$167,FALSE),"OK", "Review")</f>
        <v>OK</v>
      </c>
      <c r="CF673" s="361" t="str">
        <f>IF(AA673&lt;=VLOOKUP($C673,Projections2[[#All],[ISOCode]:[Total 2024 Colombian Returnees]],'Population Projection V2'!$T$167,FALSE),"OK", "Review")</f>
        <v>OK</v>
      </c>
      <c r="CG673" s="361" t="str">
        <f>IF(AB673&lt;=VLOOKUP($C673,Projections2[[#All],[ISOCode]:[Total 2024 Colombian Returnees]],'Population Projection V2'!$U$167,FALSE),"OK", "Review")</f>
        <v>OK</v>
      </c>
      <c r="CH673" s="361" t="str">
        <f>IF(AC673&lt;=VLOOKUP($C673,Projections2[[#All],[ISOCode]:[Total 2024 Colombian Returnees]],'Population Projection V2'!$V$167,FALSE),"OK", "Review")</f>
        <v>OK</v>
      </c>
      <c r="CI673" s="361" t="str">
        <f>IF(AD673&lt;=VLOOKUP($C673,Projections2[[#All],[ISOCode]:[Total 2024 Colombian Returnees]],'Population Projection V2'!$W$167,FALSE),"OK", "Review")</f>
        <v>OK</v>
      </c>
      <c r="CJ673" s="361" t="str">
        <f>IF(AE673&lt;=VLOOKUP($C673,Projections2[[#All],[ISOCode]:[Total 2024 Colombian Returnees]],'Population Projection V2'!$X$167,FALSE),"OK", "Review")</f>
        <v>OK</v>
      </c>
      <c r="CK673" s="361" t="str">
        <f>IF(AH673&lt;=VLOOKUP($C673,Projections2[[#All],[ISOCode]:[Total 2024 Colombian Returnees]],'Population Projection V2'!$Y$167,FALSE),"OK", "Review")</f>
        <v>OK</v>
      </c>
      <c r="CL673" s="361" t="str">
        <f>IF(AI673&lt;=VLOOKUP($C673,Projections2[[#All],[ISOCode]:[Total 2024 Colombian Returnees]],'Population Projection V2'!$Z$167,FALSE),"OK", "Review")</f>
        <v>OK</v>
      </c>
      <c r="CM673" s="361" t="str">
        <f>IF(AJ673&lt;=VLOOKUP($C673,Projections2[[#All],[ISOCode]:[Total 2024 Colombian Returnees]],'Population Projection V2'!$AA$167,FALSE),"OK", "Review")</f>
        <v>OK</v>
      </c>
      <c r="CN673" s="361" t="str">
        <f>IF(AK673&lt;=VLOOKUP($C673,Projections2[[#All],[ISOCode]:[Total 2024 Colombian Returnees]],'Population Projection V2'!$AB$167,FALSE),"OK", "Review")</f>
        <v>OK</v>
      </c>
      <c r="CO673" s="361" t="str">
        <f>IF(AL673&lt;=VLOOKUP($C673,Projections2[[#All],[ISOCode]:[Total 2024 Colombian Returnees]],'Population Projection V2'!$AC$167,FALSE),"OK", "Review")</f>
        <v>OK</v>
      </c>
      <c r="CP673" s="361" t="str">
        <f>IF(AO673&lt;=VLOOKUP($C673,Projections2[[#All],[ISOCode]:[Total 2024 Colombian Returnees]],'Population Projection V2'!$AD$167,FALSE),"OK", "Review")</f>
        <v>OK</v>
      </c>
      <c r="CQ673" s="361" t="str">
        <f>IF(AP673&lt;=VLOOKUP($C673,Projections2[[#All],[ISOCode]:[Total 2024 Colombian Returnees]],'Population Projection V2'!$AE$167,FALSE),"OK", "Review")</f>
        <v>OK</v>
      </c>
      <c r="CR673" s="361" t="str">
        <f>IF(AQ673&lt;=VLOOKUP($C673,Projections2[[#All],[ISOCode]:[Total 2024 Colombian Returnees]],'Population Projection V2'!$AF$167,FALSE),"OK", "Review")</f>
        <v>OK</v>
      </c>
      <c r="CS673" s="361" t="str">
        <f>IF(AR673&lt;=VLOOKUP($C673,Projections2[[#All],[ISOCode]:[Total 2024 Colombian Returnees]],'Population Projection V2'!$AG$167,FALSE),"OK", "Review")</f>
        <v>OK</v>
      </c>
      <c r="CT673" s="361" t="str">
        <f>IF(AS673&lt;=VLOOKUP($C673,Projections2[[#All],[ISOCode]:[Total 2024 Colombian Returnees]],'Population Projection V2'!$AH$167,FALSE),"OK", "Review")</f>
        <v>OK</v>
      </c>
      <c r="CU673" s="361" t="str">
        <f>IF(AV673&lt;=VLOOKUP($C673,Projections2[[#All],[ISOCode]:[Total 2024 Colombian Returnees]],'Population Projection V2'!$AI$167,FALSE),"OK", "Review")</f>
        <v>OK</v>
      </c>
      <c r="CV673" s="361" t="str">
        <f>IF(AW673&lt;=VLOOKUP($C673,Projections2[[#All],[ISOCode]:[Total 2024 Colombian Returnees]],'Population Projection V2'!$AJ$167,FALSE),"OK", "Review")</f>
        <v>OK</v>
      </c>
      <c r="CW673" s="361" t="str">
        <f>IF(AX673&lt;=VLOOKUP($C673,Projections2[[#All],[ISOCode]:[Total 2024 Colombian Returnees]],'Population Projection V2'!$AK$167,FALSE),"OK", "Review")</f>
        <v>OK</v>
      </c>
      <c r="CX673" s="361" t="str">
        <f>IF(AY673&lt;=VLOOKUP($C673,Projections2[[#All],[ISOCode]:[Total 2024 Colombian Returnees]],'Population Projection V2'!$AL$167,FALSE),"OK", "Review")</f>
        <v>OK</v>
      </c>
      <c r="CY673" s="362" t="str">
        <f>IF(AZ673&lt;=VLOOKUP($C673,Projections2[[#All],[ISOCode]:[Total 2024 Colombian Returnees]],'Population Projection V2'!$AM$167,FALSE),"OK", "Review")</f>
        <v>OK</v>
      </c>
    </row>
    <row r="674" spans="1:103" x14ac:dyDescent="0.25">
      <c r="A674" s="248" t="s">
        <v>64</v>
      </c>
      <c r="B674" s="249" t="s">
        <v>64</v>
      </c>
      <c r="C674" s="249" t="s">
        <v>292</v>
      </c>
      <c r="D674" s="250" t="s">
        <v>421</v>
      </c>
      <c r="E674" s="249" t="s">
        <v>432</v>
      </c>
      <c r="F674" s="291">
        <f t="shared" si="243"/>
        <v>0</v>
      </c>
      <c r="G674" s="291">
        <f t="shared" si="244"/>
        <v>0</v>
      </c>
      <c r="H674" s="291">
        <f t="shared" si="245"/>
        <v>0</v>
      </c>
      <c r="I674" s="291">
        <f t="shared" si="246"/>
        <v>0</v>
      </c>
      <c r="J674" s="291">
        <f t="shared" si="247"/>
        <v>0</v>
      </c>
      <c r="K674" s="291">
        <f>VLOOKUP($C674,Projections2[[#All],[ISOCode]:[Total 2024 Colombian Returnees]],7,0)</f>
        <v>0</v>
      </c>
      <c r="L674" s="251"/>
      <c r="M674" s="271"/>
      <c r="N674" s="271"/>
      <c r="O674" s="271"/>
      <c r="P674" s="252"/>
      <c r="Q674" s="271"/>
      <c r="R674" s="224">
        <f>VLOOKUP($C674,Projections2[[#All],[ISOCode]:[Total 2024 Colombian Returnees]],12,0)</f>
        <v>0</v>
      </c>
      <c r="S674" s="272"/>
      <c r="T674" s="274"/>
      <c r="U674" s="274"/>
      <c r="V674" s="274"/>
      <c r="W674" s="274"/>
      <c r="X674" s="274"/>
      <c r="Y674" s="274">
        <f>VLOOKUP($C674,Projections2[[#All],[ISOCode]:[Total 2024 Colombian Returnees]],17,0)</f>
        <v>0</v>
      </c>
      <c r="Z674" s="275"/>
      <c r="AA674" s="274"/>
      <c r="AB674" s="274"/>
      <c r="AC674" s="274"/>
      <c r="AD674" s="274"/>
      <c r="AE674" s="274"/>
      <c r="AF674" s="274">
        <f>VLOOKUP($C674,Projections2[[#All],[ISOCode]:[Total 2024 Colombian Returnees]],22,0)</f>
        <v>0</v>
      </c>
      <c r="AG674" s="275"/>
      <c r="AH674" s="279"/>
      <c r="AI674" s="279"/>
      <c r="AJ674" s="279"/>
      <c r="AK674" s="279"/>
      <c r="AL674" s="279"/>
      <c r="AM674" s="230">
        <f>VLOOKUP($C674,Projections2[[#All],[ISOCode]:[Total 2024 Colombian Returnees]],27,0)</f>
        <v>0</v>
      </c>
      <c r="AN674" s="280"/>
      <c r="AO674" s="282"/>
      <c r="AP674" s="282"/>
      <c r="AQ674" s="282"/>
      <c r="AR674" s="282"/>
      <c r="AS674" s="282"/>
      <c r="AT674" s="282">
        <f>VLOOKUP($C674,Projections2[[#All],[ISOCode]:[Total 2024 Colombian Returnees]],32,0)</f>
        <v>0</v>
      </c>
      <c r="AU674" s="283"/>
      <c r="AV674" s="288"/>
      <c r="AW674" s="288"/>
      <c r="AX674" s="288"/>
      <c r="AY674" s="288"/>
      <c r="AZ674" s="285"/>
      <c r="BA674" s="285">
        <f>VLOOKUP($C674,Projections2[[#All],[ISOCode]:[Total 2024 Colombian Returnees]],37,0)</f>
        <v>0</v>
      </c>
      <c r="BB674" s="286"/>
      <c r="BC674" s="360" t="str">
        <f t="shared" si="248"/>
        <v>Ok</v>
      </c>
      <c r="BD674" s="361" t="str">
        <f t="shared" si="249"/>
        <v>Ok</v>
      </c>
      <c r="BE674" s="361" t="str">
        <f t="shared" si="250"/>
        <v>Ok</v>
      </c>
      <c r="BF674" s="361" t="str">
        <f t="shared" si="251"/>
        <v>Ok</v>
      </c>
      <c r="BG674" s="362" t="str">
        <f t="shared" si="252"/>
        <v>Ok</v>
      </c>
      <c r="BH674" s="360" t="str">
        <f t="shared" si="253"/>
        <v>Ok</v>
      </c>
      <c r="BI674" s="361" t="str">
        <f t="shared" si="254"/>
        <v>Ok</v>
      </c>
      <c r="BJ674" s="361" t="str">
        <f t="shared" si="255"/>
        <v>Ok</v>
      </c>
      <c r="BK674" s="361" t="str">
        <f t="shared" si="256"/>
        <v>Ok</v>
      </c>
      <c r="BL674" s="361" t="str">
        <f t="shared" si="257"/>
        <v>Ok</v>
      </c>
      <c r="BM674" s="361" t="str">
        <f t="shared" si="258"/>
        <v>Ok</v>
      </c>
      <c r="BN674" s="362" t="str">
        <f t="shared" si="259"/>
        <v>Ok</v>
      </c>
      <c r="BO674" s="360" t="str">
        <f t="shared" si="260"/>
        <v>No Pop.</v>
      </c>
      <c r="BP674" s="361" t="str">
        <f t="shared" si="261"/>
        <v>No Pop.</v>
      </c>
      <c r="BQ674" s="361" t="str">
        <f t="shared" si="262"/>
        <v>No Pop.</v>
      </c>
      <c r="BR674" s="361" t="str">
        <f t="shared" si="263"/>
        <v>No Pop.</v>
      </c>
      <c r="BS674" s="361" t="str">
        <f t="shared" si="264"/>
        <v>No Pop.</v>
      </c>
      <c r="BT674" s="361" t="str">
        <f t="shared" si="265"/>
        <v>No Pop.</v>
      </c>
      <c r="BU674" s="362" t="str">
        <f t="shared" si="266"/>
        <v>No Pop.</v>
      </c>
      <c r="BV674" s="360" t="str">
        <f>IF(M674&lt;=VLOOKUP($C674,Projections2[[#All],[ISOCode]:[Total 2024 Colombian Returnees]],'Population Projection V2'!$J$167,FALSE),"OK", "Review")</f>
        <v>OK</v>
      </c>
      <c r="BW674" s="361" t="str">
        <f>IF(N674&lt;=VLOOKUP($C674,Projections2[[#All],[ISOCode]:[Total 2024 Colombian Returnees]],'Population Projection V2'!$K$167,FALSE),"OK", "Review")</f>
        <v>OK</v>
      </c>
      <c r="BX674" s="361" t="str">
        <f>IF(O674&lt;=VLOOKUP($C674,Projections2[[#All],[ISOCode]:[Total 2024 Colombian Returnees]],'Population Projection V2'!$L$167,FALSE),"OK", "Review")</f>
        <v>OK</v>
      </c>
      <c r="BY674" s="361" t="str">
        <f>IF(P674&lt;=VLOOKUP($C674,Projections2[[#All],[ISOCode]:[Total 2024 Colombian Returnees]],'Population Projection V2'!$M$167,FALSE),"OK", "Review")</f>
        <v>OK</v>
      </c>
      <c r="BZ674" s="361" t="str">
        <f>IF(Q674&lt;=VLOOKUP($C674,Projections2[[#All],[ISOCode]:[Total 2024 Colombian Returnees]],'Population Projection V2'!$N$167,FALSE),"OK", "Review")</f>
        <v>OK</v>
      </c>
      <c r="CA674" s="361" t="str">
        <f>IF(T674&lt;=VLOOKUP($C674,Projections2[[#All],[ISOCode]:[Total 2024 Colombian Returnees]],'Population Projection V2'!$O$167,FALSE),"OK", "Review")</f>
        <v>OK</v>
      </c>
      <c r="CB674" s="361" t="str">
        <f>IF(U674&lt;=VLOOKUP($C674,Projections2[[#All],[ISOCode]:[Total 2024 Colombian Returnees]],'Population Projection V2'!$P$167,FALSE),"OK", "Review")</f>
        <v>OK</v>
      </c>
      <c r="CC674" s="361" t="str">
        <f>IF(V674&lt;=VLOOKUP($C674,Projections2[[#All],[ISOCode]:[Total 2024 Colombian Returnees]],'Population Projection V2'!$Q$167,FALSE),"OK", "Review")</f>
        <v>OK</v>
      </c>
      <c r="CD674" s="361" t="str">
        <f>IF(W674&lt;=VLOOKUP($C674,Projections2[[#All],[ISOCode]:[Total 2024 Colombian Returnees]],'Population Projection V2'!$R$167,FALSE),"OK", "Review")</f>
        <v>OK</v>
      </c>
      <c r="CE674" s="361" t="str">
        <f>IF(X674&lt;=VLOOKUP($C674,Projections2[[#All],[ISOCode]:[Total 2024 Colombian Returnees]],'Population Projection V2'!$S$167,FALSE),"OK", "Review")</f>
        <v>OK</v>
      </c>
      <c r="CF674" s="361" t="str">
        <f>IF(AA674&lt;=VLOOKUP($C674,Projections2[[#All],[ISOCode]:[Total 2024 Colombian Returnees]],'Population Projection V2'!$T$167,FALSE),"OK", "Review")</f>
        <v>OK</v>
      </c>
      <c r="CG674" s="361" t="str">
        <f>IF(AB674&lt;=VLOOKUP($C674,Projections2[[#All],[ISOCode]:[Total 2024 Colombian Returnees]],'Population Projection V2'!$U$167,FALSE),"OK", "Review")</f>
        <v>OK</v>
      </c>
      <c r="CH674" s="361" t="str">
        <f>IF(AC674&lt;=VLOOKUP($C674,Projections2[[#All],[ISOCode]:[Total 2024 Colombian Returnees]],'Population Projection V2'!$V$167,FALSE),"OK", "Review")</f>
        <v>OK</v>
      </c>
      <c r="CI674" s="361" t="str">
        <f>IF(AD674&lt;=VLOOKUP($C674,Projections2[[#All],[ISOCode]:[Total 2024 Colombian Returnees]],'Population Projection V2'!$W$167,FALSE),"OK", "Review")</f>
        <v>OK</v>
      </c>
      <c r="CJ674" s="361" t="str">
        <f>IF(AE674&lt;=VLOOKUP($C674,Projections2[[#All],[ISOCode]:[Total 2024 Colombian Returnees]],'Population Projection V2'!$X$167,FALSE),"OK", "Review")</f>
        <v>OK</v>
      </c>
      <c r="CK674" s="361" t="str">
        <f>IF(AH674&lt;=VLOOKUP($C674,Projections2[[#All],[ISOCode]:[Total 2024 Colombian Returnees]],'Population Projection V2'!$Y$167,FALSE),"OK", "Review")</f>
        <v>OK</v>
      </c>
      <c r="CL674" s="361" t="str">
        <f>IF(AI674&lt;=VLOOKUP($C674,Projections2[[#All],[ISOCode]:[Total 2024 Colombian Returnees]],'Population Projection V2'!$Z$167,FALSE),"OK", "Review")</f>
        <v>OK</v>
      </c>
      <c r="CM674" s="361" t="str">
        <f>IF(AJ674&lt;=VLOOKUP($C674,Projections2[[#All],[ISOCode]:[Total 2024 Colombian Returnees]],'Population Projection V2'!$AA$167,FALSE),"OK", "Review")</f>
        <v>OK</v>
      </c>
      <c r="CN674" s="361" t="str">
        <f>IF(AK674&lt;=VLOOKUP($C674,Projections2[[#All],[ISOCode]:[Total 2024 Colombian Returnees]],'Population Projection V2'!$AB$167,FALSE),"OK", "Review")</f>
        <v>OK</v>
      </c>
      <c r="CO674" s="361" t="str">
        <f>IF(AL674&lt;=VLOOKUP($C674,Projections2[[#All],[ISOCode]:[Total 2024 Colombian Returnees]],'Population Projection V2'!$AC$167,FALSE),"OK", "Review")</f>
        <v>OK</v>
      </c>
      <c r="CP674" s="361" t="str">
        <f>IF(AO674&lt;=VLOOKUP($C674,Projections2[[#All],[ISOCode]:[Total 2024 Colombian Returnees]],'Population Projection V2'!$AD$167,FALSE),"OK", "Review")</f>
        <v>OK</v>
      </c>
      <c r="CQ674" s="361" t="str">
        <f>IF(AP674&lt;=VLOOKUP($C674,Projections2[[#All],[ISOCode]:[Total 2024 Colombian Returnees]],'Population Projection V2'!$AE$167,FALSE),"OK", "Review")</f>
        <v>OK</v>
      </c>
      <c r="CR674" s="361" t="str">
        <f>IF(AQ674&lt;=VLOOKUP($C674,Projections2[[#All],[ISOCode]:[Total 2024 Colombian Returnees]],'Population Projection V2'!$AF$167,FALSE),"OK", "Review")</f>
        <v>OK</v>
      </c>
      <c r="CS674" s="361" t="str">
        <f>IF(AR674&lt;=VLOOKUP($C674,Projections2[[#All],[ISOCode]:[Total 2024 Colombian Returnees]],'Population Projection V2'!$AG$167,FALSE),"OK", "Review")</f>
        <v>OK</v>
      </c>
      <c r="CT674" s="361" t="str">
        <f>IF(AS674&lt;=VLOOKUP($C674,Projections2[[#All],[ISOCode]:[Total 2024 Colombian Returnees]],'Population Projection V2'!$AH$167,FALSE),"OK", "Review")</f>
        <v>OK</v>
      </c>
      <c r="CU674" s="361" t="str">
        <f>IF(AV674&lt;=VLOOKUP($C674,Projections2[[#All],[ISOCode]:[Total 2024 Colombian Returnees]],'Population Projection V2'!$AI$167,FALSE),"OK", "Review")</f>
        <v>OK</v>
      </c>
      <c r="CV674" s="361" t="str">
        <f>IF(AW674&lt;=VLOOKUP($C674,Projections2[[#All],[ISOCode]:[Total 2024 Colombian Returnees]],'Population Projection V2'!$AJ$167,FALSE),"OK", "Review")</f>
        <v>OK</v>
      </c>
      <c r="CW674" s="361" t="str">
        <f>IF(AX674&lt;=VLOOKUP($C674,Projections2[[#All],[ISOCode]:[Total 2024 Colombian Returnees]],'Population Projection V2'!$AK$167,FALSE),"OK", "Review")</f>
        <v>OK</v>
      </c>
      <c r="CX674" s="361" t="str">
        <f>IF(AY674&lt;=VLOOKUP($C674,Projections2[[#All],[ISOCode]:[Total 2024 Colombian Returnees]],'Population Projection V2'!$AL$167,FALSE),"OK", "Review")</f>
        <v>OK</v>
      </c>
      <c r="CY674" s="362" t="str">
        <f>IF(AZ674&lt;=VLOOKUP($C674,Projections2[[#All],[ISOCode]:[Total 2024 Colombian Returnees]],'Population Projection V2'!$AM$167,FALSE),"OK", "Review")</f>
        <v>OK</v>
      </c>
    </row>
    <row r="675" spans="1:103" x14ac:dyDescent="0.25">
      <c r="A675" s="218" t="s">
        <v>64</v>
      </c>
      <c r="B675" s="219" t="s">
        <v>64</v>
      </c>
      <c r="C675" s="219" t="s">
        <v>276</v>
      </c>
      <c r="D675" s="219" t="s">
        <v>130</v>
      </c>
      <c r="E675" s="219" t="s">
        <v>433</v>
      </c>
      <c r="F675" s="289">
        <f t="shared" si="243"/>
        <v>0</v>
      </c>
      <c r="G675" s="289">
        <f t="shared" si="244"/>
        <v>0</v>
      </c>
      <c r="H675" s="289">
        <f t="shared" si="245"/>
        <v>0</v>
      </c>
      <c r="I675" s="289">
        <f t="shared" si="246"/>
        <v>0</v>
      </c>
      <c r="J675" s="290">
        <f t="shared" si="247"/>
        <v>0</v>
      </c>
      <c r="K675" s="290">
        <f>VLOOKUP($C675,Projections2[[#All],[ISOCode]:[Total 2024 Colombian Returnees]],7,0)</f>
        <v>0</v>
      </c>
      <c r="L675" s="251"/>
      <c r="M675" s="270"/>
      <c r="N675" s="270"/>
      <c r="O675" s="270"/>
      <c r="P675" s="223"/>
      <c r="Q675" s="271"/>
      <c r="R675" s="224">
        <f>VLOOKUP($C675,Projections2[[#All],[ISOCode]:[Total 2024 Colombian Returnees]],12,0)</f>
        <v>0</v>
      </c>
      <c r="S675" s="272"/>
      <c r="T675" s="273"/>
      <c r="U675" s="273"/>
      <c r="V675" s="273"/>
      <c r="W675" s="226"/>
      <c r="X675" s="274"/>
      <c r="Y675" s="274">
        <f>VLOOKUP($C675,Projections2[[#All],[ISOCode]:[Total 2024 Colombian Returnees]],17,0)</f>
        <v>0</v>
      </c>
      <c r="Z675" s="275"/>
      <c r="AA675" s="276"/>
      <c r="AB675" s="276"/>
      <c r="AC675" s="276"/>
      <c r="AD675" s="276"/>
      <c r="AE675" s="276"/>
      <c r="AF675" s="276">
        <f>VLOOKUP($C675,Projections2[[#All],[ISOCode]:[Total 2024 Colombian Returnees]],22,0)</f>
        <v>0</v>
      </c>
      <c r="AG675" s="277"/>
      <c r="AH675" s="278"/>
      <c r="AI675" s="278"/>
      <c r="AJ675" s="278"/>
      <c r="AK675" s="278"/>
      <c r="AL675" s="279"/>
      <c r="AM675" s="230">
        <f>VLOOKUP($C675,Projections2[[#All],[ISOCode]:[Total 2024 Colombian Returnees]],27,0)</f>
        <v>0</v>
      </c>
      <c r="AN675" s="280"/>
      <c r="AO675" s="281"/>
      <c r="AP675" s="281"/>
      <c r="AQ675" s="281"/>
      <c r="AR675" s="281"/>
      <c r="AS675" s="282"/>
      <c r="AT675" s="282">
        <f>VLOOKUP($C675,Projections2[[#All],[ISOCode]:[Total 2024 Colombian Returnees]],32,0)</f>
        <v>0</v>
      </c>
      <c r="AU675" s="283"/>
      <c r="AV675" s="284"/>
      <c r="AW675" s="284"/>
      <c r="AX675" s="284"/>
      <c r="AY675" s="284"/>
      <c r="AZ675" s="285"/>
      <c r="BA675" s="285">
        <f>VLOOKUP($C675,Projections2[[#All],[ISOCode]:[Total 2024 Colombian Returnees]],37,0)</f>
        <v>0</v>
      </c>
      <c r="BB675" s="286"/>
      <c r="BC675" s="360" t="str">
        <f t="shared" si="248"/>
        <v>Ok</v>
      </c>
      <c r="BD675" s="361" t="str">
        <f t="shared" si="249"/>
        <v>Ok</v>
      </c>
      <c r="BE675" s="361" t="str">
        <f t="shared" si="250"/>
        <v>Ok</v>
      </c>
      <c r="BF675" s="361" t="str">
        <f t="shared" si="251"/>
        <v>Ok</v>
      </c>
      <c r="BG675" s="362" t="str">
        <f t="shared" si="252"/>
        <v>Ok</v>
      </c>
      <c r="BH675" s="360" t="str">
        <f t="shared" si="253"/>
        <v>Ok</v>
      </c>
      <c r="BI675" s="361" t="str">
        <f t="shared" si="254"/>
        <v>Ok</v>
      </c>
      <c r="BJ675" s="361" t="str">
        <f t="shared" si="255"/>
        <v>Ok</v>
      </c>
      <c r="BK675" s="361" t="str">
        <f t="shared" si="256"/>
        <v>Ok</v>
      </c>
      <c r="BL675" s="361" t="str">
        <f t="shared" si="257"/>
        <v>Ok</v>
      </c>
      <c r="BM675" s="361" t="str">
        <f t="shared" si="258"/>
        <v>Ok</v>
      </c>
      <c r="BN675" s="362" t="str">
        <f t="shared" si="259"/>
        <v>Ok</v>
      </c>
      <c r="BO675" s="360" t="str">
        <f t="shared" si="260"/>
        <v>No Pop.</v>
      </c>
      <c r="BP675" s="361" t="str">
        <f t="shared" si="261"/>
        <v>No Pop.</v>
      </c>
      <c r="BQ675" s="361" t="str">
        <f t="shared" si="262"/>
        <v>No Pop.</v>
      </c>
      <c r="BR675" s="361" t="str">
        <f t="shared" si="263"/>
        <v>No Pop.</v>
      </c>
      <c r="BS675" s="361" t="str">
        <f t="shared" si="264"/>
        <v>No Pop.</v>
      </c>
      <c r="BT675" s="361" t="str">
        <f t="shared" si="265"/>
        <v>No Pop.</v>
      </c>
      <c r="BU675" s="362" t="str">
        <f t="shared" si="266"/>
        <v>No Pop.</v>
      </c>
      <c r="BV675" s="360" t="str">
        <f>IF(M675&lt;=VLOOKUP($C675,Projections2[[#All],[ISOCode]:[Total 2024 Colombian Returnees]],'Population Projection V2'!$J$167,FALSE),"OK", "Review")</f>
        <v>OK</v>
      </c>
      <c r="BW675" s="361" t="str">
        <f>IF(N675&lt;=VLOOKUP($C675,Projections2[[#All],[ISOCode]:[Total 2024 Colombian Returnees]],'Population Projection V2'!$K$167,FALSE),"OK", "Review")</f>
        <v>OK</v>
      </c>
      <c r="BX675" s="361" t="str">
        <f>IF(O675&lt;=VLOOKUP($C675,Projections2[[#All],[ISOCode]:[Total 2024 Colombian Returnees]],'Population Projection V2'!$L$167,FALSE),"OK", "Review")</f>
        <v>OK</v>
      </c>
      <c r="BY675" s="361" t="str">
        <f>IF(P675&lt;=VLOOKUP($C675,Projections2[[#All],[ISOCode]:[Total 2024 Colombian Returnees]],'Population Projection V2'!$M$167,FALSE),"OK", "Review")</f>
        <v>OK</v>
      </c>
      <c r="BZ675" s="361" t="str">
        <f>IF(Q675&lt;=VLOOKUP($C675,Projections2[[#All],[ISOCode]:[Total 2024 Colombian Returnees]],'Population Projection V2'!$N$167,FALSE),"OK", "Review")</f>
        <v>OK</v>
      </c>
      <c r="CA675" s="361" t="str">
        <f>IF(T675&lt;=VLOOKUP($C675,Projections2[[#All],[ISOCode]:[Total 2024 Colombian Returnees]],'Population Projection V2'!$O$167,FALSE),"OK", "Review")</f>
        <v>OK</v>
      </c>
      <c r="CB675" s="361" t="str">
        <f>IF(U675&lt;=VLOOKUP($C675,Projections2[[#All],[ISOCode]:[Total 2024 Colombian Returnees]],'Population Projection V2'!$P$167,FALSE),"OK", "Review")</f>
        <v>OK</v>
      </c>
      <c r="CC675" s="361" t="str">
        <f>IF(V675&lt;=VLOOKUP($C675,Projections2[[#All],[ISOCode]:[Total 2024 Colombian Returnees]],'Population Projection V2'!$Q$167,FALSE),"OK", "Review")</f>
        <v>OK</v>
      </c>
      <c r="CD675" s="361" t="str">
        <f>IF(W675&lt;=VLOOKUP($C675,Projections2[[#All],[ISOCode]:[Total 2024 Colombian Returnees]],'Population Projection V2'!$R$167,FALSE),"OK", "Review")</f>
        <v>OK</v>
      </c>
      <c r="CE675" s="361" t="str">
        <f>IF(X675&lt;=VLOOKUP($C675,Projections2[[#All],[ISOCode]:[Total 2024 Colombian Returnees]],'Population Projection V2'!$S$167,FALSE),"OK", "Review")</f>
        <v>OK</v>
      </c>
      <c r="CF675" s="361" t="str">
        <f>IF(AA675&lt;=VLOOKUP($C675,Projections2[[#All],[ISOCode]:[Total 2024 Colombian Returnees]],'Population Projection V2'!$T$167,FALSE),"OK", "Review")</f>
        <v>OK</v>
      </c>
      <c r="CG675" s="361" t="str">
        <f>IF(AB675&lt;=VLOOKUP($C675,Projections2[[#All],[ISOCode]:[Total 2024 Colombian Returnees]],'Population Projection V2'!$U$167,FALSE),"OK", "Review")</f>
        <v>OK</v>
      </c>
      <c r="CH675" s="361" t="str">
        <f>IF(AC675&lt;=VLOOKUP($C675,Projections2[[#All],[ISOCode]:[Total 2024 Colombian Returnees]],'Population Projection V2'!$V$167,FALSE),"OK", "Review")</f>
        <v>OK</v>
      </c>
      <c r="CI675" s="361" t="str">
        <f>IF(AD675&lt;=VLOOKUP($C675,Projections2[[#All],[ISOCode]:[Total 2024 Colombian Returnees]],'Population Projection V2'!$W$167,FALSE),"OK", "Review")</f>
        <v>OK</v>
      </c>
      <c r="CJ675" s="361" t="str">
        <f>IF(AE675&lt;=VLOOKUP($C675,Projections2[[#All],[ISOCode]:[Total 2024 Colombian Returnees]],'Population Projection V2'!$X$167,FALSE),"OK", "Review")</f>
        <v>OK</v>
      </c>
      <c r="CK675" s="361" t="str">
        <f>IF(AH675&lt;=VLOOKUP($C675,Projections2[[#All],[ISOCode]:[Total 2024 Colombian Returnees]],'Population Projection V2'!$Y$167,FALSE),"OK", "Review")</f>
        <v>OK</v>
      </c>
      <c r="CL675" s="361" t="str">
        <f>IF(AI675&lt;=VLOOKUP($C675,Projections2[[#All],[ISOCode]:[Total 2024 Colombian Returnees]],'Population Projection V2'!$Z$167,FALSE),"OK", "Review")</f>
        <v>OK</v>
      </c>
      <c r="CM675" s="361" t="str">
        <f>IF(AJ675&lt;=VLOOKUP($C675,Projections2[[#All],[ISOCode]:[Total 2024 Colombian Returnees]],'Population Projection V2'!$AA$167,FALSE),"OK", "Review")</f>
        <v>OK</v>
      </c>
      <c r="CN675" s="361" t="str">
        <f>IF(AK675&lt;=VLOOKUP($C675,Projections2[[#All],[ISOCode]:[Total 2024 Colombian Returnees]],'Population Projection V2'!$AB$167,FALSE),"OK", "Review")</f>
        <v>OK</v>
      </c>
      <c r="CO675" s="361" t="str">
        <f>IF(AL675&lt;=VLOOKUP($C675,Projections2[[#All],[ISOCode]:[Total 2024 Colombian Returnees]],'Population Projection V2'!$AC$167,FALSE),"OK", "Review")</f>
        <v>OK</v>
      </c>
      <c r="CP675" s="361" t="str">
        <f>IF(AO675&lt;=VLOOKUP($C675,Projections2[[#All],[ISOCode]:[Total 2024 Colombian Returnees]],'Population Projection V2'!$AD$167,FALSE),"OK", "Review")</f>
        <v>OK</v>
      </c>
      <c r="CQ675" s="361" t="str">
        <f>IF(AP675&lt;=VLOOKUP($C675,Projections2[[#All],[ISOCode]:[Total 2024 Colombian Returnees]],'Population Projection V2'!$AE$167,FALSE),"OK", "Review")</f>
        <v>OK</v>
      </c>
      <c r="CR675" s="361" t="str">
        <f>IF(AQ675&lt;=VLOOKUP($C675,Projections2[[#All],[ISOCode]:[Total 2024 Colombian Returnees]],'Population Projection V2'!$AF$167,FALSE),"OK", "Review")</f>
        <v>OK</v>
      </c>
      <c r="CS675" s="361" t="str">
        <f>IF(AR675&lt;=VLOOKUP($C675,Projections2[[#All],[ISOCode]:[Total 2024 Colombian Returnees]],'Population Projection V2'!$AG$167,FALSE),"OK", "Review")</f>
        <v>OK</v>
      </c>
      <c r="CT675" s="361" t="str">
        <f>IF(AS675&lt;=VLOOKUP($C675,Projections2[[#All],[ISOCode]:[Total 2024 Colombian Returnees]],'Population Projection V2'!$AH$167,FALSE),"OK", "Review")</f>
        <v>OK</v>
      </c>
      <c r="CU675" s="361" t="str">
        <f>IF(AV675&lt;=VLOOKUP($C675,Projections2[[#All],[ISOCode]:[Total 2024 Colombian Returnees]],'Population Projection V2'!$AI$167,FALSE),"OK", "Review")</f>
        <v>OK</v>
      </c>
      <c r="CV675" s="361" t="str">
        <f>IF(AW675&lt;=VLOOKUP($C675,Projections2[[#All],[ISOCode]:[Total 2024 Colombian Returnees]],'Population Projection V2'!$AJ$167,FALSE),"OK", "Review")</f>
        <v>OK</v>
      </c>
      <c r="CW675" s="361" t="str">
        <f>IF(AX675&lt;=VLOOKUP($C675,Projections2[[#All],[ISOCode]:[Total 2024 Colombian Returnees]],'Population Projection V2'!$AK$167,FALSE),"OK", "Review")</f>
        <v>OK</v>
      </c>
      <c r="CX675" s="361" t="str">
        <f>IF(AY675&lt;=VLOOKUP($C675,Projections2[[#All],[ISOCode]:[Total 2024 Colombian Returnees]],'Population Projection V2'!$AL$167,FALSE),"OK", "Review")</f>
        <v>OK</v>
      </c>
      <c r="CY675" s="362" t="str">
        <f>IF(AZ675&lt;=VLOOKUP($C675,Projections2[[#All],[ISOCode]:[Total 2024 Colombian Returnees]],'Population Projection V2'!$AM$167,FALSE),"OK", "Review")</f>
        <v>OK</v>
      </c>
    </row>
    <row r="676" spans="1:103" x14ac:dyDescent="0.25">
      <c r="A676" s="218" t="s">
        <v>64</v>
      </c>
      <c r="B676" s="219" t="s">
        <v>64</v>
      </c>
      <c r="C676" s="219" t="s">
        <v>277</v>
      </c>
      <c r="D676" s="219" t="s">
        <v>131</v>
      </c>
      <c r="E676" s="219" t="s">
        <v>433</v>
      </c>
      <c r="F676" s="289">
        <f t="shared" si="243"/>
        <v>0</v>
      </c>
      <c r="G676" s="289">
        <f t="shared" si="244"/>
        <v>0</v>
      </c>
      <c r="H676" s="289">
        <f t="shared" si="245"/>
        <v>0</v>
      </c>
      <c r="I676" s="289">
        <f t="shared" si="246"/>
        <v>0</v>
      </c>
      <c r="J676" s="290">
        <f t="shared" si="247"/>
        <v>0</v>
      </c>
      <c r="K676" s="290">
        <f>VLOOKUP($C676,Projections2[[#All],[ISOCode]:[Total 2024 Colombian Returnees]],7,0)</f>
        <v>0</v>
      </c>
      <c r="L676" s="251"/>
      <c r="M676" s="270"/>
      <c r="N676" s="270"/>
      <c r="O676" s="270"/>
      <c r="P676" s="223"/>
      <c r="Q676" s="271"/>
      <c r="R676" s="224">
        <f>VLOOKUP($C676,Projections2[[#All],[ISOCode]:[Total 2024 Colombian Returnees]],12,0)</f>
        <v>0</v>
      </c>
      <c r="S676" s="272"/>
      <c r="T676" s="273"/>
      <c r="U676" s="273"/>
      <c r="V676" s="273"/>
      <c r="W676" s="226"/>
      <c r="X676" s="274"/>
      <c r="Y676" s="274">
        <f>VLOOKUP($C676,Projections2[[#All],[ISOCode]:[Total 2024 Colombian Returnees]],17,0)</f>
        <v>0</v>
      </c>
      <c r="Z676" s="275"/>
      <c r="AA676" s="276"/>
      <c r="AB676" s="276"/>
      <c r="AC676" s="276"/>
      <c r="AD676" s="276"/>
      <c r="AE676" s="276"/>
      <c r="AF676" s="276">
        <f>VLOOKUP($C676,Projections2[[#All],[ISOCode]:[Total 2024 Colombian Returnees]],22,0)</f>
        <v>0</v>
      </c>
      <c r="AG676" s="277"/>
      <c r="AH676" s="278"/>
      <c r="AI676" s="278"/>
      <c r="AJ676" s="278"/>
      <c r="AK676" s="278"/>
      <c r="AL676" s="279"/>
      <c r="AM676" s="230">
        <f>VLOOKUP($C676,Projections2[[#All],[ISOCode]:[Total 2024 Colombian Returnees]],27,0)</f>
        <v>0</v>
      </c>
      <c r="AN676" s="280"/>
      <c r="AO676" s="281"/>
      <c r="AP676" s="281"/>
      <c r="AQ676" s="281"/>
      <c r="AR676" s="281"/>
      <c r="AS676" s="282"/>
      <c r="AT676" s="282">
        <f>VLOOKUP($C676,Projections2[[#All],[ISOCode]:[Total 2024 Colombian Returnees]],32,0)</f>
        <v>0</v>
      </c>
      <c r="AU676" s="283"/>
      <c r="AV676" s="284"/>
      <c r="AW676" s="284"/>
      <c r="AX676" s="284"/>
      <c r="AY676" s="284"/>
      <c r="AZ676" s="285"/>
      <c r="BA676" s="285">
        <f>VLOOKUP($C676,Projections2[[#All],[ISOCode]:[Total 2024 Colombian Returnees]],37,0)</f>
        <v>0</v>
      </c>
      <c r="BB676" s="286"/>
      <c r="BC676" s="360" t="str">
        <f t="shared" si="248"/>
        <v>Ok</v>
      </c>
      <c r="BD676" s="361" t="str">
        <f t="shared" si="249"/>
        <v>Ok</v>
      </c>
      <c r="BE676" s="361" t="str">
        <f t="shared" si="250"/>
        <v>Ok</v>
      </c>
      <c r="BF676" s="361" t="str">
        <f t="shared" si="251"/>
        <v>Ok</v>
      </c>
      <c r="BG676" s="362" t="str">
        <f t="shared" si="252"/>
        <v>Ok</v>
      </c>
      <c r="BH676" s="360" t="str">
        <f t="shared" si="253"/>
        <v>Ok</v>
      </c>
      <c r="BI676" s="361" t="str">
        <f t="shared" si="254"/>
        <v>Ok</v>
      </c>
      <c r="BJ676" s="361" t="str">
        <f t="shared" si="255"/>
        <v>Ok</v>
      </c>
      <c r="BK676" s="361" t="str">
        <f t="shared" si="256"/>
        <v>Ok</v>
      </c>
      <c r="BL676" s="361" t="str">
        <f t="shared" si="257"/>
        <v>Ok</v>
      </c>
      <c r="BM676" s="361" t="str">
        <f t="shared" si="258"/>
        <v>Ok</v>
      </c>
      <c r="BN676" s="362" t="str">
        <f t="shared" si="259"/>
        <v>Ok</v>
      </c>
      <c r="BO676" s="360" t="str">
        <f t="shared" si="260"/>
        <v>No Pop.</v>
      </c>
      <c r="BP676" s="361" t="str">
        <f t="shared" si="261"/>
        <v>No Pop.</v>
      </c>
      <c r="BQ676" s="361" t="str">
        <f t="shared" si="262"/>
        <v>No Pop.</v>
      </c>
      <c r="BR676" s="361" t="str">
        <f t="shared" si="263"/>
        <v>No Pop.</v>
      </c>
      <c r="BS676" s="361" t="str">
        <f t="shared" si="264"/>
        <v>No Pop.</v>
      </c>
      <c r="BT676" s="361" t="str">
        <f t="shared" si="265"/>
        <v>No Pop.</v>
      </c>
      <c r="BU676" s="362" t="str">
        <f t="shared" si="266"/>
        <v>No Pop.</v>
      </c>
      <c r="BV676" s="360" t="str">
        <f>IF(M676&lt;=VLOOKUP($C676,Projections2[[#All],[ISOCode]:[Total 2024 Colombian Returnees]],'Population Projection V2'!$J$167,FALSE),"OK", "Review")</f>
        <v>OK</v>
      </c>
      <c r="BW676" s="361" t="str">
        <f>IF(N676&lt;=VLOOKUP($C676,Projections2[[#All],[ISOCode]:[Total 2024 Colombian Returnees]],'Population Projection V2'!$K$167,FALSE),"OK", "Review")</f>
        <v>OK</v>
      </c>
      <c r="BX676" s="361" t="str">
        <f>IF(O676&lt;=VLOOKUP($C676,Projections2[[#All],[ISOCode]:[Total 2024 Colombian Returnees]],'Population Projection V2'!$L$167,FALSE),"OK", "Review")</f>
        <v>OK</v>
      </c>
      <c r="BY676" s="361" t="str">
        <f>IF(P676&lt;=VLOOKUP($C676,Projections2[[#All],[ISOCode]:[Total 2024 Colombian Returnees]],'Population Projection V2'!$M$167,FALSE),"OK", "Review")</f>
        <v>OK</v>
      </c>
      <c r="BZ676" s="361" t="str">
        <f>IF(Q676&lt;=VLOOKUP($C676,Projections2[[#All],[ISOCode]:[Total 2024 Colombian Returnees]],'Population Projection V2'!$N$167,FALSE),"OK", "Review")</f>
        <v>OK</v>
      </c>
      <c r="CA676" s="361" t="str">
        <f>IF(T676&lt;=VLOOKUP($C676,Projections2[[#All],[ISOCode]:[Total 2024 Colombian Returnees]],'Population Projection V2'!$O$167,FALSE),"OK", "Review")</f>
        <v>OK</v>
      </c>
      <c r="CB676" s="361" t="str">
        <f>IF(U676&lt;=VLOOKUP($C676,Projections2[[#All],[ISOCode]:[Total 2024 Colombian Returnees]],'Population Projection V2'!$P$167,FALSE),"OK", "Review")</f>
        <v>OK</v>
      </c>
      <c r="CC676" s="361" t="str">
        <f>IF(V676&lt;=VLOOKUP($C676,Projections2[[#All],[ISOCode]:[Total 2024 Colombian Returnees]],'Population Projection V2'!$Q$167,FALSE),"OK", "Review")</f>
        <v>OK</v>
      </c>
      <c r="CD676" s="361" t="str">
        <f>IF(W676&lt;=VLOOKUP($C676,Projections2[[#All],[ISOCode]:[Total 2024 Colombian Returnees]],'Population Projection V2'!$R$167,FALSE),"OK", "Review")</f>
        <v>OK</v>
      </c>
      <c r="CE676" s="361" t="str">
        <f>IF(X676&lt;=VLOOKUP($C676,Projections2[[#All],[ISOCode]:[Total 2024 Colombian Returnees]],'Population Projection V2'!$S$167,FALSE),"OK", "Review")</f>
        <v>OK</v>
      </c>
      <c r="CF676" s="361" t="str">
        <f>IF(AA676&lt;=VLOOKUP($C676,Projections2[[#All],[ISOCode]:[Total 2024 Colombian Returnees]],'Population Projection V2'!$T$167,FALSE),"OK", "Review")</f>
        <v>OK</v>
      </c>
      <c r="CG676" s="361" t="str">
        <f>IF(AB676&lt;=VLOOKUP($C676,Projections2[[#All],[ISOCode]:[Total 2024 Colombian Returnees]],'Population Projection V2'!$U$167,FALSE),"OK", "Review")</f>
        <v>OK</v>
      </c>
      <c r="CH676" s="361" t="str">
        <f>IF(AC676&lt;=VLOOKUP($C676,Projections2[[#All],[ISOCode]:[Total 2024 Colombian Returnees]],'Population Projection V2'!$V$167,FALSE),"OK", "Review")</f>
        <v>OK</v>
      </c>
      <c r="CI676" s="361" t="str">
        <f>IF(AD676&lt;=VLOOKUP($C676,Projections2[[#All],[ISOCode]:[Total 2024 Colombian Returnees]],'Population Projection V2'!$W$167,FALSE),"OK", "Review")</f>
        <v>OK</v>
      </c>
      <c r="CJ676" s="361" t="str">
        <f>IF(AE676&lt;=VLOOKUP($C676,Projections2[[#All],[ISOCode]:[Total 2024 Colombian Returnees]],'Population Projection V2'!$X$167,FALSE),"OK", "Review")</f>
        <v>OK</v>
      </c>
      <c r="CK676" s="361" t="str">
        <f>IF(AH676&lt;=VLOOKUP($C676,Projections2[[#All],[ISOCode]:[Total 2024 Colombian Returnees]],'Population Projection V2'!$Y$167,FALSE),"OK", "Review")</f>
        <v>OK</v>
      </c>
      <c r="CL676" s="361" t="str">
        <f>IF(AI676&lt;=VLOOKUP($C676,Projections2[[#All],[ISOCode]:[Total 2024 Colombian Returnees]],'Population Projection V2'!$Z$167,FALSE),"OK", "Review")</f>
        <v>OK</v>
      </c>
      <c r="CM676" s="361" t="str">
        <f>IF(AJ676&lt;=VLOOKUP($C676,Projections2[[#All],[ISOCode]:[Total 2024 Colombian Returnees]],'Population Projection V2'!$AA$167,FALSE),"OK", "Review")</f>
        <v>OK</v>
      </c>
      <c r="CN676" s="361" t="str">
        <f>IF(AK676&lt;=VLOOKUP($C676,Projections2[[#All],[ISOCode]:[Total 2024 Colombian Returnees]],'Population Projection V2'!$AB$167,FALSE),"OK", "Review")</f>
        <v>OK</v>
      </c>
      <c r="CO676" s="361" t="str">
        <f>IF(AL676&lt;=VLOOKUP($C676,Projections2[[#All],[ISOCode]:[Total 2024 Colombian Returnees]],'Population Projection V2'!$AC$167,FALSE),"OK", "Review")</f>
        <v>OK</v>
      </c>
      <c r="CP676" s="361" t="str">
        <f>IF(AO676&lt;=VLOOKUP($C676,Projections2[[#All],[ISOCode]:[Total 2024 Colombian Returnees]],'Population Projection V2'!$AD$167,FALSE),"OK", "Review")</f>
        <v>OK</v>
      </c>
      <c r="CQ676" s="361" t="str">
        <f>IF(AP676&lt;=VLOOKUP($C676,Projections2[[#All],[ISOCode]:[Total 2024 Colombian Returnees]],'Population Projection V2'!$AE$167,FALSE),"OK", "Review")</f>
        <v>OK</v>
      </c>
      <c r="CR676" s="361" t="str">
        <f>IF(AQ676&lt;=VLOOKUP($C676,Projections2[[#All],[ISOCode]:[Total 2024 Colombian Returnees]],'Population Projection V2'!$AF$167,FALSE),"OK", "Review")</f>
        <v>OK</v>
      </c>
      <c r="CS676" s="361" t="str">
        <f>IF(AR676&lt;=VLOOKUP($C676,Projections2[[#All],[ISOCode]:[Total 2024 Colombian Returnees]],'Population Projection V2'!$AG$167,FALSE),"OK", "Review")</f>
        <v>OK</v>
      </c>
      <c r="CT676" s="361" t="str">
        <f>IF(AS676&lt;=VLOOKUP($C676,Projections2[[#All],[ISOCode]:[Total 2024 Colombian Returnees]],'Population Projection V2'!$AH$167,FALSE),"OK", "Review")</f>
        <v>OK</v>
      </c>
      <c r="CU676" s="361" t="str">
        <f>IF(AV676&lt;=VLOOKUP($C676,Projections2[[#All],[ISOCode]:[Total 2024 Colombian Returnees]],'Population Projection V2'!$AI$167,FALSE),"OK", "Review")</f>
        <v>OK</v>
      </c>
      <c r="CV676" s="361" t="str">
        <f>IF(AW676&lt;=VLOOKUP($C676,Projections2[[#All],[ISOCode]:[Total 2024 Colombian Returnees]],'Population Projection V2'!$AJ$167,FALSE),"OK", "Review")</f>
        <v>OK</v>
      </c>
      <c r="CW676" s="361" t="str">
        <f>IF(AX676&lt;=VLOOKUP($C676,Projections2[[#All],[ISOCode]:[Total 2024 Colombian Returnees]],'Population Projection V2'!$AK$167,FALSE),"OK", "Review")</f>
        <v>OK</v>
      </c>
      <c r="CX676" s="361" t="str">
        <f>IF(AY676&lt;=VLOOKUP($C676,Projections2[[#All],[ISOCode]:[Total 2024 Colombian Returnees]],'Population Projection V2'!$AL$167,FALSE),"OK", "Review")</f>
        <v>OK</v>
      </c>
      <c r="CY676" s="362" t="str">
        <f>IF(AZ676&lt;=VLOOKUP($C676,Projections2[[#All],[ISOCode]:[Total 2024 Colombian Returnees]],'Population Projection V2'!$AM$167,FALSE),"OK", "Review")</f>
        <v>OK</v>
      </c>
    </row>
    <row r="677" spans="1:103" x14ac:dyDescent="0.25">
      <c r="A677" s="218" t="s">
        <v>64</v>
      </c>
      <c r="B677" s="219" t="s">
        <v>64</v>
      </c>
      <c r="C677" s="219" t="s">
        <v>278</v>
      </c>
      <c r="D677" s="219" t="s">
        <v>132</v>
      </c>
      <c r="E677" s="219" t="s">
        <v>433</v>
      </c>
      <c r="F677" s="289">
        <f t="shared" si="243"/>
        <v>0</v>
      </c>
      <c r="G677" s="289">
        <f t="shared" si="244"/>
        <v>0</v>
      </c>
      <c r="H677" s="289">
        <f t="shared" si="245"/>
        <v>0</v>
      </c>
      <c r="I677" s="289">
        <f t="shared" si="246"/>
        <v>0</v>
      </c>
      <c r="J677" s="290">
        <f t="shared" si="247"/>
        <v>0</v>
      </c>
      <c r="K677" s="290">
        <f>VLOOKUP($C677,Projections2[[#All],[ISOCode]:[Total 2024 Colombian Returnees]],7,0)</f>
        <v>0</v>
      </c>
      <c r="L677" s="251"/>
      <c r="M677" s="270"/>
      <c r="N677" s="270"/>
      <c r="O677" s="270"/>
      <c r="P677" s="223"/>
      <c r="Q677" s="271"/>
      <c r="R677" s="224">
        <f>VLOOKUP($C677,Projections2[[#All],[ISOCode]:[Total 2024 Colombian Returnees]],12,0)</f>
        <v>0</v>
      </c>
      <c r="S677" s="272"/>
      <c r="T677" s="273"/>
      <c r="U677" s="273"/>
      <c r="V677" s="273"/>
      <c r="W677" s="226"/>
      <c r="X677" s="274"/>
      <c r="Y677" s="274">
        <f>VLOOKUP($C677,Projections2[[#All],[ISOCode]:[Total 2024 Colombian Returnees]],17,0)</f>
        <v>0</v>
      </c>
      <c r="Z677" s="275"/>
      <c r="AA677" s="276"/>
      <c r="AB677" s="276"/>
      <c r="AC677" s="276"/>
      <c r="AD677" s="276"/>
      <c r="AE677" s="276"/>
      <c r="AF677" s="276">
        <f>VLOOKUP($C677,Projections2[[#All],[ISOCode]:[Total 2024 Colombian Returnees]],22,0)</f>
        <v>0</v>
      </c>
      <c r="AG677" s="277"/>
      <c r="AH677" s="278"/>
      <c r="AI677" s="278"/>
      <c r="AJ677" s="278"/>
      <c r="AK677" s="278"/>
      <c r="AL677" s="279"/>
      <c r="AM677" s="230">
        <f>VLOOKUP($C677,Projections2[[#All],[ISOCode]:[Total 2024 Colombian Returnees]],27,0)</f>
        <v>0</v>
      </c>
      <c r="AN677" s="280"/>
      <c r="AO677" s="281"/>
      <c r="AP677" s="281"/>
      <c r="AQ677" s="281"/>
      <c r="AR677" s="281"/>
      <c r="AS677" s="282"/>
      <c r="AT677" s="282">
        <f>VLOOKUP($C677,Projections2[[#All],[ISOCode]:[Total 2024 Colombian Returnees]],32,0)</f>
        <v>0</v>
      </c>
      <c r="AU677" s="283"/>
      <c r="AV677" s="284"/>
      <c r="AW677" s="284"/>
      <c r="AX677" s="284"/>
      <c r="AY677" s="284"/>
      <c r="AZ677" s="285"/>
      <c r="BA677" s="285">
        <f>VLOOKUP($C677,Projections2[[#All],[ISOCode]:[Total 2024 Colombian Returnees]],37,0)</f>
        <v>0</v>
      </c>
      <c r="BB677" s="286"/>
      <c r="BC677" s="360" t="str">
        <f t="shared" si="248"/>
        <v>Ok</v>
      </c>
      <c r="BD677" s="361" t="str">
        <f t="shared" si="249"/>
        <v>Ok</v>
      </c>
      <c r="BE677" s="361" t="str">
        <f t="shared" si="250"/>
        <v>Ok</v>
      </c>
      <c r="BF677" s="361" t="str">
        <f t="shared" si="251"/>
        <v>Ok</v>
      </c>
      <c r="BG677" s="362" t="str">
        <f t="shared" si="252"/>
        <v>Ok</v>
      </c>
      <c r="BH677" s="360" t="str">
        <f t="shared" si="253"/>
        <v>Ok</v>
      </c>
      <c r="BI677" s="361" t="str">
        <f t="shared" si="254"/>
        <v>Ok</v>
      </c>
      <c r="BJ677" s="361" t="str">
        <f t="shared" si="255"/>
        <v>Ok</v>
      </c>
      <c r="BK677" s="361" t="str">
        <f t="shared" si="256"/>
        <v>Ok</v>
      </c>
      <c r="BL677" s="361" t="str">
        <f t="shared" si="257"/>
        <v>Ok</v>
      </c>
      <c r="BM677" s="361" t="str">
        <f t="shared" si="258"/>
        <v>Ok</v>
      </c>
      <c r="BN677" s="362" t="str">
        <f t="shared" si="259"/>
        <v>Ok</v>
      </c>
      <c r="BO677" s="360" t="str">
        <f t="shared" si="260"/>
        <v>No Pop.</v>
      </c>
      <c r="BP677" s="361" t="str">
        <f t="shared" si="261"/>
        <v>No Pop.</v>
      </c>
      <c r="BQ677" s="361" t="str">
        <f t="shared" si="262"/>
        <v>No Pop.</v>
      </c>
      <c r="BR677" s="361" t="str">
        <f t="shared" si="263"/>
        <v>No Pop.</v>
      </c>
      <c r="BS677" s="361" t="str">
        <f t="shared" si="264"/>
        <v>No Pop.</v>
      </c>
      <c r="BT677" s="361" t="str">
        <f t="shared" si="265"/>
        <v>No Pop.</v>
      </c>
      <c r="BU677" s="362" t="str">
        <f t="shared" si="266"/>
        <v>No Pop.</v>
      </c>
      <c r="BV677" s="360" t="str">
        <f>IF(M677&lt;=VLOOKUP($C677,Projections2[[#All],[ISOCode]:[Total 2024 Colombian Returnees]],'Population Projection V2'!$J$167,FALSE),"OK", "Review")</f>
        <v>OK</v>
      </c>
      <c r="BW677" s="361" t="str">
        <f>IF(N677&lt;=VLOOKUP($C677,Projections2[[#All],[ISOCode]:[Total 2024 Colombian Returnees]],'Population Projection V2'!$K$167,FALSE),"OK", "Review")</f>
        <v>OK</v>
      </c>
      <c r="BX677" s="361" t="str">
        <f>IF(O677&lt;=VLOOKUP($C677,Projections2[[#All],[ISOCode]:[Total 2024 Colombian Returnees]],'Population Projection V2'!$L$167,FALSE),"OK", "Review")</f>
        <v>OK</v>
      </c>
      <c r="BY677" s="361" t="str">
        <f>IF(P677&lt;=VLOOKUP($C677,Projections2[[#All],[ISOCode]:[Total 2024 Colombian Returnees]],'Population Projection V2'!$M$167,FALSE),"OK", "Review")</f>
        <v>OK</v>
      </c>
      <c r="BZ677" s="361" t="str">
        <f>IF(Q677&lt;=VLOOKUP($C677,Projections2[[#All],[ISOCode]:[Total 2024 Colombian Returnees]],'Population Projection V2'!$N$167,FALSE),"OK", "Review")</f>
        <v>OK</v>
      </c>
      <c r="CA677" s="361" t="str">
        <f>IF(T677&lt;=VLOOKUP($C677,Projections2[[#All],[ISOCode]:[Total 2024 Colombian Returnees]],'Population Projection V2'!$O$167,FALSE),"OK", "Review")</f>
        <v>OK</v>
      </c>
      <c r="CB677" s="361" t="str">
        <f>IF(U677&lt;=VLOOKUP($C677,Projections2[[#All],[ISOCode]:[Total 2024 Colombian Returnees]],'Population Projection V2'!$P$167,FALSE),"OK", "Review")</f>
        <v>OK</v>
      </c>
      <c r="CC677" s="361" t="str">
        <f>IF(V677&lt;=VLOOKUP($C677,Projections2[[#All],[ISOCode]:[Total 2024 Colombian Returnees]],'Population Projection V2'!$Q$167,FALSE),"OK", "Review")</f>
        <v>OK</v>
      </c>
      <c r="CD677" s="361" t="str">
        <f>IF(W677&lt;=VLOOKUP($C677,Projections2[[#All],[ISOCode]:[Total 2024 Colombian Returnees]],'Population Projection V2'!$R$167,FALSE),"OK", "Review")</f>
        <v>OK</v>
      </c>
      <c r="CE677" s="361" t="str">
        <f>IF(X677&lt;=VLOOKUP($C677,Projections2[[#All],[ISOCode]:[Total 2024 Colombian Returnees]],'Population Projection V2'!$S$167,FALSE),"OK", "Review")</f>
        <v>OK</v>
      </c>
      <c r="CF677" s="361" t="str">
        <f>IF(AA677&lt;=VLOOKUP($C677,Projections2[[#All],[ISOCode]:[Total 2024 Colombian Returnees]],'Population Projection V2'!$T$167,FALSE),"OK", "Review")</f>
        <v>OK</v>
      </c>
      <c r="CG677" s="361" t="str">
        <f>IF(AB677&lt;=VLOOKUP($C677,Projections2[[#All],[ISOCode]:[Total 2024 Colombian Returnees]],'Population Projection V2'!$U$167,FALSE),"OK", "Review")</f>
        <v>OK</v>
      </c>
      <c r="CH677" s="361" t="str">
        <f>IF(AC677&lt;=VLOOKUP($C677,Projections2[[#All],[ISOCode]:[Total 2024 Colombian Returnees]],'Population Projection V2'!$V$167,FALSE),"OK", "Review")</f>
        <v>OK</v>
      </c>
      <c r="CI677" s="361" t="str">
        <f>IF(AD677&lt;=VLOOKUP($C677,Projections2[[#All],[ISOCode]:[Total 2024 Colombian Returnees]],'Population Projection V2'!$W$167,FALSE),"OK", "Review")</f>
        <v>OK</v>
      </c>
      <c r="CJ677" s="361" t="str">
        <f>IF(AE677&lt;=VLOOKUP($C677,Projections2[[#All],[ISOCode]:[Total 2024 Colombian Returnees]],'Population Projection V2'!$X$167,FALSE),"OK", "Review")</f>
        <v>OK</v>
      </c>
      <c r="CK677" s="361" t="str">
        <f>IF(AH677&lt;=VLOOKUP($C677,Projections2[[#All],[ISOCode]:[Total 2024 Colombian Returnees]],'Population Projection V2'!$Y$167,FALSE),"OK", "Review")</f>
        <v>OK</v>
      </c>
      <c r="CL677" s="361" t="str">
        <f>IF(AI677&lt;=VLOOKUP($C677,Projections2[[#All],[ISOCode]:[Total 2024 Colombian Returnees]],'Population Projection V2'!$Z$167,FALSE),"OK", "Review")</f>
        <v>OK</v>
      </c>
      <c r="CM677" s="361" t="str">
        <f>IF(AJ677&lt;=VLOOKUP($C677,Projections2[[#All],[ISOCode]:[Total 2024 Colombian Returnees]],'Population Projection V2'!$AA$167,FALSE),"OK", "Review")</f>
        <v>OK</v>
      </c>
      <c r="CN677" s="361" t="str">
        <f>IF(AK677&lt;=VLOOKUP($C677,Projections2[[#All],[ISOCode]:[Total 2024 Colombian Returnees]],'Population Projection V2'!$AB$167,FALSE),"OK", "Review")</f>
        <v>OK</v>
      </c>
      <c r="CO677" s="361" t="str">
        <f>IF(AL677&lt;=VLOOKUP($C677,Projections2[[#All],[ISOCode]:[Total 2024 Colombian Returnees]],'Population Projection V2'!$AC$167,FALSE),"OK", "Review")</f>
        <v>OK</v>
      </c>
      <c r="CP677" s="361" t="str">
        <f>IF(AO677&lt;=VLOOKUP($C677,Projections2[[#All],[ISOCode]:[Total 2024 Colombian Returnees]],'Population Projection V2'!$AD$167,FALSE),"OK", "Review")</f>
        <v>OK</v>
      </c>
      <c r="CQ677" s="361" t="str">
        <f>IF(AP677&lt;=VLOOKUP($C677,Projections2[[#All],[ISOCode]:[Total 2024 Colombian Returnees]],'Population Projection V2'!$AE$167,FALSE),"OK", "Review")</f>
        <v>OK</v>
      </c>
      <c r="CR677" s="361" t="str">
        <f>IF(AQ677&lt;=VLOOKUP($C677,Projections2[[#All],[ISOCode]:[Total 2024 Colombian Returnees]],'Population Projection V2'!$AF$167,FALSE),"OK", "Review")</f>
        <v>OK</v>
      </c>
      <c r="CS677" s="361" t="str">
        <f>IF(AR677&lt;=VLOOKUP($C677,Projections2[[#All],[ISOCode]:[Total 2024 Colombian Returnees]],'Population Projection V2'!$AG$167,FALSE),"OK", "Review")</f>
        <v>OK</v>
      </c>
      <c r="CT677" s="361" t="str">
        <f>IF(AS677&lt;=VLOOKUP($C677,Projections2[[#All],[ISOCode]:[Total 2024 Colombian Returnees]],'Population Projection V2'!$AH$167,FALSE),"OK", "Review")</f>
        <v>OK</v>
      </c>
      <c r="CU677" s="361" t="str">
        <f>IF(AV677&lt;=VLOOKUP($C677,Projections2[[#All],[ISOCode]:[Total 2024 Colombian Returnees]],'Population Projection V2'!$AI$167,FALSE),"OK", "Review")</f>
        <v>OK</v>
      </c>
      <c r="CV677" s="361" t="str">
        <f>IF(AW677&lt;=VLOOKUP($C677,Projections2[[#All],[ISOCode]:[Total 2024 Colombian Returnees]],'Population Projection V2'!$AJ$167,FALSE),"OK", "Review")</f>
        <v>OK</v>
      </c>
      <c r="CW677" s="361" t="str">
        <f>IF(AX677&lt;=VLOOKUP($C677,Projections2[[#All],[ISOCode]:[Total 2024 Colombian Returnees]],'Population Projection V2'!$AK$167,FALSE),"OK", "Review")</f>
        <v>OK</v>
      </c>
      <c r="CX677" s="361" t="str">
        <f>IF(AY677&lt;=VLOOKUP($C677,Projections2[[#All],[ISOCode]:[Total 2024 Colombian Returnees]],'Population Projection V2'!$AL$167,FALSE),"OK", "Review")</f>
        <v>OK</v>
      </c>
      <c r="CY677" s="362" t="str">
        <f>IF(AZ677&lt;=VLOOKUP($C677,Projections2[[#All],[ISOCode]:[Total 2024 Colombian Returnees]],'Population Projection V2'!$AM$167,FALSE),"OK", "Review")</f>
        <v>OK</v>
      </c>
    </row>
    <row r="678" spans="1:103" x14ac:dyDescent="0.25">
      <c r="A678" s="218" t="s">
        <v>64</v>
      </c>
      <c r="B678" s="219" t="s">
        <v>64</v>
      </c>
      <c r="C678" s="219" t="s">
        <v>279</v>
      </c>
      <c r="D678" s="219" t="s">
        <v>143</v>
      </c>
      <c r="E678" s="219" t="s">
        <v>433</v>
      </c>
      <c r="F678" s="289">
        <f t="shared" si="243"/>
        <v>0</v>
      </c>
      <c r="G678" s="289">
        <f t="shared" si="244"/>
        <v>0</v>
      </c>
      <c r="H678" s="289">
        <f t="shared" si="245"/>
        <v>0</v>
      </c>
      <c r="I678" s="289">
        <f t="shared" si="246"/>
        <v>0</v>
      </c>
      <c r="J678" s="290">
        <f t="shared" si="247"/>
        <v>0</v>
      </c>
      <c r="K678" s="290">
        <f>VLOOKUP($C678,Projections2[[#All],[ISOCode]:[Total 2024 Colombian Returnees]],7,0)</f>
        <v>0</v>
      </c>
      <c r="L678" s="251"/>
      <c r="M678" s="270"/>
      <c r="N678" s="270"/>
      <c r="O678" s="270"/>
      <c r="P678" s="223"/>
      <c r="Q678" s="271"/>
      <c r="R678" s="224">
        <f>VLOOKUP($C678,Projections2[[#All],[ISOCode]:[Total 2024 Colombian Returnees]],12,0)</f>
        <v>0</v>
      </c>
      <c r="S678" s="272"/>
      <c r="T678" s="273"/>
      <c r="U678" s="273"/>
      <c r="V678" s="273"/>
      <c r="W678" s="226"/>
      <c r="X678" s="274"/>
      <c r="Y678" s="274">
        <f>VLOOKUP($C678,Projections2[[#All],[ISOCode]:[Total 2024 Colombian Returnees]],17,0)</f>
        <v>0</v>
      </c>
      <c r="Z678" s="275"/>
      <c r="AA678" s="276"/>
      <c r="AB678" s="276"/>
      <c r="AC678" s="276"/>
      <c r="AD678" s="276"/>
      <c r="AE678" s="276"/>
      <c r="AF678" s="276">
        <f>VLOOKUP($C678,Projections2[[#All],[ISOCode]:[Total 2024 Colombian Returnees]],22,0)</f>
        <v>0</v>
      </c>
      <c r="AG678" s="277"/>
      <c r="AH678" s="278"/>
      <c r="AI678" s="278"/>
      <c r="AJ678" s="278"/>
      <c r="AK678" s="278"/>
      <c r="AL678" s="279"/>
      <c r="AM678" s="230">
        <f>VLOOKUP($C678,Projections2[[#All],[ISOCode]:[Total 2024 Colombian Returnees]],27,0)</f>
        <v>0</v>
      </c>
      <c r="AN678" s="280"/>
      <c r="AO678" s="281"/>
      <c r="AP678" s="281"/>
      <c r="AQ678" s="281"/>
      <c r="AR678" s="281"/>
      <c r="AS678" s="282"/>
      <c r="AT678" s="282">
        <f>VLOOKUP($C678,Projections2[[#All],[ISOCode]:[Total 2024 Colombian Returnees]],32,0)</f>
        <v>0</v>
      </c>
      <c r="AU678" s="283"/>
      <c r="AV678" s="284"/>
      <c r="AW678" s="284"/>
      <c r="AX678" s="284"/>
      <c r="AY678" s="284"/>
      <c r="AZ678" s="285"/>
      <c r="BA678" s="285">
        <f>VLOOKUP($C678,Projections2[[#All],[ISOCode]:[Total 2024 Colombian Returnees]],37,0)</f>
        <v>0</v>
      </c>
      <c r="BB678" s="286"/>
      <c r="BC678" s="360" t="str">
        <f t="shared" si="248"/>
        <v>Ok</v>
      </c>
      <c r="BD678" s="361" t="str">
        <f t="shared" si="249"/>
        <v>Ok</v>
      </c>
      <c r="BE678" s="361" t="str">
        <f t="shared" si="250"/>
        <v>Ok</v>
      </c>
      <c r="BF678" s="361" t="str">
        <f t="shared" si="251"/>
        <v>Ok</v>
      </c>
      <c r="BG678" s="362" t="str">
        <f t="shared" si="252"/>
        <v>Ok</v>
      </c>
      <c r="BH678" s="360" t="str">
        <f t="shared" si="253"/>
        <v>Ok</v>
      </c>
      <c r="BI678" s="361" t="str">
        <f t="shared" si="254"/>
        <v>Ok</v>
      </c>
      <c r="BJ678" s="361" t="str">
        <f t="shared" si="255"/>
        <v>Ok</v>
      </c>
      <c r="BK678" s="361" t="str">
        <f t="shared" si="256"/>
        <v>Ok</v>
      </c>
      <c r="BL678" s="361" t="str">
        <f t="shared" si="257"/>
        <v>Ok</v>
      </c>
      <c r="BM678" s="361" t="str">
        <f t="shared" si="258"/>
        <v>Ok</v>
      </c>
      <c r="BN678" s="362" t="str">
        <f t="shared" si="259"/>
        <v>Ok</v>
      </c>
      <c r="BO678" s="360" t="str">
        <f t="shared" si="260"/>
        <v>No Pop.</v>
      </c>
      <c r="BP678" s="361" t="str">
        <f t="shared" si="261"/>
        <v>No Pop.</v>
      </c>
      <c r="BQ678" s="361" t="str">
        <f t="shared" si="262"/>
        <v>No Pop.</v>
      </c>
      <c r="BR678" s="361" t="str">
        <f t="shared" si="263"/>
        <v>No Pop.</v>
      </c>
      <c r="BS678" s="361" t="str">
        <f t="shared" si="264"/>
        <v>No Pop.</v>
      </c>
      <c r="BT678" s="361" t="str">
        <f t="shared" si="265"/>
        <v>No Pop.</v>
      </c>
      <c r="BU678" s="362" t="str">
        <f t="shared" si="266"/>
        <v>No Pop.</v>
      </c>
      <c r="BV678" s="360" t="str">
        <f>IF(M678&lt;=VLOOKUP($C678,Projections2[[#All],[ISOCode]:[Total 2024 Colombian Returnees]],'Population Projection V2'!$J$167,FALSE),"OK", "Review")</f>
        <v>OK</v>
      </c>
      <c r="BW678" s="361" t="str">
        <f>IF(N678&lt;=VLOOKUP($C678,Projections2[[#All],[ISOCode]:[Total 2024 Colombian Returnees]],'Population Projection V2'!$K$167,FALSE),"OK", "Review")</f>
        <v>OK</v>
      </c>
      <c r="BX678" s="361" t="str">
        <f>IF(O678&lt;=VLOOKUP($C678,Projections2[[#All],[ISOCode]:[Total 2024 Colombian Returnees]],'Population Projection V2'!$L$167,FALSE),"OK", "Review")</f>
        <v>OK</v>
      </c>
      <c r="BY678" s="361" t="str">
        <f>IF(P678&lt;=VLOOKUP($C678,Projections2[[#All],[ISOCode]:[Total 2024 Colombian Returnees]],'Population Projection V2'!$M$167,FALSE),"OK", "Review")</f>
        <v>OK</v>
      </c>
      <c r="BZ678" s="361" t="str">
        <f>IF(Q678&lt;=VLOOKUP($C678,Projections2[[#All],[ISOCode]:[Total 2024 Colombian Returnees]],'Population Projection V2'!$N$167,FALSE),"OK", "Review")</f>
        <v>OK</v>
      </c>
      <c r="CA678" s="361" t="str">
        <f>IF(T678&lt;=VLOOKUP($C678,Projections2[[#All],[ISOCode]:[Total 2024 Colombian Returnees]],'Population Projection V2'!$O$167,FALSE),"OK", "Review")</f>
        <v>OK</v>
      </c>
      <c r="CB678" s="361" t="str">
        <f>IF(U678&lt;=VLOOKUP($C678,Projections2[[#All],[ISOCode]:[Total 2024 Colombian Returnees]],'Population Projection V2'!$P$167,FALSE),"OK", "Review")</f>
        <v>OK</v>
      </c>
      <c r="CC678" s="361" t="str">
        <f>IF(V678&lt;=VLOOKUP($C678,Projections2[[#All],[ISOCode]:[Total 2024 Colombian Returnees]],'Population Projection V2'!$Q$167,FALSE),"OK", "Review")</f>
        <v>OK</v>
      </c>
      <c r="CD678" s="361" t="str">
        <f>IF(W678&lt;=VLOOKUP($C678,Projections2[[#All],[ISOCode]:[Total 2024 Colombian Returnees]],'Population Projection V2'!$R$167,FALSE),"OK", "Review")</f>
        <v>OK</v>
      </c>
      <c r="CE678" s="361" t="str">
        <f>IF(X678&lt;=VLOOKUP($C678,Projections2[[#All],[ISOCode]:[Total 2024 Colombian Returnees]],'Population Projection V2'!$S$167,FALSE),"OK", "Review")</f>
        <v>OK</v>
      </c>
      <c r="CF678" s="361" t="str">
        <f>IF(AA678&lt;=VLOOKUP($C678,Projections2[[#All],[ISOCode]:[Total 2024 Colombian Returnees]],'Population Projection V2'!$T$167,FALSE),"OK", "Review")</f>
        <v>OK</v>
      </c>
      <c r="CG678" s="361" t="str">
        <f>IF(AB678&lt;=VLOOKUP($C678,Projections2[[#All],[ISOCode]:[Total 2024 Colombian Returnees]],'Population Projection V2'!$U$167,FALSE),"OK", "Review")</f>
        <v>OK</v>
      </c>
      <c r="CH678" s="361" t="str">
        <f>IF(AC678&lt;=VLOOKUP($C678,Projections2[[#All],[ISOCode]:[Total 2024 Colombian Returnees]],'Population Projection V2'!$V$167,FALSE),"OK", "Review")</f>
        <v>OK</v>
      </c>
      <c r="CI678" s="361" t="str">
        <f>IF(AD678&lt;=VLOOKUP($C678,Projections2[[#All],[ISOCode]:[Total 2024 Colombian Returnees]],'Population Projection V2'!$W$167,FALSE),"OK", "Review")</f>
        <v>OK</v>
      </c>
      <c r="CJ678" s="361" t="str">
        <f>IF(AE678&lt;=VLOOKUP($C678,Projections2[[#All],[ISOCode]:[Total 2024 Colombian Returnees]],'Population Projection V2'!$X$167,FALSE),"OK", "Review")</f>
        <v>OK</v>
      </c>
      <c r="CK678" s="361" t="str">
        <f>IF(AH678&lt;=VLOOKUP($C678,Projections2[[#All],[ISOCode]:[Total 2024 Colombian Returnees]],'Population Projection V2'!$Y$167,FALSE),"OK", "Review")</f>
        <v>OK</v>
      </c>
      <c r="CL678" s="361" t="str">
        <f>IF(AI678&lt;=VLOOKUP($C678,Projections2[[#All],[ISOCode]:[Total 2024 Colombian Returnees]],'Population Projection V2'!$Z$167,FALSE),"OK", "Review")</f>
        <v>OK</v>
      </c>
      <c r="CM678" s="361" t="str">
        <f>IF(AJ678&lt;=VLOOKUP($C678,Projections2[[#All],[ISOCode]:[Total 2024 Colombian Returnees]],'Population Projection V2'!$AA$167,FALSE),"OK", "Review")</f>
        <v>OK</v>
      </c>
      <c r="CN678" s="361" t="str">
        <f>IF(AK678&lt;=VLOOKUP($C678,Projections2[[#All],[ISOCode]:[Total 2024 Colombian Returnees]],'Population Projection V2'!$AB$167,FALSE),"OK", "Review")</f>
        <v>OK</v>
      </c>
      <c r="CO678" s="361" t="str">
        <f>IF(AL678&lt;=VLOOKUP($C678,Projections2[[#All],[ISOCode]:[Total 2024 Colombian Returnees]],'Population Projection V2'!$AC$167,FALSE),"OK", "Review")</f>
        <v>OK</v>
      </c>
      <c r="CP678" s="361" t="str">
        <f>IF(AO678&lt;=VLOOKUP($C678,Projections2[[#All],[ISOCode]:[Total 2024 Colombian Returnees]],'Population Projection V2'!$AD$167,FALSE),"OK", "Review")</f>
        <v>OK</v>
      </c>
      <c r="CQ678" s="361" t="str">
        <f>IF(AP678&lt;=VLOOKUP($C678,Projections2[[#All],[ISOCode]:[Total 2024 Colombian Returnees]],'Population Projection V2'!$AE$167,FALSE),"OK", "Review")</f>
        <v>OK</v>
      </c>
      <c r="CR678" s="361" t="str">
        <f>IF(AQ678&lt;=VLOOKUP($C678,Projections2[[#All],[ISOCode]:[Total 2024 Colombian Returnees]],'Population Projection V2'!$AF$167,FALSE),"OK", "Review")</f>
        <v>OK</v>
      </c>
      <c r="CS678" s="361" t="str">
        <f>IF(AR678&lt;=VLOOKUP($C678,Projections2[[#All],[ISOCode]:[Total 2024 Colombian Returnees]],'Population Projection V2'!$AG$167,FALSE),"OK", "Review")</f>
        <v>OK</v>
      </c>
      <c r="CT678" s="361" t="str">
        <f>IF(AS678&lt;=VLOOKUP($C678,Projections2[[#All],[ISOCode]:[Total 2024 Colombian Returnees]],'Population Projection V2'!$AH$167,FALSE),"OK", "Review")</f>
        <v>OK</v>
      </c>
      <c r="CU678" s="361" t="str">
        <f>IF(AV678&lt;=VLOOKUP($C678,Projections2[[#All],[ISOCode]:[Total 2024 Colombian Returnees]],'Population Projection V2'!$AI$167,FALSE),"OK", "Review")</f>
        <v>OK</v>
      </c>
      <c r="CV678" s="361" t="str">
        <f>IF(AW678&lt;=VLOOKUP($C678,Projections2[[#All],[ISOCode]:[Total 2024 Colombian Returnees]],'Population Projection V2'!$AJ$167,FALSE),"OK", "Review")</f>
        <v>OK</v>
      </c>
      <c r="CW678" s="361" t="str">
        <f>IF(AX678&lt;=VLOOKUP($C678,Projections2[[#All],[ISOCode]:[Total 2024 Colombian Returnees]],'Population Projection V2'!$AK$167,FALSE),"OK", "Review")</f>
        <v>OK</v>
      </c>
      <c r="CX678" s="361" t="str">
        <f>IF(AY678&lt;=VLOOKUP($C678,Projections2[[#All],[ISOCode]:[Total 2024 Colombian Returnees]],'Population Projection V2'!$AL$167,FALSE),"OK", "Review")</f>
        <v>OK</v>
      </c>
      <c r="CY678" s="362" t="str">
        <f>IF(AZ678&lt;=VLOOKUP($C678,Projections2[[#All],[ISOCode]:[Total 2024 Colombian Returnees]],'Population Projection V2'!$AM$167,FALSE),"OK", "Review")</f>
        <v>OK</v>
      </c>
    </row>
    <row r="679" spans="1:103" x14ac:dyDescent="0.25">
      <c r="A679" s="218" t="s">
        <v>64</v>
      </c>
      <c r="B679" s="219" t="s">
        <v>64</v>
      </c>
      <c r="C679" s="219" t="s">
        <v>280</v>
      </c>
      <c r="D679" s="219" t="s">
        <v>140</v>
      </c>
      <c r="E679" s="219" t="s">
        <v>433</v>
      </c>
      <c r="F679" s="289">
        <f t="shared" si="243"/>
        <v>0</v>
      </c>
      <c r="G679" s="289">
        <f t="shared" si="244"/>
        <v>0</v>
      </c>
      <c r="H679" s="289">
        <f t="shared" si="245"/>
        <v>0</v>
      </c>
      <c r="I679" s="289">
        <f t="shared" si="246"/>
        <v>0</v>
      </c>
      <c r="J679" s="290">
        <f t="shared" si="247"/>
        <v>0</v>
      </c>
      <c r="K679" s="290">
        <f>VLOOKUP($C679,Projections2[[#All],[ISOCode]:[Total 2024 Colombian Returnees]],7,0)</f>
        <v>0</v>
      </c>
      <c r="L679" s="251"/>
      <c r="M679" s="270"/>
      <c r="N679" s="270"/>
      <c r="O679" s="270"/>
      <c r="P679" s="223"/>
      <c r="Q679" s="271"/>
      <c r="R679" s="224">
        <f>VLOOKUP($C679,Projections2[[#All],[ISOCode]:[Total 2024 Colombian Returnees]],12,0)</f>
        <v>0</v>
      </c>
      <c r="S679" s="272"/>
      <c r="T679" s="273"/>
      <c r="U679" s="273"/>
      <c r="V679" s="273"/>
      <c r="W679" s="226"/>
      <c r="X679" s="274"/>
      <c r="Y679" s="274">
        <f>VLOOKUP($C679,Projections2[[#All],[ISOCode]:[Total 2024 Colombian Returnees]],17,0)</f>
        <v>0</v>
      </c>
      <c r="Z679" s="275"/>
      <c r="AA679" s="276"/>
      <c r="AB679" s="276"/>
      <c r="AC679" s="276"/>
      <c r="AD679" s="276"/>
      <c r="AE679" s="276"/>
      <c r="AF679" s="276">
        <f>VLOOKUP($C679,Projections2[[#All],[ISOCode]:[Total 2024 Colombian Returnees]],22,0)</f>
        <v>0</v>
      </c>
      <c r="AG679" s="277"/>
      <c r="AH679" s="278"/>
      <c r="AI679" s="278"/>
      <c r="AJ679" s="278"/>
      <c r="AK679" s="278"/>
      <c r="AL679" s="279"/>
      <c r="AM679" s="230">
        <f>VLOOKUP($C679,Projections2[[#All],[ISOCode]:[Total 2024 Colombian Returnees]],27,0)</f>
        <v>0</v>
      </c>
      <c r="AN679" s="280"/>
      <c r="AO679" s="281"/>
      <c r="AP679" s="281"/>
      <c r="AQ679" s="281"/>
      <c r="AR679" s="281"/>
      <c r="AS679" s="282"/>
      <c r="AT679" s="282">
        <f>VLOOKUP($C679,Projections2[[#All],[ISOCode]:[Total 2024 Colombian Returnees]],32,0)</f>
        <v>0</v>
      </c>
      <c r="AU679" s="283"/>
      <c r="AV679" s="284"/>
      <c r="AW679" s="284"/>
      <c r="AX679" s="284"/>
      <c r="AY679" s="284"/>
      <c r="AZ679" s="285"/>
      <c r="BA679" s="285">
        <f>VLOOKUP($C679,Projections2[[#All],[ISOCode]:[Total 2024 Colombian Returnees]],37,0)</f>
        <v>0</v>
      </c>
      <c r="BB679" s="286"/>
      <c r="BC679" s="360" t="str">
        <f t="shared" si="248"/>
        <v>Ok</v>
      </c>
      <c r="BD679" s="361" t="str">
        <f t="shared" si="249"/>
        <v>Ok</v>
      </c>
      <c r="BE679" s="361" t="str">
        <f t="shared" si="250"/>
        <v>Ok</v>
      </c>
      <c r="BF679" s="361" t="str">
        <f t="shared" si="251"/>
        <v>Ok</v>
      </c>
      <c r="BG679" s="362" t="str">
        <f t="shared" si="252"/>
        <v>Ok</v>
      </c>
      <c r="BH679" s="360" t="str">
        <f t="shared" si="253"/>
        <v>Ok</v>
      </c>
      <c r="BI679" s="361" t="str">
        <f t="shared" si="254"/>
        <v>Ok</v>
      </c>
      <c r="BJ679" s="361" t="str">
        <f t="shared" si="255"/>
        <v>Ok</v>
      </c>
      <c r="BK679" s="361" t="str">
        <f t="shared" si="256"/>
        <v>Ok</v>
      </c>
      <c r="BL679" s="361" t="str">
        <f t="shared" si="257"/>
        <v>Ok</v>
      </c>
      <c r="BM679" s="361" t="str">
        <f t="shared" si="258"/>
        <v>Ok</v>
      </c>
      <c r="BN679" s="362" t="str">
        <f t="shared" si="259"/>
        <v>Ok</v>
      </c>
      <c r="BO679" s="360" t="str">
        <f t="shared" si="260"/>
        <v>No Pop.</v>
      </c>
      <c r="BP679" s="361" t="str">
        <f t="shared" si="261"/>
        <v>No Pop.</v>
      </c>
      <c r="BQ679" s="361" t="str">
        <f t="shared" si="262"/>
        <v>No Pop.</v>
      </c>
      <c r="BR679" s="361" t="str">
        <f t="shared" si="263"/>
        <v>No Pop.</v>
      </c>
      <c r="BS679" s="361" t="str">
        <f t="shared" si="264"/>
        <v>No Pop.</v>
      </c>
      <c r="BT679" s="361" t="str">
        <f t="shared" si="265"/>
        <v>No Pop.</v>
      </c>
      <c r="BU679" s="362" t="str">
        <f t="shared" si="266"/>
        <v>No Pop.</v>
      </c>
      <c r="BV679" s="360" t="str">
        <f>IF(M679&lt;=VLOOKUP($C679,Projections2[[#All],[ISOCode]:[Total 2024 Colombian Returnees]],'Population Projection V2'!$J$167,FALSE),"OK", "Review")</f>
        <v>OK</v>
      </c>
      <c r="BW679" s="361" t="str">
        <f>IF(N679&lt;=VLOOKUP($C679,Projections2[[#All],[ISOCode]:[Total 2024 Colombian Returnees]],'Population Projection V2'!$K$167,FALSE),"OK", "Review")</f>
        <v>OK</v>
      </c>
      <c r="BX679" s="361" t="str">
        <f>IF(O679&lt;=VLOOKUP($C679,Projections2[[#All],[ISOCode]:[Total 2024 Colombian Returnees]],'Population Projection V2'!$L$167,FALSE),"OK", "Review")</f>
        <v>OK</v>
      </c>
      <c r="BY679" s="361" t="str">
        <f>IF(P679&lt;=VLOOKUP($C679,Projections2[[#All],[ISOCode]:[Total 2024 Colombian Returnees]],'Population Projection V2'!$M$167,FALSE),"OK", "Review")</f>
        <v>OK</v>
      </c>
      <c r="BZ679" s="361" t="str">
        <f>IF(Q679&lt;=VLOOKUP($C679,Projections2[[#All],[ISOCode]:[Total 2024 Colombian Returnees]],'Population Projection V2'!$N$167,FALSE),"OK", "Review")</f>
        <v>OK</v>
      </c>
      <c r="CA679" s="361" t="str">
        <f>IF(T679&lt;=VLOOKUP($C679,Projections2[[#All],[ISOCode]:[Total 2024 Colombian Returnees]],'Population Projection V2'!$O$167,FALSE),"OK", "Review")</f>
        <v>OK</v>
      </c>
      <c r="CB679" s="361" t="str">
        <f>IF(U679&lt;=VLOOKUP($C679,Projections2[[#All],[ISOCode]:[Total 2024 Colombian Returnees]],'Population Projection V2'!$P$167,FALSE),"OK", "Review")</f>
        <v>OK</v>
      </c>
      <c r="CC679" s="361" t="str">
        <f>IF(V679&lt;=VLOOKUP($C679,Projections2[[#All],[ISOCode]:[Total 2024 Colombian Returnees]],'Population Projection V2'!$Q$167,FALSE),"OK", "Review")</f>
        <v>OK</v>
      </c>
      <c r="CD679" s="361" t="str">
        <f>IF(W679&lt;=VLOOKUP($C679,Projections2[[#All],[ISOCode]:[Total 2024 Colombian Returnees]],'Population Projection V2'!$R$167,FALSE),"OK", "Review")</f>
        <v>OK</v>
      </c>
      <c r="CE679" s="361" t="str">
        <f>IF(X679&lt;=VLOOKUP($C679,Projections2[[#All],[ISOCode]:[Total 2024 Colombian Returnees]],'Population Projection V2'!$S$167,FALSE),"OK", "Review")</f>
        <v>OK</v>
      </c>
      <c r="CF679" s="361" t="str">
        <f>IF(AA679&lt;=VLOOKUP($C679,Projections2[[#All],[ISOCode]:[Total 2024 Colombian Returnees]],'Population Projection V2'!$T$167,FALSE),"OK", "Review")</f>
        <v>OK</v>
      </c>
      <c r="CG679" s="361" t="str">
        <f>IF(AB679&lt;=VLOOKUP($C679,Projections2[[#All],[ISOCode]:[Total 2024 Colombian Returnees]],'Population Projection V2'!$U$167,FALSE),"OK", "Review")</f>
        <v>OK</v>
      </c>
      <c r="CH679" s="361" t="str">
        <f>IF(AC679&lt;=VLOOKUP($C679,Projections2[[#All],[ISOCode]:[Total 2024 Colombian Returnees]],'Population Projection V2'!$V$167,FALSE),"OK", "Review")</f>
        <v>OK</v>
      </c>
      <c r="CI679" s="361" t="str">
        <f>IF(AD679&lt;=VLOOKUP($C679,Projections2[[#All],[ISOCode]:[Total 2024 Colombian Returnees]],'Population Projection V2'!$W$167,FALSE),"OK", "Review")</f>
        <v>OK</v>
      </c>
      <c r="CJ679" s="361" t="str">
        <f>IF(AE679&lt;=VLOOKUP($C679,Projections2[[#All],[ISOCode]:[Total 2024 Colombian Returnees]],'Population Projection V2'!$X$167,FALSE),"OK", "Review")</f>
        <v>OK</v>
      </c>
      <c r="CK679" s="361" t="str">
        <f>IF(AH679&lt;=VLOOKUP($C679,Projections2[[#All],[ISOCode]:[Total 2024 Colombian Returnees]],'Population Projection V2'!$Y$167,FALSE),"OK", "Review")</f>
        <v>OK</v>
      </c>
      <c r="CL679" s="361" t="str">
        <f>IF(AI679&lt;=VLOOKUP($C679,Projections2[[#All],[ISOCode]:[Total 2024 Colombian Returnees]],'Population Projection V2'!$Z$167,FALSE),"OK", "Review")</f>
        <v>OK</v>
      </c>
      <c r="CM679" s="361" t="str">
        <f>IF(AJ679&lt;=VLOOKUP($C679,Projections2[[#All],[ISOCode]:[Total 2024 Colombian Returnees]],'Population Projection V2'!$AA$167,FALSE),"OK", "Review")</f>
        <v>OK</v>
      </c>
      <c r="CN679" s="361" t="str">
        <f>IF(AK679&lt;=VLOOKUP($C679,Projections2[[#All],[ISOCode]:[Total 2024 Colombian Returnees]],'Population Projection V2'!$AB$167,FALSE),"OK", "Review")</f>
        <v>OK</v>
      </c>
      <c r="CO679" s="361" t="str">
        <f>IF(AL679&lt;=VLOOKUP($C679,Projections2[[#All],[ISOCode]:[Total 2024 Colombian Returnees]],'Population Projection V2'!$AC$167,FALSE),"OK", "Review")</f>
        <v>OK</v>
      </c>
      <c r="CP679" s="361" t="str">
        <f>IF(AO679&lt;=VLOOKUP($C679,Projections2[[#All],[ISOCode]:[Total 2024 Colombian Returnees]],'Population Projection V2'!$AD$167,FALSE),"OK", "Review")</f>
        <v>OK</v>
      </c>
      <c r="CQ679" s="361" t="str">
        <f>IF(AP679&lt;=VLOOKUP($C679,Projections2[[#All],[ISOCode]:[Total 2024 Colombian Returnees]],'Population Projection V2'!$AE$167,FALSE),"OK", "Review")</f>
        <v>OK</v>
      </c>
      <c r="CR679" s="361" t="str">
        <f>IF(AQ679&lt;=VLOOKUP($C679,Projections2[[#All],[ISOCode]:[Total 2024 Colombian Returnees]],'Population Projection V2'!$AF$167,FALSE),"OK", "Review")</f>
        <v>OK</v>
      </c>
      <c r="CS679" s="361" t="str">
        <f>IF(AR679&lt;=VLOOKUP($C679,Projections2[[#All],[ISOCode]:[Total 2024 Colombian Returnees]],'Population Projection V2'!$AG$167,FALSE),"OK", "Review")</f>
        <v>OK</v>
      </c>
      <c r="CT679" s="361" t="str">
        <f>IF(AS679&lt;=VLOOKUP($C679,Projections2[[#All],[ISOCode]:[Total 2024 Colombian Returnees]],'Population Projection V2'!$AH$167,FALSE),"OK", "Review")</f>
        <v>OK</v>
      </c>
      <c r="CU679" s="361" t="str">
        <f>IF(AV679&lt;=VLOOKUP($C679,Projections2[[#All],[ISOCode]:[Total 2024 Colombian Returnees]],'Population Projection V2'!$AI$167,FALSE),"OK", "Review")</f>
        <v>OK</v>
      </c>
      <c r="CV679" s="361" t="str">
        <f>IF(AW679&lt;=VLOOKUP($C679,Projections2[[#All],[ISOCode]:[Total 2024 Colombian Returnees]],'Population Projection V2'!$AJ$167,FALSE),"OK", "Review")</f>
        <v>OK</v>
      </c>
      <c r="CW679" s="361" t="str">
        <f>IF(AX679&lt;=VLOOKUP($C679,Projections2[[#All],[ISOCode]:[Total 2024 Colombian Returnees]],'Population Projection V2'!$AK$167,FALSE),"OK", "Review")</f>
        <v>OK</v>
      </c>
      <c r="CX679" s="361" t="str">
        <f>IF(AY679&lt;=VLOOKUP($C679,Projections2[[#All],[ISOCode]:[Total 2024 Colombian Returnees]],'Population Projection V2'!$AL$167,FALSE),"OK", "Review")</f>
        <v>OK</v>
      </c>
      <c r="CY679" s="362" t="str">
        <f>IF(AZ679&lt;=VLOOKUP($C679,Projections2[[#All],[ISOCode]:[Total 2024 Colombian Returnees]],'Population Projection V2'!$AM$167,FALSE),"OK", "Review")</f>
        <v>OK</v>
      </c>
    </row>
    <row r="680" spans="1:103" x14ac:dyDescent="0.25">
      <c r="A680" s="218" t="s">
        <v>64</v>
      </c>
      <c r="B680" s="219" t="s">
        <v>64</v>
      </c>
      <c r="C680" s="219" t="s">
        <v>281</v>
      </c>
      <c r="D680" s="219" t="s">
        <v>133</v>
      </c>
      <c r="E680" s="219" t="s">
        <v>433</v>
      </c>
      <c r="F680" s="289">
        <f t="shared" si="243"/>
        <v>0</v>
      </c>
      <c r="G680" s="289">
        <f t="shared" si="244"/>
        <v>0</v>
      </c>
      <c r="H680" s="289">
        <f t="shared" si="245"/>
        <v>0</v>
      </c>
      <c r="I680" s="289">
        <f t="shared" si="246"/>
        <v>0</v>
      </c>
      <c r="J680" s="290">
        <f t="shared" si="247"/>
        <v>0</v>
      </c>
      <c r="K680" s="290">
        <f>VLOOKUP($C680,Projections2[[#All],[ISOCode]:[Total 2024 Colombian Returnees]],7,0)</f>
        <v>0</v>
      </c>
      <c r="L680" s="251"/>
      <c r="M680" s="270"/>
      <c r="N680" s="270"/>
      <c r="O680" s="270"/>
      <c r="P680" s="223"/>
      <c r="Q680" s="271"/>
      <c r="R680" s="224">
        <f>VLOOKUP($C680,Projections2[[#All],[ISOCode]:[Total 2024 Colombian Returnees]],12,0)</f>
        <v>0</v>
      </c>
      <c r="S680" s="272"/>
      <c r="T680" s="273"/>
      <c r="U680" s="273"/>
      <c r="V680" s="273"/>
      <c r="W680" s="226"/>
      <c r="X680" s="274"/>
      <c r="Y680" s="274">
        <f>VLOOKUP($C680,Projections2[[#All],[ISOCode]:[Total 2024 Colombian Returnees]],17,0)</f>
        <v>0</v>
      </c>
      <c r="Z680" s="275"/>
      <c r="AA680" s="276"/>
      <c r="AB680" s="276"/>
      <c r="AC680" s="276"/>
      <c r="AD680" s="276"/>
      <c r="AE680" s="276"/>
      <c r="AF680" s="276">
        <f>VLOOKUP($C680,Projections2[[#All],[ISOCode]:[Total 2024 Colombian Returnees]],22,0)</f>
        <v>0</v>
      </c>
      <c r="AG680" s="277"/>
      <c r="AH680" s="278"/>
      <c r="AI680" s="278"/>
      <c r="AJ680" s="278"/>
      <c r="AK680" s="278"/>
      <c r="AL680" s="279"/>
      <c r="AM680" s="230">
        <f>VLOOKUP($C680,Projections2[[#All],[ISOCode]:[Total 2024 Colombian Returnees]],27,0)</f>
        <v>0</v>
      </c>
      <c r="AN680" s="280"/>
      <c r="AO680" s="281"/>
      <c r="AP680" s="281"/>
      <c r="AQ680" s="281"/>
      <c r="AR680" s="281"/>
      <c r="AS680" s="282"/>
      <c r="AT680" s="282">
        <f>VLOOKUP($C680,Projections2[[#All],[ISOCode]:[Total 2024 Colombian Returnees]],32,0)</f>
        <v>0</v>
      </c>
      <c r="AU680" s="283"/>
      <c r="AV680" s="284"/>
      <c r="AW680" s="284"/>
      <c r="AX680" s="284"/>
      <c r="AY680" s="284"/>
      <c r="AZ680" s="285"/>
      <c r="BA680" s="285">
        <f>VLOOKUP($C680,Projections2[[#All],[ISOCode]:[Total 2024 Colombian Returnees]],37,0)</f>
        <v>0</v>
      </c>
      <c r="BB680" s="286"/>
      <c r="BC680" s="360" t="str">
        <f t="shared" si="248"/>
        <v>Ok</v>
      </c>
      <c r="BD680" s="361" t="str">
        <f t="shared" si="249"/>
        <v>Ok</v>
      </c>
      <c r="BE680" s="361" t="str">
        <f t="shared" si="250"/>
        <v>Ok</v>
      </c>
      <c r="BF680" s="361" t="str">
        <f t="shared" si="251"/>
        <v>Ok</v>
      </c>
      <c r="BG680" s="362" t="str">
        <f t="shared" si="252"/>
        <v>Ok</v>
      </c>
      <c r="BH680" s="360" t="str">
        <f t="shared" si="253"/>
        <v>Ok</v>
      </c>
      <c r="BI680" s="361" t="str">
        <f t="shared" si="254"/>
        <v>Ok</v>
      </c>
      <c r="BJ680" s="361" t="str">
        <f t="shared" si="255"/>
        <v>Ok</v>
      </c>
      <c r="BK680" s="361" t="str">
        <f t="shared" si="256"/>
        <v>Ok</v>
      </c>
      <c r="BL680" s="361" t="str">
        <f t="shared" si="257"/>
        <v>Ok</v>
      </c>
      <c r="BM680" s="361" t="str">
        <f t="shared" si="258"/>
        <v>Ok</v>
      </c>
      <c r="BN680" s="362" t="str">
        <f t="shared" si="259"/>
        <v>Ok</v>
      </c>
      <c r="BO680" s="360" t="str">
        <f t="shared" si="260"/>
        <v>No Pop.</v>
      </c>
      <c r="BP680" s="361" t="str">
        <f t="shared" si="261"/>
        <v>No Pop.</v>
      </c>
      <c r="BQ680" s="361" t="str">
        <f t="shared" si="262"/>
        <v>No Pop.</v>
      </c>
      <c r="BR680" s="361" t="str">
        <f t="shared" si="263"/>
        <v>No Pop.</v>
      </c>
      <c r="BS680" s="361" t="str">
        <f t="shared" si="264"/>
        <v>No Pop.</v>
      </c>
      <c r="BT680" s="361" t="str">
        <f t="shared" si="265"/>
        <v>No Pop.</v>
      </c>
      <c r="BU680" s="362" t="str">
        <f t="shared" si="266"/>
        <v>No Pop.</v>
      </c>
      <c r="BV680" s="360" t="str">
        <f>IF(M680&lt;=VLOOKUP($C680,Projections2[[#All],[ISOCode]:[Total 2024 Colombian Returnees]],'Population Projection V2'!$J$167,FALSE),"OK", "Review")</f>
        <v>OK</v>
      </c>
      <c r="BW680" s="361" t="str">
        <f>IF(N680&lt;=VLOOKUP($C680,Projections2[[#All],[ISOCode]:[Total 2024 Colombian Returnees]],'Population Projection V2'!$K$167,FALSE),"OK", "Review")</f>
        <v>OK</v>
      </c>
      <c r="BX680" s="361" t="str">
        <f>IF(O680&lt;=VLOOKUP($C680,Projections2[[#All],[ISOCode]:[Total 2024 Colombian Returnees]],'Population Projection V2'!$L$167,FALSE),"OK", "Review")</f>
        <v>OK</v>
      </c>
      <c r="BY680" s="361" t="str">
        <f>IF(P680&lt;=VLOOKUP($C680,Projections2[[#All],[ISOCode]:[Total 2024 Colombian Returnees]],'Population Projection V2'!$M$167,FALSE),"OK", "Review")</f>
        <v>OK</v>
      </c>
      <c r="BZ680" s="361" t="str">
        <f>IF(Q680&lt;=VLOOKUP($C680,Projections2[[#All],[ISOCode]:[Total 2024 Colombian Returnees]],'Population Projection V2'!$N$167,FALSE),"OK", "Review")</f>
        <v>OK</v>
      </c>
      <c r="CA680" s="361" t="str">
        <f>IF(T680&lt;=VLOOKUP($C680,Projections2[[#All],[ISOCode]:[Total 2024 Colombian Returnees]],'Population Projection V2'!$O$167,FALSE),"OK", "Review")</f>
        <v>OK</v>
      </c>
      <c r="CB680" s="361" t="str">
        <f>IF(U680&lt;=VLOOKUP($C680,Projections2[[#All],[ISOCode]:[Total 2024 Colombian Returnees]],'Population Projection V2'!$P$167,FALSE),"OK", "Review")</f>
        <v>OK</v>
      </c>
      <c r="CC680" s="361" t="str">
        <f>IF(V680&lt;=VLOOKUP($C680,Projections2[[#All],[ISOCode]:[Total 2024 Colombian Returnees]],'Population Projection V2'!$Q$167,FALSE),"OK", "Review")</f>
        <v>OK</v>
      </c>
      <c r="CD680" s="361" t="str">
        <f>IF(W680&lt;=VLOOKUP($C680,Projections2[[#All],[ISOCode]:[Total 2024 Colombian Returnees]],'Population Projection V2'!$R$167,FALSE),"OK", "Review")</f>
        <v>OK</v>
      </c>
      <c r="CE680" s="361" t="str">
        <f>IF(X680&lt;=VLOOKUP($C680,Projections2[[#All],[ISOCode]:[Total 2024 Colombian Returnees]],'Population Projection V2'!$S$167,FALSE),"OK", "Review")</f>
        <v>OK</v>
      </c>
      <c r="CF680" s="361" t="str">
        <f>IF(AA680&lt;=VLOOKUP($C680,Projections2[[#All],[ISOCode]:[Total 2024 Colombian Returnees]],'Population Projection V2'!$T$167,FALSE),"OK", "Review")</f>
        <v>OK</v>
      </c>
      <c r="CG680" s="361" t="str">
        <f>IF(AB680&lt;=VLOOKUP($C680,Projections2[[#All],[ISOCode]:[Total 2024 Colombian Returnees]],'Population Projection V2'!$U$167,FALSE),"OK", "Review")</f>
        <v>OK</v>
      </c>
      <c r="CH680" s="361" t="str">
        <f>IF(AC680&lt;=VLOOKUP($C680,Projections2[[#All],[ISOCode]:[Total 2024 Colombian Returnees]],'Population Projection V2'!$V$167,FALSE),"OK", "Review")</f>
        <v>OK</v>
      </c>
      <c r="CI680" s="361" t="str">
        <f>IF(AD680&lt;=VLOOKUP($C680,Projections2[[#All],[ISOCode]:[Total 2024 Colombian Returnees]],'Population Projection V2'!$W$167,FALSE),"OK", "Review")</f>
        <v>OK</v>
      </c>
      <c r="CJ680" s="361" t="str">
        <f>IF(AE680&lt;=VLOOKUP($C680,Projections2[[#All],[ISOCode]:[Total 2024 Colombian Returnees]],'Population Projection V2'!$X$167,FALSE),"OK", "Review")</f>
        <v>OK</v>
      </c>
      <c r="CK680" s="361" t="str">
        <f>IF(AH680&lt;=VLOOKUP($C680,Projections2[[#All],[ISOCode]:[Total 2024 Colombian Returnees]],'Population Projection V2'!$Y$167,FALSE),"OK", "Review")</f>
        <v>OK</v>
      </c>
      <c r="CL680" s="361" t="str">
        <f>IF(AI680&lt;=VLOOKUP($C680,Projections2[[#All],[ISOCode]:[Total 2024 Colombian Returnees]],'Population Projection V2'!$Z$167,FALSE),"OK", "Review")</f>
        <v>OK</v>
      </c>
      <c r="CM680" s="361" t="str">
        <f>IF(AJ680&lt;=VLOOKUP($C680,Projections2[[#All],[ISOCode]:[Total 2024 Colombian Returnees]],'Population Projection V2'!$AA$167,FALSE),"OK", "Review")</f>
        <v>OK</v>
      </c>
      <c r="CN680" s="361" t="str">
        <f>IF(AK680&lt;=VLOOKUP($C680,Projections2[[#All],[ISOCode]:[Total 2024 Colombian Returnees]],'Population Projection V2'!$AB$167,FALSE),"OK", "Review")</f>
        <v>OK</v>
      </c>
      <c r="CO680" s="361" t="str">
        <f>IF(AL680&lt;=VLOOKUP($C680,Projections2[[#All],[ISOCode]:[Total 2024 Colombian Returnees]],'Population Projection V2'!$AC$167,FALSE),"OK", "Review")</f>
        <v>OK</v>
      </c>
      <c r="CP680" s="361" t="str">
        <f>IF(AO680&lt;=VLOOKUP($C680,Projections2[[#All],[ISOCode]:[Total 2024 Colombian Returnees]],'Population Projection V2'!$AD$167,FALSE),"OK", "Review")</f>
        <v>OK</v>
      </c>
      <c r="CQ680" s="361" t="str">
        <f>IF(AP680&lt;=VLOOKUP($C680,Projections2[[#All],[ISOCode]:[Total 2024 Colombian Returnees]],'Population Projection V2'!$AE$167,FALSE),"OK", "Review")</f>
        <v>OK</v>
      </c>
      <c r="CR680" s="361" t="str">
        <f>IF(AQ680&lt;=VLOOKUP($C680,Projections2[[#All],[ISOCode]:[Total 2024 Colombian Returnees]],'Population Projection V2'!$AF$167,FALSE),"OK", "Review")</f>
        <v>OK</v>
      </c>
      <c r="CS680" s="361" t="str">
        <f>IF(AR680&lt;=VLOOKUP($C680,Projections2[[#All],[ISOCode]:[Total 2024 Colombian Returnees]],'Population Projection V2'!$AG$167,FALSE),"OK", "Review")</f>
        <v>OK</v>
      </c>
      <c r="CT680" s="361" t="str">
        <f>IF(AS680&lt;=VLOOKUP($C680,Projections2[[#All],[ISOCode]:[Total 2024 Colombian Returnees]],'Population Projection V2'!$AH$167,FALSE),"OK", "Review")</f>
        <v>OK</v>
      </c>
      <c r="CU680" s="361" t="str">
        <f>IF(AV680&lt;=VLOOKUP($C680,Projections2[[#All],[ISOCode]:[Total 2024 Colombian Returnees]],'Population Projection V2'!$AI$167,FALSE),"OK", "Review")</f>
        <v>OK</v>
      </c>
      <c r="CV680" s="361" t="str">
        <f>IF(AW680&lt;=VLOOKUP($C680,Projections2[[#All],[ISOCode]:[Total 2024 Colombian Returnees]],'Population Projection V2'!$AJ$167,FALSE),"OK", "Review")</f>
        <v>OK</v>
      </c>
      <c r="CW680" s="361" t="str">
        <f>IF(AX680&lt;=VLOOKUP($C680,Projections2[[#All],[ISOCode]:[Total 2024 Colombian Returnees]],'Population Projection V2'!$AK$167,FALSE),"OK", "Review")</f>
        <v>OK</v>
      </c>
      <c r="CX680" s="361" t="str">
        <f>IF(AY680&lt;=VLOOKUP($C680,Projections2[[#All],[ISOCode]:[Total 2024 Colombian Returnees]],'Population Projection V2'!$AL$167,FALSE),"OK", "Review")</f>
        <v>OK</v>
      </c>
      <c r="CY680" s="362" t="str">
        <f>IF(AZ680&lt;=VLOOKUP($C680,Projections2[[#All],[ISOCode]:[Total 2024 Colombian Returnees]],'Population Projection V2'!$AM$167,FALSE),"OK", "Review")</f>
        <v>OK</v>
      </c>
    </row>
    <row r="681" spans="1:103" x14ac:dyDescent="0.25">
      <c r="A681" s="218" t="s">
        <v>64</v>
      </c>
      <c r="B681" s="219" t="s">
        <v>64</v>
      </c>
      <c r="C681" s="219" t="s">
        <v>282</v>
      </c>
      <c r="D681" s="219" t="s">
        <v>134</v>
      </c>
      <c r="E681" s="219" t="s">
        <v>433</v>
      </c>
      <c r="F681" s="289">
        <f t="shared" si="243"/>
        <v>0</v>
      </c>
      <c r="G681" s="289">
        <f t="shared" si="244"/>
        <v>0</v>
      </c>
      <c r="H681" s="289">
        <f t="shared" si="245"/>
        <v>0</v>
      </c>
      <c r="I681" s="289">
        <f t="shared" si="246"/>
        <v>0</v>
      </c>
      <c r="J681" s="290">
        <f t="shared" si="247"/>
        <v>0</v>
      </c>
      <c r="K681" s="290">
        <f>VLOOKUP($C681,Projections2[[#All],[ISOCode]:[Total 2024 Colombian Returnees]],7,0)</f>
        <v>0</v>
      </c>
      <c r="L681" s="251"/>
      <c r="M681" s="270"/>
      <c r="N681" s="270"/>
      <c r="O681" s="270"/>
      <c r="P681" s="236"/>
      <c r="Q681" s="271"/>
      <c r="R681" s="224">
        <f>VLOOKUP($C681,Projections2[[#All],[ISOCode]:[Total 2024 Colombian Returnees]],12,0)</f>
        <v>0</v>
      </c>
      <c r="S681" s="272"/>
      <c r="T681" s="273"/>
      <c r="U681" s="273"/>
      <c r="V681" s="273"/>
      <c r="W681" s="226"/>
      <c r="X681" s="274"/>
      <c r="Y681" s="274">
        <f>VLOOKUP($C681,Projections2[[#All],[ISOCode]:[Total 2024 Colombian Returnees]],17,0)</f>
        <v>0</v>
      </c>
      <c r="Z681" s="275"/>
      <c r="AA681" s="276"/>
      <c r="AB681" s="276"/>
      <c r="AC681" s="276"/>
      <c r="AD681" s="276"/>
      <c r="AE681" s="276"/>
      <c r="AF681" s="276">
        <f>VLOOKUP($C681,Projections2[[#All],[ISOCode]:[Total 2024 Colombian Returnees]],22,0)</f>
        <v>0</v>
      </c>
      <c r="AG681" s="277"/>
      <c r="AH681" s="278"/>
      <c r="AI681" s="278"/>
      <c r="AJ681" s="278"/>
      <c r="AK681" s="278"/>
      <c r="AL681" s="279"/>
      <c r="AM681" s="230">
        <f>VLOOKUP($C681,Projections2[[#All],[ISOCode]:[Total 2024 Colombian Returnees]],27,0)</f>
        <v>0</v>
      </c>
      <c r="AN681" s="280"/>
      <c r="AO681" s="281"/>
      <c r="AP681" s="281"/>
      <c r="AQ681" s="281"/>
      <c r="AR681" s="281"/>
      <c r="AS681" s="282"/>
      <c r="AT681" s="282">
        <f>VLOOKUP($C681,Projections2[[#All],[ISOCode]:[Total 2024 Colombian Returnees]],32,0)</f>
        <v>0</v>
      </c>
      <c r="AU681" s="283"/>
      <c r="AV681" s="284"/>
      <c r="AW681" s="284"/>
      <c r="AX681" s="284"/>
      <c r="AY681" s="284"/>
      <c r="AZ681" s="285"/>
      <c r="BA681" s="285">
        <f>VLOOKUP($C681,Projections2[[#All],[ISOCode]:[Total 2024 Colombian Returnees]],37,0)</f>
        <v>0</v>
      </c>
      <c r="BB681" s="286"/>
      <c r="BC681" s="360" t="str">
        <f t="shared" si="248"/>
        <v>Ok</v>
      </c>
      <c r="BD681" s="361" t="str">
        <f t="shared" si="249"/>
        <v>Ok</v>
      </c>
      <c r="BE681" s="361" t="str">
        <f t="shared" si="250"/>
        <v>Ok</v>
      </c>
      <c r="BF681" s="361" t="str">
        <f t="shared" si="251"/>
        <v>Ok</v>
      </c>
      <c r="BG681" s="362" t="str">
        <f t="shared" si="252"/>
        <v>Ok</v>
      </c>
      <c r="BH681" s="360" t="str">
        <f t="shared" si="253"/>
        <v>Ok</v>
      </c>
      <c r="BI681" s="361" t="str">
        <f t="shared" si="254"/>
        <v>Ok</v>
      </c>
      <c r="BJ681" s="361" t="str">
        <f t="shared" si="255"/>
        <v>Ok</v>
      </c>
      <c r="BK681" s="361" t="str">
        <f t="shared" si="256"/>
        <v>Ok</v>
      </c>
      <c r="BL681" s="361" t="str">
        <f t="shared" si="257"/>
        <v>Ok</v>
      </c>
      <c r="BM681" s="361" t="str">
        <f t="shared" si="258"/>
        <v>Ok</v>
      </c>
      <c r="BN681" s="362" t="str">
        <f t="shared" si="259"/>
        <v>Ok</v>
      </c>
      <c r="BO681" s="360" t="str">
        <f t="shared" si="260"/>
        <v>No Pop.</v>
      </c>
      <c r="BP681" s="361" t="str">
        <f t="shared" si="261"/>
        <v>No Pop.</v>
      </c>
      <c r="BQ681" s="361" t="str">
        <f t="shared" si="262"/>
        <v>No Pop.</v>
      </c>
      <c r="BR681" s="361" t="str">
        <f t="shared" si="263"/>
        <v>No Pop.</v>
      </c>
      <c r="BS681" s="361" t="str">
        <f t="shared" si="264"/>
        <v>No Pop.</v>
      </c>
      <c r="BT681" s="361" t="str">
        <f t="shared" si="265"/>
        <v>No Pop.</v>
      </c>
      <c r="BU681" s="362" t="str">
        <f t="shared" si="266"/>
        <v>No Pop.</v>
      </c>
      <c r="BV681" s="360" t="str">
        <f>IF(M681&lt;=VLOOKUP($C681,Projections2[[#All],[ISOCode]:[Total 2024 Colombian Returnees]],'Population Projection V2'!$J$167,FALSE),"OK", "Review")</f>
        <v>OK</v>
      </c>
      <c r="BW681" s="361" t="str">
        <f>IF(N681&lt;=VLOOKUP($C681,Projections2[[#All],[ISOCode]:[Total 2024 Colombian Returnees]],'Population Projection V2'!$K$167,FALSE),"OK", "Review")</f>
        <v>OK</v>
      </c>
      <c r="BX681" s="361" t="str">
        <f>IF(O681&lt;=VLOOKUP($C681,Projections2[[#All],[ISOCode]:[Total 2024 Colombian Returnees]],'Population Projection V2'!$L$167,FALSE),"OK", "Review")</f>
        <v>OK</v>
      </c>
      <c r="BY681" s="361" t="str">
        <f>IF(P681&lt;=VLOOKUP($C681,Projections2[[#All],[ISOCode]:[Total 2024 Colombian Returnees]],'Population Projection V2'!$M$167,FALSE),"OK", "Review")</f>
        <v>OK</v>
      </c>
      <c r="BZ681" s="361" t="str">
        <f>IF(Q681&lt;=VLOOKUP($C681,Projections2[[#All],[ISOCode]:[Total 2024 Colombian Returnees]],'Population Projection V2'!$N$167,FALSE),"OK", "Review")</f>
        <v>OK</v>
      </c>
      <c r="CA681" s="361" t="str">
        <f>IF(T681&lt;=VLOOKUP($C681,Projections2[[#All],[ISOCode]:[Total 2024 Colombian Returnees]],'Population Projection V2'!$O$167,FALSE),"OK", "Review")</f>
        <v>OK</v>
      </c>
      <c r="CB681" s="361" t="str">
        <f>IF(U681&lt;=VLOOKUP($C681,Projections2[[#All],[ISOCode]:[Total 2024 Colombian Returnees]],'Population Projection V2'!$P$167,FALSE),"OK", "Review")</f>
        <v>OK</v>
      </c>
      <c r="CC681" s="361" t="str">
        <f>IF(V681&lt;=VLOOKUP($C681,Projections2[[#All],[ISOCode]:[Total 2024 Colombian Returnees]],'Population Projection V2'!$Q$167,FALSE),"OK", "Review")</f>
        <v>OK</v>
      </c>
      <c r="CD681" s="361" t="str">
        <f>IF(W681&lt;=VLOOKUP($C681,Projections2[[#All],[ISOCode]:[Total 2024 Colombian Returnees]],'Population Projection V2'!$R$167,FALSE),"OK", "Review")</f>
        <v>OK</v>
      </c>
      <c r="CE681" s="361" t="str">
        <f>IF(X681&lt;=VLOOKUP($C681,Projections2[[#All],[ISOCode]:[Total 2024 Colombian Returnees]],'Population Projection V2'!$S$167,FALSE),"OK", "Review")</f>
        <v>OK</v>
      </c>
      <c r="CF681" s="361" t="str">
        <f>IF(AA681&lt;=VLOOKUP($C681,Projections2[[#All],[ISOCode]:[Total 2024 Colombian Returnees]],'Population Projection V2'!$T$167,FALSE),"OK", "Review")</f>
        <v>OK</v>
      </c>
      <c r="CG681" s="361" t="str">
        <f>IF(AB681&lt;=VLOOKUP($C681,Projections2[[#All],[ISOCode]:[Total 2024 Colombian Returnees]],'Population Projection V2'!$U$167,FALSE),"OK", "Review")</f>
        <v>OK</v>
      </c>
      <c r="CH681" s="361" t="str">
        <f>IF(AC681&lt;=VLOOKUP($C681,Projections2[[#All],[ISOCode]:[Total 2024 Colombian Returnees]],'Population Projection V2'!$V$167,FALSE),"OK", "Review")</f>
        <v>OK</v>
      </c>
      <c r="CI681" s="361" t="str">
        <f>IF(AD681&lt;=VLOOKUP($C681,Projections2[[#All],[ISOCode]:[Total 2024 Colombian Returnees]],'Population Projection V2'!$W$167,FALSE),"OK", "Review")</f>
        <v>OK</v>
      </c>
      <c r="CJ681" s="361" t="str">
        <f>IF(AE681&lt;=VLOOKUP($C681,Projections2[[#All],[ISOCode]:[Total 2024 Colombian Returnees]],'Population Projection V2'!$X$167,FALSE),"OK", "Review")</f>
        <v>OK</v>
      </c>
      <c r="CK681" s="361" t="str">
        <f>IF(AH681&lt;=VLOOKUP($C681,Projections2[[#All],[ISOCode]:[Total 2024 Colombian Returnees]],'Population Projection V2'!$Y$167,FALSE),"OK", "Review")</f>
        <v>OK</v>
      </c>
      <c r="CL681" s="361" t="str">
        <f>IF(AI681&lt;=VLOOKUP($C681,Projections2[[#All],[ISOCode]:[Total 2024 Colombian Returnees]],'Population Projection V2'!$Z$167,FALSE),"OK", "Review")</f>
        <v>OK</v>
      </c>
      <c r="CM681" s="361" t="str">
        <f>IF(AJ681&lt;=VLOOKUP($C681,Projections2[[#All],[ISOCode]:[Total 2024 Colombian Returnees]],'Population Projection V2'!$AA$167,FALSE),"OK", "Review")</f>
        <v>OK</v>
      </c>
      <c r="CN681" s="361" t="str">
        <f>IF(AK681&lt;=VLOOKUP($C681,Projections2[[#All],[ISOCode]:[Total 2024 Colombian Returnees]],'Population Projection V2'!$AB$167,FALSE),"OK", "Review")</f>
        <v>OK</v>
      </c>
      <c r="CO681" s="361" t="str">
        <f>IF(AL681&lt;=VLOOKUP($C681,Projections2[[#All],[ISOCode]:[Total 2024 Colombian Returnees]],'Population Projection V2'!$AC$167,FALSE),"OK", "Review")</f>
        <v>OK</v>
      </c>
      <c r="CP681" s="361" t="str">
        <f>IF(AO681&lt;=VLOOKUP($C681,Projections2[[#All],[ISOCode]:[Total 2024 Colombian Returnees]],'Population Projection V2'!$AD$167,FALSE),"OK", "Review")</f>
        <v>OK</v>
      </c>
      <c r="CQ681" s="361" t="str">
        <f>IF(AP681&lt;=VLOOKUP($C681,Projections2[[#All],[ISOCode]:[Total 2024 Colombian Returnees]],'Population Projection V2'!$AE$167,FALSE),"OK", "Review")</f>
        <v>OK</v>
      </c>
      <c r="CR681" s="361" t="str">
        <f>IF(AQ681&lt;=VLOOKUP($C681,Projections2[[#All],[ISOCode]:[Total 2024 Colombian Returnees]],'Population Projection V2'!$AF$167,FALSE),"OK", "Review")</f>
        <v>OK</v>
      </c>
      <c r="CS681" s="361" t="str">
        <f>IF(AR681&lt;=VLOOKUP($C681,Projections2[[#All],[ISOCode]:[Total 2024 Colombian Returnees]],'Population Projection V2'!$AG$167,FALSE),"OK", "Review")</f>
        <v>OK</v>
      </c>
      <c r="CT681" s="361" t="str">
        <f>IF(AS681&lt;=VLOOKUP($C681,Projections2[[#All],[ISOCode]:[Total 2024 Colombian Returnees]],'Population Projection V2'!$AH$167,FALSE),"OK", "Review")</f>
        <v>OK</v>
      </c>
      <c r="CU681" s="361" t="str">
        <f>IF(AV681&lt;=VLOOKUP($C681,Projections2[[#All],[ISOCode]:[Total 2024 Colombian Returnees]],'Population Projection V2'!$AI$167,FALSE),"OK", "Review")</f>
        <v>OK</v>
      </c>
      <c r="CV681" s="361" t="str">
        <f>IF(AW681&lt;=VLOOKUP($C681,Projections2[[#All],[ISOCode]:[Total 2024 Colombian Returnees]],'Population Projection V2'!$AJ$167,FALSE),"OK", "Review")</f>
        <v>OK</v>
      </c>
      <c r="CW681" s="361" t="str">
        <f>IF(AX681&lt;=VLOOKUP($C681,Projections2[[#All],[ISOCode]:[Total 2024 Colombian Returnees]],'Population Projection V2'!$AK$167,FALSE),"OK", "Review")</f>
        <v>OK</v>
      </c>
      <c r="CX681" s="361" t="str">
        <f>IF(AY681&lt;=VLOOKUP($C681,Projections2[[#All],[ISOCode]:[Total 2024 Colombian Returnees]],'Population Projection V2'!$AL$167,FALSE),"OK", "Review")</f>
        <v>OK</v>
      </c>
      <c r="CY681" s="362" t="str">
        <f>IF(AZ681&lt;=VLOOKUP($C681,Projections2[[#All],[ISOCode]:[Total 2024 Colombian Returnees]],'Population Projection V2'!$AM$167,FALSE),"OK", "Review")</f>
        <v>OK</v>
      </c>
    </row>
    <row r="682" spans="1:103" x14ac:dyDescent="0.25">
      <c r="A682" s="218" t="s">
        <v>64</v>
      </c>
      <c r="B682" s="219" t="s">
        <v>64</v>
      </c>
      <c r="C682" s="219" t="s">
        <v>283</v>
      </c>
      <c r="D682" s="219" t="s">
        <v>144</v>
      </c>
      <c r="E682" s="219" t="s">
        <v>433</v>
      </c>
      <c r="F682" s="289">
        <f t="shared" si="243"/>
        <v>0</v>
      </c>
      <c r="G682" s="289">
        <f t="shared" si="244"/>
        <v>0</v>
      </c>
      <c r="H682" s="289">
        <f t="shared" si="245"/>
        <v>0</v>
      </c>
      <c r="I682" s="289">
        <f t="shared" si="246"/>
        <v>0</v>
      </c>
      <c r="J682" s="290">
        <f t="shared" si="247"/>
        <v>0</v>
      </c>
      <c r="K682" s="290">
        <f>VLOOKUP($C682,Projections2[[#All],[ISOCode]:[Total 2024 Colombian Returnees]],7,0)</f>
        <v>0</v>
      </c>
      <c r="L682" s="251"/>
      <c r="M682" s="270"/>
      <c r="N682" s="270"/>
      <c r="O682" s="270"/>
      <c r="P682" s="236"/>
      <c r="Q682" s="271"/>
      <c r="R682" s="224">
        <f>VLOOKUP($C682,Projections2[[#All],[ISOCode]:[Total 2024 Colombian Returnees]],12,0)</f>
        <v>0</v>
      </c>
      <c r="S682" s="272"/>
      <c r="T682" s="273"/>
      <c r="U682" s="273"/>
      <c r="V682" s="273"/>
      <c r="W682" s="226"/>
      <c r="X682" s="274"/>
      <c r="Y682" s="274">
        <f>VLOOKUP($C682,Projections2[[#All],[ISOCode]:[Total 2024 Colombian Returnees]],17,0)</f>
        <v>0</v>
      </c>
      <c r="Z682" s="275"/>
      <c r="AA682" s="276"/>
      <c r="AB682" s="276"/>
      <c r="AC682" s="276"/>
      <c r="AD682" s="276"/>
      <c r="AE682" s="276"/>
      <c r="AF682" s="276">
        <f>VLOOKUP($C682,Projections2[[#All],[ISOCode]:[Total 2024 Colombian Returnees]],22,0)</f>
        <v>0</v>
      </c>
      <c r="AG682" s="277"/>
      <c r="AH682" s="278"/>
      <c r="AI682" s="278"/>
      <c r="AJ682" s="278"/>
      <c r="AK682" s="278"/>
      <c r="AL682" s="279"/>
      <c r="AM682" s="230">
        <f>VLOOKUP($C682,Projections2[[#All],[ISOCode]:[Total 2024 Colombian Returnees]],27,0)</f>
        <v>0</v>
      </c>
      <c r="AN682" s="280"/>
      <c r="AO682" s="281"/>
      <c r="AP682" s="281"/>
      <c r="AQ682" s="281"/>
      <c r="AR682" s="281"/>
      <c r="AS682" s="282"/>
      <c r="AT682" s="282">
        <f>VLOOKUP($C682,Projections2[[#All],[ISOCode]:[Total 2024 Colombian Returnees]],32,0)</f>
        <v>0</v>
      </c>
      <c r="AU682" s="283"/>
      <c r="AV682" s="284"/>
      <c r="AW682" s="284"/>
      <c r="AX682" s="284"/>
      <c r="AY682" s="284"/>
      <c r="AZ682" s="285"/>
      <c r="BA682" s="285">
        <f>VLOOKUP($C682,Projections2[[#All],[ISOCode]:[Total 2024 Colombian Returnees]],37,0)</f>
        <v>0</v>
      </c>
      <c r="BB682" s="286"/>
      <c r="BC682" s="360" t="str">
        <f t="shared" si="248"/>
        <v>Ok</v>
      </c>
      <c r="BD682" s="361" t="str">
        <f t="shared" si="249"/>
        <v>Ok</v>
      </c>
      <c r="BE682" s="361" t="str">
        <f t="shared" si="250"/>
        <v>Ok</v>
      </c>
      <c r="BF682" s="361" t="str">
        <f t="shared" si="251"/>
        <v>Ok</v>
      </c>
      <c r="BG682" s="362" t="str">
        <f t="shared" si="252"/>
        <v>Ok</v>
      </c>
      <c r="BH682" s="360" t="str">
        <f t="shared" si="253"/>
        <v>Ok</v>
      </c>
      <c r="BI682" s="361" t="str">
        <f t="shared" si="254"/>
        <v>Ok</v>
      </c>
      <c r="BJ682" s="361" t="str">
        <f t="shared" si="255"/>
        <v>Ok</v>
      </c>
      <c r="BK682" s="361" t="str">
        <f t="shared" si="256"/>
        <v>Ok</v>
      </c>
      <c r="BL682" s="361" t="str">
        <f t="shared" si="257"/>
        <v>Ok</v>
      </c>
      <c r="BM682" s="361" t="str">
        <f t="shared" si="258"/>
        <v>Ok</v>
      </c>
      <c r="BN682" s="362" t="str">
        <f t="shared" si="259"/>
        <v>Ok</v>
      </c>
      <c r="BO682" s="360" t="str">
        <f t="shared" si="260"/>
        <v>No Pop.</v>
      </c>
      <c r="BP682" s="361" t="str">
        <f t="shared" si="261"/>
        <v>No Pop.</v>
      </c>
      <c r="BQ682" s="361" t="str">
        <f t="shared" si="262"/>
        <v>No Pop.</v>
      </c>
      <c r="BR682" s="361" t="str">
        <f t="shared" si="263"/>
        <v>No Pop.</v>
      </c>
      <c r="BS682" s="361" t="str">
        <f t="shared" si="264"/>
        <v>No Pop.</v>
      </c>
      <c r="BT682" s="361" t="str">
        <f t="shared" si="265"/>
        <v>No Pop.</v>
      </c>
      <c r="BU682" s="362" t="str">
        <f t="shared" si="266"/>
        <v>No Pop.</v>
      </c>
      <c r="BV682" s="360" t="str">
        <f>IF(M682&lt;=VLOOKUP($C682,Projections2[[#All],[ISOCode]:[Total 2024 Colombian Returnees]],'Population Projection V2'!$J$167,FALSE),"OK", "Review")</f>
        <v>OK</v>
      </c>
      <c r="BW682" s="361" t="str">
        <f>IF(N682&lt;=VLOOKUP($C682,Projections2[[#All],[ISOCode]:[Total 2024 Colombian Returnees]],'Population Projection V2'!$K$167,FALSE),"OK", "Review")</f>
        <v>OK</v>
      </c>
      <c r="BX682" s="361" t="str">
        <f>IF(O682&lt;=VLOOKUP($C682,Projections2[[#All],[ISOCode]:[Total 2024 Colombian Returnees]],'Population Projection V2'!$L$167,FALSE),"OK", "Review")</f>
        <v>OK</v>
      </c>
      <c r="BY682" s="361" t="str">
        <f>IF(P682&lt;=VLOOKUP($C682,Projections2[[#All],[ISOCode]:[Total 2024 Colombian Returnees]],'Population Projection V2'!$M$167,FALSE),"OK", "Review")</f>
        <v>OK</v>
      </c>
      <c r="BZ682" s="361" t="str">
        <f>IF(Q682&lt;=VLOOKUP($C682,Projections2[[#All],[ISOCode]:[Total 2024 Colombian Returnees]],'Population Projection V2'!$N$167,FALSE),"OK", "Review")</f>
        <v>OK</v>
      </c>
      <c r="CA682" s="361" t="str">
        <f>IF(T682&lt;=VLOOKUP($C682,Projections2[[#All],[ISOCode]:[Total 2024 Colombian Returnees]],'Population Projection V2'!$O$167,FALSE),"OK", "Review")</f>
        <v>OK</v>
      </c>
      <c r="CB682" s="361" t="str">
        <f>IF(U682&lt;=VLOOKUP($C682,Projections2[[#All],[ISOCode]:[Total 2024 Colombian Returnees]],'Population Projection V2'!$P$167,FALSE),"OK", "Review")</f>
        <v>OK</v>
      </c>
      <c r="CC682" s="361" t="str">
        <f>IF(V682&lt;=VLOOKUP($C682,Projections2[[#All],[ISOCode]:[Total 2024 Colombian Returnees]],'Population Projection V2'!$Q$167,FALSE),"OK", "Review")</f>
        <v>OK</v>
      </c>
      <c r="CD682" s="361" t="str">
        <f>IF(W682&lt;=VLOOKUP($C682,Projections2[[#All],[ISOCode]:[Total 2024 Colombian Returnees]],'Population Projection V2'!$R$167,FALSE),"OK", "Review")</f>
        <v>OK</v>
      </c>
      <c r="CE682" s="361" t="str">
        <f>IF(X682&lt;=VLOOKUP($C682,Projections2[[#All],[ISOCode]:[Total 2024 Colombian Returnees]],'Population Projection V2'!$S$167,FALSE),"OK", "Review")</f>
        <v>OK</v>
      </c>
      <c r="CF682" s="361" t="str">
        <f>IF(AA682&lt;=VLOOKUP($C682,Projections2[[#All],[ISOCode]:[Total 2024 Colombian Returnees]],'Population Projection V2'!$T$167,FALSE),"OK", "Review")</f>
        <v>OK</v>
      </c>
      <c r="CG682" s="361" t="str">
        <f>IF(AB682&lt;=VLOOKUP($C682,Projections2[[#All],[ISOCode]:[Total 2024 Colombian Returnees]],'Population Projection V2'!$U$167,FALSE),"OK", "Review")</f>
        <v>OK</v>
      </c>
      <c r="CH682" s="361" t="str">
        <f>IF(AC682&lt;=VLOOKUP($C682,Projections2[[#All],[ISOCode]:[Total 2024 Colombian Returnees]],'Population Projection V2'!$V$167,FALSE),"OK", "Review")</f>
        <v>OK</v>
      </c>
      <c r="CI682" s="361" t="str">
        <f>IF(AD682&lt;=VLOOKUP($C682,Projections2[[#All],[ISOCode]:[Total 2024 Colombian Returnees]],'Population Projection V2'!$W$167,FALSE),"OK", "Review")</f>
        <v>OK</v>
      </c>
      <c r="CJ682" s="361" t="str">
        <f>IF(AE682&lt;=VLOOKUP($C682,Projections2[[#All],[ISOCode]:[Total 2024 Colombian Returnees]],'Population Projection V2'!$X$167,FALSE),"OK", "Review")</f>
        <v>OK</v>
      </c>
      <c r="CK682" s="361" t="str">
        <f>IF(AH682&lt;=VLOOKUP($C682,Projections2[[#All],[ISOCode]:[Total 2024 Colombian Returnees]],'Population Projection V2'!$Y$167,FALSE),"OK", "Review")</f>
        <v>OK</v>
      </c>
      <c r="CL682" s="361" t="str">
        <f>IF(AI682&lt;=VLOOKUP($C682,Projections2[[#All],[ISOCode]:[Total 2024 Colombian Returnees]],'Population Projection V2'!$Z$167,FALSE),"OK", "Review")</f>
        <v>OK</v>
      </c>
      <c r="CM682" s="361" t="str">
        <f>IF(AJ682&lt;=VLOOKUP($C682,Projections2[[#All],[ISOCode]:[Total 2024 Colombian Returnees]],'Population Projection V2'!$AA$167,FALSE),"OK", "Review")</f>
        <v>OK</v>
      </c>
      <c r="CN682" s="361" t="str">
        <f>IF(AK682&lt;=VLOOKUP($C682,Projections2[[#All],[ISOCode]:[Total 2024 Colombian Returnees]],'Population Projection V2'!$AB$167,FALSE),"OK", "Review")</f>
        <v>OK</v>
      </c>
      <c r="CO682" s="361" t="str">
        <f>IF(AL682&lt;=VLOOKUP($C682,Projections2[[#All],[ISOCode]:[Total 2024 Colombian Returnees]],'Population Projection V2'!$AC$167,FALSE),"OK", "Review")</f>
        <v>OK</v>
      </c>
      <c r="CP682" s="361" t="str">
        <f>IF(AO682&lt;=VLOOKUP($C682,Projections2[[#All],[ISOCode]:[Total 2024 Colombian Returnees]],'Population Projection V2'!$AD$167,FALSE),"OK", "Review")</f>
        <v>OK</v>
      </c>
      <c r="CQ682" s="361" t="str">
        <f>IF(AP682&lt;=VLOOKUP($C682,Projections2[[#All],[ISOCode]:[Total 2024 Colombian Returnees]],'Population Projection V2'!$AE$167,FALSE),"OK", "Review")</f>
        <v>OK</v>
      </c>
      <c r="CR682" s="361" t="str">
        <f>IF(AQ682&lt;=VLOOKUP($C682,Projections2[[#All],[ISOCode]:[Total 2024 Colombian Returnees]],'Population Projection V2'!$AF$167,FALSE),"OK", "Review")</f>
        <v>OK</v>
      </c>
      <c r="CS682" s="361" t="str">
        <f>IF(AR682&lt;=VLOOKUP($C682,Projections2[[#All],[ISOCode]:[Total 2024 Colombian Returnees]],'Population Projection V2'!$AG$167,FALSE),"OK", "Review")</f>
        <v>OK</v>
      </c>
      <c r="CT682" s="361" t="str">
        <f>IF(AS682&lt;=VLOOKUP($C682,Projections2[[#All],[ISOCode]:[Total 2024 Colombian Returnees]],'Population Projection V2'!$AH$167,FALSE),"OK", "Review")</f>
        <v>OK</v>
      </c>
      <c r="CU682" s="361" t="str">
        <f>IF(AV682&lt;=VLOOKUP($C682,Projections2[[#All],[ISOCode]:[Total 2024 Colombian Returnees]],'Population Projection V2'!$AI$167,FALSE),"OK", "Review")</f>
        <v>OK</v>
      </c>
      <c r="CV682" s="361" t="str">
        <f>IF(AW682&lt;=VLOOKUP($C682,Projections2[[#All],[ISOCode]:[Total 2024 Colombian Returnees]],'Population Projection V2'!$AJ$167,FALSE),"OK", "Review")</f>
        <v>OK</v>
      </c>
      <c r="CW682" s="361" t="str">
        <f>IF(AX682&lt;=VLOOKUP($C682,Projections2[[#All],[ISOCode]:[Total 2024 Colombian Returnees]],'Population Projection V2'!$AK$167,FALSE),"OK", "Review")</f>
        <v>OK</v>
      </c>
      <c r="CX682" s="361" t="str">
        <f>IF(AY682&lt;=VLOOKUP($C682,Projections2[[#All],[ISOCode]:[Total 2024 Colombian Returnees]],'Population Projection V2'!$AL$167,FALSE),"OK", "Review")</f>
        <v>OK</v>
      </c>
      <c r="CY682" s="362" t="str">
        <f>IF(AZ682&lt;=VLOOKUP($C682,Projections2[[#All],[ISOCode]:[Total 2024 Colombian Returnees]],'Population Projection V2'!$AM$167,FALSE),"OK", "Review")</f>
        <v>OK</v>
      </c>
    </row>
    <row r="683" spans="1:103" x14ac:dyDescent="0.25">
      <c r="A683" s="218" t="s">
        <v>64</v>
      </c>
      <c r="B683" s="219" t="s">
        <v>64</v>
      </c>
      <c r="C683" s="219" t="s">
        <v>284</v>
      </c>
      <c r="D683" s="219" t="s">
        <v>135</v>
      </c>
      <c r="E683" s="219" t="s">
        <v>433</v>
      </c>
      <c r="F683" s="289">
        <f t="shared" si="243"/>
        <v>0</v>
      </c>
      <c r="G683" s="289">
        <f t="shared" si="244"/>
        <v>0</v>
      </c>
      <c r="H683" s="289">
        <f t="shared" si="245"/>
        <v>0</v>
      </c>
      <c r="I683" s="289">
        <f t="shared" si="246"/>
        <v>0</v>
      </c>
      <c r="J683" s="290">
        <f t="shared" si="247"/>
        <v>0</v>
      </c>
      <c r="K683" s="290">
        <f>VLOOKUP($C683,Projections2[[#All],[ISOCode]:[Total 2024 Colombian Returnees]],7,0)</f>
        <v>0</v>
      </c>
      <c r="L683" s="251"/>
      <c r="M683" s="270"/>
      <c r="N683" s="270"/>
      <c r="O683" s="270"/>
      <c r="P683" s="236"/>
      <c r="Q683" s="271"/>
      <c r="R683" s="224">
        <f>VLOOKUP($C683,Projections2[[#All],[ISOCode]:[Total 2024 Colombian Returnees]],12,0)</f>
        <v>0</v>
      </c>
      <c r="S683" s="272"/>
      <c r="T683" s="273"/>
      <c r="U683" s="273"/>
      <c r="V683" s="273"/>
      <c r="W683" s="226"/>
      <c r="X683" s="274"/>
      <c r="Y683" s="274">
        <f>VLOOKUP($C683,Projections2[[#All],[ISOCode]:[Total 2024 Colombian Returnees]],17,0)</f>
        <v>0</v>
      </c>
      <c r="Z683" s="275"/>
      <c r="AA683" s="276"/>
      <c r="AB683" s="276"/>
      <c r="AC683" s="276"/>
      <c r="AD683" s="276"/>
      <c r="AE683" s="276"/>
      <c r="AF683" s="276">
        <f>VLOOKUP($C683,Projections2[[#All],[ISOCode]:[Total 2024 Colombian Returnees]],22,0)</f>
        <v>0</v>
      </c>
      <c r="AG683" s="277"/>
      <c r="AH683" s="278"/>
      <c r="AI683" s="278"/>
      <c r="AJ683" s="278"/>
      <c r="AK683" s="278"/>
      <c r="AL683" s="279"/>
      <c r="AM683" s="230">
        <f>VLOOKUP($C683,Projections2[[#All],[ISOCode]:[Total 2024 Colombian Returnees]],27,0)</f>
        <v>0</v>
      </c>
      <c r="AN683" s="280"/>
      <c r="AO683" s="281"/>
      <c r="AP683" s="281"/>
      <c r="AQ683" s="281"/>
      <c r="AR683" s="281"/>
      <c r="AS683" s="282"/>
      <c r="AT683" s="282">
        <f>VLOOKUP($C683,Projections2[[#All],[ISOCode]:[Total 2024 Colombian Returnees]],32,0)</f>
        <v>0</v>
      </c>
      <c r="AU683" s="283"/>
      <c r="AV683" s="284"/>
      <c r="AW683" s="284"/>
      <c r="AX683" s="284"/>
      <c r="AY683" s="284"/>
      <c r="AZ683" s="285"/>
      <c r="BA683" s="285">
        <f>VLOOKUP($C683,Projections2[[#All],[ISOCode]:[Total 2024 Colombian Returnees]],37,0)</f>
        <v>0</v>
      </c>
      <c r="BB683" s="286"/>
      <c r="BC683" s="360" t="str">
        <f t="shared" si="248"/>
        <v>Ok</v>
      </c>
      <c r="BD683" s="361" t="str">
        <f t="shared" si="249"/>
        <v>Ok</v>
      </c>
      <c r="BE683" s="361" t="str">
        <f t="shared" si="250"/>
        <v>Ok</v>
      </c>
      <c r="BF683" s="361" t="str">
        <f t="shared" si="251"/>
        <v>Ok</v>
      </c>
      <c r="BG683" s="362" t="str">
        <f t="shared" si="252"/>
        <v>Ok</v>
      </c>
      <c r="BH683" s="360" t="str">
        <f t="shared" si="253"/>
        <v>Ok</v>
      </c>
      <c r="BI683" s="361" t="str">
        <f t="shared" si="254"/>
        <v>Ok</v>
      </c>
      <c r="BJ683" s="361" t="str">
        <f t="shared" si="255"/>
        <v>Ok</v>
      </c>
      <c r="BK683" s="361" t="str">
        <f t="shared" si="256"/>
        <v>Ok</v>
      </c>
      <c r="BL683" s="361" t="str">
        <f t="shared" si="257"/>
        <v>Ok</v>
      </c>
      <c r="BM683" s="361" t="str">
        <f t="shared" si="258"/>
        <v>Ok</v>
      </c>
      <c r="BN683" s="362" t="str">
        <f t="shared" si="259"/>
        <v>Ok</v>
      </c>
      <c r="BO683" s="360" t="str">
        <f t="shared" si="260"/>
        <v>No Pop.</v>
      </c>
      <c r="BP683" s="361" t="str">
        <f t="shared" si="261"/>
        <v>No Pop.</v>
      </c>
      <c r="BQ683" s="361" t="str">
        <f t="shared" si="262"/>
        <v>No Pop.</v>
      </c>
      <c r="BR683" s="361" t="str">
        <f t="shared" si="263"/>
        <v>No Pop.</v>
      </c>
      <c r="BS683" s="361" t="str">
        <f t="shared" si="264"/>
        <v>No Pop.</v>
      </c>
      <c r="BT683" s="361" t="str">
        <f t="shared" si="265"/>
        <v>No Pop.</v>
      </c>
      <c r="BU683" s="362" t="str">
        <f t="shared" si="266"/>
        <v>No Pop.</v>
      </c>
      <c r="BV683" s="360" t="str">
        <f>IF(M683&lt;=VLOOKUP($C683,Projections2[[#All],[ISOCode]:[Total 2024 Colombian Returnees]],'Population Projection V2'!$J$167,FALSE),"OK", "Review")</f>
        <v>OK</v>
      </c>
      <c r="BW683" s="361" t="str">
        <f>IF(N683&lt;=VLOOKUP($C683,Projections2[[#All],[ISOCode]:[Total 2024 Colombian Returnees]],'Population Projection V2'!$K$167,FALSE),"OK", "Review")</f>
        <v>OK</v>
      </c>
      <c r="BX683" s="361" t="str">
        <f>IF(O683&lt;=VLOOKUP($C683,Projections2[[#All],[ISOCode]:[Total 2024 Colombian Returnees]],'Population Projection V2'!$L$167,FALSE),"OK", "Review")</f>
        <v>OK</v>
      </c>
      <c r="BY683" s="361" t="str">
        <f>IF(P683&lt;=VLOOKUP($C683,Projections2[[#All],[ISOCode]:[Total 2024 Colombian Returnees]],'Population Projection V2'!$M$167,FALSE),"OK", "Review")</f>
        <v>OK</v>
      </c>
      <c r="BZ683" s="361" t="str">
        <f>IF(Q683&lt;=VLOOKUP($C683,Projections2[[#All],[ISOCode]:[Total 2024 Colombian Returnees]],'Population Projection V2'!$N$167,FALSE),"OK", "Review")</f>
        <v>OK</v>
      </c>
      <c r="CA683" s="361" t="str">
        <f>IF(T683&lt;=VLOOKUP($C683,Projections2[[#All],[ISOCode]:[Total 2024 Colombian Returnees]],'Population Projection V2'!$O$167,FALSE),"OK", "Review")</f>
        <v>OK</v>
      </c>
      <c r="CB683" s="361" t="str">
        <f>IF(U683&lt;=VLOOKUP($C683,Projections2[[#All],[ISOCode]:[Total 2024 Colombian Returnees]],'Population Projection V2'!$P$167,FALSE),"OK", "Review")</f>
        <v>OK</v>
      </c>
      <c r="CC683" s="361" t="str">
        <f>IF(V683&lt;=VLOOKUP($C683,Projections2[[#All],[ISOCode]:[Total 2024 Colombian Returnees]],'Population Projection V2'!$Q$167,FALSE),"OK", "Review")</f>
        <v>OK</v>
      </c>
      <c r="CD683" s="361" t="str">
        <f>IF(W683&lt;=VLOOKUP($C683,Projections2[[#All],[ISOCode]:[Total 2024 Colombian Returnees]],'Population Projection V2'!$R$167,FALSE),"OK", "Review")</f>
        <v>OK</v>
      </c>
      <c r="CE683" s="361" t="str">
        <f>IF(X683&lt;=VLOOKUP($C683,Projections2[[#All],[ISOCode]:[Total 2024 Colombian Returnees]],'Population Projection V2'!$S$167,FALSE),"OK", "Review")</f>
        <v>OK</v>
      </c>
      <c r="CF683" s="361" t="str">
        <f>IF(AA683&lt;=VLOOKUP($C683,Projections2[[#All],[ISOCode]:[Total 2024 Colombian Returnees]],'Population Projection V2'!$T$167,FALSE),"OK", "Review")</f>
        <v>OK</v>
      </c>
      <c r="CG683" s="361" t="str">
        <f>IF(AB683&lt;=VLOOKUP($C683,Projections2[[#All],[ISOCode]:[Total 2024 Colombian Returnees]],'Population Projection V2'!$U$167,FALSE),"OK", "Review")</f>
        <v>OK</v>
      </c>
      <c r="CH683" s="361" t="str">
        <f>IF(AC683&lt;=VLOOKUP($C683,Projections2[[#All],[ISOCode]:[Total 2024 Colombian Returnees]],'Population Projection V2'!$V$167,FALSE),"OK", "Review")</f>
        <v>OK</v>
      </c>
      <c r="CI683" s="361" t="str">
        <f>IF(AD683&lt;=VLOOKUP($C683,Projections2[[#All],[ISOCode]:[Total 2024 Colombian Returnees]],'Population Projection V2'!$W$167,FALSE),"OK", "Review")</f>
        <v>OK</v>
      </c>
      <c r="CJ683" s="361" t="str">
        <f>IF(AE683&lt;=VLOOKUP($C683,Projections2[[#All],[ISOCode]:[Total 2024 Colombian Returnees]],'Population Projection V2'!$X$167,FALSE),"OK", "Review")</f>
        <v>OK</v>
      </c>
      <c r="CK683" s="361" t="str">
        <f>IF(AH683&lt;=VLOOKUP($C683,Projections2[[#All],[ISOCode]:[Total 2024 Colombian Returnees]],'Population Projection V2'!$Y$167,FALSE),"OK", "Review")</f>
        <v>OK</v>
      </c>
      <c r="CL683" s="361" t="str">
        <f>IF(AI683&lt;=VLOOKUP($C683,Projections2[[#All],[ISOCode]:[Total 2024 Colombian Returnees]],'Population Projection V2'!$Z$167,FALSE),"OK", "Review")</f>
        <v>OK</v>
      </c>
      <c r="CM683" s="361" t="str">
        <f>IF(AJ683&lt;=VLOOKUP($C683,Projections2[[#All],[ISOCode]:[Total 2024 Colombian Returnees]],'Population Projection V2'!$AA$167,FALSE),"OK", "Review")</f>
        <v>OK</v>
      </c>
      <c r="CN683" s="361" t="str">
        <f>IF(AK683&lt;=VLOOKUP($C683,Projections2[[#All],[ISOCode]:[Total 2024 Colombian Returnees]],'Population Projection V2'!$AB$167,FALSE),"OK", "Review")</f>
        <v>OK</v>
      </c>
      <c r="CO683" s="361" t="str">
        <f>IF(AL683&lt;=VLOOKUP($C683,Projections2[[#All],[ISOCode]:[Total 2024 Colombian Returnees]],'Population Projection V2'!$AC$167,FALSE),"OK", "Review")</f>
        <v>OK</v>
      </c>
      <c r="CP683" s="361" t="str">
        <f>IF(AO683&lt;=VLOOKUP($C683,Projections2[[#All],[ISOCode]:[Total 2024 Colombian Returnees]],'Population Projection V2'!$AD$167,FALSE),"OK", "Review")</f>
        <v>OK</v>
      </c>
      <c r="CQ683" s="361" t="str">
        <f>IF(AP683&lt;=VLOOKUP($C683,Projections2[[#All],[ISOCode]:[Total 2024 Colombian Returnees]],'Population Projection V2'!$AE$167,FALSE),"OK", "Review")</f>
        <v>OK</v>
      </c>
      <c r="CR683" s="361" t="str">
        <f>IF(AQ683&lt;=VLOOKUP($C683,Projections2[[#All],[ISOCode]:[Total 2024 Colombian Returnees]],'Population Projection V2'!$AF$167,FALSE),"OK", "Review")</f>
        <v>OK</v>
      </c>
      <c r="CS683" s="361" t="str">
        <f>IF(AR683&lt;=VLOOKUP($C683,Projections2[[#All],[ISOCode]:[Total 2024 Colombian Returnees]],'Population Projection V2'!$AG$167,FALSE),"OK", "Review")</f>
        <v>OK</v>
      </c>
      <c r="CT683" s="361" t="str">
        <f>IF(AS683&lt;=VLOOKUP($C683,Projections2[[#All],[ISOCode]:[Total 2024 Colombian Returnees]],'Population Projection V2'!$AH$167,FALSE),"OK", "Review")</f>
        <v>OK</v>
      </c>
      <c r="CU683" s="361" t="str">
        <f>IF(AV683&lt;=VLOOKUP($C683,Projections2[[#All],[ISOCode]:[Total 2024 Colombian Returnees]],'Population Projection V2'!$AI$167,FALSE),"OK", "Review")</f>
        <v>OK</v>
      </c>
      <c r="CV683" s="361" t="str">
        <f>IF(AW683&lt;=VLOOKUP($C683,Projections2[[#All],[ISOCode]:[Total 2024 Colombian Returnees]],'Population Projection V2'!$AJ$167,FALSE),"OK", "Review")</f>
        <v>OK</v>
      </c>
      <c r="CW683" s="361" t="str">
        <f>IF(AX683&lt;=VLOOKUP($C683,Projections2[[#All],[ISOCode]:[Total 2024 Colombian Returnees]],'Population Projection V2'!$AK$167,FALSE),"OK", "Review")</f>
        <v>OK</v>
      </c>
      <c r="CX683" s="361" t="str">
        <f>IF(AY683&lt;=VLOOKUP($C683,Projections2[[#All],[ISOCode]:[Total 2024 Colombian Returnees]],'Population Projection V2'!$AL$167,FALSE),"OK", "Review")</f>
        <v>OK</v>
      </c>
      <c r="CY683" s="362" t="str">
        <f>IF(AZ683&lt;=VLOOKUP($C683,Projections2[[#All],[ISOCode]:[Total 2024 Colombian Returnees]],'Population Projection V2'!$AM$167,FALSE),"OK", "Review")</f>
        <v>OK</v>
      </c>
    </row>
    <row r="684" spans="1:103" x14ac:dyDescent="0.25">
      <c r="A684" s="218" t="s">
        <v>64</v>
      </c>
      <c r="B684" s="219" t="s">
        <v>64</v>
      </c>
      <c r="C684" s="219" t="s">
        <v>285</v>
      </c>
      <c r="D684" s="219" t="s">
        <v>136</v>
      </c>
      <c r="E684" s="219" t="s">
        <v>433</v>
      </c>
      <c r="F684" s="289">
        <f t="shared" si="243"/>
        <v>0</v>
      </c>
      <c r="G684" s="289">
        <f t="shared" si="244"/>
        <v>0</v>
      </c>
      <c r="H684" s="289">
        <f t="shared" si="245"/>
        <v>0</v>
      </c>
      <c r="I684" s="289">
        <f t="shared" si="246"/>
        <v>0</v>
      </c>
      <c r="J684" s="290">
        <f t="shared" si="247"/>
        <v>0</v>
      </c>
      <c r="K684" s="290">
        <f>VLOOKUP($C684,Projections2[[#All],[ISOCode]:[Total 2024 Colombian Returnees]],7,0)</f>
        <v>0</v>
      </c>
      <c r="L684" s="251"/>
      <c r="M684" s="270"/>
      <c r="N684" s="270"/>
      <c r="O684" s="270"/>
      <c r="P684" s="236"/>
      <c r="Q684" s="271"/>
      <c r="R684" s="224">
        <f>VLOOKUP($C684,Projections2[[#All],[ISOCode]:[Total 2024 Colombian Returnees]],12,0)</f>
        <v>0</v>
      </c>
      <c r="S684" s="272"/>
      <c r="T684" s="273"/>
      <c r="U684" s="273"/>
      <c r="V684" s="273"/>
      <c r="W684" s="226"/>
      <c r="X684" s="274"/>
      <c r="Y684" s="274">
        <f>VLOOKUP($C684,Projections2[[#All],[ISOCode]:[Total 2024 Colombian Returnees]],17,0)</f>
        <v>0</v>
      </c>
      <c r="Z684" s="275"/>
      <c r="AA684" s="276"/>
      <c r="AB684" s="276"/>
      <c r="AC684" s="276"/>
      <c r="AD684" s="276"/>
      <c r="AE684" s="276"/>
      <c r="AF684" s="276">
        <f>VLOOKUP($C684,Projections2[[#All],[ISOCode]:[Total 2024 Colombian Returnees]],22,0)</f>
        <v>0</v>
      </c>
      <c r="AG684" s="277"/>
      <c r="AH684" s="278"/>
      <c r="AI684" s="278"/>
      <c r="AJ684" s="278"/>
      <c r="AK684" s="278"/>
      <c r="AL684" s="279"/>
      <c r="AM684" s="230">
        <f>VLOOKUP($C684,Projections2[[#All],[ISOCode]:[Total 2024 Colombian Returnees]],27,0)</f>
        <v>0</v>
      </c>
      <c r="AN684" s="280"/>
      <c r="AO684" s="281"/>
      <c r="AP684" s="281"/>
      <c r="AQ684" s="281"/>
      <c r="AR684" s="281"/>
      <c r="AS684" s="282"/>
      <c r="AT684" s="282">
        <f>VLOOKUP($C684,Projections2[[#All],[ISOCode]:[Total 2024 Colombian Returnees]],32,0)</f>
        <v>0</v>
      </c>
      <c r="AU684" s="283"/>
      <c r="AV684" s="284"/>
      <c r="AW684" s="284"/>
      <c r="AX684" s="284"/>
      <c r="AY684" s="284"/>
      <c r="AZ684" s="285"/>
      <c r="BA684" s="285">
        <f>VLOOKUP($C684,Projections2[[#All],[ISOCode]:[Total 2024 Colombian Returnees]],37,0)</f>
        <v>0</v>
      </c>
      <c r="BB684" s="286"/>
      <c r="BC684" s="360" t="str">
        <f t="shared" si="248"/>
        <v>Ok</v>
      </c>
      <c r="BD684" s="361" t="str">
        <f t="shared" si="249"/>
        <v>Ok</v>
      </c>
      <c r="BE684" s="361" t="str">
        <f t="shared" si="250"/>
        <v>Ok</v>
      </c>
      <c r="BF684" s="361" t="str">
        <f t="shared" si="251"/>
        <v>Ok</v>
      </c>
      <c r="BG684" s="362" t="str">
        <f t="shared" si="252"/>
        <v>Ok</v>
      </c>
      <c r="BH684" s="360" t="str">
        <f t="shared" si="253"/>
        <v>Ok</v>
      </c>
      <c r="BI684" s="361" t="str">
        <f t="shared" si="254"/>
        <v>Ok</v>
      </c>
      <c r="BJ684" s="361" t="str">
        <f t="shared" si="255"/>
        <v>Ok</v>
      </c>
      <c r="BK684" s="361" t="str">
        <f t="shared" si="256"/>
        <v>Ok</v>
      </c>
      <c r="BL684" s="361" t="str">
        <f t="shared" si="257"/>
        <v>Ok</v>
      </c>
      <c r="BM684" s="361" t="str">
        <f t="shared" si="258"/>
        <v>Ok</v>
      </c>
      <c r="BN684" s="362" t="str">
        <f t="shared" si="259"/>
        <v>Ok</v>
      </c>
      <c r="BO684" s="360" t="str">
        <f t="shared" si="260"/>
        <v>No Pop.</v>
      </c>
      <c r="BP684" s="361" t="str">
        <f t="shared" si="261"/>
        <v>No Pop.</v>
      </c>
      <c r="BQ684" s="361" t="str">
        <f t="shared" si="262"/>
        <v>No Pop.</v>
      </c>
      <c r="BR684" s="361" t="str">
        <f t="shared" si="263"/>
        <v>No Pop.</v>
      </c>
      <c r="BS684" s="361" t="str">
        <f t="shared" si="264"/>
        <v>No Pop.</v>
      </c>
      <c r="BT684" s="361" t="str">
        <f t="shared" si="265"/>
        <v>No Pop.</v>
      </c>
      <c r="BU684" s="362" t="str">
        <f t="shared" si="266"/>
        <v>No Pop.</v>
      </c>
      <c r="BV684" s="360" t="str">
        <f>IF(M684&lt;=VLOOKUP($C684,Projections2[[#All],[ISOCode]:[Total 2024 Colombian Returnees]],'Population Projection V2'!$J$167,FALSE),"OK", "Review")</f>
        <v>OK</v>
      </c>
      <c r="BW684" s="361" t="str">
        <f>IF(N684&lt;=VLOOKUP($C684,Projections2[[#All],[ISOCode]:[Total 2024 Colombian Returnees]],'Population Projection V2'!$K$167,FALSE),"OK", "Review")</f>
        <v>OK</v>
      </c>
      <c r="BX684" s="361" t="str">
        <f>IF(O684&lt;=VLOOKUP($C684,Projections2[[#All],[ISOCode]:[Total 2024 Colombian Returnees]],'Population Projection V2'!$L$167,FALSE),"OK", "Review")</f>
        <v>OK</v>
      </c>
      <c r="BY684" s="361" t="str">
        <f>IF(P684&lt;=VLOOKUP($C684,Projections2[[#All],[ISOCode]:[Total 2024 Colombian Returnees]],'Population Projection V2'!$M$167,FALSE),"OK", "Review")</f>
        <v>OK</v>
      </c>
      <c r="BZ684" s="361" t="str">
        <f>IF(Q684&lt;=VLOOKUP($C684,Projections2[[#All],[ISOCode]:[Total 2024 Colombian Returnees]],'Population Projection V2'!$N$167,FALSE),"OK", "Review")</f>
        <v>OK</v>
      </c>
      <c r="CA684" s="361" t="str">
        <f>IF(T684&lt;=VLOOKUP($C684,Projections2[[#All],[ISOCode]:[Total 2024 Colombian Returnees]],'Population Projection V2'!$O$167,FALSE),"OK", "Review")</f>
        <v>OK</v>
      </c>
      <c r="CB684" s="361" t="str">
        <f>IF(U684&lt;=VLOOKUP($C684,Projections2[[#All],[ISOCode]:[Total 2024 Colombian Returnees]],'Population Projection V2'!$P$167,FALSE),"OK", "Review")</f>
        <v>OK</v>
      </c>
      <c r="CC684" s="361" t="str">
        <f>IF(V684&lt;=VLOOKUP($C684,Projections2[[#All],[ISOCode]:[Total 2024 Colombian Returnees]],'Population Projection V2'!$Q$167,FALSE),"OK", "Review")</f>
        <v>OK</v>
      </c>
      <c r="CD684" s="361" t="str">
        <f>IF(W684&lt;=VLOOKUP($C684,Projections2[[#All],[ISOCode]:[Total 2024 Colombian Returnees]],'Population Projection V2'!$R$167,FALSE),"OK", "Review")</f>
        <v>OK</v>
      </c>
      <c r="CE684" s="361" t="str">
        <f>IF(X684&lt;=VLOOKUP($C684,Projections2[[#All],[ISOCode]:[Total 2024 Colombian Returnees]],'Population Projection V2'!$S$167,FALSE),"OK", "Review")</f>
        <v>OK</v>
      </c>
      <c r="CF684" s="361" t="str">
        <f>IF(AA684&lt;=VLOOKUP($C684,Projections2[[#All],[ISOCode]:[Total 2024 Colombian Returnees]],'Population Projection V2'!$T$167,FALSE),"OK", "Review")</f>
        <v>OK</v>
      </c>
      <c r="CG684" s="361" t="str">
        <f>IF(AB684&lt;=VLOOKUP($C684,Projections2[[#All],[ISOCode]:[Total 2024 Colombian Returnees]],'Population Projection V2'!$U$167,FALSE),"OK", "Review")</f>
        <v>OK</v>
      </c>
      <c r="CH684" s="361" t="str">
        <f>IF(AC684&lt;=VLOOKUP($C684,Projections2[[#All],[ISOCode]:[Total 2024 Colombian Returnees]],'Population Projection V2'!$V$167,FALSE),"OK", "Review")</f>
        <v>OK</v>
      </c>
      <c r="CI684" s="361" t="str">
        <f>IF(AD684&lt;=VLOOKUP($C684,Projections2[[#All],[ISOCode]:[Total 2024 Colombian Returnees]],'Population Projection V2'!$W$167,FALSE),"OK", "Review")</f>
        <v>OK</v>
      </c>
      <c r="CJ684" s="361" t="str">
        <f>IF(AE684&lt;=VLOOKUP($C684,Projections2[[#All],[ISOCode]:[Total 2024 Colombian Returnees]],'Population Projection V2'!$X$167,FALSE),"OK", "Review")</f>
        <v>OK</v>
      </c>
      <c r="CK684" s="361" t="str">
        <f>IF(AH684&lt;=VLOOKUP($C684,Projections2[[#All],[ISOCode]:[Total 2024 Colombian Returnees]],'Population Projection V2'!$Y$167,FALSE),"OK", "Review")</f>
        <v>OK</v>
      </c>
      <c r="CL684" s="361" t="str">
        <f>IF(AI684&lt;=VLOOKUP($C684,Projections2[[#All],[ISOCode]:[Total 2024 Colombian Returnees]],'Population Projection V2'!$Z$167,FALSE),"OK", "Review")</f>
        <v>OK</v>
      </c>
      <c r="CM684" s="361" t="str">
        <f>IF(AJ684&lt;=VLOOKUP($C684,Projections2[[#All],[ISOCode]:[Total 2024 Colombian Returnees]],'Population Projection V2'!$AA$167,FALSE),"OK", "Review")</f>
        <v>OK</v>
      </c>
      <c r="CN684" s="361" t="str">
        <f>IF(AK684&lt;=VLOOKUP($C684,Projections2[[#All],[ISOCode]:[Total 2024 Colombian Returnees]],'Population Projection V2'!$AB$167,FALSE),"OK", "Review")</f>
        <v>OK</v>
      </c>
      <c r="CO684" s="361" t="str">
        <f>IF(AL684&lt;=VLOOKUP($C684,Projections2[[#All],[ISOCode]:[Total 2024 Colombian Returnees]],'Population Projection V2'!$AC$167,FALSE),"OK", "Review")</f>
        <v>OK</v>
      </c>
      <c r="CP684" s="361" t="str">
        <f>IF(AO684&lt;=VLOOKUP($C684,Projections2[[#All],[ISOCode]:[Total 2024 Colombian Returnees]],'Population Projection V2'!$AD$167,FALSE),"OK", "Review")</f>
        <v>OK</v>
      </c>
      <c r="CQ684" s="361" t="str">
        <f>IF(AP684&lt;=VLOOKUP($C684,Projections2[[#All],[ISOCode]:[Total 2024 Colombian Returnees]],'Population Projection V2'!$AE$167,FALSE),"OK", "Review")</f>
        <v>OK</v>
      </c>
      <c r="CR684" s="361" t="str">
        <f>IF(AQ684&lt;=VLOOKUP($C684,Projections2[[#All],[ISOCode]:[Total 2024 Colombian Returnees]],'Population Projection V2'!$AF$167,FALSE),"OK", "Review")</f>
        <v>OK</v>
      </c>
      <c r="CS684" s="361" t="str">
        <f>IF(AR684&lt;=VLOOKUP($C684,Projections2[[#All],[ISOCode]:[Total 2024 Colombian Returnees]],'Population Projection V2'!$AG$167,FALSE),"OK", "Review")</f>
        <v>OK</v>
      </c>
      <c r="CT684" s="361" t="str">
        <f>IF(AS684&lt;=VLOOKUP($C684,Projections2[[#All],[ISOCode]:[Total 2024 Colombian Returnees]],'Population Projection V2'!$AH$167,FALSE),"OK", "Review")</f>
        <v>OK</v>
      </c>
      <c r="CU684" s="361" t="str">
        <f>IF(AV684&lt;=VLOOKUP($C684,Projections2[[#All],[ISOCode]:[Total 2024 Colombian Returnees]],'Population Projection V2'!$AI$167,FALSE),"OK", "Review")</f>
        <v>OK</v>
      </c>
      <c r="CV684" s="361" t="str">
        <f>IF(AW684&lt;=VLOOKUP($C684,Projections2[[#All],[ISOCode]:[Total 2024 Colombian Returnees]],'Population Projection V2'!$AJ$167,FALSE),"OK", "Review")</f>
        <v>OK</v>
      </c>
      <c r="CW684" s="361" t="str">
        <f>IF(AX684&lt;=VLOOKUP($C684,Projections2[[#All],[ISOCode]:[Total 2024 Colombian Returnees]],'Population Projection V2'!$AK$167,FALSE),"OK", "Review")</f>
        <v>OK</v>
      </c>
      <c r="CX684" s="361" t="str">
        <f>IF(AY684&lt;=VLOOKUP($C684,Projections2[[#All],[ISOCode]:[Total 2024 Colombian Returnees]],'Population Projection V2'!$AL$167,FALSE),"OK", "Review")</f>
        <v>OK</v>
      </c>
      <c r="CY684" s="362" t="str">
        <f>IF(AZ684&lt;=VLOOKUP($C684,Projections2[[#All],[ISOCode]:[Total 2024 Colombian Returnees]],'Population Projection V2'!$AM$167,FALSE),"OK", "Review")</f>
        <v>OK</v>
      </c>
    </row>
    <row r="685" spans="1:103" x14ac:dyDescent="0.25">
      <c r="A685" s="218" t="s">
        <v>64</v>
      </c>
      <c r="B685" s="219" t="s">
        <v>64</v>
      </c>
      <c r="C685" s="219" t="s">
        <v>286</v>
      </c>
      <c r="D685" s="219" t="s">
        <v>145</v>
      </c>
      <c r="E685" s="219" t="s">
        <v>433</v>
      </c>
      <c r="F685" s="289">
        <f t="shared" si="243"/>
        <v>0</v>
      </c>
      <c r="G685" s="289">
        <f t="shared" si="244"/>
        <v>0</v>
      </c>
      <c r="H685" s="289">
        <f t="shared" si="245"/>
        <v>0</v>
      </c>
      <c r="I685" s="289">
        <f t="shared" si="246"/>
        <v>0</v>
      </c>
      <c r="J685" s="290">
        <f t="shared" si="247"/>
        <v>0</v>
      </c>
      <c r="K685" s="290">
        <f>VLOOKUP($C685,Projections2[[#All],[ISOCode]:[Total 2024 Colombian Returnees]],7,0)</f>
        <v>0</v>
      </c>
      <c r="L685" s="251"/>
      <c r="M685" s="270"/>
      <c r="N685" s="270"/>
      <c r="O685" s="270"/>
      <c r="P685" s="236"/>
      <c r="Q685" s="271"/>
      <c r="R685" s="224">
        <f>VLOOKUP($C685,Projections2[[#All],[ISOCode]:[Total 2024 Colombian Returnees]],12,0)</f>
        <v>0</v>
      </c>
      <c r="S685" s="272"/>
      <c r="T685" s="273"/>
      <c r="U685" s="273"/>
      <c r="V685" s="273"/>
      <c r="W685" s="226"/>
      <c r="X685" s="274"/>
      <c r="Y685" s="274">
        <f>VLOOKUP($C685,Projections2[[#All],[ISOCode]:[Total 2024 Colombian Returnees]],17,0)</f>
        <v>0</v>
      </c>
      <c r="Z685" s="275"/>
      <c r="AA685" s="276"/>
      <c r="AB685" s="276"/>
      <c r="AC685" s="276"/>
      <c r="AD685" s="276"/>
      <c r="AE685" s="276"/>
      <c r="AF685" s="276">
        <f>VLOOKUP($C685,Projections2[[#All],[ISOCode]:[Total 2024 Colombian Returnees]],22,0)</f>
        <v>0</v>
      </c>
      <c r="AG685" s="277"/>
      <c r="AH685" s="278"/>
      <c r="AI685" s="278"/>
      <c r="AJ685" s="278"/>
      <c r="AK685" s="278"/>
      <c r="AL685" s="279"/>
      <c r="AM685" s="230">
        <f>VLOOKUP($C685,Projections2[[#All],[ISOCode]:[Total 2024 Colombian Returnees]],27,0)</f>
        <v>0</v>
      </c>
      <c r="AN685" s="280"/>
      <c r="AO685" s="281"/>
      <c r="AP685" s="281"/>
      <c r="AQ685" s="281"/>
      <c r="AR685" s="281"/>
      <c r="AS685" s="282"/>
      <c r="AT685" s="282">
        <f>VLOOKUP($C685,Projections2[[#All],[ISOCode]:[Total 2024 Colombian Returnees]],32,0)</f>
        <v>0</v>
      </c>
      <c r="AU685" s="283"/>
      <c r="AV685" s="284"/>
      <c r="AW685" s="284"/>
      <c r="AX685" s="284"/>
      <c r="AY685" s="284"/>
      <c r="AZ685" s="285"/>
      <c r="BA685" s="285">
        <f>VLOOKUP($C685,Projections2[[#All],[ISOCode]:[Total 2024 Colombian Returnees]],37,0)</f>
        <v>0</v>
      </c>
      <c r="BB685" s="286"/>
      <c r="BC685" s="360" t="str">
        <f t="shared" si="248"/>
        <v>Ok</v>
      </c>
      <c r="BD685" s="361" t="str">
        <f t="shared" si="249"/>
        <v>Ok</v>
      </c>
      <c r="BE685" s="361" t="str">
        <f t="shared" si="250"/>
        <v>Ok</v>
      </c>
      <c r="BF685" s="361" t="str">
        <f t="shared" si="251"/>
        <v>Ok</v>
      </c>
      <c r="BG685" s="362" t="str">
        <f t="shared" si="252"/>
        <v>Ok</v>
      </c>
      <c r="BH685" s="360" t="str">
        <f t="shared" si="253"/>
        <v>Ok</v>
      </c>
      <c r="BI685" s="361" t="str">
        <f t="shared" si="254"/>
        <v>Ok</v>
      </c>
      <c r="BJ685" s="361" t="str">
        <f t="shared" si="255"/>
        <v>Ok</v>
      </c>
      <c r="BK685" s="361" t="str">
        <f t="shared" si="256"/>
        <v>Ok</v>
      </c>
      <c r="BL685" s="361" t="str">
        <f t="shared" si="257"/>
        <v>Ok</v>
      </c>
      <c r="BM685" s="361" t="str">
        <f t="shared" si="258"/>
        <v>Ok</v>
      </c>
      <c r="BN685" s="362" t="str">
        <f t="shared" si="259"/>
        <v>Ok</v>
      </c>
      <c r="BO685" s="360" t="str">
        <f t="shared" si="260"/>
        <v>No Pop.</v>
      </c>
      <c r="BP685" s="361" t="str">
        <f t="shared" si="261"/>
        <v>No Pop.</v>
      </c>
      <c r="BQ685" s="361" t="str">
        <f t="shared" si="262"/>
        <v>No Pop.</v>
      </c>
      <c r="BR685" s="361" t="str">
        <f t="shared" si="263"/>
        <v>No Pop.</v>
      </c>
      <c r="BS685" s="361" t="str">
        <f t="shared" si="264"/>
        <v>No Pop.</v>
      </c>
      <c r="BT685" s="361" t="str">
        <f t="shared" si="265"/>
        <v>No Pop.</v>
      </c>
      <c r="BU685" s="362" t="str">
        <f t="shared" si="266"/>
        <v>No Pop.</v>
      </c>
      <c r="BV685" s="360" t="str">
        <f>IF(M685&lt;=VLOOKUP($C685,Projections2[[#All],[ISOCode]:[Total 2024 Colombian Returnees]],'Population Projection V2'!$J$167,FALSE),"OK", "Review")</f>
        <v>OK</v>
      </c>
      <c r="BW685" s="361" t="str">
        <f>IF(N685&lt;=VLOOKUP($C685,Projections2[[#All],[ISOCode]:[Total 2024 Colombian Returnees]],'Population Projection V2'!$K$167,FALSE),"OK", "Review")</f>
        <v>OK</v>
      </c>
      <c r="BX685" s="361" t="str">
        <f>IF(O685&lt;=VLOOKUP($C685,Projections2[[#All],[ISOCode]:[Total 2024 Colombian Returnees]],'Population Projection V2'!$L$167,FALSE),"OK", "Review")</f>
        <v>OK</v>
      </c>
      <c r="BY685" s="361" t="str">
        <f>IF(P685&lt;=VLOOKUP($C685,Projections2[[#All],[ISOCode]:[Total 2024 Colombian Returnees]],'Population Projection V2'!$M$167,FALSE),"OK", "Review")</f>
        <v>OK</v>
      </c>
      <c r="BZ685" s="361" t="str">
        <f>IF(Q685&lt;=VLOOKUP($C685,Projections2[[#All],[ISOCode]:[Total 2024 Colombian Returnees]],'Population Projection V2'!$N$167,FALSE),"OK", "Review")</f>
        <v>OK</v>
      </c>
      <c r="CA685" s="361" t="str">
        <f>IF(T685&lt;=VLOOKUP($C685,Projections2[[#All],[ISOCode]:[Total 2024 Colombian Returnees]],'Population Projection V2'!$O$167,FALSE),"OK", "Review")</f>
        <v>OK</v>
      </c>
      <c r="CB685" s="361" t="str">
        <f>IF(U685&lt;=VLOOKUP($C685,Projections2[[#All],[ISOCode]:[Total 2024 Colombian Returnees]],'Population Projection V2'!$P$167,FALSE),"OK", "Review")</f>
        <v>OK</v>
      </c>
      <c r="CC685" s="361" t="str">
        <f>IF(V685&lt;=VLOOKUP($C685,Projections2[[#All],[ISOCode]:[Total 2024 Colombian Returnees]],'Population Projection V2'!$Q$167,FALSE),"OK", "Review")</f>
        <v>OK</v>
      </c>
      <c r="CD685" s="361" t="str">
        <f>IF(W685&lt;=VLOOKUP($C685,Projections2[[#All],[ISOCode]:[Total 2024 Colombian Returnees]],'Population Projection V2'!$R$167,FALSE),"OK", "Review")</f>
        <v>OK</v>
      </c>
      <c r="CE685" s="361" t="str">
        <f>IF(X685&lt;=VLOOKUP($C685,Projections2[[#All],[ISOCode]:[Total 2024 Colombian Returnees]],'Population Projection V2'!$S$167,FALSE),"OK", "Review")</f>
        <v>OK</v>
      </c>
      <c r="CF685" s="361" t="str">
        <f>IF(AA685&lt;=VLOOKUP($C685,Projections2[[#All],[ISOCode]:[Total 2024 Colombian Returnees]],'Population Projection V2'!$T$167,FALSE),"OK", "Review")</f>
        <v>OK</v>
      </c>
      <c r="CG685" s="361" t="str">
        <f>IF(AB685&lt;=VLOOKUP($C685,Projections2[[#All],[ISOCode]:[Total 2024 Colombian Returnees]],'Population Projection V2'!$U$167,FALSE),"OK", "Review")</f>
        <v>OK</v>
      </c>
      <c r="CH685" s="361" t="str">
        <f>IF(AC685&lt;=VLOOKUP($C685,Projections2[[#All],[ISOCode]:[Total 2024 Colombian Returnees]],'Population Projection V2'!$V$167,FALSE),"OK", "Review")</f>
        <v>OK</v>
      </c>
      <c r="CI685" s="361" t="str">
        <f>IF(AD685&lt;=VLOOKUP($C685,Projections2[[#All],[ISOCode]:[Total 2024 Colombian Returnees]],'Population Projection V2'!$W$167,FALSE),"OK", "Review")</f>
        <v>OK</v>
      </c>
      <c r="CJ685" s="361" t="str">
        <f>IF(AE685&lt;=VLOOKUP($C685,Projections2[[#All],[ISOCode]:[Total 2024 Colombian Returnees]],'Population Projection V2'!$X$167,FALSE),"OK", "Review")</f>
        <v>OK</v>
      </c>
      <c r="CK685" s="361" t="str">
        <f>IF(AH685&lt;=VLOOKUP($C685,Projections2[[#All],[ISOCode]:[Total 2024 Colombian Returnees]],'Population Projection V2'!$Y$167,FALSE),"OK", "Review")</f>
        <v>OK</v>
      </c>
      <c r="CL685" s="361" t="str">
        <f>IF(AI685&lt;=VLOOKUP($C685,Projections2[[#All],[ISOCode]:[Total 2024 Colombian Returnees]],'Population Projection V2'!$Z$167,FALSE),"OK", "Review")</f>
        <v>OK</v>
      </c>
      <c r="CM685" s="361" t="str">
        <f>IF(AJ685&lt;=VLOOKUP($C685,Projections2[[#All],[ISOCode]:[Total 2024 Colombian Returnees]],'Population Projection V2'!$AA$167,FALSE),"OK", "Review")</f>
        <v>OK</v>
      </c>
      <c r="CN685" s="361" t="str">
        <f>IF(AK685&lt;=VLOOKUP($C685,Projections2[[#All],[ISOCode]:[Total 2024 Colombian Returnees]],'Population Projection V2'!$AB$167,FALSE),"OK", "Review")</f>
        <v>OK</v>
      </c>
      <c r="CO685" s="361" t="str">
        <f>IF(AL685&lt;=VLOOKUP($C685,Projections2[[#All],[ISOCode]:[Total 2024 Colombian Returnees]],'Population Projection V2'!$AC$167,FALSE),"OK", "Review")</f>
        <v>OK</v>
      </c>
      <c r="CP685" s="361" t="str">
        <f>IF(AO685&lt;=VLOOKUP($C685,Projections2[[#All],[ISOCode]:[Total 2024 Colombian Returnees]],'Population Projection V2'!$AD$167,FALSE),"OK", "Review")</f>
        <v>OK</v>
      </c>
      <c r="CQ685" s="361" t="str">
        <f>IF(AP685&lt;=VLOOKUP($C685,Projections2[[#All],[ISOCode]:[Total 2024 Colombian Returnees]],'Population Projection V2'!$AE$167,FALSE),"OK", "Review")</f>
        <v>OK</v>
      </c>
      <c r="CR685" s="361" t="str">
        <f>IF(AQ685&lt;=VLOOKUP($C685,Projections2[[#All],[ISOCode]:[Total 2024 Colombian Returnees]],'Population Projection V2'!$AF$167,FALSE),"OK", "Review")</f>
        <v>OK</v>
      </c>
      <c r="CS685" s="361" t="str">
        <f>IF(AR685&lt;=VLOOKUP($C685,Projections2[[#All],[ISOCode]:[Total 2024 Colombian Returnees]],'Population Projection V2'!$AG$167,FALSE),"OK", "Review")</f>
        <v>OK</v>
      </c>
      <c r="CT685" s="361" t="str">
        <f>IF(AS685&lt;=VLOOKUP($C685,Projections2[[#All],[ISOCode]:[Total 2024 Colombian Returnees]],'Population Projection V2'!$AH$167,FALSE),"OK", "Review")</f>
        <v>OK</v>
      </c>
      <c r="CU685" s="361" t="str">
        <f>IF(AV685&lt;=VLOOKUP($C685,Projections2[[#All],[ISOCode]:[Total 2024 Colombian Returnees]],'Population Projection V2'!$AI$167,FALSE),"OK", "Review")</f>
        <v>OK</v>
      </c>
      <c r="CV685" s="361" t="str">
        <f>IF(AW685&lt;=VLOOKUP($C685,Projections2[[#All],[ISOCode]:[Total 2024 Colombian Returnees]],'Population Projection V2'!$AJ$167,FALSE),"OK", "Review")</f>
        <v>OK</v>
      </c>
      <c r="CW685" s="361" t="str">
        <f>IF(AX685&lt;=VLOOKUP($C685,Projections2[[#All],[ISOCode]:[Total 2024 Colombian Returnees]],'Population Projection V2'!$AK$167,FALSE),"OK", "Review")</f>
        <v>OK</v>
      </c>
      <c r="CX685" s="361" t="str">
        <f>IF(AY685&lt;=VLOOKUP($C685,Projections2[[#All],[ISOCode]:[Total 2024 Colombian Returnees]],'Population Projection V2'!$AL$167,FALSE),"OK", "Review")</f>
        <v>OK</v>
      </c>
      <c r="CY685" s="362" t="str">
        <f>IF(AZ685&lt;=VLOOKUP($C685,Projections2[[#All],[ISOCode]:[Total 2024 Colombian Returnees]],'Population Projection V2'!$AM$167,FALSE),"OK", "Review")</f>
        <v>OK</v>
      </c>
    </row>
    <row r="686" spans="1:103" x14ac:dyDescent="0.25">
      <c r="A686" s="218" t="s">
        <v>64</v>
      </c>
      <c r="B686" s="219" t="s">
        <v>64</v>
      </c>
      <c r="C686" s="219" t="s">
        <v>287</v>
      </c>
      <c r="D686" s="219" t="s">
        <v>141</v>
      </c>
      <c r="E686" s="219" t="s">
        <v>433</v>
      </c>
      <c r="F686" s="289">
        <f t="shared" si="243"/>
        <v>0</v>
      </c>
      <c r="G686" s="289">
        <f t="shared" si="244"/>
        <v>0</v>
      </c>
      <c r="H686" s="289">
        <f t="shared" si="245"/>
        <v>0</v>
      </c>
      <c r="I686" s="289">
        <f t="shared" si="246"/>
        <v>0</v>
      </c>
      <c r="J686" s="290">
        <f t="shared" si="247"/>
        <v>0</v>
      </c>
      <c r="K686" s="290">
        <f>VLOOKUP($C686,Projections2[[#All],[ISOCode]:[Total 2024 Colombian Returnees]],7,0)</f>
        <v>0</v>
      </c>
      <c r="L686" s="251"/>
      <c r="M686" s="270"/>
      <c r="N686" s="270"/>
      <c r="O686" s="270"/>
      <c r="P686" s="236"/>
      <c r="Q686" s="271"/>
      <c r="R686" s="224">
        <f>VLOOKUP($C686,Projections2[[#All],[ISOCode]:[Total 2024 Colombian Returnees]],12,0)</f>
        <v>0</v>
      </c>
      <c r="S686" s="272"/>
      <c r="T686" s="273"/>
      <c r="U686" s="273"/>
      <c r="V686" s="273"/>
      <c r="W686" s="226"/>
      <c r="X686" s="274"/>
      <c r="Y686" s="274">
        <f>VLOOKUP($C686,Projections2[[#All],[ISOCode]:[Total 2024 Colombian Returnees]],17,0)</f>
        <v>0</v>
      </c>
      <c r="Z686" s="275"/>
      <c r="AA686" s="276"/>
      <c r="AB686" s="276"/>
      <c r="AC686" s="276"/>
      <c r="AD686" s="276"/>
      <c r="AE686" s="276"/>
      <c r="AF686" s="276">
        <f>VLOOKUP($C686,Projections2[[#All],[ISOCode]:[Total 2024 Colombian Returnees]],22,0)</f>
        <v>0</v>
      </c>
      <c r="AG686" s="277"/>
      <c r="AH686" s="278"/>
      <c r="AI686" s="278"/>
      <c r="AJ686" s="278"/>
      <c r="AK686" s="278"/>
      <c r="AL686" s="279"/>
      <c r="AM686" s="230">
        <f>VLOOKUP($C686,Projections2[[#All],[ISOCode]:[Total 2024 Colombian Returnees]],27,0)</f>
        <v>0</v>
      </c>
      <c r="AN686" s="280"/>
      <c r="AO686" s="281"/>
      <c r="AP686" s="281"/>
      <c r="AQ686" s="281"/>
      <c r="AR686" s="281"/>
      <c r="AS686" s="282"/>
      <c r="AT686" s="282">
        <f>VLOOKUP($C686,Projections2[[#All],[ISOCode]:[Total 2024 Colombian Returnees]],32,0)</f>
        <v>0</v>
      </c>
      <c r="AU686" s="283"/>
      <c r="AV686" s="284"/>
      <c r="AW686" s="284"/>
      <c r="AX686" s="284"/>
      <c r="AY686" s="284"/>
      <c r="AZ686" s="285"/>
      <c r="BA686" s="285">
        <f>VLOOKUP($C686,Projections2[[#All],[ISOCode]:[Total 2024 Colombian Returnees]],37,0)</f>
        <v>0</v>
      </c>
      <c r="BB686" s="286"/>
      <c r="BC686" s="360" t="str">
        <f t="shared" si="248"/>
        <v>Ok</v>
      </c>
      <c r="BD686" s="361" t="str">
        <f t="shared" si="249"/>
        <v>Ok</v>
      </c>
      <c r="BE686" s="361" t="str">
        <f t="shared" si="250"/>
        <v>Ok</v>
      </c>
      <c r="BF686" s="361" t="str">
        <f t="shared" si="251"/>
        <v>Ok</v>
      </c>
      <c r="BG686" s="362" t="str">
        <f t="shared" si="252"/>
        <v>Ok</v>
      </c>
      <c r="BH686" s="360" t="str">
        <f t="shared" si="253"/>
        <v>Ok</v>
      </c>
      <c r="BI686" s="361" t="str">
        <f t="shared" si="254"/>
        <v>Ok</v>
      </c>
      <c r="BJ686" s="361" t="str">
        <f t="shared" si="255"/>
        <v>Ok</v>
      </c>
      <c r="BK686" s="361" t="str">
        <f t="shared" si="256"/>
        <v>Ok</v>
      </c>
      <c r="BL686" s="361" t="str">
        <f t="shared" si="257"/>
        <v>Ok</v>
      </c>
      <c r="BM686" s="361" t="str">
        <f t="shared" si="258"/>
        <v>Ok</v>
      </c>
      <c r="BN686" s="362" t="str">
        <f t="shared" si="259"/>
        <v>Ok</v>
      </c>
      <c r="BO686" s="360" t="str">
        <f t="shared" si="260"/>
        <v>No Pop.</v>
      </c>
      <c r="BP686" s="361" t="str">
        <f t="shared" si="261"/>
        <v>No Pop.</v>
      </c>
      <c r="BQ686" s="361" t="str">
        <f t="shared" si="262"/>
        <v>No Pop.</v>
      </c>
      <c r="BR686" s="361" t="str">
        <f t="shared" si="263"/>
        <v>No Pop.</v>
      </c>
      <c r="BS686" s="361" t="str">
        <f t="shared" si="264"/>
        <v>No Pop.</v>
      </c>
      <c r="BT686" s="361" t="str">
        <f t="shared" si="265"/>
        <v>No Pop.</v>
      </c>
      <c r="BU686" s="362" t="str">
        <f t="shared" si="266"/>
        <v>No Pop.</v>
      </c>
      <c r="BV686" s="360" t="str">
        <f>IF(M686&lt;=VLOOKUP($C686,Projections2[[#All],[ISOCode]:[Total 2024 Colombian Returnees]],'Population Projection V2'!$J$167,FALSE),"OK", "Review")</f>
        <v>OK</v>
      </c>
      <c r="BW686" s="361" t="str">
        <f>IF(N686&lt;=VLOOKUP($C686,Projections2[[#All],[ISOCode]:[Total 2024 Colombian Returnees]],'Population Projection V2'!$K$167,FALSE),"OK", "Review")</f>
        <v>OK</v>
      </c>
      <c r="BX686" s="361" t="str">
        <f>IF(O686&lt;=VLOOKUP($C686,Projections2[[#All],[ISOCode]:[Total 2024 Colombian Returnees]],'Population Projection V2'!$L$167,FALSE),"OK", "Review")</f>
        <v>OK</v>
      </c>
      <c r="BY686" s="361" t="str">
        <f>IF(P686&lt;=VLOOKUP($C686,Projections2[[#All],[ISOCode]:[Total 2024 Colombian Returnees]],'Population Projection V2'!$M$167,FALSE),"OK", "Review")</f>
        <v>OK</v>
      </c>
      <c r="BZ686" s="361" t="str">
        <f>IF(Q686&lt;=VLOOKUP($C686,Projections2[[#All],[ISOCode]:[Total 2024 Colombian Returnees]],'Population Projection V2'!$N$167,FALSE),"OK", "Review")</f>
        <v>OK</v>
      </c>
      <c r="CA686" s="361" t="str">
        <f>IF(T686&lt;=VLOOKUP($C686,Projections2[[#All],[ISOCode]:[Total 2024 Colombian Returnees]],'Population Projection V2'!$O$167,FALSE),"OK", "Review")</f>
        <v>OK</v>
      </c>
      <c r="CB686" s="361" t="str">
        <f>IF(U686&lt;=VLOOKUP($C686,Projections2[[#All],[ISOCode]:[Total 2024 Colombian Returnees]],'Population Projection V2'!$P$167,FALSE),"OK", "Review")</f>
        <v>OK</v>
      </c>
      <c r="CC686" s="361" t="str">
        <f>IF(V686&lt;=VLOOKUP($C686,Projections2[[#All],[ISOCode]:[Total 2024 Colombian Returnees]],'Population Projection V2'!$Q$167,FALSE),"OK", "Review")</f>
        <v>OK</v>
      </c>
      <c r="CD686" s="361" t="str">
        <f>IF(W686&lt;=VLOOKUP($C686,Projections2[[#All],[ISOCode]:[Total 2024 Colombian Returnees]],'Population Projection V2'!$R$167,FALSE),"OK", "Review")</f>
        <v>OK</v>
      </c>
      <c r="CE686" s="361" t="str">
        <f>IF(X686&lt;=VLOOKUP($C686,Projections2[[#All],[ISOCode]:[Total 2024 Colombian Returnees]],'Population Projection V2'!$S$167,FALSE),"OK", "Review")</f>
        <v>OK</v>
      </c>
      <c r="CF686" s="361" t="str">
        <f>IF(AA686&lt;=VLOOKUP($C686,Projections2[[#All],[ISOCode]:[Total 2024 Colombian Returnees]],'Population Projection V2'!$T$167,FALSE),"OK", "Review")</f>
        <v>OK</v>
      </c>
      <c r="CG686" s="361" t="str">
        <f>IF(AB686&lt;=VLOOKUP($C686,Projections2[[#All],[ISOCode]:[Total 2024 Colombian Returnees]],'Population Projection V2'!$U$167,FALSE),"OK", "Review")</f>
        <v>OK</v>
      </c>
      <c r="CH686" s="361" t="str">
        <f>IF(AC686&lt;=VLOOKUP($C686,Projections2[[#All],[ISOCode]:[Total 2024 Colombian Returnees]],'Population Projection V2'!$V$167,FALSE),"OK", "Review")</f>
        <v>OK</v>
      </c>
      <c r="CI686" s="361" t="str">
        <f>IF(AD686&lt;=VLOOKUP($C686,Projections2[[#All],[ISOCode]:[Total 2024 Colombian Returnees]],'Population Projection V2'!$W$167,FALSE),"OK", "Review")</f>
        <v>OK</v>
      </c>
      <c r="CJ686" s="361" t="str">
        <f>IF(AE686&lt;=VLOOKUP($C686,Projections2[[#All],[ISOCode]:[Total 2024 Colombian Returnees]],'Population Projection V2'!$X$167,FALSE),"OK", "Review")</f>
        <v>OK</v>
      </c>
      <c r="CK686" s="361" t="str">
        <f>IF(AH686&lt;=VLOOKUP($C686,Projections2[[#All],[ISOCode]:[Total 2024 Colombian Returnees]],'Population Projection V2'!$Y$167,FALSE),"OK", "Review")</f>
        <v>OK</v>
      </c>
      <c r="CL686" s="361" t="str">
        <f>IF(AI686&lt;=VLOOKUP($C686,Projections2[[#All],[ISOCode]:[Total 2024 Colombian Returnees]],'Population Projection V2'!$Z$167,FALSE),"OK", "Review")</f>
        <v>OK</v>
      </c>
      <c r="CM686" s="361" t="str">
        <f>IF(AJ686&lt;=VLOOKUP($C686,Projections2[[#All],[ISOCode]:[Total 2024 Colombian Returnees]],'Population Projection V2'!$AA$167,FALSE),"OK", "Review")</f>
        <v>OK</v>
      </c>
      <c r="CN686" s="361" t="str">
        <f>IF(AK686&lt;=VLOOKUP($C686,Projections2[[#All],[ISOCode]:[Total 2024 Colombian Returnees]],'Population Projection V2'!$AB$167,FALSE),"OK", "Review")</f>
        <v>OK</v>
      </c>
      <c r="CO686" s="361" t="str">
        <f>IF(AL686&lt;=VLOOKUP($C686,Projections2[[#All],[ISOCode]:[Total 2024 Colombian Returnees]],'Population Projection V2'!$AC$167,FALSE),"OK", "Review")</f>
        <v>OK</v>
      </c>
      <c r="CP686" s="361" t="str">
        <f>IF(AO686&lt;=VLOOKUP($C686,Projections2[[#All],[ISOCode]:[Total 2024 Colombian Returnees]],'Population Projection V2'!$AD$167,FALSE),"OK", "Review")</f>
        <v>OK</v>
      </c>
      <c r="CQ686" s="361" t="str">
        <f>IF(AP686&lt;=VLOOKUP($C686,Projections2[[#All],[ISOCode]:[Total 2024 Colombian Returnees]],'Population Projection V2'!$AE$167,FALSE),"OK", "Review")</f>
        <v>OK</v>
      </c>
      <c r="CR686" s="361" t="str">
        <f>IF(AQ686&lt;=VLOOKUP($C686,Projections2[[#All],[ISOCode]:[Total 2024 Colombian Returnees]],'Population Projection V2'!$AF$167,FALSE),"OK", "Review")</f>
        <v>OK</v>
      </c>
      <c r="CS686" s="361" t="str">
        <f>IF(AR686&lt;=VLOOKUP($C686,Projections2[[#All],[ISOCode]:[Total 2024 Colombian Returnees]],'Population Projection V2'!$AG$167,FALSE),"OK", "Review")</f>
        <v>OK</v>
      </c>
      <c r="CT686" s="361" t="str">
        <f>IF(AS686&lt;=VLOOKUP($C686,Projections2[[#All],[ISOCode]:[Total 2024 Colombian Returnees]],'Population Projection V2'!$AH$167,FALSE),"OK", "Review")</f>
        <v>OK</v>
      </c>
      <c r="CU686" s="361" t="str">
        <f>IF(AV686&lt;=VLOOKUP($C686,Projections2[[#All],[ISOCode]:[Total 2024 Colombian Returnees]],'Population Projection V2'!$AI$167,FALSE),"OK", "Review")</f>
        <v>OK</v>
      </c>
      <c r="CV686" s="361" t="str">
        <f>IF(AW686&lt;=VLOOKUP($C686,Projections2[[#All],[ISOCode]:[Total 2024 Colombian Returnees]],'Population Projection V2'!$AJ$167,FALSE),"OK", "Review")</f>
        <v>OK</v>
      </c>
      <c r="CW686" s="361" t="str">
        <f>IF(AX686&lt;=VLOOKUP($C686,Projections2[[#All],[ISOCode]:[Total 2024 Colombian Returnees]],'Population Projection V2'!$AK$167,FALSE),"OK", "Review")</f>
        <v>OK</v>
      </c>
      <c r="CX686" s="361" t="str">
        <f>IF(AY686&lt;=VLOOKUP($C686,Projections2[[#All],[ISOCode]:[Total 2024 Colombian Returnees]],'Population Projection V2'!$AL$167,FALSE),"OK", "Review")</f>
        <v>OK</v>
      </c>
      <c r="CY686" s="362" t="str">
        <f>IF(AZ686&lt;=VLOOKUP($C686,Projections2[[#All],[ISOCode]:[Total 2024 Colombian Returnees]],'Population Projection V2'!$AM$167,FALSE),"OK", "Review")</f>
        <v>OK</v>
      </c>
    </row>
    <row r="687" spans="1:103" x14ac:dyDescent="0.25">
      <c r="A687" s="218" t="s">
        <v>64</v>
      </c>
      <c r="B687" s="219" t="s">
        <v>64</v>
      </c>
      <c r="C687" s="219" t="s">
        <v>288</v>
      </c>
      <c r="D687" s="219" t="s">
        <v>142</v>
      </c>
      <c r="E687" s="219" t="s">
        <v>433</v>
      </c>
      <c r="F687" s="289">
        <f t="shared" si="243"/>
        <v>0</v>
      </c>
      <c r="G687" s="289">
        <f t="shared" si="244"/>
        <v>0</v>
      </c>
      <c r="H687" s="289">
        <f t="shared" si="245"/>
        <v>0</v>
      </c>
      <c r="I687" s="289">
        <f t="shared" si="246"/>
        <v>0</v>
      </c>
      <c r="J687" s="290">
        <f t="shared" si="247"/>
        <v>0</v>
      </c>
      <c r="K687" s="290">
        <f>VLOOKUP($C687,Projections2[[#All],[ISOCode]:[Total 2024 Colombian Returnees]],7,0)</f>
        <v>0</v>
      </c>
      <c r="L687" s="251"/>
      <c r="M687" s="270"/>
      <c r="N687" s="270"/>
      <c r="O687" s="270"/>
      <c r="P687" s="236"/>
      <c r="Q687" s="271"/>
      <c r="R687" s="224">
        <f>VLOOKUP($C687,Projections2[[#All],[ISOCode]:[Total 2024 Colombian Returnees]],12,0)</f>
        <v>0</v>
      </c>
      <c r="S687" s="272"/>
      <c r="T687" s="273"/>
      <c r="U687" s="273"/>
      <c r="V687" s="273"/>
      <c r="W687" s="226"/>
      <c r="X687" s="274"/>
      <c r="Y687" s="274">
        <f>VLOOKUP($C687,Projections2[[#All],[ISOCode]:[Total 2024 Colombian Returnees]],17,0)</f>
        <v>0</v>
      </c>
      <c r="Z687" s="275"/>
      <c r="AA687" s="276"/>
      <c r="AB687" s="276"/>
      <c r="AC687" s="276"/>
      <c r="AD687" s="276"/>
      <c r="AE687" s="276"/>
      <c r="AF687" s="276">
        <f>VLOOKUP($C687,Projections2[[#All],[ISOCode]:[Total 2024 Colombian Returnees]],22,0)</f>
        <v>0</v>
      </c>
      <c r="AG687" s="277"/>
      <c r="AH687" s="278"/>
      <c r="AI687" s="278"/>
      <c r="AJ687" s="278"/>
      <c r="AK687" s="278"/>
      <c r="AL687" s="279"/>
      <c r="AM687" s="230">
        <f>VLOOKUP($C687,Projections2[[#All],[ISOCode]:[Total 2024 Colombian Returnees]],27,0)</f>
        <v>0</v>
      </c>
      <c r="AN687" s="280"/>
      <c r="AO687" s="281"/>
      <c r="AP687" s="281"/>
      <c r="AQ687" s="281"/>
      <c r="AR687" s="281"/>
      <c r="AS687" s="282"/>
      <c r="AT687" s="282">
        <f>VLOOKUP($C687,Projections2[[#All],[ISOCode]:[Total 2024 Colombian Returnees]],32,0)</f>
        <v>0</v>
      </c>
      <c r="AU687" s="283"/>
      <c r="AV687" s="284"/>
      <c r="AW687" s="284"/>
      <c r="AX687" s="284"/>
      <c r="AY687" s="284"/>
      <c r="AZ687" s="285"/>
      <c r="BA687" s="285">
        <f>VLOOKUP($C687,Projections2[[#All],[ISOCode]:[Total 2024 Colombian Returnees]],37,0)</f>
        <v>0</v>
      </c>
      <c r="BB687" s="286"/>
      <c r="BC687" s="360" t="str">
        <f t="shared" si="248"/>
        <v>Ok</v>
      </c>
      <c r="BD687" s="361" t="str">
        <f t="shared" si="249"/>
        <v>Ok</v>
      </c>
      <c r="BE687" s="361" t="str">
        <f t="shared" si="250"/>
        <v>Ok</v>
      </c>
      <c r="BF687" s="361" t="str">
        <f t="shared" si="251"/>
        <v>Ok</v>
      </c>
      <c r="BG687" s="362" t="str">
        <f t="shared" si="252"/>
        <v>Ok</v>
      </c>
      <c r="BH687" s="360" t="str">
        <f t="shared" si="253"/>
        <v>Ok</v>
      </c>
      <c r="BI687" s="361" t="str">
        <f t="shared" si="254"/>
        <v>Ok</v>
      </c>
      <c r="BJ687" s="361" t="str">
        <f t="shared" si="255"/>
        <v>Ok</v>
      </c>
      <c r="BK687" s="361" t="str">
        <f t="shared" si="256"/>
        <v>Ok</v>
      </c>
      <c r="BL687" s="361" t="str">
        <f t="shared" si="257"/>
        <v>Ok</v>
      </c>
      <c r="BM687" s="361" t="str">
        <f t="shared" si="258"/>
        <v>Ok</v>
      </c>
      <c r="BN687" s="362" t="str">
        <f t="shared" si="259"/>
        <v>Ok</v>
      </c>
      <c r="BO687" s="360" t="str">
        <f t="shared" si="260"/>
        <v>No Pop.</v>
      </c>
      <c r="BP687" s="361" t="str">
        <f t="shared" si="261"/>
        <v>No Pop.</v>
      </c>
      <c r="BQ687" s="361" t="str">
        <f t="shared" si="262"/>
        <v>No Pop.</v>
      </c>
      <c r="BR687" s="361" t="str">
        <f t="shared" si="263"/>
        <v>No Pop.</v>
      </c>
      <c r="BS687" s="361" t="str">
        <f t="shared" si="264"/>
        <v>No Pop.</v>
      </c>
      <c r="BT687" s="361" t="str">
        <f t="shared" si="265"/>
        <v>No Pop.</v>
      </c>
      <c r="BU687" s="362" t="str">
        <f t="shared" si="266"/>
        <v>No Pop.</v>
      </c>
      <c r="BV687" s="360" t="str">
        <f>IF(M687&lt;=VLOOKUP($C687,Projections2[[#All],[ISOCode]:[Total 2024 Colombian Returnees]],'Population Projection V2'!$J$167,FALSE),"OK", "Review")</f>
        <v>OK</v>
      </c>
      <c r="BW687" s="361" t="str">
        <f>IF(N687&lt;=VLOOKUP($C687,Projections2[[#All],[ISOCode]:[Total 2024 Colombian Returnees]],'Population Projection V2'!$K$167,FALSE),"OK", "Review")</f>
        <v>OK</v>
      </c>
      <c r="BX687" s="361" t="str">
        <f>IF(O687&lt;=VLOOKUP($C687,Projections2[[#All],[ISOCode]:[Total 2024 Colombian Returnees]],'Population Projection V2'!$L$167,FALSE),"OK", "Review")</f>
        <v>OK</v>
      </c>
      <c r="BY687" s="361" t="str">
        <f>IF(P687&lt;=VLOOKUP($C687,Projections2[[#All],[ISOCode]:[Total 2024 Colombian Returnees]],'Population Projection V2'!$M$167,FALSE),"OK", "Review")</f>
        <v>OK</v>
      </c>
      <c r="BZ687" s="361" t="str">
        <f>IF(Q687&lt;=VLOOKUP($C687,Projections2[[#All],[ISOCode]:[Total 2024 Colombian Returnees]],'Population Projection V2'!$N$167,FALSE),"OK", "Review")</f>
        <v>OK</v>
      </c>
      <c r="CA687" s="361" t="str">
        <f>IF(T687&lt;=VLOOKUP($C687,Projections2[[#All],[ISOCode]:[Total 2024 Colombian Returnees]],'Population Projection V2'!$O$167,FALSE),"OK", "Review")</f>
        <v>OK</v>
      </c>
      <c r="CB687" s="361" t="str">
        <f>IF(U687&lt;=VLOOKUP($C687,Projections2[[#All],[ISOCode]:[Total 2024 Colombian Returnees]],'Population Projection V2'!$P$167,FALSE),"OK", "Review")</f>
        <v>OK</v>
      </c>
      <c r="CC687" s="361" t="str">
        <f>IF(V687&lt;=VLOOKUP($C687,Projections2[[#All],[ISOCode]:[Total 2024 Colombian Returnees]],'Population Projection V2'!$Q$167,FALSE),"OK", "Review")</f>
        <v>OK</v>
      </c>
      <c r="CD687" s="361" t="str">
        <f>IF(W687&lt;=VLOOKUP($C687,Projections2[[#All],[ISOCode]:[Total 2024 Colombian Returnees]],'Population Projection V2'!$R$167,FALSE),"OK", "Review")</f>
        <v>OK</v>
      </c>
      <c r="CE687" s="361" t="str">
        <f>IF(X687&lt;=VLOOKUP($C687,Projections2[[#All],[ISOCode]:[Total 2024 Colombian Returnees]],'Population Projection V2'!$S$167,FALSE),"OK", "Review")</f>
        <v>OK</v>
      </c>
      <c r="CF687" s="361" t="str">
        <f>IF(AA687&lt;=VLOOKUP($C687,Projections2[[#All],[ISOCode]:[Total 2024 Colombian Returnees]],'Population Projection V2'!$T$167,FALSE),"OK", "Review")</f>
        <v>OK</v>
      </c>
      <c r="CG687" s="361" t="str">
        <f>IF(AB687&lt;=VLOOKUP($C687,Projections2[[#All],[ISOCode]:[Total 2024 Colombian Returnees]],'Population Projection V2'!$U$167,FALSE),"OK", "Review")</f>
        <v>OK</v>
      </c>
      <c r="CH687" s="361" t="str">
        <f>IF(AC687&lt;=VLOOKUP($C687,Projections2[[#All],[ISOCode]:[Total 2024 Colombian Returnees]],'Population Projection V2'!$V$167,FALSE),"OK", "Review")</f>
        <v>OK</v>
      </c>
      <c r="CI687" s="361" t="str">
        <f>IF(AD687&lt;=VLOOKUP($C687,Projections2[[#All],[ISOCode]:[Total 2024 Colombian Returnees]],'Population Projection V2'!$W$167,FALSE),"OK", "Review")</f>
        <v>OK</v>
      </c>
      <c r="CJ687" s="361" t="str">
        <f>IF(AE687&lt;=VLOOKUP($C687,Projections2[[#All],[ISOCode]:[Total 2024 Colombian Returnees]],'Population Projection V2'!$X$167,FALSE),"OK", "Review")</f>
        <v>OK</v>
      </c>
      <c r="CK687" s="361" t="str">
        <f>IF(AH687&lt;=VLOOKUP($C687,Projections2[[#All],[ISOCode]:[Total 2024 Colombian Returnees]],'Population Projection V2'!$Y$167,FALSE),"OK", "Review")</f>
        <v>OK</v>
      </c>
      <c r="CL687" s="361" t="str">
        <f>IF(AI687&lt;=VLOOKUP($C687,Projections2[[#All],[ISOCode]:[Total 2024 Colombian Returnees]],'Population Projection V2'!$Z$167,FALSE),"OK", "Review")</f>
        <v>OK</v>
      </c>
      <c r="CM687" s="361" t="str">
        <f>IF(AJ687&lt;=VLOOKUP($C687,Projections2[[#All],[ISOCode]:[Total 2024 Colombian Returnees]],'Population Projection V2'!$AA$167,FALSE),"OK", "Review")</f>
        <v>OK</v>
      </c>
      <c r="CN687" s="361" t="str">
        <f>IF(AK687&lt;=VLOOKUP($C687,Projections2[[#All],[ISOCode]:[Total 2024 Colombian Returnees]],'Population Projection V2'!$AB$167,FALSE),"OK", "Review")</f>
        <v>OK</v>
      </c>
      <c r="CO687" s="361" t="str">
        <f>IF(AL687&lt;=VLOOKUP($C687,Projections2[[#All],[ISOCode]:[Total 2024 Colombian Returnees]],'Population Projection V2'!$AC$167,FALSE),"OK", "Review")</f>
        <v>OK</v>
      </c>
      <c r="CP687" s="361" t="str">
        <f>IF(AO687&lt;=VLOOKUP($C687,Projections2[[#All],[ISOCode]:[Total 2024 Colombian Returnees]],'Population Projection V2'!$AD$167,FALSE),"OK", "Review")</f>
        <v>OK</v>
      </c>
      <c r="CQ687" s="361" t="str">
        <f>IF(AP687&lt;=VLOOKUP($C687,Projections2[[#All],[ISOCode]:[Total 2024 Colombian Returnees]],'Population Projection V2'!$AE$167,FALSE),"OK", "Review")</f>
        <v>OK</v>
      </c>
      <c r="CR687" s="361" t="str">
        <f>IF(AQ687&lt;=VLOOKUP($C687,Projections2[[#All],[ISOCode]:[Total 2024 Colombian Returnees]],'Population Projection V2'!$AF$167,FALSE),"OK", "Review")</f>
        <v>OK</v>
      </c>
      <c r="CS687" s="361" t="str">
        <f>IF(AR687&lt;=VLOOKUP($C687,Projections2[[#All],[ISOCode]:[Total 2024 Colombian Returnees]],'Population Projection V2'!$AG$167,FALSE),"OK", "Review")</f>
        <v>OK</v>
      </c>
      <c r="CT687" s="361" t="str">
        <f>IF(AS687&lt;=VLOOKUP($C687,Projections2[[#All],[ISOCode]:[Total 2024 Colombian Returnees]],'Population Projection V2'!$AH$167,FALSE),"OK", "Review")</f>
        <v>OK</v>
      </c>
      <c r="CU687" s="361" t="str">
        <f>IF(AV687&lt;=VLOOKUP($C687,Projections2[[#All],[ISOCode]:[Total 2024 Colombian Returnees]],'Population Projection V2'!$AI$167,FALSE),"OK", "Review")</f>
        <v>OK</v>
      </c>
      <c r="CV687" s="361" t="str">
        <f>IF(AW687&lt;=VLOOKUP($C687,Projections2[[#All],[ISOCode]:[Total 2024 Colombian Returnees]],'Population Projection V2'!$AJ$167,FALSE),"OK", "Review")</f>
        <v>OK</v>
      </c>
      <c r="CW687" s="361" t="str">
        <f>IF(AX687&lt;=VLOOKUP($C687,Projections2[[#All],[ISOCode]:[Total 2024 Colombian Returnees]],'Population Projection V2'!$AK$167,FALSE),"OK", "Review")</f>
        <v>OK</v>
      </c>
      <c r="CX687" s="361" t="str">
        <f>IF(AY687&lt;=VLOOKUP($C687,Projections2[[#All],[ISOCode]:[Total 2024 Colombian Returnees]],'Population Projection V2'!$AL$167,FALSE),"OK", "Review")</f>
        <v>OK</v>
      </c>
      <c r="CY687" s="362" t="str">
        <f>IF(AZ687&lt;=VLOOKUP($C687,Projections2[[#All],[ISOCode]:[Total 2024 Colombian Returnees]],'Population Projection V2'!$AM$167,FALSE),"OK", "Review")</f>
        <v>OK</v>
      </c>
    </row>
    <row r="688" spans="1:103" x14ac:dyDescent="0.25">
      <c r="A688" s="218" t="s">
        <v>64</v>
      </c>
      <c r="B688" s="219" t="s">
        <v>64</v>
      </c>
      <c r="C688" s="219" t="s">
        <v>289</v>
      </c>
      <c r="D688" s="219" t="s">
        <v>137</v>
      </c>
      <c r="E688" s="219" t="s">
        <v>433</v>
      </c>
      <c r="F688" s="289">
        <f t="shared" si="243"/>
        <v>0</v>
      </c>
      <c r="G688" s="289">
        <f t="shared" si="244"/>
        <v>0</v>
      </c>
      <c r="H688" s="289">
        <f t="shared" si="245"/>
        <v>0</v>
      </c>
      <c r="I688" s="289">
        <f t="shared" si="246"/>
        <v>0</v>
      </c>
      <c r="J688" s="290">
        <f t="shared" si="247"/>
        <v>0</v>
      </c>
      <c r="K688" s="290">
        <f>VLOOKUP($C688,Projections2[[#All],[ISOCode]:[Total 2024 Colombian Returnees]],7,0)</f>
        <v>0</v>
      </c>
      <c r="L688" s="251"/>
      <c r="M688" s="270"/>
      <c r="N688" s="270"/>
      <c r="O688" s="270"/>
      <c r="P688" s="236"/>
      <c r="Q688" s="271"/>
      <c r="R688" s="224">
        <f>VLOOKUP($C688,Projections2[[#All],[ISOCode]:[Total 2024 Colombian Returnees]],12,0)</f>
        <v>0</v>
      </c>
      <c r="S688" s="272"/>
      <c r="T688" s="273"/>
      <c r="U688" s="273"/>
      <c r="V688" s="273"/>
      <c r="W688" s="226"/>
      <c r="X688" s="274"/>
      <c r="Y688" s="274">
        <f>VLOOKUP($C688,Projections2[[#All],[ISOCode]:[Total 2024 Colombian Returnees]],17,0)</f>
        <v>0</v>
      </c>
      <c r="Z688" s="275"/>
      <c r="AA688" s="276"/>
      <c r="AB688" s="276"/>
      <c r="AC688" s="276"/>
      <c r="AD688" s="276"/>
      <c r="AE688" s="276"/>
      <c r="AF688" s="276">
        <f>VLOOKUP($C688,Projections2[[#All],[ISOCode]:[Total 2024 Colombian Returnees]],22,0)</f>
        <v>0</v>
      </c>
      <c r="AG688" s="277"/>
      <c r="AH688" s="278"/>
      <c r="AI688" s="278"/>
      <c r="AJ688" s="278"/>
      <c r="AK688" s="278"/>
      <c r="AL688" s="279"/>
      <c r="AM688" s="230">
        <f>VLOOKUP($C688,Projections2[[#All],[ISOCode]:[Total 2024 Colombian Returnees]],27,0)</f>
        <v>0</v>
      </c>
      <c r="AN688" s="280"/>
      <c r="AO688" s="281"/>
      <c r="AP688" s="281"/>
      <c r="AQ688" s="281"/>
      <c r="AR688" s="281"/>
      <c r="AS688" s="282"/>
      <c r="AT688" s="282">
        <f>VLOOKUP($C688,Projections2[[#All],[ISOCode]:[Total 2024 Colombian Returnees]],32,0)</f>
        <v>0</v>
      </c>
      <c r="AU688" s="283"/>
      <c r="AV688" s="284"/>
      <c r="AW688" s="284"/>
      <c r="AX688" s="284"/>
      <c r="AY688" s="284"/>
      <c r="AZ688" s="285"/>
      <c r="BA688" s="285">
        <f>VLOOKUP($C688,Projections2[[#All],[ISOCode]:[Total 2024 Colombian Returnees]],37,0)</f>
        <v>0</v>
      </c>
      <c r="BB688" s="286"/>
      <c r="BC688" s="360" t="str">
        <f t="shared" si="248"/>
        <v>Ok</v>
      </c>
      <c r="BD688" s="361" t="str">
        <f t="shared" si="249"/>
        <v>Ok</v>
      </c>
      <c r="BE688" s="361" t="str">
        <f t="shared" si="250"/>
        <v>Ok</v>
      </c>
      <c r="BF688" s="361" t="str">
        <f t="shared" si="251"/>
        <v>Ok</v>
      </c>
      <c r="BG688" s="362" t="str">
        <f t="shared" si="252"/>
        <v>Ok</v>
      </c>
      <c r="BH688" s="360" t="str">
        <f t="shared" si="253"/>
        <v>Ok</v>
      </c>
      <c r="BI688" s="361" t="str">
        <f t="shared" si="254"/>
        <v>Ok</v>
      </c>
      <c r="BJ688" s="361" t="str">
        <f t="shared" si="255"/>
        <v>Ok</v>
      </c>
      <c r="BK688" s="361" t="str">
        <f t="shared" si="256"/>
        <v>Ok</v>
      </c>
      <c r="BL688" s="361" t="str">
        <f t="shared" si="257"/>
        <v>Ok</v>
      </c>
      <c r="BM688" s="361" t="str">
        <f t="shared" si="258"/>
        <v>Ok</v>
      </c>
      <c r="BN688" s="362" t="str">
        <f t="shared" si="259"/>
        <v>Ok</v>
      </c>
      <c r="BO688" s="360" t="str">
        <f t="shared" si="260"/>
        <v>No Pop.</v>
      </c>
      <c r="BP688" s="361" t="str">
        <f t="shared" si="261"/>
        <v>No Pop.</v>
      </c>
      <c r="BQ688" s="361" t="str">
        <f t="shared" si="262"/>
        <v>No Pop.</v>
      </c>
      <c r="BR688" s="361" t="str">
        <f t="shared" si="263"/>
        <v>No Pop.</v>
      </c>
      <c r="BS688" s="361" t="str">
        <f t="shared" si="264"/>
        <v>No Pop.</v>
      </c>
      <c r="BT688" s="361" t="str">
        <f t="shared" si="265"/>
        <v>No Pop.</v>
      </c>
      <c r="BU688" s="362" t="str">
        <f t="shared" si="266"/>
        <v>No Pop.</v>
      </c>
      <c r="BV688" s="360" t="str">
        <f>IF(M688&lt;=VLOOKUP($C688,Projections2[[#All],[ISOCode]:[Total 2024 Colombian Returnees]],'Population Projection V2'!$J$167,FALSE),"OK", "Review")</f>
        <v>OK</v>
      </c>
      <c r="BW688" s="361" t="str">
        <f>IF(N688&lt;=VLOOKUP($C688,Projections2[[#All],[ISOCode]:[Total 2024 Colombian Returnees]],'Population Projection V2'!$K$167,FALSE),"OK", "Review")</f>
        <v>OK</v>
      </c>
      <c r="BX688" s="361" t="str">
        <f>IF(O688&lt;=VLOOKUP($C688,Projections2[[#All],[ISOCode]:[Total 2024 Colombian Returnees]],'Population Projection V2'!$L$167,FALSE),"OK", "Review")</f>
        <v>OK</v>
      </c>
      <c r="BY688" s="361" t="str">
        <f>IF(P688&lt;=VLOOKUP($C688,Projections2[[#All],[ISOCode]:[Total 2024 Colombian Returnees]],'Population Projection V2'!$M$167,FALSE),"OK", "Review")</f>
        <v>OK</v>
      </c>
      <c r="BZ688" s="361" t="str">
        <f>IF(Q688&lt;=VLOOKUP($C688,Projections2[[#All],[ISOCode]:[Total 2024 Colombian Returnees]],'Population Projection V2'!$N$167,FALSE),"OK", "Review")</f>
        <v>OK</v>
      </c>
      <c r="CA688" s="361" t="str">
        <f>IF(T688&lt;=VLOOKUP($C688,Projections2[[#All],[ISOCode]:[Total 2024 Colombian Returnees]],'Population Projection V2'!$O$167,FALSE),"OK", "Review")</f>
        <v>OK</v>
      </c>
      <c r="CB688" s="361" t="str">
        <f>IF(U688&lt;=VLOOKUP($C688,Projections2[[#All],[ISOCode]:[Total 2024 Colombian Returnees]],'Population Projection V2'!$P$167,FALSE),"OK", "Review")</f>
        <v>OK</v>
      </c>
      <c r="CC688" s="361" t="str">
        <f>IF(V688&lt;=VLOOKUP($C688,Projections2[[#All],[ISOCode]:[Total 2024 Colombian Returnees]],'Population Projection V2'!$Q$167,FALSE),"OK", "Review")</f>
        <v>OK</v>
      </c>
      <c r="CD688" s="361" t="str">
        <f>IF(W688&lt;=VLOOKUP($C688,Projections2[[#All],[ISOCode]:[Total 2024 Colombian Returnees]],'Population Projection V2'!$R$167,FALSE),"OK", "Review")</f>
        <v>OK</v>
      </c>
      <c r="CE688" s="361" t="str">
        <f>IF(X688&lt;=VLOOKUP($C688,Projections2[[#All],[ISOCode]:[Total 2024 Colombian Returnees]],'Population Projection V2'!$S$167,FALSE),"OK", "Review")</f>
        <v>OK</v>
      </c>
      <c r="CF688" s="361" t="str">
        <f>IF(AA688&lt;=VLOOKUP($C688,Projections2[[#All],[ISOCode]:[Total 2024 Colombian Returnees]],'Population Projection V2'!$T$167,FALSE),"OK", "Review")</f>
        <v>OK</v>
      </c>
      <c r="CG688" s="361" t="str">
        <f>IF(AB688&lt;=VLOOKUP($C688,Projections2[[#All],[ISOCode]:[Total 2024 Colombian Returnees]],'Population Projection V2'!$U$167,FALSE),"OK", "Review")</f>
        <v>OK</v>
      </c>
      <c r="CH688" s="361" t="str">
        <f>IF(AC688&lt;=VLOOKUP($C688,Projections2[[#All],[ISOCode]:[Total 2024 Colombian Returnees]],'Population Projection V2'!$V$167,FALSE),"OK", "Review")</f>
        <v>OK</v>
      </c>
      <c r="CI688" s="361" t="str">
        <f>IF(AD688&lt;=VLOOKUP($C688,Projections2[[#All],[ISOCode]:[Total 2024 Colombian Returnees]],'Population Projection V2'!$W$167,FALSE),"OK", "Review")</f>
        <v>OK</v>
      </c>
      <c r="CJ688" s="361" t="str">
        <f>IF(AE688&lt;=VLOOKUP($C688,Projections2[[#All],[ISOCode]:[Total 2024 Colombian Returnees]],'Population Projection V2'!$X$167,FALSE),"OK", "Review")</f>
        <v>OK</v>
      </c>
      <c r="CK688" s="361" t="str">
        <f>IF(AH688&lt;=VLOOKUP($C688,Projections2[[#All],[ISOCode]:[Total 2024 Colombian Returnees]],'Population Projection V2'!$Y$167,FALSE),"OK", "Review")</f>
        <v>OK</v>
      </c>
      <c r="CL688" s="361" t="str">
        <f>IF(AI688&lt;=VLOOKUP($C688,Projections2[[#All],[ISOCode]:[Total 2024 Colombian Returnees]],'Population Projection V2'!$Z$167,FALSE),"OK", "Review")</f>
        <v>OK</v>
      </c>
      <c r="CM688" s="361" t="str">
        <f>IF(AJ688&lt;=VLOOKUP($C688,Projections2[[#All],[ISOCode]:[Total 2024 Colombian Returnees]],'Population Projection V2'!$AA$167,FALSE),"OK", "Review")</f>
        <v>OK</v>
      </c>
      <c r="CN688" s="361" t="str">
        <f>IF(AK688&lt;=VLOOKUP($C688,Projections2[[#All],[ISOCode]:[Total 2024 Colombian Returnees]],'Population Projection V2'!$AB$167,FALSE),"OK", "Review")</f>
        <v>OK</v>
      </c>
      <c r="CO688" s="361" t="str">
        <f>IF(AL688&lt;=VLOOKUP($C688,Projections2[[#All],[ISOCode]:[Total 2024 Colombian Returnees]],'Population Projection V2'!$AC$167,FALSE),"OK", "Review")</f>
        <v>OK</v>
      </c>
      <c r="CP688" s="361" t="str">
        <f>IF(AO688&lt;=VLOOKUP($C688,Projections2[[#All],[ISOCode]:[Total 2024 Colombian Returnees]],'Population Projection V2'!$AD$167,FALSE),"OK", "Review")</f>
        <v>OK</v>
      </c>
      <c r="CQ688" s="361" t="str">
        <f>IF(AP688&lt;=VLOOKUP($C688,Projections2[[#All],[ISOCode]:[Total 2024 Colombian Returnees]],'Population Projection V2'!$AE$167,FALSE),"OK", "Review")</f>
        <v>OK</v>
      </c>
      <c r="CR688" s="361" t="str">
        <f>IF(AQ688&lt;=VLOOKUP($C688,Projections2[[#All],[ISOCode]:[Total 2024 Colombian Returnees]],'Population Projection V2'!$AF$167,FALSE),"OK", "Review")</f>
        <v>OK</v>
      </c>
      <c r="CS688" s="361" t="str">
        <f>IF(AR688&lt;=VLOOKUP($C688,Projections2[[#All],[ISOCode]:[Total 2024 Colombian Returnees]],'Population Projection V2'!$AG$167,FALSE),"OK", "Review")</f>
        <v>OK</v>
      </c>
      <c r="CT688" s="361" t="str">
        <f>IF(AS688&lt;=VLOOKUP($C688,Projections2[[#All],[ISOCode]:[Total 2024 Colombian Returnees]],'Population Projection V2'!$AH$167,FALSE),"OK", "Review")</f>
        <v>OK</v>
      </c>
      <c r="CU688" s="361" t="str">
        <f>IF(AV688&lt;=VLOOKUP($C688,Projections2[[#All],[ISOCode]:[Total 2024 Colombian Returnees]],'Population Projection V2'!$AI$167,FALSE),"OK", "Review")</f>
        <v>OK</v>
      </c>
      <c r="CV688" s="361" t="str">
        <f>IF(AW688&lt;=VLOOKUP($C688,Projections2[[#All],[ISOCode]:[Total 2024 Colombian Returnees]],'Population Projection V2'!$AJ$167,FALSE),"OK", "Review")</f>
        <v>OK</v>
      </c>
      <c r="CW688" s="361" t="str">
        <f>IF(AX688&lt;=VLOOKUP($C688,Projections2[[#All],[ISOCode]:[Total 2024 Colombian Returnees]],'Population Projection V2'!$AK$167,FALSE),"OK", "Review")</f>
        <v>OK</v>
      </c>
      <c r="CX688" s="361" t="str">
        <f>IF(AY688&lt;=VLOOKUP($C688,Projections2[[#All],[ISOCode]:[Total 2024 Colombian Returnees]],'Population Projection V2'!$AL$167,FALSE),"OK", "Review")</f>
        <v>OK</v>
      </c>
      <c r="CY688" s="362" t="str">
        <f>IF(AZ688&lt;=VLOOKUP($C688,Projections2[[#All],[ISOCode]:[Total 2024 Colombian Returnees]],'Population Projection V2'!$AM$167,FALSE),"OK", "Review")</f>
        <v>OK</v>
      </c>
    </row>
    <row r="689" spans="1:103" x14ac:dyDescent="0.25">
      <c r="A689" s="218" t="s">
        <v>64</v>
      </c>
      <c r="B689" s="219" t="s">
        <v>64</v>
      </c>
      <c r="C689" s="219" t="s">
        <v>290</v>
      </c>
      <c r="D689" s="219" t="s">
        <v>138</v>
      </c>
      <c r="E689" s="219" t="s">
        <v>433</v>
      </c>
      <c r="F689" s="289">
        <f t="shared" si="243"/>
        <v>0</v>
      </c>
      <c r="G689" s="289">
        <f t="shared" si="244"/>
        <v>0</v>
      </c>
      <c r="H689" s="289">
        <f t="shared" si="245"/>
        <v>0</v>
      </c>
      <c r="I689" s="289">
        <f t="shared" si="246"/>
        <v>0</v>
      </c>
      <c r="J689" s="290">
        <f t="shared" si="247"/>
        <v>0</v>
      </c>
      <c r="K689" s="290">
        <f>VLOOKUP($C689,Projections2[[#All],[ISOCode]:[Total 2024 Colombian Returnees]],7,0)</f>
        <v>0</v>
      </c>
      <c r="L689" s="251"/>
      <c r="M689" s="270"/>
      <c r="N689" s="270"/>
      <c r="O689" s="270"/>
      <c r="P689" s="236"/>
      <c r="Q689" s="271"/>
      <c r="R689" s="224">
        <f>VLOOKUP($C689,Projections2[[#All],[ISOCode]:[Total 2024 Colombian Returnees]],12,0)</f>
        <v>0</v>
      </c>
      <c r="S689" s="272"/>
      <c r="T689" s="273"/>
      <c r="U689" s="273"/>
      <c r="V689" s="273"/>
      <c r="W689" s="226"/>
      <c r="X689" s="274"/>
      <c r="Y689" s="274">
        <f>VLOOKUP($C689,Projections2[[#All],[ISOCode]:[Total 2024 Colombian Returnees]],17,0)</f>
        <v>0</v>
      </c>
      <c r="Z689" s="275"/>
      <c r="AA689" s="276"/>
      <c r="AB689" s="276"/>
      <c r="AC689" s="276"/>
      <c r="AD689" s="276"/>
      <c r="AE689" s="276"/>
      <c r="AF689" s="276">
        <f>VLOOKUP($C689,Projections2[[#All],[ISOCode]:[Total 2024 Colombian Returnees]],22,0)</f>
        <v>0</v>
      </c>
      <c r="AG689" s="277"/>
      <c r="AH689" s="278"/>
      <c r="AI689" s="278"/>
      <c r="AJ689" s="278"/>
      <c r="AK689" s="278"/>
      <c r="AL689" s="279"/>
      <c r="AM689" s="230">
        <f>VLOOKUP($C689,Projections2[[#All],[ISOCode]:[Total 2024 Colombian Returnees]],27,0)</f>
        <v>0</v>
      </c>
      <c r="AN689" s="280"/>
      <c r="AO689" s="281"/>
      <c r="AP689" s="281"/>
      <c r="AQ689" s="281"/>
      <c r="AR689" s="281"/>
      <c r="AS689" s="282"/>
      <c r="AT689" s="282">
        <f>VLOOKUP($C689,Projections2[[#All],[ISOCode]:[Total 2024 Colombian Returnees]],32,0)</f>
        <v>0</v>
      </c>
      <c r="AU689" s="283"/>
      <c r="AV689" s="284"/>
      <c r="AW689" s="284"/>
      <c r="AX689" s="284"/>
      <c r="AY689" s="284"/>
      <c r="AZ689" s="285"/>
      <c r="BA689" s="285">
        <f>VLOOKUP($C689,Projections2[[#All],[ISOCode]:[Total 2024 Colombian Returnees]],37,0)</f>
        <v>0</v>
      </c>
      <c r="BB689" s="286"/>
      <c r="BC689" s="360" t="str">
        <f t="shared" si="248"/>
        <v>Ok</v>
      </c>
      <c r="BD689" s="361" t="str">
        <f t="shared" si="249"/>
        <v>Ok</v>
      </c>
      <c r="BE689" s="361" t="str">
        <f t="shared" si="250"/>
        <v>Ok</v>
      </c>
      <c r="BF689" s="361" t="str">
        <f t="shared" si="251"/>
        <v>Ok</v>
      </c>
      <c r="BG689" s="362" t="str">
        <f t="shared" si="252"/>
        <v>Ok</v>
      </c>
      <c r="BH689" s="360" t="str">
        <f t="shared" si="253"/>
        <v>Ok</v>
      </c>
      <c r="BI689" s="361" t="str">
        <f t="shared" si="254"/>
        <v>Ok</v>
      </c>
      <c r="BJ689" s="361" t="str">
        <f t="shared" si="255"/>
        <v>Ok</v>
      </c>
      <c r="BK689" s="361" t="str">
        <f t="shared" si="256"/>
        <v>Ok</v>
      </c>
      <c r="BL689" s="361" t="str">
        <f t="shared" si="257"/>
        <v>Ok</v>
      </c>
      <c r="BM689" s="361" t="str">
        <f t="shared" si="258"/>
        <v>Ok</v>
      </c>
      <c r="BN689" s="362" t="str">
        <f t="shared" si="259"/>
        <v>Ok</v>
      </c>
      <c r="BO689" s="360" t="str">
        <f t="shared" si="260"/>
        <v>No Pop.</v>
      </c>
      <c r="BP689" s="361" t="str">
        <f t="shared" si="261"/>
        <v>No Pop.</v>
      </c>
      <c r="BQ689" s="361" t="str">
        <f t="shared" si="262"/>
        <v>No Pop.</v>
      </c>
      <c r="BR689" s="361" t="str">
        <f t="shared" si="263"/>
        <v>No Pop.</v>
      </c>
      <c r="BS689" s="361" t="str">
        <f t="shared" si="264"/>
        <v>No Pop.</v>
      </c>
      <c r="BT689" s="361" t="str">
        <f t="shared" si="265"/>
        <v>No Pop.</v>
      </c>
      <c r="BU689" s="362" t="str">
        <f t="shared" si="266"/>
        <v>No Pop.</v>
      </c>
      <c r="BV689" s="360" t="str">
        <f>IF(M689&lt;=VLOOKUP($C689,Projections2[[#All],[ISOCode]:[Total 2024 Colombian Returnees]],'Population Projection V2'!$J$167,FALSE),"OK", "Review")</f>
        <v>OK</v>
      </c>
      <c r="BW689" s="361" t="str">
        <f>IF(N689&lt;=VLOOKUP($C689,Projections2[[#All],[ISOCode]:[Total 2024 Colombian Returnees]],'Population Projection V2'!$K$167,FALSE),"OK", "Review")</f>
        <v>OK</v>
      </c>
      <c r="BX689" s="361" t="str">
        <f>IF(O689&lt;=VLOOKUP($C689,Projections2[[#All],[ISOCode]:[Total 2024 Colombian Returnees]],'Population Projection V2'!$L$167,FALSE),"OK", "Review")</f>
        <v>OK</v>
      </c>
      <c r="BY689" s="361" t="str">
        <f>IF(P689&lt;=VLOOKUP($C689,Projections2[[#All],[ISOCode]:[Total 2024 Colombian Returnees]],'Population Projection V2'!$M$167,FALSE),"OK", "Review")</f>
        <v>OK</v>
      </c>
      <c r="BZ689" s="361" t="str">
        <f>IF(Q689&lt;=VLOOKUP($C689,Projections2[[#All],[ISOCode]:[Total 2024 Colombian Returnees]],'Population Projection V2'!$N$167,FALSE),"OK", "Review")</f>
        <v>OK</v>
      </c>
      <c r="CA689" s="361" t="str">
        <f>IF(T689&lt;=VLOOKUP($C689,Projections2[[#All],[ISOCode]:[Total 2024 Colombian Returnees]],'Population Projection V2'!$O$167,FALSE),"OK", "Review")</f>
        <v>OK</v>
      </c>
      <c r="CB689" s="361" t="str">
        <f>IF(U689&lt;=VLOOKUP($C689,Projections2[[#All],[ISOCode]:[Total 2024 Colombian Returnees]],'Population Projection V2'!$P$167,FALSE),"OK", "Review")</f>
        <v>OK</v>
      </c>
      <c r="CC689" s="361" t="str">
        <f>IF(V689&lt;=VLOOKUP($C689,Projections2[[#All],[ISOCode]:[Total 2024 Colombian Returnees]],'Population Projection V2'!$Q$167,FALSE),"OK", "Review")</f>
        <v>OK</v>
      </c>
      <c r="CD689" s="361" t="str">
        <f>IF(W689&lt;=VLOOKUP($C689,Projections2[[#All],[ISOCode]:[Total 2024 Colombian Returnees]],'Population Projection V2'!$R$167,FALSE),"OK", "Review")</f>
        <v>OK</v>
      </c>
      <c r="CE689" s="361" t="str">
        <f>IF(X689&lt;=VLOOKUP($C689,Projections2[[#All],[ISOCode]:[Total 2024 Colombian Returnees]],'Population Projection V2'!$S$167,FALSE),"OK", "Review")</f>
        <v>OK</v>
      </c>
      <c r="CF689" s="361" t="str">
        <f>IF(AA689&lt;=VLOOKUP($C689,Projections2[[#All],[ISOCode]:[Total 2024 Colombian Returnees]],'Population Projection V2'!$T$167,FALSE),"OK", "Review")</f>
        <v>OK</v>
      </c>
      <c r="CG689" s="361" t="str">
        <f>IF(AB689&lt;=VLOOKUP($C689,Projections2[[#All],[ISOCode]:[Total 2024 Colombian Returnees]],'Population Projection V2'!$U$167,FALSE),"OK", "Review")</f>
        <v>OK</v>
      </c>
      <c r="CH689" s="361" t="str">
        <f>IF(AC689&lt;=VLOOKUP($C689,Projections2[[#All],[ISOCode]:[Total 2024 Colombian Returnees]],'Population Projection V2'!$V$167,FALSE),"OK", "Review")</f>
        <v>OK</v>
      </c>
      <c r="CI689" s="361" t="str">
        <f>IF(AD689&lt;=VLOOKUP($C689,Projections2[[#All],[ISOCode]:[Total 2024 Colombian Returnees]],'Population Projection V2'!$W$167,FALSE),"OK", "Review")</f>
        <v>OK</v>
      </c>
      <c r="CJ689" s="361" t="str">
        <f>IF(AE689&lt;=VLOOKUP($C689,Projections2[[#All],[ISOCode]:[Total 2024 Colombian Returnees]],'Population Projection V2'!$X$167,FALSE),"OK", "Review")</f>
        <v>OK</v>
      </c>
      <c r="CK689" s="361" t="str">
        <f>IF(AH689&lt;=VLOOKUP($C689,Projections2[[#All],[ISOCode]:[Total 2024 Colombian Returnees]],'Population Projection V2'!$Y$167,FALSE),"OK", "Review")</f>
        <v>OK</v>
      </c>
      <c r="CL689" s="361" t="str">
        <f>IF(AI689&lt;=VLOOKUP($C689,Projections2[[#All],[ISOCode]:[Total 2024 Colombian Returnees]],'Population Projection V2'!$Z$167,FALSE),"OK", "Review")</f>
        <v>OK</v>
      </c>
      <c r="CM689" s="361" t="str">
        <f>IF(AJ689&lt;=VLOOKUP($C689,Projections2[[#All],[ISOCode]:[Total 2024 Colombian Returnees]],'Population Projection V2'!$AA$167,FALSE),"OK", "Review")</f>
        <v>OK</v>
      </c>
      <c r="CN689" s="361" t="str">
        <f>IF(AK689&lt;=VLOOKUP($C689,Projections2[[#All],[ISOCode]:[Total 2024 Colombian Returnees]],'Population Projection V2'!$AB$167,FALSE),"OK", "Review")</f>
        <v>OK</v>
      </c>
      <c r="CO689" s="361" t="str">
        <f>IF(AL689&lt;=VLOOKUP($C689,Projections2[[#All],[ISOCode]:[Total 2024 Colombian Returnees]],'Population Projection V2'!$AC$167,FALSE),"OK", "Review")</f>
        <v>OK</v>
      </c>
      <c r="CP689" s="361" t="str">
        <f>IF(AO689&lt;=VLOOKUP($C689,Projections2[[#All],[ISOCode]:[Total 2024 Colombian Returnees]],'Population Projection V2'!$AD$167,FALSE),"OK", "Review")</f>
        <v>OK</v>
      </c>
      <c r="CQ689" s="361" t="str">
        <f>IF(AP689&lt;=VLOOKUP($C689,Projections2[[#All],[ISOCode]:[Total 2024 Colombian Returnees]],'Population Projection V2'!$AE$167,FALSE),"OK", "Review")</f>
        <v>OK</v>
      </c>
      <c r="CR689" s="361" t="str">
        <f>IF(AQ689&lt;=VLOOKUP($C689,Projections2[[#All],[ISOCode]:[Total 2024 Colombian Returnees]],'Population Projection V2'!$AF$167,FALSE),"OK", "Review")</f>
        <v>OK</v>
      </c>
      <c r="CS689" s="361" t="str">
        <f>IF(AR689&lt;=VLOOKUP($C689,Projections2[[#All],[ISOCode]:[Total 2024 Colombian Returnees]],'Population Projection V2'!$AG$167,FALSE),"OK", "Review")</f>
        <v>OK</v>
      </c>
      <c r="CT689" s="361" t="str">
        <f>IF(AS689&lt;=VLOOKUP($C689,Projections2[[#All],[ISOCode]:[Total 2024 Colombian Returnees]],'Population Projection V2'!$AH$167,FALSE),"OK", "Review")</f>
        <v>OK</v>
      </c>
      <c r="CU689" s="361" t="str">
        <f>IF(AV689&lt;=VLOOKUP($C689,Projections2[[#All],[ISOCode]:[Total 2024 Colombian Returnees]],'Population Projection V2'!$AI$167,FALSE),"OK", "Review")</f>
        <v>OK</v>
      </c>
      <c r="CV689" s="361" t="str">
        <f>IF(AW689&lt;=VLOOKUP($C689,Projections2[[#All],[ISOCode]:[Total 2024 Colombian Returnees]],'Population Projection V2'!$AJ$167,FALSE),"OK", "Review")</f>
        <v>OK</v>
      </c>
      <c r="CW689" s="361" t="str">
        <f>IF(AX689&lt;=VLOOKUP($C689,Projections2[[#All],[ISOCode]:[Total 2024 Colombian Returnees]],'Population Projection V2'!$AK$167,FALSE),"OK", "Review")</f>
        <v>OK</v>
      </c>
      <c r="CX689" s="361" t="str">
        <f>IF(AY689&lt;=VLOOKUP($C689,Projections2[[#All],[ISOCode]:[Total 2024 Colombian Returnees]],'Population Projection V2'!$AL$167,FALSE),"OK", "Review")</f>
        <v>OK</v>
      </c>
      <c r="CY689" s="362" t="str">
        <f>IF(AZ689&lt;=VLOOKUP($C689,Projections2[[#All],[ISOCode]:[Total 2024 Colombian Returnees]],'Population Projection V2'!$AM$167,FALSE),"OK", "Review")</f>
        <v>OK</v>
      </c>
    </row>
    <row r="690" spans="1:103" x14ac:dyDescent="0.25">
      <c r="A690" s="218" t="s">
        <v>64</v>
      </c>
      <c r="B690" s="219" t="s">
        <v>64</v>
      </c>
      <c r="C690" s="219" t="s">
        <v>291</v>
      </c>
      <c r="D690" s="219" t="s">
        <v>139</v>
      </c>
      <c r="E690" s="219" t="s">
        <v>433</v>
      </c>
      <c r="F690" s="289">
        <f t="shared" si="243"/>
        <v>0</v>
      </c>
      <c r="G690" s="289">
        <f t="shared" si="244"/>
        <v>0</v>
      </c>
      <c r="H690" s="289">
        <f t="shared" si="245"/>
        <v>0</v>
      </c>
      <c r="I690" s="289">
        <f t="shared" si="246"/>
        <v>0</v>
      </c>
      <c r="J690" s="290">
        <f t="shared" si="247"/>
        <v>0</v>
      </c>
      <c r="K690" s="290">
        <f>VLOOKUP($C690,Projections2[[#All],[ISOCode]:[Total 2024 Colombian Returnees]],7,0)</f>
        <v>0</v>
      </c>
      <c r="L690" s="251"/>
      <c r="M690" s="270"/>
      <c r="N690" s="270"/>
      <c r="O690" s="270"/>
      <c r="P690" s="236"/>
      <c r="Q690" s="271"/>
      <c r="R690" s="224">
        <f>VLOOKUP($C690,Projections2[[#All],[ISOCode]:[Total 2024 Colombian Returnees]],12,0)</f>
        <v>0</v>
      </c>
      <c r="S690" s="272"/>
      <c r="T690" s="273"/>
      <c r="U690" s="273"/>
      <c r="V690" s="273"/>
      <c r="W690" s="226"/>
      <c r="X690" s="274"/>
      <c r="Y690" s="274">
        <f>VLOOKUP($C690,Projections2[[#All],[ISOCode]:[Total 2024 Colombian Returnees]],17,0)</f>
        <v>0</v>
      </c>
      <c r="Z690" s="275"/>
      <c r="AA690" s="276"/>
      <c r="AB690" s="276"/>
      <c r="AC690" s="276"/>
      <c r="AD690" s="276"/>
      <c r="AE690" s="276"/>
      <c r="AF690" s="276">
        <f>VLOOKUP($C690,Projections2[[#All],[ISOCode]:[Total 2024 Colombian Returnees]],22,0)</f>
        <v>0</v>
      </c>
      <c r="AG690" s="277"/>
      <c r="AH690" s="278"/>
      <c r="AI690" s="278"/>
      <c r="AJ690" s="278"/>
      <c r="AK690" s="278"/>
      <c r="AL690" s="279"/>
      <c r="AM690" s="230">
        <f>VLOOKUP($C690,Projections2[[#All],[ISOCode]:[Total 2024 Colombian Returnees]],27,0)</f>
        <v>0</v>
      </c>
      <c r="AN690" s="280"/>
      <c r="AO690" s="281"/>
      <c r="AP690" s="281"/>
      <c r="AQ690" s="281"/>
      <c r="AR690" s="281"/>
      <c r="AS690" s="282"/>
      <c r="AT690" s="282">
        <f>VLOOKUP($C690,Projections2[[#All],[ISOCode]:[Total 2024 Colombian Returnees]],32,0)</f>
        <v>0</v>
      </c>
      <c r="AU690" s="283"/>
      <c r="AV690" s="284"/>
      <c r="AW690" s="284"/>
      <c r="AX690" s="284"/>
      <c r="AY690" s="284"/>
      <c r="AZ690" s="285"/>
      <c r="BA690" s="285">
        <f>VLOOKUP($C690,Projections2[[#All],[ISOCode]:[Total 2024 Colombian Returnees]],37,0)</f>
        <v>0</v>
      </c>
      <c r="BB690" s="286"/>
      <c r="BC690" s="360" t="str">
        <f t="shared" si="248"/>
        <v>Ok</v>
      </c>
      <c r="BD690" s="361" t="str">
        <f t="shared" si="249"/>
        <v>Ok</v>
      </c>
      <c r="BE690" s="361" t="str">
        <f t="shared" si="250"/>
        <v>Ok</v>
      </c>
      <c r="BF690" s="361" t="str">
        <f t="shared" si="251"/>
        <v>Ok</v>
      </c>
      <c r="BG690" s="362" t="str">
        <f t="shared" si="252"/>
        <v>Ok</v>
      </c>
      <c r="BH690" s="360" t="str">
        <f t="shared" si="253"/>
        <v>Ok</v>
      </c>
      <c r="BI690" s="361" t="str">
        <f t="shared" si="254"/>
        <v>Ok</v>
      </c>
      <c r="BJ690" s="361" t="str">
        <f t="shared" si="255"/>
        <v>Ok</v>
      </c>
      <c r="BK690" s="361" t="str">
        <f t="shared" si="256"/>
        <v>Ok</v>
      </c>
      <c r="BL690" s="361" t="str">
        <f t="shared" si="257"/>
        <v>Ok</v>
      </c>
      <c r="BM690" s="361" t="str">
        <f t="shared" si="258"/>
        <v>Ok</v>
      </c>
      <c r="BN690" s="362" t="str">
        <f t="shared" si="259"/>
        <v>Ok</v>
      </c>
      <c r="BO690" s="360" t="str">
        <f t="shared" si="260"/>
        <v>No Pop.</v>
      </c>
      <c r="BP690" s="361" t="str">
        <f t="shared" si="261"/>
        <v>No Pop.</v>
      </c>
      <c r="BQ690" s="361" t="str">
        <f t="shared" si="262"/>
        <v>No Pop.</v>
      </c>
      <c r="BR690" s="361" t="str">
        <f t="shared" si="263"/>
        <v>No Pop.</v>
      </c>
      <c r="BS690" s="361" t="str">
        <f t="shared" si="264"/>
        <v>No Pop.</v>
      </c>
      <c r="BT690" s="361" t="str">
        <f t="shared" si="265"/>
        <v>No Pop.</v>
      </c>
      <c r="BU690" s="362" t="str">
        <f t="shared" si="266"/>
        <v>No Pop.</v>
      </c>
      <c r="BV690" s="360" t="str">
        <f>IF(M690&lt;=VLOOKUP($C690,Projections2[[#All],[ISOCode]:[Total 2024 Colombian Returnees]],'Population Projection V2'!$J$167,FALSE),"OK", "Review")</f>
        <v>OK</v>
      </c>
      <c r="BW690" s="361" t="str">
        <f>IF(N690&lt;=VLOOKUP($C690,Projections2[[#All],[ISOCode]:[Total 2024 Colombian Returnees]],'Population Projection V2'!$K$167,FALSE),"OK", "Review")</f>
        <v>OK</v>
      </c>
      <c r="BX690" s="361" t="str">
        <f>IF(O690&lt;=VLOOKUP($C690,Projections2[[#All],[ISOCode]:[Total 2024 Colombian Returnees]],'Population Projection V2'!$L$167,FALSE),"OK", "Review")</f>
        <v>OK</v>
      </c>
      <c r="BY690" s="361" t="str">
        <f>IF(P690&lt;=VLOOKUP($C690,Projections2[[#All],[ISOCode]:[Total 2024 Colombian Returnees]],'Population Projection V2'!$M$167,FALSE),"OK", "Review")</f>
        <v>OK</v>
      </c>
      <c r="BZ690" s="361" t="str">
        <f>IF(Q690&lt;=VLOOKUP($C690,Projections2[[#All],[ISOCode]:[Total 2024 Colombian Returnees]],'Population Projection V2'!$N$167,FALSE),"OK", "Review")</f>
        <v>OK</v>
      </c>
      <c r="CA690" s="361" t="str">
        <f>IF(T690&lt;=VLOOKUP($C690,Projections2[[#All],[ISOCode]:[Total 2024 Colombian Returnees]],'Population Projection V2'!$O$167,FALSE),"OK", "Review")</f>
        <v>OK</v>
      </c>
      <c r="CB690" s="361" t="str">
        <f>IF(U690&lt;=VLOOKUP($C690,Projections2[[#All],[ISOCode]:[Total 2024 Colombian Returnees]],'Population Projection V2'!$P$167,FALSE),"OK", "Review")</f>
        <v>OK</v>
      </c>
      <c r="CC690" s="361" t="str">
        <f>IF(V690&lt;=VLOOKUP($C690,Projections2[[#All],[ISOCode]:[Total 2024 Colombian Returnees]],'Population Projection V2'!$Q$167,FALSE),"OK", "Review")</f>
        <v>OK</v>
      </c>
      <c r="CD690" s="361" t="str">
        <f>IF(W690&lt;=VLOOKUP($C690,Projections2[[#All],[ISOCode]:[Total 2024 Colombian Returnees]],'Population Projection V2'!$R$167,FALSE),"OK", "Review")</f>
        <v>OK</v>
      </c>
      <c r="CE690" s="361" t="str">
        <f>IF(X690&lt;=VLOOKUP($C690,Projections2[[#All],[ISOCode]:[Total 2024 Colombian Returnees]],'Population Projection V2'!$S$167,FALSE),"OK", "Review")</f>
        <v>OK</v>
      </c>
      <c r="CF690" s="361" t="str">
        <f>IF(AA690&lt;=VLOOKUP($C690,Projections2[[#All],[ISOCode]:[Total 2024 Colombian Returnees]],'Population Projection V2'!$T$167,FALSE),"OK", "Review")</f>
        <v>OK</v>
      </c>
      <c r="CG690" s="361" t="str">
        <f>IF(AB690&lt;=VLOOKUP($C690,Projections2[[#All],[ISOCode]:[Total 2024 Colombian Returnees]],'Population Projection V2'!$U$167,FALSE),"OK", "Review")</f>
        <v>OK</v>
      </c>
      <c r="CH690" s="361" t="str">
        <f>IF(AC690&lt;=VLOOKUP($C690,Projections2[[#All],[ISOCode]:[Total 2024 Colombian Returnees]],'Population Projection V2'!$V$167,FALSE),"OK", "Review")</f>
        <v>OK</v>
      </c>
      <c r="CI690" s="361" t="str">
        <f>IF(AD690&lt;=VLOOKUP($C690,Projections2[[#All],[ISOCode]:[Total 2024 Colombian Returnees]],'Population Projection V2'!$W$167,FALSE),"OK", "Review")</f>
        <v>OK</v>
      </c>
      <c r="CJ690" s="361" t="str">
        <f>IF(AE690&lt;=VLOOKUP($C690,Projections2[[#All],[ISOCode]:[Total 2024 Colombian Returnees]],'Population Projection V2'!$X$167,FALSE),"OK", "Review")</f>
        <v>OK</v>
      </c>
      <c r="CK690" s="361" t="str">
        <f>IF(AH690&lt;=VLOOKUP($C690,Projections2[[#All],[ISOCode]:[Total 2024 Colombian Returnees]],'Population Projection V2'!$Y$167,FALSE),"OK", "Review")</f>
        <v>OK</v>
      </c>
      <c r="CL690" s="361" t="str">
        <f>IF(AI690&lt;=VLOOKUP($C690,Projections2[[#All],[ISOCode]:[Total 2024 Colombian Returnees]],'Population Projection V2'!$Z$167,FALSE),"OK", "Review")</f>
        <v>OK</v>
      </c>
      <c r="CM690" s="361" t="str">
        <f>IF(AJ690&lt;=VLOOKUP($C690,Projections2[[#All],[ISOCode]:[Total 2024 Colombian Returnees]],'Population Projection V2'!$AA$167,FALSE),"OK", "Review")</f>
        <v>OK</v>
      </c>
      <c r="CN690" s="361" t="str">
        <f>IF(AK690&lt;=VLOOKUP($C690,Projections2[[#All],[ISOCode]:[Total 2024 Colombian Returnees]],'Population Projection V2'!$AB$167,FALSE),"OK", "Review")</f>
        <v>OK</v>
      </c>
      <c r="CO690" s="361" t="str">
        <f>IF(AL690&lt;=VLOOKUP($C690,Projections2[[#All],[ISOCode]:[Total 2024 Colombian Returnees]],'Population Projection V2'!$AC$167,FALSE),"OK", "Review")</f>
        <v>OK</v>
      </c>
      <c r="CP690" s="361" t="str">
        <f>IF(AO690&lt;=VLOOKUP($C690,Projections2[[#All],[ISOCode]:[Total 2024 Colombian Returnees]],'Population Projection V2'!$AD$167,FALSE),"OK", "Review")</f>
        <v>OK</v>
      </c>
      <c r="CQ690" s="361" t="str">
        <f>IF(AP690&lt;=VLOOKUP($C690,Projections2[[#All],[ISOCode]:[Total 2024 Colombian Returnees]],'Population Projection V2'!$AE$167,FALSE),"OK", "Review")</f>
        <v>OK</v>
      </c>
      <c r="CR690" s="361" t="str">
        <f>IF(AQ690&lt;=VLOOKUP($C690,Projections2[[#All],[ISOCode]:[Total 2024 Colombian Returnees]],'Population Projection V2'!$AF$167,FALSE),"OK", "Review")</f>
        <v>OK</v>
      </c>
      <c r="CS690" s="361" t="str">
        <f>IF(AR690&lt;=VLOOKUP($C690,Projections2[[#All],[ISOCode]:[Total 2024 Colombian Returnees]],'Population Projection V2'!$AG$167,FALSE),"OK", "Review")</f>
        <v>OK</v>
      </c>
      <c r="CT690" s="361" t="str">
        <f>IF(AS690&lt;=VLOOKUP($C690,Projections2[[#All],[ISOCode]:[Total 2024 Colombian Returnees]],'Population Projection V2'!$AH$167,FALSE),"OK", "Review")</f>
        <v>OK</v>
      </c>
      <c r="CU690" s="361" t="str">
        <f>IF(AV690&lt;=VLOOKUP($C690,Projections2[[#All],[ISOCode]:[Total 2024 Colombian Returnees]],'Population Projection V2'!$AI$167,FALSE),"OK", "Review")</f>
        <v>OK</v>
      </c>
      <c r="CV690" s="361" t="str">
        <f>IF(AW690&lt;=VLOOKUP($C690,Projections2[[#All],[ISOCode]:[Total 2024 Colombian Returnees]],'Population Projection V2'!$AJ$167,FALSE),"OK", "Review")</f>
        <v>OK</v>
      </c>
      <c r="CW690" s="361" t="str">
        <f>IF(AX690&lt;=VLOOKUP($C690,Projections2[[#All],[ISOCode]:[Total 2024 Colombian Returnees]],'Population Projection V2'!$AK$167,FALSE),"OK", "Review")</f>
        <v>OK</v>
      </c>
      <c r="CX690" s="361" t="str">
        <f>IF(AY690&lt;=VLOOKUP($C690,Projections2[[#All],[ISOCode]:[Total 2024 Colombian Returnees]],'Population Projection V2'!$AL$167,FALSE),"OK", "Review")</f>
        <v>OK</v>
      </c>
      <c r="CY690" s="362" t="str">
        <f>IF(AZ690&lt;=VLOOKUP($C690,Projections2[[#All],[ISOCode]:[Total 2024 Colombian Returnees]],'Population Projection V2'!$AM$167,FALSE),"OK", "Review")</f>
        <v>OK</v>
      </c>
    </row>
    <row r="691" spans="1:103" x14ac:dyDescent="0.25">
      <c r="A691" s="248" t="s">
        <v>64</v>
      </c>
      <c r="B691" s="249" t="s">
        <v>64</v>
      </c>
      <c r="C691" s="249" t="s">
        <v>292</v>
      </c>
      <c r="D691" s="250" t="s">
        <v>421</v>
      </c>
      <c r="E691" s="249" t="s">
        <v>433</v>
      </c>
      <c r="F691" s="291">
        <f t="shared" si="243"/>
        <v>0</v>
      </c>
      <c r="G691" s="291">
        <f t="shared" si="244"/>
        <v>0</v>
      </c>
      <c r="H691" s="291">
        <f t="shared" si="245"/>
        <v>0</v>
      </c>
      <c r="I691" s="291">
        <f t="shared" si="246"/>
        <v>0</v>
      </c>
      <c r="J691" s="291">
        <f t="shared" si="247"/>
        <v>0</v>
      </c>
      <c r="K691" s="291">
        <f>VLOOKUP($C691,Projections2[[#All],[ISOCode]:[Total 2024 Colombian Returnees]],7,0)</f>
        <v>0</v>
      </c>
      <c r="L691" s="251"/>
      <c r="M691" s="271"/>
      <c r="N691" s="271"/>
      <c r="O691" s="271"/>
      <c r="P691" s="252"/>
      <c r="Q691" s="271"/>
      <c r="R691" s="224">
        <f>VLOOKUP($C691,Projections2[[#All],[ISOCode]:[Total 2024 Colombian Returnees]],12,0)</f>
        <v>0</v>
      </c>
      <c r="S691" s="272"/>
      <c r="T691" s="274"/>
      <c r="U691" s="274"/>
      <c r="V691" s="274"/>
      <c r="W691" s="274"/>
      <c r="X691" s="274"/>
      <c r="Y691" s="274">
        <f>VLOOKUP($C691,Projections2[[#All],[ISOCode]:[Total 2024 Colombian Returnees]],17,0)</f>
        <v>0</v>
      </c>
      <c r="Z691" s="275"/>
      <c r="AA691" s="274"/>
      <c r="AB691" s="274"/>
      <c r="AC691" s="274"/>
      <c r="AD691" s="274"/>
      <c r="AE691" s="274"/>
      <c r="AF691" s="274">
        <f>VLOOKUP($C691,Projections2[[#All],[ISOCode]:[Total 2024 Colombian Returnees]],22,0)</f>
        <v>0</v>
      </c>
      <c r="AG691" s="275"/>
      <c r="AH691" s="279"/>
      <c r="AI691" s="279"/>
      <c r="AJ691" s="279"/>
      <c r="AK691" s="279"/>
      <c r="AL691" s="279"/>
      <c r="AM691" s="230">
        <f>VLOOKUP($C691,Projections2[[#All],[ISOCode]:[Total 2024 Colombian Returnees]],27,0)</f>
        <v>0</v>
      </c>
      <c r="AN691" s="280"/>
      <c r="AO691" s="282"/>
      <c r="AP691" s="282"/>
      <c r="AQ691" s="282"/>
      <c r="AR691" s="282"/>
      <c r="AS691" s="282"/>
      <c r="AT691" s="282">
        <f>VLOOKUP($C691,Projections2[[#All],[ISOCode]:[Total 2024 Colombian Returnees]],32,0)</f>
        <v>0</v>
      </c>
      <c r="AU691" s="283"/>
      <c r="AV691" s="288"/>
      <c r="AW691" s="288"/>
      <c r="AX691" s="288"/>
      <c r="AY691" s="288"/>
      <c r="AZ691" s="285"/>
      <c r="BA691" s="285">
        <f>VLOOKUP($C691,Projections2[[#All],[ISOCode]:[Total 2024 Colombian Returnees]],37,0)</f>
        <v>0</v>
      </c>
      <c r="BB691" s="286"/>
      <c r="BC691" s="360" t="str">
        <f t="shared" si="248"/>
        <v>Ok</v>
      </c>
      <c r="BD691" s="361" t="str">
        <f t="shared" si="249"/>
        <v>Ok</v>
      </c>
      <c r="BE691" s="361" t="str">
        <f t="shared" si="250"/>
        <v>Ok</v>
      </c>
      <c r="BF691" s="361" t="str">
        <f t="shared" si="251"/>
        <v>Ok</v>
      </c>
      <c r="BG691" s="362" t="str">
        <f t="shared" si="252"/>
        <v>Ok</v>
      </c>
      <c r="BH691" s="360" t="str">
        <f t="shared" si="253"/>
        <v>Ok</v>
      </c>
      <c r="BI691" s="361" t="str">
        <f t="shared" si="254"/>
        <v>Ok</v>
      </c>
      <c r="BJ691" s="361" t="str">
        <f t="shared" si="255"/>
        <v>Ok</v>
      </c>
      <c r="BK691" s="361" t="str">
        <f t="shared" si="256"/>
        <v>Ok</v>
      </c>
      <c r="BL691" s="361" t="str">
        <f t="shared" si="257"/>
        <v>Ok</v>
      </c>
      <c r="BM691" s="361" t="str">
        <f t="shared" si="258"/>
        <v>Ok</v>
      </c>
      <c r="BN691" s="362" t="str">
        <f t="shared" si="259"/>
        <v>Ok</v>
      </c>
      <c r="BO691" s="360" t="str">
        <f t="shared" si="260"/>
        <v>No Pop.</v>
      </c>
      <c r="BP691" s="361" t="str">
        <f t="shared" si="261"/>
        <v>No Pop.</v>
      </c>
      <c r="BQ691" s="361" t="str">
        <f t="shared" si="262"/>
        <v>No Pop.</v>
      </c>
      <c r="BR691" s="361" t="str">
        <f t="shared" si="263"/>
        <v>No Pop.</v>
      </c>
      <c r="BS691" s="361" t="str">
        <f t="shared" si="264"/>
        <v>No Pop.</v>
      </c>
      <c r="BT691" s="361" t="str">
        <f t="shared" si="265"/>
        <v>No Pop.</v>
      </c>
      <c r="BU691" s="362" t="str">
        <f t="shared" si="266"/>
        <v>No Pop.</v>
      </c>
      <c r="BV691" s="360" t="str">
        <f>IF(M691&lt;=VLOOKUP($C691,Projections2[[#All],[ISOCode]:[Total 2024 Colombian Returnees]],'Population Projection V2'!$J$167,FALSE),"OK", "Review")</f>
        <v>OK</v>
      </c>
      <c r="BW691" s="361" t="str">
        <f>IF(N691&lt;=VLOOKUP($C691,Projections2[[#All],[ISOCode]:[Total 2024 Colombian Returnees]],'Population Projection V2'!$K$167,FALSE),"OK", "Review")</f>
        <v>OK</v>
      </c>
      <c r="BX691" s="361" t="str">
        <f>IF(O691&lt;=VLOOKUP($C691,Projections2[[#All],[ISOCode]:[Total 2024 Colombian Returnees]],'Population Projection V2'!$L$167,FALSE),"OK", "Review")</f>
        <v>OK</v>
      </c>
      <c r="BY691" s="361" t="str">
        <f>IF(P691&lt;=VLOOKUP($C691,Projections2[[#All],[ISOCode]:[Total 2024 Colombian Returnees]],'Population Projection V2'!$M$167,FALSE),"OK", "Review")</f>
        <v>OK</v>
      </c>
      <c r="BZ691" s="361" t="str">
        <f>IF(Q691&lt;=VLOOKUP($C691,Projections2[[#All],[ISOCode]:[Total 2024 Colombian Returnees]],'Population Projection V2'!$N$167,FALSE),"OK", "Review")</f>
        <v>OK</v>
      </c>
      <c r="CA691" s="361" t="str">
        <f>IF(T691&lt;=VLOOKUP($C691,Projections2[[#All],[ISOCode]:[Total 2024 Colombian Returnees]],'Population Projection V2'!$O$167,FALSE),"OK", "Review")</f>
        <v>OK</v>
      </c>
      <c r="CB691" s="361" t="str">
        <f>IF(U691&lt;=VLOOKUP($C691,Projections2[[#All],[ISOCode]:[Total 2024 Colombian Returnees]],'Population Projection V2'!$P$167,FALSE),"OK", "Review")</f>
        <v>OK</v>
      </c>
      <c r="CC691" s="361" t="str">
        <f>IF(V691&lt;=VLOOKUP($C691,Projections2[[#All],[ISOCode]:[Total 2024 Colombian Returnees]],'Population Projection V2'!$Q$167,FALSE),"OK", "Review")</f>
        <v>OK</v>
      </c>
      <c r="CD691" s="361" t="str">
        <f>IF(W691&lt;=VLOOKUP($C691,Projections2[[#All],[ISOCode]:[Total 2024 Colombian Returnees]],'Population Projection V2'!$R$167,FALSE),"OK", "Review")</f>
        <v>OK</v>
      </c>
      <c r="CE691" s="361" t="str">
        <f>IF(X691&lt;=VLOOKUP($C691,Projections2[[#All],[ISOCode]:[Total 2024 Colombian Returnees]],'Population Projection V2'!$S$167,FALSE),"OK", "Review")</f>
        <v>OK</v>
      </c>
      <c r="CF691" s="361" t="str">
        <f>IF(AA691&lt;=VLOOKUP($C691,Projections2[[#All],[ISOCode]:[Total 2024 Colombian Returnees]],'Population Projection V2'!$T$167,FALSE),"OK", "Review")</f>
        <v>OK</v>
      </c>
      <c r="CG691" s="361" t="str">
        <f>IF(AB691&lt;=VLOOKUP($C691,Projections2[[#All],[ISOCode]:[Total 2024 Colombian Returnees]],'Population Projection V2'!$U$167,FALSE),"OK", "Review")</f>
        <v>OK</v>
      </c>
      <c r="CH691" s="361" t="str">
        <f>IF(AC691&lt;=VLOOKUP($C691,Projections2[[#All],[ISOCode]:[Total 2024 Colombian Returnees]],'Population Projection V2'!$V$167,FALSE),"OK", "Review")</f>
        <v>OK</v>
      </c>
      <c r="CI691" s="361" t="str">
        <f>IF(AD691&lt;=VLOOKUP($C691,Projections2[[#All],[ISOCode]:[Total 2024 Colombian Returnees]],'Population Projection V2'!$W$167,FALSE),"OK", "Review")</f>
        <v>OK</v>
      </c>
      <c r="CJ691" s="361" t="str">
        <f>IF(AE691&lt;=VLOOKUP($C691,Projections2[[#All],[ISOCode]:[Total 2024 Colombian Returnees]],'Population Projection V2'!$X$167,FALSE),"OK", "Review")</f>
        <v>OK</v>
      </c>
      <c r="CK691" s="361" t="str">
        <f>IF(AH691&lt;=VLOOKUP($C691,Projections2[[#All],[ISOCode]:[Total 2024 Colombian Returnees]],'Population Projection V2'!$Y$167,FALSE),"OK", "Review")</f>
        <v>OK</v>
      </c>
      <c r="CL691" s="361" t="str">
        <f>IF(AI691&lt;=VLOOKUP($C691,Projections2[[#All],[ISOCode]:[Total 2024 Colombian Returnees]],'Population Projection V2'!$Z$167,FALSE),"OK", "Review")</f>
        <v>OK</v>
      </c>
      <c r="CM691" s="361" t="str">
        <f>IF(AJ691&lt;=VLOOKUP($C691,Projections2[[#All],[ISOCode]:[Total 2024 Colombian Returnees]],'Population Projection V2'!$AA$167,FALSE),"OK", "Review")</f>
        <v>OK</v>
      </c>
      <c r="CN691" s="361" t="str">
        <f>IF(AK691&lt;=VLOOKUP($C691,Projections2[[#All],[ISOCode]:[Total 2024 Colombian Returnees]],'Population Projection V2'!$AB$167,FALSE),"OK", "Review")</f>
        <v>OK</v>
      </c>
      <c r="CO691" s="361" t="str">
        <f>IF(AL691&lt;=VLOOKUP($C691,Projections2[[#All],[ISOCode]:[Total 2024 Colombian Returnees]],'Population Projection V2'!$AC$167,FALSE),"OK", "Review")</f>
        <v>OK</v>
      </c>
      <c r="CP691" s="361" t="str">
        <f>IF(AO691&lt;=VLOOKUP($C691,Projections2[[#All],[ISOCode]:[Total 2024 Colombian Returnees]],'Population Projection V2'!$AD$167,FALSE),"OK", "Review")</f>
        <v>OK</v>
      </c>
      <c r="CQ691" s="361" t="str">
        <f>IF(AP691&lt;=VLOOKUP($C691,Projections2[[#All],[ISOCode]:[Total 2024 Colombian Returnees]],'Population Projection V2'!$AE$167,FALSE),"OK", "Review")</f>
        <v>OK</v>
      </c>
      <c r="CR691" s="361" t="str">
        <f>IF(AQ691&lt;=VLOOKUP($C691,Projections2[[#All],[ISOCode]:[Total 2024 Colombian Returnees]],'Population Projection V2'!$AF$167,FALSE),"OK", "Review")</f>
        <v>OK</v>
      </c>
      <c r="CS691" s="361" t="str">
        <f>IF(AR691&lt;=VLOOKUP($C691,Projections2[[#All],[ISOCode]:[Total 2024 Colombian Returnees]],'Population Projection V2'!$AG$167,FALSE),"OK", "Review")</f>
        <v>OK</v>
      </c>
      <c r="CT691" s="361" t="str">
        <f>IF(AS691&lt;=VLOOKUP($C691,Projections2[[#All],[ISOCode]:[Total 2024 Colombian Returnees]],'Population Projection V2'!$AH$167,FALSE),"OK", "Review")</f>
        <v>OK</v>
      </c>
      <c r="CU691" s="361" t="str">
        <f>IF(AV691&lt;=VLOOKUP($C691,Projections2[[#All],[ISOCode]:[Total 2024 Colombian Returnees]],'Population Projection V2'!$AI$167,FALSE),"OK", "Review")</f>
        <v>OK</v>
      </c>
      <c r="CV691" s="361" t="str">
        <f>IF(AW691&lt;=VLOOKUP($C691,Projections2[[#All],[ISOCode]:[Total 2024 Colombian Returnees]],'Population Projection V2'!$AJ$167,FALSE),"OK", "Review")</f>
        <v>OK</v>
      </c>
      <c r="CW691" s="361" t="str">
        <f>IF(AX691&lt;=VLOOKUP($C691,Projections2[[#All],[ISOCode]:[Total 2024 Colombian Returnees]],'Population Projection V2'!$AK$167,FALSE),"OK", "Review")</f>
        <v>OK</v>
      </c>
      <c r="CX691" s="361" t="str">
        <f>IF(AY691&lt;=VLOOKUP($C691,Projections2[[#All],[ISOCode]:[Total 2024 Colombian Returnees]],'Population Projection V2'!$AL$167,FALSE),"OK", "Review")</f>
        <v>OK</v>
      </c>
      <c r="CY691" s="362" t="str">
        <f>IF(AZ691&lt;=VLOOKUP($C691,Projections2[[#All],[ISOCode]:[Total 2024 Colombian Returnees]],'Population Projection V2'!$AM$167,FALSE),"OK", "Review")</f>
        <v>OK</v>
      </c>
    </row>
    <row r="692" spans="1:103" x14ac:dyDescent="0.25">
      <c r="A692" s="218" t="s">
        <v>37</v>
      </c>
      <c r="B692" s="219" t="s">
        <v>37</v>
      </c>
      <c r="C692" s="219" t="s">
        <v>321</v>
      </c>
      <c r="D692" s="219" t="s">
        <v>4</v>
      </c>
      <c r="E692" s="219" t="s">
        <v>420</v>
      </c>
      <c r="F692" s="289">
        <f t="shared" si="243"/>
        <v>0</v>
      </c>
      <c r="G692" s="289">
        <f t="shared" si="244"/>
        <v>0</v>
      </c>
      <c r="H692" s="289">
        <f t="shared" si="245"/>
        <v>0</v>
      </c>
      <c r="I692" s="289">
        <f t="shared" si="246"/>
        <v>0</v>
      </c>
      <c r="J692" s="290">
        <f t="shared" si="247"/>
        <v>0</v>
      </c>
      <c r="K692" s="290">
        <f>VLOOKUP($C692,Projections2[[#All],[ISOCode]:[Total 2024 Colombian Returnees]],7,0)</f>
        <v>0</v>
      </c>
      <c r="L692" s="251"/>
      <c r="M692" s="236"/>
      <c r="N692" s="236"/>
      <c r="O692" s="236"/>
      <c r="P692" s="223"/>
      <c r="Q692" s="292"/>
      <c r="R692" s="224">
        <f>VLOOKUP($C692,Projections2[[#All],[ISOCode]:[Total 2024 Colombian Returnees]],12,0)</f>
        <v>0</v>
      </c>
      <c r="S692" s="293"/>
      <c r="T692" s="294"/>
      <c r="U692" s="294"/>
      <c r="V692" s="294"/>
      <c r="W692" s="226"/>
      <c r="X692" s="295"/>
      <c r="Y692" s="295">
        <f>VLOOKUP($C692,Projections2[[#All],[ISOCode]:[Total 2024 Colombian Returnees]],17,0)</f>
        <v>0</v>
      </c>
      <c r="Z692" s="296"/>
      <c r="AA692" s="297"/>
      <c r="AB692" s="297"/>
      <c r="AC692" s="297"/>
      <c r="AD692" s="297"/>
      <c r="AE692" s="297"/>
      <c r="AF692" s="297">
        <f>VLOOKUP($C692,Projections2[[#All],[ISOCode]:[Total 2024 Colombian Returnees]],22,0)</f>
        <v>0</v>
      </c>
      <c r="AG692" s="298"/>
      <c r="AH692" s="299"/>
      <c r="AI692" s="299"/>
      <c r="AJ692" s="299"/>
      <c r="AK692" s="299"/>
      <c r="AL692" s="300"/>
      <c r="AM692" s="230">
        <f>VLOOKUP($C692,Projections2[[#All],[ISOCode]:[Total 2024 Colombian Returnees]],27,0)</f>
        <v>0</v>
      </c>
      <c r="AN692" s="301"/>
      <c r="AO692" s="302"/>
      <c r="AP692" s="302"/>
      <c r="AQ692" s="302"/>
      <c r="AR692" s="302"/>
      <c r="AS692" s="303"/>
      <c r="AT692" s="303">
        <f>VLOOKUP($C692,Projections2[[#All],[ISOCode]:[Total 2024 Colombian Returnees]],32,0)</f>
        <v>0</v>
      </c>
      <c r="AU692" s="304"/>
      <c r="AV692" s="305"/>
      <c r="AW692" s="305"/>
      <c r="AX692" s="305"/>
      <c r="AY692" s="305"/>
      <c r="AZ692" s="306"/>
      <c r="BA692" s="306">
        <f>VLOOKUP($C692,Projections2[[#All],[ISOCode]:[Total 2024 Colombian Returnees]],37,0)</f>
        <v>0</v>
      </c>
      <c r="BB692" s="307"/>
      <c r="BC692" s="360" t="str">
        <f t="shared" si="248"/>
        <v>Ok</v>
      </c>
      <c r="BD692" s="361" t="str">
        <f t="shared" si="249"/>
        <v>Ok</v>
      </c>
      <c r="BE692" s="361" t="str">
        <f t="shared" si="250"/>
        <v>Ok</v>
      </c>
      <c r="BF692" s="361" t="str">
        <f t="shared" si="251"/>
        <v>Ok</v>
      </c>
      <c r="BG692" s="362" t="str">
        <f t="shared" si="252"/>
        <v>Ok</v>
      </c>
      <c r="BH692" s="360" t="str">
        <f t="shared" si="253"/>
        <v>Ok</v>
      </c>
      <c r="BI692" s="361" t="str">
        <f t="shared" si="254"/>
        <v>Ok</v>
      </c>
      <c r="BJ692" s="361" t="str">
        <f t="shared" si="255"/>
        <v>Ok</v>
      </c>
      <c r="BK692" s="361" t="str">
        <f t="shared" si="256"/>
        <v>Ok</v>
      </c>
      <c r="BL692" s="361" t="str">
        <f t="shared" si="257"/>
        <v>Ok</v>
      </c>
      <c r="BM692" s="361" t="str">
        <f t="shared" si="258"/>
        <v>Ok</v>
      </c>
      <c r="BN692" s="362" t="str">
        <f t="shared" si="259"/>
        <v>Ok</v>
      </c>
      <c r="BO692" s="360" t="str">
        <f t="shared" si="260"/>
        <v>No Pop.</v>
      </c>
      <c r="BP692" s="361" t="str">
        <f t="shared" si="261"/>
        <v>No Pop.</v>
      </c>
      <c r="BQ692" s="361" t="str">
        <f t="shared" si="262"/>
        <v>No Pop.</v>
      </c>
      <c r="BR692" s="361" t="str">
        <f t="shared" si="263"/>
        <v>No Pop.</v>
      </c>
      <c r="BS692" s="361" t="str">
        <f t="shared" si="264"/>
        <v>No Pop.</v>
      </c>
      <c r="BT692" s="361" t="str">
        <f t="shared" si="265"/>
        <v>No Pop.</v>
      </c>
      <c r="BU692" s="362" t="str">
        <f t="shared" si="266"/>
        <v>No Pop.</v>
      </c>
      <c r="BV692" s="360" t="str">
        <f>IF(M692&lt;=VLOOKUP($C692,Projections2[[#All],[ISOCode]:[Total 2024 Colombian Returnees]],'Population Projection V2'!$J$167,FALSE),"OK", "Review")</f>
        <v>OK</v>
      </c>
      <c r="BW692" s="361" t="str">
        <f>IF(N692&lt;=VLOOKUP($C692,Projections2[[#All],[ISOCode]:[Total 2024 Colombian Returnees]],'Population Projection V2'!$K$167,FALSE),"OK", "Review")</f>
        <v>OK</v>
      </c>
      <c r="BX692" s="361" t="str">
        <f>IF(O692&lt;=VLOOKUP($C692,Projections2[[#All],[ISOCode]:[Total 2024 Colombian Returnees]],'Population Projection V2'!$L$167,FALSE),"OK", "Review")</f>
        <v>OK</v>
      </c>
      <c r="BY692" s="361" t="str">
        <f>IF(P692&lt;=VLOOKUP($C692,Projections2[[#All],[ISOCode]:[Total 2024 Colombian Returnees]],'Population Projection V2'!$M$167,FALSE),"OK", "Review")</f>
        <v>OK</v>
      </c>
      <c r="BZ692" s="361" t="str">
        <f>IF(Q692&lt;=VLOOKUP($C692,Projections2[[#All],[ISOCode]:[Total 2024 Colombian Returnees]],'Population Projection V2'!$N$167,FALSE),"OK", "Review")</f>
        <v>OK</v>
      </c>
      <c r="CA692" s="361" t="str">
        <f>IF(T692&lt;=VLOOKUP($C692,Projections2[[#All],[ISOCode]:[Total 2024 Colombian Returnees]],'Population Projection V2'!$O$167,FALSE),"OK", "Review")</f>
        <v>OK</v>
      </c>
      <c r="CB692" s="361" t="str">
        <f>IF(U692&lt;=VLOOKUP($C692,Projections2[[#All],[ISOCode]:[Total 2024 Colombian Returnees]],'Population Projection V2'!$P$167,FALSE),"OK", "Review")</f>
        <v>OK</v>
      </c>
      <c r="CC692" s="361" t="str">
        <f>IF(V692&lt;=VLOOKUP($C692,Projections2[[#All],[ISOCode]:[Total 2024 Colombian Returnees]],'Population Projection V2'!$Q$167,FALSE),"OK", "Review")</f>
        <v>OK</v>
      </c>
      <c r="CD692" s="361" t="str">
        <f>IF(W692&lt;=VLOOKUP($C692,Projections2[[#All],[ISOCode]:[Total 2024 Colombian Returnees]],'Population Projection V2'!$R$167,FALSE),"OK", "Review")</f>
        <v>OK</v>
      </c>
      <c r="CE692" s="361" t="str">
        <f>IF(X692&lt;=VLOOKUP($C692,Projections2[[#All],[ISOCode]:[Total 2024 Colombian Returnees]],'Population Projection V2'!$S$167,FALSE),"OK", "Review")</f>
        <v>OK</v>
      </c>
      <c r="CF692" s="361" t="str">
        <f>IF(AA692&lt;=VLOOKUP($C692,Projections2[[#All],[ISOCode]:[Total 2024 Colombian Returnees]],'Population Projection V2'!$T$167,FALSE),"OK", "Review")</f>
        <v>OK</v>
      </c>
      <c r="CG692" s="361" t="str">
        <f>IF(AB692&lt;=VLOOKUP($C692,Projections2[[#All],[ISOCode]:[Total 2024 Colombian Returnees]],'Population Projection V2'!$U$167,FALSE),"OK", "Review")</f>
        <v>OK</v>
      </c>
      <c r="CH692" s="361" t="str">
        <f>IF(AC692&lt;=VLOOKUP($C692,Projections2[[#All],[ISOCode]:[Total 2024 Colombian Returnees]],'Population Projection V2'!$V$167,FALSE),"OK", "Review")</f>
        <v>OK</v>
      </c>
      <c r="CI692" s="361" t="str">
        <f>IF(AD692&lt;=VLOOKUP($C692,Projections2[[#All],[ISOCode]:[Total 2024 Colombian Returnees]],'Population Projection V2'!$W$167,FALSE),"OK", "Review")</f>
        <v>OK</v>
      </c>
      <c r="CJ692" s="361" t="str">
        <f>IF(AE692&lt;=VLOOKUP($C692,Projections2[[#All],[ISOCode]:[Total 2024 Colombian Returnees]],'Population Projection V2'!$X$167,FALSE),"OK", "Review")</f>
        <v>OK</v>
      </c>
      <c r="CK692" s="361" t="str">
        <f>IF(AH692&lt;=VLOOKUP($C692,Projections2[[#All],[ISOCode]:[Total 2024 Colombian Returnees]],'Population Projection V2'!$Y$167,FALSE),"OK", "Review")</f>
        <v>OK</v>
      </c>
      <c r="CL692" s="361" t="str">
        <f>IF(AI692&lt;=VLOOKUP($C692,Projections2[[#All],[ISOCode]:[Total 2024 Colombian Returnees]],'Population Projection V2'!$Z$167,FALSE),"OK", "Review")</f>
        <v>OK</v>
      </c>
      <c r="CM692" s="361" t="str">
        <f>IF(AJ692&lt;=VLOOKUP($C692,Projections2[[#All],[ISOCode]:[Total 2024 Colombian Returnees]],'Population Projection V2'!$AA$167,FALSE),"OK", "Review")</f>
        <v>OK</v>
      </c>
      <c r="CN692" s="361" t="str">
        <f>IF(AK692&lt;=VLOOKUP($C692,Projections2[[#All],[ISOCode]:[Total 2024 Colombian Returnees]],'Population Projection V2'!$AB$167,FALSE),"OK", "Review")</f>
        <v>OK</v>
      </c>
      <c r="CO692" s="361" t="str">
        <f>IF(AL692&lt;=VLOOKUP($C692,Projections2[[#All],[ISOCode]:[Total 2024 Colombian Returnees]],'Population Projection V2'!$AC$167,FALSE),"OK", "Review")</f>
        <v>OK</v>
      </c>
      <c r="CP692" s="361" t="str">
        <f>IF(AO692&lt;=VLOOKUP($C692,Projections2[[#All],[ISOCode]:[Total 2024 Colombian Returnees]],'Population Projection V2'!$AD$167,FALSE),"OK", "Review")</f>
        <v>OK</v>
      </c>
      <c r="CQ692" s="361" t="str">
        <f>IF(AP692&lt;=VLOOKUP($C692,Projections2[[#All],[ISOCode]:[Total 2024 Colombian Returnees]],'Population Projection V2'!$AE$167,FALSE),"OK", "Review")</f>
        <v>OK</v>
      </c>
      <c r="CR692" s="361" t="str">
        <f>IF(AQ692&lt;=VLOOKUP($C692,Projections2[[#All],[ISOCode]:[Total 2024 Colombian Returnees]],'Population Projection V2'!$AF$167,FALSE),"OK", "Review")</f>
        <v>OK</v>
      </c>
      <c r="CS692" s="361" t="str">
        <f>IF(AR692&lt;=VLOOKUP($C692,Projections2[[#All],[ISOCode]:[Total 2024 Colombian Returnees]],'Population Projection V2'!$AG$167,FALSE),"OK", "Review")</f>
        <v>OK</v>
      </c>
      <c r="CT692" s="361" t="str">
        <f>IF(AS692&lt;=VLOOKUP($C692,Projections2[[#All],[ISOCode]:[Total 2024 Colombian Returnees]],'Population Projection V2'!$AH$167,FALSE),"OK", "Review")</f>
        <v>OK</v>
      </c>
      <c r="CU692" s="361" t="str">
        <f>IF(AV692&lt;=VLOOKUP($C692,Projections2[[#All],[ISOCode]:[Total 2024 Colombian Returnees]],'Population Projection V2'!$AI$167,FALSE),"OK", "Review")</f>
        <v>OK</v>
      </c>
      <c r="CV692" s="361" t="str">
        <f>IF(AW692&lt;=VLOOKUP($C692,Projections2[[#All],[ISOCode]:[Total 2024 Colombian Returnees]],'Population Projection V2'!$AJ$167,FALSE),"OK", "Review")</f>
        <v>OK</v>
      </c>
      <c r="CW692" s="361" t="str">
        <f>IF(AX692&lt;=VLOOKUP($C692,Projections2[[#All],[ISOCode]:[Total 2024 Colombian Returnees]],'Population Projection V2'!$AK$167,FALSE),"OK", "Review")</f>
        <v>OK</v>
      </c>
      <c r="CX692" s="361" t="str">
        <f>IF(AY692&lt;=VLOOKUP($C692,Projections2[[#All],[ISOCode]:[Total 2024 Colombian Returnees]],'Population Projection V2'!$AL$167,FALSE),"OK", "Review")</f>
        <v>OK</v>
      </c>
      <c r="CY692" s="362" t="str">
        <f>IF(AZ692&lt;=VLOOKUP($C692,Projections2[[#All],[ISOCode]:[Total 2024 Colombian Returnees]],'Population Projection V2'!$AM$167,FALSE),"OK", "Review")</f>
        <v>OK</v>
      </c>
    </row>
    <row r="693" spans="1:103" x14ac:dyDescent="0.25">
      <c r="A693" s="218" t="s">
        <v>37</v>
      </c>
      <c r="B693" s="219" t="s">
        <v>37</v>
      </c>
      <c r="C693" s="219" t="s">
        <v>293</v>
      </c>
      <c r="D693" s="219" t="s">
        <v>5</v>
      </c>
      <c r="E693" s="219" t="s">
        <v>420</v>
      </c>
      <c r="F693" s="289">
        <f t="shared" si="243"/>
        <v>0</v>
      </c>
      <c r="G693" s="289">
        <f t="shared" si="244"/>
        <v>0</v>
      </c>
      <c r="H693" s="289">
        <f t="shared" si="245"/>
        <v>0</v>
      </c>
      <c r="I693" s="289">
        <f t="shared" si="246"/>
        <v>0</v>
      </c>
      <c r="J693" s="290">
        <f t="shared" si="247"/>
        <v>0</v>
      </c>
      <c r="K693" s="290">
        <f>VLOOKUP($C693,Projections2[[#All],[ISOCode]:[Total 2024 Colombian Returnees]],7,0)</f>
        <v>0</v>
      </c>
      <c r="L693" s="251"/>
      <c r="M693" s="236"/>
      <c r="N693" s="236"/>
      <c r="O693" s="236"/>
      <c r="P693" s="223"/>
      <c r="Q693" s="292"/>
      <c r="R693" s="224">
        <f>VLOOKUP($C693,Projections2[[#All],[ISOCode]:[Total 2024 Colombian Returnees]],12,0)</f>
        <v>0</v>
      </c>
      <c r="S693" s="293"/>
      <c r="T693" s="294"/>
      <c r="U693" s="294"/>
      <c r="V693" s="294"/>
      <c r="W693" s="226"/>
      <c r="X693" s="295"/>
      <c r="Y693" s="295">
        <f>VLOOKUP($C693,Projections2[[#All],[ISOCode]:[Total 2024 Colombian Returnees]],17,0)</f>
        <v>0</v>
      </c>
      <c r="Z693" s="296"/>
      <c r="AA693" s="297"/>
      <c r="AB693" s="297"/>
      <c r="AC693" s="297"/>
      <c r="AD693" s="297"/>
      <c r="AE693" s="297"/>
      <c r="AF693" s="297">
        <f>VLOOKUP($C693,Projections2[[#All],[ISOCode]:[Total 2024 Colombian Returnees]],22,0)</f>
        <v>0</v>
      </c>
      <c r="AG693" s="298"/>
      <c r="AH693" s="299"/>
      <c r="AI693" s="299"/>
      <c r="AJ693" s="299"/>
      <c r="AK693" s="299"/>
      <c r="AL693" s="300"/>
      <c r="AM693" s="230">
        <f>VLOOKUP($C693,Projections2[[#All],[ISOCode]:[Total 2024 Colombian Returnees]],27,0)</f>
        <v>0</v>
      </c>
      <c r="AN693" s="301"/>
      <c r="AO693" s="302"/>
      <c r="AP693" s="302"/>
      <c r="AQ693" s="302"/>
      <c r="AR693" s="302"/>
      <c r="AS693" s="303"/>
      <c r="AT693" s="303">
        <f>VLOOKUP($C693,Projections2[[#All],[ISOCode]:[Total 2024 Colombian Returnees]],32,0)</f>
        <v>0</v>
      </c>
      <c r="AU693" s="304"/>
      <c r="AV693" s="305"/>
      <c r="AW693" s="305"/>
      <c r="AX693" s="305"/>
      <c r="AY693" s="305"/>
      <c r="AZ693" s="306"/>
      <c r="BA693" s="306">
        <f>VLOOKUP($C693,Projections2[[#All],[ISOCode]:[Total 2024 Colombian Returnees]],37,0)</f>
        <v>0</v>
      </c>
      <c r="BB693" s="307"/>
      <c r="BC693" s="360" t="str">
        <f t="shared" si="248"/>
        <v>Ok</v>
      </c>
      <c r="BD693" s="361" t="str">
        <f t="shared" si="249"/>
        <v>Ok</v>
      </c>
      <c r="BE693" s="361" t="str">
        <f t="shared" si="250"/>
        <v>Ok</v>
      </c>
      <c r="BF693" s="361" t="str">
        <f t="shared" si="251"/>
        <v>Ok</v>
      </c>
      <c r="BG693" s="362" t="str">
        <f t="shared" si="252"/>
        <v>Ok</v>
      </c>
      <c r="BH693" s="360" t="str">
        <f t="shared" si="253"/>
        <v>Ok</v>
      </c>
      <c r="BI693" s="361" t="str">
        <f t="shared" si="254"/>
        <v>Ok</v>
      </c>
      <c r="BJ693" s="361" t="str">
        <f t="shared" si="255"/>
        <v>Ok</v>
      </c>
      <c r="BK693" s="361" t="str">
        <f t="shared" si="256"/>
        <v>Ok</v>
      </c>
      <c r="BL693" s="361" t="str">
        <f t="shared" si="257"/>
        <v>Ok</v>
      </c>
      <c r="BM693" s="361" t="str">
        <f t="shared" si="258"/>
        <v>Ok</v>
      </c>
      <c r="BN693" s="362" t="str">
        <f t="shared" si="259"/>
        <v>Ok</v>
      </c>
      <c r="BO693" s="360" t="str">
        <f t="shared" si="260"/>
        <v>No Pop.</v>
      </c>
      <c r="BP693" s="361" t="str">
        <f t="shared" si="261"/>
        <v>No Pop.</v>
      </c>
      <c r="BQ693" s="361" t="str">
        <f t="shared" si="262"/>
        <v>No Pop.</v>
      </c>
      <c r="BR693" s="361" t="str">
        <f t="shared" si="263"/>
        <v>No Pop.</v>
      </c>
      <c r="BS693" s="361" t="str">
        <f t="shared" si="264"/>
        <v>No Pop.</v>
      </c>
      <c r="BT693" s="361" t="str">
        <f t="shared" si="265"/>
        <v>No Pop.</v>
      </c>
      <c r="BU693" s="362" t="str">
        <f t="shared" si="266"/>
        <v>No Pop.</v>
      </c>
      <c r="BV693" s="360" t="str">
        <f>IF(M693&lt;=VLOOKUP($C693,Projections2[[#All],[ISOCode]:[Total 2024 Colombian Returnees]],'Population Projection V2'!$J$167,FALSE),"OK", "Review")</f>
        <v>OK</v>
      </c>
      <c r="BW693" s="361" t="str">
        <f>IF(N693&lt;=VLOOKUP($C693,Projections2[[#All],[ISOCode]:[Total 2024 Colombian Returnees]],'Population Projection V2'!$K$167,FALSE),"OK", "Review")</f>
        <v>OK</v>
      </c>
      <c r="BX693" s="361" t="str">
        <f>IF(O693&lt;=VLOOKUP($C693,Projections2[[#All],[ISOCode]:[Total 2024 Colombian Returnees]],'Population Projection V2'!$L$167,FALSE),"OK", "Review")</f>
        <v>OK</v>
      </c>
      <c r="BY693" s="361" t="str">
        <f>IF(P693&lt;=VLOOKUP($C693,Projections2[[#All],[ISOCode]:[Total 2024 Colombian Returnees]],'Population Projection V2'!$M$167,FALSE),"OK", "Review")</f>
        <v>OK</v>
      </c>
      <c r="BZ693" s="361" t="str">
        <f>IF(Q693&lt;=VLOOKUP($C693,Projections2[[#All],[ISOCode]:[Total 2024 Colombian Returnees]],'Population Projection V2'!$N$167,FALSE),"OK", "Review")</f>
        <v>OK</v>
      </c>
      <c r="CA693" s="361" t="str">
        <f>IF(T693&lt;=VLOOKUP($C693,Projections2[[#All],[ISOCode]:[Total 2024 Colombian Returnees]],'Population Projection V2'!$O$167,FALSE),"OK", "Review")</f>
        <v>OK</v>
      </c>
      <c r="CB693" s="361" t="str">
        <f>IF(U693&lt;=VLOOKUP($C693,Projections2[[#All],[ISOCode]:[Total 2024 Colombian Returnees]],'Population Projection V2'!$P$167,FALSE),"OK", "Review")</f>
        <v>OK</v>
      </c>
      <c r="CC693" s="361" t="str">
        <f>IF(V693&lt;=VLOOKUP($C693,Projections2[[#All],[ISOCode]:[Total 2024 Colombian Returnees]],'Population Projection V2'!$Q$167,FALSE),"OK", "Review")</f>
        <v>OK</v>
      </c>
      <c r="CD693" s="361" t="str">
        <f>IF(W693&lt;=VLOOKUP($C693,Projections2[[#All],[ISOCode]:[Total 2024 Colombian Returnees]],'Population Projection V2'!$R$167,FALSE),"OK", "Review")</f>
        <v>OK</v>
      </c>
      <c r="CE693" s="361" t="str">
        <f>IF(X693&lt;=VLOOKUP($C693,Projections2[[#All],[ISOCode]:[Total 2024 Colombian Returnees]],'Population Projection V2'!$S$167,FALSE),"OK", "Review")</f>
        <v>OK</v>
      </c>
      <c r="CF693" s="361" t="str">
        <f>IF(AA693&lt;=VLOOKUP($C693,Projections2[[#All],[ISOCode]:[Total 2024 Colombian Returnees]],'Population Projection V2'!$T$167,FALSE),"OK", "Review")</f>
        <v>OK</v>
      </c>
      <c r="CG693" s="361" t="str">
        <f>IF(AB693&lt;=VLOOKUP($C693,Projections2[[#All],[ISOCode]:[Total 2024 Colombian Returnees]],'Population Projection V2'!$U$167,FALSE),"OK", "Review")</f>
        <v>OK</v>
      </c>
      <c r="CH693" s="361" t="str">
        <f>IF(AC693&lt;=VLOOKUP($C693,Projections2[[#All],[ISOCode]:[Total 2024 Colombian Returnees]],'Population Projection V2'!$V$167,FALSE),"OK", "Review")</f>
        <v>OK</v>
      </c>
      <c r="CI693" s="361" t="str">
        <f>IF(AD693&lt;=VLOOKUP($C693,Projections2[[#All],[ISOCode]:[Total 2024 Colombian Returnees]],'Population Projection V2'!$W$167,FALSE),"OK", "Review")</f>
        <v>OK</v>
      </c>
      <c r="CJ693" s="361" t="str">
        <f>IF(AE693&lt;=VLOOKUP($C693,Projections2[[#All],[ISOCode]:[Total 2024 Colombian Returnees]],'Population Projection V2'!$X$167,FALSE),"OK", "Review")</f>
        <v>OK</v>
      </c>
      <c r="CK693" s="361" t="str">
        <f>IF(AH693&lt;=VLOOKUP($C693,Projections2[[#All],[ISOCode]:[Total 2024 Colombian Returnees]],'Population Projection V2'!$Y$167,FALSE),"OK", "Review")</f>
        <v>OK</v>
      </c>
      <c r="CL693" s="361" t="str">
        <f>IF(AI693&lt;=VLOOKUP($C693,Projections2[[#All],[ISOCode]:[Total 2024 Colombian Returnees]],'Population Projection V2'!$Z$167,FALSE),"OK", "Review")</f>
        <v>OK</v>
      </c>
      <c r="CM693" s="361" t="str">
        <f>IF(AJ693&lt;=VLOOKUP($C693,Projections2[[#All],[ISOCode]:[Total 2024 Colombian Returnees]],'Population Projection V2'!$AA$167,FALSE),"OK", "Review")</f>
        <v>OK</v>
      </c>
      <c r="CN693" s="361" t="str">
        <f>IF(AK693&lt;=VLOOKUP($C693,Projections2[[#All],[ISOCode]:[Total 2024 Colombian Returnees]],'Population Projection V2'!$AB$167,FALSE),"OK", "Review")</f>
        <v>OK</v>
      </c>
      <c r="CO693" s="361" t="str">
        <f>IF(AL693&lt;=VLOOKUP($C693,Projections2[[#All],[ISOCode]:[Total 2024 Colombian Returnees]],'Population Projection V2'!$AC$167,FALSE),"OK", "Review")</f>
        <v>OK</v>
      </c>
      <c r="CP693" s="361" t="str">
        <f>IF(AO693&lt;=VLOOKUP($C693,Projections2[[#All],[ISOCode]:[Total 2024 Colombian Returnees]],'Population Projection V2'!$AD$167,FALSE),"OK", "Review")</f>
        <v>OK</v>
      </c>
      <c r="CQ693" s="361" t="str">
        <f>IF(AP693&lt;=VLOOKUP($C693,Projections2[[#All],[ISOCode]:[Total 2024 Colombian Returnees]],'Population Projection V2'!$AE$167,FALSE),"OK", "Review")</f>
        <v>OK</v>
      </c>
      <c r="CR693" s="361" t="str">
        <f>IF(AQ693&lt;=VLOOKUP($C693,Projections2[[#All],[ISOCode]:[Total 2024 Colombian Returnees]],'Population Projection V2'!$AF$167,FALSE),"OK", "Review")</f>
        <v>OK</v>
      </c>
      <c r="CS693" s="361" t="str">
        <f>IF(AR693&lt;=VLOOKUP($C693,Projections2[[#All],[ISOCode]:[Total 2024 Colombian Returnees]],'Population Projection V2'!$AG$167,FALSE),"OK", "Review")</f>
        <v>OK</v>
      </c>
      <c r="CT693" s="361" t="str">
        <f>IF(AS693&lt;=VLOOKUP($C693,Projections2[[#All],[ISOCode]:[Total 2024 Colombian Returnees]],'Population Projection V2'!$AH$167,FALSE),"OK", "Review")</f>
        <v>OK</v>
      </c>
      <c r="CU693" s="361" t="str">
        <f>IF(AV693&lt;=VLOOKUP($C693,Projections2[[#All],[ISOCode]:[Total 2024 Colombian Returnees]],'Population Projection V2'!$AI$167,FALSE),"OK", "Review")</f>
        <v>OK</v>
      </c>
      <c r="CV693" s="361" t="str">
        <f>IF(AW693&lt;=VLOOKUP($C693,Projections2[[#All],[ISOCode]:[Total 2024 Colombian Returnees]],'Population Projection V2'!$AJ$167,FALSE),"OK", "Review")</f>
        <v>OK</v>
      </c>
      <c r="CW693" s="361" t="str">
        <f>IF(AX693&lt;=VLOOKUP($C693,Projections2[[#All],[ISOCode]:[Total 2024 Colombian Returnees]],'Population Projection V2'!$AK$167,FALSE),"OK", "Review")</f>
        <v>OK</v>
      </c>
      <c r="CX693" s="361" t="str">
        <f>IF(AY693&lt;=VLOOKUP($C693,Projections2[[#All],[ISOCode]:[Total 2024 Colombian Returnees]],'Population Projection V2'!$AL$167,FALSE),"OK", "Review")</f>
        <v>OK</v>
      </c>
      <c r="CY693" s="362" t="str">
        <f>IF(AZ693&lt;=VLOOKUP($C693,Projections2[[#All],[ISOCode]:[Total 2024 Colombian Returnees]],'Population Projection V2'!$AM$167,FALSE),"OK", "Review")</f>
        <v>OK</v>
      </c>
    </row>
    <row r="694" spans="1:103" x14ac:dyDescent="0.25">
      <c r="A694" s="218" t="s">
        <v>37</v>
      </c>
      <c r="B694" s="219" t="s">
        <v>37</v>
      </c>
      <c r="C694" s="219" t="s">
        <v>295</v>
      </c>
      <c r="D694" s="219" t="s">
        <v>6</v>
      </c>
      <c r="E694" s="219" t="s">
        <v>420</v>
      </c>
      <c r="F694" s="289">
        <f t="shared" si="243"/>
        <v>0</v>
      </c>
      <c r="G694" s="289">
        <f t="shared" si="244"/>
        <v>0</v>
      </c>
      <c r="H694" s="289">
        <f t="shared" si="245"/>
        <v>0</v>
      </c>
      <c r="I694" s="289">
        <f t="shared" si="246"/>
        <v>0</v>
      </c>
      <c r="J694" s="290">
        <f t="shared" si="247"/>
        <v>0</v>
      </c>
      <c r="K694" s="290">
        <f>VLOOKUP($C694,Projections2[[#All],[ISOCode]:[Total 2024 Colombian Returnees]],7,0)</f>
        <v>0</v>
      </c>
      <c r="L694" s="251"/>
      <c r="M694" s="236"/>
      <c r="N694" s="236"/>
      <c r="O694" s="236"/>
      <c r="P694" s="223"/>
      <c r="Q694" s="292"/>
      <c r="R694" s="224">
        <f>VLOOKUP($C694,Projections2[[#All],[ISOCode]:[Total 2024 Colombian Returnees]],12,0)</f>
        <v>0</v>
      </c>
      <c r="S694" s="293"/>
      <c r="T694" s="294"/>
      <c r="U694" s="294"/>
      <c r="V694" s="294"/>
      <c r="W694" s="226"/>
      <c r="X694" s="295"/>
      <c r="Y694" s="295">
        <f>VLOOKUP($C694,Projections2[[#All],[ISOCode]:[Total 2024 Colombian Returnees]],17,0)</f>
        <v>0</v>
      </c>
      <c r="Z694" s="296"/>
      <c r="AA694" s="297"/>
      <c r="AB694" s="297"/>
      <c r="AC694" s="297"/>
      <c r="AD694" s="297"/>
      <c r="AE694" s="297"/>
      <c r="AF694" s="297">
        <f>VLOOKUP($C694,Projections2[[#All],[ISOCode]:[Total 2024 Colombian Returnees]],22,0)</f>
        <v>0</v>
      </c>
      <c r="AG694" s="298"/>
      <c r="AH694" s="299"/>
      <c r="AI694" s="299"/>
      <c r="AJ694" s="299"/>
      <c r="AK694" s="299"/>
      <c r="AL694" s="300"/>
      <c r="AM694" s="230">
        <f>VLOOKUP($C694,Projections2[[#All],[ISOCode]:[Total 2024 Colombian Returnees]],27,0)</f>
        <v>0</v>
      </c>
      <c r="AN694" s="301"/>
      <c r="AO694" s="302"/>
      <c r="AP694" s="302"/>
      <c r="AQ694" s="302"/>
      <c r="AR694" s="302"/>
      <c r="AS694" s="303"/>
      <c r="AT694" s="303">
        <f>VLOOKUP($C694,Projections2[[#All],[ISOCode]:[Total 2024 Colombian Returnees]],32,0)</f>
        <v>0</v>
      </c>
      <c r="AU694" s="304"/>
      <c r="AV694" s="305"/>
      <c r="AW694" s="305"/>
      <c r="AX694" s="305"/>
      <c r="AY694" s="305"/>
      <c r="AZ694" s="306"/>
      <c r="BA694" s="306">
        <f>VLOOKUP($C694,Projections2[[#All],[ISOCode]:[Total 2024 Colombian Returnees]],37,0)</f>
        <v>0</v>
      </c>
      <c r="BB694" s="307"/>
      <c r="BC694" s="360" t="str">
        <f t="shared" si="248"/>
        <v>Ok</v>
      </c>
      <c r="BD694" s="361" t="str">
        <f t="shared" si="249"/>
        <v>Ok</v>
      </c>
      <c r="BE694" s="361" t="str">
        <f t="shared" si="250"/>
        <v>Ok</v>
      </c>
      <c r="BF694" s="361" t="str">
        <f t="shared" si="251"/>
        <v>Ok</v>
      </c>
      <c r="BG694" s="362" t="str">
        <f t="shared" si="252"/>
        <v>Ok</v>
      </c>
      <c r="BH694" s="360" t="str">
        <f t="shared" si="253"/>
        <v>Ok</v>
      </c>
      <c r="BI694" s="361" t="str">
        <f t="shared" si="254"/>
        <v>Ok</v>
      </c>
      <c r="BJ694" s="361" t="str">
        <f t="shared" si="255"/>
        <v>Ok</v>
      </c>
      <c r="BK694" s="361" t="str">
        <f t="shared" si="256"/>
        <v>Ok</v>
      </c>
      <c r="BL694" s="361" t="str">
        <f t="shared" si="257"/>
        <v>Ok</v>
      </c>
      <c r="BM694" s="361" t="str">
        <f t="shared" si="258"/>
        <v>Ok</v>
      </c>
      <c r="BN694" s="362" t="str">
        <f t="shared" si="259"/>
        <v>Ok</v>
      </c>
      <c r="BO694" s="360" t="str">
        <f t="shared" si="260"/>
        <v>No Pop.</v>
      </c>
      <c r="BP694" s="361" t="str">
        <f t="shared" si="261"/>
        <v>No Pop.</v>
      </c>
      <c r="BQ694" s="361" t="str">
        <f t="shared" si="262"/>
        <v>No Pop.</v>
      </c>
      <c r="BR694" s="361" t="str">
        <f t="shared" si="263"/>
        <v>No Pop.</v>
      </c>
      <c r="BS694" s="361" t="str">
        <f t="shared" si="264"/>
        <v>No Pop.</v>
      </c>
      <c r="BT694" s="361" t="str">
        <f t="shared" si="265"/>
        <v>No Pop.</v>
      </c>
      <c r="BU694" s="362" t="str">
        <f t="shared" si="266"/>
        <v>No Pop.</v>
      </c>
      <c r="BV694" s="360" t="str">
        <f>IF(M694&lt;=VLOOKUP($C694,Projections2[[#All],[ISOCode]:[Total 2024 Colombian Returnees]],'Population Projection V2'!$J$167,FALSE),"OK", "Review")</f>
        <v>OK</v>
      </c>
      <c r="BW694" s="361" t="str">
        <f>IF(N694&lt;=VLOOKUP($C694,Projections2[[#All],[ISOCode]:[Total 2024 Colombian Returnees]],'Population Projection V2'!$K$167,FALSE),"OK", "Review")</f>
        <v>OK</v>
      </c>
      <c r="BX694" s="361" t="str">
        <f>IF(O694&lt;=VLOOKUP($C694,Projections2[[#All],[ISOCode]:[Total 2024 Colombian Returnees]],'Population Projection V2'!$L$167,FALSE),"OK", "Review")</f>
        <v>OK</v>
      </c>
      <c r="BY694" s="361" t="str">
        <f>IF(P694&lt;=VLOOKUP($C694,Projections2[[#All],[ISOCode]:[Total 2024 Colombian Returnees]],'Population Projection V2'!$M$167,FALSE),"OK", "Review")</f>
        <v>OK</v>
      </c>
      <c r="BZ694" s="361" t="str">
        <f>IF(Q694&lt;=VLOOKUP($C694,Projections2[[#All],[ISOCode]:[Total 2024 Colombian Returnees]],'Population Projection V2'!$N$167,FALSE),"OK", "Review")</f>
        <v>OK</v>
      </c>
      <c r="CA694" s="361" t="str">
        <f>IF(T694&lt;=VLOOKUP($C694,Projections2[[#All],[ISOCode]:[Total 2024 Colombian Returnees]],'Population Projection V2'!$O$167,FALSE),"OK", "Review")</f>
        <v>OK</v>
      </c>
      <c r="CB694" s="361" t="str">
        <f>IF(U694&lt;=VLOOKUP($C694,Projections2[[#All],[ISOCode]:[Total 2024 Colombian Returnees]],'Population Projection V2'!$P$167,FALSE),"OK", "Review")</f>
        <v>OK</v>
      </c>
      <c r="CC694" s="361" t="str">
        <f>IF(V694&lt;=VLOOKUP($C694,Projections2[[#All],[ISOCode]:[Total 2024 Colombian Returnees]],'Population Projection V2'!$Q$167,FALSE),"OK", "Review")</f>
        <v>OK</v>
      </c>
      <c r="CD694" s="361" t="str">
        <f>IF(W694&lt;=VLOOKUP($C694,Projections2[[#All],[ISOCode]:[Total 2024 Colombian Returnees]],'Population Projection V2'!$R$167,FALSE),"OK", "Review")</f>
        <v>OK</v>
      </c>
      <c r="CE694" s="361" t="str">
        <f>IF(X694&lt;=VLOOKUP($C694,Projections2[[#All],[ISOCode]:[Total 2024 Colombian Returnees]],'Population Projection V2'!$S$167,FALSE),"OK", "Review")</f>
        <v>OK</v>
      </c>
      <c r="CF694" s="361" t="str">
        <f>IF(AA694&lt;=VLOOKUP($C694,Projections2[[#All],[ISOCode]:[Total 2024 Colombian Returnees]],'Population Projection V2'!$T$167,FALSE),"OK", "Review")</f>
        <v>OK</v>
      </c>
      <c r="CG694" s="361" t="str">
        <f>IF(AB694&lt;=VLOOKUP($C694,Projections2[[#All],[ISOCode]:[Total 2024 Colombian Returnees]],'Population Projection V2'!$U$167,FALSE),"OK", "Review")</f>
        <v>OK</v>
      </c>
      <c r="CH694" s="361" t="str">
        <f>IF(AC694&lt;=VLOOKUP($C694,Projections2[[#All],[ISOCode]:[Total 2024 Colombian Returnees]],'Population Projection V2'!$V$167,FALSE),"OK", "Review")</f>
        <v>OK</v>
      </c>
      <c r="CI694" s="361" t="str">
        <f>IF(AD694&lt;=VLOOKUP($C694,Projections2[[#All],[ISOCode]:[Total 2024 Colombian Returnees]],'Population Projection V2'!$W$167,FALSE),"OK", "Review")</f>
        <v>OK</v>
      </c>
      <c r="CJ694" s="361" t="str">
        <f>IF(AE694&lt;=VLOOKUP($C694,Projections2[[#All],[ISOCode]:[Total 2024 Colombian Returnees]],'Population Projection V2'!$X$167,FALSE),"OK", "Review")</f>
        <v>OK</v>
      </c>
      <c r="CK694" s="361" t="str">
        <f>IF(AH694&lt;=VLOOKUP($C694,Projections2[[#All],[ISOCode]:[Total 2024 Colombian Returnees]],'Population Projection V2'!$Y$167,FALSE),"OK", "Review")</f>
        <v>OK</v>
      </c>
      <c r="CL694" s="361" t="str">
        <f>IF(AI694&lt;=VLOOKUP($C694,Projections2[[#All],[ISOCode]:[Total 2024 Colombian Returnees]],'Population Projection V2'!$Z$167,FALSE),"OK", "Review")</f>
        <v>OK</v>
      </c>
      <c r="CM694" s="361" t="str">
        <f>IF(AJ694&lt;=VLOOKUP($C694,Projections2[[#All],[ISOCode]:[Total 2024 Colombian Returnees]],'Population Projection V2'!$AA$167,FALSE),"OK", "Review")</f>
        <v>OK</v>
      </c>
      <c r="CN694" s="361" t="str">
        <f>IF(AK694&lt;=VLOOKUP($C694,Projections2[[#All],[ISOCode]:[Total 2024 Colombian Returnees]],'Population Projection V2'!$AB$167,FALSE),"OK", "Review")</f>
        <v>OK</v>
      </c>
      <c r="CO694" s="361" t="str">
        <f>IF(AL694&lt;=VLOOKUP($C694,Projections2[[#All],[ISOCode]:[Total 2024 Colombian Returnees]],'Population Projection V2'!$AC$167,FALSE),"OK", "Review")</f>
        <v>OK</v>
      </c>
      <c r="CP694" s="361" t="str">
        <f>IF(AO694&lt;=VLOOKUP($C694,Projections2[[#All],[ISOCode]:[Total 2024 Colombian Returnees]],'Population Projection V2'!$AD$167,FALSE),"OK", "Review")</f>
        <v>OK</v>
      </c>
      <c r="CQ694" s="361" t="str">
        <f>IF(AP694&lt;=VLOOKUP($C694,Projections2[[#All],[ISOCode]:[Total 2024 Colombian Returnees]],'Population Projection V2'!$AE$167,FALSE),"OK", "Review")</f>
        <v>OK</v>
      </c>
      <c r="CR694" s="361" t="str">
        <f>IF(AQ694&lt;=VLOOKUP($C694,Projections2[[#All],[ISOCode]:[Total 2024 Colombian Returnees]],'Population Projection V2'!$AF$167,FALSE),"OK", "Review")</f>
        <v>OK</v>
      </c>
      <c r="CS694" s="361" t="str">
        <f>IF(AR694&lt;=VLOOKUP($C694,Projections2[[#All],[ISOCode]:[Total 2024 Colombian Returnees]],'Population Projection V2'!$AG$167,FALSE),"OK", "Review")</f>
        <v>OK</v>
      </c>
      <c r="CT694" s="361" t="str">
        <f>IF(AS694&lt;=VLOOKUP($C694,Projections2[[#All],[ISOCode]:[Total 2024 Colombian Returnees]],'Population Projection V2'!$AH$167,FALSE),"OK", "Review")</f>
        <v>OK</v>
      </c>
      <c r="CU694" s="361" t="str">
        <f>IF(AV694&lt;=VLOOKUP($C694,Projections2[[#All],[ISOCode]:[Total 2024 Colombian Returnees]],'Population Projection V2'!$AI$167,FALSE),"OK", "Review")</f>
        <v>OK</v>
      </c>
      <c r="CV694" s="361" t="str">
        <f>IF(AW694&lt;=VLOOKUP($C694,Projections2[[#All],[ISOCode]:[Total 2024 Colombian Returnees]],'Population Projection V2'!$AJ$167,FALSE),"OK", "Review")</f>
        <v>OK</v>
      </c>
      <c r="CW694" s="361" t="str">
        <f>IF(AX694&lt;=VLOOKUP($C694,Projections2[[#All],[ISOCode]:[Total 2024 Colombian Returnees]],'Population Projection V2'!$AK$167,FALSE),"OK", "Review")</f>
        <v>OK</v>
      </c>
      <c r="CX694" s="361" t="str">
        <f>IF(AY694&lt;=VLOOKUP($C694,Projections2[[#All],[ISOCode]:[Total 2024 Colombian Returnees]],'Population Projection V2'!$AL$167,FALSE),"OK", "Review")</f>
        <v>OK</v>
      </c>
      <c r="CY694" s="362" t="str">
        <f>IF(AZ694&lt;=VLOOKUP($C694,Projections2[[#All],[ISOCode]:[Total 2024 Colombian Returnees]],'Population Projection V2'!$AM$167,FALSE),"OK", "Review")</f>
        <v>OK</v>
      </c>
    </row>
    <row r="695" spans="1:103" x14ac:dyDescent="0.25">
      <c r="A695" s="218" t="s">
        <v>37</v>
      </c>
      <c r="B695" s="219" t="s">
        <v>37</v>
      </c>
      <c r="C695" s="219" t="s">
        <v>294</v>
      </c>
      <c r="D695" s="219" t="s">
        <v>7</v>
      </c>
      <c r="E695" s="219" t="s">
        <v>420</v>
      </c>
      <c r="F695" s="289">
        <f t="shared" si="243"/>
        <v>0</v>
      </c>
      <c r="G695" s="289">
        <f t="shared" si="244"/>
        <v>0</v>
      </c>
      <c r="H695" s="289">
        <f t="shared" si="245"/>
        <v>0</v>
      </c>
      <c r="I695" s="289">
        <f t="shared" si="246"/>
        <v>0</v>
      </c>
      <c r="J695" s="290">
        <f t="shared" si="247"/>
        <v>0</v>
      </c>
      <c r="K695" s="290">
        <f>VLOOKUP($C695,Projections2[[#All],[ISOCode]:[Total 2024 Colombian Returnees]],7,0)</f>
        <v>0</v>
      </c>
      <c r="L695" s="251"/>
      <c r="M695" s="236"/>
      <c r="N695" s="236"/>
      <c r="O695" s="236"/>
      <c r="P695" s="223"/>
      <c r="Q695" s="292"/>
      <c r="R695" s="224">
        <f>VLOOKUP($C695,Projections2[[#All],[ISOCode]:[Total 2024 Colombian Returnees]],12,0)</f>
        <v>0</v>
      </c>
      <c r="S695" s="293"/>
      <c r="T695" s="294"/>
      <c r="U695" s="294"/>
      <c r="V695" s="294"/>
      <c r="W695" s="226"/>
      <c r="X695" s="295"/>
      <c r="Y695" s="295">
        <f>VLOOKUP($C695,Projections2[[#All],[ISOCode]:[Total 2024 Colombian Returnees]],17,0)</f>
        <v>0</v>
      </c>
      <c r="Z695" s="296"/>
      <c r="AA695" s="297"/>
      <c r="AB695" s="297"/>
      <c r="AC695" s="297"/>
      <c r="AD695" s="297"/>
      <c r="AE695" s="297"/>
      <c r="AF695" s="297">
        <f>VLOOKUP($C695,Projections2[[#All],[ISOCode]:[Total 2024 Colombian Returnees]],22,0)</f>
        <v>0</v>
      </c>
      <c r="AG695" s="298"/>
      <c r="AH695" s="299"/>
      <c r="AI695" s="299"/>
      <c r="AJ695" s="299"/>
      <c r="AK695" s="299"/>
      <c r="AL695" s="300"/>
      <c r="AM695" s="230">
        <f>VLOOKUP($C695,Projections2[[#All],[ISOCode]:[Total 2024 Colombian Returnees]],27,0)</f>
        <v>0</v>
      </c>
      <c r="AN695" s="301"/>
      <c r="AO695" s="302"/>
      <c r="AP695" s="302"/>
      <c r="AQ695" s="302"/>
      <c r="AR695" s="302"/>
      <c r="AS695" s="303"/>
      <c r="AT695" s="303">
        <f>VLOOKUP($C695,Projections2[[#All],[ISOCode]:[Total 2024 Colombian Returnees]],32,0)</f>
        <v>0</v>
      </c>
      <c r="AU695" s="304"/>
      <c r="AV695" s="305"/>
      <c r="AW695" s="305"/>
      <c r="AX695" s="305"/>
      <c r="AY695" s="305"/>
      <c r="AZ695" s="306"/>
      <c r="BA695" s="306">
        <f>VLOOKUP($C695,Projections2[[#All],[ISOCode]:[Total 2024 Colombian Returnees]],37,0)</f>
        <v>0</v>
      </c>
      <c r="BB695" s="307"/>
      <c r="BC695" s="360" t="str">
        <f t="shared" si="248"/>
        <v>Ok</v>
      </c>
      <c r="BD695" s="361" t="str">
        <f t="shared" si="249"/>
        <v>Ok</v>
      </c>
      <c r="BE695" s="361" t="str">
        <f t="shared" si="250"/>
        <v>Ok</v>
      </c>
      <c r="BF695" s="361" t="str">
        <f t="shared" si="251"/>
        <v>Ok</v>
      </c>
      <c r="BG695" s="362" t="str">
        <f t="shared" si="252"/>
        <v>Ok</v>
      </c>
      <c r="BH695" s="360" t="str">
        <f t="shared" si="253"/>
        <v>Ok</v>
      </c>
      <c r="BI695" s="361" t="str">
        <f t="shared" si="254"/>
        <v>Ok</v>
      </c>
      <c r="BJ695" s="361" t="str">
        <f t="shared" si="255"/>
        <v>Ok</v>
      </c>
      <c r="BK695" s="361" t="str">
        <f t="shared" si="256"/>
        <v>Ok</v>
      </c>
      <c r="BL695" s="361" t="str">
        <f t="shared" si="257"/>
        <v>Ok</v>
      </c>
      <c r="BM695" s="361" t="str">
        <f t="shared" si="258"/>
        <v>Ok</v>
      </c>
      <c r="BN695" s="362" t="str">
        <f t="shared" si="259"/>
        <v>Ok</v>
      </c>
      <c r="BO695" s="360" t="str">
        <f t="shared" si="260"/>
        <v>No Pop.</v>
      </c>
      <c r="BP695" s="361" t="str">
        <f t="shared" si="261"/>
        <v>No Pop.</v>
      </c>
      <c r="BQ695" s="361" t="str">
        <f t="shared" si="262"/>
        <v>No Pop.</v>
      </c>
      <c r="BR695" s="361" t="str">
        <f t="shared" si="263"/>
        <v>No Pop.</v>
      </c>
      <c r="BS695" s="361" t="str">
        <f t="shared" si="264"/>
        <v>No Pop.</v>
      </c>
      <c r="BT695" s="361" t="str">
        <f t="shared" si="265"/>
        <v>No Pop.</v>
      </c>
      <c r="BU695" s="362" t="str">
        <f t="shared" si="266"/>
        <v>No Pop.</v>
      </c>
      <c r="BV695" s="360" t="str">
        <f>IF(M695&lt;=VLOOKUP($C695,Projections2[[#All],[ISOCode]:[Total 2024 Colombian Returnees]],'Population Projection V2'!$J$167,FALSE),"OK", "Review")</f>
        <v>OK</v>
      </c>
      <c r="BW695" s="361" t="str">
        <f>IF(N695&lt;=VLOOKUP($C695,Projections2[[#All],[ISOCode]:[Total 2024 Colombian Returnees]],'Population Projection V2'!$K$167,FALSE),"OK", "Review")</f>
        <v>OK</v>
      </c>
      <c r="BX695" s="361" t="str">
        <f>IF(O695&lt;=VLOOKUP($C695,Projections2[[#All],[ISOCode]:[Total 2024 Colombian Returnees]],'Population Projection V2'!$L$167,FALSE),"OK", "Review")</f>
        <v>OK</v>
      </c>
      <c r="BY695" s="361" t="str">
        <f>IF(P695&lt;=VLOOKUP($C695,Projections2[[#All],[ISOCode]:[Total 2024 Colombian Returnees]],'Population Projection V2'!$M$167,FALSE),"OK", "Review")</f>
        <v>OK</v>
      </c>
      <c r="BZ695" s="361" t="str">
        <f>IF(Q695&lt;=VLOOKUP($C695,Projections2[[#All],[ISOCode]:[Total 2024 Colombian Returnees]],'Population Projection V2'!$N$167,FALSE),"OK", "Review")</f>
        <v>OK</v>
      </c>
      <c r="CA695" s="361" t="str">
        <f>IF(T695&lt;=VLOOKUP($C695,Projections2[[#All],[ISOCode]:[Total 2024 Colombian Returnees]],'Population Projection V2'!$O$167,FALSE),"OK", "Review")</f>
        <v>OK</v>
      </c>
      <c r="CB695" s="361" t="str">
        <f>IF(U695&lt;=VLOOKUP($C695,Projections2[[#All],[ISOCode]:[Total 2024 Colombian Returnees]],'Population Projection V2'!$P$167,FALSE),"OK", "Review")</f>
        <v>OK</v>
      </c>
      <c r="CC695" s="361" t="str">
        <f>IF(V695&lt;=VLOOKUP($C695,Projections2[[#All],[ISOCode]:[Total 2024 Colombian Returnees]],'Population Projection V2'!$Q$167,FALSE),"OK", "Review")</f>
        <v>OK</v>
      </c>
      <c r="CD695" s="361" t="str">
        <f>IF(W695&lt;=VLOOKUP($C695,Projections2[[#All],[ISOCode]:[Total 2024 Colombian Returnees]],'Population Projection V2'!$R$167,FALSE),"OK", "Review")</f>
        <v>OK</v>
      </c>
      <c r="CE695" s="361" t="str">
        <f>IF(X695&lt;=VLOOKUP($C695,Projections2[[#All],[ISOCode]:[Total 2024 Colombian Returnees]],'Population Projection V2'!$S$167,FALSE),"OK", "Review")</f>
        <v>OK</v>
      </c>
      <c r="CF695" s="361" t="str">
        <f>IF(AA695&lt;=VLOOKUP($C695,Projections2[[#All],[ISOCode]:[Total 2024 Colombian Returnees]],'Population Projection V2'!$T$167,FALSE),"OK", "Review")</f>
        <v>OK</v>
      </c>
      <c r="CG695" s="361" t="str">
        <f>IF(AB695&lt;=VLOOKUP($C695,Projections2[[#All],[ISOCode]:[Total 2024 Colombian Returnees]],'Population Projection V2'!$U$167,FALSE),"OK", "Review")</f>
        <v>OK</v>
      </c>
      <c r="CH695" s="361" t="str">
        <f>IF(AC695&lt;=VLOOKUP($C695,Projections2[[#All],[ISOCode]:[Total 2024 Colombian Returnees]],'Population Projection V2'!$V$167,FALSE),"OK", "Review")</f>
        <v>OK</v>
      </c>
      <c r="CI695" s="361" t="str">
        <f>IF(AD695&lt;=VLOOKUP($C695,Projections2[[#All],[ISOCode]:[Total 2024 Colombian Returnees]],'Population Projection V2'!$W$167,FALSE),"OK", "Review")</f>
        <v>OK</v>
      </c>
      <c r="CJ695" s="361" t="str">
        <f>IF(AE695&lt;=VLOOKUP($C695,Projections2[[#All],[ISOCode]:[Total 2024 Colombian Returnees]],'Population Projection V2'!$X$167,FALSE),"OK", "Review")</f>
        <v>OK</v>
      </c>
      <c r="CK695" s="361" t="str">
        <f>IF(AH695&lt;=VLOOKUP($C695,Projections2[[#All],[ISOCode]:[Total 2024 Colombian Returnees]],'Population Projection V2'!$Y$167,FALSE),"OK", "Review")</f>
        <v>OK</v>
      </c>
      <c r="CL695" s="361" t="str">
        <f>IF(AI695&lt;=VLOOKUP($C695,Projections2[[#All],[ISOCode]:[Total 2024 Colombian Returnees]],'Population Projection V2'!$Z$167,FALSE),"OK", "Review")</f>
        <v>OK</v>
      </c>
      <c r="CM695" s="361" t="str">
        <f>IF(AJ695&lt;=VLOOKUP($C695,Projections2[[#All],[ISOCode]:[Total 2024 Colombian Returnees]],'Population Projection V2'!$AA$167,FALSE),"OK", "Review")</f>
        <v>OK</v>
      </c>
      <c r="CN695" s="361" t="str">
        <f>IF(AK695&lt;=VLOOKUP($C695,Projections2[[#All],[ISOCode]:[Total 2024 Colombian Returnees]],'Population Projection V2'!$AB$167,FALSE),"OK", "Review")</f>
        <v>OK</v>
      </c>
      <c r="CO695" s="361" t="str">
        <f>IF(AL695&lt;=VLOOKUP($C695,Projections2[[#All],[ISOCode]:[Total 2024 Colombian Returnees]],'Population Projection V2'!$AC$167,FALSE),"OK", "Review")</f>
        <v>OK</v>
      </c>
      <c r="CP695" s="361" t="str">
        <f>IF(AO695&lt;=VLOOKUP($C695,Projections2[[#All],[ISOCode]:[Total 2024 Colombian Returnees]],'Population Projection V2'!$AD$167,FALSE),"OK", "Review")</f>
        <v>OK</v>
      </c>
      <c r="CQ695" s="361" t="str">
        <f>IF(AP695&lt;=VLOOKUP($C695,Projections2[[#All],[ISOCode]:[Total 2024 Colombian Returnees]],'Population Projection V2'!$AE$167,FALSE),"OK", "Review")</f>
        <v>OK</v>
      </c>
      <c r="CR695" s="361" t="str">
        <f>IF(AQ695&lt;=VLOOKUP($C695,Projections2[[#All],[ISOCode]:[Total 2024 Colombian Returnees]],'Population Projection V2'!$AF$167,FALSE),"OK", "Review")</f>
        <v>OK</v>
      </c>
      <c r="CS695" s="361" t="str">
        <f>IF(AR695&lt;=VLOOKUP($C695,Projections2[[#All],[ISOCode]:[Total 2024 Colombian Returnees]],'Population Projection V2'!$AG$167,FALSE),"OK", "Review")</f>
        <v>OK</v>
      </c>
      <c r="CT695" s="361" t="str">
        <f>IF(AS695&lt;=VLOOKUP($C695,Projections2[[#All],[ISOCode]:[Total 2024 Colombian Returnees]],'Population Projection V2'!$AH$167,FALSE),"OK", "Review")</f>
        <v>OK</v>
      </c>
      <c r="CU695" s="361" t="str">
        <f>IF(AV695&lt;=VLOOKUP($C695,Projections2[[#All],[ISOCode]:[Total 2024 Colombian Returnees]],'Population Projection V2'!$AI$167,FALSE),"OK", "Review")</f>
        <v>OK</v>
      </c>
      <c r="CV695" s="361" t="str">
        <f>IF(AW695&lt;=VLOOKUP($C695,Projections2[[#All],[ISOCode]:[Total 2024 Colombian Returnees]],'Population Projection V2'!$AJ$167,FALSE),"OK", "Review")</f>
        <v>OK</v>
      </c>
      <c r="CW695" s="361" t="str">
        <f>IF(AX695&lt;=VLOOKUP($C695,Projections2[[#All],[ISOCode]:[Total 2024 Colombian Returnees]],'Population Projection V2'!$AK$167,FALSE),"OK", "Review")</f>
        <v>OK</v>
      </c>
      <c r="CX695" s="361" t="str">
        <f>IF(AY695&lt;=VLOOKUP($C695,Projections2[[#All],[ISOCode]:[Total 2024 Colombian Returnees]],'Population Projection V2'!$AL$167,FALSE),"OK", "Review")</f>
        <v>OK</v>
      </c>
      <c r="CY695" s="362" t="str">
        <f>IF(AZ695&lt;=VLOOKUP($C695,Projections2[[#All],[ISOCode]:[Total 2024 Colombian Returnees]],'Population Projection V2'!$AM$167,FALSE),"OK", "Review")</f>
        <v>OK</v>
      </c>
    </row>
    <row r="696" spans="1:103" x14ac:dyDescent="0.25">
      <c r="A696" s="218" t="s">
        <v>37</v>
      </c>
      <c r="B696" s="219" t="s">
        <v>37</v>
      </c>
      <c r="C696" s="219" t="s">
        <v>296</v>
      </c>
      <c r="D696" s="219" t="s">
        <v>434</v>
      </c>
      <c r="E696" s="219" t="s">
        <v>420</v>
      </c>
      <c r="F696" s="289">
        <f t="shared" si="243"/>
        <v>0</v>
      </c>
      <c r="G696" s="289">
        <f t="shared" si="244"/>
        <v>0</v>
      </c>
      <c r="H696" s="289">
        <f t="shared" si="245"/>
        <v>0</v>
      </c>
      <c r="I696" s="289">
        <f t="shared" si="246"/>
        <v>0</v>
      </c>
      <c r="J696" s="290">
        <f t="shared" si="247"/>
        <v>0</v>
      </c>
      <c r="K696" s="290">
        <f>VLOOKUP($C696,Projections2[[#All],[ISOCode]:[Total 2024 Colombian Returnees]],7,0)</f>
        <v>0</v>
      </c>
      <c r="L696" s="251"/>
      <c r="M696" s="236"/>
      <c r="N696" s="236"/>
      <c r="O696" s="236"/>
      <c r="P696" s="223"/>
      <c r="Q696" s="292"/>
      <c r="R696" s="224">
        <f>VLOOKUP($C696,Projections2[[#All],[ISOCode]:[Total 2024 Colombian Returnees]],12,0)</f>
        <v>0</v>
      </c>
      <c r="S696" s="293"/>
      <c r="T696" s="294"/>
      <c r="U696" s="294"/>
      <c r="V696" s="294"/>
      <c r="W696" s="226"/>
      <c r="X696" s="295"/>
      <c r="Y696" s="295">
        <f>VLOOKUP($C696,Projections2[[#All],[ISOCode]:[Total 2024 Colombian Returnees]],17,0)</f>
        <v>0</v>
      </c>
      <c r="Z696" s="296"/>
      <c r="AA696" s="297"/>
      <c r="AB696" s="297"/>
      <c r="AC696" s="297"/>
      <c r="AD696" s="297"/>
      <c r="AE696" s="297"/>
      <c r="AF696" s="297">
        <f>VLOOKUP($C696,Projections2[[#All],[ISOCode]:[Total 2024 Colombian Returnees]],22,0)</f>
        <v>0</v>
      </c>
      <c r="AG696" s="298"/>
      <c r="AH696" s="299"/>
      <c r="AI696" s="299"/>
      <c r="AJ696" s="299"/>
      <c r="AK696" s="299"/>
      <c r="AL696" s="300"/>
      <c r="AM696" s="230">
        <f>VLOOKUP($C696,Projections2[[#All],[ISOCode]:[Total 2024 Colombian Returnees]],27,0)</f>
        <v>0</v>
      </c>
      <c r="AN696" s="301"/>
      <c r="AO696" s="302"/>
      <c r="AP696" s="302"/>
      <c r="AQ696" s="302"/>
      <c r="AR696" s="302"/>
      <c r="AS696" s="303"/>
      <c r="AT696" s="303">
        <f>VLOOKUP($C696,Projections2[[#All],[ISOCode]:[Total 2024 Colombian Returnees]],32,0)</f>
        <v>0</v>
      </c>
      <c r="AU696" s="304"/>
      <c r="AV696" s="305"/>
      <c r="AW696" s="305"/>
      <c r="AX696" s="305"/>
      <c r="AY696" s="305"/>
      <c r="AZ696" s="306"/>
      <c r="BA696" s="306">
        <f>VLOOKUP($C696,Projections2[[#All],[ISOCode]:[Total 2024 Colombian Returnees]],37,0)</f>
        <v>0</v>
      </c>
      <c r="BB696" s="307"/>
      <c r="BC696" s="360" t="str">
        <f t="shared" si="248"/>
        <v>Ok</v>
      </c>
      <c r="BD696" s="361" t="str">
        <f t="shared" si="249"/>
        <v>Ok</v>
      </c>
      <c r="BE696" s="361" t="str">
        <f t="shared" si="250"/>
        <v>Ok</v>
      </c>
      <c r="BF696" s="361" t="str">
        <f t="shared" si="251"/>
        <v>Ok</v>
      </c>
      <c r="BG696" s="362" t="str">
        <f t="shared" si="252"/>
        <v>Ok</v>
      </c>
      <c r="BH696" s="360" t="str">
        <f t="shared" si="253"/>
        <v>Ok</v>
      </c>
      <c r="BI696" s="361" t="str">
        <f t="shared" si="254"/>
        <v>Ok</v>
      </c>
      <c r="BJ696" s="361" t="str">
        <f t="shared" si="255"/>
        <v>Ok</v>
      </c>
      <c r="BK696" s="361" t="str">
        <f t="shared" si="256"/>
        <v>Ok</v>
      </c>
      <c r="BL696" s="361" t="str">
        <f t="shared" si="257"/>
        <v>Ok</v>
      </c>
      <c r="BM696" s="361" t="str">
        <f t="shared" si="258"/>
        <v>Ok</v>
      </c>
      <c r="BN696" s="362" t="str">
        <f t="shared" si="259"/>
        <v>Ok</v>
      </c>
      <c r="BO696" s="360" t="str">
        <f t="shared" si="260"/>
        <v>No Pop.</v>
      </c>
      <c r="BP696" s="361" t="str">
        <f t="shared" si="261"/>
        <v>No Pop.</v>
      </c>
      <c r="BQ696" s="361" t="str">
        <f t="shared" si="262"/>
        <v>No Pop.</v>
      </c>
      <c r="BR696" s="361" t="str">
        <f t="shared" si="263"/>
        <v>No Pop.</v>
      </c>
      <c r="BS696" s="361" t="str">
        <f t="shared" si="264"/>
        <v>No Pop.</v>
      </c>
      <c r="BT696" s="361" t="str">
        <f t="shared" si="265"/>
        <v>No Pop.</v>
      </c>
      <c r="BU696" s="362" t="str">
        <f t="shared" si="266"/>
        <v>No Pop.</v>
      </c>
      <c r="BV696" s="360" t="str">
        <f>IF(M696&lt;=VLOOKUP($C696,Projections2[[#All],[ISOCode]:[Total 2024 Colombian Returnees]],'Population Projection V2'!$J$167,FALSE),"OK", "Review")</f>
        <v>OK</v>
      </c>
      <c r="BW696" s="361" t="str">
        <f>IF(N696&lt;=VLOOKUP($C696,Projections2[[#All],[ISOCode]:[Total 2024 Colombian Returnees]],'Population Projection V2'!$K$167,FALSE),"OK", "Review")</f>
        <v>OK</v>
      </c>
      <c r="BX696" s="361" t="str">
        <f>IF(O696&lt;=VLOOKUP($C696,Projections2[[#All],[ISOCode]:[Total 2024 Colombian Returnees]],'Population Projection V2'!$L$167,FALSE),"OK", "Review")</f>
        <v>OK</v>
      </c>
      <c r="BY696" s="361" t="str">
        <f>IF(P696&lt;=VLOOKUP($C696,Projections2[[#All],[ISOCode]:[Total 2024 Colombian Returnees]],'Population Projection V2'!$M$167,FALSE),"OK", "Review")</f>
        <v>OK</v>
      </c>
      <c r="BZ696" s="361" t="str">
        <f>IF(Q696&lt;=VLOOKUP($C696,Projections2[[#All],[ISOCode]:[Total 2024 Colombian Returnees]],'Population Projection V2'!$N$167,FALSE),"OK", "Review")</f>
        <v>OK</v>
      </c>
      <c r="CA696" s="361" t="str">
        <f>IF(T696&lt;=VLOOKUP($C696,Projections2[[#All],[ISOCode]:[Total 2024 Colombian Returnees]],'Population Projection V2'!$O$167,FALSE),"OK", "Review")</f>
        <v>OK</v>
      </c>
      <c r="CB696" s="361" t="str">
        <f>IF(U696&lt;=VLOOKUP($C696,Projections2[[#All],[ISOCode]:[Total 2024 Colombian Returnees]],'Population Projection V2'!$P$167,FALSE),"OK", "Review")</f>
        <v>OK</v>
      </c>
      <c r="CC696" s="361" t="str">
        <f>IF(V696&lt;=VLOOKUP($C696,Projections2[[#All],[ISOCode]:[Total 2024 Colombian Returnees]],'Population Projection V2'!$Q$167,FALSE),"OK", "Review")</f>
        <v>OK</v>
      </c>
      <c r="CD696" s="361" t="str">
        <f>IF(W696&lt;=VLOOKUP($C696,Projections2[[#All],[ISOCode]:[Total 2024 Colombian Returnees]],'Population Projection V2'!$R$167,FALSE),"OK", "Review")</f>
        <v>OK</v>
      </c>
      <c r="CE696" s="361" t="str">
        <f>IF(X696&lt;=VLOOKUP($C696,Projections2[[#All],[ISOCode]:[Total 2024 Colombian Returnees]],'Population Projection V2'!$S$167,FALSE),"OK", "Review")</f>
        <v>OK</v>
      </c>
      <c r="CF696" s="361" t="str">
        <f>IF(AA696&lt;=VLOOKUP($C696,Projections2[[#All],[ISOCode]:[Total 2024 Colombian Returnees]],'Population Projection V2'!$T$167,FALSE),"OK", "Review")</f>
        <v>OK</v>
      </c>
      <c r="CG696" s="361" t="str">
        <f>IF(AB696&lt;=VLOOKUP($C696,Projections2[[#All],[ISOCode]:[Total 2024 Colombian Returnees]],'Population Projection V2'!$U$167,FALSE),"OK", "Review")</f>
        <v>OK</v>
      </c>
      <c r="CH696" s="361" t="str">
        <f>IF(AC696&lt;=VLOOKUP($C696,Projections2[[#All],[ISOCode]:[Total 2024 Colombian Returnees]],'Population Projection V2'!$V$167,FALSE),"OK", "Review")</f>
        <v>OK</v>
      </c>
      <c r="CI696" s="361" t="str">
        <f>IF(AD696&lt;=VLOOKUP($C696,Projections2[[#All],[ISOCode]:[Total 2024 Colombian Returnees]],'Population Projection V2'!$W$167,FALSE),"OK", "Review")</f>
        <v>OK</v>
      </c>
      <c r="CJ696" s="361" t="str">
        <f>IF(AE696&lt;=VLOOKUP($C696,Projections2[[#All],[ISOCode]:[Total 2024 Colombian Returnees]],'Population Projection V2'!$X$167,FALSE),"OK", "Review")</f>
        <v>OK</v>
      </c>
      <c r="CK696" s="361" t="str">
        <f>IF(AH696&lt;=VLOOKUP($C696,Projections2[[#All],[ISOCode]:[Total 2024 Colombian Returnees]],'Population Projection V2'!$Y$167,FALSE),"OK", "Review")</f>
        <v>OK</v>
      </c>
      <c r="CL696" s="361" t="str">
        <f>IF(AI696&lt;=VLOOKUP($C696,Projections2[[#All],[ISOCode]:[Total 2024 Colombian Returnees]],'Population Projection V2'!$Z$167,FALSE),"OK", "Review")</f>
        <v>OK</v>
      </c>
      <c r="CM696" s="361" t="str">
        <f>IF(AJ696&lt;=VLOOKUP($C696,Projections2[[#All],[ISOCode]:[Total 2024 Colombian Returnees]],'Population Projection V2'!$AA$167,FALSE),"OK", "Review")</f>
        <v>OK</v>
      </c>
      <c r="CN696" s="361" t="str">
        <f>IF(AK696&lt;=VLOOKUP($C696,Projections2[[#All],[ISOCode]:[Total 2024 Colombian Returnees]],'Population Projection V2'!$AB$167,FALSE),"OK", "Review")</f>
        <v>OK</v>
      </c>
      <c r="CO696" s="361" t="str">
        <f>IF(AL696&lt;=VLOOKUP($C696,Projections2[[#All],[ISOCode]:[Total 2024 Colombian Returnees]],'Population Projection V2'!$AC$167,FALSE),"OK", "Review")</f>
        <v>OK</v>
      </c>
      <c r="CP696" s="361" t="str">
        <f>IF(AO696&lt;=VLOOKUP($C696,Projections2[[#All],[ISOCode]:[Total 2024 Colombian Returnees]],'Population Projection V2'!$AD$167,FALSE),"OK", "Review")</f>
        <v>OK</v>
      </c>
      <c r="CQ696" s="361" t="str">
        <f>IF(AP696&lt;=VLOOKUP($C696,Projections2[[#All],[ISOCode]:[Total 2024 Colombian Returnees]],'Population Projection V2'!$AE$167,FALSE),"OK", "Review")</f>
        <v>OK</v>
      </c>
      <c r="CR696" s="361" t="str">
        <f>IF(AQ696&lt;=VLOOKUP($C696,Projections2[[#All],[ISOCode]:[Total 2024 Colombian Returnees]],'Population Projection V2'!$AF$167,FALSE),"OK", "Review")</f>
        <v>OK</v>
      </c>
      <c r="CS696" s="361" t="str">
        <f>IF(AR696&lt;=VLOOKUP($C696,Projections2[[#All],[ISOCode]:[Total 2024 Colombian Returnees]],'Population Projection V2'!$AG$167,FALSE),"OK", "Review")</f>
        <v>OK</v>
      </c>
      <c r="CT696" s="361" t="str">
        <f>IF(AS696&lt;=VLOOKUP($C696,Projections2[[#All],[ISOCode]:[Total 2024 Colombian Returnees]],'Population Projection V2'!$AH$167,FALSE),"OK", "Review")</f>
        <v>OK</v>
      </c>
      <c r="CU696" s="361" t="str">
        <f>IF(AV696&lt;=VLOOKUP($C696,Projections2[[#All],[ISOCode]:[Total 2024 Colombian Returnees]],'Population Projection V2'!$AI$167,FALSE),"OK", "Review")</f>
        <v>OK</v>
      </c>
      <c r="CV696" s="361" t="str">
        <f>IF(AW696&lt;=VLOOKUP($C696,Projections2[[#All],[ISOCode]:[Total 2024 Colombian Returnees]],'Population Projection V2'!$AJ$167,FALSE),"OK", "Review")</f>
        <v>OK</v>
      </c>
      <c r="CW696" s="361" t="str">
        <f>IF(AX696&lt;=VLOOKUP($C696,Projections2[[#All],[ISOCode]:[Total 2024 Colombian Returnees]],'Population Projection V2'!$AK$167,FALSE),"OK", "Review")</f>
        <v>OK</v>
      </c>
      <c r="CX696" s="361" t="str">
        <f>IF(AY696&lt;=VLOOKUP($C696,Projections2[[#All],[ISOCode]:[Total 2024 Colombian Returnees]],'Population Projection V2'!$AL$167,FALSE),"OK", "Review")</f>
        <v>OK</v>
      </c>
      <c r="CY696" s="362" t="str">
        <f>IF(AZ696&lt;=VLOOKUP($C696,Projections2[[#All],[ISOCode]:[Total 2024 Colombian Returnees]],'Population Projection V2'!$AM$167,FALSE),"OK", "Review")</f>
        <v>OK</v>
      </c>
    </row>
    <row r="697" spans="1:103" x14ac:dyDescent="0.25">
      <c r="A697" s="218" t="s">
        <v>37</v>
      </c>
      <c r="B697" s="219" t="s">
        <v>37</v>
      </c>
      <c r="C697" s="219" t="s">
        <v>297</v>
      </c>
      <c r="D697" s="219" t="s">
        <v>9</v>
      </c>
      <c r="E697" s="219" t="s">
        <v>420</v>
      </c>
      <c r="F697" s="289">
        <f t="shared" si="243"/>
        <v>0</v>
      </c>
      <c r="G697" s="289">
        <f t="shared" si="244"/>
        <v>0</v>
      </c>
      <c r="H697" s="289">
        <f t="shared" si="245"/>
        <v>0</v>
      </c>
      <c r="I697" s="289">
        <f t="shared" si="246"/>
        <v>0</v>
      </c>
      <c r="J697" s="290">
        <f t="shared" si="247"/>
        <v>0</v>
      </c>
      <c r="K697" s="290">
        <f>VLOOKUP($C697,Projections2[[#All],[ISOCode]:[Total 2024 Colombian Returnees]],7,0)</f>
        <v>0</v>
      </c>
      <c r="L697" s="251"/>
      <c r="M697" s="236"/>
      <c r="N697" s="236"/>
      <c r="O697" s="236"/>
      <c r="P697" s="223"/>
      <c r="Q697" s="292"/>
      <c r="R697" s="224">
        <f>VLOOKUP($C697,Projections2[[#All],[ISOCode]:[Total 2024 Colombian Returnees]],12,0)</f>
        <v>0</v>
      </c>
      <c r="S697" s="293"/>
      <c r="T697" s="294"/>
      <c r="U697" s="294"/>
      <c r="V697" s="294"/>
      <c r="W697" s="226"/>
      <c r="X697" s="295"/>
      <c r="Y697" s="295">
        <f>VLOOKUP($C697,Projections2[[#All],[ISOCode]:[Total 2024 Colombian Returnees]],17,0)</f>
        <v>0</v>
      </c>
      <c r="Z697" s="296"/>
      <c r="AA697" s="297"/>
      <c r="AB697" s="297"/>
      <c r="AC697" s="297"/>
      <c r="AD697" s="297"/>
      <c r="AE697" s="297"/>
      <c r="AF697" s="297">
        <f>VLOOKUP($C697,Projections2[[#All],[ISOCode]:[Total 2024 Colombian Returnees]],22,0)</f>
        <v>0</v>
      </c>
      <c r="AG697" s="298"/>
      <c r="AH697" s="299"/>
      <c r="AI697" s="299"/>
      <c r="AJ697" s="299"/>
      <c r="AK697" s="299"/>
      <c r="AL697" s="300"/>
      <c r="AM697" s="230">
        <f>VLOOKUP($C697,Projections2[[#All],[ISOCode]:[Total 2024 Colombian Returnees]],27,0)</f>
        <v>0</v>
      </c>
      <c r="AN697" s="301"/>
      <c r="AO697" s="302"/>
      <c r="AP697" s="302"/>
      <c r="AQ697" s="302"/>
      <c r="AR697" s="302"/>
      <c r="AS697" s="303"/>
      <c r="AT697" s="303">
        <f>VLOOKUP($C697,Projections2[[#All],[ISOCode]:[Total 2024 Colombian Returnees]],32,0)</f>
        <v>0</v>
      </c>
      <c r="AU697" s="304"/>
      <c r="AV697" s="305"/>
      <c r="AW697" s="305"/>
      <c r="AX697" s="305"/>
      <c r="AY697" s="305"/>
      <c r="AZ697" s="306"/>
      <c r="BA697" s="306">
        <f>VLOOKUP($C697,Projections2[[#All],[ISOCode]:[Total 2024 Colombian Returnees]],37,0)</f>
        <v>0</v>
      </c>
      <c r="BB697" s="307"/>
      <c r="BC697" s="360" t="str">
        <f t="shared" si="248"/>
        <v>Ok</v>
      </c>
      <c r="BD697" s="361" t="str">
        <f t="shared" si="249"/>
        <v>Ok</v>
      </c>
      <c r="BE697" s="361" t="str">
        <f t="shared" si="250"/>
        <v>Ok</v>
      </c>
      <c r="BF697" s="361" t="str">
        <f t="shared" si="251"/>
        <v>Ok</v>
      </c>
      <c r="BG697" s="362" t="str">
        <f t="shared" si="252"/>
        <v>Ok</v>
      </c>
      <c r="BH697" s="360" t="str">
        <f t="shared" si="253"/>
        <v>Ok</v>
      </c>
      <c r="BI697" s="361" t="str">
        <f t="shared" si="254"/>
        <v>Ok</v>
      </c>
      <c r="BJ697" s="361" t="str">
        <f t="shared" si="255"/>
        <v>Ok</v>
      </c>
      <c r="BK697" s="361" t="str">
        <f t="shared" si="256"/>
        <v>Ok</v>
      </c>
      <c r="BL697" s="361" t="str">
        <f t="shared" si="257"/>
        <v>Ok</v>
      </c>
      <c r="BM697" s="361" t="str">
        <f t="shared" si="258"/>
        <v>Ok</v>
      </c>
      <c r="BN697" s="362" t="str">
        <f t="shared" si="259"/>
        <v>Ok</v>
      </c>
      <c r="BO697" s="360" t="str">
        <f t="shared" si="260"/>
        <v>No Pop.</v>
      </c>
      <c r="BP697" s="361" t="str">
        <f t="shared" si="261"/>
        <v>No Pop.</v>
      </c>
      <c r="BQ697" s="361" t="str">
        <f t="shared" si="262"/>
        <v>No Pop.</v>
      </c>
      <c r="BR697" s="361" t="str">
        <f t="shared" si="263"/>
        <v>No Pop.</v>
      </c>
      <c r="BS697" s="361" t="str">
        <f t="shared" si="264"/>
        <v>No Pop.</v>
      </c>
      <c r="BT697" s="361" t="str">
        <f t="shared" si="265"/>
        <v>No Pop.</v>
      </c>
      <c r="BU697" s="362" t="str">
        <f t="shared" si="266"/>
        <v>No Pop.</v>
      </c>
      <c r="BV697" s="360" t="str">
        <f>IF(M697&lt;=VLOOKUP($C697,Projections2[[#All],[ISOCode]:[Total 2024 Colombian Returnees]],'Population Projection V2'!$J$167,FALSE),"OK", "Review")</f>
        <v>OK</v>
      </c>
      <c r="BW697" s="361" t="str">
        <f>IF(N697&lt;=VLOOKUP($C697,Projections2[[#All],[ISOCode]:[Total 2024 Colombian Returnees]],'Population Projection V2'!$K$167,FALSE),"OK", "Review")</f>
        <v>OK</v>
      </c>
      <c r="BX697" s="361" t="str">
        <f>IF(O697&lt;=VLOOKUP($C697,Projections2[[#All],[ISOCode]:[Total 2024 Colombian Returnees]],'Population Projection V2'!$L$167,FALSE),"OK", "Review")</f>
        <v>OK</v>
      </c>
      <c r="BY697" s="361" t="str">
        <f>IF(P697&lt;=VLOOKUP($C697,Projections2[[#All],[ISOCode]:[Total 2024 Colombian Returnees]],'Population Projection V2'!$M$167,FALSE),"OK", "Review")</f>
        <v>OK</v>
      </c>
      <c r="BZ697" s="361" t="str">
        <f>IF(Q697&lt;=VLOOKUP($C697,Projections2[[#All],[ISOCode]:[Total 2024 Colombian Returnees]],'Population Projection V2'!$N$167,FALSE),"OK", "Review")</f>
        <v>OK</v>
      </c>
      <c r="CA697" s="361" t="str">
        <f>IF(T697&lt;=VLOOKUP($C697,Projections2[[#All],[ISOCode]:[Total 2024 Colombian Returnees]],'Population Projection V2'!$O$167,FALSE),"OK", "Review")</f>
        <v>OK</v>
      </c>
      <c r="CB697" s="361" t="str">
        <f>IF(U697&lt;=VLOOKUP($C697,Projections2[[#All],[ISOCode]:[Total 2024 Colombian Returnees]],'Population Projection V2'!$P$167,FALSE),"OK", "Review")</f>
        <v>OK</v>
      </c>
      <c r="CC697" s="361" t="str">
        <f>IF(V697&lt;=VLOOKUP($C697,Projections2[[#All],[ISOCode]:[Total 2024 Colombian Returnees]],'Population Projection V2'!$Q$167,FALSE),"OK", "Review")</f>
        <v>OK</v>
      </c>
      <c r="CD697" s="361" t="str">
        <f>IF(W697&lt;=VLOOKUP($C697,Projections2[[#All],[ISOCode]:[Total 2024 Colombian Returnees]],'Population Projection V2'!$R$167,FALSE),"OK", "Review")</f>
        <v>OK</v>
      </c>
      <c r="CE697" s="361" t="str">
        <f>IF(X697&lt;=VLOOKUP($C697,Projections2[[#All],[ISOCode]:[Total 2024 Colombian Returnees]],'Population Projection V2'!$S$167,FALSE),"OK", "Review")</f>
        <v>OK</v>
      </c>
      <c r="CF697" s="361" t="str">
        <f>IF(AA697&lt;=VLOOKUP($C697,Projections2[[#All],[ISOCode]:[Total 2024 Colombian Returnees]],'Population Projection V2'!$T$167,FALSE),"OK", "Review")</f>
        <v>OK</v>
      </c>
      <c r="CG697" s="361" t="str">
        <f>IF(AB697&lt;=VLOOKUP($C697,Projections2[[#All],[ISOCode]:[Total 2024 Colombian Returnees]],'Population Projection V2'!$U$167,FALSE),"OK", "Review")</f>
        <v>OK</v>
      </c>
      <c r="CH697" s="361" t="str">
        <f>IF(AC697&lt;=VLOOKUP($C697,Projections2[[#All],[ISOCode]:[Total 2024 Colombian Returnees]],'Population Projection V2'!$V$167,FALSE),"OK", "Review")</f>
        <v>OK</v>
      </c>
      <c r="CI697" s="361" t="str">
        <f>IF(AD697&lt;=VLOOKUP($C697,Projections2[[#All],[ISOCode]:[Total 2024 Colombian Returnees]],'Population Projection V2'!$W$167,FALSE),"OK", "Review")</f>
        <v>OK</v>
      </c>
      <c r="CJ697" s="361" t="str">
        <f>IF(AE697&lt;=VLOOKUP($C697,Projections2[[#All],[ISOCode]:[Total 2024 Colombian Returnees]],'Population Projection V2'!$X$167,FALSE),"OK", "Review")</f>
        <v>OK</v>
      </c>
      <c r="CK697" s="361" t="str">
        <f>IF(AH697&lt;=VLOOKUP($C697,Projections2[[#All],[ISOCode]:[Total 2024 Colombian Returnees]],'Population Projection V2'!$Y$167,FALSE),"OK", "Review")</f>
        <v>OK</v>
      </c>
      <c r="CL697" s="361" t="str">
        <f>IF(AI697&lt;=VLOOKUP($C697,Projections2[[#All],[ISOCode]:[Total 2024 Colombian Returnees]],'Population Projection V2'!$Z$167,FALSE),"OK", "Review")</f>
        <v>OK</v>
      </c>
      <c r="CM697" s="361" t="str">
        <f>IF(AJ697&lt;=VLOOKUP($C697,Projections2[[#All],[ISOCode]:[Total 2024 Colombian Returnees]],'Population Projection V2'!$AA$167,FALSE),"OK", "Review")</f>
        <v>OK</v>
      </c>
      <c r="CN697" s="361" t="str">
        <f>IF(AK697&lt;=VLOOKUP($C697,Projections2[[#All],[ISOCode]:[Total 2024 Colombian Returnees]],'Population Projection V2'!$AB$167,FALSE),"OK", "Review")</f>
        <v>OK</v>
      </c>
      <c r="CO697" s="361" t="str">
        <f>IF(AL697&lt;=VLOOKUP($C697,Projections2[[#All],[ISOCode]:[Total 2024 Colombian Returnees]],'Population Projection V2'!$AC$167,FALSE),"OK", "Review")</f>
        <v>OK</v>
      </c>
      <c r="CP697" s="361" t="str">
        <f>IF(AO697&lt;=VLOOKUP($C697,Projections2[[#All],[ISOCode]:[Total 2024 Colombian Returnees]],'Population Projection V2'!$AD$167,FALSE),"OK", "Review")</f>
        <v>OK</v>
      </c>
      <c r="CQ697" s="361" t="str">
        <f>IF(AP697&lt;=VLOOKUP($C697,Projections2[[#All],[ISOCode]:[Total 2024 Colombian Returnees]],'Population Projection V2'!$AE$167,FALSE),"OK", "Review")</f>
        <v>OK</v>
      </c>
      <c r="CR697" s="361" t="str">
        <f>IF(AQ697&lt;=VLOOKUP($C697,Projections2[[#All],[ISOCode]:[Total 2024 Colombian Returnees]],'Population Projection V2'!$AF$167,FALSE),"OK", "Review")</f>
        <v>OK</v>
      </c>
      <c r="CS697" s="361" t="str">
        <f>IF(AR697&lt;=VLOOKUP($C697,Projections2[[#All],[ISOCode]:[Total 2024 Colombian Returnees]],'Population Projection V2'!$AG$167,FALSE),"OK", "Review")</f>
        <v>OK</v>
      </c>
      <c r="CT697" s="361" t="str">
        <f>IF(AS697&lt;=VLOOKUP($C697,Projections2[[#All],[ISOCode]:[Total 2024 Colombian Returnees]],'Population Projection V2'!$AH$167,FALSE),"OK", "Review")</f>
        <v>OK</v>
      </c>
      <c r="CU697" s="361" t="str">
        <f>IF(AV697&lt;=VLOOKUP($C697,Projections2[[#All],[ISOCode]:[Total 2024 Colombian Returnees]],'Population Projection V2'!$AI$167,FALSE),"OK", "Review")</f>
        <v>OK</v>
      </c>
      <c r="CV697" s="361" t="str">
        <f>IF(AW697&lt;=VLOOKUP($C697,Projections2[[#All],[ISOCode]:[Total 2024 Colombian Returnees]],'Population Projection V2'!$AJ$167,FALSE),"OK", "Review")</f>
        <v>OK</v>
      </c>
      <c r="CW697" s="361" t="str">
        <f>IF(AX697&lt;=VLOOKUP($C697,Projections2[[#All],[ISOCode]:[Total 2024 Colombian Returnees]],'Population Projection V2'!$AK$167,FALSE),"OK", "Review")</f>
        <v>OK</v>
      </c>
      <c r="CX697" s="361" t="str">
        <f>IF(AY697&lt;=VLOOKUP($C697,Projections2[[#All],[ISOCode]:[Total 2024 Colombian Returnees]],'Population Projection V2'!$AL$167,FALSE),"OK", "Review")</f>
        <v>OK</v>
      </c>
      <c r="CY697" s="362" t="str">
        <f>IF(AZ697&lt;=VLOOKUP($C697,Projections2[[#All],[ISOCode]:[Total 2024 Colombian Returnees]],'Population Projection V2'!$AM$167,FALSE),"OK", "Review")</f>
        <v>OK</v>
      </c>
    </row>
    <row r="698" spans="1:103" x14ac:dyDescent="0.25">
      <c r="A698" s="218" t="s">
        <v>37</v>
      </c>
      <c r="B698" s="219" t="s">
        <v>37</v>
      </c>
      <c r="C698" s="219" t="s">
        <v>298</v>
      </c>
      <c r="D698" s="219" t="s">
        <v>10</v>
      </c>
      <c r="E698" s="219" t="s">
        <v>420</v>
      </c>
      <c r="F698" s="289">
        <f t="shared" si="243"/>
        <v>0</v>
      </c>
      <c r="G698" s="289">
        <f t="shared" si="244"/>
        <v>0</v>
      </c>
      <c r="H698" s="289">
        <f t="shared" si="245"/>
        <v>0</v>
      </c>
      <c r="I698" s="289">
        <f t="shared" si="246"/>
        <v>0</v>
      </c>
      <c r="J698" s="290">
        <f t="shared" si="247"/>
        <v>0</v>
      </c>
      <c r="K698" s="290">
        <f>VLOOKUP($C698,Projections2[[#All],[ISOCode]:[Total 2024 Colombian Returnees]],7,0)</f>
        <v>0</v>
      </c>
      <c r="L698" s="251"/>
      <c r="M698" s="236"/>
      <c r="N698" s="236"/>
      <c r="O698" s="236"/>
      <c r="P698" s="223"/>
      <c r="Q698" s="292"/>
      <c r="R698" s="224">
        <f>VLOOKUP($C698,Projections2[[#All],[ISOCode]:[Total 2024 Colombian Returnees]],12,0)</f>
        <v>0</v>
      </c>
      <c r="S698" s="293"/>
      <c r="T698" s="294"/>
      <c r="U698" s="294"/>
      <c r="V698" s="294"/>
      <c r="W698" s="226"/>
      <c r="X698" s="295"/>
      <c r="Y698" s="295">
        <f>VLOOKUP($C698,Projections2[[#All],[ISOCode]:[Total 2024 Colombian Returnees]],17,0)</f>
        <v>0</v>
      </c>
      <c r="Z698" s="296"/>
      <c r="AA698" s="297"/>
      <c r="AB698" s="297"/>
      <c r="AC698" s="297"/>
      <c r="AD698" s="297"/>
      <c r="AE698" s="297"/>
      <c r="AF698" s="297">
        <f>VLOOKUP($C698,Projections2[[#All],[ISOCode]:[Total 2024 Colombian Returnees]],22,0)</f>
        <v>0</v>
      </c>
      <c r="AG698" s="298"/>
      <c r="AH698" s="299"/>
      <c r="AI698" s="299"/>
      <c r="AJ698" s="299"/>
      <c r="AK698" s="299"/>
      <c r="AL698" s="300"/>
      <c r="AM698" s="230">
        <f>VLOOKUP($C698,Projections2[[#All],[ISOCode]:[Total 2024 Colombian Returnees]],27,0)</f>
        <v>0</v>
      </c>
      <c r="AN698" s="301"/>
      <c r="AO698" s="302"/>
      <c r="AP698" s="302"/>
      <c r="AQ698" s="302"/>
      <c r="AR698" s="302"/>
      <c r="AS698" s="303"/>
      <c r="AT698" s="303">
        <f>VLOOKUP($C698,Projections2[[#All],[ISOCode]:[Total 2024 Colombian Returnees]],32,0)</f>
        <v>0</v>
      </c>
      <c r="AU698" s="304"/>
      <c r="AV698" s="305"/>
      <c r="AW698" s="305"/>
      <c r="AX698" s="305"/>
      <c r="AY698" s="305"/>
      <c r="AZ698" s="306"/>
      <c r="BA698" s="306">
        <f>VLOOKUP($C698,Projections2[[#All],[ISOCode]:[Total 2024 Colombian Returnees]],37,0)</f>
        <v>0</v>
      </c>
      <c r="BB698" s="307"/>
      <c r="BC698" s="360" t="str">
        <f t="shared" si="248"/>
        <v>Ok</v>
      </c>
      <c r="BD698" s="361" t="str">
        <f t="shared" si="249"/>
        <v>Ok</v>
      </c>
      <c r="BE698" s="361" t="str">
        <f t="shared" si="250"/>
        <v>Ok</v>
      </c>
      <c r="BF698" s="361" t="str">
        <f t="shared" si="251"/>
        <v>Ok</v>
      </c>
      <c r="BG698" s="362" t="str">
        <f t="shared" si="252"/>
        <v>Ok</v>
      </c>
      <c r="BH698" s="360" t="str">
        <f t="shared" si="253"/>
        <v>Ok</v>
      </c>
      <c r="BI698" s="361" t="str">
        <f t="shared" si="254"/>
        <v>Ok</v>
      </c>
      <c r="BJ698" s="361" t="str">
        <f t="shared" si="255"/>
        <v>Ok</v>
      </c>
      <c r="BK698" s="361" t="str">
        <f t="shared" si="256"/>
        <v>Ok</v>
      </c>
      <c r="BL698" s="361" t="str">
        <f t="shared" si="257"/>
        <v>Ok</v>
      </c>
      <c r="BM698" s="361" t="str">
        <f t="shared" si="258"/>
        <v>Ok</v>
      </c>
      <c r="BN698" s="362" t="str">
        <f t="shared" si="259"/>
        <v>Ok</v>
      </c>
      <c r="BO698" s="360" t="str">
        <f t="shared" si="260"/>
        <v>No Pop.</v>
      </c>
      <c r="BP698" s="361" t="str">
        <f t="shared" si="261"/>
        <v>No Pop.</v>
      </c>
      <c r="BQ698" s="361" t="str">
        <f t="shared" si="262"/>
        <v>No Pop.</v>
      </c>
      <c r="BR698" s="361" t="str">
        <f t="shared" si="263"/>
        <v>No Pop.</v>
      </c>
      <c r="BS698" s="361" t="str">
        <f t="shared" si="264"/>
        <v>No Pop.</v>
      </c>
      <c r="BT698" s="361" t="str">
        <f t="shared" si="265"/>
        <v>No Pop.</v>
      </c>
      <c r="BU698" s="362" t="str">
        <f t="shared" si="266"/>
        <v>No Pop.</v>
      </c>
      <c r="BV698" s="360" t="str">
        <f>IF(M698&lt;=VLOOKUP($C698,Projections2[[#All],[ISOCode]:[Total 2024 Colombian Returnees]],'Population Projection V2'!$J$167,FALSE),"OK", "Review")</f>
        <v>OK</v>
      </c>
      <c r="BW698" s="361" t="str">
        <f>IF(N698&lt;=VLOOKUP($C698,Projections2[[#All],[ISOCode]:[Total 2024 Colombian Returnees]],'Population Projection V2'!$K$167,FALSE),"OK", "Review")</f>
        <v>OK</v>
      </c>
      <c r="BX698" s="361" t="str">
        <f>IF(O698&lt;=VLOOKUP($C698,Projections2[[#All],[ISOCode]:[Total 2024 Colombian Returnees]],'Population Projection V2'!$L$167,FALSE),"OK", "Review")</f>
        <v>OK</v>
      </c>
      <c r="BY698" s="361" t="str">
        <f>IF(P698&lt;=VLOOKUP($C698,Projections2[[#All],[ISOCode]:[Total 2024 Colombian Returnees]],'Population Projection V2'!$M$167,FALSE),"OK", "Review")</f>
        <v>OK</v>
      </c>
      <c r="BZ698" s="361" t="str">
        <f>IF(Q698&lt;=VLOOKUP($C698,Projections2[[#All],[ISOCode]:[Total 2024 Colombian Returnees]],'Population Projection V2'!$N$167,FALSE),"OK", "Review")</f>
        <v>OK</v>
      </c>
      <c r="CA698" s="361" t="str">
        <f>IF(T698&lt;=VLOOKUP($C698,Projections2[[#All],[ISOCode]:[Total 2024 Colombian Returnees]],'Population Projection V2'!$O$167,FALSE),"OK", "Review")</f>
        <v>OK</v>
      </c>
      <c r="CB698" s="361" t="str">
        <f>IF(U698&lt;=VLOOKUP($C698,Projections2[[#All],[ISOCode]:[Total 2024 Colombian Returnees]],'Population Projection V2'!$P$167,FALSE),"OK", "Review")</f>
        <v>OK</v>
      </c>
      <c r="CC698" s="361" t="str">
        <f>IF(V698&lt;=VLOOKUP($C698,Projections2[[#All],[ISOCode]:[Total 2024 Colombian Returnees]],'Population Projection V2'!$Q$167,FALSE),"OK", "Review")</f>
        <v>OK</v>
      </c>
      <c r="CD698" s="361" t="str">
        <f>IF(W698&lt;=VLOOKUP($C698,Projections2[[#All],[ISOCode]:[Total 2024 Colombian Returnees]],'Population Projection V2'!$R$167,FALSE),"OK", "Review")</f>
        <v>OK</v>
      </c>
      <c r="CE698" s="361" t="str">
        <f>IF(X698&lt;=VLOOKUP($C698,Projections2[[#All],[ISOCode]:[Total 2024 Colombian Returnees]],'Population Projection V2'!$S$167,FALSE),"OK", "Review")</f>
        <v>OK</v>
      </c>
      <c r="CF698" s="361" t="str">
        <f>IF(AA698&lt;=VLOOKUP($C698,Projections2[[#All],[ISOCode]:[Total 2024 Colombian Returnees]],'Population Projection V2'!$T$167,FALSE),"OK", "Review")</f>
        <v>OK</v>
      </c>
      <c r="CG698" s="361" t="str">
        <f>IF(AB698&lt;=VLOOKUP($C698,Projections2[[#All],[ISOCode]:[Total 2024 Colombian Returnees]],'Population Projection V2'!$U$167,FALSE),"OK", "Review")</f>
        <v>OK</v>
      </c>
      <c r="CH698" s="361" t="str">
        <f>IF(AC698&lt;=VLOOKUP($C698,Projections2[[#All],[ISOCode]:[Total 2024 Colombian Returnees]],'Population Projection V2'!$V$167,FALSE),"OK", "Review")</f>
        <v>OK</v>
      </c>
      <c r="CI698" s="361" t="str">
        <f>IF(AD698&lt;=VLOOKUP($C698,Projections2[[#All],[ISOCode]:[Total 2024 Colombian Returnees]],'Population Projection V2'!$W$167,FALSE),"OK", "Review")</f>
        <v>OK</v>
      </c>
      <c r="CJ698" s="361" t="str">
        <f>IF(AE698&lt;=VLOOKUP($C698,Projections2[[#All],[ISOCode]:[Total 2024 Colombian Returnees]],'Population Projection V2'!$X$167,FALSE),"OK", "Review")</f>
        <v>OK</v>
      </c>
      <c r="CK698" s="361" t="str">
        <f>IF(AH698&lt;=VLOOKUP($C698,Projections2[[#All],[ISOCode]:[Total 2024 Colombian Returnees]],'Population Projection V2'!$Y$167,FALSE),"OK", "Review")</f>
        <v>OK</v>
      </c>
      <c r="CL698" s="361" t="str">
        <f>IF(AI698&lt;=VLOOKUP($C698,Projections2[[#All],[ISOCode]:[Total 2024 Colombian Returnees]],'Population Projection V2'!$Z$167,FALSE),"OK", "Review")</f>
        <v>OK</v>
      </c>
      <c r="CM698" s="361" t="str">
        <f>IF(AJ698&lt;=VLOOKUP($C698,Projections2[[#All],[ISOCode]:[Total 2024 Colombian Returnees]],'Population Projection V2'!$AA$167,FALSE),"OK", "Review")</f>
        <v>OK</v>
      </c>
      <c r="CN698" s="361" t="str">
        <f>IF(AK698&lt;=VLOOKUP($C698,Projections2[[#All],[ISOCode]:[Total 2024 Colombian Returnees]],'Population Projection V2'!$AB$167,FALSE),"OK", "Review")</f>
        <v>OK</v>
      </c>
      <c r="CO698" s="361" t="str">
        <f>IF(AL698&lt;=VLOOKUP($C698,Projections2[[#All],[ISOCode]:[Total 2024 Colombian Returnees]],'Population Projection V2'!$AC$167,FALSE),"OK", "Review")</f>
        <v>OK</v>
      </c>
      <c r="CP698" s="361" t="str">
        <f>IF(AO698&lt;=VLOOKUP($C698,Projections2[[#All],[ISOCode]:[Total 2024 Colombian Returnees]],'Population Projection V2'!$AD$167,FALSE),"OK", "Review")</f>
        <v>OK</v>
      </c>
      <c r="CQ698" s="361" t="str">
        <f>IF(AP698&lt;=VLOOKUP($C698,Projections2[[#All],[ISOCode]:[Total 2024 Colombian Returnees]],'Population Projection V2'!$AE$167,FALSE),"OK", "Review")</f>
        <v>OK</v>
      </c>
      <c r="CR698" s="361" t="str">
        <f>IF(AQ698&lt;=VLOOKUP($C698,Projections2[[#All],[ISOCode]:[Total 2024 Colombian Returnees]],'Population Projection V2'!$AF$167,FALSE),"OK", "Review")</f>
        <v>OK</v>
      </c>
      <c r="CS698" s="361" t="str">
        <f>IF(AR698&lt;=VLOOKUP($C698,Projections2[[#All],[ISOCode]:[Total 2024 Colombian Returnees]],'Population Projection V2'!$AG$167,FALSE),"OK", "Review")</f>
        <v>OK</v>
      </c>
      <c r="CT698" s="361" t="str">
        <f>IF(AS698&lt;=VLOOKUP($C698,Projections2[[#All],[ISOCode]:[Total 2024 Colombian Returnees]],'Population Projection V2'!$AH$167,FALSE),"OK", "Review")</f>
        <v>OK</v>
      </c>
      <c r="CU698" s="361" t="str">
        <f>IF(AV698&lt;=VLOOKUP($C698,Projections2[[#All],[ISOCode]:[Total 2024 Colombian Returnees]],'Population Projection V2'!$AI$167,FALSE),"OK", "Review")</f>
        <v>OK</v>
      </c>
      <c r="CV698" s="361" t="str">
        <f>IF(AW698&lt;=VLOOKUP($C698,Projections2[[#All],[ISOCode]:[Total 2024 Colombian Returnees]],'Population Projection V2'!$AJ$167,FALSE),"OK", "Review")</f>
        <v>OK</v>
      </c>
      <c r="CW698" s="361" t="str">
        <f>IF(AX698&lt;=VLOOKUP($C698,Projections2[[#All],[ISOCode]:[Total 2024 Colombian Returnees]],'Population Projection V2'!$AK$167,FALSE),"OK", "Review")</f>
        <v>OK</v>
      </c>
      <c r="CX698" s="361" t="str">
        <f>IF(AY698&lt;=VLOOKUP($C698,Projections2[[#All],[ISOCode]:[Total 2024 Colombian Returnees]],'Population Projection V2'!$AL$167,FALSE),"OK", "Review")</f>
        <v>OK</v>
      </c>
      <c r="CY698" s="362" t="str">
        <f>IF(AZ698&lt;=VLOOKUP($C698,Projections2[[#All],[ISOCode]:[Total 2024 Colombian Returnees]],'Population Projection V2'!$AM$167,FALSE),"OK", "Review")</f>
        <v>OK</v>
      </c>
    </row>
    <row r="699" spans="1:103" x14ac:dyDescent="0.25">
      <c r="A699" s="218" t="s">
        <v>37</v>
      </c>
      <c r="B699" s="219" t="s">
        <v>37</v>
      </c>
      <c r="C699" s="219" t="s">
        <v>299</v>
      </c>
      <c r="D699" s="219" t="s">
        <v>11</v>
      </c>
      <c r="E699" s="219" t="s">
        <v>420</v>
      </c>
      <c r="F699" s="289">
        <f t="shared" si="243"/>
        <v>0</v>
      </c>
      <c r="G699" s="289">
        <f t="shared" si="244"/>
        <v>0</v>
      </c>
      <c r="H699" s="289">
        <f t="shared" si="245"/>
        <v>0</v>
      </c>
      <c r="I699" s="289">
        <f t="shared" si="246"/>
        <v>0</v>
      </c>
      <c r="J699" s="290">
        <f t="shared" si="247"/>
        <v>0</v>
      </c>
      <c r="K699" s="290">
        <f>VLOOKUP($C699,Projections2[[#All],[ISOCode]:[Total 2024 Colombian Returnees]],7,0)</f>
        <v>0</v>
      </c>
      <c r="L699" s="251"/>
      <c r="M699" s="236"/>
      <c r="N699" s="236"/>
      <c r="O699" s="236"/>
      <c r="P699" s="223"/>
      <c r="Q699" s="292"/>
      <c r="R699" s="224">
        <f>VLOOKUP($C699,Projections2[[#All],[ISOCode]:[Total 2024 Colombian Returnees]],12,0)</f>
        <v>0</v>
      </c>
      <c r="S699" s="293"/>
      <c r="T699" s="294"/>
      <c r="U699" s="294"/>
      <c r="V699" s="294"/>
      <c r="W699" s="226"/>
      <c r="X699" s="295"/>
      <c r="Y699" s="295">
        <f>VLOOKUP($C699,Projections2[[#All],[ISOCode]:[Total 2024 Colombian Returnees]],17,0)</f>
        <v>0</v>
      </c>
      <c r="Z699" s="296"/>
      <c r="AA699" s="297"/>
      <c r="AB699" s="297"/>
      <c r="AC699" s="297"/>
      <c r="AD699" s="297"/>
      <c r="AE699" s="297"/>
      <c r="AF699" s="297">
        <f>VLOOKUP($C699,Projections2[[#All],[ISOCode]:[Total 2024 Colombian Returnees]],22,0)</f>
        <v>0</v>
      </c>
      <c r="AG699" s="298"/>
      <c r="AH699" s="299"/>
      <c r="AI699" s="299"/>
      <c r="AJ699" s="299"/>
      <c r="AK699" s="299"/>
      <c r="AL699" s="300"/>
      <c r="AM699" s="230">
        <f>VLOOKUP($C699,Projections2[[#All],[ISOCode]:[Total 2024 Colombian Returnees]],27,0)</f>
        <v>0</v>
      </c>
      <c r="AN699" s="301"/>
      <c r="AO699" s="302"/>
      <c r="AP699" s="302"/>
      <c r="AQ699" s="302"/>
      <c r="AR699" s="302"/>
      <c r="AS699" s="303"/>
      <c r="AT699" s="303">
        <f>VLOOKUP($C699,Projections2[[#All],[ISOCode]:[Total 2024 Colombian Returnees]],32,0)</f>
        <v>0</v>
      </c>
      <c r="AU699" s="304"/>
      <c r="AV699" s="305"/>
      <c r="AW699" s="305"/>
      <c r="AX699" s="305"/>
      <c r="AY699" s="305"/>
      <c r="AZ699" s="306"/>
      <c r="BA699" s="306">
        <f>VLOOKUP($C699,Projections2[[#All],[ISOCode]:[Total 2024 Colombian Returnees]],37,0)</f>
        <v>0</v>
      </c>
      <c r="BB699" s="307"/>
      <c r="BC699" s="360" t="str">
        <f t="shared" si="248"/>
        <v>Ok</v>
      </c>
      <c r="BD699" s="361" t="str">
        <f t="shared" si="249"/>
        <v>Ok</v>
      </c>
      <c r="BE699" s="361" t="str">
        <f t="shared" si="250"/>
        <v>Ok</v>
      </c>
      <c r="BF699" s="361" t="str">
        <f t="shared" si="251"/>
        <v>Ok</v>
      </c>
      <c r="BG699" s="362" t="str">
        <f t="shared" si="252"/>
        <v>Ok</v>
      </c>
      <c r="BH699" s="360" t="str">
        <f t="shared" si="253"/>
        <v>Ok</v>
      </c>
      <c r="BI699" s="361" t="str">
        <f t="shared" si="254"/>
        <v>Ok</v>
      </c>
      <c r="BJ699" s="361" t="str">
        <f t="shared" si="255"/>
        <v>Ok</v>
      </c>
      <c r="BK699" s="361" t="str">
        <f t="shared" si="256"/>
        <v>Ok</v>
      </c>
      <c r="BL699" s="361" t="str">
        <f t="shared" si="257"/>
        <v>Ok</v>
      </c>
      <c r="BM699" s="361" t="str">
        <f t="shared" si="258"/>
        <v>Ok</v>
      </c>
      <c r="BN699" s="362" t="str">
        <f t="shared" si="259"/>
        <v>Ok</v>
      </c>
      <c r="BO699" s="360" t="str">
        <f t="shared" si="260"/>
        <v>No Pop.</v>
      </c>
      <c r="BP699" s="361" t="str">
        <f t="shared" si="261"/>
        <v>No Pop.</v>
      </c>
      <c r="BQ699" s="361" t="str">
        <f t="shared" si="262"/>
        <v>No Pop.</v>
      </c>
      <c r="BR699" s="361" t="str">
        <f t="shared" si="263"/>
        <v>No Pop.</v>
      </c>
      <c r="BS699" s="361" t="str">
        <f t="shared" si="264"/>
        <v>No Pop.</v>
      </c>
      <c r="BT699" s="361" t="str">
        <f t="shared" si="265"/>
        <v>No Pop.</v>
      </c>
      <c r="BU699" s="362" t="str">
        <f t="shared" si="266"/>
        <v>No Pop.</v>
      </c>
      <c r="BV699" s="360" t="str">
        <f>IF(M699&lt;=VLOOKUP($C699,Projections2[[#All],[ISOCode]:[Total 2024 Colombian Returnees]],'Population Projection V2'!$J$167,FALSE),"OK", "Review")</f>
        <v>OK</v>
      </c>
      <c r="BW699" s="361" t="str">
        <f>IF(N699&lt;=VLOOKUP($C699,Projections2[[#All],[ISOCode]:[Total 2024 Colombian Returnees]],'Population Projection V2'!$K$167,FALSE),"OK", "Review")</f>
        <v>OK</v>
      </c>
      <c r="BX699" s="361" t="str">
        <f>IF(O699&lt;=VLOOKUP($C699,Projections2[[#All],[ISOCode]:[Total 2024 Colombian Returnees]],'Population Projection V2'!$L$167,FALSE),"OK", "Review")</f>
        <v>OK</v>
      </c>
      <c r="BY699" s="361" t="str">
        <f>IF(P699&lt;=VLOOKUP($C699,Projections2[[#All],[ISOCode]:[Total 2024 Colombian Returnees]],'Population Projection V2'!$M$167,FALSE),"OK", "Review")</f>
        <v>OK</v>
      </c>
      <c r="BZ699" s="361" t="str">
        <f>IF(Q699&lt;=VLOOKUP($C699,Projections2[[#All],[ISOCode]:[Total 2024 Colombian Returnees]],'Population Projection V2'!$N$167,FALSE),"OK", "Review")</f>
        <v>OK</v>
      </c>
      <c r="CA699" s="361" t="str">
        <f>IF(T699&lt;=VLOOKUP($C699,Projections2[[#All],[ISOCode]:[Total 2024 Colombian Returnees]],'Population Projection V2'!$O$167,FALSE),"OK", "Review")</f>
        <v>OK</v>
      </c>
      <c r="CB699" s="361" t="str">
        <f>IF(U699&lt;=VLOOKUP($C699,Projections2[[#All],[ISOCode]:[Total 2024 Colombian Returnees]],'Population Projection V2'!$P$167,FALSE),"OK", "Review")</f>
        <v>OK</v>
      </c>
      <c r="CC699" s="361" t="str">
        <f>IF(V699&lt;=VLOOKUP($C699,Projections2[[#All],[ISOCode]:[Total 2024 Colombian Returnees]],'Population Projection V2'!$Q$167,FALSE),"OK", "Review")</f>
        <v>OK</v>
      </c>
      <c r="CD699" s="361" t="str">
        <f>IF(W699&lt;=VLOOKUP($C699,Projections2[[#All],[ISOCode]:[Total 2024 Colombian Returnees]],'Population Projection V2'!$R$167,FALSE),"OK", "Review")</f>
        <v>OK</v>
      </c>
      <c r="CE699" s="361" t="str">
        <f>IF(X699&lt;=VLOOKUP($C699,Projections2[[#All],[ISOCode]:[Total 2024 Colombian Returnees]],'Population Projection V2'!$S$167,FALSE),"OK", "Review")</f>
        <v>OK</v>
      </c>
      <c r="CF699" s="361" t="str">
        <f>IF(AA699&lt;=VLOOKUP($C699,Projections2[[#All],[ISOCode]:[Total 2024 Colombian Returnees]],'Population Projection V2'!$T$167,FALSE),"OK", "Review")</f>
        <v>OK</v>
      </c>
      <c r="CG699" s="361" t="str">
        <f>IF(AB699&lt;=VLOOKUP($C699,Projections2[[#All],[ISOCode]:[Total 2024 Colombian Returnees]],'Population Projection V2'!$U$167,FALSE),"OK", "Review")</f>
        <v>OK</v>
      </c>
      <c r="CH699" s="361" t="str">
        <f>IF(AC699&lt;=VLOOKUP($C699,Projections2[[#All],[ISOCode]:[Total 2024 Colombian Returnees]],'Population Projection V2'!$V$167,FALSE),"OK", "Review")</f>
        <v>OK</v>
      </c>
      <c r="CI699" s="361" t="str">
        <f>IF(AD699&lt;=VLOOKUP($C699,Projections2[[#All],[ISOCode]:[Total 2024 Colombian Returnees]],'Population Projection V2'!$W$167,FALSE),"OK", "Review")</f>
        <v>OK</v>
      </c>
      <c r="CJ699" s="361" t="str">
        <f>IF(AE699&lt;=VLOOKUP($C699,Projections2[[#All],[ISOCode]:[Total 2024 Colombian Returnees]],'Population Projection V2'!$X$167,FALSE),"OK", "Review")</f>
        <v>OK</v>
      </c>
      <c r="CK699" s="361" t="str">
        <f>IF(AH699&lt;=VLOOKUP($C699,Projections2[[#All],[ISOCode]:[Total 2024 Colombian Returnees]],'Population Projection V2'!$Y$167,FALSE),"OK", "Review")</f>
        <v>OK</v>
      </c>
      <c r="CL699" s="361" t="str">
        <f>IF(AI699&lt;=VLOOKUP($C699,Projections2[[#All],[ISOCode]:[Total 2024 Colombian Returnees]],'Population Projection V2'!$Z$167,FALSE),"OK", "Review")</f>
        <v>OK</v>
      </c>
      <c r="CM699" s="361" t="str">
        <f>IF(AJ699&lt;=VLOOKUP($C699,Projections2[[#All],[ISOCode]:[Total 2024 Colombian Returnees]],'Population Projection V2'!$AA$167,FALSE),"OK", "Review")</f>
        <v>OK</v>
      </c>
      <c r="CN699" s="361" t="str">
        <f>IF(AK699&lt;=VLOOKUP($C699,Projections2[[#All],[ISOCode]:[Total 2024 Colombian Returnees]],'Population Projection V2'!$AB$167,FALSE),"OK", "Review")</f>
        <v>OK</v>
      </c>
      <c r="CO699" s="361" t="str">
        <f>IF(AL699&lt;=VLOOKUP($C699,Projections2[[#All],[ISOCode]:[Total 2024 Colombian Returnees]],'Population Projection V2'!$AC$167,FALSE),"OK", "Review")</f>
        <v>OK</v>
      </c>
      <c r="CP699" s="361" t="str">
        <f>IF(AO699&lt;=VLOOKUP($C699,Projections2[[#All],[ISOCode]:[Total 2024 Colombian Returnees]],'Population Projection V2'!$AD$167,FALSE),"OK", "Review")</f>
        <v>OK</v>
      </c>
      <c r="CQ699" s="361" t="str">
        <f>IF(AP699&lt;=VLOOKUP($C699,Projections2[[#All],[ISOCode]:[Total 2024 Colombian Returnees]],'Population Projection V2'!$AE$167,FALSE),"OK", "Review")</f>
        <v>OK</v>
      </c>
      <c r="CR699" s="361" t="str">
        <f>IF(AQ699&lt;=VLOOKUP($C699,Projections2[[#All],[ISOCode]:[Total 2024 Colombian Returnees]],'Population Projection V2'!$AF$167,FALSE),"OK", "Review")</f>
        <v>OK</v>
      </c>
      <c r="CS699" s="361" t="str">
        <f>IF(AR699&lt;=VLOOKUP($C699,Projections2[[#All],[ISOCode]:[Total 2024 Colombian Returnees]],'Population Projection V2'!$AG$167,FALSE),"OK", "Review")</f>
        <v>OK</v>
      </c>
      <c r="CT699" s="361" t="str">
        <f>IF(AS699&lt;=VLOOKUP($C699,Projections2[[#All],[ISOCode]:[Total 2024 Colombian Returnees]],'Population Projection V2'!$AH$167,FALSE),"OK", "Review")</f>
        <v>OK</v>
      </c>
      <c r="CU699" s="361" t="str">
        <f>IF(AV699&lt;=VLOOKUP($C699,Projections2[[#All],[ISOCode]:[Total 2024 Colombian Returnees]],'Population Projection V2'!$AI$167,FALSE),"OK", "Review")</f>
        <v>OK</v>
      </c>
      <c r="CV699" s="361" t="str">
        <f>IF(AW699&lt;=VLOOKUP($C699,Projections2[[#All],[ISOCode]:[Total 2024 Colombian Returnees]],'Population Projection V2'!$AJ$167,FALSE),"OK", "Review")</f>
        <v>OK</v>
      </c>
      <c r="CW699" s="361" t="str">
        <f>IF(AX699&lt;=VLOOKUP($C699,Projections2[[#All],[ISOCode]:[Total 2024 Colombian Returnees]],'Population Projection V2'!$AK$167,FALSE),"OK", "Review")</f>
        <v>OK</v>
      </c>
      <c r="CX699" s="361" t="str">
        <f>IF(AY699&lt;=VLOOKUP($C699,Projections2[[#All],[ISOCode]:[Total 2024 Colombian Returnees]],'Population Projection V2'!$AL$167,FALSE),"OK", "Review")</f>
        <v>OK</v>
      </c>
      <c r="CY699" s="362" t="str">
        <f>IF(AZ699&lt;=VLOOKUP($C699,Projections2[[#All],[ISOCode]:[Total 2024 Colombian Returnees]],'Population Projection V2'!$AM$167,FALSE),"OK", "Review")</f>
        <v>OK</v>
      </c>
    </row>
    <row r="700" spans="1:103" x14ac:dyDescent="0.25">
      <c r="A700" s="218" t="s">
        <v>37</v>
      </c>
      <c r="B700" s="219" t="s">
        <v>37</v>
      </c>
      <c r="C700" s="219" t="s">
        <v>300</v>
      </c>
      <c r="D700" s="219" t="s">
        <v>12</v>
      </c>
      <c r="E700" s="219" t="s">
        <v>420</v>
      </c>
      <c r="F700" s="289">
        <f t="shared" si="243"/>
        <v>0</v>
      </c>
      <c r="G700" s="289">
        <f t="shared" si="244"/>
        <v>0</v>
      </c>
      <c r="H700" s="289">
        <f t="shared" si="245"/>
        <v>0</v>
      </c>
      <c r="I700" s="289">
        <f t="shared" si="246"/>
        <v>0</v>
      </c>
      <c r="J700" s="290">
        <f t="shared" si="247"/>
        <v>0</v>
      </c>
      <c r="K700" s="290">
        <f>VLOOKUP($C700,Projections2[[#All],[ISOCode]:[Total 2024 Colombian Returnees]],7,0)</f>
        <v>0</v>
      </c>
      <c r="L700" s="251"/>
      <c r="M700" s="236"/>
      <c r="N700" s="236"/>
      <c r="O700" s="236"/>
      <c r="P700" s="223"/>
      <c r="Q700" s="292"/>
      <c r="R700" s="224">
        <f>VLOOKUP($C700,Projections2[[#All],[ISOCode]:[Total 2024 Colombian Returnees]],12,0)</f>
        <v>0</v>
      </c>
      <c r="S700" s="293"/>
      <c r="T700" s="294"/>
      <c r="U700" s="294"/>
      <c r="V700" s="294"/>
      <c r="W700" s="226"/>
      <c r="X700" s="295"/>
      <c r="Y700" s="295">
        <f>VLOOKUP($C700,Projections2[[#All],[ISOCode]:[Total 2024 Colombian Returnees]],17,0)</f>
        <v>0</v>
      </c>
      <c r="Z700" s="296"/>
      <c r="AA700" s="297"/>
      <c r="AB700" s="297"/>
      <c r="AC700" s="297"/>
      <c r="AD700" s="297"/>
      <c r="AE700" s="297"/>
      <c r="AF700" s="297">
        <f>VLOOKUP($C700,Projections2[[#All],[ISOCode]:[Total 2024 Colombian Returnees]],22,0)</f>
        <v>0</v>
      </c>
      <c r="AG700" s="298"/>
      <c r="AH700" s="299"/>
      <c r="AI700" s="299"/>
      <c r="AJ700" s="299"/>
      <c r="AK700" s="299"/>
      <c r="AL700" s="300"/>
      <c r="AM700" s="230">
        <f>VLOOKUP($C700,Projections2[[#All],[ISOCode]:[Total 2024 Colombian Returnees]],27,0)</f>
        <v>0</v>
      </c>
      <c r="AN700" s="301"/>
      <c r="AO700" s="302"/>
      <c r="AP700" s="302"/>
      <c r="AQ700" s="302"/>
      <c r="AR700" s="302"/>
      <c r="AS700" s="303"/>
      <c r="AT700" s="303">
        <f>VLOOKUP($C700,Projections2[[#All],[ISOCode]:[Total 2024 Colombian Returnees]],32,0)</f>
        <v>0</v>
      </c>
      <c r="AU700" s="304"/>
      <c r="AV700" s="305"/>
      <c r="AW700" s="305"/>
      <c r="AX700" s="305"/>
      <c r="AY700" s="305"/>
      <c r="AZ700" s="306"/>
      <c r="BA700" s="306">
        <f>VLOOKUP($C700,Projections2[[#All],[ISOCode]:[Total 2024 Colombian Returnees]],37,0)</f>
        <v>0</v>
      </c>
      <c r="BB700" s="307"/>
      <c r="BC700" s="360" t="str">
        <f t="shared" si="248"/>
        <v>Ok</v>
      </c>
      <c r="BD700" s="361" t="str">
        <f t="shared" si="249"/>
        <v>Ok</v>
      </c>
      <c r="BE700" s="361" t="str">
        <f t="shared" si="250"/>
        <v>Ok</v>
      </c>
      <c r="BF700" s="361" t="str">
        <f t="shared" si="251"/>
        <v>Ok</v>
      </c>
      <c r="BG700" s="362" t="str">
        <f t="shared" si="252"/>
        <v>Ok</v>
      </c>
      <c r="BH700" s="360" t="str">
        <f t="shared" si="253"/>
        <v>Ok</v>
      </c>
      <c r="BI700" s="361" t="str">
        <f t="shared" si="254"/>
        <v>Ok</v>
      </c>
      <c r="BJ700" s="361" t="str">
        <f t="shared" si="255"/>
        <v>Ok</v>
      </c>
      <c r="BK700" s="361" t="str">
        <f t="shared" si="256"/>
        <v>Ok</v>
      </c>
      <c r="BL700" s="361" t="str">
        <f t="shared" si="257"/>
        <v>Ok</v>
      </c>
      <c r="BM700" s="361" t="str">
        <f t="shared" si="258"/>
        <v>Ok</v>
      </c>
      <c r="BN700" s="362" t="str">
        <f t="shared" si="259"/>
        <v>Ok</v>
      </c>
      <c r="BO700" s="360" t="str">
        <f t="shared" si="260"/>
        <v>No Pop.</v>
      </c>
      <c r="BP700" s="361" t="str">
        <f t="shared" si="261"/>
        <v>No Pop.</v>
      </c>
      <c r="BQ700" s="361" t="str">
        <f t="shared" si="262"/>
        <v>No Pop.</v>
      </c>
      <c r="BR700" s="361" t="str">
        <f t="shared" si="263"/>
        <v>No Pop.</v>
      </c>
      <c r="BS700" s="361" t="str">
        <f t="shared" si="264"/>
        <v>No Pop.</v>
      </c>
      <c r="BT700" s="361" t="str">
        <f t="shared" si="265"/>
        <v>No Pop.</v>
      </c>
      <c r="BU700" s="362" t="str">
        <f t="shared" si="266"/>
        <v>No Pop.</v>
      </c>
      <c r="BV700" s="360" t="str">
        <f>IF(M700&lt;=VLOOKUP($C700,Projections2[[#All],[ISOCode]:[Total 2024 Colombian Returnees]],'Population Projection V2'!$J$167,FALSE),"OK", "Review")</f>
        <v>OK</v>
      </c>
      <c r="BW700" s="361" t="str">
        <f>IF(N700&lt;=VLOOKUP($C700,Projections2[[#All],[ISOCode]:[Total 2024 Colombian Returnees]],'Population Projection V2'!$K$167,FALSE),"OK", "Review")</f>
        <v>OK</v>
      </c>
      <c r="BX700" s="361" t="str">
        <f>IF(O700&lt;=VLOOKUP($C700,Projections2[[#All],[ISOCode]:[Total 2024 Colombian Returnees]],'Population Projection V2'!$L$167,FALSE),"OK", "Review")</f>
        <v>OK</v>
      </c>
      <c r="BY700" s="361" t="str">
        <f>IF(P700&lt;=VLOOKUP($C700,Projections2[[#All],[ISOCode]:[Total 2024 Colombian Returnees]],'Population Projection V2'!$M$167,FALSE),"OK", "Review")</f>
        <v>OK</v>
      </c>
      <c r="BZ700" s="361" t="str">
        <f>IF(Q700&lt;=VLOOKUP($C700,Projections2[[#All],[ISOCode]:[Total 2024 Colombian Returnees]],'Population Projection V2'!$N$167,FALSE),"OK", "Review")</f>
        <v>OK</v>
      </c>
      <c r="CA700" s="361" t="str">
        <f>IF(T700&lt;=VLOOKUP($C700,Projections2[[#All],[ISOCode]:[Total 2024 Colombian Returnees]],'Population Projection V2'!$O$167,FALSE),"OK", "Review")</f>
        <v>OK</v>
      </c>
      <c r="CB700" s="361" t="str">
        <f>IF(U700&lt;=VLOOKUP($C700,Projections2[[#All],[ISOCode]:[Total 2024 Colombian Returnees]],'Population Projection V2'!$P$167,FALSE),"OK", "Review")</f>
        <v>OK</v>
      </c>
      <c r="CC700" s="361" t="str">
        <f>IF(V700&lt;=VLOOKUP($C700,Projections2[[#All],[ISOCode]:[Total 2024 Colombian Returnees]],'Population Projection V2'!$Q$167,FALSE),"OK", "Review")</f>
        <v>OK</v>
      </c>
      <c r="CD700" s="361" t="str">
        <f>IF(W700&lt;=VLOOKUP($C700,Projections2[[#All],[ISOCode]:[Total 2024 Colombian Returnees]],'Population Projection V2'!$R$167,FALSE),"OK", "Review")</f>
        <v>OK</v>
      </c>
      <c r="CE700" s="361" t="str">
        <f>IF(X700&lt;=VLOOKUP($C700,Projections2[[#All],[ISOCode]:[Total 2024 Colombian Returnees]],'Population Projection V2'!$S$167,FALSE),"OK", "Review")</f>
        <v>OK</v>
      </c>
      <c r="CF700" s="361" t="str">
        <f>IF(AA700&lt;=VLOOKUP($C700,Projections2[[#All],[ISOCode]:[Total 2024 Colombian Returnees]],'Population Projection V2'!$T$167,FALSE),"OK", "Review")</f>
        <v>OK</v>
      </c>
      <c r="CG700" s="361" t="str">
        <f>IF(AB700&lt;=VLOOKUP($C700,Projections2[[#All],[ISOCode]:[Total 2024 Colombian Returnees]],'Population Projection V2'!$U$167,FALSE),"OK", "Review")</f>
        <v>OK</v>
      </c>
      <c r="CH700" s="361" t="str">
        <f>IF(AC700&lt;=VLOOKUP($C700,Projections2[[#All],[ISOCode]:[Total 2024 Colombian Returnees]],'Population Projection V2'!$V$167,FALSE),"OK", "Review")</f>
        <v>OK</v>
      </c>
      <c r="CI700" s="361" t="str">
        <f>IF(AD700&lt;=VLOOKUP($C700,Projections2[[#All],[ISOCode]:[Total 2024 Colombian Returnees]],'Population Projection V2'!$W$167,FALSE),"OK", "Review")</f>
        <v>OK</v>
      </c>
      <c r="CJ700" s="361" t="str">
        <f>IF(AE700&lt;=VLOOKUP($C700,Projections2[[#All],[ISOCode]:[Total 2024 Colombian Returnees]],'Population Projection V2'!$X$167,FALSE),"OK", "Review")</f>
        <v>OK</v>
      </c>
      <c r="CK700" s="361" t="str">
        <f>IF(AH700&lt;=VLOOKUP($C700,Projections2[[#All],[ISOCode]:[Total 2024 Colombian Returnees]],'Population Projection V2'!$Y$167,FALSE),"OK", "Review")</f>
        <v>OK</v>
      </c>
      <c r="CL700" s="361" t="str">
        <f>IF(AI700&lt;=VLOOKUP($C700,Projections2[[#All],[ISOCode]:[Total 2024 Colombian Returnees]],'Population Projection V2'!$Z$167,FALSE),"OK", "Review")</f>
        <v>OK</v>
      </c>
      <c r="CM700" s="361" t="str">
        <f>IF(AJ700&lt;=VLOOKUP($C700,Projections2[[#All],[ISOCode]:[Total 2024 Colombian Returnees]],'Population Projection V2'!$AA$167,FALSE),"OK", "Review")</f>
        <v>OK</v>
      </c>
      <c r="CN700" s="361" t="str">
        <f>IF(AK700&lt;=VLOOKUP($C700,Projections2[[#All],[ISOCode]:[Total 2024 Colombian Returnees]],'Population Projection V2'!$AB$167,FALSE),"OK", "Review")</f>
        <v>OK</v>
      </c>
      <c r="CO700" s="361" t="str">
        <f>IF(AL700&lt;=VLOOKUP($C700,Projections2[[#All],[ISOCode]:[Total 2024 Colombian Returnees]],'Population Projection V2'!$AC$167,FALSE),"OK", "Review")</f>
        <v>OK</v>
      </c>
      <c r="CP700" s="361" t="str">
        <f>IF(AO700&lt;=VLOOKUP($C700,Projections2[[#All],[ISOCode]:[Total 2024 Colombian Returnees]],'Population Projection V2'!$AD$167,FALSE),"OK", "Review")</f>
        <v>OK</v>
      </c>
      <c r="CQ700" s="361" t="str">
        <f>IF(AP700&lt;=VLOOKUP($C700,Projections2[[#All],[ISOCode]:[Total 2024 Colombian Returnees]],'Population Projection V2'!$AE$167,FALSE),"OK", "Review")</f>
        <v>OK</v>
      </c>
      <c r="CR700" s="361" t="str">
        <f>IF(AQ700&lt;=VLOOKUP($C700,Projections2[[#All],[ISOCode]:[Total 2024 Colombian Returnees]],'Population Projection V2'!$AF$167,FALSE),"OK", "Review")</f>
        <v>OK</v>
      </c>
      <c r="CS700" s="361" t="str">
        <f>IF(AR700&lt;=VLOOKUP($C700,Projections2[[#All],[ISOCode]:[Total 2024 Colombian Returnees]],'Population Projection V2'!$AG$167,FALSE),"OK", "Review")</f>
        <v>OK</v>
      </c>
      <c r="CT700" s="361" t="str">
        <f>IF(AS700&lt;=VLOOKUP($C700,Projections2[[#All],[ISOCode]:[Total 2024 Colombian Returnees]],'Population Projection V2'!$AH$167,FALSE),"OK", "Review")</f>
        <v>OK</v>
      </c>
      <c r="CU700" s="361" t="str">
        <f>IF(AV700&lt;=VLOOKUP($C700,Projections2[[#All],[ISOCode]:[Total 2024 Colombian Returnees]],'Population Projection V2'!$AI$167,FALSE),"OK", "Review")</f>
        <v>OK</v>
      </c>
      <c r="CV700" s="361" t="str">
        <f>IF(AW700&lt;=VLOOKUP($C700,Projections2[[#All],[ISOCode]:[Total 2024 Colombian Returnees]],'Population Projection V2'!$AJ$167,FALSE),"OK", "Review")</f>
        <v>OK</v>
      </c>
      <c r="CW700" s="361" t="str">
        <f>IF(AX700&lt;=VLOOKUP($C700,Projections2[[#All],[ISOCode]:[Total 2024 Colombian Returnees]],'Population Projection V2'!$AK$167,FALSE),"OK", "Review")</f>
        <v>OK</v>
      </c>
      <c r="CX700" s="361" t="str">
        <f>IF(AY700&lt;=VLOOKUP($C700,Projections2[[#All],[ISOCode]:[Total 2024 Colombian Returnees]],'Population Projection V2'!$AL$167,FALSE),"OK", "Review")</f>
        <v>OK</v>
      </c>
      <c r="CY700" s="362" t="str">
        <f>IF(AZ700&lt;=VLOOKUP($C700,Projections2[[#All],[ISOCode]:[Total 2024 Colombian Returnees]],'Population Projection V2'!$AM$167,FALSE),"OK", "Review")</f>
        <v>OK</v>
      </c>
    </row>
    <row r="701" spans="1:103" x14ac:dyDescent="0.25">
      <c r="A701" s="218" t="s">
        <v>37</v>
      </c>
      <c r="B701" s="219" t="s">
        <v>37</v>
      </c>
      <c r="C701" s="219" t="s">
        <v>318</v>
      </c>
      <c r="D701" s="219" t="s">
        <v>13</v>
      </c>
      <c r="E701" s="219" t="s">
        <v>420</v>
      </c>
      <c r="F701" s="289">
        <f t="shared" si="243"/>
        <v>0</v>
      </c>
      <c r="G701" s="289">
        <f t="shared" si="244"/>
        <v>0</v>
      </c>
      <c r="H701" s="289">
        <f t="shared" si="245"/>
        <v>0</v>
      </c>
      <c r="I701" s="289">
        <f t="shared" si="246"/>
        <v>0</v>
      </c>
      <c r="J701" s="290">
        <f t="shared" si="247"/>
        <v>0</v>
      </c>
      <c r="K701" s="290">
        <f>VLOOKUP($C701,Projections2[[#All],[ISOCode]:[Total 2024 Colombian Returnees]],7,0)</f>
        <v>0</v>
      </c>
      <c r="L701" s="251"/>
      <c r="M701" s="236"/>
      <c r="N701" s="236"/>
      <c r="O701" s="236"/>
      <c r="P701" s="223"/>
      <c r="Q701" s="292"/>
      <c r="R701" s="224">
        <f>VLOOKUP($C701,Projections2[[#All],[ISOCode]:[Total 2024 Colombian Returnees]],12,0)</f>
        <v>0</v>
      </c>
      <c r="S701" s="293"/>
      <c r="T701" s="294"/>
      <c r="U701" s="294"/>
      <c r="V701" s="294"/>
      <c r="W701" s="226"/>
      <c r="X701" s="295"/>
      <c r="Y701" s="295">
        <f>VLOOKUP($C701,Projections2[[#All],[ISOCode]:[Total 2024 Colombian Returnees]],17,0)</f>
        <v>0</v>
      </c>
      <c r="Z701" s="296"/>
      <c r="AA701" s="297"/>
      <c r="AB701" s="297"/>
      <c r="AC701" s="297"/>
      <c r="AD701" s="297"/>
      <c r="AE701" s="297"/>
      <c r="AF701" s="297">
        <f>VLOOKUP($C701,Projections2[[#All],[ISOCode]:[Total 2024 Colombian Returnees]],22,0)</f>
        <v>0</v>
      </c>
      <c r="AG701" s="298"/>
      <c r="AH701" s="299"/>
      <c r="AI701" s="299"/>
      <c r="AJ701" s="299"/>
      <c r="AK701" s="299"/>
      <c r="AL701" s="300"/>
      <c r="AM701" s="230">
        <f>VLOOKUP($C701,Projections2[[#All],[ISOCode]:[Total 2024 Colombian Returnees]],27,0)</f>
        <v>0</v>
      </c>
      <c r="AN701" s="301"/>
      <c r="AO701" s="302"/>
      <c r="AP701" s="302"/>
      <c r="AQ701" s="302"/>
      <c r="AR701" s="302"/>
      <c r="AS701" s="303"/>
      <c r="AT701" s="303">
        <f>VLOOKUP($C701,Projections2[[#All],[ISOCode]:[Total 2024 Colombian Returnees]],32,0)</f>
        <v>0</v>
      </c>
      <c r="AU701" s="304"/>
      <c r="AV701" s="305"/>
      <c r="AW701" s="305"/>
      <c r="AX701" s="305"/>
      <c r="AY701" s="305"/>
      <c r="AZ701" s="306"/>
      <c r="BA701" s="306">
        <f>VLOOKUP($C701,Projections2[[#All],[ISOCode]:[Total 2024 Colombian Returnees]],37,0)</f>
        <v>0</v>
      </c>
      <c r="BB701" s="307"/>
      <c r="BC701" s="360" t="str">
        <f t="shared" si="248"/>
        <v>Ok</v>
      </c>
      <c r="BD701" s="361" t="str">
        <f t="shared" si="249"/>
        <v>Ok</v>
      </c>
      <c r="BE701" s="361" t="str">
        <f t="shared" si="250"/>
        <v>Ok</v>
      </c>
      <c r="BF701" s="361" t="str">
        <f t="shared" si="251"/>
        <v>Ok</v>
      </c>
      <c r="BG701" s="362" t="str">
        <f t="shared" si="252"/>
        <v>Ok</v>
      </c>
      <c r="BH701" s="360" t="str">
        <f t="shared" si="253"/>
        <v>Ok</v>
      </c>
      <c r="BI701" s="361" t="str">
        <f t="shared" si="254"/>
        <v>Ok</v>
      </c>
      <c r="BJ701" s="361" t="str">
        <f t="shared" si="255"/>
        <v>Ok</v>
      </c>
      <c r="BK701" s="361" t="str">
        <f t="shared" si="256"/>
        <v>Ok</v>
      </c>
      <c r="BL701" s="361" t="str">
        <f t="shared" si="257"/>
        <v>Ok</v>
      </c>
      <c r="BM701" s="361" t="str">
        <f t="shared" si="258"/>
        <v>Ok</v>
      </c>
      <c r="BN701" s="362" t="str">
        <f t="shared" si="259"/>
        <v>Ok</v>
      </c>
      <c r="BO701" s="360" t="str">
        <f t="shared" si="260"/>
        <v>No Pop.</v>
      </c>
      <c r="BP701" s="361" t="str">
        <f t="shared" si="261"/>
        <v>No Pop.</v>
      </c>
      <c r="BQ701" s="361" t="str">
        <f t="shared" si="262"/>
        <v>No Pop.</v>
      </c>
      <c r="BR701" s="361" t="str">
        <f t="shared" si="263"/>
        <v>No Pop.</v>
      </c>
      <c r="BS701" s="361" t="str">
        <f t="shared" si="264"/>
        <v>No Pop.</v>
      </c>
      <c r="BT701" s="361" t="str">
        <f t="shared" si="265"/>
        <v>No Pop.</v>
      </c>
      <c r="BU701" s="362" t="str">
        <f t="shared" si="266"/>
        <v>No Pop.</v>
      </c>
      <c r="BV701" s="360" t="str">
        <f>IF(M701&lt;=VLOOKUP($C701,Projections2[[#All],[ISOCode]:[Total 2024 Colombian Returnees]],'Population Projection V2'!$J$167,FALSE),"OK", "Review")</f>
        <v>OK</v>
      </c>
      <c r="BW701" s="361" t="str">
        <f>IF(N701&lt;=VLOOKUP($C701,Projections2[[#All],[ISOCode]:[Total 2024 Colombian Returnees]],'Population Projection V2'!$K$167,FALSE),"OK", "Review")</f>
        <v>OK</v>
      </c>
      <c r="BX701" s="361" t="str">
        <f>IF(O701&lt;=VLOOKUP($C701,Projections2[[#All],[ISOCode]:[Total 2024 Colombian Returnees]],'Population Projection V2'!$L$167,FALSE),"OK", "Review")</f>
        <v>OK</v>
      </c>
      <c r="BY701" s="361" t="str">
        <f>IF(P701&lt;=VLOOKUP($C701,Projections2[[#All],[ISOCode]:[Total 2024 Colombian Returnees]],'Population Projection V2'!$M$167,FALSE),"OK", "Review")</f>
        <v>OK</v>
      </c>
      <c r="BZ701" s="361" t="str">
        <f>IF(Q701&lt;=VLOOKUP($C701,Projections2[[#All],[ISOCode]:[Total 2024 Colombian Returnees]],'Population Projection V2'!$N$167,FALSE),"OK", "Review")</f>
        <v>OK</v>
      </c>
      <c r="CA701" s="361" t="str">
        <f>IF(T701&lt;=VLOOKUP($C701,Projections2[[#All],[ISOCode]:[Total 2024 Colombian Returnees]],'Population Projection V2'!$O$167,FALSE),"OK", "Review")</f>
        <v>OK</v>
      </c>
      <c r="CB701" s="361" t="str">
        <f>IF(U701&lt;=VLOOKUP($C701,Projections2[[#All],[ISOCode]:[Total 2024 Colombian Returnees]],'Population Projection V2'!$P$167,FALSE),"OK", "Review")</f>
        <v>OK</v>
      </c>
      <c r="CC701" s="361" t="str">
        <f>IF(V701&lt;=VLOOKUP($C701,Projections2[[#All],[ISOCode]:[Total 2024 Colombian Returnees]],'Population Projection V2'!$Q$167,FALSE),"OK", "Review")</f>
        <v>OK</v>
      </c>
      <c r="CD701" s="361" t="str">
        <f>IF(W701&lt;=VLOOKUP($C701,Projections2[[#All],[ISOCode]:[Total 2024 Colombian Returnees]],'Population Projection V2'!$R$167,FALSE),"OK", "Review")</f>
        <v>OK</v>
      </c>
      <c r="CE701" s="361" t="str">
        <f>IF(X701&lt;=VLOOKUP($C701,Projections2[[#All],[ISOCode]:[Total 2024 Colombian Returnees]],'Population Projection V2'!$S$167,FALSE),"OK", "Review")</f>
        <v>OK</v>
      </c>
      <c r="CF701" s="361" t="str">
        <f>IF(AA701&lt;=VLOOKUP($C701,Projections2[[#All],[ISOCode]:[Total 2024 Colombian Returnees]],'Population Projection V2'!$T$167,FALSE),"OK", "Review")</f>
        <v>OK</v>
      </c>
      <c r="CG701" s="361" t="str">
        <f>IF(AB701&lt;=VLOOKUP($C701,Projections2[[#All],[ISOCode]:[Total 2024 Colombian Returnees]],'Population Projection V2'!$U$167,FALSE),"OK", "Review")</f>
        <v>OK</v>
      </c>
      <c r="CH701" s="361" t="str">
        <f>IF(AC701&lt;=VLOOKUP($C701,Projections2[[#All],[ISOCode]:[Total 2024 Colombian Returnees]],'Population Projection V2'!$V$167,FALSE),"OK", "Review")</f>
        <v>OK</v>
      </c>
      <c r="CI701" s="361" t="str">
        <f>IF(AD701&lt;=VLOOKUP($C701,Projections2[[#All],[ISOCode]:[Total 2024 Colombian Returnees]],'Population Projection V2'!$W$167,FALSE),"OK", "Review")</f>
        <v>OK</v>
      </c>
      <c r="CJ701" s="361" t="str">
        <f>IF(AE701&lt;=VLOOKUP($C701,Projections2[[#All],[ISOCode]:[Total 2024 Colombian Returnees]],'Population Projection V2'!$X$167,FALSE),"OK", "Review")</f>
        <v>OK</v>
      </c>
      <c r="CK701" s="361" t="str">
        <f>IF(AH701&lt;=VLOOKUP($C701,Projections2[[#All],[ISOCode]:[Total 2024 Colombian Returnees]],'Population Projection V2'!$Y$167,FALSE),"OK", "Review")</f>
        <v>OK</v>
      </c>
      <c r="CL701" s="361" t="str">
        <f>IF(AI701&lt;=VLOOKUP($C701,Projections2[[#All],[ISOCode]:[Total 2024 Colombian Returnees]],'Population Projection V2'!$Z$167,FALSE),"OK", "Review")</f>
        <v>OK</v>
      </c>
      <c r="CM701" s="361" t="str">
        <f>IF(AJ701&lt;=VLOOKUP($C701,Projections2[[#All],[ISOCode]:[Total 2024 Colombian Returnees]],'Population Projection V2'!$AA$167,FALSE),"OK", "Review")</f>
        <v>OK</v>
      </c>
      <c r="CN701" s="361" t="str">
        <f>IF(AK701&lt;=VLOOKUP($C701,Projections2[[#All],[ISOCode]:[Total 2024 Colombian Returnees]],'Population Projection V2'!$AB$167,FALSE),"OK", "Review")</f>
        <v>OK</v>
      </c>
      <c r="CO701" s="361" t="str">
        <f>IF(AL701&lt;=VLOOKUP($C701,Projections2[[#All],[ISOCode]:[Total 2024 Colombian Returnees]],'Population Projection V2'!$AC$167,FALSE),"OK", "Review")</f>
        <v>OK</v>
      </c>
      <c r="CP701" s="361" t="str">
        <f>IF(AO701&lt;=VLOOKUP($C701,Projections2[[#All],[ISOCode]:[Total 2024 Colombian Returnees]],'Population Projection V2'!$AD$167,FALSE),"OK", "Review")</f>
        <v>OK</v>
      </c>
      <c r="CQ701" s="361" t="str">
        <f>IF(AP701&lt;=VLOOKUP($C701,Projections2[[#All],[ISOCode]:[Total 2024 Colombian Returnees]],'Population Projection V2'!$AE$167,FALSE),"OK", "Review")</f>
        <v>OK</v>
      </c>
      <c r="CR701" s="361" t="str">
        <f>IF(AQ701&lt;=VLOOKUP($C701,Projections2[[#All],[ISOCode]:[Total 2024 Colombian Returnees]],'Population Projection V2'!$AF$167,FALSE),"OK", "Review")</f>
        <v>OK</v>
      </c>
      <c r="CS701" s="361" t="str">
        <f>IF(AR701&lt;=VLOOKUP($C701,Projections2[[#All],[ISOCode]:[Total 2024 Colombian Returnees]],'Population Projection V2'!$AG$167,FALSE),"OK", "Review")</f>
        <v>OK</v>
      </c>
      <c r="CT701" s="361" t="str">
        <f>IF(AS701&lt;=VLOOKUP($C701,Projections2[[#All],[ISOCode]:[Total 2024 Colombian Returnees]],'Population Projection V2'!$AH$167,FALSE),"OK", "Review")</f>
        <v>OK</v>
      </c>
      <c r="CU701" s="361" t="str">
        <f>IF(AV701&lt;=VLOOKUP($C701,Projections2[[#All],[ISOCode]:[Total 2024 Colombian Returnees]],'Population Projection V2'!$AI$167,FALSE),"OK", "Review")</f>
        <v>OK</v>
      </c>
      <c r="CV701" s="361" t="str">
        <f>IF(AW701&lt;=VLOOKUP($C701,Projections2[[#All],[ISOCode]:[Total 2024 Colombian Returnees]],'Population Projection V2'!$AJ$167,FALSE),"OK", "Review")</f>
        <v>OK</v>
      </c>
      <c r="CW701" s="361" t="str">
        <f>IF(AX701&lt;=VLOOKUP($C701,Projections2[[#All],[ISOCode]:[Total 2024 Colombian Returnees]],'Population Projection V2'!$AK$167,FALSE),"OK", "Review")</f>
        <v>OK</v>
      </c>
      <c r="CX701" s="361" t="str">
        <f>IF(AY701&lt;=VLOOKUP($C701,Projections2[[#All],[ISOCode]:[Total 2024 Colombian Returnees]],'Population Projection V2'!$AL$167,FALSE),"OK", "Review")</f>
        <v>OK</v>
      </c>
      <c r="CY701" s="362" t="str">
        <f>IF(AZ701&lt;=VLOOKUP($C701,Projections2[[#All],[ISOCode]:[Total 2024 Colombian Returnees]],'Population Projection V2'!$AM$167,FALSE),"OK", "Review")</f>
        <v>OK</v>
      </c>
    </row>
    <row r="702" spans="1:103" x14ac:dyDescent="0.25">
      <c r="A702" s="218" t="s">
        <v>37</v>
      </c>
      <c r="B702" s="219" t="s">
        <v>37</v>
      </c>
      <c r="C702" s="219" t="s">
        <v>301</v>
      </c>
      <c r="D702" s="219" t="s">
        <v>14</v>
      </c>
      <c r="E702" s="219" t="s">
        <v>420</v>
      </c>
      <c r="F702" s="289">
        <f t="shared" si="243"/>
        <v>0</v>
      </c>
      <c r="G702" s="289">
        <f t="shared" si="244"/>
        <v>0</v>
      </c>
      <c r="H702" s="289">
        <f t="shared" si="245"/>
        <v>0</v>
      </c>
      <c r="I702" s="289">
        <f t="shared" si="246"/>
        <v>0</v>
      </c>
      <c r="J702" s="290">
        <f t="shared" si="247"/>
        <v>0</v>
      </c>
      <c r="K702" s="290">
        <f>VLOOKUP($C702,Projections2[[#All],[ISOCode]:[Total 2024 Colombian Returnees]],7,0)</f>
        <v>0</v>
      </c>
      <c r="L702" s="251"/>
      <c r="M702" s="236"/>
      <c r="N702" s="236"/>
      <c r="O702" s="236"/>
      <c r="P702" s="223"/>
      <c r="Q702" s="292"/>
      <c r="R702" s="224">
        <f>VLOOKUP($C702,Projections2[[#All],[ISOCode]:[Total 2024 Colombian Returnees]],12,0)</f>
        <v>0</v>
      </c>
      <c r="S702" s="293"/>
      <c r="T702" s="294"/>
      <c r="U702" s="294"/>
      <c r="V702" s="294"/>
      <c r="W702" s="226"/>
      <c r="X702" s="295"/>
      <c r="Y702" s="295">
        <f>VLOOKUP($C702,Projections2[[#All],[ISOCode]:[Total 2024 Colombian Returnees]],17,0)</f>
        <v>0</v>
      </c>
      <c r="Z702" s="296"/>
      <c r="AA702" s="297"/>
      <c r="AB702" s="297"/>
      <c r="AC702" s="297"/>
      <c r="AD702" s="297"/>
      <c r="AE702" s="297"/>
      <c r="AF702" s="297">
        <f>VLOOKUP($C702,Projections2[[#All],[ISOCode]:[Total 2024 Colombian Returnees]],22,0)</f>
        <v>0</v>
      </c>
      <c r="AG702" s="298"/>
      <c r="AH702" s="299"/>
      <c r="AI702" s="299"/>
      <c r="AJ702" s="299"/>
      <c r="AK702" s="299"/>
      <c r="AL702" s="300"/>
      <c r="AM702" s="230">
        <f>VLOOKUP($C702,Projections2[[#All],[ISOCode]:[Total 2024 Colombian Returnees]],27,0)</f>
        <v>0</v>
      </c>
      <c r="AN702" s="301"/>
      <c r="AO702" s="302"/>
      <c r="AP702" s="302"/>
      <c r="AQ702" s="302"/>
      <c r="AR702" s="302"/>
      <c r="AS702" s="303"/>
      <c r="AT702" s="303">
        <f>VLOOKUP($C702,Projections2[[#All],[ISOCode]:[Total 2024 Colombian Returnees]],32,0)</f>
        <v>0</v>
      </c>
      <c r="AU702" s="304"/>
      <c r="AV702" s="305"/>
      <c r="AW702" s="305"/>
      <c r="AX702" s="305"/>
      <c r="AY702" s="305"/>
      <c r="AZ702" s="306"/>
      <c r="BA702" s="306">
        <f>VLOOKUP($C702,Projections2[[#All],[ISOCode]:[Total 2024 Colombian Returnees]],37,0)</f>
        <v>0</v>
      </c>
      <c r="BB702" s="307"/>
      <c r="BC702" s="360" t="str">
        <f t="shared" si="248"/>
        <v>Ok</v>
      </c>
      <c r="BD702" s="361" t="str">
        <f t="shared" si="249"/>
        <v>Ok</v>
      </c>
      <c r="BE702" s="361" t="str">
        <f t="shared" si="250"/>
        <v>Ok</v>
      </c>
      <c r="BF702" s="361" t="str">
        <f t="shared" si="251"/>
        <v>Ok</v>
      </c>
      <c r="BG702" s="362" t="str">
        <f t="shared" si="252"/>
        <v>Ok</v>
      </c>
      <c r="BH702" s="360" t="str">
        <f t="shared" si="253"/>
        <v>Ok</v>
      </c>
      <c r="BI702" s="361" t="str">
        <f t="shared" si="254"/>
        <v>Ok</v>
      </c>
      <c r="BJ702" s="361" t="str">
        <f t="shared" si="255"/>
        <v>Ok</v>
      </c>
      <c r="BK702" s="361" t="str">
        <f t="shared" si="256"/>
        <v>Ok</v>
      </c>
      <c r="BL702" s="361" t="str">
        <f t="shared" si="257"/>
        <v>Ok</v>
      </c>
      <c r="BM702" s="361" t="str">
        <f t="shared" si="258"/>
        <v>Ok</v>
      </c>
      <c r="BN702" s="362" t="str">
        <f t="shared" si="259"/>
        <v>Ok</v>
      </c>
      <c r="BO702" s="360" t="str">
        <f t="shared" si="260"/>
        <v>No Pop.</v>
      </c>
      <c r="BP702" s="361" t="str">
        <f t="shared" si="261"/>
        <v>No Pop.</v>
      </c>
      <c r="BQ702" s="361" t="str">
        <f t="shared" si="262"/>
        <v>No Pop.</v>
      </c>
      <c r="BR702" s="361" t="str">
        <f t="shared" si="263"/>
        <v>No Pop.</v>
      </c>
      <c r="BS702" s="361" t="str">
        <f t="shared" si="264"/>
        <v>No Pop.</v>
      </c>
      <c r="BT702" s="361" t="str">
        <f t="shared" si="265"/>
        <v>No Pop.</v>
      </c>
      <c r="BU702" s="362" t="str">
        <f t="shared" si="266"/>
        <v>No Pop.</v>
      </c>
      <c r="BV702" s="360" t="str">
        <f>IF(M702&lt;=VLOOKUP($C702,Projections2[[#All],[ISOCode]:[Total 2024 Colombian Returnees]],'Population Projection V2'!$J$167,FALSE),"OK", "Review")</f>
        <v>OK</v>
      </c>
      <c r="BW702" s="361" t="str">
        <f>IF(N702&lt;=VLOOKUP($C702,Projections2[[#All],[ISOCode]:[Total 2024 Colombian Returnees]],'Population Projection V2'!$K$167,FALSE),"OK", "Review")</f>
        <v>OK</v>
      </c>
      <c r="BX702" s="361" t="str">
        <f>IF(O702&lt;=VLOOKUP($C702,Projections2[[#All],[ISOCode]:[Total 2024 Colombian Returnees]],'Population Projection V2'!$L$167,FALSE),"OK", "Review")</f>
        <v>OK</v>
      </c>
      <c r="BY702" s="361" t="str">
        <f>IF(P702&lt;=VLOOKUP($C702,Projections2[[#All],[ISOCode]:[Total 2024 Colombian Returnees]],'Population Projection V2'!$M$167,FALSE),"OK", "Review")</f>
        <v>OK</v>
      </c>
      <c r="BZ702" s="361" t="str">
        <f>IF(Q702&lt;=VLOOKUP($C702,Projections2[[#All],[ISOCode]:[Total 2024 Colombian Returnees]],'Population Projection V2'!$N$167,FALSE),"OK", "Review")</f>
        <v>OK</v>
      </c>
      <c r="CA702" s="361" t="str">
        <f>IF(T702&lt;=VLOOKUP($C702,Projections2[[#All],[ISOCode]:[Total 2024 Colombian Returnees]],'Population Projection V2'!$O$167,FALSE),"OK", "Review")</f>
        <v>OK</v>
      </c>
      <c r="CB702" s="361" t="str">
        <f>IF(U702&lt;=VLOOKUP($C702,Projections2[[#All],[ISOCode]:[Total 2024 Colombian Returnees]],'Population Projection V2'!$P$167,FALSE),"OK", "Review")</f>
        <v>OK</v>
      </c>
      <c r="CC702" s="361" t="str">
        <f>IF(V702&lt;=VLOOKUP($C702,Projections2[[#All],[ISOCode]:[Total 2024 Colombian Returnees]],'Population Projection V2'!$Q$167,FALSE),"OK", "Review")</f>
        <v>OK</v>
      </c>
      <c r="CD702" s="361" t="str">
        <f>IF(W702&lt;=VLOOKUP($C702,Projections2[[#All],[ISOCode]:[Total 2024 Colombian Returnees]],'Population Projection V2'!$R$167,FALSE),"OK", "Review")</f>
        <v>OK</v>
      </c>
      <c r="CE702" s="361" t="str">
        <f>IF(X702&lt;=VLOOKUP($C702,Projections2[[#All],[ISOCode]:[Total 2024 Colombian Returnees]],'Population Projection V2'!$S$167,FALSE),"OK", "Review")</f>
        <v>OK</v>
      </c>
      <c r="CF702" s="361" t="str">
        <f>IF(AA702&lt;=VLOOKUP($C702,Projections2[[#All],[ISOCode]:[Total 2024 Colombian Returnees]],'Population Projection V2'!$T$167,FALSE),"OK", "Review")</f>
        <v>OK</v>
      </c>
      <c r="CG702" s="361" t="str">
        <f>IF(AB702&lt;=VLOOKUP($C702,Projections2[[#All],[ISOCode]:[Total 2024 Colombian Returnees]],'Population Projection V2'!$U$167,FALSE),"OK", "Review")</f>
        <v>OK</v>
      </c>
      <c r="CH702" s="361" t="str">
        <f>IF(AC702&lt;=VLOOKUP($C702,Projections2[[#All],[ISOCode]:[Total 2024 Colombian Returnees]],'Population Projection V2'!$V$167,FALSE),"OK", "Review")</f>
        <v>OK</v>
      </c>
      <c r="CI702" s="361" t="str">
        <f>IF(AD702&lt;=VLOOKUP($C702,Projections2[[#All],[ISOCode]:[Total 2024 Colombian Returnees]],'Population Projection V2'!$W$167,FALSE),"OK", "Review")</f>
        <v>OK</v>
      </c>
      <c r="CJ702" s="361" t="str">
        <f>IF(AE702&lt;=VLOOKUP($C702,Projections2[[#All],[ISOCode]:[Total 2024 Colombian Returnees]],'Population Projection V2'!$X$167,FALSE),"OK", "Review")</f>
        <v>OK</v>
      </c>
      <c r="CK702" s="361" t="str">
        <f>IF(AH702&lt;=VLOOKUP($C702,Projections2[[#All],[ISOCode]:[Total 2024 Colombian Returnees]],'Population Projection V2'!$Y$167,FALSE),"OK", "Review")</f>
        <v>OK</v>
      </c>
      <c r="CL702" s="361" t="str">
        <f>IF(AI702&lt;=VLOOKUP($C702,Projections2[[#All],[ISOCode]:[Total 2024 Colombian Returnees]],'Population Projection V2'!$Z$167,FALSE),"OK", "Review")</f>
        <v>OK</v>
      </c>
      <c r="CM702" s="361" t="str">
        <f>IF(AJ702&lt;=VLOOKUP($C702,Projections2[[#All],[ISOCode]:[Total 2024 Colombian Returnees]],'Population Projection V2'!$AA$167,FALSE),"OK", "Review")</f>
        <v>OK</v>
      </c>
      <c r="CN702" s="361" t="str">
        <f>IF(AK702&lt;=VLOOKUP($C702,Projections2[[#All],[ISOCode]:[Total 2024 Colombian Returnees]],'Population Projection V2'!$AB$167,FALSE),"OK", "Review")</f>
        <v>OK</v>
      </c>
      <c r="CO702" s="361" t="str">
        <f>IF(AL702&lt;=VLOOKUP($C702,Projections2[[#All],[ISOCode]:[Total 2024 Colombian Returnees]],'Population Projection V2'!$AC$167,FALSE),"OK", "Review")</f>
        <v>OK</v>
      </c>
      <c r="CP702" s="361" t="str">
        <f>IF(AO702&lt;=VLOOKUP($C702,Projections2[[#All],[ISOCode]:[Total 2024 Colombian Returnees]],'Population Projection V2'!$AD$167,FALSE),"OK", "Review")</f>
        <v>OK</v>
      </c>
      <c r="CQ702" s="361" t="str">
        <f>IF(AP702&lt;=VLOOKUP($C702,Projections2[[#All],[ISOCode]:[Total 2024 Colombian Returnees]],'Population Projection V2'!$AE$167,FALSE),"OK", "Review")</f>
        <v>OK</v>
      </c>
      <c r="CR702" s="361" t="str">
        <f>IF(AQ702&lt;=VLOOKUP($C702,Projections2[[#All],[ISOCode]:[Total 2024 Colombian Returnees]],'Population Projection V2'!$AF$167,FALSE),"OK", "Review")</f>
        <v>OK</v>
      </c>
      <c r="CS702" s="361" t="str">
        <f>IF(AR702&lt;=VLOOKUP($C702,Projections2[[#All],[ISOCode]:[Total 2024 Colombian Returnees]],'Population Projection V2'!$AG$167,FALSE),"OK", "Review")</f>
        <v>OK</v>
      </c>
      <c r="CT702" s="361" t="str">
        <f>IF(AS702&lt;=VLOOKUP($C702,Projections2[[#All],[ISOCode]:[Total 2024 Colombian Returnees]],'Population Projection V2'!$AH$167,FALSE),"OK", "Review")</f>
        <v>OK</v>
      </c>
      <c r="CU702" s="361" t="str">
        <f>IF(AV702&lt;=VLOOKUP($C702,Projections2[[#All],[ISOCode]:[Total 2024 Colombian Returnees]],'Population Projection V2'!$AI$167,FALSE),"OK", "Review")</f>
        <v>OK</v>
      </c>
      <c r="CV702" s="361" t="str">
        <f>IF(AW702&lt;=VLOOKUP($C702,Projections2[[#All],[ISOCode]:[Total 2024 Colombian Returnees]],'Population Projection V2'!$AJ$167,FALSE),"OK", "Review")</f>
        <v>OK</v>
      </c>
      <c r="CW702" s="361" t="str">
        <f>IF(AX702&lt;=VLOOKUP($C702,Projections2[[#All],[ISOCode]:[Total 2024 Colombian Returnees]],'Population Projection V2'!$AK$167,FALSE),"OK", "Review")</f>
        <v>OK</v>
      </c>
      <c r="CX702" s="361" t="str">
        <f>IF(AY702&lt;=VLOOKUP($C702,Projections2[[#All],[ISOCode]:[Total 2024 Colombian Returnees]],'Population Projection V2'!$AL$167,FALSE),"OK", "Review")</f>
        <v>OK</v>
      </c>
      <c r="CY702" s="362" t="str">
        <f>IF(AZ702&lt;=VLOOKUP($C702,Projections2[[#All],[ISOCode]:[Total 2024 Colombian Returnees]],'Population Projection V2'!$AM$167,FALSE),"OK", "Review")</f>
        <v>OK</v>
      </c>
    </row>
    <row r="703" spans="1:103" x14ac:dyDescent="0.25">
      <c r="A703" s="218" t="s">
        <v>37</v>
      </c>
      <c r="B703" s="219" t="s">
        <v>37</v>
      </c>
      <c r="C703" s="219" t="s">
        <v>302</v>
      </c>
      <c r="D703" s="219" t="s">
        <v>15</v>
      </c>
      <c r="E703" s="219" t="s">
        <v>420</v>
      </c>
      <c r="F703" s="289">
        <f t="shared" si="243"/>
        <v>0</v>
      </c>
      <c r="G703" s="289">
        <f t="shared" si="244"/>
        <v>0</v>
      </c>
      <c r="H703" s="289">
        <f t="shared" si="245"/>
        <v>0</v>
      </c>
      <c r="I703" s="289">
        <f t="shared" si="246"/>
        <v>0</v>
      </c>
      <c r="J703" s="290">
        <f t="shared" si="247"/>
        <v>0</v>
      </c>
      <c r="K703" s="290">
        <f>VLOOKUP($C703,Projections2[[#All],[ISOCode]:[Total 2024 Colombian Returnees]],7,0)</f>
        <v>0</v>
      </c>
      <c r="L703" s="251"/>
      <c r="M703" s="236"/>
      <c r="N703" s="236"/>
      <c r="O703" s="236"/>
      <c r="P703" s="223"/>
      <c r="Q703" s="292"/>
      <c r="R703" s="224">
        <f>VLOOKUP($C703,Projections2[[#All],[ISOCode]:[Total 2024 Colombian Returnees]],12,0)</f>
        <v>0</v>
      </c>
      <c r="S703" s="293"/>
      <c r="T703" s="294"/>
      <c r="U703" s="294"/>
      <c r="V703" s="294"/>
      <c r="W703" s="226"/>
      <c r="X703" s="295"/>
      <c r="Y703" s="295">
        <f>VLOOKUP($C703,Projections2[[#All],[ISOCode]:[Total 2024 Colombian Returnees]],17,0)</f>
        <v>0</v>
      </c>
      <c r="Z703" s="296"/>
      <c r="AA703" s="297"/>
      <c r="AB703" s="297"/>
      <c r="AC703" s="297"/>
      <c r="AD703" s="297"/>
      <c r="AE703" s="297"/>
      <c r="AF703" s="297">
        <f>VLOOKUP($C703,Projections2[[#All],[ISOCode]:[Total 2024 Colombian Returnees]],22,0)</f>
        <v>0</v>
      </c>
      <c r="AG703" s="298"/>
      <c r="AH703" s="299"/>
      <c r="AI703" s="299"/>
      <c r="AJ703" s="299"/>
      <c r="AK703" s="299"/>
      <c r="AL703" s="300"/>
      <c r="AM703" s="230">
        <f>VLOOKUP($C703,Projections2[[#All],[ISOCode]:[Total 2024 Colombian Returnees]],27,0)</f>
        <v>0</v>
      </c>
      <c r="AN703" s="301"/>
      <c r="AO703" s="302"/>
      <c r="AP703" s="302"/>
      <c r="AQ703" s="302"/>
      <c r="AR703" s="302"/>
      <c r="AS703" s="303"/>
      <c r="AT703" s="303">
        <f>VLOOKUP($C703,Projections2[[#All],[ISOCode]:[Total 2024 Colombian Returnees]],32,0)</f>
        <v>0</v>
      </c>
      <c r="AU703" s="304"/>
      <c r="AV703" s="305"/>
      <c r="AW703" s="305"/>
      <c r="AX703" s="305"/>
      <c r="AY703" s="305"/>
      <c r="AZ703" s="306"/>
      <c r="BA703" s="306">
        <f>VLOOKUP($C703,Projections2[[#All],[ISOCode]:[Total 2024 Colombian Returnees]],37,0)</f>
        <v>0</v>
      </c>
      <c r="BB703" s="307"/>
      <c r="BC703" s="360" t="str">
        <f t="shared" si="248"/>
        <v>Ok</v>
      </c>
      <c r="BD703" s="361" t="str">
        <f t="shared" si="249"/>
        <v>Ok</v>
      </c>
      <c r="BE703" s="361" t="str">
        <f t="shared" si="250"/>
        <v>Ok</v>
      </c>
      <c r="BF703" s="361" t="str">
        <f t="shared" si="251"/>
        <v>Ok</v>
      </c>
      <c r="BG703" s="362" t="str">
        <f t="shared" si="252"/>
        <v>Ok</v>
      </c>
      <c r="BH703" s="360" t="str">
        <f t="shared" si="253"/>
        <v>Ok</v>
      </c>
      <c r="BI703" s="361" t="str">
        <f t="shared" si="254"/>
        <v>Ok</v>
      </c>
      <c r="BJ703" s="361" t="str">
        <f t="shared" si="255"/>
        <v>Ok</v>
      </c>
      <c r="BK703" s="361" t="str">
        <f t="shared" si="256"/>
        <v>Ok</v>
      </c>
      <c r="BL703" s="361" t="str">
        <f t="shared" si="257"/>
        <v>Ok</v>
      </c>
      <c r="BM703" s="361" t="str">
        <f t="shared" si="258"/>
        <v>Ok</v>
      </c>
      <c r="BN703" s="362" t="str">
        <f t="shared" si="259"/>
        <v>Ok</v>
      </c>
      <c r="BO703" s="360" t="str">
        <f t="shared" si="260"/>
        <v>No Pop.</v>
      </c>
      <c r="BP703" s="361" t="str">
        <f t="shared" si="261"/>
        <v>No Pop.</v>
      </c>
      <c r="BQ703" s="361" t="str">
        <f t="shared" si="262"/>
        <v>No Pop.</v>
      </c>
      <c r="BR703" s="361" t="str">
        <f t="shared" si="263"/>
        <v>No Pop.</v>
      </c>
      <c r="BS703" s="361" t="str">
        <f t="shared" si="264"/>
        <v>No Pop.</v>
      </c>
      <c r="BT703" s="361" t="str">
        <f t="shared" si="265"/>
        <v>No Pop.</v>
      </c>
      <c r="BU703" s="362" t="str">
        <f t="shared" si="266"/>
        <v>No Pop.</v>
      </c>
      <c r="BV703" s="360" t="str">
        <f>IF(M703&lt;=VLOOKUP($C703,Projections2[[#All],[ISOCode]:[Total 2024 Colombian Returnees]],'Population Projection V2'!$J$167,FALSE),"OK", "Review")</f>
        <v>OK</v>
      </c>
      <c r="BW703" s="361" t="str">
        <f>IF(N703&lt;=VLOOKUP($C703,Projections2[[#All],[ISOCode]:[Total 2024 Colombian Returnees]],'Population Projection V2'!$K$167,FALSE),"OK", "Review")</f>
        <v>OK</v>
      </c>
      <c r="BX703" s="361" t="str">
        <f>IF(O703&lt;=VLOOKUP($C703,Projections2[[#All],[ISOCode]:[Total 2024 Colombian Returnees]],'Population Projection V2'!$L$167,FALSE),"OK", "Review")</f>
        <v>OK</v>
      </c>
      <c r="BY703" s="361" t="str">
        <f>IF(P703&lt;=VLOOKUP($C703,Projections2[[#All],[ISOCode]:[Total 2024 Colombian Returnees]],'Population Projection V2'!$M$167,FALSE),"OK", "Review")</f>
        <v>OK</v>
      </c>
      <c r="BZ703" s="361" t="str">
        <f>IF(Q703&lt;=VLOOKUP($C703,Projections2[[#All],[ISOCode]:[Total 2024 Colombian Returnees]],'Population Projection V2'!$N$167,FALSE),"OK", "Review")</f>
        <v>OK</v>
      </c>
      <c r="CA703" s="361" t="str">
        <f>IF(T703&lt;=VLOOKUP($C703,Projections2[[#All],[ISOCode]:[Total 2024 Colombian Returnees]],'Population Projection V2'!$O$167,FALSE),"OK", "Review")</f>
        <v>OK</v>
      </c>
      <c r="CB703" s="361" t="str">
        <f>IF(U703&lt;=VLOOKUP($C703,Projections2[[#All],[ISOCode]:[Total 2024 Colombian Returnees]],'Population Projection V2'!$P$167,FALSE),"OK", "Review")</f>
        <v>OK</v>
      </c>
      <c r="CC703" s="361" t="str">
        <f>IF(V703&lt;=VLOOKUP($C703,Projections2[[#All],[ISOCode]:[Total 2024 Colombian Returnees]],'Population Projection V2'!$Q$167,FALSE),"OK", "Review")</f>
        <v>OK</v>
      </c>
      <c r="CD703" s="361" t="str">
        <f>IF(W703&lt;=VLOOKUP($C703,Projections2[[#All],[ISOCode]:[Total 2024 Colombian Returnees]],'Population Projection V2'!$R$167,FALSE),"OK", "Review")</f>
        <v>OK</v>
      </c>
      <c r="CE703" s="361" t="str">
        <f>IF(X703&lt;=VLOOKUP($C703,Projections2[[#All],[ISOCode]:[Total 2024 Colombian Returnees]],'Population Projection V2'!$S$167,FALSE),"OK", "Review")</f>
        <v>OK</v>
      </c>
      <c r="CF703" s="361" t="str">
        <f>IF(AA703&lt;=VLOOKUP($C703,Projections2[[#All],[ISOCode]:[Total 2024 Colombian Returnees]],'Population Projection V2'!$T$167,FALSE),"OK", "Review")</f>
        <v>OK</v>
      </c>
      <c r="CG703" s="361" t="str">
        <f>IF(AB703&lt;=VLOOKUP($C703,Projections2[[#All],[ISOCode]:[Total 2024 Colombian Returnees]],'Population Projection V2'!$U$167,FALSE),"OK", "Review")</f>
        <v>OK</v>
      </c>
      <c r="CH703" s="361" t="str">
        <f>IF(AC703&lt;=VLOOKUP($C703,Projections2[[#All],[ISOCode]:[Total 2024 Colombian Returnees]],'Population Projection V2'!$V$167,FALSE),"OK", "Review")</f>
        <v>OK</v>
      </c>
      <c r="CI703" s="361" t="str">
        <f>IF(AD703&lt;=VLOOKUP($C703,Projections2[[#All],[ISOCode]:[Total 2024 Colombian Returnees]],'Population Projection V2'!$W$167,FALSE),"OK", "Review")</f>
        <v>OK</v>
      </c>
      <c r="CJ703" s="361" t="str">
        <f>IF(AE703&lt;=VLOOKUP($C703,Projections2[[#All],[ISOCode]:[Total 2024 Colombian Returnees]],'Population Projection V2'!$X$167,FALSE),"OK", "Review")</f>
        <v>OK</v>
      </c>
      <c r="CK703" s="361" t="str">
        <f>IF(AH703&lt;=VLOOKUP($C703,Projections2[[#All],[ISOCode]:[Total 2024 Colombian Returnees]],'Population Projection V2'!$Y$167,FALSE),"OK", "Review")</f>
        <v>OK</v>
      </c>
      <c r="CL703" s="361" t="str">
        <f>IF(AI703&lt;=VLOOKUP($C703,Projections2[[#All],[ISOCode]:[Total 2024 Colombian Returnees]],'Population Projection V2'!$Z$167,FALSE),"OK", "Review")</f>
        <v>OK</v>
      </c>
      <c r="CM703" s="361" t="str">
        <f>IF(AJ703&lt;=VLOOKUP($C703,Projections2[[#All],[ISOCode]:[Total 2024 Colombian Returnees]],'Population Projection V2'!$AA$167,FALSE),"OK", "Review")</f>
        <v>OK</v>
      </c>
      <c r="CN703" s="361" t="str">
        <f>IF(AK703&lt;=VLOOKUP($C703,Projections2[[#All],[ISOCode]:[Total 2024 Colombian Returnees]],'Population Projection V2'!$AB$167,FALSE),"OK", "Review")</f>
        <v>OK</v>
      </c>
      <c r="CO703" s="361" t="str">
        <f>IF(AL703&lt;=VLOOKUP($C703,Projections2[[#All],[ISOCode]:[Total 2024 Colombian Returnees]],'Population Projection V2'!$AC$167,FALSE),"OK", "Review")</f>
        <v>OK</v>
      </c>
      <c r="CP703" s="361" t="str">
        <f>IF(AO703&lt;=VLOOKUP($C703,Projections2[[#All],[ISOCode]:[Total 2024 Colombian Returnees]],'Population Projection V2'!$AD$167,FALSE),"OK", "Review")</f>
        <v>OK</v>
      </c>
      <c r="CQ703" s="361" t="str">
        <f>IF(AP703&lt;=VLOOKUP($C703,Projections2[[#All],[ISOCode]:[Total 2024 Colombian Returnees]],'Population Projection V2'!$AE$167,FALSE),"OK", "Review")</f>
        <v>OK</v>
      </c>
      <c r="CR703" s="361" t="str">
        <f>IF(AQ703&lt;=VLOOKUP($C703,Projections2[[#All],[ISOCode]:[Total 2024 Colombian Returnees]],'Population Projection V2'!$AF$167,FALSE),"OK", "Review")</f>
        <v>OK</v>
      </c>
      <c r="CS703" s="361" t="str">
        <f>IF(AR703&lt;=VLOOKUP($C703,Projections2[[#All],[ISOCode]:[Total 2024 Colombian Returnees]],'Population Projection V2'!$AG$167,FALSE),"OK", "Review")</f>
        <v>OK</v>
      </c>
      <c r="CT703" s="361" t="str">
        <f>IF(AS703&lt;=VLOOKUP($C703,Projections2[[#All],[ISOCode]:[Total 2024 Colombian Returnees]],'Population Projection V2'!$AH$167,FALSE),"OK", "Review")</f>
        <v>OK</v>
      </c>
      <c r="CU703" s="361" t="str">
        <f>IF(AV703&lt;=VLOOKUP($C703,Projections2[[#All],[ISOCode]:[Total 2024 Colombian Returnees]],'Population Projection V2'!$AI$167,FALSE),"OK", "Review")</f>
        <v>OK</v>
      </c>
      <c r="CV703" s="361" t="str">
        <f>IF(AW703&lt;=VLOOKUP($C703,Projections2[[#All],[ISOCode]:[Total 2024 Colombian Returnees]],'Population Projection V2'!$AJ$167,FALSE),"OK", "Review")</f>
        <v>OK</v>
      </c>
      <c r="CW703" s="361" t="str">
        <f>IF(AX703&lt;=VLOOKUP($C703,Projections2[[#All],[ISOCode]:[Total 2024 Colombian Returnees]],'Population Projection V2'!$AK$167,FALSE),"OK", "Review")</f>
        <v>OK</v>
      </c>
      <c r="CX703" s="361" t="str">
        <f>IF(AY703&lt;=VLOOKUP($C703,Projections2[[#All],[ISOCode]:[Total 2024 Colombian Returnees]],'Population Projection V2'!$AL$167,FALSE),"OK", "Review")</f>
        <v>OK</v>
      </c>
      <c r="CY703" s="362" t="str">
        <f>IF(AZ703&lt;=VLOOKUP($C703,Projections2[[#All],[ISOCode]:[Total 2024 Colombian Returnees]],'Population Projection V2'!$AM$167,FALSE),"OK", "Review")</f>
        <v>OK</v>
      </c>
    </row>
    <row r="704" spans="1:103" x14ac:dyDescent="0.25">
      <c r="A704" s="218" t="s">
        <v>37</v>
      </c>
      <c r="B704" s="219" t="s">
        <v>37</v>
      </c>
      <c r="C704" s="219" t="s">
        <v>305</v>
      </c>
      <c r="D704" s="219" t="s">
        <v>16</v>
      </c>
      <c r="E704" s="219" t="s">
        <v>420</v>
      </c>
      <c r="F704" s="289">
        <f t="shared" si="243"/>
        <v>0</v>
      </c>
      <c r="G704" s="289">
        <f t="shared" si="244"/>
        <v>0</v>
      </c>
      <c r="H704" s="289">
        <f t="shared" si="245"/>
        <v>0</v>
      </c>
      <c r="I704" s="289">
        <f t="shared" si="246"/>
        <v>0</v>
      </c>
      <c r="J704" s="290">
        <f t="shared" si="247"/>
        <v>0</v>
      </c>
      <c r="K704" s="290">
        <f>VLOOKUP($C704,Projections2[[#All],[ISOCode]:[Total 2024 Colombian Returnees]],7,0)</f>
        <v>0</v>
      </c>
      <c r="L704" s="251"/>
      <c r="M704" s="236"/>
      <c r="N704" s="236"/>
      <c r="O704" s="236"/>
      <c r="P704" s="223"/>
      <c r="Q704" s="292"/>
      <c r="R704" s="224">
        <f>VLOOKUP($C704,Projections2[[#All],[ISOCode]:[Total 2024 Colombian Returnees]],12,0)</f>
        <v>0</v>
      </c>
      <c r="S704" s="293"/>
      <c r="T704" s="294"/>
      <c r="U704" s="294"/>
      <c r="V704" s="294"/>
      <c r="W704" s="226"/>
      <c r="X704" s="295"/>
      <c r="Y704" s="295">
        <f>VLOOKUP($C704,Projections2[[#All],[ISOCode]:[Total 2024 Colombian Returnees]],17,0)</f>
        <v>0</v>
      </c>
      <c r="Z704" s="296"/>
      <c r="AA704" s="297"/>
      <c r="AB704" s="297"/>
      <c r="AC704" s="297"/>
      <c r="AD704" s="297"/>
      <c r="AE704" s="297"/>
      <c r="AF704" s="297">
        <f>VLOOKUP($C704,Projections2[[#All],[ISOCode]:[Total 2024 Colombian Returnees]],22,0)</f>
        <v>0</v>
      </c>
      <c r="AG704" s="298"/>
      <c r="AH704" s="299"/>
      <c r="AI704" s="299"/>
      <c r="AJ704" s="299"/>
      <c r="AK704" s="299"/>
      <c r="AL704" s="300"/>
      <c r="AM704" s="230">
        <f>VLOOKUP($C704,Projections2[[#All],[ISOCode]:[Total 2024 Colombian Returnees]],27,0)</f>
        <v>0</v>
      </c>
      <c r="AN704" s="301"/>
      <c r="AO704" s="302"/>
      <c r="AP704" s="302"/>
      <c r="AQ704" s="302"/>
      <c r="AR704" s="302"/>
      <c r="AS704" s="303"/>
      <c r="AT704" s="303">
        <f>VLOOKUP($C704,Projections2[[#All],[ISOCode]:[Total 2024 Colombian Returnees]],32,0)</f>
        <v>0</v>
      </c>
      <c r="AU704" s="304"/>
      <c r="AV704" s="305"/>
      <c r="AW704" s="305"/>
      <c r="AX704" s="305"/>
      <c r="AY704" s="305"/>
      <c r="AZ704" s="306"/>
      <c r="BA704" s="306">
        <f>VLOOKUP($C704,Projections2[[#All],[ISOCode]:[Total 2024 Colombian Returnees]],37,0)</f>
        <v>0</v>
      </c>
      <c r="BB704" s="307"/>
      <c r="BC704" s="360" t="str">
        <f t="shared" si="248"/>
        <v>Ok</v>
      </c>
      <c r="BD704" s="361" t="str">
        <f t="shared" si="249"/>
        <v>Ok</v>
      </c>
      <c r="BE704" s="361" t="str">
        <f t="shared" si="250"/>
        <v>Ok</v>
      </c>
      <c r="BF704" s="361" t="str">
        <f t="shared" si="251"/>
        <v>Ok</v>
      </c>
      <c r="BG704" s="362" t="str">
        <f t="shared" si="252"/>
        <v>Ok</v>
      </c>
      <c r="BH704" s="360" t="str">
        <f t="shared" si="253"/>
        <v>Ok</v>
      </c>
      <c r="BI704" s="361" t="str">
        <f t="shared" si="254"/>
        <v>Ok</v>
      </c>
      <c r="BJ704" s="361" t="str">
        <f t="shared" si="255"/>
        <v>Ok</v>
      </c>
      <c r="BK704" s="361" t="str">
        <f t="shared" si="256"/>
        <v>Ok</v>
      </c>
      <c r="BL704" s="361" t="str">
        <f t="shared" si="257"/>
        <v>Ok</v>
      </c>
      <c r="BM704" s="361" t="str">
        <f t="shared" si="258"/>
        <v>Ok</v>
      </c>
      <c r="BN704" s="362" t="str">
        <f t="shared" si="259"/>
        <v>Ok</v>
      </c>
      <c r="BO704" s="360" t="str">
        <f t="shared" si="260"/>
        <v>No Pop.</v>
      </c>
      <c r="BP704" s="361" t="str">
        <f t="shared" si="261"/>
        <v>No Pop.</v>
      </c>
      <c r="BQ704" s="361" t="str">
        <f t="shared" si="262"/>
        <v>No Pop.</v>
      </c>
      <c r="BR704" s="361" t="str">
        <f t="shared" si="263"/>
        <v>No Pop.</v>
      </c>
      <c r="BS704" s="361" t="str">
        <f t="shared" si="264"/>
        <v>No Pop.</v>
      </c>
      <c r="BT704" s="361" t="str">
        <f t="shared" si="265"/>
        <v>No Pop.</v>
      </c>
      <c r="BU704" s="362" t="str">
        <f t="shared" si="266"/>
        <v>No Pop.</v>
      </c>
      <c r="BV704" s="360" t="str">
        <f>IF(M704&lt;=VLOOKUP($C704,Projections2[[#All],[ISOCode]:[Total 2024 Colombian Returnees]],'Population Projection V2'!$J$167,FALSE),"OK", "Review")</f>
        <v>OK</v>
      </c>
      <c r="BW704" s="361" t="str">
        <f>IF(N704&lt;=VLOOKUP($C704,Projections2[[#All],[ISOCode]:[Total 2024 Colombian Returnees]],'Population Projection V2'!$K$167,FALSE),"OK", "Review")</f>
        <v>OK</v>
      </c>
      <c r="BX704" s="361" t="str">
        <f>IF(O704&lt;=VLOOKUP($C704,Projections2[[#All],[ISOCode]:[Total 2024 Colombian Returnees]],'Population Projection V2'!$L$167,FALSE),"OK", "Review")</f>
        <v>OK</v>
      </c>
      <c r="BY704" s="361" t="str">
        <f>IF(P704&lt;=VLOOKUP($C704,Projections2[[#All],[ISOCode]:[Total 2024 Colombian Returnees]],'Population Projection V2'!$M$167,FALSE),"OK", "Review")</f>
        <v>OK</v>
      </c>
      <c r="BZ704" s="361" t="str">
        <f>IF(Q704&lt;=VLOOKUP($C704,Projections2[[#All],[ISOCode]:[Total 2024 Colombian Returnees]],'Population Projection V2'!$N$167,FALSE),"OK", "Review")</f>
        <v>OK</v>
      </c>
      <c r="CA704" s="361" t="str">
        <f>IF(T704&lt;=VLOOKUP($C704,Projections2[[#All],[ISOCode]:[Total 2024 Colombian Returnees]],'Population Projection V2'!$O$167,FALSE),"OK", "Review")</f>
        <v>OK</v>
      </c>
      <c r="CB704" s="361" t="str">
        <f>IF(U704&lt;=VLOOKUP($C704,Projections2[[#All],[ISOCode]:[Total 2024 Colombian Returnees]],'Population Projection V2'!$P$167,FALSE),"OK", "Review")</f>
        <v>OK</v>
      </c>
      <c r="CC704" s="361" t="str">
        <f>IF(V704&lt;=VLOOKUP($C704,Projections2[[#All],[ISOCode]:[Total 2024 Colombian Returnees]],'Population Projection V2'!$Q$167,FALSE),"OK", "Review")</f>
        <v>OK</v>
      </c>
      <c r="CD704" s="361" t="str">
        <f>IF(W704&lt;=VLOOKUP($C704,Projections2[[#All],[ISOCode]:[Total 2024 Colombian Returnees]],'Population Projection V2'!$R$167,FALSE),"OK", "Review")</f>
        <v>OK</v>
      </c>
      <c r="CE704" s="361" t="str">
        <f>IF(X704&lt;=VLOOKUP($C704,Projections2[[#All],[ISOCode]:[Total 2024 Colombian Returnees]],'Population Projection V2'!$S$167,FALSE),"OK", "Review")</f>
        <v>OK</v>
      </c>
      <c r="CF704" s="361" t="str">
        <f>IF(AA704&lt;=VLOOKUP($C704,Projections2[[#All],[ISOCode]:[Total 2024 Colombian Returnees]],'Population Projection V2'!$T$167,FALSE),"OK", "Review")</f>
        <v>OK</v>
      </c>
      <c r="CG704" s="361" t="str">
        <f>IF(AB704&lt;=VLOOKUP($C704,Projections2[[#All],[ISOCode]:[Total 2024 Colombian Returnees]],'Population Projection V2'!$U$167,FALSE),"OK", "Review")</f>
        <v>OK</v>
      </c>
      <c r="CH704" s="361" t="str">
        <f>IF(AC704&lt;=VLOOKUP($C704,Projections2[[#All],[ISOCode]:[Total 2024 Colombian Returnees]],'Population Projection V2'!$V$167,FALSE),"OK", "Review")</f>
        <v>OK</v>
      </c>
      <c r="CI704" s="361" t="str">
        <f>IF(AD704&lt;=VLOOKUP($C704,Projections2[[#All],[ISOCode]:[Total 2024 Colombian Returnees]],'Population Projection V2'!$W$167,FALSE),"OK", "Review")</f>
        <v>OK</v>
      </c>
      <c r="CJ704" s="361" t="str">
        <f>IF(AE704&lt;=VLOOKUP($C704,Projections2[[#All],[ISOCode]:[Total 2024 Colombian Returnees]],'Population Projection V2'!$X$167,FALSE),"OK", "Review")</f>
        <v>OK</v>
      </c>
      <c r="CK704" s="361" t="str">
        <f>IF(AH704&lt;=VLOOKUP($C704,Projections2[[#All],[ISOCode]:[Total 2024 Colombian Returnees]],'Population Projection V2'!$Y$167,FALSE),"OK", "Review")</f>
        <v>OK</v>
      </c>
      <c r="CL704" s="361" t="str">
        <f>IF(AI704&lt;=VLOOKUP($C704,Projections2[[#All],[ISOCode]:[Total 2024 Colombian Returnees]],'Population Projection V2'!$Z$167,FALSE),"OK", "Review")</f>
        <v>OK</v>
      </c>
      <c r="CM704" s="361" t="str">
        <f>IF(AJ704&lt;=VLOOKUP($C704,Projections2[[#All],[ISOCode]:[Total 2024 Colombian Returnees]],'Population Projection V2'!$AA$167,FALSE),"OK", "Review")</f>
        <v>OK</v>
      </c>
      <c r="CN704" s="361" t="str">
        <f>IF(AK704&lt;=VLOOKUP($C704,Projections2[[#All],[ISOCode]:[Total 2024 Colombian Returnees]],'Population Projection V2'!$AB$167,FALSE),"OK", "Review")</f>
        <v>OK</v>
      </c>
      <c r="CO704" s="361" t="str">
        <f>IF(AL704&lt;=VLOOKUP($C704,Projections2[[#All],[ISOCode]:[Total 2024 Colombian Returnees]],'Population Projection V2'!$AC$167,FALSE),"OK", "Review")</f>
        <v>OK</v>
      </c>
      <c r="CP704" s="361" t="str">
        <f>IF(AO704&lt;=VLOOKUP($C704,Projections2[[#All],[ISOCode]:[Total 2024 Colombian Returnees]],'Population Projection V2'!$AD$167,FALSE),"OK", "Review")</f>
        <v>OK</v>
      </c>
      <c r="CQ704" s="361" t="str">
        <f>IF(AP704&lt;=VLOOKUP($C704,Projections2[[#All],[ISOCode]:[Total 2024 Colombian Returnees]],'Population Projection V2'!$AE$167,FALSE),"OK", "Review")</f>
        <v>OK</v>
      </c>
      <c r="CR704" s="361" t="str">
        <f>IF(AQ704&lt;=VLOOKUP($C704,Projections2[[#All],[ISOCode]:[Total 2024 Colombian Returnees]],'Population Projection V2'!$AF$167,FALSE),"OK", "Review")</f>
        <v>OK</v>
      </c>
      <c r="CS704" s="361" t="str">
        <f>IF(AR704&lt;=VLOOKUP($C704,Projections2[[#All],[ISOCode]:[Total 2024 Colombian Returnees]],'Population Projection V2'!$AG$167,FALSE),"OK", "Review")</f>
        <v>OK</v>
      </c>
      <c r="CT704" s="361" t="str">
        <f>IF(AS704&lt;=VLOOKUP($C704,Projections2[[#All],[ISOCode]:[Total 2024 Colombian Returnees]],'Population Projection V2'!$AH$167,FALSE),"OK", "Review")</f>
        <v>OK</v>
      </c>
      <c r="CU704" s="361" t="str">
        <f>IF(AV704&lt;=VLOOKUP($C704,Projections2[[#All],[ISOCode]:[Total 2024 Colombian Returnees]],'Population Projection V2'!$AI$167,FALSE),"OK", "Review")</f>
        <v>OK</v>
      </c>
      <c r="CV704" s="361" t="str">
        <f>IF(AW704&lt;=VLOOKUP($C704,Projections2[[#All],[ISOCode]:[Total 2024 Colombian Returnees]],'Population Projection V2'!$AJ$167,FALSE),"OK", "Review")</f>
        <v>OK</v>
      </c>
      <c r="CW704" s="361" t="str">
        <f>IF(AX704&lt;=VLOOKUP($C704,Projections2[[#All],[ISOCode]:[Total 2024 Colombian Returnees]],'Population Projection V2'!$AK$167,FALSE),"OK", "Review")</f>
        <v>OK</v>
      </c>
      <c r="CX704" s="361" t="str">
        <f>IF(AY704&lt;=VLOOKUP($C704,Projections2[[#All],[ISOCode]:[Total 2024 Colombian Returnees]],'Population Projection V2'!$AL$167,FALSE),"OK", "Review")</f>
        <v>OK</v>
      </c>
      <c r="CY704" s="362" t="str">
        <f>IF(AZ704&lt;=VLOOKUP($C704,Projections2[[#All],[ISOCode]:[Total 2024 Colombian Returnees]],'Population Projection V2'!$AM$167,FALSE),"OK", "Review")</f>
        <v>OK</v>
      </c>
    </row>
    <row r="705" spans="1:103" x14ac:dyDescent="0.25">
      <c r="A705" s="218" t="s">
        <v>37</v>
      </c>
      <c r="B705" s="219" t="s">
        <v>37</v>
      </c>
      <c r="C705" s="219" t="s">
        <v>303</v>
      </c>
      <c r="D705" s="219" t="s">
        <v>17</v>
      </c>
      <c r="E705" s="219" t="s">
        <v>420</v>
      </c>
      <c r="F705" s="289">
        <f t="shared" si="243"/>
        <v>0</v>
      </c>
      <c r="G705" s="289">
        <f t="shared" si="244"/>
        <v>0</v>
      </c>
      <c r="H705" s="289">
        <f t="shared" si="245"/>
        <v>0</v>
      </c>
      <c r="I705" s="289">
        <f t="shared" si="246"/>
        <v>0</v>
      </c>
      <c r="J705" s="290">
        <f t="shared" si="247"/>
        <v>0</v>
      </c>
      <c r="K705" s="290">
        <f>VLOOKUP($C705,Projections2[[#All],[ISOCode]:[Total 2024 Colombian Returnees]],7,0)</f>
        <v>0</v>
      </c>
      <c r="L705" s="251"/>
      <c r="M705" s="236"/>
      <c r="N705" s="236"/>
      <c r="O705" s="236"/>
      <c r="P705" s="223"/>
      <c r="Q705" s="292"/>
      <c r="R705" s="224">
        <f>VLOOKUP($C705,Projections2[[#All],[ISOCode]:[Total 2024 Colombian Returnees]],12,0)</f>
        <v>0</v>
      </c>
      <c r="S705" s="293"/>
      <c r="T705" s="294"/>
      <c r="U705" s="294"/>
      <c r="V705" s="294"/>
      <c r="W705" s="226"/>
      <c r="X705" s="295"/>
      <c r="Y705" s="295">
        <f>VLOOKUP($C705,Projections2[[#All],[ISOCode]:[Total 2024 Colombian Returnees]],17,0)</f>
        <v>0</v>
      </c>
      <c r="Z705" s="296"/>
      <c r="AA705" s="297"/>
      <c r="AB705" s="297"/>
      <c r="AC705" s="297"/>
      <c r="AD705" s="297"/>
      <c r="AE705" s="297"/>
      <c r="AF705" s="297">
        <f>VLOOKUP($C705,Projections2[[#All],[ISOCode]:[Total 2024 Colombian Returnees]],22,0)</f>
        <v>0</v>
      </c>
      <c r="AG705" s="298"/>
      <c r="AH705" s="299"/>
      <c r="AI705" s="299"/>
      <c r="AJ705" s="299"/>
      <c r="AK705" s="299"/>
      <c r="AL705" s="300"/>
      <c r="AM705" s="230">
        <f>VLOOKUP($C705,Projections2[[#All],[ISOCode]:[Total 2024 Colombian Returnees]],27,0)</f>
        <v>0</v>
      </c>
      <c r="AN705" s="301"/>
      <c r="AO705" s="302"/>
      <c r="AP705" s="302"/>
      <c r="AQ705" s="302"/>
      <c r="AR705" s="302"/>
      <c r="AS705" s="303"/>
      <c r="AT705" s="303">
        <f>VLOOKUP($C705,Projections2[[#All],[ISOCode]:[Total 2024 Colombian Returnees]],32,0)</f>
        <v>0</v>
      </c>
      <c r="AU705" s="304"/>
      <c r="AV705" s="305"/>
      <c r="AW705" s="305"/>
      <c r="AX705" s="305"/>
      <c r="AY705" s="305"/>
      <c r="AZ705" s="306"/>
      <c r="BA705" s="306">
        <f>VLOOKUP($C705,Projections2[[#All],[ISOCode]:[Total 2024 Colombian Returnees]],37,0)</f>
        <v>0</v>
      </c>
      <c r="BB705" s="307"/>
      <c r="BC705" s="360" t="str">
        <f t="shared" si="248"/>
        <v>Ok</v>
      </c>
      <c r="BD705" s="361" t="str">
        <f t="shared" si="249"/>
        <v>Ok</v>
      </c>
      <c r="BE705" s="361" t="str">
        <f t="shared" si="250"/>
        <v>Ok</v>
      </c>
      <c r="BF705" s="361" t="str">
        <f t="shared" si="251"/>
        <v>Ok</v>
      </c>
      <c r="BG705" s="362" t="str">
        <f t="shared" si="252"/>
        <v>Ok</v>
      </c>
      <c r="BH705" s="360" t="str">
        <f t="shared" si="253"/>
        <v>Ok</v>
      </c>
      <c r="BI705" s="361" t="str">
        <f t="shared" si="254"/>
        <v>Ok</v>
      </c>
      <c r="BJ705" s="361" t="str">
        <f t="shared" si="255"/>
        <v>Ok</v>
      </c>
      <c r="BK705" s="361" t="str">
        <f t="shared" si="256"/>
        <v>Ok</v>
      </c>
      <c r="BL705" s="361" t="str">
        <f t="shared" si="257"/>
        <v>Ok</v>
      </c>
      <c r="BM705" s="361" t="str">
        <f t="shared" si="258"/>
        <v>Ok</v>
      </c>
      <c r="BN705" s="362" t="str">
        <f t="shared" si="259"/>
        <v>Ok</v>
      </c>
      <c r="BO705" s="360" t="str">
        <f t="shared" si="260"/>
        <v>No Pop.</v>
      </c>
      <c r="BP705" s="361" t="str">
        <f t="shared" si="261"/>
        <v>No Pop.</v>
      </c>
      <c r="BQ705" s="361" t="str">
        <f t="shared" si="262"/>
        <v>No Pop.</v>
      </c>
      <c r="BR705" s="361" t="str">
        <f t="shared" si="263"/>
        <v>No Pop.</v>
      </c>
      <c r="BS705" s="361" t="str">
        <f t="shared" si="264"/>
        <v>No Pop.</v>
      </c>
      <c r="BT705" s="361" t="str">
        <f t="shared" si="265"/>
        <v>No Pop.</v>
      </c>
      <c r="BU705" s="362" t="str">
        <f t="shared" si="266"/>
        <v>No Pop.</v>
      </c>
      <c r="BV705" s="360" t="str">
        <f>IF(M705&lt;=VLOOKUP($C705,Projections2[[#All],[ISOCode]:[Total 2024 Colombian Returnees]],'Population Projection V2'!$J$167,FALSE),"OK", "Review")</f>
        <v>OK</v>
      </c>
      <c r="BW705" s="361" t="str">
        <f>IF(N705&lt;=VLOOKUP($C705,Projections2[[#All],[ISOCode]:[Total 2024 Colombian Returnees]],'Population Projection V2'!$K$167,FALSE),"OK", "Review")</f>
        <v>OK</v>
      </c>
      <c r="BX705" s="361" t="str">
        <f>IF(O705&lt;=VLOOKUP($C705,Projections2[[#All],[ISOCode]:[Total 2024 Colombian Returnees]],'Population Projection V2'!$L$167,FALSE),"OK", "Review")</f>
        <v>OK</v>
      </c>
      <c r="BY705" s="361" t="str">
        <f>IF(P705&lt;=VLOOKUP($C705,Projections2[[#All],[ISOCode]:[Total 2024 Colombian Returnees]],'Population Projection V2'!$M$167,FALSE),"OK", "Review")</f>
        <v>OK</v>
      </c>
      <c r="BZ705" s="361" t="str">
        <f>IF(Q705&lt;=VLOOKUP($C705,Projections2[[#All],[ISOCode]:[Total 2024 Colombian Returnees]],'Population Projection V2'!$N$167,FALSE),"OK", "Review")</f>
        <v>OK</v>
      </c>
      <c r="CA705" s="361" t="str">
        <f>IF(T705&lt;=VLOOKUP($C705,Projections2[[#All],[ISOCode]:[Total 2024 Colombian Returnees]],'Population Projection V2'!$O$167,FALSE),"OK", "Review")</f>
        <v>OK</v>
      </c>
      <c r="CB705" s="361" t="str">
        <f>IF(U705&lt;=VLOOKUP($C705,Projections2[[#All],[ISOCode]:[Total 2024 Colombian Returnees]],'Population Projection V2'!$P$167,FALSE),"OK", "Review")</f>
        <v>OK</v>
      </c>
      <c r="CC705" s="361" t="str">
        <f>IF(V705&lt;=VLOOKUP($C705,Projections2[[#All],[ISOCode]:[Total 2024 Colombian Returnees]],'Population Projection V2'!$Q$167,FALSE),"OK", "Review")</f>
        <v>OK</v>
      </c>
      <c r="CD705" s="361" t="str">
        <f>IF(W705&lt;=VLOOKUP($C705,Projections2[[#All],[ISOCode]:[Total 2024 Colombian Returnees]],'Population Projection V2'!$R$167,FALSE),"OK", "Review")</f>
        <v>OK</v>
      </c>
      <c r="CE705" s="361" t="str">
        <f>IF(X705&lt;=VLOOKUP($C705,Projections2[[#All],[ISOCode]:[Total 2024 Colombian Returnees]],'Population Projection V2'!$S$167,FALSE),"OK", "Review")</f>
        <v>OK</v>
      </c>
      <c r="CF705" s="361" t="str">
        <f>IF(AA705&lt;=VLOOKUP($C705,Projections2[[#All],[ISOCode]:[Total 2024 Colombian Returnees]],'Population Projection V2'!$T$167,FALSE),"OK", "Review")</f>
        <v>OK</v>
      </c>
      <c r="CG705" s="361" t="str">
        <f>IF(AB705&lt;=VLOOKUP($C705,Projections2[[#All],[ISOCode]:[Total 2024 Colombian Returnees]],'Population Projection V2'!$U$167,FALSE),"OK", "Review")</f>
        <v>OK</v>
      </c>
      <c r="CH705" s="361" t="str">
        <f>IF(AC705&lt;=VLOOKUP($C705,Projections2[[#All],[ISOCode]:[Total 2024 Colombian Returnees]],'Population Projection V2'!$V$167,FALSE),"OK", "Review")</f>
        <v>OK</v>
      </c>
      <c r="CI705" s="361" t="str">
        <f>IF(AD705&lt;=VLOOKUP($C705,Projections2[[#All],[ISOCode]:[Total 2024 Colombian Returnees]],'Population Projection V2'!$W$167,FALSE),"OK", "Review")</f>
        <v>OK</v>
      </c>
      <c r="CJ705" s="361" t="str">
        <f>IF(AE705&lt;=VLOOKUP($C705,Projections2[[#All],[ISOCode]:[Total 2024 Colombian Returnees]],'Population Projection V2'!$X$167,FALSE),"OK", "Review")</f>
        <v>OK</v>
      </c>
      <c r="CK705" s="361" t="str">
        <f>IF(AH705&lt;=VLOOKUP($C705,Projections2[[#All],[ISOCode]:[Total 2024 Colombian Returnees]],'Population Projection V2'!$Y$167,FALSE),"OK", "Review")</f>
        <v>OK</v>
      </c>
      <c r="CL705" s="361" t="str">
        <f>IF(AI705&lt;=VLOOKUP($C705,Projections2[[#All],[ISOCode]:[Total 2024 Colombian Returnees]],'Population Projection V2'!$Z$167,FALSE),"OK", "Review")</f>
        <v>OK</v>
      </c>
      <c r="CM705" s="361" t="str">
        <f>IF(AJ705&lt;=VLOOKUP($C705,Projections2[[#All],[ISOCode]:[Total 2024 Colombian Returnees]],'Population Projection V2'!$AA$167,FALSE),"OK", "Review")</f>
        <v>OK</v>
      </c>
      <c r="CN705" s="361" t="str">
        <f>IF(AK705&lt;=VLOOKUP($C705,Projections2[[#All],[ISOCode]:[Total 2024 Colombian Returnees]],'Population Projection V2'!$AB$167,FALSE),"OK", "Review")</f>
        <v>OK</v>
      </c>
      <c r="CO705" s="361" t="str">
        <f>IF(AL705&lt;=VLOOKUP($C705,Projections2[[#All],[ISOCode]:[Total 2024 Colombian Returnees]],'Population Projection V2'!$AC$167,FALSE),"OK", "Review")</f>
        <v>OK</v>
      </c>
      <c r="CP705" s="361" t="str">
        <f>IF(AO705&lt;=VLOOKUP($C705,Projections2[[#All],[ISOCode]:[Total 2024 Colombian Returnees]],'Population Projection V2'!$AD$167,FALSE),"OK", "Review")</f>
        <v>OK</v>
      </c>
      <c r="CQ705" s="361" t="str">
        <f>IF(AP705&lt;=VLOOKUP($C705,Projections2[[#All],[ISOCode]:[Total 2024 Colombian Returnees]],'Population Projection V2'!$AE$167,FALSE),"OK", "Review")</f>
        <v>OK</v>
      </c>
      <c r="CR705" s="361" t="str">
        <f>IF(AQ705&lt;=VLOOKUP($C705,Projections2[[#All],[ISOCode]:[Total 2024 Colombian Returnees]],'Population Projection V2'!$AF$167,FALSE),"OK", "Review")</f>
        <v>OK</v>
      </c>
      <c r="CS705" s="361" t="str">
        <f>IF(AR705&lt;=VLOOKUP($C705,Projections2[[#All],[ISOCode]:[Total 2024 Colombian Returnees]],'Population Projection V2'!$AG$167,FALSE),"OK", "Review")</f>
        <v>OK</v>
      </c>
      <c r="CT705" s="361" t="str">
        <f>IF(AS705&lt;=VLOOKUP($C705,Projections2[[#All],[ISOCode]:[Total 2024 Colombian Returnees]],'Population Projection V2'!$AH$167,FALSE),"OK", "Review")</f>
        <v>OK</v>
      </c>
      <c r="CU705" s="361" t="str">
        <f>IF(AV705&lt;=VLOOKUP($C705,Projections2[[#All],[ISOCode]:[Total 2024 Colombian Returnees]],'Population Projection V2'!$AI$167,FALSE),"OK", "Review")</f>
        <v>OK</v>
      </c>
      <c r="CV705" s="361" t="str">
        <f>IF(AW705&lt;=VLOOKUP($C705,Projections2[[#All],[ISOCode]:[Total 2024 Colombian Returnees]],'Population Projection V2'!$AJ$167,FALSE),"OK", "Review")</f>
        <v>OK</v>
      </c>
      <c r="CW705" s="361" t="str">
        <f>IF(AX705&lt;=VLOOKUP($C705,Projections2[[#All],[ISOCode]:[Total 2024 Colombian Returnees]],'Population Projection V2'!$AK$167,FALSE),"OK", "Review")</f>
        <v>OK</v>
      </c>
      <c r="CX705" s="361" t="str">
        <f>IF(AY705&lt;=VLOOKUP($C705,Projections2[[#All],[ISOCode]:[Total 2024 Colombian Returnees]],'Population Projection V2'!$AL$167,FALSE),"OK", "Review")</f>
        <v>OK</v>
      </c>
      <c r="CY705" s="362" t="str">
        <f>IF(AZ705&lt;=VLOOKUP($C705,Projections2[[#All],[ISOCode]:[Total 2024 Colombian Returnees]],'Population Projection V2'!$AM$167,FALSE),"OK", "Review")</f>
        <v>OK</v>
      </c>
    </row>
    <row r="706" spans="1:103" x14ac:dyDescent="0.25">
      <c r="A706" s="218" t="s">
        <v>37</v>
      </c>
      <c r="B706" s="219" t="s">
        <v>37</v>
      </c>
      <c r="C706" s="219" t="s">
        <v>304</v>
      </c>
      <c r="D706" s="219" t="s">
        <v>18</v>
      </c>
      <c r="E706" s="219" t="s">
        <v>420</v>
      </c>
      <c r="F706" s="289">
        <f t="shared" si="243"/>
        <v>0</v>
      </c>
      <c r="G706" s="289">
        <f t="shared" si="244"/>
        <v>0</v>
      </c>
      <c r="H706" s="289">
        <f t="shared" si="245"/>
        <v>0</v>
      </c>
      <c r="I706" s="289">
        <f t="shared" si="246"/>
        <v>0</v>
      </c>
      <c r="J706" s="290">
        <f t="shared" si="247"/>
        <v>0</v>
      </c>
      <c r="K706" s="290">
        <f>VLOOKUP($C706,Projections2[[#All],[ISOCode]:[Total 2024 Colombian Returnees]],7,0)</f>
        <v>0</v>
      </c>
      <c r="L706" s="251"/>
      <c r="M706" s="236"/>
      <c r="N706" s="236"/>
      <c r="O706" s="236"/>
      <c r="P706" s="236"/>
      <c r="Q706" s="292"/>
      <c r="R706" s="224">
        <f>VLOOKUP($C706,Projections2[[#All],[ISOCode]:[Total 2024 Colombian Returnees]],12,0)</f>
        <v>0</v>
      </c>
      <c r="S706" s="293"/>
      <c r="T706" s="294"/>
      <c r="U706" s="294"/>
      <c r="V706" s="294"/>
      <c r="W706" s="294"/>
      <c r="X706" s="294"/>
      <c r="Y706" s="294">
        <f>VLOOKUP($C706,Projections2[[#All],[ISOCode]:[Total 2024 Colombian Returnees]],17,0)</f>
        <v>0</v>
      </c>
      <c r="Z706" s="296"/>
      <c r="AA706" s="297"/>
      <c r="AB706" s="297"/>
      <c r="AC706" s="297"/>
      <c r="AD706" s="297"/>
      <c r="AE706" s="297"/>
      <c r="AF706" s="297">
        <f>VLOOKUP($C706,Projections2[[#All],[ISOCode]:[Total 2024 Colombian Returnees]],22,0)</f>
        <v>0</v>
      </c>
      <c r="AG706" s="298"/>
      <c r="AH706" s="299"/>
      <c r="AI706" s="299"/>
      <c r="AJ706" s="299"/>
      <c r="AK706" s="299"/>
      <c r="AL706" s="300"/>
      <c r="AM706" s="230">
        <f>VLOOKUP($C706,Projections2[[#All],[ISOCode]:[Total 2024 Colombian Returnees]],27,0)</f>
        <v>0</v>
      </c>
      <c r="AN706" s="301"/>
      <c r="AO706" s="302"/>
      <c r="AP706" s="302"/>
      <c r="AQ706" s="302"/>
      <c r="AR706" s="302"/>
      <c r="AS706" s="303"/>
      <c r="AT706" s="303">
        <f>VLOOKUP($C706,Projections2[[#All],[ISOCode]:[Total 2024 Colombian Returnees]],32,0)</f>
        <v>0</v>
      </c>
      <c r="AU706" s="304"/>
      <c r="AV706" s="305"/>
      <c r="AW706" s="305"/>
      <c r="AX706" s="305"/>
      <c r="AY706" s="305"/>
      <c r="AZ706" s="306"/>
      <c r="BA706" s="306">
        <f>VLOOKUP($C706,Projections2[[#All],[ISOCode]:[Total 2024 Colombian Returnees]],37,0)</f>
        <v>0</v>
      </c>
      <c r="BB706" s="307"/>
      <c r="BC706" s="360" t="str">
        <f t="shared" si="248"/>
        <v>Ok</v>
      </c>
      <c r="BD706" s="361" t="str">
        <f t="shared" si="249"/>
        <v>Ok</v>
      </c>
      <c r="BE706" s="361" t="str">
        <f t="shared" si="250"/>
        <v>Ok</v>
      </c>
      <c r="BF706" s="361" t="str">
        <f t="shared" si="251"/>
        <v>Ok</v>
      </c>
      <c r="BG706" s="362" t="str">
        <f t="shared" si="252"/>
        <v>Ok</v>
      </c>
      <c r="BH706" s="360" t="str">
        <f t="shared" si="253"/>
        <v>Ok</v>
      </c>
      <c r="BI706" s="361" t="str">
        <f t="shared" si="254"/>
        <v>Ok</v>
      </c>
      <c r="BJ706" s="361" t="str">
        <f t="shared" si="255"/>
        <v>Ok</v>
      </c>
      <c r="BK706" s="361" t="str">
        <f t="shared" si="256"/>
        <v>Ok</v>
      </c>
      <c r="BL706" s="361" t="str">
        <f t="shared" si="257"/>
        <v>Ok</v>
      </c>
      <c r="BM706" s="361" t="str">
        <f t="shared" si="258"/>
        <v>Ok</v>
      </c>
      <c r="BN706" s="362" t="str">
        <f t="shared" si="259"/>
        <v>Ok</v>
      </c>
      <c r="BO706" s="360" t="str">
        <f t="shared" si="260"/>
        <v>No Pop.</v>
      </c>
      <c r="BP706" s="361" t="str">
        <f t="shared" si="261"/>
        <v>No Pop.</v>
      </c>
      <c r="BQ706" s="361" t="str">
        <f t="shared" si="262"/>
        <v>No Pop.</v>
      </c>
      <c r="BR706" s="361" t="str">
        <f t="shared" si="263"/>
        <v>No Pop.</v>
      </c>
      <c r="BS706" s="361" t="str">
        <f t="shared" si="264"/>
        <v>No Pop.</v>
      </c>
      <c r="BT706" s="361" t="str">
        <f t="shared" si="265"/>
        <v>No Pop.</v>
      </c>
      <c r="BU706" s="362" t="str">
        <f t="shared" si="266"/>
        <v>No Pop.</v>
      </c>
      <c r="BV706" s="360" t="str">
        <f>IF(M706&lt;=VLOOKUP($C706,Projections2[[#All],[ISOCode]:[Total 2024 Colombian Returnees]],'Population Projection V2'!$J$167,FALSE),"OK", "Review")</f>
        <v>OK</v>
      </c>
      <c r="BW706" s="361" t="str">
        <f>IF(N706&lt;=VLOOKUP($C706,Projections2[[#All],[ISOCode]:[Total 2024 Colombian Returnees]],'Population Projection V2'!$K$167,FALSE),"OK", "Review")</f>
        <v>OK</v>
      </c>
      <c r="BX706" s="361" t="str">
        <f>IF(O706&lt;=VLOOKUP($C706,Projections2[[#All],[ISOCode]:[Total 2024 Colombian Returnees]],'Population Projection V2'!$L$167,FALSE),"OK", "Review")</f>
        <v>OK</v>
      </c>
      <c r="BY706" s="361" t="str">
        <f>IF(P706&lt;=VLOOKUP($C706,Projections2[[#All],[ISOCode]:[Total 2024 Colombian Returnees]],'Population Projection V2'!$M$167,FALSE),"OK", "Review")</f>
        <v>OK</v>
      </c>
      <c r="BZ706" s="361" t="str">
        <f>IF(Q706&lt;=VLOOKUP($C706,Projections2[[#All],[ISOCode]:[Total 2024 Colombian Returnees]],'Population Projection V2'!$N$167,FALSE),"OK", "Review")</f>
        <v>OK</v>
      </c>
      <c r="CA706" s="361" t="str">
        <f>IF(T706&lt;=VLOOKUP($C706,Projections2[[#All],[ISOCode]:[Total 2024 Colombian Returnees]],'Population Projection V2'!$O$167,FALSE),"OK", "Review")</f>
        <v>OK</v>
      </c>
      <c r="CB706" s="361" t="str">
        <f>IF(U706&lt;=VLOOKUP($C706,Projections2[[#All],[ISOCode]:[Total 2024 Colombian Returnees]],'Population Projection V2'!$P$167,FALSE),"OK", "Review")</f>
        <v>OK</v>
      </c>
      <c r="CC706" s="361" t="str">
        <f>IF(V706&lt;=VLOOKUP($C706,Projections2[[#All],[ISOCode]:[Total 2024 Colombian Returnees]],'Population Projection V2'!$Q$167,FALSE),"OK", "Review")</f>
        <v>OK</v>
      </c>
      <c r="CD706" s="361" t="str">
        <f>IF(W706&lt;=VLOOKUP($C706,Projections2[[#All],[ISOCode]:[Total 2024 Colombian Returnees]],'Population Projection V2'!$R$167,FALSE),"OK", "Review")</f>
        <v>OK</v>
      </c>
      <c r="CE706" s="361" t="str">
        <f>IF(X706&lt;=VLOOKUP($C706,Projections2[[#All],[ISOCode]:[Total 2024 Colombian Returnees]],'Population Projection V2'!$S$167,FALSE),"OK", "Review")</f>
        <v>OK</v>
      </c>
      <c r="CF706" s="361" t="str">
        <f>IF(AA706&lt;=VLOOKUP($C706,Projections2[[#All],[ISOCode]:[Total 2024 Colombian Returnees]],'Population Projection V2'!$T$167,FALSE),"OK", "Review")</f>
        <v>OK</v>
      </c>
      <c r="CG706" s="361" t="str">
        <f>IF(AB706&lt;=VLOOKUP($C706,Projections2[[#All],[ISOCode]:[Total 2024 Colombian Returnees]],'Population Projection V2'!$U$167,FALSE),"OK", "Review")</f>
        <v>OK</v>
      </c>
      <c r="CH706" s="361" t="str">
        <f>IF(AC706&lt;=VLOOKUP($C706,Projections2[[#All],[ISOCode]:[Total 2024 Colombian Returnees]],'Population Projection V2'!$V$167,FALSE),"OK", "Review")</f>
        <v>OK</v>
      </c>
      <c r="CI706" s="361" t="str">
        <f>IF(AD706&lt;=VLOOKUP($C706,Projections2[[#All],[ISOCode]:[Total 2024 Colombian Returnees]],'Population Projection V2'!$W$167,FALSE),"OK", "Review")</f>
        <v>OK</v>
      </c>
      <c r="CJ706" s="361" t="str">
        <f>IF(AE706&lt;=VLOOKUP($C706,Projections2[[#All],[ISOCode]:[Total 2024 Colombian Returnees]],'Population Projection V2'!$X$167,FALSE),"OK", "Review")</f>
        <v>OK</v>
      </c>
      <c r="CK706" s="361" t="str">
        <f>IF(AH706&lt;=VLOOKUP($C706,Projections2[[#All],[ISOCode]:[Total 2024 Colombian Returnees]],'Population Projection V2'!$Y$167,FALSE),"OK", "Review")</f>
        <v>OK</v>
      </c>
      <c r="CL706" s="361" t="str">
        <f>IF(AI706&lt;=VLOOKUP($C706,Projections2[[#All],[ISOCode]:[Total 2024 Colombian Returnees]],'Population Projection V2'!$Z$167,FALSE),"OK", "Review")</f>
        <v>OK</v>
      </c>
      <c r="CM706" s="361" t="str">
        <f>IF(AJ706&lt;=VLOOKUP($C706,Projections2[[#All],[ISOCode]:[Total 2024 Colombian Returnees]],'Population Projection V2'!$AA$167,FALSE),"OK", "Review")</f>
        <v>OK</v>
      </c>
      <c r="CN706" s="361" t="str">
        <f>IF(AK706&lt;=VLOOKUP($C706,Projections2[[#All],[ISOCode]:[Total 2024 Colombian Returnees]],'Population Projection V2'!$AB$167,FALSE),"OK", "Review")</f>
        <v>OK</v>
      </c>
      <c r="CO706" s="361" t="str">
        <f>IF(AL706&lt;=VLOOKUP($C706,Projections2[[#All],[ISOCode]:[Total 2024 Colombian Returnees]],'Population Projection V2'!$AC$167,FALSE),"OK", "Review")</f>
        <v>OK</v>
      </c>
      <c r="CP706" s="361" t="str">
        <f>IF(AO706&lt;=VLOOKUP($C706,Projections2[[#All],[ISOCode]:[Total 2024 Colombian Returnees]],'Population Projection V2'!$AD$167,FALSE),"OK", "Review")</f>
        <v>OK</v>
      </c>
      <c r="CQ706" s="361" t="str">
        <f>IF(AP706&lt;=VLOOKUP($C706,Projections2[[#All],[ISOCode]:[Total 2024 Colombian Returnees]],'Population Projection V2'!$AE$167,FALSE),"OK", "Review")</f>
        <v>OK</v>
      </c>
      <c r="CR706" s="361" t="str">
        <f>IF(AQ706&lt;=VLOOKUP($C706,Projections2[[#All],[ISOCode]:[Total 2024 Colombian Returnees]],'Population Projection V2'!$AF$167,FALSE),"OK", "Review")</f>
        <v>OK</v>
      </c>
      <c r="CS706" s="361" t="str">
        <f>IF(AR706&lt;=VLOOKUP($C706,Projections2[[#All],[ISOCode]:[Total 2024 Colombian Returnees]],'Population Projection V2'!$AG$167,FALSE),"OK", "Review")</f>
        <v>OK</v>
      </c>
      <c r="CT706" s="361" t="str">
        <f>IF(AS706&lt;=VLOOKUP($C706,Projections2[[#All],[ISOCode]:[Total 2024 Colombian Returnees]],'Population Projection V2'!$AH$167,FALSE),"OK", "Review")</f>
        <v>OK</v>
      </c>
      <c r="CU706" s="361" t="str">
        <f>IF(AV706&lt;=VLOOKUP($C706,Projections2[[#All],[ISOCode]:[Total 2024 Colombian Returnees]],'Population Projection V2'!$AI$167,FALSE),"OK", "Review")</f>
        <v>OK</v>
      </c>
      <c r="CV706" s="361" t="str">
        <f>IF(AW706&lt;=VLOOKUP($C706,Projections2[[#All],[ISOCode]:[Total 2024 Colombian Returnees]],'Population Projection V2'!$AJ$167,FALSE),"OK", "Review")</f>
        <v>OK</v>
      </c>
      <c r="CW706" s="361" t="str">
        <f>IF(AX706&lt;=VLOOKUP($C706,Projections2[[#All],[ISOCode]:[Total 2024 Colombian Returnees]],'Population Projection V2'!$AK$167,FALSE),"OK", "Review")</f>
        <v>OK</v>
      </c>
      <c r="CX706" s="361" t="str">
        <f>IF(AY706&lt;=VLOOKUP($C706,Projections2[[#All],[ISOCode]:[Total 2024 Colombian Returnees]],'Population Projection V2'!$AL$167,FALSE),"OK", "Review")</f>
        <v>OK</v>
      </c>
      <c r="CY706" s="362" t="str">
        <f>IF(AZ706&lt;=VLOOKUP($C706,Projections2[[#All],[ISOCode]:[Total 2024 Colombian Returnees]],'Population Projection V2'!$AM$167,FALSE),"OK", "Review")</f>
        <v>OK</v>
      </c>
    </row>
    <row r="707" spans="1:103" x14ac:dyDescent="0.25">
      <c r="A707" s="218" t="s">
        <v>37</v>
      </c>
      <c r="B707" s="219" t="s">
        <v>37</v>
      </c>
      <c r="C707" s="219" t="s">
        <v>322</v>
      </c>
      <c r="D707" s="219" t="s">
        <v>19</v>
      </c>
      <c r="E707" s="219" t="s">
        <v>420</v>
      </c>
      <c r="F707" s="289">
        <f t="shared" ref="F707:F770" si="267">M707+T707+AA707+AH707+AO707+AV707</f>
        <v>0</v>
      </c>
      <c r="G707" s="289">
        <f t="shared" ref="G707:G770" si="268">N707+U707+AB707+AI707+AP707+AW707</f>
        <v>0</v>
      </c>
      <c r="H707" s="289">
        <f t="shared" ref="H707:H770" si="269">O707+V707+AC707+AJ707+AQ707+AX707</f>
        <v>0</v>
      </c>
      <c r="I707" s="289">
        <f t="shared" ref="I707:I770" si="270">P707+W707+AD707+AK707+AR707+AY707</f>
        <v>0</v>
      </c>
      <c r="J707" s="290">
        <f t="shared" ref="J707:J770" si="271">Q707+X707+AE707+AL707+AS707+AZ707</f>
        <v>0</v>
      </c>
      <c r="K707" s="290">
        <f>VLOOKUP($C707,Projections2[[#All],[ISOCode]:[Total 2024 Colombian Returnees]],7,0)</f>
        <v>0</v>
      </c>
      <c r="L707" s="251"/>
      <c r="M707" s="236"/>
      <c r="N707" s="236"/>
      <c r="O707" s="236"/>
      <c r="P707" s="236"/>
      <c r="Q707" s="292"/>
      <c r="R707" s="224">
        <f>VLOOKUP($C707,Projections2[[#All],[ISOCode]:[Total 2024 Colombian Returnees]],12,0)</f>
        <v>0</v>
      </c>
      <c r="S707" s="293"/>
      <c r="T707" s="294"/>
      <c r="U707" s="294"/>
      <c r="V707" s="294"/>
      <c r="W707" s="226"/>
      <c r="X707" s="295"/>
      <c r="Y707" s="295">
        <f>VLOOKUP($C707,Projections2[[#All],[ISOCode]:[Total 2024 Colombian Returnees]],17,0)</f>
        <v>0</v>
      </c>
      <c r="Z707" s="296"/>
      <c r="AA707" s="297"/>
      <c r="AB707" s="297"/>
      <c r="AC707" s="297"/>
      <c r="AD707" s="297"/>
      <c r="AE707" s="297"/>
      <c r="AF707" s="297">
        <f>VLOOKUP($C707,Projections2[[#All],[ISOCode]:[Total 2024 Colombian Returnees]],22,0)</f>
        <v>0</v>
      </c>
      <c r="AG707" s="298"/>
      <c r="AH707" s="299"/>
      <c r="AI707" s="299"/>
      <c r="AJ707" s="299"/>
      <c r="AK707" s="299"/>
      <c r="AL707" s="300"/>
      <c r="AM707" s="230">
        <f>VLOOKUP($C707,Projections2[[#All],[ISOCode]:[Total 2024 Colombian Returnees]],27,0)</f>
        <v>0</v>
      </c>
      <c r="AN707" s="301"/>
      <c r="AO707" s="302"/>
      <c r="AP707" s="302"/>
      <c r="AQ707" s="302"/>
      <c r="AR707" s="302"/>
      <c r="AS707" s="303"/>
      <c r="AT707" s="303">
        <f>VLOOKUP($C707,Projections2[[#All],[ISOCode]:[Total 2024 Colombian Returnees]],32,0)</f>
        <v>0</v>
      </c>
      <c r="AU707" s="304"/>
      <c r="AV707" s="305"/>
      <c r="AW707" s="305"/>
      <c r="AX707" s="305"/>
      <c r="AY707" s="305"/>
      <c r="AZ707" s="306"/>
      <c r="BA707" s="306">
        <f>VLOOKUP($C707,Projections2[[#All],[ISOCode]:[Total 2024 Colombian Returnees]],37,0)</f>
        <v>0</v>
      </c>
      <c r="BB707" s="307"/>
      <c r="BC707" s="360" t="str">
        <f t="shared" si="248"/>
        <v>Ok</v>
      </c>
      <c r="BD707" s="361" t="str">
        <f t="shared" si="249"/>
        <v>Ok</v>
      </c>
      <c r="BE707" s="361" t="str">
        <f t="shared" si="250"/>
        <v>Ok</v>
      </c>
      <c r="BF707" s="361" t="str">
        <f t="shared" si="251"/>
        <v>Ok</v>
      </c>
      <c r="BG707" s="362" t="str">
        <f t="shared" si="252"/>
        <v>Ok</v>
      </c>
      <c r="BH707" s="360" t="str">
        <f t="shared" si="253"/>
        <v>Ok</v>
      </c>
      <c r="BI707" s="361" t="str">
        <f t="shared" si="254"/>
        <v>Ok</v>
      </c>
      <c r="BJ707" s="361" t="str">
        <f t="shared" si="255"/>
        <v>Ok</v>
      </c>
      <c r="BK707" s="361" t="str">
        <f t="shared" si="256"/>
        <v>Ok</v>
      </c>
      <c r="BL707" s="361" t="str">
        <f t="shared" si="257"/>
        <v>Ok</v>
      </c>
      <c r="BM707" s="361" t="str">
        <f t="shared" si="258"/>
        <v>Ok</v>
      </c>
      <c r="BN707" s="362" t="str">
        <f t="shared" si="259"/>
        <v>Ok</v>
      </c>
      <c r="BO707" s="360" t="str">
        <f t="shared" si="260"/>
        <v>No Pop.</v>
      </c>
      <c r="BP707" s="361" t="str">
        <f t="shared" si="261"/>
        <v>No Pop.</v>
      </c>
      <c r="BQ707" s="361" t="str">
        <f t="shared" si="262"/>
        <v>No Pop.</v>
      </c>
      <c r="BR707" s="361" t="str">
        <f t="shared" si="263"/>
        <v>No Pop.</v>
      </c>
      <c r="BS707" s="361" t="str">
        <f t="shared" si="264"/>
        <v>No Pop.</v>
      </c>
      <c r="BT707" s="361" t="str">
        <f t="shared" si="265"/>
        <v>No Pop.</v>
      </c>
      <c r="BU707" s="362" t="str">
        <f t="shared" si="266"/>
        <v>No Pop.</v>
      </c>
      <c r="BV707" s="360" t="str">
        <f>IF(M707&lt;=VLOOKUP($C707,Projections2[[#All],[ISOCode]:[Total 2024 Colombian Returnees]],'Population Projection V2'!$J$167,FALSE),"OK", "Review")</f>
        <v>OK</v>
      </c>
      <c r="BW707" s="361" t="str">
        <f>IF(N707&lt;=VLOOKUP($C707,Projections2[[#All],[ISOCode]:[Total 2024 Colombian Returnees]],'Population Projection V2'!$K$167,FALSE),"OK", "Review")</f>
        <v>OK</v>
      </c>
      <c r="BX707" s="361" t="str">
        <f>IF(O707&lt;=VLOOKUP($C707,Projections2[[#All],[ISOCode]:[Total 2024 Colombian Returnees]],'Population Projection V2'!$L$167,FALSE),"OK", "Review")</f>
        <v>OK</v>
      </c>
      <c r="BY707" s="361" t="str">
        <f>IF(P707&lt;=VLOOKUP($C707,Projections2[[#All],[ISOCode]:[Total 2024 Colombian Returnees]],'Population Projection V2'!$M$167,FALSE),"OK", "Review")</f>
        <v>OK</v>
      </c>
      <c r="BZ707" s="361" t="str">
        <f>IF(Q707&lt;=VLOOKUP($C707,Projections2[[#All],[ISOCode]:[Total 2024 Colombian Returnees]],'Population Projection V2'!$N$167,FALSE),"OK", "Review")</f>
        <v>OK</v>
      </c>
      <c r="CA707" s="361" t="str">
        <f>IF(T707&lt;=VLOOKUP($C707,Projections2[[#All],[ISOCode]:[Total 2024 Colombian Returnees]],'Population Projection V2'!$O$167,FALSE),"OK", "Review")</f>
        <v>OK</v>
      </c>
      <c r="CB707" s="361" t="str">
        <f>IF(U707&lt;=VLOOKUP($C707,Projections2[[#All],[ISOCode]:[Total 2024 Colombian Returnees]],'Population Projection V2'!$P$167,FALSE),"OK", "Review")</f>
        <v>OK</v>
      </c>
      <c r="CC707" s="361" t="str">
        <f>IF(V707&lt;=VLOOKUP($C707,Projections2[[#All],[ISOCode]:[Total 2024 Colombian Returnees]],'Population Projection V2'!$Q$167,FALSE),"OK", "Review")</f>
        <v>OK</v>
      </c>
      <c r="CD707" s="361" t="str">
        <f>IF(W707&lt;=VLOOKUP($C707,Projections2[[#All],[ISOCode]:[Total 2024 Colombian Returnees]],'Population Projection V2'!$R$167,FALSE),"OK", "Review")</f>
        <v>OK</v>
      </c>
      <c r="CE707" s="361" t="str">
        <f>IF(X707&lt;=VLOOKUP($C707,Projections2[[#All],[ISOCode]:[Total 2024 Colombian Returnees]],'Population Projection V2'!$S$167,FALSE),"OK", "Review")</f>
        <v>OK</v>
      </c>
      <c r="CF707" s="361" t="str">
        <f>IF(AA707&lt;=VLOOKUP($C707,Projections2[[#All],[ISOCode]:[Total 2024 Colombian Returnees]],'Population Projection V2'!$T$167,FALSE),"OK", "Review")</f>
        <v>OK</v>
      </c>
      <c r="CG707" s="361" t="str">
        <f>IF(AB707&lt;=VLOOKUP($C707,Projections2[[#All],[ISOCode]:[Total 2024 Colombian Returnees]],'Population Projection V2'!$U$167,FALSE),"OK", "Review")</f>
        <v>OK</v>
      </c>
      <c r="CH707" s="361" t="str">
        <f>IF(AC707&lt;=VLOOKUP($C707,Projections2[[#All],[ISOCode]:[Total 2024 Colombian Returnees]],'Population Projection V2'!$V$167,FALSE),"OK", "Review")</f>
        <v>OK</v>
      </c>
      <c r="CI707" s="361" t="str">
        <f>IF(AD707&lt;=VLOOKUP($C707,Projections2[[#All],[ISOCode]:[Total 2024 Colombian Returnees]],'Population Projection V2'!$W$167,FALSE),"OK", "Review")</f>
        <v>OK</v>
      </c>
      <c r="CJ707" s="361" t="str">
        <f>IF(AE707&lt;=VLOOKUP($C707,Projections2[[#All],[ISOCode]:[Total 2024 Colombian Returnees]],'Population Projection V2'!$X$167,FALSE),"OK", "Review")</f>
        <v>OK</v>
      </c>
      <c r="CK707" s="361" t="str">
        <f>IF(AH707&lt;=VLOOKUP($C707,Projections2[[#All],[ISOCode]:[Total 2024 Colombian Returnees]],'Population Projection V2'!$Y$167,FALSE),"OK", "Review")</f>
        <v>OK</v>
      </c>
      <c r="CL707" s="361" t="str">
        <f>IF(AI707&lt;=VLOOKUP($C707,Projections2[[#All],[ISOCode]:[Total 2024 Colombian Returnees]],'Population Projection V2'!$Z$167,FALSE),"OK", "Review")</f>
        <v>OK</v>
      </c>
      <c r="CM707" s="361" t="str">
        <f>IF(AJ707&lt;=VLOOKUP($C707,Projections2[[#All],[ISOCode]:[Total 2024 Colombian Returnees]],'Population Projection V2'!$AA$167,FALSE),"OK", "Review")</f>
        <v>OK</v>
      </c>
      <c r="CN707" s="361" t="str">
        <f>IF(AK707&lt;=VLOOKUP($C707,Projections2[[#All],[ISOCode]:[Total 2024 Colombian Returnees]],'Population Projection V2'!$AB$167,FALSE),"OK", "Review")</f>
        <v>OK</v>
      </c>
      <c r="CO707" s="361" t="str">
        <f>IF(AL707&lt;=VLOOKUP($C707,Projections2[[#All],[ISOCode]:[Total 2024 Colombian Returnees]],'Population Projection V2'!$AC$167,FALSE),"OK", "Review")</f>
        <v>OK</v>
      </c>
      <c r="CP707" s="361" t="str">
        <f>IF(AO707&lt;=VLOOKUP($C707,Projections2[[#All],[ISOCode]:[Total 2024 Colombian Returnees]],'Population Projection V2'!$AD$167,FALSE),"OK", "Review")</f>
        <v>OK</v>
      </c>
      <c r="CQ707" s="361" t="str">
        <f>IF(AP707&lt;=VLOOKUP($C707,Projections2[[#All],[ISOCode]:[Total 2024 Colombian Returnees]],'Population Projection V2'!$AE$167,FALSE),"OK", "Review")</f>
        <v>OK</v>
      </c>
      <c r="CR707" s="361" t="str">
        <f>IF(AQ707&lt;=VLOOKUP($C707,Projections2[[#All],[ISOCode]:[Total 2024 Colombian Returnees]],'Population Projection V2'!$AF$167,FALSE),"OK", "Review")</f>
        <v>OK</v>
      </c>
      <c r="CS707" s="361" t="str">
        <f>IF(AR707&lt;=VLOOKUP($C707,Projections2[[#All],[ISOCode]:[Total 2024 Colombian Returnees]],'Population Projection V2'!$AG$167,FALSE),"OK", "Review")</f>
        <v>OK</v>
      </c>
      <c r="CT707" s="361" t="str">
        <f>IF(AS707&lt;=VLOOKUP($C707,Projections2[[#All],[ISOCode]:[Total 2024 Colombian Returnees]],'Population Projection V2'!$AH$167,FALSE),"OK", "Review")</f>
        <v>OK</v>
      </c>
      <c r="CU707" s="361" t="str">
        <f>IF(AV707&lt;=VLOOKUP($C707,Projections2[[#All],[ISOCode]:[Total 2024 Colombian Returnees]],'Population Projection V2'!$AI$167,FALSE),"OK", "Review")</f>
        <v>OK</v>
      </c>
      <c r="CV707" s="361" t="str">
        <f>IF(AW707&lt;=VLOOKUP($C707,Projections2[[#All],[ISOCode]:[Total 2024 Colombian Returnees]],'Population Projection V2'!$AJ$167,FALSE),"OK", "Review")</f>
        <v>OK</v>
      </c>
      <c r="CW707" s="361" t="str">
        <f>IF(AX707&lt;=VLOOKUP($C707,Projections2[[#All],[ISOCode]:[Total 2024 Colombian Returnees]],'Population Projection V2'!$AK$167,FALSE),"OK", "Review")</f>
        <v>OK</v>
      </c>
      <c r="CX707" s="361" t="str">
        <f>IF(AY707&lt;=VLOOKUP($C707,Projections2[[#All],[ISOCode]:[Total 2024 Colombian Returnees]],'Population Projection V2'!$AL$167,FALSE),"OK", "Review")</f>
        <v>OK</v>
      </c>
      <c r="CY707" s="362" t="str">
        <f>IF(AZ707&lt;=VLOOKUP($C707,Projections2[[#All],[ISOCode]:[Total 2024 Colombian Returnees]],'Population Projection V2'!$AM$167,FALSE),"OK", "Review")</f>
        <v>OK</v>
      </c>
    </row>
    <row r="708" spans="1:103" x14ac:dyDescent="0.25">
      <c r="A708" s="218" t="s">
        <v>37</v>
      </c>
      <c r="B708" s="219" t="s">
        <v>37</v>
      </c>
      <c r="C708" s="219" t="s">
        <v>323</v>
      </c>
      <c r="D708" s="219" t="s">
        <v>20</v>
      </c>
      <c r="E708" s="219" t="s">
        <v>420</v>
      </c>
      <c r="F708" s="289">
        <f t="shared" si="267"/>
        <v>0</v>
      </c>
      <c r="G708" s="289">
        <f t="shared" si="268"/>
        <v>0</v>
      </c>
      <c r="H708" s="289">
        <f t="shared" si="269"/>
        <v>0</v>
      </c>
      <c r="I708" s="289">
        <f t="shared" si="270"/>
        <v>0</v>
      </c>
      <c r="J708" s="290">
        <f t="shared" si="271"/>
        <v>0</v>
      </c>
      <c r="K708" s="290">
        <f>VLOOKUP($C708,Projections2[[#All],[ISOCode]:[Total 2024 Colombian Returnees]],7,0)</f>
        <v>0</v>
      </c>
      <c r="L708" s="251"/>
      <c r="M708" s="236"/>
      <c r="N708" s="236"/>
      <c r="O708" s="236"/>
      <c r="P708" s="236"/>
      <c r="Q708" s="292"/>
      <c r="R708" s="224">
        <f>VLOOKUP($C708,Projections2[[#All],[ISOCode]:[Total 2024 Colombian Returnees]],12,0)</f>
        <v>0</v>
      </c>
      <c r="S708" s="293"/>
      <c r="T708" s="294"/>
      <c r="U708" s="294"/>
      <c r="V708" s="294"/>
      <c r="W708" s="226"/>
      <c r="X708" s="295"/>
      <c r="Y708" s="295">
        <f>VLOOKUP($C708,Projections2[[#All],[ISOCode]:[Total 2024 Colombian Returnees]],17,0)</f>
        <v>0</v>
      </c>
      <c r="Z708" s="296"/>
      <c r="AA708" s="297"/>
      <c r="AB708" s="297"/>
      <c r="AC708" s="297"/>
      <c r="AD708" s="297"/>
      <c r="AE708" s="297"/>
      <c r="AF708" s="297">
        <f>VLOOKUP($C708,Projections2[[#All],[ISOCode]:[Total 2024 Colombian Returnees]],22,0)</f>
        <v>0</v>
      </c>
      <c r="AG708" s="298"/>
      <c r="AH708" s="299"/>
      <c r="AI708" s="299"/>
      <c r="AJ708" s="299"/>
      <c r="AK708" s="299"/>
      <c r="AL708" s="300"/>
      <c r="AM708" s="230">
        <f>VLOOKUP($C708,Projections2[[#All],[ISOCode]:[Total 2024 Colombian Returnees]],27,0)</f>
        <v>0</v>
      </c>
      <c r="AN708" s="301"/>
      <c r="AO708" s="302"/>
      <c r="AP708" s="302"/>
      <c r="AQ708" s="302"/>
      <c r="AR708" s="302"/>
      <c r="AS708" s="303"/>
      <c r="AT708" s="303">
        <f>VLOOKUP($C708,Projections2[[#All],[ISOCode]:[Total 2024 Colombian Returnees]],32,0)</f>
        <v>0</v>
      </c>
      <c r="AU708" s="304"/>
      <c r="AV708" s="305"/>
      <c r="AW708" s="305"/>
      <c r="AX708" s="305"/>
      <c r="AY708" s="305"/>
      <c r="AZ708" s="306"/>
      <c r="BA708" s="306">
        <f>VLOOKUP($C708,Projections2[[#All],[ISOCode]:[Total 2024 Colombian Returnees]],37,0)</f>
        <v>0</v>
      </c>
      <c r="BB708" s="307"/>
      <c r="BC708" s="360" t="str">
        <f t="shared" ref="BC708:BC771" si="272">IF(F708=SUM(M708,T708,AA708,AH708,AO708,AV708),"Ok","Review")</f>
        <v>Ok</v>
      </c>
      <c r="BD708" s="361" t="str">
        <f t="shared" ref="BD708:BD771" si="273">IF(G708=SUM(N708,U708,AB708,AI708,AP708,AW708),"Ok","Review")</f>
        <v>Ok</v>
      </c>
      <c r="BE708" s="361" t="str">
        <f t="shared" ref="BE708:BE771" si="274">IF(H708=SUM(O708,V708,AC708,AJ708,AQ708,AX708),"Ok","Review")</f>
        <v>Ok</v>
      </c>
      <c r="BF708" s="361" t="str">
        <f t="shared" ref="BF708:BF771" si="275">IF(I708=SUM(P708,W708,AD708,AK708,AR708,AY708),"Ok","Review")</f>
        <v>Ok</v>
      </c>
      <c r="BG708" s="362" t="str">
        <f t="shared" ref="BG708:BG771" si="276">IF(J708=SUM(Q708,X708,AE708,AL708,AS708,AZ708),"Ok","Review")</f>
        <v>Ok</v>
      </c>
      <c r="BH708" s="360" t="str">
        <f t="shared" ref="BH708:BH771" si="277">IF(J708=SUM(F708:I708), "Ok", "Review")</f>
        <v>Ok</v>
      </c>
      <c r="BI708" s="361" t="str">
        <f t="shared" ref="BI708:BI771" si="278">IF(Q708=SUM(M708:P708), "Ok", "Review")</f>
        <v>Ok</v>
      </c>
      <c r="BJ708" s="361" t="str">
        <f t="shared" ref="BJ708:BJ771" si="279">IF(X708=SUM(T708:W708), "Ok", "Review")</f>
        <v>Ok</v>
      </c>
      <c r="BK708" s="361" t="str">
        <f t="shared" ref="BK708:BK771" si="280">IF(AE708=SUM(AA708:AD708), "Ok", "Review")</f>
        <v>Ok</v>
      </c>
      <c r="BL708" s="361" t="str">
        <f t="shared" ref="BL708:BL771" si="281">IF(AL708=SUM(AH708:AK708), "Ok", "Review")</f>
        <v>Ok</v>
      </c>
      <c r="BM708" s="361" t="str">
        <f t="shared" ref="BM708:BM771" si="282">IF(AS708=SUM(AO708:AR708), "Ok", "Review")</f>
        <v>Ok</v>
      </c>
      <c r="BN708" s="362" t="str">
        <f t="shared" ref="BN708:BN771" si="283">IF(AZ708=SUM(AV708:AY708), "Ok", "Review")</f>
        <v>Ok</v>
      </c>
      <c r="BO708" s="360" t="str">
        <f t="shared" ref="BO708:BO771" si="284">IFERROR(IF((J708/K708)=L708,"Ok","Review"),"No Pop.")</f>
        <v>No Pop.</v>
      </c>
      <c r="BP708" s="361" t="str">
        <f t="shared" ref="BP708:BP771" si="285">IFERROR(IF((Q708/R708)=S708,"Ok","Review"),"No Pop.")</f>
        <v>No Pop.</v>
      </c>
      <c r="BQ708" s="361" t="str">
        <f t="shared" ref="BQ708:BQ771" si="286">IFERROR(IF((X708/Y708)=Z708,"Ok","Review"),"No Pop.")</f>
        <v>No Pop.</v>
      </c>
      <c r="BR708" s="361" t="str">
        <f t="shared" ref="BR708:BR771" si="287">IFERROR(IF((AE708/AF708)=AG708,"Ok","Review"),"No Pop.")</f>
        <v>No Pop.</v>
      </c>
      <c r="BS708" s="361" t="str">
        <f t="shared" ref="BS708:BS771" si="288">IFERROR(IF((AL708/AM708)=AN708,"Ok","Review"),"No Pop.")</f>
        <v>No Pop.</v>
      </c>
      <c r="BT708" s="361" t="str">
        <f t="shared" ref="BT708:BT771" si="289">IFERROR(IF((AS708/AT708)=AU708,"Ok","Review"),"No Pop.")</f>
        <v>No Pop.</v>
      </c>
      <c r="BU708" s="362" t="str">
        <f t="shared" ref="BU708:BU771" si="290">IFERROR(IF((AZ708/BA708)=BB708,"Ok","Review"),"No Pop.")</f>
        <v>No Pop.</v>
      </c>
      <c r="BV708" s="360" t="str">
        <f>IF(M708&lt;=VLOOKUP($C708,Projections2[[#All],[ISOCode]:[Total 2024 Colombian Returnees]],'Population Projection V2'!$J$167,FALSE),"OK", "Review")</f>
        <v>OK</v>
      </c>
      <c r="BW708" s="361" t="str">
        <f>IF(N708&lt;=VLOOKUP($C708,Projections2[[#All],[ISOCode]:[Total 2024 Colombian Returnees]],'Population Projection V2'!$K$167,FALSE),"OK", "Review")</f>
        <v>OK</v>
      </c>
      <c r="BX708" s="361" t="str">
        <f>IF(O708&lt;=VLOOKUP($C708,Projections2[[#All],[ISOCode]:[Total 2024 Colombian Returnees]],'Population Projection V2'!$L$167,FALSE),"OK", "Review")</f>
        <v>OK</v>
      </c>
      <c r="BY708" s="361" t="str">
        <f>IF(P708&lt;=VLOOKUP($C708,Projections2[[#All],[ISOCode]:[Total 2024 Colombian Returnees]],'Population Projection V2'!$M$167,FALSE),"OK", "Review")</f>
        <v>OK</v>
      </c>
      <c r="BZ708" s="361" t="str">
        <f>IF(Q708&lt;=VLOOKUP($C708,Projections2[[#All],[ISOCode]:[Total 2024 Colombian Returnees]],'Population Projection V2'!$N$167,FALSE),"OK", "Review")</f>
        <v>OK</v>
      </c>
      <c r="CA708" s="361" t="str">
        <f>IF(T708&lt;=VLOOKUP($C708,Projections2[[#All],[ISOCode]:[Total 2024 Colombian Returnees]],'Population Projection V2'!$O$167,FALSE),"OK", "Review")</f>
        <v>OK</v>
      </c>
      <c r="CB708" s="361" t="str">
        <f>IF(U708&lt;=VLOOKUP($C708,Projections2[[#All],[ISOCode]:[Total 2024 Colombian Returnees]],'Population Projection V2'!$P$167,FALSE),"OK", "Review")</f>
        <v>OK</v>
      </c>
      <c r="CC708" s="361" t="str">
        <f>IF(V708&lt;=VLOOKUP($C708,Projections2[[#All],[ISOCode]:[Total 2024 Colombian Returnees]],'Population Projection V2'!$Q$167,FALSE),"OK", "Review")</f>
        <v>OK</v>
      </c>
      <c r="CD708" s="361" t="str">
        <f>IF(W708&lt;=VLOOKUP($C708,Projections2[[#All],[ISOCode]:[Total 2024 Colombian Returnees]],'Population Projection V2'!$R$167,FALSE),"OK", "Review")</f>
        <v>OK</v>
      </c>
      <c r="CE708" s="361" t="str">
        <f>IF(X708&lt;=VLOOKUP($C708,Projections2[[#All],[ISOCode]:[Total 2024 Colombian Returnees]],'Population Projection V2'!$S$167,FALSE),"OK", "Review")</f>
        <v>OK</v>
      </c>
      <c r="CF708" s="361" t="str">
        <f>IF(AA708&lt;=VLOOKUP($C708,Projections2[[#All],[ISOCode]:[Total 2024 Colombian Returnees]],'Population Projection V2'!$T$167,FALSE),"OK", "Review")</f>
        <v>OK</v>
      </c>
      <c r="CG708" s="361" t="str">
        <f>IF(AB708&lt;=VLOOKUP($C708,Projections2[[#All],[ISOCode]:[Total 2024 Colombian Returnees]],'Population Projection V2'!$U$167,FALSE),"OK", "Review")</f>
        <v>OK</v>
      </c>
      <c r="CH708" s="361" t="str">
        <f>IF(AC708&lt;=VLOOKUP($C708,Projections2[[#All],[ISOCode]:[Total 2024 Colombian Returnees]],'Population Projection V2'!$V$167,FALSE),"OK", "Review")</f>
        <v>OK</v>
      </c>
      <c r="CI708" s="361" t="str">
        <f>IF(AD708&lt;=VLOOKUP($C708,Projections2[[#All],[ISOCode]:[Total 2024 Colombian Returnees]],'Population Projection V2'!$W$167,FALSE),"OK", "Review")</f>
        <v>OK</v>
      </c>
      <c r="CJ708" s="361" t="str">
        <f>IF(AE708&lt;=VLOOKUP($C708,Projections2[[#All],[ISOCode]:[Total 2024 Colombian Returnees]],'Population Projection V2'!$X$167,FALSE),"OK", "Review")</f>
        <v>OK</v>
      </c>
      <c r="CK708" s="361" t="str">
        <f>IF(AH708&lt;=VLOOKUP($C708,Projections2[[#All],[ISOCode]:[Total 2024 Colombian Returnees]],'Population Projection V2'!$Y$167,FALSE),"OK", "Review")</f>
        <v>OK</v>
      </c>
      <c r="CL708" s="361" t="str">
        <f>IF(AI708&lt;=VLOOKUP($C708,Projections2[[#All],[ISOCode]:[Total 2024 Colombian Returnees]],'Population Projection V2'!$Z$167,FALSE),"OK", "Review")</f>
        <v>OK</v>
      </c>
      <c r="CM708" s="361" t="str">
        <f>IF(AJ708&lt;=VLOOKUP($C708,Projections2[[#All],[ISOCode]:[Total 2024 Colombian Returnees]],'Population Projection V2'!$AA$167,FALSE),"OK", "Review")</f>
        <v>OK</v>
      </c>
      <c r="CN708" s="361" t="str">
        <f>IF(AK708&lt;=VLOOKUP($C708,Projections2[[#All],[ISOCode]:[Total 2024 Colombian Returnees]],'Population Projection V2'!$AB$167,FALSE),"OK", "Review")</f>
        <v>OK</v>
      </c>
      <c r="CO708" s="361" t="str">
        <f>IF(AL708&lt;=VLOOKUP($C708,Projections2[[#All],[ISOCode]:[Total 2024 Colombian Returnees]],'Population Projection V2'!$AC$167,FALSE),"OK", "Review")</f>
        <v>OK</v>
      </c>
      <c r="CP708" s="361" t="str">
        <f>IF(AO708&lt;=VLOOKUP($C708,Projections2[[#All],[ISOCode]:[Total 2024 Colombian Returnees]],'Population Projection V2'!$AD$167,FALSE),"OK", "Review")</f>
        <v>OK</v>
      </c>
      <c r="CQ708" s="361" t="str">
        <f>IF(AP708&lt;=VLOOKUP($C708,Projections2[[#All],[ISOCode]:[Total 2024 Colombian Returnees]],'Population Projection V2'!$AE$167,FALSE),"OK", "Review")</f>
        <v>OK</v>
      </c>
      <c r="CR708" s="361" t="str">
        <f>IF(AQ708&lt;=VLOOKUP($C708,Projections2[[#All],[ISOCode]:[Total 2024 Colombian Returnees]],'Population Projection V2'!$AF$167,FALSE),"OK", "Review")</f>
        <v>OK</v>
      </c>
      <c r="CS708" s="361" t="str">
        <f>IF(AR708&lt;=VLOOKUP($C708,Projections2[[#All],[ISOCode]:[Total 2024 Colombian Returnees]],'Population Projection V2'!$AG$167,FALSE),"OK", "Review")</f>
        <v>OK</v>
      </c>
      <c r="CT708" s="361" t="str">
        <f>IF(AS708&lt;=VLOOKUP($C708,Projections2[[#All],[ISOCode]:[Total 2024 Colombian Returnees]],'Population Projection V2'!$AH$167,FALSE),"OK", "Review")</f>
        <v>OK</v>
      </c>
      <c r="CU708" s="361" t="str">
        <f>IF(AV708&lt;=VLOOKUP($C708,Projections2[[#All],[ISOCode]:[Total 2024 Colombian Returnees]],'Population Projection V2'!$AI$167,FALSE),"OK", "Review")</f>
        <v>OK</v>
      </c>
      <c r="CV708" s="361" t="str">
        <f>IF(AW708&lt;=VLOOKUP($C708,Projections2[[#All],[ISOCode]:[Total 2024 Colombian Returnees]],'Population Projection V2'!$AJ$167,FALSE),"OK", "Review")</f>
        <v>OK</v>
      </c>
      <c r="CW708" s="361" t="str">
        <f>IF(AX708&lt;=VLOOKUP($C708,Projections2[[#All],[ISOCode]:[Total 2024 Colombian Returnees]],'Population Projection V2'!$AK$167,FALSE),"OK", "Review")</f>
        <v>OK</v>
      </c>
      <c r="CX708" s="361" t="str">
        <f>IF(AY708&lt;=VLOOKUP($C708,Projections2[[#All],[ISOCode]:[Total 2024 Colombian Returnees]],'Population Projection V2'!$AL$167,FALSE),"OK", "Review")</f>
        <v>OK</v>
      </c>
      <c r="CY708" s="362" t="str">
        <f>IF(AZ708&lt;=VLOOKUP($C708,Projections2[[#All],[ISOCode]:[Total 2024 Colombian Returnees]],'Population Projection V2'!$AM$167,FALSE),"OK", "Review")</f>
        <v>OK</v>
      </c>
    </row>
    <row r="709" spans="1:103" x14ac:dyDescent="0.25">
      <c r="A709" s="218" t="s">
        <v>37</v>
      </c>
      <c r="B709" s="219" t="s">
        <v>37</v>
      </c>
      <c r="C709" s="219" t="s">
        <v>306</v>
      </c>
      <c r="D709" s="219" t="s">
        <v>21</v>
      </c>
      <c r="E709" s="219" t="s">
        <v>420</v>
      </c>
      <c r="F709" s="289">
        <f t="shared" si="267"/>
        <v>0</v>
      </c>
      <c r="G709" s="289">
        <f t="shared" si="268"/>
        <v>0</v>
      </c>
      <c r="H709" s="289">
        <f t="shared" si="269"/>
        <v>0</v>
      </c>
      <c r="I709" s="289">
        <f t="shared" si="270"/>
        <v>0</v>
      </c>
      <c r="J709" s="290">
        <f t="shared" si="271"/>
        <v>0</v>
      </c>
      <c r="K709" s="290">
        <f>VLOOKUP($C709,Projections2[[#All],[ISOCode]:[Total 2024 Colombian Returnees]],7,0)</f>
        <v>0</v>
      </c>
      <c r="L709" s="251"/>
      <c r="M709" s="236"/>
      <c r="N709" s="236"/>
      <c r="O709" s="236"/>
      <c r="P709" s="236"/>
      <c r="Q709" s="292"/>
      <c r="R709" s="224">
        <f>VLOOKUP($C709,Projections2[[#All],[ISOCode]:[Total 2024 Colombian Returnees]],12,0)</f>
        <v>0</v>
      </c>
      <c r="S709" s="293"/>
      <c r="T709" s="294"/>
      <c r="U709" s="294"/>
      <c r="V709" s="294"/>
      <c r="W709" s="226"/>
      <c r="X709" s="295"/>
      <c r="Y709" s="295">
        <f>VLOOKUP($C709,Projections2[[#All],[ISOCode]:[Total 2024 Colombian Returnees]],17,0)</f>
        <v>0</v>
      </c>
      <c r="Z709" s="296"/>
      <c r="AA709" s="297"/>
      <c r="AB709" s="297"/>
      <c r="AC709" s="297"/>
      <c r="AD709" s="297"/>
      <c r="AE709" s="297"/>
      <c r="AF709" s="297">
        <f>VLOOKUP($C709,Projections2[[#All],[ISOCode]:[Total 2024 Colombian Returnees]],22,0)</f>
        <v>0</v>
      </c>
      <c r="AG709" s="298"/>
      <c r="AH709" s="299"/>
      <c r="AI709" s="299"/>
      <c r="AJ709" s="299"/>
      <c r="AK709" s="299"/>
      <c r="AL709" s="300"/>
      <c r="AM709" s="230">
        <f>VLOOKUP($C709,Projections2[[#All],[ISOCode]:[Total 2024 Colombian Returnees]],27,0)</f>
        <v>0</v>
      </c>
      <c r="AN709" s="301"/>
      <c r="AO709" s="302"/>
      <c r="AP709" s="302"/>
      <c r="AQ709" s="302"/>
      <c r="AR709" s="302"/>
      <c r="AS709" s="303"/>
      <c r="AT709" s="303">
        <f>VLOOKUP($C709,Projections2[[#All],[ISOCode]:[Total 2024 Colombian Returnees]],32,0)</f>
        <v>0</v>
      </c>
      <c r="AU709" s="304"/>
      <c r="AV709" s="305"/>
      <c r="AW709" s="305"/>
      <c r="AX709" s="305"/>
      <c r="AY709" s="305"/>
      <c r="AZ709" s="306"/>
      <c r="BA709" s="306">
        <f>VLOOKUP($C709,Projections2[[#All],[ISOCode]:[Total 2024 Colombian Returnees]],37,0)</f>
        <v>0</v>
      </c>
      <c r="BB709" s="307"/>
      <c r="BC709" s="360" t="str">
        <f t="shared" si="272"/>
        <v>Ok</v>
      </c>
      <c r="BD709" s="361" t="str">
        <f t="shared" si="273"/>
        <v>Ok</v>
      </c>
      <c r="BE709" s="361" t="str">
        <f t="shared" si="274"/>
        <v>Ok</v>
      </c>
      <c r="BF709" s="361" t="str">
        <f t="shared" si="275"/>
        <v>Ok</v>
      </c>
      <c r="BG709" s="362" t="str">
        <f t="shared" si="276"/>
        <v>Ok</v>
      </c>
      <c r="BH709" s="360" t="str">
        <f t="shared" si="277"/>
        <v>Ok</v>
      </c>
      <c r="BI709" s="361" t="str">
        <f t="shared" si="278"/>
        <v>Ok</v>
      </c>
      <c r="BJ709" s="361" t="str">
        <f t="shared" si="279"/>
        <v>Ok</v>
      </c>
      <c r="BK709" s="361" t="str">
        <f t="shared" si="280"/>
        <v>Ok</v>
      </c>
      <c r="BL709" s="361" t="str">
        <f t="shared" si="281"/>
        <v>Ok</v>
      </c>
      <c r="BM709" s="361" t="str">
        <f t="shared" si="282"/>
        <v>Ok</v>
      </c>
      <c r="BN709" s="362" t="str">
        <f t="shared" si="283"/>
        <v>Ok</v>
      </c>
      <c r="BO709" s="360" t="str">
        <f t="shared" si="284"/>
        <v>No Pop.</v>
      </c>
      <c r="BP709" s="361" t="str">
        <f t="shared" si="285"/>
        <v>No Pop.</v>
      </c>
      <c r="BQ709" s="361" t="str">
        <f t="shared" si="286"/>
        <v>No Pop.</v>
      </c>
      <c r="BR709" s="361" t="str">
        <f t="shared" si="287"/>
        <v>No Pop.</v>
      </c>
      <c r="BS709" s="361" t="str">
        <f t="shared" si="288"/>
        <v>No Pop.</v>
      </c>
      <c r="BT709" s="361" t="str">
        <f t="shared" si="289"/>
        <v>No Pop.</v>
      </c>
      <c r="BU709" s="362" t="str">
        <f t="shared" si="290"/>
        <v>No Pop.</v>
      </c>
      <c r="BV709" s="360" t="str">
        <f>IF(M709&lt;=VLOOKUP($C709,Projections2[[#All],[ISOCode]:[Total 2024 Colombian Returnees]],'Population Projection V2'!$J$167,FALSE),"OK", "Review")</f>
        <v>OK</v>
      </c>
      <c r="BW709" s="361" t="str">
        <f>IF(N709&lt;=VLOOKUP($C709,Projections2[[#All],[ISOCode]:[Total 2024 Colombian Returnees]],'Population Projection V2'!$K$167,FALSE),"OK", "Review")</f>
        <v>OK</v>
      </c>
      <c r="BX709" s="361" t="str">
        <f>IF(O709&lt;=VLOOKUP($C709,Projections2[[#All],[ISOCode]:[Total 2024 Colombian Returnees]],'Population Projection V2'!$L$167,FALSE),"OK", "Review")</f>
        <v>OK</v>
      </c>
      <c r="BY709" s="361" t="str">
        <f>IF(P709&lt;=VLOOKUP($C709,Projections2[[#All],[ISOCode]:[Total 2024 Colombian Returnees]],'Population Projection V2'!$M$167,FALSE),"OK", "Review")</f>
        <v>OK</v>
      </c>
      <c r="BZ709" s="361" t="str">
        <f>IF(Q709&lt;=VLOOKUP($C709,Projections2[[#All],[ISOCode]:[Total 2024 Colombian Returnees]],'Population Projection V2'!$N$167,FALSE),"OK", "Review")</f>
        <v>OK</v>
      </c>
      <c r="CA709" s="361" t="str">
        <f>IF(T709&lt;=VLOOKUP($C709,Projections2[[#All],[ISOCode]:[Total 2024 Colombian Returnees]],'Population Projection V2'!$O$167,FALSE),"OK", "Review")</f>
        <v>OK</v>
      </c>
      <c r="CB709" s="361" t="str">
        <f>IF(U709&lt;=VLOOKUP($C709,Projections2[[#All],[ISOCode]:[Total 2024 Colombian Returnees]],'Population Projection V2'!$P$167,FALSE),"OK", "Review")</f>
        <v>OK</v>
      </c>
      <c r="CC709" s="361" t="str">
        <f>IF(V709&lt;=VLOOKUP($C709,Projections2[[#All],[ISOCode]:[Total 2024 Colombian Returnees]],'Population Projection V2'!$Q$167,FALSE),"OK", "Review")</f>
        <v>OK</v>
      </c>
      <c r="CD709" s="361" t="str">
        <f>IF(W709&lt;=VLOOKUP($C709,Projections2[[#All],[ISOCode]:[Total 2024 Colombian Returnees]],'Population Projection V2'!$R$167,FALSE),"OK", "Review")</f>
        <v>OK</v>
      </c>
      <c r="CE709" s="361" t="str">
        <f>IF(X709&lt;=VLOOKUP($C709,Projections2[[#All],[ISOCode]:[Total 2024 Colombian Returnees]],'Population Projection V2'!$S$167,FALSE),"OK", "Review")</f>
        <v>OK</v>
      </c>
      <c r="CF709" s="361" t="str">
        <f>IF(AA709&lt;=VLOOKUP($C709,Projections2[[#All],[ISOCode]:[Total 2024 Colombian Returnees]],'Population Projection V2'!$T$167,FALSE),"OK", "Review")</f>
        <v>OK</v>
      </c>
      <c r="CG709" s="361" t="str">
        <f>IF(AB709&lt;=VLOOKUP($C709,Projections2[[#All],[ISOCode]:[Total 2024 Colombian Returnees]],'Population Projection V2'!$U$167,FALSE),"OK", "Review")</f>
        <v>OK</v>
      </c>
      <c r="CH709" s="361" t="str">
        <f>IF(AC709&lt;=VLOOKUP($C709,Projections2[[#All],[ISOCode]:[Total 2024 Colombian Returnees]],'Population Projection V2'!$V$167,FALSE),"OK", "Review")</f>
        <v>OK</v>
      </c>
      <c r="CI709" s="361" t="str">
        <f>IF(AD709&lt;=VLOOKUP($C709,Projections2[[#All],[ISOCode]:[Total 2024 Colombian Returnees]],'Population Projection V2'!$W$167,FALSE),"OK", "Review")</f>
        <v>OK</v>
      </c>
      <c r="CJ709" s="361" t="str">
        <f>IF(AE709&lt;=VLOOKUP($C709,Projections2[[#All],[ISOCode]:[Total 2024 Colombian Returnees]],'Population Projection V2'!$X$167,FALSE),"OK", "Review")</f>
        <v>OK</v>
      </c>
      <c r="CK709" s="361" t="str">
        <f>IF(AH709&lt;=VLOOKUP($C709,Projections2[[#All],[ISOCode]:[Total 2024 Colombian Returnees]],'Population Projection V2'!$Y$167,FALSE),"OK", "Review")</f>
        <v>OK</v>
      </c>
      <c r="CL709" s="361" t="str">
        <f>IF(AI709&lt;=VLOOKUP($C709,Projections2[[#All],[ISOCode]:[Total 2024 Colombian Returnees]],'Population Projection V2'!$Z$167,FALSE),"OK", "Review")</f>
        <v>OK</v>
      </c>
      <c r="CM709" s="361" t="str">
        <f>IF(AJ709&lt;=VLOOKUP($C709,Projections2[[#All],[ISOCode]:[Total 2024 Colombian Returnees]],'Population Projection V2'!$AA$167,FALSE),"OK", "Review")</f>
        <v>OK</v>
      </c>
      <c r="CN709" s="361" t="str">
        <f>IF(AK709&lt;=VLOOKUP($C709,Projections2[[#All],[ISOCode]:[Total 2024 Colombian Returnees]],'Population Projection V2'!$AB$167,FALSE),"OK", "Review")</f>
        <v>OK</v>
      </c>
      <c r="CO709" s="361" t="str">
        <f>IF(AL709&lt;=VLOOKUP($C709,Projections2[[#All],[ISOCode]:[Total 2024 Colombian Returnees]],'Population Projection V2'!$AC$167,FALSE),"OK", "Review")</f>
        <v>OK</v>
      </c>
      <c r="CP709" s="361" t="str">
        <f>IF(AO709&lt;=VLOOKUP($C709,Projections2[[#All],[ISOCode]:[Total 2024 Colombian Returnees]],'Population Projection V2'!$AD$167,FALSE),"OK", "Review")</f>
        <v>OK</v>
      </c>
      <c r="CQ709" s="361" t="str">
        <f>IF(AP709&lt;=VLOOKUP($C709,Projections2[[#All],[ISOCode]:[Total 2024 Colombian Returnees]],'Population Projection V2'!$AE$167,FALSE),"OK", "Review")</f>
        <v>OK</v>
      </c>
      <c r="CR709" s="361" t="str">
        <f>IF(AQ709&lt;=VLOOKUP($C709,Projections2[[#All],[ISOCode]:[Total 2024 Colombian Returnees]],'Population Projection V2'!$AF$167,FALSE),"OK", "Review")</f>
        <v>OK</v>
      </c>
      <c r="CS709" s="361" t="str">
        <f>IF(AR709&lt;=VLOOKUP($C709,Projections2[[#All],[ISOCode]:[Total 2024 Colombian Returnees]],'Population Projection V2'!$AG$167,FALSE),"OK", "Review")</f>
        <v>OK</v>
      </c>
      <c r="CT709" s="361" t="str">
        <f>IF(AS709&lt;=VLOOKUP($C709,Projections2[[#All],[ISOCode]:[Total 2024 Colombian Returnees]],'Population Projection V2'!$AH$167,FALSE),"OK", "Review")</f>
        <v>OK</v>
      </c>
      <c r="CU709" s="361" t="str">
        <f>IF(AV709&lt;=VLOOKUP($C709,Projections2[[#All],[ISOCode]:[Total 2024 Colombian Returnees]],'Population Projection V2'!$AI$167,FALSE),"OK", "Review")</f>
        <v>OK</v>
      </c>
      <c r="CV709" s="361" t="str">
        <f>IF(AW709&lt;=VLOOKUP($C709,Projections2[[#All],[ISOCode]:[Total 2024 Colombian Returnees]],'Population Projection V2'!$AJ$167,FALSE),"OK", "Review")</f>
        <v>OK</v>
      </c>
      <c r="CW709" s="361" t="str">
        <f>IF(AX709&lt;=VLOOKUP($C709,Projections2[[#All],[ISOCode]:[Total 2024 Colombian Returnees]],'Population Projection V2'!$AK$167,FALSE),"OK", "Review")</f>
        <v>OK</v>
      </c>
      <c r="CX709" s="361" t="str">
        <f>IF(AY709&lt;=VLOOKUP($C709,Projections2[[#All],[ISOCode]:[Total 2024 Colombian Returnees]],'Population Projection V2'!$AL$167,FALSE),"OK", "Review")</f>
        <v>OK</v>
      </c>
      <c r="CY709" s="362" t="str">
        <f>IF(AZ709&lt;=VLOOKUP($C709,Projections2[[#All],[ISOCode]:[Total 2024 Colombian Returnees]],'Population Projection V2'!$AM$167,FALSE),"OK", "Review")</f>
        <v>OK</v>
      </c>
    </row>
    <row r="710" spans="1:103" x14ac:dyDescent="0.25">
      <c r="A710" s="218" t="s">
        <v>37</v>
      </c>
      <c r="B710" s="219" t="s">
        <v>37</v>
      </c>
      <c r="C710" s="219" t="s">
        <v>307</v>
      </c>
      <c r="D710" s="219" t="s">
        <v>22</v>
      </c>
      <c r="E710" s="219" t="s">
        <v>420</v>
      </c>
      <c r="F710" s="289">
        <f t="shared" si="267"/>
        <v>0</v>
      </c>
      <c r="G710" s="289">
        <f t="shared" si="268"/>
        <v>0</v>
      </c>
      <c r="H710" s="289">
        <f t="shared" si="269"/>
        <v>0</v>
      </c>
      <c r="I710" s="289">
        <f t="shared" si="270"/>
        <v>0</v>
      </c>
      <c r="J710" s="290">
        <f t="shared" si="271"/>
        <v>0</v>
      </c>
      <c r="K710" s="290">
        <f>VLOOKUP($C710,Projections2[[#All],[ISOCode]:[Total 2024 Colombian Returnees]],7,0)</f>
        <v>0</v>
      </c>
      <c r="L710" s="251"/>
      <c r="M710" s="236"/>
      <c r="N710" s="236"/>
      <c r="O710" s="236"/>
      <c r="P710" s="236"/>
      <c r="Q710" s="292"/>
      <c r="R710" s="224">
        <f>VLOOKUP($C710,Projections2[[#All],[ISOCode]:[Total 2024 Colombian Returnees]],12,0)</f>
        <v>0</v>
      </c>
      <c r="S710" s="293"/>
      <c r="T710" s="294"/>
      <c r="U710" s="294"/>
      <c r="V710" s="294"/>
      <c r="W710" s="226"/>
      <c r="X710" s="295"/>
      <c r="Y710" s="295">
        <f>VLOOKUP($C710,Projections2[[#All],[ISOCode]:[Total 2024 Colombian Returnees]],17,0)</f>
        <v>0</v>
      </c>
      <c r="Z710" s="296"/>
      <c r="AA710" s="297"/>
      <c r="AB710" s="297"/>
      <c r="AC710" s="297"/>
      <c r="AD710" s="297"/>
      <c r="AE710" s="297"/>
      <c r="AF710" s="297">
        <f>VLOOKUP($C710,Projections2[[#All],[ISOCode]:[Total 2024 Colombian Returnees]],22,0)</f>
        <v>0</v>
      </c>
      <c r="AG710" s="298"/>
      <c r="AH710" s="299"/>
      <c r="AI710" s="299"/>
      <c r="AJ710" s="299"/>
      <c r="AK710" s="299"/>
      <c r="AL710" s="300"/>
      <c r="AM710" s="230">
        <f>VLOOKUP($C710,Projections2[[#All],[ISOCode]:[Total 2024 Colombian Returnees]],27,0)</f>
        <v>0</v>
      </c>
      <c r="AN710" s="301"/>
      <c r="AO710" s="302"/>
      <c r="AP710" s="302"/>
      <c r="AQ710" s="302"/>
      <c r="AR710" s="302"/>
      <c r="AS710" s="303"/>
      <c r="AT710" s="303">
        <f>VLOOKUP($C710,Projections2[[#All],[ISOCode]:[Total 2024 Colombian Returnees]],32,0)</f>
        <v>0</v>
      </c>
      <c r="AU710" s="304"/>
      <c r="AV710" s="305"/>
      <c r="AW710" s="305"/>
      <c r="AX710" s="305"/>
      <c r="AY710" s="305"/>
      <c r="AZ710" s="306"/>
      <c r="BA710" s="306">
        <f>VLOOKUP($C710,Projections2[[#All],[ISOCode]:[Total 2024 Colombian Returnees]],37,0)</f>
        <v>0</v>
      </c>
      <c r="BB710" s="307"/>
      <c r="BC710" s="360" t="str">
        <f t="shared" si="272"/>
        <v>Ok</v>
      </c>
      <c r="BD710" s="361" t="str">
        <f t="shared" si="273"/>
        <v>Ok</v>
      </c>
      <c r="BE710" s="361" t="str">
        <f t="shared" si="274"/>
        <v>Ok</v>
      </c>
      <c r="BF710" s="361" t="str">
        <f t="shared" si="275"/>
        <v>Ok</v>
      </c>
      <c r="BG710" s="362" t="str">
        <f t="shared" si="276"/>
        <v>Ok</v>
      </c>
      <c r="BH710" s="360" t="str">
        <f t="shared" si="277"/>
        <v>Ok</v>
      </c>
      <c r="BI710" s="361" t="str">
        <f t="shared" si="278"/>
        <v>Ok</v>
      </c>
      <c r="BJ710" s="361" t="str">
        <f t="shared" si="279"/>
        <v>Ok</v>
      </c>
      <c r="BK710" s="361" t="str">
        <f t="shared" si="280"/>
        <v>Ok</v>
      </c>
      <c r="BL710" s="361" t="str">
        <f t="shared" si="281"/>
        <v>Ok</v>
      </c>
      <c r="BM710" s="361" t="str">
        <f t="shared" si="282"/>
        <v>Ok</v>
      </c>
      <c r="BN710" s="362" t="str">
        <f t="shared" si="283"/>
        <v>Ok</v>
      </c>
      <c r="BO710" s="360" t="str">
        <f t="shared" si="284"/>
        <v>No Pop.</v>
      </c>
      <c r="BP710" s="361" t="str">
        <f t="shared" si="285"/>
        <v>No Pop.</v>
      </c>
      <c r="BQ710" s="361" t="str">
        <f t="shared" si="286"/>
        <v>No Pop.</v>
      </c>
      <c r="BR710" s="361" t="str">
        <f t="shared" si="287"/>
        <v>No Pop.</v>
      </c>
      <c r="BS710" s="361" t="str">
        <f t="shared" si="288"/>
        <v>No Pop.</v>
      </c>
      <c r="BT710" s="361" t="str">
        <f t="shared" si="289"/>
        <v>No Pop.</v>
      </c>
      <c r="BU710" s="362" t="str">
        <f t="shared" si="290"/>
        <v>No Pop.</v>
      </c>
      <c r="BV710" s="360" t="str">
        <f>IF(M710&lt;=VLOOKUP($C710,Projections2[[#All],[ISOCode]:[Total 2024 Colombian Returnees]],'Population Projection V2'!$J$167,FALSE),"OK", "Review")</f>
        <v>OK</v>
      </c>
      <c r="BW710" s="361" t="str">
        <f>IF(N710&lt;=VLOOKUP($C710,Projections2[[#All],[ISOCode]:[Total 2024 Colombian Returnees]],'Population Projection V2'!$K$167,FALSE),"OK", "Review")</f>
        <v>OK</v>
      </c>
      <c r="BX710" s="361" t="str">
        <f>IF(O710&lt;=VLOOKUP($C710,Projections2[[#All],[ISOCode]:[Total 2024 Colombian Returnees]],'Population Projection V2'!$L$167,FALSE),"OK", "Review")</f>
        <v>OK</v>
      </c>
      <c r="BY710" s="361" t="str">
        <f>IF(P710&lt;=VLOOKUP($C710,Projections2[[#All],[ISOCode]:[Total 2024 Colombian Returnees]],'Population Projection V2'!$M$167,FALSE),"OK", "Review")</f>
        <v>OK</v>
      </c>
      <c r="BZ710" s="361" t="str">
        <f>IF(Q710&lt;=VLOOKUP($C710,Projections2[[#All],[ISOCode]:[Total 2024 Colombian Returnees]],'Population Projection V2'!$N$167,FALSE),"OK", "Review")</f>
        <v>OK</v>
      </c>
      <c r="CA710" s="361" t="str">
        <f>IF(T710&lt;=VLOOKUP($C710,Projections2[[#All],[ISOCode]:[Total 2024 Colombian Returnees]],'Population Projection V2'!$O$167,FALSE),"OK", "Review")</f>
        <v>OK</v>
      </c>
      <c r="CB710" s="361" t="str">
        <f>IF(U710&lt;=VLOOKUP($C710,Projections2[[#All],[ISOCode]:[Total 2024 Colombian Returnees]],'Population Projection V2'!$P$167,FALSE),"OK", "Review")</f>
        <v>OK</v>
      </c>
      <c r="CC710" s="361" t="str">
        <f>IF(V710&lt;=VLOOKUP($C710,Projections2[[#All],[ISOCode]:[Total 2024 Colombian Returnees]],'Population Projection V2'!$Q$167,FALSE),"OK", "Review")</f>
        <v>OK</v>
      </c>
      <c r="CD710" s="361" t="str">
        <f>IF(W710&lt;=VLOOKUP($C710,Projections2[[#All],[ISOCode]:[Total 2024 Colombian Returnees]],'Population Projection V2'!$R$167,FALSE),"OK", "Review")</f>
        <v>OK</v>
      </c>
      <c r="CE710" s="361" t="str">
        <f>IF(X710&lt;=VLOOKUP($C710,Projections2[[#All],[ISOCode]:[Total 2024 Colombian Returnees]],'Population Projection V2'!$S$167,FALSE),"OK", "Review")</f>
        <v>OK</v>
      </c>
      <c r="CF710" s="361" t="str">
        <f>IF(AA710&lt;=VLOOKUP($C710,Projections2[[#All],[ISOCode]:[Total 2024 Colombian Returnees]],'Population Projection V2'!$T$167,FALSE),"OK", "Review")</f>
        <v>OK</v>
      </c>
      <c r="CG710" s="361" t="str">
        <f>IF(AB710&lt;=VLOOKUP($C710,Projections2[[#All],[ISOCode]:[Total 2024 Colombian Returnees]],'Population Projection V2'!$U$167,FALSE),"OK", "Review")</f>
        <v>OK</v>
      </c>
      <c r="CH710" s="361" t="str">
        <f>IF(AC710&lt;=VLOOKUP($C710,Projections2[[#All],[ISOCode]:[Total 2024 Colombian Returnees]],'Population Projection V2'!$V$167,FALSE),"OK", "Review")</f>
        <v>OK</v>
      </c>
      <c r="CI710" s="361" t="str">
        <f>IF(AD710&lt;=VLOOKUP($C710,Projections2[[#All],[ISOCode]:[Total 2024 Colombian Returnees]],'Population Projection V2'!$W$167,FALSE),"OK", "Review")</f>
        <v>OK</v>
      </c>
      <c r="CJ710" s="361" t="str">
        <f>IF(AE710&lt;=VLOOKUP($C710,Projections2[[#All],[ISOCode]:[Total 2024 Colombian Returnees]],'Population Projection V2'!$X$167,FALSE),"OK", "Review")</f>
        <v>OK</v>
      </c>
      <c r="CK710" s="361" t="str">
        <f>IF(AH710&lt;=VLOOKUP($C710,Projections2[[#All],[ISOCode]:[Total 2024 Colombian Returnees]],'Population Projection V2'!$Y$167,FALSE),"OK", "Review")</f>
        <v>OK</v>
      </c>
      <c r="CL710" s="361" t="str">
        <f>IF(AI710&lt;=VLOOKUP($C710,Projections2[[#All],[ISOCode]:[Total 2024 Colombian Returnees]],'Population Projection V2'!$Z$167,FALSE),"OK", "Review")</f>
        <v>OK</v>
      </c>
      <c r="CM710" s="361" t="str">
        <f>IF(AJ710&lt;=VLOOKUP($C710,Projections2[[#All],[ISOCode]:[Total 2024 Colombian Returnees]],'Population Projection V2'!$AA$167,FALSE),"OK", "Review")</f>
        <v>OK</v>
      </c>
      <c r="CN710" s="361" t="str">
        <f>IF(AK710&lt;=VLOOKUP($C710,Projections2[[#All],[ISOCode]:[Total 2024 Colombian Returnees]],'Population Projection V2'!$AB$167,FALSE),"OK", "Review")</f>
        <v>OK</v>
      </c>
      <c r="CO710" s="361" t="str">
        <f>IF(AL710&lt;=VLOOKUP($C710,Projections2[[#All],[ISOCode]:[Total 2024 Colombian Returnees]],'Population Projection V2'!$AC$167,FALSE),"OK", "Review")</f>
        <v>OK</v>
      </c>
      <c r="CP710" s="361" t="str">
        <f>IF(AO710&lt;=VLOOKUP($C710,Projections2[[#All],[ISOCode]:[Total 2024 Colombian Returnees]],'Population Projection V2'!$AD$167,FALSE),"OK", "Review")</f>
        <v>OK</v>
      </c>
      <c r="CQ710" s="361" t="str">
        <f>IF(AP710&lt;=VLOOKUP($C710,Projections2[[#All],[ISOCode]:[Total 2024 Colombian Returnees]],'Population Projection V2'!$AE$167,FALSE),"OK", "Review")</f>
        <v>OK</v>
      </c>
      <c r="CR710" s="361" t="str">
        <f>IF(AQ710&lt;=VLOOKUP($C710,Projections2[[#All],[ISOCode]:[Total 2024 Colombian Returnees]],'Population Projection V2'!$AF$167,FALSE),"OK", "Review")</f>
        <v>OK</v>
      </c>
      <c r="CS710" s="361" t="str">
        <f>IF(AR710&lt;=VLOOKUP($C710,Projections2[[#All],[ISOCode]:[Total 2024 Colombian Returnees]],'Population Projection V2'!$AG$167,FALSE),"OK", "Review")</f>
        <v>OK</v>
      </c>
      <c r="CT710" s="361" t="str">
        <f>IF(AS710&lt;=VLOOKUP($C710,Projections2[[#All],[ISOCode]:[Total 2024 Colombian Returnees]],'Population Projection V2'!$AH$167,FALSE),"OK", "Review")</f>
        <v>OK</v>
      </c>
      <c r="CU710" s="361" t="str">
        <f>IF(AV710&lt;=VLOOKUP($C710,Projections2[[#All],[ISOCode]:[Total 2024 Colombian Returnees]],'Population Projection V2'!$AI$167,FALSE),"OK", "Review")</f>
        <v>OK</v>
      </c>
      <c r="CV710" s="361" t="str">
        <f>IF(AW710&lt;=VLOOKUP($C710,Projections2[[#All],[ISOCode]:[Total 2024 Colombian Returnees]],'Population Projection V2'!$AJ$167,FALSE),"OK", "Review")</f>
        <v>OK</v>
      </c>
      <c r="CW710" s="361" t="str">
        <f>IF(AX710&lt;=VLOOKUP($C710,Projections2[[#All],[ISOCode]:[Total 2024 Colombian Returnees]],'Population Projection V2'!$AK$167,FALSE),"OK", "Review")</f>
        <v>OK</v>
      </c>
      <c r="CX710" s="361" t="str">
        <f>IF(AY710&lt;=VLOOKUP($C710,Projections2[[#All],[ISOCode]:[Total 2024 Colombian Returnees]],'Population Projection V2'!$AL$167,FALSE),"OK", "Review")</f>
        <v>OK</v>
      </c>
      <c r="CY710" s="362" t="str">
        <f>IF(AZ710&lt;=VLOOKUP($C710,Projections2[[#All],[ISOCode]:[Total 2024 Colombian Returnees]],'Population Projection V2'!$AM$167,FALSE),"OK", "Review")</f>
        <v>OK</v>
      </c>
    </row>
    <row r="711" spans="1:103" x14ac:dyDescent="0.25">
      <c r="A711" s="218" t="s">
        <v>37</v>
      </c>
      <c r="B711" s="219" t="s">
        <v>37</v>
      </c>
      <c r="C711" s="219" t="s">
        <v>308</v>
      </c>
      <c r="D711" s="219" t="s">
        <v>23</v>
      </c>
      <c r="E711" s="219" t="s">
        <v>420</v>
      </c>
      <c r="F711" s="289">
        <f t="shared" si="267"/>
        <v>0</v>
      </c>
      <c r="G711" s="289">
        <f t="shared" si="268"/>
        <v>0</v>
      </c>
      <c r="H711" s="289">
        <f t="shared" si="269"/>
        <v>0</v>
      </c>
      <c r="I711" s="289">
        <f t="shared" si="270"/>
        <v>0</v>
      </c>
      <c r="J711" s="290">
        <f t="shared" si="271"/>
        <v>0</v>
      </c>
      <c r="K711" s="290">
        <f>VLOOKUP($C711,Projections2[[#All],[ISOCode]:[Total 2024 Colombian Returnees]],7,0)</f>
        <v>0</v>
      </c>
      <c r="L711" s="251"/>
      <c r="M711" s="236"/>
      <c r="N711" s="236"/>
      <c r="O711" s="236"/>
      <c r="P711" s="236"/>
      <c r="Q711" s="292"/>
      <c r="R711" s="224">
        <f>VLOOKUP($C711,Projections2[[#All],[ISOCode]:[Total 2024 Colombian Returnees]],12,0)</f>
        <v>0</v>
      </c>
      <c r="S711" s="293"/>
      <c r="T711" s="294"/>
      <c r="U711" s="294"/>
      <c r="V711" s="294"/>
      <c r="W711" s="226"/>
      <c r="X711" s="295"/>
      <c r="Y711" s="295">
        <f>VLOOKUP($C711,Projections2[[#All],[ISOCode]:[Total 2024 Colombian Returnees]],17,0)</f>
        <v>0</v>
      </c>
      <c r="Z711" s="296"/>
      <c r="AA711" s="297"/>
      <c r="AB711" s="297"/>
      <c r="AC711" s="297"/>
      <c r="AD711" s="297"/>
      <c r="AE711" s="297"/>
      <c r="AF711" s="297">
        <f>VLOOKUP($C711,Projections2[[#All],[ISOCode]:[Total 2024 Colombian Returnees]],22,0)</f>
        <v>0</v>
      </c>
      <c r="AG711" s="298"/>
      <c r="AH711" s="299"/>
      <c r="AI711" s="299"/>
      <c r="AJ711" s="299"/>
      <c r="AK711" s="299"/>
      <c r="AL711" s="300"/>
      <c r="AM711" s="230">
        <f>VLOOKUP($C711,Projections2[[#All],[ISOCode]:[Total 2024 Colombian Returnees]],27,0)</f>
        <v>0</v>
      </c>
      <c r="AN711" s="301"/>
      <c r="AO711" s="302"/>
      <c r="AP711" s="302"/>
      <c r="AQ711" s="302"/>
      <c r="AR711" s="302"/>
      <c r="AS711" s="303"/>
      <c r="AT711" s="303">
        <f>VLOOKUP($C711,Projections2[[#All],[ISOCode]:[Total 2024 Colombian Returnees]],32,0)</f>
        <v>0</v>
      </c>
      <c r="AU711" s="304"/>
      <c r="AV711" s="305"/>
      <c r="AW711" s="305"/>
      <c r="AX711" s="305"/>
      <c r="AY711" s="305"/>
      <c r="AZ711" s="306"/>
      <c r="BA711" s="306">
        <f>VLOOKUP($C711,Projections2[[#All],[ISOCode]:[Total 2024 Colombian Returnees]],37,0)</f>
        <v>0</v>
      </c>
      <c r="BB711" s="307"/>
      <c r="BC711" s="360" t="str">
        <f t="shared" si="272"/>
        <v>Ok</v>
      </c>
      <c r="BD711" s="361" t="str">
        <f t="shared" si="273"/>
        <v>Ok</v>
      </c>
      <c r="BE711" s="361" t="str">
        <f t="shared" si="274"/>
        <v>Ok</v>
      </c>
      <c r="BF711" s="361" t="str">
        <f t="shared" si="275"/>
        <v>Ok</v>
      </c>
      <c r="BG711" s="362" t="str">
        <f t="shared" si="276"/>
        <v>Ok</v>
      </c>
      <c r="BH711" s="360" t="str">
        <f t="shared" si="277"/>
        <v>Ok</v>
      </c>
      <c r="BI711" s="361" t="str">
        <f t="shared" si="278"/>
        <v>Ok</v>
      </c>
      <c r="BJ711" s="361" t="str">
        <f t="shared" si="279"/>
        <v>Ok</v>
      </c>
      <c r="BK711" s="361" t="str">
        <f t="shared" si="280"/>
        <v>Ok</v>
      </c>
      <c r="BL711" s="361" t="str">
        <f t="shared" si="281"/>
        <v>Ok</v>
      </c>
      <c r="BM711" s="361" t="str">
        <f t="shared" si="282"/>
        <v>Ok</v>
      </c>
      <c r="BN711" s="362" t="str">
        <f t="shared" si="283"/>
        <v>Ok</v>
      </c>
      <c r="BO711" s="360" t="str">
        <f t="shared" si="284"/>
        <v>No Pop.</v>
      </c>
      <c r="BP711" s="361" t="str">
        <f t="shared" si="285"/>
        <v>No Pop.</v>
      </c>
      <c r="BQ711" s="361" t="str">
        <f t="shared" si="286"/>
        <v>No Pop.</v>
      </c>
      <c r="BR711" s="361" t="str">
        <f t="shared" si="287"/>
        <v>No Pop.</v>
      </c>
      <c r="BS711" s="361" t="str">
        <f t="shared" si="288"/>
        <v>No Pop.</v>
      </c>
      <c r="BT711" s="361" t="str">
        <f t="shared" si="289"/>
        <v>No Pop.</v>
      </c>
      <c r="BU711" s="362" t="str">
        <f t="shared" si="290"/>
        <v>No Pop.</v>
      </c>
      <c r="BV711" s="360" t="str">
        <f>IF(M711&lt;=VLOOKUP($C711,Projections2[[#All],[ISOCode]:[Total 2024 Colombian Returnees]],'Population Projection V2'!$J$167,FALSE),"OK", "Review")</f>
        <v>OK</v>
      </c>
      <c r="BW711" s="361" t="str">
        <f>IF(N711&lt;=VLOOKUP($C711,Projections2[[#All],[ISOCode]:[Total 2024 Colombian Returnees]],'Population Projection V2'!$K$167,FALSE),"OK", "Review")</f>
        <v>OK</v>
      </c>
      <c r="BX711" s="361" t="str">
        <f>IF(O711&lt;=VLOOKUP($C711,Projections2[[#All],[ISOCode]:[Total 2024 Colombian Returnees]],'Population Projection V2'!$L$167,FALSE),"OK", "Review")</f>
        <v>OK</v>
      </c>
      <c r="BY711" s="361" t="str">
        <f>IF(P711&lt;=VLOOKUP($C711,Projections2[[#All],[ISOCode]:[Total 2024 Colombian Returnees]],'Population Projection V2'!$M$167,FALSE),"OK", "Review")</f>
        <v>OK</v>
      </c>
      <c r="BZ711" s="361" t="str">
        <f>IF(Q711&lt;=VLOOKUP($C711,Projections2[[#All],[ISOCode]:[Total 2024 Colombian Returnees]],'Population Projection V2'!$N$167,FALSE),"OK", "Review")</f>
        <v>OK</v>
      </c>
      <c r="CA711" s="361" t="str">
        <f>IF(T711&lt;=VLOOKUP($C711,Projections2[[#All],[ISOCode]:[Total 2024 Colombian Returnees]],'Population Projection V2'!$O$167,FALSE),"OK", "Review")</f>
        <v>OK</v>
      </c>
      <c r="CB711" s="361" t="str">
        <f>IF(U711&lt;=VLOOKUP($C711,Projections2[[#All],[ISOCode]:[Total 2024 Colombian Returnees]],'Population Projection V2'!$P$167,FALSE),"OK", "Review")</f>
        <v>OK</v>
      </c>
      <c r="CC711" s="361" t="str">
        <f>IF(V711&lt;=VLOOKUP($C711,Projections2[[#All],[ISOCode]:[Total 2024 Colombian Returnees]],'Population Projection V2'!$Q$167,FALSE),"OK", "Review")</f>
        <v>OK</v>
      </c>
      <c r="CD711" s="361" t="str">
        <f>IF(W711&lt;=VLOOKUP($C711,Projections2[[#All],[ISOCode]:[Total 2024 Colombian Returnees]],'Population Projection V2'!$R$167,FALSE),"OK", "Review")</f>
        <v>OK</v>
      </c>
      <c r="CE711" s="361" t="str">
        <f>IF(X711&lt;=VLOOKUP($C711,Projections2[[#All],[ISOCode]:[Total 2024 Colombian Returnees]],'Population Projection V2'!$S$167,FALSE),"OK", "Review")</f>
        <v>OK</v>
      </c>
      <c r="CF711" s="361" t="str">
        <f>IF(AA711&lt;=VLOOKUP($C711,Projections2[[#All],[ISOCode]:[Total 2024 Colombian Returnees]],'Population Projection V2'!$T$167,FALSE),"OK", "Review")</f>
        <v>OK</v>
      </c>
      <c r="CG711" s="361" t="str">
        <f>IF(AB711&lt;=VLOOKUP($C711,Projections2[[#All],[ISOCode]:[Total 2024 Colombian Returnees]],'Population Projection V2'!$U$167,FALSE),"OK", "Review")</f>
        <v>OK</v>
      </c>
      <c r="CH711" s="361" t="str">
        <f>IF(AC711&lt;=VLOOKUP($C711,Projections2[[#All],[ISOCode]:[Total 2024 Colombian Returnees]],'Population Projection V2'!$V$167,FALSE),"OK", "Review")</f>
        <v>OK</v>
      </c>
      <c r="CI711" s="361" t="str">
        <f>IF(AD711&lt;=VLOOKUP($C711,Projections2[[#All],[ISOCode]:[Total 2024 Colombian Returnees]],'Population Projection V2'!$W$167,FALSE),"OK", "Review")</f>
        <v>OK</v>
      </c>
      <c r="CJ711" s="361" t="str">
        <f>IF(AE711&lt;=VLOOKUP($C711,Projections2[[#All],[ISOCode]:[Total 2024 Colombian Returnees]],'Population Projection V2'!$X$167,FALSE),"OK", "Review")</f>
        <v>OK</v>
      </c>
      <c r="CK711" s="361" t="str">
        <f>IF(AH711&lt;=VLOOKUP($C711,Projections2[[#All],[ISOCode]:[Total 2024 Colombian Returnees]],'Population Projection V2'!$Y$167,FALSE),"OK", "Review")</f>
        <v>OK</v>
      </c>
      <c r="CL711" s="361" t="str">
        <f>IF(AI711&lt;=VLOOKUP($C711,Projections2[[#All],[ISOCode]:[Total 2024 Colombian Returnees]],'Population Projection V2'!$Z$167,FALSE),"OK", "Review")</f>
        <v>OK</v>
      </c>
      <c r="CM711" s="361" t="str">
        <f>IF(AJ711&lt;=VLOOKUP($C711,Projections2[[#All],[ISOCode]:[Total 2024 Colombian Returnees]],'Population Projection V2'!$AA$167,FALSE),"OK", "Review")</f>
        <v>OK</v>
      </c>
      <c r="CN711" s="361" t="str">
        <f>IF(AK711&lt;=VLOOKUP($C711,Projections2[[#All],[ISOCode]:[Total 2024 Colombian Returnees]],'Population Projection V2'!$AB$167,FALSE),"OK", "Review")</f>
        <v>OK</v>
      </c>
      <c r="CO711" s="361" t="str">
        <f>IF(AL711&lt;=VLOOKUP($C711,Projections2[[#All],[ISOCode]:[Total 2024 Colombian Returnees]],'Population Projection V2'!$AC$167,FALSE),"OK", "Review")</f>
        <v>OK</v>
      </c>
      <c r="CP711" s="361" t="str">
        <f>IF(AO711&lt;=VLOOKUP($C711,Projections2[[#All],[ISOCode]:[Total 2024 Colombian Returnees]],'Population Projection V2'!$AD$167,FALSE),"OK", "Review")</f>
        <v>OK</v>
      </c>
      <c r="CQ711" s="361" t="str">
        <f>IF(AP711&lt;=VLOOKUP($C711,Projections2[[#All],[ISOCode]:[Total 2024 Colombian Returnees]],'Population Projection V2'!$AE$167,FALSE),"OK", "Review")</f>
        <v>OK</v>
      </c>
      <c r="CR711" s="361" t="str">
        <f>IF(AQ711&lt;=VLOOKUP($C711,Projections2[[#All],[ISOCode]:[Total 2024 Colombian Returnees]],'Population Projection V2'!$AF$167,FALSE),"OK", "Review")</f>
        <v>OK</v>
      </c>
      <c r="CS711" s="361" t="str">
        <f>IF(AR711&lt;=VLOOKUP($C711,Projections2[[#All],[ISOCode]:[Total 2024 Colombian Returnees]],'Population Projection V2'!$AG$167,FALSE),"OK", "Review")</f>
        <v>OK</v>
      </c>
      <c r="CT711" s="361" t="str">
        <f>IF(AS711&lt;=VLOOKUP($C711,Projections2[[#All],[ISOCode]:[Total 2024 Colombian Returnees]],'Population Projection V2'!$AH$167,FALSE),"OK", "Review")</f>
        <v>OK</v>
      </c>
      <c r="CU711" s="361" t="str">
        <f>IF(AV711&lt;=VLOOKUP($C711,Projections2[[#All],[ISOCode]:[Total 2024 Colombian Returnees]],'Population Projection V2'!$AI$167,FALSE),"OK", "Review")</f>
        <v>OK</v>
      </c>
      <c r="CV711" s="361" t="str">
        <f>IF(AW711&lt;=VLOOKUP($C711,Projections2[[#All],[ISOCode]:[Total 2024 Colombian Returnees]],'Population Projection V2'!$AJ$167,FALSE),"OK", "Review")</f>
        <v>OK</v>
      </c>
      <c r="CW711" s="361" t="str">
        <f>IF(AX711&lt;=VLOOKUP($C711,Projections2[[#All],[ISOCode]:[Total 2024 Colombian Returnees]],'Population Projection V2'!$AK$167,FALSE),"OK", "Review")</f>
        <v>OK</v>
      </c>
      <c r="CX711" s="361" t="str">
        <f>IF(AY711&lt;=VLOOKUP($C711,Projections2[[#All],[ISOCode]:[Total 2024 Colombian Returnees]],'Population Projection V2'!$AL$167,FALSE),"OK", "Review")</f>
        <v>OK</v>
      </c>
      <c r="CY711" s="362" t="str">
        <f>IF(AZ711&lt;=VLOOKUP($C711,Projections2[[#All],[ISOCode]:[Total 2024 Colombian Returnees]],'Population Projection V2'!$AM$167,FALSE),"OK", "Review")</f>
        <v>OK</v>
      </c>
    </row>
    <row r="712" spans="1:103" x14ac:dyDescent="0.25">
      <c r="A712" s="218" t="s">
        <v>37</v>
      </c>
      <c r="B712" s="219" t="s">
        <v>37</v>
      </c>
      <c r="C712" s="219" t="s">
        <v>309</v>
      </c>
      <c r="D712" s="219" t="s">
        <v>24</v>
      </c>
      <c r="E712" s="219" t="s">
        <v>420</v>
      </c>
      <c r="F712" s="289">
        <f t="shared" si="267"/>
        <v>0</v>
      </c>
      <c r="G712" s="289">
        <f t="shared" si="268"/>
        <v>0</v>
      </c>
      <c r="H712" s="289">
        <f t="shared" si="269"/>
        <v>0</v>
      </c>
      <c r="I712" s="289">
        <f t="shared" si="270"/>
        <v>0</v>
      </c>
      <c r="J712" s="290">
        <f t="shared" si="271"/>
        <v>0</v>
      </c>
      <c r="K712" s="290">
        <f>VLOOKUP($C712,Projections2[[#All],[ISOCode]:[Total 2024 Colombian Returnees]],7,0)</f>
        <v>0</v>
      </c>
      <c r="L712" s="251"/>
      <c r="M712" s="236"/>
      <c r="N712" s="236"/>
      <c r="O712" s="236"/>
      <c r="P712" s="236"/>
      <c r="Q712" s="292"/>
      <c r="R712" s="224">
        <f>VLOOKUP($C712,Projections2[[#All],[ISOCode]:[Total 2024 Colombian Returnees]],12,0)</f>
        <v>0</v>
      </c>
      <c r="S712" s="293"/>
      <c r="T712" s="294"/>
      <c r="U712" s="294"/>
      <c r="V712" s="294"/>
      <c r="W712" s="226"/>
      <c r="X712" s="295"/>
      <c r="Y712" s="295">
        <f>VLOOKUP($C712,Projections2[[#All],[ISOCode]:[Total 2024 Colombian Returnees]],17,0)</f>
        <v>0</v>
      </c>
      <c r="Z712" s="296"/>
      <c r="AA712" s="297"/>
      <c r="AB712" s="297"/>
      <c r="AC712" s="297"/>
      <c r="AD712" s="297"/>
      <c r="AE712" s="297"/>
      <c r="AF712" s="297">
        <f>VLOOKUP($C712,Projections2[[#All],[ISOCode]:[Total 2024 Colombian Returnees]],22,0)</f>
        <v>0</v>
      </c>
      <c r="AG712" s="298"/>
      <c r="AH712" s="299"/>
      <c r="AI712" s="299"/>
      <c r="AJ712" s="299"/>
      <c r="AK712" s="299"/>
      <c r="AL712" s="300"/>
      <c r="AM712" s="230">
        <f>VLOOKUP($C712,Projections2[[#All],[ISOCode]:[Total 2024 Colombian Returnees]],27,0)</f>
        <v>0</v>
      </c>
      <c r="AN712" s="301"/>
      <c r="AO712" s="302"/>
      <c r="AP712" s="302"/>
      <c r="AQ712" s="302"/>
      <c r="AR712" s="302"/>
      <c r="AS712" s="303"/>
      <c r="AT712" s="303">
        <f>VLOOKUP($C712,Projections2[[#All],[ISOCode]:[Total 2024 Colombian Returnees]],32,0)</f>
        <v>0</v>
      </c>
      <c r="AU712" s="304"/>
      <c r="AV712" s="305"/>
      <c r="AW712" s="305"/>
      <c r="AX712" s="305"/>
      <c r="AY712" s="305"/>
      <c r="AZ712" s="306"/>
      <c r="BA712" s="306">
        <f>VLOOKUP($C712,Projections2[[#All],[ISOCode]:[Total 2024 Colombian Returnees]],37,0)</f>
        <v>0</v>
      </c>
      <c r="BB712" s="307"/>
      <c r="BC712" s="360" t="str">
        <f t="shared" si="272"/>
        <v>Ok</v>
      </c>
      <c r="BD712" s="361" t="str">
        <f t="shared" si="273"/>
        <v>Ok</v>
      </c>
      <c r="BE712" s="361" t="str">
        <f t="shared" si="274"/>
        <v>Ok</v>
      </c>
      <c r="BF712" s="361" t="str">
        <f t="shared" si="275"/>
        <v>Ok</v>
      </c>
      <c r="BG712" s="362" t="str">
        <f t="shared" si="276"/>
        <v>Ok</v>
      </c>
      <c r="BH712" s="360" t="str">
        <f t="shared" si="277"/>
        <v>Ok</v>
      </c>
      <c r="BI712" s="361" t="str">
        <f t="shared" si="278"/>
        <v>Ok</v>
      </c>
      <c r="BJ712" s="361" t="str">
        <f t="shared" si="279"/>
        <v>Ok</v>
      </c>
      <c r="BK712" s="361" t="str">
        <f t="shared" si="280"/>
        <v>Ok</v>
      </c>
      <c r="BL712" s="361" t="str">
        <f t="shared" si="281"/>
        <v>Ok</v>
      </c>
      <c r="BM712" s="361" t="str">
        <f t="shared" si="282"/>
        <v>Ok</v>
      </c>
      <c r="BN712" s="362" t="str">
        <f t="shared" si="283"/>
        <v>Ok</v>
      </c>
      <c r="BO712" s="360" t="str">
        <f t="shared" si="284"/>
        <v>No Pop.</v>
      </c>
      <c r="BP712" s="361" t="str">
        <f t="shared" si="285"/>
        <v>No Pop.</v>
      </c>
      <c r="BQ712" s="361" t="str">
        <f t="shared" si="286"/>
        <v>No Pop.</v>
      </c>
      <c r="BR712" s="361" t="str">
        <f t="shared" si="287"/>
        <v>No Pop.</v>
      </c>
      <c r="BS712" s="361" t="str">
        <f t="shared" si="288"/>
        <v>No Pop.</v>
      </c>
      <c r="BT712" s="361" t="str">
        <f t="shared" si="289"/>
        <v>No Pop.</v>
      </c>
      <c r="BU712" s="362" t="str">
        <f t="shared" si="290"/>
        <v>No Pop.</v>
      </c>
      <c r="BV712" s="360" t="str">
        <f>IF(M712&lt;=VLOOKUP($C712,Projections2[[#All],[ISOCode]:[Total 2024 Colombian Returnees]],'Population Projection V2'!$J$167,FALSE),"OK", "Review")</f>
        <v>OK</v>
      </c>
      <c r="BW712" s="361" t="str">
        <f>IF(N712&lt;=VLOOKUP($C712,Projections2[[#All],[ISOCode]:[Total 2024 Colombian Returnees]],'Population Projection V2'!$K$167,FALSE),"OK", "Review")</f>
        <v>OK</v>
      </c>
      <c r="BX712" s="361" t="str">
        <f>IF(O712&lt;=VLOOKUP($C712,Projections2[[#All],[ISOCode]:[Total 2024 Colombian Returnees]],'Population Projection V2'!$L$167,FALSE),"OK", "Review")</f>
        <v>OK</v>
      </c>
      <c r="BY712" s="361" t="str">
        <f>IF(P712&lt;=VLOOKUP($C712,Projections2[[#All],[ISOCode]:[Total 2024 Colombian Returnees]],'Population Projection V2'!$M$167,FALSE),"OK", "Review")</f>
        <v>OK</v>
      </c>
      <c r="BZ712" s="361" t="str">
        <f>IF(Q712&lt;=VLOOKUP($C712,Projections2[[#All],[ISOCode]:[Total 2024 Colombian Returnees]],'Population Projection V2'!$N$167,FALSE),"OK", "Review")</f>
        <v>OK</v>
      </c>
      <c r="CA712" s="361" t="str">
        <f>IF(T712&lt;=VLOOKUP($C712,Projections2[[#All],[ISOCode]:[Total 2024 Colombian Returnees]],'Population Projection V2'!$O$167,FALSE),"OK", "Review")</f>
        <v>OK</v>
      </c>
      <c r="CB712" s="361" t="str">
        <f>IF(U712&lt;=VLOOKUP($C712,Projections2[[#All],[ISOCode]:[Total 2024 Colombian Returnees]],'Population Projection V2'!$P$167,FALSE),"OK", "Review")</f>
        <v>OK</v>
      </c>
      <c r="CC712" s="361" t="str">
        <f>IF(V712&lt;=VLOOKUP($C712,Projections2[[#All],[ISOCode]:[Total 2024 Colombian Returnees]],'Population Projection V2'!$Q$167,FALSE),"OK", "Review")</f>
        <v>OK</v>
      </c>
      <c r="CD712" s="361" t="str">
        <f>IF(W712&lt;=VLOOKUP($C712,Projections2[[#All],[ISOCode]:[Total 2024 Colombian Returnees]],'Population Projection V2'!$R$167,FALSE),"OK", "Review")</f>
        <v>OK</v>
      </c>
      <c r="CE712" s="361" t="str">
        <f>IF(X712&lt;=VLOOKUP($C712,Projections2[[#All],[ISOCode]:[Total 2024 Colombian Returnees]],'Population Projection V2'!$S$167,FALSE),"OK", "Review")</f>
        <v>OK</v>
      </c>
      <c r="CF712" s="361" t="str">
        <f>IF(AA712&lt;=VLOOKUP($C712,Projections2[[#All],[ISOCode]:[Total 2024 Colombian Returnees]],'Population Projection V2'!$T$167,FALSE),"OK", "Review")</f>
        <v>OK</v>
      </c>
      <c r="CG712" s="361" t="str">
        <f>IF(AB712&lt;=VLOOKUP($C712,Projections2[[#All],[ISOCode]:[Total 2024 Colombian Returnees]],'Population Projection V2'!$U$167,FALSE),"OK", "Review")</f>
        <v>OK</v>
      </c>
      <c r="CH712" s="361" t="str">
        <f>IF(AC712&lt;=VLOOKUP($C712,Projections2[[#All],[ISOCode]:[Total 2024 Colombian Returnees]],'Population Projection V2'!$V$167,FALSE),"OK", "Review")</f>
        <v>OK</v>
      </c>
      <c r="CI712" s="361" t="str">
        <f>IF(AD712&lt;=VLOOKUP($C712,Projections2[[#All],[ISOCode]:[Total 2024 Colombian Returnees]],'Population Projection V2'!$W$167,FALSE),"OK", "Review")</f>
        <v>OK</v>
      </c>
      <c r="CJ712" s="361" t="str">
        <f>IF(AE712&lt;=VLOOKUP($C712,Projections2[[#All],[ISOCode]:[Total 2024 Colombian Returnees]],'Population Projection V2'!$X$167,FALSE),"OK", "Review")</f>
        <v>OK</v>
      </c>
      <c r="CK712" s="361" t="str">
        <f>IF(AH712&lt;=VLOOKUP($C712,Projections2[[#All],[ISOCode]:[Total 2024 Colombian Returnees]],'Population Projection V2'!$Y$167,FALSE),"OK", "Review")</f>
        <v>OK</v>
      </c>
      <c r="CL712" s="361" t="str">
        <f>IF(AI712&lt;=VLOOKUP($C712,Projections2[[#All],[ISOCode]:[Total 2024 Colombian Returnees]],'Population Projection V2'!$Z$167,FALSE),"OK", "Review")</f>
        <v>OK</v>
      </c>
      <c r="CM712" s="361" t="str">
        <f>IF(AJ712&lt;=VLOOKUP($C712,Projections2[[#All],[ISOCode]:[Total 2024 Colombian Returnees]],'Population Projection V2'!$AA$167,FALSE),"OK", "Review")</f>
        <v>OK</v>
      </c>
      <c r="CN712" s="361" t="str">
        <f>IF(AK712&lt;=VLOOKUP($C712,Projections2[[#All],[ISOCode]:[Total 2024 Colombian Returnees]],'Population Projection V2'!$AB$167,FALSE),"OK", "Review")</f>
        <v>OK</v>
      </c>
      <c r="CO712" s="361" t="str">
        <f>IF(AL712&lt;=VLOOKUP($C712,Projections2[[#All],[ISOCode]:[Total 2024 Colombian Returnees]],'Population Projection V2'!$AC$167,FALSE),"OK", "Review")</f>
        <v>OK</v>
      </c>
      <c r="CP712" s="361" t="str">
        <f>IF(AO712&lt;=VLOOKUP($C712,Projections2[[#All],[ISOCode]:[Total 2024 Colombian Returnees]],'Population Projection V2'!$AD$167,FALSE),"OK", "Review")</f>
        <v>OK</v>
      </c>
      <c r="CQ712" s="361" t="str">
        <f>IF(AP712&lt;=VLOOKUP($C712,Projections2[[#All],[ISOCode]:[Total 2024 Colombian Returnees]],'Population Projection V2'!$AE$167,FALSE),"OK", "Review")</f>
        <v>OK</v>
      </c>
      <c r="CR712" s="361" t="str">
        <f>IF(AQ712&lt;=VLOOKUP($C712,Projections2[[#All],[ISOCode]:[Total 2024 Colombian Returnees]],'Population Projection V2'!$AF$167,FALSE),"OK", "Review")</f>
        <v>OK</v>
      </c>
      <c r="CS712" s="361" t="str">
        <f>IF(AR712&lt;=VLOOKUP($C712,Projections2[[#All],[ISOCode]:[Total 2024 Colombian Returnees]],'Population Projection V2'!$AG$167,FALSE),"OK", "Review")</f>
        <v>OK</v>
      </c>
      <c r="CT712" s="361" t="str">
        <f>IF(AS712&lt;=VLOOKUP($C712,Projections2[[#All],[ISOCode]:[Total 2024 Colombian Returnees]],'Population Projection V2'!$AH$167,FALSE),"OK", "Review")</f>
        <v>OK</v>
      </c>
      <c r="CU712" s="361" t="str">
        <f>IF(AV712&lt;=VLOOKUP($C712,Projections2[[#All],[ISOCode]:[Total 2024 Colombian Returnees]],'Population Projection V2'!$AI$167,FALSE),"OK", "Review")</f>
        <v>OK</v>
      </c>
      <c r="CV712" s="361" t="str">
        <f>IF(AW712&lt;=VLOOKUP($C712,Projections2[[#All],[ISOCode]:[Total 2024 Colombian Returnees]],'Population Projection V2'!$AJ$167,FALSE),"OK", "Review")</f>
        <v>OK</v>
      </c>
      <c r="CW712" s="361" t="str">
        <f>IF(AX712&lt;=VLOOKUP($C712,Projections2[[#All],[ISOCode]:[Total 2024 Colombian Returnees]],'Population Projection V2'!$AK$167,FALSE),"OK", "Review")</f>
        <v>OK</v>
      </c>
      <c r="CX712" s="361" t="str">
        <f>IF(AY712&lt;=VLOOKUP($C712,Projections2[[#All],[ISOCode]:[Total 2024 Colombian Returnees]],'Population Projection V2'!$AL$167,FALSE),"OK", "Review")</f>
        <v>OK</v>
      </c>
      <c r="CY712" s="362" t="str">
        <f>IF(AZ712&lt;=VLOOKUP($C712,Projections2[[#All],[ISOCode]:[Total 2024 Colombian Returnees]],'Population Projection V2'!$AM$167,FALSE),"OK", "Review")</f>
        <v>OK</v>
      </c>
    </row>
    <row r="713" spans="1:103" x14ac:dyDescent="0.25">
      <c r="A713" s="218" t="s">
        <v>37</v>
      </c>
      <c r="B713" s="219" t="s">
        <v>37</v>
      </c>
      <c r="C713" s="219" t="s">
        <v>310</v>
      </c>
      <c r="D713" s="219" t="s">
        <v>25</v>
      </c>
      <c r="E713" s="219" t="s">
        <v>420</v>
      </c>
      <c r="F713" s="289">
        <f t="shared" si="267"/>
        <v>0</v>
      </c>
      <c r="G713" s="289">
        <f t="shared" si="268"/>
        <v>0</v>
      </c>
      <c r="H713" s="289">
        <f t="shared" si="269"/>
        <v>0</v>
      </c>
      <c r="I713" s="289">
        <f t="shared" si="270"/>
        <v>0</v>
      </c>
      <c r="J713" s="290">
        <f t="shared" si="271"/>
        <v>0</v>
      </c>
      <c r="K713" s="290">
        <f>VLOOKUP($C713,Projections2[[#All],[ISOCode]:[Total 2024 Colombian Returnees]],7,0)</f>
        <v>0</v>
      </c>
      <c r="L713" s="251"/>
      <c r="M713" s="236"/>
      <c r="N713" s="236"/>
      <c r="O713" s="236"/>
      <c r="P713" s="236"/>
      <c r="Q713" s="292"/>
      <c r="R713" s="224">
        <f>VLOOKUP($C713,Projections2[[#All],[ISOCode]:[Total 2024 Colombian Returnees]],12,0)</f>
        <v>0</v>
      </c>
      <c r="S713" s="293"/>
      <c r="T713" s="294"/>
      <c r="U713" s="294"/>
      <c r="V713" s="294"/>
      <c r="W713" s="226"/>
      <c r="X713" s="295"/>
      <c r="Y713" s="295">
        <f>VLOOKUP($C713,Projections2[[#All],[ISOCode]:[Total 2024 Colombian Returnees]],17,0)</f>
        <v>0</v>
      </c>
      <c r="Z713" s="296"/>
      <c r="AA713" s="297"/>
      <c r="AB713" s="297"/>
      <c r="AC713" s="297"/>
      <c r="AD713" s="297"/>
      <c r="AE713" s="297"/>
      <c r="AF713" s="297">
        <f>VLOOKUP($C713,Projections2[[#All],[ISOCode]:[Total 2024 Colombian Returnees]],22,0)</f>
        <v>0</v>
      </c>
      <c r="AG713" s="298"/>
      <c r="AH713" s="299"/>
      <c r="AI713" s="299"/>
      <c r="AJ713" s="299"/>
      <c r="AK713" s="299"/>
      <c r="AL713" s="300"/>
      <c r="AM713" s="230">
        <f>VLOOKUP($C713,Projections2[[#All],[ISOCode]:[Total 2024 Colombian Returnees]],27,0)</f>
        <v>0</v>
      </c>
      <c r="AN713" s="301"/>
      <c r="AO713" s="302"/>
      <c r="AP713" s="302"/>
      <c r="AQ713" s="302"/>
      <c r="AR713" s="302"/>
      <c r="AS713" s="303"/>
      <c r="AT713" s="303">
        <f>VLOOKUP($C713,Projections2[[#All],[ISOCode]:[Total 2024 Colombian Returnees]],32,0)</f>
        <v>0</v>
      </c>
      <c r="AU713" s="304"/>
      <c r="AV713" s="305"/>
      <c r="AW713" s="305"/>
      <c r="AX713" s="305"/>
      <c r="AY713" s="305"/>
      <c r="AZ713" s="306"/>
      <c r="BA713" s="306">
        <f>VLOOKUP($C713,Projections2[[#All],[ISOCode]:[Total 2024 Colombian Returnees]],37,0)</f>
        <v>0</v>
      </c>
      <c r="BB713" s="307"/>
      <c r="BC713" s="360" t="str">
        <f t="shared" si="272"/>
        <v>Ok</v>
      </c>
      <c r="BD713" s="361" t="str">
        <f t="shared" si="273"/>
        <v>Ok</v>
      </c>
      <c r="BE713" s="361" t="str">
        <f t="shared" si="274"/>
        <v>Ok</v>
      </c>
      <c r="BF713" s="361" t="str">
        <f t="shared" si="275"/>
        <v>Ok</v>
      </c>
      <c r="BG713" s="362" t="str">
        <f t="shared" si="276"/>
        <v>Ok</v>
      </c>
      <c r="BH713" s="360" t="str">
        <f t="shared" si="277"/>
        <v>Ok</v>
      </c>
      <c r="BI713" s="361" t="str">
        <f t="shared" si="278"/>
        <v>Ok</v>
      </c>
      <c r="BJ713" s="361" t="str">
        <f t="shared" si="279"/>
        <v>Ok</v>
      </c>
      <c r="BK713" s="361" t="str">
        <f t="shared" si="280"/>
        <v>Ok</v>
      </c>
      <c r="BL713" s="361" t="str">
        <f t="shared" si="281"/>
        <v>Ok</v>
      </c>
      <c r="BM713" s="361" t="str">
        <f t="shared" si="282"/>
        <v>Ok</v>
      </c>
      <c r="BN713" s="362" t="str">
        <f t="shared" si="283"/>
        <v>Ok</v>
      </c>
      <c r="BO713" s="360" t="str">
        <f t="shared" si="284"/>
        <v>No Pop.</v>
      </c>
      <c r="BP713" s="361" t="str">
        <f t="shared" si="285"/>
        <v>No Pop.</v>
      </c>
      <c r="BQ713" s="361" t="str">
        <f t="shared" si="286"/>
        <v>No Pop.</v>
      </c>
      <c r="BR713" s="361" t="str">
        <f t="shared" si="287"/>
        <v>No Pop.</v>
      </c>
      <c r="BS713" s="361" t="str">
        <f t="shared" si="288"/>
        <v>No Pop.</v>
      </c>
      <c r="BT713" s="361" t="str">
        <f t="shared" si="289"/>
        <v>No Pop.</v>
      </c>
      <c r="BU713" s="362" t="str">
        <f t="shared" si="290"/>
        <v>No Pop.</v>
      </c>
      <c r="BV713" s="360" t="str">
        <f>IF(M713&lt;=VLOOKUP($C713,Projections2[[#All],[ISOCode]:[Total 2024 Colombian Returnees]],'Population Projection V2'!$J$167,FALSE),"OK", "Review")</f>
        <v>OK</v>
      </c>
      <c r="BW713" s="361" t="str">
        <f>IF(N713&lt;=VLOOKUP($C713,Projections2[[#All],[ISOCode]:[Total 2024 Colombian Returnees]],'Population Projection V2'!$K$167,FALSE),"OK", "Review")</f>
        <v>OK</v>
      </c>
      <c r="BX713" s="361" t="str">
        <f>IF(O713&lt;=VLOOKUP($C713,Projections2[[#All],[ISOCode]:[Total 2024 Colombian Returnees]],'Population Projection V2'!$L$167,FALSE),"OK", "Review")</f>
        <v>OK</v>
      </c>
      <c r="BY713" s="361" t="str">
        <f>IF(P713&lt;=VLOOKUP($C713,Projections2[[#All],[ISOCode]:[Total 2024 Colombian Returnees]],'Population Projection V2'!$M$167,FALSE),"OK", "Review")</f>
        <v>OK</v>
      </c>
      <c r="BZ713" s="361" t="str">
        <f>IF(Q713&lt;=VLOOKUP($C713,Projections2[[#All],[ISOCode]:[Total 2024 Colombian Returnees]],'Population Projection V2'!$N$167,FALSE),"OK", "Review")</f>
        <v>OK</v>
      </c>
      <c r="CA713" s="361" t="str">
        <f>IF(T713&lt;=VLOOKUP($C713,Projections2[[#All],[ISOCode]:[Total 2024 Colombian Returnees]],'Population Projection V2'!$O$167,FALSE),"OK", "Review")</f>
        <v>OK</v>
      </c>
      <c r="CB713" s="361" t="str">
        <f>IF(U713&lt;=VLOOKUP($C713,Projections2[[#All],[ISOCode]:[Total 2024 Colombian Returnees]],'Population Projection V2'!$P$167,FALSE),"OK", "Review")</f>
        <v>OK</v>
      </c>
      <c r="CC713" s="361" t="str">
        <f>IF(V713&lt;=VLOOKUP($C713,Projections2[[#All],[ISOCode]:[Total 2024 Colombian Returnees]],'Population Projection V2'!$Q$167,FALSE),"OK", "Review")</f>
        <v>OK</v>
      </c>
      <c r="CD713" s="361" t="str">
        <f>IF(W713&lt;=VLOOKUP($C713,Projections2[[#All],[ISOCode]:[Total 2024 Colombian Returnees]],'Population Projection V2'!$R$167,FALSE),"OK", "Review")</f>
        <v>OK</v>
      </c>
      <c r="CE713" s="361" t="str">
        <f>IF(X713&lt;=VLOOKUP($C713,Projections2[[#All],[ISOCode]:[Total 2024 Colombian Returnees]],'Population Projection V2'!$S$167,FALSE),"OK", "Review")</f>
        <v>OK</v>
      </c>
      <c r="CF713" s="361" t="str">
        <f>IF(AA713&lt;=VLOOKUP($C713,Projections2[[#All],[ISOCode]:[Total 2024 Colombian Returnees]],'Population Projection V2'!$T$167,FALSE),"OK", "Review")</f>
        <v>OK</v>
      </c>
      <c r="CG713" s="361" t="str">
        <f>IF(AB713&lt;=VLOOKUP($C713,Projections2[[#All],[ISOCode]:[Total 2024 Colombian Returnees]],'Population Projection V2'!$U$167,FALSE),"OK", "Review")</f>
        <v>OK</v>
      </c>
      <c r="CH713" s="361" t="str">
        <f>IF(AC713&lt;=VLOOKUP($C713,Projections2[[#All],[ISOCode]:[Total 2024 Colombian Returnees]],'Population Projection V2'!$V$167,FALSE),"OK", "Review")</f>
        <v>OK</v>
      </c>
      <c r="CI713" s="361" t="str">
        <f>IF(AD713&lt;=VLOOKUP($C713,Projections2[[#All],[ISOCode]:[Total 2024 Colombian Returnees]],'Population Projection V2'!$W$167,FALSE),"OK", "Review")</f>
        <v>OK</v>
      </c>
      <c r="CJ713" s="361" t="str">
        <f>IF(AE713&lt;=VLOOKUP($C713,Projections2[[#All],[ISOCode]:[Total 2024 Colombian Returnees]],'Population Projection V2'!$X$167,FALSE),"OK", "Review")</f>
        <v>OK</v>
      </c>
      <c r="CK713" s="361" t="str">
        <f>IF(AH713&lt;=VLOOKUP($C713,Projections2[[#All],[ISOCode]:[Total 2024 Colombian Returnees]],'Population Projection V2'!$Y$167,FALSE),"OK", "Review")</f>
        <v>OK</v>
      </c>
      <c r="CL713" s="361" t="str">
        <f>IF(AI713&lt;=VLOOKUP($C713,Projections2[[#All],[ISOCode]:[Total 2024 Colombian Returnees]],'Population Projection V2'!$Z$167,FALSE),"OK", "Review")</f>
        <v>OK</v>
      </c>
      <c r="CM713" s="361" t="str">
        <f>IF(AJ713&lt;=VLOOKUP($C713,Projections2[[#All],[ISOCode]:[Total 2024 Colombian Returnees]],'Population Projection V2'!$AA$167,FALSE),"OK", "Review")</f>
        <v>OK</v>
      </c>
      <c r="CN713" s="361" t="str">
        <f>IF(AK713&lt;=VLOOKUP($C713,Projections2[[#All],[ISOCode]:[Total 2024 Colombian Returnees]],'Population Projection V2'!$AB$167,FALSE),"OK", "Review")</f>
        <v>OK</v>
      </c>
      <c r="CO713" s="361" t="str">
        <f>IF(AL713&lt;=VLOOKUP($C713,Projections2[[#All],[ISOCode]:[Total 2024 Colombian Returnees]],'Population Projection V2'!$AC$167,FALSE),"OK", "Review")</f>
        <v>OK</v>
      </c>
      <c r="CP713" s="361" t="str">
        <f>IF(AO713&lt;=VLOOKUP($C713,Projections2[[#All],[ISOCode]:[Total 2024 Colombian Returnees]],'Population Projection V2'!$AD$167,FALSE),"OK", "Review")</f>
        <v>OK</v>
      </c>
      <c r="CQ713" s="361" t="str">
        <f>IF(AP713&lt;=VLOOKUP($C713,Projections2[[#All],[ISOCode]:[Total 2024 Colombian Returnees]],'Population Projection V2'!$AE$167,FALSE),"OK", "Review")</f>
        <v>OK</v>
      </c>
      <c r="CR713" s="361" t="str">
        <f>IF(AQ713&lt;=VLOOKUP($C713,Projections2[[#All],[ISOCode]:[Total 2024 Colombian Returnees]],'Population Projection V2'!$AF$167,FALSE),"OK", "Review")</f>
        <v>OK</v>
      </c>
      <c r="CS713" s="361" t="str">
        <f>IF(AR713&lt;=VLOOKUP($C713,Projections2[[#All],[ISOCode]:[Total 2024 Colombian Returnees]],'Population Projection V2'!$AG$167,FALSE),"OK", "Review")</f>
        <v>OK</v>
      </c>
      <c r="CT713" s="361" t="str">
        <f>IF(AS713&lt;=VLOOKUP($C713,Projections2[[#All],[ISOCode]:[Total 2024 Colombian Returnees]],'Population Projection V2'!$AH$167,FALSE),"OK", "Review")</f>
        <v>OK</v>
      </c>
      <c r="CU713" s="361" t="str">
        <f>IF(AV713&lt;=VLOOKUP($C713,Projections2[[#All],[ISOCode]:[Total 2024 Colombian Returnees]],'Population Projection V2'!$AI$167,FALSE),"OK", "Review")</f>
        <v>OK</v>
      </c>
      <c r="CV713" s="361" t="str">
        <f>IF(AW713&lt;=VLOOKUP($C713,Projections2[[#All],[ISOCode]:[Total 2024 Colombian Returnees]],'Population Projection V2'!$AJ$167,FALSE),"OK", "Review")</f>
        <v>OK</v>
      </c>
      <c r="CW713" s="361" t="str">
        <f>IF(AX713&lt;=VLOOKUP($C713,Projections2[[#All],[ISOCode]:[Total 2024 Colombian Returnees]],'Population Projection V2'!$AK$167,FALSE),"OK", "Review")</f>
        <v>OK</v>
      </c>
      <c r="CX713" s="361" t="str">
        <f>IF(AY713&lt;=VLOOKUP($C713,Projections2[[#All],[ISOCode]:[Total 2024 Colombian Returnees]],'Population Projection V2'!$AL$167,FALSE),"OK", "Review")</f>
        <v>OK</v>
      </c>
      <c r="CY713" s="362" t="str">
        <f>IF(AZ713&lt;=VLOOKUP($C713,Projections2[[#All],[ISOCode]:[Total 2024 Colombian Returnees]],'Population Projection V2'!$AM$167,FALSE),"OK", "Review")</f>
        <v>OK</v>
      </c>
    </row>
    <row r="714" spans="1:103" x14ac:dyDescent="0.25">
      <c r="A714" s="218" t="s">
        <v>37</v>
      </c>
      <c r="B714" s="219" t="s">
        <v>37</v>
      </c>
      <c r="C714" s="219" t="s">
        <v>311</v>
      </c>
      <c r="D714" s="219" t="s">
        <v>435</v>
      </c>
      <c r="E714" s="219" t="s">
        <v>420</v>
      </c>
      <c r="F714" s="289">
        <f t="shared" si="267"/>
        <v>0</v>
      </c>
      <c r="G714" s="289">
        <f t="shared" si="268"/>
        <v>0</v>
      </c>
      <c r="H714" s="289">
        <f t="shared" si="269"/>
        <v>0</v>
      </c>
      <c r="I714" s="289">
        <f t="shared" si="270"/>
        <v>0</v>
      </c>
      <c r="J714" s="290">
        <f t="shared" si="271"/>
        <v>0</v>
      </c>
      <c r="K714" s="290">
        <f>VLOOKUP($C714,Projections2[[#All],[ISOCode]:[Total 2024 Colombian Returnees]],7,0)</f>
        <v>0</v>
      </c>
      <c r="L714" s="251"/>
      <c r="M714" s="236"/>
      <c r="N714" s="236"/>
      <c r="O714" s="236"/>
      <c r="P714" s="236"/>
      <c r="Q714" s="292"/>
      <c r="R714" s="224">
        <f>VLOOKUP($C714,Projections2[[#All],[ISOCode]:[Total 2024 Colombian Returnees]],12,0)</f>
        <v>0</v>
      </c>
      <c r="S714" s="293"/>
      <c r="T714" s="294"/>
      <c r="U714" s="294"/>
      <c r="V714" s="294"/>
      <c r="W714" s="226"/>
      <c r="X714" s="295"/>
      <c r="Y714" s="295">
        <f>VLOOKUP($C714,Projections2[[#All],[ISOCode]:[Total 2024 Colombian Returnees]],17,0)</f>
        <v>0</v>
      </c>
      <c r="Z714" s="296"/>
      <c r="AA714" s="297"/>
      <c r="AB714" s="297"/>
      <c r="AC714" s="297"/>
      <c r="AD714" s="297"/>
      <c r="AE714" s="297"/>
      <c r="AF714" s="297">
        <f>VLOOKUP($C714,Projections2[[#All],[ISOCode]:[Total 2024 Colombian Returnees]],22,0)</f>
        <v>0</v>
      </c>
      <c r="AG714" s="298"/>
      <c r="AH714" s="299"/>
      <c r="AI714" s="299"/>
      <c r="AJ714" s="299"/>
      <c r="AK714" s="299"/>
      <c r="AL714" s="300"/>
      <c r="AM714" s="230">
        <f>VLOOKUP($C714,Projections2[[#All],[ISOCode]:[Total 2024 Colombian Returnees]],27,0)</f>
        <v>0</v>
      </c>
      <c r="AN714" s="301"/>
      <c r="AO714" s="302"/>
      <c r="AP714" s="302"/>
      <c r="AQ714" s="302"/>
      <c r="AR714" s="302"/>
      <c r="AS714" s="303"/>
      <c r="AT714" s="303">
        <f>VLOOKUP($C714,Projections2[[#All],[ISOCode]:[Total 2024 Colombian Returnees]],32,0)</f>
        <v>0</v>
      </c>
      <c r="AU714" s="304"/>
      <c r="AV714" s="305"/>
      <c r="AW714" s="305"/>
      <c r="AX714" s="305"/>
      <c r="AY714" s="305"/>
      <c r="AZ714" s="306"/>
      <c r="BA714" s="306">
        <f>VLOOKUP($C714,Projections2[[#All],[ISOCode]:[Total 2024 Colombian Returnees]],37,0)</f>
        <v>0</v>
      </c>
      <c r="BB714" s="307"/>
      <c r="BC714" s="360" t="str">
        <f t="shared" si="272"/>
        <v>Ok</v>
      </c>
      <c r="BD714" s="361" t="str">
        <f t="shared" si="273"/>
        <v>Ok</v>
      </c>
      <c r="BE714" s="361" t="str">
        <f t="shared" si="274"/>
        <v>Ok</v>
      </c>
      <c r="BF714" s="361" t="str">
        <f t="shared" si="275"/>
        <v>Ok</v>
      </c>
      <c r="BG714" s="362" t="str">
        <f t="shared" si="276"/>
        <v>Ok</v>
      </c>
      <c r="BH714" s="360" t="str">
        <f t="shared" si="277"/>
        <v>Ok</v>
      </c>
      <c r="BI714" s="361" t="str">
        <f t="shared" si="278"/>
        <v>Ok</v>
      </c>
      <c r="BJ714" s="361" t="str">
        <f t="shared" si="279"/>
        <v>Ok</v>
      </c>
      <c r="BK714" s="361" t="str">
        <f t="shared" si="280"/>
        <v>Ok</v>
      </c>
      <c r="BL714" s="361" t="str">
        <f t="shared" si="281"/>
        <v>Ok</v>
      </c>
      <c r="BM714" s="361" t="str">
        <f t="shared" si="282"/>
        <v>Ok</v>
      </c>
      <c r="BN714" s="362" t="str">
        <f t="shared" si="283"/>
        <v>Ok</v>
      </c>
      <c r="BO714" s="360" t="str">
        <f t="shared" si="284"/>
        <v>No Pop.</v>
      </c>
      <c r="BP714" s="361" t="str">
        <f t="shared" si="285"/>
        <v>No Pop.</v>
      </c>
      <c r="BQ714" s="361" t="str">
        <f t="shared" si="286"/>
        <v>No Pop.</v>
      </c>
      <c r="BR714" s="361" t="str">
        <f t="shared" si="287"/>
        <v>No Pop.</v>
      </c>
      <c r="BS714" s="361" t="str">
        <f t="shared" si="288"/>
        <v>No Pop.</v>
      </c>
      <c r="BT714" s="361" t="str">
        <f t="shared" si="289"/>
        <v>No Pop.</v>
      </c>
      <c r="BU714" s="362" t="str">
        <f t="shared" si="290"/>
        <v>No Pop.</v>
      </c>
      <c r="BV714" s="360" t="str">
        <f>IF(M714&lt;=VLOOKUP($C714,Projections2[[#All],[ISOCode]:[Total 2024 Colombian Returnees]],'Population Projection V2'!$J$167,FALSE),"OK", "Review")</f>
        <v>OK</v>
      </c>
      <c r="BW714" s="361" t="str">
        <f>IF(N714&lt;=VLOOKUP($C714,Projections2[[#All],[ISOCode]:[Total 2024 Colombian Returnees]],'Population Projection V2'!$K$167,FALSE),"OK", "Review")</f>
        <v>OK</v>
      </c>
      <c r="BX714" s="361" t="str">
        <f>IF(O714&lt;=VLOOKUP($C714,Projections2[[#All],[ISOCode]:[Total 2024 Colombian Returnees]],'Population Projection V2'!$L$167,FALSE),"OK", "Review")</f>
        <v>OK</v>
      </c>
      <c r="BY714" s="361" t="str">
        <f>IF(P714&lt;=VLOOKUP($C714,Projections2[[#All],[ISOCode]:[Total 2024 Colombian Returnees]],'Population Projection V2'!$M$167,FALSE),"OK", "Review")</f>
        <v>OK</v>
      </c>
      <c r="BZ714" s="361" t="str">
        <f>IF(Q714&lt;=VLOOKUP($C714,Projections2[[#All],[ISOCode]:[Total 2024 Colombian Returnees]],'Population Projection V2'!$N$167,FALSE),"OK", "Review")</f>
        <v>OK</v>
      </c>
      <c r="CA714" s="361" t="str">
        <f>IF(T714&lt;=VLOOKUP($C714,Projections2[[#All],[ISOCode]:[Total 2024 Colombian Returnees]],'Population Projection V2'!$O$167,FALSE),"OK", "Review")</f>
        <v>OK</v>
      </c>
      <c r="CB714" s="361" t="str">
        <f>IF(U714&lt;=VLOOKUP($C714,Projections2[[#All],[ISOCode]:[Total 2024 Colombian Returnees]],'Population Projection V2'!$P$167,FALSE),"OK", "Review")</f>
        <v>OK</v>
      </c>
      <c r="CC714" s="361" t="str">
        <f>IF(V714&lt;=VLOOKUP($C714,Projections2[[#All],[ISOCode]:[Total 2024 Colombian Returnees]],'Population Projection V2'!$Q$167,FALSE),"OK", "Review")</f>
        <v>OK</v>
      </c>
      <c r="CD714" s="361" t="str">
        <f>IF(W714&lt;=VLOOKUP($C714,Projections2[[#All],[ISOCode]:[Total 2024 Colombian Returnees]],'Population Projection V2'!$R$167,FALSE),"OK", "Review")</f>
        <v>OK</v>
      </c>
      <c r="CE714" s="361" t="str">
        <f>IF(X714&lt;=VLOOKUP($C714,Projections2[[#All],[ISOCode]:[Total 2024 Colombian Returnees]],'Population Projection V2'!$S$167,FALSE),"OK", "Review")</f>
        <v>OK</v>
      </c>
      <c r="CF714" s="361" t="str">
        <f>IF(AA714&lt;=VLOOKUP($C714,Projections2[[#All],[ISOCode]:[Total 2024 Colombian Returnees]],'Population Projection V2'!$T$167,FALSE),"OK", "Review")</f>
        <v>OK</v>
      </c>
      <c r="CG714" s="361" t="str">
        <f>IF(AB714&lt;=VLOOKUP($C714,Projections2[[#All],[ISOCode]:[Total 2024 Colombian Returnees]],'Population Projection V2'!$U$167,FALSE),"OK", "Review")</f>
        <v>OK</v>
      </c>
      <c r="CH714" s="361" t="str">
        <f>IF(AC714&lt;=VLOOKUP($C714,Projections2[[#All],[ISOCode]:[Total 2024 Colombian Returnees]],'Population Projection V2'!$V$167,FALSE),"OK", "Review")</f>
        <v>OK</v>
      </c>
      <c r="CI714" s="361" t="str">
        <f>IF(AD714&lt;=VLOOKUP($C714,Projections2[[#All],[ISOCode]:[Total 2024 Colombian Returnees]],'Population Projection V2'!$W$167,FALSE),"OK", "Review")</f>
        <v>OK</v>
      </c>
      <c r="CJ714" s="361" t="str">
        <f>IF(AE714&lt;=VLOOKUP($C714,Projections2[[#All],[ISOCode]:[Total 2024 Colombian Returnees]],'Population Projection V2'!$X$167,FALSE),"OK", "Review")</f>
        <v>OK</v>
      </c>
      <c r="CK714" s="361" t="str">
        <f>IF(AH714&lt;=VLOOKUP($C714,Projections2[[#All],[ISOCode]:[Total 2024 Colombian Returnees]],'Population Projection V2'!$Y$167,FALSE),"OK", "Review")</f>
        <v>OK</v>
      </c>
      <c r="CL714" s="361" t="str">
        <f>IF(AI714&lt;=VLOOKUP($C714,Projections2[[#All],[ISOCode]:[Total 2024 Colombian Returnees]],'Population Projection V2'!$Z$167,FALSE),"OK", "Review")</f>
        <v>OK</v>
      </c>
      <c r="CM714" s="361" t="str">
        <f>IF(AJ714&lt;=VLOOKUP($C714,Projections2[[#All],[ISOCode]:[Total 2024 Colombian Returnees]],'Population Projection V2'!$AA$167,FALSE),"OK", "Review")</f>
        <v>OK</v>
      </c>
      <c r="CN714" s="361" t="str">
        <f>IF(AK714&lt;=VLOOKUP($C714,Projections2[[#All],[ISOCode]:[Total 2024 Colombian Returnees]],'Population Projection V2'!$AB$167,FALSE),"OK", "Review")</f>
        <v>OK</v>
      </c>
      <c r="CO714" s="361" t="str">
        <f>IF(AL714&lt;=VLOOKUP($C714,Projections2[[#All],[ISOCode]:[Total 2024 Colombian Returnees]],'Population Projection V2'!$AC$167,FALSE),"OK", "Review")</f>
        <v>OK</v>
      </c>
      <c r="CP714" s="361" t="str">
        <f>IF(AO714&lt;=VLOOKUP($C714,Projections2[[#All],[ISOCode]:[Total 2024 Colombian Returnees]],'Population Projection V2'!$AD$167,FALSE),"OK", "Review")</f>
        <v>OK</v>
      </c>
      <c r="CQ714" s="361" t="str">
        <f>IF(AP714&lt;=VLOOKUP($C714,Projections2[[#All],[ISOCode]:[Total 2024 Colombian Returnees]],'Population Projection V2'!$AE$167,FALSE),"OK", "Review")</f>
        <v>OK</v>
      </c>
      <c r="CR714" s="361" t="str">
        <f>IF(AQ714&lt;=VLOOKUP($C714,Projections2[[#All],[ISOCode]:[Total 2024 Colombian Returnees]],'Population Projection V2'!$AF$167,FALSE),"OK", "Review")</f>
        <v>OK</v>
      </c>
      <c r="CS714" s="361" t="str">
        <f>IF(AR714&lt;=VLOOKUP($C714,Projections2[[#All],[ISOCode]:[Total 2024 Colombian Returnees]],'Population Projection V2'!$AG$167,FALSE),"OK", "Review")</f>
        <v>OK</v>
      </c>
      <c r="CT714" s="361" t="str">
        <f>IF(AS714&lt;=VLOOKUP($C714,Projections2[[#All],[ISOCode]:[Total 2024 Colombian Returnees]],'Population Projection V2'!$AH$167,FALSE),"OK", "Review")</f>
        <v>OK</v>
      </c>
      <c r="CU714" s="361" t="str">
        <f>IF(AV714&lt;=VLOOKUP($C714,Projections2[[#All],[ISOCode]:[Total 2024 Colombian Returnees]],'Population Projection V2'!$AI$167,FALSE),"OK", "Review")</f>
        <v>OK</v>
      </c>
      <c r="CV714" s="361" t="str">
        <f>IF(AW714&lt;=VLOOKUP($C714,Projections2[[#All],[ISOCode]:[Total 2024 Colombian Returnees]],'Population Projection V2'!$AJ$167,FALSE),"OK", "Review")</f>
        <v>OK</v>
      </c>
      <c r="CW714" s="361" t="str">
        <f>IF(AX714&lt;=VLOOKUP($C714,Projections2[[#All],[ISOCode]:[Total 2024 Colombian Returnees]],'Population Projection V2'!$AK$167,FALSE),"OK", "Review")</f>
        <v>OK</v>
      </c>
      <c r="CX714" s="361" t="str">
        <f>IF(AY714&lt;=VLOOKUP($C714,Projections2[[#All],[ISOCode]:[Total 2024 Colombian Returnees]],'Population Projection V2'!$AL$167,FALSE),"OK", "Review")</f>
        <v>OK</v>
      </c>
      <c r="CY714" s="362" t="str">
        <f>IF(AZ714&lt;=VLOOKUP($C714,Projections2[[#All],[ISOCode]:[Total 2024 Colombian Returnees]],'Population Projection V2'!$AM$167,FALSE),"OK", "Review")</f>
        <v>OK</v>
      </c>
    </row>
    <row r="715" spans="1:103" x14ac:dyDescent="0.25">
      <c r="A715" s="218" t="s">
        <v>37</v>
      </c>
      <c r="B715" s="219" t="s">
        <v>37</v>
      </c>
      <c r="C715" s="219" t="s">
        <v>319</v>
      </c>
      <c r="D715" s="219" t="s">
        <v>27</v>
      </c>
      <c r="E715" s="219" t="s">
        <v>420</v>
      </c>
      <c r="F715" s="289">
        <f t="shared" si="267"/>
        <v>0</v>
      </c>
      <c r="G715" s="289">
        <f t="shared" si="268"/>
        <v>0</v>
      </c>
      <c r="H715" s="289">
        <f t="shared" si="269"/>
        <v>0</v>
      </c>
      <c r="I715" s="289">
        <f t="shared" si="270"/>
        <v>0</v>
      </c>
      <c r="J715" s="290">
        <f t="shared" si="271"/>
        <v>0</v>
      </c>
      <c r="K715" s="290">
        <f>VLOOKUP($C715,Projections2[[#All],[ISOCode]:[Total 2024 Colombian Returnees]],7,0)</f>
        <v>0</v>
      </c>
      <c r="L715" s="251"/>
      <c r="M715" s="236"/>
      <c r="N715" s="236"/>
      <c r="O715" s="236"/>
      <c r="P715" s="236"/>
      <c r="Q715" s="292"/>
      <c r="R715" s="224">
        <f>VLOOKUP($C715,Projections2[[#All],[ISOCode]:[Total 2024 Colombian Returnees]],12,0)</f>
        <v>0</v>
      </c>
      <c r="S715" s="293"/>
      <c r="T715" s="294"/>
      <c r="U715" s="294"/>
      <c r="V715" s="294"/>
      <c r="W715" s="226"/>
      <c r="X715" s="295"/>
      <c r="Y715" s="295">
        <f>VLOOKUP($C715,Projections2[[#All],[ISOCode]:[Total 2024 Colombian Returnees]],17,0)</f>
        <v>0</v>
      </c>
      <c r="Z715" s="296"/>
      <c r="AA715" s="297"/>
      <c r="AB715" s="297"/>
      <c r="AC715" s="297"/>
      <c r="AD715" s="297"/>
      <c r="AE715" s="297"/>
      <c r="AF715" s="297">
        <f>VLOOKUP($C715,Projections2[[#All],[ISOCode]:[Total 2024 Colombian Returnees]],22,0)</f>
        <v>0</v>
      </c>
      <c r="AG715" s="298"/>
      <c r="AH715" s="299"/>
      <c r="AI715" s="299"/>
      <c r="AJ715" s="299"/>
      <c r="AK715" s="299"/>
      <c r="AL715" s="300"/>
      <c r="AM715" s="230">
        <f>VLOOKUP($C715,Projections2[[#All],[ISOCode]:[Total 2024 Colombian Returnees]],27,0)</f>
        <v>0</v>
      </c>
      <c r="AN715" s="301"/>
      <c r="AO715" s="302"/>
      <c r="AP715" s="302"/>
      <c r="AQ715" s="302"/>
      <c r="AR715" s="302"/>
      <c r="AS715" s="303"/>
      <c r="AT715" s="303">
        <f>VLOOKUP($C715,Projections2[[#All],[ISOCode]:[Total 2024 Colombian Returnees]],32,0)</f>
        <v>0</v>
      </c>
      <c r="AU715" s="304"/>
      <c r="AV715" s="305"/>
      <c r="AW715" s="305"/>
      <c r="AX715" s="305"/>
      <c r="AY715" s="305"/>
      <c r="AZ715" s="306"/>
      <c r="BA715" s="306">
        <f>VLOOKUP($C715,Projections2[[#All],[ISOCode]:[Total 2024 Colombian Returnees]],37,0)</f>
        <v>0</v>
      </c>
      <c r="BB715" s="307"/>
      <c r="BC715" s="360" t="str">
        <f t="shared" si="272"/>
        <v>Ok</v>
      </c>
      <c r="BD715" s="361" t="str">
        <f t="shared" si="273"/>
        <v>Ok</v>
      </c>
      <c r="BE715" s="361" t="str">
        <f t="shared" si="274"/>
        <v>Ok</v>
      </c>
      <c r="BF715" s="361" t="str">
        <f t="shared" si="275"/>
        <v>Ok</v>
      </c>
      <c r="BG715" s="362" t="str">
        <f t="shared" si="276"/>
        <v>Ok</v>
      </c>
      <c r="BH715" s="360" t="str">
        <f t="shared" si="277"/>
        <v>Ok</v>
      </c>
      <c r="BI715" s="361" t="str">
        <f t="shared" si="278"/>
        <v>Ok</v>
      </c>
      <c r="BJ715" s="361" t="str">
        <f t="shared" si="279"/>
        <v>Ok</v>
      </c>
      <c r="BK715" s="361" t="str">
        <f t="shared" si="280"/>
        <v>Ok</v>
      </c>
      <c r="BL715" s="361" t="str">
        <f t="shared" si="281"/>
        <v>Ok</v>
      </c>
      <c r="BM715" s="361" t="str">
        <f t="shared" si="282"/>
        <v>Ok</v>
      </c>
      <c r="BN715" s="362" t="str">
        <f t="shared" si="283"/>
        <v>Ok</v>
      </c>
      <c r="BO715" s="360" t="str">
        <f t="shared" si="284"/>
        <v>No Pop.</v>
      </c>
      <c r="BP715" s="361" t="str">
        <f t="shared" si="285"/>
        <v>No Pop.</v>
      </c>
      <c r="BQ715" s="361" t="str">
        <f t="shared" si="286"/>
        <v>No Pop.</v>
      </c>
      <c r="BR715" s="361" t="str">
        <f t="shared" si="287"/>
        <v>No Pop.</v>
      </c>
      <c r="BS715" s="361" t="str">
        <f t="shared" si="288"/>
        <v>No Pop.</v>
      </c>
      <c r="BT715" s="361" t="str">
        <f t="shared" si="289"/>
        <v>No Pop.</v>
      </c>
      <c r="BU715" s="362" t="str">
        <f t="shared" si="290"/>
        <v>No Pop.</v>
      </c>
      <c r="BV715" s="360" t="str">
        <f>IF(M715&lt;=VLOOKUP($C715,Projections2[[#All],[ISOCode]:[Total 2024 Colombian Returnees]],'Population Projection V2'!$J$167,FALSE),"OK", "Review")</f>
        <v>OK</v>
      </c>
      <c r="BW715" s="361" t="str">
        <f>IF(N715&lt;=VLOOKUP($C715,Projections2[[#All],[ISOCode]:[Total 2024 Colombian Returnees]],'Population Projection V2'!$K$167,FALSE),"OK", "Review")</f>
        <v>OK</v>
      </c>
      <c r="BX715" s="361" t="str">
        <f>IF(O715&lt;=VLOOKUP($C715,Projections2[[#All],[ISOCode]:[Total 2024 Colombian Returnees]],'Population Projection V2'!$L$167,FALSE),"OK", "Review")</f>
        <v>OK</v>
      </c>
      <c r="BY715" s="361" t="str">
        <f>IF(P715&lt;=VLOOKUP($C715,Projections2[[#All],[ISOCode]:[Total 2024 Colombian Returnees]],'Population Projection V2'!$M$167,FALSE),"OK", "Review")</f>
        <v>OK</v>
      </c>
      <c r="BZ715" s="361" t="str">
        <f>IF(Q715&lt;=VLOOKUP($C715,Projections2[[#All],[ISOCode]:[Total 2024 Colombian Returnees]],'Population Projection V2'!$N$167,FALSE),"OK", "Review")</f>
        <v>OK</v>
      </c>
      <c r="CA715" s="361" t="str">
        <f>IF(T715&lt;=VLOOKUP($C715,Projections2[[#All],[ISOCode]:[Total 2024 Colombian Returnees]],'Population Projection V2'!$O$167,FALSE),"OK", "Review")</f>
        <v>OK</v>
      </c>
      <c r="CB715" s="361" t="str">
        <f>IF(U715&lt;=VLOOKUP($C715,Projections2[[#All],[ISOCode]:[Total 2024 Colombian Returnees]],'Population Projection V2'!$P$167,FALSE),"OK", "Review")</f>
        <v>OK</v>
      </c>
      <c r="CC715" s="361" t="str">
        <f>IF(V715&lt;=VLOOKUP($C715,Projections2[[#All],[ISOCode]:[Total 2024 Colombian Returnees]],'Population Projection V2'!$Q$167,FALSE),"OK", "Review")</f>
        <v>OK</v>
      </c>
      <c r="CD715" s="361" t="str">
        <f>IF(W715&lt;=VLOOKUP($C715,Projections2[[#All],[ISOCode]:[Total 2024 Colombian Returnees]],'Population Projection V2'!$R$167,FALSE),"OK", "Review")</f>
        <v>OK</v>
      </c>
      <c r="CE715" s="361" t="str">
        <f>IF(X715&lt;=VLOOKUP($C715,Projections2[[#All],[ISOCode]:[Total 2024 Colombian Returnees]],'Population Projection V2'!$S$167,FALSE),"OK", "Review")</f>
        <v>OK</v>
      </c>
      <c r="CF715" s="361" t="str">
        <f>IF(AA715&lt;=VLOOKUP($C715,Projections2[[#All],[ISOCode]:[Total 2024 Colombian Returnees]],'Population Projection V2'!$T$167,FALSE),"OK", "Review")</f>
        <v>OK</v>
      </c>
      <c r="CG715" s="361" t="str">
        <f>IF(AB715&lt;=VLOOKUP($C715,Projections2[[#All],[ISOCode]:[Total 2024 Colombian Returnees]],'Population Projection V2'!$U$167,FALSE),"OK", "Review")</f>
        <v>OK</v>
      </c>
      <c r="CH715" s="361" t="str">
        <f>IF(AC715&lt;=VLOOKUP($C715,Projections2[[#All],[ISOCode]:[Total 2024 Colombian Returnees]],'Population Projection V2'!$V$167,FALSE),"OK", "Review")</f>
        <v>OK</v>
      </c>
      <c r="CI715" s="361" t="str">
        <f>IF(AD715&lt;=VLOOKUP($C715,Projections2[[#All],[ISOCode]:[Total 2024 Colombian Returnees]],'Population Projection V2'!$W$167,FALSE),"OK", "Review")</f>
        <v>OK</v>
      </c>
      <c r="CJ715" s="361" t="str">
        <f>IF(AE715&lt;=VLOOKUP($C715,Projections2[[#All],[ISOCode]:[Total 2024 Colombian Returnees]],'Population Projection V2'!$X$167,FALSE),"OK", "Review")</f>
        <v>OK</v>
      </c>
      <c r="CK715" s="361" t="str">
        <f>IF(AH715&lt;=VLOOKUP($C715,Projections2[[#All],[ISOCode]:[Total 2024 Colombian Returnees]],'Population Projection V2'!$Y$167,FALSE),"OK", "Review")</f>
        <v>OK</v>
      </c>
      <c r="CL715" s="361" t="str">
        <f>IF(AI715&lt;=VLOOKUP($C715,Projections2[[#All],[ISOCode]:[Total 2024 Colombian Returnees]],'Population Projection V2'!$Z$167,FALSE),"OK", "Review")</f>
        <v>OK</v>
      </c>
      <c r="CM715" s="361" t="str">
        <f>IF(AJ715&lt;=VLOOKUP($C715,Projections2[[#All],[ISOCode]:[Total 2024 Colombian Returnees]],'Population Projection V2'!$AA$167,FALSE),"OK", "Review")</f>
        <v>OK</v>
      </c>
      <c r="CN715" s="361" t="str">
        <f>IF(AK715&lt;=VLOOKUP($C715,Projections2[[#All],[ISOCode]:[Total 2024 Colombian Returnees]],'Population Projection V2'!$AB$167,FALSE),"OK", "Review")</f>
        <v>OK</v>
      </c>
      <c r="CO715" s="361" t="str">
        <f>IF(AL715&lt;=VLOOKUP($C715,Projections2[[#All],[ISOCode]:[Total 2024 Colombian Returnees]],'Population Projection V2'!$AC$167,FALSE),"OK", "Review")</f>
        <v>OK</v>
      </c>
      <c r="CP715" s="361" t="str">
        <f>IF(AO715&lt;=VLOOKUP($C715,Projections2[[#All],[ISOCode]:[Total 2024 Colombian Returnees]],'Population Projection V2'!$AD$167,FALSE),"OK", "Review")</f>
        <v>OK</v>
      </c>
      <c r="CQ715" s="361" t="str">
        <f>IF(AP715&lt;=VLOOKUP($C715,Projections2[[#All],[ISOCode]:[Total 2024 Colombian Returnees]],'Population Projection V2'!$AE$167,FALSE),"OK", "Review")</f>
        <v>OK</v>
      </c>
      <c r="CR715" s="361" t="str">
        <f>IF(AQ715&lt;=VLOOKUP($C715,Projections2[[#All],[ISOCode]:[Total 2024 Colombian Returnees]],'Population Projection V2'!$AF$167,FALSE),"OK", "Review")</f>
        <v>OK</v>
      </c>
      <c r="CS715" s="361" t="str">
        <f>IF(AR715&lt;=VLOOKUP($C715,Projections2[[#All],[ISOCode]:[Total 2024 Colombian Returnees]],'Population Projection V2'!$AG$167,FALSE),"OK", "Review")</f>
        <v>OK</v>
      </c>
      <c r="CT715" s="361" t="str">
        <f>IF(AS715&lt;=VLOOKUP($C715,Projections2[[#All],[ISOCode]:[Total 2024 Colombian Returnees]],'Population Projection V2'!$AH$167,FALSE),"OK", "Review")</f>
        <v>OK</v>
      </c>
      <c r="CU715" s="361" t="str">
        <f>IF(AV715&lt;=VLOOKUP($C715,Projections2[[#All],[ISOCode]:[Total 2024 Colombian Returnees]],'Population Projection V2'!$AI$167,FALSE),"OK", "Review")</f>
        <v>OK</v>
      </c>
      <c r="CV715" s="361" t="str">
        <f>IF(AW715&lt;=VLOOKUP($C715,Projections2[[#All],[ISOCode]:[Total 2024 Colombian Returnees]],'Population Projection V2'!$AJ$167,FALSE),"OK", "Review")</f>
        <v>OK</v>
      </c>
      <c r="CW715" s="361" t="str">
        <f>IF(AX715&lt;=VLOOKUP($C715,Projections2[[#All],[ISOCode]:[Total 2024 Colombian Returnees]],'Population Projection V2'!$AK$167,FALSE),"OK", "Review")</f>
        <v>OK</v>
      </c>
      <c r="CX715" s="361" t="str">
        <f>IF(AY715&lt;=VLOOKUP($C715,Projections2[[#All],[ISOCode]:[Total 2024 Colombian Returnees]],'Population Projection V2'!$AL$167,FALSE),"OK", "Review")</f>
        <v>OK</v>
      </c>
      <c r="CY715" s="362" t="str">
        <f>IF(AZ715&lt;=VLOOKUP($C715,Projections2[[#All],[ISOCode]:[Total 2024 Colombian Returnees]],'Population Projection V2'!$AM$167,FALSE),"OK", "Review")</f>
        <v>OK</v>
      </c>
    </row>
    <row r="716" spans="1:103" x14ac:dyDescent="0.25">
      <c r="A716" s="218" t="s">
        <v>37</v>
      </c>
      <c r="B716" s="219" t="s">
        <v>37</v>
      </c>
      <c r="C716" s="219" t="s">
        <v>312</v>
      </c>
      <c r="D716" s="219" t="s">
        <v>28</v>
      </c>
      <c r="E716" s="219" t="s">
        <v>420</v>
      </c>
      <c r="F716" s="289">
        <f t="shared" si="267"/>
        <v>0</v>
      </c>
      <c r="G716" s="289">
        <f t="shared" si="268"/>
        <v>0</v>
      </c>
      <c r="H716" s="289">
        <f t="shared" si="269"/>
        <v>0</v>
      </c>
      <c r="I716" s="289">
        <f t="shared" si="270"/>
        <v>0</v>
      </c>
      <c r="J716" s="290">
        <f t="shared" si="271"/>
        <v>0</v>
      </c>
      <c r="K716" s="290">
        <f>VLOOKUP($C716,Projections2[[#All],[ISOCode]:[Total 2024 Colombian Returnees]],7,0)</f>
        <v>0</v>
      </c>
      <c r="L716" s="251"/>
      <c r="M716" s="236"/>
      <c r="N716" s="236"/>
      <c r="O716" s="236"/>
      <c r="P716" s="236"/>
      <c r="Q716" s="292"/>
      <c r="R716" s="224">
        <f>VLOOKUP($C716,Projections2[[#All],[ISOCode]:[Total 2024 Colombian Returnees]],12,0)</f>
        <v>0</v>
      </c>
      <c r="S716" s="293"/>
      <c r="T716" s="294"/>
      <c r="U716" s="294"/>
      <c r="V716" s="294"/>
      <c r="W716" s="226"/>
      <c r="X716" s="295"/>
      <c r="Y716" s="295">
        <f>VLOOKUP($C716,Projections2[[#All],[ISOCode]:[Total 2024 Colombian Returnees]],17,0)</f>
        <v>0</v>
      </c>
      <c r="Z716" s="296"/>
      <c r="AA716" s="297"/>
      <c r="AB716" s="297"/>
      <c r="AC716" s="297"/>
      <c r="AD716" s="297"/>
      <c r="AE716" s="297"/>
      <c r="AF716" s="297">
        <f>VLOOKUP($C716,Projections2[[#All],[ISOCode]:[Total 2024 Colombian Returnees]],22,0)</f>
        <v>0</v>
      </c>
      <c r="AG716" s="298"/>
      <c r="AH716" s="299"/>
      <c r="AI716" s="299"/>
      <c r="AJ716" s="299"/>
      <c r="AK716" s="299"/>
      <c r="AL716" s="300"/>
      <c r="AM716" s="230">
        <f>VLOOKUP($C716,Projections2[[#All],[ISOCode]:[Total 2024 Colombian Returnees]],27,0)</f>
        <v>0</v>
      </c>
      <c r="AN716" s="301"/>
      <c r="AO716" s="302"/>
      <c r="AP716" s="302"/>
      <c r="AQ716" s="302"/>
      <c r="AR716" s="302"/>
      <c r="AS716" s="303"/>
      <c r="AT716" s="303">
        <f>VLOOKUP($C716,Projections2[[#All],[ISOCode]:[Total 2024 Colombian Returnees]],32,0)</f>
        <v>0</v>
      </c>
      <c r="AU716" s="304"/>
      <c r="AV716" s="305"/>
      <c r="AW716" s="305"/>
      <c r="AX716" s="305"/>
      <c r="AY716" s="305"/>
      <c r="AZ716" s="306"/>
      <c r="BA716" s="306">
        <f>VLOOKUP($C716,Projections2[[#All],[ISOCode]:[Total 2024 Colombian Returnees]],37,0)</f>
        <v>0</v>
      </c>
      <c r="BB716" s="307"/>
      <c r="BC716" s="360" t="str">
        <f t="shared" si="272"/>
        <v>Ok</v>
      </c>
      <c r="BD716" s="361" t="str">
        <f t="shared" si="273"/>
        <v>Ok</v>
      </c>
      <c r="BE716" s="361" t="str">
        <f t="shared" si="274"/>
        <v>Ok</v>
      </c>
      <c r="BF716" s="361" t="str">
        <f t="shared" si="275"/>
        <v>Ok</v>
      </c>
      <c r="BG716" s="362" t="str">
        <f t="shared" si="276"/>
        <v>Ok</v>
      </c>
      <c r="BH716" s="360" t="str">
        <f t="shared" si="277"/>
        <v>Ok</v>
      </c>
      <c r="BI716" s="361" t="str">
        <f t="shared" si="278"/>
        <v>Ok</v>
      </c>
      <c r="BJ716" s="361" t="str">
        <f t="shared" si="279"/>
        <v>Ok</v>
      </c>
      <c r="BK716" s="361" t="str">
        <f t="shared" si="280"/>
        <v>Ok</v>
      </c>
      <c r="BL716" s="361" t="str">
        <f t="shared" si="281"/>
        <v>Ok</v>
      </c>
      <c r="BM716" s="361" t="str">
        <f t="shared" si="282"/>
        <v>Ok</v>
      </c>
      <c r="BN716" s="362" t="str">
        <f t="shared" si="283"/>
        <v>Ok</v>
      </c>
      <c r="BO716" s="360" t="str">
        <f t="shared" si="284"/>
        <v>No Pop.</v>
      </c>
      <c r="BP716" s="361" t="str">
        <f t="shared" si="285"/>
        <v>No Pop.</v>
      </c>
      <c r="BQ716" s="361" t="str">
        <f t="shared" si="286"/>
        <v>No Pop.</v>
      </c>
      <c r="BR716" s="361" t="str">
        <f t="shared" si="287"/>
        <v>No Pop.</v>
      </c>
      <c r="BS716" s="361" t="str">
        <f t="shared" si="288"/>
        <v>No Pop.</v>
      </c>
      <c r="BT716" s="361" t="str">
        <f t="shared" si="289"/>
        <v>No Pop.</v>
      </c>
      <c r="BU716" s="362" t="str">
        <f t="shared" si="290"/>
        <v>No Pop.</v>
      </c>
      <c r="BV716" s="360" t="str">
        <f>IF(M716&lt;=VLOOKUP($C716,Projections2[[#All],[ISOCode]:[Total 2024 Colombian Returnees]],'Population Projection V2'!$J$167,FALSE),"OK", "Review")</f>
        <v>OK</v>
      </c>
      <c r="BW716" s="361" t="str">
        <f>IF(N716&lt;=VLOOKUP($C716,Projections2[[#All],[ISOCode]:[Total 2024 Colombian Returnees]],'Population Projection V2'!$K$167,FALSE),"OK", "Review")</f>
        <v>OK</v>
      </c>
      <c r="BX716" s="361" t="str">
        <f>IF(O716&lt;=VLOOKUP($C716,Projections2[[#All],[ISOCode]:[Total 2024 Colombian Returnees]],'Population Projection V2'!$L$167,FALSE),"OK", "Review")</f>
        <v>OK</v>
      </c>
      <c r="BY716" s="361" t="str">
        <f>IF(P716&lt;=VLOOKUP($C716,Projections2[[#All],[ISOCode]:[Total 2024 Colombian Returnees]],'Population Projection V2'!$M$167,FALSE),"OK", "Review")</f>
        <v>OK</v>
      </c>
      <c r="BZ716" s="361" t="str">
        <f>IF(Q716&lt;=VLOOKUP($C716,Projections2[[#All],[ISOCode]:[Total 2024 Colombian Returnees]],'Population Projection V2'!$N$167,FALSE),"OK", "Review")</f>
        <v>OK</v>
      </c>
      <c r="CA716" s="361" t="str">
        <f>IF(T716&lt;=VLOOKUP($C716,Projections2[[#All],[ISOCode]:[Total 2024 Colombian Returnees]],'Population Projection V2'!$O$167,FALSE),"OK", "Review")</f>
        <v>OK</v>
      </c>
      <c r="CB716" s="361" t="str">
        <f>IF(U716&lt;=VLOOKUP($C716,Projections2[[#All],[ISOCode]:[Total 2024 Colombian Returnees]],'Population Projection V2'!$P$167,FALSE),"OK", "Review")</f>
        <v>OK</v>
      </c>
      <c r="CC716" s="361" t="str">
        <f>IF(V716&lt;=VLOOKUP($C716,Projections2[[#All],[ISOCode]:[Total 2024 Colombian Returnees]],'Population Projection V2'!$Q$167,FALSE),"OK", "Review")</f>
        <v>OK</v>
      </c>
      <c r="CD716" s="361" t="str">
        <f>IF(W716&lt;=VLOOKUP($C716,Projections2[[#All],[ISOCode]:[Total 2024 Colombian Returnees]],'Population Projection V2'!$R$167,FALSE),"OK", "Review")</f>
        <v>OK</v>
      </c>
      <c r="CE716" s="361" t="str">
        <f>IF(X716&lt;=VLOOKUP($C716,Projections2[[#All],[ISOCode]:[Total 2024 Colombian Returnees]],'Population Projection V2'!$S$167,FALSE),"OK", "Review")</f>
        <v>OK</v>
      </c>
      <c r="CF716" s="361" t="str">
        <f>IF(AA716&lt;=VLOOKUP($C716,Projections2[[#All],[ISOCode]:[Total 2024 Colombian Returnees]],'Population Projection V2'!$T$167,FALSE),"OK", "Review")</f>
        <v>OK</v>
      </c>
      <c r="CG716" s="361" t="str">
        <f>IF(AB716&lt;=VLOOKUP($C716,Projections2[[#All],[ISOCode]:[Total 2024 Colombian Returnees]],'Population Projection V2'!$U$167,FALSE),"OK", "Review")</f>
        <v>OK</v>
      </c>
      <c r="CH716" s="361" t="str">
        <f>IF(AC716&lt;=VLOOKUP($C716,Projections2[[#All],[ISOCode]:[Total 2024 Colombian Returnees]],'Population Projection V2'!$V$167,FALSE),"OK", "Review")</f>
        <v>OK</v>
      </c>
      <c r="CI716" s="361" t="str">
        <f>IF(AD716&lt;=VLOOKUP($C716,Projections2[[#All],[ISOCode]:[Total 2024 Colombian Returnees]],'Population Projection V2'!$W$167,FALSE),"OK", "Review")</f>
        <v>OK</v>
      </c>
      <c r="CJ716" s="361" t="str">
        <f>IF(AE716&lt;=VLOOKUP($C716,Projections2[[#All],[ISOCode]:[Total 2024 Colombian Returnees]],'Population Projection V2'!$X$167,FALSE),"OK", "Review")</f>
        <v>OK</v>
      </c>
      <c r="CK716" s="361" t="str">
        <f>IF(AH716&lt;=VLOOKUP($C716,Projections2[[#All],[ISOCode]:[Total 2024 Colombian Returnees]],'Population Projection V2'!$Y$167,FALSE),"OK", "Review")</f>
        <v>OK</v>
      </c>
      <c r="CL716" s="361" t="str">
        <f>IF(AI716&lt;=VLOOKUP($C716,Projections2[[#All],[ISOCode]:[Total 2024 Colombian Returnees]],'Population Projection V2'!$Z$167,FALSE),"OK", "Review")</f>
        <v>OK</v>
      </c>
      <c r="CM716" s="361" t="str">
        <f>IF(AJ716&lt;=VLOOKUP($C716,Projections2[[#All],[ISOCode]:[Total 2024 Colombian Returnees]],'Population Projection V2'!$AA$167,FALSE),"OK", "Review")</f>
        <v>OK</v>
      </c>
      <c r="CN716" s="361" t="str">
        <f>IF(AK716&lt;=VLOOKUP($C716,Projections2[[#All],[ISOCode]:[Total 2024 Colombian Returnees]],'Population Projection V2'!$AB$167,FALSE),"OK", "Review")</f>
        <v>OK</v>
      </c>
      <c r="CO716" s="361" t="str">
        <f>IF(AL716&lt;=VLOOKUP($C716,Projections2[[#All],[ISOCode]:[Total 2024 Colombian Returnees]],'Population Projection V2'!$AC$167,FALSE),"OK", "Review")</f>
        <v>OK</v>
      </c>
      <c r="CP716" s="361" t="str">
        <f>IF(AO716&lt;=VLOOKUP($C716,Projections2[[#All],[ISOCode]:[Total 2024 Colombian Returnees]],'Population Projection V2'!$AD$167,FALSE),"OK", "Review")</f>
        <v>OK</v>
      </c>
      <c r="CQ716" s="361" t="str">
        <f>IF(AP716&lt;=VLOOKUP($C716,Projections2[[#All],[ISOCode]:[Total 2024 Colombian Returnees]],'Population Projection V2'!$AE$167,FALSE),"OK", "Review")</f>
        <v>OK</v>
      </c>
      <c r="CR716" s="361" t="str">
        <f>IF(AQ716&lt;=VLOOKUP($C716,Projections2[[#All],[ISOCode]:[Total 2024 Colombian Returnees]],'Population Projection V2'!$AF$167,FALSE),"OK", "Review")</f>
        <v>OK</v>
      </c>
      <c r="CS716" s="361" t="str">
        <f>IF(AR716&lt;=VLOOKUP($C716,Projections2[[#All],[ISOCode]:[Total 2024 Colombian Returnees]],'Population Projection V2'!$AG$167,FALSE),"OK", "Review")</f>
        <v>OK</v>
      </c>
      <c r="CT716" s="361" t="str">
        <f>IF(AS716&lt;=VLOOKUP($C716,Projections2[[#All],[ISOCode]:[Total 2024 Colombian Returnees]],'Population Projection V2'!$AH$167,FALSE),"OK", "Review")</f>
        <v>OK</v>
      </c>
      <c r="CU716" s="361" t="str">
        <f>IF(AV716&lt;=VLOOKUP($C716,Projections2[[#All],[ISOCode]:[Total 2024 Colombian Returnees]],'Population Projection V2'!$AI$167,FALSE),"OK", "Review")</f>
        <v>OK</v>
      </c>
      <c r="CV716" s="361" t="str">
        <f>IF(AW716&lt;=VLOOKUP($C716,Projections2[[#All],[ISOCode]:[Total 2024 Colombian Returnees]],'Population Projection V2'!$AJ$167,FALSE),"OK", "Review")</f>
        <v>OK</v>
      </c>
      <c r="CW716" s="361" t="str">
        <f>IF(AX716&lt;=VLOOKUP($C716,Projections2[[#All],[ISOCode]:[Total 2024 Colombian Returnees]],'Population Projection V2'!$AK$167,FALSE),"OK", "Review")</f>
        <v>OK</v>
      </c>
      <c r="CX716" s="361" t="str">
        <f>IF(AY716&lt;=VLOOKUP($C716,Projections2[[#All],[ISOCode]:[Total 2024 Colombian Returnees]],'Population Projection V2'!$AL$167,FALSE),"OK", "Review")</f>
        <v>OK</v>
      </c>
      <c r="CY716" s="362" t="str">
        <f>IF(AZ716&lt;=VLOOKUP($C716,Projections2[[#All],[ISOCode]:[Total 2024 Colombian Returnees]],'Population Projection V2'!$AM$167,FALSE),"OK", "Review")</f>
        <v>OK</v>
      </c>
    </row>
    <row r="717" spans="1:103" x14ac:dyDescent="0.25">
      <c r="A717" s="218" t="s">
        <v>37</v>
      </c>
      <c r="B717" s="219" t="s">
        <v>37</v>
      </c>
      <c r="C717" s="219" t="s">
        <v>313</v>
      </c>
      <c r="D717" s="219" t="s">
        <v>29</v>
      </c>
      <c r="E717" s="219" t="s">
        <v>420</v>
      </c>
      <c r="F717" s="289">
        <f t="shared" si="267"/>
        <v>0</v>
      </c>
      <c r="G717" s="289">
        <f t="shared" si="268"/>
        <v>0</v>
      </c>
      <c r="H717" s="289">
        <f t="shared" si="269"/>
        <v>0</v>
      </c>
      <c r="I717" s="289">
        <f t="shared" si="270"/>
        <v>0</v>
      </c>
      <c r="J717" s="290">
        <f t="shared" si="271"/>
        <v>0</v>
      </c>
      <c r="K717" s="290">
        <f>VLOOKUP($C717,Projections2[[#All],[ISOCode]:[Total 2024 Colombian Returnees]],7,0)</f>
        <v>0</v>
      </c>
      <c r="L717" s="251"/>
      <c r="M717" s="236"/>
      <c r="N717" s="236"/>
      <c r="O717" s="236"/>
      <c r="P717" s="236"/>
      <c r="Q717" s="292"/>
      <c r="R717" s="224">
        <f>VLOOKUP($C717,Projections2[[#All],[ISOCode]:[Total 2024 Colombian Returnees]],12,0)</f>
        <v>0</v>
      </c>
      <c r="S717" s="293"/>
      <c r="T717" s="294"/>
      <c r="U717" s="294"/>
      <c r="V717" s="294"/>
      <c r="W717" s="226"/>
      <c r="X717" s="295"/>
      <c r="Y717" s="295">
        <f>VLOOKUP($C717,Projections2[[#All],[ISOCode]:[Total 2024 Colombian Returnees]],17,0)</f>
        <v>0</v>
      </c>
      <c r="Z717" s="296"/>
      <c r="AA717" s="297"/>
      <c r="AB717" s="297"/>
      <c r="AC717" s="297"/>
      <c r="AD717" s="297"/>
      <c r="AE717" s="297"/>
      <c r="AF717" s="297">
        <f>VLOOKUP($C717,Projections2[[#All],[ISOCode]:[Total 2024 Colombian Returnees]],22,0)</f>
        <v>0</v>
      </c>
      <c r="AG717" s="298"/>
      <c r="AH717" s="299"/>
      <c r="AI717" s="299"/>
      <c r="AJ717" s="299"/>
      <c r="AK717" s="299"/>
      <c r="AL717" s="300"/>
      <c r="AM717" s="230">
        <f>VLOOKUP($C717,Projections2[[#All],[ISOCode]:[Total 2024 Colombian Returnees]],27,0)</f>
        <v>0</v>
      </c>
      <c r="AN717" s="301"/>
      <c r="AO717" s="302"/>
      <c r="AP717" s="302"/>
      <c r="AQ717" s="302"/>
      <c r="AR717" s="302"/>
      <c r="AS717" s="303"/>
      <c r="AT717" s="303">
        <f>VLOOKUP($C717,Projections2[[#All],[ISOCode]:[Total 2024 Colombian Returnees]],32,0)</f>
        <v>0</v>
      </c>
      <c r="AU717" s="304"/>
      <c r="AV717" s="305"/>
      <c r="AW717" s="305"/>
      <c r="AX717" s="305"/>
      <c r="AY717" s="305"/>
      <c r="AZ717" s="306"/>
      <c r="BA717" s="306">
        <f>VLOOKUP($C717,Projections2[[#All],[ISOCode]:[Total 2024 Colombian Returnees]],37,0)</f>
        <v>0</v>
      </c>
      <c r="BB717" s="307"/>
      <c r="BC717" s="360" t="str">
        <f t="shared" si="272"/>
        <v>Ok</v>
      </c>
      <c r="BD717" s="361" t="str">
        <f t="shared" si="273"/>
        <v>Ok</v>
      </c>
      <c r="BE717" s="361" t="str">
        <f t="shared" si="274"/>
        <v>Ok</v>
      </c>
      <c r="BF717" s="361" t="str">
        <f t="shared" si="275"/>
        <v>Ok</v>
      </c>
      <c r="BG717" s="362" t="str">
        <f t="shared" si="276"/>
        <v>Ok</v>
      </c>
      <c r="BH717" s="360" t="str">
        <f t="shared" si="277"/>
        <v>Ok</v>
      </c>
      <c r="BI717" s="361" t="str">
        <f t="shared" si="278"/>
        <v>Ok</v>
      </c>
      <c r="BJ717" s="361" t="str">
        <f t="shared" si="279"/>
        <v>Ok</v>
      </c>
      <c r="BK717" s="361" t="str">
        <f t="shared" si="280"/>
        <v>Ok</v>
      </c>
      <c r="BL717" s="361" t="str">
        <f t="shared" si="281"/>
        <v>Ok</v>
      </c>
      <c r="BM717" s="361" t="str">
        <f t="shared" si="282"/>
        <v>Ok</v>
      </c>
      <c r="BN717" s="362" t="str">
        <f t="shared" si="283"/>
        <v>Ok</v>
      </c>
      <c r="BO717" s="360" t="str">
        <f t="shared" si="284"/>
        <v>No Pop.</v>
      </c>
      <c r="BP717" s="361" t="str">
        <f t="shared" si="285"/>
        <v>No Pop.</v>
      </c>
      <c r="BQ717" s="361" t="str">
        <f t="shared" si="286"/>
        <v>No Pop.</v>
      </c>
      <c r="BR717" s="361" t="str">
        <f t="shared" si="287"/>
        <v>No Pop.</v>
      </c>
      <c r="BS717" s="361" t="str">
        <f t="shared" si="288"/>
        <v>No Pop.</v>
      </c>
      <c r="BT717" s="361" t="str">
        <f t="shared" si="289"/>
        <v>No Pop.</v>
      </c>
      <c r="BU717" s="362" t="str">
        <f t="shared" si="290"/>
        <v>No Pop.</v>
      </c>
      <c r="BV717" s="360" t="str">
        <f>IF(M717&lt;=VLOOKUP($C717,Projections2[[#All],[ISOCode]:[Total 2024 Colombian Returnees]],'Population Projection V2'!$J$167,FALSE),"OK", "Review")</f>
        <v>OK</v>
      </c>
      <c r="BW717" s="361" t="str">
        <f>IF(N717&lt;=VLOOKUP($C717,Projections2[[#All],[ISOCode]:[Total 2024 Colombian Returnees]],'Population Projection V2'!$K$167,FALSE),"OK", "Review")</f>
        <v>OK</v>
      </c>
      <c r="BX717" s="361" t="str">
        <f>IF(O717&lt;=VLOOKUP($C717,Projections2[[#All],[ISOCode]:[Total 2024 Colombian Returnees]],'Population Projection V2'!$L$167,FALSE),"OK", "Review")</f>
        <v>OK</v>
      </c>
      <c r="BY717" s="361" t="str">
        <f>IF(P717&lt;=VLOOKUP($C717,Projections2[[#All],[ISOCode]:[Total 2024 Colombian Returnees]],'Population Projection V2'!$M$167,FALSE),"OK", "Review")</f>
        <v>OK</v>
      </c>
      <c r="BZ717" s="361" t="str">
        <f>IF(Q717&lt;=VLOOKUP($C717,Projections2[[#All],[ISOCode]:[Total 2024 Colombian Returnees]],'Population Projection V2'!$N$167,FALSE),"OK", "Review")</f>
        <v>OK</v>
      </c>
      <c r="CA717" s="361" t="str">
        <f>IF(T717&lt;=VLOOKUP($C717,Projections2[[#All],[ISOCode]:[Total 2024 Colombian Returnees]],'Population Projection V2'!$O$167,FALSE),"OK", "Review")</f>
        <v>OK</v>
      </c>
      <c r="CB717" s="361" t="str">
        <f>IF(U717&lt;=VLOOKUP($C717,Projections2[[#All],[ISOCode]:[Total 2024 Colombian Returnees]],'Population Projection V2'!$P$167,FALSE),"OK", "Review")</f>
        <v>OK</v>
      </c>
      <c r="CC717" s="361" t="str">
        <f>IF(V717&lt;=VLOOKUP($C717,Projections2[[#All],[ISOCode]:[Total 2024 Colombian Returnees]],'Population Projection V2'!$Q$167,FALSE),"OK", "Review")</f>
        <v>OK</v>
      </c>
      <c r="CD717" s="361" t="str">
        <f>IF(W717&lt;=VLOOKUP($C717,Projections2[[#All],[ISOCode]:[Total 2024 Colombian Returnees]],'Population Projection V2'!$R$167,FALSE),"OK", "Review")</f>
        <v>OK</v>
      </c>
      <c r="CE717" s="361" t="str">
        <f>IF(X717&lt;=VLOOKUP($C717,Projections2[[#All],[ISOCode]:[Total 2024 Colombian Returnees]],'Population Projection V2'!$S$167,FALSE),"OK", "Review")</f>
        <v>OK</v>
      </c>
      <c r="CF717" s="361" t="str">
        <f>IF(AA717&lt;=VLOOKUP($C717,Projections2[[#All],[ISOCode]:[Total 2024 Colombian Returnees]],'Population Projection V2'!$T$167,FALSE),"OK", "Review")</f>
        <v>OK</v>
      </c>
      <c r="CG717" s="361" t="str">
        <f>IF(AB717&lt;=VLOOKUP($C717,Projections2[[#All],[ISOCode]:[Total 2024 Colombian Returnees]],'Population Projection V2'!$U$167,FALSE),"OK", "Review")</f>
        <v>OK</v>
      </c>
      <c r="CH717" s="361" t="str">
        <f>IF(AC717&lt;=VLOOKUP($C717,Projections2[[#All],[ISOCode]:[Total 2024 Colombian Returnees]],'Population Projection V2'!$V$167,FALSE),"OK", "Review")</f>
        <v>OK</v>
      </c>
      <c r="CI717" s="361" t="str">
        <f>IF(AD717&lt;=VLOOKUP($C717,Projections2[[#All],[ISOCode]:[Total 2024 Colombian Returnees]],'Population Projection V2'!$W$167,FALSE),"OK", "Review")</f>
        <v>OK</v>
      </c>
      <c r="CJ717" s="361" t="str">
        <f>IF(AE717&lt;=VLOOKUP($C717,Projections2[[#All],[ISOCode]:[Total 2024 Colombian Returnees]],'Population Projection V2'!$X$167,FALSE),"OK", "Review")</f>
        <v>OK</v>
      </c>
      <c r="CK717" s="361" t="str">
        <f>IF(AH717&lt;=VLOOKUP($C717,Projections2[[#All],[ISOCode]:[Total 2024 Colombian Returnees]],'Population Projection V2'!$Y$167,FALSE),"OK", "Review")</f>
        <v>OK</v>
      </c>
      <c r="CL717" s="361" t="str">
        <f>IF(AI717&lt;=VLOOKUP($C717,Projections2[[#All],[ISOCode]:[Total 2024 Colombian Returnees]],'Population Projection V2'!$Z$167,FALSE),"OK", "Review")</f>
        <v>OK</v>
      </c>
      <c r="CM717" s="361" t="str">
        <f>IF(AJ717&lt;=VLOOKUP($C717,Projections2[[#All],[ISOCode]:[Total 2024 Colombian Returnees]],'Population Projection V2'!$AA$167,FALSE),"OK", "Review")</f>
        <v>OK</v>
      </c>
      <c r="CN717" s="361" t="str">
        <f>IF(AK717&lt;=VLOOKUP($C717,Projections2[[#All],[ISOCode]:[Total 2024 Colombian Returnees]],'Population Projection V2'!$AB$167,FALSE),"OK", "Review")</f>
        <v>OK</v>
      </c>
      <c r="CO717" s="361" t="str">
        <f>IF(AL717&lt;=VLOOKUP($C717,Projections2[[#All],[ISOCode]:[Total 2024 Colombian Returnees]],'Population Projection V2'!$AC$167,FALSE),"OK", "Review")</f>
        <v>OK</v>
      </c>
      <c r="CP717" s="361" t="str">
        <f>IF(AO717&lt;=VLOOKUP($C717,Projections2[[#All],[ISOCode]:[Total 2024 Colombian Returnees]],'Population Projection V2'!$AD$167,FALSE),"OK", "Review")</f>
        <v>OK</v>
      </c>
      <c r="CQ717" s="361" t="str">
        <f>IF(AP717&lt;=VLOOKUP($C717,Projections2[[#All],[ISOCode]:[Total 2024 Colombian Returnees]],'Population Projection V2'!$AE$167,FALSE),"OK", "Review")</f>
        <v>OK</v>
      </c>
      <c r="CR717" s="361" t="str">
        <f>IF(AQ717&lt;=VLOOKUP($C717,Projections2[[#All],[ISOCode]:[Total 2024 Colombian Returnees]],'Population Projection V2'!$AF$167,FALSE),"OK", "Review")</f>
        <v>OK</v>
      </c>
      <c r="CS717" s="361" t="str">
        <f>IF(AR717&lt;=VLOOKUP($C717,Projections2[[#All],[ISOCode]:[Total 2024 Colombian Returnees]],'Population Projection V2'!$AG$167,FALSE),"OK", "Review")</f>
        <v>OK</v>
      </c>
      <c r="CT717" s="361" t="str">
        <f>IF(AS717&lt;=VLOOKUP($C717,Projections2[[#All],[ISOCode]:[Total 2024 Colombian Returnees]],'Population Projection V2'!$AH$167,FALSE),"OK", "Review")</f>
        <v>OK</v>
      </c>
      <c r="CU717" s="361" t="str">
        <f>IF(AV717&lt;=VLOOKUP($C717,Projections2[[#All],[ISOCode]:[Total 2024 Colombian Returnees]],'Population Projection V2'!$AI$167,FALSE),"OK", "Review")</f>
        <v>OK</v>
      </c>
      <c r="CV717" s="361" t="str">
        <f>IF(AW717&lt;=VLOOKUP($C717,Projections2[[#All],[ISOCode]:[Total 2024 Colombian Returnees]],'Population Projection V2'!$AJ$167,FALSE),"OK", "Review")</f>
        <v>OK</v>
      </c>
      <c r="CW717" s="361" t="str">
        <f>IF(AX717&lt;=VLOOKUP($C717,Projections2[[#All],[ISOCode]:[Total 2024 Colombian Returnees]],'Population Projection V2'!$AK$167,FALSE),"OK", "Review")</f>
        <v>OK</v>
      </c>
      <c r="CX717" s="361" t="str">
        <f>IF(AY717&lt;=VLOOKUP($C717,Projections2[[#All],[ISOCode]:[Total 2024 Colombian Returnees]],'Population Projection V2'!$AL$167,FALSE),"OK", "Review")</f>
        <v>OK</v>
      </c>
      <c r="CY717" s="362" t="str">
        <f>IF(AZ717&lt;=VLOOKUP($C717,Projections2[[#All],[ISOCode]:[Total 2024 Colombian Returnees]],'Population Projection V2'!$AM$167,FALSE),"OK", "Review")</f>
        <v>OK</v>
      </c>
    </row>
    <row r="718" spans="1:103" x14ac:dyDescent="0.25">
      <c r="A718" s="218" t="s">
        <v>37</v>
      </c>
      <c r="B718" s="219" t="s">
        <v>37</v>
      </c>
      <c r="C718" s="219" t="s">
        <v>320</v>
      </c>
      <c r="D718" s="219" t="s">
        <v>30</v>
      </c>
      <c r="E718" s="219" t="s">
        <v>420</v>
      </c>
      <c r="F718" s="289">
        <f t="shared" si="267"/>
        <v>0</v>
      </c>
      <c r="G718" s="289">
        <f t="shared" si="268"/>
        <v>0</v>
      </c>
      <c r="H718" s="289">
        <f t="shared" si="269"/>
        <v>0</v>
      </c>
      <c r="I718" s="289">
        <f t="shared" si="270"/>
        <v>0</v>
      </c>
      <c r="J718" s="290">
        <f t="shared" si="271"/>
        <v>0</v>
      </c>
      <c r="K718" s="290">
        <f>VLOOKUP($C718,Projections2[[#All],[ISOCode]:[Total 2024 Colombian Returnees]],7,0)</f>
        <v>0</v>
      </c>
      <c r="L718" s="251"/>
      <c r="M718" s="236"/>
      <c r="N718" s="236"/>
      <c r="O718" s="236"/>
      <c r="P718" s="236"/>
      <c r="Q718" s="292"/>
      <c r="R718" s="224">
        <f>VLOOKUP($C718,Projections2[[#All],[ISOCode]:[Total 2024 Colombian Returnees]],12,0)</f>
        <v>0</v>
      </c>
      <c r="S718" s="293"/>
      <c r="T718" s="294"/>
      <c r="U718" s="294"/>
      <c r="V718" s="294"/>
      <c r="W718" s="226"/>
      <c r="X718" s="295"/>
      <c r="Y718" s="295">
        <f>VLOOKUP($C718,Projections2[[#All],[ISOCode]:[Total 2024 Colombian Returnees]],17,0)</f>
        <v>0</v>
      </c>
      <c r="Z718" s="296"/>
      <c r="AA718" s="297"/>
      <c r="AB718" s="297"/>
      <c r="AC718" s="297"/>
      <c r="AD718" s="297"/>
      <c r="AE718" s="297"/>
      <c r="AF718" s="297">
        <f>VLOOKUP($C718,Projections2[[#All],[ISOCode]:[Total 2024 Colombian Returnees]],22,0)</f>
        <v>0</v>
      </c>
      <c r="AG718" s="298"/>
      <c r="AH718" s="299"/>
      <c r="AI718" s="299"/>
      <c r="AJ718" s="299"/>
      <c r="AK718" s="299"/>
      <c r="AL718" s="300"/>
      <c r="AM718" s="230">
        <f>VLOOKUP($C718,Projections2[[#All],[ISOCode]:[Total 2024 Colombian Returnees]],27,0)</f>
        <v>0</v>
      </c>
      <c r="AN718" s="301"/>
      <c r="AO718" s="302"/>
      <c r="AP718" s="302"/>
      <c r="AQ718" s="302"/>
      <c r="AR718" s="302"/>
      <c r="AS718" s="303"/>
      <c r="AT718" s="303">
        <f>VLOOKUP($C718,Projections2[[#All],[ISOCode]:[Total 2024 Colombian Returnees]],32,0)</f>
        <v>0</v>
      </c>
      <c r="AU718" s="304"/>
      <c r="AV718" s="305"/>
      <c r="AW718" s="305"/>
      <c r="AX718" s="305"/>
      <c r="AY718" s="305"/>
      <c r="AZ718" s="306"/>
      <c r="BA718" s="306">
        <f>VLOOKUP($C718,Projections2[[#All],[ISOCode]:[Total 2024 Colombian Returnees]],37,0)</f>
        <v>0</v>
      </c>
      <c r="BB718" s="307"/>
      <c r="BC718" s="360" t="str">
        <f t="shared" si="272"/>
        <v>Ok</v>
      </c>
      <c r="BD718" s="361" t="str">
        <f t="shared" si="273"/>
        <v>Ok</v>
      </c>
      <c r="BE718" s="361" t="str">
        <f t="shared" si="274"/>
        <v>Ok</v>
      </c>
      <c r="BF718" s="361" t="str">
        <f t="shared" si="275"/>
        <v>Ok</v>
      </c>
      <c r="BG718" s="362" t="str">
        <f t="shared" si="276"/>
        <v>Ok</v>
      </c>
      <c r="BH718" s="360" t="str">
        <f t="shared" si="277"/>
        <v>Ok</v>
      </c>
      <c r="BI718" s="361" t="str">
        <f t="shared" si="278"/>
        <v>Ok</v>
      </c>
      <c r="BJ718" s="361" t="str">
        <f t="shared" si="279"/>
        <v>Ok</v>
      </c>
      <c r="BK718" s="361" t="str">
        <f t="shared" si="280"/>
        <v>Ok</v>
      </c>
      <c r="BL718" s="361" t="str">
        <f t="shared" si="281"/>
        <v>Ok</v>
      </c>
      <c r="BM718" s="361" t="str">
        <f t="shared" si="282"/>
        <v>Ok</v>
      </c>
      <c r="BN718" s="362" t="str">
        <f t="shared" si="283"/>
        <v>Ok</v>
      </c>
      <c r="BO718" s="360" t="str">
        <f t="shared" si="284"/>
        <v>No Pop.</v>
      </c>
      <c r="BP718" s="361" t="str">
        <f t="shared" si="285"/>
        <v>No Pop.</v>
      </c>
      <c r="BQ718" s="361" t="str">
        <f t="shared" si="286"/>
        <v>No Pop.</v>
      </c>
      <c r="BR718" s="361" t="str">
        <f t="shared" si="287"/>
        <v>No Pop.</v>
      </c>
      <c r="BS718" s="361" t="str">
        <f t="shared" si="288"/>
        <v>No Pop.</v>
      </c>
      <c r="BT718" s="361" t="str">
        <f t="shared" si="289"/>
        <v>No Pop.</v>
      </c>
      <c r="BU718" s="362" t="str">
        <f t="shared" si="290"/>
        <v>No Pop.</v>
      </c>
      <c r="BV718" s="360" t="str">
        <f>IF(M718&lt;=VLOOKUP($C718,Projections2[[#All],[ISOCode]:[Total 2024 Colombian Returnees]],'Population Projection V2'!$J$167,FALSE),"OK", "Review")</f>
        <v>OK</v>
      </c>
      <c r="BW718" s="361" t="str">
        <f>IF(N718&lt;=VLOOKUP($C718,Projections2[[#All],[ISOCode]:[Total 2024 Colombian Returnees]],'Population Projection V2'!$K$167,FALSE),"OK", "Review")</f>
        <v>OK</v>
      </c>
      <c r="BX718" s="361" t="str">
        <f>IF(O718&lt;=VLOOKUP($C718,Projections2[[#All],[ISOCode]:[Total 2024 Colombian Returnees]],'Population Projection V2'!$L$167,FALSE),"OK", "Review")</f>
        <v>OK</v>
      </c>
      <c r="BY718" s="361" t="str">
        <f>IF(P718&lt;=VLOOKUP($C718,Projections2[[#All],[ISOCode]:[Total 2024 Colombian Returnees]],'Population Projection V2'!$M$167,FALSE),"OK", "Review")</f>
        <v>OK</v>
      </c>
      <c r="BZ718" s="361" t="str">
        <f>IF(Q718&lt;=VLOOKUP($C718,Projections2[[#All],[ISOCode]:[Total 2024 Colombian Returnees]],'Population Projection V2'!$N$167,FALSE),"OK", "Review")</f>
        <v>OK</v>
      </c>
      <c r="CA718" s="361" t="str">
        <f>IF(T718&lt;=VLOOKUP($C718,Projections2[[#All],[ISOCode]:[Total 2024 Colombian Returnees]],'Population Projection V2'!$O$167,FALSE),"OK", "Review")</f>
        <v>OK</v>
      </c>
      <c r="CB718" s="361" t="str">
        <f>IF(U718&lt;=VLOOKUP($C718,Projections2[[#All],[ISOCode]:[Total 2024 Colombian Returnees]],'Population Projection V2'!$P$167,FALSE),"OK", "Review")</f>
        <v>OK</v>
      </c>
      <c r="CC718" s="361" t="str">
        <f>IF(V718&lt;=VLOOKUP($C718,Projections2[[#All],[ISOCode]:[Total 2024 Colombian Returnees]],'Population Projection V2'!$Q$167,FALSE),"OK", "Review")</f>
        <v>OK</v>
      </c>
      <c r="CD718" s="361" t="str">
        <f>IF(W718&lt;=VLOOKUP($C718,Projections2[[#All],[ISOCode]:[Total 2024 Colombian Returnees]],'Population Projection V2'!$R$167,FALSE),"OK", "Review")</f>
        <v>OK</v>
      </c>
      <c r="CE718" s="361" t="str">
        <f>IF(X718&lt;=VLOOKUP($C718,Projections2[[#All],[ISOCode]:[Total 2024 Colombian Returnees]],'Population Projection V2'!$S$167,FALSE),"OK", "Review")</f>
        <v>OK</v>
      </c>
      <c r="CF718" s="361" t="str">
        <f>IF(AA718&lt;=VLOOKUP($C718,Projections2[[#All],[ISOCode]:[Total 2024 Colombian Returnees]],'Population Projection V2'!$T$167,FALSE),"OK", "Review")</f>
        <v>OK</v>
      </c>
      <c r="CG718" s="361" t="str">
        <f>IF(AB718&lt;=VLOOKUP($C718,Projections2[[#All],[ISOCode]:[Total 2024 Colombian Returnees]],'Population Projection V2'!$U$167,FALSE),"OK", "Review")</f>
        <v>OK</v>
      </c>
      <c r="CH718" s="361" t="str">
        <f>IF(AC718&lt;=VLOOKUP($C718,Projections2[[#All],[ISOCode]:[Total 2024 Colombian Returnees]],'Population Projection V2'!$V$167,FALSE),"OK", "Review")</f>
        <v>OK</v>
      </c>
      <c r="CI718" s="361" t="str">
        <f>IF(AD718&lt;=VLOOKUP($C718,Projections2[[#All],[ISOCode]:[Total 2024 Colombian Returnees]],'Population Projection V2'!$W$167,FALSE),"OK", "Review")</f>
        <v>OK</v>
      </c>
      <c r="CJ718" s="361" t="str">
        <f>IF(AE718&lt;=VLOOKUP($C718,Projections2[[#All],[ISOCode]:[Total 2024 Colombian Returnees]],'Population Projection V2'!$X$167,FALSE),"OK", "Review")</f>
        <v>OK</v>
      </c>
      <c r="CK718" s="361" t="str">
        <f>IF(AH718&lt;=VLOOKUP($C718,Projections2[[#All],[ISOCode]:[Total 2024 Colombian Returnees]],'Population Projection V2'!$Y$167,FALSE),"OK", "Review")</f>
        <v>OK</v>
      </c>
      <c r="CL718" s="361" t="str">
        <f>IF(AI718&lt;=VLOOKUP($C718,Projections2[[#All],[ISOCode]:[Total 2024 Colombian Returnees]],'Population Projection V2'!$Z$167,FALSE),"OK", "Review")</f>
        <v>OK</v>
      </c>
      <c r="CM718" s="361" t="str">
        <f>IF(AJ718&lt;=VLOOKUP($C718,Projections2[[#All],[ISOCode]:[Total 2024 Colombian Returnees]],'Population Projection V2'!$AA$167,FALSE),"OK", "Review")</f>
        <v>OK</v>
      </c>
      <c r="CN718" s="361" t="str">
        <f>IF(AK718&lt;=VLOOKUP($C718,Projections2[[#All],[ISOCode]:[Total 2024 Colombian Returnees]],'Population Projection V2'!$AB$167,FALSE),"OK", "Review")</f>
        <v>OK</v>
      </c>
      <c r="CO718" s="361" t="str">
        <f>IF(AL718&lt;=VLOOKUP($C718,Projections2[[#All],[ISOCode]:[Total 2024 Colombian Returnees]],'Population Projection V2'!$AC$167,FALSE),"OK", "Review")</f>
        <v>OK</v>
      </c>
      <c r="CP718" s="361" t="str">
        <f>IF(AO718&lt;=VLOOKUP($C718,Projections2[[#All],[ISOCode]:[Total 2024 Colombian Returnees]],'Population Projection V2'!$AD$167,FALSE),"OK", "Review")</f>
        <v>OK</v>
      </c>
      <c r="CQ718" s="361" t="str">
        <f>IF(AP718&lt;=VLOOKUP($C718,Projections2[[#All],[ISOCode]:[Total 2024 Colombian Returnees]],'Population Projection V2'!$AE$167,FALSE),"OK", "Review")</f>
        <v>OK</v>
      </c>
      <c r="CR718" s="361" t="str">
        <f>IF(AQ718&lt;=VLOOKUP($C718,Projections2[[#All],[ISOCode]:[Total 2024 Colombian Returnees]],'Population Projection V2'!$AF$167,FALSE),"OK", "Review")</f>
        <v>OK</v>
      </c>
      <c r="CS718" s="361" t="str">
        <f>IF(AR718&lt;=VLOOKUP($C718,Projections2[[#All],[ISOCode]:[Total 2024 Colombian Returnees]],'Population Projection V2'!$AG$167,FALSE),"OK", "Review")</f>
        <v>OK</v>
      </c>
      <c r="CT718" s="361" t="str">
        <f>IF(AS718&lt;=VLOOKUP($C718,Projections2[[#All],[ISOCode]:[Total 2024 Colombian Returnees]],'Population Projection V2'!$AH$167,FALSE),"OK", "Review")</f>
        <v>OK</v>
      </c>
      <c r="CU718" s="361" t="str">
        <f>IF(AV718&lt;=VLOOKUP($C718,Projections2[[#All],[ISOCode]:[Total 2024 Colombian Returnees]],'Population Projection V2'!$AI$167,FALSE),"OK", "Review")</f>
        <v>OK</v>
      </c>
      <c r="CV718" s="361" t="str">
        <f>IF(AW718&lt;=VLOOKUP($C718,Projections2[[#All],[ISOCode]:[Total 2024 Colombian Returnees]],'Population Projection V2'!$AJ$167,FALSE),"OK", "Review")</f>
        <v>OK</v>
      </c>
      <c r="CW718" s="361" t="str">
        <f>IF(AX718&lt;=VLOOKUP($C718,Projections2[[#All],[ISOCode]:[Total 2024 Colombian Returnees]],'Population Projection V2'!$AK$167,FALSE),"OK", "Review")</f>
        <v>OK</v>
      </c>
      <c r="CX718" s="361" t="str">
        <f>IF(AY718&lt;=VLOOKUP($C718,Projections2[[#All],[ISOCode]:[Total 2024 Colombian Returnees]],'Population Projection V2'!$AL$167,FALSE),"OK", "Review")</f>
        <v>OK</v>
      </c>
      <c r="CY718" s="362" t="str">
        <f>IF(AZ718&lt;=VLOOKUP($C718,Projections2[[#All],[ISOCode]:[Total 2024 Colombian Returnees]],'Population Projection V2'!$AM$167,FALSE),"OK", "Review")</f>
        <v>OK</v>
      </c>
    </row>
    <row r="719" spans="1:103" x14ac:dyDescent="0.25">
      <c r="A719" s="218" t="s">
        <v>37</v>
      </c>
      <c r="B719" s="219" t="s">
        <v>37</v>
      </c>
      <c r="C719" s="219" t="s">
        <v>314</v>
      </c>
      <c r="D719" s="219" t="s">
        <v>31</v>
      </c>
      <c r="E719" s="219" t="s">
        <v>420</v>
      </c>
      <c r="F719" s="289">
        <f t="shared" si="267"/>
        <v>0</v>
      </c>
      <c r="G719" s="289">
        <f t="shared" si="268"/>
        <v>0</v>
      </c>
      <c r="H719" s="289">
        <f t="shared" si="269"/>
        <v>0</v>
      </c>
      <c r="I719" s="289">
        <f t="shared" si="270"/>
        <v>0</v>
      </c>
      <c r="J719" s="290">
        <f t="shared" si="271"/>
        <v>0</v>
      </c>
      <c r="K719" s="290">
        <f>VLOOKUP($C719,Projections2[[#All],[ISOCode]:[Total 2024 Colombian Returnees]],7,0)</f>
        <v>0</v>
      </c>
      <c r="L719" s="251"/>
      <c r="M719" s="236"/>
      <c r="N719" s="236"/>
      <c r="O719" s="236"/>
      <c r="P719" s="236"/>
      <c r="Q719" s="292"/>
      <c r="R719" s="224">
        <f>VLOOKUP($C719,Projections2[[#All],[ISOCode]:[Total 2024 Colombian Returnees]],12,0)</f>
        <v>0</v>
      </c>
      <c r="S719" s="293"/>
      <c r="T719" s="294"/>
      <c r="U719" s="294"/>
      <c r="V719" s="294"/>
      <c r="W719" s="226"/>
      <c r="X719" s="295"/>
      <c r="Y719" s="295">
        <f>VLOOKUP($C719,Projections2[[#All],[ISOCode]:[Total 2024 Colombian Returnees]],17,0)</f>
        <v>0</v>
      </c>
      <c r="Z719" s="296"/>
      <c r="AA719" s="297"/>
      <c r="AB719" s="297"/>
      <c r="AC719" s="297"/>
      <c r="AD719" s="297"/>
      <c r="AE719" s="297"/>
      <c r="AF719" s="297">
        <f>VLOOKUP($C719,Projections2[[#All],[ISOCode]:[Total 2024 Colombian Returnees]],22,0)</f>
        <v>0</v>
      </c>
      <c r="AG719" s="298"/>
      <c r="AH719" s="299"/>
      <c r="AI719" s="299"/>
      <c r="AJ719" s="299"/>
      <c r="AK719" s="299"/>
      <c r="AL719" s="300"/>
      <c r="AM719" s="230">
        <f>VLOOKUP($C719,Projections2[[#All],[ISOCode]:[Total 2024 Colombian Returnees]],27,0)</f>
        <v>0</v>
      </c>
      <c r="AN719" s="301"/>
      <c r="AO719" s="302"/>
      <c r="AP719" s="302"/>
      <c r="AQ719" s="302"/>
      <c r="AR719" s="302"/>
      <c r="AS719" s="303"/>
      <c r="AT719" s="303">
        <f>VLOOKUP($C719,Projections2[[#All],[ISOCode]:[Total 2024 Colombian Returnees]],32,0)</f>
        <v>0</v>
      </c>
      <c r="AU719" s="304"/>
      <c r="AV719" s="305"/>
      <c r="AW719" s="305"/>
      <c r="AX719" s="305"/>
      <c r="AY719" s="305"/>
      <c r="AZ719" s="306"/>
      <c r="BA719" s="306">
        <f>VLOOKUP($C719,Projections2[[#All],[ISOCode]:[Total 2024 Colombian Returnees]],37,0)</f>
        <v>0</v>
      </c>
      <c r="BB719" s="307"/>
      <c r="BC719" s="360" t="str">
        <f t="shared" si="272"/>
        <v>Ok</v>
      </c>
      <c r="BD719" s="361" t="str">
        <f t="shared" si="273"/>
        <v>Ok</v>
      </c>
      <c r="BE719" s="361" t="str">
        <f t="shared" si="274"/>
        <v>Ok</v>
      </c>
      <c r="BF719" s="361" t="str">
        <f t="shared" si="275"/>
        <v>Ok</v>
      </c>
      <c r="BG719" s="362" t="str">
        <f t="shared" si="276"/>
        <v>Ok</v>
      </c>
      <c r="BH719" s="360" t="str">
        <f t="shared" si="277"/>
        <v>Ok</v>
      </c>
      <c r="BI719" s="361" t="str">
        <f t="shared" si="278"/>
        <v>Ok</v>
      </c>
      <c r="BJ719" s="361" t="str">
        <f t="shared" si="279"/>
        <v>Ok</v>
      </c>
      <c r="BK719" s="361" t="str">
        <f t="shared" si="280"/>
        <v>Ok</v>
      </c>
      <c r="BL719" s="361" t="str">
        <f t="shared" si="281"/>
        <v>Ok</v>
      </c>
      <c r="BM719" s="361" t="str">
        <f t="shared" si="282"/>
        <v>Ok</v>
      </c>
      <c r="BN719" s="362" t="str">
        <f t="shared" si="283"/>
        <v>Ok</v>
      </c>
      <c r="BO719" s="360" t="str">
        <f t="shared" si="284"/>
        <v>No Pop.</v>
      </c>
      <c r="BP719" s="361" t="str">
        <f t="shared" si="285"/>
        <v>No Pop.</v>
      </c>
      <c r="BQ719" s="361" t="str">
        <f t="shared" si="286"/>
        <v>No Pop.</v>
      </c>
      <c r="BR719" s="361" t="str">
        <f t="shared" si="287"/>
        <v>No Pop.</v>
      </c>
      <c r="BS719" s="361" t="str">
        <f t="shared" si="288"/>
        <v>No Pop.</v>
      </c>
      <c r="BT719" s="361" t="str">
        <f t="shared" si="289"/>
        <v>No Pop.</v>
      </c>
      <c r="BU719" s="362" t="str">
        <f t="shared" si="290"/>
        <v>No Pop.</v>
      </c>
      <c r="BV719" s="360" t="str">
        <f>IF(M719&lt;=VLOOKUP($C719,Projections2[[#All],[ISOCode]:[Total 2024 Colombian Returnees]],'Population Projection V2'!$J$167,FALSE),"OK", "Review")</f>
        <v>OK</v>
      </c>
      <c r="BW719" s="361" t="str">
        <f>IF(N719&lt;=VLOOKUP($C719,Projections2[[#All],[ISOCode]:[Total 2024 Colombian Returnees]],'Population Projection V2'!$K$167,FALSE),"OK", "Review")</f>
        <v>OK</v>
      </c>
      <c r="BX719" s="361" t="str">
        <f>IF(O719&lt;=VLOOKUP($C719,Projections2[[#All],[ISOCode]:[Total 2024 Colombian Returnees]],'Population Projection V2'!$L$167,FALSE),"OK", "Review")</f>
        <v>OK</v>
      </c>
      <c r="BY719" s="361" t="str">
        <f>IF(P719&lt;=VLOOKUP($C719,Projections2[[#All],[ISOCode]:[Total 2024 Colombian Returnees]],'Population Projection V2'!$M$167,FALSE),"OK", "Review")</f>
        <v>OK</v>
      </c>
      <c r="BZ719" s="361" t="str">
        <f>IF(Q719&lt;=VLOOKUP($C719,Projections2[[#All],[ISOCode]:[Total 2024 Colombian Returnees]],'Population Projection V2'!$N$167,FALSE),"OK", "Review")</f>
        <v>OK</v>
      </c>
      <c r="CA719" s="361" t="str">
        <f>IF(T719&lt;=VLOOKUP($C719,Projections2[[#All],[ISOCode]:[Total 2024 Colombian Returnees]],'Population Projection V2'!$O$167,FALSE),"OK", "Review")</f>
        <v>OK</v>
      </c>
      <c r="CB719" s="361" t="str">
        <f>IF(U719&lt;=VLOOKUP($C719,Projections2[[#All],[ISOCode]:[Total 2024 Colombian Returnees]],'Population Projection V2'!$P$167,FALSE),"OK", "Review")</f>
        <v>OK</v>
      </c>
      <c r="CC719" s="361" t="str">
        <f>IF(V719&lt;=VLOOKUP($C719,Projections2[[#All],[ISOCode]:[Total 2024 Colombian Returnees]],'Population Projection V2'!$Q$167,FALSE),"OK", "Review")</f>
        <v>OK</v>
      </c>
      <c r="CD719" s="361" t="str">
        <f>IF(W719&lt;=VLOOKUP($C719,Projections2[[#All],[ISOCode]:[Total 2024 Colombian Returnees]],'Population Projection V2'!$R$167,FALSE),"OK", "Review")</f>
        <v>OK</v>
      </c>
      <c r="CE719" s="361" t="str">
        <f>IF(X719&lt;=VLOOKUP($C719,Projections2[[#All],[ISOCode]:[Total 2024 Colombian Returnees]],'Population Projection V2'!$S$167,FALSE),"OK", "Review")</f>
        <v>OK</v>
      </c>
      <c r="CF719" s="361" t="str">
        <f>IF(AA719&lt;=VLOOKUP($C719,Projections2[[#All],[ISOCode]:[Total 2024 Colombian Returnees]],'Population Projection V2'!$T$167,FALSE),"OK", "Review")</f>
        <v>OK</v>
      </c>
      <c r="CG719" s="361" t="str">
        <f>IF(AB719&lt;=VLOOKUP($C719,Projections2[[#All],[ISOCode]:[Total 2024 Colombian Returnees]],'Population Projection V2'!$U$167,FALSE),"OK", "Review")</f>
        <v>OK</v>
      </c>
      <c r="CH719" s="361" t="str">
        <f>IF(AC719&lt;=VLOOKUP($C719,Projections2[[#All],[ISOCode]:[Total 2024 Colombian Returnees]],'Population Projection V2'!$V$167,FALSE),"OK", "Review")</f>
        <v>OK</v>
      </c>
      <c r="CI719" s="361" t="str">
        <f>IF(AD719&lt;=VLOOKUP($C719,Projections2[[#All],[ISOCode]:[Total 2024 Colombian Returnees]],'Population Projection V2'!$W$167,FALSE),"OK", "Review")</f>
        <v>OK</v>
      </c>
      <c r="CJ719" s="361" t="str">
        <f>IF(AE719&lt;=VLOOKUP($C719,Projections2[[#All],[ISOCode]:[Total 2024 Colombian Returnees]],'Population Projection V2'!$X$167,FALSE),"OK", "Review")</f>
        <v>OK</v>
      </c>
      <c r="CK719" s="361" t="str">
        <f>IF(AH719&lt;=VLOOKUP($C719,Projections2[[#All],[ISOCode]:[Total 2024 Colombian Returnees]],'Population Projection V2'!$Y$167,FALSE),"OK", "Review")</f>
        <v>OK</v>
      </c>
      <c r="CL719" s="361" t="str">
        <f>IF(AI719&lt;=VLOOKUP($C719,Projections2[[#All],[ISOCode]:[Total 2024 Colombian Returnees]],'Population Projection V2'!$Z$167,FALSE),"OK", "Review")</f>
        <v>OK</v>
      </c>
      <c r="CM719" s="361" t="str">
        <f>IF(AJ719&lt;=VLOOKUP($C719,Projections2[[#All],[ISOCode]:[Total 2024 Colombian Returnees]],'Population Projection V2'!$AA$167,FALSE),"OK", "Review")</f>
        <v>OK</v>
      </c>
      <c r="CN719" s="361" t="str">
        <f>IF(AK719&lt;=VLOOKUP($C719,Projections2[[#All],[ISOCode]:[Total 2024 Colombian Returnees]],'Population Projection V2'!$AB$167,FALSE),"OK", "Review")</f>
        <v>OK</v>
      </c>
      <c r="CO719" s="361" t="str">
        <f>IF(AL719&lt;=VLOOKUP($C719,Projections2[[#All],[ISOCode]:[Total 2024 Colombian Returnees]],'Population Projection V2'!$AC$167,FALSE),"OK", "Review")</f>
        <v>OK</v>
      </c>
      <c r="CP719" s="361" t="str">
        <f>IF(AO719&lt;=VLOOKUP($C719,Projections2[[#All],[ISOCode]:[Total 2024 Colombian Returnees]],'Population Projection V2'!$AD$167,FALSE),"OK", "Review")</f>
        <v>OK</v>
      </c>
      <c r="CQ719" s="361" t="str">
        <f>IF(AP719&lt;=VLOOKUP($C719,Projections2[[#All],[ISOCode]:[Total 2024 Colombian Returnees]],'Population Projection V2'!$AE$167,FALSE),"OK", "Review")</f>
        <v>OK</v>
      </c>
      <c r="CR719" s="361" t="str">
        <f>IF(AQ719&lt;=VLOOKUP($C719,Projections2[[#All],[ISOCode]:[Total 2024 Colombian Returnees]],'Population Projection V2'!$AF$167,FALSE),"OK", "Review")</f>
        <v>OK</v>
      </c>
      <c r="CS719" s="361" t="str">
        <f>IF(AR719&lt;=VLOOKUP($C719,Projections2[[#All],[ISOCode]:[Total 2024 Colombian Returnees]],'Population Projection V2'!$AG$167,FALSE),"OK", "Review")</f>
        <v>OK</v>
      </c>
      <c r="CT719" s="361" t="str">
        <f>IF(AS719&lt;=VLOOKUP($C719,Projections2[[#All],[ISOCode]:[Total 2024 Colombian Returnees]],'Population Projection V2'!$AH$167,FALSE),"OK", "Review")</f>
        <v>OK</v>
      </c>
      <c r="CU719" s="361" t="str">
        <f>IF(AV719&lt;=VLOOKUP($C719,Projections2[[#All],[ISOCode]:[Total 2024 Colombian Returnees]],'Population Projection V2'!$AI$167,FALSE),"OK", "Review")</f>
        <v>OK</v>
      </c>
      <c r="CV719" s="361" t="str">
        <f>IF(AW719&lt;=VLOOKUP($C719,Projections2[[#All],[ISOCode]:[Total 2024 Colombian Returnees]],'Population Projection V2'!$AJ$167,FALSE),"OK", "Review")</f>
        <v>OK</v>
      </c>
      <c r="CW719" s="361" t="str">
        <f>IF(AX719&lt;=VLOOKUP($C719,Projections2[[#All],[ISOCode]:[Total 2024 Colombian Returnees]],'Population Projection V2'!$AK$167,FALSE),"OK", "Review")</f>
        <v>OK</v>
      </c>
      <c r="CX719" s="361" t="str">
        <f>IF(AY719&lt;=VLOOKUP($C719,Projections2[[#All],[ISOCode]:[Total 2024 Colombian Returnees]],'Population Projection V2'!$AL$167,FALSE),"OK", "Review")</f>
        <v>OK</v>
      </c>
      <c r="CY719" s="362" t="str">
        <f>IF(AZ719&lt;=VLOOKUP($C719,Projections2[[#All],[ISOCode]:[Total 2024 Colombian Returnees]],'Population Projection V2'!$AM$167,FALSE),"OK", "Review")</f>
        <v>OK</v>
      </c>
    </row>
    <row r="720" spans="1:103" x14ac:dyDescent="0.25">
      <c r="A720" s="218" t="s">
        <v>37</v>
      </c>
      <c r="B720" s="219" t="s">
        <v>37</v>
      </c>
      <c r="C720" s="219" t="s">
        <v>315</v>
      </c>
      <c r="D720" s="219" t="s">
        <v>32</v>
      </c>
      <c r="E720" s="219" t="s">
        <v>420</v>
      </c>
      <c r="F720" s="289">
        <f t="shared" si="267"/>
        <v>0</v>
      </c>
      <c r="G720" s="289">
        <f t="shared" si="268"/>
        <v>0</v>
      </c>
      <c r="H720" s="289">
        <f t="shared" si="269"/>
        <v>0</v>
      </c>
      <c r="I720" s="289">
        <f t="shared" si="270"/>
        <v>0</v>
      </c>
      <c r="J720" s="290">
        <f t="shared" si="271"/>
        <v>0</v>
      </c>
      <c r="K720" s="290">
        <f>VLOOKUP($C720,Projections2[[#All],[ISOCode]:[Total 2024 Colombian Returnees]],7,0)</f>
        <v>0</v>
      </c>
      <c r="L720" s="251"/>
      <c r="M720" s="236"/>
      <c r="N720" s="236"/>
      <c r="O720" s="236"/>
      <c r="P720" s="236"/>
      <c r="Q720" s="292"/>
      <c r="R720" s="224">
        <f>VLOOKUP($C720,Projections2[[#All],[ISOCode]:[Total 2024 Colombian Returnees]],12,0)</f>
        <v>0</v>
      </c>
      <c r="S720" s="293"/>
      <c r="T720" s="294"/>
      <c r="U720" s="294"/>
      <c r="V720" s="294"/>
      <c r="W720" s="226"/>
      <c r="X720" s="295"/>
      <c r="Y720" s="295">
        <f>VLOOKUP($C720,Projections2[[#All],[ISOCode]:[Total 2024 Colombian Returnees]],17,0)</f>
        <v>0</v>
      </c>
      <c r="Z720" s="296"/>
      <c r="AA720" s="297"/>
      <c r="AB720" s="297"/>
      <c r="AC720" s="297"/>
      <c r="AD720" s="297"/>
      <c r="AE720" s="297"/>
      <c r="AF720" s="297">
        <f>VLOOKUP($C720,Projections2[[#All],[ISOCode]:[Total 2024 Colombian Returnees]],22,0)</f>
        <v>0</v>
      </c>
      <c r="AG720" s="298"/>
      <c r="AH720" s="299"/>
      <c r="AI720" s="299"/>
      <c r="AJ720" s="299"/>
      <c r="AK720" s="299"/>
      <c r="AL720" s="300"/>
      <c r="AM720" s="230">
        <f>VLOOKUP($C720,Projections2[[#All],[ISOCode]:[Total 2024 Colombian Returnees]],27,0)</f>
        <v>0</v>
      </c>
      <c r="AN720" s="301"/>
      <c r="AO720" s="302"/>
      <c r="AP720" s="302"/>
      <c r="AQ720" s="302"/>
      <c r="AR720" s="302"/>
      <c r="AS720" s="303"/>
      <c r="AT720" s="303">
        <f>VLOOKUP($C720,Projections2[[#All],[ISOCode]:[Total 2024 Colombian Returnees]],32,0)</f>
        <v>0</v>
      </c>
      <c r="AU720" s="304"/>
      <c r="AV720" s="305"/>
      <c r="AW720" s="305"/>
      <c r="AX720" s="305"/>
      <c r="AY720" s="305"/>
      <c r="AZ720" s="306"/>
      <c r="BA720" s="306">
        <f>VLOOKUP($C720,Projections2[[#All],[ISOCode]:[Total 2024 Colombian Returnees]],37,0)</f>
        <v>0</v>
      </c>
      <c r="BB720" s="307"/>
      <c r="BC720" s="360" t="str">
        <f t="shared" si="272"/>
        <v>Ok</v>
      </c>
      <c r="BD720" s="361" t="str">
        <f t="shared" si="273"/>
        <v>Ok</v>
      </c>
      <c r="BE720" s="361" t="str">
        <f t="shared" si="274"/>
        <v>Ok</v>
      </c>
      <c r="BF720" s="361" t="str">
        <f t="shared" si="275"/>
        <v>Ok</v>
      </c>
      <c r="BG720" s="362" t="str">
        <f t="shared" si="276"/>
        <v>Ok</v>
      </c>
      <c r="BH720" s="360" t="str">
        <f t="shared" si="277"/>
        <v>Ok</v>
      </c>
      <c r="BI720" s="361" t="str">
        <f t="shared" si="278"/>
        <v>Ok</v>
      </c>
      <c r="BJ720" s="361" t="str">
        <f t="shared" si="279"/>
        <v>Ok</v>
      </c>
      <c r="BK720" s="361" t="str">
        <f t="shared" si="280"/>
        <v>Ok</v>
      </c>
      <c r="BL720" s="361" t="str">
        <f t="shared" si="281"/>
        <v>Ok</v>
      </c>
      <c r="BM720" s="361" t="str">
        <f t="shared" si="282"/>
        <v>Ok</v>
      </c>
      <c r="BN720" s="362" t="str">
        <f t="shared" si="283"/>
        <v>Ok</v>
      </c>
      <c r="BO720" s="360" t="str">
        <f t="shared" si="284"/>
        <v>No Pop.</v>
      </c>
      <c r="BP720" s="361" t="str">
        <f t="shared" si="285"/>
        <v>No Pop.</v>
      </c>
      <c r="BQ720" s="361" t="str">
        <f t="shared" si="286"/>
        <v>No Pop.</v>
      </c>
      <c r="BR720" s="361" t="str">
        <f t="shared" si="287"/>
        <v>No Pop.</v>
      </c>
      <c r="BS720" s="361" t="str">
        <f t="shared" si="288"/>
        <v>No Pop.</v>
      </c>
      <c r="BT720" s="361" t="str">
        <f t="shared" si="289"/>
        <v>No Pop.</v>
      </c>
      <c r="BU720" s="362" t="str">
        <f t="shared" si="290"/>
        <v>No Pop.</v>
      </c>
      <c r="BV720" s="360" t="str">
        <f>IF(M720&lt;=VLOOKUP($C720,Projections2[[#All],[ISOCode]:[Total 2024 Colombian Returnees]],'Population Projection V2'!$J$167,FALSE),"OK", "Review")</f>
        <v>OK</v>
      </c>
      <c r="BW720" s="361" t="str">
        <f>IF(N720&lt;=VLOOKUP($C720,Projections2[[#All],[ISOCode]:[Total 2024 Colombian Returnees]],'Population Projection V2'!$K$167,FALSE),"OK", "Review")</f>
        <v>OK</v>
      </c>
      <c r="BX720" s="361" t="str">
        <f>IF(O720&lt;=VLOOKUP($C720,Projections2[[#All],[ISOCode]:[Total 2024 Colombian Returnees]],'Population Projection V2'!$L$167,FALSE),"OK", "Review")</f>
        <v>OK</v>
      </c>
      <c r="BY720" s="361" t="str">
        <f>IF(P720&lt;=VLOOKUP($C720,Projections2[[#All],[ISOCode]:[Total 2024 Colombian Returnees]],'Population Projection V2'!$M$167,FALSE),"OK", "Review")</f>
        <v>OK</v>
      </c>
      <c r="BZ720" s="361" t="str">
        <f>IF(Q720&lt;=VLOOKUP($C720,Projections2[[#All],[ISOCode]:[Total 2024 Colombian Returnees]],'Population Projection V2'!$N$167,FALSE),"OK", "Review")</f>
        <v>OK</v>
      </c>
      <c r="CA720" s="361" t="str">
        <f>IF(T720&lt;=VLOOKUP($C720,Projections2[[#All],[ISOCode]:[Total 2024 Colombian Returnees]],'Population Projection V2'!$O$167,FALSE),"OK", "Review")</f>
        <v>OK</v>
      </c>
      <c r="CB720" s="361" t="str">
        <f>IF(U720&lt;=VLOOKUP($C720,Projections2[[#All],[ISOCode]:[Total 2024 Colombian Returnees]],'Population Projection V2'!$P$167,FALSE),"OK", "Review")</f>
        <v>OK</v>
      </c>
      <c r="CC720" s="361" t="str">
        <f>IF(V720&lt;=VLOOKUP($C720,Projections2[[#All],[ISOCode]:[Total 2024 Colombian Returnees]],'Population Projection V2'!$Q$167,FALSE),"OK", "Review")</f>
        <v>OK</v>
      </c>
      <c r="CD720" s="361" t="str">
        <f>IF(W720&lt;=VLOOKUP($C720,Projections2[[#All],[ISOCode]:[Total 2024 Colombian Returnees]],'Population Projection V2'!$R$167,FALSE),"OK", "Review")</f>
        <v>OK</v>
      </c>
      <c r="CE720" s="361" t="str">
        <f>IF(X720&lt;=VLOOKUP($C720,Projections2[[#All],[ISOCode]:[Total 2024 Colombian Returnees]],'Population Projection V2'!$S$167,FALSE),"OK", "Review")</f>
        <v>OK</v>
      </c>
      <c r="CF720" s="361" t="str">
        <f>IF(AA720&lt;=VLOOKUP($C720,Projections2[[#All],[ISOCode]:[Total 2024 Colombian Returnees]],'Population Projection V2'!$T$167,FALSE),"OK", "Review")</f>
        <v>OK</v>
      </c>
      <c r="CG720" s="361" t="str">
        <f>IF(AB720&lt;=VLOOKUP($C720,Projections2[[#All],[ISOCode]:[Total 2024 Colombian Returnees]],'Population Projection V2'!$U$167,FALSE),"OK", "Review")</f>
        <v>OK</v>
      </c>
      <c r="CH720" s="361" t="str">
        <f>IF(AC720&lt;=VLOOKUP($C720,Projections2[[#All],[ISOCode]:[Total 2024 Colombian Returnees]],'Population Projection V2'!$V$167,FALSE),"OK", "Review")</f>
        <v>OK</v>
      </c>
      <c r="CI720" s="361" t="str">
        <f>IF(AD720&lt;=VLOOKUP($C720,Projections2[[#All],[ISOCode]:[Total 2024 Colombian Returnees]],'Population Projection V2'!$W$167,FALSE),"OK", "Review")</f>
        <v>OK</v>
      </c>
      <c r="CJ720" s="361" t="str">
        <f>IF(AE720&lt;=VLOOKUP($C720,Projections2[[#All],[ISOCode]:[Total 2024 Colombian Returnees]],'Population Projection V2'!$X$167,FALSE),"OK", "Review")</f>
        <v>OK</v>
      </c>
      <c r="CK720" s="361" t="str">
        <f>IF(AH720&lt;=VLOOKUP($C720,Projections2[[#All],[ISOCode]:[Total 2024 Colombian Returnees]],'Population Projection V2'!$Y$167,FALSE),"OK", "Review")</f>
        <v>OK</v>
      </c>
      <c r="CL720" s="361" t="str">
        <f>IF(AI720&lt;=VLOOKUP($C720,Projections2[[#All],[ISOCode]:[Total 2024 Colombian Returnees]],'Population Projection V2'!$Z$167,FALSE),"OK", "Review")</f>
        <v>OK</v>
      </c>
      <c r="CM720" s="361" t="str">
        <f>IF(AJ720&lt;=VLOOKUP($C720,Projections2[[#All],[ISOCode]:[Total 2024 Colombian Returnees]],'Population Projection V2'!$AA$167,FALSE),"OK", "Review")</f>
        <v>OK</v>
      </c>
      <c r="CN720" s="361" t="str">
        <f>IF(AK720&lt;=VLOOKUP($C720,Projections2[[#All],[ISOCode]:[Total 2024 Colombian Returnees]],'Population Projection V2'!$AB$167,FALSE),"OK", "Review")</f>
        <v>OK</v>
      </c>
      <c r="CO720" s="361" t="str">
        <f>IF(AL720&lt;=VLOOKUP($C720,Projections2[[#All],[ISOCode]:[Total 2024 Colombian Returnees]],'Population Projection V2'!$AC$167,FALSE),"OK", "Review")</f>
        <v>OK</v>
      </c>
      <c r="CP720" s="361" t="str">
        <f>IF(AO720&lt;=VLOOKUP($C720,Projections2[[#All],[ISOCode]:[Total 2024 Colombian Returnees]],'Population Projection V2'!$AD$167,FALSE),"OK", "Review")</f>
        <v>OK</v>
      </c>
      <c r="CQ720" s="361" t="str">
        <f>IF(AP720&lt;=VLOOKUP($C720,Projections2[[#All],[ISOCode]:[Total 2024 Colombian Returnees]],'Population Projection V2'!$AE$167,FALSE),"OK", "Review")</f>
        <v>OK</v>
      </c>
      <c r="CR720" s="361" t="str">
        <f>IF(AQ720&lt;=VLOOKUP($C720,Projections2[[#All],[ISOCode]:[Total 2024 Colombian Returnees]],'Population Projection V2'!$AF$167,FALSE),"OK", "Review")</f>
        <v>OK</v>
      </c>
      <c r="CS720" s="361" t="str">
        <f>IF(AR720&lt;=VLOOKUP($C720,Projections2[[#All],[ISOCode]:[Total 2024 Colombian Returnees]],'Population Projection V2'!$AG$167,FALSE),"OK", "Review")</f>
        <v>OK</v>
      </c>
      <c r="CT720" s="361" t="str">
        <f>IF(AS720&lt;=VLOOKUP($C720,Projections2[[#All],[ISOCode]:[Total 2024 Colombian Returnees]],'Population Projection V2'!$AH$167,FALSE),"OK", "Review")</f>
        <v>OK</v>
      </c>
      <c r="CU720" s="361" t="str">
        <f>IF(AV720&lt;=VLOOKUP($C720,Projections2[[#All],[ISOCode]:[Total 2024 Colombian Returnees]],'Population Projection V2'!$AI$167,FALSE),"OK", "Review")</f>
        <v>OK</v>
      </c>
      <c r="CV720" s="361" t="str">
        <f>IF(AW720&lt;=VLOOKUP($C720,Projections2[[#All],[ISOCode]:[Total 2024 Colombian Returnees]],'Population Projection V2'!$AJ$167,FALSE),"OK", "Review")</f>
        <v>OK</v>
      </c>
      <c r="CW720" s="361" t="str">
        <f>IF(AX720&lt;=VLOOKUP($C720,Projections2[[#All],[ISOCode]:[Total 2024 Colombian Returnees]],'Population Projection V2'!$AK$167,FALSE),"OK", "Review")</f>
        <v>OK</v>
      </c>
      <c r="CX720" s="361" t="str">
        <f>IF(AY720&lt;=VLOOKUP($C720,Projections2[[#All],[ISOCode]:[Total 2024 Colombian Returnees]],'Population Projection V2'!$AL$167,FALSE),"OK", "Review")</f>
        <v>OK</v>
      </c>
      <c r="CY720" s="362" t="str">
        <f>IF(AZ720&lt;=VLOOKUP($C720,Projections2[[#All],[ISOCode]:[Total 2024 Colombian Returnees]],'Population Projection V2'!$AM$167,FALSE),"OK", "Review")</f>
        <v>OK</v>
      </c>
    </row>
    <row r="721" spans="1:103" x14ac:dyDescent="0.25">
      <c r="A721" s="218" t="s">
        <v>37</v>
      </c>
      <c r="B721" s="219" t="s">
        <v>37</v>
      </c>
      <c r="C721" s="219" t="s">
        <v>316</v>
      </c>
      <c r="D721" s="219" t="s">
        <v>33</v>
      </c>
      <c r="E721" s="219" t="s">
        <v>420</v>
      </c>
      <c r="F721" s="289">
        <f t="shared" si="267"/>
        <v>0</v>
      </c>
      <c r="G721" s="289">
        <f t="shared" si="268"/>
        <v>0</v>
      </c>
      <c r="H721" s="289">
        <f t="shared" si="269"/>
        <v>0</v>
      </c>
      <c r="I721" s="289">
        <f t="shared" si="270"/>
        <v>0</v>
      </c>
      <c r="J721" s="290">
        <f t="shared" si="271"/>
        <v>0</v>
      </c>
      <c r="K721" s="290">
        <f>VLOOKUP($C721,Projections2[[#All],[ISOCode]:[Total 2024 Colombian Returnees]],7,0)</f>
        <v>0</v>
      </c>
      <c r="L721" s="251"/>
      <c r="M721" s="236"/>
      <c r="N721" s="236"/>
      <c r="O721" s="236"/>
      <c r="P721" s="236"/>
      <c r="Q721" s="292"/>
      <c r="R721" s="224">
        <f>VLOOKUP($C721,Projections2[[#All],[ISOCode]:[Total 2024 Colombian Returnees]],12,0)</f>
        <v>0</v>
      </c>
      <c r="S721" s="293"/>
      <c r="T721" s="294"/>
      <c r="U721" s="294"/>
      <c r="V721" s="294"/>
      <c r="W721" s="226"/>
      <c r="X721" s="295"/>
      <c r="Y721" s="295">
        <f>VLOOKUP($C721,Projections2[[#All],[ISOCode]:[Total 2024 Colombian Returnees]],17,0)</f>
        <v>0</v>
      </c>
      <c r="Z721" s="296"/>
      <c r="AA721" s="297"/>
      <c r="AB721" s="297"/>
      <c r="AC721" s="297"/>
      <c r="AD721" s="297"/>
      <c r="AE721" s="297"/>
      <c r="AF721" s="297">
        <f>VLOOKUP($C721,Projections2[[#All],[ISOCode]:[Total 2024 Colombian Returnees]],22,0)</f>
        <v>0</v>
      </c>
      <c r="AG721" s="298"/>
      <c r="AH721" s="299"/>
      <c r="AI721" s="299"/>
      <c r="AJ721" s="299"/>
      <c r="AK721" s="299"/>
      <c r="AL721" s="300"/>
      <c r="AM721" s="230">
        <f>VLOOKUP($C721,Projections2[[#All],[ISOCode]:[Total 2024 Colombian Returnees]],27,0)</f>
        <v>0</v>
      </c>
      <c r="AN721" s="301"/>
      <c r="AO721" s="302"/>
      <c r="AP721" s="302"/>
      <c r="AQ721" s="302"/>
      <c r="AR721" s="302"/>
      <c r="AS721" s="303"/>
      <c r="AT721" s="303">
        <f>VLOOKUP($C721,Projections2[[#All],[ISOCode]:[Total 2024 Colombian Returnees]],32,0)</f>
        <v>0</v>
      </c>
      <c r="AU721" s="304"/>
      <c r="AV721" s="305"/>
      <c r="AW721" s="305"/>
      <c r="AX721" s="305"/>
      <c r="AY721" s="305"/>
      <c r="AZ721" s="306"/>
      <c r="BA721" s="306">
        <f>VLOOKUP($C721,Projections2[[#All],[ISOCode]:[Total 2024 Colombian Returnees]],37,0)</f>
        <v>0</v>
      </c>
      <c r="BB721" s="307"/>
      <c r="BC721" s="360" t="str">
        <f t="shared" si="272"/>
        <v>Ok</v>
      </c>
      <c r="BD721" s="361" t="str">
        <f t="shared" si="273"/>
        <v>Ok</v>
      </c>
      <c r="BE721" s="361" t="str">
        <f t="shared" si="274"/>
        <v>Ok</v>
      </c>
      <c r="BF721" s="361" t="str">
        <f t="shared" si="275"/>
        <v>Ok</v>
      </c>
      <c r="BG721" s="362" t="str">
        <f t="shared" si="276"/>
        <v>Ok</v>
      </c>
      <c r="BH721" s="360" t="str">
        <f t="shared" si="277"/>
        <v>Ok</v>
      </c>
      <c r="BI721" s="361" t="str">
        <f t="shared" si="278"/>
        <v>Ok</v>
      </c>
      <c r="BJ721" s="361" t="str">
        <f t="shared" si="279"/>
        <v>Ok</v>
      </c>
      <c r="BK721" s="361" t="str">
        <f t="shared" si="280"/>
        <v>Ok</v>
      </c>
      <c r="BL721" s="361" t="str">
        <f t="shared" si="281"/>
        <v>Ok</v>
      </c>
      <c r="BM721" s="361" t="str">
        <f t="shared" si="282"/>
        <v>Ok</v>
      </c>
      <c r="BN721" s="362" t="str">
        <f t="shared" si="283"/>
        <v>Ok</v>
      </c>
      <c r="BO721" s="360" t="str">
        <f t="shared" si="284"/>
        <v>No Pop.</v>
      </c>
      <c r="BP721" s="361" t="str">
        <f t="shared" si="285"/>
        <v>No Pop.</v>
      </c>
      <c r="BQ721" s="361" t="str">
        <f t="shared" si="286"/>
        <v>No Pop.</v>
      </c>
      <c r="BR721" s="361" t="str">
        <f t="shared" si="287"/>
        <v>No Pop.</v>
      </c>
      <c r="BS721" s="361" t="str">
        <f t="shared" si="288"/>
        <v>No Pop.</v>
      </c>
      <c r="BT721" s="361" t="str">
        <f t="shared" si="289"/>
        <v>No Pop.</v>
      </c>
      <c r="BU721" s="362" t="str">
        <f t="shared" si="290"/>
        <v>No Pop.</v>
      </c>
      <c r="BV721" s="360" t="str">
        <f>IF(M721&lt;=VLOOKUP($C721,Projections2[[#All],[ISOCode]:[Total 2024 Colombian Returnees]],'Population Projection V2'!$J$167,FALSE),"OK", "Review")</f>
        <v>OK</v>
      </c>
      <c r="BW721" s="361" t="str">
        <f>IF(N721&lt;=VLOOKUP($C721,Projections2[[#All],[ISOCode]:[Total 2024 Colombian Returnees]],'Population Projection V2'!$K$167,FALSE),"OK", "Review")</f>
        <v>OK</v>
      </c>
      <c r="BX721" s="361" t="str">
        <f>IF(O721&lt;=VLOOKUP($C721,Projections2[[#All],[ISOCode]:[Total 2024 Colombian Returnees]],'Population Projection V2'!$L$167,FALSE),"OK", "Review")</f>
        <v>OK</v>
      </c>
      <c r="BY721" s="361" t="str">
        <f>IF(P721&lt;=VLOOKUP($C721,Projections2[[#All],[ISOCode]:[Total 2024 Colombian Returnees]],'Population Projection V2'!$M$167,FALSE),"OK", "Review")</f>
        <v>OK</v>
      </c>
      <c r="BZ721" s="361" t="str">
        <f>IF(Q721&lt;=VLOOKUP($C721,Projections2[[#All],[ISOCode]:[Total 2024 Colombian Returnees]],'Population Projection V2'!$N$167,FALSE),"OK", "Review")</f>
        <v>OK</v>
      </c>
      <c r="CA721" s="361" t="str">
        <f>IF(T721&lt;=VLOOKUP($C721,Projections2[[#All],[ISOCode]:[Total 2024 Colombian Returnees]],'Population Projection V2'!$O$167,FALSE),"OK", "Review")</f>
        <v>OK</v>
      </c>
      <c r="CB721" s="361" t="str">
        <f>IF(U721&lt;=VLOOKUP($C721,Projections2[[#All],[ISOCode]:[Total 2024 Colombian Returnees]],'Population Projection V2'!$P$167,FALSE),"OK", "Review")</f>
        <v>OK</v>
      </c>
      <c r="CC721" s="361" t="str">
        <f>IF(V721&lt;=VLOOKUP($C721,Projections2[[#All],[ISOCode]:[Total 2024 Colombian Returnees]],'Population Projection V2'!$Q$167,FALSE),"OK", "Review")</f>
        <v>OK</v>
      </c>
      <c r="CD721" s="361" t="str">
        <f>IF(W721&lt;=VLOOKUP($C721,Projections2[[#All],[ISOCode]:[Total 2024 Colombian Returnees]],'Population Projection V2'!$R$167,FALSE),"OK", "Review")</f>
        <v>OK</v>
      </c>
      <c r="CE721" s="361" t="str">
        <f>IF(X721&lt;=VLOOKUP($C721,Projections2[[#All],[ISOCode]:[Total 2024 Colombian Returnees]],'Population Projection V2'!$S$167,FALSE),"OK", "Review")</f>
        <v>OK</v>
      </c>
      <c r="CF721" s="361" t="str">
        <f>IF(AA721&lt;=VLOOKUP($C721,Projections2[[#All],[ISOCode]:[Total 2024 Colombian Returnees]],'Population Projection V2'!$T$167,FALSE),"OK", "Review")</f>
        <v>OK</v>
      </c>
      <c r="CG721" s="361" t="str">
        <f>IF(AB721&lt;=VLOOKUP($C721,Projections2[[#All],[ISOCode]:[Total 2024 Colombian Returnees]],'Population Projection V2'!$U$167,FALSE),"OK", "Review")</f>
        <v>OK</v>
      </c>
      <c r="CH721" s="361" t="str">
        <f>IF(AC721&lt;=VLOOKUP($C721,Projections2[[#All],[ISOCode]:[Total 2024 Colombian Returnees]],'Population Projection V2'!$V$167,FALSE),"OK", "Review")</f>
        <v>OK</v>
      </c>
      <c r="CI721" s="361" t="str">
        <f>IF(AD721&lt;=VLOOKUP($C721,Projections2[[#All],[ISOCode]:[Total 2024 Colombian Returnees]],'Population Projection V2'!$W$167,FALSE),"OK", "Review")</f>
        <v>OK</v>
      </c>
      <c r="CJ721" s="361" t="str">
        <f>IF(AE721&lt;=VLOOKUP($C721,Projections2[[#All],[ISOCode]:[Total 2024 Colombian Returnees]],'Population Projection V2'!$X$167,FALSE),"OK", "Review")</f>
        <v>OK</v>
      </c>
      <c r="CK721" s="361" t="str">
        <f>IF(AH721&lt;=VLOOKUP($C721,Projections2[[#All],[ISOCode]:[Total 2024 Colombian Returnees]],'Population Projection V2'!$Y$167,FALSE),"OK", "Review")</f>
        <v>OK</v>
      </c>
      <c r="CL721" s="361" t="str">
        <f>IF(AI721&lt;=VLOOKUP($C721,Projections2[[#All],[ISOCode]:[Total 2024 Colombian Returnees]],'Population Projection V2'!$Z$167,FALSE),"OK", "Review")</f>
        <v>OK</v>
      </c>
      <c r="CM721" s="361" t="str">
        <f>IF(AJ721&lt;=VLOOKUP($C721,Projections2[[#All],[ISOCode]:[Total 2024 Colombian Returnees]],'Population Projection V2'!$AA$167,FALSE),"OK", "Review")</f>
        <v>OK</v>
      </c>
      <c r="CN721" s="361" t="str">
        <f>IF(AK721&lt;=VLOOKUP($C721,Projections2[[#All],[ISOCode]:[Total 2024 Colombian Returnees]],'Population Projection V2'!$AB$167,FALSE),"OK", "Review")</f>
        <v>OK</v>
      </c>
      <c r="CO721" s="361" t="str">
        <f>IF(AL721&lt;=VLOOKUP($C721,Projections2[[#All],[ISOCode]:[Total 2024 Colombian Returnees]],'Population Projection V2'!$AC$167,FALSE),"OK", "Review")</f>
        <v>OK</v>
      </c>
      <c r="CP721" s="361" t="str">
        <f>IF(AO721&lt;=VLOOKUP($C721,Projections2[[#All],[ISOCode]:[Total 2024 Colombian Returnees]],'Population Projection V2'!$AD$167,FALSE),"OK", "Review")</f>
        <v>OK</v>
      </c>
      <c r="CQ721" s="361" t="str">
        <f>IF(AP721&lt;=VLOOKUP($C721,Projections2[[#All],[ISOCode]:[Total 2024 Colombian Returnees]],'Population Projection V2'!$AE$167,FALSE),"OK", "Review")</f>
        <v>OK</v>
      </c>
      <c r="CR721" s="361" t="str">
        <f>IF(AQ721&lt;=VLOOKUP($C721,Projections2[[#All],[ISOCode]:[Total 2024 Colombian Returnees]],'Population Projection V2'!$AF$167,FALSE),"OK", "Review")</f>
        <v>OK</v>
      </c>
      <c r="CS721" s="361" t="str">
        <f>IF(AR721&lt;=VLOOKUP($C721,Projections2[[#All],[ISOCode]:[Total 2024 Colombian Returnees]],'Population Projection V2'!$AG$167,FALSE),"OK", "Review")</f>
        <v>OK</v>
      </c>
      <c r="CT721" s="361" t="str">
        <f>IF(AS721&lt;=VLOOKUP($C721,Projections2[[#All],[ISOCode]:[Total 2024 Colombian Returnees]],'Population Projection V2'!$AH$167,FALSE),"OK", "Review")</f>
        <v>OK</v>
      </c>
      <c r="CU721" s="361" t="str">
        <f>IF(AV721&lt;=VLOOKUP($C721,Projections2[[#All],[ISOCode]:[Total 2024 Colombian Returnees]],'Population Projection V2'!$AI$167,FALSE),"OK", "Review")</f>
        <v>OK</v>
      </c>
      <c r="CV721" s="361" t="str">
        <f>IF(AW721&lt;=VLOOKUP($C721,Projections2[[#All],[ISOCode]:[Total 2024 Colombian Returnees]],'Population Projection V2'!$AJ$167,FALSE),"OK", "Review")</f>
        <v>OK</v>
      </c>
      <c r="CW721" s="361" t="str">
        <f>IF(AX721&lt;=VLOOKUP($C721,Projections2[[#All],[ISOCode]:[Total 2024 Colombian Returnees]],'Population Projection V2'!$AK$167,FALSE),"OK", "Review")</f>
        <v>OK</v>
      </c>
      <c r="CX721" s="361" t="str">
        <f>IF(AY721&lt;=VLOOKUP($C721,Projections2[[#All],[ISOCode]:[Total 2024 Colombian Returnees]],'Population Projection V2'!$AL$167,FALSE),"OK", "Review")</f>
        <v>OK</v>
      </c>
      <c r="CY721" s="362" t="str">
        <f>IF(AZ721&lt;=VLOOKUP($C721,Projections2[[#All],[ISOCode]:[Total 2024 Colombian Returnees]],'Population Projection V2'!$AM$167,FALSE),"OK", "Review")</f>
        <v>OK</v>
      </c>
    </row>
    <row r="722" spans="1:103" x14ac:dyDescent="0.25">
      <c r="A722" s="218" t="s">
        <v>37</v>
      </c>
      <c r="B722" s="219" t="s">
        <v>37</v>
      </c>
      <c r="C722" s="219" t="s">
        <v>317</v>
      </c>
      <c r="D722" s="219" t="s">
        <v>34</v>
      </c>
      <c r="E722" s="219" t="s">
        <v>420</v>
      </c>
      <c r="F722" s="289">
        <f t="shared" si="267"/>
        <v>0</v>
      </c>
      <c r="G722" s="289">
        <f t="shared" si="268"/>
        <v>0</v>
      </c>
      <c r="H722" s="289">
        <f t="shared" si="269"/>
        <v>0</v>
      </c>
      <c r="I722" s="289">
        <f t="shared" si="270"/>
        <v>0</v>
      </c>
      <c r="J722" s="290">
        <f t="shared" si="271"/>
        <v>0</v>
      </c>
      <c r="K722" s="290">
        <f>VLOOKUP($C722,Projections2[[#All],[ISOCode]:[Total 2024 Colombian Returnees]],7,0)</f>
        <v>0</v>
      </c>
      <c r="L722" s="251"/>
      <c r="M722" s="236"/>
      <c r="N722" s="236"/>
      <c r="O722" s="236"/>
      <c r="P722" s="236"/>
      <c r="Q722" s="292"/>
      <c r="R722" s="224">
        <f>VLOOKUP($C722,Projections2[[#All],[ISOCode]:[Total 2024 Colombian Returnees]],12,0)</f>
        <v>0</v>
      </c>
      <c r="S722" s="293"/>
      <c r="T722" s="294"/>
      <c r="U722" s="294"/>
      <c r="V722" s="294"/>
      <c r="W722" s="226"/>
      <c r="X722" s="295"/>
      <c r="Y722" s="295">
        <f>VLOOKUP($C722,Projections2[[#All],[ISOCode]:[Total 2024 Colombian Returnees]],17,0)</f>
        <v>0</v>
      </c>
      <c r="Z722" s="296"/>
      <c r="AA722" s="297"/>
      <c r="AB722" s="297"/>
      <c r="AC722" s="297"/>
      <c r="AD722" s="297"/>
      <c r="AE722" s="297"/>
      <c r="AF722" s="297">
        <f>VLOOKUP($C722,Projections2[[#All],[ISOCode]:[Total 2024 Colombian Returnees]],22,0)</f>
        <v>0</v>
      </c>
      <c r="AG722" s="298"/>
      <c r="AH722" s="299"/>
      <c r="AI722" s="299"/>
      <c r="AJ722" s="299"/>
      <c r="AK722" s="299"/>
      <c r="AL722" s="300"/>
      <c r="AM722" s="230">
        <f>VLOOKUP($C722,Projections2[[#All],[ISOCode]:[Total 2024 Colombian Returnees]],27,0)</f>
        <v>0</v>
      </c>
      <c r="AN722" s="301"/>
      <c r="AO722" s="302"/>
      <c r="AP722" s="302"/>
      <c r="AQ722" s="302"/>
      <c r="AR722" s="302"/>
      <c r="AS722" s="303"/>
      <c r="AT722" s="303">
        <f>VLOOKUP($C722,Projections2[[#All],[ISOCode]:[Total 2024 Colombian Returnees]],32,0)</f>
        <v>0</v>
      </c>
      <c r="AU722" s="304"/>
      <c r="AV722" s="305"/>
      <c r="AW722" s="305"/>
      <c r="AX722" s="305"/>
      <c r="AY722" s="305"/>
      <c r="AZ722" s="306"/>
      <c r="BA722" s="306">
        <f>VLOOKUP($C722,Projections2[[#All],[ISOCode]:[Total 2024 Colombian Returnees]],37,0)</f>
        <v>0</v>
      </c>
      <c r="BB722" s="307"/>
      <c r="BC722" s="360" t="str">
        <f t="shared" si="272"/>
        <v>Ok</v>
      </c>
      <c r="BD722" s="361" t="str">
        <f t="shared" si="273"/>
        <v>Ok</v>
      </c>
      <c r="BE722" s="361" t="str">
        <f t="shared" si="274"/>
        <v>Ok</v>
      </c>
      <c r="BF722" s="361" t="str">
        <f t="shared" si="275"/>
        <v>Ok</v>
      </c>
      <c r="BG722" s="362" t="str">
        <f t="shared" si="276"/>
        <v>Ok</v>
      </c>
      <c r="BH722" s="360" t="str">
        <f t="shared" si="277"/>
        <v>Ok</v>
      </c>
      <c r="BI722" s="361" t="str">
        <f t="shared" si="278"/>
        <v>Ok</v>
      </c>
      <c r="BJ722" s="361" t="str">
        <f t="shared" si="279"/>
        <v>Ok</v>
      </c>
      <c r="BK722" s="361" t="str">
        <f t="shared" si="280"/>
        <v>Ok</v>
      </c>
      <c r="BL722" s="361" t="str">
        <f t="shared" si="281"/>
        <v>Ok</v>
      </c>
      <c r="BM722" s="361" t="str">
        <f t="shared" si="282"/>
        <v>Ok</v>
      </c>
      <c r="BN722" s="362" t="str">
        <f t="shared" si="283"/>
        <v>Ok</v>
      </c>
      <c r="BO722" s="360" t="str">
        <f t="shared" si="284"/>
        <v>No Pop.</v>
      </c>
      <c r="BP722" s="361" t="str">
        <f t="shared" si="285"/>
        <v>No Pop.</v>
      </c>
      <c r="BQ722" s="361" t="str">
        <f t="shared" si="286"/>
        <v>No Pop.</v>
      </c>
      <c r="BR722" s="361" t="str">
        <f t="shared" si="287"/>
        <v>No Pop.</v>
      </c>
      <c r="BS722" s="361" t="str">
        <f t="shared" si="288"/>
        <v>No Pop.</v>
      </c>
      <c r="BT722" s="361" t="str">
        <f t="shared" si="289"/>
        <v>No Pop.</v>
      </c>
      <c r="BU722" s="362" t="str">
        <f t="shared" si="290"/>
        <v>No Pop.</v>
      </c>
      <c r="BV722" s="360" t="str">
        <f>IF(M722&lt;=VLOOKUP($C722,Projections2[[#All],[ISOCode]:[Total 2024 Colombian Returnees]],'Population Projection V2'!$J$167,FALSE),"OK", "Review")</f>
        <v>OK</v>
      </c>
      <c r="BW722" s="361" t="str">
        <f>IF(N722&lt;=VLOOKUP($C722,Projections2[[#All],[ISOCode]:[Total 2024 Colombian Returnees]],'Population Projection V2'!$K$167,FALSE),"OK", "Review")</f>
        <v>OK</v>
      </c>
      <c r="BX722" s="361" t="str">
        <f>IF(O722&lt;=VLOOKUP($C722,Projections2[[#All],[ISOCode]:[Total 2024 Colombian Returnees]],'Population Projection V2'!$L$167,FALSE),"OK", "Review")</f>
        <v>OK</v>
      </c>
      <c r="BY722" s="361" t="str">
        <f>IF(P722&lt;=VLOOKUP($C722,Projections2[[#All],[ISOCode]:[Total 2024 Colombian Returnees]],'Population Projection V2'!$M$167,FALSE),"OK", "Review")</f>
        <v>OK</v>
      </c>
      <c r="BZ722" s="361" t="str">
        <f>IF(Q722&lt;=VLOOKUP($C722,Projections2[[#All],[ISOCode]:[Total 2024 Colombian Returnees]],'Population Projection V2'!$N$167,FALSE),"OK", "Review")</f>
        <v>OK</v>
      </c>
      <c r="CA722" s="361" t="str">
        <f>IF(T722&lt;=VLOOKUP($C722,Projections2[[#All],[ISOCode]:[Total 2024 Colombian Returnees]],'Population Projection V2'!$O$167,FALSE),"OK", "Review")</f>
        <v>OK</v>
      </c>
      <c r="CB722" s="361" t="str">
        <f>IF(U722&lt;=VLOOKUP($C722,Projections2[[#All],[ISOCode]:[Total 2024 Colombian Returnees]],'Population Projection V2'!$P$167,FALSE),"OK", "Review")</f>
        <v>OK</v>
      </c>
      <c r="CC722" s="361" t="str">
        <f>IF(V722&lt;=VLOOKUP($C722,Projections2[[#All],[ISOCode]:[Total 2024 Colombian Returnees]],'Population Projection V2'!$Q$167,FALSE),"OK", "Review")</f>
        <v>OK</v>
      </c>
      <c r="CD722" s="361" t="str">
        <f>IF(W722&lt;=VLOOKUP($C722,Projections2[[#All],[ISOCode]:[Total 2024 Colombian Returnees]],'Population Projection V2'!$R$167,FALSE),"OK", "Review")</f>
        <v>OK</v>
      </c>
      <c r="CE722" s="361" t="str">
        <f>IF(X722&lt;=VLOOKUP($C722,Projections2[[#All],[ISOCode]:[Total 2024 Colombian Returnees]],'Population Projection V2'!$S$167,FALSE),"OK", "Review")</f>
        <v>OK</v>
      </c>
      <c r="CF722" s="361" t="str">
        <f>IF(AA722&lt;=VLOOKUP($C722,Projections2[[#All],[ISOCode]:[Total 2024 Colombian Returnees]],'Population Projection V2'!$T$167,FALSE),"OK", "Review")</f>
        <v>OK</v>
      </c>
      <c r="CG722" s="361" t="str">
        <f>IF(AB722&lt;=VLOOKUP($C722,Projections2[[#All],[ISOCode]:[Total 2024 Colombian Returnees]],'Population Projection V2'!$U$167,FALSE),"OK", "Review")</f>
        <v>OK</v>
      </c>
      <c r="CH722" s="361" t="str">
        <f>IF(AC722&lt;=VLOOKUP($C722,Projections2[[#All],[ISOCode]:[Total 2024 Colombian Returnees]],'Population Projection V2'!$V$167,FALSE),"OK", "Review")</f>
        <v>OK</v>
      </c>
      <c r="CI722" s="361" t="str">
        <f>IF(AD722&lt;=VLOOKUP($C722,Projections2[[#All],[ISOCode]:[Total 2024 Colombian Returnees]],'Population Projection V2'!$W$167,FALSE),"OK", "Review")</f>
        <v>OK</v>
      </c>
      <c r="CJ722" s="361" t="str">
        <f>IF(AE722&lt;=VLOOKUP($C722,Projections2[[#All],[ISOCode]:[Total 2024 Colombian Returnees]],'Population Projection V2'!$X$167,FALSE),"OK", "Review")</f>
        <v>OK</v>
      </c>
      <c r="CK722" s="361" t="str">
        <f>IF(AH722&lt;=VLOOKUP($C722,Projections2[[#All],[ISOCode]:[Total 2024 Colombian Returnees]],'Population Projection V2'!$Y$167,FALSE),"OK", "Review")</f>
        <v>OK</v>
      </c>
      <c r="CL722" s="361" t="str">
        <f>IF(AI722&lt;=VLOOKUP($C722,Projections2[[#All],[ISOCode]:[Total 2024 Colombian Returnees]],'Population Projection V2'!$Z$167,FALSE),"OK", "Review")</f>
        <v>OK</v>
      </c>
      <c r="CM722" s="361" t="str">
        <f>IF(AJ722&lt;=VLOOKUP($C722,Projections2[[#All],[ISOCode]:[Total 2024 Colombian Returnees]],'Population Projection V2'!$AA$167,FALSE),"OK", "Review")</f>
        <v>OK</v>
      </c>
      <c r="CN722" s="361" t="str">
        <f>IF(AK722&lt;=VLOOKUP($C722,Projections2[[#All],[ISOCode]:[Total 2024 Colombian Returnees]],'Population Projection V2'!$AB$167,FALSE),"OK", "Review")</f>
        <v>OK</v>
      </c>
      <c r="CO722" s="361" t="str">
        <f>IF(AL722&lt;=VLOOKUP($C722,Projections2[[#All],[ISOCode]:[Total 2024 Colombian Returnees]],'Population Projection V2'!$AC$167,FALSE),"OK", "Review")</f>
        <v>OK</v>
      </c>
      <c r="CP722" s="361" t="str">
        <f>IF(AO722&lt;=VLOOKUP($C722,Projections2[[#All],[ISOCode]:[Total 2024 Colombian Returnees]],'Population Projection V2'!$AD$167,FALSE),"OK", "Review")</f>
        <v>OK</v>
      </c>
      <c r="CQ722" s="361" t="str">
        <f>IF(AP722&lt;=VLOOKUP($C722,Projections2[[#All],[ISOCode]:[Total 2024 Colombian Returnees]],'Population Projection V2'!$AE$167,FALSE),"OK", "Review")</f>
        <v>OK</v>
      </c>
      <c r="CR722" s="361" t="str">
        <f>IF(AQ722&lt;=VLOOKUP($C722,Projections2[[#All],[ISOCode]:[Total 2024 Colombian Returnees]],'Population Projection V2'!$AF$167,FALSE),"OK", "Review")</f>
        <v>OK</v>
      </c>
      <c r="CS722" s="361" t="str">
        <f>IF(AR722&lt;=VLOOKUP($C722,Projections2[[#All],[ISOCode]:[Total 2024 Colombian Returnees]],'Population Projection V2'!$AG$167,FALSE),"OK", "Review")</f>
        <v>OK</v>
      </c>
      <c r="CT722" s="361" t="str">
        <f>IF(AS722&lt;=VLOOKUP($C722,Projections2[[#All],[ISOCode]:[Total 2024 Colombian Returnees]],'Population Projection V2'!$AH$167,FALSE),"OK", "Review")</f>
        <v>OK</v>
      </c>
      <c r="CU722" s="361" t="str">
        <f>IF(AV722&lt;=VLOOKUP($C722,Projections2[[#All],[ISOCode]:[Total 2024 Colombian Returnees]],'Population Projection V2'!$AI$167,FALSE),"OK", "Review")</f>
        <v>OK</v>
      </c>
      <c r="CV722" s="361" t="str">
        <f>IF(AW722&lt;=VLOOKUP($C722,Projections2[[#All],[ISOCode]:[Total 2024 Colombian Returnees]],'Population Projection V2'!$AJ$167,FALSE),"OK", "Review")</f>
        <v>OK</v>
      </c>
      <c r="CW722" s="361" t="str">
        <f>IF(AX722&lt;=VLOOKUP($C722,Projections2[[#All],[ISOCode]:[Total 2024 Colombian Returnees]],'Population Projection V2'!$AK$167,FALSE),"OK", "Review")</f>
        <v>OK</v>
      </c>
      <c r="CX722" s="361" t="str">
        <f>IF(AY722&lt;=VLOOKUP($C722,Projections2[[#All],[ISOCode]:[Total 2024 Colombian Returnees]],'Population Projection V2'!$AL$167,FALSE),"OK", "Review")</f>
        <v>OK</v>
      </c>
      <c r="CY722" s="362" t="str">
        <f>IF(AZ722&lt;=VLOOKUP($C722,Projections2[[#All],[ISOCode]:[Total 2024 Colombian Returnees]],'Population Projection V2'!$AM$167,FALSE),"OK", "Review")</f>
        <v>OK</v>
      </c>
    </row>
    <row r="723" spans="1:103" x14ac:dyDescent="0.25">
      <c r="A723" s="218" t="s">
        <v>37</v>
      </c>
      <c r="B723" s="219" t="s">
        <v>37</v>
      </c>
      <c r="C723" s="219" t="s">
        <v>324</v>
      </c>
      <c r="D723" s="219" t="s">
        <v>436</v>
      </c>
      <c r="E723" s="219" t="s">
        <v>420</v>
      </c>
      <c r="F723" s="289">
        <f t="shared" si="267"/>
        <v>0</v>
      </c>
      <c r="G723" s="289">
        <f t="shared" si="268"/>
        <v>0</v>
      </c>
      <c r="H723" s="289">
        <f t="shared" si="269"/>
        <v>0</v>
      </c>
      <c r="I723" s="289">
        <f t="shared" si="270"/>
        <v>0</v>
      </c>
      <c r="J723" s="290">
        <f t="shared" si="271"/>
        <v>0</v>
      </c>
      <c r="K723" s="290">
        <f>VLOOKUP($C723,Projections2[[#All],[ISOCode]:[Total 2024 Colombian Returnees]],7,0)</f>
        <v>0</v>
      </c>
      <c r="L723" s="251"/>
      <c r="M723" s="236"/>
      <c r="N723" s="236"/>
      <c r="O723" s="236"/>
      <c r="P723" s="236"/>
      <c r="Q723" s="292"/>
      <c r="R723" s="224">
        <f>VLOOKUP($C723,Projections2[[#All],[ISOCode]:[Total 2024 Colombian Returnees]],12,0)</f>
        <v>0</v>
      </c>
      <c r="S723" s="293"/>
      <c r="T723" s="294"/>
      <c r="U723" s="294"/>
      <c r="V723" s="294"/>
      <c r="W723" s="226"/>
      <c r="X723" s="295"/>
      <c r="Y723" s="295">
        <f>VLOOKUP($C723,Projections2[[#All],[ISOCode]:[Total 2024 Colombian Returnees]],17,0)</f>
        <v>0</v>
      </c>
      <c r="Z723" s="296"/>
      <c r="AA723" s="297"/>
      <c r="AB723" s="297"/>
      <c r="AC723" s="297"/>
      <c r="AD723" s="297"/>
      <c r="AE723" s="297"/>
      <c r="AF723" s="297">
        <f>VLOOKUP($C723,Projections2[[#All],[ISOCode]:[Total 2024 Colombian Returnees]],22,0)</f>
        <v>0</v>
      </c>
      <c r="AG723" s="298"/>
      <c r="AH723" s="299"/>
      <c r="AI723" s="299"/>
      <c r="AJ723" s="299"/>
      <c r="AK723" s="299"/>
      <c r="AL723" s="300"/>
      <c r="AM723" s="230">
        <f>VLOOKUP($C723,Projections2[[#All],[ISOCode]:[Total 2024 Colombian Returnees]],27,0)</f>
        <v>0</v>
      </c>
      <c r="AN723" s="301"/>
      <c r="AO723" s="302"/>
      <c r="AP723" s="302"/>
      <c r="AQ723" s="302"/>
      <c r="AR723" s="302"/>
      <c r="AS723" s="303"/>
      <c r="AT723" s="303">
        <f>VLOOKUP($C723,Projections2[[#All],[ISOCode]:[Total 2024 Colombian Returnees]],32,0)</f>
        <v>0</v>
      </c>
      <c r="AU723" s="304"/>
      <c r="AV723" s="305"/>
      <c r="AW723" s="305"/>
      <c r="AX723" s="305"/>
      <c r="AY723" s="305"/>
      <c r="AZ723" s="306"/>
      <c r="BA723" s="306">
        <f>VLOOKUP($C723,Projections2[[#All],[ISOCode]:[Total 2024 Colombian Returnees]],37,0)</f>
        <v>0</v>
      </c>
      <c r="BB723" s="307"/>
      <c r="BC723" s="360" t="str">
        <f t="shared" si="272"/>
        <v>Ok</v>
      </c>
      <c r="BD723" s="361" t="str">
        <f t="shared" si="273"/>
        <v>Ok</v>
      </c>
      <c r="BE723" s="361" t="str">
        <f t="shared" si="274"/>
        <v>Ok</v>
      </c>
      <c r="BF723" s="361" t="str">
        <f t="shared" si="275"/>
        <v>Ok</v>
      </c>
      <c r="BG723" s="362" t="str">
        <f t="shared" si="276"/>
        <v>Ok</v>
      </c>
      <c r="BH723" s="360" t="str">
        <f t="shared" si="277"/>
        <v>Ok</v>
      </c>
      <c r="BI723" s="361" t="str">
        <f t="shared" si="278"/>
        <v>Ok</v>
      </c>
      <c r="BJ723" s="361" t="str">
        <f t="shared" si="279"/>
        <v>Ok</v>
      </c>
      <c r="BK723" s="361" t="str">
        <f t="shared" si="280"/>
        <v>Ok</v>
      </c>
      <c r="BL723" s="361" t="str">
        <f t="shared" si="281"/>
        <v>Ok</v>
      </c>
      <c r="BM723" s="361" t="str">
        <f t="shared" si="282"/>
        <v>Ok</v>
      </c>
      <c r="BN723" s="362" t="str">
        <f t="shared" si="283"/>
        <v>Ok</v>
      </c>
      <c r="BO723" s="360" t="str">
        <f t="shared" si="284"/>
        <v>No Pop.</v>
      </c>
      <c r="BP723" s="361" t="str">
        <f t="shared" si="285"/>
        <v>No Pop.</v>
      </c>
      <c r="BQ723" s="361" t="str">
        <f t="shared" si="286"/>
        <v>No Pop.</v>
      </c>
      <c r="BR723" s="361" t="str">
        <f t="shared" si="287"/>
        <v>No Pop.</v>
      </c>
      <c r="BS723" s="361" t="str">
        <f t="shared" si="288"/>
        <v>No Pop.</v>
      </c>
      <c r="BT723" s="361" t="str">
        <f t="shared" si="289"/>
        <v>No Pop.</v>
      </c>
      <c r="BU723" s="362" t="str">
        <f t="shared" si="290"/>
        <v>No Pop.</v>
      </c>
      <c r="BV723" s="360" t="str">
        <f>IF(M723&lt;=VLOOKUP($C723,Projections2[[#All],[ISOCode]:[Total 2024 Colombian Returnees]],'Population Projection V2'!$J$167,FALSE),"OK", "Review")</f>
        <v>OK</v>
      </c>
      <c r="BW723" s="361" t="str">
        <f>IF(N723&lt;=VLOOKUP($C723,Projections2[[#All],[ISOCode]:[Total 2024 Colombian Returnees]],'Population Projection V2'!$K$167,FALSE),"OK", "Review")</f>
        <v>OK</v>
      </c>
      <c r="BX723" s="361" t="str">
        <f>IF(O723&lt;=VLOOKUP($C723,Projections2[[#All],[ISOCode]:[Total 2024 Colombian Returnees]],'Population Projection V2'!$L$167,FALSE),"OK", "Review")</f>
        <v>OK</v>
      </c>
      <c r="BY723" s="361" t="str">
        <f>IF(P723&lt;=VLOOKUP($C723,Projections2[[#All],[ISOCode]:[Total 2024 Colombian Returnees]],'Population Projection V2'!$M$167,FALSE),"OK", "Review")</f>
        <v>OK</v>
      </c>
      <c r="BZ723" s="361" t="str">
        <f>IF(Q723&lt;=VLOOKUP($C723,Projections2[[#All],[ISOCode]:[Total 2024 Colombian Returnees]],'Population Projection V2'!$N$167,FALSE),"OK", "Review")</f>
        <v>OK</v>
      </c>
      <c r="CA723" s="361" t="str">
        <f>IF(T723&lt;=VLOOKUP($C723,Projections2[[#All],[ISOCode]:[Total 2024 Colombian Returnees]],'Population Projection V2'!$O$167,FALSE),"OK", "Review")</f>
        <v>OK</v>
      </c>
      <c r="CB723" s="361" t="str">
        <f>IF(U723&lt;=VLOOKUP($C723,Projections2[[#All],[ISOCode]:[Total 2024 Colombian Returnees]],'Population Projection V2'!$P$167,FALSE),"OK", "Review")</f>
        <v>OK</v>
      </c>
      <c r="CC723" s="361" t="str">
        <f>IF(V723&lt;=VLOOKUP($C723,Projections2[[#All],[ISOCode]:[Total 2024 Colombian Returnees]],'Population Projection V2'!$Q$167,FALSE),"OK", "Review")</f>
        <v>OK</v>
      </c>
      <c r="CD723" s="361" t="str">
        <f>IF(W723&lt;=VLOOKUP($C723,Projections2[[#All],[ISOCode]:[Total 2024 Colombian Returnees]],'Population Projection V2'!$R$167,FALSE),"OK", "Review")</f>
        <v>OK</v>
      </c>
      <c r="CE723" s="361" t="str">
        <f>IF(X723&lt;=VLOOKUP($C723,Projections2[[#All],[ISOCode]:[Total 2024 Colombian Returnees]],'Population Projection V2'!$S$167,FALSE),"OK", "Review")</f>
        <v>OK</v>
      </c>
      <c r="CF723" s="361" t="str">
        <f>IF(AA723&lt;=VLOOKUP($C723,Projections2[[#All],[ISOCode]:[Total 2024 Colombian Returnees]],'Population Projection V2'!$T$167,FALSE),"OK", "Review")</f>
        <v>OK</v>
      </c>
      <c r="CG723" s="361" t="str">
        <f>IF(AB723&lt;=VLOOKUP($C723,Projections2[[#All],[ISOCode]:[Total 2024 Colombian Returnees]],'Population Projection V2'!$U$167,FALSE),"OK", "Review")</f>
        <v>OK</v>
      </c>
      <c r="CH723" s="361" t="str">
        <f>IF(AC723&lt;=VLOOKUP($C723,Projections2[[#All],[ISOCode]:[Total 2024 Colombian Returnees]],'Population Projection V2'!$V$167,FALSE),"OK", "Review")</f>
        <v>OK</v>
      </c>
      <c r="CI723" s="361" t="str">
        <f>IF(AD723&lt;=VLOOKUP($C723,Projections2[[#All],[ISOCode]:[Total 2024 Colombian Returnees]],'Population Projection V2'!$W$167,FALSE),"OK", "Review")</f>
        <v>OK</v>
      </c>
      <c r="CJ723" s="361" t="str">
        <f>IF(AE723&lt;=VLOOKUP($C723,Projections2[[#All],[ISOCode]:[Total 2024 Colombian Returnees]],'Population Projection V2'!$X$167,FALSE),"OK", "Review")</f>
        <v>OK</v>
      </c>
      <c r="CK723" s="361" t="str">
        <f>IF(AH723&lt;=VLOOKUP($C723,Projections2[[#All],[ISOCode]:[Total 2024 Colombian Returnees]],'Population Projection V2'!$Y$167,FALSE),"OK", "Review")</f>
        <v>OK</v>
      </c>
      <c r="CL723" s="361" t="str">
        <f>IF(AI723&lt;=VLOOKUP($C723,Projections2[[#All],[ISOCode]:[Total 2024 Colombian Returnees]],'Population Projection V2'!$Z$167,FALSE),"OK", "Review")</f>
        <v>OK</v>
      </c>
      <c r="CM723" s="361" t="str">
        <f>IF(AJ723&lt;=VLOOKUP($C723,Projections2[[#All],[ISOCode]:[Total 2024 Colombian Returnees]],'Population Projection V2'!$AA$167,FALSE),"OK", "Review")</f>
        <v>OK</v>
      </c>
      <c r="CN723" s="361" t="str">
        <f>IF(AK723&lt;=VLOOKUP($C723,Projections2[[#All],[ISOCode]:[Total 2024 Colombian Returnees]],'Population Projection V2'!$AB$167,FALSE),"OK", "Review")</f>
        <v>OK</v>
      </c>
      <c r="CO723" s="361" t="str">
        <f>IF(AL723&lt;=VLOOKUP($C723,Projections2[[#All],[ISOCode]:[Total 2024 Colombian Returnees]],'Population Projection V2'!$AC$167,FALSE),"OK", "Review")</f>
        <v>OK</v>
      </c>
      <c r="CP723" s="361" t="str">
        <f>IF(AO723&lt;=VLOOKUP($C723,Projections2[[#All],[ISOCode]:[Total 2024 Colombian Returnees]],'Population Projection V2'!$AD$167,FALSE),"OK", "Review")</f>
        <v>OK</v>
      </c>
      <c r="CQ723" s="361" t="str">
        <f>IF(AP723&lt;=VLOOKUP($C723,Projections2[[#All],[ISOCode]:[Total 2024 Colombian Returnees]],'Population Projection V2'!$AE$167,FALSE),"OK", "Review")</f>
        <v>OK</v>
      </c>
      <c r="CR723" s="361" t="str">
        <f>IF(AQ723&lt;=VLOOKUP($C723,Projections2[[#All],[ISOCode]:[Total 2024 Colombian Returnees]],'Population Projection V2'!$AF$167,FALSE),"OK", "Review")</f>
        <v>OK</v>
      </c>
      <c r="CS723" s="361" t="str">
        <f>IF(AR723&lt;=VLOOKUP($C723,Projections2[[#All],[ISOCode]:[Total 2024 Colombian Returnees]],'Population Projection V2'!$AG$167,FALSE),"OK", "Review")</f>
        <v>OK</v>
      </c>
      <c r="CT723" s="361" t="str">
        <f>IF(AS723&lt;=VLOOKUP($C723,Projections2[[#All],[ISOCode]:[Total 2024 Colombian Returnees]],'Population Projection V2'!$AH$167,FALSE),"OK", "Review")</f>
        <v>OK</v>
      </c>
      <c r="CU723" s="361" t="str">
        <f>IF(AV723&lt;=VLOOKUP($C723,Projections2[[#All],[ISOCode]:[Total 2024 Colombian Returnees]],'Population Projection V2'!$AI$167,FALSE),"OK", "Review")</f>
        <v>OK</v>
      </c>
      <c r="CV723" s="361" t="str">
        <f>IF(AW723&lt;=VLOOKUP($C723,Projections2[[#All],[ISOCode]:[Total 2024 Colombian Returnees]],'Population Projection V2'!$AJ$167,FALSE),"OK", "Review")</f>
        <v>OK</v>
      </c>
      <c r="CW723" s="361" t="str">
        <f>IF(AX723&lt;=VLOOKUP($C723,Projections2[[#All],[ISOCode]:[Total 2024 Colombian Returnees]],'Population Projection V2'!$AK$167,FALSE),"OK", "Review")</f>
        <v>OK</v>
      </c>
      <c r="CX723" s="361" t="str">
        <f>IF(AY723&lt;=VLOOKUP($C723,Projections2[[#All],[ISOCode]:[Total 2024 Colombian Returnees]],'Population Projection V2'!$AL$167,FALSE),"OK", "Review")</f>
        <v>OK</v>
      </c>
      <c r="CY723" s="362" t="str">
        <f>IF(AZ723&lt;=VLOOKUP($C723,Projections2[[#All],[ISOCode]:[Total 2024 Colombian Returnees]],'Population Projection V2'!$AM$167,FALSE),"OK", "Review")</f>
        <v>OK</v>
      </c>
    </row>
    <row r="724" spans="1:103" x14ac:dyDescent="0.25">
      <c r="A724" s="218" t="s">
        <v>37</v>
      </c>
      <c r="B724" s="219" t="s">
        <v>37</v>
      </c>
      <c r="C724" s="219" t="s">
        <v>325</v>
      </c>
      <c r="D724" s="219" t="s">
        <v>36</v>
      </c>
      <c r="E724" s="219" t="s">
        <v>420</v>
      </c>
      <c r="F724" s="289">
        <f t="shared" si="267"/>
        <v>0</v>
      </c>
      <c r="G724" s="289">
        <f t="shared" si="268"/>
        <v>0</v>
      </c>
      <c r="H724" s="289">
        <f t="shared" si="269"/>
        <v>0</v>
      </c>
      <c r="I724" s="289">
        <f t="shared" si="270"/>
        <v>0</v>
      </c>
      <c r="J724" s="290">
        <f t="shared" si="271"/>
        <v>0</v>
      </c>
      <c r="K724" s="290">
        <f>VLOOKUP($C724,Projections2[[#All],[ISOCode]:[Total 2024 Colombian Returnees]],7,0)</f>
        <v>0</v>
      </c>
      <c r="L724" s="251"/>
      <c r="M724" s="236"/>
      <c r="N724" s="236"/>
      <c r="O724" s="236"/>
      <c r="P724" s="236"/>
      <c r="Q724" s="292"/>
      <c r="R724" s="224">
        <f>VLOOKUP($C724,Projections2[[#All],[ISOCode]:[Total 2024 Colombian Returnees]],12,0)</f>
        <v>0</v>
      </c>
      <c r="S724" s="293"/>
      <c r="T724" s="294"/>
      <c r="U724" s="294"/>
      <c r="V724" s="294"/>
      <c r="W724" s="226"/>
      <c r="X724" s="295"/>
      <c r="Y724" s="295">
        <f>VLOOKUP($C724,Projections2[[#All],[ISOCode]:[Total 2024 Colombian Returnees]],17,0)</f>
        <v>0</v>
      </c>
      <c r="Z724" s="296"/>
      <c r="AA724" s="297"/>
      <c r="AB724" s="297"/>
      <c r="AC724" s="297"/>
      <c r="AD724" s="297"/>
      <c r="AE724" s="297"/>
      <c r="AF724" s="297">
        <f>VLOOKUP($C724,Projections2[[#All],[ISOCode]:[Total 2024 Colombian Returnees]],22,0)</f>
        <v>0</v>
      </c>
      <c r="AG724" s="298"/>
      <c r="AH724" s="299"/>
      <c r="AI724" s="299"/>
      <c r="AJ724" s="299"/>
      <c r="AK724" s="299"/>
      <c r="AL724" s="300"/>
      <c r="AM724" s="230">
        <f>VLOOKUP($C724,Projections2[[#All],[ISOCode]:[Total 2024 Colombian Returnees]],27,0)</f>
        <v>0</v>
      </c>
      <c r="AN724" s="301"/>
      <c r="AO724" s="302"/>
      <c r="AP724" s="302"/>
      <c r="AQ724" s="302"/>
      <c r="AR724" s="302"/>
      <c r="AS724" s="303"/>
      <c r="AT724" s="303">
        <f>VLOOKUP($C724,Projections2[[#All],[ISOCode]:[Total 2024 Colombian Returnees]],32,0)</f>
        <v>0</v>
      </c>
      <c r="AU724" s="304"/>
      <c r="AV724" s="305"/>
      <c r="AW724" s="305"/>
      <c r="AX724" s="305"/>
      <c r="AY724" s="305"/>
      <c r="AZ724" s="306"/>
      <c r="BA724" s="306">
        <f>VLOOKUP($C724,Projections2[[#All],[ISOCode]:[Total 2024 Colombian Returnees]],37,0)</f>
        <v>0</v>
      </c>
      <c r="BB724" s="307"/>
      <c r="BC724" s="360" t="str">
        <f t="shared" si="272"/>
        <v>Ok</v>
      </c>
      <c r="BD724" s="361" t="str">
        <f t="shared" si="273"/>
        <v>Ok</v>
      </c>
      <c r="BE724" s="361" t="str">
        <f t="shared" si="274"/>
        <v>Ok</v>
      </c>
      <c r="BF724" s="361" t="str">
        <f t="shared" si="275"/>
        <v>Ok</v>
      </c>
      <c r="BG724" s="362" t="str">
        <f t="shared" si="276"/>
        <v>Ok</v>
      </c>
      <c r="BH724" s="360" t="str">
        <f t="shared" si="277"/>
        <v>Ok</v>
      </c>
      <c r="BI724" s="361" t="str">
        <f t="shared" si="278"/>
        <v>Ok</v>
      </c>
      <c r="BJ724" s="361" t="str">
        <f t="shared" si="279"/>
        <v>Ok</v>
      </c>
      <c r="BK724" s="361" t="str">
        <f t="shared" si="280"/>
        <v>Ok</v>
      </c>
      <c r="BL724" s="361" t="str">
        <f t="shared" si="281"/>
        <v>Ok</v>
      </c>
      <c r="BM724" s="361" t="str">
        <f t="shared" si="282"/>
        <v>Ok</v>
      </c>
      <c r="BN724" s="362" t="str">
        <f t="shared" si="283"/>
        <v>Ok</v>
      </c>
      <c r="BO724" s="360" t="str">
        <f t="shared" si="284"/>
        <v>No Pop.</v>
      </c>
      <c r="BP724" s="361" t="str">
        <f t="shared" si="285"/>
        <v>No Pop.</v>
      </c>
      <c r="BQ724" s="361" t="str">
        <f t="shared" si="286"/>
        <v>No Pop.</v>
      </c>
      <c r="BR724" s="361" t="str">
        <f t="shared" si="287"/>
        <v>No Pop.</v>
      </c>
      <c r="BS724" s="361" t="str">
        <f t="shared" si="288"/>
        <v>No Pop.</v>
      </c>
      <c r="BT724" s="361" t="str">
        <f t="shared" si="289"/>
        <v>No Pop.</v>
      </c>
      <c r="BU724" s="362" t="str">
        <f t="shared" si="290"/>
        <v>No Pop.</v>
      </c>
      <c r="BV724" s="360" t="str">
        <f>IF(M724&lt;=VLOOKUP($C724,Projections2[[#All],[ISOCode]:[Total 2024 Colombian Returnees]],'Population Projection V2'!$J$167,FALSE),"OK", "Review")</f>
        <v>OK</v>
      </c>
      <c r="BW724" s="361" t="str">
        <f>IF(N724&lt;=VLOOKUP($C724,Projections2[[#All],[ISOCode]:[Total 2024 Colombian Returnees]],'Population Projection V2'!$K$167,FALSE),"OK", "Review")</f>
        <v>OK</v>
      </c>
      <c r="BX724" s="361" t="str">
        <f>IF(O724&lt;=VLOOKUP($C724,Projections2[[#All],[ISOCode]:[Total 2024 Colombian Returnees]],'Population Projection V2'!$L$167,FALSE),"OK", "Review")</f>
        <v>OK</v>
      </c>
      <c r="BY724" s="361" t="str">
        <f>IF(P724&lt;=VLOOKUP($C724,Projections2[[#All],[ISOCode]:[Total 2024 Colombian Returnees]],'Population Projection V2'!$M$167,FALSE),"OK", "Review")</f>
        <v>OK</v>
      </c>
      <c r="BZ724" s="361" t="str">
        <f>IF(Q724&lt;=VLOOKUP($C724,Projections2[[#All],[ISOCode]:[Total 2024 Colombian Returnees]],'Population Projection V2'!$N$167,FALSE),"OK", "Review")</f>
        <v>OK</v>
      </c>
      <c r="CA724" s="361" t="str">
        <f>IF(T724&lt;=VLOOKUP($C724,Projections2[[#All],[ISOCode]:[Total 2024 Colombian Returnees]],'Population Projection V2'!$O$167,FALSE),"OK", "Review")</f>
        <v>OK</v>
      </c>
      <c r="CB724" s="361" t="str">
        <f>IF(U724&lt;=VLOOKUP($C724,Projections2[[#All],[ISOCode]:[Total 2024 Colombian Returnees]],'Population Projection V2'!$P$167,FALSE),"OK", "Review")</f>
        <v>OK</v>
      </c>
      <c r="CC724" s="361" t="str">
        <f>IF(V724&lt;=VLOOKUP($C724,Projections2[[#All],[ISOCode]:[Total 2024 Colombian Returnees]],'Population Projection V2'!$Q$167,FALSE),"OK", "Review")</f>
        <v>OK</v>
      </c>
      <c r="CD724" s="361" t="str">
        <f>IF(W724&lt;=VLOOKUP($C724,Projections2[[#All],[ISOCode]:[Total 2024 Colombian Returnees]],'Population Projection V2'!$R$167,FALSE),"OK", "Review")</f>
        <v>OK</v>
      </c>
      <c r="CE724" s="361" t="str">
        <f>IF(X724&lt;=VLOOKUP($C724,Projections2[[#All],[ISOCode]:[Total 2024 Colombian Returnees]],'Population Projection V2'!$S$167,FALSE),"OK", "Review")</f>
        <v>OK</v>
      </c>
      <c r="CF724" s="361" t="str">
        <f>IF(AA724&lt;=VLOOKUP($C724,Projections2[[#All],[ISOCode]:[Total 2024 Colombian Returnees]],'Population Projection V2'!$T$167,FALSE),"OK", "Review")</f>
        <v>OK</v>
      </c>
      <c r="CG724" s="361" t="str">
        <f>IF(AB724&lt;=VLOOKUP($C724,Projections2[[#All],[ISOCode]:[Total 2024 Colombian Returnees]],'Population Projection V2'!$U$167,FALSE),"OK", "Review")</f>
        <v>OK</v>
      </c>
      <c r="CH724" s="361" t="str">
        <f>IF(AC724&lt;=VLOOKUP($C724,Projections2[[#All],[ISOCode]:[Total 2024 Colombian Returnees]],'Population Projection V2'!$V$167,FALSE),"OK", "Review")</f>
        <v>OK</v>
      </c>
      <c r="CI724" s="361" t="str">
        <f>IF(AD724&lt;=VLOOKUP($C724,Projections2[[#All],[ISOCode]:[Total 2024 Colombian Returnees]],'Population Projection V2'!$W$167,FALSE),"OK", "Review")</f>
        <v>OK</v>
      </c>
      <c r="CJ724" s="361" t="str">
        <f>IF(AE724&lt;=VLOOKUP($C724,Projections2[[#All],[ISOCode]:[Total 2024 Colombian Returnees]],'Population Projection V2'!$X$167,FALSE),"OK", "Review")</f>
        <v>OK</v>
      </c>
      <c r="CK724" s="361" t="str">
        <f>IF(AH724&lt;=VLOOKUP($C724,Projections2[[#All],[ISOCode]:[Total 2024 Colombian Returnees]],'Population Projection V2'!$Y$167,FALSE),"OK", "Review")</f>
        <v>OK</v>
      </c>
      <c r="CL724" s="361" t="str">
        <f>IF(AI724&lt;=VLOOKUP($C724,Projections2[[#All],[ISOCode]:[Total 2024 Colombian Returnees]],'Population Projection V2'!$Z$167,FALSE),"OK", "Review")</f>
        <v>OK</v>
      </c>
      <c r="CM724" s="361" t="str">
        <f>IF(AJ724&lt;=VLOOKUP($C724,Projections2[[#All],[ISOCode]:[Total 2024 Colombian Returnees]],'Population Projection V2'!$AA$167,FALSE),"OK", "Review")</f>
        <v>OK</v>
      </c>
      <c r="CN724" s="361" t="str">
        <f>IF(AK724&lt;=VLOOKUP($C724,Projections2[[#All],[ISOCode]:[Total 2024 Colombian Returnees]],'Population Projection V2'!$AB$167,FALSE),"OK", "Review")</f>
        <v>OK</v>
      </c>
      <c r="CO724" s="361" t="str">
        <f>IF(AL724&lt;=VLOOKUP($C724,Projections2[[#All],[ISOCode]:[Total 2024 Colombian Returnees]],'Population Projection V2'!$AC$167,FALSE),"OK", "Review")</f>
        <v>OK</v>
      </c>
      <c r="CP724" s="361" t="str">
        <f>IF(AO724&lt;=VLOOKUP($C724,Projections2[[#All],[ISOCode]:[Total 2024 Colombian Returnees]],'Population Projection V2'!$AD$167,FALSE),"OK", "Review")</f>
        <v>OK</v>
      </c>
      <c r="CQ724" s="361" t="str">
        <f>IF(AP724&lt;=VLOOKUP($C724,Projections2[[#All],[ISOCode]:[Total 2024 Colombian Returnees]],'Population Projection V2'!$AE$167,FALSE),"OK", "Review")</f>
        <v>OK</v>
      </c>
      <c r="CR724" s="361" t="str">
        <f>IF(AQ724&lt;=VLOOKUP($C724,Projections2[[#All],[ISOCode]:[Total 2024 Colombian Returnees]],'Population Projection V2'!$AF$167,FALSE),"OK", "Review")</f>
        <v>OK</v>
      </c>
      <c r="CS724" s="361" t="str">
        <f>IF(AR724&lt;=VLOOKUP($C724,Projections2[[#All],[ISOCode]:[Total 2024 Colombian Returnees]],'Population Projection V2'!$AG$167,FALSE),"OK", "Review")</f>
        <v>OK</v>
      </c>
      <c r="CT724" s="361" t="str">
        <f>IF(AS724&lt;=VLOOKUP($C724,Projections2[[#All],[ISOCode]:[Total 2024 Colombian Returnees]],'Population Projection V2'!$AH$167,FALSE),"OK", "Review")</f>
        <v>OK</v>
      </c>
      <c r="CU724" s="361" t="str">
        <f>IF(AV724&lt;=VLOOKUP($C724,Projections2[[#All],[ISOCode]:[Total 2024 Colombian Returnees]],'Population Projection V2'!$AI$167,FALSE),"OK", "Review")</f>
        <v>OK</v>
      </c>
      <c r="CV724" s="361" t="str">
        <f>IF(AW724&lt;=VLOOKUP($C724,Projections2[[#All],[ISOCode]:[Total 2024 Colombian Returnees]],'Population Projection V2'!$AJ$167,FALSE),"OK", "Review")</f>
        <v>OK</v>
      </c>
      <c r="CW724" s="361" t="str">
        <f>IF(AX724&lt;=VLOOKUP($C724,Projections2[[#All],[ISOCode]:[Total 2024 Colombian Returnees]],'Population Projection V2'!$AK$167,FALSE),"OK", "Review")</f>
        <v>OK</v>
      </c>
      <c r="CX724" s="361" t="str">
        <f>IF(AY724&lt;=VLOOKUP($C724,Projections2[[#All],[ISOCode]:[Total 2024 Colombian Returnees]],'Population Projection V2'!$AL$167,FALSE),"OK", "Review")</f>
        <v>OK</v>
      </c>
      <c r="CY724" s="362" t="str">
        <f>IF(AZ724&lt;=VLOOKUP($C724,Projections2[[#All],[ISOCode]:[Total 2024 Colombian Returnees]],'Population Projection V2'!$AM$167,FALSE),"OK", "Review")</f>
        <v>OK</v>
      </c>
    </row>
    <row r="725" spans="1:103" x14ac:dyDescent="0.25">
      <c r="A725" s="248" t="s">
        <v>37</v>
      </c>
      <c r="B725" s="249" t="s">
        <v>37</v>
      </c>
      <c r="C725" s="249" t="s">
        <v>326</v>
      </c>
      <c r="D725" s="250" t="s">
        <v>421</v>
      </c>
      <c r="E725" s="249" t="s">
        <v>420</v>
      </c>
      <c r="F725" s="291">
        <f t="shared" si="267"/>
        <v>0</v>
      </c>
      <c r="G725" s="291">
        <f t="shared" si="268"/>
        <v>0</v>
      </c>
      <c r="H725" s="291">
        <f t="shared" si="269"/>
        <v>0</v>
      </c>
      <c r="I725" s="291">
        <f t="shared" si="270"/>
        <v>0</v>
      </c>
      <c r="J725" s="291">
        <f t="shared" si="271"/>
        <v>0</v>
      </c>
      <c r="K725" s="291">
        <f>VLOOKUP($C725,Projections2[[#All],[ISOCode]:[Total 2024 Colombian Returnees]],7,0)</f>
        <v>0</v>
      </c>
      <c r="L725" s="251"/>
      <c r="M725" s="292"/>
      <c r="N725" s="292"/>
      <c r="O725" s="292"/>
      <c r="P725" s="252"/>
      <c r="Q725" s="292"/>
      <c r="R725" s="224">
        <f>VLOOKUP($C725,Projections2[[#All],[ISOCode]:[Total 2024 Colombian Returnees]],12,0)</f>
        <v>0</v>
      </c>
      <c r="S725" s="293"/>
      <c r="T725" s="308"/>
      <c r="U725" s="308"/>
      <c r="V725" s="308"/>
      <c r="W725" s="242">
        <f>X725-V725-U725-T725</f>
        <v>0</v>
      </c>
      <c r="X725" s="308"/>
      <c r="Y725" s="308">
        <f>VLOOKUP($C725,Projections2[[#All],[ISOCode]:[Total 2024 Colombian Returnees]],17,0)</f>
        <v>0</v>
      </c>
      <c r="Z725" s="309"/>
      <c r="AA725" s="263"/>
      <c r="AB725" s="263"/>
      <c r="AC725" s="263"/>
      <c r="AD725" s="263"/>
      <c r="AE725" s="263"/>
      <c r="AF725" s="263">
        <f>VLOOKUP($C725,Projections2[[#All],[ISOCode]:[Total 2024 Colombian Returnees]],22,0)</f>
        <v>0</v>
      </c>
      <c r="AG725" s="262"/>
      <c r="AH725" s="300"/>
      <c r="AI725" s="300"/>
      <c r="AJ725" s="300"/>
      <c r="AK725" s="300"/>
      <c r="AL725" s="300"/>
      <c r="AM725" s="230">
        <f>VLOOKUP($C725,Projections2[[#All],[ISOCode]:[Total 2024 Colombian Returnees]],27,0)</f>
        <v>0</v>
      </c>
      <c r="AN725" s="301"/>
      <c r="AO725" s="303"/>
      <c r="AP725" s="303"/>
      <c r="AQ725" s="303"/>
      <c r="AR725" s="303"/>
      <c r="AS725" s="303"/>
      <c r="AT725" s="303">
        <f>VLOOKUP($C725,Projections2[[#All],[ISOCode]:[Total 2024 Colombian Returnees]],32,0)</f>
        <v>0</v>
      </c>
      <c r="AU725" s="304"/>
      <c r="AV725" s="306"/>
      <c r="AW725" s="306"/>
      <c r="AX725" s="306"/>
      <c r="AY725" s="306"/>
      <c r="AZ725" s="306"/>
      <c r="BA725" s="306">
        <f>VLOOKUP($C725,Projections2[[#All],[ISOCode]:[Total 2024 Colombian Returnees]],37,0)</f>
        <v>0</v>
      </c>
      <c r="BB725" s="307"/>
      <c r="BC725" s="360" t="str">
        <f t="shared" si="272"/>
        <v>Ok</v>
      </c>
      <c r="BD725" s="361" t="str">
        <f t="shared" si="273"/>
        <v>Ok</v>
      </c>
      <c r="BE725" s="361" t="str">
        <f t="shared" si="274"/>
        <v>Ok</v>
      </c>
      <c r="BF725" s="361" t="str">
        <f t="shared" si="275"/>
        <v>Ok</v>
      </c>
      <c r="BG725" s="362" t="str">
        <f t="shared" si="276"/>
        <v>Ok</v>
      </c>
      <c r="BH725" s="360" t="str">
        <f t="shared" si="277"/>
        <v>Ok</v>
      </c>
      <c r="BI725" s="361" t="str">
        <f t="shared" si="278"/>
        <v>Ok</v>
      </c>
      <c r="BJ725" s="361" t="str">
        <f t="shared" si="279"/>
        <v>Ok</v>
      </c>
      <c r="BK725" s="361" t="str">
        <f t="shared" si="280"/>
        <v>Ok</v>
      </c>
      <c r="BL725" s="361" t="str">
        <f t="shared" si="281"/>
        <v>Ok</v>
      </c>
      <c r="BM725" s="361" t="str">
        <f t="shared" si="282"/>
        <v>Ok</v>
      </c>
      <c r="BN725" s="362" t="str">
        <f t="shared" si="283"/>
        <v>Ok</v>
      </c>
      <c r="BO725" s="360" t="str">
        <f t="shared" si="284"/>
        <v>No Pop.</v>
      </c>
      <c r="BP725" s="361" t="str">
        <f t="shared" si="285"/>
        <v>No Pop.</v>
      </c>
      <c r="BQ725" s="361" t="str">
        <f t="shared" si="286"/>
        <v>No Pop.</v>
      </c>
      <c r="BR725" s="361" t="str">
        <f t="shared" si="287"/>
        <v>No Pop.</v>
      </c>
      <c r="BS725" s="361" t="str">
        <f t="shared" si="288"/>
        <v>No Pop.</v>
      </c>
      <c r="BT725" s="361" t="str">
        <f t="shared" si="289"/>
        <v>No Pop.</v>
      </c>
      <c r="BU725" s="362" t="str">
        <f t="shared" si="290"/>
        <v>No Pop.</v>
      </c>
      <c r="BV725" s="360" t="str">
        <f>IF(M725&lt;=VLOOKUP($C725,Projections2[[#All],[ISOCode]:[Total 2024 Colombian Returnees]],'Population Projection V2'!$J$167,FALSE),"OK", "Review")</f>
        <v>OK</v>
      </c>
      <c r="BW725" s="361" t="str">
        <f>IF(N725&lt;=VLOOKUP($C725,Projections2[[#All],[ISOCode]:[Total 2024 Colombian Returnees]],'Population Projection V2'!$K$167,FALSE),"OK", "Review")</f>
        <v>OK</v>
      </c>
      <c r="BX725" s="361" t="str">
        <f>IF(O725&lt;=VLOOKUP($C725,Projections2[[#All],[ISOCode]:[Total 2024 Colombian Returnees]],'Population Projection V2'!$L$167,FALSE),"OK", "Review")</f>
        <v>OK</v>
      </c>
      <c r="BY725" s="361" t="str">
        <f>IF(P725&lt;=VLOOKUP($C725,Projections2[[#All],[ISOCode]:[Total 2024 Colombian Returnees]],'Population Projection V2'!$M$167,FALSE),"OK", "Review")</f>
        <v>OK</v>
      </c>
      <c r="BZ725" s="361" t="str">
        <f>IF(Q725&lt;=VLOOKUP($C725,Projections2[[#All],[ISOCode]:[Total 2024 Colombian Returnees]],'Population Projection V2'!$N$167,FALSE),"OK", "Review")</f>
        <v>OK</v>
      </c>
      <c r="CA725" s="361" t="str">
        <f>IF(T725&lt;=VLOOKUP($C725,Projections2[[#All],[ISOCode]:[Total 2024 Colombian Returnees]],'Population Projection V2'!$O$167,FALSE),"OK", "Review")</f>
        <v>OK</v>
      </c>
      <c r="CB725" s="361" t="str">
        <f>IF(U725&lt;=VLOOKUP($C725,Projections2[[#All],[ISOCode]:[Total 2024 Colombian Returnees]],'Population Projection V2'!$P$167,FALSE),"OK", "Review")</f>
        <v>OK</v>
      </c>
      <c r="CC725" s="361" t="str">
        <f>IF(V725&lt;=VLOOKUP($C725,Projections2[[#All],[ISOCode]:[Total 2024 Colombian Returnees]],'Population Projection V2'!$Q$167,FALSE),"OK", "Review")</f>
        <v>OK</v>
      </c>
      <c r="CD725" s="361" t="str">
        <f>IF(W725&lt;=VLOOKUP($C725,Projections2[[#All],[ISOCode]:[Total 2024 Colombian Returnees]],'Population Projection V2'!$R$167,FALSE),"OK", "Review")</f>
        <v>OK</v>
      </c>
      <c r="CE725" s="361" t="str">
        <f>IF(X725&lt;=VLOOKUP($C725,Projections2[[#All],[ISOCode]:[Total 2024 Colombian Returnees]],'Population Projection V2'!$S$167,FALSE),"OK", "Review")</f>
        <v>OK</v>
      </c>
      <c r="CF725" s="361" t="str">
        <f>IF(AA725&lt;=VLOOKUP($C725,Projections2[[#All],[ISOCode]:[Total 2024 Colombian Returnees]],'Population Projection V2'!$T$167,FALSE),"OK", "Review")</f>
        <v>OK</v>
      </c>
      <c r="CG725" s="361" t="str">
        <f>IF(AB725&lt;=VLOOKUP($C725,Projections2[[#All],[ISOCode]:[Total 2024 Colombian Returnees]],'Population Projection V2'!$U$167,FALSE),"OK", "Review")</f>
        <v>OK</v>
      </c>
      <c r="CH725" s="361" t="str">
        <f>IF(AC725&lt;=VLOOKUP($C725,Projections2[[#All],[ISOCode]:[Total 2024 Colombian Returnees]],'Population Projection V2'!$V$167,FALSE),"OK", "Review")</f>
        <v>OK</v>
      </c>
      <c r="CI725" s="361" t="str">
        <f>IF(AD725&lt;=VLOOKUP($C725,Projections2[[#All],[ISOCode]:[Total 2024 Colombian Returnees]],'Population Projection V2'!$W$167,FALSE),"OK", "Review")</f>
        <v>OK</v>
      </c>
      <c r="CJ725" s="361" t="str">
        <f>IF(AE725&lt;=VLOOKUP($C725,Projections2[[#All],[ISOCode]:[Total 2024 Colombian Returnees]],'Population Projection V2'!$X$167,FALSE),"OK", "Review")</f>
        <v>OK</v>
      </c>
      <c r="CK725" s="361" t="str">
        <f>IF(AH725&lt;=VLOOKUP($C725,Projections2[[#All],[ISOCode]:[Total 2024 Colombian Returnees]],'Population Projection V2'!$Y$167,FALSE),"OK", "Review")</f>
        <v>OK</v>
      </c>
      <c r="CL725" s="361" t="str">
        <f>IF(AI725&lt;=VLOOKUP($C725,Projections2[[#All],[ISOCode]:[Total 2024 Colombian Returnees]],'Population Projection V2'!$Z$167,FALSE),"OK", "Review")</f>
        <v>OK</v>
      </c>
      <c r="CM725" s="361" t="str">
        <f>IF(AJ725&lt;=VLOOKUP($C725,Projections2[[#All],[ISOCode]:[Total 2024 Colombian Returnees]],'Population Projection V2'!$AA$167,FALSE),"OK", "Review")</f>
        <v>OK</v>
      </c>
      <c r="CN725" s="361" t="str">
        <f>IF(AK725&lt;=VLOOKUP($C725,Projections2[[#All],[ISOCode]:[Total 2024 Colombian Returnees]],'Population Projection V2'!$AB$167,FALSE),"OK", "Review")</f>
        <v>OK</v>
      </c>
      <c r="CO725" s="361" t="str">
        <f>IF(AL725&lt;=VLOOKUP($C725,Projections2[[#All],[ISOCode]:[Total 2024 Colombian Returnees]],'Population Projection V2'!$AC$167,FALSE),"OK", "Review")</f>
        <v>OK</v>
      </c>
      <c r="CP725" s="361" t="str">
        <f>IF(AO725&lt;=VLOOKUP($C725,Projections2[[#All],[ISOCode]:[Total 2024 Colombian Returnees]],'Population Projection V2'!$AD$167,FALSE),"OK", "Review")</f>
        <v>OK</v>
      </c>
      <c r="CQ725" s="361" t="str">
        <f>IF(AP725&lt;=VLOOKUP($C725,Projections2[[#All],[ISOCode]:[Total 2024 Colombian Returnees]],'Population Projection V2'!$AE$167,FALSE),"OK", "Review")</f>
        <v>OK</v>
      </c>
      <c r="CR725" s="361" t="str">
        <f>IF(AQ725&lt;=VLOOKUP($C725,Projections2[[#All],[ISOCode]:[Total 2024 Colombian Returnees]],'Population Projection V2'!$AF$167,FALSE),"OK", "Review")</f>
        <v>OK</v>
      </c>
      <c r="CS725" s="361" t="str">
        <f>IF(AR725&lt;=VLOOKUP($C725,Projections2[[#All],[ISOCode]:[Total 2024 Colombian Returnees]],'Population Projection V2'!$AG$167,FALSE),"OK", "Review")</f>
        <v>OK</v>
      </c>
      <c r="CT725" s="361" t="str">
        <f>IF(AS725&lt;=VLOOKUP($C725,Projections2[[#All],[ISOCode]:[Total 2024 Colombian Returnees]],'Population Projection V2'!$AH$167,FALSE),"OK", "Review")</f>
        <v>OK</v>
      </c>
      <c r="CU725" s="361" t="str">
        <f>IF(AV725&lt;=VLOOKUP($C725,Projections2[[#All],[ISOCode]:[Total 2024 Colombian Returnees]],'Population Projection V2'!$AI$167,FALSE),"OK", "Review")</f>
        <v>OK</v>
      </c>
      <c r="CV725" s="361" t="str">
        <f>IF(AW725&lt;=VLOOKUP($C725,Projections2[[#All],[ISOCode]:[Total 2024 Colombian Returnees]],'Population Projection V2'!$AJ$167,FALSE),"OK", "Review")</f>
        <v>OK</v>
      </c>
      <c r="CW725" s="361" t="str">
        <f>IF(AX725&lt;=VLOOKUP($C725,Projections2[[#All],[ISOCode]:[Total 2024 Colombian Returnees]],'Population Projection V2'!$AK$167,FALSE),"OK", "Review")</f>
        <v>OK</v>
      </c>
      <c r="CX725" s="361" t="str">
        <f>IF(AY725&lt;=VLOOKUP($C725,Projections2[[#All],[ISOCode]:[Total 2024 Colombian Returnees]],'Population Projection V2'!$AL$167,FALSE),"OK", "Review")</f>
        <v>OK</v>
      </c>
      <c r="CY725" s="362" t="str">
        <f>IF(AZ725&lt;=VLOOKUP($C725,Projections2[[#All],[ISOCode]:[Total 2024 Colombian Returnees]],'Population Projection V2'!$AM$167,FALSE),"OK", "Review")</f>
        <v>OK</v>
      </c>
    </row>
    <row r="726" spans="1:103" x14ac:dyDescent="0.25">
      <c r="A726" s="218" t="s">
        <v>37</v>
      </c>
      <c r="B726" s="219" t="s">
        <v>37</v>
      </c>
      <c r="C726" s="219" t="s">
        <v>321</v>
      </c>
      <c r="D726" s="219" t="s">
        <v>4</v>
      </c>
      <c r="E726" s="219" t="s">
        <v>422</v>
      </c>
      <c r="F726" s="289">
        <f t="shared" si="267"/>
        <v>0</v>
      </c>
      <c r="G726" s="289">
        <f t="shared" si="268"/>
        <v>0</v>
      </c>
      <c r="H726" s="289">
        <f t="shared" si="269"/>
        <v>0</v>
      </c>
      <c r="I726" s="289">
        <f t="shared" si="270"/>
        <v>0</v>
      </c>
      <c r="J726" s="290">
        <f t="shared" si="271"/>
        <v>0</v>
      </c>
      <c r="K726" s="290">
        <f>VLOOKUP($C726,Projections2[[#All],[ISOCode]:[Total 2024 Colombian Returnees]],7,0)</f>
        <v>0</v>
      </c>
      <c r="L726" s="251"/>
      <c r="M726" s="236"/>
      <c r="N726" s="236"/>
      <c r="O726" s="236"/>
      <c r="P726" s="223"/>
      <c r="Q726" s="292"/>
      <c r="R726" s="224">
        <f>VLOOKUP($C726,Projections2[[#All],[ISOCode]:[Total 2024 Colombian Returnees]],12,0)</f>
        <v>0</v>
      </c>
      <c r="S726" s="293"/>
      <c r="T726" s="294"/>
      <c r="U726" s="294"/>
      <c r="V726" s="294"/>
      <c r="W726" s="226"/>
      <c r="X726" s="295"/>
      <c r="Y726" s="295">
        <f>VLOOKUP($C726,Projections2[[#All],[ISOCode]:[Total 2024 Colombian Returnees]],17,0)</f>
        <v>0</v>
      </c>
      <c r="Z726" s="296"/>
      <c r="AA726" s="297"/>
      <c r="AB726" s="297"/>
      <c r="AC726" s="297"/>
      <c r="AD726" s="297"/>
      <c r="AE726" s="297"/>
      <c r="AF726" s="297">
        <f>VLOOKUP($C726,Projections2[[#All],[ISOCode]:[Total 2024 Colombian Returnees]],22,0)</f>
        <v>0</v>
      </c>
      <c r="AG726" s="298"/>
      <c r="AH726" s="299"/>
      <c r="AI726" s="299"/>
      <c r="AJ726" s="299"/>
      <c r="AK726" s="299"/>
      <c r="AL726" s="300"/>
      <c r="AM726" s="230">
        <f>VLOOKUP($C726,Projections2[[#All],[ISOCode]:[Total 2024 Colombian Returnees]],27,0)</f>
        <v>0</v>
      </c>
      <c r="AN726" s="301"/>
      <c r="AO726" s="302"/>
      <c r="AP726" s="302"/>
      <c r="AQ726" s="302"/>
      <c r="AR726" s="302"/>
      <c r="AS726" s="303"/>
      <c r="AT726" s="303">
        <f>VLOOKUP($C726,Projections2[[#All],[ISOCode]:[Total 2024 Colombian Returnees]],32,0)</f>
        <v>0</v>
      </c>
      <c r="AU726" s="304"/>
      <c r="AV726" s="305"/>
      <c r="AW726" s="305"/>
      <c r="AX726" s="305"/>
      <c r="AY726" s="305"/>
      <c r="AZ726" s="306"/>
      <c r="BA726" s="306">
        <f>VLOOKUP($C726,Projections2[[#All],[ISOCode]:[Total 2024 Colombian Returnees]],37,0)</f>
        <v>0</v>
      </c>
      <c r="BB726" s="307"/>
      <c r="BC726" s="360" t="str">
        <f t="shared" si="272"/>
        <v>Ok</v>
      </c>
      <c r="BD726" s="361" t="str">
        <f t="shared" si="273"/>
        <v>Ok</v>
      </c>
      <c r="BE726" s="361" t="str">
        <f t="shared" si="274"/>
        <v>Ok</v>
      </c>
      <c r="BF726" s="361" t="str">
        <f t="shared" si="275"/>
        <v>Ok</v>
      </c>
      <c r="BG726" s="362" t="str">
        <f t="shared" si="276"/>
        <v>Ok</v>
      </c>
      <c r="BH726" s="360" t="str">
        <f t="shared" si="277"/>
        <v>Ok</v>
      </c>
      <c r="BI726" s="361" t="str">
        <f t="shared" si="278"/>
        <v>Ok</v>
      </c>
      <c r="BJ726" s="361" t="str">
        <f t="shared" si="279"/>
        <v>Ok</v>
      </c>
      <c r="BK726" s="361" t="str">
        <f t="shared" si="280"/>
        <v>Ok</v>
      </c>
      <c r="BL726" s="361" t="str">
        <f t="shared" si="281"/>
        <v>Ok</v>
      </c>
      <c r="BM726" s="361" t="str">
        <f t="shared" si="282"/>
        <v>Ok</v>
      </c>
      <c r="BN726" s="362" t="str">
        <f t="shared" si="283"/>
        <v>Ok</v>
      </c>
      <c r="BO726" s="360" t="str">
        <f t="shared" si="284"/>
        <v>No Pop.</v>
      </c>
      <c r="BP726" s="361" t="str">
        <f t="shared" si="285"/>
        <v>No Pop.</v>
      </c>
      <c r="BQ726" s="361" t="str">
        <f t="shared" si="286"/>
        <v>No Pop.</v>
      </c>
      <c r="BR726" s="361" t="str">
        <f t="shared" si="287"/>
        <v>No Pop.</v>
      </c>
      <c r="BS726" s="361" t="str">
        <f t="shared" si="288"/>
        <v>No Pop.</v>
      </c>
      <c r="BT726" s="361" t="str">
        <f t="shared" si="289"/>
        <v>No Pop.</v>
      </c>
      <c r="BU726" s="362" t="str">
        <f t="shared" si="290"/>
        <v>No Pop.</v>
      </c>
      <c r="BV726" s="360" t="str">
        <f>IF(M726&lt;=VLOOKUP($C726,Projections2[[#All],[ISOCode]:[Total 2024 Colombian Returnees]],'Population Projection V2'!$J$167,FALSE),"OK", "Review")</f>
        <v>OK</v>
      </c>
      <c r="BW726" s="361" t="str">
        <f>IF(N726&lt;=VLOOKUP($C726,Projections2[[#All],[ISOCode]:[Total 2024 Colombian Returnees]],'Population Projection V2'!$K$167,FALSE),"OK", "Review")</f>
        <v>OK</v>
      </c>
      <c r="BX726" s="361" t="str">
        <f>IF(O726&lt;=VLOOKUP($C726,Projections2[[#All],[ISOCode]:[Total 2024 Colombian Returnees]],'Population Projection V2'!$L$167,FALSE),"OK", "Review")</f>
        <v>OK</v>
      </c>
      <c r="BY726" s="361" t="str">
        <f>IF(P726&lt;=VLOOKUP($C726,Projections2[[#All],[ISOCode]:[Total 2024 Colombian Returnees]],'Population Projection V2'!$M$167,FALSE),"OK", "Review")</f>
        <v>OK</v>
      </c>
      <c r="BZ726" s="361" t="str">
        <f>IF(Q726&lt;=VLOOKUP($C726,Projections2[[#All],[ISOCode]:[Total 2024 Colombian Returnees]],'Population Projection V2'!$N$167,FALSE),"OK", "Review")</f>
        <v>OK</v>
      </c>
      <c r="CA726" s="361" t="str">
        <f>IF(T726&lt;=VLOOKUP($C726,Projections2[[#All],[ISOCode]:[Total 2024 Colombian Returnees]],'Population Projection V2'!$O$167,FALSE),"OK", "Review")</f>
        <v>OK</v>
      </c>
      <c r="CB726" s="361" t="str">
        <f>IF(U726&lt;=VLOOKUP($C726,Projections2[[#All],[ISOCode]:[Total 2024 Colombian Returnees]],'Population Projection V2'!$P$167,FALSE),"OK", "Review")</f>
        <v>OK</v>
      </c>
      <c r="CC726" s="361" t="str">
        <f>IF(V726&lt;=VLOOKUP($C726,Projections2[[#All],[ISOCode]:[Total 2024 Colombian Returnees]],'Population Projection V2'!$Q$167,FALSE),"OK", "Review")</f>
        <v>OK</v>
      </c>
      <c r="CD726" s="361" t="str">
        <f>IF(W726&lt;=VLOOKUP($C726,Projections2[[#All],[ISOCode]:[Total 2024 Colombian Returnees]],'Population Projection V2'!$R$167,FALSE),"OK", "Review")</f>
        <v>OK</v>
      </c>
      <c r="CE726" s="361" t="str">
        <f>IF(X726&lt;=VLOOKUP($C726,Projections2[[#All],[ISOCode]:[Total 2024 Colombian Returnees]],'Population Projection V2'!$S$167,FALSE),"OK", "Review")</f>
        <v>OK</v>
      </c>
      <c r="CF726" s="361" t="str">
        <f>IF(AA726&lt;=VLOOKUP($C726,Projections2[[#All],[ISOCode]:[Total 2024 Colombian Returnees]],'Population Projection V2'!$T$167,FALSE),"OK", "Review")</f>
        <v>OK</v>
      </c>
      <c r="CG726" s="361" t="str">
        <f>IF(AB726&lt;=VLOOKUP($C726,Projections2[[#All],[ISOCode]:[Total 2024 Colombian Returnees]],'Population Projection V2'!$U$167,FALSE),"OK", "Review")</f>
        <v>OK</v>
      </c>
      <c r="CH726" s="361" t="str">
        <f>IF(AC726&lt;=VLOOKUP($C726,Projections2[[#All],[ISOCode]:[Total 2024 Colombian Returnees]],'Population Projection V2'!$V$167,FALSE),"OK", "Review")</f>
        <v>OK</v>
      </c>
      <c r="CI726" s="361" t="str">
        <f>IF(AD726&lt;=VLOOKUP($C726,Projections2[[#All],[ISOCode]:[Total 2024 Colombian Returnees]],'Population Projection V2'!$W$167,FALSE),"OK", "Review")</f>
        <v>OK</v>
      </c>
      <c r="CJ726" s="361" t="str">
        <f>IF(AE726&lt;=VLOOKUP($C726,Projections2[[#All],[ISOCode]:[Total 2024 Colombian Returnees]],'Population Projection V2'!$X$167,FALSE),"OK", "Review")</f>
        <v>OK</v>
      </c>
      <c r="CK726" s="361" t="str">
        <f>IF(AH726&lt;=VLOOKUP($C726,Projections2[[#All],[ISOCode]:[Total 2024 Colombian Returnees]],'Population Projection V2'!$Y$167,FALSE),"OK", "Review")</f>
        <v>OK</v>
      </c>
      <c r="CL726" s="361" t="str">
        <f>IF(AI726&lt;=VLOOKUP($C726,Projections2[[#All],[ISOCode]:[Total 2024 Colombian Returnees]],'Population Projection V2'!$Z$167,FALSE),"OK", "Review")</f>
        <v>OK</v>
      </c>
      <c r="CM726" s="361" t="str">
        <f>IF(AJ726&lt;=VLOOKUP($C726,Projections2[[#All],[ISOCode]:[Total 2024 Colombian Returnees]],'Population Projection V2'!$AA$167,FALSE),"OK", "Review")</f>
        <v>OK</v>
      </c>
      <c r="CN726" s="361" t="str">
        <f>IF(AK726&lt;=VLOOKUP($C726,Projections2[[#All],[ISOCode]:[Total 2024 Colombian Returnees]],'Population Projection V2'!$AB$167,FALSE),"OK", "Review")</f>
        <v>OK</v>
      </c>
      <c r="CO726" s="361" t="str">
        <f>IF(AL726&lt;=VLOOKUP($C726,Projections2[[#All],[ISOCode]:[Total 2024 Colombian Returnees]],'Population Projection V2'!$AC$167,FALSE),"OK", "Review")</f>
        <v>OK</v>
      </c>
      <c r="CP726" s="361" t="str">
        <f>IF(AO726&lt;=VLOOKUP($C726,Projections2[[#All],[ISOCode]:[Total 2024 Colombian Returnees]],'Population Projection V2'!$AD$167,FALSE),"OK", "Review")</f>
        <v>OK</v>
      </c>
      <c r="CQ726" s="361" t="str">
        <f>IF(AP726&lt;=VLOOKUP($C726,Projections2[[#All],[ISOCode]:[Total 2024 Colombian Returnees]],'Population Projection V2'!$AE$167,FALSE),"OK", "Review")</f>
        <v>OK</v>
      </c>
      <c r="CR726" s="361" t="str">
        <f>IF(AQ726&lt;=VLOOKUP($C726,Projections2[[#All],[ISOCode]:[Total 2024 Colombian Returnees]],'Population Projection V2'!$AF$167,FALSE),"OK", "Review")</f>
        <v>OK</v>
      </c>
      <c r="CS726" s="361" t="str">
        <f>IF(AR726&lt;=VLOOKUP($C726,Projections2[[#All],[ISOCode]:[Total 2024 Colombian Returnees]],'Population Projection V2'!$AG$167,FALSE),"OK", "Review")</f>
        <v>OK</v>
      </c>
      <c r="CT726" s="361" t="str">
        <f>IF(AS726&lt;=VLOOKUP($C726,Projections2[[#All],[ISOCode]:[Total 2024 Colombian Returnees]],'Population Projection V2'!$AH$167,FALSE),"OK", "Review")</f>
        <v>OK</v>
      </c>
      <c r="CU726" s="361" t="str">
        <f>IF(AV726&lt;=VLOOKUP($C726,Projections2[[#All],[ISOCode]:[Total 2024 Colombian Returnees]],'Population Projection V2'!$AI$167,FALSE),"OK", "Review")</f>
        <v>OK</v>
      </c>
      <c r="CV726" s="361" t="str">
        <f>IF(AW726&lt;=VLOOKUP($C726,Projections2[[#All],[ISOCode]:[Total 2024 Colombian Returnees]],'Population Projection V2'!$AJ$167,FALSE),"OK", "Review")</f>
        <v>OK</v>
      </c>
      <c r="CW726" s="361" t="str">
        <f>IF(AX726&lt;=VLOOKUP($C726,Projections2[[#All],[ISOCode]:[Total 2024 Colombian Returnees]],'Population Projection V2'!$AK$167,FALSE),"OK", "Review")</f>
        <v>OK</v>
      </c>
      <c r="CX726" s="361" t="str">
        <f>IF(AY726&lt;=VLOOKUP($C726,Projections2[[#All],[ISOCode]:[Total 2024 Colombian Returnees]],'Population Projection V2'!$AL$167,FALSE),"OK", "Review")</f>
        <v>OK</v>
      </c>
      <c r="CY726" s="362" t="str">
        <f>IF(AZ726&lt;=VLOOKUP($C726,Projections2[[#All],[ISOCode]:[Total 2024 Colombian Returnees]],'Population Projection V2'!$AM$167,FALSE),"OK", "Review")</f>
        <v>OK</v>
      </c>
    </row>
    <row r="727" spans="1:103" x14ac:dyDescent="0.25">
      <c r="A727" s="218" t="s">
        <v>37</v>
      </c>
      <c r="B727" s="219" t="s">
        <v>37</v>
      </c>
      <c r="C727" s="219" t="s">
        <v>293</v>
      </c>
      <c r="D727" s="219" t="s">
        <v>5</v>
      </c>
      <c r="E727" s="219" t="s">
        <v>422</v>
      </c>
      <c r="F727" s="289">
        <f t="shared" si="267"/>
        <v>0</v>
      </c>
      <c r="G727" s="289">
        <f t="shared" si="268"/>
        <v>0</v>
      </c>
      <c r="H727" s="289">
        <f t="shared" si="269"/>
        <v>0</v>
      </c>
      <c r="I727" s="289">
        <f t="shared" si="270"/>
        <v>0</v>
      </c>
      <c r="J727" s="290">
        <f t="shared" si="271"/>
        <v>0</v>
      </c>
      <c r="K727" s="290">
        <f>VLOOKUP($C727,Projections2[[#All],[ISOCode]:[Total 2024 Colombian Returnees]],7,0)</f>
        <v>0</v>
      </c>
      <c r="L727" s="251"/>
      <c r="M727" s="236"/>
      <c r="N727" s="236"/>
      <c r="O727" s="236"/>
      <c r="P727" s="223"/>
      <c r="Q727" s="292"/>
      <c r="R727" s="224">
        <f>VLOOKUP($C727,Projections2[[#All],[ISOCode]:[Total 2024 Colombian Returnees]],12,0)</f>
        <v>0</v>
      </c>
      <c r="S727" s="293"/>
      <c r="T727" s="294"/>
      <c r="U727" s="294"/>
      <c r="V727" s="294"/>
      <c r="W727" s="226"/>
      <c r="X727" s="295"/>
      <c r="Y727" s="295">
        <f>VLOOKUP($C727,Projections2[[#All],[ISOCode]:[Total 2024 Colombian Returnees]],17,0)</f>
        <v>0</v>
      </c>
      <c r="Z727" s="296"/>
      <c r="AA727" s="297"/>
      <c r="AB727" s="297"/>
      <c r="AC727" s="297"/>
      <c r="AD727" s="297"/>
      <c r="AE727" s="297"/>
      <c r="AF727" s="297">
        <f>VLOOKUP($C727,Projections2[[#All],[ISOCode]:[Total 2024 Colombian Returnees]],22,0)</f>
        <v>0</v>
      </c>
      <c r="AG727" s="298"/>
      <c r="AH727" s="299"/>
      <c r="AI727" s="299"/>
      <c r="AJ727" s="299"/>
      <c r="AK727" s="299"/>
      <c r="AL727" s="300"/>
      <c r="AM727" s="230">
        <f>VLOOKUP($C727,Projections2[[#All],[ISOCode]:[Total 2024 Colombian Returnees]],27,0)</f>
        <v>0</v>
      </c>
      <c r="AN727" s="301"/>
      <c r="AO727" s="302"/>
      <c r="AP727" s="302"/>
      <c r="AQ727" s="302"/>
      <c r="AR727" s="302"/>
      <c r="AS727" s="303"/>
      <c r="AT727" s="303">
        <f>VLOOKUP($C727,Projections2[[#All],[ISOCode]:[Total 2024 Colombian Returnees]],32,0)</f>
        <v>0</v>
      </c>
      <c r="AU727" s="304"/>
      <c r="AV727" s="305"/>
      <c r="AW727" s="305"/>
      <c r="AX727" s="305"/>
      <c r="AY727" s="305"/>
      <c r="AZ727" s="306"/>
      <c r="BA727" s="306">
        <f>VLOOKUP($C727,Projections2[[#All],[ISOCode]:[Total 2024 Colombian Returnees]],37,0)</f>
        <v>0</v>
      </c>
      <c r="BB727" s="307"/>
      <c r="BC727" s="360" t="str">
        <f t="shared" si="272"/>
        <v>Ok</v>
      </c>
      <c r="BD727" s="361" t="str">
        <f t="shared" si="273"/>
        <v>Ok</v>
      </c>
      <c r="BE727" s="361" t="str">
        <f t="shared" si="274"/>
        <v>Ok</v>
      </c>
      <c r="BF727" s="361" t="str">
        <f t="shared" si="275"/>
        <v>Ok</v>
      </c>
      <c r="BG727" s="362" t="str">
        <f t="shared" si="276"/>
        <v>Ok</v>
      </c>
      <c r="BH727" s="360" t="str">
        <f t="shared" si="277"/>
        <v>Ok</v>
      </c>
      <c r="BI727" s="361" t="str">
        <f t="shared" si="278"/>
        <v>Ok</v>
      </c>
      <c r="BJ727" s="361" t="str">
        <f t="shared" si="279"/>
        <v>Ok</v>
      </c>
      <c r="BK727" s="361" t="str">
        <f t="shared" si="280"/>
        <v>Ok</v>
      </c>
      <c r="BL727" s="361" t="str">
        <f t="shared" si="281"/>
        <v>Ok</v>
      </c>
      <c r="BM727" s="361" t="str">
        <f t="shared" si="282"/>
        <v>Ok</v>
      </c>
      <c r="BN727" s="362" t="str">
        <f t="shared" si="283"/>
        <v>Ok</v>
      </c>
      <c r="BO727" s="360" t="str">
        <f t="shared" si="284"/>
        <v>No Pop.</v>
      </c>
      <c r="BP727" s="361" t="str">
        <f t="shared" si="285"/>
        <v>No Pop.</v>
      </c>
      <c r="BQ727" s="361" t="str">
        <f t="shared" si="286"/>
        <v>No Pop.</v>
      </c>
      <c r="BR727" s="361" t="str">
        <f t="shared" si="287"/>
        <v>No Pop.</v>
      </c>
      <c r="BS727" s="361" t="str">
        <f t="shared" si="288"/>
        <v>No Pop.</v>
      </c>
      <c r="BT727" s="361" t="str">
        <f t="shared" si="289"/>
        <v>No Pop.</v>
      </c>
      <c r="BU727" s="362" t="str">
        <f t="shared" si="290"/>
        <v>No Pop.</v>
      </c>
      <c r="BV727" s="360" t="str">
        <f>IF(M727&lt;=VLOOKUP($C727,Projections2[[#All],[ISOCode]:[Total 2024 Colombian Returnees]],'Population Projection V2'!$J$167,FALSE),"OK", "Review")</f>
        <v>OK</v>
      </c>
      <c r="BW727" s="361" t="str">
        <f>IF(N727&lt;=VLOOKUP($C727,Projections2[[#All],[ISOCode]:[Total 2024 Colombian Returnees]],'Population Projection V2'!$K$167,FALSE),"OK", "Review")</f>
        <v>OK</v>
      </c>
      <c r="BX727" s="361" t="str">
        <f>IF(O727&lt;=VLOOKUP($C727,Projections2[[#All],[ISOCode]:[Total 2024 Colombian Returnees]],'Population Projection V2'!$L$167,FALSE),"OK", "Review")</f>
        <v>OK</v>
      </c>
      <c r="BY727" s="361" t="str">
        <f>IF(P727&lt;=VLOOKUP($C727,Projections2[[#All],[ISOCode]:[Total 2024 Colombian Returnees]],'Population Projection V2'!$M$167,FALSE),"OK", "Review")</f>
        <v>OK</v>
      </c>
      <c r="BZ727" s="361" t="str">
        <f>IF(Q727&lt;=VLOOKUP($C727,Projections2[[#All],[ISOCode]:[Total 2024 Colombian Returnees]],'Population Projection V2'!$N$167,FALSE),"OK", "Review")</f>
        <v>OK</v>
      </c>
      <c r="CA727" s="361" t="str">
        <f>IF(T727&lt;=VLOOKUP($C727,Projections2[[#All],[ISOCode]:[Total 2024 Colombian Returnees]],'Population Projection V2'!$O$167,FALSE),"OK", "Review")</f>
        <v>OK</v>
      </c>
      <c r="CB727" s="361" t="str">
        <f>IF(U727&lt;=VLOOKUP($C727,Projections2[[#All],[ISOCode]:[Total 2024 Colombian Returnees]],'Population Projection V2'!$P$167,FALSE),"OK", "Review")</f>
        <v>OK</v>
      </c>
      <c r="CC727" s="361" t="str">
        <f>IF(V727&lt;=VLOOKUP($C727,Projections2[[#All],[ISOCode]:[Total 2024 Colombian Returnees]],'Population Projection V2'!$Q$167,FALSE),"OK", "Review")</f>
        <v>OK</v>
      </c>
      <c r="CD727" s="361" t="str">
        <f>IF(W727&lt;=VLOOKUP($C727,Projections2[[#All],[ISOCode]:[Total 2024 Colombian Returnees]],'Population Projection V2'!$R$167,FALSE),"OK", "Review")</f>
        <v>OK</v>
      </c>
      <c r="CE727" s="361" t="str">
        <f>IF(X727&lt;=VLOOKUP($C727,Projections2[[#All],[ISOCode]:[Total 2024 Colombian Returnees]],'Population Projection V2'!$S$167,FALSE),"OK", "Review")</f>
        <v>OK</v>
      </c>
      <c r="CF727" s="361" t="str">
        <f>IF(AA727&lt;=VLOOKUP($C727,Projections2[[#All],[ISOCode]:[Total 2024 Colombian Returnees]],'Population Projection V2'!$T$167,FALSE),"OK", "Review")</f>
        <v>OK</v>
      </c>
      <c r="CG727" s="361" t="str">
        <f>IF(AB727&lt;=VLOOKUP($C727,Projections2[[#All],[ISOCode]:[Total 2024 Colombian Returnees]],'Population Projection V2'!$U$167,FALSE),"OK", "Review")</f>
        <v>OK</v>
      </c>
      <c r="CH727" s="361" t="str">
        <f>IF(AC727&lt;=VLOOKUP($C727,Projections2[[#All],[ISOCode]:[Total 2024 Colombian Returnees]],'Population Projection V2'!$V$167,FALSE),"OK", "Review")</f>
        <v>OK</v>
      </c>
      <c r="CI727" s="361" t="str">
        <f>IF(AD727&lt;=VLOOKUP($C727,Projections2[[#All],[ISOCode]:[Total 2024 Colombian Returnees]],'Population Projection V2'!$W$167,FALSE),"OK", "Review")</f>
        <v>OK</v>
      </c>
      <c r="CJ727" s="361" t="str">
        <f>IF(AE727&lt;=VLOOKUP($C727,Projections2[[#All],[ISOCode]:[Total 2024 Colombian Returnees]],'Population Projection V2'!$X$167,FALSE),"OK", "Review")</f>
        <v>OK</v>
      </c>
      <c r="CK727" s="361" t="str">
        <f>IF(AH727&lt;=VLOOKUP($C727,Projections2[[#All],[ISOCode]:[Total 2024 Colombian Returnees]],'Population Projection V2'!$Y$167,FALSE),"OK", "Review")</f>
        <v>OK</v>
      </c>
      <c r="CL727" s="361" t="str">
        <f>IF(AI727&lt;=VLOOKUP($C727,Projections2[[#All],[ISOCode]:[Total 2024 Colombian Returnees]],'Population Projection V2'!$Z$167,FALSE),"OK", "Review")</f>
        <v>OK</v>
      </c>
      <c r="CM727" s="361" t="str">
        <f>IF(AJ727&lt;=VLOOKUP($C727,Projections2[[#All],[ISOCode]:[Total 2024 Colombian Returnees]],'Population Projection V2'!$AA$167,FALSE),"OK", "Review")</f>
        <v>OK</v>
      </c>
      <c r="CN727" s="361" t="str">
        <f>IF(AK727&lt;=VLOOKUP($C727,Projections2[[#All],[ISOCode]:[Total 2024 Colombian Returnees]],'Population Projection V2'!$AB$167,FALSE),"OK", "Review")</f>
        <v>OK</v>
      </c>
      <c r="CO727" s="361" t="str">
        <f>IF(AL727&lt;=VLOOKUP($C727,Projections2[[#All],[ISOCode]:[Total 2024 Colombian Returnees]],'Population Projection V2'!$AC$167,FALSE),"OK", "Review")</f>
        <v>OK</v>
      </c>
      <c r="CP727" s="361" t="str">
        <f>IF(AO727&lt;=VLOOKUP($C727,Projections2[[#All],[ISOCode]:[Total 2024 Colombian Returnees]],'Population Projection V2'!$AD$167,FALSE),"OK", "Review")</f>
        <v>OK</v>
      </c>
      <c r="CQ727" s="361" t="str">
        <f>IF(AP727&lt;=VLOOKUP($C727,Projections2[[#All],[ISOCode]:[Total 2024 Colombian Returnees]],'Population Projection V2'!$AE$167,FALSE),"OK", "Review")</f>
        <v>OK</v>
      </c>
      <c r="CR727" s="361" t="str">
        <f>IF(AQ727&lt;=VLOOKUP($C727,Projections2[[#All],[ISOCode]:[Total 2024 Colombian Returnees]],'Population Projection V2'!$AF$167,FALSE),"OK", "Review")</f>
        <v>OK</v>
      </c>
      <c r="CS727" s="361" t="str">
        <f>IF(AR727&lt;=VLOOKUP($C727,Projections2[[#All],[ISOCode]:[Total 2024 Colombian Returnees]],'Population Projection V2'!$AG$167,FALSE),"OK", "Review")</f>
        <v>OK</v>
      </c>
      <c r="CT727" s="361" t="str">
        <f>IF(AS727&lt;=VLOOKUP($C727,Projections2[[#All],[ISOCode]:[Total 2024 Colombian Returnees]],'Population Projection V2'!$AH$167,FALSE),"OK", "Review")</f>
        <v>OK</v>
      </c>
      <c r="CU727" s="361" t="str">
        <f>IF(AV727&lt;=VLOOKUP($C727,Projections2[[#All],[ISOCode]:[Total 2024 Colombian Returnees]],'Population Projection V2'!$AI$167,FALSE),"OK", "Review")</f>
        <v>OK</v>
      </c>
      <c r="CV727" s="361" t="str">
        <f>IF(AW727&lt;=VLOOKUP($C727,Projections2[[#All],[ISOCode]:[Total 2024 Colombian Returnees]],'Population Projection V2'!$AJ$167,FALSE),"OK", "Review")</f>
        <v>OK</v>
      </c>
      <c r="CW727" s="361" t="str">
        <f>IF(AX727&lt;=VLOOKUP($C727,Projections2[[#All],[ISOCode]:[Total 2024 Colombian Returnees]],'Population Projection V2'!$AK$167,FALSE),"OK", "Review")</f>
        <v>OK</v>
      </c>
      <c r="CX727" s="361" t="str">
        <f>IF(AY727&lt;=VLOOKUP($C727,Projections2[[#All],[ISOCode]:[Total 2024 Colombian Returnees]],'Population Projection V2'!$AL$167,FALSE),"OK", "Review")</f>
        <v>OK</v>
      </c>
      <c r="CY727" s="362" t="str">
        <f>IF(AZ727&lt;=VLOOKUP($C727,Projections2[[#All],[ISOCode]:[Total 2024 Colombian Returnees]],'Population Projection V2'!$AM$167,FALSE),"OK", "Review")</f>
        <v>OK</v>
      </c>
    </row>
    <row r="728" spans="1:103" x14ac:dyDescent="0.25">
      <c r="A728" s="218" t="s">
        <v>37</v>
      </c>
      <c r="B728" s="219" t="s">
        <v>37</v>
      </c>
      <c r="C728" s="219" t="s">
        <v>295</v>
      </c>
      <c r="D728" s="219" t="s">
        <v>6</v>
      </c>
      <c r="E728" s="219" t="s">
        <v>422</v>
      </c>
      <c r="F728" s="289">
        <f t="shared" si="267"/>
        <v>0</v>
      </c>
      <c r="G728" s="289">
        <f t="shared" si="268"/>
        <v>0</v>
      </c>
      <c r="H728" s="289">
        <f t="shared" si="269"/>
        <v>0</v>
      </c>
      <c r="I728" s="289">
        <f t="shared" si="270"/>
        <v>0</v>
      </c>
      <c r="J728" s="290">
        <f t="shared" si="271"/>
        <v>0</v>
      </c>
      <c r="K728" s="290">
        <f>VLOOKUP($C728,Projections2[[#All],[ISOCode]:[Total 2024 Colombian Returnees]],7,0)</f>
        <v>0</v>
      </c>
      <c r="L728" s="251"/>
      <c r="M728" s="236"/>
      <c r="N728" s="236"/>
      <c r="O728" s="236"/>
      <c r="P728" s="223"/>
      <c r="Q728" s="292"/>
      <c r="R728" s="224">
        <f>VLOOKUP($C728,Projections2[[#All],[ISOCode]:[Total 2024 Colombian Returnees]],12,0)</f>
        <v>0</v>
      </c>
      <c r="S728" s="293"/>
      <c r="T728" s="294"/>
      <c r="U728" s="294"/>
      <c r="V728" s="294"/>
      <c r="W728" s="226"/>
      <c r="X728" s="295"/>
      <c r="Y728" s="295">
        <f>VLOOKUP($C728,Projections2[[#All],[ISOCode]:[Total 2024 Colombian Returnees]],17,0)</f>
        <v>0</v>
      </c>
      <c r="Z728" s="296"/>
      <c r="AA728" s="297"/>
      <c r="AB728" s="297"/>
      <c r="AC728" s="297"/>
      <c r="AD728" s="297"/>
      <c r="AE728" s="297"/>
      <c r="AF728" s="297">
        <f>VLOOKUP($C728,Projections2[[#All],[ISOCode]:[Total 2024 Colombian Returnees]],22,0)</f>
        <v>0</v>
      </c>
      <c r="AG728" s="298"/>
      <c r="AH728" s="299"/>
      <c r="AI728" s="299"/>
      <c r="AJ728" s="299"/>
      <c r="AK728" s="299"/>
      <c r="AL728" s="300"/>
      <c r="AM728" s="230">
        <f>VLOOKUP($C728,Projections2[[#All],[ISOCode]:[Total 2024 Colombian Returnees]],27,0)</f>
        <v>0</v>
      </c>
      <c r="AN728" s="301"/>
      <c r="AO728" s="302"/>
      <c r="AP728" s="302"/>
      <c r="AQ728" s="302"/>
      <c r="AR728" s="302"/>
      <c r="AS728" s="303"/>
      <c r="AT728" s="303">
        <f>VLOOKUP($C728,Projections2[[#All],[ISOCode]:[Total 2024 Colombian Returnees]],32,0)</f>
        <v>0</v>
      </c>
      <c r="AU728" s="304"/>
      <c r="AV728" s="305"/>
      <c r="AW728" s="305"/>
      <c r="AX728" s="305"/>
      <c r="AY728" s="305"/>
      <c r="AZ728" s="306"/>
      <c r="BA728" s="306">
        <f>VLOOKUP($C728,Projections2[[#All],[ISOCode]:[Total 2024 Colombian Returnees]],37,0)</f>
        <v>0</v>
      </c>
      <c r="BB728" s="307"/>
      <c r="BC728" s="360" t="str">
        <f t="shared" si="272"/>
        <v>Ok</v>
      </c>
      <c r="BD728" s="361" t="str">
        <f t="shared" si="273"/>
        <v>Ok</v>
      </c>
      <c r="BE728" s="361" t="str">
        <f t="shared" si="274"/>
        <v>Ok</v>
      </c>
      <c r="BF728" s="361" t="str">
        <f t="shared" si="275"/>
        <v>Ok</v>
      </c>
      <c r="BG728" s="362" t="str">
        <f t="shared" si="276"/>
        <v>Ok</v>
      </c>
      <c r="BH728" s="360" t="str">
        <f t="shared" si="277"/>
        <v>Ok</v>
      </c>
      <c r="BI728" s="361" t="str">
        <f t="shared" si="278"/>
        <v>Ok</v>
      </c>
      <c r="BJ728" s="361" t="str">
        <f t="shared" si="279"/>
        <v>Ok</v>
      </c>
      <c r="BK728" s="361" t="str">
        <f t="shared" si="280"/>
        <v>Ok</v>
      </c>
      <c r="BL728" s="361" t="str">
        <f t="shared" si="281"/>
        <v>Ok</v>
      </c>
      <c r="BM728" s="361" t="str">
        <f t="shared" si="282"/>
        <v>Ok</v>
      </c>
      <c r="BN728" s="362" t="str">
        <f t="shared" si="283"/>
        <v>Ok</v>
      </c>
      <c r="BO728" s="360" t="str">
        <f t="shared" si="284"/>
        <v>No Pop.</v>
      </c>
      <c r="BP728" s="361" t="str">
        <f t="shared" si="285"/>
        <v>No Pop.</v>
      </c>
      <c r="BQ728" s="361" t="str">
        <f t="shared" si="286"/>
        <v>No Pop.</v>
      </c>
      <c r="BR728" s="361" t="str">
        <f t="shared" si="287"/>
        <v>No Pop.</v>
      </c>
      <c r="BS728" s="361" t="str">
        <f t="shared" si="288"/>
        <v>No Pop.</v>
      </c>
      <c r="BT728" s="361" t="str">
        <f t="shared" si="289"/>
        <v>No Pop.</v>
      </c>
      <c r="BU728" s="362" t="str">
        <f t="shared" si="290"/>
        <v>No Pop.</v>
      </c>
      <c r="BV728" s="360" t="str">
        <f>IF(M728&lt;=VLOOKUP($C728,Projections2[[#All],[ISOCode]:[Total 2024 Colombian Returnees]],'Population Projection V2'!$J$167,FALSE),"OK", "Review")</f>
        <v>OK</v>
      </c>
      <c r="BW728" s="361" t="str">
        <f>IF(N728&lt;=VLOOKUP($C728,Projections2[[#All],[ISOCode]:[Total 2024 Colombian Returnees]],'Population Projection V2'!$K$167,FALSE),"OK", "Review")</f>
        <v>OK</v>
      </c>
      <c r="BX728" s="361" t="str">
        <f>IF(O728&lt;=VLOOKUP($C728,Projections2[[#All],[ISOCode]:[Total 2024 Colombian Returnees]],'Population Projection V2'!$L$167,FALSE),"OK", "Review")</f>
        <v>OK</v>
      </c>
      <c r="BY728" s="361" t="str">
        <f>IF(P728&lt;=VLOOKUP($C728,Projections2[[#All],[ISOCode]:[Total 2024 Colombian Returnees]],'Population Projection V2'!$M$167,FALSE),"OK", "Review")</f>
        <v>OK</v>
      </c>
      <c r="BZ728" s="361" t="str">
        <f>IF(Q728&lt;=VLOOKUP($C728,Projections2[[#All],[ISOCode]:[Total 2024 Colombian Returnees]],'Population Projection V2'!$N$167,FALSE),"OK", "Review")</f>
        <v>OK</v>
      </c>
      <c r="CA728" s="361" t="str">
        <f>IF(T728&lt;=VLOOKUP($C728,Projections2[[#All],[ISOCode]:[Total 2024 Colombian Returnees]],'Population Projection V2'!$O$167,FALSE),"OK", "Review")</f>
        <v>OK</v>
      </c>
      <c r="CB728" s="361" t="str">
        <f>IF(U728&lt;=VLOOKUP($C728,Projections2[[#All],[ISOCode]:[Total 2024 Colombian Returnees]],'Population Projection V2'!$P$167,FALSE),"OK", "Review")</f>
        <v>OK</v>
      </c>
      <c r="CC728" s="361" t="str">
        <f>IF(V728&lt;=VLOOKUP($C728,Projections2[[#All],[ISOCode]:[Total 2024 Colombian Returnees]],'Population Projection V2'!$Q$167,FALSE),"OK", "Review")</f>
        <v>OK</v>
      </c>
      <c r="CD728" s="361" t="str">
        <f>IF(W728&lt;=VLOOKUP($C728,Projections2[[#All],[ISOCode]:[Total 2024 Colombian Returnees]],'Population Projection V2'!$R$167,FALSE),"OK", "Review")</f>
        <v>OK</v>
      </c>
      <c r="CE728" s="361" t="str">
        <f>IF(X728&lt;=VLOOKUP($C728,Projections2[[#All],[ISOCode]:[Total 2024 Colombian Returnees]],'Population Projection V2'!$S$167,FALSE),"OK", "Review")</f>
        <v>OK</v>
      </c>
      <c r="CF728" s="361" t="str">
        <f>IF(AA728&lt;=VLOOKUP($C728,Projections2[[#All],[ISOCode]:[Total 2024 Colombian Returnees]],'Population Projection V2'!$T$167,FALSE),"OK", "Review")</f>
        <v>OK</v>
      </c>
      <c r="CG728" s="361" t="str">
        <f>IF(AB728&lt;=VLOOKUP($C728,Projections2[[#All],[ISOCode]:[Total 2024 Colombian Returnees]],'Population Projection V2'!$U$167,FALSE),"OK", "Review")</f>
        <v>OK</v>
      </c>
      <c r="CH728" s="361" t="str">
        <f>IF(AC728&lt;=VLOOKUP($C728,Projections2[[#All],[ISOCode]:[Total 2024 Colombian Returnees]],'Population Projection V2'!$V$167,FALSE),"OK", "Review")</f>
        <v>OK</v>
      </c>
      <c r="CI728" s="361" t="str">
        <f>IF(AD728&lt;=VLOOKUP($C728,Projections2[[#All],[ISOCode]:[Total 2024 Colombian Returnees]],'Population Projection V2'!$W$167,FALSE),"OK", "Review")</f>
        <v>OK</v>
      </c>
      <c r="CJ728" s="361" t="str">
        <f>IF(AE728&lt;=VLOOKUP($C728,Projections2[[#All],[ISOCode]:[Total 2024 Colombian Returnees]],'Population Projection V2'!$X$167,FALSE),"OK", "Review")</f>
        <v>OK</v>
      </c>
      <c r="CK728" s="361" t="str">
        <f>IF(AH728&lt;=VLOOKUP($C728,Projections2[[#All],[ISOCode]:[Total 2024 Colombian Returnees]],'Population Projection V2'!$Y$167,FALSE),"OK", "Review")</f>
        <v>OK</v>
      </c>
      <c r="CL728" s="361" t="str">
        <f>IF(AI728&lt;=VLOOKUP($C728,Projections2[[#All],[ISOCode]:[Total 2024 Colombian Returnees]],'Population Projection V2'!$Z$167,FALSE),"OK", "Review")</f>
        <v>OK</v>
      </c>
      <c r="CM728" s="361" t="str">
        <f>IF(AJ728&lt;=VLOOKUP($C728,Projections2[[#All],[ISOCode]:[Total 2024 Colombian Returnees]],'Population Projection V2'!$AA$167,FALSE),"OK", "Review")</f>
        <v>OK</v>
      </c>
      <c r="CN728" s="361" t="str">
        <f>IF(AK728&lt;=VLOOKUP($C728,Projections2[[#All],[ISOCode]:[Total 2024 Colombian Returnees]],'Population Projection V2'!$AB$167,FALSE),"OK", "Review")</f>
        <v>OK</v>
      </c>
      <c r="CO728" s="361" t="str">
        <f>IF(AL728&lt;=VLOOKUP($C728,Projections2[[#All],[ISOCode]:[Total 2024 Colombian Returnees]],'Population Projection V2'!$AC$167,FALSE),"OK", "Review")</f>
        <v>OK</v>
      </c>
      <c r="CP728" s="361" t="str">
        <f>IF(AO728&lt;=VLOOKUP($C728,Projections2[[#All],[ISOCode]:[Total 2024 Colombian Returnees]],'Population Projection V2'!$AD$167,FALSE),"OK", "Review")</f>
        <v>OK</v>
      </c>
      <c r="CQ728" s="361" t="str">
        <f>IF(AP728&lt;=VLOOKUP($C728,Projections2[[#All],[ISOCode]:[Total 2024 Colombian Returnees]],'Population Projection V2'!$AE$167,FALSE),"OK", "Review")</f>
        <v>OK</v>
      </c>
      <c r="CR728" s="361" t="str">
        <f>IF(AQ728&lt;=VLOOKUP($C728,Projections2[[#All],[ISOCode]:[Total 2024 Colombian Returnees]],'Population Projection V2'!$AF$167,FALSE),"OK", "Review")</f>
        <v>OK</v>
      </c>
      <c r="CS728" s="361" t="str">
        <f>IF(AR728&lt;=VLOOKUP($C728,Projections2[[#All],[ISOCode]:[Total 2024 Colombian Returnees]],'Population Projection V2'!$AG$167,FALSE),"OK", "Review")</f>
        <v>OK</v>
      </c>
      <c r="CT728" s="361" t="str">
        <f>IF(AS728&lt;=VLOOKUP($C728,Projections2[[#All],[ISOCode]:[Total 2024 Colombian Returnees]],'Population Projection V2'!$AH$167,FALSE),"OK", "Review")</f>
        <v>OK</v>
      </c>
      <c r="CU728" s="361" t="str">
        <f>IF(AV728&lt;=VLOOKUP($C728,Projections2[[#All],[ISOCode]:[Total 2024 Colombian Returnees]],'Population Projection V2'!$AI$167,FALSE),"OK", "Review")</f>
        <v>OK</v>
      </c>
      <c r="CV728" s="361" t="str">
        <f>IF(AW728&lt;=VLOOKUP($C728,Projections2[[#All],[ISOCode]:[Total 2024 Colombian Returnees]],'Population Projection V2'!$AJ$167,FALSE),"OK", "Review")</f>
        <v>OK</v>
      </c>
      <c r="CW728" s="361" t="str">
        <f>IF(AX728&lt;=VLOOKUP($C728,Projections2[[#All],[ISOCode]:[Total 2024 Colombian Returnees]],'Population Projection V2'!$AK$167,FALSE),"OK", "Review")</f>
        <v>OK</v>
      </c>
      <c r="CX728" s="361" t="str">
        <f>IF(AY728&lt;=VLOOKUP($C728,Projections2[[#All],[ISOCode]:[Total 2024 Colombian Returnees]],'Population Projection V2'!$AL$167,FALSE),"OK", "Review")</f>
        <v>OK</v>
      </c>
      <c r="CY728" s="362" t="str">
        <f>IF(AZ728&lt;=VLOOKUP($C728,Projections2[[#All],[ISOCode]:[Total 2024 Colombian Returnees]],'Population Projection V2'!$AM$167,FALSE),"OK", "Review")</f>
        <v>OK</v>
      </c>
    </row>
    <row r="729" spans="1:103" x14ac:dyDescent="0.25">
      <c r="A729" s="218" t="s">
        <v>37</v>
      </c>
      <c r="B729" s="219" t="s">
        <v>37</v>
      </c>
      <c r="C729" s="219" t="s">
        <v>294</v>
      </c>
      <c r="D729" s="219" t="s">
        <v>7</v>
      </c>
      <c r="E729" s="219" t="s">
        <v>422</v>
      </c>
      <c r="F729" s="289">
        <f t="shared" si="267"/>
        <v>0</v>
      </c>
      <c r="G729" s="289">
        <f t="shared" si="268"/>
        <v>0</v>
      </c>
      <c r="H729" s="289">
        <f t="shared" si="269"/>
        <v>0</v>
      </c>
      <c r="I729" s="289">
        <f t="shared" si="270"/>
        <v>0</v>
      </c>
      <c r="J729" s="290">
        <f t="shared" si="271"/>
        <v>0</v>
      </c>
      <c r="K729" s="290">
        <f>VLOOKUP($C729,Projections2[[#All],[ISOCode]:[Total 2024 Colombian Returnees]],7,0)</f>
        <v>0</v>
      </c>
      <c r="L729" s="251"/>
      <c r="M729" s="236"/>
      <c r="N729" s="236"/>
      <c r="O729" s="236"/>
      <c r="P729" s="223"/>
      <c r="Q729" s="292"/>
      <c r="R729" s="224">
        <f>VLOOKUP($C729,Projections2[[#All],[ISOCode]:[Total 2024 Colombian Returnees]],12,0)</f>
        <v>0</v>
      </c>
      <c r="S729" s="293"/>
      <c r="T729" s="294"/>
      <c r="U729" s="294"/>
      <c r="V729" s="294"/>
      <c r="W729" s="226"/>
      <c r="X729" s="295"/>
      <c r="Y729" s="295">
        <f>VLOOKUP($C729,Projections2[[#All],[ISOCode]:[Total 2024 Colombian Returnees]],17,0)</f>
        <v>0</v>
      </c>
      <c r="Z729" s="296"/>
      <c r="AA729" s="297"/>
      <c r="AB729" s="297"/>
      <c r="AC729" s="297"/>
      <c r="AD729" s="297"/>
      <c r="AE729" s="297"/>
      <c r="AF729" s="297">
        <f>VLOOKUP($C729,Projections2[[#All],[ISOCode]:[Total 2024 Colombian Returnees]],22,0)</f>
        <v>0</v>
      </c>
      <c r="AG729" s="298"/>
      <c r="AH729" s="299"/>
      <c r="AI729" s="299"/>
      <c r="AJ729" s="299"/>
      <c r="AK729" s="299"/>
      <c r="AL729" s="300"/>
      <c r="AM729" s="230">
        <f>VLOOKUP($C729,Projections2[[#All],[ISOCode]:[Total 2024 Colombian Returnees]],27,0)</f>
        <v>0</v>
      </c>
      <c r="AN729" s="301"/>
      <c r="AO729" s="302"/>
      <c r="AP729" s="302"/>
      <c r="AQ729" s="302"/>
      <c r="AR729" s="302"/>
      <c r="AS729" s="303"/>
      <c r="AT729" s="303">
        <f>VLOOKUP($C729,Projections2[[#All],[ISOCode]:[Total 2024 Colombian Returnees]],32,0)</f>
        <v>0</v>
      </c>
      <c r="AU729" s="304"/>
      <c r="AV729" s="305"/>
      <c r="AW729" s="305"/>
      <c r="AX729" s="305"/>
      <c r="AY729" s="305"/>
      <c r="AZ729" s="306"/>
      <c r="BA729" s="306">
        <f>VLOOKUP($C729,Projections2[[#All],[ISOCode]:[Total 2024 Colombian Returnees]],37,0)</f>
        <v>0</v>
      </c>
      <c r="BB729" s="307"/>
      <c r="BC729" s="360" t="str">
        <f t="shared" si="272"/>
        <v>Ok</v>
      </c>
      <c r="BD729" s="361" t="str">
        <f t="shared" si="273"/>
        <v>Ok</v>
      </c>
      <c r="BE729" s="361" t="str">
        <f t="shared" si="274"/>
        <v>Ok</v>
      </c>
      <c r="BF729" s="361" t="str">
        <f t="shared" si="275"/>
        <v>Ok</v>
      </c>
      <c r="BG729" s="362" t="str">
        <f t="shared" si="276"/>
        <v>Ok</v>
      </c>
      <c r="BH729" s="360" t="str">
        <f t="shared" si="277"/>
        <v>Ok</v>
      </c>
      <c r="BI729" s="361" t="str">
        <f t="shared" si="278"/>
        <v>Ok</v>
      </c>
      <c r="BJ729" s="361" t="str">
        <f t="shared" si="279"/>
        <v>Ok</v>
      </c>
      <c r="BK729" s="361" t="str">
        <f t="shared" si="280"/>
        <v>Ok</v>
      </c>
      <c r="BL729" s="361" t="str">
        <f t="shared" si="281"/>
        <v>Ok</v>
      </c>
      <c r="BM729" s="361" t="str">
        <f t="shared" si="282"/>
        <v>Ok</v>
      </c>
      <c r="BN729" s="362" t="str">
        <f t="shared" si="283"/>
        <v>Ok</v>
      </c>
      <c r="BO729" s="360" t="str">
        <f t="shared" si="284"/>
        <v>No Pop.</v>
      </c>
      <c r="BP729" s="361" t="str">
        <f t="shared" si="285"/>
        <v>No Pop.</v>
      </c>
      <c r="BQ729" s="361" t="str">
        <f t="shared" si="286"/>
        <v>No Pop.</v>
      </c>
      <c r="BR729" s="361" t="str">
        <f t="shared" si="287"/>
        <v>No Pop.</v>
      </c>
      <c r="BS729" s="361" t="str">
        <f t="shared" si="288"/>
        <v>No Pop.</v>
      </c>
      <c r="BT729" s="361" t="str">
        <f t="shared" si="289"/>
        <v>No Pop.</v>
      </c>
      <c r="BU729" s="362" t="str">
        <f t="shared" si="290"/>
        <v>No Pop.</v>
      </c>
      <c r="BV729" s="360" t="str">
        <f>IF(M729&lt;=VLOOKUP($C729,Projections2[[#All],[ISOCode]:[Total 2024 Colombian Returnees]],'Population Projection V2'!$J$167,FALSE),"OK", "Review")</f>
        <v>OK</v>
      </c>
      <c r="BW729" s="361" t="str">
        <f>IF(N729&lt;=VLOOKUP($C729,Projections2[[#All],[ISOCode]:[Total 2024 Colombian Returnees]],'Population Projection V2'!$K$167,FALSE),"OK", "Review")</f>
        <v>OK</v>
      </c>
      <c r="BX729" s="361" t="str">
        <f>IF(O729&lt;=VLOOKUP($C729,Projections2[[#All],[ISOCode]:[Total 2024 Colombian Returnees]],'Population Projection V2'!$L$167,FALSE),"OK", "Review")</f>
        <v>OK</v>
      </c>
      <c r="BY729" s="361" t="str">
        <f>IF(P729&lt;=VLOOKUP($C729,Projections2[[#All],[ISOCode]:[Total 2024 Colombian Returnees]],'Population Projection V2'!$M$167,FALSE),"OK", "Review")</f>
        <v>OK</v>
      </c>
      <c r="BZ729" s="361" t="str">
        <f>IF(Q729&lt;=VLOOKUP($C729,Projections2[[#All],[ISOCode]:[Total 2024 Colombian Returnees]],'Population Projection V2'!$N$167,FALSE),"OK", "Review")</f>
        <v>OK</v>
      </c>
      <c r="CA729" s="361" t="str">
        <f>IF(T729&lt;=VLOOKUP($C729,Projections2[[#All],[ISOCode]:[Total 2024 Colombian Returnees]],'Population Projection V2'!$O$167,FALSE),"OK", "Review")</f>
        <v>OK</v>
      </c>
      <c r="CB729" s="361" t="str">
        <f>IF(U729&lt;=VLOOKUP($C729,Projections2[[#All],[ISOCode]:[Total 2024 Colombian Returnees]],'Population Projection V2'!$P$167,FALSE),"OK", "Review")</f>
        <v>OK</v>
      </c>
      <c r="CC729" s="361" t="str">
        <f>IF(V729&lt;=VLOOKUP($C729,Projections2[[#All],[ISOCode]:[Total 2024 Colombian Returnees]],'Population Projection V2'!$Q$167,FALSE),"OK", "Review")</f>
        <v>OK</v>
      </c>
      <c r="CD729" s="361" t="str">
        <f>IF(W729&lt;=VLOOKUP($C729,Projections2[[#All],[ISOCode]:[Total 2024 Colombian Returnees]],'Population Projection V2'!$R$167,FALSE),"OK", "Review")</f>
        <v>OK</v>
      </c>
      <c r="CE729" s="361" t="str">
        <f>IF(X729&lt;=VLOOKUP($C729,Projections2[[#All],[ISOCode]:[Total 2024 Colombian Returnees]],'Population Projection V2'!$S$167,FALSE),"OK", "Review")</f>
        <v>OK</v>
      </c>
      <c r="CF729" s="361" t="str">
        <f>IF(AA729&lt;=VLOOKUP($C729,Projections2[[#All],[ISOCode]:[Total 2024 Colombian Returnees]],'Population Projection V2'!$T$167,FALSE),"OK", "Review")</f>
        <v>OK</v>
      </c>
      <c r="CG729" s="361" t="str">
        <f>IF(AB729&lt;=VLOOKUP($C729,Projections2[[#All],[ISOCode]:[Total 2024 Colombian Returnees]],'Population Projection V2'!$U$167,FALSE),"OK", "Review")</f>
        <v>OK</v>
      </c>
      <c r="CH729" s="361" t="str">
        <f>IF(AC729&lt;=VLOOKUP($C729,Projections2[[#All],[ISOCode]:[Total 2024 Colombian Returnees]],'Population Projection V2'!$V$167,FALSE),"OK", "Review")</f>
        <v>OK</v>
      </c>
      <c r="CI729" s="361" t="str">
        <f>IF(AD729&lt;=VLOOKUP($C729,Projections2[[#All],[ISOCode]:[Total 2024 Colombian Returnees]],'Population Projection V2'!$W$167,FALSE),"OK", "Review")</f>
        <v>OK</v>
      </c>
      <c r="CJ729" s="361" t="str">
        <f>IF(AE729&lt;=VLOOKUP($C729,Projections2[[#All],[ISOCode]:[Total 2024 Colombian Returnees]],'Population Projection V2'!$X$167,FALSE),"OK", "Review")</f>
        <v>OK</v>
      </c>
      <c r="CK729" s="361" t="str">
        <f>IF(AH729&lt;=VLOOKUP($C729,Projections2[[#All],[ISOCode]:[Total 2024 Colombian Returnees]],'Population Projection V2'!$Y$167,FALSE),"OK", "Review")</f>
        <v>OK</v>
      </c>
      <c r="CL729" s="361" t="str">
        <f>IF(AI729&lt;=VLOOKUP($C729,Projections2[[#All],[ISOCode]:[Total 2024 Colombian Returnees]],'Population Projection V2'!$Z$167,FALSE),"OK", "Review")</f>
        <v>OK</v>
      </c>
      <c r="CM729" s="361" t="str">
        <f>IF(AJ729&lt;=VLOOKUP($C729,Projections2[[#All],[ISOCode]:[Total 2024 Colombian Returnees]],'Population Projection V2'!$AA$167,FALSE),"OK", "Review")</f>
        <v>OK</v>
      </c>
      <c r="CN729" s="361" t="str">
        <f>IF(AK729&lt;=VLOOKUP($C729,Projections2[[#All],[ISOCode]:[Total 2024 Colombian Returnees]],'Population Projection V2'!$AB$167,FALSE),"OK", "Review")</f>
        <v>OK</v>
      </c>
      <c r="CO729" s="361" t="str">
        <f>IF(AL729&lt;=VLOOKUP($C729,Projections2[[#All],[ISOCode]:[Total 2024 Colombian Returnees]],'Population Projection V2'!$AC$167,FALSE),"OK", "Review")</f>
        <v>OK</v>
      </c>
      <c r="CP729" s="361" t="str">
        <f>IF(AO729&lt;=VLOOKUP($C729,Projections2[[#All],[ISOCode]:[Total 2024 Colombian Returnees]],'Population Projection V2'!$AD$167,FALSE),"OK", "Review")</f>
        <v>OK</v>
      </c>
      <c r="CQ729" s="361" t="str">
        <f>IF(AP729&lt;=VLOOKUP($C729,Projections2[[#All],[ISOCode]:[Total 2024 Colombian Returnees]],'Population Projection V2'!$AE$167,FALSE),"OK", "Review")</f>
        <v>OK</v>
      </c>
      <c r="CR729" s="361" t="str">
        <f>IF(AQ729&lt;=VLOOKUP($C729,Projections2[[#All],[ISOCode]:[Total 2024 Colombian Returnees]],'Population Projection V2'!$AF$167,FALSE),"OK", "Review")</f>
        <v>OK</v>
      </c>
      <c r="CS729" s="361" t="str">
        <f>IF(AR729&lt;=VLOOKUP($C729,Projections2[[#All],[ISOCode]:[Total 2024 Colombian Returnees]],'Population Projection V2'!$AG$167,FALSE),"OK", "Review")</f>
        <v>OK</v>
      </c>
      <c r="CT729" s="361" t="str">
        <f>IF(AS729&lt;=VLOOKUP($C729,Projections2[[#All],[ISOCode]:[Total 2024 Colombian Returnees]],'Population Projection V2'!$AH$167,FALSE),"OK", "Review")</f>
        <v>OK</v>
      </c>
      <c r="CU729" s="361" t="str">
        <f>IF(AV729&lt;=VLOOKUP($C729,Projections2[[#All],[ISOCode]:[Total 2024 Colombian Returnees]],'Population Projection V2'!$AI$167,FALSE),"OK", "Review")</f>
        <v>OK</v>
      </c>
      <c r="CV729" s="361" t="str">
        <f>IF(AW729&lt;=VLOOKUP($C729,Projections2[[#All],[ISOCode]:[Total 2024 Colombian Returnees]],'Population Projection V2'!$AJ$167,FALSE),"OK", "Review")</f>
        <v>OK</v>
      </c>
      <c r="CW729" s="361" t="str">
        <f>IF(AX729&lt;=VLOOKUP($C729,Projections2[[#All],[ISOCode]:[Total 2024 Colombian Returnees]],'Population Projection V2'!$AK$167,FALSE),"OK", "Review")</f>
        <v>OK</v>
      </c>
      <c r="CX729" s="361" t="str">
        <f>IF(AY729&lt;=VLOOKUP($C729,Projections2[[#All],[ISOCode]:[Total 2024 Colombian Returnees]],'Population Projection V2'!$AL$167,FALSE),"OK", "Review")</f>
        <v>OK</v>
      </c>
      <c r="CY729" s="362" t="str">
        <f>IF(AZ729&lt;=VLOOKUP($C729,Projections2[[#All],[ISOCode]:[Total 2024 Colombian Returnees]],'Population Projection V2'!$AM$167,FALSE),"OK", "Review")</f>
        <v>OK</v>
      </c>
    </row>
    <row r="730" spans="1:103" x14ac:dyDescent="0.25">
      <c r="A730" s="218" t="s">
        <v>37</v>
      </c>
      <c r="B730" s="219" t="s">
        <v>37</v>
      </c>
      <c r="C730" s="219" t="s">
        <v>296</v>
      </c>
      <c r="D730" s="219" t="s">
        <v>434</v>
      </c>
      <c r="E730" s="219" t="s">
        <v>422</v>
      </c>
      <c r="F730" s="289">
        <f t="shared" si="267"/>
        <v>0</v>
      </c>
      <c r="G730" s="289">
        <f t="shared" si="268"/>
        <v>0</v>
      </c>
      <c r="H730" s="289">
        <f t="shared" si="269"/>
        <v>0</v>
      </c>
      <c r="I730" s="289">
        <f t="shared" si="270"/>
        <v>0</v>
      </c>
      <c r="J730" s="290">
        <f t="shared" si="271"/>
        <v>0</v>
      </c>
      <c r="K730" s="290">
        <f>VLOOKUP($C730,Projections2[[#All],[ISOCode]:[Total 2024 Colombian Returnees]],7,0)</f>
        <v>0</v>
      </c>
      <c r="L730" s="251"/>
      <c r="M730" s="236"/>
      <c r="N730" s="236"/>
      <c r="O730" s="236"/>
      <c r="P730" s="223"/>
      <c r="Q730" s="292"/>
      <c r="R730" s="224">
        <f>VLOOKUP($C730,Projections2[[#All],[ISOCode]:[Total 2024 Colombian Returnees]],12,0)</f>
        <v>0</v>
      </c>
      <c r="S730" s="293"/>
      <c r="T730" s="294"/>
      <c r="U730" s="294"/>
      <c r="V730" s="294"/>
      <c r="W730" s="226"/>
      <c r="X730" s="295"/>
      <c r="Y730" s="295">
        <f>VLOOKUP($C730,Projections2[[#All],[ISOCode]:[Total 2024 Colombian Returnees]],17,0)</f>
        <v>0</v>
      </c>
      <c r="Z730" s="296"/>
      <c r="AA730" s="297"/>
      <c r="AB730" s="297"/>
      <c r="AC730" s="297"/>
      <c r="AD730" s="297"/>
      <c r="AE730" s="297"/>
      <c r="AF730" s="297">
        <f>VLOOKUP($C730,Projections2[[#All],[ISOCode]:[Total 2024 Colombian Returnees]],22,0)</f>
        <v>0</v>
      </c>
      <c r="AG730" s="298"/>
      <c r="AH730" s="299"/>
      <c r="AI730" s="299"/>
      <c r="AJ730" s="299"/>
      <c r="AK730" s="299"/>
      <c r="AL730" s="300"/>
      <c r="AM730" s="230">
        <f>VLOOKUP($C730,Projections2[[#All],[ISOCode]:[Total 2024 Colombian Returnees]],27,0)</f>
        <v>0</v>
      </c>
      <c r="AN730" s="301"/>
      <c r="AO730" s="302"/>
      <c r="AP730" s="302"/>
      <c r="AQ730" s="302"/>
      <c r="AR730" s="302"/>
      <c r="AS730" s="303"/>
      <c r="AT730" s="303">
        <f>VLOOKUP($C730,Projections2[[#All],[ISOCode]:[Total 2024 Colombian Returnees]],32,0)</f>
        <v>0</v>
      </c>
      <c r="AU730" s="304"/>
      <c r="AV730" s="305"/>
      <c r="AW730" s="305"/>
      <c r="AX730" s="305"/>
      <c r="AY730" s="305"/>
      <c r="AZ730" s="306"/>
      <c r="BA730" s="306">
        <f>VLOOKUP($C730,Projections2[[#All],[ISOCode]:[Total 2024 Colombian Returnees]],37,0)</f>
        <v>0</v>
      </c>
      <c r="BB730" s="307"/>
      <c r="BC730" s="360" t="str">
        <f t="shared" si="272"/>
        <v>Ok</v>
      </c>
      <c r="BD730" s="361" t="str">
        <f t="shared" si="273"/>
        <v>Ok</v>
      </c>
      <c r="BE730" s="361" t="str">
        <f t="shared" si="274"/>
        <v>Ok</v>
      </c>
      <c r="BF730" s="361" t="str">
        <f t="shared" si="275"/>
        <v>Ok</v>
      </c>
      <c r="BG730" s="362" t="str">
        <f t="shared" si="276"/>
        <v>Ok</v>
      </c>
      <c r="BH730" s="360" t="str">
        <f t="shared" si="277"/>
        <v>Ok</v>
      </c>
      <c r="BI730" s="361" t="str">
        <f t="shared" si="278"/>
        <v>Ok</v>
      </c>
      <c r="BJ730" s="361" t="str">
        <f t="shared" si="279"/>
        <v>Ok</v>
      </c>
      <c r="BK730" s="361" t="str">
        <f t="shared" si="280"/>
        <v>Ok</v>
      </c>
      <c r="BL730" s="361" t="str">
        <f t="shared" si="281"/>
        <v>Ok</v>
      </c>
      <c r="BM730" s="361" t="str">
        <f t="shared" si="282"/>
        <v>Ok</v>
      </c>
      <c r="BN730" s="362" t="str">
        <f t="shared" si="283"/>
        <v>Ok</v>
      </c>
      <c r="BO730" s="360" t="str">
        <f t="shared" si="284"/>
        <v>No Pop.</v>
      </c>
      <c r="BP730" s="361" t="str">
        <f t="shared" si="285"/>
        <v>No Pop.</v>
      </c>
      <c r="BQ730" s="361" t="str">
        <f t="shared" si="286"/>
        <v>No Pop.</v>
      </c>
      <c r="BR730" s="361" t="str">
        <f t="shared" si="287"/>
        <v>No Pop.</v>
      </c>
      <c r="BS730" s="361" t="str">
        <f t="shared" si="288"/>
        <v>No Pop.</v>
      </c>
      <c r="BT730" s="361" t="str">
        <f t="shared" si="289"/>
        <v>No Pop.</v>
      </c>
      <c r="BU730" s="362" t="str">
        <f t="shared" si="290"/>
        <v>No Pop.</v>
      </c>
      <c r="BV730" s="360" t="str">
        <f>IF(M730&lt;=VLOOKUP($C730,Projections2[[#All],[ISOCode]:[Total 2024 Colombian Returnees]],'Population Projection V2'!$J$167,FALSE),"OK", "Review")</f>
        <v>OK</v>
      </c>
      <c r="BW730" s="361" t="str">
        <f>IF(N730&lt;=VLOOKUP($C730,Projections2[[#All],[ISOCode]:[Total 2024 Colombian Returnees]],'Population Projection V2'!$K$167,FALSE),"OK", "Review")</f>
        <v>OK</v>
      </c>
      <c r="BX730" s="361" t="str">
        <f>IF(O730&lt;=VLOOKUP($C730,Projections2[[#All],[ISOCode]:[Total 2024 Colombian Returnees]],'Population Projection V2'!$L$167,FALSE),"OK", "Review")</f>
        <v>OK</v>
      </c>
      <c r="BY730" s="361" t="str">
        <f>IF(P730&lt;=VLOOKUP($C730,Projections2[[#All],[ISOCode]:[Total 2024 Colombian Returnees]],'Population Projection V2'!$M$167,FALSE),"OK", "Review")</f>
        <v>OK</v>
      </c>
      <c r="BZ730" s="361" t="str">
        <f>IF(Q730&lt;=VLOOKUP($C730,Projections2[[#All],[ISOCode]:[Total 2024 Colombian Returnees]],'Population Projection V2'!$N$167,FALSE),"OK", "Review")</f>
        <v>OK</v>
      </c>
      <c r="CA730" s="361" t="str">
        <f>IF(T730&lt;=VLOOKUP($C730,Projections2[[#All],[ISOCode]:[Total 2024 Colombian Returnees]],'Population Projection V2'!$O$167,FALSE),"OK", "Review")</f>
        <v>OK</v>
      </c>
      <c r="CB730" s="361" t="str">
        <f>IF(U730&lt;=VLOOKUP($C730,Projections2[[#All],[ISOCode]:[Total 2024 Colombian Returnees]],'Population Projection V2'!$P$167,FALSE),"OK", "Review")</f>
        <v>OK</v>
      </c>
      <c r="CC730" s="361" t="str">
        <f>IF(V730&lt;=VLOOKUP($C730,Projections2[[#All],[ISOCode]:[Total 2024 Colombian Returnees]],'Population Projection V2'!$Q$167,FALSE),"OK", "Review")</f>
        <v>OK</v>
      </c>
      <c r="CD730" s="361" t="str">
        <f>IF(W730&lt;=VLOOKUP($C730,Projections2[[#All],[ISOCode]:[Total 2024 Colombian Returnees]],'Population Projection V2'!$R$167,FALSE),"OK", "Review")</f>
        <v>OK</v>
      </c>
      <c r="CE730" s="361" t="str">
        <f>IF(X730&lt;=VLOOKUP($C730,Projections2[[#All],[ISOCode]:[Total 2024 Colombian Returnees]],'Population Projection V2'!$S$167,FALSE),"OK", "Review")</f>
        <v>OK</v>
      </c>
      <c r="CF730" s="361" t="str">
        <f>IF(AA730&lt;=VLOOKUP($C730,Projections2[[#All],[ISOCode]:[Total 2024 Colombian Returnees]],'Population Projection V2'!$T$167,FALSE),"OK", "Review")</f>
        <v>OK</v>
      </c>
      <c r="CG730" s="361" t="str">
        <f>IF(AB730&lt;=VLOOKUP($C730,Projections2[[#All],[ISOCode]:[Total 2024 Colombian Returnees]],'Population Projection V2'!$U$167,FALSE),"OK", "Review")</f>
        <v>OK</v>
      </c>
      <c r="CH730" s="361" t="str">
        <f>IF(AC730&lt;=VLOOKUP($C730,Projections2[[#All],[ISOCode]:[Total 2024 Colombian Returnees]],'Population Projection V2'!$V$167,FALSE),"OK", "Review")</f>
        <v>OK</v>
      </c>
      <c r="CI730" s="361" t="str">
        <f>IF(AD730&lt;=VLOOKUP($C730,Projections2[[#All],[ISOCode]:[Total 2024 Colombian Returnees]],'Population Projection V2'!$W$167,FALSE),"OK", "Review")</f>
        <v>OK</v>
      </c>
      <c r="CJ730" s="361" t="str">
        <f>IF(AE730&lt;=VLOOKUP($C730,Projections2[[#All],[ISOCode]:[Total 2024 Colombian Returnees]],'Population Projection V2'!$X$167,FALSE),"OK", "Review")</f>
        <v>OK</v>
      </c>
      <c r="CK730" s="361" t="str">
        <f>IF(AH730&lt;=VLOOKUP($C730,Projections2[[#All],[ISOCode]:[Total 2024 Colombian Returnees]],'Population Projection V2'!$Y$167,FALSE),"OK", "Review")</f>
        <v>OK</v>
      </c>
      <c r="CL730" s="361" t="str">
        <f>IF(AI730&lt;=VLOOKUP($C730,Projections2[[#All],[ISOCode]:[Total 2024 Colombian Returnees]],'Population Projection V2'!$Z$167,FALSE),"OK", "Review")</f>
        <v>OK</v>
      </c>
      <c r="CM730" s="361" t="str">
        <f>IF(AJ730&lt;=VLOOKUP($C730,Projections2[[#All],[ISOCode]:[Total 2024 Colombian Returnees]],'Population Projection V2'!$AA$167,FALSE),"OK", "Review")</f>
        <v>OK</v>
      </c>
      <c r="CN730" s="361" t="str">
        <f>IF(AK730&lt;=VLOOKUP($C730,Projections2[[#All],[ISOCode]:[Total 2024 Colombian Returnees]],'Population Projection V2'!$AB$167,FALSE),"OK", "Review")</f>
        <v>OK</v>
      </c>
      <c r="CO730" s="361" t="str">
        <f>IF(AL730&lt;=VLOOKUP($C730,Projections2[[#All],[ISOCode]:[Total 2024 Colombian Returnees]],'Population Projection V2'!$AC$167,FALSE),"OK", "Review")</f>
        <v>OK</v>
      </c>
      <c r="CP730" s="361" t="str">
        <f>IF(AO730&lt;=VLOOKUP($C730,Projections2[[#All],[ISOCode]:[Total 2024 Colombian Returnees]],'Population Projection V2'!$AD$167,FALSE),"OK", "Review")</f>
        <v>OK</v>
      </c>
      <c r="CQ730" s="361" t="str">
        <f>IF(AP730&lt;=VLOOKUP($C730,Projections2[[#All],[ISOCode]:[Total 2024 Colombian Returnees]],'Population Projection V2'!$AE$167,FALSE),"OK", "Review")</f>
        <v>OK</v>
      </c>
      <c r="CR730" s="361" t="str">
        <f>IF(AQ730&lt;=VLOOKUP($C730,Projections2[[#All],[ISOCode]:[Total 2024 Colombian Returnees]],'Population Projection V2'!$AF$167,FALSE),"OK", "Review")</f>
        <v>OK</v>
      </c>
      <c r="CS730" s="361" t="str">
        <f>IF(AR730&lt;=VLOOKUP($C730,Projections2[[#All],[ISOCode]:[Total 2024 Colombian Returnees]],'Population Projection V2'!$AG$167,FALSE),"OK", "Review")</f>
        <v>OK</v>
      </c>
      <c r="CT730" s="361" t="str">
        <f>IF(AS730&lt;=VLOOKUP($C730,Projections2[[#All],[ISOCode]:[Total 2024 Colombian Returnees]],'Population Projection V2'!$AH$167,FALSE),"OK", "Review")</f>
        <v>OK</v>
      </c>
      <c r="CU730" s="361" t="str">
        <f>IF(AV730&lt;=VLOOKUP($C730,Projections2[[#All],[ISOCode]:[Total 2024 Colombian Returnees]],'Population Projection V2'!$AI$167,FALSE),"OK", "Review")</f>
        <v>OK</v>
      </c>
      <c r="CV730" s="361" t="str">
        <f>IF(AW730&lt;=VLOOKUP($C730,Projections2[[#All],[ISOCode]:[Total 2024 Colombian Returnees]],'Population Projection V2'!$AJ$167,FALSE),"OK", "Review")</f>
        <v>OK</v>
      </c>
      <c r="CW730" s="361" t="str">
        <f>IF(AX730&lt;=VLOOKUP($C730,Projections2[[#All],[ISOCode]:[Total 2024 Colombian Returnees]],'Population Projection V2'!$AK$167,FALSE),"OK", "Review")</f>
        <v>OK</v>
      </c>
      <c r="CX730" s="361" t="str">
        <f>IF(AY730&lt;=VLOOKUP($C730,Projections2[[#All],[ISOCode]:[Total 2024 Colombian Returnees]],'Population Projection V2'!$AL$167,FALSE),"OK", "Review")</f>
        <v>OK</v>
      </c>
      <c r="CY730" s="362" t="str">
        <f>IF(AZ730&lt;=VLOOKUP($C730,Projections2[[#All],[ISOCode]:[Total 2024 Colombian Returnees]],'Population Projection V2'!$AM$167,FALSE),"OK", "Review")</f>
        <v>OK</v>
      </c>
    </row>
    <row r="731" spans="1:103" x14ac:dyDescent="0.25">
      <c r="A731" s="218" t="s">
        <v>37</v>
      </c>
      <c r="B731" s="219" t="s">
        <v>37</v>
      </c>
      <c r="C731" s="219" t="s">
        <v>297</v>
      </c>
      <c r="D731" s="219" t="s">
        <v>9</v>
      </c>
      <c r="E731" s="219" t="s">
        <v>422</v>
      </c>
      <c r="F731" s="289">
        <f t="shared" si="267"/>
        <v>0</v>
      </c>
      <c r="G731" s="289">
        <f t="shared" si="268"/>
        <v>0</v>
      </c>
      <c r="H731" s="289">
        <f t="shared" si="269"/>
        <v>0</v>
      </c>
      <c r="I731" s="289">
        <f t="shared" si="270"/>
        <v>0</v>
      </c>
      <c r="J731" s="290">
        <f t="shared" si="271"/>
        <v>0</v>
      </c>
      <c r="K731" s="290">
        <f>VLOOKUP($C731,Projections2[[#All],[ISOCode]:[Total 2024 Colombian Returnees]],7,0)</f>
        <v>0</v>
      </c>
      <c r="L731" s="251"/>
      <c r="M731" s="236"/>
      <c r="N731" s="236"/>
      <c r="O731" s="236"/>
      <c r="P731" s="223"/>
      <c r="Q731" s="292"/>
      <c r="R731" s="224">
        <f>VLOOKUP($C731,Projections2[[#All],[ISOCode]:[Total 2024 Colombian Returnees]],12,0)</f>
        <v>0</v>
      </c>
      <c r="S731" s="293"/>
      <c r="T731" s="294"/>
      <c r="U731" s="294"/>
      <c r="V731" s="294"/>
      <c r="W731" s="226"/>
      <c r="X731" s="295"/>
      <c r="Y731" s="295">
        <f>VLOOKUP($C731,Projections2[[#All],[ISOCode]:[Total 2024 Colombian Returnees]],17,0)</f>
        <v>0</v>
      </c>
      <c r="Z731" s="296"/>
      <c r="AA731" s="297"/>
      <c r="AB731" s="297"/>
      <c r="AC731" s="297"/>
      <c r="AD731" s="297"/>
      <c r="AE731" s="297"/>
      <c r="AF731" s="297">
        <f>VLOOKUP($C731,Projections2[[#All],[ISOCode]:[Total 2024 Colombian Returnees]],22,0)</f>
        <v>0</v>
      </c>
      <c r="AG731" s="298"/>
      <c r="AH731" s="299"/>
      <c r="AI731" s="299"/>
      <c r="AJ731" s="299"/>
      <c r="AK731" s="299"/>
      <c r="AL731" s="300"/>
      <c r="AM731" s="230">
        <f>VLOOKUP($C731,Projections2[[#All],[ISOCode]:[Total 2024 Colombian Returnees]],27,0)</f>
        <v>0</v>
      </c>
      <c r="AN731" s="301"/>
      <c r="AO731" s="302"/>
      <c r="AP731" s="302"/>
      <c r="AQ731" s="302"/>
      <c r="AR731" s="302"/>
      <c r="AS731" s="303"/>
      <c r="AT731" s="303">
        <f>VLOOKUP($C731,Projections2[[#All],[ISOCode]:[Total 2024 Colombian Returnees]],32,0)</f>
        <v>0</v>
      </c>
      <c r="AU731" s="304"/>
      <c r="AV731" s="305"/>
      <c r="AW731" s="305"/>
      <c r="AX731" s="305"/>
      <c r="AY731" s="305"/>
      <c r="AZ731" s="306"/>
      <c r="BA731" s="306">
        <f>VLOOKUP($C731,Projections2[[#All],[ISOCode]:[Total 2024 Colombian Returnees]],37,0)</f>
        <v>0</v>
      </c>
      <c r="BB731" s="307"/>
      <c r="BC731" s="360" t="str">
        <f t="shared" si="272"/>
        <v>Ok</v>
      </c>
      <c r="BD731" s="361" t="str">
        <f t="shared" si="273"/>
        <v>Ok</v>
      </c>
      <c r="BE731" s="361" t="str">
        <f t="shared" si="274"/>
        <v>Ok</v>
      </c>
      <c r="BF731" s="361" t="str">
        <f t="shared" si="275"/>
        <v>Ok</v>
      </c>
      <c r="BG731" s="362" t="str">
        <f t="shared" si="276"/>
        <v>Ok</v>
      </c>
      <c r="BH731" s="360" t="str">
        <f t="shared" si="277"/>
        <v>Ok</v>
      </c>
      <c r="BI731" s="361" t="str">
        <f t="shared" si="278"/>
        <v>Ok</v>
      </c>
      <c r="BJ731" s="361" t="str">
        <f t="shared" si="279"/>
        <v>Ok</v>
      </c>
      <c r="BK731" s="361" t="str">
        <f t="shared" si="280"/>
        <v>Ok</v>
      </c>
      <c r="BL731" s="361" t="str">
        <f t="shared" si="281"/>
        <v>Ok</v>
      </c>
      <c r="BM731" s="361" t="str">
        <f t="shared" si="282"/>
        <v>Ok</v>
      </c>
      <c r="BN731" s="362" t="str">
        <f t="shared" si="283"/>
        <v>Ok</v>
      </c>
      <c r="BO731" s="360" t="str">
        <f t="shared" si="284"/>
        <v>No Pop.</v>
      </c>
      <c r="BP731" s="361" t="str">
        <f t="shared" si="285"/>
        <v>No Pop.</v>
      </c>
      <c r="BQ731" s="361" t="str">
        <f t="shared" si="286"/>
        <v>No Pop.</v>
      </c>
      <c r="BR731" s="361" t="str">
        <f t="shared" si="287"/>
        <v>No Pop.</v>
      </c>
      <c r="BS731" s="361" t="str">
        <f t="shared" si="288"/>
        <v>No Pop.</v>
      </c>
      <c r="BT731" s="361" t="str">
        <f t="shared" si="289"/>
        <v>No Pop.</v>
      </c>
      <c r="BU731" s="362" t="str">
        <f t="shared" si="290"/>
        <v>No Pop.</v>
      </c>
      <c r="BV731" s="360" t="str">
        <f>IF(M731&lt;=VLOOKUP($C731,Projections2[[#All],[ISOCode]:[Total 2024 Colombian Returnees]],'Population Projection V2'!$J$167,FALSE),"OK", "Review")</f>
        <v>OK</v>
      </c>
      <c r="BW731" s="361" t="str">
        <f>IF(N731&lt;=VLOOKUP($C731,Projections2[[#All],[ISOCode]:[Total 2024 Colombian Returnees]],'Population Projection V2'!$K$167,FALSE),"OK", "Review")</f>
        <v>OK</v>
      </c>
      <c r="BX731" s="361" t="str">
        <f>IF(O731&lt;=VLOOKUP($C731,Projections2[[#All],[ISOCode]:[Total 2024 Colombian Returnees]],'Population Projection V2'!$L$167,FALSE),"OK", "Review")</f>
        <v>OK</v>
      </c>
      <c r="BY731" s="361" t="str">
        <f>IF(P731&lt;=VLOOKUP($C731,Projections2[[#All],[ISOCode]:[Total 2024 Colombian Returnees]],'Population Projection V2'!$M$167,FALSE),"OK", "Review")</f>
        <v>OK</v>
      </c>
      <c r="BZ731" s="361" t="str">
        <f>IF(Q731&lt;=VLOOKUP($C731,Projections2[[#All],[ISOCode]:[Total 2024 Colombian Returnees]],'Population Projection V2'!$N$167,FALSE),"OK", "Review")</f>
        <v>OK</v>
      </c>
      <c r="CA731" s="361" t="str">
        <f>IF(T731&lt;=VLOOKUP($C731,Projections2[[#All],[ISOCode]:[Total 2024 Colombian Returnees]],'Population Projection V2'!$O$167,FALSE),"OK", "Review")</f>
        <v>OK</v>
      </c>
      <c r="CB731" s="361" t="str">
        <f>IF(U731&lt;=VLOOKUP($C731,Projections2[[#All],[ISOCode]:[Total 2024 Colombian Returnees]],'Population Projection V2'!$P$167,FALSE),"OK", "Review")</f>
        <v>OK</v>
      </c>
      <c r="CC731" s="361" t="str">
        <f>IF(V731&lt;=VLOOKUP($C731,Projections2[[#All],[ISOCode]:[Total 2024 Colombian Returnees]],'Population Projection V2'!$Q$167,FALSE),"OK", "Review")</f>
        <v>OK</v>
      </c>
      <c r="CD731" s="361" t="str">
        <f>IF(W731&lt;=VLOOKUP($C731,Projections2[[#All],[ISOCode]:[Total 2024 Colombian Returnees]],'Population Projection V2'!$R$167,FALSE),"OK", "Review")</f>
        <v>OK</v>
      </c>
      <c r="CE731" s="361" t="str">
        <f>IF(X731&lt;=VLOOKUP($C731,Projections2[[#All],[ISOCode]:[Total 2024 Colombian Returnees]],'Population Projection V2'!$S$167,FALSE),"OK", "Review")</f>
        <v>OK</v>
      </c>
      <c r="CF731" s="361" t="str">
        <f>IF(AA731&lt;=VLOOKUP($C731,Projections2[[#All],[ISOCode]:[Total 2024 Colombian Returnees]],'Population Projection V2'!$T$167,FALSE),"OK", "Review")</f>
        <v>OK</v>
      </c>
      <c r="CG731" s="361" t="str">
        <f>IF(AB731&lt;=VLOOKUP($C731,Projections2[[#All],[ISOCode]:[Total 2024 Colombian Returnees]],'Population Projection V2'!$U$167,FALSE),"OK", "Review")</f>
        <v>OK</v>
      </c>
      <c r="CH731" s="361" t="str">
        <f>IF(AC731&lt;=VLOOKUP($C731,Projections2[[#All],[ISOCode]:[Total 2024 Colombian Returnees]],'Population Projection V2'!$V$167,FALSE),"OK", "Review")</f>
        <v>OK</v>
      </c>
      <c r="CI731" s="361" t="str">
        <f>IF(AD731&lt;=VLOOKUP($C731,Projections2[[#All],[ISOCode]:[Total 2024 Colombian Returnees]],'Population Projection V2'!$W$167,FALSE),"OK", "Review")</f>
        <v>OK</v>
      </c>
      <c r="CJ731" s="361" t="str">
        <f>IF(AE731&lt;=VLOOKUP($C731,Projections2[[#All],[ISOCode]:[Total 2024 Colombian Returnees]],'Population Projection V2'!$X$167,FALSE),"OK", "Review")</f>
        <v>OK</v>
      </c>
      <c r="CK731" s="361" t="str">
        <f>IF(AH731&lt;=VLOOKUP($C731,Projections2[[#All],[ISOCode]:[Total 2024 Colombian Returnees]],'Population Projection V2'!$Y$167,FALSE),"OK", "Review")</f>
        <v>OK</v>
      </c>
      <c r="CL731" s="361" t="str">
        <f>IF(AI731&lt;=VLOOKUP($C731,Projections2[[#All],[ISOCode]:[Total 2024 Colombian Returnees]],'Population Projection V2'!$Z$167,FALSE),"OK", "Review")</f>
        <v>OK</v>
      </c>
      <c r="CM731" s="361" t="str">
        <f>IF(AJ731&lt;=VLOOKUP($C731,Projections2[[#All],[ISOCode]:[Total 2024 Colombian Returnees]],'Population Projection V2'!$AA$167,FALSE),"OK", "Review")</f>
        <v>OK</v>
      </c>
      <c r="CN731" s="361" t="str">
        <f>IF(AK731&lt;=VLOOKUP($C731,Projections2[[#All],[ISOCode]:[Total 2024 Colombian Returnees]],'Population Projection V2'!$AB$167,FALSE),"OK", "Review")</f>
        <v>OK</v>
      </c>
      <c r="CO731" s="361" t="str">
        <f>IF(AL731&lt;=VLOOKUP($C731,Projections2[[#All],[ISOCode]:[Total 2024 Colombian Returnees]],'Population Projection V2'!$AC$167,FALSE),"OK", "Review")</f>
        <v>OK</v>
      </c>
      <c r="CP731" s="361" t="str">
        <f>IF(AO731&lt;=VLOOKUP($C731,Projections2[[#All],[ISOCode]:[Total 2024 Colombian Returnees]],'Population Projection V2'!$AD$167,FALSE),"OK", "Review")</f>
        <v>OK</v>
      </c>
      <c r="CQ731" s="361" t="str">
        <f>IF(AP731&lt;=VLOOKUP($C731,Projections2[[#All],[ISOCode]:[Total 2024 Colombian Returnees]],'Population Projection V2'!$AE$167,FALSE),"OK", "Review")</f>
        <v>OK</v>
      </c>
      <c r="CR731" s="361" t="str">
        <f>IF(AQ731&lt;=VLOOKUP($C731,Projections2[[#All],[ISOCode]:[Total 2024 Colombian Returnees]],'Population Projection V2'!$AF$167,FALSE),"OK", "Review")</f>
        <v>OK</v>
      </c>
      <c r="CS731" s="361" t="str">
        <f>IF(AR731&lt;=VLOOKUP($C731,Projections2[[#All],[ISOCode]:[Total 2024 Colombian Returnees]],'Population Projection V2'!$AG$167,FALSE),"OK", "Review")</f>
        <v>OK</v>
      </c>
      <c r="CT731" s="361" t="str">
        <f>IF(AS731&lt;=VLOOKUP($C731,Projections2[[#All],[ISOCode]:[Total 2024 Colombian Returnees]],'Population Projection V2'!$AH$167,FALSE),"OK", "Review")</f>
        <v>OK</v>
      </c>
      <c r="CU731" s="361" t="str">
        <f>IF(AV731&lt;=VLOOKUP($C731,Projections2[[#All],[ISOCode]:[Total 2024 Colombian Returnees]],'Population Projection V2'!$AI$167,FALSE),"OK", "Review")</f>
        <v>OK</v>
      </c>
      <c r="CV731" s="361" t="str">
        <f>IF(AW731&lt;=VLOOKUP($C731,Projections2[[#All],[ISOCode]:[Total 2024 Colombian Returnees]],'Population Projection V2'!$AJ$167,FALSE),"OK", "Review")</f>
        <v>OK</v>
      </c>
      <c r="CW731" s="361" t="str">
        <f>IF(AX731&lt;=VLOOKUP($C731,Projections2[[#All],[ISOCode]:[Total 2024 Colombian Returnees]],'Population Projection V2'!$AK$167,FALSE),"OK", "Review")</f>
        <v>OK</v>
      </c>
      <c r="CX731" s="361" t="str">
        <f>IF(AY731&lt;=VLOOKUP($C731,Projections2[[#All],[ISOCode]:[Total 2024 Colombian Returnees]],'Population Projection V2'!$AL$167,FALSE),"OK", "Review")</f>
        <v>OK</v>
      </c>
      <c r="CY731" s="362" t="str">
        <f>IF(AZ731&lt;=VLOOKUP($C731,Projections2[[#All],[ISOCode]:[Total 2024 Colombian Returnees]],'Population Projection V2'!$AM$167,FALSE),"OK", "Review")</f>
        <v>OK</v>
      </c>
    </row>
    <row r="732" spans="1:103" x14ac:dyDescent="0.25">
      <c r="A732" s="218" t="s">
        <v>37</v>
      </c>
      <c r="B732" s="219" t="s">
        <v>37</v>
      </c>
      <c r="C732" s="219" t="s">
        <v>298</v>
      </c>
      <c r="D732" s="219" t="s">
        <v>10</v>
      </c>
      <c r="E732" s="219" t="s">
        <v>422</v>
      </c>
      <c r="F732" s="289">
        <f t="shared" si="267"/>
        <v>0</v>
      </c>
      <c r="G732" s="289">
        <f t="shared" si="268"/>
        <v>0</v>
      </c>
      <c r="H732" s="289">
        <f t="shared" si="269"/>
        <v>0</v>
      </c>
      <c r="I732" s="289">
        <f t="shared" si="270"/>
        <v>0</v>
      </c>
      <c r="J732" s="290">
        <f t="shared" si="271"/>
        <v>0</v>
      </c>
      <c r="K732" s="290">
        <f>VLOOKUP($C732,Projections2[[#All],[ISOCode]:[Total 2024 Colombian Returnees]],7,0)</f>
        <v>0</v>
      </c>
      <c r="L732" s="251"/>
      <c r="M732" s="236"/>
      <c r="N732" s="236"/>
      <c r="O732" s="236"/>
      <c r="P732" s="223"/>
      <c r="Q732" s="292"/>
      <c r="R732" s="224">
        <f>VLOOKUP($C732,Projections2[[#All],[ISOCode]:[Total 2024 Colombian Returnees]],12,0)</f>
        <v>0</v>
      </c>
      <c r="S732" s="293"/>
      <c r="T732" s="294"/>
      <c r="U732" s="294"/>
      <c r="V732" s="294"/>
      <c r="W732" s="226"/>
      <c r="X732" s="295"/>
      <c r="Y732" s="295">
        <f>VLOOKUP($C732,Projections2[[#All],[ISOCode]:[Total 2024 Colombian Returnees]],17,0)</f>
        <v>0</v>
      </c>
      <c r="Z732" s="296"/>
      <c r="AA732" s="297"/>
      <c r="AB732" s="297"/>
      <c r="AC732" s="297"/>
      <c r="AD732" s="297"/>
      <c r="AE732" s="297"/>
      <c r="AF732" s="297">
        <f>VLOOKUP($C732,Projections2[[#All],[ISOCode]:[Total 2024 Colombian Returnees]],22,0)</f>
        <v>0</v>
      </c>
      <c r="AG732" s="298"/>
      <c r="AH732" s="299"/>
      <c r="AI732" s="299"/>
      <c r="AJ732" s="299"/>
      <c r="AK732" s="299"/>
      <c r="AL732" s="300"/>
      <c r="AM732" s="230">
        <f>VLOOKUP($C732,Projections2[[#All],[ISOCode]:[Total 2024 Colombian Returnees]],27,0)</f>
        <v>0</v>
      </c>
      <c r="AN732" s="301"/>
      <c r="AO732" s="302"/>
      <c r="AP732" s="302"/>
      <c r="AQ732" s="302"/>
      <c r="AR732" s="302"/>
      <c r="AS732" s="303"/>
      <c r="AT732" s="303">
        <f>VLOOKUP($C732,Projections2[[#All],[ISOCode]:[Total 2024 Colombian Returnees]],32,0)</f>
        <v>0</v>
      </c>
      <c r="AU732" s="304"/>
      <c r="AV732" s="305"/>
      <c r="AW732" s="305"/>
      <c r="AX732" s="305"/>
      <c r="AY732" s="305"/>
      <c r="AZ732" s="306"/>
      <c r="BA732" s="306">
        <f>VLOOKUP($C732,Projections2[[#All],[ISOCode]:[Total 2024 Colombian Returnees]],37,0)</f>
        <v>0</v>
      </c>
      <c r="BB732" s="307"/>
      <c r="BC732" s="360" t="str">
        <f t="shared" si="272"/>
        <v>Ok</v>
      </c>
      <c r="BD732" s="361" t="str">
        <f t="shared" si="273"/>
        <v>Ok</v>
      </c>
      <c r="BE732" s="361" t="str">
        <f t="shared" si="274"/>
        <v>Ok</v>
      </c>
      <c r="BF732" s="361" t="str">
        <f t="shared" si="275"/>
        <v>Ok</v>
      </c>
      <c r="BG732" s="362" t="str">
        <f t="shared" si="276"/>
        <v>Ok</v>
      </c>
      <c r="BH732" s="360" t="str">
        <f t="shared" si="277"/>
        <v>Ok</v>
      </c>
      <c r="BI732" s="361" t="str">
        <f t="shared" si="278"/>
        <v>Ok</v>
      </c>
      <c r="BJ732" s="361" t="str">
        <f t="shared" si="279"/>
        <v>Ok</v>
      </c>
      <c r="BK732" s="361" t="str">
        <f t="shared" si="280"/>
        <v>Ok</v>
      </c>
      <c r="BL732" s="361" t="str">
        <f t="shared" si="281"/>
        <v>Ok</v>
      </c>
      <c r="BM732" s="361" t="str">
        <f t="shared" si="282"/>
        <v>Ok</v>
      </c>
      <c r="BN732" s="362" t="str">
        <f t="shared" si="283"/>
        <v>Ok</v>
      </c>
      <c r="BO732" s="360" t="str">
        <f t="shared" si="284"/>
        <v>No Pop.</v>
      </c>
      <c r="BP732" s="361" t="str">
        <f t="shared" si="285"/>
        <v>No Pop.</v>
      </c>
      <c r="BQ732" s="361" t="str">
        <f t="shared" si="286"/>
        <v>No Pop.</v>
      </c>
      <c r="BR732" s="361" t="str">
        <f t="shared" si="287"/>
        <v>No Pop.</v>
      </c>
      <c r="BS732" s="361" t="str">
        <f t="shared" si="288"/>
        <v>No Pop.</v>
      </c>
      <c r="BT732" s="361" t="str">
        <f t="shared" si="289"/>
        <v>No Pop.</v>
      </c>
      <c r="BU732" s="362" t="str">
        <f t="shared" si="290"/>
        <v>No Pop.</v>
      </c>
      <c r="BV732" s="360" t="str">
        <f>IF(M732&lt;=VLOOKUP($C732,Projections2[[#All],[ISOCode]:[Total 2024 Colombian Returnees]],'Population Projection V2'!$J$167,FALSE),"OK", "Review")</f>
        <v>OK</v>
      </c>
      <c r="BW732" s="361" t="str">
        <f>IF(N732&lt;=VLOOKUP($C732,Projections2[[#All],[ISOCode]:[Total 2024 Colombian Returnees]],'Population Projection V2'!$K$167,FALSE),"OK", "Review")</f>
        <v>OK</v>
      </c>
      <c r="BX732" s="361" t="str">
        <f>IF(O732&lt;=VLOOKUP($C732,Projections2[[#All],[ISOCode]:[Total 2024 Colombian Returnees]],'Population Projection V2'!$L$167,FALSE),"OK", "Review")</f>
        <v>OK</v>
      </c>
      <c r="BY732" s="361" t="str">
        <f>IF(P732&lt;=VLOOKUP($C732,Projections2[[#All],[ISOCode]:[Total 2024 Colombian Returnees]],'Population Projection V2'!$M$167,FALSE),"OK", "Review")</f>
        <v>OK</v>
      </c>
      <c r="BZ732" s="361" t="str">
        <f>IF(Q732&lt;=VLOOKUP($C732,Projections2[[#All],[ISOCode]:[Total 2024 Colombian Returnees]],'Population Projection V2'!$N$167,FALSE),"OK", "Review")</f>
        <v>OK</v>
      </c>
      <c r="CA732" s="361" t="str">
        <f>IF(T732&lt;=VLOOKUP($C732,Projections2[[#All],[ISOCode]:[Total 2024 Colombian Returnees]],'Population Projection V2'!$O$167,FALSE),"OK", "Review")</f>
        <v>OK</v>
      </c>
      <c r="CB732" s="361" t="str">
        <f>IF(U732&lt;=VLOOKUP($C732,Projections2[[#All],[ISOCode]:[Total 2024 Colombian Returnees]],'Population Projection V2'!$P$167,FALSE),"OK", "Review")</f>
        <v>OK</v>
      </c>
      <c r="CC732" s="361" t="str">
        <f>IF(V732&lt;=VLOOKUP($C732,Projections2[[#All],[ISOCode]:[Total 2024 Colombian Returnees]],'Population Projection V2'!$Q$167,FALSE),"OK", "Review")</f>
        <v>OK</v>
      </c>
      <c r="CD732" s="361" t="str">
        <f>IF(W732&lt;=VLOOKUP($C732,Projections2[[#All],[ISOCode]:[Total 2024 Colombian Returnees]],'Population Projection V2'!$R$167,FALSE),"OK", "Review")</f>
        <v>OK</v>
      </c>
      <c r="CE732" s="361" t="str">
        <f>IF(X732&lt;=VLOOKUP($C732,Projections2[[#All],[ISOCode]:[Total 2024 Colombian Returnees]],'Population Projection V2'!$S$167,FALSE),"OK", "Review")</f>
        <v>OK</v>
      </c>
      <c r="CF732" s="361" t="str">
        <f>IF(AA732&lt;=VLOOKUP($C732,Projections2[[#All],[ISOCode]:[Total 2024 Colombian Returnees]],'Population Projection V2'!$T$167,FALSE),"OK", "Review")</f>
        <v>OK</v>
      </c>
      <c r="CG732" s="361" t="str">
        <f>IF(AB732&lt;=VLOOKUP($C732,Projections2[[#All],[ISOCode]:[Total 2024 Colombian Returnees]],'Population Projection V2'!$U$167,FALSE),"OK", "Review")</f>
        <v>OK</v>
      </c>
      <c r="CH732" s="361" t="str">
        <f>IF(AC732&lt;=VLOOKUP($C732,Projections2[[#All],[ISOCode]:[Total 2024 Colombian Returnees]],'Population Projection V2'!$V$167,FALSE),"OK", "Review")</f>
        <v>OK</v>
      </c>
      <c r="CI732" s="361" t="str">
        <f>IF(AD732&lt;=VLOOKUP($C732,Projections2[[#All],[ISOCode]:[Total 2024 Colombian Returnees]],'Population Projection V2'!$W$167,FALSE),"OK", "Review")</f>
        <v>OK</v>
      </c>
      <c r="CJ732" s="361" t="str">
        <f>IF(AE732&lt;=VLOOKUP($C732,Projections2[[#All],[ISOCode]:[Total 2024 Colombian Returnees]],'Population Projection V2'!$X$167,FALSE),"OK", "Review")</f>
        <v>OK</v>
      </c>
      <c r="CK732" s="361" t="str">
        <f>IF(AH732&lt;=VLOOKUP($C732,Projections2[[#All],[ISOCode]:[Total 2024 Colombian Returnees]],'Population Projection V2'!$Y$167,FALSE),"OK", "Review")</f>
        <v>OK</v>
      </c>
      <c r="CL732" s="361" t="str">
        <f>IF(AI732&lt;=VLOOKUP($C732,Projections2[[#All],[ISOCode]:[Total 2024 Colombian Returnees]],'Population Projection V2'!$Z$167,FALSE),"OK", "Review")</f>
        <v>OK</v>
      </c>
      <c r="CM732" s="361" t="str">
        <f>IF(AJ732&lt;=VLOOKUP($C732,Projections2[[#All],[ISOCode]:[Total 2024 Colombian Returnees]],'Population Projection V2'!$AA$167,FALSE),"OK", "Review")</f>
        <v>OK</v>
      </c>
      <c r="CN732" s="361" t="str">
        <f>IF(AK732&lt;=VLOOKUP($C732,Projections2[[#All],[ISOCode]:[Total 2024 Colombian Returnees]],'Population Projection V2'!$AB$167,FALSE),"OK", "Review")</f>
        <v>OK</v>
      </c>
      <c r="CO732" s="361" t="str">
        <f>IF(AL732&lt;=VLOOKUP($C732,Projections2[[#All],[ISOCode]:[Total 2024 Colombian Returnees]],'Population Projection V2'!$AC$167,FALSE),"OK", "Review")</f>
        <v>OK</v>
      </c>
      <c r="CP732" s="361" t="str">
        <f>IF(AO732&lt;=VLOOKUP($C732,Projections2[[#All],[ISOCode]:[Total 2024 Colombian Returnees]],'Population Projection V2'!$AD$167,FALSE),"OK", "Review")</f>
        <v>OK</v>
      </c>
      <c r="CQ732" s="361" t="str">
        <f>IF(AP732&lt;=VLOOKUP($C732,Projections2[[#All],[ISOCode]:[Total 2024 Colombian Returnees]],'Population Projection V2'!$AE$167,FALSE),"OK", "Review")</f>
        <v>OK</v>
      </c>
      <c r="CR732" s="361" t="str">
        <f>IF(AQ732&lt;=VLOOKUP($C732,Projections2[[#All],[ISOCode]:[Total 2024 Colombian Returnees]],'Population Projection V2'!$AF$167,FALSE),"OK", "Review")</f>
        <v>OK</v>
      </c>
      <c r="CS732" s="361" t="str">
        <f>IF(AR732&lt;=VLOOKUP($C732,Projections2[[#All],[ISOCode]:[Total 2024 Colombian Returnees]],'Population Projection V2'!$AG$167,FALSE),"OK", "Review")</f>
        <v>OK</v>
      </c>
      <c r="CT732" s="361" t="str">
        <f>IF(AS732&lt;=VLOOKUP($C732,Projections2[[#All],[ISOCode]:[Total 2024 Colombian Returnees]],'Population Projection V2'!$AH$167,FALSE),"OK", "Review")</f>
        <v>OK</v>
      </c>
      <c r="CU732" s="361" t="str">
        <f>IF(AV732&lt;=VLOOKUP($C732,Projections2[[#All],[ISOCode]:[Total 2024 Colombian Returnees]],'Population Projection V2'!$AI$167,FALSE),"OK", "Review")</f>
        <v>OK</v>
      </c>
      <c r="CV732" s="361" t="str">
        <f>IF(AW732&lt;=VLOOKUP($C732,Projections2[[#All],[ISOCode]:[Total 2024 Colombian Returnees]],'Population Projection V2'!$AJ$167,FALSE),"OK", "Review")</f>
        <v>OK</v>
      </c>
      <c r="CW732" s="361" t="str">
        <f>IF(AX732&lt;=VLOOKUP($C732,Projections2[[#All],[ISOCode]:[Total 2024 Colombian Returnees]],'Population Projection V2'!$AK$167,FALSE),"OK", "Review")</f>
        <v>OK</v>
      </c>
      <c r="CX732" s="361" t="str">
        <f>IF(AY732&lt;=VLOOKUP($C732,Projections2[[#All],[ISOCode]:[Total 2024 Colombian Returnees]],'Population Projection V2'!$AL$167,FALSE),"OK", "Review")</f>
        <v>OK</v>
      </c>
      <c r="CY732" s="362" t="str">
        <f>IF(AZ732&lt;=VLOOKUP($C732,Projections2[[#All],[ISOCode]:[Total 2024 Colombian Returnees]],'Population Projection V2'!$AM$167,FALSE),"OK", "Review")</f>
        <v>OK</v>
      </c>
    </row>
    <row r="733" spans="1:103" x14ac:dyDescent="0.25">
      <c r="A733" s="218" t="s">
        <v>37</v>
      </c>
      <c r="B733" s="219" t="s">
        <v>37</v>
      </c>
      <c r="C733" s="219" t="s">
        <v>299</v>
      </c>
      <c r="D733" s="219" t="s">
        <v>11</v>
      </c>
      <c r="E733" s="219" t="s">
        <v>422</v>
      </c>
      <c r="F733" s="289">
        <f t="shared" si="267"/>
        <v>0</v>
      </c>
      <c r="G733" s="289">
        <f t="shared" si="268"/>
        <v>0</v>
      </c>
      <c r="H733" s="289">
        <f t="shared" si="269"/>
        <v>0</v>
      </c>
      <c r="I733" s="289">
        <f t="shared" si="270"/>
        <v>0</v>
      </c>
      <c r="J733" s="290">
        <f t="shared" si="271"/>
        <v>0</v>
      </c>
      <c r="K733" s="290">
        <f>VLOOKUP($C733,Projections2[[#All],[ISOCode]:[Total 2024 Colombian Returnees]],7,0)</f>
        <v>0</v>
      </c>
      <c r="L733" s="251"/>
      <c r="M733" s="236"/>
      <c r="N733" s="236"/>
      <c r="O733" s="236"/>
      <c r="P733" s="223"/>
      <c r="Q733" s="292"/>
      <c r="R733" s="224">
        <f>VLOOKUP($C733,Projections2[[#All],[ISOCode]:[Total 2024 Colombian Returnees]],12,0)</f>
        <v>0</v>
      </c>
      <c r="S733" s="293"/>
      <c r="T733" s="294"/>
      <c r="U733" s="294"/>
      <c r="V733" s="294"/>
      <c r="W733" s="226"/>
      <c r="X733" s="295"/>
      <c r="Y733" s="295">
        <f>VLOOKUP($C733,Projections2[[#All],[ISOCode]:[Total 2024 Colombian Returnees]],17,0)</f>
        <v>0</v>
      </c>
      <c r="Z733" s="296"/>
      <c r="AA733" s="297"/>
      <c r="AB733" s="297"/>
      <c r="AC733" s="297"/>
      <c r="AD733" s="297"/>
      <c r="AE733" s="297"/>
      <c r="AF733" s="297">
        <f>VLOOKUP($C733,Projections2[[#All],[ISOCode]:[Total 2024 Colombian Returnees]],22,0)</f>
        <v>0</v>
      </c>
      <c r="AG733" s="298"/>
      <c r="AH733" s="299"/>
      <c r="AI733" s="299"/>
      <c r="AJ733" s="299"/>
      <c r="AK733" s="299"/>
      <c r="AL733" s="300"/>
      <c r="AM733" s="230">
        <f>VLOOKUP($C733,Projections2[[#All],[ISOCode]:[Total 2024 Colombian Returnees]],27,0)</f>
        <v>0</v>
      </c>
      <c r="AN733" s="301"/>
      <c r="AO733" s="302"/>
      <c r="AP733" s="302"/>
      <c r="AQ733" s="302"/>
      <c r="AR733" s="302"/>
      <c r="AS733" s="303"/>
      <c r="AT733" s="303">
        <f>VLOOKUP($C733,Projections2[[#All],[ISOCode]:[Total 2024 Colombian Returnees]],32,0)</f>
        <v>0</v>
      </c>
      <c r="AU733" s="304"/>
      <c r="AV733" s="305"/>
      <c r="AW733" s="305"/>
      <c r="AX733" s="305"/>
      <c r="AY733" s="305"/>
      <c r="AZ733" s="306"/>
      <c r="BA733" s="306">
        <f>VLOOKUP($C733,Projections2[[#All],[ISOCode]:[Total 2024 Colombian Returnees]],37,0)</f>
        <v>0</v>
      </c>
      <c r="BB733" s="307"/>
      <c r="BC733" s="360" t="str">
        <f t="shared" si="272"/>
        <v>Ok</v>
      </c>
      <c r="BD733" s="361" t="str">
        <f t="shared" si="273"/>
        <v>Ok</v>
      </c>
      <c r="BE733" s="361" t="str">
        <f t="shared" si="274"/>
        <v>Ok</v>
      </c>
      <c r="BF733" s="361" t="str">
        <f t="shared" si="275"/>
        <v>Ok</v>
      </c>
      <c r="BG733" s="362" t="str">
        <f t="shared" si="276"/>
        <v>Ok</v>
      </c>
      <c r="BH733" s="360" t="str">
        <f t="shared" si="277"/>
        <v>Ok</v>
      </c>
      <c r="BI733" s="361" t="str">
        <f t="shared" si="278"/>
        <v>Ok</v>
      </c>
      <c r="BJ733" s="361" t="str">
        <f t="shared" si="279"/>
        <v>Ok</v>
      </c>
      <c r="BK733" s="361" t="str">
        <f t="shared" si="280"/>
        <v>Ok</v>
      </c>
      <c r="BL733" s="361" t="str">
        <f t="shared" si="281"/>
        <v>Ok</v>
      </c>
      <c r="BM733" s="361" t="str">
        <f t="shared" si="282"/>
        <v>Ok</v>
      </c>
      <c r="BN733" s="362" t="str">
        <f t="shared" si="283"/>
        <v>Ok</v>
      </c>
      <c r="BO733" s="360" t="str">
        <f t="shared" si="284"/>
        <v>No Pop.</v>
      </c>
      <c r="BP733" s="361" t="str">
        <f t="shared" si="285"/>
        <v>No Pop.</v>
      </c>
      <c r="BQ733" s="361" t="str">
        <f t="shared" si="286"/>
        <v>No Pop.</v>
      </c>
      <c r="BR733" s="361" t="str">
        <f t="shared" si="287"/>
        <v>No Pop.</v>
      </c>
      <c r="BS733" s="361" t="str">
        <f t="shared" si="288"/>
        <v>No Pop.</v>
      </c>
      <c r="BT733" s="361" t="str">
        <f t="shared" si="289"/>
        <v>No Pop.</v>
      </c>
      <c r="BU733" s="362" t="str">
        <f t="shared" si="290"/>
        <v>No Pop.</v>
      </c>
      <c r="BV733" s="360" t="str">
        <f>IF(M733&lt;=VLOOKUP($C733,Projections2[[#All],[ISOCode]:[Total 2024 Colombian Returnees]],'Population Projection V2'!$J$167,FALSE),"OK", "Review")</f>
        <v>OK</v>
      </c>
      <c r="BW733" s="361" t="str">
        <f>IF(N733&lt;=VLOOKUP($C733,Projections2[[#All],[ISOCode]:[Total 2024 Colombian Returnees]],'Population Projection V2'!$K$167,FALSE),"OK", "Review")</f>
        <v>OK</v>
      </c>
      <c r="BX733" s="361" t="str">
        <f>IF(O733&lt;=VLOOKUP($C733,Projections2[[#All],[ISOCode]:[Total 2024 Colombian Returnees]],'Population Projection V2'!$L$167,FALSE),"OK", "Review")</f>
        <v>OK</v>
      </c>
      <c r="BY733" s="361" t="str">
        <f>IF(P733&lt;=VLOOKUP($C733,Projections2[[#All],[ISOCode]:[Total 2024 Colombian Returnees]],'Population Projection V2'!$M$167,FALSE),"OK", "Review")</f>
        <v>OK</v>
      </c>
      <c r="BZ733" s="361" t="str">
        <f>IF(Q733&lt;=VLOOKUP($C733,Projections2[[#All],[ISOCode]:[Total 2024 Colombian Returnees]],'Population Projection V2'!$N$167,FALSE),"OK", "Review")</f>
        <v>OK</v>
      </c>
      <c r="CA733" s="361" t="str">
        <f>IF(T733&lt;=VLOOKUP($C733,Projections2[[#All],[ISOCode]:[Total 2024 Colombian Returnees]],'Population Projection V2'!$O$167,FALSE),"OK", "Review")</f>
        <v>OK</v>
      </c>
      <c r="CB733" s="361" t="str">
        <f>IF(U733&lt;=VLOOKUP($C733,Projections2[[#All],[ISOCode]:[Total 2024 Colombian Returnees]],'Population Projection V2'!$P$167,FALSE),"OK", "Review")</f>
        <v>OK</v>
      </c>
      <c r="CC733" s="361" t="str">
        <f>IF(V733&lt;=VLOOKUP($C733,Projections2[[#All],[ISOCode]:[Total 2024 Colombian Returnees]],'Population Projection V2'!$Q$167,FALSE),"OK", "Review")</f>
        <v>OK</v>
      </c>
      <c r="CD733" s="361" t="str">
        <f>IF(W733&lt;=VLOOKUP($C733,Projections2[[#All],[ISOCode]:[Total 2024 Colombian Returnees]],'Population Projection V2'!$R$167,FALSE),"OK", "Review")</f>
        <v>OK</v>
      </c>
      <c r="CE733" s="361" t="str">
        <f>IF(X733&lt;=VLOOKUP($C733,Projections2[[#All],[ISOCode]:[Total 2024 Colombian Returnees]],'Population Projection V2'!$S$167,FALSE),"OK", "Review")</f>
        <v>OK</v>
      </c>
      <c r="CF733" s="361" t="str">
        <f>IF(AA733&lt;=VLOOKUP($C733,Projections2[[#All],[ISOCode]:[Total 2024 Colombian Returnees]],'Population Projection V2'!$T$167,FALSE),"OK", "Review")</f>
        <v>OK</v>
      </c>
      <c r="CG733" s="361" t="str">
        <f>IF(AB733&lt;=VLOOKUP($C733,Projections2[[#All],[ISOCode]:[Total 2024 Colombian Returnees]],'Population Projection V2'!$U$167,FALSE),"OK", "Review")</f>
        <v>OK</v>
      </c>
      <c r="CH733" s="361" t="str">
        <f>IF(AC733&lt;=VLOOKUP($C733,Projections2[[#All],[ISOCode]:[Total 2024 Colombian Returnees]],'Population Projection V2'!$V$167,FALSE),"OK", "Review")</f>
        <v>OK</v>
      </c>
      <c r="CI733" s="361" t="str">
        <f>IF(AD733&lt;=VLOOKUP($C733,Projections2[[#All],[ISOCode]:[Total 2024 Colombian Returnees]],'Population Projection V2'!$W$167,FALSE),"OK", "Review")</f>
        <v>OK</v>
      </c>
      <c r="CJ733" s="361" t="str">
        <f>IF(AE733&lt;=VLOOKUP($C733,Projections2[[#All],[ISOCode]:[Total 2024 Colombian Returnees]],'Population Projection V2'!$X$167,FALSE),"OK", "Review")</f>
        <v>OK</v>
      </c>
      <c r="CK733" s="361" t="str">
        <f>IF(AH733&lt;=VLOOKUP($C733,Projections2[[#All],[ISOCode]:[Total 2024 Colombian Returnees]],'Population Projection V2'!$Y$167,FALSE),"OK", "Review")</f>
        <v>OK</v>
      </c>
      <c r="CL733" s="361" t="str">
        <f>IF(AI733&lt;=VLOOKUP($C733,Projections2[[#All],[ISOCode]:[Total 2024 Colombian Returnees]],'Population Projection V2'!$Z$167,FALSE),"OK", "Review")</f>
        <v>OK</v>
      </c>
      <c r="CM733" s="361" t="str">
        <f>IF(AJ733&lt;=VLOOKUP($C733,Projections2[[#All],[ISOCode]:[Total 2024 Colombian Returnees]],'Population Projection V2'!$AA$167,FALSE),"OK", "Review")</f>
        <v>OK</v>
      </c>
      <c r="CN733" s="361" t="str">
        <f>IF(AK733&lt;=VLOOKUP($C733,Projections2[[#All],[ISOCode]:[Total 2024 Colombian Returnees]],'Population Projection V2'!$AB$167,FALSE),"OK", "Review")</f>
        <v>OK</v>
      </c>
      <c r="CO733" s="361" t="str">
        <f>IF(AL733&lt;=VLOOKUP($C733,Projections2[[#All],[ISOCode]:[Total 2024 Colombian Returnees]],'Population Projection V2'!$AC$167,FALSE),"OK", "Review")</f>
        <v>OK</v>
      </c>
      <c r="CP733" s="361" t="str">
        <f>IF(AO733&lt;=VLOOKUP($C733,Projections2[[#All],[ISOCode]:[Total 2024 Colombian Returnees]],'Population Projection V2'!$AD$167,FALSE),"OK", "Review")</f>
        <v>OK</v>
      </c>
      <c r="CQ733" s="361" t="str">
        <f>IF(AP733&lt;=VLOOKUP($C733,Projections2[[#All],[ISOCode]:[Total 2024 Colombian Returnees]],'Population Projection V2'!$AE$167,FALSE),"OK", "Review")</f>
        <v>OK</v>
      </c>
      <c r="CR733" s="361" t="str">
        <f>IF(AQ733&lt;=VLOOKUP($C733,Projections2[[#All],[ISOCode]:[Total 2024 Colombian Returnees]],'Population Projection V2'!$AF$167,FALSE),"OK", "Review")</f>
        <v>OK</v>
      </c>
      <c r="CS733" s="361" t="str">
        <f>IF(AR733&lt;=VLOOKUP($C733,Projections2[[#All],[ISOCode]:[Total 2024 Colombian Returnees]],'Population Projection V2'!$AG$167,FALSE),"OK", "Review")</f>
        <v>OK</v>
      </c>
      <c r="CT733" s="361" t="str">
        <f>IF(AS733&lt;=VLOOKUP($C733,Projections2[[#All],[ISOCode]:[Total 2024 Colombian Returnees]],'Population Projection V2'!$AH$167,FALSE),"OK", "Review")</f>
        <v>OK</v>
      </c>
      <c r="CU733" s="361" t="str">
        <f>IF(AV733&lt;=VLOOKUP($C733,Projections2[[#All],[ISOCode]:[Total 2024 Colombian Returnees]],'Population Projection V2'!$AI$167,FALSE),"OK", "Review")</f>
        <v>OK</v>
      </c>
      <c r="CV733" s="361" t="str">
        <f>IF(AW733&lt;=VLOOKUP($C733,Projections2[[#All],[ISOCode]:[Total 2024 Colombian Returnees]],'Population Projection V2'!$AJ$167,FALSE),"OK", "Review")</f>
        <v>OK</v>
      </c>
      <c r="CW733" s="361" t="str">
        <f>IF(AX733&lt;=VLOOKUP($C733,Projections2[[#All],[ISOCode]:[Total 2024 Colombian Returnees]],'Population Projection V2'!$AK$167,FALSE),"OK", "Review")</f>
        <v>OK</v>
      </c>
      <c r="CX733" s="361" t="str">
        <f>IF(AY733&lt;=VLOOKUP($C733,Projections2[[#All],[ISOCode]:[Total 2024 Colombian Returnees]],'Population Projection V2'!$AL$167,FALSE),"OK", "Review")</f>
        <v>OK</v>
      </c>
      <c r="CY733" s="362" t="str">
        <f>IF(AZ733&lt;=VLOOKUP($C733,Projections2[[#All],[ISOCode]:[Total 2024 Colombian Returnees]],'Population Projection V2'!$AM$167,FALSE),"OK", "Review")</f>
        <v>OK</v>
      </c>
    </row>
    <row r="734" spans="1:103" x14ac:dyDescent="0.25">
      <c r="A734" s="218" t="s">
        <v>37</v>
      </c>
      <c r="B734" s="219" t="s">
        <v>37</v>
      </c>
      <c r="C734" s="219" t="s">
        <v>300</v>
      </c>
      <c r="D734" s="219" t="s">
        <v>12</v>
      </c>
      <c r="E734" s="219" t="s">
        <v>422</v>
      </c>
      <c r="F734" s="289">
        <f t="shared" si="267"/>
        <v>0</v>
      </c>
      <c r="G734" s="289">
        <f t="shared" si="268"/>
        <v>0</v>
      </c>
      <c r="H734" s="289">
        <f t="shared" si="269"/>
        <v>0</v>
      </c>
      <c r="I734" s="289">
        <f t="shared" si="270"/>
        <v>0</v>
      </c>
      <c r="J734" s="290">
        <f t="shared" si="271"/>
        <v>0</v>
      </c>
      <c r="K734" s="290">
        <f>VLOOKUP($C734,Projections2[[#All],[ISOCode]:[Total 2024 Colombian Returnees]],7,0)</f>
        <v>0</v>
      </c>
      <c r="L734" s="251"/>
      <c r="M734" s="236"/>
      <c r="N734" s="236"/>
      <c r="O734" s="236"/>
      <c r="P734" s="223"/>
      <c r="Q734" s="292"/>
      <c r="R734" s="224">
        <f>VLOOKUP($C734,Projections2[[#All],[ISOCode]:[Total 2024 Colombian Returnees]],12,0)</f>
        <v>0</v>
      </c>
      <c r="S734" s="293"/>
      <c r="T734" s="294"/>
      <c r="U734" s="294"/>
      <c r="V734" s="294"/>
      <c r="W734" s="226"/>
      <c r="X734" s="295"/>
      <c r="Y734" s="295">
        <f>VLOOKUP($C734,Projections2[[#All],[ISOCode]:[Total 2024 Colombian Returnees]],17,0)</f>
        <v>0</v>
      </c>
      <c r="Z734" s="296"/>
      <c r="AA734" s="297"/>
      <c r="AB734" s="297"/>
      <c r="AC734" s="297"/>
      <c r="AD734" s="297"/>
      <c r="AE734" s="297"/>
      <c r="AF734" s="297">
        <f>VLOOKUP($C734,Projections2[[#All],[ISOCode]:[Total 2024 Colombian Returnees]],22,0)</f>
        <v>0</v>
      </c>
      <c r="AG734" s="298"/>
      <c r="AH734" s="299"/>
      <c r="AI734" s="299"/>
      <c r="AJ734" s="299"/>
      <c r="AK734" s="299"/>
      <c r="AL734" s="300"/>
      <c r="AM734" s="230">
        <f>VLOOKUP($C734,Projections2[[#All],[ISOCode]:[Total 2024 Colombian Returnees]],27,0)</f>
        <v>0</v>
      </c>
      <c r="AN734" s="301"/>
      <c r="AO734" s="302"/>
      <c r="AP734" s="302"/>
      <c r="AQ734" s="302"/>
      <c r="AR734" s="302"/>
      <c r="AS734" s="303"/>
      <c r="AT734" s="303">
        <f>VLOOKUP($C734,Projections2[[#All],[ISOCode]:[Total 2024 Colombian Returnees]],32,0)</f>
        <v>0</v>
      </c>
      <c r="AU734" s="304"/>
      <c r="AV734" s="305"/>
      <c r="AW734" s="305"/>
      <c r="AX734" s="305"/>
      <c r="AY734" s="305"/>
      <c r="AZ734" s="306"/>
      <c r="BA734" s="306">
        <f>VLOOKUP($C734,Projections2[[#All],[ISOCode]:[Total 2024 Colombian Returnees]],37,0)</f>
        <v>0</v>
      </c>
      <c r="BB734" s="307"/>
      <c r="BC734" s="360" t="str">
        <f t="shared" si="272"/>
        <v>Ok</v>
      </c>
      <c r="BD734" s="361" t="str">
        <f t="shared" si="273"/>
        <v>Ok</v>
      </c>
      <c r="BE734" s="361" t="str">
        <f t="shared" si="274"/>
        <v>Ok</v>
      </c>
      <c r="BF734" s="361" t="str">
        <f t="shared" si="275"/>
        <v>Ok</v>
      </c>
      <c r="BG734" s="362" t="str">
        <f t="shared" si="276"/>
        <v>Ok</v>
      </c>
      <c r="BH734" s="360" t="str">
        <f t="shared" si="277"/>
        <v>Ok</v>
      </c>
      <c r="BI734" s="361" t="str">
        <f t="shared" si="278"/>
        <v>Ok</v>
      </c>
      <c r="BJ734" s="361" t="str">
        <f t="shared" si="279"/>
        <v>Ok</v>
      </c>
      <c r="BK734" s="361" t="str">
        <f t="shared" si="280"/>
        <v>Ok</v>
      </c>
      <c r="BL734" s="361" t="str">
        <f t="shared" si="281"/>
        <v>Ok</v>
      </c>
      <c r="BM734" s="361" t="str">
        <f t="shared" si="282"/>
        <v>Ok</v>
      </c>
      <c r="BN734" s="362" t="str">
        <f t="shared" si="283"/>
        <v>Ok</v>
      </c>
      <c r="BO734" s="360" t="str">
        <f t="shared" si="284"/>
        <v>No Pop.</v>
      </c>
      <c r="BP734" s="361" t="str">
        <f t="shared" si="285"/>
        <v>No Pop.</v>
      </c>
      <c r="BQ734" s="361" t="str">
        <f t="shared" si="286"/>
        <v>No Pop.</v>
      </c>
      <c r="BR734" s="361" t="str">
        <f t="shared" si="287"/>
        <v>No Pop.</v>
      </c>
      <c r="BS734" s="361" t="str">
        <f t="shared" si="288"/>
        <v>No Pop.</v>
      </c>
      <c r="BT734" s="361" t="str">
        <f t="shared" si="289"/>
        <v>No Pop.</v>
      </c>
      <c r="BU734" s="362" t="str">
        <f t="shared" si="290"/>
        <v>No Pop.</v>
      </c>
      <c r="BV734" s="360" t="str">
        <f>IF(M734&lt;=VLOOKUP($C734,Projections2[[#All],[ISOCode]:[Total 2024 Colombian Returnees]],'Population Projection V2'!$J$167,FALSE),"OK", "Review")</f>
        <v>OK</v>
      </c>
      <c r="BW734" s="361" t="str">
        <f>IF(N734&lt;=VLOOKUP($C734,Projections2[[#All],[ISOCode]:[Total 2024 Colombian Returnees]],'Population Projection V2'!$K$167,FALSE),"OK", "Review")</f>
        <v>OK</v>
      </c>
      <c r="BX734" s="361" t="str">
        <f>IF(O734&lt;=VLOOKUP($C734,Projections2[[#All],[ISOCode]:[Total 2024 Colombian Returnees]],'Population Projection V2'!$L$167,FALSE),"OK", "Review")</f>
        <v>OK</v>
      </c>
      <c r="BY734" s="361" t="str">
        <f>IF(P734&lt;=VLOOKUP($C734,Projections2[[#All],[ISOCode]:[Total 2024 Colombian Returnees]],'Population Projection V2'!$M$167,FALSE),"OK", "Review")</f>
        <v>OK</v>
      </c>
      <c r="BZ734" s="361" t="str">
        <f>IF(Q734&lt;=VLOOKUP($C734,Projections2[[#All],[ISOCode]:[Total 2024 Colombian Returnees]],'Population Projection V2'!$N$167,FALSE),"OK", "Review")</f>
        <v>OK</v>
      </c>
      <c r="CA734" s="361" t="str">
        <f>IF(T734&lt;=VLOOKUP($C734,Projections2[[#All],[ISOCode]:[Total 2024 Colombian Returnees]],'Population Projection V2'!$O$167,FALSE),"OK", "Review")</f>
        <v>OK</v>
      </c>
      <c r="CB734" s="361" t="str">
        <f>IF(U734&lt;=VLOOKUP($C734,Projections2[[#All],[ISOCode]:[Total 2024 Colombian Returnees]],'Population Projection V2'!$P$167,FALSE),"OK", "Review")</f>
        <v>OK</v>
      </c>
      <c r="CC734" s="361" t="str">
        <f>IF(V734&lt;=VLOOKUP($C734,Projections2[[#All],[ISOCode]:[Total 2024 Colombian Returnees]],'Population Projection V2'!$Q$167,FALSE),"OK", "Review")</f>
        <v>OK</v>
      </c>
      <c r="CD734" s="361" t="str">
        <f>IF(W734&lt;=VLOOKUP($C734,Projections2[[#All],[ISOCode]:[Total 2024 Colombian Returnees]],'Population Projection V2'!$R$167,FALSE),"OK", "Review")</f>
        <v>OK</v>
      </c>
      <c r="CE734" s="361" t="str">
        <f>IF(X734&lt;=VLOOKUP($C734,Projections2[[#All],[ISOCode]:[Total 2024 Colombian Returnees]],'Population Projection V2'!$S$167,FALSE),"OK", "Review")</f>
        <v>OK</v>
      </c>
      <c r="CF734" s="361" t="str">
        <f>IF(AA734&lt;=VLOOKUP($C734,Projections2[[#All],[ISOCode]:[Total 2024 Colombian Returnees]],'Population Projection V2'!$T$167,FALSE),"OK", "Review")</f>
        <v>OK</v>
      </c>
      <c r="CG734" s="361" t="str">
        <f>IF(AB734&lt;=VLOOKUP($C734,Projections2[[#All],[ISOCode]:[Total 2024 Colombian Returnees]],'Population Projection V2'!$U$167,FALSE),"OK", "Review")</f>
        <v>OK</v>
      </c>
      <c r="CH734" s="361" t="str">
        <f>IF(AC734&lt;=VLOOKUP($C734,Projections2[[#All],[ISOCode]:[Total 2024 Colombian Returnees]],'Population Projection V2'!$V$167,FALSE),"OK", "Review")</f>
        <v>OK</v>
      </c>
      <c r="CI734" s="361" t="str">
        <f>IF(AD734&lt;=VLOOKUP($C734,Projections2[[#All],[ISOCode]:[Total 2024 Colombian Returnees]],'Population Projection V2'!$W$167,FALSE),"OK", "Review")</f>
        <v>OK</v>
      </c>
      <c r="CJ734" s="361" t="str">
        <f>IF(AE734&lt;=VLOOKUP($C734,Projections2[[#All],[ISOCode]:[Total 2024 Colombian Returnees]],'Population Projection V2'!$X$167,FALSE),"OK", "Review")</f>
        <v>OK</v>
      </c>
      <c r="CK734" s="361" t="str">
        <f>IF(AH734&lt;=VLOOKUP($C734,Projections2[[#All],[ISOCode]:[Total 2024 Colombian Returnees]],'Population Projection V2'!$Y$167,FALSE),"OK", "Review")</f>
        <v>OK</v>
      </c>
      <c r="CL734" s="361" t="str">
        <f>IF(AI734&lt;=VLOOKUP($C734,Projections2[[#All],[ISOCode]:[Total 2024 Colombian Returnees]],'Population Projection V2'!$Z$167,FALSE),"OK", "Review")</f>
        <v>OK</v>
      </c>
      <c r="CM734" s="361" t="str">
        <f>IF(AJ734&lt;=VLOOKUP($C734,Projections2[[#All],[ISOCode]:[Total 2024 Colombian Returnees]],'Population Projection V2'!$AA$167,FALSE),"OK", "Review")</f>
        <v>OK</v>
      </c>
      <c r="CN734" s="361" t="str">
        <f>IF(AK734&lt;=VLOOKUP($C734,Projections2[[#All],[ISOCode]:[Total 2024 Colombian Returnees]],'Population Projection V2'!$AB$167,FALSE),"OK", "Review")</f>
        <v>OK</v>
      </c>
      <c r="CO734" s="361" t="str">
        <f>IF(AL734&lt;=VLOOKUP($C734,Projections2[[#All],[ISOCode]:[Total 2024 Colombian Returnees]],'Population Projection V2'!$AC$167,FALSE),"OK", "Review")</f>
        <v>OK</v>
      </c>
      <c r="CP734" s="361" t="str">
        <f>IF(AO734&lt;=VLOOKUP($C734,Projections2[[#All],[ISOCode]:[Total 2024 Colombian Returnees]],'Population Projection V2'!$AD$167,FALSE),"OK", "Review")</f>
        <v>OK</v>
      </c>
      <c r="CQ734" s="361" t="str">
        <f>IF(AP734&lt;=VLOOKUP($C734,Projections2[[#All],[ISOCode]:[Total 2024 Colombian Returnees]],'Population Projection V2'!$AE$167,FALSE),"OK", "Review")</f>
        <v>OK</v>
      </c>
      <c r="CR734" s="361" t="str">
        <f>IF(AQ734&lt;=VLOOKUP($C734,Projections2[[#All],[ISOCode]:[Total 2024 Colombian Returnees]],'Population Projection V2'!$AF$167,FALSE),"OK", "Review")</f>
        <v>OK</v>
      </c>
      <c r="CS734" s="361" t="str">
        <f>IF(AR734&lt;=VLOOKUP($C734,Projections2[[#All],[ISOCode]:[Total 2024 Colombian Returnees]],'Population Projection V2'!$AG$167,FALSE),"OK", "Review")</f>
        <v>OK</v>
      </c>
      <c r="CT734" s="361" t="str">
        <f>IF(AS734&lt;=VLOOKUP($C734,Projections2[[#All],[ISOCode]:[Total 2024 Colombian Returnees]],'Population Projection V2'!$AH$167,FALSE),"OK", "Review")</f>
        <v>OK</v>
      </c>
      <c r="CU734" s="361" t="str">
        <f>IF(AV734&lt;=VLOOKUP($C734,Projections2[[#All],[ISOCode]:[Total 2024 Colombian Returnees]],'Population Projection V2'!$AI$167,FALSE),"OK", "Review")</f>
        <v>OK</v>
      </c>
      <c r="CV734" s="361" t="str">
        <f>IF(AW734&lt;=VLOOKUP($C734,Projections2[[#All],[ISOCode]:[Total 2024 Colombian Returnees]],'Population Projection V2'!$AJ$167,FALSE),"OK", "Review")</f>
        <v>OK</v>
      </c>
      <c r="CW734" s="361" t="str">
        <f>IF(AX734&lt;=VLOOKUP($C734,Projections2[[#All],[ISOCode]:[Total 2024 Colombian Returnees]],'Population Projection V2'!$AK$167,FALSE),"OK", "Review")</f>
        <v>OK</v>
      </c>
      <c r="CX734" s="361" t="str">
        <f>IF(AY734&lt;=VLOOKUP($C734,Projections2[[#All],[ISOCode]:[Total 2024 Colombian Returnees]],'Population Projection V2'!$AL$167,FALSE),"OK", "Review")</f>
        <v>OK</v>
      </c>
      <c r="CY734" s="362" t="str">
        <f>IF(AZ734&lt;=VLOOKUP($C734,Projections2[[#All],[ISOCode]:[Total 2024 Colombian Returnees]],'Population Projection V2'!$AM$167,FALSE),"OK", "Review")</f>
        <v>OK</v>
      </c>
    </row>
    <row r="735" spans="1:103" x14ac:dyDescent="0.25">
      <c r="A735" s="218" t="s">
        <v>37</v>
      </c>
      <c r="B735" s="219" t="s">
        <v>37</v>
      </c>
      <c r="C735" s="219" t="s">
        <v>318</v>
      </c>
      <c r="D735" s="219" t="s">
        <v>13</v>
      </c>
      <c r="E735" s="219" t="s">
        <v>422</v>
      </c>
      <c r="F735" s="289">
        <f t="shared" si="267"/>
        <v>0</v>
      </c>
      <c r="G735" s="289">
        <f t="shared" si="268"/>
        <v>0</v>
      </c>
      <c r="H735" s="289">
        <f t="shared" si="269"/>
        <v>0</v>
      </c>
      <c r="I735" s="289">
        <f t="shared" si="270"/>
        <v>0</v>
      </c>
      <c r="J735" s="290">
        <f t="shared" si="271"/>
        <v>0</v>
      </c>
      <c r="K735" s="290">
        <f>VLOOKUP($C735,Projections2[[#All],[ISOCode]:[Total 2024 Colombian Returnees]],7,0)</f>
        <v>0</v>
      </c>
      <c r="L735" s="251"/>
      <c r="M735" s="236"/>
      <c r="N735" s="236"/>
      <c r="O735" s="236"/>
      <c r="P735" s="223"/>
      <c r="Q735" s="292"/>
      <c r="R735" s="224">
        <f>VLOOKUP($C735,Projections2[[#All],[ISOCode]:[Total 2024 Colombian Returnees]],12,0)</f>
        <v>0</v>
      </c>
      <c r="S735" s="293"/>
      <c r="T735" s="294"/>
      <c r="U735" s="294"/>
      <c r="V735" s="294"/>
      <c r="W735" s="226"/>
      <c r="X735" s="295"/>
      <c r="Y735" s="295">
        <f>VLOOKUP($C735,Projections2[[#All],[ISOCode]:[Total 2024 Colombian Returnees]],17,0)</f>
        <v>0</v>
      </c>
      <c r="Z735" s="296"/>
      <c r="AA735" s="297"/>
      <c r="AB735" s="297"/>
      <c r="AC735" s="297"/>
      <c r="AD735" s="297"/>
      <c r="AE735" s="297"/>
      <c r="AF735" s="297">
        <f>VLOOKUP($C735,Projections2[[#All],[ISOCode]:[Total 2024 Colombian Returnees]],22,0)</f>
        <v>0</v>
      </c>
      <c r="AG735" s="298"/>
      <c r="AH735" s="299"/>
      <c r="AI735" s="299"/>
      <c r="AJ735" s="299"/>
      <c r="AK735" s="299"/>
      <c r="AL735" s="300"/>
      <c r="AM735" s="230">
        <f>VLOOKUP($C735,Projections2[[#All],[ISOCode]:[Total 2024 Colombian Returnees]],27,0)</f>
        <v>0</v>
      </c>
      <c r="AN735" s="301"/>
      <c r="AO735" s="302"/>
      <c r="AP735" s="302"/>
      <c r="AQ735" s="302"/>
      <c r="AR735" s="302"/>
      <c r="AS735" s="303"/>
      <c r="AT735" s="303">
        <f>VLOOKUP($C735,Projections2[[#All],[ISOCode]:[Total 2024 Colombian Returnees]],32,0)</f>
        <v>0</v>
      </c>
      <c r="AU735" s="304"/>
      <c r="AV735" s="305"/>
      <c r="AW735" s="305"/>
      <c r="AX735" s="305"/>
      <c r="AY735" s="305"/>
      <c r="AZ735" s="306"/>
      <c r="BA735" s="306">
        <f>VLOOKUP($C735,Projections2[[#All],[ISOCode]:[Total 2024 Colombian Returnees]],37,0)</f>
        <v>0</v>
      </c>
      <c r="BB735" s="307"/>
      <c r="BC735" s="360" t="str">
        <f t="shared" si="272"/>
        <v>Ok</v>
      </c>
      <c r="BD735" s="361" t="str">
        <f t="shared" si="273"/>
        <v>Ok</v>
      </c>
      <c r="BE735" s="361" t="str">
        <f t="shared" si="274"/>
        <v>Ok</v>
      </c>
      <c r="BF735" s="361" t="str">
        <f t="shared" si="275"/>
        <v>Ok</v>
      </c>
      <c r="BG735" s="362" t="str">
        <f t="shared" si="276"/>
        <v>Ok</v>
      </c>
      <c r="BH735" s="360" t="str">
        <f t="shared" si="277"/>
        <v>Ok</v>
      </c>
      <c r="BI735" s="361" t="str">
        <f t="shared" si="278"/>
        <v>Ok</v>
      </c>
      <c r="BJ735" s="361" t="str">
        <f t="shared" si="279"/>
        <v>Ok</v>
      </c>
      <c r="BK735" s="361" t="str">
        <f t="shared" si="280"/>
        <v>Ok</v>
      </c>
      <c r="BL735" s="361" t="str">
        <f t="shared" si="281"/>
        <v>Ok</v>
      </c>
      <c r="BM735" s="361" t="str">
        <f t="shared" si="282"/>
        <v>Ok</v>
      </c>
      <c r="BN735" s="362" t="str">
        <f t="shared" si="283"/>
        <v>Ok</v>
      </c>
      <c r="BO735" s="360" t="str">
        <f t="shared" si="284"/>
        <v>No Pop.</v>
      </c>
      <c r="BP735" s="361" t="str">
        <f t="shared" si="285"/>
        <v>No Pop.</v>
      </c>
      <c r="BQ735" s="361" t="str">
        <f t="shared" si="286"/>
        <v>No Pop.</v>
      </c>
      <c r="BR735" s="361" t="str">
        <f t="shared" si="287"/>
        <v>No Pop.</v>
      </c>
      <c r="BS735" s="361" t="str">
        <f t="shared" si="288"/>
        <v>No Pop.</v>
      </c>
      <c r="BT735" s="361" t="str">
        <f t="shared" si="289"/>
        <v>No Pop.</v>
      </c>
      <c r="BU735" s="362" t="str">
        <f t="shared" si="290"/>
        <v>No Pop.</v>
      </c>
      <c r="BV735" s="360" t="str">
        <f>IF(M735&lt;=VLOOKUP($C735,Projections2[[#All],[ISOCode]:[Total 2024 Colombian Returnees]],'Population Projection V2'!$J$167,FALSE),"OK", "Review")</f>
        <v>OK</v>
      </c>
      <c r="BW735" s="361" t="str">
        <f>IF(N735&lt;=VLOOKUP($C735,Projections2[[#All],[ISOCode]:[Total 2024 Colombian Returnees]],'Population Projection V2'!$K$167,FALSE),"OK", "Review")</f>
        <v>OK</v>
      </c>
      <c r="BX735" s="361" t="str">
        <f>IF(O735&lt;=VLOOKUP($C735,Projections2[[#All],[ISOCode]:[Total 2024 Colombian Returnees]],'Population Projection V2'!$L$167,FALSE),"OK", "Review")</f>
        <v>OK</v>
      </c>
      <c r="BY735" s="361" t="str">
        <f>IF(P735&lt;=VLOOKUP($C735,Projections2[[#All],[ISOCode]:[Total 2024 Colombian Returnees]],'Population Projection V2'!$M$167,FALSE),"OK", "Review")</f>
        <v>OK</v>
      </c>
      <c r="BZ735" s="361" t="str">
        <f>IF(Q735&lt;=VLOOKUP($C735,Projections2[[#All],[ISOCode]:[Total 2024 Colombian Returnees]],'Population Projection V2'!$N$167,FALSE),"OK", "Review")</f>
        <v>OK</v>
      </c>
      <c r="CA735" s="361" t="str">
        <f>IF(T735&lt;=VLOOKUP($C735,Projections2[[#All],[ISOCode]:[Total 2024 Colombian Returnees]],'Population Projection V2'!$O$167,FALSE),"OK", "Review")</f>
        <v>OK</v>
      </c>
      <c r="CB735" s="361" t="str">
        <f>IF(U735&lt;=VLOOKUP($C735,Projections2[[#All],[ISOCode]:[Total 2024 Colombian Returnees]],'Population Projection V2'!$P$167,FALSE),"OK", "Review")</f>
        <v>OK</v>
      </c>
      <c r="CC735" s="361" t="str">
        <f>IF(V735&lt;=VLOOKUP($C735,Projections2[[#All],[ISOCode]:[Total 2024 Colombian Returnees]],'Population Projection V2'!$Q$167,FALSE),"OK", "Review")</f>
        <v>OK</v>
      </c>
      <c r="CD735" s="361" t="str">
        <f>IF(W735&lt;=VLOOKUP($C735,Projections2[[#All],[ISOCode]:[Total 2024 Colombian Returnees]],'Population Projection V2'!$R$167,FALSE),"OK", "Review")</f>
        <v>OK</v>
      </c>
      <c r="CE735" s="361" t="str">
        <f>IF(X735&lt;=VLOOKUP($C735,Projections2[[#All],[ISOCode]:[Total 2024 Colombian Returnees]],'Population Projection V2'!$S$167,FALSE),"OK", "Review")</f>
        <v>OK</v>
      </c>
      <c r="CF735" s="361" t="str">
        <f>IF(AA735&lt;=VLOOKUP($C735,Projections2[[#All],[ISOCode]:[Total 2024 Colombian Returnees]],'Population Projection V2'!$T$167,FALSE),"OK", "Review")</f>
        <v>OK</v>
      </c>
      <c r="CG735" s="361" t="str">
        <f>IF(AB735&lt;=VLOOKUP($C735,Projections2[[#All],[ISOCode]:[Total 2024 Colombian Returnees]],'Population Projection V2'!$U$167,FALSE),"OK", "Review")</f>
        <v>OK</v>
      </c>
      <c r="CH735" s="361" t="str">
        <f>IF(AC735&lt;=VLOOKUP($C735,Projections2[[#All],[ISOCode]:[Total 2024 Colombian Returnees]],'Population Projection V2'!$V$167,FALSE),"OK", "Review")</f>
        <v>OK</v>
      </c>
      <c r="CI735" s="361" t="str">
        <f>IF(AD735&lt;=VLOOKUP($C735,Projections2[[#All],[ISOCode]:[Total 2024 Colombian Returnees]],'Population Projection V2'!$W$167,FALSE),"OK", "Review")</f>
        <v>OK</v>
      </c>
      <c r="CJ735" s="361" t="str">
        <f>IF(AE735&lt;=VLOOKUP($C735,Projections2[[#All],[ISOCode]:[Total 2024 Colombian Returnees]],'Population Projection V2'!$X$167,FALSE),"OK", "Review")</f>
        <v>OK</v>
      </c>
      <c r="CK735" s="361" t="str">
        <f>IF(AH735&lt;=VLOOKUP($C735,Projections2[[#All],[ISOCode]:[Total 2024 Colombian Returnees]],'Population Projection V2'!$Y$167,FALSE),"OK", "Review")</f>
        <v>OK</v>
      </c>
      <c r="CL735" s="361" t="str">
        <f>IF(AI735&lt;=VLOOKUP($C735,Projections2[[#All],[ISOCode]:[Total 2024 Colombian Returnees]],'Population Projection V2'!$Z$167,FALSE),"OK", "Review")</f>
        <v>OK</v>
      </c>
      <c r="CM735" s="361" t="str">
        <f>IF(AJ735&lt;=VLOOKUP($C735,Projections2[[#All],[ISOCode]:[Total 2024 Colombian Returnees]],'Population Projection V2'!$AA$167,FALSE),"OK", "Review")</f>
        <v>OK</v>
      </c>
      <c r="CN735" s="361" t="str">
        <f>IF(AK735&lt;=VLOOKUP($C735,Projections2[[#All],[ISOCode]:[Total 2024 Colombian Returnees]],'Population Projection V2'!$AB$167,FALSE),"OK", "Review")</f>
        <v>OK</v>
      </c>
      <c r="CO735" s="361" t="str">
        <f>IF(AL735&lt;=VLOOKUP($C735,Projections2[[#All],[ISOCode]:[Total 2024 Colombian Returnees]],'Population Projection V2'!$AC$167,FALSE),"OK", "Review")</f>
        <v>OK</v>
      </c>
      <c r="CP735" s="361" t="str">
        <f>IF(AO735&lt;=VLOOKUP($C735,Projections2[[#All],[ISOCode]:[Total 2024 Colombian Returnees]],'Population Projection V2'!$AD$167,FALSE),"OK", "Review")</f>
        <v>OK</v>
      </c>
      <c r="CQ735" s="361" t="str">
        <f>IF(AP735&lt;=VLOOKUP($C735,Projections2[[#All],[ISOCode]:[Total 2024 Colombian Returnees]],'Population Projection V2'!$AE$167,FALSE),"OK", "Review")</f>
        <v>OK</v>
      </c>
      <c r="CR735" s="361" t="str">
        <f>IF(AQ735&lt;=VLOOKUP($C735,Projections2[[#All],[ISOCode]:[Total 2024 Colombian Returnees]],'Population Projection V2'!$AF$167,FALSE),"OK", "Review")</f>
        <v>OK</v>
      </c>
      <c r="CS735" s="361" t="str">
        <f>IF(AR735&lt;=VLOOKUP($C735,Projections2[[#All],[ISOCode]:[Total 2024 Colombian Returnees]],'Population Projection V2'!$AG$167,FALSE),"OK", "Review")</f>
        <v>OK</v>
      </c>
      <c r="CT735" s="361" t="str">
        <f>IF(AS735&lt;=VLOOKUP($C735,Projections2[[#All],[ISOCode]:[Total 2024 Colombian Returnees]],'Population Projection V2'!$AH$167,FALSE),"OK", "Review")</f>
        <v>OK</v>
      </c>
      <c r="CU735" s="361" t="str">
        <f>IF(AV735&lt;=VLOOKUP($C735,Projections2[[#All],[ISOCode]:[Total 2024 Colombian Returnees]],'Population Projection V2'!$AI$167,FALSE),"OK", "Review")</f>
        <v>OK</v>
      </c>
      <c r="CV735" s="361" t="str">
        <f>IF(AW735&lt;=VLOOKUP($C735,Projections2[[#All],[ISOCode]:[Total 2024 Colombian Returnees]],'Population Projection V2'!$AJ$167,FALSE),"OK", "Review")</f>
        <v>OK</v>
      </c>
      <c r="CW735" s="361" t="str">
        <f>IF(AX735&lt;=VLOOKUP($C735,Projections2[[#All],[ISOCode]:[Total 2024 Colombian Returnees]],'Population Projection V2'!$AK$167,FALSE),"OK", "Review")</f>
        <v>OK</v>
      </c>
      <c r="CX735" s="361" t="str">
        <f>IF(AY735&lt;=VLOOKUP($C735,Projections2[[#All],[ISOCode]:[Total 2024 Colombian Returnees]],'Population Projection V2'!$AL$167,FALSE),"OK", "Review")</f>
        <v>OK</v>
      </c>
      <c r="CY735" s="362" t="str">
        <f>IF(AZ735&lt;=VLOOKUP($C735,Projections2[[#All],[ISOCode]:[Total 2024 Colombian Returnees]],'Population Projection V2'!$AM$167,FALSE),"OK", "Review")</f>
        <v>OK</v>
      </c>
    </row>
    <row r="736" spans="1:103" x14ac:dyDescent="0.25">
      <c r="A736" s="218" t="s">
        <v>37</v>
      </c>
      <c r="B736" s="219" t="s">
        <v>37</v>
      </c>
      <c r="C736" s="219" t="s">
        <v>301</v>
      </c>
      <c r="D736" s="219" t="s">
        <v>14</v>
      </c>
      <c r="E736" s="219" t="s">
        <v>422</v>
      </c>
      <c r="F736" s="289">
        <f t="shared" si="267"/>
        <v>0</v>
      </c>
      <c r="G736" s="289">
        <f t="shared" si="268"/>
        <v>0</v>
      </c>
      <c r="H736" s="289">
        <f t="shared" si="269"/>
        <v>0</v>
      </c>
      <c r="I736" s="289">
        <f t="shared" si="270"/>
        <v>0</v>
      </c>
      <c r="J736" s="290">
        <f t="shared" si="271"/>
        <v>0</v>
      </c>
      <c r="K736" s="290">
        <f>VLOOKUP($C736,Projections2[[#All],[ISOCode]:[Total 2024 Colombian Returnees]],7,0)</f>
        <v>0</v>
      </c>
      <c r="L736" s="251"/>
      <c r="M736" s="236"/>
      <c r="N736" s="236"/>
      <c r="O736" s="236"/>
      <c r="P736" s="223"/>
      <c r="Q736" s="292"/>
      <c r="R736" s="224">
        <f>VLOOKUP($C736,Projections2[[#All],[ISOCode]:[Total 2024 Colombian Returnees]],12,0)</f>
        <v>0</v>
      </c>
      <c r="S736" s="293"/>
      <c r="T736" s="294"/>
      <c r="U736" s="294"/>
      <c r="V736" s="294"/>
      <c r="W736" s="226"/>
      <c r="X736" s="295"/>
      <c r="Y736" s="295">
        <f>VLOOKUP($C736,Projections2[[#All],[ISOCode]:[Total 2024 Colombian Returnees]],17,0)</f>
        <v>0</v>
      </c>
      <c r="Z736" s="296"/>
      <c r="AA736" s="297"/>
      <c r="AB736" s="297"/>
      <c r="AC736" s="297"/>
      <c r="AD736" s="297"/>
      <c r="AE736" s="297"/>
      <c r="AF736" s="297">
        <f>VLOOKUP($C736,Projections2[[#All],[ISOCode]:[Total 2024 Colombian Returnees]],22,0)</f>
        <v>0</v>
      </c>
      <c r="AG736" s="298"/>
      <c r="AH736" s="299"/>
      <c r="AI736" s="299"/>
      <c r="AJ736" s="299"/>
      <c r="AK736" s="299"/>
      <c r="AL736" s="300"/>
      <c r="AM736" s="230">
        <f>VLOOKUP($C736,Projections2[[#All],[ISOCode]:[Total 2024 Colombian Returnees]],27,0)</f>
        <v>0</v>
      </c>
      <c r="AN736" s="301"/>
      <c r="AO736" s="302"/>
      <c r="AP736" s="302"/>
      <c r="AQ736" s="302"/>
      <c r="AR736" s="302"/>
      <c r="AS736" s="303"/>
      <c r="AT736" s="303">
        <f>VLOOKUP($C736,Projections2[[#All],[ISOCode]:[Total 2024 Colombian Returnees]],32,0)</f>
        <v>0</v>
      </c>
      <c r="AU736" s="304"/>
      <c r="AV736" s="305"/>
      <c r="AW736" s="305"/>
      <c r="AX736" s="305"/>
      <c r="AY736" s="305"/>
      <c r="AZ736" s="306"/>
      <c r="BA736" s="306">
        <f>VLOOKUP($C736,Projections2[[#All],[ISOCode]:[Total 2024 Colombian Returnees]],37,0)</f>
        <v>0</v>
      </c>
      <c r="BB736" s="307"/>
      <c r="BC736" s="360" t="str">
        <f t="shared" si="272"/>
        <v>Ok</v>
      </c>
      <c r="BD736" s="361" t="str">
        <f t="shared" si="273"/>
        <v>Ok</v>
      </c>
      <c r="BE736" s="361" t="str">
        <f t="shared" si="274"/>
        <v>Ok</v>
      </c>
      <c r="BF736" s="361" t="str">
        <f t="shared" si="275"/>
        <v>Ok</v>
      </c>
      <c r="BG736" s="362" t="str">
        <f t="shared" si="276"/>
        <v>Ok</v>
      </c>
      <c r="BH736" s="360" t="str">
        <f t="shared" si="277"/>
        <v>Ok</v>
      </c>
      <c r="BI736" s="361" t="str">
        <f t="shared" si="278"/>
        <v>Ok</v>
      </c>
      <c r="BJ736" s="361" t="str">
        <f t="shared" si="279"/>
        <v>Ok</v>
      </c>
      <c r="BK736" s="361" t="str">
        <f t="shared" si="280"/>
        <v>Ok</v>
      </c>
      <c r="BL736" s="361" t="str">
        <f t="shared" si="281"/>
        <v>Ok</v>
      </c>
      <c r="BM736" s="361" t="str">
        <f t="shared" si="282"/>
        <v>Ok</v>
      </c>
      <c r="BN736" s="362" t="str">
        <f t="shared" si="283"/>
        <v>Ok</v>
      </c>
      <c r="BO736" s="360" t="str">
        <f t="shared" si="284"/>
        <v>No Pop.</v>
      </c>
      <c r="BP736" s="361" t="str">
        <f t="shared" si="285"/>
        <v>No Pop.</v>
      </c>
      <c r="BQ736" s="361" t="str">
        <f t="shared" si="286"/>
        <v>No Pop.</v>
      </c>
      <c r="BR736" s="361" t="str">
        <f t="shared" si="287"/>
        <v>No Pop.</v>
      </c>
      <c r="BS736" s="361" t="str">
        <f t="shared" si="288"/>
        <v>No Pop.</v>
      </c>
      <c r="BT736" s="361" t="str">
        <f t="shared" si="289"/>
        <v>No Pop.</v>
      </c>
      <c r="BU736" s="362" t="str">
        <f t="shared" si="290"/>
        <v>No Pop.</v>
      </c>
      <c r="BV736" s="360" t="str">
        <f>IF(M736&lt;=VLOOKUP($C736,Projections2[[#All],[ISOCode]:[Total 2024 Colombian Returnees]],'Population Projection V2'!$J$167,FALSE),"OK", "Review")</f>
        <v>OK</v>
      </c>
      <c r="BW736" s="361" t="str">
        <f>IF(N736&lt;=VLOOKUP($C736,Projections2[[#All],[ISOCode]:[Total 2024 Colombian Returnees]],'Population Projection V2'!$K$167,FALSE),"OK", "Review")</f>
        <v>OK</v>
      </c>
      <c r="BX736" s="361" t="str">
        <f>IF(O736&lt;=VLOOKUP($C736,Projections2[[#All],[ISOCode]:[Total 2024 Colombian Returnees]],'Population Projection V2'!$L$167,FALSE),"OK", "Review")</f>
        <v>OK</v>
      </c>
      <c r="BY736" s="361" t="str">
        <f>IF(P736&lt;=VLOOKUP($C736,Projections2[[#All],[ISOCode]:[Total 2024 Colombian Returnees]],'Population Projection V2'!$M$167,FALSE),"OK", "Review")</f>
        <v>OK</v>
      </c>
      <c r="BZ736" s="361" t="str">
        <f>IF(Q736&lt;=VLOOKUP($C736,Projections2[[#All],[ISOCode]:[Total 2024 Colombian Returnees]],'Population Projection V2'!$N$167,FALSE),"OK", "Review")</f>
        <v>OK</v>
      </c>
      <c r="CA736" s="361" t="str">
        <f>IF(T736&lt;=VLOOKUP($C736,Projections2[[#All],[ISOCode]:[Total 2024 Colombian Returnees]],'Population Projection V2'!$O$167,FALSE),"OK", "Review")</f>
        <v>OK</v>
      </c>
      <c r="CB736" s="361" t="str">
        <f>IF(U736&lt;=VLOOKUP($C736,Projections2[[#All],[ISOCode]:[Total 2024 Colombian Returnees]],'Population Projection V2'!$P$167,FALSE),"OK", "Review")</f>
        <v>OK</v>
      </c>
      <c r="CC736" s="361" t="str">
        <f>IF(V736&lt;=VLOOKUP($C736,Projections2[[#All],[ISOCode]:[Total 2024 Colombian Returnees]],'Population Projection V2'!$Q$167,FALSE),"OK", "Review")</f>
        <v>OK</v>
      </c>
      <c r="CD736" s="361" t="str">
        <f>IF(W736&lt;=VLOOKUP($C736,Projections2[[#All],[ISOCode]:[Total 2024 Colombian Returnees]],'Population Projection V2'!$R$167,FALSE),"OK", "Review")</f>
        <v>OK</v>
      </c>
      <c r="CE736" s="361" t="str">
        <f>IF(X736&lt;=VLOOKUP($C736,Projections2[[#All],[ISOCode]:[Total 2024 Colombian Returnees]],'Population Projection V2'!$S$167,FALSE),"OK", "Review")</f>
        <v>OK</v>
      </c>
      <c r="CF736" s="361" t="str">
        <f>IF(AA736&lt;=VLOOKUP($C736,Projections2[[#All],[ISOCode]:[Total 2024 Colombian Returnees]],'Population Projection V2'!$T$167,FALSE),"OK", "Review")</f>
        <v>OK</v>
      </c>
      <c r="CG736" s="361" t="str">
        <f>IF(AB736&lt;=VLOOKUP($C736,Projections2[[#All],[ISOCode]:[Total 2024 Colombian Returnees]],'Population Projection V2'!$U$167,FALSE),"OK", "Review")</f>
        <v>OK</v>
      </c>
      <c r="CH736" s="361" t="str">
        <f>IF(AC736&lt;=VLOOKUP($C736,Projections2[[#All],[ISOCode]:[Total 2024 Colombian Returnees]],'Population Projection V2'!$V$167,FALSE),"OK", "Review")</f>
        <v>OK</v>
      </c>
      <c r="CI736" s="361" t="str">
        <f>IF(AD736&lt;=VLOOKUP($C736,Projections2[[#All],[ISOCode]:[Total 2024 Colombian Returnees]],'Population Projection V2'!$W$167,FALSE),"OK", "Review")</f>
        <v>OK</v>
      </c>
      <c r="CJ736" s="361" t="str">
        <f>IF(AE736&lt;=VLOOKUP($C736,Projections2[[#All],[ISOCode]:[Total 2024 Colombian Returnees]],'Population Projection V2'!$X$167,FALSE),"OK", "Review")</f>
        <v>OK</v>
      </c>
      <c r="CK736" s="361" t="str">
        <f>IF(AH736&lt;=VLOOKUP($C736,Projections2[[#All],[ISOCode]:[Total 2024 Colombian Returnees]],'Population Projection V2'!$Y$167,FALSE),"OK", "Review")</f>
        <v>OK</v>
      </c>
      <c r="CL736" s="361" t="str">
        <f>IF(AI736&lt;=VLOOKUP($C736,Projections2[[#All],[ISOCode]:[Total 2024 Colombian Returnees]],'Population Projection V2'!$Z$167,FALSE),"OK", "Review")</f>
        <v>OK</v>
      </c>
      <c r="CM736" s="361" t="str">
        <f>IF(AJ736&lt;=VLOOKUP($C736,Projections2[[#All],[ISOCode]:[Total 2024 Colombian Returnees]],'Population Projection V2'!$AA$167,FALSE),"OK", "Review")</f>
        <v>OK</v>
      </c>
      <c r="CN736" s="361" t="str">
        <f>IF(AK736&lt;=VLOOKUP($C736,Projections2[[#All],[ISOCode]:[Total 2024 Colombian Returnees]],'Population Projection V2'!$AB$167,FALSE),"OK", "Review")</f>
        <v>OK</v>
      </c>
      <c r="CO736" s="361" t="str">
        <f>IF(AL736&lt;=VLOOKUP($C736,Projections2[[#All],[ISOCode]:[Total 2024 Colombian Returnees]],'Population Projection V2'!$AC$167,FALSE),"OK", "Review")</f>
        <v>OK</v>
      </c>
      <c r="CP736" s="361" t="str">
        <f>IF(AO736&lt;=VLOOKUP($C736,Projections2[[#All],[ISOCode]:[Total 2024 Colombian Returnees]],'Population Projection V2'!$AD$167,FALSE),"OK", "Review")</f>
        <v>OK</v>
      </c>
      <c r="CQ736" s="361" t="str">
        <f>IF(AP736&lt;=VLOOKUP($C736,Projections2[[#All],[ISOCode]:[Total 2024 Colombian Returnees]],'Population Projection V2'!$AE$167,FALSE),"OK", "Review")</f>
        <v>OK</v>
      </c>
      <c r="CR736" s="361" t="str">
        <f>IF(AQ736&lt;=VLOOKUP($C736,Projections2[[#All],[ISOCode]:[Total 2024 Colombian Returnees]],'Population Projection V2'!$AF$167,FALSE),"OK", "Review")</f>
        <v>OK</v>
      </c>
      <c r="CS736" s="361" t="str">
        <f>IF(AR736&lt;=VLOOKUP($C736,Projections2[[#All],[ISOCode]:[Total 2024 Colombian Returnees]],'Population Projection V2'!$AG$167,FALSE),"OK", "Review")</f>
        <v>OK</v>
      </c>
      <c r="CT736" s="361" t="str">
        <f>IF(AS736&lt;=VLOOKUP($C736,Projections2[[#All],[ISOCode]:[Total 2024 Colombian Returnees]],'Population Projection V2'!$AH$167,FALSE),"OK", "Review")</f>
        <v>OK</v>
      </c>
      <c r="CU736" s="361" t="str">
        <f>IF(AV736&lt;=VLOOKUP($C736,Projections2[[#All],[ISOCode]:[Total 2024 Colombian Returnees]],'Population Projection V2'!$AI$167,FALSE),"OK", "Review")</f>
        <v>OK</v>
      </c>
      <c r="CV736" s="361" t="str">
        <f>IF(AW736&lt;=VLOOKUP($C736,Projections2[[#All],[ISOCode]:[Total 2024 Colombian Returnees]],'Population Projection V2'!$AJ$167,FALSE),"OK", "Review")</f>
        <v>OK</v>
      </c>
      <c r="CW736" s="361" t="str">
        <f>IF(AX736&lt;=VLOOKUP($C736,Projections2[[#All],[ISOCode]:[Total 2024 Colombian Returnees]],'Population Projection V2'!$AK$167,FALSE),"OK", "Review")</f>
        <v>OK</v>
      </c>
      <c r="CX736" s="361" t="str">
        <f>IF(AY736&lt;=VLOOKUP($C736,Projections2[[#All],[ISOCode]:[Total 2024 Colombian Returnees]],'Population Projection V2'!$AL$167,FALSE),"OK", "Review")</f>
        <v>OK</v>
      </c>
      <c r="CY736" s="362" t="str">
        <f>IF(AZ736&lt;=VLOOKUP($C736,Projections2[[#All],[ISOCode]:[Total 2024 Colombian Returnees]],'Population Projection V2'!$AM$167,FALSE),"OK", "Review")</f>
        <v>OK</v>
      </c>
    </row>
    <row r="737" spans="1:103" x14ac:dyDescent="0.25">
      <c r="A737" s="218" t="s">
        <v>37</v>
      </c>
      <c r="B737" s="219" t="s">
        <v>37</v>
      </c>
      <c r="C737" s="219" t="s">
        <v>302</v>
      </c>
      <c r="D737" s="219" t="s">
        <v>15</v>
      </c>
      <c r="E737" s="219" t="s">
        <v>422</v>
      </c>
      <c r="F737" s="289">
        <f t="shared" si="267"/>
        <v>0</v>
      </c>
      <c r="G737" s="289">
        <f t="shared" si="268"/>
        <v>0</v>
      </c>
      <c r="H737" s="289">
        <f t="shared" si="269"/>
        <v>0</v>
      </c>
      <c r="I737" s="289">
        <f t="shared" si="270"/>
        <v>0</v>
      </c>
      <c r="J737" s="290">
        <f t="shared" si="271"/>
        <v>0</v>
      </c>
      <c r="K737" s="290">
        <f>VLOOKUP($C737,Projections2[[#All],[ISOCode]:[Total 2024 Colombian Returnees]],7,0)</f>
        <v>0</v>
      </c>
      <c r="L737" s="251"/>
      <c r="M737" s="236"/>
      <c r="N737" s="236"/>
      <c r="O737" s="236"/>
      <c r="P737" s="223"/>
      <c r="Q737" s="292"/>
      <c r="R737" s="224">
        <f>VLOOKUP($C737,Projections2[[#All],[ISOCode]:[Total 2024 Colombian Returnees]],12,0)</f>
        <v>0</v>
      </c>
      <c r="S737" s="293"/>
      <c r="T737" s="294"/>
      <c r="U737" s="294"/>
      <c r="V737" s="294"/>
      <c r="W737" s="226"/>
      <c r="X737" s="295"/>
      <c r="Y737" s="295">
        <f>VLOOKUP($C737,Projections2[[#All],[ISOCode]:[Total 2024 Colombian Returnees]],17,0)</f>
        <v>0</v>
      </c>
      <c r="Z737" s="296"/>
      <c r="AA737" s="297"/>
      <c r="AB737" s="297"/>
      <c r="AC737" s="297"/>
      <c r="AD737" s="297"/>
      <c r="AE737" s="297"/>
      <c r="AF737" s="297">
        <f>VLOOKUP($C737,Projections2[[#All],[ISOCode]:[Total 2024 Colombian Returnees]],22,0)</f>
        <v>0</v>
      </c>
      <c r="AG737" s="298"/>
      <c r="AH737" s="299"/>
      <c r="AI737" s="299"/>
      <c r="AJ737" s="299"/>
      <c r="AK737" s="299"/>
      <c r="AL737" s="300"/>
      <c r="AM737" s="230">
        <f>VLOOKUP($C737,Projections2[[#All],[ISOCode]:[Total 2024 Colombian Returnees]],27,0)</f>
        <v>0</v>
      </c>
      <c r="AN737" s="301"/>
      <c r="AO737" s="302"/>
      <c r="AP737" s="302"/>
      <c r="AQ737" s="302"/>
      <c r="AR737" s="302"/>
      <c r="AS737" s="303"/>
      <c r="AT737" s="303">
        <f>VLOOKUP($C737,Projections2[[#All],[ISOCode]:[Total 2024 Colombian Returnees]],32,0)</f>
        <v>0</v>
      </c>
      <c r="AU737" s="304"/>
      <c r="AV737" s="305"/>
      <c r="AW737" s="305"/>
      <c r="AX737" s="305"/>
      <c r="AY737" s="305"/>
      <c r="AZ737" s="306"/>
      <c r="BA737" s="306">
        <f>VLOOKUP($C737,Projections2[[#All],[ISOCode]:[Total 2024 Colombian Returnees]],37,0)</f>
        <v>0</v>
      </c>
      <c r="BB737" s="307"/>
      <c r="BC737" s="360" t="str">
        <f t="shared" si="272"/>
        <v>Ok</v>
      </c>
      <c r="BD737" s="361" t="str">
        <f t="shared" si="273"/>
        <v>Ok</v>
      </c>
      <c r="BE737" s="361" t="str">
        <f t="shared" si="274"/>
        <v>Ok</v>
      </c>
      <c r="BF737" s="361" t="str">
        <f t="shared" si="275"/>
        <v>Ok</v>
      </c>
      <c r="BG737" s="362" t="str">
        <f t="shared" si="276"/>
        <v>Ok</v>
      </c>
      <c r="BH737" s="360" t="str">
        <f t="shared" si="277"/>
        <v>Ok</v>
      </c>
      <c r="BI737" s="361" t="str">
        <f t="shared" si="278"/>
        <v>Ok</v>
      </c>
      <c r="BJ737" s="361" t="str">
        <f t="shared" si="279"/>
        <v>Ok</v>
      </c>
      <c r="BK737" s="361" t="str">
        <f t="shared" si="280"/>
        <v>Ok</v>
      </c>
      <c r="BL737" s="361" t="str">
        <f t="shared" si="281"/>
        <v>Ok</v>
      </c>
      <c r="BM737" s="361" t="str">
        <f t="shared" si="282"/>
        <v>Ok</v>
      </c>
      <c r="BN737" s="362" t="str">
        <f t="shared" si="283"/>
        <v>Ok</v>
      </c>
      <c r="BO737" s="360" t="str">
        <f t="shared" si="284"/>
        <v>No Pop.</v>
      </c>
      <c r="BP737" s="361" t="str">
        <f t="shared" si="285"/>
        <v>No Pop.</v>
      </c>
      <c r="BQ737" s="361" t="str">
        <f t="shared" si="286"/>
        <v>No Pop.</v>
      </c>
      <c r="BR737" s="361" t="str">
        <f t="shared" si="287"/>
        <v>No Pop.</v>
      </c>
      <c r="BS737" s="361" t="str">
        <f t="shared" si="288"/>
        <v>No Pop.</v>
      </c>
      <c r="BT737" s="361" t="str">
        <f t="shared" si="289"/>
        <v>No Pop.</v>
      </c>
      <c r="BU737" s="362" t="str">
        <f t="shared" si="290"/>
        <v>No Pop.</v>
      </c>
      <c r="BV737" s="360" t="str">
        <f>IF(M737&lt;=VLOOKUP($C737,Projections2[[#All],[ISOCode]:[Total 2024 Colombian Returnees]],'Population Projection V2'!$J$167,FALSE),"OK", "Review")</f>
        <v>OK</v>
      </c>
      <c r="BW737" s="361" t="str">
        <f>IF(N737&lt;=VLOOKUP($C737,Projections2[[#All],[ISOCode]:[Total 2024 Colombian Returnees]],'Population Projection V2'!$K$167,FALSE),"OK", "Review")</f>
        <v>OK</v>
      </c>
      <c r="BX737" s="361" t="str">
        <f>IF(O737&lt;=VLOOKUP($C737,Projections2[[#All],[ISOCode]:[Total 2024 Colombian Returnees]],'Population Projection V2'!$L$167,FALSE),"OK", "Review")</f>
        <v>OK</v>
      </c>
      <c r="BY737" s="361" t="str">
        <f>IF(P737&lt;=VLOOKUP($C737,Projections2[[#All],[ISOCode]:[Total 2024 Colombian Returnees]],'Population Projection V2'!$M$167,FALSE),"OK", "Review")</f>
        <v>OK</v>
      </c>
      <c r="BZ737" s="361" t="str">
        <f>IF(Q737&lt;=VLOOKUP($C737,Projections2[[#All],[ISOCode]:[Total 2024 Colombian Returnees]],'Population Projection V2'!$N$167,FALSE),"OK", "Review")</f>
        <v>OK</v>
      </c>
      <c r="CA737" s="361" t="str">
        <f>IF(T737&lt;=VLOOKUP($C737,Projections2[[#All],[ISOCode]:[Total 2024 Colombian Returnees]],'Population Projection V2'!$O$167,FALSE),"OK", "Review")</f>
        <v>OK</v>
      </c>
      <c r="CB737" s="361" t="str">
        <f>IF(U737&lt;=VLOOKUP($C737,Projections2[[#All],[ISOCode]:[Total 2024 Colombian Returnees]],'Population Projection V2'!$P$167,FALSE),"OK", "Review")</f>
        <v>OK</v>
      </c>
      <c r="CC737" s="361" t="str">
        <f>IF(V737&lt;=VLOOKUP($C737,Projections2[[#All],[ISOCode]:[Total 2024 Colombian Returnees]],'Population Projection V2'!$Q$167,FALSE),"OK", "Review")</f>
        <v>OK</v>
      </c>
      <c r="CD737" s="361" t="str">
        <f>IF(W737&lt;=VLOOKUP($C737,Projections2[[#All],[ISOCode]:[Total 2024 Colombian Returnees]],'Population Projection V2'!$R$167,FALSE),"OK", "Review")</f>
        <v>OK</v>
      </c>
      <c r="CE737" s="361" t="str">
        <f>IF(X737&lt;=VLOOKUP($C737,Projections2[[#All],[ISOCode]:[Total 2024 Colombian Returnees]],'Population Projection V2'!$S$167,FALSE),"OK", "Review")</f>
        <v>OK</v>
      </c>
      <c r="CF737" s="361" t="str">
        <f>IF(AA737&lt;=VLOOKUP($C737,Projections2[[#All],[ISOCode]:[Total 2024 Colombian Returnees]],'Population Projection V2'!$T$167,FALSE),"OK", "Review")</f>
        <v>OK</v>
      </c>
      <c r="CG737" s="361" t="str">
        <f>IF(AB737&lt;=VLOOKUP($C737,Projections2[[#All],[ISOCode]:[Total 2024 Colombian Returnees]],'Population Projection V2'!$U$167,FALSE),"OK", "Review")</f>
        <v>OK</v>
      </c>
      <c r="CH737" s="361" t="str">
        <f>IF(AC737&lt;=VLOOKUP($C737,Projections2[[#All],[ISOCode]:[Total 2024 Colombian Returnees]],'Population Projection V2'!$V$167,FALSE),"OK", "Review")</f>
        <v>OK</v>
      </c>
      <c r="CI737" s="361" t="str">
        <f>IF(AD737&lt;=VLOOKUP($C737,Projections2[[#All],[ISOCode]:[Total 2024 Colombian Returnees]],'Population Projection V2'!$W$167,FALSE),"OK", "Review")</f>
        <v>OK</v>
      </c>
      <c r="CJ737" s="361" t="str">
        <f>IF(AE737&lt;=VLOOKUP($C737,Projections2[[#All],[ISOCode]:[Total 2024 Colombian Returnees]],'Population Projection V2'!$X$167,FALSE),"OK", "Review")</f>
        <v>OK</v>
      </c>
      <c r="CK737" s="361" t="str">
        <f>IF(AH737&lt;=VLOOKUP($C737,Projections2[[#All],[ISOCode]:[Total 2024 Colombian Returnees]],'Population Projection V2'!$Y$167,FALSE),"OK", "Review")</f>
        <v>OK</v>
      </c>
      <c r="CL737" s="361" t="str">
        <f>IF(AI737&lt;=VLOOKUP($C737,Projections2[[#All],[ISOCode]:[Total 2024 Colombian Returnees]],'Population Projection V2'!$Z$167,FALSE),"OK", "Review")</f>
        <v>OK</v>
      </c>
      <c r="CM737" s="361" t="str">
        <f>IF(AJ737&lt;=VLOOKUP($C737,Projections2[[#All],[ISOCode]:[Total 2024 Colombian Returnees]],'Population Projection V2'!$AA$167,FALSE),"OK", "Review")</f>
        <v>OK</v>
      </c>
      <c r="CN737" s="361" t="str">
        <f>IF(AK737&lt;=VLOOKUP($C737,Projections2[[#All],[ISOCode]:[Total 2024 Colombian Returnees]],'Population Projection V2'!$AB$167,FALSE),"OK", "Review")</f>
        <v>OK</v>
      </c>
      <c r="CO737" s="361" t="str">
        <f>IF(AL737&lt;=VLOOKUP($C737,Projections2[[#All],[ISOCode]:[Total 2024 Colombian Returnees]],'Population Projection V2'!$AC$167,FALSE),"OK", "Review")</f>
        <v>OK</v>
      </c>
      <c r="CP737" s="361" t="str">
        <f>IF(AO737&lt;=VLOOKUP($C737,Projections2[[#All],[ISOCode]:[Total 2024 Colombian Returnees]],'Population Projection V2'!$AD$167,FALSE),"OK", "Review")</f>
        <v>OK</v>
      </c>
      <c r="CQ737" s="361" t="str">
        <f>IF(AP737&lt;=VLOOKUP($C737,Projections2[[#All],[ISOCode]:[Total 2024 Colombian Returnees]],'Population Projection V2'!$AE$167,FALSE),"OK", "Review")</f>
        <v>OK</v>
      </c>
      <c r="CR737" s="361" t="str">
        <f>IF(AQ737&lt;=VLOOKUP($C737,Projections2[[#All],[ISOCode]:[Total 2024 Colombian Returnees]],'Population Projection V2'!$AF$167,FALSE),"OK", "Review")</f>
        <v>OK</v>
      </c>
      <c r="CS737" s="361" t="str">
        <f>IF(AR737&lt;=VLOOKUP($C737,Projections2[[#All],[ISOCode]:[Total 2024 Colombian Returnees]],'Population Projection V2'!$AG$167,FALSE),"OK", "Review")</f>
        <v>OK</v>
      </c>
      <c r="CT737" s="361" t="str">
        <f>IF(AS737&lt;=VLOOKUP($C737,Projections2[[#All],[ISOCode]:[Total 2024 Colombian Returnees]],'Population Projection V2'!$AH$167,FALSE),"OK", "Review")</f>
        <v>OK</v>
      </c>
      <c r="CU737" s="361" t="str">
        <f>IF(AV737&lt;=VLOOKUP($C737,Projections2[[#All],[ISOCode]:[Total 2024 Colombian Returnees]],'Population Projection V2'!$AI$167,FALSE),"OK", "Review")</f>
        <v>OK</v>
      </c>
      <c r="CV737" s="361" t="str">
        <f>IF(AW737&lt;=VLOOKUP($C737,Projections2[[#All],[ISOCode]:[Total 2024 Colombian Returnees]],'Population Projection V2'!$AJ$167,FALSE),"OK", "Review")</f>
        <v>OK</v>
      </c>
      <c r="CW737" s="361" t="str">
        <f>IF(AX737&lt;=VLOOKUP($C737,Projections2[[#All],[ISOCode]:[Total 2024 Colombian Returnees]],'Population Projection V2'!$AK$167,FALSE),"OK", "Review")</f>
        <v>OK</v>
      </c>
      <c r="CX737" s="361" t="str">
        <f>IF(AY737&lt;=VLOOKUP($C737,Projections2[[#All],[ISOCode]:[Total 2024 Colombian Returnees]],'Population Projection V2'!$AL$167,FALSE),"OK", "Review")</f>
        <v>OK</v>
      </c>
      <c r="CY737" s="362" t="str">
        <f>IF(AZ737&lt;=VLOOKUP($C737,Projections2[[#All],[ISOCode]:[Total 2024 Colombian Returnees]],'Population Projection V2'!$AM$167,FALSE),"OK", "Review")</f>
        <v>OK</v>
      </c>
    </row>
    <row r="738" spans="1:103" x14ac:dyDescent="0.25">
      <c r="A738" s="218" t="s">
        <v>37</v>
      </c>
      <c r="B738" s="219" t="s">
        <v>37</v>
      </c>
      <c r="C738" s="219" t="s">
        <v>305</v>
      </c>
      <c r="D738" s="219" t="s">
        <v>16</v>
      </c>
      <c r="E738" s="219" t="s">
        <v>422</v>
      </c>
      <c r="F738" s="289">
        <f t="shared" si="267"/>
        <v>0</v>
      </c>
      <c r="G738" s="289">
        <f t="shared" si="268"/>
        <v>0</v>
      </c>
      <c r="H738" s="289">
        <f t="shared" si="269"/>
        <v>0</v>
      </c>
      <c r="I738" s="289">
        <f t="shared" si="270"/>
        <v>0</v>
      </c>
      <c r="J738" s="290">
        <f t="shared" si="271"/>
        <v>0</v>
      </c>
      <c r="K738" s="290">
        <f>VLOOKUP($C738,Projections2[[#All],[ISOCode]:[Total 2024 Colombian Returnees]],7,0)</f>
        <v>0</v>
      </c>
      <c r="L738" s="251"/>
      <c r="M738" s="236"/>
      <c r="N738" s="236"/>
      <c r="O738" s="236"/>
      <c r="P738" s="223"/>
      <c r="Q738" s="292"/>
      <c r="R738" s="224">
        <f>VLOOKUP($C738,Projections2[[#All],[ISOCode]:[Total 2024 Colombian Returnees]],12,0)</f>
        <v>0</v>
      </c>
      <c r="S738" s="293"/>
      <c r="T738" s="294"/>
      <c r="U738" s="294"/>
      <c r="V738" s="294"/>
      <c r="W738" s="226"/>
      <c r="X738" s="295"/>
      <c r="Y738" s="295">
        <f>VLOOKUP($C738,Projections2[[#All],[ISOCode]:[Total 2024 Colombian Returnees]],17,0)</f>
        <v>0</v>
      </c>
      <c r="Z738" s="296"/>
      <c r="AA738" s="297"/>
      <c r="AB738" s="297"/>
      <c r="AC738" s="297"/>
      <c r="AD738" s="297"/>
      <c r="AE738" s="297"/>
      <c r="AF738" s="297">
        <f>VLOOKUP($C738,Projections2[[#All],[ISOCode]:[Total 2024 Colombian Returnees]],22,0)</f>
        <v>0</v>
      </c>
      <c r="AG738" s="298"/>
      <c r="AH738" s="299"/>
      <c r="AI738" s="299"/>
      <c r="AJ738" s="299"/>
      <c r="AK738" s="299"/>
      <c r="AL738" s="300"/>
      <c r="AM738" s="230">
        <f>VLOOKUP($C738,Projections2[[#All],[ISOCode]:[Total 2024 Colombian Returnees]],27,0)</f>
        <v>0</v>
      </c>
      <c r="AN738" s="301"/>
      <c r="AO738" s="302"/>
      <c r="AP738" s="302"/>
      <c r="AQ738" s="302"/>
      <c r="AR738" s="302"/>
      <c r="AS738" s="303"/>
      <c r="AT738" s="303">
        <f>VLOOKUP($C738,Projections2[[#All],[ISOCode]:[Total 2024 Colombian Returnees]],32,0)</f>
        <v>0</v>
      </c>
      <c r="AU738" s="304"/>
      <c r="AV738" s="305"/>
      <c r="AW738" s="305"/>
      <c r="AX738" s="305"/>
      <c r="AY738" s="305"/>
      <c r="AZ738" s="306"/>
      <c r="BA738" s="306">
        <f>VLOOKUP($C738,Projections2[[#All],[ISOCode]:[Total 2024 Colombian Returnees]],37,0)</f>
        <v>0</v>
      </c>
      <c r="BB738" s="307"/>
      <c r="BC738" s="360" t="str">
        <f t="shared" si="272"/>
        <v>Ok</v>
      </c>
      <c r="BD738" s="361" t="str">
        <f t="shared" si="273"/>
        <v>Ok</v>
      </c>
      <c r="BE738" s="361" t="str">
        <f t="shared" si="274"/>
        <v>Ok</v>
      </c>
      <c r="BF738" s="361" t="str">
        <f t="shared" si="275"/>
        <v>Ok</v>
      </c>
      <c r="BG738" s="362" t="str">
        <f t="shared" si="276"/>
        <v>Ok</v>
      </c>
      <c r="BH738" s="360" t="str">
        <f t="shared" si="277"/>
        <v>Ok</v>
      </c>
      <c r="BI738" s="361" t="str">
        <f t="shared" si="278"/>
        <v>Ok</v>
      </c>
      <c r="BJ738" s="361" t="str">
        <f t="shared" si="279"/>
        <v>Ok</v>
      </c>
      <c r="BK738" s="361" t="str">
        <f t="shared" si="280"/>
        <v>Ok</v>
      </c>
      <c r="BL738" s="361" t="str">
        <f t="shared" si="281"/>
        <v>Ok</v>
      </c>
      <c r="BM738" s="361" t="str">
        <f t="shared" si="282"/>
        <v>Ok</v>
      </c>
      <c r="BN738" s="362" t="str">
        <f t="shared" si="283"/>
        <v>Ok</v>
      </c>
      <c r="BO738" s="360" t="str">
        <f t="shared" si="284"/>
        <v>No Pop.</v>
      </c>
      <c r="BP738" s="361" t="str">
        <f t="shared" si="285"/>
        <v>No Pop.</v>
      </c>
      <c r="BQ738" s="361" t="str">
        <f t="shared" si="286"/>
        <v>No Pop.</v>
      </c>
      <c r="BR738" s="361" t="str">
        <f t="shared" si="287"/>
        <v>No Pop.</v>
      </c>
      <c r="BS738" s="361" t="str">
        <f t="shared" si="288"/>
        <v>No Pop.</v>
      </c>
      <c r="BT738" s="361" t="str">
        <f t="shared" si="289"/>
        <v>No Pop.</v>
      </c>
      <c r="BU738" s="362" t="str">
        <f t="shared" si="290"/>
        <v>No Pop.</v>
      </c>
      <c r="BV738" s="360" t="str">
        <f>IF(M738&lt;=VLOOKUP($C738,Projections2[[#All],[ISOCode]:[Total 2024 Colombian Returnees]],'Population Projection V2'!$J$167,FALSE),"OK", "Review")</f>
        <v>OK</v>
      </c>
      <c r="BW738" s="361" t="str">
        <f>IF(N738&lt;=VLOOKUP($C738,Projections2[[#All],[ISOCode]:[Total 2024 Colombian Returnees]],'Population Projection V2'!$K$167,FALSE),"OK", "Review")</f>
        <v>OK</v>
      </c>
      <c r="BX738" s="361" t="str">
        <f>IF(O738&lt;=VLOOKUP($C738,Projections2[[#All],[ISOCode]:[Total 2024 Colombian Returnees]],'Population Projection V2'!$L$167,FALSE),"OK", "Review")</f>
        <v>OK</v>
      </c>
      <c r="BY738" s="361" t="str">
        <f>IF(P738&lt;=VLOOKUP($C738,Projections2[[#All],[ISOCode]:[Total 2024 Colombian Returnees]],'Population Projection V2'!$M$167,FALSE),"OK", "Review")</f>
        <v>OK</v>
      </c>
      <c r="BZ738" s="361" t="str">
        <f>IF(Q738&lt;=VLOOKUP($C738,Projections2[[#All],[ISOCode]:[Total 2024 Colombian Returnees]],'Population Projection V2'!$N$167,FALSE),"OK", "Review")</f>
        <v>OK</v>
      </c>
      <c r="CA738" s="361" t="str">
        <f>IF(T738&lt;=VLOOKUP($C738,Projections2[[#All],[ISOCode]:[Total 2024 Colombian Returnees]],'Population Projection V2'!$O$167,FALSE),"OK", "Review")</f>
        <v>OK</v>
      </c>
      <c r="CB738" s="361" t="str">
        <f>IF(U738&lt;=VLOOKUP($C738,Projections2[[#All],[ISOCode]:[Total 2024 Colombian Returnees]],'Population Projection V2'!$P$167,FALSE),"OK", "Review")</f>
        <v>OK</v>
      </c>
      <c r="CC738" s="361" t="str">
        <f>IF(V738&lt;=VLOOKUP($C738,Projections2[[#All],[ISOCode]:[Total 2024 Colombian Returnees]],'Population Projection V2'!$Q$167,FALSE),"OK", "Review")</f>
        <v>OK</v>
      </c>
      <c r="CD738" s="361" t="str">
        <f>IF(W738&lt;=VLOOKUP($C738,Projections2[[#All],[ISOCode]:[Total 2024 Colombian Returnees]],'Population Projection V2'!$R$167,FALSE),"OK", "Review")</f>
        <v>OK</v>
      </c>
      <c r="CE738" s="361" t="str">
        <f>IF(X738&lt;=VLOOKUP($C738,Projections2[[#All],[ISOCode]:[Total 2024 Colombian Returnees]],'Population Projection V2'!$S$167,FALSE),"OK", "Review")</f>
        <v>OK</v>
      </c>
      <c r="CF738" s="361" t="str">
        <f>IF(AA738&lt;=VLOOKUP($C738,Projections2[[#All],[ISOCode]:[Total 2024 Colombian Returnees]],'Population Projection V2'!$T$167,FALSE),"OK", "Review")</f>
        <v>OK</v>
      </c>
      <c r="CG738" s="361" t="str">
        <f>IF(AB738&lt;=VLOOKUP($C738,Projections2[[#All],[ISOCode]:[Total 2024 Colombian Returnees]],'Population Projection V2'!$U$167,FALSE),"OK", "Review")</f>
        <v>OK</v>
      </c>
      <c r="CH738" s="361" t="str">
        <f>IF(AC738&lt;=VLOOKUP($C738,Projections2[[#All],[ISOCode]:[Total 2024 Colombian Returnees]],'Population Projection V2'!$V$167,FALSE),"OK", "Review")</f>
        <v>OK</v>
      </c>
      <c r="CI738" s="361" t="str">
        <f>IF(AD738&lt;=VLOOKUP($C738,Projections2[[#All],[ISOCode]:[Total 2024 Colombian Returnees]],'Population Projection V2'!$W$167,FALSE),"OK", "Review")</f>
        <v>OK</v>
      </c>
      <c r="CJ738" s="361" t="str">
        <f>IF(AE738&lt;=VLOOKUP($C738,Projections2[[#All],[ISOCode]:[Total 2024 Colombian Returnees]],'Population Projection V2'!$X$167,FALSE),"OK", "Review")</f>
        <v>OK</v>
      </c>
      <c r="CK738" s="361" t="str">
        <f>IF(AH738&lt;=VLOOKUP($C738,Projections2[[#All],[ISOCode]:[Total 2024 Colombian Returnees]],'Population Projection V2'!$Y$167,FALSE),"OK", "Review")</f>
        <v>OK</v>
      </c>
      <c r="CL738" s="361" t="str">
        <f>IF(AI738&lt;=VLOOKUP($C738,Projections2[[#All],[ISOCode]:[Total 2024 Colombian Returnees]],'Population Projection V2'!$Z$167,FALSE),"OK", "Review")</f>
        <v>OK</v>
      </c>
      <c r="CM738" s="361" t="str">
        <f>IF(AJ738&lt;=VLOOKUP($C738,Projections2[[#All],[ISOCode]:[Total 2024 Colombian Returnees]],'Population Projection V2'!$AA$167,FALSE),"OK", "Review")</f>
        <v>OK</v>
      </c>
      <c r="CN738" s="361" t="str">
        <f>IF(AK738&lt;=VLOOKUP($C738,Projections2[[#All],[ISOCode]:[Total 2024 Colombian Returnees]],'Population Projection V2'!$AB$167,FALSE),"OK", "Review")</f>
        <v>OK</v>
      </c>
      <c r="CO738" s="361" t="str">
        <f>IF(AL738&lt;=VLOOKUP($C738,Projections2[[#All],[ISOCode]:[Total 2024 Colombian Returnees]],'Population Projection V2'!$AC$167,FALSE),"OK", "Review")</f>
        <v>OK</v>
      </c>
      <c r="CP738" s="361" t="str">
        <f>IF(AO738&lt;=VLOOKUP($C738,Projections2[[#All],[ISOCode]:[Total 2024 Colombian Returnees]],'Population Projection V2'!$AD$167,FALSE),"OK", "Review")</f>
        <v>OK</v>
      </c>
      <c r="CQ738" s="361" t="str">
        <f>IF(AP738&lt;=VLOOKUP($C738,Projections2[[#All],[ISOCode]:[Total 2024 Colombian Returnees]],'Population Projection V2'!$AE$167,FALSE),"OK", "Review")</f>
        <v>OK</v>
      </c>
      <c r="CR738" s="361" t="str">
        <f>IF(AQ738&lt;=VLOOKUP($C738,Projections2[[#All],[ISOCode]:[Total 2024 Colombian Returnees]],'Population Projection V2'!$AF$167,FALSE),"OK", "Review")</f>
        <v>OK</v>
      </c>
      <c r="CS738" s="361" t="str">
        <f>IF(AR738&lt;=VLOOKUP($C738,Projections2[[#All],[ISOCode]:[Total 2024 Colombian Returnees]],'Population Projection V2'!$AG$167,FALSE),"OK", "Review")</f>
        <v>OK</v>
      </c>
      <c r="CT738" s="361" t="str">
        <f>IF(AS738&lt;=VLOOKUP($C738,Projections2[[#All],[ISOCode]:[Total 2024 Colombian Returnees]],'Population Projection V2'!$AH$167,FALSE),"OK", "Review")</f>
        <v>OK</v>
      </c>
      <c r="CU738" s="361" t="str">
        <f>IF(AV738&lt;=VLOOKUP($C738,Projections2[[#All],[ISOCode]:[Total 2024 Colombian Returnees]],'Population Projection V2'!$AI$167,FALSE),"OK", "Review")</f>
        <v>OK</v>
      </c>
      <c r="CV738" s="361" t="str">
        <f>IF(AW738&lt;=VLOOKUP($C738,Projections2[[#All],[ISOCode]:[Total 2024 Colombian Returnees]],'Population Projection V2'!$AJ$167,FALSE),"OK", "Review")</f>
        <v>OK</v>
      </c>
      <c r="CW738" s="361" t="str">
        <f>IF(AX738&lt;=VLOOKUP($C738,Projections2[[#All],[ISOCode]:[Total 2024 Colombian Returnees]],'Population Projection V2'!$AK$167,FALSE),"OK", "Review")</f>
        <v>OK</v>
      </c>
      <c r="CX738" s="361" t="str">
        <f>IF(AY738&lt;=VLOOKUP($C738,Projections2[[#All],[ISOCode]:[Total 2024 Colombian Returnees]],'Population Projection V2'!$AL$167,FALSE),"OK", "Review")</f>
        <v>OK</v>
      </c>
      <c r="CY738" s="362" t="str">
        <f>IF(AZ738&lt;=VLOOKUP($C738,Projections2[[#All],[ISOCode]:[Total 2024 Colombian Returnees]],'Population Projection V2'!$AM$167,FALSE),"OK", "Review")</f>
        <v>OK</v>
      </c>
    </row>
    <row r="739" spans="1:103" x14ac:dyDescent="0.25">
      <c r="A739" s="218" t="s">
        <v>37</v>
      </c>
      <c r="B739" s="219" t="s">
        <v>37</v>
      </c>
      <c r="C739" s="219" t="s">
        <v>303</v>
      </c>
      <c r="D739" s="219" t="s">
        <v>17</v>
      </c>
      <c r="E739" s="219" t="s">
        <v>422</v>
      </c>
      <c r="F739" s="289">
        <f t="shared" si="267"/>
        <v>0</v>
      </c>
      <c r="G739" s="289">
        <f t="shared" si="268"/>
        <v>0</v>
      </c>
      <c r="H739" s="289">
        <f t="shared" si="269"/>
        <v>0</v>
      </c>
      <c r="I739" s="289">
        <f t="shared" si="270"/>
        <v>0</v>
      </c>
      <c r="J739" s="290">
        <f t="shared" si="271"/>
        <v>0</v>
      </c>
      <c r="K739" s="290">
        <f>VLOOKUP($C739,Projections2[[#All],[ISOCode]:[Total 2024 Colombian Returnees]],7,0)</f>
        <v>0</v>
      </c>
      <c r="L739" s="251"/>
      <c r="M739" s="236"/>
      <c r="N739" s="236"/>
      <c r="O739" s="236"/>
      <c r="P739" s="223"/>
      <c r="Q739" s="292"/>
      <c r="R739" s="224">
        <f>VLOOKUP($C739,Projections2[[#All],[ISOCode]:[Total 2024 Colombian Returnees]],12,0)</f>
        <v>0</v>
      </c>
      <c r="S739" s="293"/>
      <c r="T739" s="294"/>
      <c r="U739" s="294"/>
      <c r="V739" s="294"/>
      <c r="W739" s="226"/>
      <c r="X739" s="295"/>
      <c r="Y739" s="295">
        <f>VLOOKUP($C739,Projections2[[#All],[ISOCode]:[Total 2024 Colombian Returnees]],17,0)</f>
        <v>0</v>
      </c>
      <c r="Z739" s="296"/>
      <c r="AA739" s="297"/>
      <c r="AB739" s="297"/>
      <c r="AC739" s="297"/>
      <c r="AD739" s="297"/>
      <c r="AE739" s="297"/>
      <c r="AF739" s="297">
        <f>VLOOKUP($C739,Projections2[[#All],[ISOCode]:[Total 2024 Colombian Returnees]],22,0)</f>
        <v>0</v>
      </c>
      <c r="AG739" s="298"/>
      <c r="AH739" s="299"/>
      <c r="AI739" s="299"/>
      <c r="AJ739" s="299"/>
      <c r="AK739" s="299"/>
      <c r="AL739" s="300"/>
      <c r="AM739" s="230">
        <f>VLOOKUP($C739,Projections2[[#All],[ISOCode]:[Total 2024 Colombian Returnees]],27,0)</f>
        <v>0</v>
      </c>
      <c r="AN739" s="301"/>
      <c r="AO739" s="302"/>
      <c r="AP739" s="302"/>
      <c r="AQ739" s="302"/>
      <c r="AR739" s="302"/>
      <c r="AS739" s="303"/>
      <c r="AT739" s="303">
        <f>VLOOKUP($C739,Projections2[[#All],[ISOCode]:[Total 2024 Colombian Returnees]],32,0)</f>
        <v>0</v>
      </c>
      <c r="AU739" s="304"/>
      <c r="AV739" s="305"/>
      <c r="AW739" s="305"/>
      <c r="AX739" s="305"/>
      <c r="AY739" s="305"/>
      <c r="AZ739" s="306"/>
      <c r="BA739" s="306">
        <f>VLOOKUP($C739,Projections2[[#All],[ISOCode]:[Total 2024 Colombian Returnees]],37,0)</f>
        <v>0</v>
      </c>
      <c r="BB739" s="307"/>
      <c r="BC739" s="360" t="str">
        <f t="shared" si="272"/>
        <v>Ok</v>
      </c>
      <c r="BD739" s="361" t="str">
        <f t="shared" si="273"/>
        <v>Ok</v>
      </c>
      <c r="BE739" s="361" t="str">
        <f t="shared" si="274"/>
        <v>Ok</v>
      </c>
      <c r="BF739" s="361" t="str">
        <f t="shared" si="275"/>
        <v>Ok</v>
      </c>
      <c r="BG739" s="362" t="str">
        <f t="shared" si="276"/>
        <v>Ok</v>
      </c>
      <c r="BH739" s="360" t="str">
        <f t="shared" si="277"/>
        <v>Ok</v>
      </c>
      <c r="BI739" s="361" t="str">
        <f t="shared" si="278"/>
        <v>Ok</v>
      </c>
      <c r="BJ739" s="361" t="str">
        <f t="shared" si="279"/>
        <v>Ok</v>
      </c>
      <c r="BK739" s="361" t="str">
        <f t="shared" si="280"/>
        <v>Ok</v>
      </c>
      <c r="BL739" s="361" t="str">
        <f t="shared" si="281"/>
        <v>Ok</v>
      </c>
      <c r="BM739" s="361" t="str">
        <f t="shared" si="282"/>
        <v>Ok</v>
      </c>
      <c r="BN739" s="362" t="str">
        <f t="shared" si="283"/>
        <v>Ok</v>
      </c>
      <c r="BO739" s="360" t="str">
        <f t="shared" si="284"/>
        <v>No Pop.</v>
      </c>
      <c r="BP739" s="361" t="str">
        <f t="shared" si="285"/>
        <v>No Pop.</v>
      </c>
      <c r="BQ739" s="361" t="str">
        <f t="shared" si="286"/>
        <v>No Pop.</v>
      </c>
      <c r="BR739" s="361" t="str">
        <f t="shared" si="287"/>
        <v>No Pop.</v>
      </c>
      <c r="BS739" s="361" t="str">
        <f t="shared" si="288"/>
        <v>No Pop.</v>
      </c>
      <c r="BT739" s="361" t="str">
        <f t="shared" si="289"/>
        <v>No Pop.</v>
      </c>
      <c r="BU739" s="362" t="str">
        <f t="shared" si="290"/>
        <v>No Pop.</v>
      </c>
      <c r="BV739" s="360" t="str">
        <f>IF(M739&lt;=VLOOKUP($C739,Projections2[[#All],[ISOCode]:[Total 2024 Colombian Returnees]],'Population Projection V2'!$J$167,FALSE),"OK", "Review")</f>
        <v>OK</v>
      </c>
      <c r="BW739" s="361" t="str">
        <f>IF(N739&lt;=VLOOKUP($C739,Projections2[[#All],[ISOCode]:[Total 2024 Colombian Returnees]],'Population Projection V2'!$K$167,FALSE),"OK", "Review")</f>
        <v>OK</v>
      </c>
      <c r="BX739" s="361" t="str">
        <f>IF(O739&lt;=VLOOKUP($C739,Projections2[[#All],[ISOCode]:[Total 2024 Colombian Returnees]],'Population Projection V2'!$L$167,FALSE),"OK", "Review")</f>
        <v>OK</v>
      </c>
      <c r="BY739" s="361" t="str">
        <f>IF(P739&lt;=VLOOKUP($C739,Projections2[[#All],[ISOCode]:[Total 2024 Colombian Returnees]],'Population Projection V2'!$M$167,FALSE),"OK", "Review")</f>
        <v>OK</v>
      </c>
      <c r="BZ739" s="361" t="str">
        <f>IF(Q739&lt;=VLOOKUP($C739,Projections2[[#All],[ISOCode]:[Total 2024 Colombian Returnees]],'Population Projection V2'!$N$167,FALSE),"OK", "Review")</f>
        <v>OK</v>
      </c>
      <c r="CA739" s="361" t="str">
        <f>IF(T739&lt;=VLOOKUP($C739,Projections2[[#All],[ISOCode]:[Total 2024 Colombian Returnees]],'Population Projection V2'!$O$167,FALSE),"OK", "Review")</f>
        <v>OK</v>
      </c>
      <c r="CB739" s="361" t="str">
        <f>IF(U739&lt;=VLOOKUP($C739,Projections2[[#All],[ISOCode]:[Total 2024 Colombian Returnees]],'Population Projection V2'!$P$167,FALSE),"OK", "Review")</f>
        <v>OK</v>
      </c>
      <c r="CC739" s="361" t="str">
        <f>IF(V739&lt;=VLOOKUP($C739,Projections2[[#All],[ISOCode]:[Total 2024 Colombian Returnees]],'Population Projection V2'!$Q$167,FALSE),"OK", "Review")</f>
        <v>OK</v>
      </c>
      <c r="CD739" s="361" t="str">
        <f>IF(W739&lt;=VLOOKUP($C739,Projections2[[#All],[ISOCode]:[Total 2024 Colombian Returnees]],'Population Projection V2'!$R$167,FALSE),"OK", "Review")</f>
        <v>OK</v>
      </c>
      <c r="CE739" s="361" t="str">
        <f>IF(X739&lt;=VLOOKUP($C739,Projections2[[#All],[ISOCode]:[Total 2024 Colombian Returnees]],'Population Projection V2'!$S$167,FALSE),"OK", "Review")</f>
        <v>OK</v>
      </c>
      <c r="CF739" s="361" t="str">
        <f>IF(AA739&lt;=VLOOKUP($C739,Projections2[[#All],[ISOCode]:[Total 2024 Colombian Returnees]],'Population Projection V2'!$T$167,FALSE),"OK", "Review")</f>
        <v>OK</v>
      </c>
      <c r="CG739" s="361" t="str">
        <f>IF(AB739&lt;=VLOOKUP($C739,Projections2[[#All],[ISOCode]:[Total 2024 Colombian Returnees]],'Population Projection V2'!$U$167,FALSE),"OK", "Review")</f>
        <v>OK</v>
      </c>
      <c r="CH739" s="361" t="str">
        <f>IF(AC739&lt;=VLOOKUP($C739,Projections2[[#All],[ISOCode]:[Total 2024 Colombian Returnees]],'Population Projection V2'!$V$167,FALSE),"OK", "Review")</f>
        <v>OK</v>
      </c>
      <c r="CI739" s="361" t="str">
        <f>IF(AD739&lt;=VLOOKUP($C739,Projections2[[#All],[ISOCode]:[Total 2024 Colombian Returnees]],'Population Projection V2'!$W$167,FALSE),"OK", "Review")</f>
        <v>OK</v>
      </c>
      <c r="CJ739" s="361" t="str">
        <f>IF(AE739&lt;=VLOOKUP($C739,Projections2[[#All],[ISOCode]:[Total 2024 Colombian Returnees]],'Population Projection V2'!$X$167,FALSE),"OK", "Review")</f>
        <v>OK</v>
      </c>
      <c r="CK739" s="361" t="str">
        <f>IF(AH739&lt;=VLOOKUP($C739,Projections2[[#All],[ISOCode]:[Total 2024 Colombian Returnees]],'Population Projection V2'!$Y$167,FALSE),"OK", "Review")</f>
        <v>OK</v>
      </c>
      <c r="CL739" s="361" t="str">
        <f>IF(AI739&lt;=VLOOKUP($C739,Projections2[[#All],[ISOCode]:[Total 2024 Colombian Returnees]],'Population Projection V2'!$Z$167,FALSE),"OK", "Review")</f>
        <v>OK</v>
      </c>
      <c r="CM739" s="361" t="str">
        <f>IF(AJ739&lt;=VLOOKUP($C739,Projections2[[#All],[ISOCode]:[Total 2024 Colombian Returnees]],'Population Projection V2'!$AA$167,FALSE),"OK", "Review")</f>
        <v>OK</v>
      </c>
      <c r="CN739" s="361" t="str">
        <f>IF(AK739&lt;=VLOOKUP($C739,Projections2[[#All],[ISOCode]:[Total 2024 Colombian Returnees]],'Population Projection V2'!$AB$167,FALSE),"OK", "Review")</f>
        <v>OK</v>
      </c>
      <c r="CO739" s="361" t="str">
        <f>IF(AL739&lt;=VLOOKUP($C739,Projections2[[#All],[ISOCode]:[Total 2024 Colombian Returnees]],'Population Projection V2'!$AC$167,FALSE),"OK", "Review")</f>
        <v>OK</v>
      </c>
      <c r="CP739" s="361" t="str">
        <f>IF(AO739&lt;=VLOOKUP($C739,Projections2[[#All],[ISOCode]:[Total 2024 Colombian Returnees]],'Population Projection V2'!$AD$167,FALSE),"OK", "Review")</f>
        <v>OK</v>
      </c>
      <c r="CQ739" s="361" t="str">
        <f>IF(AP739&lt;=VLOOKUP($C739,Projections2[[#All],[ISOCode]:[Total 2024 Colombian Returnees]],'Population Projection V2'!$AE$167,FALSE),"OK", "Review")</f>
        <v>OK</v>
      </c>
      <c r="CR739" s="361" t="str">
        <f>IF(AQ739&lt;=VLOOKUP($C739,Projections2[[#All],[ISOCode]:[Total 2024 Colombian Returnees]],'Population Projection V2'!$AF$167,FALSE),"OK", "Review")</f>
        <v>OK</v>
      </c>
      <c r="CS739" s="361" t="str">
        <f>IF(AR739&lt;=VLOOKUP($C739,Projections2[[#All],[ISOCode]:[Total 2024 Colombian Returnees]],'Population Projection V2'!$AG$167,FALSE),"OK", "Review")</f>
        <v>OK</v>
      </c>
      <c r="CT739" s="361" t="str">
        <f>IF(AS739&lt;=VLOOKUP($C739,Projections2[[#All],[ISOCode]:[Total 2024 Colombian Returnees]],'Population Projection V2'!$AH$167,FALSE),"OK", "Review")</f>
        <v>OK</v>
      </c>
      <c r="CU739" s="361" t="str">
        <f>IF(AV739&lt;=VLOOKUP($C739,Projections2[[#All],[ISOCode]:[Total 2024 Colombian Returnees]],'Population Projection V2'!$AI$167,FALSE),"OK", "Review")</f>
        <v>OK</v>
      </c>
      <c r="CV739" s="361" t="str">
        <f>IF(AW739&lt;=VLOOKUP($C739,Projections2[[#All],[ISOCode]:[Total 2024 Colombian Returnees]],'Population Projection V2'!$AJ$167,FALSE),"OK", "Review")</f>
        <v>OK</v>
      </c>
      <c r="CW739" s="361" t="str">
        <f>IF(AX739&lt;=VLOOKUP($C739,Projections2[[#All],[ISOCode]:[Total 2024 Colombian Returnees]],'Population Projection V2'!$AK$167,FALSE),"OK", "Review")</f>
        <v>OK</v>
      </c>
      <c r="CX739" s="361" t="str">
        <f>IF(AY739&lt;=VLOOKUP($C739,Projections2[[#All],[ISOCode]:[Total 2024 Colombian Returnees]],'Population Projection V2'!$AL$167,FALSE),"OK", "Review")</f>
        <v>OK</v>
      </c>
      <c r="CY739" s="362" t="str">
        <f>IF(AZ739&lt;=VLOOKUP($C739,Projections2[[#All],[ISOCode]:[Total 2024 Colombian Returnees]],'Population Projection V2'!$AM$167,FALSE),"OK", "Review")</f>
        <v>OK</v>
      </c>
    </row>
    <row r="740" spans="1:103" x14ac:dyDescent="0.25">
      <c r="A740" s="218" t="s">
        <v>37</v>
      </c>
      <c r="B740" s="219" t="s">
        <v>37</v>
      </c>
      <c r="C740" s="219" t="s">
        <v>304</v>
      </c>
      <c r="D740" s="219" t="s">
        <v>18</v>
      </c>
      <c r="E740" s="219" t="s">
        <v>422</v>
      </c>
      <c r="F740" s="289">
        <f t="shared" si="267"/>
        <v>0</v>
      </c>
      <c r="G740" s="289">
        <f t="shared" si="268"/>
        <v>0</v>
      </c>
      <c r="H740" s="289">
        <f t="shared" si="269"/>
        <v>0</v>
      </c>
      <c r="I740" s="289">
        <f t="shared" si="270"/>
        <v>0</v>
      </c>
      <c r="J740" s="290">
        <f t="shared" si="271"/>
        <v>0</v>
      </c>
      <c r="K740" s="290">
        <f>VLOOKUP($C740,Projections2[[#All],[ISOCode]:[Total 2024 Colombian Returnees]],7,0)</f>
        <v>0</v>
      </c>
      <c r="L740" s="251"/>
      <c r="M740" s="236"/>
      <c r="N740" s="236"/>
      <c r="O740" s="236"/>
      <c r="P740" s="236"/>
      <c r="Q740" s="292"/>
      <c r="R740" s="224">
        <f>VLOOKUP($C740,Projections2[[#All],[ISOCode]:[Total 2024 Colombian Returnees]],12,0)</f>
        <v>0</v>
      </c>
      <c r="S740" s="293"/>
      <c r="T740" s="294"/>
      <c r="U740" s="294"/>
      <c r="V740" s="294"/>
      <c r="W740" s="294"/>
      <c r="X740" s="294"/>
      <c r="Y740" s="294">
        <f>VLOOKUP($C740,Projections2[[#All],[ISOCode]:[Total 2024 Colombian Returnees]],17,0)</f>
        <v>0</v>
      </c>
      <c r="Z740" s="296"/>
      <c r="AA740" s="297"/>
      <c r="AB740" s="297"/>
      <c r="AC740" s="297"/>
      <c r="AD740" s="297"/>
      <c r="AE740" s="297"/>
      <c r="AF740" s="297">
        <f>VLOOKUP($C740,Projections2[[#All],[ISOCode]:[Total 2024 Colombian Returnees]],22,0)</f>
        <v>0</v>
      </c>
      <c r="AG740" s="298"/>
      <c r="AH740" s="299"/>
      <c r="AI740" s="299"/>
      <c r="AJ740" s="299"/>
      <c r="AK740" s="299"/>
      <c r="AL740" s="300"/>
      <c r="AM740" s="230">
        <f>VLOOKUP($C740,Projections2[[#All],[ISOCode]:[Total 2024 Colombian Returnees]],27,0)</f>
        <v>0</v>
      </c>
      <c r="AN740" s="301"/>
      <c r="AO740" s="302"/>
      <c r="AP740" s="302"/>
      <c r="AQ740" s="302"/>
      <c r="AR740" s="302"/>
      <c r="AS740" s="303"/>
      <c r="AT740" s="303">
        <f>VLOOKUP($C740,Projections2[[#All],[ISOCode]:[Total 2024 Colombian Returnees]],32,0)</f>
        <v>0</v>
      </c>
      <c r="AU740" s="304"/>
      <c r="AV740" s="305"/>
      <c r="AW740" s="305"/>
      <c r="AX740" s="305"/>
      <c r="AY740" s="305"/>
      <c r="AZ740" s="306"/>
      <c r="BA740" s="306">
        <f>VLOOKUP($C740,Projections2[[#All],[ISOCode]:[Total 2024 Colombian Returnees]],37,0)</f>
        <v>0</v>
      </c>
      <c r="BB740" s="307"/>
      <c r="BC740" s="360" t="str">
        <f t="shared" si="272"/>
        <v>Ok</v>
      </c>
      <c r="BD740" s="361" t="str">
        <f t="shared" si="273"/>
        <v>Ok</v>
      </c>
      <c r="BE740" s="361" t="str">
        <f t="shared" si="274"/>
        <v>Ok</v>
      </c>
      <c r="BF740" s="361" t="str">
        <f t="shared" si="275"/>
        <v>Ok</v>
      </c>
      <c r="BG740" s="362" t="str">
        <f t="shared" si="276"/>
        <v>Ok</v>
      </c>
      <c r="BH740" s="360" t="str">
        <f t="shared" si="277"/>
        <v>Ok</v>
      </c>
      <c r="BI740" s="361" t="str">
        <f t="shared" si="278"/>
        <v>Ok</v>
      </c>
      <c r="BJ740" s="361" t="str">
        <f t="shared" si="279"/>
        <v>Ok</v>
      </c>
      <c r="BK740" s="361" t="str">
        <f t="shared" si="280"/>
        <v>Ok</v>
      </c>
      <c r="BL740" s="361" t="str">
        <f t="shared" si="281"/>
        <v>Ok</v>
      </c>
      <c r="BM740" s="361" t="str">
        <f t="shared" si="282"/>
        <v>Ok</v>
      </c>
      <c r="BN740" s="362" t="str">
        <f t="shared" si="283"/>
        <v>Ok</v>
      </c>
      <c r="BO740" s="360" t="str">
        <f t="shared" si="284"/>
        <v>No Pop.</v>
      </c>
      <c r="BP740" s="361" t="str">
        <f t="shared" si="285"/>
        <v>No Pop.</v>
      </c>
      <c r="BQ740" s="361" t="str">
        <f t="shared" si="286"/>
        <v>No Pop.</v>
      </c>
      <c r="BR740" s="361" t="str">
        <f t="shared" si="287"/>
        <v>No Pop.</v>
      </c>
      <c r="BS740" s="361" t="str">
        <f t="shared" si="288"/>
        <v>No Pop.</v>
      </c>
      <c r="BT740" s="361" t="str">
        <f t="shared" si="289"/>
        <v>No Pop.</v>
      </c>
      <c r="BU740" s="362" t="str">
        <f t="shared" si="290"/>
        <v>No Pop.</v>
      </c>
      <c r="BV740" s="360" t="str">
        <f>IF(M740&lt;=VLOOKUP($C740,Projections2[[#All],[ISOCode]:[Total 2024 Colombian Returnees]],'Population Projection V2'!$J$167,FALSE),"OK", "Review")</f>
        <v>OK</v>
      </c>
      <c r="BW740" s="361" t="str">
        <f>IF(N740&lt;=VLOOKUP($C740,Projections2[[#All],[ISOCode]:[Total 2024 Colombian Returnees]],'Population Projection V2'!$K$167,FALSE),"OK", "Review")</f>
        <v>OK</v>
      </c>
      <c r="BX740" s="361" t="str">
        <f>IF(O740&lt;=VLOOKUP($C740,Projections2[[#All],[ISOCode]:[Total 2024 Colombian Returnees]],'Population Projection V2'!$L$167,FALSE),"OK", "Review")</f>
        <v>OK</v>
      </c>
      <c r="BY740" s="361" t="str">
        <f>IF(P740&lt;=VLOOKUP($C740,Projections2[[#All],[ISOCode]:[Total 2024 Colombian Returnees]],'Population Projection V2'!$M$167,FALSE),"OK", "Review")</f>
        <v>OK</v>
      </c>
      <c r="BZ740" s="361" t="str">
        <f>IF(Q740&lt;=VLOOKUP($C740,Projections2[[#All],[ISOCode]:[Total 2024 Colombian Returnees]],'Population Projection V2'!$N$167,FALSE),"OK", "Review")</f>
        <v>OK</v>
      </c>
      <c r="CA740" s="361" t="str">
        <f>IF(T740&lt;=VLOOKUP($C740,Projections2[[#All],[ISOCode]:[Total 2024 Colombian Returnees]],'Population Projection V2'!$O$167,FALSE),"OK", "Review")</f>
        <v>OK</v>
      </c>
      <c r="CB740" s="361" t="str">
        <f>IF(U740&lt;=VLOOKUP($C740,Projections2[[#All],[ISOCode]:[Total 2024 Colombian Returnees]],'Population Projection V2'!$P$167,FALSE),"OK", "Review")</f>
        <v>OK</v>
      </c>
      <c r="CC740" s="361" t="str">
        <f>IF(V740&lt;=VLOOKUP($C740,Projections2[[#All],[ISOCode]:[Total 2024 Colombian Returnees]],'Population Projection V2'!$Q$167,FALSE),"OK", "Review")</f>
        <v>OK</v>
      </c>
      <c r="CD740" s="361" t="str">
        <f>IF(W740&lt;=VLOOKUP($C740,Projections2[[#All],[ISOCode]:[Total 2024 Colombian Returnees]],'Population Projection V2'!$R$167,FALSE),"OK", "Review")</f>
        <v>OK</v>
      </c>
      <c r="CE740" s="361" t="str">
        <f>IF(X740&lt;=VLOOKUP($C740,Projections2[[#All],[ISOCode]:[Total 2024 Colombian Returnees]],'Population Projection V2'!$S$167,FALSE),"OK", "Review")</f>
        <v>OK</v>
      </c>
      <c r="CF740" s="361" t="str">
        <f>IF(AA740&lt;=VLOOKUP($C740,Projections2[[#All],[ISOCode]:[Total 2024 Colombian Returnees]],'Population Projection V2'!$T$167,FALSE),"OK", "Review")</f>
        <v>OK</v>
      </c>
      <c r="CG740" s="361" t="str">
        <f>IF(AB740&lt;=VLOOKUP($C740,Projections2[[#All],[ISOCode]:[Total 2024 Colombian Returnees]],'Population Projection V2'!$U$167,FALSE),"OK", "Review")</f>
        <v>OK</v>
      </c>
      <c r="CH740" s="361" t="str">
        <f>IF(AC740&lt;=VLOOKUP($C740,Projections2[[#All],[ISOCode]:[Total 2024 Colombian Returnees]],'Population Projection V2'!$V$167,FALSE),"OK", "Review")</f>
        <v>OK</v>
      </c>
      <c r="CI740" s="361" t="str">
        <f>IF(AD740&lt;=VLOOKUP($C740,Projections2[[#All],[ISOCode]:[Total 2024 Colombian Returnees]],'Population Projection V2'!$W$167,FALSE),"OK", "Review")</f>
        <v>OK</v>
      </c>
      <c r="CJ740" s="361" t="str">
        <f>IF(AE740&lt;=VLOOKUP($C740,Projections2[[#All],[ISOCode]:[Total 2024 Colombian Returnees]],'Population Projection V2'!$X$167,FALSE),"OK", "Review")</f>
        <v>OK</v>
      </c>
      <c r="CK740" s="361" t="str">
        <f>IF(AH740&lt;=VLOOKUP($C740,Projections2[[#All],[ISOCode]:[Total 2024 Colombian Returnees]],'Population Projection V2'!$Y$167,FALSE),"OK", "Review")</f>
        <v>OK</v>
      </c>
      <c r="CL740" s="361" t="str">
        <f>IF(AI740&lt;=VLOOKUP($C740,Projections2[[#All],[ISOCode]:[Total 2024 Colombian Returnees]],'Population Projection V2'!$Z$167,FALSE),"OK", "Review")</f>
        <v>OK</v>
      </c>
      <c r="CM740" s="361" t="str">
        <f>IF(AJ740&lt;=VLOOKUP($C740,Projections2[[#All],[ISOCode]:[Total 2024 Colombian Returnees]],'Population Projection V2'!$AA$167,FALSE),"OK", "Review")</f>
        <v>OK</v>
      </c>
      <c r="CN740" s="361" t="str">
        <f>IF(AK740&lt;=VLOOKUP($C740,Projections2[[#All],[ISOCode]:[Total 2024 Colombian Returnees]],'Population Projection V2'!$AB$167,FALSE),"OK", "Review")</f>
        <v>OK</v>
      </c>
      <c r="CO740" s="361" t="str">
        <f>IF(AL740&lt;=VLOOKUP($C740,Projections2[[#All],[ISOCode]:[Total 2024 Colombian Returnees]],'Population Projection V2'!$AC$167,FALSE),"OK", "Review")</f>
        <v>OK</v>
      </c>
      <c r="CP740" s="361" t="str">
        <f>IF(AO740&lt;=VLOOKUP($C740,Projections2[[#All],[ISOCode]:[Total 2024 Colombian Returnees]],'Population Projection V2'!$AD$167,FALSE),"OK", "Review")</f>
        <v>OK</v>
      </c>
      <c r="CQ740" s="361" t="str">
        <f>IF(AP740&lt;=VLOOKUP($C740,Projections2[[#All],[ISOCode]:[Total 2024 Colombian Returnees]],'Population Projection V2'!$AE$167,FALSE),"OK", "Review")</f>
        <v>OK</v>
      </c>
      <c r="CR740" s="361" t="str">
        <f>IF(AQ740&lt;=VLOOKUP($C740,Projections2[[#All],[ISOCode]:[Total 2024 Colombian Returnees]],'Population Projection V2'!$AF$167,FALSE),"OK", "Review")</f>
        <v>OK</v>
      </c>
      <c r="CS740" s="361" t="str">
        <f>IF(AR740&lt;=VLOOKUP($C740,Projections2[[#All],[ISOCode]:[Total 2024 Colombian Returnees]],'Population Projection V2'!$AG$167,FALSE),"OK", "Review")</f>
        <v>OK</v>
      </c>
      <c r="CT740" s="361" t="str">
        <f>IF(AS740&lt;=VLOOKUP($C740,Projections2[[#All],[ISOCode]:[Total 2024 Colombian Returnees]],'Population Projection V2'!$AH$167,FALSE),"OK", "Review")</f>
        <v>OK</v>
      </c>
      <c r="CU740" s="361" t="str">
        <f>IF(AV740&lt;=VLOOKUP($C740,Projections2[[#All],[ISOCode]:[Total 2024 Colombian Returnees]],'Population Projection V2'!$AI$167,FALSE),"OK", "Review")</f>
        <v>OK</v>
      </c>
      <c r="CV740" s="361" t="str">
        <f>IF(AW740&lt;=VLOOKUP($C740,Projections2[[#All],[ISOCode]:[Total 2024 Colombian Returnees]],'Population Projection V2'!$AJ$167,FALSE),"OK", "Review")</f>
        <v>OK</v>
      </c>
      <c r="CW740" s="361" t="str">
        <f>IF(AX740&lt;=VLOOKUP($C740,Projections2[[#All],[ISOCode]:[Total 2024 Colombian Returnees]],'Population Projection V2'!$AK$167,FALSE),"OK", "Review")</f>
        <v>OK</v>
      </c>
      <c r="CX740" s="361" t="str">
        <f>IF(AY740&lt;=VLOOKUP($C740,Projections2[[#All],[ISOCode]:[Total 2024 Colombian Returnees]],'Population Projection V2'!$AL$167,FALSE),"OK", "Review")</f>
        <v>OK</v>
      </c>
      <c r="CY740" s="362" t="str">
        <f>IF(AZ740&lt;=VLOOKUP($C740,Projections2[[#All],[ISOCode]:[Total 2024 Colombian Returnees]],'Population Projection V2'!$AM$167,FALSE),"OK", "Review")</f>
        <v>OK</v>
      </c>
    </row>
    <row r="741" spans="1:103" x14ac:dyDescent="0.25">
      <c r="A741" s="218" t="s">
        <v>37</v>
      </c>
      <c r="B741" s="219" t="s">
        <v>37</v>
      </c>
      <c r="C741" s="219" t="s">
        <v>322</v>
      </c>
      <c r="D741" s="219" t="s">
        <v>19</v>
      </c>
      <c r="E741" s="219" t="s">
        <v>422</v>
      </c>
      <c r="F741" s="289">
        <f t="shared" si="267"/>
        <v>0</v>
      </c>
      <c r="G741" s="289">
        <f t="shared" si="268"/>
        <v>0</v>
      </c>
      <c r="H741" s="289">
        <f t="shared" si="269"/>
        <v>0</v>
      </c>
      <c r="I741" s="289">
        <f t="shared" si="270"/>
        <v>0</v>
      </c>
      <c r="J741" s="290">
        <f t="shared" si="271"/>
        <v>0</v>
      </c>
      <c r="K741" s="290">
        <f>VLOOKUP($C741,Projections2[[#All],[ISOCode]:[Total 2024 Colombian Returnees]],7,0)</f>
        <v>0</v>
      </c>
      <c r="L741" s="251"/>
      <c r="M741" s="236"/>
      <c r="N741" s="236"/>
      <c r="O741" s="236"/>
      <c r="P741" s="236"/>
      <c r="Q741" s="292"/>
      <c r="R741" s="224">
        <f>VLOOKUP($C741,Projections2[[#All],[ISOCode]:[Total 2024 Colombian Returnees]],12,0)</f>
        <v>0</v>
      </c>
      <c r="S741" s="293"/>
      <c r="T741" s="294"/>
      <c r="U741" s="294"/>
      <c r="V741" s="294"/>
      <c r="W741" s="226"/>
      <c r="X741" s="295"/>
      <c r="Y741" s="295">
        <f>VLOOKUP($C741,Projections2[[#All],[ISOCode]:[Total 2024 Colombian Returnees]],17,0)</f>
        <v>0</v>
      </c>
      <c r="Z741" s="296"/>
      <c r="AA741" s="297"/>
      <c r="AB741" s="297"/>
      <c r="AC741" s="297"/>
      <c r="AD741" s="297"/>
      <c r="AE741" s="297"/>
      <c r="AF741" s="297">
        <f>VLOOKUP($C741,Projections2[[#All],[ISOCode]:[Total 2024 Colombian Returnees]],22,0)</f>
        <v>0</v>
      </c>
      <c r="AG741" s="298"/>
      <c r="AH741" s="299"/>
      <c r="AI741" s="299"/>
      <c r="AJ741" s="299"/>
      <c r="AK741" s="299"/>
      <c r="AL741" s="300"/>
      <c r="AM741" s="230">
        <f>VLOOKUP($C741,Projections2[[#All],[ISOCode]:[Total 2024 Colombian Returnees]],27,0)</f>
        <v>0</v>
      </c>
      <c r="AN741" s="301"/>
      <c r="AO741" s="302"/>
      <c r="AP741" s="302"/>
      <c r="AQ741" s="302"/>
      <c r="AR741" s="302"/>
      <c r="AS741" s="303"/>
      <c r="AT741" s="303">
        <f>VLOOKUP($C741,Projections2[[#All],[ISOCode]:[Total 2024 Colombian Returnees]],32,0)</f>
        <v>0</v>
      </c>
      <c r="AU741" s="304"/>
      <c r="AV741" s="305"/>
      <c r="AW741" s="305"/>
      <c r="AX741" s="305"/>
      <c r="AY741" s="305"/>
      <c r="AZ741" s="306"/>
      <c r="BA741" s="306">
        <f>VLOOKUP($C741,Projections2[[#All],[ISOCode]:[Total 2024 Colombian Returnees]],37,0)</f>
        <v>0</v>
      </c>
      <c r="BB741" s="307"/>
      <c r="BC741" s="360" t="str">
        <f t="shared" si="272"/>
        <v>Ok</v>
      </c>
      <c r="BD741" s="361" t="str">
        <f t="shared" si="273"/>
        <v>Ok</v>
      </c>
      <c r="BE741" s="361" t="str">
        <f t="shared" si="274"/>
        <v>Ok</v>
      </c>
      <c r="BF741" s="361" t="str">
        <f t="shared" si="275"/>
        <v>Ok</v>
      </c>
      <c r="BG741" s="362" t="str">
        <f t="shared" si="276"/>
        <v>Ok</v>
      </c>
      <c r="BH741" s="360" t="str">
        <f t="shared" si="277"/>
        <v>Ok</v>
      </c>
      <c r="BI741" s="361" t="str">
        <f t="shared" si="278"/>
        <v>Ok</v>
      </c>
      <c r="BJ741" s="361" t="str">
        <f t="shared" si="279"/>
        <v>Ok</v>
      </c>
      <c r="BK741" s="361" t="str">
        <f t="shared" si="280"/>
        <v>Ok</v>
      </c>
      <c r="BL741" s="361" t="str">
        <f t="shared" si="281"/>
        <v>Ok</v>
      </c>
      <c r="BM741" s="361" t="str">
        <f t="shared" si="282"/>
        <v>Ok</v>
      </c>
      <c r="BN741" s="362" t="str">
        <f t="shared" si="283"/>
        <v>Ok</v>
      </c>
      <c r="BO741" s="360" t="str">
        <f t="shared" si="284"/>
        <v>No Pop.</v>
      </c>
      <c r="BP741" s="361" t="str">
        <f t="shared" si="285"/>
        <v>No Pop.</v>
      </c>
      <c r="BQ741" s="361" t="str">
        <f t="shared" si="286"/>
        <v>No Pop.</v>
      </c>
      <c r="BR741" s="361" t="str">
        <f t="shared" si="287"/>
        <v>No Pop.</v>
      </c>
      <c r="BS741" s="361" t="str">
        <f t="shared" si="288"/>
        <v>No Pop.</v>
      </c>
      <c r="BT741" s="361" t="str">
        <f t="shared" si="289"/>
        <v>No Pop.</v>
      </c>
      <c r="BU741" s="362" t="str">
        <f t="shared" si="290"/>
        <v>No Pop.</v>
      </c>
      <c r="BV741" s="360" t="str">
        <f>IF(M741&lt;=VLOOKUP($C741,Projections2[[#All],[ISOCode]:[Total 2024 Colombian Returnees]],'Population Projection V2'!$J$167,FALSE),"OK", "Review")</f>
        <v>OK</v>
      </c>
      <c r="BW741" s="361" t="str">
        <f>IF(N741&lt;=VLOOKUP($C741,Projections2[[#All],[ISOCode]:[Total 2024 Colombian Returnees]],'Population Projection V2'!$K$167,FALSE),"OK", "Review")</f>
        <v>OK</v>
      </c>
      <c r="BX741" s="361" t="str">
        <f>IF(O741&lt;=VLOOKUP($C741,Projections2[[#All],[ISOCode]:[Total 2024 Colombian Returnees]],'Population Projection V2'!$L$167,FALSE),"OK", "Review")</f>
        <v>OK</v>
      </c>
      <c r="BY741" s="361" t="str">
        <f>IF(P741&lt;=VLOOKUP($C741,Projections2[[#All],[ISOCode]:[Total 2024 Colombian Returnees]],'Population Projection V2'!$M$167,FALSE),"OK", "Review")</f>
        <v>OK</v>
      </c>
      <c r="BZ741" s="361" t="str">
        <f>IF(Q741&lt;=VLOOKUP($C741,Projections2[[#All],[ISOCode]:[Total 2024 Colombian Returnees]],'Population Projection V2'!$N$167,FALSE),"OK", "Review")</f>
        <v>OK</v>
      </c>
      <c r="CA741" s="361" t="str">
        <f>IF(T741&lt;=VLOOKUP($C741,Projections2[[#All],[ISOCode]:[Total 2024 Colombian Returnees]],'Population Projection V2'!$O$167,FALSE),"OK", "Review")</f>
        <v>OK</v>
      </c>
      <c r="CB741" s="361" t="str">
        <f>IF(U741&lt;=VLOOKUP($C741,Projections2[[#All],[ISOCode]:[Total 2024 Colombian Returnees]],'Population Projection V2'!$P$167,FALSE),"OK", "Review")</f>
        <v>OK</v>
      </c>
      <c r="CC741" s="361" t="str">
        <f>IF(V741&lt;=VLOOKUP($C741,Projections2[[#All],[ISOCode]:[Total 2024 Colombian Returnees]],'Population Projection V2'!$Q$167,FALSE),"OK", "Review")</f>
        <v>OK</v>
      </c>
      <c r="CD741" s="361" t="str">
        <f>IF(W741&lt;=VLOOKUP($C741,Projections2[[#All],[ISOCode]:[Total 2024 Colombian Returnees]],'Population Projection V2'!$R$167,FALSE),"OK", "Review")</f>
        <v>OK</v>
      </c>
      <c r="CE741" s="361" t="str">
        <f>IF(X741&lt;=VLOOKUP($C741,Projections2[[#All],[ISOCode]:[Total 2024 Colombian Returnees]],'Population Projection V2'!$S$167,FALSE),"OK", "Review")</f>
        <v>OK</v>
      </c>
      <c r="CF741" s="361" t="str">
        <f>IF(AA741&lt;=VLOOKUP($C741,Projections2[[#All],[ISOCode]:[Total 2024 Colombian Returnees]],'Population Projection V2'!$T$167,FALSE),"OK", "Review")</f>
        <v>OK</v>
      </c>
      <c r="CG741" s="361" t="str">
        <f>IF(AB741&lt;=VLOOKUP($C741,Projections2[[#All],[ISOCode]:[Total 2024 Colombian Returnees]],'Population Projection V2'!$U$167,FALSE),"OK", "Review")</f>
        <v>OK</v>
      </c>
      <c r="CH741" s="361" t="str">
        <f>IF(AC741&lt;=VLOOKUP($C741,Projections2[[#All],[ISOCode]:[Total 2024 Colombian Returnees]],'Population Projection V2'!$V$167,FALSE),"OK", "Review")</f>
        <v>OK</v>
      </c>
      <c r="CI741" s="361" t="str">
        <f>IF(AD741&lt;=VLOOKUP($C741,Projections2[[#All],[ISOCode]:[Total 2024 Colombian Returnees]],'Population Projection V2'!$W$167,FALSE),"OK", "Review")</f>
        <v>OK</v>
      </c>
      <c r="CJ741" s="361" t="str">
        <f>IF(AE741&lt;=VLOOKUP($C741,Projections2[[#All],[ISOCode]:[Total 2024 Colombian Returnees]],'Population Projection V2'!$X$167,FALSE),"OK", "Review")</f>
        <v>OK</v>
      </c>
      <c r="CK741" s="361" t="str">
        <f>IF(AH741&lt;=VLOOKUP($C741,Projections2[[#All],[ISOCode]:[Total 2024 Colombian Returnees]],'Population Projection V2'!$Y$167,FALSE),"OK", "Review")</f>
        <v>OK</v>
      </c>
      <c r="CL741" s="361" t="str">
        <f>IF(AI741&lt;=VLOOKUP($C741,Projections2[[#All],[ISOCode]:[Total 2024 Colombian Returnees]],'Population Projection V2'!$Z$167,FALSE),"OK", "Review")</f>
        <v>OK</v>
      </c>
      <c r="CM741" s="361" t="str">
        <f>IF(AJ741&lt;=VLOOKUP($C741,Projections2[[#All],[ISOCode]:[Total 2024 Colombian Returnees]],'Population Projection V2'!$AA$167,FALSE),"OK", "Review")</f>
        <v>OK</v>
      </c>
      <c r="CN741" s="361" t="str">
        <f>IF(AK741&lt;=VLOOKUP($C741,Projections2[[#All],[ISOCode]:[Total 2024 Colombian Returnees]],'Population Projection V2'!$AB$167,FALSE),"OK", "Review")</f>
        <v>OK</v>
      </c>
      <c r="CO741" s="361" t="str">
        <f>IF(AL741&lt;=VLOOKUP($C741,Projections2[[#All],[ISOCode]:[Total 2024 Colombian Returnees]],'Population Projection V2'!$AC$167,FALSE),"OK", "Review")</f>
        <v>OK</v>
      </c>
      <c r="CP741" s="361" t="str">
        <f>IF(AO741&lt;=VLOOKUP($C741,Projections2[[#All],[ISOCode]:[Total 2024 Colombian Returnees]],'Population Projection V2'!$AD$167,FALSE),"OK", "Review")</f>
        <v>OK</v>
      </c>
      <c r="CQ741" s="361" t="str">
        <f>IF(AP741&lt;=VLOOKUP($C741,Projections2[[#All],[ISOCode]:[Total 2024 Colombian Returnees]],'Population Projection V2'!$AE$167,FALSE),"OK", "Review")</f>
        <v>OK</v>
      </c>
      <c r="CR741" s="361" t="str">
        <f>IF(AQ741&lt;=VLOOKUP($C741,Projections2[[#All],[ISOCode]:[Total 2024 Colombian Returnees]],'Population Projection V2'!$AF$167,FALSE),"OK", "Review")</f>
        <v>OK</v>
      </c>
      <c r="CS741" s="361" t="str">
        <f>IF(AR741&lt;=VLOOKUP($C741,Projections2[[#All],[ISOCode]:[Total 2024 Colombian Returnees]],'Population Projection V2'!$AG$167,FALSE),"OK", "Review")</f>
        <v>OK</v>
      </c>
      <c r="CT741" s="361" t="str">
        <f>IF(AS741&lt;=VLOOKUP($C741,Projections2[[#All],[ISOCode]:[Total 2024 Colombian Returnees]],'Population Projection V2'!$AH$167,FALSE),"OK", "Review")</f>
        <v>OK</v>
      </c>
      <c r="CU741" s="361" t="str">
        <f>IF(AV741&lt;=VLOOKUP($C741,Projections2[[#All],[ISOCode]:[Total 2024 Colombian Returnees]],'Population Projection V2'!$AI$167,FALSE),"OK", "Review")</f>
        <v>OK</v>
      </c>
      <c r="CV741" s="361" t="str">
        <f>IF(AW741&lt;=VLOOKUP($C741,Projections2[[#All],[ISOCode]:[Total 2024 Colombian Returnees]],'Population Projection V2'!$AJ$167,FALSE),"OK", "Review")</f>
        <v>OK</v>
      </c>
      <c r="CW741" s="361" t="str">
        <f>IF(AX741&lt;=VLOOKUP($C741,Projections2[[#All],[ISOCode]:[Total 2024 Colombian Returnees]],'Population Projection V2'!$AK$167,FALSE),"OK", "Review")</f>
        <v>OK</v>
      </c>
      <c r="CX741" s="361" t="str">
        <f>IF(AY741&lt;=VLOOKUP($C741,Projections2[[#All],[ISOCode]:[Total 2024 Colombian Returnees]],'Population Projection V2'!$AL$167,FALSE),"OK", "Review")</f>
        <v>OK</v>
      </c>
      <c r="CY741" s="362" t="str">
        <f>IF(AZ741&lt;=VLOOKUP($C741,Projections2[[#All],[ISOCode]:[Total 2024 Colombian Returnees]],'Population Projection V2'!$AM$167,FALSE),"OK", "Review")</f>
        <v>OK</v>
      </c>
    </row>
    <row r="742" spans="1:103" x14ac:dyDescent="0.25">
      <c r="A742" s="218" t="s">
        <v>37</v>
      </c>
      <c r="B742" s="219" t="s">
        <v>37</v>
      </c>
      <c r="C742" s="219" t="s">
        <v>323</v>
      </c>
      <c r="D742" s="219" t="s">
        <v>20</v>
      </c>
      <c r="E742" s="219" t="s">
        <v>422</v>
      </c>
      <c r="F742" s="289">
        <f t="shared" si="267"/>
        <v>0</v>
      </c>
      <c r="G742" s="289">
        <f t="shared" si="268"/>
        <v>0</v>
      </c>
      <c r="H742" s="289">
        <f t="shared" si="269"/>
        <v>0</v>
      </c>
      <c r="I742" s="289">
        <f t="shared" si="270"/>
        <v>0</v>
      </c>
      <c r="J742" s="290">
        <f t="shared" si="271"/>
        <v>0</v>
      </c>
      <c r="K742" s="290">
        <f>VLOOKUP($C742,Projections2[[#All],[ISOCode]:[Total 2024 Colombian Returnees]],7,0)</f>
        <v>0</v>
      </c>
      <c r="L742" s="251"/>
      <c r="M742" s="236"/>
      <c r="N742" s="236"/>
      <c r="O742" s="236"/>
      <c r="P742" s="236"/>
      <c r="Q742" s="292"/>
      <c r="R742" s="224">
        <f>VLOOKUP($C742,Projections2[[#All],[ISOCode]:[Total 2024 Colombian Returnees]],12,0)</f>
        <v>0</v>
      </c>
      <c r="S742" s="293"/>
      <c r="T742" s="294"/>
      <c r="U742" s="294"/>
      <c r="V742" s="294"/>
      <c r="W742" s="226"/>
      <c r="X742" s="295"/>
      <c r="Y742" s="295">
        <f>VLOOKUP($C742,Projections2[[#All],[ISOCode]:[Total 2024 Colombian Returnees]],17,0)</f>
        <v>0</v>
      </c>
      <c r="Z742" s="296"/>
      <c r="AA742" s="297"/>
      <c r="AB742" s="297"/>
      <c r="AC742" s="297"/>
      <c r="AD742" s="297"/>
      <c r="AE742" s="297"/>
      <c r="AF742" s="297">
        <f>VLOOKUP($C742,Projections2[[#All],[ISOCode]:[Total 2024 Colombian Returnees]],22,0)</f>
        <v>0</v>
      </c>
      <c r="AG742" s="298"/>
      <c r="AH742" s="299"/>
      <c r="AI742" s="299"/>
      <c r="AJ742" s="299"/>
      <c r="AK742" s="299"/>
      <c r="AL742" s="300"/>
      <c r="AM742" s="230">
        <f>VLOOKUP($C742,Projections2[[#All],[ISOCode]:[Total 2024 Colombian Returnees]],27,0)</f>
        <v>0</v>
      </c>
      <c r="AN742" s="301"/>
      <c r="AO742" s="302"/>
      <c r="AP742" s="302"/>
      <c r="AQ742" s="302"/>
      <c r="AR742" s="302"/>
      <c r="AS742" s="303"/>
      <c r="AT742" s="303">
        <f>VLOOKUP($C742,Projections2[[#All],[ISOCode]:[Total 2024 Colombian Returnees]],32,0)</f>
        <v>0</v>
      </c>
      <c r="AU742" s="304"/>
      <c r="AV742" s="305"/>
      <c r="AW742" s="305"/>
      <c r="AX742" s="305"/>
      <c r="AY742" s="305"/>
      <c r="AZ742" s="306"/>
      <c r="BA742" s="306">
        <f>VLOOKUP($C742,Projections2[[#All],[ISOCode]:[Total 2024 Colombian Returnees]],37,0)</f>
        <v>0</v>
      </c>
      <c r="BB742" s="307"/>
      <c r="BC742" s="360" t="str">
        <f t="shared" si="272"/>
        <v>Ok</v>
      </c>
      <c r="BD742" s="361" t="str">
        <f t="shared" si="273"/>
        <v>Ok</v>
      </c>
      <c r="BE742" s="361" t="str">
        <f t="shared" si="274"/>
        <v>Ok</v>
      </c>
      <c r="BF742" s="361" t="str">
        <f t="shared" si="275"/>
        <v>Ok</v>
      </c>
      <c r="BG742" s="362" t="str">
        <f t="shared" si="276"/>
        <v>Ok</v>
      </c>
      <c r="BH742" s="360" t="str">
        <f t="shared" si="277"/>
        <v>Ok</v>
      </c>
      <c r="BI742" s="361" t="str">
        <f t="shared" si="278"/>
        <v>Ok</v>
      </c>
      <c r="BJ742" s="361" t="str">
        <f t="shared" si="279"/>
        <v>Ok</v>
      </c>
      <c r="BK742" s="361" t="str">
        <f t="shared" si="280"/>
        <v>Ok</v>
      </c>
      <c r="BL742" s="361" t="str">
        <f t="shared" si="281"/>
        <v>Ok</v>
      </c>
      <c r="BM742" s="361" t="str">
        <f t="shared" si="282"/>
        <v>Ok</v>
      </c>
      <c r="BN742" s="362" t="str">
        <f t="shared" si="283"/>
        <v>Ok</v>
      </c>
      <c r="BO742" s="360" t="str">
        <f t="shared" si="284"/>
        <v>No Pop.</v>
      </c>
      <c r="BP742" s="361" t="str">
        <f t="shared" si="285"/>
        <v>No Pop.</v>
      </c>
      <c r="BQ742" s="361" t="str">
        <f t="shared" si="286"/>
        <v>No Pop.</v>
      </c>
      <c r="BR742" s="361" t="str">
        <f t="shared" si="287"/>
        <v>No Pop.</v>
      </c>
      <c r="BS742" s="361" t="str">
        <f t="shared" si="288"/>
        <v>No Pop.</v>
      </c>
      <c r="BT742" s="361" t="str">
        <f t="shared" si="289"/>
        <v>No Pop.</v>
      </c>
      <c r="BU742" s="362" t="str">
        <f t="shared" si="290"/>
        <v>No Pop.</v>
      </c>
      <c r="BV742" s="360" t="str">
        <f>IF(M742&lt;=VLOOKUP($C742,Projections2[[#All],[ISOCode]:[Total 2024 Colombian Returnees]],'Population Projection V2'!$J$167,FALSE),"OK", "Review")</f>
        <v>OK</v>
      </c>
      <c r="BW742" s="361" t="str">
        <f>IF(N742&lt;=VLOOKUP($C742,Projections2[[#All],[ISOCode]:[Total 2024 Colombian Returnees]],'Population Projection V2'!$K$167,FALSE),"OK", "Review")</f>
        <v>OK</v>
      </c>
      <c r="BX742" s="361" t="str">
        <f>IF(O742&lt;=VLOOKUP($C742,Projections2[[#All],[ISOCode]:[Total 2024 Colombian Returnees]],'Population Projection V2'!$L$167,FALSE),"OK", "Review")</f>
        <v>OK</v>
      </c>
      <c r="BY742" s="361" t="str">
        <f>IF(P742&lt;=VLOOKUP($C742,Projections2[[#All],[ISOCode]:[Total 2024 Colombian Returnees]],'Population Projection V2'!$M$167,FALSE),"OK", "Review")</f>
        <v>OK</v>
      </c>
      <c r="BZ742" s="361" t="str">
        <f>IF(Q742&lt;=VLOOKUP($C742,Projections2[[#All],[ISOCode]:[Total 2024 Colombian Returnees]],'Population Projection V2'!$N$167,FALSE),"OK", "Review")</f>
        <v>OK</v>
      </c>
      <c r="CA742" s="361" t="str">
        <f>IF(T742&lt;=VLOOKUP($C742,Projections2[[#All],[ISOCode]:[Total 2024 Colombian Returnees]],'Population Projection V2'!$O$167,FALSE),"OK", "Review")</f>
        <v>OK</v>
      </c>
      <c r="CB742" s="361" t="str">
        <f>IF(U742&lt;=VLOOKUP($C742,Projections2[[#All],[ISOCode]:[Total 2024 Colombian Returnees]],'Population Projection V2'!$P$167,FALSE),"OK", "Review")</f>
        <v>OK</v>
      </c>
      <c r="CC742" s="361" t="str">
        <f>IF(V742&lt;=VLOOKUP($C742,Projections2[[#All],[ISOCode]:[Total 2024 Colombian Returnees]],'Population Projection V2'!$Q$167,FALSE),"OK", "Review")</f>
        <v>OK</v>
      </c>
      <c r="CD742" s="361" t="str">
        <f>IF(W742&lt;=VLOOKUP($C742,Projections2[[#All],[ISOCode]:[Total 2024 Colombian Returnees]],'Population Projection V2'!$R$167,FALSE),"OK", "Review")</f>
        <v>OK</v>
      </c>
      <c r="CE742" s="361" t="str">
        <f>IF(X742&lt;=VLOOKUP($C742,Projections2[[#All],[ISOCode]:[Total 2024 Colombian Returnees]],'Population Projection V2'!$S$167,FALSE),"OK", "Review")</f>
        <v>OK</v>
      </c>
      <c r="CF742" s="361" t="str">
        <f>IF(AA742&lt;=VLOOKUP($C742,Projections2[[#All],[ISOCode]:[Total 2024 Colombian Returnees]],'Population Projection V2'!$T$167,FALSE),"OK", "Review")</f>
        <v>OK</v>
      </c>
      <c r="CG742" s="361" t="str">
        <f>IF(AB742&lt;=VLOOKUP($C742,Projections2[[#All],[ISOCode]:[Total 2024 Colombian Returnees]],'Population Projection V2'!$U$167,FALSE),"OK", "Review")</f>
        <v>OK</v>
      </c>
      <c r="CH742" s="361" t="str">
        <f>IF(AC742&lt;=VLOOKUP($C742,Projections2[[#All],[ISOCode]:[Total 2024 Colombian Returnees]],'Population Projection V2'!$V$167,FALSE),"OK", "Review")</f>
        <v>OK</v>
      </c>
      <c r="CI742" s="361" t="str">
        <f>IF(AD742&lt;=VLOOKUP($C742,Projections2[[#All],[ISOCode]:[Total 2024 Colombian Returnees]],'Population Projection V2'!$W$167,FALSE),"OK", "Review")</f>
        <v>OK</v>
      </c>
      <c r="CJ742" s="361" t="str">
        <f>IF(AE742&lt;=VLOOKUP($C742,Projections2[[#All],[ISOCode]:[Total 2024 Colombian Returnees]],'Population Projection V2'!$X$167,FALSE),"OK", "Review")</f>
        <v>OK</v>
      </c>
      <c r="CK742" s="361" t="str">
        <f>IF(AH742&lt;=VLOOKUP($C742,Projections2[[#All],[ISOCode]:[Total 2024 Colombian Returnees]],'Population Projection V2'!$Y$167,FALSE),"OK", "Review")</f>
        <v>OK</v>
      </c>
      <c r="CL742" s="361" t="str">
        <f>IF(AI742&lt;=VLOOKUP($C742,Projections2[[#All],[ISOCode]:[Total 2024 Colombian Returnees]],'Population Projection V2'!$Z$167,FALSE),"OK", "Review")</f>
        <v>OK</v>
      </c>
      <c r="CM742" s="361" t="str">
        <f>IF(AJ742&lt;=VLOOKUP($C742,Projections2[[#All],[ISOCode]:[Total 2024 Colombian Returnees]],'Population Projection V2'!$AA$167,FALSE),"OK", "Review")</f>
        <v>OK</v>
      </c>
      <c r="CN742" s="361" t="str">
        <f>IF(AK742&lt;=VLOOKUP($C742,Projections2[[#All],[ISOCode]:[Total 2024 Colombian Returnees]],'Population Projection V2'!$AB$167,FALSE),"OK", "Review")</f>
        <v>OK</v>
      </c>
      <c r="CO742" s="361" t="str">
        <f>IF(AL742&lt;=VLOOKUP($C742,Projections2[[#All],[ISOCode]:[Total 2024 Colombian Returnees]],'Population Projection V2'!$AC$167,FALSE),"OK", "Review")</f>
        <v>OK</v>
      </c>
      <c r="CP742" s="361" t="str">
        <f>IF(AO742&lt;=VLOOKUP($C742,Projections2[[#All],[ISOCode]:[Total 2024 Colombian Returnees]],'Population Projection V2'!$AD$167,FALSE),"OK", "Review")</f>
        <v>OK</v>
      </c>
      <c r="CQ742" s="361" t="str">
        <f>IF(AP742&lt;=VLOOKUP($C742,Projections2[[#All],[ISOCode]:[Total 2024 Colombian Returnees]],'Population Projection V2'!$AE$167,FALSE),"OK", "Review")</f>
        <v>OK</v>
      </c>
      <c r="CR742" s="361" t="str">
        <f>IF(AQ742&lt;=VLOOKUP($C742,Projections2[[#All],[ISOCode]:[Total 2024 Colombian Returnees]],'Population Projection V2'!$AF$167,FALSE),"OK", "Review")</f>
        <v>OK</v>
      </c>
      <c r="CS742" s="361" t="str">
        <f>IF(AR742&lt;=VLOOKUP($C742,Projections2[[#All],[ISOCode]:[Total 2024 Colombian Returnees]],'Population Projection V2'!$AG$167,FALSE),"OK", "Review")</f>
        <v>OK</v>
      </c>
      <c r="CT742" s="361" t="str">
        <f>IF(AS742&lt;=VLOOKUP($C742,Projections2[[#All],[ISOCode]:[Total 2024 Colombian Returnees]],'Population Projection V2'!$AH$167,FALSE),"OK", "Review")</f>
        <v>OK</v>
      </c>
      <c r="CU742" s="361" t="str">
        <f>IF(AV742&lt;=VLOOKUP($C742,Projections2[[#All],[ISOCode]:[Total 2024 Colombian Returnees]],'Population Projection V2'!$AI$167,FALSE),"OK", "Review")</f>
        <v>OK</v>
      </c>
      <c r="CV742" s="361" t="str">
        <f>IF(AW742&lt;=VLOOKUP($C742,Projections2[[#All],[ISOCode]:[Total 2024 Colombian Returnees]],'Population Projection V2'!$AJ$167,FALSE),"OK", "Review")</f>
        <v>OK</v>
      </c>
      <c r="CW742" s="361" t="str">
        <f>IF(AX742&lt;=VLOOKUP($C742,Projections2[[#All],[ISOCode]:[Total 2024 Colombian Returnees]],'Population Projection V2'!$AK$167,FALSE),"OK", "Review")</f>
        <v>OK</v>
      </c>
      <c r="CX742" s="361" t="str">
        <f>IF(AY742&lt;=VLOOKUP($C742,Projections2[[#All],[ISOCode]:[Total 2024 Colombian Returnees]],'Population Projection V2'!$AL$167,FALSE),"OK", "Review")</f>
        <v>OK</v>
      </c>
      <c r="CY742" s="362" t="str">
        <f>IF(AZ742&lt;=VLOOKUP($C742,Projections2[[#All],[ISOCode]:[Total 2024 Colombian Returnees]],'Population Projection V2'!$AM$167,FALSE),"OK", "Review")</f>
        <v>OK</v>
      </c>
    </row>
    <row r="743" spans="1:103" x14ac:dyDescent="0.25">
      <c r="A743" s="218" t="s">
        <v>37</v>
      </c>
      <c r="B743" s="219" t="s">
        <v>37</v>
      </c>
      <c r="C743" s="219" t="s">
        <v>306</v>
      </c>
      <c r="D743" s="219" t="s">
        <v>21</v>
      </c>
      <c r="E743" s="219" t="s">
        <v>422</v>
      </c>
      <c r="F743" s="289">
        <f t="shared" si="267"/>
        <v>0</v>
      </c>
      <c r="G743" s="289">
        <f t="shared" si="268"/>
        <v>0</v>
      </c>
      <c r="H743" s="289">
        <f t="shared" si="269"/>
        <v>0</v>
      </c>
      <c r="I743" s="289">
        <f t="shared" si="270"/>
        <v>0</v>
      </c>
      <c r="J743" s="290">
        <f t="shared" si="271"/>
        <v>0</v>
      </c>
      <c r="K743" s="290">
        <f>VLOOKUP($C743,Projections2[[#All],[ISOCode]:[Total 2024 Colombian Returnees]],7,0)</f>
        <v>0</v>
      </c>
      <c r="L743" s="251"/>
      <c r="M743" s="236"/>
      <c r="N743" s="236"/>
      <c r="O743" s="236"/>
      <c r="P743" s="236"/>
      <c r="Q743" s="292"/>
      <c r="R743" s="224">
        <f>VLOOKUP($C743,Projections2[[#All],[ISOCode]:[Total 2024 Colombian Returnees]],12,0)</f>
        <v>0</v>
      </c>
      <c r="S743" s="293"/>
      <c r="T743" s="294"/>
      <c r="U743" s="294"/>
      <c r="V743" s="294"/>
      <c r="W743" s="226"/>
      <c r="X743" s="295"/>
      <c r="Y743" s="295">
        <f>VLOOKUP($C743,Projections2[[#All],[ISOCode]:[Total 2024 Colombian Returnees]],17,0)</f>
        <v>0</v>
      </c>
      <c r="Z743" s="296"/>
      <c r="AA743" s="297"/>
      <c r="AB743" s="297"/>
      <c r="AC743" s="297"/>
      <c r="AD743" s="297"/>
      <c r="AE743" s="297"/>
      <c r="AF743" s="297">
        <f>VLOOKUP($C743,Projections2[[#All],[ISOCode]:[Total 2024 Colombian Returnees]],22,0)</f>
        <v>0</v>
      </c>
      <c r="AG743" s="298"/>
      <c r="AH743" s="299"/>
      <c r="AI743" s="299"/>
      <c r="AJ743" s="299"/>
      <c r="AK743" s="299"/>
      <c r="AL743" s="300"/>
      <c r="AM743" s="230">
        <f>VLOOKUP($C743,Projections2[[#All],[ISOCode]:[Total 2024 Colombian Returnees]],27,0)</f>
        <v>0</v>
      </c>
      <c r="AN743" s="301"/>
      <c r="AO743" s="302"/>
      <c r="AP743" s="302"/>
      <c r="AQ743" s="302"/>
      <c r="AR743" s="302"/>
      <c r="AS743" s="303"/>
      <c r="AT743" s="303">
        <f>VLOOKUP($C743,Projections2[[#All],[ISOCode]:[Total 2024 Colombian Returnees]],32,0)</f>
        <v>0</v>
      </c>
      <c r="AU743" s="304"/>
      <c r="AV743" s="305"/>
      <c r="AW743" s="305"/>
      <c r="AX743" s="305"/>
      <c r="AY743" s="305"/>
      <c r="AZ743" s="306"/>
      <c r="BA743" s="306">
        <f>VLOOKUP($C743,Projections2[[#All],[ISOCode]:[Total 2024 Colombian Returnees]],37,0)</f>
        <v>0</v>
      </c>
      <c r="BB743" s="307"/>
      <c r="BC743" s="360" t="str">
        <f t="shared" si="272"/>
        <v>Ok</v>
      </c>
      <c r="BD743" s="361" t="str">
        <f t="shared" si="273"/>
        <v>Ok</v>
      </c>
      <c r="BE743" s="361" t="str">
        <f t="shared" si="274"/>
        <v>Ok</v>
      </c>
      <c r="BF743" s="361" t="str">
        <f t="shared" si="275"/>
        <v>Ok</v>
      </c>
      <c r="BG743" s="362" t="str">
        <f t="shared" si="276"/>
        <v>Ok</v>
      </c>
      <c r="BH743" s="360" t="str">
        <f t="shared" si="277"/>
        <v>Ok</v>
      </c>
      <c r="BI743" s="361" t="str">
        <f t="shared" si="278"/>
        <v>Ok</v>
      </c>
      <c r="BJ743" s="361" t="str">
        <f t="shared" si="279"/>
        <v>Ok</v>
      </c>
      <c r="BK743" s="361" t="str">
        <f t="shared" si="280"/>
        <v>Ok</v>
      </c>
      <c r="BL743" s="361" t="str">
        <f t="shared" si="281"/>
        <v>Ok</v>
      </c>
      <c r="BM743" s="361" t="str">
        <f t="shared" si="282"/>
        <v>Ok</v>
      </c>
      <c r="BN743" s="362" t="str">
        <f t="shared" si="283"/>
        <v>Ok</v>
      </c>
      <c r="BO743" s="360" t="str">
        <f t="shared" si="284"/>
        <v>No Pop.</v>
      </c>
      <c r="BP743" s="361" t="str">
        <f t="shared" si="285"/>
        <v>No Pop.</v>
      </c>
      <c r="BQ743" s="361" t="str">
        <f t="shared" si="286"/>
        <v>No Pop.</v>
      </c>
      <c r="BR743" s="361" t="str">
        <f t="shared" si="287"/>
        <v>No Pop.</v>
      </c>
      <c r="BS743" s="361" t="str">
        <f t="shared" si="288"/>
        <v>No Pop.</v>
      </c>
      <c r="BT743" s="361" t="str">
        <f t="shared" si="289"/>
        <v>No Pop.</v>
      </c>
      <c r="BU743" s="362" t="str">
        <f t="shared" si="290"/>
        <v>No Pop.</v>
      </c>
      <c r="BV743" s="360" t="str">
        <f>IF(M743&lt;=VLOOKUP($C743,Projections2[[#All],[ISOCode]:[Total 2024 Colombian Returnees]],'Population Projection V2'!$J$167,FALSE),"OK", "Review")</f>
        <v>OK</v>
      </c>
      <c r="BW743" s="361" t="str">
        <f>IF(N743&lt;=VLOOKUP($C743,Projections2[[#All],[ISOCode]:[Total 2024 Colombian Returnees]],'Population Projection V2'!$K$167,FALSE),"OK", "Review")</f>
        <v>OK</v>
      </c>
      <c r="BX743" s="361" t="str">
        <f>IF(O743&lt;=VLOOKUP($C743,Projections2[[#All],[ISOCode]:[Total 2024 Colombian Returnees]],'Population Projection V2'!$L$167,FALSE),"OK", "Review")</f>
        <v>OK</v>
      </c>
      <c r="BY743" s="361" t="str">
        <f>IF(P743&lt;=VLOOKUP($C743,Projections2[[#All],[ISOCode]:[Total 2024 Colombian Returnees]],'Population Projection V2'!$M$167,FALSE),"OK", "Review")</f>
        <v>OK</v>
      </c>
      <c r="BZ743" s="361" t="str">
        <f>IF(Q743&lt;=VLOOKUP($C743,Projections2[[#All],[ISOCode]:[Total 2024 Colombian Returnees]],'Population Projection V2'!$N$167,FALSE),"OK", "Review")</f>
        <v>OK</v>
      </c>
      <c r="CA743" s="361" t="str">
        <f>IF(T743&lt;=VLOOKUP($C743,Projections2[[#All],[ISOCode]:[Total 2024 Colombian Returnees]],'Population Projection V2'!$O$167,FALSE),"OK", "Review")</f>
        <v>OK</v>
      </c>
      <c r="CB743" s="361" t="str">
        <f>IF(U743&lt;=VLOOKUP($C743,Projections2[[#All],[ISOCode]:[Total 2024 Colombian Returnees]],'Population Projection V2'!$P$167,FALSE),"OK", "Review")</f>
        <v>OK</v>
      </c>
      <c r="CC743" s="361" t="str">
        <f>IF(V743&lt;=VLOOKUP($C743,Projections2[[#All],[ISOCode]:[Total 2024 Colombian Returnees]],'Population Projection V2'!$Q$167,FALSE),"OK", "Review")</f>
        <v>OK</v>
      </c>
      <c r="CD743" s="361" t="str">
        <f>IF(W743&lt;=VLOOKUP($C743,Projections2[[#All],[ISOCode]:[Total 2024 Colombian Returnees]],'Population Projection V2'!$R$167,FALSE),"OK", "Review")</f>
        <v>OK</v>
      </c>
      <c r="CE743" s="361" t="str">
        <f>IF(X743&lt;=VLOOKUP($C743,Projections2[[#All],[ISOCode]:[Total 2024 Colombian Returnees]],'Population Projection V2'!$S$167,FALSE),"OK", "Review")</f>
        <v>OK</v>
      </c>
      <c r="CF743" s="361" t="str">
        <f>IF(AA743&lt;=VLOOKUP($C743,Projections2[[#All],[ISOCode]:[Total 2024 Colombian Returnees]],'Population Projection V2'!$T$167,FALSE),"OK", "Review")</f>
        <v>OK</v>
      </c>
      <c r="CG743" s="361" t="str">
        <f>IF(AB743&lt;=VLOOKUP($C743,Projections2[[#All],[ISOCode]:[Total 2024 Colombian Returnees]],'Population Projection V2'!$U$167,FALSE),"OK", "Review")</f>
        <v>OK</v>
      </c>
      <c r="CH743" s="361" t="str">
        <f>IF(AC743&lt;=VLOOKUP($C743,Projections2[[#All],[ISOCode]:[Total 2024 Colombian Returnees]],'Population Projection V2'!$V$167,FALSE),"OK", "Review")</f>
        <v>OK</v>
      </c>
      <c r="CI743" s="361" t="str">
        <f>IF(AD743&lt;=VLOOKUP($C743,Projections2[[#All],[ISOCode]:[Total 2024 Colombian Returnees]],'Population Projection V2'!$W$167,FALSE),"OK", "Review")</f>
        <v>OK</v>
      </c>
      <c r="CJ743" s="361" t="str">
        <f>IF(AE743&lt;=VLOOKUP($C743,Projections2[[#All],[ISOCode]:[Total 2024 Colombian Returnees]],'Population Projection V2'!$X$167,FALSE),"OK", "Review")</f>
        <v>OK</v>
      </c>
      <c r="CK743" s="361" t="str">
        <f>IF(AH743&lt;=VLOOKUP($C743,Projections2[[#All],[ISOCode]:[Total 2024 Colombian Returnees]],'Population Projection V2'!$Y$167,FALSE),"OK", "Review")</f>
        <v>OK</v>
      </c>
      <c r="CL743" s="361" t="str">
        <f>IF(AI743&lt;=VLOOKUP($C743,Projections2[[#All],[ISOCode]:[Total 2024 Colombian Returnees]],'Population Projection V2'!$Z$167,FALSE),"OK", "Review")</f>
        <v>OK</v>
      </c>
      <c r="CM743" s="361" t="str">
        <f>IF(AJ743&lt;=VLOOKUP($C743,Projections2[[#All],[ISOCode]:[Total 2024 Colombian Returnees]],'Population Projection V2'!$AA$167,FALSE),"OK", "Review")</f>
        <v>OK</v>
      </c>
      <c r="CN743" s="361" t="str">
        <f>IF(AK743&lt;=VLOOKUP($C743,Projections2[[#All],[ISOCode]:[Total 2024 Colombian Returnees]],'Population Projection V2'!$AB$167,FALSE),"OK", "Review")</f>
        <v>OK</v>
      </c>
      <c r="CO743" s="361" t="str">
        <f>IF(AL743&lt;=VLOOKUP($C743,Projections2[[#All],[ISOCode]:[Total 2024 Colombian Returnees]],'Population Projection V2'!$AC$167,FALSE),"OK", "Review")</f>
        <v>OK</v>
      </c>
      <c r="CP743" s="361" t="str">
        <f>IF(AO743&lt;=VLOOKUP($C743,Projections2[[#All],[ISOCode]:[Total 2024 Colombian Returnees]],'Population Projection V2'!$AD$167,FALSE),"OK", "Review")</f>
        <v>OK</v>
      </c>
      <c r="CQ743" s="361" t="str">
        <f>IF(AP743&lt;=VLOOKUP($C743,Projections2[[#All],[ISOCode]:[Total 2024 Colombian Returnees]],'Population Projection V2'!$AE$167,FALSE),"OK", "Review")</f>
        <v>OK</v>
      </c>
      <c r="CR743" s="361" t="str">
        <f>IF(AQ743&lt;=VLOOKUP($C743,Projections2[[#All],[ISOCode]:[Total 2024 Colombian Returnees]],'Population Projection V2'!$AF$167,FALSE),"OK", "Review")</f>
        <v>OK</v>
      </c>
      <c r="CS743" s="361" t="str">
        <f>IF(AR743&lt;=VLOOKUP($C743,Projections2[[#All],[ISOCode]:[Total 2024 Colombian Returnees]],'Population Projection V2'!$AG$167,FALSE),"OK", "Review")</f>
        <v>OK</v>
      </c>
      <c r="CT743" s="361" t="str">
        <f>IF(AS743&lt;=VLOOKUP($C743,Projections2[[#All],[ISOCode]:[Total 2024 Colombian Returnees]],'Population Projection V2'!$AH$167,FALSE),"OK", "Review")</f>
        <v>OK</v>
      </c>
      <c r="CU743" s="361" t="str">
        <f>IF(AV743&lt;=VLOOKUP($C743,Projections2[[#All],[ISOCode]:[Total 2024 Colombian Returnees]],'Population Projection V2'!$AI$167,FALSE),"OK", "Review")</f>
        <v>OK</v>
      </c>
      <c r="CV743" s="361" t="str">
        <f>IF(AW743&lt;=VLOOKUP($C743,Projections2[[#All],[ISOCode]:[Total 2024 Colombian Returnees]],'Population Projection V2'!$AJ$167,FALSE),"OK", "Review")</f>
        <v>OK</v>
      </c>
      <c r="CW743" s="361" t="str">
        <f>IF(AX743&lt;=VLOOKUP($C743,Projections2[[#All],[ISOCode]:[Total 2024 Colombian Returnees]],'Population Projection V2'!$AK$167,FALSE),"OK", "Review")</f>
        <v>OK</v>
      </c>
      <c r="CX743" s="361" t="str">
        <f>IF(AY743&lt;=VLOOKUP($C743,Projections2[[#All],[ISOCode]:[Total 2024 Colombian Returnees]],'Population Projection V2'!$AL$167,FALSE),"OK", "Review")</f>
        <v>OK</v>
      </c>
      <c r="CY743" s="362" t="str">
        <f>IF(AZ743&lt;=VLOOKUP($C743,Projections2[[#All],[ISOCode]:[Total 2024 Colombian Returnees]],'Population Projection V2'!$AM$167,FALSE),"OK", "Review")</f>
        <v>OK</v>
      </c>
    </row>
    <row r="744" spans="1:103" x14ac:dyDescent="0.25">
      <c r="A744" s="218" t="s">
        <v>37</v>
      </c>
      <c r="B744" s="219" t="s">
        <v>37</v>
      </c>
      <c r="C744" s="219" t="s">
        <v>307</v>
      </c>
      <c r="D744" s="219" t="s">
        <v>22</v>
      </c>
      <c r="E744" s="219" t="s">
        <v>422</v>
      </c>
      <c r="F744" s="289">
        <f t="shared" si="267"/>
        <v>0</v>
      </c>
      <c r="G744" s="289">
        <f t="shared" si="268"/>
        <v>0</v>
      </c>
      <c r="H744" s="289">
        <f t="shared" si="269"/>
        <v>0</v>
      </c>
      <c r="I744" s="289">
        <f t="shared" si="270"/>
        <v>0</v>
      </c>
      <c r="J744" s="290">
        <f t="shared" si="271"/>
        <v>0</v>
      </c>
      <c r="K744" s="290">
        <f>VLOOKUP($C744,Projections2[[#All],[ISOCode]:[Total 2024 Colombian Returnees]],7,0)</f>
        <v>0</v>
      </c>
      <c r="L744" s="251"/>
      <c r="M744" s="236"/>
      <c r="N744" s="236"/>
      <c r="O744" s="236"/>
      <c r="P744" s="236"/>
      <c r="Q744" s="292"/>
      <c r="R744" s="224">
        <f>VLOOKUP($C744,Projections2[[#All],[ISOCode]:[Total 2024 Colombian Returnees]],12,0)</f>
        <v>0</v>
      </c>
      <c r="S744" s="293"/>
      <c r="T744" s="294"/>
      <c r="U744" s="294"/>
      <c r="V744" s="294"/>
      <c r="W744" s="226"/>
      <c r="X744" s="295"/>
      <c r="Y744" s="295">
        <f>VLOOKUP($C744,Projections2[[#All],[ISOCode]:[Total 2024 Colombian Returnees]],17,0)</f>
        <v>0</v>
      </c>
      <c r="Z744" s="296"/>
      <c r="AA744" s="297"/>
      <c r="AB744" s="297"/>
      <c r="AC744" s="297"/>
      <c r="AD744" s="297"/>
      <c r="AE744" s="297"/>
      <c r="AF744" s="297">
        <f>VLOOKUP($C744,Projections2[[#All],[ISOCode]:[Total 2024 Colombian Returnees]],22,0)</f>
        <v>0</v>
      </c>
      <c r="AG744" s="298"/>
      <c r="AH744" s="299"/>
      <c r="AI744" s="299"/>
      <c r="AJ744" s="299"/>
      <c r="AK744" s="299"/>
      <c r="AL744" s="300"/>
      <c r="AM744" s="230">
        <f>VLOOKUP($C744,Projections2[[#All],[ISOCode]:[Total 2024 Colombian Returnees]],27,0)</f>
        <v>0</v>
      </c>
      <c r="AN744" s="301"/>
      <c r="AO744" s="302"/>
      <c r="AP744" s="302"/>
      <c r="AQ744" s="302"/>
      <c r="AR744" s="302"/>
      <c r="AS744" s="303"/>
      <c r="AT744" s="303">
        <f>VLOOKUP($C744,Projections2[[#All],[ISOCode]:[Total 2024 Colombian Returnees]],32,0)</f>
        <v>0</v>
      </c>
      <c r="AU744" s="304"/>
      <c r="AV744" s="305"/>
      <c r="AW744" s="305"/>
      <c r="AX744" s="305"/>
      <c r="AY744" s="305"/>
      <c r="AZ744" s="306"/>
      <c r="BA744" s="306">
        <f>VLOOKUP($C744,Projections2[[#All],[ISOCode]:[Total 2024 Colombian Returnees]],37,0)</f>
        <v>0</v>
      </c>
      <c r="BB744" s="307"/>
      <c r="BC744" s="360" t="str">
        <f t="shared" si="272"/>
        <v>Ok</v>
      </c>
      <c r="BD744" s="361" t="str">
        <f t="shared" si="273"/>
        <v>Ok</v>
      </c>
      <c r="BE744" s="361" t="str">
        <f t="shared" si="274"/>
        <v>Ok</v>
      </c>
      <c r="BF744" s="361" t="str">
        <f t="shared" si="275"/>
        <v>Ok</v>
      </c>
      <c r="BG744" s="362" t="str">
        <f t="shared" si="276"/>
        <v>Ok</v>
      </c>
      <c r="BH744" s="360" t="str">
        <f t="shared" si="277"/>
        <v>Ok</v>
      </c>
      <c r="BI744" s="361" t="str">
        <f t="shared" si="278"/>
        <v>Ok</v>
      </c>
      <c r="BJ744" s="361" t="str">
        <f t="shared" si="279"/>
        <v>Ok</v>
      </c>
      <c r="BK744" s="361" t="str">
        <f t="shared" si="280"/>
        <v>Ok</v>
      </c>
      <c r="BL744" s="361" t="str">
        <f t="shared" si="281"/>
        <v>Ok</v>
      </c>
      <c r="BM744" s="361" t="str">
        <f t="shared" si="282"/>
        <v>Ok</v>
      </c>
      <c r="BN744" s="362" t="str">
        <f t="shared" si="283"/>
        <v>Ok</v>
      </c>
      <c r="BO744" s="360" t="str">
        <f t="shared" si="284"/>
        <v>No Pop.</v>
      </c>
      <c r="BP744" s="361" t="str">
        <f t="shared" si="285"/>
        <v>No Pop.</v>
      </c>
      <c r="BQ744" s="361" t="str">
        <f t="shared" si="286"/>
        <v>No Pop.</v>
      </c>
      <c r="BR744" s="361" t="str">
        <f t="shared" si="287"/>
        <v>No Pop.</v>
      </c>
      <c r="BS744" s="361" t="str">
        <f t="shared" si="288"/>
        <v>No Pop.</v>
      </c>
      <c r="BT744" s="361" t="str">
        <f t="shared" si="289"/>
        <v>No Pop.</v>
      </c>
      <c r="BU744" s="362" t="str">
        <f t="shared" si="290"/>
        <v>No Pop.</v>
      </c>
      <c r="BV744" s="360" t="str">
        <f>IF(M744&lt;=VLOOKUP($C744,Projections2[[#All],[ISOCode]:[Total 2024 Colombian Returnees]],'Population Projection V2'!$J$167,FALSE),"OK", "Review")</f>
        <v>OK</v>
      </c>
      <c r="BW744" s="361" t="str">
        <f>IF(N744&lt;=VLOOKUP($C744,Projections2[[#All],[ISOCode]:[Total 2024 Colombian Returnees]],'Population Projection V2'!$K$167,FALSE),"OK", "Review")</f>
        <v>OK</v>
      </c>
      <c r="BX744" s="361" t="str">
        <f>IF(O744&lt;=VLOOKUP($C744,Projections2[[#All],[ISOCode]:[Total 2024 Colombian Returnees]],'Population Projection V2'!$L$167,FALSE),"OK", "Review")</f>
        <v>OK</v>
      </c>
      <c r="BY744" s="361" t="str">
        <f>IF(P744&lt;=VLOOKUP($C744,Projections2[[#All],[ISOCode]:[Total 2024 Colombian Returnees]],'Population Projection V2'!$M$167,FALSE),"OK", "Review")</f>
        <v>OK</v>
      </c>
      <c r="BZ744" s="361" t="str">
        <f>IF(Q744&lt;=VLOOKUP($C744,Projections2[[#All],[ISOCode]:[Total 2024 Colombian Returnees]],'Population Projection V2'!$N$167,FALSE),"OK", "Review")</f>
        <v>OK</v>
      </c>
      <c r="CA744" s="361" t="str">
        <f>IF(T744&lt;=VLOOKUP($C744,Projections2[[#All],[ISOCode]:[Total 2024 Colombian Returnees]],'Population Projection V2'!$O$167,FALSE),"OK", "Review")</f>
        <v>OK</v>
      </c>
      <c r="CB744" s="361" t="str">
        <f>IF(U744&lt;=VLOOKUP($C744,Projections2[[#All],[ISOCode]:[Total 2024 Colombian Returnees]],'Population Projection V2'!$P$167,FALSE),"OK", "Review")</f>
        <v>OK</v>
      </c>
      <c r="CC744" s="361" t="str">
        <f>IF(V744&lt;=VLOOKUP($C744,Projections2[[#All],[ISOCode]:[Total 2024 Colombian Returnees]],'Population Projection V2'!$Q$167,FALSE),"OK", "Review")</f>
        <v>OK</v>
      </c>
      <c r="CD744" s="361" t="str">
        <f>IF(W744&lt;=VLOOKUP($C744,Projections2[[#All],[ISOCode]:[Total 2024 Colombian Returnees]],'Population Projection V2'!$R$167,FALSE),"OK", "Review")</f>
        <v>OK</v>
      </c>
      <c r="CE744" s="361" t="str">
        <f>IF(X744&lt;=VLOOKUP($C744,Projections2[[#All],[ISOCode]:[Total 2024 Colombian Returnees]],'Population Projection V2'!$S$167,FALSE),"OK", "Review")</f>
        <v>OK</v>
      </c>
      <c r="CF744" s="361" t="str">
        <f>IF(AA744&lt;=VLOOKUP($C744,Projections2[[#All],[ISOCode]:[Total 2024 Colombian Returnees]],'Population Projection V2'!$T$167,FALSE),"OK", "Review")</f>
        <v>OK</v>
      </c>
      <c r="CG744" s="361" t="str">
        <f>IF(AB744&lt;=VLOOKUP($C744,Projections2[[#All],[ISOCode]:[Total 2024 Colombian Returnees]],'Population Projection V2'!$U$167,FALSE),"OK", "Review")</f>
        <v>OK</v>
      </c>
      <c r="CH744" s="361" t="str">
        <f>IF(AC744&lt;=VLOOKUP($C744,Projections2[[#All],[ISOCode]:[Total 2024 Colombian Returnees]],'Population Projection V2'!$V$167,FALSE),"OK", "Review")</f>
        <v>OK</v>
      </c>
      <c r="CI744" s="361" t="str">
        <f>IF(AD744&lt;=VLOOKUP($C744,Projections2[[#All],[ISOCode]:[Total 2024 Colombian Returnees]],'Population Projection V2'!$W$167,FALSE),"OK", "Review")</f>
        <v>OK</v>
      </c>
      <c r="CJ744" s="361" t="str">
        <f>IF(AE744&lt;=VLOOKUP($C744,Projections2[[#All],[ISOCode]:[Total 2024 Colombian Returnees]],'Population Projection V2'!$X$167,FALSE),"OK", "Review")</f>
        <v>OK</v>
      </c>
      <c r="CK744" s="361" t="str">
        <f>IF(AH744&lt;=VLOOKUP($C744,Projections2[[#All],[ISOCode]:[Total 2024 Colombian Returnees]],'Population Projection V2'!$Y$167,FALSE),"OK", "Review")</f>
        <v>OK</v>
      </c>
      <c r="CL744" s="361" t="str">
        <f>IF(AI744&lt;=VLOOKUP($C744,Projections2[[#All],[ISOCode]:[Total 2024 Colombian Returnees]],'Population Projection V2'!$Z$167,FALSE),"OK", "Review")</f>
        <v>OK</v>
      </c>
      <c r="CM744" s="361" t="str">
        <f>IF(AJ744&lt;=VLOOKUP($C744,Projections2[[#All],[ISOCode]:[Total 2024 Colombian Returnees]],'Population Projection V2'!$AA$167,FALSE),"OK", "Review")</f>
        <v>OK</v>
      </c>
      <c r="CN744" s="361" t="str">
        <f>IF(AK744&lt;=VLOOKUP($C744,Projections2[[#All],[ISOCode]:[Total 2024 Colombian Returnees]],'Population Projection V2'!$AB$167,FALSE),"OK", "Review")</f>
        <v>OK</v>
      </c>
      <c r="CO744" s="361" t="str">
        <f>IF(AL744&lt;=VLOOKUP($C744,Projections2[[#All],[ISOCode]:[Total 2024 Colombian Returnees]],'Population Projection V2'!$AC$167,FALSE),"OK", "Review")</f>
        <v>OK</v>
      </c>
      <c r="CP744" s="361" t="str">
        <f>IF(AO744&lt;=VLOOKUP($C744,Projections2[[#All],[ISOCode]:[Total 2024 Colombian Returnees]],'Population Projection V2'!$AD$167,FALSE),"OK", "Review")</f>
        <v>OK</v>
      </c>
      <c r="CQ744" s="361" t="str">
        <f>IF(AP744&lt;=VLOOKUP($C744,Projections2[[#All],[ISOCode]:[Total 2024 Colombian Returnees]],'Population Projection V2'!$AE$167,FALSE),"OK", "Review")</f>
        <v>OK</v>
      </c>
      <c r="CR744" s="361" t="str">
        <f>IF(AQ744&lt;=VLOOKUP($C744,Projections2[[#All],[ISOCode]:[Total 2024 Colombian Returnees]],'Population Projection V2'!$AF$167,FALSE),"OK", "Review")</f>
        <v>OK</v>
      </c>
      <c r="CS744" s="361" t="str">
        <f>IF(AR744&lt;=VLOOKUP($C744,Projections2[[#All],[ISOCode]:[Total 2024 Colombian Returnees]],'Population Projection V2'!$AG$167,FALSE),"OK", "Review")</f>
        <v>OK</v>
      </c>
      <c r="CT744" s="361" t="str">
        <f>IF(AS744&lt;=VLOOKUP($C744,Projections2[[#All],[ISOCode]:[Total 2024 Colombian Returnees]],'Population Projection V2'!$AH$167,FALSE),"OK", "Review")</f>
        <v>OK</v>
      </c>
      <c r="CU744" s="361" t="str">
        <f>IF(AV744&lt;=VLOOKUP($C744,Projections2[[#All],[ISOCode]:[Total 2024 Colombian Returnees]],'Population Projection V2'!$AI$167,FALSE),"OK", "Review")</f>
        <v>OK</v>
      </c>
      <c r="CV744" s="361" t="str">
        <f>IF(AW744&lt;=VLOOKUP($C744,Projections2[[#All],[ISOCode]:[Total 2024 Colombian Returnees]],'Population Projection V2'!$AJ$167,FALSE),"OK", "Review")</f>
        <v>OK</v>
      </c>
      <c r="CW744" s="361" t="str">
        <f>IF(AX744&lt;=VLOOKUP($C744,Projections2[[#All],[ISOCode]:[Total 2024 Colombian Returnees]],'Population Projection V2'!$AK$167,FALSE),"OK", "Review")</f>
        <v>OK</v>
      </c>
      <c r="CX744" s="361" t="str">
        <f>IF(AY744&lt;=VLOOKUP($C744,Projections2[[#All],[ISOCode]:[Total 2024 Colombian Returnees]],'Population Projection V2'!$AL$167,FALSE),"OK", "Review")</f>
        <v>OK</v>
      </c>
      <c r="CY744" s="362" t="str">
        <f>IF(AZ744&lt;=VLOOKUP($C744,Projections2[[#All],[ISOCode]:[Total 2024 Colombian Returnees]],'Population Projection V2'!$AM$167,FALSE),"OK", "Review")</f>
        <v>OK</v>
      </c>
    </row>
    <row r="745" spans="1:103" x14ac:dyDescent="0.25">
      <c r="A745" s="218" t="s">
        <v>37</v>
      </c>
      <c r="B745" s="219" t="s">
        <v>37</v>
      </c>
      <c r="C745" s="219" t="s">
        <v>308</v>
      </c>
      <c r="D745" s="219" t="s">
        <v>23</v>
      </c>
      <c r="E745" s="219" t="s">
        <v>422</v>
      </c>
      <c r="F745" s="289">
        <f t="shared" si="267"/>
        <v>0</v>
      </c>
      <c r="G745" s="289">
        <f t="shared" si="268"/>
        <v>0</v>
      </c>
      <c r="H745" s="289">
        <f t="shared" si="269"/>
        <v>0</v>
      </c>
      <c r="I745" s="289">
        <f t="shared" si="270"/>
        <v>0</v>
      </c>
      <c r="J745" s="290">
        <f t="shared" si="271"/>
        <v>0</v>
      </c>
      <c r="K745" s="290">
        <f>VLOOKUP($C745,Projections2[[#All],[ISOCode]:[Total 2024 Colombian Returnees]],7,0)</f>
        <v>0</v>
      </c>
      <c r="L745" s="251"/>
      <c r="M745" s="236"/>
      <c r="N745" s="236"/>
      <c r="O745" s="236"/>
      <c r="P745" s="236"/>
      <c r="Q745" s="292"/>
      <c r="R745" s="224">
        <f>VLOOKUP($C745,Projections2[[#All],[ISOCode]:[Total 2024 Colombian Returnees]],12,0)</f>
        <v>0</v>
      </c>
      <c r="S745" s="293"/>
      <c r="T745" s="294"/>
      <c r="U745" s="294"/>
      <c r="V745" s="294"/>
      <c r="W745" s="226"/>
      <c r="X745" s="295"/>
      <c r="Y745" s="295">
        <f>VLOOKUP($C745,Projections2[[#All],[ISOCode]:[Total 2024 Colombian Returnees]],17,0)</f>
        <v>0</v>
      </c>
      <c r="Z745" s="296"/>
      <c r="AA745" s="297"/>
      <c r="AB745" s="297"/>
      <c r="AC745" s="297"/>
      <c r="AD745" s="297"/>
      <c r="AE745" s="297"/>
      <c r="AF745" s="297">
        <f>VLOOKUP($C745,Projections2[[#All],[ISOCode]:[Total 2024 Colombian Returnees]],22,0)</f>
        <v>0</v>
      </c>
      <c r="AG745" s="298"/>
      <c r="AH745" s="299"/>
      <c r="AI745" s="299"/>
      <c r="AJ745" s="299"/>
      <c r="AK745" s="299"/>
      <c r="AL745" s="300"/>
      <c r="AM745" s="230">
        <f>VLOOKUP($C745,Projections2[[#All],[ISOCode]:[Total 2024 Colombian Returnees]],27,0)</f>
        <v>0</v>
      </c>
      <c r="AN745" s="301"/>
      <c r="AO745" s="302"/>
      <c r="AP745" s="302"/>
      <c r="AQ745" s="302"/>
      <c r="AR745" s="302"/>
      <c r="AS745" s="303"/>
      <c r="AT745" s="303">
        <f>VLOOKUP($C745,Projections2[[#All],[ISOCode]:[Total 2024 Colombian Returnees]],32,0)</f>
        <v>0</v>
      </c>
      <c r="AU745" s="304"/>
      <c r="AV745" s="305"/>
      <c r="AW745" s="305"/>
      <c r="AX745" s="305"/>
      <c r="AY745" s="305"/>
      <c r="AZ745" s="306"/>
      <c r="BA745" s="306">
        <f>VLOOKUP($C745,Projections2[[#All],[ISOCode]:[Total 2024 Colombian Returnees]],37,0)</f>
        <v>0</v>
      </c>
      <c r="BB745" s="307"/>
      <c r="BC745" s="360" t="str">
        <f t="shared" si="272"/>
        <v>Ok</v>
      </c>
      <c r="BD745" s="361" t="str">
        <f t="shared" si="273"/>
        <v>Ok</v>
      </c>
      <c r="BE745" s="361" t="str">
        <f t="shared" si="274"/>
        <v>Ok</v>
      </c>
      <c r="BF745" s="361" t="str">
        <f t="shared" si="275"/>
        <v>Ok</v>
      </c>
      <c r="BG745" s="362" t="str">
        <f t="shared" si="276"/>
        <v>Ok</v>
      </c>
      <c r="BH745" s="360" t="str">
        <f t="shared" si="277"/>
        <v>Ok</v>
      </c>
      <c r="BI745" s="361" t="str">
        <f t="shared" si="278"/>
        <v>Ok</v>
      </c>
      <c r="BJ745" s="361" t="str">
        <f t="shared" si="279"/>
        <v>Ok</v>
      </c>
      <c r="BK745" s="361" t="str">
        <f t="shared" si="280"/>
        <v>Ok</v>
      </c>
      <c r="BL745" s="361" t="str">
        <f t="shared" si="281"/>
        <v>Ok</v>
      </c>
      <c r="BM745" s="361" t="str">
        <f t="shared" si="282"/>
        <v>Ok</v>
      </c>
      <c r="BN745" s="362" t="str">
        <f t="shared" si="283"/>
        <v>Ok</v>
      </c>
      <c r="BO745" s="360" t="str">
        <f t="shared" si="284"/>
        <v>No Pop.</v>
      </c>
      <c r="BP745" s="361" t="str">
        <f t="shared" si="285"/>
        <v>No Pop.</v>
      </c>
      <c r="BQ745" s="361" t="str">
        <f t="shared" si="286"/>
        <v>No Pop.</v>
      </c>
      <c r="BR745" s="361" t="str">
        <f t="shared" si="287"/>
        <v>No Pop.</v>
      </c>
      <c r="BS745" s="361" t="str">
        <f t="shared" si="288"/>
        <v>No Pop.</v>
      </c>
      <c r="BT745" s="361" t="str">
        <f t="shared" si="289"/>
        <v>No Pop.</v>
      </c>
      <c r="BU745" s="362" t="str">
        <f t="shared" si="290"/>
        <v>No Pop.</v>
      </c>
      <c r="BV745" s="360" t="str">
        <f>IF(M745&lt;=VLOOKUP($C745,Projections2[[#All],[ISOCode]:[Total 2024 Colombian Returnees]],'Population Projection V2'!$J$167,FALSE),"OK", "Review")</f>
        <v>OK</v>
      </c>
      <c r="BW745" s="361" t="str">
        <f>IF(N745&lt;=VLOOKUP($C745,Projections2[[#All],[ISOCode]:[Total 2024 Colombian Returnees]],'Population Projection V2'!$K$167,FALSE),"OK", "Review")</f>
        <v>OK</v>
      </c>
      <c r="BX745" s="361" t="str">
        <f>IF(O745&lt;=VLOOKUP($C745,Projections2[[#All],[ISOCode]:[Total 2024 Colombian Returnees]],'Population Projection V2'!$L$167,FALSE),"OK", "Review")</f>
        <v>OK</v>
      </c>
      <c r="BY745" s="361" t="str">
        <f>IF(P745&lt;=VLOOKUP($C745,Projections2[[#All],[ISOCode]:[Total 2024 Colombian Returnees]],'Population Projection V2'!$M$167,FALSE),"OK", "Review")</f>
        <v>OK</v>
      </c>
      <c r="BZ745" s="361" t="str">
        <f>IF(Q745&lt;=VLOOKUP($C745,Projections2[[#All],[ISOCode]:[Total 2024 Colombian Returnees]],'Population Projection V2'!$N$167,FALSE),"OK", "Review")</f>
        <v>OK</v>
      </c>
      <c r="CA745" s="361" t="str">
        <f>IF(T745&lt;=VLOOKUP($C745,Projections2[[#All],[ISOCode]:[Total 2024 Colombian Returnees]],'Population Projection V2'!$O$167,FALSE),"OK", "Review")</f>
        <v>OK</v>
      </c>
      <c r="CB745" s="361" t="str">
        <f>IF(U745&lt;=VLOOKUP($C745,Projections2[[#All],[ISOCode]:[Total 2024 Colombian Returnees]],'Population Projection V2'!$P$167,FALSE),"OK", "Review")</f>
        <v>OK</v>
      </c>
      <c r="CC745" s="361" t="str">
        <f>IF(V745&lt;=VLOOKUP($C745,Projections2[[#All],[ISOCode]:[Total 2024 Colombian Returnees]],'Population Projection V2'!$Q$167,FALSE),"OK", "Review")</f>
        <v>OK</v>
      </c>
      <c r="CD745" s="361" t="str">
        <f>IF(W745&lt;=VLOOKUP($C745,Projections2[[#All],[ISOCode]:[Total 2024 Colombian Returnees]],'Population Projection V2'!$R$167,FALSE),"OK", "Review")</f>
        <v>OK</v>
      </c>
      <c r="CE745" s="361" t="str">
        <f>IF(X745&lt;=VLOOKUP($C745,Projections2[[#All],[ISOCode]:[Total 2024 Colombian Returnees]],'Population Projection V2'!$S$167,FALSE),"OK", "Review")</f>
        <v>OK</v>
      </c>
      <c r="CF745" s="361" t="str">
        <f>IF(AA745&lt;=VLOOKUP($C745,Projections2[[#All],[ISOCode]:[Total 2024 Colombian Returnees]],'Population Projection V2'!$T$167,FALSE),"OK", "Review")</f>
        <v>OK</v>
      </c>
      <c r="CG745" s="361" t="str">
        <f>IF(AB745&lt;=VLOOKUP($C745,Projections2[[#All],[ISOCode]:[Total 2024 Colombian Returnees]],'Population Projection V2'!$U$167,FALSE),"OK", "Review")</f>
        <v>OK</v>
      </c>
      <c r="CH745" s="361" t="str">
        <f>IF(AC745&lt;=VLOOKUP($C745,Projections2[[#All],[ISOCode]:[Total 2024 Colombian Returnees]],'Population Projection V2'!$V$167,FALSE),"OK", "Review")</f>
        <v>OK</v>
      </c>
      <c r="CI745" s="361" t="str">
        <f>IF(AD745&lt;=VLOOKUP($C745,Projections2[[#All],[ISOCode]:[Total 2024 Colombian Returnees]],'Population Projection V2'!$W$167,FALSE),"OK", "Review")</f>
        <v>OK</v>
      </c>
      <c r="CJ745" s="361" t="str">
        <f>IF(AE745&lt;=VLOOKUP($C745,Projections2[[#All],[ISOCode]:[Total 2024 Colombian Returnees]],'Population Projection V2'!$X$167,FALSE),"OK", "Review")</f>
        <v>OK</v>
      </c>
      <c r="CK745" s="361" t="str">
        <f>IF(AH745&lt;=VLOOKUP($C745,Projections2[[#All],[ISOCode]:[Total 2024 Colombian Returnees]],'Population Projection V2'!$Y$167,FALSE),"OK", "Review")</f>
        <v>OK</v>
      </c>
      <c r="CL745" s="361" t="str">
        <f>IF(AI745&lt;=VLOOKUP($C745,Projections2[[#All],[ISOCode]:[Total 2024 Colombian Returnees]],'Population Projection V2'!$Z$167,FALSE),"OK", "Review")</f>
        <v>OK</v>
      </c>
      <c r="CM745" s="361" t="str">
        <f>IF(AJ745&lt;=VLOOKUP($C745,Projections2[[#All],[ISOCode]:[Total 2024 Colombian Returnees]],'Population Projection V2'!$AA$167,FALSE),"OK", "Review")</f>
        <v>OK</v>
      </c>
      <c r="CN745" s="361" t="str">
        <f>IF(AK745&lt;=VLOOKUP($C745,Projections2[[#All],[ISOCode]:[Total 2024 Colombian Returnees]],'Population Projection V2'!$AB$167,FALSE),"OK", "Review")</f>
        <v>OK</v>
      </c>
      <c r="CO745" s="361" t="str">
        <f>IF(AL745&lt;=VLOOKUP($C745,Projections2[[#All],[ISOCode]:[Total 2024 Colombian Returnees]],'Population Projection V2'!$AC$167,FALSE),"OK", "Review")</f>
        <v>OK</v>
      </c>
      <c r="CP745" s="361" t="str">
        <f>IF(AO745&lt;=VLOOKUP($C745,Projections2[[#All],[ISOCode]:[Total 2024 Colombian Returnees]],'Population Projection V2'!$AD$167,FALSE),"OK", "Review")</f>
        <v>OK</v>
      </c>
      <c r="CQ745" s="361" t="str">
        <f>IF(AP745&lt;=VLOOKUP($C745,Projections2[[#All],[ISOCode]:[Total 2024 Colombian Returnees]],'Population Projection V2'!$AE$167,FALSE),"OK", "Review")</f>
        <v>OK</v>
      </c>
      <c r="CR745" s="361" t="str">
        <f>IF(AQ745&lt;=VLOOKUP($C745,Projections2[[#All],[ISOCode]:[Total 2024 Colombian Returnees]],'Population Projection V2'!$AF$167,FALSE),"OK", "Review")</f>
        <v>OK</v>
      </c>
      <c r="CS745" s="361" t="str">
        <f>IF(AR745&lt;=VLOOKUP($C745,Projections2[[#All],[ISOCode]:[Total 2024 Colombian Returnees]],'Population Projection V2'!$AG$167,FALSE),"OK", "Review")</f>
        <v>OK</v>
      </c>
      <c r="CT745" s="361" t="str">
        <f>IF(AS745&lt;=VLOOKUP($C745,Projections2[[#All],[ISOCode]:[Total 2024 Colombian Returnees]],'Population Projection V2'!$AH$167,FALSE),"OK", "Review")</f>
        <v>OK</v>
      </c>
      <c r="CU745" s="361" t="str">
        <f>IF(AV745&lt;=VLOOKUP($C745,Projections2[[#All],[ISOCode]:[Total 2024 Colombian Returnees]],'Population Projection V2'!$AI$167,FALSE),"OK", "Review")</f>
        <v>OK</v>
      </c>
      <c r="CV745" s="361" t="str">
        <f>IF(AW745&lt;=VLOOKUP($C745,Projections2[[#All],[ISOCode]:[Total 2024 Colombian Returnees]],'Population Projection V2'!$AJ$167,FALSE),"OK", "Review")</f>
        <v>OK</v>
      </c>
      <c r="CW745" s="361" t="str">
        <f>IF(AX745&lt;=VLOOKUP($C745,Projections2[[#All],[ISOCode]:[Total 2024 Colombian Returnees]],'Population Projection V2'!$AK$167,FALSE),"OK", "Review")</f>
        <v>OK</v>
      </c>
      <c r="CX745" s="361" t="str">
        <f>IF(AY745&lt;=VLOOKUP($C745,Projections2[[#All],[ISOCode]:[Total 2024 Colombian Returnees]],'Population Projection V2'!$AL$167,FALSE),"OK", "Review")</f>
        <v>OK</v>
      </c>
      <c r="CY745" s="362" t="str">
        <f>IF(AZ745&lt;=VLOOKUP($C745,Projections2[[#All],[ISOCode]:[Total 2024 Colombian Returnees]],'Population Projection V2'!$AM$167,FALSE),"OK", "Review")</f>
        <v>OK</v>
      </c>
    </row>
    <row r="746" spans="1:103" x14ac:dyDescent="0.25">
      <c r="A746" s="218" t="s">
        <v>37</v>
      </c>
      <c r="B746" s="219" t="s">
        <v>37</v>
      </c>
      <c r="C746" s="219" t="s">
        <v>309</v>
      </c>
      <c r="D746" s="219" t="s">
        <v>24</v>
      </c>
      <c r="E746" s="219" t="s">
        <v>422</v>
      </c>
      <c r="F746" s="289">
        <f t="shared" si="267"/>
        <v>0</v>
      </c>
      <c r="G746" s="289">
        <f t="shared" si="268"/>
        <v>0</v>
      </c>
      <c r="H746" s="289">
        <f t="shared" si="269"/>
        <v>0</v>
      </c>
      <c r="I746" s="289">
        <f t="shared" si="270"/>
        <v>0</v>
      </c>
      <c r="J746" s="290">
        <f t="shared" si="271"/>
        <v>0</v>
      </c>
      <c r="K746" s="290">
        <f>VLOOKUP($C746,Projections2[[#All],[ISOCode]:[Total 2024 Colombian Returnees]],7,0)</f>
        <v>0</v>
      </c>
      <c r="L746" s="251"/>
      <c r="M746" s="236"/>
      <c r="N746" s="236"/>
      <c r="O746" s="236"/>
      <c r="P746" s="236"/>
      <c r="Q746" s="292"/>
      <c r="R746" s="224">
        <f>VLOOKUP($C746,Projections2[[#All],[ISOCode]:[Total 2024 Colombian Returnees]],12,0)</f>
        <v>0</v>
      </c>
      <c r="S746" s="293"/>
      <c r="T746" s="294"/>
      <c r="U746" s="294"/>
      <c r="V746" s="294"/>
      <c r="W746" s="226"/>
      <c r="X746" s="295"/>
      <c r="Y746" s="295">
        <f>VLOOKUP($C746,Projections2[[#All],[ISOCode]:[Total 2024 Colombian Returnees]],17,0)</f>
        <v>0</v>
      </c>
      <c r="Z746" s="296"/>
      <c r="AA746" s="297"/>
      <c r="AB746" s="297"/>
      <c r="AC746" s="297"/>
      <c r="AD746" s="297"/>
      <c r="AE746" s="297"/>
      <c r="AF746" s="297">
        <f>VLOOKUP($C746,Projections2[[#All],[ISOCode]:[Total 2024 Colombian Returnees]],22,0)</f>
        <v>0</v>
      </c>
      <c r="AG746" s="298"/>
      <c r="AH746" s="299"/>
      <c r="AI746" s="299"/>
      <c r="AJ746" s="299"/>
      <c r="AK746" s="299"/>
      <c r="AL746" s="300"/>
      <c r="AM746" s="230">
        <f>VLOOKUP($C746,Projections2[[#All],[ISOCode]:[Total 2024 Colombian Returnees]],27,0)</f>
        <v>0</v>
      </c>
      <c r="AN746" s="301"/>
      <c r="AO746" s="302"/>
      <c r="AP746" s="302"/>
      <c r="AQ746" s="302"/>
      <c r="AR746" s="302"/>
      <c r="AS746" s="303"/>
      <c r="AT746" s="303">
        <f>VLOOKUP($C746,Projections2[[#All],[ISOCode]:[Total 2024 Colombian Returnees]],32,0)</f>
        <v>0</v>
      </c>
      <c r="AU746" s="304"/>
      <c r="AV746" s="305"/>
      <c r="AW746" s="305"/>
      <c r="AX746" s="305"/>
      <c r="AY746" s="305"/>
      <c r="AZ746" s="306"/>
      <c r="BA746" s="306">
        <f>VLOOKUP($C746,Projections2[[#All],[ISOCode]:[Total 2024 Colombian Returnees]],37,0)</f>
        <v>0</v>
      </c>
      <c r="BB746" s="307"/>
      <c r="BC746" s="360" t="str">
        <f t="shared" si="272"/>
        <v>Ok</v>
      </c>
      <c r="BD746" s="361" t="str">
        <f t="shared" si="273"/>
        <v>Ok</v>
      </c>
      <c r="BE746" s="361" t="str">
        <f t="shared" si="274"/>
        <v>Ok</v>
      </c>
      <c r="BF746" s="361" t="str">
        <f t="shared" si="275"/>
        <v>Ok</v>
      </c>
      <c r="BG746" s="362" t="str">
        <f t="shared" si="276"/>
        <v>Ok</v>
      </c>
      <c r="BH746" s="360" t="str">
        <f t="shared" si="277"/>
        <v>Ok</v>
      </c>
      <c r="BI746" s="361" t="str">
        <f t="shared" si="278"/>
        <v>Ok</v>
      </c>
      <c r="BJ746" s="361" t="str">
        <f t="shared" si="279"/>
        <v>Ok</v>
      </c>
      <c r="BK746" s="361" t="str">
        <f t="shared" si="280"/>
        <v>Ok</v>
      </c>
      <c r="BL746" s="361" t="str">
        <f t="shared" si="281"/>
        <v>Ok</v>
      </c>
      <c r="BM746" s="361" t="str">
        <f t="shared" si="282"/>
        <v>Ok</v>
      </c>
      <c r="BN746" s="362" t="str">
        <f t="shared" si="283"/>
        <v>Ok</v>
      </c>
      <c r="BO746" s="360" t="str">
        <f t="shared" si="284"/>
        <v>No Pop.</v>
      </c>
      <c r="BP746" s="361" t="str">
        <f t="shared" si="285"/>
        <v>No Pop.</v>
      </c>
      <c r="BQ746" s="361" t="str">
        <f t="shared" si="286"/>
        <v>No Pop.</v>
      </c>
      <c r="BR746" s="361" t="str">
        <f t="shared" si="287"/>
        <v>No Pop.</v>
      </c>
      <c r="BS746" s="361" t="str">
        <f t="shared" si="288"/>
        <v>No Pop.</v>
      </c>
      <c r="BT746" s="361" t="str">
        <f t="shared" si="289"/>
        <v>No Pop.</v>
      </c>
      <c r="BU746" s="362" t="str">
        <f t="shared" si="290"/>
        <v>No Pop.</v>
      </c>
      <c r="BV746" s="360" t="str">
        <f>IF(M746&lt;=VLOOKUP($C746,Projections2[[#All],[ISOCode]:[Total 2024 Colombian Returnees]],'Population Projection V2'!$J$167,FALSE),"OK", "Review")</f>
        <v>OK</v>
      </c>
      <c r="BW746" s="361" t="str">
        <f>IF(N746&lt;=VLOOKUP($C746,Projections2[[#All],[ISOCode]:[Total 2024 Colombian Returnees]],'Population Projection V2'!$K$167,FALSE),"OK", "Review")</f>
        <v>OK</v>
      </c>
      <c r="BX746" s="361" t="str">
        <f>IF(O746&lt;=VLOOKUP($C746,Projections2[[#All],[ISOCode]:[Total 2024 Colombian Returnees]],'Population Projection V2'!$L$167,FALSE),"OK", "Review")</f>
        <v>OK</v>
      </c>
      <c r="BY746" s="361" t="str">
        <f>IF(P746&lt;=VLOOKUP($C746,Projections2[[#All],[ISOCode]:[Total 2024 Colombian Returnees]],'Population Projection V2'!$M$167,FALSE),"OK", "Review")</f>
        <v>OK</v>
      </c>
      <c r="BZ746" s="361" t="str">
        <f>IF(Q746&lt;=VLOOKUP($C746,Projections2[[#All],[ISOCode]:[Total 2024 Colombian Returnees]],'Population Projection V2'!$N$167,FALSE),"OK", "Review")</f>
        <v>OK</v>
      </c>
      <c r="CA746" s="361" t="str">
        <f>IF(T746&lt;=VLOOKUP($C746,Projections2[[#All],[ISOCode]:[Total 2024 Colombian Returnees]],'Population Projection V2'!$O$167,FALSE),"OK", "Review")</f>
        <v>OK</v>
      </c>
      <c r="CB746" s="361" t="str">
        <f>IF(U746&lt;=VLOOKUP($C746,Projections2[[#All],[ISOCode]:[Total 2024 Colombian Returnees]],'Population Projection V2'!$P$167,FALSE),"OK", "Review")</f>
        <v>OK</v>
      </c>
      <c r="CC746" s="361" t="str">
        <f>IF(V746&lt;=VLOOKUP($C746,Projections2[[#All],[ISOCode]:[Total 2024 Colombian Returnees]],'Population Projection V2'!$Q$167,FALSE),"OK", "Review")</f>
        <v>OK</v>
      </c>
      <c r="CD746" s="361" t="str">
        <f>IF(W746&lt;=VLOOKUP($C746,Projections2[[#All],[ISOCode]:[Total 2024 Colombian Returnees]],'Population Projection V2'!$R$167,FALSE),"OK", "Review")</f>
        <v>OK</v>
      </c>
      <c r="CE746" s="361" t="str">
        <f>IF(X746&lt;=VLOOKUP($C746,Projections2[[#All],[ISOCode]:[Total 2024 Colombian Returnees]],'Population Projection V2'!$S$167,FALSE),"OK", "Review")</f>
        <v>OK</v>
      </c>
      <c r="CF746" s="361" t="str">
        <f>IF(AA746&lt;=VLOOKUP($C746,Projections2[[#All],[ISOCode]:[Total 2024 Colombian Returnees]],'Population Projection V2'!$T$167,FALSE),"OK", "Review")</f>
        <v>OK</v>
      </c>
      <c r="CG746" s="361" t="str">
        <f>IF(AB746&lt;=VLOOKUP($C746,Projections2[[#All],[ISOCode]:[Total 2024 Colombian Returnees]],'Population Projection V2'!$U$167,FALSE),"OK", "Review")</f>
        <v>OK</v>
      </c>
      <c r="CH746" s="361" t="str">
        <f>IF(AC746&lt;=VLOOKUP($C746,Projections2[[#All],[ISOCode]:[Total 2024 Colombian Returnees]],'Population Projection V2'!$V$167,FALSE),"OK", "Review")</f>
        <v>OK</v>
      </c>
      <c r="CI746" s="361" t="str">
        <f>IF(AD746&lt;=VLOOKUP($C746,Projections2[[#All],[ISOCode]:[Total 2024 Colombian Returnees]],'Population Projection V2'!$W$167,FALSE),"OK", "Review")</f>
        <v>OK</v>
      </c>
      <c r="CJ746" s="361" t="str">
        <f>IF(AE746&lt;=VLOOKUP($C746,Projections2[[#All],[ISOCode]:[Total 2024 Colombian Returnees]],'Population Projection V2'!$X$167,FALSE),"OK", "Review")</f>
        <v>OK</v>
      </c>
      <c r="CK746" s="361" t="str">
        <f>IF(AH746&lt;=VLOOKUP($C746,Projections2[[#All],[ISOCode]:[Total 2024 Colombian Returnees]],'Population Projection V2'!$Y$167,FALSE),"OK", "Review")</f>
        <v>OK</v>
      </c>
      <c r="CL746" s="361" t="str">
        <f>IF(AI746&lt;=VLOOKUP($C746,Projections2[[#All],[ISOCode]:[Total 2024 Colombian Returnees]],'Population Projection V2'!$Z$167,FALSE),"OK", "Review")</f>
        <v>OK</v>
      </c>
      <c r="CM746" s="361" t="str">
        <f>IF(AJ746&lt;=VLOOKUP($C746,Projections2[[#All],[ISOCode]:[Total 2024 Colombian Returnees]],'Population Projection V2'!$AA$167,FALSE),"OK", "Review")</f>
        <v>OK</v>
      </c>
      <c r="CN746" s="361" t="str">
        <f>IF(AK746&lt;=VLOOKUP($C746,Projections2[[#All],[ISOCode]:[Total 2024 Colombian Returnees]],'Population Projection V2'!$AB$167,FALSE),"OK", "Review")</f>
        <v>OK</v>
      </c>
      <c r="CO746" s="361" t="str">
        <f>IF(AL746&lt;=VLOOKUP($C746,Projections2[[#All],[ISOCode]:[Total 2024 Colombian Returnees]],'Population Projection V2'!$AC$167,FALSE),"OK", "Review")</f>
        <v>OK</v>
      </c>
      <c r="CP746" s="361" t="str">
        <f>IF(AO746&lt;=VLOOKUP($C746,Projections2[[#All],[ISOCode]:[Total 2024 Colombian Returnees]],'Population Projection V2'!$AD$167,FALSE),"OK", "Review")</f>
        <v>OK</v>
      </c>
      <c r="CQ746" s="361" t="str">
        <f>IF(AP746&lt;=VLOOKUP($C746,Projections2[[#All],[ISOCode]:[Total 2024 Colombian Returnees]],'Population Projection V2'!$AE$167,FALSE),"OK", "Review")</f>
        <v>OK</v>
      </c>
      <c r="CR746" s="361" t="str">
        <f>IF(AQ746&lt;=VLOOKUP($C746,Projections2[[#All],[ISOCode]:[Total 2024 Colombian Returnees]],'Population Projection V2'!$AF$167,FALSE),"OK", "Review")</f>
        <v>OK</v>
      </c>
      <c r="CS746" s="361" t="str">
        <f>IF(AR746&lt;=VLOOKUP($C746,Projections2[[#All],[ISOCode]:[Total 2024 Colombian Returnees]],'Population Projection V2'!$AG$167,FALSE),"OK", "Review")</f>
        <v>OK</v>
      </c>
      <c r="CT746" s="361" t="str">
        <f>IF(AS746&lt;=VLOOKUP($C746,Projections2[[#All],[ISOCode]:[Total 2024 Colombian Returnees]],'Population Projection V2'!$AH$167,FALSE),"OK", "Review")</f>
        <v>OK</v>
      </c>
      <c r="CU746" s="361" t="str">
        <f>IF(AV746&lt;=VLOOKUP($C746,Projections2[[#All],[ISOCode]:[Total 2024 Colombian Returnees]],'Population Projection V2'!$AI$167,FALSE),"OK", "Review")</f>
        <v>OK</v>
      </c>
      <c r="CV746" s="361" t="str">
        <f>IF(AW746&lt;=VLOOKUP($C746,Projections2[[#All],[ISOCode]:[Total 2024 Colombian Returnees]],'Population Projection V2'!$AJ$167,FALSE),"OK", "Review")</f>
        <v>OK</v>
      </c>
      <c r="CW746" s="361" t="str">
        <f>IF(AX746&lt;=VLOOKUP($C746,Projections2[[#All],[ISOCode]:[Total 2024 Colombian Returnees]],'Population Projection V2'!$AK$167,FALSE),"OK", "Review")</f>
        <v>OK</v>
      </c>
      <c r="CX746" s="361" t="str">
        <f>IF(AY746&lt;=VLOOKUP($C746,Projections2[[#All],[ISOCode]:[Total 2024 Colombian Returnees]],'Population Projection V2'!$AL$167,FALSE),"OK", "Review")</f>
        <v>OK</v>
      </c>
      <c r="CY746" s="362" t="str">
        <f>IF(AZ746&lt;=VLOOKUP($C746,Projections2[[#All],[ISOCode]:[Total 2024 Colombian Returnees]],'Population Projection V2'!$AM$167,FALSE),"OK", "Review")</f>
        <v>OK</v>
      </c>
    </row>
    <row r="747" spans="1:103" x14ac:dyDescent="0.25">
      <c r="A747" s="218" t="s">
        <v>37</v>
      </c>
      <c r="B747" s="219" t="s">
        <v>37</v>
      </c>
      <c r="C747" s="219" t="s">
        <v>310</v>
      </c>
      <c r="D747" s="219" t="s">
        <v>25</v>
      </c>
      <c r="E747" s="219" t="s">
        <v>422</v>
      </c>
      <c r="F747" s="289">
        <f t="shared" si="267"/>
        <v>0</v>
      </c>
      <c r="G747" s="289">
        <f t="shared" si="268"/>
        <v>0</v>
      </c>
      <c r="H747" s="289">
        <f t="shared" si="269"/>
        <v>0</v>
      </c>
      <c r="I747" s="289">
        <f t="shared" si="270"/>
        <v>0</v>
      </c>
      <c r="J747" s="290">
        <f t="shared" si="271"/>
        <v>0</v>
      </c>
      <c r="K747" s="290">
        <f>VLOOKUP($C747,Projections2[[#All],[ISOCode]:[Total 2024 Colombian Returnees]],7,0)</f>
        <v>0</v>
      </c>
      <c r="L747" s="251"/>
      <c r="M747" s="236"/>
      <c r="N747" s="236"/>
      <c r="O747" s="236"/>
      <c r="P747" s="236"/>
      <c r="Q747" s="292"/>
      <c r="R747" s="224">
        <f>VLOOKUP($C747,Projections2[[#All],[ISOCode]:[Total 2024 Colombian Returnees]],12,0)</f>
        <v>0</v>
      </c>
      <c r="S747" s="293"/>
      <c r="T747" s="294"/>
      <c r="U747" s="294"/>
      <c r="V747" s="294"/>
      <c r="W747" s="226"/>
      <c r="X747" s="295"/>
      <c r="Y747" s="295">
        <f>VLOOKUP($C747,Projections2[[#All],[ISOCode]:[Total 2024 Colombian Returnees]],17,0)</f>
        <v>0</v>
      </c>
      <c r="Z747" s="296"/>
      <c r="AA747" s="297"/>
      <c r="AB747" s="297"/>
      <c r="AC747" s="297"/>
      <c r="AD747" s="297"/>
      <c r="AE747" s="297"/>
      <c r="AF747" s="297">
        <f>VLOOKUP($C747,Projections2[[#All],[ISOCode]:[Total 2024 Colombian Returnees]],22,0)</f>
        <v>0</v>
      </c>
      <c r="AG747" s="298"/>
      <c r="AH747" s="299"/>
      <c r="AI747" s="299"/>
      <c r="AJ747" s="299"/>
      <c r="AK747" s="299"/>
      <c r="AL747" s="300"/>
      <c r="AM747" s="230">
        <f>VLOOKUP($C747,Projections2[[#All],[ISOCode]:[Total 2024 Colombian Returnees]],27,0)</f>
        <v>0</v>
      </c>
      <c r="AN747" s="301"/>
      <c r="AO747" s="302"/>
      <c r="AP747" s="302"/>
      <c r="AQ747" s="302"/>
      <c r="AR747" s="302"/>
      <c r="AS747" s="303"/>
      <c r="AT747" s="303">
        <f>VLOOKUP($C747,Projections2[[#All],[ISOCode]:[Total 2024 Colombian Returnees]],32,0)</f>
        <v>0</v>
      </c>
      <c r="AU747" s="304"/>
      <c r="AV747" s="305"/>
      <c r="AW747" s="305"/>
      <c r="AX747" s="305"/>
      <c r="AY747" s="305"/>
      <c r="AZ747" s="306"/>
      <c r="BA747" s="306">
        <f>VLOOKUP($C747,Projections2[[#All],[ISOCode]:[Total 2024 Colombian Returnees]],37,0)</f>
        <v>0</v>
      </c>
      <c r="BB747" s="307"/>
      <c r="BC747" s="360" t="str">
        <f t="shared" si="272"/>
        <v>Ok</v>
      </c>
      <c r="BD747" s="361" t="str">
        <f t="shared" si="273"/>
        <v>Ok</v>
      </c>
      <c r="BE747" s="361" t="str">
        <f t="shared" si="274"/>
        <v>Ok</v>
      </c>
      <c r="BF747" s="361" t="str">
        <f t="shared" si="275"/>
        <v>Ok</v>
      </c>
      <c r="BG747" s="362" t="str">
        <f t="shared" si="276"/>
        <v>Ok</v>
      </c>
      <c r="BH747" s="360" t="str">
        <f t="shared" si="277"/>
        <v>Ok</v>
      </c>
      <c r="BI747" s="361" t="str">
        <f t="shared" si="278"/>
        <v>Ok</v>
      </c>
      <c r="BJ747" s="361" t="str">
        <f t="shared" si="279"/>
        <v>Ok</v>
      </c>
      <c r="BK747" s="361" t="str">
        <f t="shared" si="280"/>
        <v>Ok</v>
      </c>
      <c r="BL747" s="361" t="str">
        <f t="shared" si="281"/>
        <v>Ok</v>
      </c>
      <c r="BM747" s="361" t="str">
        <f t="shared" si="282"/>
        <v>Ok</v>
      </c>
      <c r="BN747" s="362" t="str">
        <f t="shared" si="283"/>
        <v>Ok</v>
      </c>
      <c r="BO747" s="360" t="str">
        <f t="shared" si="284"/>
        <v>No Pop.</v>
      </c>
      <c r="BP747" s="361" t="str">
        <f t="shared" si="285"/>
        <v>No Pop.</v>
      </c>
      <c r="BQ747" s="361" t="str">
        <f t="shared" si="286"/>
        <v>No Pop.</v>
      </c>
      <c r="BR747" s="361" t="str">
        <f t="shared" si="287"/>
        <v>No Pop.</v>
      </c>
      <c r="BS747" s="361" t="str">
        <f t="shared" si="288"/>
        <v>No Pop.</v>
      </c>
      <c r="BT747" s="361" t="str">
        <f t="shared" si="289"/>
        <v>No Pop.</v>
      </c>
      <c r="BU747" s="362" t="str">
        <f t="shared" si="290"/>
        <v>No Pop.</v>
      </c>
      <c r="BV747" s="360" t="str">
        <f>IF(M747&lt;=VLOOKUP($C747,Projections2[[#All],[ISOCode]:[Total 2024 Colombian Returnees]],'Population Projection V2'!$J$167,FALSE),"OK", "Review")</f>
        <v>OK</v>
      </c>
      <c r="BW747" s="361" t="str">
        <f>IF(N747&lt;=VLOOKUP($C747,Projections2[[#All],[ISOCode]:[Total 2024 Colombian Returnees]],'Population Projection V2'!$K$167,FALSE),"OK", "Review")</f>
        <v>OK</v>
      </c>
      <c r="BX747" s="361" t="str">
        <f>IF(O747&lt;=VLOOKUP($C747,Projections2[[#All],[ISOCode]:[Total 2024 Colombian Returnees]],'Population Projection V2'!$L$167,FALSE),"OK", "Review")</f>
        <v>OK</v>
      </c>
      <c r="BY747" s="361" t="str">
        <f>IF(P747&lt;=VLOOKUP($C747,Projections2[[#All],[ISOCode]:[Total 2024 Colombian Returnees]],'Population Projection V2'!$M$167,FALSE),"OK", "Review")</f>
        <v>OK</v>
      </c>
      <c r="BZ747" s="361" t="str">
        <f>IF(Q747&lt;=VLOOKUP($C747,Projections2[[#All],[ISOCode]:[Total 2024 Colombian Returnees]],'Population Projection V2'!$N$167,FALSE),"OK", "Review")</f>
        <v>OK</v>
      </c>
      <c r="CA747" s="361" t="str">
        <f>IF(T747&lt;=VLOOKUP($C747,Projections2[[#All],[ISOCode]:[Total 2024 Colombian Returnees]],'Population Projection V2'!$O$167,FALSE),"OK", "Review")</f>
        <v>OK</v>
      </c>
      <c r="CB747" s="361" t="str">
        <f>IF(U747&lt;=VLOOKUP($C747,Projections2[[#All],[ISOCode]:[Total 2024 Colombian Returnees]],'Population Projection V2'!$P$167,FALSE),"OK", "Review")</f>
        <v>OK</v>
      </c>
      <c r="CC747" s="361" t="str">
        <f>IF(V747&lt;=VLOOKUP($C747,Projections2[[#All],[ISOCode]:[Total 2024 Colombian Returnees]],'Population Projection V2'!$Q$167,FALSE),"OK", "Review")</f>
        <v>OK</v>
      </c>
      <c r="CD747" s="361" t="str">
        <f>IF(W747&lt;=VLOOKUP($C747,Projections2[[#All],[ISOCode]:[Total 2024 Colombian Returnees]],'Population Projection V2'!$R$167,FALSE),"OK", "Review")</f>
        <v>OK</v>
      </c>
      <c r="CE747" s="361" t="str">
        <f>IF(X747&lt;=VLOOKUP($C747,Projections2[[#All],[ISOCode]:[Total 2024 Colombian Returnees]],'Population Projection V2'!$S$167,FALSE),"OK", "Review")</f>
        <v>OK</v>
      </c>
      <c r="CF747" s="361" t="str">
        <f>IF(AA747&lt;=VLOOKUP($C747,Projections2[[#All],[ISOCode]:[Total 2024 Colombian Returnees]],'Population Projection V2'!$T$167,FALSE),"OK", "Review")</f>
        <v>OK</v>
      </c>
      <c r="CG747" s="361" t="str">
        <f>IF(AB747&lt;=VLOOKUP($C747,Projections2[[#All],[ISOCode]:[Total 2024 Colombian Returnees]],'Population Projection V2'!$U$167,FALSE),"OK", "Review")</f>
        <v>OK</v>
      </c>
      <c r="CH747" s="361" t="str">
        <f>IF(AC747&lt;=VLOOKUP($C747,Projections2[[#All],[ISOCode]:[Total 2024 Colombian Returnees]],'Population Projection V2'!$V$167,FALSE),"OK", "Review")</f>
        <v>OK</v>
      </c>
      <c r="CI747" s="361" t="str">
        <f>IF(AD747&lt;=VLOOKUP($C747,Projections2[[#All],[ISOCode]:[Total 2024 Colombian Returnees]],'Population Projection V2'!$W$167,FALSE),"OK", "Review")</f>
        <v>OK</v>
      </c>
      <c r="CJ747" s="361" t="str">
        <f>IF(AE747&lt;=VLOOKUP($C747,Projections2[[#All],[ISOCode]:[Total 2024 Colombian Returnees]],'Population Projection V2'!$X$167,FALSE),"OK", "Review")</f>
        <v>OK</v>
      </c>
      <c r="CK747" s="361" t="str">
        <f>IF(AH747&lt;=VLOOKUP($C747,Projections2[[#All],[ISOCode]:[Total 2024 Colombian Returnees]],'Population Projection V2'!$Y$167,FALSE),"OK", "Review")</f>
        <v>OK</v>
      </c>
      <c r="CL747" s="361" t="str">
        <f>IF(AI747&lt;=VLOOKUP($C747,Projections2[[#All],[ISOCode]:[Total 2024 Colombian Returnees]],'Population Projection V2'!$Z$167,FALSE),"OK", "Review")</f>
        <v>OK</v>
      </c>
      <c r="CM747" s="361" t="str">
        <f>IF(AJ747&lt;=VLOOKUP($C747,Projections2[[#All],[ISOCode]:[Total 2024 Colombian Returnees]],'Population Projection V2'!$AA$167,FALSE),"OK", "Review")</f>
        <v>OK</v>
      </c>
      <c r="CN747" s="361" t="str">
        <f>IF(AK747&lt;=VLOOKUP($C747,Projections2[[#All],[ISOCode]:[Total 2024 Colombian Returnees]],'Population Projection V2'!$AB$167,FALSE),"OK", "Review")</f>
        <v>OK</v>
      </c>
      <c r="CO747" s="361" t="str">
        <f>IF(AL747&lt;=VLOOKUP($C747,Projections2[[#All],[ISOCode]:[Total 2024 Colombian Returnees]],'Population Projection V2'!$AC$167,FALSE),"OK", "Review")</f>
        <v>OK</v>
      </c>
      <c r="CP747" s="361" t="str">
        <f>IF(AO747&lt;=VLOOKUP($C747,Projections2[[#All],[ISOCode]:[Total 2024 Colombian Returnees]],'Population Projection V2'!$AD$167,FALSE),"OK", "Review")</f>
        <v>OK</v>
      </c>
      <c r="CQ747" s="361" t="str">
        <f>IF(AP747&lt;=VLOOKUP($C747,Projections2[[#All],[ISOCode]:[Total 2024 Colombian Returnees]],'Population Projection V2'!$AE$167,FALSE),"OK", "Review")</f>
        <v>OK</v>
      </c>
      <c r="CR747" s="361" t="str">
        <f>IF(AQ747&lt;=VLOOKUP($C747,Projections2[[#All],[ISOCode]:[Total 2024 Colombian Returnees]],'Population Projection V2'!$AF$167,FALSE),"OK", "Review")</f>
        <v>OK</v>
      </c>
      <c r="CS747" s="361" t="str">
        <f>IF(AR747&lt;=VLOOKUP($C747,Projections2[[#All],[ISOCode]:[Total 2024 Colombian Returnees]],'Population Projection V2'!$AG$167,FALSE),"OK", "Review")</f>
        <v>OK</v>
      </c>
      <c r="CT747" s="361" t="str">
        <f>IF(AS747&lt;=VLOOKUP($C747,Projections2[[#All],[ISOCode]:[Total 2024 Colombian Returnees]],'Population Projection V2'!$AH$167,FALSE),"OK", "Review")</f>
        <v>OK</v>
      </c>
      <c r="CU747" s="361" t="str">
        <f>IF(AV747&lt;=VLOOKUP($C747,Projections2[[#All],[ISOCode]:[Total 2024 Colombian Returnees]],'Population Projection V2'!$AI$167,FALSE),"OK", "Review")</f>
        <v>OK</v>
      </c>
      <c r="CV747" s="361" t="str">
        <f>IF(AW747&lt;=VLOOKUP($C747,Projections2[[#All],[ISOCode]:[Total 2024 Colombian Returnees]],'Population Projection V2'!$AJ$167,FALSE),"OK", "Review")</f>
        <v>OK</v>
      </c>
      <c r="CW747" s="361" t="str">
        <f>IF(AX747&lt;=VLOOKUP($C747,Projections2[[#All],[ISOCode]:[Total 2024 Colombian Returnees]],'Population Projection V2'!$AK$167,FALSE),"OK", "Review")</f>
        <v>OK</v>
      </c>
      <c r="CX747" s="361" t="str">
        <f>IF(AY747&lt;=VLOOKUP($C747,Projections2[[#All],[ISOCode]:[Total 2024 Colombian Returnees]],'Population Projection V2'!$AL$167,FALSE),"OK", "Review")</f>
        <v>OK</v>
      </c>
      <c r="CY747" s="362" t="str">
        <f>IF(AZ747&lt;=VLOOKUP($C747,Projections2[[#All],[ISOCode]:[Total 2024 Colombian Returnees]],'Population Projection V2'!$AM$167,FALSE),"OK", "Review")</f>
        <v>OK</v>
      </c>
    </row>
    <row r="748" spans="1:103" x14ac:dyDescent="0.25">
      <c r="A748" s="218" t="s">
        <v>37</v>
      </c>
      <c r="B748" s="219" t="s">
        <v>37</v>
      </c>
      <c r="C748" s="219" t="s">
        <v>311</v>
      </c>
      <c r="D748" s="219" t="s">
        <v>435</v>
      </c>
      <c r="E748" s="219" t="s">
        <v>422</v>
      </c>
      <c r="F748" s="289">
        <f t="shared" si="267"/>
        <v>0</v>
      </c>
      <c r="G748" s="289">
        <f t="shared" si="268"/>
        <v>0</v>
      </c>
      <c r="H748" s="289">
        <f t="shared" si="269"/>
        <v>0</v>
      </c>
      <c r="I748" s="289">
        <f t="shared" si="270"/>
        <v>0</v>
      </c>
      <c r="J748" s="290">
        <f t="shared" si="271"/>
        <v>0</v>
      </c>
      <c r="K748" s="290">
        <f>VLOOKUP($C748,Projections2[[#All],[ISOCode]:[Total 2024 Colombian Returnees]],7,0)</f>
        <v>0</v>
      </c>
      <c r="L748" s="251"/>
      <c r="M748" s="236"/>
      <c r="N748" s="236"/>
      <c r="O748" s="236"/>
      <c r="P748" s="236"/>
      <c r="Q748" s="292"/>
      <c r="R748" s="224">
        <f>VLOOKUP($C748,Projections2[[#All],[ISOCode]:[Total 2024 Colombian Returnees]],12,0)</f>
        <v>0</v>
      </c>
      <c r="S748" s="293"/>
      <c r="T748" s="294"/>
      <c r="U748" s="294"/>
      <c r="V748" s="294"/>
      <c r="W748" s="226"/>
      <c r="X748" s="295"/>
      <c r="Y748" s="295">
        <f>VLOOKUP($C748,Projections2[[#All],[ISOCode]:[Total 2024 Colombian Returnees]],17,0)</f>
        <v>0</v>
      </c>
      <c r="Z748" s="296"/>
      <c r="AA748" s="297"/>
      <c r="AB748" s="297"/>
      <c r="AC748" s="297"/>
      <c r="AD748" s="297"/>
      <c r="AE748" s="297"/>
      <c r="AF748" s="297">
        <f>VLOOKUP($C748,Projections2[[#All],[ISOCode]:[Total 2024 Colombian Returnees]],22,0)</f>
        <v>0</v>
      </c>
      <c r="AG748" s="298"/>
      <c r="AH748" s="299"/>
      <c r="AI748" s="299"/>
      <c r="AJ748" s="299"/>
      <c r="AK748" s="299"/>
      <c r="AL748" s="300"/>
      <c r="AM748" s="230">
        <f>VLOOKUP($C748,Projections2[[#All],[ISOCode]:[Total 2024 Colombian Returnees]],27,0)</f>
        <v>0</v>
      </c>
      <c r="AN748" s="301"/>
      <c r="AO748" s="302"/>
      <c r="AP748" s="302"/>
      <c r="AQ748" s="302"/>
      <c r="AR748" s="302"/>
      <c r="AS748" s="303"/>
      <c r="AT748" s="303">
        <f>VLOOKUP($C748,Projections2[[#All],[ISOCode]:[Total 2024 Colombian Returnees]],32,0)</f>
        <v>0</v>
      </c>
      <c r="AU748" s="304"/>
      <c r="AV748" s="305"/>
      <c r="AW748" s="305"/>
      <c r="AX748" s="305"/>
      <c r="AY748" s="305"/>
      <c r="AZ748" s="306"/>
      <c r="BA748" s="306">
        <f>VLOOKUP($C748,Projections2[[#All],[ISOCode]:[Total 2024 Colombian Returnees]],37,0)</f>
        <v>0</v>
      </c>
      <c r="BB748" s="307"/>
      <c r="BC748" s="360" t="str">
        <f t="shared" si="272"/>
        <v>Ok</v>
      </c>
      <c r="BD748" s="361" t="str">
        <f t="shared" si="273"/>
        <v>Ok</v>
      </c>
      <c r="BE748" s="361" t="str">
        <f t="shared" si="274"/>
        <v>Ok</v>
      </c>
      <c r="BF748" s="361" t="str">
        <f t="shared" si="275"/>
        <v>Ok</v>
      </c>
      <c r="BG748" s="362" t="str">
        <f t="shared" si="276"/>
        <v>Ok</v>
      </c>
      <c r="BH748" s="360" t="str">
        <f t="shared" si="277"/>
        <v>Ok</v>
      </c>
      <c r="BI748" s="361" t="str">
        <f t="shared" si="278"/>
        <v>Ok</v>
      </c>
      <c r="BJ748" s="361" t="str">
        <f t="shared" si="279"/>
        <v>Ok</v>
      </c>
      <c r="BK748" s="361" t="str">
        <f t="shared" si="280"/>
        <v>Ok</v>
      </c>
      <c r="BL748" s="361" t="str">
        <f t="shared" si="281"/>
        <v>Ok</v>
      </c>
      <c r="BM748" s="361" t="str">
        <f t="shared" si="282"/>
        <v>Ok</v>
      </c>
      <c r="BN748" s="362" t="str">
        <f t="shared" si="283"/>
        <v>Ok</v>
      </c>
      <c r="BO748" s="360" t="str">
        <f t="shared" si="284"/>
        <v>No Pop.</v>
      </c>
      <c r="BP748" s="361" t="str">
        <f t="shared" si="285"/>
        <v>No Pop.</v>
      </c>
      <c r="BQ748" s="361" t="str">
        <f t="shared" si="286"/>
        <v>No Pop.</v>
      </c>
      <c r="BR748" s="361" t="str">
        <f t="shared" si="287"/>
        <v>No Pop.</v>
      </c>
      <c r="BS748" s="361" t="str">
        <f t="shared" si="288"/>
        <v>No Pop.</v>
      </c>
      <c r="BT748" s="361" t="str">
        <f t="shared" si="289"/>
        <v>No Pop.</v>
      </c>
      <c r="BU748" s="362" t="str">
        <f t="shared" si="290"/>
        <v>No Pop.</v>
      </c>
      <c r="BV748" s="360" t="str">
        <f>IF(M748&lt;=VLOOKUP($C748,Projections2[[#All],[ISOCode]:[Total 2024 Colombian Returnees]],'Population Projection V2'!$J$167,FALSE),"OK", "Review")</f>
        <v>OK</v>
      </c>
      <c r="BW748" s="361" t="str">
        <f>IF(N748&lt;=VLOOKUP($C748,Projections2[[#All],[ISOCode]:[Total 2024 Colombian Returnees]],'Population Projection V2'!$K$167,FALSE),"OK", "Review")</f>
        <v>OK</v>
      </c>
      <c r="BX748" s="361" t="str">
        <f>IF(O748&lt;=VLOOKUP($C748,Projections2[[#All],[ISOCode]:[Total 2024 Colombian Returnees]],'Population Projection V2'!$L$167,FALSE),"OK", "Review")</f>
        <v>OK</v>
      </c>
      <c r="BY748" s="361" t="str">
        <f>IF(P748&lt;=VLOOKUP($C748,Projections2[[#All],[ISOCode]:[Total 2024 Colombian Returnees]],'Population Projection V2'!$M$167,FALSE),"OK", "Review")</f>
        <v>OK</v>
      </c>
      <c r="BZ748" s="361" t="str">
        <f>IF(Q748&lt;=VLOOKUP($C748,Projections2[[#All],[ISOCode]:[Total 2024 Colombian Returnees]],'Population Projection V2'!$N$167,FALSE),"OK", "Review")</f>
        <v>OK</v>
      </c>
      <c r="CA748" s="361" t="str">
        <f>IF(T748&lt;=VLOOKUP($C748,Projections2[[#All],[ISOCode]:[Total 2024 Colombian Returnees]],'Population Projection V2'!$O$167,FALSE),"OK", "Review")</f>
        <v>OK</v>
      </c>
      <c r="CB748" s="361" t="str">
        <f>IF(U748&lt;=VLOOKUP($C748,Projections2[[#All],[ISOCode]:[Total 2024 Colombian Returnees]],'Population Projection V2'!$P$167,FALSE),"OK", "Review")</f>
        <v>OK</v>
      </c>
      <c r="CC748" s="361" t="str">
        <f>IF(V748&lt;=VLOOKUP($C748,Projections2[[#All],[ISOCode]:[Total 2024 Colombian Returnees]],'Population Projection V2'!$Q$167,FALSE),"OK", "Review")</f>
        <v>OK</v>
      </c>
      <c r="CD748" s="361" t="str">
        <f>IF(W748&lt;=VLOOKUP($C748,Projections2[[#All],[ISOCode]:[Total 2024 Colombian Returnees]],'Population Projection V2'!$R$167,FALSE),"OK", "Review")</f>
        <v>OK</v>
      </c>
      <c r="CE748" s="361" t="str">
        <f>IF(X748&lt;=VLOOKUP($C748,Projections2[[#All],[ISOCode]:[Total 2024 Colombian Returnees]],'Population Projection V2'!$S$167,FALSE),"OK", "Review")</f>
        <v>OK</v>
      </c>
      <c r="CF748" s="361" t="str">
        <f>IF(AA748&lt;=VLOOKUP($C748,Projections2[[#All],[ISOCode]:[Total 2024 Colombian Returnees]],'Population Projection V2'!$T$167,FALSE),"OK", "Review")</f>
        <v>OK</v>
      </c>
      <c r="CG748" s="361" t="str">
        <f>IF(AB748&lt;=VLOOKUP($C748,Projections2[[#All],[ISOCode]:[Total 2024 Colombian Returnees]],'Population Projection V2'!$U$167,FALSE),"OK", "Review")</f>
        <v>OK</v>
      </c>
      <c r="CH748" s="361" t="str">
        <f>IF(AC748&lt;=VLOOKUP($C748,Projections2[[#All],[ISOCode]:[Total 2024 Colombian Returnees]],'Population Projection V2'!$V$167,FALSE),"OK", "Review")</f>
        <v>OK</v>
      </c>
      <c r="CI748" s="361" t="str">
        <f>IF(AD748&lt;=VLOOKUP($C748,Projections2[[#All],[ISOCode]:[Total 2024 Colombian Returnees]],'Population Projection V2'!$W$167,FALSE),"OK", "Review")</f>
        <v>OK</v>
      </c>
      <c r="CJ748" s="361" t="str">
        <f>IF(AE748&lt;=VLOOKUP($C748,Projections2[[#All],[ISOCode]:[Total 2024 Colombian Returnees]],'Population Projection V2'!$X$167,FALSE),"OK", "Review")</f>
        <v>OK</v>
      </c>
      <c r="CK748" s="361" t="str">
        <f>IF(AH748&lt;=VLOOKUP($C748,Projections2[[#All],[ISOCode]:[Total 2024 Colombian Returnees]],'Population Projection V2'!$Y$167,FALSE),"OK", "Review")</f>
        <v>OK</v>
      </c>
      <c r="CL748" s="361" t="str">
        <f>IF(AI748&lt;=VLOOKUP($C748,Projections2[[#All],[ISOCode]:[Total 2024 Colombian Returnees]],'Population Projection V2'!$Z$167,FALSE),"OK", "Review")</f>
        <v>OK</v>
      </c>
      <c r="CM748" s="361" t="str">
        <f>IF(AJ748&lt;=VLOOKUP($C748,Projections2[[#All],[ISOCode]:[Total 2024 Colombian Returnees]],'Population Projection V2'!$AA$167,FALSE),"OK", "Review")</f>
        <v>OK</v>
      </c>
      <c r="CN748" s="361" t="str">
        <f>IF(AK748&lt;=VLOOKUP($C748,Projections2[[#All],[ISOCode]:[Total 2024 Colombian Returnees]],'Population Projection V2'!$AB$167,FALSE),"OK", "Review")</f>
        <v>OK</v>
      </c>
      <c r="CO748" s="361" t="str">
        <f>IF(AL748&lt;=VLOOKUP($C748,Projections2[[#All],[ISOCode]:[Total 2024 Colombian Returnees]],'Population Projection V2'!$AC$167,FALSE),"OK", "Review")</f>
        <v>OK</v>
      </c>
      <c r="CP748" s="361" t="str">
        <f>IF(AO748&lt;=VLOOKUP($C748,Projections2[[#All],[ISOCode]:[Total 2024 Colombian Returnees]],'Population Projection V2'!$AD$167,FALSE),"OK", "Review")</f>
        <v>OK</v>
      </c>
      <c r="CQ748" s="361" t="str">
        <f>IF(AP748&lt;=VLOOKUP($C748,Projections2[[#All],[ISOCode]:[Total 2024 Colombian Returnees]],'Population Projection V2'!$AE$167,FALSE),"OK", "Review")</f>
        <v>OK</v>
      </c>
      <c r="CR748" s="361" t="str">
        <f>IF(AQ748&lt;=VLOOKUP($C748,Projections2[[#All],[ISOCode]:[Total 2024 Colombian Returnees]],'Population Projection V2'!$AF$167,FALSE),"OK", "Review")</f>
        <v>OK</v>
      </c>
      <c r="CS748" s="361" t="str">
        <f>IF(AR748&lt;=VLOOKUP($C748,Projections2[[#All],[ISOCode]:[Total 2024 Colombian Returnees]],'Population Projection V2'!$AG$167,FALSE),"OK", "Review")</f>
        <v>OK</v>
      </c>
      <c r="CT748" s="361" t="str">
        <f>IF(AS748&lt;=VLOOKUP($C748,Projections2[[#All],[ISOCode]:[Total 2024 Colombian Returnees]],'Population Projection V2'!$AH$167,FALSE),"OK", "Review")</f>
        <v>OK</v>
      </c>
      <c r="CU748" s="361" t="str">
        <f>IF(AV748&lt;=VLOOKUP($C748,Projections2[[#All],[ISOCode]:[Total 2024 Colombian Returnees]],'Population Projection V2'!$AI$167,FALSE),"OK", "Review")</f>
        <v>OK</v>
      </c>
      <c r="CV748" s="361" t="str">
        <f>IF(AW748&lt;=VLOOKUP($C748,Projections2[[#All],[ISOCode]:[Total 2024 Colombian Returnees]],'Population Projection V2'!$AJ$167,FALSE),"OK", "Review")</f>
        <v>OK</v>
      </c>
      <c r="CW748" s="361" t="str">
        <f>IF(AX748&lt;=VLOOKUP($C748,Projections2[[#All],[ISOCode]:[Total 2024 Colombian Returnees]],'Population Projection V2'!$AK$167,FALSE),"OK", "Review")</f>
        <v>OK</v>
      </c>
      <c r="CX748" s="361" t="str">
        <f>IF(AY748&lt;=VLOOKUP($C748,Projections2[[#All],[ISOCode]:[Total 2024 Colombian Returnees]],'Population Projection V2'!$AL$167,FALSE),"OK", "Review")</f>
        <v>OK</v>
      </c>
      <c r="CY748" s="362" t="str">
        <f>IF(AZ748&lt;=VLOOKUP($C748,Projections2[[#All],[ISOCode]:[Total 2024 Colombian Returnees]],'Population Projection V2'!$AM$167,FALSE),"OK", "Review")</f>
        <v>OK</v>
      </c>
    </row>
    <row r="749" spans="1:103" x14ac:dyDescent="0.25">
      <c r="A749" s="218" t="s">
        <v>37</v>
      </c>
      <c r="B749" s="219" t="s">
        <v>37</v>
      </c>
      <c r="C749" s="219" t="s">
        <v>319</v>
      </c>
      <c r="D749" s="219" t="s">
        <v>27</v>
      </c>
      <c r="E749" s="219" t="s">
        <v>422</v>
      </c>
      <c r="F749" s="289">
        <f t="shared" si="267"/>
        <v>0</v>
      </c>
      <c r="G749" s="289">
        <f t="shared" si="268"/>
        <v>0</v>
      </c>
      <c r="H749" s="289">
        <f t="shared" si="269"/>
        <v>0</v>
      </c>
      <c r="I749" s="289">
        <f t="shared" si="270"/>
        <v>0</v>
      </c>
      <c r="J749" s="290">
        <f t="shared" si="271"/>
        <v>0</v>
      </c>
      <c r="K749" s="290">
        <f>VLOOKUP($C749,Projections2[[#All],[ISOCode]:[Total 2024 Colombian Returnees]],7,0)</f>
        <v>0</v>
      </c>
      <c r="L749" s="251"/>
      <c r="M749" s="236"/>
      <c r="N749" s="236"/>
      <c r="O749" s="236"/>
      <c r="P749" s="236"/>
      <c r="Q749" s="292"/>
      <c r="R749" s="224">
        <f>VLOOKUP($C749,Projections2[[#All],[ISOCode]:[Total 2024 Colombian Returnees]],12,0)</f>
        <v>0</v>
      </c>
      <c r="S749" s="293"/>
      <c r="T749" s="294"/>
      <c r="U749" s="294"/>
      <c r="V749" s="294"/>
      <c r="W749" s="226"/>
      <c r="X749" s="295"/>
      <c r="Y749" s="295">
        <f>VLOOKUP($C749,Projections2[[#All],[ISOCode]:[Total 2024 Colombian Returnees]],17,0)</f>
        <v>0</v>
      </c>
      <c r="Z749" s="296"/>
      <c r="AA749" s="297"/>
      <c r="AB749" s="297"/>
      <c r="AC749" s="297"/>
      <c r="AD749" s="297"/>
      <c r="AE749" s="297"/>
      <c r="AF749" s="297">
        <f>VLOOKUP($C749,Projections2[[#All],[ISOCode]:[Total 2024 Colombian Returnees]],22,0)</f>
        <v>0</v>
      </c>
      <c r="AG749" s="298"/>
      <c r="AH749" s="299"/>
      <c r="AI749" s="299"/>
      <c r="AJ749" s="299"/>
      <c r="AK749" s="299"/>
      <c r="AL749" s="300"/>
      <c r="AM749" s="230">
        <f>VLOOKUP($C749,Projections2[[#All],[ISOCode]:[Total 2024 Colombian Returnees]],27,0)</f>
        <v>0</v>
      </c>
      <c r="AN749" s="301"/>
      <c r="AO749" s="302"/>
      <c r="AP749" s="302"/>
      <c r="AQ749" s="302"/>
      <c r="AR749" s="302"/>
      <c r="AS749" s="303"/>
      <c r="AT749" s="303">
        <f>VLOOKUP($C749,Projections2[[#All],[ISOCode]:[Total 2024 Colombian Returnees]],32,0)</f>
        <v>0</v>
      </c>
      <c r="AU749" s="304"/>
      <c r="AV749" s="305"/>
      <c r="AW749" s="305"/>
      <c r="AX749" s="305"/>
      <c r="AY749" s="305"/>
      <c r="AZ749" s="306"/>
      <c r="BA749" s="306">
        <f>VLOOKUP($C749,Projections2[[#All],[ISOCode]:[Total 2024 Colombian Returnees]],37,0)</f>
        <v>0</v>
      </c>
      <c r="BB749" s="307"/>
      <c r="BC749" s="360" t="str">
        <f t="shared" si="272"/>
        <v>Ok</v>
      </c>
      <c r="BD749" s="361" t="str">
        <f t="shared" si="273"/>
        <v>Ok</v>
      </c>
      <c r="BE749" s="361" t="str">
        <f t="shared" si="274"/>
        <v>Ok</v>
      </c>
      <c r="BF749" s="361" t="str">
        <f t="shared" si="275"/>
        <v>Ok</v>
      </c>
      <c r="BG749" s="362" t="str">
        <f t="shared" si="276"/>
        <v>Ok</v>
      </c>
      <c r="BH749" s="360" t="str">
        <f t="shared" si="277"/>
        <v>Ok</v>
      </c>
      <c r="BI749" s="361" t="str">
        <f t="shared" si="278"/>
        <v>Ok</v>
      </c>
      <c r="BJ749" s="361" t="str">
        <f t="shared" si="279"/>
        <v>Ok</v>
      </c>
      <c r="BK749" s="361" t="str">
        <f t="shared" si="280"/>
        <v>Ok</v>
      </c>
      <c r="BL749" s="361" t="str">
        <f t="shared" si="281"/>
        <v>Ok</v>
      </c>
      <c r="BM749" s="361" t="str">
        <f t="shared" si="282"/>
        <v>Ok</v>
      </c>
      <c r="BN749" s="362" t="str">
        <f t="shared" si="283"/>
        <v>Ok</v>
      </c>
      <c r="BO749" s="360" t="str">
        <f t="shared" si="284"/>
        <v>No Pop.</v>
      </c>
      <c r="BP749" s="361" t="str">
        <f t="shared" si="285"/>
        <v>No Pop.</v>
      </c>
      <c r="BQ749" s="361" t="str">
        <f t="shared" si="286"/>
        <v>No Pop.</v>
      </c>
      <c r="BR749" s="361" t="str">
        <f t="shared" si="287"/>
        <v>No Pop.</v>
      </c>
      <c r="BS749" s="361" t="str">
        <f t="shared" si="288"/>
        <v>No Pop.</v>
      </c>
      <c r="BT749" s="361" t="str">
        <f t="shared" si="289"/>
        <v>No Pop.</v>
      </c>
      <c r="BU749" s="362" t="str">
        <f t="shared" si="290"/>
        <v>No Pop.</v>
      </c>
      <c r="BV749" s="360" t="str">
        <f>IF(M749&lt;=VLOOKUP($C749,Projections2[[#All],[ISOCode]:[Total 2024 Colombian Returnees]],'Population Projection V2'!$J$167,FALSE),"OK", "Review")</f>
        <v>OK</v>
      </c>
      <c r="BW749" s="361" t="str">
        <f>IF(N749&lt;=VLOOKUP($C749,Projections2[[#All],[ISOCode]:[Total 2024 Colombian Returnees]],'Population Projection V2'!$K$167,FALSE),"OK", "Review")</f>
        <v>OK</v>
      </c>
      <c r="BX749" s="361" t="str">
        <f>IF(O749&lt;=VLOOKUP($C749,Projections2[[#All],[ISOCode]:[Total 2024 Colombian Returnees]],'Population Projection V2'!$L$167,FALSE),"OK", "Review")</f>
        <v>OK</v>
      </c>
      <c r="BY749" s="361" t="str">
        <f>IF(P749&lt;=VLOOKUP($C749,Projections2[[#All],[ISOCode]:[Total 2024 Colombian Returnees]],'Population Projection V2'!$M$167,FALSE),"OK", "Review")</f>
        <v>OK</v>
      </c>
      <c r="BZ749" s="361" t="str">
        <f>IF(Q749&lt;=VLOOKUP($C749,Projections2[[#All],[ISOCode]:[Total 2024 Colombian Returnees]],'Population Projection V2'!$N$167,FALSE),"OK", "Review")</f>
        <v>OK</v>
      </c>
      <c r="CA749" s="361" t="str">
        <f>IF(T749&lt;=VLOOKUP($C749,Projections2[[#All],[ISOCode]:[Total 2024 Colombian Returnees]],'Population Projection V2'!$O$167,FALSE),"OK", "Review")</f>
        <v>OK</v>
      </c>
      <c r="CB749" s="361" t="str">
        <f>IF(U749&lt;=VLOOKUP($C749,Projections2[[#All],[ISOCode]:[Total 2024 Colombian Returnees]],'Population Projection V2'!$P$167,FALSE),"OK", "Review")</f>
        <v>OK</v>
      </c>
      <c r="CC749" s="361" t="str">
        <f>IF(V749&lt;=VLOOKUP($C749,Projections2[[#All],[ISOCode]:[Total 2024 Colombian Returnees]],'Population Projection V2'!$Q$167,FALSE),"OK", "Review")</f>
        <v>OK</v>
      </c>
      <c r="CD749" s="361" t="str">
        <f>IF(W749&lt;=VLOOKUP($C749,Projections2[[#All],[ISOCode]:[Total 2024 Colombian Returnees]],'Population Projection V2'!$R$167,FALSE),"OK", "Review")</f>
        <v>OK</v>
      </c>
      <c r="CE749" s="361" t="str">
        <f>IF(X749&lt;=VLOOKUP($C749,Projections2[[#All],[ISOCode]:[Total 2024 Colombian Returnees]],'Population Projection V2'!$S$167,FALSE),"OK", "Review")</f>
        <v>OK</v>
      </c>
      <c r="CF749" s="361" t="str">
        <f>IF(AA749&lt;=VLOOKUP($C749,Projections2[[#All],[ISOCode]:[Total 2024 Colombian Returnees]],'Population Projection V2'!$T$167,FALSE),"OK", "Review")</f>
        <v>OK</v>
      </c>
      <c r="CG749" s="361" t="str">
        <f>IF(AB749&lt;=VLOOKUP($C749,Projections2[[#All],[ISOCode]:[Total 2024 Colombian Returnees]],'Population Projection V2'!$U$167,FALSE),"OK", "Review")</f>
        <v>OK</v>
      </c>
      <c r="CH749" s="361" t="str">
        <f>IF(AC749&lt;=VLOOKUP($C749,Projections2[[#All],[ISOCode]:[Total 2024 Colombian Returnees]],'Population Projection V2'!$V$167,FALSE),"OK", "Review")</f>
        <v>OK</v>
      </c>
      <c r="CI749" s="361" t="str">
        <f>IF(AD749&lt;=VLOOKUP($C749,Projections2[[#All],[ISOCode]:[Total 2024 Colombian Returnees]],'Population Projection V2'!$W$167,FALSE),"OK", "Review")</f>
        <v>OK</v>
      </c>
      <c r="CJ749" s="361" t="str">
        <f>IF(AE749&lt;=VLOOKUP($C749,Projections2[[#All],[ISOCode]:[Total 2024 Colombian Returnees]],'Population Projection V2'!$X$167,FALSE),"OK", "Review")</f>
        <v>OK</v>
      </c>
      <c r="CK749" s="361" t="str">
        <f>IF(AH749&lt;=VLOOKUP($C749,Projections2[[#All],[ISOCode]:[Total 2024 Colombian Returnees]],'Population Projection V2'!$Y$167,FALSE),"OK", "Review")</f>
        <v>OK</v>
      </c>
      <c r="CL749" s="361" t="str">
        <f>IF(AI749&lt;=VLOOKUP($C749,Projections2[[#All],[ISOCode]:[Total 2024 Colombian Returnees]],'Population Projection V2'!$Z$167,FALSE),"OK", "Review")</f>
        <v>OK</v>
      </c>
      <c r="CM749" s="361" t="str">
        <f>IF(AJ749&lt;=VLOOKUP($C749,Projections2[[#All],[ISOCode]:[Total 2024 Colombian Returnees]],'Population Projection V2'!$AA$167,FALSE),"OK", "Review")</f>
        <v>OK</v>
      </c>
      <c r="CN749" s="361" t="str">
        <f>IF(AK749&lt;=VLOOKUP($C749,Projections2[[#All],[ISOCode]:[Total 2024 Colombian Returnees]],'Population Projection V2'!$AB$167,FALSE),"OK", "Review")</f>
        <v>OK</v>
      </c>
      <c r="CO749" s="361" t="str">
        <f>IF(AL749&lt;=VLOOKUP($C749,Projections2[[#All],[ISOCode]:[Total 2024 Colombian Returnees]],'Population Projection V2'!$AC$167,FALSE),"OK", "Review")</f>
        <v>OK</v>
      </c>
      <c r="CP749" s="361" t="str">
        <f>IF(AO749&lt;=VLOOKUP($C749,Projections2[[#All],[ISOCode]:[Total 2024 Colombian Returnees]],'Population Projection V2'!$AD$167,FALSE),"OK", "Review")</f>
        <v>OK</v>
      </c>
      <c r="CQ749" s="361" t="str">
        <f>IF(AP749&lt;=VLOOKUP($C749,Projections2[[#All],[ISOCode]:[Total 2024 Colombian Returnees]],'Population Projection V2'!$AE$167,FALSE),"OK", "Review")</f>
        <v>OK</v>
      </c>
      <c r="CR749" s="361" t="str">
        <f>IF(AQ749&lt;=VLOOKUP($C749,Projections2[[#All],[ISOCode]:[Total 2024 Colombian Returnees]],'Population Projection V2'!$AF$167,FALSE),"OK", "Review")</f>
        <v>OK</v>
      </c>
      <c r="CS749" s="361" t="str">
        <f>IF(AR749&lt;=VLOOKUP($C749,Projections2[[#All],[ISOCode]:[Total 2024 Colombian Returnees]],'Population Projection V2'!$AG$167,FALSE),"OK", "Review")</f>
        <v>OK</v>
      </c>
      <c r="CT749" s="361" t="str">
        <f>IF(AS749&lt;=VLOOKUP($C749,Projections2[[#All],[ISOCode]:[Total 2024 Colombian Returnees]],'Population Projection V2'!$AH$167,FALSE),"OK", "Review")</f>
        <v>OK</v>
      </c>
      <c r="CU749" s="361" t="str">
        <f>IF(AV749&lt;=VLOOKUP($C749,Projections2[[#All],[ISOCode]:[Total 2024 Colombian Returnees]],'Population Projection V2'!$AI$167,FALSE),"OK", "Review")</f>
        <v>OK</v>
      </c>
      <c r="CV749" s="361" t="str">
        <f>IF(AW749&lt;=VLOOKUP($C749,Projections2[[#All],[ISOCode]:[Total 2024 Colombian Returnees]],'Population Projection V2'!$AJ$167,FALSE),"OK", "Review")</f>
        <v>OK</v>
      </c>
      <c r="CW749" s="361" t="str">
        <f>IF(AX749&lt;=VLOOKUP($C749,Projections2[[#All],[ISOCode]:[Total 2024 Colombian Returnees]],'Population Projection V2'!$AK$167,FALSE),"OK", "Review")</f>
        <v>OK</v>
      </c>
      <c r="CX749" s="361" t="str">
        <f>IF(AY749&lt;=VLOOKUP($C749,Projections2[[#All],[ISOCode]:[Total 2024 Colombian Returnees]],'Population Projection V2'!$AL$167,FALSE),"OK", "Review")</f>
        <v>OK</v>
      </c>
      <c r="CY749" s="362" t="str">
        <f>IF(AZ749&lt;=VLOOKUP($C749,Projections2[[#All],[ISOCode]:[Total 2024 Colombian Returnees]],'Population Projection V2'!$AM$167,FALSE),"OK", "Review")</f>
        <v>OK</v>
      </c>
    </row>
    <row r="750" spans="1:103" x14ac:dyDescent="0.25">
      <c r="A750" s="218" t="s">
        <v>37</v>
      </c>
      <c r="B750" s="219" t="s">
        <v>37</v>
      </c>
      <c r="C750" s="219" t="s">
        <v>312</v>
      </c>
      <c r="D750" s="219" t="s">
        <v>28</v>
      </c>
      <c r="E750" s="219" t="s">
        <v>422</v>
      </c>
      <c r="F750" s="289">
        <f t="shared" si="267"/>
        <v>0</v>
      </c>
      <c r="G750" s="289">
        <f t="shared" si="268"/>
        <v>0</v>
      </c>
      <c r="H750" s="289">
        <f t="shared" si="269"/>
        <v>0</v>
      </c>
      <c r="I750" s="289">
        <f t="shared" si="270"/>
        <v>0</v>
      </c>
      <c r="J750" s="290">
        <f t="shared" si="271"/>
        <v>0</v>
      </c>
      <c r="K750" s="290">
        <f>VLOOKUP($C750,Projections2[[#All],[ISOCode]:[Total 2024 Colombian Returnees]],7,0)</f>
        <v>0</v>
      </c>
      <c r="L750" s="251"/>
      <c r="M750" s="236"/>
      <c r="N750" s="236"/>
      <c r="O750" s="236"/>
      <c r="P750" s="236"/>
      <c r="Q750" s="292"/>
      <c r="R750" s="224">
        <f>VLOOKUP($C750,Projections2[[#All],[ISOCode]:[Total 2024 Colombian Returnees]],12,0)</f>
        <v>0</v>
      </c>
      <c r="S750" s="293"/>
      <c r="T750" s="294"/>
      <c r="U750" s="294"/>
      <c r="V750" s="294"/>
      <c r="W750" s="226"/>
      <c r="X750" s="295"/>
      <c r="Y750" s="295">
        <f>VLOOKUP($C750,Projections2[[#All],[ISOCode]:[Total 2024 Colombian Returnees]],17,0)</f>
        <v>0</v>
      </c>
      <c r="Z750" s="296"/>
      <c r="AA750" s="297"/>
      <c r="AB750" s="297"/>
      <c r="AC750" s="297"/>
      <c r="AD750" s="297"/>
      <c r="AE750" s="297"/>
      <c r="AF750" s="297">
        <f>VLOOKUP($C750,Projections2[[#All],[ISOCode]:[Total 2024 Colombian Returnees]],22,0)</f>
        <v>0</v>
      </c>
      <c r="AG750" s="298"/>
      <c r="AH750" s="299"/>
      <c r="AI750" s="299"/>
      <c r="AJ750" s="299"/>
      <c r="AK750" s="299"/>
      <c r="AL750" s="300"/>
      <c r="AM750" s="230">
        <f>VLOOKUP($C750,Projections2[[#All],[ISOCode]:[Total 2024 Colombian Returnees]],27,0)</f>
        <v>0</v>
      </c>
      <c r="AN750" s="301"/>
      <c r="AO750" s="302"/>
      <c r="AP750" s="302"/>
      <c r="AQ750" s="302"/>
      <c r="AR750" s="302"/>
      <c r="AS750" s="303"/>
      <c r="AT750" s="303">
        <f>VLOOKUP($C750,Projections2[[#All],[ISOCode]:[Total 2024 Colombian Returnees]],32,0)</f>
        <v>0</v>
      </c>
      <c r="AU750" s="304"/>
      <c r="AV750" s="305"/>
      <c r="AW750" s="305"/>
      <c r="AX750" s="305"/>
      <c r="AY750" s="305"/>
      <c r="AZ750" s="306"/>
      <c r="BA750" s="306">
        <f>VLOOKUP($C750,Projections2[[#All],[ISOCode]:[Total 2024 Colombian Returnees]],37,0)</f>
        <v>0</v>
      </c>
      <c r="BB750" s="307"/>
      <c r="BC750" s="360" t="str">
        <f t="shared" si="272"/>
        <v>Ok</v>
      </c>
      <c r="BD750" s="361" t="str">
        <f t="shared" si="273"/>
        <v>Ok</v>
      </c>
      <c r="BE750" s="361" t="str">
        <f t="shared" si="274"/>
        <v>Ok</v>
      </c>
      <c r="BF750" s="361" t="str">
        <f t="shared" si="275"/>
        <v>Ok</v>
      </c>
      <c r="BG750" s="362" t="str">
        <f t="shared" si="276"/>
        <v>Ok</v>
      </c>
      <c r="BH750" s="360" t="str">
        <f t="shared" si="277"/>
        <v>Ok</v>
      </c>
      <c r="BI750" s="361" t="str">
        <f t="shared" si="278"/>
        <v>Ok</v>
      </c>
      <c r="BJ750" s="361" t="str">
        <f t="shared" si="279"/>
        <v>Ok</v>
      </c>
      <c r="BK750" s="361" t="str">
        <f t="shared" si="280"/>
        <v>Ok</v>
      </c>
      <c r="BL750" s="361" t="str">
        <f t="shared" si="281"/>
        <v>Ok</v>
      </c>
      <c r="BM750" s="361" t="str">
        <f t="shared" si="282"/>
        <v>Ok</v>
      </c>
      <c r="BN750" s="362" t="str">
        <f t="shared" si="283"/>
        <v>Ok</v>
      </c>
      <c r="BO750" s="360" t="str">
        <f t="shared" si="284"/>
        <v>No Pop.</v>
      </c>
      <c r="BP750" s="361" t="str">
        <f t="shared" si="285"/>
        <v>No Pop.</v>
      </c>
      <c r="BQ750" s="361" t="str">
        <f t="shared" si="286"/>
        <v>No Pop.</v>
      </c>
      <c r="BR750" s="361" t="str">
        <f t="shared" si="287"/>
        <v>No Pop.</v>
      </c>
      <c r="BS750" s="361" t="str">
        <f t="shared" si="288"/>
        <v>No Pop.</v>
      </c>
      <c r="BT750" s="361" t="str">
        <f t="shared" si="289"/>
        <v>No Pop.</v>
      </c>
      <c r="BU750" s="362" t="str">
        <f t="shared" si="290"/>
        <v>No Pop.</v>
      </c>
      <c r="BV750" s="360" t="str">
        <f>IF(M750&lt;=VLOOKUP($C750,Projections2[[#All],[ISOCode]:[Total 2024 Colombian Returnees]],'Population Projection V2'!$J$167,FALSE),"OK", "Review")</f>
        <v>OK</v>
      </c>
      <c r="BW750" s="361" t="str">
        <f>IF(N750&lt;=VLOOKUP($C750,Projections2[[#All],[ISOCode]:[Total 2024 Colombian Returnees]],'Population Projection V2'!$K$167,FALSE),"OK", "Review")</f>
        <v>OK</v>
      </c>
      <c r="BX750" s="361" t="str">
        <f>IF(O750&lt;=VLOOKUP($C750,Projections2[[#All],[ISOCode]:[Total 2024 Colombian Returnees]],'Population Projection V2'!$L$167,FALSE),"OK", "Review")</f>
        <v>OK</v>
      </c>
      <c r="BY750" s="361" t="str">
        <f>IF(P750&lt;=VLOOKUP($C750,Projections2[[#All],[ISOCode]:[Total 2024 Colombian Returnees]],'Population Projection V2'!$M$167,FALSE),"OK", "Review")</f>
        <v>OK</v>
      </c>
      <c r="BZ750" s="361" t="str">
        <f>IF(Q750&lt;=VLOOKUP($C750,Projections2[[#All],[ISOCode]:[Total 2024 Colombian Returnees]],'Population Projection V2'!$N$167,FALSE),"OK", "Review")</f>
        <v>OK</v>
      </c>
      <c r="CA750" s="361" t="str">
        <f>IF(T750&lt;=VLOOKUP($C750,Projections2[[#All],[ISOCode]:[Total 2024 Colombian Returnees]],'Population Projection V2'!$O$167,FALSE),"OK", "Review")</f>
        <v>OK</v>
      </c>
      <c r="CB750" s="361" t="str">
        <f>IF(U750&lt;=VLOOKUP($C750,Projections2[[#All],[ISOCode]:[Total 2024 Colombian Returnees]],'Population Projection V2'!$P$167,FALSE),"OK", "Review")</f>
        <v>OK</v>
      </c>
      <c r="CC750" s="361" t="str">
        <f>IF(V750&lt;=VLOOKUP($C750,Projections2[[#All],[ISOCode]:[Total 2024 Colombian Returnees]],'Population Projection V2'!$Q$167,FALSE),"OK", "Review")</f>
        <v>OK</v>
      </c>
      <c r="CD750" s="361" t="str">
        <f>IF(W750&lt;=VLOOKUP($C750,Projections2[[#All],[ISOCode]:[Total 2024 Colombian Returnees]],'Population Projection V2'!$R$167,FALSE),"OK", "Review")</f>
        <v>OK</v>
      </c>
      <c r="CE750" s="361" t="str">
        <f>IF(X750&lt;=VLOOKUP($C750,Projections2[[#All],[ISOCode]:[Total 2024 Colombian Returnees]],'Population Projection V2'!$S$167,FALSE),"OK", "Review")</f>
        <v>OK</v>
      </c>
      <c r="CF750" s="361" t="str">
        <f>IF(AA750&lt;=VLOOKUP($C750,Projections2[[#All],[ISOCode]:[Total 2024 Colombian Returnees]],'Population Projection V2'!$T$167,FALSE),"OK", "Review")</f>
        <v>OK</v>
      </c>
      <c r="CG750" s="361" t="str">
        <f>IF(AB750&lt;=VLOOKUP($C750,Projections2[[#All],[ISOCode]:[Total 2024 Colombian Returnees]],'Population Projection V2'!$U$167,FALSE),"OK", "Review")</f>
        <v>OK</v>
      </c>
      <c r="CH750" s="361" t="str">
        <f>IF(AC750&lt;=VLOOKUP($C750,Projections2[[#All],[ISOCode]:[Total 2024 Colombian Returnees]],'Population Projection V2'!$V$167,FALSE),"OK", "Review")</f>
        <v>OK</v>
      </c>
      <c r="CI750" s="361" t="str">
        <f>IF(AD750&lt;=VLOOKUP($C750,Projections2[[#All],[ISOCode]:[Total 2024 Colombian Returnees]],'Population Projection V2'!$W$167,FALSE),"OK", "Review")</f>
        <v>OK</v>
      </c>
      <c r="CJ750" s="361" t="str">
        <f>IF(AE750&lt;=VLOOKUP($C750,Projections2[[#All],[ISOCode]:[Total 2024 Colombian Returnees]],'Population Projection V2'!$X$167,FALSE),"OK", "Review")</f>
        <v>OK</v>
      </c>
      <c r="CK750" s="361" t="str">
        <f>IF(AH750&lt;=VLOOKUP($C750,Projections2[[#All],[ISOCode]:[Total 2024 Colombian Returnees]],'Population Projection V2'!$Y$167,FALSE),"OK", "Review")</f>
        <v>OK</v>
      </c>
      <c r="CL750" s="361" t="str">
        <f>IF(AI750&lt;=VLOOKUP($C750,Projections2[[#All],[ISOCode]:[Total 2024 Colombian Returnees]],'Population Projection V2'!$Z$167,FALSE),"OK", "Review")</f>
        <v>OK</v>
      </c>
      <c r="CM750" s="361" t="str">
        <f>IF(AJ750&lt;=VLOOKUP($C750,Projections2[[#All],[ISOCode]:[Total 2024 Colombian Returnees]],'Population Projection V2'!$AA$167,FALSE),"OK", "Review")</f>
        <v>OK</v>
      </c>
      <c r="CN750" s="361" t="str">
        <f>IF(AK750&lt;=VLOOKUP($C750,Projections2[[#All],[ISOCode]:[Total 2024 Colombian Returnees]],'Population Projection V2'!$AB$167,FALSE),"OK", "Review")</f>
        <v>OK</v>
      </c>
      <c r="CO750" s="361" t="str">
        <f>IF(AL750&lt;=VLOOKUP($C750,Projections2[[#All],[ISOCode]:[Total 2024 Colombian Returnees]],'Population Projection V2'!$AC$167,FALSE),"OK", "Review")</f>
        <v>OK</v>
      </c>
      <c r="CP750" s="361" t="str">
        <f>IF(AO750&lt;=VLOOKUP($C750,Projections2[[#All],[ISOCode]:[Total 2024 Colombian Returnees]],'Population Projection V2'!$AD$167,FALSE),"OK", "Review")</f>
        <v>OK</v>
      </c>
      <c r="CQ750" s="361" t="str">
        <f>IF(AP750&lt;=VLOOKUP($C750,Projections2[[#All],[ISOCode]:[Total 2024 Colombian Returnees]],'Population Projection V2'!$AE$167,FALSE),"OK", "Review")</f>
        <v>OK</v>
      </c>
      <c r="CR750" s="361" t="str">
        <f>IF(AQ750&lt;=VLOOKUP($C750,Projections2[[#All],[ISOCode]:[Total 2024 Colombian Returnees]],'Population Projection V2'!$AF$167,FALSE),"OK", "Review")</f>
        <v>OK</v>
      </c>
      <c r="CS750" s="361" t="str">
        <f>IF(AR750&lt;=VLOOKUP($C750,Projections2[[#All],[ISOCode]:[Total 2024 Colombian Returnees]],'Population Projection V2'!$AG$167,FALSE),"OK", "Review")</f>
        <v>OK</v>
      </c>
      <c r="CT750" s="361" t="str">
        <f>IF(AS750&lt;=VLOOKUP($C750,Projections2[[#All],[ISOCode]:[Total 2024 Colombian Returnees]],'Population Projection V2'!$AH$167,FALSE),"OK", "Review")</f>
        <v>OK</v>
      </c>
      <c r="CU750" s="361" t="str">
        <f>IF(AV750&lt;=VLOOKUP($C750,Projections2[[#All],[ISOCode]:[Total 2024 Colombian Returnees]],'Population Projection V2'!$AI$167,FALSE),"OK", "Review")</f>
        <v>OK</v>
      </c>
      <c r="CV750" s="361" t="str">
        <f>IF(AW750&lt;=VLOOKUP($C750,Projections2[[#All],[ISOCode]:[Total 2024 Colombian Returnees]],'Population Projection V2'!$AJ$167,FALSE),"OK", "Review")</f>
        <v>OK</v>
      </c>
      <c r="CW750" s="361" t="str">
        <f>IF(AX750&lt;=VLOOKUP($C750,Projections2[[#All],[ISOCode]:[Total 2024 Colombian Returnees]],'Population Projection V2'!$AK$167,FALSE),"OK", "Review")</f>
        <v>OK</v>
      </c>
      <c r="CX750" s="361" t="str">
        <f>IF(AY750&lt;=VLOOKUP($C750,Projections2[[#All],[ISOCode]:[Total 2024 Colombian Returnees]],'Population Projection V2'!$AL$167,FALSE),"OK", "Review")</f>
        <v>OK</v>
      </c>
      <c r="CY750" s="362" t="str">
        <f>IF(AZ750&lt;=VLOOKUP($C750,Projections2[[#All],[ISOCode]:[Total 2024 Colombian Returnees]],'Population Projection V2'!$AM$167,FALSE),"OK", "Review")</f>
        <v>OK</v>
      </c>
    </row>
    <row r="751" spans="1:103" x14ac:dyDescent="0.25">
      <c r="A751" s="218" t="s">
        <v>37</v>
      </c>
      <c r="B751" s="219" t="s">
        <v>37</v>
      </c>
      <c r="C751" s="219" t="s">
        <v>313</v>
      </c>
      <c r="D751" s="219" t="s">
        <v>29</v>
      </c>
      <c r="E751" s="219" t="s">
        <v>422</v>
      </c>
      <c r="F751" s="289">
        <f t="shared" si="267"/>
        <v>0</v>
      </c>
      <c r="G751" s="289">
        <f t="shared" si="268"/>
        <v>0</v>
      </c>
      <c r="H751" s="289">
        <f t="shared" si="269"/>
        <v>0</v>
      </c>
      <c r="I751" s="289">
        <f t="shared" si="270"/>
        <v>0</v>
      </c>
      <c r="J751" s="290">
        <f t="shared" si="271"/>
        <v>0</v>
      </c>
      <c r="K751" s="290">
        <f>VLOOKUP($C751,Projections2[[#All],[ISOCode]:[Total 2024 Colombian Returnees]],7,0)</f>
        <v>0</v>
      </c>
      <c r="L751" s="251"/>
      <c r="M751" s="236"/>
      <c r="N751" s="236"/>
      <c r="O751" s="236"/>
      <c r="P751" s="236"/>
      <c r="Q751" s="292"/>
      <c r="R751" s="224">
        <f>VLOOKUP($C751,Projections2[[#All],[ISOCode]:[Total 2024 Colombian Returnees]],12,0)</f>
        <v>0</v>
      </c>
      <c r="S751" s="293"/>
      <c r="T751" s="294"/>
      <c r="U751" s="294"/>
      <c r="V751" s="294"/>
      <c r="W751" s="226"/>
      <c r="X751" s="295"/>
      <c r="Y751" s="295">
        <f>VLOOKUP($C751,Projections2[[#All],[ISOCode]:[Total 2024 Colombian Returnees]],17,0)</f>
        <v>0</v>
      </c>
      <c r="Z751" s="296"/>
      <c r="AA751" s="297"/>
      <c r="AB751" s="297"/>
      <c r="AC751" s="297"/>
      <c r="AD751" s="297"/>
      <c r="AE751" s="297"/>
      <c r="AF751" s="297">
        <f>VLOOKUP($C751,Projections2[[#All],[ISOCode]:[Total 2024 Colombian Returnees]],22,0)</f>
        <v>0</v>
      </c>
      <c r="AG751" s="298"/>
      <c r="AH751" s="299"/>
      <c r="AI751" s="299"/>
      <c r="AJ751" s="299"/>
      <c r="AK751" s="299"/>
      <c r="AL751" s="300"/>
      <c r="AM751" s="230">
        <f>VLOOKUP($C751,Projections2[[#All],[ISOCode]:[Total 2024 Colombian Returnees]],27,0)</f>
        <v>0</v>
      </c>
      <c r="AN751" s="301"/>
      <c r="AO751" s="302"/>
      <c r="AP751" s="302"/>
      <c r="AQ751" s="302"/>
      <c r="AR751" s="302"/>
      <c r="AS751" s="303"/>
      <c r="AT751" s="303">
        <f>VLOOKUP($C751,Projections2[[#All],[ISOCode]:[Total 2024 Colombian Returnees]],32,0)</f>
        <v>0</v>
      </c>
      <c r="AU751" s="304"/>
      <c r="AV751" s="305"/>
      <c r="AW751" s="305"/>
      <c r="AX751" s="305"/>
      <c r="AY751" s="305"/>
      <c r="AZ751" s="306"/>
      <c r="BA751" s="306">
        <f>VLOOKUP($C751,Projections2[[#All],[ISOCode]:[Total 2024 Colombian Returnees]],37,0)</f>
        <v>0</v>
      </c>
      <c r="BB751" s="307"/>
      <c r="BC751" s="360" t="str">
        <f t="shared" si="272"/>
        <v>Ok</v>
      </c>
      <c r="BD751" s="361" t="str">
        <f t="shared" si="273"/>
        <v>Ok</v>
      </c>
      <c r="BE751" s="361" t="str">
        <f t="shared" si="274"/>
        <v>Ok</v>
      </c>
      <c r="BF751" s="361" t="str">
        <f t="shared" si="275"/>
        <v>Ok</v>
      </c>
      <c r="BG751" s="362" t="str">
        <f t="shared" si="276"/>
        <v>Ok</v>
      </c>
      <c r="BH751" s="360" t="str">
        <f t="shared" si="277"/>
        <v>Ok</v>
      </c>
      <c r="BI751" s="361" t="str">
        <f t="shared" si="278"/>
        <v>Ok</v>
      </c>
      <c r="BJ751" s="361" t="str">
        <f t="shared" si="279"/>
        <v>Ok</v>
      </c>
      <c r="BK751" s="361" t="str">
        <f t="shared" si="280"/>
        <v>Ok</v>
      </c>
      <c r="BL751" s="361" t="str">
        <f t="shared" si="281"/>
        <v>Ok</v>
      </c>
      <c r="BM751" s="361" t="str">
        <f t="shared" si="282"/>
        <v>Ok</v>
      </c>
      <c r="BN751" s="362" t="str">
        <f t="shared" si="283"/>
        <v>Ok</v>
      </c>
      <c r="BO751" s="360" t="str">
        <f t="shared" si="284"/>
        <v>No Pop.</v>
      </c>
      <c r="BP751" s="361" t="str">
        <f t="shared" si="285"/>
        <v>No Pop.</v>
      </c>
      <c r="BQ751" s="361" t="str">
        <f t="shared" si="286"/>
        <v>No Pop.</v>
      </c>
      <c r="BR751" s="361" t="str">
        <f t="shared" si="287"/>
        <v>No Pop.</v>
      </c>
      <c r="BS751" s="361" t="str">
        <f t="shared" si="288"/>
        <v>No Pop.</v>
      </c>
      <c r="BT751" s="361" t="str">
        <f t="shared" si="289"/>
        <v>No Pop.</v>
      </c>
      <c r="BU751" s="362" t="str">
        <f t="shared" si="290"/>
        <v>No Pop.</v>
      </c>
      <c r="BV751" s="360" t="str">
        <f>IF(M751&lt;=VLOOKUP($C751,Projections2[[#All],[ISOCode]:[Total 2024 Colombian Returnees]],'Population Projection V2'!$J$167,FALSE),"OK", "Review")</f>
        <v>OK</v>
      </c>
      <c r="BW751" s="361" t="str">
        <f>IF(N751&lt;=VLOOKUP($C751,Projections2[[#All],[ISOCode]:[Total 2024 Colombian Returnees]],'Population Projection V2'!$K$167,FALSE),"OK", "Review")</f>
        <v>OK</v>
      </c>
      <c r="BX751" s="361" t="str">
        <f>IF(O751&lt;=VLOOKUP($C751,Projections2[[#All],[ISOCode]:[Total 2024 Colombian Returnees]],'Population Projection V2'!$L$167,FALSE),"OK", "Review")</f>
        <v>OK</v>
      </c>
      <c r="BY751" s="361" t="str">
        <f>IF(P751&lt;=VLOOKUP($C751,Projections2[[#All],[ISOCode]:[Total 2024 Colombian Returnees]],'Population Projection V2'!$M$167,FALSE),"OK", "Review")</f>
        <v>OK</v>
      </c>
      <c r="BZ751" s="361" t="str">
        <f>IF(Q751&lt;=VLOOKUP($C751,Projections2[[#All],[ISOCode]:[Total 2024 Colombian Returnees]],'Population Projection V2'!$N$167,FALSE),"OK", "Review")</f>
        <v>OK</v>
      </c>
      <c r="CA751" s="361" t="str">
        <f>IF(T751&lt;=VLOOKUP($C751,Projections2[[#All],[ISOCode]:[Total 2024 Colombian Returnees]],'Population Projection V2'!$O$167,FALSE),"OK", "Review")</f>
        <v>OK</v>
      </c>
      <c r="CB751" s="361" t="str">
        <f>IF(U751&lt;=VLOOKUP($C751,Projections2[[#All],[ISOCode]:[Total 2024 Colombian Returnees]],'Population Projection V2'!$P$167,FALSE),"OK", "Review")</f>
        <v>OK</v>
      </c>
      <c r="CC751" s="361" t="str">
        <f>IF(V751&lt;=VLOOKUP($C751,Projections2[[#All],[ISOCode]:[Total 2024 Colombian Returnees]],'Population Projection V2'!$Q$167,FALSE),"OK", "Review")</f>
        <v>OK</v>
      </c>
      <c r="CD751" s="361" t="str">
        <f>IF(W751&lt;=VLOOKUP($C751,Projections2[[#All],[ISOCode]:[Total 2024 Colombian Returnees]],'Population Projection V2'!$R$167,FALSE),"OK", "Review")</f>
        <v>OK</v>
      </c>
      <c r="CE751" s="361" t="str">
        <f>IF(X751&lt;=VLOOKUP($C751,Projections2[[#All],[ISOCode]:[Total 2024 Colombian Returnees]],'Population Projection V2'!$S$167,FALSE),"OK", "Review")</f>
        <v>OK</v>
      </c>
      <c r="CF751" s="361" t="str">
        <f>IF(AA751&lt;=VLOOKUP($C751,Projections2[[#All],[ISOCode]:[Total 2024 Colombian Returnees]],'Population Projection V2'!$T$167,FALSE),"OK", "Review")</f>
        <v>OK</v>
      </c>
      <c r="CG751" s="361" t="str">
        <f>IF(AB751&lt;=VLOOKUP($C751,Projections2[[#All],[ISOCode]:[Total 2024 Colombian Returnees]],'Population Projection V2'!$U$167,FALSE),"OK", "Review")</f>
        <v>OK</v>
      </c>
      <c r="CH751" s="361" t="str">
        <f>IF(AC751&lt;=VLOOKUP($C751,Projections2[[#All],[ISOCode]:[Total 2024 Colombian Returnees]],'Population Projection V2'!$V$167,FALSE),"OK", "Review")</f>
        <v>OK</v>
      </c>
      <c r="CI751" s="361" t="str">
        <f>IF(AD751&lt;=VLOOKUP($C751,Projections2[[#All],[ISOCode]:[Total 2024 Colombian Returnees]],'Population Projection V2'!$W$167,FALSE),"OK", "Review")</f>
        <v>OK</v>
      </c>
      <c r="CJ751" s="361" t="str">
        <f>IF(AE751&lt;=VLOOKUP($C751,Projections2[[#All],[ISOCode]:[Total 2024 Colombian Returnees]],'Population Projection V2'!$X$167,FALSE),"OK", "Review")</f>
        <v>OK</v>
      </c>
      <c r="CK751" s="361" t="str">
        <f>IF(AH751&lt;=VLOOKUP($C751,Projections2[[#All],[ISOCode]:[Total 2024 Colombian Returnees]],'Population Projection V2'!$Y$167,FALSE),"OK", "Review")</f>
        <v>OK</v>
      </c>
      <c r="CL751" s="361" t="str">
        <f>IF(AI751&lt;=VLOOKUP($C751,Projections2[[#All],[ISOCode]:[Total 2024 Colombian Returnees]],'Population Projection V2'!$Z$167,FALSE),"OK", "Review")</f>
        <v>OK</v>
      </c>
      <c r="CM751" s="361" t="str">
        <f>IF(AJ751&lt;=VLOOKUP($C751,Projections2[[#All],[ISOCode]:[Total 2024 Colombian Returnees]],'Population Projection V2'!$AA$167,FALSE),"OK", "Review")</f>
        <v>OK</v>
      </c>
      <c r="CN751" s="361" t="str">
        <f>IF(AK751&lt;=VLOOKUP($C751,Projections2[[#All],[ISOCode]:[Total 2024 Colombian Returnees]],'Population Projection V2'!$AB$167,FALSE),"OK", "Review")</f>
        <v>OK</v>
      </c>
      <c r="CO751" s="361" t="str">
        <f>IF(AL751&lt;=VLOOKUP($C751,Projections2[[#All],[ISOCode]:[Total 2024 Colombian Returnees]],'Population Projection V2'!$AC$167,FALSE),"OK", "Review")</f>
        <v>OK</v>
      </c>
      <c r="CP751" s="361" t="str">
        <f>IF(AO751&lt;=VLOOKUP($C751,Projections2[[#All],[ISOCode]:[Total 2024 Colombian Returnees]],'Population Projection V2'!$AD$167,FALSE),"OK", "Review")</f>
        <v>OK</v>
      </c>
      <c r="CQ751" s="361" t="str">
        <f>IF(AP751&lt;=VLOOKUP($C751,Projections2[[#All],[ISOCode]:[Total 2024 Colombian Returnees]],'Population Projection V2'!$AE$167,FALSE),"OK", "Review")</f>
        <v>OK</v>
      </c>
      <c r="CR751" s="361" t="str">
        <f>IF(AQ751&lt;=VLOOKUP($C751,Projections2[[#All],[ISOCode]:[Total 2024 Colombian Returnees]],'Population Projection V2'!$AF$167,FALSE),"OK", "Review")</f>
        <v>OK</v>
      </c>
      <c r="CS751" s="361" t="str">
        <f>IF(AR751&lt;=VLOOKUP($C751,Projections2[[#All],[ISOCode]:[Total 2024 Colombian Returnees]],'Population Projection V2'!$AG$167,FALSE),"OK", "Review")</f>
        <v>OK</v>
      </c>
      <c r="CT751" s="361" t="str">
        <f>IF(AS751&lt;=VLOOKUP($C751,Projections2[[#All],[ISOCode]:[Total 2024 Colombian Returnees]],'Population Projection V2'!$AH$167,FALSE),"OK", "Review")</f>
        <v>OK</v>
      </c>
      <c r="CU751" s="361" t="str">
        <f>IF(AV751&lt;=VLOOKUP($C751,Projections2[[#All],[ISOCode]:[Total 2024 Colombian Returnees]],'Population Projection V2'!$AI$167,FALSE),"OK", "Review")</f>
        <v>OK</v>
      </c>
      <c r="CV751" s="361" t="str">
        <f>IF(AW751&lt;=VLOOKUP($C751,Projections2[[#All],[ISOCode]:[Total 2024 Colombian Returnees]],'Population Projection V2'!$AJ$167,FALSE),"OK", "Review")</f>
        <v>OK</v>
      </c>
      <c r="CW751" s="361" t="str">
        <f>IF(AX751&lt;=VLOOKUP($C751,Projections2[[#All],[ISOCode]:[Total 2024 Colombian Returnees]],'Population Projection V2'!$AK$167,FALSE),"OK", "Review")</f>
        <v>OK</v>
      </c>
      <c r="CX751" s="361" t="str">
        <f>IF(AY751&lt;=VLOOKUP($C751,Projections2[[#All],[ISOCode]:[Total 2024 Colombian Returnees]],'Population Projection V2'!$AL$167,FALSE),"OK", "Review")</f>
        <v>OK</v>
      </c>
      <c r="CY751" s="362" t="str">
        <f>IF(AZ751&lt;=VLOOKUP($C751,Projections2[[#All],[ISOCode]:[Total 2024 Colombian Returnees]],'Population Projection V2'!$AM$167,FALSE),"OK", "Review")</f>
        <v>OK</v>
      </c>
    </row>
    <row r="752" spans="1:103" x14ac:dyDescent="0.25">
      <c r="A752" s="218" t="s">
        <v>37</v>
      </c>
      <c r="B752" s="219" t="s">
        <v>37</v>
      </c>
      <c r="C752" s="219" t="s">
        <v>320</v>
      </c>
      <c r="D752" s="219" t="s">
        <v>30</v>
      </c>
      <c r="E752" s="219" t="s">
        <v>422</v>
      </c>
      <c r="F752" s="289">
        <f t="shared" si="267"/>
        <v>0</v>
      </c>
      <c r="G752" s="289">
        <f t="shared" si="268"/>
        <v>0</v>
      </c>
      <c r="H752" s="289">
        <f t="shared" si="269"/>
        <v>0</v>
      </c>
      <c r="I752" s="289">
        <f t="shared" si="270"/>
        <v>0</v>
      </c>
      <c r="J752" s="290">
        <f t="shared" si="271"/>
        <v>0</v>
      </c>
      <c r="K752" s="290">
        <f>VLOOKUP($C752,Projections2[[#All],[ISOCode]:[Total 2024 Colombian Returnees]],7,0)</f>
        <v>0</v>
      </c>
      <c r="L752" s="251"/>
      <c r="M752" s="236"/>
      <c r="N752" s="236"/>
      <c r="O752" s="236"/>
      <c r="P752" s="236"/>
      <c r="Q752" s="292"/>
      <c r="R752" s="224">
        <f>VLOOKUP($C752,Projections2[[#All],[ISOCode]:[Total 2024 Colombian Returnees]],12,0)</f>
        <v>0</v>
      </c>
      <c r="S752" s="293"/>
      <c r="T752" s="294"/>
      <c r="U752" s="294"/>
      <c r="V752" s="294"/>
      <c r="W752" s="226"/>
      <c r="X752" s="295"/>
      <c r="Y752" s="295">
        <f>VLOOKUP($C752,Projections2[[#All],[ISOCode]:[Total 2024 Colombian Returnees]],17,0)</f>
        <v>0</v>
      </c>
      <c r="Z752" s="296"/>
      <c r="AA752" s="297"/>
      <c r="AB752" s="297"/>
      <c r="AC752" s="297"/>
      <c r="AD752" s="297"/>
      <c r="AE752" s="297"/>
      <c r="AF752" s="297">
        <f>VLOOKUP($C752,Projections2[[#All],[ISOCode]:[Total 2024 Colombian Returnees]],22,0)</f>
        <v>0</v>
      </c>
      <c r="AG752" s="298"/>
      <c r="AH752" s="299"/>
      <c r="AI752" s="299"/>
      <c r="AJ752" s="299"/>
      <c r="AK752" s="299"/>
      <c r="AL752" s="300"/>
      <c r="AM752" s="230">
        <f>VLOOKUP($C752,Projections2[[#All],[ISOCode]:[Total 2024 Colombian Returnees]],27,0)</f>
        <v>0</v>
      </c>
      <c r="AN752" s="301"/>
      <c r="AO752" s="302"/>
      <c r="AP752" s="302"/>
      <c r="AQ752" s="302"/>
      <c r="AR752" s="302"/>
      <c r="AS752" s="303"/>
      <c r="AT752" s="303">
        <f>VLOOKUP($C752,Projections2[[#All],[ISOCode]:[Total 2024 Colombian Returnees]],32,0)</f>
        <v>0</v>
      </c>
      <c r="AU752" s="304"/>
      <c r="AV752" s="305"/>
      <c r="AW752" s="305"/>
      <c r="AX752" s="305"/>
      <c r="AY752" s="305"/>
      <c r="AZ752" s="306"/>
      <c r="BA752" s="306">
        <f>VLOOKUP($C752,Projections2[[#All],[ISOCode]:[Total 2024 Colombian Returnees]],37,0)</f>
        <v>0</v>
      </c>
      <c r="BB752" s="307"/>
      <c r="BC752" s="360" t="str">
        <f t="shared" si="272"/>
        <v>Ok</v>
      </c>
      <c r="BD752" s="361" t="str">
        <f t="shared" si="273"/>
        <v>Ok</v>
      </c>
      <c r="BE752" s="361" t="str">
        <f t="shared" si="274"/>
        <v>Ok</v>
      </c>
      <c r="BF752" s="361" t="str">
        <f t="shared" si="275"/>
        <v>Ok</v>
      </c>
      <c r="BG752" s="362" t="str">
        <f t="shared" si="276"/>
        <v>Ok</v>
      </c>
      <c r="BH752" s="360" t="str">
        <f t="shared" si="277"/>
        <v>Ok</v>
      </c>
      <c r="BI752" s="361" t="str">
        <f t="shared" si="278"/>
        <v>Ok</v>
      </c>
      <c r="BJ752" s="361" t="str">
        <f t="shared" si="279"/>
        <v>Ok</v>
      </c>
      <c r="BK752" s="361" t="str">
        <f t="shared" si="280"/>
        <v>Ok</v>
      </c>
      <c r="BL752" s="361" t="str">
        <f t="shared" si="281"/>
        <v>Ok</v>
      </c>
      <c r="BM752" s="361" t="str">
        <f t="shared" si="282"/>
        <v>Ok</v>
      </c>
      <c r="BN752" s="362" t="str">
        <f t="shared" si="283"/>
        <v>Ok</v>
      </c>
      <c r="BO752" s="360" t="str">
        <f t="shared" si="284"/>
        <v>No Pop.</v>
      </c>
      <c r="BP752" s="361" t="str">
        <f t="shared" si="285"/>
        <v>No Pop.</v>
      </c>
      <c r="BQ752" s="361" t="str">
        <f t="shared" si="286"/>
        <v>No Pop.</v>
      </c>
      <c r="BR752" s="361" t="str">
        <f t="shared" si="287"/>
        <v>No Pop.</v>
      </c>
      <c r="BS752" s="361" t="str">
        <f t="shared" si="288"/>
        <v>No Pop.</v>
      </c>
      <c r="BT752" s="361" t="str">
        <f t="shared" si="289"/>
        <v>No Pop.</v>
      </c>
      <c r="BU752" s="362" t="str">
        <f t="shared" si="290"/>
        <v>No Pop.</v>
      </c>
      <c r="BV752" s="360" t="str">
        <f>IF(M752&lt;=VLOOKUP($C752,Projections2[[#All],[ISOCode]:[Total 2024 Colombian Returnees]],'Population Projection V2'!$J$167,FALSE),"OK", "Review")</f>
        <v>OK</v>
      </c>
      <c r="BW752" s="361" t="str">
        <f>IF(N752&lt;=VLOOKUP($C752,Projections2[[#All],[ISOCode]:[Total 2024 Colombian Returnees]],'Population Projection V2'!$K$167,FALSE),"OK", "Review")</f>
        <v>OK</v>
      </c>
      <c r="BX752" s="361" t="str">
        <f>IF(O752&lt;=VLOOKUP($C752,Projections2[[#All],[ISOCode]:[Total 2024 Colombian Returnees]],'Population Projection V2'!$L$167,FALSE),"OK", "Review")</f>
        <v>OK</v>
      </c>
      <c r="BY752" s="361" t="str">
        <f>IF(P752&lt;=VLOOKUP($C752,Projections2[[#All],[ISOCode]:[Total 2024 Colombian Returnees]],'Population Projection V2'!$M$167,FALSE),"OK", "Review")</f>
        <v>OK</v>
      </c>
      <c r="BZ752" s="361" t="str">
        <f>IF(Q752&lt;=VLOOKUP($C752,Projections2[[#All],[ISOCode]:[Total 2024 Colombian Returnees]],'Population Projection V2'!$N$167,FALSE),"OK", "Review")</f>
        <v>OK</v>
      </c>
      <c r="CA752" s="361" t="str">
        <f>IF(T752&lt;=VLOOKUP($C752,Projections2[[#All],[ISOCode]:[Total 2024 Colombian Returnees]],'Population Projection V2'!$O$167,FALSE),"OK", "Review")</f>
        <v>OK</v>
      </c>
      <c r="CB752" s="361" t="str">
        <f>IF(U752&lt;=VLOOKUP($C752,Projections2[[#All],[ISOCode]:[Total 2024 Colombian Returnees]],'Population Projection V2'!$P$167,FALSE),"OK", "Review")</f>
        <v>OK</v>
      </c>
      <c r="CC752" s="361" t="str">
        <f>IF(V752&lt;=VLOOKUP($C752,Projections2[[#All],[ISOCode]:[Total 2024 Colombian Returnees]],'Population Projection V2'!$Q$167,FALSE),"OK", "Review")</f>
        <v>OK</v>
      </c>
      <c r="CD752" s="361" t="str">
        <f>IF(W752&lt;=VLOOKUP($C752,Projections2[[#All],[ISOCode]:[Total 2024 Colombian Returnees]],'Population Projection V2'!$R$167,FALSE),"OK", "Review")</f>
        <v>OK</v>
      </c>
      <c r="CE752" s="361" t="str">
        <f>IF(X752&lt;=VLOOKUP($C752,Projections2[[#All],[ISOCode]:[Total 2024 Colombian Returnees]],'Population Projection V2'!$S$167,FALSE),"OK", "Review")</f>
        <v>OK</v>
      </c>
      <c r="CF752" s="361" t="str">
        <f>IF(AA752&lt;=VLOOKUP($C752,Projections2[[#All],[ISOCode]:[Total 2024 Colombian Returnees]],'Population Projection V2'!$T$167,FALSE),"OK", "Review")</f>
        <v>OK</v>
      </c>
      <c r="CG752" s="361" t="str">
        <f>IF(AB752&lt;=VLOOKUP($C752,Projections2[[#All],[ISOCode]:[Total 2024 Colombian Returnees]],'Population Projection V2'!$U$167,FALSE),"OK", "Review")</f>
        <v>OK</v>
      </c>
      <c r="CH752" s="361" t="str">
        <f>IF(AC752&lt;=VLOOKUP($C752,Projections2[[#All],[ISOCode]:[Total 2024 Colombian Returnees]],'Population Projection V2'!$V$167,FALSE),"OK", "Review")</f>
        <v>OK</v>
      </c>
      <c r="CI752" s="361" t="str">
        <f>IF(AD752&lt;=VLOOKUP($C752,Projections2[[#All],[ISOCode]:[Total 2024 Colombian Returnees]],'Population Projection V2'!$W$167,FALSE),"OK", "Review")</f>
        <v>OK</v>
      </c>
      <c r="CJ752" s="361" t="str">
        <f>IF(AE752&lt;=VLOOKUP($C752,Projections2[[#All],[ISOCode]:[Total 2024 Colombian Returnees]],'Population Projection V2'!$X$167,FALSE),"OK", "Review")</f>
        <v>OK</v>
      </c>
      <c r="CK752" s="361" t="str">
        <f>IF(AH752&lt;=VLOOKUP($C752,Projections2[[#All],[ISOCode]:[Total 2024 Colombian Returnees]],'Population Projection V2'!$Y$167,FALSE),"OK", "Review")</f>
        <v>OK</v>
      </c>
      <c r="CL752" s="361" t="str">
        <f>IF(AI752&lt;=VLOOKUP($C752,Projections2[[#All],[ISOCode]:[Total 2024 Colombian Returnees]],'Population Projection V2'!$Z$167,FALSE),"OK", "Review")</f>
        <v>OK</v>
      </c>
      <c r="CM752" s="361" t="str">
        <f>IF(AJ752&lt;=VLOOKUP($C752,Projections2[[#All],[ISOCode]:[Total 2024 Colombian Returnees]],'Population Projection V2'!$AA$167,FALSE),"OK", "Review")</f>
        <v>OK</v>
      </c>
      <c r="CN752" s="361" t="str">
        <f>IF(AK752&lt;=VLOOKUP($C752,Projections2[[#All],[ISOCode]:[Total 2024 Colombian Returnees]],'Population Projection V2'!$AB$167,FALSE),"OK", "Review")</f>
        <v>OK</v>
      </c>
      <c r="CO752" s="361" t="str">
        <f>IF(AL752&lt;=VLOOKUP($C752,Projections2[[#All],[ISOCode]:[Total 2024 Colombian Returnees]],'Population Projection V2'!$AC$167,FALSE),"OK", "Review")</f>
        <v>OK</v>
      </c>
      <c r="CP752" s="361" t="str">
        <f>IF(AO752&lt;=VLOOKUP($C752,Projections2[[#All],[ISOCode]:[Total 2024 Colombian Returnees]],'Population Projection V2'!$AD$167,FALSE),"OK", "Review")</f>
        <v>OK</v>
      </c>
      <c r="CQ752" s="361" t="str">
        <f>IF(AP752&lt;=VLOOKUP($C752,Projections2[[#All],[ISOCode]:[Total 2024 Colombian Returnees]],'Population Projection V2'!$AE$167,FALSE),"OK", "Review")</f>
        <v>OK</v>
      </c>
      <c r="CR752" s="361" t="str">
        <f>IF(AQ752&lt;=VLOOKUP($C752,Projections2[[#All],[ISOCode]:[Total 2024 Colombian Returnees]],'Population Projection V2'!$AF$167,FALSE),"OK", "Review")</f>
        <v>OK</v>
      </c>
      <c r="CS752" s="361" t="str">
        <f>IF(AR752&lt;=VLOOKUP($C752,Projections2[[#All],[ISOCode]:[Total 2024 Colombian Returnees]],'Population Projection V2'!$AG$167,FALSE),"OK", "Review")</f>
        <v>OK</v>
      </c>
      <c r="CT752" s="361" t="str">
        <f>IF(AS752&lt;=VLOOKUP($C752,Projections2[[#All],[ISOCode]:[Total 2024 Colombian Returnees]],'Population Projection V2'!$AH$167,FALSE),"OK", "Review")</f>
        <v>OK</v>
      </c>
      <c r="CU752" s="361" t="str">
        <f>IF(AV752&lt;=VLOOKUP($C752,Projections2[[#All],[ISOCode]:[Total 2024 Colombian Returnees]],'Population Projection V2'!$AI$167,FALSE),"OK", "Review")</f>
        <v>OK</v>
      </c>
      <c r="CV752" s="361" t="str">
        <f>IF(AW752&lt;=VLOOKUP($C752,Projections2[[#All],[ISOCode]:[Total 2024 Colombian Returnees]],'Population Projection V2'!$AJ$167,FALSE),"OK", "Review")</f>
        <v>OK</v>
      </c>
      <c r="CW752" s="361" t="str">
        <f>IF(AX752&lt;=VLOOKUP($C752,Projections2[[#All],[ISOCode]:[Total 2024 Colombian Returnees]],'Population Projection V2'!$AK$167,FALSE),"OK", "Review")</f>
        <v>OK</v>
      </c>
      <c r="CX752" s="361" t="str">
        <f>IF(AY752&lt;=VLOOKUP($C752,Projections2[[#All],[ISOCode]:[Total 2024 Colombian Returnees]],'Population Projection V2'!$AL$167,FALSE),"OK", "Review")</f>
        <v>OK</v>
      </c>
      <c r="CY752" s="362" t="str">
        <f>IF(AZ752&lt;=VLOOKUP($C752,Projections2[[#All],[ISOCode]:[Total 2024 Colombian Returnees]],'Population Projection V2'!$AM$167,FALSE),"OK", "Review")</f>
        <v>OK</v>
      </c>
    </row>
    <row r="753" spans="1:103" x14ac:dyDescent="0.25">
      <c r="A753" s="218" t="s">
        <v>37</v>
      </c>
      <c r="B753" s="219" t="s">
        <v>37</v>
      </c>
      <c r="C753" s="219" t="s">
        <v>314</v>
      </c>
      <c r="D753" s="219" t="s">
        <v>31</v>
      </c>
      <c r="E753" s="219" t="s">
        <v>422</v>
      </c>
      <c r="F753" s="289">
        <f t="shared" si="267"/>
        <v>0</v>
      </c>
      <c r="G753" s="289">
        <f t="shared" si="268"/>
        <v>0</v>
      </c>
      <c r="H753" s="289">
        <f t="shared" si="269"/>
        <v>0</v>
      </c>
      <c r="I753" s="289">
        <f t="shared" si="270"/>
        <v>0</v>
      </c>
      <c r="J753" s="290">
        <f t="shared" si="271"/>
        <v>0</v>
      </c>
      <c r="K753" s="290">
        <f>VLOOKUP($C753,Projections2[[#All],[ISOCode]:[Total 2024 Colombian Returnees]],7,0)</f>
        <v>0</v>
      </c>
      <c r="L753" s="251"/>
      <c r="M753" s="236"/>
      <c r="N753" s="236"/>
      <c r="O753" s="236"/>
      <c r="P753" s="236"/>
      <c r="Q753" s="292"/>
      <c r="R753" s="224">
        <f>VLOOKUP($C753,Projections2[[#All],[ISOCode]:[Total 2024 Colombian Returnees]],12,0)</f>
        <v>0</v>
      </c>
      <c r="S753" s="293"/>
      <c r="T753" s="294"/>
      <c r="U753" s="294"/>
      <c r="V753" s="294"/>
      <c r="W753" s="226"/>
      <c r="X753" s="295"/>
      <c r="Y753" s="295">
        <f>VLOOKUP($C753,Projections2[[#All],[ISOCode]:[Total 2024 Colombian Returnees]],17,0)</f>
        <v>0</v>
      </c>
      <c r="Z753" s="296"/>
      <c r="AA753" s="297"/>
      <c r="AB753" s="297"/>
      <c r="AC753" s="297"/>
      <c r="AD753" s="297"/>
      <c r="AE753" s="297"/>
      <c r="AF753" s="297">
        <f>VLOOKUP($C753,Projections2[[#All],[ISOCode]:[Total 2024 Colombian Returnees]],22,0)</f>
        <v>0</v>
      </c>
      <c r="AG753" s="298"/>
      <c r="AH753" s="299"/>
      <c r="AI753" s="299"/>
      <c r="AJ753" s="299"/>
      <c r="AK753" s="299"/>
      <c r="AL753" s="300"/>
      <c r="AM753" s="230">
        <f>VLOOKUP($C753,Projections2[[#All],[ISOCode]:[Total 2024 Colombian Returnees]],27,0)</f>
        <v>0</v>
      </c>
      <c r="AN753" s="301"/>
      <c r="AO753" s="302"/>
      <c r="AP753" s="302"/>
      <c r="AQ753" s="302"/>
      <c r="AR753" s="302"/>
      <c r="AS753" s="303"/>
      <c r="AT753" s="303">
        <f>VLOOKUP($C753,Projections2[[#All],[ISOCode]:[Total 2024 Colombian Returnees]],32,0)</f>
        <v>0</v>
      </c>
      <c r="AU753" s="304"/>
      <c r="AV753" s="305"/>
      <c r="AW753" s="305"/>
      <c r="AX753" s="305"/>
      <c r="AY753" s="305"/>
      <c r="AZ753" s="306"/>
      <c r="BA753" s="306">
        <f>VLOOKUP($C753,Projections2[[#All],[ISOCode]:[Total 2024 Colombian Returnees]],37,0)</f>
        <v>0</v>
      </c>
      <c r="BB753" s="307"/>
      <c r="BC753" s="360" t="str">
        <f t="shared" si="272"/>
        <v>Ok</v>
      </c>
      <c r="BD753" s="361" t="str">
        <f t="shared" si="273"/>
        <v>Ok</v>
      </c>
      <c r="BE753" s="361" t="str">
        <f t="shared" si="274"/>
        <v>Ok</v>
      </c>
      <c r="BF753" s="361" t="str">
        <f t="shared" si="275"/>
        <v>Ok</v>
      </c>
      <c r="BG753" s="362" t="str">
        <f t="shared" si="276"/>
        <v>Ok</v>
      </c>
      <c r="BH753" s="360" t="str">
        <f t="shared" si="277"/>
        <v>Ok</v>
      </c>
      <c r="BI753" s="361" t="str">
        <f t="shared" si="278"/>
        <v>Ok</v>
      </c>
      <c r="BJ753" s="361" t="str">
        <f t="shared" si="279"/>
        <v>Ok</v>
      </c>
      <c r="BK753" s="361" t="str">
        <f t="shared" si="280"/>
        <v>Ok</v>
      </c>
      <c r="BL753" s="361" t="str">
        <f t="shared" si="281"/>
        <v>Ok</v>
      </c>
      <c r="BM753" s="361" t="str">
        <f t="shared" si="282"/>
        <v>Ok</v>
      </c>
      <c r="BN753" s="362" t="str">
        <f t="shared" si="283"/>
        <v>Ok</v>
      </c>
      <c r="BO753" s="360" t="str">
        <f t="shared" si="284"/>
        <v>No Pop.</v>
      </c>
      <c r="BP753" s="361" t="str">
        <f t="shared" si="285"/>
        <v>No Pop.</v>
      </c>
      <c r="BQ753" s="361" t="str">
        <f t="shared" si="286"/>
        <v>No Pop.</v>
      </c>
      <c r="BR753" s="361" t="str">
        <f t="shared" si="287"/>
        <v>No Pop.</v>
      </c>
      <c r="BS753" s="361" t="str">
        <f t="shared" si="288"/>
        <v>No Pop.</v>
      </c>
      <c r="BT753" s="361" t="str">
        <f t="shared" si="289"/>
        <v>No Pop.</v>
      </c>
      <c r="BU753" s="362" t="str">
        <f t="shared" si="290"/>
        <v>No Pop.</v>
      </c>
      <c r="BV753" s="360" t="str">
        <f>IF(M753&lt;=VLOOKUP($C753,Projections2[[#All],[ISOCode]:[Total 2024 Colombian Returnees]],'Population Projection V2'!$J$167,FALSE),"OK", "Review")</f>
        <v>OK</v>
      </c>
      <c r="BW753" s="361" t="str">
        <f>IF(N753&lt;=VLOOKUP($C753,Projections2[[#All],[ISOCode]:[Total 2024 Colombian Returnees]],'Population Projection V2'!$K$167,FALSE),"OK", "Review")</f>
        <v>OK</v>
      </c>
      <c r="BX753" s="361" t="str">
        <f>IF(O753&lt;=VLOOKUP($C753,Projections2[[#All],[ISOCode]:[Total 2024 Colombian Returnees]],'Population Projection V2'!$L$167,FALSE),"OK", "Review")</f>
        <v>OK</v>
      </c>
      <c r="BY753" s="361" t="str">
        <f>IF(P753&lt;=VLOOKUP($C753,Projections2[[#All],[ISOCode]:[Total 2024 Colombian Returnees]],'Population Projection V2'!$M$167,FALSE),"OK", "Review")</f>
        <v>OK</v>
      </c>
      <c r="BZ753" s="361" t="str">
        <f>IF(Q753&lt;=VLOOKUP($C753,Projections2[[#All],[ISOCode]:[Total 2024 Colombian Returnees]],'Population Projection V2'!$N$167,FALSE),"OK", "Review")</f>
        <v>OK</v>
      </c>
      <c r="CA753" s="361" t="str">
        <f>IF(T753&lt;=VLOOKUP($C753,Projections2[[#All],[ISOCode]:[Total 2024 Colombian Returnees]],'Population Projection V2'!$O$167,FALSE),"OK", "Review")</f>
        <v>OK</v>
      </c>
      <c r="CB753" s="361" t="str">
        <f>IF(U753&lt;=VLOOKUP($C753,Projections2[[#All],[ISOCode]:[Total 2024 Colombian Returnees]],'Population Projection V2'!$P$167,FALSE),"OK", "Review")</f>
        <v>OK</v>
      </c>
      <c r="CC753" s="361" t="str">
        <f>IF(V753&lt;=VLOOKUP($C753,Projections2[[#All],[ISOCode]:[Total 2024 Colombian Returnees]],'Population Projection V2'!$Q$167,FALSE),"OK", "Review")</f>
        <v>OK</v>
      </c>
      <c r="CD753" s="361" t="str">
        <f>IF(W753&lt;=VLOOKUP($C753,Projections2[[#All],[ISOCode]:[Total 2024 Colombian Returnees]],'Population Projection V2'!$R$167,FALSE),"OK", "Review")</f>
        <v>OK</v>
      </c>
      <c r="CE753" s="361" t="str">
        <f>IF(X753&lt;=VLOOKUP($C753,Projections2[[#All],[ISOCode]:[Total 2024 Colombian Returnees]],'Population Projection V2'!$S$167,FALSE),"OK", "Review")</f>
        <v>OK</v>
      </c>
      <c r="CF753" s="361" t="str">
        <f>IF(AA753&lt;=VLOOKUP($C753,Projections2[[#All],[ISOCode]:[Total 2024 Colombian Returnees]],'Population Projection V2'!$T$167,FALSE),"OK", "Review")</f>
        <v>OK</v>
      </c>
      <c r="CG753" s="361" t="str">
        <f>IF(AB753&lt;=VLOOKUP($C753,Projections2[[#All],[ISOCode]:[Total 2024 Colombian Returnees]],'Population Projection V2'!$U$167,FALSE),"OK", "Review")</f>
        <v>OK</v>
      </c>
      <c r="CH753" s="361" t="str">
        <f>IF(AC753&lt;=VLOOKUP($C753,Projections2[[#All],[ISOCode]:[Total 2024 Colombian Returnees]],'Population Projection V2'!$V$167,FALSE),"OK", "Review")</f>
        <v>OK</v>
      </c>
      <c r="CI753" s="361" t="str">
        <f>IF(AD753&lt;=VLOOKUP($C753,Projections2[[#All],[ISOCode]:[Total 2024 Colombian Returnees]],'Population Projection V2'!$W$167,FALSE),"OK", "Review")</f>
        <v>OK</v>
      </c>
      <c r="CJ753" s="361" t="str">
        <f>IF(AE753&lt;=VLOOKUP($C753,Projections2[[#All],[ISOCode]:[Total 2024 Colombian Returnees]],'Population Projection V2'!$X$167,FALSE),"OK", "Review")</f>
        <v>OK</v>
      </c>
      <c r="CK753" s="361" t="str">
        <f>IF(AH753&lt;=VLOOKUP($C753,Projections2[[#All],[ISOCode]:[Total 2024 Colombian Returnees]],'Population Projection V2'!$Y$167,FALSE),"OK", "Review")</f>
        <v>OK</v>
      </c>
      <c r="CL753" s="361" t="str">
        <f>IF(AI753&lt;=VLOOKUP($C753,Projections2[[#All],[ISOCode]:[Total 2024 Colombian Returnees]],'Population Projection V2'!$Z$167,FALSE),"OK", "Review")</f>
        <v>OK</v>
      </c>
      <c r="CM753" s="361" t="str">
        <f>IF(AJ753&lt;=VLOOKUP($C753,Projections2[[#All],[ISOCode]:[Total 2024 Colombian Returnees]],'Population Projection V2'!$AA$167,FALSE),"OK", "Review")</f>
        <v>OK</v>
      </c>
      <c r="CN753" s="361" t="str">
        <f>IF(AK753&lt;=VLOOKUP($C753,Projections2[[#All],[ISOCode]:[Total 2024 Colombian Returnees]],'Population Projection V2'!$AB$167,FALSE),"OK", "Review")</f>
        <v>OK</v>
      </c>
      <c r="CO753" s="361" t="str">
        <f>IF(AL753&lt;=VLOOKUP($C753,Projections2[[#All],[ISOCode]:[Total 2024 Colombian Returnees]],'Population Projection V2'!$AC$167,FALSE),"OK", "Review")</f>
        <v>OK</v>
      </c>
      <c r="CP753" s="361" t="str">
        <f>IF(AO753&lt;=VLOOKUP($C753,Projections2[[#All],[ISOCode]:[Total 2024 Colombian Returnees]],'Population Projection V2'!$AD$167,FALSE),"OK", "Review")</f>
        <v>OK</v>
      </c>
      <c r="CQ753" s="361" t="str">
        <f>IF(AP753&lt;=VLOOKUP($C753,Projections2[[#All],[ISOCode]:[Total 2024 Colombian Returnees]],'Population Projection V2'!$AE$167,FALSE),"OK", "Review")</f>
        <v>OK</v>
      </c>
      <c r="CR753" s="361" t="str">
        <f>IF(AQ753&lt;=VLOOKUP($C753,Projections2[[#All],[ISOCode]:[Total 2024 Colombian Returnees]],'Population Projection V2'!$AF$167,FALSE),"OK", "Review")</f>
        <v>OK</v>
      </c>
      <c r="CS753" s="361" t="str">
        <f>IF(AR753&lt;=VLOOKUP($C753,Projections2[[#All],[ISOCode]:[Total 2024 Colombian Returnees]],'Population Projection V2'!$AG$167,FALSE),"OK", "Review")</f>
        <v>OK</v>
      </c>
      <c r="CT753" s="361" t="str">
        <f>IF(AS753&lt;=VLOOKUP($C753,Projections2[[#All],[ISOCode]:[Total 2024 Colombian Returnees]],'Population Projection V2'!$AH$167,FALSE),"OK", "Review")</f>
        <v>OK</v>
      </c>
      <c r="CU753" s="361" t="str">
        <f>IF(AV753&lt;=VLOOKUP($C753,Projections2[[#All],[ISOCode]:[Total 2024 Colombian Returnees]],'Population Projection V2'!$AI$167,FALSE),"OK", "Review")</f>
        <v>OK</v>
      </c>
      <c r="CV753" s="361" t="str">
        <f>IF(AW753&lt;=VLOOKUP($C753,Projections2[[#All],[ISOCode]:[Total 2024 Colombian Returnees]],'Population Projection V2'!$AJ$167,FALSE),"OK", "Review")</f>
        <v>OK</v>
      </c>
      <c r="CW753" s="361" t="str">
        <f>IF(AX753&lt;=VLOOKUP($C753,Projections2[[#All],[ISOCode]:[Total 2024 Colombian Returnees]],'Population Projection V2'!$AK$167,FALSE),"OK", "Review")</f>
        <v>OK</v>
      </c>
      <c r="CX753" s="361" t="str">
        <f>IF(AY753&lt;=VLOOKUP($C753,Projections2[[#All],[ISOCode]:[Total 2024 Colombian Returnees]],'Population Projection V2'!$AL$167,FALSE),"OK", "Review")</f>
        <v>OK</v>
      </c>
      <c r="CY753" s="362" t="str">
        <f>IF(AZ753&lt;=VLOOKUP($C753,Projections2[[#All],[ISOCode]:[Total 2024 Colombian Returnees]],'Population Projection V2'!$AM$167,FALSE),"OK", "Review")</f>
        <v>OK</v>
      </c>
    </row>
    <row r="754" spans="1:103" x14ac:dyDescent="0.25">
      <c r="A754" s="218" t="s">
        <v>37</v>
      </c>
      <c r="B754" s="219" t="s">
        <v>37</v>
      </c>
      <c r="C754" s="219" t="s">
        <v>315</v>
      </c>
      <c r="D754" s="219" t="s">
        <v>32</v>
      </c>
      <c r="E754" s="219" t="s">
        <v>422</v>
      </c>
      <c r="F754" s="289">
        <f t="shared" si="267"/>
        <v>0</v>
      </c>
      <c r="G754" s="289">
        <f t="shared" si="268"/>
        <v>0</v>
      </c>
      <c r="H754" s="289">
        <f t="shared" si="269"/>
        <v>0</v>
      </c>
      <c r="I754" s="289">
        <f t="shared" si="270"/>
        <v>0</v>
      </c>
      <c r="J754" s="290">
        <f t="shared" si="271"/>
        <v>0</v>
      </c>
      <c r="K754" s="290">
        <f>VLOOKUP($C754,Projections2[[#All],[ISOCode]:[Total 2024 Colombian Returnees]],7,0)</f>
        <v>0</v>
      </c>
      <c r="L754" s="251"/>
      <c r="M754" s="236"/>
      <c r="N754" s="236"/>
      <c r="O754" s="236"/>
      <c r="P754" s="236"/>
      <c r="Q754" s="292"/>
      <c r="R754" s="224">
        <f>VLOOKUP($C754,Projections2[[#All],[ISOCode]:[Total 2024 Colombian Returnees]],12,0)</f>
        <v>0</v>
      </c>
      <c r="S754" s="293"/>
      <c r="T754" s="294"/>
      <c r="U754" s="294"/>
      <c r="V754" s="294"/>
      <c r="W754" s="226"/>
      <c r="X754" s="295"/>
      <c r="Y754" s="295">
        <f>VLOOKUP($C754,Projections2[[#All],[ISOCode]:[Total 2024 Colombian Returnees]],17,0)</f>
        <v>0</v>
      </c>
      <c r="Z754" s="296"/>
      <c r="AA754" s="297"/>
      <c r="AB754" s="297"/>
      <c r="AC754" s="297"/>
      <c r="AD754" s="297"/>
      <c r="AE754" s="297"/>
      <c r="AF754" s="297">
        <f>VLOOKUP($C754,Projections2[[#All],[ISOCode]:[Total 2024 Colombian Returnees]],22,0)</f>
        <v>0</v>
      </c>
      <c r="AG754" s="298"/>
      <c r="AH754" s="299"/>
      <c r="AI754" s="299"/>
      <c r="AJ754" s="299"/>
      <c r="AK754" s="299"/>
      <c r="AL754" s="300"/>
      <c r="AM754" s="230">
        <f>VLOOKUP($C754,Projections2[[#All],[ISOCode]:[Total 2024 Colombian Returnees]],27,0)</f>
        <v>0</v>
      </c>
      <c r="AN754" s="301"/>
      <c r="AO754" s="302"/>
      <c r="AP754" s="302"/>
      <c r="AQ754" s="302"/>
      <c r="AR754" s="302"/>
      <c r="AS754" s="303"/>
      <c r="AT754" s="303">
        <f>VLOOKUP($C754,Projections2[[#All],[ISOCode]:[Total 2024 Colombian Returnees]],32,0)</f>
        <v>0</v>
      </c>
      <c r="AU754" s="304"/>
      <c r="AV754" s="305"/>
      <c r="AW754" s="305"/>
      <c r="AX754" s="305"/>
      <c r="AY754" s="305"/>
      <c r="AZ754" s="306"/>
      <c r="BA754" s="306">
        <f>VLOOKUP($C754,Projections2[[#All],[ISOCode]:[Total 2024 Colombian Returnees]],37,0)</f>
        <v>0</v>
      </c>
      <c r="BB754" s="307"/>
      <c r="BC754" s="360" t="str">
        <f t="shared" si="272"/>
        <v>Ok</v>
      </c>
      <c r="BD754" s="361" t="str">
        <f t="shared" si="273"/>
        <v>Ok</v>
      </c>
      <c r="BE754" s="361" t="str">
        <f t="shared" si="274"/>
        <v>Ok</v>
      </c>
      <c r="BF754" s="361" t="str">
        <f t="shared" si="275"/>
        <v>Ok</v>
      </c>
      <c r="BG754" s="362" t="str">
        <f t="shared" si="276"/>
        <v>Ok</v>
      </c>
      <c r="BH754" s="360" t="str">
        <f t="shared" si="277"/>
        <v>Ok</v>
      </c>
      <c r="BI754" s="361" t="str">
        <f t="shared" si="278"/>
        <v>Ok</v>
      </c>
      <c r="BJ754" s="361" t="str">
        <f t="shared" si="279"/>
        <v>Ok</v>
      </c>
      <c r="BK754" s="361" t="str">
        <f t="shared" si="280"/>
        <v>Ok</v>
      </c>
      <c r="BL754" s="361" t="str">
        <f t="shared" si="281"/>
        <v>Ok</v>
      </c>
      <c r="BM754" s="361" t="str">
        <f t="shared" si="282"/>
        <v>Ok</v>
      </c>
      <c r="BN754" s="362" t="str">
        <f t="shared" si="283"/>
        <v>Ok</v>
      </c>
      <c r="BO754" s="360" t="str">
        <f t="shared" si="284"/>
        <v>No Pop.</v>
      </c>
      <c r="BP754" s="361" t="str">
        <f t="shared" si="285"/>
        <v>No Pop.</v>
      </c>
      <c r="BQ754" s="361" t="str">
        <f t="shared" si="286"/>
        <v>No Pop.</v>
      </c>
      <c r="BR754" s="361" t="str">
        <f t="shared" si="287"/>
        <v>No Pop.</v>
      </c>
      <c r="BS754" s="361" t="str">
        <f t="shared" si="288"/>
        <v>No Pop.</v>
      </c>
      <c r="BT754" s="361" t="str">
        <f t="shared" si="289"/>
        <v>No Pop.</v>
      </c>
      <c r="BU754" s="362" t="str">
        <f t="shared" si="290"/>
        <v>No Pop.</v>
      </c>
      <c r="BV754" s="360" t="str">
        <f>IF(M754&lt;=VLOOKUP($C754,Projections2[[#All],[ISOCode]:[Total 2024 Colombian Returnees]],'Population Projection V2'!$J$167,FALSE),"OK", "Review")</f>
        <v>OK</v>
      </c>
      <c r="BW754" s="361" t="str">
        <f>IF(N754&lt;=VLOOKUP($C754,Projections2[[#All],[ISOCode]:[Total 2024 Colombian Returnees]],'Population Projection V2'!$K$167,FALSE),"OK", "Review")</f>
        <v>OK</v>
      </c>
      <c r="BX754" s="361" t="str">
        <f>IF(O754&lt;=VLOOKUP($C754,Projections2[[#All],[ISOCode]:[Total 2024 Colombian Returnees]],'Population Projection V2'!$L$167,FALSE),"OK", "Review")</f>
        <v>OK</v>
      </c>
      <c r="BY754" s="361" t="str">
        <f>IF(P754&lt;=VLOOKUP($C754,Projections2[[#All],[ISOCode]:[Total 2024 Colombian Returnees]],'Population Projection V2'!$M$167,FALSE),"OK", "Review")</f>
        <v>OK</v>
      </c>
      <c r="BZ754" s="361" t="str">
        <f>IF(Q754&lt;=VLOOKUP($C754,Projections2[[#All],[ISOCode]:[Total 2024 Colombian Returnees]],'Population Projection V2'!$N$167,FALSE),"OK", "Review")</f>
        <v>OK</v>
      </c>
      <c r="CA754" s="361" t="str">
        <f>IF(T754&lt;=VLOOKUP($C754,Projections2[[#All],[ISOCode]:[Total 2024 Colombian Returnees]],'Population Projection V2'!$O$167,FALSE),"OK", "Review")</f>
        <v>OK</v>
      </c>
      <c r="CB754" s="361" t="str">
        <f>IF(U754&lt;=VLOOKUP($C754,Projections2[[#All],[ISOCode]:[Total 2024 Colombian Returnees]],'Population Projection V2'!$P$167,FALSE),"OK", "Review")</f>
        <v>OK</v>
      </c>
      <c r="CC754" s="361" t="str">
        <f>IF(V754&lt;=VLOOKUP($C754,Projections2[[#All],[ISOCode]:[Total 2024 Colombian Returnees]],'Population Projection V2'!$Q$167,FALSE),"OK", "Review")</f>
        <v>OK</v>
      </c>
      <c r="CD754" s="361" t="str">
        <f>IF(W754&lt;=VLOOKUP($C754,Projections2[[#All],[ISOCode]:[Total 2024 Colombian Returnees]],'Population Projection V2'!$R$167,FALSE),"OK", "Review")</f>
        <v>OK</v>
      </c>
      <c r="CE754" s="361" t="str">
        <f>IF(X754&lt;=VLOOKUP($C754,Projections2[[#All],[ISOCode]:[Total 2024 Colombian Returnees]],'Population Projection V2'!$S$167,FALSE),"OK", "Review")</f>
        <v>OK</v>
      </c>
      <c r="CF754" s="361" t="str">
        <f>IF(AA754&lt;=VLOOKUP($C754,Projections2[[#All],[ISOCode]:[Total 2024 Colombian Returnees]],'Population Projection V2'!$T$167,FALSE),"OK", "Review")</f>
        <v>OK</v>
      </c>
      <c r="CG754" s="361" t="str">
        <f>IF(AB754&lt;=VLOOKUP($C754,Projections2[[#All],[ISOCode]:[Total 2024 Colombian Returnees]],'Population Projection V2'!$U$167,FALSE),"OK", "Review")</f>
        <v>OK</v>
      </c>
      <c r="CH754" s="361" t="str">
        <f>IF(AC754&lt;=VLOOKUP($C754,Projections2[[#All],[ISOCode]:[Total 2024 Colombian Returnees]],'Population Projection V2'!$V$167,FALSE),"OK", "Review")</f>
        <v>OK</v>
      </c>
      <c r="CI754" s="361" t="str">
        <f>IF(AD754&lt;=VLOOKUP($C754,Projections2[[#All],[ISOCode]:[Total 2024 Colombian Returnees]],'Population Projection V2'!$W$167,FALSE),"OK", "Review")</f>
        <v>OK</v>
      </c>
      <c r="CJ754" s="361" t="str">
        <f>IF(AE754&lt;=VLOOKUP($C754,Projections2[[#All],[ISOCode]:[Total 2024 Colombian Returnees]],'Population Projection V2'!$X$167,FALSE),"OK", "Review")</f>
        <v>OK</v>
      </c>
      <c r="CK754" s="361" t="str">
        <f>IF(AH754&lt;=VLOOKUP($C754,Projections2[[#All],[ISOCode]:[Total 2024 Colombian Returnees]],'Population Projection V2'!$Y$167,FALSE),"OK", "Review")</f>
        <v>OK</v>
      </c>
      <c r="CL754" s="361" t="str">
        <f>IF(AI754&lt;=VLOOKUP($C754,Projections2[[#All],[ISOCode]:[Total 2024 Colombian Returnees]],'Population Projection V2'!$Z$167,FALSE),"OK", "Review")</f>
        <v>OK</v>
      </c>
      <c r="CM754" s="361" t="str">
        <f>IF(AJ754&lt;=VLOOKUP($C754,Projections2[[#All],[ISOCode]:[Total 2024 Colombian Returnees]],'Population Projection V2'!$AA$167,FALSE),"OK", "Review")</f>
        <v>OK</v>
      </c>
      <c r="CN754" s="361" t="str">
        <f>IF(AK754&lt;=VLOOKUP($C754,Projections2[[#All],[ISOCode]:[Total 2024 Colombian Returnees]],'Population Projection V2'!$AB$167,FALSE),"OK", "Review")</f>
        <v>OK</v>
      </c>
      <c r="CO754" s="361" t="str">
        <f>IF(AL754&lt;=VLOOKUP($C754,Projections2[[#All],[ISOCode]:[Total 2024 Colombian Returnees]],'Population Projection V2'!$AC$167,FALSE),"OK", "Review")</f>
        <v>OK</v>
      </c>
      <c r="CP754" s="361" t="str">
        <f>IF(AO754&lt;=VLOOKUP($C754,Projections2[[#All],[ISOCode]:[Total 2024 Colombian Returnees]],'Population Projection V2'!$AD$167,FALSE),"OK", "Review")</f>
        <v>OK</v>
      </c>
      <c r="CQ754" s="361" t="str">
        <f>IF(AP754&lt;=VLOOKUP($C754,Projections2[[#All],[ISOCode]:[Total 2024 Colombian Returnees]],'Population Projection V2'!$AE$167,FALSE),"OK", "Review")</f>
        <v>OK</v>
      </c>
      <c r="CR754" s="361" t="str">
        <f>IF(AQ754&lt;=VLOOKUP($C754,Projections2[[#All],[ISOCode]:[Total 2024 Colombian Returnees]],'Population Projection V2'!$AF$167,FALSE),"OK", "Review")</f>
        <v>OK</v>
      </c>
      <c r="CS754" s="361" t="str">
        <f>IF(AR754&lt;=VLOOKUP($C754,Projections2[[#All],[ISOCode]:[Total 2024 Colombian Returnees]],'Population Projection V2'!$AG$167,FALSE),"OK", "Review")</f>
        <v>OK</v>
      </c>
      <c r="CT754" s="361" t="str">
        <f>IF(AS754&lt;=VLOOKUP($C754,Projections2[[#All],[ISOCode]:[Total 2024 Colombian Returnees]],'Population Projection V2'!$AH$167,FALSE),"OK", "Review")</f>
        <v>OK</v>
      </c>
      <c r="CU754" s="361" t="str">
        <f>IF(AV754&lt;=VLOOKUP($C754,Projections2[[#All],[ISOCode]:[Total 2024 Colombian Returnees]],'Population Projection V2'!$AI$167,FALSE),"OK", "Review")</f>
        <v>OK</v>
      </c>
      <c r="CV754" s="361" t="str">
        <f>IF(AW754&lt;=VLOOKUP($C754,Projections2[[#All],[ISOCode]:[Total 2024 Colombian Returnees]],'Population Projection V2'!$AJ$167,FALSE),"OK", "Review")</f>
        <v>OK</v>
      </c>
      <c r="CW754" s="361" t="str">
        <f>IF(AX754&lt;=VLOOKUP($C754,Projections2[[#All],[ISOCode]:[Total 2024 Colombian Returnees]],'Population Projection V2'!$AK$167,FALSE),"OK", "Review")</f>
        <v>OK</v>
      </c>
      <c r="CX754" s="361" t="str">
        <f>IF(AY754&lt;=VLOOKUP($C754,Projections2[[#All],[ISOCode]:[Total 2024 Colombian Returnees]],'Population Projection V2'!$AL$167,FALSE),"OK", "Review")</f>
        <v>OK</v>
      </c>
      <c r="CY754" s="362" t="str">
        <f>IF(AZ754&lt;=VLOOKUP($C754,Projections2[[#All],[ISOCode]:[Total 2024 Colombian Returnees]],'Population Projection V2'!$AM$167,FALSE),"OK", "Review")</f>
        <v>OK</v>
      </c>
    </row>
    <row r="755" spans="1:103" x14ac:dyDescent="0.25">
      <c r="A755" s="218" t="s">
        <v>37</v>
      </c>
      <c r="B755" s="219" t="s">
        <v>37</v>
      </c>
      <c r="C755" s="219" t="s">
        <v>316</v>
      </c>
      <c r="D755" s="219" t="s">
        <v>33</v>
      </c>
      <c r="E755" s="219" t="s">
        <v>422</v>
      </c>
      <c r="F755" s="289">
        <f t="shared" si="267"/>
        <v>0</v>
      </c>
      <c r="G755" s="289">
        <f t="shared" si="268"/>
        <v>0</v>
      </c>
      <c r="H755" s="289">
        <f t="shared" si="269"/>
        <v>0</v>
      </c>
      <c r="I755" s="289">
        <f t="shared" si="270"/>
        <v>0</v>
      </c>
      <c r="J755" s="290">
        <f t="shared" si="271"/>
        <v>0</v>
      </c>
      <c r="K755" s="290">
        <f>VLOOKUP($C755,Projections2[[#All],[ISOCode]:[Total 2024 Colombian Returnees]],7,0)</f>
        <v>0</v>
      </c>
      <c r="L755" s="251"/>
      <c r="M755" s="236"/>
      <c r="N755" s="236"/>
      <c r="O755" s="236"/>
      <c r="P755" s="236"/>
      <c r="Q755" s="292"/>
      <c r="R755" s="224">
        <f>VLOOKUP($C755,Projections2[[#All],[ISOCode]:[Total 2024 Colombian Returnees]],12,0)</f>
        <v>0</v>
      </c>
      <c r="S755" s="293"/>
      <c r="T755" s="294"/>
      <c r="U755" s="294"/>
      <c r="V755" s="294"/>
      <c r="W755" s="226"/>
      <c r="X755" s="295"/>
      <c r="Y755" s="295">
        <f>VLOOKUP($C755,Projections2[[#All],[ISOCode]:[Total 2024 Colombian Returnees]],17,0)</f>
        <v>0</v>
      </c>
      <c r="Z755" s="296"/>
      <c r="AA755" s="297"/>
      <c r="AB755" s="297"/>
      <c r="AC755" s="297"/>
      <c r="AD755" s="297"/>
      <c r="AE755" s="297"/>
      <c r="AF755" s="297">
        <f>VLOOKUP($C755,Projections2[[#All],[ISOCode]:[Total 2024 Colombian Returnees]],22,0)</f>
        <v>0</v>
      </c>
      <c r="AG755" s="298"/>
      <c r="AH755" s="299"/>
      <c r="AI755" s="299"/>
      <c r="AJ755" s="299"/>
      <c r="AK755" s="299"/>
      <c r="AL755" s="300"/>
      <c r="AM755" s="230">
        <f>VLOOKUP($C755,Projections2[[#All],[ISOCode]:[Total 2024 Colombian Returnees]],27,0)</f>
        <v>0</v>
      </c>
      <c r="AN755" s="301"/>
      <c r="AO755" s="302"/>
      <c r="AP755" s="302"/>
      <c r="AQ755" s="302"/>
      <c r="AR755" s="302"/>
      <c r="AS755" s="303"/>
      <c r="AT755" s="303">
        <f>VLOOKUP($C755,Projections2[[#All],[ISOCode]:[Total 2024 Colombian Returnees]],32,0)</f>
        <v>0</v>
      </c>
      <c r="AU755" s="304"/>
      <c r="AV755" s="305"/>
      <c r="AW755" s="305"/>
      <c r="AX755" s="305"/>
      <c r="AY755" s="305"/>
      <c r="AZ755" s="306"/>
      <c r="BA755" s="306">
        <f>VLOOKUP($C755,Projections2[[#All],[ISOCode]:[Total 2024 Colombian Returnees]],37,0)</f>
        <v>0</v>
      </c>
      <c r="BB755" s="307"/>
      <c r="BC755" s="360" t="str">
        <f t="shared" si="272"/>
        <v>Ok</v>
      </c>
      <c r="BD755" s="361" t="str">
        <f t="shared" si="273"/>
        <v>Ok</v>
      </c>
      <c r="BE755" s="361" t="str">
        <f t="shared" si="274"/>
        <v>Ok</v>
      </c>
      <c r="BF755" s="361" t="str">
        <f t="shared" si="275"/>
        <v>Ok</v>
      </c>
      <c r="BG755" s="362" t="str">
        <f t="shared" si="276"/>
        <v>Ok</v>
      </c>
      <c r="BH755" s="360" t="str">
        <f t="shared" si="277"/>
        <v>Ok</v>
      </c>
      <c r="BI755" s="361" t="str">
        <f t="shared" si="278"/>
        <v>Ok</v>
      </c>
      <c r="BJ755" s="361" t="str">
        <f t="shared" si="279"/>
        <v>Ok</v>
      </c>
      <c r="BK755" s="361" t="str">
        <f t="shared" si="280"/>
        <v>Ok</v>
      </c>
      <c r="BL755" s="361" t="str">
        <f t="shared" si="281"/>
        <v>Ok</v>
      </c>
      <c r="BM755" s="361" t="str">
        <f t="shared" si="282"/>
        <v>Ok</v>
      </c>
      <c r="BN755" s="362" t="str">
        <f t="shared" si="283"/>
        <v>Ok</v>
      </c>
      <c r="BO755" s="360" t="str">
        <f t="shared" si="284"/>
        <v>No Pop.</v>
      </c>
      <c r="BP755" s="361" t="str">
        <f t="shared" si="285"/>
        <v>No Pop.</v>
      </c>
      <c r="BQ755" s="361" t="str">
        <f t="shared" si="286"/>
        <v>No Pop.</v>
      </c>
      <c r="BR755" s="361" t="str">
        <f t="shared" si="287"/>
        <v>No Pop.</v>
      </c>
      <c r="BS755" s="361" t="str">
        <f t="shared" si="288"/>
        <v>No Pop.</v>
      </c>
      <c r="BT755" s="361" t="str">
        <f t="shared" si="289"/>
        <v>No Pop.</v>
      </c>
      <c r="BU755" s="362" t="str">
        <f t="shared" si="290"/>
        <v>No Pop.</v>
      </c>
      <c r="BV755" s="360" t="str">
        <f>IF(M755&lt;=VLOOKUP($C755,Projections2[[#All],[ISOCode]:[Total 2024 Colombian Returnees]],'Population Projection V2'!$J$167,FALSE),"OK", "Review")</f>
        <v>OK</v>
      </c>
      <c r="BW755" s="361" t="str">
        <f>IF(N755&lt;=VLOOKUP($C755,Projections2[[#All],[ISOCode]:[Total 2024 Colombian Returnees]],'Population Projection V2'!$K$167,FALSE),"OK", "Review")</f>
        <v>OK</v>
      </c>
      <c r="BX755" s="361" t="str">
        <f>IF(O755&lt;=VLOOKUP($C755,Projections2[[#All],[ISOCode]:[Total 2024 Colombian Returnees]],'Population Projection V2'!$L$167,FALSE),"OK", "Review")</f>
        <v>OK</v>
      </c>
      <c r="BY755" s="361" t="str">
        <f>IF(P755&lt;=VLOOKUP($C755,Projections2[[#All],[ISOCode]:[Total 2024 Colombian Returnees]],'Population Projection V2'!$M$167,FALSE),"OK", "Review")</f>
        <v>OK</v>
      </c>
      <c r="BZ755" s="361" t="str">
        <f>IF(Q755&lt;=VLOOKUP($C755,Projections2[[#All],[ISOCode]:[Total 2024 Colombian Returnees]],'Population Projection V2'!$N$167,FALSE),"OK", "Review")</f>
        <v>OK</v>
      </c>
      <c r="CA755" s="361" t="str">
        <f>IF(T755&lt;=VLOOKUP($C755,Projections2[[#All],[ISOCode]:[Total 2024 Colombian Returnees]],'Population Projection V2'!$O$167,FALSE),"OK", "Review")</f>
        <v>OK</v>
      </c>
      <c r="CB755" s="361" t="str">
        <f>IF(U755&lt;=VLOOKUP($C755,Projections2[[#All],[ISOCode]:[Total 2024 Colombian Returnees]],'Population Projection V2'!$P$167,FALSE),"OK", "Review")</f>
        <v>OK</v>
      </c>
      <c r="CC755" s="361" t="str">
        <f>IF(V755&lt;=VLOOKUP($C755,Projections2[[#All],[ISOCode]:[Total 2024 Colombian Returnees]],'Population Projection V2'!$Q$167,FALSE),"OK", "Review")</f>
        <v>OK</v>
      </c>
      <c r="CD755" s="361" t="str">
        <f>IF(W755&lt;=VLOOKUP($C755,Projections2[[#All],[ISOCode]:[Total 2024 Colombian Returnees]],'Population Projection V2'!$R$167,FALSE),"OK", "Review")</f>
        <v>OK</v>
      </c>
      <c r="CE755" s="361" t="str">
        <f>IF(X755&lt;=VLOOKUP($C755,Projections2[[#All],[ISOCode]:[Total 2024 Colombian Returnees]],'Population Projection V2'!$S$167,FALSE),"OK", "Review")</f>
        <v>OK</v>
      </c>
      <c r="CF755" s="361" t="str">
        <f>IF(AA755&lt;=VLOOKUP($C755,Projections2[[#All],[ISOCode]:[Total 2024 Colombian Returnees]],'Population Projection V2'!$T$167,FALSE),"OK", "Review")</f>
        <v>OK</v>
      </c>
      <c r="CG755" s="361" t="str">
        <f>IF(AB755&lt;=VLOOKUP($C755,Projections2[[#All],[ISOCode]:[Total 2024 Colombian Returnees]],'Population Projection V2'!$U$167,FALSE),"OK", "Review")</f>
        <v>OK</v>
      </c>
      <c r="CH755" s="361" t="str">
        <f>IF(AC755&lt;=VLOOKUP($C755,Projections2[[#All],[ISOCode]:[Total 2024 Colombian Returnees]],'Population Projection V2'!$V$167,FALSE),"OK", "Review")</f>
        <v>OK</v>
      </c>
      <c r="CI755" s="361" t="str">
        <f>IF(AD755&lt;=VLOOKUP($C755,Projections2[[#All],[ISOCode]:[Total 2024 Colombian Returnees]],'Population Projection V2'!$W$167,FALSE),"OK", "Review")</f>
        <v>OK</v>
      </c>
      <c r="CJ755" s="361" t="str">
        <f>IF(AE755&lt;=VLOOKUP($C755,Projections2[[#All],[ISOCode]:[Total 2024 Colombian Returnees]],'Population Projection V2'!$X$167,FALSE),"OK", "Review")</f>
        <v>OK</v>
      </c>
      <c r="CK755" s="361" t="str">
        <f>IF(AH755&lt;=VLOOKUP($C755,Projections2[[#All],[ISOCode]:[Total 2024 Colombian Returnees]],'Population Projection V2'!$Y$167,FALSE),"OK", "Review")</f>
        <v>OK</v>
      </c>
      <c r="CL755" s="361" t="str">
        <f>IF(AI755&lt;=VLOOKUP($C755,Projections2[[#All],[ISOCode]:[Total 2024 Colombian Returnees]],'Population Projection V2'!$Z$167,FALSE),"OK", "Review")</f>
        <v>OK</v>
      </c>
      <c r="CM755" s="361" t="str">
        <f>IF(AJ755&lt;=VLOOKUP($C755,Projections2[[#All],[ISOCode]:[Total 2024 Colombian Returnees]],'Population Projection V2'!$AA$167,FALSE),"OK", "Review")</f>
        <v>OK</v>
      </c>
      <c r="CN755" s="361" t="str">
        <f>IF(AK755&lt;=VLOOKUP($C755,Projections2[[#All],[ISOCode]:[Total 2024 Colombian Returnees]],'Population Projection V2'!$AB$167,FALSE),"OK", "Review")</f>
        <v>OK</v>
      </c>
      <c r="CO755" s="361" t="str">
        <f>IF(AL755&lt;=VLOOKUP($C755,Projections2[[#All],[ISOCode]:[Total 2024 Colombian Returnees]],'Population Projection V2'!$AC$167,FALSE),"OK", "Review")</f>
        <v>OK</v>
      </c>
      <c r="CP755" s="361" t="str">
        <f>IF(AO755&lt;=VLOOKUP($C755,Projections2[[#All],[ISOCode]:[Total 2024 Colombian Returnees]],'Population Projection V2'!$AD$167,FALSE),"OK", "Review")</f>
        <v>OK</v>
      </c>
      <c r="CQ755" s="361" t="str">
        <f>IF(AP755&lt;=VLOOKUP($C755,Projections2[[#All],[ISOCode]:[Total 2024 Colombian Returnees]],'Population Projection V2'!$AE$167,FALSE),"OK", "Review")</f>
        <v>OK</v>
      </c>
      <c r="CR755" s="361" t="str">
        <f>IF(AQ755&lt;=VLOOKUP($C755,Projections2[[#All],[ISOCode]:[Total 2024 Colombian Returnees]],'Population Projection V2'!$AF$167,FALSE),"OK", "Review")</f>
        <v>OK</v>
      </c>
      <c r="CS755" s="361" t="str">
        <f>IF(AR755&lt;=VLOOKUP($C755,Projections2[[#All],[ISOCode]:[Total 2024 Colombian Returnees]],'Population Projection V2'!$AG$167,FALSE),"OK", "Review")</f>
        <v>OK</v>
      </c>
      <c r="CT755" s="361" t="str">
        <f>IF(AS755&lt;=VLOOKUP($C755,Projections2[[#All],[ISOCode]:[Total 2024 Colombian Returnees]],'Population Projection V2'!$AH$167,FALSE),"OK", "Review")</f>
        <v>OK</v>
      </c>
      <c r="CU755" s="361" t="str">
        <f>IF(AV755&lt;=VLOOKUP($C755,Projections2[[#All],[ISOCode]:[Total 2024 Colombian Returnees]],'Population Projection V2'!$AI$167,FALSE),"OK", "Review")</f>
        <v>OK</v>
      </c>
      <c r="CV755" s="361" t="str">
        <f>IF(AW755&lt;=VLOOKUP($C755,Projections2[[#All],[ISOCode]:[Total 2024 Colombian Returnees]],'Population Projection V2'!$AJ$167,FALSE),"OK", "Review")</f>
        <v>OK</v>
      </c>
      <c r="CW755" s="361" t="str">
        <f>IF(AX755&lt;=VLOOKUP($C755,Projections2[[#All],[ISOCode]:[Total 2024 Colombian Returnees]],'Population Projection V2'!$AK$167,FALSE),"OK", "Review")</f>
        <v>OK</v>
      </c>
      <c r="CX755" s="361" t="str">
        <f>IF(AY755&lt;=VLOOKUP($C755,Projections2[[#All],[ISOCode]:[Total 2024 Colombian Returnees]],'Population Projection V2'!$AL$167,FALSE),"OK", "Review")</f>
        <v>OK</v>
      </c>
      <c r="CY755" s="362" t="str">
        <f>IF(AZ755&lt;=VLOOKUP($C755,Projections2[[#All],[ISOCode]:[Total 2024 Colombian Returnees]],'Population Projection V2'!$AM$167,FALSE),"OK", "Review")</f>
        <v>OK</v>
      </c>
    </row>
    <row r="756" spans="1:103" x14ac:dyDescent="0.25">
      <c r="A756" s="218" t="s">
        <v>37</v>
      </c>
      <c r="B756" s="219" t="s">
        <v>37</v>
      </c>
      <c r="C756" s="219" t="s">
        <v>317</v>
      </c>
      <c r="D756" s="219" t="s">
        <v>34</v>
      </c>
      <c r="E756" s="219" t="s">
        <v>422</v>
      </c>
      <c r="F756" s="289">
        <f t="shared" si="267"/>
        <v>0</v>
      </c>
      <c r="G756" s="289">
        <f t="shared" si="268"/>
        <v>0</v>
      </c>
      <c r="H756" s="289">
        <f t="shared" si="269"/>
        <v>0</v>
      </c>
      <c r="I756" s="289">
        <f t="shared" si="270"/>
        <v>0</v>
      </c>
      <c r="J756" s="290">
        <f t="shared" si="271"/>
        <v>0</v>
      </c>
      <c r="K756" s="290">
        <f>VLOOKUP($C756,Projections2[[#All],[ISOCode]:[Total 2024 Colombian Returnees]],7,0)</f>
        <v>0</v>
      </c>
      <c r="L756" s="251"/>
      <c r="M756" s="236"/>
      <c r="N756" s="236"/>
      <c r="O756" s="236"/>
      <c r="P756" s="236"/>
      <c r="Q756" s="292"/>
      <c r="R756" s="224">
        <f>VLOOKUP($C756,Projections2[[#All],[ISOCode]:[Total 2024 Colombian Returnees]],12,0)</f>
        <v>0</v>
      </c>
      <c r="S756" s="293"/>
      <c r="T756" s="294"/>
      <c r="U756" s="294"/>
      <c r="V756" s="294"/>
      <c r="W756" s="226"/>
      <c r="X756" s="295"/>
      <c r="Y756" s="295">
        <f>VLOOKUP($C756,Projections2[[#All],[ISOCode]:[Total 2024 Colombian Returnees]],17,0)</f>
        <v>0</v>
      </c>
      <c r="Z756" s="296"/>
      <c r="AA756" s="297"/>
      <c r="AB756" s="297"/>
      <c r="AC756" s="297"/>
      <c r="AD756" s="297"/>
      <c r="AE756" s="297"/>
      <c r="AF756" s="297">
        <f>VLOOKUP($C756,Projections2[[#All],[ISOCode]:[Total 2024 Colombian Returnees]],22,0)</f>
        <v>0</v>
      </c>
      <c r="AG756" s="298"/>
      <c r="AH756" s="299"/>
      <c r="AI756" s="299"/>
      <c r="AJ756" s="299"/>
      <c r="AK756" s="299"/>
      <c r="AL756" s="300"/>
      <c r="AM756" s="230">
        <f>VLOOKUP($C756,Projections2[[#All],[ISOCode]:[Total 2024 Colombian Returnees]],27,0)</f>
        <v>0</v>
      </c>
      <c r="AN756" s="301"/>
      <c r="AO756" s="302"/>
      <c r="AP756" s="302"/>
      <c r="AQ756" s="302"/>
      <c r="AR756" s="302"/>
      <c r="AS756" s="303"/>
      <c r="AT756" s="303">
        <f>VLOOKUP($C756,Projections2[[#All],[ISOCode]:[Total 2024 Colombian Returnees]],32,0)</f>
        <v>0</v>
      </c>
      <c r="AU756" s="304"/>
      <c r="AV756" s="305"/>
      <c r="AW756" s="305"/>
      <c r="AX756" s="305"/>
      <c r="AY756" s="305"/>
      <c r="AZ756" s="306"/>
      <c r="BA756" s="306">
        <f>VLOOKUP($C756,Projections2[[#All],[ISOCode]:[Total 2024 Colombian Returnees]],37,0)</f>
        <v>0</v>
      </c>
      <c r="BB756" s="307"/>
      <c r="BC756" s="360" t="str">
        <f t="shared" si="272"/>
        <v>Ok</v>
      </c>
      <c r="BD756" s="361" t="str">
        <f t="shared" si="273"/>
        <v>Ok</v>
      </c>
      <c r="BE756" s="361" t="str">
        <f t="shared" si="274"/>
        <v>Ok</v>
      </c>
      <c r="BF756" s="361" t="str">
        <f t="shared" si="275"/>
        <v>Ok</v>
      </c>
      <c r="BG756" s="362" t="str">
        <f t="shared" si="276"/>
        <v>Ok</v>
      </c>
      <c r="BH756" s="360" t="str">
        <f t="shared" si="277"/>
        <v>Ok</v>
      </c>
      <c r="BI756" s="361" t="str">
        <f t="shared" si="278"/>
        <v>Ok</v>
      </c>
      <c r="BJ756" s="361" t="str">
        <f t="shared" si="279"/>
        <v>Ok</v>
      </c>
      <c r="BK756" s="361" t="str">
        <f t="shared" si="280"/>
        <v>Ok</v>
      </c>
      <c r="BL756" s="361" t="str">
        <f t="shared" si="281"/>
        <v>Ok</v>
      </c>
      <c r="BM756" s="361" t="str">
        <f t="shared" si="282"/>
        <v>Ok</v>
      </c>
      <c r="BN756" s="362" t="str">
        <f t="shared" si="283"/>
        <v>Ok</v>
      </c>
      <c r="BO756" s="360" t="str">
        <f t="shared" si="284"/>
        <v>No Pop.</v>
      </c>
      <c r="BP756" s="361" t="str">
        <f t="shared" si="285"/>
        <v>No Pop.</v>
      </c>
      <c r="BQ756" s="361" t="str">
        <f t="shared" si="286"/>
        <v>No Pop.</v>
      </c>
      <c r="BR756" s="361" t="str">
        <f t="shared" si="287"/>
        <v>No Pop.</v>
      </c>
      <c r="BS756" s="361" t="str">
        <f t="shared" si="288"/>
        <v>No Pop.</v>
      </c>
      <c r="BT756" s="361" t="str">
        <f t="shared" si="289"/>
        <v>No Pop.</v>
      </c>
      <c r="BU756" s="362" t="str">
        <f t="shared" si="290"/>
        <v>No Pop.</v>
      </c>
      <c r="BV756" s="360" t="str">
        <f>IF(M756&lt;=VLOOKUP($C756,Projections2[[#All],[ISOCode]:[Total 2024 Colombian Returnees]],'Population Projection V2'!$J$167,FALSE),"OK", "Review")</f>
        <v>OK</v>
      </c>
      <c r="BW756" s="361" t="str">
        <f>IF(N756&lt;=VLOOKUP($C756,Projections2[[#All],[ISOCode]:[Total 2024 Colombian Returnees]],'Population Projection V2'!$K$167,FALSE),"OK", "Review")</f>
        <v>OK</v>
      </c>
      <c r="BX756" s="361" t="str">
        <f>IF(O756&lt;=VLOOKUP($C756,Projections2[[#All],[ISOCode]:[Total 2024 Colombian Returnees]],'Population Projection V2'!$L$167,FALSE),"OK", "Review")</f>
        <v>OK</v>
      </c>
      <c r="BY756" s="361" t="str">
        <f>IF(P756&lt;=VLOOKUP($C756,Projections2[[#All],[ISOCode]:[Total 2024 Colombian Returnees]],'Population Projection V2'!$M$167,FALSE),"OK", "Review")</f>
        <v>OK</v>
      </c>
      <c r="BZ756" s="361" t="str">
        <f>IF(Q756&lt;=VLOOKUP($C756,Projections2[[#All],[ISOCode]:[Total 2024 Colombian Returnees]],'Population Projection V2'!$N$167,FALSE),"OK", "Review")</f>
        <v>OK</v>
      </c>
      <c r="CA756" s="361" t="str">
        <f>IF(T756&lt;=VLOOKUP($C756,Projections2[[#All],[ISOCode]:[Total 2024 Colombian Returnees]],'Population Projection V2'!$O$167,FALSE),"OK", "Review")</f>
        <v>OK</v>
      </c>
      <c r="CB756" s="361" t="str">
        <f>IF(U756&lt;=VLOOKUP($C756,Projections2[[#All],[ISOCode]:[Total 2024 Colombian Returnees]],'Population Projection V2'!$P$167,FALSE),"OK", "Review")</f>
        <v>OK</v>
      </c>
      <c r="CC756" s="361" t="str">
        <f>IF(V756&lt;=VLOOKUP($C756,Projections2[[#All],[ISOCode]:[Total 2024 Colombian Returnees]],'Population Projection V2'!$Q$167,FALSE),"OK", "Review")</f>
        <v>OK</v>
      </c>
      <c r="CD756" s="361" t="str">
        <f>IF(W756&lt;=VLOOKUP($C756,Projections2[[#All],[ISOCode]:[Total 2024 Colombian Returnees]],'Population Projection V2'!$R$167,FALSE),"OK", "Review")</f>
        <v>OK</v>
      </c>
      <c r="CE756" s="361" t="str">
        <f>IF(X756&lt;=VLOOKUP($C756,Projections2[[#All],[ISOCode]:[Total 2024 Colombian Returnees]],'Population Projection V2'!$S$167,FALSE),"OK", "Review")</f>
        <v>OK</v>
      </c>
      <c r="CF756" s="361" t="str">
        <f>IF(AA756&lt;=VLOOKUP($C756,Projections2[[#All],[ISOCode]:[Total 2024 Colombian Returnees]],'Population Projection V2'!$T$167,FALSE),"OK", "Review")</f>
        <v>OK</v>
      </c>
      <c r="CG756" s="361" t="str">
        <f>IF(AB756&lt;=VLOOKUP($C756,Projections2[[#All],[ISOCode]:[Total 2024 Colombian Returnees]],'Population Projection V2'!$U$167,FALSE),"OK", "Review")</f>
        <v>OK</v>
      </c>
      <c r="CH756" s="361" t="str">
        <f>IF(AC756&lt;=VLOOKUP($C756,Projections2[[#All],[ISOCode]:[Total 2024 Colombian Returnees]],'Population Projection V2'!$V$167,FALSE),"OK", "Review")</f>
        <v>OK</v>
      </c>
      <c r="CI756" s="361" t="str">
        <f>IF(AD756&lt;=VLOOKUP($C756,Projections2[[#All],[ISOCode]:[Total 2024 Colombian Returnees]],'Population Projection V2'!$W$167,FALSE),"OK", "Review")</f>
        <v>OK</v>
      </c>
      <c r="CJ756" s="361" t="str">
        <f>IF(AE756&lt;=VLOOKUP($C756,Projections2[[#All],[ISOCode]:[Total 2024 Colombian Returnees]],'Population Projection V2'!$X$167,FALSE),"OK", "Review")</f>
        <v>OK</v>
      </c>
      <c r="CK756" s="361" t="str">
        <f>IF(AH756&lt;=VLOOKUP($C756,Projections2[[#All],[ISOCode]:[Total 2024 Colombian Returnees]],'Population Projection V2'!$Y$167,FALSE),"OK", "Review")</f>
        <v>OK</v>
      </c>
      <c r="CL756" s="361" t="str">
        <f>IF(AI756&lt;=VLOOKUP($C756,Projections2[[#All],[ISOCode]:[Total 2024 Colombian Returnees]],'Population Projection V2'!$Z$167,FALSE),"OK", "Review")</f>
        <v>OK</v>
      </c>
      <c r="CM756" s="361" t="str">
        <f>IF(AJ756&lt;=VLOOKUP($C756,Projections2[[#All],[ISOCode]:[Total 2024 Colombian Returnees]],'Population Projection V2'!$AA$167,FALSE),"OK", "Review")</f>
        <v>OK</v>
      </c>
      <c r="CN756" s="361" t="str">
        <f>IF(AK756&lt;=VLOOKUP($C756,Projections2[[#All],[ISOCode]:[Total 2024 Colombian Returnees]],'Population Projection V2'!$AB$167,FALSE),"OK", "Review")</f>
        <v>OK</v>
      </c>
      <c r="CO756" s="361" t="str">
        <f>IF(AL756&lt;=VLOOKUP($C756,Projections2[[#All],[ISOCode]:[Total 2024 Colombian Returnees]],'Population Projection V2'!$AC$167,FALSE),"OK", "Review")</f>
        <v>OK</v>
      </c>
      <c r="CP756" s="361" t="str">
        <f>IF(AO756&lt;=VLOOKUP($C756,Projections2[[#All],[ISOCode]:[Total 2024 Colombian Returnees]],'Population Projection V2'!$AD$167,FALSE),"OK", "Review")</f>
        <v>OK</v>
      </c>
      <c r="CQ756" s="361" t="str">
        <f>IF(AP756&lt;=VLOOKUP($C756,Projections2[[#All],[ISOCode]:[Total 2024 Colombian Returnees]],'Population Projection V2'!$AE$167,FALSE),"OK", "Review")</f>
        <v>OK</v>
      </c>
      <c r="CR756" s="361" t="str">
        <f>IF(AQ756&lt;=VLOOKUP($C756,Projections2[[#All],[ISOCode]:[Total 2024 Colombian Returnees]],'Population Projection V2'!$AF$167,FALSE),"OK", "Review")</f>
        <v>OK</v>
      </c>
      <c r="CS756" s="361" t="str">
        <f>IF(AR756&lt;=VLOOKUP($C756,Projections2[[#All],[ISOCode]:[Total 2024 Colombian Returnees]],'Population Projection V2'!$AG$167,FALSE),"OK", "Review")</f>
        <v>OK</v>
      </c>
      <c r="CT756" s="361" t="str">
        <f>IF(AS756&lt;=VLOOKUP($C756,Projections2[[#All],[ISOCode]:[Total 2024 Colombian Returnees]],'Population Projection V2'!$AH$167,FALSE),"OK", "Review")</f>
        <v>OK</v>
      </c>
      <c r="CU756" s="361" t="str">
        <f>IF(AV756&lt;=VLOOKUP($C756,Projections2[[#All],[ISOCode]:[Total 2024 Colombian Returnees]],'Population Projection V2'!$AI$167,FALSE),"OK", "Review")</f>
        <v>OK</v>
      </c>
      <c r="CV756" s="361" t="str">
        <f>IF(AW756&lt;=VLOOKUP($C756,Projections2[[#All],[ISOCode]:[Total 2024 Colombian Returnees]],'Population Projection V2'!$AJ$167,FALSE),"OK", "Review")</f>
        <v>OK</v>
      </c>
      <c r="CW756" s="361" t="str">
        <f>IF(AX756&lt;=VLOOKUP($C756,Projections2[[#All],[ISOCode]:[Total 2024 Colombian Returnees]],'Population Projection V2'!$AK$167,FALSE),"OK", "Review")</f>
        <v>OK</v>
      </c>
      <c r="CX756" s="361" t="str">
        <f>IF(AY756&lt;=VLOOKUP($C756,Projections2[[#All],[ISOCode]:[Total 2024 Colombian Returnees]],'Population Projection V2'!$AL$167,FALSE),"OK", "Review")</f>
        <v>OK</v>
      </c>
      <c r="CY756" s="362" t="str">
        <f>IF(AZ756&lt;=VLOOKUP($C756,Projections2[[#All],[ISOCode]:[Total 2024 Colombian Returnees]],'Population Projection V2'!$AM$167,FALSE),"OK", "Review")</f>
        <v>OK</v>
      </c>
    </row>
    <row r="757" spans="1:103" x14ac:dyDescent="0.25">
      <c r="A757" s="218" t="s">
        <v>37</v>
      </c>
      <c r="B757" s="219" t="s">
        <v>37</v>
      </c>
      <c r="C757" s="219" t="s">
        <v>324</v>
      </c>
      <c r="D757" s="219" t="s">
        <v>436</v>
      </c>
      <c r="E757" s="219" t="s">
        <v>422</v>
      </c>
      <c r="F757" s="289">
        <f t="shared" si="267"/>
        <v>0</v>
      </c>
      <c r="G757" s="289">
        <f t="shared" si="268"/>
        <v>0</v>
      </c>
      <c r="H757" s="289">
        <f t="shared" si="269"/>
        <v>0</v>
      </c>
      <c r="I757" s="289">
        <f t="shared" si="270"/>
        <v>0</v>
      </c>
      <c r="J757" s="290">
        <f t="shared" si="271"/>
        <v>0</v>
      </c>
      <c r="K757" s="290">
        <f>VLOOKUP($C757,Projections2[[#All],[ISOCode]:[Total 2024 Colombian Returnees]],7,0)</f>
        <v>0</v>
      </c>
      <c r="L757" s="251"/>
      <c r="M757" s="236"/>
      <c r="N757" s="236"/>
      <c r="O757" s="236"/>
      <c r="P757" s="236"/>
      <c r="Q757" s="292"/>
      <c r="R757" s="224">
        <f>VLOOKUP($C757,Projections2[[#All],[ISOCode]:[Total 2024 Colombian Returnees]],12,0)</f>
        <v>0</v>
      </c>
      <c r="S757" s="293"/>
      <c r="T757" s="294"/>
      <c r="U757" s="294"/>
      <c r="V757" s="294"/>
      <c r="W757" s="226"/>
      <c r="X757" s="295"/>
      <c r="Y757" s="295">
        <f>VLOOKUP($C757,Projections2[[#All],[ISOCode]:[Total 2024 Colombian Returnees]],17,0)</f>
        <v>0</v>
      </c>
      <c r="Z757" s="296"/>
      <c r="AA757" s="297"/>
      <c r="AB757" s="297"/>
      <c r="AC757" s="297"/>
      <c r="AD757" s="297"/>
      <c r="AE757" s="297"/>
      <c r="AF757" s="297">
        <f>VLOOKUP($C757,Projections2[[#All],[ISOCode]:[Total 2024 Colombian Returnees]],22,0)</f>
        <v>0</v>
      </c>
      <c r="AG757" s="298"/>
      <c r="AH757" s="299"/>
      <c r="AI757" s="299"/>
      <c r="AJ757" s="299"/>
      <c r="AK757" s="299"/>
      <c r="AL757" s="300"/>
      <c r="AM757" s="230">
        <f>VLOOKUP($C757,Projections2[[#All],[ISOCode]:[Total 2024 Colombian Returnees]],27,0)</f>
        <v>0</v>
      </c>
      <c r="AN757" s="301"/>
      <c r="AO757" s="302"/>
      <c r="AP757" s="302"/>
      <c r="AQ757" s="302"/>
      <c r="AR757" s="302"/>
      <c r="AS757" s="303"/>
      <c r="AT757" s="303">
        <f>VLOOKUP($C757,Projections2[[#All],[ISOCode]:[Total 2024 Colombian Returnees]],32,0)</f>
        <v>0</v>
      </c>
      <c r="AU757" s="304"/>
      <c r="AV757" s="305"/>
      <c r="AW757" s="305"/>
      <c r="AX757" s="305"/>
      <c r="AY757" s="305"/>
      <c r="AZ757" s="306"/>
      <c r="BA757" s="306">
        <f>VLOOKUP($C757,Projections2[[#All],[ISOCode]:[Total 2024 Colombian Returnees]],37,0)</f>
        <v>0</v>
      </c>
      <c r="BB757" s="307"/>
      <c r="BC757" s="360" t="str">
        <f t="shared" si="272"/>
        <v>Ok</v>
      </c>
      <c r="BD757" s="361" t="str">
        <f t="shared" si="273"/>
        <v>Ok</v>
      </c>
      <c r="BE757" s="361" t="str">
        <f t="shared" si="274"/>
        <v>Ok</v>
      </c>
      <c r="BF757" s="361" t="str">
        <f t="shared" si="275"/>
        <v>Ok</v>
      </c>
      <c r="BG757" s="362" t="str">
        <f t="shared" si="276"/>
        <v>Ok</v>
      </c>
      <c r="BH757" s="360" t="str">
        <f t="shared" si="277"/>
        <v>Ok</v>
      </c>
      <c r="BI757" s="361" t="str">
        <f t="shared" si="278"/>
        <v>Ok</v>
      </c>
      <c r="BJ757" s="361" t="str">
        <f t="shared" si="279"/>
        <v>Ok</v>
      </c>
      <c r="BK757" s="361" t="str">
        <f t="shared" si="280"/>
        <v>Ok</v>
      </c>
      <c r="BL757" s="361" t="str">
        <f t="shared" si="281"/>
        <v>Ok</v>
      </c>
      <c r="BM757" s="361" t="str">
        <f t="shared" si="282"/>
        <v>Ok</v>
      </c>
      <c r="BN757" s="362" t="str">
        <f t="shared" si="283"/>
        <v>Ok</v>
      </c>
      <c r="BO757" s="360" t="str">
        <f t="shared" si="284"/>
        <v>No Pop.</v>
      </c>
      <c r="BP757" s="361" t="str">
        <f t="shared" si="285"/>
        <v>No Pop.</v>
      </c>
      <c r="BQ757" s="361" t="str">
        <f t="shared" si="286"/>
        <v>No Pop.</v>
      </c>
      <c r="BR757" s="361" t="str">
        <f t="shared" si="287"/>
        <v>No Pop.</v>
      </c>
      <c r="BS757" s="361" t="str">
        <f t="shared" si="288"/>
        <v>No Pop.</v>
      </c>
      <c r="BT757" s="361" t="str">
        <f t="shared" si="289"/>
        <v>No Pop.</v>
      </c>
      <c r="BU757" s="362" t="str">
        <f t="shared" si="290"/>
        <v>No Pop.</v>
      </c>
      <c r="BV757" s="360" t="str">
        <f>IF(M757&lt;=VLOOKUP($C757,Projections2[[#All],[ISOCode]:[Total 2024 Colombian Returnees]],'Population Projection V2'!$J$167,FALSE),"OK", "Review")</f>
        <v>OK</v>
      </c>
      <c r="BW757" s="361" t="str">
        <f>IF(N757&lt;=VLOOKUP($C757,Projections2[[#All],[ISOCode]:[Total 2024 Colombian Returnees]],'Population Projection V2'!$K$167,FALSE),"OK", "Review")</f>
        <v>OK</v>
      </c>
      <c r="BX757" s="361" t="str">
        <f>IF(O757&lt;=VLOOKUP($C757,Projections2[[#All],[ISOCode]:[Total 2024 Colombian Returnees]],'Population Projection V2'!$L$167,FALSE),"OK", "Review")</f>
        <v>OK</v>
      </c>
      <c r="BY757" s="361" t="str">
        <f>IF(P757&lt;=VLOOKUP($C757,Projections2[[#All],[ISOCode]:[Total 2024 Colombian Returnees]],'Population Projection V2'!$M$167,FALSE),"OK", "Review")</f>
        <v>OK</v>
      </c>
      <c r="BZ757" s="361" t="str">
        <f>IF(Q757&lt;=VLOOKUP($C757,Projections2[[#All],[ISOCode]:[Total 2024 Colombian Returnees]],'Population Projection V2'!$N$167,FALSE),"OK", "Review")</f>
        <v>OK</v>
      </c>
      <c r="CA757" s="361" t="str">
        <f>IF(T757&lt;=VLOOKUP($C757,Projections2[[#All],[ISOCode]:[Total 2024 Colombian Returnees]],'Population Projection V2'!$O$167,FALSE),"OK", "Review")</f>
        <v>OK</v>
      </c>
      <c r="CB757" s="361" t="str">
        <f>IF(U757&lt;=VLOOKUP($C757,Projections2[[#All],[ISOCode]:[Total 2024 Colombian Returnees]],'Population Projection V2'!$P$167,FALSE),"OK", "Review")</f>
        <v>OK</v>
      </c>
      <c r="CC757" s="361" t="str">
        <f>IF(V757&lt;=VLOOKUP($C757,Projections2[[#All],[ISOCode]:[Total 2024 Colombian Returnees]],'Population Projection V2'!$Q$167,FALSE),"OK", "Review")</f>
        <v>OK</v>
      </c>
      <c r="CD757" s="361" t="str">
        <f>IF(W757&lt;=VLOOKUP($C757,Projections2[[#All],[ISOCode]:[Total 2024 Colombian Returnees]],'Population Projection V2'!$R$167,FALSE),"OK", "Review")</f>
        <v>OK</v>
      </c>
      <c r="CE757" s="361" t="str">
        <f>IF(X757&lt;=VLOOKUP($C757,Projections2[[#All],[ISOCode]:[Total 2024 Colombian Returnees]],'Population Projection V2'!$S$167,FALSE),"OK", "Review")</f>
        <v>OK</v>
      </c>
      <c r="CF757" s="361" t="str">
        <f>IF(AA757&lt;=VLOOKUP($C757,Projections2[[#All],[ISOCode]:[Total 2024 Colombian Returnees]],'Population Projection V2'!$T$167,FALSE),"OK", "Review")</f>
        <v>OK</v>
      </c>
      <c r="CG757" s="361" t="str">
        <f>IF(AB757&lt;=VLOOKUP($C757,Projections2[[#All],[ISOCode]:[Total 2024 Colombian Returnees]],'Population Projection V2'!$U$167,FALSE),"OK", "Review")</f>
        <v>OK</v>
      </c>
      <c r="CH757" s="361" t="str">
        <f>IF(AC757&lt;=VLOOKUP($C757,Projections2[[#All],[ISOCode]:[Total 2024 Colombian Returnees]],'Population Projection V2'!$V$167,FALSE),"OK", "Review")</f>
        <v>OK</v>
      </c>
      <c r="CI757" s="361" t="str">
        <f>IF(AD757&lt;=VLOOKUP($C757,Projections2[[#All],[ISOCode]:[Total 2024 Colombian Returnees]],'Population Projection V2'!$W$167,FALSE),"OK", "Review")</f>
        <v>OK</v>
      </c>
      <c r="CJ757" s="361" t="str">
        <f>IF(AE757&lt;=VLOOKUP($C757,Projections2[[#All],[ISOCode]:[Total 2024 Colombian Returnees]],'Population Projection V2'!$X$167,FALSE),"OK", "Review")</f>
        <v>OK</v>
      </c>
      <c r="CK757" s="361" t="str">
        <f>IF(AH757&lt;=VLOOKUP($C757,Projections2[[#All],[ISOCode]:[Total 2024 Colombian Returnees]],'Population Projection V2'!$Y$167,FALSE),"OK", "Review")</f>
        <v>OK</v>
      </c>
      <c r="CL757" s="361" t="str">
        <f>IF(AI757&lt;=VLOOKUP($C757,Projections2[[#All],[ISOCode]:[Total 2024 Colombian Returnees]],'Population Projection V2'!$Z$167,FALSE),"OK", "Review")</f>
        <v>OK</v>
      </c>
      <c r="CM757" s="361" t="str">
        <f>IF(AJ757&lt;=VLOOKUP($C757,Projections2[[#All],[ISOCode]:[Total 2024 Colombian Returnees]],'Population Projection V2'!$AA$167,FALSE),"OK", "Review")</f>
        <v>OK</v>
      </c>
      <c r="CN757" s="361" t="str">
        <f>IF(AK757&lt;=VLOOKUP($C757,Projections2[[#All],[ISOCode]:[Total 2024 Colombian Returnees]],'Population Projection V2'!$AB$167,FALSE),"OK", "Review")</f>
        <v>OK</v>
      </c>
      <c r="CO757" s="361" t="str">
        <f>IF(AL757&lt;=VLOOKUP($C757,Projections2[[#All],[ISOCode]:[Total 2024 Colombian Returnees]],'Population Projection V2'!$AC$167,FALSE),"OK", "Review")</f>
        <v>OK</v>
      </c>
      <c r="CP757" s="361" t="str">
        <f>IF(AO757&lt;=VLOOKUP($C757,Projections2[[#All],[ISOCode]:[Total 2024 Colombian Returnees]],'Population Projection V2'!$AD$167,FALSE),"OK", "Review")</f>
        <v>OK</v>
      </c>
      <c r="CQ757" s="361" t="str">
        <f>IF(AP757&lt;=VLOOKUP($C757,Projections2[[#All],[ISOCode]:[Total 2024 Colombian Returnees]],'Population Projection V2'!$AE$167,FALSE),"OK", "Review")</f>
        <v>OK</v>
      </c>
      <c r="CR757" s="361" t="str">
        <f>IF(AQ757&lt;=VLOOKUP($C757,Projections2[[#All],[ISOCode]:[Total 2024 Colombian Returnees]],'Population Projection V2'!$AF$167,FALSE),"OK", "Review")</f>
        <v>OK</v>
      </c>
      <c r="CS757" s="361" t="str">
        <f>IF(AR757&lt;=VLOOKUP($C757,Projections2[[#All],[ISOCode]:[Total 2024 Colombian Returnees]],'Population Projection V2'!$AG$167,FALSE),"OK", "Review")</f>
        <v>OK</v>
      </c>
      <c r="CT757" s="361" t="str">
        <f>IF(AS757&lt;=VLOOKUP($C757,Projections2[[#All],[ISOCode]:[Total 2024 Colombian Returnees]],'Population Projection V2'!$AH$167,FALSE),"OK", "Review")</f>
        <v>OK</v>
      </c>
      <c r="CU757" s="361" t="str">
        <f>IF(AV757&lt;=VLOOKUP($C757,Projections2[[#All],[ISOCode]:[Total 2024 Colombian Returnees]],'Population Projection V2'!$AI$167,FALSE),"OK", "Review")</f>
        <v>OK</v>
      </c>
      <c r="CV757" s="361" t="str">
        <f>IF(AW757&lt;=VLOOKUP($C757,Projections2[[#All],[ISOCode]:[Total 2024 Colombian Returnees]],'Population Projection V2'!$AJ$167,FALSE),"OK", "Review")</f>
        <v>OK</v>
      </c>
      <c r="CW757" s="361" t="str">
        <f>IF(AX757&lt;=VLOOKUP($C757,Projections2[[#All],[ISOCode]:[Total 2024 Colombian Returnees]],'Population Projection V2'!$AK$167,FALSE),"OK", "Review")</f>
        <v>OK</v>
      </c>
      <c r="CX757" s="361" t="str">
        <f>IF(AY757&lt;=VLOOKUP($C757,Projections2[[#All],[ISOCode]:[Total 2024 Colombian Returnees]],'Population Projection V2'!$AL$167,FALSE),"OK", "Review")</f>
        <v>OK</v>
      </c>
      <c r="CY757" s="362" t="str">
        <f>IF(AZ757&lt;=VLOOKUP($C757,Projections2[[#All],[ISOCode]:[Total 2024 Colombian Returnees]],'Population Projection V2'!$AM$167,FALSE),"OK", "Review")</f>
        <v>OK</v>
      </c>
    </row>
    <row r="758" spans="1:103" x14ac:dyDescent="0.25">
      <c r="A758" s="218" t="s">
        <v>37</v>
      </c>
      <c r="B758" s="219" t="s">
        <v>37</v>
      </c>
      <c r="C758" s="219" t="s">
        <v>325</v>
      </c>
      <c r="D758" s="219" t="s">
        <v>36</v>
      </c>
      <c r="E758" s="219" t="s">
        <v>422</v>
      </c>
      <c r="F758" s="289">
        <f t="shared" si="267"/>
        <v>0</v>
      </c>
      <c r="G758" s="289">
        <f t="shared" si="268"/>
        <v>0</v>
      </c>
      <c r="H758" s="289">
        <f t="shared" si="269"/>
        <v>0</v>
      </c>
      <c r="I758" s="289">
        <f t="shared" si="270"/>
        <v>0</v>
      </c>
      <c r="J758" s="290">
        <f t="shared" si="271"/>
        <v>0</v>
      </c>
      <c r="K758" s="290">
        <f>VLOOKUP($C758,Projections2[[#All],[ISOCode]:[Total 2024 Colombian Returnees]],7,0)</f>
        <v>0</v>
      </c>
      <c r="L758" s="251"/>
      <c r="M758" s="236"/>
      <c r="N758" s="236"/>
      <c r="O758" s="236"/>
      <c r="P758" s="236"/>
      <c r="Q758" s="292"/>
      <c r="R758" s="224">
        <f>VLOOKUP($C758,Projections2[[#All],[ISOCode]:[Total 2024 Colombian Returnees]],12,0)</f>
        <v>0</v>
      </c>
      <c r="S758" s="293"/>
      <c r="T758" s="294"/>
      <c r="U758" s="294"/>
      <c r="V758" s="294"/>
      <c r="W758" s="226"/>
      <c r="X758" s="295"/>
      <c r="Y758" s="295">
        <f>VLOOKUP($C758,Projections2[[#All],[ISOCode]:[Total 2024 Colombian Returnees]],17,0)</f>
        <v>0</v>
      </c>
      <c r="Z758" s="296"/>
      <c r="AA758" s="297"/>
      <c r="AB758" s="297"/>
      <c r="AC758" s="297"/>
      <c r="AD758" s="297"/>
      <c r="AE758" s="297"/>
      <c r="AF758" s="297">
        <f>VLOOKUP($C758,Projections2[[#All],[ISOCode]:[Total 2024 Colombian Returnees]],22,0)</f>
        <v>0</v>
      </c>
      <c r="AG758" s="298"/>
      <c r="AH758" s="299"/>
      <c r="AI758" s="299"/>
      <c r="AJ758" s="299"/>
      <c r="AK758" s="299"/>
      <c r="AL758" s="300"/>
      <c r="AM758" s="230">
        <f>VLOOKUP($C758,Projections2[[#All],[ISOCode]:[Total 2024 Colombian Returnees]],27,0)</f>
        <v>0</v>
      </c>
      <c r="AN758" s="301"/>
      <c r="AO758" s="302"/>
      <c r="AP758" s="302"/>
      <c r="AQ758" s="302"/>
      <c r="AR758" s="302"/>
      <c r="AS758" s="303"/>
      <c r="AT758" s="303">
        <f>VLOOKUP($C758,Projections2[[#All],[ISOCode]:[Total 2024 Colombian Returnees]],32,0)</f>
        <v>0</v>
      </c>
      <c r="AU758" s="304"/>
      <c r="AV758" s="305"/>
      <c r="AW758" s="305"/>
      <c r="AX758" s="305"/>
      <c r="AY758" s="305"/>
      <c r="AZ758" s="306"/>
      <c r="BA758" s="306">
        <f>VLOOKUP($C758,Projections2[[#All],[ISOCode]:[Total 2024 Colombian Returnees]],37,0)</f>
        <v>0</v>
      </c>
      <c r="BB758" s="307"/>
      <c r="BC758" s="360" t="str">
        <f t="shared" si="272"/>
        <v>Ok</v>
      </c>
      <c r="BD758" s="361" t="str">
        <f t="shared" si="273"/>
        <v>Ok</v>
      </c>
      <c r="BE758" s="361" t="str">
        <f t="shared" si="274"/>
        <v>Ok</v>
      </c>
      <c r="BF758" s="361" t="str">
        <f t="shared" si="275"/>
        <v>Ok</v>
      </c>
      <c r="BG758" s="362" t="str">
        <f t="shared" si="276"/>
        <v>Ok</v>
      </c>
      <c r="BH758" s="360" t="str">
        <f t="shared" si="277"/>
        <v>Ok</v>
      </c>
      <c r="BI758" s="361" t="str">
        <f t="shared" si="278"/>
        <v>Ok</v>
      </c>
      <c r="BJ758" s="361" t="str">
        <f t="shared" si="279"/>
        <v>Ok</v>
      </c>
      <c r="BK758" s="361" t="str">
        <f t="shared" si="280"/>
        <v>Ok</v>
      </c>
      <c r="BL758" s="361" t="str">
        <f t="shared" si="281"/>
        <v>Ok</v>
      </c>
      <c r="BM758" s="361" t="str">
        <f t="shared" si="282"/>
        <v>Ok</v>
      </c>
      <c r="BN758" s="362" t="str">
        <f t="shared" si="283"/>
        <v>Ok</v>
      </c>
      <c r="BO758" s="360" t="str">
        <f t="shared" si="284"/>
        <v>No Pop.</v>
      </c>
      <c r="BP758" s="361" t="str">
        <f t="shared" si="285"/>
        <v>No Pop.</v>
      </c>
      <c r="BQ758" s="361" t="str">
        <f t="shared" si="286"/>
        <v>No Pop.</v>
      </c>
      <c r="BR758" s="361" t="str">
        <f t="shared" si="287"/>
        <v>No Pop.</v>
      </c>
      <c r="BS758" s="361" t="str">
        <f t="shared" si="288"/>
        <v>No Pop.</v>
      </c>
      <c r="BT758" s="361" t="str">
        <f t="shared" si="289"/>
        <v>No Pop.</v>
      </c>
      <c r="BU758" s="362" t="str">
        <f t="shared" si="290"/>
        <v>No Pop.</v>
      </c>
      <c r="BV758" s="360" t="str">
        <f>IF(M758&lt;=VLOOKUP($C758,Projections2[[#All],[ISOCode]:[Total 2024 Colombian Returnees]],'Population Projection V2'!$J$167,FALSE),"OK", "Review")</f>
        <v>OK</v>
      </c>
      <c r="BW758" s="361" t="str">
        <f>IF(N758&lt;=VLOOKUP($C758,Projections2[[#All],[ISOCode]:[Total 2024 Colombian Returnees]],'Population Projection V2'!$K$167,FALSE),"OK", "Review")</f>
        <v>OK</v>
      </c>
      <c r="BX758" s="361" t="str">
        <f>IF(O758&lt;=VLOOKUP($C758,Projections2[[#All],[ISOCode]:[Total 2024 Colombian Returnees]],'Population Projection V2'!$L$167,FALSE),"OK", "Review")</f>
        <v>OK</v>
      </c>
      <c r="BY758" s="361" t="str">
        <f>IF(P758&lt;=VLOOKUP($C758,Projections2[[#All],[ISOCode]:[Total 2024 Colombian Returnees]],'Population Projection V2'!$M$167,FALSE),"OK", "Review")</f>
        <v>OK</v>
      </c>
      <c r="BZ758" s="361" t="str">
        <f>IF(Q758&lt;=VLOOKUP($C758,Projections2[[#All],[ISOCode]:[Total 2024 Colombian Returnees]],'Population Projection V2'!$N$167,FALSE),"OK", "Review")</f>
        <v>OK</v>
      </c>
      <c r="CA758" s="361" t="str">
        <f>IF(T758&lt;=VLOOKUP($C758,Projections2[[#All],[ISOCode]:[Total 2024 Colombian Returnees]],'Population Projection V2'!$O$167,FALSE),"OK", "Review")</f>
        <v>OK</v>
      </c>
      <c r="CB758" s="361" t="str">
        <f>IF(U758&lt;=VLOOKUP($C758,Projections2[[#All],[ISOCode]:[Total 2024 Colombian Returnees]],'Population Projection V2'!$P$167,FALSE),"OK", "Review")</f>
        <v>OK</v>
      </c>
      <c r="CC758" s="361" t="str">
        <f>IF(V758&lt;=VLOOKUP($C758,Projections2[[#All],[ISOCode]:[Total 2024 Colombian Returnees]],'Population Projection V2'!$Q$167,FALSE),"OK", "Review")</f>
        <v>OK</v>
      </c>
      <c r="CD758" s="361" t="str">
        <f>IF(W758&lt;=VLOOKUP($C758,Projections2[[#All],[ISOCode]:[Total 2024 Colombian Returnees]],'Population Projection V2'!$R$167,FALSE),"OK", "Review")</f>
        <v>OK</v>
      </c>
      <c r="CE758" s="361" t="str">
        <f>IF(X758&lt;=VLOOKUP($C758,Projections2[[#All],[ISOCode]:[Total 2024 Colombian Returnees]],'Population Projection V2'!$S$167,FALSE),"OK", "Review")</f>
        <v>OK</v>
      </c>
      <c r="CF758" s="361" t="str">
        <f>IF(AA758&lt;=VLOOKUP($C758,Projections2[[#All],[ISOCode]:[Total 2024 Colombian Returnees]],'Population Projection V2'!$T$167,FALSE),"OK", "Review")</f>
        <v>OK</v>
      </c>
      <c r="CG758" s="361" t="str">
        <f>IF(AB758&lt;=VLOOKUP($C758,Projections2[[#All],[ISOCode]:[Total 2024 Colombian Returnees]],'Population Projection V2'!$U$167,FALSE),"OK", "Review")</f>
        <v>OK</v>
      </c>
      <c r="CH758" s="361" t="str">
        <f>IF(AC758&lt;=VLOOKUP($C758,Projections2[[#All],[ISOCode]:[Total 2024 Colombian Returnees]],'Population Projection V2'!$V$167,FALSE),"OK", "Review")</f>
        <v>OK</v>
      </c>
      <c r="CI758" s="361" t="str">
        <f>IF(AD758&lt;=VLOOKUP($C758,Projections2[[#All],[ISOCode]:[Total 2024 Colombian Returnees]],'Population Projection V2'!$W$167,FALSE),"OK", "Review")</f>
        <v>OK</v>
      </c>
      <c r="CJ758" s="361" t="str">
        <f>IF(AE758&lt;=VLOOKUP($C758,Projections2[[#All],[ISOCode]:[Total 2024 Colombian Returnees]],'Population Projection V2'!$X$167,FALSE),"OK", "Review")</f>
        <v>OK</v>
      </c>
      <c r="CK758" s="361" t="str">
        <f>IF(AH758&lt;=VLOOKUP($C758,Projections2[[#All],[ISOCode]:[Total 2024 Colombian Returnees]],'Population Projection V2'!$Y$167,FALSE),"OK", "Review")</f>
        <v>OK</v>
      </c>
      <c r="CL758" s="361" t="str">
        <f>IF(AI758&lt;=VLOOKUP($C758,Projections2[[#All],[ISOCode]:[Total 2024 Colombian Returnees]],'Population Projection V2'!$Z$167,FALSE),"OK", "Review")</f>
        <v>OK</v>
      </c>
      <c r="CM758" s="361" t="str">
        <f>IF(AJ758&lt;=VLOOKUP($C758,Projections2[[#All],[ISOCode]:[Total 2024 Colombian Returnees]],'Population Projection V2'!$AA$167,FALSE),"OK", "Review")</f>
        <v>OK</v>
      </c>
      <c r="CN758" s="361" t="str">
        <f>IF(AK758&lt;=VLOOKUP($C758,Projections2[[#All],[ISOCode]:[Total 2024 Colombian Returnees]],'Population Projection V2'!$AB$167,FALSE),"OK", "Review")</f>
        <v>OK</v>
      </c>
      <c r="CO758" s="361" t="str">
        <f>IF(AL758&lt;=VLOOKUP($C758,Projections2[[#All],[ISOCode]:[Total 2024 Colombian Returnees]],'Population Projection V2'!$AC$167,FALSE),"OK", "Review")</f>
        <v>OK</v>
      </c>
      <c r="CP758" s="361" t="str">
        <f>IF(AO758&lt;=VLOOKUP($C758,Projections2[[#All],[ISOCode]:[Total 2024 Colombian Returnees]],'Population Projection V2'!$AD$167,FALSE),"OK", "Review")</f>
        <v>OK</v>
      </c>
      <c r="CQ758" s="361" t="str">
        <f>IF(AP758&lt;=VLOOKUP($C758,Projections2[[#All],[ISOCode]:[Total 2024 Colombian Returnees]],'Population Projection V2'!$AE$167,FALSE),"OK", "Review")</f>
        <v>OK</v>
      </c>
      <c r="CR758" s="361" t="str">
        <f>IF(AQ758&lt;=VLOOKUP($C758,Projections2[[#All],[ISOCode]:[Total 2024 Colombian Returnees]],'Population Projection V2'!$AF$167,FALSE),"OK", "Review")</f>
        <v>OK</v>
      </c>
      <c r="CS758" s="361" t="str">
        <f>IF(AR758&lt;=VLOOKUP($C758,Projections2[[#All],[ISOCode]:[Total 2024 Colombian Returnees]],'Population Projection V2'!$AG$167,FALSE),"OK", "Review")</f>
        <v>OK</v>
      </c>
      <c r="CT758" s="361" t="str">
        <f>IF(AS758&lt;=VLOOKUP($C758,Projections2[[#All],[ISOCode]:[Total 2024 Colombian Returnees]],'Population Projection V2'!$AH$167,FALSE),"OK", "Review")</f>
        <v>OK</v>
      </c>
      <c r="CU758" s="361" t="str">
        <f>IF(AV758&lt;=VLOOKUP($C758,Projections2[[#All],[ISOCode]:[Total 2024 Colombian Returnees]],'Population Projection V2'!$AI$167,FALSE),"OK", "Review")</f>
        <v>OK</v>
      </c>
      <c r="CV758" s="361" t="str">
        <f>IF(AW758&lt;=VLOOKUP($C758,Projections2[[#All],[ISOCode]:[Total 2024 Colombian Returnees]],'Population Projection V2'!$AJ$167,FALSE),"OK", "Review")</f>
        <v>OK</v>
      </c>
      <c r="CW758" s="361" t="str">
        <f>IF(AX758&lt;=VLOOKUP($C758,Projections2[[#All],[ISOCode]:[Total 2024 Colombian Returnees]],'Population Projection V2'!$AK$167,FALSE),"OK", "Review")</f>
        <v>OK</v>
      </c>
      <c r="CX758" s="361" t="str">
        <f>IF(AY758&lt;=VLOOKUP($C758,Projections2[[#All],[ISOCode]:[Total 2024 Colombian Returnees]],'Population Projection V2'!$AL$167,FALSE),"OK", "Review")</f>
        <v>OK</v>
      </c>
      <c r="CY758" s="362" t="str">
        <f>IF(AZ758&lt;=VLOOKUP($C758,Projections2[[#All],[ISOCode]:[Total 2024 Colombian Returnees]],'Population Projection V2'!$AM$167,FALSE),"OK", "Review")</f>
        <v>OK</v>
      </c>
    </row>
    <row r="759" spans="1:103" x14ac:dyDescent="0.25">
      <c r="A759" s="248" t="s">
        <v>37</v>
      </c>
      <c r="B759" s="249" t="s">
        <v>37</v>
      </c>
      <c r="C759" s="249" t="s">
        <v>326</v>
      </c>
      <c r="D759" s="250" t="s">
        <v>421</v>
      </c>
      <c r="E759" s="249" t="s">
        <v>422</v>
      </c>
      <c r="F759" s="291">
        <f t="shared" si="267"/>
        <v>0</v>
      </c>
      <c r="G759" s="291">
        <f t="shared" si="268"/>
        <v>0</v>
      </c>
      <c r="H759" s="291">
        <f t="shared" si="269"/>
        <v>0</v>
      </c>
      <c r="I759" s="291">
        <f t="shared" si="270"/>
        <v>0</v>
      </c>
      <c r="J759" s="291">
        <f t="shared" si="271"/>
        <v>0</v>
      </c>
      <c r="K759" s="291">
        <f>VLOOKUP($C759,Projections2[[#All],[ISOCode]:[Total 2024 Colombian Returnees]],7,0)</f>
        <v>0</v>
      </c>
      <c r="L759" s="251"/>
      <c r="M759" s="292"/>
      <c r="N759" s="292"/>
      <c r="O759" s="292"/>
      <c r="P759" s="252"/>
      <c r="Q759" s="292"/>
      <c r="R759" s="224">
        <f>VLOOKUP($C759,Projections2[[#All],[ISOCode]:[Total 2024 Colombian Returnees]],12,0)</f>
        <v>0</v>
      </c>
      <c r="S759" s="293"/>
      <c r="T759" s="308"/>
      <c r="U759" s="308"/>
      <c r="V759" s="308"/>
      <c r="W759" s="242">
        <f>X759-V759-U759-T759</f>
        <v>0</v>
      </c>
      <c r="X759" s="308"/>
      <c r="Y759" s="308">
        <f>VLOOKUP($C759,Projections2[[#All],[ISOCode]:[Total 2024 Colombian Returnees]],17,0)</f>
        <v>0</v>
      </c>
      <c r="Z759" s="309"/>
      <c r="AA759" s="263"/>
      <c r="AB759" s="263"/>
      <c r="AC759" s="263"/>
      <c r="AD759" s="263"/>
      <c r="AE759" s="263"/>
      <c r="AF759" s="263">
        <f>VLOOKUP($C759,Projections2[[#All],[ISOCode]:[Total 2024 Colombian Returnees]],22,0)</f>
        <v>0</v>
      </c>
      <c r="AG759" s="262"/>
      <c r="AH759" s="300"/>
      <c r="AI759" s="300"/>
      <c r="AJ759" s="300"/>
      <c r="AK759" s="300"/>
      <c r="AL759" s="300"/>
      <c r="AM759" s="230">
        <f>VLOOKUP($C759,Projections2[[#All],[ISOCode]:[Total 2024 Colombian Returnees]],27,0)</f>
        <v>0</v>
      </c>
      <c r="AN759" s="301"/>
      <c r="AO759" s="303"/>
      <c r="AP759" s="303"/>
      <c r="AQ759" s="303"/>
      <c r="AR759" s="303"/>
      <c r="AS759" s="303"/>
      <c r="AT759" s="303">
        <f>VLOOKUP($C759,Projections2[[#All],[ISOCode]:[Total 2024 Colombian Returnees]],32,0)</f>
        <v>0</v>
      </c>
      <c r="AU759" s="304"/>
      <c r="AV759" s="306"/>
      <c r="AW759" s="306"/>
      <c r="AX759" s="306"/>
      <c r="AY759" s="306"/>
      <c r="AZ759" s="306"/>
      <c r="BA759" s="306">
        <f>VLOOKUP($C759,Projections2[[#All],[ISOCode]:[Total 2024 Colombian Returnees]],37,0)</f>
        <v>0</v>
      </c>
      <c r="BB759" s="307"/>
      <c r="BC759" s="360" t="str">
        <f t="shared" si="272"/>
        <v>Ok</v>
      </c>
      <c r="BD759" s="361" t="str">
        <f t="shared" si="273"/>
        <v>Ok</v>
      </c>
      <c r="BE759" s="361" t="str">
        <f t="shared" si="274"/>
        <v>Ok</v>
      </c>
      <c r="BF759" s="361" t="str">
        <f t="shared" si="275"/>
        <v>Ok</v>
      </c>
      <c r="BG759" s="362" t="str">
        <f t="shared" si="276"/>
        <v>Ok</v>
      </c>
      <c r="BH759" s="360" t="str">
        <f t="shared" si="277"/>
        <v>Ok</v>
      </c>
      <c r="BI759" s="361" t="str">
        <f t="shared" si="278"/>
        <v>Ok</v>
      </c>
      <c r="BJ759" s="361" t="str">
        <f t="shared" si="279"/>
        <v>Ok</v>
      </c>
      <c r="BK759" s="361" t="str">
        <f t="shared" si="280"/>
        <v>Ok</v>
      </c>
      <c r="BL759" s="361" t="str">
        <f t="shared" si="281"/>
        <v>Ok</v>
      </c>
      <c r="BM759" s="361" t="str">
        <f t="shared" si="282"/>
        <v>Ok</v>
      </c>
      <c r="BN759" s="362" t="str">
        <f t="shared" si="283"/>
        <v>Ok</v>
      </c>
      <c r="BO759" s="360" t="str">
        <f t="shared" si="284"/>
        <v>No Pop.</v>
      </c>
      <c r="BP759" s="361" t="str">
        <f t="shared" si="285"/>
        <v>No Pop.</v>
      </c>
      <c r="BQ759" s="361" t="str">
        <f t="shared" si="286"/>
        <v>No Pop.</v>
      </c>
      <c r="BR759" s="361" t="str">
        <f t="shared" si="287"/>
        <v>No Pop.</v>
      </c>
      <c r="BS759" s="361" t="str">
        <f t="shared" si="288"/>
        <v>No Pop.</v>
      </c>
      <c r="BT759" s="361" t="str">
        <f t="shared" si="289"/>
        <v>No Pop.</v>
      </c>
      <c r="BU759" s="362" t="str">
        <f t="shared" si="290"/>
        <v>No Pop.</v>
      </c>
      <c r="BV759" s="360" t="str">
        <f>IF(M759&lt;=VLOOKUP($C759,Projections2[[#All],[ISOCode]:[Total 2024 Colombian Returnees]],'Population Projection V2'!$J$167,FALSE),"OK", "Review")</f>
        <v>OK</v>
      </c>
      <c r="BW759" s="361" t="str">
        <f>IF(N759&lt;=VLOOKUP($C759,Projections2[[#All],[ISOCode]:[Total 2024 Colombian Returnees]],'Population Projection V2'!$K$167,FALSE),"OK", "Review")</f>
        <v>OK</v>
      </c>
      <c r="BX759" s="361" t="str">
        <f>IF(O759&lt;=VLOOKUP($C759,Projections2[[#All],[ISOCode]:[Total 2024 Colombian Returnees]],'Population Projection V2'!$L$167,FALSE),"OK", "Review")</f>
        <v>OK</v>
      </c>
      <c r="BY759" s="361" t="str">
        <f>IF(P759&lt;=VLOOKUP($C759,Projections2[[#All],[ISOCode]:[Total 2024 Colombian Returnees]],'Population Projection V2'!$M$167,FALSE),"OK", "Review")</f>
        <v>OK</v>
      </c>
      <c r="BZ759" s="361" t="str">
        <f>IF(Q759&lt;=VLOOKUP($C759,Projections2[[#All],[ISOCode]:[Total 2024 Colombian Returnees]],'Population Projection V2'!$N$167,FALSE),"OK", "Review")</f>
        <v>OK</v>
      </c>
      <c r="CA759" s="361" t="str">
        <f>IF(T759&lt;=VLOOKUP($C759,Projections2[[#All],[ISOCode]:[Total 2024 Colombian Returnees]],'Population Projection V2'!$O$167,FALSE),"OK", "Review")</f>
        <v>OK</v>
      </c>
      <c r="CB759" s="361" t="str">
        <f>IF(U759&lt;=VLOOKUP($C759,Projections2[[#All],[ISOCode]:[Total 2024 Colombian Returnees]],'Population Projection V2'!$P$167,FALSE),"OK", "Review")</f>
        <v>OK</v>
      </c>
      <c r="CC759" s="361" t="str">
        <f>IF(V759&lt;=VLOOKUP($C759,Projections2[[#All],[ISOCode]:[Total 2024 Colombian Returnees]],'Population Projection V2'!$Q$167,FALSE),"OK", "Review")</f>
        <v>OK</v>
      </c>
      <c r="CD759" s="361" t="str">
        <f>IF(W759&lt;=VLOOKUP($C759,Projections2[[#All],[ISOCode]:[Total 2024 Colombian Returnees]],'Population Projection V2'!$R$167,FALSE),"OK", "Review")</f>
        <v>OK</v>
      </c>
      <c r="CE759" s="361" t="str">
        <f>IF(X759&lt;=VLOOKUP($C759,Projections2[[#All],[ISOCode]:[Total 2024 Colombian Returnees]],'Population Projection V2'!$S$167,FALSE),"OK", "Review")</f>
        <v>OK</v>
      </c>
      <c r="CF759" s="361" t="str">
        <f>IF(AA759&lt;=VLOOKUP($C759,Projections2[[#All],[ISOCode]:[Total 2024 Colombian Returnees]],'Population Projection V2'!$T$167,FALSE),"OK", "Review")</f>
        <v>OK</v>
      </c>
      <c r="CG759" s="361" t="str">
        <f>IF(AB759&lt;=VLOOKUP($C759,Projections2[[#All],[ISOCode]:[Total 2024 Colombian Returnees]],'Population Projection V2'!$U$167,FALSE),"OK", "Review")</f>
        <v>OK</v>
      </c>
      <c r="CH759" s="361" t="str">
        <f>IF(AC759&lt;=VLOOKUP($C759,Projections2[[#All],[ISOCode]:[Total 2024 Colombian Returnees]],'Population Projection V2'!$V$167,FALSE),"OK", "Review")</f>
        <v>OK</v>
      </c>
      <c r="CI759" s="361" t="str">
        <f>IF(AD759&lt;=VLOOKUP($C759,Projections2[[#All],[ISOCode]:[Total 2024 Colombian Returnees]],'Population Projection V2'!$W$167,FALSE),"OK", "Review")</f>
        <v>OK</v>
      </c>
      <c r="CJ759" s="361" t="str">
        <f>IF(AE759&lt;=VLOOKUP($C759,Projections2[[#All],[ISOCode]:[Total 2024 Colombian Returnees]],'Population Projection V2'!$X$167,FALSE),"OK", "Review")</f>
        <v>OK</v>
      </c>
      <c r="CK759" s="361" t="str">
        <f>IF(AH759&lt;=VLOOKUP($C759,Projections2[[#All],[ISOCode]:[Total 2024 Colombian Returnees]],'Population Projection V2'!$Y$167,FALSE),"OK", "Review")</f>
        <v>OK</v>
      </c>
      <c r="CL759" s="361" t="str">
        <f>IF(AI759&lt;=VLOOKUP($C759,Projections2[[#All],[ISOCode]:[Total 2024 Colombian Returnees]],'Population Projection V2'!$Z$167,FALSE),"OK", "Review")</f>
        <v>OK</v>
      </c>
      <c r="CM759" s="361" t="str">
        <f>IF(AJ759&lt;=VLOOKUP($C759,Projections2[[#All],[ISOCode]:[Total 2024 Colombian Returnees]],'Population Projection V2'!$AA$167,FALSE),"OK", "Review")</f>
        <v>OK</v>
      </c>
      <c r="CN759" s="361" t="str">
        <f>IF(AK759&lt;=VLOOKUP($C759,Projections2[[#All],[ISOCode]:[Total 2024 Colombian Returnees]],'Population Projection V2'!$AB$167,FALSE),"OK", "Review")</f>
        <v>OK</v>
      </c>
      <c r="CO759" s="361" t="str">
        <f>IF(AL759&lt;=VLOOKUP($C759,Projections2[[#All],[ISOCode]:[Total 2024 Colombian Returnees]],'Population Projection V2'!$AC$167,FALSE),"OK", "Review")</f>
        <v>OK</v>
      </c>
      <c r="CP759" s="361" t="str">
        <f>IF(AO759&lt;=VLOOKUP($C759,Projections2[[#All],[ISOCode]:[Total 2024 Colombian Returnees]],'Population Projection V2'!$AD$167,FALSE),"OK", "Review")</f>
        <v>OK</v>
      </c>
      <c r="CQ759" s="361" t="str">
        <f>IF(AP759&lt;=VLOOKUP($C759,Projections2[[#All],[ISOCode]:[Total 2024 Colombian Returnees]],'Population Projection V2'!$AE$167,FALSE),"OK", "Review")</f>
        <v>OK</v>
      </c>
      <c r="CR759" s="361" t="str">
        <f>IF(AQ759&lt;=VLOOKUP($C759,Projections2[[#All],[ISOCode]:[Total 2024 Colombian Returnees]],'Population Projection V2'!$AF$167,FALSE),"OK", "Review")</f>
        <v>OK</v>
      </c>
      <c r="CS759" s="361" t="str">
        <f>IF(AR759&lt;=VLOOKUP($C759,Projections2[[#All],[ISOCode]:[Total 2024 Colombian Returnees]],'Population Projection V2'!$AG$167,FALSE),"OK", "Review")</f>
        <v>OK</v>
      </c>
      <c r="CT759" s="361" t="str">
        <f>IF(AS759&lt;=VLOOKUP($C759,Projections2[[#All],[ISOCode]:[Total 2024 Colombian Returnees]],'Population Projection V2'!$AH$167,FALSE),"OK", "Review")</f>
        <v>OK</v>
      </c>
      <c r="CU759" s="361" t="str">
        <f>IF(AV759&lt;=VLOOKUP($C759,Projections2[[#All],[ISOCode]:[Total 2024 Colombian Returnees]],'Population Projection V2'!$AI$167,FALSE),"OK", "Review")</f>
        <v>OK</v>
      </c>
      <c r="CV759" s="361" t="str">
        <f>IF(AW759&lt;=VLOOKUP($C759,Projections2[[#All],[ISOCode]:[Total 2024 Colombian Returnees]],'Population Projection V2'!$AJ$167,FALSE),"OK", "Review")</f>
        <v>OK</v>
      </c>
      <c r="CW759" s="361" t="str">
        <f>IF(AX759&lt;=VLOOKUP($C759,Projections2[[#All],[ISOCode]:[Total 2024 Colombian Returnees]],'Population Projection V2'!$AK$167,FALSE),"OK", "Review")</f>
        <v>OK</v>
      </c>
      <c r="CX759" s="361" t="str">
        <f>IF(AY759&lt;=VLOOKUP($C759,Projections2[[#All],[ISOCode]:[Total 2024 Colombian Returnees]],'Population Projection V2'!$AL$167,FALSE),"OK", "Review")</f>
        <v>OK</v>
      </c>
      <c r="CY759" s="362" t="str">
        <f>IF(AZ759&lt;=VLOOKUP($C759,Projections2[[#All],[ISOCode]:[Total 2024 Colombian Returnees]],'Population Projection V2'!$AM$167,FALSE),"OK", "Review")</f>
        <v>OK</v>
      </c>
    </row>
    <row r="760" spans="1:103" x14ac:dyDescent="0.25">
      <c r="A760" s="218" t="s">
        <v>37</v>
      </c>
      <c r="B760" s="219" t="s">
        <v>37</v>
      </c>
      <c r="C760" s="219" t="s">
        <v>321</v>
      </c>
      <c r="D760" s="219" t="s">
        <v>4</v>
      </c>
      <c r="E760" s="219" t="s">
        <v>423</v>
      </c>
      <c r="F760" s="289">
        <f t="shared" si="267"/>
        <v>0</v>
      </c>
      <c r="G760" s="289">
        <f t="shared" si="268"/>
        <v>0</v>
      </c>
      <c r="H760" s="289">
        <f t="shared" si="269"/>
        <v>0</v>
      </c>
      <c r="I760" s="289">
        <f t="shared" si="270"/>
        <v>0</v>
      </c>
      <c r="J760" s="290">
        <f t="shared" si="271"/>
        <v>0</v>
      </c>
      <c r="K760" s="290">
        <f>VLOOKUP($C760,Projections2[[#All],[ISOCode]:[Total 2024 Colombian Returnees]],7,0)</f>
        <v>0</v>
      </c>
      <c r="L760" s="251"/>
      <c r="M760" s="236"/>
      <c r="N760" s="236"/>
      <c r="O760" s="236"/>
      <c r="P760" s="223"/>
      <c r="Q760" s="292"/>
      <c r="R760" s="224">
        <f>VLOOKUP($C760,Projections2[[#All],[ISOCode]:[Total 2024 Colombian Returnees]],12,0)</f>
        <v>0</v>
      </c>
      <c r="S760" s="293"/>
      <c r="T760" s="294"/>
      <c r="U760" s="294"/>
      <c r="V760" s="294"/>
      <c r="W760" s="226"/>
      <c r="X760" s="295"/>
      <c r="Y760" s="295">
        <f>VLOOKUP($C760,Projections2[[#All],[ISOCode]:[Total 2024 Colombian Returnees]],17,0)</f>
        <v>0</v>
      </c>
      <c r="Z760" s="296"/>
      <c r="AA760" s="297"/>
      <c r="AB760" s="297"/>
      <c r="AC760" s="297"/>
      <c r="AD760" s="297"/>
      <c r="AE760" s="297"/>
      <c r="AF760" s="297">
        <f>VLOOKUP($C760,Projections2[[#All],[ISOCode]:[Total 2024 Colombian Returnees]],22,0)</f>
        <v>0</v>
      </c>
      <c r="AG760" s="298"/>
      <c r="AH760" s="299"/>
      <c r="AI760" s="299"/>
      <c r="AJ760" s="299"/>
      <c r="AK760" s="299"/>
      <c r="AL760" s="300"/>
      <c r="AM760" s="230">
        <f>VLOOKUP($C760,Projections2[[#All],[ISOCode]:[Total 2024 Colombian Returnees]],27,0)</f>
        <v>0</v>
      </c>
      <c r="AN760" s="301"/>
      <c r="AO760" s="302"/>
      <c r="AP760" s="302"/>
      <c r="AQ760" s="302"/>
      <c r="AR760" s="302"/>
      <c r="AS760" s="303"/>
      <c r="AT760" s="303">
        <f>VLOOKUP($C760,Projections2[[#All],[ISOCode]:[Total 2024 Colombian Returnees]],32,0)</f>
        <v>0</v>
      </c>
      <c r="AU760" s="304"/>
      <c r="AV760" s="305"/>
      <c r="AW760" s="305"/>
      <c r="AX760" s="305"/>
      <c r="AY760" s="305"/>
      <c r="AZ760" s="306"/>
      <c r="BA760" s="306">
        <f>VLOOKUP($C760,Projections2[[#All],[ISOCode]:[Total 2024 Colombian Returnees]],37,0)</f>
        <v>0</v>
      </c>
      <c r="BB760" s="307"/>
      <c r="BC760" s="360" t="str">
        <f t="shared" si="272"/>
        <v>Ok</v>
      </c>
      <c r="BD760" s="361" t="str">
        <f t="shared" si="273"/>
        <v>Ok</v>
      </c>
      <c r="BE760" s="361" t="str">
        <f t="shared" si="274"/>
        <v>Ok</v>
      </c>
      <c r="BF760" s="361" t="str">
        <f t="shared" si="275"/>
        <v>Ok</v>
      </c>
      <c r="BG760" s="362" t="str">
        <f t="shared" si="276"/>
        <v>Ok</v>
      </c>
      <c r="BH760" s="360" t="str">
        <f t="shared" si="277"/>
        <v>Ok</v>
      </c>
      <c r="BI760" s="361" t="str">
        <f t="shared" si="278"/>
        <v>Ok</v>
      </c>
      <c r="BJ760" s="361" t="str">
        <f t="shared" si="279"/>
        <v>Ok</v>
      </c>
      <c r="BK760" s="361" t="str">
        <f t="shared" si="280"/>
        <v>Ok</v>
      </c>
      <c r="BL760" s="361" t="str">
        <f t="shared" si="281"/>
        <v>Ok</v>
      </c>
      <c r="BM760" s="361" t="str">
        <f t="shared" si="282"/>
        <v>Ok</v>
      </c>
      <c r="BN760" s="362" t="str">
        <f t="shared" si="283"/>
        <v>Ok</v>
      </c>
      <c r="BO760" s="360" t="str">
        <f t="shared" si="284"/>
        <v>No Pop.</v>
      </c>
      <c r="BP760" s="361" t="str">
        <f t="shared" si="285"/>
        <v>No Pop.</v>
      </c>
      <c r="BQ760" s="361" t="str">
        <f t="shared" si="286"/>
        <v>No Pop.</v>
      </c>
      <c r="BR760" s="361" t="str">
        <f t="shared" si="287"/>
        <v>No Pop.</v>
      </c>
      <c r="BS760" s="361" t="str">
        <f t="shared" si="288"/>
        <v>No Pop.</v>
      </c>
      <c r="BT760" s="361" t="str">
        <f t="shared" si="289"/>
        <v>No Pop.</v>
      </c>
      <c r="BU760" s="362" t="str">
        <f t="shared" si="290"/>
        <v>No Pop.</v>
      </c>
      <c r="BV760" s="360" t="str">
        <f>IF(M760&lt;=VLOOKUP($C760,Projections2[[#All],[ISOCode]:[Total 2024 Colombian Returnees]],'Population Projection V2'!$J$167,FALSE),"OK", "Review")</f>
        <v>OK</v>
      </c>
      <c r="BW760" s="361" t="str">
        <f>IF(N760&lt;=VLOOKUP($C760,Projections2[[#All],[ISOCode]:[Total 2024 Colombian Returnees]],'Population Projection V2'!$K$167,FALSE),"OK", "Review")</f>
        <v>OK</v>
      </c>
      <c r="BX760" s="361" t="str">
        <f>IF(O760&lt;=VLOOKUP($C760,Projections2[[#All],[ISOCode]:[Total 2024 Colombian Returnees]],'Population Projection V2'!$L$167,FALSE),"OK", "Review")</f>
        <v>OK</v>
      </c>
      <c r="BY760" s="361" t="str">
        <f>IF(P760&lt;=VLOOKUP($C760,Projections2[[#All],[ISOCode]:[Total 2024 Colombian Returnees]],'Population Projection V2'!$M$167,FALSE),"OK", "Review")</f>
        <v>OK</v>
      </c>
      <c r="BZ760" s="361" t="str">
        <f>IF(Q760&lt;=VLOOKUP($C760,Projections2[[#All],[ISOCode]:[Total 2024 Colombian Returnees]],'Population Projection V2'!$N$167,FALSE),"OK", "Review")</f>
        <v>OK</v>
      </c>
      <c r="CA760" s="361" t="str">
        <f>IF(T760&lt;=VLOOKUP($C760,Projections2[[#All],[ISOCode]:[Total 2024 Colombian Returnees]],'Population Projection V2'!$O$167,FALSE),"OK", "Review")</f>
        <v>OK</v>
      </c>
      <c r="CB760" s="361" t="str">
        <f>IF(U760&lt;=VLOOKUP($C760,Projections2[[#All],[ISOCode]:[Total 2024 Colombian Returnees]],'Population Projection V2'!$P$167,FALSE),"OK", "Review")</f>
        <v>OK</v>
      </c>
      <c r="CC760" s="361" t="str">
        <f>IF(V760&lt;=VLOOKUP($C760,Projections2[[#All],[ISOCode]:[Total 2024 Colombian Returnees]],'Population Projection V2'!$Q$167,FALSE),"OK", "Review")</f>
        <v>OK</v>
      </c>
      <c r="CD760" s="361" t="str">
        <f>IF(W760&lt;=VLOOKUP($C760,Projections2[[#All],[ISOCode]:[Total 2024 Colombian Returnees]],'Population Projection V2'!$R$167,FALSE),"OK", "Review")</f>
        <v>OK</v>
      </c>
      <c r="CE760" s="361" t="str">
        <f>IF(X760&lt;=VLOOKUP($C760,Projections2[[#All],[ISOCode]:[Total 2024 Colombian Returnees]],'Population Projection V2'!$S$167,FALSE),"OK", "Review")</f>
        <v>OK</v>
      </c>
      <c r="CF760" s="361" t="str">
        <f>IF(AA760&lt;=VLOOKUP($C760,Projections2[[#All],[ISOCode]:[Total 2024 Colombian Returnees]],'Population Projection V2'!$T$167,FALSE),"OK", "Review")</f>
        <v>OK</v>
      </c>
      <c r="CG760" s="361" t="str">
        <f>IF(AB760&lt;=VLOOKUP($C760,Projections2[[#All],[ISOCode]:[Total 2024 Colombian Returnees]],'Population Projection V2'!$U$167,FALSE),"OK", "Review")</f>
        <v>OK</v>
      </c>
      <c r="CH760" s="361" t="str">
        <f>IF(AC760&lt;=VLOOKUP($C760,Projections2[[#All],[ISOCode]:[Total 2024 Colombian Returnees]],'Population Projection V2'!$V$167,FALSE),"OK", "Review")</f>
        <v>OK</v>
      </c>
      <c r="CI760" s="361" t="str">
        <f>IF(AD760&lt;=VLOOKUP($C760,Projections2[[#All],[ISOCode]:[Total 2024 Colombian Returnees]],'Population Projection V2'!$W$167,FALSE),"OK", "Review")</f>
        <v>OK</v>
      </c>
      <c r="CJ760" s="361" t="str">
        <f>IF(AE760&lt;=VLOOKUP($C760,Projections2[[#All],[ISOCode]:[Total 2024 Colombian Returnees]],'Population Projection V2'!$X$167,FALSE),"OK", "Review")</f>
        <v>OK</v>
      </c>
      <c r="CK760" s="361" t="str">
        <f>IF(AH760&lt;=VLOOKUP($C760,Projections2[[#All],[ISOCode]:[Total 2024 Colombian Returnees]],'Population Projection V2'!$Y$167,FALSE),"OK", "Review")</f>
        <v>OK</v>
      </c>
      <c r="CL760" s="361" t="str">
        <f>IF(AI760&lt;=VLOOKUP($C760,Projections2[[#All],[ISOCode]:[Total 2024 Colombian Returnees]],'Population Projection V2'!$Z$167,FALSE),"OK", "Review")</f>
        <v>OK</v>
      </c>
      <c r="CM760" s="361" t="str">
        <f>IF(AJ760&lt;=VLOOKUP($C760,Projections2[[#All],[ISOCode]:[Total 2024 Colombian Returnees]],'Population Projection V2'!$AA$167,FALSE),"OK", "Review")</f>
        <v>OK</v>
      </c>
      <c r="CN760" s="361" t="str">
        <f>IF(AK760&lt;=VLOOKUP($C760,Projections2[[#All],[ISOCode]:[Total 2024 Colombian Returnees]],'Population Projection V2'!$AB$167,FALSE),"OK", "Review")</f>
        <v>OK</v>
      </c>
      <c r="CO760" s="361" t="str">
        <f>IF(AL760&lt;=VLOOKUP($C760,Projections2[[#All],[ISOCode]:[Total 2024 Colombian Returnees]],'Population Projection V2'!$AC$167,FALSE),"OK", "Review")</f>
        <v>OK</v>
      </c>
      <c r="CP760" s="361" t="str">
        <f>IF(AO760&lt;=VLOOKUP($C760,Projections2[[#All],[ISOCode]:[Total 2024 Colombian Returnees]],'Population Projection V2'!$AD$167,FALSE),"OK", "Review")</f>
        <v>OK</v>
      </c>
      <c r="CQ760" s="361" t="str">
        <f>IF(AP760&lt;=VLOOKUP($C760,Projections2[[#All],[ISOCode]:[Total 2024 Colombian Returnees]],'Population Projection V2'!$AE$167,FALSE),"OK", "Review")</f>
        <v>OK</v>
      </c>
      <c r="CR760" s="361" t="str">
        <f>IF(AQ760&lt;=VLOOKUP($C760,Projections2[[#All],[ISOCode]:[Total 2024 Colombian Returnees]],'Population Projection V2'!$AF$167,FALSE),"OK", "Review")</f>
        <v>OK</v>
      </c>
      <c r="CS760" s="361" t="str">
        <f>IF(AR760&lt;=VLOOKUP($C760,Projections2[[#All],[ISOCode]:[Total 2024 Colombian Returnees]],'Population Projection V2'!$AG$167,FALSE),"OK", "Review")</f>
        <v>OK</v>
      </c>
      <c r="CT760" s="361" t="str">
        <f>IF(AS760&lt;=VLOOKUP($C760,Projections2[[#All],[ISOCode]:[Total 2024 Colombian Returnees]],'Population Projection V2'!$AH$167,FALSE),"OK", "Review")</f>
        <v>OK</v>
      </c>
      <c r="CU760" s="361" t="str">
        <f>IF(AV760&lt;=VLOOKUP($C760,Projections2[[#All],[ISOCode]:[Total 2024 Colombian Returnees]],'Population Projection V2'!$AI$167,FALSE),"OK", "Review")</f>
        <v>OK</v>
      </c>
      <c r="CV760" s="361" t="str">
        <f>IF(AW760&lt;=VLOOKUP($C760,Projections2[[#All],[ISOCode]:[Total 2024 Colombian Returnees]],'Population Projection V2'!$AJ$167,FALSE),"OK", "Review")</f>
        <v>OK</v>
      </c>
      <c r="CW760" s="361" t="str">
        <f>IF(AX760&lt;=VLOOKUP($C760,Projections2[[#All],[ISOCode]:[Total 2024 Colombian Returnees]],'Population Projection V2'!$AK$167,FALSE),"OK", "Review")</f>
        <v>OK</v>
      </c>
      <c r="CX760" s="361" t="str">
        <f>IF(AY760&lt;=VLOOKUP($C760,Projections2[[#All],[ISOCode]:[Total 2024 Colombian Returnees]],'Population Projection V2'!$AL$167,FALSE),"OK", "Review")</f>
        <v>OK</v>
      </c>
      <c r="CY760" s="362" t="str">
        <f>IF(AZ760&lt;=VLOOKUP($C760,Projections2[[#All],[ISOCode]:[Total 2024 Colombian Returnees]],'Population Projection V2'!$AM$167,FALSE),"OK", "Review")</f>
        <v>OK</v>
      </c>
    </row>
    <row r="761" spans="1:103" x14ac:dyDescent="0.25">
      <c r="A761" s="218" t="s">
        <v>37</v>
      </c>
      <c r="B761" s="219" t="s">
        <v>37</v>
      </c>
      <c r="C761" s="219" t="s">
        <v>293</v>
      </c>
      <c r="D761" s="219" t="s">
        <v>5</v>
      </c>
      <c r="E761" s="219" t="s">
        <v>423</v>
      </c>
      <c r="F761" s="289">
        <f t="shared" si="267"/>
        <v>0</v>
      </c>
      <c r="G761" s="289">
        <f t="shared" si="268"/>
        <v>0</v>
      </c>
      <c r="H761" s="289">
        <f t="shared" si="269"/>
        <v>0</v>
      </c>
      <c r="I761" s="289">
        <f t="shared" si="270"/>
        <v>0</v>
      </c>
      <c r="J761" s="290">
        <f t="shared" si="271"/>
        <v>0</v>
      </c>
      <c r="K761" s="290">
        <f>VLOOKUP($C761,Projections2[[#All],[ISOCode]:[Total 2024 Colombian Returnees]],7,0)</f>
        <v>0</v>
      </c>
      <c r="L761" s="251"/>
      <c r="M761" s="236"/>
      <c r="N761" s="236"/>
      <c r="O761" s="236"/>
      <c r="P761" s="223"/>
      <c r="Q761" s="292"/>
      <c r="R761" s="224">
        <f>VLOOKUP($C761,Projections2[[#All],[ISOCode]:[Total 2024 Colombian Returnees]],12,0)</f>
        <v>0</v>
      </c>
      <c r="S761" s="293"/>
      <c r="T761" s="294"/>
      <c r="U761" s="294"/>
      <c r="V761" s="294"/>
      <c r="W761" s="226"/>
      <c r="X761" s="295"/>
      <c r="Y761" s="295">
        <f>VLOOKUP($C761,Projections2[[#All],[ISOCode]:[Total 2024 Colombian Returnees]],17,0)</f>
        <v>0</v>
      </c>
      <c r="Z761" s="296"/>
      <c r="AA761" s="297"/>
      <c r="AB761" s="297"/>
      <c r="AC761" s="297"/>
      <c r="AD761" s="297"/>
      <c r="AE761" s="297"/>
      <c r="AF761" s="297">
        <f>VLOOKUP($C761,Projections2[[#All],[ISOCode]:[Total 2024 Colombian Returnees]],22,0)</f>
        <v>0</v>
      </c>
      <c r="AG761" s="298"/>
      <c r="AH761" s="299"/>
      <c r="AI761" s="299"/>
      <c r="AJ761" s="299"/>
      <c r="AK761" s="299"/>
      <c r="AL761" s="300"/>
      <c r="AM761" s="230">
        <f>VLOOKUP($C761,Projections2[[#All],[ISOCode]:[Total 2024 Colombian Returnees]],27,0)</f>
        <v>0</v>
      </c>
      <c r="AN761" s="301"/>
      <c r="AO761" s="302"/>
      <c r="AP761" s="302"/>
      <c r="AQ761" s="302"/>
      <c r="AR761" s="302"/>
      <c r="AS761" s="303"/>
      <c r="AT761" s="303">
        <f>VLOOKUP($C761,Projections2[[#All],[ISOCode]:[Total 2024 Colombian Returnees]],32,0)</f>
        <v>0</v>
      </c>
      <c r="AU761" s="304"/>
      <c r="AV761" s="305"/>
      <c r="AW761" s="305"/>
      <c r="AX761" s="305"/>
      <c r="AY761" s="305"/>
      <c r="AZ761" s="306"/>
      <c r="BA761" s="306">
        <f>VLOOKUP($C761,Projections2[[#All],[ISOCode]:[Total 2024 Colombian Returnees]],37,0)</f>
        <v>0</v>
      </c>
      <c r="BB761" s="307"/>
      <c r="BC761" s="360" t="str">
        <f t="shared" si="272"/>
        <v>Ok</v>
      </c>
      <c r="BD761" s="361" t="str">
        <f t="shared" si="273"/>
        <v>Ok</v>
      </c>
      <c r="BE761" s="361" t="str">
        <f t="shared" si="274"/>
        <v>Ok</v>
      </c>
      <c r="BF761" s="361" t="str">
        <f t="shared" si="275"/>
        <v>Ok</v>
      </c>
      <c r="BG761" s="362" t="str">
        <f t="shared" si="276"/>
        <v>Ok</v>
      </c>
      <c r="BH761" s="360" t="str">
        <f t="shared" si="277"/>
        <v>Ok</v>
      </c>
      <c r="BI761" s="361" t="str">
        <f t="shared" si="278"/>
        <v>Ok</v>
      </c>
      <c r="BJ761" s="361" t="str">
        <f t="shared" si="279"/>
        <v>Ok</v>
      </c>
      <c r="BK761" s="361" t="str">
        <f t="shared" si="280"/>
        <v>Ok</v>
      </c>
      <c r="BL761" s="361" t="str">
        <f t="shared" si="281"/>
        <v>Ok</v>
      </c>
      <c r="BM761" s="361" t="str">
        <f t="shared" si="282"/>
        <v>Ok</v>
      </c>
      <c r="BN761" s="362" t="str">
        <f t="shared" si="283"/>
        <v>Ok</v>
      </c>
      <c r="BO761" s="360" t="str">
        <f t="shared" si="284"/>
        <v>No Pop.</v>
      </c>
      <c r="BP761" s="361" t="str">
        <f t="shared" si="285"/>
        <v>No Pop.</v>
      </c>
      <c r="BQ761" s="361" t="str">
        <f t="shared" si="286"/>
        <v>No Pop.</v>
      </c>
      <c r="BR761" s="361" t="str">
        <f t="shared" si="287"/>
        <v>No Pop.</v>
      </c>
      <c r="BS761" s="361" t="str">
        <f t="shared" si="288"/>
        <v>No Pop.</v>
      </c>
      <c r="BT761" s="361" t="str">
        <f t="shared" si="289"/>
        <v>No Pop.</v>
      </c>
      <c r="BU761" s="362" t="str">
        <f t="shared" si="290"/>
        <v>No Pop.</v>
      </c>
      <c r="BV761" s="360" t="str">
        <f>IF(M761&lt;=VLOOKUP($C761,Projections2[[#All],[ISOCode]:[Total 2024 Colombian Returnees]],'Population Projection V2'!$J$167,FALSE),"OK", "Review")</f>
        <v>OK</v>
      </c>
      <c r="BW761" s="361" t="str">
        <f>IF(N761&lt;=VLOOKUP($C761,Projections2[[#All],[ISOCode]:[Total 2024 Colombian Returnees]],'Population Projection V2'!$K$167,FALSE),"OK", "Review")</f>
        <v>OK</v>
      </c>
      <c r="BX761" s="361" t="str">
        <f>IF(O761&lt;=VLOOKUP($C761,Projections2[[#All],[ISOCode]:[Total 2024 Colombian Returnees]],'Population Projection V2'!$L$167,FALSE),"OK", "Review")</f>
        <v>OK</v>
      </c>
      <c r="BY761" s="361" t="str">
        <f>IF(P761&lt;=VLOOKUP($C761,Projections2[[#All],[ISOCode]:[Total 2024 Colombian Returnees]],'Population Projection V2'!$M$167,FALSE),"OK", "Review")</f>
        <v>OK</v>
      </c>
      <c r="BZ761" s="361" t="str">
        <f>IF(Q761&lt;=VLOOKUP($C761,Projections2[[#All],[ISOCode]:[Total 2024 Colombian Returnees]],'Population Projection V2'!$N$167,FALSE),"OK", "Review")</f>
        <v>OK</v>
      </c>
      <c r="CA761" s="361" t="str">
        <f>IF(T761&lt;=VLOOKUP($C761,Projections2[[#All],[ISOCode]:[Total 2024 Colombian Returnees]],'Population Projection V2'!$O$167,FALSE),"OK", "Review")</f>
        <v>OK</v>
      </c>
      <c r="CB761" s="361" t="str">
        <f>IF(U761&lt;=VLOOKUP($C761,Projections2[[#All],[ISOCode]:[Total 2024 Colombian Returnees]],'Population Projection V2'!$P$167,FALSE),"OK", "Review")</f>
        <v>OK</v>
      </c>
      <c r="CC761" s="361" t="str">
        <f>IF(V761&lt;=VLOOKUP($C761,Projections2[[#All],[ISOCode]:[Total 2024 Colombian Returnees]],'Population Projection V2'!$Q$167,FALSE),"OK", "Review")</f>
        <v>OK</v>
      </c>
      <c r="CD761" s="361" t="str">
        <f>IF(W761&lt;=VLOOKUP($C761,Projections2[[#All],[ISOCode]:[Total 2024 Colombian Returnees]],'Population Projection V2'!$R$167,FALSE),"OK", "Review")</f>
        <v>OK</v>
      </c>
      <c r="CE761" s="361" t="str">
        <f>IF(X761&lt;=VLOOKUP($C761,Projections2[[#All],[ISOCode]:[Total 2024 Colombian Returnees]],'Population Projection V2'!$S$167,FALSE),"OK", "Review")</f>
        <v>OK</v>
      </c>
      <c r="CF761" s="361" t="str">
        <f>IF(AA761&lt;=VLOOKUP($C761,Projections2[[#All],[ISOCode]:[Total 2024 Colombian Returnees]],'Population Projection V2'!$T$167,FALSE),"OK", "Review")</f>
        <v>OK</v>
      </c>
      <c r="CG761" s="361" t="str">
        <f>IF(AB761&lt;=VLOOKUP($C761,Projections2[[#All],[ISOCode]:[Total 2024 Colombian Returnees]],'Population Projection V2'!$U$167,FALSE),"OK", "Review")</f>
        <v>OK</v>
      </c>
      <c r="CH761" s="361" t="str">
        <f>IF(AC761&lt;=VLOOKUP($C761,Projections2[[#All],[ISOCode]:[Total 2024 Colombian Returnees]],'Population Projection V2'!$V$167,FALSE),"OK", "Review")</f>
        <v>OK</v>
      </c>
      <c r="CI761" s="361" t="str">
        <f>IF(AD761&lt;=VLOOKUP($C761,Projections2[[#All],[ISOCode]:[Total 2024 Colombian Returnees]],'Population Projection V2'!$W$167,FALSE),"OK", "Review")</f>
        <v>OK</v>
      </c>
      <c r="CJ761" s="361" t="str">
        <f>IF(AE761&lt;=VLOOKUP($C761,Projections2[[#All],[ISOCode]:[Total 2024 Colombian Returnees]],'Population Projection V2'!$X$167,FALSE),"OK", "Review")</f>
        <v>OK</v>
      </c>
      <c r="CK761" s="361" t="str">
        <f>IF(AH761&lt;=VLOOKUP($C761,Projections2[[#All],[ISOCode]:[Total 2024 Colombian Returnees]],'Population Projection V2'!$Y$167,FALSE),"OK", "Review")</f>
        <v>OK</v>
      </c>
      <c r="CL761" s="361" t="str">
        <f>IF(AI761&lt;=VLOOKUP($C761,Projections2[[#All],[ISOCode]:[Total 2024 Colombian Returnees]],'Population Projection V2'!$Z$167,FALSE),"OK", "Review")</f>
        <v>OK</v>
      </c>
      <c r="CM761" s="361" t="str">
        <f>IF(AJ761&lt;=VLOOKUP($C761,Projections2[[#All],[ISOCode]:[Total 2024 Colombian Returnees]],'Population Projection V2'!$AA$167,FALSE),"OK", "Review")</f>
        <v>OK</v>
      </c>
      <c r="CN761" s="361" t="str">
        <f>IF(AK761&lt;=VLOOKUP($C761,Projections2[[#All],[ISOCode]:[Total 2024 Colombian Returnees]],'Population Projection V2'!$AB$167,FALSE),"OK", "Review")</f>
        <v>OK</v>
      </c>
      <c r="CO761" s="361" t="str">
        <f>IF(AL761&lt;=VLOOKUP($C761,Projections2[[#All],[ISOCode]:[Total 2024 Colombian Returnees]],'Population Projection V2'!$AC$167,FALSE),"OK", "Review")</f>
        <v>OK</v>
      </c>
      <c r="CP761" s="361" t="str">
        <f>IF(AO761&lt;=VLOOKUP($C761,Projections2[[#All],[ISOCode]:[Total 2024 Colombian Returnees]],'Population Projection V2'!$AD$167,FALSE),"OK", "Review")</f>
        <v>OK</v>
      </c>
      <c r="CQ761" s="361" t="str">
        <f>IF(AP761&lt;=VLOOKUP($C761,Projections2[[#All],[ISOCode]:[Total 2024 Colombian Returnees]],'Population Projection V2'!$AE$167,FALSE),"OK", "Review")</f>
        <v>OK</v>
      </c>
      <c r="CR761" s="361" t="str">
        <f>IF(AQ761&lt;=VLOOKUP($C761,Projections2[[#All],[ISOCode]:[Total 2024 Colombian Returnees]],'Population Projection V2'!$AF$167,FALSE),"OK", "Review")</f>
        <v>OK</v>
      </c>
      <c r="CS761" s="361" t="str">
        <f>IF(AR761&lt;=VLOOKUP($C761,Projections2[[#All],[ISOCode]:[Total 2024 Colombian Returnees]],'Population Projection V2'!$AG$167,FALSE),"OK", "Review")</f>
        <v>OK</v>
      </c>
      <c r="CT761" s="361" t="str">
        <f>IF(AS761&lt;=VLOOKUP($C761,Projections2[[#All],[ISOCode]:[Total 2024 Colombian Returnees]],'Population Projection V2'!$AH$167,FALSE),"OK", "Review")</f>
        <v>OK</v>
      </c>
      <c r="CU761" s="361" t="str">
        <f>IF(AV761&lt;=VLOOKUP($C761,Projections2[[#All],[ISOCode]:[Total 2024 Colombian Returnees]],'Population Projection V2'!$AI$167,FALSE),"OK", "Review")</f>
        <v>OK</v>
      </c>
      <c r="CV761" s="361" t="str">
        <f>IF(AW761&lt;=VLOOKUP($C761,Projections2[[#All],[ISOCode]:[Total 2024 Colombian Returnees]],'Population Projection V2'!$AJ$167,FALSE),"OK", "Review")</f>
        <v>OK</v>
      </c>
      <c r="CW761" s="361" t="str">
        <f>IF(AX761&lt;=VLOOKUP($C761,Projections2[[#All],[ISOCode]:[Total 2024 Colombian Returnees]],'Population Projection V2'!$AK$167,FALSE),"OK", "Review")</f>
        <v>OK</v>
      </c>
      <c r="CX761" s="361" t="str">
        <f>IF(AY761&lt;=VLOOKUP($C761,Projections2[[#All],[ISOCode]:[Total 2024 Colombian Returnees]],'Population Projection V2'!$AL$167,FALSE),"OK", "Review")</f>
        <v>OK</v>
      </c>
      <c r="CY761" s="362" t="str">
        <f>IF(AZ761&lt;=VLOOKUP($C761,Projections2[[#All],[ISOCode]:[Total 2024 Colombian Returnees]],'Population Projection V2'!$AM$167,FALSE),"OK", "Review")</f>
        <v>OK</v>
      </c>
    </row>
    <row r="762" spans="1:103" x14ac:dyDescent="0.25">
      <c r="A762" s="218" t="s">
        <v>37</v>
      </c>
      <c r="B762" s="219" t="s">
        <v>37</v>
      </c>
      <c r="C762" s="219" t="s">
        <v>295</v>
      </c>
      <c r="D762" s="219" t="s">
        <v>6</v>
      </c>
      <c r="E762" s="219" t="s">
        <v>423</v>
      </c>
      <c r="F762" s="289">
        <f t="shared" si="267"/>
        <v>0</v>
      </c>
      <c r="G762" s="289">
        <f t="shared" si="268"/>
        <v>0</v>
      </c>
      <c r="H762" s="289">
        <f t="shared" si="269"/>
        <v>0</v>
      </c>
      <c r="I762" s="289">
        <f t="shared" si="270"/>
        <v>0</v>
      </c>
      <c r="J762" s="290">
        <f t="shared" si="271"/>
        <v>0</v>
      </c>
      <c r="K762" s="290">
        <f>VLOOKUP($C762,Projections2[[#All],[ISOCode]:[Total 2024 Colombian Returnees]],7,0)</f>
        <v>0</v>
      </c>
      <c r="L762" s="251"/>
      <c r="M762" s="236"/>
      <c r="N762" s="236"/>
      <c r="O762" s="236"/>
      <c r="P762" s="223"/>
      <c r="Q762" s="292"/>
      <c r="R762" s="224">
        <f>VLOOKUP($C762,Projections2[[#All],[ISOCode]:[Total 2024 Colombian Returnees]],12,0)</f>
        <v>0</v>
      </c>
      <c r="S762" s="293"/>
      <c r="T762" s="294"/>
      <c r="U762" s="294"/>
      <c r="V762" s="294"/>
      <c r="W762" s="226"/>
      <c r="X762" s="295"/>
      <c r="Y762" s="295">
        <f>VLOOKUP($C762,Projections2[[#All],[ISOCode]:[Total 2024 Colombian Returnees]],17,0)</f>
        <v>0</v>
      </c>
      <c r="Z762" s="296"/>
      <c r="AA762" s="297"/>
      <c r="AB762" s="297"/>
      <c r="AC762" s="297"/>
      <c r="AD762" s="297"/>
      <c r="AE762" s="297"/>
      <c r="AF762" s="297">
        <f>VLOOKUP($C762,Projections2[[#All],[ISOCode]:[Total 2024 Colombian Returnees]],22,0)</f>
        <v>0</v>
      </c>
      <c r="AG762" s="298"/>
      <c r="AH762" s="299"/>
      <c r="AI762" s="299"/>
      <c r="AJ762" s="299"/>
      <c r="AK762" s="299"/>
      <c r="AL762" s="300"/>
      <c r="AM762" s="230">
        <f>VLOOKUP($C762,Projections2[[#All],[ISOCode]:[Total 2024 Colombian Returnees]],27,0)</f>
        <v>0</v>
      </c>
      <c r="AN762" s="301"/>
      <c r="AO762" s="302"/>
      <c r="AP762" s="302"/>
      <c r="AQ762" s="302"/>
      <c r="AR762" s="302"/>
      <c r="AS762" s="303"/>
      <c r="AT762" s="303">
        <f>VLOOKUP($C762,Projections2[[#All],[ISOCode]:[Total 2024 Colombian Returnees]],32,0)</f>
        <v>0</v>
      </c>
      <c r="AU762" s="304"/>
      <c r="AV762" s="305"/>
      <c r="AW762" s="305"/>
      <c r="AX762" s="305"/>
      <c r="AY762" s="305"/>
      <c r="AZ762" s="306"/>
      <c r="BA762" s="306">
        <f>VLOOKUP($C762,Projections2[[#All],[ISOCode]:[Total 2024 Colombian Returnees]],37,0)</f>
        <v>0</v>
      </c>
      <c r="BB762" s="307"/>
      <c r="BC762" s="360" t="str">
        <f t="shared" si="272"/>
        <v>Ok</v>
      </c>
      <c r="BD762" s="361" t="str">
        <f t="shared" si="273"/>
        <v>Ok</v>
      </c>
      <c r="BE762" s="361" t="str">
        <f t="shared" si="274"/>
        <v>Ok</v>
      </c>
      <c r="BF762" s="361" t="str">
        <f t="shared" si="275"/>
        <v>Ok</v>
      </c>
      <c r="BG762" s="362" t="str">
        <f t="shared" si="276"/>
        <v>Ok</v>
      </c>
      <c r="BH762" s="360" t="str">
        <f t="shared" si="277"/>
        <v>Ok</v>
      </c>
      <c r="BI762" s="361" t="str">
        <f t="shared" si="278"/>
        <v>Ok</v>
      </c>
      <c r="BJ762" s="361" t="str">
        <f t="shared" si="279"/>
        <v>Ok</v>
      </c>
      <c r="BK762" s="361" t="str">
        <f t="shared" si="280"/>
        <v>Ok</v>
      </c>
      <c r="BL762" s="361" t="str">
        <f t="shared" si="281"/>
        <v>Ok</v>
      </c>
      <c r="BM762" s="361" t="str">
        <f t="shared" si="282"/>
        <v>Ok</v>
      </c>
      <c r="BN762" s="362" t="str">
        <f t="shared" si="283"/>
        <v>Ok</v>
      </c>
      <c r="BO762" s="360" t="str">
        <f t="shared" si="284"/>
        <v>No Pop.</v>
      </c>
      <c r="BP762" s="361" t="str">
        <f t="shared" si="285"/>
        <v>No Pop.</v>
      </c>
      <c r="BQ762" s="361" t="str">
        <f t="shared" si="286"/>
        <v>No Pop.</v>
      </c>
      <c r="BR762" s="361" t="str">
        <f t="shared" si="287"/>
        <v>No Pop.</v>
      </c>
      <c r="BS762" s="361" t="str">
        <f t="shared" si="288"/>
        <v>No Pop.</v>
      </c>
      <c r="BT762" s="361" t="str">
        <f t="shared" si="289"/>
        <v>No Pop.</v>
      </c>
      <c r="BU762" s="362" t="str">
        <f t="shared" si="290"/>
        <v>No Pop.</v>
      </c>
      <c r="BV762" s="360" t="str">
        <f>IF(M762&lt;=VLOOKUP($C762,Projections2[[#All],[ISOCode]:[Total 2024 Colombian Returnees]],'Population Projection V2'!$J$167,FALSE),"OK", "Review")</f>
        <v>OK</v>
      </c>
      <c r="BW762" s="361" t="str">
        <f>IF(N762&lt;=VLOOKUP($C762,Projections2[[#All],[ISOCode]:[Total 2024 Colombian Returnees]],'Population Projection V2'!$K$167,FALSE),"OK", "Review")</f>
        <v>OK</v>
      </c>
      <c r="BX762" s="361" t="str">
        <f>IF(O762&lt;=VLOOKUP($C762,Projections2[[#All],[ISOCode]:[Total 2024 Colombian Returnees]],'Population Projection V2'!$L$167,FALSE),"OK", "Review")</f>
        <v>OK</v>
      </c>
      <c r="BY762" s="361" t="str">
        <f>IF(P762&lt;=VLOOKUP($C762,Projections2[[#All],[ISOCode]:[Total 2024 Colombian Returnees]],'Population Projection V2'!$M$167,FALSE),"OK", "Review")</f>
        <v>OK</v>
      </c>
      <c r="BZ762" s="361" t="str">
        <f>IF(Q762&lt;=VLOOKUP($C762,Projections2[[#All],[ISOCode]:[Total 2024 Colombian Returnees]],'Population Projection V2'!$N$167,FALSE),"OK", "Review")</f>
        <v>OK</v>
      </c>
      <c r="CA762" s="361" t="str">
        <f>IF(T762&lt;=VLOOKUP($C762,Projections2[[#All],[ISOCode]:[Total 2024 Colombian Returnees]],'Population Projection V2'!$O$167,FALSE),"OK", "Review")</f>
        <v>OK</v>
      </c>
      <c r="CB762" s="361" t="str">
        <f>IF(U762&lt;=VLOOKUP($C762,Projections2[[#All],[ISOCode]:[Total 2024 Colombian Returnees]],'Population Projection V2'!$P$167,FALSE),"OK", "Review")</f>
        <v>OK</v>
      </c>
      <c r="CC762" s="361" t="str">
        <f>IF(V762&lt;=VLOOKUP($C762,Projections2[[#All],[ISOCode]:[Total 2024 Colombian Returnees]],'Population Projection V2'!$Q$167,FALSE),"OK", "Review")</f>
        <v>OK</v>
      </c>
      <c r="CD762" s="361" t="str">
        <f>IF(W762&lt;=VLOOKUP($C762,Projections2[[#All],[ISOCode]:[Total 2024 Colombian Returnees]],'Population Projection V2'!$R$167,FALSE),"OK", "Review")</f>
        <v>OK</v>
      </c>
      <c r="CE762" s="361" t="str">
        <f>IF(X762&lt;=VLOOKUP($C762,Projections2[[#All],[ISOCode]:[Total 2024 Colombian Returnees]],'Population Projection V2'!$S$167,FALSE),"OK", "Review")</f>
        <v>OK</v>
      </c>
      <c r="CF762" s="361" t="str">
        <f>IF(AA762&lt;=VLOOKUP($C762,Projections2[[#All],[ISOCode]:[Total 2024 Colombian Returnees]],'Population Projection V2'!$T$167,FALSE),"OK", "Review")</f>
        <v>OK</v>
      </c>
      <c r="CG762" s="361" t="str">
        <f>IF(AB762&lt;=VLOOKUP($C762,Projections2[[#All],[ISOCode]:[Total 2024 Colombian Returnees]],'Population Projection V2'!$U$167,FALSE),"OK", "Review")</f>
        <v>OK</v>
      </c>
      <c r="CH762" s="361" t="str">
        <f>IF(AC762&lt;=VLOOKUP($C762,Projections2[[#All],[ISOCode]:[Total 2024 Colombian Returnees]],'Population Projection V2'!$V$167,FALSE),"OK", "Review")</f>
        <v>OK</v>
      </c>
      <c r="CI762" s="361" t="str">
        <f>IF(AD762&lt;=VLOOKUP($C762,Projections2[[#All],[ISOCode]:[Total 2024 Colombian Returnees]],'Population Projection V2'!$W$167,FALSE),"OK", "Review")</f>
        <v>OK</v>
      </c>
      <c r="CJ762" s="361" t="str">
        <f>IF(AE762&lt;=VLOOKUP($C762,Projections2[[#All],[ISOCode]:[Total 2024 Colombian Returnees]],'Population Projection V2'!$X$167,FALSE),"OK", "Review")</f>
        <v>OK</v>
      </c>
      <c r="CK762" s="361" t="str">
        <f>IF(AH762&lt;=VLOOKUP($C762,Projections2[[#All],[ISOCode]:[Total 2024 Colombian Returnees]],'Population Projection V2'!$Y$167,FALSE),"OK", "Review")</f>
        <v>OK</v>
      </c>
      <c r="CL762" s="361" t="str">
        <f>IF(AI762&lt;=VLOOKUP($C762,Projections2[[#All],[ISOCode]:[Total 2024 Colombian Returnees]],'Population Projection V2'!$Z$167,FALSE),"OK", "Review")</f>
        <v>OK</v>
      </c>
      <c r="CM762" s="361" t="str">
        <f>IF(AJ762&lt;=VLOOKUP($C762,Projections2[[#All],[ISOCode]:[Total 2024 Colombian Returnees]],'Population Projection V2'!$AA$167,FALSE),"OK", "Review")</f>
        <v>OK</v>
      </c>
      <c r="CN762" s="361" t="str">
        <f>IF(AK762&lt;=VLOOKUP($C762,Projections2[[#All],[ISOCode]:[Total 2024 Colombian Returnees]],'Population Projection V2'!$AB$167,FALSE),"OK", "Review")</f>
        <v>OK</v>
      </c>
      <c r="CO762" s="361" t="str">
        <f>IF(AL762&lt;=VLOOKUP($C762,Projections2[[#All],[ISOCode]:[Total 2024 Colombian Returnees]],'Population Projection V2'!$AC$167,FALSE),"OK", "Review")</f>
        <v>OK</v>
      </c>
      <c r="CP762" s="361" t="str">
        <f>IF(AO762&lt;=VLOOKUP($C762,Projections2[[#All],[ISOCode]:[Total 2024 Colombian Returnees]],'Population Projection V2'!$AD$167,FALSE),"OK", "Review")</f>
        <v>OK</v>
      </c>
      <c r="CQ762" s="361" t="str">
        <f>IF(AP762&lt;=VLOOKUP($C762,Projections2[[#All],[ISOCode]:[Total 2024 Colombian Returnees]],'Population Projection V2'!$AE$167,FALSE),"OK", "Review")</f>
        <v>OK</v>
      </c>
      <c r="CR762" s="361" t="str">
        <f>IF(AQ762&lt;=VLOOKUP($C762,Projections2[[#All],[ISOCode]:[Total 2024 Colombian Returnees]],'Population Projection V2'!$AF$167,FALSE),"OK", "Review")</f>
        <v>OK</v>
      </c>
      <c r="CS762" s="361" t="str">
        <f>IF(AR762&lt;=VLOOKUP($C762,Projections2[[#All],[ISOCode]:[Total 2024 Colombian Returnees]],'Population Projection V2'!$AG$167,FALSE),"OK", "Review")</f>
        <v>OK</v>
      </c>
      <c r="CT762" s="361" t="str">
        <f>IF(AS762&lt;=VLOOKUP($C762,Projections2[[#All],[ISOCode]:[Total 2024 Colombian Returnees]],'Population Projection V2'!$AH$167,FALSE),"OK", "Review")</f>
        <v>OK</v>
      </c>
      <c r="CU762" s="361" t="str">
        <f>IF(AV762&lt;=VLOOKUP($C762,Projections2[[#All],[ISOCode]:[Total 2024 Colombian Returnees]],'Population Projection V2'!$AI$167,FALSE),"OK", "Review")</f>
        <v>OK</v>
      </c>
      <c r="CV762" s="361" t="str">
        <f>IF(AW762&lt;=VLOOKUP($C762,Projections2[[#All],[ISOCode]:[Total 2024 Colombian Returnees]],'Population Projection V2'!$AJ$167,FALSE),"OK", "Review")</f>
        <v>OK</v>
      </c>
      <c r="CW762" s="361" t="str">
        <f>IF(AX762&lt;=VLOOKUP($C762,Projections2[[#All],[ISOCode]:[Total 2024 Colombian Returnees]],'Population Projection V2'!$AK$167,FALSE),"OK", "Review")</f>
        <v>OK</v>
      </c>
      <c r="CX762" s="361" t="str">
        <f>IF(AY762&lt;=VLOOKUP($C762,Projections2[[#All],[ISOCode]:[Total 2024 Colombian Returnees]],'Population Projection V2'!$AL$167,FALSE),"OK", "Review")</f>
        <v>OK</v>
      </c>
      <c r="CY762" s="362" t="str">
        <f>IF(AZ762&lt;=VLOOKUP($C762,Projections2[[#All],[ISOCode]:[Total 2024 Colombian Returnees]],'Population Projection V2'!$AM$167,FALSE),"OK", "Review")</f>
        <v>OK</v>
      </c>
    </row>
    <row r="763" spans="1:103" x14ac:dyDescent="0.25">
      <c r="A763" s="218" t="s">
        <v>37</v>
      </c>
      <c r="B763" s="219" t="s">
        <v>37</v>
      </c>
      <c r="C763" s="219" t="s">
        <v>294</v>
      </c>
      <c r="D763" s="219" t="s">
        <v>7</v>
      </c>
      <c r="E763" s="219" t="s">
        <v>423</v>
      </c>
      <c r="F763" s="289">
        <f t="shared" si="267"/>
        <v>0</v>
      </c>
      <c r="G763" s="289">
        <f t="shared" si="268"/>
        <v>0</v>
      </c>
      <c r="H763" s="289">
        <f t="shared" si="269"/>
        <v>0</v>
      </c>
      <c r="I763" s="289">
        <f t="shared" si="270"/>
        <v>0</v>
      </c>
      <c r="J763" s="290">
        <f t="shared" si="271"/>
        <v>0</v>
      </c>
      <c r="K763" s="290">
        <f>VLOOKUP($C763,Projections2[[#All],[ISOCode]:[Total 2024 Colombian Returnees]],7,0)</f>
        <v>0</v>
      </c>
      <c r="L763" s="251"/>
      <c r="M763" s="236"/>
      <c r="N763" s="236"/>
      <c r="O763" s="236"/>
      <c r="P763" s="223"/>
      <c r="Q763" s="292"/>
      <c r="R763" s="224">
        <f>VLOOKUP($C763,Projections2[[#All],[ISOCode]:[Total 2024 Colombian Returnees]],12,0)</f>
        <v>0</v>
      </c>
      <c r="S763" s="293"/>
      <c r="T763" s="294"/>
      <c r="U763" s="294"/>
      <c r="V763" s="294"/>
      <c r="W763" s="226"/>
      <c r="X763" s="295"/>
      <c r="Y763" s="295">
        <f>VLOOKUP($C763,Projections2[[#All],[ISOCode]:[Total 2024 Colombian Returnees]],17,0)</f>
        <v>0</v>
      </c>
      <c r="Z763" s="296"/>
      <c r="AA763" s="297"/>
      <c r="AB763" s="297"/>
      <c r="AC763" s="297"/>
      <c r="AD763" s="297"/>
      <c r="AE763" s="297"/>
      <c r="AF763" s="297">
        <f>VLOOKUP($C763,Projections2[[#All],[ISOCode]:[Total 2024 Colombian Returnees]],22,0)</f>
        <v>0</v>
      </c>
      <c r="AG763" s="298"/>
      <c r="AH763" s="299"/>
      <c r="AI763" s="299"/>
      <c r="AJ763" s="299"/>
      <c r="AK763" s="299"/>
      <c r="AL763" s="300"/>
      <c r="AM763" s="230">
        <f>VLOOKUP($C763,Projections2[[#All],[ISOCode]:[Total 2024 Colombian Returnees]],27,0)</f>
        <v>0</v>
      </c>
      <c r="AN763" s="301"/>
      <c r="AO763" s="302"/>
      <c r="AP763" s="302"/>
      <c r="AQ763" s="302"/>
      <c r="AR763" s="302"/>
      <c r="AS763" s="303"/>
      <c r="AT763" s="303">
        <f>VLOOKUP($C763,Projections2[[#All],[ISOCode]:[Total 2024 Colombian Returnees]],32,0)</f>
        <v>0</v>
      </c>
      <c r="AU763" s="304"/>
      <c r="AV763" s="305"/>
      <c r="AW763" s="305"/>
      <c r="AX763" s="305"/>
      <c r="AY763" s="305"/>
      <c r="AZ763" s="306"/>
      <c r="BA763" s="306">
        <f>VLOOKUP($C763,Projections2[[#All],[ISOCode]:[Total 2024 Colombian Returnees]],37,0)</f>
        <v>0</v>
      </c>
      <c r="BB763" s="307"/>
      <c r="BC763" s="360" t="str">
        <f t="shared" si="272"/>
        <v>Ok</v>
      </c>
      <c r="BD763" s="361" t="str">
        <f t="shared" si="273"/>
        <v>Ok</v>
      </c>
      <c r="BE763" s="361" t="str">
        <f t="shared" si="274"/>
        <v>Ok</v>
      </c>
      <c r="BF763" s="361" t="str">
        <f t="shared" si="275"/>
        <v>Ok</v>
      </c>
      <c r="BG763" s="362" t="str">
        <f t="shared" si="276"/>
        <v>Ok</v>
      </c>
      <c r="BH763" s="360" t="str">
        <f t="shared" si="277"/>
        <v>Ok</v>
      </c>
      <c r="BI763" s="361" t="str">
        <f t="shared" si="278"/>
        <v>Ok</v>
      </c>
      <c r="BJ763" s="361" t="str">
        <f t="shared" si="279"/>
        <v>Ok</v>
      </c>
      <c r="BK763" s="361" t="str">
        <f t="shared" si="280"/>
        <v>Ok</v>
      </c>
      <c r="BL763" s="361" t="str">
        <f t="shared" si="281"/>
        <v>Ok</v>
      </c>
      <c r="BM763" s="361" t="str">
        <f t="shared" si="282"/>
        <v>Ok</v>
      </c>
      <c r="BN763" s="362" t="str">
        <f t="shared" si="283"/>
        <v>Ok</v>
      </c>
      <c r="BO763" s="360" t="str">
        <f t="shared" si="284"/>
        <v>No Pop.</v>
      </c>
      <c r="BP763" s="361" t="str">
        <f t="shared" si="285"/>
        <v>No Pop.</v>
      </c>
      <c r="BQ763" s="361" t="str">
        <f t="shared" si="286"/>
        <v>No Pop.</v>
      </c>
      <c r="BR763" s="361" t="str">
        <f t="shared" si="287"/>
        <v>No Pop.</v>
      </c>
      <c r="BS763" s="361" t="str">
        <f t="shared" si="288"/>
        <v>No Pop.</v>
      </c>
      <c r="BT763" s="361" t="str">
        <f t="shared" si="289"/>
        <v>No Pop.</v>
      </c>
      <c r="BU763" s="362" t="str">
        <f t="shared" si="290"/>
        <v>No Pop.</v>
      </c>
      <c r="BV763" s="360" t="str">
        <f>IF(M763&lt;=VLOOKUP($C763,Projections2[[#All],[ISOCode]:[Total 2024 Colombian Returnees]],'Population Projection V2'!$J$167,FALSE),"OK", "Review")</f>
        <v>OK</v>
      </c>
      <c r="BW763" s="361" t="str">
        <f>IF(N763&lt;=VLOOKUP($C763,Projections2[[#All],[ISOCode]:[Total 2024 Colombian Returnees]],'Population Projection V2'!$K$167,FALSE),"OK", "Review")</f>
        <v>OK</v>
      </c>
      <c r="BX763" s="361" t="str">
        <f>IF(O763&lt;=VLOOKUP($C763,Projections2[[#All],[ISOCode]:[Total 2024 Colombian Returnees]],'Population Projection V2'!$L$167,FALSE),"OK", "Review")</f>
        <v>OK</v>
      </c>
      <c r="BY763" s="361" t="str">
        <f>IF(P763&lt;=VLOOKUP($C763,Projections2[[#All],[ISOCode]:[Total 2024 Colombian Returnees]],'Population Projection V2'!$M$167,FALSE),"OK", "Review")</f>
        <v>OK</v>
      </c>
      <c r="BZ763" s="361" t="str">
        <f>IF(Q763&lt;=VLOOKUP($C763,Projections2[[#All],[ISOCode]:[Total 2024 Colombian Returnees]],'Population Projection V2'!$N$167,FALSE),"OK", "Review")</f>
        <v>OK</v>
      </c>
      <c r="CA763" s="361" t="str">
        <f>IF(T763&lt;=VLOOKUP($C763,Projections2[[#All],[ISOCode]:[Total 2024 Colombian Returnees]],'Population Projection V2'!$O$167,FALSE),"OK", "Review")</f>
        <v>OK</v>
      </c>
      <c r="CB763" s="361" t="str">
        <f>IF(U763&lt;=VLOOKUP($C763,Projections2[[#All],[ISOCode]:[Total 2024 Colombian Returnees]],'Population Projection V2'!$P$167,FALSE),"OK", "Review")</f>
        <v>OK</v>
      </c>
      <c r="CC763" s="361" t="str">
        <f>IF(V763&lt;=VLOOKUP($C763,Projections2[[#All],[ISOCode]:[Total 2024 Colombian Returnees]],'Population Projection V2'!$Q$167,FALSE),"OK", "Review")</f>
        <v>OK</v>
      </c>
      <c r="CD763" s="361" t="str">
        <f>IF(W763&lt;=VLOOKUP($C763,Projections2[[#All],[ISOCode]:[Total 2024 Colombian Returnees]],'Population Projection V2'!$R$167,FALSE),"OK", "Review")</f>
        <v>OK</v>
      </c>
      <c r="CE763" s="361" t="str">
        <f>IF(X763&lt;=VLOOKUP($C763,Projections2[[#All],[ISOCode]:[Total 2024 Colombian Returnees]],'Population Projection V2'!$S$167,FALSE),"OK", "Review")</f>
        <v>OK</v>
      </c>
      <c r="CF763" s="361" t="str">
        <f>IF(AA763&lt;=VLOOKUP($C763,Projections2[[#All],[ISOCode]:[Total 2024 Colombian Returnees]],'Population Projection V2'!$T$167,FALSE),"OK", "Review")</f>
        <v>OK</v>
      </c>
      <c r="CG763" s="361" t="str">
        <f>IF(AB763&lt;=VLOOKUP($C763,Projections2[[#All],[ISOCode]:[Total 2024 Colombian Returnees]],'Population Projection V2'!$U$167,FALSE),"OK", "Review")</f>
        <v>OK</v>
      </c>
      <c r="CH763" s="361" t="str">
        <f>IF(AC763&lt;=VLOOKUP($C763,Projections2[[#All],[ISOCode]:[Total 2024 Colombian Returnees]],'Population Projection V2'!$V$167,FALSE),"OK", "Review")</f>
        <v>OK</v>
      </c>
      <c r="CI763" s="361" t="str">
        <f>IF(AD763&lt;=VLOOKUP($C763,Projections2[[#All],[ISOCode]:[Total 2024 Colombian Returnees]],'Population Projection V2'!$W$167,FALSE),"OK", "Review")</f>
        <v>OK</v>
      </c>
      <c r="CJ763" s="361" t="str">
        <f>IF(AE763&lt;=VLOOKUP($C763,Projections2[[#All],[ISOCode]:[Total 2024 Colombian Returnees]],'Population Projection V2'!$X$167,FALSE),"OK", "Review")</f>
        <v>OK</v>
      </c>
      <c r="CK763" s="361" t="str">
        <f>IF(AH763&lt;=VLOOKUP($C763,Projections2[[#All],[ISOCode]:[Total 2024 Colombian Returnees]],'Population Projection V2'!$Y$167,FALSE),"OK", "Review")</f>
        <v>OK</v>
      </c>
      <c r="CL763" s="361" t="str">
        <f>IF(AI763&lt;=VLOOKUP($C763,Projections2[[#All],[ISOCode]:[Total 2024 Colombian Returnees]],'Population Projection V2'!$Z$167,FALSE),"OK", "Review")</f>
        <v>OK</v>
      </c>
      <c r="CM763" s="361" t="str">
        <f>IF(AJ763&lt;=VLOOKUP($C763,Projections2[[#All],[ISOCode]:[Total 2024 Colombian Returnees]],'Population Projection V2'!$AA$167,FALSE),"OK", "Review")</f>
        <v>OK</v>
      </c>
      <c r="CN763" s="361" t="str">
        <f>IF(AK763&lt;=VLOOKUP($C763,Projections2[[#All],[ISOCode]:[Total 2024 Colombian Returnees]],'Population Projection V2'!$AB$167,FALSE),"OK", "Review")</f>
        <v>OK</v>
      </c>
      <c r="CO763" s="361" t="str">
        <f>IF(AL763&lt;=VLOOKUP($C763,Projections2[[#All],[ISOCode]:[Total 2024 Colombian Returnees]],'Population Projection V2'!$AC$167,FALSE),"OK", "Review")</f>
        <v>OK</v>
      </c>
      <c r="CP763" s="361" t="str">
        <f>IF(AO763&lt;=VLOOKUP($C763,Projections2[[#All],[ISOCode]:[Total 2024 Colombian Returnees]],'Population Projection V2'!$AD$167,FALSE),"OK", "Review")</f>
        <v>OK</v>
      </c>
      <c r="CQ763" s="361" t="str">
        <f>IF(AP763&lt;=VLOOKUP($C763,Projections2[[#All],[ISOCode]:[Total 2024 Colombian Returnees]],'Population Projection V2'!$AE$167,FALSE),"OK", "Review")</f>
        <v>OK</v>
      </c>
      <c r="CR763" s="361" t="str">
        <f>IF(AQ763&lt;=VLOOKUP($C763,Projections2[[#All],[ISOCode]:[Total 2024 Colombian Returnees]],'Population Projection V2'!$AF$167,FALSE),"OK", "Review")</f>
        <v>OK</v>
      </c>
      <c r="CS763" s="361" t="str">
        <f>IF(AR763&lt;=VLOOKUP($C763,Projections2[[#All],[ISOCode]:[Total 2024 Colombian Returnees]],'Population Projection V2'!$AG$167,FALSE),"OK", "Review")</f>
        <v>OK</v>
      </c>
      <c r="CT763" s="361" t="str">
        <f>IF(AS763&lt;=VLOOKUP($C763,Projections2[[#All],[ISOCode]:[Total 2024 Colombian Returnees]],'Population Projection V2'!$AH$167,FALSE),"OK", "Review")</f>
        <v>OK</v>
      </c>
      <c r="CU763" s="361" t="str">
        <f>IF(AV763&lt;=VLOOKUP($C763,Projections2[[#All],[ISOCode]:[Total 2024 Colombian Returnees]],'Population Projection V2'!$AI$167,FALSE),"OK", "Review")</f>
        <v>OK</v>
      </c>
      <c r="CV763" s="361" t="str">
        <f>IF(AW763&lt;=VLOOKUP($C763,Projections2[[#All],[ISOCode]:[Total 2024 Colombian Returnees]],'Population Projection V2'!$AJ$167,FALSE),"OK", "Review")</f>
        <v>OK</v>
      </c>
      <c r="CW763" s="361" t="str">
        <f>IF(AX763&lt;=VLOOKUP($C763,Projections2[[#All],[ISOCode]:[Total 2024 Colombian Returnees]],'Population Projection V2'!$AK$167,FALSE),"OK", "Review")</f>
        <v>OK</v>
      </c>
      <c r="CX763" s="361" t="str">
        <f>IF(AY763&lt;=VLOOKUP($C763,Projections2[[#All],[ISOCode]:[Total 2024 Colombian Returnees]],'Population Projection V2'!$AL$167,FALSE),"OK", "Review")</f>
        <v>OK</v>
      </c>
      <c r="CY763" s="362" t="str">
        <f>IF(AZ763&lt;=VLOOKUP($C763,Projections2[[#All],[ISOCode]:[Total 2024 Colombian Returnees]],'Population Projection V2'!$AM$167,FALSE),"OK", "Review")</f>
        <v>OK</v>
      </c>
    </row>
    <row r="764" spans="1:103" x14ac:dyDescent="0.25">
      <c r="A764" s="218" t="s">
        <v>37</v>
      </c>
      <c r="B764" s="219" t="s">
        <v>37</v>
      </c>
      <c r="C764" s="219" t="s">
        <v>296</v>
      </c>
      <c r="D764" s="219" t="s">
        <v>434</v>
      </c>
      <c r="E764" s="219" t="s">
        <v>423</v>
      </c>
      <c r="F764" s="289">
        <f t="shared" si="267"/>
        <v>0</v>
      </c>
      <c r="G764" s="289">
        <f t="shared" si="268"/>
        <v>0</v>
      </c>
      <c r="H764" s="289">
        <f t="shared" si="269"/>
        <v>0</v>
      </c>
      <c r="I764" s="289">
        <f t="shared" si="270"/>
        <v>0</v>
      </c>
      <c r="J764" s="290">
        <f t="shared" si="271"/>
        <v>0</v>
      </c>
      <c r="K764" s="290">
        <f>VLOOKUP($C764,Projections2[[#All],[ISOCode]:[Total 2024 Colombian Returnees]],7,0)</f>
        <v>0</v>
      </c>
      <c r="L764" s="251"/>
      <c r="M764" s="236"/>
      <c r="N764" s="236"/>
      <c r="O764" s="236"/>
      <c r="P764" s="223"/>
      <c r="Q764" s="292"/>
      <c r="R764" s="224">
        <f>VLOOKUP($C764,Projections2[[#All],[ISOCode]:[Total 2024 Colombian Returnees]],12,0)</f>
        <v>0</v>
      </c>
      <c r="S764" s="293"/>
      <c r="T764" s="294"/>
      <c r="U764" s="294"/>
      <c r="V764" s="294"/>
      <c r="W764" s="226"/>
      <c r="X764" s="295"/>
      <c r="Y764" s="295">
        <f>VLOOKUP($C764,Projections2[[#All],[ISOCode]:[Total 2024 Colombian Returnees]],17,0)</f>
        <v>0</v>
      </c>
      <c r="Z764" s="296"/>
      <c r="AA764" s="297"/>
      <c r="AB764" s="297"/>
      <c r="AC764" s="297"/>
      <c r="AD764" s="297"/>
      <c r="AE764" s="297"/>
      <c r="AF764" s="297">
        <f>VLOOKUP($C764,Projections2[[#All],[ISOCode]:[Total 2024 Colombian Returnees]],22,0)</f>
        <v>0</v>
      </c>
      <c r="AG764" s="298"/>
      <c r="AH764" s="299"/>
      <c r="AI764" s="299"/>
      <c r="AJ764" s="299"/>
      <c r="AK764" s="299"/>
      <c r="AL764" s="300"/>
      <c r="AM764" s="230">
        <f>VLOOKUP($C764,Projections2[[#All],[ISOCode]:[Total 2024 Colombian Returnees]],27,0)</f>
        <v>0</v>
      </c>
      <c r="AN764" s="301"/>
      <c r="AO764" s="302"/>
      <c r="AP764" s="302"/>
      <c r="AQ764" s="302"/>
      <c r="AR764" s="302"/>
      <c r="AS764" s="303"/>
      <c r="AT764" s="303">
        <f>VLOOKUP($C764,Projections2[[#All],[ISOCode]:[Total 2024 Colombian Returnees]],32,0)</f>
        <v>0</v>
      </c>
      <c r="AU764" s="304"/>
      <c r="AV764" s="305"/>
      <c r="AW764" s="305"/>
      <c r="AX764" s="305"/>
      <c r="AY764" s="305"/>
      <c r="AZ764" s="306"/>
      <c r="BA764" s="306">
        <f>VLOOKUP($C764,Projections2[[#All],[ISOCode]:[Total 2024 Colombian Returnees]],37,0)</f>
        <v>0</v>
      </c>
      <c r="BB764" s="307"/>
      <c r="BC764" s="360" t="str">
        <f t="shared" si="272"/>
        <v>Ok</v>
      </c>
      <c r="BD764" s="361" t="str">
        <f t="shared" si="273"/>
        <v>Ok</v>
      </c>
      <c r="BE764" s="361" t="str">
        <f t="shared" si="274"/>
        <v>Ok</v>
      </c>
      <c r="BF764" s="361" t="str">
        <f t="shared" si="275"/>
        <v>Ok</v>
      </c>
      <c r="BG764" s="362" t="str">
        <f t="shared" si="276"/>
        <v>Ok</v>
      </c>
      <c r="BH764" s="360" t="str">
        <f t="shared" si="277"/>
        <v>Ok</v>
      </c>
      <c r="BI764" s="361" t="str">
        <f t="shared" si="278"/>
        <v>Ok</v>
      </c>
      <c r="BJ764" s="361" t="str">
        <f t="shared" si="279"/>
        <v>Ok</v>
      </c>
      <c r="BK764" s="361" t="str">
        <f t="shared" si="280"/>
        <v>Ok</v>
      </c>
      <c r="BL764" s="361" t="str">
        <f t="shared" si="281"/>
        <v>Ok</v>
      </c>
      <c r="BM764" s="361" t="str">
        <f t="shared" si="282"/>
        <v>Ok</v>
      </c>
      <c r="BN764" s="362" t="str">
        <f t="shared" si="283"/>
        <v>Ok</v>
      </c>
      <c r="BO764" s="360" t="str">
        <f t="shared" si="284"/>
        <v>No Pop.</v>
      </c>
      <c r="BP764" s="361" t="str">
        <f t="shared" si="285"/>
        <v>No Pop.</v>
      </c>
      <c r="BQ764" s="361" t="str">
        <f t="shared" si="286"/>
        <v>No Pop.</v>
      </c>
      <c r="BR764" s="361" t="str">
        <f t="shared" si="287"/>
        <v>No Pop.</v>
      </c>
      <c r="BS764" s="361" t="str">
        <f t="shared" si="288"/>
        <v>No Pop.</v>
      </c>
      <c r="BT764" s="361" t="str">
        <f t="shared" si="289"/>
        <v>No Pop.</v>
      </c>
      <c r="BU764" s="362" t="str">
        <f t="shared" si="290"/>
        <v>No Pop.</v>
      </c>
      <c r="BV764" s="360" t="str">
        <f>IF(M764&lt;=VLOOKUP($C764,Projections2[[#All],[ISOCode]:[Total 2024 Colombian Returnees]],'Population Projection V2'!$J$167,FALSE),"OK", "Review")</f>
        <v>OK</v>
      </c>
      <c r="BW764" s="361" t="str">
        <f>IF(N764&lt;=VLOOKUP($C764,Projections2[[#All],[ISOCode]:[Total 2024 Colombian Returnees]],'Population Projection V2'!$K$167,FALSE),"OK", "Review")</f>
        <v>OK</v>
      </c>
      <c r="BX764" s="361" t="str">
        <f>IF(O764&lt;=VLOOKUP($C764,Projections2[[#All],[ISOCode]:[Total 2024 Colombian Returnees]],'Population Projection V2'!$L$167,FALSE),"OK", "Review")</f>
        <v>OK</v>
      </c>
      <c r="BY764" s="361" t="str">
        <f>IF(P764&lt;=VLOOKUP($C764,Projections2[[#All],[ISOCode]:[Total 2024 Colombian Returnees]],'Population Projection V2'!$M$167,FALSE),"OK", "Review")</f>
        <v>OK</v>
      </c>
      <c r="BZ764" s="361" t="str">
        <f>IF(Q764&lt;=VLOOKUP($C764,Projections2[[#All],[ISOCode]:[Total 2024 Colombian Returnees]],'Population Projection V2'!$N$167,FALSE),"OK", "Review")</f>
        <v>OK</v>
      </c>
      <c r="CA764" s="361" t="str">
        <f>IF(T764&lt;=VLOOKUP($C764,Projections2[[#All],[ISOCode]:[Total 2024 Colombian Returnees]],'Population Projection V2'!$O$167,FALSE),"OK", "Review")</f>
        <v>OK</v>
      </c>
      <c r="CB764" s="361" t="str">
        <f>IF(U764&lt;=VLOOKUP($C764,Projections2[[#All],[ISOCode]:[Total 2024 Colombian Returnees]],'Population Projection V2'!$P$167,FALSE),"OK", "Review")</f>
        <v>OK</v>
      </c>
      <c r="CC764" s="361" t="str">
        <f>IF(V764&lt;=VLOOKUP($C764,Projections2[[#All],[ISOCode]:[Total 2024 Colombian Returnees]],'Population Projection V2'!$Q$167,FALSE),"OK", "Review")</f>
        <v>OK</v>
      </c>
      <c r="CD764" s="361" t="str">
        <f>IF(W764&lt;=VLOOKUP($C764,Projections2[[#All],[ISOCode]:[Total 2024 Colombian Returnees]],'Population Projection V2'!$R$167,FALSE),"OK", "Review")</f>
        <v>OK</v>
      </c>
      <c r="CE764" s="361" t="str">
        <f>IF(X764&lt;=VLOOKUP($C764,Projections2[[#All],[ISOCode]:[Total 2024 Colombian Returnees]],'Population Projection V2'!$S$167,FALSE),"OK", "Review")</f>
        <v>OK</v>
      </c>
      <c r="CF764" s="361" t="str">
        <f>IF(AA764&lt;=VLOOKUP($C764,Projections2[[#All],[ISOCode]:[Total 2024 Colombian Returnees]],'Population Projection V2'!$T$167,FALSE),"OK", "Review")</f>
        <v>OK</v>
      </c>
      <c r="CG764" s="361" t="str">
        <f>IF(AB764&lt;=VLOOKUP($C764,Projections2[[#All],[ISOCode]:[Total 2024 Colombian Returnees]],'Population Projection V2'!$U$167,FALSE),"OK", "Review")</f>
        <v>OK</v>
      </c>
      <c r="CH764" s="361" t="str">
        <f>IF(AC764&lt;=VLOOKUP($C764,Projections2[[#All],[ISOCode]:[Total 2024 Colombian Returnees]],'Population Projection V2'!$V$167,FALSE),"OK", "Review")</f>
        <v>OK</v>
      </c>
      <c r="CI764" s="361" t="str">
        <f>IF(AD764&lt;=VLOOKUP($C764,Projections2[[#All],[ISOCode]:[Total 2024 Colombian Returnees]],'Population Projection V2'!$W$167,FALSE),"OK", "Review")</f>
        <v>OK</v>
      </c>
      <c r="CJ764" s="361" t="str">
        <f>IF(AE764&lt;=VLOOKUP($C764,Projections2[[#All],[ISOCode]:[Total 2024 Colombian Returnees]],'Population Projection V2'!$X$167,FALSE),"OK", "Review")</f>
        <v>OK</v>
      </c>
      <c r="CK764" s="361" t="str">
        <f>IF(AH764&lt;=VLOOKUP($C764,Projections2[[#All],[ISOCode]:[Total 2024 Colombian Returnees]],'Population Projection V2'!$Y$167,FALSE),"OK", "Review")</f>
        <v>OK</v>
      </c>
      <c r="CL764" s="361" t="str">
        <f>IF(AI764&lt;=VLOOKUP($C764,Projections2[[#All],[ISOCode]:[Total 2024 Colombian Returnees]],'Population Projection V2'!$Z$167,FALSE),"OK", "Review")</f>
        <v>OK</v>
      </c>
      <c r="CM764" s="361" t="str">
        <f>IF(AJ764&lt;=VLOOKUP($C764,Projections2[[#All],[ISOCode]:[Total 2024 Colombian Returnees]],'Population Projection V2'!$AA$167,FALSE),"OK", "Review")</f>
        <v>OK</v>
      </c>
      <c r="CN764" s="361" t="str">
        <f>IF(AK764&lt;=VLOOKUP($C764,Projections2[[#All],[ISOCode]:[Total 2024 Colombian Returnees]],'Population Projection V2'!$AB$167,FALSE),"OK", "Review")</f>
        <v>OK</v>
      </c>
      <c r="CO764" s="361" t="str">
        <f>IF(AL764&lt;=VLOOKUP($C764,Projections2[[#All],[ISOCode]:[Total 2024 Colombian Returnees]],'Population Projection V2'!$AC$167,FALSE),"OK", "Review")</f>
        <v>OK</v>
      </c>
      <c r="CP764" s="361" t="str">
        <f>IF(AO764&lt;=VLOOKUP($C764,Projections2[[#All],[ISOCode]:[Total 2024 Colombian Returnees]],'Population Projection V2'!$AD$167,FALSE),"OK", "Review")</f>
        <v>OK</v>
      </c>
      <c r="CQ764" s="361" t="str">
        <f>IF(AP764&lt;=VLOOKUP($C764,Projections2[[#All],[ISOCode]:[Total 2024 Colombian Returnees]],'Population Projection V2'!$AE$167,FALSE),"OK", "Review")</f>
        <v>OK</v>
      </c>
      <c r="CR764" s="361" t="str">
        <f>IF(AQ764&lt;=VLOOKUP($C764,Projections2[[#All],[ISOCode]:[Total 2024 Colombian Returnees]],'Population Projection V2'!$AF$167,FALSE),"OK", "Review")</f>
        <v>OK</v>
      </c>
      <c r="CS764" s="361" t="str">
        <f>IF(AR764&lt;=VLOOKUP($C764,Projections2[[#All],[ISOCode]:[Total 2024 Colombian Returnees]],'Population Projection V2'!$AG$167,FALSE),"OK", "Review")</f>
        <v>OK</v>
      </c>
      <c r="CT764" s="361" t="str">
        <f>IF(AS764&lt;=VLOOKUP($C764,Projections2[[#All],[ISOCode]:[Total 2024 Colombian Returnees]],'Population Projection V2'!$AH$167,FALSE),"OK", "Review")</f>
        <v>OK</v>
      </c>
      <c r="CU764" s="361" t="str">
        <f>IF(AV764&lt;=VLOOKUP($C764,Projections2[[#All],[ISOCode]:[Total 2024 Colombian Returnees]],'Population Projection V2'!$AI$167,FALSE),"OK", "Review")</f>
        <v>OK</v>
      </c>
      <c r="CV764" s="361" t="str">
        <f>IF(AW764&lt;=VLOOKUP($C764,Projections2[[#All],[ISOCode]:[Total 2024 Colombian Returnees]],'Population Projection V2'!$AJ$167,FALSE),"OK", "Review")</f>
        <v>OK</v>
      </c>
      <c r="CW764" s="361" t="str">
        <f>IF(AX764&lt;=VLOOKUP($C764,Projections2[[#All],[ISOCode]:[Total 2024 Colombian Returnees]],'Population Projection V2'!$AK$167,FALSE),"OK", "Review")</f>
        <v>OK</v>
      </c>
      <c r="CX764" s="361" t="str">
        <f>IF(AY764&lt;=VLOOKUP($C764,Projections2[[#All],[ISOCode]:[Total 2024 Colombian Returnees]],'Population Projection V2'!$AL$167,FALSE),"OK", "Review")</f>
        <v>OK</v>
      </c>
      <c r="CY764" s="362" t="str">
        <f>IF(AZ764&lt;=VLOOKUP($C764,Projections2[[#All],[ISOCode]:[Total 2024 Colombian Returnees]],'Population Projection V2'!$AM$167,FALSE),"OK", "Review")</f>
        <v>OK</v>
      </c>
    </row>
    <row r="765" spans="1:103" x14ac:dyDescent="0.25">
      <c r="A765" s="218" t="s">
        <v>37</v>
      </c>
      <c r="B765" s="219" t="s">
        <v>37</v>
      </c>
      <c r="C765" s="219" t="s">
        <v>297</v>
      </c>
      <c r="D765" s="219" t="s">
        <v>9</v>
      </c>
      <c r="E765" s="219" t="s">
        <v>423</v>
      </c>
      <c r="F765" s="289">
        <f t="shared" si="267"/>
        <v>0</v>
      </c>
      <c r="G765" s="289">
        <f t="shared" si="268"/>
        <v>0</v>
      </c>
      <c r="H765" s="289">
        <f t="shared" si="269"/>
        <v>0</v>
      </c>
      <c r="I765" s="289">
        <f t="shared" si="270"/>
        <v>0</v>
      </c>
      <c r="J765" s="290">
        <f t="shared" si="271"/>
        <v>0</v>
      </c>
      <c r="K765" s="290">
        <f>VLOOKUP($C765,Projections2[[#All],[ISOCode]:[Total 2024 Colombian Returnees]],7,0)</f>
        <v>0</v>
      </c>
      <c r="L765" s="251"/>
      <c r="M765" s="236"/>
      <c r="N765" s="236"/>
      <c r="O765" s="236"/>
      <c r="P765" s="223"/>
      <c r="Q765" s="292"/>
      <c r="R765" s="224">
        <f>VLOOKUP($C765,Projections2[[#All],[ISOCode]:[Total 2024 Colombian Returnees]],12,0)</f>
        <v>0</v>
      </c>
      <c r="S765" s="293"/>
      <c r="T765" s="294"/>
      <c r="U765" s="294"/>
      <c r="V765" s="294"/>
      <c r="W765" s="226"/>
      <c r="X765" s="295"/>
      <c r="Y765" s="295">
        <f>VLOOKUP($C765,Projections2[[#All],[ISOCode]:[Total 2024 Colombian Returnees]],17,0)</f>
        <v>0</v>
      </c>
      <c r="Z765" s="296"/>
      <c r="AA765" s="297"/>
      <c r="AB765" s="297"/>
      <c r="AC765" s="297"/>
      <c r="AD765" s="297"/>
      <c r="AE765" s="297"/>
      <c r="AF765" s="297">
        <f>VLOOKUP($C765,Projections2[[#All],[ISOCode]:[Total 2024 Colombian Returnees]],22,0)</f>
        <v>0</v>
      </c>
      <c r="AG765" s="298"/>
      <c r="AH765" s="299"/>
      <c r="AI765" s="299"/>
      <c r="AJ765" s="299"/>
      <c r="AK765" s="299"/>
      <c r="AL765" s="300"/>
      <c r="AM765" s="230">
        <f>VLOOKUP($C765,Projections2[[#All],[ISOCode]:[Total 2024 Colombian Returnees]],27,0)</f>
        <v>0</v>
      </c>
      <c r="AN765" s="301"/>
      <c r="AO765" s="302"/>
      <c r="AP765" s="302"/>
      <c r="AQ765" s="302"/>
      <c r="AR765" s="302"/>
      <c r="AS765" s="303"/>
      <c r="AT765" s="303">
        <f>VLOOKUP($C765,Projections2[[#All],[ISOCode]:[Total 2024 Colombian Returnees]],32,0)</f>
        <v>0</v>
      </c>
      <c r="AU765" s="304"/>
      <c r="AV765" s="305"/>
      <c r="AW765" s="305"/>
      <c r="AX765" s="305"/>
      <c r="AY765" s="305"/>
      <c r="AZ765" s="306"/>
      <c r="BA765" s="306">
        <f>VLOOKUP($C765,Projections2[[#All],[ISOCode]:[Total 2024 Colombian Returnees]],37,0)</f>
        <v>0</v>
      </c>
      <c r="BB765" s="307"/>
      <c r="BC765" s="360" t="str">
        <f t="shared" si="272"/>
        <v>Ok</v>
      </c>
      <c r="BD765" s="361" t="str">
        <f t="shared" si="273"/>
        <v>Ok</v>
      </c>
      <c r="BE765" s="361" t="str">
        <f t="shared" si="274"/>
        <v>Ok</v>
      </c>
      <c r="BF765" s="361" t="str">
        <f t="shared" si="275"/>
        <v>Ok</v>
      </c>
      <c r="BG765" s="362" t="str">
        <f t="shared" si="276"/>
        <v>Ok</v>
      </c>
      <c r="BH765" s="360" t="str">
        <f t="shared" si="277"/>
        <v>Ok</v>
      </c>
      <c r="BI765" s="361" t="str">
        <f t="shared" si="278"/>
        <v>Ok</v>
      </c>
      <c r="BJ765" s="361" t="str">
        <f t="shared" si="279"/>
        <v>Ok</v>
      </c>
      <c r="BK765" s="361" t="str">
        <f t="shared" si="280"/>
        <v>Ok</v>
      </c>
      <c r="BL765" s="361" t="str">
        <f t="shared" si="281"/>
        <v>Ok</v>
      </c>
      <c r="BM765" s="361" t="str">
        <f t="shared" si="282"/>
        <v>Ok</v>
      </c>
      <c r="BN765" s="362" t="str">
        <f t="shared" si="283"/>
        <v>Ok</v>
      </c>
      <c r="BO765" s="360" t="str">
        <f t="shared" si="284"/>
        <v>No Pop.</v>
      </c>
      <c r="BP765" s="361" t="str">
        <f t="shared" si="285"/>
        <v>No Pop.</v>
      </c>
      <c r="BQ765" s="361" t="str">
        <f t="shared" si="286"/>
        <v>No Pop.</v>
      </c>
      <c r="BR765" s="361" t="str">
        <f t="shared" si="287"/>
        <v>No Pop.</v>
      </c>
      <c r="BS765" s="361" t="str">
        <f t="shared" si="288"/>
        <v>No Pop.</v>
      </c>
      <c r="BT765" s="361" t="str">
        <f t="shared" si="289"/>
        <v>No Pop.</v>
      </c>
      <c r="BU765" s="362" t="str">
        <f t="shared" si="290"/>
        <v>No Pop.</v>
      </c>
      <c r="BV765" s="360" t="str">
        <f>IF(M765&lt;=VLOOKUP($C765,Projections2[[#All],[ISOCode]:[Total 2024 Colombian Returnees]],'Population Projection V2'!$J$167,FALSE),"OK", "Review")</f>
        <v>OK</v>
      </c>
      <c r="BW765" s="361" t="str">
        <f>IF(N765&lt;=VLOOKUP($C765,Projections2[[#All],[ISOCode]:[Total 2024 Colombian Returnees]],'Population Projection V2'!$K$167,FALSE),"OK", "Review")</f>
        <v>OK</v>
      </c>
      <c r="BX765" s="361" t="str">
        <f>IF(O765&lt;=VLOOKUP($C765,Projections2[[#All],[ISOCode]:[Total 2024 Colombian Returnees]],'Population Projection V2'!$L$167,FALSE),"OK", "Review")</f>
        <v>OK</v>
      </c>
      <c r="BY765" s="361" t="str">
        <f>IF(P765&lt;=VLOOKUP($C765,Projections2[[#All],[ISOCode]:[Total 2024 Colombian Returnees]],'Population Projection V2'!$M$167,FALSE),"OK", "Review")</f>
        <v>OK</v>
      </c>
      <c r="BZ765" s="361" t="str">
        <f>IF(Q765&lt;=VLOOKUP($C765,Projections2[[#All],[ISOCode]:[Total 2024 Colombian Returnees]],'Population Projection V2'!$N$167,FALSE),"OK", "Review")</f>
        <v>OK</v>
      </c>
      <c r="CA765" s="361" t="str">
        <f>IF(T765&lt;=VLOOKUP($C765,Projections2[[#All],[ISOCode]:[Total 2024 Colombian Returnees]],'Population Projection V2'!$O$167,FALSE),"OK", "Review")</f>
        <v>OK</v>
      </c>
      <c r="CB765" s="361" t="str">
        <f>IF(U765&lt;=VLOOKUP($C765,Projections2[[#All],[ISOCode]:[Total 2024 Colombian Returnees]],'Population Projection V2'!$P$167,FALSE),"OK", "Review")</f>
        <v>OK</v>
      </c>
      <c r="CC765" s="361" t="str">
        <f>IF(V765&lt;=VLOOKUP($C765,Projections2[[#All],[ISOCode]:[Total 2024 Colombian Returnees]],'Population Projection V2'!$Q$167,FALSE),"OK", "Review")</f>
        <v>OK</v>
      </c>
      <c r="CD765" s="361" t="str">
        <f>IF(W765&lt;=VLOOKUP($C765,Projections2[[#All],[ISOCode]:[Total 2024 Colombian Returnees]],'Population Projection V2'!$R$167,FALSE),"OK", "Review")</f>
        <v>OK</v>
      </c>
      <c r="CE765" s="361" t="str">
        <f>IF(X765&lt;=VLOOKUP($C765,Projections2[[#All],[ISOCode]:[Total 2024 Colombian Returnees]],'Population Projection V2'!$S$167,FALSE),"OK", "Review")</f>
        <v>OK</v>
      </c>
      <c r="CF765" s="361" t="str">
        <f>IF(AA765&lt;=VLOOKUP($C765,Projections2[[#All],[ISOCode]:[Total 2024 Colombian Returnees]],'Population Projection V2'!$T$167,FALSE),"OK", "Review")</f>
        <v>OK</v>
      </c>
      <c r="CG765" s="361" t="str">
        <f>IF(AB765&lt;=VLOOKUP($C765,Projections2[[#All],[ISOCode]:[Total 2024 Colombian Returnees]],'Population Projection V2'!$U$167,FALSE),"OK", "Review")</f>
        <v>OK</v>
      </c>
      <c r="CH765" s="361" t="str">
        <f>IF(AC765&lt;=VLOOKUP($C765,Projections2[[#All],[ISOCode]:[Total 2024 Colombian Returnees]],'Population Projection V2'!$V$167,FALSE),"OK", "Review")</f>
        <v>OK</v>
      </c>
      <c r="CI765" s="361" t="str">
        <f>IF(AD765&lt;=VLOOKUP($C765,Projections2[[#All],[ISOCode]:[Total 2024 Colombian Returnees]],'Population Projection V2'!$W$167,FALSE),"OK", "Review")</f>
        <v>OK</v>
      </c>
      <c r="CJ765" s="361" t="str">
        <f>IF(AE765&lt;=VLOOKUP($C765,Projections2[[#All],[ISOCode]:[Total 2024 Colombian Returnees]],'Population Projection V2'!$X$167,FALSE),"OK", "Review")</f>
        <v>OK</v>
      </c>
      <c r="CK765" s="361" t="str">
        <f>IF(AH765&lt;=VLOOKUP($C765,Projections2[[#All],[ISOCode]:[Total 2024 Colombian Returnees]],'Population Projection V2'!$Y$167,FALSE),"OK", "Review")</f>
        <v>OK</v>
      </c>
      <c r="CL765" s="361" t="str">
        <f>IF(AI765&lt;=VLOOKUP($C765,Projections2[[#All],[ISOCode]:[Total 2024 Colombian Returnees]],'Population Projection V2'!$Z$167,FALSE),"OK", "Review")</f>
        <v>OK</v>
      </c>
      <c r="CM765" s="361" t="str">
        <f>IF(AJ765&lt;=VLOOKUP($C765,Projections2[[#All],[ISOCode]:[Total 2024 Colombian Returnees]],'Population Projection V2'!$AA$167,FALSE),"OK", "Review")</f>
        <v>OK</v>
      </c>
      <c r="CN765" s="361" t="str">
        <f>IF(AK765&lt;=VLOOKUP($C765,Projections2[[#All],[ISOCode]:[Total 2024 Colombian Returnees]],'Population Projection V2'!$AB$167,FALSE),"OK", "Review")</f>
        <v>OK</v>
      </c>
      <c r="CO765" s="361" t="str">
        <f>IF(AL765&lt;=VLOOKUP($C765,Projections2[[#All],[ISOCode]:[Total 2024 Colombian Returnees]],'Population Projection V2'!$AC$167,FALSE),"OK", "Review")</f>
        <v>OK</v>
      </c>
      <c r="CP765" s="361" t="str">
        <f>IF(AO765&lt;=VLOOKUP($C765,Projections2[[#All],[ISOCode]:[Total 2024 Colombian Returnees]],'Population Projection V2'!$AD$167,FALSE),"OK", "Review")</f>
        <v>OK</v>
      </c>
      <c r="CQ765" s="361" t="str">
        <f>IF(AP765&lt;=VLOOKUP($C765,Projections2[[#All],[ISOCode]:[Total 2024 Colombian Returnees]],'Population Projection V2'!$AE$167,FALSE),"OK", "Review")</f>
        <v>OK</v>
      </c>
      <c r="CR765" s="361" t="str">
        <f>IF(AQ765&lt;=VLOOKUP($C765,Projections2[[#All],[ISOCode]:[Total 2024 Colombian Returnees]],'Population Projection V2'!$AF$167,FALSE),"OK", "Review")</f>
        <v>OK</v>
      </c>
      <c r="CS765" s="361" t="str">
        <f>IF(AR765&lt;=VLOOKUP($C765,Projections2[[#All],[ISOCode]:[Total 2024 Colombian Returnees]],'Population Projection V2'!$AG$167,FALSE),"OK", "Review")</f>
        <v>OK</v>
      </c>
      <c r="CT765" s="361" t="str">
        <f>IF(AS765&lt;=VLOOKUP($C765,Projections2[[#All],[ISOCode]:[Total 2024 Colombian Returnees]],'Population Projection V2'!$AH$167,FALSE),"OK", "Review")</f>
        <v>OK</v>
      </c>
      <c r="CU765" s="361" t="str">
        <f>IF(AV765&lt;=VLOOKUP($C765,Projections2[[#All],[ISOCode]:[Total 2024 Colombian Returnees]],'Population Projection V2'!$AI$167,FALSE),"OK", "Review")</f>
        <v>OK</v>
      </c>
      <c r="CV765" s="361" t="str">
        <f>IF(AW765&lt;=VLOOKUP($C765,Projections2[[#All],[ISOCode]:[Total 2024 Colombian Returnees]],'Population Projection V2'!$AJ$167,FALSE),"OK", "Review")</f>
        <v>OK</v>
      </c>
      <c r="CW765" s="361" t="str">
        <f>IF(AX765&lt;=VLOOKUP($C765,Projections2[[#All],[ISOCode]:[Total 2024 Colombian Returnees]],'Population Projection V2'!$AK$167,FALSE),"OK", "Review")</f>
        <v>OK</v>
      </c>
      <c r="CX765" s="361" t="str">
        <f>IF(AY765&lt;=VLOOKUP($C765,Projections2[[#All],[ISOCode]:[Total 2024 Colombian Returnees]],'Population Projection V2'!$AL$167,FALSE),"OK", "Review")</f>
        <v>OK</v>
      </c>
      <c r="CY765" s="362" t="str">
        <f>IF(AZ765&lt;=VLOOKUP($C765,Projections2[[#All],[ISOCode]:[Total 2024 Colombian Returnees]],'Population Projection V2'!$AM$167,FALSE),"OK", "Review")</f>
        <v>OK</v>
      </c>
    </row>
    <row r="766" spans="1:103" x14ac:dyDescent="0.25">
      <c r="A766" s="218" t="s">
        <v>37</v>
      </c>
      <c r="B766" s="219" t="s">
        <v>37</v>
      </c>
      <c r="C766" s="219" t="s">
        <v>298</v>
      </c>
      <c r="D766" s="219" t="s">
        <v>10</v>
      </c>
      <c r="E766" s="219" t="s">
        <v>423</v>
      </c>
      <c r="F766" s="289">
        <f t="shared" si="267"/>
        <v>0</v>
      </c>
      <c r="G766" s="289">
        <f t="shared" si="268"/>
        <v>0</v>
      </c>
      <c r="H766" s="289">
        <f t="shared" si="269"/>
        <v>0</v>
      </c>
      <c r="I766" s="289">
        <f t="shared" si="270"/>
        <v>0</v>
      </c>
      <c r="J766" s="290">
        <f t="shared" si="271"/>
        <v>0</v>
      </c>
      <c r="K766" s="290">
        <f>VLOOKUP($C766,Projections2[[#All],[ISOCode]:[Total 2024 Colombian Returnees]],7,0)</f>
        <v>0</v>
      </c>
      <c r="L766" s="251"/>
      <c r="M766" s="236"/>
      <c r="N766" s="236"/>
      <c r="O766" s="236"/>
      <c r="P766" s="223"/>
      <c r="Q766" s="292"/>
      <c r="R766" s="224">
        <f>VLOOKUP($C766,Projections2[[#All],[ISOCode]:[Total 2024 Colombian Returnees]],12,0)</f>
        <v>0</v>
      </c>
      <c r="S766" s="293"/>
      <c r="T766" s="294"/>
      <c r="U766" s="294"/>
      <c r="V766" s="294"/>
      <c r="W766" s="226"/>
      <c r="X766" s="295"/>
      <c r="Y766" s="295">
        <f>VLOOKUP($C766,Projections2[[#All],[ISOCode]:[Total 2024 Colombian Returnees]],17,0)</f>
        <v>0</v>
      </c>
      <c r="Z766" s="296"/>
      <c r="AA766" s="297"/>
      <c r="AB766" s="297"/>
      <c r="AC766" s="297"/>
      <c r="AD766" s="297"/>
      <c r="AE766" s="297"/>
      <c r="AF766" s="297">
        <f>VLOOKUP($C766,Projections2[[#All],[ISOCode]:[Total 2024 Colombian Returnees]],22,0)</f>
        <v>0</v>
      </c>
      <c r="AG766" s="298"/>
      <c r="AH766" s="299"/>
      <c r="AI766" s="299"/>
      <c r="AJ766" s="299"/>
      <c r="AK766" s="299"/>
      <c r="AL766" s="300"/>
      <c r="AM766" s="230">
        <f>VLOOKUP($C766,Projections2[[#All],[ISOCode]:[Total 2024 Colombian Returnees]],27,0)</f>
        <v>0</v>
      </c>
      <c r="AN766" s="301"/>
      <c r="AO766" s="302"/>
      <c r="AP766" s="302"/>
      <c r="AQ766" s="302"/>
      <c r="AR766" s="302"/>
      <c r="AS766" s="303"/>
      <c r="AT766" s="303">
        <f>VLOOKUP($C766,Projections2[[#All],[ISOCode]:[Total 2024 Colombian Returnees]],32,0)</f>
        <v>0</v>
      </c>
      <c r="AU766" s="304"/>
      <c r="AV766" s="305"/>
      <c r="AW766" s="305"/>
      <c r="AX766" s="305"/>
      <c r="AY766" s="305"/>
      <c r="AZ766" s="306"/>
      <c r="BA766" s="306">
        <f>VLOOKUP($C766,Projections2[[#All],[ISOCode]:[Total 2024 Colombian Returnees]],37,0)</f>
        <v>0</v>
      </c>
      <c r="BB766" s="307"/>
      <c r="BC766" s="360" t="str">
        <f t="shared" si="272"/>
        <v>Ok</v>
      </c>
      <c r="BD766" s="361" t="str">
        <f t="shared" si="273"/>
        <v>Ok</v>
      </c>
      <c r="BE766" s="361" t="str">
        <f t="shared" si="274"/>
        <v>Ok</v>
      </c>
      <c r="BF766" s="361" t="str">
        <f t="shared" si="275"/>
        <v>Ok</v>
      </c>
      <c r="BG766" s="362" t="str">
        <f t="shared" si="276"/>
        <v>Ok</v>
      </c>
      <c r="BH766" s="360" t="str">
        <f t="shared" si="277"/>
        <v>Ok</v>
      </c>
      <c r="BI766" s="361" t="str">
        <f t="shared" si="278"/>
        <v>Ok</v>
      </c>
      <c r="BJ766" s="361" t="str">
        <f t="shared" si="279"/>
        <v>Ok</v>
      </c>
      <c r="BK766" s="361" t="str">
        <f t="shared" si="280"/>
        <v>Ok</v>
      </c>
      <c r="BL766" s="361" t="str">
        <f t="shared" si="281"/>
        <v>Ok</v>
      </c>
      <c r="BM766" s="361" t="str">
        <f t="shared" si="282"/>
        <v>Ok</v>
      </c>
      <c r="BN766" s="362" t="str">
        <f t="shared" si="283"/>
        <v>Ok</v>
      </c>
      <c r="BO766" s="360" t="str">
        <f t="shared" si="284"/>
        <v>No Pop.</v>
      </c>
      <c r="BP766" s="361" t="str">
        <f t="shared" si="285"/>
        <v>No Pop.</v>
      </c>
      <c r="BQ766" s="361" t="str">
        <f t="shared" si="286"/>
        <v>No Pop.</v>
      </c>
      <c r="BR766" s="361" t="str">
        <f t="shared" si="287"/>
        <v>No Pop.</v>
      </c>
      <c r="BS766" s="361" t="str">
        <f t="shared" si="288"/>
        <v>No Pop.</v>
      </c>
      <c r="BT766" s="361" t="str">
        <f t="shared" si="289"/>
        <v>No Pop.</v>
      </c>
      <c r="BU766" s="362" t="str">
        <f t="shared" si="290"/>
        <v>No Pop.</v>
      </c>
      <c r="BV766" s="360" t="str">
        <f>IF(M766&lt;=VLOOKUP($C766,Projections2[[#All],[ISOCode]:[Total 2024 Colombian Returnees]],'Population Projection V2'!$J$167,FALSE),"OK", "Review")</f>
        <v>OK</v>
      </c>
      <c r="BW766" s="361" t="str">
        <f>IF(N766&lt;=VLOOKUP($C766,Projections2[[#All],[ISOCode]:[Total 2024 Colombian Returnees]],'Population Projection V2'!$K$167,FALSE),"OK", "Review")</f>
        <v>OK</v>
      </c>
      <c r="BX766" s="361" t="str">
        <f>IF(O766&lt;=VLOOKUP($C766,Projections2[[#All],[ISOCode]:[Total 2024 Colombian Returnees]],'Population Projection V2'!$L$167,FALSE),"OK", "Review")</f>
        <v>OK</v>
      </c>
      <c r="BY766" s="361" t="str">
        <f>IF(P766&lt;=VLOOKUP($C766,Projections2[[#All],[ISOCode]:[Total 2024 Colombian Returnees]],'Population Projection V2'!$M$167,FALSE),"OK", "Review")</f>
        <v>OK</v>
      </c>
      <c r="BZ766" s="361" t="str">
        <f>IF(Q766&lt;=VLOOKUP($C766,Projections2[[#All],[ISOCode]:[Total 2024 Colombian Returnees]],'Population Projection V2'!$N$167,FALSE),"OK", "Review")</f>
        <v>OK</v>
      </c>
      <c r="CA766" s="361" t="str">
        <f>IF(T766&lt;=VLOOKUP($C766,Projections2[[#All],[ISOCode]:[Total 2024 Colombian Returnees]],'Population Projection V2'!$O$167,FALSE),"OK", "Review")</f>
        <v>OK</v>
      </c>
      <c r="CB766" s="361" t="str">
        <f>IF(U766&lt;=VLOOKUP($C766,Projections2[[#All],[ISOCode]:[Total 2024 Colombian Returnees]],'Population Projection V2'!$P$167,FALSE),"OK", "Review")</f>
        <v>OK</v>
      </c>
      <c r="CC766" s="361" t="str">
        <f>IF(V766&lt;=VLOOKUP($C766,Projections2[[#All],[ISOCode]:[Total 2024 Colombian Returnees]],'Population Projection V2'!$Q$167,FALSE),"OK", "Review")</f>
        <v>OK</v>
      </c>
      <c r="CD766" s="361" t="str">
        <f>IF(W766&lt;=VLOOKUP($C766,Projections2[[#All],[ISOCode]:[Total 2024 Colombian Returnees]],'Population Projection V2'!$R$167,FALSE),"OK", "Review")</f>
        <v>OK</v>
      </c>
      <c r="CE766" s="361" t="str">
        <f>IF(X766&lt;=VLOOKUP($C766,Projections2[[#All],[ISOCode]:[Total 2024 Colombian Returnees]],'Population Projection V2'!$S$167,FALSE),"OK", "Review")</f>
        <v>OK</v>
      </c>
      <c r="CF766" s="361" t="str">
        <f>IF(AA766&lt;=VLOOKUP($C766,Projections2[[#All],[ISOCode]:[Total 2024 Colombian Returnees]],'Population Projection V2'!$T$167,FALSE),"OK", "Review")</f>
        <v>OK</v>
      </c>
      <c r="CG766" s="361" t="str">
        <f>IF(AB766&lt;=VLOOKUP($C766,Projections2[[#All],[ISOCode]:[Total 2024 Colombian Returnees]],'Population Projection V2'!$U$167,FALSE),"OK", "Review")</f>
        <v>OK</v>
      </c>
      <c r="CH766" s="361" t="str">
        <f>IF(AC766&lt;=VLOOKUP($C766,Projections2[[#All],[ISOCode]:[Total 2024 Colombian Returnees]],'Population Projection V2'!$V$167,FALSE),"OK", "Review")</f>
        <v>OK</v>
      </c>
      <c r="CI766" s="361" t="str">
        <f>IF(AD766&lt;=VLOOKUP($C766,Projections2[[#All],[ISOCode]:[Total 2024 Colombian Returnees]],'Population Projection V2'!$W$167,FALSE),"OK", "Review")</f>
        <v>OK</v>
      </c>
      <c r="CJ766" s="361" t="str">
        <f>IF(AE766&lt;=VLOOKUP($C766,Projections2[[#All],[ISOCode]:[Total 2024 Colombian Returnees]],'Population Projection V2'!$X$167,FALSE),"OK", "Review")</f>
        <v>OK</v>
      </c>
      <c r="CK766" s="361" t="str">
        <f>IF(AH766&lt;=VLOOKUP($C766,Projections2[[#All],[ISOCode]:[Total 2024 Colombian Returnees]],'Population Projection V2'!$Y$167,FALSE),"OK", "Review")</f>
        <v>OK</v>
      </c>
      <c r="CL766" s="361" t="str">
        <f>IF(AI766&lt;=VLOOKUP($C766,Projections2[[#All],[ISOCode]:[Total 2024 Colombian Returnees]],'Population Projection V2'!$Z$167,FALSE),"OK", "Review")</f>
        <v>OK</v>
      </c>
      <c r="CM766" s="361" t="str">
        <f>IF(AJ766&lt;=VLOOKUP($C766,Projections2[[#All],[ISOCode]:[Total 2024 Colombian Returnees]],'Population Projection V2'!$AA$167,FALSE),"OK", "Review")</f>
        <v>OK</v>
      </c>
      <c r="CN766" s="361" t="str">
        <f>IF(AK766&lt;=VLOOKUP($C766,Projections2[[#All],[ISOCode]:[Total 2024 Colombian Returnees]],'Population Projection V2'!$AB$167,FALSE),"OK", "Review")</f>
        <v>OK</v>
      </c>
      <c r="CO766" s="361" t="str">
        <f>IF(AL766&lt;=VLOOKUP($C766,Projections2[[#All],[ISOCode]:[Total 2024 Colombian Returnees]],'Population Projection V2'!$AC$167,FALSE),"OK", "Review")</f>
        <v>OK</v>
      </c>
      <c r="CP766" s="361" t="str">
        <f>IF(AO766&lt;=VLOOKUP($C766,Projections2[[#All],[ISOCode]:[Total 2024 Colombian Returnees]],'Population Projection V2'!$AD$167,FALSE),"OK", "Review")</f>
        <v>OK</v>
      </c>
      <c r="CQ766" s="361" t="str">
        <f>IF(AP766&lt;=VLOOKUP($C766,Projections2[[#All],[ISOCode]:[Total 2024 Colombian Returnees]],'Population Projection V2'!$AE$167,FALSE),"OK", "Review")</f>
        <v>OK</v>
      </c>
      <c r="CR766" s="361" t="str">
        <f>IF(AQ766&lt;=VLOOKUP($C766,Projections2[[#All],[ISOCode]:[Total 2024 Colombian Returnees]],'Population Projection V2'!$AF$167,FALSE),"OK", "Review")</f>
        <v>OK</v>
      </c>
      <c r="CS766" s="361" t="str">
        <f>IF(AR766&lt;=VLOOKUP($C766,Projections2[[#All],[ISOCode]:[Total 2024 Colombian Returnees]],'Population Projection V2'!$AG$167,FALSE),"OK", "Review")</f>
        <v>OK</v>
      </c>
      <c r="CT766" s="361" t="str">
        <f>IF(AS766&lt;=VLOOKUP($C766,Projections2[[#All],[ISOCode]:[Total 2024 Colombian Returnees]],'Population Projection V2'!$AH$167,FALSE),"OK", "Review")</f>
        <v>OK</v>
      </c>
      <c r="CU766" s="361" t="str">
        <f>IF(AV766&lt;=VLOOKUP($C766,Projections2[[#All],[ISOCode]:[Total 2024 Colombian Returnees]],'Population Projection V2'!$AI$167,FALSE),"OK", "Review")</f>
        <v>OK</v>
      </c>
      <c r="CV766" s="361" t="str">
        <f>IF(AW766&lt;=VLOOKUP($C766,Projections2[[#All],[ISOCode]:[Total 2024 Colombian Returnees]],'Population Projection V2'!$AJ$167,FALSE),"OK", "Review")</f>
        <v>OK</v>
      </c>
      <c r="CW766" s="361" t="str">
        <f>IF(AX766&lt;=VLOOKUP($C766,Projections2[[#All],[ISOCode]:[Total 2024 Colombian Returnees]],'Population Projection V2'!$AK$167,FALSE),"OK", "Review")</f>
        <v>OK</v>
      </c>
      <c r="CX766" s="361" t="str">
        <f>IF(AY766&lt;=VLOOKUP($C766,Projections2[[#All],[ISOCode]:[Total 2024 Colombian Returnees]],'Population Projection V2'!$AL$167,FALSE),"OK", "Review")</f>
        <v>OK</v>
      </c>
      <c r="CY766" s="362" t="str">
        <f>IF(AZ766&lt;=VLOOKUP($C766,Projections2[[#All],[ISOCode]:[Total 2024 Colombian Returnees]],'Population Projection V2'!$AM$167,FALSE),"OK", "Review")</f>
        <v>OK</v>
      </c>
    </row>
    <row r="767" spans="1:103" x14ac:dyDescent="0.25">
      <c r="A767" s="218" t="s">
        <v>37</v>
      </c>
      <c r="B767" s="219" t="s">
        <v>37</v>
      </c>
      <c r="C767" s="219" t="s">
        <v>299</v>
      </c>
      <c r="D767" s="219" t="s">
        <v>11</v>
      </c>
      <c r="E767" s="219" t="s">
        <v>423</v>
      </c>
      <c r="F767" s="289">
        <f t="shared" si="267"/>
        <v>0</v>
      </c>
      <c r="G767" s="289">
        <f t="shared" si="268"/>
        <v>0</v>
      </c>
      <c r="H767" s="289">
        <f t="shared" si="269"/>
        <v>0</v>
      </c>
      <c r="I767" s="289">
        <f t="shared" si="270"/>
        <v>0</v>
      </c>
      <c r="J767" s="290">
        <f t="shared" si="271"/>
        <v>0</v>
      </c>
      <c r="K767" s="290">
        <f>VLOOKUP($C767,Projections2[[#All],[ISOCode]:[Total 2024 Colombian Returnees]],7,0)</f>
        <v>0</v>
      </c>
      <c r="L767" s="251"/>
      <c r="M767" s="236"/>
      <c r="N767" s="236"/>
      <c r="O767" s="236"/>
      <c r="P767" s="223"/>
      <c r="Q767" s="292"/>
      <c r="R767" s="224">
        <f>VLOOKUP($C767,Projections2[[#All],[ISOCode]:[Total 2024 Colombian Returnees]],12,0)</f>
        <v>0</v>
      </c>
      <c r="S767" s="293"/>
      <c r="T767" s="294"/>
      <c r="U767" s="294"/>
      <c r="V767" s="294"/>
      <c r="W767" s="226"/>
      <c r="X767" s="295"/>
      <c r="Y767" s="295">
        <f>VLOOKUP($C767,Projections2[[#All],[ISOCode]:[Total 2024 Colombian Returnees]],17,0)</f>
        <v>0</v>
      </c>
      <c r="Z767" s="296"/>
      <c r="AA767" s="297"/>
      <c r="AB767" s="297"/>
      <c r="AC767" s="297"/>
      <c r="AD767" s="297"/>
      <c r="AE767" s="297"/>
      <c r="AF767" s="297">
        <f>VLOOKUP($C767,Projections2[[#All],[ISOCode]:[Total 2024 Colombian Returnees]],22,0)</f>
        <v>0</v>
      </c>
      <c r="AG767" s="298"/>
      <c r="AH767" s="299"/>
      <c r="AI767" s="299"/>
      <c r="AJ767" s="299"/>
      <c r="AK767" s="299"/>
      <c r="AL767" s="300"/>
      <c r="AM767" s="230">
        <f>VLOOKUP($C767,Projections2[[#All],[ISOCode]:[Total 2024 Colombian Returnees]],27,0)</f>
        <v>0</v>
      </c>
      <c r="AN767" s="301"/>
      <c r="AO767" s="302"/>
      <c r="AP767" s="302"/>
      <c r="AQ767" s="302"/>
      <c r="AR767" s="302"/>
      <c r="AS767" s="303"/>
      <c r="AT767" s="303">
        <f>VLOOKUP($C767,Projections2[[#All],[ISOCode]:[Total 2024 Colombian Returnees]],32,0)</f>
        <v>0</v>
      </c>
      <c r="AU767" s="304"/>
      <c r="AV767" s="305"/>
      <c r="AW767" s="305"/>
      <c r="AX767" s="305"/>
      <c r="AY767" s="305"/>
      <c r="AZ767" s="306"/>
      <c r="BA767" s="306">
        <f>VLOOKUP($C767,Projections2[[#All],[ISOCode]:[Total 2024 Colombian Returnees]],37,0)</f>
        <v>0</v>
      </c>
      <c r="BB767" s="307"/>
      <c r="BC767" s="360" t="str">
        <f t="shared" si="272"/>
        <v>Ok</v>
      </c>
      <c r="BD767" s="361" t="str">
        <f t="shared" si="273"/>
        <v>Ok</v>
      </c>
      <c r="BE767" s="361" t="str">
        <f t="shared" si="274"/>
        <v>Ok</v>
      </c>
      <c r="BF767" s="361" t="str">
        <f t="shared" si="275"/>
        <v>Ok</v>
      </c>
      <c r="BG767" s="362" t="str">
        <f t="shared" si="276"/>
        <v>Ok</v>
      </c>
      <c r="BH767" s="360" t="str">
        <f t="shared" si="277"/>
        <v>Ok</v>
      </c>
      <c r="BI767" s="361" t="str">
        <f t="shared" si="278"/>
        <v>Ok</v>
      </c>
      <c r="BJ767" s="361" t="str">
        <f t="shared" si="279"/>
        <v>Ok</v>
      </c>
      <c r="BK767" s="361" t="str">
        <f t="shared" si="280"/>
        <v>Ok</v>
      </c>
      <c r="BL767" s="361" t="str">
        <f t="shared" si="281"/>
        <v>Ok</v>
      </c>
      <c r="BM767" s="361" t="str">
        <f t="shared" si="282"/>
        <v>Ok</v>
      </c>
      <c r="BN767" s="362" t="str">
        <f t="shared" si="283"/>
        <v>Ok</v>
      </c>
      <c r="BO767" s="360" t="str">
        <f t="shared" si="284"/>
        <v>No Pop.</v>
      </c>
      <c r="BP767" s="361" t="str">
        <f t="shared" si="285"/>
        <v>No Pop.</v>
      </c>
      <c r="BQ767" s="361" t="str">
        <f t="shared" si="286"/>
        <v>No Pop.</v>
      </c>
      <c r="BR767" s="361" t="str">
        <f t="shared" si="287"/>
        <v>No Pop.</v>
      </c>
      <c r="BS767" s="361" t="str">
        <f t="shared" si="288"/>
        <v>No Pop.</v>
      </c>
      <c r="BT767" s="361" t="str">
        <f t="shared" si="289"/>
        <v>No Pop.</v>
      </c>
      <c r="BU767" s="362" t="str">
        <f t="shared" si="290"/>
        <v>No Pop.</v>
      </c>
      <c r="BV767" s="360" t="str">
        <f>IF(M767&lt;=VLOOKUP($C767,Projections2[[#All],[ISOCode]:[Total 2024 Colombian Returnees]],'Population Projection V2'!$J$167,FALSE),"OK", "Review")</f>
        <v>OK</v>
      </c>
      <c r="BW767" s="361" t="str">
        <f>IF(N767&lt;=VLOOKUP($C767,Projections2[[#All],[ISOCode]:[Total 2024 Colombian Returnees]],'Population Projection V2'!$K$167,FALSE),"OK", "Review")</f>
        <v>OK</v>
      </c>
      <c r="BX767" s="361" t="str">
        <f>IF(O767&lt;=VLOOKUP($C767,Projections2[[#All],[ISOCode]:[Total 2024 Colombian Returnees]],'Population Projection V2'!$L$167,FALSE),"OK", "Review")</f>
        <v>OK</v>
      </c>
      <c r="BY767" s="361" t="str">
        <f>IF(P767&lt;=VLOOKUP($C767,Projections2[[#All],[ISOCode]:[Total 2024 Colombian Returnees]],'Population Projection V2'!$M$167,FALSE),"OK", "Review")</f>
        <v>OK</v>
      </c>
      <c r="BZ767" s="361" t="str">
        <f>IF(Q767&lt;=VLOOKUP($C767,Projections2[[#All],[ISOCode]:[Total 2024 Colombian Returnees]],'Population Projection V2'!$N$167,FALSE),"OK", "Review")</f>
        <v>OK</v>
      </c>
      <c r="CA767" s="361" t="str">
        <f>IF(T767&lt;=VLOOKUP($C767,Projections2[[#All],[ISOCode]:[Total 2024 Colombian Returnees]],'Population Projection V2'!$O$167,FALSE),"OK", "Review")</f>
        <v>OK</v>
      </c>
      <c r="CB767" s="361" t="str">
        <f>IF(U767&lt;=VLOOKUP($C767,Projections2[[#All],[ISOCode]:[Total 2024 Colombian Returnees]],'Population Projection V2'!$P$167,FALSE),"OK", "Review")</f>
        <v>OK</v>
      </c>
      <c r="CC767" s="361" t="str">
        <f>IF(V767&lt;=VLOOKUP($C767,Projections2[[#All],[ISOCode]:[Total 2024 Colombian Returnees]],'Population Projection V2'!$Q$167,FALSE),"OK", "Review")</f>
        <v>OK</v>
      </c>
      <c r="CD767" s="361" t="str">
        <f>IF(W767&lt;=VLOOKUP($C767,Projections2[[#All],[ISOCode]:[Total 2024 Colombian Returnees]],'Population Projection V2'!$R$167,FALSE),"OK", "Review")</f>
        <v>OK</v>
      </c>
      <c r="CE767" s="361" t="str">
        <f>IF(X767&lt;=VLOOKUP($C767,Projections2[[#All],[ISOCode]:[Total 2024 Colombian Returnees]],'Population Projection V2'!$S$167,FALSE),"OK", "Review")</f>
        <v>OK</v>
      </c>
      <c r="CF767" s="361" t="str">
        <f>IF(AA767&lt;=VLOOKUP($C767,Projections2[[#All],[ISOCode]:[Total 2024 Colombian Returnees]],'Population Projection V2'!$T$167,FALSE),"OK", "Review")</f>
        <v>OK</v>
      </c>
      <c r="CG767" s="361" t="str">
        <f>IF(AB767&lt;=VLOOKUP($C767,Projections2[[#All],[ISOCode]:[Total 2024 Colombian Returnees]],'Population Projection V2'!$U$167,FALSE),"OK", "Review")</f>
        <v>OK</v>
      </c>
      <c r="CH767" s="361" t="str">
        <f>IF(AC767&lt;=VLOOKUP($C767,Projections2[[#All],[ISOCode]:[Total 2024 Colombian Returnees]],'Population Projection V2'!$V$167,FALSE),"OK", "Review")</f>
        <v>OK</v>
      </c>
      <c r="CI767" s="361" t="str">
        <f>IF(AD767&lt;=VLOOKUP($C767,Projections2[[#All],[ISOCode]:[Total 2024 Colombian Returnees]],'Population Projection V2'!$W$167,FALSE),"OK", "Review")</f>
        <v>OK</v>
      </c>
      <c r="CJ767" s="361" t="str">
        <f>IF(AE767&lt;=VLOOKUP($C767,Projections2[[#All],[ISOCode]:[Total 2024 Colombian Returnees]],'Population Projection V2'!$X$167,FALSE),"OK", "Review")</f>
        <v>OK</v>
      </c>
      <c r="CK767" s="361" t="str">
        <f>IF(AH767&lt;=VLOOKUP($C767,Projections2[[#All],[ISOCode]:[Total 2024 Colombian Returnees]],'Population Projection V2'!$Y$167,FALSE),"OK", "Review")</f>
        <v>OK</v>
      </c>
      <c r="CL767" s="361" t="str">
        <f>IF(AI767&lt;=VLOOKUP($C767,Projections2[[#All],[ISOCode]:[Total 2024 Colombian Returnees]],'Population Projection V2'!$Z$167,FALSE),"OK", "Review")</f>
        <v>OK</v>
      </c>
      <c r="CM767" s="361" t="str">
        <f>IF(AJ767&lt;=VLOOKUP($C767,Projections2[[#All],[ISOCode]:[Total 2024 Colombian Returnees]],'Population Projection V2'!$AA$167,FALSE),"OK", "Review")</f>
        <v>OK</v>
      </c>
      <c r="CN767" s="361" t="str">
        <f>IF(AK767&lt;=VLOOKUP($C767,Projections2[[#All],[ISOCode]:[Total 2024 Colombian Returnees]],'Population Projection V2'!$AB$167,FALSE),"OK", "Review")</f>
        <v>OK</v>
      </c>
      <c r="CO767" s="361" t="str">
        <f>IF(AL767&lt;=VLOOKUP($C767,Projections2[[#All],[ISOCode]:[Total 2024 Colombian Returnees]],'Population Projection V2'!$AC$167,FALSE),"OK", "Review")</f>
        <v>OK</v>
      </c>
      <c r="CP767" s="361" t="str">
        <f>IF(AO767&lt;=VLOOKUP($C767,Projections2[[#All],[ISOCode]:[Total 2024 Colombian Returnees]],'Population Projection V2'!$AD$167,FALSE),"OK", "Review")</f>
        <v>OK</v>
      </c>
      <c r="CQ767" s="361" t="str">
        <f>IF(AP767&lt;=VLOOKUP($C767,Projections2[[#All],[ISOCode]:[Total 2024 Colombian Returnees]],'Population Projection V2'!$AE$167,FALSE),"OK", "Review")</f>
        <v>OK</v>
      </c>
      <c r="CR767" s="361" t="str">
        <f>IF(AQ767&lt;=VLOOKUP($C767,Projections2[[#All],[ISOCode]:[Total 2024 Colombian Returnees]],'Population Projection V2'!$AF$167,FALSE),"OK", "Review")</f>
        <v>OK</v>
      </c>
      <c r="CS767" s="361" t="str">
        <f>IF(AR767&lt;=VLOOKUP($C767,Projections2[[#All],[ISOCode]:[Total 2024 Colombian Returnees]],'Population Projection V2'!$AG$167,FALSE),"OK", "Review")</f>
        <v>OK</v>
      </c>
      <c r="CT767" s="361" t="str">
        <f>IF(AS767&lt;=VLOOKUP($C767,Projections2[[#All],[ISOCode]:[Total 2024 Colombian Returnees]],'Population Projection V2'!$AH$167,FALSE),"OK", "Review")</f>
        <v>OK</v>
      </c>
      <c r="CU767" s="361" t="str">
        <f>IF(AV767&lt;=VLOOKUP($C767,Projections2[[#All],[ISOCode]:[Total 2024 Colombian Returnees]],'Population Projection V2'!$AI$167,FALSE),"OK", "Review")</f>
        <v>OK</v>
      </c>
      <c r="CV767" s="361" t="str">
        <f>IF(AW767&lt;=VLOOKUP($C767,Projections2[[#All],[ISOCode]:[Total 2024 Colombian Returnees]],'Population Projection V2'!$AJ$167,FALSE),"OK", "Review")</f>
        <v>OK</v>
      </c>
      <c r="CW767" s="361" t="str">
        <f>IF(AX767&lt;=VLOOKUP($C767,Projections2[[#All],[ISOCode]:[Total 2024 Colombian Returnees]],'Population Projection V2'!$AK$167,FALSE),"OK", "Review")</f>
        <v>OK</v>
      </c>
      <c r="CX767" s="361" t="str">
        <f>IF(AY767&lt;=VLOOKUP($C767,Projections2[[#All],[ISOCode]:[Total 2024 Colombian Returnees]],'Population Projection V2'!$AL$167,FALSE),"OK", "Review")</f>
        <v>OK</v>
      </c>
      <c r="CY767" s="362" t="str">
        <f>IF(AZ767&lt;=VLOOKUP($C767,Projections2[[#All],[ISOCode]:[Total 2024 Colombian Returnees]],'Population Projection V2'!$AM$167,FALSE),"OK", "Review")</f>
        <v>OK</v>
      </c>
    </row>
    <row r="768" spans="1:103" x14ac:dyDescent="0.25">
      <c r="A768" s="218" t="s">
        <v>37</v>
      </c>
      <c r="B768" s="219" t="s">
        <v>37</v>
      </c>
      <c r="C768" s="219" t="s">
        <v>300</v>
      </c>
      <c r="D768" s="219" t="s">
        <v>12</v>
      </c>
      <c r="E768" s="219" t="s">
        <v>423</v>
      </c>
      <c r="F768" s="289">
        <f t="shared" si="267"/>
        <v>0</v>
      </c>
      <c r="G768" s="289">
        <f t="shared" si="268"/>
        <v>0</v>
      </c>
      <c r="H768" s="289">
        <f t="shared" si="269"/>
        <v>0</v>
      </c>
      <c r="I768" s="289">
        <f t="shared" si="270"/>
        <v>0</v>
      </c>
      <c r="J768" s="290">
        <f t="shared" si="271"/>
        <v>0</v>
      </c>
      <c r="K768" s="290">
        <f>VLOOKUP($C768,Projections2[[#All],[ISOCode]:[Total 2024 Colombian Returnees]],7,0)</f>
        <v>0</v>
      </c>
      <c r="L768" s="251"/>
      <c r="M768" s="236"/>
      <c r="N768" s="236"/>
      <c r="O768" s="236"/>
      <c r="P768" s="223"/>
      <c r="Q768" s="292"/>
      <c r="R768" s="224">
        <f>VLOOKUP($C768,Projections2[[#All],[ISOCode]:[Total 2024 Colombian Returnees]],12,0)</f>
        <v>0</v>
      </c>
      <c r="S768" s="293"/>
      <c r="T768" s="294"/>
      <c r="U768" s="294"/>
      <c r="V768" s="294"/>
      <c r="W768" s="226"/>
      <c r="X768" s="295"/>
      <c r="Y768" s="295">
        <f>VLOOKUP($C768,Projections2[[#All],[ISOCode]:[Total 2024 Colombian Returnees]],17,0)</f>
        <v>0</v>
      </c>
      <c r="Z768" s="296"/>
      <c r="AA768" s="297"/>
      <c r="AB768" s="297"/>
      <c r="AC768" s="297"/>
      <c r="AD768" s="297"/>
      <c r="AE768" s="297"/>
      <c r="AF768" s="297">
        <f>VLOOKUP($C768,Projections2[[#All],[ISOCode]:[Total 2024 Colombian Returnees]],22,0)</f>
        <v>0</v>
      </c>
      <c r="AG768" s="298"/>
      <c r="AH768" s="299"/>
      <c r="AI768" s="299"/>
      <c r="AJ768" s="299"/>
      <c r="AK768" s="299"/>
      <c r="AL768" s="300"/>
      <c r="AM768" s="230">
        <f>VLOOKUP($C768,Projections2[[#All],[ISOCode]:[Total 2024 Colombian Returnees]],27,0)</f>
        <v>0</v>
      </c>
      <c r="AN768" s="301"/>
      <c r="AO768" s="302"/>
      <c r="AP768" s="302"/>
      <c r="AQ768" s="302"/>
      <c r="AR768" s="302"/>
      <c r="AS768" s="303"/>
      <c r="AT768" s="303">
        <f>VLOOKUP($C768,Projections2[[#All],[ISOCode]:[Total 2024 Colombian Returnees]],32,0)</f>
        <v>0</v>
      </c>
      <c r="AU768" s="304"/>
      <c r="AV768" s="305"/>
      <c r="AW768" s="305"/>
      <c r="AX768" s="305"/>
      <c r="AY768" s="305"/>
      <c r="AZ768" s="306"/>
      <c r="BA768" s="306">
        <f>VLOOKUP($C768,Projections2[[#All],[ISOCode]:[Total 2024 Colombian Returnees]],37,0)</f>
        <v>0</v>
      </c>
      <c r="BB768" s="307"/>
      <c r="BC768" s="360" t="str">
        <f t="shared" si="272"/>
        <v>Ok</v>
      </c>
      <c r="BD768" s="361" t="str">
        <f t="shared" si="273"/>
        <v>Ok</v>
      </c>
      <c r="BE768" s="361" t="str">
        <f t="shared" si="274"/>
        <v>Ok</v>
      </c>
      <c r="BF768" s="361" t="str">
        <f t="shared" si="275"/>
        <v>Ok</v>
      </c>
      <c r="BG768" s="362" t="str">
        <f t="shared" si="276"/>
        <v>Ok</v>
      </c>
      <c r="BH768" s="360" t="str">
        <f t="shared" si="277"/>
        <v>Ok</v>
      </c>
      <c r="BI768" s="361" t="str">
        <f t="shared" si="278"/>
        <v>Ok</v>
      </c>
      <c r="BJ768" s="361" t="str">
        <f t="shared" si="279"/>
        <v>Ok</v>
      </c>
      <c r="BK768" s="361" t="str">
        <f t="shared" si="280"/>
        <v>Ok</v>
      </c>
      <c r="BL768" s="361" t="str">
        <f t="shared" si="281"/>
        <v>Ok</v>
      </c>
      <c r="BM768" s="361" t="str">
        <f t="shared" si="282"/>
        <v>Ok</v>
      </c>
      <c r="BN768" s="362" t="str">
        <f t="shared" si="283"/>
        <v>Ok</v>
      </c>
      <c r="BO768" s="360" t="str">
        <f t="shared" si="284"/>
        <v>No Pop.</v>
      </c>
      <c r="BP768" s="361" t="str">
        <f t="shared" si="285"/>
        <v>No Pop.</v>
      </c>
      <c r="BQ768" s="361" t="str">
        <f t="shared" si="286"/>
        <v>No Pop.</v>
      </c>
      <c r="BR768" s="361" t="str">
        <f t="shared" si="287"/>
        <v>No Pop.</v>
      </c>
      <c r="BS768" s="361" t="str">
        <f t="shared" si="288"/>
        <v>No Pop.</v>
      </c>
      <c r="BT768" s="361" t="str">
        <f t="shared" si="289"/>
        <v>No Pop.</v>
      </c>
      <c r="BU768" s="362" t="str">
        <f t="shared" si="290"/>
        <v>No Pop.</v>
      </c>
      <c r="BV768" s="360" t="str">
        <f>IF(M768&lt;=VLOOKUP($C768,Projections2[[#All],[ISOCode]:[Total 2024 Colombian Returnees]],'Population Projection V2'!$J$167,FALSE),"OK", "Review")</f>
        <v>OK</v>
      </c>
      <c r="BW768" s="361" t="str">
        <f>IF(N768&lt;=VLOOKUP($C768,Projections2[[#All],[ISOCode]:[Total 2024 Colombian Returnees]],'Population Projection V2'!$K$167,FALSE),"OK", "Review")</f>
        <v>OK</v>
      </c>
      <c r="BX768" s="361" t="str">
        <f>IF(O768&lt;=VLOOKUP($C768,Projections2[[#All],[ISOCode]:[Total 2024 Colombian Returnees]],'Population Projection V2'!$L$167,FALSE),"OK", "Review")</f>
        <v>OK</v>
      </c>
      <c r="BY768" s="361" t="str">
        <f>IF(P768&lt;=VLOOKUP($C768,Projections2[[#All],[ISOCode]:[Total 2024 Colombian Returnees]],'Population Projection V2'!$M$167,FALSE),"OK", "Review")</f>
        <v>OK</v>
      </c>
      <c r="BZ768" s="361" t="str">
        <f>IF(Q768&lt;=VLOOKUP($C768,Projections2[[#All],[ISOCode]:[Total 2024 Colombian Returnees]],'Population Projection V2'!$N$167,FALSE),"OK", "Review")</f>
        <v>OK</v>
      </c>
      <c r="CA768" s="361" t="str">
        <f>IF(T768&lt;=VLOOKUP($C768,Projections2[[#All],[ISOCode]:[Total 2024 Colombian Returnees]],'Population Projection V2'!$O$167,FALSE),"OK", "Review")</f>
        <v>OK</v>
      </c>
      <c r="CB768" s="361" t="str">
        <f>IF(U768&lt;=VLOOKUP($C768,Projections2[[#All],[ISOCode]:[Total 2024 Colombian Returnees]],'Population Projection V2'!$P$167,FALSE),"OK", "Review")</f>
        <v>OK</v>
      </c>
      <c r="CC768" s="361" t="str">
        <f>IF(V768&lt;=VLOOKUP($C768,Projections2[[#All],[ISOCode]:[Total 2024 Colombian Returnees]],'Population Projection V2'!$Q$167,FALSE),"OK", "Review")</f>
        <v>OK</v>
      </c>
      <c r="CD768" s="361" t="str">
        <f>IF(W768&lt;=VLOOKUP($C768,Projections2[[#All],[ISOCode]:[Total 2024 Colombian Returnees]],'Population Projection V2'!$R$167,FALSE),"OK", "Review")</f>
        <v>OK</v>
      </c>
      <c r="CE768" s="361" t="str">
        <f>IF(X768&lt;=VLOOKUP($C768,Projections2[[#All],[ISOCode]:[Total 2024 Colombian Returnees]],'Population Projection V2'!$S$167,FALSE),"OK", "Review")</f>
        <v>OK</v>
      </c>
      <c r="CF768" s="361" t="str">
        <f>IF(AA768&lt;=VLOOKUP($C768,Projections2[[#All],[ISOCode]:[Total 2024 Colombian Returnees]],'Population Projection V2'!$T$167,FALSE),"OK", "Review")</f>
        <v>OK</v>
      </c>
      <c r="CG768" s="361" t="str">
        <f>IF(AB768&lt;=VLOOKUP($C768,Projections2[[#All],[ISOCode]:[Total 2024 Colombian Returnees]],'Population Projection V2'!$U$167,FALSE),"OK", "Review")</f>
        <v>OK</v>
      </c>
      <c r="CH768" s="361" t="str">
        <f>IF(AC768&lt;=VLOOKUP($C768,Projections2[[#All],[ISOCode]:[Total 2024 Colombian Returnees]],'Population Projection V2'!$V$167,FALSE),"OK", "Review")</f>
        <v>OK</v>
      </c>
      <c r="CI768" s="361" t="str">
        <f>IF(AD768&lt;=VLOOKUP($C768,Projections2[[#All],[ISOCode]:[Total 2024 Colombian Returnees]],'Population Projection V2'!$W$167,FALSE),"OK", "Review")</f>
        <v>OK</v>
      </c>
      <c r="CJ768" s="361" t="str">
        <f>IF(AE768&lt;=VLOOKUP($C768,Projections2[[#All],[ISOCode]:[Total 2024 Colombian Returnees]],'Population Projection V2'!$X$167,FALSE),"OK", "Review")</f>
        <v>OK</v>
      </c>
      <c r="CK768" s="361" t="str">
        <f>IF(AH768&lt;=VLOOKUP($C768,Projections2[[#All],[ISOCode]:[Total 2024 Colombian Returnees]],'Population Projection V2'!$Y$167,FALSE),"OK", "Review")</f>
        <v>OK</v>
      </c>
      <c r="CL768" s="361" t="str">
        <f>IF(AI768&lt;=VLOOKUP($C768,Projections2[[#All],[ISOCode]:[Total 2024 Colombian Returnees]],'Population Projection V2'!$Z$167,FALSE),"OK", "Review")</f>
        <v>OK</v>
      </c>
      <c r="CM768" s="361" t="str">
        <f>IF(AJ768&lt;=VLOOKUP($C768,Projections2[[#All],[ISOCode]:[Total 2024 Colombian Returnees]],'Population Projection V2'!$AA$167,FALSE),"OK", "Review")</f>
        <v>OK</v>
      </c>
      <c r="CN768" s="361" t="str">
        <f>IF(AK768&lt;=VLOOKUP($C768,Projections2[[#All],[ISOCode]:[Total 2024 Colombian Returnees]],'Population Projection V2'!$AB$167,FALSE),"OK", "Review")</f>
        <v>OK</v>
      </c>
      <c r="CO768" s="361" t="str">
        <f>IF(AL768&lt;=VLOOKUP($C768,Projections2[[#All],[ISOCode]:[Total 2024 Colombian Returnees]],'Population Projection V2'!$AC$167,FALSE),"OK", "Review")</f>
        <v>OK</v>
      </c>
      <c r="CP768" s="361" t="str">
        <f>IF(AO768&lt;=VLOOKUP($C768,Projections2[[#All],[ISOCode]:[Total 2024 Colombian Returnees]],'Population Projection V2'!$AD$167,FALSE),"OK", "Review")</f>
        <v>OK</v>
      </c>
      <c r="CQ768" s="361" t="str">
        <f>IF(AP768&lt;=VLOOKUP($C768,Projections2[[#All],[ISOCode]:[Total 2024 Colombian Returnees]],'Population Projection V2'!$AE$167,FALSE),"OK", "Review")</f>
        <v>OK</v>
      </c>
      <c r="CR768" s="361" t="str">
        <f>IF(AQ768&lt;=VLOOKUP($C768,Projections2[[#All],[ISOCode]:[Total 2024 Colombian Returnees]],'Population Projection V2'!$AF$167,FALSE),"OK", "Review")</f>
        <v>OK</v>
      </c>
      <c r="CS768" s="361" t="str">
        <f>IF(AR768&lt;=VLOOKUP($C768,Projections2[[#All],[ISOCode]:[Total 2024 Colombian Returnees]],'Population Projection V2'!$AG$167,FALSE),"OK", "Review")</f>
        <v>OK</v>
      </c>
      <c r="CT768" s="361" t="str">
        <f>IF(AS768&lt;=VLOOKUP($C768,Projections2[[#All],[ISOCode]:[Total 2024 Colombian Returnees]],'Population Projection V2'!$AH$167,FALSE),"OK", "Review")</f>
        <v>OK</v>
      </c>
      <c r="CU768" s="361" t="str">
        <f>IF(AV768&lt;=VLOOKUP($C768,Projections2[[#All],[ISOCode]:[Total 2024 Colombian Returnees]],'Population Projection V2'!$AI$167,FALSE),"OK", "Review")</f>
        <v>OK</v>
      </c>
      <c r="CV768" s="361" t="str">
        <f>IF(AW768&lt;=VLOOKUP($C768,Projections2[[#All],[ISOCode]:[Total 2024 Colombian Returnees]],'Population Projection V2'!$AJ$167,FALSE),"OK", "Review")</f>
        <v>OK</v>
      </c>
      <c r="CW768" s="361" t="str">
        <f>IF(AX768&lt;=VLOOKUP($C768,Projections2[[#All],[ISOCode]:[Total 2024 Colombian Returnees]],'Population Projection V2'!$AK$167,FALSE),"OK", "Review")</f>
        <v>OK</v>
      </c>
      <c r="CX768" s="361" t="str">
        <f>IF(AY768&lt;=VLOOKUP($C768,Projections2[[#All],[ISOCode]:[Total 2024 Colombian Returnees]],'Population Projection V2'!$AL$167,FALSE),"OK", "Review")</f>
        <v>OK</v>
      </c>
      <c r="CY768" s="362" t="str">
        <f>IF(AZ768&lt;=VLOOKUP($C768,Projections2[[#All],[ISOCode]:[Total 2024 Colombian Returnees]],'Population Projection V2'!$AM$167,FALSE),"OK", "Review")</f>
        <v>OK</v>
      </c>
    </row>
    <row r="769" spans="1:103" x14ac:dyDescent="0.25">
      <c r="A769" s="218" t="s">
        <v>37</v>
      </c>
      <c r="B769" s="219" t="s">
        <v>37</v>
      </c>
      <c r="C769" s="219" t="s">
        <v>318</v>
      </c>
      <c r="D769" s="219" t="s">
        <v>13</v>
      </c>
      <c r="E769" s="219" t="s">
        <v>423</v>
      </c>
      <c r="F769" s="289">
        <f t="shared" si="267"/>
        <v>0</v>
      </c>
      <c r="G769" s="289">
        <f t="shared" si="268"/>
        <v>0</v>
      </c>
      <c r="H769" s="289">
        <f t="shared" si="269"/>
        <v>0</v>
      </c>
      <c r="I769" s="289">
        <f t="shared" si="270"/>
        <v>0</v>
      </c>
      <c r="J769" s="290">
        <f t="shared" si="271"/>
        <v>0</v>
      </c>
      <c r="K769" s="290">
        <f>VLOOKUP($C769,Projections2[[#All],[ISOCode]:[Total 2024 Colombian Returnees]],7,0)</f>
        <v>0</v>
      </c>
      <c r="L769" s="251"/>
      <c r="M769" s="236"/>
      <c r="N769" s="236"/>
      <c r="O769" s="236"/>
      <c r="P769" s="223"/>
      <c r="Q769" s="292"/>
      <c r="R769" s="224">
        <f>VLOOKUP($C769,Projections2[[#All],[ISOCode]:[Total 2024 Colombian Returnees]],12,0)</f>
        <v>0</v>
      </c>
      <c r="S769" s="293"/>
      <c r="T769" s="294"/>
      <c r="U769" s="294"/>
      <c r="V769" s="294"/>
      <c r="W769" s="226"/>
      <c r="X769" s="295"/>
      <c r="Y769" s="295">
        <f>VLOOKUP($C769,Projections2[[#All],[ISOCode]:[Total 2024 Colombian Returnees]],17,0)</f>
        <v>0</v>
      </c>
      <c r="Z769" s="296"/>
      <c r="AA769" s="297"/>
      <c r="AB769" s="297"/>
      <c r="AC769" s="297"/>
      <c r="AD769" s="297"/>
      <c r="AE769" s="297"/>
      <c r="AF769" s="297">
        <f>VLOOKUP($C769,Projections2[[#All],[ISOCode]:[Total 2024 Colombian Returnees]],22,0)</f>
        <v>0</v>
      </c>
      <c r="AG769" s="298"/>
      <c r="AH769" s="299"/>
      <c r="AI769" s="299"/>
      <c r="AJ769" s="299"/>
      <c r="AK769" s="299"/>
      <c r="AL769" s="300"/>
      <c r="AM769" s="230">
        <f>VLOOKUP($C769,Projections2[[#All],[ISOCode]:[Total 2024 Colombian Returnees]],27,0)</f>
        <v>0</v>
      </c>
      <c r="AN769" s="301"/>
      <c r="AO769" s="302"/>
      <c r="AP769" s="302"/>
      <c r="AQ769" s="302"/>
      <c r="AR769" s="302"/>
      <c r="AS769" s="303"/>
      <c r="AT769" s="303">
        <f>VLOOKUP($C769,Projections2[[#All],[ISOCode]:[Total 2024 Colombian Returnees]],32,0)</f>
        <v>0</v>
      </c>
      <c r="AU769" s="304"/>
      <c r="AV769" s="305"/>
      <c r="AW769" s="305"/>
      <c r="AX769" s="305"/>
      <c r="AY769" s="305"/>
      <c r="AZ769" s="306"/>
      <c r="BA769" s="306">
        <f>VLOOKUP($C769,Projections2[[#All],[ISOCode]:[Total 2024 Colombian Returnees]],37,0)</f>
        <v>0</v>
      </c>
      <c r="BB769" s="307"/>
      <c r="BC769" s="360" t="str">
        <f t="shared" si="272"/>
        <v>Ok</v>
      </c>
      <c r="BD769" s="361" t="str">
        <f t="shared" si="273"/>
        <v>Ok</v>
      </c>
      <c r="BE769" s="361" t="str">
        <f t="shared" si="274"/>
        <v>Ok</v>
      </c>
      <c r="BF769" s="361" t="str">
        <f t="shared" si="275"/>
        <v>Ok</v>
      </c>
      <c r="BG769" s="362" t="str">
        <f t="shared" si="276"/>
        <v>Ok</v>
      </c>
      <c r="BH769" s="360" t="str">
        <f t="shared" si="277"/>
        <v>Ok</v>
      </c>
      <c r="BI769" s="361" t="str">
        <f t="shared" si="278"/>
        <v>Ok</v>
      </c>
      <c r="BJ769" s="361" t="str">
        <f t="shared" si="279"/>
        <v>Ok</v>
      </c>
      <c r="BK769" s="361" t="str">
        <f t="shared" si="280"/>
        <v>Ok</v>
      </c>
      <c r="BL769" s="361" t="str">
        <f t="shared" si="281"/>
        <v>Ok</v>
      </c>
      <c r="BM769" s="361" t="str">
        <f t="shared" si="282"/>
        <v>Ok</v>
      </c>
      <c r="BN769" s="362" t="str">
        <f t="shared" si="283"/>
        <v>Ok</v>
      </c>
      <c r="BO769" s="360" t="str">
        <f t="shared" si="284"/>
        <v>No Pop.</v>
      </c>
      <c r="BP769" s="361" t="str">
        <f t="shared" si="285"/>
        <v>No Pop.</v>
      </c>
      <c r="BQ769" s="361" t="str">
        <f t="shared" si="286"/>
        <v>No Pop.</v>
      </c>
      <c r="BR769" s="361" t="str">
        <f t="shared" si="287"/>
        <v>No Pop.</v>
      </c>
      <c r="BS769" s="361" t="str">
        <f t="shared" si="288"/>
        <v>No Pop.</v>
      </c>
      <c r="BT769" s="361" t="str">
        <f t="shared" si="289"/>
        <v>No Pop.</v>
      </c>
      <c r="BU769" s="362" t="str">
        <f t="shared" si="290"/>
        <v>No Pop.</v>
      </c>
      <c r="BV769" s="360" t="str">
        <f>IF(M769&lt;=VLOOKUP($C769,Projections2[[#All],[ISOCode]:[Total 2024 Colombian Returnees]],'Population Projection V2'!$J$167,FALSE),"OK", "Review")</f>
        <v>OK</v>
      </c>
      <c r="BW769" s="361" t="str">
        <f>IF(N769&lt;=VLOOKUP($C769,Projections2[[#All],[ISOCode]:[Total 2024 Colombian Returnees]],'Population Projection V2'!$K$167,FALSE),"OK", "Review")</f>
        <v>OK</v>
      </c>
      <c r="BX769" s="361" t="str">
        <f>IF(O769&lt;=VLOOKUP($C769,Projections2[[#All],[ISOCode]:[Total 2024 Colombian Returnees]],'Population Projection V2'!$L$167,FALSE),"OK", "Review")</f>
        <v>OK</v>
      </c>
      <c r="BY769" s="361" t="str">
        <f>IF(P769&lt;=VLOOKUP($C769,Projections2[[#All],[ISOCode]:[Total 2024 Colombian Returnees]],'Population Projection V2'!$M$167,FALSE),"OK", "Review")</f>
        <v>OK</v>
      </c>
      <c r="BZ769" s="361" t="str">
        <f>IF(Q769&lt;=VLOOKUP($C769,Projections2[[#All],[ISOCode]:[Total 2024 Colombian Returnees]],'Population Projection V2'!$N$167,FALSE),"OK", "Review")</f>
        <v>OK</v>
      </c>
      <c r="CA769" s="361" t="str">
        <f>IF(T769&lt;=VLOOKUP($C769,Projections2[[#All],[ISOCode]:[Total 2024 Colombian Returnees]],'Population Projection V2'!$O$167,FALSE),"OK", "Review")</f>
        <v>OK</v>
      </c>
      <c r="CB769" s="361" t="str">
        <f>IF(U769&lt;=VLOOKUP($C769,Projections2[[#All],[ISOCode]:[Total 2024 Colombian Returnees]],'Population Projection V2'!$P$167,FALSE),"OK", "Review")</f>
        <v>OK</v>
      </c>
      <c r="CC769" s="361" t="str">
        <f>IF(V769&lt;=VLOOKUP($C769,Projections2[[#All],[ISOCode]:[Total 2024 Colombian Returnees]],'Population Projection V2'!$Q$167,FALSE),"OK", "Review")</f>
        <v>OK</v>
      </c>
      <c r="CD769" s="361" t="str">
        <f>IF(W769&lt;=VLOOKUP($C769,Projections2[[#All],[ISOCode]:[Total 2024 Colombian Returnees]],'Population Projection V2'!$R$167,FALSE),"OK", "Review")</f>
        <v>OK</v>
      </c>
      <c r="CE769" s="361" t="str">
        <f>IF(X769&lt;=VLOOKUP($C769,Projections2[[#All],[ISOCode]:[Total 2024 Colombian Returnees]],'Population Projection V2'!$S$167,FALSE),"OK", "Review")</f>
        <v>OK</v>
      </c>
      <c r="CF769" s="361" t="str">
        <f>IF(AA769&lt;=VLOOKUP($C769,Projections2[[#All],[ISOCode]:[Total 2024 Colombian Returnees]],'Population Projection V2'!$T$167,FALSE),"OK", "Review")</f>
        <v>OK</v>
      </c>
      <c r="CG769" s="361" t="str">
        <f>IF(AB769&lt;=VLOOKUP($C769,Projections2[[#All],[ISOCode]:[Total 2024 Colombian Returnees]],'Population Projection V2'!$U$167,FALSE),"OK", "Review")</f>
        <v>OK</v>
      </c>
      <c r="CH769" s="361" t="str">
        <f>IF(AC769&lt;=VLOOKUP($C769,Projections2[[#All],[ISOCode]:[Total 2024 Colombian Returnees]],'Population Projection V2'!$V$167,FALSE),"OK", "Review")</f>
        <v>OK</v>
      </c>
      <c r="CI769" s="361" t="str">
        <f>IF(AD769&lt;=VLOOKUP($C769,Projections2[[#All],[ISOCode]:[Total 2024 Colombian Returnees]],'Population Projection V2'!$W$167,FALSE),"OK", "Review")</f>
        <v>OK</v>
      </c>
      <c r="CJ769" s="361" t="str">
        <f>IF(AE769&lt;=VLOOKUP($C769,Projections2[[#All],[ISOCode]:[Total 2024 Colombian Returnees]],'Population Projection V2'!$X$167,FALSE),"OK", "Review")</f>
        <v>OK</v>
      </c>
      <c r="CK769" s="361" t="str">
        <f>IF(AH769&lt;=VLOOKUP($C769,Projections2[[#All],[ISOCode]:[Total 2024 Colombian Returnees]],'Population Projection V2'!$Y$167,FALSE),"OK", "Review")</f>
        <v>OK</v>
      </c>
      <c r="CL769" s="361" t="str">
        <f>IF(AI769&lt;=VLOOKUP($C769,Projections2[[#All],[ISOCode]:[Total 2024 Colombian Returnees]],'Population Projection V2'!$Z$167,FALSE),"OK", "Review")</f>
        <v>OK</v>
      </c>
      <c r="CM769" s="361" t="str">
        <f>IF(AJ769&lt;=VLOOKUP($C769,Projections2[[#All],[ISOCode]:[Total 2024 Colombian Returnees]],'Population Projection V2'!$AA$167,FALSE),"OK", "Review")</f>
        <v>OK</v>
      </c>
      <c r="CN769" s="361" t="str">
        <f>IF(AK769&lt;=VLOOKUP($C769,Projections2[[#All],[ISOCode]:[Total 2024 Colombian Returnees]],'Population Projection V2'!$AB$167,FALSE),"OK", "Review")</f>
        <v>OK</v>
      </c>
      <c r="CO769" s="361" t="str">
        <f>IF(AL769&lt;=VLOOKUP($C769,Projections2[[#All],[ISOCode]:[Total 2024 Colombian Returnees]],'Population Projection V2'!$AC$167,FALSE),"OK", "Review")</f>
        <v>OK</v>
      </c>
      <c r="CP769" s="361" t="str">
        <f>IF(AO769&lt;=VLOOKUP($C769,Projections2[[#All],[ISOCode]:[Total 2024 Colombian Returnees]],'Population Projection V2'!$AD$167,FALSE),"OK", "Review")</f>
        <v>OK</v>
      </c>
      <c r="CQ769" s="361" t="str">
        <f>IF(AP769&lt;=VLOOKUP($C769,Projections2[[#All],[ISOCode]:[Total 2024 Colombian Returnees]],'Population Projection V2'!$AE$167,FALSE),"OK", "Review")</f>
        <v>OK</v>
      </c>
      <c r="CR769" s="361" t="str">
        <f>IF(AQ769&lt;=VLOOKUP($C769,Projections2[[#All],[ISOCode]:[Total 2024 Colombian Returnees]],'Population Projection V2'!$AF$167,FALSE),"OK", "Review")</f>
        <v>OK</v>
      </c>
      <c r="CS769" s="361" t="str">
        <f>IF(AR769&lt;=VLOOKUP($C769,Projections2[[#All],[ISOCode]:[Total 2024 Colombian Returnees]],'Population Projection V2'!$AG$167,FALSE),"OK", "Review")</f>
        <v>OK</v>
      </c>
      <c r="CT769" s="361" t="str">
        <f>IF(AS769&lt;=VLOOKUP($C769,Projections2[[#All],[ISOCode]:[Total 2024 Colombian Returnees]],'Population Projection V2'!$AH$167,FALSE),"OK", "Review")</f>
        <v>OK</v>
      </c>
      <c r="CU769" s="361" t="str">
        <f>IF(AV769&lt;=VLOOKUP($C769,Projections2[[#All],[ISOCode]:[Total 2024 Colombian Returnees]],'Population Projection V2'!$AI$167,FALSE),"OK", "Review")</f>
        <v>OK</v>
      </c>
      <c r="CV769" s="361" t="str">
        <f>IF(AW769&lt;=VLOOKUP($C769,Projections2[[#All],[ISOCode]:[Total 2024 Colombian Returnees]],'Population Projection V2'!$AJ$167,FALSE),"OK", "Review")</f>
        <v>OK</v>
      </c>
      <c r="CW769" s="361" t="str">
        <f>IF(AX769&lt;=VLOOKUP($C769,Projections2[[#All],[ISOCode]:[Total 2024 Colombian Returnees]],'Population Projection V2'!$AK$167,FALSE),"OK", "Review")</f>
        <v>OK</v>
      </c>
      <c r="CX769" s="361" t="str">
        <f>IF(AY769&lt;=VLOOKUP($C769,Projections2[[#All],[ISOCode]:[Total 2024 Colombian Returnees]],'Population Projection V2'!$AL$167,FALSE),"OK", "Review")</f>
        <v>OK</v>
      </c>
      <c r="CY769" s="362" t="str">
        <f>IF(AZ769&lt;=VLOOKUP($C769,Projections2[[#All],[ISOCode]:[Total 2024 Colombian Returnees]],'Population Projection V2'!$AM$167,FALSE),"OK", "Review")</f>
        <v>OK</v>
      </c>
    </row>
    <row r="770" spans="1:103" x14ac:dyDescent="0.25">
      <c r="A770" s="218" t="s">
        <v>37</v>
      </c>
      <c r="B770" s="219" t="s">
        <v>37</v>
      </c>
      <c r="C770" s="219" t="s">
        <v>301</v>
      </c>
      <c r="D770" s="219" t="s">
        <v>14</v>
      </c>
      <c r="E770" s="219" t="s">
        <v>423</v>
      </c>
      <c r="F770" s="289">
        <f t="shared" si="267"/>
        <v>0</v>
      </c>
      <c r="G770" s="289">
        <f t="shared" si="268"/>
        <v>0</v>
      </c>
      <c r="H770" s="289">
        <f t="shared" si="269"/>
        <v>0</v>
      </c>
      <c r="I770" s="289">
        <f t="shared" si="270"/>
        <v>0</v>
      </c>
      <c r="J770" s="290">
        <f t="shared" si="271"/>
        <v>0</v>
      </c>
      <c r="K770" s="290">
        <f>VLOOKUP($C770,Projections2[[#All],[ISOCode]:[Total 2024 Colombian Returnees]],7,0)</f>
        <v>0</v>
      </c>
      <c r="L770" s="251"/>
      <c r="M770" s="236"/>
      <c r="N770" s="236"/>
      <c r="O770" s="236"/>
      <c r="P770" s="223"/>
      <c r="Q770" s="292"/>
      <c r="R770" s="224">
        <f>VLOOKUP($C770,Projections2[[#All],[ISOCode]:[Total 2024 Colombian Returnees]],12,0)</f>
        <v>0</v>
      </c>
      <c r="S770" s="293"/>
      <c r="T770" s="294"/>
      <c r="U770" s="294"/>
      <c r="V770" s="294"/>
      <c r="W770" s="226"/>
      <c r="X770" s="295"/>
      <c r="Y770" s="295">
        <f>VLOOKUP($C770,Projections2[[#All],[ISOCode]:[Total 2024 Colombian Returnees]],17,0)</f>
        <v>0</v>
      </c>
      <c r="Z770" s="296"/>
      <c r="AA770" s="297"/>
      <c r="AB770" s="297"/>
      <c r="AC770" s="297"/>
      <c r="AD770" s="297"/>
      <c r="AE770" s="297"/>
      <c r="AF770" s="297">
        <f>VLOOKUP($C770,Projections2[[#All],[ISOCode]:[Total 2024 Colombian Returnees]],22,0)</f>
        <v>0</v>
      </c>
      <c r="AG770" s="298"/>
      <c r="AH770" s="299"/>
      <c r="AI770" s="299"/>
      <c r="AJ770" s="299"/>
      <c r="AK770" s="299"/>
      <c r="AL770" s="300"/>
      <c r="AM770" s="230">
        <f>VLOOKUP($C770,Projections2[[#All],[ISOCode]:[Total 2024 Colombian Returnees]],27,0)</f>
        <v>0</v>
      </c>
      <c r="AN770" s="301"/>
      <c r="AO770" s="302"/>
      <c r="AP770" s="302"/>
      <c r="AQ770" s="302"/>
      <c r="AR770" s="302"/>
      <c r="AS770" s="303"/>
      <c r="AT770" s="303">
        <f>VLOOKUP($C770,Projections2[[#All],[ISOCode]:[Total 2024 Colombian Returnees]],32,0)</f>
        <v>0</v>
      </c>
      <c r="AU770" s="304"/>
      <c r="AV770" s="305"/>
      <c r="AW770" s="305"/>
      <c r="AX770" s="305"/>
      <c r="AY770" s="305"/>
      <c r="AZ770" s="306"/>
      <c r="BA770" s="306">
        <f>VLOOKUP($C770,Projections2[[#All],[ISOCode]:[Total 2024 Colombian Returnees]],37,0)</f>
        <v>0</v>
      </c>
      <c r="BB770" s="307"/>
      <c r="BC770" s="360" t="str">
        <f t="shared" si="272"/>
        <v>Ok</v>
      </c>
      <c r="BD770" s="361" t="str">
        <f t="shared" si="273"/>
        <v>Ok</v>
      </c>
      <c r="BE770" s="361" t="str">
        <f t="shared" si="274"/>
        <v>Ok</v>
      </c>
      <c r="BF770" s="361" t="str">
        <f t="shared" si="275"/>
        <v>Ok</v>
      </c>
      <c r="BG770" s="362" t="str">
        <f t="shared" si="276"/>
        <v>Ok</v>
      </c>
      <c r="BH770" s="360" t="str">
        <f t="shared" si="277"/>
        <v>Ok</v>
      </c>
      <c r="BI770" s="361" t="str">
        <f t="shared" si="278"/>
        <v>Ok</v>
      </c>
      <c r="BJ770" s="361" t="str">
        <f t="shared" si="279"/>
        <v>Ok</v>
      </c>
      <c r="BK770" s="361" t="str">
        <f t="shared" si="280"/>
        <v>Ok</v>
      </c>
      <c r="BL770" s="361" t="str">
        <f t="shared" si="281"/>
        <v>Ok</v>
      </c>
      <c r="BM770" s="361" t="str">
        <f t="shared" si="282"/>
        <v>Ok</v>
      </c>
      <c r="BN770" s="362" t="str">
        <f t="shared" si="283"/>
        <v>Ok</v>
      </c>
      <c r="BO770" s="360" t="str">
        <f t="shared" si="284"/>
        <v>No Pop.</v>
      </c>
      <c r="BP770" s="361" t="str">
        <f t="shared" si="285"/>
        <v>No Pop.</v>
      </c>
      <c r="BQ770" s="361" t="str">
        <f t="shared" si="286"/>
        <v>No Pop.</v>
      </c>
      <c r="BR770" s="361" t="str">
        <f t="shared" si="287"/>
        <v>No Pop.</v>
      </c>
      <c r="BS770" s="361" t="str">
        <f t="shared" si="288"/>
        <v>No Pop.</v>
      </c>
      <c r="BT770" s="361" t="str">
        <f t="shared" si="289"/>
        <v>No Pop.</v>
      </c>
      <c r="BU770" s="362" t="str">
        <f t="shared" si="290"/>
        <v>No Pop.</v>
      </c>
      <c r="BV770" s="360" t="str">
        <f>IF(M770&lt;=VLOOKUP($C770,Projections2[[#All],[ISOCode]:[Total 2024 Colombian Returnees]],'Population Projection V2'!$J$167,FALSE),"OK", "Review")</f>
        <v>OK</v>
      </c>
      <c r="BW770" s="361" t="str">
        <f>IF(N770&lt;=VLOOKUP($C770,Projections2[[#All],[ISOCode]:[Total 2024 Colombian Returnees]],'Population Projection V2'!$K$167,FALSE),"OK", "Review")</f>
        <v>OK</v>
      </c>
      <c r="BX770" s="361" t="str">
        <f>IF(O770&lt;=VLOOKUP($C770,Projections2[[#All],[ISOCode]:[Total 2024 Colombian Returnees]],'Population Projection V2'!$L$167,FALSE),"OK", "Review")</f>
        <v>OK</v>
      </c>
      <c r="BY770" s="361" t="str">
        <f>IF(P770&lt;=VLOOKUP($C770,Projections2[[#All],[ISOCode]:[Total 2024 Colombian Returnees]],'Population Projection V2'!$M$167,FALSE),"OK", "Review")</f>
        <v>OK</v>
      </c>
      <c r="BZ770" s="361" t="str">
        <f>IF(Q770&lt;=VLOOKUP($C770,Projections2[[#All],[ISOCode]:[Total 2024 Colombian Returnees]],'Population Projection V2'!$N$167,FALSE),"OK", "Review")</f>
        <v>OK</v>
      </c>
      <c r="CA770" s="361" t="str">
        <f>IF(T770&lt;=VLOOKUP($C770,Projections2[[#All],[ISOCode]:[Total 2024 Colombian Returnees]],'Population Projection V2'!$O$167,FALSE),"OK", "Review")</f>
        <v>OK</v>
      </c>
      <c r="CB770" s="361" t="str">
        <f>IF(U770&lt;=VLOOKUP($C770,Projections2[[#All],[ISOCode]:[Total 2024 Colombian Returnees]],'Population Projection V2'!$P$167,FALSE),"OK", "Review")</f>
        <v>OK</v>
      </c>
      <c r="CC770" s="361" t="str">
        <f>IF(V770&lt;=VLOOKUP($C770,Projections2[[#All],[ISOCode]:[Total 2024 Colombian Returnees]],'Population Projection V2'!$Q$167,FALSE),"OK", "Review")</f>
        <v>OK</v>
      </c>
      <c r="CD770" s="361" t="str">
        <f>IF(W770&lt;=VLOOKUP($C770,Projections2[[#All],[ISOCode]:[Total 2024 Colombian Returnees]],'Population Projection V2'!$R$167,FALSE),"OK", "Review")</f>
        <v>OK</v>
      </c>
      <c r="CE770" s="361" t="str">
        <f>IF(X770&lt;=VLOOKUP($C770,Projections2[[#All],[ISOCode]:[Total 2024 Colombian Returnees]],'Population Projection V2'!$S$167,FALSE),"OK", "Review")</f>
        <v>OK</v>
      </c>
      <c r="CF770" s="361" t="str">
        <f>IF(AA770&lt;=VLOOKUP($C770,Projections2[[#All],[ISOCode]:[Total 2024 Colombian Returnees]],'Population Projection V2'!$T$167,FALSE),"OK", "Review")</f>
        <v>OK</v>
      </c>
      <c r="CG770" s="361" t="str">
        <f>IF(AB770&lt;=VLOOKUP($C770,Projections2[[#All],[ISOCode]:[Total 2024 Colombian Returnees]],'Population Projection V2'!$U$167,FALSE),"OK", "Review")</f>
        <v>OK</v>
      </c>
      <c r="CH770" s="361" t="str">
        <f>IF(AC770&lt;=VLOOKUP($C770,Projections2[[#All],[ISOCode]:[Total 2024 Colombian Returnees]],'Population Projection V2'!$V$167,FALSE),"OK", "Review")</f>
        <v>OK</v>
      </c>
      <c r="CI770" s="361" t="str">
        <f>IF(AD770&lt;=VLOOKUP($C770,Projections2[[#All],[ISOCode]:[Total 2024 Colombian Returnees]],'Population Projection V2'!$W$167,FALSE),"OK", "Review")</f>
        <v>OK</v>
      </c>
      <c r="CJ770" s="361" t="str">
        <f>IF(AE770&lt;=VLOOKUP($C770,Projections2[[#All],[ISOCode]:[Total 2024 Colombian Returnees]],'Population Projection V2'!$X$167,FALSE),"OK", "Review")</f>
        <v>OK</v>
      </c>
      <c r="CK770" s="361" t="str">
        <f>IF(AH770&lt;=VLOOKUP($C770,Projections2[[#All],[ISOCode]:[Total 2024 Colombian Returnees]],'Population Projection V2'!$Y$167,FALSE),"OK", "Review")</f>
        <v>OK</v>
      </c>
      <c r="CL770" s="361" t="str">
        <f>IF(AI770&lt;=VLOOKUP($C770,Projections2[[#All],[ISOCode]:[Total 2024 Colombian Returnees]],'Population Projection V2'!$Z$167,FALSE),"OK", "Review")</f>
        <v>OK</v>
      </c>
      <c r="CM770" s="361" t="str">
        <f>IF(AJ770&lt;=VLOOKUP($C770,Projections2[[#All],[ISOCode]:[Total 2024 Colombian Returnees]],'Population Projection V2'!$AA$167,FALSE),"OK", "Review")</f>
        <v>OK</v>
      </c>
      <c r="CN770" s="361" t="str">
        <f>IF(AK770&lt;=VLOOKUP($C770,Projections2[[#All],[ISOCode]:[Total 2024 Colombian Returnees]],'Population Projection V2'!$AB$167,FALSE),"OK", "Review")</f>
        <v>OK</v>
      </c>
      <c r="CO770" s="361" t="str">
        <f>IF(AL770&lt;=VLOOKUP($C770,Projections2[[#All],[ISOCode]:[Total 2024 Colombian Returnees]],'Population Projection V2'!$AC$167,FALSE),"OK", "Review")</f>
        <v>OK</v>
      </c>
      <c r="CP770" s="361" t="str">
        <f>IF(AO770&lt;=VLOOKUP($C770,Projections2[[#All],[ISOCode]:[Total 2024 Colombian Returnees]],'Population Projection V2'!$AD$167,FALSE),"OK", "Review")</f>
        <v>OK</v>
      </c>
      <c r="CQ770" s="361" t="str">
        <f>IF(AP770&lt;=VLOOKUP($C770,Projections2[[#All],[ISOCode]:[Total 2024 Colombian Returnees]],'Population Projection V2'!$AE$167,FALSE),"OK", "Review")</f>
        <v>OK</v>
      </c>
      <c r="CR770" s="361" t="str">
        <f>IF(AQ770&lt;=VLOOKUP($C770,Projections2[[#All],[ISOCode]:[Total 2024 Colombian Returnees]],'Population Projection V2'!$AF$167,FALSE),"OK", "Review")</f>
        <v>OK</v>
      </c>
      <c r="CS770" s="361" t="str">
        <f>IF(AR770&lt;=VLOOKUP($C770,Projections2[[#All],[ISOCode]:[Total 2024 Colombian Returnees]],'Population Projection V2'!$AG$167,FALSE),"OK", "Review")</f>
        <v>OK</v>
      </c>
      <c r="CT770" s="361" t="str">
        <f>IF(AS770&lt;=VLOOKUP($C770,Projections2[[#All],[ISOCode]:[Total 2024 Colombian Returnees]],'Population Projection V2'!$AH$167,FALSE),"OK", "Review")</f>
        <v>OK</v>
      </c>
      <c r="CU770" s="361" t="str">
        <f>IF(AV770&lt;=VLOOKUP($C770,Projections2[[#All],[ISOCode]:[Total 2024 Colombian Returnees]],'Population Projection V2'!$AI$167,FALSE),"OK", "Review")</f>
        <v>OK</v>
      </c>
      <c r="CV770" s="361" t="str">
        <f>IF(AW770&lt;=VLOOKUP($C770,Projections2[[#All],[ISOCode]:[Total 2024 Colombian Returnees]],'Population Projection V2'!$AJ$167,FALSE),"OK", "Review")</f>
        <v>OK</v>
      </c>
      <c r="CW770" s="361" t="str">
        <f>IF(AX770&lt;=VLOOKUP($C770,Projections2[[#All],[ISOCode]:[Total 2024 Colombian Returnees]],'Population Projection V2'!$AK$167,FALSE),"OK", "Review")</f>
        <v>OK</v>
      </c>
      <c r="CX770" s="361" t="str">
        <f>IF(AY770&lt;=VLOOKUP($C770,Projections2[[#All],[ISOCode]:[Total 2024 Colombian Returnees]],'Population Projection V2'!$AL$167,FALSE),"OK", "Review")</f>
        <v>OK</v>
      </c>
      <c r="CY770" s="362" t="str">
        <f>IF(AZ770&lt;=VLOOKUP($C770,Projections2[[#All],[ISOCode]:[Total 2024 Colombian Returnees]],'Population Projection V2'!$AM$167,FALSE),"OK", "Review")</f>
        <v>OK</v>
      </c>
    </row>
    <row r="771" spans="1:103" x14ac:dyDescent="0.25">
      <c r="A771" s="218" t="s">
        <v>37</v>
      </c>
      <c r="B771" s="219" t="s">
        <v>37</v>
      </c>
      <c r="C771" s="219" t="s">
        <v>302</v>
      </c>
      <c r="D771" s="219" t="s">
        <v>15</v>
      </c>
      <c r="E771" s="219" t="s">
        <v>423</v>
      </c>
      <c r="F771" s="289">
        <f t="shared" ref="F771:F834" si="291">M771+T771+AA771+AH771+AO771+AV771</f>
        <v>0</v>
      </c>
      <c r="G771" s="289">
        <f t="shared" ref="G771:G834" si="292">N771+U771+AB771+AI771+AP771+AW771</f>
        <v>0</v>
      </c>
      <c r="H771" s="289">
        <f t="shared" ref="H771:H834" si="293">O771+V771+AC771+AJ771+AQ771+AX771</f>
        <v>0</v>
      </c>
      <c r="I771" s="289">
        <f t="shared" ref="I771:I834" si="294">P771+W771+AD771+AK771+AR771+AY771</f>
        <v>0</v>
      </c>
      <c r="J771" s="290">
        <f t="shared" ref="J771:J834" si="295">Q771+X771+AE771+AL771+AS771+AZ771</f>
        <v>0</v>
      </c>
      <c r="K771" s="290">
        <f>VLOOKUP($C771,Projections2[[#All],[ISOCode]:[Total 2024 Colombian Returnees]],7,0)</f>
        <v>0</v>
      </c>
      <c r="L771" s="251"/>
      <c r="M771" s="236"/>
      <c r="N771" s="236"/>
      <c r="O771" s="236"/>
      <c r="P771" s="223"/>
      <c r="Q771" s="292"/>
      <c r="R771" s="224">
        <f>VLOOKUP($C771,Projections2[[#All],[ISOCode]:[Total 2024 Colombian Returnees]],12,0)</f>
        <v>0</v>
      </c>
      <c r="S771" s="293"/>
      <c r="T771" s="294"/>
      <c r="U771" s="294"/>
      <c r="V771" s="294"/>
      <c r="W771" s="226"/>
      <c r="X771" s="295"/>
      <c r="Y771" s="295">
        <f>VLOOKUP($C771,Projections2[[#All],[ISOCode]:[Total 2024 Colombian Returnees]],17,0)</f>
        <v>0</v>
      </c>
      <c r="Z771" s="296"/>
      <c r="AA771" s="297"/>
      <c r="AB771" s="297"/>
      <c r="AC771" s="297"/>
      <c r="AD771" s="297"/>
      <c r="AE771" s="297"/>
      <c r="AF771" s="297">
        <f>VLOOKUP($C771,Projections2[[#All],[ISOCode]:[Total 2024 Colombian Returnees]],22,0)</f>
        <v>0</v>
      </c>
      <c r="AG771" s="298"/>
      <c r="AH771" s="299"/>
      <c r="AI771" s="299"/>
      <c r="AJ771" s="299"/>
      <c r="AK771" s="299"/>
      <c r="AL771" s="300"/>
      <c r="AM771" s="230">
        <f>VLOOKUP($C771,Projections2[[#All],[ISOCode]:[Total 2024 Colombian Returnees]],27,0)</f>
        <v>0</v>
      </c>
      <c r="AN771" s="301"/>
      <c r="AO771" s="302"/>
      <c r="AP771" s="302"/>
      <c r="AQ771" s="302"/>
      <c r="AR771" s="302"/>
      <c r="AS771" s="303"/>
      <c r="AT771" s="303">
        <f>VLOOKUP($C771,Projections2[[#All],[ISOCode]:[Total 2024 Colombian Returnees]],32,0)</f>
        <v>0</v>
      </c>
      <c r="AU771" s="304"/>
      <c r="AV771" s="305"/>
      <c r="AW771" s="305"/>
      <c r="AX771" s="305"/>
      <c r="AY771" s="305"/>
      <c r="AZ771" s="306"/>
      <c r="BA771" s="306">
        <f>VLOOKUP($C771,Projections2[[#All],[ISOCode]:[Total 2024 Colombian Returnees]],37,0)</f>
        <v>0</v>
      </c>
      <c r="BB771" s="307"/>
      <c r="BC771" s="360" t="str">
        <f t="shared" si="272"/>
        <v>Ok</v>
      </c>
      <c r="BD771" s="361" t="str">
        <f t="shared" si="273"/>
        <v>Ok</v>
      </c>
      <c r="BE771" s="361" t="str">
        <f t="shared" si="274"/>
        <v>Ok</v>
      </c>
      <c r="BF771" s="361" t="str">
        <f t="shared" si="275"/>
        <v>Ok</v>
      </c>
      <c r="BG771" s="362" t="str">
        <f t="shared" si="276"/>
        <v>Ok</v>
      </c>
      <c r="BH771" s="360" t="str">
        <f t="shared" si="277"/>
        <v>Ok</v>
      </c>
      <c r="BI771" s="361" t="str">
        <f t="shared" si="278"/>
        <v>Ok</v>
      </c>
      <c r="BJ771" s="361" t="str">
        <f t="shared" si="279"/>
        <v>Ok</v>
      </c>
      <c r="BK771" s="361" t="str">
        <f t="shared" si="280"/>
        <v>Ok</v>
      </c>
      <c r="BL771" s="361" t="str">
        <f t="shared" si="281"/>
        <v>Ok</v>
      </c>
      <c r="BM771" s="361" t="str">
        <f t="shared" si="282"/>
        <v>Ok</v>
      </c>
      <c r="BN771" s="362" t="str">
        <f t="shared" si="283"/>
        <v>Ok</v>
      </c>
      <c r="BO771" s="360" t="str">
        <f t="shared" si="284"/>
        <v>No Pop.</v>
      </c>
      <c r="BP771" s="361" t="str">
        <f t="shared" si="285"/>
        <v>No Pop.</v>
      </c>
      <c r="BQ771" s="361" t="str">
        <f t="shared" si="286"/>
        <v>No Pop.</v>
      </c>
      <c r="BR771" s="361" t="str">
        <f t="shared" si="287"/>
        <v>No Pop.</v>
      </c>
      <c r="BS771" s="361" t="str">
        <f t="shared" si="288"/>
        <v>No Pop.</v>
      </c>
      <c r="BT771" s="361" t="str">
        <f t="shared" si="289"/>
        <v>No Pop.</v>
      </c>
      <c r="BU771" s="362" t="str">
        <f t="shared" si="290"/>
        <v>No Pop.</v>
      </c>
      <c r="BV771" s="360" t="str">
        <f>IF(M771&lt;=VLOOKUP($C771,Projections2[[#All],[ISOCode]:[Total 2024 Colombian Returnees]],'Population Projection V2'!$J$167,FALSE),"OK", "Review")</f>
        <v>OK</v>
      </c>
      <c r="BW771" s="361" t="str">
        <f>IF(N771&lt;=VLOOKUP($C771,Projections2[[#All],[ISOCode]:[Total 2024 Colombian Returnees]],'Population Projection V2'!$K$167,FALSE),"OK", "Review")</f>
        <v>OK</v>
      </c>
      <c r="BX771" s="361" t="str">
        <f>IF(O771&lt;=VLOOKUP($C771,Projections2[[#All],[ISOCode]:[Total 2024 Colombian Returnees]],'Population Projection V2'!$L$167,FALSE),"OK", "Review")</f>
        <v>OK</v>
      </c>
      <c r="BY771" s="361" t="str">
        <f>IF(P771&lt;=VLOOKUP($C771,Projections2[[#All],[ISOCode]:[Total 2024 Colombian Returnees]],'Population Projection V2'!$M$167,FALSE),"OK", "Review")</f>
        <v>OK</v>
      </c>
      <c r="BZ771" s="361" t="str">
        <f>IF(Q771&lt;=VLOOKUP($C771,Projections2[[#All],[ISOCode]:[Total 2024 Colombian Returnees]],'Population Projection V2'!$N$167,FALSE),"OK", "Review")</f>
        <v>OK</v>
      </c>
      <c r="CA771" s="361" t="str">
        <f>IF(T771&lt;=VLOOKUP($C771,Projections2[[#All],[ISOCode]:[Total 2024 Colombian Returnees]],'Population Projection V2'!$O$167,FALSE),"OK", "Review")</f>
        <v>OK</v>
      </c>
      <c r="CB771" s="361" t="str">
        <f>IF(U771&lt;=VLOOKUP($C771,Projections2[[#All],[ISOCode]:[Total 2024 Colombian Returnees]],'Population Projection V2'!$P$167,FALSE),"OK", "Review")</f>
        <v>OK</v>
      </c>
      <c r="CC771" s="361" t="str">
        <f>IF(V771&lt;=VLOOKUP($C771,Projections2[[#All],[ISOCode]:[Total 2024 Colombian Returnees]],'Population Projection V2'!$Q$167,FALSE),"OK", "Review")</f>
        <v>OK</v>
      </c>
      <c r="CD771" s="361" t="str">
        <f>IF(W771&lt;=VLOOKUP($C771,Projections2[[#All],[ISOCode]:[Total 2024 Colombian Returnees]],'Population Projection V2'!$R$167,FALSE),"OK", "Review")</f>
        <v>OK</v>
      </c>
      <c r="CE771" s="361" t="str">
        <f>IF(X771&lt;=VLOOKUP($C771,Projections2[[#All],[ISOCode]:[Total 2024 Colombian Returnees]],'Population Projection V2'!$S$167,FALSE),"OK", "Review")</f>
        <v>OK</v>
      </c>
      <c r="CF771" s="361" t="str">
        <f>IF(AA771&lt;=VLOOKUP($C771,Projections2[[#All],[ISOCode]:[Total 2024 Colombian Returnees]],'Population Projection V2'!$T$167,FALSE),"OK", "Review")</f>
        <v>OK</v>
      </c>
      <c r="CG771" s="361" t="str">
        <f>IF(AB771&lt;=VLOOKUP($C771,Projections2[[#All],[ISOCode]:[Total 2024 Colombian Returnees]],'Population Projection V2'!$U$167,FALSE),"OK", "Review")</f>
        <v>OK</v>
      </c>
      <c r="CH771" s="361" t="str">
        <f>IF(AC771&lt;=VLOOKUP($C771,Projections2[[#All],[ISOCode]:[Total 2024 Colombian Returnees]],'Population Projection V2'!$V$167,FALSE),"OK", "Review")</f>
        <v>OK</v>
      </c>
      <c r="CI771" s="361" t="str">
        <f>IF(AD771&lt;=VLOOKUP($C771,Projections2[[#All],[ISOCode]:[Total 2024 Colombian Returnees]],'Population Projection V2'!$W$167,FALSE),"OK", "Review")</f>
        <v>OK</v>
      </c>
      <c r="CJ771" s="361" t="str">
        <f>IF(AE771&lt;=VLOOKUP($C771,Projections2[[#All],[ISOCode]:[Total 2024 Colombian Returnees]],'Population Projection V2'!$X$167,FALSE),"OK", "Review")</f>
        <v>OK</v>
      </c>
      <c r="CK771" s="361" t="str">
        <f>IF(AH771&lt;=VLOOKUP($C771,Projections2[[#All],[ISOCode]:[Total 2024 Colombian Returnees]],'Population Projection V2'!$Y$167,FALSE),"OK", "Review")</f>
        <v>OK</v>
      </c>
      <c r="CL771" s="361" t="str">
        <f>IF(AI771&lt;=VLOOKUP($C771,Projections2[[#All],[ISOCode]:[Total 2024 Colombian Returnees]],'Population Projection V2'!$Z$167,FALSE),"OK", "Review")</f>
        <v>OK</v>
      </c>
      <c r="CM771" s="361" t="str">
        <f>IF(AJ771&lt;=VLOOKUP($C771,Projections2[[#All],[ISOCode]:[Total 2024 Colombian Returnees]],'Population Projection V2'!$AA$167,FALSE),"OK", "Review")</f>
        <v>OK</v>
      </c>
      <c r="CN771" s="361" t="str">
        <f>IF(AK771&lt;=VLOOKUP($C771,Projections2[[#All],[ISOCode]:[Total 2024 Colombian Returnees]],'Population Projection V2'!$AB$167,FALSE),"OK", "Review")</f>
        <v>OK</v>
      </c>
      <c r="CO771" s="361" t="str">
        <f>IF(AL771&lt;=VLOOKUP($C771,Projections2[[#All],[ISOCode]:[Total 2024 Colombian Returnees]],'Population Projection V2'!$AC$167,FALSE),"OK", "Review")</f>
        <v>OK</v>
      </c>
      <c r="CP771" s="361" t="str">
        <f>IF(AO771&lt;=VLOOKUP($C771,Projections2[[#All],[ISOCode]:[Total 2024 Colombian Returnees]],'Population Projection V2'!$AD$167,FALSE),"OK", "Review")</f>
        <v>OK</v>
      </c>
      <c r="CQ771" s="361" t="str">
        <f>IF(AP771&lt;=VLOOKUP($C771,Projections2[[#All],[ISOCode]:[Total 2024 Colombian Returnees]],'Population Projection V2'!$AE$167,FALSE),"OK", "Review")</f>
        <v>OK</v>
      </c>
      <c r="CR771" s="361" t="str">
        <f>IF(AQ771&lt;=VLOOKUP($C771,Projections2[[#All],[ISOCode]:[Total 2024 Colombian Returnees]],'Population Projection V2'!$AF$167,FALSE),"OK", "Review")</f>
        <v>OK</v>
      </c>
      <c r="CS771" s="361" t="str">
        <f>IF(AR771&lt;=VLOOKUP($C771,Projections2[[#All],[ISOCode]:[Total 2024 Colombian Returnees]],'Population Projection V2'!$AG$167,FALSE),"OK", "Review")</f>
        <v>OK</v>
      </c>
      <c r="CT771" s="361" t="str">
        <f>IF(AS771&lt;=VLOOKUP($C771,Projections2[[#All],[ISOCode]:[Total 2024 Colombian Returnees]],'Population Projection V2'!$AH$167,FALSE),"OK", "Review")</f>
        <v>OK</v>
      </c>
      <c r="CU771" s="361" t="str">
        <f>IF(AV771&lt;=VLOOKUP($C771,Projections2[[#All],[ISOCode]:[Total 2024 Colombian Returnees]],'Population Projection V2'!$AI$167,FALSE),"OK", "Review")</f>
        <v>OK</v>
      </c>
      <c r="CV771" s="361" t="str">
        <f>IF(AW771&lt;=VLOOKUP($C771,Projections2[[#All],[ISOCode]:[Total 2024 Colombian Returnees]],'Population Projection V2'!$AJ$167,FALSE),"OK", "Review")</f>
        <v>OK</v>
      </c>
      <c r="CW771" s="361" t="str">
        <f>IF(AX771&lt;=VLOOKUP($C771,Projections2[[#All],[ISOCode]:[Total 2024 Colombian Returnees]],'Population Projection V2'!$AK$167,FALSE),"OK", "Review")</f>
        <v>OK</v>
      </c>
      <c r="CX771" s="361" t="str">
        <f>IF(AY771&lt;=VLOOKUP($C771,Projections2[[#All],[ISOCode]:[Total 2024 Colombian Returnees]],'Population Projection V2'!$AL$167,FALSE),"OK", "Review")</f>
        <v>OK</v>
      </c>
      <c r="CY771" s="362" t="str">
        <f>IF(AZ771&lt;=VLOOKUP($C771,Projections2[[#All],[ISOCode]:[Total 2024 Colombian Returnees]],'Population Projection V2'!$AM$167,FALSE),"OK", "Review")</f>
        <v>OK</v>
      </c>
    </row>
    <row r="772" spans="1:103" x14ac:dyDescent="0.25">
      <c r="A772" s="218" t="s">
        <v>37</v>
      </c>
      <c r="B772" s="219" t="s">
        <v>37</v>
      </c>
      <c r="C772" s="219" t="s">
        <v>305</v>
      </c>
      <c r="D772" s="219" t="s">
        <v>16</v>
      </c>
      <c r="E772" s="219" t="s">
        <v>423</v>
      </c>
      <c r="F772" s="289">
        <f t="shared" si="291"/>
        <v>0</v>
      </c>
      <c r="G772" s="289">
        <f t="shared" si="292"/>
        <v>0</v>
      </c>
      <c r="H772" s="289">
        <f t="shared" si="293"/>
        <v>0</v>
      </c>
      <c r="I772" s="289">
        <f t="shared" si="294"/>
        <v>0</v>
      </c>
      <c r="J772" s="290">
        <f t="shared" si="295"/>
        <v>0</v>
      </c>
      <c r="K772" s="290">
        <f>VLOOKUP($C772,Projections2[[#All],[ISOCode]:[Total 2024 Colombian Returnees]],7,0)</f>
        <v>0</v>
      </c>
      <c r="L772" s="251"/>
      <c r="M772" s="236"/>
      <c r="N772" s="236"/>
      <c r="O772" s="236"/>
      <c r="P772" s="223"/>
      <c r="Q772" s="292"/>
      <c r="R772" s="224">
        <f>VLOOKUP($C772,Projections2[[#All],[ISOCode]:[Total 2024 Colombian Returnees]],12,0)</f>
        <v>0</v>
      </c>
      <c r="S772" s="293"/>
      <c r="T772" s="294"/>
      <c r="U772" s="294"/>
      <c r="V772" s="294"/>
      <c r="W772" s="226"/>
      <c r="X772" s="295"/>
      <c r="Y772" s="295">
        <f>VLOOKUP($C772,Projections2[[#All],[ISOCode]:[Total 2024 Colombian Returnees]],17,0)</f>
        <v>0</v>
      </c>
      <c r="Z772" s="296"/>
      <c r="AA772" s="297"/>
      <c r="AB772" s="297"/>
      <c r="AC772" s="297"/>
      <c r="AD772" s="297"/>
      <c r="AE772" s="297"/>
      <c r="AF772" s="297">
        <f>VLOOKUP($C772,Projections2[[#All],[ISOCode]:[Total 2024 Colombian Returnees]],22,0)</f>
        <v>0</v>
      </c>
      <c r="AG772" s="298"/>
      <c r="AH772" s="299"/>
      <c r="AI772" s="299"/>
      <c r="AJ772" s="299"/>
      <c r="AK772" s="299"/>
      <c r="AL772" s="300"/>
      <c r="AM772" s="230">
        <f>VLOOKUP($C772,Projections2[[#All],[ISOCode]:[Total 2024 Colombian Returnees]],27,0)</f>
        <v>0</v>
      </c>
      <c r="AN772" s="301"/>
      <c r="AO772" s="302"/>
      <c r="AP772" s="302"/>
      <c r="AQ772" s="302"/>
      <c r="AR772" s="302"/>
      <c r="AS772" s="303"/>
      <c r="AT772" s="303">
        <f>VLOOKUP($C772,Projections2[[#All],[ISOCode]:[Total 2024 Colombian Returnees]],32,0)</f>
        <v>0</v>
      </c>
      <c r="AU772" s="304"/>
      <c r="AV772" s="305"/>
      <c r="AW772" s="305"/>
      <c r="AX772" s="305"/>
      <c r="AY772" s="305"/>
      <c r="AZ772" s="306"/>
      <c r="BA772" s="306">
        <f>VLOOKUP($C772,Projections2[[#All],[ISOCode]:[Total 2024 Colombian Returnees]],37,0)</f>
        <v>0</v>
      </c>
      <c r="BB772" s="307"/>
      <c r="BC772" s="360" t="str">
        <f t="shared" ref="BC772:BC835" si="296">IF(F772=SUM(M772,T772,AA772,AH772,AO772,AV772),"Ok","Review")</f>
        <v>Ok</v>
      </c>
      <c r="BD772" s="361" t="str">
        <f t="shared" ref="BD772:BD835" si="297">IF(G772=SUM(N772,U772,AB772,AI772,AP772,AW772),"Ok","Review")</f>
        <v>Ok</v>
      </c>
      <c r="BE772" s="361" t="str">
        <f t="shared" ref="BE772:BE835" si="298">IF(H772=SUM(O772,V772,AC772,AJ772,AQ772,AX772),"Ok","Review")</f>
        <v>Ok</v>
      </c>
      <c r="BF772" s="361" t="str">
        <f t="shared" ref="BF772:BF835" si="299">IF(I772=SUM(P772,W772,AD772,AK772,AR772,AY772),"Ok","Review")</f>
        <v>Ok</v>
      </c>
      <c r="BG772" s="362" t="str">
        <f t="shared" ref="BG772:BG835" si="300">IF(J772=SUM(Q772,X772,AE772,AL772,AS772,AZ772),"Ok","Review")</f>
        <v>Ok</v>
      </c>
      <c r="BH772" s="360" t="str">
        <f t="shared" ref="BH772:BH835" si="301">IF(J772=SUM(F772:I772), "Ok", "Review")</f>
        <v>Ok</v>
      </c>
      <c r="BI772" s="361" t="str">
        <f t="shared" ref="BI772:BI835" si="302">IF(Q772=SUM(M772:P772), "Ok", "Review")</f>
        <v>Ok</v>
      </c>
      <c r="BJ772" s="361" t="str">
        <f t="shared" ref="BJ772:BJ835" si="303">IF(X772=SUM(T772:W772), "Ok", "Review")</f>
        <v>Ok</v>
      </c>
      <c r="BK772" s="361" t="str">
        <f t="shared" ref="BK772:BK835" si="304">IF(AE772=SUM(AA772:AD772), "Ok", "Review")</f>
        <v>Ok</v>
      </c>
      <c r="BL772" s="361" t="str">
        <f t="shared" ref="BL772:BL835" si="305">IF(AL772=SUM(AH772:AK772), "Ok", "Review")</f>
        <v>Ok</v>
      </c>
      <c r="BM772" s="361" t="str">
        <f t="shared" ref="BM772:BM835" si="306">IF(AS772=SUM(AO772:AR772), "Ok", "Review")</f>
        <v>Ok</v>
      </c>
      <c r="BN772" s="362" t="str">
        <f t="shared" ref="BN772:BN835" si="307">IF(AZ772=SUM(AV772:AY772), "Ok", "Review")</f>
        <v>Ok</v>
      </c>
      <c r="BO772" s="360" t="str">
        <f t="shared" ref="BO772:BO835" si="308">IFERROR(IF((J772/K772)=L772,"Ok","Review"),"No Pop.")</f>
        <v>No Pop.</v>
      </c>
      <c r="BP772" s="361" t="str">
        <f t="shared" ref="BP772:BP835" si="309">IFERROR(IF((Q772/R772)=S772,"Ok","Review"),"No Pop.")</f>
        <v>No Pop.</v>
      </c>
      <c r="BQ772" s="361" t="str">
        <f t="shared" ref="BQ772:BQ835" si="310">IFERROR(IF((X772/Y772)=Z772,"Ok","Review"),"No Pop.")</f>
        <v>No Pop.</v>
      </c>
      <c r="BR772" s="361" t="str">
        <f t="shared" ref="BR772:BR835" si="311">IFERROR(IF((AE772/AF772)=AG772,"Ok","Review"),"No Pop.")</f>
        <v>No Pop.</v>
      </c>
      <c r="BS772" s="361" t="str">
        <f t="shared" ref="BS772:BS835" si="312">IFERROR(IF((AL772/AM772)=AN772,"Ok","Review"),"No Pop.")</f>
        <v>No Pop.</v>
      </c>
      <c r="BT772" s="361" t="str">
        <f t="shared" ref="BT772:BT835" si="313">IFERROR(IF((AS772/AT772)=AU772,"Ok","Review"),"No Pop.")</f>
        <v>No Pop.</v>
      </c>
      <c r="BU772" s="362" t="str">
        <f t="shared" ref="BU772:BU835" si="314">IFERROR(IF((AZ772/BA772)=BB772,"Ok","Review"),"No Pop.")</f>
        <v>No Pop.</v>
      </c>
      <c r="BV772" s="360" t="str">
        <f>IF(M772&lt;=VLOOKUP($C772,Projections2[[#All],[ISOCode]:[Total 2024 Colombian Returnees]],'Population Projection V2'!$J$167,FALSE),"OK", "Review")</f>
        <v>OK</v>
      </c>
      <c r="BW772" s="361" t="str">
        <f>IF(N772&lt;=VLOOKUP($C772,Projections2[[#All],[ISOCode]:[Total 2024 Colombian Returnees]],'Population Projection V2'!$K$167,FALSE),"OK", "Review")</f>
        <v>OK</v>
      </c>
      <c r="BX772" s="361" t="str">
        <f>IF(O772&lt;=VLOOKUP($C772,Projections2[[#All],[ISOCode]:[Total 2024 Colombian Returnees]],'Population Projection V2'!$L$167,FALSE),"OK", "Review")</f>
        <v>OK</v>
      </c>
      <c r="BY772" s="361" t="str">
        <f>IF(P772&lt;=VLOOKUP($C772,Projections2[[#All],[ISOCode]:[Total 2024 Colombian Returnees]],'Population Projection V2'!$M$167,FALSE),"OK", "Review")</f>
        <v>OK</v>
      </c>
      <c r="BZ772" s="361" t="str">
        <f>IF(Q772&lt;=VLOOKUP($C772,Projections2[[#All],[ISOCode]:[Total 2024 Colombian Returnees]],'Population Projection V2'!$N$167,FALSE),"OK", "Review")</f>
        <v>OK</v>
      </c>
      <c r="CA772" s="361" t="str">
        <f>IF(T772&lt;=VLOOKUP($C772,Projections2[[#All],[ISOCode]:[Total 2024 Colombian Returnees]],'Population Projection V2'!$O$167,FALSE),"OK", "Review")</f>
        <v>OK</v>
      </c>
      <c r="CB772" s="361" t="str">
        <f>IF(U772&lt;=VLOOKUP($C772,Projections2[[#All],[ISOCode]:[Total 2024 Colombian Returnees]],'Population Projection V2'!$P$167,FALSE),"OK", "Review")</f>
        <v>OK</v>
      </c>
      <c r="CC772" s="361" t="str">
        <f>IF(V772&lt;=VLOOKUP($C772,Projections2[[#All],[ISOCode]:[Total 2024 Colombian Returnees]],'Population Projection V2'!$Q$167,FALSE),"OK", "Review")</f>
        <v>OK</v>
      </c>
      <c r="CD772" s="361" t="str">
        <f>IF(W772&lt;=VLOOKUP($C772,Projections2[[#All],[ISOCode]:[Total 2024 Colombian Returnees]],'Population Projection V2'!$R$167,FALSE),"OK", "Review")</f>
        <v>OK</v>
      </c>
      <c r="CE772" s="361" t="str">
        <f>IF(X772&lt;=VLOOKUP($C772,Projections2[[#All],[ISOCode]:[Total 2024 Colombian Returnees]],'Population Projection V2'!$S$167,FALSE),"OK", "Review")</f>
        <v>OK</v>
      </c>
      <c r="CF772" s="361" t="str">
        <f>IF(AA772&lt;=VLOOKUP($C772,Projections2[[#All],[ISOCode]:[Total 2024 Colombian Returnees]],'Population Projection V2'!$T$167,FALSE),"OK", "Review")</f>
        <v>OK</v>
      </c>
      <c r="CG772" s="361" t="str">
        <f>IF(AB772&lt;=VLOOKUP($C772,Projections2[[#All],[ISOCode]:[Total 2024 Colombian Returnees]],'Population Projection V2'!$U$167,FALSE),"OK", "Review")</f>
        <v>OK</v>
      </c>
      <c r="CH772" s="361" t="str">
        <f>IF(AC772&lt;=VLOOKUP($C772,Projections2[[#All],[ISOCode]:[Total 2024 Colombian Returnees]],'Population Projection V2'!$V$167,FALSE),"OK", "Review")</f>
        <v>OK</v>
      </c>
      <c r="CI772" s="361" t="str">
        <f>IF(AD772&lt;=VLOOKUP($C772,Projections2[[#All],[ISOCode]:[Total 2024 Colombian Returnees]],'Population Projection V2'!$W$167,FALSE),"OK", "Review")</f>
        <v>OK</v>
      </c>
      <c r="CJ772" s="361" t="str">
        <f>IF(AE772&lt;=VLOOKUP($C772,Projections2[[#All],[ISOCode]:[Total 2024 Colombian Returnees]],'Population Projection V2'!$X$167,FALSE),"OK", "Review")</f>
        <v>OK</v>
      </c>
      <c r="CK772" s="361" t="str">
        <f>IF(AH772&lt;=VLOOKUP($C772,Projections2[[#All],[ISOCode]:[Total 2024 Colombian Returnees]],'Population Projection V2'!$Y$167,FALSE),"OK", "Review")</f>
        <v>OK</v>
      </c>
      <c r="CL772" s="361" t="str">
        <f>IF(AI772&lt;=VLOOKUP($C772,Projections2[[#All],[ISOCode]:[Total 2024 Colombian Returnees]],'Population Projection V2'!$Z$167,FALSE),"OK", "Review")</f>
        <v>OK</v>
      </c>
      <c r="CM772" s="361" t="str">
        <f>IF(AJ772&lt;=VLOOKUP($C772,Projections2[[#All],[ISOCode]:[Total 2024 Colombian Returnees]],'Population Projection V2'!$AA$167,FALSE),"OK", "Review")</f>
        <v>OK</v>
      </c>
      <c r="CN772" s="361" t="str">
        <f>IF(AK772&lt;=VLOOKUP($C772,Projections2[[#All],[ISOCode]:[Total 2024 Colombian Returnees]],'Population Projection V2'!$AB$167,FALSE),"OK", "Review")</f>
        <v>OK</v>
      </c>
      <c r="CO772" s="361" t="str">
        <f>IF(AL772&lt;=VLOOKUP($C772,Projections2[[#All],[ISOCode]:[Total 2024 Colombian Returnees]],'Population Projection V2'!$AC$167,FALSE),"OK", "Review")</f>
        <v>OK</v>
      </c>
      <c r="CP772" s="361" t="str">
        <f>IF(AO772&lt;=VLOOKUP($C772,Projections2[[#All],[ISOCode]:[Total 2024 Colombian Returnees]],'Population Projection V2'!$AD$167,FALSE),"OK", "Review")</f>
        <v>OK</v>
      </c>
      <c r="CQ772" s="361" t="str">
        <f>IF(AP772&lt;=VLOOKUP($C772,Projections2[[#All],[ISOCode]:[Total 2024 Colombian Returnees]],'Population Projection V2'!$AE$167,FALSE),"OK", "Review")</f>
        <v>OK</v>
      </c>
      <c r="CR772" s="361" t="str">
        <f>IF(AQ772&lt;=VLOOKUP($C772,Projections2[[#All],[ISOCode]:[Total 2024 Colombian Returnees]],'Population Projection V2'!$AF$167,FALSE),"OK", "Review")</f>
        <v>OK</v>
      </c>
      <c r="CS772" s="361" t="str">
        <f>IF(AR772&lt;=VLOOKUP($C772,Projections2[[#All],[ISOCode]:[Total 2024 Colombian Returnees]],'Population Projection V2'!$AG$167,FALSE),"OK", "Review")</f>
        <v>OK</v>
      </c>
      <c r="CT772" s="361" t="str">
        <f>IF(AS772&lt;=VLOOKUP($C772,Projections2[[#All],[ISOCode]:[Total 2024 Colombian Returnees]],'Population Projection V2'!$AH$167,FALSE),"OK", "Review")</f>
        <v>OK</v>
      </c>
      <c r="CU772" s="361" t="str">
        <f>IF(AV772&lt;=VLOOKUP($C772,Projections2[[#All],[ISOCode]:[Total 2024 Colombian Returnees]],'Population Projection V2'!$AI$167,FALSE),"OK", "Review")</f>
        <v>OK</v>
      </c>
      <c r="CV772" s="361" t="str">
        <f>IF(AW772&lt;=VLOOKUP($C772,Projections2[[#All],[ISOCode]:[Total 2024 Colombian Returnees]],'Population Projection V2'!$AJ$167,FALSE),"OK", "Review")</f>
        <v>OK</v>
      </c>
      <c r="CW772" s="361" t="str">
        <f>IF(AX772&lt;=VLOOKUP($C772,Projections2[[#All],[ISOCode]:[Total 2024 Colombian Returnees]],'Population Projection V2'!$AK$167,FALSE),"OK", "Review")</f>
        <v>OK</v>
      </c>
      <c r="CX772" s="361" t="str">
        <f>IF(AY772&lt;=VLOOKUP($C772,Projections2[[#All],[ISOCode]:[Total 2024 Colombian Returnees]],'Population Projection V2'!$AL$167,FALSE),"OK", "Review")</f>
        <v>OK</v>
      </c>
      <c r="CY772" s="362" t="str">
        <f>IF(AZ772&lt;=VLOOKUP($C772,Projections2[[#All],[ISOCode]:[Total 2024 Colombian Returnees]],'Population Projection V2'!$AM$167,FALSE),"OK", "Review")</f>
        <v>OK</v>
      </c>
    </row>
    <row r="773" spans="1:103" x14ac:dyDescent="0.25">
      <c r="A773" s="218" t="s">
        <v>37</v>
      </c>
      <c r="B773" s="219" t="s">
        <v>37</v>
      </c>
      <c r="C773" s="219" t="s">
        <v>303</v>
      </c>
      <c r="D773" s="219" t="s">
        <v>17</v>
      </c>
      <c r="E773" s="219" t="s">
        <v>423</v>
      </c>
      <c r="F773" s="289">
        <f t="shared" si="291"/>
        <v>0</v>
      </c>
      <c r="G773" s="289">
        <f t="shared" si="292"/>
        <v>0</v>
      </c>
      <c r="H773" s="289">
        <f t="shared" si="293"/>
        <v>0</v>
      </c>
      <c r="I773" s="289">
        <f t="shared" si="294"/>
        <v>0</v>
      </c>
      <c r="J773" s="290">
        <f t="shared" si="295"/>
        <v>0</v>
      </c>
      <c r="K773" s="290">
        <f>VLOOKUP($C773,Projections2[[#All],[ISOCode]:[Total 2024 Colombian Returnees]],7,0)</f>
        <v>0</v>
      </c>
      <c r="L773" s="251"/>
      <c r="M773" s="236"/>
      <c r="N773" s="236"/>
      <c r="O773" s="236"/>
      <c r="P773" s="223"/>
      <c r="Q773" s="292"/>
      <c r="R773" s="224">
        <f>VLOOKUP($C773,Projections2[[#All],[ISOCode]:[Total 2024 Colombian Returnees]],12,0)</f>
        <v>0</v>
      </c>
      <c r="S773" s="293"/>
      <c r="T773" s="294"/>
      <c r="U773" s="294"/>
      <c r="V773" s="294"/>
      <c r="W773" s="226"/>
      <c r="X773" s="295"/>
      <c r="Y773" s="295">
        <f>VLOOKUP($C773,Projections2[[#All],[ISOCode]:[Total 2024 Colombian Returnees]],17,0)</f>
        <v>0</v>
      </c>
      <c r="Z773" s="296"/>
      <c r="AA773" s="297"/>
      <c r="AB773" s="297"/>
      <c r="AC773" s="297"/>
      <c r="AD773" s="297"/>
      <c r="AE773" s="297"/>
      <c r="AF773" s="297">
        <f>VLOOKUP($C773,Projections2[[#All],[ISOCode]:[Total 2024 Colombian Returnees]],22,0)</f>
        <v>0</v>
      </c>
      <c r="AG773" s="298"/>
      <c r="AH773" s="299"/>
      <c r="AI773" s="299"/>
      <c r="AJ773" s="299"/>
      <c r="AK773" s="299"/>
      <c r="AL773" s="300"/>
      <c r="AM773" s="230">
        <f>VLOOKUP($C773,Projections2[[#All],[ISOCode]:[Total 2024 Colombian Returnees]],27,0)</f>
        <v>0</v>
      </c>
      <c r="AN773" s="301"/>
      <c r="AO773" s="302"/>
      <c r="AP773" s="302"/>
      <c r="AQ773" s="302"/>
      <c r="AR773" s="302"/>
      <c r="AS773" s="303"/>
      <c r="AT773" s="303">
        <f>VLOOKUP($C773,Projections2[[#All],[ISOCode]:[Total 2024 Colombian Returnees]],32,0)</f>
        <v>0</v>
      </c>
      <c r="AU773" s="304"/>
      <c r="AV773" s="305"/>
      <c r="AW773" s="305"/>
      <c r="AX773" s="305"/>
      <c r="AY773" s="305"/>
      <c r="AZ773" s="306"/>
      <c r="BA773" s="306">
        <f>VLOOKUP($C773,Projections2[[#All],[ISOCode]:[Total 2024 Colombian Returnees]],37,0)</f>
        <v>0</v>
      </c>
      <c r="BB773" s="307"/>
      <c r="BC773" s="360" t="str">
        <f t="shared" si="296"/>
        <v>Ok</v>
      </c>
      <c r="BD773" s="361" t="str">
        <f t="shared" si="297"/>
        <v>Ok</v>
      </c>
      <c r="BE773" s="361" t="str">
        <f t="shared" si="298"/>
        <v>Ok</v>
      </c>
      <c r="BF773" s="361" t="str">
        <f t="shared" si="299"/>
        <v>Ok</v>
      </c>
      <c r="BG773" s="362" t="str">
        <f t="shared" si="300"/>
        <v>Ok</v>
      </c>
      <c r="BH773" s="360" t="str">
        <f t="shared" si="301"/>
        <v>Ok</v>
      </c>
      <c r="BI773" s="361" t="str">
        <f t="shared" si="302"/>
        <v>Ok</v>
      </c>
      <c r="BJ773" s="361" t="str">
        <f t="shared" si="303"/>
        <v>Ok</v>
      </c>
      <c r="BK773" s="361" t="str">
        <f t="shared" si="304"/>
        <v>Ok</v>
      </c>
      <c r="BL773" s="361" t="str">
        <f t="shared" si="305"/>
        <v>Ok</v>
      </c>
      <c r="BM773" s="361" t="str">
        <f t="shared" si="306"/>
        <v>Ok</v>
      </c>
      <c r="BN773" s="362" t="str">
        <f t="shared" si="307"/>
        <v>Ok</v>
      </c>
      <c r="BO773" s="360" t="str">
        <f t="shared" si="308"/>
        <v>No Pop.</v>
      </c>
      <c r="BP773" s="361" t="str">
        <f t="shared" si="309"/>
        <v>No Pop.</v>
      </c>
      <c r="BQ773" s="361" t="str">
        <f t="shared" si="310"/>
        <v>No Pop.</v>
      </c>
      <c r="BR773" s="361" t="str">
        <f t="shared" si="311"/>
        <v>No Pop.</v>
      </c>
      <c r="BS773" s="361" t="str">
        <f t="shared" si="312"/>
        <v>No Pop.</v>
      </c>
      <c r="BT773" s="361" t="str">
        <f t="shared" si="313"/>
        <v>No Pop.</v>
      </c>
      <c r="BU773" s="362" t="str">
        <f t="shared" si="314"/>
        <v>No Pop.</v>
      </c>
      <c r="BV773" s="360" t="str">
        <f>IF(M773&lt;=VLOOKUP($C773,Projections2[[#All],[ISOCode]:[Total 2024 Colombian Returnees]],'Population Projection V2'!$J$167,FALSE),"OK", "Review")</f>
        <v>OK</v>
      </c>
      <c r="BW773" s="361" t="str">
        <f>IF(N773&lt;=VLOOKUP($C773,Projections2[[#All],[ISOCode]:[Total 2024 Colombian Returnees]],'Population Projection V2'!$K$167,FALSE),"OK", "Review")</f>
        <v>OK</v>
      </c>
      <c r="BX773" s="361" t="str">
        <f>IF(O773&lt;=VLOOKUP($C773,Projections2[[#All],[ISOCode]:[Total 2024 Colombian Returnees]],'Population Projection V2'!$L$167,FALSE),"OK", "Review")</f>
        <v>OK</v>
      </c>
      <c r="BY773" s="361" t="str">
        <f>IF(P773&lt;=VLOOKUP($C773,Projections2[[#All],[ISOCode]:[Total 2024 Colombian Returnees]],'Population Projection V2'!$M$167,FALSE),"OK", "Review")</f>
        <v>OK</v>
      </c>
      <c r="BZ773" s="361" t="str">
        <f>IF(Q773&lt;=VLOOKUP($C773,Projections2[[#All],[ISOCode]:[Total 2024 Colombian Returnees]],'Population Projection V2'!$N$167,FALSE),"OK", "Review")</f>
        <v>OK</v>
      </c>
      <c r="CA773" s="361" t="str">
        <f>IF(T773&lt;=VLOOKUP($C773,Projections2[[#All],[ISOCode]:[Total 2024 Colombian Returnees]],'Population Projection V2'!$O$167,FALSE),"OK", "Review")</f>
        <v>OK</v>
      </c>
      <c r="CB773" s="361" t="str">
        <f>IF(U773&lt;=VLOOKUP($C773,Projections2[[#All],[ISOCode]:[Total 2024 Colombian Returnees]],'Population Projection V2'!$P$167,FALSE),"OK", "Review")</f>
        <v>OK</v>
      </c>
      <c r="CC773" s="361" t="str">
        <f>IF(V773&lt;=VLOOKUP($C773,Projections2[[#All],[ISOCode]:[Total 2024 Colombian Returnees]],'Population Projection V2'!$Q$167,FALSE),"OK", "Review")</f>
        <v>OK</v>
      </c>
      <c r="CD773" s="361" t="str">
        <f>IF(W773&lt;=VLOOKUP($C773,Projections2[[#All],[ISOCode]:[Total 2024 Colombian Returnees]],'Population Projection V2'!$R$167,FALSE),"OK", "Review")</f>
        <v>OK</v>
      </c>
      <c r="CE773" s="361" t="str">
        <f>IF(X773&lt;=VLOOKUP($C773,Projections2[[#All],[ISOCode]:[Total 2024 Colombian Returnees]],'Population Projection V2'!$S$167,FALSE),"OK", "Review")</f>
        <v>OK</v>
      </c>
      <c r="CF773" s="361" t="str">
        <f>IF(AA773&lt;=VLOOKUP($C773,Projections2[[#All],[ISOCode]:[Total 2024 Colombian Returnees]],'Population Projection V2'!$T$167,FALSE),"OK", "Review")</f>
        <v>OK</v>
      </c>
      <c r="CG773" s="361" t="str">
        <f>IF(AB773&lt;=VLOOKUP($C773,Projections2[[#All],[ISOCode]:[Total 2024 Colombian Returnees]],'Population Projection V2'!$U$167,FALSE),"OK", "Review")</f>
        <v>OK</v>
      </c>
      <c r="CH773" s="361" t="str">
        <f>IF(AC773&lt;=VLOOKUP($C773,Projections2[[#All],[ISOCode]:[Total 2024 Colombian Returnees]],'Population Projection V2'!$V$167,FALSE),"OK", "Review")</f>
        <v>OK</v>
      </c>
      <c r="CI773" s="361" t="str">
        <f>IF(AD773&lt;=VLOOKUP($C773,Projections2[[#All],[ISOCode]:[Total 2024 Colombian Returnees]],'Population Projection V2'!$W$167,FALSE),"OK", "Review")</f>
        <v>OK</v>
      </c>
      <c r="CJ773" s="361" t="str">
        <f>IF(AE773&lt;=VLOOKUP($C773,Projections2[[#All],[ISOCode]:[Total 2024 Colombian Returnees]],'Population Projection V2'!$X$167,FALSE),"OK", "Review")</f>
        <v>OK</v>
      </c>
      <c r="CK773" s="361" t="str">
        <f>IF(AH773&lt;=VLOOKUP($C773,Projections2[[#All],[ISOCode]:[Total 2024 Colombian Returnees]],'Population Projection V2'!$Y$167,FALSE),"OK", "Review")</f>
        <v>OK</v>
      </c>
      <c r="CL773" s="361" t="str">
        <f>IF(AI773&lt;=VLOOKUP($C773,Projections2[[#All],[ISOCode]:[Total 2024 Colombian Returnees]],'Population Projection V2'!$Z$167,FALSE),"OK", "Review")</f>
        <v>OK</v>
      </c>
      <c r="CM773" s="361" t="str">
        <f>IF(AJ773&lt;=VLOOKUP($C773,Projections2[[#All],[ISOCode]:[Total 2024 Colombian Returnees]],'Population Projection V2'!$AA$167,FALSE),"OK", "Review")</f>
        <v>OK</v>
      </c>
      <c r="CN773" s="361" t="str">
        <f>IF(AK773&lt;=VLOOKUP($C773,Projections2[[#All],[ISOCode]:[Total 2024 Colombian Returnees]],'Population Projection V2'!$AB$167,FALSE),"OK", "Review")</f>
        <v>OK</v>
      </c>
      <c r="CO773" s="361" t="str">
        <f>IF(AL773&lt;=VLOOKUP($C773,Projections2[[#All],[ISOCode]:[Total 2024 Colombian Returnees]],'Population Projection V2'!$AC$167,FALSE),"OK", "Review")</f>
        <v>OK</v>
      </c>
      <c r="CP773" s="361" t="str">
        <f>IF(AO773&lt;=VLOOKUP($C773,Projections2[[#All],[ISOCode]:[Total 2024 Colombian Returnees]],'Population Projection V2'!$AD$167,FALSE),"OK", "Review")</f>
        <v>OK</v>
      </c>
      <c r="CQ773" s="361" t="str">
        <f>IF(AP773&lt;=VLOOKUP($C773,Projections2[[#All],[ISOCode]:[Total 2024 Colombian Returnees]],'Population Projection V2'!$AE$167,FALSE),"OK", "Review")</f>
        <v>OK</v>
      </c>
      <c r="CR773" s="361" t="str">
        <f>IF(AQ773&lt;=VLOOKUP($C773,Projections2[[#All],[ISOCode]:[Total 2024 Colombian Returnees]],'Population Projection V2'!$AF$167,FALSE),"OK", "Review")</f>
        <v>OK</v>
      </c>
      <c r="CS773" s="361" t="str">
        <f>IF(AR773&lt;=VLOOKUP($C773,Projections2[[#All],[ISOCode]:[Total 2024 Colombian Returnees]],'Population Projection V2'!$AG$167,FALSE),"OK", "Review")</f>
        <v>OK</v>
      </c>
      <c r="CT773" s="361" t="str">
        <f>IF(AS773&lt;=VLOOKUP($C773,Projections2[[#All],[ISOCode]:[Total 2024 Colombian Returnees]],'Population Projection V2'!$AH$167,FALSE),"OK", "Review")</f>
        <v>OK</v>
      </c>
      <c r="CU773" s="361" t="str">
        <f>IF(AV773&lt;=VLOOKUP($C773,Projections2[[#All],[ISOCode]:[Total 2024 Colombian Returnees]],'Population Projection V2'!$AI$167,FALSE),"OK", "Review")</f>
        <v>OK</v>
      </c>
      <c r="CV773" s="361" t="str">
        <f>IF(AW773&lt;=VLOOKUP($C773,Projections2[[#All],[ISOCode]:[Total 2024 Colombian Returnees]],'Population Projection V2'!$AJ$167,FALSE),"OK", "Review")</f>
        <v>OK</v>
      </c>
      <c r="CW773" s="361" t="str">
        <f>IF(AX773&lt;=VLOOKUP($C773,Projections2[[#All],[ISOCode]:[Total 2024 Colombian Returnees]],'Population Projection V2'!$AK$167,FALSE),"OK", "Review")</f>
        <v>OK</v>
      </c>
      <c r="CX773" s="361" t="str">
        <f>IF(AY773&lt;=VLOOKUP($C773,Projections2[[#All],[ISOCode]:[Total 2024 Colombian Returnees]],'Population Projection V2'!$AL$167,FALSE),"OK", "Review")</f>
        <v>OK</v>
      </c>
      <c r="CY773" s="362" t="str">
        <f>IF(AZ773&lt;=VLOOKUP($C773,Projections2[[#All],[ISOCode]:[Total 2024 Colombian Returnees]],'Population Projection V2'!$AM$167,FALSE),"OK", "Review")</f>
        <v>OK</v>
      </c>
    </row>
    <row r="774" spans="1:103" x14ac:dyDescent="0.25">
      <c r="A774" s="218" t="s">
        <v>37</v>
      </c>
      <c r="B774" s="219" t="s">
        <v>37</v>
      </c>
      <c r="C774" s="219" t="s">
        <v>304</v>
      </c>
      <c r="D774" s="219" t="s">
        <v>18</v>
      </c>
      <c r="E774" s="219" t="s">
        <v>423</v>
      </c>
      <c r="F774" s="289">
        <f t="shared" si="291"/>
        <v>0</v>
      </c>
      <c r="G774" s="289">
        <f t="shared" si="292"/>
        <v>0</v>
      </c>
      <c r="H774" s="289">
        <f t="shared" si="293"/>
        <v>0</v>
      </c>
      <c r="I774" s="289">
        <f t="shared" si="294"/>
        <v>0</v>
      </c>
      <c r="J774" s="290">
        <f t="shared" si="295"/>
        <v>0</v>
      </c>
      <c r="K774" s="290">
        <f>VLOOKUP($C774,Projections2[[#All],[ISOCode]:[Total 2024 Colombian Returnees]],7,0)</f>
        <v>0</v>
      </c>
      <c r="L774" s="251"/>
      <c r="M774" s="236"/>
      <c r="N774" s="236"/>
      <c r="O774" s="236"/>
      <c r="P774" s="236"/>
      <c r="Q774" s="292"/>
      <c r="R774" s="224">
        <f>VLOOKUP($C774,Projections2[[#All],[ISOCode]:[Total 2024 Colombian Returnees]],12,0)</f>
        <v>0</v>
      </c>
      <c r="S774" s="293"/>
      <c r="T774" s="294"/>
      <c r="U774" s="294"/>
      <c r="V774" s="294"/>
      <c r="W774" s="294"/>
      <c r="X774" s="294"/>
      <c r="Y774" s="294">
        <f>VLOOKUP($C774,Projections2[[#All],[ISOCode]:[Total 2024 Colombian Returnees]],17,0)</f>
        <v>0</v>
      </c>
      <c r="Z774" s="296"/>
      <c r="AA774" s="297"/>
      <c r="AB774" s="297"/>
      <c r="AC774" s="297"/>
      <c r="AD774" s="297"/>
      <c r="AE774" s="297"/>
      <c r="AF774" s="297">
        <f>VLOOKUP($C774,Projections2[[#All],[ISOCode]:[Total 2024 Colombian Returnees]],22,0)</f>
        <v>0</v>
      </c>
      <c r="AG774" s="298"/>
      <c r="AH774" s="299"/>
      <c r="AI774" s="299"/>
      <c r="AJ774" s="299"/>
      <c r="AK774" s="299"/>
      <c r="AL774" s="300"/>
      <c r="AM774" s="230">
        <f>VLOOKUP($C774,Projections2[[#All],[ISOCode]:[Total 2024 Colombian Returnees]],27,0)</f>
        <v>0</v>
      </c>
      <c r="AN774" s="301"/>
      <c r="AO774" s="302"/>
      <c r="AP774" s="302"/>
      <c r="AQ774" s="302"/>
      <c r="AR774" s="302"/>
      <c r="AS774" s="303"/>
      <c r="AT774" s="303">
        <f>VLOOKUP($C774,Projections2[[#All],[ISOCode]:[Total 2024 Colombian Returnees]],32,0)</f>
        <v>0</v>
      </c>
      <c r="AU774" s="304"/>
      <c r="AV774" s="305"/>
      <c r="AW774" s="305"/>
      <c r="AX774" s="305"/>
      <c r="AY774" s="305"/>
      <c r="AZ774" s="306"/>
      <c r="BA774" s="306">
        <f>VLOOKUP($C774,Projections2[[#All],[ISOCode]:[Total 2024 Colombian Returnees]],37,0)</f>
        <v>0</v>
      </c>
      <c r="BB774" s="307"/>
      <c r="BC774" s="360" t="str">
        <f t="shared" si="296"/>
        <v>Ok</v>
      </c>
      <c r="BD774" s="361" t="str">
        <f t="shared" si="297"/>
        <v>Ok</v>
      </c>
      <c r="BE774" s="361" t="str">
        <f t="shared" si="298"/>
        <v>Ok</v>
      </c>
      <c r="BF774" s="361" t="str">
        <f t="shared" si="299"/>
        <v>Ok</v>
      </c>
      <c r="BG774" s="362" t="str">
        <f t="shared" si="300"/>
        <v>Ok</v>
      </c>
      <c r="BH774" s="360" t="str">
        <f t="shared" si="301"/>
        <v>Ok</v>
      </c>
      <c r="BI774" s="361" t="str">
        <f t="shared" si="302"/>
        <v>Ok</v>
      </c>
      <c r="BJ774" s="361" t="str">
        <f t="shared" si="303"/>
        <v>Ok</v>
      </c>
      <c r="BK774" s="361" t="str">
        <f t="shared" si="304"/>
        <v>Ok</v>
      </c>
      <c r="BL774" s="361" t="str">
        <f t="shared" si="305"/>
        <v>Ok</v>
      </c>
      <c r="BM774" s="361" t="str">
        <f t="shared" si="306"/>
        <v>Ok</v>
      </c>
      <c r="BN774" s="362" t="str">
        <f t="shared" si="307"/>
        <v>Ok</v>
      </c>
      <c r="BO774" s="360" t="str">
        <f t="shared" si="308"/>
        <v>No Pop.</v>
      </c>
      <c r="BP774" s="361" t="str">
        <f t="shared" si="309"/>
        <v>No Pop.</v>
      </c>
      <c r="BQ774" s="361" t="str">
        <f t="shared" si="310"/>
        <v>No Pop.</v>
      </c>
      <c r="BR774" s="361" t="str">
        <f t="shared" si="311"/>
        <v>No Pop.</v>
      </c>
      <c r="BS774" s="361" t="str">
        <f t="shared" si="312"/>
        <v>No Pop.</v>
      </c>
      <c r="BT774" s="361" t="str">
        <f t="shared" si="313"/>
        <v>No Pop.</v>
      </c>
      <c r="BU774" s="362" t="str">
        <f t="shared" si="314"/>
        <v>No Pop.</v>
      </c>
      <c r="BV774" s="360" t="str">
        <f>IF(M774&lt;=VLOOKUP($C774,Projections2[[#All],[ISOCode]:[Total 2024 Colombian Returnees]],'Population Projection V2'!$J$167,FALSE),"OK", "Review")</f>
        <v>OK</v>
      </c>
      <c r="BW774" s="361" t="str">
        <f>IF(N774&lt;=VLOOKUP($C774,Projections2[[#All],[ISOCode]:[Total 2024 Colombian Returnees]],'Population Projection V2'!$K$167,FALSE),"OK", "Review")</f>
        <v>OK</v>
      </c>
      <c r="BX774" s="361" t="str">
        <f>IF(O774&lt;=VLOOKUP($C774,Projections2[[#All],[ISOCode]:[Total 2024 Colombian Returnees]],'Population Projection V2'!$L$167,FALSE),"OK", "Review")</f>
        <v>OK</v>
      </c>
      <c r="BY774" s="361" t="str">
        <f>IF(P774&lt;=VLOOKUP($C774,Projections2[[#All],[ISOCode]:[Total 2024 Colombian Returnees]],'Population Projection V2'!$M$167,FALSE),"OK", "Review")</f>
        <v>OK</v>
      </c>
      <c r="BZ774" s="361" t="str">
        <f>IF(Q774&lt;=VLOOKUP($C774,Projections2[[#All],[ISOCode]:[Total 2024 Colombian Returnees]],'Population Projection V2'!$N$167,FALSE),"OK", "Review")</f>
        <v>OK</v>
      </c>
      <c r="CA774" s="361" t="str">
        <f>IF(T774&lt;=VLOOKUP($C774,Projections2[[#All],[ISOCode]:[Total 2024 Colombian Returnees]],'Population Projection V2'!$O$167,FALSE),"OK", "Review")</f>
        <v>OK</v>
      </c>
      <c r="CB774" s="361" t="str">
        <f>IF(U774&lt;=VLOOKUP($C774,Projections2[[#All],[ISOCode]:[Total 2024 Colombian Returnees]],'Population Projection V2'!$P$167,FALSE),"OK", "Review")</f>
        <v>OK</v>
      </c>
      <c r="CC774" s="361" t="str">
        <f>IF(V774&lt;=VLOOKUP($C774,Projections2[[#All],[ISOCode]:[Total 2024 Colombian Returnees]],'Population Projection V2'!$Q$167,FALSE),"OK", "Review")</f>
        <v>OK</v>
      </c>
      <c r="CD774" s="361" t="str">
        <f>IF(W774&lt;=VLOOKUP($C774,Projections2[[#All],[ISOCode]:[Total 2024 Colombian Returnees]],'Population Projection V2'!$R$167,FALSE),"OK", "Review")</f>
        <v>OK</v>
      </c>
      <c r="CE774" s="361" t="str">
        <f>IF(X774&lt;=VLOOKUP($C774,Projections2[[#All],[ISOCode]:[Total 2024 Colombian Returnees]],'Population Projection V2'!$S$167,FALSE),"OK", "Review")</f>
        <v>OK</v>
      </c>
      <c r="CF774" s="361" t="str">
        <f>IF(AA774&lt;=VLOOKUP($C774,Projections2[[#All],[ISOCode]:[Total 2024 Colombian Returnees]],'Population Projection V2'!$T$167,FALSE),"OK", "Review")</f>
        <v>OK</v>
      </c>
      <c r="CG774" s="361" t="str">
        <f>IF(AB774&lt;=VLOOKUP($C774,Projections2[[#All],[ISOCode]:[Total 2024 Colombian Returnees]],'Population Projection V2'!$U$167,FALSE),"OK", "Review")</f>
        <v>OK</v>
      </c>
      <c r="CH774" s="361" t="str">
        <f>IF(AC774&lt;=VLOOKUP($C774,Projections2[[#All],[ISOCode]:[Total 2024 Colombian Returnees]],'Population Projection V2'!$V$167,FALSE),"OK", "Review")</f>
        <v>OK</v>
      </c>
      <c r="CI774" s="361" t="str">
        <f>IF(AD774&lt;=VLOOKUP($C774,Projections2[[#All],[ISOCode]:[Total 2024 Colombian Returnees]],'Population Projection V2'!$W$167,FALSE),"OK", "Review")</f>
        <v>OK</v>
      </c>
      <c r="CJ774" s="361" t="str">
        <f>IF(AE774&lt;=VLOOKUP($C774,Projections2[[#All],[ISOCode]:[Total 2024 Colombian Returnees]],'Population Projection V2'!$X$167,FALSE),"OK", "Review")</f>
        <v>OK</v>
      </c>
      <c r="CK774" s="361" t="str">
        <f>IF(AH774&lt;=VLOOKUP($C774,Projections2[[#All],[ISOCode]:[Total 2024 Colombian Returnees]],'Population Projection V2'!$Y$167,FALSE),"OK", "Review")</f>
        <v>OK</v>
      </c>
      <c r="CL774" s="361" t="str">
        <f>IF(AI774&lt;=VLOOKUP($C774,Projections2[[#All],[ISOCode]:[Total 2024 Colombian Returnees]],'Population Projection V2'!$Z$167,FALSE),"OK", "Review")</f>
        <v>OK</v>
      </c>
      <c r="CM774" s="361" t="str">
        <f>IF(AJ774&lt;=VLOOKUP($C774,Projections2[[#All],[ISOCode]:[Total 2024 Colombian Returnees]],'Population Projection V2'!$AA$167,FALSE),"OK", "Review")</f>
        <v>OK</v>
      </c>
      <c r="CN774" s="361" t="str">
        <f>IF(AK774&lt;=VLOOKUP($C774,Projections2[[#All],[ISOCode]:[Total 2024 Colombian Returnees]],'Population Projection V2'!$AB$167,FALSE),"OK", "Review")</f>
        <v>OK</v>
      </c>
      <c r="CO774" s="361" t="str">
        <f>IF(AL774&lt;=VLOOKUP($C774,Projections2[[#All],[ISOCode]:[Total 2024 Colombian Returnees]],'Population Projection V2'!$AC$167,FALSE),"OK", "Review")</f>
        <v>OK</v>
      </c>
      <c r="CP774" s="361" t="str">
        <f>IF(AO774&lt;=VLOOKUP($C774,Projections2[[#All],[ISOCode]:[Total 2024 Colombian Returnees]],'Population Projection V2'!$AD$167,FALSE),"OK", "Review")</f>
        <v>OK</v>
      </c>
      <c r="CQ774" s="361" t="str">
        <f>IF(AP774&lt;=VLOOKUP($C774,Projections2[[#All],[ISOCode]:[Total 2024 Colombian Returnees]],'Population Projection V2'!$AE$167,FALSE),"OK", "Review")</f>
        <v>OK</v>
      </c>
      <c r="CR774" s="361" t="str">
        <f>IF(AQ774&lt;=VLOOKUP($C774,Projections2[[#All],[ISOCode]:[Total 2024 Colombian Returnees]],'Population Projection V2'!$AF$167,FALSE),"OK", "Review")</f>
        <v>OK</v>
      </c>
      <c r="CS774" s="361" t="str">
        <f>IF(AR774&lt;=VLOOKUP($C774,Projections2[[#All],[ISOCode]:[Total 2024 Colombian Returnees]],'Population Projection V2'!$AG$167,FALSE),"OK", "Review")</f>
        <v>OK</v>
      </c>
      <c r="CT774" s="361" t="str">
        <f>IF(AS774&lt;=VLOOKUP($C774,Projections2[[#All],[ISOCode]:[Total 2024 Colombian Returnees]],'Population Projection V2'!$AH$167,FALSE),"OK", "Review")</f>
        <v>OK</v>
      </c>
      <c r="CU774" s="361" t="str">
        <f>IF(AV774&lt;=VLOOKUP($C774,Projections2[[#All],[ISOCode]:[Total 2024 Colombian Returnees]],'Population Projection V2'!$AI$167,FALSE),"OK", "Review")</f>
        <v>OK</v>
      </c>
      <c r="CV774" s="361" t="str">
        <f>IF(AW774&lt;=VLOOKUP($C774,Projections2[[#All],[ISOCode]:[Total 2024 Colombian Returnees]],'Population Projection V2'!$AJ$167,FALSE),"OK", "Review")</f>
        <v>OK</v>
      </c>
      <c r="CW774" s="361" t="str">
        <f>IF(AX774&lt;=VLOOKUP($C774,Projections2[[#All],[ISOCode]:[Total 2024 Colombian Returnees]],'Population Projection V2'!$AK$167,FALSE),"OK", "Review")</f>
        <v>OK</v>
      </c>
      <c r="CX774" s="361" t="str">
        <f>IF(AY774&lt;=VLOOKUP($C774,Projections2[[#All],[ISOCode]:[Total 2024 Colombian Returnees]],'Population Projection V2'!$AL$167,FALSE),"OK", "Review")</f>
        <v>OK</v>
      </c>
      <c r="CY774" s="362" t="str">
        <f>IF(AZ774&lt;=VLOOKUP($C774,Projections2[[#All],[ISOCode]:[Total 2024 Colombian Returnees]],'Population Projection V2'!$AM$167,FALSE),"OK", "Review")</f>
        <v>OK</v>
      </c>
    </row>
    <row r="775" spans="1:103" x14ac:dyDescent="0.25">
      <c r="A775" s="218" t="s">
        <v>37</v>
      </c>
      <c r="B775" s="219" t="s">
        <v>37</v>
      </c>
      <c r="C775" s="219" t="s">
        <v>322</v>
      </c>
      <c r="D775" s="219" t="s">
        <v>19</v>
      </c>
      <c r="E775" s="219" t="s">
        <v>423</v>
      </c>
      <c r="F775" s="289">
        <f t="shared" si="291"/>
        <v>0</v>
      </c>
      <c r="G775" s="289">
        <f t="shared" si="292"/>
        <v>0</v>
      </c>
      <c r="H775" s="289">
        <f t="shared" si="293"/>
        <v>0</v>
      </c>
      <c r="I775" s="289">
        <f t="shared" si="294"/>
        <v>0</v>
      </c>
      <c r="J775" s="290">
        <f t="shared" si="295"/>
        <v>0</v>
      </c>
      <c r="K775" s="290">
        <f>VLOOKUP($C775,Projections2[[#All],[ISOCode]:[Total 2024 Colombian Returnees]],7,0)</f>
        <v>0</v>
      </c>
      <c r="L775" s="251"/>
      <c r="M775" s="236"/>
      <c r="N775" s="236"/>
      <c r="O775" s="236"/>
      <c r="P775" s="236"/>
      <c r="Q775" s="292"/>
      <c r="R775" s="224">
        <f>VLOOKUP($C775,Projections2[[#All],[ISOCode]:[Total 2024 Colombian Returnees]],12,0)</f>
        <v>0</v>
      </c>
      <c r="S775" s="293"/>
      <c r="T775" s="294"/>
      <c r="U775" s="294"/>
      <c r="V775" s="294"/>
      <c r="W775" s="226"/>
      <c r="X775" s="295"/>
      <c r="Y775" s="295">
        <f>VLOOKUP($C775,Projections2[[#All],[ISOCode]:[Total 2024 Colombian Returnees]],17,0)</f>
        <v>0</v>
      </c>
      <c r="Z775" s="296"/>
      <c r="AA775" s="297"/>
      <c r="AB775" s="297"/>
      <c r="AC775" s="297"/>
      <c r="AD775" s="297"/>
      <c r="AE775" s="297"/>
      <c r="AF775" s="297">
        <f>VLOOKUP($C775,Projections2[[#All],[ISOCode]:[Total 2024 Colombian Returnees]],22,0)</f>
        <v>0</v>
      </c>
      <c r="AG775" s="298"/>
      <c r="AH775" s="299"/>
      <c r="AI775" s="299"/>
      <c r="AJ775" s="299"/>
      <c r="AK775" s="299"/>
      <c r="AL775" s="300"/>
      <c r="AM775" s="230">
        <f>VLOOKUP($C775,Projections2[[#All],[ISOCode]:[Total 2024 Colombian Returnees]],27,0)</f>
        <v>0</v>
      </c>
      <c r="AN775" s="301"/>
      <c r="AO775" s="302"/>
      <c r="AP775" s="302"/>
      <c r="AQ775" s="302"/>
      <c r="AR775" s="302"/>
      <c r="AS775" s="303"/>
      <c r="AT775" s="303">
        <f>VLOOKUP($C775,Projections2[[#All],[ISOCode]:[Total 2024 Colombian Returnees]],32,0)</f>
        <v>0</v>
      </c>
      <c r="AU775" s="304"/>
      <c r="AV775" s="305"/>
      <c r="AW775" s="305"/>
      <c r="AX775" s="305"/>
      <c r="AY775" s="305"/>
      <c r="AZ775" s="306"/>
      <c r="BA775" s="306">
        <f>VLOOKUP($C775,Projections2[[#All],[ISOCode]:[Total 2024 Colombian Returnees]],37,0)</f>
        <v>0</v>
      </c>
      <c r="BB775" s="307"/>
      <c r="BC775" s="360" t="str">
        <f t="shared" si="296"/>
        <v>Ok</v>
      </c>
      <c r="BD775" s="361" t="str">
        <f t="shared" si="297"/>
        <v>Ok</v>
      </c>
      <c r="BE775" s="361" t="str">
        <f t="shared" si="298"/>
        <v>Ok</v>
      </c>
      <c r="BF775" s="361" t="str">
        <f t="shared" si="299"/>
        <v>Ok</v>
      </c>
      <c r="BG775" s="362" t="str">
        <f t="shared" si="300"/>
        <v>Ok</v>
      </c>
      <c r="BH775" s="360" t="str">
        <f t="shared" si="301"/>
        <v>Ok</v>
      </c>
      <c r="BI775" s="361" t="str">
        <f t="shared" si="302"/>
        <v>Ok</v>
      </c>
      <c r="BJ775" s="361" t="str">
        <f t="shared" si="303"/>
        <v>Ok</v>
      </c>
      <c r="BK775" s="361" t="str">
        <f t="shared" si="304"/>
        <v>Ok</v>
      </c>
      <c r="BL775" s="361" t="str">
        <f t="shared" si="305"/>
        <v>Ok</v>
      </c>
      <c r="BM775" s="361" t="str">
        <f t="shared" si="306"/>
        <v>Ok</v>
      </c>
      <c r="BN775" s="362" t="str">
        <f t="shared" si="307"/>
        <v>Ok</v>
      </c>
      <c r="BO775" s="360" t="str">
        <f t="shared" si="308"/>
        <v>No Pop.</v>
      </c>
      <c r="BP775" s="361" t="str">
        <f t="shared" si="309"/>
        <v>No Pop.</v>
      </c>
      <c r="BQ775" s="361" t="str">
        <f t="shared" si="310"/>
        <v>No Pop.</v>
      </c>
      <c r="BR775" s="361" t="str">
        <f t="shared" si="311"/>
        <v>No Pop.</v>
      </c>
      <c r="BS775" s="361" t="str">
        <f t="shared" si="312"/>
        <v>No Pop.</v>
      </c>
      <c r="BT775" s="361" t="str">
        <f t="shared" si="313"/>
        <v>No Pop.</v>
      </c>
      <c r="BU775" s="362" t="str">
        <f t="shared" si="314"/>
        <v>No Pop.</v>
      </c>
      <c r="BV775" s="360" t="str">
        <f>IF(M775&lt;=VLOOKUP($C775,Projections2[[#All],[ISOCode]:[Total 2024 Colombian Returnees]],'Population Projection V2'!$J$167,FALSE),"OK", "Review")</f>
        <v>OK</v>
      </c>
      <c r="BW775" s="361" t="str">
        <f>IF(N775&lt;=VLOOKUP($C775,Projections2[[#All],[ISOCode]:[Total 2024 Colombian Returnees]],'Population Projection V2'!$K$167,FALSE),"OK", "Review")</f>
        <v>OK</v>
      </c>
      <c r="BX775" s="361" t="str">
        <f>IF(O775&lt;=VLOOKUP($C775,Projections2[[#All],[ISOCode]:[Total 2024 Colombian Returnees]],'Population Projection V2'!$L$167,FALSE),"OK", "Review")</f>
        <v>OK</v>
      </c>
      <c r="BY775" s="361" t="str">
        <f>IF(P775&lt;=VLOOKUP($C775,Projections2[[#All],[ISOCode]:[Total 2024 Colombian Returnees]],'Population Projection V2'!$M$167,FALSE),"OK", "Review")</f>
        <v>OK</v>
      </c>
      <c r="BZ775" s="361" t="str">
        <f>IF(Q775&lt;=VLOOKUP($C775,Projections2[[#All],[ISOCode]:[Total 2024 Colombian Returnees]],'Population Projection V2'!$N$167,FALSE),"OK", "Review")</f>
        <v>OK</v>
      </c>
      <c r="CA775" s="361" t="str">
        <f>IF(T775&lt;=VLOOKUP($C775,Projections2[[#All],[ISOCode]:[Total 2024 Colombian Returnees]],'Population Projection V2'!$O$167,FALSE),"OK", "Review")</f>
        <v>OK</v>
      </c>
      <c r="CB775" s="361" t="str">
        <f>IF(U775&lt;=VLOOKUP($C775,Projections2[[#All],[ISOCode]:[Total 2024 Colombian Returnees]],'Population Projection V2'!$P$167,FALSE),"OK", "Review")</f>
        <v>OK</v>
      </c>
      <c r="CC775" s="361" t="str">
        <f>IF(V775&lt;=VLOOKUP($C775,Projections2[[#All],[ISOCode]:[Total 2024 Colombian Returnees]],'Population Projection V2'!$Q$167,FALSE),"OK", "Review")</f>
        <v>OK</v>
      </c>
      <c r="CD775" s="361" t="str">
        <f>IF(W775&lt;=VLOOKUP($C775,Projections2[[#All],[ISOCode]:[Total 2024 Colombian Returnees]],'Population Projection V2'!$R$167,FALSE),"OK", "Review")</f>
        <v>OK</v>
      </c>
      <c r="CE775" s="361" t="str">
        <f>IF(X775&lt;=VLOOKUP($C775,Projections2[[#All],[ISOCode]:[Total 2024 Colombian Returnees]],'Population Projection V2'!$S$167,FALSE),"OK", "Review")</f>
        <v>OK</v>
      </c>
      <c r="CF775" s="361" t="str">
        <f>IF(AA775&lt;=VLOOKUP($C775,Projections2[[#All],[ISOCode]:[Total 2024 Colombian Returnees]],'Population Projection V2'!$T$167,FALSE),"OK", "Review")</f>
        <v>OK</v>
      </c>
      <c r="CG775" s="361" t="str">
        <f>IF(AB775&lt;=VLOOKUP($C775,Projections2[[#All],[ISOCode]:[Total 2024 Colombian Returnees]],'Population Projection V2'!$U$167,FALSE),"OK", "Review")</f>
        <v>OK</v>
      </c>
      <c r="CH775" s="361" t="str">
        <f>IF(AC775&lt;=VLOOKUP($C775,Projections2[[#All],[ISOCode]:[Total 2024 Colombian Returnees]],'Population Projection V2'!$V$167,FALSE),"OK", "Review")</f>
        <v>OK</v>
      </c>
      <c r="CI775" s="361" t="str">
        <f>IF(AD775&lt;=VLOOKUP($C775,Projections2[[#All],[ISOCode]:[Total 2024 Colombian Returnees]],'Population Projection V2'!$W$167,FALSE),"OK", "Review")</f>
        <v>OK</v>
      </c>
      <c r="CJ775" s="361" t="str">
        <f>IF(AE775&lt;=VLOOKUP($C775,Projections2[[#All],[ISOCode]:[Total 2024 Colombian Returnees]],'Population Projection V2'!$X$167,FALSE),"OK", "Review")</f>
        <v>OK</v>
      </c>
      <c r="CK775" s="361" t="str">
        <f>IF(AH775&lt;=VLOOKUP($C775,Projections2[[#All],[ISOCode]:[Total 2024 Colombian Returnees]],'Population Projection V2'!$Y$167,FALSE),"OK", "Review")</f>
        <v>OK</v>
      </c>
      <c r="CL775" s="361" t="str">
        <f>IF(AI775&lt;=VLOOKUP($C775,Projections2[[#All],[ISOCode]:[Total 2024 Colombian Returnees]],'Population Projection V2'!$Z$167,FALSE),"OK", "Review")</f>
        <v>OK</v>
      </c>
      <c r="CM775" s="361" t="str">
        <f>IF(AJ775&lt;=VLOOKUP($C775,Projections2[[#All],[ISOCode]:[Total 2024 Colombian Returnees]],'Population Projection V2'!$AA$167,FALSE),"OK", "Review")</f>
        <v>OK</v>
      </c>
      <c r="CN775" s="361" t="str">
        <f>IF(AK775&lt;=VLOOKUP($C775,Projections2[[#All],[ISOCode]:[Total 2024 Colombian Returnees]],'Population Projection V2'!$AB$167,FALSE),"OK", "Review")</f>
        <v>OK</v>
      </c>
      <c r="CO775" s="361" t="str">
        <f>IF(AL775&lt;=VLOOKUP($C775,Projections2[[#All],[ISOCode]:[Total 2024 Colombian Returnees]],'Population Projection V2'!$AC$167,FALSE),"OK", "Review")</f>
        <v>OK</v>
      </c>
      <c r="CP775" s="361" t="str">
        <f>IF(AO775&lt;=VLOOKUP($C775,Projections2[[#All],[ISOCode]:[Total 2024 Colombian Returnees]],'Population Projection V2'!$AD$167,FALSE),"OK", "Review")</f>
        <v>OK</v>
      </c>
      <c r="CQ775" s="361" t="str">
        <f>IF(AP775&lt;=VLOOKUP($C775,Projections2[[#All],[ISOCode]:[Total 2024 Colombian Returnees]],'Population Projection V2'!$AE$167,FALSE),"OK", "Review")</f>
        <v>OK</v>
      </c>
      <c r="CR775" s="361" t="str">
        <f>IF(AQ775&lt;=VLOOKUP($C775,Projections2[[#All],[ISOCode]:[Total 2024 Colombian Returnees]],'Population Projection V2'!$AF$167,FALSE),"OK", "Review")</f>
        <v>OK</v>
      </c>
      <c r="CS775" s="361" t="str">
        <f>IF(AR775&lt;=VLOOKUP($C775,Projections2[[#All],[ISOCode]:[Total 2024 Colombian Returnees]],'Population Projection V2'!$AG$167,FALSE),"OK", "Review")</f>
        <v>OK</v>
      </c>
      <c r="CT775" s="361" t="str">
        <f>IF(AS775&lt;=VLOOKUP($C775,Projections2[[#All],[ISOCode]:[Total 2024 Colombian Returnees]],'Population Projection V2'!$AH$167,FALSE),"OK", "Review")</f>
        <v>OK</v>
      </c>
      <c r="CU775" s="361" t="str">
        <f>IF(AV775&lt;=VLOOKUP($C775,Projections2[[#All],[ISOCode]:[Total 2024 Colombian Returnees]],'Population Projection V2'!$AI$167,FALSE),"OK", "Review")</f>
        <v>OK</v>
      </c>
      <c r="CV775" s="361" t="str">
        <f>IF(AW775&lt;=VLOOKUP($C775,Projections2[[#All],[ISOCode]:[Total 2024 Colombian Returnees]],'Population Projection V2'!$AJ$167,FALSE),"OK", "Review")</f>
        <v>OK</v>
      </c>
      <c r="CW775" s="361" t="str">
        <f>IF(AX775&lt;=VLOOKUP($C775,Projections2[[#All],[ISOCode]:[Total 2024 Colombian Returnees]],'Population Projection V2'!$AK$167,FALSE),"OK", "Review")</f>
        <v>OK</v>
      </c>
      <c r="CX775" s="361" t="str">
        <f>IF(AY775&lt;=VLOOKUP($C775,Projections2[[#All],[ISOCode]:[Total 2024 Colombian Returnees]],'Population Projection V2'!$AL$167,FALSE),"OK", "Review")</f>
        <v>OK</v>
      </c>
      <c r="CY775" s="362" t="str">
        <f>IF(AZ775&lt;=VLOOKUP($C775,Projections2[[#All],[ISOCode]:[Total 2024 Colombian Returnees]],'Population Projection V2'!$AM$167,FALSE),"OK", "Review")</f>
        <v>OK</v>
      </c>
    </row>
    <row r="776" spans="1:103" x14ac:dyDescent="0.25">
      <c r="A776" s="218" t="s">
        <v>37</v>
      </c>
      <c r="B776" s="219" t="s">
        <v>37</v>
      </c>
      <c r="C776" s="219" t="s">
        <v>323</v>
      </c>
      <c r="D776" s="219" t="s">
        <v>20</v>
      </c>
      <c r="E776" s="219" t="s">
        <v>423</v>
      </c>
      <c r="F776" s="289">
        <f t="shared" si="291"/>
        <v>0</v>
      </c>
      <c r="G776" s="289">
        <f t="shared" si="292"/>
        <v>0</v>
      </c>
      <c r="H776" s="289">
        <f t="shared" si="293"/>
        <v>0</v>
      </c>
      <c r="I776" s="289">
        <f t="shared" si="294"/>
        <v>0</v>
      </c>
      <c r="J776" s="290">
        <f t="shared" si="295"/>
        <v>0</v>
      </c>
      <c r="K776" s="290">
        <f>VLOOKUP($C776,Projections2[[#All],[ISOCode]:[Total 2024 Colombian Returnees]],7,0)</f>
        <v>0</v>
      </c>
      <c r="L776" s="251"/>
      <c r="M776" s="236"/>
      <c r="N776" s="236"/>
      <c r="O776" s="236"/>
      <c r="P776" s="236"/>
      <c r="Q776" s="292"/>
      <c r="R776" s="224">
        <f>VLOOKUP($C776,Projections2[[#All],[ISOCode]:[Total 2024 Colombian Returnees]],12,0)</f>
        <v>0</v>
      </c>
      <c r="S776" s="293"/>
      <c r="T776" s="294"/>
      <c r="U776" s="294"/>
      <c r="V776" s="294"/>
      <c r="W776" s="226"/>
      <c r="X776" s="295"/>
      <c r="Y776" s="295">
        <f>VLOOKUP($C776,Projections2[[#All],[ISOCode]:[Total 2024 Colombian Returnees]],17,0)</f>
        <v>0</v>
      </c>
      <c r="Z776" s="296"/>
      <c r="AA776" s="297"/>
      <c r="AB776" s="297"/>
      <c r="AC776" s="297"/>
      <c r="AD776" s="297"/>
      <c r="AE776" s="297"/>
      <c r="AF776" s="297">
        <f>VLOOKUP($C776,Projections2[[#All],[ISOCode]:[Total 2024 Colombian Returnees]],22,0)</f>
        <v>0</v>
      </c>
      <c r="AG776" s="298"/>
      <c r="AH776" s="299"/>
      <c r="AI776" s="299"/>
      <c r="AJ776" s="299"/>
      <c r="AK776" s="299"/>
      <c r="AL776" s="300"/>
      <c r="AM776" s="230">
        <f>VLOOKUP($C776,Projections2[[#All],[ISOCode]:[Total 2024 Colombian Returnees]],27,0)</f>
        <v>0</v>
      </c>
      <c r="AN776" s="301"/>
      <c r="AO776" s="302"/>
      <c r="AP776" s="302"/>
      <c r="AQ776" s="302"/>
      <c r="AR776" s="302"/>
      <c r="AS776" s="303"/>
      <c r="AT776" s="303">
        <f>VLOOKUP($C776,Projections2[[#All],[ISOCode]:[Total 2024 Colombian Returnees]],32,0)</f>
        <v>0</v>
      </c>
      <c r="AU776" s="304"/>
      <c r="AV776" s="305"/>
      <c r="AW776" s="305"/>
      <c r="AX776" s="305"/>
      <c r="AY776" s="305"/>
      <c r="AZ776" s="306"/>
      <c r="BA776" s="306">
        <f>VLOOKUP($C776,Projections2[[#All],[ISOCode]:[Total 2024 Colombian Returnees]],37,0)</f>
        <v>0</v>
      </c>
      <c r="BB776" s="307"/>
      <c r="BC776" s="360" t="str">
        <f t="shared" si="296"/>
        <v>Ok</v>
      </c>
      <c r="BD776" s="361" t="str">
        <f t="shared" si="297"/>
        <v>Ok</v>
      </c>
      <c r="BE776" s="361" t="str">
        <f t="shared" si="298"/>
        <v>Ok</v>
      </c>
      <c r="BF776" s="361" t="str">
        <f t="shared" si="299"/>
        <v>Ok</v>
      </c>
      <c r="BG776" s="362" t="str">
        <f t="shared" si="300"/>
        <v>Ok</v>
      </c>
      <c r="BH776" s="360" t="str">
        <f t="shared" si="301"/>
        <v>Ok</v>
      </c>
      <c r="BI776" s="361" t="str">
        <f t="shared" si="302"/>
        <v>Ok</v>
      </c>
      <c r="BJ776" s="361" t="str">
        <f t="shared" si="303"/>
        <v>Ok</v>
      </c>
      <c r="BK776" s="361" t="str">
        <f t="shared" si="304"/>
        <v>Ok</v>
      </c>
      <c r="BL776" s="361" t="str">
        <f t="shared" si="305"/>
        <v>Ok</v>
      </c>
      <c r="BM776" s="361" t="str">
        <f t="shared" si="306"/>
        <v>Ok</v>
      </c>
      <c r="BN776" s="362" t="str">
        <f t="shared" si="307"/>
        <v>Ok</v>
      </c>
      <c r="BO776" s="360" t="str">
        <f t="shared" si="308"/>
        <v>No Pop.</v>
      </c>
      <c r="BP776" s="361" t="str">
        <f t="shared" si="309"/>
        <v>No Pop.</v>
      </c>
      <c r="BQ776" s="361" t="str">
        <f t="shared" si="310"/>
        <v>No Pop.</v>
      </c>
      <c r="BR776" s="361" t="str">
        <f t="shared" si="311"/>
        <v>No Pop.</v>
      </c>
      <c r="BS776" s="361" t="str">
        <f t="shared" si="312"/>
        <v>No Pop.</v>
      </c>
      <c r="BT776" s="361" t="str">
        <f t="shared" si="313"/>
        <v>No Pop.</v>
      </c>
      <c r="BU776" s="362" t="str">
        <f t="shared" si="314"/>
        <v>No Pop.</v>
      </c>
      <c r="BV776" s="360" t="str">
        <f>IF(M776&lt;=VLOOKUP($C776,Projections2[[#All],[ISOCode]:[Total 2024 Colombian Returnees]],'Population Projection V2'!$J$167,FALSE),"OK", "Review")</f>
        <v>OK</v>
      </c>
      <c r="BW776" s="361" t="str">
        <f>IF(N776&lt;=VLOOKUP($C776,Projections2[[#All],[ISOCode]:[Total 2024 Colombian Returnees]],'Population Projection V2'!$K$167,FALSE),"OK", "Review")</f>
        <v>OK</v>
      </c>
      <c r="BX776" s="361" t="str">
        <f>IF(O776&lt;=VLOOKUP($C776,Projections2[[#All],[ISOCode]:[Total 2024 Colombian Returnees]],'Population Projection V2'!$L$167,FALSE),"OK", "Review")</f>
        <v>OK</v>
      </c>
      <c r="BY776" s="361" t="str">
        <f>IF(P776&lt;=VLOOKUP($C776,Projections2[[#All],[ISOCode]:[Total 2024 Colombian Returnees]],'Population Projection V2'!$M$167,FALSE),"OK", "Review")</f>
        <v>OK</v>
      </c>
      <c r="BZ776" s="361" t="str">
        <f>IF(Q776&lt;=VLOOKUP($C776,Projections2[[#All],[ISOCode]:[Total 2024 Colombian Returnees]],'Population Projection V2'!$N$167,FALSE),"OK", "Review")</f>
        <v>OK</v>
      </c>
      <c r="CA776" s="361" t="str">
        <f>IF(T776&lt;=VLOOKUP($C776,Projections2[[#All],[ISOCode]:[Total 2024 Colombian Returnees]],'Population Projection V2'!$O$167,FALSE),"OK", "Review")</f>
        <v>OK</v>
      </c>
      <c r="CB776" s="361" t="str">
        <f>IF(U776&lt;=VLOOKUP($C776,Projections2[[#All],[ISOCode]:[Total 2024 Colombian Returnees]],'Population Projection V2'!$P$167,FALSE),"OK", "Review")</f>
        <v>OK</v>
      </c>
      <c r="CC776" s="361" t="str">
        <f>IF(V776&lt;=VLOOKUP($C776,Projections2[[#All],[ISOCode]:[Total 2024 Colombian Returnees]],'Population Projection V2'!$Q$167,FALSE),"OK", "Review")</f>
        <v>OK</v>
      </c>
      <c r="CD776" s="361" t="str">
        <f>IF(W776&lt;=VLOOKUP($C776,Projections2[[#All],[ISOCode]:[Total 2024 Colombian Returnees]],'Population Projection V2'!$R$167,FALSE),"OK", "Review")</f>
        <v>OK</v>
      </c>
      <c r="CE776" s="361" t="str">
        <f>IF(X776&lt;=VLOOKUP($C776,Projections2[[#All],[ISOCode]:[Total 2024 Colombian Returnees]],'Population Projection V2'!$S$167,FALSE),"OK", "Review")</f>
        <v>OK</v>
      </c>
      <c r="CF776" s="361" t="str">
        <f>IF(AA776&lt;=VLOOKUP($C776,Projections2[[#All],[ISOCode]:[Total 2024 Colombian Returnees]],'Population Projection V2'!$T$167,FALSE),"OK", "Review")</f>
        <v>OK</v>
      </c>
      <c r="CG776" s="361" t="str">
        <f>IF(AB776&lt;=VLOOKUP($C776,Projections2[[#All],[ISOCode]:[Total 2024 Colombian Returnees]],'Population Projection V2'!$U$167,FALSE),"OK", "Review")</f>
        <v>OK</v>
      </c>
      <c r="CH776" s="361" t="str">
        <f>IF(AC776&lt;=VLOOKUP($C776,Projections2[[#All],[ISOCode]:[Total 2024 Colombian Returnees]],'Population Projection V2'!$V$167,FALSE),"OK", "Review")</f>
        <v>OK</v>
      </c>
      <c r="CI776" s="361" t="str">
        <f>IF(AD776&lt;=VLOOKUP($C776,Projections2[[#All],[ISOCode]:[Total 2024 Colombian Returnees]],'Population Projection V2'!$W$167,FALSE),"OK", "Review")</f>
        <v>OK</v>
      </c>
      <c r="CJ776" s="361" t="str">
        <f>IF(AE776&lt;=VLOOKUP($C776,Projections2[[#All],[ISOCode]:[Total 2024 Colombian Returnees]],'Population Projection V2'!$X$167,FALSE),"OK", "Review")</f>
        <v>OK</v>
      </c>
      <c r="CK776" s="361" t="str">
        <f>IF(AH776&lt;=VLOOKUP($C776,Projections2[[#All],[ISOCode]:[Total 2024 Colombian Returnees]],'Population Projection V2'!$Y$167,FALSE),"OK", "Review")</f>
        <v>OK</v>
      </c>
      <c r="CL776" s="361" t="str">
        <f>IF(AI776&lt;=VLOOKUP($C776,Projections2[[#All],[ISOCode]:[Total 2024 Colombian Returnees]],'Population Projection V2'!$Z$167,FALSE),"OK", "Review")</f>
        <v>OK</v>
      </c>
      <c r="CM776" s="361" t="str">
        <f>IF(AJ776&lt;=VLOOKUP($C776,Projections2[[#All],[ISOCode]:[Total 2024 Colombian Returnees]],'Population Projection V2'!$AA$167,FALSE),"OK", "Review")</f>
        <v>OK</v>
      </c>
      <c r="CN776" s="361" t="str">
        <f>IF(AK776&lt;=VLOOKUP($C776,Projections2[[#All],[ISOCode]:[Total 2024 Colombian Returnees]],'Population Projection V2'!$AB$167,FALSE),"OK", "Review")</f>
        <v>OK</v>
      </c>
      <c r="CO776" s="361" t="str">
        <f>IF(AL776&lt;=VLOOKUP($C776,Projections2[[#All],[ISOCode]:[Total 2024 Colombian Returnees]],'Population Projection V2'!$AC$167,FALSE),"OK", "Review")</f>
        <v>OK</v>
      </c>
      <c r="CP776" s="361" t="str">
        <f>IF(AO776&lt;=VLOOKUP($C776,Projections2[[#All],[ISOCode]:[Total 2024 Colombian Returnees]],'Population Projection V2'!$AD$167,FALSE),"OK", "Review")</f>
        <v>OK</v>
      </c>
      <c r="CQ776" s="361" t="str">
        <f>IF(AP776&lt;=VLOOKUP($C776,Projections2[[#All],[ISOCode]:[Total 2024 Colombian Returnees]],'Population Projection V2'!$AE$167,FALSE),"OK", "Review")</f>
        <v>OK</v>
      </c>
      <c r="CR776" s="361" t="str">
        <f>IF(AQ776&lt;=VLOOKUP($C776,Projections2[[#All],[ISOCode]:[Total 2024 Colombian Returnees]],'Population Projection V2'!$AF$167,FALSE),"OK", "Review")</f>
        <v>OK</v>
      </c>
      <c r="CS776" s="361" t="str">
        <f>IF(AR776&lt;=VLOOKUP($C776,Projections2[[#All],[ISOCode]:[Total 2024 Colombian Returnees]],'Population Projection V2'!$AG$167,FALSE),"OK", "Review")</f>
        <v>OK</v>
      </c>
      <c r="CT776" s="361" t="str">
        <f>IF(AS776&lt;=VLOOKUP($C776,Projections2[[#All],[ISOCode]:[Total 2024 Colombian Returnees]],'Population Projection V2'!$AH$167,FALSE),"OK", "Review")</f>
        <v>OK</v>
      </c>
      <c r="CU776" s="361" t="str">
        <f>IF(AV776&lt;=VLOOKUP($C776,Projections2[[#All],[ISOCode]:[Total 2024 Colombian Returnees]],'Population Projection V2'!$AI$167,FALSE),"OK", "Review")</f>
        <v>OK</v>
      </c>
      <c r="CV776" s="361" t="str">
        <f>IF(AW776&lt;=VLOOKUP($C776,Projections2[[#All],[ISOCode]:[Total 2024 Colombian Returnees]],'Population Projection V2'!$AJ$167,FALSE),"OK", "Review")</f>
        <v>OK</v>
      </c>
      <c r="CW776" s="361" t="str">
        <f>IF(AX776&lt;=VLOOKUP($C776,Projections2[[#All],[ISOCode]:[Total 2024 Colombian Returnees]],'Population Projection V2'!$AK$167,FALSE),"OK", "Review")</f>
        <v>OK</v>
      </c>
      <c r="CX776" s="361" t="str">
        <f>IF(AY776&lt;=VLOOKUP($C776,Projections2[[#All],[ISOCode]:[Total 2024 Colombian Returnees]],'Population Projection V2'!$AL$167,FALSE),"OK", "Review")</f>
        <v>OK</v>
      </c>
      <c r="CY776" s="362" t="str">
        <f>IF(AZ776&lt;=VLOOKUP($C776,Projections2[[#All],[ISOCode]:[Total 2024 Colombian Returnees]],'Population Projection V2'!$AM$167,FALSE),"OK", "Review")</f>
        <v>OK</v>
      </c>
    </row>
    <row r="777" spans="1:103" x14ac:dyDescent="0.25">
      <c r="A777" s="218" t="s">
        <v>37</v>
      </c>
      <c r="B777" s="219" t="s">
        <v>37</v>
      </c>
      <c r="C777" s="219" t="s">
        <v>306</v>
      </c>
      <c r="D777" s="219" t="s">
        <v>21</v>
      </c>
      <c r="E777" s="219" t="s">
        <v>423</v>
      </c>
      <c r="F777" s="289">
        <f t="shared" si="291"/>
        <v>0</v>
      </c>
      <c r="G777" s="289">
        <f t="shared" si="292"/>
        <v>0</v>
      </c>
      <c r="H777" s="289">
        <f t="shared" si="293"/>
        <v>0</v>
      </c>
      <c r="I777" s="289">
        <f t="shared" si="294"/>
        <v>0</v>
      </c>
      <c r="J777" s="290">
        <f t="shared" si="295"/>
        <v>0</v>
      </c>
      <c r="K777" s="290">
        <f>VLOOKUP($C777,Projections2[[#All],[ISOCode]:[Total 2024 Colombian Returnees]],7,0)</f>
        <v>0</v>
      </c>
      <c r="L777" s="251"/>
      <c r="M777" s="236"/>
      <c r="N777" s="236"/>
      <c r="O777" s="236"/>
      <c r="P777" s="236"/>
      <c r="Q777" s="292"/>
      <c r="R777" s="224">
        <f>VLOOKUP($C777,Projections2[[#All],[ISOCode]:[Total 2024 Colombian Returnees]],12,0)</f>
        <v>0</v>
      </c>
      <c r="S777" s="293"/>
      <c r="T777" s="294"/>
      <c r="U777" s="294"/>
      <c r="V777" s="294"/>
      <c r="W777" s="226"/>
      <c r="X777" s="295"/>
      <c r="Y777" s="295">
        <f>VLOOKUP($C777,Projections2[[#All],[ISOCode]:[Total 2024 Colombian Returnees]],17,0)</f>
        <v>0</v>
      </c>
      <c r="Z777" s="296"/>
      <c r="AA777" s="297"/>
      <c r="AB777" s="297"/>
      <c r="AC777" s="297"/>
      <c r="AD777" s="297"/>
      <c r="AE777" s="297"/>
      <c r="AF777" s="297">
        <f>VLOOKUP($C777,Projections2[[#All],[ISOCode]:[Total 2024 Colombian Returnees]],22,0)</f>
        <v>0</v>
      </c>
      <c r="AG777" s="298"/>
      <c r="AH777" s="299"/>
      <c r="AI777" s="299"/>
      <c r="AJ777" s="299"/>
      <c r="AK777" s="299"/>
      <c r="AL777" s="300"/>
      <c r="AM777" s="230">
        <f>VLOOKUP($C777,Projections2[[#All],[ISOCode]:[Total 2024 Colombian Returnees]],27,0)</f>
        <v>0</v>
      </c>
      <c r="AN777" s="301"/>
      <c r="AO777" s="302"/>
      <c r="AP777" s="302"/>
      <c r="AQ777" s="302"/>
      <c r="AR777" s="302"/>
      <c r="AS777" s="303"/>
      <c r="AT777" s="303">
        <f>VLOOKUP($C777,Projections2[[#All],[ISOCode]:[Total 2024 Colombian Returnees]],32,0)</f>
        <v>0</v>
      </c>
      <c r="AU777" s="304"/>
      <c r="AV777" s="305"/>
      <c r="AW777" s="305"/>
      <c r="AX777" s="305"/>
      <c r="AY777" s="305"/>
      <c r="AZ777" s="306"/>
      <c r="BA777" s="306">
        <f>VLOOKUP($C777,Projections2[[#All],[ISOCode]:[Total 2024 Colombian Returnees]],37,0)</f>
        <v>0</v>
      </c>
      <c r="BB777" s="307"/>
      <c r="BC777" s="360" t="str">
        <f t="shared" si="296"/>
        <v>Ok</v>
      </c>
      <c r="BD777" s="361" t="str">
        <f t="shared" si="297"/>
        <v>Ok</v>
      </c>
      <c r="BE777" s="361" t="str">
        <f t="shared" si="298"/>
        <v>Ok</v>
      </c>
      <c r="BF777" s="361" t="str">
        <f t="shared" si="299"/>
        <v>Ok</v>
      </c>
      <c r="BG777" s="362" t="str">
        <f t="shared" si="300"/>
        <v>Ok</v>
      </c>
      <c r="BH777" s="360" t="str">
        <f t="shared" si="301"/>
        <v>Ok</v>
      </c>
      <c r="BI777" s="361" t="str">
        <f t="shared" si="302"/>
        <v>Ok</v>
      </c>
      <c r="BJ777" s="361" t="str">
        <f t="shared" si="303"/>
        <v>Ok</v>
      </c>
      <c r="BK777" s="361" t="str">
        <f t="shared" si="304"/>
        <v>Ok</v>
      </c>
      <c r="BL777" s="361" t="str">
        <f t="shared" si="305"/>
        <v>Ok</v>
      </c>
      <c r="BM777" s="361" t="str">
        <f t="shared" si="306"/>
        <v>Ok</v>
      </c>
      <c r="BN777" s="362" t="str">
        <f t="shared" si="307"/>
        <v>Ok</v>
      </c>
      <c r="BO777" s="360" t="str">
        <f t="shared" si="308"/>
        <v>No Pop.</v>
      </c>
      <c r="BP777" s="361" t="str">
        <f t="shared" si="309"/>
        <v>No Pop.</v>
      </c>
      <c r="BQ777" s="361" t="str">
        <f t="shared" si="310"/>
        <v>No Pop.</v>
      </c>
      <c r="BR777" s="361" t="str">
        <f t="shared" si="311"/>
        <v>No Pop.</v>
      </c>
      <c r="BS777" s="361" t="str">
        <f t="shared" si="312"/>
        <v>No Pop.</v>
      </c>
      <c r="BT777" s="361" t="str">
        <f t="shared" si="313"/>
        <v>No Pop.</v>
      </c>
      <c r="BU777" s="362" t="str">
        <f t="shared" si="314"/>
        <v>No Pop.</v>
      </c>
      <c r="BV777" s="360" t="str">
        <f>IF(M777&lt;=VLOOKUP($C777,Projections2[[#All],[ISOCode]:[Total 2024 Colombian Returnees]],'Population Projection V2'!$J$167,FALSE),"OK", "Review")</f>
        <v>OK</v>
      </c>
      <c r="BW777" s="361" t="str">
        <f>IF(N777&lt;=VLOOKUP($C777,Projections2[[#All],[ISOCode]:[Total 2024 Colombian Returnees]],'Population Projection V2'!$K$167,FALSE),"OK", "Review")</f>
        <v>OK</v>
      </c>
      <c r="BX777" s="361" t="str">
        <f>IF(O777&lt;=VLOOKUP($C777,Projections2[[#All],[ISOCode]:[Total 2024 Colombian Returnees]],'Population Projection V2'!$L$167,FALSE),"OK", "Review")</f>
        <v>OK</v>
      </c>
      <c r="BY777" s="361" t="str">
        <f>IF(P777&lt;=VLOOKUP($C777,Projections2[[#All],[ISOCode]:[Total 2024 Colombian Returnees]],'Population Projection V2'!$M$167,FALSE),"OK", "Review")</f>
        <v>OK</v>
      </c>
      <c r="BZ777" s="361" t="str">
        <f>IF(Q777&lt;=VLOOKUP($C777,Projections2[[#All],[ISOCode]:[Total 2024 Colombian Returnees]],'Population Projection V2'!$N$167,FALSE),"OK", "Review")</f>
        <v>OK</v>
      </c>
      <c r="CA777" s="361" t="str">
        <f>IF(T777&lt;=VLOOKUP($C777,Projections2[[#All],[ISOCode]:[Total 2024 Colombian Returnees]],'Population Projection V2'!$O$167,FALSE),"OK", "Review")</f>
        <v>OK</v>
      </c>
      <c r="CB777" s="361" t="str">
        <f>IF(U777&lt;=VLOOKUP($C777,Projections2[[#All],[ISOCode]:[Total 2024 Colombian Returnees]],'Population Projection V2'!$P$167,FALSE),"OK", "Review")</f>
        <v>OK</v>
      </c>
      <c r="CC777" s="361" t="str">
        <f>IF(V777&lt;=VLOOKUP($C777,Projections2[[#All],[ISOCode]:[Total 2024 Colombian Returnees]],'Population Projection V2'!$Q$167,FALSE),"OK", "Review")</f>
        <v>OK</v>
      </c>
      <c r="CD777" s="361" t="str">
        <f>IF(W777&lt;=VLOOKUP($C777,Projections2[[#All],[ISOCode]:[Total 2024 Colombian Returnees]],'Population Projection V2'!$R$167,FALSE),"OK", "Review")</f>
        <v>OK</v>
      </c>
      <c r="CE777" s="361" t="str">
        <f>IF(X777&lt;=VLOOKUP($C777,Projections2[[#All],[ISOCode]:[Total 2024 Colombian Returnees]],'Population Projection V2'!$S$167,FALSE),"OK", "Review")</f>
        <v>OK</v>
      </c>
      <c r="CF777" s="361" t="str">
        <f>IF(AA777&lt;=VLOOKUP($C777,Projections2[[#All],[ISOCode]:[Total 2024 Colombian Returnees]],'Population Projection V2'!$T$167,FALSE),"OK", "Review")</f>
        <v>OK</v>
      </c>
      <c r="CG777" s="361" t="str">
        <f>IF(AB777&lt;=VLOOKUP($C777,Projections2[[#All],[ISOCode]:[Total 2024 Colombian Returnees]],'Population Projection V2'!$U$167,FALSE),"OK", "Review")</f>
        <v>OK</v>
      </c>
      <c r="CH777" s="361" t="str">
        <f>IF(AC777&lt;=VLOOKUP($C777,Projections2[[#All],[ISOCode]:[Total 2024 Colombian Returnees]],'Population Projection V2'!$V$167,FALSE),"OK", "Review")</f>
        <v>OK</v>
      </c>
      <c r="CI777" s="361" t="str">
        <f>IF(AD777&lt;=VLOOKUP($C777,Projections2[[#All],[ISOCode]:[Total 2024 Colombian Returnees]],'Population Projection V2'!$W$167,FALSE),"OK", "Review")</f>
        <v>OK</v>
      </c>
      <c r="CJ777" s="361" t="str">
        <f>IF(AE777&lt;=VLOOKUP($C777,Projections2[[#All],[ISOCode]:[Total 2024 Colombian Returnees]],'Population Projection V2'!$X$167,FALSE),"OK", "Review")</f>
        <v>OK</v>
      </c>
      <c r="CK777" s="361" t="str">
        <f>IF(AH777&lt;=VLOOKUP($C777,Projections2[[#All],[ISOCode]:[Total 2024 Colombian Returnees]],'Population Projection V2'!$Y$167,FALSE),"OK", "Review")</f>
        <v>OK</v>
      </c>
      <c r="CL777" s="361" t="str">
        <f>IF(AI777&lt;=VLOOKUP($C777,Projections2[[#All],[ISOCode]:[Total 2024 Colombian Returnees]],'Population Projection V2'!$Z$167,FALSE),"OK", "Review")</f>
        <v>OK</v>
      </c>
      <c r="CM777" s="361" t="str">
        <f>IF(AJ777&lt;=VLOOKUP($C777,Projections2[[#All],[ISOCode]:[Total 2024 Colombian Returnees]],'Population Projection V2'!$AA$167,FALSE),"OK", "Review")</f>
        <v>OK</v>
      </c>
      <c r="CN777" s="361" t="str">
        <f>IF(AK777&lt;=VLOOKUP($C777,Projections2[[#All],[ISOCode]:[Total 2024 Colombian Returnees]],'Population Projection V2'!$AB$167,FALSE),"OK", "Review")</f>
        <v>OK</v>
      </c>
      <c r="CO777" s="361" t="str">
        <f>IF(AL777&lt;=VLOOKUP($C777,Projections2[[#All],[ISOCode]:[Total 2024 Colombian Returnees]],'Population Projection V2'!$AC$167,FALSE),"OK", "Review")</f>
        <v>OK</v>
      </c>
      <c r="CP777" s="361" t="str">
        <f>IF(AO777&lt;=VLOOKUP($C777,Projections2[[#All],[ISOCode]:[Total 2024 Colombian Returnees]],'Population Projection V2'!$AD$167,FALSE),"OK", "Review")</f>
        <v>OK</v>
      </c>
      <c r="CQ777" s="361" t="str">
        <f>IF(AP777&lt;=VLOOKUP($C777,Projections2[[#All],[ISOCode]:[Total 2024 Colombian Returnees]],'Population Projection V2'!$AE$167,FALSE),"OK", "Review")</f>
        <v>OK</v>
      </c>
      <c r="CR777" s="361" t="str">
        <f>IF(AQ777&lt;=VLOOKUP($C777,Projections2[[#All],[ISOCode]:[Total 2024 Colombian Returnees]],'Population Projection V2'!$AF$167,FALSE),"OK", "Review")</f>
        <v>OK</v>
      </c>
      <c r="CS777" s="361" t="str">
        <f>IF(AR777&lt;=VLOOKUP($C777,Projections2[[#All],[ISOCode]:[Total 2024 Colombian Returnees]],'Population Projection V2'!$AG$167,FALSE),"OK", "Review")</f>
        <v>OK</v>
      </c>
      <c r="CT777" s="361" t="str">
        <f>IF(AS777&lt;=VLOOKUP($C777,Projections2[[#All],[ISOCode]:[Total 2024 Colombian Returnees]],'Population Projection V2'!$AH$167,FALSE),"OK", "Review")</f>
        <v>OK</v>
      </c>
      <c r="CU777" s="361" t="str">
        <f>IF(AV777&lt;=VLOOKUP($C777,Projections2[[#All],[ISOCode]:[Total 2024 Colombian Returnees]],'Population Projection V2'!$AI$167,FALSE),"OK", "Review")</f>
        <v>OK</v>
      </c>
      <c r="CV777" s="361" t="str">
        <f>IF(AW777&lt;=VLOOKUP($C777,Projections2[[#All],[ISOCode]:[Total 2024 Colombian Returnees]],'Population Projection V2'!$AJ$167,FALSE),"OK", "Review")</f>
        <v>OK</v>
      </c>
      <c r="CW777" s="361" t="str">
        <f>IF(AX777&lt;=VLOOKUP($C777,Projections2[[#All],[ISOCode]:[Total 2024 Colombian Returnees]],'Population Projection V2'!$AK$167,FALSE),"OK", "Review")</f>
        <v>OK</v>
      </c>
      <c r="CX777" s="361" t="str">
        <f>IF(AY777&lt;=VLOOKUP($C777,Projections2[[#All],[ISOCode]:[Total 2024 Colombian Returnees]],'Population Projection V2'!$AL$167,FALSE),"OK", "Review")</f>
        <v>OK</v>
      </c>
      <c r="CY777" s="362" t="str">
        <f>IF(AZ777&lt;=VLOOKUP($C777,Projections2[[#All],[ISOCode]:[Total 2024 Colombian Returnees]],'Population Projection V2'!$AM$167,FALSE),"OK", "Review")</f>
        <v>OK</v>
      </c>
    </row>
    <row r="778" spans="1:103" x14ac:dyDescent="0.25">
      <c r="A778" s="218" t="s">
        <v>37</v>
      </c>
      <c r="B778" s="219" t="s">
        <v>37</v>
      </c>
      <c r="C778" s="219" t="s">
        <v>307</v>
      </c>
      <c r="D778" s="219" t="s">
        <v>22</v>
      </c>
      <c r="E778" s="219" t="s">
        <v>423</v>
      </c>
      <c r="F778" s="289">
        <f t="shared" si="291"/>
        <v>0</v>
      </c>
      <c r="G778" s="289">
        <f t="shared" si="292"/>
        <v>0</v>
      </c>
      <c r="H778" s="289">
        <f t="shared" si="293"/>
        <v>0</v>
      </c>
      <c r="I778" s="289">
        <f t="shared" si="294"/>
        <v>0</v>
      </c>
      <c r="J778" s="290">
        <f t="shared" si="295"/>
        <v>0</v>
      </c>
      <c r="K778" s="290">
        <f>VLOOKUP($C778,Projections2[[#All],[ISOCode]:[Total 2024 Colombian Returnees]],7,0)</f>
        <v>0</v>
      </c>
      <c r="L778" s="251"/>
      <c r="M778" s="236"/>
      <c r="N778" s="236"/>
      <c r="O778" s="236"/>
      <c r="P778" s="236"/>
      <c r="Q778" s="292"/>
      <c r="R778" s="224">
        <f>VLOOKUP($C778,Projections2[[#All],[ISOCode]:[Total 2024 Colombian Returnees]],12,0)</f>
        <v>0</v>
      </c>
      <c r="S778" s="293"/>
      <c r="T778" s="294"/>
      <c r="U778" s="294"/>
      <c r="V778" s="294"/>
      <c r="W778" s="226"/>
      <c r="X778" s="295"/>
      <c r="Y778" s="295">
        <f>VLOOKUP($C778,Projections2[[#All],[ISOCode]:[Total 2024 Colombian Returnees]],17,0)</f>
        <v>0</v>
      </c>
      <c r="Z778" s="296"/>
      <c r="AA778" s="297"/>
      <c r="AB778" s="297"/>
      <c r="AC778" s="297"/>
      <c r="AD778" s="297"/>
      <c r="AE778" s="297"/>
      <c r="AF778" s="297">
        <f>VLOOKUP($C778,Projections2[[#All],[ISOCode]:[Total 2024 Colombian Returnees]],22,0)</f>
        <v>0</v>
      </c>
      <c r="AG778" s="298"/>
      <c r="AH778" s="299"/>
      <c r="AI778" s="299"/>
      <c r="AJ778" s="299"/>
      <c r="AK778" s="299"/>
      <c r="AL778" s="300"/>
      <c r="AM778" s="230">
        <f>VLOOKUP($C778,Projections2[[#All],[ISOCode]:[Total 2024 Colombian Returnees]],27,0)</f>
        <v>0</v>
      </c>
      <c r="AN778" s="301"/>
      <c r="AO778" s="302"/>
      <c r="AP778" s="302"/>
      <c r="AQ778" s="302"/>
      <c r="AR778" s="302"/>
      <c r="AS778" s="303"/>
      <c r="AT778" s="303">
        <f>VLOOKUP($C778,Projections2[[#All],[ISOCode]:[Total 2024 Colombian Returnees]],32,0)</f>
        <v>0</v>
      </c>
      <c r="AU778" s="304"/>
      <c r="AV778" s="305"/>
      <c r="AW778" s="305"/>
      <c r="AX778" s="305"/>
      <c r="AY778" s="305"/>
      <c r="AZ778" s="306"/>
      <c r="BA778" s="306">
        <f>VLOOKUP($C778,Projections2[[#All],[ISOCode]:[Total 2024 Colombian Returnees]],37,0)</f>
        <v>0</v>
      </c>
      <c r="BB778" s="307"/>
      <c r="BC778" s="360" t="str">
        <f t="shared" si="296"/>
        <v>Ok</v>
      </c>
      <c r="BD778" s="361" t="str">
        <f t="shared" si="297"/>
        <v>Ok</v>
      </c>
      <c r="BE778" s="361" t="str">
        <f t="shared" si="298"/>
        <v>Ok</v>
      </c>
      <c r="BF778" s="361" t="str">
        <f t="shared" si="299"/>
        <v>Ok</v>
      </c>
      <c r="BG778" s="362" t="str">
        <f t="shared" si="300"/>
        <v>Ok</v>
      </c>
      <c r="BH778" s="360" t="str">
        <f t="shared" si="301"/>
        <v>Ok</v>
      </c>
      <c r="BI778" s="361" t="str">
        <f t="shared" si="302"/>
        <v>Ok</v>
      </c>
      <c r="BJ778" s="361" t="str">
        <f t="shared" si="303"/>
        <v>Ok</v>
      </c>
      <c r="BK778" s="361" t="str">
        <f t="shared" si="304"/>
        <v>Ok</v>
      </c>
      <c r="BL778" s="361" t="str">
        <f t="shared" si="305"/>
        <v>Ok</v>
      </c>
      <c r="BM778" s="361" t="str">
        <f t="shared" si="306"/>
        <v>Ok</v>
      </c>
      <c r="BN778" s="362" t="str">
        <f t="shared" si="307"/>
        <v>Ok</v>
      </c>
      <c r="BO778" s="360" t="str">
        <f t="shared" si="308"/>
        <v>No Pop.</v>
      </c>
      <c r="BP778" s="361" t="str">
        <f t="shared" si="309"/>
        <v>No Pop.</v>
      </c>
      <c r="BQ778" s="361" t="str">
        <f t="shared" si="310"/>
        <v>No Pop.</v>
      </c>
      <c r="BR778" s="361" t="str">
        <f t="shared" si="311"/>
        <v>No Pop.</v>
      </c>
      <c r="BS778" s="361" t="str">
        <f t="shared" si="312"/>
        <v>No Pop.</v>
      </c>
      <c r="BT778" s="361" t="str">
        <f t="shared" si="313"/>
        <v>No Pop.</v>
      </c>
      <c r="BU778" s="362" t="str">
        <f t="shared" si="314"/>
        <v>No Pop.</v>
      </c>
      <c r="BV778" s="360" t="str">
        <f>IF(M778&lt;=VLOOKUP($C778,Projections2[[#All],[ISOCode]:[Total 2024 Colombian Returnees]],'Population Projection V2'!$J$167,FALSE),"OK", "Review")</f>
        <v>OK</v>
      </c>
      <c r="BW778" s="361" t="str">
        <f>IF(N778&lt;=VLOOKUP($C778,Projections2[[#All],[ISOCode]:[Total 2024 Colombian Returnees]],'Population Projection V2'!$K$167,FALSE),"OK", "Review")</f>
        <v>OK</v>
      </c>
      <c r="BX778" s="361" t="str">
        <f>IF(O778&lt;=VLOOKUP($C778,Projections2[[#All],[ISOCode]:[Total 2024 Colombian Returnees]],'Population Projection V2'!$L$167,FALSE),"OK", "Review")</f>
        <v>OK</v>
      </c>
      <c r="BY778" s="361" t="str">
        <f>IF(P778&lt;=VLOOKUP($C778,Projections2[[#All],[ISOCode]:[Total 2024 Colombian Returnees]],'Population Projection V2'!$M$167,FALSE),"OK", "Review")</f>
        <v>OK</v>
      </c>
      <c r="BZ778" s="361" t="str">
        <f>IF(Q778&lt;=VLOOKUP($C778,Projections2[[#All],[ISOCode]:[Total 2024 Colombian Returnees]],'Population Projection V2'!$N$167,FALSE),"OK", "Review")</f>
        <v>OK</v>
      </c>
      <c r="CA778" s="361" t="str">
        <f>IF(T778&lt;=VLOOKUP($C778,Projections2[[#All],[ISOCode]:[Total 2024 Colombian Returnees]],'Population Projection V2'!$O$167,FALSE),"OK", "Review")</f>
        <v>OK</v>
      </c>
      <c r="CB778" s="361" t="str">
        <f>IF(U778&lt;=VLOOKUP($C778,Projections2[[#All],[ISOCode]:[Total 2024 Colombian Returnees]],'Population Projection V2'!$P$167,FALSE),"OK", "Review")</f>
        <v>OK</v>
      </c>
      <c r="CC778" s="361" t="str">
        <f>IF(V778&lt;=VLOOKUP($C778,Projections2[[#All],[ISOCode]:[Total 2024 Colombian Returnees]],'Population Projection V2'!$Q$167,FALSE),"OK", "Review")</f>
        <v>OK</v>
      </c>
      <c r="CD778" s="361" t="str">
        <f>IF(W778&lt;=VLOOKUP($C778,Projections2[[#All],[ISOCode]:[Total 2024 Colombian Returnees]],'Population Projection V2'!$R$167,FALSE),"OK", "Review")</f>
        <v>OK</v>
      </c>
      <c r="CE778" s="361" t="str">
        <f>IF(X778&lt;=VLOOKUP($C778,Projections2[[#All],[ISOCode]:[Total 2024 Colombian Returnees]],'Population Projection V2'!$S$167,FALSE),"OK", "Review")</f>
        <v>OK</v>
      </c>
      <c r="CF778" s="361" t="str">
        <f>IF(AA778&lt;=VLOOKUP($C778,Projections2[[#All],[ISOCode]:[Total 2024 Colombian Returnees]],'Population Projection V2'!$T$167,FALSE),"OK", "Review")</f>
        <v>OK</v>
      </c>
      <c r="CG778" s="361" t="str">
        <f>IF(AB778&lt;=VLOOKUP($C778,Projections2[[#All],[ISOCode]:[Total 2024 Colombian Returnees]],'Population Projection V2'!$U$167,FALSE),"OK", "Review")</f>
        <v>OK</v>
      </c>
      <c r="CH778" s="361" t="str">
        <f>IF(AC778&lt;=VLOOKUP($C778,Projections2[[#All],[ISOCode]:[Total 2024 Colombian Returnees]],'Population Projection V2'!$V$167,FALSE),"OK", "Review")</f>
        <v>OK</v>
      </c>
      <c r="CI778" s="361" t="str">
        <f>IF(AD778&lt;=VLOOKUP($C778,Projections2[[#All],[ISOCode]:[Total 2024 Colombian Returnees]],'Population Projection V2'!$W$167,FALSE),"OK", "Review")</f>
        <v>OK</v>
      </c>
      <c r="CJ778" s="361" t="str">
        <f>IF(AE778&lt;=VLOOKUP($C778,Projections2[[#All],[ISOCode]:[Total 2024 Colombian Returnees]],'Population Projection V2'!$X$167,FALSE),"OK", "Review")</f>
        <v>OK</v>
      </c>
      <c r="CK778" s="361" t="str">
        <f>IF(AH778&lt;=VLOOKUP($C778,Projections2[[#All],[ISOCode]:[Total 2024 Colombian Returnees]],'Population Projection V2'!$Y$167,FALSE),"OK", "Review")</f>
        <v>OK</v>
      </c>
      <c r="CL778" s="361" t="str">
        <f>IF(AI778&lt;=VLOOKUP($C778,Projections2[[#All],[ISOCode]:[Total 2024 Colombian Returnees]],'Population Projection V2'!$Z$167,FALSE),"OK", "Review")</f>
        <v>OK</v>
      </c>
      <c r="CM778" s="361" t="str">
        <f>IF(AJ778&lt;=VLOOKUP($C778,Projections2[[#All],[ISOCode]:[Total 2024 Colombian Returnees]],'Population Projection V2'!$AA$167,FALSE),"OK", "Review")</f>
        <v>OK</v>
      </c>
      <c r="CN778" s="361" t="str">
        <f>IF(AK778&lt;=VLOOKUP($C778,Projections2[[#All],[ISOCode]:[Total 2024 Colombian Returnees]],'Population Projection V2'!$AB$167,FALSE),"OK", "Review")</f>
        <v>OK</v>
      </c>
      <c r="CO778" s="361" t="str">
        <f>IF(AL778&lt;=VLOOKUP($C778,Projections2[[#All],[ISOCode]:[Total 2024 Colombian Returnees]],'Population Projection V2'!$AC$167,FALSE),"OK", "Review")</f>
        <v>OK</v>
      </c>
      <c r="CP778" s="361" t="str">
        <f>IF(AO778&lt;=VLOOKUP($C778,Projections2[[#All],[ISOCode]:[Total 2024 Colombian Returnees]],'Population Projection V2'!$AD$167,FALSE),"OK", "Review")</f>
        <v>OK</v>
      </c>
      <c r="CQ778" s="361" t="str">
        <f>IF(AP778&lt;=VLOOKUP($C778,Projections2[[#All],[ISOCode]:[Total 2024 Colombian Returnees]],'Population Projection V2'!$AE$167,FALSE),"OK", "Review")</f>
        <v>OK</v>
      </c>
      <c r="CR778" s="361" t="str">
        <f>IF(AQ778&lt;=VLOOKUP($C778,Projections2[[#All],[ISOCode]:[Total 2024 Colombian Returnees]],'Population Projection V2'!$AF$167,FALSE),"OK", "Review")</f>
        <v>OK</v>
      </c>
      <c r="CS778" s="361" t="str">
        <f>IF(AR778&lt;=VLOOKUP($C778,Projections2[[#All],[ISOCode]:[Total 2024 Colombian Returnees]],'Population Projection V2'!$AG$167,FALSE),"OK", "Review")</f>
        <v>OK</v>
      </c>
      <c r="CT778" s="361" t="str">
        <f>IF(AS778&lt;=VLOOKUP($C778,Projections2[[#All],[ISOCode]:[Total 2024 Colombian Returnees]],'Population Projection V2'!$AH$167,FALSE),"OK", "Review")</f>
        <v>OK</v>
      </c>
      <c r="CU778" s="361" t="str">
        <f>IF(AV778&lt;=VLOOKUP($C778,Projections2[[#All],[ISOCode]:[Total 2024 Colombian Returnees]],'Population Projection V2'!$AI$167,FALSE),"OK", "Review")</f>
        <v>OK</v>
      </c>
      <c r="CV778" s="361" t="str">
        <f>IF(AW778&lt;=VLOOKUP($C778,Projections2[[#All],[ISOCode]:[Total 2024 Colombian Returnees]],'Population Projection V2'!$AJ$167,FALSE),"OK", "Review")</f>
        <v>OK</v>
      </c>
      <c r="CW778" s="361" t="str">
        <f>IF(AX778&lt;=VLOOKUP($C778,Projections2[[#All],[ISOCode]:[Total 2024 Colombian Returnees]],'Population Projection V2'!$AK$167,FALSE),"OK", "Review")</f>
        <v>OK</v>
      </c>
      <c r="CX778" s="361" t="str">
        <f>IF(AY778&lt;=VLOOKUP($C778,Projections2[[#All],[ISOCode]:[Total 2024 Colombian Returnees]],'Population Projection V2'!$AL$167,FALSE),"OK", "Review")</f>
        <v>OK</v>
      </c>
      <c r="CY778" s="362" t="str">
        <f>IF(AZ778&lt;=VLOOKUP($C778,Projections2[[#All],[ISOCode]:[Total 2024 Colombian Returnees]],'Population Projection V2'!$AM$167,FALSE),"OK", "Review")</f>
        <v>OK</v>
      </c>
    </row>
    <row r="779" spans="1:103" x14ac:dyDescent="0.25">
      <c r="A779" s="218" t="s">
        <v>37</v>
      </c>
      <c r="B779" s="219" t="s">
        <v>37</v>
      </c>
      <c r="C779" s="219" t="s">
        <v>308</v>
      </c>
      <c r="D779" s="219" t="s">
        <v>23</v>
      </c>
      <c r="E779" s="219" t="s">
        <v>423</v>
      </c>
      <c r="F779" s="289">
        <f t="shared" si="291"/>
        <v>0</v>
      </c>
      <c r="G779" s="289">
        <f t="shared" si="292"/>
        <v>0</v>
      </c>
      <c r="H779" s="289">
        <f t="shared" si="293"/>
        <v>0</v>
      </c>
      <c r="I779" s="289">
        <f t="shared" si="294"/>
        <v>0</v>
      </c>
      <c r="J779" s="290">
        <f t="shared" si="295"/>
        <v>0</v>
      </c>
      <c r="K779" s="290">
        <f>VLOOKUP($C779,Projections2[[#All],[ISOCode]:[Total 2024 Colombian Returnees]],7,0)</f>
        <v>0</v>
      </c>
      <c r="L779" s="251"/>
      <c r="M779" s="236"/>
      <c r="N779" s="236"/>
      <c r="O779" s="236"/>
      <c r="P779" s="236"/>
      <c r="Q779" s="292"/>
      <c r="R779" s="224">
        <f>VLOOKUP($C779,Projections2[[#All],[ISOCode]:[Total 2024 Colombian Returnees]],12,0)</f>
        <v>0</v>
      </c>
      <c r="S779" s="293"/>
      <c r="T779" s="294"/>
      <c r="U779" s="294"/>
      <c r="V779" s="294"/>
      <c r="W779" s="226"/>
      <c r="X779" s="295"/>
      <c r="Y779" s="295">
        <f>VLOOKUP($C779,Projections2[[#All],[ISOCode]:[Total 2024 Colombian Returnees]],17,0)</f>
        <v>0</v>
      </c>
      <c r="Z779" s="296"/>
      <c r="AA779" s="297"/>
      <c r="AB779" s="297"/>
      <c r="AC779" s="297"/>
      <c r="AD779" s="297"/>
      <c r="AE779" s="297"/>
      <c r="AF779" s="297">
        <f>VLOOKUP($C779,Projections2[[#All],[ISOCode]:[Total 2024 Colombian Returnees]],22,0)</f>
        <v>0</v>
      </c>
      <c r="AG779" s="298"/>
      <c r="AH779" s="299"/>
      <c r="AI779" s="299"/>
      <c r="AJ779" s="299"/>
      <c r="AK779" s="299"/>
      <c r="AL779" s="300"/>
      <c r="AM779" s="230">
        <f>VLOOKUP($C779,Projections2[[#All],[ISOCode]:[Total 2024 Colombian Returnees]],27,0)</f>
        <v>0</v>
      </c>
      <c r="AN779" s="301"/>
      <c r="AO779" s="302"/>
      <c r="AP779" s="302"/>
      <c r="AQ779" s="302"/>
      <c r="AR779" s="302"/>
      <c r="AS779" s="303"/>
      <c r="AT779" s="303">
        <f>VLOOKUP($C779,Projections2[[#All],[ISOCode]:[Total 2024 Colombian Returnees]],32,0)</f>
        <v>0</v>
      </c>
      <c r="AU779" s="304"/>
      <c r="AV779" s="305"/>
      <c r="AW779" s="305"/>
      <c r="AX779" s="305"/>
      <c r="AY779" s="305"/>
      <c r="AZ779" s="306"/>
      <c r="BA779" s="306">
        <f>VLOOKUP($C779,Projections2[[#All],[ISOCode]:[Total 2024 Colombian Returnees]],37,0)</f>
        <v>0</v>
      </c>
      <c r="BB779" s="307"/>
      <c r="BC779" s="360" t="str">
        <f t="shared" si="296"/>
        <v>Ok</v>
      </c>
      <c r="BD779" s="361" t="str">
        <f t="shared" si="297"/>
        <v>Ok</v>
      </c>
      <c r="BE779" s="361" t="str">
        <f t="shared" si="298"/>
        <v>Ok</v>
      </c>
      <c r="BF779" s="361" t="str">
        <f t="shared" si="299"/>
        <v>Ok</v>
      </c>
      <c r="BG779" s="362" t="str">
        <f t="shared" si="300"/>
        <v>Ok</v>
      </c>
      <c r="BH779" s="360" t="str">
        <f t="shared" si="301"/>
        <v>Ok</v>
      </c>
      <c r="BI779" s="361" t="str">
        <f t="shared" si="302"/>
        <v>Ok</v>
      </c>
      <c r="BJ779" s="361" t="str">
        <f t="shared" si="303"/>
        <v>Ok</v>
      </c>
      <c r="BK779" s="361" t="str">
        <f t="shared" si="304"/>
        <v>Ok</v>
      </c>
      <c r="BL779" s="361" t="str">
        <f t="shared" si="305"/>
        <v>Ok</v>
      </c>
      <c r="BM779" s="361" t="str">
        <f t="shared" si="306"/>
        <v>Ok</v>
      </c>
      <c r="BN779" s="362" t="str">
        <f t="shared" si="307"/>
        <v>Ok</v>
      </c>
      <c r="BO779" s="360" t="str">
        <f t="shared" si="308"/>
        <v>No Pop.</v>
      </c>
      <c r="BP779" s="361" t="str">
        <f t="shared" si="309"/>
        <v>No Pop.</v>
      </c>
      <c r="BQ779" s="361" t="str">
        <f t="shared" si="310"/>
        <v>No Pop.</v>
      </c>
      <c r="BR779" s="361" t="str">
        <f t="shared" si="311"/>
        <v>No Pop.</v>
      </c>
      <c r="BS779" s="361" t="str">
        <f t="shared" si="312"/>
        <v>No Pop.</v>
      </c>
      <c r="BT779" s="361" t="str">
        <f t="shared" si="313"/>
        <v>No Pop.</v>
      </c>
      <c r="BU779" s="362" t="str">
        <f t="shared" si="314"/>
        <v>No Pop.</v>
      </c>
      <c r="BV779" s="360" t="str">
        <f>IF(M779&lt;=VLOOKUP($C779,Projections2[[#All],[ISOCode]:[Total 2024 Colombian Returnees]],'Population Projection V2'!$J$167,FALSE),"OK", "Review")</f>
        <v>OK</v>
      </c>
      <c r="BW779" s="361" t="str">
        <f>IF(N779&lt;=VLOOKUP($C779,Projections2[[#All],[ISOCode]:[Total 2024 Colombian Returnees]],'Population Projection V2'!$K$167,FALSE),"OK", "Review")</f>
        <v>OK</v>
      </c>
      <c r="BX779" s="361" t="str">
        <f>IF(O779&lt;=VLOOKUP($C779,Projections2[[#All],[ISOCode]:[Total 2024 Colombian Returnees]],'Population Projection V2'!$L$167,FALSE),"OK", "Review")</f>
        <v>OK</v>
      </c>
      <c r="BY779" s="361" t="str">
        <f>IF(P779&lt;=VLOOKUP($C779,Projections2[[#All],[ISOCode]:[Total 2024 Colombian Returnees]],'Population Projection V2'!$M$167,FALSE),"OK", "Review")</f>
        <v>OK</v>
      </c>
      <c r="BZ779" s="361" t="str">
        <f>IF(Q779&lt;=VLOOKUP($C779,Projections2[[#All],[ISOCode]:[Total 2024 Colombian Returnees]],'Population Projection V2'!$N$167,FALSE),"OK", "Review")</f>
        <v>OK</v>
      </c>
      <c r="CA779" s="361" t="str">
        <f>IF(T779&lt;=VLOOKUP($C779,Projections2[[#All],[ISOCode]:[Total 2024 Colombian Returnees]],'Population Projection V2'!$O$167,FALSE),"OK", "Review")</f>
        <v>OK</v>
      </c>
      <c r="CB779" s="361" t="str">
        <f>IF(U779&lt;=VLOOKUP($C779,Projections2[[#All],[ISOCode]:[Total 2024 Colombian Returnees]],'Population Projection V2'!$P$167,FALSE),"OK", "Review")</f>
        <v>OK</v>
      </c>
      <c r="CC779" s="361" t="str">
        <f>IF(V779&lt;=VLOOKUP($C779,Projections2[[#All],[ISOCode]:[Total 2024 Colombian Returnees]],'Population Projection V2'!$Q$167,FALSE),"OK", "Review")</f>
        <v>OK</v>
      </c>
      <c r="CD779" s="361" t="str">
        <f>IF(W779&lt;=VLOOKUP($C779,Projections2[[#All],[ISOCode]:[Total 2024 Colombian Returnees]],'Population Projection V2'!$R$167,FALSE),"OK", "Review")</f>
        <v>OK</v>
      </c>
      <c r="CE779" s="361" t="str">
        <f>IF(X779&lt;=VLOOKUP($C779,Projections2[[#All],[ISOCode]:[Total 2024 Colombian Returnees]],'Population Projection V2'!$S$167,FALSE),"OK", "Review")</f>
        <v>OK</v>
      </c>
      <c r="CF779" s="361" t="str">
        <f>IF(AA779&lt;=VLOOKUP($C779,Projections2[[#All],[ISOCode]:[Total 2024 Colombian Returnees]],'Population Projection V2'!$T$167,FALSE),"OK", "Review")</f>
        <v>OK</v>
      </c>
      <c r="CG779" s="361" t="str">
        <f>IF(AB779&lt;=VLOOKUP($C779,Projections2[[#All],[ISOCode]:[Total 2024 Colombian Returnees]],'Population Projection V2'!$U$167,FALSE),"OK", "Review")</f>
        <v>OK</v>
      </c>
      <c r="CH779" s="361" t="str">
        <f>IF(AC779&lt;=VLOOKUP($C779,Projections2[[#All],[ISOCode]:[Total 2024 Colombian Returnees]],'Population Projection V2'!$V$167,FALSE),"OK", "Review")</f>
        <v>OK</v>
      </c>
      <c r="CI779" s="361" t="str">
        <f>IF(AD779&lt;=VLOOKUP($C779,Projections2[[#All],[ISOCode]:[Total 2024 Colombian Returnees]],'Population Projection V2'!$W$167,FALSE),"OK", "Review")</f>
        <v>OK</v>
      </c>
      <c r="CJ779" s="361" t="str">
        <f>IF(AE779&lt;=VLOOKUP($C779,Projections2[[#All],[ISOCode]:[Total 2024 Colombian Returnees]],'Population Projection V2'!$X$167,FALSE),"OK", "Review")</f>
        <v>OK</v>
      </c>
      <c r="CK779" s="361" t="str">
        <f>IF(AH779&lt;=VLOOKUP($C779,Projections2[[#All],[ISOCode]:[Total 2024 Colombian Returnees]],'Population Projection V2'!$Y$167,FALSE),"OK", "Review")</f>
        <v>OK</v>
      </c>
      <c r="CL779" s="361" t="str">
        <f>IF(AI779&lt;=VLOOKUP($C779,Projections2[[#All],[ISOCode]:[Total 2024 Colombian Returnees]],'Population Projection V2'!$Z$167,FALSE),"OK", "Review")</f>
        <v>OK</v>
      </c>
      <c r="CM779" s="361" t="str">
        <f>IF(AJ779&lt;=VLOOKUP($C779,Projections2[[#All],[ISOCode]:[Total 2024 Colombian Returnees]],'Population Projection V2'!$AA$167,FALSE),"OK", "Review")</f>
        <v>OK</v>
      </c>
      <c r="CN779" s="361" t="str">
        <f>IF(AK779&lt;=VLOOKUP($C779,Projections2[[#All],[ISOCode]:[Total 2024 Colombian Returnees]],'Population Projection V2'!$AB$167,FALSE),"OK", "Review")</f>
        <v>OK</v>
      </c>
      <c r="CO779" s="361" t="str">
        <f>IF(AL779&lt;=VLOOKUP($C779,Projections2[[#All],[ISOCode]:[Total 2024 Colombian Returnees]],'Population Projection V2'!$AC$167,FALSE),"OK", "Review")</f>
        <v>OK</v>
      </c>
      <c r="CP779" s="361" t="str">
        <f>IF(AO779&lt;=VLOOKUP($C779,Projections2[[#All],[ISOCode]:[Total 2024 Colombian Returnees]],'Population Projection V2'!$AD$167,FALSE),"OK", "Review")</f>
        <v>OK</v>
      </c>
      <c r="CQ779" s="361" t="str">
        <f>IF(AP779&lt;=VLOOKUP($C779,Projections2[[#All],[ISOCode]:[Total 2024 Colombian Returnees]],'Population Projection V2'!$AE$167,FALSE),"OK", "Review")</f>
        <v>OK</v>
      </c>
      <c r="CR779" s="361" t="str">
        <f>IF(AQ779&lt;=VLOOKUP($C779,Projections2[[#All],[ISOCode]:[Total 2024 Colombian Returnees]],'Population Projection V2'!$AF$167,FALSE),"OK", "Review")</f>
        <v>OK</v>
      </c>
      <c r="CS779" s="361" t="str">
        <f>IF(AR779&lt;=VLOOKUP($C779,Projections2[[#All],[ISOCode]:[Total 2024 Colombian Returnees]],'Population Projection V2'!$AG$167,FALSE),"OK", "Review")</f>
        <v>OK</v>
      </c>
      <c r="CT779" s="361" t="str">
        <f>IF(AS779&lt;=VLOOKUP($C779,Projections2[[#All],[ISOCode]:[Total 2024 Colombian Returnees]],'Population Projection V2'!$AH$167,FALSE),"OK", "Review")</f>
        <v>OK</v>
      </c>
      <c r="CU779" s="361" t="str">
        <f>IF(AV779&lt;=VLOOKUP($C779,Projections2[[#All],[ISOCode]:[Total 2024 Colombian Returnees]],'Population Projection V2'!$AI$167,FALSE),"OK", "Review")</f>
        <v>OK</v>
      </c>
      <c r="CV779" s="361" t="str">
        <f>IF(AW779&lt;=VLOOKUP($C779,Projections2[[#All],[ISOCode]:[Total 2024 Colombian Returnees]],'Population Projection V2'!$AJ$167,FALSE),"OK", "Review")</f>
        <v>OK</v>
      </c>
      <c r="CW779" s="361" t="str">
        <f>IF(AX779&lt;=VLOOKUP($C779,Projections2[[#All],[ISOCode]:[Total 2024 Colombian Returnees]],'Population Projection V2'!$AK$167,FALSE),"OK", "Review")</f>
        <v>OK</v>
      </c>
      <c r="CX779" s="361" t="str">
        <f>IF(AY779&lt;=VLOOKUP($C779,Projections2[[#All],[ISOCode]:[Total 2024 Colombian Returnees]],'Population Projection V2'!$AL$167,FALSE),"OK", "Review")</f>
        <v>OK</v>
      </c>
      <c r="CY779" s="362" t="str">
        <f>IF(AZ779&lt;=VLOOKUP($C779,Projections2[[#All],[ISOCode]:[Total 2024 Colombian Returnees]],'Population Projection V2'!$AM$167,FALSE),"OK", "Review")</f>
        <v>OK</v>
      </c>
    </row>
    <row r="780" spans="1:103" x14ac:dyDescent="0.25">
      <c r="A780" s="218" t="s">
        <v>37</v>
      </c>
      <c r="B780" s="219" t="s">
        <v>37</v>
      </c>
      <c r="C780" s="219" t="s">
        <v>309</v>
      </c>
      <c r="D780" s="219" t="s">
        <v>24</v>
      </c>
      <c r="E780" s="219" t="s">
        <v>423</v>
      </c>
      <c r="F780" s="289">
        <f t="shared" si="291"/>
        <v>0</v>
      </c>
      <c r="G780" s="289">
        <f t="shared" si="292"/>
        <v>0</v>
      </c>
      <c r="H780" s="289">
        <f t="shared" si="293"/>
        <v>0</v>
      </c>
      <c r="I780" s="289">
        <f t="shared" si="294"/>
        <v>0</v>
      </c>
      <c r="J780" s="290">
        <f t="shared" si="295"/>
        <v>0</v>
      </c>
      <c r="K780" s="290">
        <f>VLOOKUP($C780,Projections2[[#All],[ISOCode]:[Total 2024 Colombian Returnees]],7,0)</f>
        <v>0</v>
      </c>
      <c r="L780" s="251"/>
      <c r="M780" s="236"/>
      <c r="N780" s="236"/>
      <c r="O780" s="236"/>
      <c r="P780" s="236"/>
      <c r="Q780" s="292"/>
      <c r="R780" s="224">
        <f>VLOOKUP($C780,Projections2[[#All],[ISOCode]:[Total 2024 Colombian Returnees]],12,0)</f>
        <v>0</v>
      </c>
      <c r="S780" s="293"/>
      <c r="T780" s="294"/>
      <c r="U780" s="294"/>
      <c r="V780" s="294"/>
      <c r="W780" s="226"/>
      <c r="X780" s="295"/>
      <c r="Y780" s="295">
        <f>VLOOKUP($C780,Projections2[[#All],[ISOCode]:[Total 2024 Colombian Returnees]],17,0)</f>
        <v>0</v>
      </c>
      <c r="Z780" s="296"/>
      <c r="AA780" s="297"/>
      <c r="AB780" s="297"/>
      <c r="AC780" s="297"/>
      <c r="AD780" s="297"/>
      <c r="AE780" s="297"/>
      <c r="AF780" s="297">
        <f>VLOOKUP($C780,Projections2[[#All],[ISOCode]:[Total 2024 Colombian Returnees]],22,0)</f>
        <v>0</v>
      </c>
      <c r="AG780" s="298"/>
      <c r="AH780" s="299"/>
      <c r="AI780" s="299"/>
      <c r="AJ780" s="299"/>
      <c r="AK780" s="299"/>
      <c r="AL780" s="300"/>
      <c r="AM780" s="230">
        <f>VLOOKUP($C780,Projections2[[#All],[ISOCode]:[Total 2024 Colombian Returnees]],27,0)</f>
        <v>0</v>
      </c>
      <c r="AN780" s="301"/>
      <c r="AO780" s="302"/>
      <c r="AP780" s="302"/>
      <c r="AQ780" s="302"/>
      <c r="AR780" s="302"/>
      <c r="AS780" s="303"/>
      <c r="AT780" s="303">
        <f>VLOOKUP($C780,Projections2[[#All],[ISOCode]:[Total 2024 Colombian Returnees]],32,0)</f>
        <v>0</v>
      </c>
      <c r="AU780" s="304"/>
      <c r="AV780" s="305"/>
      <c r="AW780" s="305"/>
      <c r="AX780" s="305"/>
      <c r="AY780" s="305"/>
      <c r="AZ780" s="306"/>
      <c r="BA780" s="306">
        <f>VLOOKUP($C780,Projections2[[#All],[ISOCode]:[Total 2024 Colombian Returnees]],37,0)</f>
        <v>0</v>
      </c>
      <c r="BB780" s="307"/>
      <c r="BC780" s="360" t="str">
        <f t="shared" si="296"/>
        <v>Ok</v>
      </c>
      <c r="BD780" s="361" t="str">
        <f t="shared" si="297"/>
        <v>Ok</v>
      </c>
      <c r="BE780" s="361" t="str">
        <f t="shared" si="298"/>
        <v>Ok</v>
      </c>
      <c r="BF780" s="361" t="str">
        <f t="shared" si="299"/>
        <v>Ok</v>
      </c>
      <c r="BG780" s="362" t="str">
        <f t="shared" si="300"/>
        <v>Ok</v>
      </c>
      <c r="BH780" s="360" t="str">
        <f t="shared" si="301"/>
        <v>Ok</v>
      </c>
      <c r="BI780" s="361" t="str">
        <f t="shared" si="302"/>
        <v>Ok</v>
      </c>
      <c r="BJ780" s="361" t="str">
        <f t="shared" si="303"/>
        <v>Ok</v>
      </c>
      <c r="BK780" s="361" t="str">
        <f t="shared" si="304"/>
        <v>Ok</v>
      </c>
      <c r="BL780" s="361" t="str">
        <f t="shared" si="305"/>
        <v>Ok</v>
      </c>
      <c r="BM780" s="361" t="str">
        <f t="shared" si="306"/>
        <v>Ok</v>
      </c>
      <c r="BN780" s="362" t="str">
        <f t="shared" si="307"/>
        <v>Ok</v>
      </c>
      <c r="BO780" s="360" t="str">
        <f t="shared" si="308"/>
        <v>No Pop.</v>
      </c>
      <c r="BP780" s="361" t="str">
        <f t="shared" si="309"/>
        <v>No Pop.</v>
      </c>
      <c r="BQ780" s="361" t="str">
        <f t="shared" si="310"/>
        <v>No Pop.</v>
      </c>
      <c r="BR780" s="361" t="str">
        <f t="shared" si="311"/>
        <v>No Pop.</v>
      </c>
      <c r="BS780" s="361" t="str">
        <f t="shared" si="312"/>
        <v>No Pop.</v>
      </c>
      <c r="BT780" s="361" t="str">
        <f t="shared" si="313"/>
        <v>No Pop.</v>
      </c>
      <c r="BU780" s="362" t="str">
        <f t="shared" si="314"/>
        <v>No Pop.</v>
      </c>
      <c r="BV780" s="360" t="str">
        <f>IF(M780&lt;=VLOOKUP($C780,Projections2[[#All],[ISOCode]:[Total 2024 Colombian Returnees]],'Population Projection V2'!$J$167,FALSE),"OK", "Review")</f>
        <v>OK</v>
      </c>
      <c r="BW780" s="361" t="str">
        <f>IF(N780&lt;=VLOOKUP($C780,Projections2[[#All],[ISOCode]:[Total 2024 Colombian Returnees]],'Population Projection V2'!$K$167,FALSE),"OK", "Review")</f>
        <v>OK</v>
      </c>
      <c r="BX780" s="361" t="str">
        <f>IF(O780&lt;=VLOOKUP($C780,Projections2[[#All],[ISOCode]:[Total 2024 Colombian Returnees]],'Population Projection V2'!$L$167,FALSE),"OK", "Review")</f>
        <v>OK</v>
      </c>
      <c r="BY780" s="361" t="str">
        <f>IF(P780&lt;=VLOOKUP($C780,Projections2[[#All],[ISOCode]:[Total 2024 Colombian Returnees]],'Population Projection V2'!$M$167,FALSE),"OK", "Review")</f>
        <v>OK</v>
      </c>
      <c r="BZ780" s="361" t="str">
        <f>IF(Q780&lt;=VLOOKUP($C780,Projections2[[#All],[ISOCode]:[Total 2024 Colombian Returnees]],'Population Projection V2'!$N$167,FALSE),"OK", "Review")</f>
        <v>OK</v>
      </c>
      <c r="CA780" s="361" t="str">
        <f>IF(T780&lt;=VLOOKUP($C780,Projections2[[#All],[ISOCode]:[Total 2024 Colombian Returnees]],'Population Projection V2'!$O$167,FALSE),"OK", "Review")</f>
        <v>OK</v>
      </c>
      <c r="CB780" s="361" t="str">
        <f>IF(U780&lt;=VLOOKUP($C780,Projections2[[#All],[ISOCode]:[Total 2024 Colombian Returnees]],'Population Projection V2'!$P$167,FALSE),"OK", "Review")</f>
        <v>OK</v>
      </c>
      <c r="CC780" s="361" t="str">
        <f>IF(V780&lt;=VLOOKUP($C780,Projections2[[#All],[ISOCode]:[Total 2024 Colombian Returnees]],'Population Projection V2'!$Q$167,FALSE),"OK", "Review")</f>
        <v>OK</v>
      </c>
      <c r="CD780" s="361" t="str">
        <f>IF(W780&lt;=VLOOKUP($C780,Projections2[[#All],[ISOCode]:[Total 2024 Colombian Returnees]],'Population Projection V2'!$R$167,FALSE),"OK", "Review")</f>
        <v>OK</v>
      </c>
      <c r="CE780" s="361" t="str">
        <f>IF(X780&lt;=VLOOKUP($C780,Projections2[[#All],[ISOCode]:[Total 2024 Colombian Returnees]],'Population Projection V2'!$S$167,FALSE),"OK", "Review")</f>
        <v>OK</v>
      </c>
      <c r="CF780" s="361" t="str">
        <f>IF(AA780&lt;=VLOOKUP($C780,Projections2[[#All],[ISOCode]:[Total 2024 Colombian Returnees]],'Population Projection V2'!$T$167,FALSE),"OK", "Review")</f>
        <v>OK</v>
      </c>
      <c r="CG780" s="361" t="str">
        <f>IF(AB780&lt;=VLOOKUP($C780,Projections2[[#All],[ISOCode]:[Total 2024 Colombian Returnees]],'Population Projection V2'!$U$167,FALSE),"OK", "Review")</f>
        <v>OK</v>
      </c>
      <c r="CH780" s="361" t="str">
        <f>IF(AC780&lt;=VLOOKUP($C780,Projections2[[#All],[ISOCode]:[Total 2024 Colombian Returnees]],'Population Projection V2'!$V$167,FALSE),"OK", "Review")</f>
        <v>OK</v>
      </c>
      <c r="CI780" s="361" t="str">
        <f>IF(AD780&lt;=VLOOKUP($C780,Projections2[[#All],[ISOCode]:[Total 2024 Colombian Returnees]],'Population Projection V2'!$W$167,FALSE),"OK", "Review")</f>
        <v>OK</v>
      </c>
      <c r="CJ780" s="361" t="str">
        <f>IF(AE780&lt;=VLOOKUP($C780,Projections2[[#All],[ISOCode]:[Total 2024 Colombian Returnees]],'Population Projection V2'!$X$167,FALSE),"OK", "Review")</f>
        <v>OK</v>
      </c>
      <c r="CK780" s="361" t="str">
        <f>IF(AH780&lt;=VLOOKUP($C780,Projections2[[#All],[ISOCode]:[Total 2024 Colombian Returnees]],'Population Projection V2'!$Y$167,FALSE),"OK", "Review")</f>
        <v>OK</v>
      </c>
      <c r="CL780" s="361" t="str">
        <f>IF(AI780&lt;=VLOOKUP($C780,Projections2[[#All],[ISOCode]:[Total 2024 Colombian Returnees]],'Population Projection V2'!$Z$167,FALSE),"OK", "Review")</f>
        <v>OK</v>
      </c>
      <c r="CM780" s="361" t="str">
        <f>IF(AJ780&lt;=VLOOKUP($C780,Projections2[[#All],[ISOCode]:[Total 2024 Colombian Returnees]],'Population Projection V2'!$AA$167,FALSE),"OK", "Review")</f>
        <v>OK</v>
      </c>
      <c r="CN780" s="361" t="str">
        <f>IF(AK780&lt;=VLOOKUP($C780,Projections2[[#All],[ISOCode]:[Total 2024 Colombian Returnees]],'Population Projection V2'!$AB$167,FALSE),"OK", "Review")</f>
        <v>OK</v>
      </c>
      <c r="CO780" s="361" t="str">
        <f>IF(AL780&lt;=VLOOKUP($C780,Projections2[[#All],[ISOCode]:[Total 2024 Colombian Returnees]],'Population Projection V2'!$AC$167,FALSE),"OK", "Review")</f>
        <v>OK</v>
      </c>
      <c r="CP780" s="361" t="str">
        <f>IF(AO780&lt;=VLOOKUP($C780,Projections2[[#All],[ISOCode]:[Total 2024 Colombian Returnees]],'Population Projection V2'!$AD$167,FALSE),"OK", "Review")</f>
        <v>OK</v>
      </c>
      <c r="CQ780" s="361" t="str">
        <f>IF(AP780&lt;=VLOOKUP($C780,Projections2[[#All],[ISOCode]:[Total 2024 Colombian Returnees]],'Population Projection V2'!$AE$167,FALSE),"OK", "Review")</f>
        <v>OK</v>
      </c>
      <c r="CR780" s="361" t="str">
        <f>IF(AQ780&lt;=VLOOKUP($C780,Projections2[[#All],[ISOCode]:[Total 2024 Colombian Returnees]],'Population Projection V2'!$AF$167,FALSE),"OK", "Review")</f>
        <v>OK</v>
      </c>
      <c r="CS780" s="361" t="str">
        <f>IF(AR780&lt;=VLOOKUP($C780,Projections2[[#All],[ISOCode]:[Total 2024 Colombian Returnees]],'Population Projection V2'!$AG$167,FALSE),"OK", "Review")</f>
        <v>OK</v>
      </c>
      <c r="CT780" s="361" t="str">
        <f>IF(AS780&lt;=VLOOKUP($C780,Projections2[[#All],[ISOCode]:[Total 2024 Colombian Returnees]],'Population Projection V2'!$AH$167,FALSE),"OK", "Review")</f>
        <v>OK</v>
      </c>
      <c r="CU780" s="361" t="str">
        <f>IF(AV780&lt;=VLOOKUP($C780,Projections2[[#All],[ISOCode]:[Total 2024 Colombian Returnees]],'Population Projection V2'!$AI$167,FALSE),"OK", "Review")</f>
        <v>OK</v>
      </c>
      <c r="CV780" s="361" t="str">
        <f>IF(AW780&lt;=VLOOKUP($C780,Projections2[[#All],[ISOCode]:[Total 2024 Colombian Returnees]],'Population Projection V2'!$AJ$167,FALSE),"OK", "Review")</f>
        <v>OK</v>
      </c>
      <c r="CW780" s="361" t="str">
        <f>IF(AX780&lt;=VLOOKUP($C780,Projections2[[#All],[ISOCode]:[Total 2024 Colombian Returnees]],'Population Projection V2'!$AK$167,FALSE),"OK", "Review")</f>
        <v>OK</v>
      </c>
      <c r="CX780" s="361" t="str">
        <f>IF(AY780&lt;=VLOOKUP($C780,Projections2[[#All],[ISOCode]:[Total 2024 Colombian Returnees]],'Population Projection V2'!$AL$167,FALSE),"OK", "Review")</f>
        <v>OK</v>
      </c>
      <c r="CY780" s="362" t="str">
        <f>IF(AZ780&lt;=VLOOKUP($C780,Projections2[[#All],[ISOCode]:[Total 2024 Colombian Returnees]],'Population Projection V2'!$AM$167,FALSE),"OK", "Review")</f>
        <v>OK</v>
      </c>
    </row>
    <row r="781" spans="1:103" x14ac:dyDescent="0.25">
      <c r="A781" s="218" t="s">
        <v>37</v>
      </c>
      <c r="B781" s="219" t="s">
        <v>37</v>
      </c>
      <c r="C781" s="219" t="s">
        <v>310</v>
      </c>
      <c r="D781" s="219" t="s">
        <v>25</v>
      </c>
      <c r="E781" s="219" t="s">
        <v>423</v>
      </c>
      <c r="F781" s="289">
        <f t="shared" si="291"/>
        <v>0</v>
      </c>
      <c r="G781" s="289">
        <f t="shared" si="292"/>
        <v>0</v>
      </c>
      <c r="H781" s="289">
        <f t="shared" si="293"/>
        <v>0</v>
      </c>
      <c r="I781" s="289">
        <f t="shared" si="294"/>
        <v>0</v>
      </c>
      <c r="J781" s="290">
        <f t="shared" si="295"/>
        <v>0</v>
      </c>
      <c r="K781" s="290">
        <f>VLOOKUP($C781,Projections2[[#All],[ISOCode]:[Total 2024 Colombian Returnees]],7,0)</f>
        <v>0</v>
      </c>
      <c r="L781" s="251"/>
      <c r="M781" s="236"/>
      <c r="N781" s="236"/>
      <c r="O781" s="236"/>
      <c r="P781" s="236"/>
      <c r="Q781" s="292"/>
      <c r="R781" s="224">
        <f>VLOOKUP($C781,Projections2[[#All],[ISOCode]:[Total 2024 Colombian Returnees]],12,0)</f>
        <v>0</v>
      </c>
      <c r="S781" s="293"/>
      <c r="T781" s="294"/>
      <c r="U781" s="294"/>
      <c r="V781" s="294"/>
      <c r="W781" s="226"/>
      <c r="X781" s="295"/>
      <c r="Y781" s="295">
        <f>VLOOKUP($C781,Projections2[[#All],[ISOCode]:[Total 2024 Colombian Returnees]],17,0)</f>
        <v>0</v>
      </c>
      <c r="Z781" s="296"/>
      <c r="AA781" s="297"/>
      <c r="AB781" s="297"/>
      <c r="AC781" s="297"/>
      <c r="AD781" s="297"/>
      <c r="AE781" s="297"/>
      <c r="AF781" s="297">
        <f>VLOOKUP($C781,Projections2[[#All],[ISOCode]:[Total 2024 Colombian Returnees]],22,0)</f>
        <v>0</v>
      </c>
      <c r="AG781" s="298"/>
      <c r="AH781" s="299"/>
      <c r="AI781" s="299"/>
      <c r="AJ781" s="299"/>
      <c r="AK781" s="299"/>
      <c r="AL781" s="300"/>
      <c r="AM781" s="230">
        <f>VLOOKUP($C781,Projections2[[#All],[ISOCode]:[Total 2024 Colombian Returnees]],27,0)</f>
        <v>0</v>
      </c>
      <c r="AN781" s="301"/>
      <c r="AO781" s="302"/>
      <c r="AP781" s="302"/>
      <c r="AQ781" s="302"/>
      <c r="AR781" s="302"/>
      <c r="AS781" s="303"/>
      <c r="AT781" s="303">
        <f>VLOOKUP($C781,Projections2[[#All],[ISOCode]:[Total 2024 Colombian Returnees]],32,0)</f>
        <v>0</v>
      </c>
      <c r="AU781" s="304"/>
      <c r="AV781" s="305"/>
      <c r="AW781" s="305"/>
      <c r="AX781" s="305"/>
      <c r="AY781" s="305"/>
      <c r="AZ781" s="306"/>
      <c r="BA781" s="306">
        <f>VLOOKUP($C781,Projections2[[#All],[ISOCode]:[Total 2024 Colombian Returnees]],37,0)</f>
        <v>0</v>
      </c>
      <c r="BB781" s="307"/>
      <c r="BC781" s="360" t="str">
        <f t="shared" si="296"/>
        <v>Ok</v>
      </c>
      <c r="BD781" s="361" t="str">
        <f t="shared" si="297"/>
        <v>Ok</v>
      </c>
      <c r="BE781" s="361" t="str">
        <f t="shared" si="298"/>
        <v>Ok</v>
      </c>
      <c r="BF781" s="361" t="str">
        <f t="shared" si="299"/>
        <v>Ok</v>
      </c>
      <c r="BG781" s="362" t="str">
        <f t="shared" si="300"/>
        <v>Ok</v>
      </c>
      <c r="BH781" s="360" t="str">
        <f t="shared" si="301"/>
        <v>Ok</v>
      </c>
      <c r="BI781" s="361" t="str">
        <f t="shared" si="302"/>
        <v>Ok</v>
      </c>
      <c r="BJ781" s="361" t="str">
        <f t="shared" si="303"/>
        <v>Ok</v>
      </c>
      <c r="BK781" s="361" t="str">
        <f t="shared" si="304"/>
        <v>Ok</v>
      </c>
      <c r="BL781" s="361" t="str">
        <f t="shared" si="305"/>
        <v>Ok</v>
      </c>
      <c r="BM781" s="361" t="str">
        <f t="shared" si="306"/>
        <v>Ok</v>
      </c>
      <c r="BN781" s="362" t="str">
        <f t="shared" si="307"/>
        <v>Ok</v>
      </c>
      <c r="BO781" s="360" t="str">
        <f t="shared" si="308"/>
        <v>No Pop.</v>
      </c>
      <c r="BP781" s="361" t="str">
        <f t="shared" si="309"/>
        <v>No Pop.</v>
      </c>
      <c r="BQ781" s="361" t="str">
        <f t="shared" si="310"/>
        <v>No Pop.</v>
      </c>
      <c r="BR781" s="361" t="str">
        <f t="shared" si="311"/>
        <v>No Pop.</v>
      </c>
      <c r="BS781" s="361" t="str">
        <f t="shared" si="312"/>
        <v>No Pop.</v>
      </c>
      <c r="BT781" s="361" t="str">
        <f t="shared" si="313"/>
        <v>No Pop.</v>
      </c>
      <c r="BU781" s="362" t="str">
        <f t="shared" si="314"/>
        <v>No Pop.</v>
      </c>
      <c r="BV781" s="360" t="str">
        <f>IF(M781&lt;=VLOOKUP($C781,Projections2[[#All],[ISOCode]:[Total 2024 Colombian Returnees]],'Population Projection V2'!$J$167,FALSE),"OK", "Review")</f>
        <v>OK</v>
      </c>
      <c r="BW781" s="361" t="str">
        <f>IF(N781&lt;=VLOOKUP($C781,Projections2[[#All],[ISOCode]:[Total 2024 Colombian Returnees]],'Population Projection V2'!$K$167,FALSE),"OK", "Review")</f>
        <v>OK</v>
      </c>
      <c r="BX781" s="361" t="str">
        <f>IF(O781&lt;=VLOOKUP($C781,Projections2[[#All],[ISOCode]:[Total 2024 Colombian Returnees]],'Population Projection V2'!$L$167,FALSE),"OK", "Review")</f>
        <v>OK</v>
      </c>
      <c r="BY781" s="361" t="str">
        <f>IF(P781&lt;=VLOOKUP($C781,Projections2[[#All],[ISOCode]:[Total 2024 Colombian Returnees]],'Population Projection V2'!$M$167,FALSE),"OK", "Review")</f>
        <v>OK</v>
      </c>
      <c r="BZ781" s="361" t="str">
        <f>IF(Q781&lt;=VLOOKUP($C781,Projections2[[#All],[ISOCode]:[Total 2024 Colombian Returnees]],'Population Projection V2'!$N$167,FALSE),"OK", "Review")</f>
        <v>OK</v>
      </c>
      <c r="CA781" s="361" t="str">
        <f>IF(T781&lt;=VLOOKUP($C781,Projections2[[#All],[ISOCode]:[Total 2024 Colombian Returnees]],'Population Projection V2'!$O$167,FALSE),"OK", "Review")</f>
        <v>OK</v>
      </c>
      <c r="CB781" s="361" t="str">
        <f>IF(U781&lt;=VLOOKUP($C781,Projections2[[#All],[ISOCode]:[Total 2024 Colombian Returnees]],'Population Projection V2'!$P$167,FALSE),"OK", "Review")</f>
        <v>OK</v>
      </c>
      <c r="CC781" s="361" t="str">
        <f>IF(V781&lt;=VLOOKUP($C781,Projections2[[#All],[ISOCode]:[Total 2024 Colombian Returnees]],'Population Projection V2'!$Q$167,FALSE),"OK", "Review")</f>
        <v>OK</v>
      </c>
      <c r="CD781" s="361" t="str">
        <f>IF(W781&lt;=VLOOKUP($C781,Projections2[[#All],[ISOCode]:[Total 2024 Colombian Returnees]],'Population Projection V2'!$R$167,FALSE),"OK", "Review")</f>
        <v>OK</v>
      </c>
      <c r="CE781" s="361" t="str">
        <f>IF(X781&lt;=VLOOKUP($C781,Projections2[[#All],[ISOCode]:[Total 2024 Colombian Returnees]],'Population Projection V2'!$S$167,FALSE),"OK", "Review")</f>
        <v>OK</v>
      </c>
      <c r="CF781" s="361" t="str">
        <f>IF(AA781&lt;=VLOOKUP($C781,Projections2[[#All],[ISOCode]:[Total 2024 Colombian Returnees]],'Population Projection V2'!$T$167,FALSE),"OK", "Review")</f>
        <v>OK</v>
      </c>
      <c r="CG781" s="361" t="str">
        <f>IF(AB781&lt;=VLOOKUP($C781,Projections2[[#All],[ISOCode]:[Total 2024 Colombian Returnees]],'Population Projection V2'!$U$167,FALSE),"OK", "Review")</f>
        <v>OK</v>
      </c>
      <c r="CH781" s="361" t="str">
        <f>IF(AC781&lt;=VLOOKUP($C781,Projections2[[#All],[ISOCode]:[Total 2024 Colombian Returnees]],'Population Projection V2'!$V$167,FALSE),"OK", "Review")</f>
        <v>OK</v>
      </c>
      <c r="CI781" s="361" t="str">
        <f>IF(AD781&lt;=VLOOKUP($C781,Projections2[[#All],[ISOCode]:[Total 2024 Colombian Returnees]],'Population Projection V2'!$W$167,FALSE),"OK", "Review")</f>
        <v>OK</v>
      </c>
      <c r="CJ781" s="361" t="str">
        <f>IF(AE781&lt;=VLOOKUP($C781,Projections2[[#All],[ISOCode]:[Total 2024 Colombian Returnees]],'Population Projection V2'!$X$167,FALSE),"OK", "Review")</f>
        <v>OK</v>
      </c>
      <c r="CK781" s="361" t="str">
        <f>IF(AH781&lt;=VLOOKUP($C781,Projections2[[#All],[ISOCode]:[Total 2024 Colombian Returnees]],'Population Projection V2'!$Y$167,FALSE),"OK", "Review")</f>
        <v>OK</v>
      </c>
      <c r="CL781" s="361" t="str">
        <f>IF(AI781&lt;=VLOOKUP($C781,Projections2[[#All],[ISOCode]:[Total 2024 Colombian Returnees]],'Population Projection V2'!$Z$167,FALSE),"OK", "Review")</f>
        <v>OK</v>
      </c>
      <c r="CM781" s="361" t="str">
        <f>IF(AJ781&lt;=VLOOKUP($C781,Projections2[[#All],[ISOCode]:[Total 2024 Colombian Returnees]],'Population Projection V2'!$AA$167,FALSE),"OK", "Review")</f>
        <v>OK</v>
      </c>
      <c r="CN781" s="361" t="str">
        <f>IF(AK781&lt;=VLOOKUP($C781,Projections2[[#All],[ISOCode]:[Total 2024 Colombian Returnees]],'Population Projection V2'!$AB$167,FALSE),"OK", "Review")</f>
        <v>OK</v>
      </c>
      <c r="CO781" s="361" t="str">
        <f>IF(AL781&lt;=VLOOKUP($C781,Projections2[[#All],[ISOCode]:[Total 2024 Colombian Returnees]],'Population Projection V2'!$AC$167,FALSE),"OK", "Review")</f>
        <v>OK</v>
      </c>
      <c r="CP781" s="361" t="str">
        <f>IF(AO781&lt;=VLOOKUP($C781,Projections2[[#All],[ISOCode]:[Total 2024 Colombian Returnees]],'Population Projection V2'!$AD$167,FALSE),"OK", "Review")</f>
        <v>OK</v>
      </c>
      <c r="CQ781" s="361" t="str">
        <f>IF(AP781&lt;=VLOOKUP($C781,Projections2[[#All],[ISOCode]:[Total 2024 Colombian Returnees]],'Population Projection V2'!$AE$167,FALSE),"OK", "Review")</f>
        <v>OK</v>
      </c>
      <c r="CR781" s="361" t="str">
        <f>IF(AQ781&lt;=VLOOKUP($C781,Projections2[[#All],[ISOCode]:[Total 2024 Colombian Returnees]],'Population Projection V2'!$AF$167,FALSE),"OK", "Review")</f>
        <v>OK</v>
      </c>
      <c r="CS781" s="361" t="str">
        <f>IF(AR781&lt;=VLOOKUP($C781,Projections2[[#All],[ISOCode]:[Total 2024 Colombian Returnees]],'Population Projection V2'!$AG$167,FALSE),"OK", "Review")</f>
        <v>OK</v>
      </c>
      <c r="CT781" s="361" t="str">
        <f>IF(AS781&lt;=VLOOKUP($C781,Projections2[[#All],[ISOCode]:[Total 2024 Colombian Returnees]],'Population Projection V2'!$AH$167,FALSE),"OK", "Review")</f>
        <v>OK</v>
      </c>
      <c r="CU781" s="361" t="str">
        <f>IF(AV781&lt;=VLOOKUP($C781,Projections2[[#All],[ISOCode]:[Total 2024 Colombian Returnees]],'Population Projection V2'!$AI$167,FALSE),"OK", "Review")</f>
        <v>OK</v>
      </c>
      <c r="CV781" s="361" t="str">
        <f>IF(AW781&lt;=VLOOKUP($C781,Projections2[[#All],[ISOCode]:[Total 2024 Colombian Returnees]],'Population Projection V2'!$AJ$167,FALSE),"OK", "Review")</f>
        <v>OK</v>
      </c>
      <c r="CW781" s="361" t="str">
        <f>IF(AX781&lt;=VLOOKUP($C781,Projections2[[#All],[ISOCode]:[Total 2024 Colombian Returnees]],'Population Projection V2'!$AK$167,FALSE),"OK", "Review")</f>
        <v>OK</v>
      </c>
      <c r="CX781" s="361" t="str">
        <f>IF(AY781&lt;=VLOOKUP($C781,Projections2[[#All],[ISOCode]:[Total 2024 Colombian Returnees]],'Population Projection V2'!$AL$167,FALSE),"OK", "Review")</f>
        <v>OK</v>
      </c>
      <c r="CY781" s="362" t="str">
        <f>IF(AZ781&lt;=VLOOKUP($C781,Projections2[[#All],[ISOCode]:[Total 2024 Colombian Returnees]],'Population Projection V2'!$AM$167,FALSE),"OK", "Review")</f>
        <v>OK</v>
      </c>
    </row>
    <row r="782" spans="1:103" x14ac:dyDescent="0.25">
      <c r="A782" s="218" t="s">
        <v>37</v>
      </c>
      <c r="B782" s="219" t="s">
        <v>37</v>
      </c>
      <c r="C782" s="219" t="s">
        <v>311</v>
      </c>
      <c r="D782" s="219" t="s">
        <v>435</v>
      </c>
      <c r="E782" s="219" t="s">
        <v>423</v>
      </c>
      <c r="F782" s="289">
        <f t="shared" si="291"/>
        <v>0</v>
      </c>
      <c r="G782" s="289">
        <f t="shared" si="292"/>
        <v>0</v>
      </c>
      <c r="H782" s="289">
        <f t="shared" si="293"/>
        <v>0</v>
      </c>
      <c r="I782" s="289">
        <f t="shared" si="294"/>
        <v>0</v>
      </c>
      <c r="J782" s="290">
        <f t="shared" si="295"/>
        <v>0</v>
      </c>
      <c r="K782" s="290">
        <f>VLOOKUP($C782,Projections2[[#All],[ISOCode]:[Total 2024 Colombian Returnees]],7,0)</f>
        <v>0</v>
      </c>
      <c r="L782" s="251"/>
      <c r="M782" s="236"/>
      <c r="N782" s="236"/>
      <c r="O782" s="236"/>
      <c r="P782" s="236"/>
      <c r="Q782" s="292"/>
      <c r="R782" s="224">
        <f>VLOOKUP($C782,Projections2[[#All],[ISOCode]:[Total 2024 Colombian Returnees]],12,0)</f>
        <v>0</v>
      </c>
      <c r="S782" s="293"/>
      <c r="T782" s="294"/>
      <c r="U782" s="294"/>
      <c r="V782" s="294"/>
      <c r="W782" s="226"/>
      <c r="X782" s="295"/>
      <c r="Y782" s="295">
        <f>VLOOKUP($C782,Projections2[[#All],[ISOCode]:[Total 2024 Colombian Returnees]],17,0)</f>
        <v>0</v>
      </c>
      <c r="Z782" s="296"/>
      <c r="AA782" s="297"/>
      <c r="AB782" s="297"/>
      <c r="AC782" s="297"/>
      <c r="AD782" s="297"/>
      <c r="AE782" s="297"/>
      <c r="AF782" s="297">
        <f>VLOOKUP($C782,Projections2[[#All],[ISOCode]:[Total 2024 Colombian Returnees]],22,0)</f>
        <v>0</v>
      </c>
      <c r="AG782" s="298"/>
      <c r="AH782" s="299"/>
      <c r="AI782" s="299"/>
      <c r="AJ782" s="299"/>
      <c r="AK782" s="299"/>
      <c r="AL782" s="300"/>
      <c r="AM782" s="230">
        <f>VLOOKUP($C782,Projections2[[#All],[ISOCode]:[Total 2024 Colombian Returnees]],27,0)</f>
        <v>0</v>
      </c>
      <c r="AN782" s="301"/>
      <c r="AO782" s="302"/>
      <c r="AP782" s="302"/>
      <c r="AQ782" s="302"/>
      <c r="AR782" s="302"/>
      <c r="AS782" s="303"/>
      <c r="AT782" s="303">
        <f>VLOOKUP($C782,Projections2[[#All],[ISOCode]:[Total 2024 Colombian Returnees]],32,0)</f>
        <v>0</v>
      </c>
      <c r="AU782" s="304"/>
      <c r="AV782" s="305"/>
      <c r="AW782" s="305"/>
      <c r="AX782" s="305"/>
      <c r="AY782" s="305"/>
      <c r="AZ782" s="306"/>
      <c r="BA782" s="306">
        <f>VLOOKUP($C782,Projections2[[#All],[ISOCode]:[Total 2024 Colombian Returnees]],37,0)</f>
        <v>0</v>
      </c>
      <c r="BB782" s="307"/>
      <c r="BC782" s="360" t="str">
        <f t="shared" si="296"/>
        <v>Ok</v>
      </c>
      <c r="BD782" s="361" t="str">
        <f t="shared" si="297"/>
        <v>Ok</v>
      </c>
      <c r="BE782" s="361" t="str">
        <f t="shared" si="298"/>
        <v>Ok</v>
      </c>
      <c r="BF782" s="361" t="str">
        <f t="shared" si="299"/>
        <v>Ok</v>
      </c>
      <c r="BG782" s="362" t="str">
        <f t="shared" si="300"/>
        <v>Ok</v>
      </c>
      <c r="BH782" s="360" t="str">
        <f t="shared" si="301"/>
        <v>Ok</v>
      </c>
      <c r="BI782" s="361" t="str">
        <f t="shared" si="302"/>
        <v>Ok</v>
      </c>
      <c r="BJ782" s="361" t="str">
        <f t="shared" si="303"/>
        <v>Ok</v>
      </c>
      <c r="BK782" s="361" t="str">
        <f t="shared" si="304"/>
        <v>Ok</v>
      </c>
      <c r="BL782" s="361" t="str">
        <f t="shared" si="305"/>
        <v>Ok</v>
      </c>
      <c r="BM782" s="361" t="str">
        <f t="shared" si="306"/>
        <v>Ok</v>
      </c>
      <c r="BN782" s="362" t="str">
        <f t="shared" si="307"/>
        <v>Ok</v>
      </c>
      <c r="BO782" s="360" t="str">
        <f t="shared" si="308"/>
        <v>No Pop.</v>
      </c>
      <c r="BP782" s="361" t="str">
        <f t="shared" si="309"/>
        <v>No Pop.</v>
      </c>
      <c r="BQ782" s="361" t="str">
        <f t="shared" si="310"/>
        <v>No Pop.</v>
      </c>
      <c r="BR782" s="361" t="str">
        <f t="shared" si="311"/>
        <v>No Pop.</v>
      </c>
      <c r="BS782" s="361" t="str">
        <f t="shared" si="312"/>
        <v>No Pop.</v>
      </c>
      <c r="BT782" s="361" t="str">
        <f t="shared" si="313"/>
        <v>No Pop.</v>
      </c>
      <c r="BU782" s="362" t="str">
        <f t="shared" si="314"/>
        <v>No Pop.</v>
      </c>
      <c r="BV782" s="360" t="str">
        <f>IF(M782&lt;=VLOOKUP($C782,Projections2[[#All],[ISOCode]:[Total 2024 Colombian Returnees]],'Population Projection V2'!$J$167,FALSE),"OK", "Review")</f>
        <v>OK</v>
      </c>
      <c r="BW782" s="361" t="str">
        <f>IF(N782&lt;=VLOOKUP($C782,Projections2[[#All],[ISOCode]:[Total 2024 Colombian Returnees]],'Population Projection V2'!$K$167,FALSE),"OK", "Review")</f>
        <v>OK</v>
      </c>
      <c r="BX782" s="361" t="str">
        <f>IF(O782&lt;=VLOOKUP($C782,Projections2[[#All],[ISOCode]:[Total 2024 Colombian Returnees]],'Population Projection V2'!$L$167,FALSE),"OK", "Review")</f>
        <v>OK</v>
      </c>
      <c r="BY782" s="361" t="str">
        <f>IF(P782&lt;=VLOOKUP($C782,Projections2[[#All],[ISOCode]:[Total 2024 Colombian Returnees]],'Population Projection V2'!$M$167,FALSE),"OK", "Review")</f>
        <v>OK</v>
      </c>
      <c r="BZ782" s="361" t="str">
        <f>IF(Q782&lt;=VLOOKUP($C782,Projections2[[#All],[ISOCode]:[Total 2024 Colombian Returnees]],'Population Projection V2'!$N$167,FALSE),"OK", "Review")</f>
        <v>OK</v>
      </c>
      <c r="CA782" s="361" t="str">
        <f>IF(T782&lt;=VLOOKUP($C782,Projections2[[#All],[ISOCode]:[Total 2024 Colombian Returnees]],'Population Projection V2'!$O$167,FALSE),"OK", "Review")</f>
        <v>OK</v>
      </c>
      <c r="CB782" s="361" t="str">
        <f>IF(U782&lt;=VLOOKUP($C782,Projections2[[#All],[ISOCode]:[Total 2024 Colombian Returnees]],'Population Projection V2'!$P$167,FALSE),"OK", "Review")</f>
        <v>OK</v>
      </c>
      <c r="CC782" s="361" t="str">
        <f>IF(V782&lt;=VLOOKUP($C782,Projections2[[#All],[ISOCode]:[Total 2024 Colombian Returnees]],'Population Projection V2'!$Q$167,FALSE),"OK", "Review")</f>
        <v>OK</v>
      </c>
      <c r="CD782" s="361" t="str">
        <f>IF(W782&lt;=VLOOKUP($C782,Projections2[[#All],[ISOCode]:[Total 2024 Colombian Returnees]],'Population Projection V2'!$R$167,FALSE),"OK", "Review")</f>
        <v>OK</v>
      </c>
      <c r="CE782" s="361" t="str">
        <f>IF(X782&lt;=VLOOKUP($C782,Projections2[[#All],[ISOCode]:[Total 2024 Colombian Returnees]],'Population Projection V2'!$S$167,FALSE),"OK", "Review")</f>
        <v>OK</v>
      </c>
      <c r="CF782" s="361" t="str">
        <f>IF(AA782&lt;=VLOOKUP($C782,Projections2[[#All],[ISOCode]:[Total 2024 Colombian Returnees]],'Population Projection V2'!$T$167,FALSE),"OK", "Review")</f>
        <v>OK</v>
      </c>
      <c r="CG782" s="361" t="str">
        <f>IF(AB782&lt;=VLOOKUP($C782,Projections2[[#All],[ISOCode]:[Total 2024 Colombian Returnees]],'Population Projection V2'!$U$167,FALSE),"OK", "Review")</f>
        <v>OK</v>
      </c>
      <c r="CH782" s="361" t="str">
        <f>IF(AC782&lt;=VLOOKUP($C782,Projections2[[#All],[ISOCode]:[Total 2024 Colombian Returnees]],'Population Projection V2'!$V$167,FALSE),"OK", "Review")</f>
        <v>OK</v>
      </c>
      <c r="CI782" s="361" t="str">
        <f>IF(AD782&lt;=VLOOKUP($C782,Projections2[[#All],[ISOCode]:[Total 2024 Colombian Returnees]],'Population Projection V2'!$W$167,FALSE),"OK", "Review")</f>
        <v>OK</v>
      </c>
      <c r="CJ782" s="361" t="str">
        <f>IF(AE782&lt;=VLOOKUP($C782,Projections2[[#All],[ISOCode]:[Total 2024 Colombian Returnees]],'Population Projection V2'!$X$167,FALSE),"OK", "Review")</f>
        <v>OK</v>
      </c>
      <c r="CK782" s="361" t="str">
        <f>IF(AH782&lt;=VLOOKUP($C782,Projections2[[#All],[ISOCode]:[Total 2024 Colombian Returnees]],'Population Projection V2'!$Y$167,FALSE),"OK", "Review")</f>
        <v>OK</v>
      </c>
      <c r="CL782" s="361" t="str">
        <f>IF(AI782&lt;=VLOOKUP($C782,Projections2[[#All],[ISOCode]:[Total 2024 Colombian Returnees]],'Population Projection V2'!$Z$167,FALSE),"OK", "Review")</f>
        <v>OK</v>
      </c>
      <c r="CM782" s="361" t="str">
        <f>IF(AJ782&lt;=VLOOKUP($C782,Projections2[[#All],[ISOCode]:[Total 2024 Colombian Returnees]],'Population Projection V2'!$AA$167,FALSE),"OK", "Review")</f>
        <v>OK</v>
      </c>
      <c r="CN782" s="361" t="str">
        <f>IF(AK782&lt;=VLOOKUP($C782,Projections2[[#All],[ISOCode]:[Total 2024 Colombian Returnees]],'Population Projection V2'!$AB$167,FALSE),"OK", "Review")</f>
        <v>OK</v>
      </c>
      <c r="CO782" s="361" t="str">
        <f>IF(AL782&lt;=VLOOKUP($C782,Projections2[[#All],[ISOCode]:[Total 2024 Colombian Returnees]],'Population Projection V2'!$AC$167,FALSE),"OK", "Review")</f>
        <v>OK</v>
      </c>
      <c r="CP782" s="361" t="str">
        <f>IF(AO782&lt;=VLOOKUP($C782,Projections2[[#All],[ISOCode]:[Total 2024 Colombian Returnees]],'Population Projection V2'!$AD$167,FALSE),"OK", "Review")</f>
        <v>OK</v>
      </c>
      <c r="CQ782" s="361" t="str">
        <f>IF(AP782&lt;=VLOOKUP($C782,Projections2[[#All],[ISOCode]:[Total 2024 Colombian Returnees]],'Population Projection V2'!$AE$167,FALSE),"OK", "Review")</f>
        <v>OK</v>
      </c>
      <c r="CR782" s="361" t="str">
        <f>IF(AQ782&lt;=VLOOKUP($C782,Projections2[[#All],[ISOCode]:[Total 2024 Colombian Returnees]],'Population Projection V2'!$AF$167,FALSE),"OK", "Review")</f>
        <v>OK</v>
      </c>
      <c r="CS782" s="361" t="str">
        <f>IF(AR782&lt;=VLOOKUP($C782,Projections2[[#All],[ISOCode]:[Total 2024 Colombian Returnees]],'Population Projection V2'!$AG$167,FALSE),"OK", "Review")</f>
        <v>OK</v>
      </c>
      <c r="CT782" s="361" t="str">
        <f>IF(AS782&lt;=VLOOKUP($C782,Projections2[[#All],[ISOCode]:[Total 2024 Colombian Returnees]],'Population Projection V2'!$AH$167,FALSE),"OK", "Review")</f>
        <v>OK</v>
      </c>
      <c r="CU782" s="361" t="str">
        <f>IF(AV782&lt;=VLOOKUP($C782,Projections2[[#All],[ISOCode]:[Total 2024 Colombian Returnees]],'Population Projection V2'!$AI$167,FALSE),"OK", "Review")</f>
        <v>OK</v>
      </c>
      <c r="CV782" s="361" t="str">
        <f>IF(AW782&lt;=VLOOKUP($C782,Projections2[[#All],[ISOCode]:[Total 2024 Colombian Returnees]],'Population Projection V2'!$AJ$167,FALSE),"OK", "Review")</f>
        <v>OK</v>
      </c>
      <c r="CW782" s="361" t="str">
        <f>IF(AX782&lt;=VLOOKUP($C782,Projections2[[#All],[ISOCode]:[Total 2024 Colombian Returnees]],'Population Projection V2'!$AK$167,FALSE),"OK", "Review")</f>
        <v>OK</v>
      </c>
      <c r="CX782" s="361" t="str">
        <f>IF(AY782&lt;=VLOOKUP($C782,Projections2[[#All],[ISOCode]:[Total 2024 Colombian Returnees]],'Population Projection V2'!$AL$167,FALSE),"OK", "Review")</f>
        <v>OK</v>
      </c>
      <c r="CY782" s="362" t="str">
        <f>IF(AZ782&lt;=VLOOKUP($C782,Projections2[[#All],[ISOCode]:[Total 2024 Colombian Returnees]],'Population Projection V2'!$AM$167,FALSE),"OK", "Review")</f>
        <v>OK</v>
      </c>
    </row>
    <row r="783" spans="1:103" x14ac:dyDescent="0.25">
      <c r="A783" s="218" t="s">
        <v>37</v>
      </c>
      <c r="B783" s="219" t="s">
        <v>37</v>
      </c>
      <c r="C783" s="219" t="s">
        <v>319</v>
      </c>
      <c r="D783" s="219" t="s">
        <v>27</v>
      </c>
      <c r="E783" s="219" t="s">
        <v>423</v>
      </c>
      <c r="F783" s="289">
        <f t="shared" si="291"/>
        <v>0</v>
      </c>
      <c r="G783" s="289">
        <f t="shared" si="292"/>
        <v>0</v>
      </c>
      <c r="H783" s="289">
        <f t="shared" si="293"/>
        <v>0</v>
      </c>
      <c r="I783" s="289">
        <f t="shared" si="294"/>
        <v>0</v>
      </c>
      <c r="J783" s="290">
        <f t="shared" si="295"/>
        <v>0</v>
      </c>
      <c r="K783" s="290">
        <f>VLOOKUP($C783,Projections2[[#All],[ISOCode]:[Total 2024 Colombian Returnees]],7,0)</f>
        <v>0</v>
      </c>
      <c r="L783" s="251"/>
      <c r="M783" s="236"/>
      <c r="N783" s="236"/>
      <c r="O783" s="236"/>
      <c r="P783" s="236"/>
      <c r="Q783" s="292"/>
      <c r="R783" s="224">
        <f>VLOOKUP($C783,Projections2[[#All],[ISOCode]:[Total 2024 Colombian Returnees]],12,0)</f>
        <v>0</v>
      </c>
      <c r="S783" s="293"/>
      <c r="T783" s="294"/>
      <c r="U783" s="294"/>
      <c r="V783" s="294"/>
      <c r="W783" s="226"/>
      <c r="X783" s="295"/>
      <c r="Y783" s="295">
        <f>VLOOKUP($C783,Projections2[[#All],[ISOCode]:[Total 2024 Colombian Returnees]],17,0)</f>
        <v>0</v>
      </c>
      <c r="Z783" s="296"/>
      <c r="AA783" s="297"/>
      <c r="AB783" s="297"/>
      <c r="AC783" s="297"/>
      <c r="AD783" s="297"/>
      <c r="AE783" s="297"/>
      <c r="AF783" s="297">
        <f>VLOOKUP($C783,Projections2[[#All],[ISOCode]:[Total 2024 Colombian Returnees]],22,0)</f>
        <v>0</v>
      </c>
      <c r="AG783" s="298"/>
      <c r="AH783" s="299"/>
      <c r="AI783" s="299"/>
      <c r="AJ783" s="299"/>
      <c r="AK783" s="299"/>
      <c r="AL783" s="300"/>
      <c r="AM783" s="230">
        <f>VLOOKUP($C783,Projections2[[#All],[ISOCode]:[Total 2024 Colombian Returnees]],27,0)</f>
        <v>0</v>
      </c>
      <c r="AN783" s="301"/>
      <c r="AO783" s="302"/>
      <c r="AP783" s="302"/>
      <c r="AQ783" s="302"/>
      <c r="AR783" s="302"/>
      <c r="AS783" s="303"/>
      <c r="AT783" s="303">
        <f>VLOOKUP($C783,Projections2[[#All],[ISOCode]:[Total 2024 Colombian Returnees]],32,0)</f>
        <v>0</v>
      </c>
      <c r="AU783" s="304"/>
      <c r="AV783" s="305"/>
      <c r="AW783" s="305"/>
      <c r="AX783" s="305"/>
      <c r="AY783" s="305"/>
      <c r="AZ783" s="306"/>
      <c r="BA783" s="306">
        <f>VLOOKUP($C783,Projections2[[#All],[ISOCode]:[Total 2024 Colombian Returnees]],37,0)</f>
        <v>0</v>
      </c>
      <c r="BB783" s="307"/>
      <c r="BC783" s="360" t="str">
        <f t="shared" si="296"/>
        <v>Ok</v>
      </c>
      <c r="BD783" s="361" t="str">
        <f t="shared" si="297"/>
        <v>Ok</v>
      </c>
      <c r="BE783" s="361" t="str">
        <f t="shared" si="298"/>
        <v>Ok</v>
      </c>
      <c r="BF783" s="361" t="str">
        <f t="shared" si="299"/>
        <v>Ok</v>
      </c>
      <c r="BG783" s="362" t="str">
        <f t="shared" si="300"/>
        <v>Ok</v>
      </c>
      <c r="BH783" s="360" t="str">
        <f t="shared" si="301"/>
        <v>Ok</v>
      </c>
      <c r="BI783" s="361" t="str">
        <f t="shared" si="302"/>
        <v>Ok</v>
      </c>
      <c r="BJ783" s="361" t="str">
        <f t="shared" si="303"/>
        <v>Ok</v>
      </c>
      <c r="BK783" s="361" t="str">
        <f t="shared" si="304"/>
        <v>Ok</v>
      </c>
      <c r="BL783" s="361" t="str">
        <f t="shared" si="305"/>
        <v>Ok</v>
      </c>
      <c r="BM783" s="361" t="str">
        <f t="shared" si="306"/>
        <v>Ok</v>
      </c>
      <c r="BN783" s="362" t="str">
        <f t="shared" si="307"/>
        <v>Ok</v>
      </c>
      <c r="BO783" s="360" t="str">
        <f t="shared" si="308"/>
        <v>No Pop.</v>
      </c>
      <c r="BP783" s="361" t="str">
        <f t="shared" si="309"/>
        <v>No Pop.</v>
      </c>
      <c r="BQ783" s="361" t="str">
        <f t="shared" si="310"/>
        <v>No Pop.</v>
      </c>
      <c r="BR783" s="361" t="str">
        <f t="shared" si="311"/>
        <v>No Pop.</v>
      </c>
      <c r="BS783" s="361" t="str">
        <f t="shared" si="312"/>
        <v>No Pop.</v>
      </c>
      <c r="BT783" s="361" t="str">
        <f t="shared" si="313"/>
        <v>No Pop.</v>
      </c>
      <c r="BU783" s="362" t="str">
        <f t="shared" si="314"/>
        <v>No Pop.</v>
      </c>
      <c r="BV783" s="360" t="str">
        <f>IF(M783&lt;=VLOOKUP($C783,Projections2[[#All],[ISOCode]:[Total 2024 Colombian Returnees]],'Population Projection V2'!$J$167,FALSE),"OK", "Review")</f>
        <v>OK</v>
      </c>
      <c r="BW783" s="361" t="str">
        <f>IF(N783&lt;=VLOOKUP($C783,Projections2[[#All],[ISOCode]:[Total 2024 Colombian Returnees]],'Population Projection V2'!$K$167,FALSE),"OK", "Review")</f>
        <v>OK</v>
      </c>
      <c r="BX783" s="361" t="str">
        <f>IF(O783&lt;=VLOOKUP($C783,Projections2[[#All],[ISOCode]:[Total 2024 Colombian Returnees]],'Population Projection V2'!$L$167,FALSE),"OK", "Review")</f>
        <v>OK</v>
      </c>
      <c r="BY783" s="361" t="str">
        <f>IF(P783&lt;=VLOOKUP($C783,Projections2[[#All],[ISOCode]:[Total 2024 Colombian Returnees]],'Population Projection V2'!$M$167,FALSE),"OK", "Review")</f>
        <v>OK</v>
      </c>
      <c r="BZ783" s="361" t="str">
        <f>IF(Q783&lt;=VLOOKUP($C783,Projections2[[#All],[ISOCode]:[Total 2024 Colombian Returnees]],'Population Projection V2'!$N$167,FALSE),"OK", "Review")</f>
        <v>OK</v>
      </c>
      <c r="CA783" s="361" t="str">
        <f>IF(T783&lt;=VLOOKUP($C783,Projections2[[#All],[ISOCode]:[Total 2024 Colombian Returnees]],'Population Projection V2'!$O$167,FALSE),"OK", "Review")</f>
        <v>OK</v>
      </c>
      <c r="CB783" s="361" t="str">
        <f>IF(U783&lt;=VLOOKUP($C783,Projections2[[#All],[ISOCode]:[Total 2024 Colombian Returnees]],'Population Projection V2'!$P$167,FALSE),"OK", "Review")</f>
        <v>OK</v>
      </c>
      <c r="CC783" s="361" t="str">
        <f>IF(V783&lt;=VLOOKUP($C783,Projections2[[#All],[ISOCode]:[Total 2024 Colombian Returnees]],'Population Projection V2'!$Q$167,FALSE),"OK", "Review")</f>
        <v>OK</v>
      </c>
      <c r="CD783" s="361" t="str">
        <f>IF(W783&lt;=VLOOKUP($C783,Projections2[[#All],[ISOCode]:[Total 2024 Colombian Returnees]],'Population Projection V2'!$R$167,FALSE),"OK", "Review")</f>
        <v>OK</v>
      </c>
      <c r="CE783" s="361" t="str">
        <f>IF(X783&lt;=VLOOKUP($C783,Projections2[[#All],[ISOCode]:[Total 2024 Colombian Returnees]],'Population Projection V2'!$S$167,FALSE),"OK", "Review")</f>
        <v>OK</v>
      </c>
      <c r="CF783" s="361" t="str">
        <f>IF(AA783&lt;=VLOOKUP($C783,Projections2[[#All],[ISOCode]:[Total 2024 Colombian Returnees]],'Population Projection V2'!$T$167,FALSE),"OK", "Review")</f>
        <v>OK</v>
      </c>
      <c r="CG783" s="361" t="str">
        <f>IF(AB783&lt;=VLOOKUP($C783,Projections2[[#All],[ISOCode]:[Total 2024 Colombian Returnees]],'Population Projection V2'!$U$167,FALSE),"OK", "Review")</f>
        <v>OK</v>
      </c>
      <c r="CH783" s="361" t="str">
        <f>IF(AC783&lt;=VLOOKUP($C783,Projections2[[#All],[ISOCode]:[Total 2024 Colombian Returnees]],'Population Projection V2'!$V$167,FALSE),"OK", "Review")</f>
        <v>OK</v>
      </c>
      <c r="CI783" s="361" t="str">
        <f>IF(AD783&lt;=VLOOKUP($C783,Projections2[[#All],[ISOCode]:[Total 2024 Colombian Returnees]],'Population Projection V2'!$W$167,FALSE),"OK", "Review")</f>
        <v>OK</v>
      </c>
      <c r="CJ783" s="361" t="str">
        <f>IF(AE783&lt;=VLOOKUP($C783,Projections2[[#All],[ISOCode]:[Total 2024 Colombian Returnees]],'Population Projection V2'!$X$167,FALSE),"OK", "Review")</f>
        <v>OK</v>
      </c>
      <c r="CK783" s="361" t="str">
        <f>IF(AH783&lt;=VLOOKUP($C783,Projections2[[#All],[ISOCode]:[Total 2024 Colombian Returnees]],'Population Projection V2'!$Y$167,FALSE),"OK", "Review")</f>
        <v>OK</v>
      </c>
      <c r="CL783" s="361" t="str">
        <f>IF(AI783&lt;=VLOOKUP($C783,Projections2[[#All],[ISOCode]:[Total 2024 Colombian Returnees]],'Population Projection V2'!$Z$167,FALSE),"OK", "Review")</f>
        <v>OK</v>
      </c>
      <c r="CM783" s="361" t="str">
        <f>IF(AJ783&lt;=VLOOKUP($C783,Projections2[[#All],[ISOCode]:[Total 2024 Colombian Returnees]],'Population Projection V2'!$AA$167,FALSE),"OK", "Review")</f>
        <v>OK</v>
      </c>
      <c r="CN783" s="361" t="str">
        <f>IF(AK783&lt;=VLOOKUP($C783,Projections2[[#All],[ISOCode]:[Total 2024 Colombian Returnees]],'Population Projection V2'!$AB$167,FALSE),"OK", "Review")</f>
        <v>OK</v>
      </c>
      <c r="CO783" s="361" t="str">
        <f>IF(AL783&lt;=VLOOKUP($C783,Projections2[[#All],[ISOCode]:[Total 2024 Colombian Returnees]],'Population Projection V2'!$AC$167,FALSE),"OK", "Review")</f>
        <v>OK</v>
      </c>
      <c r="CP783" s="361" t="str">
        <f>IF(AO783&lt;=VLOOKUP($C783,Projections2[[#All],[ISOCode]:[Total 2024 Colombian Returnees]],'Population Projection V2'!$AD$167,FALSE),"OK", "Review")</f>
        <v>OK</v>
      </c>
      <c r="CQ783" s="361" t="str">
        <f>IF(AP783&lt;=VLOOKUP($C783,Projections2[[#All],[ISOCode]:[Total 2024 Colombian Returnees]],'Population Projection V2'!$AE$167,FALSE),"OK", "Review")</f>
        <v>OK</v>
      </c>
      <c r="CR783" s="361" t="str">
        <f>IF(AQ783&lt;=VLOOKUP($C783,Projections2[[#All],[ISOCode]:[Total 2024 Colombian Returnees]],'Population Projection V2'!$AF$167,FALSE),"OK", "Review")</f>
        <v>OK</v>
      </c>
      <c r="CS783" s="361" t="str">
        <f>IF(AR783&lt;=VLOOKUP($C783,Projections2[[#All],[ISOCode]:[Total 2024 Colombian Returnees]],'Population Projection V2'!$AG$167,FALSE),"OK", "Review")</f>
        <v>OK</v>
      </c>
      <c r="CT783" s="361" t="str">
        <f>IF(AS783&lt;=VLOOKUP($C783,Projections2[[#All],[ISOCode]:[Total 2024 Colombian Returnees]],'Population Projection V2'!$AH$167,FALSE),"OK", "Review")</f>
        <v>OK</v>
      </c>
      <c r="CU783" s="361" t="str">
        <f>IF(AV783&lt;=VLOOKUP($C783,Projections2[[#All],[ISOCode]:[Total 2024 Colombian Returnees]],'Population Projection V2'!$AI$167,FALSE),"OK", "Review")</f>
        <v>OK</v>
      </c>
      <c r="CV783" s="361" t="str">
        <f>IF(AW783&lt;=VLOOKUP($C783,Projections2[[#All],[ISOCode]:[Total 2024 Colombian Returnees]],'Population Projection V2'!$AJ$167,FALSE),"OK", "Review")</f>
        <v>OK</v>
      </c>
      <c r="CW783" s="361" t="str">
        <f>IF(AX783&lt;=VLOOKUP($C783,Projections2[[#All],[ISOCode]:[Total 2024 Colombian Returnees]],'Population Projection V2'!$AK$167,FALSE),"OK", "Review")</f>
        <v>OK</v>
      </c>
      <c r="CX783" s="361" t="str">
        <f>IF(AY783&lt;=VLOOKUP($C783,Projections2[[#All],[ISOCode]:[Total 2024 Colombian Returnees]],'Population Projection V2'!$AL$167,FALSE),"OK", "Review")</f>
        <v>OK</v>
      </c>
      <c r="CY783" s="362" t="str">
        <f>IF(AZ783&lt;=VLOOKUP($C783,Projections2[[#All],[ISOCode]:[Total 2024 Colombian Returnees]],'Population Projection V2'!$AM$167,FALSE),"OK", "Review")</f>
        <v>OK</v>
      </c>
    </row>
    <row r="784" spans="1:103" x14ac:dyDescent="0.25">
      <c r="A784" s="218" t="s">
        <v>37</v>
      </c>
      <c r="B784" s="219" t="s">
        <v>37</v>
      </c>
      <c r="C784" s="219" t="s">
        <v>312</v>
      </c>
      <c r="D784" s="219" t="s">
        <v>28</v>
      </c>
      <c r="E784" s="219" t="s">
        <v>423</v>
      </c>
      <c r="F784" s="289">
        <f t="shared" si="291"/>
        <v>0</v>
      </c>
      <c r="G784" s="289">
        <f t="shared" si="292"/>
        <v>0</v>
      </c>
      <c r="H784" s="289">
        <f t="shared" si="293"/>
        <v>0</v>
      </c>
      <c r="I784" s="289">
        <f t="shared" si="294"/>
        <v>0</v>
      </c>
      <c r="J784" s="290">
        <f t="shared" si="295"/>
        <v>0</v>
      </c>
      <c r="K784" s="290">
        <f>VLOOKUP($C784,Projections2[[#All],[ISOCode]:[Total 2024 Colombian Returnees]],7,0)</f>
        <v>0</v>
      </c>
      <c r="L784" s="251"/>
      <c r="M784" s="236"/>
      <c r="N784" s="236"/>
      <c r="O784" s="236"/>
      <c r="P784" s="236"/>
      <c r="Q784" s="292"/>
      <c r="R784" s="224">
        <f>VLOOKUP($C784,Projections2[[#All],[ISOCode]:[Total 2024 Colombian Returnees]],12,0)</f>
        <v>0</v>
      </c>
      <c r="S784" s="293"/>
      <c r="T784" s="294"/>
      <c r="U784" s="294"/>
      <c r="V784" s="294"/>
      <c r="W784" s="226"/>
      <c r="X784" s="295"/>
      <c r="Y784" s="295">
        <f>VLOOKUP($C784,Projections2[[#All],[ISOCode]:[Total 2024 Colombian Returnees]],17,0)</f>
        <v>0</v>
      </c>
      <c r="Z784" s="296"/>
      <c r="AA784" s="297"/>
      <c r="AB784" s="297"/>
      <c r="AC784" s="297"/>
      <c r="AD784" s="297"/>
      <c r="AE784" s="297"/>
      <c r="AF784" s="297">
        <f>VLOOKUP($C784,Projections2[[#All],[ISOCode]:[Total 2024 Colombian Returnees]],22,0)</f>
        <v>0</v>
      </c>
      <c r="AG784" s="298"/>
      <c r="AH784" s="299"/>
      <c r="AI784" s="299"/>
      <c r="AJ784" s="299"/>
      <c r="AK784" s="299"/>
      <c r="AL784" s="300"/>
      <c r="AM784" s="230">
        <f>VLOOKUP($C784,Projections2[[#All],[ISOCode]:[Total 2024 Colombian Returnees]],27,0)</f>
        <v>0</v>
      </c>
      <c r="AN784" s="301"/>
      <c r="AO784" s="302"/>
      <c r="AP784" s="302"/>
      <c r="AQ784" s="302"/>
      <c r="AR784" s="302"/>
      <c r="AS784" s="303"/>
      <c r="AT784" s="303">
        <f>VLOOKUP($C784,Projections2[[#All],[ISOCode]:[Total 2024 Colombian Returnees]],32,0)</f>
        <v>0</v>
      </c>
      <c r="AU784" s="304"/>
      <c r="AV784" s="305"/>
      <c r="AW784" s="305"/>
      <c r="AX784" s="305"/>
      <c r="AY784" s="305"/>
      <c r="AZ784" s="306"/>
      <c r="BA784" s="306">
        <f>VLOOKUP($C784,Projections2[[#All],[ISOCode]:[Total 2024 Colombian Returnees]],37,0)</f>
        <v>0</v>
      </c>
      <c r="BB784" s="307"/>
      <c r="BC784" s="360" t="str">
        <f t="shared" si="296"/>
        <v>Ok</v>
      </c>
      <c r="BD784" s="361" t="str">
        <f t="shared" si="297"/>
        <v>Ok</v>
      </c>
      <c r="BE784" s="361" t="str">
        <f t="shared" si="298"/>
        <v>Ok</v>
      </c>
      <c r="BF784" s="361" t="str">
        <f t="shared" si="299"/>
        <v>Ok</v>
      </c>
      <c r="BG784" s="362" t="str">
        <f t="shared" si="300"/>
        <v>Ok</v>
      </c>
      <c r="BH784" s="360" t="str">
        <f t="shared" si="301"/>
        <v>Ok</v>
      </c>
      <c r="BI784" s="361" t="str">
        <f t="shared" si="302"/>
        <v>Ok</v>
      </c>
      <c r="BJ784" s="361" t="str">
        <f t="shared" si="303"/>
        <v>Ok</v>
      </c>
      <c r="BK784" s="361" t="str">
        <f t="shared" si="304"/>
        <v>Ok</v>
      </c>
      <c r="BL784" s="361" t="str">
        <f t="shared" si="305"/>
        <v>Ok</v>
      </c>
      <c r="BM784" s="361" t="str">
        <f t="shared" si="306"/>
        <v>Ok</v>
      </c>
      <c r="BN784" s="362" t="str">
        <f t="shared" si="307"/>
        <v>Ok</v>
      </c>
      <c r="BO784" s="360" t="str">
        <f t="shared" si="308"/>
        <v>No Pop.</v>
      </c>
      <c r="BP784" s="361" t="str">
        <f t="shared" si="309"/>
        <v>No Pop.</v>
      </c>
      <c r="BQ784" s="361" t="str">
        <f t="shared" si="310"/>
        <v>No Pop.</v>
      </c>
      <c r="BR784" s="361" t="str">
        <f t="shared" si="311"/>
        <v>No Pop.</v>
      </c>
      <c r="BS784" s="361" t="str">
        <f t="shared" si="312"/>
        <v>No Pop.</v>
      </c>
      <c r="BT784" s="361" t="str">
        <f t="shared" si="313"/>
        <v>No Pop.</v>
      </c>
      <c r="BU784" s="362" t="str">
        <f t="shared" si="314"/>
        <v>No Pop.</v>
      </c>
      <c r="BV784" s="360" t="str">
        <f>IF(M784&lt;=VLOOKUP($C784,Projections2[[#All],[ISOCode]:[Total 2024 Colombian Returnees]],'Population Projection V2'!$J$167,FALSE),"OK", "Review")</f>
        <v>OK</v>
      </c>
      <c r="BW784" s="361" t="str">
        <f>IF(N784&lt;=VLOOKUP($C784,Projections2[[#All],[ISOCode]:[Total 2024 Colombian Returnees]],'Population Projection V2'!$K$167,FALSE),"OK", "Review")</f>
        <v>OK</v>
      </c>
      <c r="BX784" s="361" t="str">
        <f>IF(O784&lt;=VLOOKUP($C784,Projections2[[#All],[ISOCode]:[Total 2024 Colombian Returnees]],'Population Projection V2'!$L$167,FALSE),"OK", "Review")</f>
        <v>OK</v>
      </c>
      <c r="BY784" s="361" t="str">
        <f>IF(P784&lt;=VLOOKUP($C784,Projections2[[#All],[ISOCode]:[Total 2024 Colombian Returnees]],'Population Projection V2'!$M$167,FALSE),"OK", "Review")</f>
        <v>OK</v>
      </c>
      <c r="BZ784" s="361" t="str">
        <f>IF(Q784&lt;=VLOOKUP($C784,Projections2[[#All],[ISOCode]:[Total 2024 Colombian Returnees]],'Population Projection V2'!$N$167,FALSE),"OK", "Review")</f>
        <v>OK</v>
      </c>
      <c r="CA784" s="361" t="str">
        <f>IF(T784&lt;=VLOOKUP($C784,Projections2[[#All],[ISOCode]:[Total 2024 Colombian Returnees]],'Population Projection V2'!$O$167,FALSE),"OK", "Review")</f>
        <v>OK</v>
      </c>
      <c r="CB784" s="361" t="str">
        <f>IF(U784&lt;=VLOOKUP($C784,Projections2[[#All],[ISOCode]:[Total 2024 Colombian Returnees]],'Population Projection V2'!$P$167,FALSE),"OK", "Review")</f>
        <v>OK</v>
      </c>
      <c r="CC784" s="361" t="str">
        <f>IF(V784&lt;=VLOOKUP($C784,Projections2[[#All],[ISOCode]:[Total 2024 Colombian Returnees]],'Population Projection V2'!$Q$167,FALSE),"OK", "Review")</f>
        <v>OK</v>
      </c>
      <c r="CD784" s="361" t="str">
        <f>IF(W784&lt;=VLOOKUP($C784,Projections2[[#All],[ISOCode]:[Total 2024 Colombian Returnees]],'Population Projection V2'!$R$167,FALSE),"OK", "Review")</f>
        <v>OK</v>
      </c>
      <c r="CE784" s="361" t="str">
        <f>IF(X784&lt;=VLOOKUP($C784,Projections2[[#All],[ISOCode]:[Total 2024 Colombian Returnees]],'Population Projection V2'!$S$167,FALSE),"OK", "Review")</f>
        <v>OK</v>
      </c>
      <c r="CF784" s="361" t="str">
        <f>IF(AA784&lt;=VLOOKUP($C784,Projections2[[#All],[ISOCode]:[Total 2024 Colombian Returnees]],'Population Projection V2'!$T$167,FALSE),"OK", "Review")</f>
        <v>OK</v>
      </c>
      <c r="CG784" s="361" t="str">
        <f>IF(AB784&lt;=VLOOKUP($C784,Projections2[[#All],[ISOCode]:[Total 2024 Colombian Returnees]],'Population Projection V2'!$U$167,FALSE),"OK", "Review")</f>
        <v>OK</v>
      </c>
      <c r="CH784" s="361" t="str">
        <f>IF(AC784&lt;=VLOOKUP($C784,Projections2[[#All],[ISOCode]:[Total 2024 Colombian Returnees]],'Population Projection V2'!$V$167,FALSE),"OK", "Review")</f>
        <v>OK</v>
      </c>
      <c r="CI784" s="361" t="str">
        <f>IF(AD784&lt;=VLOOKUP($C784,Projections2[[#All],[ISOCode]:[Total 2024 Colombian Returnees]],'Population Projection V2'!$W$167,FALSE),"OK", "Review")</f>
        <v>OK</v>
      </c>
      <c r="CJ784" s="361" t="str">
        <f>IF(AE784&lt;=VLOOKUP($C784,Projections2[[#All],[ISOCode]:[Total 2024 Colombian Returnees]],'Population Projection V2'!$X$167,FALSE),"OK", "Review")</f>
        <v>OK</v>
      </c>
      <c r="CK784" s="361" t="str">
        <f>IF(AH784&lt;=VLOOKUP($C784,Projections2[[#All],[ISOCode]:[Total 2024 Colombian Returnees]],'Population Projection V2'!$Y$167,FALSE),"OK", "Review")</f>
        <v>OK</v>
      </c>
      <c r="CL784" s="361" t="str">
        <f>IF(AI784&lt;=VLOOKUP($C784,Projections2[[#All],[ISOCode]:[Total 2024 Colombian Returnees]],'Population Projection V2'!$Z$167,FALSE),"OK", "Review")</f>
        <v>OK</v>
      </c>
      <c r="CM784" s="361" t="str">
        <f>IF(AJ784&lt;=VLOOKUP($C784,Projections2[[#All],[ISOCode]:[Total 2024 Colombian Returnees]],'Population Projection V2'!$AA$167,FALSE),"OK", "Review")</f>
        <v>OK</v>
      </c>
      <c r="CN784" s="361" t="str">
        <f>IF(AK784&lt;=VLOOKUP($C784,Projections2[[#All],[ISOCode]:[Total 2024 Colombian Returnees]],'Population Projection V2'!$AB$167,FALSE),"OK", "Review")</f>
        <v>OK</v>
      </c>
      <c r="CO784" s="361" t="str">
        <f>IF(AL784&lt;=VLOOKUP($C784,Projections2[[#All],[ISOCode]:[Total 2024 Colombian Returnees]],'Population Projection V2'!$AC$167,FALSE),"OK", "Review")</f>
        <v>OK</v>
      </c>
      <c r="CP784" s="361" t="str">
        <f>IF(AO784&lt;=VLOOKUP($C784,Projections2[[#All],[ISOCode]:[Total 2024 Colombian Returnees]],'Population Projection V2'!$AD$167,FALSE),"OK", "Review")</f>
        <v>OK</v>
      </c>
      <c r="CQ784" s="361" t="str">
        <f>IF(AP784&lt;=VLOOKUP($C784,Projections2[[#All],[ISOCode]:[Total 2024 Colombian Returnees]],'Population Projection V2'!$AE$167,FALSE),"OK", "Review")</f>
        <v>OK</v>
      </c>
      <c r="CR784" s="361" t="str">
        <f>IF(AQ784&lt;=VLOOKUP($C784,Projections2[[#All],[ISOCode]:[Total 2024 Colombian Returnees]],'Population Projection V2'!$AF$167,FALSE),"OK", "Review")</f>
        <v>OK</v>
      </c>
      <c r="CS784" s="361" t="str">
        <f>IF(AR784&lt;=VLOOKUP($C784,Projections2[[#All],[ISOCode]:[Total 2024 Colombian Returnees]],'Population Projection V2'!$AG$167,FALSE),"OK", "Review")</f>
        <v>OK</v>
      </c>
      <c r="CT784" s="361" t="str">
        <f>IF(AS784&lt;=VLOOKUP($C784,Projections2[[#All],[ISOCode]:[Total 2024 Colombian Returnees]],'Population Projection V2'!$AH$167,FALSE),"OK", "Review")</f>
        <v>OK</v>
      </c>
      <c r="CU784" s="361" t="str">
        <f>IF(AV784&lt;=VLOOKUP($C784,Projections2[[#All],[ISOCode]:[Total 2024 Colombian Returnees]],'Population Projection V2'!$AI$167,FALSE),"OK", "Review")</f>
        <v>OK</v>
      </c>
      <c r="CV784" s="361" t="str">
        <f>IF(AW784&lt;=VLOOKUP($C784,Projections2[[#All],[ISOCode]:[Total 2024 Colombian Returnees]],'Population Projection V2'!$AJ$167,FALSE),"OK", "Review")</f>
        <v>OK</v>
      </c>
      <c r="CW784" s="361" t="str">
        <f>IF(AX784&lt;=VLOOKUP($C784,Projections2[[#All],[ISOCode]:[Total 2024 Colombian Returnees]],'Population Projection V2'!$AK$167,FALSE),"OK", "Review")</f>
        <v>OK</v>
      </c>
      <c r="CX784" s="361" t="str">
        <f>IF(AY784&lt;=VLOOKUP($C784,Projections2[[#All],[ISOCode]:[Total 2024 Colombian Returnees]],'Population Projection V2'!$AL$167,FALSE),"OK", "Review")</f>
        <v>OK</v>
      </c>
      <c r="CY784" s="362" t="str">
        <f>IF(AZ784&lt;=VLOOKUP($C784,Projections2[[#All],[ISOCode]:[Total 2024 Colombian Returnees]],'Population Projection V2'!$AM$167,FALSE),"OK", "Review")</f>
        <v>OK</v>
      </c>
    </row>
    <row r="785" spans="1:103" x14ac:dyDescent="0.25">
      <c r="A785" s="218" t="s">
        <v>37</v>
      </c>
      <c r="B785" s="219" t="s">
        <v>37</v>
      </c>
      <c r="C785" s="219" t="s">
        <v>313</v>
      </c>
      <c r="D785" s="219" t="s">
        <v>29</v>
      </c>
      <c r="E785" s="219" t="s">
        <v>423</v>
      </c>
      <c r="F785" s="289">
        <f t="shared" si="291"/>
        <v>0</v>
      </c>
      <c r="G785" s="289">
        <f t="shared" si="292"/>
        <v>0</v>
      </c>
      <c r="H785" s="289">
        <f t="shared" si="293"/>
        <v>0</v>
      </c>
      <c r="I785" s="289">
        <f t="shared" si="294"/>
        <v>0</v>
      </c>
      <c r="J785" s="290">
        <f t="shared" si="295"/>
        <v>0</v>
      </c>
      <c r="K785" s="290">
        <f>VLOOKUP($C785,Projections2[[#All],[ISOCode]:[Total 2024 Colombian Returnees]],7,0)</f>
        <v>0</v>
      </c>
      <c r="L785" s="251"/>
      <c r="M785" s="236"/>
      <c r="N785" s="236"/>
      <c r="O785" s="236"/>
      <c r="P785" s="236"/>
      <c r="Q785" s="292"/>
      <c r="R785" s="224">
        <f>VLOOKUP($C785,Projections2[[#All],[ISOCode]:[Total 2024 Colombian Returnees]],12,0)</f>
        <v>0</v>
      </c>
      <c r="S785" s="293"/>
      <c r="T785" s="294"/>
      <c r="U785" s="294"/>
      <c r="V785" s="294"/>
      <c r="W785" s="226"/>
      <c r="X785" s="295"/>
      <c r="Y785" s="295">
        <f>VLOOKUP($C785,Projections2[[#All],[ISOCode]:[Total 2024 Colombian Returnees]],17,0)</f>
        <v>0</v>
      </c>
      <c r="Z785" s="296"/>
      <c r="AA785" s="297"/>
      <c r="AB785" s="297"/>
      <c r="AC785" s="297"/>
      <c r="AD785" s="297"/>
      <c r="AE785" s="297"/>
      <c r="AF785" s="297">
        <f>VLOOKUP($C785,Projections2[[#All],[ISOCode]:[Total 2024 Colombian Returnees]],22,0)</f>
        <v>0</v>
      </c>
      <c r="AG785" s="298"/>
      <c r="AH785" s="299"/>
      <c r="AI785" s="299"/>
      <c r="AJ785" s="299"/>
      <c r="AK785" s="299"/>
      <c r="AL785" s="300"/>
      <c r="AM785" s="230">
        <f>VLOOKUP($C785,Projections2[[#All],[ISOCode]:[Total 2024 Colombian Returnees]],27,0)</f>
        <v>0</v>
      </c>
      <c r="AN785" s="301"/>
      <c r="AO785" s="302"/>
      <c r="AP785" s="302"/>
      <c r="AQ785" s="302"/>
      <c r="AR785" s="302"/>
      <c r="AS785" s="303"/>
      <c r="AT785" s="303">
        <f>VLOOKUP($C785,Projections2[[#All],[ISOCode]:[Total 2024 Colombian Returnees]],32,0)</f>
        <v>0</v>
      </c>
      <c r="AU785" s="304"/>
      <c r="AV785" s="305"/>
      <c r="AW785" s="305"/>
      <c r="AX785" s="305"/>
      <c r="AY785" s="305"/>
      <c r="AZ785" s="306"/>
      <c r="BA785" s="306">
        <f>VLOOKUP($C785,Projections2[[#All],[ISOCode]:[Total 2024 Colombian Returnees]],37,0)</f>
        <v>0</v>
      </c>
      <c r="BB785" s="307"/>
      <c r="BC785" s="360" t="str">
        <f t="shared" si="296"/>
        <v>Ok</v>
      </c>
      <c r="BD785" s="361" t="str">
        <f t="shared" si="297"/>
        <v>Ok</v>
      </c>
      <c r="BE785" s="361" t="str">
        <f t="shared" si="298"/>
        <v>Ok</v>
      </c>
      <c r="BF785" s="361" t="str">
        <f t="shared" si="299"/>
        <v>Ok</v>
      </c>
      <c r="BG785" s="362" t="str">
        <f t="shared" si="300"/>
        <v>Ok</v>
      </c>
      <c r="BH785" s="360" t="str">
        <f t="shared" si="301"/>
        <v>Ok</v>
      </c>
      <c r="BI785" s="361" t="str">
        <f t="shared" si="302"/>
        <v>Ok</v>
      </c>
      <c r="BJ785" s="361" t="str">
        <f t="shared" si="303"/>
        <v>Ok</v>
      </c>
      <c r="BK785" s="361" t="str">
        <f t="shared" si="304"/>
        <v>Ok</v>
      </c>
      <c r="BL785" s="361" t="str">
        <f t="shared" si="305"/>
        <v>Ok</v>
      </c>
      <c r="BM785" s="361" t="str">
        <f t="shared" si="306"/>
        <v>Ok</v>
      </c>
      <c r="BN785" s="362" t="str">
        <f t="shared" si="307"/>
        <v>Ok</v>
      </c>
      <c r="BO785" s="360" t="str">
        <f t="shared" si="308"/>
        <v>No Pop.</v>
      </c>
      <c r="BP785" s="361" t="str">
        <f t="shared" si="309"/>
        <v>No Pop.</v>
      </c>
      <c r="BQ785" s="361" t="str">
        <f t="shared" si="310"/>
        <v>No Pop.</v>
      </c>
      <c r="BR785" s="361" t="str">
        <f t="shared" si="311"/>
        <v>No Pop.</v>
      </c>
      <c r="BS785" s="361" t="str">
        <f t="shared" si="312"/>
        <v>No Pop.</v>
      </c>
      <c r="BT785" s="361" t="str">
        <f t="shared" si="313"/>
        <v>No Pop.</v>
      </c>
      <c r="BU785" s="362" t="str">
        <f t="shared" si="314"/>
        <v>No Pop.</v>
      </c>
      <c r="BV785" s="360" t="str">
        <f>IF(M785&lt;=VLOOKUP($C785,Projections2[[#All],[ISOCode]:[Total 2024 Colombian Returnees]],'Population Projection V2'!$J$167,FALSE),"OK", "Review")</f>
        <v>OK</v>
      </c>
      <c r="BW785" s="361" t="str">
        <f>IF(N785&lt;=VLOOKUP($C785,Projections2[[#All],[ISOCode]:[Total 2024 Colombian Returnees]],'Population Projection V2'!$K$167,FALSE),"OK", "Review")</f>
        <v>OK</v>
      </c>
      <c r="BX785" s="361" t="str">
        <f>IF(O785&lt;=VLOOKUP($C785,Projections2[[#All],[ISOCode]:[Total 2024 Colombian Returnees]],'Population Projection V2'!$L$167,FALSE),"OK", "Review")</f>
        <v>OK</v>
      </c>
      <c r="BY785" s="361" t="str">
        <f>IF(P785&lt;=VLOOKUP($C785,Projections2[[#All],[ISOCode]:[Total 2024 Colombian Returnees]],'Population Projection V2'!$M$167,FALSE),"OK", "Review")</f>
        <v>OK</v>
      </c>
      <c r="BZ785" s="361" t="str">
        <f>IF(Q785&lt;=VLOOKUP($C785,Projections2[[#All],[ISOCode]:[Total 2024 Colombian Returnees]],'Population Projection V2'!$N$167,FALSE),"OK", "Review")</f>
        <v>OK</v>
      </c>
      <c r="CA785" s="361" t="str">
        <f>IF(T785&lt;=VLOOKUP($C785,Projections2[[#All],[ISOCode]:[Total 2024 Colombian Returnees]],'Population Projection V2'!$O$167,FALSE),"OK", "Review")</f>
        <v>OK</v>
      </c>
      <c r="CB785" s="361" t="str">
        <f>IF(U785&lt;=VLOOKUP($C785,Projections2[[#All],[ISOCode]:[Total 2024 Colombian Returnees]],'Population Projection V2'!$P$167,FALSE),"OK", "Review")</f>
        <v>OK</v>
      </c>
      <c r="CC785" s="361" t="str">
        <f>IF(V785&lt;=VLOOKUP($C785,Projections2[[#All],[ISOCode]:[Total 2024 Colombian Returnees]],'Population Projection V2'!$Q$167,FALSE),"OK", "Review")</f>
        <v>OK</v>
      </c>
      <c r="CD785" s="361" t="str">
        <f>IF(W785&lt;=VLOOKUP($C785,Projections2[[#All],[ISOCode]:[Total 2024 Colombian Returnees]],'Population Projection V2'!$R$167,FALSE),"OK", "Review")</f>
        <v>OK</v>
      </c>
      <c r="CE785" s="361" t="str">
        <f>IF(X785&lt;=VLOOKUP($C785,Projections2[[#All],[ISOCode]:[Total 2024 Colombian Returnees]],'Population Projection V2'!$S$167,FALSE),"OK", "Review")</f>
        <v>OK</v>
      </c>
      <c r="CF785" s="361" t="str">
        <f>IF(AA785&lt;=VLOOKUP($C785,Projections2[[#All],[ISOCode]:[Total 2024 Colombian Returnees]],'Population Projection V2'!$T$167,FALSE),"OK", "Review")</f>
        <v>OK</v>
      </c>
      <c r="CG785" s="361" t="str">
        <f>IF(AB785&lt;=VLOOKUP($C785,Projections2[[#All],[ISOCode]:[Total 2024 Colombian Returnees]],'Population Projection V2'!$U$167,FALSE),"OK", "Review")</f>
        <v>OK</v>
      </c>
      <c r="CH785" s="361" t="str">
        <f>IF(AC785&lt;=VLOOKUP($C785,Projections2[[#All],[ISOCode]:[Total 2024 Colombian Returnees]],'Population Projection V2'!$V$167,FALSE),"OK", "Review")</f>
        <v>OK</v>
      </c>
      <c r="CI785" s="361" t="str">
        <f>IF(AD785&lt;=VLOOKUP($C785,Projections2[[#All],[ISOCode]:[Total 2024 Colombian Returnees]],'Population Projection V2'!$W$167,FALSE),"OK", "Review")</f>
        <v>OK</v>
      </c>
      <c r="CJ785" s="361" t="str">
        <f>IF(AE785&lt;=VLOOKUP($C785,Projections2[[#All],[ISOCode]:[Total 2024 Colombian Returnees]],'Population Projection V2'!$X$167,FALSE),"OK", "Review")</f>
        <v>OK</v>
      </c>
      <c r="CK785" s="361" t="str">
        <f>IF(AH785&lt;=VLOOKUP($C785,Projections2[[#All],[ISOCode]:[Total 2024 Colombian Returnees]],'Population Projection V2'!$Y$167,FALSE),"OK", "Review")</f>
        <v>OK</v>
      </c>
      <c r="CL785" s="361" t="str">
        <f>IF(AI785&lt;=VLOOKUP($C785,Projections2[[#All],[ISOCode]:[Total 2024 Colombian Returnees]],'Population Projection V2'!$Z$167,FALSE),"OK", "Review")</f>
        <v>OK</v>
      </c>
      <c r="CM785" s="361" t="str">
        <f>IF(AJ785&lt;=VLOOKUP($C785,Projections2[[#All],[ISOCode]:[Total 2024 Colombian Returnees]],'Population Projection V2'!$AA$167,FALSE),"OK", "Review")</f>
        <v>OK</v>
      </c>
      <c r="CN785" s="361" t="str">
        <f>IF(AK785&lt;=VLOOKUP($C785,Projections2[[#All],[ISOCode]:[Total 2024 Colombian Returnees]],'Population Projection V2'!$AB$167,FALSE),"OK", "Review")</f>
        <v>OK</v>
      </c>
      <c r="CO785" s="361" t="str">
        <f>IF(AL785&lt;=VLOOKUP($C785,Projections2[[#All],[ISOCode]:[Total 2024 Colombian Returnees]],'Population Projection V2'!$AC$167,FALSE),"OK", "Review")</f>
        <v>OK</v>
      </c>
      <c r="CP785" s="361" t="str">
        <f>IF(AO785&lt;=VLOOKUP($C785,Projections2[[#All],[ISOCode]:[Total 2024 Colombian Returnees]],'Population Projection V2'!$AD$167,FALSE),"OK", "Review")</f>
        <v>OK</v>
      </c>
      <c r="CQ785" s="361" t="str">
        <f>IF(AP785&lt;=VLOOKUP($C785,Projections2[[#All],[ISOCode]:[Total 2024 Colombian Returnees]],'Population Projection V2'!$AE$167,FALSE),"OK", "Review")</f>
        <v>OK</v>
      </c>
      <c r="CR785" s="361" t="str">
        <f>IF(AQ785&lt;=VLOOKUP($C785,Projections2[[#All],[ISOCode]:[Total 2024 Colombian Returnees]],'Population Projection V2'!$AF$167,FALSE),"OK", "Review")</f>
        <v>OK</v>
      </c>
      <c r="CS785" s="361" t="str">
        <f>IF(AR785&lt;=VLOOKUP($C785,Projections2[[#All],[ISOCode]:[Total 2024 Colombian Returnees]],'Population Projection V2'!$AG$167,FALSE),"OK", "Review")</f>
        <v>OK</v>
      </c>
      <c r="CT785" s="361" t="str">
        <f>IF(AS785&lt;=VLOOKUP($C785,Projections2[[#All],[ISOCode]:[Total 2024 Colombian Returnees]],'Population Projection V2'!$AH$167,FALSE),"OK", "Review")</f>
        <v>OK</v>
      </c>
      <c r="CU785" s="361" t="str">
        <f>IF(AV785&lt;=VLOOKUP($C785,Projections2[[#All],[ISOCode]:[Total 2024 Colombian Returnees]],'Population Projection V2'!$AI$167,FALSE),"OK", "Review")</f>
        <v>OK</v>
      </c>
      <c r="CV785" s="361" t="str">
        <f>IF(AW785&lt;=VLOOKUP($C785,Projections2[[#All],[ISOCode]:[Total 2024 Colombian Returnees]],'Population Projection V2'!$AJ$167,FALSE),"OK", "Review")</f>
        <v>OK</v>
      </c>
      <c r="CW785" s="361" t="str">
        <f>IF(AX785&lt;=VLOOKUP($C785,Projections2[[#All],[ISOCode]:[Total 2024 Colombian Returnees]],'Population Projection V2'!$AK$167,FALSE),"OK", "Review")</f>
        <v>OK</v>
      </c>
      <c r="CX785" s="361" t="str">
        <f>IF(AY785&lt;=VLOOKUP($C785,Projections2[[#All],[ISOCode]:[Total 2024 Colombian Returnees]],'Population Projection V2'!$AL$167,FALSE),"OK", "Review")</f>
        <v>OK</v>
      </c>
      <c r="CY785" s="362" t="str">
        <f>IF(AZ785&lt;=VLOOKUP($C785,Projections2[[#All],[ISOCode]:[Total 2024 Colombian Returnees]],'Population Projection V2'!$AM$167,FALSE),"OK", "Review")</f>
        <v>OK</v>
      </c>
    </row>
    <row r="786" spans="1:103" x14ac:dyDescent="0.25">
      <c r="A786" s="218" t="s">
        <v>37</v>
      </c>
      <c r="B786" s="219" t="s">
        <v>37</v>
      </c>
      <c r="C786" s="219" t="s">
        <v>320</v>
      </c>
      <c r="D786" s="219" t="s">
        <v>30</v>
      </c>
      <c r="E786" s="219" t="s">
        <v>423</v>
      </c>
      <c r="F786" s="289">
        <f t="shared" si="291"/>
        <v>0</v>
      </c>
      <c r="G786" s="289">
        <f t="shared" si="292"/>
        <v>0</v>
      </c>
      <c r="H786" s="289">
        <f t="shared" si="293"/>
        <v>0</v>
      </c>
      <c r="I786" s="289">
        <f t="shared" si="294"/>
        <v>0</v>
      </c>
      <c r="J786" s="290">
        <f t="shared" si="295"/>
        <v>0</v>
      </c>
      <c r="K786" s="290">
        <f>VLOOKUP($C786,Projections2[[#All],[ISOCode]:[Total 2024 Colombian Returnees]],7,0)</f>
        <v>0</v>
      </c>
      <c r="L786" s="251"/>
      <c r="M786" s="236"/>
      <c r="N786" s="236"/>
      <c r="O786" s="236"/>
      <c r="P786" s="236"/>
      <c r="Q786" s="292"/>
      <c r="R786" s="224">
        <f>VLOOKUP($C786,Projections2[[#All],[ISOCode]:[Total 2024 Colombian Returnees]],12,0)</f>
        <v>0</v>
      </c>
      <c r="S786" s="293"/>
      <c r="T786" s="294"/>
      <c r="U786" s="294"/>
      <c r="V786" s="294"/>
      <c r="W786" s="226"/>
      <c r="X786" s="295"/>
      <c r="Y786" s="295">
        <f>VLOOKUP($C786,Projections2[[#All],[ISOCode]:[Total 2024 Colombian Returnees]],17,0)</f>
        <v>0</v>
      </c>
      <c r="Z786" s="296"/>
      <c r="AA786" s="297"/>
      <c r="AB786" s="297"/>
      <c r="AC786" s="297"/>
      <c r="AD786" s="297"/>
      <c r="AE786" s="297"/>
      <c r="AF786" s="297">
        <f>VLOOKUP($C786,Projections2[[#All],[ISOCode]:[Total 2024 Colombian Returnees]],22,0)</f>
        <v>0</v>
      </c>
      <c r="AG786" s="298"/>
      <c r="AH786" s="299"/>
      <c r="AI786" s="299"/>
      <c r="AJ786" s="299"/>
      <c r="AK786" s="299"/>
      <c r="AL786" s="300"/>
      <c r="AM786" s="230">
        <f>VLOOKUP($C786,Projections2[[#All],[ISOCode]:[Total 2024 Colombian Returnees]],27,0)</f>
        <v>0</v>
      </c>
      <c r="AN786" s="301"/>
      <c r="AO786" s="302"/>
      <c r="AP786" s="302"/>
      <c r="AQ786" s="302"/>
      <c r="AR786" s="302"/>
      <c r="AS786" s="303"/>
      <c r="AT786" s="303">
        <f>VLOOKUP($C786,Projections2[[#All],[ISOCode]:[Total 2024 Colombian Returnees]],32,0)</f>
        <v>0</v>
      </c>
      <c r="AU786" s="304"/>
      <c r="AV786" s="305"/>
      <c r="AW786" s="305"/>
      <c r="AX786" s="305"/>
      <c r="AY786" s="305"/>
      <c r="AZ786" s="306"/>
      <c r="BA786" s="306">
        <f>VLOOKUP($C786,Projections2[[#All],[ISOCode]:[Total 2024 Colombian Returnees]],37,0)</f>
        <v>0</v>
      </c>
      <c r="BB786" s="307"/>
      <c r="BC786" s="360" t="str">
        <f t="shared" si="296"/>
        <v>Ok</v>
      </c>
      <c r="BD786" s="361" t="str">
        <f t="shared" si="297"/>
        <v>Ok</v>
      </c>
      <c r="BE786" s="361" t="str">
        <f t="shared" si="298"/>
        <v>Ok</v>
      </c>
      <c r="BF786" s="361" t="str">
        <f t="shared" si="299"/>
        <v>Ok</v>
      </c>
      <c r="BG786" s="362" t="str">
        <f t="shared" si="300"/>
        <v>Ok</v>
      </c>
      <c r="BH786" s="360" t="str">
        <f t="shared" si="301"/>
        <v>Ok</v>
      </c>
      <c r="BI786" s="361" t="str">
        <f t="shared" si="302"/>
        <v>Ok</v>
      </c>
      <c r="BJ786" s="361" t="str">
        <f t="shared" si="303"/>
        <v>Ok</v>
      </c>
      <c r="BK786" s="361" t="str">
        <f t="shared" si="304"/>
        <v>Ok</v>
      </c>
      <c r="BL786" s="361" t="str">
        <f t="shared" si="305"/>
        <v>Ok</v>
      </c>
      <c r="BM786" s="361" t="str">
        <f t="shared" si="306"/>
        <v>Ok</v>
      </c>
      <c r="BN786" s="362" t="str">
        <f t="shared" si="307"/>
        <v>Ok</v>
      </c>
      <c r="BO786" s="360" t="str">
        <f t="shared" si="308"/>
        <v>No Pop.</v>
      </c>
      <c r="BP786" s="361" t="str">
        <f t="shared" si="309"/>
        <v>No Pop.</v>
      </c>
      <c r="BQ786" s="361" t="str">
        <f t="shared" si="310"/>
        <v>No Pop.</v>
      </c>
      <c r="BR786" s="361" t="str">
        <f t="shared" si="311"/>
        <v>No Pop.</v>
      </c>
      <c r="BS786" s="361" t="str">
        <f t="shared" si="312"/>
        <v>No Pop.</v>
      </c>
      <c r="BT786" s="361" t="str">
        <f t="shared" si="313"/>
        <v>No Pop.</v>
      </c>
      <c r="BU786" s="362" t="str">
        <f t="shared" si="314"/>
        <v>No Pop.</v>
      </c>
      <c r="BV786" s="360" t="str">
        <f>IF(M786&lt;=VLOOKUP($C786,Projections2[[#All],[ISOCode]:[Total 2024 Colombian Returnees]],'Population Projection V2'!$J$167,FALSE),"OK", "Review")</f>
        <v>OK</v>
      </c>
      <c r="BW786" s="361" t="str">
        <f>IF(N786&lt;=VLOOKUP($C786,Projections2[[#All],[ISOCode]:[Total 2024 Colombian Returnees]],'Population Projection V2'!$K$167,FALSE),"OK", "Review")</f>
        <v>OK</v>
      </c>
      <c r="BX786" s="361" t="str">
        <f>IF(O786&lt;=VLOOKUP($C786,Projections2[[#All],[ISOCode]:[Total 2024 Colombian Returnees]],'Population Projection V2'!$L$167,FALSE),"OK", "Review")</f>
        <v>OK</v>
      </c>
      <c r="BY786" s="361" t="str">
        <f>IF(P786&lt;=VLOOKUP($C786,Projections2[[#All],[ISOCode]:[Total 2024 Colombian Returnees]],'Population Projection V2'!$M$167,FALSE),"OK", "Review")</f>
        <v>OK</v>
      </c>
      <c r="BZ786" s="361" t="str">
        <f>IF(Q786&lt;=VLOOKUP($C786,Projections2[[#All],[ISOCode]:[Total 2024 Colombian Returnees]],'Population Projection V2'!$N$167,FALSE),"OK", "Review")</f>
        <v>OK</v>
      </c>
      <c r="CA786" s="361" t="str">
        <f>IF(T786&lt;=VLOOKUP($C786,Projections2[[#All],[ISOCode]:[Total 2024 Colombian Returnees]],'Population Projection V2'!$O$167,FALSE),"OK", "Review")</f>
        <v>OK</v>
      </c>
      <c r="CB786" s="361" t="str">
        <f>IF(U786&lt;=VLOOKUP($C786,Projections2[[#All],[ISOCode]:[Total 2024 Colombian Returnees]],'Population Projection V2'!$P$167,FALSE),"OK", "Review")</f>
        <v>OK</v>
      </c>
      <c r="CC786" s="361" t="str">
        <f>IF(V786&lt;=VLOOKUP($C786,Projections2[[#All],[ISOCode]:[Total 2024 Colombian Returnees]],'Population Projection V2'!$Q$167,FALSE),"OK", "Review")</f>
        <v>OK</v>
      </c>
      <c r="CD786" s="361" t="str">
        <f>IF(W786&lt;=VLOOKUP($C786,Projections2[[#All],[ISOCode]:[Total 2024 Colombian Returnees]],'Population Projection V2'!$R$167,FALSE),"OK", "Review")</f>
        <v>OK</v>
      </c>
      <c r="CE786" s="361" t="str">
        <f>IF(X786&lt;=VLOOKUP($C786,Projections2[[#All],[ISOCode]:[Total 2024 Colombian Returnees]],'Population Projection V2'!$S$167,FALSE),"OK", "Review")</f>
        <v>OK</v>
      </c>
      <c r="CF786" s="361" t="str">
        <f>IF(AA786&lt;=VLOOKUP($C786,Projections2[[#All],[ISOCode]:[Total 2024 Colombian Returnees]],'Population Projection V2'!$T$167,FALSE),"OK", "Review")</f>
        <v>OK</v>
      </c>
      <c r="CG786" s="361" t="str">
        <f>IF(AB786&lt;=VLOOKUP($C786,Projections2[[#All],[ISOCode]:[Total 2024 Colombian Returnees]],'Population Projection V2'!$U$167,FALSE),"OK", "Review")</f>
        <v>OK</v>
      </c>
      <c r="CH786" s="361" t="str">
        <f>IF(AC786&lt;=VLOOKUP($C786,Projections2[[#All],[ISOCode]:[Total 2024 Colombian Returnees]],'Population Projection V2'!$V$167,FALSE),"OK", "Review")</f>
        <v>OK</v>
      </c>
      <c r="CI786" s="361" t="str">
        <f>IF(AD786&lt;=VLOOKUP($C786,Projections2[[#All],[ISOCode]:[Total 2024 Colombian Returnees]],'Population Projection V2'!$W$167,FALSE),"OK", "Review")</f>
        <v>OK</v>
      </c>
      <c r="CJ786" s="361" t="str">
        <f>IF(AE786&lt;=VLOOKUP($C786,Projections2[[#All],[ISOCode]:[Total 2024 Colombian Returnees]],'Population Projection V2'!$X$167,FALSE),"OK", "Review")</f>
        <v>OK</v>
      </c>
      <c r="CK786" s="361" t="str">
        <f>IF(AH786&lt;=VLOOKUP($C786,Projections2[[#All],[ISOCode]:[Total 2024 Colombian Returnees]],'Population Projection V2'!$Y$167,FALSE),"OK", "Review")</f>
        <v>OK</v>
      </c>
      <c r="CL786" s="361" t="str">
        <f>IF(AI786&lt;=VLOOKUP($C786,Projections2[[#All],[ISOCode]:[Total 2024 Colombian Returnees]],'Population Projection V2'!$Z$167,FALSE),"OK", "Review")</f>
        <v>OK</v>
      </c>
      <c r="CM786" s="361" t="str">
        <f>IF(AJ786&lt;=VLOOKUP($C786,Projections2[[#All],[ISOCode]:[Total 2024 Colombian Returnees]],'Population Projection V2'!$AA$167,FALSE),"OK", "Review")</f>
        <v>OK</v>
      </c>
      <c r="CN786" s="361" t="str">
        <f>IF(AK786&lt;=VLOOKUP($C786,Projections2[[#All],[ISOCode]:[Total 2024 Colombian Returnees]],'Population Projection V2'!$AB$167,FALSE),"OK", "Review")</f>
        <v>OK</v>
      </c>
      <c r="CO786" s="361" t="str">
        <f>IF(AL786&lt;=VLOOKUP($C786,Projections2[[#All],[ISOCode]:[Total 2024 Colombian Returnees]],'Population Projection V2'!$AC$167,FALSE),"OK", "Review")</f>
        <v>OK</v>
      </c>
      <c r="CP786" s="361" t="str">
        <f>IF(AO786&lt;=VLOOKUP($C786,Projections2[[#All],[ISOCode]:[Total 2024 Colombian Returnees]],'Population Projection V2'!$AD$167,FALSE),"OK", "Review")</f>
        <v>OK</v>
      </c>
      <c r="CQ786" s="361" t="str">
        <f>IF(AP786&lt;=VLOOKUP($C786,Projections2[[#All],[ISOCode]:[Total 2024 Colombian Returnees]],'Population Projection V2'!$AE$167,FALSE),"OK", "Review")</f>
        <v>OK</v>
      </c>
      <c r="CR786" s="361" t="str">
        <f>IF(AQ786&lt;=VLOOKUP($C786,Projections2[[#All],[ISOCode]:[Total 2024 Colombian Returnees]],'Population Projection V2'!$AF$167,FALSE),"OK", "Review")</f>
        <v>OK</v>
      </c>
      <c r="CS786" s="361" t="str">
        <f>IF(AR786&lt;=VLOOKUP($C786,Projections2[[#All],[ISOCode]:[Total 2024 Colombian Returnees]],'Population Projection V2'!$AG$167,FALSE),"OK", "Review")</f>
        <v>OK</v>
      </c>
      <c r="CT786" s="361" t="str">
        <f>IF(AS786&lt;=VLOOKUP($C786,Projections2[[#All],[ISOCode]:[Total 2024 Colombian Returnees]],'Population Projection V2'!$AH$167,FALSE),"OK", "Review")</f>
        <v>OK</v>
      </c>
      <c r="CU786" s="361" t="str">
        <f>IF(AV786&lt;=VLOOKUP($C786,Projections2[[#All],[ISOCode]:[Total 2024 Colombian Returnees]],'Population Projection V2'!$AI$167,FALSE),"OK", "Review")</f>
        <v>OK</v>
      </c>
      <c r="CV786" s="361" t="str">
        <f>IF(AW786&lt;=VLOOKUP($C786,Projections2[[#All],[ISOCode]:[Total 2024 Colombian Returnees]],'Population Projection V2'!$AJ$167,FALSE),"OK", "Review")</f>
        <v>OK</v>
      </c>
      <c r="CW786" s="361" t="str">
        <f>IF(AX786&lt;=VLOOKUP($C786,Projections2[[#All],[ISOCode]:[Total 2024 Colombian Returnees]],'Population Projection V2'!$AK$167,FALSE),"OK", "Review")</f>
        <v>OK</v>
      </c>
      <c r="CX786" s="361" t="str">
        <f>IF(AY786&lt;=VLOOKUP($C786,Projections2[[#All],[ISOCode]:[Total 2024 Colombian Returnees]],'Population Projection V2'!$AL$167,FALSE),"OK", "Review")</f>
        <v>OK</v>
      </c>
      <c r="CY786" s="362" t="str">
        <f>IF(AZ786&lt;=VLOOKUP($C786,Projections2[[#All],[ISOCode]:[Total 2024 Colombian Returnees]],'Population Projection V2'!$AM$167,FALSE),"OK", "Review")</f>
        <v>OK</v>
      </c>
    </row>
    <row r="787" spans="1:103" x14ac:dyDescent="0.25">
      <c r="A787" s="218" t="s">
        <v>37</v>
      </c>
      <c r="B787" s="219" t="s">
        <v>37</v>
      </c>
      <c r="C787" s="219" t="s">
        <v>314</v>
      </c>
      <c r="D787" s="219" t="s">
        <v>31</v>
      </c>
      <c r="E787" s="219" t="s">
        <v>423</v>
      </c>
      <c r="F787" s="289">
        <f t="shared" si="291"/>
        <v>0</v>
      </c>
      <c r="G787" s="289">
        <f t="shared" si="292"/>
        <v>0</v>
      </c>
      <c r="H787" s="289">
        <f t="shared" si="293"/>
        <v>0</v>
      </c>
      <c r="I787" s="289">
        <f t="shared" si="294"/>
        <v>0</v>
      </c>
      <c r="J787" s="290">
        <f t="shared" si="295"/>
        <v>0</v>
      </c>
      <c r="K787" s="290">
        <f>VLOOKUP($C787,Projections2[[#All],[ISOCode]:[Total 2024 Colombian Returnees]],7,0)</f>
        <v>0</v>
      </c>
      <c r="L787" s="251"/>
      <c r="M787" s="236"/>
      <c r="N787" s="236"/>
      <c r="O787" s="236"/>
      <c r="P787" s="236"/>
      <c r="Q787" s="292"/>
      <c r="R787" s="224">
        <f>VLOOKUP($C787,Projections2[[#All],[ISOCode]:[Total 2024 Colombian Returnees]],12,0)</f>
        <v>0</v>
      </c>
      <c r="S787" s="293"/>
      <c r="T787" s="294"/>
      <c r="U787" s="294"/>
      <c r="V787" s="294"/>
      <c r="W787" s="226"/>
      <c r="X787" s="295"/>
      <c r="Y787" s="295">
        <f>VLOOKUP($C787,Projections2[[#All],[ISOCode]:[Total 2024 Colombian Returnees]],17,0)</f>
        <v>0</v>
      </c>
      <c r="Z787" s="296"/>
      <c r="AA787" s="297"/>
      <c r="AB787" s="297"/>
      <c r="AC787" s="297"/>
      <c r="AD787" s="297"/>
      <c r="AE787" s="297"/>
      <c r="AF787" s="297">
        <f>VLOOKUP($C787,Projections2[[#All],[ISOCode]:[Total 2024 Colombian Returnees]],22,0)</f>
        <v>0</v>
      </c>
      <c r="AG787" s="298"/>
      <c r="AH787" s="299"/>
      <c r="AI787" s="299"/>
      <c r="AJ787" s="299"/>
      <c r="AK787" s="299"/>
      <c r="AL787" s="300"/>
      <c r="AM787" s="230">
        <f>VLOOKUP($C787,Projections2[[#All],[ISOCode]:[Total 2024 Colombian Returnees]],27,0)</f>
        <v>0</v>
      </c>
      <c r="AN787" s="301"/>
      <c r="AO787" s="302"/>
      <c r="AP787" s="302"/>
      <c r="AQ787" s="302"/>
      <c r="AR787" s="302"/>
      <c r="AS787" s="303"/>
      <c r="AT787" s="303">
        <f>VLOOKUP($C787,Projections2[[#All],[ISOCode]:[Total 2024 Colombian Returnees]],32,0)</f>
        <v>0</v>
      </c>
      <c r="AU787" s="304"/>
      <c r="AV787" s="305"/>
      <c r="AW787" s="305"/>
      <c r="AX787" s="305"/>
      <c r="AY787" s="305"/>
      <c r="AZ787" s="306"/>
      <c r="BA787" s="306">
        <f>VLOOKUP($C787,Projections2[[#All],[ISOCode]:[Total 2024 Colombian Returnees]],37,0)</f>
        <v>0</v>
      </c>
      <c r="BB787" s="307"/>
      <c r="BC787" s="360" t="str">
        <f t="shared" si="296"/>
        <v>Ok</v>
      </c>
      <c r="BD787" s="361" t="str">
        <f t="shared" si="297"/>
        <v>Ok</v>
      </c>
      <c r="BE787" s="361" t="str">
        <f t="shared" si="298"/>
        <v>Ok</v>
      </c>
      <c r="BF787" s="361" t="str">
        <f t="shared" si="299"/>
        <v>Ok</v>
      </c>
      <c r="BG787" s="362" t="str">
        <f t="shared" si="300"/>
        <v>Ok</v>
      </c>
      <c r="BH787" s="360" t="str">
        <f t="shared" si="301"/>
        <v>Ok</v>
      </c>
      <c r="BI787" s="361" t="str">
        <f t="shared" si="302"/>
        <v>Ok</v>
      </c>
      <c r="BJ787" s="361" t="str">
        <f t="shared" si="303"/>
        <v>Ok</v>
      </c>
      <c r="BK787" s="361" t="str">
        <f t="shared" si="304"/>
        <v>Ok</v>
      </c>
      <c r="BL787" s="361" t="str">
        <f t="shared" si="305"/>
        <v>Ok</v>
      </c>
      <c r="BM787" s="361" t="str">
        <f t="shared" si="306"/>
        <v>Ok</v>
      </c>
      <c r="BN787" s="362" t="str">
        <f t="shared" si="307"/>
        <v>Ok</v>
      </c>
      <c r="BO787" s="360" t="str">
        <f t="shared" si="308"/>
        <v>No Pop.</v>
      </c>
      <c r="BP787" s="361" t="str">
        <f t="shared" si="309"/>
        <v>No Pop.</v>
      </c>
      <c r="BQ787" s="361" t="str">
        <f t="shared" si="310"/>
        <v>No Pop.</v>
      </c>
      <c r="BR787" s="361" t="str">
        <f t="shared" si="311"/>
        <v>No Pop.</v>
      </c>
      <c r="BS787" s="361" t="str">
        <f t="shared" si="312"/>
        <v>No Pop.</v>
      </c>
      <c r="BT787" s="361" t="str">
        <f t="shared" si="313"/>
        <v>No Pop.</v>
      </c>
      <c r="BU787" s="362" t="str">
        <f t="shared" si="314"/>
        <v>No Pop.</v>
      </c>
      <c r="BV787" s="360" t="str">
        <f>IF(M787&lt;=VLOOKUP($C787,Projections2[[#All],[ISOCode]:[Total 2024 Colombian Returnees]],'Population Projection V2'!$J$167,FALSE),"OK", "Review")</f>
        <v>OK</v>
      </c>
      <c r="BW787" s="361" t="str">
        <f>IF(N787&lt;=VLOOKUP($C787,Projections2[[#All],[ISOCode]:[Total 2024 Colombian Returnees]],'Population Projection V2'!$K$167,FALSE),"OK", "Review")</f>
        <v>OK</v>
      </c>
      <c r="BX787" s="361" t="str">
        <f>IF(O787&lt;=VLOOKUP($C787,Projections2[[#All],[ISOCode]:[Total 2024 Colombian Returnees]],'Population Projection V2'!$L$167,FALSE),"OK", "Review")</f>
        <v>OK</v>
      </c>
      <c r="BY787" s="361" t="str">
        <f>IF(P787&lt;=VLOOKUP($C787,Projections2[[#All],[ISOCode]:[Total 2024 Colombian Returnees]],'Population Projection V2'!$M$167,FALSE),"OK", "Review")</f>
        <v>OK</v>
      </c>
      <c r="BZ787" s="361" t="str">
        <f>IF(Q787&lt;=VLOOKUP($C787,Projections2[[#All],[ISOCode]:[Total 2024 Colombian Returnees]],'Population Projection V2'!$N$167,FALSE),"OK", "Review")</f>
        <v>OK</v>
      </c>
      <c r="CA787" s="361" t="str">
        <f>IF(T787&lt;=VLOOKUP($C787,Projections2[[#All],[ISOCode]:[Total 2024 Colombian Returnees]],'Population Projection V2'!$O$167,FALSE),"OK", "Review")</f>
        <v>OK</v>
      </c>
      <c r="CB787" s="361" t="str">
        <f>IF(U787&lt;=VLOOKUP($C787,Projections2[[#All],[ISOCode]:[Total 2024 Colombian Returnees]],'Population Projection V2'!$P$167,FALSE),"OK", "Review")</f>
        <v>OK</v>
      </c>
      <c r="CC787" s="361" t="str">
        <f>IF(V787&lt;=VLOOKUP($C787,Projections2[[#All],[ISOCode]:[Total 2024 Colombian Returnees]],'Population Projection V2'!$Q$167,FALSE),"OK", "Review")</f>
        <v>OK</v>
      </c>
      <c r="CD787" s="361" t="str">
        <f>IF(W787&lt;=VLOOKUP($C787,Projections2[[#All],[ISOCode]:[Total 2024 Colombian Returnees]],'Population Projection V2'!$R$167,FALSE),"OK", "Review")</f>
        <v>OK</v>
      </c>
      <c r="CE787" s="361" t="str">
        <f>IF(X787&lt;=VLOOKUP($C787,Projections2[[#All],[ISOCode]:[Total 2024 Colombian Returnees]],'Population Projection V2'!$S$167,FALSE),"OK", "Review")</f>
        <v>OK</v>
      </c>
      <c r="CF787" s="361" t="str">
        <f>IF(AA787&lt;=VLOOKUP($C787,Projections2[[#All],[ISOCode]:[Total 2024 Colombian Returnees]],'Population Projection V2'!$T$167,FALSE),"OK", "Review")</f>
        <v>OK</v>
      </c>
      <c r="CG787" s="361" t="str">
        <f>IF(AB787&lt;=VLOOKUP($C787,Projections2[[#All],[ISOCode]:[Total 2024 Colombian Returnees]],'Population Projection V2'!$U$167,FALSE),"OK", "Review")</f>
        <v>OK</v>
      </c>
      <c r="CH787" s="361" t="str">
        <f>IF(AC787&lt;=VLOOKUP($C787,Projections2[[#All],[ISOCode]:[Total 2024 Colombian Returnees]],'Population Projection V2'!$V$167,FALSE),"OK", "Review")</f>
        <v>OK</v>
      </c>
      <c r="CI787" s="361" t="str">
        <f>IF(AD787&lt;=VLOOKUP($C787,Projections2[[#All],[ISOCode]:[Total 2024 Colombian Returnees]],'Population Projection V2'!$W$167,FALSE),"OK", "Review")</f>
        <v>OK</v>
      </c>
      <c r="CJ787" s="361" t="str">
        <f>IF(AE787&lt;=VLOOKUP($C787,Projections2[[#All],[ISOCode]:[Total 2024 Colombian Returnees]],'Population Projection V2'!$X$167,FALSE),"OK", "Review")</f>
        <v>OK</v>
      </c>
      <c r="CK787" s="361" t="str">
        <f>IF(AH787&lt;=VLOOKUP($C787,Projections2[[#All],[ISOCode]:[Total 2024 Colombian Returnees]],'Population Projection V2'!$Y$167,FALSE),"OK", "Review")</f>
        <v>OK</v>
      </c>
      <c r="CL787" s="361" t="str">
        <f>IF(AI787&lt;=VLOOKUP($C787,Projections2[[#All],[ISOCode]:[Total 2024 Colombian Returnees]],'Population Projection V2'!$Z$167,FALSE),"OK", "Review")</f>
        <v>OK</v>
      </c>
      <c r="CM787" s="361" t="str">
        <f>IF(AJ787&lt;=VLOOKUP($C787,Projections2[[#All],[ISOCode]:[Total 2024 Colombian Returnees]],'Population Projection V2'!$AA$167,FALSE),"OK", "Review")</f>
        <v>OK</v>
      </c>
      <c r="CN787" s="361" t="str">
        <f>IF(AK787&lt;=VLOOKUP($C787,Projections2[[#All],[ISOCode]:[Total 2024 Colombian Returnees]],'Population Projection V2'!$AB$167,FALSE),"OK", "Review")</f>
        <v>OK</v>
      </c>
      <c r="CO787" s="361" t="str">
        <f>IF(AL787&lt;=VLOOKUP($C787,Projections2[[#All],[ISOCode]:[Total 2024 Colombian Returnees]],'Population Projection V2'!$AC$167,FALSE),"OK", "Review")</f>
        <v>OK</v>
      </c>
      <c r="CP787" s="361" t="str">
        <f>IF(AO787&lt;=VLOOKUP($C787,Projections2[[#All],[ISOCode]:[Total 2024 Colombian Returnees]],'Population Projection V2'!$AD$167,FALSE),"OK", "Review")</f>
        <v>OK</v>
      </c>
      <c r="CQ787" s="361" t="str">
        <f>IF(AP787&lt;=VLOOKUP($C787,Projections2[[#All],[ISOCode]:[Total 2024 Colombian Returnees]],'Population Projection V2'!$AE$167,FALSE),"OK", "Review")</f>
        <v>OK</v>
      </c>
      <c r="CR787" s="361" t="str">
        <f>IF(AQ787&lt;=VLOOKUP($C787,Projections2[[#All],[ISOCode]:[Total 2024 Colombian Returnees]],'Population Projection V2'!$AF$167,FALSE),"OK", "Review")</f>
        <v>OK</v>
      </c>
      <c r="CS787" s="361" t="str">
        <f>IF(AR787&lt;=VLOOKUP($C787,Projections2[[#All],[ISOCode]:[Total 2024 Colombian Returnees]],'Population Projection V2'!$AG$167,FALSE),"OK", "Review")</f>
        <v>OK</v>
      </c>
      <c r="CT787" s="361" t="str">
        <f>IF(AS787&lt;=VLOOKUP($C787,Projections2[[#All],[ISOCode]:[Total 2024 Colombian Returnees]],'Population Projection V2'!$AH$167,FALSE),"OK", "Review")</f>
        <v>OK</v>
      </c>
      <c r="CU787" s="361" t="str">
        <f>IF(AV787&lt;=VLOOKUP($C787,Projections2[[#All],[ISOCode]:[Total 2024 Colombian Returnees]],'Population Projection V2'!$AI$167,FALSE),"OK", "Review")</f>
        <v>OK</v>
      </c>
      <c r="CV787" s="361" t="str">
        <f>IF(AW787&lt;=VLOOKUP($C787,Projections2[[#All],[ISOCode]:[Total 2024 Colombian Returnees]],'Population Projection V2'!$AJ$167,FALSE),"OK", "Review")</f>
        <v>OK</v>
      </c>
      <c r="CW787" s="361" t="str">
        <f>IF(AX787&lt;=VLOOKUP($C787,Projections2[[#All],[ISOCode]:[Total 2024 Colombian Returnees]],'Population Projection V2'!$AK$167,FALSE),"OK", "Review")</f>
        <v>OK</v>
      </c>
      <c r="CX787" s="361" t="str">
        <f>IF(AY787&lt;=VLOOKUP($C787,Projections2[[#All],[ISOCode]:[Total 2024 Colombian Returnees]],'Population Projection V2'!$AL$167,FALSE),"OK", "Review")</f>
        <v>OK</v>
      </c>
      <c r="CY787" s="362" t="str">
        <f>IF(AZ787&lt;=VLOOKUP($C787,Projections2[[#All],[ISOCode]:[Total 2024 Colombian Returnees]],'Population Projection V2'!$AM$167,FALSE),"OK", "Review")</f>
        <v>OK</v>
      </c>
    </row>
    <row r="788" spans="1:103" x14ac:dyDescent="0.25">
      <c r="A788" s="218" t="s">
        <v>37</v>
      </c>
      <c r="B788" s="219" t="s">
        <v>37</v>
      </c>
      <c r="C788" s="219" t="s">
        <v>315</v>
      </c>
      <c r="D788" s="219" t="s">
        <v>32</v>
      </c>
      <c r="E788" s="219" t="s">
        <v>423</v>
      </c>
      <c r="F788" s="289">
        <f t="shared" si="291"/>
        <v>0</v>
      </c>
      <c r="G788" s="289">
        <f t="shared" si="292"/>
        <v>0</v>
      </c>
      <c r="H788" s="289">
        <f t="shared" si="293"/>
        <v>0</v>
      </c>
      <c r="I788" s="289">
        <f t="shared" si="294"/>
        <v>0</v>
      </c>
      <c r="J788" s="290">
        <f t="shared" si="295"/>
        <v>0</v>
      </c>
      <c r="K788" s="290">
        <f>VLOOKUP($C788,Projections2[[#All],[ISOCode]:[Total 2024 Colombian Returnees]],7,0)</f>
        <v>0</v>
      </c>
      <c r="L788" s="251"/>
      <c r="M788" s="236"/>
      <c r="N788" s="236"/>
      <c r="O788" s="236"/>
      <c r="P788" s="236"/>
      <c r="Q788" s="292"/>
      <c r="R788" s="224">
        <f>VLOOKUP($C788,Projections2[[#All],[ISOCode]:[Total 2024 Colombian Returnees]],12,0)</f>
        <v>0</v>
      </c>
      <c r="S788" s="293"/>
      <c r="T788" s="294"/>
      <c r="U788" s="294"/>
      <c r="V788" s="294"/>
      <c r="W788" s="226"/>
      <c r="X788" s="295"/>
      <c r="Y788" s="295">
        <f>VLOOKUP($C788,Projections2[[#All],[ISOCode]:[Total 2024 Colombian Returnees]],17,0)</f>
        <v>0</v>
      </c>
      <c r="Z788" s="296"/>
      <c r="AA788" s="297"/>
      <c r="AB788" s="297"/>
      <c r="AC788" s="297"/>
      <c r="AD788" s="297"/>
      <c r="AE788" s="297"/>
      <c r="AF788" s="297">
        <f>VLOOKUP($C788,Projections2[[#All],[ISOCode]:[Total 2024 Colombian Returnees]],22,0)</f>
        <v>0</v>
      </c>
      <c r="AG788" s="298"/>
      <c r="AH788" s="299"/>
      <c r="AI788" s="299"/>
      <c r="AJ788" s="299"/>
      <c r="AK788" s="299"/>
      <c r="AL788" s="300"/>
      <c r="AM788" s="230">
        <f>VLOOKUP($C788,Projections2[[#All],[ISOCode]:[Total 2024 Colombian Returnees]],27,0)</f>
        <v>0</v>
      </c>
      <c r="AN788" s="301"/>
      <c r="AO788" s="302"/>
      <c r="AP788" s="302"/>
      <c r="AQ788" s="302"/>
      <c r="AR788" s="302"/>
      <c r="AS788" s="303"/>
      <c r="AT788" s="303">
        <f>VLOOKUP($C788,Projections2[[#All],[ISOCode]:[Total 2024 Colombian Returnees]],32,0)</f>
        <v>0</v>
      </c>
      <c r="AU788" s="304"/>
      <c r="AV788" s="305"/>
      <c r="AW788" s="305"/>
      <c r="AX788" s="305"/>
      <c r="AY788" s="305"/>
      <c r="AZ788" s="306"/>
      <c r="BA788" s="306">
        <f>VLOOKUP($C788,Projections2[[#All],[ISOCode]:[Total 2024 Colombian Returnees]],37,0)</f>
        <v>0</v>
      </c>
      <c r="BB788" s="307"/>
      <c r="BC788" s="360" t="str">
        <f t="shared" si="296"/>
        <v>Ok</v>
      </c>
      <c r="BD788" s="361" t="str">
        <f t="shared" si="297"/>
        <v>Ok</v>
      </c>
      <c r="BE788" s="361" t="str">
        <f t="shared" si="298"/>
        <v>Ok</v>
      </c>
      <c r="BF788" s="361" t="str">
        <f t="shared" si="299"/>
        <v>Ok</v>
      </c>
      <c r="BG788" s="362" t="str">
        <f t="shared" si="300"/>
        <v>Ok</v>
      </c>
      <c r="BH788" s="360" t="str">
        <f t="shared" si="301"/>
        <v>Ok</v>
      </c>
      <c r="BI788" s="361" t="str">
        <f t="shared" si="302"/>
        <v>Ok</v>
      </c>
      <c r="BJ788" s="361" t="str">
        <f t="shared" si="303"/>
        <v>Ok</v>
      </c>
      <c r="BK788" s="361" t="str">
        <f t="shared" si="304"/>
        <v>Ok</v>
      </c>
      <c r="BL788" s="361" t="str">
        <f t="shared" si="305"/>
        <v>Ok</v>
      </c>
      <c r="BM788" s="361" t="str">
        <f t="shared" si="306"/>
        <v>Ok</v>
      </c>
      <c r="BN788" s="362" t="str">
        <f t="shared" si="307"/>
        <v>Ok</v>
      </c>
      <c r="BO788" s="360" t="str">
        <f t="shared" si="308"/>
        <v>No Pop.</v>
      </c>
      <c r="BP788" s="361" t="str">
        <f t="shared" si="309"/>
        <v>No Pop.</v>
      </c>
      <c r="BQ788" s="361" t="str">
        <f t="shared" si="310"/>
        <v>No Pop.</v>
      </c>
      <c r="BR788" s="361" t="str">
        <f t="shared" si="311"/>
        <v>No Pop.</v>
      </c>
      <c r="BS788" s="361" t="str">
        <f t="shared" si="312"/>
        <v>No Pop.</v>
      </c>
      <c r="BT788" s="361" t="str">
        <f t="shared" si="313"/>
        <v>No Pop.</v>
      </c>
      <c r="BU788" s="362" t="str">
        <f t="shared" si="314"/>
        <v>No Pop.</v>
      </c>
      <c r="BV788" s="360" t="str">
        <f>IF(M788&lt;=VLOOKUP($C788,Projections2[[#All],[ISOCode]:[Total 2024 Colombian Returnees]],'Population Projection V2'!$J$167,FALSE),"OK", "Review")</f>
        <v>OK</v>
      </c>
      <c r="BW788" s="361" t="str">
        <f>IF(N788&lt;=VLOOKUP($C788,Projections2[[#All],[ISOCode]:[Total 2024 Colombian Returnees]],'Population Projection V2'!$K$167,FALSE),"OK", "Review")</f>
        <v>OK</v>
      </c>
      <c r="BX788" s="361" t="str">
        <f>IF(O788&lt;=VLOOKUP($C788,Projections2[[#All],[ISOCode]:[Total 2024 Colombian Returnees]],'Population Projection V2'!$L$167,FALSE),"OK", "Review")</f>
        <v>OK</v>
      </c>
      <c r="BY788" s="361" t="str">
        <f>IF(P788&lt;=VLOOKUP($C788,Projections2[[#All],[ISOCode]:[Total 2024 Colombian Returnees]],'Population Projection V2'!$M$167,FALSE),"OK", "Review")</f>
        <v>OK</v>
      </c>
      <c r="BZ788" s="361" t="str">
        <f>IF(Q788&lt;=VLOOKUP($C788,Projections2[[#All],[ISOCode]:[Total 2024 Colombian Returnees]],'Population Projection V2'!$N$167,FALSE),"OK", "Review")</f>
        <v>OK</v>
      </c>
      <c r="CA788" s="361" t="str">
        <f>IF(T788&lt;=VLOOKUP($C788,Projections2[[#All],[ISOCode]:[Total 2024 Colombian Returnees]],'Population Projection V2'!$O$167,FALSE),"OK", "Review")</f>
        <v>OK</v>
      </c>
      <c r="CB788" s="361" t="str">
        <f>IF(U788&lt;=VLOOKUP($C788,Projections2[[#All],[ISOCode]:[Total 2024 Colombian Returnees]],'Population Projection V2'!$P$167,FALSE),"OK", "Review")</f>
        <v>OK</v>
      </c>
      <c r="CC788" s="361" t="str">
        <f>IF(V788&lt;=VLOOKUP($C788,Projections2[[#All],[ISOCode]:[Total 2024 Colombian Returnees]],'Population Projection V2'!$Q$167,FALSE),"OK", "Review")</f>
        <v>OK</v>
      </c>
      <c r="CD788" s="361" t="str">
        <f>IF(W788&lt;=VLOOKUP($C788,Projections2[[#All],[ISOCode]:[Total 2024 Colombian Returnees]],'Population Projection V2'!$R$167,FALSE),"OK", "Review")</f>
        <v>OK</v>
      </c>
      <c r="CE788" s="361" t="str">
        <f>IF(X788&lt;=VLOOKUP($C788,Projections2[[#All],[ISOCode]:[Total 2024 Colombian Returnees]],'Population Projection V2'!$S$167,FALSE),"OK", "Review")</f>
        <v>OK</v>
      </c>
      <c r="CF788" s="361" t="str">
        <f>IF(AA788&lt;=VLOOKUP($C788,Projections2[[#All],[ISOCode]:[Total 2024 Colombian Returnees]],'Population Projection V2'!$T$167,FALSE),"OK", "Review")</f>
        <v>OK</v>
      </c>
      <c r="CG788" s="361" t="str">
        <f>IF(AB788&lt;=VLOOKUP($C788,Projections2[[#All],[ISOCode]:[Total 2024 Colombian Returnees]],'Population Projection V2'!$U$167,FALSE),"OK", "Review")</f>
        <v>OK</v>
      </c>
      <c r="CH788" s="361" t="str">
        <f>IF(AC788&lt;=VLOOKUP($C788,Projections2[[#All],[ISOCode]:[Total 2024 Colombian Returnees]],'Population Projection V2'!$V$167,FALSE),"OK", "Review")</f>
        <v>OK</v>
      </c>
      <c r="CI788" s="361" t="str">
        <f>IF(AD788&lt;=VLOOKUP($C788,Projections2[[#All],[ISOCode]:[Total 2024 Colombian Returnees]],'Population Projection V2'!$W$167,FALSE),"OK", "Review")</f>
        <v>OK</v>
      </c>
      <c r="CJ788" s="361" t="str">
        <f>IF(AE788&lt;=VLOOKUP($C788,Projections2[[#All],[ISOCode]:[Total 2024 Colombian Returnees]],'Population Projection V2'!$X$167,FALSE),"OK", "Review")</f>
        <v>OK</v>
      </c>
      <c r="CK788" s="361" t="str">
        <f>IF(AH788&lt;=VLOOKUP($C788,Projections2[[#All],[ISOCode]:[Total 2024 Colombian Returnees]],'Population Projection V2'!$Y$167,FALSE),"OK", "Review")</f>
        <v>OK</v>
      </c>
      <c r="CL788" s="361" t="str">
        <f>IF(AI788&lt;=VLOOKUP($C788,Projections2[[#All],[ISOCode]:[Total 2024 Colombian Returnees]],'Population Projection V2'!$Z$167,FALSE),"OK", "Review")</f>
        <v>OK</v>
      </c>
      <c r="CM788" s="361" t="str">
        <f>IF(AJ788&lt;=VLOOKUP($C788,Projections2[[#All],[ISOCode]:[Total 2024 Colombian Returnees]],'Population Projection V2'!$AA$167,FALSE),"OK", "Review")</f>
        <v>OK</v>
      </c>
      <c r="CN788" s="361" t="str">
        <f>IF(AK788&lt;=VLOOKUP($C788,Projections2[[#All],[ISOCode]:[Total 2024 Colombian Returnees]],'Population Projection V2'!$AB$167,FALSE),"OK", "Review")</f>
        <v>OK</v>
      </c>
      <c r="CO788" s="361" t="str">
        <f>IF(AL788&lt;=VLOOKUP($C788,Projections2[[#All],[ISOCode]:[Total 2024 Colombian Returnees]],'Population Projection V2'!$AC$167,FALSE),"OK", "Review")</f>
        <v>OK</v>
      </c>
      <c r="CP788" s="361" t="str">
        <f>IF(AO788&lt;=VLOOKUP($C788,Projections2[[#All],[ISOCode]:[Total 2024 Colombian Returnees]],'Population Projection V2'!$AD$167,FALSE),"OK", "Review")</f>
        <v>OK</v>
      </c>
      <c r="CQ788" s="361" t="str">
        <f>IF(AP788&lt;=VLOOKUP($C788,Projections2[[#All],[ISOCode]:[Total 2024 Colombian Returnees]],'Population Projection V2'!$AE$167,FALSE),"OK", "Review")</f>
        <v>OK</v>
      </c>
      <c r="CR788" s="361" t="str">
        <f>IF(AQ788&lt;=VLOOKUP($C788,Projections2[[#All],[ISOCode]:[Total 2024 Colombian Returnees]],'Population Projection V2'!$AF$167,FALSE),"OK", "Review")</f>
        <v>OK</v>
      </c>
      <c r="CS788" s="361" t="str">
        <f>IF(AR788&lt;=VLOOKUP($C788,Projections2[[#All],[ISOCode]:[Total 2024 Colombian Returnees]],'Population Projection V2'!$AG$167,FALSE),"OK", "Review")</f>
        <v>OK</v>
      </c>
      <c r="CT788" s="361" t="str">
        <f>IF(AS788&lt;=VLOOKUP($C788,Projections2[[#All],[ISOCode]:[Total 2024 Colombian Returnees]],'Population Projection V2'!$AH$167,FALSE),"OK", "Review")</f>
        <v>OK</v>
      </c>
      <c r="CU788" s="361" t="str">
        <f>IF(AV788&lt;=VLOOKUP($C788,Projections2[[#All],[ISOCode]:[Total 2024 Colombian Returnees]],'Population Projection V2'!$AI$167,FALSE),"OK", "Review")</f>
        <v>OK</v>
      </c>
      <c r="CV788" s="361" t="str">
        <f>IF(AW788&lt;=VLOOKUP($C788,Projections2[[#All],[ISOCode]:[Total 2024 Colombian Returnees]],'Population Projection V2'!$AJ$167,FALSE),"OK", "Review")</f>
        <v>OK</v>
      </c>
      <c r="CW788" s="361" t="str">
        <f>IF(AX788&lt;=VLOOKUP($C788,Projections2[[#All],[ISOCode]:[Total 2024 Colombian Returnees]],'Population Projection V2'!$AK$167,FALSE),"OK", "Review")</f>
        <v>OK</v>
      </c>
      <c r="CX788" s="361" t="str">
        <f>IF(AY788&lt;=VLOOKUP($C788,Projections2[[#All],[ISOCode]:[Total 2024 Colombian Returnees]],'Population Projection V2'!$AL$167,FALSE),"OK", "Review")</f>
        <v>OK</v>
      </c>
      <c r="CY788" s="362" t="str">
        <f>IF(AZ788&lt;=VLOOKUP($C788,Projections2[[#All],[ISOCode]:[Total 2024 Colombian Returnees]],'Population Projection V2'!$AM$167,FALSE),"OK", "Review")</f>
        <v>OK</v>
      </c>
    </row>
    <row r="789" spans="1:103" x14ac:dyDescent="0.25">
      <c r="A789" s="218" t="s">
        <v>37</v>
      </c>
      <c r="B789" s="219" t="s">
        <v>37</v>
      </c>
      <c r="C789" s="219" t="s">
        <v>316</v>
      </c>
      <c r="D789" s="219" t="s">
        <v>33</v>
      </c>
      <c r="E789" s="219" t="s">
        <v>423</v>
      </c>
      <c r="F789" s="289">
        <f t="shared" si="291"/>
        <v>0</v>
      </c>
      <c r="G789" s="289">
        <f t="shared" si="292"/>
        <v>0</v>
      </c>
      <c r="H789" s="289">
        <f t="shared" si="293"/>
        <v>0</v>
      </c>
      <c r="I789" s="289">
        <f t="shared" si="294"/>
        <v>0</v>
      </c>
      <c r="J789" s="290">
        <f t="shared" si="295"/>
        <v>0</v>
      </c>
      <c r="K789" s="290">
        <f>VLOOKUP($C789,Projections2[[#All],[ISOCode]:[Total 2024 Colombian Returnees]],7,0)</f>
        <v>0</v>
      </c>
      <c r="L789" s="251"/>
      <c r="M789" s="236"/>
      <c r="N789" s="236"/>
      <c r="O789" s="236"/>
      <c r="P789" s="236"/>
      <c r="Q789" s="292"/>
      <c r="R789" s="224">
        <f>VLOOKUP($C789,Projections2[[#All],[ISOCode]:[Total 2024 Colombian Returnees]],12,0)</f>
        <v>0</v>
      </c>
      <c r="S789" s="293"/>
      <c r="T789" s="294"/>
      <c r="U789" s="294"/>
      <c r="V789" s="294"/>
      <c r="W789" s="226"/>
      <c r="X789" s="295"/>
      <c r="Y789" s="295">
        <f>VLOOKUP($C789,Projections2[[#All],[ISOCode]:[Total 2024 Colombian Returnees]],17,0)</f>
        <v>0</v>
      </c>
      <c r="Z789" s="296"/>
      <c r="AA789" s="297"/>
      <c r="AB789" s="297"/>
      <c r="AC789" s="297"/>
      <c r="AD789" s="297"/>
      <c r="AE789" s="297"/>
      <c r="AF789" s="297">
        <f>VLOOKUP($C789,Projections2[[#All],[ISOCode]:[Total 2024 Colombian Returnees]],22,0)</f>
        <v>0</v>
      </c>
      <c r="AG789" s="298"/>
      <c r="AH789" s="299"/>
      <c r="AI789" s="299"/>
      <c r="AJ789" s="299"/>
      <c r="AK789" s="299"/>
      <c r="AL789" s="300"/>
      <c r="AM789" s="230">
        <f>VLOOKUP($C789,Projections2[[#All],[ISOCode]:[Total 2024 Colombian Returnees]],27,0)</f>
        <v>0</v>
      </c>
      <c r="AN789" s="301"/>
      <c r="AO789" s="302"/>
      <c r="AP789" s="302"/>
      <c r="AQ789" s="302"/>
      <c r="AR789" s="302"/>
      <c r="AS789" s="303"/>
      <c r="AT789" s="303">
        <f>VLOOKUP($C789,Projections2[[#All],[ISOCode]:[Total 2024 Colombian Returnees]],32,0)</f>
        <v>0</v>
      </c>
      <c r="AU789" s="304"/>
      <c r="AV789" s="305"/>
      <c r="AW789" s="305"/>
      <c r="AX789" s="305"/>
      <c r="AY789" s="305"/>
      <c r="AZ789" s="306"/>
      <c r="BA789" s="306">
        <f>VLOOKUP($C789,Projections2[[#All],[ISOCode]:[Total 2024 Colombian Returnees]],37,0)</f>
        <v>0</v>
      </c>
      <c r="BB789" s="307"/>
      <c r="BC789" s="360" t="str">
        <f t="shared" si="296"/>
        <v>Ok</v>
      </c>
      <c r="BD789" s="361" t="str">
        <f t="shared" si="297"/>
        <v>Ok</v>
      </c>
      <c r="BE789" s="361" t="str">
        <f t="shared" si="298"/>
        <v>Ok</v>
      </c>
      <c r="BF789" s="361" t="str">
        <f t="shared" si="299"/>
        <v>Ok</v>
      </c>
      <c r="BG789" s="362" t="str">
        <f t="shared" si="300"/>
        <v>Ok</v>
      </c>
      <c r="BH789" s="360" t="str">
        <f t="shared" si="301"/>
        <v>Ok</v>
      </c>
      <c r="BI789" s="361" t="str">
        <f t="shared" si="302"/>
        <v>Ok</v>
      </c>
      <c r="BJ789" s="361" t="str">
        <f t="shared" si="303"/>
        <v>Ok</v>
      </c>
      <c r="BK789" s="361" t="str">
        <f t="shared" si="304"/>
        <v>Ok</v>
      </c>
      <c r="BL789" s="361" t="str">
        <f t="shared" si="305"/>
        <v>Ok</v>
      </c>
      <c r="BM789" s="361" t="str">
        <f t="shared" si="306"/>
        <v>Ok</v>
      </c>
      <c r="BN789" s="362" t="str">
        <f t="shared" si="307"/>
        <v>Ok</v>
      </c>
      <c r="BO789" s="360" t="str">
        <f t="shared" si="308"/>
        <v>No Pop.</v>
      </c>
      <c r="BP789" s="361" t="str">
        <f t="shared" si="309"/>
        <v>No Pop.</v>
      </c>
      <c r="BQ789" s="361" t="str">
        <f t="shared" si="310"/>
        <v>No Pop.</v>
      </c>
      <c r="BR789" s="361" t="str">
        <f t="shared" si="311"/>
        <v>No Pop.</v>
      </c>
      <c r="BS789" s="361" t="str">
        <f t="shared" si="312"/>
        <v>No Pop.</v>
      </c>
      <c r="BT789" s="361" t="str">
        <f t="shared" si="313"/>
        <v>No Pop.</v>
      </c>
      <c r="BU789" s="362" t="str">
        <f t="shared" si="314"/>
        <v>No Pop.</v>
      </c>
      <c r="BV789" s="360" t="str">
        <f>IF(M789&lt;=VLOOKUP($C789,Projections2[[#All],[ISOCode]:[Total 2024 Colombian Returnees]],'Population Projection V2'!$J$167,FALSE),"OK", "Review")</f>
        <v>OK</v>
      </c>
      <c r="BW789" s="361" t="str">
        <f>IF(N789&lt;=VLOOKUP($C789,Projections2[[#All],[ISOCode]:[Total 2024 Colombian Returnees]],'Population Projection V2'!$K$167,FALSE),"OK", "Review")</f>
        <v>OK</v>
      </c>
      <c r="BX789" s="361" t="str">
        <f>IF(O789&lt;=VLOOKUP($C789,Projections2[[#All],[ISOCode]:[Total 2024 Colombian Returnees]],'Population Projection V2'!$L$167,FALSE),"OK", "Review")</f>
        <v>OK</v>
      </c>
      <c r="BY789" s="361" t="str">
        <f>IF(P789&lt;=VLOOKUP($C789,Projections2[[#All],[ISOCode]:[Total 2024 Colombian Returnees]],'Population Projection V2'!$M$167,FALSE),"OK", "Review")</f>
        <v>OK</v>
      </c>
      <c r="BZ789" s="361" t="str">
        <f>IF(Q789&lt;=VLOOKUP($C789,Projections2[[#All],[ISOCode]:[Total 2024 Colombian Returnees]],'Population Projection V2'!$N$167,FALSE),"OK", "Review")</f>
        <v>OK</v>
      </c>
      <c r="CA789" s="361" t="str">
        <f>IF(T789&lt;=VLOOKUP($C789,Projections2[[#All],[ISOCode]:[Total 2024 Colombian Returnees]],'Population Projection V2'!$O$167,FALSE),"OK", "Review")</f>
        <v>OK</v>
      </c>
      <c r="CB789" s="361" t="str">
        <f>IF(U789&lt;=VLOOKUP($C789,Projections2[[#All],[ISOCode]:[Total 2024 Colombian Returnees]],'Population Projection V2'!$P$167,FALSE),"OK", "Review")</f>
        <v>OK</v>
      </c>
      <c r="CC789" s="361" t="str">
        <f>IF(V789&lt;=VLOOKUP($C789,Projections2[[#All],[ISOCode]:[Total 2024 Colombian Returnees]],'Population Projection V2'!$Q$167,FALSE),"OK", "Review")</f>
        <v>OK</v>
      </c>
      <c r="CD789" s="361" t="str">
        <f>IF(W789&lt;=VLOOKUP($C789,Projections2[[#All],[ISOCode]:[Total 2024 Colombian Returnees]],'Population Projection V2'!$R$167,FALSE),"OK", "Review")</f>
        <v>OK</v>
      </c>
      <c r="CE789" s="361" t="str">
        <f>IF(X789&lt;=VLOOKUP($C789,Projections2[[#All],[ISOCode]:[Total 2024 Colombian Returnees]],'Population Projection V2'!$S$167,FALSE),"OK", "Review")</f>
        <v>OK</v>
      </c>
      <c r="CF789" s="361" t="str">
        <f>IF(AA789&lt;=VLOOKUP($C789,Projections2[[#All],[ISOCode]:[Total 2024 Colombian Returnees]],'Population Projection V2'!$T$167,FALSE),"OK", "Review")</f>
        <v>OK</v>
      </c>
      <c r="CG789" s="361" t="str">
        <f>IF(AB789&lt;=VLOOKUP($C789,Projections2[[#All],[ISOCode]:[Total 2024 Colombian Returnees]],'Population Projection V2'!$U$167,FALSE),"OK", "Review")</f>
        <v>OK</v>
      </c>
      <c r="CH789" s="361" t="str">
        <f>IF(AC789&lt;=VLOOKUP($C789,Projections2[[#All],[ISOCode]:[Total 2024 Colombian Returnees]],'Population Projection V2'!$V$167,FALSE),"OK", "Review")</f>
        <v>OK</v>
      </c>
      <c r="CI789" s="361" t="str">
        <f>IF(AD789&lt;=VLOOKUP($C789,Projections2[[#All],[ISOCode]:[Total 2024 Colombian Returnees]],'Population Projection V2'!$W$167,FALSE),"OK", "Review")</f>
        <v>OK</v>
      </c>
      <c r="CJ789" s="361" t="str">
        <f>IF(AE789&lt;=VLOOKUP($C789,Projections2[[#All],[ISOCode]:[Total 2024 Colombian Returnees]],'Population Projection V2'!$X$167,FALSE),"OK", "Review")</f>
        <v>OK</v>
      </c>
      <c r="CK789" s="361" t="str">
        <f>IF(AH789&lt;=VLOOKUP($C789,Projections2[[#All],[ISOCode]:[Total 2024 Colombian Returnees]],'Population Projection V2'!$Y$167,FALSE),"OK", "Review")</f>
        <v>OK</v>
      </c>
      <c r="CL789" s="361" t="str">
        <f>IF(AI789&lt;=VLOOKUP($C789,Projections2[[#All],[ISOCode]:[Total 2024 Colombian Returnees]],'Population Projection V2'!$Z$167,FALSE),"OK", "Review")</f>
        <v>OK</v>
      </c>
      <c r="CM789" s="361" t="str">
        <f>IF(AJ789&lt;=VLOOKUP($C789,Projections2[[#All],[ISOCode]:[Total 2024 Colombian Returnees]],'Population Projection V2'!$AA$167,FALSE),"OK", "Review")</f>
        <v>OK</v>
      </c>
      <c r="CN789" s="361" t="str">
        <f>IF(AK789&lt;=VLOOKUP($C789,Projections2[[#All],[ISOCode]:[Total 2024 Colombian Returnees]],'Population Projection V2'!$AB$167,FALSE),"OK", "Review")</f>
        <v>OK</v>
      </c>
      <c r="CO789" s="361" t="str">
        <f>IF(AL789&lt;=VLOOKUP($C789,Projections2[[#All],[ISOCode]:[Total 2024 Colombian Returnees]],'Population Projection V2'!$AC$167,FALSE),"OK", "Review")</f>
        <v>OK</v>
      </c>
      <c r="CP789" s="361" t="str">
        <f>IF(AO789&lt;=VLOOKUP($C789,Projections2[[#All],[ISOCode]:[Total 2024 Colombian Returnees]],'Population Projection V2'!$AD$167,FALSE),"OK", "Review")</f>
        <v>OK</v>
      </c>
      <c r="CQ789" s="361" t="str">
        <f>IF(AP789&lt;=VLOOKUP($C789,Projections2[[#All],[ISOCode]:[Total 2024 Colombian Returnees]],'Population Projection V2'!$AE$167,FALSE),"OK", "Review")</f>
        <v>OK</v>
      </c>
      <c r="CR789" s="361" t="str">
        <f>IF(AQ789&lt;=VLOOKUP($C789,Projections2[[#All],[ISOCode]:[Total 2024 Colombian Returnees]],'Population Projection V2'!$AF$167,FALSE),"OK", "Review")</f>
        <v>OK</v>
      </c>
      <c r="CS789" s="361" t="str">
        <f>IF(AR789&lt;=VLOOKUP($C789,Projections2[[#All],[ISOCode]:[Total 2024 Colombian Returnees]],'Population Projection V2'!$AG$167,FALSE),"OK", "Review")</f>
        <v>OK</v>
      </c>
      <c r="CT789" s="361" t="str">
        <f>IF(AS789&lt;=VLOOKUP($C789,Projections2[[#All],[ISOCode]:[Total 2024 Colombian Returnees]],'Population Projection V2'!$AH$167,FALSE),"OK", "Review")</f>
        <v>OK</v>
      </c>
      <c r="CU789" s="361" t="str">
        <f>IF(AV789&lt;=VLOOKUP($C789,Projections2[[#All],[ISOCode]:[Total 2024 Colombian Returnees]],'Population Projection V2'!$AI$167,FALSE),"OK", "Review")</f>
        <v>OK</v>
      </c>
      <c r="CV789" s="361" t="str">
        <f>IF(AW789&lt;=VLOOKUP($C789,Projections2[[#All],[ISOCode]:[Total 2024 Colombian Returnees]],'Population Projection V2'!$AJ$167,FALSE),"OK", "Review")</f>
        <v>OK</v>
      </c>
      <c r="CW789" s="361" t="str">
        <f>IF(AX789&lt;=VLOOKUP($C789,Projections2[[#All],[ISOCode]:[Total 2024 Colombian Returnees]],'Population Projection V2'!$AK$167,FALSE),"OK", "Review")</f>
        <v>OK</v>
      </c>
      <c r="CX789" s="361" t="str">
        <f>IF(AY789&lt;=VLOOKUP($C789,Projections2[[#All],[ISOCode]:[Total 2024 Colombian Returnees]],'Population Projection V2'!$AL$167,FALSE),"OK", "Review")</f>
        <v>OK</v>
      </c>
      <c r="CY789" s="362" t="str">
        <f>IF(AZ789&lt;=VLOOKUP($C789,Projections2[[#All],[ISOCode]:[Total 2024 Colombian Returnees]],'Population Projection V2'!$AM$167,FALSE),"OK", "Review")</f>
        <v>OK</v>
      </c>
    </row>
    <row r="790" spans="1:103" x14ac:dyDescent="0.25">
      <c r="A790" s="218" t="s">
        <v>37</v>
      </c>
      <c r="B790" s="219" t="s">
        <v>37</v>
      </c>
      <c r="C790" s="219" t="s">
        <v>317</v>
      </c>
      <c r="D790" s="219" t="s">
        <v>34</v>
      </c>
      <c r="E790" s="219" t="s">
        <v>423</v>
      </c>
      <c r="F790" s="289">
        <f t="shared" si="291"/>
        <v>0</v>
      </c>
      <c r="G790" s="289">
        <f t="shared" si="292"/>
        <v>0</v>
      </c>
      <c r="H790" s="289">
        <f t="shared" si="293"/>
        <v>0</v>
      </c>
      <c r="I790" s="289">
        <f t="shared" si="294"/>
        <v>0</v>
      </c>
      <c r="J790" s="290">
        <f t="shared" si="295"/>
        <v>0</v>
      </c>
      <c r="K790" s="290">
        <f>VLOOKUP($C790,Projections2[[#All],[ISOCode]:[Total 2024 Colombian Returnees]],7,0)</f>
        <v>0</v>
      </c>
      <c r="L790" s="251"/>
      <c r="M790" s="236"/>
      <c r="N790" s="236"/>
      <c r="O790" s="236"/>
      <c r="P790" s="236"/>
      <c r="Q790" s="292"/>
      <c r="R790" s="224">
        <f>VLOOKUP($C790,Projections2[[#All],[ISOCode]:[Total 2024 Colombian Returnees]],12,0)</f>
        <v>0</v>
      </c>
      <c r="S790" s="293"/>
      <c r="T790" s="294"/>
      <c r="U790" s="294"/>
      <c r="V790" s="294"/>
      <c r="W790" s="226"/>
      <c r="X790" s="295"/>
      <c r="Y790" s="295">
        <f>VLOOKUP($C790,Projections2[[#All],[ISOCode]:[Total 2024 Colombian Returnees]],17,0)</f>
        <v>0</v>
      </c>
      <c r="Z790" s="296"/>
      <c r="AA790" s="297"/>
      <c r="AB790" s="297"/>
      <c r="AC790" s="297"/>
      <c r="AD790" s="297"/>
      <c r="AE790" s="297"/>
      <c r="AF790" s="297">
        <f>VLOOKUP($C790,Projections2[[#All],[ISOCode]:[Total 2024 Colombian Returnees]],22,0)</f>
        <v>0</v>
      </c>
      <c r="AG790" s="298"/>
      <c r="AH790" s="299"/>
      <c r="AI790" s="299"/>
      <c r="AJ790" s="299"/>
      <c r="AK790" s="299"/>
      <c r="AL790" s="300"/>
      <c r="AM790" s="230">
        <f>VLOOKUP($C790,Projections2[[#All],[ISOCode]:[Total 2024 Colombian Returnees]],27,0)</f>
        <v>0</v>
      </c>
      <c r="AN790" s="301"/>
      <c r="AO790" s="302"/>
      <c r="AP790" s="302"/>
      <c r="AQ790" s="302"/>
      <c r="AR790" s="302"/>
      <c r="AS790" s="303"/>
      <c r="AT790" s="303">
        <f>VLOOKUP($C790,Projections2[[#All],[ISOCode]:[Total 2024 Colombian Returnees]],32,0)</f>
        <v>0</v>
      </c>
      <c r="AU790" s="304"/>
      <c r="AV790" s="305"/>
      <c r="AW790" s="305"/>
      <c r="AX790" s="305"/>
      <c r="AY790" s="305"/>
      <c r="AZ790" s="306"/>
      <c r="BA790" s="306">
        <f>VLOOKUP($C790,Projections2[[#All],[ISOCode]:[Total 2024 Colombian Returnees]],37,0)</f>
        <v>0</v>
      </c>
      <c r="BB790" s="307"/>
      <c r="BC790" s="360" t="str">
        <f t="shared" si="296"/>
        <v>Ok</v>
      </c>
      <c r="BD790" s="361" t="str">
        <f t="shared" si="297"/>
        <v>Ok</v>
      </c>
      <c r="BE790" s="361" t="str">
        <f t="shared" si="298"/>
        <v>Ok</v>
      </c>
      <c r="BF790" s="361" t="str">
        <f t="shared" si="299"/>
        <v>Ok</v>
      </c>
      <c r="BG790" s="362" t="str">
        <f t="shared" si="300"/>
        <v>Ok</v>
      </c>
      <c r="BH790" s="360" t="str">
        <f t="shared" si="301"/>
        <v>Ok</v>
      </c>
      <c r="BI790" s="361" t="str">
        <f t="shared" si="302"/>
        <v>Ok</v>
      </c>
      <c r="BJ790" s="361" t="str">
        <f t="shared" si="303"/>
        <v>Ok</v>
      </c>
      <c r="BK790" s="361" t="str">
        <f t="shared" si="304"/>
        <v>Ok</v>
      </c>
      <c r="BL790" s="361" t="str">
        <f t="shared" si="305"/>
        <v>Ok</v>
      </c>
      <c r="BM790" s="361" t="str">
        <f t="shared" si="306"/>
        <v>Ok</v>
      </c>
      <c r="BN790" s="362" t="str">
        <f t="shared" si="307"/>
        <v>Ok</v>
      </c>
      <c r="BO790" s="360" t="str">
        <f t="shared" si="308"/>
        <v>No Pop.</v>
      </c>
      <c r="BP790" s="361" t="str">
        <f t="shared" si="309"/>
        <v>No Pop.</v>
      </c>
      <c r="BQ790" s="361" t="str">
        <f t="shared" si="310"/>
        <v>No Pop.</v>
      </c>
      <c r="BR790" s="361" t="str">
        <f t="shared" si="311"/>
        <v>No Pop.</v>
      </c>
      <c r="BS790" s="361" t="str">
        <f t="shared" si="312"/>
        <v>No Pop.</v>
      </c>
      <c r="BT790" s="361" t="str">
        <f t="shared" si="313"/>
        <v>No Pop.</v>
      </c>
      <c r="BU790" s="362" t="str">
        <f t="shared" si="314"/>
        <v>No Pop.</v>
      </c>
      <c r="BV790" s="360" t="str">
        <f>IF(M790&lt;=VLOOKUP($C790,Projections2[[#All],[ISOCode]:[Total 2024 Colombian Returnees]],'Population Projection V2'!$J$167,FALSE),"OK", "Review")</f>
        <v>OK</v>
      </c>
      <c r="BW790" s="361" t="str">
        <f>IF(N790&lt;=VLOOKUP($C790,Projections2[[#All],[ISOCode]:[Total 2024 Colombian Returnees]],'Population Projection V2'!$K$167,FALSE),"OK", "Review")</f>
        <v>OK</v>
      </c>
      <c r="BX790" s="361" t="str">
        <f>IF(O790&lt;=VLOOKUP($C790,Projections2[[#All],[ISOCode]:[Total 2024 Colombian Returnees]],'Population Projection V2'!$L$167,FALSE),"OK", "Review")</f>
        <v>OK</v>
      </c>
      <c r="BY790" s="361" t="str">
        <f>IF(P790&lt;=VLOOKUP($C790,Projections2[[#All],[ISOCode]:[Total 2024 Colombian Returnees]],'Population Projection V2'!$M$167,FALSE),"OK", "Review")</f>
        <v>OK</v>
      </c>
      <c r="BZ790" s="361" t="str">
        <f>IF(Q790&lt;=VLOOKUP($C790,Projections2[[#All],[ISOCode]:[Total 2024 Colombian Returnees]],'Population Projection V2'!$N$167,FALSE),"OK", "Review")</f>
        <v>OK</v>
      </c>
      <c r="CA790" s="361" t="str">
        <f>IF(T790&lt;=VLOOKUP($C790,Projections2[[#All],[ISOCode]:[Total 2024 Colombian Returnees]],'Population Projection V2'!$O$167,FALSE),"OK", "Review")</f>
        <v>OK</v>
      </c>
      <c r="CB790" s="361" t="str">
        <f>IF(U790&lt;=VLOOKUP($C790,Projections2[[#All],[ISOCode]:[Total 2024 Colombian Returnees]],'Population Projection V2'!$P$167,FALSE),"OK", "Review")</f>
        <v>OK</v>
      </c>
      <c r="CC790" s="361" t="str">
        <f>IF(V790&lt;=VLOOKUP($C790,Projections2[[#All],[ISOCode]:[Total 2024 Colombian Returnees]],'Population Projection V2'!$Q$167,FALSE),"OK", "Review")</f>
        <v>OK</v>
      </c>
      <c r="CD790" s="361" t="str">
        <f>IF(W790&lt;=VLOOKUP($C790,Projections2[[#All],[ISOCode]:[Total 2024 Colombian Returnees]],'Population Projection V2'!$R$167,FALSE),"OK", "Review")</f>
        <v>OK</v>
      </c>
      <c r="CE790" s="361" t="str">
        <f>IF(X790&lt;=VLOOKUP($C790,Projections2[[#All],[ISOCode]:[Total 2024 Colombian Returnees]],'Population Projection V2'!$S$167,FALSE),"OK", "Review")</f>
        <v>OK</v>
      </c>
      <c r="CF790" s="361" t="str">
        <f>IF(AA790&lt;=VLOOKUP($C790,Projections2[[#All],[ISOCode]:[Total 2024 Colombian Returnees]],'Population Projection V2'!$T$167,FALSE),"OK", "Review")</f>
        <v>OK</v>
      </c>
      <c r="CG790" s="361" t="str">
        <f>IF(AB790&lt;=VLOOKUP($C790,Projections2[[#All],[ISOCode]:[Total 2024 Colombian Returnees]],'Population Projection V2'!$U$167,FALSE),"OK", "Review")</f>
        <v>OK</v>
      </c>
      <c r="CH790" s="361" t="str">
        <f>IF(AC790&lt;=VLOOKUP($C790,Projections2[[#All],[ISOCode]:[Total 2024 Colombian Returnees]],'Population Projection V2'!$V$167,FALSE),"OK", "Review")</f>
        <v>OK</v>
      </c>
      <c r="CI790" s="361" t="str">
        <f>IF(AD790&lt;=VLOOKUP($C790,Projections2[[#All],[ISOCode]:[Total 2024 Colombian Returnees]],'Population Projection V2'!$W$167,FALSE),"OK", "Review")</f>
        <v>OK</v>
      </c>
      <c r="CJ790" s="361" t="str">
        <f>IF(AE790&lt;=VLOOKUP($C790,Projections2[[#All],[ISOCode]:[Total 2024 Colombian Returnees]],'Population Projection V2'!$X$167,FALSE),"OK", "Review")</f>
        <v>OK</v>
      </c>
      <c r="CK790" s="361" t="str">
        <f>IF(AH790&lt;=VLOOKUP($C790,Projections2[[#All],[ISOCode]:[Total 2024 Colombian Returnees]],'Population Projection V2'!$Y$167,FALSE),"OK", "Review")</f>
        <v>OK</v>
      </c>
      <c r="CL790" s="361" t="str">
        <f>IF(AI790&lt;=VLOOKUP($C790,Projections2[[#All],[ISOCode]:[Total 2024 Colombian Returnees]],'Population Projection V2'!$Z$167,FALSE),"OK", "Review")</f>
        <v>OK</v>
      </c>
      <c r="CM790" s="361" t="str">
        <f>IF(AJ790&lt;=VLOOKUP($C790,Projections2[[#All],[ISOCode]:[Total 2024 Colombian Returnees]],'Population Projection V2'!$AA$167,FALSE),"OK", "Review")</f>
        <v>OK</v>
      </c>
      <c r="CN790" s="361" t="str">
        <f>IF(AK790&lt;=VLOOKUP($C790,Projections2[[#All],[ISOCode]:[Total 2024 Colombian Returnees]],'Population Projection V2'!$AB$167,FALSE),"OK", "Review")</f>
        <v>OK</v>
      </c>
      <c r="CO790" s="361" t="str">
        <f>IF(AL790&lt;=VLOOKUP($C790,Projections2[[#All],[ISOCode]:[Total 2024 Colombian Returnees]],'Population Projection V2'!$AC$167,FALSE),"OK", "Review")</f>
        <v>OK</v>
      </c>
      <c r="CP790" s="361" t="str">
        <f>IF(AO790&lt;=VLOOKUP($C790,Projections2[[#All],[ISOCode]:[Total 2024 Colombian Returnees]],'Population Projection V2'!$AD$167,FALSE),"OK", "Review")</f>
        <v>OK</v>
      </c>
      <c r="CQ790" s="361" t="str">
        <f>IF(AP790&lt;=VLOOKUP($C790,Projections2[[#All],[ISOCode]:[Total 2024 Colombian Returnees]],'Population Projection V2'!$AE$167,FALSE),"OK", "Review")</f>
        <v>OK</v>
      </c>
      <c r="CR790" s="361" t="str">
        <f>IF(AQ790&lt;=VLOOKUP($C790,Projections2[[#All],[ISOCode]:[Total 2024 Colombian Returnees]],'Population Projection V2'!$AF$167,FALSE),"OK", "Review")</f>
        <v>OK</v>
      </c>
      <c r="CS790" s="361" t="str">
        <f>IF(AR790&lt;=VLOOKUP($C790,Projections2[[#All],[ISOCode]:[Total 2024 Colombian Returnees]],'Population Projection V2'!$AG$167,FALSE),"OK", "Review")</f>
        <v>OK</v>
      </c>
      <c r="CT790" s="361" t="str">
        <f>IF(AS790&lt;=VLOOKUP($C790,Projections2[[#All],[ISOCode]:[Total 2024 Colombian Returnees]],'Population Projection V2'!$AH$167,FALSE),"OK", "Review")</f>
        <v>OK</v>
      </c>
      <c r="CU790" s="361" t="str">
        <f>IF(AV790&lt;=VLOOKUP($C790,Projections2[[#All],[ISOCode]:[Total 2024 Colombian Returnees]],'Population Projection V2'!$AI$167,FALSE),"OK", "Review")</f>
        <v>OK</v>
      </c>
      <c r="CV790" s="361" t="str">
        <f>IF(AW790&lt;=VLOOKUP($C790,Projections2[[#All],[ISOCode]:[Total 2024 Colombian Returnees]],'Population Projection V2'!$AJ$167,FALSE),"OK", "Review")</f>
        <v>OK</v>
      </c>
      <c r="CW790" s="361" t="str">
        <f>IF(AX790&lt;=VLOOKUP($C790,Projections2[[#All],[ISOCode]:[Total 2024 Colombian Returnees]],'Population Projection V2'!$AK$167,FALSE),"OK", "Review")</f>
        <v>OK</v>
      </c>
      <c r="CX790" s="361" t="str">
        <f>IF(AY790&lt;=VLOOKUP($C790,Projections2[[#All],[ISOCode]:[Total 2024 Colombian Returnees]],'Population Projection V2'!$AL$167,FALSE),"OK", "Review")</f>
        <v>OK</v>
      </c>
      <c r="CY790" s="362" t="str">
        <f>IF(AZ790&lt;=VLOOKUP($C790,Projections2[[#All],[ISOCode]:[Total 2024 Colombian Returnees]],'Population Projection V2'!$AM$167,FALSE),"OK", "Review")</f>
        <v>OK</v>
      </c>
    </row>
    <row r="791" spans="1:103" x14ac:dyDescent="0.25">
      <c r="A791" s="218" t="s">
        <v>37</v>
      </c>
      <c r="B791" s="219" t="s">
        <v>37</v>
      </c>
      <c r="C791" s="219" t="s">
        <v>324</v>
      </c>
      <c r="D791" s="219" t="s">
        <v>436</v>
      </c>
      <c r="E791" s="219" t="s">
        <v>423</v>
      </c>
      <c r="F791" s="289">
        <f t="shared" si="291"/>
        <v>0</v>
      </c>
      <c r="G791" s="289">
        <f t="shared" si="292"/>
        <v>0</v>
      </c>
      <c r="H791" s="289">
        <f t="shared" si="293"/>
        <v>0</v>
      </c>
      <c r="I791" s="289">
        <f t="shared" si="294"/>
        <v>0</v>
      </c>
      <c r="J791" s="290">
        <f t="shared" si="295"/>
        <v>0</v>
      </c>
      <c r="K791" s="290">
        <f>VLOOKUP($C791,Projections2[[#All],[ISOCode]:[Total 2024 Colombian Returnees]],7,0)</f>
        <v>0</v>
      </c>
      <c r="L791" s="251"/>
      <c r="M791" s="236"/>
      <c r="N791" s="236"/>
      <c r="O791" s="236"/>
      <c r="P791" s="236"/>
      <c r="Q791" s="292"/>
      <c r="R791" s="224">
        <f>VLOOKUP($C791,Projections2[[#All],[ISOCode]:[Total 2024 Colombian Returnees]],12,0)</f>
        <v>0</v>
      </c>
      <c r="S791" s="293"/>
      <c r="T791" s="294"/>
      <c r="U791" s="294"/>
      <c r="V791" s="294"/>
      <c r="W791" s="226"/>
      <c r="X791" s="295"/>
      <c r="Y791" s="295">
        <f>VLOOKUP($C791,Projections2[[#All],[ISOCode]:[Total 2024 Colombian Returnees]],17,0)</f>
        <v>0</v>
      </c>
      <c r="Z791" s="296"/>
      <c r="AA791" s="297"/>
      <c r="AB791" s="297"/>
      <c r="AC791" s="297"/>
      <c r="AD791" s="297"/>
      <c r="AE791" s="297"/>
      <c r="AF791" s="297">
        <f>VLOOKUP($C791,Projections2[[#All],[ISOCode]:[Total 2024 Colombian Returnees]],22,0)</f>
        <v>0</v>
      </c>
      <c r="AG791" s="298"/>
      <c r="AH791" s="299"/>
      <c r="AI791" s="299"/>
      <c r="AJ791" s="299"/>
      <c r="AK791" s="299"/>
      <c r="AL791" s="300"/>
      <c r="AM791" s="230">
        <f>VLOOKUP($C791,Projections2[[#All],[ISOCode]:[Total 2024 Colombian Returnees]],27,0)</f>
        <v>0</v>
      </c>
      <c r="AN791" s="301"/>
      <c r="AO791" s="302"/>
      <c r="AP791" s="302"/>
      <c r="AQ791" s="302"/>
      <c r="AR791" s="302"/>
      <c r="AS791" s="303"/>
      <c r="AT791" s="303">
        <f>VLOOKUP($C791,Projections2[[#All],[ISOCode]:[Total 2024 Colombian Returnees]],32,0)</f>
        <v>0</v>
      </c>
      <c r="AU791" s="304"/>
      <c r="AV791" s="305"/>
      <c r="AW791" s="305"/>
      <c r="AX791" s="305"/>
      <c r="AY791" s="305"/>
      <c r="AZ791" s="306"/>
      <c r="BA791" s="306">
        <f>VLOOKUP($C791,Projections2[[#All],[ISOCode]:[Total 2024 Colombian Returnees]],37,0)</f>
        <v>0</v>
      </c>
      <c r="BB791" s="307"/>
      <c r="BC791" s="360" t="str">
        <f t="shared" si="296"/>
        <v>Ok</v>
      </c>
      <c r="BD791" s="361" t="str">
        <f t="shared" si="297"/>
        <v>Ok</v>
      </c>
      <c r="BE791" s="361" t="str">
        <f t="shared" si="298"/>
        <v>Ok</v>
      </c>
      <c r="BF791" s="361" t="str">
        <f t="shared" si="299"/>
        <v>Ok</v>
      </c>
      <c r="BG791" s="362" t="str">
        <f t="shared" si="300"/>
        <v>Ok</v>
      </c>
      <c r="BH791" s="360" t="str">
        <f t="shared" si="301"/>
        <v>Ok</v>
      </c>
      <c r="BI791" s="361" t="str">
        <f t="shared" si="302"/>
        <v>Ok</v>
      </c>
      <c r="BJ791" s="361" t="str">
        <f t="shared" si="303"/>
        <v>Ok</v>
      </c>
      <c r="BK791" s="361" t="str">
        <f t="shared" si="304"/>
        <v>Ok</v>
      </c>
      <c r="BL791" s="361" t="str">
        <f t="shared" si="305"/>
        <v>Ok</v>
      </c>
      <c r="BM791" s="361" t="str">
        <f t="shared" si="306"/>
        <v>Ok</v>
      </c>
      <c r="BN791" s="362" t="str">
        <f t="shared" si="307"/>
        <v>Ok</v>
      </c>
      <c r="BO791" s="360" t="str">
        <f t="shared" si="308"/>
        <v>No Pop.</v>
      </c>
      <c r="BP791" s="361" t="str">
        <f t="shared" si="309"/>
        <v>No Pop.</v>
      </c>
      <c r="BQ791" s="361" t="str">
        <f t="shared" si="310"/>
        <v>No Pop.</v>
      </c>
      <c r="BR791" s="361" t="str">
        <f t="shared" si="311"/>
        <v>No Pop.</v>
      </c>
      <c r="BS791" s="361" t="str">
        <f t="shared" si="312"/>
        <v>No Pop.</v>
      </c>
      <c r="BT791" s="361" t="str">
        <f t="shared" si="313"/>
        <v>No Pop.</v>
      </c>
      <c r="BU791" s="362" t="str">
        <f t="shared" si="314"/>
        <v>No Pop.</v>
      </c>
      <c r="BV791" s="360" t="str">
        <f>IF(M791&lt;=VLOOKUP($C791,Projections2[[#All],[ISOCode]:[Total 2024 Colombian Returnees]],'Population Projection V2'!$J$167,FALSE),"OK", "Review")</f>
        <v>OK</v>
      </c>
      <c r="BW791" s="361" t="str">
        <f>IF(N791&lt;=VLOOKUP($C791,Projections2[[#All],[ISOCode]:[Total 2024 Colombian Returnees]],'Population Projection V2'!$K$167,FALSE),"OK", "Review")</f>
        <v>OK</v>
      </c>
      <c r="BX791" s="361" t="str">
        <f>IF(O791&lt;=VLOOKUP($C791,Projections2[[#All],[ISOCode]:[Total 2024 Colombian Returnees]],'Population Projection V2'!$L$167,FALSE),"OK", "Review")</f>
        <v>OK</v>
      </c>
      <c r="BY791" s="361" t="str">
        <f>IF(P791&lt;=VLOOKUP($C791,Projections2[[#All],[ISOCode]:[Total 2024 Colombian Returnees]],'Population Projection V2'!$M$167,FALSE),"OK", "Review")</f>
        <v>OK</v>
      </c>
      <c r="BZ791" s="361" t="str">
        <f>IF(Q791&lt;=VLOOKUP($C791,Projections2[[#All],[ISOCode]:[Total 2024 Colombian Returnees]],'Population Projection V2'!$N$167,FALSE),"OK", "Review")</f>
        <v>OK</v>
      </c>
      <c r="CA791" s="361" t="str">
        <f>IF(T791&lt;=VLOOKUP($C791,Projections2[[#All],[ISOCode]:[Total 2024 Colombian Returnees]],'Population Projection V2'!$O$167,FALSE),"OK", "Review")</f>
        <v>OK</v>
      </c>
      <c r="CB791" s="361" t="str">
        <f>IF(U791&lt;=VLOOKUP($C791,Projections2[[#All],[ISOCode]:[Total 2024 Colombian Returnees]],'Population Projection V2'!$P$167,FALSE),"OK", "Review")</f>
        <v>OK</v>
      </c>
      <c r="CC791" s="361" t="str">
        <f>IF(V791&lt;=VLOOKUP($C791,Projections2[[#All],[ISOCode]:[Total 2024 Colombian Returnees]],'Population Projection V2'!$Q$167,FALSE),"OK", "Review")</f>
        <v>OK</v>
      </c>
      <c r="CD791" s="361" t="str">
        <f>IF(W791&lt;=VLOOKUP($C791,Projections2[[#All],[ISOCode]:[Total 2024 Colombian Returnees]],'Population Projection V2'!$R$167,FALSE),"OK", "Review")</f>
        <v>OK</v>
      </c>
      <c r="CE791" s="361" t="str">
        <f>IF(X791&lt;=VLOOKUP($C791,Projections2[[#All],[ISOCode]:[Total 2024 Colombian Returnees]],'Population Projection V2'!$S$167,FALSE),"OK", "Review")</f>
        <v>OK</v>
      </c>
      <c r="CF791" s="361" t="str">
        <f>IF(AA791&lt;=VLOOKUP($C791,Projections2[[#All],[ISOCode]:[Total 2024 Colombian Returnees]],'Population Projection V2'!$T$167,FALSE),"OK", "Review")</f>
        <v>OK</v>
      </c>
      <c r="CG791" s="361" t="str">
        <f>IF(AB791&lt;=VLOOKUP($C791,Projections2[[#All],[ISOCode]:[Total 2024 Colombian Returnees]],'Population Projection V2'!$U$167,FALSE),"OK", "Review")</f>
        <v>OK</v>
      </c>
      <c r="CH791" s="361" t="str">
        <f>IF(AC791&lt;=VLOOKUP($C791,Projections2[[#All],[ISOCode]:[Total 2024 Colombian Returnees]],'Population Projection V2'!$V$167,FALSE),"OK", "Review")</f>
        <v>OK</v>
      </c>
      <c r="CI791" s="361" t="str">
        <f>IF(AD791&lt;=VLOOKUP($C791,Projections2[[#All],[ISOCode]:[Total 2024 Colombian Returnees]],'Population Projection V2'!$W$167,FALSE),"OK", "Review")</f>
        <v>OK</v>
      </c>
      <c r="CJ791" s="361" t="str">
        <f>IF(AE791&lt;=VLOOKUP($C791,Projections2[[#All],[ISOCode]:[Total 2024 Colombian Returnees]],'Population Projection V2'!$X$167,FALSE),"OK", "Review")</f>
        <v>OK</v>
      </c>
      <c r="CK791" s="361" t="str">
        <f>IF(AH791&lt;=VLOOKUP($C791,Projections2[[#All],[ISOCode]:[Total 2024 Colombian Returnees]],'Population Projection V2'!$Y$167,FALSE),"OK", "Review")</f>
        <v>OK</v>
      </c>
      <c r="CL791" s="361" t="str">
        <f>IF(AI791&lt;=VLOOKUP($C791,Projections2[[#All],[ISOCode]:[Total 2024 Colombian Returnees]],'Population Projection V2'!$Z$167,FALSE),"OK", "Review")</f>
        <v>OK</v>
      </c>
      <c r="CM791" s="361" t="str">
        <f>IF(AJ791&lt;=VLOOKUP($C791,Projections2[[#All],[ISOCode]:[Total 2024 Colombian Returnees]],'Population Projection V2'!$AA$167,FALSE),"OK", "Review")</f>
        <v>OK</v>
      </c>
      <c r="CN791" s="361" t="str">
        <f>IF(AK791&lt;=VLOOKUP($C791,Projections2[[#All],[ISOCode]:[Total 2024 Colombian Returnees]],'Population Projection V2'!$AB$167,FALSE),"OK", "Review")</f>
        <v>OK</v>
      </c>
      <c r="CO791" s="361" t="str">
        <f>IF(AL791&lt;=VLOOKUP($C791,Projections2[[#All],[ISOCode]:[Total 2024 Colombian Returnees]],'Population Projection V2'!$AC$167,FALSE),"OK", "Review")</f>
        <v>OK</v>
      </c>
      <c r="CP791" s="361" t="str">
        <f>IF(AO791&lt;=VLOOKUP($C791,Projections2[[#All],[ISOCode]:[Total 2024 Colombian Returnees]],'Population Projection V2'!$AD$167,FALSE),"OK", "Review")</f>
        <v>OK</v>
      </c>
      <c r="CQ791" s="361" t="str">
        <f>IF(AP791&lt;=VLOOKUP($C791,Projections2[[#All],[ISOCode]:[Total 2024 Colombian Returnees]],'Population Projection V2'!$AE$167,FALSE),"OK", "Review")</f>
        <v>OK</v>
      </c>
      <c r="CR791" s="361" t="str">
        <f>IF(AQ791&lt;=VLOOKUP($C791,Projections2[[#All],[ISOCode]:[Total 2024 Colombian Returnees]],'Population Projection V2'!$AF$167,FALSE),"OK", "Review")</f>
        <v>OK</v>
      </c>
      <c r="CS791" s="361" t="str">
        <f>IF(AR791&lt;=VLOOKUP($C791,Projections2[[#All],[ISOCode]:[Total 2024 Colombian Returnees]],'Population Projection V2'!$AG$167,FALSE),"OK", "Review")</f>
        <v>OK</v>
      </c>
      <c r="CT791" s="361" t="str">
        <f>IF(AS791&lt;=VLOOKUP($C791,Projections2[[#All],[ISOCode]:[Total 2024 Colombian Returnees]],'Population Projection V2'!$AH$167,FALSE),"OK", "Review")</f>
        <v>OK</v>
      </c>
      <c r="CU791" s="361" t="str">
        <f>IF(AV791&lt;=VLOOKUP($C791,Projections2[[#All],[ISOCode]:[Total 2024 Colombian Returnees]],'Population Projection V2'!$AI$167,FALSE),"OK", "Review")</f>
        <v>OK</v>
      </c>
      <c r="CV791" s="361" t="str">
        <f>IF(AW791&lt;=VLOOKUP($C791,Projections2[[#All],[ISOCode]:[Total 2024 Colombian Returnees]],'Population Projection V2'!$AJ$167,FALSE),"OK", "Review")</f>
        <v>OK</v>
      </c>
      <c r="CW791" s="361" t="str">
        <f>IF(AX791&lt;=VLOOKUP($C791,Projections2[[#All],[ISOCode]:[Total 2024 Colombian Returnees]],'Population Projection V2'!$AK$167,FALSE),"OK", "Review")</f>
        <v>OK</v>
      </c>
      <c r="CX791" s="361" t="str">
        <f>IF(AY791&lt;=VLOOKUP($C791,Projections2[[#All],[ISOCode]:[Total 2024 Colombian Returnees]],'Population Projection V2'!$AL$167,FALSE),"OK", "Review")</f>
        <v>OK</v>
      </c>
      <c r="CY791" s="362" t="str">
        <f>IF(AZ791&lt;=VLOOKUP($C791,Projections2[[#All],[ISOCode]:[Total 2024 Colombian Returnees]],'Population Projection V2'!$AM$167,FALSE),"OK", "Review")</f>
        <v>OK</v>
      </c>
    </row>
    <row r="792" spans="1:103" x14ac:dyDescent="0.25">
      <c r="A792" s="218" t="s">
        <v>37</v>
      </c>
      <c r="B792" s="219" t="s">
        <v>37</v>
      </c>
      <c r="C792" s="219" t="s">
        <v>325</v>
      </c>
      <c r="D792" s="219" t="s">
        <v>36</v>
      </c>
      <c r="E792" s="219" t="s">
        <v>423</v>
      </c>
      <c r="F792" s="289">
        <f t="shared" si="291"/>
        <v>0</v>
      </c>
      <c r="G792" s="289">
        <f t="shared" si="292"/>
        <v>0</v>
      </c>
      <c r="H792" s="289">
        <f t="shared" si="293"/>
        <v>0</v>
      </c>
      <c r="I792" s="289">
        <f t="shared" si="294"/>
        <v>0</v>
      </c>
      <c r="J792" s="290">
        <f t="shared" si="295"/>
        <v>0</v>
      </c>
      <c r="K792" s="290">
        <f>VLOOKUP($C792,Projections2[[#All],[ISOCode]:[Total 2024 Colombian Returnees]],7,0)</f>
        <v>0</v>
      </c>
      <c r="L792" s="251"/>
      <c r="M792" s="236"/>
      <c r="N792" s="236"/>
      <c r="O792" s="236"/>
      <c r="P792" s="236"/>
      <c r="Q792" s="292"/>
      <c r="R792" s="224">
        <f>VLOOKUP($C792,Projections2[[#All],[ISOCode]:[Total 2024 Colombian Returnees]],12,0)</f>
        <v>0</v>
      </c>
      <c r="S792" s="293"/>
      <c r="T792" s="294"/>
      <c r="U792" s="294"/>
      <c r="V792" s="294"/>
      <c r="W792" s="226"/>
      <c r="X792" s="295"/>
      <c r="Y792" s="295">
        <f>VLOOKUP($C792,Projections2[[#All],[ISOCode]:[Total 2024 Colombian Returnees]],17,0)</f>
        <v>0</v>
      </c>
      <c r="Z792" s="296"/>
      <c r="AA792" s="297"/>
      <c r="AB792" s="297"/>
      <c r="AC792" s="297"/>
      <c r="AD792" s="297"/>
      <c r="AE792" s="297"/>
      <c r="AF792" s="297">
        <f>VLOOKUP($C792,Projections2[[#All],[ISOCode]:[Total 2024 Colombian Returnees]],22,0)</f>
        <v>0</v>
      </c>
      <c r="AG792" s="298"/>
      <c r="AH792" s="299"/>
      <c r="AI792" s="299"/>
      <c r="AJ792" s="299"/>
      <c r="AK792" s="299"/>
      <c r="AL792" s="300"/>
      <c r="AM792" s="230">
        <f>VLOOKUP($C792,Projections2[[#All],[ISOCode]:[Total 2024 Colombian Returnees]],27,0)</f>
        <v>0</v>
      </c>
      <c r="AN792" s="301"/>
      <c r="AO792" s="302"/>
      <c r="AP792" s="302"/>
      <c r="AQ792" s="302"/>
      <c r="AR792" s="302"/>
      <c r="AS792" s="303"/>
      <c r="AT792" s="303">
        <f>VLOOKUP($C792,Projections2[[#All],[ISOCode]:[Total 2024 Colombian Returnees]],32,0)</f>
        <v>0</v>
      </c>
      <c r="AU792" s="304"/>
      <c r="AV792" s="305"/>
      <c r="AW792" s="305"/>
      <c r="AX792" s="305"/>
      <c r="AY792" s="305"/>
      <c r="AZ792" s="306"/>
      <c r="BA792" s="306">
        <f>VLOOKUP($C792,Projections2[[#All],[ISOCode]:[Total 2024 Colombian Returnees]],37,0)</f>
        <v>0</v>
      </c>
      <c r="BB792" s="307"/>
      <c r="BC792" s="360" t="str">
        <f t="shared" si="296"/>
        <v>Ok</v>
      </c>
      <c r="BD792" s="361" t="str">
        <f t="shared" si="297"/>
        <v>Ok</v>
      </c>
      <c r="BE792" s="361" t="str">
        <f t="shared" si="298"/>
        <v>Ok</v>
      </c>
      <c r="BF792" s="361" t="str">
        <f t="shared" si="299"/>
        <v>Ok</v>
      </c>
      <c r="BG792" s="362" t="str">
        <f t="shared" si="300"/>
        <v>Ok</v>
      </c>
      <c r="BH792" s="360" t="str">
        <f t="shared" si="301"/>
        <v>Ok</v>
      </c>
      <c r="BI792" s="361" t="str">
        <f t="shared" si="302"/>
        <v>Ok</v>
      </c>
      <c r="BJ792" s="361" t="str">
        <f t="shared" si="303"/>
        <v>Ok</v>
      </c>
      <c r="BK792" s="361" t="str">
        <f t="shared" si="304"/>
        <v>Ok</v>
      </c>
      <c r="BL792" s="361" t="str">
        <f t="shared" si="305"/>
        <v>Ok</v>
      </c>
      <c r="BM792" s="361" t="str">
        <f t="shared" si="306"/>
        <v>Ok</v>
      </c>
      <c r="BN792" s="362" t="str">
        <f t="shared" si="307"/>
        <v>Ok</v>
      </c>
      <c r="BO792" s="360" t="str">
        <f t="shared" si="308"/>
        <v>No Pop.</v>
      </c>
      <c r="BP792" s="361" t="str">
        <f t="shared" si="309"/>
        <v>No Pop.</v>
      </c>
      <c r="BQ792" s="361" t="str">
        <f t="shared" si="310"/>
        <v>No Pop.</v>
      </c>
      <c r="BR792" s="361" t="str">
        <f t="shared" si="311"/>
        <v>No Pop.</v>
      </c>
      <c r="BS792" s="361" t="str">
        <f t="shared" si="312"/>
        <v>No Pop.</v>
      </c>
      <c r="BT792" s="361" t="str">
        <f t="shared" si="313"/>
        <v>No Pop.</v>
      </c>
      <c r="BU792" s="362" t="str">
        <f t="shared" si="314"/>
        <v>No Pop.</v>
      </c>
      <c r="BV792" s="360" t="str">
        <f>IF(M792&lt;=VLOOKUP($C792,Projections2[[#All],[ISOCode]:[Total 2024 Colombian Returnees]],'Population Projection V2'!$J$167,FALSE),"OK", "Review")</f>
        <v>OK</v>
      </c>
      <c r="BW792" s="361" t="str">
        <f>IF(N792&lt;=VLOOKUP($C792,Projections2[[#All],[ISOCode]:[Total 2024 Colombian Returnees]],'Population Projection V2'!$K$167,FALSE),"OK", "Review")</f>
        <v>OK</v>
      </c>
      <c r="BX792" s="361" t="str">
        <f>IF(O792&lt;=VLOOKUP($C792,Projections2[[#All],[ISOCode]:[Total 2024 Colombian Returnees]],'Population Projection V2'!$L$167,FALSE),"OK", "Review")</f>
        <v>OK</v>
      </c>
      <c r="BY792" s="361" t="str">
        <f>IF(P792&lt;=VLOOKUP($C792,Projections2[[#All],[ISOCode]:[Total 2024 Colombian Returnees]],'Population Projection V2'!$M$167,FALSE),"OK", "Review")</f>
        <v>OK</v>
      </c>
      <c r="BZ792" s="361" t="str">
        <f>IF(Q792&lt;=VLOOKUP($C792,Projections2[[#All],[ISOCode]:[Total 2024 Colombian Returnees]],'Population Projection V2'!$N$167,FALSE),"OK", "Review")</f>
        <v>OK</v>
      </c>
      <c r="CA792" s="361" t="str">
        <f>IF(T792&lt;=VLOOKUP($C792,Projections2[[#All],[ISOCode]:[Total 2024 Colombian Returnees]],'Population Projection V2'!$O$167,FALSE),"OK", "Review")</f>
        <v>OK</v>
      </c>
      <c r="CB792" s="361" t="str">
        <f>IF(U792&lt;=VLOOKUP($C792,Projections2[[#All],[ISOCode]:[Total 2024 Colombian Returnees]],'Population Projection V2'!$P$167,FALSE),"OK", "Review")</f>
        <v>OK</v>
      </c>
      <c r="CC792" s="361" t="str">
        <f>IF(V792&lt;=VLOOKUP($C792,Projections2[[#All],[ISOCode]:[Total 2024 Colombian Returnees]],'Population Projection V2'!$Q$167,FALSE),"OK", "Review")</f>
        <v>OK</v>
      </c>
      <c r="CD792" s="361" t="str">
        <f>IF(W792&lt;=VLOOKUP($C792,Projections2[[#All],[ISOCode]:[Total 2024 Colombian Returnees]],'Population Projection V2'!$R$167,FALSE),"OK", "Review")</f>
        <v>OK</v>
      </c>
      <c r="CE792" s="361" t="str">
        <f>IF(X792&lt;=VLOOKUP($C792,Projections2[[#All],[ISOCode]:[Total 2024 Colombian Returnees]],'Population Projection V2'!$S$167,FALSE),"OK", "Review")</f>
        <v>OK</v>
      </c>
      <c r="CF792" s="361" t="str">
        <f>IF(AA792&lt;=VLOOKUP($C792,Projections2[[#All],[ISOCode]:[Total 2024 Colombian Returnees]],'Population Projection V2'!$T$167,FALSE),"OK", "Review")</f>
        <v>OK</v>
      </c>
      <c r="CG792" s="361" t="str">
        <f>IF(AB792&lt;=VLOOKUP($C792,Projections2[[#All],[ISOCode]:[Total 2024 Colombian Returnees]],'Population Projection V2'!$U$167,FALSE),"OK", "Review")</f>
        <v>OK</v>
      </c>
      <c r="CH792" s="361" t="str">
        <f>IF(AC792&lt;=VLOOKUP($C792,Projections2[[#All],[ISOCode]:[Total 2024 Colombian Returnees]],'Population Projection V2'!$V$167,FALSE),"OK", "Review")</f>
        <v>OK</v>
      </c>
      <c r="CI792" s="361" t="str">
        <f>IF(AD792&lt;=VLOOKUP($C792,Projections2[[#All],[ISOCode]:[Total 2024 Colombian Returnees]],'Population Projection V2'!$W$167,FALSE),"OK", "Review")</f>
        <v>OK</v>
      </c>
      <c r="CJ792" s="361" t="str">
        <f>IF(AE792&lt;=VLOOKUP($C792,Projections2[[#All],[ISOCode]:[Total 2024 Colombian Returnees]],'Population Projection V2'!$X$167,FALSE),"OK", "Review")</f>
        <v>OK</v>
      </c>
      <c r="CK792" s="361" t="str">
        <f>IF(AH792&lt;=VLOOKUP($C792,Projections2[[#All],[ISOCode]:[Total 2024 Colombian Returnees]],'Population Projection V2'!$Y$167,FALSE),"OK", "Review")</f>
        <v>OK</v>
      </c>
      <c r="CL792" s="361" t="str">
        <f>IF(AI792&lt;=VLOOKUP($C792,Projections2[[#All],[ISOCode]:[Total 2024 Colombian Returnees]],'Population Projection V2'!$Z$167,FALSE),"OK", "Review")</f>
        <v>OK</v>
      </c>
      <c r="CM792" s="361" t="str">
        <f>IF(AJ792&lt;=VLOOKUP($C792,Projections2[[#All],[ISOCode]:[Total 2024 Colombian Returnees]],'Population Projection V2'!$AA$167,FALSE),"OK", "Review")</f>
        <v>OK</v>
      </c>
      <c r="CN792" s="361" t="str">
        <f>IF(AK792&lt;=VLOOKUP($C792,Projections2[[#All],[ISOCode]:[Total 2024 Colombian Returnees]],'Population Projection V2'!$AB$167,FALSE),"OK", "Review")</f>
        <v>OK</v>
      </c>
      <c r="CO792" s="361" t="str">
        <f>IF(AL792&lt;=VLOOKUP($C792,Projections2[[#All],[ISOCode]:[Total 2024 Colombian Returnees]],'Population Projection V2'!$AC$167,FALSE),"OK", "Review")</f>
        <v>OK</v>
      </c>
      <c r="CP792" s="361" t="str">
        <f>IF(AO792&lt;=VLOOKUP($C792,Projections2[[#All],[ISOCode]:[Total 2024 Colombian Returnees]],'Population Projection V2'!$AD$167,FALSE),"OK", "Review")</f>
        <v>OK</v>
      </c>
      <c r="CQ792" s="361" t="str">
        <f>IF(AP792&lt;=VLOOKUP($C792,Projections2[[#All],[ISOCode]:[Total 2024 Colombian Returnees]],'Population Projection V2'!$AE$167,FALSE),"OK", "Review")</f>
        <v>OK</v>
      </c>
      <c r="CR792" s="361" t="str">
        <f>IF(AQ792&lt;=VLOOKUP($C792,Projections2[[#All],[ISOCode]:[Total 2024 Colombian Returnees]],'Population Projection V2'!$AF$167,FALSE),"OK", "Review")</f>
        <v>OK</v>
      </c>
      <c r="CS792" s="361" t="str">
        <f>IF(AR792&lt;=VLOOKUP($C792,Projections2[[#All],[ISOCode]:[Total 2024 Colombian Returnees]],'Population Projection V2'!$AG$167,FALSE),"OK", "Review")</f>
        <v>OK</v>
      </c>
      <c r="CT792" s="361" t="str">
        <f>IF(AS792&lt;=VLOOKUP($C792,Projections2[[#All],[ISOCode]:[Total 2024 Colombian Returnees]],'Population Projection V2'!$AH$167,FALSE),"OK", "Review")</f>
        <v>OK</v>
      </c>
      <c r="CU792" s="361" t="str">
        <f>IF(AV792&lt;=VLOOKUP($C792,Projections2[[#All],[ISOCode]:[Total 2024 Colombian Returnees]],'Population Projection V2'!$AI$167,FALSE),"OK", "Review")</f>
        <v>OK</v>
      </c>
      <c r="CV792" s="361" t="str">
        <f>IF(AW792&lt;=VLOOKUP($C792,Projections2[[#All],[ISOCode]:[Total 2024 Colombian Returnees]],'Population Projection V2'!$AJ$167,FALSE),"OK", "Review")</f>
        <v>OK</v>
      </c>
      <c r="CW792" s="361" t="str">
        <f>IF(AX792&lt;=VLOOKUP($C792,Projections2[[#All],[ISOCode]:[Total 2024 Colombian Returnees]],'Population Projection V2'!$AK$167,FALSE),"OK", "Review")</f>
        <v>OK</v>
      </c>
      <c r="CX792" s="361" t="str">
        <f>IF(AY792&lt;=VLOOKUP($C792,Projections2[[#All],[ISOCode]:[Total 2024 Colombian Returnees]],'Population Projection V2'!$AL$167,FALSE),"OK", "Review")</f>
        <v>OK</v>
      </c>
      <c r="CY792" s="362" t="str">
        <f>IF(AZ792&lt;=VLOOKUP($C792,Projections2[[#All],[ISOCode]:[Total 2024 Colombian Returnees]],'Population Projection V2'!$AM$167,FALSE),"OK", "Review")</f>
        <v>OK</v>
      </c>
    </row>
    <row r="793" spans="1:103" x14ac:dyDescent="0.25">
      <c r="A793" s="248" t="s">
        <v>37</v>
      </c>
      <c r="B793" s="249" t="s">
        <v>37</v>
      </c>
      <c r="C793" s="249" t="s">
        <v>326</v>
      </c>
      <c r="D793" s="250" t="s">
        <v>421</v>
      </c>
      <c r="E793" s="249" t="s">
        <v>423</v>
      </c>
      <c r="F793" s="291">
        <f t="shared" si="291"/>
        <v>0</v>
      </c>
      <c r="G793" s="291">
        <f t="shared" si="292"/>
        <v>0</v>
      </c>
      <c r="H793" s="291">
        <f t="shared" si="293"/>
        <v>0</v>
      </c>
      <c r="I793" s="291">
        <f t="shared" si="294"/>
        <v>0</v>
      </c>
      <c r="J793" s="291">
        <f t="shared" si="295"/>
        <v>0</v>
      </c>
      <c r="K793" s="291">
        <f>VLOOKUP($C793,Projections2[[#All],[ISOCode]:[Total 2024 Colombian Returnees]],7,0)</f>
        <v>0</v>
      </c>
      <c r="L793" s="251"/>
      <c r="M793" s="292"/>
      <c r="N793" s="292"/>
      <c r="O793" s="292"/>
      <c r="P793" s="252"/>
      <c r="Q793" s="292"/>
      <c r="R793" s="224">
        <f>VLOOKUP($C793,Projections2[[#All],[ISOCode]:[Total 2024 Colombian Returnees]],12,0)</f>
        <v>0</v>
      </c>
      <c r="S793" s="293"/>
      <c r="T793" s="308"/>
      <c r="U793" s="308"/>
      <c r="V793" s="308"/>
      <c r="W793" s="242">
        <f>X793-V793-U793-T793</f>
        <v>0</v>
      </c>
      <c r="X793" s="308"/>
      <c r="Y793" s="308">
        <f>VLOOKUP($C793,Projections2[[#All],[ISOCode]:[Total 2024 Colombian Returnees]],17,0)</f>
        <v>0</v>
      </c>
      <c r="Z793" s="309"/>
      <c r="AA793" s="263"/>
      <c r="AB793" s="263"/>
      <c r="AC793" s="263"/>
      <c r="AD793" s="263"/>
      <c r="AE793" s="263"/>
      <c r="AF793" s="263">
        <f>VLOOKUP($C793,Projections2[[#All],[ISOCode]:[Total 2024 Colombian Returnees]],22,0)</f>
        <v>0</v>
      </c>
      <c r="AG793" s="262"/>
      <c r="AH793" s="300"/>
      <c r="AI793" s="300"/>
      <c r="AJ793" s="300"/>
      <c r="AK793" s="300"/>
      <c r="AL793" s="300"/>
      <c r="AM793" s="230">
        <f>VLOOKUP($C793,Projections2[[#All],[ISOCode]:[Total 2024 Colombian Returnees]],27,0)</f>
        <v>0</v>
      </c>
      <c r="AN793" s="301"/>
      <c r="AO793" s="303"/>
      <c r="AP793" s="303"/>
      <c r="AQ793" s="303"/>
      <c r="AR793" s="303"/>
      <c r="AS793" s="303"/>
      <c r="AT793" s="303">
        <f>VLOOKUP($C793,Projections2[[#All],[ISOCode]:[Total 2024 Colombian Returnees]],32,0)</f>
        <v>0</v>
      </c>
      <c r="AU793" s="304"/>
      <c r="AV793" s="306"/>
      <c r="AW793" s="306"/>
      <c r="AX793" s="306"/>
      <c r="AY793" s="306"/>
      <c r="AZ793" s="306"/>
      <c r="BA793" s="306">
        <f>VLOOKUP($C793,Projections2[[#All],[ISOCode]:[Total 2024 Colombian Returnees]],37,0)</f>
        <v>0</v>
      </c>
      <c r="BB793" s="307"/>
      <c r="BC793" s="360" t="str">
        <f t="shared" si="296"/>
        <v>Ok</v>
      </c>
      <c r="BD793" s="361" t="str">
        <f t="shared" si="297"/>
        <v>Ok</v>
      </c>
      <c r="BE793" s="361" t="str">
        <f t="shared" si="298"/>
        <v>Ok</v>
      </c>
      <c r="BF793" s="361" t="str">
        <f t="shared" si="299"/>
        <v>Ok</v>
      </c>
      <c r="BG793" s="362" t="str">
        <f t="shared" si="300"/>
        <v>Ok</v>
      </c>
      <c r="BH793" s="360" t="str">
        <f t="shared" si="301"/>
        <v>Ok</v>
      </c>
      <c r="BI793" s="361" t="str">
        <f t="shared" si="302"/>
        <v>Ok</v>
      </c>
      <c r="BJ793" s="361" t="str">
        <f t="shared" si="303"/>
        <v>Ok</v>
      </c>
      <c r="BK793" s="361" t="str">
        <f t="shared" si="304"/>
        <v>Ok</v>
      </c>
      <c r="BL793" s="361" t="str">
        <f t="shared" si="305"/>
        <v>Ok</v>
      </c>
      <c r="BM793" s="361" t="str">
        <f t="shared" si="306"/>
        <v>Ok</v>
      </c>
      <c r="BN793" s="362" t="str">
        <f t="shared" si="307"/>
        <v>Ok</v>
      </c>
      <c r="BO793" s="360" t="str">
        <f t="shared" si="308"/>
        <v>No Pop.</v>
      </c>
      <c r="BP793" s="361" t="str">
        <f t="shared" si="309"/>
        <v>No Pop.</v>
      </c>
      <c r="BQ793" s="361" t="str">
        <f t="shared" si="310"/>
        <v>No Pop.</v>
      </c>
      <c r="BR793" s="361" t="str">
        <f t="shared" si="311"/>
        <v>No Pop.</v>
      </c>
      <c r="BS793" s="361" t="str">
        <f t="shared" si="312"/>
        <v>No Pop.</v>
      </c>
      <c r="BT793" s="361" t="str">
        <f t="shared" si="313"/>
        <v>No Pop.</v>
      </c>
      <c r="BU793" s="362" t="str">
        <f t="shared" si="314"/>
        <v>No Pop.</v>
      </c>
      <c r="BV793" s="360" t="str">
        <f>IF(M793&lt;=VLOOKUP($C793,Projections2[[#All],[ISOCode]:[Total 2024 Colombian Returnees]],'Population Projection V2'!$J$167,FALSE),"OK", "Review")</f>
        <v>OK</v>
      </c>
      <c r="BW793" s="361" t="str">
        <f>IF(N793&lt;=VLOOKUP($C793,Projections2[[#All],[ISOCode]:[Total 2024 Colombian Returnees]],'Population Projection V2'!$K$167,FALSE),"OK", "Review")</f>
        <v>OK</v>
      </c>
      <c r="BX793" s="361" t="str">
        <f>IF(O793&lt;=VLOOKUP($C793,Projections2[[#All],[ISOCode]:[Total 2024 Colombian Returnees]],'Population Projection V2'!$L$167,FALSE),"OK", "Review")</f>
        <v>OK</v>
      </c>
      <c r="BY793" s="361" t="str">
        <f>IF(P793&lt;=VLOOKUP($C793,Projections2[[#All],[ISOCode]:[Total 2024 Colombian Returnees]],'Population Projection V2'!$M$167,FALSE),"OK", "Review")</f>
        <v>OK</v>
      </c>
      <c r="BZ793" s="361" t="str">
        <f>IF(Q793&lt;=VLOOKUP($C793,Projections2[[#All],[ISOCode]:[Total 2024 Colombian Returnees]],'Population Projection V2'!$N$167,FALSE),"OK", "Review")</f>
        <v>OK</v>
      </c>
      <c r="CA793" s="361" t="str">
        <f>IF(T793&lt;=VLOOKUP($C793,Projections2[[#All],[ISOCode]:[Total 2024 Colombian Returnees]],'Population Projection V2'!$O$167,FALSE),"OK", "Review")</f>
        <v>OK</v>
      </c>
      <c r="CB793" s="361" t="str">
        <f>IF(U793&lt;=VLOOKUP($C793,Projections2[[#All],[ISOCode]:[Total 2024 Colombian Returnees]],'Population Projection V2'!$P$167,FALSE),"OK", "Review")</f>
        <v>OK</v>
      </c>
      <c r="CC793" s="361" t="str">
        <f>IF(V793&lt;=VLOOKUP($C793,Projections2[[#All],[ISOCode]:[Total 2024 Colombian Returnees]],'Population Projection V2'!$Q$167,FALSE),"OK", "Review")</f>
        <v>OK</v>
      </c>
      <c r="CD793" s="361" t="str">
        <f>IF(W793&lt;=VLOOKUP($C793,Projections2[[#All],[ISOCode]:[Total 2024 Colombian Returnees]],'Population Projection V2'!$R$167,FALSE),"OK", "Review")</f>
        <v>OK</v>
      </c>
      <c r="CE793" s="361" t="str">
        <f>IF(X793&lt;=VLOOKUP($C793,Projections2[[#All],[ISOCode]:[Total 2024 Colombian Returnees]],'Population Projection V2'!$S$167,FALSE),"OK", "Review")</f>
        <v>OK</v>
      </c>
      <c r="CF793" s="361" t="str">
        <f>IF(AA793&lt;=VLOOKUP($C793,Projections2[[#All],[ISOCode]:[Total 2024 Colombian Returnees]],'Population Projection V2'!$T$167,FALSE),"OK", "Review")</f>
        <v>OK</v>
      </c>
      <c r="CG793" s="361" t="str">
        <f>IF(AB793&lt;=VLOOKUP($C793,Projections2[[#All],[ISOCode]:[Total 2024 Colombian Returnees]],'Population Projection V2'!$U$167,FALSE),"OK", "Review")</f>
        <v>OK</v>
      </c>
      <c r="CH793" s="361" t="str">
        <f>IF(AC793&lt;=VLOOKUP($C793,Projections2[[#All],[ISOCode]:[Total 2024 Colombian Returnees]],'Population Projection V2'!$V$167,FALSE),"OK", "Review")</f>
        <v>OK</v>
      </c>
      <c r="CI793" s="361" t="str">
        <f>IF(AD793&lt;=VLOOKUP($C793,Projections2[[#All],[ISOCode]:[Total 2024 Colombian Returnees]],'Population Projection V2'!$W$167,FALSE),"OK", "Review")</f>
        <v>OK</v>
      </c>
      <c r="CJ793" s="361" t="str">
        <f>IF(AE793&lt;=VLOOKUP($C793,Projections2[[#All],[ISOCode]:[Total 2024 Colombian Returnees]],'Population Projection V2'!$X$167,FALSE),"OK", "Review")</f>
        <v>OK</v>
      </c>
      <c r="CK793" s="361" t="str">
        <f>IF(AH793&lt;=VLOOKUP($C793,Projections2[[#All],[ISOCode]:[Total 2024 Colombian Returnees]],'Population Projection V2'!$Y$167,FALSE),"OK", "Review")</f>
        <v>OK</v>
      </c>
      <c r="CL793" s="361" t="str">
        <f>IF(AI793&lt;=VLOOKUP($C793,Projections2[[#All],[ISOCode]:[Total 2024 Colombian Returnees]],'Population Projection V2'!$Z$167,FALSE),"OK", "Review")</f>
        <v>OK</v>
      </c>
      <c r="CM793" s="361" t="str">
        <f>IF(AJ793&lt;=VLOOKUP($C793,Projections2[[#All],[ISOCode]:[Total 2024 Colombian Returnees]],'Population Projection V2'!$AA$167,FALSE),"OK", "Review")</f>
        <v>OK</v>
      </c>
      <c r="CN793" s="361" t="str">
        <f>IF(AK793&lt;=VLOOKUP($C793,Projections2[[#All],[ISOCode]:[Total 2024 Colombian Returnees]],'Population Projection V2'!$AB$167,FALSE),"OK", "Review")</f>
        <v>OK</v>
      </c>
      <c r="CO793" s="361" t="str">
        <f>IF(AL793&lt;=VLOOKUP($C793,Projections2[[#All],[ISOCode]:[Total 2024 Colombian Returnees]],'Population Projection V2'!$AC$167,FALSE),"OK", "Review")</f>
        <v>OK</v>
      </c>
      <c r="CP793" s="361" t="str">
        <f>IF(AO793&lt;=VLOOKUP($C793,Projections2[[#All],[ISOCode]:[Total 2024 Colombian Returnees]],'Population Projection V2'!$AD$167,FALSE),"OK", "Review")</f>
        <v>OK</v>
      </c>
      <c r="CQ793" s="361" t="str">
        <f>IF(AP793&lt;=VLOOKUP($C793,Projections2[[#All],[ISOCode]:[Total 2024 Colombian Returnees]],'Population Projection V2'!$AE$167,FALSE),"OK", "Review")</f>
        <v>OK</v>
      </c>
      <c r="CR793" s="361" t="str">
        <f>IF(AQ793&lt;=VLOOKUP($C793,Projections2[[#All],[ISOCode]:[Total 2024 Colombian Returnees]],'Population Projection V2'!$AF$167,FALSE),"OK", "Review")</f>
        <v>OK</v>
      </c>
      <c r="CS793" s="361" t="str">
        <f>IF(AR793&lt;=VLOOKUP($C793,Projections2[[#All],[ISOCode]:[Total 2024 Colombian Returnees]],'Population Projection V2'!$AG$167,FALSE),"OK", "Review")</f>
        <v>OK</v>
      </c>
      <c r="CT793" s="361" t="str">
        <f>IF(AS793&lt;=VLOOKUP($C793,Projections2[[#All],[ISOCode]:[Total 2024 Colombian Returnees]],'Population Projection V2'!$AH$167,FALSE),"OK", "Review")</f>
        <v>OK</v>
      </c>
      <c r="CU793" s="361" t="str">
        <f>IF(AV793&lt;=VLOOKUP($C793,Projections2[[#All],[ISOCode]:[Total 2024 Colombian Returnees]],'Population Projection V2'!$AI$167,FALSE),"OK", "Review")</f>
        <v>OK</v>
      </c>
      <c r="CV793" s="361" t="str">
        <f>IF(AW793&lt;=VLOOKUP($C793,Projections2[[#All],[ISOCode]:[Total 2024 Colombian Returnees]],'Population Projection V2'!$AJ$167,FALSE),"OK", "Review")</f>
        <v>OK</v>
      </c>
      <c r="CW793" s="361" t="str">
        <f>IF(AX793&lt;=VLOOKUP($C793,Projections2[[#All],[ISOCode]:[Total 2024 Colombian Returnees]],'Population Projection V2'!$AK$167,FALSE),"OK", "Review")</f>
        <v>OK</v>
      </c>
      <c r="CX793" s="361" t="str">
        <f>IF(AY793&lt;=VLOOKUP($C793,Projections2[[#All],[ISOCode]:[Total 2024 Colombian Returnees]],'Population Projection V2'!$AL$167,FALSE),"OK", "Review")</f>
        <v>OK</v>
      </c>
      <c r="CY793" s="362" t="str">
        <f>IF(AZ793&lt;=VLOOKUP($C793,Projections2[[#All],[ISOCode]:[Total 2024 Colombian Returnees]],'Population Projection V2'!$AM$167,FALSE),"OK", "Review")</f>
        <v>OK</v>
      </c>
    </row>
    <row r="794" spans="1:103" x14ac:dyDescent="0.25">
      <c r="A794" s="218" t="s">
        <v>37</v>
      </c>
      <c r="B794" s="219" t="s">
        <v>37</v>
      </c>
      <c r="C794" s="219" t="s">
        <v>321</v>
      </c>
      <c r="D794" s="219" t="s">
        <v>4</v>
      </c>
      <c r="E794" s="219" t="s">
        <v>424</v>
      </c>
      <c r="F794" s="289">
        <f t="shared" si="291"/>
        <v>0</v>
      </c>
      <c r="G794" s="289">
        <f t="shared" si="292"/>
        <v>0</v>
      </c>
      <c r="H794" s="289">
        <f t="shared" si="293"/>
        <v>0</v>
      </c>
      <c r="I794" s="289">
        <f t="shared" si="294"/>
        <v>0</v>
      </c>
      <c r="J794" s="290">
        <f t="shared" si="295"/>
        <v>0</v>
      </c>
      <c r="K794" s="290">
        <f>VLOOKUP($C794,Projections2[[#All],[ISOCode]:[Total 2024 Colombian Returnees]],7,0)</f>
        <v>0</v>
      </c>
      <c r="L794" s="251"/>
      <c r="M794" s="236"/>
      <c r="N794" s="236"/>
      <c r="O794" s="236"/>
      <c r="P794" s="223"/>
      <c r="Q794" s="292"/>
      <c r="R794" s="224">
        <f>VLOOKUP($C794,Projections2[[#All],[ISOCode]:[Total 2024 Colombian Returnees]],12,0)</f>
        <v>0</v>
      </c>
      <c r="S794" s="293"/>
      <c r="T794" s="294"/>
      <c r="U794" s="294"/>
      <c r="V794" s="294"/>
      <c r="W794" s="226"/>
      <c r="X794" s="295"/>
      <c r="Y794" s="295">
        <f>VLOOKUP($C794,Projections2[[#All],[ISOCode]:[Total 2024 Colombian Returnees]],17,0)</f>
        <v>0</v>
      </c>
      <c r="Z794" s="296"/>
      <c r="AA794" s="297"/>
      <c r="AB794" s="297"/>
      <c r="AC794" s="297"/>
      <c r="AD794" s="297"/>
      <c r="AE794" s="297"/>
      <c r="AF794" s="297">
        <f>VLOOKUP($C794,Projections2[[#All],[ISOCode]:[Total 2024 Colombian Returnees]],22,0)</f>
        <v>0</v>
      </c>
      <c r="AG794" s="298"/>
      <c r="AH794" s="299"/>
      <c r="AI794" s="299"/>
      <c r="AJ794" s="299"/>
      <c r="AK794" s="299"/>
      <c r="AL794" s="300"/>
      <c r="AM794" s="230">
        <f>VLOOKUP($C794,Projections2[[#All],[ISOCode]:[Total 2024 Colombian Returnees]],27,0)</f>
        <v>0</v>
      </c>
      <c r="AN794" s="301"/>
      <c r="AO794" s="302"/>
      <c r="AP794" s="302"/>
      <c r="AQ794" s="302"/>
      <c r="AR794" s="302"/>
      <c r="AS794" s="303"/>
      <c r="AT794" s="303">
        <f>VLOOKUP($C794,Projections2[[#All],[ISOCode]:[Total 2024 Colombian Returnees]],32,0)</f>
        <v>0</v>
      </c>
      <c r="AU794" s="304"/>
      <c r="AV794" s="305"/>
      <c r="AW794" s="305"/>
      <c r="AX794" s="305"/>
      <c r="AY794" s="305"/>
      <c r="AZ794" s="306"/>
      <c r="BA794" s="306">
        <f>VLOOKUP($C794,Projections2[[#All],[ISOCode]:[Total 2024 Colombian Returnees]],37,0)</f>
        <v>0</v>
      </c>
      <c r="BB794" s="307"/>
      <c r="BC794" s="360" t="str">
        <f t="shared" si="296"/>
        <v>Ok</v>
      </c>
      <c r="BD794" s="361" t="str">
        <f t="shared" si="297"/>
        <v>Ok</v>
      </c>
      <c r="BE794" s="361" t="str">
        <f t="shared" si="298"/>
        <v>Ok</v>
      </c>
      <c r="BF794" s="361" t="str">
        <f t="shared" si="299"/>
        <v>Ok</v>
      </c>
      <c r="BG794" s="362" t="str">
        <f t="shared" si="300"/>
        <v>Ok</v>
      </c>
      <c r="BH794" s="360" t="str">
        <f t="shared" si="301"/>
        <v>Ok</v>
      </c>
      <c r="BI794" s="361" t="str">
        <f t="shared" si="302"/>
        <v>Ok</v>
      </c>
      <c r="BJ794" s="361" t="str">
        <f t="shared" si="303"/>
        <v>Ok</v>
      </c>
      <c r="BK794" s="361" t="str">
        <f t="shared" si="304"/>
        <v>Ok</v>
      </c>
      <c r="BL794" s="361" t="str">
        <f t="shared" si="305"/>
        <v>Ok</v>
      </c>
      <c r="BM794" s="361" t="str">
        <f t="shared" si="306"/>
        <v>Ok</v>
      </c>
      <c r="BN794" s="362" t="str">
        <f t="shared" si="307"/>
        <v>Ok</v>
      </c>
      <c r="BO794" s="360" t="str">
        <f t="shared" si="308"/>
        <v>No Pop.</v>
      </c>
      <c r="BP794" s="361" t="str">
        <f t="shared" si="309"/>
        <v>No Pop.</v>
      </c>
      <c r="BQ794" s="361" t="str">
        <f t="shared" si="310"/>
        <v>No Pop.</v>
      </c>
      <c r="BR794" s="361" t="str">
        <f t="shared" si="311"/>
        <v>No Pop.</v>
      </c>
      <c r="BS794" s="361" t="str">
        <f t="shared" si="312"/>
        <v>No Pop.</v>
      </c>
      <c r="BT794" s="361" t="str">
        <f t="shared" si="313"/>
        <v>No Pop.</v>
      </c>
      <c r="BU794" s="362" t="str">
        <f t="shared" si="314"/>
        <v>No Pop.</v>
      </c>
      <c r="BV794" s="360" t="str">
        <f>IF(M794&lt;=VLOOKUP($C794,Projections2[[#All],[ISOCode]:[Total 2024 Colombian Returnees]],'Population Projection V2'!$J$167,FALSE),"OK", "Review")</f>
        <v>OK</v>
      </c>
      <c r="BW794" s="361" t="str">
        <f>IF(N794&lt;=VLOOKUP($C794,Projections2[[#All],[ISOCode]:[Total 2024 Colombian Returnees]],'Population Projection V2'!$K$167,FALSE),"OK", "Review")</f>
        <v>OK</v>
      </c>
      <c r="BX794" s="361" t="str">
        <f>IF(O794&lt;=VLOOKUP($C794,Projections2[[#All],[ISOCode]:[Total 2024 Colombian Returnees]],'Population Projection V2'!$L$167,FALSE),"OK", "Review")</f>
        <v>OK</v>
      </c>
      <c r="BY794" s="361" t="str">
        <f>IF(P794&lt;=VLOOKUP($C794,Projections2[[#All],[ISOCode]:[Total 2024 Colombian Returnees]],'Population Projection V2'!$M$167,FALSE),"OK", "Review")</f>
        <v>OK</v>
      </c>
      <c r="BZ794" s="361" t="str">
        <f>IF(Q794&lt;=VLOOKUP($C794,Projections2[[#All],[ISOCode]:[Total 2024 Colombian Returnees]],'Population Projection V2'!$N$167,FALSE),"OK", "Review")</f>
        <v>OK</v>
      </c>
      <c r="CA794" s="361" t="str">
        <f>IF(T794&lt;=VLOOKUP($C794,Projections2[[#All],[ISOCode]:[Total 2024 Colombian Returnees]],'Population Projection V2'!$O$167,FALSE),"OK", "Review")</f>
        <v>OK</v>
      </c>
      <c r="CB794" s="361" t="str">
        <f>IF(U794&lt;=VLOOKUP($C794,Projections2[[#All],[ISOCode]:[Total 2024 Colombian Returnees]],'Population Projection V2'!$P$167,FALSE),"OK", "Review")</f>
        <v>OK</v>
      </c>
      <c r="CC794" s="361" t="str">
        <f>IF(V794&lt;=VLOOKUP($C794,Projections2[[#All],[ISOCode]:[Total 2024 Colombian Returnees]],'Population Projection V2'!$Q$167,FALSE),"OK", "Review")</f>
        <v>OK</v>
      </c>
      <c r="CD794" s="361" t="str">
        <f>IF(W794&lt;=VLOOKUP($C794,Projections2[[#All],[ISOCode]:[Total 2024 Colombian Returnees]],'Population Projection V2'!$R$167,FALSE),"OK", "Review")</f>
        <v>OK</v>
      </c>
      <c r="CE794" s="361" t="str">
        <f>IF(X794&lt;=VLOOKUP($C794,Projections2[[#All],[ISOCode]:[Total 2024 Colombian Returnees]],'Population Projection V2'!$S$167,FALSE),"OK", "Review")</f>
        <v>OK</v>
      </c>
      <c r="CF794" s="361" t="str">
        <f>IF(AA794&lt;=VLOOKUP($C794,Projections2[[#All],[ISOCode]:[Total 2024 Colombian Returnees]],'Population Projection V2'!$T$167,FALSE),"OK", "Review")</f>
        <v>OK</v>
      </c>
      <c r="CG794" s="361" t="str">
        <f>IF(AB794&lt;=VLOOKUP($C794,Projections2[[#All],[ISOCode]:[Total 2024 Colombian Returnees]],'Population Projection V2'!$U$167,FALSE),"OK", "Review")</f>
        <v>OK</v>
      </c>
      <c r="CH794" s="361" t="str">
        <f>IF(AC794&lt;=VLOOKUP($C794,Projections2[[#All],[ISOCode]:[Total 2024 Colombian Returnees]],'Population Projection V2'!$V$167,FALSE),"OK", "Review")</f>
        <v>OK</v>
      </c>
      <c r="CI794" s="361" t="str">
        <f>IF(AD794&lt;=VLOOKUP($C794,Projections2[[#All],[ISOCode]:[Total 2024 Colombian Returnees]],'Population Projection V2'!$W$167,FALSE),"OK", "Review")</f>
        <v>OK</v>
      </c>
      <c r="CJ794" s="361" t="str">
        <f>IF(AE794&lt;=VLOOKUP($C794,Projections2[[#All],[ISOCode]:[Total 2024 Colombian Returnees]],'Population Projection V2'!$X$167,FALSE),"OK", "Review")</f>
        <v>OK</v>
      </c>
      <c r="CK794" s="361" t="str">
        <f>IF(AH794&lt;=VLOOKUP($C794,Projections2[[#All],[ISOCode]:[Total 2024 Colombian Returnees]],'Population Projection V2'!$Y$167,FALSE),"OK", "Review")</f>
        <v>OK</v>
      </c>
      <c r="CL794" s="361" t="str">
        <f>IF(AI794&lt;=VLOOKUP($C794,Projections2[[#All],[ISOCode]:[Total 2024 Colombian Returnees]],'Population Projection V2'!$Z$167,FALSE),"OK", "Review")</f>
        <v>OK</v>
      </c>
      <c r="CM794" s="361" t="str">
        <f>IF(AJ794&lt;=VLOOKUP($C794,Projections2[[#All],[ISOCode]:[Total 2024 Colombian Returnees]],'Population Projection V2'!$AA$167,FALSE),"OK", "Review")</f>
        <v>OK</v>
      </c>
      <c r="CN794" s="361" t="str">
        <f>IF(AK794&lt;=VLOOKUP($C794,Projections2[[#All],[ISOCode]:[Total 2024 Colombian Returnees]],'Population Projection V2'!$AB$167,FALSE),"OK", "Review")</f>
        <v>OK</v>
      </c>
      <c r="CO794" s="361" t="str">
        <f>IF(AL794&lt;=VLOOKUP($C794,Projections2[[#All],[ISOCode]:[Total 2024 Colombian Returnees]],'Population Projection V2'!$AC$167,FALSE),"OK", "Review")</f>
        <v>OK</v>
      </c>
      <c r="CP794" s="361" t="str">
        <f>IF(AO794&lt;=VLOOKUP($C794,Projections2[[#All],[ISOCode]:[Total 2024 Colombian Returnees]],'Population Projection V2'!$AD$167,FALSE),"OK", "Review")</f>
        <v>OK</v>
      </c>
      <c r="CQ794" s="361" t="str">
        <f>IF(AP794&lt;=VLOOKUP($C794,Projections2[[#All],[ISOCode]:[Total 2024 Colombian Returnees]],'Population Projection V2'!$AE$167,FALSE),"OK", "Review")</f>
        <v>OK</v>
      </c>
      <c r="CR794" s="361" t="str">
        <f>IF(AQ794&lt;=VLOOKUP($C794,Projections2[[#All],[ISOCode]:[Total 2024 Colombian Returnees]],'Population Projection V2'!$AF$167,FALSE),"OK", "Review")</f>
        <v>OK</v>
      </c>
      <c r="CS794" s="361" t="str">
        <f>IF(AR794&lt;=VLOOKUP($C794,Projections2[[#All],[ISOCode]:[Total 2024 Colombian Returnees]],'Population Projection V2'!$AG$167,FALSE),"OK", "Review")</f>
        <v>OK</v>
      </c>
      <c r="CT794" s="361" t="str">
        <f>IF(AS794&lt;=VLOOKUP($C794,Projections2[[#All],[ISOCode]:[Total 2024 Colombian Returnees]],'Population Projection V2'!$AH$167,FALSE),"OK", "Review")</f>
        <v>OK</v>
      </c>
      <c r="CU794" s="361" t="str">
        <f>IF(AV794&lt;=VLOOKUP($C794,Projections2[[#All],[ISOCode]:[Total 2024 Colombian Returnees]],'Population Projection V2'!$AI$167,FALSE),"OK", "Review")</f>
        <v>OK</v>
      </c>
      <c r="CV794" s="361" t="str">
        <f>IF(AW794&lt;=VLOOKUP($C794,Projections2[[#All],[ISOCode]:[Total 2024 Colombian Returnees]],'Population Projection V2'!$AJ$167,FALSE),"OK", "Review")</f>
        <v>OK</v>
      </c>
      <c r="CW794" s="361" t="str">
        <f>IF(AX794&lt;=VLOOKUP($C794,Projections2[[#All],[ISOCode]:[Total 2024 Colombian Returnees]],'Population Projection V2'!$AK$167,FALSE),"OK", "Review")</f>
        <v>OK</v>
      </c>
      <c r="CX794" s="361" t="str">
        <f>IF(AY794&lt;=VLOOKUP($C794,Projections2[[#All],[ISOCode]:[Total 2024 Colombian Returnees]],'Population Projection V2'!$AL$167,FALSE),"OK", "Review")</f>
        <v>OK</v>
      </c>
      <c r="CY794" s="362" t="str">
        <f>IF(AZ794&lt;=VLOOKUP($C794,Projections2[[#All],[ISOCode]:[Total 2024 Colombian Returnees]],'Population Projection V2'!$AM$167,FALSE),"OK", "Review")</f>
        <v>OK</v>
      </c>
    </row>
    <row r="795" spans="1:103" x14ac:dyDescent="0.25">
      <c r="A795" s="218" t="s">
        <v>37</v>
      </c>
      <c r="B795" s="219" t="s">
        <v>37</v>
      </c>
      <c r="C795" s="219" t="s">
        <v>293</v>
      </c>
      <c r="D795" s="219" t="s">
        <v>5</v>
      </c>
      <c r="E795" s="219" t="s">
        <v>424</v>
      </c>
      <c r="F795" s="289">
        <f t="shared" si="291"/>
        <v>0</v>
      </c>
      <c r="G795" s="289">
        <f t="shared" si="292"/>
        <v>0</v>
      </c>
      <c r="H795" s="289">
        <f t="shared" si="293"/>
        <v>0</v>
      </c>
      <c r="I795" s="289">
        <f t="shared" si="294"/>
        <v>0</v>
      </c>
      <c r="J795" s="290">
        <f t="shared" si="295"/>
        <v>0</v>
      </c>
      <c r="K795" s="290">
        <f>VLOOKUP($C795,Projections2[[#All],[ISOCode]:[Total 2024 Colombian Returnees]],7,0)</f>
        <v>0</v>
      </c>
      <c r="L795" s="251"/>
      <c r="M795" s="236"/>
      <c r="N795" s="236"/>
      <c r="O795" s="236"/>
      <c r="P795" s="223"/>
      <c r="Q795" s="292"/>
      <c r="R795" s="224">
        <f>VLOOKUP($C795,Projections2[[#All],[ISOCode]:[Total 2024 Colombian Returnees]],12,0)</f>
        <v>0</v>
      </c>
      <c r="S795" s="293"/>
      <c r="T795" s="294"/>
      <c r="U795" s="294"/>
      <c r="V795" s="294"/>
      <c r="W795" s="226"/>
      <c r="X795" s="295"/>
      <c r="Y795" s="295">
        <f>VLOOKUP($C795,Projections2[[#All],[ISOCode]:[Total 2024 Colombian Returnees]],17,0)</f>
        <v>0</v>
      </c>
      <c r="Z795" s="296"/>
      <c r="AA795" s="297"/>
      <c r="AB795" s="297"/>
      <c r="AC795" s="297"/>
      <c r="AD795" s="297"/>
      <c r="AE795" s="297"/>
      <c r="AF795" s="297">
        <f>VLOOKUP($C795,Projections2[[#All],[ISOCode]:[Total 2024 Colombian Returnees]],22,0)</f>
        <v>0</v>
      </c>
      <c r="AG795" s="298"/>
      <c r="AH795" s="299"/>
      <c r="AI795" s="299"/>
      <c r="AJ795" s="299"/>
      <c r="AK795" s="299"/>
      <c r="AL795" s="300"/>
      <c r="AM795" s="230">
        <f>VLOOKUP($C795,Projections2[[#All],[ISOCode]:[Total 2024 Colombian Returnees]],27,0)</f>
        <v>0</v>
      </c>
      <c r="AN795" s="301"/>
      <c r="AO795" s="302"/>
      <c r="AP795" s="302"/>
      <c r="AQ795" s="302"/>
      <c r="AR795" s="302"/>
      <c r="AS795" s="303"/>
      <c r="AT795" s="303">
        <f>VLOOKUP($C795,Projections2[[#All],[ISOCode]:[Total 2024 Colombian Returnees]],32,0)</f>
        <v>0</v>
      </c>
      <c r="AU795" s="304"/>
      <c r="AV795" s="305"/>
      <c r="AW795" s="305"/>
      <c r="AX795" s="305"/>
      <c r="AY795" s="305"/>
      <c r="AZ795" s="306"/>
      <c r="BA795" s="306">
        <f>VLOOKUP($C795,Projections2[[#All],[ISOCode]:[Total 2024 Colombian Returnees]],37,0)</f>
        <v>0</v>
      </c>
      <c r="BB795" s="307"/>
      <c r="BC795" s="360" t="str">
        <f t="shared" si="296"/>
        <v>Ok</v>
      </c>
      <c r="BD795" s="361" t="str">
        <f t="shared" si="297"/>
        <v>Ok</v>
      </c>
      <c r="BE795" s="361" t="str">
        <f t="shared" si="298"/>
        <v>Ok</v>
      </c>
      <c r="BF795" s="361" t="str">
        <f t="shared" si="299"/>
        <v>Ok</v>
      </c>
      <c r="BG795" s="362" t="str">
        <f t="shared" si="300"/>
        <v>Ok</v>
      </c>
      <c r="BH795" s="360" t="str">
        <f t="shared" si="301"/>
        <v>Ok</v>
      </c>
      <c r="BI795" s="361" t="str">
        <f t="shared" si="302"/>
        <v>Ok</v>
      </c>
      <c r="BJ795" s="361" t="str">
        <f t="shared" si="303"/>
        <v>Ok</v>
      </c>
      <c r="BK795" s="361" t="str">
        <f t="shared" si="304"/>
        <v>Ok</v>
      </c>
      <c r="BL795" s="361" t="str">
        <f t="shared" si="305"/>
        <v>Ok</v>
      </c>
      <c r="BM795" s="361" t="str">
        <f t="shared" si="306"/>
        <v>Ok</v>
      </c>
      <c r="BN795" s="362" t="str">
        <f t="shared" si="307"/>
        <v>Ok</v>
      </c>
      <c r="BO795" s="360" t="str">
        <f t="shared" si="308"/>
        <v>No Pop.</v>
      </c>
      <c r="BP795" s="361" t="str">
        <f t="shared" si="309"/>
        <v>No Pop.</v>
      </c>
      <c r="BQ795" s="361" t="str">
        <f t="shared" si="310"/>
        <v>No Pop.</v>
      </c>
      <c r="BR795" s="361" t="str">
        <f t="shared" si="311"/>
        <v>No Pop.</v>
      </c>
      <c r="BS795" s="361" t="str">
        <f t="shared" si="312"/>
        <v>No Pop.</v>
      </c>
      <c r="BT795" s="361" t="str">
        <f t="shared" si="313"/>
        <v>No Pop.</v>
      </c>
      <c r="BU795" s="362" t="str">
        <f t="shared" si="314"/>
        <v>No Pop.</v>
      </c>
      <c r="BV795" s="360" t="str">
        <f>IF(M795&lt;=VLOOKUP($C795,Projections2[[#All],[ISOCode]:[Total 2024 Colombian Returnees]],'Population Projection V2'!$J$167,FALSE),"OK", "Review")</f>
        <v>OK</v>
      </c>
      <c r="BW795" s="361" t="str">
        <f>IF(N795&lt;=VLOOKUP($C795,Projections2[[#All],[ISOCode]:[Total 2024 Colombian Returnees]],'Population Projection V2'!$K$167,FALSE),"OK", "Review")</f>
        <v>OK</v>
      </c>
      <c r="BX795" s="361" t="str">
        <f>IF(O795&lt;=VLOOKUP($C795,Projections2[[#All],[ISOCode]:[Total 2024 Colombian Returnees]],'Population Projection V2'!$L$167,FALSE),"OK", "Review")</f>
        <v>OK</v>
      </c>
      <c r="BY795" s="361" t="str">
        <f>IF(P795&lt;=VLOOKUP($C795,Projections2[[#All],[ISOCode]:[Total 2024 Colombian Returnees]],'Population Projection V2'!$M$167,FALSE),"OK", "Review")</f>
        <v>OK</v>
      </c>
      <c r="BZ795" s="361" t="str">
        <f>IF(Q795&lt;=VLOOKUP($C795,Projections2[[#All],[ISOCode]:[Total 2024 Colombian Returnees]],'Population Projection V2'!$N$167,FALSE),"OK", "Review")</f>
        <v>OK</v>
      </c>
      <c r="CA795" s="361" t="str">
        <f>IF(T795&lt;=VLOOKUP($C795,Projections2[[#All],[ISOCode]:[Total 2024 Colombian Returnees]],'Population Projection V2'!$O$167,FALSE),"OK", "Review")</f>
        <v>OK</v>
      </c>
      <c r="CB795" s="361" t="str">
        <f>IF(U795&lt;=VLOOKUP($C795,Projections2[[#All],[ISOCode]:[Total 2024 Colombian Returnees]],'Population Projection V2'!$P$167,FALSE),"OK", "Review")</f>
        <v>OK</v>
      </c>
      <c r="CC795" s="361" t="str">
        <f>IF(V795&lt;=VLOOKUP($C795,Projections2[[#All],[ISOCode]:[Total 2024 Colombian Returnees]],'Population Projection V2'!$Q$167,FALSE),"OK", "Review")</f>
        <v>OK</v>
      </c>
      <c r="CD795" s="361" t="str">
        <f>IF(W795&lt;=VLOOKUP($C795,Projections2[[#All],[ISOCode]:[Total 2024 Colombian Returnees]],'Population Projection V2'!$R$167,FALSE),"OK", "Review")</f>
        <v>OK</v>
      </c>
      <c r="CE795" s="361" t="str">
        <f>IF(X795&lt;=VLOOKUP($C795,Projections2[[#All],[ISOCode]:[Total 2024 Colombian Returnees]],'Population Projection V2'!$S$167,FALSE),"OK", "Review")</f>
        <v>OK</v>
      </c>
      <c r="CF795" s="361" t="str">
        <f>IF(AA795&lt;=VLOOKUP($C795,Projections2[[#All],[ISOCode]:[Total 2024 Colombian Returnees]],'Population Projection V2'!$T$167,FALSE),"OK", "Review")</f>
        <v>OK</v>
      </c>
      <c r="CG795" s="361" t="str">
        <f>IF(AB795&lt;=VLOOKUP($C795,Projections2[[#All],[ISOCode]:[Total 2024 Colombian Returnees]],'Population Projection V2'!$U$167,FALSE),"OK", "Review")</f>
        <v>OK</v>
      </c>
      <c r="CH795" s="361" t="str">
        <f>IF(AC795&lt;=VLOOKUP($C795,Projections2[[#All],[ISOCode]:[Total 2024 Colombian Returnees]],'Population Projection V2'!$V$167,FALSE),"OK", "Review")</f>
        <v>OK</v>
      </c>
      <c r="CI795" s="361" t="str">
        <f>IF(AD795&lt;=VLOOKUP($C795,Projections2[[#All],[ISOCode]:[Total 2024 Colombian Returnees]],'Population Projection V2'!$W$167,FALSE),"OK", "Review")</f>
        <v>OK</v>
      </c>
      <c r="CJ795" s="361" t="str">
        <f>IF(AE795&lt;=VLOOKUP($C795,Projections2[[#All],[ISOCode]:[Total 2024 Colombian Returnees]],'Population Projection V2'!$X$167,FALSE),"OK", "Review")</f>
        <v>OK</v>
      </c>
      <c r="CK795" s="361" t="str">
        <f>IF(AH795&lt;=VLOOKUP($C795,Projections2[[#All],[ISOCode]:[Total 2024 Colombian Returnees]],'Population Projection V2'!$Y$167,FALSE),"OK", "Review")</f>
        <v>OK</v>
      </c>
      <c r="CL795" s="361" t="str">
        <f>IF(AI795&lt;=VLOOKUP($C795,Projections2[[#All],[ISOCode]:[Total 2024 Colombian Returnees]],'Population Projection V2'!$Z$167,FALSE),"OK", "Review")</f>
        <v>OK</v>
      </c>
      <c r="CM795" s="361" t="str">
        <f>IF(AJ795&lt;=VLOOKUP($C795,Projections2[[#All],[ISOCode]:[Total 2024 Colombian Returnees]],'Population Projection V2'!$AA$167,FALSE),"OK", "Review")</f>
        <v>OK</v>
      </c>
      <c r="CN795" s="361" t="str">
        <f>IF(AK795&lt;=VLOOKUP($C795,Projections2[[#All],[ISOCode]:[Total 2024 Colombian Returnees]],'Population Projection V2'!$AB$167,FALSE),"OK", "Review")</f>
        <v>OK</v>
      </c>
      <c r="CO795" s="361" t="str">
        <f>IF(AL795&lt;=VLOOKUP($C795,Projections2[[#All],[ISOCode]:[Total 2024 Colombian Returnees]],'Population Projection V2'!$AC$167,FALSE),"OK", "Review")</f>
        <v>OK</v>
      </c>
      <c r="CP795" s="361" t="str">
        <f>IF(AO795&lt;=VLOOKUP($C795,Projections2[[#All],[ISOCode]:[Total 2024 Colombian Returnees]],'Population Projection V2'!$AD$167,FALSE),"OK", "Review")</f>
        <v>OK</v>
      </c>
      <c r="CQ795" s="361" t="str">
        <f>IF(AP795&lt;=VLOOKUP($C795,Projections2[[#All],[ISOCode]:[Total 2024 Colombian Returnees]],'Population Projection V2'!$AE$167,FALSE),"OK", "Review")</f>
        <v>OK</v>
      </c>
      <c r="CR795" s="361" t="str">
        <f>IF(AQ795&lt;=VLOOKUP($C795,Projections2[[#All],[ISOCode]:[Total 2024 Colombian Returnees]],'Population Projection V2'!$AF$167,FALSE),"OK", "Review")</f>
        <v>OK</v>
      </c>
      <c r="CS795" s="361" t="str">
        <f>IF(AR795&lt;=VLOOKUP($C795,Projections2[[#All],[ISOCode]:[Total 2024 Colombian Returnees]],'Population Projection V2'!$AG$167,FALSE),"OK", "Review")</f>
        <v>OK</v>
      </c>
      <c r="CT795" s="361" t="str">
        <f>IF(AS795&lt;=VLOOKUP($C795,Projections2[[#All],[ISOCode]:[Total 2024 Colombian Returnees]],'Population Projection V2'!$AH$167,FALSE),"OK", "Review")</f>
        <v>OK</v>
      </c>
      <c r="CU795" s="361" t="str">
        <f>IF(AV795&lt;=VLOOKUP($C795,Projections2[[#All],[ISOCode]:[Total 2024 Colombian Returnees]],'Population Projection V2'!$AI$167,FALSE),"OK", "Review")</f>
        <v>OK</v>
      </c>
      <c r="CV795" s="361" t="str">
        <f>IF(AW795&lt;=VLOOKUP($C795,Projections2[[#All],[ISOCode]:[Total 2024 Colombian Returnees]],'Population Projection V2'!$AJ$167,FALSE),"OK", "Review")</f>
        <v>OK</v>
      </c>
      <c r="CW795" s="361" t="str">
        <f>IF(AX795&lt;=VLOOKUP($C795,Projections2[[#All],[ISOCode]:[Total 2024 Colombian Returnees]],'Population Projection V2'!$AK$167,FALSE),"OK", "Review")</f>
        <v>OK</v>
      </c>
      <c r="CX795" s="361" t="str">
        <f>IF(AY795&lt;=VLOOKUP($C795,Projections2[[#All],[ISOCode]:[Total 2024 Colombian Returnees]],'Population Projection V2'!$AL$167,FALSE),"OK", "Review")</f>
        <v>OK</v>
      </c>
      <c r="CY795" s="362" t="str">
        <f>IF(AZ795&lt;=VLOOKUP($C795,Projections2[[#All],[ISOCode]:[Total 2024 Colombian Returnees]],'Population Projection V2'!$AM$167,FALSE),"OK", "Review")</f>
        <v>OK</v>
      </c>
    </row>
    <row r="796" spans="1:103" x14ac:dyDescent="0.25">
      <c r="A796" s="218" t="s">
        <v>37</v>
      </c>
      <c r="B796" s="219" t="s">
        <v>37</v>
      </c>
      <c r="C796" s="219" t="s">
        <v>295</v>
      </c>
      <c r="D796" s="219" t="s">
        <v>6</v>
      </c>
      <c r="E796" s="219" t="s">
        <v>424</v>
      </c>
      <c r="F796" s="289">
        <f t="shared" si="291"/>
        <v>0</v>
      </c>
      <c r="G796" s="289">
        <f t="shared" si="292"/>
        <v>0</v>
      </c>
      <c r="H796" s="289">
        <f t="shared" si="293"/>
        <v>0</v>
      </c>
      <c r="I796" s="289">
        <f t="shared" si="294"/>
        <v>0</v>
      </c>
      <c r="J796" s="290">
        <f t="shared" si="295"/>
        <v>0</v>
      </c>
      <c r="K796" s="290">
        <f>VLOOKUP($C796,Projections2[[#All],[ISOCode]:[Total 2024 Colombian Returnees]],7,0)</f>
        <v>0</v>
      </c>
      <c r="L796" s="251"/>
      <c r="M796" s="236"/>
      <c r="N796" s="236"/>
      <c r="O796" s="236"/>
      <c r="P796" s="223"/>
      <c r="Q796" s="292"/>
      <c r="R796" s="224">
        <f>VLOOKUP($C796,Projections2[[#All],[ISOCode]:[Total 2024 Colombian Returnees]],12,0)</f>
        <v>0</v>
      </c>
      <c r="S796" s="293"/>
      <c r="T796" s="294"/>
      <c r="U796" s="294"/>
      <c r="V796" s="294"/>
      <c r="W796" s="226"/>
      <c r="X796" s="295"/>
      <c r="Y796" s="295">
        <f>VLOOKUP($C796,Projections2[[#All],[ISOCode]:[Total 2024 Colombian Returnees]],17,0)</f>
        <v>0</v>
      </c>
      <c r="Z796" s="296"/>
      <c r="AA796" s="297"/>
      <c r="AB796" s="297"/>
      <c r="AC796" s="297"/>
      <c r="AD796" s="297"/>
      <c r="AE796" s="297"/>
      <c r="AF796" s="297">
        <f>VLOOKUP($C796,Projections2[[#All],[ISOCode]:[Total 2024 Colombian Returnees]],22,0)</f>
        <v>0</v>
      </c>
      <c r="AG796" s="298"/>
      <c r="AH796" s="299"/>
      <c r="AI796" s="299"/>
      <c r="AJ796" s="299"/>
      <c r="AK796" s="299"/>
      <c r="AL796" s="300"/>
      <c r="AM796" s="230">
        <f>VLOOKUP($C796,Projections2[[#All],[ISOCode]:[Total 2024 Colombian Returnees]],27,0)</f>
        <v>0</v>
      </c>
      <c r="AN796" s="301"/>
      <c r="AO796" s="302"/>
      <c r="AP796" s="302"/>
      <c r="AQ796" s="302"/>
      <c r="AR796" s="302"/>
      <c r="AS796" s="303"/>
      <c r="AT796" s="303">
        <f>VLOOKUP($C796,Projections2[[#All],[ISOCode]:[Total 2024 Colombian Returnees]],32,0)</f>
        <v>0</v>
      </c>
      <c r="AU796" s="304"/>
      <c r="AV796" s="305"/>
      <c r="AW796" s="305"/>
      <c r="AX796" s="305"/>
      <c r="AY796" s="305"/>
      <c r="AZ796" s="306"/>
      <c r="BA796" s="306">
        <f>VLOOKUP($C796,Projections2[[#All],[ISOCode]:[Total 2024 Colombian Returnees]],37,0)</f>
        <v>0</v>
      </c>
      <c r="BB796" s="307"/>
      <c r="BC796" s="360" t="str">
        <f t="shared" si="296"/>
        <v>Ok</v>
      </c>
      <c r="BD796" s="361" t="str">
        <f t="shared" si="297"/>
        <v>Ok</v>
      </c>
      <c r="BE796" s="361" t="str">
        <f t="shared" si="298"/>
        <v>Ok</v>
      </c>
      <c r="BF796" s="361" t="str">
        <f t="shared" si="299"/>
        <v>Ok</v>
      </c>
      <c r="BG796" s="362" t="str">
        <f t="shared" si="300"/>
        <v>Ok</v>
      </c>
      <c r="BH796" s="360" t="str">
        <f t="shared" si="301"/>
        <v>Ok</v>
      </c>
      <c r="BI796" s="361" t="str">
        <f t="shared" si="302"/>
        <v>Ok</v>
      </c>
      <c r="BJ796" s="361" t="str">
        <f t="shared" si="303"/>
        <v>Ok</v>
      </c>
      <c r="BK796" s="361" t="str">
        <f t="shared" si="304"/>
        <v>Ok</v>
      </c>
      <c r="BL796" s="361" t="str">
        <f t="shared" si="305"/>
        <v>Ok</v>
      </c>
      <c r="BM796" s="361" t="str">
        <f t="shared" si="306"/>
        <v>Ok</v>
      </c>
      <c r="BN796" s="362" t="str">
        <f t="shared" si="307"/>
        <v>Ok</v>
      </c>
      <c r="BO796" s="360" t="str">
        <f t="shared" si="308"/>
        <v>No Pop.</v>
      </c>
      <c r="BP796" s="361" t="str">
        <f t="shared" si="309"/>
        <v>No Pop.</v>
      </c>
      <c r="BQ796" s="361" t="str">
        <f t="shared" si="310"/>
        <v>No Pop.</v>
      </c>
      <c r="BR796" s="361" t="str">
        <f t="shared" si="311"/>
        <v>No Pop.</v>
      </c>
      <c r="BS796" s="361" t="str">
        <f t="shared" si="312"/>
        <v>No Pop.</v>
      </c>
      <c r="BT796" s="361" t="str">
        <f t="shared" si="313"/>
        <v>No Pop.</v>
      </c>
      <c r="BU796" s="362" t="str">
        <f t="shared" si="314"/>
        <v>No Pop.</v>
      </c>
      <c r="BV796" s="360" t="str">
        <f>IF(M796&lt;=VLOOKUP($C796,Projections2[[#All],[ISOCode]:[Total 2024 Colombian Returnees]],'Population Projection V2'!$J$167,FALSE),"OK", "Review")</f>
        <v>OK</v>
      </c>
      <c r="BW796" s="361" t="str">
        <f>IF(N796&lt;=VLOOKUP($C796,Projections2[[#All],[ISOCode]:[Total 2024 Colombian Returnees]],'Population Projection V2'!$K$167,FALSE),"OK", "Review")</f>
        <v>OK</v>
      </c>
      <c r="BX796" s="361" t="str">
        <f>IF(O796&lt;=VLOOKUP($C796,Projections2[[#All],[ISOCode]:[Total 2024 Colombian Returnees]],'Population Projection V2'!$L$167,FALSE),"OK", "Review")</f>
        <v>OK</v>
      </c>
      <c r="BY796" s="361" t="str">
        <f>IF(P796&lt;=VLOOKUP($C796,Projections2[[#All],[ISOCode]:[Total 2024 Colombian Returnees]],'Population Projection V2'!$M$167,FALSE),"OK", "Review")</f>
        <v>OK</v>
      </c>
      <c r="BZ796" s="361" t="str">
        <f>IF(Q796&lt;=VLOOKUP($C796,Projections2[[#All],[ISOCode]:[Total 2024 Colombian Returnees]],'Population Projection V2'!$N$167,FALSE),"OK", "Review")</f>
        <v>OK</v>
      </c>
      <c r="CA796" s="361" t="str">
        <f>IF(T796&lt;=VLOOKUP($C796,Projections2[[#All],[ISOCode]:[Total 2024 Colombian Returnees]],'Population Projection V2'!$O$167,FALSE),"OK", "Review")</f>
        <v>OK</v>
      </c>
      <c r="CB796" s="361" t="str">
        <f>IF(U796&lt;=VLOOKUP($C796,Projections2[[#All],[ISOCode]:[Total 2024 Colombian Returnees]],'Population Projection V2'!$P$167,FALSE),"OK", "Review")</f>
        <v>OK</v>
      </c>
      <c r="CC796" s="361" t="str">
        <f>IF(V796&lt;=VLOOKUP($C796,Projections2[[#All],[ISOCode]:[Total 2024 Colombian Returnees]],'Population Projection V2'!$Q$167,FALSE),"OK", "Review")</f>
        <v>OK</v>
      </c>
      <c r="CD796" s="361" t="str">
        <f>IF(W796&lt;=VLOOKUP($C796,Projections2[[#All],[ISOCode]:[Total 2024 Colombian Returnees]],'Population Projection V2'!$R$167,FALSE),"OK", "Review")</f>
        <v>OK</v>
      </c>
      <c r="CE796" s="361" t="str">
        <f>IF(X796&lt;=VLOOKUP($C796,Projections2[[#All],[ISOCode]:[Total 2024 Colombian Returnees]],'Population Projection V2'!$S$167,FALSE),"OK", "Review")</f>
        <v>OK</v>
      </c>
      <c r="CF796" s="361" t="str">
        <f>IF(AA796&lt;=VLOOKUP($C796,Projections2[[#All],[ISOCode]:[Total 2024 Colombian Returnees]],'Population Projection V2'!$T$167,FALSE),"OK", "Review")</f>
        <v>OK</v>
      </c>
      <c r="CG796" s="361" t="str">
        <f>IF(AB796&lt;=VLOOKUP($C796,Projections2[[#All],[ISOCode]:[Total 2024 Colombian Returnees]],'Population Projection V2'!$U$167,FALSE),"OK", "Review")</f>
        <v>OK</v>
      </c>
      <c r="CH796" s="361" t="str">
        <f>IF(AC796&lt;=VLOOKUP($C796,Projections2[[#All],[ISOCode]:[Total 2024 Colombian Returnees]],'Population Projection V2'!$V$167,FALSE),"OK", "Review")</f>
        <v>OK</v>
      </c>
      <c r="CI796" s="361" t="str">
        <f>IF(AD796&lt;=VLOOKUP($C796,Projections2[[#All],[ISOCode]:[Total 2024 Colombian Returnees]],'Population Projection V2'!$W$167,FALSE),"OK", "Review")</f>
        <v>OK</v>
      </c>
      <c r="CJ796" s="361" t="str">
        <f>IF(AE796&lt;=VLOOKUP($C796,Projections2[[#All],[ISOCode]:[Total 2024 Colombian Returnees]],'Population Projection V2'!$X$167,FALSE),"OK", "Review")</f>
        <v>OK</v>
      </c>
      <c r="CK796" s="361" t="str">
        <f>IF(AH796&lt;=VLOOKUP($C796,Projections2[[#All],[ISOCode]:[Total 2024 Colombian Returnees]],'Population Projection V2'!$Y$167,FALSE),"OK", "Review")</f>
        <v>OK</v>
      </c>
      <c r="CL796" s="361" t="str">
        <f>IF(AI796&lt;=VLOOKUP($C796,Projections2[[#All],[ISOCode]:[Total 2024 Colombian Returnees]],'Population Projection V2'!$Z$167,FALSE),"OK", "Review")</f>
        <v>OK</v>
      </c>
      <c r="CM796" s="361" t="str">
        <f>IF(AJ796&lt;=VLOOKUP($C796,Projections2[[#All],[ISOCode]:[Total 2024 Colombian Returnees]],'Population Projection V2'!$AA$167,FALSE),"OK", "Review")</f>
        <v>OK</v>
      </c>
      <c r="CN796" s="361" t="str">
        <f>IF(AK796&lt;=VLOOKUP($C796,Projections2[[#All],[ISOCode]:[Total 2024 Colombian Returnees]],'Population Projection V2'!$AB$167,FALSE),"OK", "Review")</f>
        <v>OK</v>
      </c>
      <c r="CO796" s="361" t="str">
        <f>IF(AL796&lt;=VLOOKUP($C796,Projections2[[#All],[ISOCode]:[Total 2024 Colombian Returnees]],'Population Projection V2'!$AC$167,FALSE),"OK", "Review")</f>
        <v>OK</v>
      </c>
      <c r="CP796" s="361" t="str">
        <f>IF(AO796&lt;=VLOOKUP($C796,Projections2[[#All],[ISOCode]:[Total 2024 Colombian Returnees]],'Population Projection V2'!$AD$167,FALSE),"OK", "Review")</f>
        <v>OK</v>
      </c>
      <c r="CQ796" s="361" t="str">
        <f>IF(AP796&lt;=VLOOKUP($C796,Projections2[[#All],[ISOCode]:[Total 2024 Colombian Returnees]],'Population Projection V2'!$AE$167,FALSE),"OK", "Review")</f>
        <v>OK</v>
      </c>
      <c r="CR796" s="361" t="str">
        <f>IF(AQ796&lt;=VLOOKUP($C796,Projections2[[#All],[ISOCode]:[Total 2024 Colombian Returnees]],'Population Projection V2'!$AF$167,FALSE),"OK", "Review")</f>
        <v>OK</v>
      </c>
      <c r="CS796" s="361" t="str">
        <f>IF(AR796&lt;=VLOOKUP($C796,Projections2[[#All],[ISOCode]:[Total 2024 Colombian Returnees]],'Population Projection V2'!$AG$167,FALSE),"OK", "Review")</f>
        <v>OK</v>
      </c>
      <c r="CT796" s="361" t="str">
        <f>IF(AS796&lt;=VLOOKUP($C796,Projections2[[#All],[ISOCode]:[Total 2024 Colombian Returnees]],'Population Projection V2'!$AH$167,FALSE),"OK", "Review")</f>
        <v>OK</v>
      </c>
      <c r="CU796" s="361" t="str">
        <f>IF(AV796&lt;=VLOOKUP($C796,Projections2[[#All],[ISOCode]:[Total 2024 Colombian Returnees]],'Population Projection V2'!$AI$167,FALSE),"OK", "Review")</f>
        <v>OK</v>
      </c>
      <c r="CV796" s="361" t="str">
        <f>IF(AW796&lt;=VLOOKUP($C796,Projections2[[#All],[ISOCode]:[Total 2024 Colombian Returnees]],'Population Projection V2'!$AJ$167,FALSE),"OK", "Review")</f>
        <v>OK</v>
      </c>
      <c r="CW796" s="361" t="str">
        <f>IF(AX796&lt;=VLOOKUP($C796,Projections2[[#All],[ISOCode]:[Total 2024 Colombian Returnees]],'Population Projection V2'!$AK$167,FALSE),"OK", "Review")</f>
        <v>OK</v>
      </c>
      <c r="CX796" s="361" t="str">
        <f>IF(AY796&lt;=VLOOKUP($C796,Projections2[[#All],[ISOCode]:[Total 2024 Colombian Returnees]],'Population Projection V2'!$AL$167,FALSE),"OK", "Review")</f>
        <v>OK</v>
      </c>
      <c r="CY796" s="362" t="str">
        <f>IF(AZ796&lt;=VLOOKUP($C796,Projections2[[#All],[ISOCode]:[Total 2024 Colombian Returnees]],'Population Projection V2'!$AM$167,FALSE),"OK", "Review")</f>
        <v>OK</v>
      </c>
    </row>
    <row r="797" spans="1:103" x14ac:dyDescent="0.25">
      <c r="A797" s="218" t="s">
        <v>37</v>
      </c>
      <c r="B797" s="219" t="s">
        <v>37</v>
      </c>
      <c r="C797" s="219" t="s">
        <v>294</v>
      </c>
      <c r="D797" s="219" t="s">
        <v>7</v>
      </c>
      <c r="E797" s="219" t="s">
        <v>424</v>
      </c>
      <c r="F797" s="289">
        <f t="shared" si="291"/>
        <v>0</v>
      </c>
      <c r="G797" s="289">
        <f t="shared" si="292"/>
        <v>0</v>
      </c>
      <c r="H797" s="289">
        <f t="shared" si="293"/>
        <v>0</v>
      </c>
      <c r="I797" s="289">
        <f t="shared" si="294"/>
        <v>0</v>
      </c>
      <c r="J797" s="290">
        <f t="shared" si="295"/>
        <v>0</v>
      </c>
      <c r="K797" s="290">
        <f>VLOOKUP($C797,Projections2[[#All],[ISOCode]:[Total 2024 Colombian Returnees]],7,0)</f>
        <v>0</v>
      </c>
      <c r="L797" s="251"/>
      <c r="M797" s="236"/>
      <c r="N797" s="236"/>
      <c r="O797" s="236"/>
      <c r="P797" s="223"/>
      <c r="Q797" s="292"/>
      <c r="R797" s="224">
        <f>VLOOKUP($C797,Projections2[[#All],[ISOCode]:[Total 2024 Colombian Returnees]],12,0)</f>
        <v>0</v>
      </c>
      <c r="S797" s="293"/>
      <c r="T797" s="294"/>
      <c r="U797" s="294"/>
      <c r="V797" s="294"/>
      <c r="W797" s="226"/>
      <c r="X797" s="295"/>
      <c r="Y797" s="295">
        <f>VLOOKUP($C797,Projections2[[#All],[ISOCode]:[Total 2024 Colombian Returnees]],17,0)</f>
        <v>0</v>
      </c>
      <c r="Z797" s="296"/>
      <c r="AA797" s="297"/>
      <c r="AB797" s="297"/>
      <c r="AC797" s="297"/>
      <c r="AD797" s="297"/>
      <c r="AE797" s="297"/>
      <c r="AF797" s="297">
        <f>VLOOKUP($C797,Projections2[[#All],[ISOCode]:[Total 2024 Colombian Returnees]],22,0)</f>
        <v>0</v>
      </c>
      <c r="AG797" s="298"/>
      <c r="AH797" s="299"/>
      <c r="AI797" s="299"/>
      <c r="AJ797" s="299"/>
      <c r="AK797" s="299"/>
      <c r="AL797" s="300"/>
      <c r="AM797" s="230">
        <f>VLOOKUP($C797,Projections2[[#All],[ISOCode]:[Total 2024 Colombian Returnees]],27,0)</f>
        <v>0</v>
      </c>
      <c r="AN797" s="301"/>
      <c r="AO797" s="302"/>
      <c r="AP797" s="302"/>
      <c r="AQ797" s="302"/>
      <c r="AR797" s="302"/>
      <c r="AS797" s="303"/>
      <c r="AT797" s="303">
        <f>VLOOKUP($C797,Projections2[[#All],[ISOCode]:[Total 2024 Colombian Returnees]],32,0)</f>
        <v>0</v>
      </c>
      <c r="AU797" s="304"/>
      <c r="AV797" s="305"/>
      <c r="AW797" s="305"/>
      <c r="AX797" s="305"/>
      <c r="AY797" s="305"/>
      <c r="AZ797" s="306"/>
      <c r="BA797" s="306">
        <f>VLOOKUP($C797,Projections2[[#All],[ISOCode]:[Total 2024 Colombian Returnees]],37,0)</f>
        <v>0</v>
      </c>
      <c r="BB797" s="307"/>
      <c r="BC797" s="360" t="str">
        <f t="shared" si="296"/>
        <v>Ok</v>
      </c>
      <c r="BD797" s="361" t="str">
        <f t="shared" si="297"/>
        <v>Ok</v>
      </c>
      <c r="BE797" s="361" t="str">
        <f t="shared" si="298"/>
        <v>Ok</v>
      </c>
      <c r="BF797" s="361" t="str">
        <f t="shared" si="299"/>
        <v>Ok</v>
      </c>
      <c r="BG797" s="362" t="str">
        <f t="shared" si="300"/>
        <v>Ok</v>
      </c>
      <c r="BH797" s="360" t="str">
        <f t="shared" si="301"/>
        <v>Ok</v>
      </c>
      <c r="BI797" s="361" t="str">
        <f t="shared" si="302"/>
        <v>Ok</v>
      </c>
      <c r="BJ797" s="361" t="str">
        <f t="shared" si="303"/>
        <v>Ok</v>
      </c>
      <c r="BK797" s="361" t="str">
        <f t="shared" si="304"/>
        <v>Ok</v>
      </c>
      <c r="BL797" s="361" t="str">
        <f t="shared" si="305"/>
        <v>Ok</v>
      </c>
      <c r="BM797" s="361" t="str">
        <f t="shared" si="306"/>
        <v>Ok</v>
      </c>
      <c r="BN797" s="362" t="str">
        <f t="shared" si="307"/>
        <v>Ok</v>
      </c>
      <c r="BO797" s="360" t="str">
        <f t="shared" si="308"/>
        <v>No Pop.</v>
      </c>
      <c r="BP797" s="361" t="str">
        <f t="shared" si="309"/>
        <v>No Pop.</v>
      </c>
      <c r="BQ797" s="361" t="str">
        <f t="shared" si="310"/>
        <v>No Pop.</v>
      </c>
      <c r="BR797" s="361" t="str">
        <f t="shared" si="311"/>
        <v>No Pop.</v>
      </c>
      <c r="BS797" s="361" t="str">
        <f t="shared" si="312"/>
        <v>No Pop.</v>
      </c>
      <c r="BT797" s="361" t="str">
        <f t="shared" si="313"/>
        <v>No Pop.</v>
      </c>
      <c r="BU797" s="362" t="str">
        <f t="shared" si="314"/>
        <v>No Pop.</v>
      </c>
      <c r="BV797" s="360" t="str">
        <f>IF(M797&lt;=VLOOKUP($C797,Projections2[[#All],[ISOCode]:[Total 2024 Colombian Returnees]],'Population Projection V2'!$J$167,FALSE),"OK", "Review")</f>
        <v>OK</v>
      </c>
      <c r="BW797" s="361" t="str">
        <f>IF(N797&lt;=VLOOKUP($C797,Projections2[[#All],[ISOCode]:[Total 2024 Colombian Returnees]],'Population Projection V2'!$K$167,FALSE),"OK", "Review")</f>
        <v>OK</v>
      </c>
      <c r="BX797" s="361" t="str">
        <f>IF(O797&lt;=VLOOKUP($C797,Projections2[[#All],[ISOCode]:[Total 2024 Colombian Returnees]],'Population Projection V2'!$L$167,FALSE),"OK", "Review")</f>
        <v>OK</v>
      </c>
      <c r="BY797" s="361" t="str">
        <f>IF(P797&lt;=VLOOKUP($C797,Projections2[[#All],[ISOCode]:[Total 2024 Colombian Returnees]],'Population Projection V2'!$M$167,FALSE),"OK", "Review")</f>
        <v>OK</v>
      </c>
      <c r="BZ797" s="361" t="str">
        <f>IF(Q797&lt;=VLOOKUP($C797,Projections2[[#All],[ISOCode]:[Total 2024 Colombian Returnees]],'Population Projection V2'!$N$167,FALSE),"OK", "Review")</f>
        <v>OK</v>
      </c>
      <c r="CA797" s="361" t="str">
        <f>IF(T797&lt;=VLOOKUP($C797,Projections2[[#All],[ISOCode]:[Total 2024 Colombian Returnees]],'Population Projection V2'!$O$167,FALSE),"OK", "Review")</f>
        <v>OK</v>
      </c>
      <c r="CB797" s="361" t="str">
        <f>IF(U797&lt;=VLOOKUP($C797,Projections2[[#All],[ISOCode]:[Total 2024 Colombian Returnees]],'Population Projection V2'!$P$167,FALSE),"OK", "Review")</f>
        <v>OK</v>
      </c>
      <c r="CC797" s="361" t="str">
        <f>IF(V797&lt;=VLOOKUP($C797,Projections2[[#All],[ISOCode]:[Total 2024 Colombian Returnees]],'Population Projection V2'!$Q$167,FALSE),"OK", "Review")</f>
        <v>OK</v>
      </c>
      <c r="CD797" s="361" t="str">
        <f>IF(W797&lt;=VLOOKUP($C797,Projections2[[#All],[ISOCode]:[Total 2024 Colombian Returnees]],'Population Projection V2'!$R$167,FALSE),"OK", "Review")</f>
        <v>OK</v>
      </c>
      <c r="CE797" s="361" t="str">
        <f>IF(X797&lt;=VLOOKUP($C797,Projections2[[#All],[ISOCode]:[Total 2024 Colombian Returnees]],'Population Projection V2'!$S$167,FALSE),"OK", "Review")</f>
        <v>OK</v>
      </c>
      <c r="CF797" s="361" t="str">
        <f>IF(AA797&lt;=VLOOKUP($C797,Projections2[[#All],[ISOCode]:[Total 2024 Colombian Returnees]],'Population Projection V2'!$T$167,FALSE),"OK", "Review")</f>
        <v>OK</v>
      </c>
      <c r="CG797" s="361" t="str">
        <f>IF(AB797&lt;=VLOOKUP($C797,Projections2[[#All],[ISOCode]:[Total 2024 Colombian Returnees]],'Population Projection V2'!$U$167,FALSE),"OK", "Review")</f>
        <v>OK</v>
      </c>
      <c r="CH797" s="361" t="str">
        <f>IF(AC797&lt;=VLOOKUP($C797,Projections2[[#All],[ISOCode]:[Total 2024 Colombian Returnees]],'Population Projection V2'!$V$167,FALSE),"OK", "Review")</f>
        <v>OK</v>
      </c>
      <c r="CI797" s="361" t="str">
        <f>IF(AD797&lt;=VLOOKUP($C797,Projections2[[#All],[ISOCode]:[Total 2024 Colombian Returnees]],'Population Projection V2'!$W$167,FALSE),"OK", "Review")</f>
        <v>OK</v>
      </c>
      <c r="CJ797" s="361" t="str">
        <f>IF(AE797&lt;=VLOOKUP($C797,Projections2[[#All],[ISOCode]:[Total 2024 Colombian Returnees]],'Population Projection V2'!$X$167,FALSE),"OK", "Review")</f>
        <v>OK</v>
      </c>
      <c r="CK797" s="361" t="str">
        <f>IF(AH797&lt;=VLOOKUP($C797,Projections2[[#All],[ISOCode]:[Total 2024 Colombian Returnees]],'Population Projection V2'!$Y$167,FALSE),"OK", "Review")</f>
        <v>OK</v>
      </c>
      <c r="CL797" s="361" t="str">
        <f>IF(AI797&lt;=VLOOKUP($C797,Projections2[[#All],[ISOCode]:[Total 2024 Colombian Returnees]],'Population Projection V2'!$Z$167,FALSE),"OK", "Review")</f>
        <v>OK</v>
      </c>
      <c r="CM797" s="361" t="str">
        <f>IF(AJ797&lt;=VLOOKUP($C797,Projections2[[#All],[ISOCode]:[Total 2024 Colombian Returnees]],'Population Projection V2'!$AA$167,FALSE),"OK", "Review")</f>
        <v>OK</v>
      </c>
      <c r="CN797" s="361" t="str">
        <f>IF(AK797&lt;=VLOOKUP($C797,Projections2[[#All],[ISOCode]:[Total 2024 Colombian Returnees]],'Population Projection V2'!$AB$167,FALSE),"OK", "Review")</f>
        <v>OK</v>
      </c>
      <c r="CO797" s="361" t="str">
        <f>IF(AL797&lt;=VLOOKUP($C797,Projections2[[#All],[ISOCode]:[Total 2024 Colombian Returnees]],'Population Projection V2'!$AC$167,FALSE),"OK", "Review")</f>
        <v>OK</v>
      </c>
      <c r="CP797" s="361" t="str">
        <f>IF(AO797&lt;=VLOOKUP($C797,Projections2[[#All],[ISOCode]:[Total 2024 Colombian Returnees]],'Population Projection V2'!$AD$167,FALSE),"OK", "Review")</f>
        <v>OK</v>
      </c>
      <c r="CQ797" s="361" t="str">
        <f>IF(AP797&lt;=VLOOKUP($C797,Projections2[[#All],[ISOCode]:[Total 2024 Colombian Returnees]],'Population Projection V2'!$AE$167,FALSE),"OK", "Review")</f>
        <v>OK</v>
      </c>
      <c r="CR797" s="361" t="str">
        <f>IF(AQ797&lt;=VLOOKUP($C797,Projections2[[#All],[ISOCode]:[Total 2024 Colombian Returnees]],'Population Projection V2'!$AF$167,FALSE),"OK", "Review")</f>
        <v>OK</v>
      </c>
      <c r="CS797" s="361" t="str">
        <f>IF(AR797&lt;=VLOOKUP($C797,Projections2[[#All],[ISOCode]:[Total 2024 Colombian Returnees]],'Population Projection V2'!$AG$167,FALSE),"OK", "Review")</f>
        <v>OK</v>
      </c>
      <c r="CT797" s="361" t="str">
        <f>IF(AS797&lt;=VLOOKUP($C797,Projections2[[#All],[ISOCode]:[Total 2024 Colombian Returnees]],'Population Projection V2'!$AH$167,FALSE),"OK", "Review")</f>
        <v>OK</v>
      </c>
      <c r="CU797" s="361" t="str">
        <f>IF(AV797&lt;=VLOOKUP($C797,Projections2[[#All],[ISOCode]:[Total 2024 Colombian Returnees]],'Population Projection V2'!$AI$167,FALSE),"OK", "Review")</f>
        <v>OK</v>
      </c>
      <c r="CV797" s="361" t="str">
        <f>IF(AW797&lt;=VLOOKUP($C797,Projections2[[#All],[ISOCode]:[Total 2024 Colombian Returnees]],'Population Projection V2'!$AJ$167,FALSE),"OK", "Review")</f>
        <v>OK</v>
      </c>
      <c r="CW797" s="361" t="str">
        <f>IF(AX797&lt;=VLOOKUP($C797,Projections2[[#All],[ISOCode]:[Total 2024 Colombian Returnees]],'Population Projection V2'!$AK$167,FALSE),"OK", "Review")</f>
        <v>OK</v>
      </c>
      <c r="CX797" s="361" t="str">
        <f>IF(AY797&lt;=VLOOKUP($C797,Projections2[[#All],[ISOCode]:[Total 2024 Colombian Returnees]],'Population Projection V2'!$AL$167,FALSE),"OK", "Review")</f>
        <v>OK</v>
      </c>
      <c r="CY797" s="362" t="str">
        <f>IF(AZ797&lt;=VLOOKUP($C797,Projections2[[#All],[ISOCode]:[Total 2024 Colombian Returnees]],'Population Projection V2'!$AM$167,FALSE),"OK", "Review")</f>
        <v>OK</v>
      </c>
    </row>
    <row r="798" spans="1:103" x14ac:dyDescent="0.25">
      <c r="A798" s="218" t="s">
        <v>37</v>
      </c>
      <c r="B798" s="219" t="s">
        <v>37</v>
      </c>
      <c r="C798" s="219" t="s">
        <v>296</v>
      </c>
      <c r="D798" s="219" t="s">
        <v>434</v>
      </c>
      <c r="E798" s="219" t="s">
        <v>424</v>
      </c>
      <c r="F798" s="289">
        <f t="shared" si="291"/>
        <v>0</v>
      </c>
      <c r="G798" s="289">
        <f t="shared" si="292"/>
        <v>0</v>
      </c>
      <c r="H798" s="289">
        <f t="shared" si="293"/>
        <v>0</v>
      </c>
      <c r="I798" s="289">
        <f t="shared" si="294"/>
        <v>0</v>
      </c>
      <c r="J798" s="290">
        <f t="shared" si="295"/>
        <v>0</v>
      </c>
      <c r="K798" s="290">
        <f>VLOOKUP($C798,Projections2[[#All],[ISOCode]:[Total 2024 Colombian Returnees]],7,0)</f>
        <v>0</v>
      </c>
      <c r="L798" s="251"/>
      <c r="M798" s="236"/>
      <c r="N798" s="236"/>
      <c r="O798" s="236"/>
      <c r="P798" s="223"/>
      <c r="Q798" s="292"/>
      <c r="R798" s="224">
        <f>VLOOKUP($C798,Projections2[[#All],[ISOCode]:[Total 2024 Colombian Returnees]],12,0)</f>
        <v>0</v>
      </c>
      <c r="S798" s="293"/>
      <c r="T798" s="294"/>
      <c r="U798" s="294"/>
      <c r="V798" s="294"/>
      <c r="W798" s="226"/>
      <c r="X798" s="295"/>
      <c r="Y798" s="295">
        <f>VLOOKUP($C798,Projections2[[#All],[ISOCode]:[Total 2024 Colombian Returnees]],17,0)</f>
        <v>0</v>
      </c>
      <c r="Z798" s="296"/>
      <c r="AA798" s="297"/>
      <c r="AB798" s="297"/>
      <c r="AC798" s="297"/>
      <c r="AD798" s="297"/>
      <c r="AE798" s="297"/>
      <c r="AF798" s="297">
        <f>VLOOKUP($C798,Projections2[[#All],[ISOCode]:[Total 2024 Colombian Returnees]],22,0)</f>
        <v>0</v>
      </c>
      <c r="AG798" s="298"/>
      <c r="AH798" s="299"/>
      <c r="AI798" s="299"/>
      <c r="AJ798" s="299"/>
      <c r="AK798" s="299"/>
      <c r="AL798" s="300"/>
      <c r="AM798" s="230">
        <f>VLOOKUP($C798,Projections2[[#All],[ISOCode]:[Total 2024 Colombian Returnees]],27,0)</f>
        <v>0</v>
      </c>
      <c r="AN798" s="301"/>
      <c r="AO798" s="302"/>
      <c r="AP798" s="302"/>
      <c r="AQ798" s="302"/>
      <c r="AR798" s="302"/>
      <c r="AS798" s="303"/>
      <c r="AT798" s="303">
        <f>VLOOKUP($C798,Projections2[[#All],[ISOCode]:[Total 2024 Colombian Returnees]],32,0)</f>
        <v>0</v>
      </c>
      <c r="AU798" s="304"/>
      <c r="AV798" s="305"/>
      <c r="AW798" s="305"/>
      <c r="AX798" s="305"/>
      <c r="AY798" s="305"/>
      <c r="AZ798" s="306"/>
      <c r="BA798" s="306">
        <f>VLOOKUP($C798,Projections2[[#All],[ISOCode]:[Total 2024 Colombian Returnees]],37,0)</f>
        <v>0</v>
      </c>
      <c r="BB798" s="307"/>
      <c r="BC798" s="360" t="str">
        <f t="shared" si="296"/>
        <v>Ok</v>
      </c>
      <c r="BD798" s="361" t="str">
        <f t="shared" si="297"/>
        <v>Ok</v>
      </c>
      <c r="BE798" s="361" t="str">
        <f t="shared" si="298"/>
        <v>Ok</v>
      </c>
      <c r="BF798" s="361" t="str">
        <f t="shared" si="299"/>
        <v>Ok</v>
      </c>
      <c r="BG798" s="362" t="str">
        <f t="shared" si="300"/>
        <v>Ok</v>
      </c>
      <c r="BH798" s="360" t="str">
        <f t="shared" si="301"/>
        <v>Ok</v>
      </c>
      <c r="BI798" s="361" t="str">
        <f t="shared" si="302"/>
        <v>Ok</v>
      </c>
      <c r="BJ798" s="361" t="str">
        <f t="shared" si="303"/>
        <v>Ok</v>
      </c>
      <c r="BK798" s="361" t="str">
        <f t="shared" si="304"/>
        <v>Ok</v>
      </c>
      <c r="BL798" s="361" t="str">
        <f t="shared" si="305"/>
        <v>Ok</v>
      </c>
      <c r="BM798" s="361" t="str">
        <f t="shared" si="306"/>
        <v>Ok</v>
      </c>
      <c r="BN798" s="362" t="str">
        <f t="shared" si="307"/>
        <v>Ok</v>
      </c>
      <c r="BO798" s="360" t="str">
        <f t="shared" si="308"/>
        <v>No Pop.</v>
      </c>
      <c r="BP798" s="361" t="str">
        <f t="shared" si="309"/>
        <v>No Pop.</v>
      </c>
      <c r="BQ798" s="361" t="str">
        <f t="shared" si="310"/>
        <v>No Pop.</v>
      </c>
      <c r="BR798" s="361" t="str">
        <f t="shared" si="311"/>
        <v>No Pop.</v>
      </c>
      <c r="BS798" s="361" t="str">
        <f t="shared" si="312"/>
        <v>No Pop.</v>
      </c>
      <c r="BT798" s="361" t="str">
        <f t="shared" si="313"/>
        <v>No Pop.</v>
      </c>
      <c r="BU798" s="362" t="str">
        <f t="shared" si="314"/>
        <v>No Pop.</v>
      </c>
      <c r="BV798" s="360" t="str">
        <f>IF(M798&lt;=VLOOKUP($C798,Projections2[[#All],[ISOCode]:[Total 2024 Colombian Returnees]],'Population Projection V2'!$J$167,FALSE),"OK", "Review")</f>
        <v>OK</v>
      </c>
      <c r="BW798" s="361" t="str">
        <f>IF(N798&lt;=VLOOKUP($C798,Projections2[[#All],[ISOCode]:[Total 2024 Colombian Returnees]],'Population Projection V2'!$K$167,FALSE),"OK", "Review")</f>
        <v>OK</v>
      </c>
      <c r="BX798" s="361" t="str">
        <f>IF(O798&lt;=VLOOKUP($C798,Projections2[[#All],[ISOCode]:[Total 2024 Colombian Returnees]],'Population Projection V2'!$L$167,FALSE),"OK", "Review")</f>
        <v>OK</v>
      </c>
      <c r="BY798" s="361" t="str">
        <f>IF(P798&lt;=VLOOKUP($C798,Projections2[[#All],[ISOCode]:[Total 2024 Colombian Returnees]],'Population Projection V2'!$M$167,FALSE),"OK", "Review")</f>
        <v>OK</v>
      </c>
      <c r="BZ798" s="361" t="str">
        <f>IF(Q798&lt;=VLOOKUP($C798,Projections2[[#All],[ISOCode]:[Total 2024 Colombian Returnees]],'Population Projection V2'!$N$167,FALSE),"OK", "Review")</f>
        <v>OK</v>
      </c>
      <c r="CA798" s="361" t="str">
        <f>IF(T798&lt;=VLOOKUP($C798,Projections2[[#All],[ISOCode]:[Total 2024 Colombian Returnees]],'Population Projection V2'!$O$167,FALSE),"OK", "Review")</f>
        <v>OK</v>
      </c>
      <c r="CB798" s="361" t="str">
        <f>IF(U798&lt;=VLOOKUP($C798,Projections2[[#All],[ISOCode]:[Total 2024 Colombian Returnees]],'Population Projection V2'!$P$167,FALSE),"OK", "Review")</f>
        <v>OK</v>
      </c>
      <c r="CC798" s="361" t="str">
        <f>IF(V798&lt;=VLOOKUP($C798,Projections2[[#All],[ISOCode]:[Total 2024 Colombian Returnees]],'Population Projection V2'!$Q$167,FALSE),"OK", "Review")</f>
        <v>OK</v>
      </c>
      <c r="CD798" s="361" t="str">
        <f>IF(W798&lt;=VLOOKUP($C798,Projections2[[#All],[ISOCode]:[Total 2024 Colombian Returnees]],'Population Projection V2'!$R$167,FALSE),"OK", "Review")</f>
        <v>OK</v>
      </c>
      <c r="CE798" s="361" t="str">
        <f>IF(X798&lt;=VLOOKUP($C798,Projections2[[#All],[ISOCode]:[Total 2024 Colombian Returnees]],'Population Projection V2'!$S$167,FALSE),"OK", "Review")</f>
        <v>OK</v>
      </c>
      <c r="CF798" s="361" t="str">
        <f>IF(AA798&lt;=VLOOKUP($C798,Projections2[[#All],[ISOCode]:[Total 2024 Colombian Returnees]],'Population Projection V2'!$T$167,FALSE),"OK", "Review")</f>
        <v>OK</v>
      </c>
      <c r="CG798" s="361" t="str">
        <f>IF(AB798&lt;=VLOOKUP($C798,Projections2[[#All],[ISOCode]:[Total 2024 Colombian Returnees]],'Population Projection V2'!$U$167,FALSE),"OK", "Review")</f>
        <v>OK</v>
      </c>
      <c r="CH798" s="361" t="str">
        <f>IF(AC798&lt;=VLOOKUP($C798,Projections2[[#All],[ISOCode]:[Total 2024 Colombian Returnees]],'Population Projection V2'!$V$167,FALSE),"OK", "Review")</f>
        <v>OK</v>
      </c>
      <c r="CI798" s="361" t="str">
        <f>IF(AD798&lt;=VLOOKUP($C798,Projections2[[#All],[ISOCode]:[Total 2024 Colombian Returnees]],'Population Projection V2'!$W$167,FALSE),"OK", "Review")</f>
        <v>OK</v>
      </c>
      <c r="CJ798" s="361" t="str">
        <f>IF(AE798&lt;=VLOOKUP($C798,Projections2[[#All],[ISOCode]:[Total 2024 Colombian Returnees]],'Population Projection V2'!$X$167,FALSE),"OK", "Review")</f>
        <v>OK</v>
      </c>
      <c r="CK798" s="361" t="str">
        <f>IF(AH798&lt;=VLOOKUP($C798,Projections2[[#All],[ISOCode]:[Total 2024 Colombian Returnees]],'Population Projection V2'!$Y$167,FALSE),"OK", "Review")</f>
        <v>OK</v>
      </c>
      <c r="CL798" s="361" t="str">
        <f>IF(AI798&lt;=VLOOKUP($C798,Projections2[[#All],[ISOCode]:[Total 2024 Colombian Returnees]],'Population Projection V2'!$Z$167,FALSE),"OK", "Review")</f>
        <v>OK</v>
      </c>
      <c r="CM798" s="361" t="str">
        <f>IF(AJ798&lt;=VLOOKUP($C798,Projections2[[#All],[ISOCode]:[Total 2024 Colombian Returnees]],'Population Projection V2'!$AA$167,FALSE),"OK", "Review")</f>
        <v>OK</v>
      </c>
      <c r="CN798" s="361" t="str">
        <f>IF(AK798&lt;=VLOOKUP($C798,Projections2[[#All],[ISOCode]:[Total 2024 Colombian Returnees]],'Population Projection V2'!$AB$167,FALSE),"OK", "Review")</f>
        <v>OK</v>
      </c>
      <c r="CO798" s="361" t="str">
        <f>IF(AL798&lt;=VLOOKUP($C798,Projections2[[#All],[ISOCode]:[Total 2024 Colombian Returnees]],'Population Projection V2'!$AC$167,FALSE),"OK", "Review")</f>
        <v>OK</v>
      </c>
      <c r="CP798" s="361" t="str">
        <f>IF(AO798&lt;=VLOOKUP($C798,Projections2[[#All],[ISOCode]:[Total 2024 Colombian Returnees]],'Population Projection V2'!$AD$167,FALSE),"OK", "Review")</f>
        <v>OK</v>
      </c>
      <c r="CQ798" s="361" t="str">
        <f>IF(AP798&lt;=VLOOKUP($C798,Projections2[[#All],[ISOCode]:[Total 2024 Colombian Returnees]],'Population Projection V2'!$AE$167,FALSE),"OK", "Review")</f>
        <v>OK</v>
      </c>
      <c r="CR798" s="361" t="str">
        <f>IF(AQ798&lt;=VLOOKUP($C798,Projections2[[#All],[ISOCode]:[Total 2024 Colombian Returnees]],'Population Projection V2'!$AF$167,FALSE),"OK", "Review")</f>
        <v>OK</v>
      </c>
      <c r="CS798" s="361" t="str">
        <f>IF(AR798&lt;=VLOOKUP($C798,Projections2[[#All],[ISOCode]:[Total 2024 Colombian Returnees]],'Population Projection V2'!$AG$167,FALSE),"OK", "Review")</f>
        <v>OK</v>
      </c>
      <c r="CT798" s="361" t="str">
        <f>IF(AS798&lt;=VLOOKUP($C798,Projections2[[#All],[ISOCode]:[Total 2024 Colombian Returnees]],'Population Projection V2'!$AH$167,FALSE),"OK", "Review")</f>
        <v>OK</v>
      </c>
      <c r="CU798" s="361" t="str">
        <f>IF(AV798&lt;=VLOOKUP($C798,Projections2[[#All],[ISOCode]:[Total 2024 Colombian Returnees]],'Population Projection V2'!$AI$167,FALSE),"OK", "Review")</f>
        <v>OK</v>
      </c>
      <c r="CV798" s="361" t="str">
        <f>IF(AW798&lt;=VLOOKUP($C798,Projections2[[#All],[ISOCode]:[Total 2024 Colombian Returnees]],'Population Projection V2'!$AJ$167,FALSE),"OK", "Review")</f>
        <v>OK</v>
      </c>
      <c r="CW798" s="361" t="str">
        <f>IF(AX798&lt;=VLOOKUP($C798,Projections2[[#All],[ISOCode]:[Total 2024 Colombian Returnees]],'Population Projection V2'!$AK$167,FALSE),"OK", "Review")</f>
        <v>OK</v>
      </c>
      <c r="CX798" s="361" t="str">
        <f>IF(AY798&lt;=VLOOKUP($C798,Projections2[[#All],[ISOCode]:[Total 2024 Colombian Returnees]],'Population Projection V2'!$AL$167,FALSE),"OK", "Review")</f>
        <v>OK</v>
      </c>
      <c r="CY798" s="362" t="str">
        <f>IF(AZ798&lt;=VLOOKUP($C798,Projections2[[#All],[ISOCode]:[Total 2024 Colombian Returnees]],'Population Projection V2'!$AM$167,FALSE),"OK", "Review")</f>
        <v>OK</v>
      </c>
    </row>
    <row r="799" spans="1:103" x14ac:dyDescent="0.25">
      <c r="A799" s="218" t="s">
        <v>37</v>
      </c>
      <c r="B799" s="219" t="s">
        <v>37</v>
      </c>
      <c r="C799" s="219" t="s">
        <v>297</v>
      </c>
      <c r="D799" s="219" t="s">
        <v>9</v>
      </c>
      <c r="E799" s="219" t="s">
        <v>424</v>
      </c>
      <c r="F799" s="289">
        <f t="shared" si="291"/>
        <v>0</v>
      </c>
      <c r="G799" s="289">
        <f t="shared" si="292"/>
        <v>0</v>
      </c>
      <c r="H799" s="289">
        <f t="shared" si="293"/>
        <v>0</v>
      </c>
      <c r="I799" s="289">
        <f t="shared" si="294"/>
        <v>0</v>
      </c>
      <c r="J799" s="290">
        <f t="shared" si="295"/>
        <v>0</v>
      </c>
      <c r="K799" s="290">
        <f>VLOOKUP($C799,Projections2[[#All],[ISOCode]:[Total 2024 Colombian Returnees]],7,0)</f>
        <v>0</v>
      </c>
      <c r="L799" s="251"/>
      <c r="M799" s="236"/>
      <c r="N799" s="236"/>
      <c r="O799" s="236"/>
      <c r="P799" s="223"/>
      <c r="Q799" s="292"/>
      <c r="R799" s="224">
        <f>VLOOKUP($C799,Projections2[[#All],[ISOCode]:[Total 2024 Colombian Returnees]],12,0)</f>
        <v>0</v>
      </c>
      <c r="S799" s="293"/>
      <c r="T799" s="294"/>
      <c r="U799" s="294"/>
      <c r="V799" s="294"/>
      <c r="W799" s="226"/>
      <c r="X799" s="295"/>
      <c r="Y799" s="295">
        <f>VLOOKUP($C799,Projections2[[#All],[ISOCode]:[Total 2024 Colombian Returnees]],17,0)</f>
        <v>0</v>
      </c>
      <c r="Z799" s="296"/>
      <c r="AA799" s="297"/>
      <c r="AB799" s="297"/>
      <c r="AC799" s="297"/>
      <c r="AD799" s="297"/>
      <c r="AE799" s="297"/>
      <c r="AF799" s="297">
        <f>VLOOKUP($C799,Projections2[[#All],[ISOCode]:[Total 2024 Colombian Returnees]],22,0)</f>
        <v>0</v>
      </c>
      <c r="AG799" s="298"/>
      <c r="AH799" s="299"/>
      <c r="AI799" s="299"/>
      <c r="AJ799" s="299"/>
      <c r="AK799" s="299"/>
      <c r="AL799" s="300"/>
      <c r="AM799" s="230">
        <f>VLOOKUP($C799,Projections2[[#All],[ISOCode]:[Total 2024 Colombian Returnees]],27,0)</f>
        <v>0</v>
      </c>
      <c r="AN799" s="301"/>
      <c r="AO799" s="302"/>
      <c r="AP799" s="302"/>
      <c r="AQ799" s="302"/>
      <c r="AR799" s="302"/>
      <c r="AS799" s="303"/>
      <c r="AT799" s="303">
        <f>VLOOKUP($C799,Projections2[[#All],[ISOCode]:[Total 2024 Colombian Returnees]],32,0)</f>
        <v>0</v>
      </c>
      <c r="AU799" s="304"/>
      <c r="AV799" s="305"/>
      <c r="AW799" s="305"/>
      <c r="AX799" s="305"/>
      <c r="AY799" s="305"/>
      <c r="AZ799" s="306"/>
      <c r="BA799" s="306">
        <f>VLOOKUP($C799,Projections2[[#All],[ISOCode]:[Total 2024 Colombian Returnees]],37,0)</f>
        <v>0</v>
      </c>
      <c r="BB799" s="307"/>
      <c r="BC799" s="360" t="str">
        <f t="shared" si="296"/>
        <v>Ok</v>
      </c>
      <c r="BD799" s="361" t="str">
        <f t="shared" si="297"/>
        <v>Ok</v>
      </c>
      <c r="BE799" s="361" t="str">
        <f t="shared" si="298"/>
        <v>Ok</v>
      </c>
      <c r="BF799" s="361" t="str">
        <f t="shared" si="299"/>
        <v>Ok</v>
      </c>
      <c r="BG799" s="362" t="str">
        <f t="shared" si="300"/>
        <v>Ok</v>
      </c>
      <c r="BH799" s="360" t="str">
        <f t="shared" si="301"/>
        <v>Ok</v>
      </c>
      <c r="BI799" s="361" t="str">
        <f t="shared" si="302"/>
        <v>Ok</v>
      </c>
      <c r="BJ799" s="361" t="str">
        <f t="shared" si="303"/>
        <v>Ok</v>
      </c>
      <c r="BK799" s="361" t="str">
        <f t="shared" si="304"/>
        <v>Ok</v>
      </c>
      <c r="BL799" s="361" t="str">
        <f t="shared" si="305"/>
        <v>Ok</v>
      </c>
      <c r="BM799" s="361" t="str">
        <f t="shared" si="306"/>
        <v>Ok</v>
      </c>
      <c r="BN799" s="362" t="str">
        <f t="shared" si="307"/>
        <v>Ok</v>
      </c>
      <c r="BO799" s="360" t="str">
        <f t="shared" si="308"/>
        <v>No Pop.</v>
      </c>
      <c r="BP799" s="361" t="str">
        <f t="shared" si="309"/>
        <v>No Pop.</v>
      </c>
      <c r="BQ799" s="361" t="str">
        <f t="shared" si="310"/>
        <v>No Pop.</v>
      </c>
      <c r="BR799" s="361" t="str">
        <f t="shared" si="311"/>
        <v>No Pop.</v>
      </c>
      <c r="BS799" s="361" t="str">
        <f t="shared" si="312"/>
        <v>No Pop.</v>
      </c>
      <c r="BT799" s="361" t="str">
        <f t="shared" si="313"/>
        <v>No Pop.</v>
      </c>
      <c r="BU799" s="362" t="str">
        <f t="shared" si="314"/>
        <v>No Pop.</v>
      </c>
      <c r="BV799" s="360" t="str">
        <f>IF(M799&lt;=VLOOKUP($C799,Projections2[[#All],[ISOCode]:[Total 2024 Colombian Returnees]],'Population Projection V2'!$J$167,FALSE),"OK", "Review")</f>
        <v>OK</v>
      </c>
      <c r="BW799" s="361" t="str">
        <f>IF(N799&lt;=VLOOKUP($C799,Projections2[[#All],[ISOCode]:[Total 2024 Colombian Returnees]],'Population Projection V2'!$K$167,FALSE),"OK", "Review")</f>
        <v>OK</v>
      </c>
      <c r="BX799" s="361" t="str">
        <f>IF(O799&lt;=VLOOKUP($C799,Projections2[[#All],[ISOCode]:[Total 2024 Colombian Returnees]],'Population Projection V2'!$L$167,FALSE),"OK", "Review")</f>
        <v>OK</v>
      </c>
      <c r="BY799" s="361" t="str">
        <f>IF(P799&lt;=VLOOKUP($C799,Projections2[[#All],[ISOCode]:[Total 2024 Colombian Returnees]],'Population Projection V2'!$M$167,FALSE),"OK", "Review")</f>
        <v>OK</v>
      </c>
      <c r="BZ799" s="361" t="str">
        <f>IF(Q799&lt;=VLOOKUP($C799,Projections2[[#All],[ISOCode]:[Total 2024 Colombian Returnees]],'Population Projection V2'!$N$167,FALSE),"OK", "Review")</f>
        <v>OK</v>
      </c>
      <c r="CA799" s="361" t="str">
        <f>IF(T799&lt;=VLOOKUP($C799,Projections2[[#All],[ISOCode]:[Total 2024 Colombian Returnees]],'Population Projection V2'!$O$167,FALSE),"OK", "Review")</f>
        <v>OK</v>
      </c>
      <c r="CB799" s="361" t="str">
        <f>IF(U799&lt;=VLOOKUP($C799,Projections2[[#All],[ISOCode]:[Total 2024 Colombian Returnees]],'Population Projection V2'!$P$167,FALSE),"OK", "Review")</f>
        <v>OK</v>
      </c>
      <c r="CC799" s="361" t="str">
        <f>IF(V799&lt;=VLOOKUP($C799,Projections2[[#All],[ISOCode]:[Total 2024 Colombian Returnees]],'Population Projection V2'!$Q$167,FALSE),"OK", "Review")</f>
        <v>OK</v>
      </c>
      <c r="CD799" s="361" t="str">
        <f>IF(W799&lt;=VLOOKUP($C799,Projections2[[#All],[ISOCode]:[Total 2024 Colombian Returnees]],'Population Projection V2'!$R$167,FALSE),"OK", "Review")</f>
        <v>OK</v>
      </c>
      <c r="CE799" s="361" t="str">
        <f>IF(X799&lt;=VLOOKUP($C799,Projections2[[#All],[ISOCode]:[Total 2024 Colombian Returnees]],'Population Projection V2'!$S$167,FALSE),"OK", "Review")</f>
        <v>OK</v>
      </c>
      <c r="CF799" s="361" t="str">
        <f>IF(AA799&lt;=VLOOKUP($C799,Projections2[[#All],[ISOCode]:[Total 2024 Colombian Returnees]],'Population Projection V2'!$T$167,FALSE),"OK", "Review")</f>
        <v>OK</v>
      </c>
      <c r="CG799" s="361" t="str">
        <f>IF(AB799&lt;=VLOOKUP($C799,Projections2[[#All],[ISOCode]:[Total 2024 Colombian Returnees]],'Population Projection V2'!$U$167,FALSE),"OK", "Review")</f>
        <v>OK</v>
      </c>
      <c r="CH799" s="361" t="str">
        <f>IF(AC799&lt;=VLOOKUP($C799,Projections2[[#All],[ISOCode]:[Total 2024 Colombian Returnees]],'Population Projection V2'!$V$167,FALSE),"OK", "Review")</f>
        <v>OK</v>
      </c>
      <c r="CI799" s="361" t="str">
        <f>IF(AD799&lt;=VLOOKUP($C799,Projections2[[#All],[ISOCode]:[Total 2024 Colombian Returnees]],'Population Projection V2'!$W$167,FALSE),"OK", "Review")</f>
        <v>OK</v>
      </c>
      <c r="CJ799" s="361" t="str">
        <f>IF(AE799&lt;=VLOOKUP($C799,Projections2[[#All],[ISOCode]:[Total 2024 Colombian Returnees]],'Population Projection V2'!$X$167,FALSE),"OK", "Review")</f>
        <v>OK</v>
      </c>
      <c r="CK799" s="361" t="str">
        <f>IF(AH799&lt;=VLOOKUP($C799,Projections2[[#All],[ISOCode]:[Total 2024 Colombian Returnees]],'Population Projection V2'!$Y$167,FALSE),"OK", "Review")</f>
        <v>OK</v>
      </c>
      <c r="CL799" s="361" t="str">
        <f>IF(AI799&lt;=VLOOKUP($C799,Projections2[[#All],[ISOCode]:[Total 2024 Colombian Returnees]],'Population Projection V2'!$Z$167,FALSE),"OK", "Review")</f>
        <v>OK</v>
      </c>
      <c r="CM799" s="361" t="str">
        <f>IF(AJ799&lt;=VLOOKUP($C799,Projections2[[#All],[ISOCode]:[Total 2024 Colombian Returnees]],'Population Projection V2'!$AA$167,FALSE),"OK", "Review")</f>
        <v>OK</v>
      </c>
      <c r="CN799" s="361" t="str">
        <f>IF(AK799&lt;=VLOOKUP($C799,Projections2[[#All],[ISOCode]:[Total 2024 Colombian Returnees]],'Population Projection V2'!$AB$167,FALSE),"OK", "Review")</f>
        <v>OK</v>
      </c>
      <c r="CO799" s="361" t="str">
        <f>IF(AL799&lt;=VLOOKUP($C799,Projections2[[#All],[ISOCode]:[Total 2024 Colombian Returnees]],'Population Projection V2'!$AC$167,FALSE),"OK", "Review")</f>
        <v>OK</v>
      </c>
      <c r="CP799" s="361" t="str">
        <f>IF(AO799&lt;=VLOOKUP($C799,Projections2[[#All],[ISOCode]:[Total 2024 Colombian Returnees]],'Population Projection V2'!$AD$167,FALSE),"OK", "Review")</f>
        <v>OK</v>
      </c>
      <c r="CQ799" s="361" t="str">
        <f>IF(AP799&lt;=VLOOKUP($C799,Projections2[[#All],[ISOCode]:[Total 2024 Colombian Returnees]],'Population Projection V2'!$AE$167,FALSE),"OK", "Review")</f>
        <v>OK</v>
      </c>
      <c r="CR799" s="361" t="str">
        <f>IF(AQ799&lt;=VLOOKUP($C799,Projections2[[#All],[ISOCode]:[Total 2024 Colombian Returnees]],'Population Projection V2'!$AF$167,FALSE),"OK", "Review")</f>
        <v>OK</v>
      </c>
      <c r="CS799" s="361" t="str">
        <f>IF(AR799&lt;=VLOOKUP($C799,Projections2[[#All],[ISOCode]:[Total 2024 Colombian Returnees]],'Population Projection V2'!$AG$167,FALSE),"OK", "Review")</f>
        <v>OK</v>
      </c>
      <c r="CT799" s="361" t="str">
        <f>IF(AS799&lt;=VLOOKUP($C799,Projections2[[#All],[ISOCode]:[Total 2024 Colombian Returnees]],'Population Projection V2'!$AH$167,FALSE),"OK", "Review")</f>
        <v>OK</v>
      </c>
      <c r="CU799" s="361" t="str">
        <f>IF(AV799&lt;=VLOOKUP($C799,Projections2[[#All],[ISOCode]:[Total 2024 Colombian Returnees]],'Population Projection V2'!$AI$167,FALSE),"OK", "Review")</f>
        <v>OK</v>
      </c>
      <c r="CV799" s="361" t="str">
        <f>IF(AW799&lt;=VLOOKUP($C799,Projections2[[#All],[ISOCode]:[Total 2024 Colombian Returnees]],'Population Projection V2'!$AJ$167,FALSE),"OK", "Review")</f>
        <v>OK</v>
      </c>
      <c r="CW799" s="361" t="str">
        <f>IF(AX799&lt;=VLOOKUP($C799,Projections2[[#All],[ISOCode]:[Total 2024 Colombian Returnees]],'Population Projection V2'!$AK$167,FALSE),"OK", "Review")</f>
        <v>OK</v>
      </c>
      <c r="CX799" s="361" t="str">
        <f>IF(AY799&lt;=VLOOKUP($C799,Projections2[[#All],[ISOCode]:[Total 2024 Colombian Returnees]],'Population Projection V2'!$AL$167,FALSE),"OK", "Review")</f>
        <v>OK</v>
      </c>
      <c r="CY799" s="362" t="str">
        <f>IF(AZ799&lt;=VLOOKUP($C799,Projections2[[#All],[ISOCode]:[Total 2024 Colombian Returnees]],'Population Projection V2'!$AM$167,FALSE),"OK", "Review")</f>
        <v>OK</v>
      </c>
    </row>
    <row r="800" spans="1:103" x14ac:dyDescent="0.25">
      <c r="A800" s="218" t="s">
        <v>37</v>
      </c>
      <c r="B800" s="219" t="s">
        <v>37</v>
      </c>
      <c r="C800" s="219" t="s">
        <v>298</v>
      </c>
      <c r="D800" s="219" t="s">
        <v>10</v>
      </c>
      <c r="E800" s="219" t="s">
        <v>424</v>
      </c>
      <c r="F800" s="289">
        <f t="shared" si="291"/>
        <v>0</v>
      </c>
      <c r="G800" s="289">
        <f t="shared" si="292"/>
        <v>0</v>
      </c>
      <c r="H800" s="289">
        <f t="shared" si="293"/>
        <v>0</v>
      </c>
      <c r="I800" s="289">
        <f t="shared" si="294"/>
        <v>0</v>
      </c>
      <c r="J800" s="290">
        <f t="shared" si="295"/>
        <v>0</v>
      </c>
      <c r="K800" s="290">
        <f>VLOOKUP($C800,Projections2[[#All],[ISOCode]:[Total 2024 Colombian Returnees]],7,0)</f>
        <v>0</v>
      </c>
      <c r="L800" s="251"/>
      <c r="M800" s="236"/>
      <c r="N800" s="236"/>
      <c r="O800" s="236"/>
      <c r="P800" s="223"/>
      <c r="Q800" s="292"/>
      <c r="R800" s="224">
        <f>VLOOKUP($C800,Projections2[[#All],[ISOCode]:[Total 2024 Colombian Returnees]],12,0)</f>
        <v>0</v>
      </c>
      <c r="S800" s="293"/>
      <c r="T800" s="294"/>
      <c r="U800" s="294"/>
      <c r="V800" s="294"/>
      <c r="W800" s="226"/>
      <c r="X800" s="295"/>
      <c r="Y800" s="295">
        <f>VLOOKUP($C800,Projections2[[#All],[ISOCode]:[Total 2024 Colombian Returnees]],17,0)</f>
        <v>0</v>
      </c>
      <c r="Z800" s="296"/>
      <c r="AA800" s="297"/>
      <c r="AB800" s="297"/>
      <c r="AC800" s="297"/>
      <c r="AD800" s="297"/>
      <c r="AE800" s="297"/>
      <c r="AF800" s="297">
        <f>VLOOKUP($C800,Projections2[[#All],[ISOCode]:[Total 2024 Colombian Returnees]],22,0)</f>
        <v>0</v>
      </c>
      <c r="AG800" s="298"/>
      <c r="AH800" s="299"/>
      <c r="AI800" s="299"/>
      <c r="AJ800" s="299"/>
      <c r="AK800" s="299"/>
      <c r="AL800" s="300"/>
      <c r="AM800" s="230">
        <f>VLOOKUP($C800,Projections2[[#All],[ISOCode]:[Total 2024 Colombian Returnees]],27,0)</f>
        <v>0</v>
      </c>
      <c r="AN800" s="301"/>
      <c r="AO800" s="302"/>
      <c r="AP800" s="302"/>
      <c r="AQ800" s="302"/>
      <c r="AR800" s="302"/>
      <c r="AS800" s="303"/>
      <c r="AT800" s="303">
        <f>VLOOKUP($C800,Projections2[[#All],[ISOCode]:[Total 2024 Colombian Returnees]],32,0)</f>
        <v>0</v>
      </c>
      <c r="AU800" s="304"/>
      <c r="AV800" s="305"/>
      <c r="AW800" s="305"/>
      <c r="AX800" s="305"/>
      <c r="AY800" s="305"/>
      <c r="AZ800" s="306"/>
      <c r="BA800" s="306">
        <f>VLOOKUP($C800,Projections2[[#All],[ISOCode]:[Total 2024 Colombian Returnees]],37,0)</f>
        <v>0</v>
      </c>
      <c r="BB800" s="307"/>
      <c r="BC800" s="360" t="str">
        <f t="shared" si="296"/>
        <v>Ok</v>
      </c>
      <c r="BD800" s="361" t="str">
        <f t="shared" si="297"/>
        <v>Ok</v>
      </c>
      <c r="BE800" s="361" t="str">
        <f t="shared" si="298"/>
        <v>Ok</v>
      </c>
      <c r="BF800" s="361" t="str">
        <f t="shared" si="299"/>
        <v>Ok</v>
      </c>
      <c r="BG800" s="362" t="str">
        <f t="shared" si="300"/>
        <v>Ok</v>
      </c>
      <c r="BH800" s="360" t="str">
        <f t="shared" si="301"/>
        <v>Ok</v>
      </c>
      <c r="BI800" s="361" t="str">
        <f t="shared" si="302"/>
        <v>Ok</v>
      </c>
      <c r="BJ800" s="361" t="str">
        <f t="shared" si="303"/>
        <v>Ok</v>
      </c>
      <c r="BK800" s="361" t="str">
        <f t="shared" si="304"/>
        <v>Ok</v>
      </c>
      <c r="BL800" s="361" t="str">
        <f t="shared" si="305"/>
        <v>Ok</v>
      </c>
      <c r="BM800" s="361" t="str">
        <f t="shared" si="306"/>
        <v>Ok</v>
      </c>
      <c r="BN800" s="362" t="str">
        <f t="shared" si="307"/>
        <v>Ok</v>
      </c>
      <c r="BO800" s="360" t="str">
        <f t="shared" si="308"/>
        <v>No Pop.</v>
      </c>
      <c r="BP800" s="361" t="str">
        <f t="shared" si="309"/>
        <v>No Pop.</v>
      </c>
      <c r="BQ800" s="361" t="str">
        <f t="shared" si="310"/>
        <v>No Pop.</v>
      </c>
      <c r="BR800" s="361" t="str">
        <f t="shared" si="311"/>
        <v>No Pop.</v>
      </c>
      <c r="BS800" s="361" t="str">
        <f t="shared" si="312"/>
        <v>No Pop.</v>
      </c>
      <c r="BT800" s="361" t="str">
        <f t="shared" si="313"/>
        <v>No Pop.</v>
      </c>
      <c r="BU800" s="362" t="str">
        <f t="shared" si="314"/>
        <v>No Pop.</v>
      </c>
      <c r="BV800" s="360" t="str">
        <f>IF(M800&lt;=VLOOKUP($C800,Projections2[[#All],[ISOCode]:[Total 2024 Colombian Returnees]],'Population Projection V2'!$J$167,FALSE),"OK", "Review")</f>
        <v>OK</v>
      </c>
      <c r="BW800" s="361" t="str">
        <f>IF(N800&lt;=VLOOKUP($C800,Projections2[[#All],[ISOCode]:[Total 2024 Colombian Returnees]],'Population Projection V2'!$K$167,FALSE),"OK", "Review")</f>
        <v>OK</v>
      </c>
      <c r="BX800" s="361" t="str">
        <f>IF(O800&lt;=VLOOKUP($C800,Projections2[[#All],[ISOCode]:[Total 2024 Colombian Returnees]],'Population Projection V2'!$L$167,FALSE),"OK", "Review")</f>
        <v>OK</v>
      </c>
      <c r="BY800" s="361" t="str">
        <f>IF(P800&lt;=VLOOKUP($C800,Projections2[[#All],[ISOCode]:[Total 2024 Colombian Returnees]],'Population Projection V2'!$M$167,FALSE),"OK", "Review")</f>
        <v>OK</v>
      </c>
      <c r="BZ800" s="361" t="str">
        <f>IF(Q800&lt;=VLOOKUP($C800,Projections2[[#All],[ISOCode]:[Total 2024 Colombian Returnees]],'Population Projection V2'!$N$167,FALSE),"OK", "Review")</f>
        <v>OK</v>
      </c>
      <c r="CA800" s="361" t="str">
        <f>IF(T800&lt;=VLOOKUP($C800,Projections2[[#All],[ISOCode]:[Total 2024 Colombian Returnees]],'Population Projection V2'!$O$167,FALSE),"OK", "Review")</f>
        <v>OK</v>
      </c>
      <c r="CB800" s="361" t="str">
        <f>IF(U800&lt;=VLOOKUP($C800,Projections2[[#All],[ISOCode]:[Total 2024 Colombian Returnees]],'Population Projection V2'!$P$167,FALSE),"OK", "Review")</f>
        <v>OK</v>
      </c>
      <c r="CC800" s="361" t="str">
        <f>IF(V800&lt;=VLOOKUP($C800,Projections2[[#All],[ISOCode]:[Total 2024 Colombian Returnees]],'Population Projection V2'!$Q$167,FALSE),"OK", "Review")</f>
        <v>OK</v>
      </c>
      <c r="CD800" s="361" t="str">
        <f>IF(W800&lt;=VLOOKUP($C800,Projections2[[#All],[ISOCode]:[Total 2024 Colombian Returnees]],'Population Projection V2'!$R$167,FALSE),"OK", "Review")</f>
        <v>OK</v>
      </c>
      <c r="CE800" s="361" t="str">
        <f>IF(X800&lt;=VLOOKUP($C800,Projections2[[#All],[ISOCode]:[Total 2024 Colombian Returnees]],'Population Projection V2'!$S$167,FALSE),"OK", "Review")</f>
        <v>OK</v>
      </c>
      <c r="CF800" s="361" t="str">
        <f>IF(AA800&lt;=VLOOKUP($C800,Projections2[[#All],[ISOCode]:[Total 2024 Colombian Returnees]],'Population Projection V2'!$T$167,FALSE),"OK", "Review")</f>
        <v>OK</v>
      </c>
      <c r="CG800" s="361" t="str">
        <f>IF(AB800&lt;=VLOOKUP($C800,Projections2[[#All],[ISOCode]:[Total 2024 Colombian Returnees]],'Population Projection V2'!$U$167,FALSE),"OK", "Review")</f>
        <v>OK</v>
      </c>
      <c r="CH800" s="361" t="str">
        <f>IF(AC800&lt;=VLOOKUP($C800,Projections2[[#All],[ISOCode]:[Total 2024 Colombian Returnees]],'Population Projection V2'!$V$167,FALSE),"OK", "Review")</f>
        <v>OK</v>
      </c>
      <c r="CI800" s="361" t="str">
        <f>IF(AD800&lt;=VLOOKUP($C800,Projections2[[#All],[ISOCode]:[Total 2024 Colombian Returnees]],'Population Projection V2'!$W$167,FALSE),"OK", "Review")</f>
        <v>OK</v>
      </c>
      <c r="CJ800" s="361" t="str">
        <f>IF(AE800&lt;=VLOOKUP($C800,Projections2[[#All],[ISOCode]:[Total 2024 Colombian Returnees]],'Population Projection V2'!$X$167,FALSE),"OK", "Review")</f>
        <v>OK</v>
      </c>
      <c r="CK800" s="361" t="str">
        <f>IF(AH800&lt;=VLOOKUP($C800,Projections2[[#All],[ISOCode]:[Total 2024 Colombian Returnees]],'Population Projection V2'!$Y$167,FALSE),"OK", "Review")</f>
        <v>OK</v>
      </c>
      <c r="CL800" s="361" t="str">
        <f>IF(AI800&lt;=VLOOKUP($C800,Projections2[[#All],[ISOCode]:[Total 2024 Colombian Returnees]],'Population Projection V2'!$Z$167,FALSE),"OK", "Review")</f>
        <v>OK</v>
      </c>
      <c r="CM800" s="361" t="str">
        <f>IF(AJ800&lt;=VLOOKUP($C800,Projections2[[#All],[ISOCode]:[Total 2024 Colombian Returnees]],'Population Projection V2'!$AA$167,FALSE),"OK", "Review")</f>
        <v>OK</v>
      </c>
      <c r="CN800" s="361" t="str">
        <f>IF(AK800&lt;=VLOOKUP($C800,Projections2[[#All],[ISOCode]:[Total 2024 Colombian Returnees]],'Population Projection V2'!$AB$167,FALSE),"OK", "Review")</f>
        <v>OK</v>
      </c>
      <c r="CO800" s="361" t="str">
        <f>IF(AL800&lt;=VLOOKUP($C800,Projections2[[#All],[ISOCode]:[Total 2024 Colombian Returnees]],'Population Projection V2'!$AC$167,FALSE),"OK", "Review")</f>
        <v>OK</v>
      </c>
      <c r="CP800" s="361" t="str">
        <f>IF(AO800&lt;=VLOOKUP($C800,Projections2[[#All],[ISOCode]:[Total 2024 Colombian Returnees]],'Population Projection V2'!$AD$167,FALSE),"OK", "Review")</f>
        <v>OK</v>
      </c>
      <c r="CQ800" s="361" t="str">
        <f>IF(AP800&lt;=VLOOKUP($C800,Projections2[[#All],[ISOCode]:[Total 2024 Colombian Returnees]],'Population Projection V2'!$AE$167,FALSE),"OK", "Review")</f>
        <v>OK</v>
      </c>
      <c r="CR800" s="361" t="str">
        <f>IF(AQ800&lt;=VLOOKUP($C800,Projections2[[#All],[ISOCode]:[Total 2024 Colombian Returnees]],'Population Projection V2'!$AF$167,FALSE),"OK", "Review")</f>
        <v>OK</v>
      </c>
      <c r="CS800" s="361" t="str">
        <f>IF(AR800&lt;=VLOOKUP($C800,Projections2[[#All],[ISOCode]:[Total 2024 Colombian Returnees]],'Population Projection V2'!$AG$167,FALSE),"OK", "Review")</f>
        <v>OK</v>
      </c>
      <c r="CT800" s="361" t="str">
        <f>IF(AS800&lt;=VLOOKUP($C800,Projections2[[#All],[ISOCode]:[Total 2024 Colombian Returnees]],'Population Projection V2'!$AH$167,FALSE),"OK", "Review")</f>
        <v>OK</v>
      </c>
      <c r="CU800" s="361" t="str">
        <f>IF(AV800&lt;=VLOOKUP($C800,Projections2[[#All],[ISOCode]:[Total 2024 Colombian Returnees]],'Population Projection V2'!$AI$167,FALSE),"OK", "Review")</f>
        <v>OK</v>
      </c>
      <c r="CV800" s="361" t="str">
        <f>IF(AW800&lt;=VLOOKUP($C800,Projections2[[#All],[ISOCode]:[Total 2024 Colombian Returnees]],'Population Projection V2'!$AJ$167,FALSE),"OK", "Review")</f>
        <v>OK</v>
      </c>
      <c r="CW800" s="361" t="str">
        <f>IF(AX800&lt;=VLOOKUP($C800,Projections2[[#All],[ISOCode]:[Total 2024 Colombian Returnees]],'Population Projection V2'!$AK$167,FALSE),"OK", "Review")</f>
        <v>OK</v>
      </c>
      <c r="CX800" s="361" t="str">
        <f>IF(AY800&lt;=VLOOKUP($C800,Projections2[[#All],[ISOCode]:[Total 2024 Colombian Returnees]],'Population Projection V2'!$AL$167,FALSE),"OK", "Review")</f>
        <v>OK</v>
      </c>
      <c r="CY800" s="362" t="str">
        <f>IF(AZ800&lt;=VLOOKUP($C800,Projections2[[#All],[ISOCode]:[Total 2024 Colombian Returnees]],'Population Projection V2'!$AM$167,FALSE),"OK", "Review")</f>
        <v>OK</v>
      </c>
    </row>
    <row r="801" spans="1:103" x14ac:dyDescent="0.25">
      <c r="A801" s="218" t="s">
        <v>37</v>
      </c>
      <c r="B801" s="219" t="s">
        <v>37</v>
      </c>
      <c r="C801" s="219" t="s">
        <v>299</v>
      </c>
      <c r="D801" s="219" t="s">
        <v>11</v>
      </c>
      <c r="E801" s="219" t="s">
        <v>424</v>
      </c>
      <c r="F801" s="289">
        <f t="shared" si="291"/>
        <v>0</v>
      </c>
      <c r="G801" s="289">
        <f t="shared" si="292"/>
        <v>0</v>
      </c>
      <c r="H801" s="289">
        <f t="shared" si="293"/>
        <v>0</v>
      </c>
      <c r="I801" s="289">
        <f t="shared" si="294"/>
        <v>0</v>
      </c>
      <c r="J801" s="290">
        <f t="shared" si="295"/>
        <v>0</v>
      </c>
      <c r="K801" s="290">
        <f>VLOOKUP($C801,Projections2[[#All],[ISOCode]:[Total 2024 Colombian Returnees]],7,0)</f>
        <v>0</v>
      </c>
      <c r="L801" s="251"/>
      <c r="M801" s="236"/>
      <c r="N801" s="236"/>
      <c r="O801" s="236"/>
      <c r="P801" s="223"/>
      <c r="Q801" s="292"/>
      <c r="R801" s="224">
        <f>VLOOKUP($C801,Projections2[[#All],[ISOCode]:[Total 2024 Colombian Returnees]],12,0)</f>
        <v>0</v>
      </c>
      <c r="S801" s="293"/>
      <c r="T801" s="294"/>
      <c r="U801" s="294"/>
      <c r="V801" s="294"/>
      <c r="W801" s="226"/>
      <c r="X801" s="295"/>
      <c r="Y801" s="295">
        <f>VLOOKUP($C801,Projections2[[#All],[ISOCode]:[Total 2024 Colombian Returnees]],17,0)</f>
        <v>0</v>
      </c>
      <c r="Z801" s="296"/>
      <c r="AA801" s="297"/>
      <c r="AB801" s="297"/>
      <c r="AC801" s="297"/>
      <c r="AD801" s="297"/>
      <c r="AE801" s="297"/>
      <c r="AF801" s="297">
        <f>VLOOKUP($C801,Projections2[[#All],[ISOCode]:[Total 2024 Colombian Returnees]],22,0)</f>
        <v>0</v>
      </c>
      <c r="AG801" s="298"/>
      <c r="AH801" s="299"/>
      <c r="AI801" s="299"/>
      <c r="AJ801" s="299"/>
      <c r="AK801" s="299"/>
      <c r="AL801" s="300"/>
      <c r="AM801" s="230">
        <f>VLOOKUP($C801,Projections2[[#All],[ISOCode]:[Total 2024 Colombian Returnees]],27,0)</f>
        <v>0</v>
      </c>
      <c r="AN801" s="301"/>
      <c r="AO801" s="302"/>
      <c r="AP801" s="302"/>
      <c r="AQ801" s="302"/>
      <c r="AR801" s="302"/>
      <c r="AS801" s="303"/>
      <c r="AT801" s="303">
        <f>VLOOKUP($C801,Projections2[[#All],[ISOCode]:[Total 2024 Colombian Returnees]],32,0)</f>
        <v>0</v>
      </c>
      <c r="AU801" s="304"/>
      <c r="AV801" s="305"/>
      <c r="AW801" s="305"/>
      <c r="AX801" s="305"/>
      <c r="AY801" s="305"/>
      <c r="AZ801" s="306"/>
      <c r="BA801" s="306">
        <f>VLOOKUP($C801,Projections2[[#All],[ISOCode]:[Total 2024 Colombian Returnees]],37,0)</f>
        <v>0</v>
      </c>
      <c r="BB801" s="307"/>
      <c r="BC801" s="360" t="str">
        <f t="shared" si="296"/>
        <v>Ok</v>
      </c>
      <c r="BD801" s="361" t="str">
        <f t="shared" si="297"/>
        <v>Ok</v>
      </c>
      <c r="BE801" s="361" t="str">
        <f t="shared" si="298"/>
        <v>Ok</v>
      </c>
      <c r="BF801" s="361" t="str">
        <f t="shared" si="299"/>
        <v>Ok</v>
      </c>
      <c r="BG801" s="362" t="str">
        <f t="shared" si="300"/>
        <v>Ok</v>
      </c>
      <c r="BH801" s="360" t="str">
        <f t="shared" si="301"/>
        <v>Ok</v>
      </c>
      <c r="BI801" s="361" t="str">
        <f t="shared" si="302"/>
        <v>Ok</v>
      </c>
      <c r="BJ801" s="361" t="str">
        <f t="shared" si="303"/>
        <v>Ok</v>
      </c>
      <c r="BK801" s="361" t="str">
        <f t="shared" si="304"/>
        <v>Ok</v>
      </c>
      <c r="BL801" s="361" t="str">
        <f t="shared" si="305"/>
        <v>Ok</v>
      </c>
      <c r="BM801" s="361" t="str">
        <f t="shared" si="306"/>
        <v>Ok</v>
      </c>
      <c r="BN801" s="362" t="str">
        <f t="shared" si="307"/>
        <v>Ok</v>
      </c>
      <c r="BO801" s="360" t="str">
        <f t="shared" si="308"/>
        <v>No Pop.</v>
      </c>
      <c r="BP801" s="361" t="str">
        <f t="shared" si="309"/>
        <v>No Pop.</v>
      </c>
      <c r="BQ801" s="361" t="str">
        <f t="shared" si="310"/>
        <v>No Pop.</v>
      </c>
      <c r="BR801" s="361" t="str">
        <f t="shared" si="311"/>
        <v>No Pop.</v>
      </c>
      <c r="BS801" s="361" t="str">
        <f t="shared" si="312"/>
        <v>No Pop.</v>
      </c>
      <c r="BT801" s="361" t="str">
        <f t="shared" si="313"/>
        <v>No Pop.</v>
      </c>
      <c r="BU801" s="362" t="str">
        <f t="shared" si="314"/>
        <v>No Pop.</v>
      </c>
      <c r="BV801" s="360" t="str">
        <f>IF(M801&lt;=VLOOKUP($C801,Projections2[[#All],[ISOCode]:[Total 2024 Colombian Returnees]],'Population Projection V2'!$J$167,FALSE),"OK", "Review")</f>
        <v>OK</v>
      </c>
      <c r="BW801" s="361" t="str">
        <f>IF(N801&lt;=VLOOKUP($C801,Projections2[[#All],[ISOCode]:[Total 2024 Colombian Returnees]],'Population Projection V2'!$K$167,FALSE),"OK", "Review")</f>
        <v>OK</v>
      </c>
      <c r="BX801" s="361" t="str">
        <f>IF(O801&lt;=VLOOKUP($C801,Projections2[[#All],[ISOCode]:[Total 2024 Colombian Returnees]],'Population Projection V2'!$L$167,FALSE),"OK", "Review")</f>
        <v>OK</v>
      </c>
      <c r="BY801" s="361" t="str">
        <f>IF(P801&lt;=VLOOKUP($C801,Projections2[[#All],[ISOCode]:[Total 2024 Colombian Returnees]],'Population Projection V2'!$M$167,FALSE),"OK", "Review")</f>
        <v>OK</v>
      </c>
      <c r="BZ801" s="361" t="str">
        <f>IF(Q801&lt;=VLOOKUP($C801,Projections2[[#All],[ISOCode]:[Total 2024 Colombian Returnees]],'Population Projection V2'!$N$167,FALSE),"OK", "Review")</f>
        <v>OK</v>
      </c>
      <c r="CA801" s="361" t="str">
        <f>IF(T801&lt;=VLOOKUP($C801,Projections2[[#All],[ISOCode]:[Total 2024 Colombian Returnees]],'Population Projection V2'!$O$167,FALSE),"OK", "Review")</f>
        <v>OK</v>
      </c>
      <c r="CB801" s="361" t="str">
        <f>IF(U801&lt;=VLOOKUP($C801,Projections2[[#All],[ISOCode]:[Total 2024 Colombian Returnees]],'Population Projection V2'!$P$167,FALSE),"OK", "Review")</f>
        <v>OK</v>
      </c>
      <c r="CC801" s="361" t="str">
        <f>IF(V801&lt;=VLOOKUP($C801,Projections2[[#All],[ISOCode]:[Total 2024 Colombian Returnees]],'Population Projection V2'!$Q$167,FALSE),"OK", "Review")</f>
        <v>OK</v>
      </c>
      <c r="CD801" s="361" t="str">
        <f>IF(W801&lt;=VLOOKUP($C801,Projections2[[#All],[ISOCode]:[Total 2024 Colombian Returnees]],'Population Projection V2'!$R$167,FALSE),"OK", "Review")</f>
        <v>OK</v>
      </c>
      <c r="CE801" s="361" t="str">
        <f>IF(X801&lt;=VLOOKUP($C801,Projections2[[#All],[ISOCode]:[Total 2024 Colombian Returnees]],'Population Projection V2'!$S$167,FALSE),"OK", "Review")</f>
        <v>OK</v>
      </c>
      <c r="CF801" s="361" t="str">
        <f>IF(AA801&lt;=VLOOKUP($C801,Projections2[[#All],[ISOCode]:[Total 2024 Colombian Returnees]],'Population Projection V2'!$T$167,FALSE),"OK", "Review")</f>
        <v>OK</v>
      </c>
      <c r="CG801" s="361" t="str">
        <f>IF(AB801&lt;=VLOOKUP($C801,Projections2[[#All],[ISOCode]:[Total 2024 Colombian Returnees]],'Population Projection V2'!$U$167,FALSE),"OK", "Review")</f>
        <v>OK</v>
      </c>
      <c r="CH801" s="361" t="str">
        <f>IF(AC801&lt;=VLOOKUP($C801,Projections2[[#All],[ISOCode]:[Total 2024 Colombian Returnees]],'Population Projection V2'!$V$167,FALSE),"OK", "Review")</f>
        <v>OK</v>
      </c>
      <c r="CI801" s="361" t="str">
        <f>IF(AD801&lt;=VLOOKUP($C801,Projections2[[#All],[ISOCode]:[Total 2024 Colombian Returnees]],'Population Projection V2'!$W$167,FALSE),"OK", "Review")</f>
        <v>OK</v>
      </c>
      <c r="CJ801" s="361" t="str">
        <f>IF(AE801&lt;=VLOOKUP($C801,Projections2[[#All],[ISOCode]:[Total 2024 Colombian Returnees]],'Population Projection V2'!$X$167,FALSE),"OK", "Review")</f>
        <v>OK</v>
      </c>
      <c r="CK801" s="361" t="str">
        <f>IF(AH801&lt;=VLOOKUP($C801,Projections2[[#All],[ISOCode]:[Total 2024 Colombian Returnees]],'Population Projection V2'!$Y$167,FALSE),"OK", "Review")</f>
        <v>OK</v>
      </c>
      <c r="CL801" s="361" t="str">
        <f>IF(AI801&lt;=VLOOKUP($C801,Projections2[[#All],[ISOCode]:[Total 2024 Colombian Returnees]],'Population Projection V2'!$Z$167,FALSE),"OK", "Review")</f>
        <v>OK</v>
      </c>
      <c r="CM801" s="361" t="str">
        <f>IF(AJ801&lt;=VLOOKUP($C801,Projections2[[#All],[ISOCode]:[Total 2024 Colombian Returnees]],'Population Projection V2'!$AA$167,FALSE),"OK", "Review")</f>
        <v>OK</v>
      </c>
      <c r="CN801" s="361" t="str">
        <f>IF(AK801&lt;=VLOOKUP($C801,Projections2[[#All],[ISOCode]:[Total 2024 Colombian Returnees]],'Population Projection V2'!$AB$167,FALSE),"OK", "Review")</f>
        <v>OK</v>
      </c>
      <c r="CO801" s="361" t="str">
        <f>IF(AL801&lt;=VLOOKUP($C801,Projections2[[#All],[ISOCode]:[Total 2024 Colombian Returnees]],'Population Projection V2'!$AC$167,FALSE),"OK", "Review")</f>
        <v>OK</v>
      </c>
      <c r="CP801" s="361" t="str">
        <f>IF(AO801&lt;=VLOOKUP($C801,Projections2[[#All],[ISOCode]:[Total 2024 Colombian Returnees]],'Population Projection V2'!$AD$167,FALSE),"OK", "Review")</f>
        <v>OK</v>
      </c>
      <c r="CQ801" s="361" t="str">
        <f>IF(AP801&lt;=VLOOKUP($C801,Projections2[[#All],[ISOCode]:[Total 2024 Colombian Returnees]],'Population Projection V2'!$AE$167,FALSE),"OK", "Review")</f>
        <v>OK</v>
      </c>
      <c r="CR801" s="361" t="str">
        <f>IF(AQ801&lt;=VLOOKUP($C801,Projections2[[#All],[ISOCode]:[Total 2024 Colombian Returnees]],'Population Projection V2'!$AF$167,FALSE),"OK", "Review")</f>
        <v>OK</v>
      </c>
      <c r="CS801" s="361" t="str">
        <f>IF(AR801&lt;=VLOOKUP($C801,Projections2[[#All],[ISOCode]:[Total 2024 Colombian Returnees]],'Population Projection V2'!$AG$167,FALSE),"OK", "Review")</f>
        <v>OK</v>
      </c>
      <c r="CT801" s="361" t="str">
        <f>IF(AS801&lt;=VLOOKUP($C801,Projections2[[#All],[ISOCode]:[Total 2024 Colombian Returnees]],'Population Projection V2'!$AH$167,FALSE),"OK", "Review")</f>
        <v>OK</v>
      </c>
      <c r="CU801" s="361" t="str">
        <f>IF(AV801&lt;=VLOOKUP($C801,Projections2[[#All],[ISOCode]:[Total 2024 Colombian Returnees]],'Population Projection V2'!$AI$167,FALSE),"OK", "Review")</f>
        <v>OK</v>
      </c>
      <c r="CV801" s="361" t="str">
        <f>IF(AW801&lt;=VLOOKUP($C801,Projections2[[#All],[ISOCode]:[Total 2024 Colombian Returnees]],'Population Projection V2'!$AJ$167,FALSE),"OK", "Review")</f>
        <v>OK</v>
      </c>
      <c r="CW801" s="361" t="str">
        <f>IF(AX801&lt;=VLOOKUP($C801,Projections2[[#All],[ISOCode]:[Total 2024 Colombian Returnees]],'Population Projection V2'!$AK$167,FALSE),"OK", "Review")</f>
        <v>OK</v>
      </c>
      <c r="CX801" s="361" t="str">
        <f>IF(AY801&lt;=VLOOKUP($C801,Projections2[[#All],[ISOCode]:[Total 2024 Colombian Returnees]],'Population Projection V2'!$AL$167,FALSE),"OK", "Review")</f>
        <v>OK</v>
      </c>
      <c r="CY801" s="362" t="str">
        <f>IF(AZ801&lt;=VLOOKUP($C801,Projections2[[#All],[ISOCode]:[Total 2024 Colombian Returnees]],'Population Projection V2'!$AM$167,FALSE),"OK", "Review")</f>
        <v>OK</v>
      </c>
    </row>
    <row r="802" spans="1:103" x14ac:dyDescent="0.25">
      <c r="A802" s="218" t="s">
        <v>37</v>
      </c>
      <c r="B802" s="219" t="s">
        <v>37</v>
      </c>
      <c r="C802" s="219" t="s">
        <v>300</v>
      </c>
      <c r="D802" s="219" t="s">
        <v>12</v>
      </c>
      <c r="E802" s="219" t="s">
        <v>424</v>
      </c>
      <c r="F802" s="289">
        <f t="shared" si="291"/>
        <v>0</v>
      </c>
      <c r="G802" s="289">
        <f t="shared" si="292"/>
        <v>0</v>
      </c>
      <c r="H802" s="289">
        <f t="shared" si="293"/>
        <v>0</v>
      </c>
      <c r="I802" s="289">
        <f t="shared" si="294"/>
        <v>0</v>
      </c>
      <c r="J802" s="290">
        <f t="shared" si="295"/>
        <v>0</v>
      </c>
      <c r="K802" s="290">
        <f>VLOOKUP($C802,Projections2[[#All],[ISOCode]:[Total 2024 Colombian Returnees]],7,0)</f>
        <v>0</v>
      </c>
      <c r="L802" s="251"/>
      <c r="M802" s="236"/>
      <c r="N802" s="236"/>
      <c r="O802" s="236"/>
      <c r="P802" s="223"/>
      <c r="Q802" s="292"/>
      <c r="R802" s="224">
        <f>VLOOKUP($C802,Projections2[[#All],[ISOCode]:[Total 2024 Colombian Returnees]],12,0)</f>
        <v>0</v>
      </c>
      <c r="S802" s="293"/>
      <c r="T802" s="294"/>
      <c r="U802" s="294"/>
      <c r="V802" s="294"/>
      <c r="W802" s="226"/>
      <c r="X802" s="295"/>
      <c r="Y802" s="295">
        <f>VLOOKUP($C802,Projections2[[#All],[ISOCode]:[Total 2024 Colombian Returnees]],17,0)</f>
        <v>0</v>
      </c>
      <c r="Z802" s="296"/>
      <c r="AA802" s="297"/>
      <c r="AB802" s="297"/>
      <c r="AC802" s="297"/>
      <c r="AD802" s="297"/>
      <c r="AE802" s="297"/>
      <c r="AF802" s="297">
        <f>VLOOKUP($C802,Projections2[[#All],[ISOCode]:[Total 2024 Colombian Returnees]],22,0)</f>
        <v>0</v>
      </c>
      <c r="AG802" s="298"/>
      <c r="AH802" s="299"/>
      <c r="AI802" s="299"/>
      <c r="AJ802" s="299"/>
      <c r="AK802" s="299"/>
      <c r="AL802" s="300"/>
      <c r="AM802" s="230">
        <f>VLOOKUP($C802,Projections2[[#All],[ISOCode]:[Total 2024 Colombian Returnees]],27,0)</f>
        <v>0</v>
      </c>
      <c r="AN802" s="301"/>
      <c r="AO802" s="302"/>
      <c r="AP802" s="302"/>
      <c r="AQ802" s="302"/>
      <c r="AR802" s="302"/>
      <c r="AS802" s="303"/>
      <c r="AT802" s="303">
        <f>VLOOKUP($C802,Projections2[[#All],[ISOCode]:[Total 2024 Colombian Returnees]],32,0)</f>
        <v>0</v>
      </c>
      <c r="AU802" s="304"/>
      <c r="AV802" s="305"/>
      <c r="AW802" s="305"/>
      <c r="AX802" s="305"/>
      <c r="AY802" s="305"/>
      <c r="AZ802" s="306"/>
      <c r="BA802" s="306">
        <f>VLOOKUP($C802,Projections2[[#All],[ISOCode]:[Total 2024 Colombian Returnees]],37,0)</f>
        <v>0</v>
      </c>
      <c r="BB802" s="307"/>
      <c r="BC802" s="360" t="str">
        <f t="shared" si="296"/>
        <v>Ok</v>
      </c>
      <c r="BD802" s="361" t="str">
        <f t="shared" si="297"/>
        <v>Ok</v>
      </c>
      <c r="BE802" s="361" t="str">
        <f t="shared" si="298"/>
        <v>Ok</v>
      </c>
      <c r="BF802" s="361" t="str">
        <f t="shared" si="299"/>
        <v>Ok</v>
      </c>
      <c r="BG802" s="362" t="str">
        <f t="shared" si="300"/>
        <v>Ok</v>
      </c>
      <c r="BH802" s="360" t="str">
        <f t="shared" si="301"/>
        <v>Ok</v>
      </c>
      <c r="BI802" s="361" t="str">
        <f t="shared" si="302"/>
        <v>Ok</v>
      </c>
      <c r="BJ802" s="361" t="str">
        <f t="shared" si="303"/>
        <v>Ok</v>
      </c>
      <c r="BK802" s="361" t="str">
        <f t="shared" si="304"/>
        <v>Ok</v>
      </c>
      <c r="BL802" s="361" t="str">
        <f t="shared" si="305"/>
        <v>Ok</v>
      </c>
      <c r="BM802" s="361" t="str">
        <f t="shared" si="306"/>
        <v>Ok</v>
      </c>
      <c r="BN802" s="362" t="str">
        <f t="shared" si="307"/>
        <v>Ok</v>
      </c>
      <c r="BO802" s="360" t="str">
        <f t="shared" si="308"/>
        <v>No Pop.</v>
      </c>
      <c r="BP802" s="361" t="str">
        <f t="shared" si="309"/>
        <v>No Pop.</v>
      </c>
      <c r="BQ802" s="361" t="str">
        <f t="shared" si="310"/>
        <v>No Pop.</v>
      </c>
      <c r="BR802" s="361" t="str">
        <f t="shared" si="311"/>
        <v>No Pop.</v>
      </c>
      <c r="BS802" s="361" t="str">
        <f t="shared" si="312"/>
        <v>No Pop.</v>
      </c>
      <c r="BT802" s="361" t="str">
        <f t="shared" si="313"/>
        <v>No Pop.</v>
      </c>
      <c r="BU802" s="362" t="str">
        <f t="shared" si="314"/>
        <v>No Pop.</v>
      </c>
      <c r="BV802" s="360" t="str">
        <f>IF(M802&lt;=VLOOKUP($C802,Projections2[[#All],[ISOCode]:[Total 2024 Colombian Returnees]],'Population Projection V2'!$J$167,FALSE),"OK", "Review")</f>
        <v>OK</v>
      </c>
      <c r="BW802" s="361" t="str">
        <f>IF(N802&lt;=VLOOKUP($C802,Projections2[[#All],[ISOCode]:[Total 2024 Colombian Returnees]],'Population Projection V2'!$K$167,FALSE),"OK", "Review")</f>
        <v>OK</v>
      </c>
      <c r="BX802" s="361" t="str">
        <f>IF(O802&lt;=VLOOKUP($C802,Projections2[[#All],[ISOCode]:[Total 2024 Colombian Returnees]],'Population Projection V2'!$L$167,FALSE),"OK", "Review")</f>
        <v>OK</v>
      </c>
      <c r="BY802" s="361" t="str">
        <f>IF(P802&lt;=VLOOKUP($C802,Projections2[[#All],[ISOCode]:[Total 2024 Colombian Returnees]],'Population Projection V2'!$M$167,FALSE),"OK", "Review")</f>
        <v>OK</v>
      </c>
      <c r="BZ802" s="361" t="str">
        <f>IF(Q802&lt;=VLOOKUP($C802,Projections2[[#All],[ISOCode]:[Total 2024 Colombian Returnees]],'Population Projection V2'!$N$167,FALSE),"OK", "Review")</f>
        <v>OK</v>
      </c>
      <c r="CA802" s="361" t="str">
        <f>IF(T802&lt;=VLOOKUP($C802,Projections2[[#All],[ISOCode]:[Total 2024 Colombian Returnees]],'Population Projection V2'!$O$167,FALSE),"OK", "Review")</f>
        <v>OK</v>
      </c>
      <c r="CB802" s="361" t="str">
        <f>IF(U802&lt;=VLOOKUP($C802,Projections2[[#All],[ISOCode]:[Total 2024 Colombian Returnees]],'Population Projection V2'!$P$167,FALSE),"OK", "Review")</f>
        <v>OK</v>
      </c>
      <c r="CC802" s="361" t="str">
        <f>IF(V802&lt;=VLOOKUP($C802,Projections2[[#All],[ISOCode]:[Total 2024 Colombian Returnees]],'Population Projection V2'!$Q$167,FALSE),"OK", "Review")</f>
        <v>OK</v>
      </c>
      <c r="CD802" s="361" t="str">
        <f>IF(W802&lt;=VLOOKUP($C802,Projections2[[#All],[ISOCode]:[Total 2024 Colombian Returnees]],'Population Projection V2'!$R$167,FALSE),"OK", "Review")</f>
        <v>OK</v>
      </c>
      <c r="CE802" s="361" t="str">
        <f>IF(X802&lt;=VLOOKUP($C802,Projections2[[#All],[ISOCode]:[Total 2024 Colombian Returnees]],'Population Projection V2'!$S$167,FALSE),"OK", "Review")</f>
        <v>OK</v>
      </c>
      <c r="CF802" s="361" t="str">
        <f>IF(AA802&lt;=VLOOKUP($C802,Projections2[[#All],[ISOCode]:[Total 2024 Colombian Returnees]],'Population Projection V2'!$T$167,FALSE),"OK", "Review")</f>
        <v>OK</v>
      </c>
      <c r="CG802" s="361" t="str">
        <f>IF(AB802&lt;=VLOOKUP($C802,Projections2[[#All],[ISOCode]:[Total 2024 Colombian Returnees]],'Population Projection V2'!$U$167,FALSE),"OK", "Review")</f>
        <v>OK</v>
      </c>
      <c r="CH802" s="361" t="str">
        <f>IF(AC802&lt;=VLOOKUP($C802,Projections2[[#All],[ISOCode]:[Total 2024 Colombian Returnees]],'Population Projection V2'!$V$167,FALSE),"OK", "Review")</f>
        <v>OK</v>
      </c>
      <c r="CI802" s="361" t="str">
        <f>IF(AD802&lt;=VLOOKUP($C802,Projections2[[#All],[ISOCode]:[Total 2024 Colombian Returnees]],'Population Projection V2'!$W$167,FALSE),"OK", "Review")</f>
        <v>OK</v>
      </c>
      <c r="CJ802" s="361" t="str">
        <f>IF(AE802&lt;=VLOOKUP($C802,Projections2[[#All],[ISOCode]:[Total 2024 Colombian Returnees]],'Population Projection V2'!$X$167,FALSE),"OK", "Review")</f>
        <v>OK</v>
      </c>
      <c r="CK802" s="361" t="str">
        <f>IF(AH802&lt;=VLOOKUP($C802,Projections2[[#All],[ISOCode]:[Total 2024 Colombian Returnees]],'Population Projection V2'!$Y$167,FALSE),"OK", "Review")</f>
        <v>OK</v>
      </c>
      <c r="CL802" s="361" t="str">
        <f>IF(AI802&lt;=VLOOKUP($C802,Projections2[[#All],[ISOCode]:[Total 2024 Colombian Returnees]],'Population Projection V2'!$Z$167,FALSE),"OK", "Review")</f>
        <v>OK</v>
      </c>
      <c r="CM802" s="361" t="str">
        <f>IF(AJ802&lt;=VLOOKUP($C802,Projections2[[#All],[ISOCode]:[Total 2024 Colombian Returnees]],'Population Projection V2'!$AA$167,FALSE),"OK", "Review")</f>
        <v>OK</v>
      </c>
      <c r="CN802" s="361" t="str">
        <f>IF(AK802&lt;=VLOOKUP($C802,Projections2[[#All],[ISOCode]:[Total 2024 Colombian Returnees]],'Population Projection V2'!$AB$167,FALSE),"OK", "Review")</f>
        <v>OK</v>
      </c>
      <c r="CO802" s="361" t="str">
        <f>IF(AL802&lt;=VLOOKUP($C802,Projections2[[#All],[ISOCode]:[Total 2024 Colombian Returnees]],'Population Projection V2'!$AC$167,FALSE),"OK", "Review")</f>
        <v>OK</v>
      </c>
      <c r="CP802" s="361" t="str">
        <f>IF(AO802&lt;=VLOOKUP($C802,Projections2[[#All],[ISOCode]:[Total 2024 Colombian Returnees]],'Population Projection V2'!$AD$167,FALSE),"OK", "Review")</f>
        <v>OK</v>
      </c>
      <c r="CQ802" s="361" t="str">
        <f>IF(AP802&lt;=VLOOKUP($C802,Projections2[[#All],[ISOCode]:[Total 2024 Colombian Returnees]],'Population Projection V2'!$AE$167,FALSE),"OK", "Review")</f>
        <v>OK</v>
      </c>
      <c r="CR802" s="361" t="str">
        <f>IF(AQ802&lt;=VLOOKUP($C802,Projections2[[#All],[ISOCode]:[Total 2024 Colombian Returnees]],'Population Projection V2'!$AF$167,FALSE),"OK", "Review")</f>
        <v>OK</v>
      </c>
      <c r="CS802" s="361" t="str">
        <f>IF(AR802&lt;=VLOOKUP($C802,Projections2[[#All],[ISOCode]:[Total 2024 Colombian Returnees]],'Population Projection V2'!$AG$167,FALSE),"OK", "Review")</f>
        <v>OK</v>
      </c>
      <c r="CT802" s="361" t="str">
        <f>IF(AS802&lt;=VLOOKUP($C802,Projections2[[#All],[ISOCode]:[Total 2024 Colombian Returnees]],'Population Projection V2'!$AH$167,FALSE),"OK", "Review")</f>
        <v>OK</v>
      </c>
      <c r="CU802" s="361" t="str">
        <f>IF(AV802&lt;=VLOOKUP($C802,Projections2[[#All],[ISOCode]:[Total 2024 Colombian Returnees]],'Population Projection V2'!$AI$167,FALSE),"OK", "Review")</f>
        <v>OK</v>
      </c>
      <c r="CV802" s="361" t="str">
        <f>IF(AW802&lt;=VLOOKUP($C802,Projections2[[#All],[ISOCode]:[Total 2024 Colombian Returnees]],'Population Projection V2'!$AJ$167,FALSE),"OK", "Review")</f>
        <v>OK</v>
      </c>
      <c r="CW802" s="361" t="str">
        <f>IF(AX802&lt;=VLOOKUP($C802,Projections2[[#All],[ISOCode]:[Total 2024 Colombian Returnees]],'Population Projection V2'!$AK$167,FALSE),"OK", "Review")</f>
        <v>OK</v>
      </c>
      <c r="CX802" s="361" t="str">
        <f>IF(AY802&lt;=VLOOKUP($C802,Projections2[[#All],[ISOCode]:[Total 2024 Colombian Returnees]],'Population Projection V2'!$AL$167,FALSE),"OK", "Review")</f>
        <v>OK</v>
      </c>
      <c r="CY802" s="362" t="str">
        <f>IF(AZ802&lt;=VLOOKUP($C802,Projections2[[#All],[ISOCode]:[Total 2024 Colombian Returnees]],'Population Projection V2'!$AM$167,FALSE),"OK", "Review")</f>
        <v>OK</v>
      </c>
    </row>
    <row r="803" spans="1:103" x14ac:dyDescent="0.25">
      <c r="A803" s="218" t="s">
        <v>37</v>
      </c>
      <c r="B803" s="219" t="s">
        <v>37</v>
      </c>
      <c r="C803" s="219" t="s">
        <v>318</v>
      </c>
      <c r="D803" s="219" t="s">
        <v>13</v>
      </c>
      <c r="E803" s="219" t="s">
        <v>424</v>
      </c>
      <c r="F803" s="289">
        <f t="shared" si="291"/>
        <v>0</v>
      </c>
      <c r="G803" s="289">
        <f t="shared" si="292"/>
        <v>0</v>
      </c>
      <c r="H803" s="289">
        <f t="shared" si="293"/>
        <v>0</v>
      </c>
      <c r="I803" s="289">
        <f t="shared" si="294"/>
        <v>0</v>
      </c>
      <c r="J803" s="290">
        <f t="shared" si="295"/>
        <v>0</v>
      </c>
      <c r="K803" s="290">
        <f>VLOOKUP($C803,Projections2[[#All],[ISOCode]:[Total 2024 Colombian Returnees]],7,0)</f>
        <v>0</v>
      </c>
      <c r="L803" s="251"/>
      <c r="M803" s="236"/>
      <c r="N803" s="236"/>
      <c r="O803" s="236"/>
      <c r="P803" s="223"/>
      <c r="Q803" s="292"/>
      <c r="R803" s="224">
        <f>VLOOKUP($C803,Projections2[[#All],[ISOCode]:[Total 2024 Colombian Returnees]],12,0)</f>
        <v>0</v>
      </c>
      <c r="S803" s="293"/>
      <c r="T803" s="294"/>
      <c r="U803" s="294"/>
      <c r="V803" s="294"/>
      <c r="W803" s="226"/>
      <c r="X803" s="295"/>
      <c r="Y803" s="295">
        <f>VLOOKUP($C803,Projections2[[#All],[ISOCode]:[Total 2024 Colombian Returnees]],17,0)</f>
        <v>0</v>
      </c>
      <c r="Z803" s="296"/>
      <c r="AA803" s="297"/>
      <c r="AB803" s="297"/>
      <c r="AC803" s="297"/>
      <c r="AD803" s="297"/>
      <c r="AE803" s="297"/>
      <c r="AF803" s="297">
        <f>VLOOKUP($C803,Projections2[[#All],[ISOCode]:[Total 2024 Colombian Returnees]],22,0)</f>
        <v>0</v>
      </c>
      <c r="AG803" s="298"/>
      <c r="AH803" s="299"/>
      <c r="AI803" s="299"/>
      <c r="AJ803" s="299"/>
      <c r="AK803" s="299"/>
      <c r="AL803" s="300"/>
      <c r="AM803" s="230">
        <f>VLOOKUP($C803,Projections2[[#All],[ISOCode]:[Total 2024 Colombian Returnees]],27,0)</f>
        <v>0</v>
      </c>
      <c r="AN803" s="301"/>
      <c r="AO803" s="302"/>
      <c r="AP803" s="302"/>
      <c r="AQ803" s="302"/>
      <c r="AR803" s="302"/>
      <c r="AS803" s="303"/>
      <c r="AT803" s="303">
        <f>VLOOKUP($C803,Projections2[[#All],[ISOCode]:[Total 2024 Colombian Returnees]],32,0)</f>
        <v>0</v>
      </c>
      <c r="AU803" s="304"/>
      <c r="AV803" s="305"/>
      <c r="AW803" s="305"/>
      <c r="AX803" s="305"/>
      <c r="AY803" s="305"/>
      <c r="AZ803" s="306"/>
      <c r="BA803" s="306">
        <f>VLOOKUP($C803,Projections2[[#All],[ISOCode]:[Total 2024 Colombian Returnees]],37,0)</f>
        <v>0</v>
      </c>
      <c r="BB803" s="307"/>
      <c r="BC803" s="360" t="str">
        <f t="shared" si="296"/>
        <v>Ok</v>
      </c>
      <c r="BD803" s="361" t="str">
        <f t="shared" si="297"/>
        <v>Ok</v>
      </c>
      <c r="BE803" s="361" t="str">
        <f t="shared" si="298"/>
        <v>Ok</v>
      </c>
      <c r="BF803" s="361" t="str">
        <f t="shared" si="299"/>
        <v>Ok</v>
      </c>
      <c r="BG803" s="362" t="str">
        <f t="shared" si="300"/>
        <v>Ok</v>
      </c>
      <c r="BH803" s="360" t="str">
        <f t="shared" si="301"/>
        <v>Ok</v>
      </c>
      <c r="BI803" s="361" t="str">
        <f t="shared" si="302"/>
        <v>Ok</v>
      </c>
      <c r="BJ803" s="361" t="str">
        <f t="shared" si="303"/>
        <v>Ok</v>
      </c>
      <c r="BK803" s="361" t="str">
        <f t="shared" si="304"/>
        <v>Ok</v>
      </c>
      <c r="BL803" s="361" t="str">
        <f t="shared" si="305"/>
        <v>Ok</v>
      </c>
      <c r="BM803" s="361" t="str">
        <f t="shared" si="306"/>
        <v>Ok</v>
      </c>
      <c r="BN803" s="362" t="str">
        <f t="shared" si="307"/>
        <v>Ok</v>
      </c>
      <c r="BO803" s="360" t="str">
        <f t="shared" si="308"/>
        <v>No Pop.</v>
      </c>
      <c r="BP803" s="361" t="str">
        <f t="shared" si="309"/>
        <v>No Pop.</v>
      </c>
      <c r="BQ803" s="361" t="str">
        <f t="shared" si="310"/>
        <v>No Pop.</v>
      </c>
      <c r="BR803" s="361" t="str">
        <f t="shared" si="311"/>
        <v>No Pop.</v>
      </c>
      <c r="BS803" s="361" t="str">
        <f t="shared" si="312"/>
        <v>No Pop.</v>
      </c>
      <c r="BT803" s="361" t="str">
        <f t="shared" si="313"/>
        <v>No Pop.</v>
      </c>
      <c r="BU803" s="362" t="str">
        <f t="shared" si="314"/>
        <v>No Pop.</v>
      </c>
      <c r="BV803" s="360" t="str">
        <f>IF(M803&lt;=VLOOKUP($C803,Projections2[[#All],[ISOCode]:[Total 2024 Colombian Returnees]],'Population Projection V2'!$J$167,FALSE),"OK", "Review")</f>
        <v>OK</v>
      </c>
      <c r="BW803" s="361" t="str">
        <f>IF(N803&lt;=VLOOKUP($C803,Projections2[[#All],[ISOCode]:[Total 2024 Colombian Returnees]],'Population Projection V2'!$K$167,FALSE),"OK", "Review")</f>
        <v>OK</v>
      </c>
      <c r="BX803" s="361" t="str">
        <f>IF(O803&lt;=VLOOKUP($C803,Projections2[[#All],[ISOCode]:[Total 2024 Colombian Returnees]],'Population Projection V2'!$L$167,FALSE),"OK", "Review")</f>
        <v>OK</v>
      </c>
      <c r="BY803" s="361" t="str">
        <f>IF(P803&lt;=VLOOKUP($C803,Projections2[[#All],[ISOCode]:[Total 2024 Colombian Returnees]],'Population Projection V2'!$M$167,FALSE),"OK", "Review")</f>
        <v>OK</v>
      </c>
      <c r="BZ803" s="361" t="str">
        <f>IF(Q803&lt;=VLOOKUP($C803,Projections2[[#All],[ISOCode]:[Total 2024 Colombian Returnees]],'Population Projection V2'!$N$167,FALSE),"OK", "Review")</f>
        <v>OK</v>
      </c>
      <c r="CA803" s="361" t="str">
        <f>IF(T803&lt;=VLOOKUP($C803,Projections2[[#All],[ISOCode]:[Total 2024 Colombian Returnees]],'Population Projection V2'!$O$167,FALSE),"OK", "Review")</f>
        <v>OK</v>
      </c>
      <c r="CB803" s="361" t="str">
        <f>IF(U803&lt;=VLOOKUP($C803,Projections2[[#All],[ISOCode]:[Total 2024 Colombian Returnees]],'Population Projection V2'!$P$167,FALSE),"OK", "Review")</f>
        <v>OK</v>
      </c>
      <c r="CC803" s="361" t="str">
        <f>IF(V803&lt;=VLOOKUP($C803,Projections2[[#All],[ISOCode]:[Total 2024 Colombian Returnees]],'Population Projection V2'!$Q$167,FALSE),"OK", "Review")</f>
        <v>OK</v>
      </c>
      <c r="CD803" s="361" t="str">
        <f>IF(W803&lt;=VLOOKUP($C803,Projections2[[#All],[ISOCode]:[Total 2024 Colombian Returnees]],'Population Projection V2'!$R$167,FALSE),"OK", "Review")</f>
        <v>OK</v>
      </c>
      <c r="CE803" s="361" t="str">
        <f>IF(X803&lt;=VLOOKUP($C803,Projections2[[#All],[ISOCode]:[Total 2024 Colombian Returnees]],'Population Projection V2'!$S$167,FALSE),"OK", "Review")</f>
        <v>OK</v>
      </c>
      <c r="CF803" s="361" t="str">
        <f>IF(AA803&lt;=VLOOKUP($C803,Projections2[[#All],[ISOCode]:[Total 2024 Colombian Returnees]],'Population Projection V2'!$T$167,FALSE),"OK", "Review")</f>
        <v>OK</v>
      </c>
      <c r="CG803" s="361" t="str">
        <f>IF(AB803&lt;=VLOOKUP($C803,Projections2[[#All],[ISOCode]:[Total 2024 Colombian Returnees]],'Population Projection V2'!$U$167,FALSE),"OK", "Review")</f>
        <v>OK</v>
      </c>
      <c r="CH803" s="361" t="str">
        <f>IF(AC803&lt;=VLOOKUP($C803,Projections2[[#All],[ISOCode]:[Total 2024 Colombian Returnees]],'Population Projection V2'!$V$167,FALSE),"OK", "Review")</f>
        <v>OK</v>
      </c>
      <c r="CI803" s="361" t="str">
        <f>IF(AD803&lt;=VLOOKUP($C803,Projections2[[#All],[ISOCode]:[Total 2024 Colombian Returnees]],'Population Projection V2'!$W$167,FALSE),"OK", "Review")</f>
        <v>OK</v>
      </c>
      <c r="CJ803" s="361" t="str">
        <f>IF(AE803&lt;=VLOOKUP($C803,Projections2[[#All],[ISOCode]:[Total 2024 Colombian Returnees]],'Population Projection V2'!$X$167,FALSE),"OK", "Review")</f>
        <v>OK</v>
      </c>
      <c r="CK803" s="361" t="str">
        <f>IF(AH803&lt;=VLOOKUP($C803,Projections2[[#All],[ISOCode]:[Total 2024 Colombian Returnees]],'Population Projection V2'!$Y$167,FALSE),"OK", "Review")</f>
        <v>OK</v>
      </c>
      <c r="CL803" s="361" t="str">
        <f>IF(AI803&lt;=VLOOKUP($C803,Projections2[[#All],[ISOCode]:[Total 2024 Colombian Returnees]],'Population Projection V2'!$Z$167,FALSE),"OK", "Review")</f>
        <v>OK</v>
      </c>
      <c r="CM803" s="361" t="str">
        <f>IF(AJ803&lt;=VLOOKUP($C803,Projections2[[#All],[ISOCode]:[Total 2024 Colombian Returnees]],'Population Projection V2'!$AA$167,FALSE),"OK", "Review")</f>
        <v>OK</v>
      </c>
      <c r="CN803" s="361" t="str">
        <f>IF(AK803&lt;=VLOOKUP($C803,Projections2[[#All],[ISOCode]:[Total 2024 Colombian Returnees]],'Population Projection V2'!$AB$167,FALSE),"OK", "Review")</f>
        <v>OK</v>
      </c>
      <c r="CO803" s="361" t="str">
        <f>IF(AL803&lt;=VLOOKUP($C803,Projections2[[#All],[ISOCode]:[Total 2024 Colombian Returnees]],'Population Projection V2'!$AC$167,FALSE),"OK", "Review")</f>
        <v>OK</v>
      </c>
      <c r="CP803" s="361" t="str">
        <f>IF(AO803&lt;=VLOOKUP($C803,Projections2[[#All],[ISOCode]:[Total 2024 Colombian Returnees]],'Population Projection V2'!$AD$167,FALSE),"OK", "Review")</f>
        <v>OK</v>
      </c>
      <c r="CQ803" s="361" t="str">
        <f>IF(AP803&lt;=VLOOKUP($C803,Projections2[[#All],[ISOCode]:[Total 2024 Colombian Returnees]],'Population Projection V2'!$AE$167,FALSE),"OK", "Review")</f>
        <v>OK</v>
      </c>
      <c r="CR803" s="361" t="str">
        <f>IF(AQ803&lt;=VLOOKUP($C803,Projections2[[#All],[ISOCode]:[Total 2024 Colombian Returnees]],'Population Projection V2'!$AF$167,FALSE),"OK", "Review")</f>
        <v>OK</v>
      </c>
      <c r="CS803" s="361" t="str">
        <f>IF(AR803&lt;=VLOOKUP($C803,Projections2[[#All],[ISOCode]:[Total 2024 Colombian Returnees]],'Population Projection V2'!$AG$167,FALSE),"OK", "Review")</f>
        <v>OK</v>
      </c>
      <c r="CT803" s="361" t="str">
        <f>IF(AS803&lt;=VLOOKUP($C803,Projections2[[#All],[ISOCode]:[Total 2024 Colombian Returnees]],'Population Projection V2'!$AH$167,FALSE),"OK", "Review")</f>
        <v>OK</v>
      </c>
      <c r="CU803" s="361" t="str">
        <f>IF(AV803&lt;=VLOOKUP($C803,Projections2[[#All],[ISOCode]:[Total 2024 Colombian Returnees]],'Population Projection V2'!$AI$167,FALSE),"OK", "Review")</f>
        <v>OK</v>
      </c>
      <c r="CV803" s="361" t="str">
        <f>IF(AW803&lt;=VLOOKUP($C803,Projections2[[#All],[ISOCode]:[Total 2024 Colombian Returnees]],'Population Projection V2'!$AJ$167,FALSE),"OK", "Review")</f>
        <v>OK</v>
      </c>
      <c r="CW803" s="361" t="str">
        <f>IF(AX803&lt;=VLOOKUP($C803,Projections2[[#All],[ISOCode]:[Total 2024 Colombian Returnees]],'Population Projection V2'!$AK$167,FALSE),"OK", "Review")</f>
        <v>OK</v>
      </c>
      <c r="CX803" s="361" t="str">
        <f>IF(AY803&lt;=VLOOKUP($C803,Projections2[[#All],[ISOCode]:[Total 2024 Colombian Returnees]],'Population Projection V2'!$AL$167,FALSE),"OK", "Review")</f>
        <v>OK</v>
      </c>
      <c r="CY803" s="362" t="str">
        <f>IF(AZ803&lt;=VLOOKUP($C803,Projections2[[#All],[ISOCode]:[Total 2024 Colombian Returnees]],'Population Projection V2'!$AM$167,FALSE),"OK", "Review")</f>
        <v>OK</v>
      </c>
    </row>
    <row r="804" spans="1:103" x14ac:dyDescent="0.25">
      <c r="A804" s="218" t="s">
        <v>37</v>
      </c>
      <c r="B804" s="219" t="s">
        <v>37</v>
      </c>
      <c r="C804" s="219" t="s">
        <v>301</v>
      </c>
      <c r="D804" s="219" t="s">
        <v>14</v>
      </c>
      <c r="E804" s="219" t="s">
        <v>424</v>
      </c>
      <c r="F804" s="289">
        <f t="shared" si="291"/>
        <v>0</v>
      </c>
      <c r="G804" s="289">
        <f t="shared" si="292"/>
        <v>0</v>
      </c>
      <c r="H804" s="289">
        <f t="shared" si="293"/>
        <v>0</v>
      </c>
      <c r="I804" s="289">
        <f t="shared" si="294"/>
        <v>0</v>
      </c>
      <c r="J804" s="290">
        <f t="shared" si="295"/>
        <v>0</v>
      </c>
      <c r="K804" s="290">
        <f>VLOOKUP($C804,Projections2[[#All],[ISOCode]:[Total 2024 Colombian Returnees]],7,0)</f>
        <v>0</v>
      </c>
      <c r="L804" s="251"/>
      <c r="M804" s="236"/>
      <c r="N804" s="236"/>
      <c r="O804" s="236"/>
      <c r="P804" s="223"/>
      <c r="Q804" s="292"/>
      <c r="R804" s="224">
        <f>VLOOKUP($C804,Projections2[[#All],[ISOCode]:[Total 2024 Colombian Returnees]],12,0)</f>
        <v>0</v>
      </c>
      <c r="S804" s="293"/>
      <c r="T804" s="294"/>
      <c r="U804" s="294"/>
      <c r="V804" s="294"/>
      <c r="W804" s="226"/>
      <c r="X804" s="295"/>
      <c r="Y804" s="295">
        <f>VLOOKUP($C804,Projections2[[#All],[ISOCode]:[Total 2024 Colombian Returnees]],17,0)</f>
        <v>0</v>
      </c>
      <c r="Z804" s="296"/>
      <c r="AA804" s="297"/>
      <c r="AB804" s="297"/>
      <c r="AC804" s="297"/>
      <c r="AD804" s="297"/>
      <c r="AE804" s="297"/>
      <c r="AF804" s="297">
        <f>VLOOKUP($C804,Projections2[[#All],[ISOCode]:[Total 2024 Colombian Returnees]],22,0)</f>
        <v>0</v>
      </c>
      <c r="AG804" s="298"/>
      <c r="AH804" s="299"/>
      <c r="AI804" s="299"/>
      <c r="AJ804" s="299"/>
      <c r="AK804" s="299"/>
      <c r="AL804" s="300"/>
      <c r="AM804" s="230">
        <f>VLOOKUP($C804,Projections2[[#All],[ISOCode]:[Total 2024 Colombian Returnees]],27,0)</f>
        <v>0</v>
      </c>
      <c r="AN804" s="301"/>
      <c r="AO804" s="302"/>
      <c r="AP804" s="302"/>
      <c r="AQ804" s="302"/>
      <c r="AR804" s="302"/>
      <c r="AS804" s="303"/>
      <c r="AT804" s="303">
        <f>VLOOKUP($C804,Projections2[[#All],[ISOCode]:[Total 2024 Colombian Returnees]],32,0)</f>
        <v>0</v>
      </c>
      <c r="AU804" s="304"/>
      <c r="AV804" s="305"/>
      <c r="AW804" s="305"/>
      <c r="AX804" s="305"/>
      <c r="AY804" s="305"/>
      <c r="AZ804" s="306"/>
      <c r="BA804" s="306">
        <f>VLOOKUP($C804,Projections2[[#All],[ISOCode]:[Total 2024 Colombian Returnees]],37,0)</f>
        <v>0</v>
      </c>
      <c r="BB804" s="307"/>
      <c r="BC804" s="360" t="str">
        <f t="shared" si="296"/>
        <v>Ok</v>
      </c>
      <c r="BD804" s="361" t="str">
        <f t="shared" si="297"/>
        <v>Ok</v>
      </c>
      <c r="BE804" s="361" t="str">
        <f t="shared" si="298"/>
        <v>Ok</v>
      </c>
      <c r="BF804" s="361" t="str">
        <f t="shared" si="299"/>
        <v>Ok</v>
      </c>
      <c r="BG804" s="362" t="str">
        <f t="shared" si="300"/>
        <v>Ok</v>
      </c>
      <c r="BH804" s="360" t="str">
        <f t="shared" si="301"/>
        <v>Ok</v>
      </c>
      <c r="BI804" s="361" t="str">
        <f t="shared" si="302"/>
        <v>Ok</v>
      </c>
      <c r="BJ804" s="361" t="str">
        <f t="shared" si="303"/>
        <v>Ok</v>
      </c>
      <c r="BK804" s="361" t="str">
        <f t="shared" si="304"/>
        <v>Ok</v>
      </c>
      <c r="BL804" s="361" t="str">
        <f t="shared" si="305"/>
        <v>Ok</v>
      </c>
      <c r="BM804" s="361" t="str">
        <f t="shared" si="306"/>
        <v>Ok</v>
      </c>
      <c r="BN804" s="362" t="str">
        <f t="shared" si="307"/>
        <v>Ok</v>
      </c>
      <c r="BO804" s="360" t="str">
        <f t="shared" si="308"/>
        <v>No Pop.</v>
      </c>
      <c r="BP804" s="361" t="str">
        <f t="shared" si="309"/>
        <v>No Pop.</v>
      </c>
      <c r="BQ804" s="361" t="str">
        <f t="shared" si="310"/>
        <v>No Pop.</v>
      </c>
      <c r="BR804" s="361" t="str">
        <f t="shared" si="311"/>
        <v>No Pop.</v>
      </c>
      <c r="BS804" s="361" t="str">
        <f t="shared" si="312"/>
        <v>No Pop.</v>
      </c>
      <c r="BT804" s="361" t="str">
        <f t="shared" si="313"/>
        <v>No Pop.</v>
      </c>
      <c r="BU804" s="362" t="str">
        <f t="shared" si="314"/>
        <v>No Pop.</v>
      </c>
      <c r="BV804" s="360" t="str">
        <f>IF(M804&lt;=VLOOKUP($C804,Projections2[[#All],[ISOCode]:[Total 2024 Colombian Returnees]],'Population Projection V2'!$J$167,FALSE),"OK", "Review")</f>
        <v>OK</v>
      </c>
      <c r="BW804" s="361" t="str">
        <f>IF(N804&lt;=VLOOKUP($C804,Projections2[[#All],[ISOCode]:[Total 2024 Colombian Returnees]],'Population Projection V2'!$K$167,FALSE),"OK", "Review")</f>
        <v>OK</v>
      </c>
      <c r="BX804" s="361" t="str">
        <f>IF(O804&lt;=VLOOKUP($C804,Projections2[[#All],[ISOCode]:[Total 2024 Colombian Returnees]],'Population Projection V2'!$L$167,FALSE),"OK", "Review")</f>
        <v>OK</v>
      </c>
      <c r="BY804" s="361" t="str">
        <f>IF(P804&lt;=VLOOKUP($C804,Projections2[[#All],[ISOCode]:[Total 2024 Colombian Returnees]],'Population Projection V2'!$M$167,FALSE),"OK", "Review")</f>
        <v>OK</v>
      </c>
      <c r="BZ804" s="361" t="str">
        <f>IF(Q804&lt;=VLOOKUP($C804,Projections2[[#All],[ISOCode]:[Total 2024 Colombian Returnees]],'Population Projection V2'!$N$167,FALSE),"OK", "Review")</f>
        <v>OK</v>
      </c>
      <c r="CA804" s="361" t="str">
        <f>IF(T804&lt;=VLOOKUP($C804,Projections2[[#All],[ISOCode]:[Total 2024 Colombian Returnees]],'Population Projection V2'!$O$167,FALSE),"OK", "Review")</f>
        <v>OK</v>
      </c>
      <c r="CB804" s="361" t="str">
        <f>IF(U804&lt;=VLOOKUP($C804,Projections2[[#All],[ISOCode]:[Total 2024 Colombian Returnees]],'Population Projection V2'!$P$167,FALSE),"OK", "Review")</f>
        <v>OK</v>
      </c>
      <c r="CC804" s="361" t="str">
        <f>IF(V804&lt;=VLOOKUP($C804,Projections2[[#All],[ISOCode]:[Total 2024 Colombian Returnees]],'Population Projection V2'!$Q$167,FALSE),"OK", "Review")</f>
        <v>OK</v>
      </c>
      <c r="CD804" s="361" t="str">
        <f>IF(W804&lt;=VLOOKUP($C804,Projections2[[#All],[ISOCode]:[Total 2024 Colombian Returnees]],'Population Projection V2'!$R$167,FALSE),"OK", "Review")</f>
        <v>OK</v>
      </c>
      <c r="CE804" s="361" t="str">
        <f>IF(X804&lt;=VLOOKUP($C804,Projections2[[#All],[ISOCode]:[Total 2024 Colombian Returnees]],'Population Projection V2'!$S$167,FALSE),"OK", "Review")</f>
        <v>OK</v>
      </c>
      <c r="CF804" s="361" t="str">
        <f>IF(AA804&lt;=VLOOKUP($C804,Projections2[[#All],[ISOCode]:[Total 2024 Colombian Returnees]],'Population Projection V2'!$T$167,FALSE),"OK", "Review")</f>
        <v>OK</v>
      </c>
      <c r="CG804" s="361" t="str">
        <f>IF(AB804&lt;=VLOOKUP($C804,Projections2[[#All],[ISOCode]:[Total 2024 Colombian Returnees]],'Population Projection V2'!$U$167,FALSE),"OK", "Review")</f>
        <v>OK</v>
      </c>
      <c r="CH804" s="361" t="str">
        <f>IF(AC804&lt;=VLOOKUP($C804,Projections2[[#All],[ISOCode]:[Total 2024 Colombian Returnees]],'Population Projection V2'!$V$167,FALSE),"OK", "Review")</f>
        <v>OK</v>
      </c>
      <c r="CI804" s="361" t="str">
        <f>IF(AD804&lt;=VLOOKUP($C804,Projections2[[#All],[ISOCode]:[Total 2024 Colombian Returnees]],'Population Projection V2'!$W$167,FALSE),"OK", "Review")</f>
        <v>OK</v>
      </c>
      <c r="CJ804" s="361" t="str">
        <f>IF(AE804&lt;=VLOOKUP($C804,Projections2[[#All],[ISOCode]:[Total 2024 Colombian Returnees]],'Population Projection V2'!$X$167,FALSE),"OK", "Review")</f>
        <v>OK</v>
      </c>
      <c r="CK804" s="361" t="str">
        <f>IF(AH804&lt;=VLOOKUP($C804,Projections2[[#All],[ISOCode]:[Total 2024 Colombian Returnees]],'Population Projection V2'!$Y$167,FALSE),"OK", "Review")</f>
        <v>OK</v>
      </c>
      <c r="CL804" s="361" t="str">
        <f>IF(AI804&lt;=VLOOKUP($C804,Projections2[[#All],[ISOCode]:[Total 2024 Colombian Returnees]],'Population Projection V2'!$Z$167,FALSE),"OK", "Review")</f>
        <v>OK</v>
      </c>
      <c r="CM804" s="361" t="str">
        <f>IF(AJ804&lt;=VLOOKUP($C804,Projections2[[#All],[ISOCode]:[Total 2024 Colombian Returnees]],'Population Projection V2'!$AA$167,FALSE),"OK", "Review")</f>
        <v>OK</v>
      </c>
      <c r="CN804" s="361" t="str">
        <f>IF(AK804&lt;=VLOOKUP($C804,Projections2[[#All],[ISOCode]:[Total 2024 Colombian Returnees]],'Population Projection V2'!$AB$167,FALSE),"OK", "Review")</f>
        <v>OK</v>
      </c>
      <c r="CO804" s="361" t="str">
        <f>IF(AL804&lt;=VLOOKUP($C804,Projections2[[#All],[ISOCode]:[Total 2024 Colombian Returnees]],'Population Projection V2'!$AC$167,FALSE),"OK", "Review")</f>
        <v>OK</v>
      </c>
      <c r="CP804" s="361" t="str">
        <f>IF(AO804&lt;=VLOOKUP($C804,Projections2[[#All],[ISOCode]:[Total 2024 Colombian Returnees]],'Population Projection V2'!$AD$167,FALSE),"OK", "Review")</f>
        <v>OK</v>
      </c>
      <c r="CQ804" s="361" t="str">
        <f>IF(AP804&lt;=VLOOKUP($C804,Projections2[[#All],[ISOCode]:[Total 2024 Colombian Returnees]],'Population Projection V2'!$AE$167,FALSE),"OK", "Review")</f>
        <v>OK</v>
      </c>
      <c r="CR804" s="361" t="str">
        <f>IF(AQ804&lt;=VLOOKUP($C804,Projections2[[#All],[ISOCode]:[Total 2024 Colombian Returnees]],'Population Projection V2'!$AF$167,FALSE),"OK", "Review")</f>
        <v>OK</v>
      </c>
      <c r="CS804" s="361" t="str">
        <f>IF(AR804&lt;=VLOOKUP($C804,Projections2[[#All],[ISOCode]:[Total 2024 Colombian Returnees]],'Population Projection V2'!$AG$167,FALSE),"OK", "Review")</f>
        <v>OK</v>
      </c>
      <c r="CT804" s="361" t="str">
        <f>IF(AS804&lt;=VLOOKUP($C804,Projections2[[#All],[ISOCode]:[Total 2024 Colombian Returnees]],'Population Projection V2'!$AH$167,FALSE),"OK", "Review")</f>
        <v>OK</v>
      </c>
      <c r="CU804" s="361" t="str">
        <f>IF(AV804&lt;=VLOOKUP($C804,Projections2[[#All],[ISOCode]:[Total 2024 Colombian Returnees]],'Population Projection V2'!$AI$167,FALSE),"OK", "Review")</f>
        <v>OK</v>
      </c>
      <c r="CV804" s="361" t="str">
        <f>IF(AW804&lt;=VLOOKUP($C804,Projections2[[#All],[ISOCode]:[Total 2024 Colombian Returnees]],'Population Projection V2'!$AJ$167,FALSE),"OK", "Review")</f>
        <v>OK</v>
      </c>
      <c r="CW804" s="361" t="str">
        <f>IF(AX804&lt;=VLOOKUP($C804,Projections2[[#All],[ISOCode]:[Total 2024 Colombian Returnees]],'Population Projection V2'!$AK$167,FALSE),"OK", "Review")</f>
        <v>OK</v>
      </c>
      <c r="CX804" s="361" t="str">
        <f>IF(AY804&lt;=VLOOKUP($C804,Projections2[[#All],[ISOCode]:[Total 2024 Colombian Returnees]],'Population Projection V2'!$AL$167,FALSE),"OK", "Review")</f>
        <v>OK</v>
      </c>
      <c r="CY804" s="362" t="str">
        <f>IF(AZ804&lt;=VLOOKUP($C804,Projections2[[#All],[ISOCode]:[Total 2024 Colombian Returnees]],'Population Projection V2'!$AM$167,FALSE),"OK", "Review")</f>
        <v>OK</v>
      </c>
    </row>
    <row r="805" spans="1:103" x14ac:dyDescent="0.25">
      <c r="A805" s="218" t="s">
        <v>37</v>
      </c>
      <c r="B805" s="219" t="s">
        <v>37</v>
      </c>
      <c r="C805" s="219" t="s">
        <v>302</v>
      </c>
      <c r="D805" s="219" t="s">
        <v>15</v>
      </c>
      <c r="E805" s="219" t="s">
        <v>424</v>
      </c>
      <c r="F805" s="289">
        <f t="shared" si="291"/>
        <v>0</v>
      </c>
      <c r="G805" s="289">
        <f t="shared" si="292"/>
        <v>0</v>
      </c>
      <c r="H805" s="289">
        <f t="shared" si="293"/>
        <v>0</v>
      </c>
      <c r="I805" s="289">
        <f t="shared" si="294"/>
        <v>0</v>
      </c>
      <c r="J805" s="290">
        <f t="shared" si="295"/>
        <v>0</v>
      </c>
      <c r="K805" s="290">
        <f>VLOOKUP($C805,Projections2[[#All],[ISOCode]:[Total 2024 Colombian Returnees]],7,0)</f>
        <v>0</v>
      </c>
      <c r="L805" s="251"/>
      <c r="M805" s="236"/>
      <c r="N805" s="236"/>
      <c r="O805" s="236"/>
      <c r="P805" s="223"/>
      <c r="Q805" s="292"/>
      <c r="R805" s="224">
        <f>VLOOKUP($C805,Projections2[[#All],[ISOCode]:[Total 2024 Colombian Returnees]],12,0)</f>
        <v>0</v>
      </c>
      <c r="S805" s="293"/>
      <c r="T805" s="294"/>
      <c r="U805" s="294"/>
      <c r="V805" s="294"/>
      <c r="W805" s="226"/>
      <c r="X805" s="295"/>
      <c r="Y805" s="295">
        <f>VLOOKUP($C805,Projections2[[#All],[ISOCode]:[Total 2024 Colombian Returnees]],17,0)</f>
        <v>0</v>
      </c>
      <c r="Z805" s="296"/>
      <c r="AA805" s="297"/>
      <c r="AB805" s="297"/>
      <c r="AC805" s="297"/>
      <c r="AD805" s="297"/>
      <c r="AE805" s="297"/>
      <c r="AF805" s="297">
        <f>VLOOKUP($C805,Projections2[[#All],[ISOCode]:[Total 2024 Colombian Returnees]],22,0)</f>
        <v>0</v>
      </c>
      <c r="AG805" s="298"/>
      <c r="AH805" s="299"/>
      <c r="AI805" s="299"/>
      <c r="AJ805" s="299"/>
      <c r="AK805" s="299"/>
      <c r="AL805" s="300"/>
      <c r="AM805" s="230">
        <f>VLOOKUP($C805,Projections2[[#All],[ISOCode]:[Total 2024 Colombian Returnees]],27,0)</f>
        <v>0</v>
      </c>
      <c r="AN805" s="301"/>
      <c r="AO805" s="302"/>
      <c r="AP805" s="302"/>
      <c r="AQ805" s="302"/>
      <c r="AR805" s="302"/>
      <c r="AS805" s="303"/>
      <c r="AT805" s="303">
        <f>VLOOKUP($C805,Projections2[[#All],[ISOCode]:[Total 2024 Colombian Returnees]],32,0)</f>
        <v>0</v>
      </c>
      <c r="AU805" s="304"/>
      <c r="AV805" s="305"/>
      <c r="AW805" s="305"/>
      <c r="AX805" s="305"/>
      <c r="AY805" s="305"/>
      <c r="AZ805" s="306"/>
      <c r="BA805" s="306">
        <f>VLOOKUP($C805,Projections2[[#All],[ISOCode]:[Total 2024 Colombian Returnees]],37,0)</f>
        <v>0</v>
      </c>
      <c r="BB805" s="307"/>
      <c r="BC805" s="360" t="str">
        <f t="shared" si="296"/>
        <v>Ok</v>
      </c>
      <c r="BD805" s="361" t="str">
        <f t="shared" si="297"/>
        <v>Ok</v>
      </c>
      <c r="BE805" s="361" t="str">
        <f t="shared" si="298"/>
        <v>Ok</v>
      </c>
      <c r="BF805" s="361" t="str">
        <f t="shared" si="299"/>
        <v>Ok</v>
      </c>
      <c r="BG805" s="362" t="str">
        <f t="shared" si="300"/>
        <v>Ok</v>
      </c>
      <c r="BH805" s="360" t="str">
        <f t="shared" si="301"/>
        <v>Ok</v>
      </c>
      <c r="BI805" s="361" t="str">
        <f t="shared" si="302"/>
        <v>Ok</v>
      </c>
      <c r="BJ805" s="361" t="str">
        <f t="shared" si="303"/>
        <v>Ok</v>
      </c>
      <c r="BK805" s="361" t="str">
        <f t="shared" si="304"/>
        <v>Ok</v>
      </c>
      <c r="BL805" s="361" t="str">
        <f t="shared" si="305"/>
        <v>Ok</v>
      </c>
      <c r="BM805" s="361" t="str">
        <f t="shared" si="306"/>
        <v>Ok</v>
      </c>
      <c r="BN805" s="362" t="str">
        <f t="shared" si="307"/>
        <v>Ok</v>
      </c>
      <c r="BO805" s="360" t="str">
        <f t="shared" si="308"/>
        <v>No Pop.</v>
      </c>
      <c r="BP805" s="361" t="str">
        <f t="shared" si="309"/>
        <v>No Pop.</v>
      </c>
      <c r="BQ805" s="361" t="str">
        <f t="shared" si="310"/>
        <v>No Pop.</v>
      </c>
      <c r="BR805" s="361" t="str">
        <f t="shared" si="311"/>
        <v>No Pop.</v>
      </c>
      <c r="BS805" s="361" t="str">
        <f t="shared" si="312"/>
        <v>No Pop.</v>
      </c>
      <c r="BT805" s="361" t="str">
        <f t="shared" si="313"/>
        <v>No Pop.</v>
      </c>
      <c r="BU805" s="362" t="str">
        <f t="shared" si="314"/>
        <v>No Pop.</v>
      </c>
      <c r="BV805" s="360" t="str">
        <f>IF(M805&lt;=VLOOKUP($C805,Projections2[[#All],[ISOCode]:[Total 2024 Colombian Returnees]],'Population Projection V2'!$J$167,FALSE),"OK", "Review")</f>
        <v>OK</v>
      </c>
      <c r="BW805" s="361" t="str">
        <f>IF(N805&lt;=VLOOKUP($C805,Projections2[[#All],[ISOCode]:[Total 2024 Colombian Returnees]],'Population Projection V2'!$K$167,FALSE),"OK", "Review")</f>
        <v>OK</v>
      </c>
      <c r="BX805" s="361" t="str">
        <f>IF(O805&lt;=VLOOKUP($C805,Projections2[[#All],[ISOCode]:[Total 2024 Colombian Returnees]],'Population Projection V2'!$L$167,FALSE),"OK", "Review")</f>
        <v>OK</v>
      </c>
      <c r="BY805" s="361" t="str">
        <f>IF(P805&lt;=VLOOKUP($C805,Projections2[[#All],[ISOCode]:[Total 2024 Colombian Returnees]],'Population Projection V2'!$M$167,FALSE),"OK", "Review")</f>
        <v>OK</v>
      </c>
      <c r="BZ805" s="361" t="str">
        <f>IF(Q805&lt;=VLOOKUP($C805,Projections2[[#All],[ISOCode]:[Total 2024 Colombian Returnees]],'Population Projection V2'!$N$167,FALSE),"OK", "Review")</f>
        <v>OK</v>
      </c>
      <c r="CA805" s="361" t="str">
        <f>IF(T805&lt;=VLOOKUP($C805,Projections2[[#All],[ISOCode]:[Total 2024 Colombian Returnees]],'Population Projection V2'!$O$167,FALSE),"OK", "Review")</f>
        <v>OK</v>
      </c>
      <c r="CB805" s="361" t="str">
        <f>IF(U805&lt;=VLOOKUP($C805,Projections2[[#All],[ISOCode]:[Total 2024 Colombian Returnees]],'Population Projection V2'!$P$167,FALSE),"OK", "Review")</f>
        <v>OK</v>
      </c>
      <c r="CC805" s="361" t="str">
        <f>IF(V805&lt;=VLOOKUP($C805,Projections2[[#All],[ISOCode]:[Total 2024 Colombian Returnees]],'Population Projection V2'!$Q$167,FALSE),"OK", "Review")</f>
        <v>OK</v>
      </c>
      <c r="CD805" s="361" t="str">
        <f>IF(W805&lt;=VLOOKUP($C805,Projections2[[#All],[ISOCode]:[Total 2024 Colombian Returnees]],'Population Projection V2'!$R$167,FALSE),"OK", "Review")</f>
        <v>OK</v>
      </c>
      <c r="CE805" s="361" t="str">
        <f>IF(X805&lt;=VLOOKUP($C805,Projections2[[#All],[ISOCode]:[Total 2024 Colombian Returnees]],'Population Projection V2'!$S$167,FALSE),"OK", "Review")</f>
        <v>OK</v>
      </c>
      <c r="CF805" s="361" t="str">
        <f>IF(AA805&lt;=VLOOKUP($C805,Projections2[[#All],[ISOCode]:[Total 2024 Colombian Returnees]],'Population Projection V2'!$T$167,FALSE),"OK", "Review")</f>
        <v>OK</v>
      </c>
      <c r="CG805" s="361" t="str">
        <f>IF(AB805&lt;=VLOOKUP($C805,Projections2[[#All],[ISOCode]:[Total 2024 Colombian Returnees]],'Population Projection V2'!$U$167,FALSE),"OK", "Review")</f>
        <v>OK</v>
      </c>
      <c r="CH805" s="361" t="str">
        <f>IF(AC805&lt;=VLOOKUP($C805,Projections2[[#All],[ISOCode]:[Total 2024 Colombian Returnees]],'Population Projection V2'!$V$167,FALSE),"OK", "Review")</f>
        <v>OK</v>
      </c>
      <c r="CI805" s="361" t="str">
        <f>IF(AD805&lt;=VLOOKUP($C805,Projections2[[#All],[ISOCode]:[Total 2024 Colombian Returnees]],'Population Projection V2'!$W$167,FALSE),"OK", "Review")</f>
        <v>OK</v>
      </c>
      <c r="CJ805" s="361" t="str">
        <f>IF(AE805&lt;=VLOOKUP($C805,Projections2[[#All],[ISOCode]:[Total 2024 Colombian Returnees]],'Population Projection V2'!$X$167,FALSE),"OK", "Review")</f>
        <v>OK</v>
      </c>
      <c r="CK805" s="361" t="str">
        <f>IF(AH805&lt;=VLOOKUP($C805,Projections2[[#All],[ISOCode]:[Total 2024 Colombian Returnees]],'Population Projection V2'!$Y$167,FALSE),"OK", "Review")</f>
        <v>OK</v>
      </c>
      <c r="CL805" s="361" t="str">
        <f>IF(AI805&lt;=VLOOKUP($C805,Projections2[[#All],[ISOCode]:[Total 2024 Colombian Returnees]],'Population Projection V2'!$Z$167,FALSE),"OK", "Review")</f>
        <v>OK</v>
      </c>
      <c r="CM805" s="361" t="str">
        <f>IF(AJ805&lt;=VLOOKUP($C805,Projections2[[#All],[ISOCode]:[Total 2024 Colombian Returnees]],'Population Projection V2'!$AA$167,FALSE),"OK", "Review")</f>
        <v>OK</v>
      </c>
      <c r="CN805" s="361" t="str">
        <f>IF(AK805&lt;=VLOOKUP($C805,Projections2[[#All],[ISOCode]:[Total 2024 Colombian Returnees]],'Population Projection V2'!$AB$167,FALSE),"OK", "Review")</f>
        <v>OK</v>
      </c>
      <c r="CO805" s="361" t="str">
        <f>IF(AL805&lt;=VLOOKUP($C805,Projections2[[#All],[ISOCode]:[Total 2024 Colombian Returnees]],'Population Projection V2'!$AC$167,FALSE),"OK", "Review")</f>
        <v>OK</v>
      </c>
      <c r="CP805" s="361" t="str">
        <f>IF(AO805&lt;=VLOOKUP($C805,Projections2[[#All],[ISOCode]:[Total 2024 Colombian Returnees]],'Population Projection V2'!$AD$167,FALSE),"OK", "Review")</f>
        <v>OK</v>
      </c>
      <c r="CQ805" s="361" t="str">
        <f>IF(AP805&lt;=VLOOKUP($C805,Projections2[[#All],[ISOCode]:[Total 2024 Colombian Returnees]],'Population Projection V2'!$AE$167,FALSE),"OK", "Review")</f>
        <v>OK</v>
      </c>
      <c r="CR805" s="361" t="str">
        <f>IF(AQ805&lt;=VLOOKUP($C805,Projections2[[#All],[ISOCode]:[Total 2024 Colombian Returnees]],'Population Projection V2'!$AF$167,FALSE),"OK", "Review")</f>
        <v>OK</v>
      </c>
      <c r="CS805" s="361" t="str">
        <f>IF(AR805&lt;=VLOOKUP($C805,Projections2[[#All],[ISOCode]:[Total 2024 Colombian Returnees]],'Population Projection V2'!$AG$167,FALSE),"OK", "Review")</f>
        <v>OK</v>
      </c>
      <c r="CT805" s="361" t="str">
        <f>IF(AS805&lt;=VLOOKUP($C805,Projections2[[#All],[ISOCode]:[Total 2024 Colombian Returnees]],'Population Projection V2'!$AH$167,FALSE),"OK", "Review")</f>
        <v>OK</v>
      </c>
      <c r="CU805" s="361" t="str">
        <f>IF(AV805&lt;=VLOOKUP($C805,Projections2[[#All],[ISOCode]:[Total 2024 Colombian Returnees]],'Population Projection V2'!$AI$167,FALSE),"OK", "Review")</f>
        <v>OK</v>
      </c>
      <c r="CV805" s="361" t="str">
        <f>IF(AW805&lt;=VLOOKUP($C805,Projections2[[#All],[ISOCode]:[Total 2024 Colombian Returnees]],'Population Projection V2'!$AJ$167,FALSE),"OK", "Review")</f>
        <v>OK</v>
      </c>
      <c r="CW805" s="361" t="str">
        <f>IF(AX805&lt;=VLOOKUP($C805,Projections2[[#All],[ISOCode]:[Total 2024 Colombian Returnees]],'Population Projection V2'!$AK$167,FALSE),"OK", "Review")</f>
        <v>OK</v>
      </c>
      <c r="CX805" s="361" t="str">
        <f>IF(AY805&lt;=VLOOKUP($C805,Projections2[[#All],[ISOCode]:[Total 2024 Colombian Returnees]],'Population Projection V2'!$AL$167,FALSE),"OK", "Review")</f>
        <v>OK</v>
      </c>
      <c r="CY805" s="362" t="str">
        <f>IF(AZ805&lt;=VLOOKUP($C805,Projections2[[#All],[ISOCode]:[Total 2024 Colombian Returnees]],'Population Projection V2'!$AM$167,FALSE),"OK", "Review")</f>
        <v>OK</v>
      </c>
    </row>
    <row r="806" spans="1:103" x14ac:dyDescent="0.25">
      <c r="A806" s="218" t="s">
        <v>37</v>
      </c>
      <c r="B806" s="219" t="s">
        <v>37</v>
      </c>
      <c r="C806" s="219" t="s">
        <v>305</v>
      </c>
      <c r="D806" s="219" t="s">
        <v>16</v>
      </c>
      <c r="E806" s="219" t="s">
        <v>424</v>
      </c>
      <c r="F806" s="289">
        <f t="shared" si="291"/>
        <v>0</v>
      </c>
      <c r="G806" s="289">
        <f t="shared" si="292"/>
        <v>0</v>
      </c>
      <c r="H806" s="289">
        <f t="shared" si="293"/>
        <v>0</v>
      </c>
      <c r="I806" s="289">
        <f t="shared" si="294"/>
        <v>0</v>
      </c>
      <c r="J806" s="290">
        <f t="shared" si="295"/>
        <v>0</v>
      </c>
      <c r="K806" s="290">
        <f>VLOOKUP($C806,Projections2[[#All],[ISOCode]:[Total 2024 Colombian Returnees]],7,0)</f>
        <v>0</v>
      </c>
      <c r="L806" s="251"/>
      <c r="M806" s="236"/>
      <c r="N806" s="236"/>
      <c r="O806" s="236"/>
      <c r="P806" s="223"/>
      <c r="Q806" s="292"/>
      <c r="R806" s="224">
        <f>VLOOKUP($C806,Projections2[[#All],[ISOCode]:[Total 2024 Colombian Returnees]],12,0)</f>
        <v>0</v>
      </c>
      <c r="S806" s="293"/>
      <c r="T806" s="294"/>
      <c r="U806" s="294"/>
      <c r="V806" s="294"/>
      <c r="W806" s="226"/>
      <c r="X806" s="295"/>
      <c r="Y806" s="295">
        <f>VLOOKUP($C806,Projections2[[#All],[ISOCode]:[Total 2024 Colombian Returnees]],17,0)</f>
        <v>0</v>
      </c>
      <c r="Z806" s="296"/>
      <c r="AA806" s="297"/>
      <c r="AB806" s="297"/>
      <c r="AC806" s="297"/>
      <c r="AD806" s="297"/>
      <c r="AE806" s="297"/>
      <c r="AF806" s="297">
        <f>VLOOKUP($C806,Projections2[[#All],[ISOCode]:[Total 2024 Colombian Returnees]],22,0)</f>
        <v>0</v>
      </c>
      <c r="AG806" s="298"/>
      <c r="AH806" s="299"/>
      <c r="AI806" s="299"/>
      <c r="AJ806" s="299"/>
      <c r="AK806" s="299"/>
      <c r="AL806" s="300"/>
      <c r="AM806" s="230">
        <f>VLOOKUP($C806,Projections2[[#All],[ISOCode]:[Total 2024 Colombian Returnees]],27,0)</f>
        <v>0</v>
      </c>
      <c r="AN806" s="301"/>
      <c r="AO806" s="302"/>
      <c r="AP806" s="302"/>
      <c r="AQ806" s="302"/>
      <c r="AR806" s="302"/>
      <c r="AS806" s="303"/>
      <c r="AT806" s="303">
        <f>VLOOKUP($C806,Projections2[[#All],[ISOCode]:[Total 2024 Colombian Returnees]],32,0)</f>
        <v>0</v>
      </c>
      <c r="AU806" s="304"/>
      <c r="AV806" s="305"/>
      <c r="AW806" s="305"/>
      <c r="AX806" s="305"/>
      <c r="AY806" s="305"/>
      <c r="AZ806" s="306"/>
      <c r="BA806" s="306">
        <f>VLOOKUP($C806,Projections2[[#All],[ISOCode]:[Total 2024 Colombian Returnees]],37,0)</f>
        <v>0</v>
      </c>
      <c r="BB806" s="307"/>
      <c r="BC806" s="360" t="str">
        <f t="shared" si="296"/>
        <v>Ok</v>
      </c>
      <c r="BD806" s="361" t="str">
        <f t="shared" si="297"/>
        <v>Ok</v>
      </c>
      <c r="BE806" s="361" t="str">
        <f t="shared" si="298"/>
        <v>Ok</v>
      </c>
      <c r="BF806" s="361" t="str">
        <f t="shared" si="299"/>
        <v>Ok</v>
      </c>
      <c r="BG806" s="362" t="str">
        <f t="shared" si="300"/>
        <v>Ok</v>
      </c>
      <c r="BH806" s="360" t="str">
        <f t="shared" si="301"/>
        <v>Ok</v>
      </c>
      <c r="BI806" s="361" t="str">
        <f t="shared" si="302"/>
        <v>Ok</v>
      </c>
      <c r="BJ806" s="361" t="str">
        <f t="shared" si="303"/>
        <v>Ok</v>
      </c>
      <c r="BK806" s="361" t="str">
        <f t="shared" si="304"/>
        <v>Ok</v>
      </c>
      <c r="BL806" s="361" t="str">
        <f t="shared" si="305"/>
        <v>Ok</v>
      </c>
      <c r="BM806" s="361" t="str">
        <f t="shared" si="306"/>
        <v>Ok</v>
      </c>
      <c r="BN806" s="362" t="str">
        <f t="shared" si="307"/>
        <v>Ok</v>
      </c>
      <c r="BO806" s="360" t="str">
        <f t="shared" si="308"/>
        <v>No Pop.</v>
      </c>
      <c r="BP806" s="361" t="str">
        <f t="shared" si="309"/>
        <v>No Pop.</v>
      </c>
      <c r="BQ806" s="361" t="str">
        <f t="shared" si="310"/>
        <v>No Pop.</v>
      </c>
      <c r="BR806" s="361" t="str">
        <f t="shared" si="311"/>
        <v>No Pop.</v>
      </c>
      <c r="BS806" s="361" t="str">
        <f t="shared" si="312"/>
        <v>No Pop.</v>
      </c>
      <c r="BT806" s="361" t="str">
        <f t="shared" si="313"/>
        <v>No Pop.</v>
      </c>
      <c r="BU806" s="362" t="str">
        <f t="shared" si="314"/>
        <v>No Pop.</v>
      </c>
      <c r="BV806" s="360" t="str">
        <f>IF(M806&lt;=VLOOKUP($C806,Projections2[[#All],[ISOCode]:[Total 2024 Colombian Returnees]],'Population Projection V2'!$J$167,FALSE),"OK", "Review")</f>
        <v>OK</v>
      </c>
      <c r="BW806" s="361" t="str">
        <f>IF(N806&lt;=VLOOKUP($C806,Projections2[[#All],[ISOCode]:[Total 2024 Colombian Returnees]],'Population Projection V2'!$K$167,FALSE),"OK", "Review")</f>
        <v>OK</v>
      </c>
      <c r="BX806" s="361" t="str">
        <f>IF(O806&lt;=VLOOKUP($C806,Projections2[[#All],[ISOCode]:[Total 2024 Colombian Returnees]],'Population Projection V2'!$L$167,FALSE),"OK", "Review")</f>
        <v>OK</v>
      </c>
      <c r="BY806" s="361" t="str">
        <f>IF(P806&lt;=VLOOKUP($C806,Projections2[[#All],[ISOCode]:[Total 2024 Colombian Returnees]],'Population Projection V2'!$M$167,FALSE),"OK", "Review")</f>
        <v>OK</v>
      </c>
      <c r="BZ806" s="361" t="str">
        <f>IF(Q806&lt;=VLOOKUP($C806,Projections2[[#All],[ISOCode]:[Total 2024 Colombian Returnees]],'Population Projection V2'!$N$167,FALSE),"OK", "Review")</f>
        <v>OK</v>
      </c>
      <c r="CA806" s="361" t="str">
        <f>IF(T806&lt;=VLOOKUP($C806,Projections2[[#All],[ISOCode]:[Total 2024 Colombian Returnees]],'Population Projection V2'!$O$167,FALSE),"OK", "Review")</f>
        <v>OK</v>
      </c>
      <c r="CB806" s="361" t="str">
        <f>IF(U806&lt;=VLOOKUP($C806,Projections2[[#All],[ISOCode]:[Total 2024 Colombian Returnees]],'Population Projection V2'!$P$167,FALSE),"OK", "Review")</f>
        <v>OK</v>
      </c>
      <c r="CC806" s="361" t="str">
        <f>IF(V806&lt;=VLOOKUP($C806,Projections2[[#All],[ISOCode]:[Total 2024 Colombian Returnees]],'Population Projection V2'!$Q$167,FALSE),"OK", "Review")</f>
        <v>OK</v>
      </c>
      <c r="CD806" s="361" t="str">
        <f>IF(W806&lt;=VLOOKUP($C806,Projections2[[#All],[ISOCode]:[Total 2024 Colombian Returnees]],'Population Projection V2'!$R$167,FALSE),"OK", "Review")</f>
        <v>OK</v>
      </c>
      <c r="CE806" s="361" t="str">
        <f>IF(X806&lt;=VLOOKUP($C806,Projections2[[#All],[ISOCode]:[Total 2024 Colombian Returnees]],'Population Projection V2'!$S$167,FALSE),"OK", "Review")</f>
        <v>OK</v>
      </c>
      <c r="CF806" s="361" t="str">
        <f>IF(AA806&lt;=VLOOKUP($C806,Projections2[[#All],[ISOCode]:[Total 2024 Colombian Returnees]],'Population Projection V2'!$T$167,FALSE),"OK", "Review")</f>
        <v>OK</v>
      </c>
      <c r="CG806" s="361" t="str">
        <f>IF(AB806&lt;=VLOOKUP($C806,Projections2[[#All],[ISOCode]:[Total 2024 Colombian Returnees]],'Population Projection V2'!$U$167,FALSE),"OK", "Review")</f>
        <v>OK</v>
      </c>
      <c r="CH806" s="361" t="str">
        <f>IF(AC806&lt;=VLOOKUP($C806,Projections2[[#All],[ISOCode]:[Total 2024 Colombian Returnees]],'Population Projection V2'!$V$167,FALSE),"OK", "Review")</f>
        <v>OK</v>
      </c>
      <c r="CI806" s="361" t="str">
        <f>IF(AD806&lt;=VLOOKUP($C806,Projections2[[#All],[ISOCode]:[Total 2024 Colombian Returnees]],'Population Projection V2'!$W$167,FALSE),"OK", "Review")</f>
        <v>OK</v>
      </c>
      <c r="CJ806" s="361" t="str">
        <f>IF(AE806&lt;=VLOOKUP($C806,Projections2[[#All],[ISOCode]:[Total 2024 Colombian Returnees]],'Population Projection V2'!$X$167,FALSE),"OK", "Review")</f>
        <v>OK</v>
      </c>
      <c r="CK806" s="361" t="str">
        <f>IF(AH806&lt;=VLOOKUP($C806,Projections2[[#All],[ISOCode]:[Total 2024 Colombian Returnees]],'Population Projection V2'!$Y$167,FALSE),"OK", "Review")</f>
        <v>OK</v>
      </c>
      <c r="CL806" s="361" t="str">
        <f>IF(AI806&lt;=VLOOKUP($C806,Projections2[[#All],[ISOCode]:[Total 2024 Colombian Returnees]],'Population Projection V2'!$Z$167,FALSE),"OK", "Review")</f>
        <v>OK</v>
      </c>
      <c r="CM806" s="361" t="str">
        <f>IF(AJ806&lt;=VLOOKUP($C806,Projections2[[#All],[ISOCode]:[Total 2024 Colombian Returnees]],'Population Projection V2'!$AA$167,FALSE),"OK", "Review")</f>
        <v>OK</v>
      </c>
      <c r="CN806" s="361" t="str">
        <f>IF(AK806&lt;=VLOOKUP($C806,Projections2[[#All],[ISOCode]:[Total 2024 Colombian Returnees]],'Population Projection V2'!$AB$167,FALSE),"OK", "Review")</f>
        <v>OK</v>
      </c>
      <c r="CO806" s="361" t="str">
        <f>IF(AL806&lt;=VLOOKUP($C806,Projections2[[#All],[ISOCode]:[Total 2024 Colombian Returnees]],'Population Projection V2'!$AC$167,FALSE),"OK", "Review")</f>
        <v>OK</v>
      </c>
      <c r="CP806" s="361" t="str">
        <f>IF(AO806&lt;=VLOOKUP($C806,Projections2[[#All],[ISOCode]:[Total 2024 Colombian Returnees]],'Population Projection V2'!$AD$167,FALSE),"OK", "Review")</f>
        <v>OK</v>
      </c>
      <c r="CQ806" s="361" t="str">
        <f>IF(AP806&lt;=VLOOKUP($C806,Projections2[[#All],[ISOCode]:[Total 2024 Colombian Returnees]],'Population Projection V2'!$AE$167,FALSE),"OK", "Review")</f>
        <v>OK</v>
      </c>
      <c r="CR806" s="361" t="str">
        <f>IF(AQ806&lt;=VLOOKUP($C806,Projections2[[#All],[ISOCode]:[Total 2024 Colombian Returnees]],'Population Projection V2'!$AF$167,FALSE),"OK", "Review")</f>
        <v>OK</v>
      </c>
      <c r="CS806" s="361" t="str">
        <f>IF(AR806&lt;=VLOOKUP($C806,Projections2[[#All],[ISOCode]:[Total 2024 Colombian Returnees]],'Population Projection V2'!$AG$167,FALSE),"OK", "Review")</f>
        <v>OK</v>
      </c>
      <c r="CT806" s="361" t="str">
        <f>IF(AS806&lt;=VLOOKUP($C806,Projections2[[#All],[ISOCode]:[Total 2024 Colombian Returnees]],'Population Projection V2'!$AH$167,FALSE),"OK", "Review")</f>
        <v>OK</v>
      </c>
      <c r="CU806" s="361" t="str">
        <f>IF(AV806&lt;=VLOOKUP($C806,Projections2[[#All],[ISOCode]:[Total 2024 Colombian Returnees]],'Population Projection V2'!$AI$167,FALSE),"OK", "Review")</f>
        <v>OK</v>
      </c>
      <c r="CV806" s="361" t="str">
        <f>IF(AW806&lt;=VLOOKUP($C806,Projections2[[#All],[ISOCode]:[Total 2024 Colombian Returnees]],'Population Projection V2'!$AJ$167,FALSE),"OK", "Review")</f>
        <v>OK</v>
      </c>
      <c r="CW806" s="361" t="str">
        <f>IF(AX806&lt;=VLOOKUP($C806,Projections2[[#All],[ISOCode]:[Total 2024 Colombian Returnees]],'Population Projection V2'!$AK$167,FALSE),"OK", "Review")</f>
        <v>OK</v>
      </c>
      <c r="CX806" s="361" t="str">
        <f>IF(AY806&lt;=VLOOKUP($C806,Projections2[[#All],[ISOCode]:[Total 2024 Colombian Returnees]],'Population Projection V2'!$AL$167,FALSE),"OK", "Review")</f>
        <v>OK</v>
      </c>
      <c r="CY806" s="362" t="str">
        <f>IF(AZ806&lt;=VLOOKUP($C806,Projections2[[#All],[ISOCode]:[Total 2024 Colombian Returnees]],'Population Projection V2'!$AM$167,FALSE),"OK", "Review")</f>
        <v>OK</v>
      </c>
    </row>
    <row r="807" spans="1:103" x14ac:dyDescent="0.25">
      <c r="A807" s="218" t="s">
        <v>37</v>
      </c>
      <c r="B807" s="219" t="s">
        <v>37</v>
      </c>
      <c r="C807" s="219" t="s">
        <v>303</v>
      </c>
      <c r="D807" s="219" t="s">
        <v>17</v>
      </c>
      <c r="E807" s="219" t="s">
        <v>424</v>
      </c>
      <c r="F807" s="289">
        <f t="shared" si="291"/>
        <v>0</v>
      </c>
      <c r="G807" s="289">
        <f t="shared" si="292"/>
        <v>0</v>
      </c>
      <c r="H807" s="289">
        <f t="shared" si="293"/>
        <v>0</v>
      </c>
      <c r="I807" s="289">
        <f t="shared" si="294"/>
        <v>0</v>
      </c>
      <c r="J807" s="290">
        <f t="shared" si="295"/>
        <v>0</v>
      </c>
      <c r="K807" s="290">
        <f>VLOOKUP($C807,Projections2[[#All],[ISOCode]:[Total 2024 Colombian Returnees]],7,0)</f>
        <v>0</v>
      </c>
      <c r="L807" s="251"/>
      <c r="M807" s="236"/>
      <c r="N807" s="236"/>
      <c r="O807" s="236"/>
      <c r="P807" s="223"/>
      <c r="Q807" s="292"/>
      <c r="R807" s="224">
        <f>VLOOKUP($C807,Projections2[[#All],[ISOCode]:[Total 2024 Colombian Returnees]],12,0)</f>
        <v>0</v>
      </c>
      <c r="S807" s="293"/>
      <c r="T807" s="294"/>
      <c r="U807" s="294"/>
      <c r="V807" s="294"/>
      <c r="W807" s="226"/>
      <c r="X807" s="295"/>
      <c r="Y807" s="295">
        <f>VLOOKUP($C807,Projections2[[#All],[ISOCode]:[Total 2024 Colombian Returnees]],17,0)</f>
        <v>0</v>
      </c>
      <c r="Z807" s="296"/>
      <c r="AA807" s="297"/>
      <c r="AB807" s="297"/>
      <c r="AC807" s="297"/>
      <c r="AD807" s="297"/>
      <c r="AE807" s="297"/>
      <c r="AF807" s="297">
        <f>VLOOKUP($C807,Projections2[[#All],[ISOCode]:[Total 2024 Colombian Returnees]],22,0)</f>
        <v>0</v>
      </c>
      <c r="AG807" s="298"/>
      <c r="AH807" s="299"/>
      <c r="AI807" s="299"/>
      <c r="AJ807" s="299"/>
      <c r="AK807" s="299"/>
      <c r="AL807" s="300"/>
      <c r="AM807" s="230">
        <f>VLOOKUP($C807,Projections2[[#All],[ISOCode]:[Total 2024 Colombian Returnees]],27,0)</f>
        <v>0</v>
      </c>
      <c r="AN807" s="301"/>
      <c r="AO807" s="302"/>
      <c r="AP807" s="302"/>
      <c r="AQ807" s="302"/>
      <c r="AR807" s="302"/>
      <c r="AS807" s="303"/>
      <c r="AT807" s="303">
        <f>VLOOKUP($C807,Projections2[[#All],[ISOCode]:[Total 2024 Colombian Returnees]],32,0)</f>
        <v>0</v>
      </c>
      <c r="AU807" s="304"/>
      <c r="AV807" s="305"/>
      <c r="AW807" s="305"/>
      <c r="AX807" s="305"/>
      <c r="AY807" s="305"/>
      <c r="AZ807" s="306"/>
      <c r="BA807" s="306">
        <f>VLOOKUP($C807,Projections2[[#All],[ISOCode]:[Total 2024 Colombian Returnees]],37,0)</f>
        <v>0</v>
      </c>
      <c r="BB807" s="307"/>
      <c r="BC807" s="360" t="str">
        <f t="shared" si="296"/>
        <v>Ok</v>
      </c>
      <c r="BD807" s="361" t="str">
        <f t="shared" si="297"/>
        <v>Ok</v>
      </c>
      <c r="BE807" s="361" t="str">
        <f t="shared" si="298"/>
        <v>Ok</v>
      </c>
      <c r="BF807" s="361" t="str">
        <f t="shared" si="299"/>
        <v>Ok</v>
      </c>
      <c r="BG807" s="362" t="str">
        <f t="shared" si="300"/>
        <v>Ok</v>
      </c>
      <c r="BH807" s="360" t="str">
        <f t="shared" si="301"/>
        <v>Ok</v>
      </c>
      <c r="BI807" s="361" t="str">
        <f t="shared" si="302"/>
        <v>Ok</v>
      </c>
      <c r="BJ807" s="361" t="str">
        <f t="shared" si="303"/>
        <v>Ok</v>
      </c>
      <c r="BK807" s="361" t="str">
        <f t="shared" si="304"/>
        <v>Ok</v>
      </c>
      <c r="BL807" s="361" t="str">
        <f t="shared" si="305"/>
        <v>Ok</v>
      </c>
      <c r="BM807" s="361" t="str">
        <f t="shared" si="306"/>
        <v>Ok</v>
      </c>
      <c r="BN807" s="362" t="str">
        <f t="shared" si="307"/>
        <v>Ok</v>
      </c>
      <c r="BO807" s="360" t="str">
        <f t="shared" si="308"/>
        <v>No Pop.</v>
      </c>
      <c r="BP807" s="361" t="str">
        <f t="shared" si="309"/>
        <v>No Pop.</v>
      </c>
      <c r="BQ807" s="361" t="str">
        <f t="shared" si="310"/>
        <v>No Pop.</v>
      </c>
      <c r="BR807" s="361" t="str">
        <f t="shared" si="311"/>
        <v>No Pop.</v>
      </c>
      <c r="BS807" s="361" t="str">
        <f t="shared" si="312"/>
        <v>No Pop.</v>
      </c>
      <c r="BT807" s="361" t="str">
        <f t="shared" si="313"/>
        <v>No Pop.</v>
      </c>
      <c r="BU807" s="362" t="str">
        <f t="shared" si="314"/>
        <v>No Pop.</v>
      </c>
      <c r="BV807" s="360" t="str">
        <f>IF(M807&lt;=VLOOKUP($C807,Projections2[[#All],[ISOCode]:[Total 2024 Colombian Returnees]],'Population Projection V2'!$J$167,FALSE),"OK", "Review")</f>
        <v>OK</v>
      </c>
      <c r="BW807" s="361" t="str">
        <f>IF(N807&lt;=VLOOKUP($C807,Projections2[[#All],[ISOCode]:[Total 2024 Colombian Returnees]],'Population Projection V2'!$K$167,FALSE),"OK", "Review")</f>
        <v>OK</v>
      </c>
      <c r="BX807" s="361" t="str">
        <f>IF(O807&lt;=VLOOKUP($C807,Projections2[[#All],[ISOCode]:[Total 2024 Colombian Returnees]],'Population Projection V2'!$L$167,FALSE),"OK", "Review")</f>
        <v>OK</v>
      </c>
      <c r="BY807" s="361" t="str">
        <f>IF(P807&lt;=VLOOKUP($C807,Projections2[[#All],[ISOCode]:[Total 2024 Colombian Returnees]],'Population Projection V2'!$M$167,FALSE),"OK", "Review")</f>
        <v>OK</v>
      </c>
      <c r="BZ807" s="361" t="str">
        <f>IF(Q807&lt;=VLOOKUP($C807,Projections2[[#All],[ISOCode]:[Total 2024 Colombian Returnees]],'Population Projection V2'!$N$167,FALSE),"OK", "Review")</f>
        <v>OK</v>
      </c>
      <c r="CA807" s="361" t="str">
        <f>IF(T807&lt;=VLOOKUP($C807,Projections2[[#All],[ISOCode]:[Total 2024 Colombian Returnees]],'Population Projection V2'!$O$167,FALSE),"OK", "Review")</f>
        <v>OK</v>
      </c>
      <c r="CB807" s="361" t="str">
        <f>IF(U807&lt;=VLOOKUP($C807,Projections2[[#All],[ISOCode]:[Total 2024 Colombian Returnees]],'Population Projection V2'!$P$167,FALSE),"OK", "Review")</f>
        <v>OK</v>
      </c>
      <c r="CC807" s="361" t="str">
        <f>IF(V807&lt;=VLOOKUP($C807,Projections2[[#All],[ISOCode]:[Total 2024 Colombian Returnees]],'Population Projection V2'!$Q$167,FALSE),"OK", "Review")</f>
        <v>OK</v>
      </c>
      <c r="CD807" s="361" t="str">
        <f>IF(W807&lt;=VLOOKUP($C807,Projections2[[#All],[ISOCode]:[Total 2024 Colombian Returnees]],'Population Projection V2'!$R$167,FALSE),"OK", "Review")</f>
        <v>OK</v>
      </c>
      <c r="CE807" s="361" t="str">
        <f>IF(X807&lt;=VLOOKUP($C807,Projections2[[#All],[ISOCode]:[Total 2024 Colombian Returnees]],'Population Projection V2'!$S$167,FALSE),"OK", "Review")</f>
        <v>OK</v>
      </c>
      <c r="CF807" s="361" t="str">
        <f>IF(AA807&lt;=VLOOKUP($C807,Projections2[[#All],[ISOCode]:[Total 2024 Colombian Returnees]],'Population Projection V2'!$T$167,FALSE),"OK", "Review")</f>
        <v>OK</v>
      </c>
      <c r="CG807" s="361" t="str">
        <f>IF(AB807&lt;=VLOOKUP($C807,Projections2[[#All],[ISOCode]:[Total 2024 Colombian Returnees]],'Population Projection V2'!$U$167,FALSE),"OK", "Review")</f>
        <v>OK</v>
      </c>
      <c r="CH807" s="361" t="str">
        <f>IF(AC807&lt;=VLOOKUP($C807,Projections2[[#All],[ISOCode]:[Total 2024 Colombian Returnees]],'Population Projection V2'!$V$167,FALSE),"OK", "Review")</f>
        <v>OK</v>
      </c>
      <c r="CI807" s="361" t="str">
        <f>IF(AD807&lt;=VLOOKUP($C807,Projections2[[#All],[ISOCode]:[Total 2024 Colombian Returnees]],'Population Projection V2'!$W$167,FALSE),"OK", "Review")</f>
        <v>OK</v>
      </c>
      <c r="CJ807" s="361" t="str">
        <f>IF(AE807&lt;=VLOOKUP($C807,Projections2[[#All],[ISOCode]:[Total 2024 Colombian Returnees]],'Population Projection V2'!$X$167,FALSE),"OK", "Review")</f>
        <v>OK</v>
      </c>
      <c r="CK807" s="361" t="str">
        <f>IF(AH807&lt;=VLOOKUP($C807,Projections2[[#All],[ISOCode]:[Total 2024 Colombian Returnees]],'Population Projection V2'!$Y$167,FALSE),"OK", "Review")</f>
        <v>OK</v>
      </c>
      <c r="CL807" s="361" t="str">
        <f>IF(AI807&lt;=VLOOKUP($C807,Projections2[[#All],[ISOCode]:[Total 2024 Colombian Returnees]],'Population Projection V2'!$Z$167,FALSE),"OK", "Review")</f>
        <v>OK</v>
      </c>
      <c r="CM807" s="361" t="str">
        <f>IF(AJ807&lt;=VLOOKUP($C807,Projections2[[#All],[ISOCode]:[Total 2024 Colombian Returnees]],'Population Projection V2'!$AA$167,FALSE),"OK", "Review")</f>
        <v>OK</v>
      </c>
      <c r="CN807" s="361" t="str">
        <f>IF(AK807&lt;=VLOOKUP($C807,Projections2[[#All],[ISOCode]:[Total 2024 Colombian Returnees]],'Population Projection V2'!$AB$167,FALSE),"OK", "Review")</f>
        <v>OK</v>
      </c>
      <c r="CO807" s="361" t="str">
        <f>IF(AL807&lt;=VLOOKUP($C807,Projections2[[#All],[ISOCode]:[Total 2024 Colombian Returnees]],'Population Projection V2'!$AC$167,FALSE),"OK", "Review")</f>
        <v>OK</v>
      </c>
      <c r="CP807" s="361" t="str">
        <f>IF(AO807&lt;=VLOOKUP($C807,Projections2[[#All],[ISOCode]:[Total 2024 Colombian Returnees]],'Population Projection V2'!$AD$167,FALSE),"OK", "Review")</f>
        <v>OK</v>
      </c>
      <c r="CQ807" s="361" t="str">
        <f>IF(AP807&lt;=VLOOKUP($C807,Projections2[[#All],[ISOCode]:[Total 2024 Colombian Returnees]],'Population Projection V2'!$AE$167,FALSE),"OK", "Review")</f>
        <v>OK</v>
      </c>
      <c r="CR807" s="361" t="str">
        <f>IF(AQ807&lt;=VLOOKUP($C807,Projections2[[#All],[ISOCode]:[Total 2024 Colombian Returnees]],'Population Projection V2'!$AF$167,FALSE),"OK", "Review")</f>
        <v>OK</v>
      </c>
      <c r="CS807" s="361" t="str">
        <f>IF(AR807&lt;=VLOOKUP($C807,Projections2[[#All],[ISOCode]:[Total 2024 Colombian Returnees]],'Population Projection V2'!$AG$167,FALSE),"OK", "Review")</f>
        <v>OK</v>
      </c>
      <c r="CT807" s="361" t="str">
        <f>IF(AS807&lt;=VLOOKUP($C807,Projections2[[#All],[ISOCode]:[Total 2024 Colombian Returnees]],'Population Projection V2'!$AH$167,FALSE),"OK", "Review")</f>
        <v>OK</v>
      </c>
      <c r="CU807" s="361" t="str">
        <f>IF(AV807&lt;=VLOOKUP($C807,Projections2[[#All],[ISOCode]:[Total 2024 Colombian Returnees]],'Population Projection V2'!$AI$167,FALSE),"OK", "Review")</f>
        <v>OK</v>
      </c>
      <c r="CV807" s="361" t="str">
        <f>IF(AW807&lt;=VLOOKUP($C807,Projections2[[#All],[ISOCode]:[Total 2024 Colombian Returnees]],'Population Projection V2'!$AJ$167,FALSE),"OK", "Review")</f>
        <v>OK</v>
      </c>
      <c r="CW807" s="361" t="str">
        <f>IF(AX807&lt;=VLOOKUP($C807,Projections2[[#All],[ISOCode]:[Total 2024 Colombian Returnees]],'Population Projection V2'!$AK$167,FALSE),"OK", "Review")</f>
        <v>OK</v>
      </c>
      <c r="CX807" s="361" t="str">
        <f>IF(AY807&lt;=VLOOKUP($C807,Projections2[[#All],[ISOCode]:[Total 2024 Colombian Returnees]],'Population Projection V2'!$AL$167,FALSE),"OK", "Review")</f>
        <v>OK</v>
      </c>
      <c r="CY807" s="362" t="str">
        <f>IF(AZ807&lt;=VLOOKUP($C807,Projections2[[#All],[ISOCode]:[Total 2024 Colombian Returnees]],'Population Projection V2'!$AM$167,FALSE),"OK", "Review")</f>
        <v>OK</v>
      </c>
    </row>
    <row r="808" spans="1:103" x14ac:dyDescent="0.25">
      <c r="A808" s="218" t="s">
        <v>37</v>
      </c>
      <c r="B808" s="219" t="s">
        <v>37</v>
      </c>
      <c r="C808" s="219" t="s">
        <v>304</v>
      </c>
      <c r="D808" s="219" t="s">
        <v>18</v>
      </c>
      <c r="E808" s="219" t="s">
        <v>424</v>
      </c>
      <c r="F808" s="289">
        <f t="shared" si="291"/>
        <v>0</v>
      </c>
      <c r="G808" s="289">
        <f t="shared" si="292"/>
        <v>0</v>
      </c>
      <c r="H808" s="289">
        <f t="shared" si="293"/>
        <v>0</v>
      </c>
      <c r="I808" s="289">
        <f t="shared" si="294"/>
        <v>0</v>
      </c>
      <c r="J808" s="290">
        <f t="shared" si="295"/>
        <v>0</v>
      </c>
      <c r="K808" s="290">
        <f>VLOOKUP($C808,Projections2[[#All],[ISOCode]:[Total 2024 Colombian Returnees]],7,0)</f>
        <v>0</v>
      </c>
      <c r="L808" s="251"/>
      <c r="M808" s="236"/>
      <c r="N808" s="236"/>
      <c r="O808" s="236"/>
      <c r="P808" s="236"/>
      <c r="Q808" s="292"/>
      <c r="R808" s="224">
        <f>VLOOKUP($C808,Projections2[[#All],[ISOCode]:[Total 2024 Colombian Returnees]],12,0)</f>
        <v>0</v>
      </c>
      <c r="S808" s="293"/>
      <c r="T808" s="294"/>
      <c r="U808" s="294"/>
      <c r="V808" s="294"/>
      <c r="W808" s="294"/>
      <c r="X808" s="294"/>
      <c r="Y808" s="294">
        <f>VLOOKUP($C808,Projections2[[#All],[ISOCode]:[Total 2024 Colombian Returnees]],17,0)</f>
        <v>0</v>
      </c>
      <c r="Z808" s="296"/>
      <c r="AA808" s="297"/>
      <c r="AB808" s="297"/>
      <c r="AC808" s="297"/>
      <c r="AD808" s="297"/>
      <c r="AE808" s="297"/>
      <c r="AF808" s="297">
        <f>VLOOKUP($C808,Projections2[[#All],[ISOCode]:[Total 2024 Colombian Returnees]],22,0)</f>
        <v>0</v>
      </c>
      <c r="AG808" s="298"/>
      <c r="AH808" s="299"/>
      <c r="AI808" s="299"/>
      <c r="AJ808" s="299"/>
      <c r="AK808" s="299"/>
      <c r="AL808" s="300"/>
      <c r="AM808" s="230">
        <f>VLOOKUP($C808,Projections2[[#All],[ISOCode]:[Total 2024 Colombian Returnees]],27,0)</f>
        <v>0</v>
      </c>
      <c r="AN808" s="301"/>
      <c r="AO808" s="302"/>
      <c r="AP808" s="302"/>
      <c r="AQ808" s="302"/>
      <c r="AR808" s="302"/>
      <c r="AS808" s="303"/>
      <c r="AT808" s="303">
        <f>VLOOKUP($C808,Projections2[[#All],[ISOCode]:[Total 2024 Colombian Returnees]],32,0)</f>
        <v>0</v>
      </c>
      <c r="AU808" s="304"/>
      <c r="AV808" s="305"/>
      <c r="AW808" s="305"/>
      <c r="AX808" s="305"/>
      <c r="AY808" s="305"/>
      <c r="AZ808" s="306"/>
      <c r="BA808" s="306">
        <f>VLOOKUP($C808,Projections2[[#All],[ISOCode]:[Total 2024 Colombian Returnees]],37,0)</f>
        <v>0</v>
      </c>
      <c r="BB808" s="307"/>
      <c r="BC808" s="360" t="str">
        <f t="shared" si="296"/>
        <v>Ok</v>
      </c>
      <c r="BD808" s="361" t="str">
        <f t="shared" si="297"/>
        <v>Ok</v>
      </c>
      <c r="BE808" s="361" t="str">
        <f t="shared" si="298"/>
        <v>Ok</v>
      </c>
      <c r="BF808" s="361" t="str">
        <f t="shared" si="299"/>
        <v>Ok</v>
      </c>
      <c r="BG808" s="362" t="str">
        <f t="shared" si="300"/>
        <v>Ok</v>
      </c>
      <c r="BH808" s="360" t="str">
        <f t="shared" si="301"/>
        <v>Ok</v>
      </c>
      <c r="BI808" s="361" t="str">
        <f t="shared" si="302"/>
        <v>Ok</v>
      </c>
      <c r="BJ808" s="361" t="str">
        <f t="shared" si="303"/>
        <v>Ok</v>
      </c>
      <c r="BK808" s="361" t="str">
        <f t="shared" si="304"/>
        <v>Ok</v>
      </c>
      <c r="BL808" s="361" t="str">
        <f t="shared" si="305"/>
        <v>Ok</v>
      </c>
      <c r="BM808" s="361" t="str">
        <f t="shared" si="306"/>
        <v>Ok</v>
      </c>
      <c r="BN808" s="362" t="str">
        <f t="shared" si="307"/>
        <v>Ok</v>
      </c>
      <c r="BO808" s="360" t="str">
        <f t="shared" si="308"/>
        <v>No Pop.</v>
      </c>
      <c r="BP808" s="361" t="str">
        <f t="shared" si="309"/>
        <v>No Pop.</v>
      </c>
      <c r="BQ808" s="361" t="str">
        <f t="shared" si="310"/>
        <v>No Pop.</v>
      </c>
      <c r="BR808" s="361" t="str">
        <f t="shared" si="311"/>
        <v>No Pop.</v>
      </c>
      <c r="BS808" s="361" t="str">
        <f t="shared" si="312"/>
        <v>No Pop.</v>
      </c>
      <c r="BT808" s="361" t="str">
        <f t="shared" si="313"/>
        <v>No Pop.</v>
      </c>
      <c r="BU808" s="362" t="str">
        <f t="shared" si="314"/>
        <v>No Pop.</v>
      </c>
      <c r="BV808" s="360" t="str">
        <f>IF(M808&lt;=VLOOKUP($C808,Projections2[[#All],[ISOCode]:[Total 2024 Colombian Returnees]],'Population Projection V2'!$J$167,FALSE),"OK", "Review")</f>
        <v>OK</v>
      </c>
      <c r="BW808" s="361" t="str">
        <f>IF(N808&lt;=VLOOKUP($C808,Projections2[[#All],[ISOCode]:[Total 2024 Colombian Returnees]],'Population Projection V2'!$K$167,FALSE),"OK", "Review")</f>
        <v>OK</v>
      </c>
      <c r="BX808" s="361" t="str">
        <f>IF(O808&lt;=VLOOKUP($C808,Projections2[[#All],[ISOCode]:[Total 2024 Colombian Returnees]],'Population Projection V2'!$L$167,FALSE),"OK", "Review")</f>
        <v>OK</v>
      </c>
      <c r="BY808" s="361" t="str">
        <f>IF(P808&lt;=VLOOKUP($C808,Projections2[[#All],[ISOCode]:[Total 2024 Colombian Returnees]],'Population Projection V2'!$M$167,FALSE),"OK", "Review")</f>
        <v>OK</v>
      </c>
      <c r="BZ808" s="361" t="str">
        <f>IF(Q808&lt;=VLOOKUP($C808,Projections2[[#All],[ISOCode]:[Total 2024 Colombian Returnees]],'Population Projection V2'!$N$167,FALSE),"OK", "Review")</f>
        <v>OK</v>
      </c>
      <c r="CA808" s="361" t="str">
        <f>IF(T808&lt;=VLOOKUP($C808,Projections2[[#All],[ISOCode]:[Total 2024 Colombian Returnees]],'Population Projection V2'!$O$167,FALSE),"OK", "Review")</f>
        <v>OK</v>
      </c>
      <c r="CB808" s="361" t="str">
        <f>IF(U808&lt;=VLOOKUP($C808,Projections2[[#All],[ISOCode]:[Total 2024 Colombian Returnees]],'Population Projection V2'!$P$167,FALSE),"OK", "Review")</f>
        <v>OK</v>
      </c>
      <c r="CC808" s="361" t="str">
        <f>IF(V808&lt;=VLOOKUP($C808,Projections2[[#All],[ISOCode]:[Total 2024 Colombian Returnees]],'Population Projection V2'!$Q$167,FALSE),"OK", "Review")</f>
        <v>OK</v>
      </c>
      <c r="CD808" s="361" t="str">
        <f>IF(W808&lt;=VLOOKUP($C808,Projections2[[#All],[ISOCode]:[Total 2024 Colombian Returnees]],'Population Projection V2'!$R$167,FALSE),"OK", "Review")</f>
        <v>OK</v>
      </c>
      <c r="CE808" s="361" t="str">
        <f>IF(X808&lt;=VLOOKUP($C808,Projections2[[#All],[ISOCode]:[Total 2024 Colombian Returnees]],'Population Projection V2'!$S$167,FALSE),"OK", "Review")</f>
        <v>OK</v>
      </c>
      <c r="CF808" s="361" t="str">
        <f>IF(AA808&lt;=VLOOKUP($C808,Projections2[[#All],[ISOCode]:[Total 2024 Colombian Returnees]],'Population Projection V2'!$T$167,FALSE),"OK", "Review")</f>
        <v>OK</v>
      </c>
      <c r="CG808" s="361" t="str">
        <f>IF(AB808&lt;=VLOOKUP($C808,Projections2[[#All],[ISOCode]:[Total 2024 Colombian Returnees]],'Population Projection V2'!$U$167,FALSE),"OK", "Review")</f>
        <v>OK</v>
      </c>
      <c r="CH808" s="361" t="str">
        <f>IF(AC808&lt;=VLOOKUP($C808,Projections2[[#All],[ISOCode]:[Total 2024 Colombian Returnees]],'Population Projection V2'!$V$167,FALSE),"OK", "Review")</f>
        <v>OK</v>
      </c>
      <c r="CI808" s="361" t="str">
        <f>IF(AD808&lt;=VLOOKUP($C808,Projections2[[#All],[ISOCode]:[Total 2024 Colombian Returnees]],'Population Projection V2'!$W$167,FALSE),"OK", "Review")</f>
        <v>OK</v>
      </c>
      <c r="CJ808" s="361" t="str">
        <f>IF(AE808&lt;=VLOOKUP($C808,Projections2[[#All],[ISOCode]:[Total 2024 Colombian Returnees]],'Population Projection V2'!$X$167,FALSE),"OK", "Review")</f>
        <v>OK</v>
      </c>
      <c r="CK808" s="361" t="str">
        <f>IF(AH808&lt;=VLOOKUP($C808,Projections2[[#All],[ISOCode]:[Total 2024 Colombian Returnees]],'Population Projection V2'!$Y$167,FALSE),"OK", "Review")</f>
        <v>OK</v>
      </c>
      <c r="CL808" s="361" t="str">
        <f>IF(AI808&lt;=VLOOKUP($C808,Projections2[[#All],[ISOCode]:[Total 2024 Colombian Returnees]],'Population Projection V2'!$Z$167,FALSE),"OK", "Review")</f>
        <v>OK</v>
      </c>
      <c r="CM808" s="361" t="str">
        <f>IF(AJ808&lt;=VLOOKUP($C808,Projections2[[#All],[ISOCode]:[Total 2024 Colombian Returnees]],'Population Projection V2'!$AA$167,FALSE),"OK", "Review")</f>
        <v>OK</v>
      </c>
      <c r="CN808" s="361" t="str">
        <f>IF(AK808&lt;=VLOOKUP($C808,Projections2[[#All],[ISOCode]:[Total 2024 Colombian Returnees]],'Population Projection V2'!$AB$167,FALSE),"OK", "Review")</f>
        <v>OK</v>
      </c>
      <c r="CO808" s="361" t="str">
        <f>IF(AL808&lt;=VLOOKUP($C808,Projections2[[#All],[ISOCode]:[Total 2024 Colombian Returnees]],'Population Projection V2'!$AC$167,FALSE),"OK", "Review")</f>
        <v>OK</v>
      </c>
      <c r="CP808" s="361" t="str">
        <f>IF(AO808&lt;=VLOOKUP($C808,Projections2[[#All],[ISOCode]:[Total 2024 Colombian Returnees]],'Population Projection V2'!$AD$167,FALSE),"OK", "Review")</f>
        <v>OK</v>
      </c>
      <c r="CQ808" s="361" t="str">
        <f>IF(AP808&lt;=VLOOKUP($C808,Projections2[[#All],[ISOCode]:[Total 2024 Colombian Returnees]],'Population Projection V2'!$AE$167,FALSE),"OK", "Review")</f>
        <v>OK</v>
      </c>
      <c r="CR808" s="361" t="str">
        <f>IF(AQ808&lt;=VLOOKUP($C808,Projections2[[#All],[ISOCode]:[Total 2024 Colombian Returnees]],'Population Projection V2'!$AF$167,FALSE),"OK", "Review")</f>
        <v>OK</v>
      </c>
      <c r="CS808" s="361" t="str">
        <f>IF(AR808&lt;=VLOOKUP($C808,Projections2[[#All],[ISOCode]:[Total 2024 Colombian Returnees]],'Population Projection V2'!$AG$167,FALSE),"OK", "Review")</f>
        <v>OK</v>
      </c>
      <c r="CT808" s="361" t="str">
        <f>IF(AS808&lt;=VLOOKUP($C808,Projections2[[#All],[ISOCode]:[Total 2024 Colombian Returnees]],'Population Projection V2'!$AH$167,FALSE),"OK", "Review")</f>
        <v>OK</v>
      </c>
      <c r="CU808" s="361" t="str">
        <f>IF(AV808&lt;=VLOOKUP($C808,Projections2[[#All],[ISOCode]:[Total 2024 Colombian Returnees]],'Population Projection V2'!$AI$167,FALSE),"OK", "Review")</f>
        <v>OK</v>
      </c>
      <c r="CV808" s="361" t="str">
        <f>IF(AW808&lt;=VLOOKUP($C808,Projections2[[#All],[ISOCode]:[Total 2024 Colombian Returnees]],'Population Projection V2'!$AJ$167,FALSE),"OK", "Review")</f>
        <v>OK</v>
      </c>
      <c r="CW808" s="361" t="str">
        <f>IF(AX808&lt;=VLOOKUP($C808,Projections2[[#All],[ISOCode]:[Total 2024 Colombian Returnees]],'Population Projection V2'!$AK$167,FALSE),"OK", "Review")</f>
        <v>OK</v>
      </c>
      <c r="CX808" s="361" t="str">
        <f>IF(AY808&lt;=VLOOKUP($C808,Projections2[[#All],[ISOCode]:[Total 2024 Colombian Returnees]],'Population Projection V2'!$AL$167,FALSE),"OK", "Review")</f>
        <v>OK</v>
      </c>
      <c r="CY808" s="362" t="str">
        <f>IF(AZ808&lt;=VLOOKUP($C808,Projections2[[#All],[ISOCode]:[Total 2024 Colombian Returnees]],'Population Projection V2'!$AM$167,FALSE),"OK", "Review")</f>
        <v>OK</v>
      </c>
    </row>
    <row r="809" spans="1:103" x14ac:dyDescent="0.25">
      <c r="A809" s="218" t="s">
        <v>37</v>
      </c>
      <c r="B809" s="219" t="s">
        <v>37</v>
      </c>
      <c r="C809" s="219" t="s">
        <v>322</v>
      </c>
      <c r="D809" s="219" t="s">
        <v>19</v>
      </c>
      <c r="E809" s="219" t="s">
        <v>424</v>
      </c>
      <c r="F809" s="289">
        <f t="shared" si="291"/>
        <v>0</v>
      </c>
      <c r="G809" s="289">
        <f t="shared" si="292"/>
        <v>0</v>
      </c>
      <c r="H809" s="289">
        <f t="shared" si="293"/>
        <v>0</v>
      </c>
      <c r="I809" s="289">
        <f t="shared" si="294"/>
        <v>0</v>
      </c>
      <c r="J809" s="290">
        <f t="shared" si="295"/>
        <v>0</v>
      </c>
      <c r="K809" s="290">
        <f>VLOOKUP($C809,Projections2[[#All],[ISOCode]:[Total 2024 Colombian Returnees]],7,0)</f>
        <v>0</v>
      </c>
      <c r="L809" s="251"/>
      <c r="M809" s="236"/>
      <c r="N809" s="236"/>
      <c r="O809" s="236"/>
      <c r="P809" s="236"/>
      <c r="Q809" s="292"/>
      <c r="R809" s="224">
        <f>VLOOKUP($C809,Projections2[[#All],[ISOCode]:[Total 2024 Colombian Returnees]],12,0)</f>
        <v>0</v>
      </c>
      <c r="S809" s="293"/>
      <c r="T809" s="294"/>
      <c r="U809" s="294"/>
      <c r="V809" s="294"/>
      <c r="W809" s="226"/>
      <c r="X809" s="295"/>
      <c r="Y809" s="295">
        <f>VLOOKUP($C809,Projections2[[#All],[ISOCode]:[Total 2024 Colombian Returnees]],17,0)</f>
        <v>0</v>
      </c>
      <c r="Z809" s="296"/>
      <c r="AA809" s="297"/>
      <c r="AB809" s="297"/>
      <c r="AC809" s="297"/>
      <c r="AD809" s="297"/>
      <c r="AE809" s="297"/>
      <c r="AF809" s="297">
        <f>VLOOKUP($C809,Projections2[[#All],[ISOCode]:[Total 2024 Colombian Returnees]],22,0)</f>
        <v>0</v>
      </c>
      <c r="AG809" s="298"/>
      <c r="AH809" s="299"/>
      <c r="AI809" s="299"/>
      <c r="AJ809" s="299"/>
      <c r="AK809" s="299"/>
      <c r="AL809" s="300"/>
      <c r="AM809" s="230">
        <f>VLOOKUP($C809,Projections2[[#All],[ISOCode]:[Total 2024 Colombian Returnees]],27,0)</f>
        <v>0</v>
      </c>
      <c r="AN809" s="301"/>
      <c r="AO809" s="302"/>
      <c r="AP809" s="302"/>
      <c r="AQ809" s="302"/>
      <c r="AR809" s="302"/>
      <c r="AS809" s="303"/>
      <c r="AT809" s="303">
        <f>VLOOKUP($C809,Projections2[[#All],[ISOCode]:[Total 2024 Colombian Returnees]],32,0)</f>
        <v>0</v>
      </c>
      <c r="AU809" s="304"/>
      <c r="AV809" s="305"/>
      <c r="AW809" s="305"/>
      <c r="AX809" s="305"/>
      <c r="AY809" s="305"/>
      <c r="AZ809" s="306"/>
      <c r="BA809" s="306">
        <f>VLOOKUP($C809,Projections2[[#All],[ISOCode]:[Total 2024 Colombian Returnees]],37,0)</f>
        <v>0</v>
      </c>
      <c r="BB809" s="307"/>
      <c r="BC809" s="360" t="str">
        <f t="shared" si="296"/>
        <v>Ok</v>
      </c>
      <c r="BD809" s="361" t="str">
        <f t="shared" si="297"/>
        <v>Ok</v>
      </c>
      <c r="BE809" s="361" t="str">
        <f t="shared" si="298"/>
        <v>Ok</v>
      </c>
      <c r="BF809" s="361" t="str">
        <f t="shared" si="299"/>
        <v>Ok</v>
      </c>
      <c r="BG809" s="362" t="str">
        <f t="shared" si="300"/>
        <v>Ok</v>
      </c>
      <c r="BH809" s="360" t="str">
        <f t="shared" si="301"/>
        <v>Ok</v>
      </c>
      <c r="BI809" s="361" t="str">
        <f t="shared" si="302"/>
        <v>Ok</v>
      </c>
      <c r="BJ809" s="361" t="str">
        <f t="shared" si="303"/>
        <v>Ok</v>
      </c>
      <c r="BK809" s="361" t="str">
        <f t="shared" si="304"/>
        <v>Ok</v>
      </c>
      <c r="BL809" s="361" t="str">
        <f t="shared" si="305"/>
        <v>Ok</v>
      </c>
      <c r="BM809" s="361" t="str">
        <f t="shared" si="306"/>
        <v>Ok</v>
      </c>
      <c r="BN809" s="362" t="str">
        <f t="shared" si="307"/>
        <v>Ok</v>
      </c>
      <c r="BO809" s="360" t="str">
        <f t="shared" si="308"/>
        <v>No Pop.</v>
      </c>
      <c r="BP809" s="361" t="str">
        <f t="shared" si="309"/>
        <v>No Pop.</v>
      </c>
      <c r="BQ809" s="361" t="str">
        <f t="shared" si="310"/>
        <v>No Pop.</v>
      </c>
      <c r="BR809" s="361" t="str">
        <f t="shared" si="311"/>
        <v>No Pop.</v>
      </c>
      <c r="BS809" s="361" t="str">
        <f t="shared" si="312"/>
        <v>No Pop.</v>
      </c>
      <c r="BT809" s="361" t="str">
        <f t="shared" si="313"/>
        <v>No Pop.</v>
      </c>
      <c r="BU809" s="362" t="str">
        <f t="shared" si="314"/>
        <v>No Pop.</v>
      </c>
      <c r="BV809" s="360" t="str">
        <f>IF(M809&lt;=VLOOKUP($C809,Projections2[[#All],[ISOCode]:[Total 2024 Colombian Returnees]],'Population Projection V2'!$J$167,FALSE),"OK", "Review")</f>
        <v>OK</v>
      </c>
      <c r="BW809" s="361" t="str">
        <f>IF(N809&lt;=VLOOKUP($C809,Projections2[[#All],[ISOCode]:[Total 2024 Colombian Returnees]],'Population Projection V2'!$K$167,FALSE),"OK", "Review")</f>
        <v>OK</v>
      </c>
      <c r="BX809" s="361" t="str">
        <f>IF(O809&lt;=VLOOKUP($C809,Projections2[[#All],[ISOCode]:[Total 2024 Colombian Returnees]],'Population Projection V2'!$L$167,FALSE),"OK", "Review")</f>
        <v>OK</v>
      </c>
      <c r="BY809" s="361" t="str">
        <f>IF(P809&lt;=VLOOKUP($C809,Projections2[[#All],[ISOCode]:[Total 2024 Colombian Returnees]],'Population Projection V2'!$M$167,FALSE),"OK", "Review")</f>
        <v>OK</v>
      </c>
      <c r="BZ809" s="361" t="str">
        <f>IF(Q809&lt;=VLOOKUP($C809,Projections2[[#All],[ISOCode]:[Total 2024 Colombian Returnees]],'Population Projection V2'!$N$167,FALSE),"OK", "Review")</f>
        <v>OK</v>
      </c>
      <c r="CA809" s="361" t="str">
        <f>IF(T809&lt;=VLOOKUP($C809,Projections2[[#All],[ISOCode]:[Total 2024 Colombian Returnees]],'Population Projection V2'!$O$167,FALSE),"OK", "Review")</f>
        <v>OK</v>
      </c>
      <c r="CB809" s="361" t="str">
        <f>IF(U809&lt;=VLOOKUP($C809,Projections2[[#All],[ISOCode]:[Total 2024 Colombian Returnees]],'Population Projection V2'!$P$167,FALSE),"OK", "Review")</f>
        <v>OK</v>
      </c>
      <c r="CC809" s="361" t="str">
        <f>IF(V809&lt;=VLOOKUP($C809,Projections2[[#All],[ISOCode]:[Total 2024 Colombian Returnees]],'Population Projection V2'!$Q$167,FALSE),"OK", "Review")</f>
        <v>OK</v>
      </c>
      <c r="CD809" s="361" t="str">
        <f>IF(W809&lt;=VLOOKUP($C809,Projections2[[#All],[ISOCode]:[Total 2024 Colombian Returnees]],'Population Projection V2'!$R$167,FALSE),"OK", "Review")</f>
        <v>OK</v>
      </c>
      <c r="CE809" s="361" t="str">
        <f>IF(X809&lt;=VLOOKUP($C809,Projections2[[#All],[ISOCode]:[Total 2024 Colombian Returnees]],'Population Projection V2'!$S$167,FALSE),"OK", "Review")</f>
        <v>OK</v>
      </c>
      <c r="CF809" s="361" t="str">
        <f>IF(AA809&lt;=VLOOKUP($C809,Projections2[[#All],[ISOCode]:[Total 2024 Colombian Returnees]],'Population Projection V2'!$T$167,FALSE),"OK", "Review")</f>
        <v>OK</v>
      </c>
      <c r="CG809" s="361" t="str">
        <f>IF(AB809&lt;=VLOOKUP($C809,Projections2[[#All],[ISOCode]:[Total 2024 Colombian Returnees]],'Population Projection V2'!$U$167,FALSE),"OK", "Review")</f>
        <v>OK</v>
      </c>
      <c r="CH809" s="361" t="str">
        <f>IF(AC809&lt;=VLOOKUP($C809,Projections2[[#All],[ISOCode]:[Total 2024 Colombian Returnees]],'Population Projection V2'!$V$167,FALSE),"OK", "Review")</f>
        <v>OK</v>
      </c>
      <c r="CI809" s="361" t="str">
        <f>IF(AD809&lt;=VLOOKUP($C809,Projections2[[#All],[ISOCode]:[Total 2024 Colombian Returnees]],'Population Projection V2'!$W$167,FALSE),"OK", "Review")</f>
        <v>OK</v>
      </c>
      <c r="CJ809" s="361" t="str">
        <f>IF(AE809&lt;=VLOOKUP($C809,Projections2[[#All],[ISOCode]:[Total 2024 Colombian Returnees]],'Population Projection V2'!$X$167,FALSE),"OK", "Review")</f>
        <v>OK</v>
      </c>
      <c r="CK809" s="361" t="str">
        <f>IF(AH809&lt;=VLOOKUP($C809,Projections2[[#All],[ISOCode]:[Total 2024 Colombian Returnees]],'Population Projection V2'!$Y$167,FALSE),"OK", "Review")</f>
        <v>OK</v>
      </c>
      <c r="CL809" s="361" t="str">
        <f>IF(AI809&lt;=VLOOKUP($C809,Projections2[[#All],[ISOCode]:[Total 2024 Colombian Returnees]],'Population Projection V2'!$Z$167,FALSE),"OK", "Review")</f>
        <v>OK</v>
      </c>
      <c r="CM809" s="361" t="str">
        <f>IF(AJ809&lt;=VLOOKUP($C809,Projections2[[#All],[ISOCode]:[Total 2024 Colombian Returnees]],'Population Projection V2'!$AA$167,FALSE),"OK", "Review")</f>
        <v>OK</v>
      </c>
      <c r="CN809" s="361" t="str">
        <f>IF(AK809&lt;=VLOOKUP($C809,Projections2[[#All],[ISOCode]:[Total 2024 Colombian Returnees]],'Population Projection V2'!$AB$167,FALSE),"OK", "Review")</f>
        <v>OK</v>
      </c>
      <c r="CO809" s="361" t="str">
        <f>IF(AL809&lt;=VLOOKUP($C809,Projections2[[#All],[ISOCode]:[Total 2024 Colombian Returnees]],'Population Projection V2'!$AC$167,FALSE),"OK", "Review")</f>
        <v>OK</v>
      </c>
      <c r="CP809" s="361" t="str">
        <f>IF(AO809&lt;=VLOOKUP($C809,Projections2[[#All],[ISOCode]:[Total 2024 Colombian Returnees]],'Population Projection V2'!$AD$167,FALSE),"OK", "Review")</f>
        <v>OK</v>
      </c>
      <c r="CQ809" s="361" t="str">
        <f>IF(AP809&lt;=VLOOKUP($C809,Projections2[[#All],[ISOCode]:[Total 2024 Colombian Returnees]],'Population Projection V2'!$AE$167,FALSE),"OK", "Review")</f>
        <v>OK</v>
      </c>
      <c r="CR809" s="361" t="str">
        <f>IF(AQ809&lt;=VLOOKUP($C809,Projections2[[#All],[ISOCode]:[Total 2024 Colombian Returnees]],'Population Projection V2'!$AF$167,FALSE),"OK", "Review")</f>
        <v>OK</v>
      </c>
      <c r="CS809" s="361" t="str">
        <f>IF(AR809&lt;=VLOOKUP($C809,Projections2[[#All],[ISOCode]:[Total 2024 Colombian Returnees]],'Population Projection V2'!$AG$167,FALSE),"OK", "Review")</f>
        <v>OK</v>
      </c>
      <c r="CT809" s="361" t="str">
        <f>IF(AS809&lt;=VLOOKUP($C809,Projections2[[#All],[ISOCode]:[Total 2024 Colombian Returnees]],'Population Projection V2'!$AH$167,FALSE),"OK", "Review")</f>
        <v>OK</v>
      </c>
      <c r="CU809" s="361" t="str">
        <f>IF(AV809&lt;=VLOOKUP($C809,Projections2[[#All],[ISOCode]:[Total 2024 Colombian Returnees]],'Population Projection V2'!$AI$167,FALSE),"OK", "Review")</f>
        <v>OK</v>
      </c>
      <c r="CV809" s="361" t="str">
        <f>IF(AW809&lt;=VLOOKUP($C809,Projections2[[#All],[ISOCode]:[Total 2024 Colombian Returnees]],'Population Projection V2'!$AJ$167,FALSE),"OK", "Review")</f>
        <v>OK</v>
      </c>
      <c r="CW809" s="361" t="str">
        <f>IF(AX809&lt;=VLOOKUP($C809,Projections2[[#All],[ISOCode]:[Total 2024 Colombian Returnees]],'Population Projection V2'!$AK$167,FALSE),"OK", "Review")</f>
        <v>OK</v>
      </c>
      <c r="CX809" s="361" t="str">
        <f>IF(AY809&lt;=VLOOKUP($C809,Projections2[[#All],[ISOCode]:[Total 2024 Colombian Returnees]],'Population Projection V2'!$AL$167,FALSE),"OK", "Review")</f>
        <v>OK</v>
      </c>
      <c r="CY809" s="362" t="str">
        <f>IF(AZ809&lt;=VLOOKUP($C809,Projections2[[#All],[ISOCode]:[Total 2024 Colombian Returnees]],'Population Projection V2'!$AM$167,FALSE),"OK", "Review")</f>
        <v>OK</v>
      </c>
    </row>
    <row r="810" spans="1:103" x14ac:dyDescent="0.25">
      <c r="A810" s="218" t="s">
        <v>37</v>
      </c>
      <c r="B810" s="219" t="s">
        <v>37</v>
      </c>
      <c r="C810" s="219" t="s">
        <v>323</v>
      </c>
      <c r="D810" s="219" t="s">
        <v>20</v>
      </c>
      <c r="E810" s="219" t="s">
        <v>424</v>
      </c>
      <c r="F810" s="289">
        <f t="shared" si="291"/>
        <v>0</v>
      </c>
      <c r="G810" s="289">
        <f t="shared" si="292"/>
        <v>0</v>
      </c>
      <c r="H810" s="289">
        <f t="shared" si="293"/>
        <v>0</v>
      </c>
      <c r="I810" s="289">
        <f t="shared" si="294"/>
        <v>0</v>
      </c>
      <c r="J810" s="290">
        <f t="shared" si="295"/>
        <v>0</v>
      </c>
      <c r="K810" s="290">
        <f>VLOOKUP($C810,Projections2[[#All],[ISOCode]:[Total 2024 Colombian Returnees]],7,0)</f>
        <v>0</v>
      </c>
      <c r="L810" s="251"/>
      <c r="M810" s="236"/>
      <c r="N810" s="236"/>
      <c r="O810" s="236"/>
      <c r="P810" s="236"/>
      <c r="Q810" s="292"/>
      <c r="R810" s="224">
        <f>VLOOKUP($C810,Projections2[[#All],[ISOCode]:[Total 2024 Colombian Returnees]],12,0)</f>
        <v>0</v>
      </c>
      <c r="S810" s="293"/>
      <c r="T810" s="294"/>
      <c r="U810" s="294"/>
      <c r="V810" s="294"/>
      <c r="W810" s="226"/>
      <c r="X810" s="295"/>
      <c r="Y810" s="295">
        <f>VLOOKUP($C810,Projections2[[#All],[ISOCode]:[Total 2024 Colombian Returnees]],17,0)</f>
        <v>0</v>
      </c>
      <c r="Z810" s="296"/>
      <c r="AA810" s="297"/>
      <c r="AB810" s="297"/>
      <c r="AC810" s="297"/>
      <c r="AD810" s="297"/>
      <c r="AE810" s="297"/>
      <c r="AF810" s="297">
        <f>VLOOKUP($C810,Projections2[[#All],[ISOCode]:[Total 2024 Colombian Returnees]],22,0)</f>
        <v>0</v>
      </c>
      <c r="AG810" s="298"/>
      <c r="AH810" s="299"/>
      <c r="AI810" s="299"/>
      <c r="AJ810" s="299"/>
      <c r="AK810" s="299"/>
      <c r="AL810" s="300"/>
      <c r="AM810" s="230">
        <f>VLOOKUP($C810,Projections2[[#All],[ISOCode]:[Total 2024 Colombian Returnees]],27,0)</f>
        <v>0</v>
      </c>
      <c r="AN810" s="301"/>
      <c r="AO810" s="302"/>
      <c r="AP810" s="302"/>
      <c r="AQ810" s="302"/>
      <c r="AR810" s="302"/>
      <c r="AS810" s="303"/>
      <c r="AT810" s="303">
        <f>VLOOKUP($C810,Projections2[[#All],[ISOCode]:[Total 2024 Colombian Returnees]],32,0)</f>
        <v>0</v>
      </c>
      <c r="AU810" s="304"/>
      <c r="AV810" s="305"/>
      <c r="AW810" s="305"/>
      <c r="AX810" s="305"/>
      <c r="AY810" s="305"/>
      <c r="AZ810" s="306"/>
      <c r="BA810" s="306">
        <f>VLOOKUP($C810,Projections2[[#All],[ISOCode]:[Total 2024 Colombian Returnees]],37,0)</f>
        <v>0</v>
      </c>
      <c r="BB810" s="307"/>
      <c r="BC810" s="360" t="str">
        <f t="shared" si="296"/>
        <v>Ok</v>
      </c>
      <c r="BD810" s="361" t="str">
        <f t="shared" si="297"/>
        <v>Ok</v>
      </c>
      <c r="BE810" s="361" t="str">
        <f t="shared" si="298"/>
        <v>Ok</v>
      </c>
      <c r="BF810" s="361" t="str">
        <f t="shared" si="299"/>
        <v>Ok</v>
      </c>
      <c r="BG810" s="362" t="str">
        <f t="shared" si="300"/>
        <v>Ok</v>
      </c>
      <c r="BH810" s="360" t="str">
        <f t="shared" si="301"/>
        <v>Ok</v>
      </c>
      <c r="BI810" s="361" t="str">
        <f t="shared" si="302"/>
        <v>Ok</v>
      </c>
      <c r="BJ810" s="361" t="str">
        <f t="shared" si="303"/>
        <v>Ok</v>
      </c>
      <c r="BK810" s="361" t="str">
        <f t="shared" si="304"/>
        <v>Ok</v>
      </c>
      <c r="BL810" s="361" t="str">
        <f t="shared" si="305"/>
        <v>Ok</v>
      </c>
      <c r="BM810" s="361" t="str">
        <f t="shared" si="306"/>
        <v>Ok</v>
      </c>
      <c r="BN810" s="362" t="str">
        <f t="shared" si="307"/>
        <v>Ok</v>
      </c>
      <c r="BO810" s="360" t="str">
        <f t="shared" si="308"/>
        <v>No Pop.</v>
      </c>
      <c r="BP810" s="361" t="str">
        <f t="shared" si="309"/>
        <v>No Pop.</v>
      </c>
      <c r="BQ810" s="361" t="str">
        <f t="shared" si="310"/>
        <v>No Pop.</v>
      </c>
      <c r="BR810" s="361" t="str">
        <f t="shared" si="311"/>
        <v>No Pop.</v>
      </c>
      <c r="BS810" s="361" t="str">
        <f t="shared" si="312"/>
        <v>No Pop.</v>
      </c>
      <c r="BT810" s="361" t="str">
        <f t="shared" si="313"/>
        <v>No Pop.</v>
      </c>
      <c r="BU810" s="362" t="str">
        <f t="shared" si="314"/>
        <v>No Pop.</v>
      </c>
      <c r="BV810" s="360" t="str">
        <f>IF(M810&lt;=VLOOKUP($C810,Projections2[[#All],[ISOCode]:[Total 2024 Colombian Returnees]],'Population Projection V2'!$J$167,FALSE),"OK", "Review")</f>
        <v>OK</v>
      </c>
      <c r="BW810" s="361" t="str">
        <f>IF(N810&lt;=VLOOKUP($C810,Projections2[[#All],[ISOCode]:[Total 2024 Colombian Returnees]],'Population Projection V2'!$K$167,FALSE),"OK", "Review")</f>
        <v>OK</v>
      </c>
      <c r="BX810" s="361" t="str">
        <f>IF(O810&lt;=VLOOKUP($C810,Projections2[[#All],[ISOCode]:[Total 2024 Colombian Returnees]],'Population Projection V2'!$L$167,FALSE),"OK", "Review")</f>
        <v>OK</v>
      </c>
      <c r="BY810" s="361" t="str">
        <f>IF(P810&lt;=VLOOKUP($C810,Projections2[[#All],[ISOCode]:[Total 2024 Colombian Returnees]],'Population Projection V2'!$M$167,FALSE),"OK", "Review")</f>
        <v>OK</v>
      </c>
      <c r="BZ810" s="361" t="str">
        <f>IF(Q810&lt;=VLOOKUP($C810,Projections2[[#All],[ISOCode]:[Total 2024 Colombian Returnees]],'Population Projection V2'!$N$167,FALSE),"OK", "Review")</f>
        <v>OK</v>
      </c>
      <c r="CA810" s="361" t="str">
        <f>IF(T810&lt;=VLOOKUP($C810,Projections2[[#All],[ISOCode]:[Total 2024 Colombian Returnees]],'Population Projection V2'!$O$167,FALSE),"OK", "Review")</f>
        <v>OK</v>
      </c>
      <c r="CB810" s="361" t="str">
        <f>IF(U810&lt;=VLOOKUP($C810,Projections2[[#All],[ISOCode]:[Total 2024 Colombian Returnees]],'Population Projection V2'!$P$167,FALSE),"OK", "Review")</f>
        <v>OK</v>
      </c>
      <c r="CC810" s="361" t="str">
        <f>IF(V810&lt;=VLOOKUP($C810,Projections2[[#All],[ISOCode]:[Total 2024 Colombian Returnees]],'Population Projection V2'!$Q$167,FALSE),"OK", "Review")</f>
        <v>OK</v>
      </c>
      <c r="CD810" s="361" t="str">
        <f>IF(W810&lt;=VLOOKUP($C810,Projections2[[#All],[ISOCode]:[Total 2024 Colombian Returnees]],'Population Projection V2'!$R$167,FALSE),"OK", "Review")</f>
        <v>OK</v>
      </c>
      <c r="CE810" s="361" t="str">
        <f>IF(X810&lt;=VLOOKUP($C810,Projections2[[#All],[ISOCode]:[Total 2024 Colombian Returnees]],'Population Projection V2'!$S$167,FALSE),"OK", "Review")</f>
        <v>OK</v>
      </c>
      <c r="CF810" s="361" t="str">
        <f>IF(AA810&lt;=VLOOKUP($C810,Projections2[[#All],[ISOCode]:[Total 2024 Colombian Returnees]],'Population Projection V2'!$T$167,FALSE),"OK", "Review")</f>
        <v>OK</v>
      </c>
      <c r="CG810" s="361" t="str">
        <f>IF(AB810&lt;=VLOOKUP($C810,Projections2[[#All],[ISOCode]:[Total 2024 Colombian Returnees]],'Population Projection V2'!$U$167,FALSE),"OK", "Review")</f>
        <v>OK</v>
      </c>
      <c r="CH810" s="361" t="str">
        <f>IF(AC810&lt;=VLOOKUP($C810,Projections2[[#All],[ISOCode]:[Total 2024 Colombian Returnees]],'Population Projection V2'!$V$167,FALSE),"OK", "Review")</f>
        <v>OK</v>
      </c>
      <c r="CI810" s="361" t="str">
        <f>IF(AD810&lt;=VLOOKUP($C810,Projections2[[#All],[ISOCode]:[Total 2024 Colombian Returnees]],'Population Projection V2'!$W$167,FALSE),"OK", "Review")</f>
        <v>OK</v>
      </c>
      <c r="CJ810" s="361" t="str">
        <f>IF(AE810&lt;=VLOOKUP($C810,Projections2[[#All],[ISOCode]:[Total 2024 Colombian Returnees]],'Population Projection V2'!$X$167,FALSE),"OK", "Review")</f>
        <v>OK</v>
      </c>
      <c r="CK810" s="361" t="str">
        <f>IF(AH810&lt;=VLOOKUP($C810,Projections2[[#All],[ISOCode]:[Total 2024 Colombian Returnees]],'Population Projection V2'!$Y$167,FALSE),"OK", "Review")</f>
        <v>OK</v>
      </c>
      <c r="CL810" s="361" t="str">
        <f>IF(AI810&lt;=VLOOKUP($C810,Projections2[[#All],[ISOCode]:[Total 2024 Colombian Returnees]],'Population Projection V2'!$Z$167,FALSE),"OK", "Review")</f>
        <v>OK</v>
      </c>
      <c r="CM810" s="361" t="str">
        <f>IF(AJ810&lt;=VLOOKUP($C810,Projections2[[#All],[ISOCode]:[Total 2024 Colombian Returnees]],'Population Projection V2'!$AA$167,FALSE),"OK", "Review")</f>
        <v>OK</v>
      </c>
      <c r="CN810" s="361" t="str">
        <f>IF(AK810&lt;=VLOOKUP($C810,Projections2[[#All],[ISOCode]:[Total 2024 Colombian Returnees]],'Population Projection V2'!$AB$167,FALSE),"OK", "Review")</f>
        <v>OK</v>
      </c>
      <c r="CO810" s="361" t="str">
        <f>IF(AL810&lt;=VLOOKUP($C810,Projections2[[#All],[ISOCode]:[Total 2024 Colombian Returnees]],'Population Projection V2'!$AC$167,FALSE),"OK", "Review")</f>
        <v>OK</v>
      </c>
      <c r="CP810" s="361" t="str">
        <f>IF(AO810&lt;=VLOOKUP($C810,Projections2[[#All],[ISOCode]:[Total 2024 Colombian Returnees]],'Population Projection V2'!$AD$167,FALSE),"OK", "Review")</f>
        <v>OK</v>
      </c>
      <c r="CQ810" s="361" t="str">
        <f>IF(AP810&lt;=VLOOKUP($C810,Projections2[[#All],[ISOCode]:[Total 2024 Colombian Returnees]],'Population Projection V2'!$AE$167,FALSE),"OK", "Review")</f>
        <v>OK</v>
      </c>
      <c r="CR810" s="361" t="str">
        <f>IF(AQ810&lt;=VLOOKUP($C810,Projections2[[#All],[ISOCode]:[Total 2024 Colombian Returnees]],'Population Projection V2'!$AF$167,FALSE),"OK", "Review")</f>
        <v>OK</v>
      </c>
      <c r="CS810" s="361" t="str">
        <f>IF(AR810&lt;=VLOOKUP($C810,Projections2[[#All],[ISOCode]:[Total 2024 Colombian Returnees]],'Population Projection V2'!$AG$167,FALSE),"OK", "Review")</f>
        <v>OK</v>
      </c>
      <c r="CT810" s="361" t="str">
        <f>IF(AS810&lt;=VLOOKUP($C810,Projections2[[#All],[ISOCode]:[Total 2024 Colombian Returnees]],'Population Projection V2'!$AH$167,FALSE),"OK", "Review")</f>
        <v>OK</v>
      </c>
      <c r="CU810" s="361" t="str">
        <f>IF(AV810&lt;=VLOOKUP($C810,Projections2[[#All],[ISOCode]:[Total 2024 Colombian Returnees]],'Population Projection V2'!$AI$167,FALSE),"OK", "Review")</f>
        <v>OK</v>
      </c>
      <c r="CV810" s="361" t="str">
        <f>IF(AW810&lt;=VLOOKUP($C810,Projections2[[#All],[ISOCode]:[Total 2024 Colombian Returnees]],'Population Projection V2'!$AJ$167,FALSE),"OK", "Review")</f>
        <v>OK</v>
      </c>
      <c r="CW810" s="361" t="str">
        <f>IF(AX810&lt;=VLOOKUP($C810,Projections2[[#All],[ISOCode]:[Total 2024 Colombian Returnees]],'Population Projection V2'!$AK$167,FALSE),"OK", "Review")</f>
        <v>OK</v>
      </c>
      <c r="CX810" s="361" t="str">
        <f>IF(AY810&lt;=VLOOKUP($C810,Projections2[[#All],[ISOCode]:[Total 2024 Colombian Returnees]],'Population Projection V2'!$AL$167,FALSE),"OK", "Review")</f>
        <v>OK</v>
      </c>
      <c r="CY810" s="362" t="str">
        <f>IF(AZ810&lt;=VLOOKUP($C810,Projections2[[#All],[ISOCode]:[Total 2024 Colombian Returnees]],'Population Projection V2'!$AM$167,FALSE),"OK", "Review")</f>
        <v>OK</v>
      </c>
    </row>
    <row r="811" spans="1:103" x14ac:dyDescent="0.25">
      <c r="A811" s="218" t="s">
        <v>37</v>
      </c>
      <c r="B811" s="219" t="s">
        <v>37</v>
      </c>
      <c r="C811" s="219" t="s">
        <v>306</v>
      </c>
      <c r="D811" s="219" t="s">
        <v>21</v>
      </c>
      <c r="E811" s="219" t="s">
        <v>424</v>
      </c>
      <c r="F811" s="289">
        <f t="shared" si="291"/>
        <v>0</v>
      </c>
      <c r="G811" s="289">
        <f t="shared" si="292"/>
        <v>0</v>
      </c>
      <c r="H811" s="289">
        <f t="shared" si="293"/>
        <v>0</v>
      </c>
      <c r="I811" s="289">
        <f t="shared" si="294"/>
        <v>0</v>
      </c>
      <c r="J811" s="290">
        <f t="shared" si="295"/>
        <v>0</v>
      </c>
      <c r="K811" s="290">
        <f>VLOOKUP($C811,Projections2[[#All],[ISOCode]:[Total 2024 Colombian Returnees]],7,0)</f>
        <v>0</v>
      </c>
      <c r="L811" s="251"/>
      <c r="M811" s="236"/>
      <c r="N811" s="236"/>
      <c r="O811" s="236"/>
      <c r="P811" s="236"/>
      <c r="Q811" s="292"/>
      <c r="R811" s="224">
        <f>VLOOKUP($C811,Projections2[[#All],[ISOCode]:[Total 2024 Colombian Returnees]],12,0)</f>
        <v>0</v>
      </c>
      <c r="S811" s="293"/>
      <c r="T811" s="294"/>
      <c r="U811" s="294"/>
      <c r="V811" s="294"/>
      <c r="W811" s="226"/>
      <c r="X811" s="295"/>
      <c r="Y811" s="295">
        <f>VLOOKUP($C811,Projections2[[#All],[ISOCode]:[Total 2024 Colombian Returnees]],17,0)</f>
        <v>0</v>
      </c>
      <c r="Z811" s="296"/>
      <c r="AA811" s="297"/>
      <c r="AB811" s="297"/>
      <c r="AC811" s="297"/>
      <c r="AD811" s="297"/>
      <c r="AE811" s="297"/>
      <c r="AF811" s="297">
        <f>VLOOKUP($C811,Projections2[[#All],[ISOCode]:[Total 2024 Colombian Returnees]],22,0)</f>
        <v>0</v>
      </c>
      <c r="AG811" s="298"/>
      <c r="AH811" s="299"/>
      <c r="AI811" s="299"/>
      <c r="AJ811" s="299"/>
      <c r="AK811" s="299"/>
      <c r="AL811" s="300"/>
      <c r="AM811" s="230">
        <f>VLOOKUP($C811,Projections2[[#All],[ISOCode]:[Total 2024 Colombian Returnees]],27,0)</f>
        <v>0</v>
      </c>
      <c r="AN811" s="301"/>
      <c r="AO811" s="302"/>
      <c r="AP811" s="302"/>
      <c r="AQ811" s="302"/>
      <c r="AR811" s="302"/>
      <c r="AS811" s="303"/>
      <c r="AT811" s="303">
        <f>VLOOKUP($C811,Projections2[[#All],[ISOCode]:[Total 2024 Colombian Returnees]],32,0)</f>
        <v>0</v>
      </c>
      <c r="AU811" s="304"/>
      <c r="AV811" s="305"/>
      <c r="AW811" s="305"/>
      <c r="AX811" s="305"/>
      <c r="AY811" s="305"/>
      <c r="AZ811" s="306"/>
      <c r="BA811" s="306">
        <f>VLOOKUP($C811,Projections2[[#All],[ISOCode]:[Total 2024 Colombian Returnees]],37,0)</f>
        <v>0</v>
      </c>
      <c r="BB811" s="307"/>
      <c r="BC811" s="360" t="str">
        <f t="shared" si="296"/>
        <v>Ok</v>
      </c>
      <c r="BD811" s="361" t="str">
        <f t="shared" si="297"/>
        <v>Ok</v>
      </c>
      <c r="BE811" s="361" t="str">
        <f t="shared" si="298"/>
        <v>Ok</v>
      </c>
      <c r="BF811" s="361" t="str">
        <f t="shared" si="299"/>
        <v>Ok</v>
      </c>
      <c r="BG811" s="362" t="str">
        <f t="shared" si="300"/>
        <v>Ok</v>
      </c>
      <c r="BH811" s="360" t="str">
        <f t="shared" si="301"/>
        <v>Ok</v>
      </c>
      <c r="BI811" s="361" t="str">
        <f t="shared" si="302"/>
        <v>Ok</v>
      </c>
      <c r="BJ811" s="361" t="str">
        <f t="shared" si="303"/>
        <v>Ok</v>
      </c>
      <c r="BK811" s="361" t="str">
        <f t="shared" si="304"/>
        <v>Ok</v>
      </c>
      <c r="BL811" s="361" t="str">
        <f t="shared" si="305"/>
        <v>Ok</v>
      </c>
      <c r="BM811" s="361" t="str">
        <f t="shared" si="306"/>
        <v>Ok</v>
      </c>
      <c r="BN811" s="362" t="str">
        <f t="shared" si="307"/>
        <v>Ok</v>
      </c>
      <c r="BO811" s="360" t="str">
        <f t="shared" si="308"/>
        <v>No Pop.</v>
      </c>
      <c r="BP811" s="361" t="str">
        <f t="shared" si="309"/>
        <v>No Pop.</v>
      </c>
      <c r="BQ811" s="361" t="str">
        <f t="shared" si="310"/>
        <v>No Pop.</v>
      </c>
      <c r="BR811" s="361" t="str">
        <f t="shared" si="311"/>
        <v>No Pop.</v>
      </c>
      <c r="BS811" s="361" t="str">
        <f t="shared" si="312"/>
        <v>No Pop.</v>
      </c>
      <c r="BT811" s="361" t="str">
        <f t="shared" si="313"/>
        <v>No Pop.</v>
      </c>
      <c r="BU811" s="362" t="str">
        <f t="shared" si="314"/>
        <v>No Pop.</v>
      </c>
      <c r="BV811" s="360" t="str">
        <f>IF(M811&lt;=VLOOKUP($C811,Projections2[[#All],[ISOCode]:[Total 2024 Colombian Returnees]],'Population Projection V2'!$J$167,FALSE),"OK", "Review")</f>
        <v>OK</v>
      </c>
      <c r="BW811" s="361" t="str">
        <f>IF(N811&lt;=VLOOKUP($C811,Projections2[[#All],[ISOCode]:[Total 2024 Colombian Returnees]],'Population Projection V2'!$K$167,FALSE),"OK", "Review")</f>
        <v>OK</v>
      </c>
      <c r="BX811" s="361" t="str">
        <f>IF(O811&lt;=VLOOKUP($C811,Projections2[[#All],[ISOCode]:[Total 2024 Colombian Returnees]],'Population Projection V2'!$L$167,FALSE),"OK", "Review")</f>
        <v>OK</v>
      </c>
      <c r="BY811" s="361" t="str">
        <f>IF(P811&lt;=VLOOKUP($C811,Projections2[[#All],[ISOCode]:[Total 2024 Colombian Returnees]],'Population Projection V2'!$M$167,FALSE),"OK", "Review")</f>
        <v>OK</v>
      </c>
      <c r="BZ811" s="361" t="str">
        <f>IF(Q811&lt;=VLOOKUP($C811,Projections2[[#All],[ISOCode]:[Total 2024 Colombian Returnees]],'Population Projection V2'!$N$167,FALSE),"OK", "Review")</f>
        <v>OK</v>
      </c>
      <c r="CA811" s="361" t="str">
        <f>IF(T811&lt;=VLOOKUP($C811,Projections2[[#All],[ISOCode]:[Total 2024 Colombian Returnees]],'Population Projection V2'!$O$167,FALSE),"OK", "Review")</f>
        <v>OK</v>
      </c>
      <c r="CB811" s="361" t="str">
        <f>IF(U811&lt;=VLOOKUP($C811,Projections2[[#All],[ISOCode]:[Total 2024 Colombian Returnees]],'Population Projection V2'!$P$167,FALSE),"OK", "Review")</f>
        <v>OK</v>
      </c>
      <c r="CC811" s="361" t="str">
        <f>IF(V811&lt;=VLOOKUP($C811,Projections2[[#All],[ISOCode]:[Total 2024 Colombian Returnees]],'Population Projection V2'!$Q$167,FALSE),"OK", "Review")</f>
        <v>OK</v>
      </c>
      <c r="CD811" s="361" t="str">
        <f>IF(W811&lt;=VLOOKUP($C811,Projections2[[#All],[ISOCode]:[Total 2024 Colombian Returnees]],'Population Projection V2'!$R$167,FALSE),"OK", "Review")</f>
        <v>OK</v>
      </c>
      <c r="CE811" s="361" t="str">
        <f>IF(X811&lt;=VLOOKUP($C811,Projections2[[#All],[ISOCode]:[Total 2024 Colombian Returnees]],'Population Projection V2'!$S$167,FALSE),"OK", "Review")</f>
        <v>OK</v>
      </c>
      <c r="CF811" s="361" t="str">
        <f>IF(AA811&lt;=VLOOKUP($C811,Projections2[[#All],[ISOCode]:[Total 2024 Colombian Returnees]],'Population Projection V2'!$T$167,FALSE),"OK", "Review")</f>
        <v>OK</v>
      </c>
      <c r="CG811" s="361" t="str">
        <f>IF(AB811&lt;=VLOOKUP($C811,Projections2[[#All],[ISOCode]:[Total 2024 Colombian Returnees]],'Population Projection V2'!$U$167,FALSE),"OK", "Review")</f>
        <v>OK</v>
      </c>
      <c r="CH811" s="361" t="str">
        <f>IF(AC811&lt;=VLOOKUP($C811,Projections2[[#All],[ISOCode]:[Total 2024 Colombian Returnees]],'Population Projection V2'!$V$167,FALSE),"OK", "Review")</f>
        <v>OK</v>
      </c>
      <c r="CI811" s="361" t="str">
        <f>IF(AD811&lt;=VLOOKUP($C811,Projections2[[#All],[ISOCode]:[Total 2024 Colombian Returnees]],'Population Projection V2'!$W$167,FALSE),"OK", "Review")</f>
        <v>OK</v>
      </c>
      <c r="CJ811" s="361" t="str">
        <f>IF(AE811&lt;=VLOOKUP($C811,Projections2[[#All],[ISOCode]:[Total 2024 Colombian Returnees]],'Population Projection V2'!$X$167,FALSE),"OK", "Review")</f>
        <v>OK</v>
      </c>
      <c r="CK811" s="361" t="str">
        <f>IF(AH811&lt;=VLOOKUP($C811,Projections2[[#All],[ISOCode]:[Total 2024 Colombian Returnees]],'Population Projection V2'!$Y$167,FALSE),"OK", "Review")</f>
        <v>OK</v>
      </c>
      <c r="CL811" s="361" t="str">
        <f>IF(AI811&lt;=VLOOKUP($C811,Projections2[[#All],[ISOCode]:[Total 2024 Colombian Returnees]],'Population Projection V2'!$Z$167,FALSE),"OK", "Review")</f>
        <v>OK</v>
      </c>
      <c r="CM811" s="361" t="str">
        <f>IF(AJ811&lt;=VLOOKUP($C811,Projections2[[#All],[ISOCode]:[Total 2024 Colombian Returnees]],'Population Projection V2'!$AA$167,FALSE),"OK", "Review")</f>
        <v>OK</v>
      </c>
      <c r="CN811" s="361" t="str">
        <f>IF(AK811&lt;=VLOOKUP($C811,Projections2[[#All],[ISOCode]:[Total 2024 Colombian Returnees]],'Population Projection V2'!$AB$167,FALSE),"OK", "Review")</f>
        <v>OK</v>
      </c>
      <c r="CO811" s="361" t="str">
        <f>IF(AL811&lt;=VLOOKUP($C811,Projections2[[#All],[ISOCode]:[Total 2024 Colombian Returnees]],'Population Projection V2'!$AC$167,FALSE),"OK", "Review")</f>
        <v>OK</v>
      </c>
      <c r="CP811" s="361" t="str">
        <f>IF(AO811&lt;=VLOOKUP($C811,Projections2[[#All],[ISOCode]:[Total 2024 Colombian Returnees]],'Population Projection V2'!$AD$167,FALSE),"OK", "Review")</f>
        <v>OK</v>
      </c>
      <c r="CQ811" s="361" t="str">
        <f>IF(AP811&lt;=VLOOKUP($C811,Projections2[[#All],[ISOCode]:[Total 2024 Colombian Returnees]],'Population Projection V2'!$AE$167,FALSE),"OK", "Review")</f>
        <v>OK</v>
      </c>
      <c r="CR811" s="361" t="str">
        <f>IF(AQ811&lt;=VLOOKUP($C811,Projections2[[#All],[ISOCode]:[Total 2024 Colombian Returnees]],'Population Projection V2'!$AF$167,FALSE),"OK", "Review")</f>
        <v>OK</v>
      </c>
      <c r="CS811" s="361" t="str">
        <f>IF(AR811&lt;=VLOOKUP($C811,Projections2[[#All],[ISOCode]:[Total 2024 Colombian Returnees]],'Population Projection V2'!$AG$167,FALSE),"OK", "Review")</f>
        <v>OK</v>
      </c>
      <c r="CT811" s="361" t="str">
        <f>IF(AS811&lt;=VLOOKUP($C811,Projections2[[#All],[ISOCode]:[Total 2024 Colombian Returnees]],'Population Projection V2'!$AH$167,FALSE),"OK", "Review")</f>
        <v>OK</v>
      </c>
      <c r="CU811" s="361" t="str">
        <f>IF(AV811&lt;=VLOOKUP($C811,Projections2[[#All],[ISOCode]:[Total 2024 Colombian Returnees]],'Population Projection V2'!$AI$167,FALSE),"OK", "Review")</f>
        <v>OK</v>
      </c>
      <c r="CV811" s="361" t="str">
        <f>IF(AW811&lt;=VLOOKUP($C811,Projections2[[#All],[ISOCode]:[Total 2024 Colombian Returnees]],'Population Projection V2'!$AJ$167,FALSE),"OK", "Review")</f>
        <v>OK</v>
      </c>
      <c r="CW811" s="361" t="str">
        <f>IF(AX811&lt;=VLOOKUP($C811,Projections2[[#All],[ISOCode]:[Total 2024 Colombian Returnees]],'Population Projection V2'!$AK$167,FALSE),"OK", "Review")</f>
        <v>OK</v>
      </c>
      <c r="CX811" s="361" t="str">
        <f>IF(AY811&lt;=VLOOKUP($C811,Projections2[[#All],[ISOCode]:[Total 2024 Colombian Returnees]],'Population Projection V2'!$AL$167,FALSE),"OK", "Review")</f>
        <v>OK</v>
      </c>
      <c r="CY811" s="362" t="str">
        <f>IF(AZ811&lt;=VLOOKUP($C811,Projections2[[#All],[ISOCode]:[Total 2024 Colombian Returnees]],'Population Projection V2'!$AM$167,FALSE),"OK", "Review")</f>
        <v>OK</v>
      </c>
    </row>
    <row r="812" spans="1:103" x14ac:dyDescent="0.25">
      <c r="A812" s="218" t="s">
        <v>37</v>
      </c>
      <c r="B812" s="219" t="s">
        <v>37</v>
      </c>
      <c r="C812" s="219" t="s">
        <v>307</v>
      </c>
      <c r="D812" s="219" t="s">
        <v>22</v>
      </c>
      <c r="E812" s="219" t="s">
        <v>424</v>
      </c>
      <c r="F812" s="289">
        <f t="shared" si="291"/>
        <v>0</v>
      </c>
      <c r="G812" s="289">
        <f t="shared" si="292"/>
        <v>0</v>
      </c>
      <c r="H812" s="289">
        <f t="shared" si="293"/>
        <v>0</v>
      </c>
      <c r="I812" s="289">
        <f t="shared" si="294"/>
        <v>0</v>
      </c>
      <c r="J812" s="290">
        <f t="shared" si="295"/>
        <v>0</v>
      </c>
      <c r="K812" s="290">
        <f>VLOOKUP($C812,Projections2[[#All],[ISOCode]:[Total 2024 Colombian Returnees]],7,0)</f>
        <v>0</v>
      </c>
      <c r="L812" s="251"/>
      <c r="M812" s="236"/>
      <c r="N812" s="236"/>
      <c r="O812" s="236"/>
      <c r="P812" s="236"/>
      <c r="Q812" s="292"/>
      <c r="R812" s="224">
        <f>VLOOKUP($C812,Projections2[[#All],[ISOCode]:[Total 2024 Colombian Returnees]],12,0)</f>
        <v>0</v>
      </c>
      <c r="S812" s="293"/>
      <c r="T812" s="294"/>
      <c r="U812" s="294"/>
      <c r="V812" s="294"/>
      <c r="W812" s="226"/>
      <c r="X812" s="295"/>
      <c r="Y812" s="295">
        <f>VLOOKUP($C812,Projections2[[#All],[ISOCode]:[Total 2024 Colombian Returnees]],17,0)</f>
        <v>0</v>
      </c>
      <c r="Z812" s="296"/>
      <c r="AA812" s="297"/>
      <c r="AB812" s="297"/>
      <c r="AC812" s="297"/>
      <c r="AD812" s="297"/>
      <c r="AE812" s="297"/>
      <c r="AF812" s="297">
        <f>VLOOKUP($C812,Projections2[[#All],[ISOCode]:[Total 2024 Colombian Returnees]],22,0)</f>
        <v>0</v>
      </c>
      <c r="AG812" s="298"/>
      <c r="AH812" s="299"/>
      <c r="AI812" s="299"/>
      <c r="AJ812" s="299"/>
      <c r="AK812" s="299"/>
      <c r="AL812" s="300"/>
      <c r="AM812" s="230">
        <f>VLOOKUP($C812,Projections2[[#All],[ISOCode]:[Total 2024 Colombian Returnees]],27,0)</f>
        <v>0</v>
      </c>
      <c r="AN812" s="301"/>
      <c r="AO812" s="302"/>
      <c r="AP812" s="302"/>
      <c r="AQ812" s="302"/>
      <c r="AR812" s="302"/>
      <c r="AS812" s="303"/>
      <c r="AT812" s="303">
        <f>VLOOKUP($C812,Projections2[[#All],[ISOCode]:[Total 2024 Colombian Returnees]],32,0)</f>
        <v>0</v>
      </c>
      <c r="AU812" s="304"/>
      <c r="AV812" s="305"/>
      <c r="AW812" s="305"/>
      <c r="AX812" s="305"/>
      <c r="AY812" s="305"/>
      <c r="AZ812" s="306"/>
      <c r="BA812" s="306">
        <f>VLOOKUP($C812,Projections2[[#All],[ISOCode]:[Total 2024 Colombian Returnees]],37,0)</f>
        <v>0</v>
      </c>
      <c r="BB812" s="307"/>
      <c r="BC812" s="360" t="str">
        <f t="shared" si="296"/>
        <v>Ok</v>
      </c>
      <c r="BD812" s="361" t="str">
        <f t="shared" si="297"/>
        <v>Ok</v>
      </c>
      <c r="BE812" s="361" t="str">
        <f t="shared" si="298"/>
        <v>Ok</v>
      </c>
      <c r="BF812" s="361" t="str">
        <f t="shared" si="299"/>
        <v>Ok</v>
      </c>
      <c r="BG812" s="362" t="str">
        <f t="shared" si="300"/>
        <v>Ok</v>
      </c>
      <c r="BH812" s="360" t="str">
        <f t="shared" si="301"/>
        <v>Ok</v>
      </c>
      <c r="BI812" s="361" t="str">
        <f t="shared" si="302"/>
        <v>Ok</v>
      </c>
      <c r="BJ812" s="361" t="str">
        <f t="shared" si="303"/>
        <v>Ok</v>
      </c>
      <c r="BK812" s="361" t="str">
        <f t="shared" si="304"/>
        <v>Ok</v>
      </c>
      <c r="BL812" s="361" t="str">
        <f t="shared" si="305"/>
        <v>Ok</v>
      </c>
      <c r="BM812" s="361" t="str">
        <f t="shared" si="306"/>
        <v>Ok</v>
      </c>
      <c r="BN812" s="362" t="str">
        <f t="shared" si="307"/>
        <v>Ok</v>
      </c>
      <c r="BO812" s="360" t="str">
        <f t="shared" si="308"/>
        <v>No Pop.</v>
      </c>
      <c r="BP812" s="361" t="str">
        <f t="shared" si="309"/>
        <v>No Pop.</v>
      </c>
      <c r="BQ812" s="361" t="str">
        <f t="shared" si="310"/>
        <v>No Pop.</v>
      </c>
      <c r="BR812" s="361" t="str">
        <f t="shared" si="311"/>
        <v>No Pop.</v>
      </c>
      <c r="BS812" s="361" t="str">
        <f t="shared" si="312"/>
        <v>No Pop.</v>
      </c>
      <c r="BT812" s="361" t="str">
        <f t="shared" si="313"/>
        <v>No Pop.</v>
      </c>
      <c r="BU812" s="362" t="str">
        <f t="shared" si="314"/>
        <v>No Pop.</v>
      </c>
      <c r="BV812" s="360" t="str">
        <f>IF(M812&lt;=VLOOKUP($C812,Projections2[[#All],[ISOCode]:[Total 2024 Colombian Returnees]],'Population Projection V2'!$J$167,FALSE),"OK", "Review")</f>
        <v>OK</v>
      </c>
      <c r="BW812" s="361" t="str">
        <f>IF(N812&lt;=VLOOKUP($C812,Projections2[[#All],[ISOCode]:[Total 2024 Colombian Returnees]],'Population Projection V2'!$K$167,FALSE),"OK", "Review")</f>
        <v>OK</v>
      </c>
      <c r="BX812" s="361" t="str">
        <f>IF(O812&lt;=VLOOKUP($C812,Projections2[[#All],[ISOCode]:[Total 2024 Colombian Returnees]],'Population Projection V2'!$L$167,FALSE),"OK", "Review")</f>
        <v>OK</v>
      </c>
      <c r="BY812" s="361" t="str">
        <f>IF(P812&lt;=VLOOKUP($C812,Projections2[[#All],[ISOCode]:[Total 2024 Colombian Returnees]],'Population Projection V2'!$M$167,FALSE),"OK", "Review")</f>
        <v>OK</v>
      </c>
      <c r="BZ812" s="361" t="str">
        <f>IF(Q812&lt;=VLOOKUP($C812,Projections2[[#All],[ISOCode]:[Total 2024 Colombian Returnees]],'Population Projection V2'!$N$167,FALSE),"OK", "Review")</f>
        <v>OK</v>
      </c>
      <c r="CA812" s="361" t="str">
        <f>IF(T812&lt;=VLOOKUP($C812,Projections2[[#All],[ISOCode]:[Total 2024 Colombian Returnees]],'Population Projection V2'!$O$167,FALSE),"OK", "Review")</f>
        <v>OK</v>
      </c>
      <c r="CB812" s="361" t="str">
        <f>IF(U812&lt;=VLOOKUP($C812,Projections2[[#All],[ISOCode]:[Total 2024 Colombian Returnees]],'Population Projection V2'!$P$167,FALSE),"OK", "Review")</f>
        <v>OK</v>
      </c>
      <c r="CC812" s="361" t="str">
        <f>IF(V812&lt;=VLOOKUP($C812,Projections2[[#All],[ISOCode]:[Total 2024 Colombian Returnees]],'Population Projection V2'!$Q$167,FALSE),"OK", "Review")</f>
        <v>OK</v>
      </c>
      <c r="CD812" s="361" t="str">
        <f>IF(W812&lt;=VLOOKUP($C812,Projections2[[#All],[ISOCode]:[Total 2024 Colombian Returnees]],'Population Projection V2'!$R$167,FALSE),"OK", "Review")</f>
        <v>OK</v>
      </c>
      <c r="CE812" s="361" t="str">
        <f>IF(X812&lt;=VLOOKUP($C812,Projections2[[#All],[ISOCode]:[Total 2024 Colombian Returnees]],'Population Projection V2'!$S$167,FALSE),"OK", "Review")</f>
        <v>OK</v>
      </c>
      <c r="CF812" s="361" t="str">
        <f>IF(AA812&lt;=VLOOKUP($C812,Projections2[[#All],[ISOCode]:[Total 2024 Colombian Returnees]],'Population Projection V2'!$T$167,FALSE),"OK", "Review")</f>
        <v>OK</v>
      </c>
      <c r="CG812" s="361" t="str">
        <f>IF(AB812&lt;=VLOOKUP($C812,Projections2[[#All],[ISOCode]:[Total 2024 Colombian Returnees]],'Population Projection V2'!$U$167,FALSE),"OK", "Review")</f>
        <v>OK</v>
      </c>
      <c r="CH812" s="361" t="str">
        <f>IF(AC812&lt;=VLOOKUP($C812,Projections2[[#All],[ISOCode]:[Total 2024 Colombian Returnees]],'Population Projection V2'!$V$167,FALSE),"OK", "Review")</f>
        <v>OK</v>
      </c>
      <c r="CI812" s="361" t="str">
        <f>IF(AD812&lt;=VLOOKUP($C812,Projections2[[#All],[ISOCode]:[Total 2024 Colombian Returnees]],'Population Projection V2'!$W$167,FALSE),"OK", "Review")</f>
        <v>OK</v>
      </c>
      <c r="CJ812" s="361" t="str">
        <f>IF(AE812&lt;=VLOOKUP($C812,Projections2[[#All],[ISOCode]:[Total 2024 Colombian Returnees]],'Population Projection V2'!$X$167,FALSE),"OK", "Review")</f>
        <v>OK</v>
      </c>
      <c r="CK812" s="361" t="str">
        <f>IF(AH812&lt;=VLOOKUP($C812,Projections2[[#All],[ISOCode]:[Total 2024 Colombian Returnees]],'Population Projection V2'!$Y$167,FALSE),"OK", "Review")</f>
        <v>OK</v>
      </c>
      <c r="CL812" s="361" t="str">
        <f>IF(AI812&lt;=VLOOKUP($C812,Projections2[[#All],[ISOCode]:[Total 2024 Colombian Returnees]],'Population Projection V2'!$Z$167,FALSE),"OK", "Review")</f>
        <v>OK</v>
      </c>
      <c r="CM812" s="361" t="str">
        <f>IF(AJ812&lt;=VLOOKUP($C812,Projections2[[#All],[ISOCode]:[Total 2024 Colombian Returnees]],'Population Projection V2'!$AA$167,FALSE),"OK", "Review")</f>
        <v>OK</v>
      </c>
      <c r="CN812" s="361" t="str">
        <f>IF(AK812&lt;=VLOOKUP($C812,Projections2[[#All],[ISOCode]:[Total 2024 Colombian Returnees]],'Population Projection V2'!$AB$167,FALSE),"OK", "Review")</f>
        <v>OK</v>
      </c>
      <c r="CO812" s="361" t="str">
        <f>IF(AL812&lt;=VLOOKUP($C812,Projections2[[#All],[ISOCode]:[Total 2024 Colombian Returnees]],'Population Projection V2'!$AC$167,FALSE),"OK", "Review")</f>
        <v>OK</v>
      </c>
      <c r="CP812" s="361" t="str">
        <f>IF(AO812&lt;=VLOOKUP($C812,Projections2[[#All],[ISOCode]:[Total 2024 Colombian Returnees]],'Population Projection V2'!$AD$167,FALSE),"OK", "Review")</f>
        <v>OK</v>
      </c>
      <c r="CQ812" s="361" t="str">
        <f>IF(AP812&lt;=VLOOKUP($C812,Projections2[[#All],[ISOCode]:[Total 2024 Colombian Returnees]],'Population Projection V2'!$AE$167,FALSE),"OK", "Review")</f>
        <v>OK</v>
      </c>
      <c r="CR812" s="361" t="str">
        <f>IF(AQ812&lt;=VLOOKUP($C812,Projections2[[#All],[ISOCode]:[Total 2024 Colombian Returnees]],'Population Projection V2'!$AF$167,FALSE),"OK", "Review")</f>
        <v>OK</v>
      </c>
      <c r="CS812" s="361" t="str">
        <f>IF(AR812&lt;=VLOOKUP($C812,Projections2[[#All],[ISOCode]:[Total 2024 Colombian Returnees]],'Population Projection V2'!$AG$167,FALSE),"OK", "Review")</f>
        <v>OK</v>
      </c>
      <c r="CT812" s="361" t="str">
        <f>IF(AS812&lt;=VLOOKUP($C812,Projections2[[#All],[ISOCode]:[Total 2024 Colombian Returnees]],'Population Projection V2'!$AH$167,FALSE),"OK", "Review")</f>
        <v>OK</v>
      </c>
      <c r="CU812" s="361" t="str">
        <f>IF(AV812&lt;=VLOOKUP($C812,Projections2[[#All],[ISOCode]:[Total 2024 Colombian Returnees]],'Population Projection V2'!$AI$167,FALSE),"OK", "Review")</f>
        <v>OK</v>
      </c>
      <c r="CV812" s="361" t="str">
        <f>IF(AW812&lt;=VLOOKUP($C812,Projections2[[#All],[ISOCode]:[Total 2024 Colombian Returnees]],'Population Projection V2'!$AJ$167,FALSE),"OK", "Review")</f>
        <v>OK</v>
      </c>
      <c r="CW812" s="361" t="str">
        <f>IF(AX812&lt;=VLOOKUP($C812,Projections2[[#All],[ISOCode]:[Total 2024 Colombian Returnees]],'Population Projection V2'!$AK$167,FALSE),"OK", "Review")</f>
        <v>OK</v>
      </c>
      <c r="CX812" s="361" t="str">
        <f>IF(AY812&lt;=VLOOKUP($C812,Projections2[[#All],[ISOCode]:[Total 2024 Colombian Returnees]],'Population Projection V2'!$AL$167,FALSE),"OK", "Review")</f>
        <v>OK</v>
      </c>
      <c r="CY812" s="362" t="str">
        <f>IF(AZ812&lt;=VLOOKUP($C812,Projections2[[#All],[ISOCode]:[Total 2024 Colombian Returnees]],'Population Projection V2'!$AM$167,FALSE),"OK", "Review")</f>
        <v>OK</v>
      </c>
    </row>
    <row r="813" spans="1:103" x14ac:dyDescent="0.25">
      <c r="A813" s="218" t="s">
        <v>37</v>
      </c>
      <c r="B813" s="219" t="s">
        <v>37</v>
      </c>
      <c r="C813" s="219" t="s">
        <v>308</v>
      </c>
      <c r="D813" s="219" t="s">
        <v>23</v>
      </c>
      <c r="E813" s="219" t="s">
        <v>424</v>
      </c>
      <c r="F813" s="289">
        <f t="shared" si="291"/>
        <v>0</v>
      </c>
      <c r="G813" s="289">
        <f t="shared" si="292"/>
        <v>0</v>
      </c>
      <c r="H813" s="289">
        <f t="shared" si="293"/>
        <v>0</v>
      </c>
      <c r="I813" s="289">
        <f t="shared" si="294"/>
        <v>0</v>
      </c>
      <c r="J813" s="290">
        <f t="shared" si="295"/>
        <v>0</v>
      </c>
      <c r="K813" s="290">
        <f>VLOOKUP($C813,Projections2[[#All],[ISOCode]:[Total 2024 Colombian Returnees]],7,0)</f>
        <v>0</v>
      </c>
      <c r="L813" s="251"/>
      <c r="M813" s="236"/>
      <c r="N813" s="236"/>
      <c r="O813" s="236"/>
      <c r="P813" s="236"/>
      <c r="Q813" s="292"/>
      <c r="R813" s="224">
        <f>VLOOKUP($C813,Projections2[[#All],[ISOCode]:[Total 2024 Colombian Returnees]],12,0)</f>
        <v>0</v>
      </c>
      <c r="S813" s="293"/>
      <c r="T813" s="294"/>
      <c r="U813" s="294"/>
      <c r="V813" s="294"/>
      <c r="W813" s="226"/>
      <c r="X813" s="295"/>
      <c r="Y813" s="295">
        <f>VLOOKUP($C813,Projections2[[#All],[ISOCode]:[Total 2024 Colombian Returnees]],17,0)</f>
        <v>0</v>
      </c>
      <c r="Z813" s="296"/>
      <c r="AA813" s="297"/>
      <c r="AB813" s="297"/>
      <c r="AC813" s="297"/>
      <c r="AD813" s="297"/>
      <c r="AE813" s="297"/>
      <c r="AF813" s="297">
        <f>VLOOKUP($C813,Projections2[[#All],[ISOCode]:[Total 2024 Colombian Returnees]],22,0)</f>
        <v>0</v>
      </c>
      <c r="AG813" s="298"/>
      <c r="AH813" s="299"/>
      <c r="AI813" s="299"/>
      <c r="AJ813" s="299"/>
      <c r="AK813" s="299"/>
      <c r="AL813" s="300"/>
      <c r="AM813" s="230">
        <f>VLOOKUP($C813,Projections2[[#All],[ISOCode]:[Total 2024 Colombian Returnees]],27,0)</f>
        <v>0</v>
      </c>
      <c r="AN813" s="301"/>
      <c r="AO813" s="302"/>
      <c r="AP813" s="302"/>
      <c r="AQ813" s="302"/>
      <c r="AR813" s="302"/>
      <c r="AS813" s="303"/>
      <c r="AT813" s="303">
        <f>VLOOKUP($C813,Projections2[[#All],[ISOCode]:[Total 2024 Colombian Returnees]],32,0)</f>
        <v>0</v>
      </c>
      <c r="AU813" s="304"/>
      <c r="AV813" s="305"/>
      <c r="AW813" s="305"/>
      <c r="AX813" s="305"/>
      <c r="AY813" s="305"/>
      <c r="AZ813" s="306"/>
      <c r="BA813" s="306">
        <f>VLOOKUP($C813,Projections2[[#All],[ISOCode]:[Total 2024 Colombian Returnees]],37,0)</f>
        <v>0</v>
      </c>
      <c r="BB813" s="307"/>
      <c r="BC813" s="360" t="str">
        <f t="shared" si="296"/>
        <v>Ok</v>
      </c>
      <c r="BD813" s="361" t="str">
        <f t="shared" si="297"/>
        <v>Ok</v>
      </c>
      <c r="BE813" s="361" t="str">
        <f t="shared" si="298"/>
        <v>Ok</v>
      </c>
      <c r="BF813" s="361" t="str">
        <f t="shared" si="299"/>
        <v>Ok</v>
      </c>
      <c r="BG813" s="362" t="str">
        <f t="shared" si="300"/>
        <v>Ok</v>
      </c>
      <c r="BH813" s="360" t="str">
        <f t="shared" si="301"/>
        <v>Ok</v>
      </c>
      <c r="BI813" s="361" t="str">
        <f t="shared" si="302"/>
        <v>Ok</v>
      </c>
      <c r="BJ813" s="361" t="str">
        <f t="shared" si="303"/>
        <v>Ok</v>
      </c>
      <c r="BK813" s="361" t="str">
        <f t="shared" si="304"/>
        <v>Ok</v>
      </c>
      <c r="BL813" s="361" t="str">
        <f t="shared" si="305"/>
        <v>Ok</v>
      </c>
      <c r="BM813" s="361" t="str">
        <f t="shared" si="306"/>
        <v>Ok</v>
      </c>
      <c r="BN813" s="362" t="str">
        <f t="shared" si="307"/>
        <v>Ok</v>
      </c>
      <c r="BO813" s="360" t="str">
        <f t="shared" si="308"/>
        <v>No Pop.</v>
      </c>
      <c r="BP813" s="361" t="str">
        <f t="shared" si="309"/>
        <v>No Pop.</v>
      </c>
      <c r="BQ813" s="361" t="str">
        <f t="shared" si="310"/>
        <v>No Pop.</v>
      </c>
      <c r="BR813" s="361" t="str">
        <f t="shared" si="311"/>
        <v>No Pop.</v>
      </c>
      <c r="BS813" s="361" t="str">
        <f t="shared" si="312"/>
        <v>No Pop.</v>
      </c>
      <c r="BT813" s="361" t="str">
        <f t="shared" si="313"/>
        <v>No Pop.</v>
      </c>
      <c r="BU813" s="362" t="str">
        <f t="shared" si="314"/>
        <v>No Pop.</v>
      </c>
      <c r="BV813" s="360" t="str">
        <f>IF(M813&lt;=VLOOKUP($C813,Projections2[[#All],[ISOCode]:[Total 2024 Colombian Returnees]],'Population Projection V2'!$J$167,FALSE),"OK", "Review")</f>
        <v>OK</v>
      </c>
      <c r="BW813" s="361" t="str">
        <f>IF(N813&lt;=VLOOKUP($C813,Projections2[[#All],[ISOCode]:[Total 2024 Colombian Returnees]],'Population Projection V2'!$K$167,FALSE),"OK", "Review")</f>
        <v>OK</v>
      </c>
      <c r="BX813" s="361" t="str">
        <f>IF(O813&lt;=VLOOKUP($C813,Projections2[[#All],[ISOCode]:[Total 2024 Colombian Returnees]],'Population Projection V2'!$L$167,FALSE),"OK", "Review")</f>
        <v>OK</v>
      </c>
      <c r="BY813" s="361" t="str">
        <f>IF(P813&lt;=VLOOKUP($C813,Projections2[[#All],[ISOCode]:[Total 2024 Colombian Returnees]],'Population Projection V2'!$M$167,FALSE),"OK", "Review")</f>
        <v>OK</v>
      </c>
      <c r="BZ813" s="361" t="str">
        <f>IF(Q813&lt;=VLOOKUP($C813,Projections2[[#All],[ISOCode]:[Total 2024 Colombian Returnees]],'Population Projection V2'!$N$167,FALSE),"OK", "Review")</f>
        <v>OK</v>
      </c>
      <c r="CA813" s="361" t="str">
        <f>IF(T813&lt;=VLOOKUP($C813,Projections2[[#All],[ISOCode]:[Total 2024 Colombian Returnees]],'Population Projection V2'!$O$167,FALSE),"OK", "Review")</f>
        <v>OK</v>
      </c>
      <c r="CB813" s="361" t="str">
        <f>IF(U813&lt;=VLOOKUP($C813,Projections2[[#All],[ISOCode]:[Total 2024 Colombian Returnees]],'Population Projection V2'!$P$167,FALSE),"OK", "Review")</f>
        <v>OK</v>
      </c>
      <c r="CC813" s="361" t="str">
        <f>IF(V813&lt;=VLOOKUP($C813,Projections2[[#All],[ISOCode]:[Total 2024 Colombian Returnees]],'Population Projection V2'!$Q$167,FALSE),"OK", "Review")</f>
        <v>OK</v>
      </c>
      <c r="CD813" s="361" t="str">
        <f>IF(W813&lt;=VLOOKUP($C813,Projections2[[#All],[ISOCode]:[Total 2024 Colombian Returnees]],'Population Projection V2'!$R$167,FALSE),"OK", "Review")</f>
        <v>OK</v>
      </c>
      <c r="CE813" s="361" t="str">
        <f>IF(X813&lt;=VLOOKUP($C813,Projections2[[#All],[ISOCode]:[Total 2024 Colombian Returnees]],'Population Projection V2'!$S$167,FALSE),"OK", "Review")</f>
        <v>OK</v>
      </c>
      <c r="CF813" s="361" t="str">
        <f>IF(AA813&lt;=VLOOKUP($C813,Projections2[[#All],[ISOCode]:[Total 2024 Colombian Returnees]],'Population Projection V2'!$T$167,FALSE),"OK", "Review")</f>
        <v>OK</v>
      </c>
      <c r="CG813" s="361" t="str">
        <f>IF(AB813&lt;=VLOOKUP($C813,Projections2[[#All],[ISOCode]:[Total 2024 Colombian Returnees]],'Population Projection V2'!$U$167,FALSE),"OK", "Review")</f>
        <v>OK</v>
      </c>
      <c r="CH813" s="361" t="str">
        <f>IF(AC813&lt;=VLOOKUP($C813,Projections2[[#All],[ISOCode]:[Total 2024 Colombian Returnees]],'Population Projection V2'!$V$167,FALSE),"OK", "Review")</f>
        <v>OK</v>
      </c>
      <c r="CI813" s="361" t="str">
        <f>IF(AD813&lt;=VLOOKUP($C813,Projections2[[#All],[ISOCode]:[Total 2024 Colombian Returnees]],'Population Projection V2'!$W$167,FALSE),"OK", "Review")</f>
        <v>OK</v>
      </c>
      <c r="CJ813" s="361" t="str">
        <f>IF(AE813&lt;=VLOOKUP($C813,Projections2[[#All],[ISOCode]:[Total 2024 Colombian Returnees]],'Population Projection V2'!$X$167,FALSE),"OK", "Review")</f>
        <v>OK</v>
      </c>
      <c r="CK813" s="361" t="str">
        <f>IF(AH813&lt;=VLOOKUP($C813,Projections2[[#All],[ISOCode]:[Total 2024 Colombian Returnees]],'Population Projection V2'!$Y$167,FALSE),"OK", "Review")</f>
        <v>OK</v>
      </c>
      <c r="CL813" s="361" t="str">
        <f>IF(AI813&lt;=VLOOKUP($C813,Projections2[[#All],[ISOCode]:[Total 2024 Colombian Returnees]],'Population Projection V2'!$Z$167,FALSE),"OK", "Review")</f>
        <v>OK</v>
      </c>
      <c r="CM813" s="361" t="str">
        <f>IF(AJ813&lt;=VLOOKUP($C813,Projections2[[#All],[ISOCode]:[Total 2024 Colombian Returnees]],'Population Projection V2'!$AA$167,FALSE),"OK", "Review")</f>
        <v>OK</v>
      </c>
      <c r="CN813" s="361" t="str">
        <f>IF(AK813&lt;=VLOOKUP($C813,Projections2[[#All],[ISOCode]:[Total 2024 Colombian Returnees]],'Population Projection V2'!$AB$167,FALSE),"OK", "Review")</f>
        <v>OK</v>
      </c>
      <c r="CO813" s="361" t="str">
        <f>IF(AL813&lt;=VLOOKUP($C813,Projections2[[#All],[ISOCode]:[Total 2024 Colombian Returnees]],'Population Projection V2'!$AC$167,FALSE),"OK", "Review")</f>
        <v>OK</v>
      </c>
      <c r="CP813" s="361" t="str">
        <f>IF(AO813&lt;=VLOOKUP($C813,Projections2[[#All],[ISOCode]:[Total 2024 Colombian Returnees]],'Population Projection V2'!$AD$167,FALSE),"OK", "Review")</f>
        <v>OK</v>
      </c>
      <c r="CQ813" s="361" t="str">
        <f>IF(AP813&lt;=VLOOKUP($C813,Projections2[[#All],[ISOCode]:[Total 2024 Colombian Returnees]],'Population Projection V2'!$AE$167,FALSE),"OK", "Review")</f>
        <v>OK</v>
      </c>
      <c r="CR813" s="361" t="str">
        <f>IF(AQ813&lt;=VLOOKUP($C813,Projections2[[#All],[ISOCode]:[Total 2024 Colombian Returnees]],'Population Projection V2'!$AF$167,FALSE),"OK", "Review")</f>
        <v>OK</v>
      </c>
      <c r="CS813" s="361" t="str">
        <f>IF(AR813&lt;=VLOOKUP($C813,Projections2[[#All],[ISOCode]:[Total 2024 Colombian Returnees]],'Population Projection V2'!$AG$167,FALSE),"OK", "Review")</f>
        <v>OK</v>
      </c>
      <c r="CT813" s="361" t="str">
        <f>IF(AS813&lt;=VLOOKUP($C813,Projections2[[#All],[ISOCode]:[Total 2024 Colombian Returnees]],'Population Projection V2'!$AH$167,FALSE),"OK", "Review")</f>
        <v>OK</v>
      </c>
      <c r="CU813" s="361" t="str">
        <f>IF(AV813&lt;=VLOOKUP($C813,Projections2[[#All],[ISOCode]:[Total 2024 Colombian Returnees]],'Population Projection V2'!$AI$167,FALSE),"OK", "Review")</f>
        <v>OK</v>
      </c>
      <c r="CV813" s="361" t="str">
        <f>IF(AW813&lt;=VLOOKUP($C813,Projections2[[#All],[ISOCode]:[Total 2024 Colombian Returnees]],'Population Projection V2'!$AJ$167,FALSE),"OK", "Review")</f>
        <v>OK</v>
      </c>
      <c r="CW813" s="361" t="str">
        <f>IF(AX813&lt;=VLOOKUP($C813,Projections2[[#All],[ISOCode]:[Total 2024 Colombian Returnees]],'Population Projection V2'!$AK$167,FALSE),"OK", "Review")</f>
        <v>OK</v>
      </c>
      <c r="CX813" s="361" t="str">
        <f>IF(AY813&lt;=VLOOKUP($C813,Projections2[[#All],[ISOCode]:[Total 2024 Colombian Returnees]],'Population Projection V2'!$AL$167,FALSE),"OK", "Review")</f>
        <v>OK</v>
      </c>
      <c r="CY813" s="362" t="str">
        <f>IF(AZ813&lt;=VLOOKUP($C813,Projections2[[#All],[ISOCode]:[Total 2024 Colombian Returnees]],'Population Projection V2'!$AM$167,FALSE),"OK", "Review")</f>
        <v>OK</v>
      </c>
    </row>
    <row r="814" spans="1:103" x14ac:dyDescent="0.25">
      <c r="A814" s="218" t="s">
        <v>37</v>
      </c>
      <c r="B814" s="219" t="s">
        <v>37</v>
      </c>
      <c r="C814" s="219" t="s">
        <v>309</v>
      </c>
      <c r="D814" s="219" t="s">
        <v>24</v>
      </c>
      <c r="E814" s="219" t="s">
        <v>424</v>
      </c>
      <c r="F814" s="289">
        <f t="shared" si="291"/>
        <v>0</v>
      </c>
      <c r="G814" s="289">
        <f t="shared" si="292"/>
        <v>0</v>
      </c>
      <c r="H814" s="289">
        <f t="shared" si="293"/>
        <v>0</v>
      </c>
      <c r="I814" s="289">
        <f t="shared" si="294"/>
        <v>0</v>
      </c>
      <c r="J814" s="290">
        <f t="shared" si="295"/>
        <v>0</v>
      </c>
      <c r="K814" s="290">
        <f>VLOOKUP($C814,Projections2[[#All],[ISOCode]:[Total 2024 Colombian Returnees]],7,0)</f>
        <v>0</v>
      </c>
      <c r="L814" s="251"/>
      <c r="M814" s="236"/>
      <c r="N814" s="236"/>
      <c r="O814" s="236"/>
      <c r="P814" s="236"/>
      <c r="Q814" s="292"/>
      <c r="R814" s="224">
        <f>VLOOKUP($C814,Projections2[[#All],[ISOCode]:[Total 2024 Colombian Returnees]],12,0)</f>
        <v>0</v>
      </c>
      <c r="S814" s="293"/>
      <c r="T814" s="294"/>
      <c r="U814" s="294"/>
      <c r="V814" s="294"/>
      <c r="W814" s="226"/>
      <c r="X814" s="295"/>
      <c r="Y814" s="295">
        <f>VLOOKUP($C814,Projections2[[#All],[ISOCode]:[Total 2024 Colombian Returnees]],17,0)</f>
        <v>0</v>
      </c>
      <c r="Z814" s="296"/>
      <c r="AA814" s="297"/>
      <c r="AB814" s="297"/>
      <c r="AC814" s="297"/>
      <c r="AD814" s="297"/>
      <c r="AE814" s="297"/>
      <c r="AF814" s="297">
        <f>VLOOKUP($C814,Projections2[[#All],[ISOCode]:[Total 2024 Colombian Returnees]],22,0)</f>
        <v>0</v>
      </c>
      <c r="AG814" s="298"/>
      <c r="AH814" s="299"/>
      <c r="AI814" s="299"/>
      <c r="AJ814" s="299"/>
      <c r="AK814" s="299"/>
      <c r="AL814" s="300"/>
      <c r="AM814" s="230">
        <f>VLOOKUP($C814,Projections2[[#All],[ISOCode]:[Total 2024 Colombian Returnees]],27,0)</f>
        <v>0</v>
      </c>
      <c r="AN814" s="301"/>
      <c r="AO814" s="302"/>
      <c r="AP814" s="302"/>
      <c r="AQ814" s="302"/>
      <c r="AR814" s="302"/>
      <c r="AS814" s="303"/>
      <c r="AT814" s="303">
        <f>VLOOKUP($C814,Projections2[[#All],[ISOCode]:[Total 2024 Colombian Returnees]],32,0)</f>
        <v>0</v>
      </c>
      <c r="AU814" s="304"/>
      <c r="AV814" s="305"/>
      <c r="AW814" s="305"/>
      <c r="AX814" s="305"/>
      <c r="AY814" s="305"/>
      <c r="AZ814" s="306"/>
      <c r="BA814" s="306">
        <f>VLOOKUP($C814,Projections2[[#All],[ISOCode]:[Total 2024 Colombian Returnees]],37,0)</f>
        <v>0</v>
      </c>
      <c r="BB814" s="307"/>
      <c r="BC814" s="360" t="str">
        <f t="shared" si="296"/>
        <v>Ok</v>
      </c>
      <c r="BD814" s="361" t="str">
        <f t="shared" si="297"/>
        <v>Ok</v>
      </c>
      <c r="BE814" s="361" t="str">
        <f t="shared" si="298"/>
        <v>Ok</v>
      </c>
      <c r="BF814" s="361" t="str">
        <f t="shared" si="299"/>
        <v>Ok</v>
      </c>
      <c r="BG814" s="362" t="str">
        <f t="shared" si="300"/>
        <v>Ok</v>
      </c>
      <c r="BH814" s="360" t="str">
        <f t="shared" si="301"/>
        <v>Ok</v>
      </c>
      <c r="BI814" s="361" t="str">
        <f t="shared" si="302"/>
        <v>Ok</v>
      </c>
      <c r="BJ814" s="361" t="str">
        <f t="shared" si="303"/>
        <v>Ok</v>
      </c>
      <c r="BK814" s="361" t="str">
        <f t="shared" si="304"/>
        <v>Ok</v>
      </c>
      <c r="BL814" s="361" t="str">
        <f t="shared" si="305"/>
        <v>Ok</v>
      </c>
      <c r="BM814" s="361" t="str">
        <f t="shared" si="306"/>
        <v>Ok</v>
      </c>
      <c r="BN814" s="362" t="str">
        <f t="shared" si="307"/>
        <v>Ok</v>
      </c>
      <c r="BO814" s="360" t="str">
        <f t="shared" si="308"/>
        <v>No Pop.</v>
      </c>
      <c r="BP814" s="361" t="str">
        <f t="shared" si="309"/>
        <v>No Pop.</v>
      </c>
      <c r="BQ814" s="361" t="str">
        <f t="shared" si="310"/>
        <v>No Pop.</v>
      </c>
      <c r="BR814" s="361" t="str">
        <f t="shared" si="311"/>
        <v>No Pop.</v>
      </c>
      <c r="BS814" s="361" t="str">
        <f t="shared" si="312"/>
        <v>No Pop.</v>
      </c>
      <c r="BT814" s="361" t="str">
        <f t="shared" si="313"/>
        <v>No Pop.</v>
      </c>
      <c r="BU814" s="362" t="str">
        <f t="shared" si="314"/>
        <v>No Pop.</v>
      </c>
      <c r="BV814" s="360" t="str">
        <f>IF(M814&lt;=VLOOKUP($C814,Projections2[[#All],[ISOCode]:[Total 2024 Colombian Returnees]],'Population Projection V2'!$J$167,FALSE),"OK", "Review")</f>
        <v>OK</v>
      </c>
      <c r="BW814" s="361" t="str">
        <f>IF(N814&lt;=VLOOKUP($C814,Projections2[[#All],[ISOCode]:[Total 2024 Colombian Returnees]],'Population Projection V2'!$K$167,FALSE),"OK", "Review")</f>
        <v>OK</v>
      </c>
      <c r="BX814" s="361" t="str">
        <f>IF(O814&lt;=VLOOKUP($C814,Projections2[[#All],[ISOCode]:[Total 2024 Colombian Returnees]],'Population Projection V2'!$L$167,FALSE),"OK", "Review")</f>
        <v>OK</v>
      </c>
      <c r="BY814" s="361" t="str">
        <f>IF(P814&lt;=VLOOKUP($C814,Projections2[[#All],[ISOCode]:[Total 2024 Colombian Returnees]],'Population Projection V2'!$M$167,FALSE),"OK", "Review")</f>
        <v>OK</v>
      </c>
      <c r="BZ814" s="361" t="str">
        <f>IF(Q814&lt;=VLOOKUP($C814,Projections2[[#All],[ISOCode]:[Total 2024 Colombian Returnees]],'Population Projection V2'!$N$167,FALSE),"OK", "Review")</f>
        <v>OK</v>
      </c>
      <c r="CA814" s="361" t="str">
        <f>IF(T814&lt;=VLOOKUP($C814,Projections2[[#All],[ISOCode]:[Total 2024 Colombian Returnees]],'Population Projection V2'!$O$167,FALSE),"OK", "Review")</f>
        <v>OK</v>
      </c>
      <c r="CB814" s="361" t="str">
        <f>IF(U814&lt;=VLOOKUP($C814,Projections2[[#All],[ISOCode]:[Total 2024 Colombian Returnees]],'Population Projection V2'!$P$167,FALSE),"OK", "Review")</f>
        <v>OK</v>
      </c>
      <c r="CC814" s="361" t="str">
        <f>IF(V814&lt;=VLOOKUP($C814,Projections2[[#All],[ISOCode]:[Total 2024 Colombian Returnees]],'Population Projection V2'!$Q$167,FALSE),"OK", "Review")</f>
        <v>OK</v>
      </c>
      <c r="CD814" s="361" t="str">
        <f>IF(W814&lt;=VLOOKUP($C814,Projections2[[#All],[ISOCode]:[Total 2024 Colombian Returnees]],'Population Projection V2'!$R$167,FALSE),"OK", "Review")</f>
        <v>OK</v>
      </c>
      <c r="CE814" s="361" t="str">
        <f>IF(X814&lt;=VLOOKUP($C814,Projections2[[#All],[ISOCode]:[Total 2024 Colombian Returnees]],'Population Projection V2'!$S$167,FALSE),"OK", "Review")</f>
        <v>OK</v>
      </c>
      <c r="CF814" s="361" t="str">
        <f>IF(AA814&lt;=VLOOKUP($C814,Projections2[[#All],[ISOCode]:[Total 2024 Colombian Returnees]],'Population Projection V2'!$T$167,FALSE),"OK", "Review")</f>
        <v>OK</v>
      </c>
      <c r="CG814" s="361" t="str">
        <f>IF(AB814&lt;=VLOOKUP($C814,Projections2[[#All],[ISOCode]:[Total 2024 Colombian Returnees]],'Population Projection V2'!$U$167,FALSE),"OK", "Review")</f>
        <v>OK</v>
      </c>
      <c r="CH814" s="361" t="str">
        <f>IF(AC814&lt;=VLOOKUP($C814,Projections2[[#All],[ISOCode]:[Total 2024 Colombian Returnees]],'Population Projection V2'!$V$167,FALSE),"OK", "Review")</f>
        <v>OK</v>
      </c>
      <c r="CI814" s="361" t="str">
        <f>IF(AD814&lt;=VLOOKUP($C814,Projections2[[#All],[ISOCode]:[Total 2024 Colombian Returnees]],'Population Projection V2'!$W$167,FALSE),"OK", "Review")</f>
        <v>OK</v>
      </c>
      <c r="CJ814" s="361" t="str">
        <f>IF(AE814&lt;=VLOOKUP($C814,Projections2[[#All],[ISOCode]:[Total 2024 Colombian Returnees]],'Population Projection V2'!$X$167,FALSE),"OK", "Review")</f>
        <v>OK</v>
      </c>
      <c r="CK814" s="361" t="str">
        <f>IF(AH814&lt;=VLOOKUP($C814,Projections2[[#All],[ISOCode]:[Total 2024 Colombian Returnees]],'Population Projection V2'!$Y$167,FALSE),"OK", "Review")</f>
        <v>OK</v>
      </c>
      <c r="CL814" s="361" t="str">
        <f>IF(AI814&lt;=VLOOKUP($C814,Projections2[[#All],[ISOCode]:[Total 2024 Colombian Returnees]],'Population Projection V2'!$Z$167,FALSE),"OK", "Review")</f>
        <v>OK</v>
      </c>
      <c r="CM814" s="361" t="str">
        <f>IF(AJ814&lt;=VLOOKUP($C814,Projections2[[#All],[ISOCode]:[Total 2024 Colombian Returnees]],'Population Projection V2'!$AA$167,FALSE),"OK", "Review")</f>
        <v>OK</v>
      </c>
      <c r="CN814" s="361" t="str">
        <f>IF(AK814&lt;=VLOOKUP($C814,Projections2[[#All],[ISOCode]:[Total 2024 Colombian Returnees]],'Population Projection V2'!$AB$167,FALSE),"OK", "Review")</f>
        <v>OK</v>
      </c>
      <c r="CO814" s="361" t="str">
        <f>IF(AL814&lt;=VLOOKUP($C814,Projections2[[#All],[ISOCode]:[Total 2024 Colombian Returnees]],'Population Projection V2'!$AC$167,FALSE),"OK", "Review")</f>
        <v>OK</v>
      </c>
      <c r="CP814" s="361" t="str">
        <f>IF(AO814&lt;=VLOOKUP($C814,Projections2[[#All],[ISOCode]:[Total 2024 Colombian Returnees]],'Population Projection V2'!$AD$167,FALSE),"OK", "Review")</f>
        <v>OK</v>
      </c>
      <c r="CQ814" s="361" t="str">
        <f>IF(AP814&lt;=VLOOKUP($C814,Projections2[[#All],[ISOCode]:[Total 2024 Colombian Returnees]],'Population Projection V2'!$AE$167,FALSE),"OK", "Review")</f>
        <v>OK</v>
      </c>
      <c r="CR814" s="361" t="str">
        <f>IF(AQ814&lt;=VLOOKUP($C814,Projections2[[#All],[ISOCode]:[Total 2024 Colombian Returnees]],'Population Projection V2'!$AF$167,FALSE),"OK", "Review")</f>
        <v>OK</v>
      </c>
      <c r="CS814" s="361" t="str">
        <f>IF(AR814&lt;=VLOOKUP($C814,Projections2[[#All],[ISOCode]:[Total 2024 Colombian Returnees]],'Population Projection V2'!$AG$167,FALSE),"OK", "Review")</f>
        <v>OK</v>
      </c>
      <c r="CT814" s="361" t="str">
        <f>IF(AS814&lt;=VLOOKUP($C814,Projections2[[#All],[ISOCode]:[Total 2024 Colombian Returnees]],'Population Projection V2'!$AH$167,FALSE),"OK", "Review")</f>
        <v>OK</v>
      </c>
      <c r="CU814" s="361" t="str">
        <f>IF(AV814&lt;=VLOOKUP($C814,Projections2[[#All],[ISOCode]:[Total 2024 Colombian Returnees]],'Population Projection V2'!$AI$167,FALSE),"OK", "Review")</f>
        <v>OK</v>
      </c>
      <c r="CV814" s="361" t="str">
        <f>IF(AW814&lt;=VLOOKUP($C814,Projections2[[#All],[ISOCode]:[Total 2024 Colombian Returnees]],'Population Projection V2'!$AJ$167,FALSE),"OK", "Review")</f>
        <v>OK</v>
      </c>
      <c r="CW814" s="361" t="str">
        <f>IF(AX814&lt;=VLOOKUP($C814,Projections2[[#All],[ISOCode]:[Total 2024 Colombian Returnees]],'Population Projection V2'!$AK$167,FALSE),"OK", "Review")</f>
        <v>OK</v>
      </c>
      <c r="CX814" s="361" t="str">
        <f>IF(AY814&lt;=VLOOKUP($C814,Projections2[[#All],[ISOCode]:[Total 2024 Colombian Returnees]],'Population Projection V2'!$AL$167,FALSE),"OK", "Review")</f>
        <v>OK</v>
      </c>
      <c r="CY814" s="362" t="str">
        <f>IF(AZ814&lt;=VLOOKUP($C814,Projections2[[#All],[ISOCode]:[Total 2024 Colombian Returnees]],'Population Projection V2'!$AM$167,FALSE),"OK", "Review")</f>
        <v>OK</v>
      </c>
    </row>
    <row r="815" spans="1:103" x14ac:dyDescent="0.25">
      <c r="A815" s="218" t="s">
        <v>37</v>
      </c>
      <c r="B815" s="219" t="s">
        <v>37</v>
      </c>
      <c r="C815" s="219" t="s">
        <v>310</v>
      </c>
      <c r="D815" s="219" t="s">
        <v>25</v>
      </c>
      <c r="E815" s="219" t="s">
        <v>424</v>
      </c>
      <c r="F815" s="289">
        <f t="shared" si="291"/>
        <v>0</v>
      </c>
      <c r="G815" s="289">
        <f t="shared" si="292"/>
        <v>0</v>
      </c>
      <c r="H815" s="289">
        <f t="shared" si="293"/>
        <v>0</v>
      </c>
      <c r="I815" s="289">
        <f t="shared" si="294"/>
        <v>0</v>
      </c>
      <c r="J815" s="290">
        <f t="shared" si="295"/>
        <v>0</v>
      </c>
      <c r="K815" s="290">
        <f>VLOOKUP($C815,Projections2[[#All],[ISOCode]:[Total 2024 Colombian Returnees]],7,0)</f>
        <v>0</v>
      </c>
      <c r="L815" s="251"/>
      <c r="M815" s="236"/>
      <c r="N815" s="236"/>
      <c r="O815" s="236"/>
      <c r="P815" s="236"/>
      <c r="Q815" s="292"/>
      <c r="R815" s="224">
        <f>VLOOKUP($C815,Projections2[[#All],[ISOCode]:[Total 2024 Colombian Returnees]],12,0)</f>
        <v>0</v>
      </c>
      <c r="S815" s="293"/>
      <c r="T815" s="294"/>
      <c r="U815" s="294"/>
      <c r="V815" s="294"/>
      <c r="W815" s="226"/>
      <c r="X815" s="295"/>
      <c r="Y815" s="295">
        <f>VLOOKUP($C815,Projections2[[#All],[ISOCode]:[Total 2024 Colombian Returnees]],17,0)</f>
        <v>0</v>
      </c>
      <c r="Z815" s="296"/>
      <c r="AA815" s="297"/>
      <c r="AB815" s="297"/>
      <c r="AC815" s="297"/>
      <c r="AD815" s="297"/>
      <c r="AE815" s="297"/>
      <c r="AF815" s="297">
        <f>VLOOKUP($C815,Projections2[[#All],[ISOCode]:[Total 2024 Colombian Returnees]],22,0)</f>
        <v>0</v>
      </c>
      <c r="AG815" s="298"/>
      <c r="AH815" s="299"/>
      <c r="AI815" s="299"/>
      <c r="AJ815" s="299"/>
      <c r="AK815" s="299"/>
      <c r="AL815" s="300"/>
      <c r="AM815" s="230">
        <f>VLOOKUP($C815,Projections2[[#All],[ISOCode]:[Total 2024 Colombian Returnees]],27,0)</f>
        <v>0</v>
      </c>
      <c r="AN815" s="301"/>
      <c r="AO815" s="302"/>
      <c r="AP815" s="302"/>
      <c r="AQ815" s="302"/>
      <c r="AR815" s="302"/>
      <c r="AS815" s="303"/>
      <c r="AT815" s="303">
        <f>VLOOKUP($C815,Projections2[[#All],[ISOCode]:[Total 2024 Colombian Returnees]],32,0)</f>
        <v>0</v>
      </c>
      <c r="AU815" s="304"/>
      <c r="AV815" s="305"/>
      <c r="AW815" s="305"/>
      <c r="AX815" s="305"/>
      <c r="AY815" s="305"/>
      <c r="AZ815" s="306"/>
      <c r="BA815" s="306">
        <f>VLOOKUP($C815,Projections2[[#All],[ISOCode]:[Total 2024 Colombian Returnees]],37,0)</f>
        <v>0</v>
      </c>
      <c r="BB815" s="307"/>
      <c r="BC815" s="360" t="str">
        <f t="shared" si="296"/>
        <v>Ok</v>
      </c>
      <c r="BD815" s="361" t="str">
        <f t="shared" si="297"/>
        <v>Ok</v>
      </c>
      <c r="BE815" s="361" t="str">
        <f t="shared" si="298"/>
        <v>Ok</v>
      </c>
      <c r="BF815" s="361" t="str">
        <f t="shared" si="299"/>
        <v>Ok</v>
      </c>
      <c r="BG815" s="362" t="str">
        <f t="shared" si="300"/>
        <v>Ok</v>
      </c>
      <c r="BH815" s="360" t="str">
        <f t="shared" si="301"/>
        <v>Ok</v>
      </c>
      <c r="BI815" s="361" t="str">
        <f t="shared" si="302"/>
        <v>Ok</v>
      </c>
      <c r="BJ815" s="361" t="str">
        <f t="shared" si="303"/>
        <v>Ok</v>
      </c>
      <c r="BK815" s="361" t="str">
        <f t="shared" si="304"/>
        <v>Ok</v>
      </c>
      <c r="BL815" s="361" t="str">
        <f t="shared" si="305"/>
        <v>Ok</v>
      </c>
      <c r="BM815" s="361" t="str">
        <f t="shared" si="306"/>
        <v>Ok</v>
      </c>
      <c r="BN815" s="362" t="str">
        <f t="shared" si="307"/>
        <v>Ok</v>
      </c>
      <c r="BO815" s="360" t="str">
        <f t="shared" si="308"/>
        <v>No Pop.</v>
      </c>
      <c r="BP815" s="361" t="str">
        <f t="shared" si="309"/>
        <v>No Pop.</v>
      </c>
      <c r="BQ815" s="361" t="str">
        <f t="shared" si="310"/>
        <v>No Pop.</v>
      </c>
      <c r="BR815" s="361" t="str">
        <f t="shared" si="311"/>
        <v>No Pop.</v>
      </c>
      <c r="BS815" s="361" t="str">
        <f t="shared" si="312"/>
        <v>No Pop.</v>
      </c>
      <c r="BT815" s="361" t="str">
        <f t="shared" si="313"/>
        <v>No Pop.</v>
      </c>
      <c r="BU815" s="362" t="str">
        <f t="shared" si="314"/>
        <v>No Pop.</v>
      </c>
      <c r="BV815" s="360" t="str">
        <f>IF(M815&lt;=VLOOKUP($C815,Projections2[[#All],[ISOCode]:[Total 2024 Colombian Returnees]],'Population Projection V2'!$J$167,FALSE),"OK", "Review")</f>
        <v>OK</v>
      </c>
      <c r="BW815" s="361" t="str">
        <f>IF(N815&lt;=VLOOKUP($C815,Projections2[[#All],[ISOCode]:[Total 2024 Colombian Returnees]],'Population Projection V2'!$K$167,FALSE),"OK", "Review")</f>
        <v>OK</v>
      </c>
      <c r="BX815" s="361" t="str">
        <f>IF(O815&lt;=VLOOKUP($C815,Projections2[[#All],[ISOCode]:[Total 2024 Colombian Returnees]],'Population Projection V2'!$L$167,FALSE),"OK", "Review")</f>
        <v>OK</v>
      </c>
      <c r="BY815" s="361" t="str">
        <f>IF(P815&lt;=VLOOKUP($C815,Projections2[[#All],[ISOCode]:[Total 2024 Colombian Returnees]],'Population Projection V2'!$M$167,FALSE),"OK", "Review")</f>
        <v>OK</v>
      </c>
      <c r="BZ815" s="361" t="str">
        <f>IF(Q815&lt;=VLOOKUP($C815,Projections2[[#All],[ISOCode]:[Total 2024 Colombian Returnees]],'Population Projection V2'!$N$167,FALSE),"OK", "Review")</f>
        <v>OK</v>
      </c>
      <c r="CA815" s="361" t="str">
        <f>IF(T815&lt;=VLOOKUP($C815,Projections2[[#All],[ISOCode]:[Total 2024 Colombian Returnees]],'Population Projection V2'!$O$167,FALSE),"OK", "Review")</f>
        <v>OK</v>
      </c>
      <c r="CB815" s="361" t="str">
        <f>IF(U815&lt;=VLOOKUP($C815,Projections2[[#All],[ISOCode]:[Total 2024 Colombian Returnees]],'Population Projection V2'!$P$167,FALSE),"OK", "Review")</f>
        <v>OK</v>
      </c>
      <c r="CC815" s="361" t="str">
        <f>IF(V815&lt;=VLOOKUP($C815,Projections2[[#All],[ISOCode]:[Total 2024 Colombian Returnees]],'Population Projection V2'!$Q$167,FALSE),"OK", "Review")</f>
        <v>OK</v>
      </c>
      <c r="CD815" s="361" t="str">
        <f>IF(W815&lt;=VLOOKUP($C815,Projections2[[#All],[ISOCode]:[Total 2024 Colombian Returnees]],'Population Projection V2'!$R$167,FALSE),"OK", "Review")</f>
        <v>OK</v>
      </c>
      <c r="CE815" s="361" t="str">
        <f>IF(X815&lt;=VLOOKUP($C815,Projections2[[#All],[ISOCode]:[Total 2024 Colombian Returnees]],'Population Projection V2'!$S$167,FALSE),"OK", "Review")</f>
        <v>OK</v>
      </c>
      <c r="CF815" s="361" t="str">
        <f>IF(AA815&lt;=VLOOKUP($C815,Projections2[[#All],[ISOCode]:[Total 2024 Colombian Returnees]],'Population Projection V2'!$T$167,FALSE),"OK", "Review")</f>
        <v>OK</v>
      </c>
      <c r="CG815" s="361" t="str">
        <f>IF(AB815&lt;=VLOOKUP($C815,Projections2[[#All],[ISOCode]:[Total 2024 Colombian Returnees]],'Population Projection V2'!$U$167,FALSE),"OK", "Review")</f>
        <v>OK</v>
      </c>
      <c r="CH815" s="361" t="str">
        <f>IF(AC815&lt;=VLOOKUP($C815,Projections2[[#All],[ISOCode]:[Total 2024 Colombian Returnees]],'Population Projection V2'!$V$167,FALSE),"OK", "Review")</f>
        <v>OK</v>
      </c>
      <c r="CI815" s="361" t="str">
        <f>IF(AD815&lt;=VLOOKUP($C815,Projections2[[#All],[ISOCode]:[Total 2024 Colombian Returnees]],'Population Projection V2'!$W$167,FALSE),"OK", "Review")</f>
        <v>OK</v>
      </c>
      <c r="CJ815" s="361" t="str">
        <f>IF(AE815&lt;=VLOOKUP($C815,Projections2[[#All],[ISOCode]:[Total 2024 Colombian Returnees]],'Population Projection V2'!$X$167,FALSE),"OK", "Review")</f>
        <v>OK</v>
      </c>
      <c r="CK815" s="361" t="str">
        <f>IF(AH815&lt;=VLOOKUP($C815,Projections2[[#All],[ISOCode]:[Total 2024 Colombian Returnees]],'Population Projection V2'!$Y$167,FALSE),"OK", "Review")</f>
        <v>OK</v>
      </c>
      <c r="CL815" s="361" t="str">
        <f>IF(AI815&lt;=VLOOKUP($C815,Projections2[[#All],[ISOCode]:[Total 2024 Colombian Returnees]],'Population Projection V2'!$Z$167,FALSE),"OK", "Review")</f>
        <v>OK</v>
      </c>
      <c r="CM815" s="361" t="str">
        <f>IF(AJ815&lt;=VLOOKUP($C815,Projections2[[#All],[ISOCode]:[Total 2024 Colombian Returnees]],'Population Projection V2'!$AA$167,FALSE),"OK", "Review")</f>
        <v>OK</v>
      </c>
      <c r="CN815" s="361" t="str">
        <f>IF(AK815&lt;=VLOOKUP($C815,Projections2[[#All],[ISOCode]:[Total 2024 Colombian Returnees]],'Population Projection V2'!$AB$167,FALSE),"OK", "Review")</f>
        <v>OK</v>
      </c>
      <c r="CO815" s="361" t="str">
        <f>IF(AL815&lt;=VLOOKUP($C815,Projections2[[#All],[ISOCode]:[Total 2024 Colombian Returnees]],'Population Projection V2'!$AC$167,FALSE),"OK", "Review")</f>
        <v>OK</v>
      </c>
      <c r="CP815" s="361" t="str">
        <f>IF(AO815&lt;=VLOOKUP($C815,Projections2[[#All],[ISOCode]:[Total 2024 Colombian Returnees]],'Population Projection V2'!$AD$167,FALSE),"OK", "Review")</f>
        <v>OK</v>
      </c>
      <c r="CQ815" s="361" t="str">
        <f>IF(AP815&lt;=VLOOKUP($C815,Projections2[[#All],[ISOCode]:[Total 2024 Colombian Returnees]],'Population Projection V2'!$AE$167,FALSE),"OK", "Review")</f>
        <v>OK</v>
      </c>
      <c r="CR815" s="361" t="str">
        <f>IF(AQ815&lt;=VLOOKUP($C815,Projections2[[#All],[ISOCode]:[Total 2024 Colombian Returnees]],'Population Projection V2'!$AF$167,FALSE),"OK", "Review")</f>
        <v>OK</v>
      </c>
      <c r="CS815" s="361" t="str">
        <f>IF(AR815&lt;=VLOOKUP($C815,Projections2[[#All],[ISOCode]:[Total 2024 Colombian Returnees]],'Population Projection V2'!$AG$167,FALSE),"OK", "Review")</f>
        <v>OK</v>
      </c>
      <c r="CT815" s="361" t="str">
        <f>IF(AS815&lt;=VLOOKUP($C815,Projections2[[#All],[ISOCode]:[Total 2024 Colombian Returnees]],'Population Projection V2'!$AH$167,FALSE),"OK", "Review")</f>
        <v>OK</v>
      </c>
      <c r="CU815" s="361" t="str">
        <f>IF(AV815&lt;=VLOOKUP($C815,Projections2[[#All],[ISOCode]:[Total 2024 Colombian Returnees]],'Population Projection V2'!$AI$167,FALSE),"OK", "Review")</f>
        <v>OK</v>
      </c>
      <c r="CV815" s="361" t="str">
        <f>IF(AW815&lt;=VLOOKUP($C815,Projections2[[#All],[ISOCode]:[Total 2024 Colombian Returnees]],'Population Projection V2'!$AJ$167,FALSE),"OK", "Review")</f>
        <v>OK</v>
      </c>
      <c r="CW815" s="361" t="str">
        <f>IF(AX815&lt;=VLOOKUP($C815,Projections2[[#All],[ISOCode]:[Total 2024 Colombian Returnees]],'Population Projection V2'!$AK$167,FALSE),"OK", "Review")</f>
        <v>OK</v>
      </c>
      <c r="CX815" s="361" t="str">
        <f>IF(AY815&lt;=VLOOKUP($C815,Projections2[[#All],[ISOCode]:[Total 2024 Colombian Returnees]],'Population Projection V2'!$AL$167,FALSE),"OK", "Review")</f>
        <v>OK</v>
      </c>
      <c r="CY815" s="362" t="str">
        <f>IF(AZ815&lt;=VLOOKUP($C815,Projections2[[#All],[ISOCode]:[Total 2024 Colombian Returnees]],'Population Projection V2'!$AM$167,FALSE),"OK", "Review")</f>
        <v>OK</v>
      </c>
    </row>
    <row r="816" spans="1:103" x14ac:dyDescent="0.25">
      <c r="A816" s="218" t="s">
        <v>37</v>
      </c>
      <c r="B816" s="219" t="s">
        <v>37</v>
      </c>
      <c r="C816" s="219" t="s">
        <v>311</v>
      </c>
      <c r="D816" s="219" t="s">
        <v>435</v>
      </c>
      <c r="E816" s="219" t="s">
        <v>424</v>
      </c>
      <c r="F816" s="289">
        <f t="shared" si="291"/>
        <v>0</v>
      </c>
      <c r="G816" s="289">
        <f t="shared" si="292"/>
        <v>0</v>
      </c>
      <c r="H816" s="289">
        <f t="shared" si="293"/>
        <v>0</v>
      </c>
      <c r="I816" s="289">
        <f t="shared" si="294"/>
        <v>0</v>
      </c>
      <c r="J816" s="290">
        <f t="shared" si="295"/>
        <v>0</v>
      </c>
      <c r="K816" s="290">
        <f>VLOOKUP($C816,Projections2[[#All],[ISOCode]:[Total 2024 Colombian Returnees]],7,0)</f>
        <v>0</v>
      </c>
      <c r="L816" s="251"/>
      <c r="M816" s="236"/>
      <c r="N816" s="236"/>
      <c r="O816" s="236"/>
      <c r="P816" s="236"/>
      <c r="Q816" s="292"/>
      <c r="R816" s="224">
        <f>VLOOKUP($C816,Projections2[[#All],[ISOCode]:[Total 2024 Colombian Returnees]],12,0)</f>
        <v>0</v>
      </c>
      <c r="S816" s="293"/>
      <c r="T816" s="294"/>
      <c r="U816" s="294"/>
      <c r="V816" s="294"/>
      <c r="W816" s="226"/>
      <c r="X816" s="295"/>
      <c r="Y816" s="295">
        <f>VLOOKUP($C816,Projections2[[#All],[ISOCode]:[Total 2024 Colombian Returnees]],17,0)</f>
        <v>0</v>
      </c>
      <c r="Z816" s="296"/>
      <c r="AA816" s="297"/>
      <c r="AB816" s="297"/>
      <c r="AC816" s="297"/>
      <c r="AD816" s="297"/>
      <c r="AE816" s="297"/>
      <c r="AF816" s="297">
        <f>VLOOKUP($C816,Projections2[[#All],[ISOCode]:[Total 2024 Colombian Returnees]],22,0)</f>
        <v>0</v>
      </c>
      <c r="AG816" s="298"/>
      <c r="AH816" s="299"/>
      <c r="AI816" s="299"/>
      <c r="AJ816" s="299"/>
      <c r="AK816" s="299"/>
      <c r="AL816" s="300"/>
      <c r="AM816" s="230">
        <f>VLOOKUP($C816,Projections2[[#All],[ISOCode]:[Total 2024 Colombian Returnees]],27,0)</f>
        <v>0</v>
      </c>
      <c r="AN816" s="301"/>
      <c r="AO816" s="302"/>
      <c r="AP816" s="302"/>
      <c r="AQ816" s="302"/>
      <c r="AR816" s="302"/>
      <c r="AS816" s="303"/>
      <c r="AT816" s="303">
        <f>VLOOKUP($C816,Projections2[[#All],[ISOCode]:[Total 2024 Colombian Returnees]],32,0)</f>
        <v>0</v>
      </c>
      <c r="AU816" s="304"/>
      <c r="AV816" s="305"/>
      <c r="AW816" s="305"/>
      <c r="AX816" s="305"/>
      <c r="AY816" s="305"/>
      <c r="AZ816" s="306"/>
      <c r="BA816" s="306">
        <f>VLOOKUP($C816,Projections2[[#All],[ISOCode]:[Total 2024 Colombian Returnees]],37,0)</f>
        <v>0</v>
      </c>
      <c r="BB816" s="307"/>
      <c r="BC816" s="360" t="str">
        <f t="shared" si="296"/>
        <v>Ok</v>
      </c>
      <c r="BD816" s="361" t="str">
        <f t="shared" si="297"/>
        <v>Ok</v>
      </c>
      <c r="BE816" s="361" t="str">
        <f t="shared" si="298"/>
        <v>Ok</v>
      </c>
      <c r="BF816" s="361" t="str">
        <f t="shared" si="299"/>
        <v>Ok</v>
      </c>
      <c r="BG816" s="362" t="str">
        <f t="shared" si="300"/>
        <v>Ok</v>
      </c>
      <c r="BH816" s="360" t="str">
        <f t="shared" si="301"/>
        <v>Ok</v>
      </c>
      <c r="BI816" s="361" t="str">
        <f t="shared" si="302"/>
        <v>Ok</v>
      </c>
      <c r="BJ816" s="361" t="str">
        <f t="shared" si="303"/>
        <v>Ok</v>
      </c>
      <c r="BK816" s="361" t="str">
        <f t="shared" si="304"/>
        <v>Ok</v>
      </c>
      <c r="BL816" s="361" t="str">
        <f t="shared" si="305"/>
        <v>Ok</v>
      </c>
      <c r="BM816" s="361" t="str">
        <f t="shared" si="306"/>
        <v>Ok</v>
      </c>
      <c r="BN816" s="362" t="str">
        <f t="shared" si="307"/>
        <v>Ok</v>
      </c>
      <c r="BO816" s="360" t="str">
        <f t="shared" si="308"/>
        <v>No Pop.</v>
      </c>
      <c r="BP816" s="361" t="str">
        <f t="shared" si="309"/>
        <v>No Pop.</v>
      </c>
      <c r="BQ816" s="361" t="str">
        <f t="shared" si="310"/>
        <v>No Pop.</v>
      </c>
      <c r="BR816" s="361" t="str">
        <f t="shared" si="311"/>
        <v>No Pop.</v>
      </c>
      <c r="BS816" s="361" t="str">
        <f t="shared" si="312"/>
        <v>No Pop.</v>
      </c>
      <c r="BT816" s="361" t="str">
        <f t="shared" si="313"/>
        <v>No Pop.</v>
      </c>
      <c r="BU816" s="362" t="str">
        <f t="shared" si="314"/>
        <v>No Pop.</v>
      </c>
      <c r="BV816" s="360" t="str">
        <f>IF(M816&lt;=VLOOKUP($C816,Projections2[[#All],[ISOCode]:[Total 2024 Colombian Returnees]],'Population Projection V2'!$J$167,FALSE),"OK", "Review")</f>
        <v>OK</v>
      </c>
      <c r="BW816" s="361" t="str">
        <f>IF(N816&lt;=VLOOKUP($C816,Projections2[[#All],[ISOCode]:[Total 2024 Colombian Returnees]],'Population Projection V2'!$K$167,FALSE),"OK", "Review")</f>
        <v>OK</v>
      </c>
      <c r="BX816" s="361" t="str">
        <f>IF(O816&lt;=VLOOKUP($C816,Projections2[[#All],[ISOCode]:[Total 2024 Colombian Returnees]],'Population Projection V2'!$L$167,FALSE),"OK", "Review")</f>
        <v>OK</v>
      </c>
      <c r="BY816" s="361" t="str">
        <f>IF(P816&lt;=VLOOKUP($C816,Projections2[[#All],[ISOCode]:[Total 2024 Colombian Returnees]],'Population Projection V2'!$M$167,FALSE),"OK", "Review")</f>
        <v>OK</v>
      </c>
      <c r="BZ816" s="361" t="str">
        <f>IF(Q816&lt;=VLOOKUP($C816,Projections2[[#All],[ISOCode]:[Total 2024 Colombian Returnees]],'Population Projection V2'!$N$167,FALSE),"OK", "Review")</f>
        <v>OK</v>
      </c>
      <c r="CA816" s="361" t="str">
        <f>IF(T816&lt;=VLOOKUP($C816,Projections2[[#All],[ISOCode]:[Total 2024 Colombian Returnees]],'Population Projection V2'!$O$167,FALSE),"OK", "Review")</f>
        <v>OK</v>
      </c>
      <c r="CB816" s="361" t="str">
        <f>IF(U816&lt;=VLOOKUP($C816,Projections2[[#All],[ISOCode]:[Total 2024 Colombian Returnees]],'Population Projection V2'!$P$167,FALSE),"OK", "Review")</f>
        <v>OK</v>
      </c>
      <c r="CC816" s="361" t="str">
        <f>IF(V816&lt;=VLOOKUP($C816,Projections2[[#All],[ISOCode]:[Total 2024 Colombian Returnees]],'Population Projection V2'!$Q$167,FALSE),"OK", "Review")</f>
        <v>OK</v>
      </c>
      <c r="CD816" s="361" t="str">
        <f>IF(W816&lt;=VLOOKUP($C816,Projections2[[#All],[ISOCode]:[Total 2024 Colombian Returnees]],'Population Projection V2'!$R$167,FALSE),"OK", "Review")</f>
        <v>OK</v>
      </c>
      <c r="CE816" s="361" t="str">
        <f>IF(X816&lt;=VLOOKUP($C816,Projections2[[#All],[ISOCode]:[Total 2024 Colombian Returnees]],'Population Projection V2'!$S$167,FALSE),"OK", "Review")</f>
        <v>OK</v>
      </c>
      <c r="CF816" s="361" t="str">
        <f>IF(AA816&lt;=VLOOKUP($C816,Projections2[[#All],[ISOCode]:[Total 2024 Colombian Returnees]],'Population Projection V2'!$T$167,FALSE),"OK", "Review")</f>
        <v>OK</v>
      </c>
      <c r="CG816" s="361" t="str">
        <f>IF(AB816&lt;=VLOOKUP($C816,Projections2[[#All],[ISOCode]:[Total 2024 Colombian Returnees]],'Population Projection V2'!$U$167,FALSE),"OK", "Review")</f>
        <v>OK</v>
      </c>
      <c r="CH816" s="361" t="str">
        <f>IF(AC816&lt;=VLOOKUP($C816,Projections2[[#All],[ISOCode]:[Total 2024 Colombian Returnees]],'Population Projection V2'!$V$167,FALSE),"OK", "Review")</f>
        <v>OK</v>
      </c>
      <c r="CI816" s="361" t="str">
        <f>IF(AD816&lt;=VLOOKUP($C816,Projections2[[#All],[ISOCode]:[Total 2024 Colombian Returnees]],'Population Projection V2'!$W$167,FALSE),"OK", "Review")</f>
        <v>OK</v>
      </c>
      <c r="CJ816" s="361" t="str">
        <f>IF(AE816&lt;=VLOOKUP($C816,Projections2[[#All],[ISOCode]:[Total 2024 Colombian Returnees]],'Population Projection V2'!$X$167,FALSE),"OK", "Review")</f>
        <v>OK</v>
      </c>
      <c r="CK816" s="361" t="str">
        <f>IF(AH816&lt;=VLOOKUP($C816,Projections2[[#All],[ISOCode]:[Total 2024 Colombian Returnees]],'Population Projection V2'!$Y$167,FALSE),"OK", "Review")</f>
        <v>OK</v>
      </c>
      <c r="CL816" s="361" t="str">
        <f>IF(AI816&lt;=VLOOKUP($C816,Projections2[[#All],[ISOCode]:[Total 2024 Colombian Returnees]],'Population Projection V2'!$Z$167,FALSE),"OK", "Review")</f>
        <v>OK</v>
      </c>
      <c r="CM816" s="361" t="str">
        <f>IF(AJ816&lt;=VLOOKUP($C816,Projections2[[#All],[ISOCode]:[Total 2024 Colombian Returnees]],'Population Projection V2'!$AA$167,FALSE),"OK", "Review")</f>
        <v>OK</v>
      </c>
      <c r="CN816" s="361" t="str">
        <f>IF(AK816&lt;=VLOOKUP($C816,Projections2[[#All],[ISOCode]:[Total 2024 Colombian Returnees]],'Population Projection V2'!$AB$167,FALSE),"OK", "Review")</f>
        <v>OK</v>
      </c>
      <c r="CO816" s="361" t="str">
        <f>IF(AL816&lt;=VLOOKUP($C816,Projections2[[#All],[ISOCode]:[Total 2024 Colombian Returnees]],'Population Projection V2'!$AC$167,FALSE),"OK", "Review")</f>
        <v>OK</v>
      </c>
      <c r="CP816" s="361" t="str">
        <f>IF(AO816&lt;=VLOOKUP($C816,Projections2[[#All],[ISOCode]:[Total 2024 Colombian Returnees]],'Population Projection V2'!$AD$167,FALSE),"OK", "Review")</f>
        <v>OK</v>
      </c>
      <c r="CQ816" s="361" t="str">
        <f>IF(AP816&lt;=VLOOKUP($C816,Projections2[[#All],[ISOCode]:[Total 2024 Colombian Returnees]],'Population Projection V2'!$AE$167,FALSE),"OK", "Review")</f>
        <v>OK</v>
      </c>
      <c r="CR816" s="361" t="str">
        <f>IF(AQ816&lt;=VLOOKUP($C816,Projections2[[#All],[ISOCode]:[Total 2024 Colombian Returnees]],'Population Projection V2'!$AF$167,FALSE),"OK", "Review")</f>
        <v>OK</v>
      </c>
      <c r="CS816" s="361" t="str">
        <f>IF(AR816&lt;=VLOOKUP($C816,Projections2[[#All],[ISOCode]:[Total 2024 Colombian Returnees]],'Population Projection V2'!$AG$167,FALSE),"OK", "Review")</f>
        <v>OK</v>
      </c>
      <c r="CT816" s="361" t="str">
        <f>IF(AS816&lt;=VLOOKUP($C816,Projections2[[#All],[ISOCode]:[Total 2024 Colombian Returnees]],'Population Projection V2'!$AH$167,FALSE),"OK", "Review")</f>
        <v>OK</v>
      </c>
      <c r="CU816" s="361" t="str">
        <f>IF(AV816&lt;=VLOOKUP($C816,Projections2[[#All],[ISOCode]:[Total 2024 Colombian Returnees]],'Population Projection V2'!$AI$167,FALSE),"OK", "Review")</f>
        <v>OK</v>
      </c>
      <c r="CV816" s="361" t="str">
        <f>IF(AW816&lt;=VLOOKUP($C816,Projections2[[#All],[ISOCode]:[Total 2024 Colombian Returnees]],'Population Projection V2'!$AJ$167,FALSE),"OK", "Review")</f>
        <v>OK</v>
      </c>
      <c r="CW816" s="361" t="str">
        <f>IF(AX816&lt;=VLOOKUP($C816,Projections2[[#All],[ISOCode]:[Total 2024 Colombian Returnees]],'Population Projection V2'!$AK$167,FALSE),"OK", "Review")</f>
        <v>OK</v>
      </c>
      <c r="CX816" s="361" t="str">
        <f>IF(AY816&lt;=VLOOKUP($C816,Projections2[[#All],[ISOCode]:[Total 2024 Colombian Returnees]],'Population Projection V2'!$AL$167,FALSE),"OK", "Review")</f>
        <v>OK</v>
      </c>
      <c r="CY816" s="362" t="str">
        <f>IF(AZ816&lt;=VLOOKUP($C816,Projections2[[#All],[ISOCode]:[Total 2024 Colombian Returnees]],'Population Projection V2'!$AM$167,FALSE),"OK", "Review")</f>
        <v>OK</v>
      </c>
    </row>
    <row r="817" spans="1:103" x14ac:dyDescent="0.25">
      <c r="A817" s="218" t="s">
        <v>37</v>
      </c>
      <c r="B817" s="219" t="s">
        <v>37</v>
      </c>
      <c r="C817" s="219" t="s">
        <v>319</v>
      </c>
      <c r="D817" s="219" t="s">
        <v>27</v>
      </c>
      <c r="E817" s="219" t="s">
        <v>424</v>
      </c>
      <c r="F817" s="289">
        <f t="shared" si="291"/>
        <v>0</v>
      </c>
      <c r="G817" s="289">
        <f t="shared" si="292"/>
        <v>0</v>
      </c>
      <c r="H817" s="289">
        <f t="shared" si="293"/>
        <v>0</v>
      </c>
      <c r="I817" s="289">
        <f t="shared" si="294"/>
        <v>0</v>
      </c>
      <c r="J817" s="290">
        <f t="shared" si="295"/>
        <v>0</v>
      </c>
      <c r="K817" s="290">
        <f>VLOOKUP($C817,Projections2[[#All],[ISOCode]:[Total 2024 Colombian Returnees]],7,0)</f>
        <v>0</v>
      </c>
      <c r="L817" s="251"/>
      <c r="M817" s="236"/>
      <c r="N817" s="236"/>
      <c r="O817" s="236"/>
      <c r="P817" s="236"/>
      <c r="Q817" s="292"/>
      <c r="R817" s="224">
        <f>VLOOKUP($C817,Projections2[[#All],[ISOCode]:[Total 2024 Colombian Returnees]],12,0)</f>
        <v>0</v>
      </c>
      <c r="S817" s="293"/>
      <c r="T817" s="294"/>
      <c r="U817" s="294"/>
      <c r="V817" s="294"/>
      <c r="W817" s="226"/>
      <c r="X817" s="295"/>
      <c r="Y817" s="295">
        <f>VLOOKUP($C817,Projections2[[#All],[ISOCode]:[Total 2024 Colombian Returnees]],17,0)</f>
        <v>0</v>
      </c>
      <c r="Z817" s="296"/>
      <c r="AA817" s="297"/>
      <c r="AB817" s="297"/>
      <c r="AC817" s="297"/>
      <c r="AD817" s="297"/>
      <c r="AE817" s="297"/>
      <c r="AF817" s="297">
        <f>VLOOKUP($C817,Projections2[[#All],[ISOCode]:[Total 2024 Colombian Returnees]],22,0)</f>
        <v>0</v>
      </c>
      <c r="AG817" s="298"/>
      <c r="AH817" s="299"/>
      <c r="AI817" s="299"/>
      <c r="AJ817" s="299"/>
      <c r="AK817" s="299"/>
      <c r="AL817" s="300"/>
      <c r="AM817" s="230">
        <f>VLOOKUP($C817,Projections2[[#All],[ISOCode]:[Total 2024 Colombian Returnees]],27,0)</f>
        <v>0</v>
      </c>
      <c r="AN817" s="301"/>
      <c r="AO817" s="302"/>
      <c r="AP817" s="302"/>
      <c r="AQ817" s="302"/>
      <c r="AR817" s="302"/>
      <c r="AS817" s="303"/>
      <c r="AT817" s="303">
        <f>VLOOKUP($C817,Projections2[[#All],[ISOCode]:[Total 2024 Colombian Returnees]],32,0)</f>
        <v>0</v>
      </c>
      <c r="AU817" s="304"/>
      <c r="AV817" s="305"/>
      <c r="AW817" s="305"/>
      <c r="AX817" s="305"/>
      <c r="AY817" s="305"/>
      <c r="AZ817" s="306"/>
      <c r="BA817" s="306">
        <f>VLOOKUP($C817,Projections2[[#All],[ISOCode]:[Total 2024 Colombian Returnees]],37,0)</f>
        <v>0</v>
      </c>
      <c r="BB817" s="307"/>
      <c r="BC817" s="360" t="str">
        <f t="shared" si="296"/>
        <v>Ok</v>
      </c>
      <c r="BD817" s="361" t="str">
        <f t="shared" si="297"/>
        <v>Ok</v>
      </c>
      <c r="BE817" s="361" t="str">
        <f t="shared" si="298"/>
        <v>Ok</v>
      </c>
      <c r="BF817" s="361" t="str">
        <f t="shared" si="299"/>
        <v>Ok</v>
      </c>
      <c r="BG817" s="362" t="str">
        <f t="shared" si="300"/>
        <v>Ok</v>
      </c>
      <c r="BH817" s="360" t="str">
        <f t="shared" si="301"/>
        <v>Ok</v>
      </c>
      <c r="BI817" s="361" t="str">
        <f t="shared" si="302"/>
        <v>Ok</v>
      </c>
      <c r="BJ817" s="361" t="str">
        <f t="shared" si="303"/>
        <v>Ok</v>
      </c>
      <c r="BK817" s="361" t="str">
        <f t="shared" si="304"/>
        <v>Ok</v>
      </c>
      <c r="BL817" s="361" t="str">
        <f t="shared" si="305"/>
        <v>Ok</v>
      </c>
      <c r="BM817" s="361" t="str">
        <f t="shared" si="306"/>
        <v>Ok</v>
      </c>
      <c r="BN817" s="362" t="str">
        <f t="shared" si="307"/>
        <v>Ok</v>
      </c>
      <c r="BO817" s="360" t="str">
        <f t="shared" si="308"/>
        <v>No Pop.</v>
      </c>
      <c r="BP817" s="361" t="str">
        <f t="shared" si="309"/>
        <v>No Pop.</v>
      </c>
      <c r="BQ817" s="361" t="str">
        <f t="shared" si="310"/>
        <v>No Pop.</v>
      </c>
      <c r="BR817" s="361" t="str">
        <f t="shared" si="311"/>
        <v>No Pop.</v>
      </c>
      <c r="BS817" s="361" t="str">
        <f t="shared" si="312"/>
        <v>No Pop.</v>
      </c>
      <c r="BT817" s="361" t="str">
        <f t="shared" si="313"/>
        <v>No Pop.</v>
      </c>
      <c r="BU817" s="362" t="str">
        <f t="shared" si="314"/>
        <v>No Pop.</v>
      </c>
      <c r="BV817" s="360" t="str">
        <f>IF(M817&lt;=VLOOKUP($C817,Projections2[[#All],[ISOCode]:[Total 2024 Colombian Returnees]],'Population Projection V2'!$J$167,FALSE),"OK", "Review")</f>
        <v>OK</v>
      </c>
      <c r="BW817" s="361" t="str">
        <f>IF(N817&lt;=VLOOKUP($C817,Projections2[[#All],[ISOCode]:[Total 2024 Colombian Returnees]],'Population Projection V2'!$K$167,FALSE),"OK", "Review")</f>
        <v>OK</v>
      </c>
      <c r="BX817" s="361" t="str">
        <f>IF(O817&lt;=VLOOKUP($C817,Projections2[[#All],[ISOCode]:[Total 2024 Colombian Returnees]],'Population Projection V2'!$L$167,FALSE),"OK", "Review")</f>
        <v>OK</v>
      </c>
      <c r="BY817" s="361" t="str">
        <f>IF(P817&lt;=VLOOKUP($C817,Projections2[[#All],[ISOCode]:[Total 2024 Colombian Returnees]],'Population Projection V2'!$M$167,FALSE),"OK", "Review")</f>
        <v>OK</v>
      </c>
      <c r="BZ817" s="361" t="str">
        <f>IF(Q817&lt;=VLOOKUP($C817,Projections2[[#All],[ISOCode]:[Total 2024 Colombian Returnees]],'Population Projection V2'!$N$167,FALSE),"OK", "Review")</f>
        <v>OK</v>
      </c>
      <c r="CA817" s="361" t="str">
        <f>IF(T817&lt;=VLOOKUP($C817,Projections2[[#All],[ISOCode]:[Total 2024 Colombian Returnees]],'Population Projection V2'!$O$167,FALSE),"OK", "Review")</f>
        <v>OK</v>
      </c>
      <c r="CB817" s="361" t="str">
        <f>IF(U817&lt;=VLOOKUP($C817,Projections2[[#All],[ISOCode]:[Total 2024 Colombian Returnees]],'Population Projection V2'!$P$167,FALSE),"OK", "Review")</f>
        <v>OK</v>
      </c>
      <c r="CC817" s="361" t="str">
        <f>IF(V817&lt;=VLOOKUP($C817,Projections2[[#All],[ISOCode]:[Total 2024 Colombian Returnees]],'Population Projection V2'!$Q$167,FALSE),"OK", "Review")</f>
        <v>OK</v>
      </c>
      <c r="CD817" s="361" t="str">
        <f>IF(W817&lt;=VLOOKUP($C817,Projections2[[#All],[ISOCode]:[Total 2024 Colombian Returnees]],'Population Projection V2'!$R$167,FALSE),"OK", "Review")</f>
        <v>OK</v>
      </c>
      <c r="CE817" s="361" t="str">
        <f>IF(X817&lt;=VLOOKUP($C817,Projections2[[#All],[ISOCode]:[Total 2024 Colombian Returnees]],'Population Projection V2'!$S$167,FALSE),"OK", "Review")</f>
        <v>OK</v>
      </c>
      <c r="CF817" s="361" t="str">
        <f>IF(AA817&lt;=VLOOKUP($C817,Projections2[[#All],[ISOCode]:[Total 2024 Colombian Returnees]],'Population Projection V2'!$T$167,FALSE),"OK", "Review")</f>
        <v>OK</v>
      </c>
      <c r="CG817" s="361" t="str">
        <f>IF(AB817&lt;=VLOOKUP($C817,Projections2[[#All],[ISOCode]:[Total 2024 Colombian Returnees]],'Population Projection V2'!$U$167,FALSE),"OK", "Review")</f>
        <v>OK</v>
      </c>
      <c r="CH817" s="361" t="str">
        <f>IF(AC817&lt;=VLOOKUP($C817,Projections2[[#All],[ISOCode]:[Total 2024 Colombian Returnees]],'Population Projection V2'!$V$167,FALSE),"OK", "Review")</f>
        <v>OK</v>
      </c>
      <c r="CI817" s="361" t="str">
        <f>IF(AD817&lt;=VLOOKUP($C817,Projections2[[#All],[ISOCode]:[Total 2024 Colombian Returnees]],'Population Projection V2'!$W$167,FALSE),"OK", "Review")</f>
        <v>OK</v>
      </c>
      <c r="CJ817" s="361" t="str">
        <f>IF(AE817&lt;=VLOOKUP($C817,Projections2[[#All],[ISOCode]:[Total 2024 Colombian Returnees]],'Population Projection V2'!$X$167,FALSE),"OK", "Review")</f>
        <v>OK</v>
      </c>
      <c r="CK817" s="361" t="str">
        <f>IF(AH817&lt;=VLOOKUP($C817,Projections2[[#All],[ISOCode]:[Total 2024 Colombian Returnees]],'Population Projection V2'!$Y$167,FALSE),"OK", "Review")</f>
        <v>OK</v>
      </c>
      <c r="CL817" s="361" t="str">
        <f>IF(AI817&lt;=VLOOKUP($C817,Projections2[[#All],[ISOCode]:[Total 2024 Colombian Returnees]],'Population Projection V2'!$Z$167,FALSE),"OK", "Review")</f>
        <v>OK</v>
      </c>
      <c r="CM817" s="361" t="str">
        <f>IF(AJ817&lt;=VLOOKUP($C817,Projections2[[#All],[ISOCode]:[Total 2024 Colombian Returnees]],'Population Projection V2'!$AA$167,FALSE),"OK", "Review")</f>
        <v>OK</v>
      </c>
      <c r="CN817" s="361" t="str">
        <f>IF(AK817&lt;=VLOOKUP($C817,Projections2[[#All],[ISOCode]:[Total 2024 Colombian Returnees]],'Population Projection V2'!$AB$167,FALSE),"OK", "Review")</f>
        <v>OK</v>
      </c>
      <c r="CO817" s="361" t="str">
        <f>IF(AL817&lt;=VLOOKUP($C817,Projections2[[#All],[ISOCode]:[Total 2024 Colombian Returnees]],'Population Projection V2'!$AC$167,FALSE),"OK", "Review")</f>
        <v>OK</v>
      </c>
      <c r="CP817" s="361" t="str">
        <f>IF(AO817&lt;=VLOOKUP($C817,Projections2[[#All],[ISOCode]:[Total 2024 Colombian Returnees]],'Population Projection V2'!$AD$167,FALSE),"OK", "Review")</f>
        <v>OK</v>
      </c>
      <c r="CQ817" s="361" t="str">
        <f>IF(AP817&lt;=VLOOKUP($C817,Projections2[[#All],[ISOCode]:[Total 2024 Colombian Returnees]],'Population Projection V2'!$AE$167,FALSE),"OK", "Review")</f>
        <v>OK</v>
      </c>
      <c r="CR817" s="361" t="str">
        <f>IF(AQ817&lt;=VLOOKUP($C817,Projections2[[#All],[ISOCode]:[Total 2024 Colombian Returnees]],'Population Projection V2'!$AF$167,FALSE),"OK", "Review")</f>
        <v>OK</v>
      </c>
      <c r="CS817" s="361" t="str">
        <f>IF(AR817&lt;=VLOOKUP($C817,Projections2[[#All],[ISOCode]:[Total 2024 Colombian Returnees]],'Population Projection V2'!$AG$167,FALSE),"OK", "Review")</f>
        <v>OK</v>
      </c>
      <c r="CT817" s="361" t="str">
        <f>IF(AS817&lt;=VLOOKUP($C817,Projections2[[#All],[ISOCode]:[Total 2024 Colombian Returnees]],'Population Projection V2'!$AH$167,FALSE),"OK", "Review")</f>
        <v>OK</v>
      </c>
      <c r="CU817" s="361" t="str">
        <f>IF(AV817&lt;=VLOOKUP($C817,Projections2[[#All],[ISOCode]:[Total 2024 Colombian Returnees]],'Population Projection V2'!$AI$167,FALSE),"OK", "Review")</f>
        <v>OK</v>
      </c>
      <c r="CV817" s="361" t="str">
        <f>IF(AW817&lt;=VLOOKUP($C817,Projections2[[#All],[ISOCode]:[Total 2024 Colombian Returnees]],'Population Projection V2'!$AJ$167,FALSE),"OK", "Review")</f>
        <v>OK</v>
      </c>
      <c r="CW817" s="361" t="str">
        <f>IF(AX817&lt;=VLOOKUP($C817,Projections2[[#All],[ISOCode]:[Total 2024 Colombian Returnees]],'Population Projection V2'!$AK$167,FALSE),"OK", "Review")</f>
        <v>OK</v>
      </c>
      <c r="CX817" s="361" t="str">
        <f>IF(AY817&lt;=VLOOKUP($C817,Projections2[[#All],[ISOCode]:[Total 2024 Colombian Returnees]],'Population Projection V2'!$AL$167,FALSE),"OK", "Review")</f>
        <v>OK</v>
      </c>
      <c r="CY817" s="362" t="str">
        <f>IF(AZ817&lt;=VLOOKUP($C817,Projections2[[#All],[ISOCode]:[Total 2024 Colombian Returnees]],'Population Projection V2'!$AM$167,FALSE),"OK", "Review")</f>
        <v>OK</v>
      </c>
    </row>
    <row r="818" spans="1:103" x14ac:dyDescent="0.25">
      <c r="A818" s="218" t="s">
        <v>37</v>
      </c>
      <c r="B818" s="219" t="s">
        <v>37</v>
      </c>
      <c r="C818" s="219" t="s">
        <v>312</v>
      </c>
      <c r="D818" s="219" t="s">
        <v>28</v>
      </c>
      <c r="E818" s="219" t="s">
        <v>424</v>
      </c>
      <c r="F818" s="289">
        <f t="shared" si="291"/>
        <v>0</v>
      </c>
      <c r="G818" s="289">
        <f t="shared" si="292"/>
        <v>0</v>
      </c>
      <c r="H818" s="289">
        <f t="shared" si="293"/>
        <v>0</v>
      </c>
      <c r="I818" s="289">
        <f t="shared" si="294"/>
        <v>0</v>
      </c>
      <c r="J818" s="290">
        <f t="shared" si="295"/>
        <v>0</v>
      </c>
      <c r="K818" s="290">
        <f>VLOOKUP($C818,Projections2[[#All],[ISOCode]:[Total 2024 Colombian Returnees]],7,0)</f>
        <v>0</v>
      </c>
      <c r="L818" s="251"/>
      <c r="M818" s="236"/>
      <c r="N818" s="236"/>
      <c r="O818" s="236"/>
      <c r="P818" s="236"/>
      <c r="Q818" s="292"/>
      <c r="R818" s="224">
        <f>VLOOKUP($C818,Projections2[[#All],[ISOCode]:[Total 2024 Colombian Returnees]],12,0)</f>
        <v>0</v>
      </c>
      <c r="S818" s="293"/>
      <c r="T818" s="294"/>
      <c r="U818" s="294"/>
      <c r="V818" s="294"/>
      <c r="W818" s="226"/>
      <c r="X818" s="295"/>
      <c r="Y818" s="295">
        <f>VLOOKUP($C818,Projections2[[#All],[ISOCode]:[Total 2024 Colombian Returnees]],17,0)</f>
        <v>0</v>
      </c>
      <c r="Z818" s="296"/>
      <c r="AA818" s="297"/>
      <c r="AB818" s="297"/>
      <c r="AC818" s="297"/>
      <c r="AD818" s="297"/>
      <c r="AE818" s="297"/>
      <c r="AF818" s="297">
        <f>VLOOKUP($C818,Projections2[[#All],[ISOCode]:[Total 2024 Colombian Returnees]],22,0)</f>
        <v>0</v>
      </c>
      <c r="AG818" s="298"/>
      <c r="AH818" s="299"/>
      <c r="AI818" s="299"/>
      <c r="AJ818" s="299"/>
      <c r="AK818" s="299"/>
      <c r="AL818" s="300"/>
      <c r="AM818" s="230">
        <f>VLOOKUP($C818,Projections2[[#All],[ISOCode]:[Total 2024 Colombian Returnees]],27,0)</f>
        <v>0</v>
      </c>
      <c r="AN818" s="301"/>
      <c r="AO818" s="302"/>
      <c r="AP818" s="302"/>
      <c r="AQ818" s="302"/>
      <c r="AR818" s="302"/>
      <c r="AS818" s="303"/>
      <c r="AT818" s="303">
        <f>VLOOKUP($C818,Projections2[[#All],[ISOCode]:[Total 2024 Colombian Returnees]],32,0)</f>
        <v>0</v>
      </c>
      <c r="AU818" s="304"/>
      <c r="AV818" s="305"/>
      <c r="AW818" s="305"/>
      <c r="AX818" s="305"/>
      <c r="AY818" s="305"/>
      <c r="AZ818" s="306"/>
      <c r="BA818" s="306">
        <f>VLOOKUP($C818,Projections2[[#All],[ISOCode]:[Total 2024 Colombian Returnees]],37,0)</f>
        <v>0</v>
      </c>
      <c r="BB818" s="307"/>
      <c r="BC818" s="360" t="str">
        <f t="shared" si="296"/>
        <v>Ok</v>
      </c>
      <c r="BD818" s="361" t="str">
        <f t="shared" si="297"/>
        <v>Ok</v>
      </c>
      <c r="BE818" s="361" t="str">
        <f t="shared" si="298"/>
        <v>Ok</v>
      </c>
      <c r="BF818" s="361" t="str">
        <f t="shared" si="299"/>
        <v>Ok</v>
      </c>
      <c r="BG818" s="362" t="str">
        <f t="shared" si="300"/>
        <v>Ok</v>
      </c>
      <c r="BH818" s="360" t="str">
        <f t="shared" si="301"/>
        <v>Ok</v>
      </c>
      <c r="BI818" s="361" t="str">
        <f t="shared" si="302"/>
        <v>Ok</v>
      </c>
      <c r="BJ818" s="361" t="str">
        <f t="shared" si="303"/>
        <v>Ok</v>
      </c>
      <c r="BK818" s="361" t="str">
        <f t="shared" si="304"/>
        <v>Ok</v>
      </c>
      <c r="BL818" s="361" t="str">
        <f t="shared" si="305"/>
        <v>Ok</v>
      </c>
      <c r="BM818" s="361" t="str">
        <f t="shared" si="306"/>
        <v>Ok</v>
      </c>
      <c r="BN818" s="362" t="str">
        <f t="shared" si="307"/>
        <v>Ok</v>
      </c>
      <c r="BO818" s="360" t="str">
        <f t="shared" si="308"/>
        <v>No Pop.</v>
      </c>
      <c r="BP818" s="361" t="str">
        <f t="shared" si="309"/>
        <v>No Pop.</v>
      </c>
      <c r="BQ818" s="361" t="str">
        <f t="shared" si="310"/>
        <v>No Pop.</v>
      </c>
      <c r="BR818" s="361" t="str">
        <f t="shared" si="311"/>
        <v>No Pop.</v>
      </c>
      <c r="BS818" s="361" t="str">
        <f t="shared" si="312"/>
        <v>No Pop.</v>
      </c>
      <c r="BT818" s="361" t="str">
        <f t="shared" si="313"/>
        <v>No Pop.</v>
      </c>
      <c r="BU818" s="362" t="str">
        <f t="shared" si="314"/>
        <v>No Pop.</v>
      </c>
      <c r="BV818" s="360" t="str">
        <f>IF(M818&lt;=VLOOKUP($C818,Projections2[[#All],[ISOCode]:[Total 2024 Colombian Returnees]],'Population Projection V2'!$J$167,FALSE),"OK", "Review")</f>
        <v>OK</v>
      </c>
      <c r="BW818" s="361" t="str">
        <f>IF(N818&lt;=VLOOKUP($C818,Projections2[[#All],[ISOCode]:[Total 2024 Colombian Returnees]],'Population Projection V2'!$K$167,FALSE),"OK", "Review")</f>
        <v>OK</v>
      </c>
      <c r="BX818" s="361" t="str">
        <f>IF(O818&lt;=VLOOKUP($C818,Projections2[[#All],[ISOCode]:[Total 2024 Colombian Returnees]],'Population Projection V2'!$L$167,FALSE),"OK", "Review")</f>
        <v>OK</v>
      </c>
      <c r="BY818" s="361" t="str">
        <f>IF(P818&lt;=VLOOKUP($C818,Projections2[[#All],[ISOCode]:[Total 2024 Colombian Returnees]],'Population Projection V2'!$M$167,FALSE),"OK", "Review")</f>
        <v>OK</v>
      </c>
      <c r="BZ818" s="361" t="str">
        <f>IF(Q818&lt;=VLOOKUP($C818,Projections2[[#All],[ISOCode]:[Total 2024 Colombian Returnees]],'Population Projection V2'!$N$167,FALSE),"OK", "Review")</f>
        <v>OK</v>
      </c>
      <c r="CA818" s="361" t="str">
        <f>IF(T818&lt;=VLOOKUP($C818,Projections2[[#All],[ISOCode]:[Total 2024 Colombian Returnees]],'Population Projection V2'!$O$167,FALSE),"OK", "Review")</f>
        <v>OK</v>
      </c>
      <c r="CB818" s="361" t="str">
        <f>IF(U818&lt;=VLOOKUP($C818,Projections2[[#All],[ISOCode]:[Total 2024 Colombian Returnees]],'Population Projection V2'!$P$167,FALSE),"OK", "Review")</f>
        <v>OK</v>
      </c>
      <c r="CC818" s="361" t="str">
        <f>IF(V818&lt;=VLOOKUP($C818,Projections2[[#All],[ISOCode]:[Total 2024 Colombian Returnees]],'Population Projection V2'!$Q$167,FALSE),"OK", "Review")</f>
        <v>OK</v>
      </c>
      <c r="CD818" s="361" t="str">
        <f>IF(W818&lt;=VLOOKUP($C818,Projections2[[#All],[ISOCode]:[Total 2024 Colombian Returnees]],'Population Projection V2'!$R$167,FALSE),"OK", "Review")</f>
        <v>OK</v>
      </c>
      <c r="CE818" s="361" t="str">
        <f>IF(X818&lt;=VLOOKUP($C818,Projections2[[#All],[ISOCode]:[Total 2024 Colombian Returnees]],'Population Projection V2'!$S$167,FALSE),"OK", "Review")</f>
        <v>OK</v>
      </c>
      <c r="CF818" s="361" t="str">
        <f>IF(AA818&lt;=VLOOKUP($C818,Projections2[[#All],[ISOCode]:[Total 2024 Colombian Returnees]],'Population Projection V2'!$T$167,FALSE),"OK", "Review")</f>
        <v>OK</v>
      </c>
      <c r="CG818" s="361" t="str">
        <f>IF(AB818&lt;=VLOOKUP($C818,Projections2[[#All],[ISOCode]:[Total 2024 Colombian Returnees]],'Population Projection V2'!$U$167,FALSE),"OK", "Review")</f>
        <v>OK</v>
      </c>
      <c r="CH818" s="361" t="str">
        <f>IF(AC818&lt;=VLOOKUP($C818,Projections2[[#All],[ISOCode]:[Total 2024 Colombian Returnees]],'Population Projection V2'!$V$167,FALSE),"OK", "Review")</f>
        <v>OK</v>
      </c>
      <c r="CI818" s="361" t="str">
        <f>IF(AD818&lt;=VLOOKUP($C818,Projections2[[#All],[ISOCode]:[Total 2024 Colombian Returnees]],'Population Projection V2'!$W$167,FALSE),"OK", "Review")</f>
        <v>OK</v>
      </c>
      <c r="CJ818" s="361" t="str">
        <f>IF(AE818&lt;=VLOOKUP($C818,Projections2[[#All],[ISOCode]:[Total 2024 Colombian Returnees]],'Population Projection V2'!$X$167,FALSE),"OK", "Review")</f>
        <v>OK</v>
      </c>
      <c r="CK818" s="361" t="str">
        <f>IF(AH818&lt;=VLOOKUP($C818,Projections2[[#All],[ISOCode]:[Total 2024 Colombian Returnees]],'Population Projection V2'!$Y$167,FALSE),"OK", "Review")</f>
        <v>OK</v>
      </c>
      <c r="CL818" s="361" t="str">
        <f>IF(AI818&lt;=VLOOKUP($C818,Projections2[[#All],[ISOCode]:[Total 2024 Colombian Returnees]],'Population Projection V2'!$Z$167,FALSE),"OK", "Review")</f>
        <v>OK</v>
      </c>
      <c r="CM818" s="361" t="str">
        <f>IF(AJ818&lt;=VLOOKUP($C818,Projections2[[#All],[ISOCode]:[Total 2024 Colombian Returnees]],'Population Projection V2'!$AA$167,FALSE),"OK", "Review")</f>
        <v>OK</v>
      </c>
      <c r="CN818" s="361" t="str">
        <f>IF(AK818&lt;=VLOOKUP($C818,Projections2[[#All],[ISOCode]:[Total 2024 Colombian Returnees]],'Population Projection V2'!$AB$167,FALSE),"OK", "Review")</f>
        <v>OK</v>
      </c>
      <c r="CO818" s="361" t="str">
        <f>IF(AL818&lt;=VLOOKUP($C818,Projections2[[#All],[ISOCode]:[Total 2024 Colombian Returnees]],'Population Projection V2'!$AC$167,FALSE),"OK", "Review")</f>
        <v>OK</v>
      </c>
      <c r="CP818" s="361" t="str">
        <f>IF(AO818&lt;=VLOOKUP($C818,Projections2[[#All],[ISOCode]:[Total 2024 Colombian Returnees]],'Population Projection V2'!$AD$167,FALSE),"OK", "Review")</f>
        <v>OK</v>
      </c>
      <c r="CQ818" s="361" t="str">
        <f>IF(AP818&lt;=VLOOKUP($C818,Projections2[[#All],[ISOCode]:[Total 2024 Colombian Returnees]],'Population Projection V2'!$AE$167,FALSE),"OK", "Review")</f>
        <v>OK</v>
      </c>
      <c r="CR818" s="361" t="str">
        <f>IF(AQ818&lt;=VLOOKUP($C818,Projections2[[#All],[ISOCode]:[Total 2024 Colombian Returnees]],'Population Projection V2'!$AF$167,FALSE),"OK", "Review")</f>
        <v>OK</v>
      </c>
      <c r="CS818" s="361" t="str">
        <f>IF(AR818&lt;=VLOOKUP($C818,Projections2[[#All],[ISOCode]:[Total 2024 Colombian Returnees]],'Population Projection V2'!$AG$167,FALSE),"OK", "Review")</f>
        <v>OK</v>
      </c>
      <c r="CT818" s="361" t="str">
        <f>IF(AS818&lt;=VLOOKUP($C818,Projections2[[#All],[ISOCode]:[Total 2024 Colombian Returnees]],'Population Projection V2'!$AH$167,FALSE),"OK", "Review")</f>
        <v>OK</v>
      </c>
      <c r="CU818" s="361" t="str">
        <f>IF(AV818&lt;=VLOOKUP($C818,Projections2[[#All],[ISOCode]:[Total 2024 Colombian Returnees]],'Population Projection V2'!$AI$167,FALSE),"OK", "Review")</f>
        <v>OK</v>
      </c>
      <c r="CV818" s="361" t="str">
        <f>IF(AW818&lt;=VLOOKUP($C818,Projections2[[#All],[ISOCode]:[Total 2024 Colombian Returnees]],'Population Projection V2'!$AJ$167,FALSE),"OK", "Review")</f>
        <v>OK</v>
      </c>
      <c r="CW818" s="361" t="str">
        <f>IF(AX818&lt;=VLOOKUP($C818,Projections2[[#All],[ISOCode]:[Total 2024 Colombian Returnees]],'Population Projection V2'!$AK$167,FALSE),"OK", "Review")</f>
        <v>OK</v>
      </c>
      <c r="CX818" s="361" t="str">
        <f>IF(AY818&lt;=VLOOKUP($C818,Projections2[[#All],[ISOCode]:[Total 2024 Colombian Returnees]],'Population Projection V2'!$AL$167,FALSE),"OK", "Review")</f>
        <v>OK</v>
      </c>
      <c r="CY818" s="362" t="str">
        <f>IF(AZ818&lt;=VLOOKUP($C818,Projections2[[#All],[ISOCode]:[Total 2024 Colombian Returnees]],'Population Projection V2'!$AM$167,FALSE),"OK", "Review")</f>
        <v>OK</v>
      </c>
    </row>
    <row r="819" spans="1:103" x14ac:dyDescent="0.25">
      <c r="A819" s="218" t="s">
        <v>37</v>
      </c>
      <c r="B819" s="219" t="s">
        <v>37</v>
      </c>
      <c r="C819" s="219" t="s">
        <v>313</v>
      </c>
      <c r="D819" s="219" t="s">
        <v>29</v>
      </c>
      <c r="E819" s="219" t="s">
        <v>424</v>
      </c>
      <c r="F819" s="289">
        <f t="shared" si="291"/>
        <v>0</v>
      </c>
      <c r="G819" s="289">
        <f t="shared" si="292"/>
        <v>0</v>
      </c>
      <c r="H819" s="289">
        <f t="shared" si="293"/>
        <v>0</v>
      </c>
      <c r="I819" s="289">
        <f t="shared" si="294"/>
        <v>0</v>
      </c>
      <c r="J819" s="290">
        <f t="shared" si="295"/>
        <v>0</v>
      </c>
      <c r="K819" s="290">
        <f>VLOOKUP($C819,Projections2[[#All],[ISOCode]:[Total 2024 Colombian Returnees]],7,0)</f>
        <v>0</v>
      </c>
      <c r="L819" s="251"/>
      <c r="M819" s="236"/>
      <c r="N819" s="236"/>
      <c r="O819" s="236"/>
      <c r="P819" s="236"/>
      <c r="Q819" s="292"/>
      <c r="R819" s="224">
        <f>VLOOKUP($C819,Projections2[[#All],[ISOCode]:[Total 2024 Colombian Returnees]],12,0)</f>
        <v>0</v>
      </c>
      <c r="S819" s="293"/>
      <c r="T819" s="294"/>
      <c r="U819" s="294"/>
      <c r="V819" s="294"/>
      <c r="W819" s="226"/>
      <c r="X819" s="295"/>
      <c r="Y819" s="295">
        <f>VLOOKUP($C819,Projections2[[#All],[ISOCode]:[Total 2024 Colombian Returnees]],17,0)</f>
        <v>0</v>
      </c>
      <c r="Z819" s="296"/>
      <c r="AA819" s="297"/>
      <c r="AB819" s="297"/>
      <c r="AC819" s="297"/>
      <c r="AD819" s="297"/>
      <c r="AE819" s="297"/>
      <c r="AF819" s="297">
        <f>VLOOKUP($C819,Projections2[[#All],[ISOCode]:[Total 2024 Colombian Returnees]],22,0)</f>
        <v>0</v>
      </c>
      <c r="AG819" s="298"/>
      <c r="AH819" s="299"/>
      <c r="AI819" s="299"/>
      <c r="AJ819" s="299"/>
      <c r="AK819" s="299"/>
      <c r="AL819" s="300"/>
      <c r="AM819" s="230">
        <f>VLOOKUP($C819,Projections2[[#All],[ISOCode]:[Total 2024 Colombian Returnees]],27,0)</f>
        <v>0</v>
      </c>
      <c r="AN819" s="301"/>
      <c r="AO819" s="302"/>
      <c r="AP819" s="302"/>
      <c r="AQ819" s="302"/>
      <c r="AR819" s="302"/>
      <c r="AS819" s="303"/>
      <c r="AT819" s="303">
        <f>VLOOKUP($C819,Projections2[[#All],[ISOCode]:[Total 2024 Colombian Returnees]],32,0)</f>
        <v>0</v>
      </c>
      <c r="AU819" s="304"/>
      <c r="AV819" s="305"/>
      <c r="AW819" s="305"/>
      <c r="AX819" s="305"/>
      <c r="AY819" s="305"/>
      <c r="AZ819" s="306"/>
      <c r="BA819" s="306">
        <f>VLOOKUP($C819,Projections2[[#All],[ISOCode]:[Total 2024 Colombian Returnees]],37,0)</f>
        <v>0</v>
      </c>
      <c r="BB819" s="307"/>
      <c r="BC819" s="360" t="str">
        <f t="shared" si="296"/>
        <v>Ok</v>
      </c>
      <c r="BD819" s="361" t="str">
        <f t="shared" si="297"/>
        <v>Ok</v>
      </c>
      <c r="BE819" s="361" t="str">
        <f t="shared" si="298"/>
        <v>Ok</v>
      </c>
      <c r="BF819" s="361" t="str">
        <f t="shared" si="299"/>
        <v>Ok</v>
      </c>
      <c r="BG819" s="362" t="str">
        <f t="shared" si="300"/>
        <v>Ok</v>
      </c>
      <c r="BH819" s="360" t="str">
        <f t="shared" si="301"/>
        <v>Ok</v>
      </c>
      <c r="BI819" s="361" t="str">
        <f t="shared" si="302"/>
        <v>Ok</v>
      </c>
      <c r="BJ819" s="361" t="str">
        <f t="shared" si="303"/>
        <v>Ok</v>
      </c>
      <c r="BK819" s="361" t="str">
        <f t="shared" si="304"/>
        <v>Ok</v>
      </c>
      <c r="BL819" s="361" t="str">
        <f t="shared" si="305"/>
        <v>Ok</v>
      </c>
      <c r="BM819" s="361" t="str">
        <f t="shared" si="306"/>
        <v>Ok</v>
      </c>
      <c r="BN819" s="362" t="str">
        <f t="shared" si="307"/>
        <v>Ok</v>
      </c>
      <c r="BO819" s="360" t="str">
        <f t="shared" si="308"/>
        <v>No Pop.</v>
      </c>
      <c r="BP819" s="361" t="str">
        <f t="shared" si="309"/>
        <v>No Pop.</v>
      </c>
      <c r="BQ819" s="361" t="str">
        <f t="shared" si="310"/>
        <v>No Pop.</v>
      </c>
      <c r="BR819" s="361" t="str">
        <f t="shared" si="311"/>
        <v>No Pop.</v>
      </c>
      <c r="BS819" s="361" t="str">
        <f t="shared" si="312"/>
        <v>No Pop.</v>
      </c>
      <c r="BT819" s="361" t="str">
        <f t="shared" si="313"/>
        <v>No Pop.</v>
      </c>
      <c r="BU819" s="362" t="str">
        <f t="shared" si="314"/>
        <v>No Pop.</v>
      </c>
      <c r="BV819" s="360" t="str">
        <f>IF(M819&lt;=VLOOKUP($C819,Projections2[[#All],[ISOCode]:[Total 2024 Colombian Returnees]],'Population Projection V2'!$J$167,FALSE),"OK", "Review")</f>
        <v>OK</v>
      </c>
      <c r="BW819" s="361" t="str">
        <f>IF(N819&lt;=VLOOKUP($C819,Projections2[[#All],[ISOCode]:[Total 2024 Colombian Returnees]],'Population Projection V2'!$K$167,FALSE),"OK", "Review")</f>
        <v>OK</v>
      </c>
      <c r="BX819" s="361" t="str">
        <f>IF(O819&lt;=VLOOKUP($C819,Projections2[[#All],[ISOCode]:[Total 2024 Colombian Returnees]],'Population Projection V2'!$L$167,FALSE),"OK", "Review")</f>
        <v>OK</v>
      </c>
      <c r="BY819" s="361" t="str">
        <f>IF(P819&lt;=VLOOKUP($C819,Projections2[[#All],[ISOCode]:[Total 2024 Colombian Returnees]],'Population Projection V2'!$M$167,FALSE),"OK", "Review")</f>
        <v>OK</v>
      </c>
      <c r="BZ819" s="361" t="str">
        <f>IF(Q819&lt;=VLOOKUP($C819,Projections2[[#All],[ISOCode]:[Total 2024 Colombian Returnees]],'Population Projection V2'!$N$167,FALSE),"OK", "Review")</f>
        <v>OK</v>
      </c>
      <c r="CA819" s="361" t="str">
        <f>IF(T819&lt;=VLOOKUP($C819,Projections2[[#All],[ISOCode]:[Total 2024 Colombian Returnees]],'Population Projection V2'!$O$167,FALSE),"OK", "Review")</f>
        <v>OK</v>
      </c>
      <c r="CB819" s="361" t="str">
        <f>IF(U819&lt;=VLOOKUP($C819,Projections2[[#All],[ISOCode]:[Total 2024 Colombian Returnees]],'Population Projection V2'!$P$167,FALSE),"OK", "Review")</f>
        <v>OK</v>
      </c>
      <c r="CC819" s="361" t="str">
        <f>IF(V819&lt;=VLOOKUP($C819,Projections2[[#All],[ISOCode]:[Total 2024 Colombian Returnees]],'Population Projection V2'!$Q$167,FALSE),"OK", "Review")</f>
        <v>OK</v>
      </c>
      <c r="CD819" s="361" t="str">
        <f>IF(W819&lt;=VLOOKUP($C819,Projections2[[#All],[ISOCode]:[Total 2024 Colombian Returnees]],'Population Projection V2'!$R$167,FALSE),"OK", "Review")</f>
        <v>OK</v>
      </c>
      <c r="CE819" s="361" t="str">
        <f>IF(X819&lt;=VLOOKUP($C819,Projections2[[#All],[ISOCode]:[Total 2024 Colombian Returnees]],'Population Projection V2'!$S$167,FALSE),"OK", "Review")</f>
        <v>OK</v>
      </c>
      <c r="CF819" s="361" t="str">
        <f>IF(AA819&lt;=VLOOKUP($C819,Projections2[[#All],[ISOCode]:[Total 2024 Colombian Returnees]],'Population Projection V2'!$T$167,FALSE),"OK", "Review")</f>
        <v>OK</v>
      </c>
      <c r="CG819" s="361" t="str">
        <f>IF(AB819&lt;=VLOOKUP($C819,Projections2[[#All],[ISOCode]:[Total 2024 Colombian Returnees]],'Population Projection V2'!$U$167,FALSE),"OK", "Review")</f>
        <v>OK</v>
      </c>
      <c r="CH819" s="361" t="str">
        <f>IF(AC819&lt;=VLOOKUP($C819,Projections2[[#All],[ISOCode]:[Total 2024 Colombian Returnees]],'Population Projection V2'!$V$167,FALSE),"OK", "Review")</f>
        <v>OK</v>
      </c>
      <c r="CI819" s="361" t="str">
        <f>IF(AD819&lt;=VLOOKUP($C819,Projections2[[#All],[ISOCode]:[Total 2024 Colombian Returnees]],'Population Projection V2'!$W$167,FALSE),"OK", "Review")</f>
        <v>OK</v>
      </c>
      <c r="CJ819" s="361" t="str">
        <f>IF(AE819&lt;=VLOOKUP($C819,Projections2[[#All],[ISOCode]:[Total 2024 Colombian Returnees]],'Population Projection V2'!$X$167,FALSE),"OK", "Review")</f>
        <v>OK</v>
      </c>
      <c r="CK819" s="361" t="str">
        <f>IF(AH819&lt;=VLOOKUP($C819,Projections2[[#All],[ISOCode]:[Total 2024 Colombian Returnees]],'Population Projection V2'!$Y$167,FALSE),"OK", "Review")</f>
        <v>OK</v>
      </c>
      <c r="CL819" s="361" t="str">
        <f>IF(AI819&lt;=VLOOKUP($C819,Projections2[[#All],[ISOCode]:[Total 2024 Colombian Returnees]],'Population Projection V2'!$Z$167,FALSE),"OK", "Review")</f>
        <v>OK</v>
      </c>
      <c r="CM819" s="361" t="str">
        <f>IF(AJ819&lt;=VLOOKUP($C819,Projections2[[#All],[ISOCode]:[Total 2024 Colombian Returnees]],'Population Projection V2'!$AA$167,FALSE),"OK", "Review")</f>
        <v>OK</v>
      </c>
      <c r="CN819" s="361" t="str">
        <f>IF(AK819&lt;=VLOOKUP($C819,Projections2[[#All],[ISOCode]:[Total 2024 Colombian Returnees]],'Population Projection V2'!$AB$167,FALSE),"OK", "Review")</f>
        <v>OK</v>
      </c>
      <c r="CO819" s="361" t="str">
        <f>IF(AL819&lt;=VLOOKUP($C819,Projections2[[#All],[ISOCode]:[Total 2024 Colombian Returnees]],'Population Projection V2'!$AC$167,FALSE),"OK", "Review")</f>
        <v>OK</v>
      </c>
      <c r="CP819" s="361" t="str">
        <f>IF(AO819&lt;=VLOOKUP($C819,Projections2[[#All],[ISOCode]:[Total 2024 Colombian Returnees]],'Population Projection V2'!$AD$167,FALSE),"OK", "Review")</f>
        <v>OK</v>
      </c>
      <c r="CQ819" s="361" t="str">
        <f>IF(AP819&lt;=VLOOKUP($C819,Projections2[[#All],[ISOCode]:[Total 2024 Colombian Returnees]],'Population Projection V2'!$AE$167,FALSE),"OK", "Review")</f>
        <v>OK</v>
      </c>
      <c r="CR819" s="361" t="str">
        <f>IF(AQ819&lt;=VLOOKUP($C819,Projections2[[#All],[ISOCode]:[Total 2024 Colombian Returnees]],'Population Projection V2'!$AF$167,FALSE),"OK", "Review")</f>
        <v>OK</v>
      </c>
      <c r="CS819" s="361" t="str">
        <f>IF(AR819&lt;=VLOOKUP($C819,Projections2[[#All],[ISOCode]:[Total 2024 Colombian Returnees]],'Population Projection V2'!$AG$167,FALSE),"OK", "Review")</f>
        <v>OK</v>
      </c>
      <c r="CT819" s="361" t="str">
        <f>IF(AS819&lt;=VLOOKUP($C819,Projections2[[#All],[ISOCode]:[Total 2024 Colombian Returnees]],'Population Projection V2'!$AH$167,FALSE),"OK", "Review")</f>
        <v>OK</v>
      </c>
      <c r="CU819" s="361" t="str">
        <f>IF(AV819&lt;=VLOOKUP($C819,Projections2[[#All],[ISOCode]:[Total 2024 Colombian Returnees]],'Population Projection V2'!$AI$167,FALSE),"OK", "Review")</f>
        <v>OK</v>
      </c>
      <c r="CV819" s="361" t="str">
        <f>IF(AW819&lt;=VLOOKUP($C819,Projections2[[#All],[ISOCode]:[Total 2024 Colombian Returnees]],'Population Projection V2'!$AJ$167,FALSE),"OK", "Review")</f>
        <v>OK</v>
      </c>
      <c r="CW819" s="361" t="str">
        <f>IF(AX819&lt;=VLOOKUP($C819,Projections2[[#All],[ISOCode]:[Total 2024 Colombian Returnees]],'Population Projection V2'!$AK$167,FALSE),"OK", "Review")</f>
        <v>OK</v>
      </c>
      <c r="CX819" s="361" t="str">
        <f>IF(AY819&lt;=VLOOKUP($C819,Projections2[[#All],[ISOCode]:[Total 2024 Colombian Returnees]],'Population Projection V2'!$AL$167,FALSE),"OK", "Review")</f>
        <v>OK</v>
      </c>
      <c r="CY819" s="362" t="str">
        <f>IF(AZ819&lt;=VLOOKUP($C819,Projections2[[#All],[ISOCode]:[Total 2024 Colombian Returnees]],'Population Projection V2'!$AM$167,FALSE),"OK", "Review")</f>
        <v>OK</v>
      </c>
    </row>
    <row r="820" spans="1:103" x14ac:dyDescent="0.25">
      <c r="A820" s="218" t="s">
        <v>37</v>
      </c>
      <c r="B820" s="219" t="s">
        <v>37</v>
      </c>
      <c r="C820" s="219" t="s">
        <v>320</v>
      </c>
      <c r="D820" s="219" t="s">
        <v>30</v>
      </c>
      <c r="E820" s="219" t="s">
        <v>424</v>
      </c>
      <c r="F820" s="289">
        <f t="shared" si="291"/>
        <v>0</v>
      </c>
      <c r="G820" s="289">
        <f t="shared" si="292"/>
        <v>0</v>
      </c>
      <c r="H820" s="289">
        <f t="shared" si="293"/>
        <v>0</v>
      </c>
      <c r="I820" s="289">
        <f t="shared" si="294"/>
        <v>0</v>
      </c>
      <c r="J820" s="290">
        <f t="shared" si="295"/>
        <v>0</v>
      </c>
      <c r="K820" s="290">
        <f>VLOOKUP($C820,Projections2[[#All],[ISOCode]:[Total 2024 Colombian Returnees]],7,0)</f>
        <v>0</v>
      </c>
      <c r="L820" s="251"/>
      <c r="M820" s="236"/>
      <c r="N820" s="236"/>
      <c r="O820" s="236"/>
      <c r="P820" s="236"/>
      <c r="Q820" s="292"/>
      <c r="R820" s="224">
        <f>VLOOKUP($C820,Projections2[[#All],[ISOCode]:[Total 2024 Colombian Returnees]],12,0)</f>
        <v>0</v>
      </c>
      <c r="S820" s="293"/>
      <c r="T820" s="294"/>
      <c r="U820" s="294"/>
      <c r="V820" s="294"/>
      <c r="W820" s="226"/>
      <c r="X820" s="295"/>
      <c r="Y820" s="295">
        <f>VLOOKUP($C820,Projections2[[#All],[ISOCode]:[Total 2024 Colombian Returnees]],17,0)</f>
        <v>0</v>
      </c>
      <c r="Z820" s="296"/>
      <c r="AA820" s="297"/>
      <c r="AB820" s="297"/>
      <c r="AC820" s="297"/>
      <c r="AD820" s="297"/>
      <c r="AE820" s="297"/>
      <c r="AF820" s="297">
        <f>VLOOKUP($C820,Projections2[[#All],[ISOCode]:[Total 2024 Colombian Returnees]],22,0)</f>
        <v>0</v>
      </c>
      <c r="AG820" s="298"/>
      <c r="AH820" s="299"/>
      <c r="AI820" s="299"/>
      <c r="AJ820" s="299"/>
      <c r="AK820" s="299"/>
      <c r="AL820" s="300"/>
      <c r="AM820" s="230">
        <f>VLOOKUP($C820,Projections2[[#All],[ISOCode]:[Total 2024 Colombian Returnees]],27,0)</f>
        <v>0</v>
      </c>
      <c r="AN820" s="301"/>
      <c r="AO820" s="302"/>
      <c r="AP820" s="302"/>
      <c r="AQ820" s="302"/>
      <c r="AR820" s="302"/>
      <c r="AS820" s="303"/>
      <c r="AT820" s="303">
        <f>VLOOKUP($C820,Projections2[[#All],[ISOCode]:[Total 2024 Colombian Returnees]],32,0)</f>
        <v>0</v>
      </c>
      <c r="AU820" s="304"/>
      <c r="AV820" s="305"/>
      <c r="AW820" s="305"/>
      <c r="AX820" s="305"/>
      <c r="AY820" s="305"/>
      <c r="AZ820" s="306"/>
      <c r="BA820" s="306">
        <f>VLOOKUP($C820,Projections2[[#All],[ISOCode]:[Total 2024 Colombian Returnees]],37,0)</f>
        <v>0</v>
      </c>
      <c r="BB820" s="307"/>
      <c r="BC820" s="360" t="str">
        <f t="shared" si="296"/>
        <v>Ok</v>
      </c>
      <c r="BD820" s="361" t="str">
        <f t="shared" si="297"/>
        <v>Ok</v>
      </c>
      <c r="BE820" s="361" t="str">
        <f t="shared" si="298"/>
        <v>Ok</v>
      </c>
      <c r="BF820" s="361" t="str">
        <f t="shared" si="299"/>
        <v>Ok</v>
      </c>
      <c r="BG820" s="362" t="str">
        <f t="shared" si="300"/>
        <v>Ok</v>
      </c>
      <c r="BH820" s="360" t="str">
        <f t="shared" si="301"/>
        <v>Ok</v>
      </c>
      <c r="BI820" s="361" t="str">
        <f t="shared" si="302"/>
        <v>Ok</v>
      </c>
      <c r="BJ820" s="361" t="str">
        <f t="shared" si="303"/>
        <v>Ok</v>
      </c>
      <c r="BK820" s="361" t="str">
        <f t="shared" si="304"/>
        <v>Ok</v>
      </c>
      <c r="BL820" s="361" t="str">
        <f t="shared" si="305"/>
        <v>Ok</v>
      </c>
      <c r="BM820" s="361" t="str">
        <f t="shared" si="306"/>
        <v>Ok</v>
      </c>
      <c r="BN820" s="362" t="str">
        <f t="shared" si="307"/>
        <v>Ok</v>
      </c>
      <c r="BO820" s="360" t="str">
        <f t="shared" si="308"/>
        <v>No Pop.</v>
      </c>
      <c r="BP820" s="361" t="str">
        <f t="shared" si="309"/>
        <v>No Pop.</v>
      </c>
      <c r="BQ820" s="361" t="str">
        <f t="shared" si="310"/>
        <v>No Pop.</v>
      </c>
      <c r="BR820" s="361" t="str">
        <f t="shared" si="311"/>
        <v>No Pop.</v>
      </c>
      <c r="BS820" s="361" t="str">
        <f t="shared" si="312"/>
        <v>No Pop.</v>
      </c>
      <c r="BT820" s="361" t="str">
        <f t="shared" si="313"/>
        <v>No Pop.</v>
      </c>
      <c r="BU820" s="362" t="str">
        <f t="shared" si="314"/>
        <v>No Pop.</v>
      </c>
      <c r="BV820" s="360" t="str">
        <f>IF(M820&lt;=VLOOKUP($C820,Projections2[[#All],[ISOCode]:[Total 2024 Colombian Returnees]],'Population Projection V2'!$J$167,FALSE),"OK", "Review")</f>
        <v>OK</v>
      </c>
      <c r="BW820" s="361" t="str">
        <f>IF(N820&lt;=VLOOKUP($C820,Projections2[[#All],[ISOCode]:[Total 2024 Colombian Returnees]],'Population Projection V2'!$K$167,FALSE),"OK", "Review")</f>
        <v>OK</v>
      </c>
      <c r="BX820" s="361" t="str">
        <f>IF(O820&lt;=VLOOKUP($C820,Projections2[[#All],[ISOCode]:[Total 2024 Colombian Returnees]],'Population Projection V2'!$L$167,FALSE),"OK", "Review")</f>
        <v>OK</v>
      </c>
      <c r="BY820" s="361" t="str">
        <f>IF(P820&lt;=VLOOKUP($C820,Projections2[[#All],[ISOCode]:[Total 2024 Colombian Returnees]],'Population Projection V2'!$M$167,FALSE),"OK", "Review")</f>
        <v>OK</v>
      </c>
      <c r="BZ820" s="361" t="str">
        <f>IF(Q820&lt;=VLOOKUP($C820,Projections2[[#All],[ISOCode]:[Total 2024 Colombian Returnees]],'Population Projection V2'!$N$167,FALSE),"OK", "Review")</f>
        <v>OK</v>
      </c>
      <c r="CA820" s="361" t="str">
        <f>IF(T820&lt;=VLOOKUP($C820,Projections2[[#All],[ISOCode]:[Total 2024 Colombian Returnees]],'Population Projection V2'!$O$167,FALSE),"OK", "Review")</f>
        <v>OK</v>
      </c>
      <c r="CB820" s="361" t="str">
        <f>IF(U820&lt;=VLOOKUP($C820,Projections2[[#All],[ISOCode]:[Total 2024 Colombian Returnees]],'Population Projection V2'!$P$167,FALSE),"OK", "Review")</f>
        <v>OK</v>
      </c>
      <c r="CC820" s="361" t="str">
        <f>IF(V820&lt;=VLOOKUP($C820,Projections2[[#All],[ISOCode]:[Total 2024 Colombian Returnees]],'Population Projection V2'!$Q$167,FALSE),"OK", "Review")</f>
        <v>OK</v>
      </c>
      <c r="CD820" s="361" t="str">
        <f>IF(W820&lt;=VLOOKUP($C820,Projections2[[#All],[ISOCode]:[Total 2024 Colombian Returnees]],'Population Projection V2'!$R$167,FALSE),"OK", "Review")</f>
        <v>OK</v>
      </c>
      <c r="CE820" s="361" t="str">
        <f>IF(X820&lt;=VLOOKUP($C820,Projections2[[#All],[ISOCode]:[Total 2024 Colombian Returnees]],'Population Projection V2'!$S$167,FALSE),"OK", "Review")</f>
        <v>OK</v>
      </c>
      <c r="CF820" s="361" t="str">
        <f>IF(AA820&lt;=VLOOKUP($C820,Projections2[[#All],[ISOCode]:[Total 2024 Colombian Returnees]],'Population Projection V2'!$T$167,FALSE),"OK", "Review")</f>
        <v>OK</v>
      </c>
      <c r="CG820" s="361" t="str">
        <f>IF(AB820&lt;=VLOOKUP($C820,Projections2[[#All],[ISOCode]:[Total 2024 Colombian Returnees]],'Population Projection V2'!$U$167,FALSE),"OK", "Review")</f>
        <v>OK</v>
      </c>
      <c r="CH820" s="361" t="str">
        <f>IF(AC820&lt;=VLOOKUP($C820,Projections2[[#All],[ISOCode]:[Total 2024 Colombian Returnees]],'Population Projection V2'!$V$167,FALSE),"OK", "Review")</f>
        <v>OK</v>
      </c>
      <c r="CI820" s="361" t="str">
        <f>IF(AD820&lt;=VLOOKUP($C820,Projections2[[#All],[ISOCode]:[Total 2024 Colombian Returnees]],'Population Projection V2'!$W$167,FALSE),"OK", "Review")</f>
        <v>OK</v>
      </c>
      <c r="CJ820" s="361" t="str">
        <f>IF(AE820&lt;=VLOOKUP($C820,Projections2[[#All],[ISOCode]:[Total 2024 Colombian Returnees]],'Population Projection V2'!$X$167,FALSE),"OK", "Review")</f>
        <v>OK</v>
      </c>
      <c r="CK820" s="361" t="str">
        <f>IF(AH820&lt;=VLOOKUP($C820,Projections2[[#All],[ISOCode]:[Total 2024 Colombian Returnees]],'Population Projection V2'!$Y$167,FALSE),"OK", "Review")</f>
        <v>OK</v>
      </c>
      <c r="CL820" s="361" t="str">
        <f>IF(AI820&lt;=VLOOKUP($C820,Projections2[[#All],[ISOCode]:[Total 2024 Colombian Returnees]],'Population Projection V2'!$Z$167,FALSE),"OK", "Review")</f>
        <v>OK</v>
      </c>
      <c r="CM820" s="361" t="str">
        <f>IF(AJ820&lt;=VLOOKUP($C820,Projections2[[#All],[ISOCode]:[Total 2024 Colombian Returnees]],'Population Projection V2'!$AA$167,FALSE),"OK", "Review")</f>
        <v>OK</v>
      </c>
      <c r="CN820" s="361" t="str">
        <f>IF(AK820&lt;=VLOOKUP($C820,Projections2[[#All],[ISOCode]:[Total 2024 Colombian Returnees]],'Population Projection V2'!$AB$167,FALSE),"OK", "Review")</f>
        <v>OK</v>
      </c>
      <c r="CO820" s="361" t="str">
        <f>IF(AL820&lt;=VLOOKUP($C820,Projections2[[#All],[ISOCode]:[Total 2024 Colombian Returnees]],'Population Projection V2'!$AC$167,FALSE),"OK", "Review")</f>
        <v>OK</v>
      </c>
      <c r="CP820" s="361" t="str">
        <f>IF(AO820&lt;=VLOOKUP($C820,Projections2[[#All],[ISOCode]:[Total 2024 Colombian Returnees]],'Population Projection V2'!$AD$167,FALSE),"OK", "Review")</f>
        <v>OK</v>
      </c>
      <c r="CQ820" s="361" t="str">
        <f>IF(AP820&lt;=VLOOKUP($C820,Projections2[[#All],[ISOCode]:[Total 2024 Colombian Returnees]],'Population Projection V2'!$AE$167,FALSE),"OK", "Review")</f>
        <v>OK</v>
      </c>
      <c r="CR820" s="361" t="str">
        <f>IF(AQ820&lt;=VLOOKUP($C820,Projections2[[#All],[ISOCode]:[Total 2024 Colombian Returnees]],'Population Projection V2'!$AF$167,FALSE),"OK", "Review")</f>
        <v>OK</v>
      </c>
      <c r="CS820" s="361" t="str">
        <f>IF(AR820&lt;=VLOOKUP($C820,Projections2[[#All],[ISOCode]:[Total 2024 Colombian Returnees]],'Population Projection V2'!$AG$167,FALSE),"OK", "Review")</f>
        <v>OK</v>
      </c>
      <c r="CT820" s="361" t="str">
        <f>IF(AS820&lt;=VLOOKUP($C820,Projections2[[#All],[ISOCode]:[Total 2024 Colombian Returnees]],'Population Projection V2'!$AH$167,FALSE),"OK", "Review")</f>
        <v>OK</v>
      </c>
      <c r="CU820" s="361" t="str">
        <f>IF(AV820&lt;=VLOOKUP($C820,Projections2[[#All],[ISOCode]:[Total 2024 Colombian Returnees]],'Population Projection V2'!$AI$167,FALSE),"OK", "Review")</f>
        <v>OK</v>
      </c>
      <c r="CV820" s="361" t="str">
        <f>IF(AW820&lt;=VLOOKUP($C820,Projections2[[#All],[ISOCode]:[Total 2024 Colombian Returnees]],'Population Projection V2'!$AJ$167,FALSE),"OK", "Review")</f>
        <v>OK</v>
      </c>
      <c r="CW820" s="361" t="str">
        <f>IF(AX820&lt;=VLOOKUP($C820,Projections2[[#All],[ISOCode]:[Total 2024 Colombian Returnees]],'Population Projection V2'!$AK$167,FALSE),"OK", "Review")</f>
        <v>OK</v>
      </c>
      <c r="CX820" s="361" t="str">
        <f>IF(AY820&lt;=VLOOKUP($C820,Projections2[[#All],[ISOCode]:[Total 2024 Colombian Returnees]],'Population Projection V2'!$AL$167,FALSE),"OK", "Review")</f>
        <v>OK</v>
      </c>
      <c r="CY820" s="362" t="str">
        <f>IF(AZ820&lt;=VLOOKUP($C820,Projections2[[#All],[ISOCode]:[Total 2024 Colombian Returnees]],'Population Projection V2'!$AM$167,FALSE),"OK", "Review")</f>
        <v>OK</v>
      </c>
    </row>
    <row r="821" spans="1:103" x14ac:dyDescent="0.25">
      <c r="A821" s="218" t="s">
        <v>37</v>
      </c>
      <c r="B821" s="219" t="s">
        <v>37</v>
      </c>
      <c r="C821" s="219" t="s">
        <v>314</v>
      </c>
      <c r="D821" s="219" t="s">
        <v>31</v>
      </c>
      <c r="E821" s="219" t="s">
        <v>424</v>
      </c>
      <c r="F821" s="289">
        <f t="shared" si="291"/>
        <v>0</v>
      </c>
      <c r="G821" s="289">
        <f t="shared" si="292"/>
        <v>0</v>
      </c>
      <c r="H821" s="289">
        <f t="shared" si="293"/>
        <v>0</v>
      </c>
      <c r="I821" s="289">
        <f t="shared" si="294"/>
        <v>0</v>
      </c>
      <c r="J821" s="290">
        <f t="shared" si="295"/>
        <v>0</v>
      </c>
      <c r="K821" s="290">
        <f>VLOOKUP($C821,Projections2[[#All],[ISOCode]:[Total 2024 Colombian Returnees]],7,0)</f>
        <v>0</v>
      </c>
      <c r="L821" s="251"/>
      <c r="M821" s="236"/>
      <c r="N821" s="236"/>
      <c r="O821" s="236"/>
      <c r="P821" s="236"/>
      <c r="Q821" s="292"/>
      <c r="R821" s="224">
        <f>VLOOKUP($C821,Projections2[[#All],[ISOCode]:[Total 2024 Colombian Returnees]],12,0)</f>
        <v>0</v>
      </c>
      <c r="S821" s="293"/>
      <c r="T821" s="294"/>
      <c r="U821" s="294"/>
      <c r="V821" s="294"/>
      <c r="W821" s="226"/>
      <c r="X821" s="295"/>
      <c r="Y821" s="295">
        <f>VLOOKUP($C821,Projections2[[#All],[ISOCode]:[Total 2024 Colombian Returnees]],17,0)</f>
        <v>0</v>
      </c>
      <c r="Z821" s="296"/>
      <c r="AA821" s="297"/>
      <c r="AB821" s="297"/>
      <c r="AC821" s="297"/>
      <c r="AD821" s="297"/>
      <c r="AE821" s="297"/>
      <c r="AF821" s="297">
        <f>VLOOKUP($C821,Projections2[[#All],[ISOCode]:[Total 2024 Colombian Returnees]],22,0)</f>
        <v>0</v>
      </c>
      <c r="AG821" s="298"/>
      <c r="AH821" s="299"/>
      <c r="AI821" s="299"/>
      <c r="AJ821" s="299"/>
      <c r="AK821" s="299"/>
      <c r="AL821" s="300"/>
      <c r="AM821" s="230">
        <f>VLOOKUP($C821,Projections2[[#All],[ISOCode]:[Total 2024 Colombian Returnees]],27,0)</f>
        <v>0</v>
      </c>
      <c r="AN821" s="301"/>
      <c r="AO821" s="302"/>
      <c r="AP821" s="302"/>
      <c r="AQ821" s="302"/>
      <c r="AR821" s="302"/>
      <c r="AS821" s="303"/>
      <c r="AT821" s="303">
        <f>VLOOKUP($C821,Projections2[[#All],[ISOCode]:[Total 2024 Colombian Returnees]],32,0)</f>
        <v>0</v>
      </c>
      <c r="AU821" s="304"/>
      <c r="AV821" s="305"/>
      <c r="AW821" s="305"/>
      <c r="AX821" s="305"/>
      <c r="AY821" s="305"/>
      <c r="AZ821" s="306"/>
      <c r="BA821" s="306">
        <f>VLOOKUP($C821,Projections2[[#All],[ISOCode]:[Total 2024 Colombian Returnees]],37,0)</f>
        <v>0</v>
      </c>
      <c r="BB821" s="307"/>
      <c r="BC821" s="360" t="str">
        <f t="shared" si="296"/>
        <v>Ok</v>
      </c>
      <c r="BD821" s="361" t="str">
        <f t="shared" si="297"/>
        <v>Ok</v>
      </c>
      <c r="BE821" s="361" t="str">
        <f t="shared" si="298"/>
        <v>Ok</v>
      </c>
      <c r="BF821" s="361" t="str">
        <f t="shared" si="299"/>
        <v>Ok</v>
      </c>
      <c r="BG821" s="362" t="str">
        <f t="shared" si="300"/>
        <v>Ok</v>
      </c>
      <c r="BH821" s="360" t="str">
        <f t="shared" si="301"/>
        <v>Ok</v>
      </c>
      <c r="BI821" s="361" t="str">
        <f t="shared" si="302"/>
        <v>Ok</v>
      </c>
      <c r="BJ821" s="361" t="str">
        <f t="shared" si="303"/>
        <v>Ok</v>
      </c>
      <c r="BK821" s="361" t="str">
        <f t="shared" si="304"/>
        <v>Ok</v>
      </c>
      <c r="BL821" s="361" t="str">
        <f t="shared" si="305"/>
        <v>Ok</v>
      </c>
      <c r="BM821" s="361" t="str">
        <f t="shared" si="306"/>
        <v>Ok</v>
      </c>
      <c r="BN821" s="362" t="str">
        <f t="shared" si="307"/>
        <v>Ok</v>
      </c>
      <c r="BO821" s="360" t="str">
        <f t="shared" si="308"/>
        <v>No Pop.</v>
      </c>
      <c r="BP821" s="361" t="str">
        <f t="shared" si="309"/>
        <v>No Pop.</v>
      </c>
      <c r="BQ821" s="361" t="str">
        <f t="shared" si="310"/>
        <v>No Pop.</v>
      </c>
      <c r="BR821" s="361" t="str">
        <f t="shared" si="311"/>
        <v>No Pop.</v>
      </c>
      <c r="BS821" s="361" t="str">
        <f t="shared" si="312"/>
        <v>No Pop.</v>
      </c>
      <c r="BT821" s="361" t="str">
        <f t="shared" si="313"/>
        <v>No Pop.</v>
      </c>
      <c r="BU821" s="362" t="str">
        <f t="shared" si="314"/>
        <v>No Pop.</v>
      </c>
      <c r="BV821" s="360" t="str">
        <f>IF(M821&lt;=VLOOKUP($C821,Projections2[[#All],[ISOCode]:[Total 2024 Colombian Returnees]],'Population Projection V2'!$J$167,FALSE),"OK", "Review")</f>
        <v>OK</v>
      </c>
      <c r="BW821" s="361" t="str">
        <f>IF(N821&lt;=VLOOKUP($C821,Projections2[[#All],[ISOCode]:[Total 2024 Colombian Returnees]],'Population Projection V2'!$K$167,FALSE),"OK", "Review")</f>
        <v>OK</v>
      </c>
      <c r="BX821" s="361" t="str">
        <f>IF(O821&lt;=VLOOKUP($C821,Projections2[[#All],[ISOCode]:[Total 2024 Colombian Returnees]],'Population Projection V2'!$L$167,FALSE),"OK", "Review")</f>
        <v>OK</v>
      </c>
      <c r="BY821" s="361" t="str">
        <f>IF(P821&lt;=VLOOKUP($C821,Projections2[[#All],[ISOCode]:[Total 2024 Colombian Returnees]],'Population Projection V2'!$M$167,FALSE),"OK", "Review")</f>
        <v>OK</v>
      </c>
      <c r="BZ821" s="361" t="str">
        <f>IF(Q821&lt;=VLOOKUP($C821,Projections2[[#All],[ISOCode]:[Total 2024 Colombian Returnees]],'Population Projection V2'!$N$167,FALSE),"OK", "Review")</f>
        <v>OK</v>
      </c>
      <c r="CA821" s="361" t="str">
        <f>IF(T821&lt;=VLOOKUP($C821,Projections2[[#All],[ISOCode]:[Total 2024 Colombian Returnees]],'Population Projection V2'!$O$167,FALSE),"OK", "Review")</f>
        <v>OK</v>
      </c>
      <c r="CB821" s="361" t="str">
        <f>IF(U821&lt;=VLOOKUP($C821,Projections2[[#All],[ISOCode]:[Total 2024 Colombian Returnees]],'Population Projection V2'!$P$167,FALSE),"OK", "Review")</f>
        <v>OK</v>
      </c>
      <c r="CC821" s="361" t="str">
        <f>IF(V821&lt;=VLOOKUP($C821,Projections2[[#All],[ISOCode]:[Total 2024 Colombian Returnees]],'Population Projection V2'!$Q$167,FALSE),"OK", "Review")</f>
        <v>OK</v>
      </c>
      <c r="CD821" s="361" t="str">
        <f>IF(W821&lt;=VLOOKUP($C821,Projections2[[#All],[ISOCode]:[Total 2024 Colombian Returnees]],'Population Projection V2'!$R$167,FALSE),"OK", "Review")</f>
        <v>OK</v>
      </c>
      <c r="CE821" s="361" t="str">
        <f>IF(X821&lt;=VLOOKUP($C821,Projections2[[#All],[ISOCode]:[Total 2024 Colombian Returnees]],'Population Projection V2'!$S$167,FALSE),"OK", "Review")</f>
        <v>OK</v>
      </c>
      <c r="CF821" s="361" t="str">
        <f>IF(AA821&lt;=VLOOKUP($C821,Projections2[[#All],[ISOCode]:[Total 2024 Colombian Returnees]],'Population Projection V2'!$T$167,FALSE),"OK", "Review")</f>
        <v>OK</v>
      </c>
      <c r="CG821" s="361" t="str">
        <f>IF(AB821&lt;=VLOOKUP($C821,Projections2[[#All],[ISOCode]:[Total 2024 Colombian Returnees]],'Population Projection V2'!$U$167,FALSE),"OK", "Review")</f>
        <v>OK</v>
      </c>
      <c r="CH821" s="361" t="str">
        <f>IF(AC821&lt;=VLOOKUP($C821,Projections2[[#All],[ISOCode]:[Total 2024 Colombian Returnees]],'Population Projection V2'!$V$167,FALSE),"OK", "Review")</f>
        <v>OK</v>
      </c>
      <c r="CI821" s="361" t="str">
        <f>IF(AD821&lt;=VLOOKUP($C821,Projections2[[#All],[ISOCode]:[Total 2024 Colombian Returnees]],'Population Projection V2'!$W$167,FALSE),"OK", "Review")</f>
        <v>OK</v>
      </c>
      <c r="CJ821" s="361" t="str">
        <f>IF(AE821&lt;=VLOOKUP($C821,Projections2[[#All],[ISOCode]:[Total 2024 Colombian Returnees]],'Population Projection V2'!$X$167,FALSE),"OK", "Review")</f>
        <v>OK</v>
      </c>
      <c r="CK821" s="361" t="str">
        <f>IF(AH821&lt;=VLOOKUP($C821,Projections2[[#All],[ISOCode]:[Total 2024 Colombian Returnees]],'Population Projection V2'!$Y$167,FALSE),"OK", "Review")</f>
        <v>OK</v>
      </c>
      <c r="CL821" s="361" t="str">
        <f>IF(AI821&lt;=VLOOKUP($C821,Projections2[[#All],[ISOCode]:[Total 2024 Colombian Returnees]],'Population Projection V2'!$Z$167,FALSE),"OK", "Review")</f>
        <v>OK</v>
      </c>
      <c r="CM821" s="361" t="str">
        <f>IF(AJ821&lt;=VLOOKUP($C821,Projections2[[#All],[ISOCode]:[Total 2024 Colombian Returnees]],'Population Projection V2'!$AA$167,FALSE),"OK", "Review")</f>
        <v>OK</v>
      </c>
      <c r="CN821" s="361" t="str">
        <f>IF(AK821&lt;=VLOOKUP($C821,Projections2[[#All],[ISOCode]:[Total 2024 Colombian Returnees]],'Population Projection V2'!$AB$167,FALSE),"OK", "Review")</f>
        <v>OK</v>
      </c>
      <c r="CO821" s="361" t="str">
        <f>IF(AL821&lt;=VLOOKUP($C821,Projections2[[#All],[ISOCode]:[Total 2024 Colombian Returnees]],'Population Projection V2'!$AC$167,FALSE),"OK", "Review")</f>
        <v>OK</v>
      </c>
      <c r="CP821" s="361" t="str">
        <f>IF(AO821&lt;=VLOOKUP($C821,Projections2[[#All],[ISOCode]:[Total 2024 Colombian Returnees]],'Population Projection V2'!$AD$167,FALSE),"OK", "Review")</f>
        <v>OK</v>
      </c>
      <c r="CQ821" s="361" t="str">
        <f>IF(AP821&lt;=VLOOKUP($C821,Projections2[[#All],[ISOCode]:[Total 2024 Colombian Returnees]],'Population Projection V2'!$AE$167,FALSE),"OK", "Review")</f>
        <v>OK</v>
      </c>
      <c r="CR821" s="361" t="str">
        <f>IF(AQ821&lt;=VLOOKUP($C821,Projections2[[#All],[ISOCode]:[Total 2024 Colombian Returnees]],'Population Projection V2'!$AF$167,FALSE),"OK", "Review")</f>
        <v>OK</v>
      </c>
      <c r="CS821" s="361" t="str">
        <f>IF(AR821&lt;=VLOOKUP($C821,Projections2[[#All],[ISOCode]:[Total 2024 Colombian Returnees]],'Population Projection V2'!$AG$167,FALSE),"OK", "Review")</f>
        <v>OK</v>
      </c>
      <c r="CT821" s="361" t="str">
        <f>IF(AS821&lt;=VLOOKUP($C821,Projections2[[#All],[ISOCode]:[Total 2024 Colombian Returnees]],'Population Projection V2'!$AH$167,FALSE),"OK", "Review")</f>
        <v>OK</v>
      </c>
      <c r="CU821" s="361" t="str">
        <f>IF(AV821&lt;=VLOOKUP($C821,Projections2[[#All],[ISOCode]:[Total 2024 Colombian Returnees]],'Population Projection V2'!$AI$167,FALSE),"OK", "Review")</f>
        <v>OK</v>
      </c>
      <c r="CV821" s="361" t="str">
        <f>IF(AW821&lt;=VLOOKUP($C821,Projections2[[#All],[ISOCode]:[Total 2024 Colombian Returnees]],'Population Projection V2'!$AJ$167,FALSE),"OK", "Review")</f>
        <v>OK</v>
      </c>
      <c r="CW821" s="361" t="str">
        <f>IF(AX821&lt;=VLOOKUP($C821,Projections2[[#All],[ISOCode]:[Total 2024 Colombian Returnees]],'Population Projection V2'!$AK$167,FALSE),"OK", "Review")</f>
        <v>OK</v>
      </c>
      <c r="CX821" s="361" t="str">
        <f>IF(AY821&lt;=VLOOKUP($C821,Projections2[[#All],[ISOCode]:[Total 2024 Colombian Returnees]],'Population Projection V2'!$AL$167,FALSE),"OK", "Review")</f>
        <v>OK</v>
      </c>
      <c r="CY821" s="362" t="str">
        <f>IF(AZ821&lt;=VLOOKUP($C821,Projections2[[#All],[ISOCode]:[Total 2024 Colombian Returnees]],'Population Projection V2'!$AM$167,FALSE),"OK", "Review")</f>
        <v>OK</v>
      </c>
    </row>
    <row r="822" spans="1:103" x14ac:dyDescent="0.25">
      <c r="A822" s="218" t="s">
        <v>37</v>
      </c>
      <c r="B822" s="219" t="s">
        <v>37</v>
      </c>
      <c r="C822" s="219" t="s">
        <v>315</v>
      </c>
      <c r="D822" s="219" t="s">
        <v>32</v>
      </c>
      <c r="E822" s="219" t="s">
        <v>424</v>
      </c>
      <c r="F822" s="289">
        <f t="shared" si="291"/>
        <v>0</v>
      </c>
      <c r="G822" s="289">
        <f t="shared" si="292"/>
        <v>0</v>
      </c>
      <c r="H822" s="289">
        <f t="shared" si="293"/>
        <v>0</v>
      </c>
      <c r="I822" s="289">
        <f t="shared" si="294"/>
        <v>0</v>
      </c>
      <c r="J822" s="290">
        <f t="shared" si="295"/>
        <v>0</v>
      </c>
      <c r="K822" s="290">
        <f>VLOOKUP($C822,Projections2[[#All],[ISOCode]:[Total 2024 Colombian Returnees]],7,0)</f>
        <v>0</v>
      </c>
      <c r="L822" s="251"/>
      <c r="M822" s="236"/>
      <c r="N822" s="236"/>
      <c r="O822" s="236"/>
      <c r="P822" s="236"/>
      <c r="Q822" s="292"/>
      <c r="R822" s="224">
        <f>VLOOKUP($C822,Projections2[[#All],[ISOCode]:[Total 2024 Colombian Returnees]],12,0)</f>
        <v>0</v>
      </c>
      <c r="S822" s="293"/>
      <c r="T822" s="294"/>
      <c r="U822" s="294"/>
      <c r="V822" s="294"/>
      <c r="W822" s="226"/>
      <c r="X822" s="295"/>
      <c r="Y822" s="295">
        <f>VLOOKUP($C822,Projections2[[#All],[ISOCode]:[Total 2024 Colombian Returnees]],17,0)</f>
        <v>0</v>
      </c>
      <c r="Z822" s="296"/>
      <c r="AA822" s="297"/>
      <c r="AB822" s="297"/>
      <c r="AC822" s="297"/>
      <c r="AD822" s="297"/>
      <c r="AE822" s="297"/>
      <c r="AF822" s="297">
        <f>VLOOKUP($C822,Projections2[[#All],[ISOCode]:[Total 2024 Colombian Returnees]],22,0)</f>
        <v>0</v>
      </c>
      <c r="AG822" s="298"/>
      <c r="AH822" s="299"/>
      <c r="AI822" s="299"/>
      <c r="AJ822" s="299"/>
      <c r="AK822" s="299"/>
      <c r="AL822" s="300"/>
      <c r="AM822" s="230">
        <f>VLOOKUP($C822,Projections2[[#All],[ISOCode]:[Total 2024 Colombian Returnees]],27,0)</f>
        <v>0</v>
      </c>
      <c r="AN822" s="301"/>
      <c r="AO822" s="302"/>
      <c r="AP822" s="302"/>
      <c r="AQ822" s="302"/>
      <c r="AR822" s="302"/>
      <c r="AS822" s="303"/>
      <c r="AT822" s="303">
        <f>VLOOKUP($C822,Projections2[[#All],[ISOCode]:[Total 2024 Colombian Returnees]],32,0)</f>
        <v>0</v>
      </c>
      <c r="AU822" s="304"/>
      <c r="AV822" s="305"/>
      <c r="AW822" s="305"/>
      <c r="AX822" s="305"/>
      <c r="AY822" s="305"/>
      <c r="AZ822" s="306"/>
      <c r="BA822" s="306">
        <f>VLOOKUP($C822,Projections2[[#All],[ISOCode]:[Total 2024 Colombian Returnees]],37,0)</f>
        <v>0</v>
      </c>
      <c r="BB822" s="307"/>
      <c r="BC822" s="360" t="str">
        <f t="shared" si="296"/>
        <v>Ok</v>
      </c>
      <c r="BD822" s="361" t="str">
        <f t="shared" si="297"/>
        <v>Ok</v>
      </c>
      <c r="BE822" s="361" t="str">
        <f t="shared" si="298"/>
        <v>Ok</v>
      </c>
      <c r="BF822" s="361" t="str">
        <f t="shared" si="299"/>
        <v>Ok</v>
      </c>
      <c r="BG822" s="362" t="str">
        <f t="shared" si="300"/>
        <v>Ok</v>
      </c>
      <c r="BH822" s="360" t="str">
        <f t="shared" si="301"/>
        <v>Ok</v>
      </c>
      <c r="BI822" s="361" t="str">
        <f t="shared" si="302"/>
        <v>Ok</v>
      </c>
      <c r="BJ822" s="361" t="str">
        <f t="shared" si="303"/>
        <v>Ok</v>
      </c>
      <c r="BK822" s="361" t="str">
        <f t="shared" si="304"/>
        <v>Ok</v>
      </c>
      <c r="BL822" s="361" t="str">
        <f t="shared" si="305"/>
        <v>Ok</v>
      </c>
      <c r="BM822" s="361" t="str">
        <f t="shared" si="306"/>
        <v>Ok</v>
      </c>
      <c r="BN822" s="362" t="str">
        <f t="shared" si="307"/>
        <v>Ok</v>
      </c>
      <c r="BO822" s="360" t="str">
        <f t="shared" si="308"/>
        <v>No Pop.</v>
      </c>
      <c r="BP822" s="361" t="str">
        <f t="shared" si="309"/>
        <v>No Pop.</v>
      </c>
      <c r="BQ822" s="361" t="str">
        <f t="shared" si="310"/>
        <v>No Pop.</v>
      </c>
      <c r="BR822" s="361" t="str">
        <f t="shared" si="311"/>
        <v>No Pop.</v>
      </c>
      <c r="BS822" s="361" t="str">
        <f t="shared" si="312"/>
        <v>No Pop.</v>
      </c>
      <c r="BT822" s="361" t="str">
        <f t="shared" si="313"/>
        <v>No Pop.</v>
      </c>
      <c r="BU822" s="362" t="str">
        <f t="shared" si="314"/>
        <v>No Pop.</v>
      </c>
      <c r="BV822" s="360" t="str">
        <f>IF(M822&lt;=VLOOKUP($C822,Projections2[[#All],[ISOCode]:[Total 2024 Colombian Returnees]],'Population Projection V2'!$J$167,FALSE),"OK", "Review")</f>
        <v>OK</v>
      </c>
      <c r="BW822" s="361" t="str">
        <f>IF(N822&lt;=VLOOKUP($C822,Projections2[[#All],[ISOCode]:[Total 2024 Colombian Returnees]],'Population Projection V2'!$K$167,FALSE),"OK", "Review")</f>
        <v>OK</v>
      </c>
      <c r="BX822" s="361" t="str">
        <f>IF(O822&lt;=VLOOKUP($C822,Projections2[[#All],[ISOCode]:[Total 2024 Colombian Returnees]],'Population Projection V2'!$L$167,FALSE),"OK", "Review")</f>
        <v>OK</v>
      </c>
      <c r="BY822" s="361" t="str">
        <f>IF(P822&lt;=VLOOKUP($C822,Projections2[[#All],[ISOCode]:[Total 2024 Colombian Returnees]],'Population Projection V2'!$M$167,FALSE),"OK", "Review")</f>
        <v>OK</v>
      </c>
      <c r="BZ822" s="361" t="str">
        <f>IF(Q822&lt;=VLOOKUP($C822,Projections2[[#All],[ISOCode]:[Total 2024 Colombian Returnees]],'Population Projection V2'!$N$167,FALSE),"OK", "Review")</f>
        <v>OK</v>
      </c>
      <c r="CA822" s="361" t="str">
        <f>IF(T822&lt;=VLOOKUP($C822,Projections2[[#All],[ISOCode]:[Total 2024 Colombian Returnees]],'Population Projection V2'!$O$167,FALSE),"OK", "Review")</f>
        <v>OK</v>
      </c>
      <c r="CB822" s="361" t="str">
        <f>IF(U822&lt;=VLOOKUP($C822,Projections2[[#All],[ISOCode]:[Total 2024 Colombian Returnees]],'Population Projection V2'!$P$167,FALSE),"OK", "Review")</f>
        <v>OK</v>
      </c>
      <c r="CC822" s="361" t="str">
        <f>IF(V822&lt;=VLOOKUP($C822,Projections2[[#All],[ISOCode]:[Total 2024 Colombian Returnees]],'Population Projection V2'!$Q$167,FALSE),"OK", "Review")</f>
        <v>OK</v>
      </c>
      <c r="CD822" s="361" t="str">
        <f>IF(W822&lt;=VLOOKUP($C822,Projections2[[#All],[ISOCode]:[Total 2024 Colombian Returnees]],'Population Projection V2'!$R$167,FALSE),"OK", "Review")</f>
        <v>OK</v>
      </c>
      <c r="CE822" s="361" t="str">
        <f>IF(X822&lt;=VLOOKUP($C822,Projections2[[#All],[ISOCode]:[Total 2024 Colombian Returnees]],'Population Projection V2'!$S$167,FALSE),"OK", "Review")</f>
        <v>OK</v>
      </c>
      <c r="CF822" s="361" t="str">
        <f>IF(AA822&lt;=VLOOKUP($C822,Projections2[[#All],[ISOCode]:[Total 2024 Colombian Returnees]],'Population Projection V2'!$T$167,FALSE),"OK", "Review")</f>
        <v>OK</v>
      </c>
      <c r="CG822" s="361" t="str">
        <f>IF(AB822&lt;=VLOOKUP($C822,Projections2[[#All],[ISOCode]:[Total 2024 Colombian Returnees]],'Population Projection V2'!$U$167,FALSE),"OK", "Review")</f>
        <v>OK</v>
      </c>
      <c r="CH822" s="361" t="str">
        <f>IF(AC822&lt;=VLOOKUP($C822,Projections2[[#All],[ISOCode]:[Total 2024 Colombian Returnees]],'Population Projection V2'!$V$167,FALSE),"OK", "Review")</f>
        <v>OK</v>
      </c>
      <c r="CI822" s="361" t="str">
        <f>IF(AD822&lt;=VLOOKUP($C822,Projections2[[#All],[ISOCode]:[Total 2024 Colombian Returnees]],'Population Projection V2'!$W$167,FALSE),"OK", "Review")</f>
        <v>OK</v>
      </c>
      <c r="CJ822" s="361" t="str">
        <f>IF(AE822&lt;=VLOOKUP($C822,Projections2[[#All],[ISOCode]:[Total 2024 Colombian Returnees]],'Population Projection V2'!$X$167,FALSE),"OK", "Review")</f>
        <v>OK</v>
      </c>
      <c r="CK822" s="361" t="str">
        <f>IF(AH822&lt;=VLOOKUP($C822,Projections2[[#All],[ISOCode]:[Total 2024 Colombian Returnees]],'Population Projection V2'!$Y$167,FALSE),"OK", "Review")</f>
        <v>OK</v>
      </c>
      <c r="CL822" s="361" t="str">
        <f>IF(AI822&lt;=VLOOKUP($C822,Projections2[[#All],[ISOCode]:[Total 2024 Colombian Returnees]],'Population Projection V2'!$Z$167,FALSE),"OK", "Review")</f>
        <v>OK</v>
      </c>
      <c r="CM822" s="361" t="str">
        <f>IF(AJ822&lt;=VLOOKUP($C822,Projections2[[#All],[ISOCode]:[Total 2024 Colombian Returnees]],'Population Projection V2'!$AA$167,FALSE),"OK", "Review")</f>
        <v>OK</v>
      </c>
      <c r="CN822" s="361" t="str">
        <f>IF(AK822&lt;=VLOOKUP($C822,Projections2[[#All],[ISOCode]:[Total 2024 Colombian Returnees]],'Population Projection V2'!$AB$167,FALSE),"OK", "Review")</f>
        <v>OK</v>
      </c>
      <c r="CO822" s="361" t="str">
        <f>IF(AL822&lt;=VLOOKUP($C822,Projections2[[#All],[ISOCode]:[Total 2024 Colombian Returnees]],'Population Projection V2'!$AC$167,FALSE),"OK", "Review")</f>
        <v>OK</v>
      </c>
      <c r="CP822" s="361" t="str">
        <f>IF(AO822&lt;=VLOOKUP($C822,Projections2[[#All],[ISOCode]:[Total 2024 Colombian Returnees]],'Population Projection V2'!$AD$167,FALSE),"OK", "Review")</f>
        <v>OK</v>
      </c>
      <c r="CQ822" s="361" t="str">
        <f>IF(AP822&lt;=VLOOKUP($C822,Projections2[[#All],[ISOCode]:[Total 2024 Colombian Returnees]],'Population Projection V2'!$AE$167,FALSE),"OK", "Review")</f>
        <v>OK</v>
      </c>
      <c r="CR822" s="361" t="str">
        <f>IF(AQ822&lt;=VLOOKUP($C822,Projections2[[#All],[ISOCode]:[Total 2024 Colombian Returnees]],'Population Projection V2'!$AF$167,FALSE),"OK", "Review")</f>
        <v>OK</v>
      </c>
      <c r="CS822" s="361" t="str">
        <f>IF(AR822&lt;=VLOOKUP($C822,Projections2[[#All],[ISOCode]:[Total 2024 Colombian Returnees]],'Population Projection V2'!$AG$167,FALSE),"OK", "Review")</f>
        <v>OK</v>
      </c>
      <c r="CT822" s="361" t="str">
        <f>IF(AS822&lt;=VLOOKUP($C822,Projections2[[#All],[ISOCode]:[Total 2024 Colombian Returnees]],'Population Projection V2'!$AH$167,FALSE),"OK", "Review")</f>
        <v>OK</v>
      </c>
      <c r="CU822" s="361" t="str">
        <f>IF(AV822&lt;=VLOOKUP($C822,Projections2[[#All],[ISOCode]:[Total 2024 Colombian Returnees]],'Population Projection V2'!$AI$167,FALSE),"OK", "Review")</f>
        <v>OK</v>
      </c>
      <c r="CV822" s="361" t="str">
        <f>IF(AW822&lt;=VLOOKUP($C822,Projections2[[#All],[ISOCode]:[Total 2024 Colombian Returnees]],'Population Projection V2'!$AJ$167,FALSE),"OK", "Review")</f>
        <v>OK</v>
      </c>
      <c r="CW822" s="361" t="str">
        <f>IF(AX822&lt;=VLOOKUP($C822,Projections2[[#All],[ISOCode]:[Total 2024 Colombian Returnees]],'Population Projection V2'!$AK$167,FALSE),"OK", "Review")</f>
        <v>OK</v>
      </c>
      <c r="CX822" s="361" t="str">
        <f>IF(AY822&lt;=VLOOKUP($C822,Projections2[[#All],[ISOCode]:[Total 2024 Colombian Returnees]],'Population Projection V2'!$AL$167,FALSE),"OK", "Review")</f>
        <v>OK</v>
      </c>
      <c r="CY822" s="362" t="str">
        <f>IF(AZ822&lt;=VLOOKUP($C822,Projections2[[#All],[ISOCode]:[Total 2024 Colombian Returnees]],'Population Projection V2'!$AM$167,FALSE),"OK", "Review")</f>
        <v>OK</v>
      </c>
    </row>
    <row r="823" spans="1:103" x14ac:dyDescent="0.25">
      <c r="A823" s="218" t="s">
        <v>37</v>
      </c>
      <c r="B823" s="219" t="s">
        <v>37</v>
      </c>
      <c r="C823" s="219" t="s">
        <v>316</v>
      </c>
      <c r="D823" s="219" t="s">
        <v>33</v>
      </c>
      <c r="E823" s="219" t="s">
        <v>424</v>
      </c>
      <c r="F823" s="289">
        <f t="shared" si="291"/>
        <v>0</v>
      </c>
      <c r="G823" s="289">
        <f t="shared" si="292"/>
        <v>0</v>
      </c>
      <c r="H823" s="289">
        <f t="shared" si="293"/>
        <v>0</v>
      </c>
      <c r="I823" s="289">
        <f t="shared" si="294"/>
        <v>0</v>
      </c>
      <c r="J823" s="290">
        <f t="shared" si="295"/>
        <v>0</v>
      </c>
      <c r="K823" s="290">
        <f>VLOOKUP($C823,Projections2[[#All],[ISOCode]:[Total 2024 Colombian Returnees]],7,0)</f>
        <v>0</v>
      </c>
      <c r="L823" s="251"/>
      <c r="M823" s="236"/>
      <c r="N823" s="236"/>
      <c r="O823" s="236"/>
      <c r="P823" s="236"/>
      <c r="Q823" s="292"/>
      <c r="R823" s="224">
        <f>VLOOKUP($C823,Projections2[[#All],[ISOCode]:[Total 2024 Colombian Returnees]],12,0)</f>
        <v>0</v>
      </c>
      <c r="S823" s="293"/>
      <c r="T823" s="294"/>
      <c r="U823" s="294"/>
      <c r="V823" s="294"/>
      <c r="W823" s="226"/>
      <c r="X823" s="295"/>
      <c r="Y823" s="295">
        <f>VLOOKUP($C823,Projections2[[#All],[ISOCode]:[Total 2024 Colombian Returnees]],17,0)</f>
        <v>0</v>
      </c>
      <c r="Z823" s="296"/>
      <c r="AA823" s="297"/>
      <c r="AB823" s="297"/>
      <c r="AC823" s="297"/>
      <c r="AD823" s="297"/>
      <c r="AE823" s="297"/>
      <c r="AF823" s="297">
        <f>VLOOKUP($C823,Projections2[[#All],[ISOCode]:[Total 2024 Colombian Returnees]],22,0)</f>
        <v>0</v>
      </c>
      <c r="AG823" s="298"/>
      <c r="AH823" s="299"/>
      <c r="AI823" s="299"/>
      <c r="AJ823" s="299"/>
      <c r="AK823" s="299"/>
      <c r="AL823" s="300"/>
      <c r="AM823" s="230">
        <f>VLOOKUP($C823,Projections2[[#All],[ISOCode]:[Total 2024 Colombian Returnees]],27,0)</f>
        <v>0</v>
      </c>
      <c r="AN823" s="301"/>
      <c r="AO823" s="302"/>
      <c r="AP823" s="302"/>
      <c r="AQ823" s="302"/>
      <c r="AR823" s="302"/>
      <c r="AS823" s="303"/>
      <c r="AT823" s="303">
        <f>VLOOKUP($C823,Projections2[[#All],[ISOCode]:[Total 2024 Colombian Returnees]],32,0)</f>
        <v>0</v>
      </c>
      <c r="AU823" s="304"/>
      <c r="AV823" s="305"/>
      <c r="AW823" s="305"/>
      <c r="AX823" s="305"/>
      <c r="AY823" s="305"/>
      <c r="AZ823" s="306"/>
      <c r="BA823" s="306">
        <f>VLOOKUP($C823,Projections2[[#All],[ISOCode]:[Total 2024 Colombian Returnees]],37,0)</f>
        <v>0</v>
      </c>
      <c r="BB823" s="307"/>
      <c r="BC823" s="360" t="str">
        <f t="shared" si="296"/>
        <v>Ok</v>
      </c>
      <c r="BD823" s="361" t="str">
        <f t="shared" si="297"/>
        <v>Ok</v>
      </c>
      <c r="BE823" s="361" t="str">
        <f t="shared" si="298"/>
        <v>Ok</v>
      </c>
      <c r="BF823" s="361" t="str">
        <f t="shared" si="299"/>
        <v>Ok</v>
      </c>
      <c r="BG823" s="362" t="str">
        <f t="shared" si="300"/>
        <v>Ok</v>
      </c>
      <c r="BH823" s="360" t="str">
        <f t="shared" si="301"/>
        <v>Ok</v>
      </c>
      <c r="BI823" s="361" t="str">
        <f t="shared" si="302"/>
        <v>Ok</v>
      </c>
      <c r="BJ823" s="361" t="str">
        <f t="shared" si="303"/>
        <v>Ok</v>
      </c>
      <c r="BK823" s="361" t="str">
        <f t="shared" si="304"/>
        <v>Ok</v>
      </c>
      <c r="BL823" s="361" t="str">
        <f t="shared" si="305"/>
        <v>Ok</v>
      </c>
      <c r="BM823" s="361" t="str">
        <f t="shared" si="306"/>
        <v>Ok</v>
      </c>
      <c r="BN823" s="362" t="str">
        <f t="shared" si="307"/>
        <v>Ok</v>
      </c>
      <c r="BO823" s="360" t="str">
        <f t="shared" si="308"/>
        <v>No Pop.</v>
      </c>
      <c r="BP823" s="361" t="str">
        <f t="shared" si="309"/>
        <v>No Pop.</v>
      </c>
      <c r="BQ823" s="361" t="str">
        <f t="shared" si="310"/>
        <v>No Pop.</v>
      </c>
      <c r="BR823" s="361" t="str">
        <f t="shared" si="311"/>
        <v>No Pop.</v>
      </c>
      <c r="BS823" s="361" t="str">
        <f t="shared" si="312"/>
        <v>No Pop.</v>
      </c>
      <c r="BT823" s="361" t="str">
        <f t="shared" si="313"/>
        <v>No Pop.</v>
      </c>
      <c r="BU823" s="362" t="str">
        <f t="shared" si="314"/>
        <v>No Pop.</v>
      </c>
      <c r="BV823" s="360" t="str">
        <f>IF(M823&lt;=VLOOKUP($C823,Projections2[[#All],[ISOCode]:[Total 2024 Colombian Returnees]],'Population Projection V2'!$J$167,FALSE),"OK", "Review")</f>
        <v>OK</v>
      </c>
      <c r="BW823" s="361" t="str">
        <f>IF(N823&lt;=VLOOKUP($C823,Projections2[[#All],[ISOCode]:[Total 2024 Colombian Returnees]],'Population Projection V2'!$K$167,FALSE),"OK", "Review")</f>
        <v>OK</v>
      </c>
      <c r="BX823" s="361" t="str">
        <f>IF(O823&lt;=VLOOKUP($C823,Projections2[[#All],[ISOCode]:[Total 2024 Colombian Returnees]],'Population Projection V2'!$L$167,FALSE),"OK", "Review")</f>
        <v>OK</v>
      </c>
      <c r="BY823" s="361" t="str">
        <f>IF(P823&lt;=VLOOKUP($C823,Projections2[[#All],[ISOCode]:[Total 2024 Colombian Returnees]],'Population Projection V2'!$M$167,FALSE),"OK", "Review")</f>
        <v>OK</v>
      </c>
      <c r="BZ823" s="361" t="str">
        <f>IF(Q823&lt;=VLOOKUP($C823,Projections2[[#All],[ISOCode]:[Total 2024 Colombian Returnees]],'Population Projection V2'!$N$167,FALSE),"OK", "Review")</f>
        <v>OK</v>
      </c>
      <c r="CA823" s="361" t="str">
        <f>IF(T823&lt;=VLOOKUP($C823,Projections2[[#All],[ISOCode]:[Total 2024 Colombian Returnees]],'Population Projection V2'!$O$167,FALSE),"OK", "Review")</f>
        <v>OK</v>
      </c>
      <c r="CB823" s="361" t="str">
        <f>IF(U823&lt;=VLOOKUP($C823,Projections2[[#All],[ISOCode]:[Total 2024 Colombian Returnees]],'Population Projection V2'!$P$167,FALSE),"OK", "Review")</f>
        <v>OK</v>
      </c>
      <c r="CC823" s="361" t="str">
        <f>IF(V823&lt;=VLOOKUP($C823,Projections2[[#All],[ISOCode]:[Total 2024 Colombian Returnees]],'Population Projection V2'!$Q$167,FALSE),"OK", "Review")</f>
        <v>OK</v>
      </c>
      <c r="CD823" s="361" t="str">
        <f>IF(W823&lt;=VLOOKUP($C823,Projections2[[#All],[ISOCode]:[Total 2024 Colombian Returnees]],'Population Projection V2'!$R$167,FALSE),"OK", "Review")</f>
        <v>OK</v>
      </c>
      <c r="CE823" s="361" t="str">
        <f>IF(X823&lt;=VLOOKUP($C823,Projections2[[#All],[ISOCode]:[Total 2024 Colombian Returnees]],'Population Projection V2'!$S$167,FALSE),"OK", "Review")</f>
        <v>OK</v>
      </c>
      <c r="CF823" s="361" t="str">
        <f>IF(AA823&lt;=VLOOKUP($C823,Projections2[[#All],[ISOCode]:[Total 2024 Colombian Returnees]],'Population Projection V2'!$T$167,FALSE),"OK", "Review")</f>
        <v>OK</v>
      </c>
      <c r="CG823" s="361" t="str">
        <f>IF(AB823&lt;=VLOOKUP($C823,Projections2[[#All],[ISOCode]:[Total 2024 Colombian Returnees]],'Population Projection V2'!$U$167,FALSE),"OK", "Review")</f>
        <v>OK</v>
      </c>
      <c r="CH823" s="361" t="str">
        <f>IF(AC823&lt;=VLOOKUP($C823,Projections2[[#All],[ISOCode]:[Total 2024 Colombian Returnees]],'Population Projection V2'!$V$167,FALSE),"OK", "Review")</f>
        <v>OK</v>
      </c>
      <c r="CI823" s="361" t="str">
        <f>IF(AD823&lt;=VLOOKUP($C823,Projections2[[#All],[ISOCode]:[Total 2024 Colombian Returnees]],'Population Projection V2'!$W$167,FALSE),"OK", "Review")</f>
        <v>OK</v>
      </c>
      <c r="CJ823" s="361" t="str">
        <f>IF(AE823&lt;=VLOOKUP($C823,Projections2[[#All],[ISOCode]:[Total 2024 Colombian Returnees]],'Population Projection V2'!$X$167,FALSE),"OK", "Review")</f>
        <v>OK</v>
      </c>
      <c r="CK823" s="361" t="str">
        <f>IF(AH823&lt;=VLOOKUP($C823,Projections2[[#All],[ISOCode]:[Total 2024 Colombian Returnees]],'Population Projection V2'!$Y$167,FALSE),"OK", "Review")</f>
        <v>OK</v>
      </c>
      <c r="CL823" s="361" t="str">
        <f>IF(AI823&lt;=VLOOKUP($C823,Projections2[[#All],[ISOCode]:[Total 2024 Colombian Returnees]],'Population Projection V2'!$Z$167,FALSE),"OK", "Review")</f>
        <v>OK</v>
      </c>
      <c r="CM823" s="361" t="str">
        <f>IF(AJ823&lt;=VLOOKUP($C823,Projections2[[#All],[ISOCode]:[Total 2024 Colombian Returnees]],'Population Projection V2'!$AA$167,FALSE),"OK", "Review")</f>
        <v>OK</v>
      </c>
      <c r="CN823" s="361" t="str">
        <f>IF(AK823&lt;=VLOOKUP($C823,Projections2[[#All],[ISOCode]:[Total 2024 Colombian Returnees]],'Population Projection V2'!$AB$167,FALSE),"OK", "Review")</f>
        <v>OK</v>
      </c>
      <c r="CO823" s="361" t="str">
        <f>IF(AL823&lt;=VLOOKUP($C823,Projections2[[#All],[ISOCode]:[Total 2024 Colombian Returnees]],'Population Projection V2'!$AC$167,FALSE),"OK", "Review")</f>
        <v>OK</v>
      </c>
      <c r="CP823" s="361" t="str">
        <f>IF(AO823&lt;=VLOOKUP($C823,Projections2[[#All],[ISOCode]:[Total 2024 Colombian Returnees]],'Population Projection V2'!$AD$167,FALSE),"OK", "Review")</f>
        <v>OK</v>
      </c>
      <c r="CQ823" s="361" t="str">
        <f>IF(AP823&lt;=VLOOKUP($C823,Projections2[[#All],[ISOCode]:[Total 2024 Colombian Returnees]],'Population Projection V2'!$AE$167,FALSE),"OK", "Review")</f>
        <v>OK</v>
      </c>
      <c r="CR823" s="361" t="str">
        <f>IF(AQ823&lt;=VLOOKUP($C823,Projections2[[#All],[ISOCode]:[Total 2024 Colombian Returnees]],'Population Projection V2'!$AF$167,FALSE),"OK", "Review")</f>
        <v>OK</v>
      </c>
      <c r="CS823" s="361" t="str">
        <f>IF(AR823&lt;=VLOOKUP($C823,Projections2[[#All],[ISOCode]:[Total 2024 Colombian Returnees]],'Population Projection V2'!$AG$167,FALSE),"OK", "Review")</f>
        <v>OK</v>
      </c>
      <c r="CT823" s="361" t="str">
        <f>IF(AS823&lt;=VLOOKUP($C823,Projections2[[#All],[ISOCode]:[Total 2024 Colombian Returnees]],'Population Projection V2'!$AH$167,FALSE),"OK", "Review")</f>
        <v>OK</v>
      </c>
      <c r="CU823" s="361" t="str">
        <f>IF(AV823&lt;=VLOOKUP($C823,Projections2[[#All],[ISOCode]:[Total 2024 Colombian Returnees]],'Population Projection V2'!$AI$167,FALSE),"OK", "Review")</f>
        <v>OK</v>
      </c>
      <c r="CV823" s="361" t="str">
        <f>IF(AW823&lt;=VLOOKUP($C823,Projections2[[#All],[ISOCode]:[Total 2024 Colombian Returnees]],'Population Projection V2'!$AJ$167,FALSE),"OK", "Review")</f>
        <v>OK</v>
      </c>
      <c r="CW823" s="361" t="str">
        <f>IF(AX823&lt;=VLOOKUP($C823,Projections2[[#All],[ISOCode]:[Total 2024 Colombian Returnees]],'Population Projection V2'!$AK$167,FALSE),"OK", "Review")</f>
        <v>OK</v>
      </c>
      <c r="CX823" s="361" t="str">
        <f>IF(AY823&lt;=VLOOKUP($C823,Projections2[[#All],[ISOCode]:[Total 2024 Colombian Returnees]],'Population Projection V2'!$AL$167,FALSE),"OK", "Review")</f>
        <v>OK</v>
      </c>
      <c r="CY823" s="362" t="str">
        <f>IF(AZ823&lt;=VLOOKUP($C823,Projections2[[#All],[ISOCode]:[Total 2024 Colombian Returnees]],'Population Projection V2'!$AM$167,FALSE),"OK", "Review")</f>
        <v>OK</v>
      </c>
    </row>
    <row r="824" spans="1:103" x14ac:dyDescent="0.25">
      <c r="A824" s="218" t="s">
        <v>37</v>
      </c>
      <c r="B824" s="219" t="s">
        <v>37</v>
      </c>
      <c r="C824" s="219" t="s">
        <v>317</v>
      </c>
      <c r="D824" s="219" t="s">
        <v>34</v>
      </c>
      <c r="E824" s="219" t="s">
        <v>424</v>
      </c>
      <c r="F824" s="289">
        <f t="shared" si="291"/>
        <v>0</v>
      </c>
      <c r="G824" s="289">
        <f t="shared" si="292"/>
        <v>0</v>
      </c>
      <c r="H824" s="289">
        <f t="shared" si="293"/>
        <v>0</v>
      </c>
      <c r="I824" s="289">
        <f t="shared" si="294"/>
        <v>0</v>
      </c>
      <c r="J824" s="290">
        <f t="shared" si="295"/>
        <v>0</v>
      </c>
      <c r="K824" s="290">
        <f>VLOOKUP($C824,Projections2[[#All],[ISOCode]:[Total 2024 Colombian Returnees]],7,0)</f>
        <v>0</v>
      </c>
      <c r="L824" s="251"/>
      <c r="M824" s="236"/>
      <c r="N824" s="236"/>
      <c r="O824" s="236"/>
      <c r="P824" s="236"/>
      <c r="Q824" s="292"/>
      <c r="R824" s="224">
        <f>VLOOKUP($C824,Projections2[[#All],[ISOCode]:[Total 2024 Colombian Returnees]],12,0)</f>
        <v>0</v>
      </c>
      <c r="S824" s="293"/>
      <c r="T824" s="294"/>
      <c r="U824" s="294"/>
      <c r="V824" s="294"/>
      <c r="W824" s="226"/>
      <c r="X824" s="295"/>
      <c r="Y824" s="295">
        <f>VLOOKUP($C824,Projections2[[#All],[ISOCode]:[Total 2024 Colombian Returnees]],17,0)</f>
        <v>0</v>
      </c>
      <c r="Z824" s="296"/>
      <c r="AA824" s="297"/>
      <c r="AB824" s="297"/>
      <c r="AC824" s="297"/>
      <c r="AD824" s="297"/>
      <c r="AE824" s="297"/>
      <c r="AF824" s="297">
        <f>VLOOKUP($C824,Projections2[[#All],[ISOCode]:[Total 2024 Colombian Returnees]],22,0)</f>
        <v>0</v>
      </c>
      <c r="AG824" s="298"/>
      <c r="AH824" s="299"/>
      <c r="AI824" s="299"/>
      <c r="AJ824" s="299"/>
      <c r="AK824" s="299"/>
      <c r="AL824" s="300"/>
      <c r="AM824" s="230">
        <f>VLOOKUP($C824,Projections2[[#All],[ISOCode]:[Total 2024 Colombian Returnees]],27,0)</f>
        <v>0</v>
      </c>
      <c r="AN824" s="301"/>
      <c r="AO824" s="302"/>
      <c r="AP824" s="302"/>
      <c r="AQ824" s="302"/>
      <c r="AR824" s="302"/>
      <c r="AS824" s="303"/>
      <c r="AT824" s="303">
        <f>VLOOKUP($C824,Projections2[[#All],[ISOCode]:[Total 2024 Colombian Returnees]],32,0)</f>
        <v>0</v>
      </c>
      <c r="AU824" s="304"/>
      <c r="AV824" s="305"/>
      <c r="AW824" s="305"/>
      <c r="AX824" s="305"/>
      <c r="AY824" s="305"/>
      <c r="AZ824" s="306"/>
      <c r="BA824" s="306">
        <f>VLOOKUP($C824,Projections2[[#All],[ISOCode]:[Total 2024 Colombian Returnees]],37,0)</f>
        <v>0</v>
      </c>
      <c r="BB824" s="307"/>
      <c r="BC824" s="360" t="str">
        <f t="shared" si="296"/>
        <v>Ok</v>
      </c>
      <c r="BD824" s="361" t="str">
        <f t="shared" si="297"/>
        <v>Ok</v>
      </c>
      <c r="BE824" s="361" t="str">
        <f t="shared" si="298"/>
        <v>Ok</v>
      </c>
      <c r="BF824" s="361" t="str">
        <f t="shared" si="299"/>
        <v>Ok</v>
      </c>
      <c r="BG824" s="362" t="str">
        <f t="shared" si="300"/>
        <v>Ok</v>
      </c>
      <c r="BH824" s="360" t="str">
        <f t="shared" si="301"/>
        <v>Ok</v>
      </c>
      <c r="BI824" s="361" t="str">
        <f t="shared" si="302"/>
        <v>Ok</v>
      </c>
      <c r="BJ824" s="361" t="str">
        <f t="shared" si="303"/>
        <v>Ok</v>
      </c>
      <c r="BK824" s="361" t="str">
        <f t="shared" si="304"/>
        <v>Ok</v>
      </c>
      <c r="BL824" s="361" t="str">
        <f t="shared" si="305"/>
        <v>Ok</v>
      </c>
      <c r="BM824" s="361" t="str">
        <f t="shared" si="306"/>
        <v>Ok</v>
      </c>
      <c r="BN824" s="362" t="str">
        <f t="shared" si="307"/>
        <v>Ok</v>
      </c>
      <c r="BO824" s="360" t="str">
        <f t="shared" si="308"/>
        <v>No Pop.</v>
      </c>
      <c r="BP824" s="361" t="str">
        <f t="shared" si="309"/>
        <v>No Pop.</v>
      </c>
      <c r="BQ824" s="361" t="str">
        <f t="shared" si="310"/>
        <v>No Pop.</v>
      </c>
      <c r="BR824" s="361" t="str">
        <f t="shared" si="311"/>
        <v>No Pop.</v>
      </c>
      <c r="BS824" s="361" t="str">
        <f t="shared" si="312"/>
        <v>No Pop.</v>
      </c>
      <c r="BT824" s="361" t="str">
        <f t="shared" si="313"/>
        <v>No Pop.</v>
      </c>
      <c r="BU824" s="362" t="str">
        <f t="shared" si="314"/>
        <v>No Pop.</v>
      </c>
      <c r="BV824" s="360" t="str">
        <f>IF(M824&lt;=VLOOKUP($C824,Projections2[[#All],[ISOCode]:[Total 2024 Colombian Returnees]],'Population Projection V2'!$J$167,FALSE),"OK", "Review")</f>
        <v>OK</v>
      </c>
      <c r="BW824" s="361" t="str">
        <f>IF(N824&lt;=VLOOKUP($C824,Projections2[[#All],[ISOCode]:[Total 2024 Colombian Returnees]],'Population Projection V2'!$K$167,FALSE),"OK", "Review")</f>
        <v>OK</v>
      </c>
      <c r="BX824" s="361" t="str">
        <f>IF(O824&lt;=VLOOKUP($C824,Projections2[[#All],[ISOCode]:[Total 2024 Colombian Returnees]],'Population Projection V2'!$L$167,FALSE),"OK", "Review")</f>
        <v>OK</v>
      </c>
      <c r="BY824" s="361" t="str">
        <f>IF(P824&lt;=VLOOKUP($C824,Projections2[[#All],[ISOCode]:[Total 2024 Colombian Returnees]],'Population Projection V2'!$M$167,FALSE),"OK", "Review")</f>
        <v>OK</v>
      </c>
      <c r="BZ824" s="361" t="str">
        <f>IF(Q824&lt;=VLOOKUP($C824,Projections2[[#All],[ISOCode]:[Total 2024 Colombian Returnees]],'Population Projection V2'!$N$167,FALSE),"OK", "Review")</f>
        <v>OK</v>
      </c>
      <c r="CA824" s="361" t="str">
        <f>IF(T824&lt;=VLOOKUP($C824,Projections2[[#All],[ISOCode]:[Total 2024 Colombian Returnees]],'Population Projection V2'!$O$167,FALSE),"OK", "Review")</f>
        <v>OK</v>
      </c>
      <c r="CB824" s="361" t="str">
        <f>IF(U824&lt;=VLOOKUP($C824,Projections2[[#All],[ISOCode]:[Total 2024 Colombian Returnees]],'Population Projection V2'!$P$167,FALSE),"OK", "Review")</f>
        <v>OK</v>
      </c>
      <c r="CC824" s="361" t="str">
        <f>IF(V824&lt;=VLOOKUP($C824,Projections2[[#All],[ISOCode]:[Total 2024 Colombian Returnees]],'Population Projection V2'!$Q$167,FALSE),"OK", "Review")</f>
        <v>OK</v>
      </c>
      <c r="CD824" s="361" t="str">
        <f>IF(W824&lt;=VLOOKUP($C824,Projections2[[#All],[ISOCode]:[Total 2024 Colombian Returnees]],'Population Projection V2'!$R$167,FALSE),"OK", "Review")</f>
        <v>OK</v>
      </c>
      <c r="CE824" s="361" t="str">
        <f>IF(X824&lt;=VLOOKUP($C824,Projections2[[#All],[ISOCode]:[Total 2024 Colombian Returnees]],'Population Projection V2'!$S$167,FALSE),"OK", "Review")</f>
        <v>OK</v>
      </c>
      <c r="CF824" s="361" t="str">
        <f>IF(AA824&lt;=VLOOKUP($C824,Projections2[[#All],[ISOCode]:[Total 2024 Colombian Returnees]],'Population Projection V2'!$T$167,FALSE),"OK", "Review")</f>
        <v>OK</v>
      </c>
      <c r="CG824" s="361" t="str">
        <f>IF(AB824&lt;=VLOOKUP($C824,Projections2[[#All],[ISOCode]:[Total 2024 Colombian Returnees]],'Population Projection V2'!$U$167,FALSE),"OK", "Review")</f>
        <v>OK</v>
      </c>
      <c r="CH824" s="361" t="str">
        <f>IF(AC824&lt;=VLOOKUP($C824,Projections2[[#All],[ISOCode]:[Total 2024 Colombian Returnees]],'Population Projection V2'!$V$167,FALSE),"OK", "Review")</f>
        <v>OK</v>
      </c>
      <c r="CI824" s="361" t="str">
        <f>IF(AD824&lt;=VLOOKUP($C824,Projections2[[#All],[ISOCode]:[Total 2024 Colombian Returnees]],'Population Projection V2'!$W$167,FALSE),"OK", "Review")</f>
        <v>OK</v>
      </c>
      <c r="CJ824" s="361" t="str">
        <f>IF(AE824&lt;=VLOOKUP($C824,Projections2[[#All],[ISOCode]:[Total 2024 Colombian Returnees]],'Population Projection V2'!$X$167,FALSE),"OK", "Review")</f>
        <v>OK</v>
      </c>
      <c r="CK824" s="361" t="str">
        <f>IF(AH824&lt;=VLOOKUP($C824,Projections2[[#All],[ISOCode]:[Total 2024 Colombian Returnees]],'Population Projection V2'!$Y$167,FALSE),"OK", "Review")</f>
        <v>OK</v>
      </c>
      <c r="CL824" s="361" t="str">
        <f>IF(AI824&lt;=VLOOKUP($C824,Projections2[[#All],[ISOCode]:[Total 2024 Colombian Returnees]],'Population Projection V2'!$Z$167,FALSE),"OK", "Review")</f>
        <v>OK</v>
      </c>
      <c r="CM824" s="361" t="str">
        <f>IF(AJ824&lt;=VLOOKUP($C824,Projections2[[#All],[ISOCode]:[Total 2024 Colombian Returnees]],'Population Projection V2'!$AA$167,FALSE),"OK", "Review")</f>
        <v>OK</v>
      </c>
      <c r="CN824" s="361" t="str">
        <f>IF(AK824&lt;=VLOOKUP($C824,Projections2[[#All],[ISOCode]:[Total 2024 Colombian Returnees]],'Population Projection V2'!$AB$167,FALSE),"OK", "Review")</f>
        <v>OK</v>
      </c>
      <c r="CO824" s="361" t="str">
        <f>IF(AL824&lt;=VLOOKUP($C824,Projections2[[#All],[ISOCode]:[Total 2024 Colombian Returnees]],'Population Projection V2'!$AC$167,FALSE),"OK", "Review")</f>
        <v>OK</v>
      </c>
      <c r="CP824" s="361" t="str">
        <f>IF(AO824&lt;=VLOOKUP($C824,Projections2[[#All],[ISOCode]:[Total 2024 Colombian Returnees]],'Population Projection V2'!$AD$167,FALSE),"OK", "Review")</f>
        <v>OK</v>
      </c>
      <c r="CQ824" s="361" t="str">
        <f>IF(AP824&lt;=VLOOKUP($C824,Projections2[[#All],[ISOCode]:[Total 2024 Colombian Returnees]],'Population Projection V2'!$AE$167,FALSE),"OK", "Review")</f>
        <v>OK</v>
      </c>
      <c r="CR824" s="361" t="str">
        <f>IF(AQ824&lt;=VLOOKUP($C824,Projections2[[#All],[ISOCode]:[Total 2024 Colombian Returnees]],'Population Projection V2'!$AF$167,FALSE),"OK", "Review")</f>
        <v>OK</v>
      </c>
      <c r="CS824" s="361" t="str">
        <f>IF(AR824&lt;=VLOOKUP($C824,Projections2[[#All],[ISOCode]:[Total 2024 Colombian Returnees]],'Population Projection V2'!$AG$167,FALSE),"OK", "Review")</f>
        <v>OK</v>
      </c>
      <c r="CT824" s="361" t="str">
        <f>IF(AS824&lt;=VLOOKUP($C824,Projections2[[#All],[ISOCode]:[Total 2024 Colombian Returnees]],'Population Projection V2'!$AH$167,FALSE),"OK", "Review")</f>
        <v>OK</v>
      </c>
      <c r="CU824" s="361" t="str">
        <f>IF(AV824&lt;=VLOOKUP($C824,Projections2[[#All],[ISOCode]:[Total 2024 Colombian Returnees]],'Population Projection V2'!$AI$167,FALSE),"OK", "Review")</f>
        <v>OK</v>
      </c>
      <c r="CV824" s="361" t="str">
        <f>IF(AW824&lt;=VLOOKUP($C824,Projections2[[#All],[ISOCode]:[Total 2024 Colombian Returnees]],'Population Projection V2'!$AJ$167,FALSE),"OK", "Review")</f>
        <v>OK</v>
      </c>
      <c r="CW824" s="361" t="str">
        <f>IF(AX824&lt;=VLOOKUP($C824,Projections2[[#All],[ISOCode]:[Total 2024 Colombian Returnees]],'Population Projection V2'!$AK$167,FALSE),"OK", "Review")</f>
        <v>OK</v>
      </c>
      <c r="CX824" s="361" t="str">
        <f>IF(AY824&lt;=VLOOKUP($C824,Projections2[[#All],[ISOCode]:[Total 2024 Colombian Returnees]],'Population Projection V2'!$AL$167,FALSE),"OK", "Review")</f>
        <v>OK</v>
      </c>
      <c r="CY824" s="362" t="str">
        <f>IF(AZ824&lt;=VLOOKUP($C824,Projections2[[#All],[ISOCode]:[Total 2024 Colombian Returnees]],'Population Projection V2'!$AM$167,FALSE),"OK", "Review")</f>
        <v>OK</v>
      </c>
    </row>
    <row r="825" spans="1:103" x14ac:dyDescent="0.25">
      <c r="A825" s="218" t="s">
        <v>37</v>
      </c>
      <c r="B825" s="219" t="s">
        <v>37</v>
      </c>
      <c r="C825" s="219" t="s">
        <v>324</v>
      </c>
      <c r="D825" s="219" t="s">
        <v>436</v>
      </c>
      <c r="E825" s="219" t="s">
        <v>424</v>
      </c>
      <c r="F825" s="289">
        <f t="shared" si="291"/>
        <v>0</v>
      </c>
      <c r="G825" s="289">
        <f t="shared" si="292"/>
        <v>0</v>
      </c>
      <c r="H825" s="289">
        <f t="shared" si="293"/>
        <v>0</v>
      </c>
      <c r="I825" s="289">
        <f t="shared" si="294"/>
        <v>0</v>
      </c>
      <c r="J825" s="290">
        <f t="shared" si="295"/>
        <v>0</v>
      </c>
      <c r="K825" s="290">
        <f>VLOOKUP($C825,Projections2[[#All],[ISOCode]:[Total 2024 Colombian Returnees]],7,0)</f>
        <v>0</v>
      </c>
      <c r="L825" s="251"/>
      <c r="M825" s="236"/>
      <c r="N825" s="236"/>
      <c r="O825" s="236"/>
      <c r="P825" s="236"/>
      <c r="Q825" s="292"/>
      <c r="R825" s="224">
        <f>VLOOKUP($C825,Projections2[[#All],[ISOCode]:[Total 2024 Colombian Returnees]],12,0)</f>
        <v>0</v>
      </c>
      <c r="S825" s="293"/>
      <c r="T825" s="294"/>
      <c r="U825" s="294"/>
      <c r="V825" s="294"/>
      <c r="W825" s="226"/>
      <c r="X825" s="295"/>
      <c r="Y825" s="295">
        <f>VLOOKUP($C825,Projections2[[#All],[ISOCode]:[Total 2024 Colombian Returnees]],17,0)</f>
        <v>0</v>
      </c>
      <c r="Z825" s="296"/>
      <c r="AA825" s="297"/>
      <c r="AB825" s="297"/>
      <c r="AC825" s="297"/>
      <c r="AD825" s="297"/>
      <c r="AE825" s="297"/>
      <c r="AF825" s="297">
        <f>VLOOKUP($C825,Projections2[[#All],[ISOCode]:[Total 2024 Colombian Returnees]],22,0)</f>
        <v>0</v>
      </c>
      <c r="AG825" s="298"/>
      <c r="AH825" s="299"/>
      <c r="AI825" s="299"/>
      <c r="AJ825" s="299"/>
      <c r="AK825" s="299"/>
      <c r="AL825" s="300"/>
      <c r="AM825" s="230">
        <f>VLOOKUP($C825,Projections2[[#All],[ISOCode]:[Total 2024 Colombian Returnees]],27,0)</f>
        <v>0</v>
      </c>
      <c r="AN825" s="301"/>
      <c r="AO825" s="302"/>
      <c r="AP825" s="302"/>
      <c r="AQ825" s="302"/>
      <c r="AR825" s="302"/>
      <c r="AS825" s="303"/>
      <c r="AT825" s="303">
        <f>VLOOKUP($C825,Projections2[[#All],[ISOCode]:[Total 2024 Colombian Returnees]],32,0)</f>
        <v>0</v>
      </c>
      <c r="AU825" s="304"/>
      <c r="AV825" s="305"/>
      <c r="AW825" s="305"/>
      <c r="AX825" s="305"/>
      <c r="AY825" s="305"/>
      <c r="AZ825" s="306"/>
      <c r="BA825" s="306">
        <f>VLOOKUP($C825,Projections2[[#All],[ISOCode]:[Total 2024 Colombian Returnees]],37,0)</f>
        <v>0</v>
      </c>
      <c r="BB825" s="307"/>
      <c r="BC825" s="360" t="str">
        <f t="shared" si="296"/>
        <v>Ok</v>
      </c>
      <c r="BD825" s="361" t="str">
        <f t="shared" si="297"/>
        <v>Ok</v>
      </c>
      <c r="BE825" s="361" t="str">
        <f t="shared" si="298"/>
        <v>Ok</v>
      </c>
      <c r="BF825" s="361" t="str">
        <f t="shared" si="299"/>
        <v>Ok</v>
      </c>
      <c r="BG825" s="362" t="str">
        <f t="shared" si="300"/>
        <v>Ok</v>
      </c>
      <c r="BH825" s="360" t="str">
        <f t="shared" si="301"/>
        <v>Ok</v>
      </c>
      <c r="BI825" s="361" t="str">
        <f t="shared" si="302"/>
        <v>Ok</v>
      </c>
      <c r="BJ825" s="361" t="str">
        <f t="shared" si="303"/>
        <v>Ok</v>
      </c>
      <c r="BK825" s="361" t="str">
        <f t="shared" si="304"/>
        <v>Ok</v>
      </c>
      <c r="BL825" s="361" t="str">
        <f t="shared" si="305"/>
        <v>Ok</v>
      </c>
      <c r="BM825" s="361" t="str">
        <f t="shared" si="306"/>
        <v>Ok</v>
      </c>
      <c r="BN825" s="362" t="str">
        <f t="shared" si="307"/>
        <v>Ok</v>
      </c>
      <c r="BO825" s="360" t="str">
        <f t="shared" si="308"/>
        <v>No Pop.</v>
      </c>
      <c r="BP825" s="361" t="str">
        <f t="shared" si="309"/>
        <v>No Pop.</v>
      </c>
      <c r="BQ825" s="361" t="str">
        <f t="shared" si="310"/>
        <v>No Pop.</v>
      </c>
      <c r="BR825" s="361" t="str">
        <f t="shared" si="311"/>
        <v>No Pop.</v>
      </c>
      <c r="BS825" s="361" t="str">
        <f t="shared" si="312"/>
        <v>No Pop.</v>
      </c>
      <c r="BT825" s="361" t="str">
        <f t="shared" si="313"/>
        <v>No Pop.</v>
      </c>
      <c r="BU825" s="362" t="str">
        <f t="shared" si="314"/>
        <v>No Pop.</v>
      </c>
      <c r="BV825" s="360" t="str">
        <f>IF(M825&lt;=VLOOKUP($C825,Projections2[[#All],[ISOCode]:[Total 2024 Colombian Returnees]],'Population Projection V2'!$J$167,FALSE),"OK", "Review")</f>
        <v>OK</v>
      </c>
      <c r="BW825" s="361" t="str">
        <f>IF(N825&lt;=VLOOKUP($C825,Projections2[[#All],[ISOCode]:[Total 2024 Colombian Returnees]],'Population Projection V2'!$K$167,FALSE),"OK", "Review")</f>
        <v>OK</v>
      </c>
      <c r="BX825" s="361" t="str">
        <f>IF(O825&lt;=VLOOKUP($C825,Projections2[[#All],[ISOCode]:[Total 2024 Colombian Returnees]],'Population Projection V2'!$L$167,FALSE),"OK", "Review")</f>
        <v>OK</v>
      </c>
      <c r="BY825" s="361" t="str">
        <f>IF(P825&lt;=VLOOKUP($C825,Projections2[[#All],[ISOCode]:[Total 2024 Colombian Returnees]],'Population Projection V2'!$M$167,FALSE),"OK", "Review")</f>
        <v>OK</v>
      </c>
      <c r="BZ825" s="361" t="str">
        <f>IF(Q825&lt;=VLOOKUP($C825,Projections2[[#All],[ISOCode]:[Total 2024 Colombian Returnees]],'Population Projection V2'!$N$167,FALSE),"OK", "Review")</f>
        <v>OK</v>
      </c>
      <c r="CA825" s="361" t="str">
        <f>IF(T825&lt;=VLOOKUP($C825,Projections2[[#All],[ISOCode]:[Total 2024 Colombian Returnees]],'Population Projection V2'!$O$167,FALSE),"OK", "Review")</f>
        <v>OK</v>
      </c>
      <c r="CB825" s="361" t="str">
        <f>IF(U825&lt;=VLOOKUP($C825,Projections2[[#All],[ISOCode]:[Total 2024 Colombian Returnees]],'Population Projection V2'!$P$167,FALSE),"OK", "Review")</f>
        <v>OK</v>
      </c>
      <c r="CC825" s="361" t="str">
        <f>IF(V825&lt;=VLOOKUP($C825,Projections2[[#All],[ISOCode]:[Total 2024 Colombian Returnees]],'Population Projection V2'!$Q$167,FALSE),"OK", "Review")</f>
        <v>OK</v>
      </c>
      <c r="CD825" s="361" t="str">
        <f>IF(W825&lt;=VLOOKUP($C825,Projections2[[#All],[ISOCode]:[Total 2024 Colombian Returnees]],'Population Projection V2'!$R$167,FALSE),"OK", "Review")</f>
        <v>OK</v>
      </c>
      <c r="CE825" s="361" t="str">
        <f>IF(X825&lt;=VLOOKUP($C825,Projections2[[#All],[ISOCode]:[Total 2024 Colombian Returnees]],'Population Projection V2'!$S$167,FALSE),"OK", "Review")</f>
        <v>OK</v>
      </c>
      <c r="CF825" s="361" t="str">
        <f>IF(AA825&lt;=VLOOKUP($C825,Projections2[[#All],[ISOCode]:[Total 2024 Colombian Returnees]],'Population Projection V2'!$T$167,FALSE),"OK", "Review")</f>
        <v>OK</v>
      </c>
      <c r="CG825" s="361" t="str">
        <f>IF(AB825&lt;=VLOOKUP($C825,Projections2[[#All],[ISOCode]:[Total 2024 Colombian Returnees]],'Population Projection V2'!$U$167,FALSE),"OK", "Review")</f>
        <v>OK</v>
      </c>
      <c r="CH825" s="361" t="str">
        <f>IF(AC825&lt;=VLOOKUP($C825,Projections2[[#All],[ISOCode]:[Total 2024 Colombian Returnees]],'Population Projection V2'!$V$167,FALSE),"OK", "Review")</f>
        <v>OK</v>
      </c>
      <c r="CI825" s="361" t="str">
        <f>IF(AD825&lt;=VLOOKUP($C825,Projections2[[#All],[ISOCode]:[Total 2024 Colombian Returnees]],'Population Projection V2'!$W$167,FALSE),"OK", "Review")</f>
        <v>OK</v>
      </c>
      <c r="CJ825" s="361" t="str">
        <f>IF(AE825&lt;=VLOOKUP($C825,Projections2[[#All],[ISOCode]:[Total 2024 Colombian Returnees]],'Population Projection V2'!$X$167,FALSE),"OK", "Review")</f>
        <v>OK</v>
      </c>
      <c r="CK825" s="361" t="str">
        <f>IF(AH825&lt;=VLOOKUP($C825,Projections2[[#All],[ISOCode]:[Total 2024 Colombian Returnees]],'Population Projection V2'!$Y$167,FALSE),"OK", "Review")</f>
        <v>OK</v>
      </c>
      <c r="CL825" s="361" t="str">
        <f>IF(AI825&lt;=VLOOKUP($C825,Projections2[[#All],[ISOCode]:[Total 2024 Colombian Returnees]],'Population Projection V2'!$Z$167,FALSE),"OK", "Review")</f>
        <v>OK</v>
      </c>
      <c r="CM825" s="361" t="str">
        <f>IF(AJ825&lt;=VLOOKUP($C825,Projections2[[#All],[ISOCode]:[Total 2024 Colombian Returnees]],'Population Projection V2'!$AA$167,FALSE),"OK", "Review")</f>
        <v>OK</v>
      </c>
      <c r="CN825" s="361" t="str">
        <f>IF(AK825&lt;=VLOOKUP($C825,Projections2[[#All],[ISOCode]:[Total 2024 Colombian Returnees]],'Population Projection V2'!$AB$167,FALSE),"OK", "Review")</f>
        <v>OK</v>
      </c>
      <c r="CO825" s="361" t="str">
        <f>IF(AL825&lt;=VLOOKUP($C825,Projections2[[#All],[ISOCode]:[Total 2024 Colombian Returnees]],'Population Projection V2'!$AC$167,FALSE),"OK", "Review")</f>
        <v>OK</v>
      </c>
      <c r="CP825" s="361" t="str">
        <f>IF(AO825&lt;=VLOOKUP($C825,Projections2[[#All],[ISOCode]:[Total 2024 Colombian Returnees]],'Population Projection V2'!$AD$167,FALSE),"OK", "Review")</f>
        <v>OK</v>
      </c>
      <c r="CQ825" s="361" t="str">
        <f>IF(AP825&lt;=VLOOKUP($C825,Projections2[[#All],[ISOCode]:[Total 2024 Colombian Returnees]],'Population Projection V2'!$AE$167,FALSE),"OK", "Review")</f>
        <v>OK</v>
      </c>
      <c r="CR825" s="361" t="str">
        <f>IF(AQ825&lt;=VLOOKUP($C825,Projections2[[#All],[ISOCode]:[Total 2024 Colombian Returnees]],'Population Projection V2'!$AF$167,FALSE),"OK", "Review")</f>
        <v>OK</v>
      </c>
      <c r="CS825" s="361" t="str">
        <f>IF(AR825&lt;=VLOOKUP($C825,Projections2[[#All],[ISOCode]:[Total 2024 Colombian Returnees]],'Population Projection V2'!$AG$167,FALSE),"OK", "Review")</f>
        <v>OK</v>
      </c>
      <c r="CT825" s="361" t="str">
        <f>IF(AS825&lt;=VLOOKUP($C825,Projections2[[#All],[ISOCode]:[Total 2024 Colombian Returnees]],'Population Projection V2'!$AH$167,FALSE),"OK", "Review")</f>
        <v>OK</v>
      </c>
      <c r="CU825" s="361" t="str">
        <f>IF(AV825&lt;=VLOOKUP($C825,Projections2[[#All],[ISOCode]:[Total 2024 Colombian Returnees]],'Population Projection V2'!$AI$167,FALSE),"OK", "Review")</f>
        <v>OK</v>
      </c>
      <c r="CV825" s="361" t="str">
        <f>IF(AW825&lt;=VLOOKUP($C825,Projections2[[#All],[ISOCode]:[Total 2024 Colombian Returnees]],'Population Projection V2'!$AJ$167,FALSE),"OK", "Review")</f>
        <v>OK</v>
      </c>
      <c r="CW825" s="361" t="str">
        <f>IF(AX825&lt;=VLOOKUP($C825,Projections2[[#All],[ISOCode]:[Total 2024 Colombian Returnees]],'Population Projection V2'!$AK$167,FALSE),"OK", "Review")</f>
        <v>OK</v>
      </c>
      <c r="CX825" s="361" t="str">
        <f>IF(AY825&lt;=VLOOKUP($C825,Projections2[[#All],[ISOCode]:[Total 2024 Colombian Returnees]],'Population Projection V2'!$AL$167,FALSE),"OK", "Review")</f>
        <v>OK</v>
      </c>
      <c r="CY825" s="362" t="str">
        <f>IF(AZ825&lt;=VLOOKUP($C825,Projections2[[#All],[ISOCode]:[Total 2024 Colombian Returnees]],'Population Projection V2'!$AM$167,FALSE),"OK", "Review")</f>
        <v>OK</v>
      </c>
    </row>
    <row r="826" spans="1:103" x14ac:dyDescent="0.25">
      <c r="A826" s="218" t="s">
        <v>37</v>
      </c>
      <c r="B826" s="219" t="s">
        <v>37</v>
      </c>
      <c r="C826" s="219" t="s">
        <v>325</v>
      </c>
      <c r="D826" s="219" t="s">
        <v>36</v>
      </c>
      <c r="E826" s="219" t="s">
        <v>424</v>
      </c>
      <c r="F826" s="289">
        <f t="shared" si="291"/>
        <v>0</v>
      </c>
      <c r="G826" s="289">
        <f t="shared" si="292"/>
        <v>0</v>
      </c>
      <c r="H826" s="289">
        <f t="shared" si="293"/>
        <v>0</v>
      </c>
      <c r="I826" s="289">
        <f t="shared" si="294"/>
        <v>0</v>
      </c>
      <c r="J826" s="290">
        <f t="shared" si="295"/>
        <v>0</v>
      </c>
      <c r="K826" s="290">
        <f>VLOOKUP($C826,Projections2[[#All],[ISOCode]:[Total 2024 Colombian Returnees]],7,0)</f>
        <v>0</v>
      </c>
      <c r="L826" s="251"/>
      <c r="M826" s="236"/>
      <c r="N826" s="236"/>
      <c r="O826" s="236"/>
      <c r="P826" s="236"/>
      <c r="Q826" s="292"/>
      <c r="R826" s="224">
        <f>VLOOKUP($C826,Projections2[[#All],[ISOCode]:[Total 2024 Colombian Returnees]],12,0)</f>
        <v>0</v>
      </c>
      <c r="S826" s="293"/>
      <c r="T826" s="294"/>
      <c r="U826" s="294"/>
      <c r="V826" s="294"/>
      <c r="W826" s="226"/>
      <c r="X826" s="295"/>
      <c r="Y826" s="295">
        <f>VLOOKUP($C826,Projections2[[#All],[ISOCode]:[Total 2024 Colombian Returnees]],17,0)</f>
        <v>0</v>
      </c>
      <c r="Z826" s="296"/>
      <c r="AA826" s="297"/>
      <c r="AB826" s="297"/>
      <c r="AC826" s="297"/>
      <c r="AD826" s="297"/>
      <c r="AE826" s="297"/>
      <c r="AF826" s="297">
        <f>VLOOKUP($C826,Projections2[[#All],[ISOCode]:[Total 2024 Colombian Returnees]],22,0)</f>
        <v>0</v>
      </c>
      <c r="AG826" s="298"/>
      <c r="AH826" s="299"/>
      <c r="AI826" s="299"/>
      <c r="AJ826" s="299"/>
      <c r="AK826" s="299"/>
      <c r="AL826" s="300"/>
      <c r="AM826" s="230">
        <f>VLOOKUP($C826,Projections2[[#All],[ISOCode]:[Total 2024 Colombian Returnees]],27,0)</f>
        <v>0</v>
      </c>
      <c r="AN826" s="301"/>
      <c r="AO826" s="302"/>
      <c r="AP826" s="302"/>
      <c r="AQ826" s="302"/>
      <c r="AR826" s="302"/>
      <c r="AS826" s="303"/>
      <c r="AT826" s="303">
        <f>VLOOKUP($C826,Projections2[[#All],[ISOCode]:[Total 2024 Colombian Returnees]],32,0)</f>
        <v>0</v>
      </c>
      <c r="AU826" s="304"/>
      <c r="AV826" s="305"/>
      <c r="AW826" s="305"/>
      <c r="AX826" s="305"/>
      <c r="AY826" s="305"/>
      <c r="AZ826" s="306"/>
      <c r="BA826" s="306">
        <f>VLOOKUP($C826,Projections2[[#All],[ISOCode]:[Total 2024 Colombian Returnees]],37,0)</f>
        <v>0</v>
      </c>
      <c r="BB826" s="307"/>
      <c r="BC826" s="360" t="str">
        <f t="shared" si="296"/>
        <v>Ok</v>
      </c>
      <c r="BD826" s="361" t="str">
        <f t="shared" si="297"/>
        <v>Ok</v>
      </c>
      <c r="BE826" s="361" t="str">
        <f t="shared" si="298"/>
        <v>Ok</v>
      </c>
      <c r="BF826" s="361" t="str">
        <f t="shared" si="299"/>
        <v>Ok</v>
      </c>
      <c r="BG826" s="362" t="str">
        <f t="shared" si="300"/>
        <v>Ok</v>
      </c>
      <c r="BH826" s="360" t="str">
        <f t="shared" si="301"/>
        <v>Ok</v>
      </c>
      <c r="BI826" s="361" t="str">
        <f t="shared" si="302"/>
        <v>Ok</v>
      </c>
      <c r="BJ826" s="361" t="str">
        <f t="shared" si="303"/>
        <v>Ok</v>
      </c>
      <c r="BK826" s="361" t="str">
        <f t="shared" si="304"/>
        <v>Ok</v>
      </c>
      <c r="BL826" s="361" t="str">
        <f t="shared" si="305"/>
        <v>Ok</v>
      </c>
      <c r="BM826" s="361" t="str">
        <f t="shared" si="306"/>
        <v>Ok</v>
      </c>
      <c r="BN826" s="362" t="str">
        <f t="shared" si="307"/>
        <v>Ok</v>
      </c>
      <c r="BO826" s="360" t="str">
        <f t="shared" si="308"/>
        <v>No Pop.</v>
      </c>
      <c r="BP826" s="361" t="str">
        <f t="shared" si="309"/>
        <v>No Pop.</v>
      </c>
      <c r="BQ826" s="361" t="str">
        <f t="shared" si="310"/>
        <v>No Pop.</v>
      </c>
      <c r="BR826" s="361" t="str">
        <f t="shared" si="311"/>
        <v>No Pop.</v>
      </c>
      <c r="BS826" s="361" t="str">
        <f t="shared" si="312"/>
        <v>No Pop.</v>
      </c>
      <c r="BT826" s="361" t="str">
        <f t="shared" si="313"/>
        <v>No Pop.</v>
      </c>
      <c r="BU826" s="362" t="str">
        <f t="shared" si="314"/>
        <v>No Pop.</v>
      </c>
      <c r="BV826" s="360" t="str">
        <f>IF(M826&lt;=VLOOKUP($C826,Projections2[[#All],[ISOCode]:[Total 2024 Colombian Returnees]],'Population Projection V2'!$J$167,FALSE),"OK", "Review")</f>
        <v>OK</v>
      </c>
      <c r="BW826" s="361" t="str">
        <f>IF(N826&lt;=VLOOKUP($C826,Projections2[[#All],[ISOCode]:[Total 2024 Colombian Returnees]],'Population Projection V2'!$K$167,FALSE),"OK", "Review")</f>
        <v>OK</v>
      </c>
      <c r="BX826" s="361" t="str">
        <f>IF(O826&lt;=VLOOKUP($C826,Projections2[[#All],[ISOCode]:[Total 2024 Colombian Returnees]],'Population Projection V2'!$L$167,FALSE),"OK", "Review")</f>
        <v>OK</v>
      </c>
      <c r="BY826" s="361" t="str">
        <f>IF(P826&lt;=VLOOKUP($C826,Projections2[[#All],[ISOCode]:[Total 2024 Colombian Returnees]],'Population Projection V2'!$M$167,FALSE),"OK", "Review")</f>
        <v>OK</v>
      </c>
      <c r="BZ826" s="361" t="str">
        <f>IF(Q826&lt;=VLOOKUP($C826,Projections2[[#All],[ISOCode]:[Total 2024 Colombian Returnees]],'Population Projection V2'!$N$167,FALSE),"OK", "Review")</f>
        <v>OK</v>
      </c>
      <c r="CA826" s="361" t="str">
        <f>IF(T826&lt;=VLOOKUP($C826,Projections2[[#All],[ISOCode]:[Total 2024 Colombian Returnees]],'Population Projection V2'!$O$167,FALSE),"OK", "Review")</f>
        <v>OK</v>
      </c>
      <c r="CB826" s="361" t="str">
        <f>IF(U826&lt;=VLOOKUP($C826,Projections2[[#All],[ISOCode]:[Total 2024 Colombian Returnees]],'Population Projection V2'!$P$167,FALSE),"OK", "Review")</f>
        <v>OK</v>
      </c>
      <c r="CC826" s="361" t="str">
        <f>IF(V826&lt;=VLOOKUP($C826,Projections2[[#All],[ISOCode]:[Total 2024 Colombian Returnees]],'Population Projection V2'!$Q$167,FALSE),"OK", "Review")</f>
        <v>OK</v>
      </c>
      <c r="CD826" s="361" t="str">
        <f>IF(W826&lt;=VLOOKUP($C826,Projections2[[#All],[ISOCode]:[Total 2024 Colombian Returnees]],'Population Projection V2'!$R$167,FALSE),"OK", "Review")</f>
        <v>OK</v>
      </c>
      <c r="CE826" s="361" t="str">
        <f>IF(X826&lt;=VLOOKUP($C826,Projections2[[#All],[ISOCode]:[Total 2024 Colombian Returnees]],'Population Projection V2'!$S$167,FALSE),"OK", "Review")</f>
        <v>OK</v>
      </c>
      <c r="CF826" s="361" t="str">
        <f>IF(AA826&lt;=VLOOKUP($C826,Projections2[[#All],[ISOCode]:[Total 2024 Colombian Returnees]],'Population Projection V2'!$T$167,FALSE),"OK", "Review")</f>
        <v>OK</v>
      </c>
      <c r="CG826" s="361" t="str">
        <f>IF(AB826&lt;=VLOOKUP($C826,Projections2[[#All],[ISOCode]:[Total 2024 Colombian Returnees]],'Population Projection V2'!$U$167,FALSE),"OK", "Review")</f>
        <v>OK</v>
      </c>
      <c r="CH826" s="361" t="str">
        <f>IF(AC826&lt;=VLOOKUP($C826,Projections2[[#All],[ISOCode]:[Total 2024 Colombian Returnees]],'Population Projection V2'!$V$167,FALSE),"OK", "Review")</f>
        <v>OK</v>
      </c>
      <c r="CI826" s="361" t="str">
        <f>IF(AD826&lt;=VLOOKUP($C826,Projections2[[#All],[ISOCode]:[Total 2024 Colombian Returnees]],'Population Projection V2'!$W$167,FALSE),"OK", "Review")</f>
        <v>OK</v>
      </c>
      <c r="CJ826" s="361" t="str">
        <f>IF(AE826&lt;=VLOOKUP($C826,Projections2[[#All],[ISOCode]:[Total 2024 Colombian Returnees]],'Population Projection V2'!$X$167,FALSE),"OK", "Review")</f>
        <v>OK</v>
      </c>
      <c r="CK826" s="361" t="str">
        <f>IF(AH826&lt;=VLOOKUP($C826,Projections2[[#All],[ISOCode]:[Total 2024 Colombian Returnees]],'Population Projection V2'!$Y$167,FALSE),"OK", "Review")</f>
        <v>OK</v>
      </c>
      <c r="CL826" s="361" t="str">
        <f>IF(AI826&lt;=VLOOKUP($C826,Projections2[[#All],[ISOCode]:[Total 2024 Colombian Returnees]],'Population Projection V2'!$Z$167,FALSE),"OK", "Review")</f>
        <v>OK</v>
      </c>
      <c r="CM826" s="361" t="str">
        <f>IF(AJ826&lt;=VLOOKUP($C826,Projections2[[#All],[ISOCode]:[Total 2024 Colombian Returnees]],'Population Projection V2'!$AA$167,FALSE),"OK", "Review")</f>
        <v>OK</v>
      </c>
      <c r="CN826" s="361" t="str">
        <f>IF(AK826&lt;=VLOOKUP($C826,Projections2[[#All],[ISOCode]:[Total 2024 Colombian Returnees]],'Population Projection V2'!$AB$167,FALSE),"OK", "Review")</f>
        <v>OK</v>
      </c>
      <c r="CO826" s="361" t="str">
        <f>IF(AL826&lt;=VLOOKUP($C826,Projections2[[#All],[ISOCode]:[Total 2024 Colombian Returnees]],'Population Projection V2'!$AC$167,FALSE),"OK", "Review")</f>
        <v>OK</v>
      </c>
      <c r="CP826" s="361" t="str">
        <f>IF(AO826&lt;=VLOOKUP($C826,Projections2[[#All],[ISOCode]:[Total 2024 Colombian Returnees]],'Population Projection V2'!$AD$167,FALSE),"OK", "Review")</f>
        <v>OK</v>
      </c>
      <c r="CQ826" s="361" t="str">
        <f>IF(AP826&lt;=VLOOKUP($C826,Projections2[[#All],[ISOCode]:[Total 2024 Colombian Returnees]],'Population Projection V2'!$AE$167,FALSE),"OK", "Review")</f>
        <v>OK</v>
      </c>
      <c r="CR826" s="361" t="str">
        <f>IF(AQ826&lt;=VLOOKUP($C826,Projections2[[#All],[ISOCode]:[Total 2024 Colombian Returnees]],'Population Projection V2'!$AF$167,FALSE),"OK", "Review")</f>
        <v>OK</v>
      </c>
      <c r="CS826" s="361" t="str">
        <f>IF(AR826&lt;=VLOOKUP($C826,Projections2[[#All],[ISOCode]:[Total 2024 Colombian Returnees]],'Population Projection V2'!$AG$167,FALSE),"OK", "Review")</f>
        <v>OK</v>
      </c>
      <c r="CT826" s="361" t="str">
        <f>IF(AS826&lt;=VLOOKUP($C826,Projections2[[#All],[ISOCode]:[Total 2024 Colombian Returnees]],'Population Projection V2'!$AH$167,FALSE),"OK", "Review")</f>
        <v>OK</v>
      </c>
      <c r="CU826" s="361" t="str">
        <f>IF(AV826&lt;=VLOOKUP($C826,Projections2[[#All],[ISOCode]:[Total 2024 Colombian Returnees]],'Population Projection V2'!$AI$167,FALSE),"OK", "Review")</f>
        <v>OK</v>
      </c>
      <c r="CV826" s="361" t="str">
        <f>IF(AW826&lt;=VLOOKUP($C826,Projections2[[#All],[ISOCode]:[Total 2024 Colombian Returnees]],'Population Projection V2'!$AJ$167,FALSE),"OK", "Review")</f>
        <v>OK</v>
      </c>
      <c r="CW826" s="361" t="str">
        <f>IF(AX826&lt;=VLOOKUP($C826,Projections2[[#All],[ISOCode]:[Total 2024 Colombian Returnees]],'Population Projection V2'!$AK$167,FALSE),"OK", "Review")</f>
        <v>OK</v>
      </c>
      <c r="CX826" s="361" t="str">
        <f>IF(AY826&lt;=VLOOKUP($C826,Projections2[[#All],[ISOCode]:[Total 2024 Colombian Returnees]],'Population Projection V2'!$AL$167,FALSE),"OK", "Review")</f>
        <v>OK</v>
      </c>
      <c r="CY826" s="362" t="str">
        <f>IF(AZ826&lt;=VLOOKUP($C826,Projections2[[#All],[ISOCode]:[Total 2024 Colombian Returnees]],'Population Projection V2'!$AM$167,FALSE),"OK", "Review")</f>
        <v>OK</v>
      </c>
    </row>
    <row r="827" spans="1:103" ht="25.5" x14ac:dyDescent="0.25">
      <c r="A827" s="248" t="s">
        <v>37</v>
      </c>
      <c r="B827" s="249" t="s">
        <v>37</v>
      </c>
      <c r="C827" s="249" t="s">
        <v>326</v>
      </c>
      <c r="D827" s="250" t="s">
        <v>421</v>
      </c>
      <c r="E827" s="249" t="s">
        <v>424</v>
      </c>
      <c r="F827" s="291">
        <f t="shared" si="291"/>
        <v>0</v>
      </c>
      <c r="G827" s="291">
        <f t="shared" si="292"/>
        <v>0</v>
      </c>
      <c r="H827" s="291">
        <f t="shared" si="293"/>
        <v>0</v>
      </c>
      <c r="I827" s="291">
        <f t="shared" si="294"/>
        <v>0</v>
      </c>
      <c r="J827" s="291">
        <f t="shared" si="295"/>
        <v>0</v>
      </c>
      <c r="K827" s="291">
        <f>VLOOKUP($C827,Projections2[[#All],[ISOCode]:[Total 2024 Colombian Returnees]],7,0)</f>
        <v>0</v>
      </c>
      <c r="L827" s="251"/>
      <c r="M827" s="292"/>
      <c r="N827" s="292"/>
      <c r="O827" s="292"/>
      <c r="P827" s="252"/>
      <c r="Q827" s="292"/>
      <c r="R827" s="224">
        <f>VLOOKUP($C827,Projections2[[#All],[ISOCode]:[Total 2024 Colombian Returnees]],12,0)</f>
        <v>0</v>
      </c>
      <c r="S827" s="293"/>
      <c r="T827" s="308"/>
      <c r="U827" s="308"/>
      <c r="V827" s="308"/>
      <c r="W827" s="242">
        <f>X827-V827-U827-T827</f>
        <v>0</v>
      </c>
      <c r="X827" s="308"/>
      <c r="Y827" s="308">
        <f>VLOOKUP($C827,Projections2[[#All],[ISOCode]:[Total 2024 Colombian Returnees]],17,0)</f>
        <v>0</v>
      </c>
      <c r="Z827" s="309"/>
      <c r="AA827" s="263"/>
      <c r="AB827" s="263"/>
      <c r="AC827" s="263"/>
      <c r="AD827" s="263"/>
      <c r="AE827" s="263"/>
      <c r="AF827" s="263">
        <f>VLOOKUP($C827,Projections2[[#All],[ISOCode]:[Total 2024 Colombian Returnees]],22,0)</f>
        <v>0</v>
      </c>
      <c r="AG827" s="262"/>
      <c r="AH827" s="300"/>
      <c r="AI827" s="300"/>
      <c r="AJ827" s="300"/>
      <c r="AK827" s="300"/>
      <c r="AL827" s="300"/>
      <c r="AM827" s="230">
        <f>VLOOKUP($C827,Projections2[[#All],[ISOCode]:[Total 2024 Colombian Returnees]],27,0)</f>
        <v>0</v>
      </c>
      <c r="AN827" s="301"/>
      <c r="AO827" s="303"/>
      <c r="AP827" s="303"/>
      <c r="AQ827" s="303"/>
      <c r="AR827" s="303"/>
      <c r="AS827" s="303"/>
      <c r="AT827" s="303">
        <f>VLOOKUP($C827,Projections2[[#All],[ISOCode]:[Total 2024 Colombian Returnees]],32,0)</f>
        <v>0</v>
      </c>
      <c r="AU827" s="304"/>
      <c r="AV827" s="306"/>
      <c r="AW827" s="306"/>
      <c r="AX827" s="306"/>
      <c r="AY827" s="306"/>
      <c r="AZ827" s="306"/>
      <c r="BA827" s="306">
        <f>VLOOKUP($C827,Projections2[[#All],[ISOCode]:[Total 2024 Colombian Returnees]],37,0)</f>
        <v>0</v>
      </c>
      <c r="BB827" s="307"/>
      <c r="BC827" s="360" t="str">
        <f t="shared" si="296"/>
        <v>Ok</v>
      </c>
      <c r="BD827" s="361" t="str">
        <f t="shared" si="297"/>
        <v>Ok</v>
      </c>
      <c r="BE827" s="361" t="str">
        <f t="shared" si="298"/>
        <v>Ok</v>
      </c>
      <c r="BF827" s="361" t="str">
        <f t="shared" si="299"/>
        <v>Ok</v>
      </c>
      <c r="BG827" s="362" t="str">
        <f t="shared" si="300"/>
        <v>Ok</v>
      </c>
      <c r="BH827" s="360" t="str">
        <f t="shared" si="301"/>
        <v>Ok</v>
      </c>
      <c r="BI827" s="361" t="str">
        <f t="shared" si="302"/>
        <v>Ok</v>
      </c>
      <c r="BJ827" s="361" t="str">
        <f t="shared" si="303"/>
        <v>Ok</v>
      </c>
      <c r="BK827" s="361" t="str">
        <f t="shared" si="304"/>
        <v>Ok</v>
      </c>
      <c r="BL827" s="361" t="str">
        <f t="shared" si="305"/>
        <v>Ok</v>
      </c>
      <c r="BM827" s="361" t="str">
        <f t="shared" si="306"/>
        <v>Ok</v>
      </c>
      <c r="BN827" s="362" t="str">
        <f t="shared" si="307"/>
        <v>Ok</v>
      </c>
      <c r="BO827" s="360" t="str">
        <f t="shared" si="308"/>
        <v>No Pop.</v>
      </c>
      <c r="BP827" s="361" t="str">
        <f t="shared" si="309"/>
        <v>No Pop.</v>
      </c>
      <c r="BQ827" s="361" t="str">
        <f t="shared" si="310"/>
        <v>No Pop.</v>
      </c>
      <c r="BR827" s="361" t="str">
        <f t="shared" si="311"/>
        <v>No Pop.</v>
      </c>
      <c r="BS827" s="361" t="str">
        <f t="shared" si="312"/>
        <v>No Pop.</v>
      </c>
      <c r="BT827" s="361" t="str">
        <f t="shared" si="313"/>
        <v>No Pop.</v>
      </c>
      <c r="BU827" s="362" t="str">
        <f t="shared" si="314"/>
        <v>No Pop.</v>
      </c>
      <c r="BV827" s="360" t="str">
        <f>IF(M827&lt;=VLOOKUP($C827,Projections2[[#All],[ISOCode]:[Total 2024 Colombian Returnees]],'Population Projection V2'!$J$167,FALSE),"OK", "Review")</f>
        <v>OK</v>
      </c>
      <c r="BW827" s="361" t="str">
        <f>IF(N827&lt;=VLOOKUP($C827,Projections2[[#All],[ISOCode]:[Total 2024 Colombian Returnees]],'Population Projection V2'!$K$167,FALSE),"OK", "Review")</f>
        <v>OK</v>
      </c>
      <c r="BX827" s="361" t="str">
        <f>IF(O827&lt;=VLOOKUP($C827,Projections2[[#All],[ISOCode]:[Total 2024 Colombian Returnees]],'Population Projection V2'!$L$167,FALSE),"OK", "Review")</f>
        <v>OK</v>
      </c>
      <c r="BY827" s="361" t="str">
        <f>IF(P827&lt;=VLOOKUP($C827,Projections2[[#All],[ISOCode]:[Total 2024 Colombian Returnees]],'Population Projection V2'!$M$167,FALSE),"OK", "Review")</f>
        <v>OK</v>
      </c>
      <c r="BZ827" s="361" t="str">
        <f>IF(Q827&lt;=VLOOKUP($C827,Projections2[[#All],[ISOCode]:[Total 2024 Colombian Returnees]],'Population Projection V2'!$N$167,FALSE),"OK", "Review")</f>
        <v>OK</v>
      </c>
      <c r="CA827" s="361" t="str">
        <f>IF(T827&lt;=VLOOKUP($C827,Projections2[[#All],[ISOCode]:[Total 2024 Colombian Returnees]],'Population Projection V2'!$O$167,FALSE),"OK", "Review")</f>
        <v>OK</v>
      </c>
      <c r="CB827" s="361" t="str">
        <f>IF(U827&lt;=VLOOKUP($C827,Projections2[[#All],[ISOCode]:[Total 2024 Colombian Returnees]],'Population Projection V2'!$P$167,FALSE),"OK", "Review")</f>
        <v>OK</v>
      </c>
      <c r="CC827" s="361" t="str">
        <f>IF(V827&lt;=VLOOKUP($C827,Projections2[[#All],[ISOCode]:[Total 2024 Colombian Returnees]],'Population Projection V2'!$Q$167,FALSE),"OK", "Review")</f>
        <v>OK</v>
      </c>
      <c r="CD827" s="361" t="str">
        <f>IF(W827&lt;=VLOOKUP($C827,Projections2[[#All],[ISOCode]:[Total 2024 Colombian Returnees]],'Population Projection V2'!$R$167,FALSE),"OK", "Review")</f>
        <v>OK</v>
      </c>
      <c r="CE827" s="361" t="str">
        <f>IF(X827&lt;=VLOOKUP($C827,Projections2[[#All],[ISOCode]:[Total 2024 Colombian Returnees]],'Population Projection V2'!$S$167,FALSE),"OK", "Review")</f>
        <v>OK</v>
      </c>
      <c r="CF827" s="361" t="str">
        <f>IF(AA827&lt;=VLOOKUP($C827,Projections2[[#All],[ISOCode]:[Total 2024 Colombian Returnees]],'Population Projection V2'!$T$167,FALSE),"OK", "Review")</f>
        <v>OK</v>
      </c>
      <c r="CG827" s="361" t="str">
        <f>IF(AB827&lt;=VLOOKUP($C827,Projections2[[#All],[ISOCode]:[Total 2024 Colombian Returnees]],'Population Projection V2'!$U$167,FALSE),"OK", "Review")</f>
        <v>OK</v>
      </c>
      <c r="CH827" s="361" t="str">
        <f>IF(AC827&lt;=VLOOKUP($C827,Projections2[[#All],[ISOCode]:[Total 2024 Colombian Returnees]],'Population Projection V2'!$V$167,FALSE),"OK", "Review")</f>
        <v>OK</v>
      </c>
      <c r="CI827" s="361" t="str">
        <f>IF(AD827&lt;=VLOOKUP($C827,Projections2[[#All],[ISOCode]:[Total 2024 Colombian Returnees]],'Population Projection V2'!$W$167,FALSE),"OK", "Review")</f>
        <v>OK</v>
      </c>
      <c r="CJ827" s="361" t="str">
        <f>IF(AE827&lt;=VLOOKUP($C827,Projections2[[#All],[ISOCode]:[Total 2024 Colombian Returnees]],'Population Projection V2'!$X$167,FALSE),"OK", "Review")</f>
        <v>OK</v>
      </c>
      <c r="CK827" s="361" t="str">
        <f>IF(AH827&lt;=VLOOKUP($C827,Projections2[[#All],[ISOCode]:[Total 2024 Colombian Returnees]],'Population Projection V2'!$Y$167,FALSE),"OK", "Review")</f>
        <v>OK</v>
      </c>
      <c r="CL827" s="361" t="str">
        <f>IF(AI827&lt;=VLOOKUP($C827,Projections2[[#All],[ISOCode]:[Total 2024 Colombian Returnees]],'Population Projection V2'!$Z$167,FALSE),"OK", "Review")</f>
        <v>OK</v>
      </c>
      <c r="CM827" s="361" t="str">
        <f>IF(AJ827&lt;=VLOOKUP($C827,Projections2[[#All],[ISOCode]:[Total 2024 Colombian Returnees]],'Population Projection V2'!$AA$167,FALSE),"OK", "Review")</f>
        <v>OK</v>
      </c>
      <c r="CN827" s="361" t="str">
        <f>IF(AK827&lt;=VLOOKUP($C827,Projections2[[#All],[ISOCode]:[Total 2024 Colombian Returnees]],'Population Projection V2'!$AB$167,FALSE),"OK", "Review")</f>
        <v>OK</v>
      </c>
      <c r="CO827" s="361" t="str">
        <f>IF(AL827&lt;=VLOOKUP($C827,Projections2[[#All],[ISOCode]:[Total 2024 Colombian Returnees]],'Population Projection V2'!$AC$167,FALSE),"OK", "Review")</f>
        <v>OK</v>
      </c>
      <c r="CP827" s="361" t="str">
        <f>IF(AO827&lt;=VLOOKUP($C827,Projections2[[#All],[ISOCode]:[Total 2024 Colombian Returnees]],'Population Projection V2'!$AD$167,FALSE),"OK", "Review")</f>
        <v>OK</v>
      </c>
      <c r="CQ827" s="361" t="str">
        <f>IF(AP827&lt;=VLOOKUP($C827,Projections2[[#All],[ISOCode]:[Total 2024 Colombian Returnees]],'Population Projection V2'!$AE$167,FALSE),"OK", "Review")</f>
        <v>OK</v>
      </c>
      <c r="CR827" s="361" t="str">
        <f>IF(AQ827&lt;=VLOOKUP($C827,Projections2[[#All],[ISOCode]:[Total 2024 Colombian Returnees]],'Population Projection V2'!$AF$167,FALSE),"OK", "Review")</f>
        <v>OK</v>
      </c>
      <c r="CS827" s="361" t="str">
        <f>IF(AR827&lt;=VLOOKUP($C827,Projections2[[#All],[ISOCode]:[Total 2024 Colombian Returnees]],'Population Projection V2'!$AG$167,FALSE),"OK", "Review")</f>
        <v>OK</v>
      </c>
      <c r="CT827" s="361" t="str">
        <f>IF(AS827&lt;=VLOOKUP($C827,Projections2[[#All],[ISOCode]:[Total 2024 Colombian Returnees]],'Population Projection V2'!$AH$167,FALSE),"OK", "Review")</f>
        <v>OK</v>
      </c>
      <c r="CU827" s="361" t="str">
        <f>IF(AV827&lt;=VLOOKUP($C827,Projections2[[#All],[ISOCode]:[Total 2024 Colombian Returnees]],'Population Projection V2'!$AI$167,FALSE),"OK", "Review")</f>
        <v>OK</v>
      </c>
      <c r="CV827" s="361" t="str">
        <f>IF(AW827&lt;=VLOOKUP($C827,Projections2[[#All],[ISOCode]:[Total 2024 Colombian Returnees]],'Population Projection V2'!$AJ$167,FALSE),"OK", "Review")</f>
        <v>OK</v>
      </c>
      <c r="CW827" s="361" t="str">
        <f>IF(AX827&lt;=VLOOKUP($C827,Projections2[[#All],[ISOCode]:[Total 2024 Colombian Returnees]],'Population Projection V2'!$AK$167,FALSE),"OK", "Review")</f>
        <v>OK</v>
      </c>
      <c r="CX827" s="361" t="str">
        <f>IF(AY827&lt;=VLOOKUP($C827,Projections2[[#All],[ISOCode]:[Total 2024 Colombian Returnees]],'Population Projection V2'!$AL$167,FALSE),"OK", "Review")</f>
        <v>OK</v>
      </c>
      <c r="CY827" s="362" t="str">
        <f>IF(AZ827&lt;=VLOOKUP($C827,Projections2[[#All],[ISOCode]:[Total 2024 Colombian Returnees]],'Population Projection V2'!$AM$167,FALSE),"OK", "Review")</f>
        <v>OK</v>
      </c>
    </row>
    <row r="828" spans="1:103" x14ac:dyDescent="0.25">
      <c r="A828" s="218" t="s">
        <v>37</v>
      </c>
      <c r="B828" s="219" t="s">
        <v>37</v>
      </c>
      <c r="C828" s="219" t="s">
        <v>321</v>
      </c>
      <c r="D828" s="219" t="s">
        <v>4</v>
      </c>
      <c r="E828" s="219" t="s">
        <v>425</v>
      </c>
      <c r="F828" s="289">
        <f t="shared" si="291"/>
        <v>0</v>
      </c>
      <c r="G828" s="289">
        <f t="shared" si="292"/>
        <v>0</v>
      </c>
      <c r="H828" s="289">
        <f t="shared" si="293"/>
        <v>0</v>
      </c>
      <c r="I828" s="289">
        <f t="shared" si="294"/>
        <v>0</v>
      </c>
      <c r="J828" s="290">
        <f t="shared" si="295"/>
        <v>0</v>
      </c>
      <c r="K828" s="290">
        <f>VLOOKUP($C828,Projections2[[#All],[ISOCode]:[Total 2024 Colombian Returnees]],7,0)</f>
        <v>0</v>
      </c>
      <c r="L828" s="251"/>
      <c r="M828" s="236"/>
      <c r="N828" s="236"/>
      <c r="O828" s="236"/>
      <c r="P828" s="223"/>
      <c r="Q828" s="292"/>
      <c r="R828" s="224">
        <f>VLOOKUP($C828,Projections2[[#All],[ISOCode]:[Total 2024 Colombian Returnees]],12,0)</f>
        <v>0</v>
      </c>
      <c r="S828" s="293"/>
      <c r="T828" s="294"/>
      <c r="U828" s="294"/>
      <c r="V828" s="294"/>
      <c r="W828" s="226"/>
      <c r="X828" s="295"/>
      <c r="Y828" s="295">
        <f>VLOOKUP($C828,Projections2[[#All],[ISOCode]:[Total 2024 Colombian Returnees]],17,0)</f>
        <v>0</v>
      </c>
      <c r="Z828" s="296"/>
      <c r="AA828" s="297"/>
      <c r="AB828" s="297"/>
      <c r="AC828" s="297"/>
      <c r="AD828" s="297"/>
      <c r="AE828" s="297"/>
      <c r="AF828" s="297">
        <f>VLOOKUP($C828,Projections2[[#All],[ISOCode]:[Total 2024 Colombian Returnees]],22,0)</f>
        <v>0</v>
      </c>
      <c r="AG828" s="298"/>
      <c r="AH828" s="299"/>
      <c r="AI828" s="299"/>
      <c r="AJ828" s="299"/>
      <c r="AK828" s="299"/>
      <c r="AL828" s="300"/>
      <c r="AM828" s="230">
        <f>VLOOKUP($C828,Projections2[[#All],[ISOCode]:[Total 2024 Colombian Returnees]],27,0)</f>
        <v>0</v>
      </c>
      <c r="AN828" s="301"/>
      <c r="AO828" s="302"/>
      <c r="AP828" s="302"/>
      <c r="AQ828" s="302"/>
      <c r="AR828" s="302"/>
      <c r="AS828" s="303"/>
      <c r="AT828" s="303">
        <f>VLOOKUP($C828,Projections2[[#All],[ISOCode]:[Total 2024 Colombian Returnees]],32,0)</f>
        <v>0</v>
      </c>
      <c r="AU828" s="304"/>
      <c r="AV828" s="305"/>
      <c r="AW828" s="305"/>
      <c r="AX828" s="305"/>
      <c r="AY828" s="305"/>
      <c r="AZ828" s="306"/>
      <c r="BA828" s="306">
        <f>VLOOKUP($C828,Projections2[[#All],[ISOCode]:[Total 2024 Colombian Returnees]],37,0)</f>
        <v>0</v>
      </c>
      <c r="BB828" s="307"/>
      <c r="BC828" s="360" t="str">
        <f t="shared" si="296"/>
        <v>Ok</v>
      </c>
      <c r="BD828" s="361" t="str">
        <f t="shared" si="297"/>
        <v>Ok</v>
      </c>
      <c r="BE828" s="361" t="str">
        <f t="shared" si="298"/>
        <v>Ok</v>
      </c>
      <c r="BF828" s="361" t="str">
        <f t="shared" si="299"/>
        <v>Ok</v>
      </c>
      <c r="BG828" s="362" t="str">
        <f t="shared" si="300"/>
        <v>Ok</v>
      </c>
      <c r="BH828" s="360" t="str">
        <f t="shared" si="301"/>
        <v>Ok</v>
      </c>
      <c r="BI828" s="361" t="str">
        <f t="shared" si="302"/>
        <v>Ok</v>
      </c>
      <c r="BJ828" s="361" t="str">
        <f t="shared" si="303"/>
        <v>Ok</v>
      </c>
      <c r="BK828" s="361" t="str">
        <f t="shared" si="304"/>
        <v>Ok</v>
      </c>
      <c r="BL828" s="361" t="str">
        <f t="shared" si="305"/>
        <v>Ok</v>
      </c>
      <c r="BM828" s="361" t="str">
        <f t="shared" si="306"/>
        <v>Ok</v>
      </c>
      <c r="BN828" s="362" t="str">
        <f t="shared" si="307"/>
        <v>Ok</v>
      </c>
      <c r="BO828" s="360" t="str">
        <f t="shared" si="308"/>
        <v>No Pop.</v>
      </c>
      <c r="BP828" s="361" t="str">
        <f t="shared" si="309"/>
        <v>No Pop.</v>
      </c>
      <c r="BQ828" s="361" t="str">
        <f t="shared" si="310"/>
        <v>No Pop.</v>
      </c>
      <c r="BR828" s="361" t="str">
        <f t="shared" si="311"/>
        <v>No Pop.</v>
      </c>
      <c r="BS828" s="361" t="str">
        <f t="shared" si="312"/>
        <v>No Pop.</v>
      </c>
      <c r="BT828" s="361" t="str">
        <f t="shared" si="313"/>
        <v>No Pop.</v>
      </c>
      <c r="BU828" s="362" t="str">
        <f t="shared" si="314"/>
        <v>No Pop.</v>
      </c>
      <c r="BV828" s="360" t="str">
        <f>IF(M828&lt;=VLOOKUP($C828,Projections2[[#All],[ISOCode]:[Total 2024 Colombian Returnees]],'Population Projection V2'!$J$167,FALSE),"OK", "Review")</f>
        <v>OK</v>
      </c>
      <c r="BW828" s="361" t="str">
        <f>IF(N828&lt;=VLOOKUP($C828,Projections2[[#All],[ISOCode]:[Total 2024 Colombian Returnees]],'Population Projection V2'!$K$167,FALSE),"OK", "Review")</f>
        <v>OK</v>
      </c>
      <c r="BX828" s="361" t="str">
        <f>IF(O828&lt;=VLOOKUP($C828,Projections2[[#All],[ISOCode]:[Total 2024 Colombian Returnees]],'Population Projection V2'!$L$167,FALSE),"OK", "Review")</f>
        <v>OK</v>
      </c>
      <c r="BY828" s="361" t="str">
        <f>IF(P828&lt;=VLOOKUP($C828,Projections2[[#All],[ISOCode]:[Total 2024 Colombian Returnees]],'Population Projection V2'!$M$167,FALSE),"OK", "Review")</f>
        <v>OK</v>
      </c>
      <c r="BZ828" s="361" t="str">
        <f>IF(Q828&lt;=VLOOKUP($C828,Projections2[[#All],[ISOCode]:[Total 2024 Colombian Returnees]],'Population Projection V2'!$N$167,FALSE),"OK", "Review")</f>
        <v>OK</v>
      </c>
      <c r="CA828" s="361" t="str">
        <f>IF(T828&lt;=VLOOKUP($C828,Projections2[[#All],[ISOCode]:[Total 2024 Colombian Returnees]],'Population Projection V2'!$O$167,FALSE),"OK", "Review")</f>
        <v>OK</v>
      </c>
      <c r="CB828" s="361" t="str">
        <f>IF(U828&lt;=VLOOKUP($C828,Projections2[[#All],[ISOCode]:[Total 2024 Colombian Returnees]],'Population Projection V2'!$P$167,FALSE),"OK", "Review")</f>
        <v>OK</v>
      </c>
      <c r="CC828" s="361" t="str">
        <f>IF(V828&lt;=VLOOKUP($C828,Projections2[[#All],[ISOCode]:[Total 2024 Colombian Returnees]],'Population Projection V2'!$Q$167,FALSE),"OK", "Review")</f>
        <v>OK</v>
      </c>
      <c r="CD828" s="361" t="str">
        <f>IF(W828&lt;=VLOOKUP($C828,Projections2[[#All],[ISOCode]:[Total 2024 Colombian Returnees]],'Population Projection V2'!$R$167,FALSE),"OK", "Review")</f>
        <v>OK</v>
      </c>
      <c r="CE828" s="361" t="str">
        <f>IF(X828&lt;=VLOOKUP($C828,Projections2[[#All],[ISOCode]:[Total 2024 Colombian Returnees]],'Population Projection V2'!$S$167,FALSE),"OK", "Review")</f>
        <v>OK</v>
      </c>
      <c r="CF828" s="361" t="str">
        <f>IF(AA828&lt;=VLOOKUP($C828,Projections2[[#All],[ISOCode]:[Total 2024 Colombian Returnees]],'Population Projection V2'!$T$167,FALSE),"OK", "Review")</f>
        <v>OK</v>
      </c>
      <c r="CG828" s="361" t="str">
        <f>IF(AB828&lt;=VLOOKUP($C828,Projections2[[#All],[ISOCode]:[Total 2024 Colombian Returnees]],'Population Projection V2'!$U$167,FALSE),"OK", "Review")</f>
        <v>OK</v>
      </c>
      <c r="CH828" s="361" t="str">
        <f>IF(AC828&lt;=VLOOKUP($C828,Projections2[[#All],[ISOCode]:[Total 2024 Colombian Returnees]],'Population Projection V2'!$V$167,FALSE),"OK", "Review")</f>
        <v>OK</v>
      </c>
      <c r="CI828" s="361" t="str">
        <f>IF(AD828&lt;=VLOOKUP($C828,Projections2[[#All],[ISOCode]:[Total 2024 Colombian Returnees]],'Population Projection V2'!$W$167,FALSE),"OK", "Review")</f>
        <v>OK</v>
      </c>
      <c r="CJ828" s="361" t="str">
        <f>IF(AE828&lt;=VLOOKUP($C828,Projections2[[#All],[ISOCode]:[Total 2024 Colombian Returnees]],'Population Projection V2'!$X$167,FALSE),"OK", "Review")</f>
        <v>OK</v>
      </c>
      <c r="CK828" s="361" t="str">
        <f>IF(AH828&lt;=VLOOKUP($C828,Projections2[[#All],[ISOCode]:[Total 2024 Colombian Returnees]],'Population Projection V2'!$Y$167,FALSE),"OK", "Review")</f>
        <v>OK</v>
      </c>
      <c r="CL828" s="361" t="str">
        <f>IF(AI828&lt;=VLOOKUP($C828,Projections2[[#All],[ISOCode]:[Total 2024 Colombian Returnees]],'Population Projection V2'!$Z$167,FALSE),"OK", "Review")</f>
        <v>OK</v>
      </c>
      <c r="CM828" s="361" t="str">
        <f>IF(AJ828&lt;=VLOOKUP($C828,Projections2[[#All],[ISOCode]:[Total 2024 Colombian Returnees]],'Population Projection V2'!$AA$167,FALSE),"OK", "Review")</f>
        <v>OK</v>
      </c>
      <c r="CN828" s="361" t="str">
        <f>IF(AK828&lt;=VLOOKUP($C828,Projections2[[#All],[ISOCode]:[Total 2024 Colombian Returnees]],'Population Projection V2'!$AB$167,FALSE),"OK", "Review")</f>
        <v>OK</v>
      </c>
      <c r="CO828" s="361" t="str">
        <f>IF(AL828&lt;=VLOOKUP($C828,Projections2[[#All],[ISOCode]:[Total 2024 Colombian Returnees]],'Population Projection V2'!$AC$167,FALSE),"OK", "Review")</f>
        <v>OK</v>
      </c>
      <c r="CP828" s="361" t="str">
        <f>IF(AO828&lt;=VLOOKUP($C828,Projections2[[#All],[ISOCode]:[Total 2024 Colombian Returnees]],'Population Projection V2'!$AD$167,FALSE),"OK", "Review")</f>
        <v>OK</v>
      </c>
      <c r="CQ828" s="361" t="str">
        <f>IF(AP828&lt;=VLOOKUP($C828,Projections2[[#All],[ISOCode]:[Total 2024 Colombian Returnees]],'Population Projection V2'!$AE$167,FALSE),"OK", "Review")</f>
        <v>OK</v>
      </c>
      <c r="CR828" s="361" t="str">
        <f>IF(AQ828&lt;=VLOOKUP($C828,Projections2[[#All],[ISOCode]:[Total 2024 Colombian Returnees]],'Population Projection V2'!$AF$167,FALSE),"OK", "Review")</f>
        <v>OK</v>
      </c>
      <c r="CS828" s="361" t="str">
        <f>IF(AR828&lt;=VLOOKUP($C828,Projections2[[#All],[ISOCode]:[Total 2024 Colombian Returnees]],'Population Projection V2'!$AG$167,FALSE),"OK", "Review")</f>
        <v>OK</v>
      </c>
      <c r="CT828" s="361" t="str">
        <f>IF(AS828&lt;=VLOOKUP($C828,Projections2[[#All],[ISOCode]:[Total 2024 Colombian Returnees]],'Population Projection V2'!$AH$167,FALSE),"OK", "Review")</f>
        <v>OK</v>
      </c>
      <c r="CU828" s="361" t="str">
        <f>IF(AV828&lt;=VLOOKUP($C828,Projections2[[#All],[ISOCode]:[Total 2024 Colombian Returnees]],'Population Projection V2'!$AI$167,FALSE),"OK", "Review")</f>
        <v>OK</v>
      </c>
      <c r="CV828" s="361" t="str">
        <f>IF(AW828&lt;=VLOOKUP($C828,Projections2[[#All],[ISOCode]:[Total 2024 Colombian Returnees]],'Population Projection V2'!$AJ$167,FALSE),"OK", "Review")</f>
        <v>OK</v>
      </c>
      <c r="CW828" s="361" t="str">
        <f>IF(AX828&lt;=VLOOKUP($C828,Projections2[[#All],[ISOCode]:[Total 2024 Colombian Returnees]],'Population Projection V2'!$AK$167,FALSE),"OK", "Review")</f>
        <v>OK</v>
      </c>
      <c r="CX828" s="361" t="str">
        <f>IF(AY828&lt;=VLOOKUP($C828,Projections2[[#All],[ISOCode]:[Total 2024 Colombian Returnees]],'Population Projection V2'!$AL$167,FALSE),"OK", "Review")</f>
        <v>OK</v>
      </c>
      <c r="CY828" s="362" t="str">
        <f>IF(AZ828&lt;=VLOOKUP($C828,Projections2[[#All],[ISOCode]:[Total 2024 Colombian Returnees]],'Population Projection V2'!$AM$167,FALSE),"OK", "Review")</f>
        <v>OK</v>
      </c>
    </row>
    <row r="829" spans="1:103" x14ac:dyDescent="0.25">
      <c r="A829" s="218" t="s">
        <v>37</v>
      </c>
      <c r="B829" s="219" t="s">
        <v>37</v>
      </c>
      <c r="C829" s="219" t="s">
        <v>293</v>
      </c>
      <c r="D829" s="219" t="s">
        <v>5</v>
      </c>
      <c r="E829" s="219" t="s">
        <v>425</v>
      </c>
      <c r="F829" s="289">
        <f t="shared" si="291"/>
        <v>0</v>
      </c>
      <c r="G829" s="289">
        <f t="shared" si="292"/>
        <v>0</v>
      </c>
      <c r="H829" s="289">
        <f t="shared" si="293"/>
        <v>0</v>
      </c>
      <c r="I829" s="289">
        <f t="shared" si="294"/>
        <v>0</v>
      </c>
      <c r="J829" s="290">
        <f t="shared" si="295"/>
        <v>0</v>
      </c>
      <c r="K829" s="290">
        <f>VLOOKUP($C829,Projections2[[#All],[ISOCode]:[Total 2024 Colombian Returnees]],7,0)</f>
        <v>0</v>
      </c>
      <c r="L829" s="251"/>
      <c r="M829" s="236"/>
      <c r="N829" s="236"/>
      <c r="O829" s="236"/>
      <c r="P829" s="223"/>
      <c r="Q829" s="292"/>
      <c r="R829" s="224">
        <f>VLOOKUP($C829,Projections2[[#All],[ISOCode]:[Total 2024 Colombian Returnees]],12,0)</f>
        <v>0</v>
      </c>
      <c r="S829" s="293"/>
      <c r="T829" s="294"/>
      <c r="U829" s="294"/>
      <c r="V829" s="294"/>
      <c r="W829" s="226"/>
      <c r="X829" s="295"/>
      <c r="Y829" s="295">
        <f>VLOOKUP($C829,Projections2[[#All],[ISOCode]:[Total 2024 Colombian Returnees]],17,0)</f>
        <v>0</v>
      </c>
      <c r="Z829" s="296"/>
      <c r="AA829" s="297"/>
      <c r="AB829" s="297"/>
      <c r="AC829" s="297"/>
      <c r="AD829" s="297"/>
      <c r="AE829" s="297"/>
      <c r="AF829" s="297">
        <f>VLOOKUP($C829,Projections2[[#All],[ISOCode]:[Total 2024 Colombian Returnees]],22,0)</f>
        <v>0</v>
      </c>
      <c r="AG829" s="298"/>
      <c r="AH829" s="299"/>
      <c r="AI829" s="299"/>
      <c r="AJ829" s="299"/>
      <c r="AK829" s="299"/>
      <c r="AL829" s="300"/>
      <c r="AM829" s="230">
        <f>VLOOKUP($C829,Projections2[[#All],[ISOCode]:[Total 2024 Colombian Returnees]],27,0)</f>
        <v>0</v>
      </c>
      <c r="AN829" s="301"/>
      <c r="AO829" s="302"/>
      <c r="AP829" s="302"/>
      <c r="AQ829" s="302"/>
      <c r="AR829" s="302"/>
      <c r="AS829" s="303"/>
      <c r="AT829" s="303">
        <f>VLOOKUP($C829,Projections2[[#All],[ISOCode]:[Total 2024 Colombian Returnees]],32,0)</f>
        <v>0</v>
      </c>
      <c r="AU829" s="304"/>
      <c r="AV829" s="305"/>
      <c r="AW829" s="305"/>
      <c r="AX829" s="305"/>
      <c r="AY829" s="305"/>
      <c r="AZ829" s="306"/>
      <c r="BA829" s="306">
        <f>VLOOKUP($C829,Projections2[[#All],[ISOCode]:[Total 2024 Colombian Returnees]],37,0)</f>
        <v>0</v>
      </c>
      <c r="BB829" s="307"/>
      <c r="BC829" s="360" t="str">
        <f t="shared" si="296"/>
        <v>Ok</v>
      </c>
      <c r="BD829" s="361" t="str">
        <f t="shared" si="297"/>
        <v>Ok</v>
      </c>
      <c r="BE829" s="361" t="str">
        <f t="shared" si="298"/>
        <v>Ok</v>
      </c>
      <c r="BF829" s="361" t="str">
        <f t="shared" si="299"/>
        <v>Ok</v>
      </c>
      <c r="BG829" s="362" t="str">
        <f t="shared" si="300"/>
        <v>Ok</v>
      </c>
      <c r="BH829" s="360" t="str">
        <f t="shared" si="301"/>
        <v>Ok</v>
      </c>
      <c r="BI829" s="361" t="str">
        <f t="shared" si="302"/>
        <v>Ok</v>
      </c>
      <c r="BJ829" s="361" t="str">
        <f t="shared" si="303"/>
        <v>Ok</v>
      </c>
      <c r="BK829" s="361" t="str">
        <f t="shared" si="304"/>
        <v>Ok</v>
      </c>
      <c r="BL829" s="361" t="str">
        <f t="shared" si="305"/>
        <v>Ok</v>
      </c>
      <c r="BM829" s="361" t="str">
        <f t="shared" si="306"/>
        <v>Ok</v>
      </c>
      <c r="BN829" s="362" t="str">
        <f t="shared" si="307"/>
        <v>Ok</v>
      </c>
      <c r="BO829" s="360" t="str">
        <f t="shared" si="308"/>
        <v>No Pop.</v>
      </c>
      <c r="BP829" s="361" t="str">
        <f t="shared" si="309"/>
        <v>No Pop.</v>
      </c>
      <c r="BQ829" s="361" t="str">
        <f t="shared" si="310"/>
        <v>No Pop.</v>
      </c>
      <c r="BR829" s="361" t="str">
        <f t="shared" si="311"/>
        <v>No Pop.</v>
      </c>
      <c r="BS829" s="361" t="str">
        <f t="shared" si="312"/>
        <v>No Pop.</v>
      </c>
      <c r="BT829" s="361" t="str">
        <f t="shared" si="313"/>
        <v>No Pop.</v>
      </c>
      <c r="BU829" s="362" t="str">
        <f t="shared" si="314"/>
        <v>No Pop.</v>
      </c>
      <c r="BV829" s="360" t="str">
        <f>IF(M829&lt;=VLOOKUP($C829,Projections2[[#All],[ISOCode]:[Total 2024 Colombian Returnees]],'Population Projection V2'!$J$167,FALSE),"OK", "Review")</f>
        <v>OK</v>
      </c>
      <c r="BW829" s="361" t="str">
        <f>IF(N829&lt;=VLOOKUP($C829,Projections2[[#All],[ISOCode]:[Total 2024 Colombian Returnees]],'Population Projection V2'!$K$167,FALSE),"OK", "Review")</f>
        <v>OK</v>
      </c>
      <c r="BX829" s="361" t="str">
        <f>IF(O829&lt;=VLOOKUP($C829,Projections2[[#All],[ISOCode]:[Total 2024 Colombian Returnees]],'Population Projection V2'!$L$167,FALSE),"OK", "Review")</f>
        <v>OK</v>
      </c>
      <c r="BY829" s="361" t="str">
        <f>IF(P829&lt;=VLOOKUP($C829,Projections2[[#All],[ISOCode]:[Total 2024 Colombian Returnees]],'Population Projection V2'!$M$167,FALSE),"OK", "Review")</f>
        <v>OK</v>
      </c>
      <c r="BZ829" s="361" t="str">
        <f>IF(Q829&lt;=VLOOKUP($C829,Projections2[[#All],[ISOCode]:[Total 2024 Colombian Returnees]],'Population Projection V2'!$N$167,FALSE),"OK", "Review")</f>
        <v>OK</v>
      </c>
      <c r="CA829" s="361" t="str">
        <f>IF(T829&lt;=VLOOKUP($C829,Projections2[[#All],[ISOCode]:[Total 2024 Colombian Returnees]],'Population Projection V2'!$O$167,FALSE),"OK", "Review")</f>
        <v>OK</v>
      </c>
      <c r="CB829" s="361" t="str">
        <f>IF(U829&lt;=VLOOKUP($C829,Projections2[[#All],[ISOCode]:[Total 2024 Colombian Returnees]],'Population Projection V2'!$P$167,FALSE),"OK", "Review")</f>
        <v>OK</v>
      </c>
      <c r="CC829" s="361" t="str">
        <f>IF(V829&lt;=VLOOKUP($C829,Projections2[[#All],[ISOCode]:[Total 2024 Colombian Returnees]],'Population Projection V2'!$Q$167,FALSE),"OK", "Review")</f>
        <v>OK</v>
      </c>
      <c r="CD829" s="361" t="str">
        <f>IF(W829&lt;=VLOOKUP($C829,Projections2[[#All],[ISOCode]:[Total 2024 Colombian Returnees]],'Population Projection V2'!$R$167,FALSE),"OK", "Review")</f>
        <v>OK</v>
      </c>
      <c r="CE829" s="361" t="str">
        <f>IF(X829&lt;=VLOOKUP($C829,Projections2[[#All],[ISOCode]:[Total 2024 Colombian Returnees]],'Population Projection V2'!$S$167,FALSE),"OK", "Review")</f>
        <v>OK</v>
      </c>
      <c r="CF829" s="361" t="str">
        <f>IF(AA829&lt;=VLOOKUP($C829,Projections2[[#All],[ISOCode]:[Total 2024 Colombian Returnees]],'Population Projection V2'!$T$167,FALSE),"OK", "Review")</f>
        <v>OK</v>
      </c>
      <c r="CG829" s="361" t="str">
        <f>IF(AB829&lt;=VLOOKUP($C829,Projections2[[#All],[ISOCode]:[Total 2024 Colombian Returnees]],'Population Projection V2'!$U$167,FALSE),"OK", "Review")</f>
        <v>OK</v>
      </c>
      <c r="CH829" s="361" t="str">
        <f>IF(AC829&lt;=VLOOKUP($C829,Projections2[[#All],[ISOCode]:[Total 2024 Colombian Returnees]],'Population Projection V2'!$V$167,FALSE),"OK", "Review")</f>
        <v>OK</v>
      </c>
      <c r="CI829" s="361" t="str">
        <f>IF(AD829&lt;=VLOOKUP($C829,Projections2[[#All],[ISOCode]:[Total 2024 Colombian Returnees]],'Population Projection V2'!$W$167,FALSE),"OK", "Review")</f>
        <v>OK</v>
      </c>
      <c r="CJ829" s="361" t="str">
        <f>IF(AE829&lt;=VLOOKUP($C829,Projections2[[#All],[ISOCode]:[Total 2024 Colombian Returnees]],'Population Projection V2'!$X$167,FALSE),"OK", "Review")</f>
        <v>OK</v>
      </c>
      <c r="CK829" s="361" t="str">
        <f>IF(AH829&lt;=VLOOKUP($C829,Projections2[[#All],[ISOCode]:[Total 2024 Colombian Returnees]],'Population Projection V2'!$Y$167,FALSE),"OK", "Review")</f>
        <v>OK</v>
      </c>
      <c r="CL829" s="361" t="str">
        <f>IF(AI829&lt;=VLOOKUP($C829,Projections2[[#All],[ISOCode]:[Total 2024 Colombian Returnees]],'Population Projection V2'!$Z$167,FALSE),"OK", "Review")</f>
        <v>OK</v>
      </c>
      <c r="CM829" s="361" t="str">
        <f>IF(AJ829&lt;=VLOOKUP($C829,Projections2[[#All],[ISOCode]:[Total 2024 Colombian Returnees]],'Population Projection V2'!$AA$167,FALSE),"OK", "Review")</f>
        <v>OK</v>
      </c>
      <c r="CN829" s="361" t="str">
        <f>IF(AK829&lt;=VLOOKUP($C829,Projections2[[#All],[ISOCode]:[Total 2024 Colombian Returnees]],'Population Projection V2'!$AB$167,FALSE),"OK", "Review")</f>
        <v>OK</v>
      </c>
      <c r="CO829" s="361" t="str">
        <f>IF(AL829&lt;=VLOOKUP($C829,Projections2[[#All],[ISOCode]:[Total 2024 Colombian Returnees]],'Population Projection V2'!$AC$167,FALSE),"OK", "Review")</f>
        <v>OK</v>
      </c>
      <c r="CP829" s="361" t="str">
        <f>IF(AO829&lt;=VLOOKUP($C829,Projections2[[#All],[ISOCode]:[Total 2024 Colombian Returnees]],'Population Projection V2'!$AD$167,FALSE),"OK", "Review")</f>
        <v>OK</v>
      </c>
      <c r="CQ829" s="361" t="str">
        <f>IF(AP829&lt;=VLOOKUP($C829,Projections2[[#All],[ISOCode]:[Total 2024 Colombian Returnees]],'Population Projection V2'!$AE$167,FALSE),"OK", "Review")</f>
        <v>OK</v>
      </c>
      <c r="CR829" s="361" t="str">
        <f>IF(AQ829&lt;=VLOOKUP($C829,Projections2[[#All],[ISOCode]:[Total 2024 Colombian Returnees]],'Population Projection V2'!$AF$167,FALSE),"OK", "Review")</f>
        <v>OK</v>
      </c>
      <c r="CS829" s="361" t="str">
        <f>IF(AR829&lt;=VLOOKUP($C829,Projections2[[#All],[ISOCode]:[Total 2024 Colombian Returnees]],'Population Projection V2'!$AG$167,FALSE),"OK", "Review")</f>
        <v>OK</v>
      </c>
      <c r="CT829" s="361" t="str">
        <f>IF(AS829&lt;=VLOOKUP($C829,Projections2[[#All],[ISOCode]:[Total 2024 Colombian Returnees]],'Population Projection V2'!$AH$167,FALSE),"OK", "Review")</f>
        <v>OK</v>
      </c>
      <c r="CU829" s="361" t="str">
        <f>IF(AV829&lt;=VLOOKUP($C829,Projections2[[#All],[ISOCode]:[Total 2024 Colombian Returnees]],'Population Projection V2'!$AI$167,FALSE),"OK", "Review")</f>
        <v>OK</v>
      </c>
      <c r="CV829" s="361" t="str">
        <f>IF(AW829&lt;=VLOOKUP($C829,Projections2[[#All],[ISOCode]:[Total 2024 Colombian Returnees]],'Population Projection V2'!$AJ$167,FALSE),"OK", "Review")</f>
        <v>OK</v>
      </c>
      <c r="CW829" s="361" t="str">
        <f>IF(AX829&lt;=VLOOKUP($C829,Projections2[[#All],[ISOCode]:[Total 2024 Colombian Returnees]],'Population Projection V2'!$AK$167,FALSE),"OK", "Review")</f>
        <v>OK</v>
      </c>
      <c r="CX829" s="361" t="str">
        <f>IF(AY829&lt;=VLOOKUP($C829,Projections2[[#All],[ISOCode]:[Total 2024 Colombian Returnees]],'Population Projection V2'!$AL$167,FALSE),"OK", "Review")</f>
        <v>OK</v>
      </c>
      <c r="CY829" s="362" t="str">
        <f>IF(AZ829&lt;=VLOOKUP($C829,Projections2[[#All],[ISOCode]:[Total 2024 Colombian Returnees]],'Population Projection V2'!$AM$167,FALSE),"OK", "Review")</f>
        <v>OK</v>
      </c>
    </row>
    <row r="830" spans="1:103" x14ac:dyDescent="0.25">
      <c r="A830" s="218" t="s">
        <v>37</v>
      </c>
      <c r="B830" s="219" t="s">
        <v>37</v>
      </c>
      <c r="C830" s="219" t="s">
        <v>295</v>
      </c>
      <c r="D830" s="219" t="s">
        <v>6</v>
      </c>
      <c r="E830" s="219" t="s">
        <v>425</v>
      </c>
      <c r="F830" s="289">
        <f t="shared" si="291"/>
        <v>0</v>
      </c>
      <c r="G830" s="289">
        <f t="shared" si="292"/>
        <v>0</v>
      </c>
      <c r="H830" s="289">
        <f t="shared" si="293"/>
        <v>0</v>
      </c>
      <c r="I830" s="289">
        <f t="shared" si="294"/>
        <v>0</v>
      </c>
      <c r="J830" s="290">
        <f t="shared" si="295"/>
        <v>0</v>
      </c>
      <c r="K830" s="290">
        <f>VLOOKUP($C830,Projections2[[#All],[ISOCode]:[Total 2024 Colombian Returnees]],7,0)</f>
        <v>0</v>
      </c>
      <c r="L830" s="251"/>
      <c r="M830" s="236"/>
      <c r="N830" s="236"/>
      <c r="O830" s="236"/>
      <c r="P830" s="223"/>
      <c r="Q830" s="292"/>
      <c r="R830" s="224">
        <f>VLOOKUP($C830,Projections2[[#All],[ISOCode]:[Total 2024 Colombian Returnees]],12,0)</f>
        <v>0</v>
      </c>
      <c r="S830" s="293"/>
      <c r="T830" s="294"/>
      <c r="U830" s="294"/>
      <c r="V830" s="294"/>
      <c r="W830" s="226"/>
      <c r="X830" s="295"/>
      <c r="Y830" s="295">
        <f>VLOOKUP($C830,Projections2[[#All],[ISOCode]:[Total 2024 Colombian Returnees]],17,0)</f>
        <v>0</v>
      </c>
      <c r="Z830" s="296"/>
      <c r="AA830" s="297"/>
      <c r="AB830" s="297"/>
      <c r="AC830" s="297"/>
      <c r="AD830" s="297"/>
      <c r="AE830" s="297"/>
      <c r="AF830" s="297">
        <f>VLOOKUP($C830,Projections2[[#All],[ISOCode]:[Total 2024 Colombian Returnees]],22,0)</f>
        <v>0</v>
      </c>
      <c r="AG830" s="298"/>
      <c r="AH830" s="299"/>
      <c r="AI830" s="299"/>
      <c r="AJ830" s="299"/>
      <c r="AK830" s="299"/>
      <c r="AL830" s="300"/>
      <c r="AM830" s="230">
        <f>VLOOKUP($C830,Projections2[[#All],[ISOCode]:[Total 2024 Colombian Returnees]],27,0)</f>
        <v>0</v>
      </c>
      <c r="AN830" s="301"/>
      <c r="AO830" s="302"/>
      <c r="AP830" s="302"/>
      <c r="AQ830" s="302"/>
      <c r="AR830" s="302"/>
      <c r="AS830" s="303"/>
      <c r="AT830" s="303">
        <f>VLOOKUP($C830,Projections2[[#All],[ISOCode]:[Total 2024 Colombian Returnees]],32,0)</f>
        <v>0</v>
      </c>
      <c r="AU830" s="304"/>
      <c r="AV830" s="305"/>
      <c r="AW830" s="305"/>
      <c r="AX830" s="305"/>
      <c r="AY830" s="305"/>
      <c r="AZ830" s="306"/>
      <c r="BA830" s="306">
        <f>VLOOKUP($C830,Projections2[[#All],[ISOCode]:[Total 2024 Colombian Returnees]],37,0)</f>
        <v>0</v>
      </c>
      <c r="BB830" s="307"/>
      <c r="BC830" s="360" t="str">
        <f t="shared" si="296"/>
        <v>Ok</v>
      </c>
      <c r="BD830" s="361" t="str">
        <f t="shared" si="297"/>
        <v>Ok</v>
      </c>
      <c r="BE830" s="361" t="str">
        <f t="shared" si="298"/>
        <v>Ok</v>
      </c>
      <c r="BF830" s="361" t="str">
        <f t="shared" si="299"/>
        <v>Ok</v>
      </c>
      <c r="BG830" s="362" t="str">
        <f t="shared" si="300"/>
        <v>Ok</v>
      </c>
      <c r="BH830" s="360" t="str">
        <f t="shared" si="301"/>
        <v>Ok</v>
      </c>
      <c r="BI830" s="361" t="str">
        <f t="shared" si="302"/>
        <v>Ok</v>
      </c>
      <c r="BJ830" s="361" t="str">
        <f t="shared" si="303"/>
        <v>Ok</v>
      </c>
      <c r="BK830" s="361" t="str">
        <f t="shared" si="304"/>
        <v>Ok</v>
      </c>
      <c r="BL830" s="361" t="str">
        <f t="shared" si="305"/>
        <v>Ok</v>
      </c>
      <c r="BM830" s="361" t="str">
        <f t="shared" si="306"/>
        <v>Ok</v>
      </c>
      <c r="BN830" s="362" t="str">
        <f t="shared" si="307"/>
        <v>Ok</v>
      </c>
      <c r="BO830" s="360" t="str">
        <f t="shared" si="308"/>
        <v>No Pop.</v>
      </c>
      <c r="BP830" s="361" t="str">
        <f t="shared" si="309"/>
        <v>No Pop.</v>
      </c>
      <c r="BQ830" s="361" t="str">
        <f t="shared" si="310"/>
        <v>No Pop.</v>
      </c>
      <c r="BR830" s="361" t="str">
        <f t="shared" si="311"/>
        <v>No Pop.</v>
      </c>
      <c r="BS830" s="361" t="str">
        <f t="shared" si="312"/>
        <v>No Pop.</v>
      </c>
      <c r="BT830" s="361" t="str">
        <f t="shared" si="313"/>
        <v>No Pop.</v>
      </c>
      <c r="BU830" s="362" t="str">
        <f t="shared" si="314"/>
        <v>No Pop.</v>
      </c>
      <c r="BV830" s="360" t="str">
        <f>IF(M830&lt;=VLOOKUP($C830,Projections2[[#All],[ISOCode]:[Total 2024 Colombian Returnees]],'Population Projection V2'!$J$167,FALSE),"OK", "Review")</f>
        <v>OK</v>
      </c>
      <c r="BW830" s="361" t="str">
        <f>IF(N830&lt;=VLOOKUP($C830,Projections2[[#All],[ISOCode]:[Total 2024 Colombian Returnees]],'Population Projection V2'!$K$167,FALSE),"OK", "Review")</f>
        <v>OK</v>
      </c>
      <c r="BX830" s="361" t="str">
        <f>IF(O830&lt;=VLOOKUP($C830,Projections2[[#All],[ISOCode]:[Total 2024 Colombian Returnees]],'Population Projection V2'!$L$167,FALSE),"OK", "Review")</f>
        <v>OK</v>
      </c>
      <c r="BY830" s="361" t="str">
        <f>IF(P830&lt;=VLOOKUP($C830,Projections2[[#All],[ISOCode]:[Total 2024 Colombian Returnees]],'Population Projection V2'!$M$167,FALSE),"OK", "Review")</f>
        <v>OK</v>
      </c>
      <c r="BZ830" s="361" t="str">
        <f>IF(Q830&lt;=VLOOKUP($C830,Projections2[[#All],[ISOCode]:[Total 2024 Colombian Returnees]],'Population Projection V2'!$N$167,FALSE),"OK", "Review")</f>
        <v>OK</v>
      </c>
      <c r="CA830" s="361" t="str">
        <f>IF(T830&lt;=VLOOKUP($C830,Projections2[[#All],[ISOCode]:[Total 2024 Colombian Returnees]],'Population Projection V2'!$O$167,FALSE),"OK", "Review")</f>
        <v>OK</v>
      </c>
      <c r="CB830" s="361" t="str">
        <f>IF(U830&lt;=VLOOKUP($C830,Projections2[[#All],[ISOCode]:[Total 2024 Colombian Returnees]],'Population Projection V2'!$P$167,FALSE),"OK", "Review")</f>
        <v>OK</v>
      </c>
      <c r="CC830" s="361" t="str">
        <f>IF(V830&lt;=VLOOKUP($C830,Projections2[[#All],[ISOCode]:[Total 2024 Colombian Returnees]],'Population Projection V2'!$Q$167,FALSE),"OK", "Review")</f>
        <v>OK</v>
      </c>
      <c r="CD830" s="361" t="str">
        <f>IF(W830&lt;=VLOOKUP($C830,Projections2[[#All],[ISOCode]:[Total 2024 Colombian Returnees]],'Population Projection V2'!$R$167,FALSE),"OK", "Review")</f>
        <v>OK</v>
      </c>
      <c r="CE830" s="361" t="str">
        <f>IF(X830&lt;=VLOOKUP($C830,Projections2[[#All],[ISOCode]:[Total 2024 Colombian Returnees]],'Population Projection V2'!$S$167,FALSE),"OK", "Review")</f>
        <v>OK</v>
      </c>
      <c r="CF830" s="361" t="str">
        <f>IF(AA830&lt;=VLOOKUP($C830,Projections2[[#All],[ISOCode]:[Total 2024 Colombian Returnees]],'Population Projection V2'!$T$167,FALSE),"OK", "Review")</f>
        <v>OK</v>
      </c>
      <c r="CG830" s="361" t="str">
        <f>IF(AB830&lt;=VLOOKUP($C830,Projections2[[#All],[ISOCode]:[Total 2024 Colombian Returnees]],'Population Projection V2'!$U$167,FALSE),"OK", "Review")</f>
        <v>OK</v>
      </c>
      <c r="CH830" s="361" t="str">
        <f>IF(AC830&lt;=VLOOKUP($C830,Projections2[[#All],[ISOCode]:[Total 2024 Colombian Returnees]],'Population Projection V2'!$V$167,FALSE),"OK", "Review")</f>
        <v>OK</v>
      </c>
      <c r="CI830" s="361" t="str">
        <f>IF(AD830&lt;=VLOOKUP($C830,Projections2[[#All],[ISOCode]:[Total 2024 Colombian Returnees]],'Population Projection V2'!$W$167,FALSE),"OK", "Review")</f>
        <v>OK</v>
      </c>
      <c r="CJ830" s="361" t="str">
        <f>IF(AE830&lt;=VLOOKUP($C830,Projections2[[#All],[ISOCode]:[Total 2024 Colombian Returnees]],'Population Projection V2'!$X$167,FALSE),"OK", "Review")</f>
        <v>OK</v>
      </c>
      <c r="CK830" s="361" t="str">
        <f>IF(AH830&lt;=VLOOKUP($C830,Projections2[[#All],[ISOCode]:[Total 2024 Colombian Returnees]],'Population Projection V2'!$Y$167,FALSE),"OK", "Review")</f>
        <v>OK</v>
      </c>
      <c r="CL830" s="361" t="str">
        <f>IF(AI830&lt;=VLOOKUP($C830,Projections2[[#All],[ISOCode]:[Total 2024 Colombian Returnees]],'Population Projection V2'!$Z$167,FALSE),"OK", "Review")</f>
        <v>OK</v>
      </c>
      <c r="CM830" s="361" t="str">
        <f>IF(AJ830&lt;=VLOOKUP($C830,Projections2[[#All],[ISOCode]:[Total 2024 Colombian Returnees]],'Population Projection V2'!$AA$167,FALSE),"OK", "Review")</f>
        <v>OK</v>
      </c>
      <c r="CN830" s="361" t="str">
        <f>IF(AK830&lt;=VLOOKUP($C830,Projections2[[#All],[ISOCode]:[Total 2024 Colombian Returnees]],'Population Projection V2'!$AB$167,FALSE),"OK", "Review")</f>
        <v>OK</v>
      </c>
      <c r="CO830" s="361" t="str">
        <f>IF(AL830&lt;=VLOOKUP($C830,Projections2[[#All],[ISOCode]:[Total 2024 Colombian Returnees]],'Population Projection V2'!$AC$167,FALSE),"OK", "Review")</f>
        <v>OK</v>
      </c>
      <c r="CP830" s="361" t="str">
        <f>IF(AO830&lt;=VLOOKUP($C830,Projections2[[#All],[ISOCode]:[Total 2024 Colombian Returnees]],'Population Projection V2'!$AD$167,FALSE),"OK", "Review")</f>
        <v>OK</v>
      </c>
      <c r="CQ830" s="361" t="str">
        <f>IF(AP830&lt;=VLOOKUP($C830,Projections2[[#All],[ISOCode]:[Total 2024 Colombian Returnees]],'Population Projection V2'!$AE$167,FALSE),"OK", "Review")</f>
        <v>OK</v>
      </c>
      <c r="CR830" s="361" t="str">
        <f>IF(AQ830&lt;=VLOOKUP($C830,Projections2[[#All],[ISOCode]:[Total 2024 Colombian Returnees]],'Population Projection V2'!$AF$167,FALSE),"OK", "Review")</f>
        <v>OK</v>
      </c>
      <c r="CS830" s="361" t="str">
        <f>IF(AR830&lt;=VLOOKUP($C830,Projections2[[#All],[ISOCode]:[Total 2024 Colombian Returnees]],'Population Projection V2'!$AG$167,FALSE),"OK", "Review")</f>
        <v>OK</v>
      </c>
      <c r="CT830" s="361" t="str">
        <f>IF(AS830&lt;=VLOOKUP($C830,Projections2[[#All],[ISOCode]:[Total 2024 Colombian Returnees]],'Population Projection V2'!$AH$167,FALSE),"OK", "Review")</f>
        <v>OK</v>
      </c>
      <c r="CU830" s="361" t="str">
        <f>IF(AV830&lt;=VLOOKUP($C830,Projections2[[#All],[ISOCode]:[Total 2024 Colombian Returnees]],'Population Projection V2'!$AI$167,FALSE),"OK", "Review")</f>
        <v>OK</v>
      </c>
      <c r="CV830" s="361" t="str">
        <f>IF(AW830&lt;=VLOOKUP($C830,Projections2[[#All],[ISOCode]:[Total 2024 Colombian Returnees]],'Population Projection V2'!$AJ$167,FALSE),"OK", "Review")</f>
        <v>OK</v>
      </c>
      <c r="CW830" s="361" t="str">
        <f>IF(AX830&lt;=VLOOKUP($C830,Projections2[[#All],[ISOCode]:[Total 2024 Colombian Returnees]],'Population Projection V2'!$AK$167,FALSE),"OK", "Review")</f>
        <v>OK</v>
      </c>
      <c r="CX830" s="361" t="str">
        <f>IF(AY830&lt;=VLOOKUP($C830,Projections2[[#All],[ISOCode]:[Total 2024 Colombian Returnees]],'Population Projection V2'!$AL$167,FALSE),"OK", "Review")</f>
        <v>OK</v>
      </c>
      <c r="CY830" s="362" t="str">
        <f>IF(AZ830&lt;=VLOOKUP($C830,Projections2[[#All],[ISOCode]:[Total 2024 Colombian Returnees]],'Population Projection V2'!$AM$167,FALSE),"OK", "Review")</f>
        <v>OK</v>
      </c>
    </row>
    <row r="831" spans="1:103" x14ac:dyDescent="0.25">
      <c r="A831" s="218" t="s">
        <v>37</v>
      </c>
      <c r="B831" s="219" t="s">
        <v>37</v>
      </c>
      <c r="C831" s="219" t="s">
        <v>294</v>
      </c>
      <c r="D831" s="219" t="s">
        <v>7</v>
      </c>
      <c r="E831" s="219" t="s">
        <v>425</v>
      </c>
      <c r="F831" s="289">
        <f t="shared" si="291"/>
        <v>0</v>
      </c>
      <c r="G831" s="289">
        <f t="shared" si="292"/>
        <v>0</v>
      </c>
      <c r="H831" s="289">
        <f t="shared" si="293"/>
        <v>0</v>
      </c>
      <c r="I831" s="289">
        <f t="shared" si="294"/>
        <v>0</v>
      </c>
      <c r="J831" s="290">
        <f t="shared" si="295"/>
        <v>0</v>
      </c>
      <c r="K831" s="290">
        <f>VLOOKUP($C831,Projections2[[#All],[ISOCode]:[Total 2024 Colombian Returnees]],7,0)</f>
        <v>0</v>
      </c>
      <c r="L831" s="251"/>
      <c r="M831" s="236"/>
      <c r="N831" s="236"/>
      <c r="O831" s="236"/>
      <c r="P831" s="223"/>
      <c r="Q831" s="292"/>
      <c r="R831" s="224">
        <f>VLOOKUP($C831,Projections2[[#All],[ISOCode]:[Total 2024 Colombian Returnees]],12,0)</f>
        <v>0</v>
      </c>
      <c r="S831" s="293"/>
      <c r="T831" s="294"/>
      <c r="U831" s="294"/>
      <c r="V831" s="294"/>
      <c r="W831" s="226"/>
      <c r="X831" s="295"/>
      <c r="Y831" s="295">
        <f>VLOOKUP($C831,Projections2[[#All],[ISOCode]:[Total 2024 Colombian Returnees]],17,0)</f>
        <v>0</v>
      </c>
      <c r="Z831" s="296"/>
      <c r="AA831" s="297"/>
      <c r="AB831" s="297"/>
      <c r="AC831" s="297"/>
      <c r="AD831" s="297"/>
      <c r="AE831" s="297"/>
      <c r="AF831" s="297">
        <f>VLOOKUP($C831,Projections2[[#All],[ISOCode]:[Total 2024 Colombian Returnees]],22,0)</f>
        <v>0</v>
      </c>
      <c r="AG831" s="298"/>
      <c r="AH831" s="299"/>
      <c r="AI831" s="299"/>
      <c r="AJ831" s="299"/>
      <c r="AK831" s="299"/>
      <c r="AL831" s="300"/>
      <c r="AM831" s="230">
        <f>VLOOKUP($C831,Projections2[[#All],[ISOCode]:[Total 2024 Colombian Returnees]],27,0)</f>
        <v>0</v>
      </c>
      <c r="AN831" s="301"/>
      <c r="AO831" s="302"/>
      <c r="AP831" s="302"/>
      <c r="AQ831" s="302"/>
      <c r="AR831" s="302"/>
      <c r="AS831" s="303"/>
      <c r="AT831" s="303">
        <f>VLOOKUP($C831,Projections2[[#All],[ISOCode]:[Total 2024 Colombian Returnees]],32,0)</f>
        <v>0</v>
      </c>
      <c r="AU831" s="304"/>
      <c r="AV831" s="305"/>
      <c r="AW831" s="305"/>
      <c r="AX831" s="305"/>
      <c r="AY831" s="305"/>
      <c r="AZ831" s="306"/>
      <c r="BA831" s="306">
        <f>VLOOKUP($C831,Projections2[[#All],[ISOCode]:[Total 2024 Colombian Returnees]],37,0)</f>
        <v>0</v>
      </c>
      <c r="BB831" s="307"/>
      <c r="BC831" s="360" t="str">
        <f t="shared" si="296"/>
        <v>Ok</v>
      </c>
      <c r="BD831" s="361" t="str">
        <f t="shared" si="297"/>
        <v>Ok</v>
      </c>
      <c r="BE831" s="361" t="str">
        <f t="shared" si="298"/>
        <v>Ok</v>
      </c>
      <c r="BF831" s="361" t="str">
        <f t="shared" si="299"/>
        <v>Ok</v>
      </c>
      <c r="BG831" s="362" t="str">
        <f t="shared" si="300"/>
        <v>Ok</v>
      </c>
      <c r="BH831" s="360" t="str">
        <f t="shared" si="301"/>
        <v>Ok</v>
      </c>
      <c r="BI831" s="361" t="str">
        <f t="shared" si="302"/>
        <v>Ok</v>
      </c>
      <c r="BJ831" s="361" t="str">
        <f t="shared" si="303"/>
        <v>Ok</v>
      </c>
      <c r="BK831" s="361" t="str">
        <f t="shared" si="304"/>
        <v>Ok</v>
      </c>
      <c r="BL831" s="361" t="str">
        <f t="shared" si="305"/>
        <v>Ok</v>
      </c>
      <c r="BM831" s="361" t="str">
        <f t="shared" si="306"/>
        <v>Ok</v>
      </c>
      <c r="BN831" s="362" t="str">
        <f t="shared" si="307"/>
        <v>Ok</v>
      </c>
      <c r="BO831" s="360" t="str">
        <f t="shared" si="308"/>
        <v>No Pop.</v>
      </c>
      <c r="BP831" s="361" t="str">
        <f t="shared" si="309"/>
        <v>No Pop.</v>
      </c>
      <c r="BQ831" s="361" t="str">
        <f t="shared" si="310"/>
        <v>No Pop.</v>
      </c>
      <c r="BR831" s="361" t="str">
        <f t="shared" si="311"/>
        <v>No Pop.</v>
      </c>
      <c r="BS831" s="361" t="str">
        <f t="shared" si="312"/>
        <v>No Pop.</v>
      </c>
      <c r="BT831" s="361" t="str">
        <f t="shared" si="313"/>
        <v>No Pop.</v>
      </c>
      <c r="BU831" s="362" t="str">
        <f t="shared" si="314"/>
        <v>No Pop.</v>
      </c>
      <c r="BV831" s="360" t="str">
        <f>IF(M831&lt;=VLOOKUP($C831,Projections2[[#All],[ISOCode]:[Total 2024 Colombian Returnees]],'Population Projection V2'!$J$167,FALSE),"OK", "Review")</f>
        <v>OK</v>
      </c>
      <c r="BW831" s="361" t="str">
        <f>IF(N831&lt;=VLOOKUP($C831,Projections2[[#All],[ISOCode]:[Total 2024 Colombian Returnees]],'Population Projection V2'!$K$167,FALSE),"OK", "Review")</f>
        <v>OK</v>
      </c>
      <c r="BX831" s="361" t="str">
        <f>IF(O831&lt;=VLOOKUP($C831,Projections2[[#All],[ISOCode]:[Total 2024 Colombian Returnees]],'Population Projection V2'!$L$167,FALSE),"OK", "Review")</f>
        <v>OK</v>
      </c>
      <c r="BY831" s="361" t="str">
        <f>IF(P831&lt;=VLOOKUP($C831,Projections2[[#All],[ISOCode]:[Total 2024 Colombian Returnees]],'Population Projection V2'!$M$167,FALSE),"OK", "Review")</f>
        <v>OK</v>
      </c>
      <c r="BZ831" s="361" t="str">
        <f>IF(Q831&lt;=VLOOKUP($C831,Projections2[[#All],[ISOCode]:[Total 2024 Colombian Returnees]],'Population Projection V2'!$N$167,FALSE),"OK", "Review")</f>
        <v>OK</v>
      </c>
      <c r="CA831" s="361" t="str">
        <f>IF(T831&lt;=VLOOKUP($C831,Projections2[[#All],[ISOCode]:[Total 2024 Colombian Returnees]],'Population Projection V2'!$O$167,FALSE),"OK", "Review")</f>
        <v>OK</v>
      </c>
      <c r="CB831" s="361" t="str">
        <f>IF(U831&lt;=VLOOKUP($C831,Projections2[[#All],[ISOCode]:[Total 2024 Colombian Returnees]],'Population Projection V2'!$P$167,FALSE),"OK", "Review")</f>
        <v>OK</v>
      </c>
      <c r="CC831" s="361" t="str">
        <f>IF(V831&lt;=VLOOKUP($C831,Projections2[[#All],[ISOCode]:[Total 2024 Colombian Returnees]],'Population Projection V2'!$Q$167,FALSE),"OK", "Review")</f>
        <v>OK</v>
      </c>
      <c r="CD831" s="361" t="str">
        <f>IF(W831&lt;=VLOOKUP($C831,Projections2[[#All],[ISOCode]:[Total 2024 Colombian Returnees]],'Population Projection V2'!$R$167,FALSE),"OK", "Review")</f>
        <v>OK</v>
      </c>
      <c r="CE831" s="361" t="str">
        <f>IF(X831&lt;=VLOOKUP($C831,Projections2[[#All],[ISOCode]:[Total 2024 Colombian Returnees]],'Population Projection V2'!$S$167,FALSE),"OK", "Review")</f>
        <v>OK</v>
      </c>
      <c r="CF831" s="361" t="str">
        <f>IF(AA831&lt;=VLOOKUP($C831,Projections2[[#All],[ISOCode]:[Total 2024 Colombian Returnees]],'Population Projection V2'!$T$167,FALSE),"OK", "Review")</f>
        <v>OK</v>
      </c>
      <c r="CG831" s="361" t="str">
        <f>IF(AB831&lt;=VLOOKUP($C831,Projections2[[#All],[ISOCode]:[Total 2024 Colombian Returnees]],'Population Projection V2'!$U$167,FALSE),"OK", "Review")</f>
        <v>OK</v>
      </c>
      <c r="CH831" s="361" t="str">
        <f>IF(AC831&lt;=VLOOKUP($C831,Projections2[[#All],[ISOCode]:[Total 2024 Colombian Returnees]],'Population Projection V2'!$V$167,FALSE),"OK", "Review")</f>
        <v>OK</v>
      </c>
      <c r="CI831" s="361" t="str">
        <f>IF(AD831&lt;=VLOOKUP($C831,Projections2[[#All],[ISOCode]:[Total 2024 Colombian Returnees]],'Population Projection V2'!$W$167,FALSE),"OK", "Review")</f>
        <v>OK</v>
      </c>
      <c r="CJ831" s="361" t="str">
        <f>IF(AE831&lt;=VLOOKUP($C831,Projections2[[#All],[ISOCode]:[Total 2024 Colombian Returnees]],'Population Projection V2'!$X$167,FALSE),"OK", "Review")</f>
        <v>OK</v>
      </c>
      <c r="CK831" s="361" t="str">
        <f>IF(AH831&lt;=VLOOKUP($C831,Projections2[[#All],[ISOCode]:[Total 2024 Colombian Returnees]],'Population Projection V2'!$Y$167,FALSE),"OK", "Review")</f>
        <v>OK</v>
      </c>
      <c r="CL831" s="361" t="str">
        <f>IF(AI831&lt;=VLOOKUP($C831,Projections2[[#All],[ISOCode]:[Total 2024 Colombian Returnees]],'Population Projection V2'!$Z$167,FALSE),"OK", "Review")</f>
        <v>OK</v>
      </c>
      <c r="CM831" s="361" t="str">
        <f>IF(AJ831&lt;=VLOOKUP($C831,Projections2[[#All],[ISOCode]:[Total 2024 Colombian Returnees]],'Population Projection V2'!$AA$167,FALSE),"OK", "Review")</f>
        <v>OK</v>
      </c>
      <c r="CN831" s="361" t="str">
        <f>IF(AK831&lt;=VLOOKUP($C831,Projections2[[#All],[ISOCode]:[Total 2024 Colombian Returnees]],'Population Projection V2'!$AB$167,FALSE),"OK", "Review")</f>
        <v>OK</v>
      </c>
      <c r="CO831" s="361" t="str">
        <f>IF(AL831&lt;=VLOOKUP($C831,Projections2[[#All],[ISOCode]:[Total 2024 Colombian Returnees]],'Population Projection V2'!$AC$167,FALSE),"OK", "Review")</f>
        <v>OK</v>
      </c>
      <c r="CP831" s="361" t="str">
        <f>IF(AO831&lt;=VLOOKUP($C831,Projections2[[#All],[ISOCode]:[Total 2024 Colombian Returnees]],'Population Projection V2'!$AD$167,FALSE),"OK", "Review")</f>
        <v>OK</v>
      </c>
      <c r="CQ831" s="361" t="str">
        <f>IF(AP831&lt;=VLOOKUP($C831,Projections2[[#All],[ISOCode]:[Total 2024 Colombian Returnees]],'Population Projection V2'!$AE$167,FALSE),"OK", "Review")</f>
        <v>OK</v>
      </c>
      <c r="CR831" s="361" t="str">
        <f>IF(AQ831&lt;=VLOOKUP($C831,Projections2[[#All],[ISOCode]:[Total 2024 Colombian Returnees]],'Population Projection V2'!$AF$167,FALSE),"OK", "Review")</f>
        <v>OK</v>
      </c>
      <c r="CS831" s="361" t="str">
        <f>IF(AR831&lt;=VLOOKUP($C831,Projections2[[#All],[ISOCode]:[Total 2024 Colombian Returnees]],'Population Projection V2'!$AG$167,FALSE),"OK", "Review")</f>
        <v>OK</v>
      </c>
      <c r="CT831" s="361" t="str">
        <f>IF(AS831&lt;=VLOOKUP($C831,Projections2[[#All],[ISOCode]:[Total 2024 Colombian Returnees]],'Population Projection V2'!$AH$167,FALSE),"OK", "Review")</f>
        <v>OK</v>
      </c>
      <c r="CU831" s="361" t="str">
        <f>IF(AV831&lt;=VLOOKUP($C831,Projections2[[#All],[ISOCode]:[Total 2024 Colombian Returnees]],'Population Projection V2'!$AI$167,FALSE),"OK", "Review")</f>
        <v>OK</v>
      </c>
      <c r="CV831" s="361" t="str">
        <f>IF(AW831&lt;=VLOOKUP($C831,Projections2[[#All],[ISOCode]:[Total 2024 Colombian Returnees]],'Population Projection V2'!$AJ$167,FALSE),"OK", "Review")</f>
        <v>OK</v>
      </c>
      <c r="CW831" s="361" t="str">
        <f>IF(AX831&lt;=VLOOKUP($C831,Projections2[[#All],[ISOCode]:[Total 2024 Colombian Returnees]],'Population Projection V2'!$AK$167,FALSE),"OK", "Review")</f>
        <v>OK</v>
      </c>
      <c r="CX831" s="361" t="str">
        <f>IF(AY831&lt;=VLOOKUP($C831,Projections2[[#All],[ISOCode]:[Total 2024 Colombian Returnees]],'Population Projection V2'!$AL$167,FALSE),"OK", "Review")</f>
        <v>OK</v>
      </c>
      <c r="CY831" s="362" t="str">
        <f>IF(AZ831&lt;=VLOOKUP($C831,Projections2[[#All],[ISOCode]:[Total 2024 Colombian Returnees]],'Population Projection V2'!$AM$167,FALSE),"OK", "Review")</f>
        <v>OK</v>
      </c>
    </row>
    <row r="832" spans="1:103" x14ac:dyDescent="0.25">
      <c r="A832" s="218" t="s">
        <v>37</v>
      </c>
      <c r="B832" s="219" t="s">
        <v>37</v>
      </c>
      <c r="C832" s="219" t="s">
        <v>296</v>
      </c>
      <c r="D832" s="219" t="s">
        <v>434</v>
      </c>
      <c r="E832" s="219" t="s">
        <v>425</v>
      </c>
      <c r="F832" s="289">
        <f t="shared" si="291"/>
        <v>0</v>
      </c>
      <c r="G832" s="289">
        <f t="shared" si="292"/>
        <v>0</v>
      </c>
      <c r="H832" s="289">
        <f t="shared" si="293"/>
        <v>0</v>
      </c>
      <c r="I832" s="289">
        <f t="shared" si="294"/>
        <v>0</v>
      </c>
      <c r="J832" s="290">
        <f t="shared" si="295"/>
        <v>0</v>
      </c>
      <c r="K832" s="290">
        <f>VLOOKUP($C832,Projections2[[#All],[ISOCode]:[Total 2024 Colombian Returnees]],7,0)</f>
        <v>0</v>
      </c>
      <c r="L832" s="251"/>
      <c r="M832" s="236"/>
      <c r="N832" s="236"/>
      <c r="O832" s="236"/>
      <c r="P832" s="223"/>
      <c r="Q832" s="292"/>
      <c r="R832" s="224">
        <f>VLOOKUP($C832,Projections2[[#All],[ISOCode]:[Total 2024 Colombian Returnees]],12,0)</f>
        <v>0</v>
      </c>
      <c r="S832" s="293"/>
      <c r="T832" s="294"/>
      <c r="U832" s="294"/>
      <c r="V832" s="294"/>
      <c r="W832" s="226"/>
      <c r="X832" s="295"/>
      <c r="Y832" s="295">
        <f>VLOOKUP($C832,Projections2[[#All],[ISOCode]:[Total 2024 Colombian Returnees]],17,0)</f>
        <v>0</v>
      </c>
      <c r="Z832" s="296"/>
      <c r="AA832" s="297"/>
      <c r="AB832" s="297"/>
      <c r="AC832" s="297"/>
      <c r="AD832" s="297"/>
      <c r="AE832" s="297"/>
      <c r="AF832" s="297">
        <f>VLOOKUP($C832,Projections2[[#All],[ISOCode]:[Total 2024 Colombian Returnees]],22,0)</f>
        <v>0</v>
      </c>
      <c r="AG832" s="298"/>
      <c r="AH832" s="299"/>
      <c r="AI832" s="299"/>
      <c r="AJ832" s="299"/>
      <c r="AK832" s="299"/>
      <c r="AL832" s="300"/>
      <c r="AM832" s="230">
        <f>VLOOKUP($C832,Projections2[[#All],[ISOCode]:[Total 2024 Colombian Returnees]],27,0)</f>
        <v>0</v>
      </c>
      <c r="AN832" s="301"/>
      <c r="AO832" s="302"/>
      <c r="AP832" s="302"/>
      <c r="AQ832" s="302"/>
      <c r="AR832" s="302"/>
      <c r="AS832" s="303"/>
      <c r="AT832" s="303">
        <f>VLOOKUP($C832,Projections2[[#All],[ISOCode]:[Total 2024 Colombian Returnees]],32,0)</f>
        <v>0</v>
      </c>
      <c r="AU832" s="304"/>
      <c r="AV832" s="305"/>
      <c r="AW832" s="305"/>
      <c r="AX832" s="305"/>
      <c r="AY832" s="305"/>
      <c r="AZ832" s="306"/>
      <c r="BA832" s="306">
        <f>VLOOKUP($C832,Projections2[[#All],[ISOCode]:[Total 2024 Colombian Returnees]],37,0)</f>
        <v>0</v>
      </c>
      <c r="BB832" s="307"/>
      <c r="BC832" s="360" t="str">
        <f t="shared" si="296"/>
        <v>Ok</v>
      </c>
      <c r="BD832" s="361" t="str">
        <f t="shared" si="297"/>
        <v>Ok</v>
      </c>
      <c r="BE832" s="361" t="str">
        <f t="shared" si="298"/>
        <v>Ok</v>
      </c>
      <c r="BF832" s="361" t="str">
        <f t="shared" si="299"/>
        <v>Ok</v>
      </c>
      <c r="BG832" s="362" t="str">
        <f t="shared" si="300"/>
        <v>Ok</v>
      </c>
      <c r="BH832" s="360" t="str">
        <f t="shared" si="301"/>
        <v>Ok</v>
      </c>
      <c r="BI832" s="361" t="str">
        <f t="shared" si="302"/>
        <v>Ok</v>
      </c>
      <c r="BJ832" s="361" t="str">
        <f t="shared" si="303"/>
        <v>Ok</v>
      </c>
      <c r="BK832" s="361" t="str">
        <f t="shared" si="304"/>
        <v>Ok</v>
      </c>
      <c r="BL832" s="361" t="str">
        <f t="shared" si="305"/>
        <v>Ok</v>
      </c>
      <c r="BM832" s="361" t="str">
        <f t="shared" si="306"/>
        <v>Ok</v>
      </c>
      <c r="BN832" s="362" t="str">
        <f t="shared" si="307"/>
        <v>Ok</v>
      </c>
      <c r="BO832" s="360" t="str">
        <f t="shared" si="308"/>
        <v>No Pop.</v>
      </c>
      <c r="BP832" s="361" t="str">
        <f t="shared" si="309"/>
        <v>No Pop.</v>
      </c>
      <c r="BQ832" s="361" t="str">
        <f t="shared" si="310"/>
        <v>No Pop.</v>
      </c>
      <c r="BR832" s="361" t="str">
        <f t="shared" si="311"/>
        <v>No Pop.</v>
      </c>
      <c r="BS832" s="361" t="str">
        <f t="shared" si="312"/>
        <v>No Pop.</v>
      </c>
      <c r="BT832" s="361" t="str">
        <f t="shared" si="313"/>
        <v>No Pop.</v>
      </c>
      <c r="BU832" s="362" t="str">
        <f t="shared" si="314"/>
        <v>No Pop.</v>
      </c>
      <c r="BV832" s="360" t="str">
        <f>IF(M832&lt;=VLOOKUP($C832,Projections2[[#All],[ISOCode]:[Total 2024 Colombian Returnees]],'Population Projection V2'!$J$167,FALSE),"OK", "Review")</f>
        <v>OK</v>
      </c>
      <c r="BW832" s="361" t="str">
        <f>IF(N832&lt;=VLOOKUP($C832,Projections2[[#All],[ISOCode]:[Total 2024 Colombian Returnees]],'Population Projection V2'!$K$167,FALSE),"OK", "Review")</f>
        <v>OK</v>
      </c>
      <c r="BX832" s="361" t="str">
        <f>IF(O832&lt;=VLOOKUP($C832,Projections2[[#All],[ISOCode]:[Total 2024 Colombian Returnees]],'Population Projection V2'!$L$167,FALSE),"OK", "Review")</f>
        <v>OK</v>
      </c>
      <c r="BY832" s="361" t="str">
        <f>IF(P832&lt;=VLOOKUP($C832,Projections2[[#All],[ISOCode]:[Total 2024 Colombian Returnees]],'Population Projection V2'!$M$167,FALSE),"OK", "Review")</f>
        <v>OK</v>
      </c>
      <c r="BZ832" s="361" t="str">
        <f>IF(Q832&lt;=VLOOKUP($C832,Projections2[[#All],[ISOCode]:[Total 2024 Colombian Returnees]],'Population Projection V2'!$N$167,FALSE),"OK", "Review")</f>
        <v>OK</v>
      </c>
      <c r="CA832" s="361" t="str">
        <f>IF(T832&lt;=VLOOKUP($C832,Projections2[[#All],[ISOCode]:[Total 2024 Colombian Returnees]],'Population Projection V2'!$O$167,FALSE),"OK", "Review")</f>
        <v>OK</v>
      </c>
      <c r="CB832" s="361" t="str">
        <f>IF(U832&lt;=VLOOKUP($C832,Projections2[[#All],[ISOCode]:[Total 2024 Colombian Returnees]],'Population Projection V2'!$P$167,FALSE),"OK", "Review")</f>
        <v>OK</v>
      </c>
      <c r="CC832" s="361" t="str">
        <f>IF(V832&lt;=VLOOKUP($C832,Projections2[[#All],[ISOCode]:[Total 2024 Colombian Returnees]],'Population Projection V2'!$Q$167,FALSE),"OK", "Review")</f>
        <v>OK</v>
      </c>
      <c r="CD832" s="361" t="str">
        <f>IF(W832&lt;=VLOOKUP($C832,Projections2[[#All],[ISOCode]:[Total 2024 Colombian Returnees]],'Population Projection V2'!$R$167,FALSE),"OK", "Review")</f>
        <v>OK</v>
      </c>
      <c r="CE832" s="361" t="str">
        <f>IF(X832&lt;=VLOOKUP($C832,Projections2[[#All],[ISOCode]:[Total 2024 Colombian Returnees]],'Population Projection V2'!$S$167,FALSE),"OK", "Review")</f>
        <v>OK</v>
      </c>
      <c r="CF832" s="361" t="str">
        <f>IF(AA832&lt;=VLOOKUP($C832,Projections2[[#All],[ISOCode]:[Total 2024 Colombian Returnees]],'Population Projection V2'!$T$167,FALSE),"OK", "Review")</f>
        <v>OK</v>
      </c>
      <c r="CG832" s="361" t="str">
        <f>IF(AB832&lt;=VLOOKUP($C832,Projections2[[#All],[ISOCode]:[Total 2024 Colombian Returnees]],'Population Projection V2'!$U$167,FALSE),"OK", "Review")</f>
        <v>OK</v>
      </c>
      <c r="CH832" s="361" t="str">
        <f>IF(AC832&lt;=VLOOKUP($C832,Projections2[[#All],[ISOCode]:[Total 2024 Colombian Returnees]],'Population Projection V2'!$V$167,FALSE),"OK", "Review")</f>
        <v>OK</v>
      </c>
      <c r="CI832" s="361" t="str">
        <f>IF(AD832&lt;=VLOOKUP($C832,Projections2[[#All],[ISOCode]:[Total 2024 Colombian Returnees]],'Population Projection V2'!$W$167,FALSE),"OK", "Review")</f>
        <v>OK</v>
      </c>
      <c r="CJ832" s="361" t="str">
        <f>IF(AE832&lt;=VLOOKUP($C832,Projections2[[#All],[ISOCode]:[Total 2024 Colombian Returnees]],'Population Projection V2'!$X$167,FALSE),"OK", "Review")</f>
        <v>OK</v>
      </c>
      <c r="CK832" s="361" t="str">
        <f>IF(AH832&lt;=VLOOKUP($C832,Projections2[[#All],[ISOCode]:[Total 2024 Colombian Returnees]],'Population Projection V2'!$Y$167,FALSE),"OK", "Review")</f>
        <v>OK</v>
      </c>
      <c r="CL832" s="361" t="str">
        <f>IF(AI832&lt;=VLOOKUP($C832,Projections2[[#All],[ISOCode]:[Total 2024 Colombian Returnees]],'Population Projection V2'!$Z$167,FALSE),"OK", "Review")</f>
        <v>OK</v>
      </c>
      <c r="CM832" s="361" t="str">
        <f>IF(AJ832&lt;=VLOOKUP($C832,Projections2[[#All],[ISOCode]:[Total 2024 Colombian Returnees]],'Population Projection V2'!$AA$167,FALSE),"OK", "Review")</f>
        <v>OK</v>
      </c>
      <c r="CN832" s="361" t="str">
        <f>IF(AK832&lt;=VLOOKUP($C832,Projections2[[#All],[ISOCode]:[Total 2024 Colombian Returnees]],'Population Projection V2'!$AB$167,FALSE),"OK", "Review")</f>
        <v>OK</v>
      </c>
      <c r="CO832" s="361" t="str">
        <f>IF(AL832&lt;=VLOOKUP($C832,Projections2[[#All],[ISOCode]:[Total 2024 Colombian Returnees]],'Population Projection V2'!$AC$167,FALSE),"OK", "Review")</f>
        <v>OK</v>
      </c>
      <c r="CP832" s="361" t="str">
        <f>IF(AO832&lt;=VLOOKUP($C832,Projections2[[#All],[ISOCode]:[Total 2024 Colombian Returnees]],'Population Projection V2'!$AD$167,FALSE),"OK", "Review")</f>
        <v>OK</v>
      </c>
      <c r="CQ832" s="361" t="str">
        <f>IF(AP832&lt;=VLOOKUP($C832,Projections2[[#All],[ISOCode]:[Total 2024 Colombian Returnees]],'Population Projection V2'!$AE$167,FALSE),"OK", "Review")</f>
        <v>OK</v>
      </c>
      <c r="CR832" s="361" t="str">
        <f>IF(AQ832&lt;=VLOOKUP($C832,Projections2[[#All],[ISOCode]:[Total 2024 Colombian Returnees]],'Population Projection V2'!$AF$167,FALSE),"OK", "Review")</f>
        <v>OK</v>
      </c>
      <c r="CS832" s="361" t="str">
        <f>IF(AR832&lt;=VLOOKUP($C832,Projections2[[#All],[ISOCode]:[Total 2024 Colombian Returnees]],'Population Projection V2'!$AG$167,FALSE),"OK", "Review")</f>
        <v>OK</v>
      </c>
      <c r="CT832" s="361" t="str">
        <f>IF(AS832&lt;=VLOOKUP($C832,Projections2[[#All],[ISOCode]:[Total 2024 Colombian Returnees]],'Population Projection V2'!$AH$167,FALSE),"OK", "Review")</f>
        <v>OK</v>
      </c>
      <c r="CU832" s="361" t="str">
        <f>IF(AV832&lt;=VLOOKUP($C832,Projections2[[#All],[ISOCode]:[Total 2024 Colombian Returnees]],'Population Projection V2'!$AI$167,FALSE),"OK", "Review")</f>
        <v>OK</v>
      </c>
      <c r="CV832" s="361" t="str">
        <f>IF(AW832&lt;=VLOOKUP($C832,Projections2[[#All],[ISOCode]:[Total 2024 Colombian Returnees]],'Population Projection V2'!$AJ$167,FALSE),"OK", "Review")</f>
        <v>OK</v>
      </c>
      <c r="CW832" s="361" t="str">
        <f>IF(AX832&lt;=VLOOKUP($C832,Projections2[[#All],[ISOCode]:[Total 2024 Colombian Returnees]],'Population Projection V2'!$AK$167,FALSE),"OK", "Review")</f>
        <v>OK</v>
      </c>
      <c r="CX832" s="361" t="str">
        <f>IF(AY832&lt;=VLOOKUP($C832,Projections2[[#All],[ISOCode]:[Total 2024 Colombian Returnees]],'Population Projection V2'!$AL$167,FALSE),"OK", "Review")</f>
        <v>OK</v>
      </c>
      <c r="CY832" s="362" t="str">
        <f>IF(AZ832&lt;=VLOOKUP($C832,Projections2[[#All],[ISOCode]:[Total 2024 Colombian Returnees]],'Population Projection V2'!$AM$167,FALSE),"OK", "Review")</f>
        <v>OK</v>
      </c>
    </row>
    <row r="833" spans="1:103" x14ac:dyDescent="0.25">
      <c r="A833" s="218" t="s">
        <v>37</v>
      </c>
      <c r="B833" s="219" t="s">
        <v>37</v>
      </c>
      <c r="C833" s="219" t="s">
        <v>297</v>
      </c>
      <c r="D833" s="219" t="s">
        <v>9</v>
      </c>
      <c r="E833" s="219" t="s">
        <v>425</v>
      </c>
      <c r="F833" s="289">
        <f t="shared" si="291"/>
        <v>0</v>
      </c>
      <c r="G833" s="289">
        <f t="shared" si="292"/>
        <v>0</v>
      </c>
      <c r="H833" s="289">
        <f t="shared" si="293"/>
        <v>0</v>
      </c>
      <c r="I833" s="289">
        <f t="shared" si="294"/>
        <v>0</v>
      </c>
      <c r="J833" s="290">
        <f t="shared" si="295"/>
        <v>0</v>
      </c>
      <c r="K833" s="290">
        <f>VLOOKUP($C833,Projections2[[#All],[ISOCode]:[Total 2024 Colombian Returnees]],7,0)</f>
        <v>0</v>
      </c>
      <c r="L833" s="251"/>
      <c r="M833" s="236"/>
      <c r="N833" s="236"/>
      <c r="O833" s="236"/>
      <c r="P833" s="223"/>
      <c r="Q833" s="292"/>
      <c r="R833" s="224">
        <f>VLOOKUP($C833,Projections2[[#All],[ISOCode]:[Total 2024 Colombian Returnees]],12,0)</f>
        <v>0</v>
      </c>
      <c r="S833" s="293"/>
      <c r="T833" s="294"/>
      <c r="U833" s="294"/>
      <c r="V833" s="294"/>
      <c r="W833" s="226"/>
      <c r="X833" s="295"/>
      <c r="Y833" s="295">
        <f>VLOOKUP($C833,Projections2[[#All],[ISOCode]:[Total 2024 Colombian Returnees]],17,0)</f>
        <v>0</v>
      </c>
      <c r="Z833" s="296"/>
      <c r="AA833" s="297"/>
      <c r="AB833" s="297"/>
      <c r="AC833" s="297"/>
      <c r="AD833" s="297"/>
      <c r="AE833" s="297"/>
      <c r="AF833" s="297">
        <f>VLOOKUP($C833,Projections2[[#All],[ISOCode]:[Total 2024 Colombian Returnees]],22,0)</f>
        <v>0</v>
      </c>
      <c r="AG833" s="298"/>
      <c r="AH833" s="299"/>
      <c r="AI833" s="299"/>
      <c r="AJ833" s="299"/>
      <c r="AK833" s="299"/>
      <c r="AL833" s="300"/>
      <c r="AM833" s="230">
        <f>VLOOKUP($C833,Projections2[[#All],[ISOCode]:[Total 2024 Colombian Returnees]],27,0)</f>
        <v>0</v>
      </c>
      <c r="AN833" s="301"/>
      <c r="AO833" s="302"/>
      <c r="AP833" s="302"/>
      <c r="AQ833" s="302"/>
      <c r="AR833" s="302"/>
      <c r="AS833" s="303"/>
      <c r="AT833" s="303">
        <f>VLOOKUP($C833,Projections2[[#All],[ISOCode]:[Total 2024 Colombian Returnees]],32,0)</f>
        <v>0</v>
      </c>
      <c r="AU833" s="304"/>
      <c r="AV833" s="305"/>
      <c r="AW833" s="305"/>
      <c r="AX833" s="305"/>
      <c r="AY833" s="305"/>
      <c r="AZ833" s="306"/>
      <c r="BA833" s="306">
        <f>VLOOKUP($C833,Projections2[[#All],[ISOCode]:[Total 2024 Colombian Returnees]],37,0)</f>
        <v>0</v>
      </c>
      <c r="BB833" s="307"/>
      <c r="BC833" s="360" t="str">
        <f t="shared" si="296"/>
        <v>Ok</v>
      </c>
      <c r="BD833" s="361" t="str">
        <f t="shared" si="297"/>
        <v>Ok</v>
      </c>
      <c r="BE833" s="361" t="str">
        <f t="shared" si="298"/>
        <v>Ok</v>
      </c>
      <c r="BF833" s="361" t="str">
        <f t="shared" si="299"/>
        <v>Ok</v>
      </c>
      <c r="BG833" s="362" t="str">
        <f t="shared" si="300"/>
        <v>Ok</v>
      </c>
      <c r="BH833" s="360" t="str">
        <f t="shared" si="301"/>
        <v>Ok</v>
      </c>
      <c r="BI833" s="361" t="str">
        <f t="shared" si="302"/>
        <v>Ok</v>
      </c>
      <c r="BJ833" s="361" t="str">
        <f t="shared" si="303"/>
        <v>Ok</v>
      </c>
      <c r="BK833" s="361" t="str">
        <f t="shared" si="304"/>
        <v>Ok</v>
      </c>
      <c r="BL833" s="361" t="str">
        <f t="shared" si="305"/>
        <v>Ok</v>
      </c>
      <c r="BM833" s="361" t="str">
        <f t="shared" si="306"/>
        <v>Ok</v>
      </c>
      <c r="BN833" s="362" t="str">
        <f t="shared" si="307"/>
        <v>Ok</v>
      </c>
      <c r="BO833" s="360" t="str">
        <f t="shared" si="308"/>
        <v>No Pop.</v>
      </c>
      <c r="BP833" s="361" t="str">
        <f t="shared" si="309"/>
        <v>No Pop.</v>
      </c>
      <c r="BQ833" s="361" t="str">
        <f t="shared" si="310"/>
        <v>No Pop.</v>
      </c>
      <c r="BR833" s="361" t="str">
        <f t="shared" si="311"/>
        <v>No Pop.</v>
      </c>
      <c r="BS833" s="361" t="str">
        <f t="shared" si="312"/>
        <v>No Pop.</v>
      </c>
      <c r="BT833" s="361" t="str">
        <f t="shared" si="313"/>
        <v>No Pop.</v>
      </c>
      <c r="BU833" s="362" t="str">
        <f t="shared" si="314"/>
        <v>No Pop.</v>
      </c>
      <c r="BV833" s="360" t="str">
        <f>IF(M833&lt;=VLOOKUP($C833,Projections2[[#All],[ISOCode]:[Total 2024 Colombian Returnees]],'Population Projection V2'!$J$167,FALSE),"OK", "Review")</f>
        <v>OK</v>
      </c>
      <c r="BW833" s="361" t="str">
        <f>IF(N833&lt;=VLOOKUP($C833,Projections2[[#All],[ISOCode]:[Total 2024 Colombian Returnees]],'Population Projection V2'!$K$167,FALSE),"OK", "Review")</f>
        <v>OK</v>
      </c>
      <c r="BX833" s="361" t="str">
        <f>IF(O833&lt;=VLOOKUP($C833,Projections2[[#All],[ISOCode]:[Total 2024 Colombian Returnees]],'Population Projection V2'!$L$167,FALSE),"OK", "Review")</f>
        <v>OK</v>
      </c>
      <c r="BY833" s="361" t="str">
        <f>IF(P833&lt;=VLOOKUP($C833,Projections2[[#All],[ISOCode]:[Total 2024 Colombian Returnees]],'Population Projection V2'!$M$167,FALSE),"OK", "Review")</f>
        <v>OK</v>
      </c>
      <c r="BZ833" s="361" t="str">
        <f>IF(Q833&lt;=VLOOKUP($C833,Projections2[[#All],[ISOCode]:[Total 2024 Colombian Returnees]],'Population Projection V2'!$N$167,FALSE),"OK", "Review")</f>
        <v>OK</v>
      </c>
      <c r="CA833" s="361" t="str">
        <f>IF(T833&lt;=VLOOKUP($C833,Projections2[[#All],[ISOCode]:[Total 2024 Colombian Returnees]],'Population Projection V2'!$O$167,FALSE),"OK", "Review")</f>
        <v>OK</v>
      </c>
      <c r="CB833" s="361" t="str">
        <f>IF(U833&lt;=VLOOKUP($C833,Projections2[[#All],[ISOCode]:[Total 2024 Colombian Returnees]],'Population Projection V2'!$P$167,FALSE),"OK", "Review")</f>
        <v>OK</v>
      </c>
      <c r="CC833" s="361" t="str">
        <f>IF(V833&lt;=VLOOKUP($C833,Projections2[[#All],[ISOCode]:[Total 2024 Colombian Returnees]],'Population Projection V2'!$Q$167,FALSE),"OK", "Review")</f>
        <v>OK</v>
      </c>
      <c r="CD833" s="361" t="str">
        <f>IF(W833&lt;=VLOOKUP($C833,Projections2[[#All],[ISOCode]:[Total 2024 Colombian Returnees]],'Population Projection V2'!$R$167,FALSE),"OK", "Review")</f>
        <v>OK</v>
      </c>
      <c r="CE833" s="361" t="str">
        <f>IF(X833&lt;=VLOOKUP($C833,Projections2[[#All],[ISOCode]:[Total 2024 Colombian Returnees]],'Population Projection V2'!$S$167,FALSE),"OK", "Review")</f>
        <v>OK</v>
      </c>
      <c r="CF833" s="361" t="str">
        <f>IF(AA833&lt;=VLOOKUP($C833,Projections2[[#All],[ISOCode]:[Total 2024 Colombian Returnees]],'Population Projection V2'!$T$167,FALSE),"OK", "Review")</f>
        <v>OK</v>
      </c>
      <c r="CG833" s="361" t="str">
        <f>IF(AB833&lt;=VLOOKUP($C833,Projections2[[#All],[ISOCode]:[Total 2024 Colombian Returnees]],'Population Projection V2'!$U$167,FALSE),"OK", "Review")</f>
        <v>OK</v>
      </c>
      <c r="CH833" s="361" t="str">
        <f>IF(AC833&lt;=VLOOKUP($C833,Projections2[[#All],[ISOCode]:[Total 2024 Colombian Returnees]],'Population Projection V2'!$V$167,FALSE),"OK", "Review")</f>
        <v>OK</v>
      </c>
      <c r="CI833" s="361" t="str">
        <f>IF(AD833&lt;=VLOOKUP($C833,Projections2[[#All],[ISOCode]:[Total 2024 Colombian Returnees]],'Population Projection V2'!$W$167,FALSE),"OK", "Review")</f>
        <v>OK</v>
      </c>
      <c r="CJ833" s="361" t="str">
        <f>IF(AE833&lt;=VLOOKUP($C833,Projections2[[#All],[ISOCode]:[Total 2024 Colombian Returnees]],'Population Projection V2'!$X$167,FALSE),"OK", "Review")</f>
        <v>OK</v>
      </c>
      <c r="CK833" s="361" t="str">
        <f>IF(AH833&lt;=VLOOKUP($C833,Projections2[[#All],[ISOCode]:[Total 2024 Colombian Returnees]],'Population Projection V2'!$Y$167,FALSE),"OK", "Review")</f>
        <v>OK</v>
      </c>
      <c r="CL833" s="361" t="str">
        <f>IF(AI833&lt;=VLOOKUP($C833,Projections2[[#All],[ISOCode]:[Total 2024 Colombian Returnees]],'Population Projection V2'!$Z$167,FALSE),"OK", "Review")</f>
        <v>OK</v>
      </c>
      <c r="CM833" s="361" t="str">
        <f>IF(AJ833&lt;=VLOOKUP($C833,Projections2[[#All],[ISOCode]:[Total 2024 Colombian Returnees]],'Population Projection V2'!$AA$167,FALSE),"OK", "Review")</f>
        <v>OK</v>
      </c>
      <c r="CN833" s="361" t="str">
        <f>IF(AK833&lt;=VLOOKUP($C833,Projections2[[#All],[ISOCode]:[Total 2024 Colombian Returnees]],'Population Projection V2'!$AB$167,FALSE),"OK", "Review")</f>
        <v>OK</v>
      </c>
      <c r="CO833" s="361" t="str">
        <f>IF(AL833&lt;=VLOOKUP($C833,Projections2[[#All],[ISOCode]:[Total 2024 Colombian Returnees]],'Population Projection V2'!$AC$167,FALSE),"OK", "Review")</f>
        <v>OK</v>
      </c>
      <c r="CP833" s="361" t="str">
        <f>IF(AO833&lt;=VLOOKUP($C833,Projections2[[#All],[ISOCode]:[Total 2024 Colombian Returnees]],'Population Projection V2'!$AD$167,FALSE),"OK", "Review")</f>
        <v>OK</v>
      </c>
      <c r="CQ833" s="361" t="str">
        <f>IF(AP833&lt;=VLOOKUP($C833,Projections2[[#All],[ISOCode]:[Total 2024 Colombian Returnees]],'Population Projection V2'!$AE$167,FALSE),"OK", "Review")</f>
        <v>OK</v>
      </c>
      <c r="CR833" s="361" t="str">
        <f>IF(AQ833&lt;=VLOOKUP($C833,Projections2[[#All],[ISOCode]:[Total 2024 Colombian Returnees]],'Population Projection V2'!$AF$167,FALSE),"OK", "Review")</f>
        <v>OK</v>
      </c>
      <c r="CS833" s="361" t="str">
        <f>IF(AR833&lt;=VLOOKUP($C833,Projections2[[#All],[ISOCode]:[Total 2024 Colombian Returnees]],'Population Projection V2'!$AG$167,FALSE),"OK", "Review")</f>
        <v>OK</v>
      </c>
      <c r="CT833" s="361" t="str">
        <f>IF(AS833&lt;=VLOOKUP($C833,Projections2[[#All],[ISOCode]:[Total 2024 Colombian Returnees]],'Population Projection V2'!$AH$167,FALSE),"OK", "Review")</f>
        <v>OK</v>
      </c>
      <c r="CU833" s="361" t="str">
        <f>IF(AV833&lt;=VLOOKUP($C833,Projections2[[#All],[ISOCode]:[Total 2024 Colombian Returnees]],'Population Projection V2'!$AI$167,FALSE),"OK", "Review")</f>
        <v>OK</v>
      </c>
      <c r="CV833" s="361" t="str">
        <f>IF(AW833&lt;=VLOOKUP($C833,Projections2[[#All],[ISOCode]:[Total 2024 Colombian Returnees]],'Population Projection V2'!$AJ$167,FALSE),"OK", "Review")</f>
        <v>OK</v>
      </c>
      <c r="CW833" s="361" t="str">
        <f>IF(AX833&lt;=VLOOKUP($C833,Projections2[[#All],[ISOCode]:[Total 2024 Colombian Returnees]],'Population Projection V2'!$AK$167,FALSE),"OK", "Review")</f>
        <v>OK</v>
      </c>
      <c r="CX833" s="361" t="str">
        <f>IF(AY833&lt;=VLOOKUP($C833,Projections2[[#All],[ISOCode]:[Total 2024 Colombian Returnees]],'Population Projection V2'!$AL$167,FALSE),"OK", "Review")</f>
        <v>OK</v>
      </c>
      <c r="CY833" s="362" t="str">
        <f>IF(AZ833&lt;=VLOOKUP($C833,Projections2[[#All],[ISOCode]:[Total 2024 Colombian Returnees]],'Population Projection V2'!$AM$167,FALSE),"OK", "Review")</f>
        <v>OK</v>
      </c>
    </row>
    <row r="834" spans="1:103" x14ac:dyDescent="0.25">
      <c r="A834" s="218" t="s">
        <v>37</v>
      </c>
      <c r="B834" s="219" t="s">
        <v>37</v>
      </c>
      <c r="C834" s="219" t="s">
        <v>298</v>
      </c>
      <c r="D834" s="219" t="s">
        <v>10</v>
      </c>
      <c r="E834" s="219" t="s">
        <v>425</v>
      </c>
      <c r="F834" s="289">
        <f t="shared" si="291"/>
        <v>0</v>
      </c>
      <c r="G834" s="289">
        <f t="shared" si="292"/>
        <v>0</v>
      </c>
      <c r="H834" s="289">
        <f t="shared" si="293"/>
        <v>0</v>
      </c>
      <c r="I834" s="289">
        <f t="shared" si="294"/>
        <v>0</v>
      </c>
      <c r="J834" s="290">
        <f t="shared" si="295"/>
        <v>0</v>
      </c>
      <c r="K834" s="290">
        <f>VLOOKUP($C834,Projections2[[#All],[ISOCode]:[Total 2024 Colombian Returnees]],7,0)</f>
        <v>0</v>
      </c>
      <c r="L834" s="251"/>
      <c r="M834" s="236"/>
      <c r="N834" s="236"/>
      <c r="O834" s="236"/>
      <c r="P834" s="223"/>
      <c r="Q834" s="292"/>
      <c r="R834" s="224">
        <f>VLOOKUP($C834,Projections2[[#All],[ISOCode]:[Total 2024 Colombian Returnees]],12,0)</f>
        <v>0</v>
      </c>
      <c r="S834" s="293"/>
      <c r="T834" s="294"/>
      <c r="U834" s="294"/>
      <c r="V834" s="294"/>
      <c r="W834" s="226"/>
      <c r="X834" s="295"/>
      <c r="Y834" s="295">
        <f>VLOOKUP($C834,Projections2[[#All],[ISOCode]:[Total 2024 Colombian Returnees]],17,0)</f>
        <v>0</v>
      </c>
      <c r="Z834" s="296"/>
      <c r="AA834" s="297"/>
      <c r="AB834" s="297"/>
      <c r="AC834" s="297"/>
      <c r="AD834" s="297"/>
      <c r="AE834" s="297"/>
      <c r="AF834" s="297">
        <f>VLOOKUP($C834,Projections2[[#All],[ISOCode]:[Total 2024 Colombian Returnees]],22,0)</f>
        <v>0</v>
      </c>
      <c r="AG834" s="298"/>
      <c r="AH834" s="299"/>
      <c r="AI834" s="299"/>
      <c r="AJ834" s="299"/>
      <c r="AK834" s="299"/>
      <c r="AL834" s="300"/>
      <c r="AM834" s="230">
        <f>VLOOKUP($C834,Projections2[[#All],[ISOCode]:[Total 2024 Colombian Returnees]],27,0)</f>
        <v>0</v>
      </c>
      <c r="AN834" s="301"/>
      <c r="AO834" s="302"/>
      <c r="AP834" s="302"/>
      <c r="AQ834" s="302"/>
      <c r="AR834" s="302"/>
      <c r="AS834" s="303"/>
      <c r="AT834" s="303">
        <f>VLOOKUP($C834,Projections2[[#All],[ISOCode]:[Total 2024 Colombian Returnees]],32,0)</f>
        <v>0</v>
      </c>
      <c r="AU834" s="304"/>
      <c r="AV834" s="305"/>
      <c r="AW834" s="305"/>
      <c r="AX834" s="305"/>
      <c r="AY834" s="305"/>
      <c r="AZ834" s="306"/>
      <c r="BA834" s="306">
        <f>VLOOKUP($C834,Projections2[[#All],[ISOCode]:[Total 2024 Colombian Returnees]],37,0)</f>
        <v>0</v>
      </c>
      <c r="BB834" s="307"/>
      <c r="BC834" s="360" t="str">
        <f t="shared" si="296"/>
        <v>Ok</v>
      </c>
      <c r="BD834" s="361" t="str">
        <f t="shared" si="297"/>
        <v>Ok</v>
      </c>
      <c r="BE834" s="361" t="str">
        <f t="shared" si="298"/>
        <v>Ok</v>
      </c>
      <c r="BF834" s="361" t="str">
        <f t="shared" si="299"/>
        <v>Ok</v>
      </c>
      <c r="BG834" s="362" t="str">
        <f t="shared" si="300"/>
        <v>Ok</v>
      </c>
      <c r="BH834" s="360" t="str">
        <f t="shared" si="301"/>
        <v>Ok</v>
      </c>
      <c r="BI834" s="361" t="str">
        <f t="shared" si="302"/>
        <v>Ok</v>
      </c>
      <c r="BJ834" s="361" t="str">
        <f t="shared" si="303"/>
        <v>Ok</v>
      </c>
      <c r="BK834" s="361" t="str">
        <f t="shared" si="304"/>
        <v>Ok</v>
      </c>
      <c r="BL834" s="361" t="str">
        <f t="shared" si="305"/>
        <v>Ok</v>
      </c>
      <c r="BM834" s="361" t="str">
        <f t="shared" si="306"/>
        <v>Ok</v>
      </c>
      <c r="BN834" s="362" t="str">
        <f t="shared" si="307"/>
        <v>Ok</v>
      </c>
      <c r="BO834" s="360" t="str">
        <f t="shared" si="308"/>
        <v>No Pop.</v>
      </c>
      <c r="BP834" s="361" t="str">
        <f t="shared" si="309"/>
        <v>No Pop.</v>
      </c>
      <c r="BQ834" s="361" t="str">
        <f t="shared" si="310"/>
        <v>No Pop.</v>
      </c>
      <c r="BR834" s="361" t="str">
        <f t="shared" si="311"/>
        <v>No Pop.</v>
      </c>
      <c r="BS834" s="361" t="str">
        <f t="shared" si="312"/>
        <v>No Pop.</v>
      </c>
      <c r="BT834" s="361" t="str">
        <f t="shared" si="313"/>
        <v>No Pop.</v>
      </c>
      <c r="BU834" s="362" t="str">
        <f t="shared" si="314"/>
        <v>No Pop.</v>
      </c>
      <c r="BV834" s="360" t="str">
        <f>IF(M834&lt;=VLOOKUP($C834,Projections2[[#All],[ISOCode]:[Total 2024 Colombian Returnees]],'Population Projection V2'!$J$167,FALSE),"OK", "Review")</f>
        <v>OK</v>
      </c>
      <c r="BW834" s="361" t="str">
        <f>IF(N834&lt;=VLOOKUP($C834,Projections2[[#All],[ISOCode]:[Total 2024 Colombian Returnees]],'Population Projection V2'!$K$167,FALSE),"OK", "Review")</f>
        <v>OK</v>
      </c>
      <c r="BX834" s="361" t="str">
        <f>IF(O834&lt;=VLOOKUP($C834,Projections2[[#All],[ISOCode]:[Total 2024 Colombian Returnees]],'Population Projection V2'!$L$167,FALSE),"OK", "Review")</f>
        <v>OK</v>
      </c>
      <c r="BY834" s="361" t="str">
        <f>IF(P834&lt;=VLOOKUP($C834,Projections2[[#All],[ISOCode]:[Total 2024 Colombian Returnees]],'Population Projection V2'!$M$167,FALSE),"OK", "Review")</f>
        <v>OK</v>
      </c>
      <c r="BZ834" s="361" t="str">
        <f>IF(Q834&lt;=VLOOKUP($C834,Projections2[[#All],[ISOCode]:[Total 2024 Colombian Returnees]],'Population Projection V2'!$N$167,FALSE),"OK", "Review")</f>
        <v>OK</v>
      </c>
      <c r="CA834" s="361" t="str">
        <f>IF(T834&lt;=VLOOKUP($C834,Projections2[[#All],[ISOCode]:[Total 2024 Colombian Returnees]],'Population Projection V2'!$O$167,FALSE),"OK", "Review")</f>
        <v>OK</v>
      </c>
      <c r="CB834" s="361" t="str">
        <f>IF(U834&lt;=VLOOKUP($C834,Projections2[[#All],[ISOCode]:[Total 2024 Colombian Returnees]],'Population Projection V2'!$P$167,FALSE),"OK", "Review")</f>
        <v>OK</v>
      </c>
      <c r="CC834" s="361" t="str">
        <f>IF(V834&lt;=VLOOKUP($C834,Projections2[[#All],[ISOCode]:[Total 2024 Colombian Returnees]],'Population Projection V2'!$Q$167,FALSE),"OK", "Review")</f>
        <v>OK</v>
      </c>
      <c r="CD834" s="361" t="str">
        <f>IF(W834&lt;=VLOOKUP($C834,Projections2[[#All],[ISOCode]:[Total 2024 Colombian Returnees]],'Population Projection V2'!$R$167,FALSE),"OK", "Review")</f>
        <v>OK</v>
      </c>
      <c r="CE834" s="361" t="str">
        <f>IF(X834&lt;=VLOOKUP($C834,Projections2[[#All],[ISOCode]:[Total 2024 Colombian Returnees]],'Population Projection V2'!$S$167,FALSE),"OK", "Review")</f>
        <v>OK</v>
      </c>
      <c r="CF834" s="361" t="str">
        <f>IF(AA834&lt;=VLOOKUP($C834,Projections2[[#All],[ISOCode]:[Total 2024 Colombian Returnees]],'Population Projection V2'!$T$167,FALSE),"OK", "Review")</f>
        <v>OK</v>
      </c>
      <c r="CG834" s="361" t="str">
        <f>IF(AB834&lt;=VLOOKUP($C834,Projections2[[#All],[ISOCode]:[Total 2024 Colombian Returnees]],'Population Projection V2'!$U$167,FALSE),"OK", "Review")</f>
        <v>OK</v>
      </c>
      <c r="CH834" s="361" t="str">
        <f>IF(AC834&lt;=VLOOKUP($C834,Projections2[[#All],[ISOCode]:[Total 2024 Colombian Returnees]],'Population Projection V2'!$V$167,FALSE),"OK", "Review")</f>
        <v>OK</v>
      </c>
      <c r="CI834" s="361" t="str">
        <f>IF(AD834&lt;=VLOOKUP($C834,Projections2[[#All],[ISOCode]:[Total 2024 Colombian Returnees]],'Population Projection V2'!$W$167,FALSE),"OK", "Review")</f>
        <v>OK</v>
      </c>
      <c r="CJ834" s="361" t="str">
        <f>IF(AE834&lt;=VLOOKUP($C834,Projections2[[#All],[ISOCode]:[Total 2024 Colombian Returnees]],'Population Projection V2'!$X$167,FALSE),"OK", "Review")</f>
        <v>OK</v>
      </c>
      <c r="CK834" s="361" t="str">
        <f>IF(AH834&lt;=VLOOKUP($C834,Projections2[[#All],[ISOCode]:[Total 2024 Colombian Returnees]],'Population Projection V2'!$Y$167,FALSE),"OK", "Review")</f>
        <v>OK</v>
      </c>
      <c r="CL834" s="361" t="str">
        <f>IF(AI834&lt;=VLOOKUP($C834,Projections2[[#All],[ISOCode]:[Total 2024 Colombian Returnees]],'Population Projection V2'!$Z$167,FALSE),"OK", "Review")</f>
        <v>OK</v>
      </c>
      <c r="CM834" s="361" t="str">
        <f>IF(AJ834&lt;=VLOOKUP($C834,Projections2[[#All],[ISOCode]:[Total 2024 Colombian Returnees]],'Population Projection V2'!$AA$167,FALSE),"OK", "Review")</f>
        <v>OK</v>
      </c>
      <c r="CN834" s="361" t="str">
        <f>IF(AK834&lt;=VLOOKUP($C834,Projections2[[#All],[ISOCode]:[Total 2024 Colombian Returnees]],'Population Projection V2'!$AB$167,FALSE),"OK", "Review")</f>
        <v>OK</v>
      </c>
      <c r="CO834" s="361" t="str">
        <f>IF(AL834&lt;=VLOOKUP($C834,Projections2[[#All],[ISOCode]:[Total 2024 Colombian Returnees]],'Population Projection V2'!$AC$167,FALSE),"OK", "Review")</f>
        <v>OK</v>
      </c>
      <c r="CP834" s="361" t="str">
        <f>IF(AO834&lt;=VLOOKUP($C834,Projections2[[#All],[ISOCode]:[Total 2024 Colombian Returnees]],'Population Projection V2'!$AD$167,FALSE),"OK", "Review")</f>
        <v>OK</v>
      </c>
      <c r="CQ834" s="361" t="str">
        <f>IF(AP834&lt;=VLOOKUP($C834,Projections2[[#All],[ISOCode]:[Total 2024 Colombian Returnees]],'Population Projection V2'!$AE$167,FALSE),"OK", "Review")</f>
        <v>OK</v>
      </c>
      <c r="CR834" s="361" t="str">
        <f>IF(AQ834&lt;=VLOOKUP($C834,Projections2[[#All],[ISOCode]:[Total 2024 Colombian Returnees]],'Population Projection V2'!$AF$167,FALSE),"OK", "Review")</f>
        <v>OK</v>
      </c>
      <c r="CS834" s="361" t="str">
        <f>IF(AR834&lt;=VLOOKUP($C834,Projections2[[#All],[ISOCode]:[Total 2024 Colombian Returnees]],'Population Projection V2'!$AG$167,FALSE),"OK", "Review")</f>
        <v>OK</v>
      </c>
      <c r="CT834" s="361" t="str">
        <f>IF(AS834&lt;=VLOOKUP($C834,Projections2[[#All],[ISOCode]:[Total 2024 Colombian Returnees]],'Population Projection V2'!$AH$167,FALSE),"OK", "Review")</f>
        <v>OK</v>
      </c>
      <c r="CU834" s="361" t="str">
        <f>IF(AV834&lt;=VLOOKUP($C834,Projections2[[#All],[ISOCode]:[Total 2024 Colombian Returnees]],'Population Projection V2'!$AI$167,FALSE),"OK", "Review")</f>
        <v>OK</v>
      </c>
      <c r="CV834" s="361" t="str">
        <f>IF(AW834&lt;=VLOOKUP($C834,Projections2[[#All],[ISOCode]:[Total 2024 Colombian Returnees]],'Population Projection V2'!$AJ$167,FALSE),"OK", "Review")</f>
        <v>OK</v>
      </c>
      <c r="CW834" s="361" t="str">
        <f>IF(AX834&lt;=VLOOKUP($C834,Projections2[[#All],[ISOCode]:[Total 2024 Colombian Returnees]],'Population Projection V2'!$AK$167,FALSE),"OK", "Review")</f>
        <v>OK</v>
      </c>
      <c r="CX834" s="361" t="str">
        <f>IF(AY834&lt;=VLOOKUP($C834,Projections2[[#All],[ISOCode]:[Total 2024 Colombian Returnees]],'Population Projection V2'!$AL$167,FALSE),"OK", "Review")</f>
        <v>OK</v>
      </c>
      <c r="CY834" s="362" t="str">
        <f>IF(AZ834&lt;=VLOOKUP($C834,Projections2[[#All],[ISOCode]:[Total 2024 Colombian Returnees]],'Population Projection V2'!$AM$167,FALSE),"OK", "Review")</f>
        <v>OK</v>
      </c>
    </row>
    <row r="835" spans="1:103" x14ac:dyDescent="0.25">
      <c r="A835" s="218" t="s">
        <v>37</v>
      </c>
      <c r="B835" s="219" t="s">
        <v>37</v>
      </c>
      <c r="C835" s="219" t="s">
        <v>299</v>
      </c>
      <c r="D835" s="219" t="s">
        <v>11</v>
      </c>
      <c r="E835" s="219" t="s">
        <v>425</v>
      </c>
      <c r="F835" s="289">
        <f t="shared" ref="F835:F898" si="315">M835+T835+AA835+AH835+AO835+AV835</f>
        <v>0</v>
      </c>
      <c r="G835" s="289">
        <f t="shared" ref="G835:G898" si="316">N835+U835+AB835+AI835+AP835+AW835</f>
        <v>0</v>
      </c>
      <c r="H835" s="289">
        <f t="shared" ref="H835:H898" si="317">O835+V835+AC835+AJ835+AQ835+AX835</f>
        <v>0</v>
      </c>
      <c r="I835" s="289">
        <f t="shared" ref="I835:I898" si="318">P835+W835+AD835+AK835+AR835+AY835</f>
        <v>0</v>
      </c>
      <c r="J835" s="290">
        <f t="shared" ref="J835:J898" si="319">Q835+X835+AE835+AL835+AS835+AZ835</f>
        <v>0</v>
      </c>
      <c r="K835" s="290">
        <f>VLOOKUP($C835,Projections2[[#All],[ISOCode]:[Total 2024 Colombian Returnees]],7,0)</f>
        <v>0</v>
      </c>
      <c r="L835" s="251"/>
      <c r="M835" s="236"/>
      <c r="N835" s="236"/>
      <c r="O835" s="236"/>
      <c r="P835" s="223"/>
      <c r="Q835" s="292"/>
      <c r="R835" s="224">
        <f>VLOOKUP($C835,Projections2[[#All],[ISOCode]:[Total 2024 Colombian Returnees]],12,0)</f>
        <v>0</v>
      </c>
      <c r="S835" s="293"/>
      <c r="T835" s="294"/>
      <c r="U835" s="294"/>
      <c r="V835" s="294"/>
      <c r="W835" s="226"/>
      <c r="X835" s="295"/>
      <c r="Y835" s="295">
        <f>VLOOKUP($C835,Projections2[[#All],[ISOCode]:[Total 2024 Colombian Returnees]],17,0)</f>
        <v>0</v>
      </c>
      <c r="Z835" s="296"/>
      <c r="AA835" s="297"/>
      <c r="AB835" s="297"/>
      <c r="AC835" s="297"/>
      <c r="AD835" s="297"/>
      <c r="AE835" s="297"/>
      <c r="AF835" s="297">
        <f>VLOOKUP($C835,Projections2[[#All],[ISOCode]:[Total 2024 Colombian Returnees]],22,0)</f>
        <v>0</v>
      </c>
      <c r="AG835" s="298"/>
      <c r="AH835" s="299"/>
      <c r="AI835" s="299"/>
      <c r="AJ835" s="299"/>
      <c r="AK835" s="299"/>
      <c r="AL835" s="300"/>
      <c r="AM835" s="230">
        <f>VLOOKUP($C835,Projections2[[#All],[ISOCode]:[Total 2024 Colombian Returnees]],27,0)</f>
        <v>0</v>
      </c>
      <c r="AN835" s="301"/>
      <c r="AO835" s="302"/>
      <c r="AP835" s="302"/>
      <c r="AQ835" s="302"/>
      <c r="AR835" s="302"/>
      <c r="AS835" s="303"/>
      <c r="AT835" s="303">
        <f>VLOOKUP($C835,Projections2[[#All],[ISOCode]:[Total 2024 Colombian Returnees]],32,0)</f>
        <v>0</v>
      </c>
      <c r="AU835" s="304"/>
      <c r="AV835" s="305"/>
      <c r="AW835" s="305"/>
      <c r="AX835" s="305"/>
      <c r="AY835" s="305"/>
      <c r="AZ835" s="306"/>
      <c r="BA835" s="306">
        <f>VLOOKUP($C835,Projections2[[#All],[ISOCode]:[Total 2024 Colombian Returnees]],37,0)</f>
        <v>0</v>
      </c>
      <c r="BB835" s="307"/>
      <c r="BC835" s="360" t="str">
        <f t="shared" si="296"/>
        <v>Ok</v>
      </c>
      <c r="BD835" s="361" t="str">
        <f t="shared" si="297"/>
        <v>Ok</v>
      </c>
      <c r="BE835" s="361" t="str">
        <f t="shared" si="298"/>
        <v>Ok</v>
      </c>
      <c r="BF835" s="361" t="str">
        <f t="shared" si="299"/>
        <v>Ok</v>
      </c>
      <c r="BG835" s="362" t="str">
        <f t="shared" si="300"/>
        <v>Ok</v>
      </c>
      <c r="BH835" s="360" t="str">
        <f t="shared" si="301"/>
        <v>Ok</v>
      </c>
      <c r="BI835" s="361" t="str">
        <f t="shared" si="302"/>
        <v>Ok</v>
      </c>
      <c r="BJ835" s="361" t="str">
        <f t="shared" si="303"/>
        <v>Ok</v>
      </c>
      <c r="BK835" s="361" t="str">
        <f t="shared" si="304"/>
        <v>Ok</v>
      </c>
      <c r="BL835" s="361" t="str">
        <f t="shared" si="305"/>
        <v>Ok</v>
      </c>
      <c r="BM835" s="361" t="str">
        <f t="shared" si="306"/>
        <v>Ok</v>
      </c>
      <c r="BN835" s="362" t="str">
        <f t="shared" si="307"/>
        <v>Ok</v>
      </c>
      <c r="BO835" s="360" t="str">
        <f t="shared" si="308"/>
        <v>No Pop.</v>
      </c>
      <c r="BP835" s="361" t="str">
        <f t="shared" si="309"/>
        <v>No Pop.</v>
      </c>
      <c r="BQ835" s="361" t="str">
        <f t="shared" si="310"/>
        <v>No Pop.</v>
      </c>
      <c r="BR835" s="361" t="str">
        <f t="shared" si="311"/>
        <v>No Pop.</v>
      </c>
      <c r="BS835" s="361" t="str">
        <f t="shared" si="312"/>
        <v>No Pop.</v>
      </c>
      <c r="BT835" s="361" t="str">
        <f t="shared" si="313"/>
        <v>No Pop.</v>
      </c>
      <c r="BU835" s="362" t="str">
        <f t="shared" si="314"/>
        <v>No Pop.</v>
      </c>
      <c r="BV835" s="360" t="str">
        <f>IF(M835&lt;=VLOOKUP($C835,Projections2[[#All],[ISOCode]:[Total 2024 Colombian Returnees]],'Population Projection V2'!$J$167,FALSE),"OK", "Review")</f>
        <v>OK</v>
      </c>
      <c r="BW835" s="361" t="str">
        <f>IF(N835&lt;=VLOOKUP($C835,Projections2[[#All],[ISOCode]:[Total 2024 Colombian Returnees]],'Population Projection V2'!$K$167,FALSE),"OK", "Review")</f>
        <v>OK</v>
      </c>
      <c r="BX835" s="361" t="str">
        <f>IF(O835&lt;=VLOOKUP($C835,Projections2[[#All],[ISOCode]:[Total 2024 Colombian Returnees]],'Population Projection V2'!$L$167,FALSE),"OK", "Review")</f>
        <v>OK</v>
      </c>
      <c r="BY835" s="361" t="str">
        <f>IF(P835&lt;=VLOOKUP($C835,Projections2[[#All],[ISOCode]:[Total 2024 Colombian Returnees]],'Population Projection V2'!$M$167,FALSE),"OK", "Review")</f>
        <v>OK</v>
      </c>
      <c r="BZ835" s="361" t="str">
        <f>IF(Q835&lt;=VLOOKUP($C835,Projections2[[#All],[ISOCode]:[Total 2024 Colombian Returnees]],'Population Projection V2'!$N$167,FALSE),"OK", "Review")</f>
        <v>OK</v>
      </c>
      <c r="CA835" s="361" t="str">
        <f>IF(T835&lt;=VLOOKUP($C835,Projections2[[#All],[ISOCode]:[Total 2024 Colombian Returnees]],'Population Projection V2'!$O$167,FALSE),"OK", "Review")</f>
        <v>OK</v>
      </c>
      <c r="CB835" s="361" t="str">
        <f>IF(U835&lt;=VLOOKUP($C835,Projections2[[#All],[ISOCode]:[Total 2024 Colombian Returnees]],'Population Projection V2'!$P$167,FALSE),"OK", "Review")</f>
        <v>OK</v>
      </c>
      <c r="CC835" s="361" t="str">
        <f>IF(V835&lt;=VLOOKUP($C835,Projections2[[#All],[ISOCode]:[Total 2024 Colombian Returnees]],'Population Projection V2'!$Q$167,FALSE),"OK", "Review")</f>
        <v>OK</v>
      </c>
      <c r="CD835" s="361" t="str">
        <f>IF(W835&lt;=VLOOKUP($C835,Projections2[[#All],[ISOCode]:[Total 2024 Colombian Returnees]],'Population Projection V2'!$R$167,FALSE),"OK", "Review")</f>
        <v>OK</v>
      </c>
      <c r="CE835" s="361" t="str">
        <f>IF(X835&lt;=VLOOKUP($C835,Projections2[[#All],[ISOCode]:[Total 2024 Colombian Returnees]],'Population Projection V2'!$S$167,FALSE),"OK", "Review")</f>
        <v>OK</v>
      </c>
      <c r="CF835" s="361" t="str">
        <f>IF(AA835&lt;=VLOOKUP($C835,Projections2[[#All],[ISOCode]:[Total 2024 Colombian Returnees]],'Population Projection V2'!$T$167,FALSE),"OK", "Review")</f>
        <v>OK</v>
      </c>
      <c r="CG835" s="361" t="str">
        <f>IF(AB835&lt;=VLOOKUP($C835,Projections2[[#All],[ISOCode]:[Total 2024 Colombian Returnees]],'Population Projection V2'!$U$167,FALSE),"OK", "Review")</f>
        <v>OK</v>
      </c>
      <c r="CH835" s="361" t="str">
        <f>IF(AC835&lt;=VLOOKUP($C835,Projections2[[#All],[ISOCode]:[Total 2024 Colombian Returnees]],'Population Projection V2'!$V$167,FALSE),"OK", "Review")</f>
        <v>OK</v>
      </c>
      <c r="CI835" s="361" t="str">
        <f>IF(AD835&lt;=VLOOKUP($C835,Projections2[[#All],[ISOCode]:[Total 2024 Colombian Returnees]],'Population Projection V2'!$W$167,FALSE),"OK", "Review")</f>
        <v>OK</v>
      </c>
      <c r="CJ835" s="361" t="str">
        <f>IF(AE835&lt;=VLOOKUP($C835,Projections2[[#All],[ISOCode]:[Total 2024 Colombian Returnees]],'Population Projection V2'!$X$167,FALSE),"OK", "Review")</f>
        <v>OK</v>
      </c>
      <c r="CK835" s="361" t="str">
        <f>IF(AH835&lt;=VLOOKUP($C835,Projections2[[#All],[ISOCode]:[Total 2024 Colombian Returnees]],'Population Projection V2'!$Y$167,FALSE),"OK", "Review")</f>
        <v>OK</v>
      </c>
      <c r="CL835" s="361" t="str">
        <f>IF(AI835&lt;=VLOOKUP($C835,Projections2[[#All],[ISOCode]:[Total 2024 Colombian Returnees]],'Population Projection V2'!$Z$167,FALSE),"OK", "Review")</f>
        <v>OK</v>
      </c>
      <c r="CM835" s="361" t="str">
        <f>IF(AJ835&lt;=VLOOKUP($C835,Projections2[[#All],[ISOCode]:[Total 2024 Colombian Returnees]],'Population Projection V2'!$AA$167,FALSE),"OK", "Review")</f>
        <v>OK</v>
      </c>
      <c r="CN835" s="361" t="str">
        <f>IF(AK835&lt;=VLOOKUP($C835,Projections2[[#All],[ISOCode]:[Total 2024 Colombian Returnees]],'Population Projection V2'!$AB$167,FALSE),"OK", "Review")</f>
        <v>OK</v>
      </c>
      <c r="CO835" s="361" t="str">
        <f>IF(AL835&lt;=VLOOKUP($C835,Projections2[[#All],[ISOCode]:[Total 2024 Colombian Returnees]],'Population Projection V2'!$AC$167,FALSE),"OK", "Review")</f>
        <v>OK</v>
      </c>
      <c r="CP835" s="361" t="str">
        <f>IF(AO835&lt;=VLOOKUP($C835,Projections2[[#All],[ISOCode]:[Total 2024 Colombian Returnees]],'Population Projection V2'!$AD$167,FALSE),"OK", "Review")</f>
        <v>OK</v>
      </c>
      <c r="CQ835" s="361" t="str">
        <f>IF(AP835&lt;=VLOOKUP($C835,Projections2[[#All],[ISOCode]:[Total 2024 Colombian Returnees]],'Population Projection V2'!$AE$167,FALSE),"OK", "Review")</f>
        <v>OK</v>
      </c>
      <c r="CR835" s="361" t="str">
        <f>IF(AQ835&lt;=VLOOKUP($C835,Projections2[[#All],[ISOCode]:[Total 2024 Colombian Returnees]],'Population Projection V2'!$AF$167,FALSE),"OK", "Review")</f>
        <v>OK</v>
      </c>
      <c r="CS835" s="361" t="str">
        <f>IF(AR835&lt;=VLOOKUP($C835,Projections2[[#All],[ISOCode]:[Total 2024 Colombian Returnees]],'Population Projection V2'!$AG$167,FALSE),"OK", "Review")</f>
        <v>OK</v>
      </c>
      <c r="CT835" s="361" t="str">
        <f>IF(AS835&lt;=VLOOKUP($C835,Projections2[[#All],[ISOCode]:[Total 2024 Colombian Returnees]],'Population Projection V2'!$AH$167,FALSE),"OK", "Review")</f>
        <v>OK</v>
      </c>
      <c r="CU835" s="361" t="str">
        <f>IF(AV835&lt;=VLOOKUP($C835,Projections2[[#All],[ISOCode]:[Total 2024 Colombian Returnees]],'Population Projection V2'!$AI$167,FALSE),"OK", "Review")</f>
        <v>OK</v>
      </c>
      <c r="CV835" s="361" t="str">
        <f>IF(AW835&lt;=VLOOKUP($C835,Projections2[[#All],[ISOCode]:[Total 2024 Colombian Returnees]],'Population Projection V2'!$AJ$167,FALSE),"OK", "Review")</f>
        <v>OK</v>
      </c>
      <c r="CW835" s="361" t="str">
        <f>IF(AX835&lt;=VLOOKUP($C835,Projections2[[#All],[ISOCode]:[Total 2024 Colombian Returnees]],'Population Projection V2'!$AK$167,FALSE),"OK", "Review")</f>
        <v>OK</v>
      </c>
      <c r="CX835" s="361" t="str">
        <f>IF(AY835&lt;=VLOOKUP($C835,Projections2[[#All],[ISOCode]:[Total 2024 Colombian Returnees]],'Population Projection V2'!$AL$167,FALSE),"OK", "Review")</f>
        <v>OK</v>
      </c>
      <c r="CY835" s="362" t="str">
        <f>IF(AZ835&lt;=VLOOKUP($C835,Projections2[[#All],[ISOCode]:[Total 2024 Colombian Returnees]],'Population Projection V2'!$AM$167,FALSE),"OK", "Review")</f>
        <v>OK</v>
      </c>
    </row>
    <row r="836" spans="1:103" x14ac:dyDescent="0.25">
      <c r="A836" s="218" t="s">
        <v>37</v>
      </c>
      <c r="B836" s="219" t="s">
        <v>37</v>
      </c>
      <c r="C836" s="219" t="s">
        <v>300</v>
      </c>
      <c r="D836" s="219" t="s">
        <v>12</v>
      </c>
      <c r="E836" s="219" t="s">
        <v>425</v>
      </c>
      <c r="F836" s="289">
        <f t="shared" si="315"/>
        <v>0</v>
      </c>
      <c r="G836" s="289">
        <f t="shared" si="316"/>
        <v>0</v>
      </c>
      <c r="H836" s="289">
        <f t="shared" si="317"/>
        <v>0</v>
      </c>
      <c r="I836" s="289">
        <f t="shared" si="318"/>
        <v>0</v>
      </c>
      <c r="J836" s="290">
        <f t="shared" si="319"/>
        <v>0</v>
      </c>
      <c r="K836" s="290">
        <f>VLOOKUP($C836,Projections2[[#All],[ISOCode]:[Total 2024 Colombian Returnees]],7,0)</f>
        <v>0</v>
      </c>
      <c r="L836" s="251"/>
      <c r="M836" s="236"/>
      <c r="N836" s="236"/>
      <c r="O836" s="236"/>
      <c r="P836" s="223"/>
      <c r="Q836" s="292"/>
      <c r="R836" s="224">
        <f>VLOOKUP($C836,Projections2[[#All],[ISOCode]:[Total 2024 Colombian Returnees]],12,0)</f>
        <v>0</v>
      </c>
      <c r="S836" s="293"/>
      <c r="T836" s="294"/>
      <c r="U836" s="294"/>
      <c r="V836" s="294"/>
      <c r="W836" s="226"/>
      <c r="X836" s="295"/>
      <c r="Y836" s="295">
        <f>VLOOKUP($C836,Projections2[[#All],[ISOCode]:[Total 2024 Colombian Returnees]],17,0)</f>
        <v>0</v>
      </c>
      <c r="Z836" s="296"/>
      <c r="AA836" s="297"/>
      <c r="AB836" s="297"/>
      <c r="AC836" s="297"/>
      <c r="AD836" s="297"/>
      <c r="AE836" s="297"/>
      <c r="AF836" s="297">
        <f>VLOOKUP($C836,Projections2[[#All],[ISOCode]:[Total 2024 Colombian Returnees]],22,0)</f>
        <v>0</v>
      </c>
      <c r="AG836" s="298"/>
      <c r="AH836" s="299"/>
      <c r="AI836" s="299"/>
      <c r="AJ836" s="299"/>
      <c r="AK836" s="299"/>
      <c r="AL836" s="300"/>
      <c r="AM836" s="230">
        <f>VLOOKUP($C836,Projections2[[#All],[ISOCode]:[Total 2024 Colombian Returnees]],27,0)</f>
        <v>0</v>
      </c>
      <c r="AN836" s="301"/>
      <c r="AO836" s="302"/>
      <c r="AP836" s="302"/>
      <c r="AQ836" s="302"/>
      <c r="AR836" s="302"/>
      <c r="AS836" s="303"/>
      <c r="AT836" s="303">
        <f>VLOOKUP($C836,Projections2[[#All],[ISOCode]:[Total 2024 Colombian Returnees]],32,0)</f>
        <v>0</v>
      </c>
      <c r="AU836" s="304"/>
      <c r="AV836" s="305"/>
      <c r="AW836" s="305"/>
      <c r="AX836" s="305"/>
      <c r="AY836" s="305"/>
      <c r="AZ836" s="306"/>
      <c r="BA836" s="306">
        <f>VLOOKUP($C836,Projections2[[#All],[ISOCode]:[Total 2024 Colombian Returnees]],37,0)</f>
        <v>0</v>
      </c>
      <c r="BB836" s="307"/>
      <c r="BC836" s="360" t="str">
        <f t="shared" ref="BC836:BC899" si="320">IF(F836=SUM(M836,T836,AA836,AH836,AO836,AV836),"Ok","Review")</f>
        <v>Ok</v>
      </c>
      <c r="BD836" s="361" t="str">
        <f t="shared" ref="BD836:BD899" si="321">IF(G836=SUM(N836,U836,AB836,AI836,AP836,AW836),"Ok","Review")</f>
        <v>Ok</v>
      </c>
      <c r="BE836" s="361" t="str">
        <f t="shared" ref="BE836:BE899" si="322">IF(H836=SUM(O836,V836,AC836,AJ836,AQ836,AX836),"Ok","Review")</f>
        <v>Ok</v>
      </c>
      <c r="BF836" s="361" t="str">
        <f t="shared" ref="BF836:BF899" si="323">IF(I836=SUM(P836,W836,AD836,AK836,AR836,AY836),"Ok","Review")</f>
        <v>Ok</v>
      </c>
      <c r="BG836" s="362" t="str">
        <f t="shared" ref="BG836:BG899" si="324">IF(J836=SUM(Q836,X836,AE836,AL836,AS836,AZ836),"Ok","Review")</f>
        <v>Ok</v>
      </c>
      <c r="BH836" s="360" t="str">
        <f t="shared" ref="BH836:BH899" si="325">IF(J836=SUM(F836:I836), "Ok", "Review")</f>
        <v>Ok</v>
      </c>
      <c r="BI836" s="361" t="str">
        <f t="shared" ref="BI836:BI899" si="326">IF(Q836=SUM(M836:P836), "Ok", "Review")</f>
        <v>Ok</v>
      </c>
      <c r="BJ836" s="361" t="str">
        <f t="shared" ref="BJ836:BJ899" si="327">IF(X836=SUM(T836:W836), "Ok", "Review")</f>
        <v>Ok</v>
      </c>
      <c r="BK836" s="361" t="str">
        <f t="shared" ref="BK836:BK899" si="328">IF(AE836=SUM(AA836:AD836), "Ok", "Review")</f>
        <v>Ok</v>
      </c>
      <c r="BL836" s="361" t="str">
        <f t="shared" ref="BL836:BL899" si="329">IF(AL836=SUM(AH836:AK836), "Ok", "Review")</f>
        <v>Ok</v>
      </c>
      <c r="BM836" s="361" t="str">
        <f t="shared" ref="BM836:BM899" si="330">IF(AS836=SUM(AO836:AR836), "Ok", "Review")</f>
        <v>Ok</v>
      </c>
      <c r="BN836" s="362" t="str">
        <f t="shared" ref="BN836:BN899" si="331">IF(AZ836=SUM(AV836:AY836), "Ok", "Review")</f>
        <v>Ok</v>
      </c>
      <c r="BO836" s="360" t="str">
        <f t="shared" ref="BO836:BO899" si="332">IFERROR(IF((J836/K836)=L836,"Ok","Review"),"No Pop.")</f>
        <v>No Pop.</v>
      </c>
      <c r="BP836" s="361" t="str">
        <f t="shared" ref="BP836:BP899" si="333">IFERROR(IF((Q836/R836)=S836,"Ok","Review"),"No Pop.")</f>
        <v>No Pop.</v>
      </c>
      <c r="BQ836" s="361" t="str">
        <f t="shared" ref="BQ836:BQ899" si="334">IFERROR(IF((X836/Y836)=Z836,"Ok","Review"),"No Pop.")</f>
        <v>No Pop.</v>
      </c>
      <c r="BR836" s="361" t="str">
        <f t="shared" ref="BR836:BR899" si="335">IFERROR(IF((AE836/AF836)=AG836,"Ok","Review"),"No Pop.")</f>
        <v>No Pop.</v>
      </c>
      <c r="BS836" s="361" t="str">
        <f t="shared" ref="BS836:BS899" si="336">IFERROR(IF((AL836/AM836)=AN836,"Ok","Review"),"No Pop.")</f>
        <v>No Pop.</v>
      </c>
      <c r="BT836" s="361" t="str">
        <f t="shared" ref="BT836:BT899" si="337">IFERROR(IF((AS836/AT836)=AU836,"Ok","Review"),"No Pop.")</f>
        <v>No Pop.</v>
      </c>
      <c r="BU836" s="362" t="str">
        <f t="shared" ref="BU836:BU899" si="338">IFERROR(IF((AZ836/BA836)=BB836,"Ok","Review"),"No Pop.")</f>
        <v>No Pop.</v>
      </c>
      <c r="BV836" s="360" t="str">
        <f>IF(M836&lt;=VLOOKUP($C836,Projections2[[#All],[ISOCode]:[Total 2024 Colombian Returnees]],'Population Projection V2'!$J$167,FALSE),"OK", "Review")</f>
        <v>OK</v>
      </c>
      <c r="BW836" s="361" t="str">
        <f>IF(N836&lt;=VLOOKUP($C836,Projections2[[#All],[ISOCode]:[Total 2024 Colombian Returnees]],'Population Projection V2'!$K$167,FALSE),"OK", "Review")</f>
        <v>OK</v>
      </c>
      <c r="BX836" s="361" t="str">
        <f>IF(O836&lt;=VLOOKUP($C836,Projections2[[#All],[ISOCode]:[Total 2024 Colombian Returnees]],'Population Projection V2'!$L$167,FALSE),"OK", "Review")</f>
        <v>OK</v>
      </c>
      <c r="BY836" s="361" t="str">
        <f>IF(P836&lt;=VLOOKUP($C836,Projections2[[#All],[ISOCode]:[Total 2024 Colombian Returnees]],'Population Projection V2'!$M$167,FALSE),"OK", "Review")</f>
        <v>OK</v>
      </c>
      <c r="BZ836" s="361" t="str">
        <f>IF(Q836&lt;=VLOOKUP($C836,Projections2[[#All],[ISOCode]:[Total 2024 Colombian Returnees]],'Population Projection V2'!$N$167,FALSE),"OK", "Review")</f>
        <v>OK</v>
      </c>
      <c r="CA836" s="361" t="str">
        <f>IF(T836&lt;=VLOOKUP($C836,Projections2[[#All],[ISOCode]:[Total 2024 Colombian Returnees]],'Population Projection V2'!$O$167,FALSE),"OK", "Review")</f>
        <v>OK</v>
      </c>
      <c r="CB836" s="361" t="str">
        <f>IF(U836&lt;=VLOOKUP($C836,Projections2[[#All],[ISOCode]:[Total 2024 Colombian Returnees]],'Population Projection V2'!$P$167,FALSE),"OK", "Review")</f>
        <v>OK</v>
      </c>
      <c r="CC836" s="361" t="str">
        <f>IF(V836&lt;=VLOOKUP($C836,Projections2[[#All],[ISOCode]:[Total 2024 Colombian Returnees]],'Population Projection V2'!$Q$167,FALSE),"OK", "Review")</f>
        <v>OK</v>
      </c>
      <c r="CD836" s="361" t="str">
        <f>IF(W836&lt;=VLOOKUP($C836,Projections2[[#All],[ISOCode]:[Total 2024 Colombian Returnees]],'Population Projection V2'!$R$167,FALSE),"OK", "Review")</f>
        <v>OK</v>
      </c>
      <c r="CE836" s="361" t="str">
        <f>IF(X836&lt;=VLOOKUP($C836,Projections2[[#All],[ISOCode]:[Total 2024 Colombian Returnees]],'Population Projection V2'!$S$167,FALSE),"OK", "Review")</f>
        <v>OK</v>
      </c>
      <c r="CF836" s="361" t="str">
        <f>IF(AA836&lt;=VLOOKUP($C836,Projections2[[#All],[ISOCode]:[Total 2024 Colombian Returnees]],'Population Projection V2'!$T$167,FALSE),"OK", "Review")</f>
        <v>OK</v>
      </c>
      <c r="CG836" s="361" t="str">
        <f>IF(AB836&lt;=VLOOKUP($C836,Projections2[[#All],[ISOCode]:[Total 2024 Colombian Returnees]],'Population Projection V2'!$U$167,FALSE),"OK", "Review")</f>
        <v>OK</v>
      </c>
      <c r="CH836" s="361" t="str">
        <f>IF(AC836&lt;=VLOOKUP($C836,Projections2[[#All],[ISOCode]:[Total 2024 Colombian Returnees]],'Population Projection V2'!$V$167,FALSE),"OK", "Review")</f>
        <v>OK</v>
      </c>
      <c r="CI836" s="361" t="str">
        <f>IF(AD836&lt;=VLOOKUP($C836,Projections2[[#All],[ISOCode]:[Total 2024 Colombian Returnees]],'Population Projection V2'!$W$167,FALSE),"OK", "Review")</f>
        <v>OK</v>
      </c>
      <c r="CJ836" s="361" t="str">
        <f>IF(AE836&lt;=VLOOKUP($C836,Projections2[[#All],[ISOCode]:[Total 2024 Colombian Returnees]],'Population Projection V2'!$X$167,FALSE),"OK", "Review")</f>
        <v>OK</v>
      </c>
      <c r="CK836" s="361" t="str">
        <f>IF(AH836&lt;=VLOOKUP($C836,Projections2[[#All],[ISOCode]:[Total 2024 Colombian Returnees]],'Population Projection V2'!$Y$167,FALSE),"OK", "Review")</f>
        <v>OK</v>
      </c>
      <c r="CL836" s="361" t="str">
        <f>IF(AI836&lt;=VLOOKUP($C836,Projections2[[#All],[ISOCode]:[Total 2024 Colombian Returnees]],'Population Projection V2'!$Z$167,FALSE),"OK", "Review")</f>
        <v>OK</v>
      </c>
      <c r="CM836" s="361" t="str">
        <f>IF(AJ836&lt;=VLOOKUP($C836,Projections2[[#All],[ISOCode]:[Total 2024 Colombian Returnees]],'Population Projection V2'!$AA$167,FALSE),"OK", "Review")</f>
        <v>OK</v>
      </c>
      <c r="CN836" s="361" t="str">
        <f>IF(AK836&lt;=VLOOKUP($C836,Projections2[[#All],[ISOCode]:[Total 2024 Colombian Returnees]],'Population Projection V2'!$AB$167,FALSE),"OK", "Review")</f>
        <v>OK</v>
      </c>
      <c r="CO836" s="361" t="str">
        <f>IF(AL836&lt;=VLOOKUP($C836,Projections2[[#All],[ISOCode]:[Total 2024 Colombian Returnees]],'Population Projection V2'!$AC$167,FALSE),"OK", "Review")</f>
        <v>OK</v>
      </c>
      <c r="CP836" s="361" t="str">
        <f>IF(AO836&lt;=VLOOKUP($C836,Projections2[[#All],[ISOCode]:[Total 2024 Colombian Returnees]],'Population Projection V2'!$AD$167,FALSE),"OK", "Review")</f>
        <v>OK</v>
      </c>
      <c r="CQ836" s="361" t="str">
        <f>IF(AP836&lt;=VLOOKUP($C836,Projections2[[#All],[ISOCode]:[Total 2024 Colombian Returnees]],'Population Projection V2'!$AE$167,FALSE),"OK", "Review")</f>
        <v>OK</v>
      </c>
      <c r="CR836" s="361" t="str">
        <f>IF(AQ836&lt;=VLOOKUP($C836,Projections2[[#All],[ISOCode]:[Total 2024 Colombian Returnees]],'Population Projection V2'!$AF$167,FALSE),"OK", "Review")</f>
        <v>OK</v>
      </c>
      <c r="CS836" s="361" t="str">
        <f>IF(AR836&lt;=VLOOKUP($C836,Projections2[[#All],[ISOCode]:[Total 2024 Colombian Returnees]],'Population Projection V2'!$AG$167,FALSE),"OK", "Review")</f>
        <v>OK</v>
      </c>
      <c r="CT836" s="361" t="str">
        <f>IF(AS836&lt;=VLOOKUP($C836,Projections2[[#All],[ISOCode]:[Total 2024 Colombian Returnees]],'Population Projection V2'!$AH$167,FALSE),"OK", "Review")</f>
        <v>OK</v>
      </c>
      <c r="CU836" s="361" t="str">
        <f>IF(AV836&lt;=VLOOKUP($C836,Projections2[[#All],[ISOCode]:[Total 2024 Colombian Returnees]],'Population Projection V2'!$AI$167,FALSE),"OK", "Review")</f>
        <v>OK</v>
      </c>
      <c r="CV836" s="361" t="str">
        <f>IF(AW836&lt;=VLOOKUP($C836,Projections2[[#All],[ISOCode]:[Total 2024 Colombian Returnees]],'Population Projection V2'!$AJ$167,FALSE),"OK", "Review")</f>
        <v>OK</v>
      </c>
      <c r="CW836" s="361" t="str">
        <f>IF(AX836&lt;=VLOOKUP($C836,Projections2[[#All],[ISOCode]:[Total 2024 Colombian Returnees]],'Population Projection V2'!$AK$167,FALSE),"OK", "Review")</f>
        <v>OK</v>
      </c>
      <c r="CX836" s="361" t="str">
        <f>IF(AY836&lt;=VLOOKUP($C836,Projections2[[#All],[ISOCode]:[Total 2024 Colombian Returnees]],'Population Projection V2'!$AL$167,FALSE),"OK", "Review")</f>
        <v>OK</v>
      </c>
      <c r="CY836" s="362" t="str">
        <f>IF(AZ836&lt;=VLOOKUP($C836,Projections2[[#All],[ISOCode]:[Total 2024 Colombian Returnees]],'Population Projection V2'!$AM$167,FALSE),"OK", "Review")</f>
        <v>OK</v>
      </c>
    </row>
    <row r="837" spans="1:103" x14ac:dyDescent="0.25">
      <c r="A837" s="218" t="s">
        <v>37</v>
      </c>
      <c r="B837" s="219" t="s">
        <v>37</v>
      </c>
      <c r="C837" s="219" t="s">
        <v>318</v>
      </c>
      <c r="D837" s="219" t="s">
        <v>13</v>
      </c>
      <c r="E837" s="219" t="s">
        <v>425</v>
      </c>
      <c r="F837" s="289">
        <f t="shared" si="315"/>
        <v>0</v>
      </c>
      <c r="G837" s="289">
        <f t="shared" si="316"/>
        <v>0</v>
      </c>
      <c r="H837" s="289">
        <f t="shared" si="317"/>
        <v>0</v>
      </c>
      <c r="I837" s="289">
        <f t="shared" si="318"/>
        <v>0</v>
      </c>
      <c r="J837" s="290">
        <f t="shared" si="319"/>
        <v>0</v>
      </c>
      <c r="K837" s="290">
        <f>VLOOKUP($C837,Projections2[[#All],[ISOCode]:[Total 2024 Colombian Returnees]],7,0)</f>
        <v>0</v>
      </c>
      <c r="L837" s="251"/>
      <c r="M837" s="236"/>
      <c r="N837" s="236"/>
      <c r="O837" s="236"/>
      <c r="P837" s="223"/>
      <c r="Q837" s="292"/>
      <c r="R837" s="224">
        <f>VLOOKUP($C837,Projections2[[#All],[ISOCode]:[Total 2024 Colombian Returnees]],12,0)</f>
        <v>0</v>
      </c>
      <c r="S837" s="293"/>
      <c r="T837" s="294"/>
      <c r="U837" s="294"/>
      <c r="V837" s="294"/>
      <c r="W837" s="226"/>
      <c r="X837" s="295"/>
      <c r="Y837" s="295">
        <f>VLOOKUP($C837,Projections2[[#All],[ISOCode]:[Total 2024 Colombian Returnees]],17,0)</f>
        <v>0</v>
      </c>
      <c r="Z837" s="296"/>
      <c r="AA837" s="297"/>
      <c r="AB837" s="297"/>
      <c r="AC837" s="297"/>
      <c r="AD837" s="297"/>
      <c r="AE837" s="297"/>
      <c r="AF837" s="297">
        <f>VLOOKUP($C837,Projections2[[#All],[ISOCode]:[Total 2024 Colombian Returnees]],22,0)</f>
        <v>0</v>
      </c>
      <c r="AG837" s="298"/>
      <c r="AH837" s="299"/>
      <c r="AI837" s="299"/>
      <c r="AJ837" s="299"/>
      <c r="AK837" s="299"/>
      <c r="AL837" s="300"/>
      <c r="AM837" s="230">
        <f>VLOOKUP($C837,Projections2[[#All],[ISOCode]:[Total 2024 Colombian Returnees]],27,0)</f>
        <v>0</v>
      </c>
      <c r="AN837" s="301"/>
      <c r="AO837" s="302"/>
      <c r="AP837" s="302"/>
      <c r="AQ837" s="302"/>
      <c r="AR837" s="302"/>
      <c r="AS837" s="303"/>
      <c r="AT837" s="303">
        <f>VLOOKUP($C837,Projections2[[#All],[ISOCode]:[Total 2024 Colombian Returnees]],32,0)</f>
        <v>0</v>
      </c>
      <c r="AU837" s="304"/>
      <c r="AV837" s="305"/>
      <c r="AW837" s="305"/>
      <c r="AX837" s="305"/>
      <c r="AY837" s="305"/>
      <c r="AZ837" s="306"/>
      <c r="BA837" s="306">
        <f>VLOOKUP($C837,Projections2[[#All],[ISOCode]:[Total 2024 Colombian Returnees]],37,0)</f>
        <v>0</v>
      </c>
      <c r="BB837" s="307"/>
      <c r="BC837" s="360" t="str">
        <f t="shared" si="320"/>
        <v>Ok</v>
      </c>
      <c r="BD837" s="361" t="str">
        <f t="shared" si="321"/>
        <v>Ok</v>
      </c>
      <c r="BE837" s="361" t="str">
        <f t="shared" si="322"/>
        <v>Ok</v>
      </c>
      <c r="BF837" s="361" t="str">
        <f t="shared" si="323"/>
        <v>Ok</v>
      </c>
      <c r="BG837" s="362" t="str">
        <f t="shared" si="324"/>
        <v>Ok</v>
      </c>
      <c r="BH837" s="360" t="str">
        <f t="shared" si="325"/>
        <v>Ok</v>
      </c>
      <c r="BI837" s="361" t="str">
        <f t="shared" si="326"/>
        <v>Ok</v>
      </c>
      <c r="BJ837" s="361" t="str">
        <f t="shared" si="327"/>
        <v>Ok</v>
      </c>
      <c r="BK837" s="361" t="str">
        <f t="shared" si="328"/>
        <v>Ok</v>
      </c>
      <c r="BL837" s="361" t="str">
        <f t="shared" si="329"/>
        <v>Ok</v>
      </c>
      <c r="BM837" s="361" t="str">
        <f t="shared" si="330"/>
        <v>Ok</v>
      </c>
      <c r="BN837" s="362" t="str">
        <f t="shared" si="331"/>
        <v>Ok</v>
      </c>
      <c r="BO837" s="360" t="str">
        <f t="shared" si="332"/>
        <v>No Pop.</v>
      </c>
      <c r="BP837" s="361" t="str">
        <f t="shared" si="333"/>
        <v>No Pop.</v>
      </c>
      <c r="BQ837" s="361" t="str">
        <f t="shared" si="334"/>
        <v>No Pop.</v>
      </c>
      <c r="BR837" s="361" t="str">
        <f t="shared" si="335"/>
        <v>No Pop.</v>
      </c>
      <c r="BS837" s="361" t="str">
        <f t="shared" si="336"/>
        <v>No Pop.</v>
      </c>
      <c r="BT837" s="361" t="str">
        <f t="shared" si="337"/>
        <v>No Pop.</v>
      </c>
      <c r="BU837" s="362" t="str">
        <f t="shared" si="338"/>
        <v>No Pop.</v>
      </c>
      <c r="BV837" s="360" t="str">
        <f>IF(M837&lt;=VLOOKUP($C837,Projections2[[#All],[ISOCode]:[Total 2024 Colombian Returnees]],'Population Projection V2'!$J$167,FALSE),"OK", "Review")</f>
        <v>OK</v>
      </c>
      <c r="BW837" s="361" t="str">
        <f>IF(N837&lt;=VLOOKUP($C837,Projections2[[#All],[ISOCode]:[Total 2024 Colombian Returnees]],'Population Projection V2'!$K$167,FALSE),"OK", "Review")</f>
        <v>OK</v>
      </c>
      <c r="BX837" s="361" t="str">
        <f>IF(O837&lt;=VLOOKUP($C837,Projections2[[#All],[ISOCode]:[Total 2024 Colombian Returnees]],'Population Projection V2'!$L$167,FALSE),"OK", "Review")</f>
        <v>OK</v>
      </c>
      <c r="BY837" s="361" t="str">
        <f>IF(P837&lt;=VLOOKUP($C837,Projections2[[#All],[ISOCode]:[Total 2024 Colombian Returnees]],'Population Projection V2'!$M$167,FALSE),"OK", "Review")</f>
        <v>OK</v>
      </c>
      <c r="BZ837" s="361" t="str">
        <f>IF(Q837&lt;=VLOOKUP($C837,Projections2[[#All],[ISOCode]:[Total 2024 Colombian Returnees]],'Population Projection V2'!$N$167,FALSE),"OK", "Review")</f>
        <v>OK</v>
      </c>
      <c r="CA837" s="361" t="str">
        <f>IF(T837&lt;=VLOOKUP($C837,Projections2[[#All],[ISOCode]:[Total 2024 Colombian Returnees]],'Population Projection V2'!$O$167,FALSE),"OK", "Review")</f>
        <v>OK</v>
      </c>
      <c r="CB837" s="361" t="str">
        <f>IF(U837&lt;=VLOOKUP($C837,Projections2[[#All],[ISOCode]:[Total 2024 Colombian Returnees]],'Population Projection V2'!$P$167,FALSE),"OK", "Review")</f>
        <v>OK</v>
      </c>
      <c r="CC837" s="361" t="str">
        <f>IF(V837&lt;=VLOOKUP($C837,Projections2[[#All],[ISOCode]:[Total 2024 Colombian Returnees]],'Population Projection V2'!$Q$167,FALSE),"OK", "Review")</f>
        <v>OK</v>
      </c>
      <c r="CD837" s="361" t="str">
        <f>IF(W837&lt;=VLOOKUP($C837,Projections2[[#All],[ISOCode]:[Total 2024 Colombian Returnees]],'Population Projection V2'!$R$167,FALSE),"OK", "Review")</f>
        <v>OK</v>
      </c>
      <c r="CE837" s="361" t="str">
        <f>IF(X837&lt;=VLOOKUP($C837,Projections2[[#All],[ISOCode]:[Total 2024 Colombian Returnees]],'Population Projection V2'!$S$167,FALSE),"OK", "Review")</f>
        <v>OK</v>
      </c>
      <c r="CF837" s="361" t="str">
        <f>IF(AA837&lt;=VLOOKUP($C837,Projections2[[#All],[ISOCode]:[Total 2024 Colombian Returnees]],'Population Projection V2'!$T$167,FALSE),"OK", "Review")</f>
        <v>OK</v>
      </c>
      <c r="CG837" s="361" t="str">
        <f>IF(AB837&lt;=VLOOKUP($C837,Projections2[[#All],[ISOCode]:[Total 2024 Colombian Returnees]],'Population Projection V2'!$U$167,FALSE),"OK", "Review")</f>
        <v>OK</v>
      </c>
      <c r="CH837" s="361" t="str">
        <f>IF(AC837&lt;=VLOOKUP($C837,Projections2[[#All],[ISOCode]:[Total 2024 Colombian Returnees]],'Population Projection V2'!$V$167,FALSE),"OK", "Review")</f>
        <v>OK</v>
      </c>
      <c r="CI837" s="361" t="str">
        <f>IF(AD837&lt;=VLOOKUP($C837,Projections2[[#All],[ISOCode]:[Total 2024 Colombian Returnees]],'Population Projection V2'!$W$167,FALSE),"OK", "Review")</f>
        <v>OK</v>
      </c>
      <c r="CJ837" s="361" t="str">
        <f>IF(AE837&lt;=VLOOKUP($C837,Projections2[[#All],[ISOCode]:[Total 2024 Colombian Returnees]],'Population Projection V2'!$X$167,FALSE),"OK", "Review")</f>
        <v>OK</v>
      </c>
      <c r="CK837" s="361" t="str">
        <f>IF(AH837&lt;=VLOOKUP($C837,Projections2[[#All],[ISOCode]:[Total 2024 Colombian Returnees]],'Population Projection V2'!$Y$167,FALSE),"OK", "Review")</f>
        <v>OK</v>
      </c>
      <c r="CL837" s="361" t="str">
        <f>IF(AI837&lt;=VLOOKUP($C837,Projections2[[#All],[ISOCode]:[Total 2024 Colombian Returnees]],'Population Projection V2'!$Z$167,FALSE),"OK", "Review")</f>
        <v>OK</v>
      </c>
      <c r="CM837" s="361" t="str">
        <f>IF(AJ837&lt;=VLOOKUP($C837,Projections2[[#All],[ISOCode]:[Total 2024 Colombian Returnees]],'Population Projection V2'!$AA$167,FALSE),"OK", "Review")</f>
        <v>OK</v>
      </c>
      <c r="CN837" s="361" t="str">
        <f>IF(AK837&lt;=VLOOKUP($C837,Projections2[[#All],[ISOCode]:[Total 2024 Colombian Returnees]],'Population Projection V2'!$AB$167,FALSE),"OK", "Review")</f>
        <v>OK</v>
      </c>
      <c r="CO837" s="361" t="str">
        <f>IF(AL837&lt;=VLOOKUP($C837,Projections2[[#All],[ISOCode]:[Total 2024 Colombian Returnees]],'Population Projection V2'!$AC$167,FALSE),"OK", "Review")</f>
        <v>OK</v>
      </c>
      <c r="CP837" s="361" t="str">
        <f>IF(AO837&lt;=VLOOKUP($C837,Projections2[[#All],[ISOCode]:[Total 2024 Colombian Returnees]],'Population Projection V2'!$AD$167,FALSE),"OK", "Review")</f>
        <v>OK</v>
      </c>
      <c r="CQ837" s="361" t="str">
        <f>IF(AP837&lt;=VLOOKUP($C837,Projections2[[#All],[ISOCode]:[Total 2024 Colombian Returnees]],'Population Projection V2'!$AE$167,FALSE),"OK", "Review")</f>
        <v>OK</v>
      </c>
      <c r="CR837" s="361" t="str">
        <f>IF(AQ837&lt;=VLOOKUP($C837,Projections2[[#All],[ISOCode]:[Total 2024 Colombian Returnees]],'Population Projection V2'!$AF$167,FALSE),"OK", "Review")</f>
        <v>OK</v>
      </c>
      <c r="CS837" s="361" t="str">
        <f>IF(AR837&lt;=VLOOKUP($C837,Projections2[[#All],[ISOCode]:[Total 2024 Colombian Returnees]],'Population Projection V2'!$AG$167,FALSE),"OK", "Review")</f>
        <v>OK</v>
      </c>
      <c r="CT837" s="361" t="str">
        <f>IF(AS837&lt;=VLOOKUP($C837,Projections2[[#All],[ISOCode]:[Total 2024 Colombian Returnees]],'Population Projection V2'!$AH$167,FALSE),"OK", "Review")</f>
        <v>OK</v>
      </c>
      <c r="CU837" s="361" t="str">
        <f>IF(AV837&lt;=VLOOKUP($C837,Projections2[[#All],[ISOCode]:[Total 2024 Colombian Returnees]],'Population Projection V2'!$AI$167,FALSE),"OK", "Review")</f>
        <v>OK</v>
      </c>
      <c r="CV837" s="361" t="str">
        <f>IF(AW837&lt;=VLOOKUP($C837,Projections2[[#All],[ISOCode]:[Total 2024 Colombian Returnees]],'Population Projection V2'!$AJ$167,FALSE),"OK", "Review")</f>
        <v>OK</v>
      </c>
      <c r="CW837" s="361" t="str">
        <f>IF(AX837&lt;=VLOOKUP($C837,Projections2[[#All],[ISOCode]:[Total 2024 Colombian Returnees]],'Population Projection V2'!$AK$167,FALSE),"OK", "Review")</f>
        <v>OK</v>
      </c>
      <c r="CX837" s="361" t="str">
        <f>IF(AY837&lt;=VLOOKUP($C837,Projections2[[#All],[ISOCode]:[Total 2024 Colombian Returnees]],'Population Projection V2'!$AL$167,FALSE),"OK", "Review")</f>
        <v>OK</v>
      </c>
      <c r="CY837" s="362" t="str">
        <f>IF(AZ837&lt;=VLOOKUP($C837,Projections2[[#All],[ISOCode]:[Total 2024 Colombian Returnees]],'Population Projection V2'!$AM$167,FALSE),"OK", "Review")</f>
        <v>OK</v>
      </c>
    </row>
    <row r="838" spans="1:103" x14ac:dyDescent="0.25">
      <c r="A838" s="218" t="s">
        <v>37</v>
      </c>
      <c r="B838" s="219" t="s">
        <v>37</v>
      </c>
      <c r="C838" s="219" t="s">
        <v>301</v>
      </c>
      <c r="D838" s="219" t="s">
        <v>14</v>
      </c>
      <c r="E838" s="219" t="s">
        <v>425</v>
      </c>
      <c r="F838" s="289">
        <f t="shared" si="315"/>
        <v>0</v>
      </c>
      <c r="G838" s="289">
        <f t="shared" si="316"/>
        <v>0</v>
      </c>
      <c r="H838" s="289">
        <f t="shared" si="317"/>
        <v>0</v>
      </c>
      <c r="I838" s="289">
        <f t="shared" si="318"/>
        <v>0</v>
      </c>
      <c r="J838" s="290">
        <f t="shared" si="319"/>
        <v>0</v>
      </c>
      <c r="K838" s="290">
        <f>VLOOKUP($C838,Projections2[[#All],[ISOCode]:[Total 2024 Colombian Returnees]],7,0)</f>
        <v>0</v>
      </c>
      <c r="L838" s="251"/>
      <c r="M838" s="236"/>
      <c r="N838" s="236"/>
      <c r="O838" s="236"/>
      <c r="P838" s="223"/>
      <c r="Q838" s="292"/>
      <c r="R838" s="224">
        <f>VLOOKUP($C838,Projections2[[#All],[ISOCode]:[Total 2024 Colombian Returnees]],12,0)</f>
        <v>0</v>
      </c>
      <c r="S838" s="293"/>
      <c r="T838" s="294"/>
      <c r="U838" s="294"/>
      <c r="V838" s="294"/>
      <c r="W838" s="226"/>
      <c r="X838" s="295"/>
      <c r="Y838" s="295">
        <f>VLOOKUP($C838,Projections2[[#All],[ISOCode]:[Total 2024 Colombian Returnees]],17,0)</f>
        <v>0</v>
      </c>
      <c r="Z838" s="296"/>
      <c r="AA838" s="297"/>
      <c r="AB838" s="297"/>
      <c r="AC838" s="297"/>
      <c r="AD838" s="297"/>
      <c r="AE838" s="297"/>
      <c r="AF838" s="297">
        <f>VLOOKUP($C838,Projections2[[#All],[ISOCode]:[Total 2024 Colombian Returnees]],22,0)</f>
        <v>0</v>
      </c>
      <c r="AG838" s="298"/>
      <c r="AH838" s="299"/>
      <c r="AI838" s="299"/>
      <c r="AJ838" s="299"/>
      <c r="AK838" s="299"/>
      <c r="AL838" s="300"/>
      <c r="AM838" s="230">
        <f>VLOOKUP($C838,Projections2[[#All],[ISOCode]:[Total 2024 Colombian Returnees]],27,0)</f>
        <v>0</v>
      </c>
      <c r="AN838" s="301"/>
      <c r="AO838" s="302"/>
      <c r="AP838" s="302"/>
      <c r="AQ838" s="302"/>
      <c r="AR838" s="302"/>
      <c r="AS838" s="303"/>
      <c r="AT838" s="303">
        <f>VLOOKUP($C838,Projections2[[#All],[ISOCode]:[Total 2024 Colombian Returnees]],32,0)</f>
        <v>0</v>
      </c>
      <c r="AU838" s="304"/>
      <c r="AV838" s="305"/>
      <c r="AW838" s="305"/>
      <c r="AX838" s="305"/>
      <c r="AY838" s="305"/>
      <c r="AZ838" s="306"/>
      <c r="BA838" s="306">
        <f>VLOOKUP($C838,Projections2[[#All],[ISOCode]:[Total 2024 Colombian Returnees]],37,0)</f>
        <v>0</v>
      </c>
      <c r="BB838" s="307"/>
      <c r="BC838" s="360" t="str">
        <f t="shared" si="320"/>
        <v>Ok</v>
      </c>
      <c r="BD838" s="361" t="str">
        <f t="shared" si="321"/>
        <v>Ok</v>
      </c>
      <c r="BE838" s="361" t="str">
        <f t="shared" si="322"/>
        <v>Ok</v>
      </c>
      <c r="BF838" s="361" t="str">
        <f t="shared" si="323"/>
        <v>Ok</v>
      </c>
      <c r="BG838" s="362" t="str">
        <f t="shared" si="324"/>
        <v>Ok</v>
      </c>
      <c r="BH838" s="360" t="str">
        <f t="shared" si="325"/>
        <v>Ok</v>
      </c>
      <c r="BI838" s="361" t="str">
        <f t="shared" si="326"/>
        <v>Ok</v>
      </c>
      <c r="BJ838" s="361" t="str">
        <f t="shared" si="327"/>
        <v>Ok</v>
      </c>
      <c r="BK838" s="361" t="str">
        <f t="shared" si="328"/>
        <v>Ok</v>
      </c>
      <c r="BL838" s="361" t="str">
        <f t="shared" si="329"/>
        <v>Ok</v>
      </c>
      <c r="BM838" s="361" t="str">
        <f t="shared" si="330"/>
        <v>Ok</v>
      </c>
      <c r="BN838" s="362" t="str">
        <f t="shared" si="331"/>
        <v>Ok</v>
      </c>
      <c r="BO838" s="360" t="str">
        <f t="shared" si="332"/>
        <v>No Pop.</v>
      </c>
      <c r="BP838" s="361" t="str">
        <f t="shared" si="333"/>
        <v>No Pop.</v>
      </c>
      <c r="BQ838" s="361" t="str">
        <f t="shared" si="334"/>
        <v>No Pop.</v>
      </c>
      <c r="BR838" s="361" t="str">
        <f t="shared" si="335"/>
        <v>No Pop.</v>
      </c>
      <c r="BS838" s="361" t="str">
        <f t="shared" si="336"/>
        <v>No Pop.</v>
      </c>
      <c r="BT838" s="361" t="str">
        <f t="shared" si="337"/>
        <v>No Pop.</v>
      </c>
      <c r="BU838" s="362" t="str">
        <f t="shared" si="338"/>
        <v>No Pop.</v>
      </c>
      <c r="BV838" s="360" t="str">
        <f>IF(M838&lt;=VLOOKUP($C838,Projections2[[#All],[ISOCode]:[Total 2024 Colombian Returnees]],'Population Projection V2'!$J$167,FALSE),"OK", "Review")</f>
        <v>OK</v>
      </c>
      <c r="BW838" s="361" t="str">
        <f>IF(N838&lt;=VLOOKUP($C838,Projections2[[#All],[ISOCode]:[Total 2024 Colombian Returnees]],'Population Projection V2'!$K$167,FALSE),"OK", "Review")</f>
        <v>OK</v>
      </c>
      <c r="BX838" s="361" t="str">
        <f>IF(O838&lt;=VLOOKUP($C838,Projections2[[#All],[ISOCode]:[Total 2024 Colombian Returnees]],'Population Projection V2'!$L$167,FALSE),"OK", "Review")</f>
        <v>OK</v>
      </c>
      <c r="BY838" s="361" t="str">
        <f>IF(P838&lt;=VLOOKUP($C838,Projections2[[#All],[ISOCode]:[Total 2024 Colombian Returnees]],'Population Projection V2'!$M$167,FALSE),"OK", "Review")</f>
        <v>OK</v>
      </c>
      <c r="BZ838" s="361" t="str">
        <f>IF(Q838&lt;=VLOOKUP($C838,Projections2[[#All],[ISOCode]:[Total 2024 Colombian Returnees]],'Population Projection V2'!$N$167,FALSE),"OK", "Review")</f>
        <v>OK</v>
      </c>
      <c r="CA838" s="361" t="str">
        <f>IF(T838&lt;=VLOOKUP($C838,Projections2[[#All],[ISOCode]:[Total 2024 Colombian Returnees]],'Population Projection V2'!$O$167,FALSE),"OK", "Review")</f>
        <v>OK</v>
      </c>
      <c r="CB838" s="361" t="str">
        <f>IF(U838&lt;=VLOOKUP($C838,Projections2[[#All],[ISOCode]:[Total 2024 Colombian Returnees]],'Population Projection V2'!$P$167,FALSE),"OK", "Review")</f>
        <v>OK</v>
      </c>
      <c r="CC838" s="361" t="str">
        <f>IF(V838&lt;=VLOOKUP($C838,Projections2[[#All],[ISOCode]:[Total 2024 Colombian Returnees]],'Population Projection V2'!$Q$167,FALSE),"OK", "Review")</f>
        <v>OK</v>
      </c>
      <c r="CD838" s="361" t="str">
        <f>IF(W838&lt;=VLOOKUP($C838,Projections2[[#All],[ISOCode]:[Total 2024 Colombian Returnees]],'Population Projection V2'!$R$167,FALSE),"OK", "Review")</f>
        <v>OK</v>
      </c>
      <c r="CE838" s="361" t="str">
        <f>IF(X838&lt;=VLOOKUP($C838,Projections2[[#All],[ISOCode]:[Total 2024 Colombian Returnees]],'Population Projection V2'!$S$167,FALSE),"OK", "Review")</f>
        <v>OK</v>
      </c>
      <c r="CF838" s="361" t="str">
        <f>IF(AA838&lt;=VLOOKUP($C838,Projections2[[#All],[ISOCode]:[Total 2024 Colombian Returnees]],'Population Projection V2'!$T$167,FALSE),"OK", "Review")</f>
        <v>OK</v>
      </c>
      <c r="CG838" s="361" t="str">
        <f>IF(AB838&lt;=VLOOKUP($C838,Projections2[[#All],[ISOCode]:[Total 2024 Colombian Returnees]],'Population Projection V2'!$U$167,FALSE),"OK", "Review")</f>
        <v>OK</v>
      </c>
      <c r="CH838" s="361" t="str">
        <f>IF(AC838&lt;=VLOOKUP($C838,Projections2[[#All],[ISOCode]:[Total 2024 Colombian Returnees]],'Population Projection V2'!$V$167,FALSE),"OK", "Review")</f>
        <v>OK</v>
      </c>
      <c r="CI838" s="361" t="str">
        <f>IF(AD838&lt;=VLOOKUP($C838,Projections2[[#All],[ISOCode]:[Total 2024 Colombian Returnees]],'Population Projection V2'!$W$167,FALSE),"OK", "Review")</f>
        <v>OK</v>
      </c>
      <c r="CJ838" s="361" t="str">
        <f>IF(AE838&lt;=VLOOKUP($C838,Projections2[[#All],[ISOCode]:[Total 2024 Colombian Returnees]],'Population Projection V2'!$X$167,FALSE),"OK", "Review")</f>
        <v>OK</v>
      </c>
      <c r="CK838" s="361" t="str">
        <f>IF(AH838&lt;=VLOOKUP($C838,Projections2[[#All],[ISOCode]:[Total 2024 Colombian Returnees]],'Population Projection V2'!$Y$167,FALSE),"OK", "Review")</f>
        <v>OK</v>
      </c>
      <c r="CL838" s="361" t="str">
        <f>IF(AI838&lt;=VLOOKUP($C838,Projections2[[#All],[ISOCode]:[Total 2024 Colombian Returnees]],'Population Projection V2'!$Z$167,FALSE),"OK", "Review")</f>
        <v>OK</v>
      </c>
      <c r="CM838" s="361" t="str">
        <f>IF(AJ838&lt;=VLOOKUP($C838,Projections2[[#All],[ISOCode]:[Total 2024 Colombian Returnees]],'Population Projection V2'!$AA$167,FALSE),"OK", "Review")</f>
        <v>OK</v>
      </c>
      <c r="CN838" s="361" t="str">
        <f>IF(AK838&lt;=VLOOKUP($C838,Projections2[[#All],[ISOCode]:[Total 2024 Colombian Returnees]],'Population Projection V2'!$AB$167,FALSE),"OK", "Review")</f>
        <v>OK</v>
      </c>
      <c r="CO838" s="361" t="str">
        <f>IF(AL838&lt;=VLOOKUP($C838,Projections2[[#All],[ISOCode]:[Total 2024 Colombian Returnees]],'Population Projection V2'!$AC$167,FALSE),"OK", "Review")</f>
        <v>OK</v>
      </c>
      <c r="CP838" s="361" t="str">
        <f>IF(AO838&lt;=VLOOKUP($C838,Projections2[[#All],[ISOCode]:[Total 2024 Colombian Returnees]],'Population Projection V2'!$AD$167,FALSE),"OK", "Review")</f>
        <v>OK</v>
      </c>
      <c r="CQ838" s="361" t="str">
        <f>IF(AP838&lt;=VLOOKUP($C838,Projections2[[#All],[ISOCode]:[Total 2024 Colombian Returnees]],'Population Projection V2'!$AE$167,FALSE),"OK", "Review")</f>
        <v>OK</v>
      </c>
      <c r="CR838" s="361" t="str">
        <f>IF(AQ838&lt;=VLOOKUP($C838,Projections2[[#All],[ISOCode]:[Total 2024 Colombian Returnees]],'Population Projection V2'!$AF$167,FALSE),"OK", "Review")</f>
        <v>OK</v>
      </c>
      <c r="CS838" s="361" t="str">
        <f>IF(AR838&lt;=VLOOKUP($C838,Projections2[[#All],[ISOCode]:[Total 2024 Colombian Returnees]],'Population Projection V2'!$AG$167,FALSE),"OK", "Review")</f>
        <v>OK</v>
      </c>
      <c r="CT838" s="361" t="str">
        <f>IF(AS838&lt;=VLOOKUP($C838,Projections2[[#All],[ISOCode]:[Total 2024 Colombian Returnees]],'Population Projection V2'!$AH$167,FALSE),"OK", "Review")</f>
        <v>OK</v>
      </c>
      <c r="CU838" s="361" t="str">
        <f>IF(AV838&lt;=VLOOKUP($C838,Projections2[[#All],[ISOCode]:[Total 2024 Colombian Returnees]],'Population Projection V2'!$AI$167,FALSE),"OK", "Review")</f>
        <v>OK</v>
      </c>
      <c r="CV838" s="361" t="str">
        <f>IF(AW838&lt;=VLOOKUP($C838,Projections2[[#All],[ISOCode]:[Total 2024 Colombian Returnees]],'Population Projection V2'!$AJ$167,FALSE),"OK", "Review")</f>
        <v>OK</v>
      </c>
      <c r="CW838" s="361" t="str">
        <f>IF(AX838&lt;=VLOOKUP($C838,Projections2[[#All],[ISOCode]:[Total 2024 Colombian Returnees]],'Population Projection V2'!$AK$167,FALSE),"OK", "Review")</f>
        <v>OK</v>
      </c>
      <c r="CX838" s="361" t="str">
        <f>IF(AY838&lt;=VLOOKUP($C838,Projections2[[#All],[ISOCode]:[Total 2024 Colombian Returnees]],'Population Projection V2'!$AL$167,FALSE),"OK", "Review")</f>
        <v>OK</v>
      </c>
      <c r="CY838" s="362" t="str">
        <f>IF(AZ838&lt;=VLOOKUP($C838,Projections2[[#All],[ISOCode]:[Total 2024 Colombian Returnees]],'Population Projection V2'!$AM$167,FALSE),"OK", "Review")</f>
        <v>OK</v>
      </c>
    </row>
    <row r="839" spans="1:103" x14ac:dyDescent="0.25">
      <c r="A839" s="218" t="s">
        <v>37</v>
      </c>
      <c r="B839" s="219" t="s">
        <v>37</v>
      </c>
      <c r="C839" s="219" t="s">
        <v>302</v>
      </c>
      <c r="D839" s="219" t="s">
        <v>15</v>
      </c>
      <c r="E839" s="219" t="s">
        <v>425</v>
      </c>
      <c r="F839" s="289">
        <f t="shared" si="315"/>
        <v>0</v>
      </c>
      <c r="G839" s="289">
        <f t="shared" si="316"/>
        <v>0</v>
      </c>
      <c r="H839" s="289">
        <f t="shared" si="317"/>
        <v>0</v>
      </c>
      <c r="I839" s="289">
        <f t="shared" si="318"/>
        <v>0</v>
      </c>
      <c r="J839" s="290">
        <f t="shared" si="319"/>
        <v>0</v>
      </c>
      <c r="K839" s="290">
        <f>VLOOKUP($C839,Projections2[[#All],[ISOCode]:[Total 2024 Colombian Returnees]],7,0)</f>
        <v>0</v>
      </c>
      <c r="L839" s="251"/>
      <c r="M839" s="236"/>
      <c r="N839" s="236"/>
      <c r="O839" s="236"/>
      <c r="P839" s="223"/>
      <c r="Q839" s="292"/>
      <c r="R839" s="224">
        <f>VLOOKUP($C839,Projections2[[#All],[ISOCode]:[Total 2024 Colombian Returnees]],12,0)</f>
        <v>0</v>
      </c>
      <c r="S839" s="293"/>
      <c r="T839" s="294"/>
      <c r="U839" s="294"/>
      <c r="V839" s="294"/>
      <c r="W839" s="226"/>
      <c r="X839" s="295"/>
      <c r="Y839" s="295">
        <f>VLOOKUP($C839,Projections2[[#All],[ISOCode]:[Total 2024 Colombian Returnees]],17,0)</f>
        <v>0</v>
      </c>
      <c r="Z839" s="296"/>
      <c r="AA839" s="297"/>
      <c r="AB839" s="297"/>
      <c r="AC839" s="297"/>
      <c r="AD839" s="297"/>
      <c r="AE839" s="297"/>
      <c r="AF839" s="297">
        <f>VLOOKUP($C839,Projections2[[#All],[ISOCode]:[Total 2024 Colombian Returnees]],22,0)</f>
        <v>0</v>
      </c>
      <c r="AG839" s="298"/>
      <c r="AH839" s="299"/>
      <c r="AI839" s="299"/>
      <c r="AJ839" s="299"/>
      <c r="AK839" s="299"/>
      <c r="AL839" s="300"/>
      <c r="AM839" s="230">
        <f>VLOOKUP($C839,Projections2[[#All],[ISOCode]:[Total 2024 Colombian Returnees]],27,0)</f>
        <v>0</v>
      </c>
      <c r="AN839" s="301"/>
      <c r="AO839" s="302"/>
      <c r="AP839" s="302"/>
      <c r="AQ839" s="302"/>
      <c r="AR839" s="302"/>
      <c r="AS839" s="303"/>
      <c r="AT839" s="303">
        <f>VLOOKUP($C839,Projections2[[#All],[ISOCode]:[Total 2024 Colombian Returnees]],32,0)</f>
        <v>0</v>
      </c>
      <c r="AU839" s="304"/>
      <c r="AV839" s="305"/>
      <c r="AW839" s="305"/>
      <c r="AX839" s="305"/>
      <c r="AY839" s="305"/>
      <c r="AZ839" s="306"/>
      <c r="BA839" s="306">
        <f>VLOOKUP($C839,Projections2[[#All],[ISOCode]:[Total 2024 Colombian Returnees]],37,0)</f>
        <v>0</v>
      </c>
      <c r="BB839" s="307"/>
      <c r="BC839" s="360" t="str">
        <f t="shared" si="320"/>
        <v>Ok</v>
      </c>
      <c r="BD839" s="361" t="str">
        <f t="shared" si="321"/>
        <v>Ok</v>
      </c>
      <c r="BE839" s="361" t="str">
        <f t="shared" si="322"/>
        <v>Ok</v>
      </c>
      <c r="BF839" s="361" t="str">
        <f t="shared" si="323"/>
        <v>Ok</v>
      </c>
      <c r="BG839" s="362" t="str">
        <f t="shared" si="324"/>
        <v>Ok</v>
      </c>
      <c r="BH839" s="360" t="str">
        <f t="shared" si="325"/>
        <v>Ok</v>
      </c>
      <c r="BI839" s="361" t="str">
        <f t="shared" si="326"/>
        <v>Ok</v>
      </c>
      <c r="BJ839" s="361" t="str">
        <f t="shared" si="327"/>
        <v>Ok</v>
      </c>
      <c r="BK839" s="361" t="str">
        <f t="shared" si="328"/>
        <v>Ok</v>
      </c>
      <c r="BL839" s="361" t="str">
        <f t="shared" si="329"/>
        <v>Ok</v>
      </c>
      <c r="BM839" s="361" t="str">
        <f t="shared" si="330"/>
        <v>Ok</v>
      </c>
      <c r="BN839" s="362" t="str">
        <f t="shared" si="331"/>
        <v>Ok</v>
      </c>
      <c r="BO839" s="360" t="str">
        <f t="shared" si="332"/>
        <v>No Pop.</v>
      </c>
      <c r="BP839" s="361" t="str">
        <f t="shared" si="333"/>
        <v>No Pop.</v>
      </c>
      <c r="BQ839" s="361" t="str">
        <f t="shared" si="334"/>
        <v>No Pop.</v>
      </c>
      <c r="BR839" s="361" t="str">
        <f t="shared" si="335"/>
        <v>No Pop.</v>
      </c>
      <c r="BS839" s="361" t="str">
        <f t="shared" si="336"/>
        <v>No Pop.</v>
      </c>
      <c r="BT839" s="361" t="str">
        <f t="shared" si="337"/>
        <v>No Pop.</v>
      </c>
      <c r="BU839" s="362" t="str">
        <f t="shared" si="338"/>
        <v>No Pop.</v>
      </c>
      <c r="BV839" s="360" t="str">
        <f>IF(M839&lt;=VLOOKUP($C839,Projections2[[#All],[ISOCode]:[Total 2024 Colombian Returnees]],'Population Projection V2'!$J$167,FALSE),"OK", "Review")</f>
        <v>OK</v>
      </c>
      <c r="BW839" s="361" t="str">
        <f>IF(N839&lt;=VLOOKUP($C839,Projections2[[#All],[ISOCode]:[Total 2024 Colombian Returnees]],'Population Projection V2'!$K$167,FALSE),"OK", "Review")</f>
        <v>OK</v>
      </c>
      <c r="BX839" s="361" t="str">
        <f>IF(O839&lt;=VLOOKUP($C839,Projections2[[#All],[ISOCode]:[Total 2024 Colombian Returnees]],'Population Projection V2'!$L$167,FALSE),"OK", "Review")</f>
        <v>OK</v>
      </c>
      <c r="BY839" s="361" t="str">
        <f>IF(P839&lt;=VLOOKUP($C839,Projections2[[#All],[ISOCode]:[Total 2024 Colombian Returnees]],'Population Projection V2'!$M$167,FALSE),"OK", "Review")</f>
        <v>OK</v>
      </c>
      <c r="BZ839" s="361" t="str">
        <f>IF(Q839&lt;=VLOOKUP($C839,Projections2[[#All],[ISOCode]:[Total 2024 Colombian Returnees]],'Population Projection V2'!$N$167,FALSE),"OK", "Review")</f>
        <v>OK</v>
      </c>
      <c r="CA839" s="361" t="str">
        <f>IF(T839&lt;=VLOOKUP($C839,Projections2[[#All],[ISOCode]:[Total 2024 Colombian Returnees]],'Population Projection V2'!$O$167,FALSE),"OK", "Review")</f>
        <v>OK</v>
      </c>
      <c r="CB839" s="361" t="str">
        <f>IF(U839&lt;=VLOOKUP($C839,Projections2[[#All],[ISOCode]:[Total 2024 Colombian Returnees]],'Population Projection V2'!$P$167,FALSE),"OK", "Review")</f>
        <v>OK</v>
      </c>
      <c r="CC839" s="361" t="str">
        <f>IF(V839&lt;=VLOOKUP($C839,Projections2[[#All],[ISOCode]:[Total 2024 Colombian Returnees]],'Population Projection V2'!$Q$167,FALSE),"OK", "Review")</f>
        <v>OK</v>
      </c>
      <c r="CD839" s="361" t="str">
        <f>IF(W839&lt;=VLOOKUP($C839,Projections2[[#All],[ISOCode]:[Total 2024 Colombian Returnees]],'Population Projection V2'!$R$167,FALSE),"OK", "Review")</f>
        <v>OK</v>
      </c>
      <c r="CE839" s="361" t="str">
        <f>IF(X839&lt;=VLOOKUP($C839,Projections2[[#All],[ISOCode]:[Total 2024 Colombian Returnees]],'Population Projection V2'!$S$167,FALSE),"OK", "Review")</f>
        <v>OK</v>
      </c>
      <c r="CF839" s="361" t="str">
        <f>IF(AA839&lt;=VLOOKUP($C839,Projections2[[#All],[ISOCode]:[Total 2024 Colombian Returnees]],'Population Projection V2'!$T$167,FALSE),"OK", "Review")</f>
        <v>OK</v>
      </c>
      <c r="CG839" s="361" t="str">
        <f>IF(AB839&lt;=VLOOKUP($C839,Projections2[[#All],[ISOCode]:[Total 2024 Colombian Returnees]],'Population Projection V2'!$U$167,FALSE),"OK", "Review")</f>
        <v>OK</v>
      </c>
      <c r="CH839" s="361" t="str">
        <f>IF(AC839&lt;=VLOOKUP($C839,Projections2[[#All],[ISOCode]:[Total 2024 Colombian Returnees]],'Population Projection V2'!$V$167,FALSE),"OK", "Review")</f>
        <v>OK</v>
      </c>
      <c r="CI839" s="361" t="str">
        <f>IF(AD839&lt;=VLOOKUP($C839,Projections2[[#All],[ISOCode]:[Total 2024 Colombian Returnees]],'Population Projection V2'!$W$167,FALSE),"OK", "Review")</f>
        <v>OK</v>
      </c>
      <c r="CJ839" s="361" t="str">
        <f>IF(AE839&lt;=VLOOKUP($C839,Projections2[[#All],[ISOCode]:[Total 2024 Colombian Returnees]],'Population Projection V2'!$X$167,FALSE),"OK", "Review")</f>
        <v>OK</v>
      </c>
      <c r="CK839" s="361" t="str">
        <f>IF(AH839&lt;=VLOOKUP($C839,Projections2[[#All],[ISOCode]:[Total 2024 Colombian Returnees]],'Population Projection V2'!$Y$167,FALSE),"OK", "Review")</f>
        <v>OK</v>
      </c>
      <c r="CL839" s="361" t="str">
        <f>IF(AI839&lt;=VLOOKUP($C839,Projections2[[#All],[ISOCode]:[Total 2024 Colombian Returnees]],'Population Projection V2'!$Z$167,FALSE),"OK", "Review")</f>
        <v>OK</v>
      </c>
      <c r="CM839" s="361" t="str">
        <f>IF(AJ839&lt;=VLOOKUP($C839,Projections2[[#All],[ISOCode]:[Total 2024 Colombian Returnees]],'Population Projection V2'!$AA$167,FALSE),"OK", "Review")</f>
        <v>OK</v>
      </c>
      <c r="CN839" s="361" t="str">
        <f>IF(AK839&lt;=VLOOKUP($C839,Projections2[[#All],[ISOCode]:[Total 2024 Colombian Returnees]],'Population Projection V2'!$AB$167,FALSE),"OK", "Review")</f>
        <v>OK</v>
      </c>
      <c r="CO839" s="361" t="str">
        <f>IF(AL839&lt;=VLOOKUP($C839,Projections2[[#All],[ISOCode]:[Total 2024 Colombian Returnees]],'Population Projection V2'!$AC$167,FALSE),"OK", "Review")</f>
        <v>OK</v>
      </c>
      <c r="CP839" s="361" t="str">
        <f>IF(AO839&lt;=VLOOKUP($C839,Projections2[[#All],[ISOCode]:[Total 2024 Colombian Returnees]],'Population Projection V2'!$AD$167,FALSE),"OK", "Review")</f>
        <v>OK</v>
      </c>
      <c r="CQ839" s="361" t="str">
        <f>IF(AP839&lt;=VLOOKUP($C839,Projections2[[#All],[ISOCode]:[Total 2024 Colombian Returnees]],'Population Projection V2'!$AE$167,FALSE),"OK", "Review")</f>
        <v>OK</v>
      </c>
      <c r="CR839" s="361" t="str">
        <f>IF(AQ839&lt;=VLOOKUP($C839,Projections2[[#All],[ISOCode]:[Total 2024 Colombian Returnees]],'Population Projection V2'!$AF$167,FALSE),"OK", "Review")</f>
        <v>OK</v>
      </c>
      <c r="CS839" s="361" t="str">
        <f>IF(AR839&lt;=VLOOKUP($C839,Projections2[[#All],[ISOCode]:[Total 2024 Colombian Returnees]],'Population Projection V2'!$AG$167,FALSE),"OK", "Review")</f>
        <v>OK</v>
      </c>
      <c r="CT839" s="361" t="str">
        <f>IF(AS839&lt;=VLOOKUP($C839,Projections2[[#All],[ISOCode]:[Total 2024 Colombian Returnees]],'Population Projection V2'!$AH$167,FALSE),"OK", "Review")</f>
        <v>OK</v>
      </c>
      <c r="CU839" s="361" t="str">
        <f>IF(AV839&lt;=VLOOKUP($C839,Projections2[[#All],[ISOCode]:[Total 2024 Colombian Returnees]],'Population Projection V2'!$AI$167,FALSE),"OK", "Review")</f>
        <v>OK</v>
      </c>
      <c r="CV839" s="361" t="str">
        <f>IF(AW839&lt;=VLOOKUP($C839,Projections2[[#All],[ISOCode]:[Total 2024 Colombian Returnees]],'Population Projection V2'!$AJ$167,FALSE),"OK", "Review")</f>
        <v>OK</v>
      </c>
      <c r="CW839" s="361" t="str">
        <f>IF(AX839&lt;=VLOOKUP($C839,Projections2[[#All],[ISOCode]:[Total 2024 Colombian Returnees]],'Population Projection V2'!$AK$167,FALSE),"OK", "Review")</f>
        <v>OK</v>
      </c>
      <c r="CX839" s="361" t="str">
        <f>IF(AY839&lt;=VLOOKUP($C839,Projections2[[#All],[ISOCode]:[Total 2024 Colombian Returnees]],'Population Projection V2'!$AL$167,FALSE),"OK", "Review")</f>
        <v>OK</v>
      </c>
      <c r="CY839" s="362" t="str">
        <f>IF(AZ839&lt;=VLOOKUP($C839,Projections2[[#All],[ISOCode]:[Total 2024 Colombian Returnees]],'Population Projection V2'!$AM$167,FALSE),"OK", "Review")</f>
        <v>OK</v>
      </c>
    </row>
    <row r="840" spans="1:103" x14ac:dyDescent="0.25">
      <c r="A840" s="218" t="s">
        <v>37</v>
      </c>
      <c r="B840" s="219" t="s">
        <v>37</v>
      </c>
      <c r="C840" s="219" t="s">
        <v>305</v>
      </c>
      <c r="D840" s="219" t="s">
        <v>16</v>
      </c>
      <c r="E840" s="219" t="s">
        <v>425</v>
      </c>
      <c r="F840" s="289">
        <f t="shared" si="315"/>
        <v>0</v>
      </c>
      <c r="G840" s="289">
        <f t="shared" si="316"/>
        <v>0</v>
      </c>
      <c r="H840" s="289">
        <f t="shared" si="317"/>
        <v>0</v>
      </c>
      <c r="I840" s="289">
        <f t="shared" si="318"/>
        <v>0</v>
      </c>
      <c r="J840" s="290">
        <f t="shared" si="319"/>
        <v>0</v>
      </c>
      <c r="K840" s="290">
        <f>VLOOKUP($C840,Projections2[[#All],[ISOCode]:[Total 2024 Colombian Returnees]],7,0)</f>
        <v>0</v>
      </c>
      <c r="L840" s="251"/>
      <c r="M840" s="236"/>
      <c r="N840" s="236"/>
      <c r="O840" s="236"/>
      <c r="P840" s="223"/>
      <c r="Q840" s="292"/>
      <c r="R840" s="224">
        <f>VLOOKUP($C840,Projections2[[#All],[ISOCode]:[Total 2024 Colombian Returnees]],12,0)</f>
        <v>0</v>
      </c>
      <c r="S840" s="293"/>
      <c r="T840" s="294"/>
      <c r="U840" s="294"/>
      <c r="V840" s="294"/>
      <c r="W840" s="226"/>
      <c r="X840" s="295"/>
      <c r="Y840" s="295">
        <f>VLOOKUP($C840,Projections2[[#All],[ISOCode]:[Total 2024 Colombian Returnees]],17,0)</f>
        <v>0</v>
      </c>
      <c r="Z840" s="296"/>
      <c r="AA840" s="297"/>
      <c r="AB840" s="297"/>
      <c r="AC840" s="297"/>
      <c r="AD840" s="297"/>
      <c r="AE840" s="297"/>
      <c r="AF840" s="297">
        <f>VLOOKUP($C840,Projections2[[#All],[ISOCode]:[Total 2024 Colombian Returnees]],22,0)</f>
        <v>0</v>
      </c>
      <c r="AG840" s="298"/>
      <c r="AH840" s="299"/>
      <c r="AI840" s="299"/>
      <c r="AJ840" s="299"/>
      <c r="AK840" s="299"/>
      <c r="AL840" s="300"/>
      <c r="AM840" s="230">
        <f>VLOOKUP($C840,Projections2[[#All],[ISOCode]:[Total 2024 Colombian Returnees]],27,0)</f>
        <v>0</v>
      </c>
      <c r="AN840" s="301"/>
      <c r="AO840" s="302"/>
      <c r="AP840" s="302"/>
      <c r="AQ840" s="302"/>
      <c r="AR840" s="302"/>
      <c r="AS840" s="303"/>
      <c r="AT840" s="303">
        <f>VLOOKUP($C840,Projections2[[#All],[ISOCode]:[Total 2024 Colombian Returnees]],32,0)</f>
        <v>0</v>
      </c>
      <c r="AU840" s="304"/>
      <c r="AV840" s="305"/>
      <c r="AW840" s="305"/>
      <c r="AX840" s="305"/>
      <c r="AY840" s="305"/>
      <c r="AZ840" s="306"/>
      <c r="BA840" s="306">
        <f>VLOOKUP($C840,Projections2[[#All],[ISOCode]:[Total 2024 Colombian Returnees]],37,0)</f>
        <v>0</v>
      </c>
      <c r="BB840" s="307"/>
      <c r="BC840" s="360" t="str">
        <f t="shared" si="320"/>
        <v>Ok</v>
      </c>
      <c r="BD840" s="361" t="str">
        <f t="shared" si="321"/>
        <v>Ok</v>
      </c>
      <c r="BE840" s="361" t="str">
        <f t="shared" si="322"/>
        <v>Ok</v>
      </c>
      <c r="BF840" s="361" t="str">
        <f t="shared" si="323"/>
        <v>Ok</v>
      </c>
      <c r="BG840" s="362" t="str">
        <f t="shared" si="324"/>
        <v>Ok</v>
      </c>
      <c r="BH840" s="360" t="str">
        <f t="shared" si="325"/>
        <v>Ok</v>
      </c>
      <c r="BI840" s="361" t="str">
        <f t="shared" si="326"/>
        <v>Ok</v>
      </c>
      <c r="BJ840" s="361" t="str">
        <f t="shared" si="327"/>
        <v>Ok</v>
      </c>
      <c r="BK840" s="361" t="str">
        <f t="shared" si="328"/>
        <v>Ok</v>
      </c>
      <c r="BL840" s="361" t="str">
        <f t="shared" si="329"/>
        <v>Ok</v>
      </c>
      <c r="BM840" s="361" t="str">
        <f t="shared" si="330"/>
        <v>Ok</v>
      </c>
      <c r="BN840" s="362" t="str">
        <f t="shared" si="331"/>
        <v>Ok</v>
      </c>
      <c r="BO840" s="360" t="str">
        <f t="shared" si="332"/>
        <v>No Pop.</v>
      </c>
      <c r="BP840" s="361" t="str">
        <f t="shared" si="333"/>
        <v>No Pop.</v>
      </c>
      <c r="BQ840" s="361" t="str">
        <f t="shared" si="334"/>
        <v>No Pop.</v>
      </c>
      <c r="BR840" s="361" t="str">
        <f t="shared" si="335"/>
        <v>No Pop.</v>
      </c>
      <c r="BS840" s="361" t="str">
        <f t="shared" si="336"/>
        <v>No Pop.</v>
      </c>
      <c r="BT840" s="361" t="str">
        <f t="shared" si="337"/>
        <v>No Pop.</v>
      </c>
      <c r="BU840" s="362" t="str">
        <f t="shared" si="338"/>
        <v>No Pop.</v>
      </c>
      <c r="BV840" s="360" t="str">
        <f>IF(M840&lt;=VLOOKUP($C840,Projections2[[#All],[ISOCode]:[Total 2024 Colombian Returnees]],'Population Projection V2'!$J$167,FALSE),"OK", "Review")</f>
        <v>OK</v>
      </c>
      <c r="BW840" s="361" t="str">
        <f>IF(N840&lt;=VLOOKUP($C840,Projections2[[#All],[ISOCode]:[Total 2024 Colombian Returnees]],'Population Projection V2'!$K$167,FALSE),"OK", "Review")</f>
        <v>OK</v>
      </c>
      <c r="BX840" s="361" t="str">
        <f>IF(O840&lt;=VLOOKUP($C840,Projections2[[#All],[ISOCode]:[Total 2024 Colombian Returnees]],'Population Projection V2'!$L$167,FALSE),"OK", "Review")</f>
        <v>OK</v>
      </c>
      <c r="BY840" s="361" t="str">
        <f>IF(P840&lt;=VLOOKUP($C840,Projections2[[#All],[ISOCode]:[Total 2024 Colombian Returnees]],'Population Projection V2'!$M$167,FALSE),"OK", "Review")</f>
        <v>OK</v>
      </c>
      <c r="BZ840" s="361" t="str">
        <f>IF(Q840&lt;=VLOOKUP($C840,Projections2[[#All],[ISOCode]:[Total 2024 Colombian Returnees]],'Population Projection V2'!$N$167,FALSE),"OK", "Review")</f>
        <v>OK</v>
      </c>
      <c r="CA840" s="361" t="str">
        <f>IF(T840&lt;=VLOOKUP($C840,Projections2[[#All],[ISOCode]:[Total 2024 Colombian Returnees]],'Population Projection V2'!$O$167,FALSE),"OK", "Review")</f>
        <v>OK</v>
      </c>
      <c r="CB840" s="361" t="str">
        <f>IF(U840&lt;=VLOOKUP($C840,Projections2[[#All],[ISOCode]:[Total 2024 Colombian Returnees]],'Population Projection V2'!$P$167,FALSE),"OK", "Review")</f>
        <v>OK</v>
      </c>
      <c r="CC840" s="361" t="str">
        <f>IF(V840&lt;=VLOOKUP($C840,Projections2[[#All],[ISOCode]:[Total 2024 Colombian Returnees]],'Population Projection V2'!$Q$167,FALSE),"OK", "Review")</f>
        <v>OK</v>
      </c>
      <c r="CD840" s="361" t="str">
        <f>IF(W840&lt;=VLOOKUP($C840,Projections2[[#All],[ISOCode]:[Total 2024 Colombian Returnees]],'Population Projection V2'!$R$167,FALSE),"OK", "Review")</f>
        <v>OK</v>
      </c>
      <c r="CE840" s="361" t="str">
        <f>IF(X840&lt;=VLOOKUP($C840,Projections2[[#All],[ISOCode]:[Total 2024 Colombian Returnees]],'Population Projection V2'!$S$167,FALSE),"OK", "Review")</f>
        <v>OK</v>
      </c>
      <c r="CF840" s="361" t="str">
        <f>IF(AA840&lt;=VLOOKUP($C840,Projections2[[#All],[ISOCode]:[Total 2024 Colombian Returnees]],'Population Projection V2'!$T$167,FALSE),"OK", "Review")</f>
        <v>OK</v>
      </c>
      <c r="CG840" s="361" t="str">
        <f>IF(AB840&lt;=VLOOKUP($C840,Projections2[[#All],[ISOCode]:[Total 2024 Colombian Returnees]],'Population Projection V2'!$U$167,FALSE),"OK", "Review")</f>
        <v>OK</v>
      </c>
      <c r="CH840" s="361" t="str">
        <f>IF(AC840&lt;=VLOOKUP($C840,Projections2[[#All],[ISOCode]:[Total 2024 Colombian Returnees]],'Population Projection V2'!$V$167,FALSE),"OK", "Review")</f>
        <v>OK</v>
      </c>
      <c r="CI840" s="361" t="str">
        <f>IF(AD840&lt;=VLOOKUP($C840,Projections2[[#All],[ISOCode]:[Total 2024 Colombian Returnees]],'Population Projection V2'!$W$167,FALSE),"OK", "Review")</f>
        <v>OK</v>
      </c>
      <c r="CJ840" s="361" t="str">
        <f>IF(AE840&lt;=VLOOKUP($C840,Projections2[[#All],[ISOCode]:[Total 2024 Colombian Returnees]],'Population Projection V2'!$X$167,FALSE),"OK", "Review")</f>
        <v>OK</v>
      </c>
      <c r="CK840" s="361" t="str">
        <f>IF(AH840&lt;=VLOOKUP($C840,Projections2[[#All],[ISOCode]:[Total 2024 Colombian Returnees]],'Population Projection V2'!$Y$167,FALSE),"OK", "Review")</f>
        <v>OK</v>
      </c>
      <c r="CL840" s="361" t="str">
        <f>IF(AI840&lt;=VLOOKUP($C840,Projections2[[#All],[ISOCode]:[Total 2024 Colombian Returnees]],'Population Projection V2'!$Z$167,FALSE),"OK", "Review")</f>
        <v>OK</v>
      </c>
      <c r="CM840" s="361" t="str">
        <f>IF(AJ840&lt;=VLOOKUP($C840,Projections2[[#All],[ISOCode]:[Total 2024 Colombian Returnees]],'Population Projection V2'!$AA$167,FALSE),"OK", "Review")</f>
        <v>OK</v>
      </c>
      <c r="CN840" s="361" t="str">
        <f>IF(AK840&lt;=VLOOKUP($C840,Projections2[[#All],[ISOCode]:[Total 2024 Colombian Returnees]],'Population Projection V2'!$AB$167,FALSE),"OK", "Review")</f>
        <v>OK</v>
      </c>
      <c r="CO840" s="361" t="str">
        <f>IF(AL840&lt;=VLOOKUP($C840,Projections2[[#All],[ISOCode]:[Total 2024 Colombian Returnees]],'Population Projection V2'!$AC$167,FALSE),"OK", "Review")</f>
        <v>OK</v>
      </c>
      <c r="CP840" s="361" t="str">
        <f>IF(AO840&lt;=VLOOKUP($C840,Projections2[[#All],[ISOCode]:[Total 2024 Colombian Returnees]],'Population Projection V2'!$AD$167,FALSE),"OK", "Review")</f>
        <v>OK</v>
      </c>
      <c r="CQ840" s="361" t="str">
        <f>IF(AP840&lt;=VLOOKUP($C840,Projections2[[#All],[ISOCode]:[Total 2024 Colombian Returnees]],'Population Projection V2'!$AE$167,FALSE),"OK", "Review")</f>
        <v>OK</v>
      </c>
      <c r="CR840" s="361" t="str">
        <f>IF(AQ840&lt;=VLOOKUP($C840,Projections2[[#All],[ISOCode]:[Total 2024 Colombian Returnees]],'Population Projection V2'!$AF$167,FALSE),"OK", "Review")</f>
        <v>OK</v>
      </c>
      <c r="CS840" s="361" t="str">
        <f>IF(AR840&lt;=VLOOKUP($C840,Projections2[[#All],[ISOCode]:[Total 2024 Colombian Returnees]],'Population Projection V2'!$AG$167,FALSE),"OK", "Review")</f>
        <v>OK</v>
      </c>
      <c r="CT840" s="361" t="str">
        <f>IF(AS840&lt;=VLOOKUP($C840,Projections2[[#All],[ISOCode]:[Total 2024 Colombian Returnees]],'Population Projection V2'!$AH$167,FALSE),"OK", "Review")</f>
        <v>OK</v>
      </c>
      <c r="CU840" s="361" t="str">
        <f>IF(AV840&lt;=VLOOKUP($C840,Projections2[[#All],[ISOCode]:[Total 2024 Colombian Returnees]],'Population Projection V2'!$AI$167,FALSE),"OK", "Review")</f>
        <v>OK</v>
      </c>
      <c r="CV840" s="361" t="str">
        <f>IF(AW840&lt;=VLOOKUP($C840,Projections2[[#All],[ISOCode]:[Total 2024 Colombian Returnees]],'Population Projection V2'!$AJ$167,FALSE),"OK", "Review")</f>
        <v>OK</v>
      </c>
      <c r="CW840" s="361" t="str">
        <f>IF(AX840&lt;=VLOOKUP($C840,Projections2[[#All],[ISOCode]:[Total 2024 Colombian Returnees]],'Population Projection V2'!$AK$167,FALSE),"OK", "Review")</f>
        <v>OK</v>
      </c>
      <c r="CX840" s="361" t="str">
        <f>IF(AY840&lt;=VLOOKUP($C840,Projections2[[#All],[ISOCode]:[Total 2024 Colombian Returnees]],'Population Projection V2'!$AL$167,FALSE),"OK", "Review")</f>
        <v>OK</v>
      </c>
      <c r="CY840" s="362" t="str">
        <f>IF(AZ840&lt;=VLOOKUP($C840,Projections2[[#All],[ISOCode]:[Total 2024 Colombian Returnees]],'Population Projection V2'!$AM$167,FALSE),"OK", "Review")</f>
        <v>OK</v>
      </c>
    </row>
    <row r="841" spans="1:103" x14ac:dyDescent="0.25">
      <c r="A841" s="218" t="s">
        <v>37</v>
      </c>
      <c r="B841" s="219" t="s">
        <v>37</v>
      </c>
      <c r="C841" s="219" t="s">
        <v>303</v>
      </c>
      <c r="D841" s="219" t="s">
        <v>17</v>
      </c>
      <c r="E841" s="219" t="s">
        <v>425</v>
      </c>
      <c r="F841" s="289">
        <f t="shared" si="315"/>
        <v>0</v>
      </c>
      <c r="G841" s="289">
        <f t="shared" si="316"/>
        <v>0</v>
      </c>
      <c r="H841" s="289">
        <f t="shared" si="317"/>
        <v>0</v>
      </c>
      <c r="I841" s="289">
        <f t="shared" si="318"/>
        <v>0</v>
      </c>
      <c r="J841" s="290">
        <f t="shared" si="319"/>
        <v>0</v>
      </c>
      <c r="K841" s="290">
        <f>VLOOKUP($C841,Projections2[[#All],[ISOCode]:[Total 2024 Colombian Returnees]],7,0)</f>
        <v>0</v>
      </c>
      <c r="L841" s="251"/>
      <c r="M841" s="236"/>
      <c r="N841" s="236"/>
      <c r="O841" s="236"/>
      <c r="P841" s="223"/>
      <c r="Q841" s="292"/>
      <c r="R841" s="224">
        <f>VLOOKUP($C841,Projections2[[#All],[ISOCode]:[Total 2024 Colombian Returnees]],12,0)</f>
        <v>0</v>
      </c>
      <c r="S841" s="293"/>
      <c r="T841" s="294"/>
      <c r="U841" s="294"/>
      <c r="V841" s="294"/>
      <c r="W841" s="226"/>
      <c r="X841" s="295"/>
      <c r="Y841" s="295">
        <f>VLOOKUP($C841,Projections2[[#All],[ISOCode]:[Total 2024 Colombian Returnees]],17,0)</f>
        <v>0</v>
      </c>
      <c r="Z841" s="296"/>
      <c r="AA841" s="297"/>
      <c r="AB841" s="297"/>
      <c r="AC841" s="297"/>
      <c r="AD841" s="297"/>
      <c r="AE841" s="297"/>
      <c r="AF841" s="297">
        <f>VLOOKUP($C841,Projections2[[#All],[ISOCode]:[Total 2024 Colombian Returnees]],22,0)</f>
        <v>0</v>
      </c>
      <c r="AG841" s="298"/>
      <c r="AH841" s="299"/>
      <c r="AI841" s="299"/>
      <c r="AJ841" s="299"/>
      <c r="AK841" s="299"/>
      <c r="AL841" s="300"/>
      <c r="AM841" s="230">
        <f>VLOOKUP($C841,Projections2[[#All],[ISOCode]:[Total 2024 Colombian Returnees]],27,0)</f>
        <v>0</v>
      </c>
      <c r="AN841" s="301"/>
      <c r="AO841" s="302"/>
      <c r="AP841" s="302"/>
      <c r="AQ841" s="302"/>
      <c r="AR841" s="302"/>
      <c r="AS841" s="303"/>
      <c r="AT841" s="303">
        <f>VLOOKUP($C841,Projections2[[#All],[ISOCode]:[Total 2024 Colombian Returnees]],32,0)</f>
        <v>0</v>
      </c>
      <c r="AU841" s="304"/>
      <c r="AV841" s="305"/>
      <c r="AW841" s="305"/>
      <c r="AX841" s="305"/>
      <c r="AY841" s="305"/>
      <c r="AZ841" s="306"/>
      <c r="BA841" s="306">
        <f>VLOOKUP($C841,Projections2[[#All],[ISOCode]:[Total 2024 Colombian Returnees]],37,0)</f>
        <v>0</v>
      </c>
      <c r="BB841" s="307"/>
      <c r="BC841" s="360" t="str">
        <f t="shared" si="320"/>
        <v>Ok</v>
      </c>
      <c r="BD841" s="361" t="str">
        <f t="shared" si="321"/>
        <v>Ok</v>
      </c>
      <c r="BE841" s="361" t="str">
        <f t="shared" si="322"/>
        <v>Ok</v>
      </c>
      <c r="BF841" s="361" t="str">
        <f t="shared" si="323"/>
        <v>Ok</v>
      </c>
      <c r="BG841" s="362" t="str">
        <f t="shared" si="324"/>
        <v>Ok</v>
      </c>
      <c r="BH841" s="360" t="str">
        <f t="shared" si="325"/>
        <v>Ok</v>
      </c>
      <c r="BI841" s="361" t="str">
        <f t="shared" si="326"/>
        <v>Ok</v>
      </c>
      <c r="BJ841" s="361" t="str">
        <f t="shared" si="327"/>
        <v>Ok</v>
      </c>
      <c r="BK841" s="361" t="str">
        <f t="shared" si="328"/>
        <v>Ok</v>
      </c>
      <c r="BL841" s="361" t="str">
        <f t="shared" si="329"/>
        <v>Ok</v>
      </c>
      <c r="BM841" s="361" t="str">
        <f t="shared" si="330"/>
        <v>Ok</v>
      </c>
      <c r="BN841" s="362" t="str">
        <f t="shared" si="331"/>
        <v>Ok</v>
      </c>
      <c r="BO841" s="360" t="str">
        <f t="shared" si="332"/>
        <v>No Pop.</v>
      </c>
      <c r="BP841" s="361" t="str">
        <f t="shared" si="333"/>
        <v>No Pop.</v>
      </c>
      <c r="BQ841" s="361" t="str">
        <f t="shared" si="334"/>
        <v>No Pop.</v>
      </c>
      <c r="BR841" s="361" t="str">
        <f t="shared" si="335"/>
        <v>No Pop.</v>
      </c>
      <c r="BS841" s="361" t="str">
        <f t="shared" si="336"/>
        <v>No Pop.</v>
      </c>
      <c r="BT841" s="361" t="str">
        <f t="shared" si="337"/>
        <v>No Pop.</v>
      </c>
      <c r="BU841" s="362" t="str">
        <f t="shared" si="338"/>
        <v>No Pop.</v>
      </c>
      <c r="BV841" s="360" t="str">
        <f>IF(M841&lt;=VLOOKUP($C841,Projections2[[#All],[ISOCode]:[Total 2024 Colombian Returnees]],'Population Projection V2'!$J$167,FALSE),"OK", "Review")</f>
        <v>OK</v>
      </c>
      <c r="BW841" s="361" t="str">
        <f>IF(N841&lt;=VLOOKUP($C841,Projections2[[#All],[ISOCode]:[Total 2024 Colombian Returnees]],'Population Projection V2'!$K$167,FALSE),"OK", "Review")</f>
        <v>OK</v>
      </c>
      <c r="BX841" s="361" t="str">
        <f>IF(O841&lt;=VLOOKUP($C841,Projections2[[#All],[ISOCode]:[Total 2024 Colombian Returnees]],'Population Projection V2'!$L$167,FALSE),"OK", "Review")</f>
        <v>OK</v>
      </c>
      <c r="BY841" s="361" t="str">
        <f>IF(P841&lt;=VLOOKUP($C841,Projections2[[#All],[ISOCode]:[Total 2024 Colombian Returnees]],'Population Projection V2'!$M$167,FALSE),"OK", "Review")</f>
        <v>OK</v>
      </c>
      <c r="BZ841" s="361" t="str">
        <f>IF(Q841&lt;=VLOOKUP($C841,Projections2[[#All],[ISOCode]:[Total 2024 Colombian Returnees]],'Population Projection V2'!$N$167,FALSE),"OK", "Review")</f>
        <v>OK</v>
      </c>
      <c r="CA841" s="361" t="str">
        <f>IF(T841&lt;=VLOOKUP($C841,Projections2[[#All],[ISOCode]:[Total 2024 Colombian Returnees]],'Population Projection V2'!$O$167,FALSE),"OK", "Review")</f>
        <v>OK</v>
      </c>
      <c r="CB841" s="361" t="str">
        <f>IF(U841&lt;=VLOOKUP($C841,Projections2[[#All],[ISOCode]:[Total 2024 Colombian Returnees]],'Population Projection V2'!$P$167,FALSE),"OK", "Review")</f>
        <v>OK</v>
      </c>
      <c r="CC841" s="361" t="str">
        <f>IF(V841&lt;=VLOOKUP($C841,Projections2[[#All],[ISOCode]:[Total 2024 Colombian Returnees]],'Population Projection V2'!$Q$167,FALSE),"OK", "Review")</f>
        <v>OK</v>
      </c>
      <c r="CD841" s="361" t="str">
        <f>IF(W841&lt;=VLOOKUP($C841,Projections2[[#All],[ISOCode]:[Total 2024 Colombian Returnees]],'Population Projection V2'!$R$167,FALSE),"OK", "Review")</f>
        <v>OK</v>
      </c>
      <c r="CE841" s="361" t="str">
        <f>IF(X841&lt;=VLOOKUP($C841,Projections2[[#All],[ISOCode]:[Total 2024 Colombian Returnees]],'Population Projection V2'!$S$167,FALSE),"OK", "Review")</f>
        <v>OK</v>
      </c>
      <c r="CF841" s="361" t="str">
        <f>IF(AA841&lt;=VLOOKUP($C841,Projections2[[#All],[ISOCode]:[Total 2024 Colombian Returnees]],'Population Projection V2'!$T$167,FALSE),"OK", "Review")</f>
        <v>OK</v>
      </c>
      <c r="CG841" s="361" t="str">
        <f>IF(AB841&lt;=VLOOKUP($C841,Projections2[[#All],[ISOCode]:[Total 2024 Colombian Returnees]],'Population Projection V2'!$U$167,FALSE),"OK", "Review")</f>
        <v>OK</v>
      </c>
      <c r="CH841" s="361" t="str">
        <f>IF(AC841&lt;=VLOOKUP($C841,Projections2[[#All],[ISOCode]:[Total 2024 Colombian Returnees]],'Population Projection V2'!$V$167,FALSE),"OK", "Review")</f>
        <v>OK</v>
      </c>
      <c r="CI841" s="361" t="str">
        <f>IF(AD841&lt;=VLOOKUP($C841,Projections2[[#All],[ISOCode]:[Total 2024 Colombian Returnees]],'Population Projection V2'!$W$167,FALSE),"OK", "Review")</f>
        <v>OK</v>
      </c>
      <c r="CJ841" s="361" t="str">
        <f>IF(AE841&lt;=VLOOKUP($C841,Projections2[[#All],[ISOCode]:[Total 2024 Colombian Returnees]],'Population Projection V2'!$X$167,FALSE),"OK", "Review")</f>
        <v>OK</v>
      </c>
      <c r="CK841" s="361" t="str">
        <f>IF(AH841&lt;=VLOOKUP($C841,Projections2[[#All],[ISOCode]:[Total 2024 Colombian Returnees]],'Population Projection V2'!$Y$167,FALSE),"OK", "Review")</f>
        <v>OK</v>
      </c>
      <c r="CL841" s="361" t="str">
        <f>IF(AI841&lt;=VLOOKUP($C841,Projections2[[#All],[ISOCode]:[Total 2024 Colombian Returnees]],'Population Projection V2'!$Z$167,FALSE),"OK", "Review")</f>
        <v>OK</v>
      </c>
      <c r="CM841" s="361" t="str">
        <f>IF(AJ841&lt;=VLOOKUP($C841,Projections2[[#All],[ISOCode]:[Total 2024 Colombian Returnees]],'Population Projection V2'!$AA$167,FALSE),"OK", "Review")</f>
        <v>OK</v>
      </c>
      <c r="CN841" s="361" t="str">
        <f>IF(AK841&lt;=VLOOKUP($C841,Projections2[[#All],[ISOCode]:[Total 2024 Colombian Returnees]],'Population Projection V2'!$AB$167,FALSE),"OK", "Review")</f>
        <v>OK</v>
      </c>
      <c r="CO841" s="361" t="str">
        <f>IF(AL841&lt;=VLOOKUP($C841,Projections2[[#All],[ISOCode]:[Total 2024 Colombian Returnees]],'Population Projection V2'!$AC$167,FALSE),"OK", "Review")</f>
        <v>OK</v>
      </c>
      <c r="CP841" s="361" t="str">
        <f>IF(AO841&lt;=VLOOKUP($C841,Projections2[[#All],[ISOCode]:[Total 2024 Colombian Returnees]],'Population Projection V2'!$AD$167,FALSE),"OK", "Review")</f>
        <v>OK</v>
      </c>
      <c r="CQ841" s="361" t="str">
        <f>IF(AP841&lt;=VLOOKUP($C841,Projections2[[#All],[ISOCode]:[Total 2024 Colombian Returnees]],'Population Projection V2'!$AE$167,FALSE),"OK", "Review")</f>
        <v>OK</v>
      </c>
      <c r="CR841" s="361" t="str">
        <f>IF(AQ841&lt;=VLOOKUP($C841,Projections2[[#All],[ISOCode]:[Total 2024 Colombian Returnees]],'Population Projection V2'!$AF$167,FALSE),"OK", "Review")</f>
        <v>OK</v>
      </c>
      <c r="CS841" s="361" t="str">
        <f>IF(AR841&lt;=VLOOKUP($C841,Projections2[[#All],[ISOCode]:[Total 2024 Colombian Returnees]],'Population Projection V2'!$AG$167,FALSE),"OK", "Review")</f>
        <v>OK</v>
      </c>
      <c r="CT841" s="361" t="str">
        <f>IF(AS841&lt;=VLOOKUP($C841,Projections2[[#All],[ISOCode]:[Total 2024 Colombian Returnees]],'Population Projection V2'!$AH$167,FALSE),"OK", "Review")</f>
        <v>OK</v>
      </c>
      <c r="CU841" s="361" t="str">
        <f>IF(AV841&lt;=VLOOKUP($C841,Projections2[[#All],[ISOCode]:[Total 2024 Colombian Returnees]],'Population Projection V2'!$AI$167,FALSE),"OK", "Review")</f>
        <v>OK</v>
      </c>
      <c r="CV841" s="361" t="str">
        <f>IF(AW841&lt;=VLOOKUP($C841,Projections2[[#All],[ISOCode]:[Total 2024 Colombian Returnees]],'Population Projection V2'!$AJ$167,FALSE),"OK", "Review")</f>
        <v>OK</v>
      </c>
      <c r="CW841" s="361" t="str">
        <f>IF(AX841&lt;=VLOOKUP($C841,Projections2[[#All],[ISOCode]:[Total 2024 Colombian Returnees]],'Population Projection V2'!$AK$167,FALSE),"OK", "Review")</f>
        <v>OK</v>
      </c>
      <c r="CX841" s="361" t="str">
        <f>IF(AY841&lt;=VLOOKUP($C841,Projections2[[#All],[ISOCode]:[Total 2024 Colombian Returnees]],'Population Projection V2'!$AL$167,FALSE),"OK", "Review")</f>
        <v>OK</v>
      </c>
      <c r="CY841" s="362" t="str">
        <f>IF(AZ841&lt;=VLOOKUP($C841,Projections2[[#All],[ISOCode]:[Total 2024 Colombian Returnees]],'Population Projection V2'!$AM$167,FALSE),"OK", "Review")</f>
        <v>OK</v>
      </c>
    </row>
    <row r="842" spans="1:103" x14ac:dyDescent="0.25">
      <c r="A842" s="218" t="s">
        <v>37</v>
      </c>
      <c r="B842" s="219" t="s">
        <v>37</v>
      </c>
      <c r="C842" s="219" t="s">
        <v>304</v>
      </c>
      <c r="D842" s="219" t="s">
        <v>18</v>
      </c>
      <c r="E842" s="219" t="s">
        <v>425</v>
      </c>
      <c r="F842" s="289">
        <f t="shared" si="315"/>
        <v>0</v>
      </c>
      <c r="G842" s="289">
        <f t="shared" si="316"/>
        <v>0</v>
      </c>
      <c r="H842" s="289">
        <f t="shared" si="317"/>
        <v>0</v>
      </c>
      <c r="I842" s="289">
        <f t="shared" si="318"/>
        <v>0</v>
      </c>
      <c r="J842" s="290">
        <f t="shared" si="319"/>
        <v>0</v>
      </c>
      <c r="K842" s="290">
        <f>VLOOKUP($C842,Projections2[[#All],[ISOCode]:[Total 2024 Colombian Returnees]],7,0)</f>
        <v>0</v>
      </c>
      <c r="L842" s="251"/>
      <c r="M842" s="236"/>
      <c r="N842" s="236"/>
      <c r="O842" s="236"/>
      <c r="P842" s="236"/>
      <c r="Q842" s="292"/>
      <c r="R842" s="224">
        <f>VLOOKUP($C842,Projections2[[#All],[ISOCode]:[Total 2024 Colombian Returnees]],12,0)</f>
        <v>0</v>
      </c>
      <c r="S842" s="293"/>
      <c r="T842" s="294"/>
      <c r="U842" s="294"/>
      <c r="V842" s="294"/>
      <c r="W842" s="294"/>
      <c r="X842" s="294"/>
      <c r="Y842" s="294">
        <f>VLOOKUP($C842,Projections2[[#All],[ISOCode]:[Total 2024 Colombian Returnees]],17,0)</f>
        <v>0</v>
      </c>
      <c r="Z842" s="296"/>
      <c r="AA842" s="297"/>
      <c r="AB842" s="297"/>
      <c r="AC842" s="297"/>
      <c r="AD842" s="297"/>
      <c r="AE842" s="297"/>
      <c r="AF842" s="297">
        <f>VLOOKUP($C842,Projections2[[#All],[ISOCode]:[Total 2024 Colombian Returnees]],22,0)</f>
        <v>0</v>
      </c>
      <c r="AG842" s="298"/>
      <c r="AH842" s="299"/>
      <c r="AI842" s="299"/>
      <c r="AJ842" s="299"/>
      <c r="AK842" s="299"/>
      <c r="AL842" s="300"/>
      <c r="AM842" s="230">
        <f>VLOOKUP($C842,Projections2[[#All],[ISOCode]:[Total 2024 Colombian Returnees]],27,0)</f>
        <v>0</v>
      </c>
      <c r="AN842" s="301"/>
      <c r="AO842" s="302"/>
      <c r="AP842" s="302"/>
      <c r="AQ842" s="302"/>
      <c r="AR842" s="302"/>
      <c r="AS842" s="303"/>
      <c r="AT842" s="303">
        <f>VLOOKUP($C842,Projections2[[#All],[ISOCode]:[Total 2024 Colombian Returnees]],32,0)</f>
        <v>0</v>
      </c>
      <c r="AU842" s="304"/>
      <c r="AV842" s="305"/>
      <c r="AW842" s="305"/>
      <c r="AX842" s="305"/>
      <c r="AY842" s="305"/>
      <c r="AZ842" s="306"/>
      <c r="BA842" s="306">
        <f>VLOOKUP($C842,Projections2[[#All],[ISOCode]:[Total 2024 Colombian Returnees]],37,0)</f>
        <v>0</v>
      </c>
      <c r="BB842" s="307"/>
      <c r="BC842" s="360" t="str">
        <f t="shared" si="320"/>
        <v>Ok</v>
      </c>
      <c r="BD842" s="361" t="str">
        <f t="shared" si="321"/>
        <v>Ok</v>
      </c>
      <c r="BE842" s="361" t="str">
        <f t="shared" si="322"/>
        <v>Ok</v>
      </c>
      <c r="BF842" s="361" t="str">
        <f t="shared" si="323"/>
        <v>Ok</v>
      </c>
      <c r="BG842" s="362" t="str">
        <f t="shared" si="324"/>
        <v>Ok</v>
      </c>
      <c r="BH842" s="360" t="str">
        <f t="shared" si="325"/>
        <v>Ok</v>
      </c>
      <c r="BI842" s="361" t="str">
        <f t="shared" si="326"/>
        <v>Ok</v>
      </c>
      <c r="BJ842" s="361" t="str">
        <f t="shared" si="327"/>
        <v>Ok</v>
      </c>
      <c r="BK842" s="361" t="str">
        <f t="shared" si="328"/>
        <v>Ok</v>
      </c>
      <c r="BL842" s="361" t="str">
        <f t="shared" si="329"/>
        <v>Ok</v>
      </c>
      <c r="BM842" s="361" t="str">
        <f t="shared" si="330"/>
        <v>Ok</v>
      </c>
      <c r="BN842" s="362" t="str">
        <f t="shared" si="331"/>
        <v>Ok</v>
      </c>
      <c r="BO842" s="360" t="str">
        <f t="shared" si="332"/>
        <v>No Pop.</v>
      </c>
      <c r="BP842" s="361" t="str">
        <f t="shared" si="333"/>
        <v>No Pop.</v>
      </c>
      <c r="BQ842" s="361" t="str">
        <f t="shared" si="334"/>
        <v>No Pop.</v>
      </c>
      <c r="BR842" s="361" t="str">
        <f t="shared" si="335"/>
        <v>No Pop.</v>
      </c>
      <c r="BS842" s="361" t="str">
        <f t="shared" si="336"/>
        <v>No Pop.</v>
      </c>
      <c r="BT842" s="361" t="str">
        <f t="shared" si="337"/>
        <v>No Pop.</v>
      </c>
      <c r="BU842" s="362" t="str">
        <f t="shared" si="338"/>
        <v>No Pop.</v>
      </c>
      <c r="BV842" s="360" t="str">
        <f>IF(M842&lt;=VLOOKUP($C842,Projections2[[#All],[ISOCode]:[Total 2024 Colombian Returnees]],'Population Projection V2'!$J$167,FALSE),"OK", "Review")</f>
        <v>OK</v>
      </c>
      <c r="BW842" s="361" t="str">
        <f>IF(N842&lt;=VLOOKUP($C842,Projections2[[#All],[ISOCode]:[Total 2024 Colombian Returnees]],'Population Projection V2'!$K$167,FALSE),"OK", "Review")</f>
        <v>OK</v>
      </c>
      <c r="BX842" s="361" t="str">
        <f>IF(O842&lt;=VLOOKUP($C842,Projections2[[#All],[ISOCode]:[Total 2024 Colombian Returnees]],'Population Projection V2'!$L$167,FALSE),"OK", "Review")</f>
        <v>OK</v>
      </c>
      <c r="BY842" s="361" t="str">
        <f>IF(P842&lt;=VLOOKUP($C842,Projections2[[#All],[ISOCode]:[Total 2024 Colombian Returnees]],'Population Projection V2'!$M$167,FALSE),"OK", "Review")</f>
        <v>OK</v>
      </c>
      <c r="BZ842" s="361" t="str">
        <f>IF(Q842&lt;=VLOOKUP($C842,Projections2[[#All],[ISOCode]:[Total 2024 Colombian Returnees]],'Population Projection V2'!$N$167,FALSE),"OK", "Review")</f>
        <v>OK</v>
      </c>
      <c r="CA842" s="361" t="str">
        <f>IF(T842&lt;=VLOOKUP($C842,Projections2[[#All],[ISOCode]:[Total 2024 Colombian Returnees]],'Population Projection V2'!$O$167,FALSE),"OK", "Review")</f>
        <v>OK</v>
      </c>
      <c r="CB842" s="361" t="str">
        <f>IF(U842&lt;=VLOOKUP($C842,Projections2[[#All],[ISOCode]:[Total 2024 Colombian Returnees]],'Population Projection V2'!$P$167,FALSE),"OK", "Review")</f>
        <v>OK</v>
      </c>
      <c r="CC842" s="361" t="str">
        <f>IF(V842&lt;=VLOOKUP($C842,Projections2[[#All],[ISOCode]:[Total 2024 Colombian Returnees]],'Population Projection V2'!$Q$167,FALSE),"OK", "Review")</f>
        <v>OK</v>
      </c>
      <c r="CD842" s="361" t="str">
        <f>IF(W842&lt;=VLOOKUP($C842,Projections2[[#All],[ISOCode]:[Total 2024 Colombian Returnees]],'Population Projection V2'!$R$167,FALSE),"OK", "Review")</f>
        <v>OK</v>
      </c>
      <c r="CE842" s="361" t="str">
        <f>IF(X842&lt;=VLOOKUP($C842,Projections2[[#All],[ISOCode]:[Total 2024 Colombian Returnees]],'Population Projection V2'!$S$167,FALSE),"OK", "Review")</f>
        <v>OK</v>
      </c>
      <c r="CF842" s="361" t="str">
        <f>IF(AA842&lt;=VLOOKUP($C842,Projections2[[#All],[ISOCode]:[Total 2024 Colombian Returnees]],'Population Projection V2'!$T$167,FALSE),"OK", "Review")</f>
        <v>OK</v>
      </c>
      <c r="CG842" s="361" t="str">
        <f>IF(AB842&lt;=VLOOKUP($C842,Projections2[[#All],[ISOCode]:[Total 2024 Colombian Returnees]],'Population Projection V2'!$U$167,FALSE),"OK", "Review")</f>
        <v>OK</v>
      </c>
      <c r="CH842" s="361" t="str">
        <f>IF(AC842&lt;=VLOOKUP($C842,Projections2[[#All],[ISOCode]:[Total 2024 Colombian Returnees]],'Population Projection V2'!$V$167,FALSE),"OK", "Review")</f>
        <v>OK</v>
      </c>
      <c r="CI842" s="361" t="str">
        <f>IF(AD842&lt;=VLOOKUP($C842,Projections2[[#All],[ISOCode]:[Total 2024 Colombian Returnees]],'Population Projection V2'!$W$167,FALSE),"OK", "Review")</f>
        <v>OK</v>
      </c>
      <c r="CJ842" s="361" t="str">
        <f>IF(AE842&lt;=VLOOKUP($C842,Projections2[[#All],[ISOCode]:[Total 2024 Colombian Returnees]],'Population Projection V2'!$X$167,FALSE),"OK", "Review")</f>
        <v>OK</v>
      </c>
      <c r="CK842" s="361" t="str">
        <f>IF(AH842&lt;=VLOOKUP($C842,Projections2[[#All],[ISOCode]:[Total 2024 Colombian Returnees]],'Population Projection V2'!$Y$167,FALSE),"OK", "Review")</f>
        <v>OK</v>
      </c>
      <c r="CL842" s="361" t="str">
        <f>IF(AI842&lt;=VLOOKUP($C842,Projections2[[#All],[ISOCode]:[Total 2024 Colombian Returnees]],'Population Projection V2'!$Z$167,FALSE),"OK", "Review")</f>
        <v>OK</v>
      </c>
      <c r="CM842" s="361" t="str">
        <f>IF(AJ842&lt;=VLOOKUP($C842,Projections2[[#All],[ISOCode]:[Total 2024 Colombian Returnees]],'Population Projection V2'!$AA$167,FALSE),"OK", "Review")</f>
        <v>OK</v>
      </c>
      <c r="CN842" s="361" t="str">
        <f>IF(AK842&lt;=VLOOKUP($C842,Projections2[[#All],[ISOCode]:[Total 2024 Colombian Returnees]],'Population Projection V2'!$AB$167,FALSE),"OK", "Review")</f>
        <v>OK</v>
      </c>
      <c r="CO842" s="361" t="str">
        <f>IF(AL842&lt;=VLOOKUP($C842,Projections2[[#All],[ISOCode]:[Total 2024 Colombian Returnees]],'Population Projection V2'!$AC$167,FALSE),"OK", "Review")</f>
        <v>OK</v>
      </c>
      <c r="CP842" s="361" t="str">
        <f>IF(AO842&lt;=VLOOKUP($C842,Projections2[[#All],[ISOCode]:[Total 2024 Colombian Returnees]],'Population Projection V2'!$AD$167,FALSE),"OK", "Review")</f>
        <v>OK</v>
      </c>
      <c r="CQ842" s="361" t="str">
        <f>IF(AP842&lt;=VLOOKUP($C842,Projections2[[#All],[ISOCode]:[Total 2024 Colombian Returnees]],'Population Projection V2'!$AE$167,FALSE),"OK", "Review")</f>
        <v>OK</v>
      </c>
      <c r="CR842" s="361" t="str">
        <f>IF(AQ842&lt;=VLOOKUP($C842,Projections2[[#All],[ISOCode]:[Total 2024 Colombian Returnees]],'Population Projection V2'!$AF$167,FALSE),"OK", "Review")</f>
        <v>OK</v>
      </c>
      <c r="CS842" s="361" t="str">
        <f>IF(AR842&lt;=VLOOKUP($C842,Projections2[[#All],[ISOCode]:[Total 2024 Colombian Returnees]],'Population Projection V2'!$AG$167,FALSE),"OK", "Review")</f>
        <v>OK</v>
      </c>
      <c r="CT842" s="361" t="str">
        <f>IF(AS842&lt;=VLOOKUP($C842,Projections2[[#All],[ISOCode]:[Total 2024 Colombian Returnees]],'Population Projection V2'!$AH$167,FALSE),"OK", "Review")</f>
        <v>OK</v>
      </c>
      <c r="CU842" s="361" t="str">
        <f>IF(AV842&lt;=VLOOKUP($C842,Projections2[[#All],[ISOCode]:[Total 2024 Colombian Returnees]],'Population Projection V2'!$AI$167,FALSE),"OK", "Review")</f>
        <v>OK</v>
      </c>
      <c r="CV842" s="361" t="str">
        <f>IF(AW842&lt;=VLOOKUP($C842,Projections2[[#All],[ISOCode]:[Total 2024 Colombian Returnees]],'Population Projection V2'!$AJ$167,FALSE),"OK", "Review")</f>
        <v>OK</v>
      </c>
      <c r="CW842" s="361" t="str">
        <f>IF(AX842&lt;=VLOOKUP($C842,Projections2[[#All],[ISOCode]:[Total 2024 Colombian Returnees]],'Population Projection V2'!$AK$167,FALSE),"OK", "Review")</f>
        <v>OK</v>
      </c>
      <c r="CX842" s="361" t="str">
        <f>IF(AY842&lt;=VLOOKUP($C842,Projections2[[#All],[ISOCode]:[Total 2024 Colombian Returnees]],'Population Projection V2'!$AL$167,FALSE),"OK", "Review")</f>
        <v>OK</v>
      </c>
      <c r="CY842" s="362" t="str">
        <f>IF(AZ842&lt;=VLOOKUP($C842,Projections2[[#All],[ISOCode]:[Total 2024 Colombian Returnees]],'Population Projection V2'!$AM$167,FALSE),"OK", "Review")</f>
        <v>OK</v>
      </c>
    </row>
    <row r="843" spans="1:103" x14ac:dyDescent="0.25">
      <c r="A843" s="218" t="s">
        <v>37</v>
      </c>
      <c r="B843" s="219" t="s">
        <v>37</v>
      </c>
      <c r="C843" s="219" t="s">
        <v>322</v>
      </c>
      <c r="D843" s="219" t="s">
        <v>19</v>
      </c>
      <c r="E843" s="219" t="s">
        <v>425</v>
      </c>
      <c r="F843" s="289">
        <f t="shared" si="315"/>
        <v>0</v>
      </c>
      <c r="G843" s="289">
        <f t="shared" si="316"/>
        <v>0</v>
      </c>
      <c r="H843" s="289">
        <f t="shared" si="317"/>
        <v>0</v>
      </c>
      <c r="I843" s="289">
        <f t="shared" si="318"/>
        <v>0</v>
      </c>
      <c r="J843" s="290">
        <f t="shared" si="319"/>
        <v>0</v>
      </c>
      <c r="K843" s="290">
        <f>VLOOKUP($C843,Projections2[[#All],[ISOCode]:[Total 2024 Colombian Returnees]],7,0)</f>
        <v>0</v>
      </c>
      <c r="L843" s="251"/>
      <c r="M843" s="236"/>
      <c r="N843" s="236"/>
      <c r="O843" s="236"/>
      <c r="P843" s="236"/>
      <c r="Q843" s="292"/>
      <c r="R843" s="224">
        <f>VLOOKUP($C843,Projections2[[#All],[ISOCode]:[Total 2024 Colombian Returnees]],12,0)</f>
        <v>0</v>
      </c>
      <c r="S843" s="293"/>
      <c r="T843" s="294"/>
      <c r="U843" s="294"/>
      <c r="V843" s="294"/>
      <c r="W843" s="226"/>
      <c r="X843" s="295"/>
      <c r="Y843" s="295">
        <f>VLOOKUP($C843,Projections2[[#All],[ISOCode]:[Total 2024 Colombian Returnees]],17,0)</f>
        <v>0</v>
      </c>
      <c r="Z843" s="296"/>
      <c r="AA843" s="297"/>
      <c r="AB843" s="297"/>
      <c r="AC843" s="297"/>
      <c r="AD843" s="297"/>
      <c r="AE843" s="297"/>
      <c r="AF843" s="297">
        <f>VLOOKUP($C843,Projections2[[#All],[ISOCode]:[Total 2024 Colombian Returnees]],22,0)</f>
        <v>0</v>
      </c>
      <c r="AG843" s="298"/>
      <c r="AH843" s="299"/>
      <c r="AI843" s="299"/>
      <c r="AJ843" s="299"/>
      <c r="AK843" s="299"/>
      <c r="AL843" s="300"/>
      <c r="AM843" s="230">
        <f>VLOOKUP($C843,Projections2[[#All],[ISOCode]:[Total 2024 Colombian Returnees]],27,0)</f>
        <v>0</v>
      </c>
      <c r="AN843" s="301"/>
      <c r="AO843" s="302"/>
      <c r="AP843" s="302"/>
      <c r="AQ843" s="302"/>
      <c r="AR843" s="302"/>
      <c r="AS843" s="303"/>
      <c r="AT843" s="303">
        <f>VLOOKUP($C843,Projections2[[#All],[ISOCode]:[Total 2024 Colombian Returnees]],32,0)</f>
        <v>0</v>
      </c>
      <c r="AU843" s="304"/>
      <c r="AV843" s="305"/>
      <c r="AW843" s="305"/>
      <c r="AX843" s="305"/>
      <c r="AY843" s="305"/>
      <c r="AZ843" s="306"/>
      <c r="BA843" s="306">
        <f>VLOOKUP($C843,Projections2[[#All],[ISOCode]:[Total 2024 Colombian Returnees]],37,0)</f>
        <v>0</v>
      </c>
      <c r="BB843" s="307"/>
      <c r="BC843" s="360" t="str">
        <f t="shared" si="320"/>
        <v>Ok</v>
      </c>
      <c r="BD843" s="361" t="str">
        <f t="shared" si="321"/>
        <v>Ok</v>
      </c>
      <c r="BE843" s="361" t="str">
        <f t="shared" si="322"/>
        <v>Ok</v>
      </c>
      <c r="BF843" s="361" t="str">
        <f t="shared" si="323"/>
        <v>Ok</v>
      </c>
      <c r="BG843" s="362" t="str">
        <f t="shared" si="324"/>
        <v>Ok</v>
      </c>
      <c r="BH843" s="360" t="str">
        <f t="shared" si="325"/>
        <v>Ok</v>
      </c>
      <c r="BI843" s="361" t="str">
        <f t="shared" si="326"/>
        <v>Ok</v>
      </c>
      <c r="BJ843" s="361" t="str">
        <f t="shared" si="327"/>
        <v>Ok</v>
      </c>
      <c r="BK843" s="361" t="str">
        <f t="shared" si="328"/>
        <v>Ok</v>
      </c>
      <c r="BL843" s="361" t="str">
        <f t="shared" si="329"/>
        <v>Ok</v>
      </c>
      <c r="BM843" s="361" t="str">
        <f t="shared" si="330"/>
        <v>Ok</v>
      </c>
      <c r="BN843" s="362" t="str">
        <f t="shared" si="331"/>
        <v>Ok</v>
      </c>
      <c r="BO843" s="360" t="str">
        <f t="shared" si="332"/>
        <v>No Pop.</v>
      </c>
      <c r="BP843" s="361" t="str">
        <f t="shared" si="333"/>
        <v>No Pop.</v>
      </c>
      <c r="BQ843" s="361" t="str">
        <f t="shared" si="334"/>
        <v>No Pop.</v>
      </c>
      <c r="BR843" s="361" t="str">
        <f t="shared" si="335"/>
        <v>No Pop.</v>
      </c>
      <c r="BS843" s="361" t="str">
        <f t="shared" si="336"/>
        <v>No Pop.</v>
      </c>
      <c r="BT843" s="361" t="str">
        <f t="shared" si="337"/>
        <v>No Pop.</v>
      </c>
      <c r="BU843" s="362" t="str">
        <f t="shared" si="338"/>
        <v>No Pop.</v>
      </c>
      <c r="BV843" s="360" t="str">
        <f>IF(M843&lt;=VLOOKUP($C843,Projections2[[#All],[ISOCode]:[Total 2024 Colombian Returnees]],'Population Projection V2'!$J$167,FALSE),"OK", "Review")</f>
        <v>OK</v>
      </c>
      <c r="BW843" s="361" t="str">
        <f>IF(N843&lt;=VLOOKUP($C843,Projections2[[#All],[ISOCode]:[Total 2024 Colombian Returnees]],'Population Projection V2'!$K$167,FALSE),"OK", "Review")</f>
        <v>OK</v>
      </c>
      <c r="BX843" s="361" t="str">
        <f>IF(O843&lt;=VLOOKUP($C843,Projections2[[#All],[ISOCode]:[Total 2024 Colombian Returnees]],'Population Projection V2'!$L$167,FALSE),"OK", "Review")</f>
        <v>OK</v>
      </c>
      <c r="BY843" s="361" t="str">
        <f>IF(P843&lt;=VLOOKUP($C843,Projections2[[#All],[ISOCode]:[Total 2024 Colombian Returnees]],'Population Projection V2'!$M$167,FALSE),"OK", "Review")</f>
        <v>OK</v>
      </c>
      <c r="BZ843" s="361" t="str">
        <f>IF(Q843&lt;=VLOOKUP($C843,Projections2[[#All],[ISOCode]:[Total 2024 Colombian Returnees]],'Population Projection V2'!$N$167,FALSE),"OK", "Review")</f>
        <v>OK</v>
      </c>
      <c r="CA843" s="361" t="str">
        <f>IF(T843&lt;=VLOOKUP($C843,Projections2[[#All],[ISOCode]:[Total 2024 Colombian Returnees]],'Population Projection V2'!$O$167,FALSE),"OK", "Review")</f>
        <v>OK</v>
      </c>
      <c r="CB843" s="361" t="str">
        <f>IF(U843&lt;=VLOOKUP($C843,Projections2[[#All],[ISOCode]:[Total 2024 Colombian Returnees]],'Population Projection V2'!$P$167,FALSE),"OK", "Review")</f>
        <v>OK</v>
      </c>
      <c r="CC843" s="361" t="str">
        <f>IF(V843&lt;=VLOOKUP($C843,Projections2[[#All],[ISOCode]:[Total 2024 Colombian Returnees]],'Population Projection V2'!$Q$167,FALSE),"OK", "Review")</f>
        <v>OK</v>
      </c>
      <c r="CD843" s="361" t="str">
        <f>IF(W843&lt;=VLOOKUP($C843,Projections2[[#All],[ISOCode]:[Total 2024 Colombian Returnees]],'Population Projection V2'!$R$167,FALSE),"OK", "Review")</f>
        <v>OK</v>
      </c>
      <c r="CE843" s="361" t="str">
        <f>IF(X843&lt;=VLOOKUP($C843,Projections2[[#All],[ISOCode]:[Total 2024 Colombian Returnees]],'Population Projection V2'!$S$167,FALSE),"OK", "Review")</f>
        <v>OK</v>
      </c>
      <c r="CF843" s="361" t="str">
        <f>IF(AA843&lt;=VLOOKUP($C843,Projections2[[#All],[ISOCode]:[Total 2024 Colombian Returnees]],'Population Projection V2'!$T$167,FALSE),"OK", "Review")</f>
        <v>OK</v>
      </c>
      <c r="CG843" s="361" t="str">
        <f>IF(AB843&lt;=VLOOKUP($C843,Projections2[[#All],[ISOCode]:[Total 2024 Colombian Returnees]],'Population Projection V2'!$U$167,FALSE),"OK", "Review")</f>
        <v>OK</v>
      </c>
      <c r="CH843" s="361" t="str">
        <f>IF(AC843&lt;=VLOOKUP($C843,Projections2[[#All],[ISOCode]:[Total 2024 Colombian Returnees]],'Population Projection V2'!$V$167,FALSE),"OK", "Review")</f>
        <v>OK</v>
      </c>
      <c r="CI843" s="361" t="str">
        <f>IF(AD843&lt;=VLOOKUP($C843,Projections2[[#All],[ISOCode]:[Total 2024 Colombian Returnees]],'Population Projection V2'!$W$167,FALSE),"OK", "Review")</f>
        <v>OK</v>
      </c>
      <c r="CJ843" s="361" t="str">
        <f>IF(AE843&lt;=VLOOKUP($C843,Projections2[[#All],[ISOCode]:[Total 2024 Colombian Returnees]],'Population Projection V2'!$X$167,FALSE),"OK", "Review")</f>
        <v>OK</v>
      </c>
      <c r="CK843" s="361" t="str">
        <f>IF(AH843&lt;=VLOOKUP($C843,Projections2[[#All],[ISOCode]:[Total 2024 Colombian Returnees]],'Population Projection V2'!$Y$167,FALSE),"OK", "Review")</f>
        <v>OK</v>
      </c>
      <c r="CL843" s="361" t="str">
        <f>IF(AI843&lt;=VLOOKUP($C843,Projections2[[#All],[ISOCode]:[Total 2024 Colombian Returnees]],'Population Projection V2'!$Z$167,FALSE),"OK", "Review")</f>
        <v>OK</v>
      </c>
      <c r="CM843" s="361" t="str">
        <f>IF(AJ843&lt;=VLOOKUP($C843,Projections2[[#All],[ISOCode]:[Total 2024 Colombian Returnees]],'Population Projection V2'!$AA$167,FALSE),"OK", "Review")</f>
        <v>OK</v>
      </c>
      <c r="CN843" s="361" t="str">
        <f>IF(AK843&lt;=VLOOKUP($C843,Projections2[[#All],[ISOCode]:[Total 2024 Colombian Returnees]],'Population Projection V2'!$AB$167,FALSE),"OK", "Review")</f>
        <v>OK</v>
      </c>
      <c r="CO843" s="361" t="str">
        <f>IF(AL843&lt;=VLOOKUP($C843,Projections2[[#All],[ISOCode]:[Total 2024 Colombian Returnees]],'Population Projection V2'!$AC$167,FALSE),"OK", "Review")</f>
        <v>OK</v>
      </c>
      <c r="CP843" s="361" t="str">
        <f>IF(AO843&lt;=VLOOKUP($C843,Projections2[[#All],[ISOCode]:[Total 2024 Colombian Returnees]],'Population Projection V2'!$AD$167,FALSE),"OK", "Review")</f>
        <v>OK</v>
      </c>
      <c r="CQ843" s="361" t="str">
        <f>IF(AP843&lt;=VLOOKUP($C843,Projections2[[#All],[ISOCode]:[Total 2024 Colombian Returnees]],'Population Projection V2'!$AE$167,FALSE),"OK", "Review")</f>
        <v>OK</v>
      </c>
      <c r="CR843" s="361" t="str">
        <f>IF(AQ843&lt;=VLOOKUP($C843,Projections2[[#All],[ISOCode]:[Total 2024 Colombian Returnees]],'Population Projection V2'!$AF$167,FALSE),"OK", "Review")</f>
        <v>OK</v>
      </c>
      <c r="CS843" s="361" t="str">
        <f>IF(AR843&lt;=VLOOKUP($C843,Projections2[[#All],[ISOCode]:[Total 2024 Colombian Returnees]],'Population Projection V2'!$AG$167,FALSE),"OK", "Review")</f>
        <v>OK</v>
      </c>
      <c r="CT843" s="361" t="str">
        <f>IF(AS843&lt;=VLOOKUP($C843,Projections2[[#All],[ISOCode]:[Total 2024 Colombian Returnees]],'Population Projection V2'!$AH$167,FALSE),"OK", "Review")</f>
        <v>OK</v>
      </c>
      <c r="CU843" s="361" t="str">
        <f>IF(AV843&lt;=VLOOKUP($C843,Projections2[[#All],[ISOCode]:[Total 2024 Colombian Returnees]],'Population Projection V2'!$AI$167,FALSE),"OK", "Review")</f>
        <v>OK</v>
      </c>
      <c r="CV843" s="361" t="str">
        <f>IF(AW843&lt;=VLOOKUP($C843,Projections2[[#All],[ISOCode]:[Total 2024 Colombian Returnees]],'Population Projection V2'!$AJ$167,FALSE),"OK", "Review")</f>
        <v>OK</v>
      </c>
      <c r="CW843" s="361" t="str">
        <f>IF(AX843&lt;=VLOOKUP($C843,Projections2[[#All],[ISOCode]:[Total 2024 Colombian Returnees]],'Population Projection V2'!$AK$167,FALSE),"OK", "Review")</f>
        <v>OK</v>
      </c>
      <c r="CX843" s="361" t="str">
        <f>IF(AY843&lt;=VLOOKUP($C843,Projections2[[#All],[ISOCode]:[Total 2024 Colombian Returnees]],'Population Projection V2'!$AL$167,FALSE),"OK", "Review")</f>
        <v>OK</v>
      </c>
      <c r="CY843" s="362" t="str">
        <f>IF(AZ843&lt;=VLOOKUP($C843,Projections2[[#All],[ISOCode]:[Total 2024 Colombian Returnees]],'Population Projection V2'!$AM$167,FALSE),"OK", "Review")</f>
        <v>OK</v>
      </c>
    </row>
    <row r="844" spans="1:103" x14ac:dyDescent="0.25">
      <c r="A844" s="218" t="s">
        <v>37</v>
      </c>
      <c r="B844" s="219" t="s">
        <v>37</v>
      </c>
      <c r="C844" s="219" t="s">
        <v>323</v>
      </c>
      <c r="D844" s="219" t="s">
        <v>20</v>
      </c>
      <c r="E844" s="219" t="s">
        <v>425</v>
      </c>
      <c r="F844" s="289">
        <f t="shared" si="315"/>
        <v>0</v>
      </c>
      <c r="G844" s="289">
        <f t="shared" si="316"/>
        <v>0</v>
      </c>
      <c r="H844" s="289">
        <f t="shared" si="317"/>
        <v>0</v>
      </c>
      <c r="I844" s="289">
        <f t="shared" si="318"/>
        <v>0</v>
      </c>
      <c r="J844" s="290">
        <f t="shared" si="319"/>
        <v>0</v>
      </c>
      <c r="K844" s="290">
        <f>VLOOKUP($C844,Projections2[[#All],[ISOCode]:[Total 2024 Colombian Returnees]],7,0)</f>
        <v>0</v>
      </c>
      <c r="L844" s="251"/>
      <c r="M844" s="236"/>
      <c r="N844" s="236"/>
      <c r="O844" s="236"/>
      <c r="P844" s="236"/>
      <c r="Q844" s="292"/>
      <c r="R844" s="224">
        <f>VLOOKUP($C844,Projections2[[#All],[ISOCode]:[Total 2024 Colombian Returnees]],12,0)</f>
        <v>0</v>
      </c>
      <c r="S844" s="293"/>
      <c r="T844" s="294"/>
      <c r="U844" s="294"/>
      <c r="V844" s="294"/>
      <c r="W844" s="226"/>
      <c r="X844" s="295"/>
      <c r="Y844" s="295">
        <f>VLOOKUP($C844,Projections2[[#All],[ISOCode]:[Total 2024 Colombian Returnees]],17,0)</f>
        <v>0</v>
      </c>
      <c r="Z844" s="296"/>
      <c r="AA844" s="297"/>
      <c r="AB844" s="297"/>
      <c r="AC844" s="297"/>
      <c r="AD844" s="297"/>
      <c r="AE844" s="297"/>
      <c r="AF844" s="297">
        <f>VLOOKUP($C844,Projections2[[#All],[ISOCode]:[Total 2024 Colombian Returnees]],22,0)</f>
        <v>0</v>
      </c>
      <c r="AG844" s="298"/>
      <c r="AH844" s="299"/>
      <c r="AI844" s="299"/>
      <c r="AJ844" s="299"/>
      <c r="AK844" s="299"/>
      <c r="AL844" s="300"/>
      <c r="AM844" s="230">
        <f>VLOOKUP($C844,Projections2[[#All],[ISOCode]:[Total 2024 Colombian Returnees]],27,0)</f>
        <v>0</v>
      </c>
      <c r="AN844" s="301"/>
      <c r="AO844" s="302"/>
      <c r="AP844" s="302"/>
      <c r="AQ844" s="302"/>
      <c r="AR844" s="302"/>
      <c r="AS844" s="303"/>
      <c r="AT844" s="303">
        <f>VLOOKUP($C844,Projections2[[#All],[ISOCode]:[Total 2024 Colombian Returnees]],32,0)</f>
        <v>0</v>
      </c>
      <c r="AU844" s="304"/>
      <c r="AV844" s="305"/>
      <c r="AW844" s="305"/>
      <c r="AX844" s="305"/>
      <c r="AY844" s="305"/>
      <c r="AZ844" s="306"/>
      <c r="BA844" s="306">
        <f>VLOOKUP($C844,Projections2[[#All],[ISOCode]:[Total 2024 Colombian Returnees]],37,0)</f>
        <v>0</v>
      </c>
      <c r="BB844" s="307"/>
      <c r="BC844" s="360" t="str">
        <f t="shared" si="320"/>
        <v>Ok</v>
      </c>
      <c r="BD844" s="361" t="str">
        <f t="shared" si="321"/>
        <v>Ok</v>
      </c>
      <c r="BE844" s="361" t="str">
        <f t="shared" si="322"/>
        <v>Ok</v>
      </c>
      <c r="BF844" s="361" t="str">
        <f t="shared" si="323"/>
        <v>Ok</v>
      </c>
      <c r="BG844" s="362" t="str">
        <f t="shared" si="324"/>
        <v>Ok</v>
      </c>
      <c r="BH844" s="360" t="str">
        <f t="shared" si="325"/>
        <v>Ok</v>
      </c>
      <c r="BI844" s="361" t="str">
        <f t="shared" si="326"/>
        <v>Ok</v>
      </c>
      <c r="BJ844" s="361" t="str">
        <f t="shared" si="327"/>
        <v>Ok</v>
      </c>
      <c r="BK844" s="361" t="str">
        <f t="shared" si="328"/>
        <v>Ok</v>
      </c>
      <c r="BL844" s="361" t="str">
        <f t="shared" si="329"/>
        <v>Ok</v>
      </c>
      <c r="BM844" s="361" t="str">
        <f t="shared" si="330"/>
        <v>Ok</v>
      </c>
      <c r="BN844" s="362" t="str">
        <f t="shared" si="331"/>
        <v>Ok</v>
      </c>
      <c r="BO844" s="360" t="str">
        <f t="shared" si="332"/>
        <v>No Pop.</v>
      </c>
      <c r="BP844" s="361" t="str">
        <f t="shared" si="333"/>
        <v>No Pop.</v>
      </c>
      <c r="BQ844" s="361" t="str">
        <f t="shared" si="334"/>
        <v>No Pop.</v>
      </c>
      <c r="BR844" s="361" t="str">
        <f t="shared" si="335"/>
        <v>No Pop.</v>
      </c>
      <c r="BS844" s="361" t="str">
        <f t="shared" si="336"/>
        <v>No Pop.</v>
      </c>
      <c r="BT844" s="361" t="str">
        <f t="shared" si="337"/>
        <v>No Pop.</v>
      </c>
      <c r="BU844" s="362" t="str">
        <f t="shared" si="338"/>
        <v>No Pop.</v>
      </c>
      <c r="BV844" s="360" t="str">
        <f>IF(M844&lt;=VLOOKUP($C844,Projections2[[#All],[ISOCode]:[Total 2024 Colombian Returnees]],'Population Projection V2'!$J$167,FALSE),"OK", "Review")</f>
        <v>OK</v>
      </c>
      <c r="BW844" s="361" t="str">
        <f>IF(N844&lt;=VLOOKUP($C844,Projections2[[#All],[ISOCode]:[Total 2024 Colombian Returnees]],'Population Projection V2'!$K$167,FALSE),"OK", "Review")</f>
        <v>OK</v>
      </c>
      <c r="BX844" s="361" t="str">
        <f>IF(O844&lt;=VLOOKUP($C844,Projections2[[#All],[ISOCode]:[Total 2024 Colombian Returnees]],'Population Projection V2'!$L$167,FALSE),"OK", "Review")</f>
        <v>OK</v>
      </c>
      <c r="BY844" s="361" t="str">
        <f>IF(P844&lt;=VLOOKUP($C844,Projections2[[#All],[ISOCode]:[Total 2024 Colombian Returnees]],'Population Projection V2'!$M$167,FALSE),"OK", "Review")</f>
        <v>OK</v>
      </c>
      <c r="BZ844" s="361" t="str">
        <f>IF(Q844&lt;=VLOOKUP($C844,Projections2[[#All],[ISOCode]:[Total 2024 Colombian Returnees]],'Population Projection V2'!$N$167,FALSE),"OK", "Review")</f>
        <v>OK</v>
      </c>
      <c r="CA844" s="361" t="str">
        <f>IF(T844&lt;=VLOOKUP($C844,Projections2[[#All],[ISOCode]:[Total 2024 Colombian Returnees]],'Population Projection V2'!$O$167,FALSE),"OK", "Review")</f>
        <v>OK</v>
      </c>
      <c r="CB844" s="361" t="str">
        <f>IF(U844&lt;=VLOOKUP($C844,Projections2[[#All],[ISOCode]:[Total 2024 Colombian Returnees]],'Population Projection V2'!$P$167,FALSE),"OK", "Review")</f>
        <v>OK</v>
      </c>
      <c r="CC844" s="361" t="str">
        <f>IF(V844&lt;=VLOOKUP($C844,Projections2[[#All],[ISOCode]:[Total 2024 Colombian Returnees]],'Population Projection V2'!$Q$167,FALSE),"OK", "Review")</f>
        <v>OK</v>
      </c>
      <c r="CD844" s="361" t="str">
        <f>IF(W844&lt;=VLOOKUP($C844,Projections2[[#All],[ISOCode]:[Total 2024 Colombian Returnees]],'Population Projection V2'!$R$167,FALSE),"OK", "Review")</f>
        <v>OK</v>
      </c>
      <c r="CE844" s="361" t="str">
        <f>IF(X844&lt;=VLOOKUP($C844,Projections2[[#All],[ISOCode]:[Total 2024 Colombian Returnees]],'Population Projection V2'!$S$167,FALSE),"OK", "Review")</f>
        <v>OK</v>
      </c>
      <c r="CF844" s="361" t="str">
        <f>IF(AA844&lt;=VLOOKUP($C844,Projections2[[#All],[ISOCode]:[Total 2024 Colombian Returnees]],'Population Projection V2'!$T$167,FALSE),"OK", "Review")</f>
        <v>OK</v>
      </c>
      <c r="CG844" s="361" t="str">
        <f>IF(AB844&lt;=VLOOKUP($C844,Projections2[[#All],[ISOCode]:[Total 2024 Colombian Returnees]],'Population Projection V2'!$U$167,FALSE),"OK", "Review")</f>
        <v>OK</v>
      </c>
      <c r="CH844" s="361" t="str">
        <f>IF(AC844&lt;=VLOOKUP($C844,Projections2[[#All],[ISOCode]:[Total 2024 Colombian Returnees]],'Population Projection V2'!$V$167,FALSE),"OK", "Review")</f>
        <v>OK</v>
      </c>
      <c r="CI844" s="361" t="str">
        <f>IF(AD844&lt;=VLOOKUP($C844,Projections2[[#All],[ISOCode]:[Total 2024 Colombian Returnees]],'Population Projection V2'!$W$167,FALSE),"OK", "Review")</f>
        <v>OK</v>
      </c>
      <c r="CJ844" s="361" t="str">
        <f>IF(AE844&lt;=VLOOKUP($C844,Projections2[[#All],[ISOCode]:[Total 2024 Colombian Returnees]],'Population Projection V2'!$X$167,FALSE),"OK", "Review")</f>
        <v>OK</v>
      </c>
      <c r="CK844" s="361" t="str">
        <f>IF(AH844&lt;=VLOOKUP($C844,Projections2[[#All],[ISOCode]:[Total 2024 Colombian Returnees]],'Population Projection V2'!$Y$167,FALSE),"OK", "Review")</f>
        <v>OK</v>
      </c>
      <c r="CL844" s="361" t="str">
        <f>IF(AI844&lt;=VLOOKUP($C844,Projections2[[#All],[ISOCode]:[Total 2024 Colombian Returnees]],'Population Projection V2'!$Z$167,FALSE),"OK", "Review")</f>
        <v>OK</v>
      </c>
      <c r="CM844" s="361" t="str">
        <f>IF(AJ844&lt;=VLOOKUP($C844,Projections2[[#All],[ISOCode]:[Total 2024 Colombian Returnees]],'Population Projection V2'!$AA$167,FALSE),"OK", "Review")</f>
        <v>OK</v>
      </c>
      <c r="CN844" s="361" t="str">
        <f>IF(AK844&lt;=VLOOKUP($C844,Projections2[[#All],[ISOCode]:[Total 2024 Colombian Returnees]],'Population Projection V2'!$AB$167,FALSE),"OK", "Review")</f>
        <v>OK</v>
      </c>
      <c r="CO844" s="361" t="str">
        <f>IF(AL844&lt;=VLOOKUP($C844,Projections2[[#All],[ISOCode]:[Total 2024 Colombian Returnees]],'Population Projection V2'!$AC$167,FALSE),"OK", "Review")</f>
        <v>OK</v>
      </c>
      <c r="CP844" s="361" t="str">
        <f>IF(AO844&lt;=VLOOKUP($C844,Projections2[[#All],[ISOCode]:[Total 2024 Colombian Returnees]],'Population Projection V2'!$AD$167,FALSE),"OK", "Review")</f>
        <v>OK</v>
      </c>
      <c r="CQ844" s="361" t="str">
        <f>IF(AP844&lt;=VLOOKUP($C844,Projections2[[#All],[ISOCode]:[Total 2024 Colombian Returnees]],'Population Projection V2'!$AE$167,FALSE),"OK", "Review")</f>
        <v>OK</v>
      </c>
      <c r="CR844" s="361" t="str">
        <f>IF(AQ844&lt;=VLOOKUP($C844,Projections2[[#All],[ISOCode]:[Total 2024 Colombian Returnees]],'Population Projection V2'!$AF$167,FALSE),"OK", "Review")</f>
        <v>OK</v>
      </c>
      <c r="CS844" s="361" t="str">
        <f>IF(AR844&lt;=VLOOKUP($C844,Projections2[[#All],[ISOCode]:[Total 2024 Colombian Returnees]],'Population Projection V2'!$AG$167,FALSE),"OK", "Review")</f>
        <v>OK</v>
      </c>
      <c r="CT844" s="361" t="str">
        <f>IF(AS844&lt;=VLOOKUP($C844,Projections2[[#All],[ISOCode]:[Total 2024 Colombian Returnees]],'Population Projection V2'!$AH$167,FALSE),"OK", "Review")</f>
        <v>OK</v>
      </c>
      <c r="CU844" s="361" t="str">
        <f>IF(AV844&lt;=VLOOKUP($C844,Projections2[[#All],[ISOCode]:[Total 2024 Colombian Returnees]],'Population Projection V2'!$AI$167,FALSE),"OK", "Review")</f>
        <v>OK</v>
      </c>
      <c r="CV844" s="361" t="str">
        <f>IF(AW844&lt;=VLOOKUP($C844,Projections2[[#All],[ISOCode]:[Total 2024 Colombian Returnees]],'Population Projection V2'!$AJ$167,FALSE),"OK", "Review")</f>
        <v>OK</v>
      </c>
      <c r="CW844" s="361" t="str">
        <f>IF(AX844&lt;=VLOOKUP($C844,Projections2[[#All],[ISOCode]:[Total 2024 Colombian Returnees]],'Population Projection V2'!$AK$167,FALSE),"OK", "Review")</f>
        <v>OK</v>
      </c>
      <c r="CX844" s="361" t="str">
        <f>IF(AY844&lt;=VLOOKUP($C844,Projections2[[#All],[ISOCode]:[Total 2024 Colombian Returnees]],'Population Projection V2'!$AL$167,FALSE),"OK", "Review")</f>
        <v>OK</v>
      </c>
      <c r="CY844" s="362" t="str">
        <f>IF(AZ844&lt;=VLOOKUP($C844,Projections2[[#All],[ISOCode]:[Total 2024 Colombian Returnees]],'Population Projection V2'!$AM$167,FALSE),"OK", "Review")</f>
        <v>OK</v>
      </c>
    </row>
    <row r="845" spans="1:103" x14ac:dyDescent="0.25">
      <c r="A845" s="218" t="s">
        <v>37</v>
      </c>
      <c r="B845" s="219" t="s">
        <v>37</v>
      </c>
      <c r="C845" s="219" t="s">
        <v>306</v>
      </c>
      <c r="D845" s="219" t="s">
        <v>21</v>
      </c>
      <c r="E845" s="219" t="s">
        <v>425</v>
      </c>
      <c r="F845" s="289">
        <f t="shared" si="315"/>
        <v>0</v>
      </c>
      <c r="G845" s="289">
        <f t="shared" si="316"/>
        <v>0</v>
      </c>
      <c r="H845" s="289">
        <f t="shared" si="317"/>
        <v>0</v>
      </c>
      <c r="I845" s="289">
        <f t="shared" si="318"/>
        <v>0</v>
      </c>
      <c r="J845" s="290">
        <f t="shared" si="319"/>
        <v>0</v>
      </c>
      <c r="K845" s="290">
        <f>VLOOKUP($C845,Projections2[[#All],[ISOCode]:[Total 2024 Colombian Returnees]],7,0)</f>
        <v>0</v>
      </c>
      <c r="L845" s="251"/>
      <c r="M845" s="236"/>
      <c r="N845" s="236"/>
      <c r="O845" s="236"/>
      <c r="P845" s="236"/>
      <c r="Q845" s="292"/>
      <c r="R845" s="224">
        <f>VLOOKUP($C845,Projections2[[#All],[ISOCode]:[Total 2024 Colombian Returnees]],12,0)</f>
        <v>0</v>
      </c>
      <c r="S845" s="293"/>
      <c r="T845" s="294"/>
      <c r="U845" s="294"/>
      <c r="V845" s="294"/>
      <c r="W845" s="226"/>
      <c r="X845" s="295"/>
      <c r="Y845" s="295">
        <f>VLOOKUP($C845,Projections2[[#All],[ISOCode]:[Total 2024 Colombian Returnees]],17,0)</f>
        <v>0</v>
      </c>
      <c r="Z845" s="296"/>
      <c r="AA845" s="297"/>
      <c r="AB845" s="297"/>
      <c r="AC845" s="297"/>
      <c r="AD845" s="297"/>
      <c r="AE845" s="297"/>
      <c r="AF845" s="297">
        <f>VLOOKUP($C845,Projections2[[#All],[ISOCode]:[Total 2024 Colombian Returnees]],22,0)</f>
        <v>0</v>
      </c>
      <c r="AG845" s="298"/>
      <c r="AH845" s="299"/>
      <c r="AI845" s="299"/>
      <c r="AJ845" s="299"/>
      <c r="AK845" s="299"/>
      <c r="AL845" s="300"/>
      <c r="AM845" s="230">
        <f>VLOOKUP($C845,Projections2[[#All],[ISOCode]:[Total 2024 Colombian Returnees]],27,0)</f>
        <v>0</v>
      </c>
      <c r="AN845" s="301"/>
      <c r="AO845" s="302"/>
      <c r="AP845" s="302"/>
      <c r="AQ845" s="302"/>
      <c r="AR845" s="302"/>
      <c r="AS845" s="303"/>
      <c r="AT845" s="303">
        <f>VLOOKUP($C845,Projections2[[#All],[ISOCode]:[Total 2024 Colombian Returnees]],32,0)</f>
        <v>0</v>
      </c>
      <c r="AU845" s="304"/>
      <c r="AV845" s="305"/>
      <c r="AW845" s="305"/>
      <c r="AX845" s="305"/>
      <c r="AY845" s="305"/>
      <c r="AZ845" s="306"/>
      <c r="BA845" s="306">
        <f>VLOOKUP($C845,Projections2[[#All],[ISOCode]:[Total 2024 Colombian Returnees]],37,0)</f>
        <v>0</v>
      </c>
      <c r="BB845" s="307"/>
      <c r="BC845" s="360" t="str">
        <f t="shared" si="320"/>
        <v>Ok</v>
      </c>
      <c r="BD845" s="361" t="str">
        <f t="shared" si="321"/>
        <v>Ok</v>
      </c>
      <c r="BE845" s="361" t="str">
        <f t="shared" si="322"/>
        <v>Ok</v>
      </c>
      <c r="BF845" s="361" t="str">
        <f t="shared" si="323"/>
        <v>Ok</v>
      </c>
      <c r="BG845" s="362" t="str">
        <f t="shared" si="324"/>
        <v>Ok</v>
      </c>
      <c r="BH845" s="360" t="str">
        <f t="shared" si="325"/>
        <v>Ok</v>
      </c>
      <c r="BI845" s="361" t="str">
        <f t="shared" si="326"/>
        <v>Ok</v>
      </c>
      <c r="BJ845" s="361" t="str">
        <f t="shared" si="327"/>
        <v>Ok</v>
      </c>
      <c r="BK845" s="361" t="str">
        <f t="shared" si="328"/>
        <v>Ok</v>
      </c>
      <c r="BL845" s="361" t="str">
        <f t="shared" si="329"/>
        <v>Ok</v>
      </c>
      <c r="BM845" s="361" t="str">
        <f t="shared" si="330"/>
        <v>Ok</v>
      </c>
      <c r="BN845" s="362" t="str">
        <f t="shared" si="331"/>
        <v>Ok</v>
      </c>
      <c r="BO845" s="360" t="str">
        <f t="shared" si="332"/>
        <v>No Pop.</v>
      </c>
      <c r="BP845" s="361" t="str">
        <f t="shared" si="333"/>
        <v>No Pop.</v>
      </c>
      <c r="BQ845" s="361" t="str">
        <f t="shared" si="334"/>
        <v>No Pop.</v>
      </c>
      <c r="BR845" s="361" t="str">
        <f t="shared" si="335"/>
        <v>No Pop.</v>
      </c>
      <c r="BS845" s="361" t="str">
        <f t="shared" si="336"/>
        <v>No Pop.</v>
      </c>
      <c r="BT845" s="361" t="str">
        <f t="shared" si="337"/>
        <v>No Pop.</v>
      </c>
      <c r="BU845" s="362" t="str">
        <f t="shared" si="338"/>
        <v>No Pop.</v>
      </c>
      <c r="BV845" s="360" t="str">
        <f>IF(M845&lt;=VLOOKUP($C845,Projections2[[#All],[ISOCode]:[Total 2024 Colombian Returnees]],'Population Projection V2'!$J$167,FALSE),"OK", "Review")</f>
        <v>OK</v>
      </c>
      <c r="BW845" s="361" t="str">
        <f>IF(N845&lt;=VLOOKUP($C845,Projections2[[#All],[ISOCode]:[Total 2024 Colombian Returnees]],'Population Projection V2'!$K$167,FALSE),"OK", "Review")</f>
        <v>OK</v>
      </c>
      <c r="BX845" s="361" t="str">
        <f>IF(O845&lt;=VLOOKUP($C845,Projections2[[#All],[ISOCode]:[Total 2024 Colombian Returnees]],'Population Projection V2'!$L$167,FALSE),"OK", "Review")</f>
        <v>OK</v>
      </c>
      <c r="BY845" s="361" t="str">
        <f>IF(P845&lt;=VLOOKUP($C845,Projections2[[#All],[ISOCode]:[Total 2024 Colombian Returnees]],'Population Projection V2'!$M$167,FALSE),"OK", "Review")</f>
        <v>OK</v>
      </c>
      <c r="BZ845" s="361" t="str">
        <f>IF(Q845&lt;=VLOOKUP($C845,Projections2[[#All],[ISOCode]:[Total 2024 Colombian Returnees]],'Population Projection V2'!$N$167,FALSE),"OK", "Review")</f>
        <v>OK</v>
      </c>
      <c r="CA845" s="361" t="str">
        <f>IF(T845&lt;=VLOOKUP($C845,Projections2[[#All],[ISOCode]:[Total 2024 Colombian Returnees]],'Population Projection V2'!$O$167,FALSE),"OK", "Review")</f>
        <v>OK</v>
      </c>
      <c r="CB845" s="361" t="str">
        <f>IF(U845&lt;=VLOOKUP($C845,Projections2[[#All],[ISOCode]:[Total 2024 Colombian Returnees]],'Population Projection V2'!$P$167,FALSE),"OK", "Review")</f>
        <v>OK</v>
      </c>
      <c r="CC845" s="361" t="str">
        <f>IF(V845&lt;=VLOOKUP($C845,Projections2[[#All],[ISOCode]:[Total 2024 Colombian Returnees]],'Population Projection V2'!$Q$167,FALSE),"OK", "Review")</f>
        <v>OK</v>
      </c>
      <c r="CD845" s="361" t="str">
        <f>IF(W845&lt;=VLOOKUP($C845,Projections2[[#All],[ISOCode]:[Total 2024 Colombian Returnees]],'Population Projection V2'!$R$167,FALSE),"OK", "Review")</f>
        <v>OK</v>
      </c>
      <c r="CE845" s="361" t="str">
        <f>IF(X845&lt;=VLOOKUP($C845,Projections2[[#All],[ISOCode]:[Total 2024 Colombian Returnees]],'Population Projection V2'!$S$167,FALSE),"OK", "Review")</f>
        <v>OK</v>
      </c>
      <c r="CF845" s="361" t="str">
        <f>IF(AA845&lt;=VLOOKUP($C845,Projections2[[#All],[ISOCode]:[Total 2024 Colombian Returnees]],'Population Projection V2'!$T$167,FALSE),"OK", "Review")</f>
        <v>OK</v>
      </c>
      <c r="CG845" s="361" t="str">
        <f>IF(AB845&lt;=VLOOKUP($C845,Projections2[[#All],[ISOCode]:[Total 2024 Colombian Returnees]],'Population Projection V2'!$U$167,FALSE),"OK", "Review")</f>
        <v>OK</v>
      </c>
      <c r="CH845" s="361" t="str">
        <f>IF(AC845&lt;=VLOOKUP($C845,Projections2[[#All],[ISOCode]:[Total 2024 Colombian Returnees]],'Population Projection V2'!$V$167,FALSE),"OK", "Review")</f>
        <v>OK</v>
      </c>
      <c r="CI845" s="361" t="str">
        <f>IF(AD845&lt;=VLOOKUP($C845,Projections2[[#All],[ISOCode]:[Total 2024 Colombian Returnees]],'Population Projection V2'!$W$167,FALSE),"OK", "Review")</f>
        <v>OK</v>
      </c>
      <c r="CJ845" s="361" t="str">
        <f>IF(AE845&lt;=VLOOKUP($C845,Projections2[[#All],[ISOCode]:[Total 2024 Colombian Returnees]],'Population Projection V2'!$X$167,FALSE),"OK", "Review")</f>
        <v>OK</v>
      </c>
      <c r="CK845" s="361" t="str">
        <f>IF(AH845&lt;=VLOOKUP($C845,Projections2[[#All],[ISOCode]:[Total 2024 Colombian Returnees]],'Population Projection V2'!$Y$167,FALSE),"OK", "Review")</f>
        <v>OK</v>
      </c>
      <c r="CL845" s="361" t="str">
        <f>IF(AI845&lt;=VLOOKUP($C845,Projections2[[#All],[ISOCode]:[Total 2024 Colombian Returnees]],'Population Projection V2'!$Z$167,FALSE),"OK", "Review")</f>
        <v>OK</v>
      </c>
      <c r="CM845" s="361" t="str">
        <f>IF(AJ845&lt;=VLOOKUP($C845,Projections2[[#All],[ISOCode]:[Total 2024 Colombian Returnees]],'Population Projection V2'!$AA$167,FALSE),"OK", "Review")</f>
        <v>OK</v>
      </c>
      <c r="CN845" s="361" t="str">
        <f>IF(AK845&lt;=VLOOKUP($C845,Projections2[[#All],[ISOCode]:[Total 2024 Colombian Returnees]],'Population Projection V2'!$AB$167,FALSE),"OK", "Review")</f>
        <v>OK</v>
      </c>
      <c r="CO845" s="361" t="str">
        <f>IF(AL845&lt;=VLOOKUP($C845,Projections2[[#All],[ISOCode]:[Total 2024 Colombian Returnees]],'Population Projection V2'!$AC$167,FALSE),"OK", "Review")</f>
        <v>OK</v>
      </c>
      <c r="CP845" s="361" t="str">
        <f>IF(AO845&lt;=VLOOKUP($C845,Projections2[[#All],[ISOCode]:[Total 2024 Colombian Returnees]],'Population Projection V2'!$AD$167,FALSE),"OK", "Review")</f>
        <v>OK</v>
      </c>
      <c r="CQ845" s="361" t="str">
        <f>IF(AP845&lt;=VLOOKUP($C845,Projections2[[#All],[ISOCode]:[Total 2024 Colombian Returnees]],'Population Projection V2'!$AE$167,FALSE),"OK", "Review")</f>
        <v>OK</v>
      </c>
      <c r="CR845" s="361" t="str">
        <f>IF(AQ845&lt;=VLOOKUP($C845,Projections2[[#All],[ISOCode]:[Total 2024 Colombian Returnees]],'Population Projection V2'!$AF$167,FALSE),"OK", "Review")</f>
        <v>OK</v>
      </c>
      <c r="CS845" s="361" t="str">
        <f>IF(AR845&lt;=VLOOKUP($C845,Projections2[[#All],[ISOCode]:[Total 2024 Colombian Returnees]],'Population Projection V2'!$AG$167,FALSE),"OK", "Review")</f>
        <v>OK</v>
      </c>
      <c r="CT845" s="361" t="str">
        <f>IF(AS845&lt;=VLOOKUP($C845,Projections2[[#All],[ISOCode]:[Total 2024 Colombian Returnees]],'Population Projection V2'!$AH$167,FALSE),"OK", "Review")</f>
        <v>OK</v>
      </c>
      <c r="CU845" s="361" t="str">
        <f>IF(AV845&lt;=VLOOKUP($C845,Projections2[[#All],[ISOCode]:[Total 2024 Colombian Returnees]],'Population Projection V2'!$AI$167,FALSE),"OK", "Review")</f>
        <v>OK</v>
      </c>
      <c r="CV845" s="361" t="str">
        <f>IF(AW845&lt;=VLOOKUP($C845,Projections2[[#All],[ISOCode]:[Total 2024 Colombian Returnees]],'Population Projection V2'!$AJ$167,FALSE),"OK", "Review")</f>
        <v>OK</v>
      </c>
      <c r="CW845" s="361" t="str">
        <f>IF(AX845&lt;=VLOOKUP($C845,Projections2[[#All],[ISOCode]:[Total 2024 Colombian Returnees]],'Population Projection V2'!$AK$167,FALSE),"OK", "Review")</f>
        <v>OK</v>
      </c>
      <c r="CX845" s="361" t="str">
        <f>IF(AY845&lt;=VLOOKUP($C845,Projections2[[#All],[ISOCode]:[Total 2024 Colombian Returnees]],'Population Projection V2'!$AL$167,FALSE),"OK", "Review")</f>
        <v>OK</v>
      </c>
      <c r="CY845" s="362" t="str">
        <f>IF(AZ845&lt;=VLOOKUP($C845,Projections2[[#All],[ISOCode]:[Total 2024 Colombian Returnees]],'Population Projection V2'!$AM$167,FALSE),"OK", "Review")</f>
        <v>OK</v>
      </c>
    </row>
    <row r="846" spans="1:103" x14ac:dyDescent="0.25">
      <c r="A846" s="218" t="s">
        <v>37</v>
      </c>
      <c r="B846" s="219" t="s">
        <v>37</v>
      </c>
      <c r="C846" s="219" t="s">
        <v>307</v>
      </c>
      <c r="D846" s="219" t="s">
        <v>22</v>
      </c>
      <c r="E846" s="219" t="s">
        <v>425</v>
      </c>
      <c r="F846" s="289">
        <f t="shared" si="315"/>
        <v>0</v>
      </c>
      <c r="G846" s="289">
        <f t="shared" si="316"/>
        <v>0</v>
      </c>
      <c r="H846" s="289">
        <f t="shared" si="317"/>
        <v>0</v>
      </c>
      <c r="I846" s="289">
        <f t="shared" si="318"/>
        <v>0</v>
      </c>
      <c r="J846" s="290">
        <f t="shared" si="319"/>
        <v>0</v>
      </c>
      <c r="K846" s="290">
        <f>VLOOKUP($C846,Projections2[[#All],[ISOCode]:[Total 2024 Colombian Returnees]],7,0)</f>
        <v>0</v>
      </c>
      <c r="L846" s="251"/>
      <c r="M846" s="236"/>
      <c r="N846" s="236"/>
      <c r="O846" s="236"/>
      <c r="P846" s="236"/>
      <c r="Q846" s="292"/>
      <c r="R846" s="224">
        <f>VLOOKUP($C846,Projections2[[#All],[ISOCode]:[Total 2024 Colombian Returnees]],12,0)</f>
        <v>0</v>
      </c>
      <c r="S846" s="293"/>
      <c r="T846" s="294"/>
      <c r="U846" s="294"/>
      <c r="V846" s="294"/>
      <c r="W846" s="226"/>
      <c r="X846" s="295"/>
      <c r="Y846" s="295">
        <f>VLOOKUP($C846,Projections2[[#All],[ISOCode]:[Total 2024 Colombian Returnees]],17,0)</f>
        <v>0</v>
      </c>
      <c r="Z846" s="296"/>
      <c r="AA846" s="297"/>
      <c r="AB846" s="297"/>
      <c r="AC846" s="297"/>
      <c r="AD846" s="297"/>
      <c r="AE846" s="297"/>
      <c r="AF846" s="297">
        <f>VLOOKUP($C846,Projections2[[#All],[ISOCode]:[Total 2024 Colombian Returnees]],22,0)</f>
        <v>0</v>
      </c>
      <c r="AG846" s="298"/>
      <c r="AH846" s="299"/>
      <c r="AI846" s="299"/>
      <c r="AJ846" s="299"/>
      <c r="AK846" s="299"/>
      <c r="AL846" s="300"/>
      <c r="AM846" s="230">
        <f>VLOOKUP($C846,Projections2[[#All],[ISOCode]:[Total 2024 Colombian Returnees]],27,0)</f>
        <v>0</v>
      </c>
      <c r="AN846" s="301"/>
      <c r="AO846" s="302"/>
      <c r="AP846" s="302"/>
      <c r="AQ846" s="302"/>
      <c r="AR846" s="302"/>
      <c r="AS846" s="303"/>
      <c r="AT846" s="303">
        <f>VLOOKUP($C846,Projections2[[#All],[ISOCode]:[Total 2024 Colombian Returnees]],32,0)</f>
        <v>0</v>
      </c>
      <c r="AU846" s="304"/>
      <c r="AV846" s="305"/>
      <c r="AW846" s="305"/>
      <c r="AX846" s="305"/>
      <c r="AY846" s="305"/>
      <c r="AZ846" s="306"/>
      <c r="BA846" s="306">
        <f>VLOOKUP($C846,Projections2[[#All],[ISOCode]:[Total 2024 Colombian Returnees]],37,0)</f>
        <v>0</v>
      </c>
      <c r="BB846" s="307"/>
      <c r="BC846" s="360" t="str">
        <f t="shared" si="320"/>
        <v>Ok</v>
      </c>
      <c r="BD846" s="361" t="str">
        <f t="shared" si="321"/>
        <v>Ok</v>
      </c>
      <c r="BE846" s="361" t="str">
        <f t="shared" si="322"/>
        <v>Ok</v>
      </c>
      <c r="BF846" s="361" t="str">
        <f t="shared" si="323"/>
        <v>Ok</v>
      </c>
      <c r="BG846" s="362" t="str">
        <f t="shared" si="324"/>
        <v>Ok</v>
      </c>
      <c r="BH846" s="360" t="str">
        <f t="shared" si="325"/>
        <v>Ok</v>
      </c>
      <c r="BI846" s="361" t="str">
        <f t="shared" si="326"/>
        <v>Ok</v>
      </c>
      <c r="BJ846" s="361" t="str">
        <f t="shared" si="327"/>
        <v>Ok</v>
      </c>
      <c r="BK846" s="361" t="str">
        <f t="shared" si="328"/>
        <v>Ok</v>
      </c>
      <c r="BL846" s="361" t="str">
        <f t="shared" si="329"/>
        <v>Ok</v>
      </c>
      <c r="BM846" s="361" t="str">
        <f t="shared" si="330"/>
        <v>Ok</v>
      </c>
      <c r="BN846" s="362" t="str">
        <f t="shared" si="331"/>
        <v>Ok</v>
      </c>
      <c r="BO846" s="360" t="str">
        <f t="shared" si="332"/>
        <v>No Pop.</v>
      </c>
      <c r="BP846" s="361" t="str">
        <f t="shared" si="333"/>
        <v>No Pop.</v>
      </c>
      <c r="BQ846" s="361" t="str">
        <f t="shared" si="334"/>
        <v>No Pop.</v>
      </c>
      <c r="BR846" s="361" t="str">
        <f t="shared" si="335"/>
        <v>No Pop.</v>
      </c>
      <c r="BS846" s="361" t="str">
        <f t="shared" si="336"/>
        <v>No Pop.</v>
      </c>
      <c r="BT846" s="361" t="str">
        <f t="shared" si="337"/>
        <v>No Pop.</v>
      </c>
      <c r="BU846" s="362" t="str">
        <f t="shared" si="338"/>
        <v>No Pop.</v>
      </c>
      <c r="BV846" s="360" t="str">
        <f>IF(M846&lt;=VLOOKUP($C846,Projections2[[#All],[ISOCode]:[Total 2024 Colombian Returnees]],'Population Projection V2'!$J$167,FALSE),"OK", "Review")</f>
        <v>OK</v>
      </c>
      <c r="BW846" s="361" t="str">
        <f>IF(N846&lt;=VLOOKUP($C846,Projections2[[#All],[ISOCode]:[Total 2024 Colombian Returnees]],'Population Projection V2'!$K$167,FALSE),"OK", "Review")</f>
        <v>OK</v>
      </c>
      <c r="BX846" s="361" t="str">
        <f>IF(O846&lt;=VLOOKUP($C846,Projections2[[#All],[ISOCode]:[Total 2024 Colombian Returnees]],'Population Projection V2'!$L$167,FALSE),"OK", "Review")</f>
        <v>OK</v>
      </c>
      <c r="BY846" s="361" t="str">
        <f>IF(P846&lt;=VLOOKUP($C846,Projections2[[#All],[ISOCode]:[Total 2024 Colombian Returnees]],'Population Projection V2'!$M$167,FALSE),"OK", "Review")</f>
        <v>OK</v>
      </c>
      <c r="BZ846" s="361" t="str">
        <f>IF(Q846&lt;=VLOOKUP($C846,Projections2[[#All],[ISOCode]:[Total 2024 Colombian Returnees]],'Population Projection V2'!$N$167,FALSE),"OK", "Review")</f>
        <v>OK</v>
      </c>
      <c r="CA846" s="361" t="str">
        <f>IF(T846&lt;=VLOOKUP($C846,Projections2[[#All],[ISOCode]:[Total 2024 Colombian Returnees]],'Population Projection V2'!$O$167,FALSE),"OK", "Review")</f>
        <v>OK</v>
      </c>
      <c r="CB846" s="361" t="str">
        <f>IF(U846&lt;=VLOOKUP($C846,Projections2[[#All],[ISOCode]:[Total 2024 Colombian Returnees]],'Population Projection V2'!$P$167,FALSE),"OK", "Review")</f>
        <v>OK</v>
      </c>
      <c r="CC846" s="361" t="str">
        <f>IF(V846&lt;=VLOOKUP($C846,Projections2[[#All],[ISOCode]:[Total 2024 Colombian Returnees]],'Population Projection V2'!$Q$167,FALSE),"OK", "Review")</f>
        <v>OK</v>
      </c>
      <c r="CD846" s="361" t="str">
        <f>IF(W846&lt;=VLOOKUP($C846,Projections2[[#All],[ISOCode]:[Total 2024 Colombian Returnees]],'Population Projection V2'!$R$167,FALSE),"OK", "Review")</f>
        <v>OK</v>
      </c>
      <c r="CE846" s="361" t="str">
        <f>IF(X846&lt;=VLOOKUP($C846,Projections2[[#All],[ISOCode]:[Total 2024 Colombian Returnees]],'Population Projection V2'!$S$167,FALSE),"OK", "Review")</f>
        <v>OK</v>
      </c>
      <c r="CF846" s="361" t="str">
        <f>IF(AA846&lt;=VLOOKUP($C846,Projections2[[#All],[ISOCode]:[Total 2024 Colombian Returnees]],'Population Projection V2'!$T$167,FALSE),"OK", "Review")</f>
        <v>OK</v>
      </c>
      <c r="CG846" s="361" t="str">
        <f>IF(AB846&lt;=VLOOKUP($C846,Projections2[[#All],[ISOCode]:[Total 2024 Colombian Returnees]],'Population Projection V2'!$U$167,FALSE),"OK", "Review")</f>
        <v>OK</v>
      </c>
      <c r="CH846" s="361" t="str">
        <f>IF(AC846&lt;=VLOOKUP($C846,Projections2[[#All],[ISOCode]:[Total 2024 Colombian Returnees]],'Population Projection V2'!$V$167,FALSE),"OK", "Review")</f>
        <v>OK</v>
      </c>
      <c r="CI846" s="361" t="str">
        <f>IF(AD846&lt;=VLOOKUP($C846,Projections2[[#All],[ISOCode]:[Total 2024 Colombian Returnees]],'Population Projection V2'!$W$167,FALSE),"OK", "Review")</f>
        <v>OK</v>
      </c>
      <c r="CJ846" s="361" t="str">
        <f>IF(AE846&lt;=VLOOKUP($C846,Projections2[[#All],[ISOCode]:[Total 2024 Colombian Returnees]],'Population Projection V2'!$X$167,FALSE),"OK", "Review")</f>
        <v>OK</v>
      </c>
      <c r="CK846" s="361" t="str">
        <f>IF(AH846&lt;=VLOOKUP($C846,Projections2[[#All],[ISOCode]:[Total 2024 Colombian Returnees]],'Population Projection V2'!$Y$167,FALSE),"OK", "Review")</f>
        <v>OK</v>
      </c>
      <c r="CL846" s="361" t="str">
        <f>IF(AI846&lt;=VLOOKUP($C846,Projections2[[#All],[ISOCode]:[Total 2024 Colombian Returnees]],'Population Projection V2'!$Z$167,FALSE),"OK", "Review")</f>
        <v>OK</v>
      </c>
      <c r="CM846" s="361" t="str">
        <f>IF(AJ846&lt;=VLOOKUP($C846,Projections2[[#All],[ISOCode]:[Total 2024 Colombian Returnees]],'Population Projection V2'!$AA$167,FALSE),"OK", "Review")</f>
        <v>OK</v>
      </c>
      <c r="CN846" s="361" t="str">
        <f>IF(AK846&lt;=VLOOKUP($C846,Projections2[[#All],[ISOCode]:[Total 2024 Colombian Returnees]],'Population Projection V2'!$AB$167,FALSE),"OK", "Review")</f>
        <v>OK</v>
      </c>
      <c r="CO846" s="361" t="str">
        <f>IF(AL846&lt;=VLOOKUP($C846,Projections2[[#All],[ISOCode]:[Total 2024 Colombian Returnees]],'Population Projection V2'!$AC$167,FALSE),"OK", "Review")</f>
        <v>OK</v>
      </c>
      <c r="CP846" s="361" t="str">
        <f>IF(AO846&lt;=VLOOKUP($C846,Projections2[[#All],[ISOCode]:[Total 2024 Colombian Returnees]],'Population Projection V2'!$AD$167,FALSE),"OK", "Review")</f>
        <v>OK</v>
      </c>
      <c r="CQ846" s="361" t="str">
        <f>IF(AP846&lt;=VLOOKUP($C846,Projections2[[#All],[ISOCode]:[Total 2024 Colombian Returnees]],'Population Projection V2'!$AE$167,FALSE),"OK", "Review")</f>
        <v>OK</v>
      </c>
      <c r="CR846" s="361" t="str">
        <f>IF(AQ846&lt;=VLOOKUP($C846,Projections2[[#All],[ISOCode]:[Total 2024 Colombian Returnees]],'Population Projection V2'!$AF$167,FALSE),"OK", "Review")</f>
        <v>OK</v>
      </c>
      <c r="CS846" s="361" t="str">
        <f>IF(AR846&lt;=VLOOKUP($C846,Projections2[[#All],[ISOCode]:[Total 2024 Colombian Returnees]],'Population Projection V2'!$AG$167,FALSE),"OK", "Review")</f>
        <v>OK</v>
      </c>
      <c r="CT846" s="361" t="str">
        <f>IF(AS846&lt;=VLOOKUP($C846,Projections2[[#All],[ISOCode]:[Total 2024 Colombian Returnees]],'Population Projection V2'!$AH$167,FALSE),"OK", "Review")</f>
        <v>OK</v>
      </c>
      <c r="CU846" s="361" t="str">
        <f>IF(AV846&lt;=VLOOKUP($C846,Projections2[[#All],[ISOCode]:[Total 2024 Colombian Returnees]],'Population Projection V2'!$AI$167,FALSE),"OK", "Review")</f>
        <v>OK</v>
      </c>
      <c r="CV846" s="361" t="str">
        <f>IF(AW846&lt;=VLOOKUP($C846,Projections2[[#All],[ISOCode]:[Total 2024 Colombian Returnees]],'Population Projection V2'!$AJ$167,FALSE),"OK", "Review")</f>
        <v>OK</v>
      </c>
      <c r="CW846" s="361" t="str">
        <f>IF(AX846&lt;=VLOOKUP($C846,Projections2[[#All],[ISOCode]:[Total 2024 Colombian Returnees]],'Population Projection V2'!$AK$167,FALSE),"OK", "Review")</f>
        <v>OK</v>
      </c>
      <c r="CX846" s="361" t="str">
        <f>IF(AY846&lt;=VLOOKUP($C846,Projections2[[#All],[ISOCode]:[Total 2024 Colombian Returnees]],'Population Projection V2'!$AL$167,FALSE),"OK", "Review")</f>
        <v>OK</v>
      </c>
      <c r="CY846" s="362" t="str">
        <f>IF(AZ846&lt;=VLOOKUP($C846,Projections2[[#All],[ISOCode]:[Total 2024 Colombian Returnees]],'Population Projection V2'!$AM$167,FALSE),"OK", "Review")</f>
        <v>OK</v>
      </c>
    </row>
    <row r="847" spans="1:103" x14ac:dyDescent="0.25">
      <c r="A847" s="218" t="s">
        <v>37</v>
      </c>
      <c r="B847" s="219" t="s">
        <v>37</v>
      </c>
      <c r="C847" s="219" t="s">
        <v>308</v>
      </c>
      <c r="D847" s="219" t="s">
        <v>23</v>
      </c>
      <c r="E847" s="219" t="s">
        <v>425</v>
      </c>
      <c r="F847" s="289">
        <f t="shared" si="315"/>
        <v>0</v>
      </c>
      <c r="G847" s="289">
        <f t="shared" si="316"/>
        <v>0</v>
      </c>
      <c r="H847" s="289">
        <f t="shared" si="317"/>
        <v>0</v>
      </c>
      <c r="I847" s="289">
        <f t="shared" si="318"/>
        <v>0</v>
      </c>
      <c r="J847" s="290">
        <f t="shared" si="319"/>
        <v>0</v>
      </c>
      <c r="K847" s="290">
        <f>VLOOKUP($C847,Projections2[[#All],[ISOCode]:[Total 2024 Colombian Returnees]],7,0)</f>
        <v>0</v>
      </c>
      <c r="L847" s="251"/>
      <c r="M847" s="236"/>
      <c r="N847" s="236"/>
      <c r="O847" s="236"/>
      <c r="P847" s="236"/>
      <c r="Q847" s="292"/>
      <c r="R847" s="224">
        <f>VLOOKUP($C847,Projections2[[#All],[ISOCode]:[Total 2024 Colombian Returnees]],12,0)</f>
        <v>0</v>
      </c>
      <c r="S847" s="293"/>
      <c r="T847" s="294"/>
      <c r="U847" s="294"/>
      <c r="V847" s="294"/>
      <c r="W847" s="226"/>
      <c r="X847" s="295"/>
      <c r="Y847" s="295">
        <f>VLOOKUP($C847,Projections2[[#All],[ISOCode]:[Total 2024 Colombian Returnees]],17,0)</f>
        <v>0</v>
      </c>
      <c r="Z847" s="296"/>
      <c r="AA847" s="297"/>
      <c r="AB847" s="297"/>
      <c r="AC847" s="297"/>
      <c r="AD847" s="297"/>
      <c r="AE847" s="297"/>
      <c r="AF847" s="297">
        <f>VLOOKUP($C847,Projections2[[#All],[ISOCode]:[Total 2024 Colombian Returnees]],22,0)</f>
        <v>0</v>
      </c>
      <c r="AG847" s="298"/>
      <c r="AH847" s="299"/>
      <c r="AI847" s="299"/>
      <c r="AJ847" s="299"/>
      <c r="AK847" s="299"/>
      <c r="AL847" s="300"/>
      <c r="AM847" s="230">
        <f>VLOOKUP($C847,Projections2[[#All],[ISOCode]:[Total 2024 Colombian Returnees]],27,0)</f>
        <v>0</v>
      </c>
      <c r="AN847" s="301"/>
      <c r="AO847" s="302"/>
      <c r="AP847" s="302"/>
      <c r="AQ847" s="302"/>
      <c r="AR847" s="302"/>
      <c r="AS847" s="303"/>
      <c r="AT847" s="303">
        <f>VLOOKUP($C847,Projections2[[#All],[ISOCode]:[Total 2024 Colombian Returnees]],32,0)</f>
        <v>0</v>
      </c>
      <c r="AU847" s="304"/>
      <c r="AV847" s="305"/>
      <c r="AW847" s="305"/>
      <c r="AX847" s="305"/>
      <c r="AY847" s="305"/>
      <c r="AZ847" s="306"/>
      <c r="BA847" s="306">
        <f>VLOOKUP($C847,Projections2[[#All],[ISOCode]:[Total 2024 Colombian Returnees]],37,0)</f>
        <v>0</v>
      </c>
      <c r="BB847" s="307"/>
      <c r="BC847" s="360" t="str">
        <f t="shared" si="320"/>
        <v>Ok</v>
      </c>
      <c r="BD847" s="361" t="str">
        <f t="shared" si="321"/>
        <v>Ok</v>
      </c>
      <c r="BE847" s="361" t="str">
        <f t="shared" si="322"/>
        <v>Ok</v>
      </c>
      <c r="BF847" s="361" t="str">
        <f t="shared" si="323"/>
        <v>Ok</v>
      </c>
      <c r="BG847" s="362" t="str">
        <f t="shared" si="324"/>
        <v>Ok</v>
      </c>
      <c r="BH847" s="360" t="str">
        <f t="shared" si="325"/>
        <v>Ok</v>
      </c>
      <c r="BI847" s="361" t="str">
        <f t="shared" si="326"/>
        <v>Ok</v>
      </c>
      <c r="BJ847" s="361" t="str">
        <f t="shared" si="327"/>
        <v>Ok</v>
      </c>
      <c r="BK847" s="361" t="str">
        <f t="shared" si="328"/>
        <v>Ok</v>
      </c>
      <c r="BL847" s="361" t="str">
        <f t="shared" si="329"/>
        <v>Ok</v>
      </c>
      <c r="BM847" s="361" t="str">
        <f t="shared" si="330"/>
        <v>Ok</v>
      </c>
      <c r="BN847" s="362" t="str">
        <f t="shared" si="331"/>
        <v>Ok</v>
      </c>
      <c r="BO847" s="360" t="str">
        <f t="shared" si="332"/>
        <v>No Pop.</v>
      </c>
      <c r="BP847" s="361" t="str">
        <f t="shared" si="333"/>
        <v>No Pop.</v>
      </c>
      <c r="BQ847" s="361" t="str">
        <f t="shared" si="334"/>
        <v>No Pop.</v>
      </c>
      <c r="BR847" s="361" t="str">
        <f t="shared" si="335"/>
        <v>No Pop.</v>
      </c>
      <c r="BS847" s="361" t="str">
        <f t="shared" si="336"/>
        <v>No Pop.</v>
      </c>
      <c r="BT847" s="361" t="str">
        <f t="shared" si="337"/>
        <v>No Pop.</v>
      </c>
      <c r="BU847" s="362" t="str">
        <f t="shared" si="338"/>
        <v>No Pop.</v>
      </c>
      <c r="BV847" s="360" t="str">
        <f>IF(M847&lt;=VLOOKUP($C847,Projections2[[#All],[ISOCode]:[Total 2024 Colombian Returnees]],'Population Projection V2'!$J$167,FALSE),"OK", "Review")</f>
        <v>OK</v>
      </c>
      <c r="BW847" s="361" t="str">
        <f>IF(N847&lt;=VLOOKUP($C847,Projections2[[#All],[ISOCode]:[Total 2024 Colombian Returnees]],'Population Projection V2'!$K$167,FALSE),"OK", "Review")</f>
        <v>OK</v>
      </c>
      <c r="BX847" s="361" t="str">
        <f>IF(O847&lt;=VLOOKUP($C847,Projections2[[#All],[ISOCode]:[Total 2024 Colombian Returnees]],'Population Projection V2'!$L$167,FALSE),"OK", "Review")</f>
        <v>OK</v>
      </c>
      <c r="BY847" s="361" t="str">
        <f>IF(P847&lt;=VLOOKUP($C847,Projections2[[#All],[ISOCode]:[Total 2024 Colombian Returnees]],'Population Projection V2'!$M$167,FALSE),"OK", "Review")</f>
        <v>OK</v>
      </c>
      <c r="BZ847" s="361" t="str">
        <f>IF(Q847&lt;=VLOOKUP($C847,Projections2[[#All],[ISOCode]:[Total 2024 Colombian Returnees]],'Population Projection V2'!$N$167,FALSE),"OK", "Review")</f>
        <v>OK</v>
      </c>
      <c r="CA847" s="361" t="str">
        <f>IF(T847&lt;=VLOOKUP($C847,Projections2[[#All],[ISOCode]:[Total 2024 Colombian Returnees]],'Population Projection V2'!$O$167,FALSE),"OK", "Review")</f>
        <v>OK</v>
      </c>
      <c r="CB847" s="361" t="str">
        <f>IF(U847&lt;=VLOOKUP($C847,Projections2[[#All],[ISOCode]:[Total 2024 Colombian Returnees]],'Population Projection V2'!$P$167,FALSE),"OK", "Review")</f>
        <v>OK</v>
      </c>
      <c r="CC847" s="361" t="str">
        <f>IF(V847&lt;=VLOOKUP($C847,Projections2[[#All],[ISOCode]:[Total 2024 Colombian Returnees]],'Population Projection V2'!$Q$167,FALSE),"OK", "Review")</f>
        <v>OK</v>
      </c>
      <c r="CD847" s="361" t="str">
        <f>IF(W847&lt;=VLOOKUP($C847,Projections2[[#All],[ISOCode]:[Total 2024 Colombian Returnees]],'Population Projection V2'!$R$167,FALSE),"OK", "Review")</f>
        <v>OK</v>
      </c>
      <c r="CE847" s="361" t="str">
        <f>IF(X847&lt;=VLOOKUP($C847,Projections2[[#All],[ISOCode]:[Total 2024 Colombian Returnees]],'Population Projection V2'!$S$167,FALSE),"OK", "Review")</f>
        <v>OK</v>
      </c>
      <c r="CF847" s="361" t="str">
        <f>IF(AA847&lt;=VLOOKUP($C847,Projections2[[#All],[ISOCode]:[Total 2024 Colombian Returnees]],'Population Projection V2'!$T$167,FALSE),"OK", "Review")</f>
        <v>OK</v>
      </c>
      <c r="CG847" s="361" t="str">
        <f>IF(AB847&lt;=VLOOKUP($C847,Projections2[[#All],[ISOCode]:[Total 2024 Colombian Returnees]],'Population Projection V2'!$U$167,FALSE),"OK", "Review")</f>
        <v>OK</v>
      </c>
      <c r="CH847" s="361" t="str">
        <f>IF(AC847&lt;=VLOOKUP($C847,Projections2[[#All],[ISOCode]:[Total 2024 Colombian Returnees]],'Population Projection V2'!$V$167,FALSE),"OK", "Review")</f>
        <v>OK</v>
      </c>
      <c r="CI847" s="361" t="str">
        <f>IF(AD847&lt;=VLOOKUP($C847,Projections2[[#All],[ISOCode]:[Total 2024 Colombian Returnees]],'Population Projection V2'!$W$167,FALSE),"OK", "Review")</f>
        <v>OK</v>
      </c>
      <c r="CJ847" s="361" t="str">
        <f>IF(AE847&lt;=VLOOKUP($C847,Projections2[[#All],[ISOCode]:[Total 2024 Colombian Returnees]],'Population Projection V2'!$X$167,FALSE),"OK", "Review")</f>
        <v>OK</v>
      </c>
      <c r="CK847" s="361" t="str">
        <f>IF(AH847&lt;=VLOOKUP($C847,Projections2[[#All],[ISOCode]:[Total 2024 Colombian Returnees]],'Population Projection V2'!$Y$167,FALSE),"OK", "Review")</f>
        <v>OK</v>
      </c>
      <c r="CL847" s="361" t="str">
        <f>IF(AI847&lt;=VLOOKUP($C847,Projections2[[#All],[ISOCode]:[Total 2024 Colombian Returnees]],'Population Projection V2'!$Z$167,FALSE),"OK", "Review")</f>
        <v>OK</v>
      </c>
      <c r="CM847" s="361" t="str">
        <f>IF(AJ847&lt;=VLOOKUP($C847,Projections2[[#All],[ISOCode]:[Total 2024 Colombian Returnees]],'Population Projection V2'!$AA$167,FALSE),"OK", "Review")</f>
        <v>OK</v>
      </c>
      <c r="CN847" s="361" t="str">
        <f>IF(AK847&lt;=VLOOKUP($C847,Projections2[[#All],[ISOCode]:[Total 2024 Colombian Returnees]],'Population Projection V2'!$AB$167,FALSE),"OK", "Review")</f>
        <v>OK</v>
      </c>
      <c r="CO847" s="361" t="str">
        <f>IF(AL847&lt;=VLOOKUP($C847,Projections2[[#All],[ISOCode]:[Total 2024 Colombian Returnees]],'Population Projection V2'!$AC$167,FALSE),"OK", "Review")</f>
        <v>OK</v>
      </c>
      <c r="CP847" s="361" t="str">
        <f>IF(AO847&lt;=VLOOKUP($C847,Projections2[[#All],[ISOCode]:[Total 2024 Colombian Returnees]],'Population Projection V2'!$AD$167,FALSE),"OK", "Review")</f>
        <v>OK</v>
      </c>
      <c r="CQ847" s="361" t="str">
        <f>IF(AP847&lt;=VLOOKUP($C847,Projections2[[#All],[ISOCode]:[Total 2024 Colombian Returnees]],'Population Projection V2'!$AE$167,FALSE),"OK", "Review")</f>
        <v>OK</v>
      </c>
      <c r="CR847" s="361" t="str">
        <f>IF(AQ847&lt;=VLOOKUP($C847,Projections2[[#All],[ISOCode]:[Total 2024 Colombian Returnees]],'Population Projection V2'!$AF$167,FALSE),"OK", "Review")</f>
        <v>OK</v>
      </c>
      <c r="CS847" s="361" t="str">
        <f>IF(AR847&lt;=VLOOKUP($C847,Projections2[[#All],[ISOCode]:[Total 2024 Colombian Returnees]],'Population Projection V2'!$AG$167,FALSE),"OK", "Review")</f>
        <v>OK</v>
      </c>
      <c r="CT847" s="361" t="str">
        <f>IF(AS847&lt;=VLOOKUP($C847,Projections2[[#All],[ISOCode]:[Total 2024 Colombian Returnees]],'Population Projection V2'!$AH$167,FALSE),"OK", "Review")</f>
        <v>OK</v>
      </c>
      <c r="CU847" s="361" t="str">
        <f>IF(AV847&lt;=VLOOKUP($C847,Projections2[[#All],[ISOCode]:[Total 2024 Colombian Returnees]],'Population Projection V2'!$AI$167,FALSE),"OK", "Review")</f>
        <v>OK</v>
      </c>
      <c r="CV847" s="361" t="str">
        <f>IF(AW847&lt;=VLOOKUP($C847,Projections2[[#All],[ISOCode]:[Total 2024 Colombian Returnees]],'Population Projection V2'!$AJ$167,FALSE),"OK", "Review")</f>
        <v>OK</v>
      </c>
      <c r="CW847" s="361" t="str">
        <f>IF(AX847&lt;=VLOOKUP($C847,Projections2[[#All],[ISOCode]:[Total 2024 Colombian Returnees]],'Population Projection V2'!$AK$167,FALSE),"OK", "Review")</f>
        <v>OK</v>
      </c>
      <c r="CX847" s="361" t="str">
        <f>IF(AY847&lt;=VLOOKUP($C847,Projections2[[#All],[ISOCode]:[Total 2024 Colombian Returnees]],'Population Projection V2'!$AL$167,FALSE),"OK", "Review")</f>
        <v>OK</v>
      </c>
      <c r="CY847" s="362" t="str">
        <f>IF(AZ847&lt;=VLOOKUP($C847,Projections2[[#All],[ISOCode]:[Total 2024 Colombian Returnees]],'Population Projection V2'!$AM$167,FALSE),"OK", "Review")</f>
        <v>OK</v>
      </c>
    </row>
    <row r="848" spans="1:103" x14ac:dyDescent="0.25">
      <c r="A848" s="218" t="s">
        <v>37</v>
      </c>
      <c r="B848" s="219" t="s">
        <v>37</v>
      </c>
      <c r="C848" s="219" t="s">
        <v>309</v>
      </c>
      <c r="D848" s="219" t="s">
        <v>24</v>
      </c>
      <c r="E848" s="219" t="s">
        <v>425</v>
      </c>
      <c r="F848" s="289">
        <f t="shared" si="315"/>
        <v>0</v>
      </c>
      <c r="G848" s="289">
        <f t="shared" si="316"/>
        <v>0</v>
      </c>
      <c r="H848" s="289">
        <f t="shared" si="317"/>
        <v>0</v>
      </c>
      <c r="I848" s="289">
        <f t="shared" si="318"/>
        <v>0</v>
      </c>
      <c r="J848" s="290">
        <f t="shared" si="319"/>
        <v>0</v>
      </c>
      <c r="K848" s="290">
        <f>VLOOKUP($C848,Projections2[[#All],[ISOCode]:[Total 2024 Colombian Returnees]],7,0)</f>
        <v>0</v>
      </c>
      <c r="L848" s="251"/>
      <c r="M848" s="236"/>
      <c r="N848" s="236"/>
      <c r="O848" s="236"/>
      <c r="P848" s="236"/>
      <c r="Q848" s="292"/>
      <c r="R848" s="224">
        <f>VLOOKUP($C848,Projections2[[#All],[ISOCode]:[Total 2024 Colombian Returnees]],12,0)</f>
        <v>0</v>
      </c>
      <c r="S848" s="293"/>
      <c r="T848" s="294"/>
      <c r="U848" s="294"/>
      <c r="V848" s="294"/>
      <c r="W848" s="226"/>
      <c r="X848" s="295"/>
      <c r="Y848" s="295">
        <f>VLOOKUP($C848,Projections2[[#All],[ISOCode]:[Total 2024 Colombian Returnees]],17,0)</f>
        <v>0</v>
      </c>
      <c r="Z848" s="296"/>
      <c r="AA848" s="297"/>
      <c r="AB848" s="297"/>
      <c r="AC848" s="297"/>
      <c r="AD848" s="297"/>
      <c r="AE848" s="297"/>
      <c r="AF848" s="297">
        <f>VLOOKUP($C848,Projections2[[#All],[ISOCode]:[Total 2024 Colombian Returnees]],22,0)</f>
        <v>0</v>
      </c>
      <c r="AG848" s="298"/>
      <c r="AH848" s="299"/>
      <c r="AI848" s="299"/>
      <c r="AJ848" s="299"/>
      <c r="AK848" s="299"/>
      <c r="AL848" s="300"/>
      <c r="AM848" s="230">
        <f>VLOOKUP($C848,Projections2[[#All],[ISOCode]:[Total 2024 Colombian Returnees]],27,0)</f>
        <v>0</v>
      </c>
      <c r="AN848" s="301"/>
      <c r="AO848" s="302"/>
      <c r="AP848" s="302"/>
      <c r="AQ848" s="302"/>
      <c r="AR848" s="302"/>
      <c r="AS848" s="303"/>
      <c r="AT848" s="303">
        <f>VLOOKUP($C848,Projections2[[#All],[ISOCode]:[Total 2024 Colombian Returnees]],32,0)</f>
        <v>0</v>
      </c>
      <c r="AU848" s="304"/>
      <c r="AV848" s="305"/>
      <c r="AW848" s="305"/>
      <c r="AX848" s="305"/>
      <c r="AY848" s="305"/>
      <c r="AZ848" s="306"/>
      <c r="BA848" s="306">
        <f>VLOOKUP($C848,Projections2[[#All],[ISOCode]:[Total 2024 Colombian Returnees]],37,0)</f>
        <v>0</v>
      </c>
      <c r="BB848" s="307"/>
      <c r="BC848" s="360" t="str">
        <f t="shared" si="320"/>
        <v>Ok</v>
      </c>
      <c r="BD848" s="361" t="str">
        <f t="shared" si="321"/>
        <v>Ok</v>
      </c>
      <c r="BE848" s="361" t="str">
        <f t="shared" si="322"/>
        <v>Ok</v>
      </c>
      <c r="BF848" s="361" t="str">
        <f t="shared" si="323"/>
        <v>Ok</v>
      </c>
      <c r="BG848" s="362" t="str">
        <f t="shared" si="324"/>
        <v>Ok</v>
      </c>
      <c r="BH848" s="360" t="str">
        <f t="shared" si="325"/>
        <v>Ok</v>
      </c>
      <c r="BI848" s="361" t="str">
        <f t="shared" si="326"/>
        <v>Ok</v>
      </c>
      <c r="BJ848" s="361" t="str">
        <f t="shared" si="327"/>
        <v>Ok</v>
      </c>
      <c r="BK848" s="361" t="str">
        <f t="shared" si="328"/>
        <v>Ok</v>
      </c>
      <c r="BL848" s="361" t="str">
        <f t="shared" si="329"/>
        <v>Ok</v>
      </c>
      <c r="BM848" s="361" t="str">
        <f t="shared" si="330"/>
        <v>Ok</v>
      </c>
      <c r="BN848" s="362" t="str">
        <f t="shared" si="331"/>
        <v>Ok</v>
      </c>
      <c r="BO848" s="360" t="str">
        <f t="shared" si="332"/>
        <v>No Pop.</v>
      </c>
      <c r="BP848" s="361" t="str">
        <f t="shared" si="333"/>
        <v>No Pop.</v>
      </c>
      <c r="BQ848" s="361" t="str">
        <f t="shared" si="334"/>
        <v>No Pop.</v>
      </c>
      <c r="BR848" s="361" t="str">
        <f t="shared" si="335"/>
        <v>No Pop.</v>
      </c>
      <c r="BS848" s="361" t="str">
        <f t="shared" si="336"/>
        <v>No Pop.</v>
      </c>
      <c r="BT848" s="361" t="str">
        <f t="shared" si="337"/>
        <v>No Pop.</v>
      </c>
      <c r="BU848" s="362" t="str">
        <f t="shared" si="338"/>
        <v>No Pop.</v>
      </c>
      <c r="BV848" s="360" t="str">
        <f>IF(M848&lt;=VLOOKUP($C848,Projections2[[#All],[ISOCode]:[Total 2024 Colombian Returnees]],'Population Projection V2'!$J$167,FALSE),"OK", "Review")</f>
        <v>OK</v>
      </c>
      <c r="BW848" s="361" t="str">
        <f>IF(N848&lt;=VLOOKUP($C848,Projections2[[#All],[ISOCode]:[Total 2024 Colombian Returnees]],'Population Projection V2'!$K$167,FALSE),"OK", "Review")</f>
        <v>OK</v>
      </c>
      <c r="BX848" s="361" t="str">
        <f>IF(O848&lt;=VLOOKUP($C848,Projections2[[#All],[ISOCode]:[Total 2024 Colombian Returnees]],'Population Projection V2'!$L$167,FALSE),"OK", "Review")</f>
        <v>OK</v>
      </c>
      <c r="BY848" s="361" t="str">
        <f>IF(P848&lt;=VLOOKUP($C848,Projections2[[#All],[ISOCode]:[Total 2024 Colombian Returnees]],'Population Projection V2'!$M$167,FALSE),"OK", "Review")</f>
        <v>OK</v>
      </c>
      <c r="BZ848" s="361" t="str">
        <f>IF(Q848&lt;=VLOOKUP($C848,Projections2[[#All],[ISOCode]:[Total 2024 Colombian Returnees]],'Population Projection V2'!$N$167,FALSE),"OK", "Review")</f>
        <v>OK</v>
      </c>
      <c r="CA848" s="361" t="str">
        <f>IF(T848&lt;=VLOOKUP($C848,Projections2[[#All],[ISOCode]:[Total 2024 Colombian Returnees]],'Population Projection V2'!$O$167,FALSE),"OK", "Review")</f>
        <v>OK</v>
      </c>
      <c r="CB848" s="361" t="str">
        <f>IF(U848&lt;=VLOOKUP($C848,Projections2[[#All],[ISOCode]:[Total 2024 Colombian Returnees]],'Population Projection V2'!$P$167,FALSE),"OK", "Review")</f>
        <v>OK</v>
      </c>
      <c r="CC848" s="361" t="str">
        <f>IF(V848&lt;=VLOOKUP($C848,Projections2[[#All],[ISOCode]:[Total 2024 Colombian Returnees]],'Population Projection V2'!$Q$167,FALSE),"OK", "Review")</f>
        <v>OK</v>
      </c>
      <c r="CD848" s="361" t="str">
        <f>IF(W848&lt;=VLOOKUP($C848,Projections2[[#All],[ISOCode]:[Total 2024 Colombian Returnees]],'Population Projection V2'!$R$167,FALSE),"OK", "Review")</f>
        <v>OK</v>
      </c>
      <c r="CE848" s="361" t="str">
        <f>IF(X848&lt;=VLOOKUP($C848,Projections2[[#All],[ISOCode]:[Total 2024 Colombian Returnees]],'Population Projection V2'!$S$167,FALSE),"OK", "Review")</f>
        <v>OK</v>
      </c>
      <c r="CF848" s="361" t="str">
        <f>IF(AA848&lt;=VLOOKUP($C848,Projections2[[#All],[ISOCode]:[Total 2024 Colombian Returnees]],'Population Projection V2'!$T$167,FALSE),"OK", "Review")</f>
        <v>OK</v>
      </c>
      <c r="CG848" s="361" t="str">
        <f>IF(AB848&lt;=VLOOKUP($C848,Projections2[[#All],[ISOCode]:[Total 2024 Colombian Returnees]],'Population Projection V2'!$U$167,FALSE),"OK", "Review")</f>
        <v>OK</v>
      </c>
      <c r="CH848" s="361" t="str">
        <f>IF(AC848&lt;=VLOOKUP($C848,Projections2[[#All],[ISOCode]:[Total 2024 Colombian Returnees]],'Population Projection V2'!$V$167,FALSE),"OK", "Review")</f>
        <v>OK</v>
      </c>
      <c r="CI848" s="361" t="str">
        <f>IF(AD848&lt;=VLOOKUP($C848,Projections2[[#All],[ISOCode]:[Total 2024 Colombian Returnees]],'Population Projection V2'!$W$167,FALSE),"OK", "Review")</f>
        <v>OK</v>
      </c>
      <c r="CJ848" s="361" t="str">
        <f>IF(AE848&lt;=VLOOKUP($C848,Projections2[[#All],[ISOCode]:[Total 2024 Colombian Returnees]],'Population Projection V2'!$X$167,FALSE),"OK", "Review")</f>
        <v>OK</v>
      </c>
      <c r="CK848" s="361" t="str">
        <f>IF(AH848&lt;=VLOOKUP($C848,Projections2[[#All],[ISOCode]:[Total 2024 Colombian Returnees]],'Population Projection V2'!$Y$167,FALSE),"OK", "Review")</f>
        <v>OK</v>
      </c>
      <c r="CL848" s="361" t="str">
        <f>IF(AI848&lt;=VLOOKUP($C848,Projections2[[#All],[ISOCode]:[Total 2024 Colombian Returnees]],'Population Projection V2'!$Z$167,FALSE),"OK", "Review")</f>
        <v>OK</v>
      </c>
      <c r="CM848" s="361" t="str">
        <f>IF(AJ848&lt;=VLOOKUP($C848,Projections2[[#All],[ISOCode]:[Total 2024 Colombian Returnees]],'Population Projection V2'!$AA$167,FALSE),"OK", "Review")</f>
        <v>OK</v>
      </c>
      <c r="CN848" s="361" t="str">
        <f>IF(AK848&lt;=VLOOKUP($C848,Projections2[[#All],[ISOCode]:[Total 2024 Colombian Returnees]],'Population Projection V2'!$AB$167,FALSE),"OK", "Review")</f>
        <v>OK</v>
      </c>
      <c r="CO848" s="361" t="str">
        <f>IF(AL848&lt;=VLOOKUP($C848,Projections2[[#All],[ISOCode]:[Total 2024 Colombian Returnees]],'Population Projection V2'!$AC$167,FALSE),"OK", "Review")</f>
        <v>OK</v>
      </c>
      <c r="CP848" s="361" t="str">
        <f>IF(AO848&lt;=VLOOKUP($C848,Projections2[[#All],[ISOCode]:[Total 2024 Colombian Returnees]],'Population Projection V2'!$AD$167,FALSE),"OK", "Review")</f>
        <v>OK</v>
      </c>
      <c r="CQ848" s="361" t="str">
        <f>IF(AP848&lt;=VLOOKUP($C848,Projections2[[#All],[ISOCode]:[Total 2024 Colombian Returnees]],'Population Projection V2'!$AE$167,FALSE),"OK", "Review")</f>
        <v>OK</v>
      </c>
      <c r="CR848" s="361" t="str">
        <f>IF(AQ848&lt;=VLOOKUP($C848,Projections2[[#All],[ISOCode]:[Total 2024 Colombian Returnees]],'Population Projection V2'!$AF$167,FALSE),"OK", "Review")</f>
        <v>OK</v>
      </c>
      <c r="CS848" s="361" t="str">
        <f>IF(AR848&lt;=VLOOKUP($C848,Projections2[[#All],[ISOCode]:[Total 2024 Colombian Returnees]],'Population Projection V2'!$AG$167,FALSE),"OK", "Review")</f>
        <v>OK</v>
      </c>
      <c r="CT848" s="361" t="str">
        <f>IF(AS848&lt;=VLOOKUP($C848,Projections2[[#All],[ISOCode]:[Total 2024 Colombian Returnees]],'Population Projection V2'!$AH$167,FALSE),"OK", "Review")</f>
        <v>OK</v>
      </c>
      <c r="CU848" s="361" t="str">
        <f>IF(AV848&lt;=VLOOKUP($C848,Projections2[[#All],[ISOCode]:[Total 2024 Colombian Returnees]],'Population Projection V2'!$AI$167,FALSE),"OK", "Review")</f>
        <v>OK</v>
      </c>
      <c r="CV848" s="361" t="str">
        <f>IF(AW848&lt;=VLOOKUP($C848,Projections2[[#All],[ISOCode]:[Total 2024 Colombian Returnees]],'Population Projection V2'!$AJ$167,FALSE),"OK", "Review")</f>
        <v>OK</v>
      </c>
      <c r="CW848" s="361" t="str">
        <f>IF(AX848&lt;=VLOOKUP($C848,Projections2[[#All],[ISOCode]:[Total 2024 Colombian Returnees]],'Population Projection V2'!$AK$167,FALSE),"OK", "Review")</f>
        <v>OK</v>
      </c>
      <c r="CX848" s="361" t="str">
        <f>IF(AY848&lt;=VLOOKUP($C848,Projections2[[#All],[ISOCode]:[Total 2024 Colombian Returnees]],'Population Projection V2'!$AL$167,FALSE),"OK", "Review")</f>
        <v>OK</v>
      </c>
      <c r="CY848" s="362" t="str">
        <f>IF(AZ848&lt;=VLOOKUP($C848,Projections2[[#All],[ISOCode]:[Total 2024 Colombian Returnees]],'Population Projection V2'!$AM$167,FALSE),"OK", "Review")</f>
        <v>OK</v>
      </c>
    </row>
    <row r="849" spans="1:103" x14ac:dyDescent="0.25">
      <c r="A849" s="218" t="s">
        <v>37</v>
      </c>
      <c r="B849" s="219" t="s">
        <v>37</v>
      </c>
      <c r="C849" s="219" t="s">
        <v>310</v>
      </c>
      <c r="D849" s="219" t="s">
        <v>25</v>
      </c>
      <c r="E849" s="219" t="s">
        <v>425</v>
      </c>
      <c r="F849" s="289">
        <f t="shared" si="315"/>
        <v>0</v>
      </c>
      <c r="G849" s="289">
        <f t="shared" si="316"/>
        <v>0</v>
      </c>
      <c r="H849" s="289">
        <f t="shared" si="317"/>
        <v>0</v>
      </c>
      <c r="I849" s="289">
        <f t="shared" si="318"/>
        <v>0</v>
      </c>
      <c r="J849" s="290">
        <f t="shared" si="319"/>
        <v>0</v>
      </c>
      <c r="K849" s="290">
        <f>VLOOKUP($C849,Projections2[[#All],[ISOCode]:[Total 2024 Colombian Returnees]],7,0)</f>
        <v>0</v>
      </c>
      <c r="L849" s="251"/>
      <c r="M849" s="236"/>
      <c r="N849" s="236"/>
      <c r="O849" s="236"/>
      <c r="P849" s="236"/>
      <c r="Q849" s="292"/>
      <c r="R849" s="224">
        <f>VLOOKUP($C849,Projections2[[#All],[ISOCode]:[Total 2024 Colombian Returnees]],12,0)</f>
        <v>0</v>
      </c>
      <c r="S849" s="293"/>
      <c r="T849" s="294"/>
      <c r="U849" s="294"/>
      <c r="V849" s="294"/>
      <c r="W849" s="226"/>
      <c r="X849" s="295"/>
      <c r="Y849" s="295">
        <f>VLOOKUP($C849,Projections2[[#All],[ISOCode]:[Total 2024 Colombian Returnees]],17,0)</f>
        <v>0</v>
      </c>
      <c r="Z849" s="296"/>
      <c r="AA849" s="297"/>
      <c r="AB849" s="297"/>
      <c r="AC849" s="297"/>
      <c r="AD849" s="297"/>
      <c r="AE849" s="297"/>
      <c r="AF849" s="297">
        <f>VLOOKUP($C849,Projections2[[#All],[ISOCode]:[Total 2024 Colombian Returnees]],22,0)</f>
        <v>0</v>
      </c>
      <c r="AG849" s="298"/>
      <c r="AH849" s="299"/>
      <c r="AI849" s="299"/>
      <c r="AJ849" s="299"/>
      <c r="AK849" s="299"/>
      <c r="AL849" s="300"/>
      <c r="AM849" s="230">
        <f>VLOOKUP($C849,Projections2[[#All],[ISOCode]:[Total 2024 Colombian Returnees]],27,0)</f>
        <v>0</v>
      </c>
      <c r="AN849" s="301"/>
      <c r="AO849" s="302"/>
      <c r="AP849" s="302"/>
      <c r="AQ849" s="302"/>
      <c r="AR849" s="302"/>
      <c r="AS849" s="303"/>
      <c r="AT849" s="303">
        <f>VLOOKUP($C849,Projections2[[#All],[ISOCode]:[Total 2024 Colombian Returnees]],32,0)</f>
        <v>0</v>
      </c>
      <c r="AU849" s="304"/>
      <c r="AV849" s="305"/>
      <c r="AW849" s="305"/>
      <c r="AX849" s="305"/>
      <c r="AY849" s="305"/>
      <c r="AZ849" s="306"/>
      <c r="BA849" s="306">
        <f>VLOOKUP($C849,Projections2[[#All],[ISOCode]:[Total 2024 Colombian Returnees]],37,0)</f>
        <v>0</v>
      </c>
      <c r="BB849" s="307"/>
      <c r="BC849" s="360" t="str">
        <f t="shared" si="320"/>
        <v>Ok</v>
      </c>
      <c r="BD849" s="361" t="str">
        <f t="shared" si="321"/>
        <v>Ok</v>
      </c>
      <c r="BE849" s="361" t="str">
        <f t="shared" si="322"/>
        <v>Ok</v>
      </c>
      <c r="BF849" s="361" t="str">
        <f t="shared" si="323"/>
        <v>Ok</v>
      </c>
      <c r="BG849" s="362" t="str">
        <f t="shared" si="324"/>
        <v>Ok</v>
      </c>
      <c r="BH849" s="360" t="str">
        <f t="shared" si="325"/>
        <v>Ok</v>
      </c>
      <c r="BI849" s="361" t="str">
        <f t="shared" si="326"/>
        <v>Ok</v>
      </c>
      <c r="BJ849" s="361" t="str">
        <f t="shared" si="327"/>
        <v>Ok</v>
      </c>
      <c r="BK849" s="361" t="str">
        <f t="shared" si="328"/>
        <v>Ok</v>
      </c>
      <c r="BL849" s="361" t="str">
        <f t="shared" si="329"/>
        <v>Ok</v>
      </c>
      <c r="BM849" s="361" t="str">
        <f t="shared" si="330"/>
        <v>Ok</v>
      </c>
      <c r="BN849" s="362" t="str">
        <f t="shared" si="331"/>
        <v>Ok</v>
      </c>
      <c r="BO849" s="360" t="str">
        <f t="shared" si="332"/>
        <v>No Pop.</v>
      </c>
      <c r="BP849" s="361" t="str">
        <f t="shared" si="333"/>
        <v>No Pop.</v>
      </c>
      <c r="BQ849" s="361" t="str">
        <f t="shared" si="334"/>
        <v>No Pop.</v>
      </c>
      <c r="BR849" s="361" t="str">
        <f t="shared" si="335"/>
        <v>No Pop.</v>
      </c>
      <c r="BS849" s="361" t="str">
        <f t="shared" si="336"/>
        <v>No Pop.</v>
      </c>
      <c r="BT849" s="361" t="str">
        <f t="shared" si="337"/>
        <v>No Pop.</v>
      </c>
      <c r="BU849" s="362" t="str">
        <f t="shared" si="338"/>
        <v>No Pop.</v>
      </c>
      <c r="BV849" s="360" t="str">
        <f>IF(M849&lt;=VLOOKUP($C849,Projections2[[#All],[ISOCode]:[Total 2024 Colombian Returnees]],'Population Projection V2'!$J$167,FALSE),"OK", "Review")</f>
        <v>OK</v>
      </c>
      <c r="BW849" s="361" t="str">
        <f>IF(N849&lt;=VLOOKUP($C849,Projections2[[#All],[ISOCode]:[Total 2024 Colombian Returnees]],'Population Projection V2'!$K$167,FALSE),"OK", "Review")</f>
        <v>OK</v>
      </c>
      <c r="BX849" s="361" t="str">
        <f>IF(O849&lt;=VLOOKUP($C849,Projections2[[#All],[ISOCode]:[Total 2024 Colombian Returnees]],'Population Projection V2'!$L$167,FALSE),"OK", "Review")</f>
        <v>OK</v>
      </c>
      <c r="BY849" s="361" t="str">
        <f>IF(P849&lt;=VLOOKUP($C849,Projections2[[#All],[ISOCode]:[Total 2024 Colombian Returnees]],'Population Projection V2'!$M$167,FALSE),"OK", "Review")</f>
        <v>OK</v>
      </c>
      <c r="BZ849" s="361" t="str">
        <f>IF(Q849&lt;=VLOOKUP($C849,Projections2[[#All],[ISOCode]:[Total 2024 Colombian Returnees]],'Population Projection V2'!$N$167,FALSE),"OK", "Review")</f>
        <v>OK</v>
      </c>
      <c r="CA849" s="361" t="str">
        <f>IF(T849&lt;=VLOOKUP($C849,Projections2[[#All],[ISOCode]:[Total 2024 Colombian Returnees]],'Population Projection V2'!$O$167,FALSE),"OK", "Review")</f>
        <v>OK</v>
      </c>
      <c r="CB849" s="361" t="str">
        <f>IF(U849&lt;=VLOOKUP($C849,Projections2[[#All],[ISOCode]:[Total 2024 Colombian Returnees]],'Population Projection V2'!$P$167,FALSE),"OK", "Review")</f>
        <v>OK</v>
      </c>
      <c r="CC849" s="361" t="str">
        <f>IF(V849&lt;=VLOOKUP($C849,Projections2[[#All],[ISOCode]:[Total 2024 Colombian Returnees]],'Population Projection V2'!$Q$167,FALSE),"OK", "Review")</f>
        <v>OK</v>
      </c>
      <c r="CD849" s="361" t="str">
        <f>IF(W849&lt;=VLOOKUP($C849,Projections2[[#All],[ISOCode]:[Total 2024 Colombian Returnees]],'Population Projection V2'!$R$167,FALSE),"OK", "Review")</f>
        <v>OK</v>
      </c>
      <c r="CE849" s="361" t="str">
        <f>IF(X849&lt;=VLOOKUP($C849,Projections2[[#All],[ISOCode]:[Total 2024 Colombian Returnees]],'Population Projection V2'!$S$167,FALSE),"OK", "Review")</f>
        <v>OK</v>
      </c>
      <c r="CF849" s="361" t="str">
        <f>IF(AA849&lt;=VLOOKUP($C849,Projections2[[#All],[ISOCode]:[Total 2024 Colombian Returnees]],'Population Projection V2'!$T$167,FALSE),"OK", "Review")</f>
        <v>OK</v>
      </c>
      <c r="CG849" s="361" t="str">
        <f>IF(AB849&lt;=VLOOKUP($C849,Projections2[[#All],[ISOCode]:[Total 2024 Colombian Returnees]],'Population Projection V2'!$U$167,FALSE),"OK", "Review")</f>
        <v>OK</v>
      </c>
      <c r="CH849" s="361" t="str">
        <f>IF(AC849&lt;=VLOOKUP($C849,Projections2[[#All],[ISOCode]:[Total 2024 Colombian Returnees]],'Population Projection V2'!$V$167,FALSE),"OK", "Review")</f>
        <v>OK</v>
      </c>
      <c r="CI849" s="361" t="str">
        <f>IF(AD849&lt;=VLOOKUP($C849,Projections2[[#All],[ISOCode]:[Total 2024 Colombian Returnees]],'Population Projection V2'!$W$167,FALSE),"OK", "Review")</f>
        <v>OK</v>
      </c>
      <c r="CJ849" s="361" t="str">
        <f>IF(AE849&lt;=VLOOKUP($C849,Projections2[[#All],[ISOCode]:[Total 2024 Colombian Returnees]],'Population Projection V2'!$X$167,FALSE),"OK", "Review")</f>
        <v>OK</v>
      </c>
      <c r="CK849" s="361" t="str">
        <f>IF(AH849&lt;=VLOOKUP($C849,Projections2[[#All],[ISOCode]:[Total 2024 Colombian Returnees]],'Population Projection V2'!$Y$167,FALSE),"OK", "Review")</f>
        <v>OK</v>
      </c>
      <c r="CL849" s="361" t="str">
        <f>IF(AI849&lt;=VLOOKUP($C849,Projections2[[#All],[ISOCode]:[Total 2024 Colombian Returnees]],'Population Projection V2'!$Z$167,FALSE),"OK", "Review")</f>
        <v>OK</v>
      </c>
      <c r="CM849" s="361" t="str">
        <f>IF(AJ849&lt;=VLOOKUP($C849,Projections2[[#All],[ISOCode]:[Total 2024 Colombian Returnees]],'Population Projection V2'!$AA$167,FALSE),"OK", "Review")</f>
        <v>OK</v>
      </c>
      <c r="CN849" s="361" t="str">
        <f>IF(AK849&lt;=VLOOKUP($C849,Projections2[[#All],[ISOCode]:[Total 2024 Colombian Returnees]],'Population Projection V2'!$AB$167,FALSE),"OK", "Review")</f>
        <v>OK</v>
      </c>
      <c r="CO849" s="361" t="str">
        <f>IF(AL849&lt;=VLOOKUP($C849,Projections2[[#All],[ISOCode]:[Total 2024 Colombian Returnees]],'Population Projection V2'!$AC$167,FALSE),"OK", "Review")</f>
        <v>OK</v>
      </c>
      <c r="CP849" s="361" t="str">
        <f>IF(AO849&lt;=VLOOKUP($C849,Projections2[[#All],[ISOCode]:[Total 2024 Colombian Returnees]],'Population Projection V2'!$AD$167,FALSE),"OK", "Review")</f>
        <v>OK</v>
      </c>
      <c r="CQ849" s="361" t="str">
        <f>IF(AP849&lt;=VLOOKUP($C849,Projections2[[#All],[ISOCode]:[Total 2024 Colombian Returnees]],'Population Projection V2'!$AE$167,FALSE),"OK", "Review")</f>
        <v>OK</v>
      </c>
      <c r="CR849" s="361" t="str">
        <f>IF(AQ849&lt;=VLOOKUP($C849,Projections2[[#All],[ISOCode]:[Total 2024 Colombian Returnees]],'Population Projection V2'!$AF$167,FALSE),"OK", "Review")</f>
        <v>OK</v>
      </c>
      <c r="CS849" s="361" t="str">
        <f>IF(AR849&lt;=VLOOKUP($C849,Projections2[[#All],[ISOCode]:[Total 2024 Colombian Returnees]],'Population Projection V2'!$AG$167,FALSE),"OK", "Review")</f>
        <v>OK</v>
      </c>
      <c r="CT849" s="361" t="str">
        <f>IF(AS849&lt;=VLOOKUP($C849,Projections2[[#All],[ISOCode]:[Total 2024 Colombian Returnees]],'Population Projection V2'!$AH$167,FALSE),"OK", "Review")</f>
        <v>OK</v>
      </c>
      <c r="CU849" s="361" t="str">
        <f>IF(AV849&lt;=VLOOKUP($C849,Projections2[[#All],[ISOCode]:[Total 2024 Colombian Returnees]],'Population Projection V2'!$AI$167,FALSE),"OK", "Review")</f>
        <v>OK</v>
      </c>
      <c r="CV849" s="361" t="str">
        <f>IF(AW849&lt;=VLOOKUP($C849,Projections2[[#All],[ISOCode]:[Total 2024 Colombian Returnees]],'Population Projection V2'!$AJ$167,FALSE),"OK", "Review")</f>
        <v>OK</v>
      </c>
      <c r="CW849" s="361" t="str">
        <f>IF(AX849&lt;=VLOOKUP($C849,Projections2[[#All],[ISOCode]:[Total 2024 Colombian Returnees]],'Population Projection V2'!$AK$167,FALSE),"OK", "Review")</f>
        <v>OK</v>
      </c>
      <c r="CX849" s="361" t="str">
        <f>IF(AY849&lt;=VLOOKUP($C849,Projections2[[#All],[ISOCode]:[Total 2024 Colombian Returnees]],'Population Projection V2'!$AL$167,FALSE),"OK", "Review")</f>
        <v>OK</v>
      </c>
      <c r="CY849" s="362" t="str">
        <f>IF(AZ849&lt;=VLOOKUP($C849,Projections2[[#All],[ISOCode]:[Total 2024 Colombian Returnees]],'Population Projection V2'!$AM$167,FALSE),"OK", "Review")</f>
        <v>OK</v>
      </c>
    </row>
    <row r="850" spans="1:103" x14ac:dyDescent="0.25">
      <c r="A850" s="218" t="s">
        <v>37</v>
      </c>
      <c r="B850" s="219" t="s">
        <v>37</v>
      </c>
      <c r="C850" s="219" t="s">
        <v>311</v>
      </c>
      <c r="D850" s="219" t="s">
        <v>435</v>
      </c>
      <c r="E850" s="219" t="s">
        <v>425</v>
      </c>
      <c r="F850" s="289">
        <f t="shared" si="315"/>
        <v>0</v>
      </c>
      <c r="G850" s="289">
        <f t="shared" si="316"/>
        <v>0</v>
      </c>
      <c r="H850" s="289">
        <f t="shared" si="317"/>
        <v>0</v>
      </c>
      <c r="I850" s="289">
        <f t="shared" si="318"/>
        <v>0</v>
      </c>
      <c r="J850" s="290">
        <f t="shared" si="319"/>
        <v>0</v>
      </c>
      <c r="K850" s="290">
        <f>VLOOKUP($C850,Projections2[[#All],[ISOCode]:[Total 2024 Colombian Returnees]],7,0)</f>
        <v>0</v>
      </c>
      <c r="L850" s="251"/>
      <c r="M850" s="236"/>
      <c r="N850" s="236"/>
      <c r="O850" s="236"/>
      <c r="P850" s="236"/>
      <c r="Q850" s="292"/>
      <c r="R850" s="224">
        <f>VLOOKUP($C850,Projections2[[#All],[ISOCode]:[Total 2024 Colombian Returnees]],12,0)</f>
        <v>0</v>
      </c>
      <c r="S850" s="293"/>
      <c r="T850" s="294"/>
      <c r="U850" s="294"/>
      <c r="V850" s="294"/>
      <c r="W850" s="226"/>
      <c r="X850" s="295"/>
      <c r="Y850" s="295">
        <f>VLOOKUP($C850,Projections2[[#All],[ISOCode]:[Total 2024 Colombian Returnees]],17,0)</f>
        <v>0</v>
      </c>
      <c r="Z850" s="296"/>
      <c r="AA850" s="297"/>
      <c r="AB850" s="297"/>
      <c r="AC850" s="297"/>
      <c r="AD850" s="297"/>
      <c r="AE850" s="297"/>
      <c r="AF850" s="297">
        <f>VLOOKUP($C850,Projections2[[#All],[ISOCode]:[Total 2024 Colombian Returnees]],22,0)</f>
        <v>0</v>
      </c>
      <c r="AG850" s="298"/>
      <c r="AH850" s="299"/>
      <c r="AI850" s="299"/>
      <c r="AJ850" s="299"/>
      <c r="AK850" s="299"/>
      <c r="AL850" s="300"/>
      <c r="AM850" s="230">
        <f>VLOOKUP($C850,Projections2[[#All],[ISOCode]:[Total 2024 Colombian Returnees]],27,0)</f>
        <v>0</v>
      </c>
      <c r="AN850" s="301"/>
      <c r="AO850" s="302"/>
      <c r="AP850" s="302"/>
      <c r="AQ850" s="302"/>
      <c r="AR850" s="302"/>
      <c r="AS850" s="303"/>
      <c r="AT850" s="303">
        <f>VLOOKUP($C850,Projections2[[#All],[ISOCode]:[Total 2024 Colombian Returnees]],32,0)</f>
        <v>0</v>
      </c>
      <c r="AU850" s="304"/>
      <c r="AV850" s="305"/>
      <c r="AW850" s="305"/>
      <c r="AX850" s="305"/>
      <c r="AY850" s="305"/>
      <c r="AZ850" s="306"/>
      <c r="BA850" s="306">
        <f>VLOOKUP($C850,Projections2[[#All],[ISOCode]:[Total 2024 Colombian Returnees]],37,0)</f>
        <v>0</v>
      </c>
      <c r="BB850" s="307"/>
      <c r="BC850" s="360" t="str">
        <f t="shared" si="320"/>
        <v>Ok</v>
      </c>
      <c r="BD850" s="361" t="str">
        <f t="shared" si="321"/>
        <v>Ok</v>
      </c>
      <c r="BE850" s="361" t="str">
        <f t="shared" si="322"/>
        <v>Ok</v>
      </c>
      <c r="BF850" s="361" t="str">
        <f t="shared" si="323"/>
        <v>Ok</v>
      </c>
      <c r="BG850" s="362" t="str">
        <f t="shared" si="324"/>
        <v>Ok</v>
      </c>
      <c r="BH850" s="360" t="str">
        <f t="shared" si="325"/>
        <v>Ok</v>
      </c>
      <c r="BI850" s="361" t="str">
        <f t="shared" si="326"/>
        <v>Ok</v>
      </c>
      <c r="BJ850" s="361" t="str">
        <f t="shared" si="327"/>
        <v>Ok</v>
      </c>
      <c r="BK850" s="361" t="str">
        <f t="shared" si="328"/>
        <v>Ok</v>
      </c>
      <c r="BL850" s="361" t="str">
        <f t="shared" si="329"/>
        <v>Ok</v>
      </c>
      <c r="BM850" s="361" t="str">
        <f t="shared" si="330"/>
        <v>Ok</v>
      </c>
      <c r="BN850" s="362" t="str">
        <f t="shared" si="331"/>
        <v>Ok</v>
      </c>
      <c r="BO850" s="360" t="str">
        <f t="shared" si="332"/>
        <v>No Pop.</v>
      </c>
      <c r="BP850" s="361" t="str">
        <f t="shared" si="333"/>
        <v>No Pop.</v>
      </c>
      <c r="BQ850" s="361" t="str">
        <f t="shared" si="334"/>
        <v>No Pop.</v>
      </c>
      <c r="BR850" s="361" t="str">
        <f t="shared" si="335"/>
        <v>No Pop.</v>
      </c>
      <c r="BS850" s="361" t="str">
        <f t="shared" si="336"/>
        <v>No Pop.</v>
      </c>
      <c r="BT850" s="361" t="str">
        <f t="shared" si="337"/>
        <v>No Pop.</v>
      </c>
      <c r="BU850" s="362" t="str">
        <f t="shared" si="338"/>
        <v>No Pop.</v>
      </c>
      <c r="BV850" s="360" t="str">
        <f>IF(M850&lt;=VLOOKUP($C850,Projections2[[#All],[ISOCode]:[Total 2024 Colombian Returnees]],'Population Projection V2'!$J$167,FALSE),"OK", "Review")</f>
        <v>OK</v>
      </c>
      <c r="BW850" s="361" t="str">
        <f>IF(N850&lt;=VLOOKUP($C850,Projections2[[#All],[ISOCode]:[Total 2024 Colombian Returnees]],'Population Projection V2'!$K$167,FALSE),"OK", "Review")</f>
        <v>OK</v>
      </c>
      <c r="BX850" s="361" t="str">
        <f>IF(O850&lt;=VLOOKUP($C850,Projections2[[#All],[ISOCode]:[Total 2024 Colombian Returnees]],'Population Projection V2'!$L$167,FALSE),"OK", "Review")</f>
        <v>OK</v>
      </c>
      <c r="BY850" s="361" t="str">
        <f>IF(P850&lt;=VLOOKUP($C850,Projections2[[#All],[ISOCode]:[Total 2024 Colombian Returnees]],'Population Projection V2'!$M$167,FALSE),"OK", "Review")</f>
        <v>OK</v>
      </c>
      <c r="BZ850" s="361" t="str">
        <f>IF(Q850&lt;=VLOOKUP($C850,Projections2[[#All],[ISOCode]:[Total 2024 Colombian Returnees]],'Population Projection V2'!$N$167,FALSE),"OK", "Review")</f>
        <v>OK</v>
      </c>
      <c r="CA850" s="361" t="str">
        <f>IF(T850&lt;=VLOOKUP($C850,Projections2[[#All],[ISOCode]:[Total 2024 Colombian Returnees]],'Population Projection V2'!$O$167,FALSE),"OK", "Review")</f>
        <v>OK</v>
      </c>
      <c r="CB850" s="361" t="str">
        <f>IF(U850&lt;=VLOOKUP($C850,Projections2[[#All],[ISOCode]:[Total 2024 Colombian Returnees]],'Population Projection V2'!$P$167,FALSE),"OK", "Review")</f>
        <v>OK</v>
      </c>
      <c r="CC850" s="361" t="str">
        <f>IF(V850&lt;=VLOOKUP($C850,Projections2[[#All],[ISOCode]:[Total 2024 Colombian Returnees]],'Population Projection V2'!$Q$167,FALSE),"OK", "Review")</f>
        <v>OK</v>
      </c>
      <c r="CD850" s="361" t="str">
        <f>IF(W850&lt;=VLOOKUP($C850,Projections2[[#All],[ISOCode]:[Total 2024 Colombian Returnees]],'Population Projection V2'!$R$167,FALSE),"OK", "Review")</f>
        <v>OK</v>
      </c>
      <c r="CE850" s="361" t="str">
        <f>IF(X850&lt;=VLOOKUP($C850,Projections2[[#All],[ISOCode]:[Total 2024 Colombian Returnees]],'Population Projection V2'!$S$167,FALSE),"OK", "Review")</f>
        <v>OK</v>
      </c>
      <c r="CF850" s="361" t="str">
        <f>IF(AA850&lt;=VLOOKUP($C850,Projections2[[#All],[ISOCode]:[Total 2024 Colombian Returnees]],'Population Projection V2'!$T$167,FALSE),"OK", "Review")</f>
        <v>OK</v>
      </c>
      <c r="CG850" s="361" t="str">
        <f>IF(AB850&lt;=VLOOKUP($C850,Projections2[[#All],[ISOCode]:[Total 2024 Colombian Returnees]],'Population Projection V2'!$U$167,FALSE),"OK", "Review")</f>
        <v>OK</v>
      </c>
      <c r="CH850" s="361" t="str">
        <f>IF(AC850&lt;=VLOOKUP($C850,Projections2[[#All],[ISOCode]:[Total 2024 Colombian Returnees]],'Population Projection V2'!$V$167,FALSE),"OK", "Review")</f>
        <v>OK</v>
      </c>
      <c r="CI850" s="361" t="str">
        <f>IF(AD850&lt;=VLOOKUP($C850,Projections2[[#All],[ISOCode]:[Total 2024 Colombian Returnees]],'Population Projection V2'!$W$167,FALSE),"OK", "Review")</f>
        <v>OK</v>
      </c>
      <c r="CJ850" s="361" t="str">
        <f>IF(AE850&lt;=VLOOKUP($C850,Projections2[[#All],[ISOCode]:[Total 2024 Colombian Returnees]],'Population Projection V2'!$X$167,FALSE),"OK", "Review")</f>
        <v>OK</v>
      </c>
      <c r="CK850" s="361" t="str">
        <f>IF(AH850&lt;=VLOOKUP($C850,Projections2[[#All],[ISOCode]:[Total 2024 Colombian Returnees]],'Population Projection V2'!$Y$167,FALSE),"OK", "Review")</f>
        <v>OK</v>
      </c>
      <c r="CL850" s="361" t="str">
        <f>IF(AI850&lt;=VLOOKUP($C850,Projections2[[#All],[ISOCode]:[Total 2024 Colombian Returnees]],'Population Projection V2'!$Z$167,FALSE),"OK", "Review")</f>
        <v>OK</v>
      </c>
      <c r="CM850" s="361" t="str">
        <f>IF(AJ850&lt;=VLOOKUP($C850,Projections2[[#All],[ISOCode]:[Total 2024 Colombian Returnees]],'Population Projection V2'!$AA$167,FALSE),"OK", "Review")</f>
        <v>OK</v>
      </c>
      <c r="CN850" s="361" t="str">
        <f>IF(AK850&lt;=VLOOKUP($C850,Projections2[[#All],[ISOCode]:[Total 2024 Colombian Returnees]],'Population Projection V2'!$AB$167,FALSE),"OK", "Review")</f>
        <v>OK</v>
      </c>
      <c r="CO850" s="361" t="str">
        <f>IF(AL850&lt;=VLOOKUP($C850,Projections2[[#All],[ISOCode]:[Total 2024 Colombian Returnees]],'Population Projection V2'!$AC$167,FALSE),"OK", "Review")</f>
        <v>OK</v>
      </c>
      <c r="CP850" s="361" t="str">
        <f>IF(AO850&lt;=VLOOKUP($C850,Projections2[[#All],[ISOCode]:[Total 2024 Colombian Returnees]],'Population Projection V2'!$AD$167,FALSE),"OK", "Review")</f>
        <v>OK</v>
      </c>
      <c r="CQ850" s="361" t="str">
        <f>IF(AP850&lt;=VLOOKUP($C850,Projections2[[#All],[ISOCode]:[Total 2024 Colombian Returnees]],'Population Projection V2'!$AE$167,FALSE),"OK", "Review")</f>
        <v>OK</v>
      </c>
      <c r="CR850" s="361" t="str">
        <f>IF(AQ850&lt;=VLOOKUP($C850,Projections2[[#All],[ISOCode]:[Total 2024 Colombian Returnees]],'Population Projection V2'!$AF$167,FALSE),"OK", "Review")</f>
        <v>OK</v>
      </c>
      <c r="CS850" s="361" t="str">
        <f>IF(AR850&lt;=VLOOKUP($C850,Projections2[[#All],[ISOCode]:[Total 2024 Colombian Returnees]],'Population Projection V2'!$AG$167,FALSE),"OK", "Review")</f>
        <v>OK</v>
      </c>
      <c r="CT850" s="361" t="str">
        <f>IF(AS850&lt;=VLOOKUP($C850,Projections2[[#All],[ISOCode]:[Total 2024 Colombian Returnees]],'Population Projection V2'!$AH$167,FALSE),"OK", "Review")</f>
        <v>OK</v>
      </c>
      <c r="CU850" s="361" t="str">
        <f>IF(AV850&lt;=VLOOKUP($C850,Projections2[[#All],[ISOCode]:[Total 2024 Colombian Returnees]],'Population Projection V2'!$AI$167,FALSE),"OK", "Review")</f>
        <v>OK</v>
      </c>
      <c r="CV850" s="361" t="str">
        <f>IF(AW850&lt;=VLOOKUP($C850,Projections2[[#All],[ISOCode]:[Total 2024 Colombian Returnees]],'Population Projection V2'!$AJ$167,FALSE),"OK", "Review")</f>
        <v>OK</v>
      </c>
      <c r="CW850" s="361" t="str">
        <f>IF(AX850&lt;=VLOOKUP($C850,Projections2[[#All],[ISOCode]:[Total 2024 Colombian Returnees]],'Population Projection V2'!$AK$167,FALSE),"OK", "Review")</f>
        <v>OK</v>
      </c>
      <c r="CX850" s="361" t="str">
        <f>IF(AY850&lt;=VLOOKUP($C850,Projections2[[#All],[ISOCode]:[Total 2024 Colombian Returnees]],'Population Projection V2'!$AL$167,FALSE),"OK", "Review")</f>
        <v>OK</v>
      </c>
      <c r="CY850" s="362" t="str">
        <f>IF(AZ850&lt;=VLOOKUP($C850,Projections2[[#All],[ISOCode]:[Total 2024 Colombian Returnees]],'Population Projection V2'!$AM$167,FALSE),"OK", "Review")</f>
        <v>OK</v>
      </c>
    </row>
    <row r="851" spans="1:103" x14ac:dyDescent="0.25">
      <c r="A851" s="218" t="s">
        <v>37</v>
      </c>
      <c r="B851" s="219" t="s">
        <v>37</v>
      </c>
      <c r="C851" s="219" t="s">
        <v>319</v>
      </c>
      <c r="D851" s="219" t="s">
        <v>27</v>
      </c>
      <c r="E851" s="219" t="s">
        <v>425</v>
      </c>
      <c r="F851" s="289">
        <f t="shared" si="315"/>
        <v>0</v>
      </c>
      <c r="G851" s="289">
        <f t="shared" si="316"/>
        <v>0</v>
      </c>
      <c r="H851" s="289">
        <f t="shared" si="317"/>
        <v>0</v>
      </c>
      <c r="I851" s="289">
        <f t="shared" si="318"/>
        <v>0</v>
      </c>
      <c r="J851" s="290">
        <f t="shared" si="319"/>
        <v>0</v>
      </c>
      <c r="K851" s="290">
        <f>VLOOKUP($C851,Projections2[[#All],[ISOCode]:[Total 2024 Colombian Returnees]],7,0)</f>
        <v>0</v>
      </c>
      <c r="L851" s="251"/>
      <c r="M851" s="236"/>
      <c r="N851" s="236"/>
      <c r="O851" s="236"/>
      <c r="P851" s="236"/>
      <c r="Q851" s="292"/>
      <c r="R851" s="224">
        <f>VLOOKUP($C851,Projections2[[#All],[ISOCode]:[Total 2024 Colombian Returnees]],12,0)</f>
        <v>0</v>
      </c>
      <c r="S851" s="293"/>
      <c r="T851" s="294"/>
      <c r="U851" s="294"/>
      <c r="V851" s="294"/>
      <c r="W851" s="226"/>
      <c r="X851" s="295"/>
      <c r="Y851" s="295">
        <f>VLOOKUP($C851,Projections2[[#All],[ISOCode]:[Total 2024 Colombian Returnees]],17,0)</f>
        <v>0</v>
      </c>
      <c r="Z851" s="296"/>
      <c r="AA851" s="297"/>
      <c r="AB851" s="297"/>
      <c r="AC851" s="297"/>
      <c r="AD851" s="297"/>
      <c r="AE851" s="297"/>
      <c r="AF851" s="297">
        <f>VLOOKUP($C851,Projections2[[#All],[ISOCode]:[Total 2024 Colombian Returnees]],22,0)</f>
        <v>0</v>
      </c>
      <c r="AG851" s="298"/>
      <c r="AH851" s="299"/>
      <c r="AI851" s="299"/>
      <c r="AJ851" s="299"/>
      <c r="AK851" s="299"/>
      <c r="AL851" s="300"/>
      <c r="AM851" s="230">
        <f>VLOOKUP($C851,Projections2[[#All],[ISOCode]:[Total 2024 Colombian Returnees]],27,0)</f>
        <v>0</v>
      </c>
      <c r="AN851" s="301"/>
      <c r="AO851" s="302"/>
      <c r="AP851" s="302"/>
      <c r="AQ851" s="302"/>
      <c r="AR851" s="302"/>
      <c r="AS851" s="303"/>
      <c r="AT851" s="303">
        <f>VLOOKUP($C851,Projections2[[#All],[ISOCode]:[Total 2024 Colombian Returnees]],32,0)</f>
        <v>0</v>
      </c>
      <c r="AU851" s="304"/>
      <c r="AV851" s="305"/>
      <c r="AW851" s="305"/>
      <c r="AX851" s="305"/>
      <c r="AY851" s="305"/>
      <c r="AZ851" s="306"/>
      <c r="BA851" s="306">
        <f>VLOOKUP($C851,Projections2[[#All],[ISOCode]:[Total 2024 Colombian Returnees]],37,0)</f>
        <v>0</v>
      </c>
      <c r="BB851" s="307"/>
      <c r="BC851" s="360" t="str">
        <f t="shared" si="320"/>
        <v>Ok</v>
      </c>
      <c r="BD851" s="361" t="str">
        <f t="shared" si="321"/>
        <v>Ok</v>
      </c>
      <c r="BE851" s="361" t="str">
        <f t="shared" si="322"/>
        <v>Ok</v>
      </c>
      <c r="BF851" s="361" t="str">
        <f t="shared" si="323"/>
        <v>Ok</v>
      </c>
      <c r="BG851" s="362" t="str">
        <f t="shared" si="324"/>
        <v>Ok</v>
      </c>
      <c r="BH851" s="360" t="str">
        <f t="shared" si="325"/>
        <v>Ok</v>
      </c>
      <c r="BI851" s="361" t="str">
        <f t="shared" si="326"/>
        <v>Ok</v>
      </c>
      <c r="BJ851" s="361" t="str">
        <f t="shared" si="327"/>
        <v>Ok</v>
      </c>
      <c r="BK851" s="361" t="str">
        <f t="shared" si="328"/>
        <v>Ok</v>
      </c>
      <c r="BL851" s="361" t="str">
        <f t="shared" si="329"/>
        <v>Ok</v>
      </c>
      <c r="BM851" s="361" t="str">
        <f t="shared" si="330"/>
        <v>Ok</v>
      </c>
      <c r="BN851" s="362" t="str">
        <f t="shared" si="331"/>
        <v>Ok</v>
      </c>
      <c r="BO851" s="360" t="str">
        <f t="shared" si="332"/>
        <v>No Pop.</v>
      </c>
      <c r="BP851" s="361" t="str">
        <f t="shared" si="333"/>
        <v>No Pop.</v>
      </c>
      <c r="BQ851" s="361" t="str">
        <f t="shared" si="334"/>
        <v>No Pop.</v>
      </c>
      <c r="BR851" s="361" t="str">
        <f t="shared" si="335"/>
        <v>No Pop.</v>
      </c>
      <c r="BS851" s="361" t="str">
        <f t="shared" si="336"/>
        <v>No Pop.</v>
      </c>
      <c r="BT851" s="361" t="str">
        <f t="shared" si="337"/>
        <v>No Pop.</v>
      </c>
      <c r="BU851" s="362" t="str">
        <f t="shared" si="338"/>
        <v>No Pop.</v>
      </c>
      <c r="BV851" s="360" t="str">
        <f>IF(M851&lt;=VLOOKUP($C851,Projections2[[#All],[ISOCode]:[Total 2024 Colombian Returnees]],'Population Projection V2'!$J$167,FALSE),"OK", "Review")</f>
        <v>OK</v>
      </c>
      <c r="BW851" s="361" t="str">
        <f>IF(N851&lt;=VLOOKUP($C851,Projections2[[#All],[ISOCode]:[Total 2024 Colombian Returnees]],'Population Projection V2'!$K$167,FALSE),"OK", "Review")</f>
        <v>OK</v>
      </c>
      <c r="BX851" s="361" t="str">
        <f>IF(O851&lt;=VLOOKUP($C851,Projections2[[#All],[ISOCode]:[Total 2024 Colombian Returnees]],'Population Projection V2'!$L$167,FALSE),"OK", "Review")</f>
        <v>OK</v>
      </c>
      <c r="BY851" s="361" t="str">
        <f>IF(P851&lt;=VLOOKUP($C851,Projections2[[#All],[ISOCode]:[Total 2024 Colombian Returnees]],'Population Projection V2'!$M$167,FALSE),"OK", "Review")</f>
        <v>OK</v>
      </c>
      <c r="BZ851" s="361" t="str">
        <f>IF(Q851&lt;=VLOOKUP($C851,Projections2[[#All],[ISOCode]:[Total 2024 Colombian Returnees]],'Population Projection V2'!$N$167,FALSE),"OK", "Review")</f>
        <v>OK</v>
      </c>
      <c r="CA851" s="361" t="str">
        <f>IF(T851&lt;=VLOOKUP($C851,Projections2[[#All],[ISOCode]:[Total 2024 Colombian Returnees]],'Population Projection V2'!$O$167,FALSE),"OK", "Review")</f>
        <v>OK</v>
      </c>
      <c r="CB851" s="361" t="str">
        <f>IF(U851&lt;=VLOOKUP($C851,Projections2[[#All],[ISOCode]:[Total 2024 Colombian Returnees]],'Population Projection V2'!$P$167,FALSE),"OK", "Review")</f>
        <v>OK</v>
      </c>
      <c r="CC851" s="361" t="str">
        <f>IF(V851&lt;=VLOOKUP($C851,Projections2[[#All],[ISOCode]:[Total 2024 Colombian Returnees]],'Population Projection V2'!$Q$167,FALSE),"OK", "Review")</f>
        <v>OK</v>
      </c>
      <c r="CD851" s="361" t="str">
        <f>IF(W851&lt;=VLOOKUP($C851,Projections2[[#All],[ISOCode]:[Total 2024 Colombian Returnees]],'Population Projection V2'!$R$167,FALSE),"OK", "Review")</f>
        <v>OK</v>
      </c>
      <c r="CE851" s="361" t="str">
        <f>IF(X851&lt;=VLOOKUP($C851,Projections2[[#All],[ISOCode]:[Total 2024 Colombian Returnees]],'Population Projection V2'!$S$167,FALSE),"OK", "Review")</f>
        <v>OK</v>
      </c>
      <c r="CF851" s="361" t="str">
        <f>IF(AA851&lt;=VLOOKUP($C851,Projections2[[#All],[ISOCode]:[Total 2024 Colombian Returnees]],'Population Projection V2'!$T$167,FALSE),"OK", "Review")</f>
        <v>OK</v>
      </c>
      <c r="CG851" s="361" t="str">
        <f>IF(AB851&lt;=VLOOKUP($C851,Projections2[[#All],[ISOCode]:[Total 2024 Colombian Returnees]],'Population Projection V2'!$U$167,FALSE),"OK", "Review")</f>
        <v>OK</v>
      </c>
      <c r="CH851" s="361" t="str">
        <f>IF(AC851&lt;=VLOOKUP($C851,Projections2[[#All],[ISOCode]:[Total 2024 Colombian Returnees]],'Population Projection V2'!$V$167,FALSE),"OK", "Review")</f>
        <v>OK</v>
      </c>
      <c r="CI851" s="361" t="str">
        <f>IF(AD851&lt;=VLOOKUP($C851,Projections2[[#All],[ISOCode]:[Total 2024 Colombian Returnees]],'Population Projection V2'!$W$167,FALSE),"OK", "Review")</f>
        <v>OK</v>
      </c>
      <c r="CJ851" s="361" t="str">
        <f>IF(AE851&lt;=VLOOKUP($C851,Projections2[[#All],[ISOCode]:[Total 2024 Colombian Returnees]],'Population Projection V2'!$X$167,FALSE),"OK", "Review")</f>
        <v>OK</v>
      </c>
      <c r="CK851" s="361" t="str">
        <f>IF(AH851&lt;=VLOOKUP($C851,Projections2[[#All],[ISOCode]:[Total 2024 Colombian Returnees]],'Population Projection V2'!$Y$167,FALSE),"OK", "Review")</f>
        <v>OK</v>
      </c>
      <c r="CL851" s="361" t="str">
        <f>IF(AI851&lt;=VLOOKUP($C851,Projections2[[#All],[ISOCode]:[Total 2024 Colombian Returnees]],'Population Projection V2'!$Z$167,FALSE),"OK", "Review")</f>
        <v>OK</v>
      </c>
      <c r="CM851" s="361" t="str">
        <f>IF(AJ851&lt;=VLOOKUP($C851,Projections2[[#All],[ISOCode]:[Total 2024 Colombian Returnees]],'Population Projection V2'!$AA$167,FALSE),"OK", "Review")</f>
        <v>OK</v>
      </c>
      <c r="CN851" s="361" t="str">
        <f>IF(AK851&lt;=VLOOKUP($C851,Projections2[[#All],[ISOCode]:[Total 2024 Colombian Returnees]],'Population Projection V2'!$AB$167,FALSE),"OK", "Review")</f>
        <v>OK</v>
      </c>
      <c r="CO851" s="361" t="str">
        <f>IF(AL851&lt;=VLOOKUP($C851,Projections2[[#All],[ISOCode]:[Total 2024 Colombian Returnees]],'Population Projection V2'!$AC$167,FALSE),"OK", "Review")</f>
        <v>OK</v>
      </c>
      <c r="CP851" s="361" t="str">
        <f>IF(AO851&lt;=VLOOKUP($C851,Projections2[[#All],[ISOCode]:[Total 2024 Colombian Returnees]],'Population Projection V2'!$AD$167,FALSE),"OK", "Review")</f>
        <v>OK</v>
      </c>
      <c r="CQ851" s="361" t="str">
        <f>IF(AP851&lt;=VLOOKUP($C851,Projections2[[#All],[ISOCode]:[Total 2024 Colombian Returnees]],'Population Projection V2'!$AE$167,FALSE),"OK", "Review")</f>
        <v>OK</v>
      </c>
      <c r="CR851" s="361" t="str">
        <f>IF(AQ851&lt;=VLOOKUP($C851,Projections2[[#All],[ISOCode]:[Total 2024 Colombian Returnees]],'Population Projection V2'!$AF$167,FALSE),"OK", "Review")</f>
        <v>OK</v>
      </c>
      <c r="CS851" s="361" t="str">
        <f>IF(AR851&lt;=VLOOKUP($C851,Projections2[[#All],[ISOCode]:[Total 2024 Colombian Returnees]],'Population Projection V2'!$AG$167,FALSE),"OK", "Review")</f>
        <v>OK</v>
      </c>
      <c r="CT851" s="361" t="str">
        <f>IF(AS851&lt;=VLOOKUP($C851,Projections2[[#All],[ISOCode]:[Total 2024 Colombian Returnees]],'Population Projection V2'!$AH$167,FALSE),"OK", "Review")</f>
        <v>OK</v>
      </c>
      <c r="CU851" s="361" t="str">
        <f>IF(AV851&lt;=VLOOKUP($C851,Projections2[[#All],[ISOCode]:[Total 2024 Colombian Returnees]],'Population Projection V2'!$AI$167,FALSE),"OK", "Review")</f>
        <v>OK</v>
      </c>
      <c r="CV851" s="361" t="str">
        <f>IF(AW851&lt;=VLOOKUP($C851,Projections2[[#All],[ISOCode]:[Total 2024 Colombian Returnees]],'Population Projection V2'!$AJ$167,FALSE),"OK", "Review")</f>
        <v>OK</v>
      </c>
      <c r="CW851" s="361" t="str">
        <f>IF(AX851&lt;=VLOOKUP($C851,Projections2[[#All],[ISOCode]:[Total 2024 Colombian Returnees]],'Population Projection V2'!$AK$167,FALSE),"OK", "Review")</f>
        <v>OK</v>
      </c>
      <c r="CX851" s="361" t="str">
        <f>IF(AY851&lt;=VLOOKUP($C851,Projections2[[#All],[ISOCode]:[Total 2024 Colombian Returnees]],'Population Projection V2'!$AL$167,FALSE),"OK", "Review")</f>
        <v>OK</v>
      </c>
      <c r="CY851" s="362" t="str">
        <f>IF(AZ851&lt;=VLOOKUP($C851,Projections2[[#All],[ISOCode]:[Total 2024 Colombian Returnees]],'Population Projection V2'!$AM$167,FALSE),"OK", "Review")</f>
        <v>OK</v>
      </c>
    </row>
    <row r="852" spans="1:103" x14ac:dyDescent="0.25">
      <c r="A852" s="218" t="s">
        <v>37</v>
      </c>
      <c r="B852" s="219" t="s">
        <v>37</v>
      </c>
      <c r="C852" s="219" t="s">
        <v>312</v>
      </c>
      <c r="D852" s="219" t="s">
        <v>28</v>
      </c>
      <c r="E852" s="219" t="s">
        <v>425</v>
      </c>
      <c r="F852" s="289">
        <f t="shared" si="315"/>
        <v>0</v>
      </c>
      <c r="G852" s="289">
        <f t="shared" si="316"/>
        <v>0</v>
      </c>
      <c r="H852" s="289">
        <f t="shared" si="317"/>
        <v>0</v>
      </c>
      <c r="I852" s="289">
        <f t="shared" si="318"/>
        <v>0</v>
      </c>
      <c r="J852" s="290">
        <f t="shared" si="319"/>
        <v>0</v>
      </c>
      <c r="K852" s="290">
        <f>VLOOKUP($C852,Projections2[[#All],[ISOCode]:[Total 2024 Colombian Returnees]],7,0)</f>
        <v>0</v>
      </c>
      <c r="L852" s="251"/>
      <c r="M852" s="236"/>
      <c r="N852" s="236"/>
      <c r="O852" s="236"/>
      <c r="P852" s="236"/>
      <c r="Q852" s="292"/>
      <c r="R852" s="224">
        <f>VLOOKUP($C852,Projections2[[#All],[ISOCode]:[Total 2024 Colombian Returnees]],12,0)</f>
        <v>0</v>
      </c>
      <c r="S852" s="293"/>
      <c r="T852" s="294"/>
      <c r="U852" s="294"/>
      <c r="V852" s="294"/>
      <c r="W852" s="226"/>
      <c r="X852" s="295"/>
      <c r="Y852" s="295">
        <f>VLOOKUP($C852,Projections2[[#All],[ISOCode]:[Total 2024 Colombian Returnees]],17,0)</f>
        <v>0</v>
      </c>
      <c r="Z852" s="296"/>
      <c r="AA852" s="297"/>
      <c r="AB852" s="297"/>
      <c r="AC852" s="297"/>
      <c r="AD852" s="297"/>
      <c r="AE852" s="297"/>
      <c r="AF852" s="297">
        <f>VLOOKUP($C852,Projections2[[#All],[ISOCode]:[Total 2024 Colombian Returnees]],22,0)</f>
        <v>0</v>
      </c>
      <c r="AG852" s="298"/>
      <c r="AH852" s="299"/>
      <c r="AI852" s="299"/>
      <c r="AJ852" s="299"/>
      <c r="AK852" s="299"/>
      <c r="AL852" s="300"/>
      <c r="AM852" s="230">
        <f>VLOOKUP($C852,Projections2[[#All],[ISOCode]:[Total 2024 Colombian Returnees]],27,0)</f>
        <v>0</v>
      </c>
      <c r="AN852" s="301"/>
      <c r="AO852" s="302"/>
      <c r="AP852" s="302"/>
      <c r="AQ852" s="302"/>
      <c r="AR852" s="302"/>
      <c r="AS852" s="303"/>
      <c r="AT852" s="303">
        <f>VLOOKUP($C852,Projections2[[#All],[ISOCode]:[Total 2024 Colombian Returnees]],32,0)</f>
        <v>0</v>
      </c>
      <c r="AU852" s="304"/>
      <c r="AV852" s="305"/>
      <c r="AW852" s="305"/>
      <c r="AX852" s="305"/>
      <c r="AY852" s="305"/>
      <c r="AZ852" s="306"/>
      <c r="BA852" s="306">
        <f>VLOOKUP($C852,Projections2[[#All],[ISOCode]:[Total 2024 Colombian Returnees]],37,0)</f>
        <v>0</v>
      </c>
      <c r="BB852" s="307"/>
      <c r="BC852" s="360" t="str">
        <f t="shared" si="320"/>
        <v>Ok</v>
      </c>
      <c r="BD852" s="361" t="str">
        <f t="shared" si="321"/>
        <v>Ok</v>
      </c>
      <c r="BE852" s="361" t="str">
        <f t="shared" si="322"/>
        <v>Ok</v>
      </c>
      <c r="BF852" s="361" t="str">
        <f t="shared" si="323"/>
        <v>Ok</v>
      </c>
      <c r="BG852" s="362" t="str">
        <f t="shared" si="324"/>
        <v>Ok</v>
      </c>
      <c r="BH852" s="360" t="str">
        <f t="shared" si="325"/>
        <v>Ok</v>
      </c>
      <c r="BI852" s="361" t="str">
        <f t="shared" si="326"/>
        <v>Ok</v>
      </c>
      <c r="BJ852" s="361" t="str">
        <f t="shared" si="327"/>
        <v>Ok</v>
      </c>
      <c r="BK852" s="361" t="str">
        <f t="shared" si="328"/>
        <v>Ok</v>
      </c>
      <c r="BL852" s="361" t="str">
        <f t="shared" si="329"/>
        <v>Ok</v>
      </c>
      <c r="BM852" s="361" t="str">
        <f t="shared" si="330"/>
        <v>Ok</v>
      </c>
      <c r="BN852" s="362" t="str">
        <f t="shared" si="331"/>
        <v>Ok</v>
      </c>
      <c r="BO852" s="360" t="str">
        <f t="shared" si="332"/>
        <v>No Pop.</v>
      </c>
      <c r="BP852" s="361" t="str">
        <f t="shared" si="333"/>
        <v>No Pop.</v>
      </c>
      <c r="BQ852" s="361" t="str">
        <f t="shared" si="334"/>
        <v>No Pop.</v>
      </c>
      <c r="BR852" s="361" t="str">
        <f t="shared" si="335"/>
        <v>No Pop.</v>
      </c>
      <c r="BS852" s="361" t="str">
        <f t="shared" si="336"/>
        <v>No Pop.</v>
      </c>
      <c r="BT852" s="361" t="str">
        <f t="shared" si="337"/>
        <v>No Pop.</v>
      </c>
      <c r="BU852" s="362" t="str">
        <f t="shared" si="338"/>
        <v>No Pop.</v>
      </c>
      <c r="BV852" s="360" t="str">
        <f>IF(M852&lt;=VLOOKUP($C852,Projections2[[#All],[ISOCode]:[Total 2024 Colombian Returnees]],'Population Projection V2'!$J$167,FALSE),"OK", "Review")</f>
        <v>OK</v>
      </c>
      <c r="BW852" s="361" t="str">
        <f>IF(N852&lt;=VLOOKUP($C852,Projections2[[#All],[ISOCode]:[Total 2024 Colombian Returnees]],'Population Projection V2'!$K$167,FALSE),"OK", "Review")</f>
        <v>OK</v>
      </c>
      <c r="BX852" s="361" t="str">
        <f>IF(O852&lt;=VLOOKUP($C852,Projections2[[#All],[ISOCode]:[Total 2024 Colombian Returnees]],'Population Projection V2'!$L$167,FALSE),"OK", "Review")</f>
        <v>OK</v>
      </c>
      <c r="BY852" s="361" t="str">
        <f>IF(P852&lt;=VLOOKUP($C852,Projections2[[#All],[ISOCode]:[Total 2024 Colombian Returnees]],'Population Projection V2'!$M$167,FALSE),"OK", "Review")</f>
        <v>OK</v>
      </c>
      <c r="BZ852" s="361" t="str">
        <f>IF(Q852&lt;=VLOOKUP($C852,Projections2[[#All],[ISOCode]:[Total 2024 Colombian Returnees]],'Population Projection V2'!$N$167,FALSE),"OK", "Review")</f>
        <v>OK</v>
      </c>
      <c r="CA852" s="361" t="str">
        <f>IF(T852&lt;=VLOOKUP($C852,Projections2[[#All],[ISOCode]:[Total 2024 Colombian Returnees]],'Population Projection V2'!$O$167,FALSE),"OK", "Review")</f>
        <v>OK</v>
      </c>
      <c r="CB852" s="361" t="str">
        <f>IF(U852&lt;=VLOOKUP($C852,Projections2[[#All],[ISOCode]:[Total 2024 Colombian Returnees]],'Population Projection V2'!$P$167,FALSE),"OK", "Review")</f>
        <v>OK</v>
      </c>
      <c r="CC852" s="361" t="str">
        <f>IF(V852&lt;=VLOOKUP($C852,Projections2[[#All],[ISOCode]:[Total 2024 Colombian Returnees]],'Population Projection V2'!$Q$167,FALSE),"OK", "Review")</f>
        <v>OK</v>
      </c>
      <c r="CD852" s="361" t="str">
        <f>IF(W852&lt;=VLOOKUP($C852,Projections2[[#All],[ISOCode]:[Total 2024 Colombian Returnees]],'Population Projection V2'!$R$167,FALSE),"OK", "Review")</f>
        <v>OK</v>
      </c>
      <c r="CE852" s="361" t="str">
        <f>IF(X852&lt;=VLOOKUP($C852,Projections2[[#All],[ISOCode]:[Total 2024 Colombian Returnees]],'Population Projection V2'!$S$167,FALSE),"OK", "Review")</f>
        <v>OK</v>
      </c>
      <c r="CF852" s="361" t="str">
        <f>IF(AA852&lt;=VLOOKUP($C852,Projections2[[#All],[ISOCode]:[Total 2024 Colombian Returnees]],'Population Projection V2'!$T$167,FALSE),"OK", "Review")</f>
        <v>OK</v>
      </c>
      <c r="CG852" s="361" t="str">
        <f>IF(AB852&lt;=VLOOKUP($C852,Projections2[[#All],[ISOCode]:[Total 2024 Colombian Returnees]],'Population Projection V2'!$U$167,FALSE),"OK", "Review")</f>
        <v>OK</v>
      </c>
      <c r="CH852" s="361" t="str">
        <f>IF(AC852&lt;=VLOOKUP($C852,Projections2[[#All],[ISOCode]:[Total 2024 Colombian Returnees]],'Population Projection V2'!$V$167,FALSE),"OK", "Review")</f>
        <v>OK</v>
      </c>
      <c r="CI852" s="361" t="str">
        <f>IF(AD852&lt;=VLOOKUP($C852,Projections2[[#All],[ISOCode]:[Total 2024 Colombian Returnees]],'Population Projection V2'!$W$167,FALSE),"OK", "Review")</f>
        <v>OK</v>
      </c>
      <c r="CJ852" s="361" t="str">
        <f>IF(AE852&lt;=VLOOKUP($C852,Projections2[[#All],[ISOCode]:[Total 2024 Colombian Returnees]],'Population Projection V2'!$X$167,FALSE),"OK", "Review")</f>
        <v>OK</v>
      </c>
      <c r="CK852" s="361" t="str">
        <f>IF(AH852&lt;=VLOOKUP($C852,Projections2[[#All],[ISOCode]:[Total 2024 Colombian Returnees]],'Population Projection V2'!$Y$167,FALSE),"OK", "Review")</f>
        <v>OK</v>
      </c>
      <c r="CL852" s="361" t="str">
        <f>IF(AI852&lt;=VLOOKUP($C852,Projections2[[#All],[ISOCode]:[Total 2024 Colombian Returnees]],'Population Projection V2'!$Z$167,FALSE),"OK", "Review")</f>
        <v>OK</v>
      </c>
      <c r="CM852" s="361" t="str">
        <f>IF(AJ852&lt;=VLOOKUP($C852,Projections2[[#All],[ISOCode]:[Total 2024 Colombian Returnees]],'Population Projection V2'!$AA$167,FALSE),"OK", "Review")</f>
        <v>OK</v>
      </c>
      <c r="CN852" s="361" t="str">
        <f>IF(AK852&lt;=VLOOKUP($C852,Projections2[[#All],[ISOCode]:[Total 2024 Colombian Returnees]],'Population Projection V2'!$AB$167,FALSE),"OK", "Review")</f>
        <v>OK</v>
      </c>
      <c r="CO852" s="361" t="str">
        <f>IF(AL852&lt;=VLOOKUP($C852,Projections2[[#All],[ISOCode]:[Total 2024 Colombian Returnees]],'Population Projection V2'!$AC$167,FALSE),"OK", "Review")</f>
        <v>OK</v>
      </c>
      <c r="CP852" s="361" t="str">
        <f>IF(AO852&lt;=VLOOKUP($C852,Projections2[[#All],[ISOCode]:[Total 2024 Colombian Returnees]],'Population Projection V2'!$AD$167,FALSE),"OK", "Review")</f>
        <v>OK</v>
      </c>
      <c r="CQ852" s="361" t="str">
        <f>IF(AP852&lt;=VLOOKUP($C852,Projections2[[#All],[ISOCode]:[Total 2024 Colombian Returnees]],'Population Projection V2'!$AE$167,FALSE),"OK", "Review")</f>
        <v>OK</v>
      </c>
      <c r="CR852" s="361" t="str">
        <f>IF(AQ852&lt;=VLOOKUP($C852,Projections2[[#All],[ISOCode]:[Total 2024 Colombian Returnees]],'Population Projection V2'!$AF$167,FALSE),"OK", "Review")</f>
        <v>OK</v>
      </c>
      <c r="CS852" s="361" t="str">
        <f>IF(AR852&lt;=VLOOKUP($C852,Projections2[[#All],[ISOCode]:[Total 2024 Colombian Returnees]],'Population Projection V2'!$AG$167,FALSE),"OK", "Review")</f>
        <v>OK</v>
      </c>
      <c r="CT852" s="361" t="str">
        <f>IF(AS852&lt;=VLOOKUP($C852,Projections2[[#All],[ISOCode]:[Total 2024 Colombian Returnees]],'Population Projection V2'!$AH$167,FALSE),"OK", "Review")</f>
        <v>OK</v>
      </c>
      <c r="CU852" s="361" t="str">
        <f>IF(AV852&lt;=VLOOKUP($C852,Projections2[[#All],[ISOCode]:[Total 2024 Colombian Returnees]],'Population Projection V2'!$AI$167,FALSE),"OK", "Review")</f>
        <v>OK</v>
      </c>
      <c r="CV852" s="361" t="str">
        <f>IF(AW852&lt;=VLOOKUP($C852,Projections2[[#All],[ISOCode]:[Total 2024 Colombian Returnees]],'Population Projection V2'!$AJ$167,FALSE),"OK", "Review")</f>
        <v>OK</v>
      </c>
      <c r="CW852" s="361" t="str">
        <f>IF(AX852&lt;=VLOOKUP($C852,Projections2[[#All],[ISOCode]:[Total 2024 Colombian Returnees]],'Population Projection V2'!$AK$167,FALSE),"OK", "Review")</f>
        <v>OK</v>
      </c>
      <c r="CX852" s="361" t="str">
        <f>IF(AY852&lt;=VLOOKUP($C852,Projections2[[#All],[ISOCode]:[Total 2024 Colombian Returnees]],'Population Projection V2'!$AL$167,FALSE),"OK", "Review")</f>
        <v>OK</v>
      </c>
      <c r="CY852" s="362" t="str">
        <f>IF(AZ852&lt;=VLOOKUP($C852,Projections2[[#All],[ISOCode]:[Total 2024 Colombian Returnees]],'Population Projection V2'!$AM$167,FALSE),"OK", "Review")</f>
        <v>OK</v>
      </c>
    </row>
    <row r="853" spans="1:103" x14ac:dyDescent="0.25">
      <c r="A853" s="218" t="s">
        <v>37</v>
      </c>
      <c r="B853" s="219" t="s">
        <v>37</v>
      </c>
      <c r="C853" s="219" t="s">
        <v>313</v>
      </c>
      <c r="D853" s="219" t="s">
        <v>29</v>
      </c>
      <c r="E853" s="219" t="s">
        <v>425</v>
      </c>
      <c r="F853" s="289">
        <f t="shared" si="315"/>
        <v>0</v>
      </c>
      <c r="G853" s="289">
        <f t="shared" si="316"/>
        <v>0</v>
      </c>
      <c r="H853" s="289">
        <f t="shared" si="317"/>
        <v>0</v>
      </c>
      <c r="I853" s="289">
        <f t="shared" si="318"/>
        <v>0</v>
      </c>
      <c r="J853" s="290">
        <f t="shared" si="319"/>
        <v>0</v>
      </c>
      <c r="K853" s="290">
        <f>VLOOKUP($C853,Projections2[[#All],[ISOCode]:[Total 2024 Colombian Returnees]],7,0)</f>
        <v>0</v>
      </c>
      <c r="L853" s="251"/>
      <c r="M853" s="236"/>
      <c r="N853" s="236"/>
      <c r="O853" s="236"/>
      <c r="P853" s="236"/>
      <c r="Q853" s="292"/>
      <c r="R853" s="224">
        <f>VLOOKUP($C853,Projections2[[#All],[ISOCode]:[Total 2024 Colombian Returnees]],12,0)</f>
        <v>0</v>
      </c>
      <c r="S853" s="293"/>
      <c r="T853" s="294"/>
      <c r="U853" s="294"/>
      <c r="V853" s="294"/>
      <c r="W853" s="226"/>
      <c r="X853" s="295"/>
      <c r="Y853" s="295">
        <f>VLOOKUP($C853,Projections2[[#All],[ISOCode]:[Total 2024 Colombian Returnees]],17,0)</f>
        <v>0</v>
      </c>
      <c r="Z853" s="296"/>
      <c r="AA853" s="297"/>
      <c r="AB853" s="297"/>
      <c r="AC853" s="297"/>
      <c r="AD853" s="297"/>
      <c r="AE853" s="297"/>
      <c r="AF853" s="297">
        <f>VLOOKUP($C853,Projections2[[#All],[ISOCode]:[Total 2024 Colombian Returnees]],22,0)</f>
        <v>0</v>
      </c>
      <c r="AG853" s="298"/>
      <c r="AH853" s="299"/>
      <c r="AI853" s="299"/>
      <c r="AJ853" s="299"/>
      <c r="AK853" s="299"/>
      <c r="AL853" s="300"/>
      <c r="AM853" s="230">
        <f>VLOOKUP($C853,Projections2[[#All],[ISOCode]:[Total 2024 Colombian Returnees]],27,0)</f>
        <v>0</v>
      </c>
      <c r="AN853" s="301"/>
      <c r="AO853" s="302"/>
      <c r="AP853" s="302"/>
      <c r="AQ853" s="302"/>
      <c r="AR853" s="302"/>
      <c r="AS853" s="303"/>
      <c r="AT853" s="303">
        <f>VLOOKUP($C853,Projections2[[#All],[ISOCode]:[Total 2024 Colombian Returnees]],32,0)</f>
        <v>0</v>
      </c>
      <c r="AU853" s="304"/>
      <c r="AV853" s="305"/>
      <c r="AW853" s="305"/>
      <c r="AX853" s="305"/>
      <c r="AY853" s="305"/>
      <c r="AZ853" s="306"/>
      <c r="BA853" s="306">
        <f>VLOOKUP($C853,Projections2[[#All],[ISOCode]:[Total 2024 Colombian Returnees]],37,0)</f>
        <v>0</v>
      </c>
      <c r="BB853" s="307"/>
      <c r="BC853" s="360" t="str">
        <f t="shared" si="320"/>
        <v>Ok</v>
      </c>
      <c r="BD853" s="361" t="str">
        <f t="shared" si="321"/>
        <v>Ok</v>
      </c>
      <c r="BE853" s="361" t="str">
        <f t="shared" si="322"/>
        <v>Ok</v>
      </c>
      <c r="BF853" s="361" t="str">
        <f t="shared" si="323"/>
        <v>Ok</v>
      </c>
      <c r="BG853" s="362" t="str">
        <f t="shared" si="324"/>
        <v>Ok</v>
      </c>
      <c r="BH853" s="360" t="str">
        <f t="shared" si="325"/>
        <v>Ok</v>
      </c>
      <c r="BI853" s="361" t="str">
        <f t="shared" si="326"/>
        <v>Ok</v>
      </c>
      <c r="BJ853" s="361" t="str">
        <f t="shared" si="327"/>
        <v>Ok</v>
      </c>
      <c r="BK853" s="361" t="str">
        <f t="shared" si="328"/>
        <v>Ok</v>
      </c>
      <c r="BL853" s="361" t="str">
        <f t="shared" si="329"/>
        <v>Ok</v>
      </c>
      <c r="BM853" s="361" t="str">
        <f t="shared" si="330"/>
        <v>Ok</v>
      </c>
      <c r="BN853" s="362" t="str">
        <f t="shared" si="331"/>
        <v>Ok</v>
      </c>
      <c r="BO853" s="360" t="str">
        <f t="shared" si="332"/>
        <v>No Pop.</v>
      </c>
      <c r="BP853" s="361" t="str">
        <f t="shared" si="333"/>
        <v>No Pop.</v>
      </c>
      <c r="BQ853" s="361" t="str">
        <f t="shared" si="334"/>
        <v>No Pop.</v>
      </c>
      <c r="BR853" s="361" t="str">
        <f t="shared" si="335"/>
        <v>No Pop.</v>
      </c>
      <c r="BS853" s="361" t="str">
        <f t="shared" si="336"/>
        <v>No Pop.</v>
      </c>
      <c r="BT853" s="361" t="str">
        <f t="shared" si="337"/>
        <v>No Pop.</v>
      </c>
      <c r="BU853" s="362" t="str">
        <f t="shared" si="338"/>
        <v>No Pop.</v>
      </c>
      <c r="BV853" s="360" t="str">
        <f>IF(M853&lt;=VLOOKUP($C853,Projections2[[#All],[ISOCode]:[Total 2024 Colombian Returnees]],'Population Projection V2'!$J$167,FALSE),"OK", "Review")</f>
        <v>OK</v>
      </c>
      <c r="BW853" s="361" t="str">
        <f>IF(N853&lt;=VLOOKUP($C853,Projections2[[#All],[ISOCode]:[Total 2024 Colombian Returnees]],'Population Projection V2'!$K$167,FALSE),"OK", "Review")</f>
        <v>OK</v>
      </c>
      <c r="BX853" s="361" t="str">
        <f>IF(O853&lt;=VLOOKUP($C853,Projections2[[#All],[ISOCode]:[Total 2024 Colombian Returnees]],'Population Projection V2'!$L$167,FALSE),"OK", "Review")</f>
        <v>OK</v>
      </c>
      <c r="BY853" s="361" t="str">
        <f>IF(P853&lt;=VLOOKUP($C853,Projections2[[#All],[ISOCode]:[Total 2024 Colombian Returnees]],'Population Projection V2'!$M$167,FALSE),"OK", "Review")</f>
        <v>OK</v>
      </c>
      <c r="BZ853" s="361" t="str">
        <f>IF(Q853&lt;=VLOOKUP($C853,Projections2[[#All],[ISOCode]:[Total 2024 Colombian Returnees]],'Population Projection V2'!$N$167,FALSE),"OK", "Review")</f>
        <v>OK</v>
      </c>
      <c r="CA853" s="361" t="str">
        <f>IF(T853&lt;=VLOOKUP($C853,Projections2[[#All],[ISOCode]:[Total 2024 Colombian Returnees]],'Population Projection V2'!$O$167,FALSE),"OK", "Review")</f>
        <v>OK</v>
      </c>
      <c r="CB853" s="361" t="str">
        <f>IF(U853&lt;=VLOOKUP($C853,Projections2[[#All],[ISOCode]:[Total 2024 Colombian Returnees]],'Population Projection V2'!$P$167,FALSE),"OK", "Review")</f>
        <v>OK</v>
      </c>
      <c r="CC853" s="361" t="str">
        <f>IF(V853&lt;=VLOOKUP($C853,Projections2[[#All],[ISOCode]:[Total 2024 Colombian Returnees]],'Population Projection V2'!$Q$167,FALSE),"OK", "Review")</f>
        <v>OK</v>
      </c>
      <c r="CD853" s="361" t="str">
        <f>IF(W853&lt;=VLOOKUP($C853,Projections2[[#All],[ISOCode]:[Total 2024 Colombian Returnees]],'Population Projection V2'!$R$167,FALSE),"OK", "Review")</f>
        <v>OK</v>
      </c>
      <c r="CE853" s="361" t="str">
        <f>IF(X853&lt;=VLOOKUP($C853,Projections2[[#All],[ISOCode]:[Total 2024 Colombian Returnees]],'Population Projection V2'!$S$167,FALSE),"OK", "Review")</f>
        <v>OK</v>
      </c>
      <c r="CF853" s="361" t="str">
        <f>IF(AA853&lt;=VLOOKUP($C853,Projections2[[#All],[ISOCode]:[Total 2024 Colombian Returnees]],'Population Projection V2'!$T$167,FALSE),"OK", "Review")</f>
        <v>OK</v>
      </c>
      <c r="CG853" s="361" t="str">
        <f>IF(AB853&lt;=VLOOKUP($C853,Projections2[[#All],[ISOCode]:[Total 2024 Colombian Returnees]],'Population Projection V2'!$U$167,FALSE),"OK", "Review")</f>
        <v>OK</v>
      </c>
      <c r="CH853" s="361" t="str">
        <f>IF(AC853&lt;=VLOOKUP($C853,Projections2[[#All],[ISOCode]:[Total 2024 Colombian Returnees]],'Population Projection V2'!$V$167,FALSE),"OK", "Review")</f>
        <v>OK</v>
      </c>
      <c r="CI853" s="361" t="str">
        <f>IF(AD853&lt;=VLOOKUP($C853,Projections2[[#All],[ISOCode]:[Total 2024 Colombian Returnees]],'Population Projection V2'!$W$167,FALSE),"OK", "Review")</f>
        <v>OK</v>
      </c>
      <c r="CJ853" s="361" t="str">
        <f>IF(AE853&lt;=VLOOKUP($C853,Projections2[[#All],[ISOCode]:[Total 2024 Colombian Returnees]],'Population Projection V2'!$X$167,FALSE),"OK", "Review")</f>
        <v>OK</v>
      </c>
      <c r="CK853" s="361" t="str">
        <f>IF(AH853&lt;=VLOOKUP($C853,Projections2[[#All],[ISOCode]:[Total 2024 Colombian Returnees]],'Population Projection V2'!$Y$167,FALSE),"OK", "Review")</f>
        <v>OK</v>
      </c>
      <c r="CL853" s="361" t="str">
        <f>IF(AI853&lt;=VLOOKUP($C853,Projections2[[#All],[ISOCode]:[Total 2024 Colombian Returnees]],'Population Projection V2'!$Z$167,FALSE),"OK", "Review")</f>
        <v>OK</v>
      </c>
      <c r="CM853" s="361" t="str">
        <f>IF(AJ853&lt;=VLOOKUP($C853,Projections2[[#All],[ISOCode]:[Total 2024 Colombian Returnees]],'Population Projection V2'!$AA$167,FALSE),"OK", "Review")</f>
        <v>OK</v>
      </c>
      <c r="CN853" s="361" t="str">
        <f>IF(AK853&lt;=VLOOKUP($C853,Projections2[[#All],[ISOCode]:[Total 2024 Colombian Returnees]],'Population Projection V2'!$AB$167,FALSE),"OK", "Review")</f>
        <v>OK</v>
      </c>
      <c r="CO853" s="361" t="str">
        <f>IF(AL853&lt;=VLOOKUP($C853,Projections2[[#All],[ISOCode]:[Total 2024 Colombian Returnees]],'Population Projection V2'!$AC$167,FALSE),"OK", "Review")</f>
        <v>OK</v>
      </c>
      <c r="CP853" s="361" t="str">
        <f>IF(AO853&lt;=VLOOKUP($C853,Projections2[[#All],[ISOCode]:[Total 2024 Colombian Returnees]],'Population Projection V2'!$AD$167,FALSE),"OK", "Review")</f>
        <v>OK</v>
      </c>
      <c r="CQ853" s="361" t="str">
        <f>IF(AP853&lt;=VLOOKUP($C853,Projections2[[#All],[ISOCode]:[Total 2024 Colombian Returnees]],'Population Projection V2'!$AE$167,FALSE),"OK", "Review")</f>
        <v>OK</v>
      </c>
      <c r="CR853" s="361" t="str">
        <f>IF(AQ853&lt;=VLOOKUP($C853,Projections2[[#All],[ISOCode]:[Total 2024 Colombian Returnees]],'Population Projection V2'!$AF$167,FALSE),"OK", "Review")</f>
        <v>OK</v>
      </c>
      <c r="CS853" s="361" t="str">
        <f>IF(AR853&lt;=VLOOKUP($C853,Projections2[[#All],[ISOCode]:[Total 2024 Colombian Returnees]],'Population Projection V2'!$AG$167,FALSE),"OK", "Review")</f>
        <v>OK</v>
      </c>
      <c r="CT853" s="361" t="str">
        <f>IF(AS853&lt;=VLOOKUP($C853,Projections2[[#All],[ISOCode]:[Total 2024 Colombian Returnees]],'Population Projection V2'!$AH$167,FALSE),"OK", "Review")</f>
        <v>OK</v>
      </c>
      <c r="CU853" s="361" t="str">
        <f>IF(AV853&lt;=VLOOKUP($C853,Projections2[[#All],[ISOCode]:[Total 2024 Colombian Returnees]],'Population Projection V2'!$AI$167,FALSE),"OK", "Review")</f>
        <v>OK</v>
      </c>
      <c r="CV853" s="361" t="str">
        <f>IF(AW853&lt;=VLOOKUP($C853,Projections2[[#All],[ISOCode]:[Total 2024 Colombian Returnees]],'Population Projection V2'!$AJ$167,FALSE),"OK", "Review")</f>
        <v>OK</v>
      </c>
      <c r="CW853" s="361" t="str">
        <f>IF(AX853&lt;=VLOOKUP($C853,Projections2[[#All],[ISOCode]:[Total 2024 Colombian Returnees]],'Population Projection V2'!$AK$167,FALSE),"OK", "Review")</f>
        <v>OK</v>
      </c>
      <c r="CX853" s="361" t="str">
        <f>IF(AY853&lt;=VLOOKUP($C853,Projections2[[#All],[ISOCode]:[Total 2024 Colombian Returnees]],'Population Projection V2'!$AL$167,FALSE),"OK", "Review")</f>
        <v>OK</v>
      </c>
      <c r="CY853" s="362" t="str">
        <f>IF(AZ853&lt;=VLOOKUP($C853,Projections2[[#All],[ISOCode]:[Total 2024 Colombian Returnees]],'Population Projection V2'!$AM$167,FALSE),"OK", "Review")</f>
        <v>OK</v>
      </c>
    </row>
    <row r="854" spans="1:103" x14ac:dyDescent="0.25">
      <c r="A854" s="218" t="s">
        <v>37</v>
      </c>
      <c r="B854" s="219" t="s">
        <v>37</v>
      </c>
      <c r="C854" s="219" t="s">
        <v>320</v>
      </c>
      <c r="D854" s="219" t="s">
        <v>30</v>
      </c>
      <c r="E854" s="219" t="s">
        <v>425</v>
      </c>
      <c r="F854" s="289">
        <f t="shared" si="315"/>
        <v>0</v>
      </c>
      <c r="G854" s="289">
        <f t="shared" si="316"/>
        <v>0</v>
      </c>
      <c r="H854" s="289">
        <f t="shared" si="317"/>
        <v>0</v>
      </c>
      <c r="I854" s="289">
        <f t="shared" si="318"/>
        <v>0</v>
      </c>
      <c r="J854" s="290">
        <f t="shared" si="319"/>
        <v>0</v>
      </c>
      <c r="K854" s="290">
        <f>VLOOKUP($C854,Projections2[[#All],[ISOCode]:[Total 2024 Colombian Returnees]],7,0)</f>
        <v>0</v>
      </c>
      <c r="L854" s="251"/>
      <c r="M854" s="236"/>
      <c r="N854" s="236"/>
      <c r="O854" s="236"/>
      <c r="P854" s="236"/>
      <c r="Q854" s="292"/>
      <c r="R854" s="224">
        <f>VLOOKUP($C854,Projections2[[#All],[ISOCode]:[Total 2024 Colombian Returnees]],12,0)</f>
        <v>0</v>
      </c>
      <c r="S854" s="293"/>
      <c r="T854" s="294"/>
      <c r="U854" s="294"/>
      <c r="V854" s="294"/>
      <c r="W854" s="226"/>
      <c r="X854" s="295"/>
      <c r="Y854" s="295">
        <f>VLOOKUP($C854,Projections2[[#All],[ISOCode]:[Total 2024 Colombian Returnees]],17,0)</f>
        <v>0</v>
      </c>
      <c r="Z854" s="296"/>
      <c r="AA854" s="297"/>
      <c r="AB854" s="297"/>
      <c r="AC854" s="297"/>
      <c r="AD854" s="297"/>
      <c r="AE854" s="297"/>
      <c r="AF854" s="297">
        <f>VLOOKUP($C854,Projections2[[#All],[ISOCode]:[Total 2024 Colombian Returnees]],22,0)</f>
        <v>0</v>
      </c>
      <c r="AG854" s="298"/>
      <c r="AH854" s="299"/>
      <c r="AI854" s="299"/>
      <c r="AJ854" s="299"/>
      <c r="AK854" s="299"/>
      <c r="AL854" s="300"/>
      <c r="AM854" s="230">
        <f>VLOOKUP($C854,Projections2[[#All],[ISOCode]:[Total 2024 Colombian Returnees]],27,0)</f>
        <v>0</v>
      </c>
      <c r="AN854" s="301"/>
      <c r="AO854" s="302"/>
      <c r="AP854" s="302"/>
      <c r="AQ854" s="302"/>
      <c r="AR854" s="302"/>
      <c r="AS854" s="303"/>
      <c r="AT854" s="303">
        <f>VLOOKUP($C854,Projections2[[#All],[ISOCode]:[Total 2024 Colombian Returnees]],32,0)</f>
        <v>0</v>
      </c>
      <c r="AU854" s="304"/>
      <c r="AV854" s="305"/>
      <c r="AW854" s="305"/>
      <c r="AX854" s="305"/>
      <c r="AY854" s="305"/>
      <c r="AZ854" s="306"/>
      <c r="BA854" s="306">
        <f>VLOOKUP($C854,Projections2[[#All],[ISOCode]:[Total 2024 Colombian Returnees]],37,0)</f>
        <v>0</v>
      </c>
      <c r="BB854" s="307"/>
      <c r="BC854" s="360" t="str">
        <f t="shared" si="320"/>
        <v>Ok</v>
      </c>
      <c r="BD854" s="361" t="str">
        <f t="shared" si="321"/>
        <v>Ok</v>
      </c>
      <c r="BE854" s="361" t="str">
        <f t="shared" si="322"/>
        <v>Ok</v>
      </c>
      <c r="BF854" s="361" t="str">
        <f t="shared" si="323"/>
        <v>Ok</v>
      </c>
      <c r="BG854" s="362" t="str">
        <f t="shared" si="324"/>
        <v>Ok</v>
      </c>
      <c r="BH854" s="360" t="str">
        <f t="shared" si="325"/>
        <v>Ok</v>
      </c>
      <c r="BI854" s="361" t="str">
        <f t="shared" si="326"/>
        <v>Ok</v>
      </c>
      <c r="BJ854" s="361" t="str">
        <f t="shared" si="327"/>
        <v>Ok</v>
      </c>
      <c r="BK854" s="361" t="str">
        <f t="shared" si="328"/>
        <v>Ok</v>
      </c>
      <c r="BL854" s="361" t="str">
        <f t="shared" si="329"/>
        <v>Ok</v>
      </c>
      <c r="BM854" s="361" t="str">
        <f t="shared" si="330"/>
        <v>Ok</v>
      </c>
      <c r="BN854" s="362" t="str">
        <f t="shared" si="331"/>
        <v>Ok</v>
      </c>
      <c r="BO854" s="360" t="str">
        <f t="shared" si="332"/>
        <v>No Pop.</v>
      </c>
      <c r="BP854" s="361" t="str">
        <f t="shared" si="333"/>
        <v>No Pop.</v>
      </c>
      <c r="BQ854" s="361" t="str">
        <f t="shared" si="334"/>
        <v>No Pop.</v>
      </c>
      <c r="BR854" s="361" t="str">
        <f t="shared" si="335"/>
        <v>No Pop.</v>
      </c>
      <c r="BS854" s="361" t="str">
        <f t="shared" si="336"/>
        <v>No Pop.</v>
      </c>
      <c r="BT854" s="361" t="str">
        <f t="shared" si="337"/>
        <v>No Pop.</v>
      </c>
      <c r="BU854" s="362" t="str">
        <f t="shared" si="338"/>
        <v>No Pop.</v>
      </c>
      <c r="BV854" s="360" t="str">
        <f>IF(M854&lt;=VLOOKUP($C854,Projections2[[#All],[ISOCode]:[Total 2024 Colombian Returnees]],'Population Projection V2'!$J$167,FALSE),"OK", "Review")</f>
        <v>OK</v>
      </c>
      <c r="BW854" s="361" t="str">
        <f>IF(N854&lt;=VLOOKUP($C854,Projections2[[#All],[ISOCode]:[Total 2024 Colombian Returnees]],'Population Projection V2'!$K$167,FALSE),"OK", "Review")</f>
        <v>OK</v>
      </c>
      <c r="BX854" s="361" t="str">
        <f>IF(O854&lt;=VLOOKUP($C854,Projections2[[#All],[ISOCode]:[Total 2024 Colombian Returnees]],'Population Projection V2'!$L$167,FALSE),"OK", "Review")</f>
        <v>OK</v>
      </c>
      <c r="BY854" s="361" t="str">
        <f>IF(P854&lt;=VLOOKUP($C854,Projections2[[#All],[ISOCode]:[Total 2024 Colombian Returnees]],'Population Projection V2'!$M$167,FALSE),"OK", "Review")</f>
        <v>OK</v>
      </c>
      <c r="BZ854" s="361" t="str">
        <f>IF(Q854&lt;=VLOOKUP($C854,Projections2[[#All],[ISOCode]:[Total 2024 Colombian Returnees]],'Population Projection V2'!$N$167,FALSE),"OK", "Review")</f>
        <v>OK</v>
      </c>
      <c r="CA854" s="361" t="str">
        <f>IF(T854&lt;=VLOOKUP($C854,Projections2[[#All],[ISOCode]:[Total 2024 Colombian Returnees]],'Population Projection V2'!$O$167,FALSE),"OK", "Review")</f>
        <v>OK</v>
      </c>
      <c r="CB854" s="361" t="str">
        <f>IF(U854&lt;=VLOOKUP($C854,Projections2[[#All],[ISOCode]:[Total 2024 Colombian Returnees]],'Population Projection V2'!$P$167,FALSE),"OK", "Review")</f>
        <v>OK</v>
      </c>
      <c r="CC854" s="361" t="str">
        <f>IF(V854&lt;=VLOOKUP($C854,Projections2[[#All],[ISOCode]:[Total 2024 Colombian Returnees]],'Population Projection V2'!$Q$167,FALSE),"OK", "Review")</f>
        <v>OK</v>
      </c>
      <c r="CD854" s="361" t="str">
        <f>IF(W854&lt;=VLOOKUP($C854,Projections2[[#All],[ISOCode]:[Total 2024 Colombian Returnees]],'Population Projection V2'!$R$167,FALSE),"OK", "Review")</f>
        <v>OK</v>
      </c>
      <c r="CE854" s="361" t="str">
        <f>IF(X854&lt;=VLOOKUP($C854,Projections2[[#All],[ISOCode]:[Total 2024 Colombian Returnees]],'Population Projection V2'!$S$167,FALSE),"OK", "Review")</f>
        <v>OK</v>
      </c>
      <c r="CF854" s="361" t="str">
        <f>IF(AA854&lt;=VLOOKUP($C854,Projections2[[#All],[ISOCode]:[Total 2024 Colombian Returnees]],'Population Projection V2'!$T$167,FALSE),"OK", "Review")</f>
        <v>OK</v>
      </c>
      <c r="CG854" s="361" t="str">
        <f>IF(AB854&lt;=VLOOKUP($C854,Projections2[[#All],[ISOCode]:[Total 2024 Colombian Returnees]],'Population Projection V2'!$U$167,FALSE),"OK", "Review")</f>
        <v>OK</v>
      </c>
      <c r="CH854" s="361" t="str">
        <f>IF(AC854&lt;=VLOOKUP($C854,Projections2[[#All],[ISOCode]:[Total 2024 Colombian Returnees]],'Population Projection V2'!$V$167,FALSE),"OK", "Review")</f>
        <v>OK</v>
      </c>
      <c r="CI854" s="361" t="str">
        <f>IF(AD854&lt;=VLOOKUP($C854,Projections2[[#All],[ISOCode]:[Total 2024 Colombian Returnees]],'Population Projection V2'!$W$167,FALSE),"OK", "Review")</f>
        <v>OK</v>
      </c>
      <c r="CJ854" s="361" t="str">
        <f>IF(AE854&lt;=VLOOKUP($C854,Projections2[[#All],[ISOCode]:[Total 2024 Colombian Returnees]],'Population Projection V2'!$X$167,FALSE),"OK", "Review")</f>
        <v>OK</v>
      </c>
      <c r="CK854" s="361" t="str">
        <f>IF(AH854&lt;=VLOOKUP($C854,Projections2[[#All],[ISOCode]:[Total 2024 Colombian Returnees]],'Population Projection V2'!$Y$167,FALSE),"OK", "Review")</f>
        <v>OK</v>
      </c>
      <c r="CL854" s="361" t="str">
        <f>IF(AI854&lt;=VLOOKUP($C854,Projections2[[#All],[ISOCode]:[Total 2024 Colombian Returnees]],'Population Projection V2'!$Z$167,FALSE),"OK", "Review")</f>
        <v>OK</v>
      </c>
      <c r="CM854" s="361" t="str">
        <f>IF(AJ854&lt;=VLOOKUP($C854,Projections2[[#All],[ISOCode]:[Total 2024 Colombian Returnees]],'Population Projection V2'!$AA$167,FALSE),"OK", "Review")</f>
        <v>OK</v>
      </c>
      <c r="CN854" s="361" t="str">
        <f>IF(AK854&lt;=VLOOKUP($C854,Projections2[[#All],[ISOCode]:[Total 2024 Colombian Returnees]],'Population Projection V2'!$AB$167,FALSE),"OK", "Review")</f>
        <v>OK</v>
      </c>
      <c r="CO854" s="361" t="str">
        <f>IF(AL854&lt;=VLOOKUP($C854,Projections2[[#All],[ISOCode]:[Total 2024 Colombian Returnees]],'Population Projection V2'!$AC$167,FALSE),"OK", "Review")</f>
        <v>OK</v>
      </c>
      <c r="CP854" s="361" t="str">
        <f>IF(AO854&lt;=VLOOKUP($C854,Projections2[[#All],[ISOCode]:[Total 2024 Colombian Returnees]],'Population Projection V2'!$AD$167,FALSE),"OK", "Review")</f>
        <v>OK</v>
      </c>
      <c r="CQ854" s="361" t="str">
        <f>IF(AP854&lt;=VLOOKUP($C854,Projections2[[#All],[ISOCode]:[Total 2024 Colombian Returnees]],'Population Projection V2'!$AE$167,FALSE),"OK", "Review")</f>
        <v>OK</v>
      </c>
      <c r="CR854" s="361" t="str">
        <f>IF(AQ854&lt;=VLOOKUP($C854,Projections2[[#All],[ISOCode]:[Total 2024 Colombian Returnees]],'Population Projection V2'!$AF$167,FALSE),"OK", "Review")</f>
        <v>OK</v>
      </c>
      <c r="CS854" s="361" t="str">
        <f>IF(AR854&lt;=VLOOKUP($C854,Projections2[[#All],[ISOCode]:[Total 2024 Colombian Returnees]],'Population Projection V2'!$AG$167,FALSE),"OK", "Review")</f>
        <v>OK</v>
      </c>
      <c r="CT854" s="361" t="str">
        <f>IF(AS854&lt;=VLOOKUP($C854,Projections2[[#All],[ISOCode]:[Total 2024 Colombian Returnees]],'Population Projection V2'!$AH$167,FALSE),"OK", "Review")</f>
        <v>OK</v>
      </c>
      <c r="CU854" s="361" t="str">
        <f>IF(AV854&lt;=VLOOKUP($C854,Projections2[[#All],[ISOCode]:[Total 2024 Colombian Returnees]],'Population Projection V2'!$AI$167,FALSE),"OK", "Review")</f>
        <v>OK</v>
      </c>
      <c r="CV854" s="361" t="str">
        <f>IF(AW854&lt;=VLOOKUP($C854,Projections2[[#All],[ISOCode]:[Total 2024 Colombian Returnees]],'Population Projection V2'!$AJ$167,FALSE),"OK", "Review")</f>
        <v>OK</v>
      </c>
      <c r="CW854" s="361" t="str">
        <f>IF(AX854&lt;=VLOOKUP($C854,Projections2[[#All],[ISOCode]:[Total 2024 Colombian Returnees]],'Population Projection V2'!$AK$167,FALSE),"OK", "Review")</f>
        <v>OK</v>
      </c>
      <c r="CX854" s="361" t="str">
        <f>IF(AY854&lt;=VLOOKUP($C854,Projections2[[#All],[ISOCode]:[Total 2024 Colombian Returnees]],'Population Projection V2'!$AL$167,FALSE),"OK", "Review")</f>
        <v>OK</v>
      </c>
      <c r="CY854" s="362" t="str">
        <f>IF(AZ854&lt;=VLOOKUP($C854,Projections2[[#All],[ISOCode]:[Total 2024 Colombian Returnees]],'Population Projection V2'!$AM$167,FALSE),"OK", "Review")</f>
        <v>OK</v>
      </c>
    </row>
    <row r="855" spans="1:103" x14ac:dyDescent="0.25">
      <c r="A855" s="218" t="s">
        <v>37</v>
      </c>
      <c r="B855" s="219" t="s">
        <v>37</v>
      </c>
      <c r="C855" s="219" t="s">
        <v>314</v>
      </c>
      <c r="D855" s="219" t="s">
        <v>31</v>
      </c>
      <c r="E855" s="219" t="s">
        <v>425</v>
      </c>
      <c r="F855" s="289">
        <f t="shared" si="315"/>
        <v>0</v>
      </c>
      <c r="G855" s="289">
        <f t="shared" si="316"/>
        <v>0</v>
      </c>
      <c r="H855" s="289">
        <f t="shared" si="317"/>
        <v>0</v>
      </c>
      <c r="I855" s="289">
        <f t="shared" si="318"/>
        <v>0</v>
      </c>
      <c r="J855" s="290">
        <f t="shared" si="319"/>
        <v>0</v>
      </c>
      <c r="K855" s="290">
        <f>VLOOKUP($C855,Projections2[[#All],[ISOCode]:[Total 2024 Colombian Returnees]],7,0)</f>
        <v>0</v>
      </c>
      <c r="L855" s="251"/>
      <c r="M855" s="236"/>
      <c r="N855" s="236"/>
      <c r="O855" s="236"/>
      <c r="P855" s="236"/>
      <c r="Q855" s="292"/>
      <c r="R855" s="224">
        <f>VLOOKUP($C855,Projections2[[#All],[ISOCode]:[Total 2024 Colombian Returnees]],12,0)</f>
        <v>0</v>
      </c>
      <c r="S855" s="293"/>
      <c r="T855" s="294"/>
      <c r="U855" s="294"/>
      <c r="V855" s="294"/>
      <c r="W855" s="226"/>
      <c r="X855" s="295"/>
      <c r="Y855" s="295">
        <f>VLOOKUP($C855,Projections2[[#All],[ISOCode]:[Total 2024 Colombian Returnees]],17,0)</f>
        <v>0</v>
      </c>
      <c r="Z855" s="296"/>
      <c r="AA855" s="297"/>
      <c r="AB855" s="297"/>
      <c r="AC855" s="297"/>
      <c r="AD855" s="297"/>
      <c r="AE855" s="297"/>
      <c r="AF855" s="297">
        <f>VLOOKUP($C855,Projections2[[#All],[ISOCode]:[Total 2024 Colombian Returnees]],22,0)</f>
        <v>0</v>
      </c>
      <c r="AG855" s="298"/>
      <c r="AH855" s="299"/>
      <c r="AI855" s="299"/>
      <c r="AJ855" s="299"/>
      <c r="AK855" s="299"/>
      <c r="AL855" s="300"/>
      <c r="AM855" s="230">
        <f>VLOOKUP($C855,Projections2[[#All],[ISOCode]:[Total 2024 Colombian Returnees]],27,0)</f>
        <v>0</v>
      </c>
      <c r="AN855" s="301"/>
      <c r="AO855" s="302"/>
      <c r="AP855" s="302"/>
      <c r="AQ855" s="302"/>
      <c r="AR855" s="302"/>
      <c r="AS855" s="303"/>
      <c r="AT855" s="303">
        <f>VLOOKUP($C855,Projections2[[#All],[ISOCode]:[Total 2024 Colombian Returnees]],32,0)</f>
        <v>0</v>
      </c>
      <c r="AU855" s="304"/>
      <c r="AV855" s="305"/>
      <c r="AW855" s="305"/>
      <c r="AX855" s="305"/>
      <c r="AY855" s="305"/>
      <c r="AZ855" s="306"/>
      <c r="BA855" s="306">
        <f>VLOOKUP($C855,Projections2[[#All],[ISOCode]:[Total 2024 Colombian Returnees]],37,0)</f>
        <v>0</v>
      </c>
      <c r="BB855" s="307"/>
      <c r="BC855" s="360" t="str">
        <f t="shared" si="320"/>
        <v>Ok</v>
      </c>
      <c r="BD855" s="361" t="str">
        <f t="shared" si="321"/>
        <v>Ok</v>
      </c>
      <c r="BE855" s="361" t="str">
        <f t="shared" si="322"/>
        <v>Ok</v>
      </c>
      <c r="BF855" s="361" t="str">
        <f t="shared" si="323"/>
        <v>Ok</v>
      </c>
      <c r="BG855" s="362" t="str">
        <f t="shared" si="324"/>
        <v>Ok</v>
      </c>
      <c r="BH855" s="360" t="str">
        <f t="shared" si="325"/>
        <v>Ok</v>
      </c>
      <c r="BI855" s="361" t="str">
        <f t="shared" si="326"/>
        <v>Ok</v>
      </c>
      <c r="BJ855" s="361" t="str">
        <f t="shared" si="327"/>
        <v>Ok</v>
      </c>
      <c r="BK855" s="361" t="str">
        <f t="shared" si="328"/>
        <v>Ok</v>
      </c>
      <c r="BL855" s="361" t="str">
        <f t="shared" si="329"/>
        <v>Ok</v>
      </c>
      <c r="BM855" s="361" t="str">
        <f t="shared" si="330"/>
        <v>Ok</v>
      </c>
      <c r="BN855" s="362" t="str">
        <f t="shared" si="331"/>
        <v>Ok</v>
      </c>
      <c r="BO855" s="360" t="str">
        <f t="shared" si="332"/>
        <v>No Pop.</v>
      </c>
      <c r="BP855" s="361" t="str">
        <f t="shared" si="333"/>
        <v>No Pop.</v>
      </c>
      <c r="BQ855" s="361" t="str">
        <f t="shared" si="334"/>
        <v>No Pop.</v>
      </c>
      <c r="BR855" s="361" t="str">
        <f t="shared" si="335"/>
        <v>No Pop.</v>
      </c>
      <c r="BS855" s="361" t="str">
        <f t="shared" si="336"/>
        <v>No Pop.</v>
      </c>
      <c r="BT855" s="361" t="str">
        <f t="shared" si="337"/>
        <v>No Pop.</v>
      </c>
      <c r="BU855" s="362" t="str">
        <f t="shared" si="338"/>
        <v>No Pop.</v>
      </c>
      <c r="BV855" s="360" t="str">
        <f>IF(M855&lt;=VLOOKUP($C855,Projections2[[#All],[ISOCode]:[Total 2024 Colombian Returnees]],'Population Projection V2'!$J$167,FALSE),"OK", "Review")</f>
        <v>OK</v>
      </c>
      <c r="BW855" s="361" t="str">
        <f>IF(N855&lt;=VLOOKUP($C855,Projections2[[#All],[ISOCode]:[Total 2024 Colombian Returnees]],'Population Projection V2'!$K$167,FALSE),"OK", "Review")</f>
        <v>OK</v>
      </c>
      <c r="BX855" s="361" t="str">
        <f>IF(O855&lt;=VLOOKUP($C855,Projections2[[#All],[ISOCode]:[Total 2024 Colombian Returnees]],'Population Projection V2'!$L$167,FALSE),"OK", "Review")</f>
        <v>OK</v>
      </c>
      <c r="BY855" s="361" t="str">
        <f>IF(P855&lt;=VLOOKUP($C855,Projections2[[#All],[ISOCode]:[Total 2024 Colombian Returnees]],'Population Projection V2'!$M$167,FALSE),"OK", "Review")</f>
        <v>OK</v>
      </c>
      <c r="BZ855" s="361" t="str">
        <f>IF(Q855&lt;=VLOOKUP($C855,Projections2[[#All],[ISOCode]:[Total 2024 Colombian Returnees]],'Population Projection V2'!$N$167,FALSE),"OK", "Review")</f>
        <v>OK</v>
      </c>
      <c r="CA855" s="361" t="str">
        <f>IF(T855&lt;=VLOOKUP($C855,Projections2[[#All],[ISOCode]:[Total 2024 Colombian Returnees]],'Population Projection V2'!$O$167,FALSE),"OK", "Review")</f>
        <v>OK</v>
      </c>
      <c r="CB855" s="361" t="str">
        <f>IF(U855&lt;=VLOOKUP($C855,Projections2[[#All],[ISOCode]:[Total 2024 Colombian Returnees]],'Population Projection V2'!$P$167,FALSE),"OK", "Review")</f>
        <v>OK</v>
      </c>
      <c r="CC855" s="361" t="str">
        <f>IF(V855&lt;=VLOOKUP($C855,Projections2[[#All],[ISOCode]:[Total 2024 Colombian Returnees]],'Population Projection V2'!$Q$167,FALSE),"OK", "Review")</f>
        <v>OK</v>
      </c>
      <c r="CD855" s="361" t="str">
        <f>IF(W855&lt;=VLOOKUP($C855,Projections2[[#All],[ISOCode]:[Total 2024 Colombian Returnees]],'Population Projection V2'!$R$167,FALSE),"OK", "Review")</f>
        <v>OK</v>
      </c>
      <c r="CE855" s="361" t="str">
        <f>IF(X855&lt;=VLOOKUP($C855,Projections2[[#All],[ISOCode]:[Total 2024 Colombian Returnees]],'Population Projection V2'!$S$167,FALSE),"OK", "Review")</f>
        <v>OK</v>
      </c>
      <c r="CF855" s="361" t="str">
        <f>IF(AA855&lt;=VLOOKUP($C855,Projections2[[#All],[ISOCode]:[Total 2024 Colombian Returnees]],'Population Projection V2'!$T$167,FALSE),"OK", "Review")</f>
        <v>OK</v>
      </c>
      <c r="CG855" s="361" t="str">
        <f>IF(AB855&lt;=VLOOKUP($C855,Projections2[[#All],[ISOCode]:[Total 2024 Colombian Returnees]],'Population Projection V2'!$U$167,FALSE),"OK", "Review")</f>
        <v>OK</v>
      </c>
      <c r="CH855" s="361" t="str">
        <f>IF(AC855&lt;=VLOOKUP($C855,Projections2[[#All],[ISOCode]:[Total 2024 Colombian Returnees]],'Population Projection V2'!$V$167,FALSE),"OK", "Review")</f>
        <v>OK</v>
      </c>
      <c r="CI855" s="361" t="str">
        <f>IF(AD855&lt;=VLOOKUP($C855,Projections2[[#All],[ISOCode]:[Total 2024 Colombian Returnees]],'Population Projection V2'!$W$167,FALSE),"OK", "Review")</f>
        <v>OK</v>
      </c>
      <c r="CJ855" s="361" t="str">
        <f>IF(AE855&lt;=VLOOKUP($C855,Projections2[[#All],[ISOCode]:[Total 2024 Colombian Returnees]],'Population Projection V2'!$X$167,FALSE),"OK", "Review")</f>
        <v>OK</v>
      </c>
      <c r="CK855" s="361" t="str">
        <f>IF(AH855&lt;=VLOOKUP($C855,Projections2[[#All],[ISOCode]:[Total 2024 Colombian Returnees]],'Population Projection V2'!$Y$167,FALSE),"OK", "Review")</f>
        <v>OK</v>
      </c>
      <c r="CL855" s="361" t="str">
        <f>IF(AI855&lt;=VLOOKUP($C855,Projections2[[#All],[ISOCode]:[Total 2024 Colombian Returnees]],'Population Projection V2'!$Z$167,FALSE),"OK", "Review")</f>
        <v>OK</v>
      </c>
      <c r="CM855" s="361" t="str">
        <f>IF(AJ855&lt;=VLOOKUP($C855,Projections2[[#All],[ISOCode]:[Total 2024 Colombian Returnees]],'Population Projection V2'!$AA$167,FALSE),"OK", "Review")</f>
        <v>OK</v>
      </c>
      <c r="CN855" s="361" t="str">
        <f>IF(AK855&lt;=VLOOKUP($C855,Projections2[[#All],[ISOCode]:[Total 2024 Colombian Returnees]],'Population Projection V2'!$AB$167,FALSE),"OK", "Review")</f>
        <v>OK</v>
      </c>
      <c r="CO855" s="361" t="str">
        <f>IF(AL855&lt;=VLOOKUP($C855,Projections2[[#All],[ISOCode]:[Total 2024 Colombian Returnees]],'Population Projection V2'!$AC$167,FALSE),"OK", "Review")</f>
        <v>OK</v>
      </c>
      <c r="CP855" s="361" t="str">
        <f>IF(AO855&lt;=VLOOKUP($C855,Projections2[[#All],[ISOCode]:[Total 2024 Colombian Returnees]],'Population Projection V2'!$AD$167,FALSE),"OK", "Review")</f>
        <v>OK</v>
      </c>
      <c r="CQ855" s="361" t="str">
        <f>IF(AP855&lt;=VLOOKUP($C855,Projections2[[#All],[ISOCode]:[Total 2024 Colombian Returnees]],'Population Projection V2'!$AE$167,FALSE),"OK", "Review")</f>
        <v>OK</v>
      </c>
      <c r="CR855" s="361" t="str">
        <f>IF(AQ855&lt;=VLOOKUP($C855,Projections2[[#All],[ISOCode]:[Total 2024 Colombian Returnees]],'Population Projection V2'!$AF$167,FALSE),"OK", "Review")</f>
        <v>OK</v>
      </c>
      <c r="CS855" s="361" t="str">
        <f>IF(AR855&lt;=VLOOKUP($C855,Projections2[[#All],[ISOCode]:[Total 2024 Colombian Returnees]],'Population Projection V2'!$AG$167,FALSE),"OK", "Review")</f>
        <v>OK</v>
      </c>
      <c r="CT855" s="361" t="str">
        <f>IF(AS855&lt;=VLOOKUP($C855,Projections2[[#All],[ISOCode]:[Total 2024 Colombian Returnees]],'Population Projection V2'!$AH$167,FALSE),"OK", "Review")</f>
        <v>OK</v>
      </c>
      <c r="CU855" s="361" t="str">
        <f>IF(AV855&lt;=VLOOKUP($C855,Projections2[[#All],[ISOCode]:[Total 2024 Colombian Returnees]],'Population Projection V2'!$AI$167,FALSE),"OK", "Review")</f>
        <v>OK</v>
      </c>
      <c r="CV855" s="361" t="str">
        <f>IF(AW855&lt;=VLOOKUP($C855,Projections2[[#All],[ISOCode]:[Total 2024 Colombian Returnees]],'Population Projection V2'!$AJ$167,FALSE),"OK", "Review")</f>
        <v>OK</v>
      </c>
      <c r="CW855" s="361" t="str">
        <f>IF(AX855&lt;=VLOOKUP($C855,Projections2[[#All],[ISOCode]:[Total 2024 Colombian Returnees]],'Population Projection V2'!$AK$167,FALSE),"OK", "Review")</f>
        <v>OK</v>
      </c>
      <c r="CX855" s="361" t="str">
        <f>IF(AY855&lt;=VLOOKUP($C855,Projections2[[#All],[ISOCode]:[Total 2024 Colombian Returnees]],'Population Projection V2'!$AL$167,FALSE),"OK", "Review")</f>
        <v>OK</v>
      </c>
      <c r="CY855" s="362" t="str">
        <f>IF(AZ855&lt;=VLOOKUP($C855,Projections2[[#All],[ISOCode]:[Total 2024 Colombian Returnees]],'Population Projection V2'!$AM$167,FALSE),"OK", "Review")</f>
        <v>OK</v>
      </c>
    </row>
    <row r="856" spans="1:103" x14ac:dyDescent="0.25">
      <c r="A856" s="218" t="s">
        <v>37</v>
      </c>
      <c r="B856" s="219" t="s">
        <v>37</v>
      </c>
      <c r="C856" s="219" t="s">
        <v>315</v>
      </c>
      <c r="D856" s="219" t="s">
        <v>32</v>
      </c>
      <c r="E856" s="219" t="s">
        <v>425</v>
      </c>
      <c r="F856" s="289">
        <f t="shared" si="315"/>
        <v>0</v>
      </c>
      <c r="G856" s="289">
        <f t="shared" si="316"/>
        <v>0</v>
      </c>
      <c r="H856" s="289">
        <f t="shared" si="317"/>
        <v>0</v>
      </c>
      <c r="I856" s="289">
        <f t="shared" si="318"/>
        <v>0</v>
      </c>
      <c r="J856" s="290">
        <f t="shared" si="319"/>
        <v>0</v>
      </c>
      <c r="K856" s="290">
        <f>VLOOKUP($C856,Projections2[[#All],[ISOCode]:[Total 2024 Colombian Returnees]],7,0)</f>
        <v>0</v>
      </c>
      <c r="L856" s="251"/>
      <c r="M856" s="236"/>
      <c r="N856" s="236"/>
      <c r="O856" s="236"/>
      <c r="P856" s="236"/>
      <c r="Q856" s="292"/>
      <c r="R856" s="224">
        <f>VLOOKUP($C856,Projections2[[#All],[ISOCode]:[Total 2024 Colombian Returnees]],12,0)</f>
        <v>0</v>
      </c>
      <c r="S856" s="293"/>
      <c r="T856" s="294"/>
      <c r="U856" s="294"/>
      <c r="V856" s="294"/>
      <c r="W856" s="226"/>
      <c r="X856" s="295"/>
      <c r="Y856" s="295">
        <f>VLOOKUP($C856,Projections2[[#All],[ISOCode]:[Total 2024 Colombian Returnees]],17,0)</f>
        <v>0</v>
      </c>
      <c r="Z856" s="296"/>
      <c r="AA856" s="297"/>
      <c r="AB856" s="297"/>
      <c r="AC856" s="297"/>
      <c r="AD856" s="297"/>
      <c r="AE856" s="297"/>
      <c r="AF856" s="297">
        <f>VLOOKUP($C856,Projections2[[#All],[ISOCode]:[Total 2024 Colombian Returnees]],22,0)</f>
        <v>0</v>
      </c>
      <c r="AG856" s="298"/>
      <c r="AH856" s="299"/>
      <c r="AI856" s="299"/>
      <c r="AJ856" s="299"/>
      <c r="AK856" s="299"/>
      <c r="AL856" s="300"/>
      <c r="AM856" s="230">
        <f>VLOOKUP($C856,Projections2[[#All],[ISOCode]:[Total 2024 Colombian Returnees]],27,0)</f>
        <v>0</v>
      </c>
      <c r="AN856" s="301"/>
      <c r="AO856" s="302"/>
      <c r="AP856" s="302"/>
      <c r="AQ856" s="302"/>
      <c r="AR856" s="302"/>
      <c r="AS856" s="303"/>
      <c r="AT856" s="303">
        <f>VLOOKUP($C856,Projections2[[#All],[ISOCode]:[Total 2024 Colombian Returnees]],32,0)</f>
        <v>0</v>
      </c>
      <c r="AU856" s="304"/>
      <c r="AV856" s="305"/>
      <c r="AW856" s="305"/>
      <c r="AX856" s="305"/>
      <c r="AY856" s="305"/>
      <c r="AZ856" s="306"/>
      <c r="BA856" s="306">
        <f>VLOOKUP($C856,Projections2[[#All],[ISOCode]:[Total 2024 Colombian Returnees]],37,0)</f>
        <v>0</v>
      </c>
      <c r="BB856" s="307"/>
      <c r="BC856" s="360" t="str">
        <f t="shared" si="320"/>
        <v>Ok</v>
      </c>
      <c r="BD856" s="361" t="str">
        <f t="shared" si="321"/>
        <v>Ok</v>
      </c>
      <c r="BE856" s="361" t="str">
        <f t="shared" si="322"/>
        <v>Ok</v>
      </c>
      <c r="BF856" s="361" t="str">
        <f t="shared" si="323"/>
        <v>Ok</v>
      </c>
      <c r="BG856" s="362" t="str">
        <f t="shared" si="324"/>
        <v>Ok</v>
      </c>
      <c r="BH856" s="360" t="str">
        <f t="shared" si="325"/>
        <v>Ok</v>
      </c>
      <c r="BI856" s="361" t="str">
        <f t="shared" si="326"/>
        <v>Ok</v>
      </c>
      <c r="BJ856" s="361" t="str">
        <f t="shared" si="327"/>
        <v>Ok</v>
      </c>
      <c r="BK856" s="361" t="str">
        <f t="shared" si="328"/>
        <v>Ok</v>
      </c>
      <c r="BL856" s="361" t="str">
        <f t="shared" si="329"/>
        <v>Ok</v>
      </c>
      <c r="BM856" s="361" t="str">
        <f t="shared" si="330"/>
        <v>Ok</v>
      </c>
      <c r="BN856" s="362" t="str">
        <f t="shared" si="331"/>
        <v>Ok</v>
      </c>
      <c r="BO856" s="360" t="str">
        <f t="shared" si="332"/>
        <v>No Pop.</v>
      </c>
      <c r="BP856" s="361" t="str">
        <f t="shared" si="333"/>
        <v>No Pop.</v>
      </c>
      <c r="BQ856" s="361" t="str">
        <f t="shared" si="334"/>
        <v>No Pop.</v>
      </c>
      <c r="BR856" s="361" t="str">
        <f t="shared" si="335"/>
        <v>No Pop.</v>
      </c>
      <c r="BS856" s="361" t="str">
        <f t="shared" si="336"/>
        <v>No Pop.</v>
      </c>
      <c r="BT856" s="361" t="str">
        <f t="shared" si="337"/>
        <v>No Pop.</v>
      </c>
      <c r="BU856" s="362" t="str">
        <f t="shared" si="338"/>
        <v>No Pop.</v>
      </c>
      <c r="BV856" s="360" t="str">
        <f>IF(M856&lt;=VLOOKUP($C856,Projections2[[#All],[ISOCode]:[Total 2024 Colombian Returnees]],'Population Projection V2'!$J$167,FALSE),"OK", "Review")</f>
        <v>OK</v>
      </c>
      <c r="BW856" s="361" t="str">
        <f>IF(N856&lt;=VLOOKUP($C856,Projections2[[#All],[ISOCode]:[Total 2024 Colombian Returnees]],'Population Projection V2'!$K$167,FALSE),"OK", "Review")</f>
        <v>OK</v>
      </c>
      <c r="BX856" s="361" t="str">
        <f>IF(O856&lt;=VLOOKUP($C856,Projections2[[#All],[ISOCode]:[Total 2024 Colombian Returnees]],'Population Projection V2'!$L$167,FALSE),"OK", "Review")</f>
        <v>OK</v>
      </c>
      <c r="BY856" s="361" t="str">
        <f>IF(P856&lt;=VLOOKUP($C856,Projections2[[#All],[ISOCode]:[Total 2024 Colombian Returnees]],'Population Projection V2'!$M$167,FALSE),"OK", "Review")</f>
        <v>OK</v>
      </c>
      <c r="BZ856" s="361" t="str">
        <f>IF(Q856&lt;=VLOOKUP($C856,Projections2[[#All],[ISOCode]:[Total 2024 Colombian Returnees]],'Population Projection V2'!$N$167,FALSE),"OK", "Review")</f>
        <v>OK</v>
      </c>
      <c r="CA856" s="361" t="str">
        <f>IF(T856&lt;=VLOOKUP($C856,Projections2[[#All],[ISOCode]:[Total 2024 Colombian Returnees]],'Population Projection V2'!$O$167,FALSE),"OK", "Review")</f>
        <v>OK</v>
      </c>
      <c r="CB856" s="361" t="str">
        <f>IF(U856&lt;=VLOOKUP($C856,Projections2[[#All],[ISOCode]:[Total 2024 Colombian Returnees]],'Population Projection V2'!$P$167,FALSE),"OK", "Review")</f>
        <v>OK</v>
      </c>
      <c r="CC856" s="361" t="str">
        <f>IF(V856&lt;=VLOOKUP($C856,Projections2[[#All],[ISOCode]:[Total 2024 Colombian Returnees]],'Population Projection V2'!$Q$167,FALSE),"OK", "Review")</f>
        <v>OK</v>
      </c>
      <c r="CD856" s="361" t="str">
        <f>IF(W856&lt;=VLOOKUP($C856,Projections2[[#All],[ISOCode]:[Total 2024 Colombian Returnees]],'Population Projection V2'!$R$167,FALSE),"OK", "Review")</f>
        <v>OK</v>
      </c>
      <c r="CE856" s="361" t="str">
        <f>IF(X856&lt;=VLOOKUP($C856,Projections2[[#All],[ISOCode]:[Total 2024 Colombian Returnees]],'Population Projection V2'!$S$167,FALSE),"OK", "Review")</f>
        <v>OK</v>
      </c>
      <c r="CF856" s="361" t="str">
        <f>IF(AA856&lt;=VLOOKUP($C856,Projections2[[#All],[ISOCode]:[Total 2024 Colombian Returnees]],'Population Projection V2'!$T$167,FALSE),"OK", "Review")</f>
        <v>OK</v>
      </c>
      <c r="CG856" s="361" t="str">
        <f>IF(AB856&lt;=VLOOKUP($C856,Projections2[[#All],[ISOCode]:[Total 2024 Colombian Returnees]],'Population Projection V2'!$U$167,FALSE),"OK", "Review")</f>
        <v>OK</v>
      </c>
      <c r="CH856" s="361" t="str">
        <f>IF(AC856&lt;=VLOOKUP($C856,Projections2[[#All],[ISOCode]:[Total 2024 Colombian Returnees]],'Population Projection V2'!$V$167,FALSE),"OK", "Review")</f>
        <v>OK</v>
      </c>
      <c r="CI856" s="361" t="str">
        <f>IF(AD856&lt;=VLOOKUP($C856,Projections2[[#All],[ISOCode]:[Total 2024 Colombian Returnees]],'Population Projection V2'!$W$167,FALSE),"OK", "Review")</f>
        <v>OK</v>
      </c>
      <c r="CJ856" s="361" t="str">
        <f>IF(AE856&lt;=VLOOKUP($C856,Projections2[[#All],[ISOCode]:[Total 2024 Colombian Returnees]],'Population Projection V2'!$X$167,FALSE),"OK", "Review")</f>
        <v>OK</v>
      </c>
      <c r="CK856" s="361" t="str">
        <f>IF(AH856&lt;=VLOOKUP($C856,Projections2[[#All],[ISOCode]:[Total 2024 Colombian Returnees]],'Population Projection V2'!$Y$167,FALSE),"OK", "Review")</f>
        <v>OK</v>
      </c>
      <c r="CL856" s="361" t="str">
        <f>IF(AI856&lt;=VLOOKUP($C856,Projections2[[#All],[ISOCode]:[Total 2024 Colombian Returnees]],'Population Projection V2'!$Z$167,FALSE),"OK", "Review")</f>
        <v>OK</v>
      </c>
      <c r="CM856" s="361" t="str">
        <f>IF(AJ856&lt;=VLOOKUP($C856,Projections2[[#All],[ISOCode]:[Total 2024 Colombian Returnees]],'Population Projection V2'!$AA$167,FALSE),"OK", "Review")</f>
        <v>OK</v>
      </c>
      <c r="CN856" s="361" t="str">
        <f>IF(AK856&lt;=VLOOKUP($C856,Projections2[[#All],[ISOCode]:[Total 2024 Colombian Returnees]],'Population Projection V2'!$AB$167,FALSE),"OK", "Review")</f>
        <v>OK</v>
      </c>
      <c r="CO856" s="361" t="str">
        <f>IF(AL856&lt;=VLOOKUP($C856,Projections2[[#All],[ISOCode]:[Total 2024 Colombian Returnees]],'Population Projection V2'!$AC$167,FALSE),"OK", "Review")</f>
        <v>OK</v>
      </c>
      <c r="CP856" s="361" t="str">
        <f>IF(AO856&lt;=VLOOKUP($C856,Projections2[[#All],[ISOCode]:[Total 2024 Colombian Returnees]],'Population Projection V2'!$AD$167,FALSE),"OK", "Review")</f>
        <v>OK</v>
      </c>
      <c r="CQ856" s="361" t="str">
        <f>IF(AP856&lt;=VLOOKUP($C856,Projections2[[#All],[ISOCode]:[Total 2024 Colombian Returnees]],'Population Projection V2'!$AE$167,FALSE),"OK", "Review")</f>
        <v>OK</v>
      </c>
      <c r="CR856" s="361" t="str">
        <f>IF(AQ856&lt;=VLOOKUP($C856,Projections2[[#All],[ISOCode]:[Total 2024 Colombian Returnees]],'Population Projection V2'!$AF$167,FALSE),"OK", "Review")</f>
        <v>OK</v>
      </c>
      <c r="CS856" s="361" t="str">
        <f>IF(AR856&lt;=VLOOKUP($C856,Projections2[[#All],[ISOCode]:[Total 2024 Colombian Returnees]],'Population Projection V2'!$AG$167,FALSE),"OK", "Review")</f>
        <v>OK</v>
      </c>
      <c r="CT856" s="361" t="str">
        <f>IF(AS856&lt;=VLOOKUP($C856,Projections2[[#All],[ISOCode]:[Total 2024 Colombian Returnees]],'Population Projection V2'!$AH$167,FALSE),"OK", "Review")</f>
        <v>OK</v>
      </c>
      <c r="CU856" s="361" t="str">
        <f>IF(AV856&lt;=VLOOKUP($C856,Projections2[[#All],[ISOCode]:[Total 2024 Colombian Returnees]],'Population Projection V2'!$AI$167,FALSE),"OK", "Review")</f>
        <v>OK</v>
      </c>
      <c r="CV856" s="361" t="str">
        <f>IF(AW856&lt;=VLOOKUP($C856,Projections2[[#All],[ISOCode]:[Total 2024 Colombian Returnees]],'Population Projection V2'!$AJ$167,FALSE),"OK", "Review")</f>
        <v>OK</v>
      </c>
      <c r="CW856" s="361" t="str">
        <f>IF(AX856&lt;=VLOOKUP($C856,Projections2[[#All],[ISOCode]:[Total 2024 Colombian Returnees]],'Population Projection V2'!$AK$167,FALSE),"OK", "Review")</f>
        <v>OK</v>
      </c>
      <c r="CX856" s="361" t="str">
        <f>IF(AY856&lt;=VLOOKUP($C856,Projections2[[#All],[ISOCode]:[Total 2024 Colombian Returnees]],'Population Projection V2'!$AL$167,FALSE),"OK", "Review")</f>
        <v>OK</v>
      </c>
      <c r="CY856" s="362" t="str">
        <f>IF(AZ856&lt;=VLOOKUP($C856,Projections2[[#All],[ISOCode]:[Total 2024 Colombian Returnees]],'Population Projection V2'!$AM$167,FALSE),"OK", "Review")</f>
        <v>OK</v>
      </c>
    </row>
    <row r="857" spans="1:103" x14ac:dyDescent="0.25">
      <c r="A857" s="218" t="s">
        <v>37</v>
      </c>
      <c r="B857" s="219" t="s">
        <v>37</v>
      </c>
      <c r="C857" s="219" t="s">
        <v>316</v>
      </c>
      <c r="D857" s="219" t="s">
        <v>33</v>
      </c>
      <c r="E857" s="219" t="s">
        <v>425</v>
      </c>
      <c r="F857" s="289">
        <f t="shared" si="315"/>
        <v>0</v>
      </c>
      <c r="G857" s="289">
        <f t="shared" si="316"/>
        <v>0</v>
      </c>
      <c r="H857" s="289">
        <f t="shared" si="317"/>
        <v>0</v>
      </c>
      <c r="I857" s="289">
        <f t="shared" si="318"/>
        <v>0</v>
      </c>
      <c r="J857" s="290">
        <f t="shared" si="319"/>
        <v>0</v>
      </c>
      <c r="K857" s="290">
        <f>VLOOKUP($C857,Projections2[[#All],[ISOCode]:[Total 2024 Colombian Returnees]],7,0)</f>
        <v>0</v>
      </c>
      <c r="L857" s="251"/>
      <c r="M857" s="236"/>
      <c r="N857" s="236"/>
      <c r="O857" s="236"/>
      <c r="P857" s="236"/>
      <c r="Q857" s="292"/>
      <c r="R857" s="224">
        <f>VLOOKUP($C857,Projections2[[#All],[ISOCode]:[Total 2024 Colombian Returnees]],12,0)</f>
        <v>0</v>
      </c>
      <c r="S857" s="293"/>
      <c r="T857" s="294"/>
      <c r="U857" s="294"/>
      <c r="V857" s="294"/>
      <c r="W857" s="226"/>
      <c r="X857" s="295"/>
      <c r="Y857" s="295">
        <f>VLOOKUP($C857,Projections2[[#All],[ISOCode]:[Total 2024 Colombian Returnees]],17,0)</f>
        <v>0</v>
      </c>
      <c r="Z857" s="296"/>
      <c r="AA857" s="297"/>
      <c r="AB857" s="297"/>
      <c r="AC857" s="297"/>
      <c r="AD857" s="297"/>
      <c r="AE857" s="297"/>
      <c r="AF857" s="297">
        <f>VLOOKUP($C857,Projections2[[#All],[ISOCode]:[Total 2024 Colombian Returnees]],22,0)</f>
        <v>0</v>
      </c>
      <c r="AG857" s="298"/>
      <c r="AH857" s="299"/>
      <c r="AI857" s="299"/>
      <c r="AJ857" s="299"/>
      <c r="AK857" s="299"/>
      <c r="AL857" s="300"/>
      <c r="AM857" s="230">
        <f>VLOOKUP($C857,Projections2[[#All],[ISOCode]:[Total 2024 Colombian Returnees]],27,0)</f>
        <v>0</v>
      </c>
      <c r="AN857" s="301"/>
      <c r="AO857" s="302"/>
      <c r="AP857" s="302"/>
      <c r="AQ857" s="302"/>
      <c r="AR857" s="302"/>
      <c r="AS857" s="303"/>
      <c r="AT857" s="303">
        <f>VLOOKUP($C857,Projections2[[#All],[ISOCode]:[Total 2024 Colombian Returnees]],32,0)</f>
        <v>0</v>
      </c>
      <c r="AU857" s="304"/>
      <c r="AV857" s="305"/>
      <c r="AW857" s="305"/>
      <c r="AX857" s="305"/>
      <c r="AY857" s="305"/>
      <c r="AZ857" s="306"/>
      <c r="BA857" s="306">
        <f>VLOOKUP($C857,Projections2[[#All],[ISOCode]:[Total 2024 Colombian Returnees]],37,0)</f>
        <v>0</v>
      </c>
      <c r="BB857" s="307"/>
      <c r="BC857" s="360" t="str">
        <f t="shared" si="320"/>
        <v>Ok</v>
      </c>
      <c r="BD857" s="361" t="str">
        <f t="shared" si="321"/>
        <v>Ok</v>
      </c>
      <c r="BE857" s="361" t="str">
        <f t="shared" si="322"/>
        <v>Ok</v>
      </c>
      <c r="BF857" s="361" t="str">
        <f t="shared" si="323"/>
        <v>Ok</v>
      </c>
      <c r="BG857" s="362" t="str">
        <f t="shared" si="324"/>
        <v>Ok</v>
      </c>
      <c r="BH857" s="360" t="str">
        <f t="shared" si="325"/>
        <v>Ok</v>
      </c>
      <c r="BI857" s="361" t="str">
        <f t="shared" si="326"/>
        <v>Ok</v>
      </c>
      <c r="BJ857" s="361" t="str">
        <f t="shared" si="327"/>
        <v>Ok</v>
      </c>
      <c r="BK857" s="361" t="str">
        <f t="shared" si="328"/>
        <v>Ok</v>
      </c>
      <c r="BL857" s="361" t="str">
        <f t="shared" si="329"/>
        <v>Ok</v>
      </c>
      <c r="BM857" s="361" t="str">
        <f t="shared" si="330"/>
        <v>Ok</v>
      </c>
      <c r="BN857" s="362" t="str">
        <f t="shared" si="331"/>
        <v>Ok</v>
      </c>
      <c r="BO857" s="360" t="str">
        <f t="shared" si="332"/>
        <v>No Pop.</v>
      </c>
      <c r="BP857" s="361" t="str">
        <f t="shared" si="333"/>
        <v>No Pop.</v>
      </c>
      <c r="BQ857" s="361" t="str">
        <f t="shared" si="334"/>
        <v>No Pop.</v>
      </c>
      <c r="BR857" s="361" t="str">
        <f t="shared" si="335"/>
        <v>No Pop.</v>
      </c>
      <c r="BS857" s="361" t="str">
        <f t="shared" si="336"/>
        <v>No Pop.</v>
      </c>
      <c r="BT857" s="361" t="str">
        <f t="shared" si="337"/>
        <v>No Pop.</v>
      </c>
      <c r="BU857" s="362" t="str">
        <f t="shared" si="338"/>
        <v>No Pop.</v>
      </c>
      <c r="BV857" s="360" t="str">
        <f>IF(M857&lt;=VLOOKUP($C857,Projections2[[#All],[ISOCode]:[Total 2024 Colombian Returnees]],'Population Projection V2'!$J$167,FALSE),"OK", "Review")</f>
        <v>OK</v>
      </c>
      <c r="BW857" s="361" t="str">
        <f>IF(N857&lt;=VLOOKUP($C857,Projections2[[#All],[ISOCode]:[Total 2024 Colombian Returnees]],'Population Projection V2'!$K$167,FALSE),"OK", "Review")</f>
        <v>OK</v>
      </c>
      <c r="BX857" s="361" t="str">
        <f>IF(O857&lt;=VLOOKUP($C857,Projections2[[#All],[ISOCode]:[Total 2024 Colombian Returnees]],'Population Projection V2'!$L$167,FALSE),"OK", "Review")</f>
        <v>OK</v>
      </c>
      <c r="BY857" s="361" t="str">
        <f>IF(P857&lt;=VLOOKUP($C857,Projections2[[#All],[ISOCode]:[Total 2024 Colombian Returnees]],'Population Projection V2'!$M$167,FALSE),"OK", "Review")</f>
        <v>OK</v>
      </c>
      <c r="BZ857" s="361" t="str">
        <f>IF(Q857&lt;=VLOOKUP($C857,Projections2[[#All],[ISOCode]:[Total 2024 Colombian Returnees]],'Population Projection V2'!$N$167,FALSE),"OK", "Review")</f>
        <v>OK</v>
      </c>
      <c r="CA857" s="361" t="str">
        <f>IF(T857&lt;=VLOOKUP($C857,Projections2[[#All],[ISOCode]:[Total 2024 Colombian Returnees]],'Population Projection V2'!$O$167,FALSE),"OK", "Review")</f>
        <v>OK</v>
      </c>
      <c r="CB857" s="361" t="str">
        <f>IF(U857&lt;=VLOOKUP($C857,Projections2[[#All],[ISOCode]:[Total 2024 Colombian Returnees]],'Population Projection V2'!$P$167,FALSE),"OK", "Review")</f>
        <v>OK</v>
      </c>
      <c r="CC857" s="361" t="str">
        <f>IF(V857&lt;=VLOOKUP($C857,Projections2[[#All],[ISOCode]:[Total 2024 Colombian Returnees]],'Population Projection V2'!$Q$167,FALSE),"OK", "Review")</f>
        <v>OK</v>
      </c>
      <c r="CD857" s="361" t="str">
        <f>IF(W857&lt;=VLOOKUP($C857,Projections2[[#All],[ISOCode]:[Total 2024 Colombian Returnees]],'Population Projection V2'!$R$167,FALSE),"OK", "Review")</f>
        <v>OK</v>
      </c>
      <c r="CE857" s="361" t="str">
        <f>IF(X857&lt;=VLOOKUP($C857,Projections2[[#All],[ISOCode]:[Total 2024 Colombian Returnees]],'Population Projection V2'!$S$167,FALSE),"OK", "Review")</f>
        <v>OK</v>
      </c>
      <c r="CF857" s="361" t="str">
        <f>IF(AA857&lt;=VLOOKUP($C857,Projections2[[#All],[ISOCode]:[Total 2024 Colombian Returnees]],'Population Projection V2'!$T$167,FALSE),"OK", "Review")</f>
        <v>OK</v>
      </c>
      <c r="CG857" s="361" t="str">
        <f>IF(AB857&lt;=VLOOKUP($C857,Projections2[[#All],[ISOCode]:[Total 2024 Colombian Returnees]],'Population Projection V2'!$U$167,FALSE),"OK", "Review")</f>
        <v>OK</v>
      </c>
      <c r="CH857" s="361" t="str">
        <f>IF(AC857&lt;=VLOOKUP($C857,Projections2[[#All],[ISOCode]:[Total 2024 Colombian Returnees]],'Population Projection V2'!$V$167,FALSE),"OK", "Review")</f>
        <v>OK</v>
      </c>
      <c r="CI857" s="361" t="str">
        <f>IF(AD857&lt;=VLOOKUP($C857,Projections2[[#All],[ISOCode]:[Total 2024 Colombian Returnees]],'Population Projection V2'!$W$167,FALSE),"OK", "Review")</f>
        <v>OK</v>
      </c>
      <c r="CJ857" s="361" t="str">
        <f>IF(AE857&lt;=VLOOKUP($C857,Projections2[[#All],[ISOCode]:[Total 2024 Colombian Returnees]],'Population Projection V2'!$X$167,FALSE),"OK", "Review")</f>
        <v>OK</v>
      </c>
      <c r="CK857" s="361" t="str">
        <f>IF(AH857&lt;=VLOOKUP($C857,Projections2[[#All],[ISOCode]:[Total 2024 Colombian Returnees]],'Population Projection V2'!$Y$167,FALSE),"OK", "Review")</f>
        <v>OK</v>
      </c>
      <c r="CL857" s="361" t="str">
        <f>IF(AI857&lt;=VLOOKUP($C857,Projections2[[#All],[ISOCode]:[Total 2024 Colombian Returnees]],'Population Projection V2'!$Z$167,FALSE),"OK", "Review")</f>
        <v>OK</v>
      </c>
      <c r="CM857" s="361" t="str">
        <f>IF(AJ857&lt;=VLOOKUP($C857,Projections2[[#All],[ISOCode]:[Total 2024 Colombian Returnees]],'Population Projection V2'!$AA$167,FALSE),"OK", "Review")</f>
        <v>OK</v>
      </c>
      <c r="CN857" s="361" t="str">
        <f>IF(AK857&lt;=VLOOKUP($C857,Projections2[[#All],[ISOCode]:[Total 2024 Colombian Returnees]],'Population Projection V2'!$AB$167,FALSE),"OK", "Review")</f>
        <v>OK</v>
      </c>
      <c r="CO857" s="361" t="str">
        <f>IF(AL857&lt;=VLOOKUP($C857,Projections2[[#All],[ISOCode]:[Total 2024 Colombian Returnees]],'Population Projection V2'!$AC$167,FALSE),"OK", "Review")</f>
        <v>OK</v>
      </c>
      <c r="CP857" s="361" t="str">
        <f>IF(AO857&lt;=VLOOKUP($C857,Projections2[[#All],[ISOCode]:[Total 2024 Colombian Returnees]],'Population Projection V2'!$AD$167,FALSE),"OK", "Review")</f>
        <v>OK</v>
      </c>
      <c r="CQ857" s="361" t="str">
        <f>IF(AP857&lt;=VLOOKUP($C857,Projections2[[#All],[ISOCode]:[Total 2024 Colombian Returnees]],'Population Projection V2'!$AE$167,FALSE),"OK", "Review")</f>
        <v>OK</v>
      </c>
      <c r="CR857" s="361" t="str">
        <f>IF(AQ857&lt;=VLOOKUP($C857,Projections2[[#All],[ISOCode]:[Total 2024 Colombian Returnees]],'Population Projection V2'!$AF$167,FALSE),"OK", "Review")</f>
        <v>OK</v>
      </c>
      <c r="CS857" s="361" t="str">
        <f>IF(AR857&lt;=VLOOKUP($C857,Projections2[[#All],[ISOCode]:[Total 2024 Colombian Returnees]],'Population Projection V2'!$AG$167,FALSE),"OK", "Review")</f>
        <v>OK</v>
      </c>
      <c r="CT857" s="361" t="str">
        <f>IF(AS857&lt;=VLOOKUP($C857,Projections2[[#All],[ISOCode]:[Total 2024 Colombian Returnees]],'Population Projection V2'!$AH$167,FALSE),"OK", "Review")</f>
        <v>OK</v>
      </c>
      <c r="CU857" s="361" t="str">
        <f>IF(AV857&lt;=VLOOKUP($C857,Projections2[[#All],[ISOCode]:[Total 2024 Colombian Returnees]],'Population Projection V2'!$AI$167,FALSE),"OK", "Review")</f>
        <v>OK</v>
      </c>
      <c r="CV857" s="361" t="str">
        <f>IF(AW857&lt;=VLOOKUP($C857,Projections2[[#All],[ISOCode]:[Total 2024 Colombian Returnees]],'Population Projection V2'!$AJ$167,FALSE),"OK", "Review")</f>
        <v>OK</v>
      </c>
      <c r="CW857" s="361" t="str">
        <f>IF(AX857&lt;=VLOOKUP($C857,Projections2[[#All],[ISOCode]:[Total 2024 Colombian Returnees]],'Population Projection V2'!$AK$167,FALSE),"OK", "Review")</f>
        <v>OK</v>
      </c>
      <c r="CX857" s="361" t="str">
        <f>IF(AY857&lt;=VLOOKUP($C857,Projections2[[#All],[ISOCode]:[Total 2024 Colombian Returnees]],'Population Projection V2'!$AL$167,FALSE),"OK", "Review")</f>
        <v>OK</v>
      </c>
      <c r="CY857" s="362" t="str">
        <f>IF(AZ857&lt;=VLOOKUP($C857,Projections2[[#All],[ISOCode]:[Total 2024 Colombian Returnees]],'Population Projection V2'!$AM$167,FALSE),"OK", "Review")</f>
        <v>OK</v>
      </c>
    </row>
    <row r="858" spans="1:103" x14ac:dyDescent="0.25">
      <c r="A858" s="218" t="s">
        <v>37</v>
      </c>
      <c r="B858" s="219" t="s">
        <v>37</v>
      </c>
      <c r="C858" s="219" t="s">
        <v>317</v>
      </c>
      <c r="D858" s="219" t="s">
        <v>34</v>
      </c>
      <c r="E858" s="219" t="s">
        <v>425</v>
      </c>
      <c r="F858" s="289">
        <f t="shared" si="315"/>
        <v>0</v>
      </c>
      <c r="G858" s="289">
        <f t="shared" si="316"/>
        <v>0</v>
      </c>
      <c r="H858" s="289">
        <f t="shared" si="317"/>
        <v>0</v>
      </c>
      <c r="I858" s="289">
        <f t="shared" si="318"/>
        <v>0</v>
      </c>
      <c r="J858" s="290">
        <f t="shared" si="319"/>
        <v>0</v>
      </c>
      <c r="K858" s="290">
        <f>VLOOKUP($C858,Projections2[[#All],[ISOCode]:[Total 2024 Colombian Returnees]],7,0)</f>
        <v>0</v>
      </c>
      <c r="L858" s="251"/>
      <c r="M858" s="236"/>
      <c r="N858" s="236"/>
      <c r="O858" s="236"/>
      <c r="P858" s="236"/>
      <c r="Q858" s="292"/>
      <c r="R858" s="224">
        <f>VLOOKUP($C858,Projections2[[#All],[ISOCode]:[Total 2024 Colombian Returnees]],12,0)</f>
        <v>0</v>
      </c>
      <c r="S858" s="293"/>
      <c r="T858" s="294"/>
      <c r="U858" s="294"/>
      <c r="V858" s="294"/>
      <c r="W858" s="226"/>
      <c r="X858" s="295"/>
      <c r="Y858" s="295">
        <f>VLOOKUP($C858,Projections2[[#All],[ISOCode]:[Total 2024 Colombian Returnees]],17,0)</f>
        <v>0</v>
      </c>
      <c r="Z858" s="296"/>
      <c r="AA858" s="297"/>
      <c r="AB858" s="297"/>
      <c r="AC858" s="297"/>
      <c r="AD858" s="297"/>
      <c r="AE858" s="297"/>
      <c r="AF858" s="297">
        <f>VLOOKUP($C858,Projections2[[#All],[ISOCode]:[Total 2024 Colombian Returnees]],22,0)</f>
        <v>0</v>
      </c>
      <c r="AG858" s="298"/>
      <c r="AH858" s="299"/>
      <c r="AI858" s="299"/>
      <c r="AJ858" s="299"/>
      <c r="AK858" s="299"/>
      <c r="AL858" s="300"/>
      <c r="AM858" s="230">
        <f>VLOOKUP($C858,Projections2[[#All],[ISOCode]:[Total 2024 Colombian Returnees]],27,0)</f>
        <v>0</v>
      </c>
      <c r="AN858" s="301"/>
      <c r="AO858" s="302"/>
      <c r="AP858" s="302"/>
      <c r="AQ858" s="302"/>
      <c r="AR858" s="302"/>
      <c r="AS858" s="303"/>
      <c r="AT858" s="303">
        <f>VLOOKUP($C858,Projections2[[#All],[ISOCode]:[Total 2024 Colombian Returnees]],32,0)</f>
        <v>0</v>
      </c>
      <c r="AU858" s="304"/>
      <c r="AV858" s="305"/>
      <c r="AW858" s="305"/>
      <c r="AX858" s="305"/>
      <c r="AY858" s="305"/>
      <c r="AZ858" s="306"/>
      <c r="BA858" s="306">
        <f>VLOOKUP($C858,Projections2[[#All],[ISOCode]:[Total 2024 Colombian Returnees]],37,0)</f>
        <v>0</v>
      </c>
      <c r="BB858" s="307"/>
      <c r="BC858" s="360" t="str">
        <f t="shared" si="320"/>
        <v>Ok</v>
      </c>
      <c r="BD858" s="361" t="str">
        <f t="shared" si="321"/>
        <v>Ok</v>
      </c>
      <c r="BE858" s="361" t="str">
        <f t="shared" si="322"/>
        <v>Ok</v>
      </c>
      <c r="BF858" s="361" t="str">
        <f t="shared" si="323"/>
        <v>Ok</v>
      </c>
      <c r="BG858" s="362" t="str">
        <f t="shared" si="324"/>
        <v>Ok</v>
      </c>
      <c r="BH858" s="360" t="str">
        <f t="shared" si="325"/>
        <v>Ok</v>
      </c>
      <c r="BI858" s="361" t="str">
        <f t="shared" si="326"/>
        <v>Ok</v>
      </c>
      <c r="BJ858" s="361" t="str">
        <f t="shared" si="327"/>
        <v>Ok</v>
      </c>
      <c r="BK858" s="361" t="str">
        <f t="shared" si="328"/>
        <v>Ok</v>
      </c>
      <c r="BL858" s="361" t="str">
        <f t="shared" si="329"/>
        <v>Ok</v>
      </c>
      <c r="BM858" s="361" t="str">
        <f t="shared" si="330"/>
        <v>Ok</v>
      </c>
      <c r="BN858" s="362" t="str">
        <f t="shared" si="331"/>
        <v>Ok</v>
      </c>
      <c r="BO858" s="360" t="str">
        <f t="shared" si="332"/>
        <v>No Pop.</v>
      </c>
      <c r="BP858" s="361" t="str">
        <f t="shared" si="333"/>
        <v>No Pop.</v>
      </c>
      <c r="BQ858" s="361" t="str">
        <f t="shared" si="334"/>
        <v>No Pop.</v>
      </c>
      <c r="BR858" s="361" t="str">
        <f t="shared" si="335"/>
        <v>No Pop.</v>
      </c>
      <c r="BS858" s="361" t="str">
        <f t="shared" si="336"/>
        <v>No Pop.</v>
      </c>
      <c r="BT858" s="361" t="str">
        <f t="shared" si="337"/>
        <v>No Pop.</v>
      </c>
      <c r="BU858" s="362" t="str">
        <f t="shared" si="338"/>
        <v>No Pop.</v>
      </c>
      <c r="BV858" s="360" t="str">
        <f>IF(M858&lt;=VLOOKUP($C858,Projections2[[#All],[ISOCode]:[Total 2024 Colombian Returnees]],'Population Projection V2'!$J$167,FALSE),"OK", "Review")</f>
        <v>OK</v>
      </c>
      <c r="BW858" s="361" t="str">
        <f>IF(N858&lt;=VLOOKUP($C858,Projections2[[#All],[ISOCode]:[Total 2024 Colombian Returnees]],'Population Projection V2'!$K$167,FALSE),"OK", "Review")</f>
        <v>OK</v>
      </c>
      <c r="BX858" s="361" t="str">
        <f>IF(O858&lt;=VLOOKUP($C858,Projections2[[#All],[ISOCode]:[Total 2024 Colombian Returnees]],'Population Projection V2'!$L$167,FALSE),"OK", "Review")</f>
        <v>OK</v>
      </c>
      <c r="BY858" s="361" t="str">
        <f>IF(P858&lt;=VLOOKUP($C858,Projections2[[#All],[ISOCode]:[Total 2024 Colombian Returnees]],'Population Projection V2'!$M$167,FALSE),"OK", "Review")</f>
        <v>OK</v>
      </c>
      <c r="BZ858" s="361" t="str">
        <f>IF(Q858&lt;=VLOOKUP($C858,Projections2[[#All],[ISOCode]:[Total 2024 Colombian Returnees]],'Population Projection V2'!$N$167,FALSE),"OK", "Review")</f>
        <v>OK</v>
      </c>
      <c r="CA858" s="361" t="str">
        <f>IF(T858&lt;=VLOOKUP($C858,Projections2[[#All],[ISOCode]:[Total 2024 Colombian Returnees]],'Population Projection V2'!$O$167,FALSE),"OK", "Review")</f>
        <v>OK</v>
      </c>
      <c r="CB858" s="361" t="str">
        <f>IF(U858&lt;=VLOOKUP($C858,Projections2[[#All],[ISOCode]:[Total 2024 Colombian Returnees]],'Population Projection V2'!$P$167,FALSE),"OK", "Review")</f>
        <v>OK</v>
      </c>
      <c r="CC858" s="361" t="str">
        <f>IF(V858&lt;=VLOOKUP($C858,Projections2[[#All],[ISOCode]:[Total 2024 Colombian Returnees]],'Population Projection V2'!$Q$167,FALSE),"OK", "Review")</f>
        <v>OK</v>
      </c>
      <c r="CD858" s="361" t="str">
        <f>IF(W858&lt;=VLOOKUP($C858,Projections2[[#All],[ISOCode]:[Total 2024 Colombian Returnees]],'Population Projection V2'!$R$167,FALSE),"OK", "Review")</f>
        <v>OK</v>
      </c>
      <c r="CE858" s="361" t="str">
        <f>IF(X858&lt;=VLOOKUP($C858,Projections2[[#All],[ISOCode]:[Total 2024 Colombian Returnees]],'Population Projection V2'!$S$167,FALSE),"OK", "Review")</f>
        <v>OK</v>
      </c>
      <c r="CF858" s="361" t="str">
        <f>IF(AA858&lt;=VLOOKUP($C858,Projections2[[#All],[ISOCode]:[Total 2024 Colombian Returnees]],'Population Projection V2'!$T$167,FALSE),"OK", "Review")</f>
        <v>OK</v>
      </c>
      <c r="CG858" s="361" t="str">
        <f>IF(AB858&lt;=VLOOKUP($C858,Projections2[[#All],[ISOCode]:[Total 2024 Colombian Returnees]],'Population Projection V2'!$U$167,FALSE),"OK", "Review")</f>
        <v>OK</v>
      </c>
      <c r="CH858" s="361" t="str">
        <f>IF(AC858&lt;=VLOOKUP($C858,Projections2[[#All],[ISOCode]:[Total 2024 Colombian Returnees]],'Population Projection V2'!$V$167,FALSE),"OK", "Review")</f>
        <v>OK</v>
      </c>
      <c r="CI858" s="361" t="str">
        <f>IF(AD858&lt;=VLOOKUP($C858,Projections2[[#All],[ISOCode]:[Total 2024 Colombian Returnees]],'Population Projection V2'!$W$167,FALSE),"OK", "Review")</f>
        <v>OK</v>
      </c>
      <c r="CJ858" s="361" t="str">
        <f>IF(AE858&lt;=VLOOKUP($C858,Projections2[[#All],[ISOCode]:[Total 2024 Colombian Returnees]],'Population Projection V2'!$X$167,FALSE),"OK", "Review")</f>
        <v>OK</v>
      </c>
      <c r="CK858" s="361" t="str">
        <f>IF(AH858&lt;=VLOOKUP($C858,Projections2[[#All],[ISOCode]:[Total 2024 Colombian Returnees]],'Population Projection V2'!$Y$167,FALSE),"OK", "Review")</f>
        <v>OK</v>
      </c>
      <c r="CL858" s="361" t="str">
        <f>IF(AI858&lt;=VLOOKUP($C858,Projections2[[#All],[ISOCode]:[Total 2024 Colombian Returnees]],'Population Projection V2'!$Z$167,FALSE),"OK", "Review")</f>
        <v>OK</v>
      </c>
      <c r="CM858" s="361" t="str">
        <f>IF(AJ858&lt;=VLOOKUP($C858,Projections2[[#All],[ISOCode]:[Total 2024 Colombian Returnees]],'Population Projection V2'!$AA$167,FALSE),"OK", "Review")</f>
        <v>OK</v>
      </c>
      <c r="CN858" s="361" t="str">
        <f>IF(AK858&lt;=VLOOKUP($C858,Projections2[[#All],[ISOCode]:[Total 2024 Colombian Returnees]],'Population Projection V2'!$AB$167,FALSE),"OK", "Review")</f>
        <v>OK</v>
      </c>
      <c r="CO858" s="361" t="str">
        <f>IF(AL858&lt;=VLOOKUP($C858,Projections2[[#All],[ISOCode]:[Total 2024 Colombian Returnees]],'Population Projection V2'!$AC$167,FALSE),"OK", "Review")</f>
        <v>OK</v>
      </c>
      <c r="CP858" s="361" t="str">
        <f>IF(AO858&lt;=VLOOKUP($C858,Projections2[[#All],[ISOCode]:[Total 2024 Colombian Returnees]],'Population Projection V2'!$AD$167,FALSE),"OK", "Review")</f>
        <v>OK</v>
      </c>
      <c r="CQ858" s="361" t="str">
        <f>IF(AP858&lt;=VLOOKUP($C858,Projections2[[#All],[ISOCode]:[Total 2024 Colombian Returnees]],'Population Projection V2'!$AE$167,FALSE),"OK", "Review")</f>
        <v>OK</v>
      </c>
      <c r="CR858" s="361" t="str">
        <f>IF(AQ858&lt;=VLOOKUP($C858,Projections2[[#All],[ISOCode]:[Total 2024 Colombian Returnees]],'Population Projection V2'!$AF$167,FALSE),"OK", "Review")</f>
        <v>OK</v>
      </c>
      <c r="CS858" s="361" t="str">
        <f>IF(AR858&lt;=VLOOKUP($C858,Projections2[[#All],[ISOCode]:[Total 2024 Colombian Returnees]],'Population Projection V2'!$AG$167,FALSE),"OK", "Review")</f>
        <v>OK</v>
      </c>
      <c r="CT858" s="361" t="str">
        <f>IF(AS858&lt;=VLOOKUP($C858,Projections2[[#All],[ISOCode]:[Total 2024 Colombian Returnees]],'Population Projection V2'!$AH$167,FALSE),"OK", "Review")</f>
        <v>OK</v>
      </c>
      <c r="CU858" s="361" t="str">
        <f>IF(AV858&lt;=VLOOKUP($C858,Projections2[[#All],[ISOCode]:[Total 2024 Colombian Returnees]],'Population Projection V2'!$AI$167,FALSE),"OK", "Review")</f>
        <v>OK</v>
      </c>
      <c r="CV858" s="361" t="str">
        <f>IF(AW858&lt;=VLOOKUP($C858,Projections2[[#All],[ISOCode]:[Total 2024 Colombian Returnees]],'Population Projection V2'!$AJ$167,FALSE),"OK", "Review")</f>
        <v>OK</v>
      </c>
      <c r="CW858" s="361" t="str">
        <f>IF(AX858&lt;=VLOOKUP($C858,Projections2[[#All],[ISOCode]:[Total 2024 Colombian Returnees]],'Population Projection V2'!$AK$167,FALSE),"OK", "Review")</f>
        <v>OK</v>
      </c>
      <c r="CX858" s="361" t="str">
        <f>IF(AY858&lt;=VLOOKUP($C858,Projections2[[#All],[ISOCode]:[Total 2024 Colombian Returnees]],'Population Projection V2'!$AL$167,FALSE),"OK", "Review")</f>
        <v>OK</v>
      </c>
      <c r="CY858" s="362" t="str">
        <f>IF(AZ858&lt;=VLOOKUP($C858,Projections2[[#All],[ISOCode]:[Total 2024 Colombian Returnees]],'Population Projection V2'!$AM$167,FALSE),"OK", "Review")</f>
        <v>OK</v>
      </c>
    </row>
    <row r="859" spans="1:103" x14ac:dyDescent="0.25">
      <c r="A859" s="218" t="s">
        <v>37</v>
      </c>
      <c r="B859" s="219" t="s">
        <v>37</v>
      </c>
      <c r="C859" s="219" t="s">
        <v>324</v>
      </c>
      <c r="D859" s="219" t="s">
        <v>436</v>
      </c>
      <c r="E859" s="219" t="s">
        <v>425</v>
      </c>
      <c r="F859" s="289">
        <f t="shared" si="315"/>
        <v>0</v>
      </c>
      <c r="G859" s="289">
        <f t="shared" si="316"/>
        <v>0</v>
      </c>
      <c r="H859" s="289">
        <f t="shared" si="317"/>
        <v>0</v>
      </c>
      <c r="I859" s="289">
        <f t="shared" si="318"/>
        <v>0</v>
      </c>
      <c r="J859" s="290">
        <f t="shared" si="319"/>
        <v>0</v>
      </c>
      <c r="K859" s="290">
        <f>VLOOKUP($C859,Projections2[[#All],[ISOCode]:[Total 2024 Colombian Returnees]],7,0)</f>
        <v>0</v>
      </c>
      <c r="L859" s="251"/>
      <c r="M859" s="236"/>
      <c r="N859" s="236"/>
      <c r="O859" s="236"/>
      <c r="P859" s="236"/>
      <c r="Q859" s="292"/>
      <c r="R859" s="224">
        <f>VLOOKUP($C859,Projections2[[#All],[ISOCode]:[Total 2024 Colombian Returnees]],12,0)</f>
        <v>0</v>
      </c>
      <c r="S859" s="293"/>
      <c r="T859" s="294"/>
      <c r="U859" s="294"/>
      <c r="V859" s="294"/>
      <c r="W859" s="226"/>
      <c r="X859" s="295"/>
      <c r="Y859" s="295">
        <f>VLOOKUP($C859,Projections2[[#All],[ISOCode]:[Total 2024 Colombian Returnees]],17,0)</f>
        <v>0</v>
      </c>
      <c r="Z859" s="296"/>
      <c r="AA859" s="297"/>
      <c r="AB859" s="297"/>
      <c r="AC859" s="297"/>
      <c r="AD859" s="297"/>
      <c r="AE859" s="297"/>
      <c r="AF859" s="297">
        <f>VLOOKUP($C859,Projections2[[#All],[ISOCode]:[Total 2024 Colombian Returnees]],22,0)</f>
        <v>0</v>
      </c>
      <c r="AG859" s="298"/>
      <c r="AH859" s="299"/>
      <c r="AI859" s="299"/>
      <c r="AJ859" s="299"/>
      <c r="AK859" s="299"/>
      <c r="AL859" s="300"/>
      <c r="AM859" s="230">
        <f>VLOOKUP($C859,Projections2[[#All],[ISOCode]:[Total 2024 Colombian Returnees]],27,0)</f>
        <v>0</v>
      </c>
      <c r="AN859" s="301"/>
      <c r="AO859" s="302"/>
      <c r="AP859" s="302"/>
      <c r="AQ859" s="302"/>
      <c r="AR859" s="302"/>
      <c r="AS859" s="303"/>
      <c r="AT859" s="303">
        <f>VLOOKUP($C859,Projections2[[#All],[ISOCode]:[Total 2024 Colombian Returnees]],32,0)</f>
        <v>0</v>
      </c>
      <c r="AU859" s="304"/>
      <c r="AV859" s="305"/>
      <c r="AW859" s="305"/>
      <c r="AX859" s="305"/>
      <c r="AY859" s="305"/>
      <c r="AZ859" s="306"/>
      <c r="BA859" s="306">
        <f>VLOOKUP($C859,Projections2[[#All],[ISOCode]:[Total 2024 Colombian Returnees]],37,0)</f>
        <v>0</v>
      </c>
      <c r="BB859" s="307"/>
      <c r="BC859" s="360" t="str">
        <f t="shared" si="320"/>
        <v>Ok</v>
      </c>
      <c r="BD859" s="361" t="str">
        <f t="shared" si="321"/>
        <v>Ok</v>
      </c>
      <c r="BE859" s="361" t="str">
        <f t="shared" si="322"/>
        <v>Ok</v>
      </c>
      <c r="BF859" s="361" t="str">
        <f t="shared" si="323"/>
        <v>Ok</v>
      </c>
      <c r="BG859" s="362" t="str">
        <f t="shared" si="324"/>
        <v>Ok</v>
      </c>
      <c r="BH859" s="360" t="str">
        <f t="shared" si="325"/>
        <v>Ok</v>
      </c>
      <c r="BI859" s="361" t="str">
        <f t="shared" si="326"/>
        <v>Ok</v>
      </c>
      <c r="BJ859" s="361" t="str">
        <f t="shared" si="327"/>
        <v>Ok</v>
      </c>
      <c r="BK859" s="361" t="str">
        <f t="shared" si="328"/>
        <v>Ok</v>
      </c>
      <c r="BL859" s="361" t="str">
        <f t="shared" si="329"/>
        <v>Ok</v>
      </c>
      <c r="BM859" s="361" t="str">
        <f t="shared" si="330"/>
        <v>Ok</v>
      </c>
      <c r="BN859" s="362" t="str">
        <f t="shared" si="331"/>
        <v>Ok</v>
      </c>
      <c r="BO859" s="360" t="str">
        <f t="shared" si="332"/>
        <v>No Pop.</v>
      </c>
      <c r="BP859" s="361" t="str">
        <f t="shared" si="333"/>
        <v>No Pop.</v>
      </c>
      <c r="BQ859" s="361" t="str">
        <f t="shared" si="334"/>
        <v>No Pop.</v>
      </c>
      <c r="BR859" s="361" t="str">
        <f t="shared" si="335"/>
        <v>No Pop.</v>
      </c>
      <c r="BS859" s="361" t="str">
        <f t="shared" si="336"/>
        <v>No Pop.</v>
      </c>
      <c r="BT859" s="361" t="str">
        <f t="shared" si="337"/>
        <v>No Pop.</v>
      </c>
      <c r="BU859" s="362" t="str">
        <f t="shared" si="338"/>
        <v>No Pop.</v>
      </c>
      <c r="BV859" s="360" t="str">
        <f>IF(M859&lt;=VLOOKUP($C859,Projections2[[#All],[ISOCode]:[Total 2024 Colombian Returnees]],'Population Projection V2'!$J$167,FALSE),"OK", "Review")</f>
        <v>OK</v>
      </c>
      <c r="BW859" s="361" t="str">
        <f>IF(N859&lt;=VLOOKUP($C859,Projections2[[#All],[ISOCode]:[Total 2024 Colombian Returnees]],'Population Projection V2'!$K$167,FALSE),"OK", "Review")</f>
        <v>OK</v>
      </c>
      <c r="BX859" s="361" t="str">
        <f>IF(O859&lt;=VLOOKUP($C859,Projections2[[#All],[ISOCode]:[Total 2024 Colombian Returnees]],'Population Projection V2'!$L$167,FALSE),"OK", "Review")</f>
        <v>OK</v>
      </c>
      <c r="BY859" s="361" t="str">
        <f>IF(P859&lt;=VLOOKUP($C859,Projections2[[#All],[ISOCode]:[Total 2024 Colombian Returnees]],'Population Projection V2'!$M$167,FALSE),"OK", "Review")</f>
        <v>OK</v>
      </c>
      <c r="BZ859" s="361" t="str">
        <f>IF(Q859&lt;=VLOOKUP($C859,Projections2[[#All],[ISOCode]:[Total 2024 Colombian Returnees]],'Population Projection V2'!$N$167,FALSE),"OK", "Review")</f>
        <v>OK</v>
      </c>
      <c r="CA859" s="361" t="str">
        <f>IF(T859&lt;=VLOOKUP($C859,Projections2[[#All],[ISOCode]:[Total 2024 Colombian Returnees]],'Population Projection V2'!$O$167,FALSE),"OK", "Review")</f>
        <v>OK</v>
      </c>
      <c r="CB859" s="361" t="str">
        <f>IF(U859&lt;=VLOOKUP($C859,Projections2[[#All],[ISOCode]:[Total 2024 Colombian Returnees]],'Population Projection V2'!$P$167,FALSE),"OK", "Review")</f>
        <v>OK</v>
      </c>
      <c r="CC859" s="361" t="str">
        <f>IF(V859&lt;=VLOOKUP($C859,Projections2[[#All],[ISOCode]:[Total 2024 Colombian Returnees]],'Population Projection V2'!$Q$167,FALSE),"OK", "Review")</f>
        <v>OK</v>
      </c>
      <c r="CD859" s="361" t="str">
        <f>IF(W859&lt;=VLOOKUP($C859,Projections2[[#All],[ISOCode]:[Total 2024 Colombian Returnees]],'Population Projection V2'!$R$167,FALSE),"OK", "Review")</f>
        <v>OK</v>
      </c>
      <c r="CE859" s="361" t="str">
        <f>IF(X859&lt;=VLOOKUP($C859,Projections2[[#All],[ISOCode]:[Total 2024 Colombian Returnees]],'Population Projection V2'!$S$167,FALSE),"OK", "Review")</f>
        <v>OK</v>
      </c>
      <c r="CF859" s="361" t="str">
        <f>IF(AA859&lt;=VLOOKUP($C859,Projections2[[#All],[ISOCode]:[Total 2024 Colombian Returnees]],'Population Projection V2'!$T$167,FALSE),"OK", "Review")</f>
        <v>OK</v>
      </c>
      <c r="CG859" s="361" t="str">
        <f>IF(AB859&lt;=VLOOKUP($C859,Projections2[[#All],[ISOCode]:[Total 2024 Colombian Returnees]],'Population Projection V2'!$U$167,FALSE),"OK", "Review")</f>
        <v>OK</v>
      </c>
      <c r="CH859" s="361" t="str">
        <f>IF(AC859&lt;=VLOOKUP($C859,Projections2[[#All],[ISOCode]:[Total 2024 Colombian Returnees]],'Population Projection V2'!$V$167,FALSE),"OK", "Review")</f>
        <v>OK</v>
      </c>
      <c r="CI859" s="361" t="str">
        <f>IF(AD859&lt;=VLOOKUP($C859,Projections2[[#All],[ISOCode]:[Total 2024 Colombian Returnees]],'Population Projection V2'!$W$167,FALSE),"OK", "Review")</f>
        <v>OK</v>
      </c>
      <c r="CJ859" s="361" t="str">
        <f>IF(AE859&lt;=VLOOKUP($C859,Projections2[[#All],[ISOCode]:[Total 2024 Colombian Returnees]],'Population Projection V2'!$X$167,FALSE),"OK", "Review")</f>
        <v>OK</v>
      </c>
      <c r="CK859" s="361" t="str">
        <f>IF(AH859&lt;=VLOOKUP($C859,Projections2[[#All],[ISOCode]:[Total 2024 Colombian Returnees]],'Population Projection V2'!$Y$167,FALSE),"OK", "Review")</f>
        <v>OK</v>
      </c>
      <c r="CL859" s="361" t="str">
        <f>IF(AI859&lt;=VLOOKUP($C859,Projections2[[#All],[ISOCode]:[Total 2024 Colombian Returnees]],'Population Projection V2'!$Z$167,FALSE),"OK", "Review")</f>
        <v>OK</v>
      </c>
      <c r="CM859" s="361" t="str">
        <f>IF(AJ859&lt;=VLOOKUP($C859,Projections2[[#All],[ISOCode]:[Total 2024 Colombian Returnees]],'Population Projection V2'!$AA$167,FALSE),"OK", "Review")</f>
        <v>OK</v>
      </c>
      <c r="CN859" s="361" t="str">
        <f>IF(AK859&lt;=VLOOKUP($C859,Projections2[[#All],[ISOCode]:[Total 2024 Colombian Returnees]],'Population Projection V2'!$AB$167,FALSE),"OK", "Review")</f>
        <v>OK</v>
      </c>
      <c r="CO859" s="361" t="str">
        <f>IF(AL859&lt;=VLOOKUP($C859,Projections2[[#All],[ISOCode]:[Total 2024 Colombian Returnees]],'Population Projection V2'!$AC$167,FALSE),"OK", "Review")</f>
        <v>OK</v>
      </c>
      <c r="CP859" s="361" t="str">
        <f>IF(AO859&lt;=VLOOKUP($C859,Projections2[[#All],[ISOCode]:[Total 2024 Colombian Returnees]],'Population Projection V2'!$AD$167,FALSE),"OK", "Review")</f>
        <v>OK</v>
      </c>
      <c r="CQ859" s="361" t="str">
        <f>IF(AP859&lt;=VLOOKUP($C859,Projections2[[#All],[ISOCode]:[Total 2024 Colombian Returnees]],'Population Projection V2'!$AE$167,FALSE),"OK", "Review")</f>
        <v>OK</v>
      </c>
      <c r="CR859" s="361" t="str">
        <f>IF(AQ859&lt;=VLOOKUP($C859,Projections2[[#All],[ISOCode]:[Total 2024 Colombian Returnees]],'Population Projection V2'!$AF$167,FALSE),"OK", "Review")</f>
        <v>OK</v>
      </c>
      <c r="CS859" s="361" t="str">
        <f>IF(AR859&lt;=VLOOKUP($C859,Projections2[[#All],[ISOCode]:[Total 2024 Colombian Returnees]],'Population Projection V2'!$AG$167,FALSE),"OK", "Review")</f>
        <v>OK</v>
      </c>
      <c r="CT859" s="361" t="str">
        <f>IF(AS859&lt;=VLOOKUP($C859,Projections2[[#All],[ISOCode]:[Total 2024 Colombian Returnees]],'Population Projection V2'!$AH$167,FALSE),"OK", "Review")</f>
        <v>OK</v>
      </c>
      <c r="CU859" s="361" t="str">
        <f>IF(AV859&lt;=VLOOKUP($C859,Projections2[[#All],[ISOCode]:[Total 2024 Colombian Returnees]],'Population Projection V2'!$AI$167,FALSE),"OK", "Review")</f>
        <v>OK</v>
      </c>
      <c r="CV859" s="361" t="str">
        <f>IF(AW859&lt;=VLOOKUP($C859,Projections2[[#All],[ISOCode]:[Total 2024 Colombian Returnees]],'Population Projection V2'!$AJ$167,FALSE),"OK", "Review")</f>
        <v>OK</v>
      </c>
      <c r="CW859" s="361" t="str">
        <f>IF(AX859&lt;=VLOOKUP($C859,Projections2[[#All],[ISOCode]:[Total 2024 Colombian Returnees]],'Population Projection V2'!$AK$167,FALSE),"OK", "Review")</f>
        <v>OK</v>
      </c>
      <c r="CX859" s="361" t="str">
        <f>IF(AY859&lt;=VLOOKUP($C859,Projections2[[#All],[ISOCode]:[Total 2024 Colombian Returnees]],'Population Projection V2'!$AL$167,FALSE),"OK", "Review")</f>
        <v>OK</v>
      </c>
      <c r="CY859" s="362" t="str">
        <f>IF(AZ859&lt;=VLOOKUP($C859,Projections2[[#All],[ISOCode]:[Total 2024 Colombian Returnees]],'Population Projection V2'!$AM$167,FALSE),"OK", "Review")</f>
        <v>OK</v>
      </c>
    </row>
    <row r="860" spans="1:103" x14ac:dyDescent="0.25">
      <c r="A860" s="218" t="s">
        <v>37</v>
      </c>
      <c r="B860" s="219" t="s">
        <v>37</v>
      </c>
      <c r="C860" s="219" t="s">
        <v>325</v>
      </c>
      <c r="D860" s="219" t="s">
        <v>36</v>
      </c>
      <c r="E860" s="219" t="s">
        <v>425</v>
      </c>
      <c r="F860" s="289">
        <f t="shared" si="315"/>
        <v>0</v>
      </c>
      <c r="G860" s="289">
        <f t="shared" si="316"/>
        <v>0</v>
      </c>
      <c r="H860" s="289">
        <f t="shared" si="317"/>
        <v>0</v>
      </c>
      <c r="I860" s="289">
        <f t="shared" si="318"/>
        <v>0</v>
      </c>
      <c r="J860" s="290">
        <f t="shared" si="319"/>
        <v>0</v>
      </c>
      <c r="K860" s="290">
        <f>VLOOKUP($C860,Projections2[[#All],[ISOCode]:[Total 2024 Colombian Returnees]],7,0)</f>
        <v>0</v>
      </c>
      <c r="L860" s="251"/>
      <c r="M860" s="236"/>
      <c r="N860" s="236"/>
      <c r="O860" s="236"/>
      <c r="P860" s="236"/>
      <c r="Q860" s="292"/>
      <c r="R860" s="224">
        <f>VLOOKUP($C860,Projections2[[#All],[ISOCode]:[Total 2024 Colombian Returnees]],12,0)</f>
        <v>0</v>
      </c>
      <c r="S860" s="293"/>
      <c r="T860" s="294"/>
      <c r="U860" s="294"/>
      <c r="V860" s="294"/>
      <c r="W860" s="226"/>
      <c r="X860" s="295"/>
      <c r="Y860" s="295">
        <f>VLOOKUP($C860,Projections2[[#All],[ISOCode]:[Total 2024 Colombian Returnees]],17,0)</f>
        <v>0</v>
      </c>
      <c r="Z860" s="296"/>
      <c r="AA860" s="297"/>
      <c r="AB860" s="297"/>
      <c r="AC860" s="297"/>
      <c r="AD860" s="297"/>
      <c r="AE860" s="297"/>
      <c r="AF860" s="297">
        <f>VLOOKUP($C860,Projections2[[#All],[ISOCode]:[Total 2024 Colombian Returnees]],22,0)</f>
        <v>0</v>
      </c>
      <c r="AG860" s="298"/>
      <c r="AH860" s="299"/>
      <c r="AI860" s="299"/>
      <c r="AJ860" s="299"/>
      <c r="AK860" s="299"/>
      <c r="AL860" s="300"/>
      <c r="AM860" s="230">
        <f>VLOOKUP($C860,Projections2[[#All],[ISOCode]:[Total 2024 Colombian Returnees]],27,0)</f>
        <v>0</v>
      </c>
      <c r="AN860" s="301"/>
      <c r="AO860" s="302"/>
      <c r="AP860" s="302"/>
      <c r="AQ860" s="302"/>
      <c r="AR860" s="302"/>
      <c r="AS860" s="303"/>
      <c r="AT860" s="303">
        <f>VLOOKUP($C860,Projections2[[#All],[ISOCode]:[Total 2024 Colombian Returnees]],32,0)</f>
        <v>0</v>
      </c>
      <c r="AU860" s="304"/>
      <c r="AV860" s="305"/>
      <c r="AW860" s="305"/>
      <c r="AX860" s="305"/>
      <c r="AY860" s="305"/>
      <c r="AZ860" s="306"/>
      <c r="BA860" s="306">
        <f>VLOOKUP($C860,Projections2[[#All],[ISOCode]:[Total 2024 Colombian Returnees]],37,0)</f>
        <v>0</v>
      </c>
      <c r="BB860" s="307"/>
      <c r="BC860" s="360" t="str">
        <f t="shared" si="320"/>
        <v>Ok</v>
      </c>
      <c r="BD860" s="361" t="str">
        <f t="shared" si="321"/>
        <v>Ok</v>
      </c>
      <c r="BE860" s="361" t="str">
        <f t="shared" si="322"/>
        <v>Ok</v>
      </c>
      <c r="BF860" s="361" t="str">
        <f t="shared" si="323"/>
        <v>Ok</v>
      </c>
      <c r="BG860" s="362" t="str">
        <f t="shared" si="324"/>
        <v>Ok</v>
      </c>
      <c r="BH860" s="360" t="str">
        <f t="shared" si="325"/>
        <v>Ok</v>
      </c>
      <c r="BI860" s="361" t="str">
        <f t="shared" si="326"/>
        <v>Ok</v>
      </c>
      <c r="BJ860" s="361" t="str">
        <f t="shared" si="327"/>
        <v>Ok</v>
      </c>
      <c r="BK860" s="361" t="str">
        <f t="shared" si="328"/>
        <v>Ok</v>
      </c>
      <c r="BL860" s="361" t="str">
        <f t="shared" si="329"/>
        <v>Ok</v>
      </c>
      <c r="BM860" s="361" t="str">
        <f t="shared" si="330"/>
        <v>Ok</v>
      </c>
      <c r="BN860" s="362" t="str">
        <f t="shared" si="331"/>
        <v>Ok</v>
      </c>
      <c r="BO860" s="360" t="str">
        <f t="shared" si="332"/>
        <v>No Pop.</v>
      </c>
      <c r="BP860" s="361" t="str">
        <f t="shared" si="333"/>
        <v>No Pop.</v>
      </c>
      <c r="BQ860" s="361" t="str">
        <f t="shared" si="334"/>
        <v>No Pop.</v>
      </c>
      <c r="BR860" s="361" t="str">
        <f t="shared" si="335"/>
        <v>No Pop.</v>
      </c>
      <c r="BS860" s="361" t="str">
        <f t="shared" si="336"/>
        <v>No Pop.</v>
      </c>
      <c r="BT860" s="361" t="str">
        <f t="shared" si="337"/>
        <v>No Pop.</v>
      </c>
      <c r="BU860" s="362" t="str">
        <f t="shared" si="338"/>
        <v>No Pop.</v>
      </c>
      <c r="BV860" s="360" t="str">
        <f>IF(M860&lt;=VLOOKUP($C860,Projections2[[#All],[ISOCode]:[Total 2024 Colombian Returnees]],'Population Projection V2'!$J$167,FALSE),"OK", "Review")</f>
        <v>OK</v>
      </c>
      <c r="BW860" s="361" t="str">
        <f>IF(N860&lt;=VLOOKUP($C860,Projections2[[#All],[ISOCode]:[Total 2024 Colombian Returnees]],'Population Projection V2'!$K$167,FALSE),"OK", "Review")</f>
        <v>OK</v>
      </c>
      <c r="BX860" s="361" t="str">
        <f>IF(O860&lt;=VLOOKUP($C860,Projections2[[#All],[ISOCode]:[Total 2024 Colombian Returnees]],'Population Projection V2'!$L$167,FALSE),"OK", "Review")</f>
        <v>OK</v>
      </c>
      <c r="BY860" s="361" t="str">
        <f>IF(P860&lt;=VLOOKUP($C860,Projections2[[#All],[ISOCode]:[Total 2024 Colombian Returnees]],'Population Projection V2'!$M$167,FALSE),"OK", "Review")</f>
        <v>OK</v>
      </c>
      <c r="BZ860" s="361" t="str">
        <f>IF(Q860&lt;=VLOOKUP($C860,Projections2[[#All],[ISOCode]:[Total 2024 Colombian Returnees]],'Population Projection V2'!$N$167,FALSE),"OK", "Review")</f>
        <v>OK</v>
      </c>
      <c r="CA860" s="361" t="str">
        <f>IF(T860&lt;=VLOOKUP($C860,Projections2[[#All],[ISOCode]:[Total 2024 Colombian Returnees]],'Population Projection V2'!$O$167,FALSE),"OK", "Review")</f>
        <v>OK</v>
      </c>
      <c r="CB860" s="361" t="str">
        <f>IF(U860&lt;=VLOOKUP($C860,Projections2[[#All],[ISOCode]:[Total 2024 Colombian Returnees]],'Population Projection V2'!$P$167,FALSE),"OK", "Review")</f>
        <v>OK</v>
      </c>
      <c r="CC860" s="361" t="str">
        <f>IF(V860&lt;=VLOOKUP($C860,Projections2[[#All],[ISOCode]:[Total 2024 Colombian Returnees]],'Population Projection V2'!$Q$167,FALSE),"OK", "Review")</f>
        <v>OK</v>
      </c>
      <c r="CD860" s="361" t="str">
        <f>IF(W860&lt;=VLOOKUP($C860,Projections2[[#All],[ISOCode]:[Total 2024 Colombian Returnees]],'Population Projection V2'!$R$167,FALSE),"OK", "Review")</f>
        <v>OK</v>
      </c>
      <c r="CE860" s="361" t="str">
        <f>IF(X860&lt;=VLOOKUP($C860,Projections2[[#All],[ISOCode]:[Total 2024 Colombian Returnees]],'Population Projection V2'!$S$167,FALSE),"OK", "Review")</f>
        <v>OK</v>
      </c>
      <c r="CF860" s="361" t="str">
        <f>IF(AA860&lt;=VLOOKUP($C860,Projections2[[#All],[ISOCode]:[Total 2024 Colombian Returnees]],'Population Projection V2'!$T$167,FALSE),"OK", "Review")</f>
        <v>OK</v>
      </c>
      <c r="CG860" s="361" t="str">
        <f>IF(AB860&lt;=VLOOKUP($C860,Projections2[[#All],[ISOCode]:[Total 2024 Colombian Returnees]],'Population Projection V2'!$U$167,FALSE),"OK", "Review")</f>
        <v>OK</v>
      </c>
      <c r="CH860" s="361" t="str">
        <f>IF(AC860&lt;=VLOOKUP($C860,Projections2[[#All],[ISOCode]:[Total 2024 Colombian Returnees]],'Population Projection V2'!$V$167,FALSE),"OK", "Review")</f>
        <v>OK</v>
      </c>
      <c r="CI860" s="361" t="str">
        <f>IF(AD860&lt;=VLOOKUP($C860,Projections2[[#All],[ISOCode]:[Total 2024 Colombian Returnees]],'Population Projection V2'!$W$167,FALSE),"OK", "Review")</f>
        <v>OK</v>
      </c>
      <c r="CJ860" s="361" t="str">
        <f>IF(AE860&lt;=VLOOKUP($C860,Projections2[[#All],[ISOCode]:[Total 2024 Colombian Returnees]],'Population Projection V2'!$X$167,FALSE),"OK", "Review")</f>
        <v>OK</v>
      </c>
      <c r="CK860" s="361" t="str">
        <f>IF(AH860&lt;=VLOOKUP($C860,Projections2[[#All],[ISOCode]:[Total 2024 Colombian Returnees]],'Population Projection V2'!$Y$167,FALSE),"OK", "Review")</f>
        <v>OK</v>
      </c>
      <c r="CL860" s="361" t="str">
        <f>IF(AI860&lt;=VLOOKUP($C860,Projections2[[#All],[ISOCode]:[Total 2024 Colombian Returnees]],'Population Projection V2'!$Z$167,FALSE),"OK", "Review")</f>
        <v>OK</v>
      </c>
      <c r="CM860" s="361" t="str">
        <f>IF(AJ860&lt;=VLOOKUP($C860,Projections2[[#All],[ISOCode]:[Total 2024 Colombian Returnees]],'Population Projection V2'!$AA$167,FALSE),"OK", "Review")</f>
        <v>OK</v>
      </c>
      <c r="CN860" s="361" t="str">
        <f>IF(AK860&lt;=VLOOKUP($C860,Projections2[[#All],[ISOCode]:[Total 2024 Colombian Returnees]],'Population Projection V2'!$AB$167,FALSE),"OK", "Review")</f>
        <v>OK</v>
      </c>
      <c r="CO860" s="361" t="str">
        <f>IF(AL860&lt;=VLOOKUP($C860,Projections2[[#All],[ISOCode]:[Total 2024 Colombian Returnees]],'Population Projection V2'!$AC$167,FALSE),"OK", "Review")</f>
        <v>OK</v>
      </c>
      <c r="CP860" s="361" t="str">
        <f>IF(AO860&lt;=VLOOKUP($C860,Projections2[[#All],[ISOCode]:[Total 2024 Colombian Returnees]],'Population Projection V2'!$AD$167,FALSE),"OK", "Review")</f>
        <v>OK</v>
      </c>
      <c r="CQ860" s="361" t="str">
        <f>IF(AP860&lt;=VLOOKUP($C860,Projections2[[#All],[ISOCode]:[Total 2024 Colombian Returnees]],'Population Projection V2'!$AE$167,FALSE),"OK", "Review")</f>
        <v>OK</v>
      </c>
      <c r="CR860" s="361" t="str">
        <f>IF(AQ860&lt;=VLOOKUP($C860,Projections2[[#All],[ISOCode]:[Total 2024 Colombian Returnees]],'Population Projection V2'!$AF$167,FALSE),"OK", "Review")</f>
        <v>OK</v>
      </c>
      <c r="CS860" s="361" t="str">
        <f>IF(AR860&lt;=VLOOKUP($C860,Projections2[[#All],[ISOCode]:[Total 2024 Colombian Returnees]],'Population Projection V2'!$AG$167,FALSE),"OK", "Review")</f>
        <v>OK</v>
      </c>
      <c r="CT860" s="361" t="str">
        <f>IF(AS860&lt;=VLOOKUP($C860,Projections2[[#All],[ISOCode]:[Total 2024 Colombian Returnees]],'Population Projection V2'!$AH$167,FALSE),"OK", "Review")</f>
        <v>OK</v>
      </c>
      <c r="CU860" s="361" t="str">
        <f>IF(AV860&lt;=VLOOKUP($C860,Projections2[[#All],[ISOCode]:[Total 2024 Colombian Returnees]],'Population Projection V2'!$AI$167,FALSE),"OK", "Review")</f>
        <v>OK</v>
      </c>
      <c r="CV860" s="361" t="str">
        <f>IF(AW860&lt;=VLOOKUP($C860,Projections2[[#All],[ISOCode]:[Total 2024 Colombian Returnees]],'Population Projection V2'!$AJ$167,FALSE),"OK", "Review")</f>
        <v>OK</v>
      </c>
      <c r="CW860" s="361" t="str">
        <f>IF(AX860&lt;=VLOOKUP($C860,Projections2[[#All],[ISOCode]:[Total 2024 Colombian Returnees]],'Population Projection V2'!$AK$167,FALSE),"OK", "Review")</f>
        <v>OK</v>
      </c>
      <c r="CX860" s="361" t="str">
        <f>IF(AY860&lt;=VLOOKUP($C860,Projections2[[#All],[ISOCode]:[Total 2024 Colombian Returnees]],'Population Projection V2'!$AL$167,FALSE),"OK", "Review")</f>
        <v>OK</v>
      </c>
      <c r="CY860" s="362" t="str">
        <f>IF(AZ860&lt;=VLOOKUP($C860,Projections2[[#All],[ISOCode]:[Total 2024 Colombian Returnees]],'Population Projection V2'!$AM$167,FALSE),"OK", "Review")</f>
        <v>OK</v>
      </c>
    </row>
    <row r="861" spans="1:103" x14ac:dyDescent="0.25">
      <c r="A861" s="248" t="s">
        <v>37</v>
      </c>
      <c r="B861" s="249" t="s">
        <v>37</v>
      </c>
      <c r="C861" s="249" t="s">
        <v>326</v>
      </c>
      <c r="D861" s="250" t="s">
        <v>421</v>
      </c>
      <c r="E861" s="249" t="s">
        <v>425</v>
      </c>
      <c r="F861" s="291">
        <f t="shared" si="315"/>
        <v>0</v>
      </c>
      <c r="G861" s="291">
        <f t="shared" si="316"/>
        <v>0</v>
      </c>
      <c r="H861" s="291">
        <f t="shared" si="317"/>
        <v>0</v>
      </c>
      <c r="I861" s="291">
        <f t="shared" si="318"/>
        <v>0</v>
      </c>
      <c r="J861" s="291">
        <f t="shared" si="319"/>
        <v>0</v>
      </c>
      <c r="K861" s="291">
        <f>VLOOKUP($C861,Projections2[[#All],[ISOCode]:[Total 2024 Colombian Returnees]],7,0)</f>
        <v>0</v>
      </c>
      <c r="L861" s="251"/>
      <c r="M861" s="292"/>
      <c r="N861" s="292"/>
      <c r="O861" s="292"/>
      <c r="P861" s="252"/>
      <c r="Q861" s="292"/>
      <c r="R861" s="224">
        <f>VLOOKUP($C861,Projections2[[#All],[ISOCode]:[Total 2024 Colombian Returnees]],12,0)</f>
        <v>0</v>
      </c>
      <c r="S861" s="293"/>
      <c r="T861" s="308"/>
      <c r="U861" s="308"/>
      <c r="V861" s="308"/>
      <c r="W861" s="242">
        <f>X861-V861-U861-T861</f>
        <v>0</v>
      </c>
      <c r="X861" s="308"/>
      <c r="Y861" s="308">
        <f>VLOOKUP($C861,Projections2[[#All],[ISOCode]:[Total 2024 Colombian Returnees]],17,0)</f>
        <v>0</v>
      </c>
      <c r="Z861" s="309"/>
      <c r="AA861" s="263"/>
      <c r="AB861" s="263"/>
      <c r="AC861" s="263"/>
      <c r="AD861" s="263"/>
      <c r="AE861" s="263"/>
      <c r="AF861" s="263">
        <f>VLOOKUP($C861,Projections2[[#All],[ISOCode]:[Total 2024 Colombian Returnees]],22,0)</f>
        <v>0</v>
      </c>
      <c r="AG861" s="262"/>
      <c r="AH861" s="300"/>
      <c r="AI861" s="300"/>
      <c r="AJ861" s="300"/>
      <c r="AK861" s="300"/>
      <c r="AL861" s="300"/>
      <c r="AM861" s="230">
        <f>VLOOKUP($C861,Projections2[[#All],[ISOCode]:[Total 2024 Colombian Returnees]],27,0)</f>
        <v>0</v>
      </c>
      <c r="AN861" s="301"/>
      <c r="AO861" s="303"/>
      <c r="AP861" s="303"/>
      <c r="AQ861" s="303"/>
      <c r="AR861" s="303"/>
      <c r="AS861" s="303"/>
      <c r="AT861" s="303">
        <f>VLOOKUP($C861,Projections2[[#All],[ISOCode]:[Total 2024 Colombian Returnees]],32,0)</f>
        <v>0</v>
      </c>
      <c r="AU861" s="304"/>
      <c r="AV861" s="306"/>
      <c r="AW861" s="306"/>
      <c r="AX861" s="306"/>
      <c r="AY861" s="306"/>
      <c r="AZ861" s="306"/>
      <c r="BA861" s="306">
        <f>VLOOKUP($C861,Projections2[[#All],[ISOCode]:[Total 2024 Colombian Returnees]],37,0)</f>
        <v>0</v>
      </c>
      <c r="BB861" s="307"/>
      <c r="BC861" s="360" t="str">
        <f t="shared" si="320"/>
        <v>Ok</v>
      </c>
      <c r="BD861" s="361" t="str">
        <f t="shared" si="321"/>
        <v>Ok</v>
      </c>
      <c r="BE861" s="361" t="str">
        <f t="shared" si="322"/>
        <v>Ok</v>
      </c>
      <c r="BF861" s="361" t="str">
        <f t="shared" si="323"/>
        <v>Ok</v>
      </c>
      <c r="BG861" s="362" t="str">
        <f t="shared" si="324"/>
        <v>Ok</v>
      </c>
      <c r="BH861" s="360" t="str">
        <f t="shared" si="325"/>
        <v>Ok</v>
      </c>
      <c r="BI861" s="361" t="str">
        <f t="shared" si="326"/>
        <v>Ok</v>
      </c>
      <c r="BJ861" s="361" t="str">
        <f t="shared" si="327"/>
        <v>Ok</v>
      </c>
      <c r="BK861" s="361" t="str">
        <f t="shared" si="328"/>
        <v>Ok</v>
      </c>
      <c r="BL861" s="361" t="str">
        <f t="shared" si="329"/>
        <v>Ok</v>
      </c>
      <c r="BM861" s="361" t="str">
        <f t="shared" si="330"/>
        <v>Ok</v>
      </c>
      <c r="BN861" s="362" t="str">
        <f t="shared" si="331"/>
        <v>Ok</v>
      </c>
      <c r="BO861" s="360" t="str">
        <f t="shared" si="332"/>
        <v>No Pop.</v>
      </c>
      <c r="BP861" s="361" t="str">
        <f t="shared" si="333"/>
        <v>No Pop.</v>
      </c>
      <c r="BQ861" s="361" t="str">
        <f t="shared" si="334"/>
        <v>No Pop.</v>
      </c>
      <c r="BR861" s="361" t="str">
        <f t="shared" si="335"/>
        <v>No Pop.</v>
      </c>
      <c r="BS861" s="361" t="str">
        <f t="shared" si="336"/>
        <v>No Pop.</v>
      </c>
      <c r="BT861" s="361" t="str">
        <f t="shared" si="337"/>
        <v>No Pop.</v>
      </c>
      <c r="BU861" s="362" t="str">
        <f t="shared" si="338"/>
        <v>No Pop.</v>
      </c>
      <c r="BV861" s="360" t="str">
        <f>IF(M861&lt;=VLOOKUP($C861,Projections2[[#All],[ISOCode]:[Total 2024 Colombian Returnees]],'Population Projection V2'!$J$167,FALSE),"OK", "Review")</f>
        <v>OK</v>
      </c>
      <c r="BW861" s="361" t="str">
        <f>IF(N861&lt;=VLOOKUP($C861,Projections2[[#All],[ISOCode]:[Total 2024 Colombian Returnees]],'Population Projection V2'!$K$167,FALSE),"OK", "Review")</f>
        <v>OK</v>
      </c>
      <c r="BX861" s="361" t="str">
        <f>IF(O861&lt;=VLOOKUP($C861,Projections2[[#All],[ISOCode]:[Total 2024 Colombian Returnees]],'Population Projection V2'!$L$167,FALSE),"OK", "Review")</f>
        <v>OK</v>
      </c>
      <c r="BY861" s="361" t="str">
        <f>IF(P861&lt;=VLOOKUP($C861,Projections2[[#All],[ISOCode]:[Total 2024 Colombian Returnees]],'Population Projection V2'!$M$167,FALSE),"OK", "Review")</f>
        <v>OK</v>
      </c>
      <c r="BZ861" s="361" t="str">
        <f>IF(Q861&lt;=VLOOKUP($C861,Projections2[[#All],[ISOCode]:[Total 2024 Colombian Returnees]],'Population Projection V2'!$N$167,FALSE),"OK", "Review")</f>
        <v>OK</v>
      </c>
      <c r="CA861" s="361" t="str">
        <f>IF(T861&lt;=VLOOKUP($C861,Projections2[[#All],[ISOCode]:[Total 2024 Colombian Returnees]],'Population Projection V2'!$O$167,FALSE),"OK", "Review")</f>
        <v>OK</v>
      </c>
      <c r="CB861" s="361" t="str">
        <f>IF(U861&lt;=VLOOKUP($C861,Projections2[[#All],[ISOCode]:[Total 2024 Colombian Returnees]],'Population Projection V2'!$P$167,FALSE),"OK", "Review")</f>
        <v>OK</v>
      </c>
      <c r="CC861" s="361" t="str">
        <f>IF(V861&lt;=VLOOKUP($C861,Projections2[[#All],[ISOCode]:[Total 2024 Colombian Returnees]],'Population Projection V2'!$Q$167,FALSE),"OK", "Review")</f>
        <v>OK</v>
      </c>
      <c r="CD861" s="361" t="str">
        <f>IF(W861&lt;=VLOOKUP($C861,Projections2[[#All],[ISOCode]:[Total 2024 Colombian Returnees]],'Population Projection V2'!$R$167,FALSE),"OK", "Review")</f>
        <v>OK</v>
      </c>
      <c r="CE861" s="361" t="str">
        <f>IF(X861&lt;=VLOOKUP($C861,Projections2[[#All],[ISOCode]:[Total 2024 Colombian Returnees]],'Population Projection V2'!$S$167,FALSE),"OK", "Review")</f>
        <v>OK</v>
      </c>
      <c r="CF861" s="361" t="str">
        <f>IF(AA861&lt;=VLOOKUP($C861,Projections2[[#All],[ISOCode]:[Total 2024 Colombian Returnees]],'Population Projection V2'!$T$167,FALSE),"OK", "Review")</f>
        <v>OK</v>
      </c>
      <c r="CG861" s="361" t="str">
        <f>IF(AB861&lt;=VLOOKUP($C861,Projections2[[#All],[ISOCode]:[Total 2024 Colombian Returnees]],'Population Projection V2'!$U$167,FALSE),"OK", "Review")</f>
        <v>OK</v>
      </c>
      <c r="CH861" s="361" t="str">
        <f>IF(AC861&lt;=VLOOKUP($C861,Projections2[[#All],[ISOCode]:[Total 2024 Colombian Returnees]],'Population Projection V2'!$V$167,FALSE),"OK", "Review")</f>
        <v>OK</v>
      </c>
      <c r="CI861" s="361" t="str">
        <f>IF(AD861&lt;=VLOOKUP($C861,Projections2[[#All],[ISOCode]:[Total 2024 Colombian Returnees]],'Population Projection V2'!$W$167,FALSE),"OK", "Review")</f>
        <v>OK</v>
      </c>
      <c r="CJ861" s="361" t="str">
        <f>IF(AE861&lt;=VLOOKUP($C861,Projections2[[#All],[ISOCode]:[Total 2024 Colombian Returnees]],'Population Projection V2'!$X$167,FALSE),"OK", "Review")</f>
        <v>OK</v>
      </c>
      <c r="CK861" s="361" t="str">
        <f>IF(AH861&lt;=VLOOKUP($C861,Projections2[[#All],[ISOCode]:[Total 2024 Colombian Returnees]],'Population Projection V2'!$Y$167,FALSE),"OK", "Review")</f>
        <v>OK</v>
      </c>
      <c r="CL861" s="361" t="str">
        <f>IF(AI861&lt;=VLOOKUP($C861,Projections2[[#All],[ISOCode]:[Total 2024 Colombian Returnees]],'Population Projection V2'!$Z$167,FALSE),"OK", "Review")</f>
        <v>OK</v>
      </c>
      <c r="CM861" s="361" t="str">
        <f>IF(AJ861&lt;=VLOOKUP($C861,Projections2[[#All],[ISOCode]:[Total 2024 Colombian Returnees]],'Population Projection V2'!$AA$167,FALSE),"OK", "Review")</f>
        <v>OK</v>
      </c>
      <c r="CN861" s="361" t="str">
        <f>IF(AK861&lt;=VLOOKUP($C861,Projections2[[#All],[ISOCode]:[Total 2024 Colombian Returnees]],'Population Projection V2'!$AB$167,FALSE),"OK", "Review")</f>
        <v>OK</v>
      </c>
      <c r="CO861" s="361" t="str">
        <f>IF(AL861&lt;=VLOOKUP($C861,Projections2[[#All],[ISOCode]:[Total 2024 Colombian Returnees]],'Population Projection V2'!$AC$167,FALSE),"OK", "Review")</f>
        <v>OK</v>
      </c>
      <c r="CP861" s="361" t="str">
        <f>IF(AO861&lt;=VLOOKUP($C861,Projections2[[#All],[ISOCode]:[Total 2024 Colombian Returnees]],'Population Projection V2'!$AD$167,FALSE),"OK", "Review")</f>
        <v>OK</v>
      </c>
      <c r="CQ861" s="361" t="str">
        <f>IF(AP861&lt;=VLOOKUP($C861,Projections2[[#All],[ISOCode]:[Total 2024 Colombian Returnees]],'Population Projection V2'!$AE$167,FALSE),"OK", "Review")</f>
        <v>OK</v>
      </c>
      <c r="CR861" s="361" t="str">
        <f>IF(AQ861&lt;=VLOOKUP($C861,Projections2[[#All],[ISOCode]:[Total 2024 Colombian Returnees]],'Population Projection V2'!$AF$167,FALSE),"OK", "Review")</f>
        <v>OK</v>
      </c>
      <c r="CS861" s="361" t="str">
        <f>IF(AR861&lt;=VLOOKUP($C861,Projections2[[#All],[ISOCode]:[Total 2024 Colombian Returnees]],'Population Projection V2'!$AG$167,FALSE),"OK", "Review")</f>
        <v>OK</v>
      </c>
      <c r="CT861" s="361" t="str">
        <f>IF(AS861&lt;=VLOOKUP($C861,Projections2[[#All],[ISOCode]:[Total 2024 Colombian Returnees]],'Population Projection V2'!$AH$167,FALSE),"OK", "Review")</f>
        <v>OK</v>
      </c>
      <c r="CU861" s="361" t="str">
        <f>IF(AV861&lt;=VLOOKUP($C861,Projections2[[#All],[ISOCode]:[Total 2024 Colombian Returnees]],'Population Projection V2'!$AI$167,FALSE),"OK", "Review")</f>
        <v>OK</v>
      </c>
      <c r="CV861" s="361" t="str">
        <f>IF(AW861&lt;=VLOOKUP($C861,Projections2[[#All],[ISOCode]:[Total 2024 Colombian Returnees]],'Population Projection V2'!$AJ$167,FALSE),"OK", "Review")</f>
        <v>OK</v>
      </c>
      <c r="CW861" s="361" t="str">
        <f>IF(AX861&lt;=VLOOKUP($C861,Projections2[[#All],[ISOCode]:[Total 2024 Colombian Returnees]],'Population Projection V2'!$AK$167,FALSE),"OK", "Review")</f>
        <v>OK</v>
      </c>
      <c r="CX861" s="361" t="str">
        <f>IF(AY861&lt;=VLOOKUP($C861,Projections2[[#All],[ISOCode]:[Total 2024 Colombian Returnees]],'Population Projection V2'!$AL$167,FALSE),"OK", "Review")</f>
        <v>OK</v>
      </c>
      <c r="CY861" s="362" t="str">
        <f>IF(AZ861&lt;=VLOOKUP($C861,Projections2[[#All],[ISOCode]:[Total 2024 Colombian Returnees]],'Population Projection V2'!$AM$167,FALSE),"OK", "Review")</f>
        <v>OK</v>
      </c>
    </row>
    <row r="862" spans="1:103" x14ac:dyDescent="0.25">
      <c r="A862" s="218" t="s">
        <v>37</v>
      </c>
      <c r="B862" s="219" t="s">
        <v>37</v>
      </c>
      <c r="C862" s="219" t="s">
        <v>321</v>
      </c>
      <c r="D862" s="219" t="s">
        <v>4</v>
      </c>
      <c r="E862" s="219" t="s">
        <v>426</v>
      </c>
      <c r="F862" s="289">
        <f t="shared" si="315"/>
        <v>0</v>
      </c>
      <c r="G862" s="289">
        <f t="shared" si="316"/>
        <v>0</v>
      </c>
      <c r="H862" s="289">
        <f t="shared" si="317"/>
        <v>0</v>
      </c>
      <c r="I862" s="289">
        <f t="shared" si="318"/>
        <v>0</v>
      </c>
      <c r="J862" s="290">
        <f t="shared" si="319"/>
        <v>0</v>
      </c>
      <c r="K862" s="290">
        <f>VLOOKUP($C862,Projections2[[#All],[ISOCode]:[Total 2024 Colombian Returnees]],7,0)</f>
        <v>0</v>
      </c>
      <c r="L862" s="251"/>
      <c r="M862" s="236"/>
      <c r="N862" s="236"/>
      <c r="O862" s="236"/>
      <c r="P862" s="223"/>
      <c r="Q862" s="292"/>
      <c r="R862" s="224">
        <f>VLOOKUP($C862,Projections2[[#All],[ISOCode]:[Total 2024 Colombian Returnees]],12,0)</f>
        <v>0</v>
      </c>
      <c r="S862" s="293"/>
      <c r="T862" s="294"/>
      <c r="U862" s="294"/>
      <c r="V862" s="294"/>
      <c r="W862" s="226"/>
      <c r="X862" s="295"/>
      <c r="Y862" s="295">
        <f>VLOOKUP($C862,Projections2[[#All],[ISOCode]:[Total 2024 Colombian Returnees]],17,0)</f>
        <v>0</v>
      </c>
      <c r="Z862" s="296"/>
      <c r="AA862" s="297"/>
      <c r="AB862" s="297"/>
      <c r="AC862" s="297"/>
      <c r="AD862" s="297"/>
      <c r="AE862" s="297"/>
      <c r="AF862" s="297">
        <f>VLOOKUP($C862,Projections2[[#All],[ISOCode]:[Total 2024 Colombian Returnees]],22,0)</f>
        <v>0</v>
      </c>
      <c r="AG862" s="298"/>
      <c r="AH862" s="299"/>
      <c r="AI862" s="299"/>
      <c r="AJ862" s="299"/>
      <c r="AK862" s="299"/>
      <c r="AL862" s="300"/>
      <c r="AM862" s="230">
        <f>VLOOKUP($C862,Projections2[[#All],[ISOCode]:[Total 2024 Colombian Returnees]],27,0)</f>
        <v>0</v>
      </c>
      <c r="AN862" s="301"/>
      <c r="AO862" s="302"/>
      <c r="AP862" s="302"/>
      <c r="AQ862" s="302"/>
      <c r="AR862" s="302"/>
      <c r="AS862" s="303"/>
      <c r="AT862" s="303">
        <f>VLOOKUP($C862,Projections2[[#All],[ISOCode]:[Total 2024 Colombian Returnees]],32,0)</f>
        <v>0</v>
      </c>
      <c r="AU862" s="304"/>
      <c r="AV862" s="305"/>
      <c r="AW862" s="305"/>
      <c r="AX862" s="305"/>
      <c r="AY862" s="305"/>
      <c r="AZ862" s="306"/>
      <c r="BA862" s="306">
        <f>VLOOKUP($C862,Projections2[[#All],[ISOCode]:[Total 2024 Colombian Returnees]],37,0)</f>
        <v>0</v>
      </c>
      <c r="BB862" s="307"/>
      <c r="BC862" s="360" t="str">
        <f t="shared" si="320"/>
        <v>Ok</v>
      </c>
      <c r="BD862" s="361" t="str">
        <f t="shared" si="321"/>
        <v>Ok</v>
      </c>
      <c r="BE862" s="361" t="str">
        <f t="shared" si="322"/>
        <v>Ok</v>
      </c>
      <c r="BF862" s="361" t="str">
        <f t="shared" si="323"/>
        <v>Ok</v>
      </c>
      <c r="BG862" s="362" t="str">
        <f t="shared" si="324"/>
        <v>Ok</v>
      </c>
      <c r="BH862" s="360" t="str">
        <f t="shared" si="325"/>
        <v>Ok</v>
      </c>
      <c r="BI862" s="361" t="str">
        <f t="shared" si="326"/>
        <v>Ok</v>
      </c>
      <c r="BJ862" s="361" t="str">
        <f t="shared" si="327"/>
        <v>Ok</v>
      </c>
      <c r="BK862" s="361" t="str">
        <f t="shared" si="328"/>
        <v>Ok</v>
      </c>
      <c r="BL862" s="361" t="str">
        <f t="shared" si="329"/>
        <v>Ok</v>
      </c>
      <c r="BM862" s="361" t="str">
        <f t="shared" si="330"/>
        <v>Ok</v>
      </c>
      <c r="BN862" s="362" t="str">
        <f t="shared" si="331"/>
        <v>Ok</v>
      </c>
      <c r="BO862" s="360" t="str">
        <f t="shared" si="332"/>
        <v>No Pop.</v>
      </c>
      <c r="BP862" s="361" t="str">
        <f t="shared" si="333"/>
        <v>No Pop.</v>
      </c>
      <c r="BQ862" s="361" t="str">
        <f t="shared" si="334"/>
        <v>No Pop.</v>
      </c>
      <c r="BR862" s="361" t="str">
        <f t="shared" si="335"/>
        <v>No Pop.</v>
      </c>
      <c r="BS862" s="361" t="str">
        <f t="shared" si="336"/>
        <v>No Pop.</v>
      </c>
      <c r="BT862" s="361" t="str">
        <f t="shared" si="337"/>
        <v>No Pop.</v>
      </c>
      <c r="BU862" s="362" t="str">
        <f t="shared" si="338"/>
        <v>No Pop.</v>
      </c>
      <c r="BV862" s="360" t="str">
        <f>IF(M862&lt;=VLOOKUP($C862,Projections2[[#All],[ISOCode]:[Total 2024 Colombian Returnees]],'Population Projection V2'!$J$167,FALSE),"OK", "Review")</f>
        <v>OK</v>
      </c>
      <c r="BW862" s="361" t="str">
        <f>IF(N862&lt;=VLOOKUP($C862,Projections2[[#All],[ISOCode]:[Total 2024 Colombian Returnees]],'Population Projection V2'!$K$167,FALSE),"OK", "Review")</f>
        <v>OK</v>
      </c>
      <c r="BX862" s="361" t="str">
        <f>IF(O862&lt;=VLOOKUP($C862,Projections2[[#All],[ISOCode]:[Total 2024 Colombian Returnees]],'Population Projection V2'!$L$167,FALSE),"OK", "Review")</f>
        <v>OK</v>
      </c>
      <c r="BY862" s="361" t="str">
        <f>IF(P862&lt;=VLOOKUP($C862,Projections2[[#All],[ISOCode]:[Total 2024 Colombian Returnees]],'Population Projection V2'!$M$167,FALSE),"OK", "Review")</f>
        <v>OK</v>
      </c>
      <c r="BZ862" s="361" t="str">
        <f>IF(Q862&lt;=VLOOKUP($C862,Projections2[[#All],[ISOCode]:[Total 2024 Colombian Returnees]],'Population Projection V2'!$N$167,FALSE),"OK", "Review")</f>
        <v>OK</v>
      </c>
      <c r="CA862" s="361" t="str">
        <f>IF(T862&lt;=VLOOKUP($C862,Projections2[[#All],[ISOCode]:[Total 2024 Colombian Returnees]],'Population Projection V2'!$O$167,FALSE),"OK", "Review")</f>
        <v>OK</v>
      </c>
      <c r="CB862" s="361" t="str">
        <f>IF(U862&lt;=VLOOKUP($C862,Projections2[[#All],[ISOCode]:[Total 2024 Colombian Returnees]],'Population Projection V2'!$P$167,FALSE),"OK", "Review")</f>
        <v>OK</v>
      </c>
      <c r="CC862" s="361" t="str">
        <f>IF(V862&lt;=VLOOKUP($C862,Projections2[[#All],[ISOCode]:[Total 2024 Colombian Returnees]],'Population Projection V2'!$Q$167,FALSE),"OK", "Review")</f>
        <v>OK</v>
      </c>
      <c r="CD862" s="361" t="str">
        <f>IF(W862&lt;=VLOOKUP($C862,Projections2[[#All],[ISOCode]:[Total 2024 Colombian Returnees]],'Population Projection V2'!$R$167,FALSE),"OK", "Review")</f>
        <v>OK</v>
      </c>
      <c r="CE862" s="361" t="str">
        <f>IF(X862&lt;=VLOOKUP($C862,Projections2[[#All],[ISOCode]:[Total 2024 Colombian Returnees]],'Population Projection V2'!$S$167,FALSE),"OK", "Review")</f>
        <v>OK</v>
      </c>
      <c r="CF862" s="361" t="str">
        <f>IF(AA862&lt;=VLOOKUP($C862,Projections2[[#All],[ISOCode]:[Total 2024 Colombian Returnees]],'Population Projection V2'!$T$167,FALSE),"OK", "Review")</f>
        <v>OK</v>
      </c>
      <c r="CG862" s="361" t="str">
        <f>IF(AB862&lt;=VLOOKUP($C862,Projections2[[#All],[ISOCode]:[Total 2024 Colombian Returnees]],'Population Projection V2'!$U$167,FALSE),"OK", "Review")</f>
        <v>OK</v>
      </c>
      <c r="CH862" s="361" t="str">
        <f>IF(AC862&lt;=VLOOKUP($C862,Projections2[[#All],[ISOCode]:[Total 2024 Colombian Returnees]],'Population Projection V2'!$V$167,FALSE),"OK", "Review")</f>
        <v>OK</v>
      </c>
      <c r="CI862" s="361" t="str">
        <f>IF(AD862&lt;=VLOOKUP($C862,Projections2[[#All],[ISOCode]:[Total 2024 Colombian Returnees]],'Population Projection V2'!$W$167,FALSE),"OK", "Review")</f>
        <v>OK</v>
      </c>
      <c r="CJ862" s="361" t="str">
        <f>IF(AE862&lt;=VLOOKUP($C862,Projections2[[#All],[ISOCode]:[Total 2024 Colombian Returnees]],'Population Projection V2'!$X$167,FALSE),"OK", "Review")</f>
        <v>OK</v>
      </c>
      <c r="CK862" s="361" t="str">
        <f>IF(AH862&lt;=VLOOKUP($C862,Projections2[[#All],[ISOCode]:[Total 2024 Colombian Returnees]],'Population Projection V2'!$Y$167,FALSE),"OK", "Review")</f>
        <v>OK</v>
      </c>
      <c r="CL862" s="361" t="str">
        <f>IF(AI862&lt;=VLOOKUP($C862,Projections2[[#All],[ISOCode]:[Total 2024 Colombian Returnees]],'Population Projection V2'!$Z$167,FALSE),"OK", "Review")</f>
        <v>OK</v>
      </c>
      <c r="CM862" s="361" t="str">
        <f>IF(AJ862&lt;=VLOOKUP($C862,Projections2[[#All],[ISOCode]:[Total 2024 Colombian Returnees]],'Population Projection V2'!$AA$167,FALSE),"OK", "Review")</f>
        <v>OK</v>
      </c>
      <c r="CN862" s="361" t="str">
        <f>IF(AK862&lt;=VLOOKUP($C862,Projections2[[#All],[ISOCode]:[Total 2024 Colombian Returnees]],'Population Projection V2'!$AB$167,FALSE),"OK", "Review")</f>
        <v>OK</v>
      </c>
      <c r="CO862" s="361" t="str">
        <f>IF(AL862&lt;=VLOOKUP($C862,Projections2[[#All],[ISOCode]:[Total 2024 Colombian Returnees]],'Population Projection V2'!$AC$167,FALSE),"OK", "Review")</f>
        <v>OK</v>
      </c>
      <c r="CP862" s="361" t="str">
        <f>IF(AO862&lt;=VLOOKUP($C862,Projections2[[#All],[ISOCode]:[Total 2024 Colombian Returnees]],'Population Projection V2'!$AD$167,FALSE),"OK", "Review")</f>
        <v>OK</v>
      </c>
      <c r="CQ862" s="361" t="str">
        <f>IF(AP862&lt;=VLOOKUP($C862,Projections2[[#All],[ISOCode]:[Total 2024 Colombian Returnees]],'Population Projection V2'!$AE$167,FALSE),"OK", "Review")</f>
        <v>OK</v>
      </c>
      <c r="CR862" s="361" t="str">
        <f>IF(AQ862&lt;=VLOOKUP($C862,Projections2[[#All],[ISOCode]:[Total 2024 Colombian Returnees]],'Population Projection V2'!$AF$167,FALSE),"OK", "Review")</f>
        <v>OK</v>
      </c>
      <c r="CS862" s="361" t="str">
        <f>IF(AR862&lt;=VLOOKUP($C862,Projections2[[#All],[ISOCode]:[Total 2024 Colombian Returnees]],'Population Projection V2'!$AG$167,FALSE),"OK", "Review")</f>
        <v>OK</v>
      </c>
      <c r="CT862" s="361" t="str">
        <f>IF(AS862&lt;=VLOOKUP($C862,Projections2[[#All],[ISOCode]:[Total 2024 Colombian Returnees]],'Population Projection V2'!$AH$167,FALSE),"OK", "Review")</f>
        <v>OK</v>
      </c>
      <c r="CU862" s="361" t="str">
        <f>IF(AV862&lt;=VLOOKUP($C862,Projections2[[#All],[ISOCode]:[Total 2024 Colombian Returnees]],'Population Projection V2'!$AI$167,FALSE),"OK", "Review")</f>
        <v>OK</v>
      </c>
      <c r="CV862" s="361" t="str">
        <f>IF(AW862&lt;=VLOOKUP($C862,Projections2[[#All],[ISOCode]:[Total 2024 Colombian Returnees]],'Population Projection V2'!$AJ$167,FALSE),"OK", "Review")</f>
        <v>OK</v>
      </c>
      <c r="CW862" s="361" t="str">
        <f>IF(AX862&lt;=VLOOKUP($C862,Projections2[[#All],[ISOCode]:[Total 2024 Colombian Returnees]],'Population Projection V2'!$AK$167,FALSE),"OK", "Review")</f>
        <v>OK</v>
      </c>
      <c r="CX862" s="361" t="str">
        <f>IF(AY862&lt;=VLOOKUP($C862,Projections2[[#All],[ISOCode]:[Total 2024 Colombian Returnees]],'Population Projection V2'!$AL$167,FALSE),"OK", "Review")</f>
        <v>OK</v>
      </c>
      <c r="CY862" s="362" t="str">
        <f>IF(AZ862&lt;=VLOOKUP($C862,Projections2[[#All],[ISOCode]:[Total 2024 Colombian Returnees]],'Population Projection V2'!$AM$167,FALSE),"OK", "Review")</f>
        <v>OK</v>
      </c>
    </row>
    <row r="863" spans="1:103" x14ac:dyDescent="0.25">
      <c r="A863" s="218" t="s">
        <v>37</v>
      </c>
      <c r="B863" s="219" t="s">
        <v>37</v>
      </c>
      <c r="C863" s="219" t="s">
        <v>293</v>
      </c>
      <c r="D863" s="219" t="s">
        <v>5</v>
      </c>
      <c r="E863" s="219" t="s">
        <v>426</v>
      </c>
      <c r="F863" s="289">
        <f t="shared" si="315"/>
        <v>0</v>
      </c>
      <c r="G863" s="289">
        <f t="shared" si="316"/>
        <v>0</v>
      </c>
      <c r="H863" s="289">
        <f t="shared" si="317"/>
        <v>0</v>
      </c>
      <c r="I863" s="289">
        <f t="shared" si="318"/>
        <v>0</v>
      </c>
      <c r="J863" s="290">
        <f t="shared" si="319"/>
        <v>0</v>
      </c>
      <c r="K863" s="290">
        <f>VLOOKUP($C863,Projections2[[#All],[ISOCode]:[Total 2024 Colombian Returnees]],7,0)</f>
        <v>0</v>
      </c>
      <c r="L863" s="251"/>
      <c r="M863" s="236"/>
      <c r="N863" s="236"/>
      <c r="O863" s="236"/>
      <c r="P863" s="223"/>
      <c r="Q863" s="292"/>
      <c r="R863" s="224">
        <f>VLOOKUP($C863,Projections2[[#All],[ISOCode]:[Total 2024 Colombian Returnees]],12,0)</f>
        <v>0</v>
      </c>
      <c r="S863" s="293"/>
      <c r="T863" s="294"/>
      <c r="U863" s="294"/>
      <c r="V863" s="294"/>
      <c r="W863" s="226"/>
      <c r="X863" s="295"/>
      <c r="Y863" s="295">
        <f>VLOOKUP($C863,Projections2[[#All],[ISOCode]:[Total 2024 Colombian Returnees]],17,0)</f>
        <v>0</v>
      </c>
      <c r="Z863" s="296"/>
      <c r="AA863" s="297"/>
      <c r="AB863" s="297"/>
      <c r="AC863" s="297"/>
      <c r="AD863" s="297"/>
      <c r="AE863" s="297"/>
      <c r="AF863" s="297">
        <f>VLOOKUP($C863,Projections2[[#All],[ISOCode]:[Total 2024 Colombian Returnees]],22,0)</f>
        <v>0</v>
      </c>
      <c r="AG863" s="298"/>
      <c r="AH863" s="299"/>
      <c r="AI863" s="299"/>
      <c r="AJ863" s="299"/>
      <c r="AK863" s="299"/>
      <c r="AL863" s="300"/>
      <c r="AM863" s="230">
        <f>VLOOKUP($C863,Projections2[[#All],[ISOCode]:[Total 2024 Colombian Returnees]],27,0)</f>
        <v>0</v>
      </c>
      <c r="AN863" s="301"/>
      <c r="AO863" s="302"/>
      <c r="AP863" s="302"/>
      <c r="AQ863" s="302"/>
      <c r="AR863" s="302"/>
      <c r="AS863" s="303"/>
      <c r="AT863" s="303">
        <f>VLOOKUP($C863,Projections2[[#All],[ISOCode]:[Total 2024 Colombian Returnees]],32,0)</f>
        <v>0</v>
      </c>
      <c r="AU863" s="304"/>
      <c r="AV863" s="305"/>
      <c r="AW863" s="305"/>
      <c r="AX863" s="305"/>
      <c r="AY863" s="305"/>
      <c r="AZ863" s="306"/>
      <c r="BA863" s="306">
        <f>VLOOKUP($C863,Projections2[[#All],[ISOCode]:[Total 2024 Colombian Returnees]],37,0)</f>
        <v>0</v>
      </c>
      <c r="BB863" s="307"/>
      <c r="BC863" s="360" t="str">
        <f t="shared" si="320"/>
        <v>Ok</v>
      </c>
      <c r="BD863" s="361" t="str">
        <f t="shared" si="321"/>
        <v>Ok</v>
      </c>
      <c r="BE863" s="361" t="str">
        <f t="shared" si="322"/>
        <v>Ok</v>
      </c>
      <c r="BF863" s="361" t="str">
        <f t="shared" si="323"/>
        <v>Ok</v>
      </c>
      <c r="BG863" s="362" t="str">
        <f t="shared" si="324"/>
        <v>Ok</v>
      </c>
      <c r="BH863" s="360" t="str">
        <f t="shared" si="325"/>
        <v>Ok</v>
      </c>
      <c r="BI863" s="361" t="str">
        <f t="shared" si="326"/>
        <v>Ok</v>
      </c>
      <c r="BJ863" s="361" t="str">
        <f t="shared" si="327"/>
        <v>Ok</v>
      </c>
      <c r="BK863" s="361" t="str">
        <f t="shared" si="328"/>
        <v>Ok</v>
      </c>
      <c r="BL863" s="361" t="str">
        <f t="shared" si="329"/>
        <v>Ok</v>
      </c>
      <c r="BM863" s="361" t="str">
        <f t="shared" si="330"/>
        <v>Ok</v>
      </c>
      <c r="BN863" s="362" t="str">
        <f t="shared" si="331"/>
        <v>Ok</v>
      </c>
      <c r="BO863" s="360" t="str">
        <f t="shared" si="332"/>
        <v>No Pop.</v>
      </c>
      <c r="BP863" s="361" t="str">
        <f t="shared" si="333"/>
        <v>No Pop.</v>
      </c>
      <c r="BQ863" s="361" t="str">
        <f t="shared" si="334"/>
        <v>No Pop.</v>
      </c>
      <c r="BR863" s="361" t="str">
        <f t="shared" si="335"/>
        <v>No Pop.</v>
      </c>
      <c r="BS863" s="361" t="str">
        <f t="shared" si="336"/>
        <v>No Pop.</v>
      </c>
      <c r="BT863" s="361" t="str">
        <f t="shared" si="337"/>
        <v>No Pop.</v>
      </c>
      <c r="BU863" s="362" t="str">
        <f t="shared" si="338"/>
        <v>No Pop.</v>
      </c>
      <c r="BV863" s="360" t="str">
        <f>IF(M863&lt;=VLOOKUP($C863,Projections2[[#All],[ISOCode]:[Total 2024 Colombian Returnees]],'Population Projection V2'!$J$167,FALSE),"OK", "Review")</f>
        <v>OK</v>
      </c>
      <c r="BW863" s="361" t="str">
        <f>IF(N863&lt;=VLOOKUP($C863,Projections2[[#All],[ISOCode]:[Total 2024 Colombian Returnees]],'Population Projection V2'!$K$167,FALSE),"OK", "Review")</f>
        <v>OK</v>
      </c>
      <c r="BX863" s="361" t="str">
        <f>IF(O863&lt;=VLOOKUP($C863,Projections2[[#All],[ISOCode]:[Total 2024 Colombian Returnees]],'Population Projection V2'!$L$167,FALSE),"OK", "Review")</f>
        <v>OK</v>
      </c>
      <c r="BY863" s="361" t="str">
        <f>IF(P863&lt;=VLOOKUP($C863,Projections2[[#All],[ISOCode]:[Total 2024 Colombian Returnees]],'Population Projection V2'!$M$167,FALSE),"OK", "Review")</f>
        <v>OK</v>
      </c>
      <c r="BZ863" s="361" t="str">
        <f>IF(Q863&lt;=VLOOKUP($C863,Projections2[[#All],[ISOCode]:[Total 2024 Colombian Returnees]],'Population Projection V2'!$N$167,FALSE),"OK", "Review")</f>
        <v>OK</v>
      </c>
      <c r="CA863" s="361" t="str">
        <f>IF(T863&lt;=VLOOKUP($C863,Projections2[[#All],[ISOCode]:[Total 2024 Colombian Returnees]],'Population Projection V2'!$O$167,FALSE),"OK", "Review")</f>
        <v>OK</v>
      </c>
      <c r="CB863" s="361" t="str">
        <f>IF(U863&lt;=VLOOKUP($C863,Projections2[[#All],[ISOCode]:[Total 2024 Colombian Returnees]],'Population Projection V2'!$P$167,FALSE),"OK", "Review")</f>
        <v>OK</v>
      </c>
      <c r="CC863" s="361" t="str">
        <f>IF(V863&lt;=VLOOKUP($C863,Projections2[[#All],[ISOCode]:[Total 2024 Colombian Returnees]],'Population Projection V2'!$Q$167,FALSE),"OK", "Review")</f>
        <v>OK</v>
      </c>
      <c r="CD863" s="361" t="str">
        <f>IF(W863&lt;=VLOOKUP($C863,Projections2[[#All],[ISOCode]:[Total 2024 Colombian Returnees]],'Population Projection V2'!$R$167,FALSE),"OK", "Review")</f>
        <v>OK</v>
      </c>
      <c r="CE863" s="361" t="str">
        <f>IF(X863&lt;=VLOOKUP($C863,Projections2[[#All],[ISOCode]:[Total 2024 Colombian Returnees]],'Population Projection V2'!$S$167,FALSE),"OK", "Review")</f>
        <v>OK</v>
      </c>
      <c r="CF863" s="361" t="str">
        <f>IF(AA863&lt;=VLOOKUP($C863,Projections2[[#All],[ISOCode]:[Total 2024 Colombian Returnees]],'Population Projection V2'!$T$167,FALSE),"OK", "Review")</f>
        <v>OK</v>
      </c>
      <c r="CG863" s="361" t="str">
        <f>IF(AB863&lt;=VLOOKUP($C863,Projections2[[#All],[ISOCode]:[Total 2024 Colombian Returnees]],'Population Projection V2'!$U$167,FALSE),"OK", "Review")</f>
        <v>OK</v>
      </c>
      <c r="CH863" s="361" t="str">
        <f>IF(AC863&lt;=VLOOKUP($C863,Projections2[[#All],[ISOCode]:[Total 2024 Colombian Returnees]],'Population Projection V2'!$V$167,FALSE),"OK", "Review")</f>
        <v>OK</v>
      </c>
      <c r="CI863" s="361" t="str">
        <f>IF(AD863&lt;=VLOOKUP($C863,Projections2[[#All],[ISOCode]:[Total 2024 Colombian Returnees]],'Population Projection V2'!$W$167,FALSE),"OK", "Review")</f>
        <v>OK</v>
      </c>
      <c r="CJ863" s="361" t="str">
        <f>IF(AE863&lt;=VLOOKUP($C863,Projections2[[#All],[ISOCode]:[Total 2024 Colombian Returnees]],'Population Projection V2'!$X$167,FALSE),"OK", "Review")</f>
        <v>OK</v>
      </c>
      <c r="CK863" s="361" t="str">
        <f>IF(AH863&lt;=VLOOKUP($C863,Projections2[[#All],[ISOCode]:[Total 2024 Colombian Returnees]],'Population Projection V2'!$Y$167,FALSE),"OK", "Review")</f>
        <v>OK</v>
      </c>
      <c r="CL863" s="361" t="str">
        <f>IF(AI863&lt;=VLOOKUP($C863,Projections2[[#All],[ISOCode]:[Total 2024 Colombian Returnees]],'Population Projection V2'!$Z$167,FALSE),"OK", "Review")</f>
        <v>OK</v>
      </c>
      <c r="CM863" s="361" t="str">
        <f>IF(AJ863&lt;=VLOOKUP($C863,Projections2[[#All],[ISOCode]:[Total 2024 Colombian Returnees]],'Population Projection V2'!$AA$167,FALSE),"OK", "Review")</f>
        <v>OK</v>
      </c>
      <c r="CN863" s="361" t="str">
        <f>IF(AK863&lt;=VLOOKUP($C863,Projections2[[#All],[ISOCode]:[Total 2024 Colombian Returnees]],'Population Projection V2'!$AB$167,FALSE),"OK", "Review")</f>
        <v>OK</v>
      </c>
      <c r="CO863" s="361" t="str">
        <f>IF(AL863&lt;=VLOOKUP($C863,Projections2[[#All],[ISOCode]:[Total 2024 Colombian Returnees]],'Population Projection V2'!$AC$167,FALSE),"OK", "Review")</f>
        <v>OK</v>
      </c>
      <c r="CP863" s="361" t="str">
        <f>IF(AO863&lt;=VLOOKUP($C863,Projections2[[#All],[ISOCode]:[Total 2024 Colombian Returnees]],'Population Projection V2'!$AD$167,FALSE),"OK", "Review")</f>
        <v>OK</v>
      </c>
      <c r="CQ863" s="361" t="str">
        <f>IF(AP863&lt;=VLOOKUP($C863,Projections2[[#All],[ISOCode]:[Total 2024 Colombian Returnees]],'Population Projection V2'!$AE$167,FALSE),"OK", "Review")</f>
        <v>OK</v>
      </c>
      <c r="CR863" s="361" t="str">
        <f>IF(AQ863&lt;=VLOOKUP($C863,Projections2[[#All],[ISOCode]:[Total 2024 Colombian Returnees]],'Population Projection V2'!$AF$167,FALSE),"OK", "Review")</f>
        <v>OK</v>
      </c>
      <c r="CS863" s="361" t="str">
        <f>IF(AR863&lt;=VLOOKUP($C863,Projections2[[#All],[ISOCode]:[Total 2024 Colombian Returnees]],'Population Projection V2'!$AG$167,FALSE),"OK", "Review")</f>
        <v>OK</v>
      </c>
      <c r="CT863" s="361" t="str">
        <f>IF(AS863&lt;=VLOOKUP($C863,Projections2[[#All],[ISOCode]:[Total 2024 Colombian Returnees]],'Population Projection V2'!$AH$167,FALSE),"OK", "Review")</f>
        <v>OK</v>
      </c>
      <c r="CU863" s="361" t="str">
        <f>IF(AV863&lt;=VLOOKUP($C863,Projections2[[#All],[ISOCode]:[Total 2024 Colombian Returnees]],'Population Projection V2'!$AI$167,FALSE),"OK", "Review")</f>
        <v>OK</v>
      </c>
      <c r="CV863" s="361" t="str">
        <f>IF(AW863&lt;=VLOOKUP($C863,Projections2[[#All],[ISOCode]:[Total 2024 Colombian Returnees]],'Population Projection V2'!$AJ$167,FALSE),"OK", "Review")</f>
        <v>OK</v>
      </c>
      <c r="CW863" s="361" t="str">
        <f>IF(AX863&lt;=VLOOKUP($C863,Projections2[[#All],[ISOCode]:[Total 2024 Colombian Returnees]],'Population Projection V2'!$AK$167,FALSE),"OK", "Review")</f>
        <v>OK</v>
      </c>
      <c r="CX863" s="361" t="str">
        <f>IF(AY863&lt;=VLOOKUP($C863,Projections2[[#All],[ISOCode]:[Total 2024 Colombian Returnees]],'Population Projection V2'!$AL$167,FALSE),"OK", "Review")</f>
        <v>OK</v>
      </c>
      <c r="CY863" s="362" t="str">
        <f>IF(AZ863&lt;=VLOOKUP($C863,Projections2[[#All],[ISOCode]:[Total 2024 Colombian Returnees]],'Population Projection V2'!$AM$167,FALSE),"OK", "Review")</f>
        <v>OK</v>
      </c>
    </row>
    <row r="864" spans="1:103" x14ac:dyDescent="0.25">
      <c r="A864" s="218" t="s">
        <v>37</v>
      </c>
      <c r="B864" s="219" t="s">
        <v>37</v>
      </c>
      <c r="C864" s="219" t="s">
        <v>295</v>
      </c>
      <c r="D864" s="219" t="s">
        <v>6</v>
      </c>
      <c r="E864" s="219" t="s">
        <v>426</v>
      </c>
      <c r="F864" s="289">
        <f t="shared" si="315"/>
        <v>0</v>
      </c>
      <c r="G864" s="289">
        <f t="shared" si="316"/>
        <v>0</v>
      </c>
      <c r="H864" s="289">
        <f t="shared" si="317"/>
        <v>0</v>
      </c>
      <c r="I864" s="289">
        <f t="shared" si="318"/>
        <v>0</v>
      </c>
      <c r="J864" s="290">
        <f t="shared" si="319"/>
        <v>0</v>
      </c>
      <c r="K864" s="290">
        <f>VLOOKUP($C864,Projections2[[#All],[ISOCode]:[Total 2024 Colombian Returnees]],7,0)</f>
        <v>0</v>
      </c>
      <c r="L864" s="251"/>
      <c r="M864" s="236"/>
      <c r="N864" s="236"/>
      <c r="O864" s="236"/>
      <c r="P864" s="223"/>
      <c r="Q864" s="292"/>
      <c r="R864" s="224">
        <f>VLOOKUP($C864,Projections2[[#All],[ISOCode]:[Total 2024 Colombian Returnees]],12,0)</f>
        <v>0</v>
      </c>
      <c r="S864" s="293"/>
      <c r="T864" s="294"/>
      <c r="U864" s="294"/>
      <c r="V864" s="294"/>
      <c r="W864" s="226"/>
      <c r="X864" s="295"/>
      <c r="Y864" s="295">
        <f>VLOOKUP($C864,Projections2[[#All],[ISOCode]:[Total 2024 Colombian Returnees]],17,0)</f>
        <v>0</v>
      </c>
      <c r="Z864" s="296"/>
      <c r="AA864" s="297"/>
      <c r="AB864" s="297"/>
      <c r="AC864" s="297"/>
      <c r="AD864" s="297"/>
      <c r="AE864" s="297"/>
      <c r="AF864" s="297">
        <f>VLOOKUP($C864,Projections2[[#All],[ISOCode]:[Total 2024 Colombian Returnees]],22,0)</f>
        <v>0</v>
      </c>
      <c r="AG864" s="298"/>
      <c r="AH864" s="299"/>
      <c r="AI864" s="299"/>
      <c r="AJ864" s="299"/>
      <c r="AK864" s="299"/>
      <c r="AL864" s="300"/>
      <c r="AM864" s="230">
        <f>VLOOKUP($C864,Projections2[[#All],[ISOCode]:[Total 2024 Colombian Returnees]],27,0)</f>
        <v>0</v>
      </c>
      <c r="AN864" s="301"/>
      <c r="AO864" s="302"/>
      <c r="AP864" s="302"/>
      <c r="AQ864" s="302"/>
      <c r="AR864" s="302"/>
      <c r="AS864" s="303"/>
      <c r="AT864" s="303">
        <f>VLOOKUP($C864,Projections2[[#All],[ISOCode]:[Total 2024 Colombian Returnees]],32,0)</f>
        <v>0</v>
      </c>
      <c r="AU864" s="304"/>
      <c r="AV864" s="305"/>
      <c r="AW864" s="305"/>
      <c r="AX864" s="305"/>
      <c r="AY864" s="305"/>
      <c r="AZ864" s="306"/>
      <c r="BA864" s="306">
        <f>VLOOKUP($C864,Projections2[[#All],[ISOCode]:[Total 2024 Colombian Returnees]],37,0)</f>
        <v>0</v>
      </c>
      <c r="BB864" s="307"/>
      <c r="BC864" s="360" t="str">
        <f t="shared" si="320"/>
        <v>Ok</v>
      </c>
      <c r="BD864" s="361" t="str">
        <f t="shared" si="321"/>
        <v>Ok</v>
      </c>
      <c r="BE864" s="361" t="str">
        <f t="shared" si="322"/>
        <v>Ok</v>
      </c>
      <c r="BF864" s="361" t="str">
        <f t="shared" si="323"/>
        <v>Ok</v>
      </c>
      <c r="BG864" s="362" t="str">
        <f t="shared" si="324"/>
        <v>Ok</v>
      </c>
      <c r="BH864" s="360" t="str">
        <f t="shared" si="325"/>
        <v>Ok</v>
      </c>
      <c r="BI864" s="361" t="str">
        <f t="shared" si="326"/>
        <v>Ok</v>
      </c>
      <c r="BJ864" s="361" t="str">
        <f t="shared" si="327"/>
        <v>Ok</v>
      </c>
      <c r="BK864" s="361" t="str">
        <f t="shared" si="328"/>
        <v>Ok</v>
      </c>
      <c r="BL864" s="361" t="str">
        <f t="shared" si="329"/>
        <v>Ok</v>
      </c>
      <c r="BM864" s="361" t="str">
        <f t="shared" si="330"/>
        <v>Ok</v>
      </c>
      <c r="BN864" s="362" t="str">
        <f t="shared" si="331"/>
        <v>Ok</v>
      </c>
      <c r="BO864" s="360" t="str">
        <f t="shared" si="332"/>
        <v>No Pop.</v>
      </c>
      <c r="BP864" s="361" t="str">
        <f t="shared" si="333"/>
        <v>No Pop.</v>
      </c>
      <c r="BQ864" s="361" t="str">
        <f t="shared" si="334"/>
        <v>No Pop.</v>
      </c>
      <c r="BR864" s="361" t="str">
        <f t="shared" si="335"/>
        <v>No Pop.</v>
      </c>
      <c r="BS864" s="361" t="str">
        <f t="shared" si="336"/>
        <v>No Pop.</v>
      </c>
      <c r="BT864" s="361" t="str">
        <f t="shared" si="337"/>
        <v>No Pop.</v>
      </c>
      <c r="BU864" s="362" t="str">
        <f t="shared" si="338"/>
        <v>No Pop.</v>
      </c>
      <c r="BV864" s="360" t="str">
        <f>IF(M864&lt;=VLOOKUP($C864,Projections2[[#All],[ISOCode]:[Total 2024 Colombian Returnees]],'Population Projection V2'!$J$167,FALSE),"OK", "Review")</f>
        <v>OK</v>
      </c>
      <c r="BW864" s="361" t="str">
        <f>IF(N864&lt;=VLOOKUP($C864,Projections2[[#All],[ISOCode]:[Total 2024 Colombian Returnees]],'Population Projection V2'!$K$167,FALSE),"OK", "Review")</f>
        <v>OK</v>
      </c>
      <c r="BX864" s="361" t="str">
        <f>IF(O864&lt;=VLOOKUP($C864,Projections2[[#All],[ISOCode]:[Total 2024 Colombian Returnees]],'Population Projection V2'!$L$167,FALSE),"OK", "Review")</f>
        <v>OK</v>
      </c>
      <c r="BY864" s="361" t="str">
        <f>IF(P864&lt;=VLOOKUP($C864,Projections2[[#All],[ISOCode]:[Total 2024 Colombian Returnees]],'Population Projection V2'!$M$167,FALSE),"OK", "Review")</f>
        <v>OK</v>
      </c>
      <c r="BZ864" s="361" t="str">
        <f>IF(Q864&lt;=VLOOKUP($C864,Projections2[[#All],[ISOCode]:[Total 2024 Colombian Returnees]],'Population Projection V2'!$N$167,FALSE),"OK", "Review")</f>
        <v>OK</v>
      </c>
      <c r="CA864" s="361" t="str">
        <f>IF(T864&lt;=VLOOKUP($C864,Projections2[[#All],[ISOCode]:[Total 2024 Colombian Returnees]],'Population Projection V2'!$O$167,FALSE),"OK", "Review")</f>
        <v>OK</v>
      </c>
      <c r="CB864" s="361" t="str">
        <f>IF(U864&lt;=VLOOKUP($C864,Projections2[[#All],[ISOCode]:[Total 2024 Colombian Returnees]],'Population Projection V2'!$P$167,FALSE),"OK", "Review")</f>
        <v>OK</v>
      </c>
      <c r="CC864" s="361" t="str">
        <f>IF(V864&lt;=VLOOKUP($C864,Projections2[[#All],[ISOCode]:[Total 2024 Colombian Returnees]],'Population Projection V2'!$Q$167,FALSE),"OK", "Review")</f>
        <v>OK</v>
      </c>
      <c r="CD864" s="361" t="str">
        <f>IF(W864&lt;=VLOOKUP($C864,Projections2[[#All],[ISOCode]:[Total 2024 Colombian Returnees]],'Population Projection V2'!$R$167,FALSE),"OK", "Review")</f>
        <v>OK</v>
      </c>
      <c r="CE864" s="361" t="str">
        <f>IF(X864&lt;=VLOOKUP($C864,Projections2[[#All],[ISOCode]:[Total 2024 Colombian Returnees]],'Population Projection V2'!$S$167,FALSE),"OK", "Review")</f>
        <v>OK</v>
      </c>
      <c r="CF864" s="361" t="str">
        <f>IF(AA864&lt;=VLOOKUP($C864,Projections2[[#All],[ISOCode]:[Total 2024 Colombian Returnees]],'Population Projection V2'!$T$167,FALSE),"OK", "Review")</f>
        <v>OK</v>
      </c>
      <c r="CG864" s="361" t="str">
        <f>IF(AB864&lt;=VLOOKUP($C864,Projections2[[#All],[ISOCode]:[Total 2024 Colombian Returnees]],'Population Projection V2'!$U$167,FALSE),"OK", "Review")</f>
        <v>OK</v>
      </c>
      <c r="CH864" s="361" t="str">
        <f>IF(AC864&lt;=VLOOKUP($C864,Projections2[[#All],[ISOCode]:[Total 2024 Colombian Returnees]],'Population Projection V2'!$V$167,FALSE),"OK", "Review")</f>
        <v>OK</v>
      </c>
      <c r="CI864" s="361" t="str">
        <f>IF(AD864&lt;=VLOOKUP($C864,Projections2[[#All],[ISOCode]:[Total 2024 Colombian Returnees]],'Population Projection V2'!$W$167,FALSE),"OK", "Review")</f>
        <v>OK</v>
      </c>
      <c r="CJ864" s="361" t="str">
        <f>IF(AE864&lt;=VLOOKUP($C864,Projections2[[#All],[ISOCode]:[Total 2024 Colombian Returnees]],'Population Projection V2'!$X$167,FALSE),"OK", "Review")</f>
        <v>OK</v>
      </c>
      <c r="CK864" s="361" t="str">
        <f>IF(AH864&lt;=VLOOKUP($C864,Projections2[[#All],[ISOCode]:[Total 2024 Colombian Returnees]],'Population Projection V2'!$Y$167,FALSE),"OK", "Review")</f>
        <v>OK</v>
      </c>
      <c r="CL864" s="361" t="str">
        <f>IF(AI864&lt;=VLOOKUP($C864,Projections2[[#All],[ISOCode]:[Total 2024 Colombian Returnees]],'Population Projection V2'!$Z$167,FALSE),"OK", "Review")</f>
        <v>OK</v>
      </c>
      <c r="CM864" s="361" t="str">
        <f>IF(AJ864&lt;=VLOOKUP($C864,Projections2[[#All],[ISOCode]:[Total 2024 Colombian Returnees]],'Population Projection V2'!$AA$167,FALSE),"OK", "Review")</f>
        <v>OK</v>
      </c>
      <c r="CN864" s="361" t="str">
        <f>IF(AK864&lt;=VLOOKUP($C864,Projections2[[#All],[ISOCode]:[Total 2024 Colombian Returnees]],'Population Projection V2'!$AB$167,FALSE),"OK", "Review")</f>
        <v>OK</v>
      </c>
      <c r="CO864" s="361" t="str">
        <f>IF(AL864&lt;=VLOOKUP($C864,Projections2[[#All],[ISOCode]:[Total 2024 Colombian Returnees]],'Population Projection V2'!$AC$167,FALSE),"OK", "Review")</f>
        <v>OK</v>
      </c>
      <c r="CP864" s="361" t="str">
        <f>IF(AO864&lt;=VLOOKUP($C864,Projections2[[#All],[ISOCode]:[Total 2024 Colombian Returnees]],'Population Projection V2'!$AD$167,FALSE),"OK", "Review")</f>
        <v>OK</v>
      </c>
      <c r="CQ864" s="361" t="str">
        <f>IF(AP864&lt;=VLOOKUP($C864,Projections2[[#All],[ISOCode]:[Total 2024 Colombian Returnees]],'Population Projection V2'!$AE$167,FALSE),"OK", "Review")</f>
        <v>OK</v>
      </c>
      <c r="CR864" s="361" t="str">
        <f>IF(AQ864&lt;=VLOOKUP($C864,Projections2[[#All],[ISOCode]:[Total 2024 Colombian Returnees]],'Population Projection V2'!$AF$167,FALSE),"OK", "Review")</f>
        <v>OK</v>
      </c>
      <c r="CS864" s="361" t="str">
        <f>IF(AR864&lt;=VLOOKUP($C864,Projections2[[#All],[ISOCode]:[Total 2024 Colombian Returnees]],'Population Projection V2'!$AG$167,FALSE),"OK", "Review")</f>
        <v>OK</v>
      </c>
      <c r="CT864" s="361" t="str">
        <f>IF(AS864&lt;=VLOOKUP($C864,Projections2[[#All],[ISOCode]:[Total 2024 Colombian Returnees]],'Population Projection V2'!$AH$167,FALSE),"OK", "Review")</f>
        <v>OK</v>
      </c>
      <c r="CU864" s="361" t="str">
        <f>IF(AV864&lt;=VLOOKUP($C864,Projections2[[#All],[ISOCode]:[Total 2024 Colombian Returnees]],'Population Projection V2'!$AI$167,FALSE),"OK", "Review")</f>
        <v>OK</v>
      </c>
      <c r="CV864" s="361" t="str">
        <f>IF(AW864&lt;=VLOOKUP($C864,Projections2[[#All],[ISOCode]:[Total 2024 Colombian Returnees]],'Population Projection V2'!$AJ$167,FALSE),"OK", "Review")</f>
        <v>OK</v>
      </c>
      <c r="CW864" s="361" t="str">
        <f>IF(AX864&lt;=VLOOKUP($C864,Projections2[[#All],[ISOCode]:[Total 2024 Colombian Returnees]],'Population Projection V2'!$AK$167,FALSE),"OK", "Review")</f>
        <v>OK</v>
      </c>
      <c r="CX864" s="361" t="str">
        <f>IF(AY864&lt;=VLOOKUP($C864,Projections2[[#All],[ISOCode]:[Total 2024 Colombian Returnees]],'Population Projection V2'!$AL$167,FALSE),"OK", "Review")</f>
        <v>OK</v>
      </c>
      <c r="CY864" s="362" t="str">
        <f>IF(AZ864&lt;=VLOOKUP($C864,Projections2[[#All],[ISOCode]:[Total 2024 Colombian Returnees]],'Population Projection V2'!$AM$167,FALSE),"OK", "Review")</f>
        <v>OK</v>
      </c>
    </row>
    <row r="865" spans="1:103" x14ac:dyDescent="0.25">
      <c r="A865" s="218" t="s">
        <v>37</v>
      </c>
      <c r="B865" s="219" t="s">
        <v>37</v>
      </c>
      <c r="C865" s="219" t="s">
        <v>294</v>
      </c>
      <c r="D865" s="219" t="s">
        <v>7</v>
      </c>
      <c r="E865" s="219" t="s">
        <v>426</v>
      </c>
      <c r="F865" s="289">
        <f t="shared" si="315"/>
        <v>0</v>
      </c>
      <c r="G865" s="289">
        <f t="shared" si="316"/>
        <v>0</v>
      </c>
      <c r="H865" s="289">
        <f t="shared" si="317"/>
        <v>0</v>
      </c>
      <c r="I865" s="289">
        <f t="shared" si="318"/>
        <v>0</v>
      </c>
      <c r="J865" s="290">
        <f t="shared" si="319"/>
        <v>0</v>
      </c>
      <c r="K865" s="290">
        <f>VLOOKUP($C865,Projections2[[#All],[ISOCode]:[Total 2024 Colombian Returnees]],7,0)</f>
        <v>0</v>
      </c>
      <c r="L865" s="251"/>
      <c r="M865" s="236"/>
      <c r="N865" s="236"/>
      <c r="O865" s="236"/>
      <c r="P865" s="223"/>
      <c r="Q865" s="292"/>
      <c r="R865" s="224">
        <f>VLOOKUP($C865,Projections2[[#All],[ISOCode]:[Total 2024 Colombian Returnees]],12,0)</f>
        <v>0</v>
      </c>
      <c r="S865" s="293"/>
      <c r="T865" s="294"/>
      <c r="U865" s="294"/>
      <c r="V865" s="294"/>
      <c r="W865" s="226"/>
      <c r="X865" s="295"/>
      <c r="Y865" s="295">
        <f>VLOOKUP($C865,Projections2[[#All],[ISOCode]:[Total 2024 Colombian Returnees]],17,0)</f>
        <v>0</v>
      </c>
      <c r="Z865" s="296"/>
      <c r="AA865" s="297"/>
      <c r="AB865" s="297"/>
      <c r="AC865" s="297"/>
      <c r="AD865" s="297"/>
      <c r="AE865" s="297"/>
      <c r="AF865" s="297">
        <f>VLOOKUP($C865,Projections2[[#All],[ISOCode]:[Total 2024 Colombian Returnees]],22,0)</f>
        <v>0</v>
      </c>
      <c r="AG865" s="298"/>
      <c r="AH865" s="299"/>
      <c r="AI865" s="299"/>
      <c r="AJ865" s="299"/>
      <c r="AK865" s="299"/>
      <c r="AL865" s="300"/>
      <c r="AM865" s="230">
        <f>VLOOKUP($C865,Projections2[[#All],[ISOCode]:[Total 2024 Colombian Returnees]],27,0)</f>
        <v>0</v>
      </c>
      <c r="AN865" s="301"/>
      <c r="AO865" s="302"/>
      <c r="AP865" s="302"/>
      <c r="AQ865" s="302"/>
      <c r="AR865" s="302"/>
      <c r="AS865" s="303"/>
      <c r="AT865" s="303">
        <f>VLOOKUP($C865,Projections2[[#All],[ISOCode]:[Total 2024 Colombian Returnees]],32,0)</f>
        <v>0</v>
      </c>
      <c r="AU865" s="304"/>
      <c r="AV865" s="305"/>
      <c r="AW865" s="305"/>
      <c r="AX865" s="305"/>
      <c r="AY865" s="305"/>
      <c r="AZ865" s="306"/>
      <c r="BA865" s="306">
        <f>VLOOKUP($C865,Projections2[[#All],[ISOCode]:[Total 2024 Colombian Returnees]],37,0)</f>
        <v>0</v>
      </c>
      <c r="BB865" s="307"/>
      <c r="BC865" s="360" t="str">
        <f t="shared" si="320"/>
        <v>Ok</v>
      </c>
      <c r="BD865" s="361" t="str">
        <f t="shared" si="321"/>
        <v>Ok</v>
      </c>
      <c r="BE865" s="361" t="str">
        <f t="shared" si="322"/>
        <v>Ok</v>
      </c>
      <c r="BF865" s="361" t="str">
        <f t="shared" si="323"/>
        <v>Ok</v>
      </c>
      <c r="BG865" s="362" t="str">
        <f t="shared" si="324"/>
        <v>Ok</v>
      </c>
      <c r="BH865" s="360" t="str">
        <f t="shared" si="325"/>
        <v>Ok</v>
      </c>
      <c r="BI865" s="361" t="str">
        <f t="shared" si="326"/>
        <v>Ok</v>
      </c>
      <c r="BJ865" s="361" t="str">
        <f t="shared" si="327"/>
        <v>Ok</v>
      </c>
      <c r="BK865" s="361" t="str">
        <f t="shared" si="328"/>
        <v>Ok</v>
      </c>
      <c r="BL865" s="361" t="str">
        <f t="shared" si="329"/>
        <v>Ok</v>
      </c>
      <c r="BM865" s="361" t="str">
        <f t="shared" si="330"/>
        <v>Ok</v>
      </c>
      <c r="BN865" s="362" t="str">
        <f t="shared" si="331"/>
        <v>Ok</v>
      </c>
      <c r="BO865" s="360" t="str">
        <f t="shared" si="332"/>
        <v>No Pop.</v>
      </c>
      <c r="BP865" s="361" t="str">
        <f t="shared" si="333"/>
        <v>No Pop.</v>
      </c>
      <c r="BQ865" s="361" t="str">
        <f t="shared" si="334"/>
        <v>No Pop.</v>
      </c>
      <c r="BR865" s="361" t="str">
        <f t="shared" si="335"/>
        <v>No Pop.</v>
      </c>
      <c r="BS865" s="361" t="str">
        <f t="shared" si="336"/>
        <v>No Pop.</v>
      </c>
      <c r="BT865" s="361" t="str">
        <f t="shared" si="337"/>
        <v>No Pop.</v>
      </c>
      <c r="BU865" s="362" t="str">
        <f t="shared" si="338"/>
        <v>No Pop.</v>
      </c>
      <c r="BV865" s="360" t="str">
        <f>IF(M865&lt;=VLOOKUP($C865,Projections2[[#All],[ISOCode]:[Total 2024 Colombian Returnees]],'Population Projection V2'!$J$167,FALSE),"OK", "Review")</f>
        <v>OK</v>
      </c>
      <c r="BW865" s="361" t="str">
        <f>IF(N865&lt;=VLOOKUP($C865,Projections2[[#All],[ISOCode]:[Total 2024 Colombian Returnees]],'Population Projection V2'!$K$167,FALSE),"OK", "Review")</f>
        <v>OK</v>
      </c>
      <c r="BX865" s="361" t="str">
        <f>IF(O865&lt;=VLOOKUP($C865,Projections2[[#All],[ISOCode]:[Total 2024 Colombian Returnees]],'Population Projection V2'!$L$167,FALSE),"OK", "Review")</f>
        <v>OK</v>
      </c>
      <c r="BY865" s="361" t="str">
        <f>IF(P865&lt;=VLOOKUP($C865,Projections2[[#All],[ISOCode]:[Total 2024 Colombian Returnees]],'Population Projection V2'!$M$167,FALSE),"OK", "Review")</f>
        <v>OK</v>
      </c>
      <c r="BZ865" s="361" t="str">
        <f>IF(Q865&lt;=VLOOKUP($C865,Projections2[[#All],[ISOCode]:[Total 2024 Colombian Returnees]],'Population Projection V2'!$N$167,FALSE),"OK", "Review")</f>
        <v>OK</v>
      </c>
      <c r="CA865" s="361" t="str">
        <f>IF(T865&lt;=VLOOKUP($C865,Projections2[[#All],[ISOCode]:[Total 2024 Colombian Returnees]],'Population Projection V2'!$O$167,FALSE),"OK", "Review")</f>
        <v>OK</v>
      </c>
      <c r="CB865" s="361" t="str">
        <f>IF(U865&lt;=VLOOKUP($C865,Projections2[[#All],[ISOCode]:[Total 2024 Colombian Returnees]],'Population Projection V2'!$P$167,FALSE),"OK", "Review")</f>
        <v>OK</v>
      </c>
      <c r="CC865" s="361" t="str">
        <f>IF(V865&lt;=VLOOKUP($C865,Projections2[[#All],[ISOCode]:[Total 2024 Colombian Returnees]],'Population Projection V2'!$Q$167,FALSE),"OK", "Review")</f>
        <v>OK</v>
      </c>
      <c r="CD865" s="361" t="str">
        <f>IF(W865&lt;=VLOOKUP($C865,Projections2[[#All],[ISOCode]:[Total 2024 Colombian Returnees]],'Population Projection V2'!$R$167,FALSE),"OK", "Review")</f>
        <v>OK</v>
      </c>
      <c r="CE865" s="361" t="str">
        <f>IF(X865&lt;=VLOOKUP($C865,Projections2[[#All],[ISOCode]:[Total 2024 Colombian Returnees]],'Population Projection V2'!$S$167,FALSE),"OK", "Review")</f>
        <v>OK</v>
      </c>
      <c r="CF865" s="361" t="str">
        <f>IF(AA865&lt;=VLOOKUP($C865,Projections2[[#All],[ISOCode]:[Total 2024 Colombian Returnees]],'Population Projection V2'!$T$167,FALSE),"OK", "Review")</f>
        <v>OK</v>
      </c>
      <c r="CG865" s="361" t="str">
        <f>IF(AB865&lt;=VLOOKUP($C865,Projections2[[#All],[ISOCode]:[Total 2024 Colombian Returnees]],'Population Projection V2'!$U$167,FALSE),"OK", "Review")</f>
        <v>OK</v>
      </c>
      <c r="CH865" s="361" t="str">
        <f>IF(AC865&lt;=VLOOKUP($C865,Projections2[[#All],[ISOCode]:[Total 2024 Colombian Returnees]],'Population Projection V2'!$V$167,FALSE),"OK", "Review")</f>
        <v>OK</v>
      </c>
      <c r="CI865" s="361" t="str">
        <f>IF(AD865&lt;=VLOOKUP($C865,Projections2[[#All],[ISOCode]:[Total 2024 Colombian Returnees]],'Population Projection V2'!$W$167,FALSE),"OK", "Review")</f>
        <v>OK</v>
      </c>
      <c r="CJ865" s="361" t="str">
        <f>IF(AE865&lt;=VLOOKUP($C865,Projections2[[#All],[ISOCode]:[Total 2024 Colombian Returnees]],'Population Projection V2'!$X$167,FALSE),"OK", "Review")</f>
        <v>OK</v>
      </c>
      <c r="CK865" s="361" t="str">
        <f>IF(AH865&lt;=VLOOKUP($C865,Projections2[[#All],[ISOCode]:[Total 2024 Colombian Returnees]],'Population Projection V2'!$Y$167,FALSE),"OK", "Review")</f>
        <v>OK</v>
      </c>
      <c r="CL865" s="361" t="str">
        <f>IF(AI865&lt;=VLOOKUP($C865,Projections2[[#All],[ISOCode]:[Total 2024 Colombian Returnees]],'Population Projection V2'!$Z$167,FALSE),"OK", "Review")</f>
        <v>OK</v>
      </c>
      <c r="CM865" s="361" t="str">
        <f>IF(AJ865&lt;=VLOOKUP($C865,Projections2[[#All],[ISOCode]:[Total 2024 Colombian Returnees]],'Population Projection V2'!$AA$167,FALSE),"OK", "Review")</f>
        <v>OK</v>
      </c>
      <c r="CN865" s="361" t="str">
        <f>IF(AK865&lt;=VLOOKUP($C865,Projections2[[#All],[ISOCode]:[Total 2024 Colombian Returnees]],'Population Projection V2'!$AB$167,FALSE),"OK", "Review")</f>
        <v>OK</v>
      </c>
      <c r="CO865" s="361" t="str">
        <f>IF(AL865&lt;=VLOOKUP($C865,Projections2[[#All],[ISOCode]:[Total 2024 Colombian Returnees]],'Population Projection V2'!$AC$167,FALSE),"OK", "Review")</f>
        <v>OK</v>
      </c>
      <c r="CP865" s="361" t="str">
        <f>IF(AO865&lt;=VLOOKUP($C865,Projections2[[#All],[ISOCode]:[Total 2024 Colombian Returnees]],'Population Projection V2'!$AD$167,FALSE),"OK", "Review")</f>
        <v>OK</v>
      </c>
      <c r="CQ865" s="361" t="str">
        <f>IF(AP865&lt;=VLOOKUP($C865,Projections2[[#All],[ISOCode]:[Total 2024 Colombian Returnees]],'Population Projection V2'!$AE$167,FALSE),"OK", "Review")</f>
        <v>OK</v>
      </c>
      <c r="CR865" s="361" t="str">
        <f>IF(AQ865&lt;=VLOOKUP($C865,Projections2[[#All],[ISOCode]:[Total 2024 Colombian Returnees]],'Population Projection V2'!$AF$167,FALSE),"OK", "Review")</f>
        <v>OK</v>
      </c>
      <c r="CS865" s="361" t="str">
        <f>IF(AR865&lt;=VLOOKUP($C865,Projections2[[#All],[ISOCode]:[Total 2024 Colombian Returnees]],'Population Projection V2'!$AG$167,FALSE),"OK", "Review")</f>
        <v>OK</v>
      </c>
      <c r="CT865" s="361" t="str">
        <f>IF(AS865&lt;=VLOOKUP($C865,Projections2[[#All],[ISOCode]:[Total 2024 Colombian Returnees]],'Population Projection V2'!$AH$167,FALSE),"OK", "Review")</f>
        <v>OK</v>
      </c>
      <c r="CU865" s="361" t="str">
        <f>IF(AV865&lt;=VLOOKUP($C865,Projections2[[#All],[ISOCode]:[Total 2024 Colombian Returnees]],'Population Projection V2'!$AI$167,FALSE),"OK", "Review")</f>
        <v>OK</v>
      </c>
      <c r="CV865" s="361" t="str">
        <f>IF(AW865&lt;=VLOOKUP($C865,Projections2[[#All],[ISOCode]:[Total 2024 Colombian Returnees]],'Population Projection V2'!$AJ$167,FALSE),"OK", "Review")</f>
        <v>OK</v>
      </c>
      <c r="CW865" s="361" t="str">
        <f>IF(AX865&lt;=VLOOKUP($C865,Projections2[[#All],[ISOCode]:[Total 2024 Colombian Returnees]],'Population Projection V2'!$AK$167,FALSE),"OK", "Review")</f>
        <v>OK</v>
      </c>
      <c r="CX865" s="361" t="str">
        <f>IF(AY865&lt;=VLOOKUP($C865,Projections2[[#All],[ISOCode]:[Total 2024 Colombian Returnees]],'Population Projection V2'!$AL$167,FALSE),"OK", "Review")</f>
        <v>OK</v>
      </c>
      <c r="CY865" s="362" t="str">
        <f>IF(AZ865&lt;=VLOOKUP($C865,Projections2[[#All],[ISOCode]:[Total 2024 Colombian Returnees]],'Population Projection V2'!$AM$167,FALSE),"OK", "Review")</f>
        <v>OK</v>
      </c>
    </row>
    <row r="866" spans="1:103" x14ac:dyDescent="0.25">
      <c r="A866" s="218" t="s">
        <v>37</v>
      </c>
      <c r="B866" s="219" t="s">
        <v>37</v>
      </c>
      <c r="C866" s="219" t="s">
        <v>296</v>
      </c>
      <c r="D866" s="219" t="s">
        <v>434</v>
      </c>
      <c r="E866" s="219" t="s">
        <v>426</v>
      </c>
      <c r="F866" s="289">
        <f t="shared" si="315"/>
        <v>0</v>
      </c>
      <c r="G866" s="289">
        <f t="shared" si="316"/>
        <v>0</v>
      </c>
      <c r="H866" s="289">
        <f t="shared" si="317"/>
        <v>0</v>
      </c>
      <c r="I866" s="289">
        <f t="shared" si="318"/>
        <v>0</v>
      </c>
      <c r="J866" s="290">
        <f t="shared" si="319"/>
        <v>0</v>
      </c>
      <c r="K866" s="290">
        <f>VLOOKUP($C866,Projections2[[#All],[ISOCode]:[Total 2024 Colombian Returnees]],7,0)</f>
        <v>0</v>
      </c>
      <c r="L866" s="251"/>
      <c r="M866" s="236"/>
      <c r="N866" s="236"/>
      <c r="O866" s="236"/>
      <c r="P866" s="223"/>
      <c r="Q866" s="292"/>
      <c r="R866" s="224">
        <f>VLOOKUP($C866,Projections2[[#All],[ISOCode]:[Total 2024 Colombian Returnees]],12,0)</f>
        <v>0</v>
      </c>
      <c r="S866" s="293"/>
      <c r="T866" s="294"/>
      <c r="U866" s="294"/>
      <c r="V866" s="294"/>
      <c r="W866" s="226"/>
      <c r="X866" s="295"/>
      <c r="Y866" s="295">
        <f>VLOOKUP($C866,Projections2[[#All],[ISOCode]:[Total 2024 Colombian Returnees]],17,0)</f>
        <v>0</v>
      </c>
      <c r="Z866" s="296"/>
      <c r="AA866" s="297"/>
      <c r="AB866" s="297"/>
      <c r="AC866" s="297"/>
      <c r="AD866" s="297"/>
      <c r="AE866" s="297"/>
      <c r="AF866" s="297">
        <f>VLOOKUP($C866,Projections2[[#All],[ISOCode]:[Total 2024 Colombian Returnees]],22,0)</f>
        <v>0</v>
      </c>
      <c r="AG866" s="298"/>
      <c r="AH866" s="299"/>
      <c r="AI866" s="299"/>
      <c r="AJ866" s="299"/>
      <c r="AK866" s="299"/>
      <c r="AL866" s="300"/>
      <c r="AM866" s="230">
        <f>VLOOKUP($C866,Projections2[[#All],[ISOCode]:[Total 2024 Colombian Returnees]],27,0)</f>
        <v>0</v>
      </c>
      <c r="AN866" s="301"/>
      <c r="AO866" s="302"/>
      <c r="AP866" s="302"/>
      <c r="AQ866" s="302"/>
      <c r="AR866" s="302"/>
      <c r="AS866" s="303"/>
      <c r="AT866" s="303">
        <f>VLOOKUP($C866,Projections2[[#All],[ISOCode]:[Total 2024 Colombian Returnees]],32,0)</f>
        <v>0</v>
      </c>
      <c r="AU866" s="304"/>
      <c r="AV866" s="305"/>
      <c r="AW866" s="305"/>
      <c r="AX866" s="305"/>
      <c r="AY866" s="305"/>
      <c r="AZ866" s="306"/>
      <c r="BA866" s="306">
        <f>VLOOKUP($C866,Projections2[[#All],[ISOCode]:[Total 2024 Colombian Returnees]],37,0)</f>
        <v>0</v>
      </c>
      <c r="BB866" s="307"/>
      <c r="BC866" s="360" t="str">
        <f t="shared" si="320"/>
        <v>Ok</v>
      </c>
      <c r="BD866" s="361" t="str">
        <f t="shared" si="321"/>
        <v>Ok</v>
      </c>
      <c r="BE866" s="361" t="str">
        <f t="shared" si="322"/>
        <v>Ok</v>
      </c>
      <c r="BF866" s="361" t="str">
        <f t="shared" si="323"/>
        <v>Ok</v>
      </c>
      <c r="BG866" s="362" t="str">
        <f t="shared" si="324"/>
        <v>Ok</v>
      </c>
      <c r="BH866" s="360" t="str">
        <f t="shared" si="325"/>
        <v>Ok</v>
      </c>
      <c r="BI866" s="361" t="str">
        <f t="shared" si="326"/>
        <v>Ok</v>
      </c>
      <c r="BJ866" s="361" t="str">
        <f t="shared" si="327"/>
        <v>Ok</v>
      </c>
      <c r="BK866" s="361" t="str">
        <f t="shared" si="328"/>
        <v>Ok</v>
      </c>
      <c r="BL866" s="361" t="str">
        <f t="shared" si="329"/>
        <v>Ok</v>
      </c>
      <c r="BM866" s="361" t="str">
        <f t="shared" si="330"/>
        <v>Ok</v>
      </c>
      <c r="BN866" s="362" t="str">
        <f t="shared" si="331"/>
        <v>Ok</v>
      </c>
      <c r="BO866" s="360" t="str">
        <f t="shared" si="332"/>
        <v>No Pop.</v>
      </c>
      <c r="BP866" s="361" t="str">
        <f t="shared" si="333"/>
        <v>No Pop.</v>
      </c>
      <c r="BQ866" s="361" t="str">
        <f t="shared" si="334"/>
        <v>No Pop.</v>
      </c>
      <c r="BR866" s="361" t="str">
        <f t="shared" si="335"/>
        <v>No Pop.</v>
      </c>
      <c r="BS866" s="361" t="str">
        <f t="shared" si="336"/>
        <v>No Pop.</v>
      </c>
      <c r="BT866" s="361" t="str">
        <f t="shared" si="337"/>
        <v>No Pop.</v>
      </c>
      <c r="BU866" s="362" t="str">
        <f t="shared" si="338"/>
        <v>No Pop.</v>
      </c>
      <c r="BV866" s="360" t="str">
        <f>IF(M866&lt;=VLOOKUP($C866,Projections2[[#All],[ISOCode]:[Total 2024 Colombian Returnees]],'Population Projection V2'!$J$167,FALSE),"OK", "Review")</f>
        <v>OK</v>
      </c>
      <c r="BW866" s="361" t="str">
        <f>IF(N866&lt;=VLOOKUP($C866,Projections2[[#All],[ISOCode]:[Total 2024 Colombian Returnees]],'Population Projection V2'!$K$167,FALSE),"OK", "Review")</f>
        <v>OK</v>
      </c>
      <c r="BX866" s="361" t="str">
        <f>IF(O866&lt;=VLOOKUP($C866,Projections2[[#All],[ISOCode]:[Total 2024 Colombian Returnees]],'Population Projection V2'!$L$167,FALSE),"OK", "Review")</f>
        <v>OK</v>
      </c>
      <c r="BY866" s="361" t="str">
        <f>IF(P866&lt;=VLOOKUP($C866,Projections2[[#All],[ISOCode]:[Total 2024 Colombian Returnees]],'Population Projection V2'!$M$167,FALSE),"OK", "Review")</f>
        <v>OK</v>
      </c>
      <c r="BZ866" s="361" t="str">
        <f>IF(Q866&lt;=VLOOKUP($C866,Projections2[[#All],[ISOCode]:[Total 2024 Colombian Returnees]],'Population Projection V2'!$N$167,FALSE),"OK", "Review")</f>
        <v>OK</v>
      </c>
      <c r="CA866" s="361" t="str">
        <f>IF(T866&lt;=VLOOKUP($C866,Projections2[[#All],[ISOCode]:[Total 2024 Colombian Returnees]],'Population Projection V2'!$O$167,FALSE),"OK", "Review")</f>
        <v>OK</v>
      </c>
      <c r="CB866" s="361" t="str">
        <f>IF(U866&lt;=VLOOKUP($C866,Projections2[[#All],[ISOCode]:[Total 2024 Colombian Returnees]],'Population Projection V2'!$P$167,FALSE),"OK", "Review")</f>
        <v>OK</v>
      </c>
      <c r="CC866" s="361" t="str">
        <f>IF(V866&lt;=VLOOKUP($C866,Projections2[[#All],[ISOCode]:[Total 2024 Colombian Returnees]],'Population Projection V2'!$Q$167,FALSE),"OK", "Review")</f>
        <v>OK</v>
      </c>
      <c r="CD866" s="361" t="str">
        <f>IF(W866&lt;=VLOOKUP($C866,Projections2[[#All],[ISOCode]:[Total 2024 Colombian Returnees]],'Population Projection V2'!$R$167,FALSE),"OK", "Review")</f>
        <v>OK</v>
      </c>
      <c r="CE866" s="361" t="str">
        <f>IF(X866&lt;=VLOOKUP($C866,Projections2[[#All],[ISOCode]:[Total 2024 Colombian Returnees]],'Population Projection V2'!$S$167,FALSE),"OK", "Review")</f>
        <v>OK</v>
      </c>
      <c r="CF866" s="361" t="str">
        <f>IF(AA866&lt;=VLOOKUP($C866,Projections2[[#All],[ISOCode]:[Total 2024 Colombian Returnees]],'Population Projection V2'!$T$167,FALSE),"OK", "Review")</f>
        <v>OK</v>
      </c>
      <c r="CG866" s="361" t="str">
        <f>IF(AB866&lt;=VLOOKUP($C866,Projections2[[#All],[ISOCode]:[Total 2024 Colombian Returnees]],'Population Projection V2'!$U$167,FALSE),"OK", "Review")</f>
        <v>OK</v>
      </c>
      <c r="CH866" s="361" t="str">
        <f>IF(AC866&lt;=VLOOKUP($C866,Projections2[[#All],[ISOCode]:[Total 2024 Colombian Returnees]],'Population Projection V2'!$V$167,FALSE),"OK", "Review")</f>
        <v>OK</v>
      </c>
      <c r="CI866" s="361" t="str">
        <f>IF(AD866&lt;=VLOOKUP($C866,Projections2[[#All],[ISOCode]:[Total 2024 Colombian Returnees]],'Population Projection V2'!$W$167,FALSE),"OK", "Review")</f>
        <v>OK</v>
      </c>
      <c r="CJ866" s="361" t="str">
        <f>IF(AE866&lt;=VLOOKUP($C866,Projections2[[#All],[ISOCode]:[Total 2024 Colombian Returnees]],'Population Projection V2'!$X$167,FALSE),"OK", "Review")</f>
        <v>OK</v>
      </c>
      <c r="CK866" s="361" t="str">
        <f>IF(AH866&lt;=VLOOKUP($C866,Projections2[[#All],[ISOCode]:[Total 2024 Colombian Returnees]],'Population Projection V2'!$Y$167,FALSE),"OK", "Review")</f>
        <v>OK</v>
      </c>
      <c r="CL866" s="361" t="str">
        <f>IF(AI866&lt;=VLOOKUP($C866,Projections2[[#All],[ISOCode]:[Total 2024 Colombian Returnees]],'Population Projection V2'!$Z$167,FALSE),"OK", "Review")</f>
        <v>OK</v>
      </c>
      <c r="CM866" s="361" t="str">
        <f>IF(AJ866&lt;=VLOOKUP($C866,Projections2[[#All],[ISOCode]:[Total 2024 Colombian Returnees]],'Population Projection V2'!$AA$167,FALSE),"OK", "Review")</f>
        <v>OK</v>
      </c>
      <c r="CN866" s="361" t="str">
        <f>IF(AK866&lt;=VLOOKUP($C866,Projections2[[#All],[ISOCode]:[Total 2024 Colombian Returnees]],'Population Projection V2'!$AB$167,FALSE),"OK", "Review")</f>
        <v>OK</v>
      </c>
      <c r="CO866" s="361" t="str">
        <f>IF(AL866&lt;=VLOOKUP($C866,Projections2[[#All],[ISOCode]:[Total 2024 Colombian Returnees]],'Population Projection V2'!$AC$167,FALSE),"OK", "Review")</f>
        <v>OK</v>
      </c>
      <c r="CP866" s="361" t="str">
        <f>IF(AO866&lt;=VLOOKUP($C866,Projections2[[#All],[ISOCode]:[Total 2024 Colombian Returnees]],'Population Projection V2'!$AD$167,FALSE),"OK", "Review")</f>
        <v>OK</v>
      </c>
      <c r="CQ866" s="361" t="str">
        <f>IF(AP866&lt;=VLOOKUP($C866,Projections2[[#All],[ISOCode]:[Total 2024 Colombian Returnees]],'Population Projection V2'!$AE$167,FALSE),"OK", "Review")</f>
        <v>OK</v>
      </c>
      <c r="CR866" s="361" t="str">
        <f>IF(AQ866&lt;=VLOOKUP($C866,Projections2[[#All],[ISOCode]:[Total 2024 Colombian Returnees]],'Population Projection V2'!$AF$167,FALSE),"OK", "Review")</f>
        <v>OK</v>
      </c>
      <c r="CS866" s="361" t="str">
        <f>IF(AR866&lt;=VLOOKUP($C866,Projections2[[#All],[ISOCode]:[Total 2024 Colombian Returnees]],'Population Projection V2'!$AG$167,FALSE),"OK", "Review")</f>
        <v>OK</v>
      </c>
      <c r="CT866" s="361" t="str">
        <f>IF(AS866&lt;=VLOOKUP($C866,Projections2[[#All],[ISOCode]:[Total 2024 Colombian Returnees]],'Population Projection V2'!$AH$167,FALSE),"OK", "Review")</f>
        <v>OK</v>
      </c>
      <c r="CU866" s="361" t="str">
        <f>IF(AV866&lt;=VLOOKUP($C866,Projections2[[#All],[ISOCode]:[Total 2024 Colombian Returnees]],'Population Projection V2'!$AI$167,FALSE),"OK", "Review")</f>
        <v>OK</v>
      </c>
      <c r="CV866" s="361" t="str">
        <f>IF(AW866&lt;=VLOOKUP($C866,Projections2[[#All],[ISOCode]:[Total 2024 Colombian Returnees]],'Population Projection V2'!$AJ$167,FALSE),"OK", "Review")</f>
        <v>OK</v>
      </c>
      <c r="CW866" s="361" t="str">
        <f>IF(AX866&lt;=VLOOKUP($C866,Projections2[[#All],[ISOCode]:[Total 2024 Colombian Returnees]],'Population Projection V2'!$AK$167,FALSE),"OK", "Review")</f>
        <v>OK</v>
      </c>
      <c r="CX866" s="361" t="str">
        <f>IF(AY866&lt;=VLOOKUP($C866,Projections2[[#All],[ISOCode]:[Total 2024 Colombian Returnees]],'Population Projection V2'!$AL$167,FALSE),"OK", "Review")</f>
        <v>OK</v>
      </c>
      <c r="CY866" s="362" t="str">
        <f>IF(AZ866&lt;=VLOOKUP($C866,Projections2[[#All],[ISOCode]:[Total 2024 Colombian Returnees]],'Population Projection V2'!$AM$167,FALSE),"OK", "Review")</f>
        <v>OK</v>
      </c>
    </row>
    <row r="867" spans="1:103" x14ac:dyDescent="0.25">
      <c r="A867" s="218" t="s">
        <v>37</v>
      </c>
      <c r="B867" s="219" t="s">
        <v>37</v>
      </c>
      <c r="C867" s="219" t="s">
        <v>297</v>
      </c>
      <c r="D867" s="219" t="s">
        <v>9</v>
      </c>
      <c r="E867" s="219" t="s">
        <v>426</v>
      </c>
      <c r="F867" s="289">
        <f t="shared" si="315"/>
        <v>0</v>
      </c>
      <c r="G867" s="289">
        <f t="shared" si="316"/>
        <v>0</v>
      </c>
      <c r="H867" s="289">
        <f t="shared" si="317"/>
        <v>0</v>
      </c>
      <c r="I867" s="289">
        <f t="shared" si="318"/>
        <v>0</v>
      </c>
      <c r="J867" s="290">
        <f t="shared" si="319"/>
        <v>0</v>
      </c>
      <c r="K867" s="290">
        <f>VLOOKUP($C867,Projections2[[#All],[ISOCode]:[Total 2024 Colombian Returnees]],7,0)</f>
        <v>0</v>
      </c>
      <c r="L867" s="251"/>
      <c r="M867" s="236"/>
      <c r="N867" s="236"/>
      <c r="O867" s="236"/>
      <c r="P867" s="223"/>
      <c r="Q867" s="292"/>
      <c r="R867" s="224">
        <f>VLOOKUP($C867,Projections2[[#All],[ISOCode]:[Total 2024 Colombian Returnees]],12,0)</f>
        <v>0</v>
      </c>
      <c r="S867" s="293"/>
      <c r="T867" s="294"/>
      <c r="U867" s="294"/>
      <c r="V867" s="294"/>
      <c r="W867" s="226"/>
      <c r="X867" s="295"/>
      <c r="Y867" s="295">
        <f>VLOOKUP($C867,Projections2[[#All],[ISOCode]:[Total 2024 Colombian Returnees]],17,0)</f>
        <v>0</v>
      </c>
      <c r="Z867" s="296"/>
      <c r="AA867" s="297"/>
      <c r="AB867" s="297"/>
      <c r="AC867" s="297"/>
      <c r="AD867" s="297"/>
      <c r="AE867" s="297"/>
      <c r="AF867" s="297">
        <f>VLOOKUP($C867,Projections2[[#All],[ISOCode]:[Total 2024 Colombian Returnees]],22,0)</f>
        <v>0</v>
      </c>
      <c r="AG867" s="298"/>
      <c r="AH867" s="299"/>
      <c r="AI867" s="299"/>
      <c r="AJ867" s="299"/>
      <c r="AK867" s="299"/>
      <c r="AL867" s="300"/>
      <c r="AM867" s="230">
        <f>VLOOKUP($C867,Projections2[[#All],[ISOCode]:[Total 2024 Colombian Returnees]],27,0)</f>
        <v>0</v>
      </c>
      <c r="AN867" s="301"/>
      <c r="AO867" s="302"/>
      <c r="AP867" s="302"/>
      <c r="AQ867" s="302"/>
      <c r="AR867" s="302"/>
      <c r="AS867" s="303"/>
      <c r="AT867" s="303">
        <f>VLOOKUP($C867,Projections2[[#All],[ISOCode]:[Total 2024 Colombian Returnees]],32,0)</f>
        <v>0</v>
      </c>
      <c r="AU867" s="304"/>
      <c r="AV867" s="305"/>
      <c r="AW867" s="305"/>
      <c r="AX867" s="305"/>
      <c r="AY867" s="305"/>
      <c r="AZ867" s="306"/>
      <c r="BA867" s="306">
        <f>VLOOKUP($C867,Projections2[[#All],[ISOCode]:[Total 2024 Colombian Returnees]],37,0)</f>
        <v>0</v>
      </c>
      <c r="BB867" s="307"/>
      <c r="BC867" s="360" t="str">
        <f t="shared" si="320"/>
        <v>Ok</v>
      </c>
      <c r="BD867" s="361" t="str">
        <f t="shared" si="321"/>
        <v>Ok</v>
      </c>
      <c r="BE867" s="361" t="str">
        <f t="shared" si="322"/>
        <v>Ok</v>
      </c>
      <c r="BF867" s="361" t="str">
        <f t="shared" si="323"/>
        <v>Ok</v>
      </c>
      <c r="BG867" s="362" t="str">
        <f t="shared" si="324"/>
        <v>Ok</v>
      </c>
      <c r="BH867" s="360" t="str">
        <f t="shared" si="325"/>
        <v>Ok</v>
      </c>
      <c r="BI867" s="361" t="str">
        <f t="shared" si="326"/>
        <v>Ok</v>
      </c>
      <c r="BJ867" s="361" t="str">
        <f t="shared" si="327"/>
        <v>Ok</v>
      </c>
      <c r="BK867" s="361" t="str">
        <f t="shared" si="328"/>
        <v>Ok</v>
      </c>
      <c r="BL867" s="361" t="str">
        <f t="shared" si="329"/>
        <v>Ok</v>
      </c>
      <c r="BM867" s="361" t="str">
        <f t="shared" si="330"/>
        <v>Ok</v>
      </c>
      <c r="BN867" s="362" t="str">
        <f t="shared" si="331"/>
        <v>Ok</v>
      </c>
      <c r="BO867" s="360" t="str">
        <f t="shared" si="332"/>
        <v>No Pop.</v>
      </c>
      <c r="BP867" s="361" t="str">
        <f t="shared" si="333"/>
        <v>No Pop.</v>
      </c>
      <c r="BQ867" s="361" t="str">
        <f t="shared" si="334"/>
        <v>No Pop.</v>
      </c>
      <c r="BR867" s="361" t="str">
        <f t="shared" si="335"/>
        <v>No Pop.</v>
      </c>
      <c r="BS867" s="361" t="str">
        <f t="shared" si="336"/>
        <v>No Pop.</v>
      </c>
      <c r="BT867" s="361" t="str">
        <f t="shared" si="337"/>
        <v>No Pop.</v>
      </c>
      <c r="BU867" s="362" t="str">
        <f t="shared" si="338"/>
        <v>No Pop.</v>
      </c>
      <c r="BV867" s="360" t="str">
        <f>IF(M867&lt;=VLOOKUP($C867,Projections2[[#All],[ISOCode]:[Total 2024 Colombian Returnees]],'Population Projection V2'!$J$167,FALSE),"OK", "Review")</f>
        <v>OK</v>
      </c>
      <c r="BW867" s="361" t="str">
        <f>IF(N867&lt;=VLOOKUP($C867,Projections2[[#All],[ISOCode]:[Total 2024 Colombian Returnees]],'Population Projection V2'!$K$167,FALSE),"OK", "Review")</f>
        <v>OK</v>
      </c>
      <c r="BX867" s="361" t="str">
        <f>IF(O867&lt;=VLOOKUP($C867,Projections2[[#All],[ISOCode]:[Total 2024 Colombian Returnees]],'Population Projection V2'!$L$167,FALSE),"OK", "Review")</f>
        <v>OK</v>
      </c>
      <c r="BY867" s="361" t="str">
        <f>IF(P867&lt;=VLOOKUP($C867,Projections2[[#All],[ISOCode]:[Total 2024 Colombian Returnees]],'Population Projection V2'!$M$167,FALSE),"OK", "Review")</f>
        <v>OK</v>
      </c>
      <c r="BZ867" s="361" t="str">
        <f>IF(Q867&lt;=VLOOKUP($C867,Projections2[[#All],[ISOCode]:[Total 2024 Colombian Returnees]],'Population Projection V2'!$N$167,FALSE),"OK", "Review")</f>
        <v>OK</v>
      </c>
      <c r="CA867" s="361" t="str">
        <f>IF(T867&lt;=VLOOKUP($C867,Projections2[[#All],[ISOCode]:[Total 2024 Colombian Returnees]],'Population Projection V2'!$O$167,FALSE),"OK", "Review")</f>
        <v>OK</v>
      </c>
      <c r="CB867" s="361" t="str">
        <f>IF(U867&lt;=VLOOKUP($C867,Projections2[[#All],[ISOCode]:[Total 2024 Colombian Returnees]],'Population Projection V2'!$P$167,FALSE),"OK", "Review")</f>
        <v>OK</v>
      </c>
      <c r="CC867" s="361" t="str">
        <f>IF(V867&lt;=VLOOKUP($C867,Projections2[[#All],[ISOCode]:[Total 2024 Colombian Returnees]],'Population Projection V2'!$Q$167,FALSE),"OK", "Review")</f>
        <v>OK</v>
      </c>
      <c r="CD867" s="361" t="str">
        <f>IF(W867&lt;=VLOOKUP($C867,Projections2[[#All],[ISOCode]:[Total 2024 Colombian Returnees]],'Population Projection V2'!$R$167,FALSE),"OK", "Review")</f>
        <v>OK</v>
      </c>
      <c r="CE867" s="361" t="str">
        <f>IF(X867&lt;=VLOOKUP($C867,Projections2[[#All],[ISOCode]:[Total 2024 Colombian Returnees]],'Population Projection V2'!$S$167,FALSE),"OK", "Review")</f>
        <v>OK</v>
      </c>
      <c r="CF867" s="361" t="str">
        <f>IF(AA867&lt;=VLOOKUP($C867,Projections2[[#All],[ISOCode]:[Total 2024 Colombian Returnees]],'Population Projection V2'!$T$167,FALSE),"OK", "Review")</f>
        <v>OK</v>
      </c>
      <c r="CG867" s="361" t="str">
        <f>IF(AB867&lt;=VLOOKUP($C867,Projections2[[#All],[ISOCode]:[Total 2024 Colombian Returnees]],'Population Projection V2'!$U$167,FALSE),"OK", "Review")</f>
        <v>OK</v>
      </c>
      <c r="CH867" s="361" t="str">
        <f>IF(AC867&lt;=VLOOKUP($C867,Projections2[[#All],[ISOCode]:[Total 2024 Colombian Returnees]],'Population Projection V2'!$V$167,FALSE),"OK", "Review")</f>
        <v>OK</v>
      </c>
      <c r="CI867" s="361" t="str">
        <f>IF(AD867&lt;=VLOOKUP($C867,Projections2[[#All],[ISOCode]:[Total 2024 Colombian Returnees]],'Population Projection V2'!$W$167,FALSE),"OK", "Review")</f>
        <v>OK</v>
      </c>
      <c r="CJ867" s="361" t="str">
        <f>IF(AE867&lt;=VLOOKUP($C867,Projections2[[#All],[ISOCode]:[Total 2024 Colombian Returnees]],'Population Projection V2'!$X$167,FALSE),"OK", "Review")</f>
        <v>OK</v>
      </c>
      <c r="CK867" s="361" t="str">
        <f>IF(AH867&lt;=VLOOKUP($C867,Projections2[[#All],[ISOCode]:[Total 2024 Colombian Returnees]],'Population Projection V2'!$Y$167,FALSE),"OK", "Review")</f>
        <v>OK</v>
      </c>
      <c r="CL867" s="361" t="str">
        <f>IF(AI867&lt;=VLOOKUP($C867,Projections2[[#All],[ISOCode]:[Total 2024 Colombian Returnees]],'Population Projection V2'!$Z$167,FALSE),"OK", "Review")</f>
        <v>OK</v>
      </c>
      <c r="CM867" s="361" t="str">
        <f>IF(AJ867&lt;=VLOOKUP($C867,Projections2[[#All],[ISOCode]:[Total 2024 Colombian Returnees]],'Population Projection V2'!$AA$167,FALSE),"OK", "Review")</f>
        <v>OK</v>
      </c>
      <c r="CN867" s="361" t="str">
        <f>IF(AK867&lt;=VLOOKUP($C867,Projections2[[#All],[ISOCode]:[Total 2024 Colombian Returnees]],'Population Projection V2'!$AB$167,FALSE),"OK", "Review")</f>
        <v>OK</v>
      </c>
      <c r="CO867" s="361" t="str">
        <f>IF(AL867&lt;=VLOOKUP($C867,Projections2[[#All],[ISOCode]:[Total 2024 Colombian Returnees]],'Population Projection V2'!$AC$167,FALSE),"OK", "Review")</f>
        <v>OK</v>
      </c>
      <c r="CP867" s="361" t="str">
        <f>IF(AO867&lt;=VLOOKUP($C867,Projections2[[#All],[ISOCode]:[Total 2024 Colombian Returnees]],'Population Projection V2'!$AD$167,FALSE),"OK", "Review")</f>
        <v>OK</v>
      </c>
      <c r="CQ867" s="361" t="str">
        <f>IF(AP867&lt;=VLOOKUP($C867,Projections2[[#All],[ISOCode]:[Total 2024 Colombian Returnees]],'Population Projection V2'!$AE$167,FALSE),"OK", "Review")</f>
        <v>OK</v>
      </c>
      <c r="CR867" s="361" t="str">
        <f>IF(AQ867&lt;=VLOOKUP($C867,Projections2[[#All],[ISOCode]:[Total 2024 Colombian Returnees]],'Population Projection V2'!$AF$167,FALSE),"OK", "Review")</f>
        <v>OK</v>
      </c>
      <c r="CS867" s="361" t="str">
        <f>IF(AR867&lt;=VLOOKUP($C867,Projections2[[#All],[ISOCode]:[Total 2024 Colombian Returnees]],'Population Projection V2'!$AG$167,FALSE),"OK", "Review")</f>
        <v>OK</v>
      </c>
      <c r="CT867" s="361" t="str">
        <f>IF(AS867&lt;=VLOOKUP($C867,Projections2[[#All],[ISOCode]:[Total 2024 Colombian Returnees]],'Population Projection V2'!$AH$167,FALSE),"OK", "Review")</f>
        <v>OK</v>
      </c>
      <c r="CU867" s="361" t="str">
        <f>IF(AV867&lt;=VLOOKUP($C867,Projections2[[#All],[ISOCode]:[Total 2024 Colombian Returnees]],'Population Projection V2'!$AI$167,FALSE),"OK", "Review")</f>
        <v>OK</v>
      </c>
      <c r="CV867" s="361" t="str">
        <f>IF(AW867&lt;=VLOOKUP($C867,Projections2[[#All],[ISOCode]:[Total 2024 Colombian Returnees]],'Population Projection V2'!$AJ$167,FALSE),"OK", "Review")</f>
        <v>OK</v>
      </c>
      <c r="CW867" s="361" t="str">
        <f>IF(AX867&lt;=VLOOKUP($C867,Projections2[[#All],[ISOCode]:[Total 2024 Colombian Returnees]],'Population Projection V2'!$AK$167,FALSE),"OK", "Review")</f>
        <v>OK</v>
      </c>
      <c r="CX867" s="361" t="str">
        <f>IF(AY867&lt;=VLOOKUP($C867,Projections2[[#All],[ISOCode]:[Total 2024 Colombian Returnees]],'Population Projection V2'!$AL$167,FALSE),"OK", "Review")</f>
        <v>OK</v>
      </c>
      <c r="CY867" s="362" t="str">
        <f>IF(AZ867&lt;=VLOOKUP($C867,Projections2[[#All],[ISOCode]:[Total 2024 Colombian Returnees]],'Population Projection V2'!$AM$167,FALSE),"OK", "Review")</f>
        <v>OK</v>
      </c>
    </row>
    <row r="868" spans="1:103" x14ac:dyDescent="0.25">
      <c r="A868" s="218" t="s">
        <v>37</v>
      </c>
      <c r="B868" s="219" t="s">
        <v>37</v>
      </c>
      <c r="C868" s="219" t="s">
        <v>298</v>
      </c>
      <c r="D868" s="219" t="s">
        <v>10</v>
      </c>
      <c r="E868" s="219" t="s">
        <v>426</v>
      </c>
      <c r="F868" s="289">
        <f t="shared" si="315"/>
        <v>0</v>
      </c>
      <c r="G868" s="289">
        <f t="shared" si="316"/>
        <v>0</v>
      </c>
      <c r="H868" s="289">
        <f t="shared" si="317"/>
        <v>0</v>
      </c>
      <c r="I868" s="289">
        <f t="shared" si="318"/>
        <v>0</v>
      </c>
      <c r="J868" s="290">
        <f t="shared" si="319"/>
        <v>0</v>
      </c>
      <c r="K868" s="290">
        <f>VLOOKUP($C868,Projections2[[#All],[ISOCode]:[Total 2024 Colombian Returnees]],7,0)</f>
        <v>0</v>
      </c>
      <c r="L868" s="251"/>
      <c r="M868" s="236"/>
      <c r="N868" s="236"/>
      <c r="O868" s="236"/>
      <c r="P868" s="223"/>
      <c r="Q868" s="292"/>
      <c r="R868" s="224">
        <f>VLOOKUP($C868,Projections2[[#All],[ISOCode]:[Total 2024 Colombian Returnees]],12,0)</f>
        <v>0</v>
      </c>
      <c r="S868" s="293"/>
      <c r="T868" s="294"/>
      <c r="U868" s="294"/>
      <c r="V868" s="294"/>
      <c r="W868" s="226"/>
      <c r="X868" s="295"/>
      <c r="Y868" s="295">
        <f>VLOOKUP($C868,Projections2[[#All],[ISOCode]:[Total 2024 Colombian Returnees]],17,0)</f>
        <v>0</v>
      </c>
      <c r="Z868" s="296"/>
      <c r="AA868" s="297"/>
      <c r="AB868" s="297"/>
      <c r="AC868" s="297"/>
      <c r="AD868" s="297"/>
      <c r="AE868" s="297"/>
      <c r="AF868" s="297">
        <f>VLOOKUP($C868,Projections2[[#All],[ISOCode]:[Total 2024 Colombian Returnees]],22,0)</f>
        <v>0</v>
      </c>
      <c r="AG868" s="298"/>
      <c r="AH868" s="299"/>
      <c r="AI868" s="299"/>
      <c r="AJ868" s="299"/>
      <c r="AK868" s="299"/>
      <c r="AL868" s="300"/>
      <c r="AM868" s="230">
        <f>VLOOKUP($C868,Projections2[[#All],[ISOCode]:[Total 2024 Colombian Returnees]],27,0)</f>
        <v>0</v>
      </c>
      <c r="AN868" s="301"/>
      <c r="AO868" s="302"/>
      <c r="AP868" s="302"/>
      <c r="AQ868" s="302"/>
      <c r="AR868" s="302"/>
      <c r="AS868" s="303"/>
      <c r="AT868" s="303">
        <f>VLOOKUP($C868,Projections2[[#All],[ISOCode]:[Total 2024 Colombian Returnees]],32,0)</f>
        <v>0</v>
      </c>
      <c r="AU868" s="304"/>
      <c r="AV868" s="305"/>
      <c r="AW868" s="305"/>
      <c r="AX868" s="305"/>
      <c r="AY868" s="305"/>
      <c r="AZ868" s="306"/>
      <c r="BA868" s="306">
        <f>VLOOKUP($C868,Projections2[[#All],[ISOCode]:[Total 2024 Colombian Returnees]],37,0)</f>
        <v>0</v>
      </c>
      <c r="BB868" s="307"/>
      <c r="BC868" s="360" t="str">
        <f t="shared" si="320"/>
        <v>Ok</v>
      </c>
      <c r="BD868" s="361" t="str">
        <f t="shared" si="321"/>
        <v>Ok</v>
      </c>
      <c r="BE868" s="361" t="str">
        <f t="shared" si="322"/>
        <v>Ok</v>
      </c>
      <c r="BF868" s="361" t="str">
        <f t="shared" si="323"/>
        <v>Ok</v>
      </c>
      <c r="BG868" s="362" t="str">
        <f t="shared" si="324"/>
        <v>Ok</v>
      </c>
      <c r="BH868" s="360" t="str">
        <f t="shared" si="325"/>
        <v>Ok</v>
      </c>
      <c r="BI868" s="361" t="str">
        <f t="shared" si="326"/>
        <v>Ok</v>
      </c>
      <c r="BJ868" s="361" t="str">
        <f t="shared" si="327"/>
        <v>Ok</v>
      </c>
      <c r="BK868" s="361" t="str">
        <f t="shared" si="328"/>
        <v>Ok</v>
      </c>
      <c r="BL868" s="361" t="str">
        <f t="shared" si="329"/>
        <v>Ok</v>
      </c>
      <c r="BM868" s="361" t="str">
        <f t="shared" si="330"/>
        <v>Ok</v>
      </c>
      <c r="BN868" s="362" t="str">
        <f t="shared" si="331"/>
        <v>Ok</v>
      </c>
      <c r="BO868" s="360" t="str">
        <f t="shared" si="332"/>
        <v>No Pop.</v>
      </c>
      <c r="BP868" s="361" t="str">
        <f t="shared" si="333"/>
        <v>No Pop.</v>
      </c>
      <c r="BQ868" s="361" t="str">
        <f t="shared" si="334"/>
        <v>No Pop.</v>
      </c>
      <c r="BR868" s="361" t="str">
        <f t="shared" si="335"/>
        <v>No Pop.</v>
      </c>
      <c r="BS868" s="361" t="str">
        <f t="shared" si="336"/>
        <v>No Pop.</v>
      </c>
      <c r="BT868" s="361" t="str">
        <f t="shared" si="337"/>
        <v>No Pop.</v>
      </c>
      <c r="BU868" s="362" t="str">
        <f t="shared" si="338"/>
        <v>No Pop.</v>
      </c>
      <c r="BV868" s="360" t="str">
        <f>IF(M868&lt;=VLOOKUP($C868,Projections2[[#All],[ISOCode]:[Total 2024 Colombian Returnees]],'Population Projection V2'!$J$167,FALSE),"OK", "Review")</f>
        <v>OK</v>
      </c>
      <c r="BW868" s="361" t="str">
        <f>IF(N868&lt;=VLOOKUP($C868,Projections2[[#All],[ISOCode]:[Total 2024 Colombian Returnees]],'Population Projection V2'!$K$167,FALSE),"OK", "Review")</f>
        <v>OK</v>
      </c>
      <c r="BX868" s="361" t="str">
        <f>IF(O868&lt;=VLOOKUP($C868,Projections2[[#All],[ISOCode]:[Total 2024 Colombian Returnees]],'Population Projection V2'!$L$167,FALSE),"OK", "Review")</f>
        <v>OK</v>
      </c>
      <c r="BY868" s="361" t="str">
        <f>IF(P868&lt;=VLOOKUP($C868,Projections2[[#All],[ISOCode]:[Total 2024 Colombian Returnees]],'Population Projection V2'!$M$167,FALSE),"OK", "Review")</f>
        <v>OK</v>
      </c>
      <c r="BZ868" s="361" t="str">
        <f>IF(Q868&lt;=VLOOKUP($C868,Projections2[[#All],[ISOCode]:[Total 2024 Colombian Returnees]],'Population Projection V2'!$N$167,FALSE),"OK", "Review")</f>
        <v>OK</v>
      </c>
      <c r="CA868" s="361" t="str">
        <f>IF(T868&lt;=VLOOKUP($C868,Projections2[[#All],[ISOCode]:[Total 2024 Colombian Returnees]],'Population Projection V2'!$O$167,FALSE),"OK", "Review")</f>
        <v>OK</v>
      </c>
      <c r="CB868" s="361" t="str">
        <f>IF(U868&lt;=VLOOKUP($C868,Projections2[[#All],[ISOCode]:[Total 2024 Colombian Returnees]],'Population Projection V2'!$P$167,FALSE),"OK", "Review")</f>
        <v>OK</v>
      </c>
      <c r="CC868" s="361" t="str">
        <f>IF(V868&lt;=VLOOKUP($C868,Projections2[[#All],[ISOCode]:[Total 2024 Colombian Returnees]],'Population Projection V2'!$Q$167,FALSE),"OK", "Review")</f>
        <v>OK</v>
      </c>
      <c r="CD868" s="361" t="str">
        <f>IF(W868&lt;=VLOOKUP($C868,Projections2[[#All],[ISOCode]:[Total 2024 Colombian Returnees]],'Population Projection V2'!$R$167,FALSE),"OK", "Review")</f>
        <v>OK</v>
      </c>
      <c r="CE868" s="361" t="str">
        <f>IF(X868&lt;=VLOOKUP($C868,Projections2[[#All],[ISOCode]:[Total 2024 Colombian Returnees]],'Population Projection V2'!$S$167,FALSE),"OK", "Review")</f>
        <v>OK</v>
      </c>
      <c r="CF868" s="361" t="str">
        <f>IF(AA868&lt;=VLOOKUP($C868,Projections2[[#All],[ISOCode]:[Total 2024 Colombian Returnees]],'Population Projection V2'!$T$167,FALSE),"OK", "Review")</f>
        <v>OK</v>
      </c>
      <c r="CG868" s="361" t="str">
        <f>IF(AB868&lt;=VLOOKUP($C868,Projections2[[#All],[ISOCode]:[Total 2024 Colombian Returnees]],'Population Projection V2'!$U$167,FALSE),"OK", "Review")</f>
        <v>OK</v>
      </c>
      <c r="CH868" s="361" t="str">
        <f>IF(AC868&lt;=VLOOKUP($C868,Projections2[[#All],[ISOCode]:[Total 2024 Colombian Returnees]],'Population Projection V2'!$V$167,FALSE),"OK", "Review")</f>
        <v>OK</v>
      </c>
      <c r="CI868" s="361" t="str">
        <f>IF(AD868&lt;=VLOOKUP($C868,Projections2[[#All],[ISOCode]:[Total 2024 Colombian Returnees]],'Population Projection V2'!$W$167,FALSE),"OK", "Review")</f>
        <v>OK</v>
      </c>
      <c r="CJ868" s="361" t="str">
        <f>IF(AE868&lt;=VLOOKUP($C868,Projections2[[#All],[ISOCode]:[Total 2024 Colombian Returnees]],'Population Projection V2'!$X$167,FALSE),"OK", "Review")</f>
        <v>OK</v>
      </c>
      <c r="CK868" s="361" t="str">
        <f>IF(AH868&lt;=VLOOKUP($C868,Projections2[[#All],[ISOCode]:[Total 2024 Colombian Returnees]],'Population Projection V2'!$Y$167,FALSE),"OK", "Review")</f>
        <v>OK</v>
      </c>
      <c r="CL868" s="361" t="str">
        <f>IF(AI868&lt;=VLOOKUP($C868,Projections2[[#All],[ISOCode]:[Total 2024 Colombian Returnees]],'Population Projection V2'!$Z$167,FALSE),"OK", "Review")</f>
        <v>OK</v>
      </c>
      <c r="CM868" s="361" t="str">
        <f>IF(AJ868&lt;=VLOOKUP($C868,Projections2[[#All],[ISOCode]:[Total 2024 Colombian Returnees]],'Population Projection V2'!$AA$167,FALSE),"OK", "Review")</f>
        <v>OK</v>
      </c>
      <c r="CN868" s="361" t="str">
        <f>IF(AK868&lt;=VLOOKUP($C868,Projections2[[#All],[ISOCode]:[Total 2024 Colombian Returnees]],'Population Projection V2'!$AB$167,FALSE),"OK", "Review")</f>
        <v>OK</v>
      </c>
      <c r="CO868" s="361" t="str">
        <f>IF(AL868&lt;=VLOOKUP($C868,Projections2[[#All],[ISOCode]:[Total 2024 Colombian Returnees]],'Population Projection V2'!$AC$167,FALSE),"OK", "Review")</f>
        <v>OK</v>
      </c>
      <c r="CP868" s="361" t="str">
        <f>IF(AO868&lt;=VLOOKUP($C868,Projections2[[#All],[ISOCode]:[Total 2024 Colombian Returnees]],'Population Projection V2'!$AD$167,FALSE),"OK", "Review")</f>
        <v>OK</v>
      </c>
      <c r="CQ868" s="361" t="str">
        <f>IF(AP868&lt;=VLOOKUP($C868,Projections2[[#All],[ISOCode]:[Total 2024 Colombian Returnees]],'Population Projection V2'!$AE$167,FALSE),"OK", "Review")</f>
        <v>OK</v>
      </c>
      <c r="CR868" s="361" t="str">
        <f>IF(AQ868&lt;=VLOOKUP($C868,Projections2[[#All],[ISOCode]:[Total 2024 Colombian Returnees]],'Population Projection V2'!$AF$167,FALSE),"OK", "Review")</f>
        <v>OK</v>
      </c>
      <c r="CS868" s="361" t="str">
        <f>IF(AR868&lt;=VLOOKUP($C868,Projections2[[#All],[ISOCode]:[Total 2024 Colombian Returnees]],'Population Projection V2'!$AG$167,FALSE),"OK", "Review")</f>
        <v>OK</v>
      </c>
      <c r="CT868" s="361" t="str">
        <f>IF(AS868&lt;=VLOOKUP($C868,Projections2[[#All],[ISOCode]:[Total 2024 Colombian Returnees]],'Population Projection V2'!$AH$167,FALSE),"OK", "Review")</f>
        <v>OK</v>
      </c>
      <c r="CU868" s="361" t="str">
        <f>IF(AV868&lt;=VLOOKUP($C868,Projections2[[#All],[ISOCode]:[Total 2024 Colombian Returnees]],'Population Projection V2'!$AI$167,FALSE),"OK", "Review")</f>
        <v>OK</v>
      </c>
      <c r="CV868" s="361" t="str">
        <f>IF(AW868&lt;=VLOOKUP($C868,Projections2[[#All],[ISOCode]:[Total 2024 Colombian Returnees]],'Population Projection V2'!$AJ$167,FALSE),"OK", "Review")</f>
        <v>OK</v>
      </c>
      <c r="CW868" s="361" t="str">
        <f>IF(AX868&lt;=VLOOKUP($C868,Projections2[[#All],[ISOCode]:[Total 2024 Colombian Returnees]],'Population Projection V2'!$AK$167,FALSE),"OK", "Review")</f>
        <v>OK</v>
      </c>
      <c r="CX868" s="361" t="str">
        <f>IF(AY868&lt;=VLOOKUP($C868,Projections2[[#All],[ISOCode]:[Total 2024 Colombian Returnees]],'Population Projection V2'!$AL$167,FALSE),"OK", "Review")</f>
        <v>OK</v>
      </c>
      <c r="CY868" s="362" t="str">
        <f>IF(AZ868&lt;=VLOOKUP($C868,Projections2[[#All],[ISOCode]:[Total 2024 Colombian Returnees]],'Population Projection V2'!$AM$167,FALSE),"OK", "Review")</f>
        <v>OK</v>
      </c>
    </row>
    <row r="869" spans="1:103" x14ac:dyDescent="0.25">
      <c r="A869" s="218" t="s">
        <v>37</v>
      </c>
      <c r="B869" s="219" t="s">
        <v>37</v>
      </c>
      <c r="C869" s="219" t="s">
        <v>299</v>
      </c>
      <c r="D869" s="219" t="s">
        <v>11</v>
      </c>
      <c r="E869" s="219" t="s">
        <v>426</v>
      </c>
      <c r="F869" s="289">
        <f t="shared" si="315"/>
        <v>0</v>
      </c>
      <c r="G869" s="289">
        <f t="shared" si="316"/>
        <v>0</v>
      </c>
      <c r="H869" s="289">
        <f t="shared" si="317"/>
        <v>0</v>
      </c>
      <c r="I869" s="289">
        <f t="shared" si="318"/>
        <v>0</v>
      </c>
      <c r="J869" s="290">
        <f t="shared" si="319"/>
        <v>0</v>
      </c>
      <c r="K869" s="290">
        <f>VLOOKUP($C869,Projections2[[#All],[ISOCode]:[Total 2024 Colombian Returnees]],7,0)</f>
        <v>0</v>
      </c>
      <c r="L869" s="251"/>
      <c r="M869" s="236"/>
      <c r="N869" s="236"/>
      <c r="O869" s="236"/>
      <c r="P869" s="223"/>
      <c r="Q869" s="292"/>
      <c r="R869" s="224">
        <f>VLOOKUP($C869,Projections2[[#All],[ISOCode]:[Total 2024 Colombian Returnees]],12,0)</f>
        <v>0</v>
      </c>
      <c r="S869" s="293"/>
      <c r="T869" s="294"/>
      <c r="U869" s="294"/>
      <c r="V869" s="294"/>
      <c r="W869" s="226"/>
      <c r="X869" s="295"/>
      <c r="Y869" s="295">
        <f>VLOOKUP($C869,Projections2[[#All],[ISOCode]:[Total 2024 Colombian Returnees]],17,0)</f>
        <v>0</v>
      </c>
      <c r="Z869" s="296"/>
      <c r="AA869" s="297"/>
      <c r="AB869" s="297"/>
      <c r="AC869" s="297"/>
      <c r="AD869" s="297"/>
      <c r="AE869" s="297"/>
      <c r="AF869" s="297">
        <f>VLOOKUP($C869,Projections2[[#All],[ISOCode]:[Total 2024 Colombian Returnees]],22,0)</f>
        <v>0</v>
      </c>
      <c r="AG869" s="298"/>
      <c r="AH869" s="299"/>
      <c r="AI869" s="299"/>
      <c r="AJ869" s="299"/>
      <c r="AK869" s="299"/>
      <c r="AL869" s="300"/>
      <c r="AM869" s="230">
        <f>VLOOKUP($C869,Projections2[[#All],[ISOCode]:[Total 2024 Colombian Returnees]],27,0)</f>
        <v>0</v>
      </c>
      <c r="AN869" s="301"/>
      <c r="AO869" s="302"/>
      <c r="AP869" s="302"/>
      <c r="AQ869" s="302"/>
      <c r="AR869" s="302"/>
      <c r="AS869" s="303"/>
      <c r="AT869" s="303">
        <f>VLOOKUP($C869,Projections2[[#All],[ISOCode]:[Total 2024 Colombian Returnees]],32,0)</f>
        <v>0</v>
      </c>
      <c r="AU869" s="304"/>
      <c r="AV869" s="305"/>
      <c r="AW869" s="305"/>
      <c r="AX869" s="305"/>
      <c r="AY869" s="305"/>
      <c r="AZ869" s="306"/>
      <c r="BA869" s="306">
        <f>VLOOKUP($C869,Projections2[[#All],[ISOCode]:[Total 2024 Colombian Returnees]],37,0)</f>
        <v>0</v>
      </c>
      <c r="BB869" s="307"/>
      <c r="BC869" s="360" t="str">
        <f t="shared" si="320"/>
        <v>Ok</v>
      </c>
      <c r="BD869" s="361" t="str">
        <f t="shared" si="321"/>
        <v>Ok</v>
      </c>
      <c r="BE869" s="361" t="str">
        <f t="shared" si="322"/>
        <v>Ok</v>
      </c>
      <c r="BF869" s="361" t="str">
        <f t="shared" si="323"/>
        <v>Ok</v>
      </c>
      <c r="BG869" s="362" t="str">
        <f t="shared" si="324"/>
        <v>Ok</v>
      </c>
      <c r="BH869" s="360" t="str">
        <f t="shared" si="325"/>
        <v>Ok</v>
      </c>
      <c r="BI869" s="361" t="str">
        <f t="shared" si="326"/>
        <v>Ok</v>
      </c>
      <c r="BJ869" s="361" t="str">
        <f t="shared" si="327"/>
        <v>Ok</v>
      </c>
      <c r="BK869" s="361" t="str">
        <f t="shared" si="328"/>
        <v>Ok</v>
      </c>
      <c r="BL869" s="361" t="str">
        <f t="shared" si="329"/>
        <v>Ok</v>
      </c>
      <c r="BM869" s="361" t="str">
        <f t="shared" si="330"/>
        <v>Ok</v>
      </c>
      <c r="BN869" s="362" t="str">
        <f t="shared" si="331"/>
        <v>Ok</v>
      </c>
      <c r="BO869" s="360" t="str">
        <f t="shared" si="332"/>
        <v>No Pop.</v>
      </c>
      <c r="BP869" s="361" t="str">
        <f t="shared" si="333"/>
        <v>No Pop.</v>
      </c>
      <c r="BQ869" s="361" t="str">
        <f t="shared" si="334"/>
        <v>No Pop.</v>
      </c>
      <c r="BR869" s="361" t="str">
        <f t="shared" si="335"/>
        <v>No Pop.</v>
      </c>
      <c r="BS869" s="361" t="str">
        <f t="shared" si="336"/>
        <v>No Pop.</v>
      </c>
      <c r="BT869" s="361" t="str">
        <f t="shared" si="337"/>
        <v>No Pop.</v>
      </c>
      <c r="BU869" s="362" t="str">
        <f t="shared" si="338"/>
        <v>No Pop.</v>
      </c>
      <c r="BV869" s="360" t="str">
        <f>IF(M869&lt;=VLOOKUP($C869,Projections2[[#All],[ISOCode]:[Total 2024 Colombian Returnees]],'Population Projection V2'!$J$167,FALSE),"OK", "Review")</f>
        <v>OK</v>
      </c>
      <c r="BW869" s="361" t="str">
        <f>IF(N869&lt;=VLOOKUP($C869,Projections2[[#All],[ISOCode]:[Total 2024 Colombian Returnees]],'Population Projection V2'!$K$167,FALSE),"OK", "Review")</f>
        <v>OK</v>
      </c>
      <c r="BX869" s="361" t="str">
        <f>IF(O869&lt;=VLOOKUP($C869,Projections2[[#All],[ISOCode]:[Total 2024 Colombian Returnees]],'Population Projection V2'!$L$167,FALSE),"OK", "Review")</f>
        <v>OK</v>
      </c>
      <c r="BY869" s="361" t="str">
        <f>IF(P869&lt;=VLOOKUP($C869,Projections2[[#All],[ISOCode]:[Total 2024 Colombian Returnees]],'Population Projection V2'!$M$167,FALSE),"OK", "Review")</f>
        <v>OK</v>
      </c>
      <c r="BZ869" s="361" t="str">
        <f>IF(Q869&lt;=VLOOKUP($C869,Projections2[[#All],[ISOCode]:[Total 2024 Colombian Returnees]],'Population Projection V2'!$N$167,FALSE),"OK", "Review")</f>
        <v>OK</v>
      </c>
      <c r="CA869" s="361" t="str">
        <f>IF(T869&lt;=VLOOKUP($C869,Projections2[[#All],[ISOCode]:[Total 2024 Colombian Returnees]],'Population Projection V2'!$O$167,FALSE),"OK", "Review")</f>
        <v>OK</v>
      </c>
      <c r="CB869" s="361" t="str">
        <f>IF(U869&lt;=VLOOKUP($C869,Projections2[[#All],[ISOCode]:[Total 2024 Colombian Returnees]],'Population Projection V2'!$P$167,FALSE),"OK", "Review")</f>
        <v>OK</v>
      </c>
      <c r="CC869" s="361" t="str">
        <f>IF(V869&lt;=VLOOKUP($C869,Projections2[[#All],[ISOCode]:[Total 2024 Colombian Returnees]],'Population Projection V2'!$Q$167,FALSE),"OK", "Review")</f>
        <v>OK</v>
      </c>
      <c r="CD869" s="361" t="str">
        <f>IF(W869&lt;=VLOOKUP($C869,Projections2[[#All],[ISOCode]:[Total 2024 Colombian Returnees]],'Population Projection V2'!$R$167,FALSE),"OK", "Review")</f>
        <v>OK</v>
      </c>
      <c r="CE869" s="361" t="str">
        <f>IF(X869&lt;=VLOOKUP($C869,Projections2[[#All],[ISOCode]:[Total 2024 Colombian Returnees]],'Population Projection V2'!$S$167,FALSE),"OK", "Review")</f>
        <v>OK</v>
      </c>
      <c r="CF869" s="361" t="str">
        <f>IF(AA869&lt;=VLOOKUP($C869,Projections2[[#All],[ISOCode]:[Total 2024 Colombian Returnees]],'Population Projection V2'!$T$167,FALSE),"OK", "Review")</f>
        <v>OK</v>
      </c>
      <c r="CG869" s="361" t="str">
        <f>IF(AB869&lt;=VLOOKUP($C869,Projections2[[#All],[ISOCode]:[Total 2024 Colombian Returnees]],'Population Projection V2'!$U$167,FALSE),"OK", "Review")</f>
        <v>OK</v>
      </c>
      <c r="CH869" s="361" t="str">
        <f>IF(AC869&lt;=VLOOKUP($C869,Projections2[[#All],[ISOCode]:[Total 2024 Colombian Returnees]],'Population Projection V2'!$V$167,FALSE),"OK", "Review")</f>
        <v>OK</v>
      </c>
      <c r="CI869" s="361" t="str">
        <f>IF(AD869&lt;=VLOOKUP($C869,Projections2[[#All],[ISOCode]:[Total 2024 Colombian Returnees]],'Population Projection V2'!$W$167,FALSE),"OK", "Review")</f>
        <v>OK</v>
      </c>
      <c r="CJ869" s="361" t="str">
        <f>IF(AE869&lt;=VLOOKUP($C869,Projections2[[#All],[ISOCode]:[Total 2024 Colombian Returnees]],'Population Projection V2'!$X$167,FALSE),"OK", "Review")</f>
        <v>OK</v>
      </c>
      <c r="CK869" s="361" t="str">
        <f>IF(AH869&lt;=VLOOKUP($C869,Projections2[[#All],[ISOCode]:[Total 2024 Colombian Returnees]],'Population Projection V2'!$Y$167,FALSE),"OK", "Review")</f>
        <v>OK</v>
      </c>
      <c r="CL869" s="361" t="str">
        <f>IF(AI869&lt;=VLOOKUP($C869,Projections2[[#All],[ISOCode]:[Total 2024 Colombian Returnees]],'Population Projection V2'!$Z$167,FALSE),"OK", "Review")</f>
        <v>OK</v>
      </c>
      <c r="CM869" s="361" t="str">
        <f>IF(AJ869&lt;=VLOOKUP($C869,Projections2[[#All],[ISOCode]:[Total 2024 Colombian Returnees]],'Population Projection V2'!$AA$167,FALSE),"OK", "Review")</f>
        <v>OK</v>
      </c>
      <c r="CN869" s="361" t="str">
        <f>IF(AK869&lt;=VLOOKUP($C869,Projections2[[#All],[ISOCode]:[Total 2024 Colombian Returnees]],'Population Projection V2'!$AB$167,FALSE),"OK", "Review")</f>
        <v>OK</v>
      </c>
      <c r="CO869" s="361" t="str">
        <f>IF(AL869&lt;=VLOOKUP($C869,Projections2[[#All],[ISOCode]:[Total 2024 Colombian Returnees]],'Population Projection V2'!$AC$167,FALSE),"OK", "Review")</f>
        <v>OK</v>
      </c>
      <c r="CP869" s="361" t="str">
        <f>IF(AO869&lt;=VLOOKUP($C869,Projections2[[#All],[ISOCode]:[Total 2024 Colombian Returnees]],'Population Projection V2'!$AD$167,FALSE),"OK", "Review")</f>
        <v>OK</v>
      </c>
      <c r="CQ869" s="361" t="str">
        <f>IF(AP869&lt;=VLOOKUP($C869,Projections2[[#All],[ISOCode]:[Total 2024 Colombian Returnees]],'Population Projection V2'!$AE$167,FALSE),"OK", "Review")</f>
        <v>OK</v>
      </c>
      <c r="CR869" s="361" t="str">
        <f>IF(AQ869&lt;=VLOOKUP($C869,Projections2[[#All],[ISOCode]:[Total 2024 Colombian Returnees]],'Population Projection V2'!$AF$167,FALSE),"OK", "Review")</f>
        <v>OK</v>
      </c>
      <c r="CS869" s="361" t="str">
        <f>IF(AR869&lt;=VLOOKUP($C869,Projections2[[#All],[ISOCode]:[Total 2024 Colombian Returnees]],'Population Projection V2'!$AG$167,FALSE),"OK", "Review")</f>
        <v>OK</v>
      </c>
      <c r="CT869" s="361" t="str">
        <f>IF(AS869&lt;=VLOOKUP($C869,Projections2[[#All],[ISOCode]:[Total 2024 Colombian Returnees]],'Population Projection V2'!$AH$167,FALSE),"OK", "Review")</f>
        <v>OK</v>
      </c>
      <c r="CU869" s="361" t="str">
        <f>IF(AV869&lt;=VLOOKUP($C869,Projections2[[#All],[ISOCode]:[Total 2024 Colombian Returnees]],'Population Projection V2'!$AI$167,FALSE),"OK", "Review")</f>
        <v>OK</v>
      </c>
      <c r="CV869" s="361" t="str">
        <f>IF(AW869&lt;=VLOOKUP($C869,Projections2[[#All],[ISOCode]:[Total 2024 Colombian Returnees]],'Population Projection V2'!$AJ$167,FALSE),"OK", "Review")</f>
        <v>OK</v>
      </c>
      <c r="CW869" s="361" t="str">
        <f>IF(AX869&lt;=VLOOKUP($C869,Projections2[[#All],[ISOCode]:[Total 2024 Colombian Returnees]],'Population Projection V2'!$AK$167,FALSE),"OK", "Review")</f>
        <v>OK</v>
      </c>
      <c r="CX869" s="361" t="str">
        <f>IF(AY869&lt;=VLOOKUP($C869,Projections2[[#All],[ISOCode]:[Total 2024 Colombian Returnees]],'Population Projection V2'!$AL$167,FALSE),"OK", "Review")</f>
        <v>OK</v>
      </c>
      <c r="CY869" s="362" t="str">
        <f>IF(AZ869&lt;=VLOOKUP($C869,Projections2[[#All],[ISOCode]:[Total 2024 Colombian Returnees]],'Population Projection V2'!$AM$167,FALSE),"OK", "Review")</f>
        <v>OK</v>
      </c>
    </row>
    <row r="870" spans="1:103" x14ac:dyDescent="0.25">
      <c r="A870" s="218" t="s">
        <v>37</v>
      </c>
      <c r="B870" s="219" t="s">
        <v>37</v>
      </c>
      <c r="C870" s="219" t="s">
        <v>300</v>
      </c>
      <c r="D870" s="219" t="s">
        <v>12</v>
      </c>
      <c r="E870" s="219" t="s">
        <v>426</v>
      </c>
      <c r="F870" s="289">
        <f t="shared" si="315"/>
        <v>0</v>
      </c>
      <c r="G870" s="289">
        <f t="shared" si="316"/>
        <v>0</v>
      </c>
      <c r="H870" s="289">
        <f t="shared" si="317"/>
        <v>0</v>
      </c>
      <c r="I870" s="289">
        <f t="shared" si="318"/>
        <v>0</v>
      </c>
      <c r="J870" s="290">
        <f t="shared" si="319"/>
        <v>0</v>
      </c>
      <c r="K870" s="290">
        <f>VLOOKUP($C870,Projections2[[#All],[ISOCode]:[Total 2024 Colombian Returnees]],7,0)</f>
        <v>0</v>
      </c>
      <c r="L870" s="251"/>
      <c r="M870" s="236"/>
      <c r="N870" s="236"/>
      <c r="O870" s="236"/>
      <c r="P870" s="223"/>
      <c r="Q870" s="292"/>
      <c r="R870" s="224">
        <f>VLOOKUP($C870,Projections2[[#All],[ISOCode]:[Total 2024 Colombian Returnees]],12,0)</f>
        <v>0</v>
      </c>
      <c r="S870" s="293"/>
      <c r="T870" s="294"/>
      <c r="U870" s="294"/>
      <c r="V870" s="294"/>
      <c r="W870" s="226"/>
      <c r="X870" s="295"/>
      <c r="Y870" s="295">
        <f>VLOOKUP($C870,Projections2[[#All],[ISOCode]:[Total 2024 Colombian Returnees]],17,0)</f>
        <v>0</v>
      </c>
      <c r="Z870" s="296"/>
      <c r="AA870" s="297"/>
      <c r="AB870" s="297"/>
      <c r="AC870" s="297"/>
      <c r="AD870" s="297"/>
      <c r="AE870" s="297"/>
      <c r="AF870" s="297">
        <f>VLOOKUP($C870,Projections2[[#All],[ISOCode]:[Total 2024 Colombian Returnees]],22,0)</f>
        <v>0</v>
      </c>
      <c r="AG870" s="298"/>
      <c r="AH870" s="299"/>
      <c r="AI870" s="299"/>
      <c r="AJ870" s="299"/>
      <c r="AK870" s="299"/>
      <c r="AL870" s="300"/>
      <c r="AM870" s="230">
        <f>VLOOKUP($C870,Projections2[[#All],[ISOCode]:[Total 2024 Colombian Returnees]],27,0)</f>
        <v>0</v>
      </c>
      <c r="AN870" s="301"/>
      <c r="AO870" s="302"/>
      <c r="AP870" s="302"/>
      <c r="AQ870" s="302"/>
      <c r="AR870" s="302"/>
      <c r="AS870" s="303"/>
      <c r="AT870" s="303">
        <f>VLOOKUP($C870,Projections2[[#All],[ISOCode]:[Total 2024 Colombian Returnees]],32,0)</f>
        <v>0</v>
      </c>
      <c r="AU870" s="304"/>
      <c r="AV870" s="305"/>
      <c r="AW870" s="305"/>
      <c r="AX870" s="305"/>
      <c r="AY870" s="305"/>
      <c r="AZ870" s="306"/>
      <c r="BA870" s="306">
        <f>VLOOKUP($C870,Projections2[[#All],[ISOCode]:[Total 2024 Colombian Returnees]],37,0)</f>
        <v>0</v>
      </c>
      <c r="BB870" s="307"/>
      <c r="BC870" s="360" t="str">
        <f t="shared" si="320"/>
        <v>Ok</v>
      </c>
      <c r="BD870" s="361" t="str">
        <f t="shared" si="321"/>
        <v>Ok</v>
      </c>
      <c r="BE870" s="361" t="str">
        <f t="shared" si="322"/>
        <v>Ok</v>
      </c>
      <c r="BF870" s="361" t="str">
        <f t="shared" si="323"/>
        <v>Ok</v>
      </c>
      <c r="BG870" s="362" t="str">
        <f t="shared" si="324"/>
        <v>Ok</v>
      </c>
      <c r="BH870" s="360" t="str">
        <f t="shared" si="325"/>
        <v>Ok</v>
      </c>
      <c r="BI870" s="361" t="str">
        <f t="shared" si="326"/>
        <v>Ok</v>
      </c>
      <c r="BJ870" s="361" t="str">
        <f t="shared" si="327"/>
        <v>Ok</v>
      </c>
      <c r="BK870" s="361" t="str">
        <f t="shared" si="328"/>
        <v>Ok</v>
      </c>
      <c r="BL870" s="361" t="str">
        <f t="shared" si="329"/>
        <v>Ok</v>
      </c>
      <c r="BM870" s="361" t="str">
        <f t="shared" si="330"/>
        <v>Ok</v>
      </c>
      <c r="BN870" s="362" t="str">
        <f t="shared" si="331"/>
        <v>Ok</v>
      </c>
      <c r="BO870" s="360" t="str">
        <f t="shared" si="332"/>
        <v>No Pop.</v>
      </c>
      <c r="BP870" s="361" t="str">
        <f t="shared" si="333"/>
        <v>No Pop.</v>
      </c>
      <c r="BQ870" s="361" t="str">
        <f t="shared" si="334"/>
        <v>No Pop.</v>
      </c>
      <c r="BR870" s="361" t="str">
        <f t="shared" si="335"/>
        <v>No Pop.</v>
      </c>
      <c r="BS870" s="361" t="str">
        <f t="shared" si="336"/>
        <v>No Pop.</v>
      </c>
      <c r="BT870" s="361" t="str">
        <f t="shared" si="337"/>
        <v>No Pop.</v>
      </c>
      <c r="BU870" s="362" t="str">
        <f t="shared" si="338"/>
        <v>No Pop.</v>
      </c>
      <c r="BV870" s="360" t="str">
        <f>IF(M870&lt;=VLOOKUP($C870,Projections2[[#All],[ISOCode]:[Total 2024 Colombian Returnees]],'Population Projection V2'!$J$167,FALSE),"OK", "Review")</f>
        <v>OK</v>
      </c>
      <c r="BW870" s="361" t="str">
        <f>IF(N870&lt;=VLOOKUP($C870,Projections2[[#All],[ISOCode]:[Total 2024 Colombian Returnees]],'Population Projection V2'!$K$167,FALSE),"OK", "Review")</f>
        <v>OK</v>
      </c>
      <c r="BX870" s="361" t="str">
        <f>IF(O870&lt;=VLOOKUP($C870,Projections2[[#All],[ISOCode]:[Total 2024 Colombian Returnees]],'Population Projection V2'!$L$167,FALSE),"OK", "Review")</f>
        <v>OK</v>
      </c>
      <c r="BY870" s="361" t="str">
        <f>IF(P870&lt;=VLOOKUP($C870,Projections2[[#All],[ISOCode]:[Total 2024 Colombian Returnees]],'Population Projection V2'!$M$167,FALSE),"OK", "Review")</f>
        <v>OK</v>
      </c>
      <c r="BZ870" s="361" t="str">
        <f>IF(Q870&lt;=VLOOKUP($C870,Projections2[[#All],[ISOCode]:[Total 2024 Colombian Returnees]],'Population Projection V2'!$N$167,FALSE),"OK", "Review")</f>
        <v>OK</v>
      </c>
      <c r="CA870" s="361" t="str">
        <f>IF(T870&lt;=VLOOKUP($C870,Projections2[[#All],[ISOCode]:[Total 2024 Colombian Returnees]],'Population Projection V2'!$O$167,FALSE),"OK", "Review")</f>
        <v>OK</v>
      </c>
      <c r="CB870" s="361" t="str">
        <f>IF(U870&lt;=VLOOKUP($C870,Projections2[[#All],[ISOCode]:[Total 2024 Colombian Returnees]],'Population Projection V2'!$P$167,FALSE),"OK", "Review")</f>
        <v>OK</v>
      </c>
      <c r="CC870" s="361" t="str">
        <f>IF(V870&lt;=VLOOKUP($C870,Projections2[[#All],[ISOCode]:[Total 2024 Colombian Returnees]],'Population Projection V2'!$Q$167,FALSE),"OK", "Review")</f>
        <v>OK</v>
      </c>
      <c r="CD870" s="361" t="str">
        <f>IF(W870&lt;=VLOOKUP($C870,Projections2[[#All],[ISOCode]:[Total 2024 Colombian Returnees]],'Population Projection V2'!$R$167,FALSE),"OK", "Review")</f>
        <v>OK</v>
      </c>
      <c r="CE870" s="361" t="str">
        <f>IF(X870&lt;=VLOOKUP($C870,Projections2[[#All],[ISOCode]:[Total 2024 Colombian Returnees]],'Population Projection V2'!$S$167,FALSE),"OK", "Review")</f>
        <v>OK</v>
      </c>
      <c r="CF870" s="361" t="str">
        <f>IF(AA870&lt;=VLOOKUP($C870,Projections2[[#All],[ISOCode]:[Total 2024 Colombian Returnees]],'Population Projection V2'!$T$167,FALSE),"OK", "Review")</f>
        <v>OK</v>
      </c>
      <c r="CG870" s="361" t="str">
        <f>IF(AB870&lt;=VLOOKUP($C870,Projections2[[#All],[ISOCode]:[Total 2024 Colombian Returnees]],'Population Projection V2'!$U$167,FALSE),"OK", "Review")</f>
        <v>OK</v>
      </c>
      <c r="CH870" s="361" t="str">
        <f>IF(AC870&lt;=VLOOKUP($C870,Projections2[[#All],[ISOCode]:[Total 2024 Colombian Returnees]],'Population Projection V2'!$V$167,FALSE),"OK", "Review")</f>
        <v>OK</v>
      </c>
      <c r="CI870" s="361" t="str">
        <f>IF(AD870&lt;=VLOOKUP($C870,Projections2[[#All],[ISOCode]:[Total 2024 Colombian Returnees]],'Population Projection V2'!$W$167,FALSE),"OK", "Review")</f>
        <v>OK</v>
      </c>
      <c r="CJ870" s="361" t="str">
        <f>IF(AE870&lt;=VLOOKUP($C870,Projections2[[#All],[ISOCode]:[Total 2024 Colombian Returnees]],'Population Projection V2'!$X$167,FALSE),"OK", "Review")</f>
        <v>OK</v>
      </c>
      <c r="CK870" s="361" t="str">
        <f>IF(AH870&lt;=VLOOKUP($C870,Projections2[[#All],[ISOCode]:[Total 2024 Colombian Returnees]],'Population Projection V2'!$Y$167,FALSE),"OK", "Review")</f>
        <v>OK</v>
      </c>
      <c r="CL870" s="361" t="str">
        <f>IF(AI870&lt;=VLOOKUP($C870,Projections2[[#All],[ISOCode]:[Total 2024 Colombian Returnees]],'Population Projection V2'!$Z$167,FALSE),"OK", "Review")</f>
        <v>OK</v>
      </c>
      <c r="CM870" s="361" t="str">
        <f>IF(AJ870&lt;=VLOOKUP($C870,Projections2[[#All],[ISOCode]:[Total 2024 Colombian Returnees]],'Population Projection V2'!$AA$167,FALSE),"OK", "Review")</f>
        <v>OK</v>
      </c>
      <c r="CN870" s="361" t="str">
        <f>IF(AK870&lt;=VLOOKUP($C870,Projections2[[#All],[ISOCode]:[Total 2024 Colombian Returnees]],'Population Projection V2'!$AB$167,FALSE),"OK", "Review")</f>
        <v>OK</v>
      </c>
      <c r="CO870" s="361" t="str">
        <f>IF(AL870&lt;=VLOOKUP($C870,Projections2[[#All],[ISOCode]:[Total 2024 Colombian Returnees]],'Population Projection V2'!$AC$167,FALSE),"OK", "Review")</f>
        <v>OK</v>
      </c>
      <c r="CP870" s="361" t="str">
        <f>IF(AO870&lt;=VLOOKUP($C870,Projections2[[#All],[ISOCode]:[Total 2024 Colombian Returnees]],'Population Projection V2'!$AD$167,FALSE),"OK", "Review")</f>
        <v>OK</v>
      </c>
      <c r="CQ870" s="361" t="str">
        <f>IF(AP870&lt;=VLOOKUP($C870,Projections2[[#All],[ISOCode]:[Total 2024 Colombian Returnees]],'Population Projection V2'!$AE$167,FALSE),"OK", "Review")</f>
        <v>OK</v>
      </c>
      <c r="CR870" s="361" t="str">
        <f>IF(AQ870&lt;=VLOOKUP($C870,Projections2[[#All],[ISOCode]:[Total 2024 Colombian Returnees]],'Population Projection V2'!$AF$167,FALSE),"OK", "Review")</f>
        <v>OK</v>
      </c>
      <c r="CS870" s="361" t="str">
        <f>IF(AR870&lt;=VLOOKUP($C870,Projections2[[#All],[ISOCode]:[Total 2024 Colombian Returnees]],'Population Projection V2'!$AG$167,FALSE),"OK", "Review")</f>
        <v>OK</v>
      </c>
      <c r="CT870" s="361" t="str">
        <f>IF(AS870&lt;=VLOOKUP($C870,Projections2[[#All],[ISOCode]:[Total 2024 Colombian Returnees]],'Population Projection V2'!$AH$167,FALSE),"OK", "Review")</f>
        <v>OK</v>
      </c>
      <c r="CU870" s="361" t="str">
        <f>IF(AV870&lt;=VLOOKUP($C870,Projections2[[#All],[ISOCode]:[Total 2024 Colombian Returnees]],'Population Projection V2'!$AI$167,FALSE),"OK", "Review")</f>
        <v>OK</v>
      </c>
      <c r="CV870" s="361" t="str">
        <f>IF(AW870&lt;=VLOOKUP($C870,Projections2[[#All],[ISOCode]:[Total 2024 Colombian Returnees]],'Population Projection V2'!$AJ$167,FALSE),"OK", "Review")</f>
        <v>OK</v>
      </c>
      <c r="CW870" s="361" t="str">
        <f>IF(AX870&lt;=VLOOKUP($C870,Projections2[[#All],[ISOCode]:[Total 2024 Colombian Returnees]],'Population Projection V2'!$AK$167,FALSE),"OK", "Review")</f>
        <v>OK</v>
      </c>
      <c r="CX870" s="361" t="str">
        <f>IF(AY870&lt;=VLOOKUP($C870,Projections2[[#All],[ISOCode]:[Total 2024 Colombian Returnees]],'Population Projection V2'!$AL$167,FALSE),"OK", "Review")</f>
        <v>OK</v>
      </c>
      <c r="CY870" s="362" t="str">
        <f>IF(AZ870&lt;=VLOOKUP($C870,Projections2[[#All],[ISOCode]:[Total 2024 Colombian Returnees]],'Population Projection V2'!$AM$167,FALSE),"OK", "Review")</f>
        <v>OK</v>
      </c>
    </row>
    <row r="871" spans="1:103" x14ac:dyDescent="0.25">
      <c r="A871" s="218" t="s">
        <v>37</v>
      </c>
      <c r="B871" s="219" t="s">
        <v>37</v>
      </c>
      <c r="C871" s="219" t="s">
        <v>318</v>
      </c>
      <c r="D871" s="219" t="s">
        <v>13</v>
      </c>
      <c r="E871" s="219" t="s">
        <v>426</v>
      </c>
      <c r="F871" s="289">
        <f t="shared" si="315"/>
        <v>0</v>
      </c>
      <c r="G871" s="289">
        <f t="shared" si="316"/>
        <v>0</v>
      </c>
      <c r="H871" s="289">
        <f t="shared" si="317"/>
        <v>0</v>
      </c>
      <c r="I871" s="289">
        <f t="shared" si="318"/>
        <v>0</v>
      </c>
      <c r="J871" s="290">
        <f t="shared" si="319"/>
        <v>0</v>
      </c>
      <c r="K871" s="290">
        <f>VLOOKUP($C871,Projections2[[#All],[ISOCode]:[Total 2024 Colombian Returnees]],7,0)</f>
        <v>0</v>
      </c>
      <c r="L871" s="251"/>
      <c r="M871" s="236"/>
      <c r="N871" s="236"/>
      <c r="O871" s="236"/>
      <c r="P871" s="223"/>
      <c r="Q871" s="292"/>
      <c r="R871" s="224">
        <f>VLOOKUP($C871,Projections2[[#All],[ISOCode]:[Total 2024 Colombian Returnees]],12,0)</f>
        <v>0</v>
      </c>
      <c r="S871" s="293"/>
      <c r="T871" s="294"/>
      <c r="U871" s="294"/>
      <c r="V871" s="294"/>
      <c r="W871" s="226"/>
      <c r="X871" s="295"/>
      <c r="Y871" s="295">
        <f>VLOOKUP($C871,Projections2[[#All],[ISOCode]:[Total 2024 Colombian Returnees]],17,0)</f>
        <v>0</v>
      </c>
      <c r="Z871" s="296"/>
      <c r="AA871" s="297"/>
      <c r="AB871" s="297"/>
      <c r="AC871" s="297"/>
      <c r="AD871" s="297"/>
      <c r="AE871" s="297"/>
      <c r="AF871" s="297">
        <f>VLOOKUP($C871,Projections2[[#All],[ISOCode]:[Total 2024 Colombian Returnees]],22,0)</f>
        <v>0</v>
      </c>
      <c r="AG871" s="298"/>
      <c r="AH871" s="299"/>
      <c r="AI871" s="299"/>
      <c r="AJ871" s="299"/>
      <c r="AK871" s="299"/>
      <c r="AL871" s="300"/>
      <c r="AM871" s="230">
        <f>VLOOKUP($C871,Projections2[[#All],[ISOCode]:[Total 2024 Colombian Returnees]],27,0)</f>
        <v>0</v>
      </c>
      <c r="AN871" s="301"/>
      <c r="AO871" s="302"/>
      <c r="AP871" s="302"/>
      <c r="AQ871" s="302"/>
      <c r="AR871" s="302"/>
      <c r="AS871" s="303"/>
      <c r="AT871" s="303">
        <f>VLOOKUP($C871,Projections2[[#All],[ISOCode]:[Total 2024 Colombian Returnees]],32,0)</f>
        <v>0</v>
      </c>
      <c r="AU871" s="304"/>
      <c r="AV871" s="305"/>
      <c r="AW871" s="305"/>
      <c r="AX871" s="305"/>
      <c r="AY871" s="305"/>
      <c r="AZ871" s="306"/>
      <c r="BA871" s="306">
        <f>VLOOKUP($C871,Projections2[[#All],[ISOCode]:[Total 2024 Colombian Returnees]],37,0)</f>
        <v>0</v>
      </c>
      <c r="BB871" s="307"/>
      <c r="BC871" s="360" t="str">
        <f t="shared" si="320"/>
        <v>Ok</v>
      </c>
      <c r="BD871" s="361" t="str">
        <f t="shared" si="321"/>
        <v>Ok</v>
      </c>
      <c r="BE871" s="361" t="str">
        <f t="shared" si="322"/>
        <v>Ok</v>
      </c>
      <c r="BF871" s="361" t="str">
        <f t="shared" si="323"/>
        <v>Ok</v>
      </c>
      <c r="BG871" s="362" t="str">
        <f t="shared" si="324"/>
        <v>Ok</v>
      </c>
      <c r="BH871" s="360" t="str">
        <f t="shared" si="325"/>
        <v>Ok</v>
      </c>
      <c r="BI871" s="361" t="str">
        <f t="shared" si="326"/>
        <v>Ok</v>
      </c>
      <c r="BJ871" s="361" t="str">
        <f t="shared" si="327"/>
        <v>Ok</v>
      </c>
      <c r="BK871" s="361" t="str">
        <f t="shared" si="328"/>
        <v>Ok</v>
      </c>
      <c r="BL871" s="361" t="str">
        <f t="shared" si="329"/>
        <v>Ok</v>
      </c>
      <c r="BM871" s="361" t="str">
        <f t="shared" si="330"/>
        <v>Ok</v>
      </c>
      <c r="BN871" s="362" t="str">
        <f t="shared" si="331"/>
        <v>Ok</v>
      </c>
      <c r="BO871" s="360" t="str">
        <f t="shared" si="332"/>
        <v>No Pop.</v>
      </c>
      <c r="BP871" s="361" t="str">
        <f t="shared" si="333"/>
        <v>No Pop.</v>
      </c>
      <c r="BQ871" s="361" t="str">
        <f t="shared" si="334"/>
        <v>No Pop.</v>
      </c>
      <c r="BR871" s="361" t="str">
        <f t="shared" si="335"/>
        <v>No Pop.</v>
      </c>
      <c r="BS871" s="361" t="str">
        <f t="shared" si="336"/>
        <v>No Pop.</v>
      </c>
      <c r="BT871" s="361" t="str">
        <f t="shared" si="337"/>
        <v>No Pop.</v>
      </c>
      <c r="BU871" s="362" t="str">
        <f t="shared" si="338"/>
        <v>No Pop.</v>
      </c>
      <c r="BV871" s="360" t="str">
        <f>IF(M871&lt;=VLOOKUP($C871,Projections2[[#All],[ISOCode]:[Total 2024 Colombian Returnees]],'Population Projection V2'!$J$167,FALSE),"OK", "Review")</f>
        <v>OK</v>
      </c>
      <c r="BW871" s="361" t="str">
        <f>IF(N871&lt;=VLOOKUP($C871,Projections2[[#All],[ISOCode]:[Total 2024 Colombian Returnees]],'Population Projection V2'!$K$167,FALSE),"OK", "Review")</f>
        <v>OK</v>
      </c>
      <c r="BX871" s="361" t="str">
        <f>IF(O871&lt;=VLOOKUP($C871,Projections2[[#All],[ISOCode]:[Total 2024 Colombian Returnees]],'Population Projection V2'!$L$167,FALSE),"OK", "Review")</f>
        <v>OK</v>
      </c>
      <c r="BY871" s="361" t="str">
        <f>IF(P871&lt;=VLOOKUP($C871,Projections2[[#All],[ISOCode]:[Total 2024 Colombian Returnees]],'Population Projection V2'!$M$167,FALSE),"OK", "Review")</f>
        <v>OK</v>
      </c>
      <c r="BZ871" s="361" t="str">
        <f>IF(Q871&lt;=VLOOKUP($C871,Projections2[[#All],[ISOCode]:[Total 2024 Colombian Returnees]],'Population Projection V2'!$N$167,FALSE),"OK", "Review")</f>
        <v>OK</v>
      </c>
      <c r="CA871" s="361" t="str">
        <f>IF(T871&lt;=VLOOKUP($C871,Projections2[[#All],[ISOCode]:[Total 2024 Colombian Returnees]],'Population Projection V2'!$O$167,FALSE),"OK", "Review")</f>
        <v>OK</v>
      </c>
      <c r="CB871" s="361" t="str">
        <f>IF(U871&lt;=VLOOKUP($C871,Projections2[[#All],[ISOCode]:[Total 2024 Colombian Returnees]],'Population Projection V2'!$P$167,FALSE),"OK", "Review")</f>
        <v>OK</v>
      </c>
      <c r="CC871" s="361" t="str">
        <f>IF(V871&lt;=VLOOKUP($C871,Projections2[[#All],[ISOCode]:[Total 2024 Colombian Returnees]],'Population Projection V2'!$Q$167,FALSE),"OK", "Review")</f>
        <v>OK</v>
      </c>
      <c r="CD871" s="361" t="str">
        <f>IF(W871&lt;=VLOOKUP($C871,Projections2[[#All],[ISOCode]:[Total 2024 Colombian Returnees]],'Population Projection V2'!$R$167,FALSE),"OK", "Review")</f>
        <v>OK</v>
      </c>
      <c r="CE871" s="361" t="str">
        <f>IF(X871&lt;=VLOOKUP($C871,Projections2[[#All],[ISOCode]:[Total 2024 Colombian Returnees]],'Population Projection V2'!$S$167,FALSE),"OK", "Review")</f>
        <v>OK</v>
      </c>
      <c r="CF871" s="361" t="str">
        <f>IF(AA871&lt;=VLOOKUP($C871,Projections2[[#All],[ISOCode]:[Total 2024 Colombian Returnees]],'Population Projection V2'!$T$167,FALSE),"OK", "Review")</f>
        <v>OK</v>
      </c>
      <c r="CG871" s="361" t="str">
        <f>IF(AB871&lt;=VLOOKUP($C871,Projections2[[#All],[ISOCode]:[Total 2024 Colombian Returnees]],'Population Projection V2'!$U$167,FALSE),"OK", "Review")</f>
        <v>OK</v>
      </c>
      <c r="CH871" s="361" t="str">
        <f>IF(AC871&lt;=VLOOKUP($C871,Projections2[[#All],[ISOCode]:[Total 2024 Colombian Returnees]],'Population Projection V2'!$V$167,FALSE),"OK", "Review")</f>
        <v>OK</v>
      </c>
      <c r="CI871" s="361" t="str">
        <f>IF(AD871&lt;=VLOOKUP($C871,Projections2[[#All],[ISOCode]:[Total 2024 Colombian Returnees]],'Population Projection V2'!$W$167,FALSE),"OK", "Review")</f>
        <v>OK</v>
      </c>
      <c r="CJ871" s="361" t="str">
        <f>IF(AE871&lt;=VLOOKUP($C871,Projections2[[#All],[ISOCode]:[Total 2024 Colombian Returnees]],'Population Projection V2'!$X$167,FALSE),"OK", "Review")</f>
        <v>OK</v>
      </c>
      <c r="CK871" s="361" t="str">
        <f>IF(AH871&lt;=VLOOKUP($C871,Projections2[[#All],[ISOCode]:[Total 2024 Colombian Returnees]],'Population Projection V2'!$Y$167,FALSE),"OK", "Review")</f>
        <v>OK</v>
      </c>
      <c r="CL871" s="361" t="str">
        <f>IF(AI871&lt;=VLOOKUP($C871,Projections2[[#All],[ISOCode]:[Total 2024 Colombian Returnees]],'Population Projection V2'!$Z$167,FALSE),"OK", "Review")</f>
        <v>OK</v>
      </c>
      <c r="CM871" s="361" t="str">
        <f>IF(AJ871&lt;=VLOOKUP($C871,Projections2[[#All],[ISOCode]:[Total 2024 Colombian Returnees]],'Population Projection V2'!$AA$167,FALSE),"OK", "Review")</f>
        <v>OK</v>
      </c>
      <c r="CN871" s="361" t="str">
        <f>IF(AK871&lt;=VLOOKUP($C871,Projections2[[#All],[ISOCode]:[Total 2024 Colombian Returnees]],'Population Projection V2'!$AB$167,FALSE),"OK", "Review")</f>
        <v>OK</v>
      </c>
      <c r="CO871" s="361" t="str">
        <f>IF(AL871&lt;=VLOOKUP($C871,Projections2[[#All],[ISOCode]:[Total 2024 Colombian Returnees]],'Population Projection V2'!$AC$167,FALSE),"OK", "Review")</f>
        <v>OK</v>
      </c>
      <c r="CP871" s="361" t="str">
        <f>IF(AO871&lt;=VLOOKUP($C871,Projections2[[#All],[ISOCode]:[Total 2024 Colombian Returnees]],'Population Projection V2'!$AD$167,FALSE),"OK", "Review")</f>
        <v>OK</v>
      </c>
      <c r="CQ871" s="361" t="str">
        <f>IF(AP871&lt;=VLOOKUP($C871,Projections2[[#All],[ISOCode]:[Total 2024 Colombian Returnees]],'Population Projection V2'!$AE$167,FALSE),"OK", "Review")</f>
        <v>OK</v>
      </c>
      <c r="CR871" s="361" t="str">
        <f>IF(AQ871&lt;=VLOOKUP($C871,Projections2[[#All],[ISOCode]:[Total 2024 Colombian Returnees]],'Population Projection V2'!$AF$167,FALSE),"OK", "Review")</f>
        <v>OK</v>
      </c>
      <c r="CS871" s="361" t="str">
        <f>IF(AR871&lt;=VLOOKUP($C871,Projections2[[#All],[ISOCode]:[Total 2024 Colombian Returnees]],'Population Projection V2'!$AG$167,FALSE),"OK", "Review")</f>
        <v>OK</v>
      </c>
      <c r="CT871" s="361" t="str">
        <f>IF(AS871&lt;=VLOOKUP($C871,Projections2[[#All],[ISOCode]:[Total 2024 Colombian Returnees]],'Population Projection V2'!$AH$167,FALSE),"OK", "Review")</f>
        <v>OK</v>
      </c>
      <c r="CU871" s="361" t="str">
        <f>IF(AV871&lt;=VLOOKUP($C871,Projections2[[#All],[ISOCode]:[Total 2024 Colombian Returnees]],'Population Projection V2'!$AI$167,FALSE),"OK", "Review")</f>
        <v>OK</v>
      </c>
      <c r="CV871" s="361" t="str">
        <f>IF(AW871&lt;=VLOOKUP($C871,Projections2[[#All],[ISOCode]:[Total 2024 Colombian Returnees]],'Population Projection V2'!$AJ$167,FALSE),"OK", "Review")</f>
        <v>OK</v>
      </c>
      <c r="CW871" s="361" t="str">
        <f>IF(AX871&lt;=VLOOKUP($C871,Projections2[[#All],[ISOCode]:[Total 2024 Colombian Returnees]],'Population Projection V2'!$AK$167,FALSE),"OK", "Review")</f>
        <v>OK</v>
      </c>
      <c r="CX871" s="361" t="str">
        <f>IF(AY871&lt;=VLOOKUP($C871,Projections2[[#All],[ISOCode]:[Total 2024 Colombian Returnees]],'Population Projection V2'!$AL$167,FALSE),"OK", "Review")</f>
        <v>OK</v>
      </c>
      <c r="CY871" s="362" t="str">
        <f>IF(AZ871&lt;=VLOOKUP($C871,Projections2[[#All],[ISOCode]:[Total 2024 Colombian Returnees]],'Population Projection V2'!$AM$167,FALSE),"OK", "Review")</f>
        <v>OK</v>
      </c>
    </row>
    <row r="872" spans="1:103" x14ac:dyDescent="0.25">
      <c r="A872" s="218" t="s">
        <v>37</v>
      </c>
      <c r="B872" s="219" t="s">
        <v>37</v>
      </c>
      <c r="C872" s="219" t="s">
        <v>301</v>
      </c>
      <c r="D872" s="219" t="s">
        <v>14</v>
      </c>
      <c r="E872" s="219" t="s">
        <v>426</v>
      </c>
      <c r="F872" s="289">
        <f t="shared" si="315"/>
        <v>0</v>
      </c>
      <c r="G872" s="289">
        <f t="shared" si="316"/>
        <v>0</v>
      </c>
      <c r="H872" s="289">
        <f t="shared" si="317"/>
        <v>0</v>
      </c>
      <c r="I872" s="289">
        <f t="shared" si="318"/>
        <v>0</v>
      </c>
      <c r="J872" s="290">
        <f t="shared" si="319"/>
        <v>0</v>
      </c>
      <c r="K872" s="290">
        <f>VLOOKUP($C872,Projections2[[#All],[ISOCode]:[Total 2024 Colombian Returnees]],7,0)</f>
        <v>0</v>
      </c>
      <c r="L872" s="251"/>
      <c r="M872" s="236"/>
      <c r="N872" s="236"/>
      <c r="O872" s="236"/>
      <c r="P872" s="223"/>
      <c r="Q872" s="292"/>
      <c r="R872" s="224">
        <f>VLOOKUP($C872,Projections2[[#All],[ISOCode]:[Total 2024 Colombian Returnees]],12,0)</f>
        <v>0</v>
      </c>
      <c r="S872" s="293"/>
      <c r="T872" s="294"/>
      <c r="U872" s="294"/>
      <c r="V872" s="294"/>
      <c r="W872" s="226"/>
      <c r="X872" s="295"/>
      <c r="Y872" s="295">
        <f>VLOOKUP($C872,Projections2[[#All],[ISOCode]:[Total 2024 Colombian Returnees]],17,0)</f>
        <v>0</v>
      </c>
      <c r="Z872" s="296"/>
      <c r="AA872" s="297"/>
      <c r="AB872" s="297"/>
      <c r="AC872" s="297"/>
      <c r="AD872" s="297"/>
      <c r="AE872" s="297"/>
      <c r="AF872" s="297">
        <f>VLOOKUP($C872,Projections2[[#All],[ISOCode]:[Total 2024 Colombian Returnees]],22,0)</f>
        <v>0</v>
      </c>
      <c r="AG872" s="298"/>
      <c r="AH872" s="299"/>
      <c r="AI872" s="299"/>
      <c r="AJ872" s="299"/>
      <c r="AK872" s="299"/>
      <c r="AL872" s="300"/>
      <c r="AM872" s="230">
        <f>VLOOKUP($C872,Projections2[[#All],[ISOCode]:[Total 2024 Colombian Returnees]],27,0)</f>
        <v>0</v>
      </c>
      <c r="AN872" s="301"/>
      <c r="AO872" s="302"/>
      <c r="AP872" s="302"/>
      <c r="AQ872" s="302"/>
      <c r="AR872" s="302"/>
      <c r="AS872" s="303"/>
      <c r="AT872" s="303">
        <f>VLOOKUP($C872,Projections2[[#All],[ISOCode]:[Total 2024 Colombian Returnees]],32,0)</f>
        <v>0</v>
      </c>
      <c r="AU872" s="304"/>
      <c r="AV872" s="305"/>
      <c r="AW872" s="305"/>
      <c r="AX872" s="305"/>
      <c r="AY872" s="305"/>
      <c r="AZ872" s="306"/>
      <c r="BA872" s="306">
        <f>VLOOKUP($C872,Projections2[[#All],[ISOCode]:[Total 2024 Colombian Returnees]],37,0)</f>
        <v>0</v>
      </c>
      <c r="BB872" s="307"/>
      <c r="BC872" s="360" t="str">
        <f t="shared" si="320"/>
        <v>Ok</v>
      </c>
      <c r="BD872" s="361" t="str">
        <f t="shared" si="321"/>
        <v>Ok</v>
      </c>
      <c r="BE872" s="361" t="str">
        <f t="shared" si="322"/>
        <v>Ok</v>
      </c>
      <c r="BF872" s="361" t="str">
        <f t="shared" si="323"/>
        <v>Ok</v>
      </c>
      <c r="BG872" s="362" t="str">
        <f t="shared" si="324"/>
        <v>Ok</v>
      </c>
      <c r="BH872" s="360" t="str">
        <f t="shared" si="325"/>
        <v>Ok</v>
      </c>
      <c r="BI872" s="361" t="str">
        <f t="shared" si="326"/>
        <v>Ok</v>
      </c>
      <c r="BJ872" s="361" t="str">
        <f t="shared" si="327"/>
        <v>Ok</v>
      </c>
      <c r="BK872" s="361" t="str">
        <f t="shared" si="328"/>
        <v>Ok</v>
      </c>
      <c r="BL872" s="361" t="str">
        <f t="shared" si="329"/>
        <v>Ok</v>
      </c>
      <c r="BM872" s="361" t="str">
        <f t="shared" si="330"/>
        <v>Ok</v>
      </c>
      <c r="BN872" s="362" t="str">
        <f t="shared" si="331"/>
        <v>Ok</v>
      </c>
      <c r="BO872" s="360" t="str">
        <f t="shared" si="332"/>
        <v>No Pop.</v>
      </c>
      <c r="BP872" s="361" t="str">
        <f t="shared" si="333"/>
        <v>No Pop.</v>
      </c>
      <c r="BQ872" s="361" t="str">
        <f t="shared" si="334"/>
        <v>No Pop.</v>
      </c>
      <c r="BR872" s="361" t="str">
        <f t="shared" si="335"/>
        <v>No Pop.</v>
      </c>
      <c r="BS872" s="361" t="str">
        <f t="shared" si="336"/>
        <v>No Pop.</v>
      </c>
      <c r="BT872" s="361" t="str">
        <f t="shared" si="337"/>
        <v>No Pop.</v>
      </c>
      <c r="BU872" s="362" t="str">
        <f t="shared" si="338"/>
        <v>No Pop.</v>
      </c>
      <c r="BV872" s="360" t="str">
        <f>IF(M872&lt;=VLOOKUP($C872,Projections2[[#All],[ISOCode]:[Total 2024 Colombian Returnees]],'Population Projection V2'!$J$167,FALSE),"OK", "Review")</f>
        <v>OK</v>
      </c>
      <c r="BW872" s="361" t="str">
        <f>IF(N872&lt;=VLOOKUP($C872,Projections2[[#All],[ISOCode]:[Total 2024 Colombian Returnees]],'Population Projection V2'!$K$167,FALSE),"OK", "Review")</f>
        <v>OK</v>
      </c>
      <c r="BX872" s="361" t="str">
        <f>IF(O872&lt;=VLOOKUP($C872,Projections2[[#All],[ISOCode]:[Total 2024 Colombian Returnees]],'Population Projection V2'!$L$167,FALSE),"OK", "Review")</f>
        <v>OK</v>
      </c>
      <c r="BY872" s="361" t="str">
        <f>IF(P872&lt;=VLOOKUP($C872,Projections2[[#All],[ISOCode]:[Total 2024 Colombian Returnees]],'Population Projection V2'!$M$167,FALSE),"OK", "Review")</f>
        <v>OK</v>
      </c>
      <c r="BZ872" s="361" t="str">
        <f>IF(Q872&lt;=VLOOKUP($C872,Projections2[[#All],[ISOCode]:[Total 2024 Colombian Returnees]],'Population Projection V2'!$N$167,FALSE),"OK", "Review")</f>
        <v>OK</v>
      </c>
      <c r="CA872" s="361" t="str">
        <f>IF(T872&lt;=VLOOKUP($C872,Projections2[[#All],[ISOCode]:[Total 2024 Colombian Returnees]],'Population Projection V2'!$O$167,FALSE),"OK", "Review")</f>
        <v>OK</v>
      </c>
      <c r="CB872" s="361" t="str">
        <f>IF(U872&lt;=VLOOKUP($C872,Projections2[[#All],[ISOCode]:[Total 2024 Colombian Returnees]],'Population Projection V2'!$P$167,FALSE),"OK", "Review")</f>
        <v>OK</v>
      </c>
      <c r="CC872" s="361" t="str">
        <f>IF(V872&lt;=VLOOKUP($C872,Projections2[[#All],[ISOCode]:[Total 2024 Colombian Returnees]],'Population Projection V2'!$Q$167,FALSE),"OK", "Review")</f>
        <v>OK</v>
      </c>
      <c r="CD872" s="361" t="str">
        <f>IF(W872&lt;=VLOOKUP($C872,Projections2[[#All],[ISOCode]:[Total 2024 Colombian Returnees]],'Population Projection V2'!$R$167,FALSE),"OK", "Review")</f>
        <v>OK</v>
      </c>
      <c r="CE872" s="361" t="str">
        <f>IF(X872&lt;=VLOOKUP($C872,Projections2[[#All],[ISOCode]:[Total 2024 Colombian Returnees]],'Population Projection V2'!$S$167,FALSE),"OK", "Review")</f>
        <v>OK</v>
      </c>
      <c r="CF872" s="361" t="str">
        <f>IF(AA872&lt;=VLOOKUP($C872,Projections2[[#All],[ISOCode]:[Total 2024 Colombian Returnees]],'Population Projection V2'!$T$167,FALSE),"OK", "Review")</f>
        <v>OK</v>
      </c>
      <c r="CG872" s="361" t="str">
        <f>IF(AB872&lt;=VLOOKUP($C872,Projections2[[#All],[ISOCode]:[Total 2024 Colombian Returnees]],'Population Projection V2'!$U$167,FALSE),"OK", "Review")</f>
        <v>OK</v>
      </c>
      <c r="CH872" s="361" t="str">
        <f>IF(AC872&lt;=VLOOKUP($C872,Projections2[[#All],[ISOCode]:[Total 2024 Colombian Returnees]],'Population Projection V2'!$V$167,FALSE),"OK", "Review")</f>
        <v>OK</v>
      </c>
      <c r="CI872" s="361" t="str">
        <f>IF(AD872&lt;=VLOOKUP($C872,Projections2[[#All],[ISOCode]:[Total 2024 Colombian Returnees]],'Population Projection V2'!$W$167,FALSE),"OK", "Review")</f>
        <v>OK</v>
      </c>
      <c r="CJ872" s="361" t="str">
        <f>IF(AE872&lt;=VLOOKUP($C872,Projections2[[#All],[ISOCode]:[Total 2024 Colombian Returnees]],'Population Projection V2'!$X$167,FALSE),"OK", "Review")</f>
        <v>OK</v>
      </c>
      <c r="CK872" s="361" t="str">
        <f>IF(AH872&lt;=VLOOKUP($C872,Projections2[[#All],[ISOCode]:[Total 2024 Colombian Returnees]],'Population Projection V2'!$Y$167,FALSE),"OK", "Review")</f>
        <v>OK</v>
      </c>
      <c r="CL872" s="361" t="str">
        <f>IF(AI872&lt;=VLOOKUP($C872,Projections2[[#All],[ISOCode]:[Total 2024 Colombian Returnees]],'Population Projection V2'!$Z$167,FALSE),"OK", "Review")</f>
        <v>OK</v>
      </c>
      <c r="CM872" s="361" t="str">
        <f>IF(AJ872&lt;=VLOOKUP($C872,Projections2[[#All],[ISOCode]:[Total 2024 Colombian Returnees]],'Population Projection V2'!$AA$167,FALSE),"OK", "Review")</f>
        <v>OK</v>
      </c>
      <c r="CN872" s="361" t="str">
        <f>IF(AK872&lt;=VLOOKUP($C872,Projections2[[#All],[ISOCode]:[Total 2024 Colombian Returnees]],'Population Projection V2'!$AB$167,FALSE),"OK", "Review")</f>
        <v>OK</v>
      </c>
      <c r="CO872" s="361" t="str">
        <f>IF(AL872&lt;=VLOOKUP($C872,Projections2[[#All],[ISOCode]:[Total 2024 Colombian Returnees]],'Population Projection V2'!$AC$167,FALSE),"OK", "Review")</f>
        <v>OK</v>
      </c>
      <c r="CP872" s="361" t="str">
        <f>IF(AO872&lt;=VLOOKUP($C872,Projections2[[#All],[ISOCode]:[Total 2024 Colombian Returnees]],'Population Projection V2'!$AD$167,FALSE),"OK", "Review")</f>
        <v>OK</v>
      </c>
      <c r="CQ872" s="361" t="str">
        <f>IF(AP872&lt;=VLOOKUP($C872,Projections2[[#All],[ISOCode]:[Total 2024 Colombian Returnees]],'Population Projection V2'!$AE$167,FALSE),"OK", "Review")</f>
        <v>OK</v>
      </c>
      <c r="CR872" s="361" t="str">
        <f>IF(AQ872&lt;=VLOOKUP($C872,Projections2[[#All],[ISOCode]:[Total 2024 Colombian Returnees]],'Population Projection V2'!$AF$167,FALSE),"OK", "Review")</f>
        <v>OK</v>
      </c>
      <c r="CS872" s="361" t="str">
        <f>IF(AR872&lt;=VLOOKUP($C872,Projections2[[#All],[ISOCode]:[Total 2024 Colombian Returnees]],'Population Projection V2'!$AG$167,FALSE),"OK", "Review")</f>
        <v>OK</v>
      </c>
      <c r="CT872" s="361" t="str">
        <f>IF(AS872&lt;=VLOOKUP($C872,Projections2[[#All],[ISOCode]:[Total 2024 Colombian Returnees]],'Population Projection V2'!$AH$167,FALSE),"OK", "Review")</f>
        <v>OK</v>
      </c>
      <c r="CU872" s="361" t="str">
        <f>IF(AV872&lt;=VLOOKUP($C872,Projections2[[#All],[ISOCode]:[Total 2024 Colombian Returnees]],'Population Projection V2'!$AI$167,FALSE),"OK", "Review")</f>
        <v>OK</v>
      </c>
      <c r="CV872" s="361" t="str">
        <f>IF(AW872&lt;=VLOOKUP($C872,Projections2[[#All],[ISOCode]:[Total 2024 Colombian Returnees]],'Population Projection V2'!$AJ$167,FALSE),"OK", "Review")</f>
        <v>OK</v>
      </c>
      <c r="CW872" s="361" t="str">
        <f>IF(AX872&lt;=VLOOKUP($C872,Projections2[[#All],[ISOCode]:[Total 2024 Colombian Returnees]],'Population Projection V2'!$AK$167,FALSE),"OK", "Review")</f>
        <v>OK</v>
      </c>
      <c r="CX872" s="361" t="str">
        <f>IF(AY872&lt;=VLOOKUP($C872,Projections2[[#All],[ISOCode]:[Total 2024 Colombian Returnees]],'Population Projection V2'!$AL$167,FALSE),"OK", "Review")</f>
        <v>OK</v>
      </c>
      <c r="CY872" s="362" t="str">
        <f>IF(AZ872&lt;=VLOOKUP($C872,Projections2[[#All],[ISOCode]:[Total 2024 Colombian Returnees]],'Population Projection V2'!$AM$167,FALSE),"OK", "Review")</f>
        <v>OK</v>
      </c>
    </row>
    <row r="873" spans="1:103" x14ac:dyDescent="0.25">
      <c r="A873" s="218" t="s">
        <v>37</v>
      </c>
      <c r="B873" s="219" t="s">
        <v>37</v>
      </c>
      <c r="C873" s="219" t="s">
        <v>302</v>
      </c>
      <c r="D873" s="219" t="s">
        <v>15</v>
      </c>
      <c r="E873" s="219" t="s">
        <v>426</v>
      </c>
      <c r="F873" s="289">
        <f t="shared" si="315"/>
        <v>0</v>
      </c>
      <c r="G873" s="289">
        <f t="shared" si="316"/>
        <v>0</v>
      </c>
      <c r="H873" s="289">
        <f t="shared" si="317"/>
        <v>0</v>
      </c>
      <c r="I873" s="289">
        <f t="shared" si="318"/>
        <v>0</v>
      </c>
      <c r="J873" s="290">
        <f t="shared" si="319"/>
        <v>0</v>
      </c>
      <c r="K873" s="290">
        <f>VLOOKUP($C873,Projections2[[#All],[ISOCode]:[Total 2024 Colombian Returnees]],7,0)</f>
        <v>0</v>
      </c>
      <c r="L873" s="251"/>
      <c r="M873" s="236"/>
      <c r="N873" s="236"/>
      <c r="O873" s="236"/>
      <c r="P873" s="223"/>
      <c r="Q873" s="292"/>
      <c r="R873" s="224">
        <f>VLOOKUP($C873,Projections2[[#All],[ISOCode]:[Total 2024 Colombian Returnees]],12,0)</f>
        <v>0</v>
      </c>
      <c r="S873" s="293"/>
      <c r="T873" s="294"/>
      <c r="U873" s="294"/>
      <c r="V873" s="294"/>
      <c r="W873" s="226"/>
      <c r="X873" s="295"/>
      <c r="Y873" s="295">
        <f>VLOOKUP($C873,Projections2[[#All],[ISOCode]:[Total 2024 Colombian Returnees]],17,0)</f>
        <v>0</v>
      </c>
      <c r="Z873" s="296"/>
      <c r="AA873" s="297"/>
      <c r="AB873" s="297"/>
      <c r="AC873" s="297"/>
      <c r="AD873" s="297"/>
      <c r="AE873" s="297"/>
      <c r="AF873" s="297">
        <f>VLOOKUP($C873,Projections2[[#All],[ISOCode]:[Total 2024 Colombian Returnees]],22,0)</f>
        <v>0</v>
      </c>
      <c r="AG873" s="298"/>
      <c r="AH873" s="299"/>
      <c r="AI873" s="299"/>
      <c r="AJ873" s="299"/>
      <c r="AK873" s="299"/>
      <c r="AL873" s="300"/>
      <c r="AM873" s="230">
        <f>VLOOKUP($C873,Projections2[[#All],[ISOCode]:[Total 2024 Colombian Returnees]],27,0)</f>
        <v>0</v>
      </c>
      <c r="AN873" s="301"/>
      <c r="AO873" s="302"/>
      <c r="AP873" s="302"/>
      <c r="AQ873" s="302"/>
      <c r="AR873" s="302"/>
      <c r="AS873" s="303"/>
      <c r="AT873" s="303">
        <f>VLOOKUP($C873,Projections2[[#All],[ISOCode]:[Total 2024 Colombian Returnees]],32,0)</f>
        <v>0</v>
      </c>
      <c r="AU873" s="304"/>
      <c r="AV873" s="305"/>
      <c r="AW873" s="305"/>
      <c r="AX873" s="305"/>
      <c r="AY873" s="305"/>
      <c r="AZ873" s="306"/>
      <c r="BA873" s="306">
        <f>VLOOKUP($C873,Projections2[[#All],[ISOCode]:[Total 2024 Colombian Returnees]],37,0)</f>
        <v>0</v>
      </c>
      <c r="BB873" s="307"/>
      <c r="BC873" s="360" t="str">
        <f t="shared" si="320"/>
        <v>Ok</v>
      </c>
      <c r="BD873" s="361" t="str">
        <f t="shared" si="321"/>
        <v>Ok</v>
      </c>
      <c r="BE873" s="361" t="str">
        <f t="shared" si="322"/>
        <v>Ok</v>
      </c>
      <c r="BF873" s="361" t="str">
        <f t="shared" si="323"/>
        <v>Ok</v>
      </c>
      <c r="BG873" s="362" t="str">
        <f t="shared" si="324"/>
        <v>Ok</v>
      </c>
      <c r="BH873" s="360" t="str">
        <f t="shared" si="325"/>
        <v>Ok</v>
      </c>
      <c r="BI873" s="361" t="str">
        <f t="shared" si="326"/>
        <v>Ok</v>
      </c>
      <c r="BJ873" s="361" t="str">
        <f t="shared" si="327"/>
        <v>Ok</v>
      </c>
      <c r="BK873" s="361" t="str">
        <f t="shared" si="328"/>
        <v>Ok</v>
      </c>
      <c r="BL873" s="361" t="str">
        <f t="shared" si="329"/>
        <v>Ok</v>
      </c>
      <c r="BM873" s="361" t="str">
        <f t="shared" si="330"/>
        <v>Ok</v>
      </c>
      <c r="BN873" s="362" t="str">
        <f t="shared" si="331"/>
        <v>Ok</v>
      </c>
      <c r="BO873" s="360" t="str">
        <f t="shared" si="332"/>
        <v>No Pop.</v>
      </c>
      <c r="BP873" s="361" t="str">
        <f t="shared" si="333"/>
        <v>No Pop.</v>
      </c>
      <c r="BQ873" s="361" t="str">
        <f t="shared" si="334"/>
        <v>No Pop.</v>
      </c>
      <c r="BR873" s="361" t="str">
        <f t="shared" si="335"/>
        <v>No Pop.</v>
      </c>
      <c r="BS873" s="361" t="str">
        <f t="shared" si="336"/>
        <v>No Pop.</v>
      </c>
      <c r="BT873" s="361" t="str">
        <f t="shared" si="337"/>
        <v>No Pop.</v>
      </c>
      <c r="BU873" s="362" t="str">
        <f t="shared" si="338"/>
        <v>No Pop.</v>
      </c>
      <c r="BV873" s="360" t="str">
        <f>IF(M873&lt;=VLOOKUP($C873,Projections2[[#All],[ISOCode]:[Total 2024 Colombian Returnees]],'Population Projection V2'!$J$167,FALSE),"OK", "Review")</f>
        <v>OK</v>
      </c>
      <c r="BW873" s="361" t="str">
        <f>IF(N873&lt;=VLOOKUP($C873,Projections2[[#All],[ISOCode]:[Total 2024 Colombian Returnees]],'Population Projection V2'!$K$167,FALSE),"OK", "Review")</f>
        <v>OK</v>
      </c>
      <c r="BX873" s="361" t="str">
        <f>IF(O873&lt;=VLOOKUP($C873,Projections2[[#All],[ISOCode]:[Total 2024 Colombian Returnees]],'Population Projection V2'!$L$167,FALSE),"OK", "Review")</f>
        <v>OK</v>
      </c>
      <c r="BY873" s="361" t="str">
        <f>IF(P873&lt;=VLOOKUP($C873,Projections2[[#All],[ISOCode]:[Total 2024 Colombian Returnees]],'Population Projection V2'!$M$167,FALSE),"OK", "Review")</f>
        <v>OK</v>
      </c>
      <c r="BZ873" s="361" t="str">
        <f>IF(Q873&lt;=VLOOKUP($C873,Projections2[[#All],[ISOCode]:[Total 2024 Colombian Returnees]],'Population Projection V2'!$N$167,FALSE),"OK", "Review")</f>
        <v>OK</v>
      </c>
      <c r="CA873" s="361" t="str">
        <f>IF(T873&lt;=VLOOKUP($C873,Projections2[[#All],[ISOCode]:[Total 2024 Colombian Returnees]],'Population Projection V2'!$O$167,FALSE),"OK", "Review")</f>
        <v>OK</v>
      </c>
      <c r="CB873" s="361" t="str">
        <f>IF(U873&lt;=VLOOKUP($C873,Projections2[[#All],[ISOCode]:[Total 2024 Colombian Returnees]],'Population Projection V2'!$P$167,FALSE),"OK", "Review")</f>
        <v>OK</v>
      </c>
      <c r="CC873" s="361" t="str">
        <f>IF(V873&lt;=VLOOKUP($C873,Projections2[[#All],[ISOCode]:[Total 2024 Colombian Returnees]],'Population Projection V2'!$Q$167,FALSE),"OK", "Review")</f>
        <v>OK</v>
      </c>
      <c r="CD873" s="361" t="str">
        <f>IF(W873&lt;=VLOOKUP($C873,Projections2[[#All],[ISOCode]:[Total 2024 Colombian Returnees]],'Population Projection V2'!$R$167,FALSE),"OK", "Review")</f>
        <v>OK</v>
      </c>
      <c r="CE873" s="361" t="str">
        <f>IF(X873&lt;=VLOOKUP($C873,Projections2[[#All],[ISOCode]:[Total 2024 Colombian Returnees]],'Population Projection V2'!$S$167,FALSE),"OK", "Review")</f>
        <v>OK</v>
      </c>
      <c r="CF873" s="361" t="str">
        <f>IF(AA873&lt;=VLOOKUP($C873,Projections2[[#All],[ISOCode]:[Total 2024 Colombian Returnees]],'Population Projection V2'!$T$167,FALSE),"OK", "Review")</f>
        <v>OK</v>
      </c>
      <c r="CG873" s="361" t="str">
        <f>IF(AB873&lt;=VLOOKUP($C873,Projections2[[#All],[ISOCode]:[Total 2024 Colombian Returnees]],'Population Projection V2'!$U$167,FALSE),"OK", "Review")</f>
        <v>OK</v>
      </c>
      <c r="CH873" s="361" t="str">
        <f>IF(AC873&lt;=VLOOKUP($C873,Projections2[[#All],[ISOCode]:[Total 2024 Colombian Returnees]],'Population Projection V2'!$V$167,FALSE),"OK", "Review")</f>
        <v>OK</v>
      </c>
      <c r="CI873" s="361" t="str">
        <f>IF(AD873&lt;=VLOOKUP($C873,Projections2[[#All],[ISOCode]:[Total 2024 Colombian Returnees]],'Population Projection V2'!$W$167,FALSE),"OK", "Review")</f>
        <v>OK</v>
      </c>
      <c r="CJ873" s="361" t="str">
        <f>IF(AE873&lt;=VLOOKUP($C873,Projections2[[#All],[ISOCode]:[Total 2024 Colombian Returnees]],'Population Projection V2'!$X$167,FALSE),"OK", "Review")</f>
        <v>OK</v>
      </c>
      <c r="CK873" s="361" t="str">
        <f>IF(AH873&lt;=VLOOKUP($C873,Projections2[[#All],[ISOCode]:[Total 2024 Colombian Returnees]],'Population Projection V2'!$Y$167,FALSE),"OK", "Review")</f>
        <v>OK</v>
      </c>
      <c r="CL873" s="361" t="str">
        <f>IF(AI873&lt;=VLOOKUP($C873,Projections2[[#All],[ISOCode]:[Total 2024 Colombian Returnees]],'Population Projection V2'!$Z$167,FALSE),"OK", "Review")</f>
        <v>OK</v>
      </c>
      <c r="CM873" s="361" t="str">
        <f>IF(AJ873&lt;=VLOOKUP($C873,Projections2[[#All],[ISOCode]:[Total 2024 Colombian Returnees]],'Population Projection V2'!$AA$167,FALSE),"OK", "Review")</f>
        <v>OK</v>
      </c>
      <c r="CN873" s="361" t="str">
        <f>IF(AK873&lt;=VLOOKUP($C873,Projections2[[#All],[ISOCode]:[Total 2024 Colombian Returnees]],'Population Projection V2'!$AB$167,FALSE),"OK", "Review")</f>
        <v>OK</v>
      </c>
      <c r="CO873" s="361" t="str">
        <f>IF(AL873&lt;=VLOOKUP($C873,Projections2[[#All],[ISOCode]:[Total 2024 Colombian Returnees]],'Population Projection V2'!$AC$167,FALSE),"OK", "Review")</f>
        <v>OK</v>
      </c>
      <c r="CP873" s="361" t="str">
        <f>IF(AO873&lt;=VLOOKUP($C873,Projections2[[#All],[ISOCode]:[Total 2024 Colombian Returnees]],'Population Projection V2'!$AD$167,FALSE),"OK", "Review")</f>
        <v>OK</v>
      </c>
      <c r="CQ873" s="361" t="str">
        <f>IF(AP873&lt;=VLOOKUP($C873,Projections2[[#All],[ISOCode]:[Total 2024 Colombian Returnees]],'Population Projection V2'!$AE$167,FALSE),"OK", "Review")</f>
        <v>OK</v>
      </c>
      <c r="CR873" s="361" t="str">
        <f>IF(AQ873&lt;=VLOOKUP($C873,Projections2[[#All],[ISOCode]:[Total 2024 Colombian Returnees]],'Population Projection V2'!$AF$167,FALSE),"OK", "Review")</f>
        <v>OK</v>
      </c>
      <c r="CS873" s="361" t="str">
        <f>IF(AR873&lt;=VLOOKUP($C873,Projections2[[#All],[ISOCode]:[Total 2024 Colombian Returnees]],'Population Projection V2'!$AG$167,FALSE),"OK", "Review")</f>
        <v>OK</v>
      </c>
      <c r="CT873" s="361" t="str">
        <f>IF(AS873&lt;=VLOOKUP($C873,Projections2[[#All],[ISOCode]:[Total 2024 Colombian Returnees]],'Population Projection V2'!$AH$167,FALSE),"OK", "Review")</f>
        <v>OK</v>
      </c>
      <c r="CU873" s="361" t="str">
        <f>IF(AV873&lt;=VLOOKUP($C873,Projections2[[#All],[ISOCode]:[Total 2024 Colombian Returnees]],'Population Projection V2'!$AI$167,FALSE),"OK", "Review")</f>
        <v>OK</v>
      </c>
      <c r="CV873" s="361" t="str">
        <f>IF(AW873&lt;=VLOOKUP($C873,Projections2[[#All],[ISOCode]:[Total 2024 Colombian Returnees]],'Population Projection V2'!$AJ$167,FALSE),"OK", "Review")</f>
        <v>OK</v>
      </c>
      <c r="CW873" s="361" t="str">
        <f>IF(AX873&lt;=VLOOKUP($C873,Projections2[[#All],[ISOCode]:[Total 2024 Colombian Returnees]],'Population Projection V2'!$AK$167,FALSE),"OK", "Review")</f>
        <v>OK</v>
      </c>
      <c r="CX873" s="361" t="str">
        <f>IF(AY873&lt;=VLOOKUP($C873,Projections2[[#All],[ISOCode]:[Total 2024 Colombian Returnees]],'Population Projection V2'!$AL$167,FALSE),"OK", "Review")</f>
        <v>OK</v>
      </c>
      <c r="CY873" s="362" t="str">
        <f>IF(AZ873&lt;=VLOOKUP($C873,Projections2[[#All],[ISOCode]:[Total 2024 Colombian Returnees]],'Population Projection V2'!$AM$167,FALSE),"OK", "Review")</f>
        <v>OK</v>
      </c>
    </row>
    <row r="874" spans="1:103" x14ac:dyDescent="0.25">
      <c r="A874" s="218" t="s">
        <v>37</v>
      </c>
      <c r="B874" s="219" t="s">
        <v>37</v>
      </c>
      <c r="C874" s="219" t="s">
        <v>305</v>
      </c>
      <c r="D874" s="219" t="s">
        <v>16</v>
      </c>
      <c r="E874" s="219" t="s">
        <v>426</v>
      </c>
      <c r="F874" s="289">
        <f t="shared" si="315"/>
        <v>0</v>
      </c>
      <c r="G874" s="289">
        <f t="shared" si="316"/>
        <v>0</v>
      </c>
      <c r="H874" s="289">
        <f t="shared" si="317"/>
        <v>0</v>
      </c>
      <c r="I874" s="289">
        <f t="shared" si="318"/>
        <v>0</v>
      </c>
      <c r="J874" s="290">
        <f t="shared" si="319"/>
        <v>0</v>
      </c>
      <c r="K874" s="290">
        <f>VLOOKUP($C874,Projections2[[#All],[ISOCode]:[Total 2024 Colombian Returnees]],7,0)</f>
        <v>0</v>
      </c>
      <c r="L874" s="251"/>
      <c r="M874" s="236"/>
      <c r="N874" s="236"/>
      <c r="O874" s="236"/>
      <c r="P874" s="223"/>
      <c r="Q874" s="292"/>
      <c r="R874" s="224">
        <f>VLOOKUP($C874,Projections2[[#All],[ISOCode]:[Total 2024 Colombian Returnees]],12,0)</f>
        <v>0</v>
      </c>
      <c r="S874" s="293"/>
      <c r="T874" s="294"/>
      <c r="U874" s="294"/>
      <c r="V874" s="294"/>
      <c r="W874" s="226"/>
      <c r="X874" s="295"/>
      <c r="Y874" s="295">
        <f>VLOOKUP($C874,Projections2[[#All],[ISOCode]:[Total 2024 Colombian Returnees]],17,0)</f>
        <v>0</v>
      </c>
      <c r="Z874" s="296"/>
      <c r="AA874" s="297"/>
      <c r="AB874" s="297"/>
      <c r="AC874" s="297"/>
      <c r="AD874" s="297"/>
      <c r="AE874" s="297"/>
      <c r="AF874" s="297">
        <f>VLOOKUP($C874,Projections2[[#All],[ISOCode]:[Total 2024 Colombian Returnees]],22,0)</f>
        <v>0</v>
      </c>
      <c r="AG874" s="298"/>
      <c r="AH874" s="299"/>
      <c r="AI874" s="299"/>
      <c r="AJ874" s="299"/>
      <c r="AK874" s="299"/>
      <c r="AL874" s="300"/>
      <c r="AM874" s="230">
        <f>VLOOKUP($C874,Projections2[[#All],[ISOCode]:[Total 2024 Colombian Returnees]],27,0)</f>
        <v>0</v>
      </c>
      <c r="AN874" s="301"/>
      <c r="AO874" s="302"/>
      <c r="AP874" s="302"/>
      <c r="AQ874" s="302"/>
      <c r="AR874" s="302"/>
      <c r="AS874" s="303"/>
      <c r="AT874" s="303">
        <f>VLOOKUP($C874,Projections2[[#All],[ISOCode]:[Total 2024 Colombian Returnees]],32,0)</f>
        <v>0</v>
      </c>
      <c r="AU874" s="304"/>
      <c r="AV874" s="305"/>
      <c r="AW874" s="305"/>
      <c r="AX874" s="305"/>
      <c r="AY874" s="305"/>
      <c r="AZ874" s="306"/>
      <c r="BA874" s="306">
        <f>VLOOKUP($C874,Projections2[[#All],[ISOCode]:[Total 2024 Colombian Returnees]],37,0)</f>
        <v>0</v>
      </c>
      <c r="BB874" s="307"/>
      <c r="BC874" s="360" t="str">
        <f t="shared" si="320"/>
        <v>Ok</v>
      </c>
      <c r="BD874" s="361" t="str">
        <f t="shared" si="321"/>
        <v>Ok</v>
      </c>
      <c r="BE874" s="361" t="str">
        <f t="shared" si="322"/>
        <v>Ok</v>
      </c>
      <c r="BF874" s="361" t="str">
        <f t="shared" si="323"/>
        <v>Ok</v>
      </c>
      <c r="BG874" s="362" t="str">
        <f t="shared" si="324"/>
        <v>Ok</v>
      </c>
      <c r="BH874" s="360" t="str">
        <f t="shared" si="325"/>
        <v>Ok</v>
      </c>
      <c r="BI874" s="361" t="str">
        <f t="shared" si="326"/>
        <v>Ok</v>
      </c>
      <c r="BJ874" s="361" t="str">
        <f t="shared" si="327"/>
        <v>Ok</v>
      </c>
      <c r="BK874" s="361" t="str">
        <f t="shared" si="328"/>
        <v>Ok</v>
      </c>
      <c r="BL874" s="361" t="str">
        <f t="shared" si="329"/>
        <v>Ok</v>
      </c>
      <c r="BM874" s="361" t="str">
        <f t="shared" si="330"/>
        <v>Ok</v>
      </c>
      <c r="BN874" s="362" t="str">
        <f t="shared" si="331"/>
        <v>Ok</v>
      </c>
      <c r="BO874" s="360" t="str">
        <f t="shared" si="332"/>
        <v>No Pop.</v>
      </c>
      <c r="BP874" s="361" t="str">
        <f t="shared" si="333"/>
        <v>No Pop.</v>
      </c>
      <c r="BQ874" s="361" t="str">
        <f t="shared" si="334"/>
        <v>No Pop.</v>
      </c>
      <c r="BR874" s="361" t="str">
        <f t="shared" si="335"/>
        <v>No Pop.</v>
      </c>
      <c r="BS874" s="361" t="str">
        <f t="shared" si="336"/>
        <v>No Pop.</v>
      </c>
      <c r="BT874" s="361" t="str">
        <f t="shared" si="337"/>
        <v>No Pop.</v>
      </c>
      <c r="BU874" s="362" t="str">
        <f t="shared" si="338"/>
        <v>No Pop.</v>
      </c>
      <c r="BV874" s="360" t="str">
        <f>IF(M874&lt;=VLOOKUP($C874,Projections2[[#All],[ISOCode]:[Total 2024 Colombian Returnees]],'Population Projection V2'!$J$167,FALSE),"OK", "Review")</f>
        <v>OK</v>
      </c>
      <c r="BW874" s="361" t="str">
        <f>IF(N874&lt;=VLOOKUP($C874,Projections2[[#All],[ISOCode]:[Total 2024 Colombian Returnees]],'Population Projection V2'!$K$167,FALSE),"OK", "Review")</f>
        <v>OK</v>
      </c>
      <c r="BX874" s="361" t="str">
        <f>IF(O874&lt;=VLOOKUP($C874,Projections2[[#All],[ISOCode]:[Total 2024 Colombian Returnees]],'Population Projection V2'!$L$167,FALSE),"OK", "Review")</f>
        <v>OK</v>
      </c>
      <c r="BY874" s="361" t="str">
        <f>IF(P874&lt;=VLOOKUP($C874,Projections2[[#All],[ISOCode]:[Total 2024 Colombian Returnees]],'Population Projection V2'!$M$167,FALSE),"OK", "Review")</f>
        <v>OK</v>
      </c>
      <c r="BZ874" s="361" t="str">
        <f>IF(Q874&lt;=VLOOKUP($C874,Projections2[[#All],[ISOCode]:[Total 2024 Colombian Returnees]],'Population Projection V2'!$N$167,FALSE),"OK", "Review")</f>
        <v>OK</v>
      </c>
      <c r="CA874" s="361" t="str">
        <f>IF(T874&lt;=VLOOKUP($C874,Projections2[[#All],[ISOCode]:[Total 2024 Colombian Returnees]],'Population Projection V2'!$O$167,FALSE),"OK", "Review")</f>
        <v>OK</v>
      </c>
      <c r="CB874" s="361" t="str">
        <f>IF(U874&lt;=VLOOKUP($C874,Projections2[[#All],[ISOCode]:[Total 2024 Colombian Returnees]],'Population Projection V2'!$P$167,FALSE),"OK", "Review")</f>
        <v>OK</v>
      </c>
      <c r="CC874" s="361" t="str">
        <f>IF(V874&lt;=VLOOKUP($C874,Projections2[[#All],[ISOCode]:[Total 2024 Colombian Returnees]],'Population Projection V2'!$Q$167,FALSE),"OK", "Review")</f>
        <v>OK</v>
      </c>
      <c r="CD874" s="361" t="str">
        <f>IF(W874&lt;=VLOOKUP($C874,Projections2[[#All],[ISOCode]:[Total 2024 Colombian Returnees]],'Population Projection V2'!$R$167,FALSE),"OK", "Review")</f>
        <v>OK</v>
      </c>
      <c r="CE874" s="361" t="str">
        <f>IF(X874&lt;=VLOOKUP($C874,Projections2[[#All],[ISOCode]:[Total 2024 Colombian Returnees]],'Population Projection V2'!$S$167,FALSE),"OK", "Review")</f>
        <v>OK</v>
      </c>
      <c r="CF874" s="361" t="str">
        <f>IF(AA874&lt;=VLOOKUP($C874,Projections2[[#All],[ISOCode]:[Total 2024 Colombian Returnees]],'Population Projection V2'!$T$167,FALSE),"OK", "Review")</f>
        <v>OK</v>
      </c>
      <c r="CG874" s="361" t="str">
        <f>IF(AB874&lt;=VLOOKUP($C874,Projections2[[#All],[ISOCode]:[Total 2024 Colombian Returnees]],'Population Projection V2'!$U$167,FALSE),"OK", "Review")</f>
        <v>OK</v>
      </c>
      <c r="CH874" s="361" t="str">
        <f>IF(AC874&lt;=VLOOKUP($C874,Projections2[[#All],[ISOCode]:[Total 2024 Colombian Returnees]],'Population Projection V2'!$V$167,FALSE),"OK", "Review")</f>
        <v>OK</v>
      </c>
      <c r="CI874" s="361" t="str">
        <f>IF(AD874&lt;=VLOOKUP($C874,Projections2[[#All],[ISOCode]:[Total 2024 Colombian Returnees]],'Population Projection V2'!$W$167,FALSE),"OK", "Review")</f>
        <v>OK</v>
      </c>
      <c r="CJ874" s="361" t="str">
        <f>IF(AE874&lt;=VLOOKUP($C874,Projections2[[#All],[ISOCode]:[Total 2024 Colombian Returnees]],'Population Projection V2'!$X$167,FALSE),"OK", "Review")</f>
        <v>OK</v>
      </c>
      <c r="CK874" s="361" t="str">
        <f>IF(AH874&lt;=VLOOKUP($C874,Projections2[[#All],[ISOCode]:[Total 2024 Colombian Returnees]],'Population Projection V2'!$Y$167,FALSE),"OK", "Review")</f>
        <v>OK</v>
      </c>
      <c r="CL874" s="361" t="str">
        <f>IF(AI874&lt;=VLOOKUP($C874,Projections2[[#All],[ISOCode]:[Total 2024 Colombian Returnees]],'Population Projection V2'!$Z$167,FALSE),"OK", "Review")</f>
        <v>OK</v>
      </c>
      <c r="CM874" s="361" t="str">
        <f>IF(AJ874&lt;=VLOOKUP($C874,Projections2[[#All],[ISOCode]:[Total 2024 Colombian Returnees]],'Population Projection V2'!$AA$167,FALSE),"OK", "Review")</f>
        <v>OK</v>
      </c>
      <c r="CN874" s="361" t="str">
        <f>IF(AK874&lt;=VLOOKUP($C874,Projections2[[#All],[ISOCode]:[Total 2024 Colombian Returnees]],'Population Projection V2'!$AB$167,FALSE),"OK", "Review")</f>
        <v>OK</v>
      </c>
      <c r="CO874" s="361" t="str">
        <f>IF(AL874&lt;=VLOOKUP($C874,Projections2[[#All],[ISOCode]:[Total 2024 Colombian Returnees]],'Population Projection V2'!$AC$167,FALSE),"OK", "Review")</f>
        <v>OK</v>
      </c>
      <c r="CP874" s="361" t="str">
        <f>IF(AO874&lt;=VLOOKUP($C874,Projections2[[#All],[ISOCode]:[Total 2024 Colombian Returnees]],'Population Projection V2'!$AD$167,FALSE),"OK", "Review")</f>
        <v>OK</v>
      </c>
      <c r="CQ874" s="361" t="str">
        <f>IF(AP874&lt;=VLOOKUP($C874,Projections2[[#All],[ISOCode]:[Total 2024 Colombian Returnees]],'Population Projection V2'!$AE$167,FALSE),"OK", "Review")</f>
        <v>OK</v>
      </c>
      <c r="CR874" s="361" t="str">
        <f>IF(AQ874&lt;=VLOOKUP($C874,Projections2[[#All],[ISOCode]:[Total 2024 Colombian Returnees]],'Population Projection V2'!$AF$167,FALSE),"OK", "Review")</f>
        <v>OK</v>
      </c>
      <c r="CS874" s="361" t="str">
        <f>IF(AR874&lt;=VLOOKUP($C874,Projections2[[#All],[ISOCode]:[Total 2024 Colombian Returnees]],'Population Projection V2'!$AG$167,FALSE),"OK", "Review")</f>
        <v>OK</v>
      </c>
      <c r="CT874" s="361" t="str">
        <f>IF(AS874&lt;=VLOOKUP($C874,Projections2[[#All],[ISOCode]:[Total 2024 Colombian Returnees]],'Population Projection V2'!$AH$167,FALSE),"OK", "Review")</f>
        <v>OK</v>
      </c>
      <c r="CU874" s="361" t="str">
        <f>IF(AV874&lt;=VLOOKUP($C874,Projections2[[#All],[ISOCode]:[Total 2024 Colombian Returnees]],'Population Projection V2'!$AI$167,FALSE),"OK", "Review")</f>
        <v>OK</v>
      </c>
      <c r="CV874" s="361" t="str">
        <f>IF(AW874&lt;=VLOOKUP($C874,Projections2[[#All],[ISOCode]:[Total 2024 Colombian Returnees]],'Population Projection V2'!$AJ$167,FALSE),"OK", "Review")</f>
        <v>OK</v>
      </c>
      <c r="CW874" s="361" t="str">
        <f>IF(AX874&lt;=VLOOKUP($C874,Projections2[[#All],[ISOCode]:[Total 2024 Colombian Returnees]],'Population Projection V2'!$AK$167,FALSE),"OK", "Review")</f>
        <v>OK</v>
      </c>
      <c r="CX874" s="361" t="str">
        <f>IF(AY874&lt;=VLOOKUP($C874,Projections2[[#All],[ISOCode]:[Total 2024 Colombian Returnees]],'Population Projection V2'!$AL$167,FALSE),"OK", "Review")</f>
        <v>OK</v>
      </c>
      <c r="CY874" s="362" t="str">
        <f>IF(AZ874&lt;=VLOOKUP($C874,Projections2[[#All],[ISOCode]:[Total 2024 Colombian Returnees]],'Population Projection V2'!$AM$167,FALSE),"OK", "Review")</f>
        <v>OK</v>
      </c>
    </row>
    <row r="875" spans="1:103" x14ac:dyDescent="0.25">
      <c r="A875" s="218" t="s">
        <v>37</v>
      </c>
      <c r="B875" s="219" t="s">
        <v>37</v>
      </c>
      <c r="C875" s="219" t="s">
        <v>303</v>
      </c>
      <c r="D875" s="219" t="s">
        <v>17</v>
      </c>
      <c r="E875" s="219" t="s">
        <v>426</v>
      </c>
      <c r="F875" s="289">
        <f t="shared" si="315"/>
        <v>0</v>
      </c>
      <c r="G875" s="289">
        <f t="shared" si="316"/>
        <v>0</v>
      </c>
      <c r="H875" s="289">
        <f t="shared" si="317"/>
        <v>0</v>
      </c>
      <c r="I875" s="289">
        <f t="shared" si="318"/>
        <v>0</v>
      </c>
      <c r="J875" s="290">
        <f t="shared" si="319"/>
        <v>0</v>
      </c>
      <c r="K875" s="290">
        <f>VLOOKUP($C875,Projections2[[#All],[ISOCode]:[Total 2024 Colombian Returnees]],7,0)</f>
        <v>0</v>
      </c>
      <c r="L875" s="251"/>
      <c r="M875" s="236"/>
      <c r="N875" s="236"/>
      <c r="O875" s="236"/>
      <c r="P875" s="223"/>
      <c r="Q875" s="292"/>
      <c r="R875" s="224">
        <f>VLOOKUP($C875,Projections2[[#All],[ISOCode]:[Total 2024 Colombian Returnees]],12,0)</f>
        <v>0</v>
      </c>
      <c r="S875" s="293"/>
      <c r="T875" s="294"/>
      <c r="U875" s="294"/>
      <c r="V875" s="294"/>
      <c r="W875" s="226"/>
      <c r="X875" s="295"/>
      <c r="Y875" s="295">
        <f>VLOOKUP($C875,Projections2[[#All],[ISOCode]:[Total 2024 Colombian Returnees]],17,0)</f>
        <v>0</v>
      </c>
      <c r="Z875" s="296"/>
      <c r="AA875" s="297"/>
      <c r="AB875" s="297"/>
      <c r="AC875" s="297"/>
      <c r="AD875" s="297"/>
      <c r="AE875" s="297"/>
      <c r="AF875" s="297">
        <f>VLOOKUP($C875,Projections2[[#All],[ISOCode]:[Total 2024 Colombian Returnees]],22,0)</f>
        <v>0</v>
      </c>
      <c r="AG875" s="298"/>
      <c r="AH875" s="299"/>
      <c r="AI875" s="299"/>
      <c r="AJ875" s="299"/>
      <c r="AK875" s="299"/>
      <c r="AL875" s="300"/>
      <c r="AM875" s="230">
        <f>VLOOKUP($C875,Projections2[[#All],[ISOCode]:[Total 2024 Colombian Returnees]],27,0)</f>
        <v>0</v>
      </c>
      <c r="AN875" s="301"/>
      <c r="AO875" s="302"/>
      <c r="AP875" s="302"/>
      <c r="AQ875" s="302"/>
      <c r="AR875" s="302"/>
      <c r="AS875" s="303"/>
      <c r="AT875" s="303">
        <f>VLOOKUP($C875,Projections2[[#All],[ISOCode]:[Total 2024 Colombian Returnees]],32,0)</f>
        <v>0</v>
      </c>
      <c r="AU875" s="304"/>
      <c r="AV875" s="305"/>
      <c r="AW875" s="305"/>
      <c r="AX875" s="305"/>
      <c r="AY875" s="305"/>
      <c r="AZ875" s="306"/>
      <c r="BA875" s="306">
        <f>VLOOKUP($C875,Projections2[[#All],[ISOCode]:[Total 2024 Colombian Returnees]],37,0)</f>
        <v>0</v>
      </c>
      <c r="BB875" s="307"/>
      <c r="BC875" s="360" t="str">
        <f t="shared" si="320"/>
        <v>Ok</v>
      </c>
      <c r="BD875" s="361" t="str">
        <f t="shared" si="321"/>
        <v>Ok</v>
      </c>
      <c r="BE875" s="361" t="str">
        <f t="shared" si="322"/>
        <v>Ok</v>
      </c>
      <c r="BF875" s="361" t="str">
        <f t="shared" si="323"/>
        <v>Ok</v>
      </c>
      <c r="BG875" s="362" t="str">
        <f t="shared" si="324"/>
        <v>Ok</v>
      </c>
      <c r="BH875" s="360" t="str">
        <f t="shared" si="325"/>
        <v>Ok</v>
      </c>
      <c r="BI875" s="361" t="str">
        <f t="shared" si="326"/>
        <v>Ok</v>
      </c>
      <c r="BJ875" s="361" t="str">
        <f t="shared" si="327"/>
        <v>Ok</v>
      </c>
      <c r="BK875" s="361" t="str">
        <f t="shared" si="328"/>
        <v>Ok</v>
      </c>
      <c r="BL875" s="361" t="str">
        <f t="shared" si="329"/>
        <v>Ok</v>
      </c>
      <c r="BM875" s="361" t="str">
        <f t="shared" si="330"/>
        <v>Ok</v>
      </c>
      <c r="BN875" s="362" t="str">
        <f t="shared" si="331"/>
        <v>Ok</v>
      </c>
      <c r="BO875" s="360" t="str">
        <f t="shared" si="332"/>
        <v>No Pop.</v>
      </c>
      <c r="BP875" s="361" t="str">
        <f t="shared" si="333"/>
        <v>No Pop.</v>
      </c>
      <c r="BQ875" s="361" t="str">
        <f t="shared" si="334"/>
        <v>No Pop.</v>
      </c>
      <c r="BR875" s="361" t="str">
        <f t="shared" si="335"/>
        <v>No Pop.</v>
      </c>
      <c r="BS875" s="361" t="str">
        <f t="shared" si="336"/>
        <v>No Pop.</v>
      </c>
      <c r="BT875" s="361" t="str">
        <f t="shared" si="337"/>
        <v>No Pop.</v>
      </c>
      <c r="BU875" s="362" t="str">
        <f t="shared" si="338"/>
        <v>No Pop.</v>
      </c>
      <c r="BV875" s="360" t="str">
        <f>IF(M875&lt;=VLOOKUP($C875,Projections2[[#All],[ISOCode]:[Total 2024 Colombian Returnees]],'Population Projection V2'!$J$167,FALSE),"OK", "Review")</f>
        <v>OK</v>
      </c>
      <c r="BW875" s="361" t="str">
        <f>IF(N875&lt;=VLOOKUP($C875,Projections2[[#All],[ISOCode]:[Total 2024 Colombian Returnees]],'Population Projection V2'!$K$167,FALSE),"OK", "Review")</f>
        <v>OK</v>
      </c>
      <c r="BX875" s="361" t="str">
        <f>IF(O875&lt;=VLOOKUP($C875,Projections2[[#All],[ISOCode]:[Total 2024 Colombian Returnees]],'Population Projection V2'!$L$167,FALSE),"OK", "Review")</f>
        <v>OK</v>
      </c>
      <c r="BY875" s="361" t="str">
        <f>IF(P875&lt;=VLOOKUP($C875,Projections2[[#All],[ISOCode]:[Total 2024 Colombian Returnees]],'Population Projection V2'!$M$167,FALSE),"OK", "Review")</f>
        <v>OK</v>
      </c>
      <c r="BZ875" s="361" t="str">
        <f>IF(Q875&lt;=VLOOKUP($C875,Projections2[[#All],[ISOCode]:[Total 2024 Colombian Returnees]],'Population Projection V2'!$N$167,FALSE),"OK", "Review")</f>
        <v>OK</v>
      </c>
      <c r="CA875" s="361" t="str">
        <f>IF(T875&lt;=VLOOKUP($C875,Projections2[[#All],[ISOCode]:[Total 2024 Colombian Returnees]],'Population Projection V2'!$O$167,FALSE),"OK", "Review")</f>
        <v>OK</v>
      </c>
      <c r="CB875" s="361" t="str">
        <f>IF(U875&lt;=VLOOKUP($C875,Projections2[[#All],[ISOCode]:[Total 2024 Colombian Returnees]],'Population Projection V2'!$P$167,FALSE),"OK", "Review")</f>
        <v>OK</v>
      </c>
      <c r="CC875" s="361" t="str">
        <f>IF(V875&lt;=VLOOKUP($C875,Projections2[[#All],[ISOCode]:[Total 2024 Colombian Returnees]],'Population Projection V2'!$Q$167,FALSE),"OK", "Review")</f>
        <v>OK</v>
      </c>
      <c r="CD875" s="361" t="str">
        <f>IF(W875&lt;=VLOOKUP($C875,Projections2[[#All],[ISOCode]:[Total 2024 Colombian Returnees]],'Population Projection V2'!$R$167,FALSE),"OK", "Review")</f>
        <v>OK</v>
      </c>
      <c r="CE875" s="361" t="str">
        <f>IF(X875&lt;=VLOOKUP($C875,Projections2[[#All],[ISOCode]:[Total 2024 Colombian Returnees]],'Population Projection V2'!$S$167,FALSE),"OK", "Review")</f>
        <v>OK</v>
      </c>
      <c r="CF875" s="361" t="str">
        <f>IF(AA875&lt;=VLOOKUP($C875,Projections2[[#All],[ISOCode]:[Total 2024 Colombian Returnees]],'Population Projection V2'!$T$167,FALSE),"OK", "Review")</f>
        <v>OK</v>
      </c>
      <c r="CG875" s="361" t="str">
        <f>IF(AB875&lt;=VLOOKUP($C875,Projections2[[#All],[ISOCode]:[Total 2024 Colombian Returnees]],'Population Projection V2'!$U$167,FALSE),"OK", "Review")</f>
        <v>OK</v>
      </c>
      <c r="CH875" s="361" t="str">
        <f>IF(AC875&lt;=VLOOKUP($C875,Projections2[[#All],[ISOCode]:[Total 2024 Colombian Returnees]],'Population Projection V2'!$V$167,FALSE),"OK", "Review")</f>
        <v>OK</v>
      </c>
      <c r="CI875" s="361" t="str">
        <f>IF(AD875&lt;=VLOOKUP($C875,Projections2[[#All],[ISOCode]:[Total 2024 Colombian Returnees]],'Population Projection V2'!$W$167,FALSE),"OK", "Review")</f>
        <v>OK</v>
      </c>
      <c r="CJ875" s="361" t="str">
        <f>IF(AE875&lt;=VLOOKUP($C875,Projections2[[#All],[ISOCode]:[Total 2024 Colombian Returnees]],'Population Projection V2'!$X$167,FALSE),"OK", "Review")</f>
        <v>OK</v>
      </c>
      <c r="CK875" s="361" t="str">
        <f>IF(AH875&lt;=VLOOKUP($C875,Projections2[[#All],[ISOCode]:[Total 2024 Colombian Returnees]],'Population Projection V2'!$Y$167,FALSE),"OK", "Review")</f>
        <v>OK</v>
      </c>
      <c r="CL875" s="361" t="str">
        <f>IF(AI875&lt;=VLOOKUP($C875,Projections2[[#All],[ISOCode]:[Total 2024 Colombian Returnees]],'Population Projection V2'!$Z$167,FALSE),"OK", "Review")</f>
        <v>OK</v>
      </c>
      <c r="CM875" s="361" t="str">
        <f>IF(AJ875&lt;=VLOOKUP($C875,Projections2[[#All],[ISOCode]:[Total 2024 Colombian Returnees]],'Population Projection V2'!$AA$167,FALSE),"OK", "Review")</f>
        <v>OK</v>
      </c>
      <c r="CN875" s="361" t="str">
        <f>IF(AK875&lt;=VLOOKUP($C875,Projections2[[#All],[ISOCode]:[Total 2024 Colombian Returnees]],'Population Projection V2'!$AB$167,FALSE),"OK", "Review")</f>
        <v>OK</v>
      </c>
      <c r="CO875" s="361" t="str">
        <f>IF(AL875&lt;=VLOOKUP($C875,Projections2[[#All],[ISOCode]:[Total 2024 Colombian Returnees]],'Population Projection V2'!$AC$167,FALSE),"OK", "Review")</f>
        <v>OK</v>
      </c>
      <c r="CP875" s="361" t="str">
        <f>IF(AO875&lt;=VLOOKUP($C875,Projections2[[#All],[ISOCode]:[Total 2024 Colombian Returnees]],'Population Projection V2'!$AD$167,FALSE),"OK", "Review")</f>
        <v>OK</v>
      </c>
      <c r="CQ875" s="361" t="str">
        <f>IF(AP875&lt;=VLOOKUP($C875,Projections2[[#All],[ISOCode]:[Total 2024 Colombian Returnees]],'Population Projection V2'!$AE$167,FALSE),"OK", "Review")</f>
        <v>OK</v>
      </c>
      <c r="CR875" s="361" t="str">
        <f>IF(AQ875&lt;=VLOOKUP($C875,Projections2[[#All],[ISOCode]:[Total 2024 Colombian Returnees]],'Population Projection V2'!$AF$167,FALSE),"OK", "Review")</f>
        <v>OK</v>
      </c>
      <c r="CS875" s="361" t="str">
        <f>IF(AR875&lt;=VLOOKUP($C875,Projections2[[#All],[ISOCode]:[Total 2024 Colombian Returnees]],'Population Projection V2'!$AG$167,FALSE),"OK", "Review")</f>
        <v>OK</v>
      </c>
      <c r="CT875" s="361" t="str">
        <f>IF(AS875&lt;=VLOOKUP($C875,Projections2[[#All],[ISOCode]:[Total 2024 Colombian Returnees]],'Population Projection V2'!$AH$167,FALSE),"OK", "Review")</f>
        <v>OK</v>
      </c>
      <c r="CU875" s="361" t="str">
        <f>IF(AV875&lt;=VLOOKUP($C875,Projections2[[#All],[ISOCode]:[Total 2024 Colombian Returnees]],'Population Projection V2'!$AI$167,FALSE),"OK", "Review")</f>
        <v>OK</v>
      </c>
      <c r="CV875" s="361" t="str">
        <f>IF(AW875&lt;=VLOOKUP($C875,Projections2[[#All],[ISOCode]:[Total 2024 Colombian Returnees]],'Population Projection V2'!$AJ$167,FALSE),"OK", "Review")</f>
        <v>OK</v>
      </c>
      <c r="CW875" s="361" t="str">
        <f>IF(AX875&lt;=VLOOKUP($C875,Projections2[[#All],[ISOCode]:[Total 2024 Colombian Returnees]],'Population Projection V2'!$AK$167,FALSE),"OK", "Review")</f>
        <v>OK</v>
      </c>
      <c r="CX875" s="361" t="str">
        <f>IF(AY875&lt;=VLOOKUP($C875,Projections2[[#All],[ISOCode]:[Total 2024 Colombian Returnees]],'Population Projection V2'!$AL$167,FALSE),"OK", "Review")</f>
        <v>OK</v>
      </c>
      <c r="CY875" s="362" t="str">
        <f>IF(AZ875&lt;=VLOOKUP($C875,Projections2[[#All],[ISOCode]:[Total 2024 Colombian Returnees]],'Population Projection V2'!$AM$167,FALSE),"OK", "Review")</f>
        <v>OK</v>
      </c>
    </row>
    <row r="876" spans="1:103" x14ac:dyDescent="0.25">
      <c r="A876" s="218" t="s">
        <v>37</v>
      </c>
      <c r="B876" s="219" t="s">
        <v>37</v>
      </c>
      <c r="C876" s="219" t="s">
        <v>304</v>
      </c>
      <c r="D876" s="219" t="s">
        <v>18</v>
      </c>
      <c r="E876" s="219" t="s">
        <v>426</v>
      </c>
      <c r="F876" s="289">
        <f t="shared" si="315"/>
        <v>0</v>
      </c>
      <c r="G876" s="289">
        <f t="shared" si="316"/>
        <v>0</v>
      </c>
      <c r="H876" s="289">
        <f t="shared" si="317"/>
        <v>0</v>
      </c>
      <c r="I876" s="289">
        <f t="shared" si="318"/>
        <v>0</v>
      </c>
      <c r="J876" s="290">
        <f t="shared" si="319"/>
        <v>0</v>
      </c>
      <c r="K876" s="290">
        <f>VLOOKUP($C876,Projections2[[#All],[ISOCode]:[Total 2024 Colombian Returnees]],7,0)</f>
        <v>0</v>
      </c>
      <c r="L876" s="251"/>
      <c r="M876" s="236"/>
      <c r="N876" s="236"/>
      <c r="O876" s="236"/>
      <c r="P876" s="236"/>
      <c r="Q876" s="292"/>
      <c r="R876" s="224">
        <f>VLOOKUP($C876,Projections2[[#All],[ISOCode]:[Total 2024 Colombian Returnees]],12,0)</f>
        <v>0</v>
      </c>
      <c r="S876" s="293"/>
      <c r="T876" s="294"/>
      <c r="U876" s="294"/>
      <c r="V876" s="294"/>
      <c r="W876" s="294"/>
      <c r="X876" s="294"/>
      <c r="Y876" s="294">
        <f>VLOOKUP($C876,Projections2[[#All],[ISOCode]:[Total 2024 Colombian Returnees]],17,0)</f>
        <v>0</v>
      </c>
      <c r="Z876" s="296"/>
      <c r="AA876" s="297"/>
      <c r="AB876" s="297"/>
      <c r="AC876" s="297"/>
      <c r="AD876" s="297"/>
      <c r="AE876" s="297"/>
      <c r="AF876" s="297">
        <f>VLOOKUP($C876,Projections2[[#All],[ISOCode]:[Total 2024 Colombian Returnees]],22,0)</f>
        <v>0</v>
      </c>
      <c r="AG876" s="298"/>
      <c r="AH876" s="299"/>
      <c r="AI876" s="299"/>
      <c r="AJ876" s="299"/>
      <c r="AK876" s="299"/>
      <c r="AL876" s="300"/>
      <c r="AM876" s="230">
        <f>VLOOKUP($C876,Projections2[[#All],[ISOCode]:[Total 2024 Colombian Returnees]],27,0)</f>
        <v>0</v>
      </c>
      <c r="AN876" s="301"/>
      <c r="AO876" s="302"/>
      <c r="AP876" s="302"/>
      <c r="AQ876" s="302"/>
      <c r="AR876" s="302"/>
      <c r="AS876" s="303"/>
      <c r="AT876" s="303">
        <f>VLOOKUP($C876,Projections2[[#All],[ISOCode]:[Total 2024 Colombian Returnees]],32,0)</f>
        <v>0</v>
      </c>
      <c r="AU876" s="304"/>
      <c r="AV876" s="305"/>
      <c r="AW876" s="305"/>
      <c r="AX876" s="305"/>
      <c r="AY876" s="305"/>
      <c r="AZ876" s="306"/>
      <c r="BA876" s="306">
        <f>VLOOKUP($C876,Projections2[[#All],[ISOCode]:[Total 2024 Colombian Returnees]],37,0)</f>
        <v>0</v>
      </c>
      <c r="BB876" s="307"/>
      <c r="BC876" s="360" t="str">
        <f t="shared" si="320"/>
        <v>Ok</v>
      </c>
      <c r="BD876" s="361" t="str">
        <f t="shared" si="321"/>
        <v>Ok</v>
      </c>
      <c r="BE876" s="361" t="str">
        <f t="shared" si="322"/>
        <v>Ok</v>
      </c>
      <c r="BF876" s="361" t="str">
        <f t="shared" si="323"/>
        <v>Ok</v>
      </c>
      <c r="BG876" s="362" t="str">
        <f t="shared" si="324"/>
        <v>Ok</v>
      </c>
      <c r="BH876" s="360" t="str">
        <f t="shared" si="325"/>
        <v>Ok</v>
      </c>
      <c r="BI876" s="361" t="str">
        <f t="shared" si="326"/>
        <v>Ok</v>
      </c>
      <c r="BJ876" s="361" t="str">
        <f t="shared" si="327"/>
        <v>Ok</v>
      </c>
      <c r="BK876" s="361" t="str">
        <f t="shared" si="328"/>
        <v>Ok</v>
      </c>
      <c r="BL876" s="361" t="str">
        <f t="shared" si="329"/>
        <v>Ok</v>
      </c>
      <c r="BM876" s="361" t="str">
        <f t="shared" si="330"/>
        <v>Ok</v>
      </c>
      <c r="BN876" s="362" t="str">
        <f t="shared" si="331"/>
        <v>Ok</v>
      </c>
      <c r="BO876" s="360" t="str">
        <f t="shared" si="332"/>
        <v>No Pop.</v>
      </c>
      <c r="BP876" s="361" t="str">
        <f t="shared" si="333"/>
        <v>No Pop.</v>
      </c>
      <c r="BQ876" s="361" t="str">
        <f t="shared" si="334"/>
        <v>No Pop.</v>
      </c>
      <c r="BR876" s="361" t="str">
        <f t="shared" si="335"/>
        <v>No Pop.</v>
      </c>
      <c r="BS876" s="361" t="str">
        <f t="shared" si="336"/>
        <v>No Pop.</v>
      </c>
      <c r="BT876" s="361" t="str">
        <f t="shared" si="337"/>
        <v>No Pop.</v>
      </c>
      <c r="BU876" s="362" t="str">
        <f t="shared" si="338"/>
        <v>No Pop.</v>
      </c>
      <c r="BV876" s="360" t="str">
        <f>IF(M876&lt;=VLOOKUP($C876,Projections2[[#All],[ISOCode]:[Total 2024 Colombian Returnees]],'Population Projection V2'!$J$167,FALSE),"OK", "Review")</f>
        <v>OK</v>
      </c>
      <c r="BW876" s="361" t="str">
        <f>IF(N876&lt;=VLOOKUP($C876,Projections2[[#All],[ISOCode]:[Total 2024 Colombian Returnees]],'Population Projection V2'!$K$167,FALSE),"OK", "Review")</f>
        <v>OK</v>
      </c>
      <c r="BX876" s="361" t="str">
        <f>IF(O876&lt;=VLOOKUP($C876,Projections2[[#All],[ISOCode]:[Total 2024 Colombian Returnees]],'Population Projection V2'!$L$167,FALSE),"OK", "Review")</f>
        <v>OK</v>
      </c>
      <c r="BY876" s="361" t="str">
        <f>IF(P876&lt;=VLOOKUP($C876,Projections2[[#All],[ISOCode]:[Total 2024 Colombian Returnees]],'Population Projection V2'!$M$167,FALSE),"OK", "Review")</f>
        <v>OK</v>
      </c>
      <c r="BZ876" s="361" t="str">
        <f>IF(Q876&lt;=VLOOKUP($C876,Projections2[[#All],[ISOCode]:[Total 2024 Colombian Returnees]],'Population Projection V2'!$N$167,FALSE),"OK", "Review")</f>
        <v>OK</v>
      </c>
      <c r="CA876" s="361" t="str">
        <f>IF(T876&lt;=VLOOKUP($C876,Projections2[[#All],[ISOCode]:[Total 2024 Colombian Returnees]],'Population Projection V2'!$O$167,FALSE),"OK", "Review")</f>
        <v>OK</v>
      </c>
      <c r="CB876" s="361" t="str">
        <f>IF(U876&lt;=VLOOKUP($C876,Projections2[[#All],[ISOCode]:[Total 2024 Colombian Returnees]],'Population Projection V2'!$P$167,FALSE),"OK", "Review")</f>
        <v>OK</v>
      </c>
      <c r="CC876" s="361" t="str">
        <f>IF(V876&lt;=VLOOKUP($C876,Projections2[[#All],[ISOCode]:[Total 2024 Colombian Returnees]],'Population Projection V2'!$Q$167,FALSE),"OK", "Review")</f>
        <v>OK</v>
      </c>
      <c r="CD876" s="361" t="str">
        <f>IF(W876&lt;=VLOOKUP($C876,Projections2[[#All],[ISOCode]:[Total 2024 Colombian Returnees]],'Population Projection V2'!$R$167,FALSE),"OK", "Review")</f>
        <v>OK</v>
      </c>
      <c r="CE876" s="361" t="str">
        <f>IF(X876&lt;=VLOOKUP($C876,Projections2[[#All],[ISOCode]:[Total 2024 Colombian Returnees]],'Population Projection V2'!$S$167,FALSE),"OK", "Review")</f>
        <v>OK</v>
      </c>
      <c r="CF876" s="361" t="str">
        <f>IF(AA876&lt;=VLOOKUP($C876,Projections2[[#All],[ISOCode]:[Total 2024 Colombian Returnees]],'Population Projection V2'!$T$167,FALSE),"OK", "Review")</f>
        <v>OK</v>
      </c>
      <c r="CG876" s="361" t="str">
        <f>IF(AB876&lt;=VLOOKUP($C876,Projections2[[#All],[ISOCode]:[Total 2024 Colombian Returnees]],'Population Projection V2'!$U$167,FALSE),"OK", "Review")</f>
        <v>OK</v>
      </c>
      <c r="CH876" s="361" t="str">
        <f>IF(AC876&lt;=VLOOKUP($C876,Projections2[[#All],[ISOCode]:[Total 2024 Colombian Returnees]],'Population Projection V2'!$V$167,FALSE),"OK", "Review")</f>
        <v>OK</v>
      </c>
      <c r="CI876" s="361" t="str">
        <f>IF(AD876&lt;=VLOOKUP($C876,Projections2[[#All],[ISOCode]:[Total 2024 Colombian Returnees]],'Population Projection V2'!$W$167,FALSE),"OK", "Review")</f>
        <v>OK</v>
      </c>
      <c r="CJ876" s="361" t="str">
        <f>IF(AE876&lt;=VLOOKUP($C876,Projections2[[#All],[ISOCode]:[Total 2024 Colombian Returnees]],'Population Projection V2'!$X$167,FALSE),"OK", "Review")</f>
        <v>OK</v>
      </c>
      <c r="CK876" s="361" t="str">
        <f>IF(AH876&lt;=VLOOKUP($C876,Projections2[[#All],[ISOCode]:[Total 2024 Colombian Returnees]],'Population Projection V2'!$Y$167,FALSE),"OK", "Review")</f>
        <v>OK</v>
      </c>
      <c r="CL876" s="361" t="str">
        <f>IF(AI876&lt;=VLOOKUP($C876,Projections2[[#All],[ISOCode]:[Total 2024 Colombian Returnees]],'Population Projection V2'!$Z$167,FALSE),"OK", "Review")</f>
        <v>OK</v>
      </c>
      <c r="CM876" s="361" t="str">
        <f>IF(AJ876&lt;=VLOOKUP($C876,Projections2[[#All],[ISOCode]:[Total 2024 Colombian Returnees]],'Population Projection V2'!$AA$167,FALSE),"OK", "Review")</f>
        <v>OK</v>
      </c>
      <c r="CN876" s="361" t="str">
        <f>IF(AK876&lt;=VLOOKUP($C876,Projections2[[#All],[ISOCode]:[Total 2024 Colombian Returnees]],'Population Projection V2'!$AB$167,FALSE),"OK", "Review")</f>
        <v>OK</v>
      </c>
      <c r="CO876" s="361" t="str">
        <f>IF(AL876&lt;=VLOOKUP($C876,Projections2[[#All],[ISOCode]:[Total 2024 Colombian Returnees]],'Population Projection V2'!$AC$167,FALSE),"OK", "Review")</f>
        <v>OK</v>
      </c>
      <c r="CP876" s="361" t="str">
        <f>IF(AO876&lt;=VLOOKUP($C876,Projections2[[#All],[ISOCode]:[Total 2024 Colombian Returnees]],'Population Projection V2'!$AD$167,FALSE),"OK", "Review")</f>
        <v>OK</v>
      </c>
      <c r="CQ876" s="361" t="str">
        <f>IF(AP876&lt;=VLOOKUP($C876,Projections2[[#All],[ISOCode]:[Total 2024 Colombian Returnees]],'Population Projection V2'!$AE$167,FALSE),"OK", "Review")</f>
        <v>OK</v>
      </c>
      <c r="CR876" s="361" t="str">
        <f>IF(AQ876&lt;=VLOOKUP($C876,Projections2[[#All],[ISOCode]:[Total 2024 Colombian Returnees]],'Population Projection V2'!$AF$167,FALSE),"OK", "Review")</f>
        <v>OK</v>
      </c>
      <c r="CS876" s="361" t="str">
        <f>IF(AR876&lt;=VLOOKUP($C876,Projections2[[#All],[ISOCode]:[Total 2024 Colombian Returnees]],'Population Projection V2'!$AG$167,FALSE),"OK", "Review")</f>
        <v>OK</v>
      </c>
      <c r="CT876" s="361" t="str">
        <f>IF(AS876&lt;=VLOOKUP($C876,Projections2[[#All],[ISOCode]:[Total 2024 Colombian Returnees]],'Population Projection V2'!$AH$167,FALSE),"OK", "Review")</f>
        <v>OK</v>
      </c>
      <c r="CU876" s="361" t="str">
        <f>IF(AV876&lt;=VLOOKUP($C876,Projections2[[#All],[ISOCode]:[Total 2024 Colombian Returnees]],'Population Projection V2'!$AI$167,FALSE),"OK", "Review")</f>
        <v>OK</v>
      </c>
      <c r="CV876" s="361" t="str">
        <f>IF(AW876&lt;=VLOOKUP($C876,Projections2[[#All],[ISOCode]:[Total 2024 Colombian Returnees]],'Population Projection V2'!$AJ$167,FALSE),"OK", "Review")</f>
        <v>OK</v>
      </c>
      <c r="CW876" s="361" t="str">
        <f>IF(AX876&lt;=VLOOKUP($C876,Projections2[[#All],[ISOCode]:[Total 2024 Colombian Returnees]],'Population Projection V2'!$AK$167,FALSE),"OK", "Review")</f>
        <v>OK</v>
      </c>
      <c r="CX876" s="361" t="str">
        <f>IF(AY876&lt;=VLOOKUP($C876,Projections2[[#All],[ISOCode]:[Total 2024 Colombian Returnees]],'Population Projection V2'!$AL$167,FALSE),"OK", "Review")</f>
        <v>OK</v>
      </c>
      <c r="CY876" s="362" t="str">
        <f>IF(AZ876&lt;=VLOOKUP($C876,Projections2[[#All],[ISOCode]:[Total 2024 Colombian Returnees]],'Population Projection V2'!$AM$167,FALSE),"OK", "Review")</f>
        <v>OK</v>
      </c>
    </row>
    <row r="877" spans="1:103" x14ac:dyDescent="0.25">
      <c r="A877" s="218" t="s">
        <v>37</v>
      </c>
      <c r="B877" s="219" t="s">
        <v>37</v>
      </c>
      <c r="C877" s="219" t="s">
        <v>322</v>
      </c>
      <c r="D877" s="219" t="s">
        <v>19</v>
      </c>
      <c r="E877" s="219" t="s">
        <v>426</v>
      </c>
      <c r="F877" s="289">
        <f t="shared" si="315"/>
        <v>0</v>
      </c>
      <c r="G877" s="289">
        <f t="shared" si="316"/>
        <v>0</v>
      </c>
      <c r="H877" s="289">
        <f t="shared" si="317"/>
        <v>0</v>
      </c>
      <c r="I877" s="289">
        <f t="shared" si="318"/>
        <v>0</v>
      </c>
      <c r="J877" s="290">
        <f t="shared" si="319"/>
        <v>0</v>
      </c>
      <c r="K877" s="290">
        <f>VLOOKUP($C877,Projections2[[#All],[ISOCode]:[Total 2024 Colombian Returnees]],7,0)</f>
        <v>0</v>
      </c>
      <c r="L877" s="251"/>
      <c r="M877" s="236"/>
      <c r="N877" s="236"/>
      <c r="O877" s="236"/>
      <c r="P877" s="236"/>
      <c r="Q877" s="292"/>
      <c r="R877" s="224">
        <f>VLOOKUP($C877,Projections2[[#All],[ISOCode]:[Total 2024 Colombian Returnees]],12,0)</f>
        <v>0</v>
      </c>
      <c r="S877" s="293"/>
      <c r="T877" s="294"/>
      <c r="U877" s="294"/>
      <c r="V877" s="294"/>
      <c r="W877" s="226"/>
      <c r="X877" s="295"/>
      <c r="Y877" s="295">
        <f>VLOOKUP($C877,Projections2[[#All],[ISOCode]:[Total 2024 Colombian Returnees]],17,0)</f>
        <v>0</v>
      </c>
      <c r="Z877" s="296"/>
      <c r="AA877" s="297"/>
      <c r="AB877" s="297"/>
      <c r="AC877" s="297"/>
      <c r="AD877" s="297"/>
      <c r="AE877" s="297"/>
      <c r="AF877" s="297">
        <f>VLOOKUP($C877,Projections2[[#All],[ISOCode]:[Total 2024 Colombian Returnees]],22,0)</f>
        <v>0</v>
      </c>
      <c r="AG877" s="298"/>
      <c r="AH877" s="299"/>
      <c r="AI877" s="299"/>
      <c r="AJ877" s="299"/>
      <c r="AK877" s="299"/>
      <c r="AL877" s="300"/>
      <c r="AM877" s="230">
        <f>VLOOKUP($C877,Projections2[[#All],[ISOCode]:[Total 2024 Colombian Returnees]],27,0)</f>
        <v>0</v>
      </c>
      <c r="AN877" s="301"/>
      <c r="AO877" s="302"/>
      <c r="AP877" s="302"/>
      <c r="AQ877" s="302"/>
      <c r="AR877" s="302"/>
      <c r="AS877" s="303"/>
      <c r="AT877" s="303">
        <f>VLOOKUP($C877,Projections2[[#All],[ISOCode]:[Total 2024 Colombian Returnees]],32,0)</f>
        <v>0</v>
      </c>
      <c r="AU877" s="304"/>
      <c r="AV877" s="305"/>
      <c r="AW877" s="305"/>
      <c r="AX877" s="305"/>
      <c r="AY877" s="305"/>
      <c r="AZ877" s="306"/>
      <c r="BA877" s="306">
        <f>VLOOKUP($C877,Projections2[[#All],[ISOCode]:[Total 2024 Colombian Returnees]],37,0)</f>
        <v>0</v>
      </c>
      <c r="BB877" s="307"/>
      <c r="BC877" s="360" t="str">
        <f t="shared" si="320"/>
        <v>Ok</v>
      </c>
      <c r="BD877" s="361" t="str">
        <f t="shared" si="321"/>
        <v>Ok</v>
      </c>
      <c r="BE877" s="361" t="str">
        <f t="shared" si="322"/>
        <v>Ok</v>
      </c>
      <c r="BF877" s="361" t="str">
        <f t="shared" si="323"/>
        <v>Ok</v>
      </c>
      <c r="BG877" s="362" t="str">
        <f t="shared" si="324"/>
        <v>Ok</v>
      </c>
      <c r="BH877" s="360" t="str">
        <f t="shared" si="325"/>
        <v>Ok</v>
      </c>
      <c r="BI877" s="361" t="str">
        <f t="shared" si="326"/>
        <v>Ok</v>
      </c>
      <c r="BJ877" s="361" t="str">
        <f t="shared" si="327"/>
        <v>Ok</v>
      </c>
      <c r="BK877" s="361" t="str">
        <f t="shared" si="328"/>
        <v>Ok</v>
      </c>
      <c r="BL877" s="361" t="str">
        <f t="shared" si="329"/>
        <v>Ok</v>
      </c>
      <c r="BM877" s="361" t="str">
        <f t="shared" si="330"/>
        <v>Ok</v>
      </c>
      <c r="BN877" s="362" t="str">
        <f t="shared" si="331"/>
        <v>Ok</v>
      </c>
      <c r="BO877" s="360" t="str">
        <f t="shared" si="332"/>
        <v>No Pop.</v>
      </c>
      <c r="BP877" s="361" t="str">
        <f t="shared" si="333"/>
        <v>No Pop.</v>
      </c>
      <c r="BQ877" s="361" t="str">
        <f t="shared" si="334"/>
        <v>No Pop.</v>
      </c>
      <c r="BR877" s="361" t="str">
        <f t="shared" si="335"/>
        <v>No Pop.</v>
      </c>
      <c r="BS877" s="361" t="str">
        <f t="shared" si="336"/>
        <v>No Pop.</v>
      </c>
      <c r="BT877" s="361" t="str">
        <f t="shared" si="337"/>
        <v>No Pop.</v>
      </c>
      <c r="BU877" s="362" t="str">
        <f t="shared" si="338"/>
        <v>No Pop.</v>
      </c>
      <c r="BV877" s="360" t="str">
        <f>IF(M877&lt;=VLOOKUP($C877,Projections2[[#All],[ISOCode]:[Total 2024 Colombian Returnees]],'Population Projection V2'!$J$167,FALSE),"OK", "Review")</f>
        <v>OK</v>
      </c>
      <c r="BW877" s="361" t="str">
        <f>IF(N877&lt;=VLOOKUP($C877,Projections2[[#All],[ISOCode]:[Total 2024 Colombian Returnees]],'Population Projection V2'!$K$167,FALSE),"OK", "Review")</f>
        <v>OK</v>
      </c>
      <c r="BX877" s="361" t="str">
        <f>IF(O877&lt;=VLOOKUP($C877,Projections2[[#All],[ISOCode]:[Total 2024 Colombian Returnees]],'Population Projection V2'!$L$167,FALSE),"OK", "Review")</f>
        <v>OK</v>
      </c>
      <c r="BY877" s="361" t="str">
        <f>IF(P877&lt;=VLOOKUP($C877,Projections2[[#All],[ISOCode]:[Total 2024 Colombian Returnees]],'Population Projection V2'!$M$167,FALSE),"OK", "Review")</f>
        <v>OK</v>
      </c>
      <c r="BZ877" s="361" t="str">
        <f>IF(Q877&lt;=VLOOKUP($C877,Projections2[[#All],[ISOCode]:[Total 2024 Colombian Returnees]],'Population Projection V2'!$N$167,FALSE),"OK", "Review")</f>
        <v>OK</v>
      </c>
      <c r="CA877" s="361" t="str">
        <f>IF(T877&lt;=VLOOKUP($C877,Projections2[[#All],[ISOCode]:[Total 2024 Colombian Returnees]],'Population Projection V2'!$O$167,FALSE),"OK", "Review")</f>
        <v>OK</v>
      </c>
      <c r="CB877" s="361" t="str">
        <f>IF(U877&lt;=VLOOKUP($C877,Projections2[[#All],[ISOCode]:[Total 2024 Colombian Returnees]],'Population Projection V2'!$P$167,FALSE),"OK", "Review")</f>
        <v>OK</v>
      </c>
      <c r="CC877" s="361" t="str">
        <f>IF(V877&lt;=VLOOKUP($C877,Projections2[[#All],[ISOCode]:[Total 2024 Colombian Returnees]],'Population Projection V2'!$Q$167,FALSE),"OK", "Review")</f>
        <v>OK</v>
      </c>
      <c r="CD877" s="361" t="str">
        <f>IF(W877&lt;=VLOOKUP($C877,Projections2[[#All],[ISOCode]:[Total 2024 Colombian Returnees]],'Population Projection V2'!$R$167,FALSE),"OK", "Review")</f>
        <v>OK</v>
      </c>
      <c r="CE877" s="361" t="str">
        <f>IF(X877&lt;=VLOOKUP($C877,Projections2[[#All],[ISOCode]:[Total 2024 Colombian Returnees]],'Population Projection V2'!$S$167,FALSE),"OK", "Review")</f>
        <v>OK</v>
      </c>
      <c r="CF877" s="361" t="str">
        <f>IF(AA877&lt;=VLOOKUP($C877,Projections2[[#All],[ISOCode]:[Total 2024 Colombian Returnees]],'Population Projection V2'!$T$167,FALSE),"OK", "Review")</f>
        <v>OK</v>
      </c>
      <c r="CG877" s="361" t="str">
        <f>IF(AB877&lt;=VLOOKUP($C877,Projections2[[#All],[ISOCode]:[Total 2024 Colombian Returnees]],'Population Projection V2'!$U$167,FALSE),"OK", "Review")</f>
        <v>OK</v>
      </c>
      <c r="CH877" s="361" t="str">
        <f>IF(AC877&lt;=VLOOKUP($C877,Projections2[[#All],[ISOCode]:[Total 2024 Colombian Returnees]],'Population Projection V2'!$V$167,FALSE),"OK", "Review")</f>
        <v>OK</v>
      </c>
      <c r="CI877" s="361" t="str">
        <f>IF(AD877&lt;=VLOOKUP($C877,Projections2[[#All],[ISOCode]:[Total 2024 Colombian Returnees]],'Population Projection V2'!$W$167,FALSE),"OK", "Review")</f>
        <v>OK</v>
      </c>
      <c r="CJ877" s="361" t="str">
        <f>IF(AE877&lt;=VLOOKUP($C877,Projections2[[#All],[ISOCode]:[Total 2024 Colombian Returnees]],'Population Projection V2'!$X$167,FALSE),"OK", "Review")</f>
        <v>OK</v>
      </c>
      <c r="CK877" s="361" t="str">
        <f>IF(AH877&lt;=VLOOKUP($C877,Projections2[[#All],[ISOCode]:[Total 2024 Colombian Returnees]],'Population Projection V2'!$Y$167,FALSE),"OK", "Review")</f>
        <v>OK</v>
      </c>
      <c r="CL877" s="361" t="str">
        <f>IF(AI877&lt;=VLOOKUP($C877,Projections2[[#All],[ISOCode]:[Total 2024 Colombian Returnees]],'Population Projection V2'!$Z$167,FALSE),"OK", "Review")</f>
        <v>OK</v>
      </c>
      <c r="CM877" s="361" t="str">
        <f>IF(AJ877&lt;=VLOOKUP($C877,Projections2[[#All],[ISOCode]:[Total 2024 Colombian Returnees]],'Population Projection V2'!$AA$167,FALSE),"OK", "Review")</f>
        <v>OK</v>
      </c>
      <c r="CN877" s="361" t="str">
        <f>IF(AK877&lt;=VLOOKUP($C877,Projections2[[#All],[ISOCode]:[Total 2024 Colombian Returnees]],'Population Projection V2'!$AB$167,FALSE),"OK", "Review")</f>
        <v>OK</v>
      </c>
      <c r="CO877" s="361" t="str">
        <f>IF(AL877&lt;=VLOOKUP($C877,Projections2[[#All],[ISOCode]:[Total 2024 Colombian Returnees]],'Population Projection V2'!$AC$167,FALSE),"OK", "Review")</f>
        <v>OK</v>
      </c>
      <c r="CP877" s="361" t="str">
        <f>IF(AO877&lt;=VLOOKUP($C877,Projections2[[#All],[ISOCode]:[Total 2024 Colombian Returnees]],'Population Projection V2'!$AD$167,FALSE),"OK", "Review")</f>
        <v>OK</v>
      </c>
      <c r="CQ877" s="361" t="str">
        <f>IF(AP877&lt;=VLOOKUP($C877,Projections2[[#All],[ISOCode]:[Total 2024 Colombian Returnees]],'Population Projection V2'!$AE$167,FALSE),"OK", "Review")</f>
        <v>OK</v>
      </c>
      <c r="CR877" s="361" t="str">
        <f>IF(AQ877&lt;=VLOOKUP($C877,Projections2[[#All],[ISOCode]:[Total 2024 Colombian Returnees]],'Population Projection V2'!$AF$167,FALSE),"OK", "Review")</f>
        <v>OK</v>
      </c>
      <c r="CS877" s="361" t="str">
        <f>IF(AR877&lt;=VLOOKUP($C877,Projections2[[#All],[ISOCode]:[Total 2024 Colombian Returnees]],'Population Projection V2'!$AG$167,FALSE),"OK", "Review")</f>
        <v>OK</v>
      </c>
      <c r="CT877" s="361" t="str">
        <f>IF(AS877&lt;=VLOOKUP($C877,Projections2[[#All],[ISOCode]:[Total 2024 Colombian Returnees]],'Population Projection V2'!$AH$167,FALSE),"OK", "Review")</f>
        <v>OK</v>
      </c>
      <c r="CU877" s="361" t="str">
        <f>IF(AV877&lt;=VLOOKUP($C877,Projections2[[#All],[ISOCode]:[Total 2024 Colombian Returnees]],'Population Projection V2'!$AI$167,FALSE),"OK", "Review")</f>
        <v>OK</v>
      </c>
      <c r="CV877" s="361" t="str">
        <f>IF(AW877&lt;=VLOOKUP($C877,Projections2[[#All],[ISOCode]:[Total 2024 Colombian Returnees]],'Population Projection V2'!$AJ$167,FALSE),"OK", "Review")</f>
        <v>OK</v>
      </c>
      <c r="CW877" s="361" t="str">
        <f>IF(AX877&lt;=VLOOKUP($C877,Projections2[[#All],[ISOCode]:[Total 2024 Colombian Returnees]],'Population Projection V2'!$AK$167,FALSE),"OK", "Review")</f>
        <v>OK</v>
      </c>
      <c r="CX877" s="361" t="str">
        <f>IF(AY877&lt;=VLOOKUP($C877,Projections2[[#All],[ISOCode]:[Total 2024 Colombian Returnees]],'Population Projection V2'!$AL$167,FALSE),"OK", "Review")</f>
        <v>OK</v>
      </c>
      <c r="CY877" s="362" t="str">
        <f>IF(AZ877&lt;=VLOOKUP($C877,Projections2[[#All],[ISOCode]:[Total 2024 Colombian Returnees]],'Population Projection V2'!$AM$167,FALSE),"OK", "Review")</f>
        <v>OK</v>
      </c>
    </row>
    <row r="878" spans="1:103" x14ac:dyDescent="0.25">
      <c r="A878" s="218" t="s">
        <v>37</v>
      </c>
      <c r="B878" s="219" t="s">
        <v>37</v>
      </c>
      <c r="C878" s="219" t="s">
        <v>323</v>
      </c>
      <c r="D878" s="219" t="s">
        <v>20</v>
      </c>
      <c r="E878" s="219" t="s">
        <v>426</v>
      </c>
      <c r="F878" s="289">
        <f t="shared" si="315"/>
        <v>0</v>
      </c>
      <c r="G878" s="289">
        <f t="shared" si="316"/>
        <v>0</v>
      </c>
      <c r="H878" s="289">
        <f t="shared" si="317"/>
        <v>0</v>
      </c>
      <c r="I878" s="289">
        <f t="shared" si="318"/>
        <v>0</v>
      </c>
      <c r="J878" s="290">
        <f t="shared" si="319"/>
        <v>0</v>
      </c>
      <c r="K878" s="290">
        <f>VLOOKUP($C878,Projections2[[#All],[ISOCode]:[Total 2024 Colombian Returnees]],7,0)</f>
        <v>0</v>
      </c>
      <c r="L878" s="251"/>
      <c r="M878" s="236"/>
      <c r="N878" s="236"/>
      <c r="O878" s="236"/>
      <c r="P878" s="236"/>
      <c r="Q878" s="292"/>
      <c r="R878" s="224">
        <f>VLOOKUP($C878,Projections2[[#All],[ISOCode]:[Total 2024 Colombian Returnees]],12,0)</f>
        <v>0</v>
      </c>
      <c r="S878" s="293"/>
      <c r="T878" s="294"/>
      <c r="U878" s="294"/>
      <c r="V878" s="294"/>
      <c r="W878" s="226"/>
      <c r="X878" s="295"/>
      <c r="Y878" s="295">
        <f>VLOOKUP($C878,Projections2[[#All],[ISOCode]:[Total 2024 Colombian Returnees]],17,0)</f>
        <v>0</v>
      </c>
      <c r="Z878" s="296"/>
      <c r="AA878" s="297"/>
      <c r="AB878" s="297"/>
      <c r="AC878" s="297"/>
      <c r="AD878" s="297"/>
      <c r="AE878" s="297"/>
      <c r="AF878" s="297">
        <f>VLOOKUP($C878,Projections2[[#All],[ISOCode]:[Total 2024 Colombian Returnees]],22,0)</f>
        <v>0</v>
      </c>
      <c r="AG878" s="298"/>
      <c r="AH878" s="299"/>
      <c r="AI878" s="299"/>
      <c r="AJ878" s="299"/>
      <c r="AK878" s="299"/>
      <c r="AL878" s="300"/>
      <c r="AM878" s="230">
        <f>VLOOKUP($C878,Projections2[[#All],[ISOCode]:[Total 2024 Colombian Returnees]],27,0)</f>
        <v>0</v>
      </c>
      <c r="AN878" s="301"/>
      <c r="AO878" s="302"/>
      <c r="AP878" s="302"/>
      <c r="AQ878" s="302"/>
      <c r="AR878" s="302"/>
      <c r="AS878" s="303"/>
      <c r="AT878" s="303">
        <f>VLOOKUP($C878,Projections2[[#All],[ISOCode]:[Total 2024 Colombian Returnees]],32,0)</f>
        <v>0</v>
      </c>
      <c r="AU878" s="304"/>
      <c r="AV878" s="305"/>
      <c r="AW878" s="305"/>
      <c r="AX878" s="305"/>
      <c r="AY878" s="305"/>
      <c r="AZ878" s="306"/>
      <c r="BA878" s="306">
        <f>VLOOKUP($C878,Projections2[[#All],[ISOCode]:[Total 2024 Colombian Returnees]],37,0)</f>
        <v>0</v>
      </c>
      <c r="BB878" s="307"/>
      <c r="BC878" s="360" t="str">
        <f t="shared" si="320"/>
        <v>Ok</v>
      </c>
      <c r="BD878" s="361" t="str">
        <f t="shared" si="321"/>
        <v>Ok</v>
      </c>
      <c r="BE878" s="361" t="str">
        <f t="shared" si="322"/>
        <v>Ok</v>
      </c>
      <c r="BF878" s="361" t="str">
        <f t="shared" si="323"/>
        <v>Ok</v>
      </c>
      <c r="BG878" s="362" t="str">
        <f t="shared" si="324"/>
        <v>Ok</v>
      </c>
      <c r="BH878" s="360" t="str">
        <f t="shared" si="325"/>
        <v>Ok</v>
      </c>
      <c r="BI878" s="361" t="str">
        <f t="shared" si="326"/>
        <v>Ok</v>
      </c>
      <c r="BJ878" s="361" t="str">
        <f t="shared" si="327"/>
        <v>Ok</v>
      </c>
      <c r="BK878" s="361" t="str">
        <f t="shared" si="328"/>
        <v>Ok</v>
      </c>
      <c r="BL878" s="361" t="str">
        <f t="shared" si="329"/>
        <v>Ok</v>
      </c>
      <c r="BM878" s="361" t="str">
        <f t="shared" si="330"/>
        <v>Ok</v>
      </c>
      <c r="BN878" s="362" t="str">
        <f t="shared" si="331"/>
        <v>Ok</v>
      </c>
      <c r="BO878" s="360" t="str">
        <f t="shared" si="332"/>
        <v>No Pop.</v>
      </c>
      <c r="BP878" s="361" t="str">
        <f t="shared" si="333"/>
        <v>No Pop.</v>
      </c>
      <c r="BQ878" s="361" t="str">
        <f t="shared" si="334"/>
        <v>No Pop.</v>
      </c>
      <c r="BR878" s="361" t="str">
        <f t="shared" si="335"/>
        <v>No Pop.</v>
      </c>
      <c r="BS878" s="361" t="str">
        <f t="shared" si="336"/>
        <v>No Pop.</v>
      </c>
      <c r="BT878" s="361" t="str">
        <f t="shared" si="337"/>
        <v>No Pop.</v>
      </c>
      <c r="BU878" s="362" t="str">
        <f t="shared" si="338"/>
        <v>No Pop.</v>
      </c>
      <c r="BV878" s="360" t="str">
        <f>IF(M878&lt;=VLOOKUP($C878,Projections2[[#All],[ISOCode]:[Total 2024 Colombian Returnees]],'Population Projection V2'!$J$167,FALSE),"OK", "Review")</f>
        <v>OK</v>
      </c>
      <c r="BW878" s="361" t="str">
        <f>IF(N878&lt;=VLOOKUP($C878,Projections2[[#All],[ISOCode]:[Total 2024 Colombian Returnees]],'Population Projection V2'!$K$167,FALSE),"OK", "Review")</f>
        <v>OK</v>
      </c>
      <c r="BX878" s="361" t="str">
        <f>IF(O878&lt;=VLOOKUP($C878,Projections2[[#All],[ISOCode]:[Total 2024 Colombian Returnees]],'Population Projection V2'!$L$167,FALSE),"OK", "Review")</f>
        <v>OK</v>
      </c>
      <c r="BY878" s="361" t="str">
        <f>IF(P878&lt;=VLOOKUP($C878,Projections2[[#All],[ISOCode]:[Total 2024 Colombian Returnees]],'Population Projection V2'!$M$167,FALSE),"OK", "Review")</f>
        <v>OK</v>
      </c>
      <c r="BZ878" s="361" t="str">
        <f>IF(Q878&lt;=VLOOKUP($C878,Projections2[[#All],[ISOCode]:[Total 2024 Colombian Returnees]],'Population Projection V2'!$N$167,FALSE),"OK", "Review")</f>
        <v>OK</v>
      </c>
      <c r="CA878" s="361" t="str">
        <f>IF(T878&lt;=VLOOKUP($C878,Projections2[[#All],[ISOCode]:[Total 2024 Colombian Returnees]],'Population Projection V2'!$O$167,FALSE),"OK", "Review")</f>
        <v>OK</v>
      </c>
      <c r="CB878" s="361" t="str">
        <f>IF(U878&lt;=VLOOKUP($C878,Projections2[[#All],[ISOCode]:[Total 2024 Colombian Returnees]],'Population Projection V2'!$P$167,FALSE),"OK", "Review")</f>
        <v>OK</v>
      </c>
      <c r="CC878" s="361" t="str">
        <f>IF(V878&lt;=VLOOKUP($C878,Projections2[[#All],[ISOCode]:[Total 2024 Colombian Returnees]],'Population Projection V2'!$Q$167,FALSE),"OK", "Review")</f>
        <v>OK</v>
      </c>
      <c r="CD878" s="361" t="str">
        <f>IF(W878&lt;=VLOOKUP($C878,Projections2[[#All],[ISOCode]:[Total 2024 Colombian Returnees]],'Population Projection V2'!$R$167,FALSE),"OK", "Review")</f>
        <v>OK</v>
      </c>
      <c r="CE878" s="361" t="str">
        <f>IF(X878&lt;=VLOOKUP($C878,Projections2[[#All],[ISOCode]:[Total 2024 Colombian Returnees]],'Population Projection V2'!$S$167,FALSE),"OK", "Review")</f>
        <v>OK</v>
      </c>
      <c r="CF878" s="361" t="str">
        <f>IF(AA878&lt;=VLOOKUP($C878,Projections2[[#All],[ISOCode]:[Total 2024 Colombian Returnees]],'Population Projection V2'!$T$167,FALSE),"OK", "Review")</f>
        <v>OK</v>
      </c>
      <c r="CG878" s="361" t="str">
        <f>IF(AB878&lt;=VLOOKUP($C878,Projections2[[#All],[ISOCode]:[Total 2024 Colombian Returnees]],'Population Projection V2'!$U$167,FALSE),"OK", "Review")</f>
        <v>OK</v>
      </c>
      <c r="CH878" s="361" t="str">
        <f>IF(AC878&lt;=VLOOKUP($C878,Projections2[[#All],[ISOCode]:[Total 2024 Colombian Returnees]],'Population Projection V2'!$V$167,FALSE),"OK", "Review")</f>
        <v>OK</v>
      </c>
      <c r="CI878" s="361" t="str">
        <f>IF(AD878&lt;=VLOOKUP($C878,Projections2[[#All],[ISOCode]:[Total 2024 Colombian Returnees]],'Population Projection V2'!$W$167,FALSE),"OK", "Review")</f>
        <v>OK</v>
      </c>
      <c r="CJ878" s="361" t="str">
        <f>IF(AE878&lt;=VLOOKUP($C878,Projections2[[#All],[ISOCode]:[Total 2024 Colombian Returnees]],'Population Projection V2'!$X$167,FALSE),"OK", "Review")</f>
        <v>OK</v>
      </c>
      <c r="CK878" s="361" t="str">
        <f>IF(AH878&lt;=VLOOKUP($C878,Projections2[[#All],[ISOCode]:[Total 2024 Colombian Returnees]],'Population Projection V2'!$Y$167,FALSE),"OK", "Review")</f>
        <v>OK</v>
      </c>
      <c r="CL878" s="361" t="str">
        <f>IF(AI878&lt;=VLOOKUP($C878,Projections2[[#All],[ISOCode]:[Total 2024 Colombian Returnees]],'Population Projection V2'!$Z$167,FALSE),"OK", "Review")</f>
        <v>OK</v>
      </c>
      <c r="CM878" s="361" t="str">
        <f>IF(AJ878&lt;=VLOOKUP($C878,Projections2[[#All],[ISOCode]:[Total 2024 Colombian Returnees]],'Population Projection V2'!$AA$167,FALSE),"OK", "Review")</f>
        <v>OK</v>
      </c>
      <c r="CN878" s="361" t="str">
        <f>IF(AK878&lt;=VLOOKUP($C878,Projections2[[#All],[ISOCode]:[Total 2024 Colombian Returnees]],'Population Projection V2'!$AB$167,FALSE),"OK", "Review")</f>
        <v>OK</v>
      </c>
      <c r="CO878" s="361" t="str">
        <f>IF(AL878&lt;=VLOOKUP($C878,Projections2[[#All],[ISOCode]:[Total 2024 Colombian Returnees]],'Population Projection V2'!$AC$167,FALSE),"OK", "Review")</f>
        <v>OK</v>
      </c>
      <c r="CP878" s="361" t="str">
        <f>IF(AO878&lt;=VLOOKUP($C878,Projections2[[#All],[ISOCode]:[Total 2024 Colombian Returnees]],'Population Projection V2'!$AD$167,FALSE),"OK", "Review")</f>
        <v>OK</v>
      </c>
      <c r="CQ878" s="361" t="str">
        <f>IF(AP878&lt;=VLOOKUP($C878,Projections2[[#All],[ISOCode]:[Total 2024 Colombian Returnees]],'Population Projection V2'!$AE$167,FALSE),"OK", "Review")</f>
        <v>OK</v>
      </c>
      <c r="CR878" s="361" t="str">
        <f>IF(AQ878&lt;=VLOOKUP($C878,Projections2[[#All],[ISOCode]:[Total 2024 Colombian Returnees]],'Population Projection V2'!$AF$167,FALSE),"OK", "Review")</f>
        <v>OK</v>
      </c>
      <c r="CS878" s="361" t="str">
        <f>IF(AR878&lt;=VLOOKUP($C878,Projections2[[#All],[ISOCode]:[Total 2024 Colombian Returnees]],'Population Projection V2'!$AG$167,FALSE),"OK", "Review")</f>
        <v>OK</v>
      </c>
      <c r="CT878" s="361" t="str">
        <f>IF(AS878&lt;=VLOOKUP($C878,Projections2[[#All],[ISOCode]:[Total 2024 Colombian Returnees]],'Population Projection V2'!$AH$167,FALSE),"OK", "Review")</f>
        <v>OK</v>
      </c>
      <c r="CU878" s="361" t="str">
        <f>IF(AV878&lt;=VLOOKUP($C878,Projections2[[#All],[ISOCode]:[Total 2024 Colombian Returnees]],'Population Projection V2'!$AI$167,FALSE),"OK", "Review")</f>
        <v>OK</v>
      </c>
      <c r="CV878" s="361" t="str">
        <f>IF(AW878&lt;=VLOOKUP($C878,Projections2[[#All],[ISOCode]:[Total 2024 Colombian Returnees]],'Population Projection V2'!$AJ$167,FALSE),"OK", "Review")</f>
        <v>OK</v>
      </c>
      <c r="CW878" s="361" t="str">
        <f>IF(AX878&lt;=VLOOKUP($C878,Projections2[[#All],[ISOCode]:[Total 2024 Colombian Returnees]],'Population Projection V2'!$AK$167,FALSE),"OK", "Review")</f>
        <v>OK</v>
      </c>
      <c r="CX878" s="361" t="str">
        <f>IF(AY878&lt;=VLOOKUP($C878,Projections2[[#All],[ISOCode]:[Total 2024 Colombian Returnees]],'Population Projection V2'!$AL$167,FALSE),"OK", "Review")</f>
        <v>OK</v>
      </c>
      <c r="CY878" s="362" t="str">
        <f>IF(AZ878&lt;=VLOOKUP($C878,Projections2[[#All],[ISOCode]:[Total 2024 Colombian Returnees]],'Population Projection V2'!$AM$167,FALSE),"OK", "Review")</f>
        <v>OK</v>
      </c>
    </row>
    <row r="879" spans="1:103" x14ac:dyDescent="0.25">
      <c r="A879" s="218" t="s">
        <v>37</v>
      </c>
      <c r="B879" s="219" t="s">
        <v>37</v>
      </c>
      <c r="C879" s="219" t="s">
        <v>306</v>
      </c>
      <c r="D879" s="219" t="s">
        <v>21</v>
      </c>
      <c r="E879" s="219" t="s">
        <v>426</v>
      </c>
      <c r="F879" s="289">
        <f t="shared" si="315"/>
        <v>0</v>
      </c>
      <c r="G879" s="289">
        <f t="shared" si="316"/>
        <v>0</v>
      </c>
      <c r="H879" s="289">
        <f t="shared" si="317"/>
        <v>0</v>
      </c>
      <c r="I879" s="289">
        <f t="shared" si="318"/>
        <v>0</v>
      </c>
      <c r="J879" s="290">
        <f t="shared" si="319"/>
        <v>0</v>
      </c>
      <c r="K879" s="290">
        <f>VLOOKUP($C879,Projections2[[#All],[ISOCode]:[Total 2024 Colombian Returnees]],7,0)</f>
        <v>0</v>
      </c>
      <c r="L879" s="251"/>
      <c r="M879" s="236"/>
      <c r="N879" s="236"/>
      <c r="O879" s="236"/>
      <c r="P879" s="236"/>
      <c r="Q879" s="292"/>
      <c r="R879" s="224">
        <f>VLOOKUP($C879,Projections2[[#All],[ISOCode]:[Total 2024 Colombian Returnees]],12,0)</f>
        <v>0</v>
      </c>
      <c r="S879" s="293"/>
      <c r="T879" s="294"/>
      <c r="U879" s="294"/>
      <c r="V879" s="294"/>
      <c r="W879" s="226"/>
      <c r="X879" s="295"/>
      <c r="Y879" s="295">
        <f>VLOOKUP($C879,Projections2[[#All],[ISOCode]:[Total 2024 Colombian Returnees]],17,0)</f>
        <v>0</v>
      </c>
      <c r="Z879" s="296"/>
      <c r="AA879" s="297"/>
      <c r="AB879" s="297"/>
      <c r="AC879" s="297"/>
      <c r="AD879" s="297"/>
      <c r="AE879" s="297"/>
      <c r="AF879" s="297">
        <f>VLOOKUP($C879,Projections2[[#All],[ISOCode]:[Total 2024 Colombian Returnees]],22,0)</f>
        <v>0</v>
      </c>
      <c r="AG879" s="298"/>
      <c r="AH879" s="299"/>
      <c r="AI879" s="299"/>
      <c r="AJ879" s="299"/>
      <c r="AK879" s="299"/>
      <c r="AL879" s="300"/>
      <c r="AM879" s="230">
        <f>VLOOKUP($C879,Projections2[[#All],[ISOCode]:[Total 2024 Colombian Returnees]],27,0)</f>
        <v>0</v>
      </c>
      <c r="AN879" s="301"/>
      <c r="AO879" s="302"/>
      <c r="AP879" s="302"/>
      <c r="AQ879" s="302"/>
      <c r="AR879" s="302"/>
      <c r="AS879" s="303"/>
      <c r="AT879" s="303">
        <f>VLOOKUP($C879,Projections2[[#All],[ISOCode]:[Total 2024 Colombian Returnees]],32,0)</f>
        <v>0</v>
      </c>
      <c r="AU879" s="304"/>
      <c r="AV879" s="305"/>
      <c r="AW879" s="305"/>
      <c r="AX879" s="305"/>
      <c r="AY879" s="305"/>
      <c r="AZ879" s="306"/>
      <c r="BA879" s="306">
        <f>VLOOKUP($C879,Projections2[[#All],[ISOCode]:[Total 2024 Colombian Returnees]],37,0)</f>
        <v>0</v>
      </c>
      <c r="BB879" s="307"/>
      <c r="BC879" s="360" t="str">
        <f t="shared" si="320"/>
        <v>Ok</v>
      </c>
      <c r="BD879" s="361" t="str">
        <f t="shared" si="321"/>
        <v>Ok</v>
      </c>
      <c r="BE879" s="361" t="str">
        <f t="shared" si="322"/>
        <v>Ok</v>
      </c>
      <c r="BF879" s="361" t="str">
        <f t="shared" si="323"/>
        <v>Ok</v>
      </c>
      <c r="BG879" s="362" t="str">
        <f t="shared" si="324"/>
        <v>Ok</v>
      </c>
      <c r="BH879" s="360" t="str">
        <f t="shared" si="325"/>
        <v>Ok</v>
      </c>
      <c r="BI879" s="361" t="str">
        <f t="shared" si="326"/>
        <v>Ok</v>
      </c>
      <c r="BJ879" s="361" t="str">
        <f t="shared" si="327"/>
        <v>Ok</v>
      </c>
      <c r="BK879" s="361" t="str">
        <f t="shared" si="328"/>
        <v>Ok</v>
      </c>
      <c r="BL879" s="361" t="str">
        <f t="shared" si="329"/>
        <v>Ok</v>
      </c>
      <c r="BM879" s="361" t="str">
        <f t="shared" si="330"/>
        <v>Ok</v>
      </c>
      <c r="BN879" s="362" t="str">
        <f t="shared" si="331"/>
        <v>Ok</v>
      </c>
      <c r="BO879" s="360" t="str">
        <f t="shared" si="332"/>
        <v>No Pop.</v>
      </c>
      <c r="BP879" s="361" t="str">
        <f t="shared" si="333"/>
        <v>No Pop.</v>
      </c>
      <c r="BQ879" s="361" t="str">
        <f t="shared" si="334"/>
        <v>No Pop.</v>
      </c>
      <c r="BR879" s="361" t="str">
        <f t="shared" si="335"/>
        <v>No Pop.</v>
      </c>
      <c r="BS879" s="361" t="str">
        <f t="shared" si="336"/>
        <v>No Pop.</v>
      </c>
      <c r="BT879" s="361" t="str">
        <f t="shared" si="337"/>
        <v>No Pop.</v>
      </c>
      <c r="BU879" s="362" t="str">
        <f t="shared" si="338"/>
        <v>No Pop.</v>
      </c>
      <c r="BV879" s="360" t="str">
        <f>IF(M879&lt;=VLOOKUP($C879,Projections2[[#All],[ISOCode]:[Total 2024 Colombian Returnees]],'Population Projection V2'!$J$167,FALSE),"OK", "Review")</f>
        <v>OK</v>
      </c>
      <c r="BW879" s="361" t="str">
        <f>IF(N879&lt;=VLOOKUP($C879,Projections2[[#All],[ISOCode]:[Total 2024 Colombian Returnees]],'Population Projection V2'!$K$167,FALSE),"OK", "Review")</f>
        <v>OK</v>
      </c>
      <c r="BX879" s="361" t="str">
        <f>IF(O879&lt;=VLOOKUP($C879,Projections2[[#All],[ISOCode]:[Total 2024 Colombian Returnees]],'Population Projection V2'!$L$167,FALSE),"OK", "Review")</f>
        <v>OK</v>
      </c>
      <c r="BY879" s="361" t="str">
        <f>IF(P879&lt;=VLOOKUP($C879,Projections2[[#All],[ISOCode]:[Total 2024 Colombian Returnees]],'Population Projection V2'!$M$167,FALSE),"OK", "Review")</f>
        <v>OK</v>
      </c>
      <c r="BZ879" s="361" t="str">
        <f>IF(Q879&lt;=VLOOKUP($C879,Projections2[[#All],[ISOCode]:[Total 2024 Colombian Returnees]],'Population Projection V2'!$N$167,FALSE),"OK", "Review")</f>
        <v>OK</v>
      </c>
      <c r="CA879" s="361" t="str">
        <f>IF(T879&lt;=VLOOKUP($C879,Projections2[[#All],[ISOCode]:[Total 2024 Colombian Returnees]],'Population Projection V2'!$O$167,FALSE),"OK", "Review")</f>
        <v>OK</v>
      </c>
      <c r="CB879" s="361" t="str">
        <f>IF(U879&lt;=VLOOKUP($C879,Projections2[[#All],[ISOCode]:[Total 2024 Colombian Returnees]],'Population Projection V2'!$P$167,FALSE),"OK", "Review")</f>
        <v>OK</v>
      </c>
      <c r="CC879" s="361" t="str">
        <f>IF(V879&lt;=VLOOKUP($C879,Projections2[[#All],[ISOCode]:[Total 2024 Colombian Returnees]],'Population Projection V2'!$Q$167,FALSE),"OK", "Review")</f>
        <v>OK</v>
      </c>
      <c r="CD879" s="361" t="str">
        <f>IF(W879&lt;=VLOOKUP($C879,Projections2[[#All],[ISOCode]:[Total 2024 Colombian Returnees]],'Population Projection V2'!$R$167,FALSE),"OK", "Review")</f>
        <v>OK</v>
      </c>
      <c r="CE879" s="361" t="str">
        <f>IF(X879&lt;=VLOOKUP($C879,Projections2[[#All],[ISOCode]:[Total 2024 Colombian Returnees]],'Population Projection V2'!$S$167,FALSE),"OK", "Review")</f>
        <v>OK</v>
      </c>
      <c r="CF879" s="361" t="str">
        <f>IF(AA879&lt;=VLOOKUP($C879,Projections2[[#All],[ISOCode]:[Total 2024 Colombian Returnees]],'Population Projection V2'!$T$167,FALSE),"OK", "Review")</f>
        <v>OK</v>
      </c>
      <c r="CG879" s="361" t="str">
        <f>IF(AB879&lt;=VLOOKUP($C879,Projections2[[#All],[ISOCode]:[Total 2024 Colombian Returnees]],'Population Projection V2'!$U$167,FALSE),"OK", "Review")</f>
        <v>OK</v>
      </c>
      <c r="CH879" s="361" t="str">
        <f>IF(AC879&lt;=VLOOKUP($C879,Projections2[[#All],[ISOCode]:[Total 2024 Colombian Returnees]],'Population Projection V2'!$V$167,FALSE),"OK", "Review")</f>
        <v>OK</v>
      </c>
      <c r="CI879" s="361" t="str">
        <f>IF(AD879&lt;=VLOOKUP($C879,Projections2[[#All],[ISOCode]:[Total 2024 Colombian Returnees]],'Population Projection V2'!$W$167,FALSE),"OK", "Review")</f>
        <v>OK</v>
      </c>
      <c r="CJ879" s="361" t="str">
        <f>IF(AE879&lt;=VLOOKUP($C879,Projections2[[#All],[ISOCode]:[Total 2024 Colombian Returnees]],'Population Projection V2'!$X$167,FALSE),"OK", "Review")</f>
        <v>OK</v>
      </c>
      <c r="CK879" s="361" t="str">
        <f>IF(AH879&lt;=VLOOKUP($C879,Projections2[[#All],[ISOCode]:[Total 2024 Colombian Returnees]],'Population Projection V2'!$Y$167,FALSE),"OK", "Review")</f>
        <v>OK</v>
      </c>
      <c r="CL879" s="361" t="str">
        <f>IF(AI879&lt;=VLOOKUP($C879,Projections2[[#All],[ISOCode]:[Total 2024 Colombian Returnees]],'Population Projection V2'!$Z$167,FALSE),"OK", "Review")</f>
        <v>OK</v>
      </c>
      <c r="CM879" s="361" t="str">
        <f>IF(AJ879&lt;=VLOOKUP($C879,Projections2[[#All],[ISOCode]:[Total 2024 Colombian Returnees]],'Population Projection V2'!$AA$167,FALSE),"OK", "Review")</f>
        <v>OK</v>
      </c>
      <c r="CN879" s="361" t="str">
        <f>IF(AK879&lt;=VLOOKUP($C879,Projections2[[#All],[ISOCode]:[Total 2024 Colombian Returnees]],'Population Projection V2'!$AB$167,FALSE),"OK", "Review")</f>
        <v>OK</v>
      </c>
      <c r="CO879" s="361" t="str">
        <f>IF(AL879&lt;=VLOOKUP($C879,Projections2[[#All],[ISOCode]:[Total 2024 Colombian Returnees]],'Population Projection V2'!$AC$167,FALSE),"OK", "Review")</f>
        <v>OK</v>
      </c>
      <c r="CP879" s="361" t="str">
        <f>IF(AO879&lt;=VLOOKUP($C879,Projections2[[#All],[ISOCode]:[Total 2024 Colombian Returnees]],'Population Projection V2'!$AD$167,FALSE),"OK", "Review")</f>
        <v>OK</v>
      </c>
      <c r="CQ879" s="361" t="str">
        <f>IF(AP879&lt;=VLOOKUP($C879,Projections2[[#All],[ISOCode]:[Total 2024 Colombian Returnees]],'Population Projection V2'!$AE$167,FALSE),"OK", "Review")</f>
        <v>OK</v>
      </c>
      <c r="CR879" s="361" t="str">
        <f>IF(AQ879&lt;=VLOOKUP($C879,Projections2[[#All],[ISOCode]:[Total 2024 Colombian Returnees]],'Population Projection V2'!$AF$167,FALSE),"OK", "Review")</f>
        <v>OK</v>
      </c>
      <c r="CS879" s="361" t="str">
        <f>IF(AR879&lt;=VLOOKUP($C879,Projections2[[#All],[ISOCode]:[Total 2024 Colombian Returnees]],'Population Projection V2'!$AG$167,FALSE),"OK", "Review")</f>
        <v>OK</v>
      </c>
      <c r="CT879" s="361" t="str">
        <f>IF(AS879&lt;=VLOOKUP($C879,Projections2[[#All],[ISOCode]:[Total 2024 Colombian Returnees]],'Population Projection V2'!$AH$167,FALSE),"OK", "Review")</f>
        <v>OK</v>
      </c>
      <c r="CU879" s="361" t="str">
        <f>IF(AV879&lt;=VLOOKUP($C879,Projections2[[#All],[ISOCode]:[Total 2024 Colombian Returnees]],'Population Projection V2'!$AI$167,FALSE),"OK", "Review")</f>
        <v>OK</v>
      </c>
      <c r="CV879" s="361" t="str">
        <f>IF(AW879&lt;=VLOOKUP($C879,Projections2[[#All],[ISOCode]:[Total 2024 Colombian Returnees]],'Population Projection V2'!$AJ$167,FALSE),"OK", "Review")</f>
        <v>OK</v>
      </c>
      <c r="CW879" s="361" t="str">
        <f>IF(AX879&lt;=VLOOKUP($C879,Projections2[[#All],[ISOCode]:[Total 2024 Colombian Returnees]],'Population Projection V2'!$AK$167,FALSE),"OK", "Review")</f>
        <v>OK</v>
      </c>
      <c r="CX879" s="361" t="str">
        <f>IF(AY879&lt;=VLOOKUP($C879,Projections2[[#All],[ISOCode]:[Total 2024 Colombian Returnees]],'Population Projection V2'!$AL$167,FALSE),"OK", "Review")</f>
        <v>OK</v>
      </c>
      <c r="CY879" s="362" t="str">
        <f>IF(AZ879&lt;=VLOOKUP($C879,Projections2[[#All],[ISOCode]:[Total 2024 Colombian Returnees]],'Population Projection V2'!$AM$167,FALSE),"OK", "Review")</f>
        <v>OK</v>
      </c>
    </row>
    <row r="880" spans="1:103" x14ac:dyDescent="0.25">
      <c r="A880" s="218" t="s">
        <v>37</v>
      </c>
      <c r="B880" s="219" t="s">
        <v>37</v>
      </c>
      <c r="C880" s="219" t="s">
        <v>307</v>
      </c>
      <c r="D880" s="219" t="s">
        <v>22</v>
      </c>
      <c r="E880" s="219" t="s">
        <v>426</v>
      </c>
      <c r="F880" s="289">
        <f t="shared" si="315"/>
        <v>0</v>
      </c>
      <c r="G880" s="289">
        <f t="shared" si="316"/>
        <v>0</v>
      </c>
      <c r="H880" s="289">
        <f t="shared" si="317"/>
        <v>0</v>
      </c>
      <c r="I880" s="289">
        <f t="shared" si="318"/>
        <v>0</v>
      </c>
      <c r="J880" s="290">
        <f t="shared" si="319"/>
        <v>0</v>
      </c>
      <c r="K880" s="290">
        <f>VLOOKUP($C880,Projections2[[#All],[ISOCode]:[Total 2024 Colombian Returnees]],7,0)</f>
        <v>0</v>
      </c>
      <c r="L880" s="251"/>
      <c r="M880" s="236"/>
      <c r="N880" s="236"/>
      <c r="O880" s="236"/>
      <c r="P880" s="236"/>
      <c r="Q880" s="292"/>
      <c r="R880" s="224">
        <f>VLOOKUP($C880,Projections2[[#All],[ISOCode]:[Total 2024 Colombian Returnees]],12,0)</f>
        <v>0</v>
      </c>
      <c r="S880" s="293"/>
      <c r="T880" s="294"/>
      <c r="U880" s="294"/>
      <c r="V880" s="294"/>
      <c r="W880" s="226"/>
      <c r="X880" s="295"/>
      <c r="Y880" s="295">
        <f>VLOOKUP($C880,Projections2[[#All],[ISOCode]:[Total 2024 Colombian Returnees]],17,0)</f>
        <v>0</v>
      </c>
      <c r="Z880" s="296"/>
      <c r="AA880" s="297"/>
      <c r="AB880" s="297"/>
      <c r="AC880" s="297"/>
      <c r="AD880" s="297"/>
      <c r="AE880" s="297"/>
      <c r="AF880" s="297">
        <f>VLOOKUP($C880,Projections2[[#All],[ISOCode]:[Total 2024 Colombian Returnees]],22,0)</f>
        <v>0</v>
      </c>
      <c r="AG880" s="298"/>
      <c r="AH880" s="299"/>
      <c r="AI880" s="299"/>
      <c r="AJ880" s="299"/>
      <c r="AK880" s="299"/>
      <c r="AL880" s="300"/>
      <c r="AM880" s="230">
        <f>VLOOKUP($C880,Projections2[[#All],[ISOCode]:[Total 2024 Colombian Returnees]],27,0)</f>
        <v>0</v>
      </c>
      <c r="AN880" s="301"/>
      <c r="AO880" s="302"/>
      <c r="AP880" s="302"/>
      <c r="AQ880" s="302"/>
      <c r="AR880" s="302"/>
      <c r="AS880" s="303"/>
      <c r="AT880" s="303">
        <f>VLOOKUP($C880,Projections2[[#All],[ISOCode]:[Total 2024 Colombian Returnees]],32,0)</f>
        <v>0</v>
      </c>
      <c r="AU880" s="304"/>
      <c r="AV880" s="305"/>
      <c r="AW880" s="305"/>
      <c r="AX880" s="305"/>
      <c r="AY880" s="305"/>
      <c r="AZ880" s="306"/>
      <c r="BA880" s="306">
        <f>VLOOKUP($C880,Projections2[[#All],[ISOCode]:[Total 2024 Colombian Returnees]],37,0)</f>
        <v>0</v>
      </c>
      <c r="BB880" s="307"/>
      <c r="BC880" s="360" t="str">
        <f t="shared" si="320"/>
        <v>Ok</v>
      </c>
      <c r="BD880" s="361" t="str">
        <f t="shared" si="321"/>
        <v>Ok</v>
      </c>
      <c r="BE880" s="361" t="str">
        <f t="shared" si="322"/>
        <v>Ok</v>
      </c>
      <c r="BF880" s="361" t="str">
        <f t="shared" si="323"/>
        <v>Ok</v>
      </c>
      <c r="BG880" s="362" t="str">
        <f t="shared" si="324"/>
        <v>Ok</v>
      </c>
      <c r="BH880" s="360" t="str">
        <f t="shared" si="325"/>
        <v>Ok</v>
      </c>
      <c r="BI880" s="361" t="str">
        <f t="shared" si="326"/>
        <v>Ok</v>
      </c>
      <c r="BJ880" s="361" t="str">
        <f t="shared" si="327"/>
        <v>Ok</v>
      </c>
      <c r="BK880" s="361" t="str">
        <f t="shared" si="328"/>
        <v>Ok</v>
      </c>
      <c r="BL880" s="361" t="str">
        <f t="shared" si="329"/>
        <v>Ok</v>
      </c>
      <c r="BM880" s="361" t="str">
        <f t="shared" si="330"/>
        <v>Ok</v>
      </c>
      <c r="BN880" s="362" t="str">
        <f t="shared" si="331"/>
        <v>Ok</v>
      </c>
      <c r="BO880" s="360" t="str">
        <f t="shared" si="332"/>
        <v>No Pop.</v>
      </c>
      <c r="BP880" s="361" t="str">
        <f t="shared" si="333"/>
        <v>No Pop.</v>
      </c>
      <c r="BQ880" s="361" t="str">
        <f t="shared" si="334"/>
        <v>No Pop.</v>
      </c>
      <c r="BR880" s="361" t="str">
        <f t="shared" si="335"/>
        <v>No Pop.</v>
      </c>
      <c r="BS880" s="361" t="str">
        <f t="shared" si="336"/>
        <v>No Pop.</v>
      </c>
      <c r="BT880" s="361" t="str">
        <f t="shared" si="337"/>
        <v>No Pop.</v>
      </c>
      <c r="BU880" s="362" t="str">
        <f t="shared" si="338"/>
        <v>No Pop.</v>
      </c>
      <c r="BV880" s="360" t="str">
        <f>IF(M880&lt;=VLOOKUP($C880,Projections2[[#All],[ISOCode]:[Total 2024 Colombian Returnees]],'Population Projection V2'!$J$167,FALSE),"OK", "Review")</f>
        <v>OK</v>
      </c>
      <c r="BW880" s="361" t="str">
        <f>IF(N880&lt;=VLOOKUP($C880,Projections2[[#All],[ISOCode]:[Total 2024 Colombian Returnees]],'Population Projection V2'!$K$167,FALSE),"OK", "Review")</f>
        <v>OK</v>
      </c>
      <c r="BX880" s="361" t="str">
        <f>IF(O880&lt;=VLOOKUP($C880,Projections2[[#All],[ISOCode]:[Total 2024 Colombian Returnees]],'Population Projection V2'!$L$167,FALSE),"OK", "Review")</f>
        <v>OK</v>
      </c>
      <c r="BY880" s="361" t="str">
        <f>IF(P880&lt;=VLOOKUP($C880,Projections2[[#All],[ISOCode]:[Total 2024 Colombian Returnees]],'Population Projection V2'!$M$167,FALSE),"OK", "Review")</f>
        <v>OK</v>
      </c>
      <c r="BZ880" s="361" t="str">
        <f>IF(Q880&lt;=VLOOKUP($C880,Projections2[[#All],[ISOCode]:[Total 2024 Colombian Returnees]],'Population Projection V2'!$N$167,FALSE),"OK", "Review")</f>
        <v>OK</v>
      </c>
      <c r="CA880" s="361" t="str">
        <f>IF(T880&lt;=VLOOKUP($C880,Projections2[[#All],[ISOCode]:[Total 2024 Colombian Returnees]],'Population Projection V2'!$O$167,FALSE),"OK", "Review")</f>
        <v>OK</v>
      </c>
      <c r="CB880" s="361" t="str">
        <f>IF(U880&lt;=VLOOKUP($C880,Projections2[[#All],[ISOCode]:[Total 2024 Colombian Returnees]],'Population Projection V2'!$P$167,FALSE),"OK", "Review")</f>
        <v>OK</v>
      </c>
      <c r="CC880" s="361" t="str">
        <f>IF(V880&lt;=VLOOKUP($C880,Projections2[[#All],[ISOCode]:[Total 2024 Colombian Returnees]],'Population Projection V2'!$Q$167,FALSE),"OK", "Review")</f>
        <v>OK</v>
      </c>
      <c r="CD880" s="361" t="str">
        <f>IF(W880&lt;=VLOOKUP($C880,Projections2[[#All],[ISOCode]:[Total 2024 Colombian Returnees]],'Population Projection V2'!$R$167,FALSE),"OK", "Review")</f>
        <v>OK</v>
      </c>
      <c r="CE880" s="361" t="str">
        <f>IF(X880&lt;=VLOOKUP($C880,Projections2[[#All],[ISOCode]:[Total 2024 Colombian Returnees]],'Population Projection V2'!$S$167,FALSE),"OK", "Review")</f>
        <v>OK</v>
      </c>
      <c r="CF880" s="361" t="str">
        <f>IF(AA880&lt;=VLOOKUP($C880,Projections2[[#All],[ISOCode]:[Total 2024 Colombian Returnees]],'Population Projection V2'!$T$167,FALSE),"OK", "Review")</f>
        <v>OK</v>
      </c>
      <c r="CG880" s="361" t="str">
        <f>IF(AB880&lt;=VLOOKUP($C880,Projections2[[#All],[ISOCode]:[Total 2024 Colombian Returnees]],'Population Projection V2'!$U$167,FALSE),"OK", "Review")</f>
        <v>OK</v>
      </c>
      <c r="CH880" s="361" t="str">
        <f>IF(AC880&lt;=VLOOKUP($C880,Projections2[[#All],[ISOCode]:[Total 2024 Colombian Returnees]],'Population Projection V2'!$V$167,FALSE),"OK", "Review")</f>
        <v>OK</v>
      </c>
      <c r="CI880" s="361" t="str">
        <f>IF(AD880&lt;=VLOOKUP($C880,Projections2[[#All],[ISOCode]:[Total 2024 Colombian Returnees]],'Population Projection V2'!$W$167,FALSE),"OK", "Review")</f>
        <v>OK</v>
      </c>
      <c r="CJ880" s="361" t="str">
        <f>IF(AE880&lt;=VLOOKUP($C880,Projections2[[#All],[ISOCode]:[Total 2024 Colombian Returnees]],'Population Projection V2'!$X$167,FALSE),"OK", "Review")</f>
        <v>OK</v>
      </c>
      <c r="CK880" s="361" t="str">
        <f>IF(AH880&lt;=VLOOKUP($C880,Projections2[[#All],[ISOCode]:[Total 2024 Colombian Returnees]],'Population Projection V2'!$Y$167,FALSE),"OK", "Review")</f>
        <v>OK</v>
      </c>
      <c r="CL880" s="361" t="str">
        <f>IF(AI880&lt;=VLOOKUP($C880,Projections2[[#All],[ISOCode]:[Total 2024 Colombian Returnees]],'Population Projection V2'!$Z$167,FALSE),"OK", "Review")</f>
        <v>OK</v>
      </c>
      <c r="CM880" s="361" t="str">
        <f>IF(AJ880&lt;=VLOOKUP($C880,Projections2[[#All],[ISOCode]:[Total 2024 Colombian Returnees]],'Population Projection V2'!$AA$167,FALSE),"OK", "Review")</f>
        <v>OK</v>
      </c>
      <c r="CN880" s="361" t="str">
        <f>IF(AK880&lt;=VLOOKUP($C880,Projections2[[#All],[ISOCode]:[Total 2024 Colombian Returnees]],'Population Projection V2'!$AB$167,FALSE),"OK", "Review")</f>
        <v>OK</v>
      </c>
      <c r="CO880" s="361" t="str">
        <f>IF(AL880&lt;=VLOOKUP($C880,Projections2[[#All],[ISOCode]:[Total 2024 Colombian Returnees]],'Population Projection V2'!$AC$167,FALSE),"OK", "Review")</f>
        <v>OK</v>
      </c>
      <c r="CP880" s="361" t="str">
        <f>IF(AO880&lt;=VLOOKUP($C880,Projections2[[#All],[ISOCode]:[Total 2024 Colombian Returnees]],'Population Projection V2'!$AD$167,FALSE),"OK", "Review")</f>
        <v>OK</v>
      </c>
      <c r="CQ880" s="361" t="str">
        <f>IF(AP880&lt;=VLOOKUP($C880,Projections2[[#All],[ISOCode]:[Total 2024 Colombian Returnees]],'Population Projection V2'!$AE$167,FALSE),"OK", "Review")</f>
        <v>OK</v>
      </c>
      <c r="CR880" s="361" t="str">
        <f>IF(AQ880&lt;=VLOOKUP($C880,Projections2[[#All],[ISOCode]:[Total 2024 Colombian Returnees]],'Population Projection V2'!$AF$167,FALSE),"OK", "Review")</f>
        <v>OK</v>
      </c>
      <c r="CS880" s="361" t="str">
        <f>IF(AR880&lt;=VLOOKUP($C880,Projections2[[#All],[ISOCode]:[Total 2024 Colombian Returnees]],'Population Projection V2'!$AG$167,FALSE),"OK", "Review")</f>
        <v>OK</v>
      </c>
      <c r="CT880" s="361" t="str">
        <f>IF(AS880&lt;=VLOOKUP($C880,Projections2[[#All],[ISOCode]:[Total 2024 Colombian Returnees]],'Population Projection V2'!$AH$167,FALSE),"OK", "Review")</f>
        <v>OK</v>
      </c>
      <c r="CU880" s="361" t="str">
        <f>IF(AV880&lt;=VLOOKUP($C880,Projections2[[#All],[ISOCode]:[Total 2024 Colombian Returnees]],'Population Projection V2'!$AI$167,FALSE),"OK", "Review")</f>
        <v>OK</v>
      </c>
      <c r="CV880" s="361" t="str">
        <f>IF(AW880&lt;=VLOOKUP($C880,Projections2[[#All],[ISOCode]:[Total 2024 Colombian Returnees]],'Population Projection V2'!$AJ$167,FALSE),"OK", "Review")</f>
        <v>OK</v>
      </c>
      <c r="CW880" s="361" t="str">
        <f>IF(AX880&lt;=VLOOKUP($C880,Projections2[[#All],[ISOCode]:[Total 2024 Colombian Returnees]],'Population Projection V2'!$AK$167,FALSE),"OK", "Review")</f>
        <v>OK</v>
      </c>
      <c r="CX880" s="361" t="str">
        <f>IF(AY880&lt;=VLOOKUP($C880,Projections2[[#All],[ISOCode]:[Total 2024 Colombian Returnees]],'Population Projection V2'!$AL$167,FALSE),"OK", "Review")</f>
        <v>OK</v>
      </c>
      <c r="CY880" s="362" t="str">
        <f>IF(AZ880&lt;=VLOOKUP($C880,Projections2[[#All],[ISOCode]:[Total 2024 Colombian Returnees]],'Population Projection V2'!$AM$167,FALSE),"OK", "Review")</f>
        <v>OK</v>
      </c>
    </row>
    <row r="881" spans="1:103" x14ac:dyDescent="0.25">
      <c r="A881" s="218" t="s">
        <v>37</v>
      </c>
      <c r="B881" s="219" t="s">
        <v>37</v>
      </c>
      <c r="C881" s="219" t="s">
        <v>308</v>
      </c>
      <c r="D881" s="219" t="s">
        <v>23</v>
      </c>
      <c r="E881" s="219" t="s">
        <v>426</v>
      </c>
      <c r="F881" s="289">
        <f t="shared" si="315"/>
        <v>0</v>
      </c>
      <c r="G881" s="289">
        <f t="shared" si="316"/>
        <v>0</v>
      </c>
      <c r="H881" s="289">
        <f t="shared" si="317"/>
        <v>0</v>
      </c>
      <c r="I881" s="289">
        <f t="shared" si="318"/>
        <v>0</v>
      </c>
      <c r="J881" s="290">
        <f t="shared" si="319"/>
        <v>0</v>
      </c>
      <c r="K881" s="290">
        <f>VLOOKUP($C881,Projections2[[#All],[ISOCode]:[Total 2024 Colombian Returnees]],7,0)</f>
        <v>0</v>
      </c>
      <c r="L881" s="251"/>
      <c r="M881" s="236"/>
      <c r="N881" s="236"/>
      <c r="O881" s="236"/>
      <c r="P881" s="236"/>
      <c r="Q881" s="292"/>
      <c r="R881" s="224">
        <f>VLOOKUP($C881,Projections2[[#All],[ISOCode]:[Total 2024 Colombian Returnees]],12,0)</f>
        <v>0</v>
      </c>
      <c r="S881" s="293"/>
      <c r="T881" s="294"/>
      <c r="U881" s="294"/>
      <c r="V881" s="294"/>
      <c r="W881" s="226"/>
      <c r="X881" s="295"/>
      <c r="Y881" s="295">
        <f>VLOOKUP($C881,Projections2[[#All],[ISOCode]:[Total 2024 Colombian Returnees]],17,0)</f>
        <v>0</v>
      </c>
      <c r="Z881" s="296"/>
      <c r="AA881" s="297"/>
      <c r="AB881" s="297"/>
      <c r="AC881" s="297"/>
      <c r="AD881" s="297"/>
      <c r="AE881" s="297"/>
      <c r="AF881" s="297">
        <f>VLOOKUP($C881,Projections2[[#All],[ISOCode]:[Total 2024 Colombian Returnees]],22,0)</f>
        <v>0</v>
      </c>
      <c r="AG881" s="298"/>
      <c r="AH881" s="299"/>
      <c r="AI881" s="299"/>
      <c r="AJ881" s="299"/>
      <c r="AK881" s="299"/>
      <c r="AL881" s="300"/>
      <c r="AM881" s="230">
        <f>VLOOKUP($C881,Projections2[[#All],[ISOCode]:[Total 2024 Colombian Returnees]],27,0)</f>
        <v>0</v>
      </c>
      <c r="AN881" s="301"/>
      <c r="AO881" s="302"/>
      <c r="AP881" s="302"/>
      <c r="AQ881" s="302"/>
      <c r="AR881" s="302"/>
      <c r="AS881" s="303"/>
      <c r="AT881" s="303">
        <f>VLOOKUP($C881,Projections2[[#All],[ISOCode]:[Total 2024 Colombian Returnees]],32,0)</f>
        <v>0</v>
      </c>
      <c r="AU881" s="304"/>
      <c r="AV881" s="305"/>
      <c r="AW881" s="305"/>
      <c r="AX881" s="305"/>
      <c r="AY881" s="305"/>
      <c r="AZ881" s="306"/>
      <c r="BA881" s="306">
        <f>VLOOKUP($C881,Projections2[[#All],[ISOCode]:[Total 2024 Colombian Returnees]],37,0)</f>
        <v>0</v>
      </c>
      <c r="BB881" s="307"/>
      <c r="BC881" s="360" t="str">
        <f t="shared" si="320"/>
        <v>Ok</v>
      </c>
      <c r="BD881" s="361" t="str">
        <f t="shared" si="321"/>
        <v>Ok</v>
      </c>
      <c r="BE881" s="361" t="str">
        <f t="shared" si="322"/>
        <v>Ok</v>
      </c>
      <c r="BF881" s="361" t="str">
        <f t="shared" si="323"/>
        <v>Ok</v>
      </c>
      <c r="BG881" s="362" t="str">
        <f t="shared" si="324"/>
        <v>Ok</v>
      </c>
      <c r="BH881" s="360" t="str">
        <f t="shared" si="325"/>
        <v>Ok</v>
      </c>
      <c r="BI881" s="361" t="str">
        <f t="shared" si="326"/>
        <v>Ok</v>
      </c>
      <c r="BJ881" s="361" t="str">
        <f t="shared" si="327"/>
        <v>Ok</v>
      </c>
      <c r="BK881" s="361" t="str">
        <f t="shared" si="328"/>
        <v>Ok</v>
      </c>
      <c r="BL881" s="361" t="str">
        <f t="shared" si="329"/>
        <v>Ok</v>
      </c>
      <c r="BM881" s="361" t="str">
        <f t="shared" si="330"/>
        <v>Ok</v>
      </c>
      <c r="BN881" s="362" t="str">
        <f t="shared" si="331"/>
        <v>Ok</v>
      </c>
      <c r="BO881" s="360" t="str">
        <f t="shared" si="332"/>
        <v>No Pop.</v>
      </c>
      <c r="BP881" s="361" t="str">
        <f t="shared" si="333"/>
        <v>No Pop.</v>
      </c>
      <c r="BQ881" s="361" t="str">
        <f t="shared" si="334"/>
        <v>No Pop.</v>
      </c>
      <c r="BR881" s="361" t="str">
        <f t="shared" si="335"/>
        <v>No Pop.</v>
      </c>
      <c r="BS881" s="361" t="str">
        <f t="shared" si="336"/>
        <v>No Pop.</v>
      </c>
      <c r="BT881" s="361" t="str">
        <f t="shared" si="337"/>
        <v>No Pop.</v>
      </c>
      <c r="BU881" s="362" t="str">
        <f t="shared" si="338"/>
        <v>No Pop.</v>
      </c>
      <c r="BV881" s="360" t="str">
        <f>IF(M881&lt;=VLOOKUP($C881,Projections2[[#All],[ISOCode]:[Total 2024 Colombian Returnees]],'Population Projection V2'!$J$167,FALSE),"OK", "Review")</f>
        <v>OK</v>
      </c>
      <c r="BW881" s="361" t="str">
        <f>IF(N881&lt;=VLOOKUP($C881,Projections2[[#All],[ISOCode]:[Total 2024 Colombian Returnees]],'Population Projection V2'!$K$167,FALSE),"OK", "Review")</f>
        <v>OK</v>
      </c>
      <c r="BX881" s="361" t="str">
        <f>IF(O881&lt;=VLOOKUP($C881,Projections2[[#All],[ISOCode]:[Total 2024 Colombian Returnees]],'Population Projection V2'!$L$167,FALSE),"OK", "Review")</f>
        <v>OK</v>
      </c>
      <c r="BY881" s="361" t="str">
        <f>IF(P881&lt;=VLOOKUP($C881,Projections2[[#All],[ISOCode]:[Total 2024 Colombian Returnees]],'Population Projection V2'!$M$167,FALSE),"OK", "Review")</f>
        <v>OK</v>
      </c>
      <c r="BZ881" s="361" t="str">
        <f>IF(Q881&lt;=VLOOKUP($C881,Projections2[[#All],[ISOCode]:[Total 2024 Colombian Returnees]],'Population Projection V2'!$N$167,FALSE),"OK", "Review")</f>
        <v>OK</v>
      </c>
      <c r="CA881" s="361" t="str">
        <f>IF(T881&lt;=VLOOKUP($C881,Projections2[[#All],[ISOCode]:[Total 2024 Colombian Returnees]],'Population Projection V2'!$O$167,FALSE),"OK", "Review")</f>
        <v>OK</v>
      </c>
      <c r="CB881" s="361" t="str">
        <f>IF(U881&lt;=VLOOKUP($C881,Projections2[[#All],[ISOCode]:[Total 2024 Colombian Returnees]],'Population Projection V2'!$P$167,FALSE),"OK", "Review")</f>
        <v>OK</v>
      </c>
      <c r="CC881" s="361" t="str">
        <f>IF(V881&lt;=VLOOKUP($C881,Projections2[[#All],[ISOCode]:[Total 2024 Colombian Returnees]],'Population Projection V2'!$Q$167,FALSE),"OK", "Review")</f>
        <v>OK</v>
      </c>
      <c r="CD881" s="361" t="str">
        <f>IF(W881&lt;=VLOOKUP($C881,Projections2[[#All],[ISOCode]:[Total 2024 Colombian Returnees]],'Population Projection V2'!$R$167,FALSE),"OK", "Review")</f>
        <v>OK</v>
      </c>
      <c r="CE881" s="361" t="str">
        <f>IF(X881&lt;=VLOOKUP($C881,Projections2[[#All],[ISOCode]:[Total 2024 Colombian Returnees]],'Population Projection V2'!$S$167,FALSE),"OK", "Review")</f>
        <v>OK</v>
      </c>
      <c r="CF881" s="361" t="str">
        <f>IF(AA881&lt;=VLOOKUP($C881,Projections2[[#All],[ISOCode]:[Total 2024 Colombian Returnees]],'Population Projection V2'!$T$167,FALSE),"OK", "Review")</f>
        <v>OK</v>
      </c>
      <c r="CG881" s="361" t="str">
        <f>IF(AB881&lt;=VLOOKUP($C881,Projections2[[#All],[ISOCode]:[Total 2024 Colombian Returnees]],'Population Projection V2'!$U$167,FALSE),"OK", "Review")</f>
        <v>OK</v>
      </c>
      <c r="CH881" s="361" t="str">
        <f>IF(AC881&lt;=VLOOKUP($C881,Projections2[[#All],[ISOCode]:[Total 2024 Colombian Returnees]],'Population Projection V2'!$V$167,FALSE),"OK", "Review")</f>
        <v>OK</v>
      </c>
      <c r="CI881" s="361" t="str">
        <f>IF(AD881&lt;=VLOOKUP($C881,Projections2[[#All],[ISOCode]:[Total 2024 Colombian Returnees]],'Population Projection V2'!$W$167,FALSE),"OK", "Review")</f>
        <v>OK</v>
      </c>
      <c r="CJ881" s="361" t="str">
        <f>IF(AE881&lt;=VLOOKUP($C881,Projections2[[#All],[ISOCode]:[Total 2024 Colombian Returnees]],'Population Projection V2'!$X$167,FALSE),"OK", "Review")</f>
        <v>OK</v>
      </c>
      <c r="CK881" s="361" t="str">
        <f>IF(AH881&lt;=VLOOKUP($C881,Projections2[[#All],[ISOCode]:[Total 2024 Colombian Returnees]],'Population Projection V2'!$Y$167,FALSE),"OK", "Review")</f>
        <v>OK</v>
      </c>
      <c r="CL881" s="361" t="str">
        <f>IF(AI881&lt;=VLOOKUP($C881,Projections2[[#All],[ISOCode]:[Total 2024 Colombian Returnees]],'Population Projection V2'!$Z$167,FALSE),"OK", "Review")</f>
        <v>OK</v>
      </c>
      <c r="CM881" s="361" t="str">
        <f>IF(AJ881&lt;=VLOOKUP($C881,Projections2[[#All],[ISOCode]:[Total 2024 Colombian Returnees]],'Population Projection V2'!$AA$167,FALSE),"OK", "Review")</f>
        <v>OK</v>
      </c>
      <c r="CN881" s="361" t="str">
        <f>IF(AK881&lt;=VLOOKUP($C881,Projections2[[#All],[ISOCode]:[Total 2024 Colombian Returnees]],'Population Projection V2'!$AB$167,FALSE),"OK", "Review")</f>
        <v>OK</v>
      </c>
      <c r="CO881" s="361" t="str">
        <f>IF(AL881&lt;=VLOOKUP($C881,Projections2[[#All],[ISOCode]:[Total 2024 Colombian Returnees]],'Population Projection V2'!$AC$167,FALSE),"OK", "Review")</f>
        <v>OK</v>
      </c>
      <c r="CP881" s="361" t="str">
        <f>IF(AO881&lt;=VLOOKUP($C881,Projections2[[#All],[ISOCode]:[Total 2024 Colombian Returnees]],'Population Projection V2'!$AD$167,FALSE),"OK", "Review")</f>
        <v>OK</v>
      </c>
      <c r="CQ881" s="361" t="str">
        <f>IF(AP881&lt;=VLOOKUP($C881,Projections2[[#All],[ISOCode]:[Total 2024 Colombian Returnees]],'Population Projection V2'!$AE$167,FALSE),"OK", "Review")</f>
        <v>OK</v>
      </c>
      <c r="CR881" s="361" t="str">
        <f>IF(AQ881&lt;=VLOOKUP($C881,Projections2[[#All],[ISOCode]:[Total 2024 Colombian Returnees]],'Population Projection V2'!$AF$167,FALSE),"OK", "Review")</f>
        <v>OK</v>
      </c>
      <c r="CS881" s="361" t="str">
        <f>IF(AR881&lt;=VLOOKUP($C881,Projections2[[#All],[ISOCode]:[Total 2024 Colombian Returnees]],'Population Projection V2'!$AG$167,FALSE),"OK", "Review")</f>
        <v>OK</v>
      </c>
      <c r="CT881" s="361" t="str">
        <f>IF(AS881&lt;=VLOOKUP($C881,Projections2[[#All],[ISOCode]:[Total 2024 Colombian Returnees]],'Population Projection V2'!$AH$167,FALSE),"OK", "Review")</f>
        <v>OK</v>
      </c>
      <c r="CU881" s="361" t="str">
        <f>IF(AV881&lt;=VLOOKUP($C881,Projections2[[#All],[ISOCode]:[Total 2024 Colombian Returnees]],'Population Projection V2'!$AI$167,FALSE),"OK", "Review")</f>
        <v>OK</v>
      </c>
      <c r="CV881" s="361" t="str">
        <f>IF(AW881&lt;=VLOOKUP($C881,Projections2[[#All],[ISOCode]:[Total 2024 Colombian Returnees]],'Population Projection V2'!$AJ$167,FALSE),"OK", "Review")</f>
        <v>OK</v>
      </c>
      <c r="CW881" s="361" t="str">
        <f>IF(AX881&lt;=VLOOKUP($C881,Projections2[[#All],[ISOCode]:[Total 2024 Colombian Returnees]],'Population Projection V2'!$AK$167,FALSE),"OK", "Review")</f>
        <v>OK</v>
      </c>
      <c r="CX881" s="361" t="str">
        <f>IF(AY881&lt;=VLOOKUP($C881,Projections2[[#All],[ISOCode]:[Total 2024 Colombian Returnees]],'Population Projection V2'!$AL$167,FALSE),"OK", "Review")</f>
        <v>OK</v>
      </c>
      <c r="CY881" s="362" t="str">
        <f>IF(AZ881&lt;=VLOOKUP($C881,Projections2[[#All],[ISOCode]:[Total 2024 Colombian Returnees]],'Population Projection V2'!$AM$167,FALSE),"OK", "Review")</f>
        <v>OK</v>
      </c>
    </row>
    <row r="882" spans="1:103" x14ac:dyDescent="0.25">
      <c r="A882" s="218" t="s">
        <v>37</v>
      </c>
      <c r="B882" s="219" t="s">
        <v>37</v>
      </c>
      <c r="C882" s="219" t="s">
        <v>309</v>
      </c>
      <c r="D882" s="219" t="s">
        <v>24</v>
      </c>
      <c r="E882" s="219" t="s">
        <v>426</v>
      </c>
      <c r="F882" s="289">
        <f t="shared" si="315"/>
        <v>0</v>
      </c>
      <c r="G882" s="289">
        <f t="shared" si="316"/>
        <v>0</v>
      </c>
      <c r="H882" s="289">
        <f t="shared" si="317"/>
        <v>0</v>
      </c>
      <c r="I882" s="289">
        <f t="shared" si="318"/>
        <v>0</v>
      </c>
      <c r="J882" s="290">
        <f t="shared" si="319"/>
        <v>0</v>
      </c>
      <c r="K882" s="290">
        <f>VLOOKUP($C882,Projections2[[#All],[ISOCode]:[Total 2024 Colombian Returnees]],7,0)</f>
        <v>0</v>
      </c>
      <c r="L882" s="251"/>
      <c r="M882" s="236"/>
      <c r="N882" s="236"/>
      <c r="O882" s="236"/>
      <c r="P882" s="236"/>
      <c r="Q882" s="292"/>
      <c r="R882" s="224">
        <f>VLOOKUP($C882,Projections2[[#All],[ISOCode]:[Total 2024 Colombian Returnees]],12,0)</f>
        <v>0</v>
      </c>
      <c r="S882" s="293"/>
      <c r="T882" s="294"/>
      <c r="U882" s="294"/>
      <c r="V882" s="294"/>
      <c r="W882" s="226"/>
      <c r="X882" s="295"/>
      <c r="Y882" s="295">
        <f>VLOOKUP($C882,Projections2[[#All],[ISOCode]:[Total 2024 Colombian Returnees]],17,0)</f>
        <v>0</v>
      </c>
      <c r="Z882" s="296"/>
      <c r="AA882" s="297"/>
      <c r="AB882" s="297"/>
      <c r="AC882" s="297"/>
      <c r="AD882" s="297"/>
      <c r="AE882" s="297"/>
      <c r="AF882" s="297">
        <f>VLOOKUP($C882,Projections2[[#All],[ISOCode]:[Total 2024 Colombian Returnees]],22,0)</f>
        <v>0</v>
      </c>
      <c r="AG882" s="298"/>
      <c r="AH882" s="299"/>
      <c r="AI882" s="299"/>
      <c r="AJ882" s="299"/>
      <c r="AK882" s="299"/>
      <c r="AL882" s="300"/>
      <c r="AM882" s="230">
        <f>VLOOKUP($C882,Projections2[[#All],[ISOCode]:[Total 2024 Colombian Returnees]],27,0)</f>
        <v>0</v>
      </c>
      <c r="AN882" s="301"/>
      <c r="AO882" s="302"/>
      <c r="AP882" s="302"/>
      <c r="AQ882" s="302"/>
      <c r="AR882" s="302"/>
      <c r="AS882" s="303"/>
      <c r="AT882" s="303">
        <f>VLOOKUP($C882,Projections2[[#All],[ISOCode]:[Total 2024 Colombian Returnees]],32,0)</f>
        <v>0</v>
      </c>
      <c r="AU882" s="304"/>
      <c r="AV882" s="305"/>
      <c r="AW882" s="305"/>
      <c r="AX882" s="305"/>
      <c r="AY882" s="305"/>
      <c r="AZ882" s="306"/>
      <c r="BA882" s="306">
        <f>VLOOKUP($C882,Projections2[[#All],[ISOCode]:[Total 2024 Colombian Returnees]],37,0)</f>
        <v>0</v>
      </c>
      <c r="BB882" s="307"/>
      <c r="BC882" s="360" t="str">
        <f t="shared" si="320"/>
        <v>Ok</v>
      </c>
      <c r="BD882" s="361" t="str">
        <f t="shared" si="321"/>
        <v>Ok</v>
      </c>
      <c r="BE882" s="361" t="str">
        <f t="shared" si="322"/>
        <v>Ok</v>
      </c>
      <c r="BF882" s="361" t="str">
        <f t="shared" si="323"/>
        <v>Ok</v>
      </c>
      <c r="BG882" s="362" t="str">
        <f t="shared" si="324"/>
        <v>Ok</v>
      </c>
      <c r="BH882" s="360" t="str">
        <f t="shared" si="325"/>
        <v>Ok</v>
      </c>
      <c r="BI882" s="361" t="str">
        <f t="shared" si="326"/>
        <v>Ok</v>
      </c>
      <c r="BJ882" s="361" t="str">
        <f t="shared" si="327"/>
        <v>Ok</v>
      </c>
      <c r="BK882" s="361" t="str">
        <f t="shared" si="328"/>
        <v>Ok</v>
      </c>
      <c r="BL882" s="361" t="str">
        <f t="shared" si="329"/>
        <v>Ok</v>
      </c>
      <c r="BM882" s="361" t="str">
        <f t="shared" si="330"/>
        <v>Ok</v>
      </c>
      <c r="BN882" s="362" t="str">
        <f t="shared" si="331"/>
        <v>Ok</v>
      </c>
      <c r="BO882" s="360" t="str">
        <f t="shared" si="332"/>
        <v>No Pop.</v>
      </c>
      <c r="BP882" s="361" t="str">
        <f t="shared" si="333"/>
        <v>No Pop.</v>
      </c>
      <c r="BQ882" s="361" t="str">
        <f t="shared" si="334"/>
        <v>No Pop.</v>
      </c>
      <c r="BR882" s="361" t="str">
        <f t="shared" si="335"/>
        <v>No Pop.</v>
      </c>
      <c r="BS882" s="361" t="str">
        <f t="shared" si="336"/>
        <v>No Pop.</v>
      </c>
      <c r="BT882" s="361" t="str">
        <f t="shared" si="337"/>
        <v>No Pop.</v>
      </c>
      <c r="BU882" s="362" t="str">
        <f t="shared" si="338"/>
        <v>No Pop.</v>
      </c>
      <c r="BV882" s="360" t="str">
        <f>IF(M882&lt;=VLOOKUP($C882,Projections2[[#All],[ISOCode]:[Total 2024 Colombian Returnees]],'Population Projection V2'!$J$167,FALSE),"OK", "Review")</f>
        <v>OK</v>
      </c>
      <c r="BW882" s="361" t="str">
        <f>IF(N882&lt;=VLOOKUP($C882,Projections2[[#All],[ISOCode]:[Total 2024 Colombian Returnees]],'Population Projection V2'!$K$167,FALSE),"OK", "Review")</f>
        <v>OK</v>
      </c>
      <c r="BX882" s="361" t="str">
        <f>IF(O882&lt;=VLOOKUP($C882,Projections2[[#All],[ISOCode]:[Total 2024 Colombian Returnees]],'Population Projection V2'!$L$167,FALSE),"OK", "Review")</f>
        <v>OK</v>
      </c>
      <c r="BY882" s="361" t="str">
        <f>IF(P882&lt;=VLOOKUP($C882,Projections2[[#All],[ISOCode]:[Total 2024 Colombian Returnees]],'Population Projection V2'!$M$167,FALSE),"OK", "Review")</f>
        <v>OK</v>
      </c>
      <c r="BZ882" s="361" t="str">
        <f>IF(Q882&lt;=VLOOKUP($C882,Projections2[[#All],[ISOCode]:[Total 2024 Colombian Returnees]],'Population Projection V2'!$N$167,FALSE),"OK", "Review")</f>
        <v>OK</v>
      </c>
      <c r="CA882" s="361" t="str">
        <f>IF(T882&lt;=VLOOKUP($C882,Projections2[[#All],[ISOCode]:[Total 2024 Colombian Returnees]],'Population Projection V2'!$O$167,FALSE),"OK", "Review")</f>
        <v>OK</v>
      </c>
      <c r="CB882" s="361" t="str">
        <f>IF(U882&lt;=VLOOKUP($C882,Projections2[[#All],[ISOCode]:[Total 2024 Colombian Returnees]],'Population Projection V2'!$P$167,FALSE),"OK", "Review")</f>
        <v>OK</v>
      </c>
      <c r="CC882" s="361" t="str">
        <f>IF(V882&lt;=VLOOKUP($C882,Projections2[[#All],[ISOCode]:[Total 2024 Colombian Returnees]],'Population Projection V2'!$Q$167,FALSE),"OK", "Review")</f>
        <v>OK</v>
      </c>
      <c r="CD882" s="361" t="str">
        <f>IF(W882&lt;=VLOOKUP($C882,Projections2[[#All],[ISOCode]:[Total 2024 Colombian Returnees]],'Population Projection V2'!$R$167,FALSE),"OK", "Review")</f>
        <v>OK</v>
      </c>
      <c r="CE882" s="361" t="str">
        <f>IF(X882&lt;=VLOOKUP($C882,Projections2[[#All],[ISOCode]:[Total 2024 Colombian Returnees]],'Population Projection V2'!$S$167,FALSE),"OK", "Review")</f>
        <v>OK</v>
      </c>
      <c r="CF882" s="361" t="str">
        <f>IF(AA882&lt;=VLOOKUP($C882,Projections2[[#All],[ISOCode]:[Total 2024 Colombian Returnees]],'Population Projection V2'!$T$167,FALSE),"OK", "Review")</f>
        <v>OK</v>
      </c>
      <c r="CG882" s="361" t="str">
        <f>IF(AB882&lt;=VLOOKUP($C882,Projections2[[#All],[ISOCode]:[Total 2024 Colombian Returnees]],'Population Projection V2'!$U$167,FALSE),"OK", "Review")</f>
        <v>OK</v>
      </c>
      <c r="CH882" s="361" t="str">
        <f>IF(AC882&lt;=VLOOKUP($C882,Projections2[[#All],[ISOCode]:[Total 2024 Colombian Returnees]],'Population Projection V2'!$V$167,FALSE),"OK", "Review")</f>
        <v>OK</v>
      </c>
      <c r="CI882" s="361" t="str">
        <f>IF(AD882&lt;=VLOOKUP($C882,Projections2[[#All],[ISOCode]:[Total 2024 Colombian Returnees]],'Population Projection V2'!$W$167,FALSE),"OK", "Review")</f>
        <v>OK</v>
      </c>
      <c r="CJ882" s="361" t="str">
        <f>IF(AE882&lt;=VLOOKUP($C882,Projections2[[#All],[ISOCode]:[Total 2024 Colombian Returnees]],'Population Projection V2'!$X$167,FALSE),"OK", "Review")</f>
        <v>OK</v>
      </c>
      <c r="CK882" s="361" t="str">
        <f>IF(AH882&lt;=VLOOKUP($C882,Projections2[[#All],[ISOCode]:[Total 2024 Colombian Returnees]],'Population Projection V2'!$Y$167,FALSE),"OK", "Review")</f>
        <v>OK</v>
      </c>
      <c r="CL882" s="361" t="str">
        <f>IF(AI882&lt;=VLOOKUP($C882,Projections2[[#All],[ISOCode]:[Total 2024 Colombian Returnees]],'Population Projection V2'!$Z$167,FALSE),"OK", "Review")</f>
        <v>OK</v>
      </c>
      <c r="CM882" s="361" t="str">
        <f>IF(AJ882&lt;=VLOOKUP($C882,Projections2[[#All],[ISOCode]:[Total 2024 Colombian Returnees]],'Population Projection V2'!$AA$167,FALSE),"OK", "Review")</f>
        <v>OK</v>
      </c>
      <c r="CN882" s="361" t="str">
        <f>IF(AK882&lt;=VLOOKUP($C882,Projections2[[#All],[ISOCode]:[Total 2024 Colombian Returnees]],'Population Projection V2'!$AB$167,FALSE),"OK", "Review")</f>
        <v>OK</v>
      </c>
      <c r="CO882" s="361" t="str">
        <f>IF(AL882&lt;=VLOOKUP($C882,Projections2[[#All],[ISOCode]:[Total 2024 Colombian Returnees]],'Population Projection V2'!$AC$167,FALSE),"OK", "Review")</f>
        <v>OK</v>
      </c>
      <c r="CP882" s="361" t="str">
        <f>IF(AO882&lt;=VLOOKUP($C882,Projections2[[#All],[ISOCode]:[Total 2024 Colombian Returnees]],'Population Projection V2'!$AD$167,FALSE),"OK", "Review")</f>
        <v>OK</v>
      </c>
      <c r="CQ882" s="361" t="str">
        <f>IF(AP882&lt;=VLOOKUP($C882,Projections2[[#All],[ISOCode]:[Total 2024 Colombian Returnees]],'Population Projection V2'!$AE$167,FALSE),"OK", "Review")</f>
        <v>OK</v>
      </c>
      <c r="CR882" s="361" t="str">
        <f>IF(AQ882&lt;=VLOOKUP($C882,Projections2[[#All],[ISOCode]:[Total 2024 Colombian Returnees]],'Population Projection V2'!$AF$167,FALSE),"OK", "Review")</f>
        <v>OK</v>
      </c>
      <c r="CS882" s="361" t="str">
        <f>IF(AR882&lt;=VLOOKUP($C882,Projections2[[#All],[ISOCode]:[Total 2024 Colombian Returnees]],'Population Projection V2'!$AG$167,FALSE),"OK", "Review")</f>
        <v>OK</v>
      </c>
      <c r="CT882" s="361" t="str">
        <f>IF(AS882&lt;=VLOOKUP($C882,Projections2[[#All],[ISOCode]:[Total 2024 Colombian Returnees]],'Population Projection V2'!$AH$167,FALSE),"OK", "Review")</f>
        <v>OK</v>
      </c>
      <c r="CU882" s="361" t="str">
        <f>IF(AV882&lt;=VLOOKUP($C882,Projections2[[#All],[ISOCode]:[Total 2024 Colombian Returnees]],'Population Projection V2'!$AI$167,FALSE),"OK", "Review")</f>
        <v>OK</v>
      </c>
      <c r="CV882" s="361" t="str">
        <f>IF(AW882&lt;=VLOOKUP($C882,Projections2[[#All],[ISOCode]:[Total 2024 Colombian Returnees]],'Population Projection V2'!$AJ$167,FALSE),"OK", "Review")</f>
        <v>OK</v>
      </c>
      <c r="CW882" s="361" t="str">
        <f>IF(AX882&lt;=VLOOKUP($C882,Projections2[[#All],[ISOCode]:[Total 2024 Colombian Returnees]],'Population Projection V2'!$AK$167,FALSE),"OK", "Review")</f>
        <v>OK</v>
      </c>
      <c r="CX882" s="361" t="str">
        <f>IF(AY882&lt;=VLOOKUP($C882,Projections2[[#All],[ISOCode]:[Total 2024 Colombian Returnees]],'Population Projection V2'!$AL$167,FALSE),"OK", "Review")</f>
        <v>OK</v>
      </c>
      <c r="CY882" s="362" t="str">
        <f>IF(AZ882&lt;=VLOOKUP($C882,Projections2[[#All],[ISOCode]:[Total 2024 Colombian Returnees]],'Population Projection V2'!$AM$167,FALSE),"OK", "Review")</f>
        <v>OK</v>
      </c>
    </row>
    <row r="883" spans="1:103" x14ac:dyDescent="0.25">
      <c r="A883" s="218" t="s">
        <v>37</v>
      </c>
      <c r="B883" s="219" t="s">
        <v>37</v>
      </c>
      <c r="C883" s="219" t="s">
        <v>310</v>
      </c>
      <c r="D883" s="219" t="s">
        <v>25</v>
      </c>
      <c r="E883" s="219" t="s">
        <v>426</v>
      </c>
      <c r="F883" s="289">
        <f t="shared" si="315"/>
        <v>0</v>
      </c>
      <c r="G883" s="289">
        <f t="shared" si="316"/>
        <v>0</v>
      </c>
      <c r="H883" s="289">
        <f t="shared" si="317"/>
        <v>0</v>
      </c>
      <c r="I883" s="289">
        <f t="shared" si="318"/>
        <v>0</v>
      </c>
      <c r="J883" s="290">
        <f t="shared" si="319"/>
        <v>0</v>
      </c>
      <c r="K883" s="290">
        <f>VLOOKUP($C883,Projections2[[#All],[ISOCode]:[Total 2024 Colombian Returnees]],7,0)</f>
        <v>0</v>
      </c>
      <c r="L883" s="251"/>
      <c r="M883" s="236"/>
      <c r="N883" s="236"/>
      <c r="O883" s="236"/>
      <c r="P883" s="236"/>
      <c r="Q883" s="292"/>
      <c r="R883" s="224">
        <f>VLOOKUP($C883,Projections2[[#All],[ISOCode]:[Total 2024 Colombian Returnees]],12,0)</f>
        <v>0</v>
      </c>
      <c r="S883" s="293"/>
      <c r="T883" s="294"/>
      <c r="U883" s="294"/>
      <c r="V883" s="294"/>
      <c r="W883" s="226"/>
      <c r="X883" s="295"/>
      <c r="Y883" s="295">
        <f>VLOOKUP($C883,Projections2[[#All],[ISOCode]:[Total 2024 Colombian Returnees]],17,0)</f>
        <v>0</v>
      </c>
      <c r="Z883" s="296"/>
      <c r="AA883" s="297"/>
      <c r="AB883" s="297"/>
      <c r="AC883" s="297"/>
      <c r="AD883" s="297"/>
      <c r="AE883" s="297"/>
      <c r="AF883" s="297">
        <f>VLOOKUP($C883,Projections2[[#All],[ISOCode]:[Total 2024 Colombian Returnees]],22,0)</f>
        <v>0</v>
      </c>
      <c r="AG883" s="298"/>
      <c r="AH883" s="299"/>
      <c r="AI883" s="299"/>
      <c r="AJ883" s="299"/>
      <c r="AK883" s="299"/>
      <c r="AL883" s="300"/>
      <c r="AM883" s="230">
        <f>VLOOKUP($C883,Projections2[[#All],[ISOCode]:[Total 2024 Colombian Returnees]],27,0)</f>
        <v>0</v>
      </c>
      <c r="AN883" s="301"/>
      <c r="AO883" s="302"/>
      <c r="AP883" s="302"/>
      <c r="AQ883" s="302"/>
      <c r="AR883" s="302"/>
      <c r="AS883" s="303"/>
      <c r="AT883" s="303">
        <f>VLOOKUP($C883,Projections2[[#All],[ISOCode]:[Total 2024 Colombian Returnees]],32,0)</f>
        <v>0</v>
      </c>
      <c r="AU883" s="304"/>
      <c r="AV883" s="305"/>
      <c r="AW883" s="305"/>
      <c r="AX883" s="305"/>
      <c r="AY883" s="305"/>
      <c r="AZ883" s="306"/>
      <c r="BA883" s="306">
        <f>VLOOKUP($C883,Projections2[[#All],[ISOCode]:[Total 2024 Colombian Returnees]],37,0)</f>
        <v>0</v>
      </c>
      <c r="BB883" s="307"/>
      <c r="BC883" s="360" t="str">
        <f t="shared" si="320"/>
        <v>Ok</v>
      </c>
      <c r="BD883" s="361" t="str">
        <f t="shared" si="321"/>
        <v>Ok</v>
      </c>
      <c r="BE883" s="361" t="str">
        <f t="shared" si="322"/>
        <v>Ok</v>
      </c>
      <c r="BF883" s="361" t="str">
        <f t="shared" si="323"/>
        <v>Ok</v>
      </c>
      <c r="BG883" s="362" t="str">
        <f t="shared" si="324"/>
        <v>Ok</v>
      </c>
      <c r="BH883" s="360" t="str">
        <f t="shared" si="325"/>
        <v>Ok</v>
      </c>
      <c r="BI883" s="361" t="str">
        <f t="shared" si="326"/>
        <v>Ok</v>
      </c>
      <c r="BJ883" s="361" t="str">
        <f t="shared" si="327"/>
        <v>Ok</v>
      </c>
      <c r="BK883" s="361" t="str">
        <f t="shared" si="328"/>
        <v>Ok</v>
      </c>
      <c r="BL883" s="361" t="str">
        <f t="shared" si="329"/>
        <v>Ok</v>
      </c>
      <c r="BM883" s="361" t="str">
        <f t="shared" si="330"/>
        <v>Ok</v>
      </c>
      <c r="BN883" s="362" t="str">
        <f t="shared" si="331"/>
        <v>Ok</v>
      </c>
      <c r="BO883" s="360" t="str">
        <f t="shared" si="332"/>
        <v>No Pop.</v>
      </c>
      <c r="BP883" s="361" t="str">
        <f t="shared" si="333"/>
        <v>No Pop.</v>
      </c>
      <c r="BQ883" s="361" t="str">
        <f t="shared" si="334"/>
        <v>No Pop.</v>
      </c>
      <c r="BR883" s="361" t="str">
        <f t="shared" si="335"/>
        <v>No Pop.</v>
      </c>
      <c r="BS883" s="361" t="str">
        <f t="shared" si="336"/>
        <v>No Pop.</v>
      </c>
      <c r="BT883" s="361" t="str">
        <f t="shared" si="337"/>
        <v>No Pop.</v>
      </c>
      <c r="BU883" s="362" t="str">
        <f t="shared" si="338"/>
        <v>No Pop.</v>
      </c>
      <c r="BV883" s="360" t="str">
        <f>IF(M883&lt;=VLOOKUP($C883,Projections2[[#All],[ISOCode]:[Total 2024 Colombian Returnees]],'Population Projection V2'!$J$167,FALSE),"OK", "Review")</f>
        <v>OK</v>
      </c>
      <c r="BW883" s="361" t="str">
        <f>IF(N883&lt;=VLOOKUP($C883,Projections2[[#All],[ISOCode]:[Total 2024 Colombian Returnees]],'Population Projection V2'!$K$167,FALSE),"OK", "Review")</f>
        <v>OK</v>
      </c>
      <c r="BX883" s="361" t="str">
        <f>IF(O883&lt;=VLOOKUP($C883,Projections2[[#All],[ISOCode]:[Total 2024 Colombian Returnees]],'Population Projection V2'!$L$167,FALSE),"OK", "Review")</f>
        <v>OK</v>
      </c>
      <c r="BY883" s="361" t="str">
        <f>IF(P883&lt;=VLOOKUP($C883,Projections2[[#All],[ISOCode]:[Total 2024 Colombian Returnees]],'Population Projection V2'!$M$167,FALSE),"OK", "Review")</f>
        <v>OK</v>
      </c>
      <c r="BZ883" s="361" t="str">
        <f>IF(Q883&lt;=VLOOKUP($C883,Projections2[[#All],[ISOCode]:[Total 2024 Colombian Returnees]],'Population Projection V2'!$N$167,FALSE),"OK", "Review")</f>
        <v>OK</v>
      </c>
      <c r="CA883" s="361" t="str">
        <f>IF(T883&lt;=VLOOKUP($C883,Projections2[[#All],[ISOCode]:[Total 2024 Colombian Returnees]],'Population Projection V2'!$O$167,FALSE),"OK", "Review")</f>
        <v>OK</v>
      </c>
      <c r="CB883" s="361" t="str">
        <f>IF(U883&lt;=VLOOKUP($C883,Projections2[[#All],[ISOCode]:[Total 2024 Colombian Returnees]],'Population Projection V2'!$P$167,FALSE),"OK", "Review")</f>
        <v>OK</v>
      </c>
      <c r="CC883" s="361" t="str">
        <f>IF(V883&lt;=VLOOKUP($C883,Projections2[[#All],[ISOCode]:[Total 2024 Colombian Returnees]],'Population Projection V2'!$Q$167,FALSE),"OK", "Review")</f>
        <v>OK</v>
      </c>
      <c r="CD883" s="361" t="str">
        <f>IF(W883&lt;=VLOOKUP($C883,Projections2[[#All],[ISOCode]:[Total 2024 Colombian Returnees]],'Population Projection V2'!$R$167,FALSE),"OK", "Review")</f>
        <v>OK</v>
      </c>
      <c r="CE883" s="361" t="str">
        <f>IF(X883&lt;=VLOOKUP($C883,Projections2[[#All],[ISOCode]:[Total 2024 Colombian Returnees]],'Population Projection V2'!$S$167,FALSE),"OK", "Review")</f>
        <v>OK</v>
      </c>
      <c r="CF883" s="361" t="str">
        <f>IF(AA883&lt;=VLOOKUP($C883,Projections2[[#All],[ISOCode]:[Total 2024 Colombian Returnees]],'Population Projection V2'!$T$167,FALSE),"OK", "Review")</f>
        <v>OK</v>
      </c>
      <c r="CG883" s="361" t="str">
        <f>IF(AB883&lt;=VLOOKUP($C883,Projections2[[#All],[ISOCode]:[Total 2024 Colombian Returnees]],'Population Projection V2'!$U$167,FALSE),"OK", "Review")</f>
        <v>OK</v>
      </c>
      <c r="CH883" s="361" t="str">
        <f>IF(AC883&lt;=VLOOKUP($C883,Projections2[[#All],[ISOCode]:[Total 2024 Colombian Returnees]],'Population Projection V2'!$V$167,FALSE),"OK", "Review")</f>
        <v>OK</v>
      </c>
      <c r="CI883" s="361" t="str">
        <f>IF(AD883&lt;=VLOOKUP($C883,Projections2[[#All],[ISOCode]:[Total 2024 Colombian Returnees]],'Population Projection V2'!$W$167,FALSE),"OK", "Review")</f>
        <v>OK</v>
      </c>
      <c r="CJ883" s="361" t="str">
        <f>IF(AE883&lt;=VLOOKUP($C883,Projections2[[#All],[ISOCode]:[Total 2024 Colombian Returnees]],'Population Projection V2'!$X$167,FALSE),"OK", "Review")</f>
        <v>OK</v>
      </c>
      <c r="CK883" s="361" t="str">
        <f>IF(AH883&lt;=VLOOKUP($C883,Projections2[[#All],[ISOCode]:[Total 2024 Colombian Returnees]],'Population Projection V2'!$Y$167,FALSE),"OK", "Review")</f>
        <v>OK</v>
      </c>
      <c r="CL883" s="361" t="str">
        <f>IF(AI883&lt;=VLOOKUP($C883,Projections2[[#All],[ISOCode]:[Total 2024 Colombian Returnees]],'Population Projection V2'!$Z$167,FALSE),"OK", "Review")</f>
        <v>OK</v>
      </c>
      <c r="CM883" s="361" t="str">
        <f>IF(AJ883&lt;=VLOOKUP($C883,Projections2[[#All],[ISOCode]:[Total 2024 Colombian Returnees]],'Population Projection V2'!$AA$167,FALSE),"OK", "Review")</f>
        <v>OK</v>
      </c>
      <c r="CN883" s="361" t="str">
        <f>IF(AK883&lt;=VLOOKUP($C883,Projections2[[#All],[ISOCode]:[Total 2024 Colombian Returnees]],'Population Projection V2'!$AB$167,FALSE),"OK", "Review")</f>
        <v>OK</v>
      </c>
      <c r="CO883" s="361" t="str">
        <f>IF(AL883&lt;=VLOOKUP($C883,Projections2[[#All],[ISOCode]:[Total 2024 Colombian Returnees]],'Population Projection V2'!$AC$167,FALSE),"OK", "Review")</f>
        <v>OK</v>
      </c>
      <c r="CP883" s="361" t="str">
        <f>IF(AO883&lt;=VLOOKUP($C883,Projections2[[#All],[ISOCode]:[Total 2024 Colombian Returnees]],'Population Projection V2'!$AD$167,FALSE),"OK", "Review")</f>
        <v>OK</v>
      </c>
      <c r="CQ883" s="361" t="str">
        <f>IF(AP883&lt;=VLOOKUP($C883,Projections2[[#All],[ISOCode]:[Total 2024 Colombian Returnees]],'Population Projection V2'!$AE$167,FALSE),"OK", "Review")</f>
        <v>OK</v>
      </c>
      <c r="CR883" s="361" t="str">
        <f>IF(AQ883&lt;=VLOOKUP($C883,Projections2[[#All],[ISOCode]:[Total 2024 Colombian Returnees]],'Population Projection V2'!$AF$167,FALSE),"OK", "Review")</f>
        <v>OK</v>
      </c>
      <c r="CS883" s="361" t="str">
        <f>IF(AR883&lt;=VLOOKUP($C883,Projections2[[#All],[ISOCode]:[Total 2024 Colombian Returnees]],'Population Projection V2'!$AG$167,FALSE),"OK", "Review")</f>
        <v>OK</v>
      </c>
      <c r="CT883" s="361" t="str">
        <f>IF(AS883&lt;=VLOOKUP($C883,Projections2[[#All],[ISOCode]:[Total 2024 Colombian Returnees]],'Population Projection V2'!$AH$167,FALSE),"OK", "Review")</f>
        <v>OK</v>
      </c>
      <c r="CU883" s="361" t="str">
        <f>IF(AV883&lt;=VLOOKUP($C883,Projections2[[#All],[ISOCode]:[Total 2024 Colombian Returnees]],'Population Projection V2'!$AI$167,FALSE),"OK", "Review")</f>
        <v>OK</v>
      </c>
      <c r="CV883" s="361" t="str">
        <f>IF(AW883&lt;=VLOOKUP($C883,Projections2[[#All],[ISOCode]:[Total 2024 Colombian Returnees]],'Population Projection V2'!$AJ$167,FALSE),"OK", "Review")</f>
        <v>OK</v>
      </c>
      <c r="CW883" s="361" t="str">
        <f>IF(AX883&lt;=VLOOKUP($C883,Projections2[[#All],[ISOCode]:[Total 2024 Colombian Returnees]],'Population Projection V2'!$AK$167,FALSE),"OK", "Review")</f>
        <v>OK</v>
      </c>
      <c r="CX883" s="361" t="str">
        <f>IF(AY883&lt;=VLOOKUP($C883,Projections2[[#All],[ISOCode]:[Total 2024 Colombian Returnees]],'Population Projection V2'!$AL$167,FALSE),"OK", "Review")</f>
        <v>OK</v>
      </c>
      <c r="CY883" s="362" t="str">
        <f>IF(AZ883&lt;=VLOOKUP($C883,Projections2[[#All],[ISOCode]:[Total 2024 Colombian Returnees]],'Population Projection V2'!$AM$167,FALSE),"OK", "Review")</f>
        <v>OK</v>
      </c>
    </row>
    <row r="884" spans="1:103" x14ac:dyDescent="0.25">
      <c r="A884" s="218" t="s">
        <v>37</v>
      </c>
      <c r="B884" s="219" t="s">
        <v>37</v>
      </c>
      <c r="C884" s="219" t="s">
        <v>311</v>
      </c>
      <c r="D884" s="219" t="s">
        <v>435</v>
      </c>
      <c r="E884" s="219" t="s">
        <v>426</v>
      </c>
      <c r="F884" s="289">
        <f t="shared" si="315"/>
        <v>0</v>
      </c>
      <c r="G884" s="289">
        <f t="shared" si="316"/>
        <v>0</v>
      </c>
      <c r="H884" s="289">
        <f t="shared" si="317"/>
        <v>0</v>
      </c>
      <c r="I884" s="289">
        <f t="shared" si="318"/>
        <v>0</v>
      </c>
      <c r="J884" s="290">
        <f t="shared" si="319"/>
        <v>0</v>
      </c>
      <c r="K884" s="290">
        <f>VLOOKUP($C884,Projections2[[#All],[ISOCode]:[Total 2024 Colombian Returnees]],7,0)</f>
        <v>0</v>
      </c>
      <c r="L884" s="251"/>
      <c r="M884" s="236"/>
      <c r="N884" s="236"/>
      <c r="O884" s="236"/>
      <c r="P884" s="236"/>
      <c r="Q884" s="292"/>
      <c r="R884" s="224">
        <f>VLOOKUP($C884,Projections2[[#All],[ISOCode]:[Total 2024 Colombian Returnees]],12,0)</f>
        <v>0</v>
      </c>
      <c r="S884" s="293"/>
      <c r="T884" s="294"/>
      <c r="U884" s="294"/>
      <c r="V884" s="294"/>
      <c r="W884" s="226"/>
      <c r="X884" s="295"/>
      <c r="Y884" s="295">
        <f>VLOOKUP($C884,Projections2[[#All],[ISOCode]:[Total 2024 Colombian Returnees]],17,0)</f>
        <v>0</v>
      </c>
      <c r="Z884" s="296"/>
      <c r="AA884" s="297"/>
      <c r="AB884" s="297"/>
      <c r="AC884" s="297"/>
      <c r="AD884" s="297"/>
      <c r="AE884" s="297"/>
      <c r="AF884" s="297">
        <f>VLOOKUP($C884,Projections2[[#All],[ISOCode]:[Total 2024 Colombian Returnees]],22,0)</f>
        <v>0</v>
      </c>
      <c r="AG884" s="298"/>
      <c r="AH884" s="299"/>
      <c r="AI884" s="299"/>
      <c r="AJ884" s="299"/>
      <c r="AK884" s="299"/>
      <c r="AL884" s="300"/>
      <c r="AM884" s="230">
        <f>VLOOKUP($C884,Projections2[[#All],[ISOCode]:[Total 2024 Colombian Returnees]],27,0)</f>
        <v>0</v>
      </c>
      <c r="AN884" s="301"/>
      <c r="AO884" s="302"/>
      <c r="AP884" s="302"/>
      <c r="AQ884" s="302"/>
      <c r="AR884" s="302"/>
      <c r="AS884" s="303"/>
      <c r="AT884" s="303">
        <f>VLOOKUP($C884,Projections2[[#All],[ISOCode]:[Total 2024 Colombian Returnees]],32,0)</f>
        <v>0</v>
      </c>
      <c r="AU884" s="304"/>
      <c r="AV884" s="305"/>
      <c r="AW884" s="305"/>
      <c r="AX884" s="305"/>
      <c r="AY884" s="305"/>
      <c r="AZ884" s="306"/>
      <c r="BA884" s="306">
        <f>VLOOKUP($C884,Projections2[[#All],[ISOCode]:[Total 2024 Colombian Returnees]],37,0)</f>
        <v>0</v>
      </c>
      <c r="BB884" s="307"/>
      <c r="BC884" s="360" t="str">
        <f t="shared" si="320"/>
        <v>Ok</v>
      </c>
      <c r="BD884" s="361" t="str">
        <f t="shared" si="321"/>
        <v>Ok</v>
      </c>
      <c r="BE884" s="361" t="str">
        <f t="shared" si="322"/>
        <v>Ok</v>
      </c>
      <c r="BF884" s="361" t="str">
        <f t="shared" si="323"/>
        <v>Ok</v>
      </c>
      <c r="BG884" s="362" t="str">
        <f t="shared" si="324"/>
        <v>Ok</v>
      </c>
      <c r="BH884" s="360" t="str">
        <f t="shared" si="325"/>
        <v>Ok</v>
      </c>
      <c r="BI884" s="361" t="str">
        <f t="shared" si="326"/>
        <v>Ok</v>
      </c>
      <c r="BJ884" s="361" t="str">
        <f t="shared" si="327"/>
        <v>Ok</v>
      </c>
      <c r="BK884" s="361" t="str">
        <f t="shared" si="328"/>
        <v>Ok</v>
      </c>
      <c r="BL884" s="361" t="str">
        <f t="shared" si="329"/>
        <v>Ok</v>
      </c>
      <c r="BM884" s="361" t="str">
        <f t="shared" si="330"/>
        <v>Ok</v>
      </c>
      <c r="BN884" s="362" t="str">
        <f t="shared" si="331"/>
        <v>Ok</v>
      </c>
      <c r="BO884" s="360" t="str">
        <f t="shared" si="332"/>
        <v>No Pop.</v>
      </c>
      <c r="BP884" s="361" t="str">
        <f t="shared" si="333"/>
        <v>No Pop.</v>
      </c>
      <c r="BQ884" s="361" t="str">
        <f t="shared" si="334"/>
        <v>No Pop.</v>
      </c>
      <c r="BR884" s="361" t="str">
        <f t="shared" si="335"/>
        <v>No Pop.</v>
      </c>
      <c r="BS884" s="361" t="str">
        <f t="shared" si="336"/>
        <v>No Pop.</v>
      </c>
      <c r="BT884" s="361" t="str">
        <f t="shared" si="337"/>
        <v>No Pop.</v>
      </c>
      <c r="BU884" s="362" t="str">
        <f t="shared" si="338"/>
        <v>No Pop.</v>
      </c>
      <c r="BV884" s="360" t="str">
        <f>IF(M884&lt;=VLOOKUP($C884,Projections2[[#All],[ISOCode]:[Total 2024 Colombian Returnees]],'Population Projection V2'!$J$167,FALSE),"OK", "Review")</f>
        <v>OK</v>
      </c>
      <c r="BW884" s="361" t="str">
        <f>IF(N884&lt;=VLOOKUP($C884,Projections2[[#All],[ISOCode]:[Total 2024 Colombian Returnees]],'Population Projection V2'!$K$167,FALSE),"OK", "Review")</f>
        <v>OK</v>
      </c>
      <c r="BX884" s="361" t="str">
        <f>IF(O884&lt;=VLOOKUP($C884,Projections2[[#All],[ISOCode]:[Total 2024 Colombian Returnees]],'Population Projection V2'!$L$167,FALSE),"OK", "Review")</f>
        <v>OK</v>
      </c>
      <c r="BY884" s="361" t="str">
        <f>IF(P884&lt;=VLOOKUP($C884,Projections2[[#All],[ISOCode]:[Total 2024 Colombian Returnees]],'Population Projection V2'!$M$167,FALSE),"OK", "Review")</f>
        <v>OK</v>
      </c>
      <c r="BZ884" s="361" t="str">
        <f>IF(Q884&lt;=VLOOKUP($C884,Projections2[[#All],[ISOCode]:[Total 2024 Colombian Returnees]],'Population Projection V2'!$N$167,FALSE),"OK", "Review")</f>
        <v>OK</v>
      </c>
      <c r="CA884" s="361" t="str">
        <f>IF(T884&lt;=VLOOKUP($C884,Projections2[[#All],[ISOCode]:[Total 2024 Colombian Returnees]],'Population Projection V2'!$O$167,FALSE),"OK", "Review")</f>
        <v>OK</v>
      </c>
      <c r="CB884" s="361" t="str">
        <f>IF(U884&lt;=VLOOKUP($C884,Projections2[[#All],[ISOCode]:[Total 2024 Colombian Returnees]],'Population Projection V2'!$P$167,FALSE),"OK", "Review")</f>
        <v>OK</v>
      </c>
      <c r="CC884" s="361" t="str">
        <f>IF(V884&lt;=VLOOKUP($C884,Projections2[[#All],[ISOCode]:[Total 2024 Colombian Returnees]],'Population Projection V2'!$Q$167,FALSE),"OK", "Review")</f>
        <v>OK</v>
      </c>
      <c r="CD884" s="361" t="str">
        <f>IF(W884&lt;=VLOOKUP($C884,Projections2[[#All],[ISOCode]:[Total 2024 Colombian Returnees]],'Population Projection V2'!$R$167,FALSE),"OK", "Review")</f>
        <v>OK</v>
      </c>
      <c r="CE884" s="361" t="str">
        <f>IF(X884&lt;=VLOOKUP($C884,Projections2[[#All],[ISOCode]:[Total 2024 Colombian Returnees]],'Population Projection V2'!$S$167,FALSE),"OK", "Review")</f>
        <v>OK</v>
      </c>
      <c r="CF884" s="361" t="str">
        <f>IF(AA884&lt;=VLOOKUP($C884,Projections2[[#All],[ISOCode]:[Total 2024 Colombian Returnees]],'Population Projection V2'!$T$167,FALSE),"OK", "Review")</f>
        <v>OK</v>
      </c>
      <c r="CG884" s="361" t="str">
        <f>IF(AB884&lt;=VLOOKUP($C884,Projections2[[#All],[ISOCode]:[Total 2024 Colombian Returnees]],'Population Projection V2'!$U$167,FALSE),"OK", "Review")</f>
        <v>OK</v>
      </c>
      <c r="CH884" s="361" t="str">
        <f>IF(AC884&lt;=VLOOKUP($C884,Projections2[[#All],[ISOCode]:[Total 2024 Colombian Returnees]],'Population Projection V2'!$V$167,FALSE),"OK", "Review")</f>
        <v>OK</v>
      </c>
      <c r="CI884" s="361" t="str">
        <f>IF(AD884&lt;=VLOOKUP($C884,Projections2[[#All],[ISOCode]:[Total 2024 Colombian Returnees]],'Population Projection V2'!$W$167,FALSE),"OK", "Review")</f>
        <v>OK</v>
      </c>
      <c r="CJ884" s="361" t="str">
        <f>IF(AE884&lt;=VLOOKUP($C884,Projections2[[#All],[ISOCode]:[Total 2024 Colombian Returnees]],'Population Projection V2'!$X$167,FALSE),"OK", "Review")</f>
        <v>OK</v>
      </c>
      <c r="CK884" s="361" t="str">
        <f>IF(AH884&lt;=VLOOKUP($C884,Projections2[[#All],[ISOCode]:[Total 2024 Colombian Returnees]],'Population Projection V2'!$Y$167,FALSE),"OK", "Review")</f>
        <v>OK</v>
      </c>
      <c r="CL884" s="361" t="str">
        <f>IF(AI884&lt;=VLOOKUP($C884,Projections2[[#All],[ISOCode]:[Total 2024 Colombian Returnees]],'Population Projection V2'!$Z$167,FALSE),"OK", "Review")</f>
        <v>OK</v>
      </c>
      <c r="CM884" s="361" t="str">
        <f>IF(AJ884&lt;=VLOOKUP($C884,Projections2[[#All],[ISOCode]:[Total 2024 Colombian Returnees]],'Population Projection V2'!$AA$167,FALSE),"OK", "Review")</f>
        <v>OK</v>
      </c>
      <c r="CN884" s="361" t="str">
        <f>IF(AK884&lt;=VLOOKUP($C884,Projections2[[#All],[ISOCode]:[Total 2024 Colombian Returnees]],'Population Projection V2'!$AB$167,FALSE),"OK", "Review")</f>
        <v>OK</v>
      </c>
      <c r="CO884" s="361" t="str">
        <f>IF(AL884&lt;=VLOOKUP($C884,Projections2[[#All],[ISOCode]:[Total 2024 Colombian Returnees]],'Population Projection V2'!$AC$167,FALSE),"OK", "Review")</f>
        <v>OK</v>
      </c>
      <c r="CP884" s="361" t="str">
        <f>IF(AO884&lt;=VLOOKUP($C884,Projections2[[#All],[ISOCode]:[Total 2024 Colombian Returnees]],'Population Projection V2'!$AD$167,FALSE),"OK", "Review")</f>
        <v>OK</v>
      </c>
      <c r="CQ884" s="361" t="str">
        <f>IF(AP884&lt;=VLOOKUP($C884,Projections2[[#All],[ISOCode]:[Total 2024 Colombian Returnees]],'Population Projection V2'!$AE$167,FALSE),"OK", "Review")</f>
        <v>OK</v>
      </c>
      <c r="CR884" s="361" t="str">
        <f>IF(AQ884&lt;=VLOOKUP($C884,Projections2[[#All],[ISOCode]:[Total 2024 Colombian Returnees]],'Population Projection V2'!$AF$167,FALSE),"OK", "Review")</f>
        <v>OK</v>
      </c>
      <c r="CS884" s="361" t="str">
        <f>IF(AR884&lt;=VLOOKUP($C884,Projections2[[#All],[ISOCode]:[Total 2024 Colombian Returnees]],'Population Projection V2'!$AG$167,FALSE),"OK", "Review")</f>
        <v>OK</v>
      </c>
      <c r="CT884" s="361" t="str">
        <f>IF(AS884&lt;=VLOOKUP($C884,Projections2[[#All],[ISOCode]:[Total 2024 Colombian Returnees]],'Population Projection V2'!$AH$167,FALSE),"OK", "Review")</f>
        <v>OK</v>
      </c>
      <c r="CU884" s="361" t="str">
        <f>IF(AV884&lt;=VLOOKUP($C884,Projections2[[#All],[ISOCode]:[Total 2024 Colombian Returnees]],'Population Projection V2'!$AI$167,FALSE),"OK", "Review")</f>
        <v>OK</v>
      </c>
      <c r="CV884" s="361" t="str">
        <f>IF(AW884&lt;=VLOOKUP($C884,Projections2[[#All],[ISOCode]:[Total 2024 Colombian Returnees]],'Population Projection V2'!$AJ$167,FALSE),"OK", "Review")</f>
        <v>OK</v>
      </c>
      <c r="CW884" s="361" t="str">
        <f>IF(AX884&lt;=VLOOKUP($C884,Projections2[[#All],[ISOCode]:[Total 2024 Colombian Returnees]],'Population Projection V2'!$AK$167,FALSE),"OK", "Review")</f>
        <v>OK</v>
      </c>
      <c r="CX884" s="361" t="str">
        <f>IF(AY884&lt;=VLOOKUP($C884,Projections2[[#All],[ISOCode]:[Total 2024 Colombian Returnees]],'Population Projection V2'!$AL$167,FALSE),"OK", "Review")</f>
        <v>OK</v>
      </c>
      <c r="CY884" s="362" t="str">
        <f>IF(AZ884&lt;=VLOOKUP($C884,Projections2[[#All],[ISOCode]:[Total 2024 Colombian Returnees]],'Population Projection V2'!$AM$167,FALSE),"OK", "Review")</f>
        <v>OK</v>
      </c>
    </row>
    <row r="885" spans="1:103" x14ac:dyDescent="0.25">
      <c r="A885" s="218" t="s">
        <v>37</v>
      </c>
      <c r="B885" s="219" t="s">
        <v>37</v>
      </c>
      <c r="C885" s="219" t="s">
        <v>319</v>
      </c>
      <c r="D885" s="219" t="s">
        <v>27</v>
      </c>
      <c r="E885" s="219" t="s">
        <v>426</v>
      </c>
      <c r="F885" s="289">
        <f t="shared" si="315"/>
        <v>0</v>
      </c>
      <c r="G885" s="289">
        <f t="shared" si="316"/>
        <v>0</v>
      </c>
      <c r="H885" s="289">
        <f t="shared" si="317"/>
        <v>0</v>
      </c>
      <c r="I885" s="289">
        <f t="shared" si="318"/>
        <v>0</v>
      </c>
      <c r="J885" s="290">
        <f t="shared" si="319"/>
        <v>0</v>
      </c>
      <c r="K885" s="290">
        <f>VLOOKUP($C885,Projections2[[#All],[ISOCode]:[Total 2024 Colombian Returnees]],7,0)</f>
        <v>0</v>
      </c>
      <c r="L885" s="251"/>
      <c r="M885" s="236"/>
      <c r="N885" s="236"/>
      <c r="O885" s="236"/>
      <c r="P885" s="236"/>
      <c r="Q885" s="292"/>
      <c r="R885" s="224">
        <f>VLOOKUP($C885,Projections2[[#All],[ISOCode]:[Total 2024 Colombian Returnees]],12,0)</f>
        <v>0</v>
      </c>
      <c r="S885" s="293"/>
      <c r="T885" s="294"/>
      <c r="U885" s="294"/>
      <c r="V885" s="294"/>
      <c r="W885" s="226"/>
      <c r="X885" s="295"/>
      <c r="Y885" s="295">
        <f>VLOOKUP($C885,Projections2[[#All],[ISOCode]:[Total 2024 Colombian Returnees]],17,0)</f>
        <v>0</v>
      </c>
      <c r="Z885" s="296"/>
      <c r="AA885" s="297"/>
      <c r="AB885" s="297"/>
      <c r="AC885" s="297"/>
      <c r="AD885" s="297"/>
      <c r="AE885" s="297"/>
      <c r="AF885" s="297">
        <f>VLOOKUP($C885,Projections2[[#All],[ISOCode]:[Total 2024 Colombian Returnees]],22,0)</f>
        <v>0</v>
      </c>
      <c r="AG885" s="298"/>
      <c r="AH885" s="299"/>
      <c r="AI885" s="299"/>
      <c r="AJ885" s="299"/>
      <c r="AK885" s="299"/>
      <c r="AL885" s="300"/>
      <c r="AM885" s="230">
        <f>VLOOKUP($C885,Projections2[[#All],[ISOCode]:[Total 2024 Colombian Returnees]],27,0)</f>
        <v>0</v>
      </c>
      <c r="AN885" s="301"/>
      <c r="AO885" s="302"/>
      <c r="AP885" s="302"/>
      <c r="AQ885" s="302"/>
      <c r="AR885" s="302"/>
      <c r="AS885" s="303"/>
      <c r="AT885" s="303">
        <f>VLOOKUP($C885,Projections2[[#All],[ISOCode]:[Total 2024 Colombian Returnees]],32,0)</f>
        <v>0</v>
      </c>
      <c r="AU885" s="304"/>
      <c r="AV885" s="305"/>
      <c r="AW885" s="305"/>
      <c r="AX885" s="305"/>
      <c r="AY885" s="305"/>
      <c r="AZ885" s="306"/>
      <c r="BA885" s="306">
        <f>VLOOKUP($C885,Projections2[[#All],[ISOCode]:[Total 2024 Colombian Returnees]],37,0)</f>
        <v>0</v>
      </c>
      <c r="BB885" s="307"/>
      <c r="BC885" s="360" t="str">
        <f t="shared" si="320"/>
        <v>Ok</v>
      </c>
      <c r="BD885" s="361" t="str">
        <f t="shared" si="321"/>
        <v>Ok</v>
      </c>
      <c r="BE885" s="361" t="str">
        <f t="shared" si="322"/>
        <v>Ok</v>
      </c>
      <c r="BF885" s="361" t="str">
        <f t="shared" si="323"/>
        <v>Ok</v>
      </c>
      <c r="BG885" s="362" t="str">
        <f t="shared" si="324"/>
        <v>Ok</v>
      </c>
      <c r="BH885" s="360" t="str">
        <f t="shared" si="325"/>
        <v>Ok</v>
      </c>
      <c r="BI885" s="361" t="str">
        <f t="shared" si="326"/>
        <v>Ok</v>
      </c>
      <c r="BJ885" s="361" t="str">
        <f t="shared" si="327"/>
        <v>Ok</v>
      </c>
      <c r="BK885" s="361" t="str">
        <f t="shared" si="328"/>
        <v>Ok</v>
      </c>
      <c r="BL885" s="361" t="str">
        <f t="shared" si="329"/>
        <v>Ok</v>
      </c>
      <c r="BM885" s="361" t="str">
        <f t="shared" si="330"/>
        <v>Ok</v>
      </c>
      <c r="BN885" s="362" t="str">
        <f t="shared" si="331"/>
        <v>Ok</v>
      </c>
      <c r="BO885" s="360" t="str">
        <f t="shared" si="332"/>
        <v>No Pop.</v>
      </c>
      <c r="BP885" s="361" t="str">
        <f t="shared" si="333"/>
        <v>No Pop.</v>
      </c>
      <c r="BQ885" s="361" t="str">
        <f t="shared" si="334"/>
        <v>No Pop.</v>
      </c>
      <c r="BR885" s="361" t="str">
        <f t="shared" si="335"/>
        <v>No Pop.</v>
      </c>
      <c r="BS885" s="361" t="str">
        <f t="shared" si="336"/>
        <v>No Pop.</v>
      </c>
      <c r="BT885" s="361" t="str">
        <f t="shared" si="337"/>
        <v>No Pop.</v>
      </c>
      <c r="BU885" s="362" t="str">
        <f t="shared" si="338"/>
        <v>No Pop.</v>
      </c>
      <c r="BV885" s="360" t="str">
        <f>IF(M885&lt;=VLOOKUP($C885,Projections2[[#All],[ISOCode]:[Total 2024 Colombian Returnees]],'Population Projection V2'!$J$167,FALSE),"OK", "Review")</f>
        <v>OK</v>
      </c>
      <c r="BW885" s="361" t="str">
        <f>IF(N885&lt;=VLOOKUP($C885,Projections2[[#All],[ISOCode]:[Total 2024 Colombian Returnees]],'Population Projection V2'!$K$167,FALSE),"OK", "Review")</f>
        <v>OK</v>
      </c>
      <c r="BX885" s="361" t="str">
        <f>IF(O885&lt;=VLOOKUP($C885,Projections2[[#All],[ISOCode]:[Total 2024 Colombian Returnees]],'Population Projection V2'!$L$167,FALSE),"OK", "Review")</f>
        <v>OK</v>
      </c>
      <c r="BY885" s="361" t="str">
        <f>IF(P885&lt;=VLOOKUP($C885,Projections2[[#All],[ISOCode]:[Total 2024 Colombian Returnees]],'Population Projection V2'!$M$167,FALSE),"OK", "Review")</f>
        <v>OK</v>
      </c>
      <c r="BZ885" s="361" t="str">
        <f>IF(Q885&lt;=VLOOKUP($C885,Projections2[[#All],[ISOCode]:[Total 2024 Colombian Returnees]],'Population Projection V2'!$N$167,FALSE),"OK", "Review")</f>
        <v>OK</v>
      </c>
      <c r="CA885" s="361" t="str">
        <f>IF(T885&lt;=VLOOKUP($C885,Projections2[[#All],[ISOCode]:[Total 2024 Colombian Returnees]],'Population Projection V2'!$O$167,FALSE),"OK", "Review")</f>
        <v>OK</v>
      </c>
      <c r="CB885" s="361" t="str">
        <f>IF(U885&lt;=VLOOKUP($C885,Projections2[[#All],[ISOCode]:[Total 2024 Colombian Returnees]],'Population Projection V2'!$P$167,FALSE),"OK", "Review")</f>
        <v>OK</v>
      </c>
      <c r="CC885" s="361" t="str">
        <f>IF(V885&lt;=VLOOKUP($C885,Projections2[[#All],[ISOCode]:[Total 2024 Colombian Returnees]],'Population Projection V2'!$Q$167,FALSE),"OK", "Review")</f>
        <v>OK</v>
      </c>
      <c r="CD885" s="361" t="str">
        <f>IF(W885&lt;=VLOOKUP($C885,Projections2[[#All],[ISOCode]:[Total 2024 Colombian Returnees]],'Population Projection V2'!$R$167,FALSE),"OK", "Review")</f>
        <v>OK</v>
      </c>
      <c r="CE885" s="361" t="str">
        <f>IF(X885&lt;=VLOOKUP($C885,Projections2[[#All],[ISOCode]:[Total 2024 Colombian Returnees]],'Population Projection V2'!$S$167,FALSE),"OK", "Review")</f>
        <v>OK</v>
      </c>
      <c r="CF885" s="361" t="str">
        <f>IF(AA885&lt;=VLOOKUP($C885,Projections2[[#All],[ISOCode]:[Total 2024 Colombian Returnees]],'Population Projection V2'!$T$167,FALSE),"OK", "Review")</f>
        <v>OK</v>
      </c>
      <c r="CG885" s="361" t="str">
        <f>IF(AB885&lt;=VLOOKUP($C885,Projections2[[#All],[ISOCode]:[Total 2024 Colombian Returnees]],'Population Projection V2'!$U$167,FALSE),"OK", "Review")</f>
        <v>OK</v>
      </c>
      <c r="CH885" s="361" t="str">
        <f>IF(AC885&lt;=VLOOKUP($C885,Projections2[[#All],[ISOCode]:[Total 2024 Colombian Returnees]],'Population Projection V2'!$V$167,FALSE),"OK", "Review")</f>
        <v>OK</v>
      </c>
      <c r="CI885" s="361" t="str">
        <f>IF(AD885&lt;=VLOOKUP($C885,Projections2[[#All],[ISOCode]:[Total 2024 Colombian Returnees]],'Population Projection V2'!$W$167,FALSE),"OK", "Review")</f>
        <v>OK</v>
      </c>
      <c r="CJ885" s="361" t="str">
        <f>IF(AE885&lt;=VLOOKUP($C885,Projections2[[#All],[ISOCode]:[Total 2024 Colombian Returnees]],'Population Projection V2'!$X$167,FALSE),"OK", "Review")</f>
        <v>OK</v>
      </c>
      <c r="CK885" s="361" t="str">
        <f>IF(AH885&lt;=VLOOKUP($C885,Projections2[[#All],[ISOCode]:[Total 2024 Colombian Returnees]],'Population Projection V2'!$Y$167,FALSE),"OK", "Review")</f>
        <v>OK</v>
      </c>
      <c r="CL885" s="361" t="str">
        <f>IF(AI885&lt;=VLOOKUP($C885,Projections2[[#All],[ISOCode]:[Total 2024 Colombian Returnees]],'Population Projection V2'!$Z$167,FALSE),"OK", "Review")</f>
        <v>OK</v>
      </c>
      <c r="CM885" s="361" t="str">
        <f>IF(AJ885&lt;=VLOOKUP($C885,Projections2[[#All],[ISOCode]:[Total 2024 Colombian Returnees]],'Population Projection V2'!$AA$167,FALSE),"OK", "Review")</f>
        <v>OK</v>
      </c>
      <c r="CN885" s="361" t="str">
        <f>IF(AK885&lt;=VLOOKUP($C885,Projections2[[#All],[ISOCode]:[Total 2024 Colombian Returnees]],'Population Projection V2'!$AB$167,FALSE),"OK", "Review")</f>
        <v>OK</v>
      </c>
      <c r="CO885" s="361" t="str">
        <f>IF(AL885&lt;=VLOOKUP($C885,Projections2[[#All],[ISOCode]:[Total 2024 Colombian Returnees]],'Population Projection V2'!$AC$167,FALSE),"OK", "Review")</f>
        <v>OK</v>
      </c>
      <c r="CP885" s="361" t="str">
        <f>IF(AO885&lt;=VLOOKUP($C885,Projections2[[#All],[ISOCode]:[Total 2024 Colombian Returnees]],'Population Projection V2'!$AD$167,FALSE),"OK", "Review")</f>
        <v>OK</v>
      </c>
      <c r="CQ885" s="361" t="str">
        <f>IF(AP885&lt;=VLOOKUP($C885,Projections2[[#All],[ISOCode]:[Total 2024 Colombian Returnees]],'Population Projection V2'!$AE$167,FALSE),"OK", "Review")</f>
        <v>OK</v>
      </c>
      <c r="CR885" s="361" t="str">
        <f>IF(AQ885&lt;=VLOOKUP($C885,Projections2[[#All],[ISOCode]:[Total 2024 Colombian Returnees]],'Population Projection V2'!$AF$167,FALSE),"OK", "Review")</f>
        <v>OK</v>
      </c>
      <c r="CS885" s="361" t="str">
        <f>IF(AR885&lt;=VLOOKUP($C885,Projections2[[#All],[ISOCode]:[Total 2024 Colombian Returnees]],'Population Projection V2'!$AG$167,FALSE),"OK", "Review")</f>
        <v>OK</v>
      </c>
      <c r="CT885" s="361" t="str">
        <f>IF(AS885&lt;=VLOOKUP($C885,Projections2[[#All],[ISOCode]:[Total 2024 Colombian Returnees]],'Population Projection V2'!$AH$167,FALSE),"OK", "Review")</f>
        <v>OK</v>
      </c>
      <c r="CU885" s="361" t="str">
        <f>IF(AV885&lt;=VLOOKUP($C885,Projections2[[#All],[ISOCode]:[Total 2024 Colombian Returnees]],'Population Projection V2'!$AI$167,FALSE),"OK", "Review")</f>
        <v>OK</v>
      </c>
      <c r="CV885" s="361" t="str">
        <f>IF(AW885&lt;=VLOOKUP($C885,Projections2[[#All],[ISOCode]:[Total 2024 Colombian Returnees]],'Population Projection V2'!$AJ$167,FALSE),"OK", "Review")</f>
        <v>OK</v>
      </c>
      <c r="CW885" s="361" t="str">
        <f>IF(AX885&lt;=VLOOKUP($C885,Projections2[[#All],[ISOCode]:[Total 2024 Colombian Returnees]],'Population Projection V2'!$AK$167,FALSE),"OK", "Review")</f>
        <v>OK</v>
      </c>
      <c r="CX885" s="361" t="str">
        <f>IF(AY885&lt;=VLOOKUP($C885,Projections2[[#All],[ISOCode]:[Total 2024 Colombian Returnees]],'Population Projection V2'!$AL$167,FALSE),"OK", "Review")</f>
        <v>OK</v>
      </c>
      <c r="CY885" s="362" t="str">
        <f>IF(AZ885&lt;=VLOOKUP($C885,Projections2[[#All],[ISOCode]:[Total 2024 Colombian Returnees]],'Population Projection V2'!$AM$167,FALSE),"OK", "Review")</f>
        <v>OK</v>
      </c>
    </row>
    <row r="886" spans="1:103" x14ac:dyDescent="0.25">
      <c r="A886" s="218" t="s">
        <v>37</v>
      </c>
      <c r="B886" s="219" t="s">
        <v>37</v>
      </c>
      <c r="C886" s="219" t="s">
        <v>312</v>
      </c>
      <c r="D886" s="219" t="s">
        <v>28</v>
      </c>
      <c r="E886" s="219" t="s">
        <v>426</v>
      </c>
      <c r="F886" s="289">
        <f t="shared" si="315"/>
        <v>0</v>
      </c>
      <c r="G886" s="289">
        <f t="shared" si="316"/>
        <v>0</v>
      </c>
      <c r="H886" s="289">
        <f t="shared" si="317"/>
        <v>0</v>
      </c>
      <c r="I886" s="289">
        <f t="shared" si="318"/>
        <v>0</v>
      </c>
      <c r="J886" s="290">
        <f t="shared" si="319"/>
        <v>0</v>
      </c>
      <c r="K886" s="290">
        <f>VLOOKUP($C886,Projections2[[#All],[ISOCode]:[Total 2024 Colombian Returnees]],7,0)</f>
        <v>0</v>
      </c>
      <c r="L886" s="251"/>
      <c r="M886" s="236"/>
      <c r="N886" s="236"/>
      <c r="O886" s="236"/>
      <c r="P886" s="236"/>
      <c r="Q886" s="292"/>
      <c r="R886" s="224">
        <f>VLOOKUP($C886,Projections2[[#All],[ISOCode]:[Total 2024 Colombian Returnees]],12,0)</f>
        <v>0</v>
      </c>
      <c r="S886" s="293"/>
      <c r="T886" s="294"/>
      <c r="U886" s="294"/>
      <c r="V886" s="294"/>
      <c r="W886" s="226"/>
      <c r="X886" s="295"/>
      <c r="Y886" s="295">
        <f>VLOOKUP($C886,Projections2[[#All],[ISOCode]:[Total 2024 Colombian Returnees]],17,0)</f>
        <v>0</v>
      </c>
      <c r="Z886" s="296"/>
      <c r="AA886" s="297"/>
      <c r="AB886" s="297"/>
      <c r="AC886" s="297"/>
      <c r="AD886" s="297"/>
      <c r="AE886" s="297"/>
      <c r="AF886" s="297">
        <f>VLOOKUP($C886,Projections2[[#All],[ISOCode]:[Total 2024 Colombian Returnees]],22,0)</f>
        <v>0</v>
      </c>
      <c r="AG886" s="298"/>
      <c r="AH886" s="299"/>
      <c r="AI886" s="299"/>
      <c r="AJ886" s="299"/>
      <c r="AK886" s="299"/>
      <c r="AL886" s="300"/>
      <c r="AM886" s="230">
        <f>VLOOKUP($C886,Projections2[[#All],[ISOCode]:[Total 2024 Colombian Returnees]],27,0)</f>
        <v>0</v>
      </c>
      <c r="AN886" s="301"/>
      <c r="AO886" s="302"/>
      <c r="AP886" s="302"/>
      <c r="AQ886" s="302"/>
      <c r="AR886" s="302"/>
      <c r="AS886" s="303"/>
      <c r="AT886" s="303">
        <f>VLOOKUP($C886,Projections2[[#All],[ISOCode]:[Total 2024 Colombian Returnees]],32,0)</f>
        <v>0</v>
      </c>
      <c r="AU886" s="304"/>
      <c r="AV886" s="305"/>
      <c r="AW886" s="305"/>
      <c r="AX886" s="305"/>
      <c r="AY886" s="305"/>
      <c r="AZ886" s="306"/>
      <c r="BA886" s="306">
        <f>VLOOKUP($C886,Projections2[[#All],[ISOCode]:[Total 2024 Colombian Returnees]],37,0)</f>
        <v>0</v>
      </c>
      <c r="BB886" s="307"/>
      <c r="BC886" s="360" t="str">
        <f t="shared" si="320"/>
        <v>Ok</v>
      </c>
      <c r="BD886" s="361" t="str">
        <f t="shared" si="321"/>
        <v>Ok</v>
      </c>
      <c r="BE886" s="361" t="str">
        <f t="shared" si="322"/>
        <v>Ok</v>
      </c>
      <c r="BF886" s="361" t="str">
        <f t="shared" si="323"/>
        <v>Ok</v>
      </c>
      <c r="BG886" s="362" t="str">
        <f t="shared" si="324"/>
        <v>Ok</v>
      </c>
      <c r="BH886" s="360" t="str">
        <f t="shared" si="325"/>
        <v>Ok</v>
      </c>
      <c r="BI886" s="361" t="str">
        <f t="shared" si="326"/>
        <v>Ok</v>
      </c>
      <c r="BJ886" s="361" t="str">
        <f t="shared" si="327"/>
        <v>Ok</v>
      </c>
      <c r="BK886" s="361" t="str">
        <f t="shared" si="328"/>
        <v>Ok</v>
      </c>
      <c r="BL886" s="361" t="str">
        <f t="shared" si="329"/>
        <v>Ok</v>
      </c>
      <c r="BM886" s="361" t="str">
        <f t="shared" si="330"/>
        <v>Ok</v>
      </c>
      <c r="BN886" s="362" t="str">
        <f t="shared" si="331"/>
        <v>Ok</v>
      </c>
      <c r="BO886" s="360" t="str">
        <f t="shared" si="332"/>
        <v>No Pop.</v>
      </c>
      <c r="BP886" s="361" t="str">
        <f t="shared" si="333"/>
        <v>No Pop.</v>
      </c>
      <c r="BQ886" s="361" t="str">
        <f t="shared" si="334"/>
        <v>No Pop.</v>
      </c>
      <c r="BR886" s="361" t="str">
        <f t="shared" si="335"/>
        <v>No Pop.</v>
      </c>
      <c r="BS886" s="361" t="str">
        <f t="shared" si="336"/>
        <v>No Pop.</v>
      </c>
      <c r="BT886" s="361" t="str">
        <f t="shared" si="337"/>
        <v>No Pop.</v>
      </c>
      <c r="BU886" s="362" t="str">
        <f t="shared" si="338"/>
        <v>No Pop.</v>
      </c>
      <c r="BV886" s="360" t="str">
        <f>IF(M886&lt;=VLOOKUP($C886,Projections2[[#All],[ISOCode]:[Total 2024 Colombian Returnees]],'Population Projection V2'!$J$167,FALSE),"OK", "Review")</f>
        <v>OK</v>
      </c>
      <c r="BW886" s="361" t="str">
        <f>IF(N886&lt;=VLOOKUP($C886,Projections2[[#All],[ISOCode]:[Total 2024 Colombian Returnees]],'Population Projection V2'!$K$167,FALSE),"OK", "Review")</f>
        <v>OK</v>
      </c>
      <c r="BX886" s="361" t="str">
        <f>IF(O886&lt;=VLOOKUP($C886,Projections2[[#All],[ISOCode]:[Total 2024 Colombian Returnees]],'Population Projection V2'!$L$167,FALSE),"OK", "Review")</f>
        <v>OK</v>
      </c>
      <c r="BY886" s="361" t="str">
        <f>IF(P886&lt;=VLOOKUP($C886,Projections2[[#All],[ISOCode]:[Total 2024 Colombian Returnees]],'Population Projection V2'!$M$167,FALSE),"OK", "Review")</f>
        <v>OK</v>
      </c>
      <c r="BZ886" s="361" t="str">
        <f>IF(Q886&lt;=VLOOKUP($C886,Projections2[[#All],[ISOCode]:[Total 2024 Colombian Returnees]],'Population Projection V2'!$N$167,FALSE),"OK", "Review")</f>
        <v>OK</v>
      </c>
      <c r="CA886" s="361" t="str">
        <f>IF(T886&lt;=VLOOKUP($C886,Projections2[[#All],[ISOCode]:[Total 2024 Colombian Returnees]],'Population Projection V2'!$O$167,FALSE),"OK", "Review")</f>
        <v>OK</v>
      </c>
      <c r="CB886" s="361" t="str">
        <f>IF(U886&lt;=VLOOKUP($C886,Projections2[[#All],[ISOCode]:[Total 2024 Colombian Returnees]],'Population Projection V2'!$P$167,FALSE),"OK", "Review")</f>
        <v>OK</v>
      </c>
      <c r="CC886" s="361" t="str">
        <f>IF(V886&lt;=VLOOKUP($C886,Projections2[[#All],[ISOCode]:[Total 2024 Colombian Returnees]],'Population Projection V2'!$Q$167,FALSE),"OK", "Review")</f>
        <v>OK</v>
      </c>
      <c r="CD886" s="361" t="str">
        <f>IF(W886&lt;=VLOOKUP($C886,Projections2[[#All],[ISOCode]:[Total 2024 Colombian Returnees]],'Population Projection V2'!$R$167,FALSE),"OK", "Review")</f>
        <v>OK</v>
      </c>
      <c r="CE886" s="361" t="str">
        <f>IF(X886&lt;=VLOOKUP($C886,Projections2[[#All],[ISOCode]:[Total 2024 Colombian Returnees]],'Population Projection V2'!$S$167,FALSE),"OK", "Review")</f>
        <v>OK</v>
      </c>
      <c r="CF886" s="361" t="str">
        <f>IF(AA886&lt;=VLOOKUP($C886,Projections2[[#All],[ISOCode]:[Total 2024 Colombian Returnees]],'Population Projection V2'!$T$167,FALSE),"OK", "Review")</f>
        <v>OK</v>
      </c>
      <c r="CG886" s="361" t="str">
        <f>IF(AB886&lt;=VLOOKUP($C886,Projections2[[#All],[ISOCode]:[Total 2024 Colombian Returnees]],'Population Projection V2'!$U$167,FALSE),"OK", "Review")</f>
        <v>OK</v>
      </c>
      <c r="CH886" s="361" t="str">
        <f>IF(AC886&lt;=VLOOKUP($C886,Projections2[[#All],[ISOCode]:[Total 2024 Colombian Returnees]],'Population Projection V2'!$V$167,FALSE),"OK", "Review")</f>
        <v>OK</v>
      </c>
      <c r="CI886" s="361" t="str">
        <f>IF(AD886&lt;=VLOOKUP($C886,Projections2[[#All],[ISOCode]:[Total 2024 Colombian Returnees]],'Population Projection V2'!$W$167,FALSE),"OK", "Review")</f>
        <v>OK</v>
      </c>
      <c r="CJ886" s="361" t="str">
        <f>IF(AE886&lt;=VLOOKUP($C886,Projections2[[#All],[ISOCode]:[Total 2024 Colombian Returnees]],'Population Projection V2'!$X$167,FALSE),"OK", "Review")</f>
        <v>OK</v>
      </c>
      <c r="CK886" s="361" t="str">
        <f>IF(AH886&lt;=VLOOKUP($C886,Projections2[[#All],[ISOCode]:[Total 2024 Colombian Returnees]],'Population Projection V2'!$Y$167,FALSE),"OK", "Review")</f>
        <v>OK</v>
      </c>
      <c r="CL886" s="361" t="str">
        <f>IF(AI886&lt;=VLOOKUP($C886,Projections2[[#All],[ISOCode]:[Total 2024 Colombian Returnees]],'Population Projection V2'!$Z$167,FALSE),"OK", "Review")</f>
        <v>OK</v>
      </c>
      <c r="CM886" s="361" t="str">
        <f>IF(AJ886&lt;=VLOOKUP($C886,Projections2[[#All],[ISOCode]:[Total 2024 Colombian Returnees]],'Population Projection V2'!$AA$167,FALSE),"OK", "Review")</f>
        <v>OK</v>
      </c>
      <c r="CN886" s="361" t="str">
        <f>IF(AK886&lt;=VLOOKUP($C886,Projections2[[#All],[ISOCode]:[Total 2024 Colombian Returnees]],'Population Projection V2'!$AB$167,FALSE),"OK", "Review")</f>
        <v>OK</v>
      </c>
      <c r="CO886" s="361" t="str">
        <f>IF(AL886&lt;=VLOOKUP($C886,Projections2[[#All],[ISOCode]:[Total 2024 Colombian Returnees]],'Population Projection V2'!$AC$167,FALSE),"OK", "Review")</f>
        <v>OK</v>
      </c>
      <c r="CP886" s="361" t="str">
        <f>IF(AO886&lt;=VLOOKUP($C886,Projections2[[#All],[ISOCode]:[Total 2024 Colombian Returnees]],'Population Projection V2'!$AD$167,FALSE),"OK", "Review")</f>
        <v>OK</v>
      </c>
      <c r="CQ886" s="361" t="str">
        <f>IF(AP886&lt;=VLOOKUP($C886,Projections2[[#All],[ISOCode]:[Total 2024 Colombian Returnees]],'Population Projection V2'!$AE$167,FALSE),"OK", "Review")</f>
        <v>OK</v>
      </c>
      <c r="CR886" s="361" t="str">
        <f>IF(AQ886&lt;=VLOOKUP($C886,Projections2[[#All],[ISOCode]:[Total 2024 Colombian Returnees]],'Population Projection V2'!$AF$167,FALSE),"OK", "Review")</f>
        <v>OK</v>
      </c>
      <c r="CS886" s="361" t="str">
        <f>IF(AR886&lt;=VLOOKUP($C886,Projections2[[#All],[ISOCode]:[Total 2024 Colombian Returnees]],'Population Projection V2'!$AG$167,FALSE),"OK", "Review")</f>
        <v>OK</v>
      </c>
      <c r="CT886" s="361" t="str">
        <f>IF(AS886&lt;=VLOOKUP($C886,Projections2[[#All],[ISOCode]:[Total 2024 Colombian Returnees]],'Population Projection V2'!$AH$167,FALSE),"OK", "Review")</f>
        <v>OK</v>
      </c>
      <c r="CU886" s="361" t="str">
        <f>IF(AV886&lt;=VLOOKUP($C886,Projections2[[#All],[ISOCode]:[Total 2024 Colombian Returnees]],'Population Projection V2'!$AI$167,FALSE),"OK", "Review")</f>
        <v>OK</v>
      </c>
      <c r="CV886" s="361" t="str">
        <f>IF(AW886&lt;=VLOOKUP($C886,Projections2[[#All],[ISOCode]:[Total 2024 Colombian Returnees]],'Population Projection V2'!$AJ$167,FALSE),"OK", "Review")</f>
        <v>OK</v>
      </c>
      <c r="CW886" s="361" t="str">
        <f>IF(AX886&lt;=VLOOKUP($C886,Projections2[[#All],[ISOCode]:[Total 2024 Colombian Returnees]],'Population Projection V2'!$AK$167,FALSE),"OK", "Review")</f>
        <v>OK</v>
      </c>
      <c r="CX886" s="361" t="str">
        <f>IF(AY886&lt;=VLOOKUP($C886,Projections2[[#All],[ISOCode]:[Total 2024 Colombian Returnees]],'Population Projection V2'!$AL$167,FALSE),"OK", "Review")</f>
        <v>OK</v>
      </c>
      <c r="CY886" s="362" t="str">
        <f>IF(AZ886&lt;=VLOOKUP($C886,Projections2[[#All],[ISOCode]:[Total 2024 Colombian Returnees]],'Population Projection V2'!$AM$167,FALSE),"OK", "Review")</f>
        <v>OK</v>
      </c>
    </row>
    <row r="887" spans="1:103" x14ac:dyDescent="0.25">
      <c r="A887" s="218" t="s">
        <v>37</v>
      </c>
      <c r="B887" s="219" t="s">
        <v>37</v>
      </c>
      <c r="C887" s="219" t="s">
        <v>313</v>
      </c>
      <c r="D887" s="219" t="s">
        <v>29</v>
      </c>
      <c r="E887" s="219" t="s">
        <v>426</v>
      </c>
      <c r="F887" s="289">
        <f t="shared" si="315"/>
        <v>0</v>
      </c>
      <c r="G887" s="289">
        <f t="shared" si="316"/>
        <v>0</v>
      </c>
      <c r="H887" s="289">
        <f t="shared" si="317"/>
        <v>0</v>
      </c>
      <c r="I887" s="289">
        <f t="shared" si="318"/>
        <v>0</v>
      </c>
      <c r="J887" s="290">
        <f t="shared" si="319"/>
        <v>0</v>
      </c>
      <c r="K887" s="290">
        <f>VLOOKUP($C887,Projections2[[#All],[ISOCode]:[Total 2024 Colombian Returnees]],7,0)</f>
        <v>0</v>
      </c>
      <c r="L887" s="251"/>
      <c r="M887" s="236"/>
      <c r="N887" s="236"/>
      <c r="O887" s="236"/>
      <c r="P887" s="236"/>
      <c r="Q887" s="292"/>
      <c r="R887" s="224">
        <f>VLOOKUP($C887,Projections2[[#All],[ISOCode]:[Total 2024 Colombian Returnees]],12,0)</f>
        <v>0</v>
      </c>
      <c r="S887" s="293"/>
      <c r="T887" s="294"/>
      <c r="U887" s="294"/>
      <c r="V887" s="294"/>
      <c r="W887" s="226"/>
      <c r="X887" s="295"/>
      <c r="Y887" s="295">
        <f>VLOOKUP($C887,Projections2[[#All],[ISOCode]:[Total 2024 Colombian Returnees]],17,0)</f>
        <v>0</v>
      </c>
      <c r="Z887" s="296"/>
      <c r="AA887" s="297"/>
      <c r="AB887" s="297"/>
      <c r="AC887" s="297"/>
      <c r="AD887" s="297"/>
      <c r="AE887" s="297"/>
      <c r="AF887" s="297">
        <f>VLOOKUP($C887,Projections2[[#All],[ISOCode]:[Total 2024 Colombian Returnees]],22,0)</f>
        <v>0</v>
      </c>
      <c r="AG887" s="298"/>
      <c r="AH887" s="299"/>
      <c r="AI887" s="299"/>
      <c r="AJ887" s="299"/>
      <c r="AK887" s="299"/>
      <c r="AL887" s="300"/>
      <c r="AM887" s="230">
        <f>VLOOKUP($C887,Projections2[[#All],[ISOCode]:[Total 2024 Colombian Returnees]],27,0)</f>
        <v>0</v>
      </c>
      <c r="AN887" s="301"/>
      <c r="AO887" s="302"/>
      <c r="AP887" s="302"/>
      <c r="AQ887" s="302"/>
      <c r="AR887" s="302"/>
      <c r="AS887" s="303"/>
      <c r="AT887" s="303">
        <f>VLOOKUP($C887,Projections2[[#All],[ISOCode]:[Total 2024 Colombian Returnees]],32,0)</f>
        <v>0</v>
      </c>
      <c r="AU887" s="304"/>
      <c r="AV887" s="305"/>
      <c r="AW887" s="305"/>
      <c r="AX887" s="305"/>
      <c r="AY887" s="305"/>
      <c r="AZ887" s="306"/>
      <c r="BA887" s="306">
        <f>VLOOKUP($C887,Projections2[[#All],[ISOCode]:[Total 2024 Colombian Returnees]],37,0)</f>
        <v>0</v>
      </c>
      <c r="BB887" s="307"/>
      <c r="BC887" s="360" t="str">
        <f t="shared" si="320"/>
        <v>Ok</v>
      </c>
      <c r="BD887" s="361" t="str">
        <f t="shared" si="321"/>
        <v>Ok</v>
      </c>
      <c r="BE887" s="361" t="str">
        <f t="shared" si="322"/>
        <v>Ok</v>
      </c>
      <c r="BF887" s="361" t="str">
        <f t="shared" si="323"/>
        <v>Ok</v>
      </c>
      <c r="BG887" s="362" t="str">
        <f t="shared" si="324"/>
        <v>Ok</v>
      </c>
      <c r="BH887" s="360" t="str">
        <f t="shared" si="325"/>
        <v>Ok</v>
      </c>
      <c r="BI887" s="361" t="str">
        <f t="shared" si="326"/>
        <v>Ok</v>
      </c>
      <c r="BJ887" s="361" t="str">
        <f t="shared" si="327"/>
        <v>Ok</v>
      </c>
      <c r="BK887" s="361" t="str">
        <f t="shared" si="328"/>
        <v>Ok</v>
      </c>
      <c r="BL887" s="361" t="str">
        <f t="shared" si="329"/>
        <v>Ok</v>
      </c>
      <c r="BM887" s="361" t="str">
        <f t="shared" si="330"/>
        <v>Ok</v>
      </c>
      <c r="BN887" s="362" t="str">
        <f t="shared" si="331"/>
        <v>Ok</v>
      </c>
      <c r="BO887" s="360" t="str">
        <f t="shared" si="332"/>
        <v>No Pop.</v>
      </c>
      <c r="BP887" s="361" t="str">
        <f t="shared" si="333"/>
        <v>No Pop.</v>
      </c>
      <c r="BQ887" s="361" t="str">
        <f t="shared" si="334"/>
        <v>No Pop.</v>
      </c>
      <c r="BR887" s="361" t="str">
        <f t="shared" si="335"/>
        <v>No Pop.</v>
      </c>
      <c r="BS887" s="361" t="str">
        <f t="shared" si="336"/>
        <v>No Pop.</v>
      </c>
      <c r="BT887" s="361" t="str">
        <f t="shared" si="337"/>
        <v>No Pop.</v>
      </c>
      <c r="BU887" s="362" t="str">
        <f t="shared" si="338"/>
        <v>No Pop.</v>
      </c>
      <c r="BV887" s="360" t="str">
        <f>IF(M887&lt;=VLOOKUP($C887,Projections2[[#All],[ISOCode]:[Total 2024 Colombian Returnees]],'Population Projection V2'!$J$167,FALSE),"OK", "Review")</f>
        <v>OK</v>
      </c>
      <c r="BW887" s="361" t="str">
        <f>IF(N887&lt;=VLOOKUP($C887,Projections2[[#All],[ISOCode]:[Total 2024 Colombian Returnees]],'Population Projection V2'!$K$167,FALSE),"OK", "Review")</f>
        <v>OK</v>
      </c>
      <c r="BX887" s="361" t="str">
        <f>IF(O887&lt;=VLOOKUP($C887,Projections2[[#All],[ISOCode]:[Total 2024 Colombian Returnees]],'Population Projection V2'!$L$167,FALSE),"OK", "Review")</f>
        <v>OK</v>
      </c>
      <c r="BY887" s="361" t="str">
        <f>IF(P887&lt;=VLOOKUP($C887,Projections2[[#All],[ISOCode]:[Total 2024 Colombian Returnees]],'Population Projection V2'!$M$167,FALSE),"OK", "Review")</f>
        <v>OK</v>
      </c>
      <c r="BZ887" s="361" t="str">
        <f>IF(Q887&lt;=VLOOKUP($C887,Projections2[[#All],[ISOCode]:[Total 2024 Colombian Returnees]],'Population Projection V2'!$N$167,FALSE),"OK", "Review")</f>
        <v>OK</v>
      </c>
      <c r="CA887" s="361" t="str">
        <f>IF(T887&lt;=VLOOKUP($C887,Projections2[[#All],[ISOCode]:[Total 2024 Colombian Returnees]],'Population Projection V2'!$O$167,FALSE),"OK", "Review")</f>
        <v>OK</v>
      </c>
      <c r="CB887" s="361" t="str">
        <f>IF(U887&lt;=VLOOKUP($C887,Projections2[[#All],[ISOCode]:[Total 2024 Colombian Returnees]],'Population Projection V2'!$P$167,FALSE),"OK", "Review")</f>
        <v>OK</v>
      </c>
      <c r="CC887" s="361" t="str">
        <f>IF(V887&lt;=VLOOKUP($C887,Projections2[[#All],[ISOCode]:[Total 2024 Colombian Returnees]],'Population Projection V2'!$Q$167,FALSE),"OK", "Review")</f>
        <v>OK</v>
      </c>
      <c r="CD887" s="361" t="str">
        <f>IF(W887&lt;=VLOOKUP($C887,Projections2[[#All],[ISOCode]:[Total 2024 Colombian Returnees]],'Population Projection V2'!$R$167,FALSE),"OK", "Review")</f>
        <v>OK</v>
      </c>
      <c r="CE887" s="361" t="str">
        <f>IF(X887&lt;=VLOOKUP($C887,Projections2[[#All],[ISOCode]:[Total 2024 Colombian Returnees]],'Population Projection V2'!$S$167,FALSE),"OK", "Review")</f>
        <v>OK</v>
      </c>
      <c r="CF887" s="361" t="str">
        <f>IF(AA887&lt;=VLOOKUP($C887,Projections2[[#All],[ISOCode]:[Total 2024 Colombian Returnees]],'Population Projection V2'!$T$167,FALSE),"OK", "Review")</f>
        <v>OK</v>
      </c>
      <c r="CG887" s="361" t="str">
        <f>IF(AB887&lt;=VLOOKUP($C887,Projections2[[#All],[ISOCode]:[Total 2024 Colombian Returnees]],'Population Projection V2'!$U$167,FALSE),"OK", "Review")</f>
        <v>OK</v>
      </c>
      <c r="CH887" s="361" t="str">
        <f>IF(AC887&lt;=VLOOKUP($C887,Projections2[[#All],[ISOCode]:[Total 2024 Colombian Returnees]],'Population Projection V2'!$V$167,FALSE),"OK", "Review")</f>
        <v>OK</v>
      </c>
      <c r="CI887" s="361" t="str">
        <f>IF(AD887&lt;=VLOOKUP($C887,Projections2[[#All],[ISOCode]:[Total 2024 Colombian Returnees]],'Population Projection V2'!$W$167,FALSE),"OK", "Review")</f>
        <v>OK</v>
      </c>
      <c r="CJ887" s="361" t="str">
        <f>IF(AE887&lt;=VLOOKUP($C887,Projections2[[#All],[ISOCode]:[Total 2024 Colombian Returnees]],'Population Projection V2'!$X$167,FALSE),"OK", "Review")</f>
        <v>OK</v>
      </c>
      <c r="CK887" s="361" t="str">
        <f>IF(AH887&lt;=VLOOKUP($C887,Projections2[[#All],[ISOCode]:[Total 2024 Colombian Returnees]],'Population Projection V2'!$Y$167,FALSE),"OK", "Review")</f>
        <v>OK</v>
      </c>
      <c r="CL887" s="361" t="str">
        <f>IF(AI887&lt;=VLOOKUP($C887,Projections2[[#All],[ISOCode]:[Total 2024 Colombian Returnees]],'Population Projection V2'!$Z$167,FALSE),"OK", "Review")</f>
        <v>OK</v>
      </c>
      <c r="CM887" s="361" t="str">
        <f>IF(AJ887&lt;=VLOOKUP($C887,Projections2[[#All],[ISOCode]:[Total 2024 Colombian Returnees]],'Population Projection V2'!$AA$167,FALSE),"OK", "Review")</f>
        <v>OK</v>
      </c>
      <c r="CN887" s="361" t="str">
        <f>IF(AK887&lt;=VLOOKUP($C887,Projections2[[#All],[ISOCode]:[Total 2024 Colombian Returnees]],'Population Projection V2'!$AB$167,FALSE),"OK", "Review")</f>
        <v>OK</v>
      </c>
      <c r="CO887" s="361" t="str">
        <f>IF(AL887&lt;=VLOOKUP($C887,Projections2[[#All],[ISOCode]:[Total 2024 Colombian Returnees]],'Population Projection V2'!$AC$167,FALSE),"OK", "Review")</f>
        <v>OK</v>
      </c>
      <c r="CP887" s="361" t="str">
        <f>IF(AO887&lt;=VLOOKUP($C887,Projections2[[#All],[ISOCode]:[Total 2024 Colombian Returnees]],'Population Projection V2'!$AD$167,FALSE),"OK", "Review")</f>
        <v>OK</v>
      </c>
      <c r="CQ887" s="361" t="str">
        <f>IF(AP887&lt;=VLOOKUP($C887,Projections2[[#All],[ISOCode]:[Total 2024 Colombian Returnees]],'Population Projection V2'!$AE$167,FALSE),"OK", "Review")</f>
        <v>OK</v>
      </c>
      <c r="CR887" s="361" t="str">
        <f>IF(AQ887&lt;=VLOOKUP($C887,Projections2[[#All],[ISOCode]:[Total 2024 Colombian Returnees]],'Population Projection V2'!$AF$167,FALSE),"OK", "Review")</f>
        <v>OK</v>
      </c>
      <c r="CS887" s="361" t="str">
        <f>IF(AR887&lt;=VLOOKUP($C887,Projections2[[#All],[ISOCode]:[Total 2024 Colombian Returnees]],'Population Projection V2'!$AG$167,FALSE),"OK", "Review")</f>
        <v>OK</v>
      </c>
      <c r="CT887" s="361" t="str">
        <f>IF(AS887&lt;=VLOOKUP($C887,Projections2[[#All],[ISOCode]:[Total 2024 Colombian Returnees]],'Population Projection V2'!$AH$167,FALSE),"OK", "Review")</f>
        <v>OK</v>
      </c>
      <c r="CU887" s="361" t="str">
        <f>IF(AV887&lt;=VLOOKUP($C887,Projections2[[#All],[ISOCode]:[Total 2024 Colombian Returnees]],'Population Projection V2'!$AI$167,FALSE),"OK", "Review")</f>
        <v>OK</v>
      </c>
      <c r="CV887" s="361" t="str">
        <f>IF(AW887&lt;=VLOOKUP($C887,Projections2[[#All],[ISOCode]:[Total 2024 Colombian Returnees]],'Population Projection V2'!$AJ$167,FALSE),"OK", "Review")</f>
        <v>OK</v>
      </c>
      <c r="CW887" s="361" t="str">
        <f>IF(AX887&lt;=VLOOKUP($C887,Projections2[[#All],[ISOCode]:[Total 2024 Colombian Returnees]],'Population Projection V2'!$AK$167,FALSE),"OK", "Review")</f>
        <v>OK</v>
      </c>
      <c r="CX887" s="361" t="str">
        <f>IF(AY887&lt;=VLOOKUP($C887,Projections2[[#All],[ISOCode]:[Total 2024 Colombian Returnees]],'Population Projection V2'!$AL$167,FALSE),"OK", "Review")</f>
        <v>OK</v>
      </c>
      <c r="CY887" s="362" t="str">
        <f>IF(AZ887&lt;=VLOOKUP($C887,Projections2[[#All],[ISOCode]:[Total 2024 Colombian Returnees]],'Population Projection V2'!$AM$167,FALSE),"OK", "Review")</f>
        <v>OK</v>
      </c>
    </row>
    <row r="888" spans="1:103" x14ac:dyDescent="0.25">
      <c r="A888" s="218" t="s">
        <v>37</v>
      </c>
      <c r="B888" s="219" t="s">
        <v>37</v>
      </c>
      <c r="C888" s="219" t="s">
        <v>320</v>
      </c>
      <c r="D888" s="219" t="s">
        <v>30</v>
      </c>
      <c r="E888" s="219" t="s">
        <v>426</v>
      </c>
      <c r="F888" s="289">
        <f t="shared" si="315"/>
        <v>0</v>
      </c>
      <c r="G888" s="289">
        <f t="shared" si="316"/>
        <v>0</v>
      </c>
      <c r="H888" s="289">
        <f t="shared" si="317"/>
        <v>0</v>
      </c>
      <c r="I888" s="289">
        <f t="shared" si="318"/>
        <v>0</v>
      </c>
      <c r="J888" s="290">
        <f t="shared" si="319"/>
        <v>0</v>
      </c>
      <c r="K888" s="290">
        <f>VLOOKUP($C888,Projections2[[#All],[ISOCode]:[Total 2024 Colombian Returnees]],7,0)</f>
        <v>0</v>
      </c>
      <c r="L888" s="251"/>
      <c r="M888" s="236"/>
      <c r="N888" s="236"/>
      <c r="O888" s="236"/>
      <c r="P888" s="236"/>
      <c r="Q888" s="292"/>
      <c r="R888" s="224">
        <f>VLOOKUP($C888,Projections2[[#All],[ISOCode]:[Total 2024 Colombian Returnees]],12,0)</f>
        <v>0</v>
      </c>
      <c r="S888" s="293"/>
      <c r="T888" s="294"/>
      <c r="U888" s="294"/>
      <c r="V888" s="294"/>
      <c r="W888" s="226"/>
      <c r="X888" s="295"/>
      <c r="Y888" s="295">
        <f>VLOOKUP($C888,Projections2[[#All],[ISOCode]:[Total 2024 Colombian Returnees]],17,0)</f>
        <v>0</v>
      </c>
      <c r="Z888" s="296"/>
      <c r="AA888" s="297"/>
      <c r="AB888" s="297"/>
      <c r="AC888" s="297"/>
      <c r="AD888" s="297"/>
      <c r="AE888" s="297"/>
      <c r="AF888" s="297">
        <f>VLOOKUP($C888,Projections2[[#All],[ISOCode]:[Total 2024 Colombian Returnees]],22,0)</f>
        <v>0</v>
      </c>
      <c r="AG888" s="298"/>
      <c r="AH888" s="299"/>
      <c r="AI888" s="299"/>
      <c r="AJ888" s="299"/>
      <c r="AK888" s="299"/>
      <c r="AL888" s="300"/>
      <c r="AM888" s="230">
        <f>VLOOKUP($C888,Projections2[[#All],[ISOCode]:[Total 2024 Colombian Returnees]],27,0)</f>
        <v>0</v>
      </c>
      <c r="AN888" s="301"/>
      <c r="AO888" s="302"/>
      <c r="AP888" s="302"/>
      <c r="AQ888" s="302"/>
      <c r="AR888" s="302"/>
      <c r="AS888" s="303"/>
      <c r="AT888" s="303">
        <f>VLOOKUP($C888,Projections2[[#All],[ISOCode]:[Total 2024 Colombian Returnees]],32,0)</f>
        <v>0</v>
      </c>
      <c r="AU888" s="304"/>
      <c r="AV888" s="305"/>
      <c r="AW888" s="305"/>
      <c r="AX888" s="305"/>
      <c r="AY888" s="305"/>
      <c r="AZ888" s="306"/>
      <c r="BA888" s="306">
        <f>VLOOKUP($C888,Projections2[[#All],[ISOCode]:[Total 2024 Colombian Returnees]],37,0)</f>
        <v>0</v>
      </c>
      <c r="BB888" s="307"/>
      <c r="BC888" s="360" t="str">
        <f t="shared" si="320"/>
        <v>Ok</v>
      </c>
      <c r="BD888" s="361" t="str">
        <f t="shared" si="321"/>
        <v>Ok</v>
      </c>
      <c r="BE888" s="361" t="str">
        <f t="shared" si="322"/>
        <v>Ok</v>
      </c>
      <c r="BF888" s="361" t="str">
        <f t="shared" si="323"/>
        <v>Ok</v>
      </c>
      <c r="BG888" s="362" t="str">
        <f t="shared" si="324"/>
        <v>Ok</v>
      </c>
      <c r="BH888" s="360" t="str">
        <f t="shared" si="325"/>
        <v>Ok</v>
      </c>
      <c r="BI888" s="361" t="str">
        <f t="shared" si="326"/>
        <v>Ok</v>
      </c>
      <c r="BJ888" s="361" t="str">
        <f t="shared" si="327"/>
        <v>Ok</v>
      </c>
      <c r="BK888" s="361" t="str">
        <f t="shared" si="328"/>
        <v>Ok</v>
      </c>
      <c r="BL888" s="361" t="str">
        <f t="shared" si="329"/>
        <v>Ok</v>
      </c>
      <c r="BM888" s="361" t="str">
        <f t="shared" si="330"/>
        <v>Ok</v>
      </c>
      <c r="BN888" s="362" t="str">
        <f t="shared" si="331"/>
        <v>Ok</v>
      </c>
      <c r="BO888" s="360" t="str">
        <f t="shared" si="332"/>
        <v>No Pop.</v>
      </c>
      <c r="BP888" s="361" t="str">
        <f t="shared" si="333"/>
        <v>No Pop.</v>
      </c>
      <c r="BQ888" s="361" t="str">
        <f t="shared" si="334"/>
        <v>No Pop.</v>
      </c>
      <c r="BR888" s="361" t="str">
        <f t="shared" si="335"/>
        <v>No Pop.</v>
      </c>
      <c r="BS888" s="361" t="str">
        <f t="shared" si="336"/>
        <v>No Pop.</v>
      </c>
      <c r="BT888" s="361" t="str">
        <f t="shared" si="337"/>
        <v>No Pop.</v>
      </c>
      <c r="BU888" s="362" t="str">
        <f t="shared" si="338"/>
        <v>No Pop.</v>
      </c>
      <c r="BV888" s="360" t="str">
        <f>IF(M888&lt;=VLOOKUP($C888,Projections2[[#All],[ISOCode]:[Total 2024 Colombian Returnees]],'Population Projection V2'!$J$167,FALSE),"OK", "Review")</f>
        <v>OK</v>
      </c>
      <c r="BW888" s="361" t="str">
        <f>IF(N888&lt;=VLOOKUP($C888,Projections2[[#All],[ISOCode]:[Total 2024 Colombian Returnees]],'Population Projection V2'!$K$167,FALSE),"OK", "Review")</f>
        <v>OK</v>
      </c>
      <c r="BX888" s="361" t="str">
        <f>IF(O888&lt;=VLOOKUP($C888,Projections2[[#All],[ISOCode]:[Total 2024 Colombian Returnees]],'Population Projection V2'!$L$167,FALSE),"OK", "Review")</f>
        <v>OK</v>
      </c>
      <c r="BY888" s="361" t="str">
        <f>IF(P888&lt;=VLOOKUP($C888,Projections2[[#All],[ISOCode]:[Total 2024 Colombian Returnees]],'Population Projection V2'!$M$167,FALSE),"OK", "Review")</f>
        <v>OK</v>
      </c>
      <c r="BZ888" s="361" t="str">
        <f>IF(Q888&lt;=VLOOKUP($C888,Projections2[[#All],[ISOCode]:[Total 2024 Colombian Returnees]],'Population Projection V2'!$N$167,FALSE),"OK", "Review")</f>
        <v>OK</v>
      </c>
      <c r="CA888" s="361" t="str">
        <f>IF(T888&lt;=VLOOKUP($C888,Projections2[[#All],[ISOCode]:[Total 2024 Colombian Returnees]],'Population Projection V2'!$O$167,FALSE),"OK", "Review")</f>
        <v>OK</v>
      </c>
      <c r="CB888" s="361" t="str">
        <f>IF(U888&lt;=VLOOKUP($C888,Projections2[[#All],[ISOCode]:[Total 2024 Colombian Returnees]],'Population Projection V2'!$P$167,FALSE),"OK", "Review")</f>
        <v>OK</v>
      </c>
      <c r="CC888" s="361" t="str">
        <f>IF(V888&lt;=VLOOKUP($C888,Projections2[[#All],[ISOCode]:[Total 2024 Colombian Returnees]],'Population Projection V2'!$Q$167,FALSE),"OK", "Review")</f>
        <v>OK</v>
      </c>
      <c r="CD888" s="361" t="str">
        <f>IF(W888&lt;=VLOOKUP($C888,Projections2[[#All],[ISOCode]:[Total 2024 Colombian Returnees]],'Population Projection V2'!$R$167,FALSE),"OK", "Review")</f>
        <v>OK</v>
      </c>
      <c r="CE888" s="361" t="str">
        <f>IF(X888&lt;=VLOOKUP($C888,Projections2[[#All],[ISOCode]:[Total 2024 Colombian Returnees]],'Population Projection V2'!$S$167,FALSE),"OK", "Review")</f>
        <v>OK</v>
      </c>
      <c r="CF888" s="361" t="str">
        <f>IF(AA888&lt;=VLOOKUP($C888,Projections2[[#All],[ISOCode]:[Total 2024 Colombian Returnees]],'Population Projection V2'!$T$167,FALSE),"OK", "Review")</f>
        <v>OK</v>
      </c>
      <c r="CG888" s="361" t="str">
        <f>IF(AB888&lt;=VLOOKUP($C888,Projections2[[#All],[ISOCode]:[Total 2024 Colombian Returnees]],'Population Projection V2'!$U$167,FALSE),"OK", "Review")</f>
        <v>OK</v>
      </c>
      <c r="CH888" s="361" t="str">
        <f>IF(AC888&lt;=VLOOKUP($C888,Projections2[[#All],[ISOCode]:[Total 2024 Colombian Returnees]],'Population Projection V2'!$V$167,FALSE),"OK", "Review")</f>
        <v>OK</v>
      </c>
      <c r="CI888" s="361" t="str">
        <f>IF(AD888&lt;=VLOOKUP($C888,Projections2[[#All],[ISOCode]:[Total 2024 Colombian Returnees]],'Population Projection V2'!$W$167,FALSE),"OK", "Review")</f>
        <v>OK</v>
      </c>
      <c r="CJ888" s="361" t="str">
        <f>IF(AE888&lt;=VLOOKUP($C888,Projections2[[#All],[ISOCode]:[Total 2024 Colombian Returnees]],'Population Projection V2'!$X$167,FALSE),"OK", "Review")</f>
        <v>OK</v>
      </c>
      <c r="CK888" s="361" t="str">
        <f>IF(AH888&lt;=VLOOKUP($C888,Projections2[[#All],[ISOCode]:[Total 2024 Colombian Returnees]],'Population Projection V2'!$Y$167,FALSE),"OK", "Review")</f>
        <v>OK</v>
      </c>
      <c r="CL888" s="361" t="str">
        <f>IF(AI888&lt;=VLOOKUP($C888,Projections2[[#All],[ISOCode]:[Total 2024 Colombian Returnees]],'Population Projection V2'!$Z$167,FALSE),"OK", "Review")</f>
        <v>OK</v>
      </c>
      <c r="CM888" s="361" t="str">
        <f>IF(AJ888&lt;=VLOOKUP($C888,Projections2[[#All],[ISOCode]:[Total 2024 Colombian Returnees]],'Population Projection V2'!$AA$167,FALSE),"OK", "Review")</f>
        <v>OK</v>
      </c>
      <c r="CN888" s="361" t="str">
        <f>IF(AK888&lt;=VLOOKUP($C888,Projections2[[#All],[ISOCode]:[Total 2024 Colombian Returnees]],'Population Projection V2'!$AB$167,FALSE),"OK", "Review")</f>
        <v>OK</v>
      </c>
      <c r="CO888" s="361" t="str">
        <f>IF(AL888&lt;=VLOOKUP($C888,Projections2[[#All],[ISOCode]:[Total 2024 Colombian Returnees]],'Population Projection V2'!$AC$167,FALSE),"OK", "Review")</f>
        <v>OK</v>
      </c>
      <c r="CP888" s="361" t="str">
        <f>IF(AO888&lt;=VLOOKUP($C888,Projections2[[#All],[ISOCode]:[Total 2024 Colombian Returnees]],'Population Projection V2'!$AD$167,FALSE),"OK", "Review")</f>
        <v>OK</v>
      </c>
      <c r="CQ888" s="361" t="str">
        <f>IF(AP888&lt;=VLOOKUP($C888,Projections2[[#All],[ISOCode]:[Total 2024 Colombian Returnees]],'Population Projection V2'!$AE$167,FALSE),"OK", "Review")</f>
        <v>OK</v>
      </c>
      <c r="CR888" s="361" t="str">
        <f>IF(AQ888&lt;=VLOOKUP($C888,Projections2[[#All],[ISOCode]:[Total 2024 Colombian Returnees]],'Population Projection V2'!$AF$167,FALSE),"OK", "Review")</f>
        <v>OK</v>
      </c>
      <c r="CS888" s="361" t="str">
        <f>IF(AR888&lt;=VLOOKUP($C888,Projections2[[#All],[ISOCode]:[Total 2024 Colombian Returnees]],'Population Projection V2'!$AG$167,FALSE),"OK", "Review")</f>
        <v>OK</v>
      </c>
      <c r="CT888" s="361" t="str">
        <f>IF(AS888&lt;=VLOOKUP($C888,Projections2[[#All],[ISOCode]:[Total 2024 Colombian Returnees]],'Population Projection V2'!$AH$167,FALSE),"OK", "Review")</f>
        <v>OK</v>
      </c>
      <c r="CU888" s="361" t="str">
        <f>IF(AV888&lt;=VLOOKUP($C888,Projections2[[#All],[ISOCode]:[Total 2024 Colombian Returnees]],'Population Projection V2'!$AI$167,FALSE),"OK", "Review")</f>
        <v>OK</v>
      </c>
      <c r="CV888" s="361" t="str">
        <f>IF(AW888&lt;=VLOOKUP($C888,Projections2[[#All],[ISOCode]:[Total 2024 Colombian Returnees]],'Population Projection V2'!$AJ$167,FALSE),"OK", "Review")</f>
        <v>OK</v>
      </c>
      <c r="CW888" s="361" t="str">
        <f>IF(AX888&lt;=VLOOKUP($C888,Projections2[[#All],[ISOCode]:[Total 2024 Colombian Returnees]],'Population Projection V2'!$AK$167,FALSE),"OK", "Review")</f>
        <v>OK</v>
      </c>
      <c r="CX888" s="361" t="str">
        <f>IF(AY888&lt;=VLOOKUP($C888,Projections2[[#All],[ISOCode]:[Total 2024 Colombian Returnees]],'Population Projection V2'!$AL$167,FALSE),"OK", "Review")</f>
        <v>OK</v>
      </c>
      <c r="CY888" s="362" t="str">
        <f>IF(AZ888&lt;=VLOOKUP($C888,Projections2[[#All],[ISOCode]:[Total 2024 Colombian Returnees]],'Population Projection V2'!$AM$167,FALSE),"OK", "Review")</f>
        <v>OK</v>
      </c>
    </row>
    <row r="889" spans="1:103" x14ac:dyDescent="0.25">
      <c r="A889" s="218" t="s">
        <v>37</v>
      </c>
      <c r="B889" s="219" t="s">
        <v>37</v>
      </c>
      <c r="C889" s="219" t="s">
        <v>314</v>
      </c>
      <c r="D889" s="219" t="s">
        <v>31</v>
      </c>
      <c r="E889" s="219" t="s">
        <v>426</v>
      </c>
      <c r="F889" s="289">
        <f t="shared" si="315"/>
        <v>0</v>
      </c>
      <c r="G889" s="289">
        <f t="shared" si="316"/>
        <v>0</v>
      </c>
      <c r="H889" s="289">
        <f t="shared" si="317"/>
        <v>0</v>
      </c>
      <c r="I889" s="289">
        <f t="shared" si="318"/>
        <v>0</v>
      </c>
      <c r="J889" s="290">
        <f t="shared" si="319"/>
        <v>0</v>
      </c>
      <c r="K889" s="290">
        <f>VLOOKUP($C889,Projections2[[#All],[ISOCode]:[Total 2024 Colombian Returnees]],7,0)</f>
        <v>0</v>
      </c>
      <c r="L889" s="251"/>
      <c r="M889" s="236"/>
      <c r="N889" s="236"/>
      <c r="O889" s="236"/>
      <c r="P889" s="236"/>
      <c r="Q889" s="292"/>
      <c r="R889" s="224">
        <f>VLOOKUP($C889,Projections2[[#All],[ISOCode]:[Total 2024 Colombian Returnees]],12,0)</f>
        <v>0</v>
      </c>
      <c r="S889" s="293"/>
      <c r="T889" s="294"/>
      <c r="U889" s="294"/>
      <c r="V889" s="294"/>
      <c r="W889" s="226"/>
      <c r="X889" s="295"/>
      <c r="Y889" s="295">
        <f>VLOOKUP($C889,Projections2[[#All],[ISOCode]:[Total 2024 Colombian Returnees]],17,0)</f>
        <v>0</v>
      </c>
      <c r="Z889" s="296"/>
      <c r="AA889" s="297"/>
      <c r="AB889" s="297"/>
      <c r="AC889" s="297"/>
      <c r="AD889" s="297"/>
      <c r="AE889" s="297"/>
      <c r="AF889" s="297">
        <f>VLOOKUP($C889,Projections2[[#All],[ISOCode]:[Total 2024 Colombian Returnees]],22,0)</f>
        <v>0</v>
      </c>
      <c r="AG889" s="298"/>
      <c r="AH889" s="299"/>
      <c r="AI889" s="299"/>
      <c r="AJ889" s="299"/>
      <c r="AK889" s="299"/>
      <c r="AL889" s="300"/>
      <c r="AM889" s="230">
        <f>VLOOKUP($C889,Projections2[[#All],[ISOCode]:[Total 2024 Colombian Returnees]],27,0)</f>
        <v>0</v>
      </c>
      <c r="AN889" s="301"/>
      <c r="AO889" s="302"/>
      <c r="AP889" s="302"/>
      <c r="AQ889" s="302"/>
      <c r="AR889" s="302"/>
      <c r="AS889" s="303"/>
      <c r="AT889" s="303">
        <f>VLOOKUP($C889,Projections2[[#All],[ISOCode]:[Total 2024 Colombian Returnees]],32,0)</f>
        <v>0</v>
      </c>
      <c r="AU889" s="304"/>
      <c r="AV889" s="305"/>
      <c r="AW889" s="305"/>
      <c r="AX889" s="305"/>
      <c r="AY889" s="305"/>
      <c r="AZ889" s="306"/>
      <c r="BA889" s="306">
        <f>VLOOKUP($C889,Projections2[[#All],[ISOCode]:[Total 2024 Colombian Returnees]],37,0)</f>
        <v>0</v>
      </c>
      <c r="BB889" s="307"/>
      <c r="BC889" s="360" t="str">
        <f t="shared" si="320"/>
        <v>Ok</v>
      </c>
      <c r="BD889" s="361" t="str">
        <f t="shared" si="321"/>
        <v>Ok</v>
      </c>
      <c r="BE889" s="361" t="str">
        <f t="shared" si="322"/>
        <v>Ok</v>
      </c>
      <c r="BF889" s="361" t="str">
        <f t="shared" si="323"/>
        <v>Ok</v>
      </c>
      <c r="BG889" s="362" t="str">
        <f t="shared" si="324"/>
        <v>Ok</v>
      </c>
      <c r="BH889" s="360" t="str">
        <f t="shared" si="325"/>
        <v>Ok</v>
      </c>
      <c r="BI889" s="361" t="str">
        <f t="shared" si="326"/>
        <v>Ok</v>
      </c>
      <c r="BJ889" s="361" t="str">
        <f t="shared" si="327"/>
        <v>Ok</v>
      </c>
      <c r="BK889" s="361" t="str">
        <f t="shared" si="328"/>
        <v>Ok</v>
      </c>
      <c r="BL889" s="361" t="str">
        <f t="shared" si="329"/>
        <v>Ok</v>
      </c>
      <c r="BM889" s="361" t="str">
        <f t="shared" si="330"/>
        <v>Ok</v>
      </c>
      <c r="BN889" s="362" t="str">
        <f t="shared" si="331"/>
        <v>Ok</v>
      </c>
      <c r="BO889" s="360" t="str">
        <f t="shared" si="332"/>
        <v>No Pop.</v>
      </c>
      <c r="BP889" s="361" t="str">
        <f t="shared" si="333"/>
        <v>No Pop.</v>
      </c>
      <c r="BQ889" s="361" t="str">
        <f t="shared" si="334"/>
        <v>No Pop.</v>
      </c>
      <c r="BR889" s="361" t="str">
        <f t="shared" si="335"/>
        <v>No Pop.</v>
      </c>
      <c r="BS889" s="361" t="str">
        <f t="shared" si="336"/>
        <v>No Pop.</v>
      </c>
      <c r="BT889" s="361" t="str">
        <f t="shared" si="337"/>
        <v>No Pop.</v>
      </c>
      <c r="BU889" s="362" t="str">
        <f t="shared" si="338"/>
        <v>No Pop.</v>
      </c>
      <c r="BV889" s="360" t="str">
        <f>IF(M889&lt;=VLOOKUP($C889,Projections2[[#All],[ISOCode]:[Total 2024 Colombian Returnees]],'Population Projection V2'!$J$167,FALSE),"OK", "Review")</f>
        <v>OK</v>
      </c>
      <c r="BW889" s="361" t="str">
        <f>IF(N889&lt;=VLOOKUP($C889,Projections2[[#All],[ISOCode]:[Total 2024 Colombian Returnees]],'Population Projection V2'!$K$167,FALSE),"OK", "Review")</f>
        <v>OK</v>
      </c>
      <c r="BX889" s="361" t="str">
        <f>IF(O889&lt;=VLOOKUP($C889,Projections2[[#All],[ISOCode]:[Total 2024 Colombian Returnees]],'Population Projection V2'!$L$167,FALSE),"OK", "Review")</f>
        <v>OK</v>
      </c>
      <c r="BY889" s="361" t="str">
        <f>IF(P889&lt;=VLOOKUP($C889,Projections2[[#All],[ISOCode]:[Total 2024 Colombian Returnees]],'Population Projection V2'!$M$167,FALSE),"OK", "Review")</f>
        <v>OK</v>
      </c>
      <c r="BZ889" s="361" t="str">
        <f>IF(Q889&lt;=VLOOKUP($C889,Projections2[[#All],[ISOCode]:[Total 2024 Colombian Returnees]],'Population Projection V2'!$N$167,FALSE),"OK", "Review")</f>
        <v>OK</v>
      </c>
      <c r="CA889" s="361" t="str">
        <f>IF(T889&lt;=VLOOKUP($C889,Projections2[[#All],[ISOCode]:[Total 2024 Colombian Returnees]],'Population Projection V2'!$O$167,FALSE),"OK", "Review")</f>
        <v>OK</v>
      </c>
      <c r="CB889" s="361" t="str">
        <f>IF(U889&lt;=VLOOKUP($C889,Projections2[[#All],[ISOCode]:[Total 2024 Colombian Returnees]],'Population Projection V2'!$P$167,FALSE),"OK", "Review")</f>
        <v>OK</v>
      </c>
      <c r="CC889" s="361" t="str">
        <f>IF(V889&lt;=VLOOKUP($C889,Projections2[[#All],[ISOCode]:[Total 2024 Colombian Returnees]],'Population Projection V2'!$Q$167,FALSE),"OK", "Review")</f>
        <v>OK</v>
      </c>
      <c r="CD889" s="361" t="str">
        <f>IF(W889&lt;=VLOOKUP($C889,Projections2[[#All],[ISOCode]:[Total 2024 Colombian Returnees]],'Population Projection V2'!$R$167,FALSE),"OK", "Review")</f>
        <v>OK</v>
      </c>
      <c r="CE889" s="361" t="str">
        <f>IF(X889&lt;=VLOOKUP($C889,Projections2[[#All],[ISOCode]:[Total 2024 Colombian Returnees]],'Population Projection V2'!$S$167,FALSE),"OK", "Review")</f>
        <v>OK</v>
      </c>
      <c r="CF889" s="361" t="str">
        <f>IF(AA889&lt;=VLOOKUP($C889,Projections2[[#All],[ISOCode]:[Total 2024 Colombian Returnees]],'Population Projection V2'!$T$167,FALSE),"OK", "Review")</f>
        <v>OK</v>
      </c>
      <c r="CG889" s="361" t="str">
        <f>IF(AB889&lt;=VLOOKUP($C889,Projections2[[#All],[ISOCode]:[Total 2024 Colombian Returnees]],'Population Projection V2'!$U$167,FALSE),"OK", "Review")</f>
        <v>OK</v>
      </c>
      <c r="CH889" s="361" t="str">
        <f>IF(AC889&lt;=VLOOKUP($C889,Projections2[[#All],[ISOCode]:[Total 2024 Colombian Returnees]],'Population Projection V2'!$V$167,FALSE),"OK", "Review")</f>
        <v>OK</v>
      </c>
      <c r="CI889" s="361" t="str">
        <f>IF(AD889&lt;=VLOOKUP($C889,Projections2[[#All],[ISOCode]:[Total 2024 Colombian Returnees]],'Population Projection V2'!$W$167,FALSE),"OK", "Review")</f>
        <v>OK</v>
      </c>
      <c r="CJ889" s="361" t="str">
        <f>IF(AE889&lt;=VLOOKUP($C889,Projections2[[#All],[ISOCode]:[Total 2024 Colombian Returnees]],'Population Projection V2'!$X$167,FALSE),"OK", "Review")</f>
        <v>OK</v>
      </c>
      <c r="CK889" s="361" t="str">
        <f>IF(AH889&lt;=VLOOKUP($C889,Projections2[[#All],[ISOCode]:[Total 2024 Colombian Returnees]],'Population Projection V2'!$Y$167,FALSE),"OK", "Review")</f>
        <v>OK</v>
      </c>
      <c r="CL889" s="361" t="str">
        <f>IF(AI889&lt;=VLOOKUP($C889,Projections2[[#All],[ISOCode]:[Total 2024 Colombian Returnees]],'Population Projection V2'!$Z$167,FALSE),"OK", "Review")</f>
        <v>OK</v>
      </c>
      <c r="CM889" s="361" t="str">
        <f>IF(AJ889&lt;=VLOOKUP($C889,Projections2[[#All],[ISOCode]:[Total 2024 Colombian Returnees]],'Population Projection V2'!$AA$167,FALSE),"OK", "Review")</f>
        <v>OK</v>
      </c>
      <c r="CN889" s="361" t="str">
        <f>IF(AK889&lt;=VLOOKUP($C889,Projections2[[#All],[ISOCode]:[Total 2024 Colombian Returnees]],'Population Projection V2'!$AB$167,FALSE),"OK", "Review")</f>
        <v>OK</v>
      </c>
      <c r="CO889" s="361" t="str">
        <f>IF(AL889&lt;=VLOOKUP($C889,Projections2[[#All],[ISOCode]:[Total 2024 Colombian Returnees]],'Population Projection V2'!$AC$167,FALSE),"OK", "Review")</f>
        <v>OK</v>
      </c>
      <c r="CP889" s="361" t="str">
        <f>IF(AO889&lt;=VLOOKUP($C889,Projections2[[#All],[ISOCode]:[Total 2024 Colombian Returnees]],'Population Projection V2'!$AD$167,FALSE),"OK", "Review")</f>
        <v>OK</v>
      </c>
      <c r="CQ889" s="361" t="str">
        <f>IF(AP889&lt;=VLOOKUP($C889,Projections2[[#All],[ISOCode]:[Total 2024 Colombian Returnees]],'Population Projection V2'!$AE$167,FALSE),"OK", "Review")</f>
        <v>OK</v>
      </c>
      <c r="CR889" s="361" t="str">
        <f>IF(AQ889&lt;=VLOOKUP($C889,Projections2[[#All],[ISOCode]:[Total 2024 Colombian Returnees]],'Population Projection V2'!$AF$167,FALSE),"OK", "Review")</f>
        <v>OK</v>
      </c>
      <c r="CS889" s="361" t="str">
        <f>IF(AR889&lt;=VLOOKUP($C889,Projections2[[#All],[ISOCode]:[Total 2024 Colombian Returnees]],'Population Projection V2'!$AG$167,FALSE),"OK", "Review")</f>
        <v>OK</v>
      </c>
      <c r="CT889" s="361" t="str">
        <f>IF(AS889&lt;=VLOOKUP($C889,Projections2[[#All],[ISOCode]:[Total 2024 Colombian Returnees]],'Population Projection V2'!$AH$167,FALSE),"OK", "Review")</f>
        <v>OK</v>
      </c>
      <c r="CU889" s="361" t="str">
        <f>IF(AV889&lt;=VLOOKUP($C889,Projections2[[#All],[ISOCode]:[Total 2024 Colombian Returnees]],'Population Projection V2'!$AI$167,FALSE),"OK", "Review")</f>
        <v>OK</v>
      </c>
      <c r="CV889" s="361" t="str">
        <f>IF(AW889&lt;=VLOOKUP($C889,Projections2[[#All],[ISOCode]:[Total 2024 Colombian Returnees]],'Population Projection V2'!$AJ$167,FALSE),"OK", "Review")</f>
        <v>OK</v>
      </c>
      <c r="CW889" s="361" t="str">
        <f>IF(AX889&lt;=VLOOKUP($C889,Projections2[[#All],[ISOCode]:[Total 2024 Colombian Returnees]],'Population Projection V2'!$AK$167,FALSE),"OK", "Review")</f>
        <v>OK</v>
      </c>
      <c r="CX889" s="361" t="str">
        <f>IF(AY889&lt;=VLOOKUP($C889,Projections2[[#All],[ISOCode]:[Total 2024 Colombian Returnees]],'Population Projection V2'!$AL$167,FALSE),"OK", "Review")</f>
        <v>OK</v>
      </c>
      <c r="CY889" s="362" t="str">
        <f>IF(AZ889&lt;=VLOOKUP($C889,Projections2[[#All],[ISOCode]:[Total 2024 Colombian Returnees]],'Population Projection V2'!$AM$167,FALSE),"OK", "Review")</f>
        <v>OK</v>
      </c>
    </row>
    <row r="890" spans="1:103" x14ac:dyDescent="0.25">
      <c r="A890" s="218" t="s">
        <v>37</v>
      </c>
      <c r="B890" s="219" t="s">
        <v>37</v>
      </c>
      <c r="C890" s="219" t="s">
        <v>315</v>
      </c>
      <c r="D890" s="219" t="s">
        <v>32</v>
      </c>
      <c r="E890" s="219" t="s">
        <v>426</v>
      </c>
      <c r="F890" s="289">
        <f t="shared" si="315"/>
        <v>0</v>
      </c>
      <c r="G890" s="289">
        <f t="shared" si="316"/>
        <v>0</v>
      </c>
      <c r="H890" s="289">
        <f t="shared" si="317"/>
        <v>0</v>
      </c>
      <c r="I890" s="289">
        <f t="shared" si="318"/>
        <v>0</v>
      </c>
      <c r="J890" s="290">
        <f t="shared" si="319"/>
        <v>0</v>
      </c>
      <c r="K890" s="290">
        <f>VLOOKUP($C890,Projections2[[#All],[ISOCode]:[Total 2024 Colombian Returnees]],7,0)</f>
        <v>0</v>
      </c>
      <c r="L890" s="251"/>
      <c r="M890" s="236"/>
      <c r="N890" s="236"/>
      <c r="O890" s="236"/>
      <c r="P890" s="236"/>
      <c r="Q890" s="292"/>
      <c r="R890" s="224">
        <f>VLOOKUP($C890,Projections2[[#All],[ISOCode]:[Total 2024 Colombian Returnees]],12,0)</f>
        <v>0</v>
      </c>
      <c r="S890" s="293"/>
      <c r="T890" s="294"/>
      <c r="U890" s="294"/>
      <c r="V890" s="294"/>
      <c r="W890" s="226"/>
      <c r="X890" s="295"/>
      <c r="Y890" s="295">
        <f>VLOOKUP($C890,Projections2[[#All],[ISOCode]:[Total 2024 Colombian Returnees]],17,0)</f>
        <v>0</v>
      </c>
      <c r="Z890" s="296"/>
      <c r="AA890" s="297"/>
      <c r="AB890" s="297"/>
      <c r="AC890" s="297"/>
      <c r="AD890" s="297"/>
      <c r="AE890" s="297"/>
      <c r="AF890" s="297">
        <f>VLOOKUP($C890,Projections2[[#All],[ISOCode]:[Total 2024 Colombian Returnees]],22,0)</f>
        <v>0</v>
      </c>
      <c r="AG890" s="298"/>
      <c r="AH890" s="299"/>
      <c r="AI890" s="299"/>
      <c r="AJ890" s="299"/>
      <c r="AK890" s="299"/>
      <c r="AL890" s="300"/>
      <c r="AM890" s="230">
        <f>VLOOKUP($C890,Projections2[[#All],[ISOCode]:[Total 2024 Colombian Returnees]],27,0)</f>
        <v>0</v>
      </c>
      <c r="AN890" s="301"/>
      <c r="AO890" s="302"/>
      <c r="AP890" s="302"/>
      <c r="AQ890" s="302"/>
      <c r="AR890" s="302"/>
      <c r="AS890" s="303"/>
      <c r="AT890" s="303">
        <f>VLOOKUP($C890,Projections2[[#All],[ISOCode]:[Total 2024 Colombian Returnees]],32,0)</f>
        <v>0</v>
      </c>
      <c r="AU890" s="304"/>
      <c r="AV890" s="305"/>
      <c r="AW890" s="305"/>
      <c r="AX890" s="305"/>
      <c r="AY890" s="305"/>
      <c r="AZ890" s="306"/>
      <c r="BA890" s="306">
        <f>VLOOKUP($C890,Projections2[[#All],[ISOCode]:[Total 2024 Colombian Returnees]],37,0)</f>
        <v>0</v>
      </c>
      <c r="BB890" s="307"/>
      <c r="BC890" s="360" t="str">
        <f t="shared" si="320"/>
        <v>Ok</v>
      </c>
      <c r="BD890" s="361" t="str">
        <f t="shared" si="321"/>
        <v>Ok</v>
      </c>
      <c r="BE890" s="361" t="str">
        <f t="shared" si="322"/>
        <v>Ok</v>
      </c>
      <c r="BF890" s="361" t="str">
        <f t="shared" si="323"/>
        <v>Ok</v>
      </c>
      <c r="BG890" s="362" t="str">
        <f t="shared" si="324"/>
        <v>Ok</v>
      </c>
      <c r="BH890" s="360" t="str">
        <f t="shared" si="325"/>
        <v>Ok</v>
      </c>
      <c r="BI890" s="361" t="str">
        <f t="shared" si="326"/>
        <v>Ok</v>
      </c>
      <c r="BJ890" s="361" t="str">
        <f t="shared" si="327"/>
        <v>Ok</v>
      </c>
      <c r="BK890" s="361" t="str">
        <f t="shared" si="328"/>
        <v>Ok</v>
      </c>
      <c r="BL890" s="361" t="str">
        <f t="shared" si="329"/>
        <v>Ok</v>
      </c>
      <c r="BM890" s="361" t="str">
        <f t="shared" si="330"/>
        <v>Ok</v>
      </c>
      <c r="BN890" s="362" t="str">
        <f t="shared" si="331"/>
        <v>Ok</v>
      </c>
      <c r="BO890" s="360" t="str">
        <f t="shared" si="332"/>
        <v>No Pop.</v>
      </c>
      <c r="BP890" s="361" t="str">
        <f t="shared" si="333"/>
        <v>No Pop.</v>
      </c>
      <c r="BQ890" s="361" t="str">
        <f t="shared" si="334"/>
        <v>No Pop.</v>
      </c>
      <c r="BR890" s="361" t="str">
        <f t="shared" si="335"/>
        <v>No Pop.</v>
      </c>
      <c r="BS890" s="361" t="str">
        <f t="shared" si="336"/>
        <v>No Pop.</v>
      </c>
      <c r="BT890" s="361" t="str">
        <f t="shared" si="337"/>
        <v>No Pop.</v>
      </c>
      <c r="BU890" s="362" t="str">
        <f t="shared" si="338"/>
        <v>No Pop.</v>
      </c>
      <c r="BV890" s="360" t="str">
        <f>IF(M890&lt;=VLOOKUP($C890,Projections2[[#All],[ISOCode]:[Total 2024 Colombian Returnees]],'Population Projection V2'!$J$167,FALSE),"OK", "Review")</f>
        <v>OK</v>
      </c>
      <c r="BW890" s="361" t="str">
        <f>IF(N890&lt;=VLOOKUP($C890,Projections2[[#All],[ISOCode]:[Total 2024 Colombian Returnees]],'Population Projection V2'!$K$167,FALSE),"OK", "Review")</f>
        <v>OK</v>
      </c>
      <c r="BX890" s="361" t="str">
        <f>IF(O890&lt;=VLOOKUP($C890,Projections2[[#All],[ISOCode]:[Total 2024 Colombian Returnees]],'Population Projection V2'!$L$167,FALSE),"OK", "Review")</f>
        <v>OK</v>
      </c>
      <c r="BY890" s="361" t="str">
        <f>IF(P890&lt;=VLOOKUP($C890,Projections2[[#All],[ISOCode]:[Total 2024 Colombian Returnees]],'Population Projection V2'!$M$167,FALSE),"OK", "Review")</f>
        <v>OK</v>
      </c>
      <c r="BZ890" s="361" t="str">
        <f>IF(Q890&lt;=VLOOKUP($C890,Projections2[[#All],[ISOCode]:[Total 2024 Colombian Returnees]],'Population Projection V2'!$N$167,FALSE),"OK", "Review")</f>
        <v>OK</v>
      </c>
      <c r="CA890" s="361" t="str">
        <f>IF(T890&lt;=VLOOKUP($C890,Projections2[[#All],[ISOCode]:[Total 2024 Colombian Returnees]],'Population Projection V2'!$O$167,FALSE),"OK", "Review")</f>
        <v>OK</v>
      </c>
      <c r="CB890" s="361" t="str">
        <f>IF(U890&lt;=VLOOKUP($C890,Projections2[[#All],[ISOCode]:[Total 2024 Colombian Returnees]],'Population Projection V2'!$P$167,FALSE),"OK", "Review")</f>
        <v>OK</v>
      </c>
      <c r="CC890" s="361" t="str">
        <f>IF(V890&lt;=VLOOKUP($C890,Projections2[[#All],[ISOCode]:[Total 2024 Colombian Returnees]],'Population Projection V2'!$Q$167,FALSE),"OK", "Review")</f>
        <v>OK</v>
      </c>
      <c r="CD890" s="361" t="str">
        <f>IF(W890&lt;=VLOOKUP($C890,Projections2[[#All],[ISOCode]:[Total 2024 Colombian Returnees]],'Population Projection V2'!$R$167,FALSE),"OK", "Review")</f>
        <v>OK</v>
      </c>
      <c r="CE890" s="361" t="str">
        <f>IF(X890&lt;=VLOOKUP($C890,Projections2[[#All],[ISOCode]:[Total 2024 Colombian Returnees]],'Population Projection V2'!$S$167,FALSE),"OK", "Review")</f>
        <v>OK</v>
      </c>
      <c r="CF890" s="361" t="str">
        <f>IF(AA890&lt;=VLOOKUP($C890,Projections2[[#All],[ISOCode]:[Total 2024 Colombian Returnees]],'Population Projection V2'!$T$167,FALSE),"OK", "Review")</f>
        <v>OK</v>
      </c>
      <c r="CG890" s="361" t="str">
        <f>IF(AB890&lt;=VLOOKUP($C890,Projections2[[#All],[ISOCode]:[Total 2024 Colombian Returnees]],'Population Projection V2'!$U$167,FALSE),"OK", "Review")</f>
        <v>OK</v>
      </c>
      <c r="CH890" s="361" t="str">
        <f>IF(AC890&lt;=VLOOKUP($C890,Projections2[[#All],[ISOCode]:[Total 2024 Colombian Returnees]],'Population Projection V2'!$V$167,FALSE),"OK", "Review")</f>
        <v>OK</v>
      </c>
      <c r="CI890" s="361" t="str">
        <f>IF(AD890&lt;=VLOOKUP($C890,Projections2[[#All],[ISOCode]:[Total 2024 Colombian Returnees]],'Population Projection V2'!$W$167,FALSE),"OK", "Review")</f>
        <v>OK</v>
      </c>
      <c r="CJ890" s="361" t="str">
        <f>IF(AE890&lt;=VLOOKUP($C890,Projections2[[#All],[ISOCode]:[Total 2024 Colombian Returnees]],'Population Projection V2'!$X$167,FALSE),"OK", "Review")</f>
        <v>OK</v>
      </c>
      <c r="CK890" s="361" t="str">
        <f>IF(AH890&lt;=VLOOKUP($C890,Projections2[[#All],[ISOCode]:[Total 2024 Colombian Returnees]],'Population Projection V2'!$Y$167,FALSE),"OK", "Review")</f>
        <v>OK</v>
      </c>
      <c r="CL890" s="361" t="str">
        <f>IF(AI890&lt;=VLOOKUP($C890,Projections2[[#All],[ISOCode]:[Total 2024 Colombian Returnees]],'Population Projection V2'!$Z$167,FALSE),"OK", "Review")</f>
        <v>OK</v>
      </c>
      <c r="CM890" s="361" t="str">
        <f>IF(AJ890&lt;=VLOOKUP($C890,Projections2[[#All],[ISOCode]:[Total 2024 Colombian Returnees]],'Population Projection V2'!$AA$167,FALSE),"OK", "Review")</f>
        <v>OK</v>
      </c>
      <c r="CN890" s="361" t="str">
        <f>IF(AK890&lt;=VLOOKUP($C890,Projections2[[#All],[ISOCode]:[Total 2024 Colombian Returnees]],'Population Projection V2'!$AB$167,FALSE),"OK", "Review")</f>
        <v>OK</v>
      </c>
      <c r="CO890" s="361" t="str">
        <f>IF(AL890&lt;=VLOOKUP($C890,Projections2[[#All],[ISOCode]:[Total 2024 Colombian Returnees]],'Population Projection V2'!$AC$167,FALSE),"OK", "Review")</f>
        <v>OK</v>
      </c>
      <c r="CP890" s="361" t="str">
        <f>IF(AO890&lt;=VLOOKUP($C890,Projections2[[#All],[ISOCode]:[Total 2024 Colombian Returnees]],'Population Projection V2'!$AD$167,FALSE),"OK", "Review")</f>
        <v>OK</v>
      </c>
      <c r="CQ890" s="361" t="str">
        <f>IF(AP890&lt;=VLOOKUP($C890,Projections2[[#All],[ISOCode]:[Total 2024 Colombian Returnees]],'Population Projection V2'!$AE$167,FALSE),"OK", "Review")</f>
        <v>OK</v>
      </c>
      <c r="CR890" s="361" t="str">
        <f>IF(AQ890&lt;=VLOOKUP($C890,Projections2[[#All],[ISOCode]:[Total 2024 Colombian Returnees]],'Population Projection V2'!$AF$167,FALSE),"OK", "Review")</f>
        <v>OK</v>
      </c>
      <c r="CS890" s="361" t="str">
        <f>IF(AR890&lt;=VLOOKUP($C890,Projections2[[#All],[ISOCode]:[Total 2024 Colombian Returnees]],'Population Projection V2'!$AG$167,FALSE),"OK", "Review")</f>
        <v>OK</v>
      </c>
      <c r="CT890" s="361" t="str">
        <f>IF(AS890&lt;=VLOOKUP($C890,Projections2[[#All],[ISOCode]:[Total 2024 Colombian Returnees]],'Population Projection V2'!$AH$167,FALSE),"OK", "Review")</f>
        <v>OK</v>
      </c>
      <c r="CU890" s="361" t="str">
        <f>IF(AV890&lt;=VLOOKUP($C890,Projections2[[#All],[ISOCode]:[Total 2024 Colombian Returnees]],'Population Projection V2'!$AI$167,FALSE),"OK", "Review")</f>
        <v>OK</v>
      </c>
      <c r="CV890" s="361" t="str">
        <f>IF(AW890&lt;=VLOOKUP($C890,Projections2[[#All],[ISOCode]:[Total 2024 Colombian Returnees]],'Population Projection V2'!$AJ$167,FALSE),"OK", "Review")</f>
        <v>OK</v>
      </c>
      <c r="CW890" s="361" t="str">
        <f>IF(AX890&lt;=VLOOKUP($C890,Projections2[[#All],[ISOCode]:[Total 2024 Colombian Returnees]],'Population Projection V2'!$AK$167,FALSE),"OK", "Review")</f>
        <v>OK</v>
      </c>
      <c r="CX890" s="361" t="str">
        <f>IF(AY890&lt;=VLOOKUP($C890,Projections2[[#All],[ISOCode]:[Total 2024 Colombian Returnees]],'Population Projection V2'!$AL$167,FALSE),"OK", "Review")</f>
        <v>OK</v>
      </c>
      <c r="CY890" s="362" t="str">
        <f>IF(AZ890&lt;=VLOOKUP($C890,Projections2[[#All],[ISOCode]:[Total 2024 Colombian Returnees]],'Population Projection V2'!$AM$167,FALSE),"OK", "Review")</f>
        <v>OK</v>
      </c>
    </row>
    <row r="891" spans="1:103" x14ac:dyDescent="0.25">
      <c r="A891" s="218" t="s">
        <v>37</v>
      </c>
      <c r="B891" s="219" t="s">
        <v>37</v>
      </c>
      <c r="C891" s="219" t="s">
        <v>316</v>
      </c>
      <c r="D891" s="219" t="s">
        <v>33</v>
      </c>
      <c r="E891" s="219" t="s">
        <v>426</v>
      </c>
      <c r="F891" s="289">
        <f t="shared" si="315"/>
        <v>0</v>
      </c>
      <c r="G891" s="289">
        <f t="shared" si="316"/>
        <v>0</v>
      </c>
      <c r="H891" s="289">
        <f t="shared" si="317"/>
        <v>0</v>
      </c>
      <c r="I891" s="289">
        <f t="shared" si="318"/>
        <v>0</v>
      </c>
      <c r="J891" s="290">
        <f t="shared" si="319"/>
        <v>0</v>
      </c>
      <c r="K891" s="290">
        <f>VLOOKUP($C891,Projections2[[#All],[ISOCode]:[Total 2024 Colombian Returnees]],7,0)</f>
        <v>0</v>
      </c>
      <c r="L891" s="251"/>
      <c r="M891" s="236"/>
      <c r="N891" s="236"/>
      <c r="O891" s="236"/>
      <c r="P891" s="236"/>
      <c r="Q891" s="292"/>
      <c r="R891" s="224">
        <f>VLOOKUP($C891,Projections2[[#All],[ISOCode]:[Total 2024 Colombian Returnees]],12,0)</f>
        <v>0</v>
      </c>
      <c r="S891" s="293"/>
      <c r="T891" s="294"/>
      <c r="U891" s="294"/>
      <c r="V891" s="294"/>
      <c r="W891" s="226"/>
      <c r="X891" s="295"/>
      <c r="Y891" s="295">
        <f>VLOOKUP($C891,Projections2[[#All],[ISOCode]:[Total 2024 Colombian Returnees]],17,0)</f>
        <v>0</v>
      </c>
      <c r="Z891" s="296"/>
      <c r="AA891" s="297"/>
      <c r="AB891" s="297"/>
      <c r="AC891" s="297"/>
      <c r="AD891" s="297"/>
      <c r="AE891" s="297"/>
      <c r="AF891" s="297">
        <f>VLOOKUP($C891,Projections2[[#All],[ISOCode]:[Total 2024 Colombian Returnees]],22,0)</f>
        <v>0</v>
      </c>
      <c r="AG891" s="298"/>
      <c r="AH891" s="299"/>
      <c r="AI891" s="299"/>
      <c r="AJ891" s="299"/>
      <c r="AK891" s="299"/>
      <c r="AL891" s="300"/>
      <c r="AM891" s="230">
        <f>VLOOKUP($C891,Projections2[[#All],[ISOCode]:[Total 2024 Colombian Returnees]],27,0)</f>
        <v>0</v>
      </c>
      <c r="AN891" s="301"/>
      <c r="AO891" s="302"/>
      <c r="AP891" s="302"/>
      <c r="AQ891" s="302"/>
      <c r="AR891" s="302"/>
      <c r="AS891" s="303"/>
      <c r="AT891" s="303">
        <f>VLOOKUP($C891,Projections2[[#All],[ISOCode]:[Total 2024 Colombian Returnees]],32,0)</f>
        <v>0</v>
      </c>
      <c r="AU891" s="304"/>
      <c r="AV891" s="305"/>
      <c r="AW891" s="305"/>
      <c r="AX891" s="305"/>
      <c r="AY891" s="305"/>
      <c r="AZ891" s="306"/>
      <c r="BA891" s="306">
        <f>VLOOKUP($C891,Projections2[[#All],[ISOCode]:[Total 2024 Colombian Returnees]],37,0)</f>
        <v>0</v>
      </c>
      <c r="BB891" s="307"/>
      <c r="BC891" s="360" t="str">
        <f t="shared" si="320"/>
        <v>Ok</v>
      </c>
      <c r="BD891" s="361" t="str">
        <f t="shared" si="321"/>
        <v>Ok</v>
      </c>
      <c r="BE891" s="361" t="str">
        <f t="shared" si="322"/>
        <v>Ok</v>
      </c>
      <c r="BF891" s="361" t="str">
        <f t="shared" si="323"/>
        <v>Ok</v>
      </c>
      <c r="BG891" s="362" t="str">
        <f t="shared" si="324"/>
        <v>Ok</v>
      </c>
      <c r="BH891" s="360" t="str">
        <f t="shared" si="325"/>
        <v>Ok</v>
      </c>
      <c r="BI891" s="361" t="str">
        <f t="shared" si="326"/>
        <v>Ok</v>
      </c>
      <c r="BJ891" s="361" t="str">
        <f t="shared" si="327"/>
        <v>Ok</v>
      </c>
      <c r="BK891" s="361" t="str">
        <f t="shared" si="328"/>
        <v>Ok</v>
      </c>
      <c r="BL891" s="361" t="str">
        <f t="shared" si="329"/>
        <v>Ok</v>
      </c>
      <c r="BM891" s="361" t="str">
        <f t="shared" si="330"/>
        <v>Ok</v>
      </c>
      <c r="BN891" s="362" t="str">
        <f t="shared" si="331"/>
        <v>Ok</v>
      </c>
      <c r="BO891" s="360" t="str">
        <f t="shared" si="332"/>
        <v>No Pop.</v>
      </c>
      <c r="BP891" s="361" t="str">
        <f t="shared" si="333"/>
        <v>No Pop.</v>
      </c>
      <c r="BQ891" s="361" t="str">
        <f t="shared" si="334"/>
        <v>No Pop.</v>
      </c>
      <c r="BR891" s="361" t="str">
        <f t="shared" si="335"/>
        <v>No Pop.</v>
      </c>
      <c r="BS891" s="361" t="str">
        <f t="shared" si="336"/>
        <v>No Pop.</v>
      </c>
      <c r="BT891" s="361" t="str">
        <f t="shared" si="337"/>
        <v>No Pop.</v>
      </c>
      <c r="BU891" s="362" t="str">
        <f t="shared" si="338"/>
        <v>No Pop.</v>
      </c>
      <c r="BV891" s="360" t="str">
        <f>IF(M891&lt;=VLOOKUP($C891,Projections2[[#All],[ISOCode]:[Total 2024 Colombian Returnees]],'Population Projection V2'!$J$167,FALSE),"OK", "Review")</f>
        <v>OK</v>
      </c>
      <c r="BW891" s="361" t="str">
        <f>IF(N891&lt;=VLOOKUP($C891,Projections2[[#All],[ISOCode]:[Total 2024 Colombian Returnees]],'Population Projection V2'!$K$167,FALSE),"OK", "Review")</f>
        <v>OK</v>
      </c>
      <c r="BX891" s="361" t="str">
        <f>IF(O891&lt;=VLOOKUP($C891,Projections2[[#All],[ISOCode]:[Total 2024 Colombian Returnees]],'Population Projection V2'!$L$167,FALSE),"OK", "Review")</f>
        <v>OK</v>
      </c>
      <c r="BY891" s="361" t="str">
        <f>IF(P891&lt;=VLOOKUP($C891,Projections2[[#All],[ISOCode]:[Total 2024 Colombian Returnees]],'Population Projection V2'!$M$167,FALSE),"OK", "Review")</f>
        <v>OK</v>
      </c>
      <c r="BZ891" s="361" t="str">
        <f>IF(Q891&lt;=VLOOKUP($C891,Projections2[[#All],[ISOCode]:[Total 2024 Colombian Returnees]],'Population Projection V2'!$N$167,FALSE),"OK", "Review")</f>
        <v>OK</v>
      </c>
      <c r="CA891" s="361" t="str">
        <f>IF(T891&lt;=VLOOKUP($C891,Projections2[[#All],[ISOCode]:[Total 2024 Colombian Returnees]],'Population Projection V2'!$O$167,FALSE),"OK", "Review")</f>
        <v>OK</v>
      </c>
      <c r="CB891" s="361" t="str">
        <f>IF(U891&lt;=VLOOKUP($C891,Projections2[[#All],[ISOCode]:[Total 2024 Colombian Returnees]],'Population Projection V2'!$P$167,FALSE),"OK", "Review")</f>
        <v>OK</v>
      </c>
      <c r="CC891" s="361" t="str">
        <f>IF(V891&lt;=VLOOKUP($C891,Projections2[[#All],[ISOCode]:[Total 2024 Colombian Returnees]],'Population Projection V2'!$Q$167,FALSE),"OK", "Review")</f>
        <v>OK</v>
      </c>
      <c r="CD891" s="361" t="str">
        <f>IF(W891&lt;=VLOOKUP($C891,Projections2[[#All],[ISOCode]:[Total 2024 Colombian Returnees]],'Population Projection V2'!$R$167,FALSE),"OK", "Review")</f>
        <v>OK</v>
      </c>
      <c r="CE891" s="361" t="str">
        <f>IF(X891&lt;=VLOOKUP($C891,Projections2[[#All],[ISOCode]:[Total 2024 Colombian Returnees]],'Population Projection V2'!$S$167,FALSE),"OK", "Review")</f>
        <v>OK</v>
      </c>
      <c r="CF891" s="361" t="str">
        <f>IF(AA891&lt;=VLOOKUP($C891,Projections2[[#All],[ISOCode]:[Total 2024 Colombian Returnees]],'Population Projection V2'!$T$167,FALSE),"OK", "Review")</f>
        <v>OK</v>
      </c>
      <c r="CG891" s="361" t="str">
        <f>IF(AB891&lt;=VLOOKUP($C891,Projections2[[#All],[ISOCode]:[Total 2024 Colombian Returnees]],'Population Projection V2'!$U$167,FALSE),"OK", "Review")</f>
        <v>OK</v>
      </c>
      <c r="CH891" s="361" t="str">
        <f>IF(AC891&lt;=VLOOKUP($C891,Projections2[[#All],[ISOCode]:[Total 2024 Colombian Returnees]],'Population Projection V2'!$V$167,FALSE),"OK", "Review")</f>
        <v>OK</v>
      </c>
      <c r="CI891" s="361" t="str">
        <f>IF(AD891&lt;=VLOOKUP($C891,Projections2[[#All],[ISOCode]:[Total 2024 Colombian Returnees]],'Population Projection V2'!$W$167,FALSE),"OK", "Review")</f>
        <v>OK</v>
      </c>
      <c r="CJ891" s="361" t="str">
        <f>IF(AE891&lt;=VLOOKUP($C891,Projections2[[#All],[ISOCode]:[Total 2024 Colombian Returnees]],'Population Projection V2'!$X$167,FALSE),"OK", "Review")</f>
        <v>OK</v>
      </c>
      <c r="CK891" s="361" t="str">
        <f>IF(AH891&lt;=VLOOKUP($C891,Projections2[[#All],[ISOCode]:[Total 2024 Colombian Returnees]],'Population Projection V2'!$Y$167,FALSE),"OK", "Review")</f>
        <v>OK</v>
      </c>
      <c r="CL891" s="361" t="str">
        <f>IF(AI891&lt;=VLOOKUP($C891,Projections2[[#All],[ISOCode]:[Total 2024 Colombian Returnees]],'Population Projection V2'!$Z$167,FALSE),"OK", "Review")</f>
        <v>OK</v>
      </c>
      <c r="CM891" s="361" t="str">
        <f>IF(AJ891&lt;=VLOOKUP($C891,Projections2[[#All],[ISOCode]:[Total 2024 Colombian Returnees]],'Population Projection V2'!$AA$167,FALSE),"OK", "Review")</f>
        <v>OK</v>
      </c>
      <c r="CN891" s="361" t="str">
        <f>IF(AK891&lt;=VLOOKUP($C891,Projections2[[#All],[ISOCode]:[Total 2024 Colombian Returnees]],'Population Projection V2'!$AB$167,FALSE),"OK", "Review")</f>
        <v>OK</v>
      </c>
      <c r="CO891" s="361" t="str">
        <f>IF(AL891&lt;=VLOOKUP($C891,Projections2[[#All],[ISOCode]:[Total 2024 Colombian Returnees]],'Population Projection V2'!$AC$167,FALSE),"OK", "Review")</f>
        <v>OK</v>
      </c>
      <c r="CP891" s="361" t="str">
        <f>IF(AO891&lt;=VLOOKUP($C891,Projections2[[#All],[ISOCode]:[Total 2024 Colombian Returnees]],'Population Projection V2'!$AD$167,FALSE),"OK", "Review")</f>
        <v>OK</v>
      </c>
      <c r="CQ891" s="361" t="str">
        <f>IF(AP891&lt;=VLOOKUP($C891,Projections2[[#All],[ISOCode]:[Total 2024 Colombian Returnees]],'Population Projection V2'!$AE$167,FALSE),"OK", "Review")</f>
        <v>OK</v>
      </c>
      <c r="CR891" s="361" t="str">
        <f>IF(AQ891&lt;=VLOOKUP($C891,Projections2[[#All],[ISOCode]:[Total 2024 Colombian Returnees]],'Population Projection V2'!$AF$167,FALSE),"OK", "Review")</f>
        <v>OK</v>
      </c>
      <c r="CS891" s="361" t="str">
        <f>IF(AR891&lt;=VLOOKUP($C891,Projections2[[#All],[ISOCode]:[Total 2024 Colombian Returnees]],'Population Projection V2'!$AG$167,FALSE),"OK", "Review")</f>
        <v>OK</v>
      </c>
      <c r="CT891" s="361" t="str">
        <f>IF(AS891&lt;=VLOOKUP($C891,Projections2[[#All],[ISOCode]:[Total 2024 Colombian Returnees]],'Population Projection V2'!$AH$167,FALSE),"OK", "Review")</f>
        <v>OK</v>
      </c>
      <c r="CU891" s="361" t="str">
        <f>IF(AV891&lt;=VLOOKUP($C891,Projections2[[#All],[ISOCode]:[Total 2024 Colombian Returnees]],'Population Projection V2'!$AI$167,FALSE),"OK", "Review")</f>
        <v>OK</v>
      </c>
      <c r="CV891" s="361" t="str">
        <f>IF(AW891&lt;=VLOOKUP($C891,Projections2[[#All],[ISOCode]:[Total 2024 Colombian Returnees]],'Population Projection V2'!$AJ$167,FALSE),"OK", "Review")</f>
        <v>OK</v>
      </c>
      <c r="CW891" s="361" t="str">
        <f>IF(AX891&lt;=VLOOKUP($C891,Projections2[[#All],[ISOCode]:[Total 2024 Colombian Returnees]],'Population Projection V2'!$AK$167,FALSE),"OK", "Review")</f>
        <v>OK</v>
      </c>
      <c r="CX891" s="361" t="str">
        <f>IF(AY891&lt;=VLOOKUP($C891,Projections2[[#All],[ISOCode]:[Total 2024 Colombian Returnees]],'Population Projection V2'!$AL$167,FALSE),"OK", "Review")</f>
        <v>OK</v>
      </c>
      <c r="CY891" s="362" t="str">
        <f>IF(AZ891&lt;=VLOOKUP($C891,Projections2[[#All],[ISOCode]:[Total 2024 Colombian Returnees]],'Population Projection V2'!$AM$167,FALSE),"OK", "Review")</f>
        <v>OK</v>
      </c>
    </row>
    <row r="892" spans="1:103" x14ac:dyDescent="0.25">
      <c r="A892" s="218" t="s">
        <v>37</v>
      </c>
      <c r="B892" s="219" t="s">
        <v>37</v>
      </c>
      <c r="C892" s="219" t="s">
        <v>317</v>
      </c>
      <c r="D892" s="219" t="s">
        <v>34</v>
      </c>
      <c r="E892" s="219" t="s">
        <v>426</v>
      </c>
      <c r="F892" s="289">
        <f t="shared" si="315"/>
        <v>0</v>
      </c>
      <c r="G892" s="289">
        <f t="shared" si="316"/>
        <v>0</v>
      </c>
      <c r="H892" s="289">
        <f t="shared" si="317"/>
        <v>0</v>
      </c>
      <c r="I892" s="289">
        <f t="shared" si="318"/>
        <v>0</v>
      </c>
      <c r="J892" s="290">
        <f t="shared" si="319"/>
        <v>0</v>
      </c>
      <c r="K892" s="290">
        <f>VLOOKUP($C892,Projections2[[#All],[ISOCode]:[Total 2024 Colombian Returnees]],7,0)</f>
        <v>0</v>
      </c>
      <c r="L892" s="251"/>
      <c r="M892" s="236"/>
      <c r="N892" s="236"/>
      <c r="O892" s="236"/>
      <c r="P892" s="236"/>
      <c r="Q892" s="292"/>
      <c r="R892" s="224">
        <f>VLOOKUP($C892,Projections2[[#All],[ISOCode]:[Total 2024 Colombian Returnees]],12,0)</f>
        <v>0</v>
      </c>
      <c r="S892" s="293"/>
      <c r="T892" s="294"/>
      <c r="U892" s="294"/>
      <c r="V892" s="294"/>
      <c r="W892" s="226"/>
      <c r="X892" s="295"/>
      <c r="Y892" s="295">
        <f>VLOOKUP($C892,Projections2[[#All],[ISOCode]:[Total 2024 Colombian Returnees]],17,0)</f>
        <v>0</v>
      </c>
      <c r="Z892" s="296"/>
      <c r="AA892" s="297"/>
      <c r="AB892" s="297"/>
      <c r="AC892" s="297"/>
      <c r="AD892" s="297"/>
      <c r="AE892" s="297"/>
      <c r="AF892" s="297">
        <f>VLOOKUP($C892,Projections2[[#All],[ISOCode]:[Total 2024 Colombian Returnees]],22,0)</f>
        <v>0</v>
      </c>
      <c r="AG892" s="298"/>
      <c r="AH892" s="299"/>
      <c r="AI892" s="299"/>
      <c r="AJ892" s="299"/>
      <c r="AK892" s="299"/>
      <c r="AL892" s="300"/>
      <c r="AM892" s="230">
        <f>VLOOKUP($C892,Projections2[[#All],[ISOCode]:[Total 2024 Colombian Returnees]],27,0)</f>
        <v>0</v>
      </c>
      <c r="AN892" s="301"/>
      <c r="AO892" s="302"/>
      <c r="AP892" s="302"/>
      <c r="AQ892" s="302"/>
      <c r="AR892" s="302"/>
      <c r="AS892" s="303"/>
      <c r="AT892" s="303">
        <f>VLOOKUP($C892,Projections2[[#All],[ISOCode]:[Total 2024 Colombian Returnees]],32,0)</f>
        <v>0</v>
      </c>
      <c r="AU892" s="304"/>
      <c r="AV892" s="305"/>
      <c r="AW892" s="305"/>
      <c r="AX892" s="305"/>
      <c r="AY892" s="305"/>
      <c r="AZ892" s="306"/>
      <c r="BA892" s="306">
        <f>VLOOKUP($C892,Projections2[[#All],[ISOCode]:[Total 2024 Colombian Returnees]],37,0)</f>
        <v>0</v>
      </c>
      <c r="BB892" s="307"/>
      <c r="BC892" s="360" t="str">
        <f t="shared" si="320"/>
        <v>Ok</v>
      </c>
      <c r="BD892" s="361" t="str">
        <f t="shared" si="321"/>
        <v>Ok</v>
      </c>
      <c r="BE892" s="361" t="str">
        <f t="shared" si="322"/>
        <v>Ok</v>
      </c>
      <c r="BF892" s="361" t="str">
        <f t="shared" si="323"/>
        <v>Ok</v>
      </c>
      <c r="BG892" s="362" t="str">
        <f t="shared" si="324"/>
        <v>Ok</v>
      </c>
      <c r="BH892" s="360" t="str">
        <f t="shared" si="325"/>
        <v>Ok</v>
      </c>
      <c r="BI892" s="361" t="str">
        <f t="shared" si="326"/>
        <v>Ok</v>
      </c>
      <c r="BJ892" s="361" t="str">
        <f t="shared" si="327"/>
        <v>Ok</v>
      </c>
      <c r="BK892" s="361" t="str">
        <f t="shared" si="328"/>
        <v>Ok</v>
      </c>
      <c r="BL892" s="361" t="str">
        <f t="shared" si="329"/>
        <v>Ok</v>
      </c>
      <c r="BM892" s="361" t="str">
        <f t="shared" si="330"/>
        <v>Ok</v>
      </c>
      <c r="BN892" s="362" t="str">
        <f t="shared" si="331"/>
        <v>Ok</v>
      </c>
      <c r="BO892" s="360" t="str">
        <f t="shared" si="332"/>
        <v>No Pop.</v>
      </c>
      <c r="BP892" s="361" t="str">
        <f t="shared" si="333"/>
        <v>No Pop.</v>
      </c>
      <c r="BQ892" s="361" t="str">
        <f t="shared" si="334"/>
        <v>No Pop.</v>
      </c>
      <c r="BR892" s="361" t="str">
        <f t="shared" si="335"/>
        <v>No Pop.</v>
      </c>
      <c r="BS892" s="361" t="str">
        <f t="shared" si="336"/>
        <v>No Pop.</v>
      </c>
      <c r="BT892" s="361" t="str">
        <f t="shared" si="337"/>
        <v>No Pop.</v>
      </c>
      <c r="BU892" s="362" t="str">
        <f t="shared" si="338"/>
        <v>No Pop.</v>
      </c>
      <c r="BV892" s="360" t="str">
        <f>IF(M892&lt;=VLOOKUP($C892,Projections2[[#All],[ISOCode]:[Total 2024 Colombian Returnees]],'Population Projection V2'!$J$167,FALSE),"OK", "Review")</f>
        <v>OK</v>
      </c>
      <c r="BW892" s="361" t="str">
        <f>IF(N892&lt;=VLOOKUP($C892,Projections2[[#All],[ISOCode]:[Total 2024 Colombian Returnees]],'Population Projection V2'!$K$167,FALSE),"OK", "Review")</f>
        <v>OK</v>
      </c>
      <c r="BX892" s="361" t="str">
        <f>IF(O892&lt;=VLOOKUP($C892,Projections2[[#All],[ISOCode]:[Total 2024 Colombian Returnees]],'Population Projection V2'!$L$167,FALSE),"OK", "Review")</f>
        <v>OK</v>
      </c>
      <c r="BY892" s="361" t="str">
        <f>IF(P892&lt;=VLOOKUP($C892,Projections2[[#All],[ISOCode]:[Total 2024 Colombian Returnees]],'Population Projection V2'!$M$167,FALSE),"OK", "Review")</f>
        <v>OK</v>
      </c>
      <c r="BZ892" s="361" t="str">
        <f>IF(Q892&lt;=VLOOKUP($C892,Projections2[[#All],[ISOCode]:[Total 2024 Colombian Returnees]],'Population Projection V2'!$N$167,FALSE),"OK", "Review")</f>
        <v>OK</v>
      </c>
      <c r="CA892" s="361" t="str">
        <f>IF(T892&lt;=VLOOKUP($C892,Projections2[[#All],[ISOCode]:[Total 2024 Colombian Returnees]],'Population Projection V2'!$O$167,FALSE),"OK", "Review")</f>
        <v>OK</v>
      </c>
      <c r="CB892" s="361" t="str">
        <f>IF(U892&lt;=VLOOKUP($C892,Projections2[[#All],[ISOCode]:[Total 2024 Colombian Returnees]],'Population Projection V2'!$P$167,FALSE),"OK", "Review")</f>
        <v>OK</v>
      </c>
      <c r="CC892" s="361" t="str">
        <f>IF(V892&lt;=VLOOKUP($C892,Projections2[[#All],[ISOCode]:[Total 2024 Colombian Returnees]],'Population Projection V2'!$Q$167,FALSE),"OK", "Review")</f>
        <v>OK</v>
      </c>
      <c r="CD892" s="361" t="str">
        <f>IF(W892&lt;=VLOOKUP($C892,Projections2[[#All],[ISOCode]:[Total 2024 Colombian Returnees]],'Population Projection V2'!$R$167,FALSE),"OK", "Review")</f>
        <v>OK</v>
      </c>
      <c r="CE892" s="361" t="str">
        <f>IF(X892&lt;=VLOOKUP($C892,Projections2[[#All],[ISOCode]:[Total 2024 Colombian Returnees]],'Population Projection V2'!$S$167,FALSE),"OK", "Review")</f>
        <v>OK</v>
      </c>
      <c r="CF892" s="361" t="str">
        <f>IF(AA892&lt;=VLOOKUP($C892,Projections2[[#All],[ISOCode]:[Total 2024 Colombian Returnees]],'Population Projection V2'!$T$167,FALSE),"OK", "Review")</f>
        <v>OK</v>
      </c>
      <c r="CG892" s="361" t="str">
        <f>IF(AB892&lt;=VLOOKUP($C892,Projections2[[#All],[ISOCode]:[Total 2024 Colombian Returnees]],'Population Projection V2'!$U$167,FALSE),"OK", "Review")</f>
        <v>OK</v>
      </c>
      <c r="CH892" s="361" t="str">
        <f>IF(AC892&lt;=VLOOKUP($C892,Projections2[[#All],[ISOCode]:[Total 2024 Colombian Returnees]],'Population Projection V2'!$V$167,FALSE),"OK", "Review")</f>
        <v>OK</v>
      </c>
      <c r="CI892" s="361" t="str">
        <f>IF(AD892&lt;=VLOOKUP($C892,Projections2[[#All],[ISOCode]:[Total 2024 Colombian Returnees]],'Population Projection V2'!$W$167,FALSE),"OK", "Review")</f>
        <v>OK</v>
      </c>
      <c r="CJ892" s="361" t="str">
        <f>IF(AE892&lt;=VLOOKUP($C892,Projections2[[#All],[ISOCode]:[Total 2024 Colombian Returnees]],'Population Projection V2'!$X$167,FALSE),"OK", "Review")</f>
        <v>OK</v>
      </c>
      <c r="CK892" s="361" t="str">
        <f>IF(AH892&lt;=VLOOKUP($C892,Projections2[[#All],[ISOCode]:[Total 2024 Colombian Returnees]],'Population Projection V2'!$Y$167,FALSE),"OK", "Review")</f>
        <v>OK</v>
      </c>
      <c r="CL892" s="361" t="str">
        <f>IF(AI892&lt;=VLOOKUP($C892,Projections2[[#All],[ISOCode]:[Total 2024 Colombian Returnees]],'Population Projection V2'!$Z$167,FALSE),"OK", "Review")</f>
        <v>OK</v>
      </c>
      <c r="CM892" s="361" t="str">
        <f>IF(AJ892&lt;=VLOOKUP($C892,Projections2[[#All],[ISOCode]:[Total 2024 Colombian Returnees]],'Population Projection V2'!$AA$167,FALSE),"OK", "Review")</f>
        <v>OK</v>
      </c>
      <c r="CN892" s="361" t="str">
        <f>IF(AK892&lt;=VLOOKUP($C892,Projections2[[#All],[ISOCode]:[Total 2024 Colombian Returnees]],'Population Projection V2'!$AB$167,FALSE),"OK", "Review")</f>
        <v>OK</v>
      </c>
      <c r="CO892" s="361" t="str">
        <f>IF(AL892&lt;=VLOOKUP($C892,Projections2[[#All],[ISOCode]:[Total 2024 Colombian Returnees]],'Population Projection V2'!$AC$167,FALSE),"OK", "Review")</f>
        <v>OK</v>
      </c>
      <c r="CP892" s="361" t="str">
        <f>IF(AO892&lt;=VLOOKUP($C892,Projections2[[#All],[ISOCode]:[Total 2024 Colombian Returnees]],'Population Projection V2'!$AD$167,FALSE),"OK", "Review")</f>
        <v>OK</v>
      </c>
      <c r="CQ892" s="361" t="str">
        <f>IF(AP892&lt;=VLOOKUP($C892,Projections2[[#All],[ISOCode]:[Total 2024 Colombian Returnees]],'Population Projection V2'!$AE$167,FALSE),"OK", "Review")</f>
        <v>OK</v>
      </c>
      <c r="CR892" s="361" t="str">
        <f>IF(AQ892&lt;=VLOOKUP($C892,Projections2[[#All],[ISOCode]:[Total 2024 Colombian Returnees]],'Population Projection V2'!$AF$167,FALSE),"OK", "Review")</f>
        <v>OK</v>
      </c>
      <c r="CS892" s="361" t="str">
        <f>IF(AR892&lt;=VLOOKUP($C892,Projections2[[#All],[ISOCode]:[Total 2024 Colombian Returnees]],'Population Projection V2'!$AG$167,FALSE),"OK", "Review")</f>
        <v>OK</v>
      </c>
      <c r="CT892" s="361" t="str">
        <f>IF(AS892&lt;=VLOOKUP($C892,Projections2[[#All],[ISOCode]:[Total 2024 Colombian Returnees]],'Population Projection V2'!$AH$167,FALSE),"OK", "Review")</f>
        <v>OK</v>
      </c>
      <c r="CU892" s="361" t="str">
        <f>IF(AV892&lt;=VLOOKUP($C892,Projections2[[#All],[ISOCode]:[Total 2024 Colombian Returnees]],'Population Projection V2'!$AI$167,FALSE),"OK", "Review")</f>
        <v>OK</v>
      </c>
      <c r="CV892" s="361" t="str">
        <f>IF(AW892&lt;=VLOOKUP($C892,Projections2[[#All],[ISOCode]:[Total 2024 Colombian Returnees]],'Population Projection V2'!$AJ$167,FALSE),"OK", "Review")</f>
        <v>OK</v>
      </c>
      <c r="CW892" s="361" t="str">
        <f>IF(AX892&lt;=VLOOKUP($C892,Projections2[[#All],[ISOCode]:[Total 2024 Colombian Returnees]],'Population Projection V2'!$AK$167,FALSE),"OK", "Review")</f>
        <v>OK</v>
      </c>
      <c r="CX892" s="361" t="str">
        <f>IF(AY892&lt;=VLOOKUP($C892,Projections2[[#All],[ISOCode]:[Total 2024 Colombian Returnees]],'Population Projection V2'!$AL$167,FALSE),"OK", "Review")</f>
        <v>OK</v>
      </c>
      <c r="CY892" s="362" t="str">
        <f>IF(AZ892&lt;=VLOOKUP($C892,Projections2[[#All],[ISOCode]:[Total 2024 Colombian Returnees]],'Population Projection V2'!$AM$167,FALSE),"OK", "Review")</f>
        <v>OK</v>
      </c>
    </row>
    <row r="893" spans="1:103" x14ac:dyDescent="0.25">
      <c r="A893" s="218" t="s">
        <v>37</v>
      </c>
      <c r="B893" s="219" t="s">
        <v>37</v>
      </c>
      <c r="C893" s="219" t="s">
        <v>324</v>
      </c>
      <c r="D893" s="219" t="s">
        <v>436</v>
      </c>
      <c r="E893" s="219" t="s">
        <v>426</v>
      </c>
      <c r="F893" s="289">
        <f t="shared" si="315"/>
        <v>0</v>
      </c>
      <c r="G893" s="289">
        <f t="shared" si="316"/>
        <v>0</v>
      </c>
      <c r="H893" s="289">
        <f t="shared" si="317"/>
        <v>0</v>
      </c>
      <c r="I893" s="289">
        <f t="shared" si="318"/>
        <v>0</v>
      </c>
      <c r="J893" s="290">
        <f t="shared" si="319"/>
        <v>0</v>
      </c>
      <c r="K893" s="290">
        <f>VLOOKUP($C893,Projections2[[#All],[ISOCode]:[Total 2024 Colombian Returnees]],7,0)</f>
        <v>0</v>
      </c>
      <c r="L893" s="251"/>
      <c r="M893" s="236"/>
      <c r="N893" s="236"/>
      <c r="O893" s="236"/>
      <c r="P893" s="236"/>
      <c r="Q893" s="292"/>
      <c r="R893" s="224">
        <f>VLOOKUP($C893,Projections2[[#All],[ISOCode]:[Total 2024 Colombian Returnees]],12,0)</f>
        <v>0</v>
      </c>
      <c r="S893" s="293"/>
      <c r="T893" s="294"/>
      <c r="U893" s="294"/>
      <c r="V893" s="294"/>
      <c r="W893" s="226"/>
      <c r="X893" s="295"/>
      <c r="Y893" s="295">
        <f>VLOOKUP($C893,Projections2[[#All],[ISOCode]:[Total 2024 Colombian Returnees]],17,0)</f>
        <v>0</v>
      </c>
      <c r="Z893" s="296"/>
      <c r="AA893" s="297"/>
      <c r="AB893" s="297"/>
      <c r="AC893" s="297"/>
      <c r="AD893" s="297"/>
      <c r="AE893" s="297"/>
      <c r="AF893" s="297">
        <f>VLOOKUP($C893,Projections2[[#All],[ISOCode]:[Total 2024 Colombian Returnees]],22,0)</f>
        <v>0</v>
      </c>
      <c r="AG893" s="298"/>
      <c r="AH893" s="299"/>
      <c r="AI893" s="299"/>
      <c r="AJ893" s="299"/>
      <c r="AK893" s="299"/>
      <c r="AL893" s="300"/>
      <c r="AM893" s="230">
        <f>VLOOKUP($C893,Projections2[[#All],[ISOCode]:[Total 2024 Colombian Returnees]],27,0)</f>
        <v>0</v>
      </c>
      <c r="AN893" s="301"/>
      <c r="AO893" s="302"/>
      <c r="AP893" s="302"/>
      <c r="AQ893" s="302"/>
      <c r="AR893" s="302"/>
      <c r="AS893" s="303"/>
      <c r="AT893" s="303">
        <f>VLOOKUP($C893,Projections2[[#All],[ISOCode]:[Total 2024 Colombian Returnees]],32,0)</f>
        <v>0</v>
      </c>
      <c r="AU893" s="304"/>
      <c r="AV893" s="305"/>
      <c r="AW893" s="305"/>
      <c r="AX893" s="305"/>
      <c r="AY893" s="305"/>
      <c r="AZ893" s="306"/>
      <c r="BA893" s="306">
        <f>VLOOKUP($C893,Projections2[[#All],[ISOCode]:[Total 2024 Colombian Returnees]],37,0)</f>
        <v>0</v>
      </c>
      <c r="BB893" s="307"/>
      <c r="BC893" s="360" t="str">
        <f t="shared" si="320"/>
        <v>Ok</v>
      </c>
      <c r="BD893" s="361" t="str">
        <f t="shared" si="321"/>
        <v>Ok</v>
      </c>
      <c r="BE893" s="361" t="str">
        <f t="shared" si="322"/>
        <v>Ok</v>
      </c>
      <c r="BF893" s="361" t="str">
        <f t="shared" si="323"/>
        <v>Ok</v>
      </c>
      <c r="BG893" s="362" t="str">
        <f t="shared" si="324"/>
        <v>Ok</v>
      </c>
      <c r="BH893" s="360" t="str">
        <f t="shared" si="325"/>
        <v>Ok</v>
      </c>
      <c r="BI893" s="361" t="str">
        <f t="shared" si="326"/>
        <v>Ok</v>
      </c>
      <c r="BJ893" s="361" t="str">
        <f t="shared" si="327"/>
        <v>Ok</v>
      </c>
      <c r="BK893" s="361" t="str">
        <f t="shared" si="328"/>
        <v>Ok</v>
      </c>
      <c r="BL893" s="361" t="str">
        <f t="shared" si="329"/>
        <v>Ok</v>
      </c>
      <c r="BM893" s="361" t="str">
        <f t="shared" si="330"/>
        <v>Ok</v>
      </c>
      <c r="BN893" s="362" t="str">
        <f t="shared" si="331"/>
        <v>Ok</v>
      </c>
      <c r="BO893" s="360" t="str">
        <f t="shared" si="332"/>
        <v>No Pop.</v>
      </c>
      <c r="BP893" s="361" t="str">
        <f t="shared" si="333"/>
        <v>No Pop.</v>
      </c>
      <c r="BQ893" s="361" t="str">
        <f t="shared" si="334"/>
        <v>No Pop.</v>
      </c>
      <c r="BR893" s="361" t="str">
        <f t="shared" si="335"/>
        <v>No Pop.</v>
      </c>
      <c r="BS893" s="361" t="str">
        <f t="shared" si="336"/>
        <v>No Pop.</v>
      </c>
      <c r="BT893" s="361" t="str">
        <f t="shared" si="337"/>
        <v>No Pop.</v>
      </c>
      <c r="BU893" s="362" t="str">
        <f t="shared" si="338"/>
        <v>No Pop.</v>
      </c>
      <c r="BV893" s="360" t="str">
        <f>IF(M893&lt;=VLOOKUP($C893,Projections2[[#All],[ISOCode]:[Total 2024 Colombian Returnees]],'Population Projection V2'!$J$167,FALSE),"OK", "Review")</f>
        <v>OK</v>
      </c>
      <c r="BW893" s="361" t="str">
        <f>IF(N893&lt;=VLOOKUP($C893,Projections2[[#All],[ISOCode]:[Total 2024 Colombian Returnees]],'Population Projection V2'!$K$167,FALSE),"OK", "Review")</f>
        <v>OK</v>
      </c>
      <c r="BX893" s="361" t="str">
        <f>IF(O893&lt;=VLOOKUP($C893,Projections2[[#All],[ISOCode]:[Total 2024 Colombian Returnees]],'Population Projection V2'!$L$167,FALSE),"OK", "Review")</f>
        <v>OK</v>
      </c>
      <c r="BY893" s="361" t="str">
        <f>IF(P893&lt;=VLOOKUP($C893,Projections2[[#All],[ISOCode]:[Total 2024 Colombian Returnees]],'Population Projection V2'!$M$167,FALSE),"OK", "Review")</f>
        <v>OK</v>
      </c>
      <c r="BZ893" s="361" t="str">
        <f>IF(Q893&lt;=VLOOKUP($C893,Projections2[[#All],[ISOCode]:[Total 2024 Colombian Returnees]],'Population Projection V2'!$N$167,FALSE),"OK", "Review")</f>
        <v>OK</v>
      </c>
      <c r="CA893" s="361" t="str">
        <f>IF(T893&lt;=VLOOKUP($C893,Projections2[[#All],[ISOCode]:[Total 2024 Colombian Returnees]],'Population Projection V2'!$O$167,FALSE),"OK", "Review")</f>
        <v>OK</v>
      </c>
      <c r="CB893" s="361" t="str">
        <f>IF(U893&lt;=VLOOKUP($C893,Projections2[[#All],[ISOCode]:[Total 2024 Colombian Returnees]],'Population Projection V2'!$P$167,FALSE),"OK", "Review")</f>
        <v>OK</v>
      </c>
      <c r="CC893" s="361" t="str">
        <f>IF(V893&lt;=VLOOKUP($C893,Projections2[[#All],[ISOCode]:[Total 2024 Colombian Returnees]],'Population Projection V2'!$Q$167,FALSE),"OK", "Review")</f>
        <v>OK</v>
      </c>
      <c r="CD893" s="361" t="str">
        <f>IF(W893&lt;=VLOOKUP($C893,Projections2[[#All],[ISOCode]:[Total 2024 Colombian Returnees]],'Population Projection V2'!$R$167,FALSE),"OK", "Review")</f>
        <v>OK</v>
      </c>
      <c r="CE893" s="361" t="str">
        <f>IF(X893&lt;=VLOOKUP($C893,Projections2[[#All],[ISOCode]:[Total 2024 Colombian Returnees]],'Population Projection V2'!$S$167,FALSE),"OK", "Review")</f>
        <v>OK</v>
      </c>
      <c r="CF893" s="361" t="str">
        <f>IF(AA893&lt;=VLOOKUP($C893,Projections2[[#All],[ISOCode]:[Total 2024 Colombian Returnees]],'Population Projection V2'!$T$167,FALSE),"OK", "Review")</f>
        <v>OK</v>
      </c>
      <c r="CG893" s="361" t="str">
        <f>IF(AB893&lt;=VLOOKUP($C893,Projections2[[#All],[ISOCode]:[Total 2024 Colombian Returnees]],'Population Projection V2'!$U$167,FALSE),"OK", "Review")</f>
        <v>OK</v>
      </c>
      <c r="CH893" s="361" t="str">
        <f>IF(AC893&lt;=VLOOKUP($C893,Projections2[[#All],[ISOCode]:[Total 2024 Colombian Returnees]],'Population Projection V2'!$V$167,FALSE),"OK", "Review")</f>
        <v>OK</v>
      </c>
      <c r="CI893" s="361" t="str">
        <f>IF(AD893&lt;=VLOOKUP($C893,Projections2[[#All],[ISOCode]:[Total 2024 Colombian Returnees]],'Population Projection V2'!$W$167,FALSE),"OK", "Review")</f>
        <v>OK</v>
      </c>
      <c r="CJ893" s="361" t="str">
        <f>IF(AE893&lt;=VLOOKUP($C893,Projections2[[#All],[ISOCode]:[Total 2024 Colombian Returnees]],'Population Projection V2'!$X$167,FALSE),"OK", "Review")</f>
        <v>OK</v>
      </c>
      <c r="CK893" s="361" t="str">
        <f>IF(AH893&lt;=VLOOKUP($C893,Projections2[[#All],[ISOCode]:[Total 2024 Colombian Returnees]],'Population Projection V2'!$Y$167,FALSE),"OK", "Review")</f>
        <v>OK</v>
      </c>
      <c r="CL893" s="361" t="str">
        <f>IF(AI893&lt;=VLOOKUP($C893,Projections2[[#All],[ISOCode]:[Total 2024 Colombian Returnees]],'Population Projection V2'!$Z$167,FALSE),"OK", "Review")</f>
        <v>OK</v>
      </c>
      <c r="CM893" s="361" t="str">
        <f>IF(AJ893&lt;=VLOOKUP($C893,Projections2[[#All],[ISOCode]:[Total 2024 Colombian Returnees]],'Population Projection V2'!$AA$167,FALSE),"OK", "Review")</f>
        <v>OK</v>
      </c>
      <c r="CN893" s="361" t="str">
        <f>IF(AK893&lt;=VLOOKUP($C893,Projections2[[#All],[ISOCode]:[Total 2024 Colombian Returnees]],'Population Projection V2'!$AB$167,FALSE),"OK", "Review")</f>
        <v>OK</v>
      </c>
      <c r="CO893" s="361" t="str">
        <f>IF(AL893&lt;=VLOOKUP($C893,Projections2[[#All],[ISOCode]:[Total 2024 Colombian Returnees]],'Population Projection V2'!$AC$167,FALSE),"OK", "Review")</f>
        <v>OK</v>
      </c>
      <c r="CP893" s="361" t="str">
        <f>IF(AO893&lt;=VLOOKUP($C893,Projections2[[#All],[ISOCode]:[Total 2024 Colombian Returnees]],'Population Projection V2'!$AD$167,FALSE),"OK", "Review")</f>
        <v>OK</v>
      </c>
      <c r="CQ893" s="361" t="str">
        <f>IF(AP893&lt;=VLOOKUP($C893,Projections2[[#All],[ISOCode]:[Total 2024 Colombian Returnees]],'Population Projection V2'!$AE$167,FALSE),"OK", "Review")</f>
        <v>OK</v>
      </c>
      <c r="CR893" s="361" t="str">
        <f>IF(AQ893&lt;=VLOOKUP($C893,Projections2[[#All],[ISOCode]:[Total 2024 Colombian Returnees]],'Population Projection V2'!$AF$167,FALSE),"OK", "Review")</f>
        <v>OK</v>
      </c>
      <c r="CS893" s="361" t="str">
        <f>IF(AR893&lt;=VLOOKUP($C893,Projections2[[#All],[ISOCode]:[Total 2024 Colombian Returnees]],'Population Projection V2'!$AG$167,FALSE),"OK", "Review")</f>
        <v>OK</v>
      </c>
      <c r="CT893" s="361" t="str">
        <f>IF(AS893&lt;=VLOOKUP($C893,Projections2[[#All],[ISOCode]:[Total 2024 Colombian Returnees]],'Population Projection V2'!$AH$167,FALSE),"OK", "Review")</f>
        <v>OK</v>
      </c>
      <c r="CU893" s="361" t="str">
        <f>IF(AV893&lt;=VLOOKUP($C893,Projections2[[#All],[ISOCode]:[Total 2024 Colombian Returnees]],'Population Projection V2'!$AI$167,FALSE),"OK", "Review")</f>
        <v>OK</v>
      </c>
      <c r="CV893" s="361" t="str">
        <f>IF(AW893&lt;=VLOOKUP($C893,Projections2[[#All],[ISOCode]:[Total 2024 Colombian Returnees]],'Population Projection V2'!$AJ$167,FALSE),"OK", "Review")</f>
        <v>OK</v>
      </c>
      <c r="CW893" s="361" t="str">
        <f>IF(AX893&lt;=VLOOKUP($C893,Projections2[[#All],[ISOCode]:[Total 2024 Colombian Returnees]],'Population Projection V2'!$AK$167,FALSE),"OK", "Review")</f>
        <v>OK</v>
      </c>
      <c r="CX893" s="361" t="str">
        <f>IF(AY893&lt;=VLOOKUP($C893,Projections2[[#All],[ISOCode]:[Total 2024 Colombian Returnees]],'Population Projection V2'!$AL$167,FALSE),"OK", "Review")</f>
        <v>OK</v>
      </c>
      <c r="CY893" s="362" t="str">
        <f>IF(AZ893&lt;=VLOOKUP($C893,Projections2[[#All],[ISOCode]:[Total 2024 Colombian Returnees]],'Population Projection V2'!$AM$167,FALSE),"OK", "Review")</f>
        <v>OK</v>
      </c>
    </row>
    <row r="894" spans="1:103" x14ac:dyDescent="0.25">
      <c r="A894" s="218" t="s">
        <v>37</v>
      </c>
      <c r="B894" s="219" t="s">
        <v>37</v>
      </c>
      <c r="C894" s="219" t="s">
        <v>325</v>
      </c>
      <c r="D894" s="219" t="s">
        <v>36</v>
      </c>
      <c r="E894" s="219" t="s">
        <v>426</v>
      </c>
      <c r="F894" s="289">
        <f t="shared" si="315"/>
        <v>0</v>
      </c>
      <c r="G894" s="289">
        <f t="shared" si="316"/>
        <v>0</v>
      </c>
      <c r="H894" s="289">
        <f t="shared" si="317"/>
        <v>0</v>
      </c>
      <c r="I894" s="289">
        <f t="shared" si="318"/>
        <v>0</v>
      </c>
      <c r="J894" s="290">
        <f t="shared" si="319"/>
        <v>0</v>
      </c>
      <c r="K894" s="290">
        <f>VLOOKUP($C894,Projections2[[#All],[ISOCode]:[Total 2024 Colombian Returnees]],7,0)</f>
        <v>0</v>
      </c>
      <c r="L894" s="251"/>
      <c r="M894" s="236"/>
      <c r="N894" s="236"/>
      <c r="O894" s="236"/>
      <c r="P894" s="236"/>
      <c r="Q894" s="292"/>
      <c r="R894" s="224">
        <f>VLOOKUP($C894,Projections2[[#All],[ISOCode]:[Total 2024 Colombian Returnees]],12,0)</f>
        <v>0</v>
      </c>
      <c r="S894" s="293"/>
      <c r="T894" s="294"/>
      <c r="U894" s="294"/>
      <c r="V894" s="294"/>
      <c r="W894" s="226"/>
      <c r="X894" s="295"/>
      <c r="Y894" s="295">
        <f>VLOOKUP($C894,Projections2[[#All],[ISOCode]:[Total 2024 Colombian Returnees]],17,0)</f>
        <v>0</v>
      </c>
      <c r="Z894" s="296"/>
      <c r="AA894" s="297"/>
      <c r="AB894" s="297"/>
      <c r="AC894" s="297"/>
      <c r="AD894" s="297"/>
      <c r="AE894" s="297"/>
      <c r="AF894" s="297">
        <f>VLOOKUP($C894,Projections2[[#All],[ISOCode]:[Total 2024 Colombian Returnees]],22,0)</f>
        <v>0</v>
      </c>
      <c r="AG894" s="298"/>
      <c r="AH894" s="299"/>
      <c r="AI894" s="299"/>
      <c r="AJ894" s="299"/>
      <c r="AK894" s="299"/>
      <c r="AL894" s="300"/>
      <c r="AM894" s="230">
        <f>VLOOKUP($C894,Projections2[[#All],[ISOCode]:[Total 2024 Colombian Returnees]],27,0)</f>
        <v>0</v>
      </c>
      <c r="AN894" s="301"/>
      <c r="AO894" s="302"/>
      <c r="AP894" s="302"/>
      <c r="AQ894" s="302"/>
      <c r="AR894" s="302"/>
      <c r="AS894" s="303"/>
      <c r="AT894" s="303">
        <f>VLOOKUP($C894,Projections2[[#All],[ISOCode]:[Total 2024 Colombian Returnees]],32,0)</f>
        <v>0</v>
      </c>
      <c r="AU894" s="304"/>
      <c r="AV894" s="305"/>
      <c r="AW894" s="305"/>
      <c r="AX894" s="305"/>
      <c r="AY894" s="305"/>
      <c r="AZ894" s="306"/>
      <c r="BA894" s="306">
        <f>VLOOKUP($C894,Projections2[[#All],[ISOCode]:[Total 2024 Colombian Returnees]],37,0)</f>
        <v>0</v>
      </c>
      <c r="BB894" s="307"/>
      <c r="BC894" s="360" t="str">
        <f t="shared" si="320"/>
        <v>Ok</v>
      </c>
      <c r="BD894" s="361" t="str">
        <f t="shared" si="321"/>
        <v>Ok</v>
      </c>
      <c r="BE894" s="361" t="str">
        <f t="shared" si="322"/>
        <v>Ok</v>
      </c>
      <c r="BF894" s="361" t="str">
        <f t="shared" si="323"/>
        <v>Ok</v>
      </c>
      <c r="BG894" s="362" t="str">
        <f t="shared" si="324"/>
        <v>Ok</v>
      </c>
      <c r="BH894" s="360" t="str">
        <f t="shared" si="325"/>
        <v>Ok</v>
      </c>
      <c r="BI894" s="361" t="str">
        <f t="shared" si="326"/>
        <v>Ok</v>
      </c>
      <c r="BJ894" s="361" t="str">
        <f t="shared" si="327"/>
        <v>Ok</v>
      </c>
      <c r="BK894" s="361" t="str">
        <f t="shared" si="328"/>
        <v>Ok</v>
      </c>
      <c r="BL894" s="361" t="str">
        <f t="shared" si="329"/>
        <v>Ok</v>
      </c>
      <c r="BM894" s="361" t="str">
        <f t="shared" si="330"/>
        <v>Ok</v>
      </c>
      <c r="BN894" s="362" t="str">
        <f t="shared" si="331"/>
        <v>Ok</v>
      </c>
      <c r="BO894" s="360" t="str">
        <f t="shared" si="332"/>
        <v>No Pop.</v>
      </c>
      <c r="BP894" s="361" t="str">
        <f t="shared" si="333"/>
        <v>No Pop.</v>
      </c>
      <c r="BQ894" s="361" t="str">
        <f t="shared" si="334"/>
        <v>No Pop.</v>
      </c>
      <c r="BR894" s="361" t="str">
        <f t="shared" si="335"/>
        <v>No Pop.</v>
      </c>
      <c r="BS894" s="361" t="str">
        <f t="shared" si="336"/>
        <v>No Pop.</v>
      </c>
      <c r="BT894" s="361" t="str">
        <f t="shared" si="337"/>
        <v>No Pop.</v>
      </c>
      <c r="BU894" s="362" t="str">
        <f t="shared" si="338"/>
        <v>No Pop.</v>
      </c>
      <c r="BV894" s="360" t="str">
        <f>IF(M894&lt;=VLOOKUP($C894,Projections2[[#All],[ISOCode]:[Total 2024 Colombian Returnees]],'Population Projection V2'!$J$167,FALSE),"OK", "Review")</f>
        <v>OK</v>
      </c>
      <c r="BW894" s="361" t="str">
        <f>IF(N894&lt;=VLOOKUP($C894,Projections2[[#All],[ISOCode]:[Total 2024 Colombian Returnees]],'Population Projection V2'!$K$167,FALSE),"OK", "Review")</f>
        <v>OK</v>
      </c>
      <c r="BX894" s="361" t="str">
        <f>IF(O894&lt;=VLOOKUP($C894,Projections2[[#All],[ISOCode]:[Total 2024 Colombian Returnees]],'Population Projection V2'!$L$167,FALSE),"OK", "Review")</f>
        <v>OK</v>
      </c>
      <c r="BY894" s="361" t="str">
        <f>IF(P894&lt;=VLOOKUP($C894,Projections2[[#All],[ISOCode]:[Total 2024 Colombian Returnees]],'Population Projection V2'!$M$167,FALSE),"OK", "Review")</f>
        <v>OK</v>
      </c>
      <c r="BZ894" s="361" t="str">
        <f>IF(Q894&lt;=VLOOKUP($C894,Projections2[[#All],[ISOCode]:[Total 2024 Colombian Returnees]],'Population Projection V2'!$N$167,FALSE),"OK", "Review")</f>
        <v>OK</v>
      </c>
      <c r="CA894" s="361" t="str">
        <f>IF(T894&lt;=VLOOKUP($C894,Projections2[[#All],[ISOCode]:[Total 2024 Colombian Returnees]],'Population Projection V2'!$O$167,FALSE),"OK", "Review")</f>
        <v>OK</v>
      </c>
      <c r="CB894" s="361" t="str">
        <f>IF(U894&lt;=VLOOKUP($C894,Projections2[[#All],[ISOCode]:[Total 2024 Colombian Returnees]],'Population Projection V2'!$P$167,FALSE),"OK", "Review")</f>
        <v>OK</v>
      </c>
      <c r="CC894" s="361" t="str">
        <f>IF(V894&lt;=VLOOKUP($C894,Projections2[[#All],[ISOCode]:[Total 2024 Colombian Returnees]],'Population Projection V2'!$Q$167,FALSE),"OK", "Review")</f>
        <v>OK</v>
      </c>
      <c r="CD894" s="361" t="str">
        <f>IF(W894&lt;=VLOOKUP($C894,Projections2[[#All],[ISOCode]:[Total 2024 Colombian Returnees]],'Population Projection V2'!$R$167,FALSE),"OK", "Review")</f>
        <v>OK</v>
      </c>
      <c r="CE894" s="361" t="str">
        <f>IF(X894&lt;=VLOOKUP($C894,Projections2[[#All],[ISOCode]:[Total 2024 Colombian Returnees]],'Population Projection V2'!$S$167,FALSE),"OK", "Review")</f>
        <v>OK</v>
      </c>
      <c r="CF894" s="361" t="str">
        <f>IF(AA894&lt;=VLOOKUP($C894,Projections2[[#All],[ISOCode]:[Total 2024 Colombian Returnees]],'Population Projection V2'!$T$167,FALSE),"OK", "Review")</f>
        <v>OK</v>
      </c>
      <c r="CG894" s="361" t="str">
        <f>IF(AB894&lt;=VLOOKUP($C894,Projections2[[#All],[ISOCode]:[Total 2024 Colombian Returnees]],'Population Projection V2'!$U$167,FALSE),"OK", "Review")</f>
        <v>OK</v>
      </c>
      <c r="CH894" s="361" t="str">
        <f>IF(AC894&lt;=VLOOKUP($C894,Projections2[[#All],[ISOCode]:[Total 2024 Colombian Returnees]],'Population Projection V2'!$V$167,FALSE),"OK", "Review")</f>
        <v>OK</v>
      </c>
      <c r="CI894" s="361" t="str">
        <f>IF(AD894&lt;=VLOOKUP($C894,Projections2[[#All],[ISOCode]:[Total 2024 Colombian Returnees]],'Population Projection V2'!$W$167,FALSE),"OK", "Review")</f>
        <v>OK</v>
      </c>
      <c r="CJ894" s="361" t="str">
        <f>IF(AE894&lt;=VLOOKUP($C894,Projections2[[#All],[ISOCode]:[Total 2024 Colombian Returnees]],'Population Projection V2'!$X$167,FALSE),"OK", "Review")</f>
        <v>OK</v>
      </c>
      <c r="CK894" s="361" t="str">
        <f>IF(AH894&lt;=VLOOKUP($C894,Projections2[[#All],[ISOCode]:[Total 2024 Colombian Returnees]],'Population Projection V2'!$Y$167,FALSE),"OK", "Review")</f>
        <v>OK</v>
      </c>
      <c r="CL894" s="361" t="str">
        <f>IF(AI894&lt;=VLOOKUP($C894,Projections2[[#All],[ISOCode]:[Total 2024 Colombian Returnees]],'Population Projection V2'!$Z$167,FALSE),"OK", "Review")</f>
        <v>OK</v>
      </c>
      <c r="CM894" s="361" t="str">
        <f>IF(AJ894&lt;=VLOOKUP($C894,Projections2[[#All],[ISOCode]:[Total 2024 Colombian Returnees]],'Population Projection V2'!$AA$167,FALSE),"OK", "Review")</f>
        <v>OK</v>
      </c>
      <c r="CN894" s="361" t="str">
        <f>IF(AK894&lt;=VLOOKUP($C894,Projections2[[#All],[ISOCode]:[Total 2024 Colombian Returnees]],'Population Projection V2'!$AB$167,FALSE),"OK", "Review")</f>
        <v>OK</v>
      </c>
      <c r="CO894" s="361" t="str">
        <f>IF(AL894&lt;=VLOOKUP($C894,Projections2[[#All],[ISOCode]:[Total 2024 Colombian Returnees]],'Population Projection V2'!$AC$167,FALSE),"OK", "Review")</f>
        <v>OK</v>
      </c>
      <c r="CP894" s="361" t="str">
        <f>IF(AO894&lt;=VLOOKUP($C894,Projections2[[#All],[ISOCode]:[Total 2024 Colombian Returnees]],'Population Projection V2'!$AD$167,FALSE),"OK", "Review")</f>
        <v>OK</v>
      </c>
      <c r="CQ894" s="361" t="str">
        <f>IF(AP894&lt;=VLOOKUP($C894,Projections2[[#All],[ISOCode]:[Total 2024 Colombian Returnees]],'Population Projection V2'!$AE$167,FALSE),"OK", "Review")</f>
        <v>OK</v>
      </c>
      <c r="CR894" s="361" t="str">
        <f>IF(AQ894&lt;=VLOOKUP($C894,Projections2[[#All],[ISOCode]:[Total 2024 Colombian Returnees]],'Population Projection V2'!$AF$167,FALSE),"OK", "Review")</f>
        <v>OK</v>
      </c>
      <c r="CS894" s="361" t="str">
        <f>IF(AR894&lt;=VLOOKUP($C894,Projections2[[#All],[ISOCode]:[Total 2024 Colombian Returnees]],'Population Projection V2'!$AG$167,FALSE),"OK", "Review")</f>
        <v>OK</v>
      </c>
      <c r="CT894" s="361" t="str">
        <f>IF(AS894&lt;=VLOOKUP($C894,Projections2[[#All],[ISOCode]:[Total 2024 Colombian Returnees]],'Population Projection V2'!$AH$167,FALSE),"OK", "Review")</f>
        <v>OK</v>
      </c>
      <c r="CU894" s="361" t="str">
        <f>IF(AV894&lt;=VLOOKUP($C894,Projections2[[#All],[ISOCode]:[Total 2024 Colombian Returnees]],'Population Projection V2'!$AI$167,FALSE),"OK", "Review")</f>
        <v>OK</v>
      </c>
      <c r="CV894" s="361" t="str">
        <f>IF(AW894&lt;=VLOOKUP($C894,Projections2[[#All],[ISOCode]:[Total 2024 Colombian Returnees]],'Population Projection V2'!$AJ$167,FALSE),"OK", "Review")</f>
        <v>OK</v>
      </c>
      <c r="CW894" s="361" t="str">
        <f>IF(AX894&lt;=VLOOKUP($C894,Projections2[[#All],[ISOCode]:[Total 2024 Colombian Returnees]],'Population Projection V2'!$AK$167,FALSE),"OK", "Review")</f>
        <v>OK</v>
      </c>
      <c r="CX894" s="361" t="str">
        <f>IF(AY894&lt;=VLOOKUP($C894,Projections2[[#All],[ISOCode]:[Total 2024 Colombian Returnees]],'Population Projection V2'!$AL$167,FALSE),"OK", "Review")</f>
        <v>OK</v>
      </c>
      <c r="CY894" s="362" t="str">
        <f>IF(AZ894&lt;=VLOOKUP($C894,Projections2[[#All],[ISOCode]:[Total 2024 Colombian Returnees]],'Population Projection V2'!$AM$167,FALSE),"OK", "Review")</f>
        <v>OK</v>
      </c>
    </row>
    <row r="895" spans="1:103" x14ac:dyDescent="0.25">
      <c r="A895" s="248" t="s">
        <v>37</v>
      </c>
      <c r="B895" s="249" t="s">
        <v>37</v>
      </c>
      <c r="C895" s="249" t="s">
        <v>326</v>
      </c>
      <c r="D895" s="250" t="s">
        <v>421</v>
      </c>
      <c r="E895" s="249" t="s">
        <v>426</v>
      </c>
      <c r="F895" s="291">
        <f t="shared" si="315"/>
        <v>0</v>
      </c>
      <c r="G895" s="291">
        <f t="shared" si="316"/>
        <v>0</v>
      </c>
      <c r="H895" s="291">
        <f t="shared" si="317"/>
        <v>0</v>
      </c>
      <c r="I895" s="291">
        <f t="shared" si="318"/>
        <v>0</v>
      </c>
      <c r="J895" s="291">
        <f t="shared" si="319"/>
        <v>0</v>
      </c>
      <c r="K895" s="291">
        <f>VLOOKUP($C895,Projections2[[#All],[ISOCode]:[Total 2024 Colombian Returnees]],7,0)</f>
        <v>0</v>
      </c>
      <c r="L895" s="251"/>
      <c r="M895" s="292"/>
      <c r="N895" s="292"/>
      <c r="O895" s="292"/>
      <c r="P895" s="252"/>
      <c r="Q895" s="292"/>
      <c r="R895" s="224">
        <f>VLOOKUP($C895,Projections2[[#All],[ISOCode]:[Total 2024 Colombian Returnees]],12,0)</f>
        <v>0</v>
      </c>
      <c r="S895" s="293"/>
      <c r="T895" s="308"/>
      <c r="U895" s="308"/>
      <c r="V895" s="308"/>
      <c r="W895" s="242">
        <f>X895-V895-U895-T895</f>
        <v>0</v>
      </c>
      <c r="X895" s="308"/>
      <c r="Y895" s="308">
        <f>VLOOKUP($C895,Projections2[[#All],[ISOCode]:[Total 2024 Colombian Returnees]],17,0)</f>
        <v>0</v>
      </c>
      <c r="Z895" s="309"/>
      <c r="AA895" s="263"/>
      <c r="AB895" s="263"/>
      <c r="AC895" s="263"/>
      <c r="AD895" s="263"/>
      <c r="AE895" s="263"/>
      <c r="AF895" s="263">
        <f>VLOOKUP($C895,Projections2[[#All],[ISOCode]:[Total 2024 Colombian Returnees]],22,0)</f>
        <v>0</v>
      </c>
      <c r="AG895" s="262"/>
      <c r="AH895" s="300"/>
      <c r="AI895" s="300"/>
      <c r="AJ895" s="300"/>
      <c r="AK895" s="300"/>
      <c r="AL895" s="300"/>
      <c r="AM895" s="230">
        <f>VLOOKUP($C895,Projections2[[#All],[ISOCode]:[Total 2024 Colombian Returnees]],27,0)</f>
        <v>0</v>
      </c>
      <c r="AN895" s="301"/>
      <c r="AO895" s="303"/>
      <c r="AP895" s="303"/>
      <c r="AQ895" s="303"/>
      <c r="AR895" s="303"/>
      <c r="AS895" s="303"/>
      <c r="AT895" s="303">
        <f>VLOOKUP($C895,Projections2[[#All],[ISOCode]:[Total 2024 Colombian Returnees]],32,0)</f>
        <v>0</v>
      </c>
      <c r="AU895" s="304"/>
      <c r="AV895" s="306"/>
      <c r="AW895" s="306"/>
      <c r="AX895" s="306"/>
      <c r="AY895" s="306"/>
      <c r="AZ895" s="306"/>
      <c r="BA895" s="306">
        <f>VLOOKUP($C895,Projections2[[#All],[ISOCode]:[Total 2024 Colombian Returnees]],37,0)</f>
        <v>0</v>
      </c>
      <c r="BB895" s="307"/>
      <c r="BC895" s="360" t="str">
        <f t="shared" si="320"/>
        <v>Ok</v>
      </c>
      <c r="BD895" s="361" t="str">
        <f t="shared" si="321"/>
        <v>Ok</v>
      </c>
      <c r="BE895" s="361" t="str">
        <f t="shared" si="322"/>
        <v>Ok</v>
      </c>
      <c r="BF895" s="361" t="str">
        <f t="shared" si="323"/>
        <v>Ok</v>
      </c>
      <c r="BG895" s="362" t="str">
        <f t="shared" si="324"/>
        <v>Ok</v>
      </c>
      <c r="BH895" s="360" t="str">
        <f t="shared" si="325"/>
        <v>Ok</v>
      </c>
      <c r="BI895" s="361" t="str">
        <f t="shared" si="326"/>
        <v>Ok</v>
      </c>
      <c r="BJ895" s="361" t="str">
        <f t="shared" si="327"/>
        <v>Ok</v>
      </c>
      <c r="BK895" s="361" t="str">
        <f t="shared" si="328"/>
        <v>Ok</v>
      </c>
      <c r="BL895" s="361" t="str">
        <f t="shared" si="329"/>
        <v>Ok</v>
      </c>
      <c r="BM895" s="361" t="str">
        <f t="shared" si="330"/>
        <v>Ok</v>
      </c>
      <c r="BN895" s="362" t="str">
        <f t="shared" si="331"/>
        <v>Ok</v>
      </c>
      <c r="BO895" s="360" t="str">
        <f t="shared" si="332"/>
        <v>No Pop.</v>
      </c>
      <c r="BP895" s="361" t="str">
        <f t="shared" si="333"/>
        <v>No Pop.</v>
      </c>
      <c r="BQ895" s="361" t="str">
        <f t="shared" si="334"/>
        <v>No Pop.</v>
      </c>
      <c r="BR895" s="361" t="str">
        <f t="shared" si="335"/>
        <v>No Pop.</v>
      </c>
      <c r="BS895" s="361" t="str">
        <f t="shared" si="336"/>
        <v>No Pop.</v>
      </c>
      <c r="BT895" s="361" t="str">
        <f t="shared" si="337"/>
        <v>No Pop.</v>
      </c>
      <c r="BU895" s="362" t="str">
        <f t="shared" si="338"/>
        <v>No Pop.</v>
      </c>
      <c r="BV895" s="360" t="str">
        <f>IF(M895&lt;=VLOOKUP($C895,Projections2[[#All],[ISOCode]:[Total 2024 Colombian Returnees]],'Population Projection V2'!$J$167,FALSE),"OK", "Review")</f>
        <v>OK</v>
      </c>
      <c r="BW895" s="361" t="str">
        <f>IF(N895&lt;=VLOOKUP($C895,Projections2[[#All],[ISOCode]:[Total 2024 Colombian Returnees]],'Population Projection V2'!$K$167,FALSE),"OK", "Review")</f>
        <v>OK</v>
      </c>
      <c r="BX895" s="361" t="str">
        <f>IF(O895&lt;=VLOOKUP($C895,Projections2[[#All],[ISOCode]:[Total 2024 Colombian Returnees]],'Population Projection V2'!$L$167,FALSE),"OK", "Review")</f>
        <v>OK</v>
      </c>
      <c r="BY895" s="361" t="str">
        <f>IF(P895&lt;=VLOOKUP($C895,Projections2[[#All],[ISOCode]:[Total 2024 Colombian Returnees]],'Population Projection V2'!$M$167,FALSE),"OK", "Review")</f>
        <v>OK</v>
      </c>
      <c r="BZ895" s="361" t="str">
        <f>IF(Q895&lt;=VLOOKUP($C895,Projections2[[#All],[ISOCode]:[Total 2024 Colombian Returnees]],'Population Projection V2'!$N$167,FALSE),"OK", "Review")</f>
        <v>OK</v>
      </c>
      <c r="CA895" s="361" t="str">
        <f>IF(T895&lt;=VLOOKUP($C895,Projections2[[#All],[ISOCode]:[Total 2024 Colombian Returnees]],'Population Projection V2'!$O$167,FALSE),"OK", "Review")</f>
        <v>OK</v>
      </c>
      <c r="CB895" s="361" t="str">
        <f>IF(U895&lt;=VLOOKUP($C895,Projections2[[#All],[ISOCode]:[Total 2024 Colombian Returnees]],'Population Projection V2'!$P$167,FALSE),"OK", "Review")</f>
        <v>OK</v>
      </c>
      <c r="CC895" s="361" t="str">
        <f>IF(V895&lt;=VLOOKUP($C895,Projections2[[#All],[ISOCode]:[Total 2024 Colombian Returnees]],'Population Projection V2'!$Q$167,FALSE),"OK", "Review")</f>
        <v>OK</v>
      </c>
      <c r="CD895" s="361" t="str">
        <f>IF(W895&lt;=VLOOKUP($C895,Projections2[[#All],[ISOCode]:[Total 2024 Colombian Returnees]],'Population Projection V2'!$R$167,FALSE),"OK", "Review")</f>
        <v>OK</v>
      </c>
      <c r="CE895" s="361" t="str">
        <f>IF(X895&lt;=VLOOKUP($C895,Projections2[[#All],[ISOCode]:[Total 2024 Colombian Returnees]],'Population Projection V2'!$S$167,FALSE),"OK", "Review")</f>
        <v>OK</v>
      </c>
      <c r="CF895" s="361" t="str">
        <f>IF(AA895&lt;=VLOOKUP($C895,Projections2[[#All],[ISOCode]:[Total 2024 Colombian Returnees]],'Population Projection V2'!$T$167,FALSE),"OK", "Review")</f>
        <v>OK</v>
      </c>
      <c r="CG895" s="361" t="str">
        <f>IF(AB895&lt;=VLOOKUP($C895,Projections2[[#All],[ISOCode]:[Total 2024 Colombian Returnees]],'Population Projection V2'!$U$167,FALSE),"OK", "Review")</f>
        <v>OK</v>
      </c>
      <c r="CH895" s="361" t="str">
        <f>IF(AC895&lt;=VLOOKUP($C895,Projections2[[#All],[ISOCode]:[Total 2024 Colombian Returnees]],'Population Projection V2'!$V$167,FALSE),"OK", "Review")</f>
        <v>OK</v>
      </c>
      <c r="CI895" s="361" t="str">
        <f>IF(AD895&lt;=VLOOKUP($C895,Projections2[[#All],[ISOCode]:[Total 2024 Colombian Returnees]],'Population Projection V2'!$W$167,FALSE),"OK", "Review")</f>
        <v>OK</v>
      </c>
      <c r="CJ895" s="361" t="str">
        <f>IF(AE895&lt;=VLOOKUP($C895,Projections2[[#All],[ISOCode]:[Total 2024 Colombian Returnees]],'Population Projection V2'!$X$167,FALSE),"OK", "Review")</f>
        <v>OK</v>
      </c>
      <c r="CK895" s="361" t="str">
        <f>IF(AH895&lt;=VLOOKUP($C895,Projections2[[#All],[ISOCode]:[Total 2024 Colombian Returnees]],'Population Projection V2'!$Y$167,FALSE),"OK", "Review")</f>
        <v>OK</v>
      </c>
      <c r="CL895" s="361" t="str">
        <f>IF(AI895&lt;=VLOOKUP($C895,Projections2[[#All],[ISOCode]:[Total 2024 Colombian Returnees]],'Population Projection V2'!$Z$167,FALSE),"OK", "Review")</f>
        <v>OK</v>
      </c>
      <c r="CM895" s="361" t="str">
        <f>IF(AJ895&lt;=VLOOKUP($C895,Projections2[[#All],[ISOCode]:[Total 2024 Colombian Returnees]],'Population Projection V2'!$AA$167,FALSE),"OK", "Review")</f>
        <v>OK</v>
      </c>
      <c r="CN895" s="361" t="str">
        <f>IF(AK895&lt;=VLOOKUP($C895,Projections2[[#All],[ISOCode]:[Total 2024 Colombian Returnees]],'Population Projection V2'!$AB$167,FALSE),"OK", "Review")</f>
        <v>OK</v>
      </c>
      <c r="CO895" s="361" t="str">
        <f>IF(AL895&lt;=VLOOKUP($C895,Projections2[[#All],[ISOCode]:[Total 2024 Colombian Returnees]],'Population Projection V2'!$AC$167,FALSE),"OK", "Review")</f>
        <v>OK</v>
      </c>
      <c r="CP895" s="361" t="str">
        <f>IF(AO895&lt;=VLOOKUP($C895,Projections2[[#All],[ISOCode]:[Total 2024 Colombian Returnees]],'Population Projection V2'!$AD$167,FALSE),"OK", "Review")</f>
        <v>OK</v>
      </c>
      <c r="CQ895" s="361" t="str">
        <f>IF(AP895&lt;=VLOOKUP($C895,Projections2[[#All],[ISOCode]:[Total 2024 Colombian Returnees]],'Population Projection V2'!$AE$167,FALSE),"OK", "Review")</f>
        <v>OK</v>
      </c>
      <c r="CR895" s="361" t="str">
        <f>IF(AQ895&lt;=VLOOKUP($C895,Projections2[[#All],[ISOCode]:[Total 2024 Colombian Returnees]],'Population Projection V2'!$AF$167,FALSE),"OK", "Review")</f>
        <v>OK</v>
      </c>
      <c r="CS895" s="361" t="str">
        <f>IF(AR895&lt;=VLOOKUP($C895,Projections2[[#All],[ISOCode]:[Total 2024 Colombian Returnees]],'Population Projection V2'!$AG$167,FALSE),"OK", "Review")</f>
        <v>OK</v>
      </c>
      <c r="CT895" s="361" t="str">
        <f>IF(AS895&lt;=VLOOKUP($C895,Projections2[[#All],[ISOCode]:[Total 2024 Colombian Returnees]],'Population Projection V2'!$AH$167,FALSE),"OK", "Review")</f>
        <v>OK</v>
      </c>
      <c r="CU895" s="361" t="str">
        <f>IF(AV895&lt;=VLOOKUP($C895,Projections2[[#All],[ISOCode]:[Total 2024 Colombian Returnees]],'Population Projection V2'!$AI$167,FALSE),"OK", "Review")</f>
        <v>OK</v>
      </c>
      <c r="CV895" s="361" t="str">
        <f>IF(AW895&lt;=VLOOKUP($C895,Projections2[[#All],[ISOCode]:[Total 2024 Colombian Returnees]],'Population Projection V2'!$AJ$167,FALSE),"OK", "Review")</f>
        <v>OK</v>
      </c>
      <c r="CW895" s="361" t="str">
        <f>IF(AX895&lt;=VLOOKUP($C895,Projections2[[#All],[ISOCode]:[Total 2024 Colombian Returnees]],'Population Projection V2'!$AK$167,FALSE),"OK", "Review")</f>
        <v>OK</v>
      </c>
      <c r="CX895" s="361" t="str">
        <f>IF(AY895&lt;=VLOOKUP($C895,Projections2[[#All],[ISOCode]:[Total 2024 Colombian Returnees]],'Population Projection V2'!$AL$167,FALSE),"OK", "Review")</f>
        <v>OK</v>
      </c>
      <c r="CY895" s="362" t="str">
        <f>IF(AZ895&lt;=VLOOKUP($C895,Projections2[[#All],[ISOCode]:[Total 2024 Colombian Returnees]],'Population Projection V2'!$AM$167,FALSE),"OK", "Review")</f>
        <v>OK</v>
      </c>
    </row>
    <row r="896" spans="1:103" x14ac:dyDescent="0.25">
      <c r="A896" s="218" t="s">
        <v>37</v>
      </c>
      <c r="B896" s="219" t="s">
        <v>37</v>
      </c>
      <c r="C896" s="219" t="s">
        <v>321</v>
      </c>
      <c r="D896" s="219" t="s">
        <v>4</v>
      </c>
      <c r="E896" s="219" t="s">
        <v>427</v>
      </c>
      <c r="F896" s="289">
        <f t="shared" si="315"/>
        <v>0</v>
      </c>
      <c r="G896" s="289">
        <f t="shared" si="316"/>
        <v>0</v>
      </c>
      <c r="H896" s="289">
        <f t="shared" si="317"/>
        <v>0</v>
      </c>
      <c r="I896" s="289">
        <f t="shared" si="318"/>
        <v>0</v>
      </c>
      <c r="J896" s="290">
        <f t="shared" si="319"/>
        <v>0</v>
      </c>
      <c r="K896" s="290">
        <f>VLOOKUP($C896,Projections2[[#All],[ISOCode]:[Total 2024 Colombian Returnees]],7,0)</f>
        <v>0</v>
      </c>
      <c r="L896" s="251"/>
      <c r="M896" s="236"/>
      <c r="N896" s="236"/>
      <c r="O896" s="236"/>
      <c r="P896" s="223"/>
      <c r="Q896" s="292"/>
      <c r="R896" s="224">
        <f>VLOOKUP($C896,Projections2[[#All],[ISOCode]:[Total 2024 Colombian Returnees]],12,0)</f>
        <v>0</v>
      </c>
      <c r="S896" s="293"/>
      <c r="T896" s="294"/>
      <c r="U896" s="294"/>
      <c r="V896" s="294"/>
      <c r="W896" s="226"/>
      <c r="X896" s="295"/>
      <c r="Y896" s="295">
        <f>VLOOKUP($C896,Projections2[[#All],[ISOCode]:[Total 2024 Colombian Returnees]],17,0)</f>
        <v>0</v>
      </c>
      <c r="Z896" s="296"/>
      <c r="AA896" s="297"/>
      <c r="AB896" s="297"/>
      <c r="AC896" s="297"/>
      <c r="AD896" s="297"/>
      <c r="AE896" s="297"/>
      <c r="AF896" s="297">
        <f>VLOOKUP($C896,Projections2[[#All],[ISOCode]:[Total 2024 Colombian Returnees]],22,0)</f>
        <v>0</v>
      </c>
      <c r="AG896" s="298"/>
      <c r="AH896" s="299"/>
      <c r="AI896" s="299"/>
      <c r="AJ896" s="299"/>
      <c r="AK896" s="299"/>
      <c r="AL896" s="300"/>
      <c r="AM896" s="230">
        <f>VLOOKUP($C896,Projections2[[#All],[ISOCode]:[Total 2024 Colombian Returnees]],27,0)</f>
        <v>0</v>
      </c>
      <c r="AN896" s="301"/>
      <c r="AO896" s="302"/>
      <c r="AP896" s="302"/>
      <c r="AQ896" s="302"/>
      <c r="AR896" s="302"/>
      <c r="AS896" s="303"/>
      <c r="AT896" s="303">
        <f>VLOOKUP($C896,Projections2[[#All],[ISOCode]:[Total 2024 Colombian Returnees]],32,0)</f>
        <v>0</v>
      </c>
      <c r="AU896" s="304"/>
      <c r="AV896" s="305"/>
      <c r="AW896" s="305"/>
      <c r="AX896" s="305"/>
      <c r="AY896" s="305"/>
      <c r="AZ896" s="306"/>
      <c r="BA896" s="306">
        <f>VLOOKUP($C896,Projections2[[#All],[ISOCode]:[Total 2024 Colombian Returnees]],37,0)</f>
        <v>0</v>
      </c>
      <c r="BB896" s="307"/>
      <c r="BC896" s="360" t="str">
        <f t="shared" si="320"/>
        <v>Ok</v>
      </c>
      <c r="BD896" s="361" t="str">
        <f t="shared" si="321"/>
        <v>Ok</v>
      </c>
      <c r="BE896" s="361" t="str">
        <f t="shared" si="322"/>
        <v>Ok</v>
      </c>
      <c r="BF896" s="361" t="str">
        <f t="shared" si="323"/>
        <v>Ok</v>
      </c>
      <c r="BG896" s="362" t="str">
        <f t="shared" si="324"/>
        <v>Ok</v>
      </c>
      <c r="BH896" s="360" t="str">
        <f t="shared" si="325"/>
        <v>Ok</v>
      </c>
      <c r="BI896" s="361" t="str">
        <f t="shared" si="326"/>
        <v>Ok</v>
      </c>
      <c r="BJ896" s="361" t="str">
        <f t="shared" si="327"/>
        <v>Ok</v>
      </c>
      <c r="BK896" s="361" t="str">
        <f t="shared" si="328"/>
        <v>Ok</v>
      </c>
      <c r="BL896" s="361" t="str">
        <f t="shared" si="329"/>
        <v>Ok</v>
      </c>
      <c r="BM896" s="361" t="str">
        <f t="shared" si="330"/>
        <v>Ok</v>
      </c>
      <c r="BN896" s="362" t="str">
        <f t="shared" si="331"/>
        <v>Ok</v>
      </c>
      <c r="BO896" s="360" t="str">
        <f t="shared" si="332"/>
        <v>No Pop.</v>
      </c>
      <c r="BP896" s="361" t="str">
        <f t="shared" si="333"/>
        <v>No Pop.</v>
      </c>
      <c r="BQ896" s="361" t="str">
        <f t="shared" si="334"/>
        <v>No Pop.</v>
      </c>
      <c r="BR896" s="361" t="str">
        <f t="shared" si="335"/>
        <v>No Pop.</v>
      </c>
      <c r="BS896" s="361" t="str">
        <f t="shared" si="336"/>
        <v>No Pop.</v>
      </c>
      <c r="BT896" s="361" t="str">
        <f t="shared" si="337"/>
        <v>No Pop.</v>
      </c>
      <c r="BU896" s="362" t="str">
        <f t="shared" si="338"/>
        <v>No Pop.</v>
      </c>
      <c r="BV896" s="360" t="str">
        <f>IF(M896&lt;=VLOOKUP($C896,Projections2[[#All],[ISOCode]:[Total 2024 Colombian Returnees]],'Population Projection V2'!$J$167,FALSE),"OK", "Review")</f>
        <v>OK</v>
      </c>
      <c r="BW896" s="361" t="str">
        <f>IF(N896&lt;=VLOOKUP($C896,Projections2[[#All],[ISOCode]:[Total 2024 Colombian Returnees]],'Population Projection V2'!$K$167,FALSE),"OK", "Review")</f>
        <v>OK</v>
      </c>
      <c r="BX896" s="361" t="str">
        <f>IF(O896&lt;=VLOOKUP($C896,Projections2[[#All],[ISOCode]:[Total 2024 Colombian Returnees]],'Population Projection V2'!$L$167,FALSE),"OK", "Review")</f>
        <v>OK</v>
      </c>
      <c r="BY896" s="361" t="str">
        <f>IF(P896&lt;=VLOOKUP($C896,Projections2[[#All],[ISOCode]:[Total 2024 Colombian Returnees]],'Population Projection V2'!$M$167,FALSE),"OK", "Review")</f>
        <v>OK</v>
      </c>
      <c r="BZ896" s="361" t="str">
        <f>IF(Q896&lt;=VLOOKUP($C896,Projections2[[#All],[ISOCode]:[Total 2024 Colombian Returnees]],'Population Projection V2'!$N$167,FALSE),"OK", "Review")</f>
        <v>OK</v>
      </c>
      <c r="CA896" s="361" t="str">
        <f>IF(T896&lt;=VLOOKUP($C896,Projections2[[#All],[ISOCode]:[Total 2024 Colombian Returnees]],'Population Projection V2'!$O$167,FALSE),"OK", "Review")</f>
        <v>OK</v>
      </c>
      <c r="CB896" s="361" t="str">
        <f>IF(U896&lt;=VLOOKUP($C896,Projections2[[#All],[ISOCode]:[Total 2024 Colombian Returnees]],'Population Projection V2'!$P$167,FALSE),"OK", "Review")</f>
        <v>OK</v>
      </c>
      <c r="CC896" s="361" t="str">
        <f>IF(V896&lt;=VLOOKUP($C896,Projections2[[#All],[ISOCode]:[Total 2024 Colombian Returnees]],'Population Projection V2'!$Q$167,FALSE),"OK", "Review")</f>
        <v>OK</v>
      </c>
      <c r="CD896" s="361" t="str">
        <f>IF(W896&lt;=VLOOKUP($C896,Projections2[[#All],[ISOCode]:[Total 2024 Colombian Returnees]],'Population Projection V2'!$R$167,FALSE),"OK", "Review")</f>
        <v>OK</v>
      </c>
      <c r="CE896" s="361" t="str">
        <f>IF(X896&lt;=VLOOKUP($C896,Projections2[[#All],[ISOCode]:[Total 2024 Colombian Returnees]],'Population Projection V2'!$S$167,FALSE),"OK", "Review")</f>
        <v>OK</v>
      </c>
      <c r="CF896" s="361" t="str">
        <f>IF(AA896&lt;=VLOOKUP($C896,Projections2[[#All],[ISOCode]:[Total 2024 Colombian Returnees]],'Population Projection V2'!$T$167,FALSE),"OK", "Review")</f>
        <v>OK</v>
      </c>
      <c r="CG896" s="361" t="str">
        <f>IF(AB896&lt;=VLOOKUP($C896,Projections2[[#All],[ISOCode]:[Total 2024 Colombian Returnees]],'Population Projection V2'!$U$167,FALSE),"OK", "Review")</f>
        <v>OK</v>
      </c>
      <c r="CH896" s="361" t="str">
        <f>IF(AC896&lt;=VLOOKUP($C896,Projections2[[#All],[ISOCode]:[Total 2024 Colombian Returnees]],'Population Projection V2'!$V$167,FALSE),"OK", "Review")</f>
        <v>OK</v>
      </c>
      <c r="CI896" s="361" t="str">
        <f>IF(AD896&lt;=VLOOKUP($C896,Projections2[[#All],[ISOCode]:[Total 2024 Colombian Returnees]],'Population Projection V2'!$W$167,FALSE),"OK", "Review")</f>
        <v>OK</v>
      </c>
      <c r="CJ896" s="361" t="str">
        <f>IF(AE896&lt;=VLOOKUP($C896,Projections2[[#All],[ISOCode]:[Total 2024 Colombian Returnees]],'Population Projection V2'!$X$167,FALSE),"OK", "Review")</f>
        <v>OK</v>
      </c>
      <c r="CK896" s="361" t="str">
        <f>IF(AH896&lt;=VLOOKUP($C896,Projections2[[#All],[ISOCode]:[Total 2024 Colombian Returnees]],'Population Projection V2'!$Y$167,FALSE),"OK", "Review")</f>
        <v>OK</v>
      </c>
      <c r="CL896" s="361" t="str">
        <f>IF(AI896&lt;=VLOOKUP($C896,Projections2[[#All],[ISOCode]:[Total 2024 Colombian Returnees]],'Population Projection V2'!$Z$167,FALSE),"OK", "Review")</f>
        <v>OK</v>
      </c>
      <c r="CM896" s="361" t="str">
        <f>IF(AJ896&lt;=VLOOKUP($C896,Projections2[[#All],[ISOCode]:[Total 2024 Colombian Returnees]],'Population Projection V2'!$AA$167,FALSE),"OK", "Review")</f>
        <v>OK</v>
      </c>
      <c r="CN896" s="361" t="str">
        <f>IF(AK896&lt;=VLOOKUP($C896,Projections2[[#All],[ISOCode]:[Total 2024 Colombian Returnees]],'Population Projection V2'!$AB$167,FALSE),"OK", "Review")</f>
        <v>OK</v>
      </c>
      <c r="CO896" s="361" t="str">
        <f>IF(AL896&lt;=VLOOKUP($C896,Projections2[[#All],[ISOCode]:[Total 2024 Colombian Returnees]],'Population Projection V2'!$AC$167,FALSE),"OK", "Review")</f>
        <v>OK</v>
      </c>
      <c r="CP896" s="361" t="str">
        <f>IF(AO896&lt;=VLOOKUP($C896,Projections2[[#All],[ISOCode]:[Total 2024 Colombian Returnees]],'Population Projection V2'!$AD$167,FALSE),"OK", "Review")</f>
        <v>OK</v>
      </c>
      <c r="CQ896" s="361" t="str">
        <f>IF(AP896&lt;=VLOOKUP($C896,Projections2[[#All],[ISOCode]:[Total 2024 Colombian Returnees]],'Population Projection V2'!$AE$167,FALSE),"OK", "Review")</f>
        <v>OK</v>
      </c>
      <c r="CR896" s="361" t="str">
        <f>IF(AQ896&lt;=VLOOKUP($C896,Projections2[[#All],[ISOCode]:[Total 2024 Colombian Returnees]],'Population Projection V2'!$AF$167,FALSE),"OK", "Review")</f>
        <v>OK</v>
      </c>
      <c r="CS896" s="361" t="str">
        <f>IF(AR896&lt;=VLOOKUP($C896,Projections2[[#All],[ISOCode]:[Total 2024 Colombian Returnees]],'Population Projection V2'!$AG$167,FALSE),"OK", "Review")</f>
        <v>OK</v>
      </c>
      <c r="CT896" s="361" t="str">
        <f>IF(AS896&lt;=VLOOKUP($C896,Projections2[[#All],[ISOCode]:[Total 2024 Colombian Returnees]],'Population Projection V2'!$AH$167,FALSE),"OK", "Review")</f>
        <v>OK</v>
      </c>
      <c r="CU896" s="361" t="str">
        <f>IF(AV896&lt;=VLOOKUP($C896,Projections2[[#All],[ISOCode]:[Total 2024 Colombian Returnees]],'Population Projection V2'!$AI$167,FALSE),"OK", "Review")</f>
        <v>OK</v>
      </c>
      <c r="CV896" s="361" t="str">
        <f>IF(AW896&lt;=VLOOKUP($C896,Projections2[[#All],[ISOCode]:[Total 2024 Colombian Returnees]],'Population Projection V2'!$AJ$167,FALSE),"OK", "Review")</f>
        <v>OK</v>
      </c>
      <c r="CW896" s="361" t="str">
        <f>IF(AX896&lt;=VLOOKUP($C896,Projections2[[#All],[ISOCode]:[Total 2024 Colombian Returnees]],'Population Projection V2'!$AK$167,FALSE),"OK", "Review")</f>
        <v>OK</v>
      </c>
      <c r="CX896" s="361" t="str">
        <f>IF(AY896&lt;=VLOOKUP($C896,Projections2[[#All],[ISOCode]:[Total 2024 Colombian Returnees]],'Population Projection V2'!$AL$167,FALSE),"OK", "Review")</f>
        <v>OK</v>
      </c>
      <c r="CY896" s="362" t="str">
        <f>IF(AZ896&lt;=VLOOKUP($C896,Projections2[[#All],[ISOCode]:[Total 2024 Colombian Returnees]],'Population Projection V2'!$AM$167,FALSE),"OK", "Review")</f>
        <v>OK</v>
      </c>
    </row>
    <row r="897" spans="1:103" x14ac:dyDescent="0.25">
      <c r="A897" s="218" t="s">
        <v>37</v>
      </c>
      <c r="B897" s="219" t="s">
        <v>37</v>
      </c>
      <c r="C897" s="219" t="s">
        <v>293</v>
      </c>
      <c r="D897" s="219" t="s">
        <v>5</v>
      </c>
      <c r="E897" s="219" t="s">
        <v>427</v>
      </c>
      <c r="F897" s="289">
        <f t="shared" si="315"/>
        <v>0</v>
      </c>
      <c r="G897" s="289">
        <f t="shared" si="316"/>
        <v>0</v>
      </c>
      <c r="H897" s="289">
        <f t="shared" si="317"/>
        <v>0</v>
      </c>
      <c r="I897" s="289">
        <f t="shared" si="318"/>
        <v>0</v>
      </c>
      <c r="J897" s="290">
        <f t="shared" si="319"/>
        <v>0</v>
      </c>
      <c r="K897" s="290">
        <f>VLOOKUP($C897,Projections2[[#All],[ISOCode]:[Total 2024 Colombian Returnees]],7,0)</f>
        <v>0</v>
      </c>
      <c r="L897" s="251"/>
      <c r="M897" s="236"/>
      <c r="N897" s="236"/>
      <c r="O897" s="236"/>
      <c r="P897" s="223"/>
      <c r="Q897" s="292"/>
      <c r="R897" s="224">
        <f>VLOOKUP($C897,Projections2[[#All],[ISOCode]:[Total 2024 Colombian Returnees]],12,0)</f>
        <v>0</v>
      </c>
      <c r="S897" s="293"/>
      <c r="T897" s="294"/>
      <c r="U897" s="294"/>
      <c r="V897" s="294"/>
      <c r="W897" s="226"/>
      <c r="X897" s="295"/>
      <c r="Y897" s="295">
        <f>VLOOKUP($C897,Projections2[[#All],[ISOCode]:[Total 2024 Colombian Returnees]],17,0)</f>
        <v>0</v>
      </c>
      <c r="Z897" s="296"/>
      <c r="AA897" s="297"/>
      <c r="AB897" s="297"/>
      <c r="AC897" s="297"/>
      <c r="AD897" s="297"/>
      <c r="AE897" s="297"/>
      <c r="AF897" s="297">
        <f>VLOOKUP($C897,Projections2[[#All],[ISOCode]:[Total 2024 Colombian Returnees]],22,0)</f>
        <v>0</v>
      </c>
      <c r="AG897" s="298"/>
      <c r="AH897" s="299"/>
      <c r="AI897" s="299"/>
      <c r="AJ897" s="299"/>
      <c r="AK897" s="299"/>
      <c r="AL897" s="300"/>
      <c r="AM897" s="230">
        <f>VLOOKUP($C897,Projections2[[#All],[ISOCode]:[Total 2024 Colombian Returnees]],27,0)</f>
        <v>0</v>
      </c>
      <c r="AN897" s="301"/>
      <c r="AO897" s="302"/>
      <c r="AP897" s="302"/>
      <c r="AQ897" s="302"/>
      <c r="AR897" s="302"/>
      <c r="AS897" s="303"/>
      <c r="AT897" s="303">
        <f>VLOOKUP($C897,Projections2[[#All],[ISOCode]:[Total 2024 Colombian Returnees]],32,0)</f>
        <v>0</v>
      </c>
      <c r="AU897" s="304"/>
      <c r="AV897" s="305"/>
      <c r="AW897" s="305"/>
      <c r="AX897" s="305"/>
      <c r="AY897" s="305"/>
      <c r="AZ897" s="306"/>
      <c r="BA897" s="306">
        <f>VLOOKUP($C897,Projections2[[#All],[ISOCode]:[Total 2024 Colombian Returnees]],37,0)</f>
        <v>0</v>
      </c>
      <c r="BB897" s="307"/>
      <c r="BC897" s="360" t="str">
        <f t="shared" si="320"/>
        <v>Ok</v>
      </c>
      <c r="BD897" s="361" t="str">
        <f t="shared" si="321"/>
        <v>Ok</v>
      </c>
      <c r="BE897" s="361" t="str">
        <f t="shared" si="322"/>
        <v>Ok</v>
      </c>
      <c r="BF897" s="361" t="str">
        <f t="shared" si="323"/>
        <v>Ok</v>
      </c>
      <c r="BG897" s="362" t="str">
        <f t="shared" si="324"/>
        <v>Ok</v>
      </c>
      <c r="BH897" s="360" t="str">
        <f t="shared" si="325"/>
        <v>Ok</v>
      </c>
      <c r="BI897" s="361" t="str">
        <f t="shared" si="326"/>
        <v>Ok</v>
      </c>
      <c r="BJ897" s="361" t="str">
        <f t="shared" si="327"/>
        <v>Ok</v>
      </c>
      <c r="BK897" s="361" t="str">
        <f t="shared" si="328"/>
        <v>Ok</v>
      </c>
      <c r="BL897" s="361" t="str">
        <f t="shared" si="329"/>
        <v>Ok</v>
      </c>
      <c r="BM897" s="361" t="str">
        <f t="shared" si="330"/>
        <v>Ok</v>
      </c>
      <c r="BN897" s="362" t="str">
        <f t="shared" si="331"/>
        <v>Ok</v>
      </c>
      <c r="BO897" s="360" t="str">
        <f t="shared" si="332"/>
        <v>No Pop.</v>
      </c>
      <c r="BP897" s="361" t="str">
        <f t="shared" si="333"/>
        <v>No Pop.</v>
      </c>
      <c r="BQ897" s="361" t="str">
        <f t="shared" si="334"/>
        <v>No Pop.</v>
      </c>
      <c r="BR897" s="361" t="str">
        <f t="shared" si="335"/>
        <v>No Pop.</v>
      </c>
      <c r="BS897" s="361" t="str">
        <f t="shared" si="336"/>
        <v>No Pop.</v>
      </c>
      <c r="BT897" s="361" t="str">
        <f t="shared" si="337"/>
        <v>No Pop.</v>
      </c>
      <c r="BU897" s="362" t="str">
        <f t="shared" si="338"/>
        <v>No Pop.</v>
      </c>
      <c r="BV897" s="360" t="str">
        <f>IF(M897&lt;=VLOOKUP($C897,Projections2[[#All],[ISOCode]:[Total 2024 Colombian Returnees]],'Population Projection V2'!$J$167,FALSE),"OK", "Review")</f>
        <v>OK</v>
      </c>
      <c r="BW897" s="361" t="str">
        <f>IF(N897&lt;=VLOOKUP($C897,Projections2[[#All],[ISOCode]:[Total 2024 Colombian Returnees]],'Population Projection V2'!$K$167,FALSE),"OK", "Review")</f>
        <v>OK</v>
      </c>
      <c r="BX897" s="361" t="str">
        <f>IF(O897&lt;=VLOOKUP($C897,Projections2[[#All],[ISOCode]:[Total 2024 Colombian Returnees]],'Population Projection V2'!$L$167,FALSE),"OK", "Review")</f>
        <v>OK</v>
      </c>
      <c r="BY897" s="361" t="str">
        <f>IF(P897&lt;=VLOOKUP($C897,Projections2[[#All],[ISOCode]:[Total 2024 Colombian Returnees]],'Population Projection V2'!$M$167,FALSE),"OK", "Review")</f>
        <v>OK</v>
      </c>
      <c r="BZ897" s="361" t="str">
        <f>IF(Q897&lt;=VLOOKUP($C897,Projections2[[#All],[ISOCode]:[Total 2024 Colombian Returnees]],'Population Projection V2'!$N$167,FALSE),"OK", "Review")</f>
        <v>OK</v>
      </c>
      <c r="CA897" s="361" t="str">
        <f>IF(T897&lt;=VLOOKUP($C897,Projections2[[#All],[ISOCode]:[Total 2024 Colombian Returnees]],'Population Projection V2'!$O$167,FALSE),"OK", "Review")</f>
        <v>OK</v>
      </c>
      <c r="CB897" s="361" t="str">
        <f>IF(U897&lt;=VLOOKUP($C897,Projections2[[#All],[ISOCode]:[Total 2024 Colombian Returnees]],'Population Projection V2'!$P$167,FALSE),"OK", "Review")</f>
        <v>OK</v>
      </c>
      <c r="CC897" s="361" t="str">
        <f>IF(V897&lt;=VLOOKUP($C897,Projections2[[#All],[ISOCode]:[Total 2024 Colombian Returnees]],'Population Projection V2'!$Q$167,FALSE),"OK", "Review")</f>
        <v>OK</v>
      </c>
      <c r="CD897" s="361" t="str">
        <f>IF(W897&lt;=VLOOKUP($C897,Projections2[[#All],[ISOCode]:[Total 2024 Colombian Returnees]],'Population Projection V2'!$R$167,FALSE),"OK", "Review")</f>
        <v>OK</v>
      </c>
      <c r="CE897" s="361" t="str">
        <f>IF(X897&lt;=VLOOKUP($C897,Projections2[[#All],[ISOCode]:[Total 2024 Colombian Returnees]],'Population Projection V2'!$S$167,FALSE),"OK", "Review")</f>
        <v>OK</v>
      </c>
      <c r="CF897" s="361" t="str">
        <f>IF(AA897&lt;=VLOOKUP($C897,Projections2[[#All],[ISOCode]:[Total 2024 Colombian Returnees]],'Population Projection V2'!$T$167,FALSE),"OK", "Review")</f>
        <v>OK</v>
      </c>
      <c r="CG897" s="361" t="str">
        <f>IF(AB897&lt;=VLOOKUP($C897,Projections2[[#All],[ISOCode]:[Total 2024 Colombian Returnees]],'Population Projection V2'!$U$167,FALSE),"OK", "Review")</f>
        <v>OK</v>
      </c>
      <c r="CH897" s="361" t="str">
        <f>IF(AC897&lt;=VLOOKUP($C897,Projections2[[#All],[ISOCode]:[Total 2024 Colombian Returnees]],'Population Projection V2'!$V$167,FALSE),"OK", "Review")</f>
        <v>OK</v>
      </c>
      <c r="CI897" s="361" t="str">
        <f>IF(AD897&lt;=VLOOKUP($C897,Projections2[[#All],[ISOCode]:[Total 2024 Colombian Returnees]],'Population Projection V2'!$W$167,FALSE),"OK", "Review")</f>
        <v>OK</v>
      </c>
      <c r="CJ897" s="361" t="str">
        <f>IF(AE897&lt;=VLOOKUP($C897,Projections2[[#All],[ISOCode]:[Total 2024 Colombian Returnees]],'Population Projection V2'!$X$167,FALSE),"OK", "Review")</f>
        <v>OK</v>
      </c>
      <c r="CK897" s="361" t="str">
        <f>IF(AH897&lt;=VLOOKUP($C897,Projections2[[#All],[ISOCode]:[Total 2024 Colombian Returnees]],'Population Projection V2'!$Y$167,FALSE),"OK", "Review")</f>
        <v>OK</v>
      </c>
      <c r="CL897" s="361" t="str">
        <f>IF(AI897&lt;=VLOOKUP($C897,Projections2[[#All],[ISOCode]:[Total 2024 Colombian Returnees]],'Population Projection V2'!$Z$167,FALSE),"OK", "Review")</f>
        <v>OK</v>
      </c>
      <c r="CM897" s="361" t="str">
        <f>IF(AJ897&lt;=VLOOKUP($C897,Projections2[[#All],[ISOCode]:[Total 2024 Colombian Returnees]],'Population Projection V2'!$AA$167,FALSE),"OK", "Review")</f>
        <v>OK</v>
      </c>
      <c r="CN897" s="361" t="str">
        <f>IF(AK897&lt;=VLOOKUP($C897,Projections2[[#All],[ISOCode]:[Total 2024 Colombian Returnees]],'Population Projection V2'!$AB$167,FALSE),"OK", "Review")</f>
        <v>OK</v>
      </c>
      <c r="CO897" s="361" t="str">
        <f>IF(AL897&lt;=VLOOKUP($C897,Projections2[[#All],[ISOCode]:[Total 2024 Colombian Returnees]],'Population Projection V2'!$AC$167,FALSE),"OK", "Review")</f>
        <v>OK</v>
      </c>
      <c r="CP897" s="361" t="str">
        <f>IF(AO897&lt;=VLOOKUP($C897,Projections2[[#All],[ISOCode]:[Total 2024 Colombian Returnees]],'Population Projection V2'!$AD$167,FALSE),"OK", "Review")</f>
        <v>OK</v>
      </c>
      <c r="CQ897" s="361" t="str">
        <f>IF(AP897&lt;=VLOOKUP($C897,Projections2[[#All],[ISOCode]:[Total 2024 Colombian Returnees]],'Population Projection V2'!$AE$167,FALSE),"OK", "Review")</f>
        <v>OK</v>
      </c>
      <c r="CR897" s="361" t="str">
        <f>IF(AQ897&lt;=VLOOKUP($C897,Projections2[[#All],[ISOCode]:[Total 2024 Colombian Returnees]],'Population Projection V2'!$AF$167,FALSE),"OK", "Review")</f>
        <v>OK</v>
      </c>
      <c r="CS897" s="361" t="str">
        <f>IF(AR897&lt;=VLOOKUP($C897,Projections2[[#All],[ISOCode]:[Total 2024 Colombian Returnees]],'Population Projection V2'!$AG$167,FALSE),"OK", "Review")</f>
        <v>OK</v>
      </c>
      <c r="CT897" s="361" t="str">
        <f>IF(AS897&lt;=VLOOKUP($C897,Projections2[[#All],[ISOCode]:[Total 2024 Colombian Returnees]],'Population Projection V2'!$AH$167,FALSE),"OK", "Review")</f>
        <v>OK</v>
      </c>
      <c r="CU897" s="361" t="str">
        <f>IF(AV897&lt;=VLOOKUP($C897,Projections2[[#All],[ISOCode]:[Total 2024 Colombian Returnees]],'Population Projection V2'!$AI$167,FALSE),"OK", "Review")</f>
        <v>OK</v>
      </c>
      <c r="CV897" s="361" t="str">
        <f>IF(AW897&lt;=VLOOKUP($C897,Projections2[[#All],[ISOCode]:[Total 2024 Colombian Returnees]],'Population Projection V2'!$AJ$167,FALSE),"OK", "Review")</f>
        <v>OK</v>
      </c>
      <c r="CW897" s="361" t="str">
        <f>IF(AX897&lt;=VLOOKUP($C897,Projections2[[#All],[ISOCode]:[Total 2024 Colombian Returnees]],'Population Projection V2'!$AK$167,FALSE),"OK", "Review")</f>
        <v>OK</v>
      </c>
      <c r="CX897" s="361" t="str">
        <f>IF(AY897&lt;=VLOOKUP($C897,Projections2[[#All],[ISOCode]:[Total 2024 Colombian Returnees]],'Population Projection V2'!$AL$167,FALSE),"OK", "Review")</f>
        <v>OK</v>
      </c>
      <c r="CY897" s="362" t="str">
        <f>IF(AZ897&lt;=VLOOKUP($C897,Projections2[[#All],[ISOCode]:[Total 2024 Colombian Returnees]],'Population Projection V2'!$AM$167,FALSE),"OK", "Review")</f>
        <v>OK</v>
      </c>
    </row>
    <row r="898" spans="1:103" x14ac:dyDescent="0.25">
      <c r="A898" s="218" t="s">
        <v>37</v>
      </c>
      <c r="B898" s="219" t="s">
        <v>37</v>
      </c>
      <c r="C898" s="219" t="s">
        <v>295</v>
      </c>
      <c r="D898" s="219" t="s">
        <v>6</v>
      </c>
      <c r="E898" s="219" t="s">
        <v>427</v>
      </c>
      <c r="F898" s="289">
        <f t="shared" si="315"/>
        <v>0</v>
      </c>
      <c r="G898" s="289">
        <f t="shared" si="316"/>
        <v>0</v>
      </c>
      <c r="H898" s="289">
        <f t="shared" si="317"/>
        <v>0</v>
      </c>
      <c r="I898" s="289">
        <f t="shared" si="318"/>
        <v>0</v>
      </c>
      <c r="J898" s="290">
        <f t="shared" si="319"/>
        <v>0</v>
      </c>
      <c r="K898" s="290">
        <f>VLOOKUP($C898,Projections2[[#All],[ISOCode]:[Total 2024 Colombian Returnees]],7,0)</f>
        <v>0</v>
      </c>
      <c r="L898" s="251"/>
      <c r="M898" s="236"/>
      <c r="N898" s="236"/>
      <c r="O898" s="236"/>
      <c r="P898" s="223"/>
      <c r="Q898" s="292"/>
      <c r="R898" s="224">
        <f>VLOOKUP($C898,Projections2[[#All],[ISOCode]:[Total 2024 Colombian Returnees]],12,0)</f>
        <v>0</v>
      </c>
      <c r="S898" s="293"/>
      <c r="T898" s="294"/>
      <c r="U898" s="294"/>
      <c r="V898" s="294"/>
      <c r="W898" s="226"/>
      <c r="X898" s="295"/>
      <c r="Y898" s="295">
        <f>VLOOKUP($C898,Projections2[[#All],[ISOCode]:[Total 2024 Colombian Returnees]],17,0)</f>
        <v>0</v>
      </c>
      <c r="Z898" s="296"/>
      <c r="AA898" s="297"/>
      <c r="AB898" s="297"/>
      <c r="AC898" s="297"/>
      <c r="AD898" s="297"/>
      <c r="AE898" s="297"/>
      <c r="AF898" s="297">
        <f>VLOOKUP($C898,Projections2[[#All],[ISOCode]:[Total 2024 Colombian Returnees]],22,0)</f>
        <v>0</v>
      </c>
      <c r="AG898" s="298"/>
      <c r="AH898" s="299"/>
      <c r="AI898" s="299"/>
      <c r="AJ898" s="299"/>
      <c r="AK898" s="299"/>
      <c r="AL898" s="300"/>
      <c r="AM898" s="230">
        <f>VLOOKUP($C898,Projections2[[#All],[ISOCode]:[Total 2024 Colombian Returnees]],27,0)</f>
        <v>0</v>
      </c>
      <c r="AN898" s="301"/>
      <c r="AO898" s="302"/>
      <c r="AP898" s="302"/>
      <c r="AQ898" s="302"/>
      <c r="AR898" s="302"/>
      <c r="AS898" s="303"/>
      <c r="AT898" s="303">
        <f>VLOOKUP($C898,Projections2[[#All],[ISOCode]:[Total 2024 Colombian Returnees]],32,0)</f>
        <v>0</v>
      </c>
      <c r="AU898" s="304"/>
      <c r="AV898" s="305"/>
      <c r="AW898" s="305"/>
      <c r="AX898" s="305"/>
      <c r="AY898" s="305"/>
      <c r="AZ898" s="306"/>
      <c r="BA898" s="306">
        <f>VLOOKUP($C898,Projections2[[#All],[ISOCode]:[Total 2024 Colombian Returnees]],37,0)</f>
        <v>0</v>
      </c>
      <c r="BB898" s="307"/>
      <c r="BC898" s="360" t="str">
        <f t="shared" si="320"/>
        <v>Ok</v>
      </c>
      <c r="BD898" s="361" t="str">
        <f t="shared" si="321"/>
        <v>Ok</v>
      </c>
      <c r="BE898" s="361" t="str">
        <f t="shared" si="322"/>
        <v>Ok</v>
      </c>
      <c r="BF898" s="361" t="str">
        <f t="shared" si="323"/>
        <v>Ok</v>
      </c>
      <c r="BG898" s="362" t="str">
        <f t="shared" si="324"/>
        <v>Ok</v>
      </c>
      <c r="BH898" s="360" t="str">
        <f t="shared" si="325"/>
        <v>Ok</v>
      </c>
      <c r="BI898" s="361" t="str">
        <f t="shared" si="326"/>
        <v>Ok</v>
      </c>
      <c r="BJ898" s="361" t="str">
        <f t="shared" si="327"/>
        <v>Ok</v>
      </c>
      <c r="BK898" s="361" t="str">
        <f t="shared" si="328"/>
        <v>Ok</v>
      </c>
      <c r="BL898" s="361" t="str">
        <f t="shared" si="329"/>
        <v>Ok</v>
      </c>
      <c r="BM898" s="361" t="str">
        <f t="shared" si="330"/>
        <v>Ok</v>
      </c>
      <c r="BN898" s="362" t="str">
        <f t="shared" si="331"/>
        <v>Ok</v>
      </c>
      <c r="BO898" s="360" t="str">
        <f t="shared" si="332"/>
        <v>No Pop.</v>
      </c>
      <c r="BP898" s="361" t="str">
        <f t="shared" si="333"/>
        <v>No Pop.</v>
      </c>
      <c r="BQ898" s="361" t="str">
        <f t="shared" si="334"/>
        <v>No Pop.</v>
      </c>
      <c r="BR898" s="361" t="str">
        <f t="shared" si="335"/>
        <v>No Pop.</v>
      </c>
      <c r="BS898" s="361" t="str">
        <f t="shared" si="336"/>
        <v>No Pop.</v>
      </c>
      <c r="BT898" s="361" t="str">
        <f t="shared" si="337"/>
        <v>No Pop.</v>
      </c>
      <c r="BU898" s="362" t="str">
        <f t="shared" si="338"/>
        <v>No Pop.</v>
      </c>
      <c r="BV898" s="360" t="str">
        <f>IF(M898&lt;=VLOOKUP($C898,Projections2[[#All],[ISOCode]:[Total 2024 Colombian Returnees]],'Population Projection V2'!$J$167,FALSE),"OK", "Review")</f>
        <v>OK</v>
      </c>
      <c r="BW898" s="361" t="str">
        <f>IF(N898&lt;=VLOOKUP($C898,Projections2[[#All],[ISOCode]:[Total 2024 Colombian Returnees]],'Population Projection V2'!$K$167,FALSE),"OK", "Review")</f>
        <v>OK</v>
      </c>
      <c r="BX898" s="361" t="str">
        <f>IF(O898&lt;=VLOOKUP($C898,Projections2[[#All],[ISOCode]:[Total 2024 Colombian Returnees]],'Population Projection V2'!$L$167,FALSE),"OK", "Review")</f>
        <v>OK</v>
      </c>
      <c r="BY898" s="361" t="str">
        <f>IF(P898&lt;=VLOOKUP($C898,Projections2[[#All],[ISOCode]:[Total 2024 Colombian Returnees]],'Population Projection V2'!$M$167,FALSE),"OK", "Review")</f>
        <v>OK</v>
      </c>
      <c r="BZ898" s="361" t="str">
        <f>IF(Q898&lt;=VLOOKUP($C898,Projections2[[#All],[ISOCode]:[Total 2024 Colombian Returnees]],'Population Projection V2'!$N$167,FALSE),"OK", "Review")</f>
        <v>OK</v>
      </c>
      <c r="CA898" s="361" t="str">
        <f>IF(T898&lt;=VLOOKUP($C898,Projections2[[#All],[ISOCode]:[Total 2024 Colombian Returnees]],'Population Projection V2'!$O$167,FALSE),"OK", "Review")</f>
        <v>OK</v>
      </c>
      <c r="CB898" s="361" t="str">
        <f>IF(U898&lt;=VLOOKUP($C898,Projections2[[#All],[ISOCode]:[Total 2024 Colombian Returnees]],'Population Projection V2'!$P$167,FALSE),"OK", "Review")</f>
        <v>OK</v>
      </c>
      <c r="CC898" s="361" t="str">
        <f>IF(V898&lt;=VLOOKUP($C898,Projections2[[#All],[ISOCode]:[Total 2024 Colombian Returnees]],'Population Projection V2'!$Q$167,FALSE),"OK", "Review")</f>
        <v>OK</v>
      </c>
      <c r="CD898" s="361" t="str">
        <f>IF(W898&lt;=VLOOKUP($C898,Projections2[[#All],[ISOCode]:[Total 2024 Colombian Returnees]],'Population Projection V2'!$R$167,FALSE),"OK", "Review")</f>
        <v>OK</v>
      </c>
      <c r="CE898" s="361" t="str">
        <f>IF(X898&lt;=VLOOKUP($C898,Projections2[[#All],[ISOCode]:[Total 2024 Colombian Returnees]],'Population Projection V2'!$S$167,FALSE),"OK", "Review")</f>
        <v>OK</v>
      </c>
      <c r="CF898" s="361" t="str">
        <f>IF(AA898&lt;=VLOOKUP($C898,Projections2[[#All],[ISOCode]:[Total 2024 Colombian Returnees]],'Population Projection V2'!$T$167,FALSE),"OK", "Review")</f>
        <v>OK</v>
      </c>
      <c r="CG898" s="361" t="str">
        <f>IF(AB898&lt;=VLOOKUP($C898,Projections2[[#All],[ISOCode]:[Total 2024 Colombian Returnees]],'Population Projection V2'!$U$167,FALSE),"OK", "Review")</f>
        <v>OK</v>
      </c>
      <c r="CH898" s="361" t="str">
        <f>IF(AC898&lt;=VLOOKUP($C898,Projections2[[#All],[ISOCode]:[Total 2024 Colombian Returnees]],'Population Projection V2'!$V$167,FALSE),"OK", "Review")</f>
        <v>OK</v>
      </c>
      <c r="CI898" s="361" t="str">
        <f>IF(AD898&lt;=VLOOKUP($C898,Projections2[[#All],[ISOCode]:[Total 2024 Colombian Returnees]],'Population Projection V2'!$W$167,FALSE),"OK", "Review")</f>
        <v>OK</v>
      </c>
      <c r="CJ898" s="361" t="str">
        <f>IF(AE898&lt;=VLOOKUP($C898,Projections2[[#All],[ISOCode]:[Total 2024 Colombian Returnees]],'Population Projection V2'!$X$167,FALSE),"OK", "Review")</f>
        <v>OK</v>
      </c>
      <c r="CK898" s="361" t="str">
        <f>IF(AH898&lt;=VLOOKUP($C898,Projections2[[#All],[ISOCode]:[Total 2024 Colombian Returnees]],'Population Projection V2'!$Y$167,FALSE),"OK", "Review")</f>
        <v>OK</v>
      </c>
      <c r="CL898" s="361" t="str">
        <f>IF(AI898&lt;=VLOOKUP($C898,Projections2[[#All],[ISOCode]:[Total 2024 Colombian Returnees]],'Population Projection V2'!$Z$167,FALSE),"OK", "Review")</f>
        <v>OK</v>
      </c>
      <c r="CM898" s="361" t="str">
        <f>IF(AJ898&lt;=VLOOKUP($C898,Projections2[[#All],[ISOCode]:[Total 2024 Colombian Returnees]],'Population Projection V2'!$AA$167,FALSE),"OK", "Review")</f>
        <v>OK</v>
      </c>
      <c r="CN898" s="361" t="str">
        <f>IF(AK898&lt;=VLOOKUP($C898,Projections2[[#All],[ISOCode]:[Total 2024 Colombian Returnees]],'Population Projection V2'!$AB$167,FALSE),"OK", "Review")</f>
        <v>OK</v>
      </c>
      <c r="CO898" s="361" t="str">
        <f>IF(AL898&lt;=VLOOKUP($C898,Projections2[[#All],[ISOCode]:[Total 2024 Colombian Returnees]],'Population Projection V2'!$AC$167,FALSE),"OK", "Review")</f>
        <v>OK</v>
      </c>
      <c r="CP898" s="361" t="str">
        <f>IF(AO898&lt;=VLOOKUP($C898,Projections2[[#All],[ISOCode]:[Total 2024 Colombian Returnees]],'Population Projection V2'!$AD$167,FALSE),"OK", "Review")</f>
        <v>OK</v>
      </c>
      <c r="CQ898" s="361" t="str">
        <f>IF(AP898&lt;=VLOOKUP($C898,Projections2[[#All],[ISOCode]:[Total 2024 Colombian Returnees]],'Population Projection V2'!$AE$167,FALSE),"OK", "Review")</f>
        <v>OK</v>
      </c>
      <c r="CR898" s="361" t="str">
        <f>IF(AQ898&lt;=VLOOKUP($C898,Projections2[[#All],[ISOCode]:[Total 2024 Colombian Returnees]],'Population Projection V2'!$AF$167,FALSE),"OK", "Review")</f>
        <v>OK</v>
      </c>
      <c r="CS898" s="361" t="str">
        <f>IF(AR898&lt;=VLOOKUP($C898,Projections2[[#All],[ISOCode]:[Total 2024 Colombian Returnees]],'Population Projection V2'!$AG$167,FALSE),"OK", "Review")</f>
        <v>OK</v>
      </c>
      <c r="CT898" s="361" t="str">
        <f>IF(AS898&lt;=VLOOKUP($C898,Projections2[[#All],[ISOCode]:[Total 2024 Colombian Returnees]],'Population Projection V2'!$AH$167,FALSE),"OK", "Review")</f>
        <v>OK</v>
      </c>
      <c r="CU898" s="361" t="str">
        <f>IF(AV898&lt;=VLOOKUP($C898,Projections2[[#All],[ISOCode]:[Total 2024 Colombian Returnees]],'Population Projection V2'!$AI$167,FALSE),"OK", "Review")</f>
        <v>OK</v>
      </c>
      <c r="CV898" s="361" t="str">
        <f>IF(AW898&lt;=VLOOKUP($C898,Projections2[[#All],[ISOCode]:[Total 2024 Colombian Returnees]],'Population Projection V2'!$AJ$167,FALSE),"OK", "Review")</f>
        <v>OK</v>
      </c>
      <c r="CW898" s="361" t="str">
        <f>IF(AX898&lt;=VLOOKUP($C898,Projections2[[#All],[ISOCode]:[Total 2024 Colombian Returnees]],'Population Projection V2'!$AK$167,FALSE),"OK", "Review")</f>
        <v>OK</v>
      </c>
      <c r="CX898" s="361" t="str">
        <f>IF(AY898&lt;=VLOOKUP($C898,Projections2[[#All],[ISOCode]:[Total 2024 Colombian Returnees]],'Population Projection V2'!$AL$167,FALSE),"OK", "Review")</f>
        <v>OK</v>
      </c>
      <c r="CY898" s="362" t="str">
        <f>IF(AZ898&lt;=VLOOKUP($C898,Projections2[[#All],[ISOCode]:[Total 2024 Colombian Returnees]],'Population Projection V2'!$AM$167,FALSE),"OK", "Review")</f>
        <v>OK</v>
      </c>
    </row>
    <row r="899" spans="1:103" x14ac:dyDescent="0.25">
      <c r="A899" s="218" t="s">
        <v>37</v>
      </c>
      <c r="B899" s="219" t="s">
        <v>37</v>
      </c>
      <c r="C899" s="219" t="s">
        <v>294</v>
      </c>
      <c r="D899" s="219" t="s">
        <v>7</v>
      </c>
      <c r="E899" s="219" t="s">
        <v>427</v>
      </c>
      <c r="F899" s="289">
        <f t="shared" ref="F899:F962" si="339">M899+T899+AA899+AH899+AO899+AV899</f>
        <v>0</v>
      </c>
      <c r="G899" s="289">
        <f t="shared" ref="G899:G962" si="340">N899+U899+AB899+AI899+AP899+AW899</f>
        <v>0</v>
      </c>
      <c r="H899" s="289">
        <f t="shared" ref="H899:H962" si="341">O899+V899+AC899+AJ899+AQ899+AX899</f>
        <v>0</v>
      </c>
      <c r="I899" s="289">
        <f t="shared" ref="I899:I962" si="342">P899+W899+AD899+AK899+AR899+AY899</f>
        <v>0</v>
      </c>
      <c r="J899" s="290">
        <f t="shared" ref="J899:J962" si="343">Q899+X899+AE899+AL899+AS899+AZ899</f>
        <v>0</v>
      </c>
      <c r="K899" s="290">
        <f>VLOOKUP($C899,Projections2[[#All],[ISOCode]:[Total 2024 Colombian Returnees]],7,0)</f>
        <v>0</v>
      </c>
      <c r="L899" s="251"/>
      <c r="M899" s="236"/>
      <c r="N899" s="236"/>
      <c r="O899" s="236"/>
      <c r="P899" s="223"/>
      <c r="Q899" s="292"/>
      <c r="R899" s="224">
        <f>VLOOKUP($C899,Projections2[[#All],[ISOCode]:[Total 2024 Colombian Returnees]],12,0)</f>
        <v>0</v>
      </c>
      <c r="S899" s="293"/>
      <c r="T899" s="294"/>
      <c r="U899" s="294"/>
      <c r="V899" s="294"/>
      <c r="W899" s="226"/>
      <c r="X899" s="295"/>
      <c r="Y899" s="295">
        <f>VLOOKUP($C899,Projections2[[#All],[ISOCode]:[Total 2024 Colombian Returnees]],17,0)</f>
        <v>0</v>
      </c>
      <c r="Z899" s="296"/>
      <c r="AA899" s="297"/>
      <c r="AB899" s="297"/>
      <c r="AC899" s="297"/>
      <c r="AD899" s="297"/>
      <c r="AE899" s="297"/>
      <c r="AF899" s="297">
        <f>VLOOKUP($C899,Projections2[[#All],[ISOCode]:[Total 2024 Colombian Returnees]],22,0)</f>
        <v>0</v>
      </c>
      <c r="AG899" s="298"/>
      <c r="AH899" s="299"/>
      <c r="AI899" s="299"/>
      <c r="AJ899" s="299"/>
      <c r="AK899" s="299"/>
      <c r="AL899" s="300"/>
      <c r="AM899" s="230">
        <f>VLOOKUP($C899,Projections2[[#All],[ISOCode]:[Total 2024 Colombian Returnees]],27,0)</f>
        <v>0</v>
      </c>
      <c r="AN899" s="301"/>
      <c r="AO899" s="302"/>
      <c r="AP899" s="302"/>
      <c r="AQ899" s="302"/>
      <c r="AR899" s="302"/>
      <c r="AS899" s="303"/>
      <c r="AT899" s="303">
        <f>VLOOKUP($C899,Projections2[[#All],[ISOCode]:[Total 2024 Colombian Returnees]],32,0)</f>
        <v>0</v>
      </c>
      <c r="AU899" s="304"/>
      <c r="AV899" s="305"/>
      <c r="AW899" s="305"/>
      <c r="AX899" s="305"/>
      <c r="AY899" s="305"/>
      <c r="AZ899" s="306"/>
      <c r="BA899" s="306">
        <f>VLOOKUP($C899,Projections2[[#All],[ISOCode]:[Total 2024 Colombian Returnees]],37,0)</f>
        <v>0</v>
      </c>
      <c r="BB899" s="307"/>
      <c r="BC899" s="360" t="str">
        <f t="shared" si="320"/>
        <v>Ok</v>
      </c>
      <c r="BD899" s="361" t="str">
        <f t="shared" si="321"/>
        <v>Ok</v>
      </c>
      <c r="BE899" s="361" t="str">
        <f t="shared" si="322"/>
        <v>Ok</v>
      </c>
      <c r="BF899" s="361" t="str">
        <f t="shared" si="323"/>
        <v>Ok</v>
      </c>
      <c r="BG899" s="362" t="str">
        <f t="shared" si="324"/>
        <v>Ok</v>
      </c>
      <c r="BH899" s="360" t="str">
        <f t="shared" si="325"/>
        <v>Ok</v>
      </c>
      <c r="BI899" s="361" t="str">
        <f t="shared" si="326"/>
        <v>Ok</v>
      </c>
      <c r="BJ899" s="361" t="str">
        <f t="shared" si="327"/>
        <v>Ok</v>
      </c>
      <c r="BK899" s="361" t="str">
        <f t="shared" si="328"/>
        <v>Ok</v>
      </c>
      <c r="BL899" s="361" t="str">
        <f t="shared" si="329"/>
        <v>Ok</v>
      </c>
      <c r="BM899" s="361" t="str">
        <f t="shared" si="330"/>
        <v>Ok</v>
      </c>
      <c r="BN899" s="362" t="str">
        <f t="shared" si="331"/>
        <v>Ok</v>
      </c>
      <c r="BO899" s="360" t="str">
        <f t="shared" si="332"/>
        <v>No Pop.</v>
      </c>
      <c r="BP899" s="361" t="str">
        <f t="shared" si="333"/>
        <v>No Pop.</v>
      </c>
      <c r="BQ899" s="361" t="str">
        <f t="shared" si="334"/>
        <v>No Pop.</v>
      </c>
      <c r="BR899" s="361" t="str">
        <f t="shared" si="335"/>
        <v>No Pop.</v>
      </c>
      <c r="BS899" s="361" t="str">
        <f t="shared" si="336"/>
        <v>No Pop.</v>
      </c>
      <c r="BT899" s="361" t="str">
        <f t="shared" si="337"/>
        <v>No Pop.</v>
      </c>
      <c r="BU899" s="362" t="str">
        <f t="shared" si="338"/>
        <v>No Pop.</v>
      </c>
      <c r="BV899" s="360" t="str">
        <f>IF(M899&lt;=VLOOKUP($C899,Projections2[[#All],[ISOCode]:[Total 2024 Colombian Returnees]],'Population Projection V2'!$J$167,FALSE),"OK", "Review")</f>
        <v>OK</v>
      </c>
      <c r="BW899" s="361" t="str">
        <f>IF(N899&lt;=VLOOKUP($C899,Projections2[[#All],[ISOCode]:[Total 2024 Colombian Returnees]],'Population Projection V2'!$K$167,FALSE),"OK", "Review")</f>
        <v>OK</v>
      </c>
      <c r="BX899" s="361" t="str">
        <f>IF(O899&lt;=VLOOKUP($C899,Projections2[[#All],[ISOCode]:[Total 2024 Colombian Returnees]],'Population Projection V2'!$L$167,FALSE),"OK", "Review")</f>
        <v>OK</v>
      </c>
      <c r="BY899" s="361" t="str">
        <f>IF(P899&lt;=VLOOKUP($C899,Projections2[[#All],[ISOCode]:[Total 2024 Colombian Returnees]],'Population Projection V2'!$M$167,FALSE),"OK", "Review")</f>
        <v>OK</v>
      </c>
      <c r="BZ899" s="361" t="str">
        <f>IF(Q899&lt;=VLOOKUP($C899,Projections2[[#All],[ISOCode]:[Total 2024 Colombian Returnees]],'Population Projection V2'!$N$167,FALSE),"OK", "Review")</f>
        <v>OK</v>
      </c>
      <c r="CA899" s="361" t="str">
        <f>IF(T899&lt;=VLOOKUP($C899,Projections2[[#All],[ISOCode]:[Total 2024 Colombian Returnees]],'Population Projection V2'!$O$167,FALSE),"OK", "Review")</f>
        <v>OK</v>
      </c>
      <c r="CB899" s="361" t="str">
        <f>IF(U899&lt;=VLOOKUP($C899,Projections2[[#All],[ISOCode]:[Total 2024 Colombian Returnees]],'Population Projection V2'!$P$167,FALSE),"OK", "Review")</f>
        <v>OK</v>
      </c>
      <c r="CC899" s="361" t="str">
        <f>IF(V899&lt;=VLOOKUP($C899,Projections2[[#All],[ISOCode]:[Total 2024 Colombian Returnees]],'Population Projection V2'!$Q$167,FALSE),"OK", "Review")</f>
        <v>OK</v>
      </c>
      <c r="CD899" s="361" t="str">
        <f>IF(W899&lt;=VLOOKUP($C899,Projections2[[#All],[ISOCode]:[Total 2024 Colombian Returnees]],'Population Projection V2'!$R$167,FALSE),"OK", "Review")</f>
        <v>OK</v>
      </c>
      <c r="CE899" s="361" t="str">
        <f>IF(X899&lt;=VLOOKUP($C899,Projections2[[#All],[ISOCode]:[Total 2024 Colombian Returnees]],'Population Projection V2'!$S$167,FALSE),"OK", "Review")</f>
        <v>OK</v>
      </c>
      <c r="CF899" s="361" t="str">
        <f>IF(AA899&lt;=VLOOKUP($C899,Projections2[[#All],[ISOCode]:[Total 2024 Colombian Returnees]],'Population Projection V2'!$T$167,FALSE),"OK", "Review")</f>
        <v>OK</v>
      </c>
      <c r="CG899" s="361" t="str">
        <f>IF(AB899&lt;=VLOOKUP($C899,Projections2[[#All],[ISOCode]:[Total 2024 Colombian Returnees]],'Population Projection V2'!$U$167,FALSE),"OK", "Review")</f>
        <v>OK</v>
      </c>
      <c r="CH899" s="361" t="str">
        <f>IF(AC899&lt;=VLOOKUP($C899,Projections2[[#All],[ISOCode]:[Total 2024 Colombian Returnees]],'Population Projection V2'!$V$167,FALSE),"OK", "Review")</f>
        <v>OK</v>
      </c>
      <c r="CI899" s="361" t="str">
        <f>IF(AD899&lt;=VLOOKUP($C899,Projections2[[#All],[ISOCode]:[Total 2024 Colombian Returnees]],'Population Projection V2'!$W$167,FALSE),"OK", "Review")</f>
        <v>OK</v>
      </c>
      <c r="CJ899" s="361" t="str">
        <f>IF(AE899&lt;=VLOOKUP($C899,Projections2[[#All],[ISOCode]:[Total 2024 Colombian Returnees]],'Population Projection V2'!$X$167,FALSE),"OK", "Review")</f>
        <v>OK</v>
      </c>
      <c r="CK899" s="361" t="str">
        <f>IF(AH899&lt;=VLOOKUP($C899,Projections2[[#All],[ISOCode]:[Total 2024 Colombian Returnees]],'Population Projection V2'!$Y$167,FALSE),"OK", "Review")</f>
        <v>OK</v>
      </c>
      <c r="CL899" s="361" t="str">
        <f>IF(AI899&lt;=VLOOKUP($C899,Projections2[[#All],[ISOCode]:[Total 2024 Colombian Returnees]],'Population Projection V2'!$Z$167,FALSE),"OK", "Review")</f>
        <v>OK</v>
      </c>
      <c r="CM899" s="361" t="str">
        <f>IF(AJ899&lt;=VLOOKUP($C899,Projections2[[#All],[ISOCode]:[Total 2024 Colombian Returnees]],'Population Projection V2'!$AA$167,FALSE),"OK", "Review")</f>
        <v>OK</v>
      </c>
      <c r="CN899" s="361" t="str">
        <f>IF(AK899&lt;=VLOOKUP($C899,Projections2[[#All],[ISOCode]:[Total 2024 Colombian Returnees]],'Population Projection V2'!$AB$167,FALSE),"OK", "Review")</f>
        <v>OK</v>
      </c>
      <c r="CO899" s="361" t="str">
        <f>IF(AL899&lt;=VLOOKUP($C899,Projections2[[#All],[ISOCode]:[Total 2024 Colombian Returnees]],'Population Projection V2'!$AC$167,FALSE),"OK", "Review")</f>
        <v>OK</v>
      </c>
      <c r="CP899" s="361" t="str">
        <f>IF(AO899&lt;=VLOOKUP($C899,Projections2[[#All],[ISOCode]:[Total 2024 Colombian Returnees]],'Population Projection V2'!$AD$167,FALSE),"OK", "Review")</f>
        <v>OK</v>
      </c>
      <c r="CQ899" s="361" t="str">
        <f>IF(AP899&lt;=VLOOKUP($C899,Projections2[[#All],[ISOCode]:[Total 2024 Colombian Returnees]],'Population Projection V2'!$AE$167,FALSE),"OK", "Review")</f>
        <v>OK</v>
      </c>
      <c r="CR899" s="361" t="str">
        <f>IF(AQ899&lt;=VLOOKUP($C899,Projections2[[#All],[ISOCode]:[Total 2024 Colombian Returnees]],'Population Projection V2'!$AF$167,FALSE),"OK", "Review")</f>
        <v>OK</v>
      </c>
      <c r="CS899" s="361" t="str">
        <f>IF(AR899&lt;=VLOOKUP($C899,Projections2[[#All],[ISOCode]:[Total 2024 Colombian Returnees]],'Population Projection V2'!$AG$167,FALSE),"OK", "Review")</f>
        <v>OK</v>
      </c>
      <c r="CT899" s="361" t="str">
        <f>IF(AS899&lt;=VLOOKUP($C899,Projections2[[#All],[ISOCode]:[Total 2024 Colombian Returnees]],'Population Projection V2'!$AH$167,FALSE),"OK", "Review")</f>
        <v>OK</v>
      </c>
      <c r="CU899" s="361" t="str">
        <f>IF(AV899&lt;=VLOOKUP($C899,Projections2[[#All],[ISOCode]:[Total 2024 Colombian Returnees]],'Population Projection V2'!$AI$167,FALSE),"OK", "Review")</f>
        <v>OK</v>
      </c>
      <c r="CV899" s="361" t="str">
        <f>IF(AW899&lt;=VLOOKUP($C899,Projections2[[#All],[ISOCode]:[Total 2024 Colombian Returnees]],'Population Projection V2'!$AJ$167,FALSE),"OK", "Review")</f>
        <v>OK</v>
      </c>
      <c r="CW899" s="361" t="str">
        <f>IF(AX899&lt;=VLOOKUP($C899,Projections2[[#All],[ISOCode]:[Total 2024 Colombian Returnees]],'Population Projection V2'!$AK$167,FALSE),"OK", "Review")</f>
        <v>OK</v>
      </c>
      <c r="CX899" s="361" t="str">
        <f>IF(AY899&lt;=VLOOKUP($C899,Projections2[[#All],[ISOCode]:[Total 2024 Colombian Returnees]],'Population Projection V2'!$AL$167,FALSE),"OK", "Review")</f>
        <v>OK</v>
      </c>
      <c r="CY899" s="362" t="str">
        <f>IF(AZ899&lt;=VLOOKUP($C899,Projections2[[#All],[ISOCode]:[Total 2024 Colombian Returnees]],'Population Projection V2'!$AM$167,FALSE),"OK", "Review")</f>
        <v>OK</v>
      </c>
    </row>
    <row r="900" spans="1:103" x14ac:dyDescent="0.25">
      <c r="A900" s="218" t="s">
        <v>37</v>
      </c>
      <c r="B900" s="219" t="s">
        <v>37</v>
      </c>
      <c r="C900" s="219" t="s">
        <v>296</v>
      </c>
      <c r="D900" s="219" t="s">
        <v>434</v>
      </c>
      <c r="E900" s="219" t="s">
        <v>427</v>
      </c>
      <c r="F900" s="289">
        <f t="shared" si="339"/>
        <v>0</v>
      </c>
      <c r="G900" s="289">
        <f t="shared" si="340"/>
        <v>0</v>
      </c>
      <c r="H900" s="289">
        <f t="shared" si="341"/>
        <v>0</v>
      </c>
      <c r="I900" s="289">
        <f t="shared" si="342"/>
        <v>0</v>
      </c>
      <c r="J900" s="290">
        <f t="shared" si="343"/>
        <v>0</v>
      </c>
      <c r="K900" s="290">
        <f>VLOOKUP($C900,Projections2[[#All],[ISOCode]:[Total 2024 Colombian Returnees]],7,0)</f>
        <v>0</v>
      </c>
      <c r="L900" s="251"/>
      <c r="M900" s="236"/>
      <c r="N900" s="236"/>
      <c r="O900" s="236"/>
      <c r="P900" s="223"/>
      <c r="Q900" s="292"/>
      <c r="R900" s="224">
        <f>VLOOKUP($C900,Projections2[[#All],[ISOCode]:[Total 2024 Colombian Returnees]],12,0)</f>
        <v>0</v>
      </c>
      <c r="S900" s="293"/>
      <c r="T900" s="294"/>
      <c r="U900" s="294"/>
      <c r="V900" s="294"/>
      <c r="W900" s="226"/>
      <c r="X900" s="295"/>
      <c r="Y900" s="295">
        <f>VLOOKUP($C900,Projections2[[#All],[ISOCode]:[Total 2024 Colombian Returnees]],17,0)</f>
        <v>0</v>
      </c>
      <c r="Z900" s="296"/>
      <c r="AA900" s="297"/>
      <c r="AB900" s="297"/>
      <c r="AC900" s="297"/>
      <c r="AD900" s="297"/>
      <c r="AE900" s="297"/>
      <c r="AF900" s="297">
        <f>VLOOKUP($C900,Projections2[[#All],[ISOCode]:[Total 2024 Colombian Returnees]],22,0)</f>
        <v>0</v>
      </c>
      <c r="AG900" s="298"/>
      <c r="AH900" s="299"/>
      <c r="AI900" s="299"/>
      <c r="AJ900" s="299"/>
      <c r="AK900" s="299"/>
      <c r="AL900" s="300"/>
      <c r="AM900" s="230">
        <f>VLOOKUP($C900,Projections2[[#All],[ISOCode]:[Total 2024 Colombian Returnees]],27,0)</f>
        <v>0</v>
      </c>
      <c r="AN900" s="301"/>
      <c r="AO900" s="302"/>
      <c r="AP900" s="302"/>
      <c r="AQ900" s="302"/>
      <c r="AR900" s="302"/>
      <c r="AS900" s="303"/>
      <c r="AT900" s="303">
        <f>VLOOKUP($C900,Projections2[[#All],[ISOCode]:[Total 2024 Colombian Returnees]],32,0)</f>
        <v>0</v>
      </c>
      <c r="AU900" s="304"/>
      <c r="AV900" s="305"/>
      <c r="AW900" s="305"/>
      <c r="AX900" s="305"/>
      <c r="AY900" s="305"/>
      <c r="AZ900" s="306"/>
      <c r="BA900" s="306">
        <f>VLOOKUP($C900,Projections2[[#All],[ISOCode]:[Total 2024 Colombian Returnees]],37,0)</f>
        <v>0</v>
      </c>
      <c r="BB900" s="307"/>
      <c r="BC900" s="360" t="str">
        <f t="shared" ref="BC900:BC963" si="344">IF(F900=SUM(M900,T900,AA900,AH900,AO900,AV900),"Ok","Review")</f>
        <v>Ok</v>
      </c>
      <c r="BD900" s="361" t="str">
        <f t="shared" ref="BD900:BD963" si="345">IF(G900=SUM(N900,U900,AB900,AI900,AP900,AW900),"Ok","Review")</f>
        <v>Ok</v>
      </c>
      <c r="BE900" s="361" t="str">
        <f t="shared" ref="BE900:BE963" si="346">IF(H900=SUM(O900,V900,AC900,AJ900,AQ900,AX900),"Ok","Review")</f>
        <v>Ok</v>
      </c>
      <c r="BF900" s="361" t="str">
        <f t="shared" ref="BF900:BF963" si="347">IF(I900=SUM(P900,W900,AD900,AK900,AR900,AY900),"Ok","Review")</f>
        <v>Ok</v>
      </c>
      <c r="BG900" s="362" t="str">
        <f t="shared" ref="BG900:BG963" si="348">IF(J900=SUM(Q900,X900,AE900,AL900,AS900,AZ900),"Ok","Review")</f>
        <v>Ok</v>
      </c>
      <c r="BH900" s="360" t="str">
        <f t="shared" ref="BH900:BH963" si="349">IF(J900=SUM(F900:I900), "Ok", "Review")</f>
        <v>Ok</v>
      </c>
      <c r="BI900" s="361" t="str">
        <f t="shared" ref="BI900:BI963" si="350">IF(Q900=SUM(M900:P900), "Ok", "Review")</f>
        <v>Ok</v>
      </c>
      <c r="BJ900" s="361" t="str">
        <f t="shared" ref="BJ900:BJ963" si="351">IF(X900=SUM(T900:W900), "Ok", "Review")</f>
        <v>Ok</v>
      </c>
      <c r="BK900" s="361" t="str">
        <f t="shared" ref="BK900:BK963" si="352">IF(AE900=SUM(AA900:AD900), "Ok", "Review")</f>
        <v>Ok</v>
      </c>
      <c r="BL900" s="361" t="str">
        <f t="shared" ref="BL900:BL963" si="353">IF(AL900=SUM(AH900:AK900), "Ok", "Review")</f>
        <v>Ok</v>
      </c>
      <c r="BM900" s="361" t="str">
        <f t="shared" ref="BM900:BM963" si="354">IF(AS900=SUM(AO900:AR900), "Ok", "Review")</f>
        <v>Ok</v>
      </c>
      <c r="BN900" s="362" t="str">
        <f t="shared" ref="BN900:BN963" si="355">IF(AZ900=SUM(AV900:AY900), "Ok", "Review")</f>
        <v>Ok</v>
      </c>
      <c r="BO900" s="360" t="str">
        <f t="shared" ref="BO900:BO963" si="356">IFERROR(IF((J900/K900)=L900,"Ok","Review"),"No Pop.")</f>
        <v>No Pop.</v>
      </c>
      <c r="BP900" s="361" t="str">
        <f t="shared" ref="BP900:BP963" si="357">IFERROR(IF((Q900/R900)=S900,"Ok","Review"),"No Pop.")</f>
        <v>No Pop.</v>
      </c>
      <c r="BQ900" s="361" t="str">
        <f t="shared" ref="BQ900:BQ963" si="358">IFERROR(IF((X900/Y900)=Z900,"Ok","Review"),"No Pop.")</f>
        <v>No Pop.</v>
      </c>
      <c r="BR900" s="361" t="str">
        <f t="shared" ref="BR900:BR963" si="359">IFERROR(IF((AE900/AF900)=AG900,"Ok","Review"),"No Pop.")</f>
        <v>No Pop.</v>
      </c>
      <c r="BS900" s="361" t="str">
        <f t="shared" ref="BS900:BS963" si="360">IFERROR(IF((AL900/AM900)=AN900,"Ok","Review"),"No Pop.")</f>
        <v>No Pop.</v>
      </c>
      <c r="BT900" s="361" t="str">
        <f t="shared" ref="BT900:BT963" si="361">IFERROR(IF((AS900/AT900)=AU900,"Ok","Review"),"No Pop.")</f>
        <v>No Pop.</v>
      </c>
      <c r="BU900" s="362" t="str">
        <f t="shared" ref="BU900:BU963" si="362">IFERROR(IF((AZ900/BA900)=BB900,"Ok","Review"),"No Pop.")</f>
        <v>No Pop.</v>
      </c>
      <c r="BV900" s="360" t="str">
        <f>IF(M900&lt;=VLOOKUP($C900,Projections2[[#All],[ISOCode]:[Total 2024 Colombian Returnees]],'Population Projection V2'!$J$167,FALSE),"OK", "Review")</f>
        <v>OK</v>
      </c>
      <c r="BW900" s="361" t="str">
        <f>IF(N900&lt;=VLOOKUP($C900,Projections2[[#All],[ISOCode]:[Total 2024 Colombian Returnees]],'Population Projection V2'!$K$167,FALSE),"OK", "Review")</f>
        <v>OK</v>
      </c>
      <c r="BX900" s="361" t="str">
        <f>IF(O900&lt;=VLOOKUP($C900,Projections2[[#All],[ISOCode]:[Total 2024 Colombian Returnees]],'Population Projection V2'!$L$167,FALSE),"OK", "Review")</f>
        <v>OK</v>
      </c>
      <c r="BY900" s="361" t="str">
        <f>IF(P900&lt;=VLOOKUP($C900,Projections2[[#All],[ISOCode]:[Total 2024 Colombian Returnees]],'Population Projection V2'!$M$167,FALSE),"OK", "Review")</f>
        <v>OK</v>
      </c>
      <c r="BZ900" s="361" t="str">
        <f>IF(Q900&lt;=VLOOKUP($C900,Projections2[[#All],[ISOCode]:[Total 2024 Colombian Returnees]],'Population Projection V2'!$N$167,FALSE),"OK", "Review")</f>
        <v>OK</v>
      </c>
      <c r="CA900" s="361" t="str">
        <f>IF(T900&lt;=VLOOKUP($C900,Projections2[[#All],[ISOCode]:[Total 2024 Colombian Returnees]],'Population Projection V2'!$O$167,FALSE),"OK", "Review")</f>
        <v>OK</v>
      </c>
      <c r="CB900" s="361" t="str">
        <f>IF(U900&lt;=VLOOKUP($C900,Projections2[[#All],[ISOCode]:[Total 2024 Colombian Returnees]],'Population Projection V2'!$P$167,FALSE),"OK", "Review")</f>
        <v>OK</v>
      </c>
      <c r="CC900" s="361" t="str">
        <f>IF(V900&lt;=VLOOKUP($C900,Projections2[[#All],[ISOCode]:[Total 2024 Colombian Returnees]],'Population Projection V2'!$Q$167,FALSE),"OK", "Review")</f>
        <v>OK</v>
      </c>
      <c r="CD900" s="361" t="str">
        <f>IF(W900&lt;=VLOOKUP($C900,Projections2[[#All],[ISOCode]:[Total 2024 Colombian Returnees]],'Population Projection V2'!$R$167,FALSE),"OK", "Review")</f>
        <v>OK</v>
      </c>
      <c r="CE900" s="361" t="str">
        <f>IF(X900&lt;=VLOOKUP($C900,Projections2[[#All],[ISOCode]:[Total 2024 Colombian Returnees]],'Population Projection V2'!$S$167,FALSE),"OK", "Review")</f>
        <v>OK</v>
      </c>
      <c r="CF900" s="361" t="str">
        <f>IF(AA900&lt;=VLOOKUP($C900,Projections2[[#All],[ISOCode]:[Total 2024 Colombian Returnees]],'Population Projection V2'!$T$167,FALSE),"OK", "Review")</f>
        <v>OK</v>
      </c>
      <c r="CG900" s="361" t="str">
        <f>IF(AB900&lt;=VLOOKUP($C900,Projections2[[#All],[ISOCode]:[Total 2024 Colombian Returnees]],'Population Projection V2'!$U$167,FALSE),"OK", "Review")</f>
        <v>OK</v>
      </c>
      <c r="CH900" s="361" t="str">
        <f>IF(AC900&lt;=VLOOKUP($C900,Projections2[[#All],[ISOCode]:[Total 2024 Colombian Returnees]],'Population Projection V2'!$V$167,FALSE),"OK", "Review")</f>
        <v>OK</v>
      </c>
      <c r="CI900" s="361" t="str">
        <f>IF(AD900&lt;=VLOOKUP($C900,Projections2[[#All],[ISOCode]:[Total 2024 Colombian Returnees]],'Population Projection V2'!$W$167,FALSE),"OK", "Review")</f>
        <v>OK</v>
      </c>
      <c r="CJ900" s="361" t="str">
        <f>IF(AE900&lt;=VLOOKUP($C900,Projections2[[#All],[ISOCode]:[Total 2024 Colombian Returnees]],'Population Projection V2'!$X$167,FALSE),"OK", "Review")</f>
        <v>OK</v>
      </c>
      <c r="CK900" s="361" t="str">
        <f>IF(AH900&lt;=VLOOKUP($C900,Projections2[[#All],[ISOCode]:[Total 2024 Colombian Returnees]],'Population Projection V2'!$Y$167,FALSE),"OK", "Review")</f>
        <v>OK</v>
      </c>
      <c r="CL900" s="361" t="str">
        <f>IF(AI900&lt;=VLOOKUP($C900,Projections2[[#All],[ISOCode]:[Total 2024 Colombian Returnees]],'Population Projection V2'!$Z$167,FALSE),"OK", "Review")</f>
        <v>OK</v>
      </c>
      <c r="CM900" s="361" t="str">
        <f>IF(AJ900&lt;=VLOOKUP($C900,Projections2[[#All],[ISOCode]:[Total 2024 Colombian Returnees]],'Population Projection V2'!$AA$167,FALSE),"OK", "Review")</f>
        <v>OK</v>
      </c>
      <c r="CN900" s="361" t="str">
        <f>IF(AK900&lt;=VLOOKUP($C900,Projections2[[#All],[ISOCode]:[Total 2024 Colombian Returnees]],'Population Projection V2'!$AB$167,FALSE),"OK", "Review")</f>
        <v>OK</v>
      </c>
      <c r="CO900" s="361" t="str">
        <f>IF(AL900&lt;=VLOOKUP($C900,Projections2[[#All],[ISOCode]:[Total 2024 Colombian Returnees]],'Population Projection V2'!$AC$167,FALSE),"OK", "Review")</f>
        <v>OK</v>
      </c>
      <c r="CP900" s="361" t="str">
        <f>IF(AO900&lt;=VLOOKUP($C900,Projections2[[#All],[ISOCode]:[Total 2024 Colombian Returnees]],'Population Projection V2'!$AD$167,FALSE),"OK", "Review")</f>
        <v>OK</v>
      </c>
      <c r="CQ900" s="361" t="str">
        <f>IF(AP900&lt;=VLOOKUP($C900,Projections2[[#All],[ISOCode]:[Total 2024 Colombian Returnees]],'Population Projection V2'!$AE$167,FALSE),"OK", "Review")</f>
        <v>OK</v>
      </c>
      <c r="CR900" s="361" t="str">
        <f>IF(AQ900&lt;=VLOOKUP($C900,Projections2[[#All],[ISOCode]:[Total 2024 Colombian Returnees]],'Population Projection V2'!$AF$167,FALSE),"OK", "Review")</f>
        <v>OK</v>
      </c>
      <c r="CS900" s="361" t="str">
        <f>IF(AR900&lt;=VLOOKUP($C900,Projections2[[#All],[ISOCode]:[Total 2024 Colombian Returnees]],'Population Projection V2'!$AG$167,FALSE),"OK", "Review")</f>
        <v>OK</v>
      </c>
      <c r="CT900" s="361" t="str">
        <f>IF(AS900&lt;=VLOOKUP($C900,Projections2[[#All],[ISOCode]:[Total 2024 Colombian Returnees]],'Population Projection V2'!$AH$167,FALSE),"OK", "Review")</f>
        <v>OK</v>
      </c>
      <c r="CU900" s="361" t="str">
        <f>IF(AV900&lt;=VLOOKUP($C900,Projections2[[#All],[ISOCode]:[Total 2024 Colombian Returnees]],'Population Projection V2'!$AI$167,FALSE),"OK", "Review")</f>
        <v>OK</v>
      </c>
      <c r="CV900" s="361" t="str">
        <f>IF(AW900&lt;=VLOOKUP($C900,Projections2[[#All],[ISOCode]:[Total 2024 Colombian Returnees]],'Population Projection V2'!$AJ$167,FALSE),"OK", "Review")</f>
        <v>OK</v>
      </c>
      <c r="CW900" s="361" t="str">
        <f>IF(AX900&lt;=VLOOKUP($C900,Projections2[[#All],[ISOCode]:[Total 2024 Colombian Returnees]],'Population Projection V2'!$AK$167,FALSE),"OK", "Review")</f>
        <v>OK</v>
      </c>
      <c r="CX900" s="361" t="str">
        <f>IF(AY900&lt;=VLOOKUP($C900,Projections2[[#All],[ISOCode]:[Total 2024 Colombian Returnees]],'Population Projection V2'!$AL$167,FALSE),"OK", "Review")</f>
        <v>OK</v>
      </c>
      <c r="CY900" s="362" t="str">
        <f>IF(AZ900&lt;=VLOOKUP($C900,Projections2[[#All],[ISOCode]:[Total 2024 Colombian Returnees]],'Population Projection V2'!$AM$167,FALSE),"OK", "Review")</f>
        <v>OK</v>
      </c>
    </row>
    <row r="901" spans="1:103" x14ac:dyDescent="0.25">
      <c r="A901" s="218" t="s">
        <v>37</v>
      </c>
      <c r="B901" s="219" t="s">
        <v>37</v>
      </c>
      <c r="C901" s="219" t="s">
        <v>297</v>
      </c>
      <c r="D901" s="219" t="s">
        <v>9</v>
      </c>
      <c r="E901" s="219" t="s">
        <v>427</v>
      </c>
      <c r="F901" s="289">
        <f t="shared" si="339"/>
        <v>0</v>
      </c>
      <c r="G901" s="289">
        <f t="shared" si="340"/>
        <v>0</v>
      </c>
      <c r="H901" s="289">
        <f t="shared" si="341"/>
        <v>0</v>
      </c>
      <c r="I901" s="289">
        <f t="shared" si="342"/>
        <v>0</v>
      </c>
      <c r="J901" s="290">
        <f t="shared" si="343"/>
        <v>0</v>
      </c>
      <c r="K901" s="290">
        <f>VLOOKUP($C901,Projections2[[#All],[ISOCode]:[Total 2024 Colombian Returnees]],7,0)</f>
        <v>0</v>
      </c>
      <c r="L901" s="251"/>
      <c r="M901" s="236"/>
      <c r="N901" s="236"/>
      <c r="O901" s="236"/>
      <c r="P901" s="223"/>
      <c r="Q901" s="292"/>
      <c r="R901" s="224">
        <f>VLOOKUP($C901,Projections2[[#All],[ISOCode]:[Total 2024 Colombian Returnees]],12,0)</f>
        <v>0</v>
      </c>
      <c r="S901" s="293"/>
      <c r="T901" s="294"/>
      <c r="U901" s="294"/>
      <c r="V901" s="294"/>
      <c r="W901" s="226"/>
      <c r="X901" s="295"/>
      <c r="Y901" s="295">
        <f>VLOOKUP($C901,Projections2[[#All],[ISOCode]:[Total 2024 Colombian Returnees]],17,0)</f>
        <v>0</v>
      </c>
      <c r="Z901" s="296"/>
      <c r="AA901" s="297"/>
      <c r="AB901" s="297"/>
      <c r="AC901" s="297"/>
      <c r="AD901" s="297"/>
      <c r="AE901" s="297"/>
      <c r="AF901" s="297">
        <f>VLOOKUP($C901,Projections2[[#All],[ISOCode]:[Total 2024 Colombian Returnees]],22,0)</f>
        <v>0</v>
      </c>
      <c r="AG901" s="298"/>
      <c r="AH901" s="299"/>
      <c r="AI901" s="299"/>
      <c r="AJ901" s="299"/>
      <c r="AK901" s="299"/>
      <c r="AL901" s="300"/>
      <c r="AM901" s="230">
        <f>VLOOKUP($C901,Projections2[[#All],[ISOCode]:[Total 2024 Colombian Returnees]],27,0)</f>
        <v>0</v>
      </c>
      <c r="AN901" s="301"/>
      <c r="AO901" s="302"/>
      <c r="AP901" s="302"/>
      <c r="AQ901" s="302"/>
      <c r="AR901" s="302"/>
      <c r="AS901" s="303"/>
      <c r="AT901" s="303">
        <f>VLOOKUP($C901,Projections2[[#All],[ISOCode]:[Total 2024 Colombian Returnees]],32,0)</f>
        <v>0</v>
      </c>
      <c r="AU901" s="304"/>
      <c r="AV901" s="305"/>
      <c r="AW901" s="305"/>
      <c r="AX901" s="305"/>
      <c r="AY901" s="305"/>
      <c r="AZ901" s="306"/>
      <c r="BA901" s="306">
        <f>VLOOKUP($C901,Projections2[[#All],[ISOCode]:[Total 2024 Colombian Returnees]],37,0)</f>
        <v>0</v>
      </c>
      <c r="BB901" s="307"/>
      <c r="BC901" s="360" t="str">
        <f t="shared" si="344"/>
        <v>Ok</v>
      </c>
      <c r="BD901" s="361" t="str">
        <f t="shared" si="345"/>
        <v>Ok</v>
      </c>
      <c r="BE901" s="361" t="str">
        <f t="shared" si="346"/>
        <v>Ok</v>
      </c>
      <c r="BF901" s="361" t="str">
        <f t="shared" si="347"/>
        <v>Ok</v>
      </c>
      <c r="BG901" s="362" t="str">
        <f t="shared" si="348"/>
        <v>Ok</v>
      </c>
      <c r="BH901" s="360" t="str">
        <f t="shared" si="349"/>
        <v>Ok</v>
      </c>
      <c r="BI901" s="361" t="str">
        <f t="shared" si="350"/>
        <v>Ok</v>
      </c>
      <c r="BJ901" s="361" t="str">
        <f t="shared" si="351"/>
        <v>Ok</v>
      </c>
      <c r="BK901" s="361" t="str">
        <f t="shared" si="352"/>
        <v>Ok</v>
      </c>
      <c r="BL901" s="361" t="str">
        <f t="shared" si="353"/>
        <v>Ok</v>
      </c>
      <c r="BM901" s="361" t="str">
        <f t="shared" si="354"/>
        <v>Ok</v>
      </c>
      <c r="BN901" s="362" t="str">
        <f t="shared" si="355"/>
        <v>Ok</v>
      </c>
      <c r="BO901" s="360" t="str">
        <f t="shared" si="356"/>
        <v>No Pop.</v>
      </c>
      <c r="BP901" s="361" t="str">
        <f t="shared" si="357"/>
        <v>No Pop.</v>
      </c>
      <c r="BQ901" s="361" t="str">
        <f t="shared" si="358"/>
        <v>No Pop.</v>
      </c>
      <c r="BR901" s="361" t="str">
        <f t="shared" si="359"/>
        <v>No Pop.</v>
      </c>
      <c r="BS901" s="361" t="str">
        <f t="shared" si="360"/>
        <v>No Pop.</v>
      </c>
      <c r="BT901" s="361" t="str">
        <f t="shared" si="361"/>
        <v>No Pop.</v>
      </c>
      <c r="BU901" s="362" t="str">
        <f t="shared" si="362"/>
        <v>No Pop.</v>
      </c>
      <c r="BV901" s="360" t="str">
        <f>IF(M901&lt;=VLOOKUP($C901,Projections2[[#All],[ISOCode]:[Total 2024 Colombian Returnees]],'Population Projection V2'!$J$167,FALSE),"OK", "Review")</f>
        <v>OK</v>
      </c>
      <c r="BW901" s="361" t="str">
        <f>IF(N901&lt;=VLOOKUP($C901,Projections2[[#All],[ISOCode]:[Total 2024 Colombian Returnees]],'Population Projection V2'!$K$167,FALSE),"OK", "Review")</f>
        <v>OK</v>
      </c>
      <c r="BX901" s="361" t="str">
        <f>IF(O901&lt;=VLOOKUP($C901,Projections2[[#All],[ISOCode]:[Total 2024 Colombian Returnees]],'Population Projection V2'!$L$167,FALSE),"OK", "Review")</f>
        <v>OK</v>
      </c>
      <c r="BY901" s="361" t="str">
        <f>IF(P901&lt;=VLOOKUP($C901,Projections2[[#All],[ISOCode]:[Total 2024 Colombian Returnees]],'Population Projection V2'!$M$167,FALSE),"OK", "Review")</f>
        <v>OK</v>
      </c>
      <c r="BZ901" s="361" t="str">
        <f>IF(Q901&lt;=VLOOKUP($C901,Projections2[[#All],[ISOCode]:[Total 2024 Colombian Returnees]],'Population Projection V2'!$N$167,FALSE),"OK", "Review")</f>
        <v>OK</v>
      </c>
      <c r="CA901" s="361" t="str">
        <f>IF(T901&lt;=VLOOKUP($C901,Projections2[[#All],[ISOCode]:[Total 2024 Colombian Returnees]],'Population Projection V2'!$O$167,FALSE),"OK", "Review")</f>
        <v>OK</v>
      </c>
      <c r="CB901" s="361" t="str">
        <f>IF(U901&lt;=VLOOKUP($C901,Projections2[[#All],[ISOCode]:[Total 2024 Colombian Returnees]],'Population Projection V2'!$P$167,FALSE),"OK", "Review")</f>
        <v>OK</v>
      </c>
      <c r="CC901" s="361" t="str">
        <f>IF(V901&lt;=VLOOKUP($C901,Projections2[[#All],[ISOCode]:[Total 2024 Colombian Returnees]],'Population Projection V2'!$Q$167,FALSE),"OK", "Review")</f>
        <v>OK</v>
      </c>
      <c r="CD901" s="361" t="str">
        <f>IF(W901&lt;=VLOOKUP($C901,Projections2[[#All],[ISOCode]:[Total 2024 Colombian Returnees]],'Population Projection V2'!$R$167,FALSE),"OK", "Review")</f>
        <v>OK</v>
      </c>
      <c r="CE901" s="361" t="str">
        <f>IF(X901&lt;=VLOOKUP($C901,Projections2[[#All],[ISOCode]:[Total 2024 Colombian Returnees]],'Population Projection V2'!$S$167,FALSE),"OK", "Review")</f>
        <v>OK</v>
      </c>
      <c r="CF901" s="361" t="str">
        <f>IF(AA901&lt;=VLOOKUP($C901,Projections2[[#All],[ISOCode]:[Total 2024 Colombian Returnees]],'Population Projection V2'!$T$167,FALSE),"OK", "Review")</f>
        <v>OK</v>
      </c>
      <c r="CG901" s="361" t="str">
        <f>IF(AB901&lt;=VLOOKUP($C901,Projections2[[#All],[ISOCode]:[Total 2024 Colombian Returnees]],'Population Projection V2'!$U$167,FALSE),"OK", "Review")</f>
        <v>OK</v>
      </c>
      <c r="CH901" s="361" t="str">
        <f>IF(AC901&lt;=VLOOKUP($C901,Projections2[[#All],[ISOCode]:[Total 2024 Colombian Returnees]],'Population Projection V2'!$V$167,FALSE),"OK", "Review")</f>
        <v>OK</v>
      </c>
      <c r="CI901" s="361" t="str">
        <f>IF(AD901&lt;=VLOOKUP($C901,Projections2[[#All],[ISOCode]:[Total 2024 Colombian Returnees]],'Population Projection V2'!$W$167,FALSE),"OK", "Review")</f>
        <v>OK</v>
      </c>
      <c r="CJ901" s="361" t="str">
        <f>IF(AE901&lt;=VLOOKUP($C901,Projections2[[#All],[ISOCode]:[Total 2024 Colombian Returnees]],'Population Projection V2'!$X$167,FALSE),"OK", "Review")</f>
        <v>OK</v>
      </c>
      <c r="CK901" s="361" t="str">
        <f>IF(AH901&lt;=VLOOKUP($C901,Projections2[[#All],[ISOCode]:[Total 2024 Colombian Returnees]],'Population Projection V2'!$Y$167,FALSE),"OK", "Review")</f>
        <v>OK</v>
      </c>
      <c r="CL901" s="361" t="str">
        <f>IF(AI901&lt;=VLOOKUP($C901,Projections2[[#All],[ISOCode]:[Total 2024 Colombian Returnees]],'Population Projection V2'!$Z$167,FALSE),"OK", "Review")</f>
        <v>OK</v>
      </c>
      <c r="CM901" s="361" t="str">
        <f>IF(AJ901&lt;=VLOOKUP($C901,Projections2[[#All],[ISOCode]:[Total 2024 Colombian Returnees]],'Population Projection V2'!$AA$167,FALSE),"OK", "Review")</f>
        <v>OK</v>
      </c>
      <c r="CN901" s="361" t="str">
        <f>IF(AK901&lt;=VLOOKUP($C901,Projections2[[#All],[ISOCode]:[Total 2024 Colombian Returnees]],'Population Projection V2'!$AB$167,FALSE),"OK", "Review")</f>
        <v>OK</v>
      </c>
      <c r="CO901" s="361" t="str">
        <f>IF(AL901&lt;=VLOOKUP($C901,Projections2[[#All],[ISOCode]:[Total 2024 Colombian Returnees]],'Population Projection V2'!$AC$167,FALSE),"OK", "Review")</f>
        <v>OK</v>
      </c>
      <c r="CP901" s="361" t="str">
        <f>IF(AO901&lt;=VLOOKUP($C901,Projections2[[#All],[ISOCode]:[Total 2024 Colombian Returnees]],'Population Projection V2'!$AD$167,FALSE),"OK", "Review")</f>
        <v>OK</v>
      </c>
      <c r="CQ901" s="361" t="str">
        <f>IF(AP901&lt;=VLOOKUP($C901,Projections2[[#All],[ISOCode]:[Total 2024 Colombian Returnees]],'Population Projection V2'!$AE$167,FALSE),"OK", "Review")</f>
        <v>OK</v>
      </c>
      <c r="CR901" s="361" t="str">
        <f>IF(AQ901&lt;=VLOOKUP($C901,Projections2[[#All],[ISOCode]:[Total 2024 Colombian Returnees]],'Population Projection V2'!$AF$167,FALSE),"OK", "Review")</f>
        <v>OK</v>
      </c>
      <c r="CS901" s="361" t="str">
        <f>IF(AR901&lt;=VLOOKUP($C901,Projections2[[#All],[ISOCode]:[Total 2024 Colombian Returnees]],'Population Projection V2'!$AG$167,FALSE),"OK", "Review")</f>
        <v>OK</v>
      </c>
      <c r="CT901" s="361" t="str">
        <f>IF(AS901&lt;=VLOOKUP($C901,Projections2[[#All],[ISOCode]:[Total 2024 Colombian Returnees]],'Population Projection V2'!$AH$167,FALSE),"OK", "Review")</f>
        <v>OK</v>
      </c>
      <c r="CU901" s="361" t="str">
        <f>IF(AV901&lt;=VLOOKUP($C901,Projections2[[#All],[ISOCode]:[Total 2024 Colombian Returnees]],'Population Projection V2'!$AI$167,FALSE),"OK", "Review")</f>
        <v>OK</v>
      </c>
      <c r="CV901" s="361" t="str">
        <f>IF(AW901&lt;=VLOOKUP($C901,Projections2[[#All],[ISOCode]:[Total 2024 Colombian Returnees]],'Population Projection V2'!$AJ$167,FALSE),"OK", "Review")</f>
        <v>OK</v>
      </c>
      <c r="CW901" s="361" t="str">
        <f>IF(AX901&lt;=VLOOKUP($C901,Projections2[[#All],[ISOCode]:[Total 2024 Colombian Returnees]],'Population Projection V2'!$AK$167,FALSE),"OK", "Review")</f>
        <v>OK</v>
      </c>
      <c r="CX901" s="361" t="str">
        <f>IF(AY901&lt;=VLOOKUP($C901,Projections2[[#All],[ISOCode]:[Total 2024 Colombian Returnees]],'Population Projection V2'!$AL$167,FALSE),"OK", "Review")</f>
        <v>OK</v>
      </c>
      <c r="CY901" s="362" t="str">
        <f>IF(AZ901&lt;=VLOOKUP($C901,Projections2[[#All],[ISOCode]:[Total 2024 Colombian Returnees]],'Population Projection V2'!$AM$167,FALSE),"OK", "Review")</f>
        <v>OK</v>
      </c>
    </row>
    <row r="902" spans="1:103" x14ac:dyDescent="0.25">
      <c r="A902" s="218" t="s">
        <v>37</v>
      </c>
      <c r="B902" s="219" t="s">
        <v>37</v>
      </c>
      <c r="C902" s="219" t="s">
        <v>298</v>
      </c>
      <c r="D902" s="219" t="s">
        <v>10</v>
      </c>
      <c r="E902" s="219" t="s">
        <v>427</v>
      </c>
      <c r="F902" s="289">
        <f t="shared" si="339"/>
        <v>0</v>
      </c>
      <c r="G902" s="289">
        <f t="shared" si="340"/>
        <v>0</v>
      </c>
      <c r="H902" s="289">
        <f t="shared" si="341"/>
        <v>0</v>
      </c>
      <c r="I902" s="289">
        <f t="shared" si="342"/>
        <v>0</v>
      </c>
      <c r="J902" s="290">
        <f t="shared" si="343"/>
        <v>0</v>
      </c>
      <c r="K902" s="290">
        <f>VLOOKUP($C902,Projections2[[#All],[ISOCode]:[Total 2024 Colombian Returnees]],7,0)</f>
        <v>0</v>
      </c>
      <c r="L902" s="251"/>
      <c r="M902" s="236"/>
      <c r="N902" s="236"/>
      <c r="O902" s="236"/>
      <c r="P902" s="223"/>
      <c r="Q902" s="292"/>
      <c r="R902" s="224">
        <f>VLOOKUP($C902,Projections2[[#All],[ISOCode]:[Total 2024 Colombian Returnees]],12,0)</f>
        <v>0</v>
      </c>
      <c r="S902" s="293"/>
      <c r="T902" s="294"/>
      <c r="U902" s="294"/>
      <c r="V902" s="294"/>
      <c r="W902" s="226"/>
      <c r="X902" s="295"/>
      <c r="Y902" s="295">
        <f>VLOOKUP($C902,Projections2[[#All],[ISOCode]:[Total 2024 Colombian Returnees]],17,0)</f>
        <v>0</v>
      </c>
      <c r="Z902" s="296"/>
      <c r="AA902" s="297"/>
      <c r="AB902" s="297"/>
      <c r="AC902" s="297"/>
      <c r="AD902" s="297"/>
      <c r="AE902" s="297"/>
      <c r="AF902" s="297">
        <f>VLOOKUP($C902,Projections2[[#All],[ISOCode]:[Total 2024 Colombian Returnees]],22,0)</f>
        <v>0</v>
      </c>
      <c r="AG902" s="298"/>
      <c r="AH902" s="299"/>
      <c r="AI902" s="299"/>
      <c r="AJ902" s="299"/>
      <c r="AK902" s="299"/>
      <c r="AL902" s="300"/>
      <c r="AM902" s="230">
        <f>VLOOKUP($C902,Projections2[[#All],[ISOCode]:[Total 2024 Colombian Returnees]],27,0)</f>
        <v>0</v>
      </c>
      <c r="AN902" s="301"/>
      <c r="AO902" s="302"/>
      <c r="AP902" s="302"/>
      <c r="AQ902" s="302"/>
      <c r="AR902" s="302"/>
      <c r="AS902" s="303"/>
      <c r="AT902" s="303">
        <f>VLOOKUP($C902,Projections2[[#All],[ISOCode]:[Total 2024 Colombian Returnees]],32,0)</f>
        <v>0</v>
      </c>
      <c r="AU902" s="304"/>
      <c r="AV902" s="305"/>
      <c r="AW902" s="305"/>
      <c r="AX902" s="305"/>
      <c r="AY902" s="305"/>
      <c r="AZ902" s="306"/>
      <c r="BA902" s="306">
        <f>VLOOKUP($C902,Projections2[[#All],[ISOCode]:[Total 2024 Colombian Returnees]],37,0)</f>
        <v>0</v>
      </c>
      <c r="BB902" s="307"/>
      <c r="BC902" s="360" t="str">
        <f t="shared" si="344"/>
        <v>Ok</v>
      </c>
      <c r="BD902" s="361" t="str">
        <f t="shared" si="345"/>
        <v>Ok</v>
      </c>
      <c r="BE902" s="361" t="str">
        <f t="shared" si="346"/>
        <v>Ok</v>
      </c>
      <c r="BF902" s="361" t="str">
        <f t="shared" si="347"/>
        <v>Ok</v>
      </c>
      <c r="BG902" s="362" t="str">
        <f t="shared" si="348"/>
        <v>Ok</v>
      </c>
      <c r="BH902" s="360" t="str">
        <f t="shared" si="349"/>
        <v>Ok</v>
      </c>
      <c r="BI902" s="361" t="str">
        <f t="shared" si="350"/>
        <v>Ok</v>
      </c>
      <c r="BJ902" s="361" t="str">
        <f t="shared" si="351"/>
        <v>Ok</v>
      </c>
      <c r="BK902" s="361" t="str">
        <f t="shared" si="352"/>
        <v>Ok</v>
      </c>
      <c r="BL902" s="361" t="str">
        <f t="shared" si="353"/>
        <v>Ok</v>
      </c>
      <c r="BM902" s="361" t="str">
        <f t="shared" si="354"/>
        <v>Ok</v>
      </c>
      <c r="BN902" s="362" t="str">
        <f t="shared" si="355"/>
        <v>Ok</v>
      </c>
      <c r="BO902" s="360" t="str">
        <f t="shared" si="356"/>
        <v>No Pop.</v>
      </c>
      <c r="BP902" s="361" t="str">
        <f t="shared" si="357"/>
        <v>No Pop.</v>
      </c>
      <c r="BQ902" s="361" t="str">
        <f t="shared" si="358"/>
        <v>No Pop.</v>
      </c>
      <c r="BR902" s="361" t="str">
        <f t="shared" si="359"/>
        <v>No Pop.</v>
      </c>
      <c r="BS902" s="361" t="str">
        <f t="shared" si="360"/>
        <v>No Pop.</v>
      </c>
      <c r="BT902" s="361" t="str">
        <f t="shared" si="361"/>
        <v>No Pop.</v>
      </c>
      <c r="BU902" s="362" t="str">
        <f t="shared" si="362"/>
        <v>No Pop.</v>
      </c>
      <c r="BV902" s="360" t="str">
        <f>IF(M902&lt;=VLOOKUP($C902,Projections2[[#All],[ISOCode]:[Total 2024 Colombian Returnees]],'Population Projection V2'!$J$167,FALSE),"OK", "Review")</f>
        <v>OK</v>
      </c>
      <c r="BW902" s="361" t="str">
        <f>IF(N902&lt;=VLOOKUP($C902,Projections2[[#All],[ISOCode]:[Total 2024 Colombian Returnees]],'Population Projection V2'!$K$167,FALSE),"OK", "Review")</f>
        <v>OK</v>
      </c>
      <c r="BX902" s="361" t="str">
        <f>IF(O902&lt;=VLOOKUP($C902,Projections2[[#All],[ISOCode]:[Total 2024 Colombian Returnees]],'Population Projection V2'!$L$167,FALSE),"OK", "Review")</f>
        <v>OK</v>
      </c>
      <c r="BY902" s="361" t="str">
        <f>IF(P902&lt;=VLOOKUP($C902,Projections2[[#All],[ISOCode]:[Total 2024 Colombian Returnees]],'Population Projection V2'!$M$167,FALSE),"OK", "Review")</f>
        <v>OK</v>
      </c>
      <c r="BZ902" s="361" t="str">
        <f>IF(Q902&lt;=VLOOKUP($C902,Projections2[[#All],[ISOCode]:[Total 2024 Colombian Returnees]],'Population Projection V2'!$N$167,FALSE),"OK", "Review")</f>
        <v>OK</v>
      </c>
      <c r="CA902" s="361" t="str">
        <f>IF(T902&lt;=VLOOKUP($C902,Projections2[[#All],[ISOCode]:[Total 2024 Colombian Returnees]],'Population Projection V2'!$O$167,FALSE),"OK", "Review")</f>
        <v>OK</v>
      </c>
      <c r="CB902" s="361" t="str">
        <f>IF(U902&lt;=VLOOKUP($C902,Projections2[[#All],[ISOCode]:[Total 2024 Colombian Returnees]],'Population Projection V2'!$P$167,FALSE),"OK", "Review")</f>
        <v>OK</v>
      </c>
      <c r="CC902" s="361" t="str">
        <f>IF(V902&lt;=VLOOKUP($C902,Projections2[[#All],[ISOCode]:[Total 2024 Colombian Returnees]],'Population Projection V2'!$Q$167,FALSE),"OK", "Review")</f>
        <v>OK</v>
      </c>
      <c r="CD902" s="361" t="str">
        <f>IF(W902&lt;=VLOOKUP($C902,Projections2[[#All],[ISOCode]:[Total 2024 Colombian Returnees]],'Population Projection V2'!$R$167,FALSE),"OK", "Review")</f>
        <v>OK</v>
      </c>
      <c r="CE902" s="361" t="str">
        <f>IF(X902&lt;=VLOOKUP($C902,Projections2[[#All],[ISOCode]:[Total 2024 Colombian Returnees]],'Population Projection V2'!$S$167,FALSE),"OK", "Review")</f>
        <v>OK</v>
      </c>
      <c r="CF902" s="361" t="str">
        <f>IF(AA902&lt;=VLOOKUP($C902,Projections2[[#All],[ISOCode]:[Total 2024 Colombian Returnees]],'Population Projection V2'!$T$167,FALSE),"OK", "Review")</f>
        <v>OK</v>
      </c>
      <c r="CG902" s="361" t="str">
        <f>IF(AB902&lt;=VLOOKUP($C902,Projections2[[#All],[ISOCode]:[Total 2024 Colombian Returnees]],'Population Projection V2'!$U$167,FALSE),"OK", "Review")</f>
        <v>OK</v>
      </c>
      <c r="CH902" s="361" t="str">
        <f>IF(AC902&lt;=VLOOKUP($C902,Projections2[[#All],[ISOCode]:[Total 2024 Colombian Returnees]],'Population Projection V2'!$V$167,FALSE),"OK", "Review")</f>
        <v>OK</v>
      </c>
      <c r="CI902" s="361" t="str">
        <f>IF(AD902&lt;=VLOOKUP($C902,Projections2[[#All],[ISOCode]:[Total 2024 Colombian Returnees]],'Population Projection V2'!$W$167,FALSE),"OK", "Review")</f>
        <v>OK</v>
      </c>
      <c r="CJ902" s="361" t="str">
        <f>IF(AE902&lt;=VLOOKUP($C902,Projections2[[#All],[ISOCode]:[Total 2024 Colombian Returnees]],'Population Projection V2'!$X$167,FALSE),"OK", "Review")</f>
        <v>OK</v>
      </c>
      <c r="CK902" s="361" t="str">
        <f>IF(AH902&lt;=VLOOKUP($C902,Projections2[[#All],[ISOCode]:[Total 2024 Colombian Returnees]],'Population Projection V2'!$Y$167,FALSE),"OK", "Review")</f>
        <v>OK</v>
      </c>
      <c r="CL902" s="361" t="str">
        <f>IF(AI902&lt;=VLOOKUP($C902,Projections2[[#All],[ISOCode]:[Total 2024 Colombian Returnees]],'Population Projection V2'!$Z$167,FALSE),"OK", "Review")</f>
        <v>OK</v>
      </c>
      <c r="CM902" s="361" t="str">
        <f>IF(AJ902&lt;=VLOOKUP($C902,Projections2[[#All],[ISOCode]:[Total 2024 Colombian Returnees]],'Population Projection V2'!$AA$167,FALSE),"OK", "Review")</f>
        <v>OK</v>
      </c>
      <c r="CN902" s="361" t="str">
        <f>IF(AK902&lt;=VLOOKUP($C902,Projections2[[#All],[ISOCode]:[Total 2024 Colombian Returnees]],'Population Projection V2'!$AB$167,FALSE),"OK", "Review")</f>
        <v>OK</v>
      </c>
      <c r="CO902" s="361" t="str">
        <f>IF(AL902&lt;=VLOOKUP($C902,Projections2[[#All],[ISOCode]:[Total 2024 Colombian Returnees]],'Population Projection V2'!$AC$167,FALSE),"OK", "Review")</f>
        <v>OK</v>
      </c>
      <c r="CP902" s="361" t="str">
        <f>IF(AO902&lt;=VLOOKUP($C902,Projections2[[#All],[ISOCode]:[Total 2024 Colombian Returnees]],'Population Projection V2'!$AD$167,FALSE),"OK", "Review")</f>
        <v>OK</v>
      </c>
      <c r="CQ902" s="361" t="str">
        <f>IF(AP902&lt;=VLOOKUP($C902,Projections2[[#All],[ISOCode]:[Total 2024 Colombian Returnees]],'Population Projection V2'!$AE$167,FALSE),"OK", "Review")</f>
        <v>OK</v>
      </c>
      <c r="CR902" s="361" t="str">
        <f>IF(AQ902&lt;=VLOOKUP($C902,Projections2[[#All],[ISOCode]:[Total 2024 Colombian Returnees]],'Population Projection V2'!$AF$167,FALSE),"OK", "Review")</f>
        <v>OK</v>
      </c>
      <c r="CS902" s="361" t="str">
        <f>IF(AR902&lt;=VLOOKUP($C902,Projections2[[#All],[ISOCode]:[Total 2024 Colombian Returnees]],'Population Projection V2'!$AG$167,FALSE),"OK", "Review")</f>
        <v>OK</v>
      </c>
      <c r="CT902" s="361" t="str">
        <f>IF(AS902&lt;=VLOOKUP($C902,Projections2[[#All],[ISOCode]:[Total 2024 Colombian Returnees]],'Population Projection V2'!$AH$167,FALSE),"OK", "Review")</f>
        <v>OK</v>
      </c>
      <c r="CU902" s="361" t="str">
        <f>IF(AV902&lt;=VLOOKUP($C902,Projections2[[#All],[ISOCode]:[Total 2024 Colombian Returnees]],'Population Projection V2'!$AI$167,FALSE),"OK", "Review")</f>
        <v>OK</v>
      </c>
      <c r="CV902" s="361" t="str">
        <f>IF(AW902&lt;=VLOOKUP($C902,Projections2[[#All],[ISOCode]:[Total 2024 Colombian Returnees]],'Population Projection V2'!$AJ$167,FALSE),"OK", "Review")</f>
        <v>OK</v>
      </c>
      <c r="CW902" s="361" t="str">
        <f>IF(AX902&lt;=VLOOKUP($C902,Projections2[[#All],[ISOCode]:[Total 2024 Colombian Returnees]],'Population Projection V2'!$AK$167,FALSE),"OK", "Review")</f>
        <v>OK</v>
      </c>
      <c r="CX902" s="361" t="str">
        <f>IF(AY902&lt;=VLOOKUP($C902,Projections2[[#All],[ISOCode]:[Total 2024 Colombian Returnees]],'Population Projection V2'!$AL$167,FALSE),"OK", "Review")</f>
        <v>OK</v>
      </c>
      <c r="CY902" s="362" t="str">
        <f>IF(AZ902&lt;=VLOOKUP($C902,Projections2[[#All],[ISOCode]:[Total 2024 Colombian Returnees]],'Population Projection V2'!$AM$167,FALSE),"OK", "Review")</f>
        <v>OK</v>
      </c>
    </row>
    <row r="903" spans="1:103" x14ac:dyDescent="0.25">
      <c r="A903" s="218" t="s">
        <v>37</v>
      </c>
      <c r="B903" s="219" t="s">
        <v>37</v>
      </c>
      <c r="C903" s="219" t="s">
        <v>299</v>
      </c>
      <c r="D903" s="219" t="s">
        <v>11</v>
      </c>
      <c r="E903" s="219" t="s">
        <v>427</v>
      </c>
      <c r="F903" s="289">
        <f t="shared" si="339"/>
        <v>0</v>
      </c>
      <c r="G903" s="289">
        <f t="shared" si="340"/>
        <v>0</v>
      </c>
      <c r="H903" s="289">
        <f t="shared" si="341"/>
        <v>0</v>
      </c>
      <c r="I903" s="289">
        <f t="shared" si="342"/>
        <v>0</v>
      </c>
      <c r="J903" s="290">
        <f t="shared" si="343"/>
        <v>0</v>
      </c>
      <c r="K903" s="290">
        <f>VLOOKUP($C903,Projections2[[#All],[ISOCode]:[Total 2024 Colombian Returnees]],7,0)</f>
        <v>0</v>
      </c>
      <c r="L903" s="251"/>
      <c r="M903" s="236"/>
      <c r="N903" s="236"/>
      <c r="O903" s="236"/>
      <c r="P903" s="223"/>
      <c r="Q903" s="292"/>
      <c r="R903" s="224">
        <f>VLOOKUP($C903,Projections2[[#All],[ISOCode]:[Total 2024 Colombian Returnees]],12,0)</f>
        <v>0</v>
      </c>
      <c r="S903" s="293"/>
      <c r="T903" s="294"/>
      <c r="U903" s="294"/>
      <c r="V903" s="294"/>
      <c r="W903" s="226"/>
      <c r="X903" s="295"/>
      <c r="Y903" s="295">
        <f>VLOOKUP($C903,Projections2[[#All],[ISOCode]:[Total 2024 Colombian Returnees]],17,0)</f>
        <v>0</v>
      </c>
      <c r="Z903" s="296"/>
      <c r="AA903" s="297"/>
      <c r="AB903" s="297"/>
      <c r="AC903" s="297"/>
      <c r="AD903" s="297"/>
      <c r="AE903" s="297"/>
      <c r="AF903" s="297">
        <f>VLOOKUP($C903,Projections2[[#All],[ISOCode]:[Total 2024 Colombian Returnees]],22,0)</f>
        <v>0</v>
      </c>
      <c r="AG903" s="298"/>
      <c r="AH903" s="299"/>
      <c r="AI903" s="299"/>
      <c r="AJ903" s="299"/>
      <c r="AK903" s="299"/>
      <c r="AL903" s="300"/>
      <c r="AM903" s="230">
        <f>VLOOKUP($C903,Projections2[[#All],[ISOCode]:[Total 2024 Colombian Returnees]],27,0)</f>
        <v>0</v>
      </c>
      <c r="AN903" s="301"/>
      <c r="AO903" s="302"/>
      <c r="AP903" s="302"/>
      <c r="AQ903" s="302"/>
      <c r="AR903" s="302"/>
      <c r="AS903" s="303"/>
      <c r="AT903" s="303">
        <f>VLOOKUP($C903,Projections2[[#All],[ISOCode]:[Total 2024 Colombian Returnees]],32,0)</f>
        <v>0</v>
      </c>
      <c r="AU903" s="304"/>
      <c r="AV903" s="305"/>
      <c r="AW903" s="305"/>
      <c r="AX903" s="305"/>
      <c r="AY903" s="305"/>
      <c r="AZ903" s="306"/>
      <c r="BA903" s="306">
        <f>VLOOKUP($C903,Projections2[[#All],[ISOCode]:[Total 2024 Colombian Returnees]],37,0)</f>
        <v>0</v>
      </c>
      <c r="BB903" s="307"/>
      <c r="BC903" s="360" t="str">
        <f t="shared" si="344"/>
        <v>Ok</v>
      </c>
      <c r="BD903" s="361" t="str">
        <f t="shared" si="345"/>
        <v>Ok</v>
      </c>
      <c r="BE903" s="361" t="str">
        <f t="shared" si="346"/>
        <v>Ok</v>
      </c>
      <c r="BF903" s="361" t="str">
        <f t="shared" si="347"/>
        <v>Ok</v>
      </c>
      <c r="BG903" s="362" t="str">
        <f t="shared" si="348"/>
        <v>Ok</v>
      </c>
      <c r="BH903" s="360" t="str">
        <f t="shared" si="349"/>
        <v>Ok</v>
      </c>
      <c r="BI903" s="361" t="str">
        <f t="shared" si="350"/>
        <v>Ok</v>
      </c>
      <c r="BJ903" s="361" t="str">
        <f t="shared" si="351"/>
        <v>Ok</v>
      </c>
      <c r="BK903" s="361" t="str">
        <f t="shared" si="352"/>
        <v>Ok</v>
      </c>
      <c r="BL903" s="361" t="str">
        <f t="shared" si="353"/>
        <v>Ok</v>
      </c>
      <c r="BM903" s="361" t="str">
        <f t="shared" si="354"/>
        <v>Ok</v>
      </c>
      <c r="BN903" s="362" t="str">
        <f t="shared" si="355"/>
        <v>Ok</v>
      </c>
      <c r="BO903" s="360" t="str">
        <f t="shared" si="356"/>
        <v>No Pop.</v>
      </c>
      <c r="BP903" s="361" t="str">
        <f t="shared" si="357"/>
        <v>No Pop.</v>
      </c>
      <c r="BQ903" s="361" t="str">
        <f t="shared" si="358"/>
        <v>No Pop.</v>
      </c>
      <c r="BR903" s="361" t="str">
        <f t="shared" si="359"/>
        <v>No Pop.</v>
      </c>
      <c r="BS903" s="361" t="str">
        <f t="shared" si="360"/>
        <v>No Pop.</v>
      </c>
      <c r="BT903" s="361" t="str">
        <f t="shared" si="361"/>
        <v>No Pop.</v>
      </c>
      <c r="BU903" s="362" t="str">
        <f t="shared" si="362"/>
        <v>No Pop.</v>
      </c>
      <c r="BV903" s="360" t="str">
        <f>IF(M903&lt;=VLOOKUP($C903,Projections2[[#All],[ISOCode]:[Total 2024 Colombian Returnees]],'Population Projection V2'!$J$167,FALSE),"OK", "Review")</f>
        <v>OK</v>
      </c>
      <c r="BW903" s="361" t="str">
        <f>IF(N903&lt;=VLOOKUP($C903,Projections2[[#All],[ISOCode]:[Total 2024 Colombian Returnees]],'Population Projection V2'!$K$167,FALSE),"OK", "Review")</f>
        <v>OK</v>
      </c>
      <c r="BX903" s="361" t="str">
        <f>IF(O903&lt;=VLOOKUP($C903,Projections2[[#All],[ISOCode]:[Total 2024 Colombian Returnees]],'Population Projection V2'!$L$167,FALSE),"OK", "Review")</f>
        <v>OK</v>
      </c>
      <c r="BY903" s="361" t="str">
        <f>IF(P903&lt;=VLOOKUP($C903,Projections2[[#All],[ISOCode]:[Total 2024 Colombian Returnees]],'Population Projection V2'!$M$167,FALSE),"OK", "Review")</f>
        <v>OK</v>
      </c>
      <c r="BZ903" s="361" t="str">
        <f>IF(Q903&lt;=VLOOKUP($C903,Projections2[[#All],[ISOCode]:[Total 2024 Colombian Returnees]],'Population Projection V2'!$N$167,FALSE),"OK", "Review")</f>
        <v>OK</v>
      </c>
      <c r="CA903" s="361" t="str">
        <f>IF(T903&lt;=VLOOKUP($C903,Projections2[[#All],[ISOCode]:[Total 2024 Colombian Returnees]],'Population Projection V2'!$O$167,FALSE),"OK", "Review")</f>
        <v>OK</v>
      </c>
      <c r="CB903" s="361" t="str">
        <f>IF(U903&lt;=VLOOKUP($C903,Projections2[[#All],[ISOCode]:[Total 2024 Colombian Returnees]],'Population Projection V2'!$P$167,FALSE),"OK", "Review")</f>
        <v>OK</v>
      </c>
      <c r="CC903" s="361" t="str">
        <f>IF(V903&lt;=VLOOKUP($C903,Projections2[[#All],[ISOCode]:[Total 2024 Colombian Returnees]],'Population Projection V2'!$Q$167,FALSE),"OK", "Review")</f>
        <v>OK</v>
      </c>
      <c r="CD903" s="361" t="str">
        <f>IF(W903&lt;=VLOOKUP($C903,Projections2[[#All],[ISOCode]:[Total 2024 Colombian Returnees]],'Population Projection V2'!$R$167,FALSE),"OK", "Review")</f>
        <v>OK</v>
      </c>
      <c r="CE903" s="361" t="str">
        <f>IF(X903&lt;=VLOOKUP($C903,Projections2[[#All],[ISOCode]:[Total 2024 Colombian Returnees]],'Population Projection V2'!$S$167,FALSE),"OK", "Review")</f>
        <v>OK</v>
      </c>
      <c r="CF903" s="361" t="str">
        <f>IF(AA903&lt;=VLOOKUP($C903,Projections2[[#All],[ISOCode]:[Total 2024 Colombian Returnees]],'Population Projection V2'!$T$167,FALSE),"OK", "Review")</f>
        <v>OK</v>
      </c>
      <c r="CG903" s="361" t="str">
        <f>IF(AB903&lt;=VLOOKUP($C903,Projections2[[#All],[ISOCode]:[Total 2024 Colombian Returnees]],'Population Projection V2'!$U$167,FALSE),"OK", "Review")</f>
        <v>OK</v>
      </c>
      <c r="CH903" s="361" t="str">
        <f>IF(AC903&lt;=VLOOKUP($C903,Projections2[[#All],[ISOCode]:[Total 2024 Colombian Returnees]],'Population Projection V2'!$V$167,FALSE),"OK", "Review")</f>
        <v>OK</v>
      </c>
      <c r="CI903" s="361" t="str">
        <f>IF(AD903&lt;=VLOOKUP($C903,Projections2[[#All],[ISOCode]:[Total 2024 Colombian Returnees]],'Population Projection V2'!$W$167,FALSE),"OK", "Review")</f>
        <v>OK</v>
      </c>
      <c r="CJ903" s="361" t="str">
        <f>IF(AE903&lt;=VLOOKUP($C903,Projections2[[#All],[ISOCode]:[Total 2024 Colombian Returnees]],'Population Projection V2'!$X$167,FALSE),"OK", "Review")</f>
        <v>OK</v>
      </c>
      <c r="CK903" s="361" t="str">
        <f>IF(AH903&lt;=VLOOKUP($C903,Projections2[[#All],[ISOCode]:[Total 2024 Colombian Returnees]],'Population Projection V2'!$Y$167,FALSE),"OK", "Review")</f>
        <v>OK</v>
      </c>
      <c r="CL903" s="361" t="str">
        <f>IF(AI903&lt;=VLOOKUP($C903,Projections2[[#All],[ISOCode]:[Total 2024 Colombian Returnees]],'Population Projection V2'!$Z$167,FALSE),"OK", "Review")</f>
        <v>OK</v>
      </c>
      <c r="CM903" s="361" t="str">
        <f>IF(AJ903&lt;=VLOOKUP($C903,Projections2[[#All],[ISOCode]:[Total 2024 Colombian Returnees]],'Population Projection V2'!$AA$167,FALSE),"OK", "Review")</f>
        <v>OK</v>
      </c>
      <c r="CN903" s="361" t="str">
        <f>IF(AK903&lt;=VLOOKUP($C903,Projections2[[#All],[ISOCode]:[Total 2024 Colombian Returnees]],'Population Projection V2'!$AB$167,FALSE),"OK", "Review")</f>
        <v>OK</v>
      </c>
      <c r="CO903" s="361" t="str">
        <f>IF(AL903&lt;=VLOOKUP($C903,Projections2[[#All],[ISOCode]:[Total 2024 Colombian Returnees]],'Population Projection V2'!$AC$167,FALSE),"OK", "Review")</f>
        <v>OK</v>
      </c>
      <c r="CP903" s="361" t="str">
        <f>IF(AO903&lt;=VLOOKUP($C903,Projections2[[#All],[ISOCode]:[Total 2024 Colombian Returnees]],'Population Projection V2'!$AD$167,FALSE),"OK", "Review")</f>
        <v>OK</v>
      </c>
      <c r="CQ903" s="361" t="str">
        <f>IF(AP903&lt;=VLOOKUP($C903,Projections2[[#All],[ISOCode]:[Total 2024 Colombian Returnees]],'Population Projection V2'!$AE$167,FALSE),"OK", "Review")</f>
        <v>OK</v>
      </c>
      <c r="CR903" s="361" t="str">
        <f>IF(AQ903&lt;=VLOOKUP($C903,Projections2[[#All],[ISOCode]:[Total 2024 Colombian Returnees]],'Population Projection V2'!$AF$167,FALSE),"OK", "Review")</f>
        <v>OK</v>
      </c>
      <c r="CS903" s="361" t="str">
        <f>IF(AR903&lt;=VLOOKUP($C903,Projections2[[#All],[ISOCode]:[Total 2024 Colombian Returnees]],'Population Projection V2'!$AG$167,FALSE),"OK", "Review")</f>
        <v>OK</v>
      </c>
      <c r="CT903" s="361" t="str">
        <f>IF(AS903&lt;=VLOOKUP($C903,Projections2[[#All],[ISOCode]:[Total 2024 Colombian Returnees]],'Population Projection V2'!$AH$167,FALSE),"OK", "Review")</f>
        <v>OK</v>
      </c>
      <c r="CU903" s="361" t="str">
        <f>IF(AV903&lt;=VLOOKUP($C903,Projections2[[#All],[ISOCode]:[Total 2024 Colombian Returnees]],'Population Projection V2'!$AI$167,FALSE),"OK", "Review")</f>
        <v>OK</v>
      </c>
      <c r="CV903" s="361" t="str">
        <f>IF(AW903&lt;=VLOOKUP($C903,Projections2[[#All],[ISOCode]:[Total 2024 Colombian Returnees]],'Population Projection V2'!$AJ$167,FALSE),"OK", "Review")</f>
        <v>OK</v>
      </c>
      <c r="CW903" s="361" t="str">
        <f>IF(AX903&lt;=VLOOKUP($C903,Projections2[[#All],[ISOCode]:[Total 2024 Colombian Returnees]],'Population Projection V2'!$AK$167,FALSE),"OK", "Review")</f>
        <v>OK</v>
      </c>
      <c r="CX903" s="361" t="str">
        <f>IF(AY903&lt;=VLOOKUP($C903,Projections2[[#All],[ISOCode]:[Total 2024 Colombian Returnees]],'Population Projection V2'!$AL$167,FALSE),"OK", "Review")</f>
        <v>OK</v>
      </c>
      <c r="CY903" s="362" t="str">
        <f>IF(AZ903&lt;=VLOOKUP($C903,Projections2[[#All],[ISOCode]:[Total 2024 Colombian Returnees]],'Population Projection V2'!$AM$167,FALSE),"OK", "Review")</f>
        <v>OK</v>
      </c>
    </row>
    <row r="904" spans="1:103" x14ac:dyDescent="0.25">
      <c r="A904" s="218" t="s">
        <v>37</v>
      </c>
      <c r="B904" s="219" t="s">
        <v>37</v>
      </c>
      <c r="C904" s="219" t="s">
        <v>300</v>
      </c>
      <c r="D904" s="219" t="s">
        <v>12</v>
      </c>
      <c r="E904" s="219" t="s">
        <v>427</v>
      </c>
      <c r="F904" s="289">
        <f t="shared" si="339"/>
        <v>0</v>
      </c>
      <c r="G904" s="289">
        <f t="shared" si="340"/>
        <v>0</v>
      </c>
      <c r="H904" s="289">
        <f t="shared" si="341"/>
        <v>0</v>
      </c>
      <c r="I904" s="289">
        <f t="shared" si="342"/>
        <v>0</v>
      </c>
      <c r="J904" s="290">
        <f t="shared" si="343"/>
        <v>0</v>
      </c>
      <c r="K904" s="290">
        <f>VLOOKUP($C904,Projections2[[#All],[ISOCode]:[Total 2024 Colombian Returnees]],7,0)</f>
        <v>0</v>
      </c>
      <c r="L904" s="251"/>
      <c r="M904" s="236"/>
      <c r="N904" s="236"/>
      <c r="O904" s="236"/>
      <c r="P904" s="223"/>
      <c r="Q904" s="292"/>
      <c r="R904" s="224">
        <f>VLOOKUP($C904,Projections2[[#All],[ISOCode]:[Total 2024 Colombian Returnees]],12,0)</f>
        <v>0</v>
      </c>
      <c r="S904" s="293"/>
      <c r="T904" s="294"/>
      <c r="U904" s="294"/>
      <c r="V904" s="294"/>
      <c r="W904" s="226"/>
      <c r="X904" s="295"/>
      <c r="Y904" s="295">
        <f>VLOOKUP($C904,Projections2[[#All],[ISOCode]:[Total 2024 Colombian Returnees]],17,0)</f>
        <v>0</v>
      </c>
      <c r="Z904" s="296"/>
      <c r="AA904" s="297"/>
      <c r="AB904" s="297"/>
      <c r="AC904" s="297"/>
      <c r="AD904" s="297"/>
      <c r="AE904" s="297"/>
      <c r="AF904" s="297">
        <f>VLOOKUP($C904,Projections2[[#All],[ISOCode]:[Total 2024 Colombian Returnees]],22,0)</f>
        <v>0</v>
      </c>
      <c r="AG904" s="298"/>
      <c r="AH904" s="299"/>
      <c r="AI904" s="299"/>
      <c r="AJ904" s="299"/>
      <c r="AK904" s="299"/>
      <c r="AL904" s="300"/>
      <c r="AM904" s="230">
        <f>VLOOKUP($C904,Projections2[[#All],[ISOCode]:[Total 2024 Colombian Returnees]],27,0)</f>
        <v>0</v>
      </c>
      <c r="AN904" s="301"/>
      <c r="AO904" s="302"/>
      <c r="AP904" s="302"/>
      <c r="AQ904" s="302"/>
      <c r="AR904" s="302"/>
      <c r="AS904" s="303"/>
      <c r="AT904" s="303">
        <f>VLOOKUP($C904,Projections2[[#All],[ISOCode]:[Total 2024 Colombian Returnees]],32,0)</f>
        <v>0</v>
      </c>
      <c r="AU904" s="304"/>
      <c r="AV904" s="305"/>
      <c r="AW904" s="305"/>
      <c r="AX904" s="305"/>
      <c r="AY904" s="305"/>
      <c r="AZ904" s="306"/>
      <c r="BA904" s="306">
        <f>VLOOKUP($C904,Projections2[[#All],[ISOCode]:[Total 2024 Colombian Returnees]],37,0)</f>
        <v>0</v>
      </c>
      <c r="BB904" s="307"/>
      <c r="BC904" s="360" t="str">
        <f t="shared" si="344"/>
        <v>Ok</v>
      </c>
      <c r="BD904" s="361" t="str">
        <f t="shared" si="345"/>
        <v>Ok</v>
      </c>
      <c r="BE904" s="361" t="str">
        <f t="shared" si="346"/>
        <v>Ok</v>
      </c>
      <c r="BF904" s="361" t="str">
        <f t="shared" si="347"/>
        <v>Ok</v>
      </c>
      <c r="BG904" s="362" t="str">
        <f t="shared" si="348"/>
        <v>Ok</v>
      </c>
      <c r="BH904" s="360" t="str">
        <f t="shared" si="349"/>
        <v>Ok</v>
      </c>
      <c r="BI904" s="361" t="str">
        <f t="shared" si="350"/>
        <v>Ok</v>
      </c>
      <c r="BJ904" s="361" t="str">
        <f t="shared" si="351"/>
        <v>Ok</v>
      </c>
      <c r="BK904" s="361" t="str">
        <f t="shared" si="352"/>
        <v>Ok</v>
      </c>
      <c r="BL904" s="361" t="str">
        <f t="shared" si="353"/>
        <v>Ok</v>
      </c>
      <c r="BM904" s="361" t="str">
        <f t="shared" si="354"/>
        <v>Ok</v>
      </c>
      <c r="BN904" s="362" t="str">
        <f t="shared" si="355"/>
        <v>Ok</v>
      </c>
      <c r="BO904" s="360" t="str">
        <f t="shared" si="356"/>
        <v>No Pop.</v>
      </c>
      <c r="BP904" s="361" t="str">
        <f t="shared" si="357"/>
        <v>No Pop.</v>
      </c>
      <c r="BQ904" s="361" t="str">
        <f t="shared" si="358"/>
        <v>No Pop.</v>
      </c>
      <c r="BR904" s="361" t="str">
        <f t="shared" si="359"/>
        <v>No Pop.</v>
      </c>
      <c r="BS904" s="361" t="str">
        <f t="shared" si="360"/>
        <v>No Pop.</v>
      </c>
      <c r="BT904" s="361" t="str">
        <f t="shared" si="361"/>
        <v>No Pop.</v>
      </c>
      <c r="BU904" s="362" t="str">
        <f t="shared" si="362"/>
        <v>No Pop.</v>
      </c>
      <c r="BV904" s="360" t="str">
        <f>IF(M904&lt;=VLOOKUP($C904,Projections2[[#All],[ISOCode]:[Total 2024 Colombian Returnees]],'Population Projection V2'!$J$167,FALSE),"OK", "Review")</f>
        <v>OK</v>
      </c>
      <c r="BW904" s="361" t="str">
        <f>IF(N904&lt;=VLOOKUP($C904,Projections2[[#All],[ISOCode]:[Total 2024 Colombian Returnees]],'Population Projection V2'!$K$167,FALSE),"OK", "Review")</f>
        <v>OK</v>
      </c>
      <c r="BX904" s="361" t="str">
        <f>IF(O904&lt;=VLOOKUP($C904,Projections2[[#All],[ISOCode]:[Total 2024 Colombian Returnees]],'Population Projection V2'!$L$167,FALSE),"OK", "Review")</f>
        <v>OK</v>
      </c>
      <c r="BY904" s="361" t="str">
        <f>IF(P904&lt;=VLOOKUP($C904,Projections2[[#All],[ISOCode]:[Total 2024 Colombian Returnees]],'Population Projection V2'!$M$167,FALSE),"OK", "Review")</f>
        <v>OK</v>
      </c>
      <c r="BZ904" s="361" t="str">
        <f>IF(Q904&lt;=VLOOKUP($C904,Projections2[[#All],[ISOCode]:[Total 2024 Colombian Returnees]],'Population Projection V2'!$N$167,FALSE),"OK", "Review")</f>
        <v>OK</v>
      </c>
      <c r="CA904" s="361" t="str">
        <f>IF(T904&lt;=VLOOKUP($C904,Projections2[[#All],[ISOCode]:[Total 2024 Colombian Returnees]],'Population Projection V2'!$O$167,FALSE),"OK", "Review")</f>
        <v>OK</v>
      </c>
      <c r="CB904" s="361" t="str">
        <f>IF(U904&lt;=VLOOKUP($C904,Projections2[[#All],[ISOCode]:[Total 2024 Colombian Returnees]],'Population Projection V2'!$P$167,FALSE),"OK", "Review")</f>
        <v>OK</v>
      </c>
      <c r="CC904" s="361" t="str">
        <f>IF(V904&lt;=VLOOKUP($C904,Projections2[[#All],[ISOCode]:[Total 2024 Colombian Returnees]],'Population Projection V2'!$Q$167,FALSE),"OK", "Review")</f>
        <v>OK</v>
      </c>
      <c r="CD904" s="361" t="str">
        <f>IF(W904&lt;=VLOOKUP($C904,Projections2[[#All],[ISOCode]:[Total 2024 Colombian Returnees]],'Population Projection V2'!$R$167,FALSE),"OK", "Review")</f>
        <v>OK</v>
      </c>
      <c r="CE904" s="361" t="str">
        <f>IF(X904&lt;=VLOOKUP($C904,Projections2[[#All],[ISOCode]:[Total 2024 Colombian Returnees]],'Population Projection V2'!$S$167,FALSE),"OK", "Review")</f>
        <v>OK</v>
      </c>
      <c r="CF904" s="361" t="str">
        <f>IF(AA904&lt;=VLOOKUP($C904,Projections2[[#All],[ISOCode]:[Total 2024 Colombian Returnees]],'Population Projection V2'!$T$167,FALSE),"OK", "Review")</f>
        <v>OK</v>
      </c>
      <c r="CG904" s="361" t="str">
        <f>IF(AB904&lt;=VLOOKUP($C904,Projections2[[#All],[ISOCode]:[Total 2024 Colombian Returnees]],'Population Projection V2'!$U$167,FALSE),"OK", "Review")</f>
        <v>OK</v>
      </c>
      <c r="CH904" s="361" t="str">
        <f>IF(AC904&lt;=VLOOKUP($C904,Projections2[[#All],[ISOCode]:[Total 2024 Colombian Returnees]],'Population Projection V2'!$V$167,FALSE),"OK", "Review")</f>
        <v>OK</v>
      </c>
      <c r="CI904" s="361" t="str">
        <f>IF(AD904&lt;=VLOOKUP($C904,Projections2[[#All],[ISOCode]:[Total 2024 Colombian Returnees]],'Population Projection V2'!$W$167,FALSE),"OK", "Review")</f>
        <v>OK</v>
      </c>
      <c r="CJ904" s="361" t="str">
        <f>IF(AE904&lt;=VLOOKUP($C904,Projections2[[#All],[ISOCode]:[Total 2024 Colombian Returnees]],'Population Projection V2'!$X$167,FALSE),"OK", "Review")</f>
        <v>OK</v>
      </c>
      <c r="CK904" s="361" t="str">
        <f>IF(AH904&lt;=VLOOKUP($C904,Projections2[[#All],[ISOCode]:[Total 2024 Colombian Returnees]],'Population Projection V2'!$Y$167,FALSE),"OK", "Review")</f>
        <v>OK</v>
      </c>
      <c r="CL904" s="361" t="str">
        <f>IF(AI904&lt;=VLOOKUP($C904,Projections2[[#All],[ISOCode]:[Total 2024 Colombian Returnees]],'Population Projection V2'!$Z$167,FALSE),"OK", "Review")</f>
        <v>OK</v>
      </c>
      <c r="CM904" s="361" t="str">
        <f>IF(AJ904&lt;=VLOOKUP($C904,Projections2[[#All],[ISOCode]:[Total 2024 Colombian Returnees]],'Population Projection V2'!$AA$167,FALSE),"OK", "Review")</f>
        <v>OK</v>
      </c>
      <c r="CN904" s="361" t="str">
        <f>IF(AK904&lt;=VLOOKUP($C904,Projections2[[#All],[ISOCode]:[Total 2024 Colombian Returnees]],'Population Projection V2'!$AB$167,FALSE),"OK", "Review")</f>
        <v>OK</v>
      </c>
      <c r="CO904" s="361" t="str">
        <f>IF(AL904&lt;=VLOOKUP($C904,Projections2[[#All],[ISOCode]:[Total 2024 Colombian Returnees]],'Population Projection V2'!$AC$167,FALSE),"OK", "Review")</f>
        <v>OK</v>
      </c>
      <c r="CP904" s="361" t="str">
        <f>IF(AO904&lt;=VLOOKUP($C904,Projections2[[#All],[ISOCode]:[Total 2024 Colombian Returnees]],'Population Projection V2'!$AD$167,FALSE),"OK", "Review")</f>
        <v>OK</v>
      </c>
      <c r="CQ904" s="361" t="str">
        <f>IF(AP904&lt;=VLOOKUP($C904,Projections2[[#All],[ISOCode]:[Total 2024 Colombian Returnees]],'Population Projection V2'!$AE$167,FALSE),"OK", "Review")</f>
        <v>OK</v>
      </c>
      <c r="CR904" s="361" t="str">
        <f>IF(AQ904&lt;=VLOOKUP($C904,Projections2[[#All],[ISOCode]:[Total 2024 Colombian Returnees]],'Population Projection V2'!$AF$167,FALSE),"OK", "Review")</f>
        <v>OK</v>
      </c>
      <c r="CS904" s="361" t="str">
        <f>IF(AR904&lt;=VLOOKUP($C904,Projections2[[#All],[ISOCode]:[Total 2024 Colombian Returnees]],'Population Projection V2'!$AG$167,FALSE),"OK", "Review")</f>
        <v>OK</v>
      </c>
      <c r="CT904" s="361" t="str">
        <f>IF(AS904&lt;=VLOOKUP($C904,Projections2[[#All],[ISOCode]:[Total 2024 Colombian Returnees]],'Population Projection V2'!$AH$167,FALSE),"OK", "Review")</f>
        <v>OK</v>
      </c>
      <c r="CU904" s="361" t="str">
        <f>IF(AV904&lt;=VLOOKUP($C904,Projections2[[#All],[ISOCode]:[Total 2024 Colombian Returnees]],'Population Projection V2'!$AI$167,FALSE),"OK", "Review")</f>
        <v>OK</v>
      </c>
      <c r="CV904" s="361" t="str">
        <f>IF(AW904&lt;=VLOOKUP($C904,Projections2[[#All],[ISOCode]:[Total 2024 Colombian Returnees]],'Population Projection V2'!$AJ$167,FALSE),"OK", "Review")</f>
        <v>OK</v>
      </c>
      <c r="CW904" s="361" t="str">
        <f>IF(AX904&lt;=VLOOKUP($C904,Projections2[[#All],[ISOCode]:[Total 2024 Colombian Returnees]],'Population Projection V2'!$AK$167,FALSE),"OK", "Review")</f>
        <v>OK</v>
      </c>
      <c r="CX904" s="361" t="str">
        <f>IF(AY904&lt;=VLOOKUP($C904,Projections2[[#All],[ISOCode]:[Total 2024 Colombian Returnees]],'Population Projection V2'!$AL$167,FALSE),"OK", "Review")</f>
        <v>OK</v>
      </c>
      <c r="CY904" s="362" t="str">
        <f>IF(AZ904&lt;=VLOOKUP($C904,Projections2[[#All],[ISOCode]:[Total 2024 Colombian Returnees]],'Population Projection V2'!$AM$167,FALSE),"OK", "Review")</f>
        <v>OK</v>
      </c>
    </row>
    <row r="905" spans="1:103" x14ac:dyDescent="0.25">
      <c r="A905" s="218" t="s">
        <v>37</v>
      </c>
      <c r="B905" s="219" t="s">
        <v>37</v>
      </c>
      <c r="C905" s="219" t="s">
        <v>318</v>
      </c>
      <c r="D905" s="219" t="s">
        <v>13</v>
      </c>
      <c r="E905" s="219" t="s">
        <v>427</v>
      </c>
      <c r="F905" s="289">
        <f t="shared" si="339"/>
        <v>0</v>
      </c>
      <c r="G905" s="289">
        <f t="shared" si="340"/>
        <v>0</v>
      </c>
      <c r="H905" s="289">
        <f t="shared" si="341"/>
        <v>0</v>
      </c>
      <c r="I905" s="289">
        <f t="shared" si="342"/>
        <v>0</v>
      </c>
      <c r="J905" s="290">
        <f t="shared" si="343"/>
        <v>0</v>
      </c>
      <c r="K905" s="290">
        <f>VLOOKUP($C905,Projections2[[#All],[ISOCode]:[Total 2024 Colombian Returnees]],7,0)</f>
        <v>0</v>
      </c>
      <c r="L905" s="251"/>
      <c r="M905" s="236"/>
      <c r="N905" s="236"/>
      <c r="O905" s="236"/>
      <c r="P905" s="223"/>
      <c r="Q905" s="292"/>
      <c r="R905" s="224">
        <f>VLOOKUP($C905,Projections2[[#All],[ISOCode]:[Total 2024 Colombian Returnees]],12,0)</f>
        <v>0</v>
      </c>
      <c r="S905" s="293"/>
      <c r="T905" s="294"/>
      <c r="U905" s="294"/>
      <c r="V905" s="294"/>
      <c r="W905" s="226"/>
      <c r="X905" s="295"/>
      <c r="Y905" s="295">
        <f>VLOOKUP($C905,Projections2[[#All],[ISOCode]:[Total 2024 Colombian Returnees]],17,0)</f>
        <v>0</v>
      </c>
      <c r="Z905" s="296"/>
      <c r="AA905" s="297"/>
      <c r="AB905" s="297"/>
      <c r="AC905" s="297"/>
      <c r="AD905" s="297"/>
      <c r="AE905" s="297"/>
      <c r="AF905" s="297">
        <f>VLOOKUP($C905,Projections2[[#All],[ISOCode]:[Total 2024 Colombian Returnees]],22,0)</f>
        <v>0</v>
      </c>
      <c r="AG905" s="298"/>
      <c r="AH905" s="299"/>
      <c r="AI905" s="299"/>
      <c r="AJ905" s="299"/>
      <c r="AK905" s="299"/>
      <c r="AL905" s="300"/>
      <c r="AM905" s="230">
        <f>VLOOKUP($C905,Projections2[[#All],[ISOCode]:[Total 2024 Colombian Returnees]],27,0)</f>
        <v>0</v>
      </c>
      <c r="AN905" s="301"/>
      <c r="AO905" s="302"/>
      <c r="AP905" s="302"/>
      <c r="AQ905" s="302"/>
      <c r="AR905" s="302"/>
      <c r="AS905" s="303"/>
      <c r="AT905" s="303">
        <f>VLOOKUP($C905,Projections2[[#All],[ISOCode]:[Total 2024 Colombian Returnees]],32,0)</f>
        <v>0</v>
      </c>
      <c r="AU905" s="304"/>
      <c r="AV905" s="305"/>
      <c r="AW905" s="305"/>
      <c r="AX905" s="305"/>
      <c r="AY905" s="305"/>
      <c r="AZ905" s="306"/>
      <c r="BA905" s="306">
        <f>VLOOKUP($C905,Projections2[[#All],[ISOCode]:[Total 2024 Colombian Returnees]],37,0)</f>
        <v>0</v>
      </c>
      <c r="BB905" s="307"/>
      <c r="BC905" s="360" t="str">
        <f t="shared" si="344"/>
        <v>Ok</v>
      </c>
      <c r="BD905" s="361" t="str">
        <f t="shared" si="345"/>
        <v>Ok</v>
      </c>
      <c r="BE905" s="361" t="str">
        <f t="shared" si="346"/>
        <v>Ok</v>
      </c>
      <c r="BF905" s="361" t="str">
        <f t="shared" si="347"/>
        <v>Ok</v>
      </c>
      <c r="BG905" s="362" t="str">
        <f t="shared" si="348"/>
        <v>Ok</v>
      </c>
      <c r="BH905" s="360" t="str">
        <f t="shared" si="349"/>
        <v>Ok</v>
      </c>
      <c r="BI905" s="361" t="str">
        <f t="shared" si="350"/>
        <v>Ok</v>
      </c>
      <c r="BJ905" s="361" t="str">
        <f t="shared" si="351"/>
        <v>Ok</v>
      </c>
      <c r="BK905" s="361" t="str">
        <f t="shared" si="352"/>
        <v>Ok</v>
      </c>
      <c r="BL905" s="361" t="str">
        <f t="shared" si="353"/>
        <v>Ok</v>
      </c>
      <c r="BM905" s="361" t="str">
        <f t="shared" si="354"/>
        <v>Ok</v>
      </c>
      <c r="BN905" s="362" t="str">
        <f t="shared" si="355"/>
        <v>Ok</v>
      </c>
      <c r="BO905" s="360" t="str">
        <f t="shared" si="356"/>
        <v>No Pop.</v>
      </c>
      <c r="BP905" s="361" t="str">
        <f t="shared" si="357"/>
        <v>No Pop.</v>
      </c>
      <c r="BQ905" s="361" t="str">
        <f t="shared" si="358"/>
        <v>No Pop.</v>
      </c>
      <c r="BR905" s="361" t="str">
        <f t="shared" si="359"/>
        <v>No Pop.</v>
      </c>
      <c r="BS905" s="361" t="str">
        <f t="shared" si="360"/>
        <v>No Pop.</v>
      </c>
      <c r="BT905" s="361" t="str">
        <f t="shared" si="361"/>
        <v>No Pop.</v>
      </c>
      <c r="BU905" s="362" t="str">
        <f t="shared" si="362"/>
        <v>No Pop.</v>
      </c>
      <c r="BV905" s="360" t="str">
        <f>IF(M905&lt;=VLOOKUP($C905,Projections2[[#All],[ISOCode]:[Total 2024 Colombian Returnees]],'Population Projection V2'!$J$167,FALSE),"OK", "Review")</f>
        <v>OK</v>
      </c>
      <c r="BW905" s="361" t="str">
        <f>IF(N905&lt;=VLOOKUP($C905,Projections2[[#All],[ISOCode]:[Total 2024 Colombian Returnees]],'Population Projection V2'!$K$167,FALSE),"OK", "Review")</f>
        <v>OK</v>
      </c>
      <c r="BX905" s="361" t="str">
        <f>IF(O905&lt;=VLOOKUP($C905,Projections2[[#All],[ISOCode]:[Total 2024 Colombian Returnees]],'Population Projection V2'!$L$167,FALSE),"OK", "Review")</f>
        <v>OK</v>
      </c>
      <c r="BY905" s="361" t="str">
        <f>IF(P905&lt;=VLOOKUP($C905,Projections2[[#All],[ISOCode]:[Total 2024 Colombian Returnees]],'Population Projection V2'!$M$167,FALSE),"OK", "Review")</f>
        <v>OK</v>
      </c>
      <c r="BZ905" s="361" t="str">
        <f>IF(Q905&lt;=VLOOKUP($C905,Projections2[[#All],[ISOCode]:[Total 2024 Colombian Returnees]],'Population Projection V2'!$N$167,FALSE),"OK", "Review")</f>
        <v>OK</v>
      </c>
      <c r="CA905" s="361" t="str">
        <f>IF(T905&lt;=VLOOKUP($C905,Projections2[[#All],[ISOCode]:[Total 2024 Colombian Returnees]],'Population Projection V2'!$O$167,FALSE),"OK", "Review")</f>
        <v>OK</v>
      </c>
      <c r="CB905" s="361" t="str">
        <f>IF(U905&lt;=VLOOKUP($C905,Projections2[[#All],[ISOCode]:[Total 2024 Colombian Returnees]],'Population Projection V2'!$P$167,FALSE),"OK", "Review")</f>
        <v>OK</v>
      </c>
      <c r="CC905" s="361" t="str">
        <f>IF(V905&lt;=VLOOKUP($C905,Projections2[[#All],[ISOCode]:[Total 2024 Colombian Returnees]],'Population Projection V2'!$Q$167,FALSE),"OK", "Review")</f>
        <v>OK</v>
      </c>
      <c r="CD905" s="361" t="str">
        <f>IF(W905&lt;=VLOOKUP($C905,Projections2[[#All],[ISOCode]:[Total 2024 Colombian Returnees]],'Population Projection V2'!$R$167,FALSE),"OK", "Review")</f>
        <v>OK</v>
      </c>
      <c r="CE905" s="361" t="str">
        <f>IF(X905&lt;=VLOOKUP($C905,Projections2[[#All],[ISOCode]:[Total 2024 Colombian Returnees]],'Population Projection V2'!$S$167,FALSE),"OK", "Review")</f>
        <v>OK</v>
      </c>
      <c r="CF905" s="361" t="str">
        <f>IF(AA905&lt;=VLOOKUP($C905,Projections2[[#All],[ISOCode]:[Total 2024 Colombian Returnees]],'Population Projection V2'!$T$167,FALSE),"OK", "Review")</f>
        <v>OK</v>
      </c>
      <c r="CG905" s="361" t="str">
        <f>IF(AB905&lt;=VLOOKUP($C905,Projections2[[#All],[ISOCode]:[Total 2024 Colombian Returnees]],'Population Projection V2'!$U$167,FALSE),"OK", "Review")</f>
        <v>OK</v>
      </c>
      <c r="CH905" s="361" t="str">
        <f>IF(AC905&lt;=VLOOKUP($C905,Projections2[[#All],[ISOCode]:[Total 2024 Colombian Returnees]],'Population Projection V2'!$V$167,FALSE),"OK", "Review")</f>
        <v>OK</v>
      </c>
      <c r="CI905" s="361" t="str">
        <f>IF(AD905&lt;=VLOOKUP($C905,Projections2[[#All],[ISOCode]:[Total 2024 Colombian Returnees]],'Population Projection V2'!$W$167,FALSE),"OK", "Review")</f>
        <v>OK</v>
      </c>
      <c r="CJ905" s="361" t="str">
        <f>IF(AE905&lt;=VLOOKUP($C905,Projections2[[#All],[ISOCode]:[Total 2024 Colombian Returnees]],'Population Projection V2'!$X$167,FALSE),"OK", "Review")</f>
        <v>OK</v>
      </c>
      <c r="CK905" s="361" t="str">
        <f>IF(AH905&lt;=VLOOKUP($C905,Projections2[[#All],[ISOCode]:[Total 2024 Colombian Returnees]],'Population Projection V2'!$Y$167,FALSE),"OK", "Review")</f>
        <v>OK</v>
      </c>
      <c r="CL905" s="361" t="str">
        <f>IF(AI905&lt;=VLOOKUP($C905,Projections2[[#All],[ISOCode]:[Total 2024 Colombian Returnees]],'Population Projection V2'!$Z$167,FALSE),"OK", "Review")</f>
        <v>OK</v>
      </c>
      <c r="CM905" s="361" t="str">
        <f>IF(AJ905&lt;=VLOOKUP($C905,Projections2[[#All],[ISOCode]:[Total 2024 Colombian Returnees]],'Population Projection V2'!$AA$167,FALSE),"OK", "Review")</f>
        <v>OK</v>
      </c>
      <c r="CN905" s="361" t="str">
        <f>IF(AK905&lt;=VLOOKUP($C905,Projections2[[#All],[ISOCode]:[Total 2024 Colombian Returnees]],'Population Projection V2'!$AB$167,FALSE),"OK", "Review")</f>
        <v>OK</v>
      </c>
      <c r="CO905" s="361" t="str">
        <f>IF(AL905&lt;=VLOOKUP($C905,Projections2[[#All],[ISOCode]:[Total 2024 Colombian Returnees]],'Population Projection V2'!$AC$167,FALSE),"OK", "Review")</f>
        <v>OK</v>
      </c>
      <c r="CP905" s="361" t="str">
        <f>IF(AO905&lt;=VLOOKUP($C905,Projections2[[#All],[ISOCode]:[Total 2024 Colombian Returnees]],'Population Projection V2'!$AD$167,FALSE),"OK", "Review")</f>
        <v>OK</v>
      </c>
      <c r="CQ905" s="361" t="str">
        <f>IF(AP905&lt;=VLOOKUP($C905,Projections2[[#All],[ISOCode]:[Total 2024 Colombian Returnees]],'Population Projection V2'!$AE$167,FALSE),"OK", "Review")</f>
        <v>OK</v>
      </c>
      <c r="CR905" s="361" t="str">
        <f>IF(AQ905&lt;=VLOOKUP($C905,Projections2[[#All],[ISOCode]:[Total 2024 Colombian Returnees]],'Population Projection V2'!$AF$167,FALSE),"OK", "Review")</f>
        <v>OK</v>
      </c>
      <c r="CS905" s="361" t="str">
        <f>IF(AR905&lt;=VLOOKUP($C905,Projections2[[#All],[ISOCode]:[Total 2024 Colombian Returnees]],'Population Projection V2'!$AG$167,FALSE),"OK", "Review")</f>
        <v>OK</v>
      </c>
      <c r="CT905" s="361" t="str">
        <f>IF(AS905&lt;=VLOOKUP($C905,Projections2[[#All],[ISOCode]:[Total 2024 Colombian Returnees]],'Population Projection V2'!$AH$167,FALSE),"OK", "Review")</f>
        <v>OK</v>
      </c>
      <c r="CU905" s="361" t="str">
        <f>IF(AV905&lt;=VLOOKUP($C905,Projections2[[#All],[ISOCode]:[Total 2024 Colombian Returnees]],'Population Projection V2'!$AI$167,FALSE),"OK", "Review")</f>
        <v>OK</v>
      </c>
      <c r="CV905" s="361" t="str">
        <f>IF(AW905&lt;=VLOOKUP($C905,Projections2[[#All],[ISOCode]:[Total 2024 Colombian Returnees]],'Population Projection V2'!$AJ$167,FALSE),"OK", "Review")</f>
        <v>OK</v>
      </c>
      <c r="CW905" s="361" t="str">
        <f>IF(AX905&lt;=VLOOKUP($C905,Projections2[[#All],[ISOCode]:[Total 2024 Colombian Returnees]],'Population Projection V2'!$AK$167,FALSE),"OK", "Review")</f>
        <v>OK</v>
      </c>
      <c r="CX905" s="361" t="str">
        <f>IF(AY905&lt;=VLOOKUP($C905,Projections2[[#All],[ISOCode]:[Total 2024 Colombian Returnees]],'Population Projection V2'!$AL$167,FALSE),"OK", "Review")</f>
        <v>OK</v>
      </c>
      <c r="CY905" s="362" t="str">
        <f>IF(AZ905&lt;=VLOOKUP($C905,Projections2[[#All],[ISOCode]:[Total 2024 Colombian Returnees]],'Population Projection V2'!$AM$167,FALSE),"OK", "Review")</f>
        <v>OK</v>
      </c>
    </row>
    <row r="906" spans="1:103" x14ac:dyDescent="0.25">
      <c r="A906" s="218" t="s">
        <v>37</v>
      </c>
      <c r="B906" s="219" t="s">
        <v>37</v>
      </c>
      <c r="C906" s="219" t="s">
        <v>301</v>
      </c>
      <c r="D906" s="219" t="s">
        <v>14</v>
      </c>
      <c r="E906" s="219" t="s">
        <v>427</v>
      </c>
      <c r="F906" s="289">
        <f t="shared" si="339"/>
        <v>0</v>
      </c>
      <c r="G906" s="289">
        <f t="shared" si="340"/>
        <v>0</v>
      </c>
      <c r="H906" s="289">
        <f t="shared" si="341"/>
        <v>0</v>
      </c>
      <c r="I906" s="289">
        <f t="shared" si="342"/>
        <v>0</v>
      </c>
      <c r="J906" s="290">
        <f t="shared" si="343"/>
        <v>0</v>
      </c>
      <c r="K906" s="290">
        <f>VLOOKUP($C906,Projections2[[#All],[ISOCode]:[Total 2024 Colombian Returnees]],7,0)</f>
        <v>0</v>
      </c>
      <c r="L906" s="251"/>
      <c r="M906" s="236"/>
      <c r="N906" s="236"/>
      <c r="O906" s="236"/>
      <c r="P906" s="223"/>
      <c r="Q906" s="292"/>
      <c r="R906" s="224">
        <f>VLOOKUP($C906,Projections2[[#All],[ISOCode]:[Total 2024 Colombian Returnees]],12,0)</f>
        <v>0</v>
      </c>
      <c r="S906" s="293"/>
      <c r="T906" s="294"/>
      <c r="U906" s="294"/>
      <c r="V906" s="294"/>
      <c r="W906" s="226"/>
      <c r="X906" s="295"/>
      <c r="Y906" s="295">
        <f>VLOOKUP($C906,Projections2[[#All],[ISOCode]:[Total 2024 Colombian Returnees]],17,0)</f>
        <v>0</v>
      </c>
      <c r="Z906" s="296"/>
      <c r="AA906" s="297"/>
      <c r="AB906" s="297"/>
      <c r="AC906" s="297"/>
      <c r="AD906" s="297"/>
      <c r="AE906" s="297"/>
      <c r="AF906" s="297">
        <f>VLOOKUP($C906,Projections2[[#All],[ISOCode]:[Total 2024 Colombian Returnees]],22,0)</f>
        <v>0</v>
      </c>
      <c r="AG906" s="298"/>
      <c r="AH906" s="299"/>
      <c r="AI906" s="299"/>
      <c r="AJ906" s="299"/>
      <c r="AK906" s="299"/>
      <c r="AL906" s="300"/>
      <c r="AM906" s="230">
        <f>VLOOKUP($C906,Projections2[[#All],[ISOCode]:[Total 2024 Colombian Returnees]],27,0)</f>
        <v>0</v>
      </c>
      <c r="AN906" s="301"/>
      <c r="AO906" s="302"/>
      <c r="AP906" s="302"/>
      <c r="AQ906" s="302"/>
      <c r="AR906" s="302"/>
      <c r="AS906" s="303"/>
      <c r="AT906" s="303">
        <f>VLOOKUP($C906,Projections2[[#All],[ISOCode]:[Total 2024 Colombian Returnees]],32,0)</f>
        <v>0</v>
      </c>
      <c r="AU906" s="304"/>
      <c r="AV906" s="305"/>
      <c r="AW906" s="305"/>
      <c r="AX906" s="305"/>
      <c r="AY906" s="305"/>
      <c r="AZ906" s="306"/>
      <c r="BA906" s="306">
        <f>VLOOKUP($C906,Projections2[[#All],[ISOCode]:[Total 2024 Colombian Returnees]],37,0)</f>
        <v>0</v>
      </c>
      <c r="BB906" s="307"/>
      <c r="BC906" s="360" t="str">
        <f t="shared" si="344"/>
        <v>Ok</v>
      </c>
      <c r="BD906" s="361" t="str">
        <f t="shared" si="345"/>
        <v>Ok</v>
      </c>
      <c r="BE906" s="361" t="str">
        <f t="shared" si="346"/>
        <v>Ok</v>
      </c>
      <c r="BF906" s="361" t="str">
        <f t="shared" si="347"/>
        <v>Ok</v>
      </c>
      <c r="BG906" s="362" t="str">
        <f t="shared" si="348"/>
        <v>Ok</v>
      </c>
      <c r="BH906" s="360" t="str">
        <f t="shared" si="349"/>
        <v>Ok</v>
      </c>
      <c r="BI906" s="361" t="str">
        <f t="shared" si="350"/>
        <v>Ok</v>
      </c>
      <c r="BJ906" s="361" t="str">
        <f t="shared" si="351"/>
        <v>Ok</v>
      </c>
      <c r="BK906" s="361" t="str">
        <f t="shared" si="352"/>
        <v>Ok</v>
      </c>
      <c r="BL906" s="361" t="str">
        <f t="shared" si="353"/>
        <v>Ok</v>
      </c>
      <c r="BM906" s="361" t="str">
        <f t="shared" si="354"/>
        <v>Ok</v>
      </c>
      <c r="BN906" s="362" t="str">
        <f t="shared" si="355"/>
        <v>Ok</v>
      </c>
      <c r="BO906" s="360" t="str">
        <f t="shared" si="356"/>
        <v>No Pop.</v>
      </c>
      <c r="BP906" s="361" t="str">
        <f t="shared" si="357"/>
        <v>No Pop.</v>
      </c>
      <c r="BQ906" s="361" t="str">
        <f t="shared" si="358"/>
        <v>No Pop.</v>
      </c>
      <c r="BR906" s="361" t="str">
        <f t="shared" si="359"/>
        <v>No Pop.</v>
      </c>
      <c r="BS906" s="361" t="str">
        <f t="shared" si="360"/>
        <v>No Pop.</v>
      </c>
      <c r="BT906" s="361" t="str">
        <f t="shared" si="361"/>
        <v>No Pop.</v>
      </c>
      <c r="BU906" s="362" t="str">
        <f t="shared" si="362"/>
        <v>No Pop.</v>
      </c>
      <c r="BV906" s="360" t="str">
        <f>IF(M906&lt;=VLOOKUP($C906,Projections2[[#All],[ISOCode]:[Total 2024 Colombian Returnees]],'Population Projection V2'!$J$167,FALSE),"OK", "Review")</f>
        <v>OK</v>
      </c>
      <c r="BW906" s="361" t="str">
        <f>IF(N906&lt;=VLOOKUP($C906,Projections2[[#All],[ISOCode]:[Total 2024 Colombian Returnees]],'Population Projection V2'!$K$167,FALSE),"OK", "Review")</f>
        <v>OK</v>
      </c>
      <c r="BX906" s="361" t="str">
        <f>IF(O906&lt;=VLOOKUP($C906,Projections2[[#All],[ISOCode]:[Total 2024 Colombian Returnees]],'Population Projection V2'!$L$167,FALSE),"OK", "Review")</f>
        <v>OK</v>
      </c>
      <c r="BY906" s="361" t="str">
        <f>IF(P906&lt;=VLOOKUP($C906,Projections2[[#All],[ISOCode]:[Total 2024 Colombian Returnees]],'Population Projection V2'!$M$167,FALSE),"OK", "Review")</f>
        <v>OK</v>
      </c>
      <c r="BZ906" s="361" t="str">
        <f>IF(Q906&lt;=VLOOKUP($C906,Projections2[[#All],[ISOCode]:[Total 2024 Colombian Returnees]],'Population Projection V2'!$N$167,FALSE),"OK", "Review")</f>
        <v>OK</v>
      </c>
      <c r="CA906" s="361" t="str">
        <f>IF(T906&lt;=VLOOKUP($C906,Projections2[[#All],[ISOCode]:[Total 2024 Colombian Returnees]],'Population Projection V2'!$O$167,FALSE),"OK", "Review")</f>
        <v>OK</v>
      </c>
      <c r="CB906" s="361" t="str">
        <f>IF(U906&lt;=VLOOKUP($C906,Projections2[[#All],[ISOCode]:[Total 2024 Colombian Returnees]],'Population Projection V2'!$P$167,FALSE),"OK", "Review")</f>
        <v>OK</v>
      </c>
      <c r="CC906" s="361" t="str">
        <f>IF(V906&lt;=VLOOKUP($C906,Projections2[[#All],[ISOCode]:[Total 2024 Colombian Returnees]],'Population Projection V2'!$Q$167,FALSE),"OK", "Review")</f>
        <v>OK</v>
      </c>
      <c r="CD906" s="361" t="str">
        <f>IF(W906&lt;=VLOOKUP($C906,Projections2[[#All],[ISOCode]:[Total 2024 Colombian Returnees]],'Population Projection V2'!$R$167,FALSE),"OK", "Review")</f>
        <v>OK</v>
      </c>
      <c r="CE906" s="361" t="str">
        <f>IF(X906&lt;=VLOOKUP($C906,Projections2[[#All],[ISOCode]:[Total 2024 Colombian Returnees]],'Population Projection V2'!$S$167,FALSE),"OK", "Review")</f>
        <v>OK</v>
      </c>
      <c r="CF906" s="361" t="str">
        <f>IF(AA906&lt;=VLOOKUP($C906,Projections2[[#All],[ISOCode]:[Total 2024 Colombian Returnees]],'Population Projection V2'!$T$167,FALSE),"OK", "Review")</f>
        <v>OK</v>
      </c>
      <c r="CG906" s="361" t="str">
        <f>IF(AB906&lt;=VLOOKUP($C906,Projections2[[#All],[ISOCode]:[Total 2024 Colombian Returnees]],'Population Projection V2'!$U$167,FALSE),"OK", "Review")</f>
        <v>OK</v>
      </c>
      <c r="CH906" s="361" t="str">
        <f>IF(AC906&lt;=VLOOKUP($C906,Projections2[[#All],[ISOCode]:[Total 2024 Colombian Returnees]],'Population Projection V2'!$V$167,FALSE),"OK", "Review")</f>
        <v>OK</v>
      </c>
      <c r="CI906" s="361" t="str">
        <f>IF(AD906&lt;=VLOOKUP($C906,Projections2[[#All],[ISOCode]:[Total 2024 Colombian Returnees]],'Population Projection V2'!$W$167,FALSE),"OK", "Review")</f>
        <v>OK</v>
      </c>
      <c r="CJ906" s="361" t="str">
        <f>IF(AE906&lt;=VLOOKUP($C906,Projections2[[#All],[ISOCode]:[Total 2024 Colombian Returnees]],'Population Projection V2'!$X$167,FALSE),"OK", "Review")</f>
        <v>OK</v>
      </c>
      <c r="CK906" s="361" t="str">
        <f>IF(AH906&lt;=VLOOKUP($C906,Projections2[[#All],[ISOCode]:[Total 2024 Colombian Returnees]],'Population Projection V2'!$Y$167,FALSE),"OK", "Review")</f>
        <v>OK</v>
      </c>
      <c r="CL906" s="361" t="str">
        <f>IF(AI906&lt;=VLOOKUP($C906,Projections2[[#All],[ISOCode]:[Total 2024 Colombian Returnees]],'Population Projection V2'!$Z$167,FALSE),"OK", "Review")</f>
        <v>OK</v>
      </c>
      <c r="CM906" s="361" t="str">
        <f>IF(AJ906&lt;=VLOOKUP($C906,Projections2[[#All],[ISOCode]:[Total 2024 Colombian Returnees]],'Population Projection V2'!$AA$167,FALSE),"OK", "Review")</f>
        <v>OK</v>
      </c>
      <c r="CN906" s="361" t="str">
        <f>IF(AK906&lt;=VLOOKUP($C906,Projections2[[#All],[ISOCode]:[Total 2024 Colombian Returnees]],'Population Projection V2'!$AB$167,FALSE),"OK", "Review")</f>
        <v>OK</v>
      </c>
      <c r="CO906" s="361" t="str">
        <f>IF(AL906&lt;=VLOOKUP($C906,Projections2[[#All],[ISOCode]:[Total 2024 Colombian Returnees]],'Population Projection V2'!$AC$167,FALSE),"OK", "Review")</f>
        <v>OK</v>
      </c>
      <c r="CP906" s="361" t="str">
        <f>IF(AO906&lt;=VLOOKUP($C906,Projections2[[#All],[ISOCode]:[Total 2024 Colombian Returnees]],'Population Projection V2'!$AD$167,FALSE),"OK", "Review")</f>
        <v>OK</v>
      </c>
      <c r="CQ906" s="361" t="str">
        <f>IF(AP906&lt;=VLOOKUP($C906,Projections2[[#All],[ISOCode]:[Total 2024 Colombian Returnees]],'Population Projection V2'!$AE$167,FALSE),"OK", "Review")</f>
        <v>OK</v>
      </c>
      <c r="CR906" s="361" t="str">
        <f>IF(AQ906&lt;=VLOOKUP($C906,Projections2[[#All],[ISOCode]:[Total 2024 Colombian Returnees]],'Population Projection V2'!$AF$167,FALSE),"OK", "Review")</f>
        <v>OK</v>
      </c>
      <c r="CS906" s="361" t="str">
        <f>IF(AR906&lt;=VLOOKUP($C906,Projections2[[#All],[ISOCode]:[Total 2024 Colombian Returnees]],'Population Projection V2'!$AG$167,FALSE),"OK", "Review")</f>
        <v>OK</v>
      </c>
      <c r="CT906" s="361" t="str">
        <f>IF(AS906&lt;=VLOOKUP($C906,Projections2[[#All],[ISOCode]:[Total 2024 Colombian Returnees]],'Population Projection V2'!$AH$167,FALSE),"OK", "Review")</f>
        <v>OK</v>
      </c>
      <c r="CU906" s="361" t="str">
        <f>IF(AV906&lt;=VLOOKUP($C906,Projections2[[#All],[ISOCode]:[Total 2024 Colombian Returnees]],'Population Projection V2'!$AI$167,FALSE),"OK", "Review")</f>
        <v>OK</v>
      </c>
      <c r="CV906" s="361" t="str">
        <f>IF(AW906&lt;=VLOOKUP($C906,Projections2[[#All],[ISOCode]:[Total 2024 Colombian Returnees]],'Population Projection V2'!$AJ$167,FALSE),"OK", "Review")</f>
        <v>OK</v>
      </c>
      <c r="CW906" s="361" t="str">
        <f>IF(AX906&lt;=VLOOKUP($C906,Projections2[[#All],[ISOCode]:[Total 2024 Colombian Returnees]],'Population Projection V2'!$AK$167,FALSE),"OK", "Review")</f>
        <v>OK</v>
      </c>
      <c r="CX906" s="361" t="str">
        <f>IF(AY906&lt;=VLOOKUP($C906,Projections2[[#All],[ISOCode]:[Total 2024 Colombian Returnees]],'Population Projection V2'!$AL$167,FALSE),"OK", "Review")</f>
        <v>OK</v>
      </c>
      <c r="CY906" s="362" t="str">
        <f>IF(AZ906&lt;=VLOOKUP($C906,Projections2[[#All],[ISOCode]:[Total 2024 Colombian Returnees]],'Population Projection V2'!$AM$167,FALSE),"OK", "Review")</f>
        <v>OK</v>
      </c>
    </row>
    <row r="907" spans="1:103" x14ac:dyDescent="0.25">
      <c r="A907" s="218" t="s">
        <v>37</v>
      </c>
      <c r="B907" s="219" t="s">
        <v>37</v>
      </c>
      <c r="C907" s="219" t="s">
        <v>302</v>
      </c>
      <c r="D907" s="219" t="s">
        <v>15</v>
      </c>
      <c r="E907" s="219" t="s">
        <v>427</v>
      </c>
      <c r="F907" s="289">
        <f t="shared" si="339"/>
        <v>0</v>
      </c>
      <c r="G907" s="289">
        <f t="shared" si="340"/>
        <v>0</v>
      </c>
      <c r="H907" s="289">
        <f t="shared" si="341"/>
        <v>0</v>
      </c>
      <c r="I907" s="289">
        <f t="shared" si="342"/>
        <v>0</v>
      </c>
      <c r="J907" s="290">
        <f t="shared" si="343"/>
        <v>0</v>
      </c>
      <c r="K907" s="290">
        <f>VLOOKUP($C907,Projections2[[#All],[ISOCode]:[Total 2024 Colombian Returnees]],7,0)</f>
        <v>0</v>
      </c>
      <c r="L907" s="251"/>
      <c r="M907" s="236"/>
      <c r="N907" s="236"/>
      <c r="O907" s="236"/>
      <c r="P907" s="223"/>
      <c r="Q907" s="292"/>
      <c r="R907" s="224">
        <f>VLOOKUP($C907,Projections2[[#All],[ISOCode]:[Total 2024 Colombian Returnees]],12,0)</f>
        <v>0</v>
      </c>
      <c r="S907" s="293"/>
      <c r="T907" s="294"/>
      <c r="U907" s="294"/>
      <c r="V907" s="294"/>
      <c r="W907" s="226"/>
      <c r="X907" s="295"/>
      <c r="Y907" s="295">
        <f>VLOOKUP($C907,Projections2[[#All],[ISOCode]:[Total 2024 Colombian Returnees]],17,0)</f>
        <v>0</v>
      </c>
      <c r="Z907" s="296"/>
      <c r="AA907" s="297"/>
      <c r="AB907" s="297"/>
      <c r="AC907" s="297"/>
      <c r="AD907" s="297"/>
      <c r="AE907" s="297"/>
      <c r="AF907" s="297">
        <f>VLOOKUP($C907,Projections2[[#All],[ISOCode]:[Total 2024 Colombian Returnees]],22,0)</f>
        <v>0</v>
      </c>
      <c r="AG907" s="298"/>
      <c r="AH907" s="299"/>
      <c r="AI907" s="299"/>
      <c r="AJ907" s="299"/>
      <c r="AK907" s="299"/>
      <c r="AL907" s="300"/>
      <c r="AM907" s="230">
        <f>VLOOKUP($C907,Projections2[[#All],[ISOCode]:[Total 2024 Colombian Returnees]],27,0)</f>
        <v>0</v>
      </c>
      <c r="AN907" s="301"/>
      <c r="AO907" s="302"/>
      <c r="AP907" s="302"/>
      <c r="AQ907" s="302"/>
      <c r="AR907" s="302"/>
      <c r="AS907" s="303"/>
      <c r="AT907" s="303">
        <f>VLOOKUP($C907,Projections2[[#All],[ISOCode]:[Total 2024 Colombian Returnees]],32,0)</f>
        <v>0</v>
      </c>
      <c r="AU907" s="304"/>
      <c r="AV907" s="305"/>
      <c r="AW907" s="305"/>
      <c r="AX907" s="305"/>
      <c r="AY907" s="305"/>
      <c r="AZ907" s="306"/>
      <c r="BA907" s="306">
        <f>VLOOKUP($C907,Projections2[[#All],[ISOCode]:[Total 2024 Colombian Returnees]],37,0)</f>
        <v>0</v>
      </c>
      <c r="BB907" s="307"/>
      <c r="BC907" s="360" t="str">
        <f t="shared" si="344"/>
        <v>Ok</v>
      </c>
      <c r="BD907" s="361" t="str">
        <f t="shared" si="345"/>
        <v>Ok</v>
      </c>
      <c r="BE907" s="361" t="str">
        <f t="shared" si="346"/>
        <v>Ok</v>
      </c>
      <c r="BF907" s="361" t="str">
        <f t="shared" si="347"/>
        <v>Ok</v>
      </c>
      <c r="BG907" s="362" t="str">
        <f t="shared" si="348"/>
        <v>Ok</v>
      </c>
      <c r="BH907" s="360" t="str">
        <f t="shared" si="349"/>
        <v>Ok</v>
      </c>
      <c r="BI907" s="361" t="str">
        <f t="shared" si="350"/>
        <v>Ok</v>
      </c>
      <c r="BJ907" s="361" t="str">
        <f t="shared" si="351"/>
        <v>Ok</v>
      </c>
      <c r="BK907" s="361" t="str">
        <f t="shared" si="352"/>
        <v>Ok</v>
      </c>
      <c r="BL907" s="361" t="str">
        <f t="shared" si="353"/>
        <v>Ok</v>
      </c>
      <c r="BM907" s="361" t="str">
        <f t="shared" si="354"/>
        <v>Ok</v>
      </c>
      <c r="BN907" s="362" t="str">
        <f t="shared" si="355"/>
        <v>Ok</v>
      </c>
      <c r="BO907" s="360" t="str">
        <f t="shared" si="356"/>
        <v>No Pop.</v>
      </c>
      <c r="BP907" s="361" t="str">
        <f t="shared" si="357"/>
        <v>No Pop.</v>
      </c>
      <c r="BQ907" s="361" t="str">
        <f t="shared" si="358"/>
        <v>No Pop.</v>
      </c>
      <c r="BR907" s="361" t="str">
        <f t="shared" si="359"/>
        <v>No Pop.</v>
      </c>
      <c r="BS907" s="361" t="str">
        <f t="shared" si="360"/>
        <v>No Pop.</v>
      </c>
      <c r="BT907" s="361" t="str">
        <f t="shared" si="361"/>
        <v>No Pop.</v>
      </c>
      <c r="BU907" s="362" t="str">
        <f t="shared" si="362"/>
        <v>No Pop.</v>
      </c>
      <c r="BV907" s="360" t="str">
        <f>IF(M907&lt;=VLOOKUP($C907,Projections2[[#All],[ISOCode]:[Total 2024 Colombian Returnees]],'Population Projection V2'!$J$167,FALSE),"OK", "Review")</f>
        <v>OK</v>
      </c>
      <c r="BW907" s="361" t="str">
        <f>IF(N907&lt;=VLOOKUP($C907,Projections2[[#All],[ISOCode]:[Total 2024 Colombian Returnees]],'Population Projection V2'!$K$167,FALSE),"OK", "Review")</f>
        <v>OK</v>
      </c>
      <c r="BX907" s="361" t="str">
        <f>IF(O907&lt;=VLOOKUP($C907,Projections2[[#All],[ISOCode]:[Total 2024 Colombian Returnees]],'Population Projection V2'!$L$167,FALSE),"OK", "Review")</f>
        <v>OK</v>
      </c>
      <c r="BY907" s="361" t="str">
        <f>IF(P907&lt;=VLOOKUP($C907,Projections2[[#All],[ISOCode]:[Total 2024 Colombian Returnees]],'Population Projection V2'!$M$167,FALSE),"OK", "Review")</f>
        <v>OK</v>
      </c>
      <c r="BZ907" s="361" t="str">
        <f>IF(Q907&lt;=VLOOKUP($C907,Projections2[[#All],[ISOCode]:[Total 2024 Colombian Returnees]],'Population Projection V2'!$N$167,FALSE),"OK", "Review")</f>
        <v>OK</v>
      </c>
      <c r="CA907" s="361" t="str">
        <f>IF(T907&lt;=VLOOKUP($C907,Projections2[[#All],[ISOCode]:[Total 2024 Colombian Returnees]],'Population Projection V2'!$O$167,FALSE),"OK", "Review")</f>
        <v>OK</v>
      </c>
      <c r="CB907" s="361" t="str">
        <f>IF(U907&lt;=VLOOKUP($C907,Projections2[[#All],[ISOCode]:[Total 2024 Colombian Returnees]],'Population Projection V2'!$P$167,FALSE),"OK", "Review")</f>
        <v>OK</v>
      </c>
      <c r="CC907" s="361" t="str">
        <f>IF(V907&lt;=VLOOKUP($C907,Projections2[[#All],[ISOCode]:[Total 2024 Colombian Returnees]],'Population Projection V2'!$Q$167,FALSE),"OK", "Review")</f>
        <v>OK</v>
      </c>
      <c r="CD907" s="361" t="str">
        <f>IF(W907&lt;=VLOOKUP($C907,Projections2[[#All],[ISOCode]:[Total 2024 Colombian Returnees]],'Population Projection V2'!$R$167,FALSE),"OK", "Review")</f>
        <v>OK</v>
      </c>
      <c r="CE907" s="361" t="str">
        <f>IF(X907&lt;=VLOOKUP($C907,Projections2[[#All],[ISOCode]:[Total 2024 Colombian Returnees]],'Population Projection V2'!$S$167,FALSE),"OK", "Review")</f>
        <v>OK</v>
      </c>
      <c r="CF907" s="361" t="str">
        <f>IF(AA907&lt;=VLOOKUP($C907,Projections2[[#All],[ISOCode]:[Total 2024 Colombian Returnees]],'Population Projection V2'!$T$167,FALSE),"OK", "Review")</f>
        <v>OK</v>
      </c>
      <c r="CG907" s="361" t="str">
        <f>IF(AB907&lt;=VLOOKUP($C907,Projections2[[#All],[ISOCode]:[Total 2024 Colombian Returnees]],'Population Projection V2'!$U$167,FALSE),"OK", "Review")</f>
        <v>OK</v>
      </c>
      <c r="CH907" s="361" t="str">
        <f>IF(AC907&lt;=VLOOKUP($C907,Projections2[[#All],[ISOCode]:[Total 2024 Colombian Returnees]],'Population Projection V2'!$V$167,FALSE),"OK", "Review")</f>
        <v>OK</v>
      </c>
      <c r="CI907" s="361" t="str">
        <f>IF(AD907&lt;=VLOOKUP($C907,Projections2[[#All],[ISOCode]:[Total 2024 Colombian Returnees]],'Population Projection V2'!$W$167,FALSE),"OK", "Review")</f>
        <v>OK</v>
      </c>
      <c r="CJ907" s="361" t="str">
        <f>IF(AE907&lt;=VLOOKUP($C907,Projections2[[#All],[ISOCode]:[Total 2024 Colombian Returnees]],'Population Projection V2'!$X$167,FALSE),"OK", "Review")</f>
        <v>OK</v>
      </c>
      <c r="CK907" s="361" t="str">
        <f>IF(AH907&lt;=VLOOKUP($C907,Projections2[[#All],[ISOCode]:[Total 2024 Colombian Returnees]],'Population Projection V2'!$Y$167,FALSE),"OK", "Review")</f>
        <v>OK</v>
      </c>
      <c r="CL907" s="361" t="str">
        <f>IF(AI907&lt;=VLOOKUP($C907,Projections2[[#All],[ISOCode]:[Total 2024 Colombian Returnees]],'Population Projection V2'!$Z$167,FALSE),"OK", "Review")</f>
        <v>OK</v>
      </c>
      <c r="CM907" s="361" t="str">
        <f>IF(AJ907&lt;=VLOOKUP($C907,Projections2[[#All],[ISOCode]:[Total 2024 Colombian Returnees]],'Population Projection V2'!$AA$167,FALSE),"OK", "Review")</f>
        <v>OK</v>
      </c>
      <c r="CN907" s="361" t="str">
        <f>IF(AK907&lt;=VLOOKUP($C907,Projections2[[#All],[ISOCode]:[Total 2024 Colombian Returnees]],'Population Projection V2'!$AB$167,FALSE),"OK", "Review")</f>
        <v>OK</v>
      </c>
      <c r="CO907" s="361" t="str">
        <f>IF(AL907&lt;=VLOOKUP($C907,Projections2[[#All],[ISOCode]:[Total 2024 Colombian Returnees]],'Population Projection V2'!$AC$167,FALSE),"OK", "Review")</f>
        <v>OK</v>
      </c>
      <c r="CP907" s="361" t="str">
        <f>IF(AO907&lt;=VLOOKUP($C907,Projections2[[#All],[ISOCode]:[Total 2024 Colombian Returnees]],'Population Projection V2'!$AD$167,FALSE),"OK", "Review")</f>
        <v>OK</v>
      </c>
      <c r="CQ907" s="361" t="str">
        <f>IF(AP907&lt;=VLOOKUP($C907,Projections2[[#All],[ISOCode]:[Total 2024 Colombian Returnees]],'Population Projection V2'!$AE$167,FALSE),"OK", "Review")</f>
        <v>OK</v>
      </c>
      <c r="CR907" s="361" t="str">
        <f>IF(AQ907&lt;=VLOOKUP($C907,Projections2[[#All],[ISOCode]:[Total 2024 Colombian Returnees]],'Population Projection V2'!$AF$167,FALSE),"OK", "Review")</f>
        <v>OK</v>
      </c>
      <c r="CS907" s="361" t="str">
        <f>IF(AR907&lt;=VLOOKUP($C907,Projections2[[#All],[ISOCode]:[Total 2024 Colombian Returnees]],'Population Projection V2'!$AG$167,FALSE),"OK", "Review")</f>
        <v>OK</v>
      </c>
      <c r="CT907" s="361" t="str">
        <f>IF(AS907&lt;=VLOOKUP($C907,Projections2[[#All],[ISOCode]:[Total 2024 Colombian Returnees]],'Population Projection V2'!$AH$167,FALSE),"OK", "Review")</f>
        <v>OK</v>
      </c>
      <c r="CU907" s="361" t="str">
        <f>IF(AV907&lt;=VLOOKUP($C907,Projections2[[#All],[ISOCode]:[Total 2024 Colombian Returnees]],'Population Projection V2'!$AI$167,FALSE),"OK", "Review")</f>
        <v>OK</v>
      </c>
      <c r="CV907" s="361" t="str">
        <f>IF(AW907&lt;=VLOOKUP($C907,Projections2[[#All],[ISOCode]:[Total 2024 Colombian Returnees]],'Population Projection V2'!$AJ$167,FALSE),"OK", "Review")</f>
        <v>OK</v>
      </c>
      <c r="CW907" s="361" t="str">
        <f>IF(AX907&lt;=VLOOKUP($C907,Projections2[[#All],[ISOCode]:[Total 2024 Colombian Returnees]],'Population Projection V2'!$AK$167,FALSE),"OK", "Review")</f>
        <v>OK</v>
      </c>
      <c r="CX907" s="361" t="str">
        <f>IF(AY907&lt;=VLOOKUP($C907,Projections2[[#All],[ISOCode]:[Total 2024 Colombian Returnees]],'Population Projection V2'!$AL$167,FALSE),"OK", "Review")</f>
        <v>OK</v>
      </c>
      <c r="CY907" s="362" t="str">
        <f>IF(AZ907&lt;=VLOOKUP($C907,Projections2[[#All],[ISOCode]:[Total 2024 Colombian Returnees]],'Population Projection V2'!$AM$167,FALSE),"OK", "Review")</f>
        <v>OK</v>
      </c>
    </row>
    <row r="908" spans="1:103" x14ac:dyDescent="0.25">
      <c r="A908" s="218" t="s">
        <v>37</v>
      </c>
      <c r="B908" s="219" t="s">
        <v>37</v>
      </c>
      <c r="C908" s="219" t="s">
        <v>305</v>
      </c>
      <c r="D908" s="219" t="s">
        <v>16</v>
      </c>
      <c r="E908" s="219" t="s">
        <v>427</v>
      </c>
      <c r="F908" s="289">
        <f t="shared" si="339"/>
        <v>0</v>
      </c>
      <c r="G908" s="289">
        <f t="shared" si="340"/>
        <v>0</v>
      </c>
      <c r="H908" s="289">
        <f t="shared" si="341"/>
        <v>0</v>
      </c>
      <c r="I908" s="289">
        <f t="shared" si="342"/>
        <v>0</v>
      </c>
      <c r="J908" s="290">
        <f t="shared" si="343"/>
        <v>0</v>
      </c>
      <c r="K908" s="290">
        <f>VLOOKUP($C908,Projections2[[#All],[ISOCode]:[Total 2024 Colombian Returnees]],7,0)</f>
        <v>0</v>
      </c>
      <c r="L908" s="251"/>
      <c r="M908" s="236"/>
      <c r="N908" s="236"/>
      <c r="O908" s="236"/>
      <c r="P908" s="223"/>
      <c r="Q908" s="292"/>
      <c r="R908" s="224">
        <f>VLOOKUP($C908,Projections2[[#All],[ISOCode]:[Total 2024 Colombian Returnees]],12,0)</f>
        <v>0</v>
      </c>
      <c r="S908" s="293"/>
      <c r="T908" s="294"/>
      <c r="U908" s="294"/>
      <c r="V908" s="294"/>
      <c r="W908" s="226"/>
      <c r="X908" s="295"/>
      <c r="Y908" s="295">
        <f>VLOOKUP($C908,Projections2[[#All],[ISOCode]:[Total 2024 Colombian Returnees]],17,0)</f>
        <v>0</v>
      </c>
      <c r="Z908" s="296"/>
      <c r="AA908" s="297"/>
      <c r="AB908" s="297"/>
      <c r="AC908" s="297"/>
      <c r="AD908" s="297"/>
      <c r="AE908" s="297"/>
      <c r="AF908" s="297">
        <f>VLOOKUP($C908,Projections2[[#All],[ISOCode]:[Total 2024 Colombian Returnees]],22,0)</f>
        <v>0</v>
      </c>
      <c r="AG908" s="298"/>
      <c r="AH908" s="299"/>
      <c r="AI908" s="299"/>
      <c r="AJ908" s="299"/>
      <c r="AK908" s="299"/>
      <c r="AL908" s="300"/>
      <c r="AM908" s="230">
        <f>VLOOKUP($C908,Projections2[[#All],[ISOCode]:[Total 2024 Colombian Returnees]],27,0)</f>
        <v>0</v>
      </c>
      <c r="AN908" s="301"/>
      <c r="AO908" s="302"/>
      <c r="AP908" s="302"/>
      <c r="AQ908" s="302"/>
      <c r="AR908" s="302"/>
      <c r="AS908" s="303"/>
      <c r="AT908" s="303">
        <f>VLOOKUP($C908,Projections2[[#All],[ISOCode]:[Total 2024 Colombian Returnees]],32,0)</f>
        <v>0</v>
      </c>
      <c r="AU908" s="304"/>
      <c r="AV908" s="305"/>
      <c r="AW908" s="305"/>
      <c r="AX908" s="305"/>
      <c r="AY908" s="305"/>
      <c r="AZ908" s="306"/>
      <c r="BA908" s="306">
        <f>VLOOKUP($C908,Projections2[[#All],[ISOCode]:[Total 2024 Colombian Returnees]],37,0)</f>
        <v>0</v>
      </c>
      <c r="BB908" s="307"/>
      <c r="BC908" s="360" t="str">
        <f t="shared" si="344"/>
        <v>Ok</v>
      </c>
      <c r="BD908" s="361" t="str">
        <f t="shared" si="345"/>
        <v>Ok</v>
      </c>
      <c r="BE908" s="361" t="str">
        <f t="shared" si="346"/>
        <v>Ok</v>
      </c>
      <c r="BF908" s="361" t="str">
        <f t="shared" si="347"/>
        <v>Ok</v>
      </c>
      <c r="BG908" s="362" t="str">
        <f t="shared" si="348"/>
        <v>Ok</v>
      </c>
      <c r="BH908" s="360" t="str">
        <f t="shared" si="349"/>
        <v>Ok</v>
      </c>
      <c r="BI908" s="361" t="str">
        <f t="shared" si="350"/>
        <v>Ok</v>
      </c>
      <c r="BJ908" s="361" t="str">
        <f t="shared" si="351"/>
        <v>Ok</v>
      </c>
      <c r="BK908" s="361" t="str">
        <f t="shared" si="352"/>
        <v>Ok</v>
      </c>
      <c r="BL908" s="361" t="str">
        <f t="shared" si="353"/>
        <v>Ok</v>
      </c>
      <c r="BM908" s="361" t="str">
        <f t="shared" si="354"/>
        <v>Ok</v>
      </c>
      <c r="BN908" s="362" t="str">
        <f t="shared" si="355"/>
        <v>Ok</v>
      </c>
      <c r="BO908" s="360" t="str">
        <f t="shared" si="356"/>
        <v>No Pop.</v>
      </c>
      <c r="BP908" s="361" t="str">
        <f t="shared" si="357"/>
        <v>No Pop.</v>
      </c>
      <c r="BQ908" s="361" t="str">
        <f t="shared" si="358"/>
        <v>No Pop.</v>
      </c>
      <c r="BR908" s="361" t="str">
        <f t="shared" si="359"/>
        <v>No Pop.</v>
      </c>
      <c r="BS908" s="361" t="str">
        <f t="shared" si="360"/>
        <v>No Pop.</v>
      </c>
      <c r="BT908" s="361" t="str">
        <f t="shared" si="361"/>
        <v>No Pop.</v>
      </c>
      <c r="BU908" s="362" t="str">
        <f t="shared" si="362"/>
        <v>No Pop.</v>
      </c>
      <c r="BV908" s="360" t="str">
        <f>IF(M908&lt;=VLOOKUP($C908,Projections2[[#All],[ISOCode]:[Total 2024 Colombian Returnees]],'Population Projection V2'!$J$167,FALSE),"OK", "Review")</f>
        <v>OK</v>
      </c>
      <c r="BW908" s="361" t="str">
        <f>IF(N908&lt;=VLOOKUP($C908,Projections2[[#All],[ISOCode]:[Total 2024 Colombian Returnees]],'Population Projection V2'!$K$167,FALSE),"OK", "Review")</f>
        <v>OK</v>
      </c>
      <c r="BX908" s="361" t="str">
        <f>IF(O908&lt;=VLOOKUP($C908,Projections2[[#All],[ISOCode]:[Total 2024 Colombian Returnees]],'Population Projection V2'!$L$167,FALSE),"OK", "Review")</f>
        <v>OK</v>
      </c>
      <c r="BY908" s="361" t="str">
        <f>IF(P908&lt;=VLOOKUP($C908,Projections2[[#All],[ISOCode]:[Total 2024 Colombian Returnees]],'Population Projection V2'!$M$167,FALSE),"OK", "Review")</f>
        <v>OK</v>
      </c>
      <c r="BZ908" s="361" t="str">
        <f>IF(Q908&lt;=VLOOKUP($C908,Projections2[[#All],[ISOCode]:[Total 2024 Colombian Returnees]],'Population Projection V2'!$N$167,FALSE),"OK", "Review")</f>
        <v>OK</v>
      </c>
      <c r="CA908" s="361" t="str">
        <f>IF(T908&lt;=VLOOKUP($C908,Projections2[[#All],[ISOCode]:[Total 2024 Colombian Returnees]],'Population Projection V2'!$O$167,FALSE),"OK", "Review")</f>
        <v>OK</v>
      </c>
      <c r="CB908" s="361" t="str">
        <f>IF(U908&lt;=VLOOKUP($C908,Projections2[[#All],[ISOCode]:[Total 2024 Colombian Returnees]],'Population Projection V2'!$P$167,FALSE),"OK", "Review")</f>
        <v>OK</v>
      </c>
      <c r="CC908" s="361" t="str">
        <f>IF(V908&lt;=VLOOKUP($C908,Projections2[[#All],[ISOCode]:[Total 2024 Colombian Returnees]],'Population Projection V2'!$Q$167,FALSE),"OK", "Review")</f>
        <v>OK</v>
      </c>
      <c r="CD908" s="361" t="str">
        <f>IF(W908&lt;=VLOOKUP($C908,Projections2[[#All],[ISOCode]:[Total 2024 Colombian Returnees]],'Population Projection V2'!$R$167,FALSE),"OK", "Review")</f>
        <v>OK</v>
      </c>
      <c r="CE908" s="361" t="str">
        <f>IF(X908&lt;=VLOOKUP($C908,Projections2[[#All],[ISOCode]:[Total 2024 Colombian Returnees]],'Population Projection V2'!$S$167,FALSE),"OK", "Review")</f>
        <v>OK</v>
      </c>
      <c r="CF908" s="361" t="str">
        <f>IF(AA908&lt;=VLOOKUP($C908,Projections2[[#All],[ISOCode]:[Total 2024 Colombian Returnees]],'Population Projection V2'!$T$167,FALSE),"OK", "Review")</f>
        <v>OK</v>
      </c>
      <c r="CG908" s="361" t="str">
        <f>IF(AB908&lt;=VLOOKUP($C908,Projections2[[#All],[ISOCode]:[Total 2024 Colombian Returnees]],'Population Projection V2'!$U$167,FALSE),"OK", "Review")</f>
        <v>OK</v>
      </c>
      <c r="CH908" s="361" t="str">
        <f>IF(AC908&lt;=VLOOKUP($C908,Projections2[[#All],[ISOCode]:[Total 2024 Colombian Returnees]],'Population Projection V2'!$V$167,FALSE),"OK", "Review")</f>
        <v>OK</v>
      </c>
      <c r="CI908" s="361" t="str">
        <f>IF(AD908&lt;=VLOOKUP($C908,Projections2[[#All],[ISOCode]:[Total 2024 Colombian Returnees]],'Population Projection V2'!$W$167,FALSE),"OK", "Review")</f>
        <v>OK</v>
      </c>
      <c r="CJ908" s="361" t="str">
        <f>IF(AE908&lt;=VLOOKUP($C908,Projections2[[#All],[ISOCode]:[Total 2024 Colombian Returnees]],'Population Projection V2'!$X$167,FALSE),"OK", "Review")</f>
        <v>OK</v>
      </c>
      <c r="CK908" s="361" t="str">
        <f>IF(AH908&lt;=VLOOKUP($C908,Projections2[[#All],[ISOCode]:[Total 2024 Colombian Returnees]],'Population Projection V2'!$Y$167,FALSE),"OK", "Review")</f>
        <v>OK</v>
      </c>
      <c r="CL908" s="361" t="str">
        <f>IF(AI908&lt;=VLOOKUP($C908,Projections2[[#All],[ISOCode]:[Total 2024 Colombian Returnees]],'Population Projection V2'!$Z$167,FALSE),"OK", "Review")</f>
        <v>OK</v>
      </c>
      <c r="CM908" s="361" t="str">
        <f>IF(AJ908&lt;=VLOOKUP($C908,Projections2[[#All],[ISOCode]:[Total 2024 Colombian Returnees]],'Population Projection V2'!$AA$167,FALSE),"OK", "Review")</f>
        <v>OK</v>
      </c>
      <c r="CN908" s="361" t="str">
        <f>IF(AK908&lt;=VLOOKUP($C908,Projections2[[#All],[ISOCode]:[Total 2024 Colombian Returnees]],'Population Projection V2'!$AB$167,FALSE),"OK", "Review")</f>
        <v>OK</v>
      </c>
      <c r="CO908" s="361" t="str">
        <f>IF(AL908&lt;=VLOOKUP($C908,Projections2[[#All],[ISOCode]:[Total 2024 Colombian Returnees]],'Population Projection V2'!$AC$167,FALSE),"OK", "Review")</f>
        <v>OK</v>
      </c>
      <c r="CP908" s="361" t="str">
        <f>IF(AO908&lt;=VLOOKUP($C908,Projections2[[#All],[ISOCode]:[Total 2024 Colombian Returnees]],'Population Projection V2'!$AD$167,FALSE),"OK", "Review")</f>
        <v>OK</v>
      </c>
      <c r="CQ908" s="361" t="str">
        <f>IF(AP908&lt;=VLOOKUP($C908,Projections2[[#All],[ISOCode]:[Total 2024 Colombian Returnees]],'Population Projection V2'!$AE$167,FALSE),"OK", "Review")</f>
        <v>OK</v>
      </c>
      <c r="CR908" s="361" t="str">
        <f>IF(AQ908&lt;=VLOOKUP($C908,Projections2[[#All],[ISOCode]:[Total 2024 Colombian Returnees]],'Population Projection V2'!$AF$167,FALSE),"OK", "Review")</f>
        <v>OK</v>
      </c>
      <c r="CS908" s="361" t="str">
        <f>IF(AR908&lt;=VLOOKUP($C908,Projections2[[#All],[ISOCode]:[Total 2024 Colombian Returnees]],'Population Projection V2'!$AG$167,FALSE),"OK", "Review")</f>
        <v>OK</v>
      </c>
      <c r="CT908" s="361" t="str">
        <f>IF(AS908&lt;=VLOOKUP($C908,Projections2[[#All],[ISOCode]:[Total 2024 Colombian Returnees]],'Population Projection V2'!$AH$167,FALSE),"OK", "Review")</f>
        <v>OK</v>
      </c>
      <c r="CU908" s="361" t="str">
        <f>IF(AV908&lt;=VLOOKUP($C908,Projections2[[#All],[ISOCode]:[Total 2024 Colombian Returnees]],'Population Projection V2'!$AI$167,FALSE),"OK", "Review")</f>
        <v>OK</v>
      </c>
      <c r="CV908" s="361" t="str">
        <f>IF(AW908&lt;=VLOOKUP($C908,Projections2[[#All],[ISOCode]:[Total 2024 Colombian Returnees]],'Population Projection V2'!$AJ$167,FALSE),"OK", "Review")</f>
        <v>OK</v>
      </c>
      <c r="CW908" s="361" t="str">
        <f>IF(AX908&lt;=VLOOKUP($C908,Projections2[[#All],[ISOCode]:[Total 2024 Colombian Returnees]],'Population Projection V2'!$AK$167,FALSE),"OK", "Review")</f>
        <v>OK</v>
      </c>
      <c r="CX908" s="361" t="str">
        <f>IF(AY908&lt;=VLOOKUP($C908,Projections2[[#All],[ISOCode]:[Total 2024 Colombian Returnees]],'Population Projection V2'!$AL$167,FALSE),"OK", "Review")</f>
        <v>OK</v>
      </c>
      <c r="CY908" s="362" t="str">
        <f>IF(AZ908&lt;=VLOOKUP($C908,Projections2[[#All],[ISOCode]:[Total 2024 Colombian Returnees]],'Population Projection V2'!$AM$167,FALSE),"OK", "Review")</f>
        <v>OK</v>
      </c>
    </row>
    <row r="909" spans="1:103" x14ac:dyDescent="0.25">
      <c r="A909" s="218" t="s">
        <v>37</v>
      </c>
      <c r="B909" s="219" t="s">
        <v>37</v>
      </c>
      <c r="C909" s="219" t="s">
        <v>303</v>
      </c>
      <c r="D909" s="219" t="s">
        <v>17</v>
      </c>
      <c r="E909" s="219" t="s">
        <v>427</v>
      </c>
      <c r="F909" s="289">
        <f t="shared" si="339"/>
        <v>0</v>
      </c>
      <c r="G909" s="289">
        <f t="shared" si="340"/>
        <v>0</v>
      </c>
      <c r="H909" s="289">
        <f t="shared" si="341"/>
        <v>0</v>
      </c>
      <c r="I909" s="289">
        <f t="shared" si="342"/>
        <v>0</v>
      </c>
      <c r="J909" s="290">
        <f t="shared" si="343"/>
        <v>0</v>
      </c>
      <c r="K909" s="290">
        <f>VLOOKUP($C909,Projections2[[#All],[ISOCode]:[Total 2024 Colombian Returnees]],7,0)</f>
        <v>0</v>
      </c>
      <c r="L909" s="251"/>
      <c r="M909" s="236"/>
      <c r="N909" s="236"/>
      <c r="O909" s="236"/>
      <c r="P909" s="223"/>
      <c r="Q909" s="292"/>
      <c r="R909" s="224">
        <f>VLOOKUP($C909,Projections2[[#All],[ISOCode]:[Total 2024 Colombian Returnees]],12,0)</f>
        <v>0</v>
      </c>
      <c r="S909" s="293"/>
      <c r="T909" s="294"/>
      <c r="U909" s="294"/>
      <c r="V909" s="294"/>
      <c r="W909" s="226"/>
      <c r="X909" s="295"/>
      <c r="Y909" s="295">
        <f>VLOOKUP($C909,Projections2[[#All],[ISOCode]:[Total 2024 Colombian Returnees]],17,0)</f>
        <v>0</v>
      </c>
      <c r="Z909" s="296"/>
      <c r="AA909" s="297"/>
      <c r="AB909" s="297"/>
      <c r="AC909" s="297"/>
      <c r="AD909" s="297"/>
      <c r="AE909" s="297"/>
      <c r="AF909" s="297">
        <f>VLOOKUP($C909,Projections2[[#All],[ISOCode]:[Total 2024 Colombian Returnees]],22,0)</f>
        <v>0</v>
      </c>
      <c r="AG909" s="298"/>
      <c r="AH909" s="299"/>
      <c r="AI909" s="299"/>
      <c r="AJ909" s="299"/>
      <c r="AK909" s="299"/>
      <c r="AL909" s="300"/>
      <c r="AM909" s="230">
        <f>VLOOKUP($C909,Projections2[[#All],[ISOCode]:[Total 2024 Colombian Returnees]],27,0)</f>
        <v>0</v>
      </c>
      <c r="AN909" s="301"/>
      <c r="AO909" s="302"/>
      <c r="AP909" s="302"/>
      <c r="AQ909" s="302"/>
      <c r="AR909" s="302"/>
      <c r="AS909" s="303"/>
      <c r="AT909" s="303">
        <f>VLOOKUP($C909,Projections2[[#All],[ISOCode]:[Total 2024 Colombian Returnees]],32,0)</f>
        <v>0</v>
      </c>
      <c r="AU909" s="304"/>
      <c r="AV909" s="305"/>
      <c r="AW909" s="305"/>
      <c r="AX909" s="305"/>
      <c r="AY909" s="305"/>
      <c r="AZ909" s="306"/>
      <c r="BA909" s="306">
        <f>VLOOKUP($C909,Projections2[[#All],[ISOCode]:[Total 2024 Colombian Returnees]],37,0)</f>
        <v>0</v>
      </c>
      <c r="BB909" s="307"/>
      <c r="BC909" s="360" t="str">
        <f t="shared" si="344"/>
        <v>Ok</v>
      </c>
      <c r="BD909" s="361" t="str">
        <f t="shared" si="345"/>
        <v>Ok</v>
      </c>
      <c r="BE909" s="361" t="str">
        <f t="shared" si="346"/>
        <v>Ok</v>
      </c>
      <c r="BF909" s="361" t="str">
        <f t="shared" si="347"/>
        <v>Ok</v>
      </c>
      <c r="BG909" s="362" t="str">
        <f t="shared" si="348"/>
        <v>Ok</v>
      </c>
      <c r="BH909" s="360" t="str">
        <f t="shared" si="349"/>
        <v>Ok</v>
      </c>
      <c r="BI909" s="361" t="str">
        <f t="shared" si="350"/>
        <v>Ok</v>
      </c>
      <c r="BJ909" s="361" t="str">
        <f t="shared" si="351"/>
        <v>Ok</v>
      </c>
      <c r="BK909" s="361" t="str">
        <f t="shared" si="352"/>
        <v>Ok</v>
      </c>
      <c r="BL909" s="361" t="str">
        <f t="shared" si="353"/>
        <v>Ok</v>
      </c>
      <c r="BM909" s="361" t="str">
        <f t="shared" si="354"/>
        <v>Ok</v>
      </c>
      <c r="BN909" s="362" t="str">
        <f t="shared" si="355"/>
        <v>Ok</v>
      </c>
      <c r="BO909" s="360" t="str">
        <f t="shared" si="356"/>
        <v>No Pop.</v>
      </c>
      <c r="BP909" s="361" t="str">
        <f t="shared" si="357"/>
        <v>No Pop.</v>
      </c>
      <c r="BQ909" s="361" t="str">
        <f t="shared" si="358"/>
        <v>No Pop.</v>
      </c>
      <c r="BR909" s="361" t="str">
        <f t="shared" si="359"/>
        <v>No Pop.</v>
      </c>
      <c r="BS909" s="361" t="str">
        <f t="shared" si="360"/>
        <v>No Pop.</v>
      </c>
      <c r="BT909" s="361" t="str">
        <f t="shared" si="361"/>
        <v>No Pop.</v>
      </c>
      <c r="BU909" s="362" t="str">
        <f t="shared" si="362"/>
        <v>No Pop.</v>
      </c>
      <c r="BV909" s="360" t="str">
        <f>IF(M909&lt;=VLOOKUP($C909,Projections2[[#All],[ISOCode]:[Total 2024 Colombian Returnees]],'Population Projection V2'!$J$167,FALSE),"OK", "Review")</f>
        <v>OK</v>
      </c>
      <c r="BW909" s="361" t="str">
        <f>IF(N909&lt;=VLOOKUP($C909,Projections2[[#All],[ISOCode]:[Total 2024 Colombian Returnees]],'Population Projection V2'!$K$167,FALSE),"OK", "Review")</f>
        <v>OK</v>
      </c>
      <c r="BX909" s="361" t="str">
        <f>IF(O909&lt;=VLOOKUP($C909,Projections2[[#All],[ISOCode]:[Total 2024 Colombian Returnees]],'Population Projection V2'!$L$167,FALSE),"OK", "Review")</f>
        <v>OK</v>
      </c>
      <c r="BY909" s="361" t="str">
        <f>IF(P909&lt;=VLOOKUP($C909,Projections2[[#All],[ISOCode]:[Total 2024 Colombian Returnees]],'Population Projection V2'!$M$167,FALSE),"OK", "Review")</f>
        <v>OK</v>
      </c>
      <c r="BZ909" s="361" t="str">
        <f>IF(Q909&lt;=VLOOKUP($C909,Projections2[[#All],[ISOCode]:[Total 2024 Colombian Returnees]],'Population Projection V2'!$N$167,FALSE),"OK", "Review")</f>
        <v>OK</v>
      </c>
      <c r="CA909" s="361" t="str">
        <f>IF(T909&lt;=VLOOKUP($C909,Projections2[[#All],[ISOCode]:[Total 2024 Colombian Returnees]],'Population Projection V2'!$O$167,FALSE),"OK", "Review")</f>
        <v>OK</v>
      </c>
      <c r="CB909" s="361" t="str">
        <f>IF(U909&lt;=VLOOKUP($C909,Projections2[[#All],[ISOCode]:[Total 2024 Colombian Returnees]],'Population Projection V2'!$P$167,FALSE),"OK", "Review")</f>
        <v>OK</v>
      </c>
      <c r="CC909" s="361" t="str">
        <f>IF(V909&lt;=VLOOKUP($C909,Projections2[[#All],[ISOCode]:[Total 2024 Colombian Returnees]],'Population Projection V2'!$Q$167,FALSE),"OK", "Review")</f>
        <v>OK</v>
      </c>
      <c r="CD909" s="361" t="str">
        <f>IF(W909&lt;=VLOOKUP($C909,Projections2[[#All],[ISOCode]:[Total 2024 Colombian Returnees]],'Population Projection V2'!$R$167,FALSE),"OK", "Review")</f>
        <v>OK</v>
      </c>
      <c r="CE909" s="361" t="str">
        <f>IF(X909&lt;=VLOOKUP($C909,Projections2[[#All],[ISOCode]:[Total 2024 Colombian Returnees]],'Population Projection V2'!$S$167,FALSE),"OK", "Review")</f>
        <v>OK</v>
      </c>
      <c r="CF909" s="361" t="str">
        <f>IF(AA909&lt;=VLOOKUP($C909,Projections2[[#All],[ISOCode]:[Total 2024 Colombian Returnees]],'Population Projection V2'!$T$167,FALSE),"OK", "Review")</f>
        <v>OK</v>
      </c>
      <c r="CG909" s="361" t="str">
        <f>IF(AB909&lt;=VLOOKUP($C909,Projections2[[#All],[ISOCode]:[Total 2024 Colombian Returnees]],'Population Projection V2'!$U$167,FALSE),"OK", "Review")</f>
        <v>OK</v>
      </c>
      <c r="CH909" s="361" t="str">
        <f>IF(AC909&lt;=VLOOKUP($C909,Projections2[[#All],[ISOCode]:[Total 2024 Colombian Returnees]],'Population Projection V2'!$V$167,FALSE),"OK", "Review")</f>
        <v>OK</v>
      </c>
      <c r="CI909" s="361" t="str">
        <f>IF(AD909&lt;=VLOOKUP($C909,Projections2[[#All],[ISOCode]:[Total 2024 Colombian Returnees]],'Population Projection V2'!$W$167,FALSE),"OK", "Review")</f>
        <v>OK</v>
      </c>
      <c r="CJ909" s="361" t="str">
        <f>IF(AE909&lt;=VLOOKUP($C909,Projections2[[#All],[ISOCode]:[Total 2024 Colombian Returnees]],'Population Projection V2'!$X$167,FALSE),"OK", "Review")</f>
        <v>OK</v>
      </c>
      <c r="CK909" s="361" t="str">
        <f>IF(AH909&lt;=VLOOKUP($C909,Projections2[[#All],[ISOCode]:[Total 2024 Colombian Returnees]],'Population Projection V2'!$Y$167,FALSE),"OK", "Review")</f>
        <v>OK</v>
      </c>
      <c r="CL909" s="361" t="str">
        <f>IF(AI909&lt;=VLOOKUP($C909,Projections2[[#All],[ISOCode]:[Total 2024 Colombian Returnees]],'Population Projection V2'!$Z$167,FALSE),"OK", "Review")</f>
        <v>OK</v>
      </c>
      <c r="CM909" s="361" t="str">
        <f>IF(AJ909&lt;=VLOOKUP($C909,Projections2[[#All],[ISOCode]:[Total 2024 Colombian Returnees]],'Population Projection V2'!$AA$167,FALSE),"OK", "Review")</f>
        <v>OK</v>
      </c>
      <c r="CN909" s="361" t="str">
        <f>IF(AK909&lt;=VLOOKUP($C909,Projections2[[#All],[ISOCode]:[Total 2024 Colombian Returnees]],'Population Projection V2'!$AB$167,FALSE),"OK", "Review")</f>
        <v>OK</v>
      </c>
      <c r="CO909" s="361" t="str">
        <f>IF(AL909&lt;=VLOOKUP($C909,Projections2[[#All],[ISOCode]:[Total 2024 Colombian Returnees]],'Population Projection V2'!$AC$167,FALSE),"OK", "Review")</f>
        <v>OK</v>
      </c>
      <c r="CP909" s="361" t="str">
        <f>IF(AO909&lt;=VLOOKUP($C909,Projections2[[#All],[ISOCode]:[Total 2024 Colombian Returnees]],'Population Projection V2'!$AD$167,FALSE),"OK", "Review")</f>
        <v>OK</v>
      </c>
      <c r="CQ909" s="361" t="str">
        <f>IF(AP909&lt;=VLOOKUP($C909,Projections2[[#All],[ISOCode]:[Total 2024 Colombian Returnees]],'Population Projection V2'!$AE$167,FALSE),"OK", "Review")</f>
        <v>OK</v>
      </c>
      <c r="CR909" s="361" t="str">
        <f>IF(AQ909&lt;=VLOOKUP($C909,Projections2[[#All],[ISOCode]:[Total 2024 Colombian Returnees]],'Population Projection V2'!$AF$167,FALSE),"OK", "Review")</f>
        <v>OK</v>
      </c>
      <c r="CS909" s="361" t="str">
        <f>IF(AR909&lt;=VLOOKUP($C909,Projections2[[#All],[ISOCode]:[Total 2024 Colombian Returnees]],'Population Projection V2'!$AG$167,FALSE),"OK", "Review")</f>
        <v>OK</v>
      </c>
      <c r="CT909" s="361" t="str">
        <f>IF(AS909&lt;=VLOOKUP($C909,Projections2[[#All],[ISOCode]:[Total 2024 Colombian Returnees]],'Population Projection V2'!$AH$167,FALSE),"OK", "Review")</f>
        <v>OK</v>
      </c>
      <c r="CU909" s="361" t="str">
        <f>IF(AV909&lt;=VLOOKUP($C909,Projections2[[#All],[ISOCode]:[Total 2024 Colombian Returnees]],'Population Projection V2'!$AI$167,FALSE),"OK", "Review")</f>
        <v>OK</v>
      </c>
      <c r="CV909" s="361" t="str">
        <f>IF(AW909&lt;=VLOOKUP($C909,Projections2[[#All],[ISOCode]:[Total 2024 Colombian Returnees]],'Population Projection V2'!$AJ$167,FALSE),"OK", "Review")</f>
        <v>OK</v>
      </c>
      <c r="CW909" s="361" t="str">
        <f>IF(AX909&lt;=VLOOKUP($C909,Projections2[[#All],[ISOCode]:[Total 2024 Colombian Returnees]],'Population Projection V2'!$AK$167,FALSE),"OK", "Review")</f>
        <v>OK</v>
      </c>
      <c r="CX909" s="361" t="str">
        <f>IF(AY909&lt;=VLOOKUP($C909,Projections2[[#All],[ISOCode]:[Total 2024 Colombian Returnees]],'Population Projection V2'!$AL$167,FALSE),"OK", "Review")</f>
        <v>OK</v>
      </c>
      <c r="CY909" s="362" t="str">
        <f>IF(AZ909&lt;=VLOOKUP($C909,Projections2[[#All],[ISOCode]:[Total 2024 Colombian Returnees]],'Population Projection V2'!$AM$167,FALSE),"OK", "Review")</f>
        <v>OK</v>
      </c>
    </row>
    <row r="910" spans="1:103" x14ac:dyDescent="0.25">
      <c r="A910" s="218" t="s">
        <v>37</v>
      </c>
      <c r="B910" s="219" t="s">
        <v>37</v>
      </c>
      <c r="C910" s="219" t="s">
        <v>304</v>
      </c>
      <c r="D910" s="219" t="s">
        <v>18</v>
      </c>
      <c r="E910" s="219" t="s">
        <v>427</v>
      </c>
      <c r="F910" s="289">
        <f t="shared" si="339"/>
        <v>0</v>
      </c>
      <c r="G910" s="289">
        <f t="shared" si="340"/>
        <v>0</v>
      </c>
      <c r="H910" s="289">
        <f t="shared" si="341"/>
        <v>0</v>
      </c>
      <c r="I910" s="289">
        <f t="shared" si="342"/>
        <v>0</v>
      </c>
      <c r="J910" s="290">
        <f t="shared" si="343"/>
        <v>0</v>
      </c>
      <c r="K910" s="290">
        <f>VLOOKUP($C910,Projections2[[#All],[ISOCode]:[Total 2024 Colombian Returnees]],7,0)</f>
        <v>0</v>
      </c>
      <c r="L910" s="251"/>
      <c r="M910" s="236"/>
      <c r="N910" s="236"/>
      <c r="O910" s="236"/>
      <c r="P910" s="236"/>
      <c r="Q910" s="292"/>
      <c r="R910" s="224">
        <f>VLOOKUP($C910,Projections2[[#All],[ISOCode]:[Total 2024 Colombian Returnees]],12,0)</f>
        <v>0</v>
      </c>
      <c r="S910" s="293"/>
      <c r="T910" s="294"/>
      <c r="U910" s="294"/>
      <c r="V910" s="294"/>
      <c r="W910" s="294"/>
      <c r="X910" s="294"/>
      <c r="Y910" s="294">
        <f>VLOOKUP($C910,Projections2[[#All],[ISOCode]:[Total 2024 Colombian Returnees]],17,0)</f>
        <v>0</v>
      </c>
      <c r="Z910" s="296"/>
      <c r="AA910" s="297"/>
      <c r="AB910" s="297"/>
      <c r="AC910" s="297"/>
      <c r="AD910" s="297"/>
      <c r="AE910" s="297"/>
      <c r="AF910" s="297">
        <f>VLOOKUP($C910,Projections2[[#All],[ISOCode]:[Total 2024 Colombian Returnees]],22,0)</f>
        <v>0</v>
      </c>
      <c r="AG910" s="298"/>
      <c r="AH910" s="299"/>
      <c r="AI910" s="299"/>
      <c r="AJ910" s="299"/>
      <c r="AK910" s="299"/>
      <c r="AL910" s="300"/>
      <c r="AM910" s="230">
        <f>VLOOKUP($C910,Projections2[[#All],[ISOCode]:[Total 2024 Colombian Returnees]],27,0)</f>
        <v>0</v>
      </c>
      <c r="AN910" s="301"/>
      <c r="AO910" s="302"/>
      <c r="AP910" s="302"/>
      <c r="AQ910" s="302"/>
      <c r="AR910" s="302"/>
      <c r="AS910" s="303"/>
      <c r="AT910" s="303">
        <f>VLOOKUP($C910,Projections2[[#All],[ISOCode]:[Total 2024 Colombian Returnees]],32,0)</f>
        <v>0</v>
      </c>
      <c r="AU910" s="304"/>
      <c r="AV910" s="305"/>
      <c r="AW910" s="305"/>
      <c r="AX910" s="305"/>
      <c r="AY910" s="305"/>
      <c r="AZ910" s="306"/>
      <c r="BA910" s="306">
        <f>VLOOKUP($C910,Projections2[[#All],[ISOCode]:[Total 2024 Colombian Returnees]],37,0)</f>
        <v>0</v>
      </c>
      <c r="BB910" s="307"/>
      <c r="BC910" s="360" t="str">
        <f t="shared" si="344"/>
        <v>Ok</v>
      </c>
      <c r="BD910" s="361" t="str">
        <f t="shared" si="345"/>
        <v>Ok</v>
      </c>
      <c r="BE910" s="361" t="str">
        <f t="shared" si="346"/>
        <v>Ok</v>
      </c>
      <c r="BF910" s="361" t="str">
        <f t="shared" si="347"/>
        <v>Ok</v>
      </c>
      <c r="BG910" s="362" t="str">
        <f t="shared" si="348"/>
        <v>Ok</v>
      </c>
      <c r="BH910" s="360" t="str">
        <f t="shared" si="349"/>
        <v>Ok</v>
      </c>
      <c r="BI910" s="361" t="str">
        <f t="shared" si="350"/>
        <v>Ok</v>
      </c>
      <c r="BJ910" s="361" t="str">
        <f t="shared" si="351"/>
        <v>Ok</v>
      </c>
      <c r="BK910" s="361" t="str">
        <f t="shared" si="352"/>
        <v>Ok</v>
      </c>
      <c r="BL910" s="361" t="str">
        <f t="shared" si="353"/>
        <v>Ok</v>
      </c>
      <c r="BM910" s="361" t="str">
        <f t="shared" si="354"/>
        <v>Ok</v>
      </c>
      <c r="BN910" s="362" t="str">
        <f t="shared" si="355"/>
        <v>Ok</v>
      </c>
      <c r="BO910" s="360" t="str">
        <f t="shared" si="356"/>
        <v>No Pop.</v>
      </c>
      <c r="BP910" s="361" t="str">
        <f t="shared" si="357"/>
        <v>No Pop.</v>
      </c>
      <c r="BQ910" s="361" t="str">
        <f t="shared" si="358"/>
        <v>No Pop.</v>
      </c>
      <c r="BR910" s="361" t="str">
        <f t="shared" si="359"/>
        <v>No Pop.</v>
      </c>
      <c r="BS910" s="361" t="str">
        <f t="shared" si="360"/>
        <v>No Pop.</v>
      </c>
      <c r="BT910" s="361" t="str">
        <f t="shared" si="361"/>
        <v>No Pop.</v>
      </c>
      <c r="BU910" s="362" t="str">
        <f t="shared" si="362"/>
        <v>No Pop.</v>
      </c>
      <c r="BV910" s="360" t="str">
        <f>IF(M910&lt;=VLOOKUP($C910,Projections2[[#All],[ISOCode]:[Total 2024 Colombian Returnees]],'Population Projection V2'!$J$167,FALSE),"OK", "Review")</f>
        <v>OK</v>
      </c>
      <c r="BW910" s="361" t="str">
        <f>IF(N910&lt;=VLOOKUP($C910,Projections2[[#All],[ISOCode]:[Total 2024 Colombian Returnees]],'Population Projection V2'!$K$167,FALSE),"OK", "Review")</f>
        <v>OK</v>
      </c>
      <c r="BX910" s="361" t="str">
        <f>IF(O910&lt;=VLOOKUP($C910,Projections2[[#All],[ISOCode]:[Total 2024 Colombian Returnees]],'Population Projection V2'!$L$167,FALSE),"OK", "Review")</f>
        <v>OK</v>
      </c>
      <c r="BY910" s="361" t="str">
        <f>IF(P910&lt;=VLOOKUP($C910,Projections2[[#All],[ISOCode]:[Total 2024 Colombian Returnees]],'Population Projection V2'!$M$167,FALSE),"OK", "Review")</f>
        <v>OK</v>
      </c>
      <c r="BZ910" s="361" t="str">
        <f>IF(Q910&lt;=VLOOKUP($C910,Projections2[[#All],[ISOCode]:[Total 2024 Colombian Returnees]],'Population Projection V2'!$N$167,FALSE),"OK", "Review")</f>
        <v>OK</v>
      </c>
      <c r="CA910" s="361" t="str">
        <f>IF(T910&lt;=VLOOKUP($C910,Projections2[[#All],[ISOCode]:[Total 2024 Colombian Returnees]],'Population Projection V2'!$O$167,FALSE),"OK", "Review")</f>
        <v>OK</v>
      </c>
      <c r="CB910" s="361" t="str">
        <f>IF(U910&lt;=VLOOKUP($C910,Projections2[[#All],[ISOCode]:[Total 2024 Colombian Returnees]],'Population Projection V2'!$P$167,FALSE),"OK", "Review")</f>
        <v>OK</v>
      </c>
      <c r="CC910" s="361" t="str">
        <f>IF(V910&lt;=VLOOKUP($C910,Projections2[[#All],[ISOCode]:[Total 2024 Colombian Returnees]],'Population Projection V2'!$Q$167,FALSE),"OK", "Review")</f>
        <v>OK</v>
      </c>
      <c r="CD910" s="361" t="str">
        <f>IF(W910&lt;=VLOOKUP($C910,Projections2[[#All],[ISOCode]:[Total 2024 Colombian Returnees]],'Population Projection V2'!$R$167,FALSE),"OK", "Review")</f>
        <v>OK</v>
      </c>
      <c r="CE910" s="361" t="str">
        <f>IF(X910&lt;=VLOOKUP($C910,Projections2[[#All],[ISOCode]:[Total 2024 Colombian Returnees]],'Population Projection V2'!$S$167,FALSE),"OK", "Review")</f>
        <v>OK</v>
      </c>
      <c r="CF910" s="361" t="str">
        <f>IF(AA910&lt;=VLOOKUP($C910,Projections2[[#All],[ISOCode]:[Total 2024 Colombian Returnees]],'Population Projection V2'!$T$167,FALSE),"OK", "Review")</f>
        <v>OK</v>
      </c>
      <c r="CG910" s="361" t="str">
        <f>IF(AB910&lt;=VLOOKUP($C910,Projections2[[#All],[ISOCode]:[Total 2024 Colombian Returnees]],'Population Projection V2'!$U$167,FALSE),"OK", "Review")</f>
        <v>OK</v>
      </c>
      <c r="CH910" s="361" t="str">
        <f>IF(AC910&lt;=VLOOKUP($C910,Projections2[[#All],[ISOCode]:[Total 2024 Colombian Returnees]],'Population Projection V2'!$V$167,FALSE),"OK", "Review")</f>
        <v>OK</v>
      </c>
      <c r="CI910" s="361" t="str">
        <f>IF(AD910&lt;=VLOOKUP($C910,Projections2[[#All],[ISOCode]:[Total 2024 Colombian Returnees]],'Population Projection V2'!$W$167,FALSE),"OK", "Review")</f>
        <v>OK</v>
      </c>
      <c r="CJ910" s="361" t="str">
        <f>IF(AE910&lt;=VLOOKUP($C910,Projections2[[#All],[ISOCode]:[Total 2024 Colombian Returnees]],'Population Projection V2'!$X$167,FALSE),"OK", "Review")</f>
        <v>OK</v>
      </c>
      <c r="CK910" s="361" t="str">
        <f>IF(AH910&lt;=VLOOKUP($C910,Projections2[[#All],[ISOCode]:[Total 2024 Colombian Returnees]],'Population Projection V2'!$Y$167,FALSE),"OK", "Review")</f>
        <v>OK</v>
      </c>
      <c r="CL910" s="361" t="str">
        <f>IF(AI910&lt;=VLOOKUP($C910,Projections2[[#All],[ISOCode]:[Total 2024 Colombian Returnees]],'Population Projection V2'!$Z$167,FALSE),"OK", "Review")</f>
        <v>OK</v>
      </c>
      <c r="CM910" s="361" t="str">
        <f>IF(AJ910&lt;=VLOOKUP($C910,Projections2[[#All],[ISOCode]:[Total 2024 Colombian Returnees]],'Population Projection V2'!$AA$167,FALSE),"OK", "Review")</f>
        <v>OK</v>
      </c>
      <c r="CN910" s="361" t="str">
        <f>IF(AK910&lt;=VLOOKUP($C910,Projections2[[#All],[ISOCode]:[Total 2024 Colombian Returnees]],'Population Projection V2'!$AB$167,FALSE),"OK", "Review")</f>
        <v>OK</v>
      </c>
      <c r="CO910" s="361" t="str">
        <f>IF(AL910&lt;=VLOOKUP($C910,Projections2[[#All],[ISOCode]:[Total 2024 Colombian Returnees]],'Population Projection V2'!$AC$167,FALSE),"OK", "Review")</f>
        <v>OK</v>
      </c>
      <c r="CP910" s="361" t="str">
        <f>IF(AO910&lt;=VLOOKUP($C910,Projections2[[#All],[ISOCode]:[Total 2024 Colombian Returnees]],'Population Projection V2'!$AD$167,FALSE),"OK", "Review")</f>
        <v>OK</v>
      </c>
      <c r="CQ910" s="361" t="str">
        <f>IF(AP910&lt;=VLOOKUP($C910,Projections2[[#All],[ISOCode]:[Total 2024 Colombian Returnees]],'Population Projection V2'!$AE$167,FALSE),"OK", "Review")</f>
        <v>OK</v>
      </c>
      <c r="CR910" s="361" t="str">
        <f>IF(AQ910&lt;=VLOOKUP($C910,Projections2[[#All],[ISOCode]:[Total 2024 Colombian Returnees]],'Population Projection V2'!$AF$167,FALSE),"OK", "Review")</f>
        <v>OK</v>
      </c>
      <c r="CS910" s="361" t="str">
        <f>IF(AR910&lt;=VLOOKUP($C910,Projections2[[#All],[ISOCode]:[Total 2024 Colombian Returnees]],'Population Projection V2'!$AG$167,FALSE),"OK", "Review")</f>
        <v>OK</v>
      </c>
      <c r="CT910" s="361" t="str">
        <f>IF(AS910&lt;=VLOOKUP($C910,Projections2[[#All],[ISOCode]:[Total 2024 Colombian Returnees]],'Population Projection V2'!$AH$167,FALSE),"OK", "Review")</f>
        <v>OK</v>
      </c>
      <c r="CU910" s="361" t="str">
        <f>IF(AV910&lt;=VLOOKUP($C910,Projections2[[#All],[ISOCode]:[Total 2024 Colombian Returnees]],'Population Projection V2'!$AI$167,FALSE),"OK", "Review")</f>
        <v>OK</v>
      </c>
      <c r="CV910" s="361" t="str">
        <f>IF(AW910&lt;=VLOOKUP($C910,Projections2[[#All],[ISOCode]:[Total 2024 Colombian Returnees]],'Population Projection V2'!$AJ$167,FALSE),"OK", "Review")</f>
        <v>OK</v>
      </c>
      <c r="CW910" s="361" t="str">
        <f>IF(AX910&lt;=VLOOKUP($C910,Projections2[[#All],[ISOCode]:[Total 2024 Colombian Returnees]],'Population Projection V2'!$AK$167,FALSE),"OK", "Review")</f>
        <v>OK</v>
      </c>
      <c r="CX910" s="361" t="str">
        <f>IF(AY910&lt;=VLOOKUP($C910,Projections2[[#All],[ISOCode]:[Total 2024 Colombian Returnees]],'Population Projection V2'!$AL$167,FALSE),"OK", "Review")</f>
        <v>OK</v>
      </c>
      <c r="CY910" s="362" t="str">
        <f>IF(AZ910&lt;=VLOOKUP($C910,Projections2[[#All],[ISOCode]:[Total 2024 Colombian Returnees]],'Population Projection V2'!$AM$167,FALSE),"OK", "Review")</f>
        <v>OK</v>
      </c>
    </row>
    <row r="911" spans="1:103" x14ac:dyDescent="0.25">
      <c r="A911" s="218" t="s">
        <v>37</v>
      </c>
      <c r="B911" s="219" t="s">
        <v>37</v>
      </c>
      <c r="C911" s="219" t="s">
        <v>322</v>
      </c>
      <c r="D911" s="219" t="s">
        <v>19</v>
      </c>
      <c r="E911" s="219" t="s">
        <v>427</v>
      </c>
      <c r="F911" s="289">
        <f t="shared" si="339"/>
        <v>0</v>
      </c>
      <c r="G911" s="289">
        <f t="shared" si="340"/>
        <v>0</v>
      </c>
      <c r="H911" s="289">
        <f t="shared" si="341"/>
        <v>0</v>
      </c>
      <c r="I911" s="289">
        <f t="shared" si="342"/>
        <v>0</v>
      </c>
      <c r="J911" s="290">
        <f t="shared" si="343"/>
        <v>0</v>
      </c>
      <c r="K911" s="290">
        <f>VLOOKUP($C911,Projections2[[#All],[ISOCode]:[Total 2024 Colombian Returnees]],7,0)</f>
        <v>0</v>
      </c>
      <c r="L911" s="251"/>
      <c r="M911" s="236"/>
      <c r="N911" s="236"/>
      <c r="O911" s="236"/>
      <c r="P911" s="236"/>
      <c r="Q911" s="292"/>
      <c r="R911" s="224">
        <f>VLOOKUP($C911,Projections2[[#All],[ISOCode]:[Total 2024 Colombian Returnees]],12,0)</f>
        <v>0</v>
      </c>
      <c r="S911" s="293"/>
      <c r="T911" s="294"/>
      <c r="U911" s="294"/>
      <c r="V911" s="294"/>
      <c r="W911" s="226"/>
      <c r="X911" s="295"/>
      <c r="Y911" s="295">
        <f>VLOOKUP($C911,Projections2[[#All],[ISOCode]:[Total 2024 Colombian Returnees]],17,0)</f>
        <v>0</v>
      </c>
      <c r="Z911" s="296"/>
      <c r="AA911" s="297"/>
      <c r="AB911" s="297"/>
      <c r="AC911" s="297"/>
      <c r="AD911" s="297"/>
      <c r="AE911" s="297"/>
      <c r="AF911" s="297">
        <f>VLOOKUP($C911,Projections2[[#All],[ISOCode]:[Total 2024 Colombian Returnees]],22,0)</f>
        <v>0</v>
      </c>
      <c r="AG911" s="298"/>
      <c r="AH911" s="299"/>
      <c r="AI911" s="299"/>
      <c r="AJ911" s="299"/>
      <c r="AK911" s="299"/>
      <c r="AL911" s="300"/>
      <c r="AM911" s="230">
        <f>VLOOKUP($C911,Projections2[[#All],[ISOCode]:[Total 2024 Colombian Returnees]],27,0)</f>
        <v>0</v>
      </c>
      <c r="AN911" s="301"/>
      <c r="AO911" s="302"/>
      <c r="AP911" s="302"/>
      <c r="AQ911" s="302"/>
      <c r="AR911" s="302"/>
      <c r="AS911" s="303"/>
      <c r="AT911" s="303">
        <f>VLOOKUP($C911,Projections2[[#All],[ISOCode]:[Total 2024 Colombian Returnees]],32,0)</f>
        <v>0</v>
      </c>
      <c r="AU911" s="304"/>
      <c r="AV911" s="305"/>
      <c r="AW911" s="305"/>
      <c r="AX911" s="305"/>
      <c r="AY911" s="305"/>
      <c r="AZ911" s="306"/>
      <c r="BA911" s="306">
        <f>VLOOKUP($C911,Projections2[[#All],[ISOCode]:[Total 2024 Colombian Returnees]],37,0)</f>
        <v>0</v>
      </c>
      <c r="BB911" s="307"/>
      <c r="BC911" s="360" t="str">
        <f t="shared" si="344"/>
        <v>Ok</v>
      </c>
      <c r="BD911" s="361" t="str">
        <f t="shared" si="345"/>
        <v>Ok</v>
      </c>
      <c r="BE911" s="361" t="str">
        <f t="shared" si="346"/>
        <v>Ok</v>
      </c>
      <c r="BF911" s="361" t="str">
        <f t="shared" si="347"/>
        <v>Ok</v>
      </c>
      <c r="BG911" s="362" t="str">
        <f t="shared" si="348"/>
        <v>Ok</v>
      </c>
      <c r="BH911" s="360" t="str">
        <f t="shared" si="349"/>
        <v>Ok</v>
      </c>
      <c r="BI911" s="361" t="str">
        <f t="shared" si="350"/>
        <v>Ok</v>
      </c>
      <c r="BJ911" s="361" t="str">
        <f t="shared" si="351"/>
        <v>Ok</v>
      </c>
      <c r="BK911" s="361" t="str">
        <f t="shared" si="352"/>
        <v>Ok</v>
      </c>
      <c r="BL911" s="361" t="str">
        <f t="shared" si="353"/>
        <v>Ok</v>
      </c>
      <c r="BM911" s="361" t="str">
        <f t="shared" si="354"/>
        <v>Ok</v>
      </c>
      <c r="BN911" s="362" t="str">
        <f t="shared" si="355"/>
        <v>Ok</v>
      </c>
      <c r="BO911" s="360" t="str">
        <f t="shared" si="356"/>
        <v>No Pop.</v>
      </c>
      <c r="BP911" s="361" t="str">
        <f t="shared" si="357"/>
        <v>No Pop.</v>
      </c>
      <c r="BQ911" s="361" t="str">
        <f t="shared" si="358"/>
        <v>No Pop.</v>
      </c>
      <c r="BR911" s="361" t="str">
        <f t="shared" si="359"/>
        <v>No Pop.</v>
      </c>
      <c r="BS911" s="361" t="str">
        <f t="shared" si="360"/>
        <v>No Pop.</v>
      </c>
      <c r="BT911" s="361" t="str">
        <f t="shared" si="361"/>
        <v>No Pop.</v>
      </c>
      <c r="BU911" s="362" t="str">
        <f t="shared" si="362"/>
        <v>No Pop.</v>
      </c>
      <c r="BV911" s="360" t="str">
        <f>IF(M911&lt;=VLOOKUP($C911,Projections2[[#All],[ISOCode]:[Total 2024 Colombian Returnees]],'Population Projection V2'!$J$167,FALSE),"OK", "Review")</f>
        <v>OK</v>
      </c>
      <c r="BW911" s="361" t="str">
        <f>IF(N911&lt;=VLOOKUP($C911,Projections2[[#All],[ISOCode]:[Total 2024 Colombian Returnees]],'Population Projection V2'!$K$167,FALSE),"OK", "Review")</f>
        <v>OK</v>
      </c>
      <c r="BX911" s="361" t="str">
        <f>IF(O911&lt;=VLOOKUP($C911,Projections2[[#All],[ISOCode]:[Total 2024 Colombian Returnees]],'Population Projection V2'!$L$167,FALSE),"OK", "Review")</f>
        <v>OK</v>
      </c>
      <c r="BY911" s="361" t="str">
        <f>IF(P911&lt;=VLOOKUP($C911,Projections2[[#All],[ISOCode]:[Total 2024 Colombian Returnees]],'Population Projection V2'!$M$167,FALSE),"OK", "Review")</f>
        <v>OK</v>
      </c>
      <c r="BZ911" s="361" t="str">
        <f>IF(Q911&lt;=VLOOKUP($C911,Projections2[[#All],[ISOCode]:[Total 2024 Colombian Returnees]],'Population Projection V2'!$N$167,FALSE),"OK", "Review")</f>
        <v>OK</v>
      </c>
      <c r="CA911" s="361" t="str">
        <f>IF(T911&lt;=VLOOKUP($C911,Projections2[[#All],[ISOCode]:[Total 2024 Colombian Returnees]],'Population Projection V2'!$O$167,FALSE),"OK", "Review")</f>
        <v>OK</v>
      </c>
      <c r="CB911" s="361" t="str">
        <f>IF(U911&lt;=VLOOKUP($C911,Projections2[[#All],[ISOCode]:[Total 2024 Colombian Returnees]],'Population Projection V2'!$P$167,FALSE),"OK", "Review")</f>
        <v>OK</v>
      </c>
      <c r="CC911" s="361" t="str">
        <f>IF(V911&lt;=VLOOKUP($C911,Projections2[[#All],[ISOCode]:[Total 2024 Colombian Returnees]],'Population Projection V2'!$Q$167,FALSE),"OK", "Review")</f>
        <v>OK</v>
      </c>
      <c r="CD911" s="361" t="str">
        <f>IF(W911&lt;=VLOOKUP($C911,Projections2[[#All],[ISOCode]:[Total 2024 Colombian Returnees]],'Population Projection V2'!$R$167,FALSE),"OK", "Review")</f>
        <v>OK</v>
      </c>
      <c r="CE911" s="361" t="str">
        <f>IF(X911&lt;=VLOOKUP($C911,Projections2[[#All],[ISOCode]:[Total 2024 Colombian Returnees]],'Population Projection V2'!$S$167,FALSE),"OK", "Review")</f>
        <v>OK</v>
      </c>
      <c r="CF911" s="361" t="str">
        <f>IF(AA911&lt;=VLOOKUP($C911,Projections2[[#All],[ISOCode]:[Total 2024 Colombian Returnees]],'Population Projection V2'!$T$167,FALSE),"OK", "Review")</f>
        <v>OK</v>
      </c>
      <c r="CG911" s="361" t="str">
        <f>IF(AB911&lt;=VLOOKUP($C911,Projections2[[#All],[ISOCode]:[Total 2024 Colombian Returnees]],'Population Projection V2'!$U$167,FALSE),"OK", "Review")</f>
        <v>OK</v>
      </c>
      <c r="CH911" s="361" t="str">
        <f>IF(AC911&lt;=VLOOKUP($C911,Projections2[[#All],[ISOCode]:[Total 2024 Colombian Returnees]],'Population Projection V2'!$V$167,FALSE),"OK", "Review")</f>
        <v>OK</v>
      </c>
      <c r="CI911" s="361" t="str">
        <f>IF(AD911&lt;=VLOOKUP($C911,Projections2[[#All],[ISOCode]:[Total 2024 Colombian Returnees]],'Population Projection V2'!$W$167,FALSE),"OK", "Review")</f>
        <v>OK</v>
      </c>
      <c r="CJ911" s="361" t="str">
        <f>IF(AE911&lt;=VLOOKUP($C911,Projections2[[#All],[ISOCode]:[Total 2024 Colombian Returnees]],'Population Projection V2'!$X$167,FALSE),"OK", "Review")</f>
        <v>OK</v>
      </c>
      <c r="CK911" s="361" t="str">
        <f>IF(AH911&lt;=VLOOKUP($C911,Projections2[[#All],[ISOCode]:[Total 2024 Colombian Returnees]],'Population Projection V2'!$Y$167,FALSE),"OK", "Review")</f>
        <v>OK</v>
      </c>
      <c r="CL911" s="361" t="str">
        <f>IF(AI911&lt;=VLOOKUP($C911,Projections2[[#All],[ISOCode]:[Total 2024 Colombian Returnees]],'Population Projection V2'!$Z$167,FALSE),"OK", "Review")</f>
        <v>OK</v>
      </c>
      <c r="CM911" s="361" t="str">
        <f>IF(AJ911&lt;=VLOOKUP($C911,Projections2[[#All],[ISOCode]:[Total 2024 Colombian Returnees]],'Population Projection V2'!$AA$167,FALSE),"OK", "Review")</f>
        <v>OK</v>
      </c>
      <c r="CN911" s="361" t="str">
        <f>IF(AK911&lt;=VLOOKUP($C911,Projections2[[#All],[ISOCode]:[Total 2024 Colombian Returnees]],'Population Projection V2'!$AB$167,FALSE),"OK", "Review")</f>
        <v>OK</v>
      </c>
      <c r="CO911" s="361" t="str">
        <f>IF(AL911&lt;=VLOOKUP($C911,Projections2[[#All],[ISOCode]:[Total 2024 Colombian Returnees]],'Population Projection V2'!$AC$167,FALSE),"OK", "Review")</f>
        <v>OK</v>
      </c>
      <c r="CP911" s="361" t="str">
        <f>IF(AO911&lt;=VLOOKUP($C911,Projections2[[#All],[ISOCode]:[Total 2024 Colombian Returnees]],'Population Projection V2'!$AD$167,FALSE),"OK", "Review")</f>
        <v>OK</v>
      </c>
      <c r="CQ911" s="361" t="str">
        <f>IF(AP911&lt;=VLOOKUP($C911,Projections2[[#All],[ISOCode]:[Total 2024 Colombian Returnees]],'Population Projection V2'!$AE$167,FALSE),"OK", "Review")</f>
        <v>OK</v>
      </c>
      <c r="CR911" s="361" t="str">
        <f>IF(AQ911&lt;=VLOOKUP($C911,Projections2[[#All],[ISOCode]:[Total 2024 Colombian Returnees]],'Population Projection V2'!$AF$167,FALSE),"OK", "Review")</f>
        <v>OK</v>
      </c>
      <c r="CS911" s="361" t="str">
        <f>IF(AR911&lt;=VLOOKUP($C911,Projections2[[#All],[ISOCode]:[Total 2024 Colombian Returnees]],'Population Projection V2'!$AG$167,FALSE),"OK", "Review")</f>
        <v>OK</v>
      </c>
      <c r="CT911" s="361" t="str">
        <f>IF(AS911&lt;=VLOOKUP($C911,Projections2[[#All],[ISOCode]:[Total 2024 Colombian Returnees]],'Population Projection V2'!$AH$167,FALSE),"OK", "Review")</f>
        <v>OK</v>
      </c>
      <c r="CU911" s="361" t="str">
        <f>IF(AV911&lt;=VLOOKUP($C911,Projections2[[#All],[ISOCode]:[Total 2024 Colombian Returnees]],'Population Projection V2'!$AI$167,FALSE),"OK", "Review")</f>
        <v>OK</v>
      </c>
      <c r="CV911" s="361" t="str">
        <f>IF(AW911&lt;=VLOOKUP($C911,Projections2[[#All],[ISOCode]:[Total 2024 Colombian Returnees]],'Population Projection V2'!$AJ$167,FALSE),"OK", "Review")</f>
        <v>OK</v>
      </c>
      <c r="CW911" s="361" t="str">
        <f>IF(AX911&lt;=VLOOKUP($C911,Projections2[[#All],[ISOCode]:[Total 2024 Colombian Returnees]],'Population Projection V2'!$AK$167,FALSE),"OK", "Review")</f>
        <v>OK</v>
      </c>
      <c r="CX911" s="361" t="str">
        <f>IF(AY911&lt;=VLOOKUP($C911,Projections2[[#All],[ISOCode]:[Total 2024 Colombian Returnees]],'Population Projection V2'!$AL$167,FALSE),"OK", "Review")</f>
        <v>OK</v>
      </c>
      <c r="CY911" s="362" t="str">
        <f>IF(AZ911&lt;=VLOOKUP($C911,Projections2[[#All],[ISOCode]:[Total 2024 Colombian Returnees]],'Population Projection V2'!$AM$167,FALSE),"OK", "Review")</f>
        <v>OK</v>
      </c>
    </row>
    <row r="912" spans="1:103" x14ac:dyDescent="0.25">
      <c r="A912" s="218" t="s">
        <v>37</v>
      </c>
      <c r="B912" s="219" t="s">
        <v>37</v>
      </c>
      <c r="C912" s="219" t="s">
        <v>323</v>
      </c>
      <c r="D912" s="219" t="s">
        <v>20</v>
      </c>
      <c r="E912" s="219" t="s">
        <v>427</v>
      </c>
      <c r="F912" s="289">
        <f t="shared" si="339"/>
        <v>0</v>
      </c>
      <c r="G912" s="289">
        <f t="shared" si="340"/>
        <v>0</v>
      </c>
      <c r="H912" s="289">
        <f t="shared" si="341"/>
        <v>0</v>
      </c>
      <c r="I912" s="289">
        <f t="shared" si="342"/>
        <v>0</v>
      </c>
      <c r="J912" s="290">
        <f t="shared" si="343"/>
        <v>0</v>
      </c>
      <c r="K912" s="290">
        <f>VLOOKUP($C912,Projections2[[#All],[ISOCode]:[Total 2024 Colombian Returnees]],7,0)</f>
        <v>0</v>
      </c>
      <c r="L912" s="251"/>
      <c r="M912" s="236"/>
      <c r="N912" s="236"/>
      <c r="O912" s="236"/>
      <c r="P912" s="236"/>
      <c r="Q912" s="292"/>
      <c r="R912" s="224">
        <f>VLOOKUP($C912,Projections2[[#All],[ISOCode]:[Total 2024 Colombian Returnees]],12,0)</f>
        <v>0</v>
      </c>
      <c r="S912" s="293"/>
      <c r="T912" s="294"/>
      <c r="U912" s="294"/>
      <c r="V912" s="294"/>
      <c r="W912" s="226"/>
      <c r="X912" s="295"/>
      <c r="Y912" s="295">
        <f>VLOOKUP($C912,Projections2[[#All],[ISOCode]:[Total 2024 Colombian Returnees]],17,0)</f>
        <v>0</v>
      </c>
      <c r="Z912" s="296"/>
      <c r="AA912" s="297"/>
      <c r="AB912" s="297"/>
      <c r="AC912" s="297"/>
      <c r="AD912" s="297"/>
      <c r="AE912" s="297"/>
      <c r="AF912" s="297">
        <f>VLOOKUP($C912,Projections2[[#All],[ISOCode]:[Total 2024 Colombian Returnees]],22,0)</f>
        <v>0</v>
      </c>
      <c r="AG912" s="298"/>
      <c r="AH912" s="299"/>
      <c r="AI912" s="299"/>
      <c r="AJ912" s="299"/>
      <c r="AK912" s="299"/>
      <c r="AL912" s="300"/>
      <c r="AM912" s="230">
        <f>VLOOKUP($C912,Projections2[[#All],[ISOCode]:[Total 2024 Colombian Returnees]],27,0)</f>
        <v>0</v>
      </c>
      <c r="AN912" s="301"/>
      <c r="AO912" s="302"/>
      <c r="AP912" s="302"/>
      <c r="AQ912" s="302"/>
      <c r="AR912" s="302"/>
      <c r="AS912" s="303"/>
      <c r="AT912" s="303">
        <f>VLOOKUP($C912,Projections2[[#All],[ISOCode]:[Total 2024 Colombian Returnees]],32,0)</f>
        <v>0</v>
      </c>
      <c r="AU912" s="304"/>
      <c r="AV912" s="305"/>
      <c r="AW912" s="305"/>
      <c r="AX912" s="305"/>
      <c r="AY912" s="305"/>
      <c r="AZ912" s="306"/>
      <c r="BA912" s="306">
        <f>VLOOKUP($C912,Projections2[[#All],[ISOCode]:[Total 2024 Colombian Returnees]],37,0)</f>
        <v>0</v>
      </c>
      <c r="BB912" s="307"/>
      <c r="BC912" s="360" t="str">
        <f t="shared" si="344"/>
        <v>Ok</v>
      </c>
      <c r="BD912" s="361" t="str">
        <f t="shared" si="345"/>
        <v>Ok</v>
      </c>
      <c r="BE912" s="361" t="str">
        <f t="shared" si="346"/>
        <v>Ok</v>
      </c>
      <c r="BF912" s="361" t="str">
        <f t="shared" si="347"/>
        <v>Ok</v>
      </c>
      <c r="BG912" s="362" t="str">
        <f t="shared" si="348"/>
        <v>Ok</v>
      </c>
      <c r="BH912" s="360" t="str">
        <f t="shared" si="349"/>
        <v>Ok</v>
      </c>
      <c r="BI912" s="361" t="str">
        <f t="shared" si="350"/>
        <v>Ok</v>
      </c>
      <c r="BJ912" s="361" t="str">
        <f t="shared" si="351"/>
        <v>Ok</v>
      </c>
      <c r="BK912" s="361" t="str">
        <f t="shared" si="352"/>
        <v>Ok</v>
      </c>
      <c r="BL912" s="361" t="str">
        <f t="shared" si="353"/>
        <v>Ok</v>
      </c>
      <c r="BM912" s="361" t="str">
        <f t="shared" si="354"/>
        <v>Ok</v>
      </c>
      <c r="BN912" s="362" t="str">
        <f t="shared" si="355"/>
        <v>Ok</v>
      </c>
      <c r="BO912" s="360" t="str">
        <f t="shared" si="356"/>
        <v>No Pop.</v>
      </c>
      <c r="BP912" s="361" t="str">
        <f t="shared" si="357"/>
        <v>No Pop.</v>
      </c>
      <c r="BQ912" s="361" t="str">
        <f t="shared" si="358"/>
        <v>No Pop.</v>
      </c>
      <c r="BR912" s="361" t="str">
        <f t="shared" si="359"/>
        <v>No Pop.</v>
      </c>
      <c r="BS912" s="361" t="str">
        <f t="shared" si="360"/>
        <v>No Pop.</v>
      </c>
      <c r="BT912" s="361" t="str">
        <f t="shared" si="361"/>
        <v>No Pop.</v>
      </c>
      <c r="BU912" s="362" t="str">
        <f t="shared" si="362"/>
        <v>No Pop.</v>
      </c>
      <c r="BV912" s="360" t="str">
        <f>IF(M912&lt;=VLOOKUP($C912,Projections2[[#All],[ISOCode]:[Total 2024 Colombian Returnees]],'Population Projection V2'!$J$167,FALSE),"OK", "Review")</f>
        <v>OK</v>
      </c>
      <c r="BW912" s="361" t="str">
        <f>IF(N912&lt;=VLOOKUP($C912,Projections2[[#All],[ISOCode]:[Total 2024 Colombian Returnees]],'Population Projection V2'!$K$167,FALSE),"OK", "Review")</f>
        <v>OK</v>
      </c>
      <c r="BX912" s="361" t="str">
        <f>IF(O912&lt;=VLOOKUP($C912,Projections2[[#All],[ISOCode]:[Total 2024 Colombian Returnees]],'Population Projection V2'!$L$167,FALSE),"OK", "Review")</f>
        <v>OK</v>
      </c>
      <c r="BY912" s="361" t="str">
        <f>IF(P912&lt;=VLOOKUP($C912,Projections2[[#All],[ISOCode]:[Total 2024 Colombian Returnees]],'Population Projection V2'!$M$167,FALSE),"OK", "Review")</f>
        <v>OK</v>
      </c>
      <c r="BZ912" s="361" t="str">
        <f>IF(Q912&lt;=VLOOKUP($C912,Projections2[[#All],[ISOCode]:[Total 2024 Colombian Returnees]],'Population Projection V2'!$N$167,FALSE),"OK", "Review")</f>
        <v>OK</v>
      </c>
      <c r="CA912" s="361" t="str">
        <f>IF(T912&lt;=VLOOKUP($C912,Projections2[[#All],[ISOCode]:[Total 2024 Colombian Returnees]],'Population Projection V2'!$O$167,FALSE),"OK", "Review")</f>
        <v>OK</v>
      </c>
      <c r="CB912" s="361" t="str">
        <f>IF(U912&lt;=VLOOKUP($C912,Projections2[[#All],[ISOCode]:[Total 2024 Colombian Returnees]],'Population Projection V2'!$P$167,FALSE),"OK", "Review")</f>
        <v>OK</v>
      </c>
      <c r="CC912" s="361" t="str">
        <f>IF(V912&lt;=VLOOKUP($C912,Projections2[[#All],[ISOCode]:[Total 2024 Colombian Returnees]],'Population Projection V2'!$Q$167,FALSE),"OK", "Review")</f>
        <v>OK</v>
      </c>
      <c r="CD912" s="361" t="str">
        <f>IF(W912&lt;=VLOOKUP($C912,Projections2[[#All],[ISOCode]:[Total 2024 Colombian Returnees]],'Population Projection V2'!$R$167,FALSE),"OK", "Review")</f>
        <v>OK</v>
      </c>
      <c r="CE912" s="361" t="str">
        <f>IF(X912&lt;=VLOOKUP($C912,Projections2[[#All],[ISOCode]:[Total 2024 Colombian Returnees]],'Population Projection V2'!$S$167,FALSE),"OK", "Review")</f>
        <v>OK</v>
      </c>
      <c r="CF912" s="361" t="str">
        <f>IF(AA912&lt;=VLOOKUP($C912,Projections2[[#All],[ISOCode]:[Total 2024 Colombian Returnees]],'Population Projection V2'!$T$167,FALSE),"OK", "Review")</f>
        <v>OK</v>
      </c>
      <c r="CG912" s="361" t="str">
        <f>IF(AB912&lt;=VLOOKUP($C912,Projections2[[#All],[ISOCode]:[Total 2024 Colombian Returnees]],'Population Projection V2'!$U$167,FALSE),"OK", "Review")</f>
        <v>OK</v>
      </c>
      <c r="CH912" s="361" t="str">
        <f>IF(AC912&lt;=VLOOKUP($C912,Projections2[[#All],[ISOCode]:[Total 2024 Colombian Returnees]],'Population Projection V2'!$V$167,FALSE),"OK", "Review")</f>
        <v>OK</v>
      </c>
      <c r="CI912" s="361" t="str">
        <f>IF(AD912&lt;=VLOOKUP($C912,Projections2[[#All],[ISOCode]:[Total 2024 Colombian Returnees]],'Population Projection V2'!$W$167,FALSE),"OK", "Review")</f>
        <v>OK</v>
      </c>
      <c r="CJ912" s="361" t="str">
        <f>IF(AE912&lt;=VLOOKUP($C912,Projections2[[#All],[ISOCode]:[Total 2024 Colombian Returnees]],'Population Projection V2'!$X$167,FALSE),"OK", "Review")</f>
        <v>OK</v>
      </c>
      <c r="CK912" s="361" t="str">
        <f>IF(AH912&lt;=VLOOKUP($C912,Projections2[[#All],[ISOCode]:[Total 2024 Colombian Returnees]],'Population Projection V2'!$Y$167,FALSE),"OK", "Review")</f>
        <v>OK</v>
      </c>
      <c r="CL912" s="361" t="str">
        <f>IF(AI912&lt;=VLOOKUP($C912,Projections2[[#All],[ISOCode]:[Total 2024 Colombian Returnees]],'Population Projection V2'!$Z$167,FALSE),"OK", "Review")</f>
        <v>OK</v>
      </c>
      <c r="CM912" s="361" t="str">
        <f>IF(AJ912&lt;=VLOOKUP($C912,Projections2[[#All],[ISOCode]:[Total 2024 Colombian Returnees]],'Population Projection V2'!$AA$167,FALSE),"OK", "Review")</f>
        <v>OK</v>
      </c>
      <c r="CN912" s="361" t="str">
        <f>IF(AK912&lt;=VLOOKUP($C912,Projections2[[#All],[ISOCode]:[Total 2024 Colombian Returnees]],'Population Projection V2'!$AB$167,FALSE),"OK", "Review")</f>
        <v>OK</v>
      </c>
      <c r="CO912" s="361" t="str">
        <f>IF(AL912&lt;=VLOOKUP($C912,Projections2[[#All],[ISOCode]:[Total 2024 Colombian Returnees]],'Population Projection V2'!$AC$167,FALSE),"OK", "Review")</f>
        <v>OK</v>
      </c>
      <c r="CP912" s="361" t="str">
        <f>IF(AO912&lt;=VLOOKUP($C912,Projections2[[#All],[ISOCode]:[Total 2024 Colombian Returnees]],'Population Projection V2'!$AD$167,FALSE),"OK", "Review")</f>
        <v>OK</v>
      </c>
      <c r="CQ912" s="361" t="str">
        <f>IF(AP912&lt;=VLOOKUP($C912,Projections2[[#All],[ISOCode]:[Total 2024 Colombian Returnees]],'Population Projection V2'!$AE$167,FALSE),"OK", "Review")</f>
        <v>OK</v>
      </c>
      <c r="CR912" s="361" t="str">
        <f>IF(AQ912&lt;=VLOOKUP($C912,Projections2[[#All],[ISOCode]:[Total 2024 Colombian Returnees]],'Population Projection V2'!$AF$167,FALSE),"OK", "Review")</f>
        <v>OK</v>
      </c>
      <c r="CS912" s="361" t="str">
        <f>IF(AR912&lt;=VLOOKUP($C912,Projections2[[#All],[ISOCode]:[Total 2024 Colombian Returnees]],'Population Projection V2'!$AG$167,FALSE),"OK", "Review")</f>
        <v>OK</v>
      </c>
      <c r="CT912" s="361" t="str">
        <f>IF(AS912&lt;=VLOOKUP($C912,Projections2[[#All],[ISOCode]:[Total 2024 Colombian Returnees]],'Population Projection V2'!$AH$167,FALSE),"OK", "Review")</f>
        <v>OK</v>
      </c>
      <c r="CU912" s="361" t="str">
        <f>IF(AV912&lt;=VLOOKUP($C912,Projections2[[#All],[ISOCode]:[Total 2024 Colombian Returnees]],'Population Projection V2'!$AI$167,FALSE),"OK", "Review")</f>
        <v>OK</v>
      </c>
      <c r="CV912" s="361" t="str">
        <f>IF(AW912&lt;=VLOOKUP($C912,Projections2[[#All],[ISOCode]:[Total 2024 Colombian Returnees]],'Population Projection V2'!$AJ$167,FALSE),"OK", "Review")</f>
        <v>OK</v>
      </c>
      <c r="CW912" s="361" t="str">
        <f>IF(AX912&lt;=VLOOKUP($C912,Projections2[[#All],[ISOCode]:[Total 2024 Colombian Returnees]],'Population Projection V2'!$AK$167,FALSE),"OK", "Review")</f>
        <v>OK</v>
      </c>
      <c r="CX912" s="361" t="str">
        <f>IF(AY912&lt;=VLOOKUP($C912,Projections2[[#All],[ISOCode]:[Total 2024 Colombian Returnees]],'Population Projection V2'!$AL$167,FALSE),"OK", "Review")</f>
        <v>OK</v>
      </c>
      <c r="CY912" s="362" t="str">
        <f>IF(AZ912&lt;=VLOOKUP($C912,Projections2[[#All],[ISOCode]:[Total 2024 Colombian Returnees]],'Population Projection V2'!$AM$167,FALSE),"OK", "Review")</f>
        <v>OK</v>
      </c>
    </row>
    <row r="913" spans="1:103" x14ac:dyDescent="0.25">
      <c r="A913" s="218" t="s">
        <v>37</v>
      </c>
      <c r="B913" s="219" t="s">
        <v>37</v>
      </c>
      <c r="C913" s="219" t="s">
        <v>306</v>
      </c>
      <c r="D913" s="219" t="s">
        <v>21</v>
      </c>
      <c r="E913" s="219" t="s">
        <v>427</v>
      </c>
      <c r="F913" s="289">
        <f t="shared" si="339"/>
        <v>0</v>
      </c>
      <c r="G913" s="289">
        <f t="shared" si="340"/>
        <v>0</v>
      </c>
      <c r="H913" s="289">
        <f t="shared" si="341"/>
        <v>0</v>
      </c>
      <c r="I913" s="289">
        <f t="shared" si="342"/>
        <v>0</v>
      </c>
      <c r="J913" s="290">
        <f t="shared" si="343"/>
        <v>0</v>
      </c>
      <c r="K913" s="290">
        <f>VLOOKUP($C913,Projections2[[#All],[ISOCode]:[Total 2024 Colombian Returnees]],7,0)</f>
        <v>0</v>
      </c>
      <c r="L913" s="251"/>
      <c r="M913" s="236"/>
      <c r="N913" s="236"/>
      <c r="O913" s="236"/>
      <c r="P913" s="236"/>
      <c r="Q913" s="292"/>
      <c r="R913" s="224">
        <f>VLOOKUP($C913,Projections2[[#All],[ISOCode]:[Total 2024 Colombian Returnees]],12,0)</f>
        <v>0</v>
      </c>
      <c r="S913" s="293"/>
      <c r="T913" s="294"/>
      <c r="U913" s="294"/>
      <c r="V913" s="294"/>
      <c r="W913" s="226"/>
      <c r="X913" s="295"/>
      <c r="Y913" s="295">
        <f>VLOOKUP($C913,Projections2[[#All],[ISOCode]:[Total 2024 Colombian Returnees]],17,0)</f>
        <v>0</v>
      </c>
      <c r="Z913" s="296"/>
      <c r="AA913" s="297"/>
      <c r="AB913" s="297"/>
      <c r="AC913" s="297"/>
      <c r="AD913" s="297"/>
      <c r="AE913" s="297"/>
      <c r="AF913" s="297">
        <f>VLOOKUP($C913,Projections2[[#All],[ISOCode]:[Total 2024 Colombian Returnees]],22,0)</f>
        <v>0</v>
      </c>
      <c r="AG913" s="298"/>
      <c r="AH913" s="299"/>
      <c r="AI913" s="299"/>
      <c r="AJ913" s="299"/>
      <c r="AK913" s="299"/>
      <c r="AL913" s="300"/>
      <c r="AM913" s="230">
        <f>VLOOKUP($C913,Projections2[[#All],[ISOCode]:[Total 2024 Colombian Returnees]],27,0)</f>
        <v>0</v>
      </c>
      <c r="AN913" s="301"/>
      <c r="AO913" s="302"/>
      <c r="AP913" s="302"/>
      <c r="AQ913" s="302"/>
      <c r="AR913" s="302"/>
      <c r="AS913" s="303"/>
      <c r="AT913" s="303">
        <f>VLOOKUP($C913,Projections2[[#All],[ISOCode]:[Total 2024 Colombian Returnees]],32,0)</f>
        <v>0</v>
      </c>
      <c r="AU913" s="304"/>
      <c r="AV913" s="305"/>
      <c r="AW913" s="305"/>
      <c r="AX913" s="305"/>
      <c r="AY913" s="305"/>
      <c r="AZ913" s="306"/>
      <c r="BA913" s="306">
        <f>VLOOKUP($C913,Projections2[[#All],[ISOCode]:[Total 2024 Colombian Returnees]],37,0)</f>
        <v>0</v>
      </c>
      <c r="BB913" s="307"/>
      <c r="BC913" s="360" t="str">
        <f t="shared" si="344"/>
        <v>Ok</v>
      </c>
      <c r="BD913" s="361" t="str">
        <f t="shared" si="345"/>
        <v>Ok</v>
      </c>
      <c r="BE913" s="361" t="str">
        <f t="shared" si="346"/>
        <v>Ok</v>
      </c>
      <c r="BF913" s="361" t="str">
        <f t="shared" si="347"/>
        <v>Ok</v>
      </c>
      <c r="BG913" s="362" t="str">
        <f t="shared" si="348"/>
        <v>Ok</v>
      </c>
      <c r="BH913" s="360" t="str">
        <f t="shared" si="349"/>
        <v>Ok</v>
      </c>
      <c r="BI913" s="361" t="str">
        <f t="shared" si="350"/>
        <v>Ok</v>
      </c>
      <c r="BJ913" s="361" t="str">
        <f t="shared" si="351"/>
        <v>Ok</v>
      </c>
      <c r="BK913" s="361" t="str">
        <f t="shared" si="352"/>
        <v>Ok</v>
      </c>
      <c r="BL913" s="361" t="str">
        <f t="shared" si="353"/>
        <v>Ok</v>
      </c>
      <c r="BM913" s="361" t="str">
        <f t="shared" si="354"/>
        <v>Ok</v>
      </c>
      <c r="BN913" s="362" t="str">
        <f t="shared" si="355"/>
        <v>Ok</v>
      </c>
      <c r="BO913" s="360" t="str">
        <f t="shared" si="356"/>
        <v>No Pop.</v>
      </c>
      <c r="BP913" s="361" t="str">
        <f t="shared" si="357"/>
        <v>No Pop.</v>
      </c>
      <c r="BQ913" s="361" t="str">
        <f t="shared" si="358"/>
        <v>No Pop.</v>
      </c>
      <c r="BR913" s="361" t="str">
        <f t="shared" si="359"/>
        <v>No Pop.</v>
      </c>
      <c r="BS913" s="361" t="str">
        <f t="shared" si="360"/>
        <v>No Pop.</v>
      </c>
      <c r="BT913" s="361" t="str">
        <f t="shared" si="361"/>
        <v>No Pop.</v>
      </c>
      <c r="BU913" s="362" t="str">
        <f t="shared" si="362"/>
        <v>No Pop.</v>
      </c>
      <c r="BV913" s="360" t="str">
        <f>IF(M913&lt;=VLOOKUP($C913,Projections2[[#All],[ISOCode]:[Total 2024 Colombian Returnees]],'Population Projection V2'!$J$167,FALSE),"OK", "Review")</f>
        <v>OK</v>
      </c>
      <c r="BW913" s="361" t="str">
        <f>IF(N913&lt;=VLOOKUP($C913,Projections2[[#All],[ISOCode]:[Total 2024 Colombian Returnees]],'Population Projection V2'!$K$167,FALSE),"OK", "Review")</f>
        <v>OK</v>
      </c>
      <c r="BX913" s="361" t="str">
        <f>IF(O913&lt;=VLOOKUP($C913,Projections2[[#All],[ISOCode]:[Total 2024 Colombian Returnees]],'Population Projection V2'!$L$167,FALSE),"OK", "Review")</f>
        <v>OK</v>
      </c>
      <c r="BY913" s="361" t="str">
        <f>IF(P913&lt;=VLOOKUP($C913,Projections2[[#All],[ISOCode]:[Total 2024 Colombian Returnees]],'Population Projection V2'!$M$167,FALSE),"OK", "Review")</f>
        <v>OK</v>
      </c>
      <c r="BZ913" s="361" t="str">
        <f>IF(Q913&lt;=VLOOKUP($C913,Projections2[[#All],[ISOCode]:[Total 2024 Colombian Returnees]],'Population Projection V2'!$N$167,FALSE),"OK", "Review")</f>
        <v>OK</v>
      </c>
      <c r="CA913" s="361" t="str">
        <f>IF(T913&lt;=VLOOKUP($C913,Projections2[[#All],[ISOCode]:[Total 2024 Colombian Returnees]],'Population Projection V2'!$O$167,FALSE),"OK", "Review")</f>
        <v>OK</v>
      </c>
      <c r="CB913" s="361" t="str">
        <f>IF(U913&lt;=VLOOKUP($C913,Projections2[[#All],[ISOCode]:[Total 2024 Colombian Returnees]],'Population Projection V2'!$P$167,FALSE),"OK", "Review")</f>
        <v>OK</v>
      </c>
      <c r="CC913" s="361" t="str">
        <f>IF(V913&lt;=VLOOKUP($C913,Projections2[[#All],[ISOCode]:[Total 2024 Colombian Returnees]],'Population Projection V2'!$Q$167,FALSE),"OK", "Review")</f>
        <v>OK</v>
      </c>
      <c r="CD913" s="361" t="str">
        <f>IF(W913&lt;=VLOOKUP($C913,Projections2[[#All],[ISOCode]:[Total 2024 Colombian Returnees]],'Population Projection V2'!$R$167,FALSE),"OK", "Review")</f>
        <v>OK</v>
      </c>
      <c r="CE913" s="361" t="str">
        <f>IF(X913&lt;=VLOOKUP($C913,Projections2[[#All],[ISOCode]:[Total 2024 Colombian Returnees]],'Population Projection V2'!$S$167,FALSE),"OK", "Review")</f>
        <v>OK</v>
      </c>
      <c r="CF913" s="361" t="str">
        <f>IF(AA913&lt;=VLOOKUP($C913,Projections2[[#All],[ISOCode]:[Total 2024 Colombian Returnees]],'Population Projection V2'!$T$167,FALSE),"OK", "Review")</f>
        <v>OK</v>
      </c>
      <c r="CG913" s="361" t="str">
        <f>IF(AB913&lt;=VLOOKUP($C913,Projections2[[#All],[ISOCode]:[Total 2024 Colombian Returnees]],'Population Projection V2'!$U$167,FALSE),"OK", "Review")</f>
        <v>OK</v>
      </c>
      <c r="CH913" s="361" t="str">
        <f>IF(AC913&lt;=VLOOKUP($C913,Projections2[[#All],[ISOCode]:[Total 2024 Colombian Returnees]],'Population Projection V2'!$V$167,FALSE),"OK", "Review")</f>
        <v>OK</v>
      </c>
      <c r="CI913" s="361" t="str">
        <f>IF(AD913&lt;=VLOOKUP($C913,Projections2[[#All],[ISOCode]:[Total 2024 Colombian Returnees]],'Population Projection V2'!$W$167,FALSE),"OK", "Review")</f>
        <v>OK</v>
      </c>
      <c r="CJ913" s="361" t="str">
        <f>IF(AE913&lt;=VLOOKUP($C913,Projections2[[#All],[ISOCode]:[Total 2024 Colombian Returnees]],'Population Projection V2'!$X$167,FALSE),"OK", "Review")</f>
        <v>OK</v>
      </c>
      <c r="CK913" s="361" t="str">
        <f>IF(AH913&lt;=VLOOKUP($C913,Projections2[[#All],[ISOCode]:[Total 2024 Colombian Returnees]],'Population Projection V2'!$Y$167,FALSE),"OK", "Review")</f>
        <v>OK</v>
      </c>
      <c r="CL913" s="361" t="str">
        <f>IF(AI913&lt;=VLOOKUP($C913,Projections2[[#All],[ISOCode]:[Total 2024 Colombian Returnees]],'Population Projection V2'!$Z$167,FALSE),"OK", "Review")</f>
        <v>OK</v>
      </c>
      <c r="CM913" s="361" t="str">
        <f>IF(AJ913&lt;=VLOOKUP($C913,Projections2[[#All],[ISOCode]:[Total 2024 Colombian Returnees]],'Population Projection V2'!$AA$167,FALSE),"OK", "Review")</f>
        <v>OK</v>
      </c>
      <c r="CN913" s="361" t="str">
        <f>IF(AK913&lt;=VLOOKUP($C913,Projections2[[#All],[ISOCode]:[Total 2024 Colombian Returnees]],'Population Projection V2'!$AB$167,FALSE),"OK", "Review")</f>
        <v>OK</v>
      </c>
      <c r="CO913" s="361" t="str">
        <f>IF(AL913&lt;=VLOOKUP($C913,Projections2[[#All],[ISOCode]:[Total 2024 Colombian Returnees]],'Population Projection V2'!$AC$167,FALSE),"OK", "Review")</f>
        <v>OK</v>
      </c>
      <c r="CP913" s="361" t="str">
        <f>IF(AO913&lt;=VLOOKUP($C913,Projections2[[#All],[ISOCode]:[Total 2024 Colombian Returnees]],'Population Projection V2'!$AD$167,FALSE),"OK", "Review")</f>
        <v>OK</v>
      </c>
      <c r="CQ913" s="361" t="str">
        <f>IF(AP913&lt;=VLOOKUP($C913,Projections2[[#All],[ISOCode]:[Total 2024 Colombian Returnees]],'Population Projection V2'!$AE$167,FALSE),"OK", "Review")</f>
        <v>OK</v>
      </c>
      <c r="CR913" s="361" t="str">
        <f>IF(AQ913&lt;=VLOOKUP($C913,Projections2[[#All],[ISOCode]:[Total 2024 Colombian Returnees]],'Population Projection V2'!$AF$167,FALSE),"OK", "Review")</f>
        <v>OK</v>
      </c>
      <c r="CS913" s="361" t="str">
        <f>IF(AR913&lt;=VLOOKUP($C913,Projections2[[#All],[ISOCode]:[Total 2024 Colombian Returnees]],'Population Projection V2'!$AG$167,FALSE),"OK", "Review")</f>
        <v>OK</v>
      </c>
      <c r="CT913" s="361" t="str">
        <f>IF(AS913&lt;=VLOOKUP($C913,Projections2[[#All],[ISOCode]:[Total 2024 Colombian Returnees]],'Population Projection V2'!$AH$167,FALSE),"OK", "Review")</f>
        <v>OK</v>
      </c>
      <c r="CU913" s="361" t="str">
        <f>IF(AV913&lt;=VLOOKUP($C913,Projections2[[#All],[ISOCode]:[Total 2024 Colombian Returnees]],'Population Projection V2'!$AI$167,FALSE),"OK", "Review")</f>
        <v>OK</v>
      </c>
      <c r="CV913" s="361" t="str">
        <f>IF(AW913&lt;=VLOOKUP($C913,Projections2[[#All],[ISOCode]:[Total 2024 Colombian Returnees]],'Population Projection V2'!$AJ$167,FALSE),"OK", "Review")</f>
        <v>OK</v>
      </c>
      <c r="CW913" s="361" t="str">
        <f>IF(AX913&lt;=VLOOKUP($C913,Projections2[[#All],[ISOCode]:[Total 2024 Colombian Returnees]],'Population Projection V2'!$AK$167,FALSE),"OK", "Review")</f>
        <v>OK</v>
      </c>
      <c r="CX913" s="361" t="str">
        <f>IF(AY913&lt;=VLOOKUP($C913,Projections2[[#All],[ISOCode]:[Total 2024 Colombian Returnees]],'Population Projection V2'!$AL$167,FALSE),"OK", "Review")</f>
        <v>OK</v>
      </c>
      <c r="CY913" s="362" t="str">
        <f>IF(AZ913&lt;=VLOOKUP($C913,Projections2[[#All],[ISOCode]:[Total 2024 Colombian Returnees]],'Population Projection V2'!$AM$167,FALSE),"OK", "Review")</f>
        <v>OK</v>
      </c>
    </row>
    <row r="914" spans="1:103" x14ac:dyDescent="0.25">
      <c r="A914" s="218" t="s">
        <v>37</v>
      </c>
      <c r="B914" s="219" t="s">
        <v>37</v>
      </c>
      <c r="C914" s="219" t="s">
        <v>307</v>
      </c>
      <c r="D914" s="219" t="s">
        <v>22</v>
      </c>
      <c r="E914" s="219" t="s">
        <v>427</v>
      </c>
      <c r="F914" s="289">
        <f t="shared" si="339"/>
        <v>0</v>
      </c>
      <c r="G914" s="289">
        <f t="shared" si="340"/>
        <v>0</v>
      </c>
      <c r="H914" s="289">
        <f t="shared" si="341"/>
        <v>0</v>
      </c>
      <c r="I914" s="289">
        <f t="shared" si="342"/>
        <v>0</v>
      </c>
      <c r="J914" s="290">
        <f t="shared" si="343"/>
        <v>0</v>
      </c>
      <c r="K914" s="290">
        <f>VLOOKUP($C914,Projections2[[#All],[ISOCode]:[Total 2024 Colombian Returnees]],7,0)</f>
        <v>0</v>
      </c>
      <c r="L914" s="251"/>
      <c r="M914" s="236"/>
      <c r="N914" s="236"/>
      <c r="O914" s="236"/>
      <c r="P914" s="236"/>
      <c r="Q914" s="292"/>
      <c r="R914" s="224">
        <f>VLOOKUP($C914,Projections2[[#All],[ISOCode]:[Total 2024 Colombian Returnees]],12,0)</f>
        <v>0</v>
      </c>
      <c r="S914" s="293"/>
      <c r="T914" s="294"/>
      <c r="U914" s="294"/>
      <c r="V914" s="294"/>
      <c r="W914" s="226"/>
      <c r="X914" s="295"/>
      <c r="Y914" s="295">
        <f>VLOOKUP($C914,Projections2[[#All],[ISOCode]:[Total 2024 Colombian Returnees]],17,0)</f>
        <v>0</v>
      </c>
      <c r="Z914" s="296"/>
      <c r="AA914" s="297"/>
      <c r="AB914" s="297"/>
      <c r="AC914" s="297"/>
      <c r="AD914" s="297"/>
      <c r="AE914" s="297"/>
      <c r="AF914" s="297">
        <f>VLOOKUP($C914,Projections2[[#All],[ISOCode]:[Total 2024 Colombian Returnees]],22,0)</f>
        <v>0</v>
      </c>
      <c r="AG914" s="298"/>
      <c r="AH914" s="299"/>
      <c r="AI914" s="299"/>
      <c r="AJ914" s="299"/>
      <c r="AK914" s="299"/>
      <c r="AL914" s="300"/>
      <c r="AM914" s="230">
        <f>VLOOKUP($C914,Projections2[[#All],[ISOCode]:[Total 2024 Colombian Returnees]],27,0)</f>
        <v>0</v>
      </c>
      <c r="AN914" s="301"/>
      <c r="AO914" s="302"/>
      <c r="AP914" s="302"/>
      <c r="AQ914" s="302"/>
      <c r="AR914" s="302"/>
      <c r="AS914" s="303"/>
      <c r="AT914" s="303">
        <f>VLOOKUP($C914,Projections2[[#All],[ISOCode]:[Total 2024 Colombian Returnees]],32,0)</f>
        <v>0</v>
      </c>
      <c r="AU914" s="304"/>
      <c r="AV914" s="305"/>
      <c r="AW914" s="305"/>
      <c r="AX914" s="305"/>
      <c r="AY914" s="305"/>
      <c r="AZ914" s="306"/>
      <c r="BA914" s="306">
        <f>VLOOKUP($C914,Projections2[[#All],[ISOCode]:[Total 2024 Colombian Returnees]],37,0)</f>
        <v>0</v>
      </c>
      <c r="BB914" s="307"/>
      <c r="BC914" s="360" t="str">
        <f t="shared" si="344"/>
        <v>Ok</v>
      </c>
      <c r="BD914" s="361" t="str">
        <f t="shared" si="345"/>
        <v>Ok</v>
      </c>
      <c r="BE914" s="361" t="str">
        <f t="shared" si="346"/>
        <v>Ok</v>
      </c>
      <c r="BF914" s="361" t="str">
        <f t="shared" si="347"/>
        <v>Ok</v>
      </c>
      <c r="BG914" s="362" t="str">
        <f t="shared" si="348"/>
        <v>Ok</v>
      </c>
      <c r="BH914" s="360" t="str">
        <f t="shared" si="349"/>
        <v>Ok</v>
      </c>
      <c r="BI914" s="361" t="str">
        <f t="shared" si="350"/>
        <v>Ok</v>
      </c>
      <c r="BJ914" s="361" t="str">
        <f t="shared" si="351"/>
        <v>Ok</v>
      </c>
      <c r="BK914" s="361" t="str">
        <f t="shared" si="352"/>
        <v>Ok</v>
      </c>
      <c r="BL914" s="361" t="str">
        <f t="shared" si="353"/>
        <v>Ok</v>
      </c>
      <c r="BM914" s="361" t="str">
        <f t="shared" si="354"/>
        <v>Ok</v>
      </c>
      <c r="BN914" s="362" t="str">
        <f t="shared" si="355"/>
        <v>Ok</v>
      </c>
      <c r="BO914" s="360" t="str">
        <f t="shared" si="356"/>
        <v>No Pop.</v>
      </c>
      <c r="BP914" s="361" t="str">
        <f t="shared" si="357"/>
        <v>No Pop.</v>
      </c>
      <c r="BQ914" s="361" t="str">
        <f t="shared" si="358"/>
        <v>No Pop.</v>
      </c>
      <c r="BR914" s="361" t="str">
        <f t="shared" si="359"/>
        <v>No Pop.</v>
      </c>
      <c r="BS914" s="361" t="str">
        <f t="shared" si="360"/>
        <v>No Pop.</v>
      </c>
      <c r="BT914" s="361" t="str">
        <f t="shared" si="361"/>
        <v>No Pop.</v>
      </c>
      <c r="BU914" s="362" t="str">
        <f t="shared" si="362"/>
        <v>No Pop.</v>
      </c>
      <c r="BV914" s="360" t="str">
        <f>IF(M914&lt;=VLOOKUP($C914,Projections2[[#All],[ISOCode]:[Total 2024 Colombian Returnees]],'Population Projection V2'!$J$167,FALSE),"OK", "Review")</f>
        <v>OK</v>
      </c>
      <c r="BW914" s="361" t="str">
        <f>IF(N914&lt;=VLOOKUP($C914,Projections2[[#All],[ISOCode]:[Total 2024 Colombian Returnees]],'Population Projection V2'!$K$167,FALSE),"OK", "Review")</f>
        <v>OK</v>
      </c>
      <c r="BX914" s="361" t="str">
        <f>IF(O914&lt;=VLOOKUP($C914,Projections2[[#All],[ISOCode]:[Total 2024 Colombian Returnees]],'Population Projection V2'!$L$167,FALSE),"OK", "Review")</f>
        <v>OK</v>
      </c>
      <c r="BY914" s="361" t="str">
        <f>IF(P914&lt;=VLOOKUP($C914,Projections2[[#All],[ISOCode]:[Total 2024 Colombian Returnees]],'Population Projection V2'!$M$167,FALSE),"OK", "Review")</f>
        <v>OK</v>
      </c>
      <c r="BZ914" s="361" t="str">
        <f>IF(Q914&lt;=VLOOKUP($C914,Projections2[[#All],[ISOCode]:[Total 2024 Colombian Returnees]],'Population Projection V2'!$N$167,FALSE),"OK", "Review")</f>
        <v>OK</v>
      </c>
      <c r="CA914" s="361" t="str">
        <f>IF(T914&lt;=VLOOKUP($C914,Projections2[[#All],[ISOCode]:[Total 2024 Colombian Returnees]],'Population Projection V2'!$O$167,FALSE),"OK", "Review")</f>
        <v>OK</v>
      </c>
      <c r="CB914" s="361" t="str">
        <f>IF(U914&lt;=VLOOKUP($C914,Projections2[[#All],[ISOCode]:[Total 2024 Colombian Returnees]],'Population Projection V2'!$P$167,FALSE),"OK", "Review")</f>
        <v>OK</v>
      </c>
      <c r="CC914" s="361" t="str">
        <f>IF(V914&lt;=VLOOKUP($C914,Projections2[[#All],[ISOCode]:[Total 2024 Colombian Returnees]],'Population Projection V2'!$Q$167,FALSE),"OK", "Review")</f>
        <v>OK</v>
      </c>
      <c r="CD914" s="361" t="str">
        <f>IF(W914&lt;=VLOOKUP($C914,Projections2[[#All],[ISOCode]:[Total 2024 Colombian Returnees]],'Population Projection V2'!$R$167,FALSE),"OK", "Review")</f>
        <v>OK</v>
      </c>
      <c r="CE914" s="361" t="str">
        <f>IF(X914&lt;=VLOOKUP($C914,Projections2[[#All],[ISOCode]:[Total 2024 Colombian Returnees]],'Population Projection V2'!$S$167,FALSE),"OK", "Review")</f>
        <v>OK</v>
      </c>
      <c r="CF914" s="361" t="str">
        <f>IF(AA914&lt;=VLOOKUP($C914,Projections2[[#All],[ISOCode]:[Total 2024 Colombian Returnees]],'Population Projection V2'!$T$167,FALSE),"OK", "Review")</f>
        <v>OK</v>
      </c>
      <c r="CG914" s="361" t="str">
        <f>IF(AB914&lt;=VLOOKUP($C914,Projections2[[#All],[ISOCode]:[Total 2024 Colombian Returnees]],'Population Projection V2'!$U$167,FALSE),"OK", "Review")</f>
        <v>OK</v>
      </c>
      <c r="CH914" s="361" t="str">
        <f>IF(AC914&lt;=VLOOKUP($C914,Projections2[[#All],[ISOCode]:[Total 2024 Colombian Returnees]],'Population Projection V2'!$V$167,FALSE),"OK", "Review")</f>
        <v>OK</v>
      </c>
      <c r="CI914" s="361" t="str">
        <f>IF(AD914&lt;=VLOOKUP($C914,Projections2[[#All],[ISOCode]:[Total 2024 Colombian Returnees]],'Population Projection V2'!$W$167,FALSE),"OK", "Review")</f>
        <v>OK</v>
      </c>
      <c r="CJ914" s="361" t="str">
        <f>IF(AE914&lt;=VLOOKUP($C914,Projections2[[#All],[ISOCode]:[Total 2024 Colombian Returnees]],'Population Projection V2'!$X$167,FALSE),"OK", "Review")</f>
        <v>OK</v>
      </c>
      <c r="CK914" s="361" t="str">
        <f>IF(AH914&lt;=VLOOKUP($C914,Projections2[[#All],[ISOCode]:[Total 2024 Colombian Returnees]],'Population Projection V2'!$Y$167,FALSE),"OK", "Review")</f>
        <v>OK</v>
      </c>
      <c r="CL914" s="361" t="str">
        <f>IF(AI914&lt;=VLOOKUP($C914,Projections2[[#All],[ISOCode]:[Total 2024 Colombian Returnees]],'Population Projection V2'!$Z$167,FALSE),"OK", "Review")</f>
        <v>OK</v>
      </c>
      <c r="CM914" s="361" t="str">
        <f>IF(AJ914&lt;=VLOOKUP($C914,Projections2[[#All],[ISOCode]:[Total 2024 Colombian Returnees]],'Population Projection V2'!$AA$167,FALSE),"OK", "Review")</f>
        <v>OK</v>
      </c>
      <c r="CN914" s="361" t="str">
        <f>IF(AK914&lt;=VLOOKUP($C914,Projections2[[#All],[ISOCode]:[Total 2024 Colombian Returnees]],'Population Projection V2'!$AB$167,FALSE),"OK", "Review")</f>
        <v>OK</v>
      </c>
      <c r="CO914" s="361" t="str">
        <f>IF(AL914&lt;=VLOOKUP($C914,Projections2[[#All],[ISOCode]:[Total 2024 Colombian Returnees]],'Population Projection V2'!$AC$167,FALSE),"OK", "Review")</f>
        <v>OK</v>
      </c>
      <c r="CP914" s="361" t="str">
        <f>IF(AO914&lt;=VLOOKUP($C914,Projections2[[#All],[ISOCode]:[Total 2024 Colombian Returnees]],'Population Projection V2'!$AD$167,FALSE),"OK", "Review")</f>
        <v>OK</v>
      </c>
      <c r="CQ914" s="361" t="str">
        <f>IF(AP914&lt;=VLOOKUP($C914,Projections2[[#All],[ISOCode]:[Total 2024 Colombian Returnees]],'Population Projection V2'!$AE$167,FALSE),"OK", "Review")</f>
        <v>OK</v>
      </c>
      <c r="CR914" s="361" t="str">
        <f>IF(AQ914&lt;=VLOOKUP($C914,Projections2[[#All],[ISOCode]:[Total 2024 Colombian Returnees]],'Population Projection V2'!$AF$167,FALSE),"OK", "Review")</f>
        <v>OK</v>
      </c>
      <c r="CS914" s="361" t="str">
        <f>IF(AR914&lt;=VLOOKUP($C914,Projections2[[#All],[ISOCode]:[Total 2024 Colombian Returnees]],'Population Projection V2'!$AG$167,FALSE),"OK", "Review")</f>
        <v>OK</v>
      </c>
      <c r="CT914" s="361" t="str">
        <f>IF(AS914&lt;=VLOOKUP($C914,Projections2[[#All],[ISOCode]:[Total 2024 Colombian Returnees]],'Population Projection V2'!$AH$167,FALSE),"OK", "Review")</f>
        <v>OK</v>
      </c>
      <c r="CU914" s="361" t="str">
        <f>IF(AV914&lt;=VLOOKUP($C914,Projections2[[#All],[ISOCode]:[Total 2024 Colombian Returnees]],'Population Projection V2'!$AI$167,FALSE),"OK", "Review")</f>
        <v>OK</v>
      </c>
      <c r="CV914" s="361" t="str">
        <f>IF(AW914&lt;=VLOOKUP($C914,Projections2[[#All],[ISOCode]:[Total 2024 Colombian Returnees]],'Population Projection V2'!$AJ$167,FALSE),"OK", "Review")</f>
        <v>OK</v>
      </c>
      <c r="CW914" s="361" t="str">
        <f>IF(AX914&lt;=VLOOKUP($C914,Projections2[[#All],[ISOCode]:[Total 2024 Colombian Returnees]],'Population Projection V2'!$AK$167,FALSE),"OK", "Review")</f>
        <v>OK</v>
      </c>
      <c r="CX914" s="361" t="str">
        <f>IF(AY914&lt;=VLOOKUP($C914,Projections2[[#All],[ISOCode]:[Total 2024 Colombian Returnees]],'Population Projection V2'!$AL$167,FALSE),"OK", "Review")</f>
        <v>OK</v>
      </c>
      <c r="CY914" s="362" t="str">
        <f>IF(AZ914&lt;=VLOOKUP($C914,Projections2[[#All],[ISOCode]:[Total 2024 Colombian Returnees]],'Population Projection V2'!$AM$167,FALSE),"OK", "Review")</f>
        <v>OK</v>
      </c>
    </row>
    <row r="915" spans="1:103" x14ac:dyDescent="0.25">
      <c r="A915" s="218" t="s">
        <v>37</v>
      </c>
      <c r="B915" s="219" t="s">
        <v>37</v>
      </c>
      <c r="C915" s="219" t="s">
        <v>308</v>
      </c>
      <c r="D915" s="219" t="s">
        <v>23</v>
      </c>
      <c r="E915" s="219" t="s">
        <v>427</v>
      </c>
      <c r="F915" s="289">
        <f t="shared" si="339"/>
        <v>0</v>
      </c>
      <c r="G915" s="289">
        <f t="shared" si="340"/>
        <v>0</v>
      </c>
      <c r="H915" s="289">
        <f t="shared" si="341"/>
        <v>0</v>
      </c>
      <c r="I915" s="289">
        <f t="shared" si="342"/>
        <v>0</v>
      </c>
      <c r="J915" s="290">
        <f t="shared" si="343"/>
        <v>0</v>
      </c>
      <c r="K915" s="290">
        <f>VLOOKUP($C915,Projections2[[#All],[ISOCode]:[Total 2024 Colombian Returnees]],7,0)</f>
        <v>0</v>
      </c>
      <c r="L915" s="251"/>
      <c r="M915" s="236"/>
      <c r="N915" s="236"/>
      <c r="O915" s="236"/>
      <c r="P915" s="236"/>
      <c r="Q915" s="292"/>
      <c r="R915" s="224">
        <f>VLOOKUP($C915,Projections2[[#All],[ISOCode]:[Total 2024 Colombian Returnees]],12,0)</f>
        <v>0</v>
      </c>
      <c r="S915" s="293"/>
      <c r="T915" s="294"/>
      <c r="U915" s="294"/>
      <c r="V915" s="294"/>
      <c r="W915" s="226"/>
      <c r="X915" s="295"/>
      <c r="Y915" s="295">
        <f>VLOOKUP($C915,Projections2[[#All],[ISOCode]:[Total 2024 Colombian Returnees]],17,0)</f>
        <v>0</v>
      </c>
      <c r="Z915" s="296"/>
      <c r="AA915" s="297"/>
      <c r="AB915" s="297"/>
      <c r="AC915" s="297"/>
      <c r="AD915" s="297"/>
      <c r="AE915" s="297"/>
      <c r="AF915" s="297">
        <f>VLOOKUP($C915,Projections2[[#All],[ISOCode]:[Total 2024 Colombian Returnees]],22,0)</f>
        <v>0</v>
      </c>
      <c r="AG915" s="298"/>
      <c r="AH915" s="299"/>
      <c r="AI915" s="299"/>
      <c r="AJ915" s="299"/>
      <c r="AK915" s="299"/>
      <c r="AL915" s="300"/>
      <c r="AM915" s="230">
        <f>VLOOKUP($C915,Projections2[[#All],[ISOCode]:[Total 2024 Colombian Returnees]],27,0)</f>
        <v>0</v>
      </c>
      <c r="AN915" s="301"/>
      <c r="AO915" s="302"/>
      <c r="AP915" s="302"/>
      <c r="AQ915" s="302"/>
      <c r="AR915" s="302"/>
      <c r="AS915" s="303"/>
      <c r="AT915" s="303">
        <f>VLOOKUP($C915,Projections2[[#All],[ISOCode]:[Total 2024 Colombian Returnees]],32,0)</f>
        <v>0</v>
      </c>
      <c r="AU915" s="304"/>
      <c r="AV915" s="305"/>
      <c r="AW915" s="305"/>
      <c r="AX915" s="305"/>
      <c r="AY915" s="305"/>
      <c r="AZ915" s="306"/>
      <c r="BA915" s="306">
        <f>VLOOKUP($C915,Projections2[[#All],[ISOCode]:[Total 2024 Colombian Returnees]],37,0)</f>
        <v>0</v>
      </c>
      <c r="BB915" s="307"/>
      <c r="BC915" s="360" t="str">
        <f t="shared" si="344"/>
        <v>Ok</v>
      </c>
      <c r="BD915" s="361" t="str">
        <f t="shared" si="345"/>
        <v>Ok</v>
      </c>
      <c r="BE915" s="361" t="str">
        <f t="shared" si="346"/>
        <v>Ok</v>
      </c>
      <c r="BF915" s="361" t="str">
        <f t="shared" si="347"/>
        <v>Ok</v>
      </c>
      <c r="BG915" s="362" t="str">
        <f t="shared" si="348"/>
        <v>Ok</v>
      </c>
      <c r="BH915" s="360" t="str">
        <f t="shared" si="349"/>
        <v>Ok</v>
      </c>
      <c r="BI915" s="361" t="str">
        <f t="shared" si="350"/>
        <v>Ok</v>
      </c>
      <c r="BJ915" s="361" t="str">
        <f t="shared" si="351"/>
        <v>Ok</v>
      </c>
      <c r="BK915" s="361" t="str">
        <f t="shared" si="352"/>
        <v>Ok</v>
      </c>
      <c r="BL915" s="361" t="str">
        <f t="shared" si="353"/>
        <v>Ok</v>
      </c>
      <c r="BM915" s="361" t="str">
        <f t="shared" si="354"/>
        <v>Ok</v>
      </c>
      <c r="BN915" s="362" t="str">
        <f t="shared" si="355"/>
        <v>Ok</v>
      </c>
      <c r="BO915" s="360" t="str">
        <f t="shared" si="356"/>
        <v>No Pop.</v>
      </c>
      <c r="BP915" s="361" t="str">
        <f t="shared" si="357"/>
        <v>No Pop.</v>
      </c>
      <c r="BQ915" s="361" t="str">
        <f t="shared" si="358"/>
        <v>No Pop.</v>
      </c>
      <c r="BR915" s="361" t="str">
        <f t="shared" si="359"/>
        <v>No Pop.</v>
      </c>
      <c r="BS915" s="361" t="str">
        <f t="shared" si="360"/>
        <v>No Pop.</v>
      </c>
      <c r="BT915" s="361" t="str">
        <f t="shared" si="361"/>
        <v>No Pop.</v>
      </c>
      <c r="BU915" s="362" t="str">
        <f t="shared" si="362"/>
        <v>No Pop.</v>
      </c>
      <c r="BV915" s="360" t="str">
        <f>IF(M915&lt;=VLOOKUP($C915,Projections2[[#All],[ISOCode]:[Total 2024 Colombian Returnees]],'Population Projection V2'!$J$167,FALSE),"OK", "Review")</f>
        <v>OK</v>
      </c>
      <c r="BW915" s="361" t="str">
        <f>IF(N915&lt;=VLOOKUP($C915,Projections2[[#All],[ISOCode]:[Total 2024 Colombian Returnees]],'Population Projection V2'!$K$167,FALSE),"OK", "Review")</f>
        <v>OK</v>
      </c>
      <c r="BX915" s="361" t="str">
        <f>IF(O915&lt;=VLOOKUP($C915,Projections2[[#All],[ISOCode]:[Total 2024 Colombian Returnees]],'Population Projection V2'!$L$167,FALSE),"OK", "Review")</f>
        <v>OK</v>
      </c>
      <c r="BY915" s="361" t="str">
        <f>IF(P915&lt;=VLOOKUP($C915,Projections2[[#All],[ISOCode]:[Total 2024 Colombian Returnees]],'Population Projection V2'!$M$167,FALSE),"OK", "Review")</f>
        <v>OK</v>
      </c>
      <c r="BZ915" s="361" t="str">
        <f>IF(Q915&lt;=VLOOKUP($C915,Projections2[[#All],[ISOCode]:[Total 2024 Colombian Returnees]],'Population Projection V2'!$N$167,FALSE),"OK", "Review")</f>
        <v>OK</v>
      </c>
      <c r="CA915" s="361" t="str">
        <f>IF(T915&lt;=VLOOKUP($C915,Projections2[[#All],[ISOCode]:[Total 2024 Colombian Returnees]],'Population Projection V2'!$O$167,FALSE),"OK", "Review")</f>
        <v>OK</v>
      </c>
      <c r="CB915" s="361" t="str">
        <f>IF(U915&lt;=VLOOKUP($C915,Projections2[[#All],[ISOCode]:[Total 2024 Colombian Returnees]],'Population Projection V2'!$P$167,FALSE),"OK", "Review")</f>
        <v>OK</v>
      </c>
      <c r="CC915" s="361" t="str">
        <f>IF(V915&lt;=VLOOKUP($C915,Projections2[[#All],[ISOCode]:[Total 2024 Colombian Returnees]],'Population Projection V2'!$Q$167,FALSE),"OK", "Review")</f>
        <v>OK</v>
      </c>
      <c r="CD915" s="361" t="str">
        <f>IF(W915&lt;=VLOOKUP($C915,Projections2[[#All],[ISOCode]:[Total 2024 Colombian Returnees]],'Population Projection V2'!$R$167,FALSE),"OK", "Review")</f>
        <v>OK</v>
      </c>
      <c r="CE915" s="361" t="str">
        <f>IF(X915&lt;=VLOOKUP($C915,Projections2[[#All],[ISOCode]:[Total 2024 Colombian Returnees]],'Population Projection V2'!$S$167,FALSE),"OK", "Review")</f>
        <v>OK</v>
      </c>
      <c r="CF915" s="361" t="str">
        <f>IF(AA915&lt;=VLOOKUP($C915,Projections2[[#All],[ISOCode]:[Total 2024 Colombian Returnees]],'Population Projection V2'!$T$167,FALSE),"OK", "Review")</f>
        <v>OK</v>
      </c>
      <c r="CG915" s="361" t="str">
        <f>IF(AB915&lt;=VLOOKUP($C915,Projections2[[#All],[ISOCode]:[Total 2024 Colombian Returnees]],'Population Projection V2'!$U$167,FALSE),"OK", "Review")</f>
        <v>OK</v>
      </c>
      <c r="CH915" s="361" t="str">
        <f>IF(AC915&lt;=VLOOKUP($C915,Projections2[[#All],[ISOCode]:[Total 2024 Colombian Returnees]],'Population Projection V2'!$V$167,FALSE),"OK", "Review")</f>
        <v>OK</v>
      </c>
      <c r="CI915" s="361" t="str">
        <f>IF(AD915&lt;=VLOOKUP($C915,Projections2[[#All],[ISOCode]:[Total 2024 Colombian Returnees]],'Population Projection V2'!$W$167,FALSE),"OK", "Review")</f>
        <v>OK</v>
      </c>
      <c r="CJ915" s="361" t="str">
        <f>IF(AE915&lt;=VLOOKUP($C915,Projections2[[#All],[ISOCode]:[Total 2024 Colombian Returnees]],'Population Projection V2'!$X$167,FALSE),"OK", "Review")</f>
        <v>OK</v>
      </c>
      <c r="CK915" s="361" t="str">
        <f>IF(AH915&lt;=VLOOKUP($C915,Projections2[[#All],[ISOCode]:[Total 2024 Colombian Returnees]],'Population Projection V2'!$Y$167,FALSE),"OK", "Review")</f>
        <v>OK</v>
      </c>
      <c r="CL915" s="361" t="str">
        <f>IF(AI915&lt;=VLOOKUP($C915,Projections2[[#All],[ISOCode]:[Total 2024 Colombian Returnees]],'Population Projection V2'!$Z$167,FALSE),"OK", "Review")</f>
        <v>OK</v>
      </c>
      <c r="CM915" s="361" t="str">
        <f>IF(AJ915&lt;=VLOOKUP($C915,Projections2[[#All],[ISOCode]:[Total 2024 Colombian Returnees]],'Population Projection V2'!$AA$167,FALSE),"OK", "Review")</f>
        <v>OK</v>
      </c>
      <c r="CN915" s="361" t="str">
        <f>IF(AK915&lt;=VLOOKUP($C915,Projections2[[#All],[ISOCode]:[Total 2024 Colombian Returnees]],'Population Projection V2'!$AB$167,FALSE),"OK", "Review")</f>
        <v>OK</v>
      </c>
      <c r="CO915" s="361" t="str">
        <f>IF(AL915&lt;=VLOOKUP($C915,Projections2[[#All],[ISOCode]:[Total 2024 Colombian Returnees]],'Population Projection V2'!$AC$167,FALSE),"OK", "Review")</f>
        <v>OK</v>
      </c>
      <c r="CP915" s="361" t="str">
        <f>IF(AO915&lt;=VLOOKUP($C915,Projections2[[#All],[ISOCode]:[Total 2024 Colombian Returnees]],'Population Projection V2'!$AD$167,FALSE),"OK", "Review")</f>
        <v>OK</v>
      </c>
      <c r="CQ915" s="361" t="str">
        <f>IF(AP915&lt;=VLOOKUP($C915,Projections2[[#All],[ISOCode]:[Total 2024 Colombian Returnees]],'Population Projection V2'!$AE$167,FALSE),"OK", "Review")</f>
        <v>OK</v>
      </c>
      <c r="CR915" s="361" t="str">
        <f>IF(AQ915&lt;=VLOOKUP($C915,Projections2[[#All],[ISOCode]:[Total 2024 Colombian Returnees]],'Population Projection V2'!$AF$167,FALSE),"OK", "Review")</f>
        <v>OK</v>
      </c>
      <c r="CS915" s="361" t="str">
        <f>IF(AR915&lt;=VLOOKUP($C915,Projections2[[#All],[ISOCode]:[Total 2024 Colombian Returnees]],'Population Projection V2'!$AG$167,FALSE),"OK", "Review")</f>
        <v>OK</v>
      </c>
      <c r="CT915" s="361" t="str">
        <f>IF(AS915&lt;=VLOOKUP($C915,Projections2[[#All],[ISOCode]:[Total 2024 Colombian Returnees]],'Population Projection V2'!$AH$167,FALSE),"OK", "Review")</f>
        <v>OK</v>
      </c>
      <c r="CU915" s="361" t="str">
        <f>IF(AV915&lt;=VLOOKUP($C915,Projections2[[#All],[ISOCode]:[Total 2024 Colombian Returnees]],'Population Projection V2'!$AI$167,FALSE),"OK", "Review")</f>
        <v>OK</v>
      </c>
      <c r="CV915" s="361" t="str">
        <f>IF(AW915&lt;=VLOOKUP($C915,Projections2[[#All],[ISOCode]:[Total 2024 Colombian Returnees]],'Population Projection V2'!$AJ$167,FALSE),"OK", "Review")</f>
        <v>OK</v>
      </c>
      <c r="CW915" s="361" t="str">
        <f>IF(AX915&lt;=VLOOKUP($C915,Projections2[[#All],[ISOCode]:[Total 2024 Colombian Returnees]],'Population Projection V2'!$AK$167,FALSE),"OK", "Review")</f>
        <v>OK</v>
      </c>
      <c r="CX915" s="361" t="str">
        <f>IF(AY915&lt;=VLOOKUP($C915,Projections2[[#All],[ISOCode]:[Total 2024 Colombian Returnees]],'Population Projection V2'!$AL$167,FALSE),"OK", "Review")</f>
        <v>OK</v>
      </c>
      <c r="CY915" s="362" t="str">
        <f>IF(AZ915&lt;=VLOOKUP($C915,Projections2[[#All],[ISOCode]:[Total 2024 Colombian Returnees]],'Population Projection V2'!$AM$167,FALSE),"OK", "Review")</f>
        <v>OK</v>
      </c>
    </row>
    <row r="916" spans="1:103" x14ac:dyDescent="0.25">
      <c r="A916" s="218" t="s">
        <v>37</v>
      </c>
      <c r="B916" s="219" t="s">
        <v>37</v>
      </c>
      <c r="C916" s="219" t="s">
        <v>309</v>
      </c>
      <c r="D916" s="219" t="s">
        <v>24</v>
      </c>
      <c r="E916" s="219" t="s">
        <v>427</v>
      </c>
      <c r="F916" s="289">
        <f t="shared" si="339"/>
        <v>0</v>
      </c>
      <c r="G916" s="289">
        <f t="shared" si="340"/>
        <v>0</v>
      </c>
      <c r="H916" s="289">
        <f t="shared" si="341"/>
        <v>0</v>
      </c>
      <c r="I916" s="289">
        <f t="shared" si="342"/>
        <v>0</v>
      </c>
      <c r="J916" s="290">
        <f t="shared" si="343"/>
        <v>0</v>
      </c>
      <c r="K916" s="290">
        <f>VLOOKUP($C916,Projections2[[#All],[ISOCode]:[Total 2024 Colombian Returnees]],7,0)</f>
        <v>0</v>
      </c>
      <c r="L916" s="251"/>
      <c r="M916" s="236"/>
      <c r="N916" s="236"/>
      <c r="O916" s="236"/>
      <c r="P916" s="236"/>
      <c r="Q916" s="292"/>
      <c r="R916" s="224">
        <f>VLOOKUP($C916,Projections2[[#All],[ISOCode]:[Total 2024 Colombian Returnees]],12,0)</f>
        <v>0</v>
      </c>
      <c r="S916" s="293"/>
      <c r="T916" s="294"/>
      <c r="U916" s="294"/>
      <c r="V916" s="294"/>
      <c r="W916" s="226"/>
      <c r="X916" s="295"/>
      <c r="Y916" s="295">
        <f>VLOOKUP($C916,Projections2[[#All],[ISOCode]:[Total 2024 Colombian Returnees]],17,0)</f>
        <v>0</v>
      </c>
      <c r="Z916" s="296"/>
      <c r="AA916" s="297"/>
      <c r="AB916" s="297"/>
      <c r="AC916" s="297"/>
      <c r="AD916" s="297"/>
      <c r="AE916" s="297"/>
      <c r="AF916" s="297">
        <f>VLOOKUP($C916,Projections2[[#All],[ISOCode]:[Total 2024 Colombian Returnees]],22,0)</f>
        <v>0</v>
      </c>
      <c r="AG916" s="298"/>
      <c r="AH916" s="299"/>
      <c r="AI916" s="299"/>
      <c r="AJ916" s="299"/>
      <c r="AK916" s="299"/>
      <c r="AL916" s="300"/>
      <c r="AM916" s="230">
        <f>VLOOKUP($C916,Projections2[[#All],[ISOCode]:[Total 2024 Colombian Returnees]],27,0)</f>
        <v>0</v>
      </c>
      <c r="AN916" s="301"/>
      <c r="AO916" s="302"/>
      <c r="AP916" s="302"/>
      <c r="AQ916" s="302"/>
      <c r="AR916" s="302"/>
      <c r="AS916" s="303"/>
      <c r="AT916" s="303">
        <f>VLOOKUP($C916,Projections2[[#All],[ISOCode]:[Total 2024 Colombian Returnees]],32,0)</f>
        <v>0</v>
      </c>
      <c r="AU916" s="304"/>
      <c r="AV916" s="305"/>
      <c r="AW916" s="305"/>
      <c r="AX916" s="305"/>
      <c r="AY916" s="305"/>
      <c r="AZ916" s="306"/>
      <c r="BA916" s="306">
        <f>VLOOKUP($C916,Projections2[[#All],[ISOCode]:[Total 2024 Colombian Returnees]],37,0)</f>
        <v>0</v>
      </c>
      <c r="BB916" s="307"/>
      <c r="BC916" s="360" t="str">
        <f t="shared" si="344"/>
        <v>Ok</v>
      </c>
      <c r="BD916" s="361" t="str">
        <f t="shared" si="345"/>
        <v>Ok</v>
      </c>
      <c r="BE916" s="361" t="str">
        <f t="shared" si="346"/>
        <v>Ok</v>
      </c>
      <c r="BF916" s="361" t="str">
        <f t="shared" si="347"/>
        <v>Ok</v>
      </c>
      <c r="BG916" s="362" t="str">
        <f t="shared" si="348"/>
        <v>Ok</v>
      </c>
      <c r="BH916" s="360" t="str">
        <f t="shared" si="349"/>
        <v>Ok</v>
      </c>
      <c r="BI916" s="361" t="str">
        <f t="shared" si="350"/>
        <v>Ok</v>
      </c>
      <c r="BJ916" s="361" t="str">
        <f t="shared" si="351"/>
        <v>Ok</v>
      </c>
      <c r="BK916" s="361" t="str">
        <f t="shared" si="352"/>
        <v>Ok</v>
      </c>
      <c r="BL916" s="361" t="str">
        <f t="shared" si="353"/>
        <v>Ok</v>
      </c>
      <c r="BM916" s="361" t="str">
        <f t="shared" si="354"/>
        <v>Ok</v>
      </c>
      <c r="BN916" s="362" t="str">
        <f t="shared" si="355"/>
        <v>Ok</v>
      </c>
      <c r="BO916" s="360" t="str">
        <f t="shared" si="356"/>
        <v>No Pop.</v>
      </c>
      <c r="BP916" s="361" t="str">
        <f t="shared" si="357"/>
        <v>No Pop.</v>
      </c>
      <c r="BQ916" s="361" t="str">
        <f t="shared" si="358"/>
        <v>No Pop.</v>
      </c>
      <c r="BR916" s="361" t="str">
        <f t="shared" si="359"/>
        <v>No Pop.</v>
      </c>
      <c r="BS916" s="361" t="str">
        <f t="shared" si="360"/>
        <v>No Pop.</v>
      </c>
      <c r="BT916" s="361" t="str">
        <f t="shared" si="361"/>
        <v>No Pop.</v>
      </c>
      <c r="BU916" s="362" t="str">
        <f t="shared" si="362"/>
        <v>No Pop.</v>
      </c>
      <c r="BV916" s="360" t="str">
        <f>IF(M916&lt;=VLOOKUP($C916,Projections2[[#All],[ISOCode]:[Total 2024 Colombian Returnees]],'Population Projection V2'!$J$167,FALSE),"OK", "Review")</f>
        <v>OK</v>
      </c>
      <c r="BW916" s="361" t="str">
        <f>IF(N916&lt;=VLOOKUP($C916,Projections2[[#All],[ISOCode]:[Total 2024 Colombian Returnees]],'Population Projection V2'!$K$167,FALSE),"OK", "Review")</f>
        <v>OK</v>
      </c>
      <c r="BX916" s="361" t="str">
        <f>IF(O916&lt;=VLOOKUP($C916,Projections2[[#All],[ISOCode]:[Total 2024 Colombian Returnees]],'Population Projection V2'!$L$167,FALSE),"OK", "Review")</f>
        <v>OK</v>
      </c>
      <c r="BY916" s="361" t="str">
        <f>IF(P916&lt;=VLOOKUP($C916,Projections2[[#All],[ISOCode]:[Total 2024 Colombian Returnees]],'Population Projection V2'!$M$167,FALSE),"OK", "Review")</f>
        <v>OK</v>
      </c>
      <c r="BZ916" s="361" t="str">
        <f>IF(Q916&lt;=VLOOKUP($C916,Projections2[[#All],[ISOCode]:[Total 2024 Colombian Returnees]],'Population Projection V2'!$N$167,FALSE),"OK", "Review")</f>
        <v>OK</v>
      </c>
      <c r="CA916" s="361" t="str">
        <f>IF(T916&lt;=VLOOKUP($C916,Projections2[[#All],[ISOCode]:[Total 2024 Colombian Returnees]],'Population Projection V2'!$O$167,FALSE),"OK", "Review")</f>
        <v>OK</v>
      </c>
      <c r="CB916" s="361" t="str">
        <f>IF(U916&lt;=VLOOKUP($C916,Projections2[[#All],[ISOCode]:[Total 2024 Colombian Returnees]],'Population Projection V2'!$P$167,FALSE),"OK", "Review")</f>
        <v>OK</v>
      </c>
      <c r="CC916" s="361" t="str">
        <f>IF(V916&lt;=VLOOKUP($C916,Projections2[[#All],[ISOCode]:[Total 2024 Colombian Returnees]],'Population Projection V2'!$Q$167,FALSE),"OK", "Review")</f>
        <v>OK</v>
      </c>
      <c r="CD916" s="361" t="str">
        <f>IF(W916&lt;=VLOOKUP($C916,Projections2[[#All],[ISOCode]:[Total 2024 Colombian Returnees]],'Population Projection V2'!$R$167,FALSE),"OK", "Review")</f>
        <v>OK</v>
      </c>
      <c r="CE916" s="361" t="str">
        <f>IF(X916&lt;=VLOOKUP($C916,Projections2[[#All],[ISOCode]:[Total 2024 Colombian Returnees]],'Population Projection V2'!$S$167,FALSE),"OK", "Review")</f>
        <v>OK</v>
      </c>
      <c r="CF916" s="361" t="str">
        <f>IF(AA916&lt;=VLOOKUP($C916,Projections2[[#All],[ISOCode]:[Total 2024 Colombian Returnees]],'Population Projection V2'!$T$167,FALSE),"OK", "Review")</f>
        <v>OK</v>
      </c>
      <c r="CG916" s="361" t="str">
        <f>IF(AB916&lt;=VLOOKUP($C916,Projections2[[#All],[ISOCode]:[Total 2024 Colombian Returnees]],'Population Projection V2'!$U$167,FALSE),"OK", "Review")</f>
        <v>OK</v>
      </c>
      <c r="CH916" s="361" t="str">
        <f>IF(AC916&lt;=VLOOKUP($C916,Projections2[[#All],[ISOCode]:[Total 2024 Colombian Returnees]],'Population Projection V2'!$V$167,FALSE),"OK", "Review")</f>
        <v>OK</v>
      </c>
      <c r="CI916" s="361" t="str">
        <f>IF(AD916&lt;=VLOOKUP($C916,Projections2[[#All],[ISOCode]:[Total 2024 Colombian Returnees]],'Population Projection V2'!$W$167,FALSE),"OK", "Review")</f>
        <v>OK</v>
      </c>
      <c r="CJ916" s="361" t="str">
        <f>IF(AE916&lt;=VLOOKUP($C916,Projections2[[#All],[ISOCode]:[Total 2024 Colombian Returnees]],'Population Projection V2'!$X$167,FALSE),"OK", "Review")</f>
        <v>OK</v>
      </c>
      <c r="CK916" s="361" t="str">
        <f>IF(AH916&lt;=VLOOKUP($C916,Projections2[[#All],[ISOCode]:[Total 2024 Colombian Returnees]],'Population Projection V2'!$Y$167,FALSE),"OK", "Review")</f>
        <v>OK</v>
      </c>
      <c r="CL916" s="361" t="str">
        <f>IF(AI916&lt;=VLOOKUP($C916,Projections2[[#All],[ISOCode]:[Total 2024 Colombian Returnees]],'Population Projection V2'!$Z$167,FALSE),"OK", "Review")</f>
        <v>OK</v>
      </c>
      <c r="CM916" s="361" t="str">
        <f>IF(AJ916&lt;=VLOOKUP($C916,Projections2[[#All],[ISOCode]:[Total 2024 Colombian Returnees]],'Population Projection V2'!$AA$167,FALSE),"OK", "Review")</f>
        <v>OK</v>
      </c>
      <c r="CN916" s="361" t="str">
        <f>IF(AK916&lt;=VLOOKUP($C916,Projections2[[#All],[ISOCode]:[Total 2024 Colombian Returnees]],'Population Projection V2'!$AB$167,FALSE),"OK", "Review")</f>
        <v>OK</v>
      </c>
      <c r="CO916" s="361" t="str">
        <f>IF(AL916&lt;=VLOOKUP($C916,Projections2[[#All],[ISOCode]:[Total 2024 Colombian Returnees]],'Population Projection V2'!$AC$167,FALSE),"OK", "Review")</f>
        <v>OK</v>
      </c>
      <c r="CP916" s="361" t="str">
        <f>IF(AO916&lt;=VLOOKUP($C916,Projections2[[#All],[ISOCode]:[Total 2024 Colombian Returnees]],'Population Projection V2'!$AD$167,FALSE),"OK", "Review")</f>
        <v>OK</v>
      </c>
      <c r="CQ916" s="361" t="str">
        <f>IF(AP916&lt;=VLOOKUP($C916,Projections2[[#All],[ISOCode]:[Total 2024 Colombian Returnees]],'Population Projection V2'!$AE$167,FALSE),"OK", "Review")</f>
        <v>OK</v>
      </c>
      <c r="CR916" s="361" t="str">
        <f>IF(AQ916&lt;=VLOOKUP($C916,Projections2[[#All],[ISOCode]:[Total 2024 Colombian Returnees]],'Population Projection V2'!$AF$167,FALSE),"OK", "Review")</f>
        <v>OK</v>
      </c>
      <c r="CS916" s="361" t="str">
        <f>IF(AR916&lt;=VLOOKUP($C916,Projections2[[#All],[ISOCode]:[Total 2024 Colombian Returnees]],'Population Projection V2'!$AG$167,FALSE),"OK", "Review")</f>
        <v>OK</v>
      </c>
      <c r="CT916" s="361" t="str">
        <f>IF(AS916&lt;=VLOOKUP($C916,Projections2[[#All],[ISOCode]:[Total 2024 Colombian Returnees]],'Population Projection V2'!$AH$167,FALSE),"OK", "Review")</f>
        <v>OK</v>
      </c>
      <c r="CU916" s="361" t="str">
        <f>IF(AV916&lt;=VLOOKUP($C916,Projections2[[#All],[ISOCode]:[Total 2024 Colombian Returnees]],'Population Projection V2'!$AI$167,FALSE),"OK", "Review")</f>
        <v>OK</v>
      </c>
      <c r="CV916" s="361" t="str">
        <f>IF(AW916&lt;=VLOOKUP($C916,Projections2[[#All],[ISOCode]:[Total 2024 Colombian Returnees]],'Population Projection V2'!$AJ$167,FALSE),"OK", "Review")</f>
        <v>OK</v>
      </c>
      <c r="CW916" s="361" t="str">
        <f>IF(AX916&lt;=VLOOKUP($C916,Projections2[[#All],[ISOCode]:[Total 2024 Colombian Returnees]],'Population Projection V2'!$AK$167,FALSE),"OK", "Review")</f>
        <v>OK</v>
      </c>
      <c r="CX916" s="361" t="str">
        <f>IF(AY916&lt;=VLOOKUP($C916,Projections2[[#All],[ISOCode]:[Total 2024 Colombian Returnees]],'Population Projection V2'!$AL$167,FALSE),"OK", "Review")</f>
        <v>OK</v>
      </c>
      <c r="CY916" s="362" t="str">
        <f>IF(AZ916&lt;=VLOOKUP($C916,Projections2[[#All],[ISOCode]:[Total 2024 Colombian Returnees]],'Population Projection V2'!$AM$167,FALSE),"OK", "Review")</f>
        <v>OK</v>
      </c>
    </row>
    <row r="917" spans="1:103" x14ac:dyDescent="0.25">
      <c r="A917" s="218" t="s">
        <v>37</v>
      </c>
      <c r="B917" s="219" t="s">
        <v>37</v>
      </c>
      <c r="C917" s="219" t="s">
        <v>310</v>
      </c>
      <c r="D917" s="219" t="s">
        <v>25</v>
      </c>
      <c r="E917" s="219" t="s">
        <v>427</v>
      </c>
      <c r="F917" s="289">
        <f t="shared" si="339"/>
        <v>0</v>
      </c>
      <c r="G917" s="289">
        <f t="shared" si="340"/>
        <v>0</v>
      </c>
      <c r="H917" s="289">
        <f t="shared" si="341"/>
        <v>0</v>
      </c>
      <c r="I917" s="289">
        <f t="shared" si="342"/>
        <v>0</v>
      </c>
      <c r="J917" s="290">
        <f t="shared" si="343"/>
        <v>0</v>
      </c>
      <c r="K917" s="290">
        <f>VLOOKUP($C917,Projections2[[#All],[ISOCode]:[Total 2024 Colombian Returnees]],7,0)</f>
        <v>0</v>
      </c>
      <c r="L917" s="251"/>
      <c r="M917" s="236"/>
      <c r="N917" s="236"/>
      <c r="O917" s="236"/>
      <c r="P917" s="236"/>
      <c r="Q917" s="292"/>
      <c r="R917" s="224">
        <f>VLOOKUP($C917,Projections2[[#All],[ISOCode]:[Total 2024 Colombian Returnees]],12,0)</f>
        <v>0</v>
      </c>
      <c r="S917" s="293"/>
      <c r="T917" s="294"/>
      <c r="U917" s="294"/>
      <c r="V917" s="294"/>
      <c r="W917" s="226"/>
      <c r="X917" s="295"/>
      <c r="Y917" s="295">
        <f>VLOOKUP($C917,Projections2[[#All],[ISOCode]:[Total 2024 Colombian Returnees]],17,0)</f>
        <v>0</v>
      </c>
      <c r="Z917" s="296"/>
      <c r="AA917" s="297"/>
      <c r="AB917" s="297"/>
      <c r="AC917" s="297"/>
      <c r="AD917" s="297"/>
      <c r="AE917" s="297"/>
      <c r="AF917" s="297">
        <f>VLOOKUP($C917,Projections2[[#All],[ISOCode]:[Total 2024 Colombian Returnees]],22,0)</f>
        <v>0</v>
      </c>
      <c r="AG917" s="298"/>
      <c r="AH917" s="299"/>
      <c r="AI917" s="299"/>
      <c r="AJ917" s="299"/>
      <c r="AK917" s="299"/>
      <c r="AL917" s="300"/>
      <c r="AM917" s="230">
        <f>VLOOKUP($C917,Projections2[[#All],[ISOCode]:[Total 2024 Colombian Returnees]],27,0)</f>
        <v>0</v>
      </c>
      <c r="AN917" s="301"/>
      <c r="AO917" s="302"/>
      <c r="AP917" s="302"/>
      <c r="AQ917" s="302"/>
      <c r="AR917" s="302"/>
      <c r="AS917" s="303"/>
      <c r="AT917" s="303">
        <f>VLOOKUP($C917,Projections2[[#All],[ISOCode]:[Total 2024 Colombian Returnees]],32,0)</f>
        <v>0</v>
      </c>
      <c r="AU917" s="304"/>
      <c r="AV917" s="305"/>
      <c r="AW917" s="305"/>
      <c r="AX917" s="305"/>
      <c r="AY917" s="305"/>
      <c r="AZ917" s="306"/>
      <c r="BA917" s="306">
        <f>VLOOKUP($C917,Projections2[[#All],[ISOCode]:[Total 2024 Colombian Returnees]],37,0)</f>
        <v>0</v>
      </c>
      <c r="BB917" s="307"/>
      <c r="BC917" s="360" t="str">
        <f t="shared" si="344"/>
        <v>Ok</v>
      </c>
      <c r="BD917" s="361" t="str">
        <f t="shared" si="345"/>
        <v>Ok</v>
      </c>
      <c r="BE917" s="361" t="str">
        <f t="shared" si="346"/>
        <v>Ok</v>
      </c>
      <c r="BF917" s="361" t="str">
        <f t="shared" si="347"/>
        <v>Ok</v>
      </c>
      <c r="BG917" s="362" t="str">
        <f t="shared" si="348"/>
        <v>Ok</v>
      </c>
      <c r="BH917" s="360" t="str">
        <f t="shared" si="349"/>
        <v>Ok</v>
      </c>
      <c r="BI917" s="361" t="str">
        <f t="shared" si="350"/>
        <v>Ok</v>
      </c>
      <c r="BJ917" s="361" t="str">
        <f t="shared" si="351"/>
        <v>Ok</v>
      </c>
      <c r="BK917" s="361" t="str">
        <f t="shared" si="352"/>
        <v>Ok</v>
      </c>
      <c r="BL917" s="361" t="str">
        <f t="shared" si="353"/>
        <v>Ok</v>
      </c>
      <c r="BM917" s="361" t="str">
        <f t="shared" si="354"/>
        <v>Ok</v>
      </c>
      <c r="BN917" s="362" t="str">
        <f t="shared" si="355"/>
        <v>Ok</v>
      </c>
      <c r="BO917" s="360" t="str">
        <f t="shared" si="356"/>
        <v>No Pop.</v>
      </c>
      <c r="BP917" s="361" t="str">
        <f t="shared" si="357"/>
        <v>No Pop.</v>
      </c>
      <c r="BQ917" s="361" t="str">
        <f t="shared" si="358"/>
        <v>No Pop.</v>
      </c>
      <c r="BR917" s="361" t="str">
        <f t="shared" si="359"/>
        <v>No Pop.</v>
      </c>
      <c r="BS917" s="361" t="str">
        <f t="shared" si="360"/>
        <v>No Pop.</v>
      </c>
      <c r="BT917" s="361" t="str">
        <f t="shared" si="361"/>
        <v>No Pop.</v>
      </c>
      <c r="BU917" s="362" t="str">
        <f t="shared" si="362"/>
        <v>No Pop.</v>
      </c>
      <c r="BV917" s="360" t="str">
        <f>IF(M917&lt;=VLOOKUP($C917,Projections2[[#All],[ISOCode]:[Total 2024 Colombian Returnees]],'Population Projection V2'!$J$167,FALSE),"OK", "Review")</f>
        <v>OK</v>
      </c>
      <c r="BW917" s="361" t="str">
        <f>IF(N917&lt;=VLOOKUP($C917,Projections2[[#All],[ISOCode]:[Total 2024 Colombian Returnees]],'Population Projection V2'!$K$167,FALSE),"OK", "Review")</f>
        <v>OK</v>
      </c>
      <c r="BX917" s="361" t="str">
        <f>IF(O917&lt;=VLOOKUP($C917,Projections2[[#All],[ISOCode]:[Total 2024 Colombian Returnees]],'Population Projection V2'!$L$167,FALSE),"OK", "Review")</f>
        <v>OK</v>
      </c>
      <c r="BY917" s="361" t="str">
        <f>IF(P917&lt;=VLOOKUP($C917,Projections2[[#All],[ISOCode]:[Total 2024 Colombian Returnees]],'Population Projection V2'!$M$167,FALSE),"OK", "Review")</f>
        <v>OK</v>
      </c>
      <c r="BZ917" s="361" t="str">
        <f>IF(Q917&lt;=VLOOKUP($C917,Projections2[[#All],[ISOCode]:[Total 2024 Colombian Returnees]],'Population Projection V2'!$N$167,FALSE),"OK", "Review")</f>
        <v>OK</v>
      </c>
      <c r="CA917" s="361" t="str">
        <f>IF(T917&lt;=VLOOKUP($C917,Projections2[[#All],[ISOCode]:[Total 2024 Colombian Returnees]],'Population Projection V2'!$O$167,FALSE),"OK", "Review")</f>
        <v>OK</v>
      </c>
      <c r="CB917" s="361" t="str">
        <f>IF(U917&lt;=VLOOKUP($C917,Projections2[[#All],[ISOCode]:[Total 2024 Colombian Returnees]],'Population Projection V2'!$P$167,FALSE),"OK", "Review")</f>
        <v>OK</v>
      </c>
      <c r="CC917" s="361" t="str">
        <f>IF(V917&lt;=VLOOKUP($C917,Projections2[[#All],[ISOCode]:[Total 2024 Colombian Returnees]],'Population Projection V2'!$Q$167,FALSE),"OK", "Review")</f>
        <v>OK</v>
      </c>
      <c r="CD917" s="361" t="str">
        <f>IF(W917&lt;=VLOOKUP($C917,Projections2[[#All],[ISOCode]:[Total 2024 Colombian Returnees]],'Population Projection V2'!$R$167,FALSE),"OK", "Review")</f>
        <v>OK</v>
      </c>
      <c r="CE917" s="361" t="str">
        <f>IF(X917&lt;=VLOOKUP($C917,Projections2[[#All],[ISOCode]:[Total 2024 Colombian Returnees]],'Population Projection V2'!$S$167,FALSE),"OK", "Review")</f>
        <v>OK</v>
      </c>
      <c r="CF917" s="361" t="str">
        <f>IF(AA917&lt;=VLOOKUP($C917,Projections2[[#All],[ISOCode]:[Total 2024 Colombian Returnees]],'Population Projection V2'!$T$167,FALSE),"OK", "Review")</f>
        <v>OK</v>
      </c>
      <c r="CG917" s="361" t="str">
        <f>IF(AB917&lt;=VLOOKUP($C917,Projections2[[#All],[ISOCode]:[Total 2024 Colombian Returnees]],'Population Projection V2'!$U$167,FALSE),"OK", "Review")</f>
        <v>OK</v>
      </c>
      <c r="CH917" s="361" t="str">
        <f>IF(AC917&lt;=VLOOKUP($C917,Projections2[[#All],[ISOCode]:[Total 2024 Colombian Returnees]],'Population Projection V2'!$V$167,FALSE),"OK", "Review")</f>
        <v>OK</v>
      </c>
      <c r="CI917" s="361" t="str">
        <f>IF(AD917&lt;=VLOOKUP($C917,Projections2[[#All],[ISOCode]:[Total 2024 Colombian Returnees]],'Population Projection V2'!$W$167,FALSE),"OK", "Review")</f>
        <v>OK</v>
      </c>
      <c r="CJ917" s="361" t="str">
        <f>IF(AE917&lt;=VLOOKUP($C917,Projections2[[#All],[ISOCode]:[Total 2024 Colombian Returnees]],'Population Projection V2'!$X$167,FALSE),"OK", "Review")</f>
        <v>OK</v>
      </c>
      <c r="CK917" s="361" t="str">
        <f>IF(AH917&lt;=VLOOKUP($C917,Projections2[[#All],[ISOCode]:[Total 2024 Colombian Returnees]],'Population Projection V2'!$Y$167,FALSE),"OK", "Review")</f>
        <v>OK</v>
      </c>
      <c r="CL917" s="361" t="str">
        <f>IF(AI917&lt;=VLOOKUP($C917,Projections2[[#All],[ISOCode]:[Total 2024 Colombian Returnees]],'Population Projection V2'!$Z$167,FALSE),"OK", "Review")</f>
        <v>OK</v>
      </c>
      <c r="CM917" s="361" t="str">
        <f>IF(AJ917&lt;=VLOOKUP($C917,Projections2[[#All],[ISOCode]:[Total 2024 Colombian Returnees]],'Population Projection V2'!$AA$167,FALSE),"OK", "Review")</f>
        <v>OK</v>
      </c>
      <c r="CN917" s="361" t="str">
        <f>IF(AK917&lt;=VLOOKUP($C917,Projections2[[#All],[ISOCode]:[Total 2024 Colombian Returnees]],'Population Projection V2'!$AB$167,FALSE),"OK", "Review")</f>
        <v>OK</v>
      </c>
      <c r="CO917" s="361" t="str">
        <f>IF(AL917&lt;=VLOOKUP($C917,Projections2[[#All],[ISOCode]:[Total 2024 Colombian Returnees]],'Population Projection V2'!$AC$167,FALSE),"OK", "Review")</f>
        <v>OK</v>
      </c>
      <c r="CP917" s="361" t="str">
        <f>IF(AO917&lt;=VLOOKUP($C917,Projections2[[#All],[ISOCode]:[Total 2024 Colombian Returnees]],'Population Projection V2'!$AD$167,FALSE),"OK", "Review")</f>
        <v>OK</v>
      </c>
      <c r="CQ917" s="361" t="str">
        <f>IF(AP917&lt;=VLOOKUP($C917,Projections2[[#All],[ISOCode]:[Total 2024 Colombian Returnees]],'Population Projection V2'!$AE$167,FALSE),"OK", "Review")</f>
        <v>OK</v>
      </c>
      <c r="CR917" s="361" t="str">
        <f>IF(AQ917&lt;=VLOOKUP($C917,Projections2[[#All],[ISOCode]:[Total 2024 Colombian Returnees]],'Population Projection V2'!$AF$167,FALSE),"OK", "Review")</f>
        <v>OK</v>
      </c>
      <c r="CS917" s="361" t="str">
        <f>IF(AR917&lt;=VLOOKUP($C917,Projections2[[#All],[ISOCode]:[Total 2024 Colombian Returnees]],'Population Projection V2'!$AG$167,FALSE),"OK", "Review")</f>
        <v>OK</v>
      </c>
      <c r="CT917" s="361" t="str">
        <f>IF(AS917&lt;=VLOOKUP($C917,Projections2[[#All],[ISOCode]:[Total 2024 Colombian Returnees]],'Population Projection V2'!$AH$167,FALSE),"OK", "Review")</f>
        <v>OK</v>
      </c>
      <c r="CU917" s="361" t="str">
        <f>IF(AV917&lt;=VLOOKUP($C917,Projections2[[#All],[ISOCode]:[Total 2024 Colombian Returnees]],'Population Projection V2'!$AI$167,FALSE),"OK", "Review")</f>
        <v>OK</v>
      </c>
      <c r="CV917" s="361" t="str">
        <f>IF(AW917&lt;=VLOOKUP($C917,Projections2[[#All],[ISOCode]:[Total 2024 Colombian Returnees]],'Population Projection V2'!$AJ$167,FALSE),"OK", "Review")</f>
        <v>OK</v>
      </c>
      <c r="CW917" s="361" t="str">
        <f>IF(AX917&lt;=VLOOKUP($C917,Projections2[[#All],[ISOCode]:[Total 2024 Colombian Returnees]],'Population Projection V2'!$AK$167,FALSE),"OK", "Review")</f>
        <v>OK</v>
      </c>
      <c r="CX917" s="361" t="str">
        <f>IF(AY917&lt;=VLOOKUP($C917,Projections2[[#All],[ISOCode]:[Total 2024 Colombian Returnees]],'Population Projection V2'!$AL$167,FALSE),"OK", "Review")</f>
        <v>OK</v>
      </c>
      <c r="CY917" s="362" t="str">
        <f>IF(AZ917&lt;=VLOOKUP($C917,Projections2[[#All],[ISOCode]:[Total 2024 Colombian Returnees]],'Population Projection V2'!$AM$167,FALSE),"OK", "Review")</f>
        <v>OK</v>
      </c>
    </row>
    <row r="918" spans="1:103" x14ac:dyDescent="0.25">
      <c r="A918" s="218" t="s">
        <v>37</v>
      </c>
      <c r="B918" s="219" t="s">
        <v>37</v>
      </c>
      <c r="C918" s="219" t="s">
        <v>311</v>
      </c>
      <c r="D918" s="219" t="s">
        <v>435</v>
      </c>
      <c r="E918" s="219" t="s">
        <v>427</v>
      </c>
      <c r="F918" s="289">
        <f t="shared" si="339"/>
        <v>0</v>
      </c>
      <c r="G918" s="289">
        <f t="shared" si="340"/>
        <v>0</v>
      </c>
      <c r="H918" s="289">
        <f t="shared" si="341"/>
        <v>0</v>
      </c>
      <c r="I918" s="289">
        <f t="shared" si="342"/>
        <v>0</v>
      </c>
      <c r="J918" s="290">
        <f t="shared" si="343"/>
        <v>0</v>
      </c>
      <c r="K918" s="290">
        <f>VLOOKUP($C918,Projections2[[#All],[ISOCode]:[Total 2024 Colombian Returnees]],7,0)</f>
        <v>0</v>
      </c>
      <c r="L918" s="251"/>
      <c r="M918" s="236"/>
      <c r="N918" s="236"/>
      <c r="O918" s="236"/>
      <c r="P918" s="236"/>
      <c r="Q918" s="292"/>
      <c r="R918" s="224">
        <f>VLOOKUP($C918,Projections2[[#All],[ISOCode]:[Total 2024 Colombian Returnees]],12,0)</f>
        <v>0</v>
      </c>
      <c r="S918" s="293"/>
      <c r="T918" s="294"/>
      <c r="U918" s="294"/>
      <c r="V918" s="294"/>
      <c r="W918" s="226"/>
      <c r="X918" s="295"/>
      <c r="Y918" s="295">
        <f>VLOOKUP($C918,Projections2[[#All],[ISOCode]:[Total 2024 Colombian Returnees]],17,0)</f>
        <v>0</v>
      </c>
      <c r="Z918" s="296"/>
      <c r="AA918" s="297"/>
      <c r="AB918" s="297"/>
      <c r="AC918" s="297"/>
      <c r="AD918" s="297"/>
      <c r="AE918" s="297"/>
      <c r="AF918" s="297">
        <f>VLOOKUP($C918,Projections2[[#All],[ISOCode]:[Total 2024 Colombian Returnees]],22,0)</f>
        <v>0</v>
      </c>
      <c r="AG918" s="298"/>
      <c r="AH918" s="299"/>
      <c r="AI918" s="299"/>
      <c r="AJ918" s="299"/>
      <c r="AK918" s="299"/>
      <c r="AL918" s="300"/>
      <c r="AM918" s="230">
        <f>VLOOKUP($C918,Projections2[[#All],[ISOCode]:[Total 2024 Colombian Returnees]],27,0)</f>
        <v>0</v>
      </c>
      <c r="AN918" s="301"/>
      <c r="AO918" s="302"/>
      <c r="AP918" s="302"/>
      <c r="AQ918" s="302"/>
      <c r="AR918" s="302"/>
      <c r="AS918" s="303"/>
      <c r="AT918" s="303">
        <f>VLOOKUP($C918,Projections2[[#All],[ISOCode]:[Total 2024 Colombian Returnees]],32,0)</f>
        <v>0</v>
      </c>
      <c r="AU918" s="304"/>
      <c r="AV918" s="305"/>
      <c r="AW918" s="305"/>
      <c r="AX918" s="305"/>
      <c r="AY918" s="305"/>
      <c r="AZ918" s="306"/>
      <c r="BA918" s="306">
        <f>VLOOKUP($C918,Projections2[[#All],[ISOCode]:[Total 2024 Colombian Returnees]],37,0)</f>
        <v>0</v>
      </c>
      <c r="BB918" s="307"/>
      <c r="BC918" s="360" t="str">
        <f t="shared" si="344"/>
        <v>Ok</v>
      </c>
      <c r="BD918" s="361" t="str">
        <f t="shared" si="345"/>
        <v>Ok</v>
      </c>
      <c r="BE918" s="361" t="str">
        <f t="shared" si="346"/>
        <v>Ok</v>
      </c>
      <c r="BF918" s="361" t="str">
        <f t="shared" si="347"/>
        <v>Ok</v>
      </c>
      <c r="BG918" s="362" t="str">
        <f t="shared" si="348"/>
        <v>Ok</v>
      </c>
      <c r="BH918" s="360" t="str">
        <f t="shared" si="349"/>
        <v>Ok</v>
      </c>
      <c r="BI918" s="361" t="str">
        <f t="shared" si="350"/>
        <v>Ok</v>
      </c>
      <c r="BJ918" s="361" t="str">
        <f t="shared" si="351"/>
        <v>Ok</v>
      </c>
      <c r="BK918" s="361" t="str">
        <f t="shared" si="352"/>
        <v>Ok</v>
      </c>
      <c r="BL918" s="361" t="str">
        <f t="shared" si="353"/>
        <v>Ok</v>
      </c>
      <c r="BM918" s="361" t="str">
        <f t="shared" si="354"/>
        <v>Ok</v>
      </c>
      <c r="BN918" s="362" t="str">
        <f t="shared" si="355"/>
        <v>Ok</v>
      </c>
      <c r="BO918" s="360" t="str">
        <f t="shared" si="356"/>
        <v>No Pop.</v>
      </c>
      <c r="BP918" s="361" t="str">
        <f t="shared" si="357"/>
        <v>No Pop.</v>
      </c>
      <c r="BQ918" s="361" t="str">
        <f t="shared" si="358"/>
        <v>No Pop.</v>
      </c>
      <c r="BR918" s="361" t="str">
        <f t="shared" si="359"/>
        <v>No Pop.</v>
      </c>
      <c r="BS918" s="361" t="str">
        <f t="shared" si="360"/>
        <v>No Pop.</v>
      </c>
      <c r="BT918" s="361" t="str">
        <f t="shared" si="361"/>
        <v>No Pop.</v>
      </c>
      <c r="BU918" s="362" t="str">
        <f t="shared" si="362"/>
        <v>No Pop.</v>
      </c>
      <c r="BV918" s="360" t="str">
        <f>IF(M918&lt;=VLOOKUP($C918,Projections2[[#All],[ISOCode]:[Total 2024 Colombian Returnees]],'Population Projection V2'!$J$167,FALSE),"OK", "Review")</f>
        <v>OK</v>
      </c>
      <c r="BW918" s="361" t="str">
        <f>IF(N918&lt;=VLOOKUP($C918,Projections2[[#All],[ISOCode]:[Total 2024 Colombian Returnees]],'Population Projection V2'!$K$167,FALSE),"OK", "Review")</f>
        <v>OK</v>
      </c>
      <c r="BX918" s="361" t="str">
        <f>IF(O918&lt;=VLOOKUP($C918,Projections2[[#All],[ISOCode]:[Total 2024 Colombian Returnees]],'Population Projection V2'!$L$167,FALSE),"OK", "Review")</f>
        <v>OK</v>
      </c>
      <c r="BY918" s="361" t="str">
        <f>IF(P918&lt;=VLOOKUP($C918,Projections2[[#All],[ISOCode]:[Total 2024 Colombian Returnees]],'Population Projection V2'!$M$167,FALSE),"OK", "Review")</f>
        <v>OK</v>
      </c>
      <c r="BZ918" s="361" t="str">
        <f>IF(Q918&lt;=VLOOKUP($C918,Projections2[[#All],[ISOCode]:[Total 2024 Colombian Returnees]],'Population Projection V2'!$N$167,FALSE),"OK", "Review")</f>
        <v>OK</v>
      </c>
      <c r="CA918" s="361" t="str">
        <f>IF(T918&lt;=VLOOKUP($C918,Projections2[[#All],[ISOCode]:[Total 2024 Colombian Returnees]],'Population Projection V2'!$O$167,FALSE),"OK", "Review")</f>
        <v>OK</v>
      </c>
      <c r="CB918" s="361" t="str">
        <f>IF(U918&lt;=VLOOKUP($C918,Projections2[[#All],[ISOCode]:[Total 2024 Colombian Returnees]],'Population Projection V2'!$P$167,FALSE),"OK", "Review")</f>
        <v>OK</v>
      </c>
      <c r="CC918" s="361" t="str">
        <f>IF(V918&lt;=VLOOKUP($C918,Projections2[[#All],[ISOCode]:[Total 2024 Colombian Returnees]],'Population Projection V2'!$Q$167,FALSE),"OK", "Review")</f>
        <v>OK</v>
      </c>
      <c r="CD918" s="361" t="str">
        <f>IF(W918&lt;=VLOOKUP($C918,Projections2[[#All],[ISOCode]:[Total 2024 Colombian Returnees]],'Population Projection V2'!$R$167,FALSE),"OK", "Review")</f>
        <v>OK</v>
      </c>
      <c r="CE918" s="361" t="str">
        <f>IF(X918&lt;=VLOOKUP($C918,Projections2[[#All],[ISOCode]:[Total 2024 Colombian Returnees]],'Population Projection V2'!$S$167,FALSE),"OK", "Review")</f>
        <v>OK</v>
      </c>
      <c r="CF918" s="361" t="str">
        <f>IF(AA918&lt;=VLOOKUP($C918,Projections2[[#All],[ISOCode]:[Total 2024 Colombian Returnees]],'Population Projection V2'!$T$167,FALSE),"OK", "Review")</f>
        <v>OK</v>
      </c>
      <c r="CG918" s="361" t="str">
        <f>IF(AB918&lt;=VLOOKUP($C918,Projections2[[#All],[ISOCode]:[Total 2024 Colombian Returnees]],'Population Projection V2'!$U$167,FALSE),"OK", "Review")</f>
        <v>OK</v>
      </c>
      <c r="CH918" s="361" t="str">
        <f>IF(AC918&lt;=VLOOKUP($C918,Projections2[[#All],[ISOCode]:[Total 2024 Colombian Returnees]],'Population Projection V2'!$V$167,FALSE),"OK", "Review")</f>
        <v>OK</v>
      </c>
      <c r="CI918" s="361" t="str">
        <f>IF(AD918&lt;=VLOOKUP($C918,Projections2[[#All],[ISOCode]:[Total 2024 Colombian Returnees]],'Population Projection V2'!$W$167,FALSE),"OK", "Review")</f>
        <v>OK</v>
      </c>
      <c r="CJ918" s="361" t="str">
        <f>IF(AE918&lt;=VLOOKUP($C918,Projections2[[#All],[ISOCode]:[Total 2024 Colombian Returnees]],'Population Projection V2'!$X$167,FALSE),"OK", "Review")</f>
        <v>OK</v>
      </c>
      <c r="CK918" s="361" t="str">
        <f>IF(AH918&lt;=VLOOKUP($C918,Projections2[[#All],[ISOCode]:[Total 2024 Colombian Returnees]],'Population Projection V2'!$Y$167,FALSE),"OK", "Review")</f>
        <v>OK</v>
      </c>
      <c r="CL918" s="361" t="str">
        <f>IF(AI918&lt;=VLOOKUP($C918,Projections2[[#All],[ISOCode]:[Total 2024 Colombian Returnees]],'Population Projection V2'!$Z$167,FALSE),"OK", "Review")</f>
        <v>OK</v>
      </c>
      <c r="CM918" s="361" t="str">
        <f>IF(AJ918&lt;=VLOOKUP($C918,Projections2[[#All],[ISOCode]:[Total 2024 Colombian Returnees]],'Population Projection V2'!$AA$167,FALSE),"OK", "Review")</f>
        <v>OK</v>
      </c>
      <c r="CN918" s="361" t="str">
        <f>IF(AK918&lt;=VLOOKUP($C918,Projections2[[#All],[ISOCode]:[Total 2024 Colombian Returnees]],'Population Projection V2'!$AB$167,FALSE),"OK", "Review")</f>
        <v>OK</v>
      </c>
      <c r="CO918" s="361" t="str">
        <f>IF(AL918&lt;=VLOOKUP($C918,Projections2[[#All],[ISOCode]:[Total 2024 Colombian Returnees]],'Population Projection V2'!$AC$167,FALSE),"OK", "Review")</f>
        <v>OK</v>
      </c>
      <c r="CP918" s="361" t="str">
        <f>IF(AO918&lt;=VLOOKUP($C918,Projections2[[#All],[ISOCode]:[Total 2024 Colombian Returnees]],'Population Projection V2'!$AD$167,FALSE),"OK", "Review")</f>
        <v>OK</v>
      </c>
      <c r="CQ918" s="361" t="str">
        <f>IF(AP918&lt;=VLOOKUP($C918,Projections2[[#All],[ISOCode]:[Total 2024 Colombian Returnees]],'Population Projection V2'!$AE$167,FALSE),"OK", "Review")</f>
        <v>OK</v>
      </c>
      <c r="CR918" s="361" t="str">
        <f>IF(AQ918&lt;=VLOOKUP($C918,Projections2[[#All],[ISOCode]:[Total 2024 Colombian Returnees]],'Population Projection V2'!$AF$167,FALSE),"OK", "Review")</f>
        <v>OK</v>
      </c>
      <c r="CS918" s="361" t="str">
        <f>IF(AR918&lt;=VLOOKUP($C918,Projections2[[#All],[ISOCode]:[Total 2024 Colombian Returnees]],'Population Projection V2'!$AG$167,FALSE),"OK", "Review")</f>
        <v>OK</v>
      </c>
      <c r="CT918" s="361" t="str">
        <f>IF(AS918&lt;=VLOOKUP($C918,Projections2[[#All],[ISOCode]:[Total 2024 Colombian Returnees]],'Population Projection V2'!$AH$167,FALSE),"OK", "Review")</f>
        <v>OK</v>
      </c>
      <c r="CU918" s="361" t="str">
        <f>IF(AV918&lt;=VLOOKUP($C918,Projections2[[#All],[ISOCode]:[Total 2024 Colombian Returnees]],'Population Projection V2'!$AI$167,FALSE),"OK", "Review")</f>
        <v>OK</v>
      </c>
      <c r="CV918" s="361" t="str">
        <f>IF(AW918&lt;=VLOOKUP($C918,Projections2[[#All],[ISOCode]:[Total 2024 Colombian Returnees]],'Population Projection V2'!$AJ$167,FALSE),"OK", "Review")</f>
        <v>OK</v>
      </c>
      <c r="CW918" s="361" t="str">
        <f>IF(AX918&lt;=VLOOKUP($C918,Projections2[[#All],[ISOCode]:[Total 2024 Colombian Returnees]],'Population Projection V2'!$AK$167,FALSE),"OK", "Review")</f>
        <v>OK</v>
      </c>
      <c r="CX918" s="361" t="str">
        <f>IF(AY918&lt;=VLOOKUP($C918,Projections2[[#All],[ISOCode]:[Total 2024 Colombian Returnees]],'Population Projection V2'!$AL$167,FALSE),"OK", "Review")</f>
        <v>OK</v>
      </c>
      <c r="CY918" s="362" t="str">
        <f>IF(AZ918&lt;=VLOOKUP($C918,Projections2[[#All],[ISOCode]:[Total 2024 Colombian Returnees]],'Population Projection V2'!$AM$167,FALSE),"OK", "Review")</f>
        <v>OK</v>
      </c>
    </row>
    <row r="919" spans="1:103" x14ac:dyDescent="0.25">
      <c r="A919" s="218" t="s">
        <v>37</v>
      </c>
      <c r="B919" s="219" t="s">
        <v>37</v>
      </c>
      <c r="C919" s="219" t="s">
        <v>319</v>
      </c>
      <c r="D919" s="219" t="s">
        <v>27</v>
      </c>
      <c r="E919" s="219" t="s">
        <v>427</v>
      </c>
      <c r="F919" s="289">
        <f t="shared" si="339"/>
        <v>0</v>
      </c>
      <c r="G919" s="289">
        <f t="shared" si="340"/>
        <v>0</v>
      </c>
      <c r="H919" s="289">
        <f t="shared" si="341"/>
        <v>0</v>
      </c>
      <c r="I919" s="289">
        <f t="shared" si="342"/>
        <v>0</v>
      </c>
      <c r="J919" s="290">
        <f t="shared" si="343"/>
        <v>0</v>
      </c>
      <c r="K919" s="290">
        <f>VLOOKUP($C919,Projections2[[#All],[ISOCode]:[Total 2024 Colombian Returnees]],7,0)</f>
        <v>0</v>
      </c>
      <c r="L919" s="251"/>
      <c r="M919" s="236"/>
      <c r="N919" s="236"/>
      <c r="O919" s="236"/>
      <c r="P919" s="236"/>
      <c r="Q919" s="292"/>
      <c r="R919" s="224">
        <f>VLOOKUP($C919,Projections2[[#All],[ISOCode]:[Total 2024 Colombian Returnees]],12,0)</f>
        <v>0</v>
      </c>
      <c r="S919" s="293"/>
      <c r="T919" s="294"/>
      <c r="U919" s="294"/>
      <c r="V919" s="294"/>
      <c r="W919" s="226"/>
      <c r="X919" s="295"/>
      <c r="Y919" s="295">
        <f>VLOOKUP($C919,Projections2[[#All],[ISOCode]:[Total 2024 Colombian Returnees]],17,0)</f>
        <v>0</v>
      </c>
      <c r="Z919" s="296"/>
      <c r="AA919" s="297"/>
      <c r="AB919" s="297"/>
      <c r="AC919" s="297"/>
      <c r="AD919" s="297"/>
      <c r="AE919" s="297"/>
      <c r="AF919" s="297">
        <f>VLOOKUP($C919,Projections2[[#All],[ISOCode]:[Total 2024 Colombian Returnees]],22,0)</f>
        <v>0</v>
      </c>
      <c r="AG919" s="298"/>
      <c r="AH919" s="299"/>
      <c r="AI919" s="299"/>
      <c r="AJ919" s="299"/>
      <c r="AK919" s="299"/>
      <c r="AL919" s="300"/>
      <c r="AM919" s="230">
        <f>VLOOKUP($C919,Projections2[[#All],[ISOCode]:[Total 2024 Colombian Returnees]],27,0)</f>
        <v>0</v>
      </c>
      <c r="AN919" s="301"/>
      <c r="AO919" s="302"/>
      <c r="AP919" s="302"/>
      <c r="AQ919" s="302"/>
      <c r="AR919" s="302"/>
      <c r="AS919" s="303"/>
      <c r="AT919" s="303">
        <f>VLOOKUP($C919,Projections2[[#All],[ISOCode]:[Total 2024 Colombian Returnees]],32,0)</f>
        <v>0</v>
      </c>
      <c r="AU919" s="304"/>
      <c r="AV919" s="305"/>
      <c r="AW919" s="305"/>
      <c r="AX919" s="305"/>
      <c r="AY919" s="305"/>
      <c r="AZ919" s="306"/>
      <c r="BA919" s="306">
        <f>VLOOKUP($C919,Projections2[[#All],[ISOCode]:[Total 2024 Colombian Returnees]],37,0)</f>
        <v>0</v>
      </c>
      <c r="BB919" s="307"/>
      <c r="BC919" s="360" t="str">
        <f t="shared" si="344"/>
        <v>Ok</v>
      </c>
      <c r="BD919" s="361" t="str">
        <f t="shared" si="345"/>
        <v>Ok</v>
      </c>
      <c r="BE919" s="361" t="str">
        <f t="shared" si="346"/>
        <v>Ok</v>
      </c>
      <c r="BF919" s="361" t="str">
        <f t="shared" si="347"/>
        <v>Ok</v>
      </c>
      <c r="BG919" s="362" t="str">
        <f t="shared" si="348"/>
        <v>Ok</v>
      </c>
      <c r="BH919" s="360" t="str">
        <f t="shared" si="349"/>
        <v>Ok</v>
      </c>
      <c r="BI919" s="361" t="str">
        <f t="shared" si="350"/>
        <v>Ok</v>
      </c>
      <c r="BJ919" s="361" t="str">
        <f t="shared" si="351"/>
        <v>Ok</v>
      </c>
      <c r="BK919" s="361" t="str">
        <f t="shared" si="352"/>
        <v>Ok</v>
      </c>
      <c r="BL919" s="361" t="str">
        <f t="shared" si="353"/>
        <v>Ok</v>
      </c>
      <c r="BM919" s="361" t="str">
        <f t="shared" si="354"/>
        <v>Ok</v>
      </c>
      <c r="BN919" s="362" t="str">
        <f t="shared" si="355"/>
        <v>Ok</v>
      </c>
      <c r="BO919" s="360" t="str">
        <f t="shared" si="356"/>
        <v>No Pop.</v>
      </c>
      <c r="BP919" s="361" t="str">
        <f t="shared" si="357"/>
        <v>No Pop.</v>
      </c>
      <c r="BQ919" s="361" t="str">
        <f t="shared" si="358"/>
        <v>No Pop.</v>
      </c>
      <c r="BR919" s="361" t="str">
        <f t="shared" si="359"/>
        <v>No Pop.</v>
      </c>
      <c r="BS919" s="361" t="str">
        <f t="shared" si="360"/>
        <v>No Pop.</v>
      </c>
      <c r="BT919" s="361" t="str">
        <f t="shared" si="361"/>
        <v>No Pop.</v>
      </c>
      <c r="BU919" s="362" t="str">
        <f t="shared" si="362"/>
        <v>No Pop.</v>
      </c>
      <c r="BV919" s="360" t="str">
        <f>IF(M919&lt;=VLOOKUP($C919,Projections2[[#All],[ISOCode]:[Total 2024 Colombian Returnees]],'Population Projection V2'!$J$167,FALSE),"OK", "Review")</f>
        <v>OK</v>
      </c>
      <c r="BW919" s="361" t="str">
        <f>IF(N919&lt;=VLOOKUP($C919,Projections2[[#All],[ISOCode]:[Total 2024 Colombian Returnees]],'Population Projection V2'!$K$167,FALSE),"OK", "Review")</f>
        <v>OK</v>
      </c>
      <c r="BX919" s="361" t="str">
        <f>IF(O919&lt;=VLOOKUP($C919,Projections2[[#All],[ISOCode]:[Total 2024 Colombian Returnees]],'Population Projection V2'!$L$167,FALSE),"OK", "Review")</f>
        <v>OK</v>
      </c>
      <c r="BY919" s="361" t="str">
        <f>IF(P919&lt;=VLOOKUP($C919,Projections2[[#All],[ISOCode]:[Total 2024 Colombian Returnees]],'Population Projection V2'!$M$167,FALSE),"OK", "Review")</f>
        <v>OK</v>
      </c>
      <c r="BZ919" s="361" t="str">
        <f>IF(Q919&lt;=VLOOKUP($C919,Projections2[[#All],[ISOCode]:[Total 2024 Colombian Returnees]],'Population Projection V2'!$N$167,FALSE),"OK", "Review")</f>
        <v>OK</v>
      </c>
      <c r="CA919" s="361" t="str">
        <f>IF(T919&lt;=VLOOKUP($C919,Projections2[[#All],[ISOCode]:[Total 2024 Colombian Returnees]],'Population Projection V2'!$O$167,FALSE),"OK", "Review")</f>
        <v>OK</v>
      </c>
      <c r="CB919" s="361" t="str">
        <f>IF(U919&lt;=VLOOKUP($C919,Projections2[[#All],[ISOCode]:[Total 2024 Colombian Returnees]],'Population Projection V2'!$P$167,FALSE),"OK", "Review")</f>
        <v>OK</v>
      </c>
      <c r="CC919" s="361" t="str">
        <f>IF(V919&lt;=VLOOKUP($C919,Projections2[[#All],[ISOCode]:[Total 2024 Colombian Returnees]],'Population Projection V2'!$Q$167,FALSE),"OK", "Review")</f>
        <v>OK</v>
      </c>
      <c r="CD919" s="361" t="str">
        <f>IF(W919&lt;=VLOOKUP($C919,Projections2[[#All],[ISOCode]:[Total 2024 Colombian Returnees]],'Population Projection V2'!$R$167,FALSE),"OK", "Review")</f>
        <v>OK</v>
      </c>
      <c r="CE919" s="361" t="str">
        <f>IF(X919&lt;=VLOOKUP($C919,Projections2[[#All],[ISOCode]:[Total 2024 Colombian Returnees]],'Population Projection V2'!$S$167,FALSE),"OK", "Review")</f>
        <v>OK</v>
      </c>
      <c r="CF919" s="361" t="str">
        <f>IF(AA919&lt;=VLOOKUP($C919,Projections2[[#All],[ISOCode]:[Total 2024 Colombian Returnees]],'Population Projection V2'!$T$167,FALSE),"OK", "Review")</f>
        <v>OK</v>
      </c>
      <c r="CG919" s="361" t="str">
        <f>IF(AB919&lt;=VLOOKUP($C919,Projections2[[#All],[ISOCode]:[Total 2024 Colombian Returnees]],'Population Projection V2'!$U$167,FALSE),"OK", "Review")</f>
        <v>OK</v>
      </c>
      <c r="CH919" s="361" t="str">
        <f>IF(AC919&lt;=VLOOKUP($C919,Projections2[[#All],[ISOCode]:[Total 2024 Colombian Returnees]],'Population Projection V2'!$V$167,FALSE),"OK", "Review")</f>
        <v>OK</v>
      </c>
      <c r="CI919" s="361" t="str">
        <f>IF(AD919&lt;=VLOOKUP($C919,Projections2[[#All],[ISOCode]:[Total 2024 Colombian Returnees]],'Population Projection V2'!$W$167,FALSE),"OK", "Review")</f>
        <v>OK</v>
      </c>
      <c r="CJ919" s="361" t="str">
        <f>IF(AE919&lt;=VLOOKUP($C919,Projections2[[#All],[ISOCode]:[Total 2024 Colombian Returnees]],'Population Projection V2'!$X$167,FALSE),"OK", "Review")</f>
        <v>OK</v>
      </c>
      <c r="CK919" s="361" t="str">
        <f>IF(AH919&lt;=VLOOKUP($C919,Projections2[[#All],[ISOCode]:[Total 2024 Colombian Returnees]],'Population Projection V2'!$Y$167,FALSE),"OK", "Review")</f>
        <v>OK</v>
      </c>
      <c r="CL919" s="361" t="str">
        <f>IF(AI919&lt;=VLOOKUP($C919,Projections2[[#All],[ISOCode]:[Total 2024 Colombian Returnees]],'Population Projection V2'!$Z$167,FALSE),"OK", "Review")</f>
        <v>OK</v>
      </c>
      <c r="CM919" s="361" t="str">
        <f>IF(AJ919&lt;=VLOOKUP($C919,Projections2[[#All],[ISOCode]:[Total 2024 Colombian Returnees]],'Population Projection V2'!$AA$167,FALSE),"OK", "Review")</f>
        <v>OK</v>
      </c>
      <c r="CN919" s="361" t="str">
        <f>IF(AK919&lt;=VLOOKUP($C919,Projections2[[#All],[ISOCode]:[Total 2024 Colombian Returnees]],'Population Projection V2'!$AB$167,FALSE),"OK", "Review")</f>
        <v>OK</v>
      </c>
      <c r="CO919" s="361" t="str">
        <f>IF(AL919&lt;=VLOOKUP($C919,Projections2[[#All],[ISOCode]:[Total 2024 Colombian Returnees]],'Population Projection V2'!$AC$167,FALSE),"OK", "Review")</f>
        <v>OK</v>
      </c>
      <c r="CP919" s="361" t="str">
        <f>IF(AO919&lt;=VLOOKUP($C919,Projections2[[#All],[ISOCode]:[Total 2024 Colombian Returnees]],'Population Projection V2'!$AD$167,FALSE),"OK", "Review")</f>
        <v>OK</v>
      </c>
      <c r="CQ919" s="361" t="str">
        <f>IF(AP919&lt;=VLOOKUP($C919,Projections2[[#All],[ISOCode]:[Total 2024 Colombian Returnees]],'Population Projection V2'!$AE$167,FALSE),"OK", "Review")</f>
        <v>OK</v>
      </c>
      <c r="CR919" s="361" t="str">
        <f>IF(AQ919&lt;=VLOOKUP($C919,Projections2[[#All],[ISOCode]:[Total 2024 Colombian Returnees]],'Population Projection V2'!$AF$167,FALSE),"OK", "Review")</f>
        <v>OK</v>
      </c>
      <c r="CS919" s="361" t="str">
        <f>IF(AR919&lt;=VLOOKUP($C919,Projections2[[#All],[ISOCode]:[Total 2024 Colombian Returnees]],'Population Projection V2'!$AG$167,FALSE),"OK", "Review")</f>
        <v>OK</v>
      </c>
      <c r="CT919" s="361" t="str">
        <f>IF(AS919&lt;=VLOOKUP($C919,Projections2[[#All],[ISOCode]:[Total 2024 Colombian Returnees]],'Population Projection V2'!$AH$167,FALSE),"OK", "Review")</f>
        <v>OK</v>
      </c>
      <c r="CU919" s="361" t="str">
        <f>IF(AV919&lt;=VLOOKUP($C919,Projections2[[#All],[ISOCode]:[Total 2024 Colombian Returnees]],'Population Projection V2'!$AI$167,FALSE),"OK", "Review")</f>
        <v>OK</v>
      </c>
      <c r="CV919" s="361" t="str">
        <f>IF(AW919&lt;=VLOOKUP($C919,Projections2[[#All],[ISOCode]:[Total 2024 Colombian Returnees]],'Population Projection V2'!$AJ$167,FALSE),"OK", "Review")</f>
        <v>OK</v>
      </c>
      <c r="CW919" s="361" t="str">
        <f>IF(AX919&lt;=VLOOKUP($C919,Projections2[[#All],[ISOCode]:[Total 2024 Colombian Returnees]],'Population Projection V2'!$AK$167,FALSE),"OK", "Review")</f>
        <v>OK</v>
      </c>
      <c r="CX919" s="361" t="str">
        <f>IF(AY919&lt;=VLOOKUP($C919,Projections2[[#All],[ISOCode]:[Total 2024 Colombian Returnees]],'Population Projection V2'!$AL$167,FALSE),"OK", "Review")</f>
        <v>OK</v>
      </c>
      <c r="CY919" s="362" t="str">
        <f>IF(AZ919&lt;=VLOOKUP($C919,Projections2[[#All],[ISOCode]:[Total 2024 Colombian Returnees]],'Population Projection V2'!$AM$167,FALSE),"OK", "Review")</f>
        <v>OK</v>
      </c>
    </row>
    <row r="920" spans="1:103" x14ac:dyDescent="0.25">
      <c r="A920" s="218" t="s">
        <v>37</v>
      </c>
      <c r="B920" s="219" t="s">
        <v>37</v>
      </c>
      <c r="C920" s="219" t="s">
        <v>312</v>
      </c>
      <c r="D920" s="219" t="s">
        <v>28</v>
      </c>
      <c r="E920" s="219" t="s">
        <v>427</v>
      </c>
      <c r="F920" s="289">
        <f t="shared" si="339"/>
        <v>0</v>
      </c>
      <c r="G920" s="289">
        <f t="shared" si="340"/>
        <v>0</v>
      </c>
      <c r="H920" s="289">
        <f t="shared" si="341"/>
        <v>0</v>
      </c>
      <c r="I920" s="289">
        <f t="shared" si="342"/>
        <v>0</v>
      </c>
      <c r="J920" s="290">
        <f t="shared" si="343"/>
        <v>0</v>
      </c>
      <c r="K920" s="290">
        <f>VLOOKUP($C920,Projections2[[#All],[ISOCode]:[Total 2024 Colombian Returnees]],7,0)</f>
        <v>0</v>
      </c>
      <c r="L920" s="251"/>
      <c r="M920" s="236"/>
      <c r="N920" s="236"/>
      <c r="O920" s="236"/>
      <c r="P920" s="236"/>
      <c r="Q920" s="292"/>
      <c r="R920" s="224">
        <f>VLOOKUP($C920,Projections2[[#All],[ISOCode]:[Total 2024 Colombian Returnees]],12,0)</f>
        <v>0</v>
      </c>
      <c r="S920" s="293"/>
      <c r="T920" s="294"/>
      <c r="U920" s="294"/>
      <c r="V920" s="294"/>
      <c r="W920" s="226"/>
      <c r="X920" s="295"/>
      <c r="Y920" s="295">
        <f>VLOOKUP($C920,Projections2[[#All],[ISOCode]:[Total 2024 Colombian Returnees]],17,0)</f>
        <v>0</v>
      </c>
      <c r="Z920" s="296"/>
      <c r="AA920" s="297"/>
      <c r="AB920" s="297"/>
      <c r="AC920" s="297"/>
      <c r="AD920" s="297"/>
      <c r="AE920" s="297"/>
      <c r="AF920" s="297">
        <f>VLOOKUP($C920,Projections2[[#All],[ISOCode]:[Total 2024 Colombian Returnees]],22,0)</f>
        <v>0</v>
      </c>
      <c r="AG920" s="298"/>
      <c r="AH920" s="299"/>
      <c r="AI920" s="299"/>
      <c r="AJ920" s="299"/>
      <c r="AK920" s="299"/>
      <c r="AL920" s="300"/>
      <c r="AM920" s="230">
        <f>VLOOKUP($C920,Projections2[[#All],[ISOCode]:[Total 2024 Colombian Returnees]],27,0)</f>
        <v>0</v>
      </c>
      <c r="AN920" s="301"/>
      <c r="AO920" s="302"/>
      <c r="AP920" s="302"/>
      <c r="AQ920" s="302"/>
      <c r="AR920" s="302"/>
      <c r="AS920" s="303"/>
      <c r="AT920" s="303">
        <f>VLOOKUP($C920,Projections2[[#All],[ISOCode]:[Total 2024 Colombian Returnees]],32,0)</f>
        <v>0</v>
      </c>
      <c r="AU920" s="304"/>
      <c r="AV920" s="305"/>
      <c r="AW920" s="305"/>
      <c r="AX920" s="305"/>
      <c r="AY920" s="305"/>
      <c r="AZ920" s="306"/>
      <c r="BA920" s="306">
        <f>VLOOKUP($C920,Projections2[[#All],[ISOCode]:[Total 2024 Colombian Returnees]],37,0)</f>
        <v>0</v>
      </c>
      <c r="BB920" s="307"/>
      <c r="BC920" s="360" t="str">
        <f t="shared" si="344"/>
        <v>Ok</v>
      </c>
      <c r="BD920" s="361" t="str">
        <f t="shared" si="345"/>
        <v>Ok</v>
      </c>
      <c r="BE920" s="361" t="str">
        <f t="shared" si="346"/>
        <v>Ok</v>
      </c>
      <c r="BF920" s="361" t="str">
        <f t="shared" si="347"/>
        <v>Ok</v>
      </c>
      <c r="BG920" s="362" t="str">
        <f t="shared" si="348"/>
        <v>Ok</v>
      </c>
      <c r="BH920" s="360" t="str">
        <f t="shared" si="349"/>
        <v>Ok</v>
      </c>
      <c r="BI920" s="361" t="str">
        <f t="shared" si="350"/>
        <v>Ok</v>
      </c>
      <c r="BJ920" s="361" t="str">
        <f t="shared" si="351"/>
        <v>Ok</v>
      </c>
      <c r="BK920" s="361" t="str">
        <f t="shared" si="352"/>
        <v>Ok</v>
      </c>
      <c r="BL920" s="361" t="str">
        <f t="shared" si="353"/>
        <v>Ok</v>
      </c>
      <c r="BM920" s="361" t="str">
        <f t="shared" si="354"/>
        <v>Ok</v>
      </c>
      <c r="BN920" s="362" t="str">
        <f t="shared" si="355"/>
        <v>Ok</v>
      </c>
      <c r="BO920" s="360" t="str">
        <f t="shared" si="356"/>
        <v>No Pop.</v>
      </c>
      <c r="BP920" s="361" t="str">
        <f t="shared" si="357"/>
        <v>No Pop.</v>
      </c>
      <c r="BQ920" s="361" t="str">
        <f t="shared" si="358"/>
        <v>No Pop.</v>
      </c>
      <c r="BR920" s="361" t="str">
        <f t="shared" si="359"/>
        <v>No Pop.</v>
      </c>
      <c r="BS920" s="361" t="str">
        <f t="shared" si="360"/>
        <v>No Pop.</v>
      </c>
      <c r="BT920" s="361" t="str">
        <f t="shared" si="361"/>
        <v>No Pop.</v>
      </c>
      <c r="BU920" s="362" t="str">
        <f t="shared" si="362"/>
        <v>No Pop.</v>
      </c>
      <c r="BV920" s="360" t="str">
        <f>IF(M920&lt;=VLOOKUP($C920,Projections2[[#All],[ISOCode]:[Total 2024 Colombian Returnees]],'Population Projection V2'!$J$167,FALSE),"OK", "Review")</f>
        <v>OK</v>
      </c>
      <c r="BW920" s="361" t="str">
        <f>IF(N920&lt;=VLOOKUP($C920,Projections2[[#All],[ISOCode]:[Total 2024 Colombian Returnees]],'Population Projection V2'!$K$167,FALSE),"OK", "Review")</f>
        <v>OK</v>
      </c>
      <c r="BX920" s="361" t="str">
        <f>IF(O920&lt;=VLOOKUP($C920,Projections2[[#All],[ISOCode]:[Total 2024 Colombian Returnees]],'Population Projection V2'!$L$167,FALSE),"OK", "Review")</f>
        <v>OK</v>
      </c>
      <c r="BY920" s="361" t="str">
        <f>IF(P920&lt;=VLOOKUP($C920,Projections2[[#All],[ISOCode]:[Total 2024 Colombian Returnees]],'Population Projection V2'!$M$167,FALSE),"OK", "Review")</f>
        <v>OK</v>
      </c>
      <c r="BZ920" s="361" t="str">
        <f>IF(Q920&lt;=VLOOKUP($C920,Projections2[[#All],[ISOCode]:[Total 2024 Colombian Returnees]],'Population Projection V2'!$N$167,FALSE),"OK", "Review")</f>
        <v>OK</v>
      </c>
      <c r="CA920" s="361" t="str">
        <f>IF(T920&lt;=VLOOKUP($C920,Projections2[[#All],[ISOCode]:[Total 2024 Colombian Returnees]],'Population Projection V2'!$O$167,FALSE),"OK", "Review")</f>
        <v>OK</v>
      </c>
      <c r="CB920" s="361" t="str">
        <f>IF(U920&lt;=VLOOKUP($C920,Projections2[[#All],[ISOCode]:[Total 2024 Colombian Returnees]],'Population Projection V2'!$P$167,FALSE),"OK", "Review")</f>
        <v>OK</v>
      </c>
      <c r="CC920" s="361" t="str">
        <f>IF(V920&lt;=VLOOKUP($C920,Projections2[[#All],[ISOCode]:[Total 2024 Colombian Returnees]],'Population Projection V2'!$Q$167,FALSE),"OK", "Review")</f>
        <v>OK</v>
      </c>
      <c r="CD920" s="361" t="str">
        <f>IF(W920&lt;=VLOOKUP($C920,Projections2[[#All],[ISOCode]:[Total 2024 Colombian Returnees]],'Population Projection V2'!$R$167,FALSE),"OK", "Review")</f>
        <v>OK</v>
      </c>
      <c r="CE920" s="361" t="str">
        <f>IF(X920&lt;=VLOOKUP($C920,Projections2[[#All],[ISOCode]:[Total 2024 Colombian Returnees]],'Population Projection V2'!$S$167,FALSE),"OK", "Review")</f>
        <v>OK</v>
      </c>
      <c r="CF920" s="361" t="str">
        <f>IF(AA920&lt;=VLOOKUP($C920,Projections2[[#All],[ISOCode]:[Total 2024 Colombian Returnees]],'Population Projection V2'!$T$167,FALSE),"OK", "Review")</f>
        <v>OK</v>
      </c>
      <c r="CG920" s="361" t="str">
        <f>IF(AB920&lt;=VLOOKUP($C920,Projections2[[#All],[ISOCode]:[Total 2024 Colombian Returnees]],'Population Projection V2'!$U$167,FALSE),"OK", "Review")</f>
        <v>OK</v>
      </c>
      <c r="CH920" s="361" t="str">
        <f>IF(AC920&lt;=VLOOKUP($C920,Projections2[[#All],[ISOCode]:[Total 2024 Colombian Returnees]],'Population Projection V2'!$V$167,FALSE),"OK", "Review")</f>
        <v>OK</v>
      </c>
      <c r="CI920" s="361" t="str">
        <f>IF(AD920&lt;=VLOOKUP($C920,Projections2[[#All],[ISOCode]:[Total 2024 Colombian Returnees]],'Population Projection V2'!$W$167,FALSE),"OK", "Review")</f>
        <v>OK</v>
      </c>
      <c r="CJ920" s="361" t="str">
        <f>IF(AE920&lt;=VLOOKUP($C920,Projections2[[#All],[ISOCode]:[Total 2024 Colombian Returnees]],'Population Projection V2'!$X$167,FALSE),"OK", "Review")</f>
        <v>OK</v>
      </c>
      <c r="CK920" s="361" t="str">
        <f>IF(AH920&lt;=VLOOKUP($C920,Projections2[[#All],[ISOCode]:[Total 2024 Colombian Returnees]],'Population Projection V2'!$Y$167,FALSE),"OK", "Review")</f>
        <v>OK</v>
      </c>
      <c r="CL920" s="361" t="str">
        <f>IF(AI920&lt;=VLOOKUP($C920,Projections2[[#All],[ISOCode]:[Total 2024 Colombian Returnees]],'Population Projection V2'!$Z$167,FALSE),"OK", "Review")</f>
        <v>OK</v>
      </c>
      <c r="CM920" s="361" t="str">
        <f>IF(AJ920&lt;=VLOOKUP($C920,Projections2[[#All],[ISOCode]:[Total 2024 Colombian Returnees]],'Population Projection V2'!$AA$167,FALSE),"OK", "Review")</f>
        <v>OK</v>
      </c>
      <c r="CN920" s="361" t="str">
        <f>IF(AK920&lt;=VLOOKUP($C920,Projections2[[#All],[ISOCode]:[Total 2024 Colombian Returnees]],'Population Projection V2'!$AB$167,FALSE),"OK", "Review")</f>
        <v>OK</v>
      </c>
      <c r="CO920" s="361" t="str">
        <f>IF(AL920&lt;=VLOOKUP($C920,Projections2[[#All],[ISOCode]:[Total 2024 Colombian Returnees]],'Population Projection V2'!$AC$167,FALSE),"OK", "Review")</f>
        <v>OK</v>
      </c>
      <c r="CP920" s="361" t="str">
        <f>IF(AO920&lt;=VLOOKUP($C920,Projections2[[#All],[ISOCode]:[Total 2024 Colombian Returnees]],'Population Projection V2'!$AD$167,FALSE),"OK", "Review")</f>
        <v>OK</v>
      </c>
      <c r="CQ920" s="361" t="str">
        <f>IF(AP920&lt;=VLOOKUP($C920,Projections2[[#All],[ISOCode]:[Total 2024 Colombian Returnees]],'Population Projection V2'!$AE$167,FALSE),"OK", "Review")</f>
        <v>OK</v>
      </c>
      <c r="CR920" s="361" t="str">
        <f>IF(AQ920&lt;=VLOOKUP($C920,Projections2[[#All],[ISOCode]:[Total 2024 Colombian Returnees]],'Population Projection V2'!$AF$167,FALSE),"OK", "Review")</f>
        <v>OK</v>
      </c>
      <c r="CS920" s="361" t="str">
        <f>IF(AR920&lt;=VLOOKUP($C920,Projections2[[#All],[ISOCode]:[Total 2024 Colombian Returnees]],'Population Projection V2'!$AG$167,FALSE),"OK", "Review")</f>
        <v>OK</v>
      </c>
      <c r="CT920" s="361" t="str">
        <f>IF(AS920&lt;=VLOOKUP($C920,Projections2[[#All],[ISOCode]:[Total 2024 Colombian Returnees]],'Population Projection V2'!$AH$167,FALSE),"OK", "Review")</f>
        <v>OK</v>
      </c>
      <c r="CU920" s="361" t="str">
        <f>IF(AV920&lt;=VLOOKUP($C920,Projections2[[#All],[ISOCode]:[Total 2024 Colombian Returnees]],'Population Projection V2'!$AI$167,FALSE),"OK", "Review")</f>
        <v>OK</v>
      </c>
      <c r="CV920" s="361" t="str">
        <f>IF(AW920&lt;=VLOOKUP($C920,Projections2[[#All],[ISOCode]:[Total 2024 Colombian Returnees]],'Population Projection V2'!$AJ$167,FALSE),"OK", "Review")</f>
        <v>OK</v>
      </c>
      <c r="CW920" s="361" t="str">
        <f>IF(AX920&lt;=VLOOKUP($C920,Projections2[[#All],[ISOCode]:[Total 2024 Colombian Returnees]],'Population Projection V2'!$AK$167,FALSE),"OK", "Review")</f>
        <v>OK</v>
      </c>
      <c r="CX920" s="361" t="str">
        <f>IF(AY920&lt;=VLOOKUP($C920,Projections2[[#All],[ISOCode]:[Total 2024 Colombian Returnees]],'Population Projection V2'!$AL$167,FALSE),"OK", "Review")</f>
        <v>OK</v>
      </c>
      <c r="CY920" s="362" t="str">
        <f>IF(AZ920&lt;=VLOOKUP($C920,Projections2[[#All],[ISOCode]:[Total 2024 Colombian Returnees]],'Population Projection V2'!$AM$167,FALSE),"OK", "Review")</f>
        <v>OK</v>
      </c>
    </row>
    <row r="921" spans="1:103" x14ac:dyDescent="0.25">
      <c r="A921" s="218" t="s">
        <v>37</v>
      </c>
      <c r="B921" s="219" t="s">
        <v>37</v>
      </c>
      <c r="C921" s="219" t="s">
        <v>313</v>
      </c>
      <c r="D921" s="219" t="s">
        <v>29</v>
      </c>
      <c r="E921" s="219" t="s">
        <v>427</v>
      </c>
      <c r="F921" s="289">
        <f t="shared" si="339"/>
        <v>0</v>
      </c>
      <c r="G921" s="289">
        <f t="shared" si="340"/>
        <v>0</v>
      </c>
      <c r="H921" s="289">
        <f t="shared" si="341"/>
        <v>0</v>
      </c>
      <c r="I921" s="289">
        <f t="shared" si="342"/>
        <v>0</v>
      </c>
      <c r="J921" s="290">
        <f t="shared" si="343"/>
        <v>0</v>
      </c>
      <c r="K921" s="290">
        <f>VLOOKUP($C921,Projections2[[#All],[ISOCode]:[Total 2024 Colombian Returnees]],7,0)</f>
        <v>0</v>
      </c>
      <c r="L921" s="251"/>
      <c r="M921" s="236"/>
      <c r="N921" s="236"/>
      <c r="O921" s="236"/>
      <c r="P921" s="236"/>
      <c r="Q921" s="292"/>
      <c r="R921" s="224">
        <f>VLOOKUP($C921,Projections2[[#All],[ISOCode]:[Total 2024 Colombian Returnees]],12,0)</f>
        <v>0</v>
      </c>
      <c r="S921" s="293"/>
      <c r="T921" s="294"/>
      <c r="U921" s="294"/>
      <c r="V921" s="294"/>
      <c r="W921" s="226"/>
      <c r="X921" s="295"/>
      <c r="Y921" s="295">
        <f>VLOOKUP($C921,Projections2[[#All],[ISOCode]:[Total 2024 Colombian Returnees]],17,0)</f>
        <v>0</v>
      </c>
      <c r="Z921" s="296"/>
      <c r="AA921" s="297"/>
      <c r="AB921" s="297"/>
      <c r="AC921" s="297"/>
      <c r="AD921" s="297"/>
      <c r="AE921" s="297"/>
      <c r="AF921" s="297">
        <f>VLOOKUP($C921,Projections2[[#All],[ISOCode]:[Total 2024 Colombian Returnees]],22,0)</f>
        <v>0</v>
      </c>
      <c r="AG921" s="298"/>
      <c r="AH921" s="299"/>
      <c r="AI921" s="299"/>
      <c r="AJ921" s="299"/>
      <c r="AK921" s="299"/>
      <c r="AL921" s="300"/>
      <c r="AM921" s="230">
        <f>VLOOKUP($C921,Projections2[[#All],[ISOCode]:[Total 2024 Colombian Returnees]],27,0)</f>
        <v>0</v>
      </c>
      <c r="AN921" s="301"/>
      <c r="AO921" s="302"/>
      <c r="AP921" s="302"/>
      <c r="AQ921" s="302"/>
      <c r="AR921" s="302"/>
      <c r="AS921" s="303"/>
      <c r="AT921" s="303">
        <f>VLOOKUP($C921,Projections2[[#All],[ISOCode]:[Total 2024 Colombian Returnees]],32,0)</f>
        <v>0</v>
      </c>
      <c r="AU921" s="304"/>
      <c r="AV921" s="305"/>
      <c r="AW921" s="305"/>
      <c r="AX921" s="305"/>
      <c r="AY921" s="305"/>
      <c r="AZ921" s="306"/>
      <c r="BA921" s="306">
        <f>VLOOKUP($C921,Projections2[[#All],[ISOCode]:[Total 2024 Colombian Returnees]],37,0)</f>
        <v>0</v>
      </c>
      <c r="BB921" s="307"/>
      <c r="BC921" s="360" t="str">
        <f t="shared" si="344"/>
        <v>Ok</v>
      </c>
      <c r="BD921" s="361" t="str">
        <f t="shared" si="345"/>
        <v>Ok</v>
      </c>
      <c r="BE921" s="361" t="str">
        <f t="shared" si="346"/>
        <v>Ok</v>
      </c>
      <c r="BF921" s="361" t="str">
        <f t="shared" si="347"/>
        <v>Ok</v>
      </c>
      <c r="BG921" s="362" t="str">
        <f t="shared" si="348"/>
        <v>Ok</v>
      </c>
      <c r="BH921" s="360" t="str">
        <f t="shared" si="349"/>
        <v>Ok</v>
      </c>
      <c r="BI921" s="361" t="str">
        <f t="shared" si="350"/>
        <v>Ok</v>
      </c>
      <c r="BJ921" s="361" t="str">
        <f t="shared" si="351"/>
        <v>Ok</v>
      </c>
      <c r="BK921" s="361" t="str">
        <f t="shared" si="352"/>
        <v>Ok</v>
      </c>
      <c r="BL921" s="361" t="str">
        <f t="shared" si="353"/>
        <v>Ok</v>
      </c>
      <c r="BM921" s="361" t="str">
        <f t="shared" si="354"/>
        <v>Ok</v>
      </c>
      <c r="BN921" s="362" t="str">
        <f t="shared" si="355"/>
        <v>Ok</v>
      </c>
      <c r="BO921" s="360" t="str">
        <f t="shared" si="356"/>
        <v>No Pop.</v>
      </c>
      <c r="BP921" s="361" t="str">
        <f t="shared" si="357"/>
        <v>No Pop.</v>
      </c>
      <c r="BQ921" s="361" t="str">
        <f t="shared" si="358"/>
        <v>No Pop.</v>
      </c>
      <c r="BR921" s="361" t="str">
        <f t="shared" si="359"/>
        <v>No Pop.</v>
      </c>
      <c r="BS921" s="361" t="str">
        <f t="shared" si="360"/>
        <v>No Pop.</v>
      </c>
      <c r="BT921" s="361" t="str">
        <f t="shared" si="361"/>
        <v>No Pop.</v>
      </c>
      <c r="BU921" s="362" t="str">
        <f t="shared" si="362"/>
        <v>No Pop.</v>
      </c>
      <c r="BV921" s="360" t="str">
        <f>IF(M921&lt;=VLOOKUP($C921,Projections2[[#All],[ISOCode]:[Total 2024 Colombian Returnees]],'Population Projection V2'!$J$167,FALSE),"OK", "Review")</f>
        <v>OK</v>
      </c>
      <c r="BW921" s="361" t="str">
        <f>IF(N921&lt;=VLOOKUP($C921,Projections2[[#All],[ISOCode]:[Total 2024 Colombian Returnees]],'Population Projection V2'!$K$167,FALSE),"OK", "Review")</f>
        <v>OK</v>
      </c>
      <c r="BX921" s="361" t="str">
        <f>IF(O921&lt;=VLOOKUP($C921,Projections2[[#All],[ISOCode]:[Total 2024 Colombian Returnees]],'Population Projection V2'!$L$167,FALSE),"OK", "Review")</f>
        <v>OK</v>
      </c>
      <c r="BY921" s="361" t="str">
        <f>IF(P921&lt;=VLOOKUP($C921,Projections2[[#All],[ISOCode]:[Total 2024 Colombian Returnees]],'Population Projection V2'!$M$167,FALSE),"OK", "Review")</f>
        <v>OK</v>
      </c>
      <c r="BZ921" s="361" t="str">
        <f>IF(Q921&lt;=VLOOKUP($C921,Projections2[[#All],[ISOCode]:[Total 2024 Colombian Returnees]],'Population Projection V2'!$N$167,FALSE),"OK", "Review")</f>
        <v>OK</v>
      </c>
      <c r="CA921" s="361" t="str">
        <f>IF(T921&lt;=VLOOKUP($C921,Projections2[[#All],[ISOCode]:[Total 2024 Colombian Returnees]],'Population Projection V2'!$O$167,FALSE),"OK", "Review")</f>
        <v>OK</v>
      </c>
      <c r="CB921" s="361" t="str">
        <f>IF(U921&lt;=VLOOKUP($C921,Projections2[[#All],[ISOCode]:[Total 2024 Colombian Returnees]],'Population Projection V2'!$P$167,FALSE),"OK", "Review")</f>
        <v>OK</v>
      </c>
      <c r="CC921" s="361" t="str">
        <f>IF(V921&lt;=VLOOKUP($C921,Projections2[[#All],[ISOCode]:[Total 2024 Colombian Returnees]],'Population Projection V2'!$Q$167,FALSE),"OK", "Review")</f>
        <v>OK</v>
      </c>
      <c r="CD921" s="361" t="str">
        <f>IF(W921&lt;=VLOOKUP($C921,Projections2[[#All],[ISOCode]:[Total 2024 Colombian Returnees]],'Population Projection V2'!$R$167,FALSE),"OK", "Review")</f>
        <v>OK</v>
      </c>
      <c r="CE921" s="361" t="str">
        <f>IF(X921&lt;=VLOOKUP($C921,Projections2[[#All],[ISOCode]:[Total 2024 Colombian Returnees]],'Population Projection V2'!$S$167,FALSE),"OK", "Review")</f>
        <v>OK</v>
      </c>
      <c r="CF921" s="361" t="str">
        <f>IF(AA921&lt;=VLOOKUP($C921,Projections2[[#All],[ISOCode]:[Total 2024 Colombian Returnees]],'Population Projection V2'!$T$167,FALSE),"OK", "Review")</f>
        <v>OK</v>
      </c>
      <c r="CG921" s="361" t="str">
        <f>IF(AB921&lt;=VLOOKUP($C921,Projections2[[#All],[ISOCode]:[Total 2024 Colombian Returnees]],'Population Projection V2'!$U$167,FALSE),"OK", "Review")</f>
        <v>OK</v>
      </c>
      <c r="CH921" s="361" t="str">
        <f>IF(AC921&lt;=VLOOKUP($C921,Projections2[[#All],[ISOCode]:[Total 2024 Colombian Returnees]],'Population Projection V2'!$V$167,FALSE),"OK", "Review")</f>
        <v>OK</v>
      </c>
      <c r="CI921" s="361" t="str">
        <f>IF(AD921&lt;=VLOOKUP($C921,Projections2[[#All],[ISOCode]:[Total 2024 Colombian Returnees]],'Population Projection V2'!$W$167,FALSE),"OK", "Review")</f>
        <v>OK</v>
      </c>
      <c r="CJ921" s="361" t="str">
        <f>IF(AE921&lt;=VLOOKUP($C921,Projections2[[#All],[ISOCode]:[Total 2024 Colombian Returnees]],'Population Projection V2'!$X$167,FALSE),"OK", "Review")</f>
        <v>OK</v>
      </c>
      <c r="CK921" s="361" t="str">
        <f>IF(AH921&lt;=VLOOKUP($C921,Projections2[[#All],[ISOCode]:[Total 2024 Colombian Returnees]],'Population Projection V2'!$Y$167,FALSE),"OK", "Review")</f>
        <v>OK</v>
      </c>
      <c r="CL921" s="361" t="str">
        <f>IF(AI921&lt;=VLOOKUP($C921,Projections2[[#All],[ISOCode]:[Total 2024 Colombian Returnees]],'Population Projection V2'!$Z$167,FALSE),"OK", "Review")</f>
        <v>OK</v>
      </c>
      <c r="CM921" s="361" t="str">
        <f>IF(AJ921&lt;=VLOOKUP($C921,Projections2[[#All],[ISOCode]:[Total 2024 Colombian Returnees]],'Population Projection V2'!$AA$167,FALSE),"OK", "Review")</f>
        <v>OK</v>
      </c>
      <c r="CN921" s="361" t="str">
        <f>IF(AK921&lt;=VLOOKUP($C921,Projections2[[#All],[ISOCode]:[Total 2024 Colombian Returnees]],'Population Projection V2'!$AB$167,FALSE),"OK", "Review")</f>
        <v>OK</v>
      </c>
      <c r="CO921" s="361" t="str">
        <f>IF(AL921&lt;=VLOOKUP($C921,Projections2[[#All],[ISOCode]:[Total 2024 Colombian Returnees]],'Population Projection V2'!$AC$167,FALSE),"OK", "Review")</f>
        <v>OK</v>
      </c>
      <c r="CP921" s="361" t="str">
        <f>IF(AO921&lt;=VLOOKUP($C921,Projections2[[#All],[ISOCode]:[Total 2024 Colombian Returnees]],'Population Projection V2'!$AD$167,FALSE),"OK", "Review")</f>
        <v>OK</v>
      </c>
      <c r="CQ921" s="361" t="str">
        <f>IF(AP921&lt;=VLOOKUP($C921,Projections2[[#All],[ISOCode]:[Total 2024 Colombian Returnees]],'Population Projection V2'!$AE$167,FALSE),"OK", "Review")</f>
        <v>OK</v>
      </c>
      <c r="CR921" s="361" t="str">
        <f>IF(AQ921&lt;=VLOOKUP($C921,Projections2[[#All],[ISOCode]:[Total 2024 Colombian Returnees]],'Population Projection V2'!$AF$167,FALSE),"OK", "Review")</f>
        <v>OK</v>
      </c>
      <c r="CS921" s="361" t="str">
        <f>IF(AR921&lt;=VLOOKUP($C921,Projections2[[#All],[ISOCode]:[Total 2024 Colombian Returnees]],'Population Projection V2'!$AG$167,FALSE),"OK", "Review")</f>
        <v>OK</v>
      </c>
      <c r="CT921" s="361" t="str">
        <f>IF(AS921&lt;=VLOOKUP($C921,Projections2[[#All],[ISOCode]:[Total 2024 Colombian Returnees]],'Population Projection V2'!$AH$167,FALSE),"OK", "Review")</f>
        <v>OK</v>
      </c>
      <c r="CU921" s="361" t="str">
        <f>IF(AV921&lt;=VLOOKUP($C921,Projections2[[#All],[ISOCode]:[Total 2024 Colombian Returnees]],'Population Projection V2'!$AI$167,FALSE),"OK", "Review")</f>
        <v>OK</v>
      </c>
      <c r="CV921" s="361" t="str">
        <f>IF(AW921&lt;=VLOOKUP($C921,Projections2[[#All],[ISOCode]:[Total 2024 Colombian Returnees]],'Population Projection V2'!$AJ$167,FALSE),"OK", "Review")</f>
        <v>OK</v>
      </c>
      <c r="CW921" s="361" t="str">
        <f>IF(AX921&lt;=VLOOKUP($C921,Projections2[[#All],[ISOCode]:[Total 2024 Colombian Returnees]],'Population Projection V2'!$AK$167,FALSE),"OK", "Review")</f>
        <v>OK</v>
      </c>
      <c r="CX921" s="361" t="str">
        <f>IF(AY921&lt;=VLOOKUP($C921,Projections2[[#All],[ISOCode]:[Total 2024 Colombian Returnees]],'Population Projection V2'!$AL$167,FALSE),"OK", "Review")</f>
        <v>OK</v>
      </c>
      <c r="CY921" s="362" t="str">
        <f>IF(AZ921&lt;=VLOOKUP($C921,Projections2[[#All],[ISOCode]:[Total 2024 Colombian Returnees]],'Population Projection V2'!$AM$167,FALSE),"OK", "Review")</f>
        <v>OK</v>
      </c>
    </row>
    <row r="922" spans="1:103" x14ac:dyDescent="0.25">
      <c r="A922" s="218" t="s">
        <v>37</v>
      </c>
      <c r="B922" s="219" t="s">
        <v>37</v>
      </c>
      <c r="C922" s="219" t="s">
        <v>320</v>
      </c>
      <c r="D922" s="219" t="s">
        <v>30</v>
      </c>
      <c r="E922" s="219" t="s">
        <v>427</v>
      </c>
      <c r="F922" s="289">
        <f t="shared" si="339"/>
        <v>0</v>
      </c>
      <c r="G922" s="289">
        <f t="shared" si="340"/>
        <v>0</v>
      </c>
      <c r="H922" s="289">
        <f t="shared" si="341"/>
        <v>0</v>
      </c>
      <c r="I922" s="289">
        <f t="shared" si="342"/>
        <v>0</v>
      </c>
      <c r="J922" s="290">
        <f t="shared" si="343"/>
        <v>0</v>
      </c>
      <c r="K922" s="290">
        <f>VLOOKUP($C922,Projections2[[#All],[ISOCode]:[Total 2024 Colombian Returnees]],7,0)</f>
        <v>0</v>
      </c>
      <c r="L922" s="251"/>
      <c r="M922" s="236"/>
      <c r="N922" s="236"/>
      <c r="O922" s="236"/>
      <c r="P922" s="236"/>
      <c r="Q922" s="292"/>
      <c r="R922" s="224">
        <f>VLOOKUP($C922,Projections2[[#All],[ISOCode]:[Total 2024 Colombian Returnees]],12,0)</f>
        <v>0</v>
      </c>
      <c r="S922" s="293"/>
      <c r="T922" s="294"/>
      <c r="U922" s="294"/>
      <c r="V922" s="294"/>
      <c r="W922" s="226"/>
      <c r="X922" s="295"/>
      <c r="Y922" s="295">
        <f>VLOOKUP($C922,Projections2[[#All],[ISOCode]:[Total 2024 Colombian Returnees]],17,0)</f>
        <v>0</v>
      </c>
      <c r="Z922" s="296"/>
      <c r="AA922" s="297"/>
      <c r="AB922" s="297"/>
      <c r="AC922" s="297"/>
      <c r="AD922" s="297"/>
      <c r="AE922" s="297"/>
      <c r="AF922" s="297">
        <f>VLOOKUP($C922,Projections2[[#All],[ISOCode]:[Total 2024 Colombian Returnees]],22,0)</f>
        <v>0</v>
      </c>
      <c r="AG922" s="298"/>
      <c r="AH922" s="299"/>
      <c r="AI922" s="299"/>
      <c r="AJ922" s="299"/>
      <c r="AK922" s="299"/>
      <c r="AL922" s="300"/>
      <c r="AM922" s="230">
        <f>VLOOKUP($C922,Projections2[[#All],[ISOCode]:[Total 2024 Colombian Returnees]],27,0)</f>
        <v>0</v>
      </c>
      <c r="AN922" s="301"/>
      <c r="AO922" s="302"/>
      <c r="AP922" s="302"/>
      <c r="AQ922" s="302"/>
      <c r="AR922" s="302"/>
      <c r="AS922" s="303"/>
      <c r="AT922" s="303">
        <f>VLOOKUP($C922,Projections2[[#All],[ISOCode]:[Total 2024 Colombian Returnees]],32,0)</f>
        <v>0</v>
      </c>
      <c r="AU922" s="304"/>
      <c r="AV922" s="305"/>
      <c r="AW922" s="305"/>
      <c r="AX922" s="305"/>
      <c r="AY922" s="305"/>
      <c r="AZ922" s="306"/>
      <c r="BA922" s="306">
        <f>VLOOKUP($C922,Projections2[[#All],[ISOCode]:[Total 2024 Colombian Returnees]],37,0)</f>
        <v>0</v>
      </c>
      <c r="BB922" s="307"/>
      <c r="BC922" s="360" t="str">
        <f t="shared" si="344"/>
        <v>Ok</v>
      </c>
      <c r="BD922" s="361" t="str">
        <f t="shared" si="345"/>
        <v>Ok</v>
      </c>
      <c r="BE922" s="361" t="str">
        <f t="shared" si="346"/>
        <v>Ok</v>
      </c>
      <c r="BF922" s="361" t="str">
        <f t="shared" si="347"/>
        <v>Ok</v>
      </c>
      <c r="BG922" s="362" t="str">
        <f t="shared" si="348"/>
        <v>Ok</v>
      </c>
      <c r="BH922" s="360" t="str">
        <f t="shared" si="349"/>
        <v>Ok</v>
      </c>
      <c r="BI922" s="361" t="str">
        <f t="shared" si="350"/>
        <v>Ok</v>
      </c>
      <c r="BJ922" s="361" t="str">
        <f t="shared" si="351"/>
        <v>Ok</v>
      </c>
      <c r="BK922" s="361" t="str">
        <f t="shared" si="352"/>
        <v>Ok</v>
      </c>
      <c r="BL922" s="361" t="str">
        <f t="shared" si="353"/>
        <v>Ok</v>
      </c>
      <c r="BM922" s="361" t="str">
        <f t="shared" si="354"/>
        <v>Ok</v>
      </c>
      <c r="BN922" s="362" t="str">
        <f t="shared" si="355"/>
        <v>Ok</v>
      </c>
      <c r="BO922" s="360" t="str">
        <f t="shared" si="356"/>
        <v>No Pop.</v>
      </c>
      <c r="BP922" s="361" t="str">
        <f t="shared" si="357"/>
        <v>No Pop.</v>
      </c>
      <c r="BQ922" s="361" t="str">
        <f t="shared" si="358"/>
        <v>No Pop.</v>
      </c>
      <c r="BR922" s="361" t="str">
        <f t="shared" si="359"/>
        <v>No Pop.</v>
      </c>
      <c r="BS922" s="361" t="str">
        <f t="shared" si="360"/>
        <v>No Pop.</v>
      </c>
      <c r="BT922" s="361" t="str">
        <f t="shared" si="361"/>
        <v>No Pop.</v>
      </c>
      <c r="BU922" s="362" t="str">
        <f t="shared" si="362"/>
        <v>No Pop.</v>
      </c>
      <c r="BV922" s="360" t="str">
        <f>IF(M922&lt;=VLOOKUP($C922,Projections2[[#All],[ISOCode]:[Total 2024 Colombian Returnees]],'Population Projection V2'!$J$167,FALSE),"OK", "Review")</f>
        <v>OK</v>
      </c>
      <c r="BW922" s="361" t="str">
        <f>IF(N922&lt;=VLOOKUP($C922,Projections2[[#All],[ISOCode]:[Total 2024 Colombian Returnees]],'Population Projection V2'!$K$167,FALSE),"OK", "Review")</f>
        <v>OK</v>
      </c>
      <c r="BX922" s="361" t="str">
        <f>IF(O922&lt;=VLOOKUP($C922,Projections2[[#All],[ISOCode]:[Total 2024 Colombian Returnees]],'Population Projection V2'!$L$167,FALSE),"OK", "Review")</f>
        <v>OK</v>
      </c>
      <c r="BY922" s="361" t="str">
        <f>IF(P922&lt;=VLOOKUP($C922,Projections2[[#All],[ISOCode]:[Total 2024 Colombian Returnees]],'Population Projection V2'!$M$167,FALSE),"OK", "Review")</f>
        <v>OK</v>
      </c>
      <c r="BZ922" s="361" t="str">
        <f>IF(Q922&lt;=VLOOKUP($C922,Projections2[[#All],[ISOCode]:[Total 2024 Colombian Returnees]],'Population Projection V2'!$N$167,FALSE),"OK", "Review")</f>
        <v>OK</v>
      </c>
      <c r="CA922" s="361" t="str">
        <f>IF(T922&lt;=VLOOKUP($C922,Projections2[[#All],[ISOCode]:[Total 2024 Colombian Returnees]],'Population Projection V2'!$O$167,FALSE),"OK", "Review")</f>
        <v>OK</v>
      </c>
      <c r="CB922" s="361" t="str">
        <f>IF(U922&lt;=VLOOKUP($C922,Projections2[[#All],[ISOCode]:[Total 2024 Colombian Returnees]],'Population Projection V2'!$P$167,FALSE),"OK", "Review")</f>
        <v>OK</v>
      </c>
      <c r="CC922" s="361" t="str">
        <f>IF(V922&lt;=VLOOKUP($C922,Projections2[[#All],[ISOCode]:[Total 2024 Colombian Returnees]],'Population Projection V2'!$Q$167,FALSE),"OK", "Review")</f>
        <v>OK</v>
      </c>
      <c r="CD922" s="361" t="str">
        <f>IF(W922&lt;=VLOOKUP($C922,Projections2[[#All],[ISOCode]:[Total 2024 Colombian Returnees]],'Population Projection V2'!$R$167,FALSE),"OK", "Review")</f>
        <v>OK</v>
      </c>
      <c r="CE922" s="361" t="str">
        <f>IF(X922&lt;=VLOOKUP($C922,Projections2[[#All],[ISOCode]:[Total 2024 Colombian Returnees]],'Population Projection V2'!$S$167,FALSE),"OK", "Review")</f>
        <v>OK</v>
      </c>
      <c r="CF922" s="361" t="str">
        <f>IF(AA922&lt;=VLOOKUP($C922,Projections2[[#All],[ISOCode]:[Total 2024 Colombian Returnees]],'Population Projection V2'!$T$167,FALSE),"OK", "Review")</f>
        <v>OK</v>
      </c>
      <c r="CG922" s="361" t="str">
        <f>IF(AB922&lt;=VLOOKUP($C922,Projections2[[#All],[ISOCode]:[Total 2024 Colombian Returnees]],'Population Projection V2'!$U$167,FALSE),"OK", "Review")</f>
        <v>OK</v>
      </c>
      <c r="CH922" s="361" t="str">
        <f>IF(AC922&lt;=VLOOKUP($C922,Projections2[[#All],[ISOCode]:[Total 2024 Colombian Returnees]],'Population Projection V2'!$V$167,FALSE),"OK", "Review")</f>
        <v>OK</v>
      </c>
      <c r="CI922" s="361" t="str">
        <f>IF(AD922&lt;=VLOOKUP($C922,Projections2[[#All],[ISOCode]:[Total 2024 Colombian Returnees]],'Population Projection V2'!$W$167,FALSE),"OK", "Review")</f>
        <v>OK</v>
      </c>
      <c r="CJ922" s="361" t="str">
        <f>IF(AE922&lt;=VLOOKUP($C922,Projections2[[#All],[ISOCode]:[Total 2024 Colombian Returnees]],'Population Projection V2'!$X$167,FALSE),"OK", "Review")</f>
        <v>OK</v>
      </c>
      <c r="CK922" s="361" t="str">
        <f>IF(AH922&lt;=VLOOKUP($C922,Projections2[[#All],[ISOCode]:[Total 2024 Colombian Returnees]],'Population Projection V2'!$Y$167,FALSE),"OK", "Review")</f>
        <v>OK</v>
      </c>
      <c r="CL922" s="361" t="str">
        <f>IF(AI922&lt;=VLOOKUP($C922,Projections2[[#All],[ISOCode]:[Total 2024 Colombian Returnees]],'Population Projection V2'!$Z$167,FALSE),"OK", "Review")</f>
        <v>OK</v>
      </c>
      <c r="CM922" s="361" t="str">
        <f>IF(AJ922&lt;=VLOOKUP($C922,Projections2[[#All],[ISOCode]:[Total 2024 Colombian Returnees]],'Population Projection V2'!$AA$167,FALSE),"OK", "Review")</f>
        <v>OK</v>
      </c>
      <c r="CN922" s="361" t="str">
        <f>IF(AK922&lt;=VLOOKUP($C922,Projections2[[#All],[ISOCode]:[Total 2024 Colombian Returnees]],'Population Projection V2'!$AB$167,FALSE),"OK", "Review")</f>
        <v>OK</v>
      </c>
      <c r="CO922" s="361" t="str">
        <f>IF(AL922&lt;=VLOOKUP($C922,Projections2[[#All],[ISOCode]:[Total 2024 Colombian Returnees]],'Population Projection V2'!$AC$167,FALSE),"OK", "Review")</f>
        <v>OK</v>
      </c>
      <c r="CP922" s="361" t="str">
        <f>IF(AO922&lt;=VLOOKUP($C922,Projections2[[#All],[ISOCode]:[Total 2024 Colombian Returnees]],'Population Projection V2'!$AD$167,FALSE),"OK", "Review")</f>
        <v>OK</v>
      </c>
      <c r="CQ922" s="361" t="str">
        <f>IF(AP922&lt;=VLOOKUP($C922,Projections2[[#All],[ISOCode]:[Total 2024 Colombian Returnees]],'Population Projection V2'!$AE$167,FALSE),"OK", "Review")</f>
        <v>OK</v>
      </c>
      <c r="CR922" s="361" t="str">
        <f>IF(AQ922&lt;=VLOOKUP($C922,Projections2[[#All],[ISOCode]:[Total 2024 Colombian Returnees]],'Population Projection V2'!$AF$167,FALSE),"OK", "Review")</f>
        <v>OK</v>
      </c>
      <c r="CS922" s="361" t="str">
        <f>IF(AR922&lt;=VLOOKUP($C922,Projections2[[#All],[ISOCode]:[Total 2024 Colombian Returnees]],'Population Projection V2'!$AG$167,FALSE),"OK", "Review")</f>
        <v>OK</v>
      </c>
      <c r="CT922" s="361" t="str">
        <f>IF(AS922&lt;=VLOOKUP($C922,Projections2[[#All],[ISOCode]:[Total 2024 Colombian Returnees]],'Population Projection V2'!$AH$167,FALSE),"OK", "Review")</f>
        <v>OK</v>
      </c>
      <c r="CU922" s="361" t="str">
        <f>IF(AV922&lt;=VLOOKUP($C922,Projections2[[#All],[ISOCode]:[Total 2024 Colombian Returnees]],'Population Projection V2'!$AI$167,FALSE),"OK", "Review")</f>
        <v>OK</v>
      </c>
      <c r="CV922" s="361" t="str">
        <f>IF(AW922&lt;=VLOOKUP($C922,Projections2[[#All],[ISOCode]:[Total 2024 Colombian Returnees]],'Population Projection V2'!$AJ$167,FALSE),"OK", "Review")</f>
        <v>OK</v>
      </c>
      <c r="CW922" s="361" t="str">
        <f>IF(AX922&lt;=VLOOKUP($C922,Projections2[[#All],[ISOCode]:[Total 2024 Colombian Returnees]],'Population Projection V2'!$AK$167,FALSE),"OK", "Review")</f>
        <v>OK</v>
      </c>
      <c r="CX922" s="361" t="str">
        <f>IF(AY922&lt;=VLOOKUP($C922,Projections2[[#All],[ISOCode]:[Total 2024 Colombian Returnees]],'Population Projection V2'!$AL$167,FALSE),"OK", "Review")</f>
        <v>OK</v>
      </c>
      <c r="CY922" s="362" t="str">
        <f>IF(AZ922&lt;=VLOOKUP($C922,Projections2[[#All],[ISOCode]:[Total 2024 Colombian Returnees]],'Population Projection V2'!$AM$167,FALSE),"OK", "Review")</f>
        <v>OK</v>
      </c>
    </row>
    <row r="923" spans="1:103" x14ac:dyDescent="0.25">
      <c r="A923" s="218" t="s">
        <v>37</v>
      </c>
      <c r="B923" s="219" t="s">
        <v>37</v>
      </c>
      <c r="C923" s="219" t="s">
        <v>314</v>
      </c>
      <c r="D923" s="219" t="s">
        <v>31</v>
      </c>
      <c r="E923" s="219" t="s">
        <v>427</v>
      </c>
      <c r="F923" s="289">
        <f t="shared" si="339"/>
        <v>0</v>
      </c>
      <c r="G923" s="289">
        <f t="shared" si="340"/>
        <v>0</v>
      </c>
      <c r="H923" s="289">
        <f t="shared" si="341"/>
        <v>0</v>
      </c>
      <c r="I923" s="289">
        <f t="shared" si="342"/>
        <v>0</v>
      </c>
      <c r="J923" s="290">
        <f t="shared" si="343"/>
        <v>0</v>
      </c>
      <c r="K923" s="290">
        <f>VLOOKUP($C923,Projections2[[#All],[ISOCode]:[Total 2024 Colombian Returnees]],7,0)</f>
        <v>0</v>
      </c>
      <c r="L923" s="251"/>
      <c r="M923" s="236"/>
      <c r="N923" s="236"/>
      <c r="O923" s="236"/>
      <c r="P923" s="236"/>
      <c r="Q923" s="292"/>
      <c r="R923" s="224">
        <f>VLOOKUP($C923,Projections2[[#All],[ISOCode]:[Total 2024 Colombian Returnees]],12,0)</f>
        <v>0</v>
      </c>
      <c r="S923" s="293"/>
      <c r="T923" s="294"/>
      <c r="U923" s="294"/>
      <c r="V923" s="294"/>
      <c r="W923" s="226"/>
      <c r="X923" s="295"/>
      <c r="Y923" s="295">
        <f>VLOOKUP($C923,Projections2[[#All],[ISOCode]:[Total 2024 Colombian Returnees]],17,0)</f>
        <v>0</v>
      </c>
      <c r="Z923" s="296"/>
      <c r="AA923" s="297"/>
      <c r="AB923" s="297"/>
      <c r="AC923" s="297"/>
      <c r="AD923" s="297"/>
      <c r="AE923" s="297"/>
      <c r="AF923" s="297">
        <f>VLOOKUP($C923,Projections2[[#All],[ISOCode]:[Total 2024 Colombian Returnees]],22,0)</f>
        <v>0</v>
      </c>
      <c r="AG923" s="298"/>
      <c r="AH923" s="299"/>
      <c r="AI923" s="299"/>
      <c r="AJ923" s="299"/>
      <c r="AK923" s="299"/>
      <c r="AL923" s="300"/>
      <c r="AM923" s="230">
        <f>VLOOKUP($C923,Projections2[[#All],[ISOCode]:[Total 2024 Colombian Returnees]],27,0)</f>
        <v>0</v>
      </c>
      <c r="AN923" s="301"/>
      <c r="AO923" s="302"/>
      <c r="AP923" s="302"/>
      <c r="AQ923" s="302"/>
      <c r="AR923" s="302"/>
      <c r="AS923" s="303"/>
      <c r="AT923" s="303">
        <f>VLOOKUP($C923,Projections2[[#All],[ISOCode]:[Total 2024 Colombian Returnees]],32,0)</f>
        <v>0</v>
      </c>
      <c r="AU923" s="304"/>
      <c r="AV923" s="305"/>
      <c r="AW923" s="305"/>
      <c r="AX923" s="305"/>
      <c r="AY923" s="305"/>
      <c r="AZ923" s="306"/>
      <c r="BA923" s="306">
        <f>VLOOKUP($C923,Projections2[[#All],[ISOCode]:[Total 2024 Colombian Returnees]],37,0)</f>
        <v>0</v>
      </c>
      <c r="BB923" s="307"/>
      <c r="BC923" s="360" t="str">
        <f t="shared" si="344"/>
        <v>Ok</v>
      </c>
      <c r="BD923" s="361" t="str">
        <f t="shared" si="345"/>
        <v>Ok</v>
      </c>
      <c r="BE923" s="361" t="str">
        <f t="shared" si="346"/>
        <v>Ok</v>
      </c>
      <c r="BF923" s="361" t="str">
        <f t="shared" si="347"/>
        <v>Ok</v>
      </c>
      <c r="BG923" s="362" t="str">
        <f t="shared" si="348"/>
        <v>Ok</v>
      </c>
      <c r="BH923" s="360" t="str">
        <f t="shared" si="349"/>
        <v>Ok</v>
      </c>
      <c r="BI923" s="361" t="str">
        <f t="shared" si="350"/>
        <v>Ok</v>
      </c>
      <c r="BJ923" s="361" t="str">
        <f t="shared" si="351"/>
        <v>Ok</v>
      </c>
      <c r="BK923" s="361" t="str">
        <f t="shared" si="352"/>
        <v>Ok</v>
      </c>
      <c r="BL923" s="361" t="str">
        <f t="shared" si="353"/>
        <v>Ok</v>
      </c>
      <c r="BM923" s="361" t="str">
        <f t="shared" si="354"/>
        <v>Ok</v>
      </c>
      <c r="BN923" s="362" t="str">
        <f t="shared" si="355"/>
        <v>Ok</v>
      </c>
      <c r="BO923" s="360" t="str">
        <f t="shared" si="356"/>
        <v>No Pop.</v>
      </c>
      <c r="BP923" s="361" t="str">
        <f t="shared" si="357"/>
        <v>No Pop.</v>
      </c>
      <c r="BQ923" s="361" t="str">
        <f t="shared" si="358"/>
        <v>No Pop.</v>
      </c>
      <c r="BR923" s="361" t="str">
        <f t="shared" si="359"/>
        <v>No Pop.</v>
      </c>
      <c r="BS923" s="361" t="str">
        <f t="shared" si="360"/>
        <v>No Pop.</v>
      </c>
      <c r="BT923" s="361" t="str">
        <f t="shared" si="361"/>
        <v>No Pop.</v>
      </c>
      <c r="BU923" s="362" t="str">
        <f t="shared" si="362"/>
        <v>No Pop.</v>
      </c>
      <c r="BV923" s="360" t="str">
        <f>IF(M923&lt;=VLOOKUP($C923,Projections2[[#All],[ISOCode]:[Total 2024 Colombian Returnees]],'Population Projection V2'!$J$167,FALSE),"OK", "Review")</f>
        <v>OK</v>
      </c>
      <c r="BW923" s="361" t="str">
        <f>IF(N923&lt;=VLOOKUP($C923,Projections2[[#All],[ISOCode]:[Total 2024 Colombian Returnees]],'Population Projection V2'!$K$167,FALSE),"OK", "Review")</f>
        <v>OK</v>
      </c>
      <c r="BX923" s="361" t="str">
        <f>IF(O923&lt;=VLOOKUP($C923,Projections2[[#All],[ISOCode]:[Total 2024 Colombian Returnees]],'Population Projection V2'!$L$167,FALSE),"OK", "Review")</f>
        <v>OK</v>
      </c>
      <c r="BY923" s="361" t="str">
        <f>IF(P923&lt;=VLOOKUP($C923,Projections2[[#All],[ISOCode]:[Total 2024 Colombian Returnees]],'Population Projection V2'!$M$167,FALSE),"OK", "Review")</f>
        <v>OK</v>
      </c>
      <c r="BZ923" s="361" t="str">
        <f>IF(Q923&lt;=VLOOKUP($C923,Projections2[[#All],[ISOCode]:[Total 2024 Colombian Returnees]],'Population Projection V2'!$N$167,FALSE),"OK", "Review")</f>
        <v>OK</v>
      </c>
      <c r="CA923" s="361" t="str">
        <f>IF(T923&lt;=VLOOKUP($C923,Projections2[[#All],[ISOCode]:[Total 2024 Colombian Returnees]],'Population Projection V2'!$O$167,FALSE),"OK", "Review")</f>
        <v>OK</v>
      </c>
      <c r="CB923" s="361" t="str">
        <f>IF(U923&lt;=VLOOKUP($C923,Projections2[[#All],[ISOCode]:[Total 2024 Colombian Returnees]],'Population Projection V2'!$P$167,FALSE),"OK", "Review")</f>
        <v>OK</v>
      </c>
      <c r="CC923" s="361" t="str">
        <f>IF(V923&lt;=VLOOKUP($C923,Projections2[[#All],[ISOCode]:[Total 2024 Colombian Returnees]],'Population Projection V2'!$Q$167,FALSE),"OK", "Review")</f>
        <v>OK</v>
      </c>
      <c r="CD923" s="361" t="str">
        <f>IF(W923&lt;=VLOOKUP($C923,Projections2[[#All],[ISOCode]:[Total 2024 Colombian Returnees]],'Population Projection V2'!$R$167,FALSE),"OK", "Review")</f>
        <v>OK</v>
      </c>
      <c r="CE923" s="361" t="str">
        <f>IF(X923&lt;=VLOOKUP($C923,Projections2[[#All],[ISOCode]:[Total 2024 Colombian Returnees]],'Population Projection V2'!$S$167,FALSE),"OK", "Review")</f>
        <v>OK</v>
      </c>
      <c r="CF923" s="361" t="str">
        <f>IF(AA923&lt;=VLOOKUP($C923,Projections2[[#All],[ISOCode]:[Total 2024 Colombian Returnees]],'Population Projection V2'!$T$167,FALSE),"OK", "Review")</f>
        <v>OK</v>
      </c>
      <c r="CG923" s="361" t="str">
        <f>IF(AB923&lt;=VLOOKUP($C923,Projections2[[#All],[ISOCode]:[Total 2024 Colombian Returnees]],'Population Projection V2'!$U$167,FALSE),"OK", "Review")</f>
        <v>OK</v>
      </c>
      <c r="CH923" s="361" t="str">
        <f>IF(AC923&lt;=VLOOKUP($C923,Projections2[[#All],[ISOCode]:[Total 2024 Colombian Returnees]],'Population Projection V2'!$V$167,FALSE),"OK", "Review")</f>
        <v>OK</v>
      </c>
      <c r="CI923" s="361" t="str">
        <f>IF(AD923&lt;=VLOOKUP($C923,Projections2[[#All],[ISOCode]:[Total 2024 Colombian Returnees]],'Population Projection V2'!$W$167,FALSE),"OK", "Review")</f>
        <v>OK</v>
      </c>
      <c r="CJ923" s="361" t="str">
        <f>IF(AE923&lt;=VLOOKUP($C923,Projections2[[#All],[ISOCode]:[Total 2024 Colombian Returnees]],'Population Projection V2'!$X$167,FALSE),"OK", "Review")</f>
        <v>OK</v>
      </c>
      <c r="CK923" s="361" t="str">
        <f>IF(AH923&lt;=VLOOKUP($C923,Projections2[[#All],[ISOCode]:[Total 2024 Colombian Returnees]],'Population Projection V2'!$Y$167,FALSE),"OK", "Review")</f>
        <v>OK</v>
      </c>
      <c r="CL923" s="361" t="str">
        <f>IF(AI923&lt;=VLOOKUP($C923,Projections2[[#All],[ISOCode]:[Total 2024 Colombian Returnees]],'Population Projection V2'!$Z$167,FALSE),"OK", "Review")</f>
        <v>OK</v>
      </c>
      <c r="CM923" s="361" t="str">
        <f>IF(AJ923&lt;=VLOOKUP($C923,Projections2[[#All],[ISOCode]:[Total 2024 Colombian Returnees]],'Population Projection V2'!$AA$167,FALSE),"OK", "Review")</f>
        <v>OK</v>
      </c>
      <c r="CN923" s="361" t="str">
        <f>IF(AK923&lt;=VLOOKUP($C923,Projections2[[#All],[ISOCode]:[Total 2024 Colombian Returnees]],'Population Projection V2'!$AB$167,FALSE),"OK", "Review")</f>
        <v>OK</v>
      </c>
      <c r="CO923" s="361" t="str">
        <f>IF(AL923&lt;=VLOOKUP($C923,Projections2[[#All],[ISOCode]:[Total 2024 Colombian Returnees]],'Population Projection V2'!$AC$167,FALSE),"OK", "Review")</f>
        <v>OK</v>
      </c>
      <c r="CP923" s="361" t="str">
        <f>IF(AO923&lt;=VLOOKUP($C923,Projections2[[#All],[ISOCode]:[Total 2024 Colombian Returnees]],'Population Projection V2'!$AD$167,FALSE),"OK", "Review")</f>
        <v>OK</v>
      </c>
      <c r="CQ923" s="361" t="str">
        <f>IF(AP923&lt;=VLOOKUP($C923,Projections2[[#All],[ISOCode]:[Total 2024 Colombian Returnees]],'Population Projection V2'!$AE$167,FALSE),"OK", "Review")</f>
        <v>OK</v>
      </c>
      <c r="CR923" s="361" t="str">
        <f>IF(AQ923&lt;=VLOOKUP($C923,Projections2[[#All],[ISOCode]:[Total 2024 Colombian Returnees]],'Population Projection V2'!$AF$167,FALSE),"OK", "Review")</f>
        <v>OK</v>
      </c>
      <c r="CS923" s="361" t="str">
        <f>IF(AR923&lt;=VLOOKUP($C923,Projections2[[#All],[ISOCode]:[Total 2024 Colombian Returnees]],'Population Projection V2'!$AG$167,FALSE),"OK", "Review")</f>
        <v>OK</v>
      </c>
      <c r="CT923" s="361" t="str">
        <f>IF(AS923&lt;=VLOOKUP($C923,Projections2[[#All],[ISOCode]:[Total 2024 Colombian Returnees]],'Population Projection V2'!$AH$167,FALSE),"OK", "Review")</f>
        <v>OK</v>
      </c>
      <c r="CU923" s="361" t="str">
        <f>IF(AV923&lt;=VLOOKUP($C923,Projections2[[#All],[ISOCode]:[Total 2024 Colombian Returnees]],'Population Projection V2'!$AI$167,FALSE),"OK", "Review")</f>
        <v>OK</v>
      </c>
      <c r="CV923" s="361" t="str">
        <f>IF(AW923&lt;=VLOOKUP($C923,Projections2[[#All],[ISOCode]:[Total 2024 Colombian Returnees]],'Population Projection V2'!$AJ$167,FALSE),"OK", "Review")</f>
        <v>OK</v>
      </c>
      <c r="CW923" s="361" t="str">
        <f>IF(AX923&lt;=VLOOKUP($C923,Projections2[[#All],[ISOCode]:[Total 2024 Colombian Returnees]],'Population Projection V2'!$AK$167,FALSE),"OK", "Review")</f>
        <v>OK</v>
      </c>
      <c r="CX923" s="361" t="str">
        <f>IF(AY923&lt;=VLOOKUP($C923,Projections2[[#All],[ISOCode]:[Total 2024 Colombian Returnees]],'Population Projection V2'!$AL$167,FALSE),"OK", "Review")</f>
        <v>OK</v>
      </c>
      <c r="CY923" s="362" t="str">
        <f>IF(AZ923&lt;=VLOOKUP($C923,Projections2[[#All],[ISOCode]:[Total 2024 Colombian Returnees]],'Population Projection V2'!$AM$167,FALSE),"OK", "Review")</f>
        <v>OK</v>
      </c>
    </row>
    <row r="924" spans="1:103" x14ac:dyDescent="0.25">
      <c r="A924" s="218" t="s">
        <v>37</v>
      </c>
      <c r="B924" s="219" t="s">
        <v>37</v>
      </c>
      <c r="C924" s="219" t="s">
        <v>315</v>
      </c>
      <c r="D924" s="219" t="s">
        <v>32</v>
      </c>
      <c r="E924" s="219" t="s">
        <v>427</v>
      </c>
      <c r="F924" s="289">
        <f t="shared" si="339"/>
        <v>0</v>
      </c>
      <c r="G924" s="289">
        <f t="shared" si="340"/>
        <v>0</v>
      </c>
      <c r="H924" s="289">
        <f t="shared" si="341"/>
        <v>0</v>
      </c>
      <c r="I924" s="289">
        <f t="shared" si="342"/>
        <v>0</v>
      </c>
      <c r="J924" s="290">
        <f t="shared" si="343"/>
        <v>0</v>
      </c>
      <c r="K924" s="290">
        <f>VLOOKUP($C924,Projections2[[#All],[ISOCode]:[Total 2024 Colombian Returnees]],7,0)</f>
        <v>0</v>
      </c>
      <c r="L924" s="251"/>
      <c r="M924" s="236"/>
      <c r="N924" s="236"/>
      <c r="O924" s="236"/>
      <c r="P924" s="236"/>
      <c r="Q924" s="292"/>
      <c r="R924" s="224">
        <f>VLOOKUP($C924,Projections2[[#All],[ISOCode]:[Total 2024 Colombian Returnees]],12,0)</f>
        <v>0</v>
      </c>
      <c r="S924" s="293"/>
      <c r="T924" s="294"/>
      <c r="U924" s="294"/>
      <c r="V924" s="294"/>
      <c r="W924" s="226"/>
      <c r="X924" s="295"/>
      <c r="Y924" s="295">
        <f>VLOOKUP($C924,Projections2[[#All],[ISOCode]:[Total 2024 Colombian Returnees]],17,0)</f>
        <v>0</v>
      </c>
      <c r="Z924" s="296"/>
      <c r="AA924" s="297"/>
      <c r="AB924" s="297"/>
      <c r="AC924" s="297"/>
      <c r="AD924" s="297"/>
      <c r="AE924" s="297"/>
      <c r="AF924" s="297">
        <f>VLOOKUP($C924,Projections2[[#All],[ISOCode]:[Total 2024 Colombian Returnees]],22,0)</f>
        <v>0</v>
      </c>
      <c r="AG924" s="298"/>
      <c r="AH924" s="299"/>
      <c r="AI924" s="299"/>
      <c r="AJ924" s="299"/>
      <c r="AK924" s="299"/>
      <c r="AL924" s="300"/>
      <c r="AM924" s="230">
        <f>VLOOKUP($C924,Projections2[[#All],[ISOCode]:[Total 2024 Colombian Returnees]],27,0)</f>
        <v>0</v>
      </c>
      <c r="AN924" s="301"/>
      <c r="AO924" s="302"/>
      <c r="AP924" s="302"/>
      <c r="AQ924" s="302"/>
      <c r="AR924" s="302"/>
      <c r="AS924" s="303"/>
      <c r="AT924" s="303">
        <f>VLOOKUP($C924,Projections2[[#All],[ISOCode]:[Total 2024 Colombian Returnees]],32,0)</f>
        <v>0</v>
      </c>
      <c r="AU924" s="304"/>
      <c r="AV924" s="305"/>
      <c r="AW924" s="305"/>
      <c r="AX924" s="305"/>
      <c r="AY924" s="305"/>
      <c r="AZ924" s="306"/>
      <c r="BA924" s="306">
        <f>VLOOKUP($C924,Projections2[[#All],[ISOCode]:[Total 2024 Colombian Returnees]],37,0)</f>
        <v>0</v>
      </c>
      <c r="BB924" s="307"/>
      <c r="BC924" s="360" t="str">
        <f t="shared" si="344"/>
        <v>Ok</v>
      </c>
      <c r="BD924" s="361" t="str">
        <f t="shared" si="345"/>
        <v>Ok</v>
      </c>
      <c r="BE924" s="361" t="str">
        <f t="shared" si="346"/>
        <v>Ok</v>
      </c>
      <c r="BF924" s="361" t="str">
        <f t="shared" si="347"/>
        <v>Ok</v>
      </c>
      <c r="BG924" s="362" t="str">
        <f t="shared" si="348"/>
        <v>Ok</v>
      </c>
      <c r="BH924" s="360" t="str">
        <f t="shared" si="349"/>
        <v>Ok</v>
      </c>
      <c r="BI924" s="361" t="str">
        <f t="shared" si="350"/>
        <v>Ok</v>
      </c>
      <c r="BJ924" s="361" t="str">
        <f t="shared" si="351"/>
        <v>Ok</v>
      </c>
      <c r="BK924" s="361" t="str">
        <f t="shared" si="352"/>
        <v>Ok</v>
      </c>
      <c r="BL924" s="361" t="str">
        <f t="shared" si="353"/>
        <v>Ok</v>
      </c>
      <c r="BM924" s="361" t="str">
        <f t="shared" si="354"/>
        <v>Ok</v>
      </c>
      <c r="BN924" s="362" t="str">
        <f t="shared" si="355"/>
        <v>Ok</v>
      </c>
      <c r="BO924" s="360" t="str">
        <f t="shared" si="356"/>
        <v>No Pop.</v>
      </c>
      <c r="BP924" s="361" t="str">
        <f t="shared" si="357"/>
        <v>No Pop.</v>
      </c>
      <c r="BQ924" s="361" t="str">
        <f t="shared" si="358"/>
        <v>No Pop.</v>
      </c>
      <c r="BR924" s="361" t="str">
        <f t="shared" si="359"/>
        <v>No Pop.</v>
      </c>
      <c r="BS924" s="361" t="str">
        <f t="shared" si="360"/>
        <v>No Pop.</v>
      </c>
      <c r="BT924" s="361" t="str">
        <f t="shared" si="361"/>
        <v>No Pop.</v>
      </c>
      <c r="BU924" s="362" t="str">
        <f t="shared" si="362"/>
        <v>No Pop.</v>
      </c>
      <c r="BV924" s="360" t="str">
        <f>IF(M924&lt;=VLOOKUP($C924,Projections2[[#All],[ISOCode]:[Total 2024 Colombian Returnees]],'Population Projection V2'!$J$167,FALSE),"OK", "Review")</f>
        <v>OK</v>
      </c>
      <c r="BW924" s="361" t="str">
        <f>IF(N924&lt;=VLOOKUP($C924,Projections2[[#All],[ISOCode]:[Total 2024 Colombian Returnees]],'Population Projection V2'!$K$167,FALSE),"OK", "Review")</f>
        <v>OK</v>
      </c>
      <c r="BX924" s="361" t="str">
        <f>IF(O924&lt;=VLOOKUP($C924,Projections2[[#All],[ISOCode]:[Total 2024 Colombian Returnees]],'Population Projection V2'!$L$167,FALSE),"OK", "Review")</f>
        <v>OK</v>
      </c>
      <c r="BY924" s="361" t="str">
        <f>IF(P924&lt;=VLOOKUP($C924,Projections2[[#All],[ISOCode]:[Total 2024 Colombian Returnees]],'Population Projection V2'!$M$167,FALSE),"OK", "Review")</f>
        <v>OK</v>
      </c>
      <c r="BZ924" s="361" t="str">
        <f>IF(Q924&lt;=VLOOKUP($C924,Projections2[[#All],[ISOCode]:[Total 2024 Colombian Returnees]],'Population Projection V2'!$N$167,FALSE),"OK", "Review")</f>
        <v>OK</v>
      </c>
      <c r="CA924" s="361" t="str">
        <f>IF(T924&lt;=VLOOKUP($C924,Projections2[[#All],[ISOCode]:[Total 2024 Colombian Returnees]],'Population Projection V2'!$O$167,FALSE),"OK", "Review")</f>
        <v>OK</v>
      </c>
      <c r="CB924" s="361" t="str">
        <f>IF(U924&lt;=VLOOKUP($C924,Projections2[[#All],[ISOCode]:[Total 2024 Colombian Returnees]],'Population Projection V2'!$P$167,FALSE),"OK", "Review")</f>
        <v>OK</v>
      </c>
      <c r="CC924" s="361" t="str">
        <f>IF(V924&lt;=VLOOKUP($C924,Projections2[[#All],[ISOCode]:[Total 2024 Colombian Returnees]],'Population Projection V2'!$Q$167,FALSE),"OK", "Review")</f>
        <v>OK</v>
      </c>
      <c r="CD924" s="361" t="str">
        <f>IF(W924&lt;=VLOOKUP($C924,Projections2[[#All],[ISOCode]:[Total 2024 Colombian Returnees]],'Population Projection V2'!$R$167,FALSE),"OK", "Review")</f>
        <v>OK</v>
      </c>
      <c r="CE924" s="361" t="str">
        <f>IF(X924&lt;=VLOOKUP($C924,Projections2[[#All],[ISOCode]:[Total 2024 Colombian Returnees]],'Population Projection V2'!$S$167,FALSE),"OK", "Review")</f>
        <v>OK</v>
      </c>
      <c r="CF924" s="361" t="str">
        <f>IF(AA924&lt;=VLOOKUP($C924,Projections2[[#All],[ISOCode]:[Total 2024 Colombian Returnees]],'Population Projection V2'!$T$167,FALSE),"OK", "Review")</f>
        <v>OK</v>
      </c>
      <c r="CG924" s="361" t="str">
        <f>IF(AB924&lt;=VLOOKUP($C924,Projections2[[#All],[ISOCode]:[Total 2024 Colombian Returnees]],'Population Projection V2'!$U$167,FALSE),"OK", "Review")</f>
        <v>OK</v>
      </c>
      <c r="CH924" s="361" t="str">
        <f>IF(AC924&lt;=VLOOKUP($C924,Projections2[[#All],[ISOCode]:[Total 2024 Colombian Returnees]],'Population Projection V2'!$V$167,FALSE),"OK", "Review")</f>
        <v>OK</v>
      </c>
      <c r="CI924" s="361" t="str">
        <f>IF(AD924&lt;=VLOOKUP($C924,Projections2[[#All],[ISOCode]:[Total 2024 Colombian Returnees]],'Population Projection V2'!$W$167,FALSE),"OK", "Review")</f>
        <v>OK</v>
      </c>
      <c r="CJ924" s="361" t="str">
        <f>IF(AE924&lt;=VLOOKUP($C924,Projections2[[#All],[ISOCode]:[Total 2024 Colombian Returnees]],'Population Projection V2'!$X$167,FALSE),"OK", "Review")</f>
        <v>OK</v>
      </c>
      <c r="CK924" s="361" t="str">
        <f>IF(AH924&lt;=VLOOKUP($C924,Projections2[[#All],[ISOCode]:[Total 2024 Colombian Returnees]],'Population Projection V2'!$Y$167,FALSE),"OK", "Review")</f>
        <v>OK</v>
      </c>
      <c r="CL924" s="361" t="str">
        <f>IF(AI924&lt;=VLOOKUP($C924,Projections2[[#All],[ISOCode]:[Total 2024 Colombian Returnees]],'Population Projection V2'!$Z$167,FALSE),"OK", "Review")</f>
        <v>OK</v>
      </c>
      <c r="CM924" s="361" t="str">
        <f>IF(AJ924&lt;=VLOOKUP($C924,Projections2[[#All],[ISOCode]:[Total 2024 Colombian Returnees]],'Population Projection V2'!$AA$167,FALSE),"OK", "Review")</f>
        <v>OK</v>
      </c>
      <c r="CN924" s="361" t="str">
        <f>IF(AK924&lt;=VLOOKUP($C924,Projections2[[#All],[ISOCode]:[Total 2024 Colombian Returnees]],'Population Projection V2'!$AB$167,FALSE),"OK", "Review")</f>
        <v>OK</v>
      </c>
      <c r="CO924" s="361" t="str">
        <f>IF(AL924&lt;=VLOOKUP($C924,Projections2[[#All],[ISOCode]:[Total 2024 Colombian Returnees]],'Population Projection V2'!$AC$167,FALSE),"OK", "Review")</f>
        <v>OK</v>
      </c>
      <c r="CP924" s="361" t="str">
        <f>IF(AO924&lt;=VLOOKUP($C924,Projections2[[#All],[ISOCode]:[Total 2024 Colombian Returnees]],'Population Projection V2'!$AD$167,FALSE),"OK", "Review")</f>
        <v>OK</v>
      </c>
      <c r="CQ924" s="361" t="str">
        <f>IF(AP924&lt;=VLOOKUP($C924,Projections2[[#All],[ISOCode]:[Total 2024 Colombian Returnees]],'Population Projection V2'!$AE$167,FALSE),"OK", "Review")</f>
        <v>OK</v>
      </c>
      <c r="CR924" s="361" t="str">
        <f>IF(AQ924&lt;=VLOOKUP($C924,Projections2[[#All],[ISOCode]:[Total 2024 Colombian Returnees]],'Population Projection V2'!$AF$167,FALSE),"OK", "Review")</f>
        <v>OK</v>
      </c>
      <c r="CS924" s="361" t="str">
        <f>IF(AR924&lt;=VLOOKUP($C924,Projections2[[#All],[ISOCode]:[Total 2024 Colombian Returnees]],'Population Projection V2'!$AG$167,FALSE),"OK", "Review")</f>
        <v>OK</v>
      </c>
      <c r="CT924" s="361" t="str">
        <f>IF(AS924&lt;=VLOOKUP($C924,Projections2[[#All],[ISOCode]:[Total 2024 Colombian Returnees]],'Population Projection V2'!$AH$167,FALSE),"OK", "Review")</f>
        <v>OK</v>
      </c>
      <c r="CU924" s="361" t="str">
        <f>IF(AV924&lt;=VLOOKUP($C924,Projections2[[#All],[ISOCode]:[Total 2024 Colombian Returnees]],'Population Projection V2'!$AI$167,FALSE),"OK", "Review")</f>
        <v>OK</v>
      </c>
      <c r="CV924" s="361" t="str">
        <f>IF(AW924&lt;=VLOOKUP($C924,Projections2[[#All],[ISOCode]:[Total 2024 Colombian Returnees]],'Population Projection V2'!$AJ$167,FALSE),"OK", "Review")</f>
        <v>OK</v>
      </c>
      <c r="CW924" s="361" t="str">
        <f>IF(AX924&lt;=VLOOKUP($C924,Projections2[[#All],[ISOCode]:[Total 2024 Colombian Returnees]],'Population Projection V2'!$AK$167,FALSE),"OK", "Review")</f>
        <v>OK</v>
      </c>
      <c r="CX924" s="361" t="str">
        <f>IF(AY924&lt;=VLOOKUP($C924,Projections2[[#All],[ISOCode]:[Total 2024 Colombian Returnees]],'Population Projection V2'!$AL$167,FALSE),"OK", "Review")</f>
        <v>OK</v>
      </c>
      <c r="CY924" s="362" t="str">
        <f>IF(AZ924&lt;=VLOOKUP($C924,Projections2[[#All],[ISOCode]:[Total 2024 Colombian Returnees]],'Population Projection V2'!$AM$167,FALSE),"OK", "Review")</f>
        <v>OK</v>
      </c>
    </row>
    <row r="925" spans="1:103" x14ac:dyDescent="0.25">
      <c r="A925" s="218" t="s">
        <v>37</v>
      </c>
      <c r="B925" s="219" t="s">
        <v>37</v>
      </c>
      <c r="C925" s="219" t="s">
        <v>316</v>
      </c>
      <c r="D925" s="219" t="s">
        <v>33</v>
      </c>
      <c r="E925" s="219" t="s">
        <v>427</v>
      </c>
      <c r="F925" s="289">
        <f t="shared" si="339"/>
        <v>0</v>
      </c>
      <c r="G925" s="289">
        <f t="shared" si="340"/>
        <v>0</v>
      </c>
      <c r="H925" s="289">
        <f t="shared" si="341"/>
        <v>0</v>
      </c>
      <c r="I925" s="289">
        <f t="shared" si="342"/>
        <v>0</v>
      </c>
      <c r="J925" s="290">
        <f t="shared" si="343"/>
        <v>0</v>
      </c>
      <c r="K925" s="290">
        <f>VLOOKUP($C925,Projections2[[#All],[ISOCode]:[Total 2024 Colombian Returnees]],7,0)</f>
        <v>0</v>
      </c>
      <c r="L925" s="251"/>
      <c r="M925" s="236"/>
      <c r="N925" s="236"/>
      <c r="O925" s="236"/>
      <c r="P925" s="236"/>
      <c r="Q925" s="292"/>
      <c r="R925" s="224">
        <f>VLOOKUP($C925,Projections2[[#All],[ISOCode]:[Total 2024 Colombian Returnees]],12,0)</f>
        <v>0</v>
      </c>
      <c r="S925" s="293"/>
      <c r="T925" s="294"/>
      <c r="U925" s="294"/>
      <c r="V925" s="294"/>
      <c r="W925" s="226"/>
      <c r="X925" s="295"/>
      <c r="Y925" s="295">
        <f>VLOOKUP($C925,Projections2[[#All],[ISOCode]:[Total 2024 Colombian Returnees]],17,0)</f>
        <v>0</v>
      </c>
      <c r="Z925" s="296"/>
      <c r="AA925" s="297"/>
      <c r="AB925" s="297"/>
      <c r="AC925" s="297"/>
      <c r="AD925" s="297"/>
      <c r="AE925" s="297"/>
      <c r="AF925" s="297">
        <f>VLOOKUP($C925,Projections2[[#All],[ISOCode]:[Total 2024 Colombian Returnees]],22,0)</f>
        <v>0</v>
      </c>
      <c r="AG925" s="298"/>
      <c r="AH925" s="299"/>
      <c r="AI925" s="299"/>
      <c r="AJ925" s="299"/>
      <c r="AK925" s="299"/>
      <c r="AL925" s="300"/>
      <c r="AM925" s="230">
        <f>VLOOKUP($C925,Projections2[[#All],[ISOCode]:[Total 2024 Colombian Returnees]],27,0)</f>
        <v>0</v>
      </c>
      <c r="AN925" s="301"/>
      <c r="AO925" s="302"/>
      <c r="AP925" s="302"/>
      <c r="AQ925" s="302"/>
      <c r="AR925" s="302"/>
      <c r="AS925" s="303"/>
      <c r="AT925" s="303">
        <f>VLOOKUP($C925,Projections2[[#All],[ISOCode]:[Total 2024 Colombian Returnees]],32,0)</f>
        <v>0</v>
      </c>
      <c r="AU925" s="304"/>
      <c r="AV925" s="305"/>
      <c r="AW925" s="305"/>
      <c r="AX925" s="305"/>
      <c r="AY925" s="305"/>
      <c r="AZ925" s="306"/>
      <c r="BA925" s="306">
        <f>VLOOKUP($C925,Projections2[[#All],[ISOCode]:[Total 2024 Colombian Returnees]],37,0)</f>
        <v>0</v>
      </c>
      <c r="BB925" s="307"/>
      <c r="BC925" s="360" t="str">
        <f t="shared" si="344"/>
        <v>Ok</v>
      </c>
      <c r="BD925" s="361" t="str">
        <f t="shared" si="345"/>
        <v>Ok</v>
      </c>
      <c r="BE925" s="361" t="str">
        <f t="shared" si="346"/>
        <v>Ok</v>
      </c>
      <c r="BF925" s="361" t="str">
        <f t="shared" si="347"/>
        <v>Ok</v>
      </c>
      <c r="BG925" s="362" t="str">
        <f t="shared" si="348"/>
        <v>Ok</v>
      </c>
      <c r="BH925" s="360" t="str">
        <f t="shared" si="349"/>
        <v>Ok</v>
      </c>
      <c r="BI925" s="361" t="str">
        <f t="shared" si="350"/>
        <v>Ok</v>
      </c>
      <c r="BJ925" s="361" t="str">
        <f t="shared" si="351"/>
        <v>Ok</v>
      </c>
      <c r="BK925" s="361" t="str">
        <f t="shared" si="352"/>
        <v>Ok</v>
      </c>
      <c r="BL925" s="361" t="str">
        <f t="shared" si="353"/>
        <v>Ok</v>
      </c>
      <c r="BM925" s="361" t="str">
        <f t="shared" si="354"/>
        <v>Ok</v>
      </c>
      <c r="BN925" s="362" t="str">
        <f t="shared" si="355"/>
        <v>Ok</v>
      </c>
      <c r="BO925" s="360" t="str">
        <f t="shared" si="356"/>
        <v>No Pop.</v>
      </c>
      <c r="BP925" s="361" t="str">
        <f t="shared" si="357"/>
        <v>No Pop.</v>
      </c>
      <c r="BQ925" s="361" t="str">
        <f t="shared" si="358"/>
        <v>No Pop.</v>
      </c>
      <c r="BR925" s="361" t="str">
        <f t="shared" si="359"/>
        <v>No Pop.</v>
      </c>
      <c r="BS925" s="361" t="str">
        <f t="shared" si="360"/>
        <v>No Pop.</v>
      </c>
      <c r="BT925" s="361" t="str">
        <f t="shared" si="361"/>
        <v>No Pop.</v>
      </c>
      <c r="BU925" s="362" t="str">
        <f t="shared" si="362"/>
        <v>No Pop.</v>
      </c>
      <c r="BV925" s="360" t="str">
        <f>IF(M925&lt;=VLOOKUP($C925,Projections2[[#All],[ISOCode]:[Total 2024 Colombian Returnees]],'Population Projection V2'!$J$167,FALSE),"OK", "Review")</f>
        <v>OK</v>
      </c>
      <c r="BW925" s="361" t="str">
        <f>IF(N925&lt;=VLOOKUP($C925,Projections2[[#All],[ISOCode]:[Total 2024 Colombian Returnees]],'Population Projection V2'!$K$167,FALSE),"OK", "Review")</f>
        <v>OK</v>
      </c>
      <c r="BX925" s="361" t="str">
        <f>IF(O925&lt;=VLOOKUP($C925,Projections2[[#All],[ISOCode]:[Total 2024 Colombian Returnees]],'Population Projection V2'!$L$167,FALSE),"OK", "Review")</f>
        <v>OK</v>
      </c>
      <c r="BY925" s="361" t="str">
        <f>IF(P925&lt;=VLOOKUP($C925,Projections2[[#All],[ISOCode]:[Total 2024 Colombian Returnees]],'Population Projection V2'!$M$167,FALSE),"OK", "Review")</f>
        <v>OK</v>
      </c>
      <c r="BZ925" s="361" t="str">
        <f>IF(Q925&lt;=VLOOKUP($C925,Projections2[[#All],[ISOCode]:[Total 2024 Colombian Returnees]],'Population Projection V2'!$N$167,FALSE),"OK", "Review")</f>
        <v>OK</v>
      </c>
      <c r="CA925" s="361" t="str">
        <f>IF(T925&lt;=VLOOKUP($C925,Projections2[[#All],[ISOCode]:[Total 2024 Colombian Returnees]],'Population Projection V2'!$O$167,FALSE),"OK", "Review")</f>
        <v>OK</v>
      </c>
      <c r="CB925" s="361" t="str">
        <f>IF(U925&lt;=VLOOKUP($C925,Projections2[[#All],[ISOCode]:[Total 2024 Colombian Returnees]],'Population Projection V2'!$P$167,FALSE),"OK", "Review")</f>
        <v>OK</v>
      </c>
      <c r="CC925" s="361" t="str">
        <f>IF(V925&lt;=VLOOKUP($C925,Projections2[[#All],[ISOCode]:[Total 2024 Colombian Returnees]],'Population Projection V2'!$Q$167,FALSE),"OK", "Review")</f>
        <v>OK</v>
      </c>
      <c r="CD925" s="361" t="str">
        <f>IF(W925&lt;=VLOOKUP($C925,Projections2[[#All],[ISOCode]:[Total 2024 Colombian Returnees]],'Population Projection V2'!$R$167,FALSE),"OK", "Review")</f>
        <v>OK</v>
      </c>
      <c r="CE925" s="361" t="str">
        <f>IF(X925&lt;=VLOOKUP($C925,Projections2[[#All],[ISOCode]:[Total 2024 Colombian Returnees]],'Population Projection V2'!$S$167,FALSE),"OK", "Review")</f>
        <v>OK</v>
      </c>
      <c r="CF925" s="361" t="str">
        <f>IF(AA925&lt;=VLOOKUP($C925,Projections2[[#All],[ISOCode]:[Total 2024 Colombian Returnees]],'Population Projection V2'!$T$167,FALSE),"OK", "Review")</f>
        <v>OK</v>
      </c>
      <c r="CG925" s="361" t="str">
        <f>IF(AB925&lt;=VLOOKUP($C925,Projections2[[#All],[ISOCode]:[Total 2024 Colombian Returnees]],'Population Projection V2'!$U$167,FALSE),"OK", "Review")</f>
        <v>OK</v>
      </c>
      <c r="CH925" s="361" t="str">
        <f>IF(AC925&lt;=VLOOKUP($C925,Projections2[[#All],[ISOCode]:[Total 2024 Colombian Returnees]],'Population Projection V2'!$V$167,FALSE),"OK", "Review")</f>
        <v>OK</v>
      </c>
      <c r="CI925" s="361" t="str">
        <f>IF(AD925&lt;=VLOOKUP($C925,Projections2[[#All],[ISOCode]:[Total 2024 Colombian Returnees]],'Population Projection V2'!$W$167,FALSE),"OK", "Review")</f>
        <v>OK</v>
      </c>
      <c r="CJ925" s="361" t="str">
        <f>IF(AE925&lt;=VLOOKUP($C925,Projections2[[#All],[ISOCode]:[Total 2024 Colombian Returnees]],'Population Projection V2'!$X$167,FALSE),"OK", "Review")</f>
        <v>OK</v>
      </c>
      <c r="CK925" s="361" t="str">
        <f>IF(AH925&lt;=VLOOKUP($C925,Projections2[[#All],[ISOCode]:[Total 2024 Colombian Returnees]],'Population Projection V2'!$Y$167,FALSE),"OK", "Review")</f>
        <v>OK</v>
      </c>
      <c r="CL925" s="361" t="str">
        <f>IF(AI925&lt;=VLOOKUP($C925,Projections2[[#All],[ISOCode]:[Total 2024 Colombian Returnees]],'Population Projection V2'!$Z$167,FALSE),"OK", "Review")</f>
        <v>OK</v>
      </c>
      <c r="CM925" s="361" t="str">
        <f>IF(AJ925&lt;=VLOOKUP($C925,Projections2[[#All],[ISOCode]:[Total 2024 Colombian Returnees]],'Population Projection V2'!$AA$167,FALSE),"OK", "Review")</f>
        <v>OK</v>
      </c>
      <c r="CN925" s="361" t="str">
        <f>IF(AK925&lt;=VLOOKUP($C925,Projections2[[#All],[ISOCode]:[Total 2024 Colombian Returnees]],'Population Projection V2'!$AB$167,FALSE),"OK", "Review")</f>
        <v>OK</v>
      </c>
      <c r="CO925" s="361" t="str">
        <f>IF(AL925&lt;=VLOOKUP($C925,Projections2[[#All],[ISOCode]:[Total 2024 Colombian Returnees]],'Population Projection V2'!$AC$167,FALSE),"OK", "Review")</f>
        <v>OK</v>
      </c>
      <c r="CP925" s="361" t="str">
        <f>IF(AO925&lt;=VLOOKUP($C925,Projections2[[#All],[ISOCode]:[Total 2024 Colombian Returnees]],'Population Projection V2'!$AD$167,FALSE),"OK", "Review")</f>
        <v>OK</v>
      </c>
      <c r="CQ925" s="361" t="str">
        <f>IF(AP925&lt;=VLOOKUP($C925,Projections2[[#All],[ISOCode]:[Total 2024 Colombian Returnees]],'Population Projection V2'!$AE$167,FALSE),"OK", "Review")</f>
        <v>OK</v>
      </c>
      <c r="CR925" s="361" t="str">
        <f>IF(AQ925&lt;=VLOOKUP($C925,Projections2[[#All],[ISOCode]:[Total 2024 Colombian Returnees]],'Population Projection V2'!$AF$167,FALSE),"OK", "Review")</f>
        <v>OK</v>
      </c>
      <c r="CS925" s="361" t="str">
        <f>IF(AR925&lt;=VLOOKUP($C925,Projections2[[#All],[ISOCode]:[Total 2024 Colombian Returnees]],'Population Projection V2'!$AG$167,FALSE),"OK", "Review")</f>
        <v>OK</v>
      </c>
      <c r="CT925" s="361" t="str">
        <f>IF(AS925&lt;=VLOOKUP($C925,Projections2[[#All],[ISOCode]:[Total 2024 Colombian Returnees]],'Population Projection V2'!$AH$167,FALSE),"OK", "Review")</f>
        <v>OK</v>
      </c>
      <c r="CU925" s="361" t="str">
        <f>IF(AV925&lt;=VLOOKUP($C925,Projections2[[#All],[ISOCode]:[Total 2024 Colombian Returnees]],'Population Projection V2'!$AI$167,FALSE),"OK", "Review")</f>
        <v>OK</v>
      </c>
      <c r="CV925" s="361" t="str">
        <f>IF(AW925&lt;=VLOOKUP($C925,Projections2[[#All],[ISOCode]:[Total 2024 Colombian Returnees]],'Population Projection V2'!$AJ$167,FALSE),"OK", "Review")</f>
        <v>OK</v>
      </c>
      <c r="CW925" s="361" t="str">
        <f>IF(AX925&lt;=VLOOKUP($C925,Projections2[[#All],[ISOCode]:[Total 2024 Colombian Returnees]],'Population Projection V2'!$AK$167,FALSE),"OK", "Review")</f>
        <v>OK</v>
      </c>
      <c r="CX925" s="361" t="str">
        <f>IF(AY925&lt;=VLOOKUP($C925,Projections2[[#All],[ISOCode]:[Total 2024 Colombian Returnees]],'Population Projection V2'!$AL$167,FALSE),"OK", "Review")</f>
        <v>OK</v>
      </c>
      <c r="CY925" s="362" t="str">
        <f>IF(AZ925&lt;=VLOOKUP($C925,Projections2[[#All],[ISOCode]:[Total 2024 Colombian Returnees]],'Population Projection V2'!$AM$167,FALSE),"OK", "Review")</f>
        <v>OK</v>
      </c>
    </row>
    <row r="926" spans="1:103" x14ac:dyDescent="0.25">
      <c r="A926" s="218" t="s">
        <v>37</v>
      </c>
      <c r="B926" s="219" t="s">
        <v>37</v>
      </c>
      <c r="C926" s="219" t="s">
        <v>317</v>
      </c>
      <c r="D926" s="219" t="s">
        <v>34</v>
      </c>
      <c r="E926" s="219" t="s">
        <v>427</v>
      </c>
      <c r="F926" s="289">
        <f t="shared" si="339"/>
        <v>0</v>
      </c>
      <c r="G926" s="289">
        <f t="shared" si="340"/>
        <v>0</v>
      </c>
      <c r="H926" s="289">
        <f t="shared" si="341"/>
        <v>0</v>
      </c>
      <c r="I926" s="289">
        <f t="shared" si="342"/>
        <v>0</v>
      </c>
      <c r="J926" s="290">
        <f t="shared" si="343"/>
        <v>0</v>
      </c>
      <c r="K926" s="290">
        <f>VLOOKUP($C926,Projections2[[#All],[ISOCode]:[Total 2024 Colombian Returnees]],7,0)</f>
        <v>0</v>
      </c>
      <c r="L926" s="251"/>
      <c r="M926" s="236"/>
      <c r="N926" s="236"/>
      <c r="O926" s="236"/>
      <c r="P926" s="236"/>
      <c r="Q926" s="292"/>
      <c r="R926" s="224">
        <f>VLOOKUP($C926,Projections2[[#All],[ISOCode]:[Total 2024 Colombian Returnees]],12,0)</f>
        <v>0</v>
      </c>
      <c r="S926" s="293"/>
      <c r="T926" s="294"/>
      <c r="U926" s="294"/>
      <c r="V926" s="294"/>
      <c r="W926" s="226"/>
      <c r="X926" s="295"/>
      <c r="Y926" s="295">
        <f>VLOOKUP($C926,Projections2[[#All],[ISOCode]:[Total 2024 Colombian Returnees]],17,0)</f>
        <v>0</v>
      </c>
      <c r="Z926" s="296"/>
      <c r="AA926" s="297"/>
      <c r="AB926" s="297"/>
      <c r="AC926" s="297"/>
      <c r="AD926" s="297"/>
      <c r="AE926" s="297"/>
      <c r="AF926" s="297">
        <f>VLOOKUP($C926,Projections2[[#All],[ISOCode]:[Total 2024 Colombian Returnees]],22,0)</f>
        <v>0</v>
      </c>
      <c r="AG926" s="298"/>
      <c r="AH926" s="299"/>
      <c r="AI926" s="299"/>
      <c r="AJ926" s="299"/>
      <c r="AK926" s="299"/>
      <c r="AL926" s="300"/>
      <c r="AM926" s="230">
        <f>VLOOKUP($C926,Projections2[[#All],[ISOCode]:[Total 2024 Colombian Returnees]],27,0)</f>
        <v>0</v>
      </c>
      <c r="AN926" s="301"/>
      <c r="AO926" s="302"/>
      <c r="AP926" s="302"/>
      <c r="AQ926" s="302"/>
      <c r="AR926" s="302"/>
      <c r="AS926" s="303"/>
      <c r="AT926" s="303">
        <f>VLOOKUP($C926,Projections2[[#All],[ISOCode]:[Total 2024 Colombian Returnees]],32,0)</f>
        <v>0</v>
      </c>
      <c r="AU926" s="304"/>
      <c r="AV926" s="305"/>
      <c r="AW926" s="305"/>
      <c r="AX926" s="305"/>
      <c r="AY926" s="305"/>
      <c r="AZ926" s="306"/>
      <c r="BA926" s="306">
        <f>VLOOKUP($C926,Projections2[[#All],[ISOCode]:[Total 2024 Colombian Returnees]],37,0)</f>
        <v>0</v>
      </c>
      <c r="BB926" s="307"/>
      <c r="BC926" s="360" t="str">
        <f t="shared" si="344"/>
        <v>Ok</v>
      </c>
      <c r="BD926" s="361" t="str">
        <f t="shared" si="345"/>
        <v>Ok</v>
      </c>
      <c r="BE926" s="361" t="str">
        <f t="shared" si="346"/>
        <v>Ok</v>
      </c>
      <c r="BF926" s="361" t="str">
        <f t="shared" si="347"/>
        <v>Ok</v>
      </c>
      <c r="BG926" s="362" t="str">
        <f t="shared" si="348"/>
        <v>Ok</v>
      </c>
      <c r="BH926" s="360" t="str">
        <f t="shared" si="349"/>
        <v>Ok</v>
      </c>
      <c r="BI926" s="361" t="str">
        <f t="shared" si="350"/>
        <v>Ok</v>
      </c>
      <c r="BJ926" s="361" t="str">
        <f t="shared" si="351"/>
        <v>Ok</v>
      </c>
      <c r="BK926" s="361" t="str">
        <f t="shared" si="352"/>
        <v>Ok</v>
      </c>
      <c r="BL926" s="361" t="str">
        <f t="shared" si="353"/>
        <v>Ok</v>
      </c>
      <c r="BM926" s="361" t="str">
        <f t="shared" si="354"/>
        <v>Ok</v>
      </c>
      <c r="BN926" s="362" t="str">
        <f t="shared" si="355"/>
        <v>Ok</v>
      </c>
      <c r="BO926" s="360" t="str">
        <f t="shared" si="356"/>
        <v>No Pop.</v>
      </c>
      <c r="BP926" s="361" t="str">
        <f t="shared" si="357"/>
        <v>No Pop.</v>
      </c>
      <c r="BQ926" s="361" t="str">
        <f t="shared" si="358"/>
        <v>No Pop.</v>
      </c>
      <c r="BR926" s="361" t="str">
        <f t="shared" si="359"/>
        <v>No Pop.</v>
      </c>
      <c r="BS926" s="361" t="str">
        <f t="shared" si="360"/>
        <v>No Pop.</v>
      </c>
      <c r="BT926" s="361" t="str">
        <f t="shared" si="361"/>
        <v>No Pop.</v>
      </c>
      <c r="BU926" s="362" t="str">
        <f t="shared" si="362"/>
        <v>No Pop.</v>
      </c>
      <c r="BV926" s="360" t="str">
        <f>IF(M926&lt;=VLOOKUP($C926,Projections2[[#All],[ISOCode]:[Total 2024 Colombian Returnees]],'Population Projection V2'!$J$167,FALSE),"OK", "Review")</f>
        <v>OK</v>
      </c>
      <c r="BW926" s="361" t="str">
        <f>IF(N926&lt;=VLOOKUP($C926,Projections2[[#All],[ISOCode]:[Total 2024 Colombian Returnees]],'Population Projection V2'!$K$167,FALSE),"OK", "Review")</f>
        <v>OK</v>
      </c>
      <c r="BX926" s="361" t="str">
        <f>IF(O926&lt;=VLOOKUP($C926,Projections2[[#All],[ISOCode]:[Total 2024 Colombian Returnees]],'Population Projection V2'!$L$167,FALSE),"OK", "Review")</f>
        <v>OK</v>
      </c>
      <c r="BY926" s="361" t="str">
        <f>IF(P926&lt;=VLOOKUP($C926,Projections2[[#All],[ISOCode]:[Total 2024 Colombian Returnees]],'Population Projection V2'!$M$167,FALSE),"OK", "Review")</f>
        <v>OK</v>
      </c>
      <c r="BZ926" s="361" t="str">
        <f>IF(Q926&lt;=VLOOKUP($C926,Projections2[[#All],[ISOCode]:[Total 2024 Colombian Returnees]],'Population Projection V2'!$N$167,FALSE),"OK", "Review")</f>
        <v>OK</v>
      </c>
      <c r="CA926" s="361" t="str">
        <f>IF(T926&lt;=VLOOKUP($C926,Projections2[[#All],[ISOCode]:[Total 2024 Colombian Returnees]],'Population Projection V2'!$O$167,FALSE),"OK", "Review")</f>
        <v>OK</v>
      </c>
      <c r="CB926" s="361" t="str">
        <f>IF(U926&lt;=VLOOKUP($C926,Projections2[[#All],[ISOCode]:[Total 2024 Colombian Returnees]],'Population Projection V2'!$P$167,FALSE),"OK", "Review")</f>
        <v>OK</v>
      </c>
      <c r="CC926" s="361" t="str">
        <f>IF(V926&lt;=VLOOKUP($C926,Projections2[[#All],[ISOCode]:[Total 2024 Colombian Returnees]],'Population Projection V2'!$Q$167,FALSE),"OK", "Review")</f>
        <v>OK</v>
      </c>
      <c r="CD926" s="361" t="str">
        <f>IF(W926&lt;=VLOOKUP($C926,Projections2[[#All],[ISOCode]:[Total 2024 Colombian Returnees]],'Population Projection V2'!$R$167,FALSE),"OK", "Review")</f>
        <v>OK</v>
      </c>
      <c r="CE926" s="361" t="str">
        <f>IF(X926&lt;=VLOOKUP($C926,Projections2[[#All],[ISOCode]:[Total 2024 Colombian Returnees]],'Population Projection V2'!$S$167,FALSE),"OK", "Review")</f>
        <v>OK</v>
      </c>
      <c r="CF926" s="361" t="str">
        <f>IF(AA926&lt;=VLOOKUP($C926,Projections2[[#All],[ISOCode]:[Total 2024 Colombian Returnees]],'Population Projection V2'!$T$167,FALSE),"OK", "Review")</f>
        <v>OK</v>
      </c>
      <c r="CG926" s="361" t="str">
        <f>IF(AB926&lt;=VLOOKUP($C926,Projections2[[#All],[ISOCode]:[Total 2024 Colombian Returnees]],'Population Projection V2'!$U$167,FALSE),"OK", "Review")</f>
        <v>OK</v>
      </c>
      <c r="CH926" s="361" t="str">
        <f>IF(AC926&lt;=VLOOKUP($C926,Projections2[[#All],[ISOCode]:[Total 2024 Colombian Returnees]],'Population Projection V2'!$V$167,FALSE),"OK", "Review")</f>
        <v>OK</v>
      </c>
      <c r="CI926" s="361" t="str">
        <f>IF(AD926&lt;=VLOOKUP($C926,Projections2[[#All],[ISOCode]:[Total 2024 Colombian Returnees]],'Population Projection V2'!$W$167,FALSE),"OK", "Review")</f>
        <v>OK</v>
      </c>
      <c r="CJ926" s="361" t="str">
        <f>IF(AE926&lt;=VLOOKUP($C926,Projections2[[#All],[ISOCode]:[Total 2024 Colombian Returnees]],'Population Projection V2'!$X$167,FALSE),"OK", "Review")</f>
        <v>OK</v>
      </c>
      <c r="CK926" s="361" t="str">
        <f>IF(AH926&lt;=VLOOKUP($C926,Projections2[[#All],[ISOCode]:[Total 2024 Colombian Returnees]],'Population Projection V2'!$Y$167,FALSE),"OK", "Review")</f>
        <v>OK</v>
      </c>
      <c r="CL926" s="361" t="str">
        <f>IF(AI926&lt;=VLOOKUP($C926,Projections2[[#All],[ISOCode]:[Total 2024 Colombian Returnees]],'Population Projection V2'!$Z$167,FALSE),"OK", "Review")</f>
        <v>OK</v>
      </c>
      <c r="CM926" s="361" t="str">
        <f>IF(AJ926&lt;=VLOOKUP($C926,Projections2[[#All],[ISOCode]:[Total 2024 Colombian Returnees]],'Population Projection V2'!$AA$167,FALSE),"OK", "Review")</f>
        <v>OK</v>
      </c>
      <c r="CN926" s="361" t="str">
        <f>IF(AK926&lt;=VLOOKUP($C926,Projections2[[#All],[ISOCode]:[Total 2024 Colombian Returnees]],'Population Projection V2'!$AB$167,FALSE),"OK", "Review")</f>
        <v>OK</v>
      </c>
      <c r="CO926" s="361" t="str">
        <f>IF(AL926&lt;=VLOOKUP($C926,Projections2[[#All],[ISOCode]:[Total 2024 Colombian Returnees]],'Population Projection V2'!$AC$167,FALSE),"OK", "Review")</f>
        <v>OK</v>
      </c>
      <c r="CP926" s="361" t="str">
        <f>IF(AO926&lt;=VLOOKUP($C926,Projections2[[#All],[ISOCode]:[Total 2024 Colombian Returnees]],'Population Projection V2'!$AD$167,FALSE),"OK", "Review")</f>
        <v>OK</v>
      </c>
      <c r="CQ926" s="361" t="str">
        <f>IF(AP926&lt;=VLOOKUP($C926,Projections2[[#All],[ISOCode]:[Total 2024 Colombian Returnees]],'Population Projection V2'!$AE$167,FALSE),"OK", "Review")</f>
        <v>OK</v>
      </c>
      <c r="CR926" s="361" t="str">
        <f>IF(AQ926&lt;=VLOOKUP($C926,Projections2[[#All],[ISOCode]:[Total 2024 Colombian Returnees]],'Population Projection V2'!$AF$167,FALSE),"OK", "Review")</f>
        <v>OK</v>
      </c>
      <c r="CS926" s="361" t="str">
        <f>IF(AR926&lt;=VLOOKUP($C926,Projections2[[#All],[ISOCode]:[Total 2024 Colombian Returnees]],'Population Projection V2'!$AG$167,FALSE),"OK", "Review")</f>
        <v>OK</v>
      </c>
      <c r="CT926" s="361" t="str">
        <f>IF(AS926&lt;=VLOOKUP($C926,Projections2[[#All],[ISOCode]:[Total 2024 Colombian Returnees]],'Population Projection V2'!$AH$167,FALSE),"OK", "Review")</f>
        <v>OK</v>
      </c>
      <c r="CU926" s="361" t="str">
        <f>IF(AV926&lt;=VLOOKUP($C926,Projections2[[#All],[ISOCode]:[Total 2024 Colombian Returnees]],'Population Projection V2'!$AI$167,FALSE),"OK", "Review")</f>
        <v>OK</v>
      </c>
      <c r="CV926" s="361" t="str">
        <f>IF(AW926&lt;=VLOOKUP($C926,Projections2[[#All],[ISOCode]:[Total 2024 Colombian Returnees]],'Population Projection V2'!$AJ$167,FALSE),"OK", "Review")</f>
        <v>OK</v>
      </c>
      <c r="CW926" s="361" t="str">
        <f>IF(AX926&lt;=VLOOKUP($C926,Projections2[[#All],[ISOCode]:[Total 2024 Colombian Returnees]],'Population Projection V2'!$AK$167,FALSE),"OK", "Review")</f>
        <v>OK</v>
      </c>
      <c r="CX926" s="361" t="str">
        <f>IF(AY926&lt;=VLOOKUP($C926,Projections2[[#All],[ISOCode]:[Total 2024 Colombian Returnees]],'Population Projection V2'!$AL$167,FALSE),"OK", "Review")</f>
        <v>OK</v>
      </c>
      <c r="CY926" s="362" t="str">
        <f>IF(AZ926&lt;=VLOOKUP($C926,Projections2[[#All],[ISOCode]:[Total 2024 Colombian Returnees]],'Population Projection V2'!$AM$167,FALSE),"OK", "Review")</f>
        <v>OK</v>
      </c>
    </row>
    <row r="927" spans="1:103" x14ac:dyDescent="0.25">
      <c r="A927" s="218" t="s">
        <v>37</v>
      </c>
      <c r="B927" s="219" t="s">
        <v>37</v>
      </c>
      <c r="C927" s="219" t="s">
        <v>324</v>
      </c>
      <c r="D927" s="219" t="s">
        <v>436</v>
      </c>
      <c r="E927" s="219" t="s">
        <v>427</v>
      </c>
      <c r="F927" s="289">
        <f t="shared" si="339"/>
        <v>0</v>
      </c>
      <c r="G927" s="289">
        <f t="shared" si="340"/>
        <v>0</v>
      </c>
      <c r="H927" s="289">
        <f t="shared" si="341"/>
        <v>0</v>
      </c>
      <c r="I927" s="289">
        <f t="shared" si="342"/>
        <v>0</v>
      </c>
      <c r="J927" s="290">
        <f t="shared" si="343"/>
        <v>0</v>
      </c>
      <c r="K927" s="290">
        <f>VLOOKUP($C927,Projections2[[#All],[ISOCode]:[Total 2024 Colombian Returnees]],7,0)</f>
        <v>0</v>
      </c>
      <c r="L927" s="251"/>
      <c r="M927" s="236"/>
      <c r="N927" s="236"/>
      <c r="O927" s="236"/>
      <c r="P927" s="236"/>
      <c r="Q927" s="292"/>
      <c r="R927" s="224">
        <f>VLOOKUP($C927,Projections2[[#All],[ISOCode]:[Total 2024 Colombian Returnees]],12,0)</f>
        <v>0</v>
      </c>
      <c r="S927" s="293"/>
      <c r="T927" s="294"/>
      <c r="U927" s="294"/>
      <c r="V927" s="294"/>
      <c r="W927" s="226"/>
      <c r="X927" s="295"/>
      <c r="Y927" s="295">
        <f>VLOOKUP($C927,Projections2[[#All],[ISOCode]:[Total 2024 Colombian Returnees]],17,0)</f>
        <v>0</v>
      </c>
      <c r="Z927" s="296"/>
      <c r="AA927" s="297"/>
      <c r="AB927" s="297"/>
      <c r="AC927" s="297"/>
      <c r="AD927" s="297"/>
      <c r="AE927" s="297"/>
      <c r="AF927" s="297">
        <f>VLOOKUP($C927,Projections2[[#All],[ISOCode]:[Total 2024 Colombian Returnees]],22,0)</f>
        <v>0</v>
      </c>
      <c r="AG927" s="298"/>
      <c r="AH927" s="299"/>
      <c r="AI927" s="299"/>
      <c r="AJ927" s="299"/>
      <c r="AK927" s="299"/>
      <c r="AL927" s="300"/>
      <c r="AM927" s="230">
        <f>VLOOKUP($C927,Projections2[[#All],[ISOCode]:[Total 2024 Colombian Returnees]],27,0)</f>
        <v>0</v>
      </c>
      <c r="AN927" s="301"/>
      <c r="AO927" s="302"/>
      <c r="AP927" s="302"/>
      <c r="AQ927" s="302"/>
      <c r="AR927" s="302"/>
      <c r="AS927" s="303"/>
      <c r="AT927" s="303">
        <f>VLOOKUP($C927,Projections2[[#All],[ISOCode]:[Total 2024 Colombian Returnees]],32,0)</f>
        <v>0</v>
      </c>
      <c r="AU927" s="304"/>
      <c r="AV927" s="305"/>
      <c r="AW927" s="305"/>
      <c r="AX927" s="305"/>
      <c r="AY927" s="305"/>
      <c r="AZ927" s="306"/>
      <c r="BA927" s="306">
        <f>VLOOKUP($C927,Projections2[[#All],[ISOCode]:[Total 2024 Colombian Returnees]],37,0)</f>
        <v>0</v>
      </c>
      <c r="BB927" s="307"/>
      <c r="BC927" s="360" t="str">
        <f t="shared" si="344"/>
        <v>Ok</v>
      </c>
      <c r="BD927" s="361" t="str">
        <f t="shared" si="345"/>
        <v>Ok</v>
      </c>
      <c r="BE927" s="361" t="str">
        <f t="shared" si="346"/>
        <v>Ok</v>
      </c>
      <c r="BF927" s="361" t="str">
        <f t="shared" si="347"/>
        <v>Ok</v>
      </c>
      <c r="BG927" s="362" t="str">
        <f t="shared" si="348"/>
        <v>Ok</v>
      </c>
      <c r="BH927" s="360" t="str">
        <f t="shared" si="349"/>
        <v>Ok</v>
      </c>
      <c r="BI927" s="361" t="str">
        <f t="shared" si="350"/>
        <v>Ok</v>
      </c>
      <c r="BJ927" s="361" t="str">
        <f t="shared" si="351"/>
        <v>Ok</v>
      </c>
      <c r="BK927" s="361" t="str">
        <f t="shared" si="352"/>
        <v>Ok</v>
      </c>
      <c r="BL927" s="361" t="str">
        <f t="shared" si="353"/>
        <v>Ok</v>
      </c>
      <c r="BM927" s="361" t="str">
        <f t="shared" si="354"/>
        <v>Ok</v>
      </c>
      <c r="BN927" s="362" t="str">
        <f t="shared" si="355"/>
        <v>Ok</v>
      </c>
      <c r="BO927" s="360" t="str">
        <f t="shared" si="356"/>
        <v>No Pop.</v>
      </c>
      <c r="BP927" s="361" t="str">
        <f t="shared" si="357"/>
        <v>No Pop.</v>
      </c>
      <c r="BQ927" s="361" t="str">
        <f t="shared" si="358"/>
        <v>No Pop.</v>
      </c>
      <c r="BR927" s="361" t="str">
        <f t="shared" si="359"/>
        <v>No Pop.</v>
      </c>
      <c r="BS927" s="361" t="str">
        <f t="shared" si="360"/>
        <v>No Pop.</v>
      </c>
      <c r="BT927" s="361" t="str">
        <f t="shared" si="361"/>
        <v>No Pop.</v>
      </c>
      <c r="BU927" s="362" t="str">
        <f t="shared" si="362"/>
        <v>No Pop.</v>
      </c>
      <c r="BV927" s="360" t="str">
        <f>IF(M927&lt;=VLOOKUP($C927,Projections2[[#All],[ISOCode]:[Total 2024 Colombian Returnees]],'Population Projection V2'!$J$167,FALSE),"OK", "Review")</f>
        <v>OK</v>
      </c>
      <c r="BW927" s="361" t="str">
        <f>IF(N927&lt;=VLOOKUP($C927,Projections2[[#All],[ISOCode]:[Total 2024 Colombian Returnees]],'Population Projection V2'!$K$167,FALSE),"OK", "Review")</f>
        <v>OK</v>
      </c>
      <c r="BX927" s="361" t="str">
        <f>IF(O927&lt;=VLOOKUP($C927,Projections2[[#All],[ISOCode]:[Total 2024 Colombian Returnees]],'Population Projection V2'!$L$167,FALSE),"OK", "Review")</f>
        <v>OK</v>
      </c>
      <c r="BY927" s="361" t="str">
        <f>IF(P927&lt;=VLOOKUP($C927,Projections2[[#All],[ISOCode]:[Total 2024 Colombian Returnees]],'Population Projection V2'!$M$167,FALSE),"OK", "Review")</f>
        <v>OK</v>
      </c>
      <c r="BZ927" s="361" t="str">
        <f>IF(Q927&lt;=VLOOKUP($C927,Projections2[[#All],[ISOCode]:[Total 2024 Colombian Returnees]],'Population Projection V2'!$N$167,FALSE),"OK", "Review")</f>
        <v>OK</v>
      </c>
      <c r="CA927" s="361" t="str">
        <f>IF(T927&lt;=VLOOKUP($C927,Projections2[[#All],[ISOCode]:[Total 2024 Colombian Returnees]],'Population Projection V2'!$O$167,FALSE),"OK", "Review")</f>
        <v>OK</v>
      </c>
      <c r="CB927" s="361" t="str">
        <f>IF(U927&lt;=VLOOKUP($C927,Projections2[[#All],[ISOCode]:[Total 2024 Colombian Returnees]],'Population Projection V2'!$P$167,FALSE),"OK", "Review")</f>
        <v>OK</v>
      </c>
      <c r="CC927" s="361" t="str">
        <f>IF(V927&lt;=VLOOKUP($C927,Projections2[[#All],[ISOCode]:[Total 2024 Colombian Returnees]],'Population Projection V2'!$Q$167,FALSE),"OK", "Review")</f>
        <v>OK</v>
      </c>
      <c r="CD927" s="361" t="str">
        <f>IF(W927&lt;=VLOOKUP($C927,Projections2[[#All],[ISOCode]:[Total 2024 Colombian Returnees]],'Population Projection V2'!$R$167,FALSE),"OK", "Review")</f>
        <v>OK</v>
      </c>
      <c r="CE927" s="361" t="str">
        <f>IF(X927&lt;=VLOOKUP($C927,Projections2[[#All],[ISOCode]:[Total 2024 Colombian Returnees]],'Population Projection V2'!$S$167,FALSE),"OK", "Review")</f>
        <v>OK</v>
      </c>
      <c r="CF927" s="361" t="str">
        <f>IF(AA927&lt;=VLOOKUP($C927,Projections2[[#All],[ISOCode]:[Total 2024 Colombian Returnees]],'Population Projection V2'!$T$167,FALSE),"OK", "Review")</f>
        <v>OK</v>
      </c>
      <c r="CG927" s="361" t="str">
        <f>IF(AB927&lt;=VLOOKUP($C927,Projections2[[#All],[ISOCode]:[Total 2024 Colombian Returnees]],'Population Projection V2'!$U$167,FALSE),"OK", "Review")</f>
        <v>OK</v>
      </c>
      <c r="CH927" s="361" t="str">
        <f>IF(AC927&lt;=VLOOKUP($C927,Projections2[[#All],[ISOCode]:[Total 2024 Colombian Returnees]],'Population Projection V2'!$V$167,FALSE),"OK", "Review")</f>
        <v>OK</v>
      </c>
      <c r="CI927" s="361" t="str">
        <f>IF(AD927&lt;=VLOOKUP($C927,Projections2[[#All],[ISOCode]:[Total 2024 Colombian Returnees]],'Population Projection V2'!$W$167,FALSE),"OK", "Review")</f>
        <v>OK</v>
      </c>
      <c r="CJ927" s="361" t="str">
        <f>IF(AE927&lt;=VLOOKUP($C927,Projections2[[#All],[ISOCode]:[Total 2024 Colombian Returnees]],'Population Projection V2'!$X$167,FALSE),"OK", "Review")</f>
        <v>OK</v>
      </c>
      <c r="CK927" s="361" t="str">
        <f>IF(AH927&lt;=VLOOKUP($C927,Projections2[[#All],[ISOCode]:[Total 2024 Colombian Returnees]],'Population Projection V2'!$Y$167,FALSE),"OK", "Review")</f>
        <v>OK</v>
      </c>
      <c r="CL927" s="361" t="str">
        <f>IF(AI927&lt;=VLOOKUP($C927,Projections2[[#All],[ISOCode]:[Total 2024 Colombian Returnees]],'Population Projection V2'!$Z$167,FALSE),"OK", "Review")</f>
        <v>OK</v>
      </c>
      <c r="CM927" s="361" t="str">
        <f>IF(AJ927&lt;=VLOOKUP($C927,Projections2[[#All],[ISOCode]:[Total 2024 Colombian Returnees]],'Population Projection V2'!$AA$167,FALSE),"OK", "Review")</f>
        <v>OK</v>
      </c>
      <c r="CN927" s="361" t="str">
        <f>IF(AK927&lt;=VLOOKUP($C927,Projections2[[#All],[ISOCode]:[Total 2024 Colombian Returnees]],'Population Projection V2'!$AB$167,FALSE),"OK", "Review")</f>
        <v>OK</v>
      </c>
      <c r="CO927" s="361" t="str">
        <f>IF(AL927&lt;=VLOOKUP($C927,Projections2[[#All],[ISOCode]:[Total 2024 Colombian Returnees]],'Population Projection V2'!$AC$167,FALSE),"OK", "Review")</f>
        <v>OK</v>
      </c>
      <c r="CP927" s="361" t="str">
        <f>IF(AO927&lt;=VLOOKUP($C927,Projections2[[#All],[ISOCode]:[Total 2024 Colombian Returnees]],'Population Projection V2'!$AD$167,FALSE),"OK", "Review")</f>
        <v>OK</v>
      </c>
      <c r="CQ927" s="361" t="str">
        <f>IF(AP927&lt;=VLOOKUP($C927,Projections2[[#All],[ISOCode]:[Total 2024 Colombian Returnees]],'Population Projection V2'!$AE$167,FALSE),"OK", "Review")</f>
        <v>OK</v>
      </c>
      <c r="CR927" s="361" t="str">
        <f>IF(AQ927&lt;=VLOOKUP($C927,Projections2[[#All],[ISOCode]:[Total 2024 Colombian Returnees]],'Population Projection V2'!$AF$167,FALSE),"OK", "Review")</f>
        <v>OK</v>
      </c>
      <c r="CS927" s="361" t="str">
        <f>IF(AR927&lt;=VLOOKUP($C927,Projections2[[#All],[ISOCode]:[Total 2024 Colombian Returnees]],'Population Projection V2'!$AG$167,FALSE),"OK", "Review")</f>
        <v>OK</v>
      </c>
      <c r="CT927" s="361" t="str">
        <f>IF(AS927&lt;=VLOOKUP($C927,Projections2[[#All],[ISOCode]:[Total 2024 Colombian Returnees]],'Population Projection V2'!$AH$167,FALSE),"OK", "Review")</f>
        <v>OK</v>
      </c>
      <c r="CU927" s="361" t="str">
        <f>IF(AV927&lt;=VLOOKUP($C927,Projections2[[#All],[ISOCode]:[Total 2024 Colombian Returnees]],'Population Projection V2'!$AI$167,FALSE),"OK", "Review")</f>
        <v>OK</v>
      </c>
      <c r="CV927" s="361" t="str">
        <f>IF(AW927&lt;=VLOOKUP($C927,Projections2[[#All],[ISOCode]:[Total 2024 Colombian Returnees]],'Population Projection V2'!$AJ$167,FALSE),"OK", "Review")</f>
        <v>OK</v>
      </c>
      <c r="CW927" s="361" t="str">
        <f>IF(AX927&lt;=VLOOKUP($C927,Projections2[[#All],[ISOCode]:[Total 2024 Colombian Returnees]],'Population Projection V2'!$AK$167,FALSE),"OK", "Review")</f>
        <v>OK</v>
      </c>
      <c r="CX927" s="361" t="str">
        <f>IF(AY927&lt;=VLOOKUP($C927,Projections2[[#All],[ISOCode]:[Total 2024 Colombian Returnees]],'Population Projection V2'!$AL$167,FALSE),"OK", "Review")</f>
        <v>OK</v>
      </c>
      <c r="CY927" s="362" t="str">
        <f>IF(AZ927&lt;=VLOOKUP($C927,Projections2[[#All],[ISOCode]:[Total 2024 Colombian Returnees]],'Population Projection V2'!$AM$167,FALSE),"OK", "Review")</f>
        <v>OK</v>
      </c>
    </row>
    <row r="928" spans="1:103" x14ac:dyDescent="0.25">
      <c r="A928" s="218" t="s">
        <v>37</v>
      </c>
      <c r="B928" s="219" t="s">
        <v>37</v>
      </c>
      <c r="C928" s="219" t="s">
        <v>325</v>
      </c>
      <c r="D928" s="219" t="s">
        <v>36</v>
      </c>
      <c r="E928" s="219" t="s">
        <v>427</v>
      </c>
      <c r="F928" s="289">
        <f t="shared" si="339"/>
        <v>0</v>
      </c>
      <c r="G928" s="289">
        <f t="shared" si="340"/>
        <v>0</v>
      </c>
      <c r="H928" s="289">
        <f t="shared" si="341"/>
        <v>0</v>
      </c>
      <c r="I928" s="289">
        <f t="shared" si="342"/>
        <v>0</v>
      </c>
      <c r="J928" s="290">
        <f t="shared" si="343"/>
        <v>0</v>
      </c>
      <c r="K928" s="290">
        <f>VLOOKUP($C928,Projections2[[#All],[ISOCode]:[Total 2024 Colombian Returnees]],7,0)</f>
        <v>0</v>
      </c>
      <c r="L928" s="251"/>
      <c r="M928" s="236"/>
      <c r="N928" s="236"/>
      <c r="O928" s="236"/>
      <c r="P928" s="236"/>
      <c r="Q928" s="292"/>
      <c r="R928" s="224">
        <f>VLOOKUP($C928,Projections2[[#All],[ISOCode]:[Total 2024 Colombian Returnees]],12,0)</f>
        <v>0</v>
      </c>
      <c r="S928" s="293"/>
      <c r="T928" s="294"/>
      <c r="U928" s="294"/>
      <c r="V928" s="294"/>
      <c r="W928" s="226"/>
      <c r="X928" s="295"/>
      <c r="Y928" s="295">
        <f>VLOOKUP($C928,Projections2[[#All],[ISOCode]:[Total 2024 Colombian Returnees]],17,0)</f>
        <v>0</v>
      </c>
      <c r="Z928" s="296"/>
      <c r="AA928" s="297"/>
      <c r="AB928" s="297"/>
      <c r="AC928" s="297"/>
      <c r="AD928" s="297"/>
      <c r="AE928" s="297"/>
      <c r="AF928" s="297">
        <f>VLOOKUP($C928,Projections2[[#All],[ISOCode]:[Total 2024 Colombian Returnees]],22,0)</f>
        <v>0</v>
      </c>
      <c r="AG928" s="298"/>
      <c r="AH928" s="299"/>
      <c r="AI928" s="299"/>
      <c r="AJ928" s="299"/>
      <c r="AK928" s="299"/>
      <c r="AL928" s="300"/>
      <c r="AM928" s="230">
        <f>VLOOKUP($C928,Projections2[[#All],[ISOCode]:[Total 2024 Colombian Returnees]],27,0)</f>
        <v>0</v>
      </c>
      <c r="AN928" s="301"/>
      <c r="AO928" s="302"/>
      <c r="AP928" s="302"/>
      <c r="AQ928" s="302"/>
      <c r="AR928" s="302"/>
      <c r="AS928" s="303"/>
      <c r="AT928" s="303">
        <f>VLOOKUP($C928,Projections2[[#All],[ISOCode]:[Total 2024 Colombian Returnees]],32,0)</f>
        <v>0</v>
      </c>
      <c r="AU928" s="304"/>
      <c r="AV928" s="305"/>
      <c r="AW928" s="305"/>
      <c r="AX928" s="305"/>
      <c r="AY928" s="305"/>
      <c r="AZ928" s="306"/>
      <c r="BA928" s="306">
        <f>VLOOKUP($C928,Projections2[[#All],[ISOCode]:[Total 2024 Colombian Returnees]],37,0)</f>
        <v>0</v>
      </c>
      <c r="BB928" s="307"/>
      <c r="BC928" s="360" t="str">
        <f t="shared" si="344"/>
        <v>Ok</v>
      </c>
      <c r="BD928" s="361" t="str">
        <f t="shared" si="345"/>
        <v>Ok</v>
      </c>
      <c r="BE928" s="361" t="str">
        <f t="shared" si="346"/>
        <v>Ok</v>
      </c>
      <c r="BF928" s="361" t="str">
        <f t="shared" si="347"/>
        <v>Ok</v>
      </c>
      <c r="BG928" s="362" t="str">
        <f t="shared" si="348"/>
        <v>Ok</v>
      </c>
      <c r="BH928" s="360" t="str">
        <f t="shared" si="349"/>
        <v>Ok</v>
      </c>
      <c r="BI928" s="361" t="str">
        <f t="shared" si="350"/>
        <v>Ok</v>
      </c>
      <c r="BJ928" s="361" t="str">
        <f t="shared" si="351"/>
        <v>Ok</v>
      </c>
      <c r="BK928" s="361" t="str">
        <f t="shared" si="352"/>
        <v>Ok</v>
      </c>
      <c r="BL928" s="361" t="str">
        <f t="shared" si="353"/>
        <v>Ok</v>
      </c>
      <c r="BM928" s="361" t="str">
        <f t="shared" si="354"/>
        <v>Ok</v>
      </c>
      <c r="BN928" s="362" t="str">
        <f t="shared" si="355"/>
        <v>Ok</v>
      </c>
      <c r="BO928" s="360" t="str">
        <f t="shared" si="356"/>
        <v>No Pop.</v>
      </c>
      <c r="BP928" s="361" t="str">
        <f t="shared" si="357"/>
        <v>No Pop.</v>
      </c>
      <c r="BQ928" s="361" t="str">
        <f t="shared" si="358"/>
        <v>No Pop.</v>
      </c>
      <c r="BR928" s="361" t="str">
        <f t="shared" si="359"/>
        <v>No Pop.</v>
      </c>
      <c r="BS928" s="361" t="str">
        <f t="shared" si="360"/>
        <v>No Pop.</v>
      </c>
      <c r="BT928" s="361" t="str">
        <f t="shared" si="361"/>
        <v>No Pop.</v>
      </c>
      <c r="BU928" s="362" t="str">
        <f t="shared" si="362"/>
        <v>No Pop.</v>
      </c>
      <c r="BV928" s="360" t="str">
        <f>IF(M928&lt;=VLOOKUP($C928,Projections2[[#All],[ISOCode]:[Total 2024 Colombian Returnees]],'Population Projection V2'!$J$167,FALSE),"OK", "Review")</f>
        <v>OK</v>
      </c>
      <c r="BW928" s="361" t="str">
        <f>IF(N928&lt;=VLOOKUP($C928,Projections2[[#All],[ISOCode]:[Total 2024 Colombian Returnees]],'Population Projection V2'!$K$167,FALSE),"OK", "Review")</f>
        <v>OK</v>
      </c>
      <c r="BX928" s="361" t="str">
        <f>IF(O928&lt;=VLOOKUP($C928,Projections2[[#All],[ISOCode]:[Total 2024 Colombian Returnees]],'Population Projection V2'!$L$167,FALSE),"OK", "Review")</f>
        <v>OK</v>
      </c>
      <c r="BY928" s="361" t="str">
        <f>IF(P928&lt;=VLOOKUP($C928,Projections2[[#All],[ISOCode]:[Total 2024 Colombian Returnees]],'Population Projection V2'!$M$167,FALSE),"OK", "Review")</f>
        <v>OK</v>
      </c>
      <c r="BZ928" s="361" t="str">
        <f>IF(Q928&lt;=VLOOKUP($C928,Projections2[[#All],[ISOCode]:[Total 2024 Colombian Returnees]],'Population Projection V2'!$N$167,FALSE),"OK", "Review")</f>
        <v>OK</v>
      </c>
      <c r="CA928" s="361" t="str">
        <f>IF(T928&lt;=VLOOKUP($C928,Projections2[[#All],[ISOCode]:[Total 2024 Colombian Returnees]],'Population Projection V2'!$O$167,FALSE),"OK", "Review")</f>
        <v>OK</v>
      </c>
      <c r="CB928" s="361" t="str">
        <f>IF(U928&lt;=VLOOKUP($C928,Projections2[[#All],[ISOCode]:[Total 2024 Colombian Returnees]],'Population Projection V2'!$P$167,FALSE),"OK", "Review")</f>
        <v>OK</v>
      </c>
      <c r="CC928" s="361" t="str">
        <f>IF(V928&lt;=VLOOKUP($C928,Projections2[[#All],[ISOCode]:[Total 2024 Colombian Returnees]],'Population Projection V2'!$Q$167,FALSE),"OK", "Review")</f>
        <v>OK</v>
      </c>
      <c r="CD928" s="361" t="str">
        <f>IF(W928&lt;=VLOOKUP($C928,Projections2[[#All],[ISOCode]:[Total 2024 Colombian Returnees]],'Population Projection V2'!$R$167,FALSE),"OK", "Review")</f>
        <v>OK</v>
      </c>
      <c r="CE928" s="361" t="str">
        <f>IF(X928&lt;=VLOOKUP($C928,Projections2[[#All],[ISOCode]:[Total 2024 Colombian Returnees]],'Population Projection V2'!$S$167,FALSE),"OK", "Review")</f>
        <v>OK</v>
      </c>
      <c r="CF928" s="361" t="str">
        <f>IF(AA928&lt;=VLOOKUP($C928,Projections2[[#All],[ISOCode]:[Total 2024 Colombian Returnees]],'Population Projection V2'!$T$167,FALSE),"OK", "Review")</f>
        <v>OK</v>
      </c>
      <c r="CG928" s="361" t="str">
        <f>IF(AB928&lt;=VLOOKUP($C928,Projections2[[#All],[ISOCode]:[Total 2024 Colombian Returnees]],'Population Projection V2'!$U$167,FALSE),"OK", "Review")</f>
        <v>OK</v>
      </c>
      <c r="CH928" s="361" t="str">
        <f>IF(AC928&lt;=VLOOKUP($C928,Projections2[[#All],[ISOCode]:[Total 2024 Colombian Returnees]],'Population Projection V2'!$V$167,FALSE),"OK", "Review")</f>
        <v>OK</v>
      </c>
      <c r="CI928" s="361" t="str">
        <f>IF(AD928&lt;=VLOOKUP($C928,Projections2[[#All],[ISOCode]:[Total 2024 Colombian Returnees]],'Population Projection V2'!$W$167,FALSE),"OK", "Review")</f>
        <v>OK</v>
      </c>
      <c r="CJ928" s="361" t="str">
        <f>IF(AE928&lt;=VLOOKUP($C928,Projections2[[#All],[ISOCode]:[Total 2024 Colombian Returnees]],'Population Projection V2'!$X$167,FALSE),"OK", "Review")</f>
        <v>OK</v>
      </c>
      <c r="CK928" s="361" t="str">
        <f>IF(AH928&lt;=VLOOKUP($C928,Projections2[[#All],[ISOCode]:[Total 2024 Colombian Returnees]],'Population Projection V2'!$Y$167,FALSE),"OK", "Review")</f>
        <v>OK</v>
      </c>
      <c r="CL928" s="361" t="str">
        <f>IF(AI928&lt;=VLOOKUP($C928,Projections2[[#All],[ISOCode]:[Total 2024 Colombian Returnees]],'Population Projection V2'!$Z$167,FALSE),"OK", "Review")</f>
        <v>OK</v>
      </c>
      <c r="CM928" s="361" t="str">
        <f>IF(AJ928&lt;=VLOOKUP($C928,Projections2[[#All],[ISOCode]:[Total 2024 Colombian Returnees]],'Population Projection V2'!$AA$167,FALSE),"OK", "Review")</f>
        <v>OK</v>
      </c>
      <c r="CN928" s="361" t="str">
        <f>IF(AK928&lt;=VLOOKUP($C928,Projections2[[#All],[ISOCode]:[Total 2024 Colombian Returnees]],'Population Projection V2'!$AB$167,FALSE),"OK", "Review")</f>
        <v>OK</v>
      </c>
      <c r="CO928" s="361" t="str">
        <f>IF(AL928&lt;=VLOOKUP($C928,Projections2[[#All],[ISOCode]:[Total 2024 Colombian Returnees]],'Population Projection V2'!$AC$167,FALSE),"OK", "Review")</f>
        <v>OK</v>
      </c>
      <c r="CP928" s="361" t="str">
        <f>IF(AO928&lt;=VLOOKUP($C928,Projections2[[#All],[ISOCode]:[Total 2024 Colombian Returnees]],'Population Projection V2'!$AD$167,FALSE),"OK", "Review")</f>
        <v>OK</v>
      </c>
      <c r="CQ928" s="361" t="str">
        <f>IF(AP928&lt;=VLOOKUP($C928,Projections2[[#All],[ISOCode]:[Total 2024 Colombian Returnees]],'Population Projection V2'!$AE$167,FALSE),"OK", "Review")</f>
        <v>OK</v>
      </c>
      <c r="CR928" s="361" t="str">
        <f>IF(AQ928&lt;=VLOOKUP($C928,Projections2[[#All],[ISOCode]:[Total 2024 Colombian Returnees]],'Population Projection V2'!$AF$167,FALSE),"OK", "Review")</f>
        <v>OK</v>
      </c>
      <c r="CS928" s="361" t="str">
        <f>IF(AR928&lt;=VLOOKUP($C928,Projections2[[#All],[ISOCode]:[Total 2024 Colombian Returnees]],'Population Projection V2'!$AG$167,FALSE),"OK", "Review")</f>
        <v>OK</v>
      </c>
      <c r="CT928" s="361" t="str">
        <f>IF(AS928&lt;=VLOOKUP($C928,Projections2[[#All],[ISOCode]:[Total 2024 Colombian Returnees]],'Population Projection V2'!$AH$167,FALSE),"OK", "Review")</f>
        <v>OK</v>
      </c>
      <c r="CU928" s="361" t="str">
        <f>IF(AV928&lt;=VLOOKUP($C928,Projections2[[#All],[ISOCode]:[Total 2024 Colombian Returnees]],'Population Projection V2'!$AI$167,FALSE),"OK", "Review")</f>
        <v>OK</v>
      </c>
      <c r="CV928" s="361" t="str">
        <f>IF(AW928&lt;=VLOOKUP($C928,Projections2[[#All],[ISOCode]:[Total 2024 Colombian Returnees]],'Population Projection V2'!$AJ$167,FALSE),"OK", "Review")</f>
        <v>OK</v>
      </c>
      <c r="CW928" s="361" t="str">
        <f>IF(AX928&lt;=VLOOKUP($C928,Projections2[[#All],[ISOCode]:[Total 2024 Colombian Returnees]],'Population Projection V2'!$AK$167,FALSE),"OK", "Review")</f>
        <v>OK</v>
      </c>
      <c r="CX928" s="361" t="str">
        <f>IF(AY928&lt;=VLOOKUP($C928,Projections2[[#All],[ISOCode]:[Total 2024 Colombian Returnees]],'Population Projection V2'!$AL$167,FALSE),"OK", "Review")</f>
        <v>OK</v>
      </c>
      <c r="CY928" s="362" t="str">
        <f>IF(AZ928&lt;=VLOOKUP($C928,Projections2[[#All],[ISOCode]:[Total 2024 Colombian Returnees]],'Population Projection V2'!$AM$167,FALSE),"OK", "Review")</f>
        <v>OK</v>
      </c>
    </row>
    <row r="929" spans="1:103" x14ac:dyDescent="0.25">
      <c r="A929" s="248" t="s">
        <v>37</v>
      </c>
      <c r="B929" s="249" t="s">
        <v>37</v>
      </c>
      <c r="C929" s="249" t="s">
        <v>326</v>
      </c>
      <c r="D929" s="250" t="s">
        <v>421</v>
      </c>
      <c r="E929" s="249" t="s">
        <v>427</v>
      </c>
      <c r="F929" s="291">
        <f t="shared" si="339"/>
        <v>0</v>
      </c>
      <c r="G929" s="291">
        <f t="shared" si="340"/>
        <v>0</v>
      </c>
      <c r="H929" s="291">
        <f t="shared" si="341"/>
        <v>0</v>
      </c>
      <c r="I929" s="291">
        <f t="shared" si="342"/>
        <v>0</v>
      </c>
      <c r="J929" s="291">
        <f t="shared" si="343"/>
        <v>0</v>
      </c>
      <c r="K929" s="291">
        <f>VLOOKUP($C929,Projections2[[#All],[ISOCode]:[Total 2024 Colombian Returnees]],7,0)</f>
        <v>0</v>
      </c>
      <c r="L929" s="251"/>
      <c r="M929" s="292"/>
      <c r="N929" s="292"/>
      <c r="O929" s="292"/>
      <c r="P929" s="252"/>
      <c r="Q929" s="292"/>
      <c r="R929" s="224">
        <f>VLOOKUP($C929,Projections2[[#All],[ISOCode]:[Total 2024 Colombian Returnees]],12,0)</f>
        <v>0</v>
      </c>
      <c r="S929" s="293"/>
      <c r="T929" s="308"/>
      <c r="U929" s="308"/>
      <c r="V929" s="308"/>
      <c r="W929" s="242">
        <f>X929-V929-U929-T929</f>
        <v>0</v>
      </c>
      <c r="X929" s="308"/>
      <c r="Y929" s="308">
        <f>VLOOKUP($C929,Projections2[[#All],[ISOCode]:[Total 2024 Colombian Returnees]],17,0)</f>
        <v>0</v>
      </c>
      <c r="Z929" s="309"/>
      <c r="AA929" s="263"/>
      <c r="AB929" s="263"/>
      <c r="AC929" s="263"/>
      <c r="AD929" s="263"/>
      <c r="AE929" s="263"/>
      <c r="AF929" s="263">
        <f>VLOOKUP($C929,Projections2[[#All],[ISOCode]:[Total 2024 Colombian Returnees]],22,0)</f>
        <v>0</v>
      </c>
      <c r="AG929" s="262"/>
      <c r="AH929" s="300"/>
      <c r="AI929" s="300"/>
      <c r="AJ929" s="300"/>
      <c r="AK929" s="300"/>
      <c r="AL929" s="300"/>
      <c r="AM929" s="230">
        <f>VLOOKUP($C929,Projections2[[#All],[ISOCode]:[Total 2024 Colombian Returnees]],27,0)</f>
        <v>0</v>
      </c>
      <c r="AN929" s="301"/>
      <c r="AO929" s="303"/>
      <c r="AP929" s="303"/>
      <c r="AQ929" s="303"/>
      <c r="AR929" s="303"/>
      <c r="AS929" s="303"/>
      <c r="AT929" s="303">
        <f>VLOOKUP($C929,Projections2[[#All],[ISOCode]:[Total 2024 Colombian Returnees]],32,0)</f>
        <v>0</v>
      </c>
      <c r="AU929" s="304"/>
      <c r="AV929" s="306"/>
      <c r="AW929" s="306"/>
      <c r="AX929" s="306"/>
      <c r="AY929" s="306"/>
      <c r="AZ929" s="306"/>
      <c r="BA929" s="306">
        <f>VLOOKUP($C929,Projections2[[#All],[ISOCode]:[Total 2024 Colombian Returnees]],37,0)</f>
        <v>0</v>
      </c>
      <c r="BB929" s="307"/>
      <c r="BC929" s="360" t="str">
        <f t="shared" si="344"/>
        <v>Ok</v>
      </c>
      <c r="BD929" s="361" t="str">
        <f t="shared" si="345"/>
        <v>Ok</v>
      </c>
      <c r="BE929" s="361" t="str">
        <f t="shared" si="346"/>
        <v>Ok</v>
      </c>
      <c r="BF929" s="361" t="str">
        <f t="shared" si="347"/>
        <v>Ok</v>
      </c>
      <c r="BG929" s="362" t="str">
        <f t="shared" si="348"/>
        <v>Ok</v>
      </c>
      <c r="BH929" s="360" t="str">
        <f t="shared" si="349"/>
        <v>Ok</v>
      </c>
      <c r="BI929" s="361" t="str">
        <f t="shared" si="350"/>
        <v>Ok</v>
      </c>
      <c r="BJ929" s="361" t="str">
        <f t="shared" si="351"/>
        <v>Ok</v>
      </c>
      <c r="BK929" s="361" t="str">
        <f t="shared" si="352"/>
        <v>Ok</v>
      </c>
      <c r="BL929" s="361" t="str">
        <f t="shared" si="353"/>
        <v>Ok</v>
      </c>
      <c r="BM929" s="361" t="str">
        <f t="shared" si="354"/>
        <v>Ok</v>
      </c>
      <c r="BN929" s="362" t="str">
        <f t="shared" si="355"/>
        <v>Ok</v>
      </c>
      <c r="BO929" s="360" t="str">
        <f t="shared" si="356"/>
        <v>No Pop.</v>
      </c>
      <c r="BP929" s="361" t="str">
        <f t="shared" si="357"/>
        <v>No Pop.</v>
      </c>
      <c r="BQ929" s="361" t="str">
        <f t="shared" si="358"/>
        <v>No Pop.</v>
      </c>
      <c r="BR929" s="361" t="str">
        <f t="shared" si="359"/>
        <v>No Pop.</v>
      </c>
      <c r="BS929" s="361" t="str">
        <f t="shared" si="360"/>
        <v>No Pop.</v>
      </c>
      <c r="BT929" s="361" t="str">
        <f t="shared" si="361"/>
        <v>No Pop.</v>
      </c>
      <c r="BU929" s="362" t="str">
        <f t="shared" si="362"/>
        <v>No Pop.</v>
      </c>
      <c r="BV929" s="360" t="str">
        <f>IF(M929&lt;=VLOOKUP($C929,Projections2[[#All],[ISOCode]:[Total 2024 Colombian Returnees]],'Population Projection V2'!$J$167,FALSE),"OK", "Review")</f>
        <v>OK</v>
      </c>
      <c r="BW929" s="361" t="str">
        <f>IF(N929&lt;=VLOOKUP($C929,Projections2[[#All],[ISOCode]:[Total 2024 Colombian Returnees]],'Population Projection V2'!$K$167,FALSE),"OK", "Review")</f>
        <v>OK</v>
      </c>
      <c r="BX929" s="361" t="str">
        <f>IF(O929&lt;=VLOOKUP($C929,Projections2[[#All],[ISOCode]:[Total 2024 Colombian Returnees]],'Population Projection V2'!$L$167,FALSE),"OK", "Review")</f>
        <v>OK</v>
      </c>
      <c r="BY929" s="361" t="str">
        <f>IF(P929&lt;=VLOOKUP($C929,Projections2[[#All],[ISOCode]:[Total 2024 Colombian Returnees]],'Population Projection V2'!$M$167,FALSE),"OK", "Review")</f>
        <v>OK</v>
      </c>
      <c r="BZ929" s="361" t="str">
        <f>IF(Q929&lt;=VLOOKUP($C929,Projections2[[#All],[ISOCode]:[Total 2024 Colombian Returnees]],'Population Projection V2'!$N$167,FALSE),"OK", "Review")</f>
        <v>OK</v>
      </c>
      <c r="CA929" s="361" t="str">
        <f>IF(T929&lt;=VLOOKUP($C929,Projections2[[#All],[ISOCode]:[Total 2024 Colombian Returnees]],'Population Projection V2'!$O$167,FALSE),"OK", "Review")</f>
        <v>OK</v>
      </c>
      <c r="CB929" s="361" t="str">
        <f>IF(U929&lt;=VLOOKUP($C929,Projections2[[#All],[ISOCode]:[Total 2024 Colombian Returnees]],'Population Projection V2'!$P$167,FALSE),"OK", "Review")</f>
        <v>OK</v>
      </c>
      <c r="CC929" s="361" t="str">
        <f>IF(V929&lt;=VLOOKUP($C929,Projections2[[#All],[ISOCode]:[Total 2024 Colombian Returnees]],'Population Projection V2'!$Q$167,FALSE),"OK", "Review")</f>
        <v>OK</v>
      </c>
      <c r="CD929" s="361" t="str">
        <f>IF(W929&lt;=VLOOKUP($C929,Projections2[[#All],[ISOCode]:[Total 2024 Colombian Returnees]],'Population Projection V2'!$R$167,FALSE),"OK", "Review")</f>
        <v>OK</v>
      </c>
      <c r="CE929" s="361" t="str">
        <f>IF(X929&lt;=VLOOKUP($C929,Projections2[[#All],[ISOCode]:[Total 2024 Colombian Returnees]],'Population Projection V2'!$S$167,FALSE),"OK", "Review")</f>
        <v>OK</v>
      </c>
      <c r="CF929" s="361" t="str">
        <f>IF(AA929&lt;=VLOOKUP($C929,Projections2[[#All],[ISOCode]:[Total 2024 Colombian Returnees]],'Population Projection V2'!$T$167,FALSE),"OK", "Review")</f>
        <v>OK</v>
      </c>
      <c r="CG929" s="361" t="str">
        <f>IF(AB929&lt;=VLOOKUP($C929,Projections2[[#All],[ISOCode]:[Total 2024 Colombian Returnees]],'Population Projection V2'!$U$167,FALSE),"OK", "Review")</f>
        <v>OK</v>
      </c>
      <c r="CH929" s="361" t="str">
        <f>IF(AC929&lt;=VLOOKUP($C929,Projections2[[#All],[ISOCode]:[Total 2024 Colombian Returnees]],'Population Projection V2'!$V$167,FALSE),"OK", "Review")</f>
        <v>OK</v>
      </c>
      <c r="CI929" s="361" t="str">
        <f>IF(AD929&lt;=VLOOKUP($C929,Projections2[[#All],[ISOCode]:[Total 2024 Colombian Returnees]],'Population Projection V2'!$W$167,FALSE),"OK", "Review")</f>
        <v>OK</v>
      </c>
      <c r="CJ929" s="361" t="str">
        <f>IF(AE929&lt;=VLOOKUP($C929,Projections2[[#All],[ISOCode]:[Total 2024 Colombian Returnees]],'Population Projection V2'!$X$167,FALSE),"OK", "Review")</f>
        <v>OK</v>
      </c>
      <c r="CK929" s="361" t="str">
        <f>IF(AH929&lt;=VLOOKUP($C929,Projections2[[#All],[ISOCode]:[Total 2024 Colombian Returnees]],'Population Projection V2'!$Y$167,FALSE),"OK", "Review")</f>
        <v>OK</v>
      </c>
      <c r="CL929" s="361" t="str">
        <f>IF(AI929&lt;=VLOOKUP($C929,Projections2[[#All],[ISOCode]:[Total 2024 Colombian Returnees]],'Population Projection V2'!$Z$167,FALSE),"OK", "Review")</f>
        <v>OK</v>
      </c>
      <c r="CM929" s="361" t="str">
        <f>IF(AJ929&lt;=VLOOKUP($C929,Projections2[[#All],[ISOCode]:[Total 2024 Colombian Returnees]],'Population Projection V2'!$AA$167,FALSE),"OK", "Review")</f>
        <v>OK</v>
      </c>
      <c r="CN929" s="361" t="str">
        <f>IF(AK929&lt;=VLOOKUP($C929,Projections2[[#All],[ISOCode]:[Total 2024 Colombian Returnees]],'Population Projection V2'!$AB$167,FALSE),"OK", "Review")</f>
        <v>OK</v>
      </c>
      <c r="CO929" s="361" t="str">
        <f>IF(AL929&lt;=VLOOKUP($C929,Projections2[[#All],[ISOCode]:[Total 2024 Colombian Returnees]],'Population Projection V2'!$AC$167,FALSE),"OK", "Review")</f>
        <v>OK</v>
      </c>
      <c r="CP929" s="361" t="str">
        <f>IF(AO929&lt;=VLOOKUP($C929,Projections2[[#All],[ISOCode]:[Total 2024 Colombian Returnees]],'Population Projection V2'!$AD$167,FALSE),"OK", "Review")</f>
        <v>OK</v>
      </c>
      <c r="CQ929" s="361" t="str">
        <f>IF(AP929&lt;=VLOOKUP($C929,Projections2[[#All],[ISOCode]:[Total 2024 Colombian Returnees]],'Population Projection V2'!$AE$167,FALSE),"OK", "Review")</f>
        <v>OK</v>
      </c>
      <c r="CR929" s="361" t="str">
        <f>IF(AQ929&lt;=VLOOKUP($C929,Projections2[[#All],[ISOCode]:[Total 2024 Colombian Returnees]],'Population Projection V2'!$AF$167,FALSE),"OK", "Review")</f>
        <v>OK</v>
      </c>
      <c r="CS929" s="361" t="str">
        <f>IF(AR929&lt;=VLOOKUP($C929,Projections2[[#All],[ISOCode]:[Total 2024 Colombian Returnees]],'Population Projection V2'!$AG$167,FALSE),"OK", "Review")</f>
        <v>OK</v>
      </c>
      <c r="CT929" s="361" t="str">
        <f>IF(AS929&lt;=VLOOKUP($C929,Projections2[[#All],[ISOCode]:[Total 2024 Colombian Returnees]],'Population Projection V2'!$AH$167,FALSE),"OK", "Review")</f>
        <v>OK</v>
      </c>
      <c r="CU929" s="361" t="str">
        <f>IF(AV929&lt;=VLOOKUP($C929,Projections2[[#All],[ISOCode]:[Total 2024 Colombian Returnees]],'Population Projection V2'!$AI$167,FALSE),"OK", "Review")</f>
        <v>OK</v>
      </c>
      <c r="CV929" s="361" t="str">
        <f>IF(AW929&lt;=VLOOKUP($C929,Projections2[[#All],[ISOCode]:[Total 2024 Colombian Returnees]],'Population Projection V2'!$AJ$167,FALSE),"OK", "Review")</f>
        <v>OK</v>
      </c>
      <c r="CW929" s="361" t="str">
        <f>IF(AX929&lt;=VLOOKUP($C929,Projections2[[#All],[ISOCode]:[Total 2024 Colombian Returnees]],'Population Projection V2'!$AK$167,FALSE),"OK", "Review")</f>
        <v>OK</v>
      </c>
      <c r="CX929" s="361" t="str">
        <f>IF(AY929&lt;=VLOOKUP($C929,Projections2[[#All],[ISOCode]:[Total 2024 Colombian Returnees]],'Population Projection V2'!$AL$167,FALSE),"OK", "Review")</f>
        <v>OK</v>
      </c>
      <c r="CY929" s="362" t="str">
        <f>IF(AZ929&lt;=VLOOKUP($C929,Projections2[[#All],[ISOCode]:[Total 2024 Colombian Returnees]],'Population Projection V2'!$AM$167,FALSE),"OK", "Review")</f>
        <v>OK</v>
      </c>
    </row>
    <row r="930" spans="1:103" x14ac:dyDescent="0.25">
      <c r="A930" s="218" t="s">
        <v>37</v>
      </c>
      <c r="B930" s="219" t="s">
        <v>37</v>
      </c>
      <c r="C930" s="219" t="s">
        <v>321</v>
      </c>
      <c r="D930" s="219" t="s">
        <v>4</v>
      </c>
      <c r="E930" s="219" t="s">
        <v>428</v>
      </c>
      <c r="F930" s="289">
        <f t="shared" si="339"/>
        <v>0</v>
      </c>
      <c r="G930" s="289">
        <f t="shared" si="340"/>
        <v>0</v>
      </c>
      <c r="H930" s="289">
        <f t="shared" si="341"/>
        <v>0</v>
      </c>
      <c r="I930" s="289">
        <f t="shared" si="342"/>
        <v>0</v>
      </c>
      <c r="J930" s="290">
        <f t="shared" si="343"/>
        <v>0</v>
      </c>
      <c r="K930" s="290">
        <f>VLOOKUP($C930,Projections2[[#All],[ISOCode]:[Total 2024 Colombian Returnees]],7,0)</f>
        <v>0</v>
      </c>
      <c r="L930" s="251"/>
      <c r="M930" s="236"/>
      <c r="N930" s="236"/>
      <c r="O930" s="236"/>
      <c r="P930" s="223"/>
      <c r="Q930" s="292"/>
      <c r="R930" s="224">
        <f>VLOOKUP($C930,Projections2[[#All],[ISOCode]:[Total 2024 Colombian Returnees]],12,0)</f>
        <v>0</v>
      </c>
      <c r="S930" s="293"/>
      <c r="T930" s="294"/>
      <c r="U930" s="294"/>
      <c r="V930" s="294"/>
      <c r="W930" s="226"/>
      <c r="X930" s="295"/>
      <c r="Y930" s="295">
        <f>VLOOKUP($C930,Projections2[[#All],[ISOCode]:[Total 2024 Colombian Returnees]],17,0)</f>
        <v>0</v>
      </c>
      <c r="Z930" s="296"/>
      <c r="AA930" s="297"/>
      <c r="AB930" s="297"/>
      <c r="AC930" s="297"/>
      <c r="AD930" s="297"/>
      <c r="AE930" s="297"/>
      <c r="AF930" s="297">
        <f>VLOOKUP($C930,Projections2[[#All],[ISOCode]:[Total 2024 Colombian Returnees]],22,0)</f>
        <v>0</v>
      </c>
      <c r="AG930" s="298"/>
      <c r="AH930" s="299"/>
      <c r="AI930" s="299"/>
      <c r="AJ930" s="299"/>
      <c r="AK930" s="299"/>
      <c r="AL930" s="300"/>
      <c r="AM930" s="230">
        <f>VLOOKUP($C930,Projections2[[#All],[ISOCode]:[Total 2024 Colombian Returnees]],27,0)</f>
        <v>0</v>
      </c>
      <c r="AN930" s="301"/>
      <c r="AO930" s="302"/>
      <c r="AP930" s="302"/>
      <c r="AQ930" s="302"/>
      <c r="AR930" s="302"/>
      <c r="AS930" s="303"/>
      <c r="AT930" s="303">
        <f>VLOOKUP($C930,Projections2[[#All],[ISOCode]:[Total 2024 Colombian Returnees]],32,0)</f>
        <v>0</v>
      </c>
      <c r="AU930" s="304"/>
      <c r="AV930" s="305"/>
      <c r="AW930" s="305"/>
      <c r="AX930" s="305"/>
      <c r="AY930" s="305"/>
      <c r="AZ930" s="306"/>
      <c r="BA930" s="306">
        <f>VLOOKUP($C930,Projections2[[#All],[ISOCode]:[Total 2024 Colombian Returnees]],37,0)</f>
        <v>0</v>
      </c>
      <c r="BB930" s="307"/>
      <c r="BC930" s="360" t="str">
        <f t="shared" si="344"/>
        <v>Ok</v>
      </c>
      <c r="BD930" s="361" t="str">
        <f t="shared" si="345"/>
        <v>Ok</v>
      </c>
      <c r="BE930" s="361" t="str">
        <f t="shared" si="346"/>
        <v>Ok</v>
      </c>
      <c r="BF930" s="361" t="str">
        <f t="shared" si="347"/>
        <v>Ok</v>
      </c>
      <c r="BG930" s="362" t="str">
        <f t="shared" si="348"/>
        <v>Ok</v>
      </c>
      <c r="BH930" s="360" t="str">
        <f t="shared" si="349"/>
        <v>Ok</v>
      </c>
      <c r="BI930" s="361" t="str">
        <f t="shared" si="350"/>
        <v>Ok</v>
      </c>
      <c r="BJ930" s="361" t="str">
        <f t="shared" si="351"/>
        <v>Ok</v>
      </c>
      <c r="BK930" s="361" t="str">
        <f t="shared" si="352"/>
        <v>Ok</v>
      </c>
      <c r="BL930" s="361" t="str">
        <f t="shared" si="353"/>
        <v>Ok</v>
      </c>
      <c r="BM930" s="361" t="str">
        <f t="shared" si="354"/>
        <v>Ok</v>
      </c>
      <c r="BN930" s="362" t="str">
        <f t="shared" si="355"/>
        <v>Ok</v>
      </c>
      <c r="BO930" s="360" t="str">
        <f t="shared" si="356"/>
        <v>No Pop.</v>
      </c>
      <c r="BP930" s="361" t="str">
        <f t="shared" si="357"/>
        <v>No Pop.</v>
      </c>
      <c r="BQ930" s="361" t="str">
        <f t="shared" si="358"/>
        <v>No Pop.</v>
      </c>
      <c r="BR930" s="361" t="str">
        <f t="shared" si="359"/>
        <v>No Pop.</v>
      </c>
      <c r="BS930" s="361" t="str">
        <f t="shared" si="360"/>
        <v>No Pop.</v>
      </c>
      <c r="BT930" s="361" t="str">
        <f t="shared" si="361"/>
        <v>No Pop.</v>
      </c>
      <c r="BU930" s="362" t="str">
        <f t="shared" si="362"/>
        <v>No Pop.</v>
      </c>
      <c r="BV930" s="360" t="str">
        <f>IF(M930&lt;=VLOOKUP($C930,Projections2[[#All],[ISOCode]:[Total 2024 Colombian Returnees]],'Population Projection V2'!$J$167,FALSE),"OK", "Review")</f>
        <v>OK</v>
      </c>
      <c r="BW930" s="361" t="str">
        <f>IF(N930&lt;=VLOOKUP($C930,Projections2[[#All],[ISOCode]:[Total 2024 Colombian Returnees]],'Population Projection V2'!$K$167,FALSE),"OK", "Review")</f>
        <v>OK</v>
      </c>
      <c r="BX930" s="361" t="str">
        <f>IF(O930&lt;=VLOOKUP($C930,Projections2[[#All],[ISOCode]:[Total 2024 Colombian Returnees]],'Population Projection V2'!$L$167,FALSE),"OK", "Review")</f>
        <v>OK</v>
      </c>
      <c r="BY930" s="361" t="str">
        <f>IF(P930&lt;=VLOOKUP($C930,Projections2[[#All],[ISOCode]:[Total 2024 Colombian Returnees]],'Population Projection V2'!$M$167,FALSE),"OK", "Review")</f>
        <v>OK</v>
      </c>
      <c r="BZ930" s="361" t="str">
        <f>IF(Q930&lt;=VLOOKUP($C930,Projections2[[#All],[ISOCode]:[Total 2024 Colombian Returnees]],'Population Projection V2'!$N$167,FALSE),"OK", "Review")</f>
        <v>OK</v>
      </c>
      <c r="CA930" s="361" t="str">
        <f>IF(T930&lt;=VLOOKUP($C930,Projections2[[#All],[ISOCode]:[Total 2024 Colombian Returnees]],'Population Projection V2'!$O$167,FALSE),"OK", "Review")</f>
        <v>OK</v>
      </c>
      <c r="CB930" s="361" t="str">
        <f>IF(U930&lt;=VLOOKUP($C930,Projections2[[#All],[ISOCode]:[Total 2024 Colombian Returnees]],'Population Projection V2'!$P$167,FALSE),"OK", "Review")</f>
        <v>OK</v>
      </c>
      <c r="CC930" s="361" t="str">
        <f>IF(V930&lt;=VLOOKUP($C930,Projections2[[#All],[ISOCode]:[Total 2024 Colombian Returnees]],'Population Projection V2'!$Q$167,FALSE),"OK", "Review")</f>
        <v>OK</v>
      </c>
      <c r="CD930" s="361" t="str">
        <f>IF(W930&lt;=VLOOKUP($C930,Projections2[[#All],[ISOCode]:[Total 2024 Colombian Returnees]],'Population Projection V2'!$R$167,FALSE),"OK", "Review")</f>
        <v>OK</v>
      </c>
      <c r="CE930" s="361" t="str">
        <f>IF(X930&lt;=VLOOKUP($C930,Projections2[[#All],[ISOCode]:[Total 2024 Colombian Returnees]],'Population Projection V2'!$S$167,FALSE),"OK", "Review")</f>
        <v>OK</v>
      </c>
      <c r="CF930" s="361" t="str">
        <f>IF(AA930&lt;=VLOOKUP($C930,Projections2[[#All],[ISOCode]:[Total 2024 Colombian Returnees]],'Population Projection V2'!$T$167,FALSE),"OK", "Review")</f>
        <v>OK</v>
      </c>
      <c r="CG930" s="361" t="str">
        <f>IF(AB930&lt;=VLOOKUP($C930,Projections2[[#All],[ISOCode]:[Total 2024 Colombian Returnees]],'Population Projection V2'!$U$167,FALSE),"OK", "Review")</f>
        <v>OK</v>
      </c>
      <c r="CH930" s="361" t="str">
        <f>IF(AC930&lt;=VLOOKUP($C930,Projections2[[#All],[ISOCode]:[Total 2024 Colombian Returnees]],'Population Projection V2'!$V$167,FALSE),"OK", "Review")</f>
        <v>OK</v>
      </c>
      <c r="CI930" s="361" t="str">
        <f>IF(AD930&lt;=VLOOKUP($C930,Projections2[[#All],[ISOCode]:[Total 2024 Colombian Returnees]],'Population Projection V2'!$W$167,FALSE),"OK", "Review")</f>
        <v>OK</v>
      </c>
      <c r="CJ930" s="361" t="str">
        <f>IF(AE930&lt;=VLOOKUP($C930,Projections2[[#All],[ISOCode]:[Total 2024 Colombian Returnees]],'Population Projection V2'!$X$167,FALSE),"OK", "Review")</f>
        <v>OK</v>
      </c>
      <c r="CK930" s="361" t="str">
        <f>IF(AH930&lt;=VLOOKUP($C930,Projections2[[#All],[ISOCode]:[Total 2024 Colombian Returnees]],'Population Projection V2'!$Y$167,FALSE),"OK", "Review")</f>
        <v>OK</v>
      </c>
      <c r="CL930" s="361" t="str">
        <f>IF(AI930&lt;=VLOOKUP($C930,Projections2[[#All],[ISOCode]:[Total 2024 Colombian Returnees]],'Population Projection V2'!$Z$167,FALSE),"OK", "Review")</f>
        <v>OK</v>
      </c>
      <c r="CM930" s="361" t="str">
        <f>IF(AJ930&lt;=VLOOKUP($C930,Projections2[[#All],[ISOCode]:[Total 2024 Colombian Returnees]],'Population Projection V2'!$AA$167,FALSE),"OK", "Review")</f>
        <v>OK</v>
      </c>
      <c r="CN930" s="361" t="str">
        <f>IF(AK930&lt;=VLOOKUP($C930,Projections2[[#All],[ISOCode]:[Total 2024 Colombian Returnees]],'Population Projection V2'!$AB$167,FALSE),"OK", "Review")</f>
        <v>OK</v>
      </c>
      <c r="CO930" s="361" t="str">
        <f>IF(AL930&lt;=VLOOKUP($C930,Projections2[[#All],[ISOCode]:[Total 2024 Colombian Returnees]],'Population Projection V2'!$AC$167,FALSE),"OK", "Review")</f>
        <v>OK</v>
      </c>
      <c r="CP930" s="361" t="str">
        <f>IF(AO930&lt;=VLOOKUP($C930,Projections2[[#All],[ISOCode]:[Total 2024 Colombian Returnees]],'Population Projection V2'!$AD$167,FALSE),"OK", "Review")</f>
        <v>OK</v>
      </c>
      <c r="CQ930" s="361" t="str">
        <f>IF(AP930&lt;=VLOOKUP($C930,Projections2[[#All],[ISOCode]:[Total 2024 Colombian Returnees]],'Population Projection V2'!$AE$167,FALSE),"OK", "Review")</f>
        <v>OK</v>
      </c>
      <c r="CR930" s="361" t="str">
        <f>IF(AQ930&lt;=VLOOKUP($C930,Projections2[[#All],[ISOCode]:[Total 2024 Colombian Returnees]],'Population Projection V2'!$AF$167,FALSE),"OK", "Review")</f>
        <v>OK</v>
      </c>
      <c r="CS930" s="361" t="str">
        <f>IF(AR930&lt;=VLOOKUP($C930,Projections2[[#All],[ISOCode]:[Total 2024 Colombian Returnees]],'Population Projection V2'!$AG$167,FALSE),"OK", "Review")</f>
        <v>OK</v>
      </c>
      <c r="CT930" s="361" t="str">
        <f>IF(AS930&lt;=VLOOKUP($C930,Projections2[[#All],[ISOCode]:[Total 2024 Colombian Returnees]],'Population Projection V2'!$AH$167,FALSE),"OK", "Review")</f>
        <v>OK</v>
      </c>
      <c r="CU930" s="361" t="str">
        <f>IF(AV930&lt;=VLOOKUP($C930,Projections2[[#All],[ISOCode]:[Total 2024 Colombian Returnees]],'Population Projection V2'!$AI$167,FALSE),"OK", "Review")</f>
        <v>OK</v>
      </c>
      <c r="CV930" s="361" t="str">
        <f>IF(AW930&lt;=VLOOKUP($C930,Projections2[[#All],[ISOCode]:[Total 2024 Colombian Returnees]],'Population Projection V2'!$AJ$167,FALSE),"OK", "Review")</f>
        <v>OK</v>
      </c>
      <c r="CW930" s="361" t="str">
        <f>IF(AX930&lt;=VLOOKUP($C930,Projections2[[#All],[ISOCode]:[Total 2024 Colombian Returnees]],'Population Projection V2'!$AK$167,FALSE),"OK", "Review")</f>
        <v>OK</v>
      </c>
      <c r="CX930" s="361" t="str">
        <f>IF(AY930&lt;=VLOOKUP($C930,Projections2[[#All],[ISOCode]:[Total 2024 Colombian Returnees]],'Population Projection V2'!$AL$167,FALSE),"OK", "Review")</f>
        <v>OK</v>
      </c>
      <c r="CY930" s="362" t="str">
        <f>IF(AZ930&lt;=VLOOKUP($C930,Projections2[[#All],[ISOCode]:[Total 2024 Colombian Returnees]],'Population Projection V2'!$AM$167,FALSE),"OK", "Review")</f>
        <v>OK</v>
      </c>
    </row>
    <row r="931" spans="1:103" x14ac:dyDescent="0.25">
      <c r="A931" s="218" t="s">
        <v>37</v>
      </c>
      <c r="B931" s="219" t="s">
        <v>37</v>
      </c>
      <c r="C931" s="219" t="s">
        <v>293</v>
      </c>
      <c r="D931" s="219" t="s">
        <v>5</v>
      </c>
      <c r="E931" s="219" t="s">
        <v>428</v>
      </c>
      <c r="F931" s="289">
        <f t="shared" si="339"/>
        <v>0</v>
      </c>
      <c r="G931" s="289">
        <f t="shared" si="340"/>
        <v>0</v>
      </c>
      <c r="H931" s="289">
        <f t="shared" si="341"/>
        <v>0</v>
      </c>
      <c r="I931" s="289">
        <f t="shared" si="342"/>
        <v>0</v>
      </c>
      <c r="J931" s="290">
        <f t="shared" si="343"/>
        <v>0</v>
      </c>
      <c r="K931" s="290">
        <f>VLOOKUP($C931,Projections2[[#All],[ISOCode]:[Total 2024 Colombian Returnees]],7,0)</f>
        <v>0</v>
      </c>
      <c r="L931" s="251"/>
      <c r="M931" s="236"/>
      <c r="N931" s="236"/>
      <c r="O931" s="236"/>
      <c r="P931" s="223"/>
      <c r="Q931" s="292"/>
      <c r="R931" s="224">
        <f>VLOOKUP($C931,Projections2[[#All],[ISOCode]:[Total 2024 Colombian Returnees]],12,0)</f>
        <v>0</v>
      </c>
      <c r="S931" s="293"/>
      <c r="T931" s="294"/>
      <c r="U931" s="294"/>
      <c r="V931" s="294"/>
      <c r="W931" s="226"/>
      <c r="X931" s="295"/>
      <c r="Y931" s="295">
        <f>VLOOKUP($C931,Projections2[[#All],[ISOCode]:[Total 2024 Colombian Returnees]],17,0)</f>
        <v>0</v>
      </c>
      <c r="Z931" s="296"/>
      <c r="AA931" s="297"/>
      <c r="AB931" s="297"/>
      <c r="AC931" s="297"/>
      <c r="AD931" s="297"/>
      <c r="AE931" s="297"/>
      <c r="AF931" s="297">
        <f>VLOOKUP($C931,Projections2[[#All],[ISOCode]:[Total 2024 Colombian Returnees]],22,0)</f>
        <v>0</v>
      </c>
      <c r="AG931" s="298"/>
      <c r="AH931" s="299"/>
      <c r="AI931" s="299"/>
      <c r="AJ931" s="299"/>
      <c r="AK931" s="299"/>
      <c r="AL931" s="300"/>
      <c r="AM931" s="230">
        <f>VLOOKUP($C931,Projections2[[#All],[ISOCode]:[Total 2024 Colombian Returnees]],27,0)</f>
        <v>0</v>
      </c>
      <c r="AN931" s="301"/>
      <c r="AO931" s="302"/>
      <c r="AP931" s="302"/>
      <c r="AQ931" s="302"/>
      <c r="AR931" s="302"/>
      <c r="AS931" s="303"/>
      <c r="AT931" s="303">
        <f>VLOOKUP($C931,Projections2[[#All],[ISOCode]:[Total 2024 Colombian Returnees]],32,0)</f>
        <v>0</v>
      </c>
      <c r="AU931" s="304"/>
      <c r="AV931" s="305"/>
      <c r="AW931" s="305"/>
      <c r="AX931" s="305"/>
      <c r="AY931" s="305"/>
      <c r="AZ931" s="306"/>
      <c r="BA931" s="306">
        <f>VLOOKUP($C931,Projections2[[#All],[ISOCode]:[Total 2024 Colombian Returnees]],37,0)</f>
        <v>0</v>
      </c>
      <c r="BB931" s="307"/>
      <c r="BC931" s="360" t="str">
        <f t="shared" si="344"/>
        <v>Ok</v>
      </c>
      <c r="BD931" s="361" t="str">
        <f t="shared" si="345"/>
        <v>Ok</v>
      </c>
      <c r="BE931" s="361" t="str">
        <f t="shared" si="346"/>
        <v>Ok</v>
      </c>
      <c r="BF931" s="361" t="str">
        <f t="shared" si="347"/>
        <v>Ok</v>
      </c>
      <c r="BG931" s="362" t="str">
        <f t="shared" si="348"/>
        <v>Ok</v>
      </c>
      <c r="BH931" s="360" t="str">
        <f t="shared" si="349"/>
        <v>Ok</v>
      </c>
      <c r="BI931" s="361" t="str">
        <f t="shared" si="350"/>
        <v>Ok</v>
      </c>
      <c r="BJ931" s="361" t="str">
        <f t="shared" si="351"/>
        <v>Ok</v>
      </c>
      <c r="BK931" s="361" t="str">
        <f t="shared" si="352"/>
        <v>Ok</v>
      </c>
      <c r="BL931" s="361" t="str">
        <f t="shared" si="353"/>
        <v>Ok</v>
      </c>
      <c r="BM931" s="361" t="str">
        <f t="shared" si="354"/>
        <v>Ok</v>
      </c>
      <c r="BN931" s="362" t="str">
        <f t="shared" si="355"/>
        <v>Ok</v>
      </c>
      <c r="BO931" s="360" t="str">
        <f t="shared" si="356"/>
        <v>No Pop.</v>
      </c>
      <c r="BP931" s="361" t="str">
        <f t="shared" si="357"/>
        <v>No Pop.</v>
      </c>
      <c r="BQ931" s="361" t="str">
        <f t="shared" si="358"/>
        <v>No Pop.</v>
      </c>
      <c r="BR931" s="361" t="str">
        <f t="shared" si="359"/>
        <v>No Pop.</v>
      </c>
      <c r="BS931" s="361" t="str">
        <f t="shared" si="360"/>
        <v>No Pop.</v>
      </c>
      <c r="BT931" s="361" t="str">
        <f t="shared" si="361"/>
        <v>No Pop.</v>
      </c>
      <c r="BU931" s="362" t="str">
        <f t="shared" si="362"/>
        <v>No Pop.</v>
      </c>
      <c r="BV931" s="360" t="str">
        <f>IF(M931&lt;=VLOOKUP($C931,Projections2[[#All],[ISOCode]:[Total 2024 Colombian Returnees]],'Population Projection V2'!$J$167,FALSE),"OK", "Review")</f>
        <v>OK</v>
      </c>
      <c r="BW931" s="361" t="str">
        <f>IF(N931&lt;=VLOOKUP($C931,Projections2[[#All],[ISOCode]:[Total 2024 Colombian Returnees]],'Population Projection V2'!$K$167,FALSE),"OK", "Review")</f>
        <v>OK</v>
      </c>
      <c r="BX931" s="361" t="str">
        <f>IF(O931&lt;=VLOOKUP($C931,Projections2[[#All],[ISOCode]:[Total 2024 Colombian Returnees]],'Population Projection V2'!$L$167,FALSE),"OK", "Review")</f>
        <v>OK</v>
      </c>
      <c r="BY931" s="361" t="str">
        <f>IF(P931&lt;=VLOOKUP($C931,Projections2[[#All],[ISOCode]:[Total 2024 Colombian Returnees]],'Population Projection V2'!$M$167,FALSE),"OK", "Review")</f>
        <v>OK</v>
      </c>
      <c r="BZ931" s="361" t="str">
        <f>IF(Q931&lt;=VLOOKUP($C931,Projections2[[#All],[ISOCode]:[Total 2024 Colombian Returnees]],'Population Projection V2'!$N$167,FALSE),"OK", "Review")</f>
        <v>OK</v>
      </c>
      <c r="CA931" s="361" t="str">
        <f>IF(T931&lt;=VLOOKUP($C931,Projections2[[#All],[ISOCode]:[Total 2024 Colombian Returnees]],'Population Projection V2'!$O$167,FALSE),"OK", "Review")</f>
        <v>OK</v>
      </c>
      <c r="CB931" s="361" t="str">
        <f>IF(U931&lt;=VLOOKUP($C931,Projections2[[#All],[ISOCode]:[Total 2024 Colombian Returnees]],'Population Projection V2'!$P$167,FALSE),"OK", "Review")</f>
        <v>OK</v>
      </c>
      <c r="CC931" s="361" t="str">
        <f>IF(V931&lt;=VLOOKUP($C931,Projections2[[#All],[ISOCode]:[Total 2024 Colombian Returnees]],'Population Projection V2'!$Q$167,FALSE),"OK", "Review")</f>
        <v>OK</v>
      </c>
      <c r="CD931" s="361" t="str">
        <f>IF(W931&lt;=VLOOKUP($C931,Projections2[[#All],[ISOCode]:[Total 2024 Colombian Returnees]],'Population Projection V2'!$R$167,FALSE),"OK", "Review")</f>
        <v>OK</v>
      </c>
      <c r="CE931" s="361" t="str">
        <f>IF(X931&lt;=VLOOKUP($C931,Projections2[[#All],[ISOCode]:[Total 2024 Colombian Returnees]],'Population Projection V2'!$S$167,FALSE),"OK", "Review")</f>
        <v>OK</v>
      </c>
      <c r="CF931" s="361" t="str">
        <f>IF(AA931&lt;=VLOOKUP($C931,Projections2[[#All],[ISOCode]:[Total 2024 Colombian Returnees]],'Population Projection V2'!$T$167,FALSE),"OK", "Review")</f>
        <v>OK</v>
      </c>
      <c r="CG931" s="361" t="str">
        <f>IF(AB931&lt;=VLOOKUP($C931,Projections2[[#All],[ISOCode]:[Total 2024 Colombian Returnees]],'Population Projection V2'!$U$167,FALSE),"OK", "Review")</f>
        <v>OK</v>
      </c>
      <c r="CH931" s="361" t="str">
        <f>IF(AC931&lt;=VLOOKUP($C931,Projections2[[#All],[ISOCode]:[Total 2024 Colombian Returnees]],'Population Projection V2'!$V$167,FALSE),"OK", "Review")</f>
        <v>OK</v>
      </c>
      <c r="CI931" s="361" t="str">
        <f>IF(AD931&lt;=VLOOKUP($C931,Projections2[[#All],[ISOCode]:[Total 2024 Colombian Returnees]],'Population Projection V2'!$W$167,FALSE),"OK", "Review")</f>
        <v>OK</v>
      </c>
      <c r="CJ931" s="361" t="str">
        <f>IF(AE931&lt;=VLOOKUP($C931,Projections2[[#All],[ISOCode]:[Total 2024 Colombian Returnees]],'Population Projection V2'!$X$167,FALSE),"OK", "Review")</f>
        <v>OK</v>
      </c>
      <c r="CK931" s="361" t="str">
        <f>IF(AH931&lt;=VLOOKUP($C931,Projections2[[#All],[ISOCode]:[Total 2024 Colombian Returnees]],'Population Projection V2'!$Y$167,FALSE),"OK", "Review")</f>
        <v>OK</v>
      </c>
      <c r="CL931" s="361" t="str">
        <f>IF(AI931&lt;=VLOOKUP($C931,Projections2[[#All],[ISOCode]:[Total 2024 Colombian Returnees]],'Population Projection V2'!$Z$167,FALSE),"OK", "Review")</f>
        <v>OK</v>
      </c>
      <c r="CM931" s="361" t="str">
        <f>IF(AJ931&lt;=VLOOKUP($C931,Projections2[[#All],[ISOCode]:[Total 2024 Colombian Returnees]],'Population Projection V2'!$AA$167,FALSE),"OK", "Review")</f>
        <v>OK</v>
      </c>
      <c r="CN931" s="361" t="str">
        <f>IF(AK931&lt;=VLOOKUP($C931,Projections2[[#All],[ISOCode]:[Total 2024 Colombian Returnees]],'Population Projection V2'!$AB$167,FALSE),"OK", "Review")</f>
        <v>OK</v>
      </c>
      <c r="CO931" s="361" t="str">
        <f>IF(AL931&lt;=VLOOKUP($C931,Projections2[[#All],[ISOCode]:[Total 2024 Colombian Returnees]],'Population Projection V2'!$AC$167,FALSE),"OK", "Review")</f>
        <v>OK</v>
      </c>
      <c r="CP931" s="361" t="str">
        <f>IF(AO931&lt;=VLOOKUP($C931,Projections2[[#All],[ISOCode]:[Total 2024 Colombian Returnees]],'Population Projection V2'!$AD$167,FALSE),"OK", "Review")</f>
        <v>OK</v>
      </c>
      <c r="CQ931" s="361" t="str">
        <f>IF(AP931&lt;=VLOOKUP($C931,Projections2[[#All],[ISOCode]:[Total 2024 Colombian Returnees]],'Population Projection V2'!$AE$167,FALSE),"OK", "Review")</f>
        <v>OK</v>
      </c>
      <c r="CR931" s="361" t="str">
        <f>IF(AQ931&lt;=VLOOKUP($C931,Projections2[[#All],[ISOCode]:[Total 2024 Colombian Returnees]],'Population Projection V2'!$AF$167,FALSE),"OK", "Review")</f>
        <v>OK</v>
      </c>
      <c r="CS931" s="361" t="str">
        <f>IF(AR931&lt;=VLOOKUP($C931,Projections2[[#All],[ISOCode]:[Total 2024 Colombian Returnees]],'Population Projection V2'!$AG$167,FALSE),"OK", "Review")</f>
        <v>OK</v>
      </c>
      <c r="CT931" s="361" t="str">
        <f>IF(AS931&lt;=VLOOKUP($C931,Projections2[[#All],[ISOCode]:[Total 2024 Colombian Returnees]],'Population Projection V2'!$AH$167,FALSE),"OK", "Review")</f>
        <v>OK</v>
      </c>
      <c r="CU931" s="361" t="str">
        <f>IF(AV931&lt;=VLOOKUP($C931,Projections2[[#All],[ISOCode]:[Total 2024 Colombian Returnees]],'Population Projection V2'!$AI$167,FALSE),"OK", "Review")</f>
        <v>OK</v>
      </c>
      <c r="CV931" s="361" t="str">
        <f>IF(AW931&lt;=VLOOKUP($C931,Projections2[[#All],[ISOCode]:[Total 2024 Colombian Returnees]],'Population Projection V2'!$AJ$167,FALSE),"OK", "Review")</f>
        <v>OK</v>
      </c>
      <c r="CW931" s="361" t="str">
        <f>IF(AX931&lt;=VLOOKUP($C931,Projections2[[#All],[ISOCode]:[Total 2024 Colombian Returnees]],'Population Projection V2'!$AK$167,FALSE),"OK", "Review")</f>
        <v>OK</v>
      </c>
      <c r="CX931" s="361" t="str">
        <f>IF(AY931&lt;=VLOOKUP($C931,Projections2[[#All],[ISOCode]:[Total 2024 Colombian Returnees]],'Population Projection V2'!$AL$167,FALSE),"OK", "Review")</f>
        <v>OK</v>
      </c>
      <c r="CY931" s="362" t="str">
        <f>IF(AZ931&lt;=VLOOKUP($C931,Projections2[[#All],[ISOCode]:[Total 2024 Colombian Returnees]],'Population Projection V2'!$AM$167,FALSE),"OK", "Review")</f>
        <v>OK</v>
      </c>
    </row>
    <row r="932" spans="1:103" x14ac:dyDescent="0.25">
      <c r="A932" s="218" t="s">
        <v>37</v>
      </c>
      <c r="B932" s="219" t="s">
        <v>37</v>
      </c>
      <c r="C932" s="219" t="s">
        <v>295</v>
      </c>
      <c r="D932" s="219" t="s">
        <v>6</v>
      </c>
      <c r="E932" s="219" t="s">
        <v>428</v>
      </c>
      <c r="F932" s="289">
        <f t="shared" si="339"/>
        <v>0</v>
      </c>
      <c r="G932" s="289">
        <f t="shared" si="340"/>
        <v>0</v>
      </c>
      <c r="H932" s="289">
        <f t="shared" si="341"/>
        <v>0</v>
      </c>
      <c r="I932" s="289">
        <f t="shared" si="342"/>
        <v>0</v>
      </c>
      <c r="J932" s="290">
        <f t="shared" si="343"/>
        <v>0</v>
      </c>
      <c r="K932" s="290">
        <f>VLOOKUP($C932,Projections2[[#All],[ISOCode]:[Total 2024 Colombian Returnees]],7,0)</f>
        <v>0</v>
      </c>
      <c r="L932" s="251"/>
      <c r="M932" s="236"/>
      <c r="N932" s="236"/>
      <c r="O932" s="236"/>
      <c r="P932" s="223"/>
      <c r="Q932" s="292"/>
      <c r="R932" s="224">
        <f>VLOOKUP($C932,Projections2[[#All],[ISOCode]:[Total 2024 Colombian Returnees]],12,0)</f>
        <v>0</v>
      </c>
      <c r="S932" s="293"/>
      <c r="T932" s="294"/>
      <c r="U932" s="294"/>
      <c r="V932" s="294"/>
      <c r="W932" s="226"/>
      <c r="X932" s="295"/>
      <c r="Y932" s="295">
        <f>VLOOKUP($C932,Projections2[[#All],[ISOCode]:[Total 2024 Colombian Returnees]],17,0)</f>
        <v>0</v>
      </c>
      <c r="Z932" s="296"/>
      <c r="AA932" s="297"/>
      <c r="AB932" s="297"/>
      <c r="AC932" s="297"/>
      <c r="AD932" s="297"/>
      <c r="AE932" s="297"/>
      <c r="AF932" s="297">
        <f>VLOOKUP($C932,Projections2[[#All],[ISOCode]:[Total 2024 Colombian Returnees]],22,0)</f>
        <v>0</v>
      </c>
      <c r="AG932" s="298"/>
      <c r="AH932" s="299"/>
      <c r="AI932" s="299"/>
      <c r="AJ932" s="299"/>
      <c r="AK932" s="299"/>
      <c r="AL932" s="300"/>
      <c r="AM932" s="230">
        <f>VLOOKUP($C932,Projections2[[#All],[ISOCode]:[Total 2024 Colombian Returnees]],27,0)</f>
        <v>0</v>
      </c>
      <c r="AN932" s="301"/>
      <c r="AO932" s="302"/>
      <c r="AP932" s="302"/>
      <c r="AQ932" s="302"/>
      <c r="AR932" s="302"/>
      <c r="AS932" s="303"/>
      <c r="AT932" s="303">
        <f>VLOOKUP($C932,Projections2[[#All],[ISOCode]:[Total 2024 Colombian Returnees]],32,0)</f>
        <v>0</v>
      </c>
      <c r="AU932" s="304"/>
      <c r="AV932" s="305"/>
      <c r="AW932" s="305"/>
      <c r="AX932" s="305"/>
      <c r="AY932" s="305"/>
      <c r="AZ932" s="306"/>
      <c r="BA932" s="306">
        <f>VLOOKUP($C932,Projections2[[#All],[ISOCode]:[Total 2024 Colombian Returnees]],37,0)</f>
        <v>0</v>
      </c>
      <c r="BB932" s="307"/>
      <c r="BC932" s="360" t="str">
        <f t="shared" si="344"/>
        <v>Ok</v>
      </c>
      <c r="BD932" s="361" t="str">
        <f t="shared" si="345"/>
        <v>Ok</v>
      </c>
      <c r="BE932" s="361" t="str">
        <f t="shared" si="346"/>
        <v>Ok</v>
      </c>
      <c r="BF932" s="361" t="str">
        <f t="shared" si="347"/>
        <v>Ok</v>
      </c>
      <c r="BG932" s="362" t="str">
        <f t="shared" si="348"/>
        <v>Ok</v>
      </c>
      <c r="BH932" s="360" t="str">
        <f t="shared" si="349"/>
        <v>Ok</v>
      </c>
      <c r="BI932" s="361" t="str">
        <f t="shared" si="350"/>
        <v>Ok</v>
      </c>
      <c r="BJ932" s="361" t="str">
        <f t="shared" si="351"/>
        <v>Ok</v>
      </c>
      <c r="BK932" s="361" t="str">
        <f t="shared" si="352"/>
        <v>Ok</v>
      </c>
      <c r="BL932" s="361" t="str">
        <f t="shared" si="353"/>
        <v>Ok</v>
      </c>
      <c r="BM932" s="361" t="str">
        <f t="shared" si="354"/>
        <v>Ok</v>
      </c>
      <c r="BN932" s="362" t="str">
        <f t="shared" si="355"/>
        <v>Ok</v>
      </c>
      <c r="BO932" s="360" t="str">
        <f t="shared" si="356"/>
        <v>No Pop.</v>
      </c>
      <c r="BP932" s="361" t="str">
        <f t="shared" si="357"/>
        <v>No Pop.</v>
      </c>
      <c r="BQ932" s="361" t="str">
        <f t="shared" si="358"/>
        <v>No Pop.</v>
      </c>
      <c r="BR932" s="361" t="str">
        <f t="shared" si="359"/>
        <v>No Pop.</v>
      </c>
      <c r="BS932" s="361" t="str">
        <f t="shared" si="360"/>
        <v>No Pop.</v>
      </c>
      <c r="BT932" s="361" t="str">
        <f t="shared" si="361"/>
        <v>No Pop.</v>
      </c>
      <c r="BU932" s="362" t="str">
        <f t="shared" si="362"/>
        <v>No Pop.</v>
      </c>
      <c r="BV932" s="360" t="str">
        <f>IF(M932&lt;=VLOOKUP($C932,Projections2[[#All],[ISOCode]:[Total 2024 Colombian Returnees]],'Population Projection V2'!$J$167,FALSE),"OK", "Review")</f>
        <v>OK</v>
      </c>
      <c r="BW932" s="361" t="str">
        <f>IF(N932&lt;=VLOOKUP($C932,Projections2[[#All],[ISOCode]:[Total 2024 Colombian Returnees]],'Population Projection V2'!$K$167,FALSE),"OK", "Review")</f>
        <v>OK</v>
      </c>
      <c r="BX932" s="361" t="str">
        <f>IF(O932&lt;=VLOOKUP($C932,Projections2[[#All],[ISOCode]:[Total 2024 Colombian Returnees]],'Population Projection V2'!$L$167,FALSE),"OK", "Review")</f>
        <v>OK</v>
      </c>
      <c r="BY932" s="361" t="str">
        <f>IF(P932&lt;=VLOOKUP($C932,Projections2[[#All],[ISOCode]:[Total 2024 Colombian Returnees]],'Population Projection V2'!$M$167,FALSE),"OK", "Review")</f>
        <v>OK</v>
      </c>
      <c r="BZ932" s="361" t="str">
        <f>IF(Q932&lt;=VLOOKUP($C932,Projections2[[#All],[ISOCode]:[Total 2024 Colombian Returnees]],'Population Projection V2'!$N$167,FALSE),"OK", "Review")</f>
        <v>OK</v>
      </c>
      <c r="CA932" s="361" t="str">
        <f>IF(T932&lt;=VLOOKUP($C932,Projections2[[#All],[ISOCode]:[Total 2024 Colombian Returnees]],'Population Projection V2'!$O$167,FALSE),"OK", "Review")</f>
        <v>OK</v>
      </c>
      <c r="CB932" s="361" t="str">
        <f>IF(U932&lt;=VLOOKUP($C932,Projections2[[#All],[ISOCode]:[Total 2024 Colombian Returnees]],'Population Projection V2'!$P$167,FALSE),"OK", "Review")</f>
        <v>OK</v>
      </c>
      <c r="CC932" s="361" t="str">
        <f>IF(V932&lt;=VLOOKUP($C932,Projections2[[#All],[ISOCode]:[Total 2024 Colombian Returnees]],'Population Projection V2'!$Q$167,FALSE),"OK", "Review")</f>
        <v>OK</v>
      </c>
      <c r="CD932" s="361" t="str">
        <f>IF(W932&lt;=VLOOKUP($C932,Projections2[[#All],[ISOCode]:[Total 2024 Colombian Returnees]],'Population Projection V2'!$R$167,FALSE),"OK", "Review")</f>
        <v>OK</v>
      </c>
      <c r="CE932" s="361" t="str">
        <f>IF(X932&lt;=VLOOKUP($C932,Projections2[[#All],[ISOCode]:[Total 2024 Colombian Returnees]],'Population Projection V2'!$S$167,FALSE),"OK", "Review")</f>
        <v>OK</v>
      </c>
      <c r="CF932" s="361" t="str">
        <f>IF(AA932&lt;=VLOOKUP($C932,Projections2[[#All],[ISOCode]:[Total 2024 Colombian Returnees]],'Population Projection V2'!$T$167,FALSE),"OK", "Review")</f>
        <v>OK</v>
      </c>
      <c r="CG932" s="361" t="str">
        <f>IF(AB932&lt;=VLOOKUP($C932,Projections2[[#All],[ISOCode]:[Total 2024 Colombian Returnees]],'Population Projection V2'!$U$167,FALSE),"OK", "Review")</f>
        <v>OK</v>
      </c>
      <c r="CH932" s="361" t="str">
        <f>IF(AC932&lt;=VLOOKUP($C932,Projections2[[#All],[ISOCode]:[Total 2024 Colombian Returnees]],'Population Projection V2'!$V$167,FALSE),"OK", "Review")</f>
        <v>OK</v>
      </c>
      <c r="CI932" s="361" t="str">
        <f>IF(AD932&lt;=VLOOKUP($C932,Projections2[[#All],[ISOCode]:[Total 2024 Colombian Returnees]],'Population Projection V2'!$W$167,FALSE),"OK", "Review")</f>
        <v>OK</v>
      </c>
      <c r="CJ932" s="361" t="str">
        <f>IF(AE932&lt;=VLOOKUP($C932,Projections2[[#All],[ISOCode]:[Total 2024 Colombian Returnees]],'Population Projection V2'!$X$167,FALSE),"OK", "Review")</f>
        <v>OK</v>
      </c>
      <c r="CK932" s="361" t="str">
        <f>IF(AH932&lt;=VLOOKUP($C932,Projections2[[#All],[ISOCode]:[Total 2024 Colombian Returnees]],'Population Projection V2'!$Y$167,FALSE),"OK", "Review")</f>
        <v>OK</v>
      </c>
      <c r="CL932" s="361" t="str">
        <f>IF(AI932&lt;=VLOOKUP($C932,Projections2[[#All],[ISOCode]:[Total 2024 Colombian Returnees]],'Population Projection V2'!$Z$167,FALSE),"OK", "Review")</f>
        <v>OK</v>
      </c>
      <c r="CM932" s="361" t="str">
        <f>IF(AJ932&lt;=VLOOKUP($C932,Projections2[[#All],[ISOCode]:[Total 2024 Colombian Returnees]],'Population Projection V2'!$AA$167,FALSE),"OK", "Review")</f>
        <v>OK</v>
      </c>
      <c r="CN932" s="361" t="str">
        <f>IF(AK932&lt;=VLOOKUP($C932,Projections2[[#All],[ISOCode]:[Total 2024 Colombian Returnees]],'Population Projection V2'!$AB$167,FALSE),"OK", "Review")</f>
        <v>OK</v>
      </c>
      <c r="CO932" s="361" t="str">
        <f>IF(AL932&lt;=VLOOKUP($C932,Projections2[[#All],[ISOCode]:[Total 2024 Colombian Returnees]],'Population Projection V2'!$AC$167,FALSE),"OK", "Review")</f>
        <v>OK</v>
      </c>
      <c r="CP932" s="361" t="str">
        <f>IF(AO932&lt;=VLOOKUP($C932,Projections2[[#All],[ISOCode]:[Total 2024 Colombian Returnees]],'Population Projection V2'!$AD$167,FALSE),"OK", "Review")</f>
        <v>OK</v>
      </c>
      <c r="CQ932" s="361" t="str">
        <f>IF(AP932&lt;=VLOOKUP($C932,Projections2[[#All],[ISOCode]:[Total 2024 Colombian Returnees]],'Population Projection V2'!$AE$167,FALSE),"OK", "Review")</f>
        <v>OK</v>
      </c>
      <c r="CR932" s="361" t="str">
        <f>IF(AQ932&lt;=VLOOKUP($C932,Projections2[[#All],[ISOCode]:[Total 2024 Colombian Returnees]],'Population Projection V2'!$AF$167,FALSE),"OK", "Review")</f>
        <v>OK</v>
      </c>
      <c r="CS932" s="361" t="str">
        <f>IF(AR932&lt;=VLOOKUP($C932,Projections2[[#All],[ISOCode]:[Total 2024 Colombian Returnees]],'Population Projection V2'!$AG$167,FALSE),"OK", "Review")</f>
        <v>OK</v>
      </c>
      <c r="CT932" s="361" t="str">
        <f>IF(AS932&lt;=VLOOKUP($C932,Projections2[[#All],[ISOCode]:[Total 2024 Colombian Returnees]],'Population Projection V2'!$AH$167,FALSE),"OK", "Review")</f>
        <v>OK</v>
      </c>
      <c r="CU932" s="361" t="str">
        <f>IF(AV932&lt;=VLOOKUP($C932,Projections2[[#All],[ISOCode]:[Total 2024 Colombian Returnees]],'Population Projection V2'!$AI$167,FALSE),"OK", "Review")</f>
        <v>OK</v>
      </c>
      <c r="CV932" s="361" t="str">
        <f>IF(AW932&lt;=VLOOKUP($C932,Projections2[[#All],[ISOCode]:[Total 2024 Colombian Returnees]],'Population Projection V2'!$AJ$167,FALSE),"OK", "Review")</f>
        <v>OK</v>
      </c>
      <c r="CW932" s="361" t="str">
        <f>IF(AX932&lt;=VLOOKUP($C932,Projections2[[#All],[ISOCode]:[Total 2024 Colombian Returnees]],'Population Projection V2'!$AK$167,FALSE),"OK", "Review")</f>
        <v>OK</v>
      </c>
      <c r="CX932" s="361" t="str">
        <f>IF(AY932&lt;=VLOOKUP($C932,Projections2[[#All],[ISOCode]:[Total 2024 Colombian Returnees]],'Population Projection V2'!$AL$167,FALSE),"OK", "Review")</f>
        <v>OK</v>
      </c>
      <c r="CY932" s="362" t="str">
        <f>IF(AZ932&lt;=VLOOKUP($C932,Projections2[[#All],[ISOCode]:[Total 2024 Colombian Returnees]],'Population Projection V2'!$AM$167,FALSE),"OK", "Review")</f>
        <v>OK</v>
      </c>
    </row>
    <row r="933" spans="1:103" x14ac:dyDescent="0.25">
      <c r="A933" s="218" t="s">
        <v>37</v>
      </c>
      <c r="B933" s="219" t="s">
        <v>37</v>
      </c>
      <c r="C933" s="219" t="s">
        <v>294</v>
      </c>
      <c r="D933" s="219" t="s">
        <v>7</v>
      </c>
      <c r="E933" s="219" t="s">
        <v>428</v>
      </c>
      <c r="F933" s="289">
        <f t="shared" si="339"/>
        <v>0</v>
      </c>
      <c r="G933" s="289">
        <f t="shared" si="340"/>
        <v>0</v>
      </c>
      <c r="H933" s="289">
        <f t="shared" si="341"/>
        <v>0</v>
      </c>
      <c r="I933" s="289">
        <f t="shared" si="342"/>
        <v>0</v>
      </c>
      <c r="J933" s="290">
        <f t="shared" si="343"/>
        <v>0</v>
      </c>
      <c r="K933" s="290">
        <f>VLOOKUP($C933,Projections2[[#All],[ISOCode]:[Total 2024 Colombian Returnees]],7,0)</f>
        <v>0</v>
      </c>
      <c r="L933" s="251"/>
      <c r="M933" s="236"/>
      <c r="N933" s="236"/>
      <c r="O933" s="236"/>
      <c r="P933" s="223"/>
      <c r="Q933" s="292"/>
      <c r="R933" s="224">
        <f>VLOOKUP($C933,Projections2[[#All],[ISOCode]:[Total 2024 Colombian Returnees]],12,0)</f>
        <v>0</v>
      </c>
      <c r="S933" s="293"/>
      <c r="T933" s="294"/>
      <c r="U933" s="294"/>
      <c r="V933" s="294"/>
      <c r="W933" s="226"/>
      <c r="X933" s="295"/>
      <c r="Y933" s="295">
        <f>VLOOKUP($C933,Projections2[[#All],[ISOCode]:[Total 2024 Colombian Returnees]],17,0)</f>
        <v>0</v>
      </c>
      <c r="Z933" s="296"/>
      <c r="AA933" s="297"/>
      <c r="AB933" s="297"/>
      <c r="AC933" s="297"/>
      <c r="AD933" s="297"/>
      <c r="AE933" s="297"/>
      <c r="AF933" s="297">
        <f>VLOOKUP($C933,Projections2[[#All],[ISOCode]:[Total 2024 Colombian Returnees]],22,0)</f>
        <v>0</v>
      </c>
      <c r="AG933" s="298"/>
      <c r="AH933" s="299"/>
      <c r="AI933" s="299"/>
      <c r="AJ933" s="299"/>
      <c r="AK933" s="299"/>
      <c r="AL933" s="300"/>
      <c r="AM933" s="230">
        <f>VLOOKUP($C933,Projections2[[#All],[ISOCode]:[Total 2024 Colombian Returnees]],27,0)</f>
        <v>0</v>
      </c>
      <c r="AN933" s="301"/>
      <c r="AO933" s="302"/>
      <c r="AP933" s="302"/>
      <c r="AQ933" s="302"/>
      <c r="AR933" s="302"/>
      <c r="AS933" s="303"/>
      <c r="AT933" s="303">
        <f>VLOOKUP($C933,Projections2[[#All],[ISOCode]:[Total 2024 Colombian Returnees]],32,0)</f>
        <v>0</v>
      </c>
      <c r="AU933" s="304"/>
      <c r="AV933" s="305"/>
      <c r="AW933" s="305"/>
      <c r="AX933" s="305"/>
      <c r="AY933" s="305"/>
      <c r="AZ933" s="306"/>
      <c r="BA933" s="306">
        <f>VLOOKUP($C933,Projections2[[#All],[ISOCode]:[Total 2024 Colombian Returnees]],37,0)</f>
        <v>0</v>
      </c>
      <c r="BB933" s="307"/>
      <c r="BC933" s="360" t="str">
        <f t="shared" si="344"/>
        <v>Ok</v>
      </c>
      <c r="BD933" s="361" t="str">
        <f t="shared" si="345"/>
        <v>Ok</v>
      </c>
      <c r="BE933" s="361" t="str">
        <f t="shared" si="346"/>
        <v>Ok</v>
      </c>
      <c r="BF933" s="361" t="str">
        <f t="shared" si="347"/>
        <v>Ok</v>
      </c>
      <c r="BG933" s="362" t="str">
        <f t="shared" si="348"/>
        <v>Ok</v>
      </c>
      <c r="BH933" s="360" t="str">
        <f t="shared" si="349"/>
        <v>Ok</v>
      </c>
      <c r="BI933" s="361" t="str">
        <f t="shared" si="350"/>
        <v>Ok</v>
      </c>
      <c r="BJ933" s="361" t="str">
        <f t="shared" si="351"/>
        <v>Ok</v>
      </c>
      <c r="BK933" s="361" t="str">
        <f t="shared" si="352"/>
        <v>Ok</v>
      </c>
      <c r="BL933" s="361" t="str">
        <f t="shared" si="353"/>
        <v>Ok</v>
      </c>
      <c r="BM933" s="361" t="str">
        <f t="shared" si="354"/>
        <v>Ok</v>
      </c>
      <c r="BN933" s="362" t="str">
        <f t="shared" si="355"/>
        <v>Ok</v>
      </c>
      <c r="BO933" s="360" t="str">
        <f t="shared" si="356"/>
        <v>No Pop.</v>
      </c>
      <c r="BP933" s="361" t="str">
        <f t="shared" si="357"/>
        <v>No Pop.</v>
      </c>
      <c r="BQ933" s="361" t="str">
        <f t="shared" si="358"/>
        <v>No Pop.</v>
      </c>
      <c r="BR933" s="361" t="str">
        <f t="shared" si="359"/>
        <v>No Pop.</v>
      </c>
      <c r="BS933" s="361" t="str">
        <f t="shared" si="360"/>
        <v>No Pop.</v>
      </c>
      <c r="BT933" s="361" t="str">
        <f t="shared" si="361"/>
        <v>No Pop.</v>
      </c>
      <c r="BU933" s="362" t="str">
        <f t="shared" si="362"/>
        <v>No Pop.</v>
      </c>
      <c r="BV933" s="360" t="str">
        <f>IF(M933&lt;=VLOOKUP($C933,Projections2[[#All],[ISOCode]:[Total 2024 Colombian Returnees]],'Population Projection V2'!$J$167,FALSE),"OK", "Review")</f>
        <v>OK</v>
      </c>
      <c r="BW933" s="361" t="str">
        <f>IF(N933&lt;=VLOOKUP($C933,Projections2[[#All],[ISOCode]:[Total 2024 Colombian Returnees]],'Population Projection V2'!$K$167,FALSE),"OK", "Review")</f>
        <v>OK</v>
      </c>
      <c r="BX933" s="361" t="str">
        <f>IF(O933&lt;=VLOOKUP($C933,Projections2[[#All],[ISOCode]:[Total 2024 Colombian Returnees]],'Population Projection V2'!$L$167,FALSE),"OK", "Review")</f>
        <v>OK</v>
      </c>
      <c r="BY933" s="361" t="str">
        <f>IF(P933&lt;=VLOOKUP($C933,Projections2[[#All],[ISOCode]:[Total 2024 Colombian Returnees]],'Population Projection V2'!$M$167,FALSE),"OK", "Review")</f>
        <v>OK</v>
      </c>
      <c r="BZ933" s="361" t="str">
        <f>IF(Q933&lt;=VLOOKUP($C933,Projections2[[#All],[ISOCode]:[Total 2024 Colombian Returnees]],'Population Projection V2'!$N$167,FALSE),"OK", "Review")</f>
        <v>OK</v>
      </c>
      <c r="CA933" s="361" t="str">
        <f>IF(T933&lt;=VLOOKUP($C933,Projections2[[#All],[ISOCode]:[Total 2024 Colombian Returnees]],'Population Projection V2'!$O$167,FALSE),"OK", "Review")</f>
        <v>OK</v>
      </c>
      <c r="CB933" s="361" t="str">
        <f>IF(U933&lt;=VLOOKUP($C933,Projections2[[#All],[ISOCode]:[Total 2024 Colombian Returnees]],'Population Projection V2'!$P$167,FALSE),"OK", "Review")</f>
        <v>OK</v>
      </c>
      <c r="CC933" s="361" t="str">
        <f>IF(V933&lt;=VLOOKUP($C933,Projections2[[#All],[ISOCode]:[Total 2024 Colombian Returnees]],'Population Projection V2'!$Q$167,FALSE),"OK", "Review")</f>
        <v>OK</v>
      </c>
      <c r="CD933" s="361" t="str">
        <f>IF(W933&lt;=VLOOKUP($C933,Projections2[[#All],[ISOCode]:[Total 2024 Colombian Returnees]],'Population Projection V2'!$R$167,FALSE),"OK", "Review")</f>
        <v>OK</v>
      </c>
      <c r="CE933" s="361" t="str">
        <f>IF(X933&lt;=VLOOKUP($C933,Projections2[[#All],[ISOCode]:[Total 2024 Colombian Returnees]],'Population Projection V2'!$S$167,FALSE),"OK", "Review")</f>
        <v>OK</v>
      </c>
      <c r="CF933" s="361" t="str">
        <f>IF(AA933&lt;=VLOOKUP($C933,Projections2[[#All],[ISOCode]:[Total 2024 Colombian Returnees]],'Population Projection V2'!$T$167,FALSE),"OK", "Review")</f>
        <v>OK</v>
      </c>
      <c r="CG933" s="361" t="str">
        <f>IF(AB933&lt;=VLOOKUP($C933,Projections2[[#All],[ISOCode]:[Total 2024 Colombian Returnees]],'Population Projection V2'!$U$167,FALSE),"OK", "Review")</f>
        <v>OK</v>
      </c>
      <c r="CH933" s="361" t="str">
        <f>IF(AC933&lt;=VLOOKUP($C933,Projections2[[#All],[ISOCode]:[Total 2024 Colombian Returnees]],'Population Projection V2'!$V$167,FALSE),"OK", "Review")</f>
        <v>OK</v>
      </c>
      <c r="CI933" s="361" t="str">
        <f>IF(AD933&lt;=VLOOKUP($C933,Projections2[[#All],[ISOCode]:[Total 2024 Colombian Returnees]],'Population Projection V2'!$W$167,FALSE),"OK", "Review")</f>
        <v>OK</v>
      </c>
      <c r="CJ933" s="361" t="str">
        <f>IF(AE933&lt;=VLOOKUP($C933,Projections2[[#All],[ISOCode]:[Total 2024 Colombian Returnees]],'Population Projection V2'!$X$167,FALSE),"OK", "Review")</f>
        <v>OK</v>
      </c>
      <c r="CK933" s="361" t="str">
        <f>IF(AH933&lt;=VLOOKUP($C933,Projections2[[#All],[ISOCode]:[Total 2024 Colombian Returnees]],'Population Projection V2'!$Y$167,FALSE),"OK", "Review")</f>
        <v>OK</v>
      </c>
      <c r="CL933" s="361" t="str">
        <f>IF(AI933&lt;=VLOOKUP($C933,Projections2[[#All],[ISOCode]:[Total 2024 Colombian Returnees]],'Population Projection V2'!$Z$167,FALSE),"OK", "Review")</f>
        <v>OK</v>
      </c>
      <c r="CM933" s="361" t="str">
        <f>IF(AJ933&lt;=VLOOKUP($C933,Projections2[[#All],[ISOCode]:[Total 2024 Colombian Returnees]],'Population Projection V2'!$AA$167,FALSE),"OK", "Review")</f>
        <v>OK</v>
      </c>
      <c r="CN933" s="361" t="str">
        <f>IF(AK933&lt;=VLOOKUP($C933,Projections2[[#All],[ISOCode]:[Total 2024 Colombian Returnees]],'Population Projection V2'!$AB$167,FALSE),"OK", "Review")</f>
        <v>OK</v>
      </c>
      <c r="CO933" s="361" t="str">
        <f>IF(AL933&lt;=VLOOKUP($C933,Projections2[[#All],[ISOCode]:[Total 2024 Colombian Returnees]],'Population Projection V2'!$AC$167,FALSE),"OK", "Review")</f>
        <v>OK</v>
      </c>
      <c r="CP933" s="361" t="str">
        <f>IF(AO933&lt;=VLOOKUP($C933,Projections2[[#All],[ISOCode]:[Total 2024 Colombian Returnees]],'Population Projection V2'!$AD$167,FALSE),"OK", "Review")</f>
        <v>OK</v>
      </c>
      <c r="CQ933" s="361" t="str">
        <f>IF(AP933&lt;=VLOOKUP($C933,Projections2[[#All],[ISOCode]:[Total 2024 Colombian Returnees]],'Population Projection V2'!$AE$167,FALSE),"OK", "Review")</f>
        <v>OK</v>
      </c>
      <c r="CR933" s="361" t="str">
        <f>IF(AQ933&lt;=VLOOKUP($C933,Projections2[[#All],[ISOCode]:[Total 2024 Colombian Returnees]],'Population Projection V2'!$AF$167,FALSE),"OK", "Review")</f>
        <v>OK</v>
      </c>
      <c r="CS933" s="361" t="str">
        <f>IF(AR933&lt;=VLOOKUP($C933,Projections2[[#All],[ISOCode]:[Total 2024 Colombian Returnees]],'Population Projection V2'!$AG$167,FALSE),"OK", "Review")</f>
        <v>OK</v>
      </c>
      <c r="CT933" s="361" t="str">
        <f>IF(AS933&lt;=VLOOKUP($C933,Projections2[[#All],[ISOCode]:[Total 2024 Colombian Returnees]],'Population Projection V2'!$AH$167,FALSE),"OK", "Review")</f>
        <v>OK</v>
      </c>
      <c r="CU933" s="361" t="str">
        <f>IF(AV933&lt;=VLOOKUP($C933,Projections2[[#All],[ISOCode]:[Total 2024 Colombian Returnees]],'Population Projection V2'!$AI$167,FALSE),"OK", "Review")</f>
        <v>OK</v>
      </c>
      <c r="CV933" s="361" t="str">
        <f>IF(AW933&lt;=VLOOKUP($C933,Projections2[[#All],[ISOCode]:[Total 2024 Colombian Returnees]],'Population Projection V2'!$AJ$167,FALSE),"OK", "Review")</f>
        <v>OK</v>
      </c>
      <c r="CW933" s="361" t="str">
        <f>IF(AX933&lt;=VLOOKUP($C933,Projections2[[#All],[ISOCode]:[Total 2024 Colombian Returnees]],'Population Projection V2'!$AK$167,FALSE),"OK", "Review")</f>
        <v>OK</v>
      </c>
      <c r="CX933" s="361" t="str">
        <f>IF(AY933&lt;=VLOOKUP($C933,Projections2[[#All],[ISOCode]:[Total 2024 Colombian Returnees]],'Population Projection V2'!$AL$167,FALSE),"OK", "Review")</f>
        <v>OK</v>
      </c>
      <c r="CY933" s="362" t="str">
        <f>IF(AZ933&lt;=VLOOKUP($C933,Projections2[[#All],[ISOCode]:[Total 2024 Colombian Returnees]],'Population Projection V2'!$AM$167,FALSE),"OK", "Review")</f>
        <v>OK</v>
      </c>
    </row>
    <row r="934" spans="1:103" x14ac:dyDescent="0.25">
      <c r="A934" s="218" t="s">
        <v>37</v>
      </c>
      <c r="B934" s="219" t="s">
        <v>37</v>
      </c>
      <c r="C934" s="219" t="s">
        <v>296</v>
      </c>
      <c r="D934" s="219" t="s">
        <v>434</v>
      </c>
      <c r="E934" s="219" t="s">
        <v>428</v>
      </c>
      <c r="F934" s="289">
        <f t="shared" si="339"/>
        <v>0</v>
      </c>
      <c r="G934" s="289">
        <f t="shared" si="340"/>
        <v>0</v>
      </c>
      <c r="H934" s="289">
        <f t="shared" si="341"/>
        <v>0</v>
      </c>
      <c r="I934" s="289">
        <f t="shared" si="342"/>
        <v>0</v>
      </c>
      <c r="J934" s="290">
        <f t="shared" si="343"/>
        <v>0</v>
      </c>
      <c r="K934" s="290">
        <f>VLOOKUP($C934,Projections2[[#All],[ISOCode]:[Total 2024 Colombian Returnees]],7,0)</f>
        <v>0</v>
      </c>
      <c r="L934" s="251"/>
      <c r="M934" s="236"/>
      <c r="N934" s="236"/>
      <c r="O934" s="236"/>
      <c r="P934" s="223"/>
      <c r="Q934" s="292"/>
      <c r="R934" s="224">
        <f>VLOOKUP($C934,Projections2[[#All],[ISOCode]:[Total 2024 Colombian Returnees]],12,0)</f>
        <v>0</v>
      </c>
      <c r="S934" s="293"/>
      <c r="T934" s="294"/>
      <c r="U934" s="294"/>
      <c r="V934" s="294"/>
      <c r="W934" s="226"/>
      <c r="X934" s="295"/>
      <c r="Y934" s="295">
        <f>VLOOKUP($C934,Projections2[[#All],[ISOCode]:[Total 2024 Colombian Returnees]],17,0)</f>
        <v>0</v>
      </c>
      <c r="Z934" s="296"/>
      <c r="AA934" s="297"/>
      <c r="AB934" s="297"/>
      <c r="AC934" s="297"/>
      <c r="AD934" s="297"/>
      <c r="AE934" s="297"/>
      <c r="AF934" s="297">
        <f>VLOOKUP($C934,Projections2[[#All],[ISOCode]:[Total 2024 Colombian Returnees]],22,0)</f>
        <v>0</v>
      </c>
      <c r="AG934" s="298"/>
      <c r="AH934" s="299"/>
      <c r="AI934" s="299"/>
      <c r="AJ934" s="299"/>
      <c r="AK934" s="299"/>
      <c r="AL934" s="300"/>
      <c r="AM934" s="230">
        <f>VLOOKUP($C934,Projections2[[#All],[ISOCode]:[Total 2024 Colombian Returnees]],27,0)</f>
        <v>0</v>
      </c>
      <c r="AN934" s="301"/>
      <c r="AO934" s="302"/>
      <c r="AP934" s="302"/>
      <c r="AQ934" s="302"/>
      <c r="AR934" s="302"/>
      <c r="AS934" s="303"/>
      <c r="AT934" s="303">
        <f>VLOOKUP($C934,Projections2[[#All],[ISOCode]:[Total 2024 Colombian Returnees]],32,0)</f>
        <v>0</v>
      </c>
      <c r="AU934" s="304"/>
      <c r="AV934" s="305"/>
      <c r="AW934" s="305"/>
      <c r="AX934" s="305"/>
      <c r="AY934" s="305"/>
      <c r="AZ934" s="306"/>
      <c r="BA934" s="306">
        <f>VLOOKUP($C934,Projections2[[#All],[ISOCode]:[Total 2024 Colombian Returnees]],37,0)</f>
        <v>0</v>
      </c>
      <c r="BB934" s="307"/>
      <c r="BC934" s="360" t="str">
        <f t="shared" si="344"/>
        <v>Ok</v>
      </c>
      <c r="BD934" s="361" t="str">
        <f t="shared" si="345"/>
        <v>Ok</v>
      </c>
      <c r="BE934" s="361" t="str">
        <f t="shared" si="346"/>
        <v>Ok</v>
      </c>
      <c r="BF934" s="361" t="str">
        <f t="shared" si="347"/>
        <v>Ok</v>
      </c>
      <c r="BG934" s="362" t="str">
        <f t="shared" si="348"/>
        <v>Ok</v>
      </c>
      <c r="BH934" s="360" t="str">
        <f t="shared" si="349"/>
        <v>Ok</v>
      </c>
      <c r="BI934" s="361" t="str">
        <f t="shared" si="350"/>
        <v>Ok</v>
      </c>
      <c r="BJ934" s="361" t="str">
        <f t="shared" si="351"/>
        <v>Ok</v>
      </c>
      <c r="BK934" s="361" t="str">
        <f t="shared" si="352"/>
        <v>Ok</v>
      </c>
      <c r="BL934" s="361" t="str">
        <f t="shared" si="353"/>
        <v>Ok</v>
      </c>
      <c r="BM934" s="361" t="str">
        <f t="shared" si="354"/>
        <v>Ok</v>
      </c>
      <c r="BN934" s="362" t="str">
        <f t="shared" si="355"/>
        <v>Ok</v>
      </c>
      <c r="BO934" s="360" t="str">
        <f t="shared" si="356"/>
        <v>No Pop.</v>
      </c>
      <c r="BP934" s="361" t="str">
        <f t="shared" si="357"/>
        <v>No Pop.</v>
      </c>
      <c r="BQ934" s="361" t="str">
        <f t="shared" si="358"/>
        <v>No Pop.</v>
      </c>
      <c r="BR934" s="361" t="str">
        <f t="shared" si="359"/>
        <v>No Pop.</v>
      </c>
      <c r="BS934" s="361" t="str">
        <f t="shared" si="360"/>
        <v>No Pop.</v>
      </c>
      <c r="BT934" s="361" t="str">
        <f t="shared" si="361"/>
        <v>No Pop.</v>
      </c>
      <c r="BU934" s="362" t="str">
        <f t="shared" si="362"/>
        <v>No Pop.</v>
      </c>
      <c r="BV934" s="360" t="str">
        <f>IF(M934&lt;=VLOOKUP($C934,Projections2[[#All],[ISOCode]:[Total 2024 Colombian Returnees]],'Population Projection V2'!$J$167,FALSE),"OK", "Review")</f>
        <v>OK</v>
      </c>
      <c r="BW934" s="361" t="str">
        <f>IF(N934&lt;=VLOOKUP($C934,Projections2[[#All],[ISOCode]:[Total 2024 Colombian Returnees]],'Population Projection V2'!$K$167,FALSE),"OK", "Review")</f>
        <v>OK</v>
      </c>
      <c r="BX934" s="361" t="str">
        <f>IF(O934&lt;=VLOOKUP($C934,Projections2[[#All],[ISOCode]:[Total 2024 Colombian Returnees]],'Population Projection V2'!$L$167,FALSE),"OK", "Review")</f>
        <v>OK</v>
      </c>
      <c r="BY934" s="361" t="str">
        <f>IF(P934&lt;=VLOOKUP($C934,Projections2[[#All],[ISOCode]:[Total 2024 Colombian Returnees]],'Population Projection V2'!$M$167,FALSE),"OK", "Review")</f>
        <v>OK</v>
      </c>
      <c r="BZ934" s="361" t="str">
        <f>IF(Q934&lt;=VLOOKUP($C934,Projections2[[#All],[ISOCode]:[Total 2024 Colombian Returnees]],'Population Projection V2'!$N$167,FALSE),"OK", "Review")</f>
        <v>OK</v>
      </c>
      <c r="CA934" s="361" t="str">
        <f>IF(T934&lt;=VLOOKUP($C934,Projections2[[#All],[ISOCode]:[Total 2024 Colombian Returnees]],'Population Projection V2'!$O$167,FALSE),"OK", "Review")</f>
        <v>OK</v>
      </c>
      <c r="CB934" s="361" t="str">
        <f>IF(U934&lt;=VLOOKUP($C934,Projections2[[#All],[ISOCode]:[Total 2024 Colombian Returnees]],'Population Projection V2'!$P$167,FALSE),"OK", "Review")</f>
        <v>OK</v>
      </c>
      <c r="CC934" s="361" t="str">
        <f>IF(V934&lt;=VLOOKUP($C934,Projections2[[#All],[ISOCode]:[Total 2024 Colombian Returnees]],'Population Projection V2'!$Q$167,FALSE),"OK", "Review")</f>
        <v>OK</v>
      </c>
      <c r="CD934" s="361" t="str">
        <f>IF(W934&lt;=VLOOKUP($C934,Projections2[[#All],[ISOCode]:[Total 2024 Colombian Returnees]],'Population Projection V2'!$R$167,FALSE),"OK", "Review")</f>
        <v>OK</v>
      </c>
      <c r="CE934" s="361" t="str">
        <f>IF(X934&lt;=VLOOKUP($C934,Projections2[[#All],[ISOCode]:[Total 2024 Colombian Returnees]],'Population Projection V2'!$S$167,FALSE),"OK", "Review")</f>
        <v>OK</v>
      </c>
      <c r="CF934" s="361" t="str">
        <f>IF(AA934&lt;=VLOOKUP($C934,Projections2[[#All],[ISOCode]:[Total 2024 Colombian Returnees]],'Population Projection V2'!$T$167,FALSE),"OK", "Review")</f>
        <v>OK</v>
      </c>
      <c r="CG934" s="361" t="str">
        <f>IF(AB934&lt;=VLOOKUP($C934,Projections2[[#All],[ISOCode]:[Total 2024 Colombian Returnees]],'Population Projection V2'!$U$167,FALSE),"OK", "Review")</f>
        <v>OK</v>
      </c>
      <c r="CH934" s="361" t="str">
        <f>IF(AC934&lt;=VLOOKUP($C934,Projections2[[#All],[ISOCode]:[Total 2024 Colombian Returnees]],'Population Projection V2'!$V$167,FALSE),"OK", "Review")</f>
        <v>OK</v>
      </c>
      <c r="CI934" s="361" t="str">
        <f>IF(AD934&lt;=VLOOKUP($C934,Projections2[[#All],[ISOCode]:[Total 2024 Colombian Returnees]],'Population Projection V2'!$W$167,FALSE),"OK", "Review")</f>
        <v>OK</v>
      </c>
      <c r="CJ934" s="361" t="str">
        <f>IF(AE934&lt;=VLOOKUP($C934,Projections2[[#All],[ISOCode]:[Total 2024 Colombian Returnees]],'Population Projection V2'!$X$167,FALSE),"OK", "Review")</f>
        <v>OK</v>
      </c>
      <c r="CK934" s="361" t="str">
        <f>IF(AH934&lt;=VLOOKUP($C934,Projections2[[#All],[ISOCode]:[Total 2024 Colombian Returnees]],'Population Projection V2'!$Y$167,FALSE),"OK", "Review")</f>
        <v>OK</v>
      </c>
      <c r="CL934" s="361" t="str">
        <f>IF(AI934&lt;=VLOOKUP($C934,Projections2[[#All],[ISOCode]:[Total 2024 Colombian Returnees]],'Population Projection V2'!$Z$167,FALSE),"OK", "Review")</f>
        <v>OK</v>
      </c>
      <c r="CM934" s="361" t="str">
        <f>IF(AJ934&lt;=VLOOKUP($C934,Projections2[[#All],[ISOCode]:[Total 2024 Colombian Returnees]],'Population Projection V2'!$AA$167,FALSE),"OK", "Review")</f>
        <v>OK</v>
      </c>
      <c r="CN934" s="361" t="str">
        <f>IF(AK934&lt;=VLOOKUP($C934,Projections2[[#All],[ISOCode]:[Total 2024 Colombian Returnees]],'Population Projection V2'!$AB$167,FALSE),"OK", "Review")</f>
        <v>OK</v>
      </c>
      <c r="CO934" s="361" t="str">
        <f>IF(AL934&lt;=VLOOKUP($C934,Projections2[[#All],[ISOCode]:[Total 2024 Colombian Returnees]],'Population Projection V2'!$AC$167,FALSE),"OK", "Review")</f>
        <v>OK</v>
      </c>
      <c r="CP934" s="361" t="str">
        <f>IF(AO934&lt;=VLOOKUP($C934,Projections2[[#All],[ISOCode]:[Total 2024 Colombian Returnees]],'Population Projection V2'!$AD$167,FALSE),"OK", "Review")</f>
        <v>OK</v>
      </c>
      <c r="CQ934" s="361" t="str">
        <f>IF(AP934&lt;=VLOOKUP($C934,Projections2[[#All],[ISOCode]:[Total 2024 Colombian Returnees]],'Population Projection V2'!$AE$167,FALSE),"OK", "Review")</f>
        <v>OK</v>
      </c>
      <c r="CR934" s="361" t="str">
        <f>IF(AQ934&lt;=VLOOKUP($C934,Projections2[[#All],[ISOCode]:[Total 2024 Colombian Returnees]],'Population Projection V2'!$AF$167,FALSE),"OK", "Review")</f>
        <v>OK</v>
      </c>
      <c r="CS934" s="361" t="str">
        <f>IF(AR934&lt;=VLOOKUP($C934,Projections2[[#All],[ISOCode]:[Total 2024 Colombian Returnees]],'Population Projection V2'!$AG$167,FALSE),"OK", "Review")</f>
        <v>OK</v>
      </c>
      <c r="CT934" s="361" t="str">
        <f>IF(AS934&lt;=VLOOKUP($C934,Projections2[[#All],[ISOCode]:[Total 2024 Colombian Returnees]],'Population Projection V2'!$AH$167,FALSE),"OK", "Review")</f>
        <v>OK</v>
      </c>
      <c r="CU934" s="361" t="str">
        <f>IF(AV934&lt;=VLOOKUP($C934,Projections2[[#All],[ISOCode]:[Total 2024 Colombian Returnees]],'Population Projection V2'!$AI$167,FALSE),"OK", "Review")</f>
        <v>OK</v>
      </c>
      <c r="CV934" s="361" t="str">
        <f>IF(AW934&lt;=VLOOKUP($C934,Projections2[[#All],[ISOCode]:[Total 2024 Colombian Returnees]],'Population Projection V2'!$AJ$167,FALSE),"OK", "Review")</f>
        <v>OK</v>
      </c>
      <c r="CW934" s="361" t="str">
        <f>IF(AX934&lt;=VLOOKUP($C934,Projections2[[#All],[ISOCode]:[Total 2024 Colombian Returnees]],'Population Projection V2'!$AK$167,FALSE),"OK", "Review")</f>
        <v>OK</v>
      </c>
      <c r="CX934" s="361" t="str">
        <f>IF(AY934&lt;=VLOOKUP($C934,Projections2[[#All],[ISOCode]:[Total 2024 Colombian Returnees]],'Population Projection V2'!$AL$167,FALSE),"OK", "Review")</f>
        <v>OK</v>
      </c>
      <c r="CY934" s="362" t="str">
        <f>IF(AZ934&lt;=VLOOKUP($C934,Projections2[[#All],[ISOCode]:[Total 2024 Colombian Returnees]],'Population Projection V2'!$AM$167,FALSE),"OK", "Review")</f>
        <v>OK</v>
      </c>
    </row>
    <row r="935" spans="1:103" x14ac:dyDescent="0.25">
      <c r="A935" s="218" t="s">
        <v>37</v>
      </c>
      <c r="B935" s="219" t="s">
        <v>37</v>
      </c>
      <c r="C935" s="219" t="s">
        <v>297</v>
      </c>
      <c r="D935" s="219" t="s">
        <v>9</v>
      </c>
      <c r="E935" s="219" t="s">
        <v>428</v>
      </c>
      <c r="F935" s="289">
        <f t="shared" si="339"/>
        <v>0</v>
      </c>
      <c r="G935" s="289">
        <f t="shared" si="340"/>
        <v>0</v>
      </c>
      <c r="H935" s="289">
        <f t="shared" si="341"/>
        <v>0</v>
      </c>
      <c r="I935" s="289">
        <f t="shared" si="342"/>
        <v>0</v>
      </c>
      <c r="J935" s="290">
        <f t="shared" si="343"/>
        <v>0</v>
      </c>
      <c r="K935" s="290">
        <f>VLOOKUP($C935,Projections2[[#All],[ISOCode]:[Total 2024 Colombian Returnees]],7,0)</f>
        <v>0</v>
      </c>
      <c r="L935" s="251"/>
      <c r="M935" s="236"/>
      <c r="N935" s="236"/>
      <c r="O935" s="236"/>
      <c r="P935" s="223"/>
      <c r="Q935" s="292"/>
      <c r="R935" s="224">
        <f>VLOOKUP($C935,Projections2[[#All],[ISOCode]:[Total 2024 Colombian Returnees]],12,0)</f>
        <v>0</v>
      </c>
      <c r="S935" s="293"/>
      <c r="T935" s="294"/>
      <c r="U935" s="294"/>
      <c r="V935" s="294"/>
      <c r="W935" s="226"/>
      <c r="X935" s="295"/>
      <c r="Y935" s="295">
        <f>VLOOKUP($C935,Projections2[[#All],[ISOCode]:[Total 2024 Colombian Returnees]],17,0)</f>
        <v>0</v>
      </c>
      <c r="Z935" s="296"/>
      <c r="AA935" s="297"/>
      <c r="AB935" s="297"/>
      <c r="AC935" s="297"/>
      <c r="AD935" s="297"/>
      <c r="AE935" s="297"/>
      <c r="AF935" s="297">
        <f>VLOOKUP($C935,Projections2[[#All],[ISOCode]:[Total 2024 Colombian Returnees]],22,0)</f>
        <v>0</v>
      </c>
      <c r="AG935" s="298"/>
      <c r="AH935" s="299"/>
      <c r="AI935" s="299"/>
      <c r="AJ935" s="299"/>
      <c r="AK935" s="299"/>
      <c r="AL935" s="300"/>
      <c r="AM935" s="230">
        <f>VLOOKUP($C935,Projections2[[#All],[ISOCode]:[Total 2024 Colombian Returnees]],27,0)</f>
        <v>0</v>
      </c>
      <c r="AN935" s="301"/>
      <c r="AO935" s="302"/>
      <c r="AP935" s="302"/>
      <c r="AQ935" s="302"/>
      <c r="AR935" s="302"/>
      <c r="AS935" s="303"/>
      <c r="AT935" s="303">
        <f>VLOOKUP($C935,Projections2[[#All],[ISOCode]:[Total 2024 Colombian Returnees]],32,0)</f>
        <v>0</v>
      </c>
      <c r="AU935" s="304"/>
      <c r="AV935" s="305"/>
      <c r="AW935" s="305"/>
      <c r="AX935" s="305"/>
      <c r="AY935" s="305"/>
      <c r="AZ935" s="306"/>
      <c r="BA935" s="306">
        <f>VLOOKUP($C935,Projections2[[#All],[ISOCode]:[Total 2024 Colombian Returnees]],37,0)</f>
        <v>0</v>
      </c>
      <c r="BB935" s="307"/>
      <c r="BC935" s="360" t="str">
        <f t="shared" si="344"/>
        <v>Ok</v>
      </c>
      <c r="BD935" s="361" t="str">
        <f t="shared" si="345"/>
        <v>Ok</v>
      </c>
      <c r="BE935" s="361" t="str">
        <f t="shared" si="346"/>
        <v>Ok</v>
      </c>
      <c r="BF935" s="361" t="str">
        <f t="shared" si="347"/>
        <v>Ok</v>
      </c>
      <c r="BG935" s="362" t="str">
        <f t="shared" si="348"/>
        <v>Ok</v>
      </c>
      <c r="BH935" s="360" t="str">
        <f t="shared" si="349"/>
        <v>Ok</v>
      </c>
      <c r="BI935" s="361" t="str">
        <f t="shared" si="350"/>
        <v>Ok</v>
      </c>
      <c r="BJ935" s="361" t="str">
        <f t="shared" si="351"/>
        <v>Ok</v>
      </c>
      <c r="BK935" s="361" t="str">
        <f t="shared" si="352"/>
        <v>Ok</v>
      </c>
      <c r="BL935" s="361" t="str">
        <f t="shared" si="353"/>
        <v>Ok</v>
      </c>
      <c r="BM935" s="361" t="str">
        <f t="shared" si="354"/>
        <v>Ok</v>
      </c>
      <c r="BN935" s="362" t="str">
        <f t="shared" si="355"/>
        <v>Ok</v>
      </c>
      <c r="BO935" s="360" t="str">
        <f t="shared" si="356"/>
        <v>No Pop.</v>
      </c>
      <c r="BP935" s="361" t="str">
        <f t="shared" si="357"/>
        <v>No Pop.</v>
      </c>
      <c r="BQ935" s="361" t="str">
        <f t="shared" si="358"/>
        <v>No Pop.</v>
      </c>
      <c r="BR935" s="361" t="str">
        <f t="shared" si="359"/>
        <v>No Pop.</v>
      </c>
      <c r="BS935" s="361" t="str">
        <f t="shared" si="360"/>
        <v>No Pop.</v>
      </c>
      <c r="BT935" s="361" t="str">
        <f t="shared" si="361"/>
        <v>No Pop.</v>
      </c>
      <c r="BU935" s="362" t="str">
        <f t="shared" si="362"/>
        <v>No Pop.</v>
      </c>
      <c r="BV935" s="360" t="str">
        <f>IF(M935&lt;=VLOOKUP($C935,Projections2[[#All],[ISOCode]:[Total 2024 Colombian Returnees]],'Population Projection V2'!$J$167,FALSE),"OK", "Review")</f>
        <v>OK</v>
      </c>
      <c r="BW935" s="361" t="str">
        <f>IF(N935&lt;=VLOOKUP($C935,Projections2[[#All],[ISOCode]:[Total 2024 Colombian Returnees]],'Population Projection V2'!$K$167,FALSE),"OK", "Review")</f>
        <v>OK</v>
      </c>
      <c r="BX935" s="361" t="str">
        <f>IF(O935&lt;=VLOOKUP($C935,Projections2[[#All],[ISOCode]:[Total 2024 Colombian Returnees]],'Population Projection V2'!$L$167,FALSE),"OK", "Review")</f>
        <v>OK</v>
      </c>
      <c r="BY935" s="361" t="str">
        <f>IF(P935&lt;=VLOOKUP($C935,Projections2[[#All],[ISOCode]:[Total 2024 Colombian Returnees]],'Population Projection V2'!$M$167,FALSE),"OK", "Review")</f>
        <v>OK</v>
      </c>
      <c r="BZ935" s="361" t="str">
        <f>IF(Q935&lt;=VLOOKUP($C935,Projections2[[#All],[ISOCode]:[Total 2024 Colombian Returnees]],'Population Projection V2'!$N$167,FALSE),"OK", "Review")</f>
        <v>OK</v>
      </c>
      <c r="CA935" s="361" t="str">
        <f>IF(T935&lt;=VLOOKUP($C935,Projections2[[#All],[ISOCode]:[Total 2024 Colombian Returnees]],'Population Projection V2'!$O$167,FALSE),"OK", "Review")</f>
        <v>OK</v>
      </c>
      <c r="CB935" s="361" t="str">
        <f>IF(U935&lt;=VLOOKUP($C935,Projections2[[#All],[ISOCode]:[Total 2024 Colombian Returnees]],'Population Projection V2'!$P$167,FALSE),"OK", "Review")</f>
        <v>OK</v>
      </c>
      <c r="CC935" s="361" t="str">
        <f>IF(V935&lt;=VLOOKUP($C935,Projections2[[#All],[ISOCode]:[Total 2024 Colombian Returnees]],'Population Projection V2'!$Q$167,FALSE),"OK", "Review")</f>
        <v>OK</v>
      </c>
      <c r="CD935" s="361" t="str">
        <f>IF(W935&lt;=VLOOKUP($C935,Projections2[[#All],[ISOCode]:[Total 2024 Colombian Returnees]],'Population Projection V2'!$R$167,FALSE),"OK", "Review")</f>
        <v>OK</v>
      </c>
      <c r="CE935" s="361" t="str">
        <f>IF(X935&lt;=VLOOKUP($C935,Projections2[[#All],[ISOCode]:[Total 2024 Colombian Returnees]],'Population Projection V2'!$S$167,FALSE),"OK", "Review")</f>
        <v>OK</v>
      </c>
      <c r="CF935" s="361" t="str">
        <f>IF(AA935&lt;=VLOOKUP($C935,Projections2[[#All],[ISOCode]:[Total 2024 Colombian Returnees]],'Population Projection V2'!$T$167,FALSE),"OK", "Review")</f>
        <v>OK</v>
      </c>
      <c r="CG935" s="361" t="str">
        <f>IF(AB935&lt;=VLOOKUP($C935,Projections2[[#All],[ISOCode]:[Total 2024 Colombian Returnees]],'Population Projection V2'!$U$167,FALSE),"OK", "Review")</f>
        <v>OK</v>
      </c>
      <c r="CH935" s="361" t="str">
        <f>IF(AC935&lt;=VLOOKUP($C935,Projections2[[#All],[ISOCode]:[Total 2024 Colombian Returnees]],'Population Projection V2'!$V$167,FALSE),"OK", "Review")</f>
        <v>OK</v>
      </c>
      <c r="CI935" s="361" t="str">
        <f>IF(AD935&lt;=VLOOKUP($C935,Projections2[[#All],[ISOCode]:[Total 2024 Colombian Returnees]],'Population Projection V2'!$W$167,FALSE),"OK", "Review")</f>
        <v>OK</v>
      </c>
      <c r="CJ935" s="361" t="str">
        <f>IF(AE935&lt;=VLOOKUP($C935,Projections2[[#All],[ISOCode]:[Total 2024 Colombian Returnees]],'Population Projection V2'!$X$167,FALSE),"OK", "Review")</f>
        <v>OK</v>
      </c>
      <c r="CK935" s="361" t="str">
        <f>IF(AH935&lt;=VLOOKUP($C935,Projections2[[#All],[ISOCode]:[Total 2024 Colombian Returnees]],'Population Projection V2'!$Y$167,FALSE),"OK", "Review")</f>
        <v>OK</v>
      </c>
      <c r="CL935" s="361" t="str">
        <f>IF(AI935&lt;=VLOOKUP($C935,Projections2[[#All],[ISOCode]:[Total 2024 Colombian Returnees]],'Population Projection V2'!$Z$167,FALSE),"OK", "Review")</f>
        <v>OK</v>
      </c>
      <c r="CM935" s="361" t="str">
        <f>IF(AJ935&lt;=VLOOKUP($C935,Projections2[[#All],[ISOCode]:[Total 2024 Colombian Returnees]],'Population Projection V2'!$AA$167,FALSE),"OK", "Review")</f>
        <v>OK</v>
      </c>
      <c r="CN935" s="361" t="str">
        <f>IF(AK935&lt;=VLOOKUP($C935,Projections2[[#All],[ISOCode]:[Total 2024 Colombian Returnees]],'Population Projection V2'!$AB$167,FALSE),"OK", "Review")</f>
        <v>OK</v>
      </c>
      <c r="CO935" s="361" t="str">
        <f>IF(AL935&lt;=VLOOKUP($C935,Projections2[[#All],[ISOCode]:[Total 2024 Colombian Returnees]],'Population Projection V2'!$AC$167,FALSE),"OK", "Review")</f>
        <v>OK</v>
      </c>
      <c r="CP935" s="361" t="str">
        <f>IF(AO935&lt;=VLOOKUP($C935,Projections2[[#All],[ISOCode]:[Total 2024 Colombian Returnees]],'Population Projection V2'!$AD$167,FALSE),"OK", "Review")</f>
        <v>OK</v>
      </c>
      <c r="CQ935" s="361" t="str">
        <f>IF(AP935&lt;=VLOOKUP($C935,Projections2[[#All],[ISOCode]:[Total 2024 Colombian Returnees]],'Population Projection V2'!$AE$167,FALSE),"OK", "Review")</f>
        <v>OK</v>
      </c>
      <c r="CR935" s="361" t="str">
        <f>IF(AQ935&lt;=VLOOKUP($C935,Projections2[[#All],[ISOCode]:[Total 2024 Colombian Returnees]],'Population Projection V2'!$AF$167,FALSE),"OK", "Review")</f>
        <v>OK</v>
      </c>
      <c r="CS935" s="361" t="str">
        <f>IF(AR935&lt;=VLOOKUP($C935,Projections2[[#All],[ISOCode]:[Total 2024 Colombian Returnees]],'Population Projection V2'!$AG$167,FALSE),"OK", "Review")</f>
        <v>OK</v>
      </c>
      <c r="CT935" s="361" t="str">
        <f>IF(AS935&lt;=VLOOKUP($C935,Projections2[[#All],[ISOCode]:[Total 2024 Colombian Returnees]],'Population Projection V2'!$AH$167,FALSE),"OK", "Review")</f>
        <v>OK</v>
      </c>
      <c r="CU935" s="361" t="str">
        <f>IF(AV935&lt;=VLOOKUP($C935,Projections2[[#All],[ISOCode]:[Total 2024 Colombian Returnees]],'Population Projection V2'!$AI$167,FALSE),"OK", "Review")</f>
        <v>OK</v>
      </c>
      <c r="CV935" s="361" t="str">
        <f>IF(AW935&lt;=VLOOKUP($C935,Projections2[[#All],[ISOCode]:[Total 2024 Colombian Returnees]],'Population Projection V2'!$AJ$167,FALSE),"OK", "Review")</f>
        <v>OK</v>
      </c>
      <c r="CW935" s="361" t="str">
        <f>IF(AX935&lt;=VLOOKUP($C935,Projections2[[#All],[ISOCode]:[Total 2024 Colombian Returnees]],'Population Projection V2'!$AK$167,FALSE),"OK", "Review")</f>
        <v>OK</v>
      </c>
      <c r="CX935" s="361" t="str">
        <f>IF(AY935&lt;=VLOOKUP($C935,Projections2[[#All],[ISOCode]:[Total 2024 Colombian Returnees]],'Population Projection V2'!$AL$167,FALSE),"OK", "Review")</f>
        <v>OK</v>
      </c>
      <c r="CY935" s="362" t="str">
        <f>IF(AZ935&lt;=VLOOKUP($C935,Projections2[[#All],[ISOCode]:[Total 2024 Colombian Returnees]],'Population Projection V2'!$AM$167,FALSE),"OK", "Review")</f>
        <v>OK</v>
      </c>
    </row>
    <row r="936" spans="1:103" x14ac:dyDescent="0.25">
      <c r="A936" s="218" t="s">
        <v>37</v>
      </c>
      <c r="B936" s="219" t="s">
        <v>37</v>
      </c>
      <c r="C936" s="219" t="s">
        <v>298</v>
      </c>
      <c r="D936" s="219" t="s">
        <v>10</v>
      </c>
      <c r="E936" s="219" t="s">
        <v>428</v>
      </c>
      <c r="F936" s="289">
        <f t="shared" si="339"/>
        <v>0</v>
      </c>
      <c r="G936" s="289">
        <f t="shared" si="340"/>
        <v>0</v>
      </c>
      <c r="H936" s="289">
        <f t="shared" si="341"/>
        <v>0</v>
      </c>
      <c r="I936" s="289">
        <f t="shared" si="342"/>
        <v>0</v>
      </c>
      <c r="J936" s="290">
        <f t="shared" si="343"/>
        <v>0</v>
      </c>
      <c r="K936" s="290">
        <f>VLOOKUP($C936,Projections2[[#All],[ISOCode]:[Total 2024 Colombian Returnees]],7,0)</f>
        <v>0</v>
      </c>
      <c r="L936" s="251"/>
      <c r="M936" s="236"/>
      <c r="N936" s="236"/>
      <c r="O936" s="236"/>
      <c r="P936" s="223"/>
      <c r="Q936" s="292"/>
      <c r="R936" s="224">
        <f>VLOOKUP($C936,Projections2[[#All],[ISOCode]:[Total 2024 Colombian Returnees]],12,0)</f>
        <v>0</v>
      </c>
      <c r="S936" s="293"/>
      <c r="T936" s="294"/>
      <c r="U936" s="294"/>
      <c r="V936" s="294"/>
      <c r="W936" s="226"/>
      <c r="X936" s="295"/>
      <c r="Y936" s="295">
        <f>VLOOKUP($C936,Projections2[[#All],[ISOCode]:[Total 2024 Colombian Returnees]],17,0)</f>
        <v>0</v>
      </c>
      <c r="Z936" s="296"/>
      <c r="AA936" s="297"/>
      <c r="AB936" s="297"/>
      <c r="AC936" s="297"/>
      <c r="AD936" s="297"/>
      <c r="AE936" s="297"/>
      <c r="AF936" s="297">
        <f>VLOOKUP($C936,Projections2[[#All],[ISOCode]:[Total 2024 Colombian Returnees]],22,0)</f>
        <v>0</v>
      </c>
      <c r="AG936" s="298"/>
      <c r="AH936" s="299"/>
      <c r="AI936" s="299"/>
      <c r="AJ936" s="299"/>
      <c r="AK936" s="299"/>
      <c r="AL936" s="300"/>
      <c r="AM936" s="230">
        <f>VLOOKUP($C936,Projections2[[#All],[ISOCode]:[Total 2024 Colombian Returnees]],27,0)</f>
        <v>0</v>
      </c>
      <c r="AN936" s="301"/>
      <c r="AO936" s="302"/>
      <c r="AP936" s="302"/>
      <c r="AQ936" s="302"/>
      <c r="AR936" s="302"/>
      <c r="AS936" s="303"/>
      <c r="AT936" s="303">
        <f>VLOOKUP($C936,Projections2[[#All],[ISOCode]:[Total 2024 Colombian Returnees]],32,0)</f>
        <v>0</v>
      </c>
      <c r="AU936" s="304"/>
      <c r="AV936" s="305"/>
      <c r="AW936" s="305"/>
      <c r="AX936" s="305"/>
      <c r="AY936" s="305"/>
      <c r="AZ936" s="306"/>
      <c r="BA936" s="306">
        <f>VLOOKUP($C936,Projections2[[#All],[ISOCode]:[Total 2024 Colombian Returnees]],37,0)</f>
        <v>0</v>
      </c>
      <c r="BB936" s="307"/>
      <c r="BC936" s="360" t="str">
        <f t="shared" si="344"/>
        <v>Ok</v>
      </c>
      <c r="BD936" s="361" t="str">
        <f t="shared" si="345"/>
        <v>Ok</v>
      </c>
      <c r="BE936" s="361" t="str">
        <f t="shared" si="346"/>
        <v>Ok</v>
      </c>
      <c r="BF936" s="361" t="str">
        <f t="shared" si="347"/>
        <v>Ok</v>
      </c>
      <c r="BG936" s="362" t="str">
        <f t="shared" si="348"/>
        <v>Ok</v>
      </c>
      <c r="BH936" s="360" t="str">
        <f t="shared" si="349"/>
        <v>Ok</v>
      </c>
      <c r="BI936" s="361" t="str">
        <f t="shared" si="350"/>
        <v>Ok</v>
      </c>
      <c r="BJ936" s="361" t="str">
        <f t="shared" si="351"/>
        <v>Ok</v>
      </c>
      <c r="BK936" s="361" t="str">
        <f t="shared" si="352"/>
        <v>Ok</v>
      </c>
      <c r="BL936" s="361" t="str">
        <f t="shared" si="353"/>
        <v>Ok</v>
      </c>
      <c r="BM936" s="361" t="str">
        <f t="shared" si="354"/>
        <v>Ok</v>
      </c>
      <c r="BN936" s="362" t="str">
        <f t="shared" si="355"/>
        <v>Ok</v>
      </c>
      <c r="BO936" s="360" t="str">
        <f t="shared" si="356"/>
        <v>No Pop.</v>
      </c>
      <c r="BP936" s="361" t="str">
        <f t="shared" si="357"/>
        <v>No Pop.</v>
      </c>
      <c r="BQ936" s="361" t="str">
        <f t="shared" si="358"/>
        <v>No Pop.</v>
      </c>
      <c r="BR936" s="361" t="str">
        <f t="shared" si="359"/>
        <v>No Pop.</v>
      </c>
      <c r="BS936" s="361" t="str">
        <f t="shared" si="360"/>
        <v>No Pop.</v>
      </c>
      <c r="BT936" s="361" t="str">
        <f t="shared" si="361"/>
        <v>No Pop.</v>
      </c>
      <c r="BU936" s="362" t="str">
        <f t="shared" si="362"/>
        <v>No Pop.</v>
      </c>
      <c r="BV936" s="360" t="str">
        <f>IF(M936&lt;=VLOOKUP($C936,Projections2[[#All],[ISOCode]:[Total 2024 Colombian Returnees]],'Population Projection V2'!$J$167,FALSE),"OK", "Review")</f>
        <v>OK</v>
      </c>
      <c r="BW936" s="361" t="str">
        <f>IF(N936&lt;=VLOOKUP($C936,Projections2[[#All],[ISOCode]:[Total 2024 Colombian Returnees]],'Population Projection V2'!$K$167,FALSE),"OK", "Review")</f>
        <v>OK</v>
      </c>
      <c r="BX936" s="361" t="str">
        <f>IF(O936&lt;=VLOOKUP($C936,Projections2[[#All],[ISOCode]:[Total 2024 Colombian Returnees]],'Population Projection V2'!$L$167,FALSE),"OK", "Review")</f>
        <v>OK</v>
      </c>
      <c r="BY936" s="361" t="str">
        <f>IF(P936&lt;=VLOOKUP($C936,Projections2[[#All],[ISOCode]:[Total 2024 Colombian Returnees]],'Population Projection V2'!$M$167,FALSE),"OK", "Review")</f>
        <v>OK</v>
      </c>
      <c r="BZ936" s="361" t="str">
        <f>IF(Q936&lt;=VLOOKUP($C936,Projections2[[#All],[ISOCode]:[Total 2024 Colombian Returnees]],'Population Projection V2'!$N$167,FALSE),"OK", "Review")</f>
        <v>OK</v>
      </c>
      <c r="CA936" s="361" t="str">
        <f>IF(T936&lt;=VLOOKUP($C936,Projections2[[#All],[ISOCode]:[Total 2024 Colombian Returnees]],'Population Projection V2'!$O$167,FALSE),"OK", "Review")</f>
        <v>OK</v>
      </c>
      <c r="CB936" s="361" t="str">
        <f>IF(U936&lt;=VLOOKUP($C936,Projections2[[#All],[ISOCode]:[Total 2024 Colombian Returnees]],'Population Projection V2'!$P$167,FALSE),"OK", "Review")</f>
        <v>OK</v>
      </c>
      <c r="CC936" s="361" t="str">
        <f>IF(V936&lt;=VLOOKUP($C936,Projections2[[#All],[ISOCode]:[Total 2024 Colombian Returnees]],'Population Projection V2'!$Q$167,FALSE),"OK", "Review")</f>
        <v>OK</v>
      </c>
      <c r="CD936" s="361" t="str">
        <f>IF(W936&lt;=VLOOKUP($C936,Projections2[[#All],[ISOCode]:[Total 2024 Colombian Returnees]],'Population Projection V2'!$R$167,FALSE),"OK", "Review")</f>
        <v>OK</v>
      </c>
      <c r="CE936" s="361" t="str">
        <f>IF(X936&lt;=VLOOKUP($C936,Projections2[[#All],[ISOCode]:[Total 2024 Colombian Returnees]],'Population Projection V2'!$S$167,FALSE),"OK", "Review")</f>
        <v>OK</v>
      </c>
      <c r="CF936" s="361" t="str">
        <f>IF(AA936&lt;=VLOOKUP($C936,Projections2[[#All],[ISOCode]:[Total 2024 Colombian Returnees]],'Population Projection V2'!$T$167,FALSE),"OK", "Review")</f>
        <v>OK</v>
      </c>
      <c r="CG936" s="361" t="str">
        <f>IF(AB936&lt;=VLOOKUP($C936,Projections2[[#All],[ISOCode]:[Total 2024 Colombian Returnees]],'Population Projection V2'!$U$167,FALSE),"OK", "Review")</f>
        <v>OK</v>
      </c>
      <c r="CH936" s="361" t="str">
        <f>IF(AC936&lt;=VLOOKUP($C936,Projections2[[#All],[ISOCode]:[Total 2024 Colombian Returnees]],'Population Projection V2'!$V$167,FALSE),"OK", "Review")</f>
        <v>OK</v>
      </c>
      <c r="CI936" s="361" t="str">
        <f>IF(AD936&lt;=VLOOKUP($C936,Projections2[[#All],[ISOCode]:[Total 2024 Colombian Returnees]],'Population Projection V2'!$W$167,FALSE),"OK", "Review")</f>
        <v>OK</v>
      </c>
      <c r="CJ936" s="361" t="str">
        <f>IF(AE936&lt;=VLOOKUP($C936,Projections2[[#All],[ISOCode]:[Total 2024 Colombian Returnees]],'Population Projection V2'!$X$167,FALSE),"OK", "Review")</f>
        <v>OK</v>
      </c>
      <c r="CK936" s="361" t="str">
        <f>IF(AH936&lt;=VLOOKUP($C936,Projections2[[#All],[ISOCode]:[Total 2024 Colombian Returnees]],'Population Projection V2'!$Y$167,FALSE),"OK", "Review")</f>
        <v>OK</v>
      </c>
      <c r="CL936" s="361" t="str">
        <f>IF(AI936&lt;=VLOOKUP($C936,Projections2[[#All],[ISOCode]:[Total 2024 Colombian Returnees]],'Population Projection V2'!$Z$167,FALSE),"OK", "Review")</f>
        <v>OK</v>
      </c>
      <c r="CM936" s="361" t="str">
        <f>IF(AJ936&lt;=VLOOKUP($C936,Projections2[[#All],[ISOCode]:[Total 2024 Colombian Returnees]],'Population Projection V2'!$AA$167,FALSE),"OK", "Review")</f>
        <v>OK</v>
      </c>
      <c r="CN936" s="361" t="str">
        <f>IF(AK936&lt;=VLOOKUP($C936,Projections2[[#All],[ISOCode]:[Total 2024 Colombian Returnees]],'Population Projection V2'!$AB$167,FALSE),"OK", "Review")</f>
        <v>OK</v>
      </c>
      <c r="CO936" s="361" t="str">
        <f>IF(AL936&lt;=VLOOKUP($C936,Projections2[[#All],[ISOCode]:[Total 2024 Colombian Returnees]],'Population Projection V2'!$AC$167,FALSE),"OK", "Review")</f>
        <v>OK</v>
      </c>
      <c r="CP936" s="361" t="str">
        <f>IF(AO936&lt;=VLOOKUP($C936,Projections2[[#All],[ISOCode]:[Total 2024 Colombian Returnees]],'Population Projection V2'!$AD$167,FALSE),"OK", "Review")</f>
        <v>OK</v>
      </c>
      <c r="CQ936" s="361" t="str">
        <f>IF(AP936&lt;=VLOOKUP($C936,Projections2[[#All],[ISOCode]:[Total 2024 Colombian Returnees]],'Population Projection V2'!$AE$167,FALSE),"OK", "Review")</f>
        <v>OK</v>
      </c>
      <c r="CR936" s="361" t="str">
        <f>IF(AQ936&lt;=VLOOKUP($C936,Projections2[[#All],[ISOCode]:[Total 2024 Colombian Returnees]],'Population Projection V2'!$AF$167,FALSE),"OK", "Review")</f>
        <v>OK</v>
      </c>
      <c r="CS936" s="361" t="str">
        <f>IF(AR936&lt;=VLOOKUP($C936,Projections2[[#All],[ISOCode]:[Total 2024 Colombian Returnees]],'Population Projection V2'!$AG$167,FALSE),"OK", "Review")</f>
        <v>OK</v>
      </c>
      <c r="CT936" s="361" t="str">
        <f>IF(AS936&lt;=VLOOKUP($C936,Projections2[[#All],[ISOCode]:[Total 2024 Colombian Returnees]],'Population Projection V2'!$AH$167,FALSE),"OK", "Review")</f>
        <v>OK</v>
      </c>
      <c r="CU936" s="361" t="str">
        <f>IF(AV936&lt;=VLOOKUP($C936,Projections2[[#All],[ISOCode]:[Total 2024 Colombian Returnees]],'Population Projection V2'!$AI$167,FALSE),"OK", "Review")</f>
        <v>OK</v>
      </c>
      <c r="CV936" s="361" t="str">
        <f>IF(AW936&lt;=VLOOKUP($C936,Projections2[[#All],[ISOCode]:[Total 2024 Colombian Returnees]],'Population Projection V2'!$AJ$167,FALSE),"OK", "Review")</f>
        <v>OK</v>
      </c>
      <c r="CW936" s="361" t="str">
        <f>IF(AX936&lt;=VLOOKUP($C936,Projections2[[#All],[ISOCode]:[Total 2024 Colombian Returnees]],'Population Projection V2'!$AK$167,FALSE),"OK", "Review")</f>
        <v>OK</v>
      </c>
      <c r="CX936" s="361" t="str">
        <f>IF(AY936&lt;=VLOOKUP($C936,Projections2[[#All],[ISOCode]:[Total 2024 Colombian Returnees]],'Population Projection V2'!$AL$167,FALSE),"OK", "Review")</f>
        <v>OK</v>
      </c>
      <c r="CY936" s="362" t="str">
        <f>IF(AZ936&lt;=VLOOKUP($C936,Projections2[[#All],[ISOCode]:[Total 2024 Colombian Returnees]],'Population Projection V2'!$AM$167,FALSE),"OK", "Review")</f>
        <v>OK</v>
      </c>
    </row>
    <row r="937" spans="1:103" x14ac:dyDescent="0.25">
      <c r="A937" s="218" t="s">
        <v>37</v>
      </c>
      <c r="B937" s="219" t="s">
        <v>37</v>
      </c>
      <c r="C937" s="219" t="s">
        <v>299</v>
      </c>
      <c r="D937" s="219" t="s">
        <v>11</v>
      </c>
      <c r="E937" s="219" t="s">
        <v>428</v>
      </c>
      <c r="F937" s="289">
        <f t="shared" si="339"/>
        <v>0</v>
      </c>
      <c r="G937" s="289">
        <f t="shared" si="340"/>
        <v>0</v>
      </c>
      <c r="H937" s="289">
        <f t="shared" si="341"/>
        <v>0</v>
      </c>
      <c r="I937" s="289">
        <f t="shared" si="342"/>
        <v>0</v>
      </c>
      <c r="J937" s="290">
        <f t="shared" si="343"/>
        <v>0</v>
      </c>
      <c r="K937" s="290">
        <f>VLOOKUP($C937,Projections2[[#All],[ISOCode]:[Total 2024 Colombian Returnees]],7,0)</f>
        <v>0</v>
      </c>
      <c r="L937" s="251"/>
      <c r="M937" s="236"/>
      <c r="N937" s="236"/>
      <c r="O937" s="236"/>
      <c r="P937" s="223"/>
      <c r="Q937" s="292"/>
      <c r="R937" s="224">
        <f>VLOOKUP($C937,Projections2[[#All],[ISOCode]:[Total 2024 Colombian Returnees]],12,0)</f>
        <v>0</v>
      </c>
      <c r="S937" s="293"/>
      <c r="T937" s="294"/>
      <c r="U937" s="294"/>
      <c r="V937" s="294"/>
      <c r="W937" s="226"/>
      <c r="X937" s="295"/>
      <c r="Y937" s="295">
        <f>VLOOKUP($C937,Projections2[[#All],[ISOCode]:[Total 2024 Colombian Returnees]],17,0)</f>
        <v>0</v>
      </c>
      <c r="Z937" s="296"/>
      <c r="AA937" s="297"/>
      <c r="AB937" s="297"/>
      <c r="AC937" s="297"/>
      <c r="AD937" s="297"/>
      <c r="AE937" s="297"/>
      <c r="AF937" s="297">
        <f>VLOOKUP($C937,Projections2[[#All],[ISOCode]:[Total 2024 Colombian Returnees]],22,0)</f>
        <v>0</v>
      </c>
      <c r="AG937" s="298"/>
      <c r="AH937" s="299"/>
      <c r="AI937" s="299"/>
      <c r="AJ937" s="299"/>
      <c r="AK937" s="299"/>
      <c r="AL937" s="300"/>
      <c r="AM937" s="230">
        <f>VLOOKUP($C937,Projections2[[#All],[ISOCode]:[Total 2024 Colombian Returnees]],27,0)</f>
        <v>0</v>
      </c>
      <c r="AN937" s="301"/>
      <c r="AO937" s="302"/>
      <c r="AP937" s="302"/>
      <c r="AQ937" s="302"/>
      <c r="AR937" s="302"/>
      <c r="AS937" s="303"/>
      <c r="AT937" s="303">
        <f>VLOOKUP($C937,Projections2[[#All],[ISOCode]:[Total 2024 Colombian Returnees]],32,0)</f>
        <v>0</v>
      </c>
      <c r="AU937" s="304"/>
      <c r="AV937" s="305"/>
      <c r="AW937" s="305"/>
      <c r="AX937" s="305"/>
      <c r="AY937" s="305"/>
      <c r="AZ937" s="306"/>
      <c r="BA937" s="306">
        <f>VLOOKUP($C937,Projections2[[#All],[ISOCode]:[Total 2024 Colombian Returnees]],37,0)</f>
        <v>0</v>
      </c>
      <c r="BB937" s="307"/>
      <c r="BC937" s="360" t="str">
        <f t="shared" si="344"/>
        <v>Ok</v>
      </c>
      <c r="BD937" s="361" t="str">
        <f t="shared" si="345"/>
        <v>Ok</v>
      </c>
      <c r="BE937" s="361" t="str">
        <f t="shared" si="346"/>
        <v>Ok</v>
      </c>
      <c r="BF937" s="361" t="str">
        <f t="shared" si="347"/>
        <v>Ok</v>
      </c>
      <c r="BG937" s="362" t="str">
        <f t="shared" si="348"/>
        <v>Ok</v>
      </c>
      <c r="BH937" s="360" t="str">
        <f t="shared" si="349"/>
        <v>Ok</v>
      </c>
      <c r="BI937" s="361" t="str">
        <f t="shared" si="350"/>
        <v>Ok</v>
      </c>
      <c r="BJ937" s="361" t="str">
        <f t="shared" si="351"/>
        <v>Ok</v>
      </c>
      <c r="BK937" s="361" t="str">
        <f t="shared" si="352"/>
        <v>Ok</v>
      </c>
      <c r="BL937" s="361" t="str">
        <f t="shared" si="353"/>
        <v>Ok</v>
      </c>
      <c r="BM937" s="361" t="str">
        <f t="shared" si="354"/>
        <v>Ok</v>
      </c>
      <c r="BN937" s="362" t="str">
        <f t="shared" si="355"/>
        <v>Ok</v>
      </c>
      <c r="BO937" s="360" t="str">
        <f t="shared" si="356"/>
        <v>No Pop.</v>
      </c>
      <c r="BP937" s="361" t="str">
        <f t="shared" si="357"/>
        <v>No Pop.</v>
      </c>
      <c r="BQ937" s="361" t="str">
        <f t="shared" si="358"/>
        <v>No Pop.</v>
      </c>
      <c r="BR937" s="361" t="str">
        <f t="shared" si="359"/>
        <v>No Pop.</v>
      </c>
      <c r="BS937" s="361" t="str">
        <f t="shared" si="360"/>
        <v>No Pop.</v>
      </c>
      <c r="BT937" s="361" t="str">
        <f t="shared" si="361"/>
        <v>No Pop.</v>
      </c>
      <c r="BU937" s="362" t="str">
        <f t="shared" si="362"/>
        <v>No Pop.</v>
      </c>
      <c r="BV937" s="360" t="str">
        <f>IF(M937&lt;=VLOOKUP($C937,Projections2[[#All],[ISOCode]:[Total 2024 Colombian Returnees]],'Population Projection V2'!$J$167,FALSE),"OK", "Review")</f>
        <v>OK</v>
      </c>
      <c r="BW937" s="361" t="str">
        <f>IF(N937&lt;=VLOOKUP($C937,Projections2[[#All],[ISOCode]:[Total 2024 Colombian Returnees]],'Population Projection V2'!$K$167,FALSE),"OK", "Review")</f>
        <v>OK</v>
      </c>
      <c r="BX937" s="361" t="str">
        <f>IF(O937&lt;=VLOOKUP($C937,Projections2[[#All],[ISOCode]:[Total 2024 Colombian Returnees]],'Population Projection V2'!$L$167,FALSE),"OK", "Review")</f>
        <v>OK</v>
      </c>
      <c r="BY937" s="361" t="str">
        <f>IF(P937&lt;=VLOOKUP($C937,Projections2[[#All],[ISOCode]:[Total 2024 Colombian Returnees]],'Population Projection V2'!$M$167,FALSE),"OK", "Review")</f>
        <v>OK</v>
      </c>
      <c r="BZ937" s="361" t="str">
        <f>IF(Q937&lt;=VLOOKUP($C937,Projections2[[#All],[ISOCode]:[Total 2024 Colombian Returnees]],'Population Projection V2'!$N$167,FALSE),"OK", "Review")</f>
        <v>OK</v>
      </c>
      <c r="CA937" s="361" t="str">
        <f>IF(T937&lt;=VLOOKUP($C937,Projections2[[#All],[ISOCode]:[Total 2024 Colombian Returnees]],'Population Projection V2'!$O$167,FALSE),"OK", "Review")</f>
        <v>OK</v>
      </c>
      <c r="CB937" s="361" t="str">
        <f>IF(U937&lt;=VLOOKUP($C937,Projections2[[#All],[ISOCode]:[Total 2024 Colombian Returnees]],'Population Projection V2'!$P$167,FALSE),"OK", "Review")</f>
        <v>OK</v>
      </c>
      <c r="CC937" s="361" t="str">
        <f>IF(V937&lt;=VLOOKUP($C937,Projections2[[#All],[ISOCode]:[Total 2024 Colombian Returnees]],'Population Projection V2'!$Q$167,FALSE),"OK", "Review")</f>
        <v>OK</v>
      </c>
      <c r="CD937" s="361" t="str">
        <f>IF(W937&lt;=VLOOKUP($C937,Projections2[[#All],[ISOCode]:[Total 2024 Colombian Returnees]],'Population Projection V2'!$R$167,FALSE),"OK", "Review")</f>
        <v>OK</v>
      </c>
      <c r="CE937" s="361" t="str">
        <f>IF(X937&lt;=VLOOKUP($C937,Projections2[[#All],[ISOCode]:[Total 2024 Colombian Returnees]],'Population Projection V2'!$S$167,FALSE),"OK", "Review")</f>
        <v>OK</v>
      </c>
      <c r="CF937" s="361" t="str">
        <f>IF(AA937&lt;=VLOOKUP($C937,Projections2[[#All],[ISOCode]:[Total 2024 Colombian Returnees]],'Population Projection V2'!$T$167,FALSE),"OK", "Review")</f>
        <v>OK</v>
      </c>
      <c r="CG937" s="361" t="str">
        <f>IF(AB937&lt;=VLOOKUP($C937,Projections2[[#All],[ISOCode]:[Total 2024 Colombian Returnees]],'Population Projection V2'!$U$167,FALSE),"OK", "Review")</f>
        <v>OK</v>
      </c>
      <c r="CH937" s="361" t="str">
        <f>IF(AC937&lt;=VLOOKUP($C937,Projections2[[#All],[ISOCode]:[Total 2024 Colombian Returnees]],'Population Projection V2'!$V$167,FALSE),"OK", "Review")</f>
        <v>OK</v>
      </c>
      <c r="CI937" s="361" t="str">
        <f>IF(AD937&lt;=VLOOKUP($C937,Projections2[[#All],[ISOCode]:[Total 2024 Colombian Returnees]],'Population Projection V2'!$W$167,FALSE),"OK", "Review")</f>
        <v>OK</v>
      </c>
      <c r="CJ937" s="361" t="str">
        <f>IF(AE937&lt;=VLOOKUP($C937,Projections2[[#All],[ISOCode]:[Total 2024 Colombian Returnees]],'Population Projection V2'!$X$167,FALSE),"OK", "Review")</f>
        <v>OK</v>
      </c>
      <c r="CK937" s="361" t="str">
        <f>IF(AH937&lt;=VLOOKUP($C937,Projections2[[#All],[ISOCode]:[Total 2024 Colombian Returnees]],'Population Projection V2'!$Y$167,FALSE),"OK", "Review")</f>
        <v>OK</v>
      </c>
      <c r="CL937" s="361" t="str">
        <f>IF(AI937&lt;=VLOOKUP($C937,Projections2[[#All],[ISOCode]:[Total 2024 Colombian Returnees]],'Population Projection V2'!$Z$167,FALSE),"OK", "Review")</f>
        <v>OK</v>
      </c>
      <c r="CM937" s="361" t="str">
        <f>IF(AJ937&lt;=VLOOKUP($C937,Projections2[[#All],[ISOCode]:[Total 2024 Colombian Returnees]],'Population Projection V2'!$AA$167,FALSE),"OK", "Review")</f>
        <v>OK</v>
      </c>
      <c r="CN937" s="361" t="str">
        <f>IF(AK937&lt;=VLOOKUP($C937,Projections2[[#All],[ISOCode]:[Total 2024 Colombian Returnees]],'Population Projection V2'!$AB$167,FALSE),"OK", "Review")</f>
        <v>OK</v>
      </c>
      <c r="CO937" s="361" t="str">
        <f>IF(AL937&lt;=VLOOKUP($C937,Projections2[[#All],[ISOCode]:[Total 2024 Colombian Returnees]],'Population Projection V2'!$AC$167,FALSE),"OK", "Review")</f>
        <v>OK</v>
      </c>
      <c r="CP937" s="361" t="str">
        <f>IF(AO937&lt;=VLOOKUP($C937,Projections2[[#All],[ISOCode]:[Total 2024 Colombian Returnees]],'Population Projection V2'!$AD$167,FALSE),"OK", "Review")</f>
        <v>OK</v>
      </c>
      <c r="CQ937" s="361" t="str">
        <f>IF(AP937&lt;=VLOOKUP($C937,Projections2[[#All],[ISOCode]:[Total 2024 Colombian Returnees]],'Population Projection V2'!$AE$167,FALSE),"OK", "Review")</f>
        <v>OK</v>
      </c>
      <c r="CR937" s="361" t="str">
        <f>IF(AQ937&lt;=VLOOKUP($C937,Projections2[[#All],[ISOCode]:[Total 2024 Colombian Returnees]],'Population Projection V2'!$AF$167,FALSE),"OK", "Review")</f>
        <v>OK</v>
      </c>
      <c r="CS937" s="361" t="str">
        <f>IF(AR937&lt;=VLOOKUP($C937,Projections2[[#All],[ISOCode]:[Total 2024 Colombian Returnees]],'Population Projection V2'!$AG$167,FALSE),"OK", "Review")</f>
        <v>OK</v>
      </c>
      <c r="CT937" s="361" t="str">
        <f>IF(AS937&lt;=VLOOKUP($C937,Projections2[[#All],[ISOCode]:[Total 2024 Colombian Returnees]],'Population Projection V2'!$AH$167,FALSE),"OK", "Review")</f>
        <v>OK</v>
      </c>
      <c r="CU937" s="361" t="str">
        <f>IF(AV937&lt;=VLOOKUP($C937,Projections2[[#All],[ISOCode]:[Total 2024 Colombian Returnees]],'Population Projection V2'!$AI$167,FALSE),"OK", "Review")</f>
        <v>OK</v>
      </c>
      <c r="CV937" s="361" t="str">
        <f>IF(AW937&lt;=VLOOKUP($C937,Projections2[[#All],[ISOCode]:[Total 2024 Colombian Returnees]],'Population Projection V2'!$AJ$167,FALSE),"OK", "Review")</f>
        <v>OK</v>
      </c>
      <c r="CW937" s="361" t="str">
        <f>IF(AX937&lt;=VLOOKUP($C937,Projections2[[#All],[ISOCode]:[Total 2024 Colombian Returnees]],'Population Projection V2'!$AK$167,FALSE),"OK", "Review")</f>
        <v>OK</v>
      </c>
      <c r="CX937" s="361" t="str">
        <f>IF(AY937&lt;=VLOOKUP($C937,Projections2[[#All],[ISOCode]:[Total 2024 Colombian Returnees]],'Population Projection V2'!$AL$167,FALSE),"OK", "Review")</f>
        <v>OK</v>
      </c>
      <c r="CY937" s="362" t="str">
        <f>IF(AZ937&lt;=VLOOKUP($C937,Projections2[[#All],[ISOCode]:[Total 2024 Colombian Returnees]],'Population Projection V2'!$AM$167,FALSE),"OK", "Review")</f>
        <v>OK</v>
      </c>
    </row>
    <row r="938" spans="1:103" x14ac:dyDescent="0.25">
      <c r="A938" s="218" t="s">
        <v>37</v>
      </c>
      <c r="B938" s="219" t="s">
        <v>37</v>
      </c>
      <c r="C938" s="219" t="s">
        <v>300</v>
      </c>
      <c r="D938" s="219" t="s">
        <v>12</v>
      </c>
      <c r="E938" s="219" t="s">
        <v>428</v>
      </c>
      <c r="F938" s="289">
        <f t="shared" si="339"/>
        <v>0</v>
      </c>
      <c r="G938" s="289">
        <f t="shared" si="340"/>
        <v>0</v>
      </c>
      <c r="H938" s="289">
        <f t="shared" si="341"/>
        <v>0</v>
      </c>
      <c r="I938" s="289">
        <f t="shared" si="342"/>
        <v>0</v>
      </c>
      <c r="J938" s="290">
        <f t="shared" si="343"/>
        <v>0</v>
      </c>
      <c r="K938" s="290">
        <f>VLOOKUP($C938,Projections2[[#All],[ISOCode]:[Total 2024 Colombian Returnees]],7,0)</f>
        <v>0</v>
      </c>
      <c r="L938" s="251"/>
      <c r="M938" s="236"/>
      <c r="N938" s="236"/>
      <c r="O938" s="236"/>
      <c r="P938" s="223"/>
      <c r="Q938" s="292"/>
      <c r="R938" s="224">
        <f>VLOOKUP($C938,Projections2[[#All],[ISOCode]:[Total 2024 Colombian Returnees]],12,0)</f>
        <v>0</v>
      </c>
      <c r="S938" s="293"/>
      <c r="T938" s="294"/>
      <c r="U938" s="294"/>
      <c r="V938" s="294"/>
      <c r="W938" s="226"/>
      <c r="X938" s="295"/>
      <c r="Y938" s="295">
        <f>VLOOKUP($C938,Projections2[[#All],[ISOCode]:[Total 2024 Colombian Returnees]],17,0)</f>
        <v>0</v>
      </c>
      <c r="Z938" s="296"/>
      <c r="AA938" s="297"/>
      <c r="AB938" s="297"/>
      <c r="AC938" s="297"/>
      <c r="AD938" s="297"/>
      <c r="AE938" s="297"/>
      <c r="AF938" s="297">
        <f>VLOOKUP($C938,Projections2[[#All],[ISOCode]:[Total 2024 Colombian Returnees]],22,0)</f>
        <v>0</v>
      </c>
      <c r="AG938" s="298"/>
      <c r="AH938" s="299"/>
      <c r="AI938" s="299"/>
      <c r="AJ938" s="299"/>
      <c r="AK938" s="299"/>
      <c r="AL938" s="300"/>
      <c r="AM938" s="230">
        <f>VLOOKUP($C938,Projections2[[#All],[ISOCode]:[Total 2024 Colombian Returnees]],27,0)</f>
        <v>0</v>
      </c>
      <c r="AN938" s="301"/>
      <c r="AO938" s="302"/>
      <c r="AP938" s="302"/>
      <c r="AQ938" s="302"/>
      <c r="AR938" s="302"/>
      <c r="AS938" s="303"/>
      <c r="AT938" s="303">
        <f>VLOOKUP($C938,Projections2[[#All],[ISOCode]:[Total 2024 Colombian Returnees]],32,0)</f>
        <v>0</v>
      </c>
      <c r="AU938" s="304"/>
      <c r="AV938" s="305"/>
      <c r="AW938" s="305"/>
      <c r="AX938" s="305"/>
      <c r="AY938" s="305"/>
      <c r="AZ938" s="306"/>
      <c r="BA938" s="306">
        <f>VLOOKUP($C938,Projections2[[#All],[ISOCode]:[Total 2024 Colombian Returnees]],37,0)</f>
        <v>0</v>
      </c>
      <c r="BB938" s="307"/>
      <c r="BC938" s="360" t="str">
        <f t="shared" si="344"/>
        <v>Ok</v>
      </c>
      <c r="BD938" s="361" t="str">
        <f t="shared" si="345"/>
        <v>Ok</v>
      </c>
      <c r="BE938" s="361" t="str">
        <f t="shared" si="346"/>
        <v>Ok</v>
      </c>
      <c r="BF938" s="361" t="str">
        <f t="shared" si="347"/>
        <v>Ok</v>
      </c>
      <c r="BG938" s="362" t="str">
        <f t="shared" si="348"/>
        <v>Ok</v>
      </c>
      <c r="BH938" s="360" t="str">
        <f t="shared" si="349"/>
        <v>Ok</v>
      </c>
      <c r="BI938" s="361" t="str">
        <f t="shared" si="350"/>
        <v>Ok</v>
      </c>
      <c r="BJ938" s="361" t="str">
        <f t="shared" si="351"/>
        <v>Ok</v>
      </c>
      <c r="BK938" s="361" t="str">
        <f t="shared" si="352"/>
        <v>Ok</v>
      </c>
      <c r="BL938" s="361" t="str">
        <f t="shared" si="353"/>
        <v>Ok</v>
      </c>
      <c r="BM938" s="361" t="str">
        <f t="shared" si="354"/>
        <v>Ok</v>
      </c>
      <c r="BN938" s="362" t="str">
        <f t="shared" si="355"/>
        <v>Ok</v>
      </c>
      <c r="BO938" s="360" t="str">
        <f t="shared" si="356"/>
        <v>No Pop.</v>
      </c>
      <c r="BP938" s="361" t="str">
        <f t="shared" si="357"/>
        <v>No Pop.</v>
      </c>
      <c r="BQ938" s="361" t="str">
        <f t="shared" si="358"/>
        <v>No Pop.</v>
      </c>
      <c r="BR938" s="361" t="str">
        <f t="shared" si="359"/>
        <v>No Pop.</v>
      </c>
      <c r="BS938" s="361" t="str">
        <f t="shared" si="360"/>
        <v>No Pop.</v>
      </c>
      <c r="BT938" s="361" t="str">
        <f t="shared" si="361"/>
        <v>No Pop.</v>
      </c>
      <c r="BU938" s="362" t="str">
        <f t="shared" si="362"/>
        <v>No Pop.</v>
      </c>
      <c r="BV938" s="360" t="str">
        <f>IF(M938&lt;=VLOOKUP($C938,Projections2[[#All],[ISOCode]:[Total 2024 Colombian Returnees]],'Population Projection V2'!$J$167,FALSE),"OK", "Review")</f>
        <v>OK</v>
      </c>
      <c r="BW938" s="361" t="str">
        <f>IF(N938&lt;=VLOOKUP($C938,Projections2[[#All],[ISOCode]:[Total 2024 Colombian Returnees]],'Population Projection V2'!$K$167,FALSE),"OK", "Review")</f>
        <v>OK</v>
      </c>
      <c r="BX938" s="361" t="str">
        <f>IF(O938&lt;=VLOOKUP($C938,Projections2[[#All],[ISOCode]:[Total 2024 Colombian Returnees]],'Population Projection V2'!$L$167,FALSE),"OK", "Review")</f>
        <v>OK</v>
      </c>
      <c r="BY938" s="361" t="str">
        <f>IF(P938&lt;=VLOOKUP($C938,Projections2[[#All],[ISOCode]:[Total 2024 Colombian Returnees]],'Population Projection V2'!$M$167,FALSE),"OK", "Review")</f>
        <v>OK</v>
      </c>
      <c r="BZ938" s="361" t="str">
        <f>IF(Q938&lt;=VLOOKUP($C938,Projections2[[#All],[ISOCode]:[Total 2024 Colombian Returnees]],'Population Projection V2'!$N$167,FALSE),"OK", "Review")</f>
        <v>OK</v>
      </c>
      <c r="CA938" s="361" t="str">
        <f>IF(T938&lt;=VLOOKUP($C938,Projections2[[#All],[ISOCode]:[Total 2024 Colombian Returnees]],'Population Projection V2'!$O$167,FALSE),"OK", "Review")</f>
        <v>OK</v>
      </c>
      <c r="CB938" s="361" t="str">
        <f>IF(U938&lt;=VLOOKUP($C938,Projections2[[#All],[ISOCode]:[Total 2024 Colombian Returnees]],'Population Projection V2'!$P$167,FALSE),"OK", "Review")</f>
        <v>OK</v>
      </c>
      <c r="CC938" s="361" t="str">
        <f>IF(V938&lt;=VLOOKUP($C938,Projections2[[#All],[ISOCode]:[Total 2024 Colombian Returnees]],'Population Projection V2'!$Q$167,FALSE),"OK", "Review")</f>
        <v>OK</v>
      </c>
      <c r="CD938" s="361" t="str">
        <f>IF(W938&lt;=VLOOKUP($C938,Projections2[[#All],[ISOCode]:[Total 2024 Colombian Returnees]],'Population Projection V2'!$R$167,FALSE),"OK", "Review")</f>
        <v>OK</v>
      </c>
      <c r="CE938" s="361" t="str">
        <f>IF(X938&lt;=VLOOKUP($C938,Projections2[[#All],[ISOCode]:[Total 2024 Colombian Returnees]],'Population Projection V2'!$S$167,FALSE),"OK", "Review")</f>
        <v>OK</v>
      </c>
      <c r="CF938" s="361" t="str">
        <f>IF(AA938&lt;=VLOOKUP($C938,Projections2[[#All],[ISOCode]:[Total 2024 Colombian Returnees]],'Population Projection V2'!$T$167,FALSE),"OK", "Review")</f>
        <v>OK</v>
      </c>
      <c r="CG938" s="361" t="str">
        <f>IF(AB938&lt;=VLOOKUP($C938,Projections2[[#All],[ISOCode]:[Total 2024 Colombian Returnees]],'Population Projection V2'!$U$167,FALSE),"OK", "Review")</f>
        <v>OK</v>
      </c>
      <c r="CH938" s="361" t="str">
        <f>IF(AC938&lt;=VLOOKUP($C938,Projections2[[#All],[ISOCode]:[Total 2024 Colombian Returnees]],'Population Projection V2'!$V$167,FALSE),"OK", "Review")</f>
        <v>OK</v>
      </c>
      <c r="CI938" s="361" t="str">
        <f>IF(AD938&lt;=VLOOKUP($C938,Projections2[[#All],[ISOCode]:[Total 2024 Colombian Returnees]],'Population Projection V2'!$W$167,FALSE),"OK", "Review")</f>
        <v>OK</v>
      </c>
      <c r="CJ938" s="361" t="str">
        <f>IF(AE938&lt;=VLOOKUP($C938,Projections2[[#All],[ISOCode]:[Total 2024 Colombian Returnees]],'Population Projection V2'!$X$167,FALSE),"OK", "Review")</f>
        <v>OK</v>
      </c>
      <c r="CK938" s="361" t="str">
        <f>IF(AH938&lt;=VLOOKUP($C938,Projections2[[#All],[ISOCode]:[Total 2024 Colombian Returnees]],'Population Projection V2'!$Y$167,FALSE),"OK", "Review")</f>
        <v>OK</v>
      </c>
      <c r="CL938" s="361" t="str">
        <f>IF(AI938&lt;=VLOOKUP($C938,Projections2[[#All],[ISOCode]:[Total 2024 Colombian Returnees]],'Population Projection V2'!$Z$167,FALSE),"OK", "Review")</f>
        <v>OK</v>
      </c>
      <c r="CM938" s="361" t="str">
        <f>IF(AJ938&lt;=VLOOKUP($C938,Projections2[[#All],[ISOCode]:[Total 2024 Colombian Returnees]],'Population Projection V2'!$AA$167,FALSE),"OK", "Review")</f>
        <v>OK</v>
      </c>
      <c r="CN938" s="361" t="str">
        <f>IF(AK938&lt;=VLOOKUP($C938,Projections2[[#All],[ISOCode]:[Total 2024 Colombian Returnees]],'Population Projection V2'!$AB$167,FALSE),"OK", "Review")</f>
        <v>OK</v>
      </c>
      <c r="CO938" s="361" t="str">
        <f>IF(AL938&lt;=VLOOKUP($C938,Projections2[[#All],[ISOCode]:[Total 2024 Colombian Returnees]],'Population Projection V2'!$AC$167,FALSE),"OK", "Review")</f>
        <v>OK</v>
      </c>
      <c r="CP938" s="361" t="str">
        <f>IF(AO938&lt;=VLOOKUP($C938,Projections2[[#All],[ISOCode]:[Total 2024 Colombian Returnees]],'Population Projection V2'!$AD$167,FALSE),"OK", "Review")</f>
        <v>OK</v>
      </c>
      <c r="CQ938" s="361" t="str">
        <f>IF(AP938&lt;=VLOOKUP($C938,Projections2[[#All],[ISOCode]:[Total 2024 Colombian Returnees]],'Population Projection V2'!$AE$167,FALSE),"OK", "Review")</f>
        <v>OK</v>
      </c>
      <c r="CR938" s="361" t="str">
        <f>IF(AQ938&lt;=VLOOKUP($C938,Projections2[[#All],[ISOCode]:[Total 2024 Colombian Returnees]],'Population Projection V2'!$AF$167,FALSE),"OK", "Review")</f>
        <v>OK</v>
      </c>
      <c r="CS938" s="361" t="str">
        <f>IF(AR938&lt;=VLOOKUP($C938,Projections2[[#All],[ISOCode]:[Total 2024 Colombian Returnees]],'Population Projection V2'!$AG$167,FALSE),"OK", "Review")</f>
        <v>OK</v>
      </c>
      <c r="CT938" s="361" t="str">
        <f>IF(AS938&lt;=VLOOKUP($C938,Projections2[[#All],[ISOCode]:[Total 2024 Colombian Returnees]],'Population Projection V2'!$AH$167,FALSE),"OK", "Review")</f>
        <v>OK</v>
      </c>
      <c r="CU938" s="361" t="str">
        <f>IF(AV938&lt;=VLOOKUP($C938,Projections2[[#All],[ISOCode]:[Total 2024 Colombian Returnees]],'Population Projection V2'!$AI$167,FALSE),"OK", "Review")</f>
        <v>OK</v>
      </c>
      <c r="CV938" s="361" t="str">
        <f>IF(AW938&lt;=VLOOKUP($C938,Projections2[[#All],[ISOCode]:[Total 2024 Colombian Returnees]],'Population Projection V2'!$AJ$167,FALSE),"OK", "Review")</f>
        <v>OK</v>
      </c>
      <c r="CW938" s="361" t="str">
        <f>IF(AX938&lt;=VLOOKUP($C938,Projections2[[#All],[ISOCode]:[Total 2024 Colombian Returnees]],'Population Projection V2'!$AK$167,FALSE),"OK", "Review")</f>
        <v>OK</v>
      </c>
      <c r="CX938" s="361" t="str">
        <f>IF(AY938&lt;=VLOOKUP($C938,Projections2[[#All],[ISOCode]:[Total 2024 Colombian Returnees]],'Population Projection V2'!$AL$167,FALSE),"OK", "Review")</f>
        <v>OK</v>
      </c>
      <c r="CY938" s="362" t="str">
        <f>IF(AZ938&lt;=VLOOKUP($C938,Projections2[[#All],[ISOCode]:[Total 2024 Colombian Returnees]],'Population Projection V2'!$AM$167,FALSE),"OK", "Review")</f>
        <v>OK</v>
      </c>
    </row>
    <row r="939" spans="1:103" x14ac:dyDescent="0.25">
      <c r="A939" s="218" t="s">
        <v>37</v>
      </c>
      <c r="B939" s="219" t="s">
        <v>37</v>
      </c>
      <c r="C939" s="219" t="s">
        <v>318</v>
      </c>
      <c r="D939" s="219" t="s">
        <v>13</v>
      </c>
      <c r="E939" s="219" t="s">
        <v>428</v>
      </c>
      <c r="F939" s="289">
        <f t="shared" si="339"/>
        <v>0</v>
      </c>
      <c r="G939" s="289">
        <f t="shared" si="340"/>
        <v>0</v>
      </c>
      <c r="H939" s="289">
        <f t="shared" si="341"/>
        <v>0</v>
      </c>
      <c r="I939" s="289">
        <f t="shared" si="342"/>
        <v>0</v>
      </c>
      <c r="J939" s="290">
        <f t="shared" si="343"/>
        <v>0</v>
      </c>
      <c r="K939" s="290">
        <f>VLOOKUP($C939,Projections2[[#All],[ISOCode]:[Total 2024 Colombian Returnees]],7,0)</f>
        <v>0</v>
      </c>
      <c r="L939" s="251"/>
      <c r="M939" s="236"/>
      <c r="N939" s="236"/>
      <c r="O939" s="236"/>
      <c r="P939" s="223"/>
      <c r="Q939" s="292"/>
      <c r="R939" s="224">
        <f>VLOOKUP($C939,Projections2[[#All],[ISOCode]:[Total 2024 Colombian Returnees]],12,0)</f>
        <v>0</v>
      </c>
      <c r="S939" s="293"/>
      <c r="T939" s="294"/>
      <c r="U939" s="294"/>
      <c r="V939" s="294"/>
      <c r="W939" s="226"/>
      <c r="X939" s="295"/>
      <c r="Y939" s="295">
        <f>VLOOKUP($C939,Projections2[[#All],[ISOCode]:[Total 2024 Colombian Returnees]],17,0)</f>
        <v>0</v>
      </c>
      <c r="Z939" s="296"/>
      <c r="AA939" s="297"/>
      <c r="AB939" s="297"/>
      <c r="AC939" s="297"/>
      <c r="AD939" s="297"/>
      <c r="AE939" s="297"/>
      <c r="AF939" s="297">
        <f>VLOOKUP($C939,Projections2[[#All],[ISOCode]:[Total 2024 Colombian Returnees]],22,0)</f>
        <v>0</v>
      </c>
      <c r="AG939" s="298"/>
      <c r="AH939" s="299"/>
      <c r="AI939" s="299"/>
      <c r="AJ939" s="299"/>
      <c r="AK939" s="299"/>
      <c r="AL939" s="300"/>
      <c r="AM939" s="230">
        <f>VLOOKUP($C939,Projections2[[#All],[ISOCode]:[Total 2024 Colombian Returnees]],27,0)</f>
        <v>0</v>
      </c>
      <c r="AN939" s="301"/>
      <c r="AO939" s="302"/>
      <c r="AP939" s="302"/>
      <c r="AQ939" s="302"/>
      <c r="AR939" s="302"/>
      <c r="AS939" s="303"/>
      <c r="AT939" s="303">
        <f>VLOOKUP($C939,Projections2[[#All],[ISOCode]:[Total 2024 Colombian Returnees]],32,0)</f>
        <v>0</v>
      </c>
      <c r="AU939" s="304"/>
      <c r="AV939" s="305"/>
      <c r="AW939" s="305"/>
      <c r="AX939" s="305"/>
      <c r="AY939" s="305"/>
      <c r="AZ939" s="306"/>
      <c r="BA939" s="306">
        <f>VLOOKUP($C939,Projections2[[#All],[ISOCode]:[Total 2024 Colombian Returnees]],37,0)</f>
        <v>0</v>
      </c>
      <c r="BB939" s="307"/>
      <c r="BC939" s="360" t="str">
        <f t="shared" si="344"/>
        <v>Ok</v>
      </c>
      <c r="BD939" s="361" t="str">
        <f t="shared" si="345"/>
        <v>Ok</v>
      </c>
      <c r="BE939" s="361" t="str">
        <f t="shared" si="346"/>
        <v>Ok</v>
      </c>
      <c r="BF939" s="361" t="str">
        <f t="shared" si="347"/>
        <v>Ok</v>
      </c>
      <c r="BG939" s="362" t="str">
        <f t="shared" si="348"/>
        <v>Ok</v>
      </c>
      <c r="BH939" s="360" t="str">
        <f t="shared" si="349"/>
        <v>Ok</v>
      </c>
      <c r="BI939" s="361" t="str">
        <f t="shared" si="350"/>
        <v>Ok</v>
      </c>
      <c r="BJ939" s="361" t="str">
        <f t="shared" si="351"/>
        <v>Ok</v>
      </c>
      <c r="BK939" s="361" t="str">
        <f t="shared" si="352"/>
        <v>Ok</v>
      </c>
      <c r="BL939" s="361" t="str">
        <f t="shared" si="353"/>
        <v>Ok</v>
      </c>
      <c r="BM939" s="361" t="str">
        <f t="shared" si="354"/>
        <v>Ok</v>
      </c>
      <c r="BN939" s="362" t="str">
        <f t="shared" si="355"/>
        <v>Ok</v>
      </c>
      <c r="BO939" s="360" t="str">
        <f t="shared" si="356"/>
        <v>No Pop.</v>
      </c>
      <c r="BP939" s="361" t="str">
        <f t="shared" si="357"/>
        <v>No Pop.</v>
      </c>
      <c r="BQ939" s="361" t="str">
        <f t="shared" si="358"/>
        <v>No Pop.</v>
      </c>
      <c r="BR939" s="361" t="str">
        <f t="shared" si="359"/>
        <v>No Pop.</v>
      </c>
      <c r="BS939" s="361" t="str">
        <f t="shared" si="360"/>
        <v>No Pop.</v>
      </c>
      <c r="BT939" s="361" t="str">
        <f t="shared" si="361"/>
        <v>No Pop.</v>
      </c>
      <c r="BU939" s="362" t="str">
        <f t="shared" si="362"/>
        <v>No Pop.</v>
      </c>
      <c r="BV939" s="360" t="str">
        <f>IF(M939&lt;=VLOOKUP($C939,Projections2[[#All],[ISOCode]:[Total 2024 Colombian Returnees]],'Population Projection V2'!$J$167,FALSE),"OK", "Review")</f>
        <v>OK</v>
      </c>
      <c r="BW939" s="361" t="str">
        <f>IF(N939&lt;=VLOOKUP($C939,Projections2[[#All],[ISOCode]:[Total 2024 Colombian Returnees]],'Population Projection V2'!$K$167,FALSE),"OK", "Review")</f>
        <v>OK</v>
      </c>
      <c r="BX939" s="361" t="str">
        <f>IF(O939&lt;=VLOOKUP($C939,Projections2[[#All],[ISOCode]:[Total 2024 Colombian Returnees]],'Population Projection V2'!$L$167,FALSE),"OK", "Review")</f>
        <v>OK</v>
      </c>
      <c r="BY939" s="361" t="str">
        <f>IF(P939&lt;=VLOOKUP($C939,Projections2[[#All],[ISOCode]:[Total 2024 Colombian Returnees]],'Population Projection V2'!$M$167,FALSE),"OK", "Review")</f>
        <v>OK</v>
      </c>
      <c r="BZ939" s="361" t="str">
        <f>IF(Q939&lt;=VLOOKUP($C939,Projections2[[#All],[ISOCode]:[Total 2024 Colombian Returnees]],'Population Projection V2'!$N$167,FALSE),"OK", "Review")</f>
        <v>OK</v>
      </c>
      <c r="CA939" s="361" t="str">
        <f>IF(T939&lt;=VLOOKUP($C939,Projections2[[#All],[ISOCode]:[Total 2024 Colombian Returnees]],'Population Projection V2'!$O$167,FALSE),"OK", "Review")</f>
        <v>OK</v>
      </c>
      <c r="CB939" s="361" t="str">
        <f>IF(U939&lt;=VLOOKUP($C939,Projections2[[#All],[ISOCode]:[Total 2024 Colombian Returnees]],'Population Projection V2'!$P$167,FALSE),"OK", "Review")</f>
        <v>OK</v>
      </c>
      <c r="CC939" s="361" t="str">
        <f>IF(V939&lt;=VLOOKUP($C939,Projections2[[#All],[ISOCode]:[Total 2024 Colombian Returnees]],'Population Projection V2'!$Q$167,FALSE),"OK", "Review")</f>
        <v>OK</v>
      </c>
      <c r="CD939" s="361" t="str">
        <f>IF(W939&lt;=VLOOKUP($C939,Projections2[[#All],[ISOCode]:[Total 2024 Colombian Returnees]],'Population Projection V2'!$R$167,FALSE),"OK", "Review")</f>
        <v>OK</v>
      </c>
      <c r="CE939" s="361" t="str">
        <f>IF(X939&lt;=VLOOKUP($C939,Projections2[[#All],[ISOCode]:[Total 2024 Colombian Returnees]],'Population Projection V2'!$S$167,FALSE),"OK", "Review")</f>
        <v>OK</v>
      </c>
      <c r="CF939" s="361" t="str">
        <f>IF(AA939&lt;=VLOOKUP($C939,Projections2[[#All],[ISOCode]:[Total 2024 Colombian Returnees]],'Population Projection V2'!$T$167,FALSE),"OK", "Review")</f>
        <v>OK</v>
      </c>
      <c r="CG939" s="361" t="str">
        <f>IF(AB939&lt;=VLOOKUP($C939,Projections2[[#All],[ISOCode]:[Total 2024 Colombian Returnees]],'Population Projection V2'!$U$167,FALSE),"OK", "Review")</f>
        <v>OK</v>
      </c>
      <c r="CH939" s="361" t="str">
        <f>IF(AC939&lt;=VLOOKUP($C939,Projections2[[#All],[ISOCode]:[Total 2024 Colombian Returnees]],'Population Projection V2'!$V$167,FALSE),"OK", "Review")</f>
        <v>OK</v>
      </c>
      <c r="CI939" s="361" t="str">
        <f>IF(AD939&lt;=VLOOKUP($C939,Projections2[[#All],[ISOCode]:[Total 2024 Colombian Returnees]],'Population Projection V2'!$W$167,FALSE),"OK", "Review")</f>
        <v>OK</v>
      </c>
      <c r="CJ939" s="361" t="str">
        <f>IF(AE939&lt;=VLOOKUP($C939,Projections2[[#All],[ISOCode]:[Total 2024 Colombian Returnees]],'Population Projection V2'!$X$167,FALSE),"OK", "Review")</f>
        <v>OK</v>
      </c>
      <c r="CK939" s="361" t="str">
        <f>IF(AH939&lt;=VLOOKUP($C939,Projections2[[#All],[ISOCode]:[Total 2024 Colombian Returnees]],'Population Projection V2'!$Y$167,FALSE),"OK", "Review")</f>
        <v>OK</v>
      </c>
      <c r="CL939" s="361" t="str">
        <f>IF(AI939&lt;=VLOOKUP($C939,Projections2[[#All],[ISOCode]:[Total 2024 Colombian Returnees]],'Population Projection V2'!$Z$167,FALSE),"OK", "Review")</f>
        <v>OK</v>
      </c>
      <c r="CM939" s="361" t="str">
        <f>IF(AJ939&lt;=VLOOKUP($C939,Projections2[[#All],[ISOCode]:[Total 2024 Colombian Returnees]],'Population Projection V2'!$AA$167,FALSE),"OK", "Review")</f>
        <v>OK</v>
      </c>
      <c r="CN939" s="361" t="str">
        <f>IF(AK939&lt;=VLOOKUP($C939,Projections2[[#All],[ISOCode]:[Total 2024 Colombian Returnees]],'Population Projection V2'!$AB$167,FALSE),"OK", "Review")</f>
        <v>OK</v>
      </c>
      <c r="CO939" s="361" t="str">
        <f>IF(AL939&lt;=VLOOKUP($C939,Projections2[[#All],[ISOCode]:[Total 2024 Colombian Returnees]],'Population Projection V2'!$AC$167,FALSE),"OK", "Review")</f>
        <v>OK</v>
      </c>
      <c r="CP939" s="361" t="str">
        <f>IF(AO939&lt;=VLOOKUP($C939,Projections2[[#All],[ISOCode]:[Total 2024 Colombian Returnees]],'Population Projection V2'!$AD$167,FALSE),"OK", "Review")</f>
        <v>OK</v>
      </c>
      <c r="CQ939" s="361" t="str">
        <f>IF(AP939&lt;=VLOOKUP($C939,Projections2[[#All],[ISOCode]:[Total 2024 Colombian Returnees]],'Population Projection V2'!$AE$167,FALSE),"OK", "Review")</f>
        <v>OK</v>
      </c>
      <c r="CR939" s="361" t="str">
        <f>IF(AQ939&lt;=VLOOKUP($C939,Projections2[[#All],[ISOCode]:[Total 2024 Colombian Returnees]],'Population Projection V2'!$AF$167,FALSE),"OK", "Review")</f>
        <v>OK</v>
      </c>
      <c r="CS939" s="361" t="str">
        <f>IF(AR939&lt;=VLOOKUP($C939,Projections2[[#All],[ISOCode]:[Total 2024 Colombian Returnees]],'Population Projection V2'!$AG$167,FALSE),"OK", "Review")</f>
        <v>OK</v>
      </c>
      <c r="CT939" s="361" t="str">
        <f>IF(AS939&lt;=VLOOKUP($C939,Projections2[[#All],[ISOCode]:[Total 2024 Colombian Returnees]],'Population Projection V2'!$AH$167,FALSE),"OK", "Review")</f>
        <v>OK</v>
      </c>
      <c r="CU939" s="361" t="str">
        <f>IF(AV939&lt;=VLOOKUP($C939,Projections2[[#All],[ISOCode]:[Total 2024 Colombian Returnees]],'Population Projection V2'!$AI$167,FALSE),"OK", "Review")</f>
        <v>OK</v>
      </c>
      <c r="CV939" s="361" t="str">
        <f>IF(AW939&lt;=VLOOKUP($C939,Projections2[[#All],[ISOCode]:[Total 2024 Colombian Returnees]],'Population Projection V2'!$AJ$167,FALSE),"OK", "Review")</f>
        <v>OK</v>
      </c>
      <c r="CW939" s="361" t="str">
        <f>IF(AX939&lt;=VLOOKUP($C939,Projections2[[#All],[ISOCode]:[Total 2024 Colombian Returnees]],'Population Projection V2'!$AK$167,FALSE),"OK", "Review")</f>
        <v>OK</v>
      </c>
      <c r="CX939" s="361" t="str">
        <f>IF(AY939&lt;=VLOOKUP($C939,Projections2[[#All],[ISOCode]:[Total 2024 Colombian Returnees]],'Population Projection V2'!$AL$167,FALSE),"OK", "Review")</f>
        <v>OK</v>
      </c>
      <c r="CY939" s="362" t="str">
        <f>IF(AZ939&lt;=VLOOKUP($C939,Projections2[[#All],[ISOCode]:[Total 2024 Colombian Returnees]],'Population Projection V2'!$AM$167,FALSE),"OK", "Review")</f>
        <v>OK</v>
      </c>
    </row>
    <row r="940" spans="1:103" x14ac:dyDescent="0.25">
      <c r="A940" s="218" t="s">
        <v>37</v>
      </c>
      <c r="B940" s="219" t="s">
        <v>37</v>
      </c>
      <c r="C940" s="219" t="s">
        <v>301</v>
      </c>
      <c r="D940" s="219" t="s">
        <v>14</v>
      </c>
      <c r="E940" s="219" t="s">
        <v>428</v>
      </c>
      <c r="F940" s="289">
        <f t="shared" si="339"/>
        <v>0</v>
      </c>
      <c r="G940" s="289">
        <f t="shared" si="340"/>
        <v>0</v>
      </c>
      <c r="H940" s="289">
        <f t="shared" si="341"/>
        <v>0</v>
      </c>
      <c r="I940" s="289">
        <f t="shared" si="342"/>
        <v>0</v>
      </c>
      <c r="J940" s="290">
        <f t="shared" si="343"/>
        <v>0</v>
      </c>
      <c r="K940" s="290">
        <f>VLOOKUP($C940,Projections2[[#All],[ISOCode]:[Total 2024 Colombian Returnees]],7,0)</f>
        <v>0</v>
      </c>
      <c r="L940" s="251"/>
      <c r="M940" s="236"/>
      <c r="N940" s="236"/>
      <c r="O940" s="236"/>
      <c r="P940" s="223"/>
      <c r="Q940" s="292"/>
      <c r="R940" s="224">
        <f>VLOOKUP($C940,Projections2[[#All],[ISOCode]:[Total 2024 Colombian Returnees]],12,0)</f>
        <v>0</v>
      </c>
      <c r="S940" s="293"/>
      <c r="T940" s="294"/>
      <c r="U940" s="294"/>
      <c r="V940" s="294"/>
      <c r="W940" s="226"/>
      <c r="X940" s="295"/>
      <c r="Y940" s="295">
        <f>VLOOKUP($C940,Projections2[[#All],[ISOCode]:[Total 2024 Colombian Returnees]],17,0)</f>
        <v>0</v>
      </c>
      <c r="Z940" s="296"/>
      <c r="AA940" s="297"/>
      <c r="AB940" s="297"/>
      <c r="AC940" s="297"/>
      <c r="AD940" s="297"/>
      <c r="AE940" s="297"/>
      <c r="AF940" s="297">
        <f>VLOOKUP($C940,Projections2[[#All],[ISOCode]:[Total 2024 Colombian Returnees]],22,0)</f>
        <v>0</v>
      </c>
      <c r="AG940" s="298"/>
      <c r="AH940" s="299"/>
      <c r="AI940" s="299"/>
      <c r="AJ940" s="299"/>
      <c r="AK940" s="299"/>
      <c r="AL940" s="300"/>
      <c r="AM940" s="230">
        <f>VLOOKUP($C940,Projections2[[#All],[ISOCode]:[Total 2024 Colombian Returnees]],27,0)</f>
        <v>0</v>
      </c>
      <c r="AN940" s="301"/>
      <c r="AO940" s="302"/>
      <c r="AP940" s="302"/>
      <c r="AQ940" s="302"/>
      <c r="AR940" s="302"/>
      <c r="AS940" s="303"/>
      <c r="AT940" s="303">
        <f>VLOOKUP($C940,Projections2[[#All],[ISOCode]:[Total 2024 Colombian Returnees]],32,0)</f>
        <v>0</v>
      </c>
      <c r="AU940" s="304"/>
      <c r="AV940" s="305"/>
      <c r="AW940" s="305"/>
      <c r="AX940" s="305"/>
      <c r="AY940" s="305"/>
      <c r="AZ940" s="306"/>
      <c r="BA940" s="306">
        <f>VLOOKUP($C940,Projections2[[#All],[ISOCode]:[Total 2024 Colombian Returnees]],37,0)</f>
        <v>0</v>
      </c>
      <c r="BB940" s="307"/>
      <c r="BC940" s="360" t="str">
        <f t="shared" si="344"/>
        <v>Ok</v>
      </c>
      <c r="BD940" s="361" t="str">
        <f t="shared" si="345"/>
        <v>Ok</v>
      </c>
      <c r="BE940" s="361" t="str">
        <f t="shared" si="346"/>
        <v>Ok</v>
      </c>
      <c r="BF940" s="361" t="str">
        <f t="shared" si="347"/>
        <v>Ok</v>
      </c>
      <c r="BG940" s="362" t="str">
        <f t="shared" si="348"/>
        <v>Ok</v>
      </c>
      <c r="BH940" s="360" t="str">
        <f t="shared" si="349"/>
        <v>Ok</v>
      </c>
      <c r="BI940" s="361" t="str">
        <f t="shared" si="350"/>
        <v>Ok</v>
      </c>
      <c r="BJ940" s="361" t="str">
        <f t="shared" si="351"/>
        <v>Ok</v>
      </c>
      <c r="BK940" s="361" t="str">
        <f t="shared" si="352"/>
        <v>Ok</v>
      </c>
      <c r="BL940" s="361" t="str">
        <f t="shared" si="353"/>
        <v>Ok</v>
      </c>
      <c r="BM940" s="361" t="str">
        <f t="shared" si="354"/>
        <v>Ok</v>
      </c>
      <c r="BN940" s="362" t="str">
        <f t="shared" si="355"/>
        <v>Ok</v>
      </c>
      <c r="BO940" s="360" t="str">
        <f t="shared" si="356"/>
        <v>No Pop.</v>
      </c>
      <c r="BP940" s="361" t="str">
        <f t="shared" si="357"/>
        <v>No Pop.</v>
      </c>
      <c r="BQ940" s="361" t="str">
        <f t="shared" si="358"/>
        <v>No Pop.</v>
      </c>
      <c r="BR940" s="361" t="str">
        <f t="shared" si="359"/>
        <v>No Pop.</v>
      </c>
      <c r="BS940" s="361" t="str">
        <f t="shared" si="360"/>
        <v>No Pop.</v>
      </c>
      <c r="BT940" s="361" t="str">
        <f t="shared" si="361"/>
        <v>No Pop.</v>
      </c>
      <c r="BU940" s="362" t="str">
        <f t="shared" si="362"/>
        <v>No Pop.</v>
      </c>
      <c r="BV940" s="360" t="str">
        <f>IF(M940&lt;=VLOOKUP($C940,Projections2[[#All],[ISOCode]:[Total 2024 Colombian Returnees]],'Population Projection V2'!$J$167,FALSE),"OK", "Review")</f>
        <v>OK</v>
      </c>
      <c r="BW940" s="361" t="str">
        <f>IF(N940&lt;=VLOOKUP($C940,Projections2[[#All],[ISOCode]:[Total 2024 Colombian Returnees]],'Population Projection V2'!$K$167,FALSE),"OK", "Review")</f>
        <v>OK</v>
      </c>
      <c r="BX940" s="361" t="str">
        <f>IF(O940&lt;=VLOOKUP($C940,Projections2[[#All],[ISOCode]:[Total 2024 Colombian Returnees]],'Population Projection V2'!$L$167,FALSE),"OK", "Review")</f>
        <v>OK</v>
      </c>
      <c r="BY940" s="361" t="str">
        <f>IF(P940&lt;=VLOOKUP($C940,Projections2[[#All],[ISOCode]:[Total 2024 Colombian Returnees]],'Population Projection V2'!$M$167,FALSE),"OK", "Review")</f>
        <v>OK</v>
      </c>
      <c r="BZ940" s="361" t="str">
        <f>IF(Q940&lt;=VLOOKUP($C940,Projections2[[#All],[ISOCode]:[Total 2024 Colombian Returnees]],'Population Projection V2'!$N$167,FALSE),"OK", "Review")</f>
        <v>OK</v>
      </c>
      <c r="CA940" s="361" t="str">
        <f>IF(T940&lt;=VLOOKUP($C940,Projections2[[#All],[ISOCode]:[Total 2024 Colombian Returnees]],'Population Projection V2'!$O$167,FALSE),"OK", "Review")</f>
        <v>OK</v>
      </c>
      <c r="CB940" s="361" t="str">
        <f>IF(U940&lt;=VLOOKUP($C940,Projections2[[#All],[ISOCode]:[Total 2024 Colombian Returnees]],'Population Projection V2'!$P$167,FALSE),"OK", "Review")</f>
        <v>OK</v>
      </c>
      <c r="CC940" s="361" t="str">
        <f>IF(V940&lt;=VLOOKUP($C940,Projections2[[#All],[ISOCode]:[Total 2024 Colombian Returnees]],'Population Projection V2'!$Q$167,FALSE),"OK", "Review")</f>
        <v>OK</v>
      </c>
      <c r="CD940" s="361" t="str">
        <f>IF(W940&lt;=VLOOKUP($C940,Projections2[[#All],[ISOCode]:[Total 2024 Colombian Returnees]],'Population Projection V2'!$R$167,FALSE),"OK", "Review")</f>
        <v>OK</v>
      </c>
      <c r="CE940" s="361" t="str">
        <f>IF(X940&lt;=VLOOKUP($C940,Projections2[[#All],[ISOCode]:[Total 2024 Colombian Returnees]],'Population Projection V2'!$S$167,FALSE),"OK", "Review")</f>
        <v>OK</v>
      </c>
      <c r="CF940" s="361" t="str">
        <f>IF(AA940&lt;=VLOOKUP($C940,Projections2[[#All],[ISOCode]:[Total 2024 Colombian Returnees]],'Population Projection V2'!$T$167,FALSE),"OK", "Review")</f>
        <v>OK</v>
      </c>
      <c r="CG940" s="361" t="str">
        <f>IF(AB940&lt;=VLOOKUP($C940,Projections2[[#All],[ISOCode]:[Total 2024 Colombian Returnees]],'Population Projection V2'!$U$167,FALSE),"OK", "Review")</f>
        <v>OK</v>
      </c>
      <c r="CH940" s="361" t="str">
        <f>IF(AC940&lt;=VLOOKUP($C940,Projections2[[#All],[ISOCode]:[Total 2024 Colombian Returnees]],'Population Projection V2'!$V$167,FALSE),"OK", "Review")</f>
        <v>OK</v>
      </c>
      <c r="CI940" s="361" t="str">
        <f>IF(AD940&lt;=VLOOKUP($C940,Projections2[[#All],[ISOCode]:[Total 2024 Colombian Returnees]],'Population Projection V2'!$W$167,FALSE),"OK", "Review")</f>
        <v>OK</v>
      </c>
      <c r="CJ940" s="361" t="str">
        <f>IF(AE940&lt;=VLOOKUP($C940,Projections2[[#All],[ISOCode]:[Total 2024 Colombian Returnees]],'Population Projection V2'!$X$167,FALSE),"OK", "Review")</f>
        <v>OK</v>
      </c>
      <c r="CK940" s="361" t="str">
        <f>IF(AH940&lt;=VLOOKUP($C940,Projections2[[#All],[ISOCode]:[Total 2024 Colombian Returnees]],'Population Projection V2'!$Y$167,FALSE),"OK", "Review")</f>
        <v>OK</v>
      </c>
      <c r="CL940" s="361" t="str">
        <f>IF(AI940&lt;=VLOOKUP($C940,Projections2[[#All],[ISOCode]:[Total 2024 Colombian Returnees]],'Population Projection V2'!$Z$167,FALSE),"OK", "Review")</f>
        <v>OK</v>
      </c>
      <c r="CM940" s="361" t="str">
        <f>IF(AJ940&lt;=VLOOKUP($C940,Projections2[[#All],[ISOCode]:[Total 2024 Colombian Returnees]],'Population Projection V2'!$AA$167,FALSE),"OK", "Review")</f>
        <v>OK</v>
      </c>
      <c r="CN940" s="361" t="str">
        <f>IF(AK940&lt;=VLOOKUP($C940,Projections2[[#All],[ISOCode]:[Total 2024 Colombian Returnees]],'Population Projection V2'!$AB$167,FALSE),"OK", "Review")</f>
        <v>OK</v>
      </c>
      <c r="CO940" s="361" t="str">
        <f>IF(AL940&lt;=VLOOKUP($C940,Projections2[[#All],[ISOCode]:[Total 2024 Colombian Returnees]],'Population Projection V2'!$AC$167,FALSE),"OK", "Review")</f>
        <v>OK</v>
      </c>
      <c r="CP940" s="361" t="str">
        <f>IF(AO940&lt;=VLOOKUP($C940,Projections2[[#All],[ISOCode]:[Total 2024 Colombian Returnees]],'Population Projection V2'!$AD$167,FALSE),"OK", "Review")</f>
        <v>OK</v>
      </c>
      <c r="CQ940" s="361" t="str">
        <f>IF(AP940&lt;=VLOOKUP($C940,Projections2[[#All],[ISOCode]:[Total 2024 Colombian Returnees]],'Population Projection V2'!$AE$167,FALSE),"OK", "Review")</f>
        <v>OK</v>
      </c>
      <c r="CR940" s="361" t="str">
        <f>IF(AQ940&lt;=VLOOKUP($C940,Projections2[[#All],[ISOCode]:[Total 2024 Colombian Returnees]],'Population Projection V2'!$AF$167,FALSE),"OK", "Review")</f>
        <v>OK</v>
      </c>
      <c r="CS940" s="361" t="str">
        <f>IF(AR940&lt;=VLOOKUP($C940,Projections2[[#All],[ISOCode]:[Total 2024 Colombian Returnees]],'Population Projection V2'!$AG$167,FALSE),"OK", "Review")</f>
        <v>OK</v>
      </c>
      <c r="CT940" s="361" t="str">
        <f>IF(AS940&lt;=VLOOKUP($C940,Projections2[[#All],[ISOCode]:[Total 2024 Colombian Returnees]],'Population Projection V2'!$AH$167,FALSE),"OK", "Review")</f>
        <v>OK</v>
      </c>
      <c r="CU940" s="361" t="str">
        <f>IF(AV940&lt;=VLOOKUP($C940,Projections2[[#All],[ISOCode]:[Total 2024 Colombian Returnees]],'Population Projection V2'!$AI$167,FALSE),"OK", "Review")</f>
        <v>OK</v>
      </c>
      <c r="CV940" s="361" t="str">
        <f>IF(AW940&lt;=VLOOKUP($C940,Projections2[[#All],[ISOCode]:[Total 2024 Colombian Returnees]],'Population Projection V2'!$AJ$167,FALSE),"OK", "Review")</f>
        <v>OK</v>
      </c>
      <c r="CW940" s="361" t="str">
        <f>IF(AX940&lt;=VLOOKUP($C940,Projections2[[#All],[ISOCode]:[Total 2024 Colombian Returnees]],'Population Projection V2'!$AK$167,FALSE),"OK", "Review")</f>
        <v>OK</v>
      </c>
      <c r="CX940" s="361" t="str">
        <f>IF(AY940&lt;=VLOOKUP($C940,Projections2[[#All],[ISOCode]:[Total 2024 Colombian Returnees]],'Population Projection V2'!$AL$167,FALSE),"OK", "Review")</f>
        <v>OK</v>
      </c>
      <c r="CY940" s="362" t="str">
        <f>IF(AZ940&lt;=VLOOKUP($C940,Projections2[[#All],[ISOCode]:[Total 2024 Colombian Returnees]],'Population Projection V2'!$AM$167,FALSE),"OK", "Review")</f>
        <v>OK</v>
      </c>
    </row>
    <row r="941" spans="1:103" x14ac:dyDescent="0.25">
      <c r="A941" s="218" t="s">
        <v>37</v>
      </c>
      <c r="B941" s="219" t="s">
        <v>37</v>
      </c>
      <c r="C941" s="219" t="s">
        <v>302</v>
      </c>
      <c r="D941" s="219" t="s">
        <v>15</v>
      </c>
      <c r="E941" s="219" t="s">
        <v>428</v>
      </c>
      <c r="F941" s="289">
        <f t="shared" si="339"/>
        <v>0</v>
      </c>
      <c r="G941" s="289">
        <f t="shared" si="340"/>
        <v>0</v>
      </c>
      <c r="H941" s="289">
        <f t="shared" si="341"/>
        <v>0</v>
      </c>
      <c r="I941" s="289">
        <f t="shared" si="342"/>
        <v>0</v>
      </c>
      <c r="J941" s="290">
        <f t="shared" si="343"/>
        <v>0</v>
      </c>
      <c r="K941" s="290">
        <f>VLOOKUP($C941,Projections2[[#All],[ISOCode]:[Total 2024 Colombian Returnees]],7,0)</f>
        <v>0</v>
      </c>
      <c r="L941" s="251"/>
      <c r="M941" s="236"/>
      <c r="N941" s="236"/>
      <c r="O941" s="236"/>
      <c r="P941" s="223"/>
      <c r="Q941" s="292"/>
      <c r="R941" s="224">
        <f>VLOOKUP($C941,Projections2[[#All],[ISOCode]:[Total 2024 Colombian Returnees]],12,0)</f>
        <v>0</v>
      </c>
      <c r="S941" s="293"/>
      <c r="T941" s="294"/>
      <c r="U941" s="294"/>
      <c r="V941" s="294"/>
      <c r="W941" s="226"/>
      <c r="X941" s="295"/>
      <c r="Y941" s="295">
        <f>VLOOKUP($C941,Projections2[[#All],[ISOCode]:[Total 2024 Colombian Returnees]],17,0)</f>
        <v>0</v>
      </c>
      <c r="Z941" s="296"/>
      <c r="AA941" s="297"/>
      <c r="AB941" s="297"/>
      <c r="AC941" s="297"/>
      <c r="AD941" s="297"/>
      <c r="AE941" s="297"/>
      <c r="AF941" s="297">
        <f>VLOOKUP($C941,Projections2[[#All],[ISOCode]:[Total 2024 Colombian Returnees]],22,0)</f>
        <v>0</v>
      </c>
      <c r="AG941" s="298"/>
      <c r="AH941" s="299"/>
      <c r="AI941" s="299"/>
      <c r="AJ941" s="299"/>
      <c r="AK941" s="299"/>
      <c r="AL941" s="300"/>
      <c r="AM941" s="230">
        <f>VLOOKUP($C941,Projections2[[#All],[ISOCode]:[Total 2024 Colombian Returnees]],27,0)</f>
        <v>0</v>
      </c>
      <c r="AN941" s="301"/>
      <c r="AO941" s="302"/>
      <c r="AP941" s="302"/>
      <c r="AQ941" s="302"/>
      <c r="AR941" s="302"/>
      <c r="AS941" s="303"/>
      <c r="AT941" s="303">
        <f>VLOOKUP($C941,Projections2[[#All],[ISOCode]:[Total 2024 Colombian Returnees]],32,0)</f>
        <v>0</v>
      </c>
      <c r="AU941" s="304"/>
      <c r="AV941" s="305"/>
      <c r="AW941" s="305"/>
      <c r="AX941" s="305"/>
      <c r="AY941" s="305"/>
      <c r="AZ941" s="306"/>
      <c r="BA941" s="306">
        <f>VLOOKUP($C941,Projections2[[#All],[ISOCode]:[Total 2024 Colombian Returnees]],37,0)</f>
        <v>0</v>
      </c>
      <c r="BB941" s="307"/>
      <c r="BC941" s="360" t="str">
        <f t="shared" si="344"/>
        <v>Ok</v>
      </c>
      <c r="BD941" s="361" t="str">
        <f t="shared" si="345"/>
        <v>Ok</v>
      </c>
      <c r="BE941" s="361" t="str">
        <f t="shared" si="346"/>
        <v>Ok</v>
      </c>
      <c r="BF941" s="361" t="str">
        <f t="shared" si="347"/>
        <v>Ok</v>
      </c>
      <c r="BG941" s="362" t="str">
        <f t="shared" si="348"/>
        <v>Ok</v>
      </c>
      <c r="BH941" s="360" t="str">
        <f t="shared" si="349"/>
        <v>Ok</v>
      </c>
      <c r="BI941" s="361" t="str">
        <f t="shared" si="350"/>
        <v>Ok</v>
      </c>
      <c r="BJ941" s="361" t="str">
        <f t="shared" si="351"/>
        <v>Ok</v>
      </c>
      <c r="BK941" s="361" t="str">
        <f t="shared" si="352"/>
        <v>Ok</v>
      </c>
      <c r="BL941" s="361" t="str">
        <f t="shared" si="353"/>
        <v>Ok</v>
      </c>
      <c r="BM941" s="361" t="str">
        <f t="shared" si="354"/>
        <v>Ok</v>
      </c>
      <c r="BN941" s="362" t="str">
        <f t="shared" si="355"/>
        <v>Ok</v>
      </c>
      <c r="BO941" s="360" t="str">
        <f t="shared" si="356"/>
        <v>No Pop.</v>
      </c>
      <c r="BP941" s="361" t="str">
        <f t="shared" si="357"/>
        <v>No Pop.</v>
      </c>
      <c r="BQ941" s="361" t="str">
        <f t="shared" si="358"/>
        <v>No Pop.</v>
      </c>
      <c r="BR941" s="361" t="str">
        <f t="shared" si="359"/>
        <v>No Pop.</v>
      </c>
      <c r="BS941" s="361" t="str">
        <f t="shared" si="360"/>
        <v>No Pop.</v>
      </c>
      <c r="BT941" s="361" t="str">
        <f t="shared" si="361"/>
        <v>No Pop.</v>
      </c>
      <c r="BU941" s="362" t="str">
        <f t="shared" si="362"/>
        <v>No Pop.</v>
      </c>
      <c r="BV941" s="360" t="str">
        <f>IF(M941&lt;=VLOOKUP($C941,Projections2[[#All],[ISOCode]:[Total 2024 Colombian Returnees]],'Population Projection V2'!$J$167,FALSE),"OK", "Review")</f>
        <v>OK</v>
      </c>
      <c r="BW941" s="361" t="str">
        <f>IF(N941&lt;=VLOOKUP($C941,Projections2[[#All],[ISOCode]:[Total 2024 Colombian Returnees]],'Population Projection V2'!$K$167,FALSE),"OK", "Review")</f>
        <v>OK</v>
      </c>
      <c r="BX941" s="361" t="str">
        <f>IF(O941&lt;=VLOOKUP($C941,Projections2[[#All],[ISOCode]:[Total 2024 Colombian Returnees]],'Population Projection V2'!$L$167,FALSE),"OK", "Review")</f>
        <v>OK</v>
      </c>
      <c r="BY941" s="361" t="str">
        <f>IF(P941&lt;=VLOOKUP($C941,Projections2[[#All],[ISOCode]:[Total 2024 Colombian Returnees]],'Population Projection V2'!$M$167,FALSE),"OK", "Review")</f>
        <v>OK</v>
      </c>
      <c r="BZ941" s="361" t="str">
        <f>IF(Q941&lt;=VLOOKUP($C941,Projections2[[#All],[ISOCode]:[Total 2024 Colombian Returnees]],'Population Projection V2'!$N$167,FALSE),"OK", "Review")</f>
        <v>OK</v>
      </c>
      <c r="CA941" s="361" t="str">
        <f>IF(T941&lt;=VLOOKUP($C941,Projections2[[#All],[ISOCode]:[Total 2024 Colombian Returnees]],'Population Projection V2'!$O$167,FALSE),"OK", "Review")</f>
        <v>OK</v>
      </c>
      <c r="CB941" s="361" t="str">
        <f>IF(U941&lt;=VLOOKUP($C941,Projections2[[#All],[ISOCode]:[Total 2024 Colombian Returnees]],'Population Projection V2'!$P$167,FALSE),"OK", "Review")</f>
        <v>OK</v>
      </c>
      <c r="CC941" s="361" t="str">
        <f>IF(V941&lt;=VLOOKUP($C941,Projections2[[#All],[ISOCode]:[Total 2024 Colombian Returnees]],'Population Projection V2'!$Q$167,FALSE),"OK", "Review")</f>
        <v>OK</v>
      </c>
      <c r="CD941" s="361" t="str">
        <f>IF(W941&lt;=VLOOKUP($C941,Projections2[[#All],[ISOCode]:[Total 2024 Colombian Returnees]],'Population Projection V2'!$R$167,FALSE),"OK", "Review")</f>
        <v>OK</v>
      </c>
      <c r="CE941" s="361" t="str">
        <f>IF(X941&lt;=VLOOKUP($C941,Projections2[[#All],[ISOCode]:[Total 2024 Colombian Returnees]],'Population Projection V2'!$S$167,FALSE),"OK", "Review")</f>
        <v>OK</v>
      </c>
      <c r="CF941" s="361" t="str">
        <f>IF(AA941&lt;=VLOOKUP($C941,Projections2[[#All],[ISOCode]:[Total 2024 Colombian Returnees]],'Population Projection V2'!$T$167,FALSE),"OK", "Review")</f>
        <v>OK</v>
      </c>
      <c r="CG941" s="361" t="str">
        <f>IF(AB941&lt;=VLOOKUP($C941,Projections2[[#All],[ISOCode]:[Total 2024 Colombian Returnees]],'Population Projection V2'!$U$167,FALSE),"OK", "Review")</f>
        <v>OK</v>
      </c>
      <c r="CH941" s="361" t="str">
        <f>IF(AC941&lt;=VLOOKUP($C941,Projections2[[#All],[ISOCode]:[Total 2024 Colombian Returnees]],'Population Projection V2'!$V$167,FALSE),"OK", "Review")</f>
        <v>OK</v>
      </c>
      <c r="CI941" s="361" t="str">
        <f>IF(AD941&lt;=VLOOKUP($C941,Projections2[[#All],[ISOCode]:[Total 2024 Colombian Returnees]],'Population Projection V2'!$W$167,FALSE),"OK", "Review")</f>
        <v>OK</v>
      </c>
      <c r="CJ941" s="361" t="str">
        <f>IF(AE941&lt;=VLOOKUP($C941,Projections2[[#All],[ISOCode]:[Total 2024 Colombian Returnees]],'Population Projection V2'!$X$167,FALSE),"OK", "Review")</f>
        <v>OK</v>
      </c>
      <c r="CK941" s="361" t="str">
        <f>IF(AH941&lt;=VLOOKUP($C941,Projections2[[#All],[ISOCode]:[Total 2024 Colombian Returnees]],'Population Projection V2'!$Y$167,FALSE),"OK", "Review")</f>
        <v>OK</v>
      </c>
      <c r="CL941" s="361" t="str">
        <f>IF(AI941&lt;=VLOOKUP($C941,Projections2[[#All],[ISOCode]:[Total 2024 Colombian Returnees]],'Population Projection V2'!$Z$167,FALSE),"OK", "Review")</f>
        <v>OK</v>
      </c>
      <c r="CM941" s="361" t="str">
        <f>IF(AJ941&lt;=VLOOKUP($C941,Projections2[[#All],[ISOCode]:[Total 2024 Colombian Returnees]],'Population Projection V2'!$AA$167,FALSE),"OK", "Review")</f>
        <v>OK</v>
      </c>
      <c r="CN941" s="361" t="str">
        <f>IF(AK941&lt;=VLOOKUP($C941,Projections2[[#All],[ISOCode]:[Total 2024 Colombian Returnees]],'Population Projection V2'!$AB$167,FALSE),"OK", "Review")</f>
        <v>OK</v>
      </c>
      <c r="CO941" s="361" t="str">
        <f>IF(AL941&lt;=VLOOKUP($C941,Projections2[[#All],[ISOCode]:[Total 2024 Colombian Returnees]],'Population Projection V2'!$AC$167,FALSE),"OK", "Review")</f>
        <v>OK</v>
      </c>
      <c r="CP941" s="361" t="str">
        <f>IF(AO941&lt;=VLOOKUP($C941,Projections2[[#All],[ISOCode]:[Total 2024 Colombian Returnees]],'Population Projection V2'!$AD$167,FALSE),"OK", "Review")</f>
        <v>OK</v>
      </c>
      <c r="CQ941" s="361" t="str">
        <f>IF(AP941&lt;=VLOOKUP($C941,Projections2[[#All],[ISOCode]:[Total 2024 Colombian Returnees]],'Population Projection V2'!$AE$167,FALSE),"OK", "Review")</f>
        <v>OK</v>
      </c>
      <c r="CR941" s="361" t="str">
        <f>IF(AQ941&lt;=VLOOKUP($C941,Projections2[[#All],[ISOCode]:[Total 2024 Colombian Returnees]],'Population Projection V2'!$AF$167,FALSE),"OK", "Review")</f>
        <v>OK</v>
      </c>
      <c r="CS941" s="361" t="str">
        <f>IF(AR941&lt;=VLOOKUP($C941,Projections2[[#All],[ISOCode]:[Total 2024 Colombian Returnees]],'Population Projection V2'!$AG$167,FALSE),"OK", "Review")</f>
        <v>OK</v>
      </c>
      <c r="CT941" s="361" t="str">
        <f>IF(AS941&lt;=VLOOKUP($C941,Projections2[[#All],[ISOCode]:[Total 2024 Colombian Returnees]],'Population Projection V2'!$AH$167,FALSE),"OK", "Review")</f>
        <v>OK</v>
      </c>
      <c r="CU941" s="361" t="str">
        <f>IF(AV941&lt;=VLOOKUP($C941,Projections2[[#All],[ISOCode]:[Total 2024 Colombian Returnees]],'Population Projection V2'!$AI$167,FALSE),"OK", "Review")</f>
        <v>OK</v>
      </c>
      <c r="CV941" s="361" t="str">
        <f>IF(AW941&lt;=VLOOKUP($C941,Projections2[[#All],[ISOCode]:[Total 2024 Colombian Returnees]],'Population Projection V2'!$AJ$167,FALSE),"OK", "Review")</f>
        <v>OK</v>
      </c>
      <c r="CW941" s="361" t="str">
        <f>IF(AX941&lt;=VLOOKUP($C941,Projections2[[#All],[ISOCode]:[Total 2024 Colombian Returnees]],'Population Projection V2'!$AK$167,FALSE),"OK", "Review")</f>
        <v>OK</v>
      </c>
      <c r="CX941" s="361" t="str">
        <f>IF(AY941&lt;=VLOOKUP($C941,Projections2[[#All],[ISOCode]:[Total 2024 Colombian Returnees]],'Population Projection V2'!$AL$167,FALSE),"OK", "Review")</f>
        <v>OK</v>
      </c>
      <c r="CY941" s="362" t="str">
        <f>IF(AZ941&lt;=VLOOKUP($C941,Projections2[[#All],[ISOCode]:[Total 2024 Colombian Returnees]],'Population Projection V2'!$AM$167,FALSE),"OK", "Review")</f>
        <v>OK</v>
      </c>
    </row>
    <row r="942" spans="1:103" x14ac:dyDescent="0.25">
      <c r="A942" s="218" t="s">
        <v>37</v>
      </c>
      <c r="B942" s="219" t="s">
        <v>37</v>
      </c>
      <c r="C942" s="219" t="s">
        <v>305</v>
      </c>
      <c r="D942" s="219" t="s">
        <v>16</v>
      </c>
      <c r="E942" s="219" t="s">
        <v>428</v>
      </c>
      <c r="F942" s="289">
        <f t="shared" si="339"/>
        <v>0</v>
      </c>
      <c r="G942" s="289">
        <f t="shared" si="340"/>
        <v>0</v>
      </c>
      <c r="H942" s="289">
        <f t="shared" si="341"/>
        <v>0</v>
      </c>
      <c r="I942" s="289">
        <f t="shared" si="342"/>
        <v>0</v>
      </c>
      <c r="J942" s="290">
        <f t="shared" si="343"/>
        <v>0</v>
      </c>
      <c r="K942" s="290">
        <f>VLOOKUP($C942,Projections2[[#All],[ISOCode]:[Total 2024 Colombian Returnees]],7,0)</f>
        <v>0</v>
      </c>
      <c r="L942" s="251"/>
      <c r="M942" s="236"/>
      <c r="N942" s="236"/>
      <c r="O942" s="236"/>
      <c r="P942" s="223"/>
      <c r="Q942" s="292"/>
      <c r="R942" s="224">
        <f>VLOOKUP($C942,Projections2[[#All],[ISOCode]:[Total 2024 Colombian Returnees]],12,0)</f>
        <v>0</v>
      </c>
      <c r="S942" s="293"/>
      <c r="T942" s="294"/>
      <c r="U942" s="294"/>
      <c r="V942" s="294"/>
      <c r="W942" s="226"/>
      <c r="X942" s="295"/>
      <c r="Y942" s="295">
        <f>VLOOKUP($C942,Projections2[[#All],[ISOCode]:[Total 2024 Colombian Returnees]],17,0)</f>
        <v>0</v>
      </c>
      <c r="Z942" s="296"/>
      <c r="AA942" s="297"/>
      <c r="AB942" s="297"/>
      <c r="AC942" s="297"/>
      <c r="AD942" s="297"/>
      <c r="AE942" s="297"/>
      <c r="AF942" s="297">
        <f>VLOOKUP($C942,Projections2[[#All],[ISOCode]:[Total 2024 Colombian Returnees]],22,0)</f>
        <v>0</v>
      </c>
      <c r="AG942" s="298"/>
      <c r="AH942" s="299"/>
      <c r="AI942" s="299"/>
      <c r="AJ942" s="299"/>
      <c r="AK942" s="299"/>
      <c r="AL942" s="300"/>
      <c r="AM942" s="230">
        <f>VLOOKUP($C942,Projections2[[#All],[ISOCode]:[Total 2024 Colombian Returnees]],27,0)</f>
        <v>0</v>
      </c>
      <c r="AN942" s="301"/>
      <c r="AO942" s="302"/>
      <c r="AP942" s="302"/>
      <c r="AQ942" s="302"/>
      <c r="AR942" s="302"/>
      <c r="AS942" s="303"/>
      <c r="AT942" s="303">
        <f>VLOOKUP($C942,Projections2[[#All],[ISOCode]:[Total 2024 Colombian Returnees]],32,0)</f>
        <v>0</v>
      </c>
      <c r="AU942" s="304"/>
      <c r="AV942" s="305"/>
      <c r="AW942" s="305"/>
      <c r="AX942" s="305"/>
      <c r="AY942" s="305"/>
      <c r="AZ942" s="306"/>
      <c r="BA942" s="306">
        <f>VLOOKUP($C942,Projections2[[#All],[ISOCode]:[Total 2024 Colombian Returnees]],37,0)</f>
        <v>0</v>
      </c>
      <c r="BB942" s="307"/>
      <c r="BC942" s="360" t="str">
        <f t="shared" si="344"/>
        <v>Ok</v>
      </c>
      <c r="BD942" s="361" t="str">
        <f t="shared" si="345"/>
        <v>Ok</v>
      </c>
      <c r="BE942" s="361" t="str">
        <f t="shared" si="346"/>
        <v>Ok</v>
      </c>
      <c r="BF942" s="361" t="str">
        <f t="shared" si="347"/>
        <v>Ok</v>
      </c>
      <c r="BG942" s="362" t="str">
        <f t="shared" si="348"/>
        <v>Ok</v>
      </c>
      <c r="BH942" s="360" t="str">
        <f t="shared" si="349"/>
        <v>Ok</v>
      </c>
      <c r="BI942" s="361" t="str">
        <f t="shared" si="350"/>
        <v>Ok</v>
      </c>
      <c r="BJ942" s="361" t="str">
        <f t="shared" si="351"/>
        <v>Ok</v>
      </c>
      <c r="BK942" s="361" t="str">
        <f t="shared" si="352"/>
        <v>Ok</v>
      </c>
      <c r="BL942" s="361" t="str">
        <f t="shared" si="353"/>
        <v>Ok</v>
      </c>
      <c r="BM942" s="361" t="str">
        <f t="shared" si="354"/>
        <v>Ok</v>
      </c>
      <c r="BN942" s="362" t="str">
        <f t="shared" si="355"/>
        <v>Ok</v>
      </c>
      <c r="BO942" s="360" t="str">
        <f t="shared" si="356"/>
        <v>No Pop.</v>
      </c>
      <c r="BP942" s="361" t="str">
        <f t="shared" si="357"/>
        <v>No Pop.</v>
      </c>
      <c r="BQ942" s="361" t="str">
        <f t="shared" si="358"/>
        <v>No Pop.</v>
      </c>
      <c r="BR942" s="361" t="str">
        <f t="shared" si="359"/>
        <v>No Pop.</v>
      </c>
      <c r="BS942" s="361" t="str">
        <f t="shared" si="360"/>
        <v>No Pop.</v>
      </c>
      <c r="BT942" s="361" t="str">
        <f t="shared" si="361"/>
        <v>No Pop.</v>
      </c>
      <c r="BU942" s="362" t="str">
        <f t="shared" si="362"/>
        <v>No Pop.</v>
      </c>
      <c r="BV942" s="360" t="str">
        <f>IF(M942&lt;=VLOOKUP($C942,Projections2[[#All],[ISOCode]:[Total 2024 Colombian Returnees]],'Population Projection V2'!$J$167,FALSE),"OK", "Review")</f>
        <v>OK</v>
      </c>
      <c r="BW942" s="361" t="str">
        <f>IF(N942&lt;=VLOOKUP($C942,Projections2[[#All],[ISOCode]:[Total 2024 Colombian Returnees]],'Population Projection V2'!$K$167,FALSE),"OK", "Review")</f>
        <v>OK</v>
      </c>
      <c r="BX942" s="361" t="str">
        <f>IF(O942&lt;=VLOOKUP($C942,Projections2[[#All],[ISOCode]:[Total 2024 Colombian Returnees]],'Population Projection V2'!$L$167,FALSE),"OK", "Review")</f>
        <v>OK</v>
      </c>
      <c r="BY942" s="361" t="str">
        <f>IF(P942&lt;=VLOOKUP($C942,Projections2[[#All],[ISOCode]:[Total 2024 Colombian Returnees]],'Population Projection V2'!$M$167,FALSE),"OK", "Review")</f>
        <v>OK</v>
      </c>
      <c r="BZ942" s="361" t="str">
        <f>IF(Q942&lt;=VLOOKUP($C942,Projections2[[#All],[ISOCode]:[Total 2024 Colombian Returnees]],'Population Projection V2'!$N$167,FALSE),"OK", "Review")</f>
        <v>OK</v>
      </c>
      <c r="CA942" s="361" t="str">
        <f>IF(T942&lt;=VLOOKUP($C942,Projections2[[#All],[ISOCode]:[Total 2024 Colombian Returnees]],'Population Projection V2'!$O$167,FALSE),"OK", "Review")</f>
        <v>OK</v>
      </c>
      <c r="CB942" s="361" t="str">
        <f>IF(U942&lt;=VLOOKUP($C942,Projections2[[#All],[ISOCode]:[Total 2024 Colombian Returnees]],'Population Projection V2'!$P$167,FALSE),"OK", "Review")</f>
        <v>OK</v>
      </c>
      <c r="CC942" s="361" t="str">
        <f>IF(V942&lt;=VLOOKUP($C942,Projections2[[#All],[ISOCode]:[Total 2024 Colombian Returnees]],'Population Projection V2'!$Q$167,FALSE),"OK", "Review")</f>
        <v>OK</v>
      </c>
      <c r="CD942" s="361" t="str">
        <f>IF(W942&lt;=VLOOKUP($C942,Projections2[[#All],[ISOCode]:[Total 2024 Colombian Returnees]],'Population Projection V2'!$R$167,FALSE),"OK", "Review")</f>
        <v>OK</v>
      </c>
      <c r="CE942" s="361" t="str">
        <f>IF(X942&lt;=VLOOKUP($C942,Projections2[[#All],[ISOCode]:[Total 2024 Colombian Returnees]],'Population Projection V2'!$S$167,FALSE),"OK", "Review")</f>
        <v>OK</v>
      </c>
      <c r="CF942" s="361" t="str">
        <f>IF(AA942&lt;=VLOOKUP($C942,Projections2[[#All],[ISOCode]:[Total 2024 Colombian Returnees]],'Population Projection V2'!$T$167,FALSE),"OK", "Review")</f>
        <v>OK</v>
      </c>
      <c r="CG942" s="361" t="str">
        <f>IF(AB942&lt;=VLOOKUP($C942,Projections2[[#All],[ISOCode]:[Total 2024 Colombian Returnees]],'Population Projection V2'!$U$167,FALSE),"OK", "Review")</f>
        <v>OK</v>
      </c>
      <c r="CH942" s="361" t="str">
        <f>IF(AC942&lt;=VLOOKUP($C942,Projections2[[#All],[ISOCode]:[Total 2024 Colombian Returnees]],'Population Projection V2'!$V$167,FALSE),"OK", "Review")</f>
        <v>OK</v>
      </c>
      <c r="CI942" s="361" t="str">
        <f>IF(AD942&lt;=VLOOKUP($C942,Projections2[[#All],[ISOCode]:[Total 2024 Colombian Returnees]],'Population Projection V2'!$W$167,FALSE),"OK", "Review")</f>
        <v>OK</v>
      </c>
      <c r="CJ942" s="361" t="str">
        <f>IF(AE942&lt;=VLOOKUP($C942,Projections2[[#All],[ISOCode]:[Total 2024 Colombian Returnees]],'Population Projection V2'!$X$167,FALSE),"OK", "Review")</f>
        <v>OK</v>
      </c>
      <c r="CK942" s="361" t="str">
        <f>IF(AH942&lt;=VLOOKUP($C942,Projections2[[#All],[ISOCode]:[Total 2024 Colombian Returnees]],'Population Projection V2'!$Y$167,FALSE),"OK", "Review")</f>
        <v>OK</v>
      </c>
      <c r="CL942" s="361" t="str">
        <f>IF(AI942&lt;=VLOOKUP($C942,Projections2[[#All],[ISOCode]:[Total 2024 Colombian Returnees]],'Population Projection V2'!$Z$167,FALSE),"OK", "Review")</f>
        <v>OK</v>
      </c>
      <c r="CM942" s="361" t="str">
        <f>IF(AJ942&lt;=VLOOKUP($C942,Projections2[[#All],[ISOCode]:[Total 2024 Colombian Returnees]],'Population Projection V2'!$AA$167,FALSE),"OK", "Review")</f>
        <v>OK</v>
      </c>
      <c r="CN942" s="361" t="str">
        <f>IF(AK942&lt;=VLOOKUP($C942,Projections2[[#All],[ISOCode]:[Total 2024 Colombian Returnees]],'Population Projection V2'!$AB$167,FALSE),"OK", "Review")</f>
        <v>OK</v>
      </c>
      <c r="CO942" s="361" t="str">
        <f>IF(AL942&lt;=VLOOKUP($C942,Projections2[[#All],[ISOCode]:[Total 2024 Colombian Returnees]],'Population Projection V2'!$AC$167,FALSE),"OK", "Review")</f>
        <v>OK</v>
      </c>
      <c r="CP942" s="361" t="str">
        <f>IF(AO942&lt;=VLOOKUP($C942,Projections2[[#All],[ISOCode]:[Total 2024 Colombian Returnees]],'Population Projection V2'!$AD$167,FALSE),"OK", "Review")</f>
        <v>OK</v>
      </c>
      <c r="CQ942" s="361" t="str">
        <f>IF(AP942&lt;=VLOOKUP($C942,Projections2[[#All],[ISOCode]:[Total 2024 Colombian Returnees]],'Population Projection V2'!$AE$167,FALSE),"OK", "Review")</f>
        <v>OK</v>
      </c>
      <c r="CR942" s="361" t="str">
        <f>IF(AQ942&lt;=VLOOKUP($C942,Projections2[[#All],[ISOCode]:[Total 2024 Colombian Returnees]],'Population Projection V2'!$AF$167,FALSE),"OK", "Review")</f>
        <v>OK</v>
      </c>
      <c r="CS942" s="361" t="str">
        <f>IF(AR942&lt;=VLOOKUP($C942,Projections2[[#All],[ISOCode]:[Total 2024 Colombian Returnees]],'Population Projection V2'!$AG$167,FALSE),"OK", "Review")</f>
        <v>OK</v>
      </c>
      <c r="CT942" s="361" t="str">
        <f>IF(AS942&lt;=VLOOKUP($C942,Projections2[[#All],[ISOCode]:[Total 2024 Colombian Returnees]],'Population Projection V2'!$AH$167,FALSE),"OK", "Review")</f>
        <v>OK</v>
      </c>
      <c r="CU942" s="361" t="str">
        <f>IF(AV942&lt;=VLOOKUP($C942,Projections2[[#All],[ISOCode]:[Total 2024 Colombian Returnees]],'Population Projection V2'!$AI$167,FALSE),"OK", "Review")</f>
        <v>OK</v>
      </c>
      <c r="CV942" s="361" t="str">
        <f>IF(AW942&lt;=VLOOKUP($C942,Projections2[[#All],[ISOCode]:[Total 2024 Colombian Returnees]],'Population Projection V2'!$AJ$167,FALSE),"OK", "Review")</f>
        <v>OK</v>
      </c>
      <c r="CW942" s="361" t="str">
        <f>IF(AX942&lt;=VLOOKUP($C942,Projections2[[#All],[ISOCode]:[Total 2024 Colombian Returnees]],'Population Projection V2'!$AK$167,FALSE),"OK", "Review")</f>
        <v>OK</v>
      </c>
      <c r="CX942" s="361" t="str">
        <f>IF(AY942&lt;=VLOOKUP($C942,Projections2[[#All],[ISOCode]:[Total 2024 Colombian Returnees]],'Population Projection V2'!$AL$167,FALSE),"OK", "Review")</f>
        <v>OK</v>
      </c>
      <c r="CY942" s="362" t="str">
        <f>IF(AZ942&lt;=VLOOKUP($C942,Projections2[[#All],[ISOCode]:[Total 2024 Colombian Returnees]],'Population Projection V2'!$AM$167,FALSE),"OK", "Review")</f>
        <v>OK</v>
      </c>
    </row>
    <row r="943" spans="1:103" x14ac:dyDescent="0.25">
      <c r="A943" s="218" t="s">
        <v>37</v>
      </c>
      <c r="B943" s="219" t="s">
        <v>37</v>
      </c>
      <c r="C943" s="219" t="s">
        <v>303</v>
      </c>
      <c r="D943" s="219" t="s">
        <v>17</v>
      </c>
      <c r="E943" s="219" t="s">
        <v>428</v>
      </c>
      <c r="F943" s="289">
        <f t="shared" si="339"/>
        <v>0</v>
      </c>
      <c r="G943" s="289">
        <f t="shared" si="340"/>
        <v>0</v>
      </c>
      <c r="H943" s="289">
        <f t="shared" si="341"/>
        <v>0</v>
      </c>
      <c r="I943" s="289">
        <f t="shared" si="342"/>
        <v>0</v>
      </c>
      <c r="J943" s="290">
        <f t="shared" si="343"/>
        <v>0</v>
      </c>
      <c r="K943" s="290">
        <f>VLOOKUP($C943,Projections2[[#All],[ISOCode]:[Total 2024 Colombian Returnees]],7,0)</f>
        <v>0</v>
      </c>
      <c r="L943" s="251"/>
      <c r="M943" s="236"/>
      <c r="N943" s="236"/>
      <c r="O943" s="236"/>
      <c r="P943" s="223"/>
      <c r="Q943" s="292"/>
      <c r="R943" s="224">
        <f>VLOOKUP($C943,Projections2[[#All],[ISOCode]:[Total 2024 Colombian Returnees]],12,0)</f>
        <v>0</v>
      </c>
      <c r="S943" s="293"/>
      <c r="T943" s="294"/>
      <c r="U943" s="294"/>
      <c r="V943" s="294"/>
      <c r="W943" s="226"/>
      <c r="X943" s="295"/>
      <c r="Y943" s="295">
        <f>VLOOKUP($C943,Projections2[[#All],[ISOCode]:[Total 2024 Colombian Returnees]],17,0)</f>
        <v>0</v>
      </c>
      <c r="Z943" s="296"/>
      <c r="AA943" s="297"/>
      <c r="AB943" s="297"/>
      <c r="AC943" s="297"/>
      <c r="AD943" s="297"/>
      <c r="AE943" s="297"/>
      <c r="AF943" s="297">
        <f>VLOOKUP($C943,Projections2[[#All],[ISOCode]:[Total 2024 Colombian Returnees]],22,0)</f>
        <v>0</v>
      </c>
      <c r="AG943" s="298"/>
      <c r="AH943" s="299"/>
      <c r="AI943" s="299"/>
      <c r="AJ943" s="299"/>
      <c r="AK943" s="299"/>
      <c r="AL943" s="300"/>
      <c r="AM943" s="230">
        <f>VLOOKUP($C943,Projections2[[#All],[ISOCode]:[Total 2024 Colombian Returnees]],27,0)</f>
        <v>0</v>
      </c>
      <c r="AN943" s="301"/>
      <c r="AO943" s="302"/>
      <c r="AP943" s="302"/>
      <c r="AQ943" s="302"/>
      <c r="AR943" s="302"/>
      <c r="AS943" s="303"/>
      <c r="AT943" s="303">
        <f>VLOOKUP($C943,Projections2[[#All],[ISOCode]:[Total 2024 Colombian Returnees]],32,0)</f>
        <v>0</v>
      </c>
      <c r="AU943" s="304"/>
      <c r="AV943" s="305"/>
      <c r="AW943" s="305"/>
      <c r="AX943" s="305"/>
      <c r="AY943" s="305"/>
      <c r="AZ943" s="306"/>
      <c r="BA943" s="306">
        <f>VLOOKUP($C943,Projections2[[#All],[ISOCode]:[Total 2024 Colombian Returnees]],37,0)</f>
        <v>0</v>
      </c>
      <c r="BB943" s="307"/>
      <c r="BC943" s="360" t="str">
        <f t="shared" si="344"/>
        <v>Ok</v>
      </c>
      <c r="BD943" s="361" t="str">
        <f t="shared" si="345"/>
        <v>Ok</v>
      </c>
      <c r="BE943" s="361" t="str">
        <f t="shared" si="346"/>
        <v>Ok</v>
      </c>
      <c r="BF943" s="361" t="str">
        <f t="shared" si="347"/>
        <v>Ok</v>
      </c>
      <c r="BG943" s="362" t="str">
        <f t="shared" si="348"/>
        <v>Ok</v>
      </c>
      <c r="BH943" s="360" t="str">
        <f t="shared" si="349"/>
        <v>Ok</v>
      </c>
      <c r="BI943" s="361" t="str">
        <f t="shared" si="350"/>
        <v>Ok</v>
      </c>
      <c r="BJ943" s="361" t="str">
        <f t="shared" si="351"/>
        <v>Ok</v>
      </c>
      <c r="BK943" s="361" t="str">
        <f t="shared" si="352"/>
        <v>Ok</v>
      </c>
      <c r="BL943" s="361" t="str">
        <f t="shared" si="353"/>
        <v>Ok</v>
      </c>
      <c r="BM943" s="361" t="str">
        <f t="shared" si="354"/>
        <v>Ok</v>
      </c>
      <c r="BN943" s="362" t="str">
        <f t="shared" si="355"/>
        <v>Ok</v>
      </c>
      <c r="BO943" s="360" t="str">
        <f t="shared" si="356"/>
        <v>No Pop.</v>
      </c>
      <c r="BP943" s="361" t="str">
        <f t="shared" si="357"/>
        <v>No Pop.</v>
      </c>
      <c r="BQ943" s="361" t="str">
        <f t="shared" si="358"/>
        <v>No Pop.</v>
      </c>
      <c r="BR943" s="361" t="str">
        <f t="shared" si="359"/>
        <v>No Pop.</v>
      </c>
      <c r="BS943" s="361" t="str">
        <f t="shared" si="360"/>
        <v>No Pop.</v>
      </c>
      <c r="BT943" s="361" t="str">
        <f t="shared" si="361"/>
        <v>No Pop.</v>
      </c>
      <c r="BU943" s="362" t="str">
        <f t="shared" si="362"/>
        <v>No Pop.</v>
      </c>
      <c r="BV943" s="360" t="str">
        <f>IF(M943&lt;=VLOOKUP($C943,Projections2[[#All],[ISOCode]:[Total 2024 Colombian Returnees]],'Population Projection V2'!$J$167,FALSE),"OK", "Review")</f>
        <v>OK</v>
      </c>
      <c r="BW943" s="361" t="str">
        <f>IF(N943&lt;=VLOOKUP($C943,Projections2[[#All],[ISOCode]:[Total 2024 Colombian Returnees]],'Population Projection V2'!$K$167,FALSE),"OK", "Review")</f>
        <v>OK</v>
      </c>
      <c r="BX943" s="361" t="str">
        <f>IF(O943&lt;=VLOOKUP($C943,Projections2[[#All],[ISOCode]:[Total 2024 Colombian Returnees]],'Population Projection V2'!$L$167,FALSE),"OK", "Review")</f>
        <v>OK</v>
      </c>
      <c r="BY943" s="361" t="str">
        <f>IF(P943&lt;=VLOOKUP($C943,Projections2[[#All],[ISOCode]:[Total 2024 Colombian Returnees]],'Population Projection V2'!$M$167,FALSE),"OK", "Review")</f>
        <v>OK</v>
      </c>
      <c r="BZ943" s="361" t="str">
        <f>IF(Q943&lt;=VLOOKUP($C943,Projections2[[#All],[ISOCode]:[Total 2024 Colombian Returnees]],'Population Projection V2'!$N$167,FALSE),"OK", "Review")</f>
        <v>OK</v>
      </c>
      <c r="CA943" s="361" t="str">
        <f>IF(T943&lt;=VLOOKUP($C943,Projections2[[#All],[ISOCode]:[Total 2024 Colombian Returnees]],'Population Projection V2'!$O$167,FALSE),"OK", "Review")</f>
        <v>OK</v>
      </c>
      <c r="CB943" s="361" t="str">
        <f>IF(U943&lt;=VLOOKUP($C943,Projections2[[#All],[ISOCode]:[Total 2024 Colombian Returnees]],'Population Projection V2'!$P$167,FALSE),"OK", "Review")</f>
        <v>OK</v>
      </c>
      <c r="CC943" s="361" t="str">
        <f>IF(V943&lt;=VLOOKUP($C943,Projections2[[#All],[ISOCode]:[Total 2024 Colombian Returnees]],'Population Projection V2'!$Q$167,FALSE),"OK", "Review")</f>
        <v>OK</v>
      </c>
      <c r="CD943" s="361" t="str">
        <f>IF(W943&lt;=VLOOKUP($C943,Projections2[[#All],[ISOCode]:[Total 2024 Colombian Returnees]],'Population Projection V2'!$R$167,FALSE),"OK", "Review")</f>
        <v>OK</v>
      </c>
      <c r="CE943" s="361" t="str">
        <f>IF(X943&lt;=VLOOKUP($C943,Projections2[[#All],[ISOCode]:[Total 2024 Colombian Returnees]],'Population Projection V2'!$S$167,FALSE),"OK", "Review")</f>
        <v>OK</v>
      </c>
      <c r="CF943" s="361" t="str">
        <f>IF(AA943&lt;=VLOOKUP($C943,Projections2[[#All],[ISOCode]:[Total 2024 Colombian Returnees]],'Population Projection V2'!$T$167,FALSE),"OK", "Review")</f>
        <v>OK</v>
      </c>
      <c r="CG943" s="361" t="str">
        <f>IF(AB943&lt;=VLOOKUP($C943,Projections2[[#All],[ISOCode]:[Total 2024 Colombian Returnees]],'Population Projection V2'!$U$167,FALSE),"OK", "Review")</f>
        <v>OK</v>
      </c>
      <c r="CH943" s="361" t="str">
        <f>IF(AC943&lt;=VLOOKUP($C943,Projections2[[#All],[ISOCode]:[Total 2024 Colombian Returnees]],'Population Projection V2'!$V$167,FALSE),"OK", "Review")</f>
        <v>OK</v>
      </c>
      <c r="CI943" s="361" t="str">
        <f>IF(AD943&lt;=VLOOKUP($C943,Projections2[[#All],[ISOCode]:[Total 2024 Colombian Returnees]],'Population Projection V2'!$W$167,FALSE),"OK", "Review")</f>
        <v>OK</v>
      </c>
      <c r="CJ943" s="361" t="str">
        <f>IF(AE943&lt;=VLOOKUP($C943,Projections2[[#All],[ISOCode]:[Total 2024 Colombian Returnees]],'Population Projection V2'!$X$167,FALSE),"OK", "Review")</f>
        <v>OK</v>
      </c>
      <c r="CK943" s="361" t="str">
        <f>IF(AH943&lt;=VLOOKUP($C943,Projections2[[#All],[ISOCode]:[Total 2024 Colombian Returnees]],'Population Projection V2'!$Y$167,FALSE),"OK", "Review")</f>
        <v>OK</v>
      </c>
      <c r="CL943" s="361" t="str">
        <f>IF(AI943&lt;=VLOOKUP($C943,Projections2[[#All],[ISOCode]:[Total 2024 Colombian Returnees]],'Population Projection V2'!$Z$167,FALSE),"OK", "Review")</f>
        <v>OK</v>
      </c>
      <c r="CM943" s="361" t="str">
        <f>IF(AJ943&lt;=VLOOKUP($C943,Projections2[[#All],[ISOCode]:[Total 2024 Colombian Returnees]],'Population Projection V2'!$AA$167,FALSE),"OK", "Review")</f>
        <v>OK</v>
      </c>
      <c r="CN943" s="361" t="str">
        <f>IF(AK943&lt;=VLOOKUP($C943,Projections2[[#All],[ISOCode]:[Total 2024 Colombian Returnees]],'Population Projection V2'!$AB$167,FALSE),"OK", "Review")</f>
        <v>OK</v>
      </c>
      <c r="CO943" s="361" t="str">
        <f>IF(AL943&lt;=VLOOKUP($C943,Projections2[[#All],[ISOCode]:[Total 2024 Colombian Returnees]],'Population Projection V2'!$AC$167,FALSE),"OK", "Review")</f>
        <v>OK</v>
      </c>
      <c r="CP943" s="361" t="str">
        <f>IF(AO943&lt;=VLOOKUP($C943,Projections2[[#All],[ISOCode]:[Total 2024 Colombian Returnees]],'Population Projection V2'!$AD$167,FALSE),"OK", "Review")</f>
        <v>OK</v>
      </c>
      <c r="CQ943" s="361" t="str">
        <f>IF(AP943&lt;=VLOOKUP($C943,Projections2[[#All],[ISOCode]:[Total 2024 Colombian Returnees]],'Population Projection V2'!$AE$167,FALSE),"OK", "Review")</f>
        <v>OK</v>
      </c>
      <c r="CR943" s="361" t="str">
        <f>IF(AQ943&lt;=VLOOKUP($C943,Projections2[[#All],[ISOCode]:[Total 2024 Colombian Returnees]],'Population Projection V2'!$AF$167,FALSE),"OK", "Review")</f>
        <v>OK</v>
      </c>
      <c r="CS943" s="361" t="str">
        <f>IF(AR943&lt;=VLOOKUP($C943,Projections2[[#All],[ISOCode]:[Total 2024 Colombian Returnees]],'Population Projection V2'!$AG$167,FALSE),"OK", "Review")</f>
        <v>OK</v>
      </c>
      <c r="CT943" s="361" t="str">
        <f>IF(AS943&lt;=VLOOKUP($C943,Projections2[[#All],[ISOCode]:[Total 2024 Colombian Returnees]],'Population Projection V2'!$AH$167,FALSE),"OK", "Review")</f>
        <v>OK</v>
      </c>
      <c r="CU943" s="361" t="str">
        <f>IF(AV943&lt;=VLOOKUP($C943,Projections2[[#All],[ISOCode]:[Total 2024 Colombian Returnees]],'Population Projection V2'!$AI$167,FALSE),"OK", "Review")</f>
        <v>OK</v>
      </c>
      <c r="CV943" s="361" t="str">
        <f>IF(AW943&lt;=VLOOKUP($C943,Projections2[[#All],[ISOCode]:[Total 2024 Colombian Returnees]],'Population Projection V2'!$AJ$167,FALSE),"OK", "Review")</f>
        <v>OK</v>
      </c>
      <c r="CW943" s="361" t="str">
        <f>IF(AX943&lt;=VLOOKUP($C943,Projections2[[#All],[ISOCode]:[Total 2024 Colombian Returnees]],'Population Projection V2'!$AK$167,FALSE),"OK", "Review")</f>
        <v>OK</v>
      </c>
      <c r="CX943" s="361" t="str">
        <f>IF(AY943&lt;=VLOOKUP($C943,Projections2[[#All],[ISOCode]:[Total 2024 Colombian Returnees]],'Population Projection V2'!$AL$167,FALSE),"OK", "Review")</f>
        <v>OK</v>
      </c>
      <c r="CY943" s="362" t="str">
        <f>IF(AZ943&lt;=VLOOKUP($C943,Projections2[[#All],[ISOCode]:[Total 2024 Colombian Returnees]],'Population Projection V2'!$AM$167,FALSE),"OK", "Review")</f>
        <v>OK</v>
      </c>
    </row>
    <row r="944" spans="1:103" x14ac:dyDescent="0.25">
      <c r="A944" s="218" t="s">
        <v>37</v>
      </c>
      <c r="B944" s="219" t="s">
        <v>37</v>
      </c>
      <c r="C944" s="219" t="s">
        <v>304</v>
      </c>
      <c r="D944" s="219" t="s">
        <v>18</v>
      </c>
      <c r="E944" s="219" t="s">
        <v>428</v>
      </c>
      <c r="F944" s="289">
        <f t="shared" si="339"/>
        <v>0</v>
      </c>
      <c r="G944" s="289">
        <f t="shared" si="340"/>
        <v>0</v>
      </c>
      <c r="H944" s="289">
        <f t="shared" si="341"/>
        <v>0</v>
      </c>
      <c r="I944" s="289">
        <f t="shared" si="342"/>
        <v>0</v>
      </c>
      <c r="J944" s="290">
        <f t="shared" si="343"/>
        <v>0</v>
      </c>
      <c r="K944" s="290">
        <f>VLOOKUP($C944,Projections2[[#All],[ISOCode]:[Total 2024 Colombian Returnees]],7,0)</f>
        <v>0</v>
      </c>
      <c r="L944" s="251"/>
      <c r="M944" s="236"/>
      <c r="N944" s="236"/>
      <c r="O944" s="236"/>
      <c r="P944" s="236"/>
      <c r="Q944" s="292"/>
      <c r="R944" s="224">
        <f>VLOOKUP($C944,Projections2[[#All],[ISOCode]:[Total 2024 Colombian Returnees]],12,0)</f>
        <v>0</v>
      </c>
      <c r="S944" s="293"/>
      <c r="T944" s="294"/>
      <c r="U944" s="294"/>
      <c r="V944" s="294"/>
      <c r="W944" s="294"/>
      <c r="X944" s="294"/>
      <c r="Y944" s="294">
        <f>VLOOKUP($C944,Projections2[[#All],[ISOCode]:[Total 2024 Colombian Returnees]],17,0)</f>
        <v>0</v>
      </c>
      <c r="Z944" s="296"/>
      <c r="AA944" s="297"/>
      <c r="AB944" s="297"/>
      <c r="AC944" s="297"/>
      <c r="AD944" s="297"/>
      <c r="AE944" s="297"/>
      <c r="AF944" s="297">
        <f>VLOOKUP($C944,Projections2[[#All],[ISOCode]:[Total 2024 Colombian Returnees]],22,0)</f>
        <v>0</v>
      </c>
      <c r="AG944" s="298"/>
      <c r="AH944" s="299"/>
      <c r="AI944" s="299"/>
      <c r="AJ944" s="299"/>
      <c r="AK944" s="299"/>
      <c r="AL944" s="300"/>
      <c r="AM944" s="230">
        <f>VLOOKUP($C944,Projections2[[#All],[ISOCode]:[Total 2024 Colombian Returnees]],27,0)</f>
        <v>0</v>
      </c>
      <c r="AN944" s="301"/>
      <c r="AO944" s="302"/>
      <c r="AP944" s="302"/>
      <c r="AQ944" s="302"/>
      <c r="AR944" s="302"/>
      <c r="AS944" s="303"/>
      <c r="AT944" s="303">
        <f>VLOOKUP($C944,Projections2[[#All],[ISOCode]:[Total 2024 Colombian Returnees]],32,0)</f>
        <v>0</v>
      </c>
      <c r="AU944" s="304"/>
      <c r="AV944" s="305"/>
      <c r="AW944" s="305"/>
      <c r="AX944" s="305"/>
      <c r="AY944" s="305"/>
      <c r="AZ944" s="306"/>
      <c r="BA944" s="306">
        <f>VLOOKUP($C944,Projections2[[#All],[ISOCode]:[Total 2024 Colombian Returnees]],37,0)</f>
        <v>0</v>
      </c>
      <c r="BB944" s="307"/>
      <c r="BC944" s="360" t="str">
        <f t="shared" si="344"/>
        <v>Ok</v>
      </c>
      <c r="BD944" s="361" t="str">
        <f t="shared" si="345"/>
        <v>Ok</v>
      </c>
      <c r="BE944" s="361" t="str">
        <f t="shared" si="346"/>
        <v>Ok</v>
      </c>
      <c r="BF944" s="361" t="str">
        <f t="shared" si="347"/>
        <v>Ok</v>
      </c>
      <c r="BG944" s="362" t="str">
        <f t="shared" si="348"/>
        <v>Ok</v>
      </c>
      <c r="BH944" s="360" t="str">
        <f t="shared" si="349"/>
        <v>Ok</v>
      </c>
      <c r="BI944" s="361" t="str">
        <f t="shared" si="350"/>
        <v>Ok</v>
      </c>
      <c r="BJ944" s="361" t="str">
        <f t="shared" si="351"/>
        <v>Ok</v>
      </c>
      <c r="BK944" s="361" t="str">
        <f t="shared" si="352"/>
        <v>Ok</v>
      </c>
      <c r="BL944" s="361" t="str">
        <f t="shared" si="353"/>
        <v>Ok</v>
      </c>
      <c r="BM944" s="361" t="str">
        <f t="shared" si="354"/>
        <v>Ok</v>
      </c>
      <c r="BN944" s="362" t="str">
        <f t="shared" si="355"/>
        <v>Ok</v>
      </c>
      <c r="BO944" s="360" t="str">
        <f t="shared" si="356"/>
        <v>No Pop.</v>
      </c>
      <c r="BP944" s="361" t="str">
        <f t="shared" si="357"/>
        <v>No Pop.</v>
      </c>
      <c r="BQ944" s="361" t="str">
        <f t="shared" si="358"/>
        <v>No Pop.</v>
      </c>
      <c r="BR944" s="361" t="str">
        <f t="shared" si="359"/>
        <v>No Pop.</v>
      </c>
      <c r="BS944" s="361" t="str">
        <f t="shared" si="360"/>
        <v>No Pop.</v>
      </c>
      <c r="BT944" s="361" t="str">
        <f t="shared" si="361"/>
        <v>No Pop.</v>
      </c>
      <c r="BU944" s="362" t="str">
        <f t="shared" si="362"/>
        <v>No Pop.</v>
      </c>
      <c r="BV944" s="360" t="str">
        <f>IF(M944&lt;=VLOOKUP($C944,Projections2[[#All],[ISOCode]:[Total 2024 Colombian Returnees]],'Population Projection V2'!$J$167,FALSE),"OK", "Review")</f>
        <v>OK</v>
      </c>
      <c r="BW944" s="361" t="str">
        <f>IF(N944&lt;=VLOOKUP($C944,Projections2[[#All],[ISOCode]:[Total 2024 Colombian Returnees]],'Population Projection V2'!$K$167,FALSE),"OK", "Review")</f>
        <v>OK</v>
      </c>
      <c r="BX944" s="361" t="str">
        <f>IF(O944&lt;=VLOOKUP($C944,Projections2[[#All],[ISOCode]:[Total 2024 Colombian Returnees]],'Population Projection V2'!$L$167,FALSE),"OK", "Review")</f>
        <v>OK</v>
      </c>
      <c r="BY944" s="361" t="str">
        <f>IF(P944&lt;=VLOOKUP($C944,Projections2[[#All],[ISOCode]:[Total 2024 Colombian Returnees]],'Population Projection V2'!$M$167,FALSE),"OK", "Review")</f>
        <v>OK</v>
      </c>
      <c r="BZ944" s="361" t="str">
        <f>IF(Q944&lt;=VLOOKUP($C944,Projections2[[#All],[ISOCode]:[Total 2024 Colombian Returnees]],'Population Projection V2'!$N$167,FALSE),"OK", "Review")</f>
        <v>OK</v>
      </c>
      <c r="CA944" s="361" t="str">
        <f>IF(T944&lt;=VLOOKUP($C944,Projections2[[#All],[ISOCode]:[Total 2024 Colombian Returnees]],'Population Projection V2'!$O$167,FALSE),"OK", "Review")</f>
        <v>OK</v>
      </c>
      <c r="CB944" s="361" t="str">
        <f>IF(U944&lt;=VLOOKUP($C944,Projections2[[#All],[ISOCode]:[Total 2024 Colombian Returnees]],'Population Projection V2'!$P$167,FALSE),"OK", "Review")</f>
        <v>OK</v>
      </c>
      <c r="CC944" s="361" t="str">
        <f>IF(V944&lt;=VLOOKUP($C944,Projections2[[#All],[ISOCode]:[Total 2024 Colombian Returnees]],'Population Projection V2'!$Q$167,FALSE),"OK", "Review")</f>
        <v>OK</v>
      </c>
      <c r="CD944" s="361" t="str">
        <f>IF(W944&lt;=VLOOKUP($C944,Projections2[[#All],[ISOCode]:[Total 2024 Colombian Returnees]],'Population Projection V2'!$R$167,FALSE),"OK", "Review")</f>
        <v>OK</v>
      </c>
      <c r="CE944" s="361" t="str">
        <f>IF(X944&lt;=VLOOKUP($C944,Projections2[[#All],[ISOCode]:[Total 2024 Colombian Returnees]],'Population Projection V2'!$S$167,FALSE),"OK", "Review")</f>
        <v>OK</v>
      </c>
      <c r="CF944" s="361" t="str">
        <f>IF(AA944&lt;=VLOOKUP($C944,Projections2[[#All],[ISOCode]:[Total 2024 Colombian Returnees]],'Population Projection V2'!$T$167,FALSE),"OK", "Review")</f>
        <v>OK</v>
      </c>
      <c r="CG944" s="361" t="str">
        <f>IF(AB944&lt;=VLOOKUP($C944,Projections2[[#All],[ISOCode]:[Total 2024 Colombian Returnees]],'Population Projection V2'!$U$167,FALSE),"OK", "Review")</f>
        <v>OK</v>
      </c>
      <c r="CH944" s="361" t="str">
        <f>IF(AC944&lt;=VLOOKUP($C944,Projections2[[#All],[ISOCode]:[Total 2024 Colombian Returnees]],'Population Projection V2'!$V$167,FALSE),"OK", "Review")</f>
        <v>OK</v>
      </c>
      <c r="CI944" s="361" t="str">
        <f>IF(AD944&lt;=VLOOKUP($C944,Projections2[[#All],[ISOCode]:[Total 2024 Colombian Returnees]],'Population Projection V2'!$W$167,FALSE),"OK", "Review")</f>
        <v>OK</v>
      </c>
      <c r="CJ944" s="361" t="str">
        <f>IF(AE944&lt;=VLOOKUP($C944,Projections2[[#All],[ISOCode]:[Total 2024 Colombian Returnees]],'Population Projection V2'!$X$167,FALSE),"OK", "Review")</f>
        <v>OK</v>
      </c>
      <c r="CK944" s="361" t="str">
        <f>IF(AH944&lt;=VLOOKUP($C944,Projections2[[#All],[ISOCode]:[Total 2024 Colombian Returnees]],'Population Projection V2'!$Y$167,FALSE),"OK", "Review")</f>
        <v>OK</v>
      </c>
      <c r="CL944" s="361" t="str">
        <f>IF(AI944&lt;=VLOOKUP($C944,Projections2[[#All],[ISOCode]:[Total 2024 Colombian Returnees]],'Population Projection V2'!$Z$167,FALSE),"OK", "Review")</f>
        <v>OK</v>
      </c>
      <c r="CM944" s="361" t="str">
        <f>IF(AJ944&lt;=VLOOKUP($C944,Projections2[[#All],[ISOCode]:[Total 2024 Colombian Returnees]],'Population Projection V2'!$AA$167,FALSE),"OK", "Review")</f>
        <v>OK</v>
      </c>
      <c r="CN944" s="361" t="str">
        <f>IF(AK944&lt;=VLOOKUP($C944,Projections2[[#All],[ISOCode]:[Total 2024 Colombian Returnees]],'Population Projection V2'!$AB$167,FALSE),"OK", "Review")</f>
        <v>OK</v>
      </c>
      <c r="CO944" s="361" t="str">
        <f>IF(AL944&lt;=VLOOKUP($C944,Projections2[[#All],[ISOCode]:[Total 2024 Colombian Returnees]],'Population Projection V2'!$AC$167,FALSE),"OK", "Review")</f>
        <v>OK</v>
      </c>
      <c r="CP944" s="361" t="str">
        <f>IF(AO944&lt;=VLOOKUP($C944,Projections2[[#All],[ISOCode]:[Total 2024 Colombian Returnees]],'Population Projection V2'!$AD$167,FALSE),"OK", "Review")</f>
        <v>OK</v>
      </c>
      <c r="CQ944" s="361" t="str">
        <f>IF(AP944&lt;=VLOOKUP($C944,Projections2[[#All],[ISOCode]:[Total 2024 Colombian Returnees]],'Population Projection V2'!$AE$167,FALSE),"OK", "Review")</f>
        <v>OK</v>
      </c>
      <c r="CR944" s="361" t="str">
        <f>IF(AQ944&lt;=VLOOKUP($C944,Projections2[[#All],[ISOCode]:[Total 2024 Colombian Returnees]],'Population Projection V2'!$AF$167,FALSE),"OK", "Review")</f>
        <v>OK</v>
      </c>
      <c r="CS944" s="361" t="str">
        <f>IF(AR944&lt;=VLOOKUP($C944,Projections2[[#All],[ISOCode]:[Total 2024 Colombian Returnees]],'Population Projection V2'!$AG$167,FALSE),"OK", "Review")</f>
        <v>OK</v>
      </c>
      <c r="CT944" s="361" t="str">
        <f>IF(AS944&lt;=VLOOKUP($C944,Projections2[[#All],[ISOCode]:[Total 2024 Colombian Returnees]],'Population Projection V2'!$AH$167,FALSE),"OK", "Review")</f>
        <v>OK</v>
      </c>
      <c r="CU944" s="361" t="str">
        <f>IF(AV944&lt;=VLOOKUP($C944,Projections2[[#All],[ISOCode]:[Total 2024 Colombian Returnees]],'Population Projection V2'!$AI$167,FALSE),"OK", "Review")</f>
        <v>OK</v>
      </c>
      <c r="CV944" s="361" t="str">
        <f>IF(AW944&lt;=VLOOKUP($C944,Projections2[[#All],[ISOCode]:[Total 2024 Colombian Returnees]],'Population Projection V2'!$AJ$167,FALSE),"OK", "Review")</f>
        <v>OK</v>
      </c>
      <c r="CW944" s="361" t="str">
        <f>IF(AX944&lt;=VLOOKUP($C944,Projections2[[#All],[ISOCode]:[Total 2024 Colombian Returnees]],'Population Projection V2'!$AK$167,FALSE),"OK", "Review")</f>
        <v>OK</v>
      </c>
      <c r="CX944" s="361" t="str">
        <f>IF(AY944&lt;=VLOOKUP($C944,Projections2[[#All],[ISOCode]:[Total 2024 Colombian Returnees]],'Population Projection V2'!$AL$167,FALSE),"OK", "Review")</f>
        <v>OK</v>
      </c>
      <c r="CY944" s="362" t="str">
        <f>IF(AZ944&lt;=VLOOKUP($C944,Projections2[[#All],[ISOCode]:[Total 2024 Colombian Returnees]],'Population Projection V2'!$AM$167,FALSE),"OK", "Review")</f>
        <v>OK</v>
      </c>
    </row>
    <row r="945" spans="1:103" x14ac:dyDescent="0.25">
      <c r="A945" s="218" t="s">
        <v>37</v>
      </c>
      <c r="B945" s="219" t="s">
        <v>37</v>
      </c>
      <c r="C945" s="219" t="s">
        <v>322</v>
      </c>
      <c r="D945" s="219" t="s">
        <v>19</v>
      </c>
      <c r="E945" s="219" t="s">
        <v>428</v>
      </c>
      <c r="F945" s="289">
        <f t="shared" si="339"/>
        <v>0</v>
      </c>
      <c r="G945" s="289">
        <f t="shared" si="340"/>
        <v>0</v>
      </c>
      <c r="H945" s="289">
        <f t="shared" si="341"/>
        <v>0</v>
      </c>
      <c r="I945" s="289">
        <f t="shared" si="342"/>
        <v>0</v>
      </c>
      <c r="J945" s="290">
        <f t="shared" si="343"/>
        <v>0</v>
      </c>
      <c r="K945" s="290">
        <f>VLOOKUP($C945,Projections2[[#All],[ISOCode]:[Total 2024 Colombian Returnees]],7,0)</f>
        <v>0</v>
      </c>
      <c r="L945" s="251"/>
      <c r="M945" s="236"/>
      <c r="N945" s="236"/>
      <c r="O945" s="236"/>
      <c r="P945" s="236"/>
      <c r="Q945" s="292"/>
      <c r="R945" s="224">
        <f>VLOOKUP($C945,Projections2[[#All],[ISOCode]:[Total 2024 Colombian Returnees]],12,0)</f>
        <v>0</v>
      </c>
      <c r="S945" s="293"/>
      <c r="T945" s="294"/>
      <c r="U945" s="294"/>
      <c r="V945" s="294"/>
      <c r="W945" s="226"/>
      <c r="X945" s="295"/>
      <c r="Y945" s="295">
        <f>VLOOKUP($C945,Projections2[[#All],[ISOCode]:[Total 2024 Colombian Returnees]],17,0)</f>
        <v>0</v>
      </c>
      <c r="Z945" s="296"/>
      <c r="AA945" s="297"/>
      <c r="AB945" s="297"/>
      <c r="AC945" s="297"/>
      <c r="AD945" s="297"/>
      <c r="AE945" s="297"/>
      <c r="AF945" s="297">
        <f>VLOOKUP($C945,Projections2[[#All],[ISOCode]:[Total 2024 Colombian Returnees]],22,0)</f>
        <v>0</v>
      </c>
      <c r="AG945" s="298"/>
      <c r="AH945" s="299"/>
      <c r="AI945" s="299"/>
      <c r="AJ945" s="299"/>
      <c r="AK945" s="299"/>
      <c r="AL945" s="300"/>
      <c r="AM945" s="230">
        <f>VLOOKUP($C945,Projections2[[#All],[ISOCode]:[Total 2024 Colombian Returnees]],27,0)</f>
        <v>0</v>
      </c>
      <c r="AN945" s="301"/>
      <c r="AO945" s="302"/>
      <c r="AP945" s="302"/>
      <c r="AQ945" s="302"/>
      <c r="AR945" s="302"/>
      <c r="AS945" s="303"/>
      <c r="AT945" s="303">
        <f>VLOOKUP($C945,Projections2[[#All],[ISOCode]:[Total 2024 Colombian Returnees]],32,0)</f>
        <v>0</v>
      </c>
      <c r="AU945" s="304"/>
      <c r="AV945" s="305"/>
      <c r="AW945" s="305"/>
      <c r="AX945" s="305"/>
      <c r="AY945" s="305"/>
      <c r="AZ945" s="306"/>
      <c r="BA945" s="306">
        <f>VLOOKUP($C945,Projections2[[#All],[ISOCode]:[Total 2024 Colombian Returnees]],37,0)</f>
        <v>0</v>
      </c>
      <c r="BB945" s="307"/>
      <c r="BC945" s="360" t="str">
        <f t="shared" si="344"/>
        <v>Ok</v>
      </c>
      <c r="BD945" s="361" t="str">
        <f t="shared" si="345"/>
        <v>Ok</v>
      </c>
      <c r="BE945" s="361" t="str">
        <f t="shared" si="346"/>
        <v>Ok</v>
      </c>
      <c r="BF945" s="361" t="str">
        <f t="shared" si="347"/>
        <v>Ok</v>
      </c>
      <c r="BG945" s="362" t="str">
        <f t="shared" si="348"/>
        <v>Ok</v>
      </c>
      <c r="BH945" s="360" t="str">
        <f t="shared" si="349"/>
        <v>Ok</v>
      </c>
      <c r="BI945" s="361" t="str">
        <f t="shared" si="350"/>
        <v>Ok</v>
      </c>
      <c r="BJ945" s="361" t="str">
        <f t="shared" si="351"/>
        <v>Ok</v>
      </c>
      <c r="BK945" s="361" t="str">
        <f t="shared" si="352"/>
        <v>Ok</v>
      </c>
      <c r="BL945" s="361" t="str">
        <f t="shared" si="353"/>
        <v>Ok</v>
      </c>
      <c r="BM945" s="361" t="str">
        <f t="shared" si="354"/>
        <v>Ok</v>
      </c>
      <c r="BN945" s="362" t="str">
        <f t="shared" si="355"/>
        <v>Ok</v>
      </c>
      <c r="BO945" s="360" t="str">
        <f t="shared" si="356"/>
        <v>No Pop.</v>
      </c>
      <c r="BP945" s="361" t="str">
        <f t="shared" si="357"/>
        <v>No Pop.</v>
      </c>
      <c r="BQ945" s="361" t="str">
        <f t="shared" si="358"/>
        <v>No Pop.</v>
      </c>
      <c r="BR945" s="361" t="str">
        <f t="shared" si="359"/>
        <v>No Pop.</v>
      </c>
      <c r="BS945" s="361" t="str">
        <f t="shared" si="360"/>
        <v>No Pop.</v>
      </c>
      <c r="BT945" s="361" t="str">
        <f t="shared" si="361"/>
        <v>No Pop.</v>
      </c>
      <c r="BU945" s="362" t="str">
        <f t="shared" si="362"/>
        <v>No Pop.</v>
      </c>
      <c r="BV945" s="360" t="str">
        <f>IF(M945&lt;=VLOOKUP($C945,Projections2[[#All],[ISOCode]:[Total 2024 Colombian Returnees]],'Population Projection V2'!$J$167,FALSE),"OK", "Review")</f>
        <v>OK</v>
      </c>
      <c r="BW945" s="361" t="str">
        <f>IF(N945&lt;=VLOOKUP($C945,Projections2[[#All],[ISOCode]:[Total 2024 Colombian Returnees]],'Population Projection V2'!$K$167,FALSE),"OK", "Review")</f>
        <v>OK</v>
      </c>
      <c r="BX945" s="361" t="str">
        <f>IF(O945&lt;=VLOOKUP($C945,Projections2[[#All],[ISOCode]:[Total 2024 Colombian Returnees]],'Population Projection V2'!$L$167,FALSE),"OK", "Review")</f>
        <v>OK</v>
      </c>
      <c r="BY945" s="361" t="str">
        <f>IF(P945&lt;=VLOOKUP($C945,Projections2[[#All],[ISOCode]:[Total 2024 Colombian Returnees]],'Population Projection V2'!$M$167,FALSE),"OK", "Review")</f>
        <v>OK</v>
      </c>
      <c r="BZ945" s="361" t="str">
        <f>IF(Q945&lt;=VLOOKUP($C945,Projections2[[#All],[ISOCode]:[Total 2024 Colombian Returnees]],'Population Projection V2'!$N$167,FALSE),"OK", "Review")</f>
        <v>OK</v>
      </c>
      <c r="CA945" s="361" t="str">
        <f>IF(T945&lt;=VLOOKUP($C945,Projections2[[#All],[ISOCode]:[Total 2024 Colombian Returnees]],'Population Projection V2'!$O$167,FALSE),"OK", "Review")</f>
        <v>OK</v>
      </c>
      <c r="CB945" s="361" t="str">
        <f>IF(U945&lt;=VLOOKUP($C945,Projections2[[#All],[ISOCode]:[Total 2024 Colombian Returnees]],'Population Projection V2'!$P$167,FALSE),"OK", "Review")</f>
        <v>OK</v>
      </c>
      <c r="CC945" s="361" t="str">
        <f>IF(V945&lt;=VLOOKUP($C945,Projections2[[#All],[ISOCode]:[Total 2024 Colombian Returnees]],'Population Projection V2'!$Q$167,FALSE),"OK", "Review")</f>
        <v>OK</v>
      </c>
      <c r="CD945" s="361" t="str">
        <f>IF(W945&lt;=VLOOKUP($C945,Projections2[[#All],[ISOCode]:[Total 2024 Colombian Returnees]],'Population Projection V2'!$R$167,FALSE),"OK", "Review")</f>
        <v>OK</v>
      </c>
      <c r="CE945" s="361" t="str">
        <f>IF(X945&lt;=VLOOKUP($C945,Projections2[[#All],[ISOCode]:[Total 2024 Colombian Returnees]],'Population Projection V2'!$S$167,FALSE),"OK", "Review")</f>
        <v>OK</v>
      </c>
      <c r="CF945" s="361" t="str">
        <f>IF(AA945&lt;=VLOOKUP($C945,Projections2[[#All],[ISOCode]:[Total 2024 Colombian Returnees]],'Population Projection V2'!$T$167,FALSE),"OK", "Review")</f>
        <v>OK</v>
      </c>
      <c r="CG945" s="361" t="str">
        <f>IF(AB945&lt;=VLOOKUP($C945,Projections2[[#All],[ISOCode]:[Total 2024 Colombian Returnees]],'Population Projection V2'!$U$167,FALSE),"OK", "Review")</f>
        <v>OK</v>
      </c>
      <c r="CH945" s="361" t="str">
        <f>IF(AC945&lt;=VLOOKUP($C945,Projections2[[#All],[ISOCode]:[Total 2024 Colombian Returnees]],'Population Projection V2'!$V$167,FALSE),"OK", "Review")</f>
        <v>OK</v>
      </c>
      <c r="CI945" s="361" t="str">
        <f>IF(AD945&lt;=VLOOKUP($C945,Projections2[[#All],[ISOCode]:[Total 2024 Colombian Returnees]],'Population Projection V2'!$W$167,FALSE),"OK", "Review")</f>
        <v>OK</v>
      </c>
      <c r="CJ945" s="361" t="str">
        <f>IF(AE945&lt;=VLOOKUP($C945,Projections2[[#All],[ISOCode]:[Total 2024 Colombian Returnees]],'Population Projection V2'!$X$167,FALSE),"OK", "Review")</f>
        <v>OK</v>
      </c>
      <c r="CK945" s="361" t="str">
        <f>IF(AH945&lt;=VLOOKUP($C945,Projections2[[#All],[ISOCode]:[Total 2024 Colombian Returnees]],'Population Projection V2'!$Y$167,FALSE),"OK", "Review")</f>
        <v>OK</v>
      </c>
      <c r="CL945" s="361" t="str">
        <f>IF(AI945&lt;=VLOOKUP($C945,Projections2[[#All],[ISOCode]:[Total 2024 Colombian Returnees]],'Population Projection V2'!$Z$167,FALSE),"OK", "Review")</f>
        <v>OK</v>
      </c>
      <c r="CM945" s="361" t="str">
        <f>IF(AJ945&lt;=VLOOKUP($C945,Projections2[[#All],[ISOCode]:[Total 2024 Colombian Returnees]],'Population Projection V2'!$AA$167,FALSE),"OK", "Review")</f>
        <v>OK</v>
      </c>
      <c r="CN945" s="361" t="str">
        <f>IF(AK945&lt;=VLOOKUP($C945,Projections2[[#All],[ISOCode]:[Total 2024 Colombian Returnees]],'Population Projection V2'!$AB$167,FALSE),"OK", "Review")</f>
        <v>OK</v>
      </c>
      <c r="CO945" s="361" t="str">
        <f>IF(AL945&lt;=VLOOKUP($C945,Projections2[[#All],[ISOCode]:[Total 2024 Colombian Returnees]],'Population Projection V2'!$AC$167,FALSE),"OK", "Review")</f>
        <v>OK</v>
      </c>
      <c r="CP945" s="361" t="str">
        <f>IF(AO945&lt;=VLOOKUP($C945,Projections2[[#All],[ISOCode]:[Total 2024 Colombian Returnees]],'Population Projection V2'!$AD$167,FALSE),"OK", "Review")</f>
        <v>OK</v>
      </c>
      <c r="CQ945" s="361" t="str">
        <f>IF(AP945&lt;=VLOOKUP($C945,Projections2[[#All],[ISOCode]:[Total 2024 Colombian Returnees]],'Population Projection V2'!$AE$167,FALSE),"OK", "Review")</f>
        <v>OK</v>
      </c>
      <c r="CR945" s="361" t="str">
        <f>IF(AQ945&lt;=VLOOKUP($C945,Projections2[[#All],[ISOCode]:[Total 2024 Colombian Returnees]],'Population Projection V2'!$AF$167,FALSE),"OK", "Review")</f>
        <v>OK</v>
      </c>
      <c r="CS945" s="361" t="str">
        <f>IF(AR945&lt;=VLOOKUP($C945,Projections2[[#All],[ISOCode]:[Total 2024 Colombian Returnees]],'Population Projection V2'!$AG$167,FALSE),"OK", "Review")</f>
        <v>OK</v>
      </c>
      <c r="CT945" s="361" t="str">
        <f>IF(AS945&lt;=VLOOKUP($C945,Projections2[[#All],[ISOCode]:[Total 2024 Colombian Returnees]],'Population Projection V2'!$AH$167,FALSE),"OK", "Review")</f>
        <v>OK</v>
      </c>
      <c r="CU945" s="361" t="str">
        <f>IF(AV945&lt;=VLOOKUP($C945,Projections2[[#All],[ISOCode]:[Total 2024 Colombian Returnees]],'Population Projection V2'!$AI$167,FALSE),"OK", "Review")</f>
        <v>OK</v>
      </c>
      <c r="CV945" s="361" t="str">
        <f>IF(AW945&lt;=VLOOKUP($C945,Projections2[[#All],[ISOCode]:[Total 2024 Colombian Returnees]],'Population Projection V2'!$AJ$167,FALSE),"OK", "Review")</f>
        <v>OK</v>
      </c>
      <c r="CW945" s="361" t="str">
        <f>IF(AX945&lt;=VLOOKUP($C945,Projections2[[#All],[ISOCode]:[Total 2024 Colombian Returnees]],'Population Projection V2'!$AK$167,FALSE),"OK", "Review")</f>
        <v>OK</v>
      </c>
      <c r="CX945" s="361" t="str">
        <f>IF(AY945&lt;=VLOOKUP($C945,Projections2[[#All],[ISOCode]:[Total 2024 Colombian Returnees]],'Population Projection V2'!$AL$167,FALSE),"OK", "Review")</f>
        <v>OK</v>
      </c>
      <c r="CY945" s="362" t="str">
        <f>IF(AZ945&lt;=VLOOKUP($C945,Projections2[[#All],[ISOCode]:[Total 2024 Colombian Returnees]],'Population Projection V2'!$AM$167,FALSE),"OK", "Review")</f>
        <v>OK</v>
      </c>
    </row>
    <row r="946" spans="1:103" x14ac:dyDescent="0.25">
      <c r="A946" s="218" t="s">
        <v>37</v>
      </c>
      <c r="B946" s="219" t="s">
        <v>37</v>
      </c>
      <c r="C946" s="219" t="s">
        <v>323</v>
      </c>
      <c r="D946" s="219" t="s">
        <v>20</v>
      </c>
      <c r="E946" s="219" t="s">
        <v>428</v>
      </c>
      <c r="F946" s="289">
        <f t="shared" si="339"/>
        <v>0</v>
      </c>
      <c r="G946" s="289">
        <f t="shared" si="340"/>
        <v>0</v>
      </c>
      <c r="H946" s="289">
        <f t="shared" si="341"/>
        <v>0</v>
      </c>
      <c r="I946" s="289">
        <f t="shared" si="342"/>
        <v>0</v>
      </c>
      <c r="J946" s="290">
        <f t="shared" si="343"/>
        <v>0</v>
      </c>
      <c r="K946" s="290">
        <f>VLOOKUP($C946,Projections2[[#All],[ISOCode]:[Total 2024 Colombian Returnees]],7,0)</f>
        <v>0</v>
      </c>
      <c r="L946" s="251"/>
      <c r="M946" s="236"/>
      <c r="N946" s="236"/>
      <c r="O946" s="236"/>
      <c r="P946" s="236"/>
      <c r="Q946" s="292"/>
      <c r="R946" s="224">
        <f>VLOOKUP($C946,Projections2[[#All],[ISOCode]:[Total 2024 Colombian Returnees]],12,0)</f>
        <v>0</v>
      </c>
      <c r="S946" s="293"/>
      <c r="T946" s="294"/>
      <c r="U946" s="294"/>
      <c r="V946" s="294"/>
      <c r="W946" s="226"/>
      <c r="X946" s="295"/>
      <c r="Y946" s="295">
        <f>VLOOKUP($C946,Projections2[[#All],[ISOCode]:[Total 2024 Colombian Returnees]],17,0)</f>
        <v>0</v>
      </c>
      <c r="Z946" s="296"/>
      <c r="AA946" s="297"/>
      <c r="AB946" s="297"/>
      <c r="AC946" s="297"/>
      <c r="AD946" s="297"/>
      <c r="AE946" s="297"/>
      <c r="AF946" s="297">
        <f>VLOOKUP($C946,Projections2[[#All],[ISOCode]:[Total 2024 Colombian Returnees]],22,0)</f>
        <v>0</v>
      </c>
      <c r="AG946" s="298"/>
      <c r="AH946" s="299"/>
      <c r="AI946" s="299"/>
      <c r="AJ946" s="299"/>
      <c r="AK946" s="299"/>
      <c r="AL946" s="300"/>
      <c r="AM946" s="230">
        <f>VLOOKUP($C946,Projections2[[#All],[ISOCode]:[Total 2024 Colombian Returnees]],27,0)</f>
        <v>0</v>
      </c>
      <c r="AN946" s="301"/>
      <c r="AO946" s="302"/>
      <c r="AP946" s="302"/>
      <c r="AQ946" s="302"/>
      <c r="AR946" s="302"/>
      <c r="AS946" s="303"/>
      <c r="AT946" s="303">
        <f>VLOOKUP($C946,Projections2[[#All],[ISOCode]:[Total 2024 Colombian Returnees]],32,0)</f>
        <v>0</v>
      </c>
      <c r="AU946" s="304"/>
      <c r="AV946" s="305"/>
      <c r="AW946" s="305"/>
      <c r="AX946" s="305"/>
      <c r="AY946" s="305"/>
      <c r="AZ946" s="306"/>
      <c r="BA946" s="306">
        <f>VLOOKUP($C946,Projections2[[#All],[ISOCode]:[Total 2024 Colombian Returnees]],37,0)</f>
        <v>0</v>
      </c>
      <c r="BB946" s="307"/>
      <c r="BC946" s="360" t="str">
        <f t="shared" si="344"/>
        <v>Ok</v>
      </c>
      <c r="BD946" s="361" t="str">
        <f t="shared" si="345"/>
        <v>Ok</v>
      </c>
      <c r="BE946" s="361" t="str">
        <f t="shared" si="346"/>
        <v>Ok</v>
      </c>
      <c r="BF946" s="361" t="str">
        <f t="shared" si="347"/>
        <v>Ok</v>
      </c>
      <c r="BG946" s="362" t="str">
        <f t="shared" si="348"/>
        <v>Ok</v>
      </c>
      <c r="BH946" s="360" t="str">
        <f t="shared" si="349"/>
        <v>Ok</v>
      </c>
      <c r="BI946" s="361" t="str">
        <f t="shared" si="350"/>
        <v>Ok</v>
      </c>
      <c r="BJ946" s="361" t="str">
        <f t="shared" si="351"/>
        <v>Ok</v>
      </c>
      <c r="BK946" s="361" t="str">
        <f t="shared" si="352"/>
        <v>Ok</v>
      </c>
      <c r="BL946" s="361" t="str">
        <f t="shared" si="353"/>
        <v>Ok</v>
      </c>
      <c r="BM946" s="361" t="str">
        <f t="shared" si="354"/>
        <v>Ok</v>
      </c>
      <c r="BN946" s="362" t="str">
        <f t="shared" si="355"/>
        <v>Ok</v>
      </c>
      <c r="BO946" s="360" t="str">
        <f t="shared" si="356"/>
        <v>No Pop.</v>
      </c>
      <c r="BP946" s="361" t="str">
        <f t="shared" si="357"/>
        <v>No Pop.</v>
      </c>
      <c r="BQ946" s="361" t="str">
        <f t="shared" si="358"/>
        <v>No Pop.</v>
      </c>
      <c r="BR946" s="361" t="str">
        <f t="shared" si="359"/>
        <v>No Pop.</v>
      </c>
      <c r="BS946" s="361" t="str">
        <f t="shared" si="360"/>
        <v>No Pop.</v>
      </c>
      <c r="BT946" s="361" t="str">
        <f t="shared" si="361"/>
        <v>No Pop.</v>
      </c>
      <c r="BU946" s="362" t="str">
        <f t="shared" si="362"/>
        <v>No Pop.</v>
      </c>
      <c r="BV946" s="360" t="str">
        <f>IF(M946&lt;=VLOOKUP($C946,Projections2[[#All],[ISOCode]:[Total 2024 Colombian Returnees]],'Population Projection V2'!$J$167,FALSE),"OK", "Review")</f>
        <v>OK</v>
      </c>
      <c r="BW946" s="361" t="str">
        <f>IF(N946&lt;=VLOOKUP($C946,Projections2[[#All],[ISOCode]:[Total 2024 Colombian Returnees]],'Population Projection V2'!$K$167,FALSE),"OK", "Review")</f>
        <v>OK</v>
      </c>
      <c r="BX946" s="361" t="str">
        <f>IF(O946&lt;=VLOOKUP($C946,Projections2[[#All],[ISOCode]:[Total 2024 Colombian Returnees]],'Population Projection V2'!$L$167,FALSE),"OK", "Review")</f>
        <v>OK</v>
      </c>
      <c r="BY946" s="361" t="str">
        <f>IF(P946&lt;=VLOOKUP($C946,Projections2[[#All],[ISOCode]:[Total 2024 Colombian Returnees]],'Population Projection V2'!$M$167,FALSE),"OK", "Review")</f>
        <v>OK</v>
      </c>
      <c r="BZ946" s="361" t="str">
        <f>IF(Q946&lt;=VLOOKUP($C946,Projections2[[#All],[ISOCode]:[Total 2024 Colombian Returnees]],'Population Projection V2'!$N$167,FALSE),"OK", "Review")</f>
        <v>OK</v>
      </c>
      <c r="CA946" s="361" t="str">
        <f>IF(T946&lt;=VLOOKUP($C946,Projections2[[#All],[ISOCode]:[Total 2024 Colombian Returnees]],'Population Projection V2'!$O$167,FALSE),"OK", "Review")</f>
        <v>OK</v>
      </c>
      <c r="CB946" s="361" t="str">
        <f>IF(U946&lt;=VLOOKUP($C946,Projections2[[#All],[ISOCode]:[Total 2024 Colombian Returnees]],'Population Projection V2'!$P$167,FALSE),"OK", "Review")</f>
        <v>OK</v>
      </c>
      <c r="CC946" s="361" t="str">
        <f>IF(V946&lt;=VLOOKUP($C946,Projections2[[#All],[ISOCode]:[Total 2024 Colombian Returnees]],'Population Projection V2'!$Q$167,FALSE),"OK", "Review")</f>
        <v>OK</v>
      </c>
      <c r="CD946" s="361" t="str">
        <f>IF(W946&lt;=VLOOKUP($C946,Projections2[[#All],[ISOCode]:[Total 2024 Colombian Returnees]],'Population Projection V2'!$R$167,FALSE),"OK", "Review")</f>
        <v>OK</v>
      </c>
      <c r="CE946" s="361" t="str">
        <f>IF(X946&lt;=VLOOKUP($C946,Projections2[[#All],[ISOCode]:[Total 2024 Colombian Returnees]],'Population Projection V2'!$S$167,FALSE),"OK", "Review")</f>
        <v>OK</v>
      </c>
      <c r="CF946" s="361" t="str">
        <f>IF(AA946&lt;=VLOOKUP($C946,Projections2[[#All],[ISOCode]:[Total 2024 Colombian Returnees]],'Population Projection V2'!$T$167,FALSE),"OK", "Review")</f>
        <v>OK</v>
      </c>
      <c r="CG946" s="361" t="str">
        <f>IF(AB946&lt;=VLOOKUP($C946,Projections2[[#All],[ISOCode]:[Total 2024 Colombian Returnees]],'Population Projection V2'!$U$167,FALSE),"OK", "Review")</f>
        <v>OK</v>
      </c>
      <c r="CH946" s="361" t="str">
        <f>IF(AC946&lt;=VLOOKUP($C946,Projections2[[#All],[ISOCode]:[Total 2024 Colombian Returnees]],'Population Projection V2'!$V$167,FALSE),"OK", "Review")</f>
        <v>OK</v>
      </c>
      <c r="CI946" s="361" t="str">
        <f>IF(AD946&lt;=VLOOKUP($C946,Projections2[[#All],[ISOCode]:[Total 2024 Colombian Returnees]],'Population Projection V2'!$W$167,FALSE),"OK", "Review")</f>
        <v>OK</v>
      </c>
      <c r="CJ946" s="361" t="str">
        <f>IF(AE946&lt;=VLOOKUP($C946,Projections2[[#All],[ISOCode]:[Total 2024 Colombian Returnees]],'Population Projection V2'!$X$167,FALSE),"OK", "Review")</f>
        <v>OK</v>
      </c>
      <c r="CK946" s="361" t="str">
        <f>IF(AH946&lt;=VLOOKUP($C946,Projections2[[#All],[ISOCode]:[Total 2024 Colombian Returnees]],'Population Projection V2'!$Y$167,FALSE),"OK", "Review")</f>
        <v>OK</v>
      </c>
      <c r="CL946" s="361" t="str">
        <f>IF(AI946&lt;=VLOOKUP($C946,Projections2[[#All],[ISOCode]:[Total 2024 Colombian Returnees]],'Population Projection V2'!$Z$167,FALSE),"OK", "Review")</f>
        <v>OK</v>
      </c>
      <c r="CM946" s="361" t="str">
        <f>IF(AJ946&lt;=VLOOKUP($C946,Projections2[[#All],[ISOCode]:[Total 2024 Colombian Returnees]],'Population Projection V2'!$AA$167,FALSE),"OK", "Review")</f>
        <v>OK</v>
      </c>
      <c r="CN946" s="361" t="str">
        <f>IF(AK946&lt;=VLOOKUP($C946,Projections2[[#All],[ISOCode]:[Total 2024 Colombian Returnees]],'Population Projection V2'!$AB$167,FALSE),"OK", "Review")</f>
        <v>OK</v>
      </c>
      <c r="CO946" s="361" t="str">
        <f>IF(AL946&lt;=VLOOKUP($C946,Projections2[[#All],[ISOCode]:[Total 2024 Colombian Returnees]],'Population Projection V2'!$AC$167,FALSE),"OK", "Review")</f>
        <v>OK</v>
      </c>
      <c r="CP946" s="361" t="str">
        <f>IF(AO946&lt;=VLOOKUP($C946,Projections2[[#All],[ISOCode]:[Total 2024 Colombian Returnees]],'Population Projection V2'!$AD$167,FALSE),"OK", "Review")</f>
        <v>OK</v>
      </c>
      <c r="CQ946" s="361" t="str">
        <f>IF(AP946&lt;=VLOOKUP($C946,Projections2[[#All],[ISOCode]:[Total 2024 Colombian Returnees]],'Population Projection V2'!$AE$167,FALSE),"OK", "Review")</f>
        <v>OK</v>
      </c>
      <c r="CR946" s="361" t="str">
        <f>IF(AQ946&lt;=VLOOKUP($C946,Projections2[[#All],[ISOCode]:[Total 2024 Colombian Returnees]],'Population Projection V2'!$AF$167,FALSE),"OK", "Review")</f>
        <v>OK</v>
      </c>
      <c r="CS946" s="361" t="str">
        <f>IF(AR946&lt;=VLOOKUP($C946,Projections2[[#All],[ISOCode]:[Total 2024 Colombian Returnees]],'Population Projection V2'!$AG$167,FALSE),"OK", "Review")</f>
        <v>OK</v>
      </c>
      <c r="CT946" s="361" t="str">
        <f>IF(AS946&lt;=VLOOKUP($C946,Projections2[[#All],[ISOCode]:[Total 2024 Colombian Returnees]],'Population Projection V2'!$AH$167,FALSE),"OK", "Review")</f>
        <v>OK</v>
      </c>
      <c r="CU946" s="361" t="str">
        <f>IF(AV946&lt;=VLOOKUP($C946,Projections2[[#All],[ISOCode]:[Total 2024 Colombian Returnees]],'Population Projection V2'!$AI$167,FALSE),"OK", "Review")</f>
        <v>OK</v>
      </c>
      <c r="CV946" s="361" t="str">
        <f>IF(AW946&lt;=VLOOKUP($C946,Projections2[[#All],[ISOCode]:[Total 2024 Colombian Returnees]],'Population Projection V2'!$AJ$167,FALSE),"OK", "Review")</f>
        <v>OK</v>
      </c>
      <c r="CW946" s="361" t="str">
        <f>IF(AX946&lt;=VLOOKUP($C946,Projections2[[#All],[ISOCode]:[Total 2024 Colombian Returnees]],'Population Projection V2'!$AK$167,FALSE),"OK", "Review")</f>
        <v>OK</v>
      </c>
      <c r="CX946" s="361" t="str">
        <f>IF(AY946&lt;=VLOOKUP($C946,Projections2[[#All],[ISOCode]:[Total 2024 Colombian Returnees]],'Population Projection V2'!$AL$167,FALSE),"OK", "Review")</f>
        <v>OK</v>
      </c>
      <c r="CY946" s="362" t="str">
        <f>IF(AZ946&lt;=VLOOKUP($C946,Projections2[[#All],[ISOCode]:[Total 2024 Colombian Returnees]],'Population Projection V2'!$AM$167,FALSE),"OK", "Review")</f>
        <v>OK</v>
      </c>
    </row>
    <row r="947" spans="1:103" x14ac:dyDescent="0.25">
      <c r="A947" s="218" t="s">
        <v>37</v>
      </c>
      <c r="B947" s="219" t="s">
        <v>37</v>
      </c>
      <c r="C947" s="219" t="s">
        <v>306</v>
      </c>
      <c r="D947" s="219" t="s">
        <v>21</v>
      </c>
      <c r="E947" s="219" t="s">
        <v>428</v>
      </c>
      <c r="F947" s="289">
        <f t="shared" si="339"/>
        <v>0</v>
      </c>
      <c r="G947" s="289">
        <f t="shared" si="340"/>
        <v>0</v>
      </c>
      <c r="H947" s="289">
        <f t="shared" si="341"/>
        <v>0</v>
      </c>
      <c r="I947" s="289">
        <f t="shared" si="342"/>
        <v>0</v>
      </c>
      <c r="J947" s="290">
        <f t="shared" si="343"/>
        <v>0</v>
      </c>
      <c r="K947" s="290">
        <f>VLOOKUP($C947,Projections2[[#All],[ISOCode]:[Total 2024 Colombian Returnees]],7,0)</f>
        <v>0</v>
      </c>
      <c r="L947" s="251"/>
      <c r="M947" s="236"/>
      <c r="N947" s="236"/>
      <c r="O947" s="236"/>
      <c r="P947" s="236"/>
      <c r="Q947" s="292"/>
      <c r="R947" s="224">
        <f>VLOOKUP($C947,Projections2[[#All],[ISOCode]:[Total 2024 Colombian Returnees]],12,0)</f>
        <v>0</v>
      </c>
      <c r="S947" s="293"/>
      <c r="T947" s="294"/>
      <c r="U947" s="294"/>
      <c r="V947" s="294"/>
      <c r="W947" s="226"/>
      <c r="X947" s="295"/>
      <c r="Y947" s="295">
        <f>VLOOKUP($C947,Projections2[[#All],[ISOCode]:[Total 2024 Colombian Returnees]],17,0)</f>
        <v>0</v>
      </c>
      <c r="Z947" s="296"/>
      <c r="AA947" s="297"/>
      <c r="AB947" s="297"/>
      <c r="AC947" s="297"/>
      <c r="AD947" s="297"/>
      <c r="AE947" s="297"/>
      <c r="AF947" s="297">
        <f>VLOOKUP($C947,Projections2[[#All],[ISOCode]:[Total 2024 Colombian Returnees]],22,0)</f>
        <v>0</v>
      </c>
      <c r="AG947" s="298"/>
      <c r="AH947" s="299"/>
      <c r="AI947" s="299"/>
      <c r="AJ947" s="299"/>
      <c r="AK947" s="299"/>
      <c r="AL947" s="300"/>
      <c r="AM947" s="230">
        <f>VLOOKUP($C947,Projections2[[#All],[ISOCode]:[Total 2024 Colombian Returnees]],27,0)</f>
        <v>0</v>
      </c>
      <c r="AN947" s="301"/>
      <c r="AO947" s="302"/>
      <c r="AP947" s="302"/>
      <c r="AQ947" s="302"/>
      <c r="AR947" s="302"/>
      <c r="AS947" s="303"/>
      <c r="AT947" s="303">
        <f>VLOOKUP($C947,Projections2[[#All],[ISOCode]:[Total 2024 Colombian Returnees]],32,0)</f>
        <v>0</v>
      </c>
      <c r="AU947" s="304"/>
      <c r="AV947" s="305"/>
      <c r="AW947" s="305"/>
      <c r="AX947" s="305"/>
      <c r="AY947" s="305"/>
      <c r="AZ947" s="306"/>
      <c r="BA947" s="306">
        <f>VLOOKUP($C947,Projections2[[#All],[ISOCode]:[Total 2024 Colombian Returnees]],37,0)</f>
        <v>0</v>
      </c>
      <c r="BB947" s="307"/>
      <c r="BC947" s="360" t="str">
        <f t="shared" si="344"/>
        <v>Ok</v>
      </c>
      <c r="BD947" s="361" t="str">
        <f t="shared" si="345"/>
        <v>Ok</v>
      </c>
      <c r="BE947" s="361" t="str">
        <f t="shared" si="346"/>
        <v>Ok</v>
      </c>
      <c r="BF947" s="361" t="str">
        <f t="shared" si="347"/>
        <v>Ok</v>
      </c>
      <c r="BG947" s="362" t="str">
        <f t="shared" si="348"/>
        <v>Ok</v>
      </c>
      <c r="BH947" s="360" t="str">
        <f t="shared" si="349"/>
        <v>Ok</v>
      </c>
      <c r="BI947" s="361" t="str">
        <f t="shared" si="350"/>
        <v>Ok</v>
      </c>
      <c r="BJ947" s="361" t="str">
        <f t="shared" si="351"/>
        <v>Ok</v>
      </c>
      <c r="BK947" s="361" t="str">
        <f t="shared" si="352"/>
        <v>Ok</v>
      </c>
      <c r="BL947" s="361" t="str">
        <f t="shared" si="353"/>
        <v>Ok</v>
      </c>
      <c r="BM947" s="361" t="str">
        <f t="shared" si="354"/>
        <v>Ok</v>
      </c>
      <c r="BN947" s="362" t="str">
        <f t="shared" si="355"/>
        <v>Ok</v>
      </c>
      <c r="BO947" s="360" t="str">
        <f t="shared" si="356"/>
        <v>No Pop.</v>
      </c>
      <c r="BP947" s="361" t="str">
        <f t="shared" si="357"/>
        <v>No Pop.</v>
      </c>
      <c r="BQ947" s="361" t="str">
        <f t="shared" si="358"/>
        <v>No Pop.</v>
      </c>
      <c r="BR947" s="361" t="str">
        <f t="shared" si="359"/>
        <v>No Pop.</v>
      </c>
      <c r="BS947" s="361" t="str">
        <f t="shared" si="360"/>
        <v>No Pop.</v>
      </c>
      <c r="BT947" s="361" t="str">
        <f t="shared" si="361"/>
        <v>No Pop.</v>
      </c>
      <c r="BU947" s="362" t="str">
        <f t="shared" si="362"/>
        <v>No Pop.</v>
      </c>
      <c r="BV947" s="360" t="str">
        <f>IF(M947&lt;=VLOOKUP($C947,Projections2[[#All],[ISOCode]:[Total 2024 Colombian Returnees]],'Population Projection V2'!$J$167,FALSE),"OK", "Review")</f>
        <v>OK</v>
      </c>
      <c r="BW947" s="361" t="str">
        <f>IF(N947&lt;=VLOOKUP($C947,Projections2[[#All],[ISOCode]:[Total 2024 Colombian Returnees]],'Population Projection V2'!$K$167,FALSE),"OK", "Review")</f>
        <v>OK</v>
      </c>
      <c r="BX947" s="361" t="str">
        <f>IF(O947&lt;=VLOOKUP($C947,Projections2[[#All],[ISOCode]:[Total 2024 Colombian Returnees]],'Population Projection V2'!$L$167,FALSE),"OK", "Review")</f>
        <v>OK</v>
      </c>
      <c r="BY947" s="361" t="str">
        <f>IF(P947&lt;=VLOOKUP($C947,Projections2[[#All],[ISOCode]:[Total 2024 Colombian Returnees]],'Population Projection V2'!$M$167,FALSE),"OK", "Review")</f>
        <v>OK</v>
      </c>
      <c r="BZ947" s="361" t="str">
        <f>IF(Q947&lt;=VLOOKUP($C947,Projections2[[#All],[ISOCode]:[Total 2024 Colombian Returnees]],'Population Projection V2'!$N$167,FALSE),"OK", "Review")</f>
        <v>OK</v>
      </c>
      <c r="CA947" s="361" t="str">
        <f>IF(T947&lt;=VLOOKUP($C947,Projections2[[#All],[ISOCode]:[Total 2024 Colombian Returnees]],'Population Projection V2'!$O$167,FALSE),"OK", "Review")</f>
        <v>OK</v>
      </c>
      <c r="CB947" s="361" t="str">
        <f>IF(U947&lt;=VLOOKUP($C947,Projections2[[#All],[ISOCode]:[Total 2024 Colombian Returnees]],'Population Projection V2'!$P$167,FALSE),"OK", "Review")</f>
        <v>OK</v>
      </c>
      <c r="CC947" s="361" t="str">
        <f>IF(V947&lt;=VLOOKUP($C947,Projections2[[#All],[ISOCode]:[Total 2024 Colombian Returnees]],'Population Projection V2'!$Q$167,FALSE),"OK", "Review")</f>
        <v>OK</v>
      </c>
      <c r="CD947" s="361" t="str">
        <f>IF(W947&lt;=VLOOKUP($C947,Projections2[[#All],[ISOCode]:[Total 2024 Colombian Returnees]],'Population Projection V2'!$R$167,FALSE),"OK", "Review")</f>
        <v>OK</v>
      </c>
      <c r="CE947" s="361" t="str">
        <f>IF(X947&lt;=VLOOKUP($C947,Projections2[[#All],[ISOCode]:[Total 2024 Colombian Returnees]],'Population Projection V2'!$S$167,FALSE),"OK", "Review")</f>
        <v>OK</v>
      </c>
      <c r="CF947" s="361" t="str">
        <f>IF(AA947&lt;=VLOOKUP($C947,Projections2[[#All],[ISOCode]:[Total 2024 Colombian Returnees]],'Population Projection V2'!$T$167,FALSE),"OK", "Review")</f>
        <v>OK</v>
      </c>
      <c r="CG947" s="361" t="str">
        <f>IF(AB947&lt;=VLOOKUP($C947,Projections2[[#All],[ISOCode]:[Total 2024 Colombian Returnees]],'Population Projection V2'!$U$167,FALSE),"OK", "Review")</f>
        <v>OK</v>
      </c>
      <c r="CH947" s="361" t="str">
        <f>IF(AC947&lt;=VLOOKUP($C947,Projections2[[#All],[ISOCode]:[Total 2024 Colombian Returnees]],'Population Projection V2'!$V$167,FALSE),"OK", "Review")</f>
        <v>OK</v>
      </c>
      <c r="CI947" s="361" t="str">
        <f>IF(AD947&lt;=VLOOKUP($C947,Projections2[[#All],[ISOCode]:[Total 2024 Colombian Returnees]],'Population Projection V2'!$W$167,FALSE),"OK", "Review")</f>
        <v>OK</v>
      </c>
      <c r="CJ947" s="361" t="str">
        <f>IF(AE947&lt;=VLOOKUP($C947,Projections2[[#All],[ISOCode]:[Total 2024 Colombian Returnees]],'Population Projection V2'!$X$167,FALSE),"OK", "Review")</f>
        <v>OK</v>
      </c>
      <c r="CK947" s="361" t="str">
        <f>IF(AH947&lt;=VLOOKUP($C947,Projections2[[#All],[ISOCode]:[Total 2024 Colombian Returnees]],'Population Projection V2'!$Y$167,FALSE),"OK", "Review")</f>
        <v>OK</v>
      </c>
      <c r="CL947" s="361" t="str">
        <f>IF(AI947&lt;=VLOOKUP($C947,Projections2[[#All],[ISOCode]:[Total 2024 Colombian Returnees]],'Population Projection V2'!$Z$167,FALSE),"OK", "Review")</f>
        <v>OK</v>
      </c>
      <c r="CM947" s="361" t="str">
        <f>IF(AJ947&lt;=VLOOKUP($C947,Projections2[[#All],[ISOCode]:[Total 2024 Colombian Returnees]],'Population Projection V2'!$AA$167,FALSE),"OK", "Review")</f>
        <v>OK</v>
      </c>
      <c r="CN947" s="361" t="str">
        <f>IF(AK947&lt;=VLOOKUP($C947,Projections2[[#All],[ISOCode]:[Total 2024 Colombian Returnees]],'Population Projection V2'!$AB$167,FALSE),"OK", "Review")</f>
        <v>OK</v>
      </c>
      <c r="CO947" s="361" t="str">
        <f>IF(AL947&lt;=VLOOKUP($C947,Projections2[[#All],[ISOCode]:[Total 2024 Colombian Returnees]],'Population Projection V2'!$AC$167,FALSE),"OK", "Review")</f>
        <v>OK</v>
      </c>
      <c r="CP947" s="361" t="str">
        <f>IF(AO947&lt;=VLOOKUP($C947,Projections2[[#All],[ISOCode]:[Total 2024 Colombian Returnees]],'Population Projection V2'!$AD$167,FALSE),"OK", "Review")</f>
        <v>OK</v>
      </c>
      <c r="CQ947" s="361" t="str">
        <f>IF(AP947&lt;=VLOOKUP($C947,Projections2[[#All],[ISOCode]:[Total 2024 Colombian Returnees]],'Population Projection V2'!$AE$167,FALSE),"OK", "Review")</f>
        <v>OK</v>
      </c>
      <c r="CR947" s="361" t="str">
        <f>IF(AQ947&lt;=VLOOKUP($C947,Projections2[[#All],[ISOCode]:[Total 2024 Colombian Returnees]],'Population Projection V2'!$AF$167,FALSE),"OK", "Review")</f>
        <v>OK</v>
      </c>
      <c r="CS947" s="361" t="str">
        <f>IF(AR947&lt;=VLOOKUP($C947,Projections2[[#All],[ISOCode]:[Total 2024 Colombian Returnees]],'Population Projection V2'!$AG$167,FALSE),"OK", "Review")</f>
        <v>OK</v>
      </c>
      <c r="CT947" s="361" t="str">
        <f>IF(AS947&lt;=VLOOKUP($C947,Projections2[[#All],[ISOCode]:[Total 2024 Colombian Returnees]],'Population Projection V2'!$AH$167,FALSE),"OK", "Review")</f>
        <v>OK</v>
      </c>
      <c r="CU947" s="361" t="str">
        <f>IF(AV947&lt;=VLOOKUP($C947,Projections2[[#All],[ISOCode]:[Total 2024 Colombian Returnees]],'Population Projection V2'!$AI$167,FALSE),"OK", "Review")</f>
        <v>OK</v>
      </c>
      <c r="CV947" s="361" t="str">
        <f>IF(AW947&lt;=VLOOKUP($C947,Projections2[[#All],[ISOCode]:[Total 2024 Colombian Returnees]],'Population Projection V2'!$AJ$167,FALSE),"OK", "Review")</f>
        <v>OK</v>
      </c>
      <c r="CW947" s="361" t="str">
        <f>IF(AX947&lt;=VLOOKUP($C947,Projections2[[#All],[ISOCode]:[Total 2024 Colombian Returnees]],'Population Projection V2'!$AK$167,FALSE),"OK", "Review")</f>
        <v>OK</v>
      </c>
      <c r="CX947" s="361" t="str">
        <f>IF(AY947&lt;=VLOOKUP($C947,Projections2[[#All],[ISOCode]:[Total 2024 Colombian Returnees]],'Population Projection V2'!$AL$167,FALSE),"OK", "Review")</f>
        <v>OK</v>
      </c>
      <c r="CY947" s="362" t="str">
        <f>IF(AZ947&lt;=VLOOKUP($C947,Projections2[[#All],[ISOCode]:[Total 2024 Colombian Returnees]],'Population Projection V2'!$AM$167,FALSE),"OK", "Review")</f>
        <v>OK</v>
      </c>
    </row>
    <row r="948" spans="1:103" x14ac:dyDescent="0.25">
      <c r="A948" s="218" t="s">
        <v>37</v>
      </c>
      <c r="B948" s="219" t="s">
        <v>37</v>
      </c>
      <c r="C948" s="219" t="s">
        <v>307</v>
      </c>
      <c r="D948" s="219" t="s">
        <v>22</v>
      </c>
      <c r="E948" s="219" t="s">
        <v>428</v>
      </c>
      <c r="F948" s="289">
        <f t="shared" si="339"/>
        <v>0</v>
      </c>
      <c r="G948" s="289">
        <f t="shared" si="340"/>
        <v>0</v>
      </c>
      <c r="H948" s="289">
        <f t="shared" si="341"/>
        <v>0</v>
      </c>
      <c r="I948" s="289">
        <f t="shared" si="342"/>
        <v>0</v>
      </c>
      <c r="J948" s="290">
        <f t="shared" si="343"/>
        <v>0</v>
      </c>
      <c r="K948" s="290">
        <f>VLOOKUP($C948,Projections2[[#All],[ISOCode]:[Total 2024 Colombian Returnees]],7,0)</f>
        <v>0</v>
      </c>
      <c r="L948" s="251"/>
      <c r="M948" s="236"/>
      <c r="N948" s="236"/>
      <c r="O948" s="236"/>
      <c r="P948" s="236"/>
      <c r="Q948" s="292"/>
      <c r="R948" s="224">
        <f>VLOOKUP($C948,Projections2[[#All],[ISOCode]:[Total 2024 Colombian Returnees]],12,0)</f>
        <v>0</v>
      </c>
      <c r="S948" s="293"/>
      <c r="T948" s="294"/>
      <c r="U948" s="294"/>
      <c r="V948" s="294"/>
      <c r="W948" s="226"/>
      <c r="X948" s="295"/>
      <c r="Y948" s="295">
        <f>VLOOKUP($C948,Projections2[[#All],[ISOCode]:[Total 2024 Colombian Returnees]],17,0)</f>
        <v>0</v>
      </c>
      <c r="Z948" s="296"/>
      <c r="AA948" s="297"/>
      <c r="AB948" s="297"/>
      <c r="AC948" s="297"/>
      <c r="AD948" s="297"/>
      <c r="AE948" s="297"/>
      <c r="AF948" s="297">
        <f>VLOOKUP($C948,Projections2[[#All],[ISOCode]:[Total 2024 Colombian Returnees]],22,0)</f>
        <v>0</v>
      </c>
      <c r="AG948" s="298"/>
      <c r="AH948" s="299"/>
      <c r="AI948" s="299"/>
      <c r="AJ948" s="299"/>
      <c r="AK948" s="299"/>
      <c r="AL948" s="300"/>
      <c r="AM948" s="230">
        <f>VLOOKUP($C948,Projections2[[#All],[ISOCode]:[Total 2024 Colombian Returnees]],27,0)</f>
        <v>0</v>
      </c>
      <c r="AN948" s="301"/>
      <c r="AO948" s="302"/>
      <c r="AP948" s="302"/>
      <c r="AQ948" s="302"/>
      <c r="AR948" s="302"/>
      <c r="AS948" s="303"/>
      <c r="AT948" s="303">
        <f>VLOOKUP($C948,Projections2[[#All],[ISOCode]:[Total 2024 Colombian Returnees]],32,0)</f>
        <v>0</v>
      </c>
      <c r="AU948" s="304"/>
      <c r="AV948" s="305"/>
      <c r="AW948" s="305"/>
      <c r="AX948" s="305"/>
      <c r="AY948" s="305"/>
      <c r="AZ948" s="306"/>
      <c r="BA948" s="306">
        <f>VLOOKUP($C948,Projections2[[#All],[ISOCode]:[Total 2024 Colombian Returnees]],37,0)</f>
        <v>0</v>
      </c>
      <c r="BB948" s="307"/>
      <c r="BC948" s="360" t="str">
        <f t="shared" si="344"/>
        <v>Ok</v>
      </c>
      <c r="BD948" s="361" t="str">
        <f t="shared" si="345"/>
        <v>Ok</v>
      </c>
      <c r="BE948" s="361" t="str">
        <f t="shared" si="346"/>
        <v>Ok</v>
      </c>
      <c r="BF948" s="361" t="str">
        <f t="shared" si="347"/>
        <v>Ok</v>
      </c>
      <c r="BG948" s="362" t="str">
        <f t="shared" si="348"/>
        <v>Ok</v>
      </c>
      <c r="BH948" s="360" t="str">
        <f t="shared" si="349"/>
        <v>Ok</v>
      </c>
      <c r="BI948" s="361" t="str">
        <f t="shared" si="350"/>
        <v>Ok</v>
      </c>
      <c r="BJ948" s="361" t="str">
        <f t="shared" si="351"/>
        <v>Ok</v>
      </c>
      <c r="BK948" s="361" t="str">
        <f t="shared" si="352"/>
        <v>Ok</v>
      </c>
      <c r="BL948" s="361" t="str">
        <f t="shared" si="353"/>
        <v>Ok</v>
      </c>
      <c r="BM948" s="361" t="str">
        <f t="shared" si="354"/>
        <v>Ok</v>
      </c>
      <c r="BN948" s="362" t="str">
        <f t="shared" si="355"/>
        <v>Ok</v>
      </c>
      <c r="BO948" s="360" t="str">
        <f t="shared" si="356"/>
        <v>No Pop.</v>
      </c>
      <c r="BP948" s="361" t="str">
        <f t="shared" si="357"/>
        <v>No Pop.</v>
      </c>
      <c r="BQ948" s="361" t="str">
        <f t="shared" si="358"/>
        <v>No Pop.</v>
      </c>
      <c r="BR948" s="361" t="str">
        <f t="shared" si="359"/>
        <v>No Pop.</v>
      </c>
      <c r="BS948" s="361" t="str">
        <f t="shared" si="360"/>
        <v>No Pop.</v>
      </c>
      <c r="BT948" s="361" t="str">
        <f t="shared" si="361"/>
        <v>No Pop.</v>
      </c>
      <c r="BU948" s="362" t="str">
        <f t="shared" si="362"/>
        <v>No Pop.</v>
      </c>
      <c r="BV948" s="360" t="str">
        <f>IF(M948&lt;=VLOOKUP($C948,Projections2[[#All],[ISOCode]:[Total 2024 Colombian Returnees]],'Population Projection V2'!$J$167,FALSE),"OK", "Review")</f>
        <v>OK</v>
      </c>
      <c r="BW948" s="361" t="str">
        <f>IF(N948&lt;=VLOOKUP($C948,Projections2[[#All],[ISOCode]:[Total 2024 Colombian Returnees]],'Population Projection V2'!$K$167,FALSE),"OK", "Review")</f>
        <v>OK</v>
      </c>
      <c r="BX948" s="361" t="str">
        <f>IF(O948&lt;=VLOOKUP($C948,Projections2[[#All],[ISOCode]:[Total 2024 Colombian Returnees]],'Population Projection V2'!$L$167,FALSE),"OK", "Review")</f>
        <v>OK</v>
      </c>
      <c r="BY948" s="361" t="str">
        <f>IF(P948&lt;=VLOOKUP($C948,Projections2[[#All],[ISOCode]:[Total 2024 Colombian Returnees]],'Population Projection V2'!$M$167,FALSE),"OK", "Review")</f>
        <v>OK</v>
      </c>
      <c r="BZ948" s="361" t="str">
        <f>IF(Q948&lt;=VLOOKUP($C948,Projections2[[#All],[ISOCode]:[Total 2024 Colombian Returnees]],'Population Projection V2'!$N$167,FALSE),"OK", "Review")</f>
        <v>OK</v>
      </c>
      <c r="CA948" s="361" t="str">
        <f>IF(T948&lt;=VLOOKUP($C948,Projections2[[#All],[ISOCode]:[Total 2024 Colombian Returnees]],'Population Projection V2'!$O$167,FALSE),"OK", "Review")</f>
        <v>OK</v>
      </c>
      <c r="CB948" s="361" t="str">
        <f>IF(U948&lt;=VLOOKUP($C948,Projections2[[#All],[ISOCode]:[Total 2024 Colombian Returnees]],'Population Projection V2'!$P$167,FALSE),"OK", "Review")</f>
        <v>OK</v>
      </c>
      <c r="CC948" s="361" t="str">
        <f>IF(V948&lt;=VLOOKUP($C948,Projections2[[#All],[ISOCode]:[Total 2024 Colombian Returnees]],'Population Projection V2'!$Q$167,FALSE),"OK", "Review")</f>
        <v>OK</v>
      </c>
      <c r="CD948" s="361" t="str">
        <f>IF(W948&lt;=VLOOKUP($C948,Projections2[[#All],[ISOCode]:[Total 2024 Colombian Returnees]],'Population Projection V2'!$R$167,FALSE),"OK", "Review")</f>
        <v>OK</v>
      </c>
      <c r="CE948" s="361" t="str">
        <f>IF(X948&lt;=VLOOKUP($C948,Projections2[[#All],[ISOCode]:[Total 2024 Colombian Returnees]],'Population Projection V2'!$S$167,FALSE),"OK", "Review")</f>
        <v>OK</v>
      </c>
      <c r="CF948" s="361" t="str">
        <f>IF(AA948&lt;=VLOOKUP($C948,Projections2[[#All],[ISOCode]:[Total 2024 Colombian Returnees]],'Population Projection V2'!$T$167,FALSE),"OK", "Review")</f>
        <v>OK</v>
      </c>
      <c r="CG948" s="361" t="str">
        <f>IF(AB948&lt;=VLOOKUP($C948,Projections2[[#All],[ISOCode]:[Total 2024 Colombian Returnees]],'Population Projection V2'!$U$167,FALSE),"OK", "Review")</f>
        <v>OK</v>
      </c>
      <c r="CH948" s="361" t="str">
        <f>IF(AC948&lt;=VLOOKUP($C948,Projections2[[#All],[ISOCode]:[Total 2024 Colombian Returnees]],'Population Projection V2'!$V$167,FALSE),"OK", "Review")</f>
        <v>OK</v>
      </c>
      <c r="CI948" s="361" t="str">
        <f>IF(AD948&lt;=VLOOKUP($C948,Projections2[[#All],[ISOCode]:[Total 2024 Colombian Returnees]],'Population Projection V2'!$W$167,FALSE),"OK", "Review")</f>
        <v>OK</v>
      </c>
      <c r="CJ948" s="361" t="str">
        <f>IF(AE948&lt;=VLOOKUP($C948,Projections2[[#All],[ISOCode]:[Total 2024 Colombian Returnees]],'Population Projection V2'!$X$167,FALSE),"OK", "Review")</f>
        <v>OK</v>
      </c>
      <c r="CK948" s="361" t="str">
        <f>IF(AH948&lt;=VLOOKUP($C948,Projections2[[#All],[ISOCode]:[Total 2024 Colombian Returnees]],'Population Projection V2'!$Y$167,FALSE),"OK", "Review")</f>
        <v>OK</v>
      </c>
      <c r="CL948" s="361" t="str">
        <f>IF(AI948&lt;=VLOOKUP($C948,Projections2[[#All],[ISOCode]:[Total 2024 Colombian Returnees]],'Population Projection V2'!$Z$167,FALSE),"OK", "Review")</f>
        <v>OK</v>
      </c>
      <c r="CM948" s="361" t="str">
        <f>IF(AJ948&lt;=VLOOKUP($C948,Projections2[[#All],[ISOCode]:[Total 2024 Colombian Returnees]],'Population Projection V2'!$AA$167,FALSE),"OK", "Review")</f>
        <v>OK</v>
      </c>
      <c r="CN948" s="361" t="str">
        <f>IF(AK948&lt;=VLOOKUP($C948,Projections2[[#All],[ISOCode]:[Total 2024 Colombian Returnees]],'Population Projection V2'!$AB$167,FALSE),"OK", "Review")</f>
        <v>OK</v>
      </c>
      <c r="CO948" s="361" t="str">
        <f>IF(AL948&lt;=VLOOKUP($C948,Projections2[[#All],[ISOCode]:[Total 2024 Colombian Returnees]],'Population Projection V2'!$AC$167,FALSE),"OK", "Review")</f>
        <v>OK</v>
      </c>
      <c r="CP948" s="361" t="str">
        <f>IF(AO948&lt;=VLOOKUP($C948,Projections2[[#All],[ISOCode]:[Total 2024 Colombian Returnees]],'Population Projection V2'!$AD$167,FALSE),"OK", "Review")</f>
        <v>OK</v>
      </c>
      <c r="CQ948" s="361" t="str">
        <f>IF(AP948&lt;=VLOOKUP($C948,Projections2[[#All],[ISOCode]:[Total 2024 Colombian Returnees]],'Population Projection V2'!$AE$167,FALSE),"OK", "Review")</f>
        <v>OK</v>
      </c>
      <c r="CR948" s="361" t="str">
        <f>IF(AQ948&lt;=VLOOKUP($C948,Projections2[[#All],[ISOCode]:[Total 2024 Colombian Returnees]],'Population Projection V2'!$AF$167,FALSE),"OK", "Review")</f>
        <v>OK</v>
      </c>
      <c r="CS948" s="361" t="str">
        <f>IF(AR948&lt;=VLOOKUP($C948,Projections2[[#All],[ISOCode]:[Total 2024 Colombian Returnees]],'Population Projection V2'!$AG$167,FALSE),"OK", "Review")</f>
        <v>OK</v>
      </c>
      <c r="CT948" s="361" t="str">
        <f>IF(AS948&lt;=VLOOKUP($C948,Projections2[[#All],[ISOCode]:[Total 2024 Colombian Returnees]],'Population Projection V2'!$AH$167,FALSE),"OK", "Review")</f>
        <v>OK</v>
      </c>
      <c r="CU948" s="361" t="str">
        <f>IF(AV948&lt;=VLOOKUP($C948,Projections2[[#All],[ISOCode]:[Total 2024 Colombian Returnees]],'Population Projection V2'!$AI$167,FALSE),"OK", "Review")</f>
        <v>OK</v>
      </c>
      <c r="CV948" s="361" t="str">
        <f>IF(AW948&lt;=VLOOKUP($C948,Projections2[[#All],[ISOCode]:[Total 2024 Colombian Returnees]],'Population Projection V2'!$AJ$167,FALSE),"OK", "Review")</f>
        <v>OK</v>
      </c>
      <c r="CW948" s="361" t="str">
        <f>IF(AX948&lt;=VLOOKUP($C948,Projections2[[#All],[ISOCode]:[Total 2024 Colombian Returnees]],'Population Projection V2'!$AK$167,FALSE),"OK", "Review")</f>
        <v>OK</v>
      </c>
      <c r="CX948" s="361" t="str">
        <f>IF(AY948&lt;=VLOOKUP($C948,Projections2[[#All],[ISOCode]:[Total 2024 Colombian Returnees]],'Population Projection V2'!$AL$167,FALSE),"OK", "Review")</f>
        <v>OK</v>
      </c>
      <c r="CY948" s="362" t="str">
        <f>IF(AZ948&lt;=VLOOKUP($C948,Projections2[[#All],[ISOCode]:[Total 2024 Colombian Returnees]],'Population Projection V2'!$AM$167,FALSE),"OK", "Review")</f>
        <v>OK</v>
      </c>
    </row>
    <row r="949" spans="1:103" x14ac:dyDescent="0.25">
      <c r="A949" s="218" t="s">
        <v>37</v>
      </c>
      <c r="B949" s="219" t="s">
        <v>37</v>
      </c>
      <c r="C949" s="219" t="s">
        <v>308</v>
      </c>
      <c r="D949" s="219" t="s">
        <v>23</v>
      </c>
      <c r="E949" s="219" t="s">
        <v>428</v>
      </c>
      <c r="F949" s="289">
        <f t="shared" si="339"/>
        <v>0</v>
      </c>
      <c r="G949" s="289">
        <f t="shared" si="340"/>
        <v>0</v>
      </c>
      <c r="H949" s="289">
        <f t="shared" si="341"/>
        <v>0</v>
      </c>
      <c r="I949" s="289">
        <f t="shared" si="342"/>
        <v>0</v>
      </c>
      <c r="J949" s="290">
        <f t="shared" si="343"/>
        <v>0</v>
      </c>
      <c r="K949" s="290">
        <f>VLOOKUP($C949,Projections2[[#All],[ISOCode]:[Total 2024 Colombian Returnees]],7,0)</f>
        <v>0</v>
      </c>
      <c r="L949" s="251"/>
      <c r="M949" s="236"/>
      <c r="N949" s="236"/>
      <c r="O949" s="236"/>
      <c r="P949" s="236"/>
      <c r="Q949" s="292"/>
      <c r="R949" s="224">
        <f>VLOOKUP($C949,Projections2[[#All],[ISOCode]:[Total 2024 Colombian Returnees]],12,0)</f>
        <v>0</v>
      </c>
      <c r="S949" s="293"/>
      <c r="T949" s="294"/>
      <c r="U949" s="294"/>
      <c r="V949" s="294"/>
      <c r="W949" s="226"/>
      <c r="X949" s="295"/>
      <c r="Y949" s="295">
        <f>VLOOKUP($C949,Projections2[[#All],[ISOCode]:[Total 2024 Colombian Returnees]],17,0)</f>
        <v>0</v>
      </c>
      <c r="Z949" s="296"/>
      <c r="AA949" s="297"/>
      <c r="AB949" s="297"/>
      <c r="AC949" s="297"/>
      <c r="AD949" s="297"/>
      <c r="AE949" s="297"/>
      <c r="AF949" s="297">
        <f>VLOOKUP($C949,Projections2[[#All],[ISOCode]:[Total 2024 Colombian Returnees]],22,0)</f>
        <v>0</v>
      </c>
      <c r="AG949" s="298"/>
      <c r="AH949" s="299"/>
      <c r="AI949" s="299"/>
      <c r="AJ949" s="299"/>
      <c r="AK949" s="299"/>
      <c r="AL949" s="300"/>
      <c r="AM949" s="230">
        <f>VLOOKUP($C949,Projections2[[#All],[ISOCode]:[Total 2024 Colombian Returnees]],27,0)</f>
        <v>0</v>
      </c>
      <c r="AN949" s="301"/>
      <c r="AO949" s="302"/>
      <c r="AP949" s="302"/>
      <c r="AQ949" s="302"/>
      <c r="AR949" s="302"/>
      <c r="AS949" s="303"/>
      <c r="AT949" s="303">
        <f>VLOOKUP($C949,Projections2[[#All],[ISOCode]:[Total 2024 Colombian Returnees]],32,0)</f>
        <v>0</v>
      </c>
      <c r="AU949" s="304"/>
      <c r="AV949" s="305"/>
      <c r="AW949" s="305"/>
      <c r="AX949" s="305"/>
      <c r="AY949" s="305"/>
      <c r="AZ949" s="306"/>
      <c r="BA949" s="306">
        <f>VLOOKUP($C949,Projections2[[#All],[ISOCode]:[Total 2024 Colombian Returnees]],37,0)</f>
        <v>0</v>
      </c>
      <c r="BB949" s="307"/>
      <c r="BC949" s="360" t="str">
        <f t="shared" si="344"/>
        <v>Ok</v>
      </c>
      <c r="BD949" s="361" t="str">
        <f t="shared" si="345"/>
        <v>Ok</v>
      </c>
      <c r="BE949" s="361" t="str">
        <f t="shared" si="346"/>
        <v>Ok</v>
      </c>
      <c r="BF949" s="361" t="str">
        <f t="shared" si="347"/>
        <v>Ok</v>
      </c>
      <c r="BG949" s="362" t="str">
        <f t="shared" si="348"/>
        <v>Ok</v>
      </c>
      <c r="BH949" s="360" t="str">
        <f t="shared" si="349"/>
        <v>Ok</v>
      </c>
      <c r="BI949" s="361" t="str">
        <f t="shared" si="350"/>
        <v>Ok</v>
      </c>
      <c r="BJ949" s="361" t="str">
        <f t="shared" si="351"/>
        <v>Ok</v>
      </c>
      <c r="BK949" s="361" t="str">
        <f t="shared" si="352"/>
        <v>Ok</v>
      </c>
      <c r="BL949" s="361" t="str">
        <f t="shared" si="353"/>
        <v>Ok</v>
      </c>
      <c r="BM949" s="361" t="str">
        <f t="shared" si="354"/>
        <v>Ok</v>
      </c>
      <c r="BN949" s="362" t="str">
        <f t="shared" si="355"/>
        <v>Ok</v>
      </c>
      <c r="BO949" s="360" t="str">
        <f t="shared" si="356"/>
        <v>No Pop.</v>
      </c>
      <c r="BP949" s="361" t="str">
        <f t="shared" si="357"/>
        <v>No Pop.</v>
      </c>
      <c r="BQ949" s="361" t="str">
        <f t="shared" si="358"/>
        <v>No Pop.</v>
      </c>
      <c r="BR949" s="361" t="str">
        <f t="shared" si="359"/>
        <v>No Pop.</v>
      </c>
      <c r="BS949" s="361" t="str">
        <f t="shared" si="360"/>
        <v>No Pop.</v>
      </c>
      <c r="BT949" s="361" t="str">
        <f t="shared" si="361"/>
        <v>No Pop.</v>
      </c>
      <c r="BU949" s="362" t="str">
        <f t="shared" si="362"/>
        <v>No Pop.</v>
      </c>
      <c r="BV949" s="360" t="str">
        <f>IF(M949&lt;=VLOOKUP($C949,Projections2[[#All],[ISOCode]:[Total 2024 Colombian Returnees]],'Population Projection V2'!$J$167,FALSE),"OK", "Review")</f>
        <v>OK</v>
      </c>
      <c r="BW949" s="361" t="str">
        <f>IF(N949&lt;=VLOOKUP($C949,Projections2[[#All],[ISOCode]:[Total 2024 Colombian Returnees]],'Population Projection V2'!$K$167,FALSE),"OK", "Review")</f>
        <v>OK</v>
      </c>
      <c r="BX949" s="361" t="str">
        <f>IF(O949&lt;=VLOOKUP($C949,Projections2[[#All],[ISOCode]:[Total 2024 Colombian Returnees]],'Population Projection V2'!$L$167,FALSE),"OK", "Review")</f>
        <v>OK</v>
      </c>
      <c r="BY949" s="361" t="str">
        <f>IF(P949&lt;=VLOOKUP($C949,Projections2[[#All],[ISOCode]:[Total 2024 Colombian Returnees]],'Population Projection V2'!$M$167,FALSE),"OK", "Review")</f>
        <v>OK</v>
      </c>
      <c r="BZ949" s="361" t="str">
        <f>IF(Q949&lt;=VLOOKUP($C949,Projections2[[#All],[ISOCode]:[Total 2024 Colombian Returnees]],'Population Projection V2'!$N$167,FALSE),"OK", "Review")</f>
        <v>OK</v>
      </c>
      <c r="CA949" s="361" t="str">
        <f>IF(T949&lt;=VLOOKUP($C949,Projections2[[#All],[ISOCode]:[Total 2024 Colombian Returnees]],'Population Projection V2'!$O$167,FALSE),"OK", "Review")</f>
        <v>OK</v>
      </c>
      <c r="CB949" s="361" t="str">
        <f>IF(U949&lt;=VLOOKUP($C949,Projections2[[#All],[ISOCode]:[Total 2024 Colombian Returnees]],'Population Projection V2'!$P$167,FALSE),"OK", "Review")</f>
        <v>OK</v>
      </c>
      <c r="CC949" s="361" t="str">
        <f>IF(V949&lt;=VLOOKUP($C949,Projections2[[#All],[ISOCode]:[Total 2024 Colombian Returnees]],'Population Projection V2'!$Q$167,FALSE),"OK", "Review")</f>
        <v>OK</v>
      </c>
      <c r="CD949" s="361" t="str">
        <f>IF(W949&lt;=VLOOKUP($C949,Projections2[[#All],[ISOCode]:[Total 2024 Colombian Returnees]],'Population Projection V2'!$R$167,FALSE),"OK", "Review")</f>
        <v>OK</v>
      </c>
      <c r="CE949" s="361" t="str">
        <f>IF(X949&lt;=VLOOKUP($C949,Projections2[[#All],[ISOCode]:[Total 2024 Colombian Returnees]],'Population Projection V2'!$S$167,FALSE),"OK", "Review")</f>
        <v>OK</v>
      </c>
      <c r="CF949" s="361" t="str">
        <f>IF(AA949&lt;=VLOOKUP($C949,Projections2[[#All],[ISOCode]:[Total 2024 Colombian Returnees]],'Population Projection V2'!$T$167,FALSE),"OK", "Review")</f>
        <v>OK</v>
      </c>
      <c r="CG949" s="361" t="str">
        <f>IF(AB949&lt;=VLOOKUP($C949,Projections2[[#All],[ISOCode]:[Total 2024 Colombian Returnees]],'Population Projection V2'!$U$167,FALSE),"OK", "Review")</f>
        <v>OK</v>
      </c>
      <c r="CH949" s="361" t="str">
        <f>IF(AC949&lt;=VLOOKUP($C949,Projections2[[#All],[ISOCode]:[Total 2024 Colombian Returnees]],'Population Projection V2'!$V$167,FALSE),"OK", "Review")</f>
        <v>OK</v>
      </c>
      <c r="CI949" s="361" t="str">
        <f>IF(AD949&lt;=VLOOKUP($C949,Projections2[[#All],[ISOCode]:[Total 2024 Colombian Returnees]],'Population Projection V2'!$W$167,FALSE),"OK", "Review")</f>
        <v>OK</v>
      </c>
      <c r="CJ949" s="361" t="str">
        <f>IF(AE949&lt;=VLOOKUP($C949,Projections2[[#All],[ISOCode]:[Total 2024 Colombian Returnees]],'Population Projection V2'!$X$167,FALSE),"OK", "Review")</f>
        <v>OK</v>
      </c>
      <c r="CK949" s="361" t="str">
        <f>IF(AH949&lt;=VLOOKUP($C949,Projections2[[#All],[ISOCode]:[Total 2024 Colombian Returnees]],'Population Projection V2'!$Y$167,FALSE),"OK", "Review")</f>
        <v>OK</v>
      </c>
      <c r="CL949" s="361" t="str">
        <f>IF(AI949&lt;=VLOOKUP($C949,Projections2[[#All],[ISOCode]:[Total 2024 Colombian Returnees]],'Population Projection V2'!$Z$167,FALSE),"OK", "Review")</f>
        <v>OK</v>
      </c>
      <c r="CM949" s="361" t="str">
        <f>IF(AJ949&lt;=VLOOKUP($C949,Projections2[[#All],[ISOCode]:[Total 2024 Colombian Returnees]],'Population Projection V2'!$AA$167,FALSE),"OK", "Review")</f>
        <v>OK</v>
      </c>
      <c r="CN949" s="361" t="str">
        <f>IF(AK949&lt;=VLOOKUP($C949,Projections2[[#All],[ISOCode]:[Total 2024 Colombian Returnees]],'Population Projection V2'!$AB$167,FALSE),"OK", "Review")</f>
        <v>OK</v>
      </c>
      <c r="CO949" s="361" t="str">
        <f>IF(AL949&lt;=VLOOKUP($C949,Projections2[[#All],[ISOCode]:[Total 2024 Colombian Returnees]],'Population Projection V2'!$AC$167,FALSE),"OK", "Review")</f>
        <v>OK</v>
      </c>
      <c r="CP949" s="361" t="str">
        <f>IF(AO949&lt;=VLOOKUP($C949,Projections2[[#All],[ISOCode]:[Total 2024 Colombian Returnees]],'Population Projection V2'!$AD$167,FALSE),"OK", "Review")</f>
        <v>OK</v>
      </c>
      <c r="CQ949" s="361" t="str">
        <f>IF(AP949&lt;=VLOOKUP($C949,Projections2[[#All],[ISOCode]:[Total 2024 Colombian Returnees]],'Population Projection V2'!$AE$167,FALSE),"OK", "Review")</f>
        <v>OK</v>
      </c>
      <c r="CR949" s="361" t="str">
        <f>IF(AQ949&lt;=VLOOKUP($C949,Projections2[[#All],[ISOCode]:[Total 2024 Colombian Returnees]],'Population Projection V2'!$AF$167,FALSE),"OK", "Review")</f>
        <v>OK</v>
      </c>
      <c r="CS949" s="361" t="str">
        <f>IF(AR949&lt;=VLOOKUP($C949,Projections2[[#All],[ISOCode]:[Total 2024 Colombian Returnees]],'Population Projection V2'!$AG$167,FALSE),"OK", "Review")</f>
        <v>OK</v>
      </c>
      <c r="CT949" s="361" t="str">
        <f>IF(AS949&lt;=VLOOKUP($C949,Projections2[[#All],[ISOCode]:[Total 2024 Colombian Returnees]],'Population Projection V2'!$AH$167,FALSE),"OK", "Review")</f>
        <v>OK</v>
      </c>
      <c r="CU949" s="361" t="str">
        <f>IF(AV949&lt;=VLOOKUP($C949,Projections2[[#All],[ISOCode]:[Total 2024 Colombian Returnees]],'Population Projection V2'!$AI$167,FALSE),"OK", "Review")</f>
        <v>OK</v>
      </c>
      <c r="CV949" s="361" t="str">
        <f>IF(AW949&lt;=VLOOKUP($C949,Projections2[[#All],[ISOCode]:[Total 2024 Colombian Returnees]],'Population Projection V2'!$AJ$167,FALSE),"OK", "Review")</f>
        <v>OK</v>
      </c>
      <c r="CW949" s="361" t="str">
        <f>IF(AX949&lt;=VLOOKUP($C949,Projections2[[#All],[ISOCode]:[Total 2024 Colombian Returnees]],'Population Projection V2'!$AK$167,FALSE),"OK", "Review")</f>
        <v>OK</v>
      </c>
      <c r="CX949" s="361" t="str">
        <f>IF(AY949&lt;=VLOOKUP($C949,Projections2[[#All],[ISOCode]:[Total 2024 Colombian Returnees]],'Population Projection V2'!$AL$167,FALSE),"OK", "Review")</f>
        <v>OK</v>
      </c>
      <c r="CY949" s="362" t="str">
        <f>IF(AZ949&lt;=VLOOKUP($C949,Projections2[[#All],[ISOCode]:[Total 2024 Colombian Returnees]],'Population Projection V2'!$AM$167,FALSE),"OK", "Review")</f>
        <v>OK</v>
      </c>
    </row>
    <row r="950" spans="1:103" x14ac:dyDescent="0.25">
      <c r="A950" s="218" t="s">
        <v>37</v>
      </c>
      <c r="B950" s="219" t="s">
        <v>37</v>
      </c>
      <c r="C950" s="219" t="s">
        <v>309</v>
      </c>
      <c r="D950" s="219" t="s">
        <v>24</v>
      </c>
      <c r="E950" s="219" t="s">
        <v>428</v>
      </c>
      <c r="F950" s="289">
        <f t="shared" si="339"/>
        <v>0</v>
      </c>
      <c r="G950" s="289">
        <f t="shared" si="340"/>
        <v>0</v>
      </c>
      <c r="H950" s="289">
        <f t="shared" si="341"/>
        <v>0</v>
      </c>
      <c r="I950" s="289">
        <f t="shared" si="342"/>
        <v>0</v>
      </c>
      <c r="J950" s="290">
        <f t="shared" si="343"/>
        <v>0</v>
      </c>
      <c r="K950" s="290">
        <f>VLOOKUP($C950,Projections2[[#All],[ISOCode]:[Total 2024 Colombian Returnees]],7,0)</f>
        <v>0</v>
      </c>
      <c r="L950" s="251"/>
      <c r="M950" s="236"/>
      <c r="N950" s="236"/>
      <c r="O950" s="236"/>
      <c r="P950" s="236"/>
      <c r="Q950" s="292"/>
      <c r="R950" s="224">
        <f>VLOOKUP($C950,Projections2[[#All],[ISOCode]:[Total 2024 Colombian Returnees]],12,0)</f>
        <v>0</v>
      </c>
      <c r="S950" s="293"/>
      <c r="T950" s="294"/>
      <c r="U950" s="294"/>
      <c r="V950" s="294"/>
      <c r="W950" s="226"/>
      <c r="X950" s="295"/>
      <c r="Y950" s="295">
        <f>VLOOKUP($C950,Projections2[[#All],[ISOCode]:[Total 2024 Colombian Returnees]],17,0)</f>
        <v>0</v>
      </c>
      <c r="Z950" s="296"/>
      <c r="AA950" s="297"/>
      <c r="AB950" s="297"/>
      <c r="AC950" s="297"/>
      <c r="AD950" s="297"/>
      <c r="AE950" s="297"/>
      <c r="AF950" s="297">
        <f>VLOOKUP($C950,Projections2[[#All],[ISOCode]:[Total 2024 Colombian Returnees]],22,0)</f>
        <v>0</v>
      </c>
      <c r="AG950" s="298"/>
      <c r="AH950" s="299"/>
      <c r="AI950" s="299"/>
      <c r="AJ950" s="299"/>
      <c r="AK950" s="299"/>
      <c r="AL950" s="300"/>
      <c r="AM950" s="230">
        <f>VLOOKUP($C950,Projections2[[#All],[ISOCode]:[Total 2024 Colombian Returnees]],27,0)</f>
        <v>0</v>
      </c>
      <c r="AN950" s="301"/>
      <c r="AO950" s="302"/>
      <c r="AP950" s="302"/>
      <c r="AQ950" s="302"/>
      <c r="AR950" s="302"/>
      <c r="AS950" s="303"/>
      <c r="AT950" s="303">
        <f>VLOOKUP($C950,Projections2[[#All],[ISOCode]:[Total 2024 Colombian Returnees]],32,0)</f>
        <v>0</v>
      </c>
      <c r="AU950" s="304"/>
      <c r="AV950" s="305"/>
      <c r="AW950" s="305"/>
      <c r="AX950" s="305"/>
      <c r="AY950" s="305"/>
      <c r="AZ950" s="306"/>
      <c r="BA950" s="306">
        <f>VLOOKUP($C950,Projections2[[#All],[ISOCode]:[Total 2024 Colombian Returnees]],37,0)</f>
        <v>0</v>
      </c>
      <c r="BB950" s="307"/>
      <c r="BC950" s="360" t="str">
        <f t="shared" si="344"/>
        <v>Ok</v>
      </c>
      <c r="BD950" s="361" t="str">
        <f t="shared" si="345"/>
        <v>Ok</v>
      </c>
      <c r="BE950" s="361" t="str">
        <f t="shared" si="346"/>
        <v>Ok</v>
      </c>
      <c r="BF950" s="361" t="str">
        <f t="shared" si="347"/>
        <v>Ok</v>
      </c>
      <c r="BG950" s="362" t="str">
        <f t="shared" si="348"/>
        <v>Ok</v>
      </c>
      <c r="BH950" s="360" t="str">
        <f t="shared" si="349"/>
        <v>Ok</v>
      </c>
      <c r="BI950" s="361" t="str">
        <f t="shared" si="350"/>
        <v>Ok</v>
      </c>
      <c r="BJ950" s="361" t="str">
        <f t="shared" si="351"/>
        <v>Ok</v>
      </c>
      <c r="BK950" s="361" t="str">
        <f t="shared" si="352"/>
        <v>Ok</v>
      </c>
      <c r="BL950" s="361" t="str">
        <f t="shared" si="353"/>
        <v>Ok</v>
      </c>
      <c r="BM950" s="361" t="str">
        <f t="shared" si="354"/>
        <v>Ok</v>
      </c>
      <c r="BN950" s="362" t="str">
        <f t="shared" si="355"/>
        <v>Ok</v>
      </c>
      <c r="BO950" s="360" t="str">
        <f t="shared" si="356"/>
        <v>No Pop.</v>
      </c>
      <c r="BP950" s="361" t="str">
        <f t="shared" si="357"/>
        <v>No Pop.</v>
      </c>
      <c r="BQ950" s="361" t="str">
        <f t="shared" si="358"/>
        <v>No Pop.</v>
      </c>
      <c r="BR950" s="361" t="str">
        <f t="shared" si="359"/>
        <v>No Pop.</v>
      </c>
      <c r="BS950" s="361" t="str">
        <f t="shared" si="360"/>
        <v>No Pop.</v>
      </c>
      <c r="BT950" s="361" t="str">
        <f t="shared" si="361"/>
        <v>No Pop.</v>
      </c>
      <c r="BU950" s="362" t="str">
        <f t="shared" si="362"/>
        <v>No Pop.</v>
      </c>
      <c r="BV950" s="360" t="str">
        <f>IF(M950&lt;=VLOOKUP($C950,Projections2[[#All],[ISOCode]:[Total 2024 Colombian Returnees]],'Population Projection V2'!$J$167,FALSE),"OK", "Review")</f>
        <v>OK</v>
      </c>
      <c r="BW950" s="361" t="str">
        <f>IF(N950&lt;=VLOOKUP($C950,Projections2[[#All],[ISOCode]:[Total 2024 Colombian Returnees]],'Population Projection V2'!$K$167,FALSE),"OK", "Review")</f>
        <v>OK</v>
      </c>
      <c r="BX950" s="361" t="str">
        <f>IF(O950&lt;=VLOOKUP($C950,Projections2[[#All],[ISOCode]:[Total 2024 Colombian Returnees]],'Population Projection V2'!$L$167,FALSE),"OK", "Review")</f>
        <v>OK</v>
      </c>
      <c r="BY950" s="361" t="str">
        <f>IF(P950&lt;=VLOOKUP($C950,Projections2[[#All],[ISOCode]:[Total 2024 Colombian Returnees]],'Population Projection V2'!$M$167,FALSE),"OK", "Review")</f>
        <v>OK</v>
      </c>
      <c r="BZ950" s="361" t="str">
        <f>IF(Q950&lt;=VLOOKUP($C950,Projections2[[#All],[ISOCode]:[Total 2024 Colombian Returnees]],'Population Projection V2'!$N$167,FALSE),"OK", "Review")</f>
        <v>OK</v>
      </c>
      <c r="CA950" s="361" t="str">
        <f>IF(T950&lt;=VLOOKUP($C950,Projections2[[#All],[ISOCode]:[Total 2024 Colombian Returnees]],'Population Projection V2'!$O$167,FALSE),"OK", "Review")</f>
        <v>OK</v>
      </c>
      <c r="CB950" s="361" t="str">
        <f>IF(U950&lt;=VLOOKUP($C950,Projections2[[#All],[ISOCode]:[Total 2024 Colombian Returnees]],'Population Projection V2'!$P$167,FALSE),"OK", "Review")</f>
        <v>OK</v>
      </c>
      <c r="CC950" s="361" t="str">
        <f>IF(V950&lt;=VLOOKUP($C950,Projections2[[#All],[ISOCode]:[Total 2024 Colombian Returnees]],'Population Projection V2'!$Q$167,FALSE),"OK", "Review")</f>
        <v>OK</v>
      </c>
      <c r="CD950" s="361" t="str">
        <f>IF(W950&lt;=VLOOKUP($C950,Projections2[[#All],[ISOCode]:[Total 2024 Colombian Returnees]],'Population Projection V2'!$R$167,FALSE),"OK", "Review")</f>
        <v>OK</v>
      </c>
      <c r="CE950" s="361" t="str">
        <f>IF(X950&lt;=VLOOKUP($C950,Projections2[[#All],[ISOCode]:[Total 2024 Colombian Returnees]],'Population Projection V2'!$S$167,FALSE),"OK", "Review")</f>
        <v>OK</v>
      </c>
      <c r="CF950" s="361" t="str">
        <f>IF(AA950&lt;=VLOOKUP($C950,Projections2[[#All],[ISOCode]:[Total 2024 Colombian Returnees]],'Population Projection V2'!$T$167,FALSE),"OK", "Review")</f>
        <v>OK</v>
      </c>
      <c r="CG950" s="361" t="str">
        <f>IF(AB950&lt;=VLOOKUP($C950,Projections2[[#All],[ISOCode]:[Total 2024 Colombian Returnees]],'Population Projection V2'!$U$167,FALSE),"OK", "Review")</f>
        <v>OK</v>
      </c>
      <c r="CH950" s="361" t="str">
        <f>IF(AC950&lt;=VLOOKUP($C950,Projections2[[#All],[ISOCode]:[Total 2024 Colombian Returnees]],'Population Projection V2'!$V$167,FALSE),"OK", "Review")</f>
        <v>OK</v>
      </c>
      <c r="CI950" s="361" t="str">
        <f>IF(AD950&lt;=VLOOKUP($C950,Projections2[[#All],[ISOCode]:[Total 2024 Colombian Returnees]],'Population Projection V2'!$W$167,FALSE),"OK", "Review")</f>
        <v>OK</v>
      </c>
      <c r="CJ950" s="361" t="str">
        <f>IF(AE950&lt;=VLOOKUP($C950,Projections2[[#All],[ISOCode]:[Total 2024 Colombian Returnees]],'Population Projection V2'!$X$167,FALSE),"OK", "Review")</f>
        <v>OK</v>
      </c>
      <c r="CK950" s="361" t="str">
        <f>IF(AH950&lt;=VLOOKUP($C950,Projections2[[#All],[ISOCode]:[Total 2024 Colombian Returnees]],'Population Projection V2'!$Y$167,FALSE),"OK", "Review")</f>
        <v>OK</v>
      </c>
      <c r="CL950" s="361" t="str">
        <f>IF(AI950&lt;=VLOOKUP($C950,Projections2[[#All],[ISOCode]:[Total 2024 Colombian Returnees]],'Population Projection V2'!$Z$167,FALSE),"OK", "Review")</f>
        <v>OK</v>
      </c>
      <c r="CM950" s="361" t="str">
        <f>IF(AJ950&lt;=VLOOKUP($C950,Projections2[[#All],[ISOCode]:[Total 2024 Colombian Returnees]],'Population Projection V2'!$AA$167,FALSE),"OK", "Review")</f>
        <v>OK</v>
      </c>
      <c r="CN950" s="361" t="str">
        <f>IF(AK950&lt;=VLOOKUP($C950,Projections2[[#All],[ISOCode]:[Total 2024 Colombian Returnees]],'Population Projection V2'!$AB$167,FALSE),"OK", "Review")</f>
        <v>OK</v>
      </c>
      <c r="CO950" s="361" t="str">
        <f>IF(AL950&lt;=VLOOKUP($C950,Projections2[[#All],[ISOCode]:[Total 2024 Colombian Returnees]],'Population Projection V2'!$AC$167,FALSE),"OK", "Review")</f>
        <v>OK</v>
      </c>
      <c r="CP950" s="361" t="str">
        <f>IF(AO950&lt;=VLOOKUP($C950,Projections2[[#All],[ISOCode]:[Total 2024 Colombian Returnees]],'Population Projection V2'!$AD$167,FALSE),"OK", "Review")</f>
        <v>OK</v>
      </c>
      <c r="CQ950" s="361" t="str">
        <f>IF(AP950&lt;=VLOOKUP($C950,Projections2[[#All],[ISOCode]:[Total 2024 Colombian Returnees]],'Population Projection V2'!$AE$167,FALSE),"OK", "Review")</f>
        <v>OK</v>
      </c>
      <c r="CR950" s="361" t="str">
        <f>IF(AQ950&lt;=VLOOKUP($C950,Projections2[[#All],[ISOCode]:[Total 2024 Colombian Returnees]],'Population Projection V2'!$AF$167,FALSE),"OK", "Review")</f>
        <v>OK</v>
      </c>
      <c r="CS950" s="361" t="str">
        <f>IF(AR950&lt;=VLOOKUP($C950,Projections2[[#All],[ISOCode]:[Total 2024 Colombian Returnees]],'Population Projection V2'!$AG$167,FALSE),"OK", "Review")</f>
        <v>OK</v>
      </c>
      <c r="CT950" s="361" t="str">
        <f>IF(AS950&lt;=VLOOKUP($C950,Projections2[[#All],[ISOCode]:[Total 2024 Colombian Returnees]],'Population Projection V2'!$AH$167,FALSE),"OK", "Review")</f>
        <v>OK</v>
      </c>
      <c r="CU950" s="361" t="str">
        <f>IF(AV950&lt;=VLOOKUP($C950,Projections2[[#All],[ISOCode]:[Total 2024 Colombian Returnees]],'Population Projection V2'!$AI$167,FALSE),"OK", "Review")</f>
        <v>OK</v>
      </c>
      <c r="CV950" s="361" t="str">
        <f>IF(AW950&lt;=VLOOKUP($C950,Projections2[[#All],[ISOCode]:[Total 2024 Colombian Returnees]],'Population Projection V2'!$AJ$167,FALSE),"OK", "Review")</f>
        <v>OK</v>
      </c>
      <c r="CW950" s="361" t="str">
        <f>IF(AX950&lt;=VLOOKUP($C950,Projections2[[#All],[ISOCode]:[Total 2024 Colombian Returnees]],'Population Projection V2'!$AK$167,FALSE),"OK", "Review")</f>
        <v>OK</v>
      </c>
      <c r="CX950" s="361" t="str">
        <f>IF(AY950&lt;=VLOOKUP($C950,Projections2[[#All],[ISOCode]:[Total 2024 Colombian Returnees]],'Population Projection V2'!$AL$167,FALSE),"OK", "Review")</f>
        <v>OK</v>
      </c>
      <c r="CY950" s="362" t="str">
        <f>IF(AZ950&lt;=VLOOKUP($C950,Projections2[[#All],[ISOCode]:[Total 2024 Colombian Returnees]],'Population Projection V2'!$AM$167,FALSE),"OK", "Review")</f>
        <v>OK</v>
      </c>
    </row>
    <row r="951" spans="1:103" x14ac:dyDescent="0.25">
      <c r="A951" s="218" t="s">
        <v>37</v>
      </c>
      <c r="B951" s="219" t="s">
        <v>37</v>
      </c>
      <c r="C951" s="219" t="s">
        <v>310</v>
      </c>
      <c r="D951" s="219" t="s">
        <v>25</v>
      </c>
      <c r="E951" s="219" t="s">
        <v>428</v>
      </c>
      <c r="F951" s="289">
        <f t="shared" si="339"/>
        <v>0</v>
      </c>
      <c r="G951" s="289">
        <f t="shared" si="340"/>
        <v>0</v>
      </c>
      <c r="H951" s="289">
        <f t="shared" si="341"/>
        <v>0</v>
      </c>
      <c r="I951" s="289">
        <f t="shared" si="342"/>
        <v>0</v>
      </c>
      <c r="J951" s="290">
        <f t="shared" si="343"/>
        <v>0</v>
      </c>
      <c r="K951" s="290">
        <f>VLOOKUP($C951,Projections2[[#All],[ISOCode]:[Total 2024 Colombian Returnees]],7,0)</f>
        <v>0</v>
      </c>
      <c r="L951" s="251"/>
      <c r="M951" s="236"/>
      <c r="N951" s="236"/>
      <c r="O951" s="236"/>
      <c r="P951" s="236"/>
      <c r="Q951" s="292"/>
      <c r="R951" s="224">
        <f>VLOOKUP($C951,Projections2[[#All],[ISOCode]:[Total 2024 Colombian Returnees]],12,0)</f>
        <v>0</v>
      </c>
      <c r="S951" s="293"/>
      <c r="T951" s="294"/>
      <c r="U951" s="294"/>
      <c r="V951" s="294"/>
      <c r="W951" s="226"/>
      <c r="X951" s="295"/>
      <c r="Y951" s="295">
        <f>VLOOKUP($C951,Projections2[[#All],[ISOCode]:[Total 2024 Colombian Returnees]],17,0)</f>
        <v>0</v>
      </c>
      <c r="Z951" s="296"/>
      <c r="AA951" s="297"/>
      <c r="AB951" s="297"/>
      <c r="AC951" s="297"/>
      <c r="AD951" s="297"/>
      <c r="AE951" s="297"/>
      <c r="AF951" s="297">
        <f>VLOOKUP($C951,Projections2[[#All],[ISOCode]:[Total 2024 Colombian Returnees]],22,0)</f>
        <v>0</v>
      </c>
      <c r="AG951" s="298"/>
      <c r="AH951" s="299"/>
      <c r="AI951" s="299"/>
      <c r="AJ951" s="299"/>
      <c r="AK951" s="299"/>
      <c r="AL951" s="300"/>
      <c r="AM951" s="230">
        <f>VLOOKUP($C951,Projections2[[#All],[ISOCode]:[Total 2024 Colombian Returnees]],27,0)</f>
        <v>0</v>
      </c>
      <c r="AN951" s="301"/>
      <c r="AO951" s="302"/>
      <c r="AP951" s="302"/>
      <c r="AQ951" s="302"/>
      <c r="AR951" s="302"/>
      <c r="AS951" s="303"/>
      <c r="AT951" s="303">
        <f>VLOOKUP($C951,Projections2[[#All],[ISOCode]:[Total 2024 Colombian Returnees]],32,0)</f>
        <v>0</v>
      </c>
      <c r="AU951" s="304"/>
      <c r="AV951" s="305"/>
      <c r="AW951" s="305"/>
      <c r="AX951" s="305"/>
      <c r="AY951" s="305"/>
      <c r="AZ951" s="306"/>
      <c r="BA951" s="306">
        <f>VLOOKUP($C951,Projections2[[#All],[ISOCode]:[Total 2024 Colombian Returnees]],37,0)</f>
        <v>0</v>
      </c>
      <c r="BB951" s="307"/>
      <c r="BC951" s="360" t="str">
        <f t="shared" si="344"/>
        <v>Ok</v>
      </c>
      <c r="BD951" s="361" t="str">
        <f t="shared" si="345"/>
        <v>Ok</v>
      </c>
      <c r="BE951" s="361" t="str">
        <f t="shared" si="346"/>
        <v>Ok</v>
      </c>
      <c r="BF951" s="361" t="str">
        <f t="shared" si="347"/>
        <v>Ok</v>
      </c>
      <c r="BG951" s="362" t="str">
        <f t="shared" si="348"/>
        <v>Ok</v>
      </c>
      <c r="BH951" s="360" t="str">
        <f t="shared" si="349"/>
        <v>Ok</v>
      </c>
      <c r="BI951" s="361" t="str">
        <f t="shared" si="350"/>
        <v>Ok</v>
      </c>
      <c r="BJ951" s="361" t="str">
        <f t="shared" si="351"/>
        <v>Ok</v>
      </c>
      <c r="BK951" s="361" t="str">
        <f t="shared" si="352"/>
        <v>Ok</v>
      </c>
      <c r="BL951" s="361" t="str">
        <f t="shared" si="353"/>
        <v>Ok</v>
      </c>
      <c r="BM951" s="361" t="str">
        <f t="shared" si="354"/>
        <v>Ok</v>
      </c>
      <c r="BN951" s="362" t="str">
        <f t="shared" si="355"/>
        <v>Ok</v>
      </c>
      <c r="BO951" s="360" t="str">
        <f t="shared" si="356"/>
        <v>No Pop.</v>
      </c>
      <c r="BP951" s="361" t="str">
        <f t="shared" si="357"/>
        <v>No Pop.</v>
      </c>
      <c r="BQ951" s="361" t="str">
        <f t="shared" si="358"/>
        <v>No Pop.</v>
      </c>
      <c r="BR951" s="361" t="str">
        <f t="shared" si="359"/>
        <v>No Pop.</v>
      </c>
      <c r="BS951" s="361" t="str">
        <f t="shared" si="360"/>
        <v>No Pop.</v>
      </c>
      <c r="BT951" s="361" t="str">
        <f t="shared" si="361"/>
        <v>No Pop.</v>
      </c>
      <c r="BU951" s="362" t="str">
        <f t="shared" si="362"/>
        <v>No Pop.</v>
      </c>
      <c r="BV951" s="360" t="str">
        <f>IF(M951&lt;=VLOOKUP($C951,Projections2[[#All],[ISOCode]:[Total 2024 Colombian Returnees]],'Population Projection V2'!$J$167,FALSE),"OK", "Review")</f>
        <v>OK</v>
      </c>
      <c r="BW951" s="361" t="str">
        <f>IF(N951&lt;=VLOOKUP($C951,Projections2[[#All],[ISOCode]:[Total 2024 Colombian Returnees]],'Population Projection V2'!$K$167,FALSE),"OK", "Review")</f>
        <v>OK</v>
      </c>
      <c r="BX951" s="361" t="str">
        <f>IF(O951&lt;=VLOOKUP($C951,Projections2[[#All],[ISOCode]:[Total 2024 Colombian Returnees]],'Population Projection V2'!$L$167,FALSE),"OK", "Review")</f>
        <v>OK</v>
      </c>
      <c r="BY951" s="361" t="str">
        <f>IF(P951&lt;=VLOOKUP($C951,Projections2[[#All],[ISOCode]:[Total 2024 Colombian Returnees]],'Population Projection V2'!$M$167,FALSE),"OK", "Review")</f>
        <v>OK</v>
      </c>
      <c r="BZ951" s="361" t="str">
        <f>IF(Q951&lt;=VLOOKUP($C951,Projections2[[#All],[ISOCode]:[Total 2024 Colombian Returnees]],'Population Projection V2'!$N$167,FALSE),"OK", "Review")</f>
        <v>OK</v>
      </c>
      <c r="CA951" s="361" t="str">
        <f>IF(T951&lt;=VLOOKUP($C951,Projections2[[#All],[ISOCode]:[Total 2024 Colombian Returnees]],'Population Projection V2'!$O$167,FALSE),"OK", "Review")</f>
        <v>OK</v>
      </c>
      <c r="CB951" s="361" t="str">
        <f>IF(U951&lt;=VLOOKUP($C951,Projections2[[#All],[ISOCode]:[Total 2024 Colombian Returnees]],'Population Projection V2'!$P$167,FALSE),"OK", "Review")</f>
        <v>OK</v>
      </c>
      <c r="CC951" s="361" t="str">
        <f>IF(V951&lt;=VLOOKUP($C951,Projections2[[#All],[ISOCode]:[Total 2024 Colombian Returnees]],'Population Projection V2'!$Q$167,FALSE),"OK", "Review")</f>
        <v>OK</v>
      </c>
      <c r="CD951" s="361" t="str">
        <f>IF(W951&lt;=VLOOKUP($C951,Projections2[[#All],[ISOCode]:[Total 2024 Colombian Returnees]],'Population Projection V2'!$R$167,FALSE),"OK", "Review")</f>
        <v>OK</v>
      </c>
      <c r="CE951" s="361" t="str">
        <f>IF(X951&lt;=VLOOKUP($C951,Projections2[[#All],[ISOCode]:[Total 2024 Colombian Returnees]],'Population Projection V2'!$S$167,FALSE),"OK", "Review")</f>
        <v>OK</v>
      </c>
      <c r="CF951" s="361" t="str">
        <f>IF(AA951&lt;=VLOOKUP($C951,Projections2[[#All],[ISOCode]:[Total 2024 Colombian Returnees]],'Population Projection V2'!$T$167,FALSE),"OK", "Review")</f>
        <v>OK</v>
      </c>
      <c r="CG951" s="361" t="str">
        <f>IF(AB951&lt;=VLOOKUP($C951,Projections2[[#All],[ISOCode]:[Total 2024 Colombian Returnees]],'Population Projection V2'!$U$167,FALSE),"OK", "Review")</f>
        <v>OK</v>
      </c>
      <c r="CH951" s="361" t="str">
        <f>IF(AC951&lt;=VLOOKUP($C951,Projections2[[#All],[ISOCode]:[Total 2024 Colombian Returnees]],'Population Projection V2'!$V$167,FALSE),"OK", "Review")</f>
        <v>OK</v>
      </c>
      <c r="CI951" s="361" t="str">
        <f>IF(AD951&lt;=VLOOKUP($C951,Projections2[[#All],[ISOCode]:[Total 2024 Colombian Returnees]],'Population Projection V2'!$W$167,FALSE),"OK", "Review")</f>
        <v>OK</v>
      </c>
      <c r="CJ951" s="361" t="str">
        <f>IF(AE951&lt;=VLOOKUP($C951,Projections2[[#All],[ISOCode]:[Total 2024 Colombian Returnees]],'Population Projection V2'!$X$167,FALSE),"OK", "Review")</f>
        <v>OK</v>
      </c>
      <c r="CK951" s="361" t="str">
        <f>IF(AH951&lt;=VLOOKUP($C951,Projections2[[#All],[ISOCode]:[Total 2024 Colombian Returnees]],'Population Projection V2'!$Y$167,FALSE),"OK", "Review")</f>
        <v>OK</v>
      </c>
      <c r="CL951" s="361" t="str">
        <f>IF(AI951&lt;=VLOOKUP($C951,Projections2[[#All],[ISOCode]:[Total 2024 Colombian Returnees]],'Population Projection V2'!$Z$167,FALSE),"OK", "Review")</f>
        <v>OK</v>
      </c>
      <c r="CM951" s="361" t="str">
        <f>IF(AJ951&lt;=VLOOKUP($C951,Projections2[[#All],[ISOCode]:[Total 2024 Colombian Returnees]],'Population Projection V2'!$AA$167,FALSE),"OK", "Review")</f>
        <v>OK</v>
      </c>
      <c r="CN951" s="361" t="str">
        <f>IF(AK951&lt;=VLOOKUP($C951,Projections2[[#All],[ISOCode]:[Total 2024 Colombian Returnees]],'Population Projection V2'!$AB$167,FALSE),"OK", "Review")</f>
        <v>OK</v>
      </c>
      <c r="CO951" s="361" t="str">
        <f>IF(AL951&lt;=VLOOKUP($C951,Projections2[[#All],[ISOCode]:[Total 2024 Colombian Returnees]],'Population Projection V2'!$AC$167,FALSE),"OK", "Review")</f>
        <v>OK</v>
      </c>
      <c r="CP951" s="361" t="str">
        <f>IF(AO951&lt;=VLOOKUP($C951,Projections2[[#All],[ISOCode]:[Total 2024 Colombian Returnees]],'Population Projection V2'!$AD$167,FALSE),"OK", "Review")</f>
        <v>OK</v>
      </c>
      <c r="CQ951" s="361" t="str">
        <f>IF(AP951&lt;=VLOOKUP($C951,Projections2[[#All],[ISOCode]:[Total 2024 Colombian Returnees]],'Population Projection V2'!$AE$167,FALSE),"OK", "Review")</f>
        <v>OK</v>
      </c>
      <c r="CR951" s="361" t="str">
        <f>IF(AQ951&lt;=VLOOKUP($C951,Projections2[[#All],[ISOCode]:[Total 2024 Colombian Returnees]],'Population Projection V2'!$AF$167,FALSE),"OK", "Review")</f>
        <v>OK</v>
      </c>
      <c r="CS951" s="361" t="str">
        <f>IF(AR951&lt;=VLOOKUP($C951,Projections2[[#All],[ISOCode]:[Total 2024 Colombian Returnees]],'Population Projection V2'!$AG$167,FALSE),"OK", "Review")</f>
        <v>OK</v>
      </c>
      <c r="CT951" s="361" t="str">
        <f>IF(AS951&lt;=VLOOKUP($C951,Projections2[[#All],[ISOCode]:[Total 2024 Colombian Returnees]],'Population Projection V2'!$AH$167,FALSE),"OK", "Review")</f>
        <v>OK</v>
      </c>
      <c r="CU951" s="361" t="str">
        <f>IF(AV951&lt;=VLOOKUP($C951,Projections2[[#All],[ISOCode]:[Total 2024 Colombian Returnees]],'Population Projection V2'!$AI$167,FALSE),"OK", "Review")</f>
        <v>OK</v>
      </c>
      <c r="CV951" s="361" t="str">
        <f>IF(AW951&lt;=VLOOKUP($C951,Projections2[[#All],[ISOCode]:[Total 2024 Colombian Returnees]],'Population Projection V2'!$AJ$167,FALSE),"OK", "Review")</f>
        <v>OK</v>
      </c>
      <c r="CW951" s="361" t="str">
        <f>IF(AX951&lt;=VLOOKUP($C951,Projections2[[#All],[ISOCode]:[Total 2024 Colombian Returnees]],'Population Projection V2'!$AK$167,FALSE),"OK", "Review")</f>
        <v>OK</v>
      </c>
      <c r="CX951" s="361" t="str">
        <f>IF(AY951&lt;=VLOOKUP($C951,Projections2[[#All],[ISOCode]:[Total 2024 Colombian Returnees]],'Population Projection V2'!$AL$167,FALSE),"OK", "Review")</f>
        <v>OK</v>
      </c>
      <c r="CY951" s="362" t="str">
        <f>IF(AZ951&lt;=VLOOKUP($C951,Projections2[[#All],[ISOCode]:[Total 2024 Colombian Returnees]],'Population Projection V2'!$AM$167,FALSE),"OK", "Review")</f>
        <v>OK</v>
      </c>
    </row>
    <row r="952" spans="1:103" x14ac:dyDescent="0.25">
      <c r="A952" s="218" t="s">
        <v>37</v>
      </c>
      <c r="B952" s="219" t="s">
        <v>37</v>
      </c>
      <c r="C952" s="219" t="s">
        <v>311</v>
      </c>
      <c r="D952" s="219" t="s">
        <v>435</v>
      </c>
      <c r="E952" s="219" t="s">
        <v>428</v>
      </c>
      <c r="F952" s="289">
        <f t="shared" si="339"/>
        <v>0</v>
      </c>
      <c r="G952" s="289">
        <f t="shared" si="340"/>
        <v>0</v>
      </c>
      <c r="H952" s="289">
        <f t="shared" si="341"/>
        <v>0</v>
      </c>
      <c r="I952" s="289">
        <f t="shared" si="342"/>
        <v>0</v>
      </c>
      <c r="J952" s="290">
        <f t="shared" si="343"/>
        <v>0</v>
      </c>
      <c r="K952" s="290">
        <f>VLOOKUP($C952,Projections2[[#All],[ISOCode]:[Total 2024 Colombian Returnees]],7,0)</f>
        <v>0</v>
      </c>
      <c r="L952" s="251"/>
      <c r="M952" s="236"/>
      <c r="N952" s="236"/>
      <c r="O952" s="236"/>
      <c r="P952" s="236"/>
      <c r="Q952" s="292"/>
      <c r="R952" s="224">
        <f>VLOOKUP($C952,Projections2[[#All],[ISOCode]:[Total 2024 Colombian Returnees]],12,0)</f>
        <v>0</v>
      </c>
      <c r="S952" s="293"/>
      <c r="T952" s="294"/>
      <c r="U952" s="294"/>
      <c r="V952" s="294"/>
      <c r="W952" s="226"/>
      <c r="X952" s="295"/>
      <c r="Y952" s="295">
        <f>VLOOKUP($C952,Projections2[[#All],[ISOCode]:[Total 2024 Colombian Returnees]],17,0)</f>
        <v>0</v>
      </c>
      <c r="Z952" s="296"/>
      <c r="AA952" s="297"/>
      <c r="AB952" s="297"/>
      <c r="AC952" s="297"/>
      <c r="AD952" s="297"/>
      <c r="AE952" s="297"/>
      <c r="AF952" s="297">
        <f>VLOOKUP($C952,Projections2[[#All],[ISOCode]:[Total 2024 Colombian Returnees]],22,0)</f>
        <v>0</v>
      </c>
      <c r="AG952" s="298"/>
      <c r="AH952" s="299"/>
      <c r="AI952" s="299"/>
      <c r="AJ952" s="299"/>
      <c r="AK952" s="299"/>
      <c r="AL952" s="300"/>
      <c r="AM952" s="230">
        <f>VLOOKUP($C952,Projections2[[#All],[ISOCode]:[Total 2024 Colombian Returnees]],27,0)</f>
        <v>0</v>
      </c>
      <c r="AN952" s="301"/>
      <c r="AO952" s="302"/>
      <c r="AP952" s="302"/>
      <c r="AQ952" s="302"/>
      <c r="AR952" s="302"/>
      <c r="AS952" s="303"/>
      <c r="AT952" s="303">
        <f>VLOOKUP($C952,Projections2[[#All],[ISOCode]:[Total 2024 Colombian Returnees]],32,0)</f>
        <v>0</v>
      </c>
      <c r="AU952" s="304"/>
      <c r="AV952" s="305"/>
      <c r="AW952" s="305"/>
      <c r="AX952" s="305"/>
      <c r="AY952" s="305"/>
      <c r="AZ952" s="306"/>
      <c r="BA952" s="306">
        <f>VLOOKUP($C952,Projections2[[#All],[ISOCode]:[Total 2024 Colombian Returnees]],37,0)</f>
        <v>0</v>
      </c>
      <c r="BB952" s="307"/>
      <c r="BC952" s="360" t="str">
        <f t="shared" si="344"/>
        <v>Ok</v>
      </c>
      <c r="BD952" s="361" t="str">
        <f t="shared" si="345"/>
        <v>Ok</v>
      </c>
      <c r="BE952" s="361" t="str">
        <f t="shared" si="346"/>
        <v>Ok</v>
      </c>
      <c r="BF952" s="361" t="str">
        <f t="shared" si="347"/>
        <v>Ok</v>
      </c>
      <c r="BG952" s="362" t="str">
        <f t="shared" si="348"/>
        <v>Ok</v>
      </c>
      <c r="BH952" s="360" t="str">
        <f t="shared" si="349"/>
        <v>Ok</v>
      </c>
      <c r="BI952" s="361" t="str">
        <f t="shared" si="350"/>
        <v>Ok</v>
      </c>
      <c r="BJ952" s="361" t="str">
        <f t="shared" si="351"/>
        <v>Ok</v>
      </c>
      <c r="BK952" s="361" t="str">
        <f t="shared" si="352"/>
        <v>Ok</v>
      </c>
      <c r="BL952" s="361" t="str">
        <f t="shared" si="353"/>
        <v>Ok</v>
      </c>
      <c r="BM952" s="361" t="str">
        <f t="shared" si="354"/>
        <v>Ok</v>
      </c>
      <c r="BN952" s="362" t="str">
        <f t="shared" si="355"/>
        <v>Ok</v>
      </c>
      <c r="BO952" s="360" t="str">
        <f t="shared" si="356"/>
        <v>No Pop.</v>
      </c>
      <c r="BP952" s="361" t="str">
        <f t="shared" si="357"/>
        <v>No Pop.</v>
      </c>
      <c r="BQ952" s="361" t="str">
        <f t="shared" si="358"/>
        <v>No Pop.</v>
      </c>
      <c r="BR952" s="361" t="str">
        <f t="shared" si="359"/>
        <v>No Pop.</v>
      </c>
      <c r="BS952" s="361" t="str">
        <f t="shared" si="360"/>
        <v>No Pop.</v>
      </c>
      <c r="BT952" s="361" t="str">
        <f t="shared" si="361"/>
        <v>No Pop.</v>
      </c>
      <c r="BU952" s="362" t="str">
        <f t="shared" si="362"/>
        <v>No Pop.</v>
      </c>
      <c r="BV952" s="360" t="str">
        <f>IF(M952&lt;=VLOOKUP($C952,Projections2[[#All],[ISOCode]:[Total 2024 Colombian Returnees]],'Population Projection V2'!$J$167,FALSE),"OK", "Review")</f>
        <v>OK</v>
      </c>
      <c r="BW952" s="361" t="str">
        <f>IF(N952&lt;=VLOOKUP($C952,Projections2[[#All],[ISOCode]:[Total 2024 Colombian Returnees]],'Population Projection V2'!$K$167,FALSE),"OK", "Review")</f>
        <v>OK</v>
      </c>
      <c r="BX952" s="361" t="str">
        <f>IF(O952&lt;=VLOOKUP($C952,Projections2[[#All],[ISOCode]:[Total 2024 Colombian Returnees]],'Population Projection V2'!$L$167,FALSE),"OK", "Review")</f>
        <v>OK</v>
      </c>
      <c r="BY952" s="361" t="str">
        <f>IF(P952&lt;=VLOOKUP($C952,Projections2[[#All],[ISOCode]:[Total 2024 Colombian Returnees]],'Population Projection V2'!$M$167,FALSE),"OK", "Review")</f>
        <v>OK</v>
      </c>
      <c r="BZ952" s="361" t="str">
        <f>IF(Q952&lt;=VLOOKUP($C952,Projections2[[#All],[ISOCode]:[Total 2024 Colombian Returnees]],'Population Projection V2'!$N$167,FALSE),"OK", "Review")</f>
        <v>OK</v>
      </c>
      <c r="CA952" s="361" t="str">
        <f>IF(T952&lt;=VLOOKUP($C952,Projections2[[#All],[ISOCode]:[Total 2024 Colombian Returnees]],'Population Projection V2'!$O$167,FALSE),"OK", "Review")</f>
        <v>OK</v>
      </c>
      <c r="CB952" s="361" t="str">
        <f>IF(U952&lt;=VLOOKUP($C952,Projections2[[#All],[ISOCode]:[Total 2024 Colombian Returnees]],'Population Projection V2'!$P$167,FALSE),"OK", "Review")</f>
        <v>OK</v>
      </c>
      <c r="CC952" s="361" t="str">
        <f>IF(V952&lt;=VLOOKUP($C952,Projections2[[#All],[ISOCode]:[Total 2024 Colombian Returnees]],'Population Projection V2'!$Q$167,FALSE),"OK", "Review")</f>
        <v>OK</v>
      </c>
      <c r="CD952" s="361" t="str">
        <f>IF(W952&lt;=VLOOKUP($C952,Projections2[[#All],[ISOCode]:[Total 2024 Colombian Returnees]],'Population Projection V2'!$R$167,FALSE),"OK", "Review")</f>
        <v>OK</v>
      </c>
      <c r="CE952" s="361" t="str">
        <f>IF(X952&lt;=VLOOKUP($C952,Projections2[[#All],[ISOCode]:[Total 2024 Colombian Returnees]],'Population Projection V2'!$S$167,FALSE),"OK", "Review")</f>
        <v>OK</v>
      </c>
      <c r="CF952" s="361" t="str">
        <f>IF(AA952&lt;=VLOOKUP($C952,Projections2[[#All],[ISOCode]:[Total 2024 Colombian Returnees]],'Population Projection V2'!$T$167,FALSE),"OK", "Review")</f>
        <v>OK</v>
      </c>
      <c r="CG952" s="361" t="str">
        <f>IF(AB952&lt;=VLOOKUP($C952,Projections2[[#All],[ISOCode]:[Total 2024 Colombian Returnees]],'Population Projection V2'!$U$167,FALSE),"OK", "Review")</f>
        <v>OK</v>
      </c>
      <c r="CH952" s="361" t="str">
        <f>IF(AC952&lt;=VLOOKUP($C952,Projections2[[#All],[ISOCode]:[Total 2024 Colombian Returnees]],'Population Projection V2'!$V$167,FALSE),"OK", "Review")</f>
        <v>OK</v>
      </c>
      <c r="CI952" s="361" t="str">
        <f>IF(AD952&lt;=VLOOKUP($C952,Projections2[[#All],[ISOCode]:[Total 2024 Colombian Returnees]],'Population Projection V2'!$W$167,FALSE),"OK", "Review")</f>
        <v>OK</v>
      </c>
      <c r="CJ952" s="361" t="str">
        <f>IF(AE952&lt;=VLOOKUP($C952,Projections2[[#All],[ISOCode]:[Total 2024 Colombian Returnees]],'Population Projection V2'!$X$167,FALSE),"OK", "Review")</f>
        <v>OK</v>
      </c>
      <c r="CK952" s="361" t="str">
        <f>IF(AH952&lt;=VLOOKUP($C952,Projections2[[#All],[ISOCode]:[Total 2024 Colombian Returnees]],'Population Projection V2'!$Y$167,FALSE),"OK", "Review")</f>
        <v>OK</v>
      </c>
      <c r="CL952" s="361" t="str">
        <f>IF(AI952&lt;=VLOOKUP($C952,Projections2[[#All],[ISOCode]:[Total 2024 Colombian Returnees]],'Population Projection V2'!$Z$167,FALSE),"OK", "Review")</f>
        <v>OK</v>
      </c>
      <c r="CM952" s="361" t="str">
        <f>IF(AJ952&lt;=VLOOKUP($C952,Projections2[[#All],[ISOCode]:[Total 2024 Colombian Returnees]],'Population Projection V2'!$AA$167,FALSE),"OK", "Review")</f>
        <v>OK</v>
      </c>
      <c r="CN952" s="361" t="str">
        <f>IF(AK952&lt;=VLOOKUP($C952,Projections2[[#All],[ISOCode]:[Total 2024 Colombian Returnees]],'Population Projection V2'!$AB$167,FALSE),"OK", "Review")</f>
        <v>OK</v>
      </c>
      <c r="CO952" s="361" t="str">
        <f>IF(AL952&lt;=VLOOKUP($C952,Projections2[[#All],[ISOCode]:[Total 2024 Colombian Returnees]],'Population Projection V2'!$AC$167,FALSE),"OK", "Review")</f>
        <v>OK</v>
      </c>
      <c r="CP952" s="361" t="str">
        <f>IF(AO952&lt;=VLOOKUP($C952,Projections2[[#All],[ISOCode]:[Total 2024 Colombian Returnees]],'Population Projection V2'!$AD$167,FALSE),"OK", "Review")</f>
        <v>OK</v>
      </c>
      <c r="CQ952" s="361" t="str">
        <f>IF(AP952&lt;=VLOOKUP($C952,Projections2[[#All],[ISOCode]:[Total 2024 Colombian Returnees]],'Population Projection V2'!$AE$167,FALSE),"OK", "Review")</f>
        <v>OK</v>
      </c>
      <c r="CR952" s="361" t="str">
        <f>IF(AQ952&lt;=VLOOKUP($C952,Projections2[[#All],[ISOCode]:[Total 2024 Colombian Returnees]],'Population Projection V2'!$AF$167,FALSE),"OK", "Review")</f>
        <v>OK</v>
      </c>
      <c r="CS952" s="361" t="str">
        <f>IF(AR952&lt;=VLOOKUP($C952,Projections2[[#All],[ISOCode]:[Total 2024 Colombian Returnees]],'Population Projection V2'!$AG$167,FALSE),"OK", "Review")</f>
        <v>OK</v>
      </c>
      <c r="CT952" s="361" t="str">
        <f>IF(AS952&lt;=VLOOKUP($C952,Projections2[[#All],[ISOCode]:[Total 2024 Colombian Returnees]],'Population Projection V2'!$AH$167,FALSE),"OK", "Review")</f>
        <v>OK</v>
      </c>
      <c r="CU952" s="361" t="str">
        <f>IF(AV952&lt;=VLOOKUP($C952,Projections2[[#All],[ISOCode]:[Total 2024 Colombian Returnees]],'Population Projection V2'!$AI$167,FALSE),"OK", "Review")</f>
        <v>OK</v>
      </c>
      <c r="CV952" s="361" t="str">
        <f>IF(AW952&lt;=VLOOKUP($C952,Projections2[[#All],[ISOCode]:[Total 2024 Colombian Returnees]],'Population Projection V2'!$AJ$167,FALSE),"OK", "Review")</f>
        <v>OK</v>
      </c>
      <c r="CW952" s="361" t="str">
        <f>IF(AX952&lt;=VLOOKUP($C952,Projections2[[#All],[ISOCode]:[Total 2024 Colombian Returnees]],'Population Projection V2'!$AK$167,FALSE),"OK", "Review")</f>
        <v>OK</v>
      </c>
      <c r="CX952" s="361" t="str">
        <f>IF(AY952&lt;=VLOOKUP($C952,Projections2[[#All],[ISOCode]:[Total 2024 Colombian Returnees]],'Population Projection V2'!$AL$167,FALSE),"OK", "Review")</f>
        <v>OK</v>
      </c>
      <c r="CY952" s="362" t="str">
        <f>IF(AZ952&lt;=VLOOKUP($C952,Projections2[[#All],[ISOCode]:[Total 2024 Colombian Returnees]],'Population Projection V2'!$AM$167,FALSE),"OK", "Review")</f>
        <v>OK</v>
      </c>
    </row>
    <row r="953" spans="1:103" x14ac:dyDescent="0.25">
      <c r="A953" s="218" t="s">
        <v>37</v>
      </c>
      <c r="B953" s="219" t="s">
        <v>37</v>
      </c>
      <c r="C953" s="219" t="s">
        <v>319</v>
      </c>
      <c r="D953" s="219" t="s">
        <v>27</v>
      </c>
      <c r="E953" s="219" t="s">
        <v>428</v>
      </c>
      <c r="F953" s="289">
        <f t="shared" si="339"/>
        <v>0</v>
      </c>
      <c r="G953" s="289">
        <f t="shared" si="340"/>
        <v>0</v>
      </c>
      <c r="H953" s="289">
        <f t="shared" si="341"/>
        <v>0</v>
      </c>
      <c r="I953" s="289">
        <f t="shared" si="342"/>
        <v>0</v>
      </c>
      <c r="J953" s="290">
        <f t="shared" si="343"/>
        <v>0</v>
      </c>
      <c r="K953" s="290">
        <f>VLOOKUP($C953,Projections2[[#All],[ISOCode]:[Total 2024 Colombian Returnees]],7,0)</f>
        <v>0</v>
      </c>
      <c r="L953" s="251"/>
      <c r="M953" s="236"/>
      <c r="N953" s="236"/>
      <c r="O953" s="236"/>
      <c r="P953" s="236"/>
      <c r="Q953" s="292"/>
      <c r="R953" s="224">
        <f>VLOOKUP($C953,Projections2[[#All],[ISOCode]:[Total 2024 Colombian Returnees]],12,0)</f>
        <v>0</v>
      </c>
      <c r="S953" s="293"/>
      <c r="T953" s="294"/>
      <c r="U953" s="294"/>
      <c r="V953" s="294"/>
      <c r="W953" s="226"/>
      <c r="X953" s="295"/>
      <c r="Y953" s="295">
        <f>VLOOKUP($C953,Projections2[[#All],[ISOCode]:[Total 2024 Colombian Returnees]],17,0)</f>
        <v>0</v>
      </c>
      <c r="Z953" s="296"/>
      <c r="AA953" s="297"/>
      <c r="AB953" s="297"/>
      <c r="AC953" s="297"/>
      <c r="AD953" s="297"/>
      <c r="AE953" s="297"/>
      <c r="AF953" s="297">
        <f>VLOOKUP($C953,Projections2[[#All],[ISOCode]:[Total 2024 Colombian Returnees]],22,0)</f>
        <v>0</v>
      </c>
      <c r="AG953" s="298"/>
      <c r="AH953" s="299"/>
      <c r="AI953" s="299"/>
      <c r="AJ953" s="299"/>
      <c r="AK953" s="299"/>
      <c r="AL953" s="300"/>
      <c r="AM953" s="230">
        <f>VLOOKUP($C953,Projections2[[#All],[ISOCode]:[Total 2024 Colombian Returnees]],27,0)</f>
        <v>0</v>
      </c>
      <c r="AN953" s="301"/>
      <c r="AO953" s="302"/>
      <c r="AP953" s="302"/>
      <c r="AQ953" s="302"/>
      <c r="AR953" s="302"/>
      <c r="AS953" s="303"/>
      <c r="AT953" s="303">
        <f>VLOOKUP($C953,Projections2[[#All],[ISOCode]:[Total 2024 Colombian Returnees]],32,0)</f>
        <v>0</v>
      </c>
      <c r="AU953" s="304"/>
      <c r="AV953" s="305"/>
      <c r="AW953" s="305"/>
      <c r="AX953" s="305"/>
      <c r="AY953" s="305"/>
      <c r="AZ953" s="306"/>
      <c r="BA953" s="306">
        <f>VLOOKUP($C953,Projections2[[#All],[ISOCode]:[Total 2024 Colombian Returnees]],37,0)</f>
        <v>0</v>
      </c>
      <c r="BB953" s="307"/>
      <c r="BC953" s="360" t="str">
        <f t="shared" si="344"/>
        <v>Ok</v>
      </c>
      <c r="BD953" s="361" t="str">
        <f t="shared" si="345"/>
        <v>Ok</v>
      </c>
      <c r="BE953" s="361" t="str">
        <f t="shared" si="346"/>
        <v>Ok</v>
      </c>
      <c r="BF953" s="361" t="str">
        <f t="shared" si="347"/>
        <v>Ok</v>
      </c>
      <c r="BG953" s="362" t="str">
        <f t="shared" si="348"/>
        <v>Ok</v>
      </c>
      <c r="BH953" s="360" t="str">
        <f t="shared" si="349"/>
        <v>Ok</v>
      </c>
      <c r="BI953" s="361" t="str">
        <f t="shared" si="350"/>
        <v>Ok</v>
      </c>
      <c r="BJ953" s="361" t="str">
        <f t="shared" si="351"/>
        <v>Ok</v>
      </c>
      <c r="BK953" s="361" t="str">
        <f t="shared" si="352"/>
        <v>Ok</v>
      </c>
      <c r="BL953" s="361" t="str">
        <f t="shared" si="353"/>
        <v>Ok</v>
      </c>
      <c r="BM953" s="361" t="str">
        <f t="shared" si="354"/>
        <v>Ok</v>
      </c>
      <c r="BN953" s="362" t="str">
        <f t="shared" si="355"/>
        <v>Ok</v>
      </c>
      <c r="BO953" s="360" t="str">
        <f t="shared" si="356"/>
        <v>No Pop.</v>
      </c>
      <c r="BP953" s="361" t="str">
        <f t="shared" si="357"/>
        <v>No Pop.</v>
      </c>
      <c r="BQ953" s="361" t="str">
        <f t="shared" si="358"/>
        <v>No Pop.</v>
      </c>
      <c r="BR953" s="361" t="str">
        <f t="shared" si="359"/>
        <v>No Pop.</v>
      </c>
      <c r="BS953" s="361" t="str">
        <f t="shared" si="360"/>
        <v>No Pop.</v>
      </c>
      <c r="BT953" s="361" t="str">
        <f t="shared" si="361"/>
        <v>No Pop.</v>
      </c>
      <c r="BU953" s="362" t="str">
        <f t="shared" si="362"/>
        <v>No Pop.</v>
      </c>
      <c r="BV953" s="360" t="str">
        <f>IF(M953&lt;=VLOOKUP($C953,Projections2[[#All],[ISOCode]:[Total 2024 Colombian Returnees]],'Population Projection V2'!$J$167,FALSE),"OK", "Review")</f>
        <v>OK</v>
      </c>
      <c r="BW953" s="361" t="str">
        <f>IF(N953&lt;=VLOOKUP($C953,Projections2[[#All],[ISOCode]:[Total 2024 Colombian Returnees]],'Population Projection V2'!$K$167,FALSE),"OK", "Review")</f>
        <v>OK</v>
      </c>
      <c r="BX953" s="361" t="str">
        <f>IF(O953&lt;=VLOOKUP($C953,Projections2[[#All],[ISOCode]:[Total 2024 Colombian Returnees]],'Population Projection V2'!$L$167,FALSE),"OK", "Review")</f>
        <v>OK</v>
      </c>
      <c r="BY953" s="361" t="str">
        <f>IF(P953&lt;=VLOOKUP($C953,Projections2[[#All],[ISOCode]:[Total 2024 Colombian Returnees]],'Population Projection V2'!$M$167,FALSE),"OK", "Review")</f>
        <v>OK</v>
      </c>
      <c r="BZ953" s="361" t="str">
        <f>IF(Q953&lt;=VLOOKUP($C953,Projections2[[#All],[ISOCode]:[Total 2024 Colombian Returnees]],'Population Projection V2'!$N$167,FALSE),"OK", "Review")</f>
        <v>OK</v>
      </c>
      <c r="CA953" s="361" t="str">
        <f>IF(T953&lt;=VLOOKUP($C953,Projections2[[#All],[ISOCode]:[Total 2024 Colombian Returnees]],'Population Projection V2'!$O$167,FALSE),"OK", "Review")</f>
        <v>OK</v>
      </c>
      <c r="CB953" s="361" t="str">
        <f>IF(U953&lt;=VLOOKUP($C953,Projections2[[#All],[ISOCode]:[Total 2024 Colombian Returnees]],'Population Projection V2'!$P$167,FALSE),"OK", "Review")</f>
        <v>OK</v>
      </c>
      <c r="CC953" s="361" t="str">
        <f>IF(V953&lt;=VLOOKUP($C953,Projections2[[#All],[ISOCode]:[Total 2024 Colombian Returnees]],'Population Projection V2'!$Q$167,FALSE),"OK", "Review")</f>
        <v>OK</v>
      </c>
      <c r="CD953" s="361" t="str">
        <f>IF(W953&lt;=VLOOKUP($C953,Projections2[[#All],[ISOCode]:[Total 2024 Colombian Returnees]],'Population Projection V2'!$R$167,FALSE),"OK", "Review")</f>
        <v>OK</v>
      </c>
      <c r="CE953" s="361" t="str">
        <f>IF(X953&lt;=VLOOKUP($C953,Projections2[[#All],[ISOCode]:[Total 2024 Colombian Returnees]],'Population Projection V2'!$S$167,FALSE),"OK", "Review")</f>
        <v>OK</v>
      </c>
      <c r="CF953" s="361" t="str">
        <f>IF(AA953&lt;=VLOOKUP($C953,Projections2[[#All],[ISOCode]:[Total 2024 Colombian Returnees]],'Population Projection V2'!$T$167,FALSE),"OK", "Review")</f>
        <v>OK</v>
      </c>
      <c r="CG953" s="361" t="str">
        <f>IF(AB953&lt;=VLOOKUP($C953,Projections2[[#All],[ISOCode]:[Total 2024 Colombian Returnees]],'Population Projection V2'!$U$167,FALSE),"OK", "Review")</f>
        <v>OK</v>
      </c>
      <c r="CH953" s="361" t="str">
        <f>IF(AC953&lt;=VLOOKUP($C953,Projections2[[#All],[ISOCode]:[Total 2024 Colombian Returnees]],'Population Projection V2'!$V$167,FALSE),"OK", "Review")</f>
        <v>OK</v>
      </c>
      <c r="CI953" s="361" t="str">
        <f>IF(AD953&lt;=VLOOKUP($C953,Projections2[[#All],[ISOCode]:[Total 2024 Colombian Returnees]],'Population Projection V2'!$W$167,FALSE),"OK", "Review")</f>
        <v>OK</v>
      </c>
      <c r="CJ953" s="361" t="str">
        <f>IF(AE953&lt;=VLOOKUP($C953,Projections2[[#All],[ISOCode]:[Total 2024 Colombian Returnees]],'Population Projection V2'!$X$167,FALSE),"OK", "Review")</f>
        <v>OK</v>
      </c>
      <c r="CK953" s="361" t="str">
        <f>IF(AH953&lt;=VLOOKUP($C953,Projections2[[#All],[ISOCode]:[Total 2024 Colombian Returnees]],'Population Projection V2'!$Y$167,FALSE),"OK", "Review")</f>
        <v>OK</v>
      </c>
      <c r="CL953" s="361" t="str">
        <f>IF(AI953&lt;=VLOOKUP($C953,Projections2[[#All],[ISOCode]:[Total 2024 Colombian Returnees]],'Population Projection V2'!$Z$167,FALSE),"OK", "Review")</f>
        <v>OK</v>
      </c>
      <c r="CM953" s="361" t="str">
        <f>IF(AJ953&lt;=VLOOKUP($C953,Projections2[[#All],[ISOCode]:[Total 2024 Colombian Returnees]],'Population Projection V2'!$AA$167,FALSE),"OK", "Review")</f>
        <v>OK</v>
      </c>
      <c r="CN953" s="361" t="str">
        <f>IF(AK953&lt;=VLOOKUP($C953,Projections2[[#All],[ISOCode]:[Total 2024 Colombian Returnees]],'Population Projection V2'!$AB$167,FALSE),"OK", "Review")</f>
        <v>OK</v>
      </c>
      <c r="CO953" s="361" t="str">
        <f>IF(AL953&lt;=VLOOKUP($C953,Projections2[[#All],[ISOCode]:[Total 2024 Colombian Returnees]],'Population Projection V2'!$AC$167,FALSE),"OK", "Review")</f>
        <v>OK</v>
      </c>
      <c r="CP953" s="361" t="str">
        <f>IF(AO953&lt;=VLOOKUP($C953,Projections2[[#All],[ISOCode]:[Total 2024 Colombian Returnees]],'Population Projection V2'!$AD$167,FALSE),"OK", "Review")</f>
        <v>OK</v>
      </c>
      <c r="CQ953" s="361" t="str">
        <f>IF(AP953&lt;=VLOOKUP($C953,Projections2[[#All],[ISOCode]:[Total 2024 Colombian Returnees]],'Population Projection V2'!$AE$167,FALSE),"OK", "Review")</f>
        <v>OK</v>
      </c>
      <c r="CR953" s="361" t="str">
        <f>IF(AQ953&lt;=VLOOKUP($C953,Projections2[[#All],[ISOCode]:[Total 2024 Colombian Returnees]],'Population Projection V2'!$AF$167,FALSE),"OK", "Review")</f>
        <v>OK</v>
      </c>
      <c r="CS953" s="361" t="str">
        <f>IF(AR953&lt;=VLOOKUP($C953,Projections2[[#All],[ISOCode]:[Total 2024 Colombian Returnees]],'Population Projection V2'!$AG$167,FALSE),"OK", "Review")</f>
        <v>OK</v>
      </c>
      <c r="CT953" s="361" t="str">
        <f>IF(AS953&lt;=VLOOKUP($C953,Projections2[[#All],[ISOCode]:[Total 2024 Colombian Returnees]],'Population Projection V2'!$AH$167,FALSE),"OK", "Review")</f>
        <v>OK</v>
      </c>
      <c r="CU953" s="361" t="str">
        <f>IF(AV953&lt;=VLOOKUP($C953,Projections2[[#All],[ISOCode]:[Total 2024 Colombian Returnees]],'Population Projection V2'!$AI$167,FALSE),"OK", "Review")</f>
        <v>OK</v>
      </c>
      <c r="CV953" s="361" t="str">
        <f>IF(AW953&lt;=VLOOKUP($C953,Projections2[[#All],[ISOCode]:[Total 2024 Colombian Returnees]],'Population Projection V2'!$AJ$167,FALSE),"OK", "Review")</f>
        <v>OK</v>
      </c>
      <c r="CW953" s="361" t="str">
        <f>IF(AX953&lt;=VLOOKUP($C953,Projections2[[#All],[ISOCode]:[Total 2024 Colombian Returnees]],'Population Projection V2'!$AK$167,FALSE),"OK", "Review")</f>
        <v>OK</v>
      </c>
      <c r="CX953" s="361" t="str">
        <f>IF(AY953&lt;=VLOOKUP($C953,Projections2[[#All],[ISOCode]:[Total 2024 Colombian Returnees]],'Population Projection V2'!$AL$167,FALSE),"OK", "Review")</f>
        <v>OK</v>
      </c>
      <c r="CY953" s="362" t="str">
        <f>IF(AZ953&lt;=VLOOKUP($C953,Projections2[[#All],[ISOCode]:[Total 2024 Colombian Returnees]],'Population Projection V2'!$AM$167,FALSE),"OK", "Review")</f>
        <v>OK</v>
      </c>
    </row>
    <row r="954" spans="1:103" x14ac:dyDescent="0.25">
      <c r="A954" s="218" t="s">
        <v>37</v>
      </c>
      <c r="B954" s="219" t="s">
        <v>37</v>
      </c>
      <c r="C954" s="219" t="s">
        <v>312</v>
      </c>
      <c r="D954" s="219" t="s">
        <v>28</v>
      </c>
      <c r="E954" s="219" t="s">
        <v>428</v>
      </c>
      <c r="F954" s="289">
        <f t="shared" si="339"/>
        <v>0</v>
      </c>
      <c r="G954" s="289">
        <f t="shared" si="340"/>
        <v>0</v>
      </c>
      <c r="H954" s="289">
        <f t="shared" si="341"/>
        <v>0</v>
      </c>
      <c r="I954" s="289">
        <f t="shared" si="342"/>
        <v>0</v>
      </c>
      <c r="J954" s="290">
        <f t="shared" si="343"/>
        <v>0</v>
      </c>
      <c r="K954" s="290">
        <f>VLOOKUP($C954,Projections2[[#All],[ISOCode]:[Total 2024 Colombian Returnees]],7,0)</f>
        <v>0</v>
      </c>
      <c r="L954" s="251"/>
      <c r="M954" s="236"/>
      <c r="N954" s="236"/>
      <c r="O954" s="236"/>
      <c r="P954" s="236"/>
      <c r="Q954" s="292"/>
      <c r="R954" s="224">
        <f>VLOOKUP($C954,Projections2[[#All],[ISOCode]:[Total 2024 Colombian Returnees]],12,0)</f>
        <v>0</v>
      </c>
      <c r="S954" s="293"/>
      <c r="T954" s="294"/>
      <c r="U954" s="294"/>
      <c r="V954" s="294"/>
      <c r="W954" s="226"/>
      <c r="X954" s="295"/>
      <c r="Y954" s="295">
        <f>VLOOKUP($C954,Projections2[[#All],[ISOCode]:[Total 2024 Colombian Returnees]],17,0)</f>
        <v>0</v>
      </c>
      <c r="Z954" s="296"/>
      <c r="AA954" s="297"/>
      <c r="AB954" s="297"/>
      <c r="AC954" s="297"/>
      <c r="AD954" s="297"/>
      <c r="AE954" s="297"/>
      <c r="AF954" s="297">
        <f>VLOOKUP($C954,Projections2[[#All],[ISOCode]:[Total 2024 Colombian Returnees]],22,0)</f>
        <v>0</v>
      </c>
      <c r="AG954" s="298"/>
      <c r="AH954" s="299"/>
      <c r="AI954" s="299"/>
      <c r="AJ954" s="299"/>
      <c r="AK954" s="299"/>
      <c r="AL954" s="300"/>
      <c r="AM954" s="230">
        <f>VLOOKUP($C954,Projections2[[#All],[ISOCode]:[Total 2024 Colombian Returnees]],27,0)</f>
        <v>0</v>
      </c>
      <c r="AN954" s="301"/>
      <c r="AO954" s="302"/>
      <c r="AP954" s="302"/>
      <c r="AQ954" s="302"/>
      <c r="AR954" s="302"/>
      <c r="AS954" s="303"/>
      <c r="AT954" s="303">
        <f>VLOOKUP($C954,Projections2[[#All],[ISOCode]:[Total 2024 Colombian Returnees]],32,0)</f>
        <v>0</v>
      </c>
      <c r="AU954" s="304"/>
      <c r="AV954" s="305"/>
      <c r="AW954" s="305"/>
      <c r="AX954" s="305"/>
      <c r="AY954" s="305"/>
      <c r="AZ954" s="306"/>
      <c r="BA954" s="306">
        <f>VLOOKUP($C954,Projections2[[#All],[ISOCode]:[Total 2024 Colombian Returnees]],37,0)</f>
        <v>0</v>
      </c>
      <c r="BB954" s="307"/>
      <c r="BC954" s="360" t="str">
        <f t="shared" si="344"/>
        <v>Ok</v>
      </c>
      <c r="BD954" s="361" t="str">
        <f t="shared" si="345"/>
        <v>Ok</v>
      </c>
      <c r="BE954" s="361" t="str">
        <f t="shared" si="346"/>
        <v>Ok</v>
      </c>
      <c r="BF954" s="361" t="str">
        <f t="shared" si="347"/>
        <v>Ok</v>
      </c>
      <c r="BG954" s="362" t="str">
        <f t="shared" si="348"/>
        <v>Ok</v>
      </c>
      <c r="BH954" s="360" t="str">
        <f t="shared" si="349"/>
        <v>Ok</v>
      </c>
      <c r="BI954" s="361" t="str">
        <f t="shared" si="350"/>
        <v>Ok</v>
      </c>
      <c r="BJ954" s="361" t="str">
        <f t="shared" si="351"/>
        <v>Ok</v>
      </c>
      <c r="BK954" s="361" t="str">
        <f t="shared" si="352"/>
        <v>Ok</v>
      </c>
      <c r="BL954" s="361" t="str">
        <f t="shared" si="353"/>
        <v>Ok</v>
      </c>
      <c r="BM954" s="361" t="str">
        <f t="shared" si="354"/>
        <v>Ok</v>
      </c>
      <c r="BN954" s="362" t="str">
        <f t="shared" si="355"/>
        <v>Ok</v>
      </c>
      <c r="BO954" s="360" t="str">
        <f t="shared" si="356"/>
        <v>No Pop.</v>
      </c>
      <c r="BP954" s="361" t="str">
        <f t="shared" si="357"/>
        <v>No Pop.</v>
      </c>
      <c r="BQ954" s="361" t="str">
        <f t="shared" si="358"/>
        <v>No Pop.</v>
      </c>
      <c r="BR954" s="361" t="str">
        <f t="shared" si="359"/>
        <v>No Pop.</v>
      </c>
      <c r="BS954" s="361" t="str">
        <f t="shared" si="360"/>
        <v>No Pop.</v>
      </c>
      <c r="BT954" s="361" t="str">
        <f t="shared" si="361"/>
        <v>No Pop.</v>
      </c>
      <c r="BU954" s="362" t="str">
        <f t="shared" si="362"/>
        <v>No Pop.</v>
      </c>
      <c r="BV954" s="360" t="str">
        <f>IF(M954&lt;=VLOOKUP($C954,Projections2[[#All],[ISOCode]:[Total 2024 Colombian Returnees]],'Population Projection V2'!$J$167,FALSE),"OK", "Review")</f>
        <v>OK</v>
      </c>
      <c r="BW954" s="361" t="str">
        <f>IF(N954&lt;=VLOOKUP($C954,Projections2[[#All],[ISOCode]:[Total 2024 Colombian Returnees]],'Population Projection V2'!$K$167,FALSE),"OK", "Review")</f>
        <v>OK</v>
      </c>
      <c r="BX954" s="361" t="str">
        <f>IF(O954&lt;=VLOOKUP($C954,Projections2[[#All],[ISOCode]:[Total 2024 Colombian Returnees]],'Population Projection V2'!$L$167,FALSE),"OK", "Review")</f>
        <v>OK</v>
      </c>
      <c r="BY954" s="361" t="str">
        <f>IF(P954&lt;=VLOOKUP($C954,Projections2[[#All],[ISOCode]:[Total 2024 Colombian Returnees]],'Population Projection V2'!$M$167,FALSE),"OK", "Review")</f>
        <v>OK</v>
      </c>
      <c r="BZ954" s="361" t="str">
        <f>IF(Q954&lt;=VLOOKUP($C954,Projections2[[#All],[ISOCode]:[Total 2024 Colombian Returnees]],'Population Projection V2'!$N$167,FALSE),"OK", "Review")</f>
        <v>OK</v>
      </c>
      <c r="CA954" s="361" t="str">
        <f>IF(T954&lt;=VLOOKUP($C954,Projections2[[#All],[ISOCode]:[Total 2024 Colombian Returnees]],'Population Projection V2'!$O$167,FALSE),"OK", "Review")</f>
        <v>OK</v>
      </c>
      <c r="CB954" s="361" t="str">
        <f>IF(U954&lt;=VLOOKUP($C954,Projections2[[#All],[ISOCode]:[Total 2024 Colombian Returnees]],'Population Projection V2'!$P$167,FALSE),"OK", "Review")</f>
        <v>OK</v>
      </c>
      <c r="CC954" s="361" t="str">
        <f>IF(V954&lt;=VLOOKUP($C954,Projections2[[#All],[ISOCode]:[Total 2024 Colombian Returnees]],'Population Projection V2'!$Q$167,FALSE),"OK", "Review")</f>
        <v>OK</v>
      </c>
      <c r="CD954" s="361" t="str">
        <f>IF(W954&lt;=VLOOKUP($C954,Projections2[[#All],[ISOCode]:[Total 2024 Colombian Returnees]],'Population Projection V2'!$R$167,FALSE),"OK", "Review")</f>
        <v>OK</v>
      </c>
      <c r="CE954" s="361" t="str">
        <f>IF(X954&lt;=VLOOKUP($C954,Projections2[[#All],[ISOCode]:[Total 2024 Colombian Returnees]],'Population Projection V2'!$S$167,FALSE),"OK", "Review")</f>
        <v>OK</v>
      </c>
      <c r="CF954" s="361" t="str">
        <f>IF(AA954&lt;=VLOOKUP($C954,Projections2[[#All],[ISOCode]:[Total 2024 Colombian Returnees]],'Population Projection V2'!$T$167,FALSE),"OK", "Review")</f>
        <v>OK</v>
      </c>
      <c r="CG954" s="361" t="str">
        <f>IF(AB954&lt;=VLOOKUP($C954,Projections2[[#All],[ISOCode]:[Total 2024 Colombian Returnees]],'Population Projection V2'!$U$167,FALSE),"OK", "Review")</f>
        <v>OK</v>
      </c>
      <c r="CH954" s="361" t="str">
        <f>IF(AC954&lt;=VLOOKUP($C954,Projections2[[#All],[ISOCode]:[Total 2024 Colombian Returnees]],'Population Projection V2'!$V$167,FALSE),"OK", "Review")</f>
        <v>OK</v>
      </c>
      <c r="CI954" s="361" t="str">
        <f>IF(AD954&lt;=VLOOKUP($C954,Projections2[[#All],[ISOCode]:[Total 2024 Colombian Returnees]],'Population Projection V2'!$W$167,FALSE),"OK", "Review")</f>
        <v>OK</v>
      </c>
      <c r="CJ954" s="361" t="str">
        <f>IF(AE954&lt;=VLOOKUP($C954,Projections2[[#All],[ISOCode]:[Total 2024 Colombian Returnees]],'Population Projection V2'!$X$167,FALSE),"OK", "Review")</f>
        <v>OK</v>
      </c>
      <c r="CK954" s="361" t="str">
        <f>IF(AH954&lt;=VLOOKUP($C954,Projections2[[#All],[ISOCode]:[Total 2024 Colombian Returnees]],'Population Projection V2'!$Y$167,FALSE),"OK", "Review")</f>
        <v>OK</v>
      </c>
      <c r="CL954" s="361" t="str">
        <f>IF(AI954&lt;=VLOOKUP($C954,Projections2[[#All],[ISOCode]:[Total 2024 Colombian Returnees]],'Population Projection V2'!$Z$167,FALSE),"OK", "Review")</f>
        <v>OK</v>
      </c>
      <c r="CM954" s="361" t="str">
        <f>IF(AJ954&lt;=VLOOKUP($C954,Projections2[[#All],[ISOCode]:[Total 2024 Colombian Returnees]],'Population Projection V2'!$AA$167,FALSE),"OK", "Review")</f>
        <v>OK</v>
      </c>
      <c r="CN954" s="361" t="str">
        <f>IF(AK954&lt;=VLOOKUP($C954,Projections2[[#All],[ISOCode]:[Total 2024 Colombian Returnees]],'Population Projection V2'!$AB$167,FALSE),"OK", "Review")</f>
        <v>OK</v>
      </c>
      <c r="CO954" s="361" t="str">
        <f>IF(AL954&lt;=VLOOKUP($C954,Projections2[[#All],[ISOCode]:[Total 2024 Colombian Returnees]],'Population Projection V2'!$AC$167,FALSE),"OK", "Review")</f>
        <v>OK</v>
      </c>
      <c r="CP954" s="361" t="str">
        <f>IF(AO954&lt;=VLOOKUP($C954,Projections2[[#All],[ISOCode]:[Total 2024 Colombian Returnees]],'Population Projection V2'!$AD$167,FALSE),"OK", "Review")</f>
        <v>OK</v>
      </c>
      <c r="CQ954" s="361" t="str">
        <f>IF(AP954&lt;=VLOOKUP($C954,Projections2[[#All],[ISOCode]:[Total 2024 Colombian Returnees]],'Population Projection V2'!$AE$167,FALSE),"OK", "Review")</f>
        <v>OK</v>
      </c>
      <c r="CR954" s="361" t="str">
        <f>IF(AQ954&lt;=VLOOKUP($C954,Projections2[[#All],[ISOCode]:[Total 2024 Colombian Returnees]],'Population Projection V2'!$AF$167,FALSE),"OK", "Review")</f>
        <v>OK</v>
      </c>
      <c r="CS954" s="361" t="str">
        <f>IF(AR954&lt;=VLOOKUP($C954,Projections2[[#All],[ISOCode]:[Total 2024 Colombian Returnees]],'Population Projection V2'!$AG$167,FALSE),"OK", "Review")</f>
        <v>OK</v>
      </c>
      <c r="CT954" s="361" t="str">
        <f>IF(AS954&lt;=VLOOKUP($C954,Projections2[[#All],[ISOCode]:[Total 2024 Colombian Returnees]],'Population Projection V2'!$AH$167,FALSE),"OK", "Review")</f>
        <v>OK</v>
      </c>
      <c r="CU954" s="361" t="str">
        <f>IF(AV954&lt;=VLOOKUP($C954,Projections2[[#All],[ISOCode]:[Total 2024 Colombian Returnees]],'Population Projection V2'!$AI$167,FALSE),"OK", "Review")</f>
        <v>OK</v>
      </c>
      <c r="CV954" s="361" t="str">
        <f>IF(AW954&lt;=VLOOKUP($C954,Projections2[[#All],[ISOCode]:[Total 2024 Colombian Returnees]],'Population Projection V2'!$AJ$167,FALSE),"OK", "Review")</f>
        <v>OK</v>
      </c>
      <c r="CW954" s="361" t="str">
        <f>IF(AX954&lt;=VLOOKUP($C954,Projections2[[#All],[ISOCode]:[Total 2024 Colombian Returnees]],'Population Projection V2'!$AK$167,FALSE),"OK", "Review")</f>
        <v>OK</v>
      </c>
      <c r="CX954" s="361" t="str">
        <f>IF(AY954&lt;=VLOOKUP($C954,Projections2[[#All],[ISOCode]:[Total 2024 Colombian Returnees]],'Population Projection V2'!$AL$167,FALSE),"OK", "Review")</f>
        <v>OK</v>
      </c>
      <c r="CY954" s="362" t="str">
        <f>IF(AZ954&lt;=VLOOKUP($C954,Projections2[[#All],[ISOCode]:[Total 2024 Colombian Returnees]],'Population Projection V2'!$AM$167,FALSE),"OK", "Review")</f>
        <v>OK</v>
      </c>
    </row>
    <row r="955" spans="1:103" x14ac:dyDescent="0.25">
      <c r="A955" s="218" t="s">
        <v>37</v>
      </c>
      <c r="B955" s="219" t="s">
        <v>37</v>
      </c>
      <c r="C955" s="219" t="s">
        <v>313</v>
      </c>
      <c r="D955" s="219" t="s">
        <v>29</v>
      </c>
      <c r="E955" s="219" t="s">
        <v>428</v>
      </c>
      <c r="F955" s="289">
        <f t="shared" si="339"/>
        <v>0</v>
      </c>
      <c r="G955" s="289">
        <f t="shared" si="340"/>
        <v>0</v>
      </c>
      <c r="H955" s="289">
        <f t="shared" si="341"/>
        <v>0</v>
      </c>
      <c r="I955" s="289">
        <f t="shared" si="342"/>
        <v>0</v>
      </c>
      <c r="J955" s="290">
        <f t="shared" si="343"/>
        <v>0</v>
      </c>
      <c r="K955" s="290">
        <f>VLOOKUP($C955,Projections2[[#All],[ISOCode]:[Total 2024 Colombian Returnees]],7,0)</f>
        <v>0</v>
      </c>
      <c r="L955" s="251"/>
      <c r="M955" s="236"/>
      <c r="N955" s="236"/>
      <c r="O955" s="236"/>
      <c r="P955" s="236"/>
      <c r="Q955" s="292"/>
      <c r="R955" s="224">
        <f>VLOOKUP($C955,Projections2[[#All],[ISOCode]:[Total 2024 Colombian Returnees]],12,0)</f>
        <v>0</v>
      </c>
      <c r="S955" s="293"/>
      <c r="T955" s="294"/>
      <c r="U955" s="294"/>
      <c r="V955" s="294"/>
      <c r="W955" s="226"/>
      <c r="X955" s="295"/>
      <c r="Y955" s="295">
        <f>VLOOKUP($C955,Projections2[[#All],[ISOCode]:[Total 2024 Colombian Returnees]],17,0)</f>
        <v>0</v>
      </c>
      <c r="Z955" s="296"/>
      <c r="AA955" s="297"/>
      <c r="AB955" s="297"/>
      <c r="AC955" s="297"/>
      <c r="AD955" s="297"/>
      <c r="AE955" s="297"/>
      <c r="AF955" s="297">
        <f>VLOOKUP($C955,Projections2[[#All],[ISOCode]:[Total 2024 Colombian Returnees]],22,0)</f>
        <v>0</v>
      </c>
      <c r="AG955" s="298"/>
      <c r="AH955" s="299"/>
      <c r="AI955" s="299"/>
      <c r="AJ955" s="299"/>
      <c r="AK955" s="299"/>
      <c r="AL955" s="300"/>
      <c r="AM955" s="230">
        <f>VLOOKUP($C955,Projections2[[#All],[ISOCode]:[Total 2024 Colombian Returnees]],27,0)</f>
        <v>0</v>
      </c>
      <c r="AN955" s="301"/>
      <c r="AO955" s="302"/>
      <c r="AP955" s="302"/>
      <c r="AQ955" s="302"/>
      <c r="AR955" s="302"/>
      <c r="AS955" s="303"/>
      <c r="AT955" s="303">
        <f>VLOOKUP($C955,Projections2[[#All],[ISOCode]:[Total 2024 Colombian Returnees]],32,0)</f>
        <v>0</v>
      </c>
      <c r="AU955" s="304"/>
      <c r="AV955" s="305"/>
      <c r="AW955" s="305"/>
      <c r="AX955" s="305"/>
      <c r="AY955" s="305"/>
      <c r="AZ955" s="306"/>
      <c r="BA955" s="306">
        <f>VLOOKUP($C955,Projections2[[#All],[ISOCode]:[Total 2024 Colombian Returnees]],37,0)</f>
        <v>0</v>
      </c>
      <c r="BB955" s="307"/>
      <c r="BC955" s="360" t="str">
        <f t="shared" si="344"/>
        <v>Ok</v>
      </c>
      <c r="BD955" s="361" t="str">
        <f t="shared" si="345"/>
        <v>Ok</v>
      </c>
      <c r="BE955" s="361" t="str">
        <f t="shared" si="346"/>
        <v>Ok</v>
      </c>
      <c r="BF955" s="361" t="str">
        <f t="shared" si="347"/>
        <v>Ok</v>
      </c>
      <c r="BG955" s="362" t="str">
        <f t="shared" si="348"/>
        <v>Ok</v>
      </c>
      <c r="BH955" s="360" t="str">
        <f t="shared" si="349"/>
        <v>Ok</v>
      </c>
      <c r="BI955" s="361" t="str">
        <f t="shared" si="350"/>
        <v>Ok</v>
      </c>
      <c r="BJ955" s="361" t="str">
        <f t="shared" si="351"/>
        <v>Ok</v>
      </c>
      <c r="BK955" s="361" t="str">
        <f t="shared" si="352"/>
        <v>Ok</v>
      </c>
      <c r="BL955" s="361" t="str">
        <f t="shared" si="353"/>
        <v>Ok</v>
      </c>
      <c r="BM955" s="361" t="str">
        <f t="shared" si="354"/>
        <v>Ok</v>
      </c>
      <c r="BN955" s="362" t="str">
        <f t="shared" si="355"/>
        <v>Ok</v>
      </c>
      <c r="BO955" s="360" t="str">
        <f t="shared" si="356"/>
        <v>No Pop.</v>
      </c>
      <c r="BP955" s="361" t="str">
        <f t="shared" si="357"/>
        <v>No Pop.</v>
      </c>
      <c r="BQ955" s="361" t="str">
        <f t="shared" si="358"/>
        <v>No Pop.</v>
      </c>
      <c r="BR955" s="361" t="str">
        <f t="shared" si="359"/>
        <v>No Pop.</v>
      </c>
      <c r="BS955" s="361" t="str">
        <f t="shared" si="360"/>
        <v>No Pop.</v>
      </c>
      <c r="BT955" s="361" t="str">
        <f t="shared" si="361"/>
        <v>No Pop.</v>
      </c>
      <c r="BU955" s="362" t="str">
        <f t="shared" si="362"/>
        <v>No Pop.</v>
      </c>
      <c r="BV955" s="360" t="str">
        <f>IF(M955&lt;=VLOOKUP($C955,Projections2[[#All],[ISOCode]:[Total 2024 Colombian Returnees]],'Population Projection V2'!$J$167,FALSE),"OK", "Review")</f>
        <v>OK</v>
      </c>
      <c r="BW955" s="361" t="str">
        <f>IF(N955&lt;=VLOOKUP($C955,Projections2[[#All],[ISOCode]:[Total 2024 Colombian Returnees]],'Population Projection V2'!$K$167,FALSE),"OK", "Review")</f>
        <v>OK</v>
      </c>
      <c r="BX955" s="361" t="str">
        <f>IF(O955&lt;=VLOOKUP($C955,Projections2[[#All],[ISOCode]:[Total 2024 Colombian Returnees]],'Population Projection V2'!$L$167,FALSE),"OK", "Review")</f>
        <v>OK</v>
      </c>
      <c r="BY955" s="361" t="str">
        <f>IF(P955&lt;=VLOOKUP($C955,Projections2[[#All],[ISOCode]:[Total 2024 Colombian Returnees]],'Population Projection V2'!$M$167,FALSE),"OK", "Review")</f>
        <v>OK</v>
      </c>
      <c r="BZ955" s="361" t="str">
        <f>IF(Q955&lt;=VLOOKUP($C955,Projections2[[#All],[ISOCode]:[Total 2024 Colombian Returnees]],'Population Projection V2'!$N$167,FALSE),"OK", "Review")</f>
        <v>OK</v>
      </c>
      <c r="CA955" s="361" t="str">
        <f>IF(T955&lt;=VLOOKUP($C955,Projections2[[#All],[ISOCode]:[Total 2024 Colombian Returnees]],'Population Projection V2'!$O$167,FALSE),"OK", "Review")</f>
        <v>OK</v>
      </c>
      <c r="CB955" s="361" t="str">
        <f>IF(U955&lt;=VLOOKUP($C955,Projections2[[#All],[ISOCode]:[Total 2024 Colombian Returnees]],'Population Projection V2'!$P$167,FALSE),"OK", "Review")</f>
        <v>OK</v>
      </c>
      <c r="CC955" s="361" t="str">
        <f>IF(V955&lt;=VLOOKUP($C955,Projections2[[#All],[ISOCode]:[Total 2024 Colombian Returnees]],'Population Projection V2'!$Q$167,FALSE),"OK", "Review")</f>
        <v>OK</v>
      </c>
      <c r="CD955" s="361" t="str">
        <f>IF(W955&lt;=VLOOKUP($C955,Projections2[[#All],[ISOCode]:[Total 2024 Colombian Returnees]],'Population Projection V2'!$R$167,FALSE),"OK", "Review")</f>
        <v>OK</v>
      </c>
      <c r="CE955" s="361" t="str">
        <f>IF(X955&lt;=VLOOKUP($C955,Projections2[[#All],[ISOCode]:[Total 2024 Colombian Returnees]],'Population Projection V2'!$S$167,FALSE),"OK", "Review")</f>
        <v>OK</v>
      </c>
      <c r="CF955" s="361" t="str">
        <f>IF(AA955&lt;=VLOOKUP($C955,Projections2[[#All],[ISOCode]:[Total 2024 Colombian Returnees]],'Population Projection V2'!$T$167,FALSE),"OK", "Review")</f>
        <v>OK</v>
      </c>
      <c r="CG955" s="361" t="str">
        <f>IF(AB955&lt;=VLOOKUP($C955,Projections2[[#All],[ISOCode]:[Total 2024 Colombian Returnees]],'Population Projection V2'!$U$167,FALSE),"OK", "Review")</f>
        <v>OK</v>
      </c>
      <c r="CH955" s="361" t="str">
        <f>IF(AC955&lt;=VLOOKUP($C955,Projections2[[#All],[ISOCode]:[Total 2024 Colombian Returnees]],'Population Projection V2'!$V$167,FALSE),"OK", "Review")</f>
        <v>OK</v>
      </c>
      <c r="CI955" s="361" t="str">
        <f>IF(AD955&lt;=VLOOKUP($C955,Projections2[[#All],[ISOCode]:[Total 2024 Colombian Returnees]],'Population Projection V2'!$W$167,FALSE),"OK", "Review")</f>
        <v>OK</v>
      </c>
      <c r="CJ955" s="361" t="str">
        <f>IF(AE955&lt;=VLOOKUP($C955,Projections2[[#All],[ISOCode]:[Total 2024 Colombian Returnees]],'Population Projection V2'!$X$167,FALSE),"OK", "Review")</f>
        <v>OK</v>
      </c>
      <c r="CK955" s="361" t="str">
        <f>IF(AH955&lt;=VLOOKUP($C955,Projections2[[#All],[ISOCode]:[Total 2024 Colombian Returnees]],'Population Projection V2'!$Y$167,FALSE),"OK", "Review")</f>
        <v>OK</v>
      </c>
      <c r="CL955" s="361" t="str">
        <f>IF(AI955&lt;=VLOOKUP($C955,Projections2[[#All],[ISOCode]:[Total 2024 Colombian Returnees]],'Population Projection V2'!$Z$167,FALSE),"OK", "Review")</f>
        <v>OK</v>
      </c>
      <c r="CM955" s="361" t="str">
        <f>IF(AJ955&lt;=VLOOKUP($C955,Projections2[[#All],[ISOCode]:[Total 2024 Colombian Returnees]],'Population Projection V2'!$AA$167,FALSE),"OK", "Review")</f>
        <v>OK</v>
      </c>
      <c r="CN955" s="361" t="str">
        <f>IF(AK955&lt;=VLOOKUP($C955,Projections2[[#All],[ISOCode]:[Total 2024 Colombian Returnees]],'Population Projection V2'!$AB$167,FALSE),"OK", "Review")</f>
        <v>OK</v>
      </c>
      <c r="CO955" s="361" t="str">
        <f>IF(AL955&lt;=VLOOKUP($C955,Projections2[[#All],[ISOCode]:[Total 2024 Colombian Returnees]],'Population Projection V2'!$AC$167,FALSE),"OK", "Review")</f>
        <v>OK</v>
      </c>
      <c r="CP955" s="361" t="str">
        <f>IF(AO955&lt;=VLOOKUP($C955,Projections2[[#All],[ISOCode]:[Total 2024 Colombian Returnees]],'Population Projection V2'!$AD$167,FALSE),"OK", "Review")</f>
        <v>OK</v>
      </c>
      <c r="CQ955" s="361" t="str">
        <f>IF(AP955&lt;=VLOOKUP($C955,Projections2[[#All],[ISOCode]:[Total 2024 Colombian Returnees]],'Population Projection V2'!$AE$167,FALSE),"OK", "Review")</f>
        <v>OK</v>
      </c>
      <c r="CR955" s="361" t="str">
        <f>IF(AQ955&lt;=VLOOKUP($C955,Projections2[[#All],[ISOCode]:[Total 2024 Colombian Returnees]],'Population Projection V2'!$AF$167,FALSE),"OK", "Review")</f>
        <v>OK</v>
      </c>
      <c r="CS955" s="361" t="str">
        <f>IF(AR955&lt;=VLOOKUP($C955,Projections2[[#All],[ISOCode]:[Total 2024 Colombian Returnees]],'Population Projection V2'!$AG$167,FALSE),"OK", "Review")</f>
        <v>OK</v>
      </c>
      <c r="CT955" s="361" t="str">
        <f>IF(AS955&lt;=VLOOKUP($C955,Projections2[[#All],[ISOCode]:[Total 2024 Colombian Returnees]],'Population Projection V2'!$AH$167,FALSE),"OK", "Review")</f>
        <v>OK</v>
      </c>
      <c r="CU955" s="361" t="str">
        <f>IF(AV955&lt;=VLOOKUP($C955,Projections2[[#All],[ISOCode]:[Total 2024 Colombian Returnees]],'Population Projection V2'!$AI$167,FALSE),"OK", "Review")</f>
        <v>OK</v>
      </c>
      <c r="CV955" s="361" t="str">
        <f>IF(AW955&lt;=VLOOKUP($C955,Projections2[[#All],[ISOCode]:[Total 2024 Colombian Returnees]],'Population Projection V2'!$AJ$167,FALSE),"OK", "Review")</f>
        <v>OK</v>
      </c>
      <c r="CW955" s="361" t="str">
        <f>IF(AX955&lt;=VLOOKUP($C955,Projections2[[#All],[ISOCode]:[Total 2024 Colombian Returnees]],'Population Projection V2'!$AK$167,FALSE),"OK", "Review")</f>
        <v>OK</v>
      </c>
      <c r="CX955" s="361" t="str">
        <f>IF(AY955&lt;=VLOOKUP($C955,Projections2[[#All],[ISOCode]:[Total 2024 Colombian Returnees]],'Population Projection V2'!$AL$167,FALSE),"OK", "Review")</f>
        <v>OK</v>
      </c>
      <c r="CY955" s="362" t="str">
        <f>IF(AZ955&lt;=VLOOKUP($C955,Projections2[[#All],[ISOCode]:[Total 2024 Colombian Returnees]],'Population Projection V2'!$AM$167,FALSE),"OK", "Review")</f>
        <v>OK</v>
      </c>
    </row>
    <row r="956" spans="1:103" x14ac:dyDescent="0.25">
      <c r="A956" s="218" t="s">
        <v>37</v>
      </c>
      <c r="B956" s="219" t="s">
        <v>37</v>
      </c>
      <c r="C956" s="219" t="s">
        <v>320</v>
      </c>
      <c r="D956" s="219" t="s">
        <v>30</v>
      </c>
      <c r="E956" s="219" t="s">
        <v>428</v>
      </c>
      <c r="F956" s="289">
        <f t="shared" si="339"/>
        <v>0</v>
      </c>
      <c r="G956" s="289">
        <f t="shared" si="340"/>
        <v>0</v>
      </c>
      <c r="H956" s="289">
        <f t="shared" si="341"/>
        <v>0</v>
      </c>
      <c r="I956" s="289">
        <f t="shared" si="342"/>
        <v>0</v>
      </c>
      <c r="J956" s="290">
        <f t="shared" si="343"/>
        <v>0</v>
      </c>
      <c r="K956" s="290">
        <f>VLOOKUP($C956,Projections2[[#All],[ISOCode]:[Total 2024 Colombian Returnees]],7,0)</f>
        <v>0</v>
      </c>
      <c r="L956" s="251"/>
      <c r="M956" s="236"/>
      <c r="N956" s="236"/>
      <c r="O956" s="236"/>
      <c r="P956" s="236"/>
      <c r="Q956" s="292"/>
      <c r="R956" s="224">
        <f>VLOOKUP($C956,Projections2[[#All],[ISOCode]:[Total 2024 Colombian Returnees]],12,0)</f>
        <v>0</v>
      </c>
      <c r="S956" s="293"/>
      <c r="T956" s="294"/>
      <c r="U956" s="294"/>
      <c r="V956" s="294"/>
      <c r="W956" s="226"/>
      <c r="X956" s="295"/>
      <c r="Y956" s="295">
        <f>VLOOKUP($C956,Projections2[[#All],[ISOCode]:[Total 2024 Colombian Returnees]],17,0)</f>
        <v>0</v>
      </c>
      <c r="Z956" s="296"/>
      <c r="AA956" s="297"/>
      <c r="AB956" s="297"/>
      <c r="AC956" s="297"/>
      <c r="AD956" s="297"/>
      <c r="AE956" s="297"/>
      <c r="AF956" s="297">
        <f>VLOOKUP($C956,Projections2[[#All],[ISOCode]:[Total 2024 Colombian Returnees]],22,0)</f>
        <v>0</v>
      </c>
      <c r="AG956" s="298"/>
      <c r="AH956" s="299"/>
      <c r="AI956" s="299"/>
      <c r="AJ956" s="299"/>
      <c r="AK956" s="299"/>
      <c r="AL956" s="300"/>
      <c r="AM956" s="230">
        <f>VLOOKUP($C956,Projections2[[#All],[ISOCode]:[Total 2024 Colombian Returnees]],27,0)</f>
        <v>0</v>
      </c>
      <c r="AN956" s="301"/>
      <c r="AO956" s="302"/>
      <c r="AP956" s="302"/>
      <c r="AQ956" s="302"/>
      <c r="AR956" s="302"/>
      <c r="AS956" s="303"/>
      <c r="AT956" s="303">
        <f>VLOOKUP($C956,Projections2[[#All],[ISOCode]:[Total 2024 Colombian Returnees]],32,0)</f>
        <v>0</v>
      </c>
      <c r="AU956" s="304"/>
      <c r="AV956" s="305"/>
      <c r="AW956" s="305"/>
      <c r="AX956" s="305"/>
      <c r="AY956" s="305"/>
      <c r="AZ956" s="306"/>
      <c r="BA956" s="306">
        <f>VLOOKUP($C956,Projections2[[#All],[ISOCode]:[Total 2024 Colombian Returnees]],37,0)</f>
        <v>0</v>
      </c>
      <c r="BB956" s="307"/>
      <c r="BC956" s="360" t="str">
        <f t="shared" si="344"/>
        <v>Ok</v>
      </c>
      <c r="BD956" s="361" t="str">
        <f t="shared" si="345"/>
        <v>Ok</v>
      </c>
      <c r="BE956" s="361" t="str">
        <f t="shared" si="346"/>
        <v>Ok</v>
      </c>
      <c r="BF956" s="361" t="str">
        <f t="shared" si="347"/>
        <v>Ok</v>
      </c>
      <c r="BG956" s="362" t="str">
        <f t="shared" si="348"/>
        <v>Ok</v>
      </c>
      <c r="BH956" s="360" t="str">
        <f t="shared" si="349"/>
        <v>Ok</v>
      </c>
      <c r="BI956" s="361" t="str">
        <f t="shared" si="350"/>
        <v>Ok</v>
      </c>
      <c r="BJ956" s="361" t="str">
        <f t="shared" si="351"/>
        <v>Ok</v>
      </c>
      <c r="BK956" s="361" t="str">
        <f t="shared" si="352"/>
        <v>Ok</v>
      </c>
      <c r="BL956" s="361" t="str">
        <f t="shared" si="353"/>
        <v>Ok</v>
      </c>
      <c r="BM956" s="361" t="str">
        <f t="shared" si="354"/>
        <v>Ok</v>
      </c>
      <c r="BN956" s="362" t="str">
        <f t="shared" si="355"/>
        <v>Ok</v>
      </c>
      <c r="BO956" s="360" t="str">
        <f t="shared" si="356"/>
        <v>No Pop.</v>
      </c>
      <c r="BP956" s="361" t="str">
        <f t="shared" si="357"/>
        <v>No Pop.</v>
      </c>
      <c r="BQ956" s="361" t="str">
        <f t="shared" si="358"/>
        <v>No Pop.</v>
      </c>
      <c r="BR956" s="361" t="str">
        <f t="shared" si="359"/>
        <v>No Pop.</v>
      </c>
      <c r="BS956" s="361" t="str">
        <f t="shared" si="360"/>
        <v>No Pop.</v>
      </c>
      <c r="BT956" s="361" t="str">
        <f t="shared" si="361"/>
        <v>No Pop.</v>
      </c>
      <c r="BU956" s="362" t="str">
        <f t="shared" si="362"/>
        <v>No Pop.</v>
      </c>
      <c r="BV956" s="360" t="str">
        <f>IF(M956&lt;=VLOOKUP($C956,Projections2[[#All],[ISOCode]:[Total 2024 Colombian Returnees]],'Population Projection V2'!$J$167,FALSE),"OK", "Review")</f>
        <v>OK</v>
      </c>
      <c r="BW956" s="361" t="str">
        <f>IF(N956&lt;=VLOOKUP($C956,Projections2[[#All],[ISOCode]:[Total 2024 Colombian Returnees]],'Population Projection V2'!$K$167,FALSE),"OK", "Review")</f>
        <v>OK</v>
      </c>
      <c r="BX956" s="361" t="str">
        <f>IF(O956&lt;=VLOOKUP($C956,Projections2[[#All],[ISOCode]:[Total 2024 Colombian Returnees]],'Population Projection V2'!$L$167,FALSE),"OK", "Review")</f>
        <v>OK</v>
      </c>
      <c r="BY956" s="361" t="str">
        <f>IF(P956&lt;=VLOOKUP($C956,Projections2[[#All],[ISOCode]:[Total 2024 Colombian Returnees]],'Population Projection V2'!$M$167,FALSE),"OK", "Review")</f>
        <v>OK</v>
      </c>
      <c r="BZ956" s="361" t="str">
        <f>IF(Q956&lt;=VLOOKUP($C956,Projections2[[#All],[ISOCode]:[Total 2024 Colombian Returnees]],'Population Projection V2'!$N$167,FALSE),"OK", "Review")</f>
        <v>OK</v>
      </c>
      <c r="CA956" s="361" t="str">
        <f>IF(T956&lt;=VLOOKUP($C956,Projections2[[#All],[ISOCode]:[Total 2024 Colombian Returnees]],'Population Projection V2'!$O$167,FALSE),"OK", "Review")</f>
        <v>OK</v>
      </c>
      <c r="CB956" s="361" t="str">
        <f>IF(U956&lt;=VLOOKUP($C956,Projections2[[#All],[ISOCode]:[Total 2024 Colombian Returnees]],'Population Projection V2'!$P$167,FALSE),"OK", "Review")</f>
        <v>OK</v>
      </c>
      <c r="CC956" s="361" t="str">
        <f>IF(V956&lt;=VLOOKUP($C956,Projections2[[#All],[ISOCode]:[Total 2024 Colombian Returnees]],'Population Projection V2'!$Q$167,FALSE),"OK", "Review")</f>
        <v>OK</v>
      </c>
      <c r="CD956" s="361" t="str">
        <f>IF(W956&lt;=VLOOKUP($C956,Projections2[[#All],[ISOCode]:[Total 2024 Colombian Returnees]],'Population Projection V2'!$R$167,FALSE),"OK", "Review")</f>
        <v>OK</v>
      </c>
      <c r="CE956" s="361" t="str">
        <f>IF(X956&lt;=VLOOKUP($C956,Projections2[[#All],[ISOCode]:[Total 2024 Colombian Returnees]],'Population Projection V2'!$S$167,FALSE),"OK", "Review")</f>
        <v>OK</v>
      </c>
      <c r="CF956" s="361" t="str">
        <f>IF(AA956&lt;=VLOOKUP($C956,Projections2[[#All],[ISOCode]:[Total 2024 Colombian Returnees]],'Population Projection V2'!$T$167,FALSE),"OK", "Review")</f>
        <v>OK</v>
      </c>
      <c r="CG956" s="361" t="str">
        <f>IF(AB956&lt;=VLOOKUP($C956,Projections2[[#All],[ISOCode]:[Total 2024 Colombian Returnees]],'Population Projection V2'!$U$167,FALSE),"OK", "Review")</f>
        <v>OK</v>
      </c>
      <c r="CH956" s="361" t="str">
        <f>IF(AC956&lt;=VLOOKUP($C956,Projections2[[#All],[ISOCode]:[Total 2024 Colombian Returnees]],'Population Projection V2'!$V$167,FALSE),"OK", "Review")</f>
        <v>OK</v>
      </c>
      <c r="CI956" s="361" t="str">
        <f>IF(AD956&lt;=VLOOKUP($C956,Projections2[[#All],[ISOCode]:[Total 2024 Colombian Returnees]],'Population Projection V2'!$W$167,FALSE),"OK", "Review")</f>
        <v>OK</v>
      </c>
      <c r="CJ956" s="361" t="str">
        <f>IF(AE956&lt;=VLOOKUP($C956,Projections2[[#All],[ISOCode]:[Total 2024 Colombian Returnees]],'Population Projection V2'!$X$167,FALSE),"OK", "Review")</f>
        <v>OK</v>
      </c>
      <c r="CK956" s="361" t="str">
        <f>IF(AH956&lt;=VLOOKUP($C956,Projections2[[#All],[ISOCode]:[Total 2024 Colombian Returnees]],'Population Projection V2'!$Y$167,FALSE),"OK", "Review")</f>
        <v>OK</v>
      </c>
      <c r="CL956" s="361" t="str">
        <f>IF(AI956&lt;=VLOOKUP($C956,Projections2[[#All],[ISOCode]:[Total 2024 Colombian Returnees]],'Population Projection V2'!$Z$167,FALSE),"OK", "Review")</f>
        <v>OK</v>
      </c>
      <c r="CM956" s="361" t="str">
        <f>IF(AJ956&lt;=VLOOKUP($C956,Projections2[[#All],[ISOCode]:[Total 2024 Colombian Returnees]],'Population Projection V2'!$AA$167,FALSE),"OK", "Review")</f>
        <v>OK</v>
      </c>
      <c r="CN956" s="361" t="str">
        <f>IF(AK956&lt;=VLOOKUP($C956,Projections2[[#All],[ISOCode]:[Total 2024 Colombian Returnees]],'Population Projection V2'!$AB$167,FALSE),"OK", "Review")</f>
        <v>OK</v>
      </c>
      <c r="CO956" s="361" t="str">
        <f>IF(AL956&lt;=VLOOKUP($C956,Projections2[[#All],[ISOCode]:[Total 2024 Colombian Returnees]],'Population Projection V2'!$AC$167,FALSE),"OK", "Review")</f>
        <v>OK</v>
      </c>
      <c r="CP956" s="361" t="str">
        <f>IF(AO956&lt;=VLOOKUP($C956,Projections2[[#All],[ISOCode]:[Total 2024 Colombian Returnees]],'Population Projection V2'!$AD$167,FALSE),"OK", "Review")</f>
        <v>OK</v>
      </c>
      <c r="CQ956" s="361" t="str">
        <f>IF(AP956&lt;=VLOOKUP($C956,Projections2[[#All],[ISOCode]:[Total 2024 Colombian Returnees]],'Population Projection V2'!$AE$167,FALSE),"OK", "Review")</f>
        <v>OK</v>
      </c>
      <c r="CR956" s="361" t="str">
        <f>IF(AQ956&lt;=VLOOKUP($C956,Projections2[[#All],[ISOCode]:[Total 2024 Colombian Returnees]],'Population Projection V2'!$AF$167,FALSE),"OK", "Review")</f>
        <v>OK</v>
      </c>
      <c r="CS956" s="361" t="str">
        <f>IF(AR956&lt;=VLOOKUP($C956,Projections2[[#All],[ISOCode]:[Total 2024 Colombian Returnees]],'Population Projection V2'!$AG$167,FALSE),"OK", "Review")</f>
        <v>OK</v>
      </c>
      <c r="CT956" s="361" t="str">
        <f>IF(AS956&lt;=VLOOKUP($C956,Projections2[[#All],[ISOCode]:[Total 2024 Colombian Returnees]],'Population Projection V2'!$AH$167,FALSE),"OK", "Review")</f>
        <v>OK</v>
      </c>
      <c r="CU956" s="361" t="str">
        <f>IF(AV956&lt;=VLOOKUP($C956,Projections2[[#All],[ISOCode]:[Total 2024 Colombian Returnees]],'Population Projection V2'!$AI$167,FALSE),"OK", "Review")</f>
        <v>OK</v>
      </c>
      <c r="CV956" s="361" t="str">
        <f>IF(AW956&lt;=VLOOKUP($C956,Projections2[[#All],[ISOCode]:[Total 2024 Colombian Returnees]],'Population Projection V2'!$AJ$167,FALSE),"OK", "Review")</f>
        <v>OK</v>
      </c>
      <c r="CW956" s="361" t="str">
        <f>IF(AX956&lt;=VLOOKUP($C956,Projections2[[#All],[ISOCode]:[Total 2024 Colombian Returnees]],'Population Projection V2'!$AK$167,FALSE),"OK", "Review")</f>
        <v>OK</v>
      </c>
      <c r="CX956" s="361" t="str">
        <f>IF(AY956&lt;=VLOOKUP($C956,Projections2[[#All],[ISOCode]:[Total 2024 Colombian Returnees]],'Population Projection V2'!$AL$167,FALSE),"OK", "Review")</f>
        <v>OK</v>
      </c>
      <c r="CY956" s="362" t="str">
        <f>IF(AZ956&lt;=VLOOKUP($C956,Projections2[[#All],[ISOCode]:[Total 2024 Colombian Returnees]],'Population Projection V2'!$AM$167,FALSE),"OK", "Review")</f>
        <v>OK</v>
      </c>
    </row>
    <row r="957" spans="1:103" x14ac:dyDescent="0.25">
      <c r="A957" s="218" t="s">
        <v>37</v>
      </c>
      <c r="B957" s="219" t="s">
        <v>37</v>
      </c>
      <c r="C957" s="219" t="s">
        <v>314</v>
      </c>
      <c r="D957" s="219" t="s">
        <v>31</v>
      </c>
      <c r="E957" s="219" t="s">
        <v>428</v>
      </c>
      <c r="F957" s="289">
        <f t="shared" si="339"/>
        <v>0</v>
      </c>
      <c r="G957" s="289">
        <f t="shared" si="340"/>
        <v>0</v>
      </c>
      <c r="H957" s="289">
        <f t="shared" si="341"/>
        <v>0</v>
      </c>
      <c r="I957" s="289">
        <f t="shared" si="342"/>
        <v>0</v>
      </c>
      <c r="J957" s="290">
        <f t="shared" si="343"/>
        <v>0</v>
      </c>
      <c r="K957" s="290">
        <f>VLOOKUP($C957,Projections2[[#All],[ISOCode]:[Total 2024 Colombian Returnees]],7,0)</f>
        <v>0</v>
      </c>
      <c r="L957" s="251"/>
      <c r="M957" s="236"/>
      <c r="N957" s="236"/>
      <c r="O957" s="236"/>
      <c r="P957" s="236"/>
      <c r="Q957" s="292"/>
      <c r="R957" s="224">
        <f>VLOOKUP($C957,Projections2[[#All],[ISOCode]:[Total 2024 Colombian Returnees]],12,0)</f>
        <v>0</v>
      </c>
      <c r="S957" s="293"/>
      <c r="T957" s="294"/>
      <c r="U957" s="294"/>
      <c r="V957" s="294"/>
      <c r="W957" s="226"/>
      <c r="X957" s="295"/>
      <c r="Y957" s="295">
        <f>VLOOKUP($C957,Projections2[[#All],[ISOCode]:[Total 2024 Colombian Returnees]],17,0)</f>
        <v>0</v>
      </c>
      <c r="Z957" s="296"/>
      <c r="AA957" s="297"/>
      <c r="AB957" s="297"/>
      <c r="AC957" s="297"/>
      <c r="AD957" s="297"/>
      <c r="AE957" s="297"/>
      <c r="AF957" s="297">
        <f>VLOOKUP($C957,Projections2[[#All],[ISOCode]:[Total 2024 Colombian Returnees]],22,0)</f>
        <v>0</v>
      </c>
      <c r="AG957" s="298"/>
      <c r="AH957" s="299"/>
      <c r="AI957" s="299"/>
      <c r="AJ957" s="299"/>
      <c r="AK957" s="299"/>
      <c r="AL957" s="300"/>
      <c r="AM957" s="230">
        <f>VLOOKUP($C957,Projections2[[#All],[ISOCode]:[Total 2024 Colombian Returnees]],27,0)</f>
        <v>0</v>
      </c>
      <c r="AN957" s="301"/>
      <c r="AO957" s="302"/>
      <c r="AP957" s="302"/>
      <c r="AQ957" s="302"/>
      <c r="AR957" s="302"/>
      <c r="AS957" s="303"/>
      <c r="AT957" s="303">
        <f>VLOOKUP($C957,Projections2[[#All],[ISOCode]:[Total 2024 Colombian Returnees]],32,0)</f>
        <v>0</v>
      </c>
      <c r="AU957" s="304"/>
      <c r="AV957" s="305"/>
      <c r="AW957" s="305"/>
      <c r="AX957" s="305"/>
      <c r="AY957" s="305"/>
      <c r="AZ957" s="306"/>
      <c r="BA957" s="306">
        <f>VLOOKUP($C957,Projections2[[#All],[ISOCode]:[Total 2024 Colombian Returnees]],37,0)</f>
        <v>0</v>
      </c>
      <c r="BB957" s="307"/>
      <c r="BC957" s="360" t="str">
        <f t="shared" si="344"/>
        <v>Ok</v>
      </c>
      <c r="BD957" s="361" t="str">
        <f t="shared" si="345"/>
        <v>Ok</v>
      </c>
      <c r="BE957" s="361" t="str">
        <f t="shared" si="346"/>
        <v>Ok</v>
      </c>
      <c r="BF957" s="361" t="str">
        <f t="shared" si="347"/>
        <v>Ok</v>
      </c>
      <c r="BG957" s="362" t="str">
        <f t="shared" si="348"/>
        <v>Ok</v>
      </c>
      <c r="BH957" s="360" t="str">
        <f t="shared" si="349"/>
        <v>Ok</v>
      </c>
      <c r="BI957" s="361" t="str">
        <f t="shared" si="350"/>
        <v>Ok</v>
      </c>
      <c r="BJ957" s="361" t="str">
        <f t="shared" si="351"/>
        <v>Ok</v>
      </c>
      <c r="BK957" s="361" t="str">
        <f t="shared" si="352"/>
        <v>Ok</v>
      </c>
      <c r="BL957" s="361" t="str">
        <f t="shared" si="353"/>
        <v>Ok</v>
      </c>
      <c r="BM957" s="361" t="str">
        <f t="shared" si="354"/>
        <v>Ok</v>
      </c>
      <c r="BN957" s="362" t="str">
        <f t="shared" si="355"/>
        <v>Ok</v>
      </c>
      <c r="BO957" s="360" t="str">
        <f t="shared" si="356"/>
        <v>No Pop.</v>
      </c>
      <c r="BP957" s="361" t="str">
        <f t="shared" si="357"/>
        <v>No Pop.</v>
      </c>
      <c r="BQ957" s="361" t="str">
        <f t="shared" si="358"/>
        <v>No Pop.</v>
      </c>
      <c r="BR957" s="361" t="str">
        <f t="shared" si="359"/>
        <v>No Pop.</v>
      </c>
      <c r="BS957" s="361" t="str">
        <f t="shared" si="360"/>
        <v>No Pop.</v>
      </c>
      <c r="BT957" s="361" t="str">
        <f t="shared" si="361"/>
        <v>No Pop.</v>
      </c>
      <c r="BU957" s="362" t="str">
        <f t="shared" si="362"/>
        <v>No Pop.</v>
      </c>
      <c r="BV957" s="360" t="str">
        <f>IF(M957&lt;=VLOOKUP($C957,Projections2[[#All],[ISOCode]:[Total 2024 Colombian Returnees]],'Population Projection V2'!$J$167,FALSE),"OK", "Review")</f>
        <v>OK</v>
      </c>
      <c r="BW957" s="361" t="str">
        <f>IF(N957&lt;=VLOOKUP($C957,Projections2[[#All],[ISOCode]:[Total 2024 Colombian Returnees]],'Population Projection V2'!$K$167,FALSE),"OK", "Review")</f>
        <v>OK</v>
      </c>
      <c r="BX957" s="361" t="str">
        <f>IF(O957&lt;=VLOOKUP($C957,Projections2[[#All],[ISOCode]:[Total 2024 Colombian Returnees]],'Population Projection V2'!$L$167,FALSE),"OK", "Review")</f>
        <v>OK</v>
      </c>
      <c r="BY957" s="361" t="str">
        <f>IF(P957&lt;=VLOOKUP($C957,Projections2[[#All],[ISOCode]:[Total 2024 Colombian Returnees]],'Population Projection V2'!$M$167,FALSE),"OK", "Review")</f>
        <v>OK</v>
      </c>
      <c r="BZ957" s="361" t="str">
        <f>IF(Q957&lt;=VLOOKUP($C957,Projections2[[#All],[ISOCode]:[Total 2024 Colombian Returnees]],'Population Projection V2'!$N$167,FALSE),"OK", "Review")</f>
        <v>OK</v>
      </c>
      <c r="CA957" s="361" t="str">
        <f>IF(T957&lt;=VLOOKUP($C957,Projections2[[#All],[ISOCode]:[Total 2024 Colombian Returnees]],'Population Projection V2'!$O$167,FALSE),"OK", "Review")</f>
        <v>OK</v>
      </c>
      <c r="CB957" s="361" t="str">
        <f>IF(U957&lt;=VLOOKUP($C957,Projections2[[#All],[ISOCode]:[Total 2024 Colombian Returnees]],'Population Projection V2'!$P$167,FALSE),"OK", "Review")</f>
        <v>OK</v>
      </c>
      <c r="CC957" s="361" t="str">
        <f>IF(V957&lt;=VLOOKUP($C957,Projections2[[#All],[ISOCode]:[Total 2024 Colombian Returnees]],'Population Projection V2'!$Q$167,FALSE),"OK", "Review")</f>
        <v>OK</v>
      </c>
      <c r="CD957" s="361" t="str">
        <f>IF(W957&lt;=VLOOKUP($C957,Projections2[[#All],[ISOCode]:[Total 2024 Colombian Returnees]],'Population Projection V2'!$R$167,FALSE),"OK", "Review")</f>
        <v>OK</v>
      </c>
      <c r="CE957" s="361" t="str">
        <f>IF(X957&lt;=VLOOKUP($C957,Projections2[[#All],[ISOCode]:[Total 2024 Colombian Returnees]],'Population Projection V2'!$S$167,FALSE),"OK", "Review")</f>
        <v>OK</v>
      </c>
      <c r="CF957" s="361" t="str">
        <f>IF(AA957&lt;=VLOOKUP($C957,Projections2[[#All],[ISOCode]:[Total 2024 Colombian Returnees]],'Population Projection V2'!$T$167,FALSE),"OK", "Review")</f>
        <v>OK</v>
      </c>
      <c r="CG957" s="361" t="str">
        <f>IF(AB957&lt;=VLOOKUP($C957,Projections2[[#All],[ISOCode]:[Total 2024 Colombian Returnees]],'Population Projection V2'!$U$167,FALSE),"OK", "Review")</f>
        <v>OK</v>
      </c>
      <c r="CH957" s="361" t="str">
        <f>IF(AC957&lt;=VLOOKUP($C957,Projections2[[#All],[ISOCode]:[Total 2024 Colombian Returnees]],'Population Projection V2'!$V$167,FALSE),"OK", "Review")</f>
        <v>OK</v>
      </c>
      <c r="CI957" s="361" t="str">
        <f>IF(AD957&lt;=VLOOKUP($C957,Projections2[[#All],[ISOCode]:[Total 2024 Colombian Returnees]],'Population Projection V2'!$W$167,FALSE),"OK", "Review")</f>
        <v>OK</v>
      </c>
      <c r="CJ957" s="361" t="str">
        <f>IF(AE957&lt;=VLOOKUP($C957,Projections2[[#All],[ISOCode]:[Total 2024 Colombian Returnees]],'Population Projection V2'!$X$167,FALSE),"OK", "Review")</f>
        <v>OK</v>
      </c>
      <c r="CK957" s="361" t="str">
        <f>IF(AH957&lt;=VLOOKUP($C957,Projections2[[#All],[ISOCode]:[Total 2024 Colombian Returnees]],'Population Projection V2'!$Y$167,FALSE),"OK", "Review")</f>
        <v>OK</v>
      </c>
      <c r="CL957" s="361" t="str">
        <f>IF(AI957&lt;=VLOOKUP($C957,Projections2[[#All],[ISOCode]:[Total 2024 Colombian Returnees]],'Population Projection V2'!$Z$167,FALSE),"OK", "Review")</f>
        <v>OK</v>
      </c>
      <c r="CM957" s="361" t="str">
        <f>IF(AJ957&lt;=VLOOKUP($C957,Projections2[[#All],[ISOCode]:[Total 2024 Colombian Returnees]],'Population Projection V2'!$AA$167,FALSE),"OK", "Review")</f>
        <v>OK</v>
      </c>
      <c r="CN957" s="361" t="str">
        <f>IF(AK957&lt;=VLOOKUP($C957,Projections2[[#All],[ISOCode]:[Total 2024 Colombian Returnees]],'Population Projection V2'!$AB$167,FALSE),"OK", "Review")</f>
        <v>OK</v>
      </c>
      <c r="CO957" s="361" t="str">
        <f>IF(AL957&lt;=VLOOKUP($C957,Projections2[[#All],[ISOCode]:[Total 2024 Colombian Returnees]],'Population Projection V2'!$AC$167,FALSE),"OK", "Review")</f>
        <v>OK</v>
      </c>
      <c r="CP957" s="361" t="str">
        <f>IF(AO957&lt;=VLOOKUP($C957,Projections2[[#All],[ISOCode]:[Total 2024 Colombian Returnees]],'Population Projection V2'!$AD$167,FALSE),"OK", "Review")</f>
        <v>OK</v>
      </c>
      <c r="CQ957" s="361" t="str">
        <f>IF(AP957&lt;=VLOOKUP($C957,Projections2[[#All],[ISOCode]:[Total 2024 Colombian Returnees]],'Population Projection V2'!$AE$167,FALSE),"OK", "Review")</f>
        <v>OK</v>
      </c>
      <c r="CR957" s="361" t="str">
        <f>IF(AQ957&lt;=VLOOKUP($C957,Projections2[[#All],[ISOCode]:[Total 2024 Colombian Returnees]],'Population Projection V2'!$AF$167,FALSE),"OK", "Review")</f>
        <v>OK</v>
      </c>
      <c r="CS957" s="361" t="str">
        <f>IF(AR957&lt;=VLOOKUP($C957,Projections2[[#All],[ISOCode]:[Total 2024 Colombian Returnees]],'Population Projection V2'!$AG$167,FALSE),"OK", "Review")</f>
        <v>OK</v>
      </c>
      <c r="CT957" s="361" t="str">
        <f>IF(AS957&lt;=VLOOKUP($C957,Projections2[[#All],[ISOCode]:[Total 2024 Colombian Returnees]],'Population Projection V2'!$AH$167,FALSE),"OK", "Review")</f>
        <v>OK</v>
      </c>
      <c r="CU957" s="361" t="str">
        <f>IF(AV957&lt;=VLOOKUP($C957,Projections2[[#All],[ISOCode]:[Total 2024 Colombian Returnees]],'Population Projection V2'!$AI$167,FALSE),"OK", "Review")</f>
        <v>OK</v>
      </c>
      <c r="CV957" s="361" t="str">
        <f>IF(AW957&lt;=VLOOKUP($C957,Projections2[[#All],[ISOCode]:[Total 2024 Colombian Returnees]],'Population Projection V2'!$AJ$167,FALSE),"OK", "Review")</f>
        <v>OK</v>
      </c>
      <c r="CW957" s="361" t="str">
        <f>IF(AX957&lt;=VLOOKUP($C957,Projections2[[#All],[ISOCode]:[Total 2024 Colombian Returnees]],'Population Projection V2'!$AK$167,FALSE),"OK", "Review")</f>
        <v>OK</v>
      </c>
      <c r="CX957" s="361" t="str">
        <f>IF(AY957&lt;=VLOOKUP($C957,Projections2[[#All],[ISOCode]:[Total 2024 Colombian Returnees]],'Population Projection V2'!$AL$167,FALSE),"OK", "Review")</f>
        <v>OK</v>
      </c>
      <c r="CY957" s="362" t="str">
        <f>IF(AZ957&lt;=VLOOKUP($C957,Projections2[[#All],[ISOCode]:[Total 2024 Colombian Returnees]],'Population Projection V2'!$AM$167,FALSE),"OK", "Review")</f>
        <v>OK</v>
      </c>
    </row>
    <row r="958" spans="1:103" x14ac:dyDescent="0.25">
      <c r="A958" s="218" t="s">
        <v>37</v>
      </c>
      <c r="B958" s="219" t="s">
        <v>37</v>
      </c>
      <c r="C958" s="219" t="s">
        <v>315</v>
      </c>
      <c r="D958" s="219" t="s">
        <v>32</v>
      </c>
      <c r="E958" s="219" t="s">
        <v>428</v>
      </c>
      <c r="F958" s="289">
        <f t="shared" si="339"/>
        <v>0</v>
      </c>
      <c r="G958" s="289">
        <f t="shared" si="340"/>
        <v>0</v>
      </c>
      <c r="H958" s="289">
        <f t="shared" si="341"/>
        <v>0</v>
      </c>
      <c r="I958" s="289">
        <f t="shared" si="342"/>
        <v>0</v>
      </c>
      <c r="J958" s="290">
        <f t="shared" si="343"/>
        <v>0</v>
      </c>
      <c r="K958" s="290">
        <f>VLOOKUP($C958,Projections2[[#All],[ISOCode]:[Total 2024 Colombian Returnees]],7,0)</f>
        <v>0</v>
      </c>
      <c r="L958" s="251"/>
      <c r="M958" s="236"/>
      <c r="N958" s="236"/>
      <c r="O958" s="236"/>
      <c r="P958" s="236"/>
      <c r="Q958" s="292"/>
      <c r="R958" s="224">
        <f>VLOOKUP($C958,Projections2[[#All],[ISOCode]:[Total 2024 Colombian Returnees]],12,0)</f>
        <v>0</v>
      </c>
      <c r="S958" s="293"/>
      <c r="T958" s="294"/>
      <c r="U958" s="294"/>
      <c r="V958" s="294"/>
      <c r="W958" s="226"/>
      <c r="X958" s="295"/>
      <c r="Y958" s="295">
        <f>VLOOKUP($C958,Projections2[[#All],[ISOCode]:[Total 2024 Colombian Returnees]],17,0)</f>
        <v>0</v>
      </c>
      <c r="Z958" s="296"/>
      <c r="AA958" s="297"/>
      <c r="AB958" s="297"/>
      <c r="AC958" s="297"/>
      <c r="AD958" s="297"/>
      <c r="AE958" s="297"/>
      <c r="AF958" s="297">
        <f>VLOOKUP($C958,Projections2[[#All],[ISOCode]:[Total 2024 Colombian Returnees]],22,0)</f>
        <v>0</v>
      </c>
      <c r="AG958" s="298"/>
      <c r="AH958" s="299"/>
      <c r="AI958" s="299"/>
      <c r="AJ958" s="299"/>
      <c r="AK958" s="299"/>
      <c r="AL958" s="300"/>
      <c r="AM958" s="230">
        <f>VLOOKUP($C958,Projections2[[#All],[ISOCode]:[Total 2024 Colombian Returnees]],27,0)</f>
        <v>0</v>
      </c>
      <c r="AN958" s="301"/>
      <c r="AO958" s="302"/>
      <c r="AP958" s="302"/>
      <c r="AQ958" s="302"/>
      <c r="AR958" s="302"/>
      <c r="AS958" s="303"/>
      <c r="AT958" s="303">
        <f>VLOOKUP($C958,Projections2[[#All],[ISOCode]:[Total 2024 Colombian Returnees]],32,0)</f>
        <v>0</v>
      </c>
      <c r="AU958" s="304"/>
      <c r="AV958" s="305"/>
      <c r="AW958" s="305"/>
      <c r="AX958" s="305"/>
      <c r="AY958" s="305"/>
      <c r="AZ958" s="306"/>
      <c r="BA958" s="306">
        <f>VLOOKUP($C958,Projections2[[#All],[ISOCode]:[Total 2024 Colombian Returnees]],37,0)</f>
        <v>0</v>
      </c>
      <c r="BB958" s="307"/>
      <c r="BC958" s="360" t="str">
        <f t="shared" si="344"/>
        <v>Ok</v>
      </c>
      <c r="BD958" s="361" t="str">
        <f t="shared" si="345"/>
        <v>Ok</v>
      </c>
      <c r="BE958" s="361" t="str">
        <f t="shared" si="346"/>
        <v>Ok</v>
      </c>
      <c r="BF958" s="361" t="str">
        <f t="shared" si="347"/>
        <v>Ok</v>
      </c>
      <c r="BG958" s="362" t="str">
        <f t="shared" si="348"/>
        <v>Ok</v>
      </c>
      <c r="BH958" s="360" t="str">
        <f t="shared" si="349"/>
        <v>Ok</v>
      </c>
      <c r="BI958" s="361" t="str">
        <f t="shared" si="350"/>
        <v>Ok</v>
      </c>
      <c r="BJ958" s="361" t="str">
        <f t="shared" si="351"/>
        <v>Ok</v>
      </c>
      <c r="BK958" s="361" t="str">
        <f t="shared" si="352"/>
        <v>Ok</v>
      </c>
      <c r="BL958" s="361" t="str">
        <f t="shared" si="353"/>
        <v>Ok</v>
      </c>
      <c r="BM958" s="361" t="str">
        <f t="shared" si="354"/>
        <v>Ok</v>
      </c>
      <c r="BN958" s="362" t="str">
        <f t="shared" si="355"/>
        <v>Ok</v>
      </c>
      <c r="BO958" s="360" t="str">
        <f t="shared" si="356"/>
        <v>No Pop.</v>
      </c>
      <c r="BP958" s="361" t="str">
        <f t="shared" si="357"/>
        <v>No Pop.</v>
      </c>
      <c r="BQ958" s="361" t="str">
        <f t="shared" si="358"/>
        <v>No Pop.</v>
      </c>
      <c r="BR958" s="361" t="str">
        <f t="shared" si="359"/>
        <v>No Pop.</v>
      </c>
      <c r="BS958" s="361" t="str">
        <f t="shared" si="360"/>
        <v>No Pop.</v>
      </c>
      <c r="BT958" s="361" t="str">
        <f t="shared" si="361"/>
        <v>No Pop.</v>
      </c>
      <c r="BU958" s="362" t="str">
        <f t="shared" si="362"/>
        <v>No Pop.</v>
      </c>
      <c r="BV958" s="360" t="str">
        <f>IF(M958&lt;=VLOOKUP($C958,Projections2[[#All],[ISOCode]:[Total 2024 Colombian Returnees]],'Population Projection V2'!$J$167,FALSE),"OK", "Review")</f>
        <v>OK</v>
      </c>
      <c r="BW958" s="361" t="str">
        <f>IF(N958&lt;=VLOOKUP($C958,Projections2[[#All],[ISOCode]:[Total 2024 Colombian Returnees]],'Population Projection V2'!$K$167,FALSE),"OK", "Review")</f>
        <v>OK</v>
      </c>
      <c r="BX958" s="361" t="str">
        <f>IF(O958&lt;=VLOOKUP($C958,Projections2[[#All],[ISOCode]:[Total 2024 Colombian Returnees]],'Population Projection V2'!$L$167,FALSE),"OK", "Review")</f>
        <v>OK</v>
      </c>
      <c r="BY958" s="361" t="str">
        <f>IF(P958&lt;=VLOOKUP($C958,Projections2[[#All],[ISOCode]:[Total 2024 Colombian Returnees]],'Population Projection V2'!$M$167,FALSE),"OK", "Review")</f>
        <v>OK</v>
      </c>
      <c r="BZ958" s="361" t="str">
        <f>IF(Q958&lt;=VLOOKUP($C958,Projections2[[#All],[ISOCode]:[Total 2024 Colombian Returnees]],'Population Projection V2'!$N$167,FALSE),"OK", "Review")</f>
        <v>OK</v>
      </c>
      <c r="CA958" s="361" t="str">
        <f>IF(T958&lt;=VLOOKUP($C958,Projections2[[#All],[ISOCode]:[Total 2024 Colombian Returnees]],'Population Projection V2'!$O$167,FALSE),"OK", "Review")</f>
        <v>OK</v>
      </c>
      <c r="CB958" s="361" t="str">
        <f>IF(U958&lt;=VLOOKUP($C958,Projections2[[#All],[ISOCode]:[Total 2024 Colombian Returnees]],'Population Projection V2'!$P$167,FALSE),"OK", "Review")</f>
        <v>OK</v>
      </c>
      <c r="CC958" s="361" t="str">
        <f>IF(V958&lt;=VLOOKUP($C958,Projections2[[#All],[ISOCode]:[Total 2024 Colombian Returnees]],'Population Projection V2'!$Q$167,FALSE),"OK", "Review")</f>
        <v>OK</v>
      </c>
      <c r="CD958" s="361" t="str">
        <f>IF(W958&lt;=VLOOKUP($C958,Projections2[[#All],[ISOCode]:[Total 2024 Colombian Returnees]],'Population Projection V2'!$R$167,FALSE),"OK", "Review")</f>
        <v>OK</v>
      </c>
      <c r="CE958" s="361" t="str">
        <f>IF(X958&lt;=VLOOKUP($C958,Projections2[[#All],[ISOCode]:[Total 2024 Colombian Returnees]],'Population Projection V2'!$S$167,FALSE),"OK", "Review")</f>
        <v>OK</v>
      </c>
      <c r="CF958" s="361" t="str">
        <f>IF(AA958&lt;=VLOOKUP($C958,Projections2[[#All],[ISOCode]:[Total 2024 Colombian Returnees]],'Population Projection V2'!$T$167,FALSE),"OK", "Review")</f>
        <v>OK</v>
      </c>
      <c r="CG958" s="361" t="str">
        <f>IF(AB958&lt;=VLOOKUP($C958,Projections2[[#All],[ISOCode]:[Total 2024 Colombian Returnees]],'Population Projection V2'!$U$167,FALSE),"OK", "Review")</f>
        <v>OK</v>
      </c>
      <c r="CH958" s="361" t="str">
        <f>IF(AC958&lt;=VLOOKUP($C958,Projections2[[#All],[ISOCode]:[Total 2024 Colombian Returnees]],'Population Projection V2'!$V$167,FALSE),"OK", "Review")</f>
        <v>OK</v>
      </c>
      <c r="CI958" s="361" t="str">
        <f>IF(AD958&lt;=VLOOKUP($C958,Projections2[[#All],[ISOCode]:[Total 2024 Colombian Returnees]],'Population Projection V2'!$W$167,FALSE),"OK", "Review")</f>
        <v>OK</v>
      </c>
      <c r="CJ958" s="361" t="str">
        <f>IF(AE958&lt;=VLOOKUP($C958,Projections2[[#All],[ISOCode]:[Total 2024 Colombian Returnees]],'Population Projection V2'!$X$167,FALSE),"OK", "Review")</f>
        <v>OK</v>
      </c>
      <c r="CK958" s="361" t="str">
        <f>IF(AH958&lt;=VLOOKUP($C958,Projections2[[#All],[ISOCode]:[Total 2024 Colombian Returnees]],'Population Projection V2'!$Y$167,FALSE),"OK", "Review")</f>
        <v>OK</v>
      </c>
      <c r="CL958" s="361" t="str">
        <f>IF(AI958&lt;=VLOOKUP($C958,Projections2[[#All],[ISOCode]:[Total 2024 Colombian Returnees]],'Population Projection V2'!$Z$167,FALSE),"OK", "Review")</f>
        <v>OK</v>
      </c>
      <c r="CM958" s="361" t="str">
        <f>IF(AJ958&lt;=VLOOKUP($C958,Projections2[[#All],[ISOCode]:[Total 2024 Colombian Returnees]],'Population Projection V2'!$AA$167,FALSE),"OK", "Review")</f>
        <v>OK</v>
      </c>
      <c r="CN958" s="361" t="str">
        <f>IF(AK958&lt;=VLOOKUP($C958,Projections2[[#All],[ISOCode]:[Total 2024 Colombian Returnees]],'Population Projection V2'!$AB$167,FALSE),"OK", "Review")</f>
        <v>OK</v>
      </c>
      <c r="CO958" s="361" t="str">
        <f>IF(AL958&lt;=VLOOKUP($C958,Projections2[[#All],[ISOCode]:[Total 2024 Colombian Returnees]],'Population Projection V2'!$AC$167,FALSE),"OK", "Review")</f>
        <v>OK</v>
      </c>
      <c r="CP958" s="361" t="str">
        <f>IF(AO958&lt;=VLOOKUP($C958,Projections2[[#All],[ISOCode]:[Total 2024 Colombian Returnees]],'Population Projection V2'!$AD$167,FALSE),"OK", "Review")</f>
        <v>OK</v>
      </c>
      <c r="CQ958" s="361" t="str">
        <f>IF(AP958&lt;=VLOOKUP($C958,Projections2[[#All],[ISOCode]:[Total 2024 Colombian Returnees]],'Population Projection V2'!$AE$167,FALSE),"OK", "Review")</f>
        <v>OK</v>
      </c>
      <c r="CR958" s="361" t="str">
        <f>IF(AQ958&lt;=VLOOKUP($C958,Projections2[[#All],[ISOCode]:[Total 2024 Colombian Returnees]],'Population Projection V2'!$AF$167,FALSE),"OK", "Review")</f>
        <v>OK</v>
      </c>
      <c r="CS958" s="361" t="str">
        <f>IF(AR958&lt;=VLOOKUP($C958,Projections2[[#All],[ISOCode]:[Total 2024 Colombian Returnees]],'Population Projection V2'!$AG$167,FALSE),"OK", "Review")</f>
        <v>OK</v>
      </c>
      <c r="CT958" s="361" t="str">
        <f>IF(AS958&lt;=VLOOKUP($C958,Projections2[[#All],[ISOCode]:[Total 2024 Colombian Returnees]],'Population Projection V2'!$AH$167,FALSE),"OK", "Review")</f>
        <v>OK</v>
      </c>
      <c r="CU958" s="361" t="str">
        <f>IF(AV958&lt;=VLOOKUP($C958,Projections2[[#All],[ISOCode]:[Total 2024 Colombian Returnees]],'Population Projection V2'!$AI$167,FALSE),"OK", "Review")</f>
        <v>OK</v>
      </c>
      <c r="CV958" s="361" t="str">
        <f>IF(AW958&lt;=VLOOKUP($C958,Projections2[[#All],[ISOCode]:[Total 2024 Colombian Returnees]],'Population Projection V2'!$AJ$167,FALSE),"OK", "Review")</f>
        <v>OK</v>
      </c>
      <c r="CW958" s="361" t="str">
        <f>IF(AX958&lt;=VLOOKUP($C958,Projections2[[#All],[ISOCode]:[Total 2024 Colombian Returnees]],'Population Projection V2'!$AK$167,FALSE),"OK", "Review")</f>
        <v>OK</v>
      </c>
      <c r="CX958" s="361" t="str">
        <f>IF(AY958&lt;=VLOOKUP($C958,Projections2[[#All],[ISOCode]:[Total 2024 Colombian Returnees]],'Population Projection V2'!$AL$167,FALSE),"OK", "Review")</f>
        <v>OK</v>
      </c>
      <c r="CY958" s="362" t="str">
        <f>IF(AZ958&lt;=VLOOKUP($C958,Projections2[[#All],[ISOCode]:[Total 2024 Colombian Returnees]],'Population Projection V2'!$AM$167,FALSE),"OK", "Review")</f>
        <v>OK</v>
      </c>
    </row>
    <row r="959" spans="1:103" x14ac:dyDescent="0.25">
      <c r="A959" s="218" t="s">
        <v>37</v>
      </c>
      <c r="B959" s="219" t="s">
        <v>37</v>
      </c>
      <c r="C959" s="219" t="s">
        <v>316</v>
      </c>
      <c r="D959" s="219" t="s">
        <v>33</v>
      </c>
      <c r="E959" s="219" t="s">
        <v>428</v>
      </c>
      <c r="F959" s="289">
        <f t="shared" si="339"/>
        <v>0</v>
      </c>
      <c r="G959" s="289">
        <f t="shared" si="340"/>
        <v>0</v>
      </c>
      <c r="H959" s="289">
        <f t="shared" si="341"/>
        <v>0</v>
      </c>
      <c r="I959" s="289">
        <f t="shared" si="342"/>
        <v>0</v>
      </c>
      <c r="J959" s="290">
        <f t="shared" si="343"/>
        <v>0</v>
      </c>
      <c r="K959" s="290">
        <f>VLOOKUP($C959,Projections2[[#All],[ISOCode]:[Total 2024 Colombian Returnees]],7,0)</f>
        <v>0</v>
      </c>
      <c r="L959" s="251"/>
      <c r="M959" s="236"/>
      <c r="N959" s="236"/>
      <c r="O959" s="236"/>
      <c r="P959" s="236"/>
      <c r="Q959" s="292"/>
      <c r="R959" s="224">
        <f>VLOOKUP($C959,Projections2[[#All],[ISOCode]:[Total 2024 Colombian Returnees]],12,0)</f>
        <v>0</v>
      </c>
      <c r="S959" s="293"/>
      <c r="T959" s="294"/>
      <c r="U959" s="294"/>
      <c r="V959" s="294"/>
      <c r="W959" s="226"/>
      <c r="X959" s="295"/>
      <c r="Y959" s="295">
        <f>VLOOKUP($C959,Projections2[[#All],[ISOCode]:[Total 2024 Colombian Returnees]],17,0)</f>
        <v>0</v>
      </c>
      <c r="Z959" s="296"/>
      <c r="AA959" s="297"/>
      <c r="AB959" s="297"/>
      <c r="AC959" s="297"/>
      <c r="AD959" s="297"/>
      <c r="AE959" s="297"/>
      <c r="AF959" s="297">
        <f>VLOOKUP($C959,Projections2[[#All],[ISOCode]:[Total 2024 Colombian Returnees]],22,0)</f>
        <v>0</v>
      </c>
      <c r="AG959" s="298"/>
      <c r="AH959" s="299"/>
      <c r="AI959" s="299"/>
      <c r="AJ959" s="299"/>
      <c r="AK959" s="299"/>
      <c r="AL959" s="300"/>
      <c r="AM959" s="230">
        <f>VLOOKUP($C959,Projections2[[#All],[ISOCode]:[Total 2024 Colombian Returnees]],27,0)</f>
        <v>0</v>
      </c>
      <c r="AN959" s="301"/>
      <c r="AO959" s="302"/>
      <c r="AP959" s="302"/>
      <c r="AQ959" s="302"/>
      <c r="AR959" s="302"/>
      <c r="AS959" s="303"/>
      <c r="AT959" s="303">
        <f>VLOOKUP($C959,Projections2[[#All],[ISOCode]:[Total 2024 Colombian Returnees]],32,0)</f>
        <v>0</v>
      </c>
      <c r="AU959" s="304"/>
      <c r="AV959" s="305"/>
      <c r="AW959" s="305"/>
      <c r="AX959" s="305"/>
      <c r="AY959" s="305"/>
      <c r="AZ959" s="306"/>
      <c r="BA959" s="306">
        <f>VLOOKUP($C959,Projections2[[#All],[ISOCode]:[Total 2024 Colombian Returnees]],37,0)</f>
        <v>0</v>
      </c>
      <c r="BB959" s="307"/>
      <c r="BC959" s="360" t="str">
        <f t="shared" si="344"/>
        <v>Ok</v>
      </c>
      <c r="BD959" s="361" t="str">
        <f t="shared" si="345"/>
        <v>Ok</v>
      </c>
      <c r="BE959" s="361" t="str">
        <f t="shared" si="346"/>
        <v>Ok</v>
      </c>
      <c r="BF959" s="361" t="str">
        <f t="shared" si="347"/>
        <v>Ok</v>
      </c>
      <c r="BG959" s="362" t="str">
        <f t="shared" si="348"/>
        <v>Ok</v>
      </c>
      <c r="BH959" s="360" t="str">
        <f t="shared" si="349"/>
        <v>Ok</v>
      </c>
      <c r="BI959" s="361" t="str">
        <f t="shared" si="350"/>
        <v>Ok</v>
      </c>
      <c r="BJ959" s="361" t="str">
        <f t="shared" si="351"/>
        <v>Ok</v>
      </c>
      <c r="BK959" s="361" t="str">
        <f t="shared" si="352"/>
        <v>Ok</v>
      </c>
      <c r="BL959" s="361" t="str">
        <f t="shared" si="353"/>
        <v>Ok</v>
      </c>
      <c r="BM959" s="361" t="str">
        <f t="shared" si="354"/>
        <v>Ok</v>
      </c>
      <c r="BN959" s="362" t="str">
        <f t="shared" si="355"/>
        <v>Ok</v>
      </c>
      <c r="BO959" s="360" t="str">
        <f t="shared" si="356"/>
        <v>No Pop.</v>
      </c>
      <c r="BP959" s="361" t="str">
        <f t="shared" si="357"/>
        <v>No Pop.</v>
      </c>
      <c r="BQ959" s="361" t="str">
        <f t="shared" si="358"/>
        <v>No Pop.</v>
      </c>
      <c r="BR959" s="361" t="str">
        <f t="shared" si="359"/>
        <v>No Pop.</v>
      </c>
      <c r="BS959" s="361" t="str">
        <f t="shared" si="360"/>
        <v>No Pop.</v>
      </c>
      <c r="BT959" s="361" t="str">
        <f t="shared" si="361"/>
        <v>No Pop.</v>
      </c>
      <c r="BU959" s="362" t="str">
        <f t="shared" si="362"/>
        <v>No Pop.</v>
      </c>
      <c r="BV959" s="360" t="str">
        <f>IF(M959&lt;=VLOOKUP($C959,Projections2[[#All],[ISOCode]:[Total 2024 Colombian Returnees]],'Population Projection V2'!$J$167,FALSE),"OK", "Review")</f>
        <v>OK</v>
      </c>
      <c r="BW959" s="361" t="str">
        <f>IF(N959&lt;=VLOOKUP($C959,Projections2[[#All],[ISOCode]:[Total 2024 Colombian Returnees]],'Population Projection V2'!$K$167,FALSE),"OK", "Review")</f>
        <v>OK</v>
      </c>
      <c r="BX959" s="361" t="str">
        <f>IF(O959&lt;=VLOOKUP($C959,Projections2[[#All],[ISOCode]:[Total 2024 Colombian Returnees]],'Population Projection V2'!$L$167,FALSE),"OK", "Review")</f>
        <v>OK</v>
      </c>
      <c r="BY959" s="361" t="str">
        <f>IF(P959&lt;=VLOOKUP($C959,Projections2[[#All],[ISOCode]:[Total 2024 Colombian Returnees]],'Population Projection V2'!$M$167,FALSE),"OK", "Review")</f>
        <v>OK</v>
      </c>
      <c r="BZ959" s="361" t="str">
        <f>IF(Q959&lt;=VLOOKUP($C959,Projections2[[#All],[ISOCode]:[Total 2024 Colombian Returnees]],'Population Projection V2'!$N$167,FALSE),"OK", "Review")</f>
        <v>OK</v>
      </c>
      <c r="CA959" s="361" t="str">
        <f>IF(T959&lt;=VLOOKUP($C959,Projections2[[#All],[ISOCode]:[Total 2024 Colombian Returnees]],'Population Projection V2'!$O$167,FALSE),"OK", "Review")</f>
        <v>OK</v>
      </c>
      <c r="CB959" s="361" t="str">
        <f>IF(U959&lt;=VLOOKUP($C959,Projections2[[#All],[ISOCode]:[Total 2024 Colombian Returnees]],'Population Projection V2'!$P$167,FALSE),"OK", "Review")</f>
        <v>OK</v>
      </c>
      <c r="CC959" s="361" t="str">
        <f>IF(V959&lt;=VLOOKUP($C959,Projections2[[#All],[ISOCode]:[Total 2024 Colombian Returnees]],'Population Projection V2'!$Q$167,FALSE),"OK", "Review")</f>
        <v>OK</v>
      </c>
      <c r="CD959" s="361" t="str">
        <f>IF(W959&lt;=VLOOKUP($C959,Projections2[[#All],[ISOCode]:[Total 2024 Colombian Returnees]],'Population Projection V2'!$R$167,FALSE),"OK", "Review")</f>
        <v>OK</v>
      </c>
      <c r="CE959" s="361" t="str">
        <f>IF(X959&lt;=VLOOKUP($C959,Projections2[[#All],[ISOCode]:[Total 2024 Colombian Returnees]],'Population Projection V2'!$S$167,FALSE),"OK", "Review")</f>
        <v>OK</v>
      </c>
      <c r="CF959" s="361" t="str">
        <f>IF(AA959&lt;=VLOOKUP($C959,Projections2[[#All],[ISOCode]:[Total 2024 Colombian Returnees]],'Population Projection V2'!$T$167,FALSE),"OK", "Review")</f>
        <v>OK</v>
      </c>
      <c r="CG959" s="361" t="str">
        <f>IF(AB959&lt;=VLOOKUP($C959,Projections2[[#All],[ISOCode]:[Total 2024 Colombian Returnees]],'Population Projection V2'!$U$167,FALSE),"OK", "Review")</f>
        <v>OK</v>
      </c>
      <c r="CH959" s="361" t="str">
        <f>IF(AC959&lt;=VLOOKUP($C959,Projections2[[#All],[ISOCode]:[Total 2024 Colombian Returnees]],'Population Projection V2'!$V$167,FALSE),"OK", "Review")</f>
        <v>OK</v>
      </c>
      <c r="CI959" s="361" t="str">
        <f>IF(AD959&lt;=VLOOKUP($C959,Projections2[[#All],[ISOCode]:[Total 2024 Colombian Returnees]],'Population Projection V2'!$W$167,FALSE),"OK", "Review")</f>
        <v>OK</v>
      </c>
      <c r="CJ959" s="361" t="str">
        <f>IF(AE959&lt;=VLOOKUP($C959,Projections2[[#All],[ISOCode]:[Total 2024 Colombian Returnees]],'Population Projection V2'!$X$167,FALSE),"OK", "Review")</f>
        <v>OK</v>
      </c>
      <c r="CK959" s="361" t="str">
        <f>IF(AH959&lt;=VLOOKUP($C959,Projections2[[#All],[ISOCode]:[Total 2024 Colombian Returnees]],'Population Projection V2'!$Y$167,FALSE),"OK", "Review")</f>
        <v>OK</v>
      </c>
      <c r="CL959" s="361" t="str">
        <f>IF(AI959&lt;=VLOOKUP($C959,Projections2[[#All],[ISOCode]:[Total 2024 Colombian Returnees]],'Population Projection V2'!$Z$167,FALSE),"OK", "Review")</f>
        <v>OK</v>
      </c>
      <c r="CM959" s="361" t="str">
        <f>IF(AJ959&lt;=VLOOKUP($C959,Projections2[[#All],[ISOCode]:[Total 2024 Colombian Returnees]],'Population Projection V2'!$AA$167,FALSE),"OK", "Review")</f>
        <v>OK</v>
      </c>
      <c r="CN959" s="361" t="str">
        <f>IF(AK959&lt;=VLOOKUP($C959,Projections2[[#All],[ISOCode]:[Total 2024 Colombian Returnees]],'Population Projection V2'!$AB$167,FALSE),"OK", "Review")</f>
        <v>OK</v>
      </c>
      <c r="CO959" s="361" t="str">
        <f>IF(AL959&lt;=VLOOKUP($C959,Projections2[[#All],[ISOCode]:[Total 2024 Colombian Returnees]],'Population Projection V2'!$AC$167,FALSE),"OK", "Review")</f>
        <v>OK</v>
      </c>
      <c r="CP959" s="361" t="str">
        <f>IF(AO959&lt;=VLOOKUP($C959,Projections2[[#All],[ISOCode]:[Total 2024 Colombian Returnees]],'Population Projection V2'!$AD$167,FALSE),"OK", "Review")</f>
        <v>OK</v>
      </c>
      <c r="CQ959" s="361" t="str">
        <f>IF(AP959&lt;=VLOOKUP($C959,Projections2[[#All],[ISOCode]:[Total 2024 Colombian Returnees]],'Population Projection V2'!$AE$167,FALSE),"OK", "Review")</f>
        <v>OK</v>
      </c>
      <c r="CR959" s="361" t="str">
        <f>IF(AQ959&lt;=VLOOKUP($C959,Projections2[[#All],[ISOCode]:[Total 2024 Colombian Returnees]],'Population Projection V2'!$AF$167,FALSE),"OK", "Review")</f>
        <v>OK</v>
      </c>
      <c r="CS959" s="361" t="str">
        <f>IF(AR959&lt;=VLOOKUP($C959,Projections2[[#All],[ISOCode]:[Total 2024 Colombian Returnees]],'Population Projection V2'!$AG$167,FALSE),"OK", "Review")</f>
        <v>OK</v>
      </c>
      <c r="CT959" s="361" t="str">
        <f>IF(AS959&lt;=VLOOKUP($C959,Projections2[[#All],[ISOCode]:[Total 2024 Colombian Returnees]],'Population Projection V2'!$AH$167,FALSE),"OK", "Review")</f>
        <v>OK</v>
      </c>
      <c r="CU959" s="361" t="str">
        <f>IF(AV959&lt;=VLOOKUP($C959,Projections2[[#All],[ISOCode]:[Total 2024 Colombian Returnees]],'Population Projection V2'!$AI$167,FALSE),"OK", "Review")</f>
        <v>OK</v>
      </c>
      <c r="CV959" s="361" t="str">
        <f>IF(AW959&lt;=VLOOKUP($C959,Projections2[[#All],[ISOCode]:[Total 2024 Colombian Returnees]],'Population Projection V2'!$AJ$167,FALSE),"OK", "Review")</f>
        <v>OK</v>
      </c>
      <c r="CW959" s="361" t="str">
        <f>IF(AX959&lt;=VLOOKUP($C959,Projections2[[#All],[ISOCode]:[Total 2024 Colombian Returnees]],'Population Projection V2'!$AK$167,FALSE),"OK", "Review")</f>
        <v>OK</v>
      </c>
      <c r="CX959" s="361" t="str">
        <f>IF(AY959&lt;=VLOOKUP($C959,Projections2[[#All],[ISOCode]:[Total 2024 Colombian Returnees]],'Population Projection V2'!$AL$167,FALSE),"OK", "Review")</f>
        <v>OK</v>
      </c>
      <c r="CY959" s="362" t="str">
        <f>IF(AZ959&lt;=VLOOKUP($C959,Projections2[[#All],[ISOCode]:[Total 2024 Colombian Returnees]],'Population Projection V2'!$AM$167,FALSE),"OK", "Review")</f>
        <v>OK</v>
      </c>
    </row>
    <row r="960" spans="1:103" x14ac:dyDescent="0.25">
      <c r="A960" s="218" t="s">
        <v>37</v>
      </c>
      <c r="B960" s="219" t="s">
        <v>37</v>
      </c>
      <c r="C960" s="219" t="s">
        <v>317</v>
      </c>
      <c r="D960" s="219" t="s">
        <v>34</v>
      </c>
      <c r="E960" s="219" t="s">
        <v>428</v>
      </c>
      <c r="F960" s="289">
        <f t="shared" si="339"/>
        <v>0</v>
      </c>
      <c r="G960" s="289">
        <f t="shared" si="340"/>
        <v>0</v>
      </c>
      <c r="H960" s="289">
        <f t="shared" si="341"/>
        <v>0</v>
      </c>
      <c r="I960" s="289">
        <f t="shared" si="342"/>
        <v>0</v>
      </c>
      <c r="J960" s="290">
        <f t="shared" si="343"/>
        <v>0</v>
      </c>
      <c r="K960" s="290">
        <f>VLOOKUP($C960,Projections2[[#All],[ISOCode]:[Total 2024 Colombian Returnees]],7,0)</f>
        <v>0</v>
      </c>
      <c r="L960" s="251"/>
      <c r="M960" s="236"/>
      <c r="N960" s="236"/>
      <c r="O960" s="236"/>
      <c r="P960" s="236"/>
      <c r="Q960" s="292"/>
      <c r="R960" s="224">
        <f>VLOOKUP($C960,Projections2[[#All],[ISOCode]:[Total 2024 Colombian Returnees]],12,0)</f>
        <v>0</v>
      </c>
      <c r="S960" s="293"/>
      <c r="T960" s="294"/>
      <c r="U960" s="294"/>
      <c r="V960" s="294"/>
      <c r="W960" s="226"/>
      <c r="X960" s="295"/>
      <c r="Y960" s="295">
        <f>VLOOKUP($C960,Projections2[[#All],[ISOCode]:[Total 2024 Colombian Returnees]],17,0)</f>
        <v>0</v>
      </c>
      <c r="Z960" s="296"/>
      <c r="AA960" s="297"/>
      <c r="AB960" s="297"/>
      <c r="AC960" s="297"/>
      <c r="AD960" s="297"/>
      <c r="AE960" s="297"/>
      <c r="AF960" s="297">
        <f>VLOOKUP($C960,Projections2[[#All],[ISOCode]:[Total 2024 Colombian Returnees]],22,0)</f>
        <v>0</v>
      </c>
      <c r="AG960" s="298"/>
      <c r="AH960" s="299"/>
      <c r="AI960" s="299"/>
      <c r="AJ960" s="299"/>
      <c r="AK960" s="299"/>
      <c r="AL960" s="300"/>
      <c r="AM960" s="230">
        <f>VLOOKUP($C960,Projections2[[#All],[ISOCode]:[Total 2024 Colombian Returnees]],27,0)</f>
        <v>0</v>
      </c>
      <c r="AN960" s="301"/>
      <c r="AO960" s="302"/>
      <c r="AP960" s="302"/>
      <c r="AQ960" s="302"/>
      <c r="AR960" s="302"/>
      <c r="AS960" s="303"/>
      <c r="AT960" s="303">
        <f>VLOOKUP($C960,Projections2[[#All],[ISOCode]:[Total 2024 Colombian Returnees]],32,0)</f>
        <v>0</v>
      </c>
      <c r="AU960" s="304"/>
      <c r="AV960" s="305"/>
      <c r="AW960" s="305"/>
      <c r="AX960" s="305"/>
      <c r="AY960" s="305"/>
      <c r="AZ960" s="306"/>
      <c r="BA960" s="306">
        <f>VLOOKUP($C960,Projections2[[#All],[ISOCode]:[Total 2024 Colombian Returnees]],37,0)</f>
        <v>0</v>
      </c>
      <c r="BB960" s="307"/>
      <c r="BC960" s="360" t="str">
        <f t="shared" si="344"/>
        <v>Ok</v>
      </c>
      <c r="BD960" s="361" t="str">
        <f t="shared" si="345"/>
        <v>Ok</v>
      </c>
      <c r="BE960" s="361" t="str">
        <f t="shared" si="346"/>
        <v>Ok</v>
      </c>
      <c r="BF960" s="361" t="str">
        <f t="shared" si="347"/>
        <v>Ok</v>
      </c>
      <c r="BG960" s="362" t="str">
        <f t="shared" si="348"/>
        <v>Ok</v>
      </c>
      <c r="BH960" s="360" t="str">
        <f t="shared" si="349"/>
        <v>Ok</v>
      </c>
      <c r="BI960" s="361" t="str">
        <f t="shared" si="350"/>
        <v>Ok</v>
      </c>
      <c r="BJ960" s="361" t="str">
        <f t="shared" si="351"/>
        <v>Ok</v>
      </c>
      <c r="BK960" s="361" t="str">
        <f t="shared" si="352"/>
        <v>Ok</v>
      </c>
      <c r="BL960" s="361" t="str">
        <f t="shared" si="353"/>
        <v>Ok</v>
      </c>
      <c r="BM960" s="361" t="str">
        <f t="shared" si="354"/>
        <v>Ok</v>
      </c>
      <c r="BN960" s="362" t="str">
        <f t="shared" si="355"/>
        <v>Ok</v>
      </c>
      <c r="BO960" s="360" t="str">
        <f t="shared" si="356"/>
        <v>No Pop.</v>
      </c>
      <c r="BP960" s="361" t="str">
        <f t="shared" si="357"/>
        <v>No Pop.</v>
      </c>
      <c r="BQ960" s="361" t="str">
        <f t="shared" si="358"/>
        <v>No Pop.</v>
      </c>
      <c r="BR960" s="361" t="str">
        <f t="shared" si="359"/>
        <v>No Pop.</v>
      </c>
      <c r="BS960" s="361" t="str">
        <f t="shared" si="360"/>
        <v>No Pop.</v>
      </c>
      <c r="BT960" s="361" t="str">
        <f t="shared" si="361"/>
        <v>No Pop.</v>
      </c>
      <c r="BU960" s="362" t="str">
        <f t="shared" si="362"/>
        <v>No Pop.</v>
      </c>
      <c r="BV960" s="360" t="str">
        <f>IF(M960&lt;=VLOOKUP($C960,Projections2[[#All],[ISOCode]:[Total 2024 Colombian Returnees]],'Population Projection V2'!$J$167,FALSE),"OK", "Review")</f>
        <v>OK</v>
      </c>
      <c r="BW960" s="361" t="str">
        <f>IF(N960&lt;=VLOOKUP($C960,Projections2[[#All],[ISOCode]:[Total 2024 Colombian Returnees]],'Population Projection V2'!$K$167,FALSE),"OK", "Review")</f>
        <v>OK</v>
      </c>
      <c r="BX960" s="361" t="str">
        <f>IF(O960&lt;=VLOOKUP($C960,Projections2[[#All],[ISOCode]:[Total 2024 Colombian Returnees]],'Population Projection V2'!$L$167,FALSE),"OK", "Review")</f>
        <v>OK</v>
      </c>
      <c r="BY960" s="361" t="str">
        <f>IF(P960&lt;=VLOOKUP($C960,Projections2[[#All],[ISOCode]:[Total 2024 Colombian Returnees]],'Population Projection V2'!$M$167,FALSE),"OK", "Review")</f>
        <v>OK</v>
      </c>
      <c r="BZ960" s="361" t="str">
        <f>IF(Q960&lt;=VLOOKUP($C960,Projections2[[#All],[ISOCode]:[Total 2024 Colombian Returnees]],'Population Projection V2'!$N$167,FALSE),"OK", "Review")</f>
        <v>OK</v>
      </c>
      <c r="CA960" s="361" t="str">
        <f>IF(T960&lt;=VLOOKUP($C960,Projections2[[#All],[ISOCode]:[Total 2024 Colombian Returnees]],'Population Projection V2'!$O$167,FALSE),"OK", "Review")</f>
        <v>OK</v>
      </c>
      <c r="CB960" s="361" t="str">
        <f>IF(U960&lt;=VLOOKUP($C960,Projections2[[#All],[ISOCode]:[Total 2024 Colombian Returnees]],'Population Projection V2'!$P$167,FALSE),"OK", "Review")</f>
        <v>OK</v>
      </c>
      <c r="CC960" s="361" t="str">
        <f>IF(V960&lt;=VLOOKUP($C960,Projections2[[#All],[ISOCode]:[Total 2024 Colombian Returnees]],'Population Projection V2'!$Q$167,FALSE),"OK", "Review")</f>
        <v>OK</v>
      </c>
      <c r="CD960" s="361" t="str">
        <f>IF(W960&lt;=VLOOKUP($C960,Projections2[[#All],[ISOCode]:[Total 2024 Colombian Returnees]],'Population Projection V2'!$R$167,FALSE),"OK", "Review")</f>
        <v>OK</v>
      </c>
      <c r="CE960" s="361" t="str">
        <f>IF(X960&lt;=VLOOKUP($C960,Projections2[[#All],[ISOCode]:[Total 2024 Colombian Returnees]],'Population Projection V2'!$S$167,FALSE),"OK", "Review")</f>
        <v>OK</v>
      </c>
      <c r="CF960" s="361" t="str">
        <f>IF(AA960&lt;=VLOOKUP($C960,Projections2[[#All],[ISOCode]:[Total 2024 Colombian Returnees]],'Population Projection V2'!$T$167,FALSE),"OK", "Review")</f>
        <v>OK</v>
      </c>
      <c r="CG960" s="361" t="str">
        <f>IF(AB960&lt;=VLOOKUP($C960,Projections2[[#All],[ISOCode]:[Total 2024 Colombian Returnees]],'Population Projection V2'!$U$167,FALSE),"OK", "Review")</f>
        <v>OK</v>
      </c>
      <c r="CH960" s="361" t="str">
        <f>IF(AC960&lt;=VLOOKUP($C960,Projections2[[#All],[ISOCode]:[Total 2024 Colombian Returnees]],'Population Projection V2'!$V$167,FALSE),"OK", "Review")</f>
        <v>OK</v>
      </c>
      <c r="CI960" s="361" t="str">
        <f>IF(AD960&lt;=VLOOKUP($C960,Projections2[[#All],[ISOCode]:[Total 2024 Colombian Returnees]],'Population Projection V2'!$W$167,FALSE),"OK", "Review")</f>
        <v>OK</v>
      </c>
      <c r="CJ960" s="361" t="str">
        <f>IF(AE960&lt;=VLOOKUP($C960,Projections2[[#All],[ISOCode]:[Total 2024 Colombian Returnees]],'Population Projection V2'!$X$167,FALSE),"OK", "Review")</f>
        <v>OK</v>
      </c>
      <c r="CK960" s="361" t="str">
        <f>IF(AH960&lt;=VLOOKUP($C960,Projections2[[#All],[ISOCode]:[Total 2024 Colombian Returnees]],'Population Projection V2'!$Y$167,FALSE),"OK", "Review")</f>
        <v>OK</v>
      </c>
      <c r="CL960" s="361" t="str">
        <f>IF(AI960&lt;=VLOOKUP($C960,Projections2[[#All],[ISOCode]:[Total 2024 Colombian Returnees]],'Population Projection V2'!$Z$167,FALSE),"OK", "Review")</f>
        <v>OK</v>
      </c>
      <c r="CM960" s="361" t="str">
        <f>IF(AJ960&lt;=VLOOKUP($C960,Projections2[[#All],[ISOCode]:[Total 2024 Colombian Returnees]],'Population Projection V2'!$AA$167,FALSE),"OK", "Review")</f>
        <v>OK</v>
      </c>
      <c r="CN960" s="361" t="str">
        <f>IF(AK960&lt;=VLOOKUP($C960,Projections2[[#All],[ISOCode]:[Total 2024 Colombian Returnees]],'Population Projection V2'!$AB$167,FALSE),"OK", "Review")</f>
        <v>OK</v>
      </c>
      <c r="CO960" s="361" t="str">
        <f>IF(AL960&lt;=VLOOKUP($C960,Projections2[[#All],[ISOCode]:[Total 2024 Colombian Returnees]],'Population Projection V2'!$AC$167,FALSE),"OK", "Review")</f>
        <v>OK</v>
      </c>
      <c r="CP960" s="361" t="str">
        <f>IF(AO960&lt;=VLOOKUP($C960,Projections2[[#All],[ISOCode]:[Total 2024 Colombian Returnees]],'Population Projection V2'!$AD$167,FALSE),"OK", "Review")</f>
        <v>OK</v>
      </c>
      <c r="CQ960" s="361" t="str">
        <f>IF(AP960&lt;=VLOOKUP($C960,Projections2[[#All],[ISOCode]:[Total 2024 Colombian Returnees]],'Population Projection V2'!$AE$167,FALSE),"OK", "Review")</f>
        <v>OK</v>
      </c>
      <c r="CR960" s="361" t="str">
        <f>IF(AQ960&lt;=VLOOKUP($C960,Projections2[[#All],[ISOCode]:[Total 2024 Colombian Returnees]],'Population Projection V2'!$AF$167,FALSE),"OK", "Review")</f>
        <v>OK</v>
      </c>
      <c r="CS960" s="361" t="str">
        <f>IF(AR960&lt;=VLOOKUP($C960,Projections2[[#All],[ISOCode]:[Total 2024 Colombian Returnees]],'Population Projection V2'!$AG$167,FALSE),"OK", "Review")</f>
        <v>OK</v>
      </c>
      <c r="CT960" s="361" t="str">
        <f>IF(AS960&lt;=VLOOKUP($C960,Projections2[[#All],[ISOCode]:[Total 2024 Colombian Returnees]],'Population Projection V2'!$AH$167,FALSE),"OK", "Review")</f>
        <v>OK</v>
      </c>
      <c r="CU960" s="361" t="str">
        <f>IF(AV960&lt;=VLOOKUP($C960,Projections2[[#All],[ISOCode]:[Total 2024 Colombian Returnees]],'Population Projection V2'!$AI$167,FALSE),"OK", "Review")</f>
        <v>OK</v>
      </c>
      <c r="CV960" s="361" t="str">
        <f>IF(AW960&lt;=VLOOKUP($C960,Projections2[[#All],[ISOCode]:[Total 2024 Colombian Returnees]],'Population Projection V2'!$AJ$167,FALSE),"OK", "Review")</f>
        <v>OK</v>
      </c>
      <c r="CW960" s="361" t="str">
        <f>IF(AX960&lt;=VLOOKUP($C960,Projections2[[#All],[ISOCode]:[Total 2024 Colombian Returnees]],'Population Projection V2'!$AK$167,FALSE),"OK", "Review")</f>
        <v>OK</v>
      </c>
      <c r="CX960" s="361" t="str">
        <f>IF(AY960&lt;=VLOOKUP($C960,Projections2[[#All],[ISOCode]:[Total 2024 Colombian Returnees]],'Population Projection V2'!$AL$167,FALSE),"OK", "Review")</f>
        <v>OK</v>
      </c>
      <c r="CY960" s="362" t="str">
        <f>IF(AZ960&lt;=VLOOKUP($C960,Projections2[[#All],[ISOCode]:[Total 2024 Colombian Returnees]],'Population Projection V2'!$AM$167,FALSE),"OK", "Review")</f>
        <v>OK</v>
      </c>
    </row>
    <row r="961" spans="1:103" x14ac:dyDescent="0.25">
      <c r="A961" s="218" t="s">
        <v>37</v>
      </c>
      <c r="B961" s="219" t="s">
        <v>37</v>
      </c>
      <c r="C961" s="219" t="s">
        <v>324</v>
      </c>
      <c r="D961" s="219" t="s">
        <v>436</v>
      </c>
      <c r="E961" s="219" t="s">
        <v>428</v>
      </c>
      <c r="F961" s="289">
        <f t="shared" si="339"/>
        <v>0</v>
      </c>
      <c r="G961" s="289">
        <f t="shared" si="340"/>
        <v>0</v>
      </c>
      <c r="H961" s="289">
        <f t="shared" si="341"/>
        <v>0</v>
      </c>
      <c r="I961" s="289">
        <f t="shared" si="342"/>
        <v>0</v>
      </c>
      <c r="J961" s="290">
        <f t="shared" si="343"/>
        <v>0</v>
      </c>
      <c r="K961" s="290">
        <f>VLOOKUP($C961,Projections2[[#All],[ISOCode]:[Total 2024 Colombian Returnees]],7,0)</f>
        <v>0</v>
      </c>
      <c r="L961" s="251"/>
      <c r="M961" s="236"/>
      <c r="N961" s="236"/>
      <c r="O961" s="236"/>
      <c r="P961" s="236"/>
      <c r="Q961" s="292"/>
      <c r="R961" s="224">
        <f>VLOOKUP($C961,Projections2[[#All],[ISOCode]:[Total 2024 Colombian Returnees]],12,0)</f>
        <v>0</v>
      </c>
      <c r="S961" s="293"/>
      <c r="T961" s="294"/>
      <c r="U961" s="294"/>
      <c r="V961" s="294"/>
      <c r="W961" s="226"/>
      <c r="X961" s="295"/>
      <c r="Y961" s="295">
        <f>VLOOKUP($C961,Projections2[[#All],[ISOCode]:[Total 2024 Colombian Returnees]],17,0)</f>
        <v>0</v>
      </c>
      <c r="Z961" s="296"/>
      <c r="AA961" s="297"/>
      <c r="AB961" s="297"/>
      <c r="AC961" s="297"/>
      <c r="AD961" s="297"/>
      <c r="AE961" s="297"/>
      <c r="AF961" s="297">
        <f>VLOOKUP($C961,Projections2[[#All],[ISOCode]:[Total 2024 Colombian Returnees]],22,0)</f>
        <v>0</v>
      </c>
      <c r="AG961" s="298"/>
      <c r="AH961" s="299"/>
      <c r="AI961" s="299"/>
      <c r="AJ961" s="299"/>
      <c r="AK961" s="299"/>
      <c r="AL961" s="300"/>
      <c r="AM961" s="230">
        <f>VLOOKUP($C961,Projections2[[#All],[ISOCode]:[Total 2024 Colombian Returnees]],27,0)</f>
        <v>0</v>
      </c>
      <c r="AN961" s="301"/>
      <c r="AO961" s="302"/>
      <c r="AP961" s="302"/>
      <c r="AQ961" s="302"/>
      <c r="AR961" s="302"/>
      <c r="AS961" s="303"/>
      <c r="AT961" s="303">
        <f>VLOOKUP($C961,Projections2[[#All],[ISOCode]:[Total 2024 Colombian Returnees]],32,0)</f>
        <v>0</v>
      </c>
      <c r="AU961" s="304"/>
      <c r="AV961" s="305"/>
      <c r="AW961" s="305"/>
      <c r="AX961" s="305"/>
      <c r="AY961" s="305"/>
      <c r="AZ961" s="306"/>
      <c r="BA961" s="306">
        <f>VLOOKUP($C961,Projections2[[#All],[ISOCode]:[Total 2024 Colombian Returnees]],37,0)</f>
        <v>0</v>
      </c>
      <c r="BB961" s="307"/>
      <c r="BC961" s="360" t="str">
        <f t="shared" si="344"/>
        <v>Ok</v>
      </c>
      <c r="BD961" s="361" t="str">
        <f t="shared" si="345"/>
        <v>Ok</v>
      </c>
      <c r="BE961" s="361" t="str">
        <f t="shared" si="346"/>
        <v>Ok</v>
      </c>
      <c r="BF961" s="361" t="str">
        <f t="shared" si="347"/>
        <v>Ok</v>
      </c>
      <c r="BG961" s="362" t="str">
        <f t="shared" si="348"/>
        <v>Ok</v>
      </c>
      <c r="BH961" s="360" t="str">
        <f t="shared" si="349"/>
        <v>Ok</v>
      </c>
      <c r="BI961" s="361" t="str">
        <f t="shared" si="350"/>
        <v>Ok</v>
      </c>
      <c r="BJ961" s="361" t="str">
        <f t="shared" si="351"/>
        <v>Ok</v>
      </c>
      <c r="BK961" s="361" t="str">
        <f t="shared" si="352"/>
        <v>Ok</v>
      </c>
      <c r="BL961" s="361" t="str">
        <f t="shared" si="353"/>
        <v>Ok</v>
      </c>
      <c r="BM961" s="361" t="str">
        <f t="shared" si="354"/>
        <v>Ok</v>
      </c>
      <c r="BN961" s="362" t="str">
        <f t="shared" si="355"/>
        <v>Ok</v>
      </c>
      <c r="BO961" s="360" t="str">
        <f t="shared" si="356"/>
        <v>No Pop.</v>
      </c>
      <c r="BP961" s="361" t="str">
        <f t="shared" si="357"/>
        <v>No Pop.</v>
      </c>
      <c r="BQ961" s="361" t="str">
        <f t="shared" si="358"/>
        <v>No Pop.</v>
      </c>
      <c r="BR961" s="361" t="str">
        <f t="shared" si="359"/>
        <v>No Pop.</v>
      </c>
      <c r="BS961" s="361" t="str">
        <f t="shared" si="360"/>
        <v>No Pop.</v>
      </c>
      <c r="BT961" s="361" t="str">
        <f t="shared" si="361"/>
        <v>No Pop.</v>
      </c>
      <c r="BU961" s="362" t="str">
        <f t="shared" si="362"/>
        <v>No Pop.</v>
      </c>
      <c r="BV961" s="360" t="str">
        <f>IF(M961&lt;=VLOOKUP($C961,Projections2[[#All],[ISOCode]:[Total 2024 Colombian Returnees]],'Population Projection V2'!$J$167,FALSE),"OK", "Review")</f>
        <v>OK</v>
      </c>
      <c r="BW961" s="361" t="str">
        <f>IF(N961&lt;=VLOOKUP($C961,Projections2[[#All],[ISOCode]:[Total 2024 Colombian Returnees]],'Population Projection V2'!$K$167,FALSE),"OK", "Review")</f>
        <v>OK</v>
      </c>
      <c r="BX961" s="361" t="str">
        <f>IF(O961&lt;=VLOOKUP($C961,Projections2[[#All],[ISOCode]:[Total 2024 Colombian Returnees]],'Population Projection V2'!$L$167,FALSE),"OK", "Review")</f>
        <v>OK</v>
      </c>
      <c r="BY961" s="361" t="str">
        <f>IF(P961&lt;=VLOOKUP($C961,Projections2[[#All],[ISOCode]:[Total 2024 Colombian Returnees]],'Population Projection V2'!$M$167,FALSE),"OK", "Review")</f>
        <v>OK</v>
      </c>
      <c r="BZ961" s="361" t="str">
        <f>IF(Q961&lt;=VLOOKUP($C961,Projections2[[#All],[ISOCode]:[Total 2024 Colombian Returnees]],'Population Projection V2'!$N$167,FALSE),"OK", "Review")</f>
        <v>OK</v>
      </c>
      <c r="CA961" s="361" t="str">
        <f>IF(T961&lt;=VLOOKUP($C961,Projections2[[#All],[ISOCode]:[Total 2024 Colombian Returnees]],'Population Projection V2'!$O$167,FALSE),"OK", "Review")</f>
        <v>OK</v>
      </c>
      <c r="CB961" s="361" t="str">
        <f>IF(U961&lt;=VLOOKUP($C961,Projections2[[#All],[ISOCode]:[Total 2024 Colombian Returnees]],'Population Projection V2'!$P$167,FALSE),"OK", "Review")</f>
        <v>OK</v>
      </c>
      <c r="CC961" s="361" t="str">
        <f>IF(V961&lt;=VLOOKUP($C961,Projections2[[#All],[ISOCode]:[Total 2024 Colombian Returnees]],'Population Projection V2'!$Q$167,FALSE),"OK", "Review")</f>
        <v>OK</v>
      </c>
      <c r="CD961" s="361" t="str">
        <f>IF(W961&lt;=VLOOKUP($C961,Projections2[[#All],[ISOCode]:[Total 2024 Colombian Returnees]],'Population Projection V2'!$R$167,FALSE),"OK", "Review")</f>
        <v>OK</v>
      </c>
      <c r="CE961" s="361" t="str">
        <f>IF(X961&lt;=VLOOKUP($C961,Projections2[[#All],[ISOCode]:[Total 2024 Colombian Returnees]],'Population Projection V2'!$S$167,FALSE),"OK", "Review")</f>
        <v>OK</v>
      </c>
      <c r="CF961" s="361" t="str">
        <f>IF(AA961&lt;=VLOOKUP($C961,Projections2[[#All],[ISOCode]:[Total 2024 Colombian Returnees]],'Population Projection V2'!$T$167,FALSE),"OK", "Review")</f>
        <v>OK</v>
      </c>
      <c r="CG961" s="361" t="str">
        <f>IF(AB961&lt;=VLOOKUP($C961,Projections2[[#All],[ISOCode]:[Total 2024 Colombian Returnees]],'Population Projection V2'!$U$167,FALSE),"OK", "Review")</f>
        <v>OK</v>
      </c>
      <c r="CH961" s="361" t="str">
        <f>IF(AC961&lt;=VLOOKUP($C961,Projections2[[#All],[ISOCode]:[Total 2024 Colombian Returnees]],'Population Projection V2'!$V$167,FALSE),"OK", "Review")</f>
        <v>OK</v>
      </c>
      <c r="CI961" s="361" t="str">
        <f>IF(AD961&lt;=VLOOKUP($C961,Projections2[[#All],[ISOCode]:[Total 2024 Colombian Returnees]],'Population Projection V2'!$W$167,FALSE),"OK", "Review")</f>
        <v>OK</v>
      </c>
      <c r="CJ961" s="361" t="str">
        <f>IF(AE961&lt;=VLOOKUP($C961,Projections2[[#All],[ISOCode]:[Total 2024 Colombian Returnees]],'Population Projection V2'!$X$167,FALSE),"OK", "Review")</f>
        <v>OK</v>
      </c>
      <c r="CK961" s="361" t="str">
        <f>IF(AH961&lt;=VLOOKUP($C961,Projections2[[#All],[ISOCode]:[Total 2024 Colombian Returnees]],'Population Projection V2'!$Y$167,FALSE),"OK", "Review")</f>
        <v>OK</v>
      </c>
      <c r="CL961" s="361" t="str">
        <f>IF(AI961&lt;=VLOOKUP($C961,Projections2[[#All],[ISOCode]:[Total 2024 Colombian Returnees]],'Population Projection V2'!$Z$167,FALSE),"OK", "Review")</f>
        <v>OK</v>
      </c>
      <c r="CM961" s="361" t="str">
        <f>IF(AJ961&lt;=VLOOKUP($C961,Projections2[[#All],[ISOCode]:[Total 2024 Colombian Returnees]],'Population Projection V2'!$AA$167,FALSE),"OK", "Review")</f>
        <v>OK</v>
      </c>
      <c r="CN961" s="361" t="str">
        <f>IF(AK961&lt;=VLOOKUP($C961,Projections2[[#All],[ISOCode]:[Total 2024 Colombian Returnees]],'Population Projection V2'!$AB$167,FALSE),"OK", "Review")</f>
        <v>OK</v>
      </c>
      <c r="CO961" s="361" t="str">
        <f>IF(AL961&lt;=VLOOKUP($C961,Projections2[[#All],[ISOCode]:[Total 2024 Colombian Returnees]],'Population Projection V2'!$AC$167,FALSE),"OK", "Review")</f>
        <v>OK</v>
      </c>
      <c r="CP961" s="361" t="str">
        <f>IF(AO961&lt;=VLOOKUP($C961,Projections2[[#All],[ISOCode]:[Total 2024 Colombian Returnees]],'Population Projection V2'!$AD$167,FALSE),"OK", "Review")</f>
        <v>OK</v>
      </c>
      <c r="CQ961" s="361" t="str">
        <f>IF(AP961&lt;=VLOOKUP($C961,Projections2[[#All],[ISOCode]:[Total 2024 Colombian Returnees]],'Population Projection V2'!$AE$167,FALSE),"OK", "Review")</f>
        <v>OK</v>
      </c>
      <c r="CR961" s="361" t="str">
        <f>IF(AQ961&lt;=VLOOKUP($C961,Projections2[[#All],[ISOCode]:[Total 2024 Colombian Returnees]],'Population Projection V2'!$AF$167,FALSE),"OK", "Review")</f>
        <v>OK</v>
      </c>
      <c r="CS961" s="361" t="str">
        <f>IF(AR961&lt;=VLOOKUP($C961,Projections2[[#All],[ISOCode]:[Total 2024 Colombian Returnees]],'Population Projection V2'!$AG$167,FALSE),"OK", "Review")</f>
        <v>OK</v>
      </c>
      <c r="CT961" s="361" t="str">
        <f>IF(AS961&lt;=VLOOKUP($C961,Projections2[[#All],[ISOCode]:[Total 2024 Colombian Returnees]],'Population Projection V2'!$AH$167,FALSE),"OK", "Review")</f>
        <v>OK</v>
      </c>
      <c r="CU961" s="361" t="str">
        <f>IF(AV961&lt;=VLOOKUP($C961,Projections2[[#All],[ISOCode]:[Total 2024 Colombian Returnees]],'Population Projection V2'!$AI$167,FALSE),"OK", "Review")</f>
        <v>OK</v>
      </c>
      <c r="CV961" s="361" t="str">
        <f>IF(AW961&lt;=VLOOKUP($C961,Projections2[[#All],[ISOCode]:[Total 2024 Colombian Returnees]],'Population Projection V2'!$AJ$167,FALSE),"OK", "Review")</f>
        <v>OK</v>
      </c>
      <c r="CW961" s="361" t="str">
        <f>IF(AX961&lt;=VLOOKUP($C961,Projections2[[#All],[ISOCode]:[Total 2024 Colombian Returnees]],'Population Projection V2'!$AK$167,FALSE),"OK", "Review")</f>
        <v>OK</v>
      </c>
      <c r="CX961" s="361" t="str">
        <f>IF(AY961&lt;=VLOOKUP($C961,Projections2[[#All],[ISOCode]:[Total 2024 Colombian Returnees]],'Population Projection V2'!$AL$167,FALSE),"OK", "Review")</f>
        <v>OK</v>
      </c>
      <c r="CY961" s="362" t="str">
        <f>IF(AZ961&lt;=VLOOKUP($C961,Projections2[[#All],[ISOCode]:[Total 2024 Colombian Returnees]],'Population Projection V2'!$AM$167,FALSE),"OK", "Review")</f>
        <v>OK</v>
      </c>
    </row>
    <row r="962" spans="1:103" x14ac:dyDescent="0.25">
      <c r="A962" s="218" t="s">
        <v>37</v>
      </c>
      <c r="B962" s="219" t="s">
        <v>37</v>
      </c>
      <c r="C962" s="219" t="s">
        <v>325</v>
      </c>
      <c r="D962" s="219" t="s">
        <v>36</v>
      </c>
      <c r="E962" s="219" t="s">
        <v>428</v>
      </c>
      <c r="F962" s="289">
        <f t="shared" si="339"/>
        <v>0</v>
      </c>
      <c r="G962" s="289">
        <f t="shared" si="340"/>
        <v>0</v>
      </c>
      <c r="H962" s="289">
        <f t="shared" si="341"/>
        <v>0</v>
      </c>
      <c r="I962" s="289">
        <f t="shared" si="342"/>
        <v>0</v>
      </c>
      <c r="J962" s="290">
        <f t="shared" si="343"/>
        <v>0</v>
      </c>
      <c r="K962" s="290">
        <f>VLOOKUP($C962,Projections2[[#All],[ISOCode]:[Total 2024 Colombian Returnees]],7,0)</f>
        <v>0</v>
      </c>
      <c r="L962" s="251"/>
      <c r="M962" s="236"/>
      <c r="N962" s="236"/>
      <c r="O962" s="236"/>
      <c r="P962" s="236"/>
      <c r="Q962" s="292"/>
      <c r="R962" s="224">
        <f>VLOOKUP($C962,Projections2[[#All],[ISOCode]:[Total 2024 Colombian Returnees]],12,0)</f>
        <v>0</v>
      </c>
      <c r="S962" s="293"/>
      <c r="T962" s="294"/>
      <c r="U962" s="294"/>
      <c r="V962" s="294"/>
      <c r="W962" s="226"/>
      <c r="X962" s="295"/>
      <c r="Y962" s="295">
        <f>VLOOKUP($C962,Projections2[[#All],[ISOCode]:[Total 2024 Colombian Returnees]],17,0)</f>
        <v>0</v>
      </c>
      <c r="Z962" s="296"/>
      <c r="AA962" s="297"/>
      <c r="AB962" s="297"/>
      <c r="AC962" s="297"/>
      <c r="AD962" s="297"/>
      <c r="AE962" s="297"/>
      <c r="AF962" s="297">
        <f>VLOOKUP($C962,Projections2[[#All],[ISOCode]:[Total 2024 Colombian Returnees]],22,0)</f>
        <v>0</v>
      </c>
      <c r="AG962" s="298"/>
      <c r="AH962" s="299"/>
      <c r="AI962" s="299"/>
      <c r="AJ962" s="299"/>
      <c r="AK962" s="299"/>
      <c r="AL962" s="300"/>
      <c r="AM962" s="230">
        <f>VLOOKUP($C962,Projections2[[#All],[ISOCode]:[Total 2024 Colombian Returnees]],27,0)</f>
        <v>0</v>
      </c>
      <c r="AN962" s="301"/>
      <c r="AO962" s="302"/>
      <c r="AP962" s="302"/>
      <c r="AQ962" s="302"/>
      <c r="AR962" s="302"/>
      <c r="AS962" s="303"/>
      <c r="AT962" s="303">
        <f>VLOOKUP($C962,Projections2[[#All],[ISOCode]:[Total 2024 Colombian Returnees]],32,0)</f>
        <v>0</v>
      </c>
      <c r="AU962" s="304"/>
      <c r="AV962" s="305"/>
      <c r="AW962" s="305"/>
      <c r="AX962" s="305"/>
      <c r="AY962" s="305"/>
      <c r="AZ962" s="306"/>
      <c r="BA962" s="306">
        <f>VLOOKUP($C962,Projections2[[#All],[ISOCode]:[Total 2024 Colombian Returnees]],37,0)</f>
        <v>0</v>
      </c>
      <c r="BB962" s="307"/>
      <c r="BC962" s="360" t="str">
        <f t="shared" si="344"/>
        <v>Ok</v>
      </c>
      <c r="BD962" s="361" t="str">
        <f t="shared" si="345"/>
        <v>Ok</v>
      </c>
      <c r="BE962" s="361" t="str">
        <f t="shared" si="346"/>
        <v>Ok</v>
      </c>
      <c r="BF962" s="361" t="str">
        <f t="shared" si="347"/>
        <v>Ok</v>
      </c>
      <c r="BG962" s="362" t="str">
        <f t="shared" si="348"/>
        <v>Ok</v>
      </c>
      <c r="BH962" s="360" t="str">
        <f t="shared" si="349"/>
        <v>Ok</v>
      </c>
      <c r="BI962" s="361" t="str">
        <f t="shared" si="350"/>
        <v>Ok</v>
      </c>
      <c r="BJ962" s="361" t="str">
        <f t="shared" si="351"/>
        <v>Ok</v>
      </c>
      <c r="BK962" s="361" t="str">
        <f t="shared" si="352"/>
        <v>Ok</v>
      </c>
      <c r="BL962" s="361" t="str">
        <f t="shared" si="353"/>
        <v>Ok</v>
      </c>
      <c r="BM962" s="361" t="str">
        <f t="shared" si="354"/>
        <v>Ok</v>
      </c>
      <c r="BN962" s="362" t="str">
        <f t="shared" si="355"/>
        <v>Ok</v>
      </c>
      <c r="BO962" s="360" t="str">
        <f t="shared" si="356"/>
        <v>No Pop.</v>
      </c>
      <c r="BP962" s="361" t="str">
        <f t="shared" si="357"/>
        <v>No Pop.</v>
      </c>
      <c r="BQ962" s="361" t="str">
        <f t="shared" si="358"/>
        <v>No Pop.</v>
      </c>
      <c r="BR962" s="361" t="str">
        <f t="shared" si="359"/>
        <v>No Pop.</v>
      </c>
      <c r="BS962" s="361" t="str">
        <f t="shared" si="360"/>
        <v>No Pop.</v>
      </c>
      <c r="BT962" s="361" t="str">
        <f t="shared" si="361"/>
        <v>No Pop.</v>
      </c>
      <c r="BU962" s="362" t="str">
        <f t="shared" si="362"/>
        <v>No Pop.</v>
      </c>
      <c r="BV962" s="360" t="str">
        <f>IF(M962&lt;=VLOOKUP($C962,Projections2[[#All],[ISOCode]:[Total 2024 Colombian Returnees]],'Population Projection V2'!$J$167,FALSE),"OK", "Review")</f>
        <v>OK</v>
      </c>
      <c r="BW962" s="361" t="str">
        <f>IF(N962&lt;=VLOOKUP($C962,Projections2[[#All],[ISOCode]:[Total 2024 Colombian Returnees]],'Population Projection V2'!$K$167,FALSE),"OK", "Review")</f>
        <v>OK</v>
      </c>
      <c r="BX962" s="361" t="str">
        <f>IF(O962&lt;=VLOOKUP($C962,Projections2[[#All],[ISOCode]:[Total 2024 Colombian Returnees]],'Population Projection V2'!$L$167,FALSE),"OK", "Review")</f>
        <v>OK</v>
      </c>
      <c r="BY962" s="361" t="str">
        <f>IF(P962&lt;=VLOOKUP($C962,Projections2[[#All],[ISOCode]:[Total 2024 Colombian Returnees]],'Population Projection V2'!$M$167,FALSE),"OK", "Review")</f>
        <v>OK</v>
      </c>
      <c r="BZ962" s="361" t="str">
        <f>IF(Q962&lt;=VLOOKUP($C962,Projections2[[#All],[ISOCode]:[Total 2024 Colombian Returnees]],'Population Projection V2'!$N$167,FALSE),"OK", "Review")</f>
        <v>OK</v>
      </c>
      <c r="CA962" s="361" t="str">
        <f>IF(T962&lt;=VLOOKUP($C962,Projections2[[#All],[ISOCode]:[Total 2024 Colombian Returnees]],'Population Projection V2'!$O$167,FALSE),"OK", "Review")</f>
        <v>OK</v>
      </c>
      <c r="CB962" s="361" t="str">
        <f>IF(U962&lt;=VLOOKUP($C962,Projections2[[#All],[ISOCode]:[Total 2024 Colombian Returnees]],'Population Projection V2'!$P$167,FALSE),"OK", "Review")</f>
        <v>OK</v>
      </c>
      <c r="CC962" s="361" t="str">
        <f>IF(V962&lt;=VLOOKUP($C962,Projections2[[#All],[ISOCode]:[Total 2024 Colombian Returnees]],'Population Projection V2'!$Q$167,FALSE),"OK", "Review")</f>
        <v>OK</v>
      </c>
      <c r="CD962" s="361" t="str">
        <f>IF(W962&lt;=VLOOKUP($C962,Projections2[[#All],[ISOCode]:[Total 2024 Colombian Returnees]],'Population Projection V2'!$R$167,FALSE),"OK", "Review")</f>
        <v>OK</v>
      </c>
      <c r="CE962" s="361" t="str">
        <f>IF(X962&lt;=VLOOKUP($C962,Projections2[[#All],[ISOCode]:[Total 2024 Colombian Returnees]],'Population Projection V2'!$S$167,FALSE),"OK", "Review")</f>
        <v>OK</v>
      </c>
      <c r="CF962" s="361" t="str">
        <f>IF(AA962&lt;=VLOOKUP($C962,Projections2[[#All],[ISOCode]:[Total 2024 Colombian Returnees]],'Population Projection V2'!$T$167,FALSE),"OK", "Review")</f>
        <v>OK</v>
      </c>
      <c r="CG962" s="361" t="str">
        <f>IF(AB962&lt;=VLOOKUP($C962,Projections2[[#All],[ISOCode]:[Total 2024 Colombian Returnees]],'Population Projection V2'!$U$167,FALSE),"OK", "Review")</f>
        <v>OK</v>
      </c>
      <c r="CH962" s="361" t="str">
        <f>IF(AC962&lt;=VLOOKUP($C962,Projections2[[#All],[ISOCode]:[Total 2024 Colombian Returnees]],'Population Projection V2'!$V$167,FALSE),"OK", "Review")</f>
        <v>OK</v>
      </c>
      <c r="CI962" s="361" t="str">
        <f>IF(AD962&lt;=VLOOKUP($C962,Projections2[[#All],[ISOCode]:[Total 2024 Colombian Returnees]],'Population Projection V2'!$W$167,FALSE),"OK", "Review")</f>
        <v>OK</v>
      </c>
      <c r="CJ962" s="361" t="str">
        <f>IF(AE962&lt;=VLOOKUP($C962,Projections2[[#All],[ISOCode]:[Total 2024 Colombian Returnees]],'Population Projection V2'!$X$167,FALSE),"OK", "Review")</f>
        <v>OK</v>
      </c>
      <c r="CK962" s="361" t="str">
        <f>IF(AH962&lt;=VLOOKUP($C962,Projections2[[#All],[ISOCode]:[Total 2024 Colombian Returnees]],'Population Projection V2'!$Y$167,FALSE),"OK", "Review")</f>
        <v>OK</v>
      </c>
      <c r="CL962" s="361" t="str">
        <f>IF(AI962&lt;=VLOOKUP($C962,Projections2[[#All],[ISOCode]:[Total 2024 Colombian Returnees]],'Population Projection V2'!$Z$167,FALSE),"OK", "Review")</f>
        <v>OK</v>
      </c>
      <c r="CM962" s="361" t="str">
        <f>IF(AJ962&lt;=VLOOKUP($C962,Projections2[[#All],[ISOCode]:[Total 2024 Colombian Returnees]],'Population Projection V2'!$AA$167,FALSE),"OK", "Review")</f>
        <v>OK</v>
      </c>
      <c r="CN962" s="361" t="str">
        <f>IF(AK962&lt;=VLOOKUP($C962,Projections2[[#All],[ISOCode]:[Total 2024 Colombian Returnees]],'Population Projection V2'!$AB$167,FALSE),"OK", "Review")</f>
        <v>OK</v>
      </c>
      <c r="CO962" s="361" t="str">
        <f>IF(AL962&lt;=VLOOKUP($C962,Projections2[[#All],[ISOCode]:[Total 2024 Colombian Returnees]],'Population Projection V2'!$AC$167,FALSE),"OK", "Review")</f>
        <v>OK</v>
      </c>
      <c r="CP962" s="361" t="str">
        <f>IF(AO962&lt;=VLOOKUP($C962,Projections2[[#All],[ISOCode]:[Total 2024 Colombian Returnees]],'Population Projection V2'!$AD$167,FALSE),"OK", "Review")</f>
        <v>OK</v>
      </c>
      <c r="CQ962" s="361" t="str">
        <f>IF(AP962&lt;=VLOOKUP($C962,Projections2[[#All],[ISOCode]:[Total 2024 Colombian Returnees]],'Population Projection V2'!$AE$167,FALSE),"OK", "Review")</f>
        <v>OK</v>
      </c>
      <c r="CR962" s="361" t="str">
        <f>IF(AQ962&lt;=VLOOKUP($C962,Projections2[[#All],[ISOCode]:[Total 2024 Colombian Returnees]],'Population Projection V2'!$AF$167,FALSE),"OK", "Review")</f>
        <v>OK</v>
      </c>
      <c r="CS962" s="361" t="str">
        <f>IF(AR962&lt;=VLOOKUP($C962,Projections2[[#All],[ISOCode]:[Total 2024 Colombian Returnees]],'Population Projection V2'!$AG$167,FALSE),"OK", "Review")</f>
        <v>OK</v>
      </c>
      <c r="CT962" s="361" t="str">
        <f>IF(AS962&lt;=VLOOKUP($C962,Projections2[[#All],[ISOCode]:[Total 2024 Colombian Returnees]],'Population Projection V2'!$AH$167,FALSE),"OK", "Review")</f>
        <v>OK</v>
      </c>
      <c r="CU962" s="361" t="str">
        <f>IF(AV962&lt;=VLOOKUP($C962,Projections2[[#All],[ISOCode]:[Total 2024 Colombian Returnees]],'Population Projection V2'!$AI$167,FALSE),"OK", "Review")</f>
        <v>OK</v>
      </c>
      <c r="CV962" s="361" t="str">
        <f>IF(AW962&lt;=VLOOKUP($C962,Projections2[[#All],[ISOCode]:[Total 2024 Colombian Returnees]],'Population Projection V2'!$AJ$167,FALSE),"OK", "Review")</f>
        <v>OK</v>
      </c>
      <c r="CW962" s="361" t="str">
        <f>IF(AX962&lt;=VLOOKUP($C962,Projections2[[#All],[ISOCode]:[Total 2024 Colombian Returnees]],'Population Projection V2'!$AK$167,FALSE),"OK", "Review")</f>
        <v>OK</v>
      </c>
      <c r="CX962" s="361" t="str">
        <f>IF(AY962&lt;=VLOOKUP($C962,Projections2[[#All],[ISOCode]:[Total 2024 Colombian Returnees]],'Population Projection V2'!$AL$167,FALSE),"OK", "Review")</f>
        <v>OK</v>
      </c>
      <c r="CY962" s="362" t="str">
        <f>IF(AZ962&lt;=VLOOKUP($C962,Projections2[[#All],[ISOCode]:[Total 2024 Colombian Returnees]],'Population Projection V2'!$AM$167,FALSE),"OK", "Review")</f>
        <v>OK</v>
      </c>
    </row>
    <row r="963" spans="1:103" ht="25.5" x14ac:dyDescent="0.25">
      <c r="A963" s="248" t="s">
        <v>37</v>
      </c>
      <c r="B963" s="249" t="s">
        <v>37</v>
      </c>
      <c r="C963" s="249" t="s">
        <v>326</v>
      </c>
      <c r="D963" s="250" t="s">
        <v>421</v>
      </c>
      <c r="E963" s="249" t="s">
        <v>428</v>
      </c>
      <c r="F963" s="291">
        <f t="shared" ref="F963:F1026" si="363">M963+T963+AA963+AH963+AO963+AV963</f>
        <v>0</v>
      </c>
      <c r="G963" s="291">
        <f t="shared" ref="G963:G1026" si="364">N963+U963+AB963+AI963+AP963+AW963</f>
        <v>0</v>
      </c>
      <c r="H963" s="291">
        <f t="shared" ref="H963:H1026" si="365">O963+V963+AC963+AJ963+AQ963+AX963</f>
        <v>0</v>
      </c>
      <c r="I963" s="291">
        <f t="shared" ref="I963:I1026" si="366">P963+W963+AD963+AK963+AR963+AY963</f>
        <v>0</v>
      </c>
      <c r="J963" s="291">
        <f t="shared" ref="J963:J1026" si="367">Q963+X963+AE963+AL963+AS963+AZ963</f>
        <v>0</v>
      </c>
      <c r="K963" s="291">
        <f>VLOOKUP($C963,Projections2[[#All],[ISOCode]:[Total 2024 Colombian Returnees]],7,0)</f>
        <v>0</v>
      </c>
      <c r="L963" s="251"/>
      <c r="M963" s="292"/>
      <c r="N963" s="292"/>
      <c r="O963" s="292"/>
      <c r="P963" s="252"/>
      <c r="Q963" s="292"/>
      <c r="R963" s="224">
        <f>VLOOKUP($C963,Projections2[[#All],[ISOCode]:[Total 2024 Colombian Returnees]],12,0)</f>
        <v>0</v>
      </c>
      <c r="S963" s="293"/>
      <c r="T963" s="308"/>
      <c r="U963" s="308"/>
      <c r="V963" s="308"/>
      <c r="W963" s="242">
        <f>X963-V963-U963-T963</f>
        <v>0</v>
      </c>
      <c r="X963" s="308"/>
      <c r="Y963" s="308">
        <f>VLOOKUP($C963,Projections2[[#All],[ISOCode]:[Total 2024 Colombian Returnees]],17,0)</f>
        <v>0</v>
      </c>
      <c r="Z963" s="309"/>
      <c r="AA963" s="263"/>
      <c r="AB963" s="263"/>
      <c r="AC963" s="263"/>
      <c r="AD963" s="263"/>
      <c r="AE963" s="263"/>
      <c r="AF963" s="263">
        <f>VLOOKUP($C963,Projections2[[#All],[ISOCode]:[Total 2024 Colombian Returnees]],22,0)</f>
        <v>0</v>
      </c>
      <c r="AG963" s="262"/>
      <c r="AH963" s="300"/>
      <c r="AI963" s="300"/>
      <c r="AJ963" s="300"/>
      <c r="AK963" s="300"/>
      <c r="AL963" s="300"/>
      <c r="AM963" s="230">
        <f>VLOOKUP($C963,Projections2[[#All],[ISOCode]:[Total 2024 Colombian Returnees]],27,0)</f>
        <v>0</v>
      </c>
      <c r="AN963" s="301"/>
      <c r="AO963" s="303"/>
      <c r="AP963" s="303"/>
      <c r="AQ963" s="303"/>
      <c r="AR963" s="303"/>
      <c r="AS963" s="303"/>
      <c r="AT963" s="303">
        <f>VLOOKUP($C963,Projections2[[#All],[ISOCode]:[Total 2024 Colombian Returnees]],32,0)</f>
        <v>0</v>
      </c>
      <c r="AU963" s="304"/>
      <c r="AV963" s="306"/>
      <c r="AW963" s="306"/>
      <c r="AX963" s="306"/>
      <c r="AY963" s="306"/>
      <c r="AZ963" s="306"/>
      <c r="BA963" s="306">
        <f>VLOOKUP($C963,Projections2[[#All],[ISOCode]:[Total 2024 Colombian Returnees]],37,0)</f>
        <v>0</v>
      </c>
      <c r="BB963" s="307"/>
      <c r="BC963" s="360" t="str">
        <f t="shared" si="344"/>
        <v>Ok</v>
      </c>
      <c r="BD963" s="361" t="str">
        <f t="shared" si="345"/>
        <v>Ok</v>
      </c>
      <c r="BE963" s="361" t="str">
        <f t="shared" si="346"/>
        <v>Ok</v>
      </c>
      <c r="BF963" s="361" t="str">
        <f t="shared" si="347"/>
        <v>Ok</v>
      </c>
      <c r="BG963" s="362" t="str">
        <f t="shared" si="348"/>
        <v>Ok</v>
      </c>
      <c r="BH963" s="360" t="str">
        <f t="shared" si="349"/>
        <v>Ok</v>
      </c>
      <c r="BI963" s="361" t="str">
        <f t="shared" si="350"/>
        <v>Ok</v>
      </c>
      <c r="BJ963" s="361" t="str">
        <f t="shared" si="351"/>
        <v>Ok</v>
      </c>
      <c r="BK963" s="361" t="str">
        <f t="shared" si="352"/>
        <v>Ok</v>
      </c>
      <c r="BL963" s="361" t="str">
        <f t="shared" si="353"/>
        <v>Ok</v>
      </c>
      <c r="BM963" s="361" t="str">
        <f t="shared" si="354"/>
        <v>Ok</v>
      </c>
      <c r="BN963" s="362" t="str">
        <f t="shared" si="355"/>
        <v>Ok</v>
      </c>
      <c r="BO963" s="360" t="str">
        <f t="shared" si="356"/>
        <v>No Pop.</v>
      </c>
      <c r="BP963" s="361" t="str">
        <f t="shared" si="357"/>
        <v>No Pop.</v>
      </c>
      <c r="BQ963" s="361" t="str">
        <f t="shared" si="358"/>
        <v>No Pop.</v>
      </c>
      <c r="BR963" s="361" t="str">
        <f t="shared" si="359"/>
        <v>No Pop.</v>
      </c>
      <c r="BS963" s="361" t="str">
        <f t="shared" si="360"/>
        <v>No Pop.</v>
      </c>
      <c r="BT963" s="361" t="str">
        <f t="shared" si="361"/>
        <v>No Pop.</v>
      </c>
      <c r="BU963" s="362" t="str">
        <f t="shared" si="362"/>
        <v>No Pop.</v>
      </c>
      <c r="BV963" s="360" t="str">
        <f>IF(M963&lt;=VLOOKUP($C963,Projections2[[#All],[ISOCode]:[Total 2024 Colombian Returnees]],'Population Projection V2'!$J$167,FALSE),"OK", "Review")</f>
        <v>OK</v>
      </c>
      <c r="BW963" s="361" t="str">
        <f>IF(N963&lt;=VLOOKUP($C963,Projections2[[#All],[ISOCode]:[Total 2024 Colombian Returnees]],'Population Projection V2'!$K$167,FALSE),"OK", "Review")</f>
        <v>OK</v>
      </c>
      <c r="BX963" s="361" t="str">
        <f>IF(O963&lt;=VLOOKUP($C963,Projections2[[#All],[ISOCode]:[Total 2024 Colombian Returnees]],'Population Projection V2'!$L$167,FALSE),"OK", "Review")</f>
        <v>OK</v>
      </c>
      <c r="BY963" s="361" t="str">
        <f>IF(P963&lt;=VLOOKUP($C963,Projections2[[#All],[ISOCode]:[Total 2024 Colombian Returnees]],'Population Projection V2'!$M$167,FALSE),"OK", "Review")</f>
        <v>OK</v>
      </c>
      <c r="BZ963" s="361" t="str">
        <f>IF(Q963&lt;=VLOOKUP($C963,Projections2[[#All],[ISOCode]:[Total 2024 Colombian Returnees]],'Population Projection V2'!$N$167,FALSE),"OK", "Review")</f>
        <v>OK</v>
      </c>
      <c r="CA963" s="361" t="str">
        <f>IF(T963&lt;=VLOOKUP($C963,Projections2[[#All],[ISOCode]:[Total 2024 Colombian Returnees]],'Population Projection V2'!$O$167,FALSE),"OK", "Review")</f>
        <v>OK</v>
      </c>
      <c r="CB963" s="361" t="str">
        <f>IF(U963&lt;=VLOOKUP($C963,Projections2[[#All],[ISOCode]:[Total 2024 Colombian Returnees]],'Population Projection V2'!$P$167,FALSE),"OK", "Review")</f>
        <v>OK</v>
      </c>
      <c r="CC963" s="361" t="str">
        <f>IF(V963&lt;=VLOOKUP($C963,Projections2[[#All],[ISOCode]:[Total 2024 Colombian Returnees]],'Population Projection V2'!$Q$167,FALSE),"OK", "Review")</f>
        <v>OK</v>
      </c>
      <c r="CD963" s="361" t="str">
        <f>IF(W963&lt;=VLOOKUP($C963,Projections2[[#All],[ISOCode]:[Total 2024 Colombian Returnees]],'Population Projection V2'!$R$167,FALSE),"OK", "Review")</f>
        <v>OK</v>
      </c>
      <c r="CE963" s="361" t="str">
        <f>IF(X963&lt;=VLOOKUP($C963,Projections2[[#All],[ISOCode]:[Total 2024 Colombian Returnees]],'Population Projection V2'!$S$167,FALSE),"OK", "Review")</f>
        <v>OK</v>
      </c>
      <c r="CF963" s="361" t="str">
        <f>IF(AA963&lt;=VLOOKUP($C963,Projections2[[#All],[ISOCode]:[Total 2024 Colombian Returnees]],'Population Projection V2'!$T$167,FALSE),"OK", "Review")</f>
        <v>OK</v>
      </c>
      <c r="CG963" s="361" t="str">
        <f>IF(AB963&lt;=VLOOKUP($C963,Projections2[[#All],[ISOCode]:[Total 2024 Colombian Returnees]],'Population Projection V2'!$U$167,FALSE),"OK", "Review")</f>
        <v>OK</v>
      </c>
      <c r="CH963" s="361" t="str">
        <f>IF(AC963&lt;=VLOOKUP($C963,Projections2[[#All],[ISOCode]:[Total 2024 Colombian Returnees]],'Population Projection V2'!$V$167,FALSE),"OK", "Review")</f>
        <v>OK</v>
      </c>
      <c r="CI963" s="361" t="str">
        <f>IF(AD963&lt;=VLOOKUP($C963,Projections2[[#All],[ISOCode]:[Total 2024 Colombian Returnees]],'Population Projection V2'!$W$167,FALSE),"OK", "Review")</f>
        <v>OK</v>
      </c>
      <c r="CJ963" s="361" t="str">
        <f>IF(AE963&lt;=VLOOKUP($C963,Projections2[[#All],[ISOCode]:[Total 2024 Colombian Returnees]],'Population Projection V2'!$X$167,FALSE),"OK", "Review")</f>
        <v>OK</v>
      </c>
      <c r="CK963" s="361" t="str">
        <f>IF(AH963&lt;=VLOOKUP($C963,Projections2[[#All],[ISOCode]:[Total 2024 Colombian Returnees]],'Population Projection V2'!$Y$167,FALSE),"OK", "Review")</f>
        <v>OK</v>
      </c>
      <c r="CL963" s="361" t="str">
        <f>IF(AI963&lt;=VLOOKUP($C963,Projections2[[#All],[ISOCode]:[Total 2024 Colombian Returnees]],'Population Projection V2'!$Z$167,FALSE),"OK", "Review")</f>
        <v>OK</v>
      </c>
      <c r="CM963" s="361" t="str">
        <f>IF(AJ963&lt;=VLOOKUP($C963,Projections2[[#All],[ISOCode]:[Total 2024 Colombian Returnees]],'Population Projection V2'!$AA$167,FALSE),"OK", "Review")</f>
        <v>OK</v>
      </c>
      <c r="CN963" s="361" t="str">
        <f>IF(AK963&lt;=VLOOKUP($C963,Projections2[[#All],[ISOCode]:[Total 2024 Colombian Returnees]],'Population Projection V2'!$AB$167,FALSE),"OK", "Review")</f>
        <v>OK</v>
      </c>
      <c r="CO963" s="361" t="str">
        <f>IF(AL963&lt;=VLOOKUP($C963,Projections2[[#All],[ISOCode]:[Total 2024 Colombian Returnees]],'Population Projection V2'!$AC$167,FALSE),"OK", "Review")</f>
        <v>OK</v>
      </c>
      <c r="CP963" s="361" t="str">
        <f>IF(AO963&lt;=VLOOKUP($C963,Projections2[[#All],[ISOCode]:[Total 2024 Colombian Returnees]],'Population Projection V2'!$AD$167,FALSE),"OK", "Review")</f>
        <v>OK</v>
      </c>
      <c r="CQ963" s="361" t="str">
        <f>IF(AP963&lt;=VLOOKUP($C963,Projections2[[#All],[ISOCode]:[Total 2024 Colombian Returnees]],'Population Projection V2'!$AE$167,FALSE),"OK", "Review")</f>
        <v>OK</v>
      </c>
      <c r="CR963" s="361" t="str">
        <f>IF(AQ963&lt;=VLOOKUP($C963,Projections2[[#All],[ISOCode]:[Total 2024 Colombian Returnees]],'Population Projection V2'!$AF$167,FALSE),"OK", "Review")</f>
        <v>OK</v>
      </c>
      <c r="CS963" s="361" t="str">
        <f>IF(AR963&lt;=VLOOKUP($C963,Projections2[[#All],[ISOCode]:[Total 2024 Colombian Returnees]],'Population Projection V2'!$AG$167,FALSE),"OK", "Review")</f>
        <v>OK</v>
      </c>
      <c r="CT963" s="361" t="str">
        <f>IF(AS963&lt;=VLOOKUP($C963,Projections2[[#All],[ISOCode]:[Total 2024 Colombian Returnees]],'Population Projection V2'!$AH$167,FALSE),"OK", "Review")</f>
        <v>OK</v>
      </c>
      <c r="CU963" s="361" t="str">
        <f>IF(AV963&lt;=VLOOKUP($C963,Projections2[[#All],[ISOCode]:[Total 2024 Colombian Returnees]],'Population Projection V2'!$AI$167,FALSE),"OK", "Review")</f>
        <v>OK</v>
      </c>
      <c r="CV963" s="361" t="str">
        <f>IF(AW963&lt;=VLOOKUP($C963,Projections2[[#All],[ISOCode]:[Total 2024 Colombian Returnees]],'Population Projection V2'!$AJ$167,FALSE),"OK", "Review")</f>
        <v>OK</v>
      </c>
      <c r="CW963" s="361" t="str">
        <f>IF(AX963&lt;=VLOOKUP($C963,Projections2[[#All],[ISOCode]:[Total 2024 Colombian Returnees]],'Population Projection V2'!$AK$167,FALSE),"OK", "Review")</f>
        <v>OK</v>
      </c>
      <c r="CX963" s="361" t="str">
        <f>IF(AY963&lt;=VLOOKUP($C963,Projections2[[#All],[ISOCode]:[Total 2024 Colombian Returnees]],'Population Projection V2'!$AL$167,FALSE),"OK", "Review")</f>
        <v>OK</v>
      </c>
      <c r="CY963" s="362" t="str">
        <f>IF(AZ963&lt;=VLOOKUP($C963,Projections2[[#All],[ISOCode]:[Total 2024 Colombian Returnees]],'Population Projection V2'!$AM$167,FALSE),"OK", "Review")</f>
        <v>OK</v>
      </c>
    </row>
    <row r="964" spans="1:103" x14ac:dyDescent="0.25">
      <c r="A964" s="218" t="s">
        <v>37</v>
      </c>
      <c r="B964" s="219" t="s">
        <v>37</v>
      </c>
      <c r="C964" s="219" t="s">
        <v>321</v>
      </c>
      <c r="D964" s="219" t="s">
        <v>4</v>
      </c>
      <c r="E964" s="219" t="s">
        <v>429</v>
      </c>
      <c r="F964" s="289">
        <f t="shared" si="363"/>
        <v>0</v>
      </c>
      <c r="G964" s="289">
        <f t="shared" si="364"/>
        <v>0</v>
      </c>
      <c r="H964" s="289">
        <f t="shared" si="365"/>
        <v>0</v>
      </c>
      <c r="I964" s="289">
        <f t="shared" si="366"/>
        <v>0</v>
      </c>
      <c r="J964" s="290">
        <f t="shared" si="367"/>
        <v>0</v>
      </c>
      <c r="K964" s="290">
        <f>VLOOKUP($C964,Projections2[[#All],[ISOCode]:[Total 2024 Colombian Returnees]],7,0)</f>
        <v>0</v>
      </c>
      <c r="L964" s="251"/>
      <c r="M964" s="236"/>
      <c r="N964" s="236"/>
      <c r="O964" s="236"/>
      <c r="P964" s="223"/>
      <c r="Q964" s="292"/>
      <c r="R964" s="224">
        <f>VLOOKUP($C964,Projections2[[#All],[ISOCode]:[Total 2024 Colombian Returnees]],12,0)</f>
        <v>0</v>
      </c>
      <c r="S964" s="293"/>
      <c r="T964" s="294"/>
      <c r="U964" s="294"/>
      <c r="V964" s="294"/>
      <c r="W964" s="226"/>
      <c r="X964" s="295"/>
      <c r="Y964" s="295">
        <f>VLOOKUP($C964,Projections2[[#All],[ISOCode]:[Total 2024 Colombian Returnees]],17,0)</f>
        <v>0</v>
      </c>
      <c r="Z964" s="296"/>
      <c r="AA964" s="297"/>
      <c r="AB964" s="297"/>
      <c r="AC964" s="297"/>
      <c r="AD964" s="297"/>
      <c r="AE964" s="297"/>
      <c r="AF964" s="297">
        <f>VLOOKUP($C964,Projections2[[#All],[ISOCode]:[Total 2024 Colombian Returnees]],22,0)</f>
        <v>0</v>
      </c>
      <c r="AG964" s="298"/>
      <c r="AH964" s="299"/>
      <c r="AI964" s="299"/>
      <c r="AJ964" s="299"/>
      <c r="AK964" s="299"/>
      <c r="AL964" s="300"/>
      <c r="AM964" s="230">
        <f>VLOOKUP($C964,Projections2[[#All],[ISOCode]:[Total 2024 Colombian Returnees]],27,0)</f>
        <v>0</v>
      </c>
      <c r="AN964" s="301"/>
      <c r="AO964" s="302"/>
      <c r="AP964" s="302"/>
      <c r="AQ964" s="302"/>
      <c r="AR964" s="302"/>
      <c r="AS964" s="303"/>
      <c r="AT964" s="303">
        <f>VLOOKUP($C964,Projections2[[#All],[ISOCode]:[Total 2024 Colombian Returnees]],32,0)</f>
        <v>0</v>
      </c>
      <c r="AU964" s="304"/>
      <c r="AV964" s="305"/>
      <c r="AW964" s="305"/>
      <c r="AX964" s="305"/>
      <c r="AY964" s="305"/>
      <c r="AZ964" s="306"/>
      <c r="BA964" s="306">
        <f>VLOOKUP($C964,Projections2[[#All],[ISOCode]:[Total 2024 Colombian Returnees]],37,0)</f>
        <v>0</v>
      </c>
      <c r="BB964" s="307"/>
      <c r="BC964" s="360" t="str">
        <f t="shared" ref="BC964:BC1027" si="368">IF(F964=SUM(M964,T964,AA964,AH964,AO964,AV964),"Ok","Review")</f>
        <v>Ok</v>
      </c>
      <c r="BD964" s="361" t="str">
        <f t="shared" ref="BD964:BD1027" si="369">IF(G964=SUM(N964,U964,AB964,AI964,AP964,AW964),"Ok","Review")</f>
        <v>Ok</v>
      </c>
      <c r="BE964" s="361" t="str">
        <f t="shared" ref="BE964:BE1027" si="370">IF(H964=SUM(O964,V964,AC964,AJ964,AQ964,AX964),"Ok","Review")</f>
        <v>Ok</v>
      </c>
      <c r="BF964" s="361" t="str">
        <f t="shared" ref="BF964:BF1027" si="371">IF(I964=SUM(P964,W964,AD964,AK964,AR964,AY964),"Ok","Review")</f>
        <v>Ok</v>
      </c>
      <c r="BG964" s="362" t="str">
        <f t="shared" ref="BG964:BG1027" si="372">IF(J964=SUM(Q964,X964,AE964,AL964,AS964,AZ964),"Ok","Review")</f>
        <v>Ok</v>
      </c>
      <c r="BH964" s="360" t="str">
        <f t="shared" ref="BH964:BH1027" si="373">IF(J964=SUM(F964:I964), "Ok", "Review")</f>
        <v>Ok</v>
      </c>
      <c r="BI964" s="361" t="str">
        <f t="shared" ref="BI964:BI1027" si="374">IF(Q964=SUM(M964:P964), "Ok", "Review")</f>
        <v>Ok</v>
      </c>
      <c r="BJ964" s="361" t="str">
        <f t="shared" ref="BJ964:BJ1027" si="375">IF(X964=SUM(T964:W964), "Ok", "Review")</f>
        <v>Ok</v>
      </c>
      <c r="BK964" s="361" t="str">
        <f t="shared" ref="BK964:BK1027" si="376">IF(AE964=SUM(AA964:AD964), "Ok", "Review")</f>
        <v>Ok</v>
      </c>
      <c r="BL964" s="361" t="str">
        <f t="shared" ref="BL964:BL1027" si="377">IF(AL964=SUM(AH964:AK964), "Ok", "Review")</f>
        <v>Ok</v>
      </c>
      <c r="BM964" s="361" t="str">
        <f t="shared" ref="BM964:BM1027" si="378">IF(AS964=SUM(AO964:AR964), "Ok", "Review")</f>
        <v>Ok</v>
      </c>
      <c r="BN964" s="362" t="str">
        <f t="shared" ref="BN964:BN1027" si="379">IF(AZ964=SUM(AV964:AY964), "Ok", "Review")</f>
        <v>Ok</v>
      </c>
      <c r="BO964" s="360" t="str">
        <f t="shared" ref="BO964:BO1027" si="380">IFERROR(IF((J964/K964)=L964,"Ok","Review"),"No Pop.")</f>
        <v>No Pop.</v>
      </c>
      <c r="BP964" s="361" t="str">
        <f t="shared" ref="BP964:BP1027" si="381">IFERROR(IF((Q964/R964)=S964,"Ok","Review"),"No Pop.")</f>
        <v>No Pop.</v>
      </c>
      <c r="BQ964" s="361" t="str">
        <f t="shared" ref="BQ964:BQ1027" si="382">IFERROR(IF((X964/Y964)=Z964,"Ok","Review"),"No Pop.")</f>
        <v>No Pop.</v>
      </c>
      <c r="BR964" s="361" t="str">
        <f t="shared" ref="BR964:BR1027" si="383">IFERROR(IF((AE964/AF964)=AG964,"Ok","Review"),"No Pop.")</f>
        <v>No Pop.</v>
      </c>
      <c r="BS964" s="361" t="str">
        <f t="shared" ref="BS964:BS1027" si="384">IFERROR(IF((AL964/AM964)=AN964,"Ok","Review"),"No Pop.")</f>
        <v>No Pop.</v>
      </c>
      <c r="BT964" s="361" t="str">
        <f t="shared" ref="BT964:BT1027" si="385">IFERROR(IF((AS964/AT964)=AU964,"Ok","Review"),"No Pop.")</f>
        <v>No Pop.</v>
      </c>
      <c r="BU964" s="362" t="str">
        <f t="shared" ref="BU964:BU1027" si="386">IFERROR(IF((AZ964/BA964)=BB964,"Ok","Review"),"No Pop.")</f>
        <v>No Pop.</v>
      </c>
      <c r="BV964" s="360" t="str">
        <f>IF(M964&lt;=VLOOKUP($C964,Projections2[[#All],[ISOCode]:[Total 2024 Colombian Returnees]],'Population Projection V2'!$J$167,FALSE),"OK", "Review")</f>
        <v>OK</v>
      </c>
      <c r="BW964" s="361" t="str">
        <f>IF(N964&lt;=VLOOKUP($C964,Projections2[[#All],[ISOCode]:[Total 2024 Colombian Returnees]],'Population Projection V2'!$K$167,FALSE),"OK", "Review")</f>
        <v>OK</v>
      </c>
      <c r="BX964" s="361" t="str">
        <f>IF(O964&lt;=VLOOKUP($C964,Projections2[[#All],[ISOCode]:[Total 2024 Colombian Returnees]],'Population Projection V2'!$L$167,FALSE),"OK", "Review")</f>
        <v>OK</v>
      </c>
      <c r="BY964" s="361" t="str">
        <f>IF(P964&lt;=VLOOKUP($C964,Projections2[[#All],[ISOCode]:[Total 2024 Colombian Returnees]],'Population Projection V2'!$M$167,FALSE),"OK", "Review")</f>
        <v>OK</v>
      </c>
      <c r="BZ964" s="361" t="str">
        <f>IF(Q964&lt;=VLOOKUP($C964,Projections2[[#All],[ISOCode]:[Total 2024 Colombian Returnees]],'Population Projection V2'!$N$167,FALSE),"OK", "Review")</f>
        <v>OK</v>
      </c>
      <c r="CA964" s="361" t="str">
        <f>IF(T964&lt;=VLOOKUP($C964,Projections2[[#All],[ISOCode]:[Total 2024 Colombian Returnees]],'Population Projection V2'!$O$167,FALSE),"OK", "Review")</f>
        <v>OK</v>
      </c>
      <c r="CB964" s="361" t="str">
        <f>IF(U964&lt;=VLOOKUP($C964,Projections2[[#All],[ISOCode]:[Total 2024 Colombian Returnees]],'Population Projection V2'!$P$167,FALSE),"OK", "Review")</f>
        <v>OK</v>
      </c>
      <c r="CC964" s="361" t="str">
        <f>IF(V964&lt;=VLOOKUP($C964,Projections2[[#All],[ISOCode]:[Total 2024 Colombian Returnees]],'Population Projection V2'!$Q$167,FALSE),"OK", "Review")</f>
        <v>OK</v>
      </c>
      <c r="CD964" s="361" t="str">
        <f>IF(W964&lt;=VLOOKUP($C964,Projections2[[#All],[ISOCode]:[Total 2024 Colombian Returnees]],'Population Projection V2'!$R$167,FALSE),"OK", "Review")</f>
        <v>OK</v>
      </c>
      <c r="CE964" s="361" t="str">
        <f>IF(X964&lt;=VLOOKUP($C964,Projections2[[#All],[ISOCode]:[Total 2024 Colombian Returnees]],'Population Projection V2'!$S$167,FALSE),"OK", "Review")</f>
        <v>OK</v>
      </c>
      <c r="CF964" s="361" t="str">
        <f>IF(AA964&lt;=VLOOKUP($C964,Projections2[[#All],[ISOCode]:[Total 2024 Colombian Returnees]],'Population Projection V2'!$T$167,FALSE),"OK", "Review")</f>
        <v>OK</v>
      </c>
      <c r="CG964" s="361" t="str">
        <f>IF(AB964&lt;=VLOOKUP($C964,Projections2[[#All],[ISOCode]:[Total 2024 Colombian Returnees]],'Population Projection V2'!$U$167,FALSE),"OK", "Review")</f>
        <v>OK</v>
      </c>
      <c r="CH964" s="361" t="str">
        <f>IF(AC964&lt;=VLOOKUP($C964,Projections2[[#All],[ISOCode]:[Total 2024 Colombian Returnees]],'Population Projection V2'!$V$167,FALSE),"OK", "Review")</f>
        <v>OK</v>
      </c>
      <c r="CI964" s="361" t="str">
        <f>IF(AD964&lt;=VLOOKUP($C964,Projections2[[#All],[ISOCode]:[Total 2024 Colombian Returnees]],'Population Projection V2'!$W$167,FALSE),"OK", "Review")</f>
        <v>OK</v>
      </c>
      <c r="CJ964" s="361" t="str">
        <f>IF(AE964&lt;=VLOOKUP($C964,Projections2[[#All],[ISOCode]:[Total 2024 Colombian Returnees]],'Population Projection V2'!$X$167,FALSE),"OK", "Review")</f>
        <v>OK</v>
      </c>
      <c r="CK964" s="361" t="str">
        <f>IF(AH964&lt;=VLOOKUP($C964,Projections2[[#All],[ISOCode]:[Total 2024 Colombian Returnees]],'Population Projection V2'!$Y$167,FALSE),"OK", "Review")</f>
        <v>OK</v>
      </c>
      <c r="CL964" s="361" t="str">
        <f>IF(AI964&lt;=VLOOKUP($C964,Projections2[[#All],[ISOCode]:[Total 2024 Colombian Returnees]],'Population Projection V2'!$Z$167,FALSE),"OK", "Review")</f>
        <v>OK</v>
      </c>
      <c r="CM964" s="361" t="str">
        <f>IF(AJ964&lt;=VLOOKUP($C964,Projections2[[#All],[ISOCode]:[Total 2024 Colombian Returnees]],'Population Projection V2'!$AA$167,FALSE),"OK", "Review")</f>
        <v>OK</v>
      </c>
      <c r="CN964" s="361" t="str">
        <f>IF(AK964&lt;=VLOOKUP($C964,Projections2[[#All],[ISOCode]:[Total 2024 Colombian Returnees]],'Population Projection V2'!$AB$167,FALSE),"OK", "Review")</f>
        <v>OK</v>
      </c>
      <c r="CO964" s="361" t="str">
        <f>IF(AL964&lt;=VLOOKUP($C964,Projections2[[#All],[ISOCode]:[Total 2024 Colombian Returnees]],'Population Projection V2'!$AC$167,FALSE),"OK", "Review")</f>
        <v>OK</v>
      </c>
      <c r="CP964" s="361" t="str">
        <f>IF(AO964&lt;=VLOOKUP($C964,Projections2[[#All],[ISOCode]:[Total 2024 Colombian Returnees]],'Population Projection V2'!$AD$167,FALSE),"OK", "Review")</f>
        <v>OK</v>
      </c>
      <c r="CQ964" s="361" t="str">
        <f>IF(AP964&lt;=VLOOKUP($C964,Projections2[[#All],[ISOCode]:[Total 2024 Colombian Returnees]],'Population Projection V2'!$AE$167,FALSE),"OK", "Review")</f>
        <v>OK</v>
      </c>
      <c r="CR964" s="361" t="str">
        <f>IF(AQ964&lt;=VLOOKUP($C964,Projections2[[#All],[ISOCode]:[Total 2024 Colombian Returnees]],'Population Projection V2'!$AF$167,FALSE),"OK", "Review")</f>
        <v>OK</v>
      </c>
      <c r="CS964" s="361" t="str">
        <f>IF(AR964&lt;=VLOOKUP($C964,Projections2[[#All],[ISOCode]:[Total 2024 Colombian Returnees]],'Population Projection V2'!$AG$167,FALSE),"OK", "Review")</f>
        <v>OK</v>
      </c>
      <c r="CT964" s="361" t="str">
        <f>IF(AS964&lt;=VLOOKUP($C964,Projections2[[#All],[ISOCode]:[Total 2024 Colombian Returnees]],'Population Projection V2'!$AH$167,FALSE),"OK", "Review")</f>
        <v>OK</v>
      </c>
      <c r="CU964" s="361" t="str">
        <f>IF(AV964&lt;=VLOOKUP($C964,Projections2[[#All],[ISOCode]:[Total 2024 Colombian Returnees]],'Population Projection V2'!$AI$167,FALSE),"OK", "Review")</f>
        <v>OK</v>
      </c>
      <c r="CV964" s="361" t="str">
        <f>IF(AW964&lt;=VLOOKUP($C964,Projections2[[#All],[ISOCode]:[Total 2024 Colombian Returnees]],'Population Projection V2'!$AJ$167,FALSE),"OK", "Review")</f>
        <v>OK</v>
      </c>
      <c r="CW964" s="361" t="str">
        <f>IF(AX964&lt;=VLOOKUP($C964,Projections2[[#All],[ISOCode]:[Total 2024 Colombian Returnees]],'Population Projection V2'!$AK$167,FALSE),"OK", "Review")</f>
        <v>OK</v>
      </c>
      <c r="CX964" s="361" t="str">
        <f>IF(AY964&lt;=VLOOKUP($C964,Projections2[[#All],[ISOCode]:[Total 2024 Colombian Returnees]],'Population Projection V2'!$AL$167,FALSE),"OK", "Review")</f>
        <v>OK</v>
      </c>
      <c r="CY964" s="362" t="str">
        <f>IF(AZ964&lt;=VLOOKUP($C964,Projections2[[#All],[ISOCode]:[Total 2024 Colombian Returnees]],'Population Projection V2'!$AM$167,FALSE),"OK", "Review")</f>
        <v>OK</v>
      </c>
    </row>
    <row r="965" spans="1:103" x14ac:dyDescent="0.25">
      <c r="A965" s="218" t="s">
        <v>37</v>
      </c>
      <c r="B965" s="219" t="s">
        <v>37</v>
      </c>
      <c r="C965" s="219" t="s">
        <v>293</v>
      </c>
      <c r="D965" s="219" t="s">
        <v>5</v>
      </c>
      <c r="E965" s="219" t="s">
        <v>429</v>
      </c>
      <c r="F965" s="289">
        <f t="shared" si="363"/>
        <v>0</v>
      </c>
      <c r="G965" s="289">
        <f t="shared" si="364"/>
        <v>0</v>
      </c>
      <c r="H965" s="289">
        <f t="shared" si="365"/>
        <v>0</v>
      </c>
      <c r="I965" s="289">
        <f t="shared" si="366"/>
        <v>0</v>
      </c>
      <c r="J965" s="290">
        <f t="shared" si="367"/>
        <v>0</v>
      </c>
      <c r="K965" s="290">
        <f>VLOOKUP($C965,Projections2[[#All],[ISOCode]:[Total 2024 Colombian Returnees]],7,0)</f>
        <v>0</v>
      </c>
      <c r="L965" s="251"/>
      <c r="M965" s="236"/>
      <c r="N965" s="236"/>
      <c r="O965" s="236"/>
      <c r="P965" s="223"/>
      <c r="Q965" s="292"/>
      <c r="R965" s="224">
        <f>VLOOKUP($C965,Projections2[[#All],[ISOCode]:[Total 2024 Colombian Returnees]],12,0)</f>
        <v>0</v>
      </c>
      <c r="S965" s="293"/>
      <c r="T965" s="294"/>
      <c r="U965" s="294"/>
      <c r="V965" s="294"/>
      <c r="W965" s="226"/>
      <c r="X965" s="295"/>
      <c r="Y965" s="295">
        <f>VLOOKUP($C965,Projections2[[#All],[ISOCode]:[Total 2024 Colombian Returnees]],17,0)</f>
        <v>0</v>
      </c>
      <c r="Z965" s="296"/>
      <c r="AA965" s="297"/>
      <c r="AB965" s="297"/>
      <c r="AC965" s="297"/>
      <c r="AD965" s="297"/>
      <c r="AE965" s="297"/>
      <c r="AF965" s="297">
        <f>VLOOKUP($C965,Projections2[[#All],[ISOCode]:[Total 2024 Colombian Returnees]],22,0)</f>
        <v>0</v>
      </c>
      <c r="AG965" s="298"/>
      <c r="AH965" s="299"/>
      <c r="AI965" s="299"/>
      <c r="AJ965" s="299"/>
      <c r="AK965" s="299"/>
      <c r="AL965" s="300"/>
      <c r="AM965" s="230">
        <f>VLOOKUP($C965,Projections2[[#All],[ISOCode]:[Total 2024 Colombian Returnees]],27,0)</f>
        <v>0</v>
      </c>
      <c r="AN965" s="301"/>
      <c r="AO965" s="302"/>
      <c r="AP965" s="302"/>
      <c r="AQ965" s="302"/>
      <c r="AR965" s="302"/>
      <c r="AS965" s="303"/>
      <c r="AT965" s="303">
        <f>VLOOKUP($C965,Projections2[[#All],[ISOCode]:[Total 2024 Colombian Returnees]],32,0)</f>
        <v>0</v>
      </c>
      <c r="AU965" s="304"/>
      <c r="AV965" s="305"/>
      <c r="AW965" s="305"/>
      <c r="AX965" s="305"/>
      <c r="AY965" s="305"/>
      <c r="AZ965" s="306"/>
      <c r="BA965" s="306">
        <f>VLOOKUP($C965,Projections2[[#All],[ISOCode]:[Total 2024 Colombian Returnees]],37,0)</f>
        <v>0</v>
      </c>
      <c r="BB965" s="307"/>
      <c r="BC965" s="360" t="str">
        <f t="shared" si="368"/>
        <v>Ok</v>
      </c>
      <c r="BD965" s="361" t="str">
        <f t="shared" si="369"/>
        <v>Ok</v>
      </c>
      <c r="BE965" s="361" t="str">
        <f t="shared" si="370"/>
        <v>Ok</v>
      </c>
      <c r="BF965" s="361" t="str">
        <f t="shared" si="371"/>
        <v>Ok</v>
      </c>
      <c r="BG965" s="362" t="str">
        <f t="shared" si="372"/>
        <v>Ok</v>
      </c>
      <c r="BH965" s="360" t="str">
        <f t="shared" si="373"/>
        <v>Ok</v>
      </c>
      <c r="BI965" s="361" t="str">
        <f t="shared" si="374"/>
        <v>Ok</v>
      </c>
      <c r="BJ965" s="361" t="str">
        <f t="shared" si="375"/>
        <v>Ok</v>
      </c>
      <c r="BK965" s="361" t="str">
        <f t="shared" si="376"/>
        <v>Ok</v>
      </c>
      <c r="BL965" s="361" t="str">
        <f t="shared" si="377"/>
        <v>Ok</v>
      </c>
      <c r="BM965" s="361" t="str">
        <f t="shared" si="378"/>
        <v>Ok</v>
      </c>
      <c r="BN965" s="362" t="str">
        <f t="shared" si="379"/>
        <v>Ok</v>
      </c>
      <c r="BO965" s="360" t="str">
        <f t="shared" si="380"/>
        <v>No Pop.</v>
      </c>
      <c r="BP965" s="361" t="str">
        <f t="shared" si="381"/>
        <v>No Pop.</v>
      </c>
      <c r="BQ965" s="361" t="str">
        <f t="shared" si="382"/>
        <v>No Pop.</v>
      </c>
      <c r="BR965" s="361" t="str">
        <f t="shared" si="383"/>
        <v>No Pop.</v>
      </c>
      <c r="BS965" s="361" t="str">
        <f t="shared" si="384"/>
        <v>No Pop.</v>
      </c>
      <c r="BT965" s="361" t="str">
        <f t="shared" si="385"/>
        <v>No Pop.</v>
      </c>
      <c r="BU965" s="362" t="str">
        <f t="shared" si="386"/>
        <v>No Pop.</v>
      </c>
      <c r="BV965" s="360" t="str">
        <f>IF(M965&lt;=VLOOKUP($C965,Projections2[[#All],[ISOCode]:[Total 2024 Colombian Returnees]],'Population Projection V2'!$J$167,FALSE),"OK", "Review")</f>
        <v>OK</v>
      </c>
      <c r="BW965" s="361" t="str">
        <f>IF(N965&lt;=VLOOKUP($C965,Projections2[[#All],[ISOCode]:[Total 2024 Colombian Returnees]],'Population Projection V2'!$K$167,FALSE),"OK", "Review")</f>
        <v>OK</v>
      </c>
      <c r="BX965" s="361" t="str">
        <f>IF(O965&lt;=VLOOKUP($C965,Projections2[[#All],[ISOCode]:[Total 2024 Colombian Returnees]],'Population Projection V2'!$L$167,FALSE),"OK", "Review")</f>
        <v>OK</v>
      </c>
      <c r="BY965" s="361" t="str">
        <f>IF(P965&lt;=VLOOKUP($C965,Projections2[[#All],[ISOCode]:[Total 2024 Colombian Returnees]],'Population Projection V2'!$M$167,FALSE),"OK", "Review")</f>
        <v>OK</v>
      </c>
      <c r="BZ965" s="361" t="str">
        <f>IF(Q965&lt;=VLOOKUP($C965,Projections2[[#All],[ISOCode]:[Total 2024 Colombian Returnees]],'Population Projection V2'!$N$167,FALSE),"OK", "Review")</f>
        <v>OK</v>
      </c>
      <c r="CA965" s="361" t="str">
        <f>IF(T965&lt;=VLOOKUP($C965,Projections2[[#All],[ISOCode]:[Total 2024 Colombian Returnees]],'Population Projection V2'!$O$167,FALSE),"OK", "Review")</f>
        <v>OK</v>
      </c>
      <c r="CB965" s="361" t="str">
        <f>IF(U965&lt;=VLOOKUP($C965,Projections2[[#All],[ISOCode]:[Total 2024 Colombian Returnees]],'Population Projection V2'!$P$167,FALSE),"OK", "Review")</f>
        <v>OK</v>
      </c>
      <c r="CC965" s="361" t="str">
        <f>IF(V965&lt;=VLOOKUP($C965,Projections2[[#All],[ISOCode]:[Total 2024 Colombian Returnees]],'Population Projection V2'!$Q$167,FALSE),"OK", "Review")</f>
        <v>OK</v>
      </c>
      <c r="CD965" s="361" t="str">
        <f>IF(W965&lt;=VLOOKUP($C965,Projections2[[#All],[ISOCode]:[Total 2024 Colombian Returnees]],'Population Projection V2'!$R$167,FALSE),"OK", "Review")</f>
        <v>OK</v>
      </c>
      <c r="CE965" s="361" t="str">
        <f>IF(X965&lt;=VLOOKUP($C965,Projections2[[#All],[ISOCode]:[Total 2024 Colombian Returnees]],'Population Projection V2'!$S$167,FALSE),"OK", "Review")</f>
        <v>OK</v>
      </c>
      <c r="CF965" s="361" t="str">
        <f>IF(AA965&lt;=VLOOKUP($C965,Projections2[[#All],[ISOCode]:[Total 2024 Colombian Returnees]],'Population Projection V2'!$T$167,FALSE),"OK", "Review")</f>
        <v>OK</v>
      </c>
      <c r="CG965" s="361" t="str">
        <f>IF(AB965&lt;=VLOOKUP($C965,Projections2[[#All],[ISOCode]:[Total 2024 Colombian Returnees]],'Population Projection V2'!$U$167,FALSE),"OK", "Review")</f>
        <v>OK</v>
      </c>
      <c r="CH965" s="361" t="str">
        <f>IF(AC965&lt;=VLOOKUP($C965,Projections2[[#All],[ISOCode]:[Total 2024 Colombian Returnees]],'Population Projection V2'!$V$167,FALSE),"OK", "Review")</f>
        <v>OK</v>
      </c>
      <c r="CI965" s="361" t="str">
        <f>IF(AD965&lt;=VLOOKUP($C965,Projections2[[#All],[ISOCode]:[Total 2024 Colombian Returnees]],'Population Projection V2'!$W$167,FALSE),"OK", "Review")</f>
        <v>OK</v>
      </c>
      <c r="CJ965" s="361" t="str">
        <f>IF(AE965&lt;=VLOOKUP($C965,Projections2[[#All],[ISOCode]:[Total 2024 Colombian Returnees]],'Population Projection V2'!$X$167,FALSE),"OK", "Review")</f>
        <v>OK</v>
      </c>
      <c r="CK965" s="361" t="str">
        <f>IF(AH965&lt;=VLOOKUP($C965,Projections2[[#All],[ISOCode]:[Total 2024 Colombian Returnees]],'Population Projection V2'!$Y$167,FALSE),"OK", "Review")</f>
        <v>OK</v>
      </c>
      <c r="CL965" s="361" t="str">
        <f>IF(AI965&lt;=VLOOKUP($C965,Projections2[[#All],[ISOCode]:[Total 2024 Colombian Returnees]],'Population Projection V2'!$Z$167,FALSE),"OK", "Review")</f>
        <v>OK</v>
      </c>
      <c r="CM965" s="361" t="str">
        <f>IF(AJ965&lt;=VLOOKUP($C965,Projections2[[#All],[ISOCode]:[Total 2024 Colombian Returnees]],'Population Projection V2'!$AA$167,FALSE),"OK", "Review")</f>
        <v>OK</v>
      </c>
      <c r="CN965" s="361" t="str">
        <f>IF(AK965&lt;=VLOOKUP($C965,Projections2[[#All],[ISOCode]:[Total 2024 Colombian Returnees]],'Population Projection V2'!$AB$167,FALSE),"OK", "Review")</f>
        <v>OK</v>
      </c>
      <c r="CO965" s="361" t="str">
        <f>IF(AL965&lt;=VLOOKUP($C965,Projections2[[#All],[ISOCode]:[Total 2024 Colombian Returnees]],'Population Projection V2'!$AC$167,FALSE),"OK", "Review")</f>
        <v>OK</v>
      </c>
      <c r="CP965" s="361" t="str">
        <f>IF(AO965&lt;=VLOOKUP($C965,Projections2[[#All],[ISOCode]:[Total 2024 Colombian Returnees]],'Population Projection V2'!$AD$167,FALSE),"OK", "Review")</f>
        <v>OK</v>
      </c>
      <c r="CQ965" s="361" t="str">
        <f>IF(AP965&lt;=VLOOKUP($C965,Projections2[[#All],[ISOCode]:[Total 2024 Colombian Returnees]],'Population Projection V2'!$AE$167,FALSE),"OK", "Review")</f>
        <v>OK</v>
      </c>
      <c r="CR965" s="361" t="str">
        <f>IF(AQ965&lt;=VLOOKUP($C965,Projections2[[#All],[ISOCode]:[Total 2024 Colombian Returnees]],'Population Projection V2'!$AF$167,FALSE),"OK", "Review")</f>
        <v>OK</v>
      </c>
      <c r="CS965" s="361" t="str">
        <f>IF(AR965&lt;=VLOOKUP($C965,Projections2[[#All],[ISOCode]:[Total 2024 Colombian Returnees]],'Population Projection V2'!$AG$167,FALSE),"OK", "Review")</f>
        <v>OK</v>
      </c>
      <c r="CT965" s="361" t="str">
        <f>IF(AS965&lt;=VLOOKUP($C965,Projections2[[#All],[ISOCode]:[Total 2024 Colombian Returnees]],'Population Projection V2'!$AH$167,FALSE),"OK", "Review")</f>
        <v>OK</v>
      </c>
      <c r="CU965" s="361" t="str">
        <f>IF(AV965&lt;=VLOOKUP($C965,Projections2[[#All],[ISOCode]:[Total 2024 Colombian Returnees]],'Population Projection V2'!$AI$167,FALSE),"OK", "Review")</f>
        <v>OK</v>
      </c>
      <c r="CV965" s="361" t="str">
        <f>IF(AW965&lt;=VLOOKUP($C965,Projections2[[#All],[ISOCode]:[Total 2024 Colombian Returnees]],'Population Projection V2'!$AJ$167,FALSE),"OK", "Review")</f>
        <v>OK</v>
      </c>
      <c r="CW965" s="361" t="str">
        <f>IF(AX965&lt;=VLOOKUP($C965,Projections2[[#All],[ISOCode]:[Total 2024 Colombian Returnees]],'Population Projection V2'!$AK$167,FALSE),"OK", "Review")</f>
        <v>OK</v>
      </c>
      <c r="CX965" s="361" t="str">
        <f>IF(AY965&lt;=VLOOKUP($C965,Projections2[[#All],[ISOCode]:[Total 2024 Colombian Returnees]],'Population Projection V2'!$AL$167,FALSE),"OK", "Review")</f>
        <v>OK</v>
      </c>
      <c r="CY965" s="362" t="str">
        <f>IF(AZ965&lt;=VLOOKUP($C965,Projections2[[#All],[ISOCode]:[Total 2024 Colombian Returnees]],'Population Projection V2'!$AM$167,FALSE),"OK", "Review")</f>
        <v>OK</v>
      </c>
    </row>
    <row r="966" spans="1:103" x14ac:dyDescent="0.25">
      <c r="A966" s="218" t="s">
        <v>37</v>
      </c>
      <c r="B966" s="219" t="s">
        <v>37</v>
      </c>
      <c r="C966" s="219" t="s">
        <v>295</v>
      </c>
      <c r="D966" s="219" t="s">
        <v>6</v>
      </c>
      <c r="E966" s="219" t="s">
        <v>429</v>
      </c>
      <c r="F966" s="289">
        <f t="shared" si="363"/>
        <v>0</v>
      </c>
      <c r="G966" s="289">
        <f t="shared" si="364"/>
        <v>0</v>
      </c>
      <c r="H966" s="289">
        <f t="shared" si="365"/>
        <v>0</v>
      </c>
      <c r="I966" s="289">
        <f t="shared" si="366"/>
        <v>0</v>
      </c>
      <c r="J966" s="290">
        <f t="shared" si="367"/>
        <v>0</v>
      </c>
      <c r="K966" s="290">
        <f>VLOOKUP($C966,Projections2[[#All],[ISOCode]:[Total 2024 Colombian Returnees]],7,0)</f>
        <v>0</v>
      </c>
      <c r="L966" s="251"/>
      <c r="M966" s="236"/>
      <c r="N966" s="236"/>
      <c r="O966" s="236"/>
      <c r="P966" s="223"/>
      <c r="Q966" s="292"/>
      <c r="R966" s="224">
        <f>VLOOKUP($C966,Projections2[[#All],[ISOCode]:[Total 2024 Colombian Returnees]],12,0)</f>
        <v>0</v>
      </c>
      <c r="S966" s="293"/>
      <c r="T966" s="294"/>
      <c r="U966" s="294"/>
      <c r="V966" s="294"/>
      <c r="W966" s="226"/>
      <c r="X966" s="295"/>
      <c r="Y966" s="295">
        <f>VLOOKUP($C966,Projections2[[#All],[ISOCode]:[Total 2024 Colombian Returnees]],17,0)</f>
        <v>0</v>
      </c>
      <c r="Z966" s="296"/>
      <c r="AA966" s="297"/>
      <c r="AB966" s="297"/>
      <c r="AC966" s="297"/>
      <c r="AD966" s="297"/>
      <c r="AE966" s="297"/>
      <c r="AF966" s="297">
        <f>VLOOKUP($C966,Projections2[[#All],[ISOCode]:[Total 2024 Colombian Returnees]],22,0)</f>
        <v>0</v>
      </c>
      <c r="AG966" s="298"/>
      <c r="AH966" s="299"/>
      <c r="AI966" s="299"/>
      <c r="AJ966" s="299"/>
      <c r="AK966" s="299"/>
      <c r="AL966" s="300"/>
      <c r="AM966" s="230">
        <f>VLOOKUP($C966,Projections2[[#All],[ISOCode]:[Total 2024 Colombian Returnees]],27,0)</f>
        <v>0</v>
      </c>
      <c r="AN966" s="301"/>
      <c r="AO966" s="302"/>
      <c r="AP966" s="302"/>
      <c r="AQ966" s="302"/>
      <c r="AR966" s="302"/>
      <c r="AS966" s="303"/>
      <c r="AT966" s="303">
        <f>VLOOKUP($C966,Projections2[[#All],[ISOCode]:[Total 2024 Colombian Returnees]],32,0)</f>
        <v>0</v>
      </c>
      <c r="AU966" s="304"/>
      <c r="AV966" s="305"/>
      <c r="AW966" s="305"/>
      <c r="AX966" s="305"/>
      <c r="AY966" s="305"/>
      <c r="AZ966" s="306"/>
      <c r="BA966" s="306">
        <f>VLOOKUP($C966,Projections2[[#All],[ISOCode]:[Total 2024 Colombian Returnees]],37,0)</f>
        <v>0</v>
      </c>
      <c r="BB966" s="307"/>
      <c r="BC966" s="360" t="str">
        <f t="shared" si="368"/>
        <v>Ok</v>
      </c>
      <c r="BD966" s="361" t="str">
        <f t="shared" si="369"/>
        <v>Ok</v>
      </c>
      <c r="BE966" s="361" t="str">
        <f t="shared" si="370"/>
        <v>Ok</v>
      </c>
      <c r="BF966" s="361" t="str">
        <f t="shared" si="371"/>
        <v>Ok</v>
      </c>
      <c r="BG966" s="362" t="str">
        <f t="shared" si="372"/>
        <v>Ok</v>
      </c>
      <c r="BH966" s="360" t="str">
        <f t="shared" si="373"/>
        <v>Ok</v>
      </c>
      <c r="BI966" s="361" t="str">
        <f t="shared" si="374"/>
        <v>Ok</v>
      </c>
      <c r="BJ966" s="361" t="str">
        <f t="shared" si="375"/>
        <v>Ok</v>
      </c>
      <c r="BK966" s="361" t="str">
        <f t="shared" si="376"/>
        <v>Ok</v>
      </c>
      <c r="BL966" s="361" t="str">
        <f t="shared" si="377"/>
        <v>Ok</v>
      </c>
      <c r="BM966" s="361" t="str">
        <f t="shared" si="378"/>
        <v>Ok</v>
      </c>
      <c r="BN966" s="362" t="str">
        <f t="shared" si="379"/>
        <v>Ok</v>
      </c>
      <c r="BO966" s="360" t="str">
        <f t="shared" si="380"/>
        <v>No Pop.</v>
      </c>
      <c r="BP966" s="361" t="str">
        <f t="shared" si="381"/>
        <v>No Pop.</v>
      </c>
      <c r="BQ966" s="361" t="str">
        <f t="shared" si="382"/>
        <v>No Pop.</v>
      </c>
      <c r="BR966" s="361" t="str">
        <f t="shared" si="383"/>
        <v>No Pop.</v>
      </c>
      <c r="BS966" s="361" t="str">
        <f t="shared" si="384"/>
        <v>No Pop.</v>
      </c>
      <c r="BT966" s="361" t="str">
        <f t="shared" si="385"/>
        <v>No Pop.</v>
      </c>
      <c r="BU966" s="362" t="str">
        <f t="shared" si="386"/>
        <v>No Pop.</v>
      </c>
      <c r="BV966" s="360" t="str">
        <f>IF(M966&lt;=VLOOKUP($C966,Projections2[[#All],[ISOCode]:[Total 2024 Colombian Returnees]],'Population Projection V2'!$J$167,FALSE),"OK", "Review")</f>
        <v>OK</v>
      </c>
      <c r="BW966" s="361" t="str">
        <f>IF(N966&lt;=VLOOKUP($C966,Projections2[[#All],[ISOCode]:[Total 2024 Colombian Returnees]],'Population Projection V2'!$K$167,FALSE),"OK", "Review")</f>
        <v>OK</v>
      </c>
      <c r="BX966" s="361" t="str">
        <f>IF(O966&lt;=VLOOKUP($C966,Projections2[[#All],[ISOCode]:[Total 2024 Colombian Returnees]],'Population Projection V2'!$L$167,FALSE),"OK", "Review")</f>
        <v>OK</v>
      </c>
      <c r="BY966" s="361" t="str">
        <f>IF(P966&lt;=VLOOKUP($C966,Projections2[[#All],[ISOCode]:[Total 2024 Colombian Returnees]],'Population Projection V2'!$M$167,FALSE),"OK", "Review")</f>
        <v>OK</v>
      </c>
      <c r="BZ966" s="361" t="str">
        <f>IF(Q966&lt;=VLOOKUP($C966,Projections2[[#All],[ISOCode]:[Total 2024 Colombian Returnees]],'Population Projection V2'!$N$167,FALSE),"OK", "Review")</f>
        <v>OK</v>
      </c>
      <c r="CA966" s="361" t="str">
        <f>IF(T966&lt;=VLOOKUP($C966,Projections2[[#All],[ISOCode]:[Total 2024 Colombian Returnees]],'Population Projection V2'!$O$167,FALSE),"OK", "Review")</f>
        <v>OK</v>
      </c>
      <c r="CB966" s="361" t="str">
        <f>IF(U966&lt;=VLOOKUP($C966,Projections2[[#All],[ISOCode]:[Total 2024 Colombian Returnees]],'Population Projection V2'!$P$167,FALSE),"OK", "Review")</f>
        <v>OK</v>
      </c>
      <c r="CC966" s="361" t="str">
        <f>IF(V966&lt;=VLOOKUP($C966,Projections2[[#All],[ISOCode]:[Total 2024 Colombian Returnees]],'Population Projection V2'!$Q$167,FALSE),"OK", "Review")</f>
        <v>OK</v>
      </c>
      <c r="CD966" s="361" t="str">
        <f>IF(W966&lt;=VLOOKUP($C966,Projections2[[#All],[ISOCode]:[Total 2024 Colombian Returnees]],'Population Projection V2'!$R$167,FALSE),"OK", "Review")</f>
        <v>OK</v>
      </c>
      <c r="CE966" s="361" t="str">
        <f>IF(X966&lt;=VLOOKUP($C966,Projections2[[#All],[ISOCode]:[Total 2024 Colombian Returnees]],'Population Projection V2'!$S$167,FALSE),"OK", "Review")</f>
        <v>OK</v>
      </c>
      <c r="CF966" s="361" t="str">
        <f>IF(AA966&lt;=VLOOKUP($C966,Projections2[[#All],[ISOCode]:[Total 2024 Colombian Returnees]],'Population Projection V2'!$T$167,FALSE),"OK", "Review")</f>
        <v>OK</v>
      </c>
      <c r="CG966" s="361" t="str">
        <f>IF(AB966&lt;=VLOOKUP($C966,Projections2[[#All],[ISOCode]:[Total 2024 Colombian Returnees]],'Population Projection V2'!$U$167,FALSE),"OK", "Review")</f>
        <v>OK</v>
      </c>
      <c r="CH966" s="361" t="str">
        <f>IF(AC966&lt;=VLOOKUP($C966,Projections2[[#All],[ISOCode]:[Total 2024 Colombian Returnees]],'Population Projection V2'!$V$167,FALSE),"OK", "Review")</f>
        <v>OK</v>
      </c>
      <c r="CI966" s="361" t="str">
        <f>IF(AD966&lt;=VLOOKUP($C966,Projections2[[#All],[ISOCode]:[Total 2024 Colombian Returnees]],'Population Projection V2'!$W$167,FALSE),"OK", "Review")</f>
        <v>OK</v>
      </c>
      <c r="CJ966" s="361" t="str">
        <f>IF(AE966&lt;=VLOOKUP($C966,Projections2[[#All],[ISOCode]:[Total 2024 Colombian Returnees]],'Population Projection V2'!$X$167,FALSE),"OK", "Review")</f>
        <v>OK</v>
      </c>
      <c r="CK966" s="361" t="str">
        <f>IF(AH966&lt;=VLOOKUP($C966,Projections2[[#All],[ISOCode]:[Total 2024 Colombian Returnees]],'Population Projection V2'!$Y$167,FALSE),"OK", "Review")</f>
        <v>OK</v>
      </c>
      <c r="CL966" s="361" t="str">
        <f>IF(AI966&lt;=VLOOKUP($C966,Projections2[[#All],[ISOCode]:[Total 2024 Colombian Returnees]],'Population Projection V2'!$Z$167,FALSE),"OK", "Review")</f>
        <v>OK</v>
      </c>
      <c r="CM966" s="361" t="str">
        <f>IF(AJ966&lt;=VLOOKUP($C966,Projections2[[#All],[ISOCode]:[Total 2024 Colombian Returnees]],'Population Projection V2'!$AA$167,FALSE),"OK", "Review")</f>
        <v>OK</v>
      </c>
      <c r="CN966" s="361" t="str">
        <f>IF(AK966&lt;=VLOOKUP($C966,Projections2[[#All],[ISOCode]:[Total 2024 Colombian Returnees]],'Population Projection V2'!$AB$167,FALSE),"OK", "Review")</f>
        <v>OK</v>
      </c>
      <c r="CO966" s="361" t="str">
        <f>IF(AL966&lt;=VLOOKUP($C966,Projections2[[#All],[ISOCode]:[Total 2024 Colombian Returnees]],'Population Projection V2'!$AC$167,FALSE),"OK", "Review")</f>
        <v>OK</v>
      </c>
      <c r="CP966" s="361" t="str">
        <f>IF(AO966&lt;=VLOOKUP($C966,Projections2[[#All],[ISOCode]:[Total 2024 Colombian Returnees]],'Population Projection V2'!$AD$167,FALSE),"OK", "Review")</f>
        <v>OK</v>
      </c>
      <c r="CQ966" s="361" t="str">
        <f>IF(AP966&lt;=VLOOKUP($C966,Projections2[[#All],[ISOCode]:[Total 2024 Colombian Returnees]],'Population Projection V2'!$AE$167,FALSE),"OK", "Review")</f>
        <v>OK</v>
      </c>
      <c r="CR966" s="361" t="str">
        <f>IF(AQ966&lt;=VLOOKUP($C966,Projections2[[#All],[ISOCode]:[Total 2024 Colombian Returnees]],'Population Projection V2'!$AF$167,FALSE),"OK", "Review")</f>
        <v>OK</v>
      </c>
      <c r="CS966" s="361" t="str">
        <f>IF(AR966&lt;=VLOOKUP($C966,Projections2[[#All],[ISOCode]:[Total 2024 Colombian Returnees]],'Population Projection V2'!$AG$167,FALSE),"OK", "Review")</f>
        <v>OK</v>
      </c>
      <c r="CT966" s="361" t="str">
        <f>IF(AS966&lt;=VLOOKUP($C966,Projections2[[#All],[ISOCode]:[Total 2024 Colombian Returnees]],'Population Projection V2'!$AH$167,FALSE),"OK", "Review")</f>
        <v>OK</v>
      </c>
      <c r="CU966" s="361" t="str">
        <f>IF(AV966&lt;=VLOOKUP($C966,Projections2[[#All],[ISOCode]:[Total 2024 Colombian Returnees]],'Population Projection V2'!$AI$167,FALSE),"OK", "Review")</f>
        <v>OK</v>
      </c>
      <c r="CV966" s="361" t="str">
        <f>IF(AW966&lt;=VLOOKUP($C966,Projections2[[#All],[ISOCode]:[Total 2024 Colombian Returnees]],'Population Projection V2'!$AJ$167,FALSE),"OK", "Review")</f>
        <v>OK</v>
      </c>
      <c r="CW966" s="361" t="str">
        <f>IF(AX966&lt;=VLOOKUP($C966,Projections2[[#All],[ISOCode]:[Total 2024 Colombian Returnees]],'Population Projection V2'!$AK$167,FALSE),"OK", "Review")</f>
        <v>OK</v>
      </c>
      <c r="CX966" s="361" t="str">
        <f>IF(AY966&lt;=VLOOKUP($C966,Projections2[[#All],[ISOCode]:[Total 2024 Colombian Returnees]],'Population Projection V2'!$AL$167,FALSE),"OK", "Review")</f>
        <v>OK</v>
      </c>
      <c r="CY966" s="362" t="str">
        <f>IF(AZ966&lt;=VLOOKUP($C966,Projections2[[#All],[ISOCode]:[Total 2024 Colombian Returnees]],'Population Projection V2'!$AM$167,FALSE),"OK", "Review")</f>
        <v>OK</v>
      </c>
    </row>
    <row r="967" spans="1:103" x14ac:dyDescent="0.25">
      <c r="A967" s="218" t="s">
        <v>37</v>
      </c>
      <c r="B967" s="219" t="s">
        <v>37</v>
      </c>
      <c r="C967" s="219" t="s">
        <v>294</v>
      </c>
      <c r="D967" s="219" t="s">
        <v>7</v>
      </c>
      <c r="E967" s="219" t="s">
        <v>429</v>
      </c>
      <c r="F967" s="289">
        <f t="shared" si="363"/>
        <v>0</v>
      </c>
      <c r="G967" s="289">
        <f t="shared" si="364"/>
        <v>0</v>
      </c>
      <c r="H967" s="289">
        <f t="shared" si="365"/>
        <v>0</v>
      </c>
      <c r="I967" s="289">
        <f t="shared" si="366"/>
        <v>0</v>
      </c>
      <c r="J967" s="290">
        <f t="shared" si="367"/>
        <v>0</v>
      </c>
      <c r="K967" s="290">
        <f>VLOOKUP($C967,Projections2[[#All],[ISOCode]:[Total 2024 Colombian Returnees]],7,0)</f>
        <v>0</v>
      </c>
      <c r="L967" s="251"/>
      <c r="M967" s="236"/>
      <c r="N967" s="236"/>
      <c r="O967" s="236"/>
      <c r="P967" s="223"/>
      <c r="Q967" s="292"/>
      <c r="R967" s="224">
        <f>VLOOKUP($C967,Projections2[[#All],[ISOCode]:[Total 2024 Colombian Returnees]],12,0)</f>
        <v>0</v>
      </c>
      <c r="S967" s="293"/>
      <c r="T967" s="294"/>
      <c r="U967" s="294"/>
      <c r="V967" s="294"/>
      <c r="W967" s="226"/>
      <c r="X967" s="295"/>
      <c r="Y967" s="295">
        <f>VLOOKUP($C967,Projections2[[#All],[ISOCode]:[Total 2024 Colombian Returnees]],17,0)</f>
        <v>0</v>
      </c>
      <c r="Z967" s="296"/>
      <c r="AA967" s="297"/>
      <c r="AB967" s="297"/>
      <c r="AC967" s="297"/>
      <c r="AD967" s="297"/>
      <c r="AE967" s="297"/>
      <c r="AF967" s="297">
        <f>VLOOKUP($C967,Projections2[[#All],[ISOCode]:[Total 2024 Colombian Returnees]],22,0)</f>
        <v>0</v>
      </c>
      <c r="AG967" s="298"/>
      <c r="AH967" s="299"/>
      <c r="AI967" s="299"/>
      <c r="AJ967" s="299"/>
      <c r="AK967" s="299"/>
      <c r="AL967" s="300"/>
      <c r="AM967" s="230">
        <f>VLOOKUP($C967,Projections2[[#All],[ISOCode]:[Total 2024 Colombian Returnees]],27,0)</f>
        <v>0</v>
      </c>
      <c r="AN967" s="301"/>
      <c r="AO967" s="302"/>
      <c r="AP967" s="302"/>
      <c r="AQ967" s="302"/>
      <c r="AR967" s="302"/>
      <c r="AS967" s="303"/>
      <c r="AT967" s="303">
        <f>VLOOKUP($C967,Projections2[[#All],[ISOCode]:[Total 2024 Colombian Returnees]],32,0)</f>
        <v>0</v>
      </c>
      <c r="AU967" s="304"/>
      <c r="AV967" s="305"/>
      <c r="AW967" s="305"/>
      <c r="AX967" s="305"/>
      <c r="AY967" s="305"/>
      <c r="AZ967" s="306"/>
      <c r="BA967" s="306">
        <f>VLOOKUP($C967,Projections2[[#All],[ISOCode]:[Total 2024 Colombian Returnees]],37,0)</f>
        <v>0</v>
      </c>
      <c r="BB967" s="307"/>
      <c r="BC967" s="360" t="str">
        <f t="shared" si="368"/>
        <v>Ok</v>
      </c>
      <c r="BD967" s="361" t="str">
        <f t="shared" si="369"/>
        <v>Ok</v>
      </c>
      <c r="BE967" s="361" t="str">
        <f t="shared" si="370"/>
        <v>Ok</v>
      </c>
      <c r="BF967" s="361" t="str">
        <f t="shared" si="371"/>
        <v>Ok</v>
      </c>
      <c r="BG967" s="362" t="str">
        <f t="shared" si="372"/>
        <v>Ok</v>
      </c>
      <c r="BH967" s="360" t="str">
        <f t="shared" si="373"/>
        <v>Ok</v>
      </c>
      <c r="BI967" s="361" t="str">
        <f t="shared" si="374"/>
        <v>Ok</v>
      </c>
      <c r="BJ967" s="361" t="str">
        <f t="shared" si="375"/>
        <v>Ok</v>
      </c>
      <c r="BK967" s="361" t="str">
        <f t="shared" si="376"/>
        <v>Ok</v>
      </c>
      <c r="BL967" s="361" t="str">
        <f t="shared" si="377"/>
        <v>Ok</v>
      </c>
      <c r="BM967" s="361" t="str">
        <f t="shared" si="378"/>
        <v>Ok</v>
      </c>
      <c r="BN967" s="362" t="str">
        <f t="shared" si="379"/>
        <v>Ok</v>
      </c>
      <c r="BO967" s="360" t="str">
        <f t="shared" si="380"/>
        <v>No Pop.</v>
      </c>
      <c r="BP967" s="361" t="str">
        <f t="shared" si="381"/>
        <v>No Pop.</v>
      </c>
      <c r="BQ967" s="361" t="str">
        <f t="shared" si="382"/>
        <v>No Pop.</v>
      </c>
      <c r="BR967" s="361" t="str">
        <f t="shared" si="383"/>
        <v>No Pop.</v>
      </c>
      <c r="BS967" s="361" t="str">
        <f t="shared" si="384"/>
        <v>No Pop.</v>
      </c>
      <c r="BT967" s="361" t="str">
        <f t="shared" si="385"/>
        <v>No Pop.</v>
      </c>
      <c r="BU967" s="362" t="str">
        <f t="shared" si="386"/>
        <v>No Pop.</v>
      </c>
      <c r="BV967" s="360" t="str">
        <f>IF(M967&lt;=VLOOKUP($C967,Projections2[[#All],[ISOCode]:[Total 2024 Colombian Returnees]],'Population Projection V2'!$J$167,FALSE),"OK", "Review")</f>
        <v>OK</v>
      </c>
      <c r="BW967" s="361" t="str">
        <f>IF(N967&lt;=VLOOKUP($C967,Projections2[[#All],[ISOCode]:[Total 2024 Colombian Returnees]],'Population Projection V2'!$K$167,FALSE),"OK", "Review")</f>
        <v>OK</v>
      </c>
      <c r="BX967" s="361" t="str">
        <f>IF(O967&lt;=VLOOKUP($C967,Projections2[[#All],[ISOCode]:[Total 2024 Colombian Returnees]],'Population Projection V2'!$L$167,FALSE),"OK", "Review")</f>
        <v>OK</v>
      </c>
      <c r="BY967" s="361" t="str">
        <f>IF(P967&lt;=VLOOKUP($C967,Projections2[[#All],[ISOCode]:[Total 2024 Colombian Returnees]],'Population Projection V2'!$M$167,FALSE),"OK", "Review")</f>
        <v>OK</v>
      </c>
      <c r="BZ967" s="361" t="str">
        <f>IF(Q967&lt;=VLOOKUP($C967,Projections2[[#All],[ISOCode]:[Total 2024 Colombian Returnees]],'Population Projection V2'!$N$167,FALSE),"OK", "Review")</f>
        <v>OK</v>
      </c>
      <c r="CA967" s="361" t="str">
        <f>IF(T967&lt;=VLOOKUP($C967,Projections2[[#All],[ISOCode]:[Total 2024 Colombian Returnees]],'Population Projection V2'!$O$167,FALSE),"OK", "Review")</f>
        <v>OK</v>
      </c>
      <c r="CB967" s="361" t="str">
        <f>IF(U967&lt;=VLOOKUP($C967,Projections2[[#All],[ISOCode]:[Total 2024 Colombian Returnees]],'Population Projection V2'!$P$167,FALSE),"OK", "Review")</f>
        <v>OK</v>
      </c>
      <c r="CC967" s="361" t="str">
        <f>IF(V967&lt;=VLOOKUP($C967,Projections2[[#All],[ISOCode]:[Total 2024 Colombian Returnees]],'Population Projection V2'!$Q$167,FALSE),"OK", "Review")</f>
        <v>OK</v>
      </c>
      <c r="CD967" s="361" t="str">
        <f>IF(W967&lt;=VLOOKUP($C967,Projections2[[#All],[ISOCode]:[Total 2024 Colombian Returnees]],'Population Projection V2'!$R$167,FALSE),"OK", "Review")</f>
        <v>OK</v>
      </c>
      <c r="CE967" s="361" t="str">
        <f>IF(X967&lt;=VLOOKUP($C967,Projections2[[#All],[ISOCode]:[Total 2024 Colombian Returnees]],'Population Projection V2'!$S$167,FALSE),"OK", "Review")</f>
        <v>OK</v>
      </c>
      <c r="CF967" s="361" t="str">
        <f>IF(AA967&lt;=VLOOKUP($C967,Projections2[[#All],[ISOCode]:[Total 2024 Colombian Returnees]],'Population Projection V2'!$T$167,FALSE),"OK", "Review")</f>
        <v>OK</v>
      </c>
      <c r="CG967" s="361" t="str">
        <f>IF(AB967&lt;=VLOOKUP($C967,Projections2[[#All],[ISOCode]:[Total 2024 Colombian Returnees]],'Population Projection V2'!$U$167,FALSE),"OK", "Review")</f>
        <v>OK</v>
      </c>
      <c r="CH967" s="361" t="str">
        <f>IF(AC967&lt;=VLOOKUP($C967,Projections2[[#All],[ISOCode]:[Total 2024 Colombian Returnees]],'Population Projection V2'!$V$167,FALSE),"OK", "Review")</f>
        <v>OK</v>
      </c>
      <c r="CI967" s="361" t="str">
        <f>IF(AD967&lt;=VLOOKUP($C967,Projections2[[#All],[ISOCode]:[Total 2024 Colombian Returnees]],'Population Projection V2'!$W$167,FALSE),"OK", "Review")</f>
        <v>OK</v>
      </c>
      <c r="CJ967" s="361" t="str">
        <f>IF(AE967&lt;=VLOOKUP($C967,Projections2[[#All],[ISOCode]:[Total 2024 Colombian Returnees]],'Population Projection V2'!$X$167,FALSE),"OK", "Review")</f>
        <v>OK</v>
      </c>
      <c r="CK967" s="361" t="str">
        <f>IF(AH967&lt;=VLOOKUP($C967,Projections2[[#All],[ISOCode]:[Total 2024 Colombian Returnees]],'Population Projection V2'!$Y$167,FALSE),"OK", "Review")</f>
        <v>OK</v>
      </c>
      <c r="CL967" s="361" t="str">
        <f>IF(AI967&lt;=VLOOKUP($C967,Projections2[[#All],[ISOCode]:[Total 2024 Colombian Returnees]],'Population Projection V2'!$Z$167,FALSE),"OK", "Review")</f>
        <v>OK</v>
      </c>
      <c r="CM967" s="361" t="str">
        <f>IF(AJ967&lt;=VLOOKUP($C967,Projections2[[#All],[ISOCode]:[Total 2024 Colombian Returnees]],'Population Projection V2'!$AA$167,FALSE),"OK", "Review")</f>
        <v>OK</v>
      </c>
      <c r="CN967" s="361" t="str">
        <f>IF(AK967&lt;=VLOOKUP($C967,Projections2[[#All],[ISOCode]:[Total 2024 Colombian Returnees]],'Population Projection V2'!$AB$167,FALSE),"OK", "Review")</f>
        <v>OK</v>
      </c>
      <c r="CO967" s="361" t="str">
        <f>IF(AL967&lt;=VLOOKUP($C967,Projections2[[#All],[ISOCode]:[Total 2024 Colombian Returnees]],'Population Projection V2'!$AC$167,FALSE),"OK", "Review")</f>
        <v>OK</v>
      </c>
      <c r="CP967" s="361" t="str">
        <f>IF(AO967&lt;=VLOOKUP($C967,Projections2[[#All],[ISOCode]:[Total 2024 Colombian Returnees]],'Population Projection V2'!$AD$167,FALSE),"OK", "Review")</f>
        <v>OK</v>
      </c>
      <c r="CQ967" s="361" t="str">
        <f>IF(AP967&lt;=VLOOKUP($C967,Projections2[[#All],[ISOCode]:[Total 2024 Colombian Returnees]],'Population Projection V2'!$AE$167,FALSE),"OK", "Review")</f>
        <v>OK</v>
      </c>
      <c r="CR967" s="361" t="str">
        <f>IF(AQ967&lt;=VLOOKUP($C967,Projections2[[#All],[ISOCode]:[Total 2024 Colombian Returnees]],'Population Projection V2'!$AF$167,FALSE),"OK", "Review")</f>
        <v>OK</v>
      </c>
      <c r="CS967" s="361" t="str">
        <f>IF(AR967&lt;=VLOOKUP($C967,Projections2[[#All],[ISOCode]:[Total 2024 Colombian Returnees]],'Population Projection V2'!$AG$167,FALSE),"OK", "Review")</f>
        <v>OK</v>
      </c>
      <c r="CT967" s="361" t="str">
        <f>IF(AS967&lt;=VLOOKUP($C967,Projections2[[#All],[ISOCode]:[Total 2024 Colombian Returnees]],'Population Projection V2'!$AH$167,FALSE),"OK", "Review")</f>
        <v>OK</v>
      </c>
      <c r="CU967" s="361" t="str">
        <f>IF(AV967&lt;=VLOOKUP($C967,Projections2[[#All],[ISOCode]:[Total 2024 Colombian Returnees]],'Population Projection V2'!$AI$167,FALSE),"OK", "Review")</f>
        <v>OK</v>
      </c>
      <c r="CV967" s="361" t="str">
        <f>IF(AW967&lt;=VLOOKUP($C967,Projections2[[#All],[ISOCode]:[Total 2024 Colombian Returnees]],'Population Projection V2'!$AJ$167,FALSE),"OK", "Review")</f>
        <v>OK</v>
      </c>
      <c r="CW967" s="361" t="str">
        <f>IF(AX967&lt;=VLOOKUP($C967,Projections2[[#All],[ISOCode]:[Total 2024 Colombian Returnees]],'Population Projection V2'!$AK$167,FALSE),"OK", "Review")</f>
        <v>OK</v>
      </c>
      <c r="CX967" s="361" t="str">
        <f>IF(AY967&lt;=VLOOKUP($C967,Projections2[[#All],[ISOCode]:[Total 2024 Colombian Returnees]],'Population Projection V2'!$AL$167,FALSE),"OK", "Review")</f>
        <v>OK</v>
      </c>
      <c r="CY967" s="362" t="str">
        <f>IF(AZ967&lt;=VLOOKUP($C967,Projections2[[#All],[ISOCode]:[Total 2024 Colombian Returnees]],'Population Projection V2'!$AM$167,FALSE),"OK", "Review")</f>
        <v>OK</v>
      </c>
    </row>
    <row r="968" spans="1:103" x14ac:dyDescent="0.25">
      <c r="A968" s="218" t="s">
        <v>37</v>
      </c>
      <c r="B968" s="219" t="s">
        <v>37</v>
      </c>
      <c r="C968" s="219" t="s">
        <v>296</v>
      </c>
      <c r="D968" s="219" t="s">
        <v>434</v>
      </c>
      <c r="E968" s="219" t="s">
        <v>429</v>
      </c>
      <c r="F968" s="289">
        <f t="shared" si="363"/>
        <v>0</v>
      </c>
      <c r="G968" s="289">
        <f t="shared" si="364"/>
        <v>0</v>
      </c>
      <c r="H968" s="289">
        <f t="shared" si="365"/>
        <v>0</v>
      </c>
      <c r="I968" s="289">
        <f t="shared" si="366"/>
        <v>0</v>
      </c>
      <c r="J968" s="290">
        <f t="shared" si="367"/>
        <v>0</v>
      </c>
      <c r="K968" s="290">
        <f>VLOOKUP($C968,Projections2[[#All],[ISOCode]:[Total 2024 Colombian Returnees]],7,0)</f>
        <v>0</v>
      </c>
      <c r="L968" s="251"/>
      <c r="M968" s="236"/>
      <c r="N968" s="236"/>
      <c r="O968" s="236"/>
      <c r="P968" s="223"/>
      <c r="Q968" s="292"/>
      <c r="R968" s="224">
        <f>VLOOKUP($C968,Projections2[[#All],[ISOCode]:[Total 2024 Colombian Returnees]],12,0)</f>
        <v>0</v>
      </c>
      <c r="S968" s="293"/>
      <c r="T968" s="294"/>
      <c r="U968" s="294"/>
      <c r="V968" s="294"/>
      <c r="W968" s="226"/>
      <c r="X968" s="295"/>
      <c r="Y968" s="295">
        <f>VLOOKUP($C968,Projections2[[#All],[ISOCode]:[Total 2024 Colombian Returnees]],17,0)</f>
        <v>0</v>
      </c>
      <c r="Z968" s="296"/>
      <c r="AA968" s="297"/>
      <c r="AB968" s="297"/>
      <c r="AC968" s="297"/>
      <c r="AD968" s="297"/>
      <c r="AE968" s="297"/>
      <c r="AF968" s="297">
        <f>VLOOKUP($C968,Projections2[[#All],[ISOCode]:[Total 2024 Colombian Returnees]],22,0)</f>
        <v>0</v>
      </c>
      <c r="AG968" s="298"/>
      <c r="AH968" s="299"/>
      <c r="AI968" s="299"/>
      <c r="AJ968" s="299"/>
      <c r="AK968" s="299"/>
      <c r="AL968" s="300"/>
      <c r="AM968" s="230">
        <f>VLOOKUP($C968,Projections2[[#All],[ISOCode]:[Total 2024 Colombian Returnees]],27,0)</f>
        <v>0</v>
      </c>
      <c r="AN968" s="301"/>
      <c r="AO968" s="302"/>
      <c r="AP968" s="302"/>
      <c r="AQ968" s="302"/>
      <c r="AR968" s="302"/>
      <c r="AS968" s="303"/>
      <c r="AT968" s="303">
        <f>VLOOKUP($C968,Projections2[[#All],[ISOCode]:[Total 2024 Colombian Returnees]],32,0)</f>
        <v>0</v>
      </c>
      <c r="AU968" s="304"/>
      <c r="AV968" s="305"/>
      <c r="AW968" s="305"/>
      <c r="AX968" s="305"/>
      <c r="AY968" s="305"/>
      <c r="AZ968" s="306"/>
      <c r="BA968" s="306">
        <f>VLOOKUP($C968,Projections2[[#All],[ISOCode]:[Total 2024 Colombian Returnees]],37,0)</f>
        <v>0</v>
      </c>
      <c r="BB968" s="307"/>
      <c r="BC968" s="360" t="str">
        <f t="shared" si="368"/>
        <v>Ok</v>
      </c>
      <c r="BD968" s="361" t="str">
        <f t="shared" si="369"/>
        <v>Ok</v>
      </c>
      <c r="BE968" s="361" t="str">
        <f t="shared" si="370"/>
        <v>Ok</v>
      </c>
      <c r="BF968" s="361" t="str">
        <f t="shared" si="371"/>
        <v>Ok</v>
      </c>
      <c r="BG968" s="362" t="str">
        <f t="shared" si="372"/>
        <v>Ok</v>
      </c>
      <c r="BH968" s="360" t="str">
        <f t="shared" si="373"/>
        <v>Ok</v>
      </c>
      <c r="BI968" s="361" t="str">
        <f t="shared" si="374"/>
        <v>Ok</v>
      </c>
      <c r="BJ968" s="361" t="str">
        <f t="shared" si="375"/>
        <v>Ok</v>
      </c>
      <c r="BK968" s="361" t="str">
        <f t="shared" si="376"/>
        <v>Ok</v>
      </c>
      <c r="BL968" s="361" t="str">
        <f t="shared" si="377"/>
        <v>Ok</v>
      </c>
      <c r="BM968" s="361" t="str">
        <f t="shared" si="378"/>
        <v>Ok</v>
      </c>
      <c r="BN968" s="362" t="str">
        <f t="shared" si="379"/>
        <v>Ok</v>
      </c>
      <c r="BO968" s="360" t="str">
        <f t="shared" si="380"/>
        <v>No Pop.</v>
      </c>
      <c r="BP968" s="361" t="str">
        <f t="shared" si="381"/>
        <v>No Pop.</v>
      </c>
      <c r="BQ968" s="361" t="str">
        <f t="shared" si="382"/>
        <v>No Pop.</v>
      </c>
      <c r="BR968" s="361" t="str">
        <f t="shared" si="383"/>
        <v>No Pop.</v>
      </c>
      <c r="BS968" s="361" t="str">
        <f t="shared" si="384"/>
        <v>No Pop.</v>
      </c>
      <c r="BT968" s="361" t="str">
        <f t="shared" si="385"/>
        <v>No Pop.</v>
      </c>
      <c r="BU968" s="362" t="str">
        <f t="shared" si="386"/>
        <v>No Pop.</v>
      </c>
      <c r="BV968" s="360" t="str">
        <f>IF(M968&lt;=VLOOKUP($C968,Projections2[[#All],[ISOCode]:[Total 2024 Colombian Returnees]],'Population Projection V2'!$J$167,FALSE),"OK", "Review")</f>
        <v>OK</v>
      </c>
      <c r="BW968" s="361" t="str">
        <f>IF(N968&lt;=VLOOKUP($C968,Projections2[[#All],[ISOCode]:[Total 2024 Colombian Returnees]],'Population Projection V2'!$K$167,FALSE),"OK", "Review")</f>
        <v>OK</v>
      </c>
      <c r="BX968" s="361" t="str">
        <f>IF(O968&lt;=VLOOKUP($C968,Projections2[[#All],[ISOCode]:[Total 2024 Colombian Returnees]],'Population Projection V2'!$L$167,FALSE),"OK", "Review")</f>
        <v>OK</v>
      </c>
      <c r="BY968" s="361" t="str">
        <f>IF(P968&lt;=VLOOKUP($C968,Projections2[[#All],[ISOCode]:[Total 2024 Colombian Returnees]],'Population Projection V2'!$M$167,FALSE),"OK", "Review")</f>
        <v>OK</v>
      </c>
      <c r="BZ968" s="361" t="str">
        <f>IF(Q968&lt;=VLOOKUP($C968,Projections2[[#All],[ISOCode]:[Total 2024 Colombian Returnees]],'Population Projection V2'!$N$167,FALSE),"OK", "Review")</f>
        <v>OK</v>
      </c>
      <c r="CA968" s="361" t="str">
        <f>IF(T968&lt;=VLOOKUP($C968,Projections2[[#All],[ISOCode]:[Total 2024 Colombian Returnees]],'Population Projection V2'!$O$167,FALSE),"OK", "Review")</f>
        <v>OK</v>
      </c>
      <c r="CB968" s="361" t="str">
        <f>IF(U968&lt;=VLOOKUP($C968,Projections2[[#All],[ISOCode]:[Total 2024 Colombian Returnees]],'Population Projection V2'!$P$167,FALSE),"OK", "Review")</f>
        <v>OK</v>
      </c>
      <c r="CC968" s="361" t="str">
        <f>IF(V968&lt;=VLOOKUP($C968,Projections2[[#All],[ISOCode]:[Total 2024 Colombian Returnees]],'Population Projection V2'!$Q$167,FALSE),"OK", "Review")</f>
        <v>OK</v>
      </c>
      <c r="CD968" s="361" t="str">
        <f>IF(W968&lt;=VLOOKUP($C968,Projections2[[#All],[ISOCode]:[Total 2024 Colombian Returnees]],'Population Projection V2'!$R$167,FALSE),"OK", "Review")</f>
        <v>OK</v>
      </c>
      <c r="CE968" s="361" t="str">
        <f>IF(X968&lt;=VLOOKUP($C968,Projections2[[#All],[ISOCode]:[Total 2024 Colombian Returnees]],'Population Projection V2'!$S$167,FALSE),"OK", "Review")</f>
        <v>OK</v>
      </c>
      <c r="CF968" s="361" t="str">
        <f>IF(AA968&lt;=VLOOKUP($C968,Projections2[[#All],[ISOCode]:[Total 2024 Colombian Returnees]],'Population Projection V2'!$T$167,FALSE),"OK", "Review")</f>
        <v>OK</v>
      </c>
      <c r="CG968" s="361" t="str">
        <f>IF(AB968&lt;=VLOOKUP($C968,Projections2[[#All],[ISOCode]:[Total 2024 Colombian Returnees]],'Population Projection V2'!$U$167,FALSE),"OK", "Review")</f>
        <v>OK</v>
      </c>
      <c r="CH968" s="361" t="str">
        <f>IF(AC968&lt;=VLOOKUP($C968,Projections2[[#All],[ISOCode]:[Total 2024 Colombian Returnees]],'Population Projection V2'!$V$167,FALSE),"OK", "Review")</f>
        <v>OK</v>
      </c>
      <c r="CI968" s="361" t="str">
        <f>IF(AD968&lt;=VLOOKUP($C968,Projections2[[#All],[ISOCode]:[Total 2024 Colombian Returnees]],'Population Projection V2'!$W$167,FALSE),"OK", "Review")</f>
        <v>OK</v>
      </c>
      <c r="CJ968" s="361" t="str">
        <f>IF(AE968&lt;=VLOOKUP($C968,Projections2[[#All],[ISOCode]:[Total 2024 Colombian Returnees]],'Population Projection V2'!$X$167,FALSE),"OK", "Review")</f>
        <v>OK</v>
      </c>
      <c r="CK968" s="361" t="str">
        <f>IF(AH968&lt;=VLOOKUP($C968,Projections2[[#All],[ISOCode]:[Total 2024 Colombian Returnees]],'Population Projection V2'!$Y$167,FALSE),"OK", "Review")</f>
        <v>OK</v>
      </c>
      <c r="CL968" s="361" t="str">
        <f>IF(AI968&lt;=VLOOKUP($C968,Projections2[[#All],[ISOCode]:[Total 2024 Colombian Returnees]],'Population Projection V2'!$Z$167,FALSE),"OK", "Review")</f>
        <v>OK</v>
      </c>
      <c r="CM968" s="361" t="str">
        <f>IF(AJ968&lt;=VLOOKUP($C968,Projections2[[#All],[ISOCode]:[Total 2024 Colombian Returnees]],'Population Projection V2'!$AA$167,FALSE),"OK", "Review")</f>
        <v>OK</v>
      </c>
      <c r="CN968" s="361" t="str">
        <f>IF(AK968&lt;=VLOOKUP($C968,Projections2[[#All],[ISOCode]:[Total 2024 Colombian Returnees]],'Population Projection V2'!$AB$167,FALSE),"OK", "Review")</f>
        <v>OK</v>
      </c>
      <c r="CO968" s="361" t="str">
        <f>IF(AL968&lt;=VLOOKUP($C968,Projections2[[#All],[ISOCode]:[Total 2024 Colombian Returnees]],'Population Projection V2'!$AC$167,FALSE),"OK", "Review")</f>
        <v>OK</v>
      </c>
      <c r="CP968" s="361" t="str">
        <f>IF(AO968&lt;=VLOOKUP($C968,Projections2[[#All],[ISOCode]:[Total 2024 Colombian Returnees]],'Population Projection V2'!$AD$167,FALSE),"OK", "Review")</f>
        <v>OK</v>
      </c>
      <c r="CQ968" s="361" t="str">
        <f>IF(AP968&lt;=VLOOKUP($C968,Projections2[[#All],[ISOCode]:[Total 2024 Colombian Returnees]],'Population Projection V2'!$AE$167,FALSE),"OK", "Review")</f>
        <v>OK</v>
      </c>
      <c r="CR968" s="361" t="str">
        <f>IF(AQ968&lt;=VLOOKUP($C968,Projections2[[#All],[ISOCode]:[Total 2024 Colombian Returnees]],'Population Projection V2'!$AF$167,FALSE),"OK", "Review")</f>
        <v>OK</v>
      </c>
      <c r="CS968" s="361" t="str">
        <f>IF(AR968&lt;=VLOOKUP($C968,Projections2[[#All],[ISOCode]:[Total 2024 Colombian Returnees]],'Population Projection V2'!$AG$167,FALSE),"OK", "Review")</f>
        <v>OK</v>
      </c>
      <c r="CT968" s="361" t="str">
        <f>IF(AS968&lt;=VLOOKUP($C968,Projections2[[#All],[ISOCode]:[Total 2024 Colombian Returnees]],'Population Projection V2'!$AH$167,FALSE),"OK", "Review")</f>
        <v>OK</v>
      </c>
      <c r="CU968" s="361" t="str">
        <f>IF(AV968&lt;=VLOOKUP($C968,Projections2[[#All],[ISOCode]:[Total 2024 Colombian Returnees]],'Population Projection V2'!$AI$167,FALSE),"OK", "Review")</f>
        <v>OK</v>
      </c>
      <c r="CV968" s="361" t="str">
        <f>IF(AW968&lt;=VLOOKUP($C968,Projections2[[#All],[ISOCode]:[Total 2024 Colombian Returnees]],'Population Projection V2'!$AJ$167,FALSE),"OK", "Review")</f>
        <v>OK</v>
      </c>
      <c r="CW968" s="361" t="str">
        <f>IF(AX968&lt;=VLOOKUP($C968,Projections2[[#All],[ISOCode]:[Total 2024 Colombian Returnees]],'Population Projection V2'!$AK$167,FALSE),"OK", "Review")</f>
        <v>OK</v>
      </c>
      <c r="CX968" s="361" t="str">
        <f>IF(AY968&lt;=VLOOKUP($C968,Projections2[[#All],[ISOCode]:[Total 2024 Colombian Returnees]],'Population Projection V2'!$AL$167,FALSE),"OK", "Review")</f>
        <v>OK</v>
      </c>
      <c r="CY968" s="362" t="str">
        <f>IF(AZ968&lt;=VLOOKUP($C968,Projections2[[#All],[ISOCode]:[Total 2024 Colombian Returnees]],'Population Projection V2'!$AM$167,FALSE),"OK", "Review")</f>
        <v>OK</v>
      </c>
    </row>
    <row r="969" spans="1:103" x14ac:dyDescent="0.25">
      <c r="A969" s="218" t="s">
        <v>37</v>
      </c>
      <c r="B969" s="219" t="s">
        <v>37</v>
      </c>
      <c r="C969" s="219" t="s">
        <v>297</v>
      </c>
      <c r="D969" s="219" t="s">
        <v>9</v>
      </c>
      <c r="E969" s="219" t="s">
        <v>429</v>
      </c>
      <c r="F969" s="289">
        <f t="shared" si="363"/>
        <v>0</v>
      </c>
      <c r="G969" s="289">
        <f t="shared" si="364"/>
        <v>0</v>
      </c>
      <c r="H969" s="289">
        <f t="shared" si="365"/>
        <v>0</v>
      </c>
      <c r="I969" s="289">
        <f t="shared" si="366"/>
        <v>0</v>
      </c>
      <c r="J969" s="290">
        <f t="shared" si="367"/>
        <v>0</v>
      </c>
      <c r="K969" s="290">
        <f>VLOOKUP($C969,Projections2[[#All],[ISOCode]:[Total 2024 Colombian Returnees]],7,0)</f>
        <v>0</v>
      </c>
      <c r="L969" s="251"/>
      <c r="M969" s="236"/>
      <c r="N969" s="236"/>
      <c r="O969" s="236"/>
      <c r="P969" s="223"/>
      <c r="Q969" s="292"/>
      <c r="R969" s="224">
        <f>VLOOKUP($C969,Projections2[[#All],[ISOCode]:[Total 2024 Colombian Returnees]],12,0)</f>
        <v>0</v>
      </c>
      <c r="S969" s="293"/>
      <c r="T969" s="294"/>
      <c r="U969" s="294"/>
      <c r="V969" s="294"/>
      <c r="W969" s="226"/>
      <c r="X969" s="295"/>
      <c r="Y969" s="295">
        <f>VLOOKUP($C969,Projections2[[#All],[ISOCode]:[Total 2024 Colombian Returnees]],17,0)</f>
        <v>0</v>
      </c>
      <c r="Z969" s="296"/>
      <c r="AA969" s="297"/>
      <c r="AB969" s="297"/>
      <c r="AC969" s="297"/>
      <c r="AD969" s="297"/>
      <c r="AE969" s="297"/>
      <c r="AF969" s="297">
        <f>VLOOKUP($C969,Projections2[[#All],[ISOCode]:[Total 2024 Colombian Returnees]],22,0)</f>
        <v>0</v>
      </c>
      <c r="AG969" s="298"/>
      <c r="AH969" s="299"/>
      <c r="AI969" s="299"/>
      <c r="AJ969" s="299"/>
      <c r="AK969" s="299"/>
      <c r="AL969" s="300"/>
      <c r="AM969" s="230">
        <f>VLOOKUP($C969,Projections2[[#All],[ISOCode]:[Total 2024 Colombian Returnees]],27,0)</f>
        <v>0</v>
      </c>
      <c r="AN969" s="301"/>
      <c r="AO969" s="302"/>
      <c r="AP969" s="302"/>
      <c r="AQ969" s="302"/>
      <c r="AR969" s="302"/>
      <c r="AS969" s="303"/>
      <c r="AT969" s="303">
        <f>VLOOKUP($C969,Projections2[[#All],[ISOCode]:[Total 2024 Colombian Returnees]],32,0)</f>
        <v>0</v>
      </c>
      <c r="AU969" s="304"/>
      <c r="AV969" s="305"/>
      <c r="AW969" s="305"/>
      <c r="AX969" s="305"/>
      <c r="AY969" s="305"/>
      <c r="AZ969" s="306"/>
      <c r="BA969" s="306">
        <f>VLOOKUP($C969,Projections2[[#All],[ISOCode]:[Total 2024 Colombian Returnees]],37,0)</f>
        <v>0</v>
      </c>
      <c r="BB969" s="307"/>
      <c r="BC969" s="360" t="str">
        <f t="shared" si="368"/>
        <v>Ok</v>
      </c>
      <c r="BD969" s="361" t="str">
        <f t="shared" si="369"/>
        <v>Ok</v>
      </c>
      <c r="BE969" s="361" t="str">
        <f t="shared" si="370"/>
        <v>Ok</v>
      </c>
      <c r="BF969" s="361" t="str">
        <f t="shared" si="371"/>
        <v>Ok</v>
      </c>
      <c r="BG969" s="362" t="str">
        <f t="shared" si="372"/>
        <v>Ok</v>
      </c>
      <c r="BH969" s="360" t="str">
        <f t="shared" si="373"/>
        <v>Ok</v>
      </c>
      <c r="BI969" s="361" t="str">
        <f t="shared" si="374"/>
        <v>Ok</v>
      </c>
      <c r="BJ969" s="361" t="str">
        <f t="shared" si="375"/>
        <v>Ok</v>
      </c>
      <c r="BK969" s="361" t="str">
        <f t="shared" si="376"/>
        <v>Ok</v>
      </c>
      <c r="BL969" s="361" t="str">
        <f t="shared" si="377"/>
        <v>Ok</v>
      </c>
      <c r="BM969" s="361" t="str">
        <f t="shared" si="378"/>
        <v>Ok</v>
      </c>
      <c r="BN969" s="362" t="str">
        <f t="shared" si="379"/>
        <v>Ok</v>
      </c>
      <c r="BO969" s="360" t="str">
        <f t="shared" si="380"/>
        <v>No Pop.</v>
      </c>
      <c r="BP969" s="361" t="str">
        <f t="shared" si="381"/>
        <v>No Pop.</v>
      </c>
      <c r="BQ969" s="361" t="str">
        <f t="shared" si="382"/>
        <v>No Pop.</v>
      </c>
      <c r="BR969" s="361" t="str">
        <f t="shared" si="383"/>
        <v>No Pop.</v>
      </c>
      <c r="BS969" s="361" t="str">
        <f t="shared" si="384"/>
        <v>No Pop.</v>
      </c>
      <c r="BT969" s="361" t="str">
        <f t="shared" si="385"/>
        <v>No Pop.</v>
      </c>
      <c r="BU969" s="362" t="str">
        <f t="shared" si="386"/>
        <v>No Pop.</v>
      </c>
      <c r="BV969" s="360" t="str">
        <f>IF(M969&lt;=VLOOKUP($C969,Projections2[[#All],[ISOCode]:[Total 2024 Colombian Returnees]],'Population Projection V2'!$J$167,FALSE),"OK", "Review")</f>
        <v>OK</v>
      </c>
      <c r="BW969" s="361" t="str">
        <f>IF(N969&lt;=VLOOKUP($C969,Projections2[[#All],[ISOCode]:[Total 2024 Colombian Returnees]],'Population Projection V2'!$K$167,FALSE),"OK", "Review")</f>
        <v>OK</v>
      </c>
      <c r="BX969" s="361" t="str">
        <f>IF(O969&lt;=VLOOKUP($C969,Projections2[[#All],[ISOCode]:[Total 2024 Colombian Returnees]],'Population Projection V2'!$L$167,FALSE),"OK", "Review")</f>
        <v>OK</v>
      </c>
      <c r="BY969" s="361" t="str">
        <f>IF(P969&lt;=VLOOKUP($C969,Projections2[[#All],[ISOCode]:[Total 2024 Colombian Returnees]],'Population Projection V2'!$M$167,FALSE),"OK", "Review")</f>
        <v>OK</v>
      </c>
      <c r="BZ969" s="361" t="str">
        <f>IF(Q969&lt;=VLOOKUP($C969,Projections2[[#All],[ISOCode]:[Total 2024 Colombian Returnees]],'Population Projection V2'!$N$167,FALSE),"OK", "Review")</f>
        <v>OK</v>
      </c>
      <c r="CA969" s="361" t="str">
        <f>IF(T969&lt;=VLOOKUP($C969,Projections2[[#All],[ISOCode]:[Total 2024 Colombian Returnees]],'Population Projection V2'!$O$167,FALSE),"OK", "Review")</f>
        <v>OK</v>
      </c>
      <c r="CB969" s="361" t="str">
        <f>IF(U969&lt;=VLOOKUP($C969,Projections2[[#All],[ISOCode]:[Total 2024 Colombian Returnees]],'Population Projection V2'!$P$167,FALSE),"OK", "Review")</f>
        <v>OK</v>
      </c>
      <c r="CC969" s="361" t="str">
        <f>IF(V969&lt;=VLOOKUP($C969,Projections2[[#All],[ISOCode]:[Total 2024 Colombian Returnees]],'Population Projection V2'!$Q$167,FALSE),"OK", "Review")</f>
        <v>OK</v>
      </c>
      <c r="CD969" s="361" t="str">
        <f>IF(W969&lt;=VLOOKUP($C969,Projections2[[#All],[ISOCode]:[Total 2024 Colombian Returnees]],'Population Projection V2'!$R$167,FALSE),"OK", "Review")</f>
        <v>OK</v>
      </c>
      <c r="CE969" s="361" t="str">
        <f>IF(X969&lt;=VLOOKUP($C969,Projections2[[#All],[ISOCode]:[Total 2024 Colombian Returnees]],'Population Projection V2'!$S$167,FALSE),"OK", "Review")</f>
        <v>OK</v>
      </c>
      <c r="CF969" s="361" t="str">
        <f>IF(AA969&lt;=VLOOKUP($C969,Projections2[[#All],[ISOCode]:[Total 2024 Colombian Returnees]],'Population Projection V2'!$T$167,FALSE),"OK", "Review")</f>
        <v>OK</v>
      </c>
      <c r="CG969" s="361" t="str">
        <f>IF(AB969&lt;=VLOOKUP($C969,Projections2[[#All],[ISOCode]:[Total 2024 Colombian Returnees]],'Population Projection V2'!$U$167,FALSE),"OK", "Review")</f>
        <v>OK</v>
      </c>
      <c r="CH969" s="361" t="str">
        <f>IF(AC969&lt;=VLOOKUP($C969,Projections2[[#All],[ISOCode]:[Total 2024 Colombian Returnees]],'Population Projection V2'!$V$167,FALSE),"OK", "Review")</f>
        <v>OK</v>
      </c>
      <c r="CI969" s="361" t="str">
        <f>IF(AD969&lt;=VLOOKUP($C969,Projections2[[#All],[ISOCode]:[Total 2024 Colombian Returnees]],'Population Projection V2'!$W$167,FALSE),"OK", "Review")</f>
        <v>OK</v>
      </c>
      <c r="CJ969" s="361" t="str">
        <f>IF(AE969&lt;=VLOOKUP($C969,Projections2[[#All],[ISOCode]:[Total 2024 Colombian Returnees]],'Population Projection V2'!$X$167,FALSE),"OK", "Review")</f>
        <v>OK</v>
      </c>
      <c r="CK969" s="361" t="str">
        <f>IF(AH969&lt;=VLOOKUP($C969,Projections2[[#All],[ISOCode]:[Total 2024 Colombian Returnees]],'Population Projection V2'!$Y$167,FALSE),"OK", "Review")</f>
        <v>OK</v>
      </c>
      <c r="CL969" s="361" t="str">
        <f>IF(AI969&lt;=VLOOKUP($C969,Projections2[[#All],[ISOCode]:[Total 2024 Colombian Returnees]],'Population Projection V2'!$Z$167,FALSE),"OK", "Review")</f>
        <v>OK</v>
      </c>
      <c r="CM969" s="361" t="str">
        <f>IF(AJ969&lt;=VLOOKUP($C969,Projections2[[#All],[ISOCode]:[Total 2024 Colombian Returnees]],'Population Projection V2'!$AA$167,FALSE),"OK", "Review")</f>
        <v>OK</v>
      </c>
      <c r="CN969" s="361" t="str">
        <f>IF(AK969&lt;=VLOOKUP($C969,Projections2[[#All],[ISOCode]:[Total 2024 Colombian Returnees]],'Population Projection V2'!$AB$167,FALSE),"OK", "Review")</f>
        <v>OK</v>
      </c>
      <c r="CO969" s="361" t="str">
        <f>IF(AL969&lt;=VLOOKUP($C969,Projections2[[#All],[ISOCode]:[Total 2024 Colombian Returnees]],'Population Projection V2'!$AC$167,FALSE),"OK", "Review")</f>
        <v>OK</v>
      </c>
      <c r="CP969" s="361" t="str">
        <f>IF(AO969&lt;=VLOOKUP($C969,Projections2[[#All],[ISOCode]:[Total 2024 Colombian Returnees]],'Population Projection V2'!$AD$167,FALSE),"OK", "Review")</f>
        <v>OK</v>
      </c>
      <c r="CQ969" s="361" t="str">
        <f>IF(AP969&lt;=VLOOKUP($C969,Projections2[[#All],[ISOCode]:[Total 2024 Colombian Returnees]],'Population Projection V2'!$AE$167,FALSE),"OK", "Review")</f>
        <v>OK</v>
      </c>
      <c r="CR969" s="361" t="str">
        <f>IF(AQ969&lt;=VLOOKUP($C969,Projections2[[#All],[ISOCode]:[Total 2024 Colombian Returnees]],'Population Projection V2'!$AF$167,FALSE),"OK", "Review")</f>
        <v>OK</v>
      </c>
      <c r="CS969" s="361" t="str">
        <f>IF(AR969&lt;=VLOOKUP($C969,Projections2[[#All],[ISOCode]:[Total 2024 Colombian Returnees]],'Population Projection V2'!$AG$167,FALSE),"OK", "Review")</f>
        <v>OK</v>
      </c>
      <c r="CT969" s="361" t="str">
        <f>IF(AS969&lt;=VLOOKUP($C969,Projections2[[#All],[ISOCode]:[Total 2024 Colombian Returnees]],'Population Projection V2'!$AH$167,FALSE),"OK", "Review")</f>
        <v>OK</v>
      </c>
      <c r="CU969" s="361" t="str">
        <f>IF(AV969&lt;=VLOOKUP($C969,Projections2[[#All],[ISOCode]:[Total 2024 Colombian Returnees]],'Population Projection V2'!$AI$167,FALSE),"OK", "Review")</f>
        <v>OK</v>
      </c>
      <c r="CV969" s="361" t="str">
        <f>IF(AW969&lt;=VLOOKUP($C969,Projections2[[#All],[ISOCode]:[Total 2024 Colombian Returnees]],'Population Projection V2'!$AJ$167,FALSE),"OK", "Review")</f>
        <v>OK</v>
      </c>
      <c r="CW969" s="361" t="str">
        <f>IF(AX969&lt;=VLOOKUP($C969,Projections2[[#All],[ISOCode]:[Total 2024 Colombian Returnees]],'Population Projection V2'!$AK$167,FALSE),"OK", "Review")</f>
        <v>OK</v>
      </c>
      <c r="CX969" s="361" t="str">
        <f>IF(AY969&lt;=VLOOKUP($C969,Projections2[[#All],[ISOCode]:[Total 2024 Colombian Returnees]],'Population Projection V2'!$AL$167,FALSE),"OK", "Review")</f>
        <v>OK</v>
      </c>
      <c r="CY969" s="362" t="str">
        <f>IF(AZ969&lt;=VLOOKUP($C969,Projections2[[#All],[ISOCode]:[Total 2024 Colombian Returnees]],'Population Projection V2'!$AM$167,FALSE),"OK", "Review")</f>
        <v>OK</v>
      </c>
    </row>
    <row r="970" spans="1:103" x14ac:dyDescent="0.25">
      <c r="A970" s="218" t="s">
        <v>37</v>
      </c>
      <c r="B970" s="219" t="s">
        <v>37</v>
      </c>
      <c r="C970" s="219" t="s">
        <v>298</v>
      </c>
      <c r="D970" s="219" t="s">
        <v>10</v>
      </c>
      <c r="E970" s="219" t="s">
        <v>429</v>
      </c>
      <c r="F970" s="289">
        <f t="shared" si="363"/>
        <v>0</v>
      </c>
      <c r="G970" s="289">
        <f t="shared" si="364"/>
        <v>0</v>
      </c>
      <c r="H970" s="289">
        <f t="shared" si="365"/>
        <v>0</v>
      </c>
      <c r="I970" s="289">
        <f t="shared" si="366"/>
        <v>0</v>
      </c>
      <c r="J970" s="290">
        <f t="shared" si="367"/>
        <v>0</v>
      </c>
      <c r="K970" s="290">
        <f>VLOOKUP($C970,Projections2[[#All],[ISOCode]:[Total 2024 Colombian Returnees]],7,0)</f>
        <v>0</v>
      </c>
      <c r="L970" s="251"/>
      <c r="M970" s="236"/>
      <c r="N970" s="236"/>
      <c r="O970" s="236"/>
      <c r="P970" s="223"/>
      <c r="Q970" s="292"/>
      <c r="R970" s="224">
        <f>VLOOKUP($C970,Projections2[[#All],[ISOCode]:[Total 2024 Colombian Returnees]],12,0)</f>
        <v>0</v>
      </c>
      <c r="S970" s="293"/>
      <c r="T970" s="294"/>
      <c r="U970" s="294"/>
      <c r="V970" s="294"/>
      <c r="W970" s="226"/>
      <c r="X970" s="295"/>
      <c r="Y970" s="295">
        <f>VLOOKUP($C970,Projections2[[#All],[ISOCode]:[Total 2024 Colombian Returnees]],17,0)</f>
        <v>0</v>
      </c>
      <c r="Z970" s="296"/>
      <c r="AA970" s="297"/>
      <c r="AB970" s="297"/>
      <c r="AC970" s="297"/>
      <c r="AD970" s="297"/>
      <c r="AE970" s="297"/>
      <c r="AF970" s="297">
        <f>VLOOKUP($C970,Projections2[[#All],[ISOCode]:[Total 2024 Colombian Returnees]],22,0)</f>
        <v>0</v>
      </c>
      <c r="AG970" s="298"/>
      <c r="AH970" s="299"/>
      <c r="AI970" s="299"/>
      <c r="AJ970" s="299"/>
      <c r="AK970" s="299"/>
      <c r="AL970" s="300"/>
      <c r="AM970" s="230">
        <f>VLOOKUP($C970,Projections2[[#All],[ISOCode]:[Total 2024 Colombian Returnees]],27,0)</f>
        <v>0</v>
      </c>
      <c r="AN970" s="301"/>
      <c r="AO970" s="302"/>
      <c r="AP970" s="302"/>
      <c r="AQ970" s="302"/>
      <c r="AR970" s="302"/>
      <c r="AS970" s="303"/>
      <c r="AT970" s="303">
        <f>VLOOKUP($C970,Projections2[[#All],[ISOCode]:[Total 2024 Colombian Returnees]],32,0)</f>
        <v>0</v>
      </c>
      <c r="AU970" s="304"/>
      <c r="AV970" s="305"/>
      <c r="AW970" s="305"/>
      <c r="AX970" s="305"/>
      <c r="AY970" s="305"/>
      <c r="AZ970" s="306"/>
      <c r="BA970" s="306">
        <f>VLOOKUP($C970,Projections2[[#All],[ISOCode]:[Total 2024 Colombian Returnees]],37,0)</f>
        <v>0</v>
      </c>
      <c r="BB970" s="307"/>
      <c r="BC970" s="360" t="str">
        <f t="shared" si="368"/>
        <v>Ok</v>
      </c>
      <c r="BD970" s="361" t="str">
        <f t="shared" si="369"/>
        <v>Ok</v>
      </c>
      <c r="BE970" s="361" t="str">
        <f t="shared" si="370"/>
        <v>Ok</v>
      </c>
      <c r="BF970" s="361" t="str">
        <f t="shared" si="371"/>
        <v>Ok</v>
      </c>
      <c r="BG970" s="362" t="str">
        <f t="shared" si="372"/>
        <v>Ok</v>
      </c>
      <c r="BH970" s="360" t="str">
        <f t="shared" si="373"/>
        <v>Ok</v>
      </c>
      <c r="BI970" s="361" t="str">
        <f t="shared" si="374"/>
        <v>Ok</v>
      </c>
      <c r="BJ970" s="361" t="str">
        <f t="shared" si="375"/>
        <v>Ok</v>
      </c>
      <c r="BK970" s="361" t="str">
        <f t="shared" si="376"/>
        <v>Ok</v>
      </c>
      <c r="BL970" s="361" t="str">
        <f t="shared" si="377"/>
        <v>Ok</v>
      </c>
      <c r="BM970" s="361" t="str">
        <f t="shared" si="378"/>
        <v>Ok</v>
      </c>
      <c r="BN970" s="362" t="str">
        <f t="shared" si="379"/>
        <v>Ok</v>
      </c>
      <c r="BO970" s="360" t="str">
        <f t="shared" si="380"/>
        <v>No Pop.</v>
      </c>
      <c r="BP970" s="361" t="str">
        <f t="shared" si="381"/>
        <v>No Pop.</v>
      </c>
      <c r="BQ970" s="361" t="str">
        <f t="shared" si="382"/>
        <v>No Pop.</v>
      </c>
      <c r="BR970" s="361" t="str">
        <f t="shared" si="383"/>
        <v>No Pop.</v>
      </c>
      <c r="BS970" s="361" t="str">
        <f t="shared" si="384"/>
        <v>No Pop.</v>
      </c>
      <c r="BT970" s="361" t="str">
        <f t="shared" si="385"/>
        <v>No Pop.</v>
      </c>
      <c r="BU970" s="362" t="str">
        <f t="shared" si="386"/>
        <v>No Pop.</v>
      </c>
      <c r="BV970" s="360" t="str">
        <f>IF(M970&lt;=VLOOKUP($C970,Projections2[[#All],[ISOCode]:[Total 2024 Colombian Returnees]],'Population Projection V2'!$J$167,FALSE),"OK", "Review")</f>
        <v>OK</v>
      </c>
      <c r="BW970" s="361" t="str">
        <f>IF(N970&lt;=VLOOKUP($C970,Projections2[[#All],[ISOCode]:[Total 2024 Colombian Returnees]],'Population Projection V2'!$K$167,FALSE),"OK", "Review")</f>
        <v>OK</v>
      </c>
      <c r="BX970" s="361" t="str">
        <f>IF(O970&lt;=VLOOKUP($C970,Projections2[[#All],[ISOCode]:[Total 2024 Colombian Returnees]],'Population Projection V2'!$L$167,FALSE),"OK", "Review")</f>
        <v>OK</v>
      </c>
      <c r="BY970" s="361" t="str">
        <f>IF(P970&lt;=VLOOKUP($C970,Projections2[[#All],[ISOCode]:[Total 2024 Colombian Returnees]],'Population Projection V2'!$M$167,FALSE),"OK", "Review")</f>
        <v>OK</v>
      </c>
      <c r="BZ970" s="361" t="str">
        <f>IF(Q970&lt;=VLOOKUP($C970,Projections2[[#All],[ISOCode]:[Total 2024 Colombian Returnees]],'Population Projection V2'!$N$167,FALSE),"OK", "Review")</f>
        <v>OK</v>
      </c>
      <c r="CA970" s="361" t="str">
        <f>IF(T970&lt;=VLOOKUP($C970,Projections2[[#All],[ISOCode]:[Total 2024 Colombian Returnees]],'Population Projection V2'!$O$167,FALSE),"OK", "Review")</f>
        <v>OK</v>
      </c>
      <c r="CB970" s="361" t="str">
        <f>IF(U970&lt;=VLOOKUP($C970,Projections2[[#All],[ISOCode]:[Total 2024 Colombian Returnees]],'Population Projection V2'!$P$167,FALSE),"OK", "Review")</f>
        <v>OK</v>
      </c>
      <c r="CC970" s="361" t="str">
        <f>IF(V970&lt;=VLOOKUP($C970,Projections2[[#All],[ISOCode]:[Total 2024 Colombian Returnees]],'Population Projection V2'!$Q$167,FALSE),"OK", "Review")</f>
        <v>OK</v>
      </c>
      <c r="CD970" s="361" t="str">
        <f>IF(W970&lt;=VLOOKUP($C970,Projections2[[#All],[ISOCode]:[Total 2024 Colombian Returnees]],'Population Projection V2'!$R$167,FALSE),"OK", "Review")</f>
        <v>OK</v>
      </c>
      <c r="CE970" s="361" t="str">
        <f>IF(X970&lt;=VLOOKUP($C970,Projections2[[#All],[ISOCode]:[Total 2024 Colombian Returnees]],'Population Projection V2'!$S$167,FALSE),"OK", "Review")</f>
        <v>OK</v>
      </c>
      <c r="CF970" s="361" t="str">
        <f>IF(AA970&lt;=VLOOKUP($C970,Projections2[[#All],[ISOCode]:[Total 2024 Colombian Returnees]],'Population Projection V2'!$T$167,FALSE),"OK", "Review")</f>
        <v>OK</v>
      </c>
      <c r="CG970" s="361" t="str">
        <f>IF(AB970&lt;=VLOOKUP($C970,Projections2[[#All],[ISOCode]:[Total 2024 Colombian Returnees]],'Population Projection V2'!$U$167,FALSE),"OK", "Review")</f>
        <v>OK</v>
      </c>
      <c r="CH970" s="361" t="str">
        <f>IF(AC970&lt;=VLOOKUP($C970,Projections2[[#All],[ISOCode]:[Total 2024 Colombian Returnees]],'Population Projection V2'!$V$167,FALSE),"OK", "Review")</f>
        <v>OK</v>
      </c>
      <c r="CI970" s="361" t="str">
        <f>IF(AD970&lt;=VLOOKUP($C970,Projections2[[#All],[ISOCode]:[Total 2024 Colombian Returnees]],'Population Projection V2'!$W$167,FALSE),"OK", "Review")</f>
        <v>OK</v>
      </c>
      <c r="CJ970" s="361" t="str">
        <f>IF(AE970&lt;=VLOOKUP($C970,Projections2[[#All],[ISOCode]:[Total 2024 Colombian Returnees]],'Population Projection V2'!$X$167,FALSE),"OK", "Review")</f>
        <v>OK</v>
      </c>
      <c r="CK970" s="361" t="str">
        <f>IF(AH970&lt;=VLOOKUP($C970,Projections2[[#All],[ISOCode]:[Total 2024 Colombian Returnees]],'Population Projection V2'!$Y$167,FALSE),"OK", "Review")</f>
        <v>OK</v>
      </c>
      <c r="CL970" s="361" t="str">
        <f>IF(AI970&lt;=VLOOKUP($C970,Projections2[[#All],[ISOCode]:[Total 2024 Colombian Returnees]],'Population Projection V2'!$Z$167,FALSE),"OK", "Review")</f>
        <v>OK</v>
      </c>
      <c r="CM970" s="361" t="str">
        <f>IF(AJ970&lt;=VLOOKUP($C970,Projections2[[#All],[ISOCode]:[Total 2024 Colombian Returnees]],'Population Projection V2'!$AA$167,FALSE),"OK", "Review")</f>
        <v>OK</v>
      </c>
      <c r="CN970" s="361" t="str">
        <f>IF(AK970&lt;=VLOOKUP($C970,Projections2[[#All],[ISOCode]:[Total 2024 Colombian Returnees]],'Population Projection V2'!$AB$167,FALSE),"OK", "Review")</f>
        <v>OK</v>
      </c>
      <c r="CO970" s="361" t="str">
        <f>IF(AL970&lt;=VLOOKUP($C970,Projections2[[#All],[ISOCode]:[Total 2024 Colombian Returnees]],'Population Projection V2'!$AC$167,FALSE),"OK", "Review")</f>
        <v>OK</v>
      </c>
      <c r="CP970" s="361" t="str">
        <f>IF(AO970&lt;=VLOOKUP($C970,Projections2[[#All],[ISOCode]:[Total 2024 Colombian Returnees]],'Population Projection V2'!$AD$167,FALSE),"OK", "Review")</f>
        <v>OK</v>
      </c>
      <c r="CQ970" s="361" t="str">
        <f>IF(AP970&lt;=VLOOKUP($C970,Projections2[[#All],[ISOCode]:[Total 2024 Colombian Returnees]],'Population Projection V2'!$AE$167,FALSE),"OK", "Review")</f>
        <v>OK</v>
      </c>
      <c r="CR970" s="361" t="str">
        <f>IF(AQ970&lt;=VLOOKUP($C970,Projections2[[#All],[ISOCode]:[Total 2024 Colombian Returnees]],'Population Projection V2'!$AF$167,FALSE),"OK", "Review")</f>
        <v>OK</v>
      </c>
      <c r="CS970" s="361" t="str">
        <f>IF(AR970&lt;=VLOOKUP($C970,Projections2[[#All],[ISOCode]:[Total 2024 Colombian Returnees]],'Population Projection V2'!$AG$167,FALSE),"OK", "Review")</f>
        <v>OK</v>
      </c>
      <c r="CT970" s="361" t="str">
        <f>IF(AS970&lt;=VLOOKUP($C970,Projections2[[#All],[ISOCode]:[Total 2024 Colombian Returnees]],'Population Projection V2'!$AH$167,FALSE),"OK", "Review")</f>
        <v>OK</v>
      </c>
      <c r="CU970" s="361" t="str">
        <f>IF(AV970&lt;=VLOOKUP($C970,Projections2[[#All],[ISOCode]:[Total 2024 Colombian Returnees]],'Population Projection V2'!$AI$167,FALSE),"OK", "Review")</f>
        <v>OK</v>
      </c>
      <c r="CV970" s="361" t="str">
        <f>IF(AW970&lt;=VLOOKUP($C970,Projections2[[#All],[ISOCode]:[Total 2024 Colombian Returnees]],'Population Projection V2'!$AJ$167,FALSE),"OK", "Review")</f>
        <v>OK</v>
      </c>
      <c r="CW970" s="361" t="str">
        <f>IF(AX970&lt;=VLOOKUP($C970,Projections2[[#All],[ISOCode]:[Total 2024 Colombian Returnees]],'Population Projection V2'!$AK$167,FALSE),"OK", "Review")</f>
        <v>OK</v>
      </c>
      <c r="CX970" s="361" t="str">
        <f>IF(AY970&lt;=VLOOKUP($C970,Projections2[[#All],[ISOCode]:[Total 2024 Colombian Returnees]],'Population Projection V2'!$AL$167,FALSE),"OK", "Review")</f>
        <v>OK</v>
      </c>
      <c r="CY970" s="362" t="str">
        <f>IF(AZ970&lt;=VLOOKUP($C970,Projections2[[#All],[ISOCode]:[Total 2024 Colombian Returnees]],'Population Projection V2'!$AM$167,FALSE),"OK", "Review")</f>
        <v>OK</v>
      </c>
    </row>
    <row r="971" spans="1:103" x14ac:dyDescent="0.25">
      <c r="A971" s="218" t="s">
        <v>37</v>
      </c>
      <c r="B971" s="219" t="s">
        <v>37</v>
      </c>
      <c r="C971" s="219" t="s">
        <v>299</v>
      </c>
      <c r="D971" s="219" t="s">
        <v>11</v>
      </c>
      <c r="E971" s="219" t="s">
        <v>429</v>
      </c>
      <c r="F971" s="289">
        <f t="shared" si="363"/>
        <v>0</v>
      </c>
      <c r="G971" s="289">
        <f t="shared" si="364"/>
        <v>0</v>
      </c>
      <c r="H971" s="289">
        <f t="shared" si="365"/>
        <v>0</v>
      </c>
      <c r="I971" s="289">
        <f t="shared" si="366"/>
        <v>0</v>
      </c>
      <c r="J971" s="290">
        <f t="shared" si="367"/>
        <v>0</v>
      </c>
      <c r="K971" s="290">
        <f>VLOOKUP($C971,Projections2[[#All],[ISOCode]:[Total 2024 Colombian Returnees]],7,0)</f>
        <v>0</v>
      </c>
      <c r="L971" s="251"/>
      <c r="M971" s="236"/>
      <c r="N971" s="236"/>
      <c r="O971" s="236"/>
      <c r="P971" s="223"/>
      <c r="Q971" s="292"/>
      <c r="R971" s="224">
        <f>VLOOKUP($C971,Projections2[[#All],[ISOCode]:[Total 2024 Colombian Returnees]],12,0)</f>
        <v>0</v>
      </c>
      <c r="S971" s="293"/>
      <c r="T971" s="294"/>
      <c r="U971" s="294"/>
      <c r="V971" s="294"/>
      <c r="W971" s="226"/>
      <c r="X971" s="295"/>
      <c r="Y971" s="295">
        <f>VLOOKUP($C971,Projections2[[#All],[ISOCode]:[Total 2024 Colombian Returnees]],17,0)</f>
        <v>0</v>
      </c>
      <c r="Z971" s="296"/>
      <c r="AA971" s="297"/>
      <c r="AB971" s="297"/>
      <c r="AC971" s="297"/>
      <c r="AD971" s="297"/>
      <c r="AE971" s="297"/>
      <c r="AF971" s="297">
        <f>VLOOKUP($C971,Projections2[[#All],[ISOCode]:[Total 2024 Colombian Returnees]],22,0)</f>
        <v>0</v>
      </c>
      <c r="AG971" s="298"/>
      <c r="AH971" s="299"/>
      <c r="AI971" s="299"/>
      <c r="AJ971" s="299"/>
      <c r="AK971" s="299"/>
      <c r="AL971" s="300"/>
      <c r="AM971" s="230">
        <f>VLOOKUP($C971,Projections2[[#All],[ISOCode]:[Total 2024 Colombian Returnees]],27,0)</f>
        <v>0</v>
      </c>
      <c r="AN971" s="301"/>
      <c r="AO971" s="302"/>
      <c r="AP971" s="302"/>
      <c r="AQ971" s="302"/>
      <c r="AR971" s="302"/>
      <c r="AS971" s="303"/>
      <c r="AT971" s="303">
        <f>VLOOKUP($C971,Projections2[[#All],[ISOCode]:[Total 2024 Colombian Returnees]],32,0)</f>
        <v>0</v>
      </c>
      <c r="AU971" s="304"/>
      <c r="AV971" s="305"/>
      <c r="AW971" s="305"/>
      <c r="AX971" s="305"/>
      <c r="AY971" s="305"/>
      <c r="AZ971" s="306"/>
      <c r="BA971" s="306">
        <f>VLOOKUP($C971,Projections2[[#All],[ISOCode]:[Total 2024 Colombian Returnees]],37,0)</f>
        <v>0</v>
      </c>
      <c r="BB971" s="307"/>
      <c r="BC971" s="360" t="str">
        <f t="shared" si="368"/>
        <v>Ok</v>
      </c>
      <c r="BD971" s="361" t="str">
        <f t="shared" si="369"/>
        <v>Ok</v>
      </c>
      <c r="BE971" s="361" t="str">
        <f t="shared" si="370"/>
        <v>Ok</v>
      </c>
      <c r="BF971" s="361" t="str">
        <f t="shared" si="371"/>
        <v>Ok</v>
      </c>
      <c r="BG971" s="362" t="str">
        <f t="shared" si="372"/>
        <v>Ok</v>
      </c>
      <c r="BH971" s="360" t="str">
        <f t="shared" si="373"/>
        <v>Ok</v>
      </c>
      <c r="BI971" s="361" t="str">
        <f t="shared" si="374"/>
        <v>Ok</v>
      </c>
      <c r="BJ971" s="361" t="str">
        <f t="shared" si="375"/>
        <v>Ok</v>
      </c>
      <c r="BK971" s="361" t="str">
        <f t="shared" si="376"/>
        <v>Ok</v>
      </c>
      <c r="BL971" s="361" t="str">
        <f t="shared" si="377"/>
        <v>Ok</v>
      </c>
      <c r="BM971" s="361" t="str">
        <f t="shared" si="378"/>
        <v>Ok</v>
      </c>
      <c r="BN971" s="362" t="str">
        <f t="shared" si="379"/>
        <v>Ok</v>
      </c>
      <c r="BO971" s="360" t="str">
        <f t="shared" si="380"/>
        <v>No Pop.</v>
      </c>
      <c r="BP971" s="361" t="str">
        <f t="shared" si="381"/>
        <v>No Pop.</v>
      </c>
      <c r="BQ971" s="361" t="str">
        <f t="shared" si="382"/>
        <v>No Pop.</v>
      </c>
      <c r="BR971" s="361" t="str">
        <f t="shared" si="383"/>
        <v>No Pop.</v>
      </c>
      <c r="BS971" s="361" t="str">
        <f t="shared" si="384"/>
        <v>No Pop.</v>
      </c>
      <c r="BT971" s="361" t="str">
        <f t="shared" si="385"/>
        <v>No Pop.</v>
      </c>
      <c r="BU971" s="362" t="str">
        <f t="shared" si="386"/>
        <v>No Pop.</v>
      </c>
      <c r="BV971" s="360" t="str">
        <f>IF(M971&lt;=VLOOKUP($C971,Projections2[[#All],[ISOCode]:[Total 2024 Colombian Returnees]],'Population Projection V2'!$J$167,FALSE),"OK", "Review")</f>
        <v>OK</v>
      </c>
      <c r="BW971" s="361" t="str">
        <f>IF(N971&lt;=VLOOKUP($C971,Projections2[[#All],[ISOCode]:[Total 2024 Colombian Returnees]],'Population Projection V2'!$K$167,FALSE),"OK", "Review")</f>
        <v>OK</v>
      </c>
      <c r="BX971" s="361" t="str">
        <f>IF(O971&lt;=VLOOKUP($C971,Projections2[[#All],[ISOCode]:[Total 2024 Colombian Returnees]],'Population Projection V2'!$L$167,FALSE),"OK", "Review")</f>
        <v>OK</v>
      </c>
      <c r="BY971" s="361" t="str">
        <f>IF(P971&lt;=VLOOKUP($C971,Projections2[[#All],[ISOCode]:[Total 2024 Colombian Returnees]],'Population Projection V2'!$M$167,FALSE),"OK", "Review")</f>
        <v>OK</v>
      </c>
      <c r="BZ971" s="361" t="str">
        <f>IF(Q971&lt;=VLOOKUP($C971,Projections2[[#All],[ISOCode]:[Total 2024 Colombian Returnees]],'Population Projection V2'!$N$167,FALSE),"OK", "Review")</f>
        <v>OK</v>
      </c>
      <c r="CA971" s="361" t="str">
        <f>IF(T971&lt;=VLOOKUP($C971,Projections2[[#All],[ISOCode]:[Total 2024 Colombian Returnees]],'Population Projection V2'!$O$167,FALSE),"OK", "Review")</f>
        <v>OK</v>
      </c>
      <c r="CB971" s="361" t="str">
        <f>IF(U971&lt;=VLOOKUP($C971,Projections2[[#All],[ISOCode]:[Total 2024 Colombian Returnees]],'Population Projection V2'!$P$167,FALSE),"OK", "Review")</f>
        <v>OK</v>
      </c>
      <c r="CC971" s="361" t="str">
        <f>IF(V971&lt;=VLOOKUP($C971,Projections2[[#All],[ISOCode]:[Total 2024 Colombian Returnees]],'Population Projection V2'!$Q$167,FALSE),"OK", "Review")</f>
        <v>OK</v>
      </c>
      <c r="CD971" s="361" t="str">
        <f>IF(W971&lt;=VLOOKUP($C971,Projections2[[#All],[ISOCode]:[Total 2024 Colombian Returnees]],'Population Projection V2'!$R$167,FALSE),"OK", "Review")</f>
        <v>OK</v>
      </c>
      <c r="CE971" s="361" t="str">
        <f>IF(X971&lt;=VLOOKUP($C971,Projections2[[#All],[ISOCode]:[Total 2024 Colombian Returnees]],'Population Projection V2'!$S$167,FALSE),"OK", "Review")</f>
        <v>OK</v>
      </c>
      <c r="CF971" s="361" t="str">
        <f>IF(AA971&lt;=VLOOKUP($C971,Projections2[[#All],[ISOCode]:[Total 2024 Colombian Returnees]],'Population Projection V2'!$T$167,FALSE),"OK", "Review")</f>
        <v>OK</v>
      </c>
      <c r="CG971" s="361" t="str">
        <f>IF(AB971&lt;=VLOOKUP($C971,Projections2[[#All],[ISOCode]:[Total 2024 Colombian Returnees]],'Population Projection V2'!$U$167,FALSE),"OK", "Review")</f>
        <v>OK</v>
      </c>
      <c r="CH971" s="361" t="str">
        <f>IF(AC971&lt;=VLOOKUP($C971,Projections2[[#All],[ISOCode]:[Total 2024 Colombian Returnees]],'Population Projection V2'!$V$167,FALSE),"OK", "Review")</f>
        <v>OK</v>
      </c>
      <c r="CI971" s="361" t="str">
        <f>IF(AD971&lt;=VLOOKUP($C971,Projections2[[#All],[ISOCode]:[Total 2024 Colombian Returnees]],'Population Projection V2'!$W$167,FALSE),"OK", "Review")</f>
        <v>OK</v>
      </c>
      <c r="CJ971" s="361" t="str">
        <f>IF(AE971&lt;=VLOOKUP($C971,Projections2[[#All],[ISOCode]:[Total 2024 Colombian Returnees]],'Population Projection V2'!$X$167,FALSE),"OK", "Review")</f>
        <v>OK</v>
      </c>
      <c r="CK971" s="361" t="str">
        <f>IF(AH971&lt;=VLOOKUP($C971,Projections2[[#All],[ISOCode]:[Total 2024 Colombian Returnees]],'Population Projection V2'!$Y$167,FALSE),"OK", "Review")</f>
        <v>OK</v>
      </c>
      <c r="CL971" s="361" t="str">
        <f>IF(AI971&lt;=VLOOKUP($C971,Projections2[[#All],[ISOCode]:[Total 2024 Colombian Returnees]],'Population Projection V2'!$Z$167,FALSE),"OK", "Review")</f>
        <v>OK</v>
      </c>
      <c r="CM971" s="361" t="str">
        <f>IF(AJ971&lt;=VLOOKUP($C971,Projections2[[#All],[ISOCode]:[Total 2024 Colombian Returnees]],'Population Projection V2'!$AA$167,FALSE),"OK", "Review")</f>
        <v>OK</v>
      </c>
      <c r="CN971" s="361" t="str">
        <f>IF(AK971&lt;=VLOOKUP($C971,Projections2[[#All],[ISOCode]:[Total 2024 Colombian Returnees]],'Population Projection V2'!$AB$167,FALSE),"OK", "Review")</f>
        <v>OK</v>
      </c>
      <c r="CO971" s="361" t="str">
        <f>IF(AL971&lt;=VLOOKUP($C971,Projections2[[#All],[ISOCode]:[Total 2024 Colombian Returnees]],'Population Projection V2'!$AC$167,FALSE),"OK", "Review")</f>
        <v>OK</v>
      </c>
      <c r="CP971" s="361" t="str">
        <f>IF(AO971&lt;=VLOOKUP($C971,Projections2[[#All],[ISOCode]:[Total 2024 Colombian Returnees]],'Population Projection V2'!$AD$167,FALSE),"OK", "Review")</f>
        <v>OK</v>
      </c>
      <c r="CQ971" s="361" t="str">
        <f>IF(AP971&lt;=VLOOKUP($C971,Projections2[[#All],[ISOCode]:[Total 2024 Colombian Returnees]],'Population Projection V2'!$AE$167,FALSE),"OK", "Review")</f>
        <v>OK</v>
      </c>
      <c r="CR971" s="361" t="str">
        <f>IF(AQ971&lt;=VLOOKUP($C971,Projections2[[#All],[ISOCode]:[Total 2024 Colombian Returnees]],'Population Projection V2'!$AF$167,FALSE),"OK", "Review")</f>
        <v>OK</v>
      </c>
      <c r="CS971" s="361" t="str">
        <f>IF(AR971&lt;=VLOOKUP($C971,Projections2[[#All],[ISOCode]:[Total 2024 Colombian Returnees]],'Population Projection V2'!$AG$167,FALSE),"OK", "Review")</f>
        <v>OK</v>
      </c>
      <c r="CT971" s="361" t="str">
        <f>IF(AS971&lt;=VLOOKUP($C971,Projections2[[#All],[ISOCode]:[Total 2024 Colombian Returnees]],'Population Projection V2'!$AH$167,FALSE),"OK", "Review")</f>
        <v>OK</v>
      </c>
      <c r="CU971" s="361" t="str">
        <f>IF(AV971&lt;=VLOOKUP($C971,Projections2[[#All],[ISOCode]:[Total 2024 Colombian Returnees]],'Population Projection V2'!$AI$167,FALSE),"OK", "Review")</f>
        <v>OK</v>
      </c>
      <c r="CV971" s="361" t="str">
        <f>IF(AW971&lt;=VLOOKUP($C971,Projections2[[#All],[ISOCode]:[Total 2024 Colombian Returnees]],'Population Projection V2'!$AJ$167,FALSE),"OK", "Review")</f>
        <v>OK</v>
      </c>
      <c r="CW971" s="361" t="str">
        <f>IF(AX971&lt;=VLOOKUP($C971,Projections2[[#All],[ISOCode]:[Total 2024 Colombian Returnees]],'Population Projection V2'!$AK$167,FALSE),"OK", "Review")</f>
        <v>OK</v>
      </c>
      <c r="CX971" s="361" t="str">
        <f>IF(AY971&lt;=VLOOKUP($C971,Projections2[[#All],[ISOCode]:[Total 2024 Colombian Returnees]],'Population Projection V2'!$AL$167,FALSE),"OK", "Review")</f>
        <v>OK</v>
      </c>
      <c r="CY971" s="362" t="str">
        <f>IF(AZ971&lt;=VLOOKUP($C971,Projections2[[#All],[ISOCode]:[Total 2024 Colombian Returnees]],'Population Projection V2'!$AM$167,FALSE),"OK", "Review")</f>
        <v>OK</v>
      </c>
    </row>
    <row r="972" spans="1:103" x14ac:dyDescent="0.25">
      <c r="A972" s="218" t="s">
        <v>37</v>
      </c>
      <c r="B972" s="219" t="s">
        <v>37</v>
      </c>
      <c r="C972" s="219" t="s">
        <v>300</v>
      </c>
      <c r="D972" s="219" t="s">
        <v>12</v>
      </c>
      <c r="E972" s="219" t="s">
        <v>429</v>
      </c>
      <c r="F972" s="289">
        <f t="shared" si="363"/>
        <v>0</v>
      </c>
      <c r="G972" s="289">
        <f t="shared" si="364"/>
        <v>0</v>
      </c>
      <c r="H972" s="289">
        <f t="shared" si="365"/>
        <v>0</v>
      </c>
      <c r="I972" s="289">
        <f t="shared" si="366"/>
        <v>0</v>
      </c>
      <c r="J972" s="290">
        <f t="shared" si="367"/>
        <v>0</v>
      </c>
      <c r="K972" s="290">
        <f>VLOOKUP($C972,Projections2[[#All],[ISOCode]:[Total 2024 Colombian Returnees]],7,0)</f>
        <v>0</v>
      </c>
      <c r="L972" s="251"/>
      <c r="M972" s="236"/>
      <c r="N972" s="236"/>
      <c r="O972" s="236"/>
      <c r="P972" s="223"/>
      <c r="Q972" s="292"/>
      <c r="R972" s="224">
        <f>VLOOKUP($C972,Projections2[[#All],[ISOCode]:[Total 2024 Colombian Returnees]],12,0)</f>
        <v>0</v>
      </c>
      <c r="S972" s="293"/>
      <c r="T972" s="294"/>
      <c r="U972" s="294"/>
      <c r="V972" s="294"/>
      <c r="W972" s="226"/>
      <c r="X972" s="295"/>
      <c r="Y972" s="295">
        <f>VLOOKUP($C972,Projections2[[#All],[ISOCode]:[Total 2024 Colombian Returnees]],17,0)</f>
        <v>0</v>
      </c>
      <c r="Z972" s="296"/>
      <c r="AA972" s="297"/>
      <c r="AB972" s="297"/>
      <c r="AC972" s="297"/>
      <c r="AD972" s="297"/>
      <c r="AE972" s="297"/>
      <c r="AF972" s="297">
        <f>VLOOKUP($C972,Projections2[[#All],[ISOCode]:[Total 2024 Colombian Returnees]],22,0)</f>
        <v>0</v>
      </c>
      <c r="AG972" s="298"/>
      <c r="AH972" s="299"/>
      <c r="AI972" s="299"/>
      <c r="AJ972" s="299"/>
      <c r="AK972" s="299"/>
      <c r="AL972" s="300"/>
      <c r="AM972" s="230">
        <f>VLOOKUP($C972,Projections2[[#All],[ISOCode]:[Total 2024 Colombian Returnees]],27,0)</f>
        <v>0</v>
      </c>
      <c r="AN972" s="301"/>
      <c r="AO972" s="302"/>
      <c r="AP972" s="302"/>
      <c r="AQ972" s="302"/>
      <c r="AR972" s="302"/>
      <c r="AS972" s="303"/>
      <c r="AT972" s="303">
        <f>VLOOKUP($C972,Projections2[[#All],[ISOCode]:[Total 2024 Colombian Returnees]],32,0)</f>
        <v>0</v>
      </c>
      <c r="AU972" s="304"/>
      <c r="AV972" s="305"/>
      <c r="AW972" s="305"/>
      <c r="AX972" s="305"/>
      <c r="AY972" s="305"/>
      <c r="AZ972" s="306"/>
      <c r="BA972" s="306">
        <f>VLOOKUP($C972,Projections2[[#All],[ISOCode]:[Total 2024 Colombian Returnees]],37,0)</f>
        <v>0</v>
      </c>
      <c r="BB972" s="307"/>
      <c r="BC972" s="360" t="str">
        <f t="shared" si="368"/>
        <v>Ok</v>
      </c>
      <c r="BD972" s="361" t="str">
        <f t="shared" si="369"/>
        <v>Ok</v>
      </c>
      <c r="BE972" s="361" t="str">
        <f t="shared" si="370"/>
        <v>Ok</v>
      </c>
      <c r="BF972" s="361" t="str">
        <f t="shared" si="371"/>
        <v>Ok</v>
      </c>
      <c r="BG972" s="362" t="str">
        <f t="shared" si="372"/>
        <v>Ok</v>
      </c>
      <c r="BH972" s="360" t="str">
        <f t="shared" si="373"/>
        <v>Ok</v>
      </c>
      <c r="BI972" s="361" t="str">
        <f t="shared" si="374"/>
        <v>Ok</v>
      </c>
      <c r="BJ972" s="361" t="str">
        <f t="shared" si="375"/>
        <v>Ok</v>
      </c>
      <c r="BK972" s="361" t="str">
        <f t="shared" si="376"/>
        <v>Ok</v>
      </c>
      <c r="BL972" s="361" t="str">
        <f t="shared" si="377"/>
        <v>Ok</v>
      </c>
      <c r="BM972" s="361" t="str">
        <f t="shared" si="378"/>
        <v>Ok</v>
      </c>
      <c r="BN972" s="362" t="str">
        <f t="shared" si="379"/>
        <v>Ok</v>
      </c>
      <c r="BO972" s="360" t="str">
        <f t="shared" si="380"/>
        <v>No Pop.</v>
      </c>
      <c r="BP972" s="361" t="str">
        <f t="shared" si="381"/>
        <v>No Pop.</v>
      </c>
      <c r="BQ972" s="361" t="str">
        <f t="shared" si="382"/>
        <v>No Pop.</v>
      </c>
      <c r="BR972" s="361" t="str">
        <f t="shared" si="383"/>
        <v>No Pop.</v>
      </c>
      <c r="BS972" s="361" t="str">
        <f t="shared" si="384"/>
        <v>No Pop.</v>
      </c>
      <c r="BT972" s="361" t="str">
        <f t="shared" si="385"/>
        <v>No Pop.</v>
      </c>
      <c r="BU972" s="362" t="str">
        <f t="shared" si="386"/>
        <v>No Pop.</v>
      </c>
      <c r="BV972" s="360" t="str">
        <f>IF(M972&lt;=VLOOKUP($C972,Projections2[[#All],[ISOCode]:[Total 2024 Colombian Returnees]],'Population Projection V2'!$J$167,FALSE),"OK", "Review")</f>
        <v>OK</v>
      </c>
      <c r="BW972" s="361" t="str">
        <f>IF(N972&lt;=VLOOKUP($C972,Projections2[[#All],[ISOCode]:[Total 2024 Colombian Returnees]],'Population Projection V2'!$K$167,FALSE),"OK", "Review")</f>
        <v>OK</v>
      </c>
      <c r="BX972" s="361" t="str">
        <f>IF(O972&lt;=VLOOKUP($C972,Projections2[[#All],[ISOCode]:[Total 2024 Colombian Returnees]],'Population Projection V2'!$L$167,FALSE),"OK", "Review")</f>
        <v>OK</v>
      </c>
      <c r="BY972" s="361" t="str">
        <f>IF(P972&lt;=VLOOKUP($C972,Projections2[[#All],[ISOCode]:[Total 2024 Colombian Returnees]],'Population Projection V2'!$M$167,FALSE),"OK", "Review")</f>
        <v>OK</v>
      </c>
      <c r="BZ972" s="361" t="str">
        <f>IF(Q972&lt;=VLOOKUP($C972,Projections2[[#All],[ISOCode]:[Total 2024 Colombian Returnees]],'Population Projection V2'!$N$167,FALSE),"OK", "Review")</f>
        <v>OK</v>
      </c>
      <c r="CA972" s="361" t="str">
        <f>IF(T972&lt;=VLOOKUP($C972,Projections2[[#All],[ISOCode]:[Total 2024 Colombian Returnees]],'Population Projection V2'!$O$167,FALSE),"OK", "Review")</f>
        <v>OK</v>
      </c>
      <c r="CB972" s="361" t="str">
        <f>IF(U972&lt;=VLOOKUP($C972,Projections2[[#All],[ISOCode]:[Total 2024 Colombian Returnees]],'Population Projection V2'!$P$167,FALSE),"OK", "Review")</f>
        <v>OK</v>
      </c>
      <c r="CC972" s="361" t="str">
        <f>IF(V972&lt;=VLOOKUP($C972,Projections2[[#All],[ISOCode]:[Total 2024 Colombian Returnees]],'Population Projection V2'!$Q$167,FALSE),"OK", "Review")</f>
        <v>OK</v>
      </c>
      <c r="CD972" s="361" t="str">
        <f>IF(W972&lt;=VLOOKUP($C972,Projections2[[#All],[ISOCode]:[Total 2024 Colombian Returnees]],'Population Projection V2'!$R$167,FALSE),"OK", "Review")</f>
        <v>OK</v>
      </c>
      <c r="CE972" s="361" t="str">
        <f>IF(X972&lt;=VLOOKUP($C972,Projections2[[#All],[ISOCode]:[Total 2024 Colombian Returnees]],'Population Projection V2'!$S$167,FALSE),"OK", "Review")</f>
        <v>OK</v>
      </c>
      <c r="CF972" s="361" t="str">
        <f>IF(AA972&lt;=VLOOKUP($C972,Projections2[[#All],[ISOCode]:[Total 2024 Colombian Returnees]],'Population Projection V2'!$T$167,FALSE),"OK", "Review")</f>
        <v>OK</v>
      </c>
      <c r="CG972" s="361" t="str">
        <f>IF(AB972&lt;=VLOOKUP($C972,Projections2[[#All],[ISOCode]:[Total 2024 Colombian Returnees]],'Population Projection V2'!$U$167,FALSE),"OK", "Review")</f>
        <v>OK</v>
      </c>
      <c r="CH972" s="361" t="str">
        <f>IF(AC972&lt;=VLOOKUP($C972,Projections2[[#All],[ISOCode]:[Total 2024 Colombian Returnees]],'Population Projection V2'!$V$167,FALSE),"OK", "Review")</f>
        <v>OK</v>
      </c>
      <c r="CI972" s="361" t="str">
        <f>IF(AD972&lt;=VLOOKUP($C972,Projections2[[#All],[ISOCode]:[Total 2024 Colombian Returnees]],'Population Projection V2'!$W$167,FALSE),"OK", "Review")</f>
        <v>OK</v>
      </c>
      <c r="CJ972" s="361" t="str">
        <f>IF(AE972&lt;=VLOOKUP($C972,Projections2[[#All],[ISOCode]:[Total 2024 Colombian Returnees]],'Population Projection V2'!$X$167,FALSE),"OK", "Review")</f>
        <v>OK</v>
      </c>
      <c r="CK972" s="361" t="str">
        <f>IF(AH972&lt;=VLOOKUP($C972,Projections2[[#All],[ISOCode]:[Total 2024 Colombian Returnees]],'Population Projection V2'!$Y$167,FALSE),"OK", "Review")</f>
        <v>OK</v>
      </c>
      <c r="CL972" s="361" t="str">
        <f>IF(AI972&lt;=VLOOKUP($C972,Projections2[[#All],[ISOCode]:[Total 2024 Colombian Returnees]],'Population Projection V2'!$Z$167,FALSE),"OK", "Review")</f>
        <v>OK</v>
      </c>
      <c r="CM972" s="361" t="str">
        <f>IF(AJ972&lt;=VLOOKUP($C972,Projections2[[#All],[ISOCode]:[Total 2024 Colombian Returnees]],'Population Projection V2'!$AA$167,FALSE),"OK", "Review")</f>
        <v>OK</v>
      </c>
      <c r="CN972" s="361" t="str">
        <f>IF(AK972&lt;=VLOOKUP($C972,Projections2[[#All],[ISOCode]:[Total 2024 Colombian Returnees]],'Population Projection V2'!$AB$167,FALSE),"OK", "Review")</f>
        <v>OK</v>
      </c>
      <c r="CO972" s="361" t="str">
        <f>IF(AL972&lt;=VLOOKUP($C972,Projections2[[#All],[ISOCode]:[Total 2024 Colombian Returnees]],'Population Projection V2'!$AC$167,FALSE),"OK", "Review")</f>
        <v>OK</v>
      </c>
      <c r="CP972" s="361" t="str">
        <f>IF(AO972&lt;=VLOOKUP($C972,Projections2[[#All],[ISOCode]:[Total 2024 Colombian Returnees]],'Population Projection V2'!$AD$167,FALSE),"OK", "Review")</f>
        <v>OK</v>
      </c>
      <c r="CQ972" s="361" t="str">
        <f>IF(AP972&lt;=VLOOKUP($C972,Projections2[[#All],[ISOCode]:[Total 2024 Colombian Returnees]],'Population Projection V2'!$AE$167,FALSE),"OK", "Review")</f>
        <v>OK</v>
      </c>
      <c r="CR972" s="361" t="str">
        <f>IF(AQ972&lt;=VLOOKUP($C972,Projections2[[#All],[ISOCode]:[Total 2024 Colombian Returnees]],'Population Projection V2'!$AF$167,FALSE),"OK", "Review")</f>
        <v>OK</v>
      </c>
      <c r="CS972" s="361" t="str">
        <f>IF(AR972&lt;=VLOOKUP($C972,Projections2[[#All],[ISOCode]:[Total 2024 Colombian Returnees]],'Population Projection V2'!$AG$167,FALSE),"OK", "Review")</f>
        <v>OK</v>
      </c>
      <c r="CT972" s="361" t="str">
        <f>IF(AS972&lt;=VLOOKUP($C972,Projections2[[#All],[ISOCode]:[Total 2024 Colombian Returnees]],'Population Projection V2'!$AH$167,FALSE),"OK", "Review")</f>
        <v>OK</v>
      </c>
      <c r="CU972" s="361" t="str">
        <f>IF(AV972&lt;=VLOOKUP($C972,Projections2[[#All],[ISOCode]:[Total 2024 Colombian Returnees]],'Population Projection V2'!$AI$167,FALSE),"OK", "Review")</f>
        <v>OK</v>
      </c>
      <c r="CV972" s="361" t="str">
        <f>IF(AW972&lt;=VLOOKUP($C972,Projections2[[#All],[ISOCode]:[Total 2024 Colombian Returnees]],'Population Projection V2'!$AJ$167,FALSE),"OK", "Review")</f>
        <v>OK</v>
      </c>
      <c r="CW972" s="361" t="str">
        <f>IF(AX972&lt;=VLOOKUP($C972,Projections2[[#All],[ISOCode]:[Total 2024 Colombian Returnees]],'Population Projection V2'!$AK$167,FALSE),"OK", "Review")</f>
        <v>OK</v>
      </c>
      <c r="CX972" s="361" t="str">
        <f>IF(AY972&lt;=VLOOKUP($C972,Projections2[[#All],[ISOCode]:[Total 2024 Colombian Returnees]],'Population Projection V2'!$AL$167,FALSE),"OK", "Review")</f>
        <v>OK</v>
      </c>
      <c r="CY972" s="362" t="str">
        <f>IF(AZ972&lt;=VLOOKUP($C972,Projections2[[#All],[ISOCode]:[Total 2024 Colombian Returnees]],'Population Projection V2'!$AM$167,FALSE),"OK", "Review")</f>
        <v>OK</v>
      </c>
    </row>
    <row r="973" spans="1:103" x14ac:dyDescent="0.25">
      <c r="A973" s="218" t="s">
        <v>37</v>
      </c>
      <c r="B973" s="219" t="s">
        <v>37</v>
      </c>
      <c r="C973" s="219" t="s">
        <v>318</v>
      </c>
      <c r="D973" s="219" t="s">
        <v>13</v>
      </c>
      <c r="E973" s="219" t="s">
        <v>429</v>
      </c>
      <c r="F973" s="289">
        <f t="shared" si="363"/>
        <v>0</v>
      </c>
      <c r="G973" s="289">
        <f t="shared" si="364"/>
        <v>0</v>
      </c>
      <c r="H973" s="289">
        <f t="shared" si="365"/>
        <v>0</v>
      </c>
      <c r="I973" s="289">
        <f t="shared" si="366"/>
        <v>0</v>
      </c>
      <c r="J973" s="290">
        <f t="shared" si="367"/>
        <v>0</v>
      </c>
      <c r="K973" s="290">
        <f>VLOOKUP($C973,Projections2[[#All],[ISOCode]:[Total 2024 Colombian Returnees]],7,0)</f>
        <v>0</v>
      </c>
      <c r="L973" s="251"/>
      <c r="M973" s="236"/>
      <c r="N973" s="236"/>
      <c r="O973" s="236"/>
      <c r="P973" s="223"/>
      <c r="Q973" s="292"/>
      <c r="R973" s="224">
        <f>VLOOKUP($C973,Projections2[[#All],[ISOCode]:[Total 2024 Colombian Returnees]],12,0)</f>
        <v>0</v>
      </c>
      <c r="S973" s="293"/>
      <c r="T973" s="294"/>
      <c r="U973" s="294"/>
      <c r="V973" s="294"/>
      <c r="W973" s="226"/>
      <c r="X973" s="295"/>
      <c r="Y973" s="295">
        <f>VLOOKUP($C973,Projections2[[#All],[ISOCode]:[Total 2024 Colombian Returnees]],17,0)</f>
        <v>0</v>
      </c>
      <c r="Z973" s="296"/>
      <c r="AA973" s="297"/>
      <c r="AB973" s="297"/>
      <c r="AC973" s="297"/>
      <c r="AD973" s="297"/>
      <c r="AE973" s="297"/>
      <c r="AF973" s="297">
        <f>VLOOKUP($C973,Projections2[[#All],[ISOCode]:[Total 2024 Colombian Returnees]],22,0)</f>
        <v>0</v>
      </c>
      <c r="AG973" s="298"/>
      <c r="AH973" s="299"/>
      <c r="AI973" s="299"/>
      <c r="AJ973" s="299"/>
      <c r="AK973" s="299"/>
      <c r="AL973" s="300"/>
      <c r="AM973" s="230">
        <f>VLOOKUP($C973,Projections2[[#All],[ISOCode]:[Total 2024 Colombian Returnees]],27,0)</f>
        <v>0</v>
      </c>
      <c r="AN973" s="301"/>
      <c r="AO973" s="302"/>
      <c r="AP973" s="302"/>
      <c r="AQ973" s="302"/>
      <c r="AR973" s="302"/>
      <c r="AS973" s="303"/>
      <c r="AT973" s="303">
        <f>VLOOKUP($C973,Projections2[[#All],[ISOCode]:[Total 2024 Colombian Returnees]],32,0)</f>
        <v>0</v>
      </c>
      <c r="AU973" s="304"/>
      <c r="AV973" s="305"/>
      <c r="AW973" s="305"/>
      <c r="AX973" s="305"/>
      <c r="AY973" s="305"/>
      <c r="AZ973" s="306"/>
      <c r="BA973" s="306">
        <f>VLOOKUP($C973,Projections2[[#All],[ISOCode]:[Total 2024 Colombian Returnees]],37,0)</f>
        <v>0</v>
      </c>
      <c r="BB973" s="307"/>
      <c r="BC973" s="360" t="str">
        <f t="shared" si="368"/>
        <v>Ok</v>
      </c>
      <c r="BD973" s="361" t="str">
        <f t="shared" si="369"/>
        <v>Ok</v>
      </c>
      <c r="BE973" s="361" t="str">
        <f t="shared" si="370"/>
        <v>Ok</v>
      </c>
      <c r="BF973" s="361" t="str">
        <f t="shared" si="371"/>
        <v>Ok</v>
      </c>
      <c r="BG973" s="362" t="str">
        <f t="shared" si="372"/>
        <v>Ok</v>
      </c>
      <c r="BH973" s="360" t="str">
        <f t="shared" si="373"/>
        <v>Ok</v>
      </c>
      <c r="BI973" s="361" t="str">
        <f t="shared" si="374"/>
        <v>Ok</v>
      </c>
      <c r="BJ973" s="361" t="str">
        <f t="shared" si="375"/>
        <v>Ok</v>
      </c>
      <c r="BK973" s="361" t="str">
        <f t="shared" si="376"/>
        <v>Ok</v>
      </c>
      <c r="BL973" s="361" t="str">
        <f t="shared" si="377"/>
        <v>Ok</v>
      </c>
      <c r="BM973" s="361" t="str">
        <f t="shared" si="378"/>
        <v>Ok</v>
      </c>
      <c r="BN973" s="362" t="str">
        <f t="shared" si="379"/>
        <v>Ok</v>
      </c>
      <c r="BO973" s="360" t="str">
        <f t="shared" si="380"/>
        <v>No Pop.</v>
      </c>
      <c r="BP973" s="361" t="str">
        <f t="shared" si="381"/>
        <v>No Pop.</v>
      </c>
      <c r="BQ973" s="361" t="str">
        <f t="shared" si="382"/>
        <v>No Pop.</v>
      </c>
      <c r="BR973" s="361" t="str">
        <f t="shared" si="383"/>
        <v>No Pop.</v>
      </c>
      <c r="BS973" s="361" t="str">
        <f t="shared" si="384"/>
        <v>No Pop.</v>
      </c>
      <c r="BT973" s="361" t="str">
        <f t="shared" si="385"/>
        <v>No Pop.</v>
      </c>
      <c r="BU973" s="362" t="str">
        <f t="shared" si="386"/>
        <v>No Pop.</v>
      </c>
      <c r="BV973" s="360" t="str">
        <f>IF(M973&lt;=VLOOKUP($C973,Projections2[[#All],[ISOCode]:[Total 2024 Colombian Returnees]],'Population Projection V2'!$J$167,FALSE),"OK", "Review")</f>
        <v>OK</v>
      </c>
      <c r="BW973" s="361" t="str">
        <f>IF(N973&lt;=VLOOKUP($C973,Projections2[[#All],[ISOCode]:[Total 2024 Colombian Returnees]],'Population Projection V2'!$K$167,FALSE),"OK", "Review")</f>
        <v>OK</v>
      </c>
      <c r="BX973" s="361" t="str">
        <f>IF(O973&lt;=VLOOKUP($C973,Projections2[[#All],[ISOCode]:[Total 2024 Colombian Returnees]],'Population Projection V2'!$L$167,FALSE),"OK", "Review")</f>
        <v>OK</v>
      </c>
      <c r="BY973" s="361" t="str">
        <f>IF(P973&lt;=VLOOKUP($C973,Projections2[[#All],[ISOCode]:[Total 2024 Colombian Returnees]],'Population Projection V2'!$M$167,FALSE),"OK", "Review")</f>
        <v>OK</v>
      </c>
      <c r="BZ973" s="361" t="str">
        <f>IF(Q973&lt;=VLOOKUP($C973,Projections2[[#All],[ISOCode]:[Total 2024 Colombian Returnees]],'Population Projection V2'!$N$167,FALSE),"OK", "Review")</f>
        <v>OK</v>
      </c>
      <c r="CA973" s="361" t="str">
        <f>IF(T973&lt;=VLOOKUP($C973,Projections2[[#All],[ISOCode]:[Total 2024 Colombian Returnees]],'Population Projection V2'!$O$167,FALSE),"OK", "Review")</f>
        <v>OK</v>
      </c>
      <c r="CB973" s="361" t="str">
        <f>IF(U973&lt;=VLOOKUP($C973,Projections2[[#All],[ISOCode]:[Total 2024 Colombian Returnees]],'Population Projection V2'!$P$167,FALSE),"OK", "Review")</f>
        <v>OK</v>
      </c>
      <c r="CC973" s="361" t="str">
        <f>IF(V973&lt;=VLOOKUP($C973,Projections2[[#All],[ISOCode]:[Total 2024 Colombian Returnees]],'Population Projection V2'!$Q$167,FALSE),"OK", "Review")</f>
        <v>OK</v>
      </c>
      <c r="CD973" s="361" t="str">
        <f>IF(W973&lt;=VLOOKUP($C973,Projections2[[#All],[ISOCode]:[Total 2024 Colombian Returnees]],'Population Projection V2'!$R$167,FALSE),"OK", "Review")</f>
        <v>OK</v>
      </c>
      <c r="CE973" s="361" t="str">
        <f>IF(X973&lt;=VLOOKUP($C973,Projections2[[#All],[ISOCode]:[Total 2024 Colombian Returnees]],'Population Projection V2'!$S$167,FALSE),"OK", "Review")</f>
        <v>OK</v>
      </c>
      <c r="CF973" s="361" t="str">
        <f>IF(AA973&lt;=VLOOKUP($C973,Projections2[[#All],[ISOCode]:[Total 2024 Colombian Returnees]],'Population Projection V2'!$T$167,FALSE),"OK", "Review")</f>
        <v>OK</v>
      </c>
      <c r="CG973" s="361" t="str">
        <f>IF(AB973&lt;=VLOOKUP($C973,Projections2[[#All],[ISOCode]:[Total 2024 Colombian Returnees]],'Population Projection V2'!$U$167,FALSE),"OK", "Review")</f>
        <v>OK</v>
      </c>
      <c r="CH973" s="361" t="str">
        <f>IF(AC973&lt;=VLOOKUP($C973,Projections2[[#All],[ISOCode]:[Total 2024 Colombian Returnees]],'Population Projection V2'!$V$167,FALSE),"OK", "Review")</f>
        <v>OK</v>
      </c>
      <c r="CI973" s="361" t="str">
        <f>IF(AD973&lt;=VLOOKUP($C973,Projections2[[#All],[ISOCode]:[Total 2024 Colombian Returnees]],'Population Projection V2'!$W$167,FALSE),"OK", "Review")</f>
        <v>OK</v>
      </c>
      <c r="CJ973" s="361" t="str">
        <f>IF(AE973&lt;=VLOOKUP($C973,Projections2[[#All],[ISOCode]:[Total 2024 Colombian Returnees]],'Population Projection V2'!$X$167,FALSE),"OK", "Review")</f>
        <v>OK</v>
      </c>
      <c r="CK973" s="361" t="str">
        <f>IF(AH973&lt;=VLOOKUP($C973,Projections2[[#All],[ISOCode]:[Total 2024 Colombian Returnees]],'Population Projection V2'!$Y$167,FALSE),"OK", "Review")</f>
        <v>OK</v>
      </c>
      <c r="CL973" s="361" t="str">
        <f>IF(AI973&lt;=VLOOKUP($C973,Projections2[[#All],[ISOCode]:[Total 2024 Colombian Returnees]],'Population Projection V2'!$Z$167,FALSE),"OK", "Review")</f>
        <v>OK</v>
      </c>
      <c r="CM973" s="361" t="str">
        <f>IF(AJ973&lt;=VLOOKUP($C973,Projections2[[#All],[ISOCode]:[Total 2024 Colombian Returnees]],'Population Projection V2'!$AA$167,FALSE),"OK", "Review")</f>
        <v>OK</v>
      </c>
      <c r="CN973" s="361" t="str">
        <f>IF(AK973&lt;=VLOOKUP($C973,Projections2[[#All],[ISOCode]:[Total 2024 Colombian Returnees]],'Population Projection V2'!$AB$167,FALSE),"OK", "Review")</f>
        <v>OK</v>
      </c>
      <c r="CO973" s="361" t="str">
        <f>IF(AL973&lt;=VLOOKUP($C973,Projections2[[#All],[ISOCode]:[Total 2024 Colombian Returnees]],'Population Projection V2'!$AC$167,FALSE),"OK", "Review")</f>
        <v>OK</v>
      </c>
      <c r="CP973" s="361" t="str">
        <f>IF(AO973&lt;=VLOOKUP($C973,Projections2[[#All],[ISOCode]:[Total 2024 Colombian Returnees]],'Population Projection V2'!$AD$167,FALSE),"OK", "Review")</f>
        <v>OK</v>
      </c>
      <c r="CQ973" s="361" t="str">
        <f>IF(AP973&lt;=VLOOKUP($C973,Projections2[[#All],[ISOCode]:[Total 2024 Colombian Returnees]],'Population Projection V2'!$AE$167,FALSE),"OK", "Review")</f>
        <v>OK</v>
      </c>
      <c r="CR973" s="361" t="str">
        <f>IF(AQ973&lt;=VLOOKUP($C973,Projections2[[#All],[ISOCode]:[Total 2024 Colombian Returnees]],'Population Projection V2'!$AF$167,FALSE),"OK", "Review")</f>
        <v>OK</v>
      </c>
      <c r="CS973" s="361" t="str">
        <f>IF(AR973&lt;=VLOOKUP($C973,Projections2[[#All],[ISOCode]:[Total 2024 Colombian Returnees]],'Population Projection V2'!$AG$167,FALSE),"OK", "Review")</f>
        <v>OK</v>
      </c>
      <c r="CT973" s="361" t="str">
        <f>IF(AS973&lt;=VLOOKUP($C973,Projections2[[#All],[ISOCode]:[Total 2024 Colombian Returnees]],'Population Projection V2'!$AH$167,FALSE),"OK", "Review")</f>
        <v>OK</v>
      </c>
      <c r="CU973" s="361" t="str">
        <f>IF(AV973&lt;=VLOOKUP($C973,Projections2[[#All],[ISOCode]:[Total 2024 Colombian Returnees]],'Population Projection V2'!$AI$167,FALSE),"OK", "Review")</f>
        <v>OK</v>
      </c>
      <c r="CV973" s="361" t="str">
        <f>IF(AW973&lt;=VLOOKUP($C973,Projections2[[#All],[ISOCode]:[Total 2024 Colombian Returnees]],'Population Projection V2'!$AJ$167,FALSE),"OK", "Review")</f>
        <v>OK</v>
      </c>
      <c r="CW973" s="361" t="str">
        <f>IF(AX973&lt;=VLOOKUP($C973,Projections2[[#All],[ISOCode]:[Total 2024 Colombian Returnees]],'Population Projection V2'!$AK$167,FALSE),"OK", "Review")</f>
        <v>OK</v>
      </c>
      <c r="CX973" s="361" t="str">
        <f>IF(AY973&lt;=VLOOKUP($C973,Projections2[[#All],[ISOCode]:[Total 2024 Colombian Returnees]],'Population Projection V2'!$AL$167,FALSE),"OK", "Review")</f>
        <v>OK</v>
      </c>
      <c r="CY973" s="362" t="str">
        <f>IF(AZ973&lt;=VLOOKUP($C973,Projections2[[#All],[ISOCode]:[Total 2024 Colombian Returnees]],'Population Projection V2'!$AM$167,FALSE),"OK", "Review")</f>
        <v>OK</v>
      </c>
    </row>
    <row r="974" spans="1:103" x14ac:dyDescent="0.25">
      <c r="A974" s="218" t="s">
        <v>37</v>
      </c>
      <c r="B974" s="219" t="s">
        <v>37</v>
      </c>
      <c r="C974" s="219" t="s">
        <v>301</v>
      </c>
      <c r="D974" s="219" t="s">
        <v>14</v>
      </c>
      <c r="E974" s="219" t="s">
        <v>429</v>
      </c>
      <c r="F974" s="289">
        <f t="shared" si="363"/>
        <v>0</v>
      </c>
      <c r="G974" s="289">
        <f t="shared" si="364"/>
        <v>0</v>
      </c>
      <c r="H974" s="289">
        <f t="shared" si="365"/>
        <v>0</v>
      </c>
      <c r="I974" s="289">
        <f t="shared" si="366"/>
        <v>0</v>
      </c>
      <c r="J974" s="290">
        <f t="shared" si="367"/>
        <v>0</v>
      </c>
      <c r="K974" s="290">
        <f>VLOOKUP($C974,Projections2[[#All],[ISOCode]:[Total 2024 Colombian Returnees]],7,0)</f>
        <v>0</v>
      </c>
      <c r="L974" s="251"/>
      <c r="M974" s="236"/>
      <c r="N974" s="236"/>
      <c r="O974" s="236"/>
      <c r="P974" s="223"/>
      <c r="Q974" s="292"/>
      <c r="R974" s="224">
        <f>VLOOKUP($C974,Projections2[[#All],[ISOCode]:[Total 2024 Colombian Returnees]],12,0)</f>
        <v>0</v>
      </c>
      <c r="S974" s="293"/>
      <c r="T974" s="294"/>
      <c r="U974" s="294"/>
      <c r="V974" s="294"/>
      <c r="W974" s="226"/>
      <c r="X974" s="295"/>
      <c r="Y974" s="295">
        <f>VLOOKUP($C974,Projections2[[#All],[ISOCode]:[Total 2024 Colombian Returnees]],17,0)</f>
        <v>0</v>
      </c>
      <c r="Z974" s="296"/>
      <c r="AA974" s="297"/>
      <c r="AB974" s="297"/>
      <c r="AC974" s="297"/>
      <c r="AD974" s="297"/>
      <c r="AE974" s="297"/>
      <c r="AF974" s="297">
        <f>VLOOKUP($C974,Projections2[[#All],[ISOCode]:[Total 2024 Colombian Returnees]],22,0)</f>
        <v>0</v>
      </c>
      <c r="AG974" s="298"/>
      <c r="AH974" s="299"/>
      <c r="AI974" s="299"/>
      <c r="AJ974" s="299"/>
      <c r="AK974" s="299"/>
      <c r="AL974" s="300"/>
      <c r="AM974" s="230">
        <f>VLOOKUP($C974,Projections2[[#All],[ISOCode]:[Total 2024 Colombian Returnees]],27,0)</f>
        <v>0</v>
      </c>
      <c r="AN974" s="301"/>
      <c r="AO974" s="302"/>
      <c r="AP974" s="302"/>
      <c r="AQ974" s="302"/>
      <c r="AR974" s="302"/>
      <c r="AS974" s="303"/>
      <c r="AT974" s="303">
        <f>VLOOKUP($C974,Projections2[[#All],[ISOCode]:[Total 2024 Colombian Returnees]],32,0)</f>
        <v>0</v>
      </c>
      <c r="AU974" s="304"/>
      <c r="AV974" s="305"/>
      <c r="AW974" s="305"/>
      <c r="AX974" s="305"/>
      <c r="AY974" s="305"/>
      <c r="AZ974" s="306"/>
      <c r="BA974" s="306">
        <f>VLOOKUP($C974,Projections2[[#All],[ISOCode]:[Total 2024 Colombian Returnees]],37,0)</f>
        <v>0</v>
      </c>
      <c r="BB974" s="307"/>
      <c r="BC974" s="360" t="str">
        <f t="shared" si="368"/>
        <v>Ok</v>
      </c>
      <c r="BD974" s="361" t="str">
        <f t="shared" si="369"/>
        <v>Ok</v>
      </c>
      <c r="BE974" s="361" t="str">
        <f t="shared" si="370"/>
        <v>Ok</v>
      </c>
      <c r="BF974" s="361" t="str">
        <f t="shared" si="371"/>
        <v>Ok</v>
      </c>
      <c r="BG974" s="362" t="str">
        <f t="shared" si="372"/>
        <v>Ok</v>
      </c>
      <c r="BH974" s="360" t="str">
        <f t="shared" si="373"/>
        <v>Ok</v>
      </c>
      <c r="BI974" s="361" t="str">
        <f t="shared" si="374"/>
        <v>Ok</v>
      </c>
      <c r="BJ974" s="361" t="str">
        <f t="shared" si="375"/>
        <v>Ok</v>
      </c>
      <c r="BK974" s="361" t="str">
        <f t="shared" si="376"/>
        <v>Ok</v>
      </c>
      <c r="BL974" s="361" t="str">
        <f t="shared" si="377"/>
        <v>Ok</v>
      </c>
      <c r="BM974" s="361" t="str">
        <f t="shared" si="378"/>
        <v>Ok</v>
      </c>
      <c r="BN974" s="362" t="str">
        <f t="shared" si="379"/>
        <v>Ok</v>
      </c>
      <c r="BO974" s="360" t="str">
        <f t="shared" si="380"/>
        <v>No Pop.</v>
      </c>
      <c r="BP974" s="361" t="str">
        <f t="shared" si="381"/>
        <v>No Pop.</v>
      </c>
      <c r="BQ974" s="361" t="str">
        <f t="shared" si="382"/>
        <v>No Pop.</v>
      </c>
      <c r="BR974" s="361" t="str">
        <f t="shared" si="383"/>
        <v>No Pop.</v>
      </c>
      <c r="BS974" s="361" t="str">
        <f t="shared" si="384"/>
        <v>No Pop.</v>
      </c>
      <c r="BT974" s="361" t="str">
        <f t="shared" si="385"/>
        <v>No Pop.</v>
      </c>
      <c r="BU974" s="362" t="str">
        <f t="shared" si="386"/>
        <v>No Pop.</v>
      </c>
      <c r="BV974" s="360" t="str">
        <f>IF(M974&lt;=VLOOKUP($C974,Projections2[[#All],[ISOCode]:[Total 2024 Colombian Returnees]],'Population Projection V2'!$J$167,FALSE),"OK", "Review")</f>
        <v>OK</v>
      </c>
      <c r="BW974" s="361" t="str">
        <f>IF(N974&lt;=VLOOKUP($C974,Projections2[[#All],[ISOCode]:[Total 2024 Colombian Returnees]],'Population Projection V2'!$K$167,FALSE),"OK", "Review")</f>
        <v>OK</v>
      </c>
      <c r="BX974" s="361" t="str">
        <f>IF(O974&lt;=VLOOKUP($C974,Projections2[[#All],[ISOCode]:[Total 2024 Colombian Returnees]],'Population Projection V2'!$L$167,FALSE),"OK", "Review")</f>
        <v>OK</v>
      </c>
      <c r="BY974" s="361" t="str">
        <f>IF(P974&lt;=VLOOKUP($C974,Projections2[[#All],[ISOCode]:[Total 2024 Colombian Returnees]],'Population Projection V2'!$M$167,FALSE),"OK", "Review")</f>
        <v>OK</v>
      </c>
      <c r="BZ974" s="361" t="str">
        <f>IF(Q974&lt;=VLOOKUP($C974,Projections2[[#All],[ISOCode]:[Total 2024 Colombian Returnees]],'Population Projection V2'!$N$167,FALSE),"OK", "Review")</f>
        <v>OK</v>
      </c>
      <c r="CA974" s="361" t="str">
        <f>IF(T974&lt;=VLOOKUP($C974,Projections2[[#All],[ISOCode]:[Total 2024 Colombian Returnees]],'Population Projection V2'!$O$167,FALSE),"OK", "Review")</f>
        <v>OK</v>
      </c>
      <c r="CB974" s="361" t="str">
        <f>IF(U974&lt;=VLOOKUP($C974,Projections2[[#All],[ISOCode]:[Total 2024 Colombian Returnees]],'Population Projection V2'!$P$167,FALSE),"OK", "Review")</f>
        <v>OK</v>
      </c>
      <c r="CC974" s="361" t="str">
        <f>IF(V974&lt;=VLOOKUP($C974,Projections2[[#All],[ISOCode]:[Total 2024 Colombian Returnees]],'Population Projection V2'!$Q$167,FALSE),"OK", "Review")</f>
        <v>OK</v>
      </c>
      <c r="CD974" s="361" t="str">
        <f>IF(W974&lt;=VLOOKUP($C974,Projections2[[#All],[ISOCode]:[Total 2024 Colombian Returnees]],'Population Projection V2'!$R$167,FALSE),"OK", "Review")</f>
        <v>OK</v>
      </c>
      <c r="CE974" s="361" t="str">
        <f>IF(X974&lt;=VLOOKUP($C974,Projections2[[#All],[ISOCode]:[Total 2024 Colombian Returnees]],'Population Projection V2'!$S$167,FALSE),"OK", "Review")</f>
        <v>OK</v>
      </c>
      <c r="CF974" s="361" t="str">
        <f>IF(AA974&lt;=VLOOKUP($C974,Projections2[[#All],[ISOCode]:[Total 2024 Colombian Returnees]],'Population Projection V2'!$T$167,FALSE),"OK", "Review")</f>
        <v>OK</v>
      </c>
      <c r="CG974" s="361" t="str">
        <f>IF(AB974&lt;=VLOOKUP($C974,Projections2[[#All],[ISOCode]:[Total 2024 Colombian Returnees]],'Population Projection V2'!$U$167,FALSE),"OK", "Review")</f>
        <v>OK</v>
      </c>
      <c r="CH974" s="361" t="str">
        <f>IF(AC974&lt;=VLOOKUP($C974,Projections2[[#All],[ISOCode]:[Total 2024 Colombian Returnees]],'Population Projection V2'!$V$167,FALSE),"OK", "Review")</f>
        <v>OK</v>
      </c>
      <c r="CI974" s="361" t="str">
        <f>IF(AD974&lt;=VLOOKUP($C974,Projections2[[#All],[ISOCode]:[Total 2024 Colombian Returnees]],'Population Projection V2'!$W$167,FALSE),"OK", "Review")</f>
        <v>OK</v>
      </c>
      <c r="CJ974" s="361" t="str">
        <f>IF(AE974&lt;=VLOOKUP($C974,Projections2[[#All],[ISOCode]:[Total 2024 Colombian Returnees]],'Population Projection V2'!$X$167,FALSE),"OK", "Review")</f>
        <v>OK</v>
      </c>
      <c r="CK974" s="361" t="str">
        <f>IF(AH974&lt;=VLOOKUP($C974,Projections2[[#All],[ISOCode]:[Total 2024 Colombian Returnees]],'Population Projection V2'!$Y$167,FALSE),"OK", "Review")</f>
        <v>OK</v>
      </c>
      <c r="CL974" s="361" t="str">
        <f>IF(AI974&lt;=VLOOKUP($C974,Projections2[[#All],[ISOCode]:[Total 2024 Colombian Returnees]],'Population Projection V2'!$Z$167,FALSE),"OK", "Review")</f>
        <v>OK</v>
      </c>
      <c r="CM974" s="361" t="str">
        <f>IF(AJ974&lt;=VLOOKUP($C974,Projections2[[#All],[ISOCode]:[Total 2024 Colombian Returnees]],'Population Projection V2'!$AA$167,FALSE),"OK", "Review")</f>
        <v>OK</v>
      </c>
      <c r="CN974" s="361" t="str">
        <f>IF(AK974&lt;=VLOOKUP($C974,Projections2[[#All],[ISOCode]:[Total 2024 Colombian Returnees]],'Population Projection V2'!$AB$167,FALSE),"OK", "Review")</f>
        <v>OK</v>
      </c>
      <c r="CO974" s="361" t="str">
        <f>IF(AL974&lt;=VLOOKUP($C974,Projections2[[#All],[ISOCode]:[Total 2024 Colombian Returnees]],'Population Projection V2'!$AC$167,FALSE),"OK", "Review")</f>
        <v>OK</v>
      </c>
      <c r="CP974" s="361" t="str">
        <f>IF(AO974&lt;=VLOOKUP($C974,Projections2[[#All],[ISOCode]:[Total 2024 Colombian Returnees]],'Population Projection V2'!$AD$167,FALSE),"OK", "Review")</f>
        <v>OK</v>
      </c>
      <c r="CQ974" s="361" t="str">
        <f>IF(AP974&lt;=VLOOKUP($C974,Projections2[[#All],[ISOCode]:[Total 2024 Colombian Returnees]],'Population Projection V2'!$AE$167,FALSE),"OK", "Review")</f>
        <v>OK</v>
      </c>
      <c r="CR974" s="361" t="str">
        <f>IF(AQ974&lt;=VLOOKUP($C974,Projections2[[#All],[ISOCode]:[Total 2024 Colombian Returnees]],'Population Projection V2'!$AF$167,FALSE),"OK", "Review")</f>
        <v>OK</v>
      </c>
      <c r="CS974" s="361" t="str">
        <f>IF(AR974&lt;=VLOOKUP($C974,Projections2[[#All],[ISOCode]:[Total 2024 Colombian Returnees]],'Population Projection V2'!$AG$167,FALSE),"OK", "Review")</f>
        <v>OK</v>
      </c>
      <c r="CT974" s="361" t="str">
        <f>IF(AS974&lt;=VLOOKUP($C974,Projections2[[#All],[ISOCode]:[Total 2024 Colombian Returnees]],'Population Projection V2'!$AH$167,FALSE),"OK", "Review")</f>
        <v>OK</v>
      </c>
      <c r="CU974" s="361" t="str">
        <f>IF(AV974&lt;=VLOOKUP($C974,Projections2[[#All],[ISOCode]:[Total 2024 Colombian Returnees]],'Population Projection V2'!$AI$167,FALSE),"OK", "Review")</f>
        <v>OK</v>
      </c>
      <c r="CV974" s="361" t="str">
        <f>IF(AW974&lt;=VLOOKUP($C974,Projections2[[#All],[ISOCode]:[Total 2024 Colombian Returnees]],'Population Projection V2'!$AJ$167,FALSE),"OK", "Review")</f>
        <v>OK</v>
      </c>
      <c r="CW974" s="361" t="str">
        <f>IF(AX974&lt;=VLOOKUP($C974,Projections2[[#All],[ISOCode]:[Total 2024 Colombian Returnees]],'Population Projection V2'!$AK$167,FALSE),"OK", "Review")</f>
        <v>OK</v>
      </c>
      <c r="CX974" s="361" t="str">
        <f>IF(AY974&lt;=VLOOKUP($C974,Projections2[[#All],[ISOCode]:[Total 2024 Colombian Returnees]],'Population Projection V2'!$AL$167,FALSE),"OK", "Review")</f>
        <v>OK</v>
      </c>
      <c r="CY974" s="362" t="str">
        <f>IF(AZ974&lt;=VLOOKUP($C974,Projections2[[#All],[ISOCode]:[Total 2024 Colombian Returnees]],'Population Projection V2'!$AM$167,FALSE),"OK", "Review")</f>
        <v>OK</v>
      </c>
    </row>
    <row r="975" spans="1:103" x14ac:dyDescent="0.25">
      <c r="A975" s="218" t="s">
        <v>37</v>
      </c>
      <c r="B975" s="219" t="s">
        <v>37</v>
      </c>
      <c r="C975" s="219" t="s">
        <v>302</v>
      </c>
      <c r="D975" s="219" t="s">
        <v>15</v>
      </c>
      <c r="E975" s="219" t="s">
        <v>429</v>
      </c>
      <c r="F975" s="289">
        <f t="shared" si="363"/>
        <v>0</v>
      </c>
      <c r="G975" s="289">
        <f t="shared" si="364"/>
        <v>0</v>
      </c>
      <c r="H975" s="289">
        <f t="shared" si="365"/>
        <v>0</v>
      </c>
      <c r="I975" s="289">
        <f t="shared" si="366"/>
        <v>0</v>
      </c>
      <c r="J975" s="290">
        <f t="shared" si="367"/>
        <v>0</v>
      </c>
      <c r="K975" s="290">
        <f>VLOOKUP($C975,Projections2[[#All],[ISOCode]:[Total 2024 Colombian Returnees]],7,0)</f>
        <v>0</v>
      </c>
      <c r="L975" s="251"/>
      <c r="M975" s="236"/>
      <c r="N975" s="236"/>
      <c r="O975" s="236"/>
      <c r="P975" s="223"/>
      <c r="Q975" s="292"/>
      <c r="R975" s="224">
        <f>VLOOKUP($C975,Projections2[[#All],[ISOCode]:[Total 2024 Colombian Returnees]],12,0)</f>
        <v>0</v>
      </c>
      <c r="S975" s="293"/>
      <c r="T975" s="294"/>
      <c r="U975" s="294"/>
      <c r="V975" s="294"/>
      <c r="W975" s="226"/>
      <c r="X975" s="295"/>
      <c r="Y975" s="295">
        <f>VLOOKUP($C975,Projections2[[#All],[ISOCode]:[Total 2024 Colombian Returnees]],17,0)</f>
        <v>0</v>
      </c>
      <c r="Z975" s="296"/>
      <c r="AA975" s="297"/>
      <c r="AB975" s="297"/>
      <c r="AC975" s="297"/>
      <c r="AD975" s="297"/>
      <c r="AE975" s="297"/>
      <c r="AF975" s="297">
        <f>VLOOKUP($C975,Projections2[[#All],[ISOCode]:[Total 2024 Colombian Returnees]],22,0)</f>
        <v>0</v>
      </c>
      <c r="AG975" s="298"/>
      <c r="AH975" s="299"/>
      <c r="AI975" s="299"/>
      <c r="AJ975" s="299"/>
      <c r="AK975" s="299"/>
      <c r="AL975" s="300"/>
      <c r="AM975" s="230">
        <f>VLOOKUP($C975,Projections2[[#All],[ISOCode]:[Total 2024 Colombian Returnees]],27,0)</f>
        <v>0</v>
      </c>
      <c r="AN975" s="301"/>
      <c r="AO975" s="302"/>
      <c r="AP975" s="302"/>
      <c r="AQ975" s="302"/>
      <c r="AR975" s="302"/>
      <c r="AS975" s="303"/>
      <c r="AT975" s="303">
        <f>VLOOKUP($C975,Projections2[[#All],[ISOCode]:[Total 2024 Colombian Returnees]],32,0)</f>
        <v>0</v>
      </c>
      <c r="AU975" s="304"/>
      <c r="AV975" s="305"/>
      <c r="AW975" s="305"/>
      <c r="AX975" s="305"/>
      <c r="AY975" s="305"/>
      <c r="AZ975" s="306"/>
      <c r="BA975" s="306">
        <f>VLOOKUP($C975,Projections2[[#All],[ISOCode]:[Total 2024 Colombian Returnees]],37,0)</f>
        <v>0</v>
      </c>
      <c r="BB975" s="307"/>
      <c r="BC975" s="360" t="str">
        <f t="shared" si="368"/>
        <v>Ok</v>
      </c>
      <c r="BD975" s="361" t="str">
        <f t="shared" si="369"/>
        <v>Ok</v>
      </c>
      <c r="BE975" s="361" t="str">
        <f t="shared" si="370"/>
        <v>Ok</v>
      </c>
      <c r="BF975" s="361" t="str">
        <f t="shared" si="371"/>
        <v>Ok</v>
      </c>
      <c r="BG975" s="362" t="str">
        <f t="shared" si="372"/>
        <v>Ok</v>
      </c>
      <c r="BH975" s="360" t="str">
        <f t="shared" si="373"/>
        <v>Ok</v>
      </c>
      <c r="BI975" s="361" t="str">
        <f t="shared" si="374"/>
        <v>Ok</v>
      </c>
      <c r="BJ975" s="361" t="str">
        <f t="shared" si="375"/>
        <v>Ok</v>
      </c>
      <c r="BK975" s="361" t="str">
        <f t="shared" si="376"/>
        <v>Ok</v>
      </c>
      <c r="BL975" s="361" t="str">
        <f t="shared" si="377"/>
        <v>Ok</v>
      </c>
      <c r="BM975" s="361" t="str">
        <f t="shared" si="378"/>
        <v>Ok</v>
      </c>
      <c r="BN975" s="362" t="str">
        <f t="shared" si="379"/>
        <v>Ok</v>
      </c>
      <c r="BO975" s="360" t="str">
        <f t="shared" si="380"/>
        <v>No Pop.</v>
      </c>
      <c r="BP975" s="361" t="str">
        <f t="shared" si="381"/>
        <v>No Pop.</v>
      </c>
      <c r="BQ975" s="361" t="str">
        <f t="shared" si="382"/>
        <v>No Pop.</v>
      </c>
      <c r="BR975" s="361" t="str">
        <f t="shared" si="383"/>
        <v>No Pop.</v>
      </c>
      <c r="BS975" s="361" t="str">
        <f t="shared" si="384"/>
        <v>No Pop.</v>
      </c>
      <c r="BT975" s="361" t="str">
        <f t="shared" si="385"/>
        <v>No Pop.</v>
      </c>
      <c r="BU975" s="362" t="str">
        <f t="shared" si="386"/>
        <v>No Pop.</v>
      </c>
      <c r="BV975" s="360" t="str">
        <f>IF(M975&lt;=VLOOKUP($C975,Projections2[[#All],[ISOCode]:[Total 2024 Colombian Returnees]],'Population Projection V2'!$J$167,FALSE),"OK", "Review")</f>
        <v>OK</v>
      </c>
      <c r="BW975" s="361" t="str">
        <f>IF(N975&lt;=VLOOKUP($C975,Projections2[[#All],[ISOCode]:[Total 2024 Colombian Returnees]],'Population Projection V2'!$K$167,FALSE),"OK", "Review")</f>
        <v>OK</v>
      </c>
      <c r="BX975" s="361" t="str">
        <f>IF(O975&lt;=VLOOKUP($C975,Projections2[[#All],[ISOCode]:[Total 2024 Colombian Returnees]],'Population Projection V2'!$L$167,FALSE),"OK", "Review")</f>
        <v>OK</v>
      </c>
      <c r="BY975" s="361" t="str">
        <f>IF(P975&lt;=VLOOKUP($C975,Projections2[[#All],[ISOCode]:[Total 2024 Colombian Returnees]],'Population Projection V2'!$M$167,FALSE),"OK", "Review")</f>
        <v>OK</v>
      </c>
      <c r="BZ975" s="361" t="str">
        <f>IF(Q975&lt;=VLOOKUP($C975,Projections2[[#All],[ISOCode]:[Total 2024 Colombian Returnees]],'Population Projection V2'!$N$167,FALSE),"OK", "Review")</f>
        <v>OK</v>
      </c>
      <c r="CA975" s="361" t="str">
        <f>IF(T975&lt;=VLOOKUP($C975,Projections2[[#All],[ISOCode]:[Total 2024 Colombian Returnees]],'Population Projection V2'!$O$167,FALSE),"OK", "Review")</f>
        <v>OK</v>
      </c>
      <c r="CB975" s="361" t="str">
        <f>IF(U975&lt;=VLOOKUP($C975,Projections2[[#All],[ISOCode]:[Total 2024 Colombian Returnees]],'Population Projection V2'!$P$167,FALSE),"OK", "Review")</f>
        <v>OK</v>
      </c>
      <c r="CC975" s="361" t="str">
        <f>IF(V975&lt;=VLOOKUP($C975,Projections2[[#All],[ISOCode]:[Total 2024 Colombian Returnees]],'Population Projection V2'!$Q$167,FALSE),"OK", "Review")</f>
        <v>OK</v>
      </c>
      <c r="CD975" s="361" t="str">
        <f>IF(W975&lt;=VLOOKUP($C975,Projections2[[#All],[ISOCode]:[Total 2024 Colombian Returnees]],'Population Projection V2'!$R$167,FALSE),"OK", "Review")</f>
        <v>OK</v>
      </c>
      <c r="CE975" s="361" t="str">
        <f>IF(X975&lt;=VLOOKUP($C975,Projections2[[#All],[ISOCode]:[Total 2024 Colombian Returnees]],'Population Projection V2'!$S$167,FALSE),"OK", "Review")</f>
        <v>OK</v>
      </c>
      <c r="CF975" s="361" t="str">
        <f>IF(AA975&lt;=VLOOKUP($C975,Projections2[[#All],[ISOCode]:[Total 2024 Colombian Returnees]],'Population Projection V2'!$T$167,FALSE),"OK", "Review")</f>
        <v>OK</v>
      </c>
      <c r="CG975" s="361" t="str">
        <f>IF(AB975&lt;=VLOOKUP($C975,Projections2[[#All],[ISOCode]:[Total 2024 Colombian Returnees]],'Population Projection V2'!$U$167,FALSE),"OK", "Review")</f>
        <v>OK</v>
      </c>
      <c r="CH975" s="361" t="str">
        <f>IF(AC975&lt;=VLOOKUP($C975,Projections2[[#All],[ISOCode]:[Total 2024 Colombian Returnees]],'Population Projection V2'!$V$167,FALSE),"OK", "Review")</f>
        <v>OK</v>
      </c>
      <c r="CI975" s="361" t="str">
        <f>IF(AD975&lt;=VLOOKUP($C975,Projections2[[#All],[ISOCode]:[Total 2024 Colombian Returnees]],'Population Projection V2'!$W$167,FALSE),"OK", "Review")</f>
        <v>OK</v>
      </c>
      <c r="CJ975" s="361" t="str">
        <f>IF(AE975&lt;=VLOOKUP($C975,Projections2[[#All],[ISOCode]:[Total 2024 Colombian Returnees]],'Population Projection V2'!$X$167,FALSE),"OK", "Review")</f>
        <v>OK</v>
      </c>
      <c r="CK975" s="361" t="str">
        <f>IF(AH975&lt;=VLOOKUP($C975,Projections2[[#All],[ISOCode]:[Total 2024 Colombian Returnees]],'Population Projection V2'!$Y$167,FALSE),"OK", "Review")</f>
        <v>OK</v>
      </c>
      <c r="CL975" s="361" t="str">
        <f>IF(AI975&lt;=VLOOKUP($C975,Projections2[[#All],[ISOCode]:[Total 2024 Colombian Returnees]],'Population Projection V2'!$Z$167,FALSE),"OK", "Review")</f>
        <v>OK</v>
      </c>
      <c r="CM975" s="361" t="str">
        <f>IF(AJ975&lt;=VLOOKUP($C975,Projections2[[#All],[ISOCode]:[Total 2024 Colombian Returnees]],'Population Projection V2'!$AA$167,FALSE),"OK", "Review")</f>
        <v>OK</v>
      </c>
      <c r="CN975" s="361" t="str">
        <f>IF(AK975&lt;=VLOOKUP($C975,Projections2[[#All],[ISOCode]:[Total 2024 Colombian Returnees]],'Population Projection V2'!$AB$167,FALSE),"OK", "Review")</f>
        <v>OK</v>
      </c>
      <c r="CO975" s="361" t="str">
        <f>IF(AL975&lt;=VLOOKUP($C975,Projections2[[#All],[ISOCode]:[Total 2024 Colombian Returnees]],'Population Projection V2'!$AC$167,FALSE),"OK", "Review")</f>
        <v>OK</v>
      </c>
      <c r="CP975" s="361" t="str">
        <f>IF(AO975&lt;=VLOOKUP($C975,Projections2[[#All],[ISOCode]:[Total 2024 Colombian Returnees]],'Population Projection V2'!$AD$167,FALSE),"OK", "Review")</f>
        <v>OK</v>
      </c>
      <c r="CQ975" s="361" t="str">
        <f>IF(AP975&lt;=VLOOKUP($C975,Projections2[[#All],[ISOCode]:[Total 2024 Colombian Returnees]],'Population Projection V2'!$AE$167,FALSE),"OK", "Review")</f>
        <v>OK</v>
      </c>
      <c r="CR975" s="361" t="str">
        <f>IF(AQ975&lt;=VLOOKUP($C975,Projections2[[#All],[ISOCode]:[Total 2024 Colombian Returnees]],'Population Projection V2'!$AF$167,FALSE),"OK", "Review")</f>
        <v>OK</v>
      </c>
      <c r="CS975" s="361" t="str">
        <f>IF(AR975&lt;=VLOOKUP($C975,Projections2[[#All],[ISOCode]:[Total 2024 Colombian Returnees]],'Population Projection V2'!$AG$167,FALSE),"OK", "Review")</f>
        <v>OK</v>
      </c>
      <c r="CT975" s="361" t="str">
        <f>IF(AS975&lt;=VLOOKUP($C975,Projections2[[#All],[ISOCode]:[Total 2024 Colombian Returnees]],'Population Projection V2'!$AH$167,FALSE),"OK", "Review")</f>
        <v>OK</v>
      </c>
      <c r="CU975" s="361" t="str">
        <f>IF(AV975&lt;=VLOOKUP($C975,Projections2[[#All],[ISOCode]:[Total 2024 Colombian Returnees]],'Population Projection V2'!$AI$167,FALSE),"OK", "Review")</f>
        <v>OK</v>
      </c>
      <c r="CV975" s="361" t="str">
        <f>IF(AW975&lt;=VLOOKUP($C975,Projections2[[#All],[ISOCode]:[Total 2024 Colombian Returnees]],'Population Projection V2'!$AJ$167,FALSE),"OK", "Review")</f>
        <v>OK</v>
      </c>
      <c r="CW975" s="361" t="str">
        <f>IF(AX975&lt;=VLOOKUP($C975,Projections2[[#All],[ISOCode]:[Total 2024 Colombian Returnees]],'Population Projection V2'!$AK$167,FALSE),"OK", "Review")</f>
        <v>OK</v>
      </c>
      <c r="CX975" s="361" t="str">
        <f>IF(AY975&lt;=VLOOKUP($C975,Projections2[[#All],[ISOCode]:[Total 2024 Colombian Returnees]],'Population Projection V2'!$AL$167,FALSE),"OK", "Review")</f>
        <v>OK</v>
      </c>
      <c r="CY975" s="362" t="str">
        <f>IF(AZ975&lt;=VLOOKUP($C975,Projections2[[#All],[ISOCode]:[Total 2024 Colombian Returnees]],'Population Projection V2'!$AM$167,FALSE),"OK", "Review")</f>
        <v>OK</v>
      </c>
    </row>
    <row r="976" spans="1:103" x14ac:dyDescent="0.25">
      <c r="A976" s="218" t="s">
        <v>37</v>
      </c>
      <c r="B976" s="219" t="s">
        <v>37</v>
      </c>
      <c r="C976" s="219" t="s">
        <v>305</v>
      </c>
      <c r="D976" s="219" t="s">
        <v>16</v>
      </c>
      <c r="E976" s="219" t="s">
        <v>429</v>
      </c>
      <c r="F976" s="289">
        <f t="shared" si="363"/>
        <v>0</v>
      </c>
      <c r="G976" s="289">
        <f t="shared" si="364"/>
        <v>0</v>
      </c>
      <c r="H976" s="289">
        <f t="shared" si="365"/>
        <v>0</v>
      </c>
      <c r="I976" s="289">
        <f t="shared" si="366"/>
        <v>0</v>
      </c>
      <c r="J976" s="290">
        <f t="shared" si="367"/>
        <v>0</v>
      </c>
      <c r="K976" s="290">
        <f>VLOOKUP($C976,Projections2[[#All],[ISOCode]:[Total 2024 Colombian Returnees]],7,0)</f>
        <v>0</v>
      </c>
      <c r="L976" s="251"/>
      <c r="M976" s="236"/>
      <c r="N976" s="236"/>
      <c r="O976" s="236"/>
      <c r="P976" s="223"/>
      <c r="Q976" s="292"/>
      <c r="R976" s="224">
        <f>VLOOKUP($C976,Projections2[[#All],[ISOCode]:[Total 2024 Colombian Returnees]],12,0)</f>
        <v>0</v>
      </c>
      <c r="S976" s="293"/>
      <c r="T976" s="294"/>
      <c r="U976" s="294"/>
      <c r="V976" s="294"/>
      <c r="W976" s="226"/>
      <c r="X976" s="295"/>
      <c r="Y976" s="295">
        <f>VLOOKUP($C976,Projections2[[#All],[ISOCode]:[Total 2024 Colombian Returnees]],17,0)</f>
        <v>0</v>
      </c>
      <c r="Z976" s="296"/>
      <c r="AA976" s="297"/>
      <c r="AB976" s="297"/>
      <c r="AC976" s="297"/>
      <c r="AD976" s="297"/>
      <c r="AE976" s="297"/>
      <c r="AF976" s="297">
        <f>VLOOKUP($C976,Projections2[[#All],[ISOCode]:[Total 2024 Colombian Returnees]],22,0)</f>
        <v>0</v>
      </c>
      <c r="AG976" s="298"/>
      <c r="AH976" s="299"/>
      <c r="AI976" s="299"/>
      <c r="AJ976" s="299"/>
      <c r="AK976" s="299"/>
      <c r="AL976" s="300"/>
      <c r="AM976" s="230">
        <f>VLOOKUP($C976,Projections2[[#All],[ISOCode]:[Total 2024 Colombian Returnees]],27,0)</f>
        <v>0</v>
      </c>
      <c r="AN976" s="301"/>
      <c r="AO976" s="302"/>
      <c r="AP976" s="302"/>
      <c r="AQ976" s="302"/>
      <c r="AR976" s="302"/>
      <c r="AS976" s="303"/>
      <c r="AT976" s="303">
        <f>VLOOKUP($C976,Projections2[[#All],[ISOCode]:[Total 2024 Colombian Returnees]],32,0)</f>
        <v>0</v>
      </c>
      <c r="AU976" s="304"/>
      <c r="AV976" s="305"/>
      <c r="AW976" s="305"/>
      <c r="AX976" s="305"/>
      <c r="AY976" s="305"/>
      <c r="AZ976" s="306"/>
      <c r="BA976" s="306">
        <f>VLOOKUP($C976,Projections2[[#All],[ISOCode]:[Total 2024 Colombian Returnees]],37,0)</f>
        <v>0</v>
      </c>
      <c r="BB976" s="307"/>
      <c r="BC976" s="360" t="str">
        <f t="shared" si="368"/>
        <v>Ok</v>
      </c>
      <c r="BD976" s="361" t="str">
        <f t="shared" si="369"/>
        <v>Ok</v>
      </c>
      <c r="BE976" s="361" t="str">
        <f t="shared" si="370"/>
        <v>Ok</v>
      </c>
      <c r="BF976" s="361" t="str">
        <f t="shared" si="371"/>
        <v>Ok</v>
      </c>
      <c r="BG976" s="362" t="str">
        <f t="shared" si="372"/>
        <v>Ok</v>
      </c>
      <c r="BH976" s="360" t="str">
        <f t="shared" si="373"/>
        <v>Ok</v>
      </c>
      <c r="BI976" s="361" t="str">
        <f t="shared" si="374"/>
        <v>Ok</v>
      </c>
      <c r="BJ976" s="361" t="str">
        <f t="shared" si="375"/>
        <v>Ok</v>
      </c>
      <c r="BK976" s="361" t="str">
        <f t="shared" si="376"/>
        <v>Ok</v>
      </c>
      <c r="BL976" s="361" t="str">
        <f t="shared" si="377"/>
        <v>Ok</v>
      </c>
      <c r="BM976" s="361" t="str">
        <f t="shared" si="378"/>
        <v>Ok</v>
      </c>
      <c r="BN976" s="362" t="str">
        <f t="shared" si="379"/>
        <v>Ok</v>
      </c>
      <c r="BO976" s="360" t="str">
        <f t="shared" si="380"/>
        <v>No Pop.</v>
      </c>
      <c r="BP976" s="361" t="str">
        <f t="shared" si="381"/>
        <v>No Pop.</v>
      </c>
      <c r="BQ976" s="361" t="str">
        <f t="shared" si="382"/>
        <v>No Pop.</v>
      </c>
      <c r="BR976" s="361" t="str">
        <f t="shared" si="383"/>
        <v>No Pop.</v>
      </c>
      <c r="BS976" s="361" t="str">
        <f t="shared" si="384"/>
        <v>No Pop.</v>
      </c>
      <c r="BT976" s="361" t="str">
        <f t="shared" si="385"/>
        <v>No Pop.</v>
      </c>
      <c r="BU976" s="362" t="str">
        <f t="shared" si="386"/>
        <v>No Pop.</v>
      </c>
      <c r="BV976" s="360" t="str">
        <f>IF(M976&lt;=VLOOKUP($C976,Projections2[[#All],[ISOCode]:[Total 2024 Colombian Returnees]],'Population Projection V2'!$J$167,FALSE),"OK", "Review")</f>
        <v>OK</v>
      </c>
      <c r="BW976" s="361" t="str">
        <f>IF(N976&lt;=VLOOKUP($C976,Projections2[[#All],[ISOCode]:[Total 2024 Colombian Returnees]],'Population Projection V2'!$K$167,FALSE),"OK", "Review")</f>
        <v>OK</v>
      </c>
      <c r="BX976" s="361" t="str">
        <f>IF(O976&lt;=VLOOKUP($C976,Projections2[[#All],[ISOCode]:[Total 2024 Colombian Returnees]],'Population Projection V2'!$L$167,FALSE),"OK", "Review")</f>
        <v>OK</v>
      </c>
      <c r="BY976" s="361" t="str">
        <f>IF(P976&lt;=VLOOKUP($C976,Projections2[[#All],[ISOCode]:[Total 2024 Colombian Returnees]],'Population Projection V2'!$M$167,FALSE),"OK", "Review")</f>
        <v>OK</v>
      </c>
      <c r="BZ976" s="361" t="str">
        <f>IF(Q976&lt;=VLOOKUP($C976,Projections2[[#All],[ISOCode]:[Total 2024 Colombian Returnees]],'Population Projection V2'!$N$167,FALSE),"OK", "Review")</f>
        <v>OK</v>
      </c>
      <c r="CA976" s="361" t="str">
        <f>IF(T976&lt;=VLOOKUP($C976,Projections2[[#All],[ISOCode]:[Total 2024 Colombian Returnees]],'Population Projection V2'!$O$167,FALSE),"OK", "Review")</f>
        <v>OK</v>
      </c>
      <c r="CB976" s="361" t="str">
        <f>IF(U976&lt;=VLOOKUP($C976,Projections2[[#All],[ISOCode]:[Total 2024 Colombian Returnees]],'Population Projection V2'!$P$167,FALSE),"OK", "Review")</f>
        <v>OK</v>
      </c>
      <c r="CC976" s="361" t="str">
        <f>IF(V976&lt;=VLOOKUP($C976,Projections2[[#All],[ISOCode]:[Total 2024 Colombian Returnees]],'Population Projection V2'!$Q$167,FALSE),"OK", "Review")</f>
        <v>OK</v>
      </c>
      <c r="CD976" s="361" t="str">
        <f>IF(W976&lt;=VLOOKUP($C976,Projections2[[#All],[ISOCode]:[Total 2024 Colombian Returnees]],'Population Projection V2'!$R$167,FALSE),"OK", "Review")</f>
        <v>OK</v>
      </c>
      <c r="CE976" s="361" t="str">
        <f>IF(X976&lt;=VLOOKUP($C976,Projections2[[#All],[ISOCode]:[Total 2024 Colombian Returnees]],'Population Projection V2'!$S$167,FALSE),"OK", "Review")</f>
        <v>OK</v>
      </c>
      <c r="CF976" s="361" t="str">
        <f>IF(AA976&lt;=VLOOKUP($C976,Projections2[[#All],[ISOCode]:[Total 2024 Colombian Returnees]],'Population Projection V2'!$T$167,FALSE),"OK", "Review")</f>
        <v>OK</v>
      </c>
      <c r="CG976" s="361" t="str">
        <f>IF(AB976&lt;=VLOOKUP($C976,Projections2[[#All],[ISOCode]:[Total 2024 Colombian Returnees]],'Population Projection V2'!$U$167,FALSE),"OK", "Review")</f>
        <v>OK</v>
      </c>
      <c r="CH976" s="361" t="str">
        <f>IF(AC976&lt;=VLOOKUP($C976,Projections2[[#All],[ISOCode]:[Total 2024 Colombian Returnees]],'Population Projection V2'!$V$167,FALSE),"OK", "Review")</f>
        <v>OK</v>
      </c>
      <c r="CI976" s="361" t="str">
        <f>IF(AD976&lt;=VLOOKUP($C976,Projections2[[#All],[ISOCode]:[Total 2024 Colombian Returnees]],'Population Projection V2'!$W$167,FALSE),"OK", "Review")</f>
        <v>OK</v>
      </c>
      <c r="CJ976" s="361" t="str">
        <f>IF(AE976&lt;=VLOOKUP($C976,Projections2[[#All],[ISOCode]:[Total 2024 Colombian Returnees]],'Population Projection V2'!$X$167,FALSE),"OK", "Review")</f>
        <v>OK</v>
      </c>
      <c r="CK976" s="361" t="str">
        <f>IF(AH976&lt;=VLOOKUP($C976,Projections2[[#All],[ISOCode]:[Total 2024 Colombian Returnees]],'Population Projection V2'!$Y$167,FALSE),"OK", "Review")</f>
        <v>OK</v>
      </c>
      <c r="CL976" s="361" t="str">
        <f>IF(AI976&lt;=VLOOKUP($C976,Projections2[[#All],[ISOCode]:[Total 2024 Colombian Returnees]],'Population Projection V2'!$Z$167,FALSE),"OK", "Review")</f>
        <v>OK</v>
      </c>
      <c r="CM976" s="361" t="str">
        <f>IF(AJ976&lt;=VLOOKUP($C976,Projections2[[#All],[ISOCode]:[Total 2024 Colombian Returnees]],'Population Projection V2'!$AA$167,FALSE),"OK", "Review")</f>
        <v>OK</v>
      </c>
      <c r="CN976" s="361" t="str">
        <f>IF(AK976&lt;=VLOOKUP($C976,Projections2[[#All],[ISOCode]:[Total 2024 Colombian Returnees]],'Population Projection V2'!$AB$167,FALSE),"OK", "Review")</f>
        <v>OK</v>
      </c>
      <c r="CO976" s="361" t="str">
        <f>IF(AL976&lt;=VLOOKUP($C976,Projections2[[#All],[ISOCode]:[Total 2024 Colombian Returnees]],'Population Projection V2'!$AC$167,FALSE),"OK", "Review")</f>
        <v>OK</v>
      </c>
      <c r="CP976" s="361" t="str">
        <f>IF(AO976&lt;=VLOOKUP($C976,Projections2[[#All],[ISOCode]:[Total 2024 Colombian Returnees]],'Population Projection V2'!$AD$167,FALSE),"OK", "Review")</f>
        <v>OK</v>
      </c>
      <c r="CQ976" s="361" t="str">
        <f>IF(AP976&lt;=VLOOKUP($C976,Projections2[[#All],[ISOCode]:[Total 2024 Colombian Returnees]],'Population Projection V2'!$AE$167,FALSE),"OK", "Review")</f>
        <v>OK</v>
      </c>
      <c r="CR976" s="361" t="str">
        <f>IF(AQ976&lt;=VLOOKUP($C976,Projections2[[#All],[ISOCode]:[Total 2024 Colombian Returnees]],'Population Projection V2'!$AF$167,FALSE),"OK", "Review")</f>
        <v>OK</v>
      </c>
      <c r="CS976" s="361" t="str">
        <f>IF(AR976&lt;=VLOOKUP($C976,Projections2[[#All],[ISOCode]:[Total 2024 Colombian Returnees]],'Population Projection V2'!$AG$167,FALSE),"OK", "Review")</f>
        <v>OK</v>
      </c>
      <c r="CT976" s="361" t="str">
        <f>IF(AS976&lt;=VLOOKUP($C976,Projections2[[#All],[ISOCode]:[Total 2024 Colombian Returnees]],'Population Projection V2'!$AH$167,FALSE),"OK", "Review")</f>
        <v>OK</v>
      </c>
      <c r="CU976" s="361" t="str">
        <f>IF(AV976&lt;=VLOOKUP($C976,Projections2[[#All],[ISOCode]:[Total 2024 Colombian Returnees]],'Population Projection V2'!$AI$167,FALSE),"OK", "Review")</f>
        <v>OK</v>
      </c>
      <c r="CV976" s="361" t="str">
        <f>IF(AW976&lt;=VLOOKUP($C976,Projections2[[#All],[ISOCode]:[Total 2024 Colombian Returnees]],'Population Projection V2'!$AJ$167,FALSE),"OK", "Review")</f>
        <v>OK</v>
      </c>
      <c r="CW976" s="361" t="str">
        <f>IF(AX976&lt;=VLOOKUP($C976,Projections2[[#All],[ISOCode]:[Total 2024 Colombian Returnees]],'Population Projection V2'!$AK$167,FALSE),"OK", "Review")</f>
        <v>OK</v>
      </c>
      <c r="CX976" s="361" t="str">
        <f>IF(AY976&lt;=VLOOKUP($C976,Projections2[[#All],[ISOCode]:[Total 2024 Colombian Returnees]],'Population Projection V2'!$AL$167,FALSE),"OK", "Review")</f>
        <v>OK</v>
      </c>
      <c r="CY976" s="362" t="str">
        <f>IF(AZ976&lt;=VLOOKUP($C976,Projections2[[#All],[ISOCode]:[Total 2024 Colombian Returnees]],'Population Projection V2'!$AM$167,FALSE),"OK", "Review")</f>
        <v>OK</v>
      </c>
    </row>
    <row r="977" spans="1:103" x14ac:dyDescent="0.25">
      <c r="A977" s="218" t="s">
        <v>37</v>
      </c>
      <c r="B977" s="219" t="s">
        <v>37</v>
      </c>
      <c r="C977" s="219" t="s">
        <v>303</v>
      </c>
      <c r="D977" s="219" t="s">
        <v>17</v>
      </c>
      <c r="E977" s="219" t="s">
        <v>429</v>
      </c>
      <c r="F977" s="289">
        <f t="shared" si="363"/>
        <v>0</v>
      </c>
      <c r="G977" s="289">
        <f t="shared" si="364"/>
        <v>0</v>
      </c>
      <c r="H977" s="289">
        <f t="shared" si="365"/>
        <v>0</v>
      </c>
      <c r="I977" s="289">
        <f t="shared" si="366"/>
        <v>0</v>
      </c>
      <c r="J977" s="290">
        <f t="shared" si="367"/>
        <v>0</v>
      </c>
      <c r="K977" s="290">
        <f>VLOOKUP($C977,Projections2[[#All],[ISOCode]:[Total 2024 Colombian Returnees]],7,0)</f>
        <v>0</v>
      </c>
      <c r="L977" s="251"/>
      <c r="M977" s="236"/>
      <c r="N977" s="236"/>
      <c r="O977" s="236"/>
      <c r="P977" s="223"/>
      <c r="Q977" s="292"/>
      <c r="R977" s="224">
        <f>VLOOKUP($C977,Projections2[[#All],[ISOCode]:[Total 2024 Colombian Returnees]],12,0)</f>
        <v>0</v>
      </c>
      <c r="S977" s="293"/>
      <c r="T977" s="294"/>
      <c r="U977" s="294"/>
      <c r="V977" s="294"/>
      <c r="W977" s="226"/>
      <c r="X977" s="295"/>
      <c r="Y977" s="295">
        <f>VLOOKUP($C977,Projections2[[#All],[ISOCode]:[Total 2024 Colombian Returnees]],17,0)</f>
        <v>0</v>
      </c>
      <c r="Z977" s="296"/>
      <c r="AA977" s="297"/>
      <c r="AB977" s="297"/>
      <c r="AC977" s="297"/>
      <c r="AD977" s="297"/>
      <c r="AE977" s="297"/>
      <c r="AF977" s="297">
        <f>VLOOKUP($C977,Projections2[[#All],[ISOCode]:[Total 2024 Colombian Returnees]],22,0)</f>
        <v>0</v>
      </c>
      <c r="AG977" s="298"/>
      <c r="AH977" s="299"/>
      <c r="AI977" s="299"/>
      <c r="AJ977" s="299"/>
      <c r="AK977" s="299"/>
      <c r="AL977" s="300"/>
      <c r="AM977" s="230">
        <f>VLOOKUP($C977,Projections2[[#All],[ISOCode]:[Total 2024 Colombian Returnees]],27,0)</f>
        <v>0</v>
      </c>
      <c r="AN977" s="301"/>
      <c r="AO977" s="302"/>
      <c r="AP977" s="302"/>
      <c r="AQ977" s="302"/>
      <c r="AR977" s="302"/>
      <c r="AS977" s="303"/>
      <c r="AT977" s="303">
        <f>VLOOKUP($C977,Projections2[[#All],[ISOCode]:[Total 2024 Colombian Returnees]],32,0)</f>
        <v>0</v>
      </c>
      <c r="AU977" s="304"/>
      <c r="AV977" s="305"/>
      <c r="AW977" s="305"/>
      <c r="AX977" s="305"/>
      <c r="AY977" s="305"/>
      <c r="AZ977" s="306"/>
      <c r="BA977" s="306">
        <f>VLOOKUP($C977,Projections2[[#All],[ISOCode]:[Total 2024 Colombian Returnees]],37,0)</f>
        <v>0</v>
      </c>
      <c r="BB977" s="307"/>
      <c r="BC977" s="360" t="str">
        <f t="shared" si="368"/>
        <v>Ok</v>
      </c>
      <c r="BD977" s="361" t="str">
        <f t="shared" si="369"/>
        <v>Ok</v>
      </c>
      <c r="BE977" s="361" t="str">
        <f t="shared" si="370"/>
        <v>Ok</v>
      </c>
      <c r="BF977" s="361" t="str">
        <f t="shared" si="371"/>
        <v>Ok</v>
      </c>
      <c r="BG977" s="362" t="str">
        <f t="shared" si="372"/>
        <v>Ok</v>
      </c>
      <c r="BH977" s="360" t="str">
        <f t="shared" si="373"/>
        <v>Ok</v>
      </c>
      <c r="BI977" s="361" t="str">
        <f t="shared" si="374"/>
        <v>Ok</v>
      </c>
      <c r="BJ977" s="361" t="str">
        <f t="shared" si="375"/>
        <v>Ok</v>
      </c>
      <c r="BK977" s="361" t="str">
        <f t="shared" si="376"/>
        <v>Ok</v>
      </c>
      <c r="BL977" s="361" t="str">
        <f t="shared" si="377"/>
        <v>Ok</v>
      </c>
      <c r="BM977" s="361" t="str">
        <f t="shared" si="378"/>
        <v>Ok</v>
      </c>
      <c r="BN977" s="362" t="str">
        <f t="shared" si="379"/>
        <v>Ok</v>
      </c>
      <c r="BO977" s="360" t="str">
        <f t="shared" si="380"/>
        <v>No Pop.</v>
      </c>
      <c r="BP977" s="361" t="str">
        <f t="shared" si="381"/>
        <v>No Pop.</v>
      </c>
      <c r="BQ977" s="361" t="str">
        <f t="shared" si="382"/>
        <v>No Pop.</v>
      </c>
      <c r="BR977" s="361" t="str">
        <f t="shared" si="383"/>
        <v>No Pop.</v>
      </c>
      <c r="BS977" s="361" t="str">
        <f t="shared" si="384"/>
        <v>No Pop.</v>
      </c>
      <c r="BT977" s="361" t="str">
        <f t="shared" si="385"/>
        <v>No Pop.</v>
      </c>
      <c r="BU977" s="362" t="str">
        <f t="shared" si="386"/>
        <v>No Pop.</v>
      </c>
      <c r="BV977" s="360" t="str">
        <f>IF(M977&lt;=VLOOKUP($C977,Projections2[[#All],[ISOCode]:[Total 2024 Colombian Returnees]],'Population Projection V2'!$J$167,FALSE),"OK", "Review")</f>
        <v>OK</v>
      </c>
      <c r="BW977" s="361" t="str">
        <f>IF(N977&lt;=VLOOKUP($C977,Projections2[[#All],[ISOCode]:[Total 2024 Colombian Returnees]],'Population Projection V2'!$K$167,FALSE),"OK", "Review")</f>
        <v>OK</v>
      </c>
      <c r="BX977" s="361" t="str">
        <f>IF(O977&lt;=VLOOKUP($C977,Projections2[[#All],[ISOCode]:[Total 2024 Colombian Returnees]],'Population Projection V2'!$L$167,FALSE),"OK", "Review")</f>
        <v>OK</v>
      </c>
      <c r="BY977" s="361" t="str">
        <f>IF(P977&lt;=VLOOKUP($C977,Projections2[[#All],[ISOCode]:[Total 2024 Colombian Returnees]],'Population Projection V2'!$M$167,FALSE),"OK", "Review")</f>
        <v>OK</v>
      </c>
      <c r="BZ977" s="361" t="str">
        <f>IF(Q977&lt;=VLOOKUP($C977,Projections2[[#All],[ISOCode]:[Total 2024 Colombian Returnees]],'Population Projection V2'!$N$167,FALSE),"OK", "Review")</f>
        <v>OK</v>
      </c>
      <c r="CA977" s="361" t="str">
        <f>IF(T977&lt;=VLOOKUP($C977,Projections2[[#All],[ISOCode]:[Total 2024 Colombian Returnees]],'Population Projection V2'!$O$167,FALSE),"OK", "Review")</f>
        <v>OK</v>
      </c>
      <c r="CB977" s="361" t="str">
        <f>IF(U977&lt;=VLOOKUP($C977,Projections2[[#All],[ISOCode]:[Total 2024 Colombian Returnees]],'Population Projection V2'!$P$167,FALSE),"OK", "Review")</f>
        <v>OK</v>
      </c>
      <c r="CC977" s="361" t="str">
        <f>IF(V977&lt;=VLOOKUP($C977,Projections2[[#All],[ISOCode]:[Total 2024 Colombian Returnees]],'Population Projection V2'!$Q$167,FALSE),"OK", "Review")</f>
        <v>OK</v>
      </c>
      <c r="CD977" s="361" t="str">
        <f>IF(W977&lt;=VLOOKUP($C977,Projections2[[#All],[ISOCode]:[Total 2024 Colombian Returnees]],'Population Projection V2'!$R$167,FALSE),"OK", "Review")</f>
        <v>OK</v>
      </c>
      <c r="CE977" s="361" t="str">
        <f>IF(X977&lt;=VLOOKUP($C977,Projections2[[#All],[ISOCode]:[Total 2024 Colombian Returnees]],'Population Projection V2'!$S$167,FALSE),"OK", "Review")</f>
        <v>OK</v>
      </c>
      <c r="CF977" s="361" t="str">
        <f>IF(AA977&lt;=VLOOKUP($C977,Projections2[[#All],[ISOCode]:[Total 2024 Colombian Returnees]],'Population Projection V2'!$T$167,FALSE),"OK", "Review")</f>
        <v>OK</v>
      </c>
      <c r="CG977" s="361" t="str">
        <f>IF(AB977&lt;=VLOOKUP($C977,Projections2[[#All],[ISOCode]:[Total 2024 Colombian Returnees]],'Population Projection V2'!$U$167,FALSE),"OK", "Review")</f>
        <v>OK</v>
      </c>
      <c r="CH977" s="361" t="str">
        <f>IF(AC977&lt;=VLOOKUP($C977,Projections2[[#All],[ISOCode]:[Total 2024 Colombian Returnees]],'Population Projection V2'!$V$167,FALSE),"OK", "Review")</f>
        <v>OK</v>
      </c>
      <c r="CI977" s="361" t="str">
        <f>IF(AD977&lt;=VLOOKUP($C977,Projections2[[#All],[ISOCode]:[Total 2024 Colombian Returnees]],'Population Projection V2'!$W$167,FALSE),"OK", "Review")</f>
        <v>OK</v>
      </c>
      <c r="CJ977" s="361" t="str">
        <f>IF(AE977&lt;=VLOOKUP($C977,Projections2[[#All],[ISOCode]:[Total 2024 Colombian Returnees]],'Population Projection V2'!$X$167,FALSE),"OK", "Review")</f>
        <v>OK</v>
      </c>
      <c r="CK977" s="361" t="str">
        <f>IF(AH977&lt;=VLOOKUP($C977,Projections2[[#All],[ISOCode]:[Total 2024 Colombian Returnees]],'Population Projection V2'!$Y$167,FALSE),"OK", "Review")</f>
        <v>OK</v>
      </c>
      <c r="CL977" s="361" t="str">
        <f>IF(AI977&lt;=VLOOKUP($C977,Projections2[[#All],[ISOCode]:[Total 2024 Colombian Returnees]],'Population Projection V2'!$Z$167,FALSE),"OK", "Review")</f>
        <v>OK</v>
      </c>
      <c r="CM977" s="361" t="str">
        <f>IF(AJ977&lt;=VLOOKUP($C977,Projections2[[#All],[ISOCode]:[Total 2024 Colombian Returnees]],'Population Projection V2'!$AA$167,FALSE),"OK", "Review")</f>
        <v>OK</v>
      </c>
      <c r="CN977" s="361" t="str">
        <f>IF(AK977&lt;=VLOOKUP($C977,Projections2[[#All],[ISOCode]:[Total 2024 Colombian Returnees]],'Population Projection V2'!$AB$167,FALSE),"OK", "Review")</f>
        <v>OK</v>
      </c>
      <c r="CO977" s="361" t="str">
        <f>IF(AL977&lt;=VLOOKUP($C977,Projections2[[#All],[ISOCode]:[Total 2024 Colombian Returnees]],'Population Projection V2'!$AC$167,FALSE),"OK", "Review")</f>
        <v>OK</v>
      </c>
      <c r="CP977" s="361" t="str">
        <f>IF(AO977&lt;=VLOOKUP($C977,Projections2[[#All],[ISOCode]:[Total 2024 Colombian Returnees]],'Population Projection V2'!$AD$167,FALSE),"OK", "Review")</f>
        <v>OK</v>
      </c>
      <c r="CQ977" s="361" t="str">
        <f>IF(AP977&lt;=VLOOKUP($C977,Projections2[[#All],[ISOCode]:[Total 2024 Colombian Returnees]],'Population Projection V2'!$AE$167,FALSE),"OK", "Review")</f>
        <v>OK</v>
      </c>
      <c r="CR977" s="361" t="str">
        <f>IF(AQ977&lt;=VLOOKUP($C977,Projections2[[#All],[ISOCode]:[Total 2024 Colombian Returnees]],'Population Projection V2'!$AF$167,FALSE),"OK", "Review")</f>
        <v>OK</v>
      </c>
      <c r="CS977" s="361" t="str">
        <f>IF(AR977&lt;=VLOOKUP($C977,Projections2[[#All],[ISOCode]:[Total 2024 Colombian Returnees]],'Population Projection V2'!$AG$167,FALSE),"OK", "Review")</f>
        <v>OK</v>
      </c>
      <c r="CT977" s="361" t="str">
        <f>IF(AS977&lt;=VLOOKUP($C977,Projections2[[#All],[ISOCode]:[Total 2024 Colombian Returnees]],'Population Projection V2'!$AH$167,FALSE),"OK", "Review")</f>
        <v>OK</v>
      </c>
      <c r="CU977" s="361" t="str">
        <f>IF(AV977&lt;=VLOOKUP($C977,Projections2[[#All],[ISOCode]:[Total 2024 Colombian Returnees]],'Population Projection V2'!$AI$167,FALSE),"OK", "Review")</f>
        <v>OK</v>
      </c>
      <c r="CV977" s="361" t="str">
        <f>IF(AW977&lt;=VLOOKUP($C977,Projections2[[#All],[ISOCode]:[Total 2024 Colombian Returnees]],'Population Projection V2'!$AJ$167,FALSE),"OK", "Review")</f>
        <v>OK</v>
      </c>
      <c r="CW977" s="361" t="str">
        <f>IF(AX977&lt;=VLOOKUP($C977,Projections2[[#All],[ISOCode]:[Total 2024 Colombian Returnees]],'Population Projection V2'!$AK$167,FALSE),"OK", "Review")</f>
        <v>OK</v>
      </c>
      <c r="CX977" s="361" t="str">
        <f>IF(AY977&lt;=VLOOKUP($C977,Projections2[[#All],[ISOCode]:[Total 2024 Colombian Returnees]],'Population Projection V2'!$AL$167,FALSE),"OK", "Review")</f>
        <v>OK</v>
      </c>
      <c r="CY977" s="362" t="str">
        <f>IF(AZ977&lt;=VLOOKUP($C977,Projections2[[#All],[ISOCode]:[Total 2024 Colombian Returnees]],'Population Projection V2'!$AM$167,FALSE),"OK", "Review")</f>
        <v>OK</v>
      </c>
    </row>
    <row r="978" spans="1:103" x14ac:dyDescent="0.25">
      <c r="A978" s="218" t="s">
        <v>37</v>
      </c>
      <c r="B978" s="219" t="s">
        <v>37</v>
      </c>
      <c r="C978" s="219" t="s">
        <v>304</v>
      </c>
      <c r="D978" s="219" t="s">
        <v>18</v>
      </c>
      <c r="E978" s="219" t="s">
        <v>429</v>
      </c>
      <c r="F978" s="289">
        <f t="shared" si="363"/>
        <v>0</v>
      </c>
      <c r="G978" s="289">
        <f t="shared" si="364"/>
        <v>0</v>
      </c>
      <c r="H978" s="289">
        <f t="shared" si="365"/>
        <v>0</v>
      </c>
      <c r="I978" s="289">
        <f t="shared" si="366"/>
        <v>0</v>
      </c>
      <c r="J978" s="290">
        <f t="shared" si="367"/>
        <v>0</v>
      </c>
      <c r="K978" s="290">
        <f>VLOOKUP($C978,Projections2[[#All],[ISOCode]:[Total 2024 Colombian Returnees]],7,0)</f>
        <v>0</v>
      </c>
      <c r="L978" s="251"/>
      <c r="M978" s="236"/>
      <c r="N978" s="236"/>
      <c r="O978" s="236"/>
      <c r="P978" s="236"/>
      <c r="Q978" s="292"/>
      <c r="R978" s="224">
        <f>VLOOKUP($C978,Projections2[[#All],[ISOCode]:[Total 2024 Colombian Returnees]],12,0)</f>
        <v>0</v>
      </c>
      <c r="S978" s="293"/>
      <c r="T978" s="294"/>
      <c r="U978" s="294"/>
      <c r="V978" s="294"/>
      <c r="W978" s="294"/>
      <c r="X978" s="294"/>
      <c r="Y978" s="294">
        <f>VLOOKUP($C978,Projections2[[#All],[ISOCode]:[Total 2024 Colombian Returnees]],17,0)</f>
        <v>0</v>
      </c>
      <c r="Z978" s="296"/>
      <c r="AA978" s="297"/>
      <c r="AB978" s="297"/>
      <c r="AC978" s="297"/>
      <c r="AD978" s="297"/>
      <c r="AE978" s="297"/>
      <c r="AF978" s="297">
        <f>VLOOKUP($C978,Projections2[[#All],[ISOCode]:[Total 2024 Colombian Returnees]],22,0)</f>
        <v>0</v>
      </c>
      <c r="AG978" s="298"/>
      <c r="AH978" s="299"/>
      <c r="AI978" s="299"/>
      <c r="AJ978" s="299"/>
      <c r="AK978" s="299"/>
      <c r="AL978" s="300"/>
      <c r="AM978" s="230">
        <f>VLOOKUP($C978,Projections2[[#All],[ISOCode]:[Total 2024 Colombian Returnees]],27,0)</f>
        <v>0</v>
      </c>
      <c r="AN978" s="301"/>
      <c r="AO978" s="302"/>
      <c r="AP978" s="302"/>
      <c r="AQ978" s="302"/>
      <c r="AR978" s="302"/>
      <c r="AS978" s="303"/>
      <c r="AT978" s="303">
        <f>VLOOKUP($C978,Projections2[[#All],[ISOCode]:[Total 2024 Colombian Returnees]],32,0)</f>
        <v>0</v>
      </c>
      <c r="AU978" s="304"/>
      <c r="AV978" s="305"/>
      <c r="AW978" s="305"/>
      <c r="AX978" s="305"/>
      <c r="AY978" s="305"/>
      <c r="AZ978" s="306"/>
      <c r="BA978" s="306">
        <f>VLOOKUP($C978,Projections2[[#All],[ISOCode]:[Total 2024 Colombian Returnees]],37,0)</f>
        <v>0</v>
      </c>
      <c r="BB978" s="307"/>
      <c r="BC978" s="360" t="str">
        <f t="shared" si="368"/>
        <v>Ok</v>
      </c>
      <c r="BD978" s="361" t="str">
        <f t="shared" si="369"/>
        <v>Ok</v>
      </c>
      <c r="BE978" s="361" t="str">
        <f t="shared" si="370"/>
        <v>Ok</v>
      </c>
      <c r="BF978" s="361" t="str">
        <f t="shared" si="371"/>
        <v>Ok</v>
      </c>
      <c r="BG978" s="362" t="str">
        <f t="shared" si="372"/>
        <v>Ok</v>
      </c>
      <c r="BH978" s="360" t="str">
        <f t="shared" si="373"/>
        <v>Ok</v>
      </c>
      <c r="BI978" s="361" t="str">
        <f t="shared" si="374"/>
        <v>Ok</v>
      </c>
      <c r="BJ978" s="361" t="str">
        <f t="shared" si="375"/>
        <v>Ok</v>
      </c>
      <c r="BK978" s="361" t="str">
        <f t="shared" si="376"/>
        <v>Ok</v>
      </c>
      <c r="BL978" s="361" t="str">
        <f t="shared" si="377"/>
        <v>Ok</v>
      </c>
      <c r="BM978" s="361" t="str">
        <f t="shared" si="378"/>
        <v>Ok</v>
      </c>
      <c r="BN978" s="362" t="str">
        <f t="shared" si="379"/>
        <v>Ok</v>
      </c>
      <c r="BO978" s="360" t="str">
        <f t="shared" si="380"/>
        <v>No Pop.</v>
      </c>
      <c r="BP978" s="361" t="str">
        <f t="shared" si="381"/>
        <v>No Pop.</v>
      </c>
      <c r="BQ978" s="361" t="str">
        <f t="shared" si="382"/>
        <v>No Pop.</v>
      </c>
      <c r="BR978" s="361" t="str">
        <f t="shared" si="383"/>
        <v>No Pop.</v>
      </c>
      <c r="BS978" s="361" t="str">
        <f t="shared" si="384"/>
        <v>No Pop.</v>
      </c>
      <c r="BT978" s="361" t="str">
        <f t="shared" si="385"/>
        <v>No Pop.</v>
      </c>
      <c r="BU978" s="362" t="str">
        <f t="shared" si="386"/>
        <v>No Pop.</v>
      </c>
      <c r="BV978" s="360" t="str">
        <f>IF(M978&lt;=VLOOKUP($C978,Projections2[[#All],[ISOCode]:[Total 2024 Colombian Returnees]],'Population Projection V2'!$J$167,FALSE),"OK", "Review")</f>
        <v>OK</v>
      </c>
      <c r="BW978" s="361" t="str">
        <f>IF(N978&lt;=VLOOKUP($C978,Projections2[[#All],[ISOCode]:[Total 2024 Colombian Returnees]],'Population Projection V2'!$K$167,FALSE),"OK", "Review")</f>
        <v>OK</v>
      </c>
      <c r="BX978" s="361" t="str">
        <f>IF(O978&lt;=VLOOKUP($C978,Projections2[[#All],[ISOCode]:[Total 2024 Colombian Returnees]],'Population Projection V2'!$L$167,FALSE),"OK", "Review")</f>
        <v>OK</v>
      </c>
      <c r="BY978" s="361" t="str">
        <f>IF(P978&lt;=VLOOKUP($C978,Projections2[[#All],[ISOCode]:[Total 2024 Colombian Returnees]],'Population Projection V2'!$M$167,FALSE),"OK", "Review")</f>
        <v>OK</v>
      </c>
      <c r="BZ978" s="361" t="str">
        <f>IF(Q978&lt;=VLOOKUP($C978,Projections2[[#All],[ISOCode]:[Total 2024 Colombian Returnees]],'Population Projection V2'!$N$167,FALSE),"OK", "Review")</f>
        <v>OK</v>
      </c>
      <c r="CA978" s="361" t="str">
        <f>IF(T978&lt;=VLOOKUP($C978,Projections2[[#All],[ISOCode]:[Total 2024 Colombian Returnees]],'Population Projection V2'!$O$167,FALSE),"OK", "Review")</f>
        <v>OK</v>
      </c>
      <c r="CB978" s="361" t="str">
        <f>IF(U978&lt;=VLOOKUP($C978,Projections2[[#All],[ISOCode]:[Total 2024 Colombian Returnees]],'Population Projection V2'!$P$167,FALSE),"OK", "Review")</f>
        <v>OK</v>
      </c>
      <c r="CC978" s="361" t="str">
        <f>IF(V978&lt;=VLOOKUP($C978,Projections2[[#All],[ISOCode]:[Total 2024 Colombian Returnees]],'Population Projection V2'!$Q$167,FALSE),"OK", "Review")</f>
        <v>OK</v>
      </c>
      <c r="CD978" s="361" t="str">
        <f>IF(W978&lt;=VLOOKUP($C978,Projections2[[#All],[ISOCode]:[Total 2024 Colombian Returnees]],'Population Projection V2'!$R$167,FALSE),"OK", "Review")</f>
        <v>OK</v>
      </c>
      <c r="CE978" s="361" t="str">
        <f>IF(X978&lt;=VLOOKUP($C978,Projections2[[#All],[ISOCode]:[Total 2024 Colombian Returnees]],'Population Projection V2'!$S$167,FALSE),"OK", "Review")</f>
        <v>OK</v>
      </c>
      <c r="CF978" s="361" t="str">
        <f>IF(AA978&lt;=VLOOKUP($C978,Projections2[[#All],[ISOCode]:[Total 2024 Colombian Returnees]],'Population Projection V2'!$T$167,FALSE),"OK", "Review")</f>
        <v>OK</v>
      </c>
      <c r="CG978" s="361" t="str">
        <f>IF(AB978&lt;=VLOOKUP($C978,Projections2[[#All],[ISOCode]:[Total 2024 Colombian Returnees]],'Population Projection V2'!$U$167,FALSE),"OK", "Review")</f>
        <v>OK</v>
      </c>
      <c r="CH978" s="361" t="str">
        <f>IF(AC978&lt;=VLOOKUP($C978,Projections2[[#All],[ISOCode]:[Total 2024 Colombian Returnees]],'Population Projection V2'!$V$167,FALSE),"OK", "Review")</f>
        <v>OK</v>
      </c>
      <c r="CI978" s="361" t="str">
        <f>IF(AD978&lt;=VLOOKUP($C978,Projections2[[#All],[ISOCode]:[Total 2024 Colombian Returnees]],'Population Projection V2'!$W$167,FALSE),"OK", "Review")</f>
        <v>OK</v>
      </c>
      <c r="CJ978" s="361" t="str">
        <f>IF(AE978&lt;=VLOOKUP($C978,Projections2[[#All],[ISOCode]:[Total 2024 Colombian Returnees]],'Population Projection V2'!$X$167,FALSE),"OK", "Review")</f>
        <v>OK</v>
      </c>
      <c r="CK978" s="361" t="str">
        <f>IF(AH978&lt;=VLOOKUP($C978,Projections2[[#All],[ISOCode]:[Total 2024 Colombian Returnees]],'Population Projection V2'!$Y$167,FALSE),"OK", "Review")</f>
        <v>OK</v>
      </c>
      <c r="CL978" s="361" t="str">
        <f>IF(AI978&lt;=VLOOKUP($C978,Projections2[[#All],[ISOCode]:[Total 2024 Colombian Returnees]],'Population Projection V2'!$Z$167,FALSE),"OK", "Review")</f>
        <v>OK</v>
      </c>
      <c r="CM978" s="361" t="str">
        <f>IF(AJ978&lt;=VLOOKUP($C978,Projections2[[#All],[ISOCode]:[Total 2024 Colombian Returnees]],'Population Projection V2'!$AA$167,FALSE),"OK", "Review")</f>
        <v>OK</v>
      </c>
      <c r="CN978" s="361" t="str">
        <f>IF(AK978&lt;=VLOOKUP($C978,Projections2[[#All],[ISOCode]:[Total 2024 Colombian Returnees]],'Population Projection V2'!$AB$167,FALSE),"OK", "Review")</f>
        <v>OK</v>
      </c>
      <c r="CO978" s="361" t="str">
        <f>IF(AL978&lt;=VLOOKUP($C978,Projections2[[#All],[ISOCode]:[Total 2024 Colombian Returnees]],'Population Projection V2'!$AC$167,FALSE),"OK", "Review")</f>
        <v>OK</v>
      </c>
      <c r="CP978" s="361" t="str">
        <f>IF(AO978&lt;=VLOOKUP($C978,Projections2[[#All],[ISOCode]:[Total 2024 Colombian Returnees]],'Population Projection V2'!$AD$167,FALSE),"OK", "Review")</f>
        <v>OK</v>
      </c>
      <c r="CQ978" s="361" t="str">
        <f>IF(AP978&lt;=VLOOKUP($C978,Projections2[[#All],[ISOCode]:[Total 2024 Colombian Returnees]],'Population Projection V2'!$AE$167,FALSE),"OK", "Review")</f>
        <v>OK</v>
      </c>
      <c r="CR978" s="361" t="str">
        <f>IF(AQ978&lt;=VLOOKUP($C978,Projections2[[#All],[ISOCode]:[Total 2024 Colombian Returnees]],'Population Projection V2'!$AF$167,FALSE),"OK", "Review")</f>
        <v>OK</v>
      </c>
      <c r="CS978" s="361" t="str">
        <f>IF(AR978&lt;=VLOOKUP($C978,Projections2[[#All],[ISOCode]:[Total 2024 Colombian Returnees]],'Population Projection V2'!$AG$167,FALSE),"OK", "Review")</f>
        <v>OK</v>
      </c>
      <c r="CT978" s="361" t="str">
        <f>IF(AS978&lt;=VLOOKUP($C978,Projections2[[#All],[ISOCode]:[Total 2024 Colombian Returnees]],'Population Projection V2'!$AH$167,FALSE),"OK", "Review")</f>
        <v>OK</v>
      </c>
      <c r="CU978" s="361" t="str">
        <f>IF(AV978&lt;=VLOOKUP($C978,Projections2[[#All],[ISOCode]:[Total 2024 Colombian Returnees]],'Population Projection V2'!$AI$167,FALSE),"OK", "Review")</f>
        <v>OK</v>
      </c>
      <c r="CV978" s="361" t="str">
        <f>IF(AW978&lt;=VLOOKUP($C978,Projections2[[#All],[ISOCode]:[Total 2024 Colombian Returnees]],'Population Projection V2'!$AJ$167,FALSE),"OK", "Review")</f>
        <v>OK</v>
      </c>
      <c r="CW978" s="361" t="str">
        <f>IF(AX978&lt;=VLOOKUP($C978,Projections2[[#All],[ISOCode]:[Total 2024 Colombian Returnees]],'Population Projection V2'!$AK$167,FALSE),"OK", "Review")</f>
        <v>OK</v>
      </c>
      <c r="CX978" s="361" t="str">
        <f>IF(AY978&lt;=VLOOKUP($C978,Projections2[[#All],[ISOCode]:[Total 2024 Colombian Returnees]],'Population Projection V2'!$AL$167,FALSE),"OK", "Review")</f>
        <v>OK</v>
      </c>
      <c r="CY978" s="362" t="str">
        <f>IF(AZ978&lt;=VLOOKUP($C978,Projections2[[#All],[ISOCode]:[Total 2024 Colombian Returnees]],'Population Projection V2'!$AM$167,FALSE),"OK", "Review")</f>
        <v>OK</v>
      </c>
    </row>
    <row r="979" spans="1:103" x14ac:dyDescent="0.25">
      <c r="A979" s="218" t="s">
        <v>37</v>
      </c>
      <c r="B979" s="219" t="s">
        <v>37</v>
      </c>
      <c r="C979" s="219" t="s">
        <v>322</v>
      </c>
      <c r="D979" s="219" t="s">
        <v>19</v>
      </c>
      <c r="E979" s="219" t="s">
        <v>429</v>
      </c>
      <c r="F979" s="289">
        <f t="shared" si="363"/>
        <v>0</v>
      </c>
      <c r="G979" s="289">
        <f t="shared" si="364"/>
        <v>0</v>
      </c>
      <c r="H979" s="289">
        <f t="shared" si="365"/>
        <v>0</v>
      </c>
      <c r="I979" s="289">
        <f t="shared" si="366"/>
        <v>0</v>
      </c>
      <c r="J979" s="290">
        <f t="shared" si="367"/>
        <v>0</v>
      </c>
      <c r="K979" s="290">
        <f>VLOOKUP($C979,Projections2[[#All],[ISOCode]:[Total 2024 Colombian Returnees]],7,0)</f>
        <v>0</v>
      </c>
      <c r="L979" s="251"/>
      <c r="M979" s="236"/>
      <c r="N979" s="236"/>
      <c r="O979" s="236"/>
      <c r="P979" s="236"/>
      <c r="Q979" s="292"/>
      <c r="R979" s="224">
        <f>VLOOKUP($C979,Projections2[[#All],[ISOCode]:[Total 2024 Colombian Returnees]],12,0)</f>
        <v>0</v>
      </c>
      <c r="S979" s="293"/>
      <c r="T979" s="294"/>
      <c r="U979" s="294"/>
      <c r="V979" s="294"/>
      <c r="W979" s="226"/>
      <c r="X979" s="295"/>
      <c r="Y979" s="295">
        <f>VLOOKUP($C979,Projections2[[#All],[ISOCode]:[Total 2024 Colombian Returnees]],17,0)</f>
        <v>0</v>
      </c>
      <c r="Z979" s="296"/>
      <c r="AA979" s="297"/>
      <c r="AB979" s="297"/>
      <c r="AC979" s="297"/>
      <c r="AD979" s="297"/>
      <c r="AE979" s="297"/>
      <c r="AF979" s="297">
        <f>VLOOKUP($C979,Projections2[[#All],[ISOCode]:[Total 2024 Colombian Returnees]],22,0)</f>
        <v>0</v>
      </c>
      <c r="AG979" s="298"/>
      <c r="AH979" s="299"/>
      <c r="AI979" s="299"/>
      <c r="AJ979" s="299"/>
      <c r="AK979" s="299"/>
      <c r="AL979" s="300"/>
      <c r="AM979" s="230">
        <f>VLOOKUP($C979,Projections2[[#All],[ISOCode]:[Total 2024 Colombian Returnees]],27,0)</f>
        <v>0</v>
      </c>
      <c r="AN979" s="301"/>
      <c r="AO979" s="302"/>
      <c r="AP979" s="302"/>
      <c r="AQ979" s="302"/>
      <c r="AR979" s="302"/>
      <c r="AS979" s="303"/>
      <c r="AT979" s="303">
        <f>VLOOKUP($C979,Projections2[[#All],[ISOCode]:[Total 2024 Colombian Returnees]],32,0)</f>
        <v>0</v>
      </c>
      <c r="AU979" s="304"/>
      <c r="AV979" s="305"/>
      <c r="AW979" s="305"/>
      <c r="AX979" s="305"/>
      <c r="AY979" s="305"/>
      <c r="AZ979" s="306"/>
      <c r="BA979" s="306">
        <f>VLOOKUP($C979,Projections2[[#All],[ISOCode]:[Total 2024 Colombian Returnees]],37,0)</f>
        <v>0</v>
      </c>
      <c r="BB979" s="307"/>
      <c r="BC979" s="360" t="str">
        <f t="shared" si="368"/>
        <v>Ok</v>
      </c>
      <c r="BD979" s="361" t="str">
        <f t="shared" si="369"/>
        <v>Ok</v>
      </c>
      <c r="BE979" s="361" t="str">
        <f t="shared" si="370"/>
        <v>Ok</v>
      </c>
      <c r="BF979" s="361" t="str">
        <f t="shared" si="371"/>
        <v>Ok</v>
      </c>
      <c r="BG979" s="362" t="str">
        <f t="shared" si="372"/>
        <v>Ok</v>
      </c>
      <c r="BH979" s="360" t="str">
        <f t="shared" si="373"/>
        <v>Ok</v>
      </c>
      <c r="BI979" s="361" t="str">
        <f t="shared" si="374"/>
        <v>Ok</v>
      </c>
      <c r="BJ979" s="361" t="str">
        <f t="shared" si="375"/>
        <v>Ok</v>
      </c>
      <c r="BK979" s="361" t="str">
        <f t="shared" si="376"/>
        <v>Ok</v>
      </c>
      <c r="BL979" s="361" t="str">
        <f t="shared" si="377"/>
        <v>Ok</v>
      </c>
      <c r="BM979" s="361" t="str">
        <f t="shared" si="378"/>
        <v>Ok</v>
      </c>
      <c r="BN979" s="362" t="str">
        <f t="shared" si="379"/>
        <v>Ok</v>
      </c>
      <c r="BO979" s="360" t="str">
        <f t="shared" si="380"/>
        <v>No Pop.</v>
      </c>
      <c r="BP979" s="361" t="str">
        <f t="shared" si="381"/>
        <v>No Pop.</v>
      </c>
      <c r="BQ979" s="361" t="str">
        <f t="shared" si="382"/>
        <v>No Pop.</v>
      </c>
      <c r="BR979" s="361" t="str">
        <f t="shared" si="383"/>
        <v>No Pop.</v>
      </c>
      <c r="BS979" s="361" t="str">
        <f t="shared" si="384"/>
        <v>No Pop.</v>
      </c>
      <c r="BT979" s="361" t="str">
        <f t="shared" si="385"/>
        <v>No Pop.</v>
      </c>
      <c r="BU979" s="362" t="str">
        <f t="shared" si="386"/>
        <v>No Pop.</v>
      </c>
      <c r="BV979" s="360" t="str">
        <f>IF(M979&lt;=VLOOKUP($C979,Projections2[[#All],[ISOCode]:[Total 2024 Colombian Returnees]],'Population Projection V2'!$J$167,FALSE),"OK", "Review")</f>
        <v>OK</v>
      </c>
      <c r="BW979" s="361" t="str">
        <f>IF(N979&lt;=VLOOKUP($C979,Projections2[[#All],[ISOCode]:[Total 2024 Colombian Returnees]],'Population Projection V2'!$K$167,FALSE),"OK", "Review")</f>
        <v>OK</v>
      </c>
      <c r="BX979" s="361" t="str">
        <f>IF(O979&lt;=VLOOKUP($C979,Projections2[[#All],[ISOCode]:[Total 2024 Colombian Returnees]],'Population Projection V2'!$L$167,FALSE),"OK", "Review")</f>
        <v>OK</v>
      </c>
      <c r="BY979" s="361" t="str">
        <f>IF(P979&lt;=VLOOKUP($C979,Projections2[[#All],[ISOCode]:[Total 2024 Colombian Returnees]],'Population Projection V2'!$M$167,FALSE),"OK", "Review")</f>
        <v>OK</v>
      </c>
      <c r="BZ979" s="361" t="str">
        <f>IF(Q979&lt;=VLOOKUP($C979,Projections2[[#All],[ISOCode]:[Total 2024 Colombian Returnees]],'Population Projection V2'!$N$167,FALSE),"OK", "Review")</f>
        <v>OK</v>
      </c>
      <c r="CA979" s="361" t="str">
        <f>IF(T979&lt;=VLOOKUP($C979,Projections2[[#All],[ISOCode]:[Total 2024 Colombian Returnees]],'Population Projection V2'!$O$167,FALSE),"OK", "Review")</f>
        <v>OK</v>
      </c>
      <c r="CB979" s="361" t="str">
        <f>IF(U979&lt;=VLOOKUP($C979,Projections2[[#All],[ISOCode]:[Total 2024 Colombian Returnees]],'Population Projection V2'!$P$167,FALSE),"OK", "Review")</f>
        <v>OK</v>
      </c>
      <c r="CC979" s="361" t="str">
        <f>IF(V979&lt;=VLOOKUP($C979,Projections2[[#All],[ISOCode]:[Total 2024 Colombian Returnees]],'Population Projection V2'!$Q$167,FALSE),"OK", "Review")</f>
        <v>OK</v>
      </c>
      <c r="CD979" s="361" t="str">
        <f>IF(W979&lt;=VLOOKUP($C979,Projections2[[#All],[ISOCode]:[Total 2024 Colombian Returnees]],'Population Projection V2'!$R$167,FALSE),"OK", "Review")</f>
        <v>OK</v>
      </c>
      <c r="CE979" s="361" t="str">
        <f>IF(X979&lt;=VLOOKUP($C979,Projections2[[#All],[ISOCode]:[Total 2024 Colombian Returnees]],'Population Projection V2'!$S$167,FALSE),"OK", "Review")</f>
        <v>OK</v>
      </c>
      <c r="CF979" s="361" t="str">
        <f>IF(AA979&lt;=VLOOKUP($C979,Projections2[[#All],[ISOCode]:[Total 2024 Colombian Returnees]],'Population Projection V2'!$T$167,FALSE),"OK", "Review")</f>
        <v>OK</v>
      </c>
      <c r="CG979" s="361" t="str">
        <f>IF(AB979&lt;=VLOOKUP($C979,Projections2[[#All],[ISOCode]:[Total 2024 Colombian Returnees]],'Population Projection V2'!$U$167,FALSE),"OK", "Review")</f>
        <v>OK</v>
      </c>
      <c r="CH979" s="361" t="str">
        <f>IF(AC979&lt;=VLOOKUP($C979,Projections2[[#All],[ISOCode]:[Total 2024 Colombian Returnees]],'Population Projection V2'!$V$167,FALSE),"OK", "Review")</f>
        <v>OK</v>
      </c>
      <c r="CI979" s="361" t="str">
        <f>IF(AD979&lt;=VLOOKUP($C979,Projections2[[#All],[ISOCode]:[Total 2024 Colombian Returnees]],'Population Projection V2'!$W$167,FALSE),"OK", "Review")</f>
        <v>OK</v>
      </c>
      <c r="CJ979" s="361" t="str">
        <f>IF(AE979&lt;=VLOOKUP($C979,Projections2[[#All],[ISOCode]:[Total 2024 Colombian Returnees]],'Population Projection V2'!$X$167,FALSE),"OK", "Review")</f>
        <v>OK</v>
      </c>
      <c r="CK979" s="361" t="str">
        <f>IF(AH979&lt;=VLOOKUP($C979,Projections2[[#All],[ISOCode]:[Total 2024 Colombian Returnees]],'Population Projection V2'!$Y$167,FALSE),"OK", "Review")</f>
        <v>OK</v>
      </c>
      <c r="CL979" s="361" t="str">
        <f>IF(AI979&lt;=VLOOKUP($C979,Projections2[[#All],[ISOCode]:[Total 2024 Colombian Returnees]],'Population Projection V2'!$Z$167,FALSE),"OK", "Review")</f>
        <v>OK</v>
      </c>
      <c r="CM979" s="361" t="str">
        <f>IF(AJ979&lt;=VLOOKUP($C979,Projections2[[#All],[ISOCode]:[Total 2024 Colombian Returnees]],'Population Projection V2'!$AA$167,FALSE),"OK", "Review")</f>
        <v>OK</v>
      </c>
      <c r="CN979" s="361" t="str">
        <f>IF(AK979&lt;=VLOOKUP($C979,Projections2[[#All],[ISOCode]:[Total 2024 Colombian Returnees]],'Population Projection V2'!$AB$167,FALSE),"OK", "Review")</f>
        <v>OK</v>
      </c>
      <c r="CO979" s="361" t="str">
        <f>IF(AL979&lt;=VLOOKUP($C979,Projections2[[#All],[ISOCode]:[Total 2024 Colombian Returnees]],'Population Projection V2'!$AC$167,FALSE),"OK", "Review")</f>
        <v>OK</v>
      </c>
      <c r="CP979" s="361" t="str">
        <f>IF(AO979&lt;=VLOOKUP($C979,Projections2[[#All],[ISOCode]:[Total 2024 Colombian Returnees]],'Population Projection V2'!$AD$167,FALSE),"OK", "Review")</f>
        <v>OK</v>
      </c>
      <c r="CQ979" s="361" t="str">
        <f>IF(AP979&lt;=VLOOKUP($C979,Projections2[[#All],[ISOCode]:[Total 2024 Colombian Returnees]],'Population Projection V2'!$AE$167,FALSE),"OK", "Review")</f>
        <v>OK</v>
      </c>
      <c r="CR979" s="361" t="str">
        <f>IF(AQ979&lt;=VLOOKUP($C979,Projections2[[#All],[ISOCode]:[Total 2024 Colombian Returnees]],'Population Projection V2'!$AF$167,FALSE),"OK", "Review")</f>
        <v>OK</v>
      </c>
      <c r="CS979" s="361" t="str">
        <f>IF(AR979&lt;=VLOOKUP($C979,Projections2[[#All],[ISOCode]:[Total 2024 Colombian Returnees]],'Population Projection V2'!$AG$167,FALSE),"OK", "Review")</f>
        <v>OK</v>
      </c>
      <c r="CT979" s="361" t="str">
        <f>IF(AS979&lt;=VLOOKUP($C979,Projections2[[#All],[ISOCode]:[Total 2024 Colombian Returnees]],'Population Projection V2'!$AH$167,FALSE),"OK", "Review")</f>
        <v>OK</v>
      </c>
      <c r="CU979" s="361" t="str">
        <f>IF(AV979&lt;=VLOOKUP($C979,Projections2[[#All],[ISOCode]:[Total 2024 Colombian Returnees]],'Population Projection V2'!$AI$167,FALSE),"OK", "Review")</f>
        <v>OK</v>
      </c>
      <c r="CV979" s="361" t="str">
        <f>IF(AW979&lt;=VLOOKUP($C979,Projections2[[#All],[ISOCode]:[Total 2024 Colombian Returnees]],'Population Projection V2'!$AJ$167,FALSE),"OK", "Review")</f>
        <v>OK</v>
      </c>
      <c r="CW979" s="361" t="str">
        <f>IF(AX979&lt;=VLOOKUP($C979,Projections2[[#All],[ISOCode]:[Total 2024 Colombian Returnees]],'Population Projection V2'!$AK$167,FALSE),"OK", "Review")</f>
        <v>OK</v>
      </c>
      <c r="CX979" s="361" t="str">
        <f>IF(AY979&lt;=VLOOKUP($C979,Projections2[[#All],[ISOCode]:[Total 2024 Colombian Returnees]],'Population Projection V2'!$AL$167,FALSE),"OK", "Review")</f>
        <v>OK</v>
      </c>
      <c r="CY979" s="362" t="str">
        <f>IF(AZ979&lt;=VLOOKUP($C979,Projections2[[#All],[ISOCode]:[Total 2024 Colombian Returnees]],'Population Projection V2'!$AM$167,FALSE),"OK", "Review")</f>
        <v>OK</v>
      </c>
    </row>
    <row r="980" spans="1:103" x14ac:dyDescent="0.25">
      <c r="A980" s="218" t="s">
        <v>37</v>
      </c>
      <c r="B980" s="219" t="s">
        <v>37</v>
      </c>
      <c r="C980" s="219" t="s">
        <v>323</v>
      </c>
      <c r="D980" s="219" t="s">
        <v>20</v>
      </c>
      <c r="E980" s="219" t="s">
        <v>429</v>
      </c>
      <c r="F980" s="289">
        <f t="shared" si="363"/>
        <v>0</v>
      </c>
      <c r="G980" s="289">
        <f t="shared" si="364"/>
        <v>0</v>
      </c>
      <c r="H980" s="289">
        <f t="shared" si="365"/>
        <v>0</v>
      </c>
      <c r="I980" s="289">
        <f t="shared" si="366"/>
        <v>0</v>
      </c>
      <c r="J980" s="290">
        <f t="shared" si="367"/>
        <v>0</v>
      </c>
      <c r="K980" s="290">
        <f>VLOOKUP($C980,Projections2[[#All],[ISOCode]:[Total 2024 Colombian Returnees]],7,0)</f>
        <v>0</v>
      </c>
      <c r="L980" s="251"/>
      <c r="M980" s="236"/>
      <c r="N980" s="236"/>
      <c r="O980" s="236"/>
      <c r="P980" s="236"/>
      <c r="Q980" s="292"/>
      <c r="R980" s="224">
        <f>VLOOKUP($C980,Projections2[[#All],[ISOCode]:[Total 2024 Colombian Returnees]],12,0)</f>
        <v>0</v>
      </c>
      <c r="S980" s="293"/>
      <c r="T980" s="294"/>
      <c r="U980" s="294"/>
      <c r="V980" s="294"/>
      <c r="W980" s="226"/>
      <c r="X980" s="295"/>
      <c r="Y980" s="295">
        <f>VLOOKUP($C980,Projections2[[#All],[ISOCode]:[Total 2024 Colombian Returnees]],17,0)</f>
        <v>0</v>
      </c>
      <c r="Z980" s="296"/>
      <c r="AA980" s="297"/>
      <c r="AB980" s="297"/>
      <c r="AC980" s="297"/>
      <c r="AD980" s="297"/>
      <c r="AE980" s="297"/>
      <c r="AF980" s="297">
        <f>VLOOKUP($C980,Projections2[[#All],[ISOCode]:[Total 2024 Colombian Returnees]],22,0)</f>
        <v>0</v>
      </c>
      <c r="AG980" s="298"/>
      <c r="AH980" s="299"/>
      <c r="AI980" s="299"/>
      <c r="AJ980" s="299"/>
      <c r="AK980" s="299"/>
      <c r="AL980" s="300"/>
      <c r="AM980" s="230">
        <f>VLOOKUP($C980,Projections2[[#All],[ISOCode]:[Total 2024 Colombian Returnees]],27,0)</f>
        <v>0</v>
      </c>
      <c r="AN980" s="301"/>
      <c r="AO980" s="302"/>
      <c r="AP980" s="302"/>
      <c r="AQ980" s="302"/>
      <c r="AR980" s="302"/>
      <c r="AS980" s="303"/>
      <c r="AT980" s="303">
        <f>VLOOKUP($C980,Projections2[[#All],[ISOCode]:[Total 2024 Colombian Returnees]],32,0)</f>
        <v>0</v>
      </c>
      <c r="AU980" s="304"/>
      <c r="AV980" s="305"/>
      <c r="AW980" s="305"/>
      <c r="AX980" s="305"/>
      <c r="AY980" s="305"/>
      <c r="AZ980" s="306"/>
      <c r="BA980" s="306">
        <f>VLOOKUP($C980,Projections2[[#All],[ISOCode]:[Total 2024 Colombian Returnees]],37,0)</f>
        <v>0</v>
      </c>
      <c r="BB980" s="307"/>
      <c r="BC980" s="360" t="str">
        <f t="shared" si="368"/>
        <v>Ok</v>
      </c>
      <c r="BD980" s="361" t="str">
        <f t="shared" si="369"/>
        <v>Ok</v>
      </c>
      <c r="BE980" s="361" t="str">
        <f t="shared" si="370"/>
        <v>Ok</v>
      </c>
      <c r="BF980" s="361" t="str">
        <f t="shared" si="371"/>
        <v>Ok</v>
      </c>
      <c r="BG980" s="362" t="str">
        <f t="shared" si="372"/>
        <v>Ok</v>
      </c>
      <c r="BH980" s="360" t="str">
        <f t="shared" si="373"/>
        <v>Ok</v>
      </c>
      <c r="BI980" s="361" t="str">
        <f t="shared" si="374"/>
        <v>Ok</v>
      </c>
      <c r="BJ980" s="361" t="str">
        <f t="shared" si="375"/>
        <v>Ok</v>
      </c>
      <c r="BK980" s="361" t="str">
        <f t="shared" si="376"/>
        <v>Ok</v>
      </c>
      <c r="BL980" s="361" t="str">
        <f t="shared" si="377"/>
        <v>Ok</v>
      </c>
      <c r="BM980" s="361" t="str">
        <f t="shared" si="378"/>
        <v>Ok</v>
      </c>
      <c r="BN980" s="362" t="str">
        <f t="shared" si="379"/>
        <v>Ok</v>
      </c>
      <c r="BO980" s="360" t="str">
        <f t="shared" si="380"/>
        <v>No Pop.</v>
      </c>
      <c r="BP980" s="361" t="str">
        <f t="shared" si="381"/>
        <v>No Pop.</v>
      </c>
      <c r="BQ980" s="361" t="str">
        <f t="shared" si="382"/>
        <v>No Pop.</v>
      </c>
      <c r="BR980" s="361" t="str">
        <f t="shared" si="383"/>
        <v>No Pop.</v>
      </c>
      <c r="BS980" s="361" t="str">
        <f t="shared" si="384"/>
        <v>No Pop.</v>
      </c>
      <c r="BT980" s="361" t="str">
        <f t="shared" si="385"/>
        <v>No Pop.</v>
      </c>
      <c r="BU980" s="362" t="str">
        <f t="shared" si="386"/>
        <v>No Pop.</v>
      </c>
      <c r="BV980" s="360" t="str">
        <f>IF(M980&lt;=VLOOKUP($C980,Projections2[[#All],[ISOCode]:[Total 2024 Colombian Returnees]],'Population Projection V2'!$J$167,FALSE),"OK", "Review")</f>
        <v>OK</v>
      </c>
      <c r="BW980" s="361" t="str">
        <f>IF(N980&lt;=VLOOKUP($C980,Projections2[[#All],[ISOCode]:[Total 2024 Colombian Returnees]],'Population Projection V2'!$K$167,FALSE),"OK", "Review")</f>
        <v>OK</v>
      </c>
      <c r="BX980" s="361" t="str">
        <f>IF(O980&lt;=VLOOKUP($C980,Projections2[[#All],[ISOCode]:[Total 2024 Colombian Returnees]],'Population Projection V2'!$L$167,FALSE),"OK", "Review")</f>
        <v>OK</v>
      </c>
      <c r="BY980" s="361" t="str">
        <f>IF(P980&lt;=VLOOKUP($C980,Projections2[[#All],[ISOCode]:[Total 2024 Colombian Returnees]],'Population Projection V2'!$M$167,FALSE),"OK", "Review")</f>
        <v>OK</v>
      </c>
      <c r="BZ980" s="361" t="str">
        <f>IF(Q980&lt;=VLOOKUP($C980,Projections2[[#All],[ISOCode]:[Total 2024 Colombian Returnees]],'Population Projection V2'!$N$167,FALSE),"OK", "Review")</f>
        <v>OK</v>
      </c>
      <c r="CA980" s="361" t="str">
        <f>IF(T980&lt;=VLOOKUP($C980,Projections2[[#All],[ISOCode]:[Total 2024 Colombian Returnees]],'Population Projection V2'!$O$167,FALSE),"OK", "Review")</f>
        <v>OK</v>
      </c>
      <c r="CB980" s="361" t="str">
        <f>IF(U980&lt;=VLOOKUP($C980,Projections2[[#All],[ISOCode]:[Total 2024 Colombian Returnees]],'Population Projection V2'!$P$167,FALSE),"OK", "Review")</f>
        <v>OK</v>
      </c>
      <c r="CC980" s="361" t="str">
        <f>IF(V980&lt;=VLOOKUP($C980,Projections2[[#All],[ISOCode]:[Total 2024 Colombian Returnees]],'Population Projection V2'!$Q$167,FALSE),"OK", "Review")</f>
        <v>OK</v>
      </c>
      <c r="CD980" s="361" t="str">
        <f>IF(W980&lt;=VLOOKUP($C980,Projections2[[#All],[ISOCode]:[Total 2024 Colombian Returnees]],'Population Projection V2'!$R$167,FALSE),"OK", "Review")</f>
        <v>OK</v>
      </c>
      <c r="CE980" s="361" t="str">
        <f>IF(X980&lt;=VLOOKUP($C980,Projections2[[#All],[ISOCode]:[Total 2024 Colombian Returnees]],'Population Projection V2'!$S$167,FALSE),"OK", "Review")</f>
        <v>OK</v>
      </c>
      <c r="CF980" s="361" t="str">
        <f>IF(AA980&lt;=VLOOKUP($C980,Projections2[[#All],[ISOCode]:[Total 2024 Colombian Returnees]],'Population Projection V2'!$T$167,FALSE),"OK", "Review")</f>
        <v>OK</v>
      </c>
      <c r="CG980" s="361" t="str">
        <f>IF(AB980&lt;=VLOOKUP($C980,Projections2[[#All],[ISOCode]:[Total 2024 Colombian Returnees]],'Population Projection V2'!$U$167,FALSE),"OK", "Review")</f>
        <v>OK</v>
      </c>
      <c r="CH980" s="361" t="str">
        <f>IF(AC980&lt;=VLOOKUP($C980,Projections2[[#All],[ISOCode]:[Total 2024 Colombian Returnees]],'Population Projection V2'!$V$167,FALSE),"OK", "Review")</f>
        <v>OK</v>
      </c>
      <c r="CI980" s="361" t="str">
        <f>IF(AD980&lt;=VLOOKUP($C980,Projections2[[#All],[ISOCode]:[Total 2024 Colombian Returnees]],'Population Projection V2'!$W$167,FALSE),"OK", "Review")</f>
        <v>OK</v>
      </c>
      <c r="CJ980" s="361" t="str">
        <f>IF(AE980&lt;=VLOOKUP($C980,Projections2[[#All],[ISOCode]:[Total 2024 Colombian Returnees]],'Population Projection V2'!$X$167,FALSE),"OK", "Review")</f>
        <v>OK</v>
      </c>
      <c r="CK980" s="361" t="str">
        <f>IF(AH980&lt;=VLOOKUP($C980,Projections2[[#All],[ISOCode]:[Total 2024 Colombian Returnees]],'Population Projection V2'!$Y$167,FALSE),"OK", "Review")</f>
        <v>OK</v>
      </c>
      <c r="CL980" s="361" t="str">
        <f>IF(AI980&lt;=VLOOKUP($C980,Projections2[[#All],[ISOCode]:[Total 2024 Colombian Returnees]],'Population Projection V2'!$Z$167,FALSE),"OK", "Review")</f>
        <v>OK</v>
      </c>
      <c r="CM980" s="361" t="str">
        <f>IF(AJ980&lt;=VLOOKUP($C980,Projections2[[#All],[ISOCode]:[Total 2024 Colombian Returnees]],'Population Projection V2'!$AA$167,FALSE),"OK", "Review")</f>
        <v>OK</v>
      </c>
      <c r="CN980" s="361" t="str">
        <f>IF(AK980&lt;=VLOOKUP($C980,Projections2[[#All],[ISOCode]:[Total 2024 Colombian Returnees]],'Population Projection V2'!$AB$167,FALSE),"OK", "Review")</f>
        <v>OK</v>
      </c>
      <c r="CO980" s="361" t="str">
        <f>IF(AL980&lt;=VLOOKUP($C980,Projections2[[#All],[ISOCode]:[Total 2024 Colombian Returnees]],'Population Projection V2'!$AC$167,FALSE),"OK", "Review")</f>
        <v>OK</v>
      </c>
      <c r="CP980" s="361" t="str">
        <f>IF(AO980&lt;=VLOOKUP($C980,Projections2[[#All],[ISOCode]:[Total 2024 Colombian Returnees]],'Population Projection V2'!$AD$167,FALSE),"OK", "Review")</f>
        <v>OK</v>
      </c>
      <c r="CQ980" s="361" t="str">
        <f>IF(AP980&lt;=VLOOKUP($C980,Projections2[[#All],[ISOCode]:[Total 2024 Colombian Returnees]],'Population Projection V2'!$AE$167,FALSE),"OK", "Review")</f>
        <v>OK</v>
      </c>
      <c r="CR980" s="361" t="str">
        <f>IF(AQ980&lt;=VLOOKUP($C980,Projections2[[#All],[ISOCode]:[Total 2024 Colombian Returnees]],'Population Projection V2'!$AF$167,FALSE),"OK", "Review")</f>
        <v>OK</v>
      </c>
      <c r="CS980" s="361" t="str">
        <f>IF(AR980&lt;=VLOOKUP($C980,Projections2[[#All],[ISOCode]:[Total 2024 Colombian Returnees]],'Population Projection V2'!$AG$167,FALSE),"OK", "Review")</f>
        <v>OK</v>
      </c>
      <c r="CT980" s="361" t="str">
        <f>IF(AS980&lt;=VLOOKUP($C980,Projections2[[#All],[ISOCode]:[Total 2024 Colombian Returnees]],'Population Projection V2'!$AH$167,FALSE),"OK", "Review")</f>
        <v>OK</v>
      </c>
      <c r="CU980" s="361" t="str">
        <f>IF(AV980&lt;=VLOOKUP($C980,Projections2[[#All],[ISOCode]:[Total 2024 Colombian Returnees]],'Population Projection V2'!$AI$167,FALSE),"OK", "Review")</f>
        <v>OK</v>
      </c>
      <c r="CV980" s="361" t="str">
        <f>IF(AW980&lt;=VLOOKUP($C980,Projections2[[#All],[ISOCode]:[Total 2024 Colombian Returnees]],'Population Projection V2'!$AJ$167,FALSE),"OK", "Review")</f>
        <v>OK</v>
      </c>
      <c r="CW980" s="361" t="str">
        <f>IF(AX980&lt;=VLOOKUP($C980,Projections2[[#All],[ISOCode]:[Total 2024 Colombian Returnees]],'Population Projection V2'!$AK$167,FALSE),"OK", "Review")</f>
        <v>OK</v>
      </c>
      <c r="CX980" s="361" t="str">
        <f>IF(AY980&lt;=VLOOKUP($C980,Projections2[[#All],[ISOCode]:[Total 2024 Colombian Returnees]],'Population Projection V2'!$AL$167,FALSE),"OK", "Review")</f>
        <v>OK</v>
      </c>
      <c r="CY980" s="362" t="str">
        <f>IF(AZ980&lt;=VLOOKUP($C980,Projections2[[#All],[ISOCode]:[Total 2024 Colombian Returnees]],'Population Projection V2'!$AM$167,FALSE),"OK", "Review")</f>
        <v>OK</v>
      </c>
    </row>
    <row r="981" spans="1:103" x14ac:dyDescent="0.25">
      <c r="A981" s="218" t="s">
        <v>37</v>
      </c>
      <c r="B981" s="219" t="s">
        <v>37</v>
      </c>
      <c r="C981" s="219" t="s">
        <v>306</v>
      </c>
      <c r="D981" s="219" t="s">
        <v>21</v>
      </c>
      <c r="E981" s="219" t="s">
        <v>429</v>
      </c>
      <c r="F981" s="289">
        <f t="shared" si="363"/>
        <v>0</v>
      </c>
      <c r="G981" s="289">
        <f t="shared" si="364"/>
        <v>0</v>
      </c>
      <c r="H981" s="289">
        <f t="shared" si="365"/>
        <v>0</v>
      </c>
      <c r="I981" s="289">
        <f t="shared" si="366"/>
        <v>0</v>
      </c>
      <c r="J981" s="290">
        <f t="shared" si="367"/>
        <v>0</v>
      </c>
      <c r="K981" s="290">
        <f>VLOOKUP($C981,Projections2[[#All],[ISOCode]:[Total 2024 Colombian Returnees]],7,0)</f>
        <v>0</v>
      </c>
      <c r="L981" s="251"/>
      <c r="M981" s="236"/>
      <c r="N981" s="236"/>
      <c r="O981" s="236"/>
      <c r="P981" s="236"/>
      <c r="Q981" s="292"/>
      <c r="R981" s="224">
        <f>VLOOKUP($C981,Projections2[[#All],[ISOCode]:[Total 2024 Colombian Returnees]],12,0)</f>
        <v>0</v>
      </c>
      <c r="S981" s="293"/>
      <c r="T981" s="294"/>
      <c r="U981" s="294"/>
      <c r="V981" s="294"/>
      <c r="W981" s="226"/>
      <c r="X981" s="295"/>
      <c r="Y981" s="295">
        <f>VLOOKUP($C981,Projections2[[#All],[ISOCode]:[Total 2024 Colombian Returnees]],17,0)</f>
        <v>0</v>
      </c>
      <c r="Z981" s="296"/>
      <c r="AA981" s="297"/>
      <c r="AB981" s="297"/>
      <c r="AC981" s="297"/>
      <c r="AD981" s="297"/>
      <c r="AE981" s="297"/>
      <c r="AF981" s="297">
        <f>VLOOKUP($C981,Projections2[[#All],[ISOCode]:[Total 2024 Colombian Returnees]],22,0)</f>
        <v>0</v>
      </c>
      <c r="AG981" s="298"/>
      <c r="AH981" s="299"/>
      <c r="AI981" s="299"/>
      <c r="AJ981" s="299"/>
      <c r="AK981" s="299"/>
      <c r="AL981" s="300"/>
      <c r="AM981" s="230">
        <f>VLOOKUP($C981,Projections2[[#All],[ISOCode]:[Total 2024 Colombian Returnees]],27,0)</f>
        <v>0</v>
      </c>
      <c r="AN981" s="301"/>
      <c r="AO981" s="302"/>
      <c r="AP981" s="302"/>
      <c r="AQ981" s="302"/>
      <c r="AR981" s="302"/>
      <c r="AS981" s="303"/>
      <c r="AT981" s="303">
        <f>VLOOKUP($C981,Projections2[[#All],[ISOCode]:[Total 2024 Colombian Returnees]],32,0)</f>
        <v>0</v>
      </c>
      <c r="AU981" s="304"/>
      <c r="AV981" s="305"/>
      <c r="AW981" s="305"/>
      <c r="AX981" s="305"/>
      <c r="AY981" s="305"/>
      <c r="AZ981" s="306"/>
      <c r="BA981" s="306">
        <f>VLOOKUP($C981,Projections2[[#All],[ISOCode]:[Total 2024 Colombian Returnees]],37,0)</f>
        <v>0</v>
      </c>
      <c r="BB981" s="307"/>
      <c r="BC981" s="360" t="str">
        <f t="shared" si="368"/>
        <v>Ok</v>
      </c>
      <c r="BD981" s="361" t="str">
        <f t="shared" si="369"/>
        <v>Ok</v>
      </c>
      <c r="BE981" s="361" t="str">
        <f t="shared" si="370"/>
        <v>Ok</v>
      </c>
      <c r="BF981" s="361" t="str">
        <f t="shared" si="371"/>
        <v>Ok</v>
      </c>
      <c r="BG981" s="362" t="str">
        <f t="shared" si="372"/>
        <v>Ok</v>
      </c>
      <c r="BH981" s="360" t="str">
        <f t="shared" si="373"/>
        <v>Ok</v>
      </c>
      <c r="BI981" s="361" t="str">
        <f t="shared" si="374"/>
        <v>Ok</v>
      </c>
      <c r="BJ981" s="361" t="str">
        <f t="shared" si="375"/>
        <v>Ok</v>
      </c>
      <c r="BK981" s="361" t="str">
        <f t="shared" si="376"/>
        <v>Ok</v>
      </c>
      <c r="BL981" s="361" t="str">
        <f t="shared" si="377"/>
        <v>Ok</v>
      </c>
      <c r="BM981" s="361" t="str">
        <f t="shared" si="378"/>
        <v>Ok</v>
      </c>
      <c r="BN981" s="362" t="str">
        <f t="shared" si="379"/>
        <v>Ok</v>
      </c>
      <c r="BO981" s="360" t="str">
        <f t="shared" si="380"/>
        <v>No Pop.</v>
      </c>
      <c r="BP981" s="361" t="str">
        <f t="shared" si="381"/>
        <v>No Pop.</v>
      </c>
      <c r="BQ981" s="361" t="str">
        <f t="shared" si="382"/>
        <v>No Pop.</v>
      </c>
      <c r="BR981" s="361" t="str">
        <f t="shared" si="383"/>
        <v>No Pop.</v>
      </c>
      <c r="BS981" s="361" t="str">
        <f t="shared" si="384"/>
        <v>No Pop.</v>
      </c>
      <c r="BT981" s="361" t="str">
        <f t="shared" si="385"/>
        <v>No Pop.</v>
      </c>
      <c r="BU981" s="362" t="str">
        <f t="shared" si="386"/>
        <v>No Pop.</v>
      </c>
      <c r="BV981" s="360" t="str">
        <f>IF(M981&lt;=VLOOKUP($C981,Projections2[[#All],[ISOCode]:[Total 2024 Colombian Returnees]],'Population Projection V2'!$J$167,FALSE),"OK", "Review")</f>
        <v>OK</v>
      </c>
      <c r="BW981" s="361" t="str">
        <f>IF(N981&lt;=VLOOKUP($C981,Projections2[[#All],[ISOCode]:[Total 2024 Colombian Returnees]],'Population Projection V2'!$K$167,FALSE),"OK", "Review")</f>
        <v>OK</v>
      </c>
      <c r="BX981" s="361" t="str">
        <f>IF(O981&lt;=VLOOKUP($C981,Projections2[[#All],[ISOCode]:[Total 2024 Colombian Returnees]],'Population Projection V2'!$L$167,FALSE),"OK", "Review")</f>
        <v>OK</v>
      </c>
      <c r="BY981" s="361" t="str">
        <f>IF(P981&lt;=VLOOKUP($C981,Projections2[[#All],[ISOCode]:[Total 2024 Colombian Returnees]],'Population Projection V2'!$M$167,FALSE),"OK", "Review")</f>
        <v>OK</v>
      </c>
      <c r="BZ981" s="361" t="str">
        <f>IF(Q981&lt;=VLOOKUP($C981,Projections2[[#All],[ISOCode]:[Total 2024 Colombian Returnees]],'Population Projection V2'!$N$167,FALSE),"OK", "Review")</f>
        <v>OK</v>
      </c>
      <c r="CA981" s="361" t="str">
        <f>IF(T981&lt;=VLOOKUP($C981,Projections2[[#All],[ISOCode]:[Total 2024 Colombian Returnees]],'Population Projection V2'!$O$167,FALSE),"OK", "Review")</f>
        <v>OK</v>
      </c>
      <c r="CB981" s="361" t="str">
        <f>IF(U981&lt;=VLOOKUP($C981,Projections2[[#All],[ISOCode]:[Total 2024 Colombian Returnees]],'Population Projection V2'!$P$167,FALSE),"OK", "Review")</f>
        <v>OK</v>
      </c>
      <c r="CC981" s="361" t="str">
        <f>IF(V981&lt;=VLOOKUP($C981,Projections2[[#All],[ISOCode]:[Total 2024 Colombian Returnees]],'Population Projection V2'!$Q$167,FALSE),"OK", "Review")</f>
        <v>OK</v>
      </c>
      <c r="CD981" s="361" t="str">
        <f>IF(W981&lt;=VLOOKUP($C981,Projections2[[#All],[ISOCode]:[Total 2024 Colombian Returnees]],'Population Projection V2'!$R$167,FALSE),"OK", "Review")</f>
        <v>OK</v>
      </c>
      <c r="CE981" s="361" t="str">
        <f>IF(X981&lt;=VLOOKUP($C981,Projections2[[#All],[ISOCode]:[Total 2024 Colombian Returnees]],'Population Projection V2'!$S$167,FALSE),"OK", "Review")</f>
        <v>OK</v>
      </c>
      <c r="CF981" s="361" t="str">
        <f>IF(AA981&lt;=VLOOKUP($C981,Projections2[[#All],[ISOCode]:[Total 2024 Colombian Returnees]],'Population Projection V2'!$T$167,FALSE),"OK", "Review")</f>
        <v>OK</v>
      </c>
      <c r="CG981" s="361" t="str">
        <f>IF(AB981&lt;=VLOOKUP($C981,Projections2[[#All],[ISOCode]:[Total 2024 Colombian Returnees]],'Population Projection V2'!$U$167,FALSE),"OK", "Review")</f>
        <v>OK</v>
      </c>
      <c r="CH981" s="361" t="str">
        <f>IF(AC981&lt;=VLOOKUP($C981,Projections2[[#All],[ISOCode]:[Total 2024 Colombian Returnees]],'Population Projection V2'!$V$167,FALSE),"OK", "Review")</f>
        <v>OK</v>
      </c>
      <c r="CI981" s="361" t="str">
        <f>IF(AD981&lt;=VLOOKUP($C981,Projections2[[#All],[ISOCode]:[Total 2024 Colombian Returnees]],'Population Projection V2'!$W$167,FALSE),"OK", "Review")</f>
        <v>OK</v>
      </c>
      <c r="CJ981" s="361" t="str">
        <f>IF(AE981&lt;=VLOOKUP($C981,Projections2[[#All],[ISOCode]:[Total 2024 Colombian Returnees]],'Population Projection V2'!$X$167,FALSE),"OK", "Review")</f>
        <v>OK</v>
      </c>
      <c r="CK981" s="361" t="str">
        <f>IF(AH981&lt;=VLOOKUP($C981,Projections2[[#All],[ISOCode]:[Total 2024 Colombian Returnees]],'Population Projection V2'!$Y$167,FALSE),"OK", "Review")</f>
        <v>OK</v>
      </c>
      <c r="CL981" s="361" t="str">
        <f>IF(AI981&lt;=VLOOKUP($C981,Projections2[[#All],[ISOCode]:[Total 2024 Colombian Returnees]],'Population Projection V2'!$Z$167,FALSE),"OK", "Review")</f>
        <v>OK</v>
      </c>
      <c r="CM981" s="361" t="str">
        <f>IF(AJ981&lt;=VLOOKUP($C981,Projections2[[#All],[ISOCode]:[Total 2024 Colombian Returnees]],'Population Projection V2'!$AA$167,FALSE),"OK", "Review")</f>
        <v>OK</v>
      </c>
      <c r="CN981" s="361" t="str">
        <f>IF(AK981&lt;=VLOOKUP($C981,Projections2[[#All],[ISOCode]:[Total 2024 Colombian Returnees]],'Population Projection V2'!$AB$167,FALSE),"OK", "Review")</f>
        <v>OK</v>
      </c>
      <c r="CO981" s="361" t="str">
        <f>IF(AL981&lt;=VLOOKUP($C981,Projections2[[#All],[ISOCode]:[Total 2024 Colombian Returnees]],'Population Projection V2'!$AC$167,FALSE),"OK", "Review")</f>
        <v>OK</v>
      </c>
      <c r="CP981" s="361" t="str">
        <f>IF(AO981&lt;=VLOOKUP($C981,Projections2[[#All],[ISOCode]:[Total 2024 Colombian Returnees]],'Population Projection V2'!$AD$167,FALSE),"OK", "Review")</f>
        <v>OK</v>
      </c>
      <c r="CQ981" s="361" t="str">
        <f>IF(AP981&lt;=VLOOKUP($C981,Projections2[[#All],[ISOCode]:[Total 2024 Colombian Returnees]],'Population Projection V2'!$AE$167,FALSE),"OK", "Review")</f>
        <v>OK</v>
      </c>
      <c r="CR981" s="361" t="str">
        <f>IF(AQ981&lt;=VLOOKUP($C981,Projections2[[#All],[ISOCode]:[Total 2024 Colombian Returnees]],'Population Projection V2'!$AF$167,FALSE),"OK", "Review")</f>
        <v>OK</v>
      </c>
      <c r="CS981" s="361" t="str">
        <f>IF(AR981&lt;=VLOOKUP($C981,Projections2[[#All],[ISOCode]:[Total 2024 Colombian Returnees]],'Population Projection V2'!$AG$167,FALSE),"OK", "Review")</f>
        <v>OK</v>
      </c>
      <c r="CT981" s="361" t="str">
        <f>IF(AS981&lt;=VLOOKUP($C981,Projections2[[#All],[ISOCode]:[Total 2024 Colombian Returnees]],'Population Projection V2'!$AH$167,FALSE),"OK", "Review")</f>
        <v>OK</v>
      </c>
      <c r="CU981" s="361" t="str">
        <f>IF(AV981&lt;=VLOOKUP($C981,Projections2[[#All],[ISOCode]:[Total 2024 Colombian Returnees]],'Population Projection V2'!$AI$167,FALSE),"OK", "Review")</f>
        <v>OK</v>
      </c>
      <c r="CV981" s="361" t="str">
        <f>IF(AW981&lt;=VLOOKUP($C981,Projections2[[#All],[ISOCode]:[Total 2024 Colombian Returnees]],'Population Projection V2'!$AJ$167,FALSE),"OK", "Review")</f>
        <v>OK</v>
      </c>
      <c r="CW981" s="361" t="str">
        <f>IF(AX981&lt;=VLOOKUP($C981,Projections2[[#All],[ISOCode]:[Total 2024 Colombian Returnees]],'Population Projection V2'!$AK$167,FALSE),"OK", "Review")</f>
        <v>OK</v>
      </c>
      <c r="CX981" s="361" t="str">
        <f>IF(AY981&lt;=VLOOKUP($C981,Projections2[[#All],[ISOCode]:[Total 2024 Colombian Returnees]],'Population Projection V2'!$AL$167,FALSE),"OK", "Review")</f>
        <v>OK</v>
      </c>
      <c r="CY981" s="362" t="str">
        <f>IF(AZ981&lt;=VLOOKUP($C981,Projections2[[#All],[ISOCode]:[Total 2024 Colombian Returnees]],'Population Projection V2'!$AM$167,FALSE),"OK", "Review")</f>
        <v>OK</v>
      </c>
    </row>
    <row r="982" spans="1:103" x14ac:dyDescent="0.25">
      <c r="A982" s="218" t="s">
        <v>37</v>
      </c>
      <c r="B982" s="219" t="s">
        <v>37</v>
      </c>
      <c r="C982" s="219" t="s">
        <v>307</v>
      </c>
      <c r="D982" s="219" t="s">
        <v>22</v>
      </c>
      <c r="E982" s="219" t="s">
        <v>429</v>
      </c>
      <c r="F982" s="289">
        <f t="shared" si="363"/>
        <v>0</v>
      </c>
      <c r="G982" s="289">
        <f t="shared" si="364"/>
        <v>0</v>
      </c>
      <c r="H982" s="289">
        <f t="shared" si="365"/>
        <v>0</v>
      </c>
      <c r="I982" s="289">
        <f t="shared" si="366"/>
        <v>0</v>
      </c>
      <c r="J982" s="290">
        <f t="shared" si="367"/>
        <v>0</v>
      </c>
      <c r="K982" s="290">
        <f>VLOOKUP($C982,Projections2[[#All],[ISOCode]:[Total 2024 Colombian Returnees]],7,0)</f>
        <v>0</v>
      </c>
      <c r="L982" s="251"/>
      <c r="M982" s="236"/>
      <c r="N982" s="236"/>
      <c r="O982" s="236"/>
      <c r="P982" s="236"/>
      <c r="Q982" s="292"/>
      <c r="R982" s="224">
        <f>VLOOKUP($C982,Projections2[[#All],[ISOCode]:[Total 2024 Colombian Returnees]],12,0)</f>
        <v>0</v>
      </c>
      <c r="S982" s="293"/>
      <c r="T982" s="294"/>
      <c r="U982" s="294"/>
      <c r="V982" s="294"/>
      <c r="W982" s="226"/>
      <c r="X982" s="295"/>
      <c r="Y982" s="295">
        <f>VLOOKUP($C982,Projections2[[#All],[ISOCode]:[Total 2024 Colombian Returnees]],17,0)</f>
        <v>0</v>
      </c>
      <c r="Z982" s="296"/>
      <c r="AA982" s="297"/>
      <c r="AB982" s="297"/>
      <c r="AC982" s="297"/>
      <c r="AD982" s="297"/>
      <c r="AE982" s="297"/>
      <c r="AF982" s="297">
        <f>VLOOKUP($C982,Projections2[[#All],[ISOCode]:[Total 2024 Colombian Returnees]],22,0)</f>
        <v>0</v>
      </c>
      <c r="AG982" s="298"/>
      <c r="AH982" s="299"/>
      <c r="AI982" s="299"/>
      <c r="AJ982" s="299"/>
      <c r="AK982" s="299"/>
      <c r="AL982" s="300"/>
      <c r="AM982" s="230">
        <f>VLOOKUP($C982,Projections2[[#All],[ISOCode]:[Total 2024 Colombian Returnees]],27,0)</f>
        <v>0</v>
      </c>
      <c r="AN982" s="301"/>
      <c r="AO982" s="302"/>
      <c r="AP982" s="302"/>
      <c r="AQ982" s="302"/>
      <c r="AR982" s="302"/>
      <c r="AS982" s="303"/>
      <c r="AT982" s="303">
        <f>VLOOKUP($C982,Projections2[[#All],[ISOCode]:[Total 2024 Colombian Returnees]],32,0)</f>
        <v>0</v>
      </c>
      <c r="AU982" s="304"/>
      <c r="AV982" s="305"/>
      <c r="AW982" s="305"/>
      <c r="AX982" s="305"/>
      <c r="AY982" s="305"/>
      <c r="AZ982" s="306"/>
      <c r="BA982" s="306">
        <f>VLOOKUP($C982,Projections2[[#All],[ISOCode]:[Total 2024 Colombian Returnees]],37,0)</f>
        <v>0</v>
      </c>
      <c r="BB982" s="307"/>
      <c r="BC982" s="360" t="str">
        <f t="shared" si="368"/>
        <v>Ok</v>
      </c>
      <c r="BD982" s="361" t="str">
        <f t="shared" si="369"/>
        <v>Ok</v>
      </c>
      <c r="BE982" s="361" t="str">
        <f t="shared" si="370"/>
        <v>Ok</v>
      </c>
      <c r="BF982" s="361" t="str">
        <f t="shared" si="371"/>
        <v>Ok</v>
      </c>
      <c r="BG982" s="362" t="str">
        <f t="shared" si="372"/>
        <v>Ok</v>
      </c>
      <c r="BH982" s="360" t="str">
        <f t="shared" si="373"/>
        <v>Ok</v>
      </c>
      <c r="BI982" s="361" t="str">
        <f t="shared" si="374"/>
        <v>Ok</v>
      </c>
      <c r="BJ982" s="361" t="str">
        <f t="shared" si="375"/>
        <v>Ok</v>
      </c>
      <c r="BK982" s="361" t="str">
        <f t="shared" si="376"/>
        <v>Ok</v>
      </c>
      <c r="BL982" s="361" t="str">
        <f t="shared" si="377"/>
        <v>Ok</v>
      </c>
      <c r="BM982" s="361" t="str">
        <f t="shared" si="378"/>
        <v>Ok</v>
      </c>
      <c r="BN982" s="362" t="str">
        <f t="shared" si="379"/>
        <v>Ok</v>
      </c>
      <c r="BO982" s="360" t="str">
        <f t="shared" si="380"/>
        <v>No Pop.</v>
      </c>
      <c r="BP982" s="361" t="str">
        <f t="shared" si="381"/>
        <v>No Pop.</v>
      </c>
      <c r="BQ982" s="361" t="str">
        <f t="shared" si="382"/>
        <v>No Pop.</v>
      </c>
      <c r="BR982" s="361" t="str">
        <f t="shared" si="383"/>
        <v>No Pop.</v>
      </c>
      <c r="BS982" s="361" t="str">
        <f t="shared" si="384"/>
        <v>No Pop.</v>
      </c>
      <c r="BT982" s="361" t="str">
        <f t="shared" si="385"/>
        <v>No Pop.</v>
      </c>
      <c r="BU982" s="362" t="str">
        <f t="shared" si="386"/>
        <v>No Pop.</v>
      </c>
      <c r="BV982" s="360" t="str">
        <f>IF(M982&lt;=VLOOKUP($C982,Projections2[[#All],[ISOCode]:[Total 2024 Colombian Returnees]],'Population Projection V2'!$J$167,FALSE),"OK", "Review")</f>
        <v>OK</v>
      </c>
      <c r="BW982" s="361" t="str">
        <f>IF(N982&lt;=VLOOKUP($C982,Projections2[[#All],[ISOCode]:[Total 2024 Colombian Returnees]],'Population Projection V2'!$K$167,FALSE),"OK", "Review")</f>
        <v>OK</v>
      </c>
      <c r="BX982" s="361" t="str">
        <f>IF(O982&lt;=VLOOKUP($C982,Projections2[[#All],[ISOCode]:[Total 2024 Colombian Returnees]],'Population Projection V2'!$L$167,FALSE),"OK", "Review")</f>
        <v>OK</v>
      </c>
      <c r="BY982" s="361" t="str">
        <f>IF(P982&lt;=VLOOKUP($C982,Projections2[[#All],[ISOCode]:[Total 2024 Colombian Returnees]],'Population Projection V2'!$M$167,FALSE),"OK", "Review")</f>
        <v>OK</v>
      </c>
      <c r="BZ982" s="361" t="str">
        <f>IF(Q982&lt;=VLOOKUP($C982,Projections2[[#All],[ISOCode]:[Total 2024 Colombian Returnees]],'Population Projection V2'!$N$167,FALSE),"OK", "Review")</f>
        <v>OK</v>
      </c>
      <c r="CA982" s="361" t="str">
        <f>IF(T982&lt;=VLOOKUP($C982,Projections2[[#All],[ISOCode]:[Total 2024 Colombian Returnees]],'Population Projection V2'!$O$167,FALSE),"OK", "Review")</f>
        <v>OK</v>
      </c>
      <c r="CB982" s="361" t="str">
        <f>IF(U982&lt;=VLOOKUP($C982,Projections2[[#All],[ISOCode]:[Total 2024 Colombian Returnees]],'Population Projection V2'!$P$167,FALSE),"OK", "Review")</f>
        <v>OK</v>
      </c>
      <c r="CC982" s="361" t="str">
        <f>IF(V982&lt;=VLOOKUP($C982,Projections2[[#All],[ISOCode]:[Total 2024 Colombian Returnees]],'Population Projection V2'!$Q$167,FALSE),"OK", "Review")</f>
        <v>OK</v>
      </c>
      <c r="CD982" s="361" t="str">
        <f>IF(W982&lt;=VLOOKUP($C982,Projections2[[#All],[ISOCode]:[Total 2024 Colombian Returnees]],'Population Projection V2'!$R$167,FALSE),"OK", "Review")</f>
        <v>OK</v>
      </c>
      <c r="CE982" s="361" t="str">
        <f>IF(X982&lt;=VLOOKUP($C982,Projections2[[#All],[ISOCode]:[Total 2024 Colombian Returnees]],'Population Projection V2'!$S$167,FALSE),"OK", "Review")</f>
        <v>OK</v>
      </c>
      <c r="CF982" s="361" t="str">
        <f>IF(AA982&lt;=VLOOKUP($C982,Projections2[[#All],[ISOCode]:[Total 2024 Colombian Returnees]],'Population Projection V2'!$T$167,FALSE),"OK", "Review")</f>
        <v>OK</v>
      </c>
      <c r="CG982" s="361" t="str">
        <f>IF(AB982&lt;=VLOOKUP($C982,Projections2[[#All],[ISOCode]:[Total 2024 Colombian Returnees]],'Population Projection V2'!$U$167,FALSE),"OK", "Review")</f>
        <v>OK</v>
      </c>
      <c r="CH982" s="361" t="str">
        <f>IF(AC982&lt;=VLOOKUP($C982,Projections2[[#All],[ISOCode]:[Total 2024 Colombian Returnees]],'Population Projection V2'!$V$167,FALSE),"OK", "Review")</f>
        <v>OK</v>
      </c>
      <c r="CI982" s="361" t="str">
        <f>IF(AD982&lt;=VLOOKUP($C982,Projections2[[#All],[ISOCode]:[Total 2024 Colombian Returnees]],'Population Projection V2'!$W$167,FALSE),"OK", "Review")</f>
        <v>OK</v>
      </c>
      <c r="CJ982" s="361" t="str">
        <f>IF(AE982&lt;=VLOOKUP($C982,Projections2[[#All],[ISOCode]:[Total 2024 Colombian Returnees]],'Population Projection V2'!$X$167,FALSE),"OK", "Review")</f>
        <v>OK</v>
      </c>
      <c r="CK982" s="361" t="str">
        <f>IF(AH982&lt;=VLOOKUP($C982,Projections2[[#All],[ISOCode]:[Total 2024 Colombian Returnees]],'Population Projection V2'!$Y$167,FALSE),"OK", "Review")</f>
        <v>OK</v>
      </c>
      <c r="CL982" s="361" t="str">
        <f>IF(AI982&lt;=VLOOKUP($C982,Projections2[[#All],[ISOCode]:[Total 2024 Colombian Returnees]],'Population Projection V2'!$Z$167,FALSE),"OK", "Review")</f>
        <v>OK</v>
      </c>
      <c r="CM982" s="361" t="str">
        <f>IF(AJ982&lt;=VLOOKUP($C982,Projections2[[#All],[ISOCode]:[Total 2024 Colombian Returnees]],'Population Projection V2'!$AA$167,FALSE),"OK", "Review")</f>
        <v>OK</v>
      </c>
      <c r="CN982" s="361" t="str">
        <f>IF(AK982&lt;=VLOOKUP($C982,Projections2[[#All],[ISOCode]:[Total 2024 Colombian Returnees]],'Population Projection V2'!$AB$167,FALSE),"OK", "Review")</f>
        <v>OK</v>
      </c>
      <c r="CO982" s="361" t="str">
        <f>IF(AL982&lt;=VLOOKUP($C982,Projections2[[#All],[ISOCode]:[Total 2024 Colombian Returnees]],'Population Projection V2'!$AC$167,FALSE),"OK", "Review")</f>
        <v>OK</v>
      </c>
      <c r="CP982" s="361" t="str">
        <f>IF(AO982&lt;=VLOOKUP($C982,Projections2[[#All],[ISOCode]:[Total 2024 Colombian Returnees]],'Population Projection V2'!$AD$167,FALSE),"OK", "Review")</f>
        <v>OK</v>
      </c>
      <c r="CQ982" s="361" t="str">
        <f>IF(AP982&lt;=VLOOKUP($C982,Projections2[[#All],[ISOCode]:[Total 2024 Colombian Returnees]],'Population Projection V2'!$AE$167,FALSE),"OK", "Review")</f>
        <v>OK</v>
      </c>
      <c r="CR982" s="361" t="str">
        <f>IF(AQ982&lt;=VLOOKUP($C982,Projections2[[#All],[ISOCode]:[Total 2024 Colombian Returnees]],'Population Projection V2'!$AF$167,FALSE),"OK", "Review")</f>
        <v>OK</v>
      </c>
      <c r="CS982" s="361" t="str">
        <f>IF(AR982&lt;=VLOOKUP($C982,Projections2[[#All],[ISOCode]:[Total 2024 Colombian Returnees]],'Population Projection V2'!$AG$167,FALSE),"OK", "Review")</f>
        <v>OK</v>
      </c>
      <c r="CT982" s="361" t="str">
        <f>IF(AS982&lt;=VLOOKUP($C982,Projections2[[#All],[ISOCode]:[Total 2024 Colombian Returnees]],'Population Projection V2'!$AH$167,FALSE),"OK", "Review")</f>
        <v>OK</v>
      </c>
      <c r="CU982" s="361" t="str">
        <f>IF(AV982&lt;=VLOOKUP($C982,Projections2[[#All],[ISOCode]:[Total 2024 Colombian Returnees]],'Population Projection V2'!$AI$167,FALSE),"OK", "Review")</f>
        <v>OK</v>
      </c>
      <c r="CV982" s="361" t="str">
        <f>IF(AW982&lt;=VLOOKUP($C982,Projections2[[#All],[ISOCode]:[Total 2024 Colombian Returnees]],'Population Projection V2'!$AJ$167,FALSE),"OK", "Review")</f>
        <v>OK</v>
      </c>
      <c r="CW982" s="361" t="str">
        <f>IF(AX982&lt;=VLOOKUP($C982,Projections2[[#All],[ISOCode]:[Total 2024 Colombian Returnees]],'Population Projection V2'!$AK$167,FALSE),"OK", "Review")</f>
        <v>OK</v>
      </c>
      <c r="CX982" s="361" t="str">
        <f>IF(AY982&lt;=VLOOKUP($C982,Projections2[[#All],[ISOCode]:[Total 2024 Colombian Returnees]],'Population Projection V2'!$AL$167,FALSE),"OK", "Review")</f>
        <v>OK</v>
      </c>
      <c r="CY982" s="362" t="str">
        <f>IF(AZ982&lt;=VLOOKUP($C982,Projections2[[#All],[ISOCode]:[Total 2024 Colombian Returnees]],'Population Projection V2'!$AM$167,FALSE),"OK", "Review")</f>
        <v>OK</v>
      </c>
    </row>
    <row r="983" spans="1:103" x14ac:dyDescent="0.25">
      <c r="A983" s="218" t="s">
        <v>37</v>
      </c>
      <c r="B983" s="219" t="s">
        <v>37</v>
      </c>
      <c r="C983" s="219" t="s">
        <v>308</v>
      </c>
      <c r="D983" s="219" t="s">
        <v>23</v>
      </c>
      <c r="E983" s="219" t="s">
        <v>429</v>
      </c>
      <c r="F983" s="289">
        <f t="shared" si="363"/>
        <v>0</v>
      </c>
      <c r="G983" s="289">
        <f t="shared" si="364"/>
        <v>0</v>
      </c>
      <c r="H983" s="289">
        <f t="shared" si="365"/>
        <v>0</v>
      </c>
      <c r="I983" s="289">
        <f t="shared" si="366"/>
        <v>0</v>
      </c>
      <c r="J983" s="290">
        <f t="shared" si="367"/>
        <v>0</v>
      </c>
      <c r="K983" s="290">
        <f>VLOOKUP($C983,Projections2[[#All],[ISOCode]:[Total 2024 Colombian Returnees]],7,0)</f>
        <v>0</v>
      </c>
      <c r="L983" s="251"/>
      <c r="M983" s="236"/>
      <c r="N983" s="236"/>
      <c r="O983" s="236"/>
      <c r="P983" s="236"/>
      <c r="Q983" s="292"/>
      <c r="R983" s="224">
        <f>VLOOKUP($C983,Projections2[[#All],[ISOCode]:[Total 2024 Colombian Returnees]],12,0)</f>
        <v>0</v>
      </c>
      <c r="S983" s="293"/>
      <c r="T983" s="294"/>
      <c r="U983" s="294"/>
      <c r="V983" s="294"/>
      <c r="W983" s="226"/>
      <c r="X983" s="295"/>
      <c r="Y983" s="295">
        <f>VLOOKUP($C983,Projections2[[#All],[ISOCode]:[Total 2024 Colombian Returnees]],17,0)</f>
        <v>0</v>
      </c>
      <c r="Z983" s="296"/>
      <c r="AA983" s="297"/>
      <c r="AB983" s="297"/>
      <c r="AC983" s="297"/>
      <c r="AD983" s="297"/>
      <c r="AE983" s="297"/>
      <c r="AF983" s="297">
        <f>VLOOKUP($C983,Projections2[[#All],[ISOCode]:[Total 2024 Colombian Returnees]],22,0)</f>
        <v>0</v>
      </c>
      <c r="AG983" s="298"/>
      <c r="AH983" s="299"/>
      <c r="AI983" s="299"/>
      <c r="AJ983" s="299"/>
      <c r="AK983" s="299"/>
      <c r="AL983" s="300"/>
      <c r="AM983" s="230">
        <f>VLOOKUP($C983,Projections2[[#All],[ISOCode]:[Total 2024 Colombian Returnees]],27,0)</f>
        <v>0</v>
      </c>
      <c r="AN983" s="301"/>
      <c r="AO983" s="302"/>
      <c r="AP983" s="302"/>
      <c r="AQ983" s="302"/>
      <c r="AR983" s="302"/>
      <c r="AS983" s="303"/>
      <c r="AT983" s="303">
        <f>VLOOKUP($C983,Projections2[[#All],[ISOCode]:[Total 2024 Colombian Returnees]],32,0)</f>
        <v>0</v>
      </c>
      <c r="AU983" s="304"/>
      <c r="AV983" s="305"/>
      <c r="AW983" s="305"/>
      <c r="AX983" s="305"/>
      <c r="AY983" s="305"/>
      <c r="AZ983" s="306"/>
      <c r="BA983" s="306">
        <f>VLOOKUP($C983,Projections2[[#All],[ISOCode]:[Total 2024 Colombian Returnees]],37,0)</f>
        <v>0</v>
      </c>
      <c r="BB983" s="307"/>
      <c r="BC983" s="360" t="str">
        <f t="shared" si="368"/>
        <v>Ok</v>
      </c>
      <c r="BD983" s="361" t="str">
        <f t="shared" si="369"/>
        <v>Ok</v>
      </c>
      <c r="BE983" s="361" t="str">
        <f t="shared" si="370"/>
        <v>Ok</v>
      </c>
      <c r="BF983" s="361" t="str">
        <f t="shared" si="371"/>
        <v>Ok</v>
      </c>
      <c r="BG983" s="362" t="str">
        <f t="shared" si="372"/>
        <v>Ok</v>
      </c>
      <c r="BH983" s="360" t="str">
        <f t="shared" si="373"/>
        <v>Ok</v>
      </c>
      <c r="BI983" s="361" t="str">
        <f t="shared" si="374"/>
        <v>Ok</v>
      </c>
      <c r="BJ983" s="361" t="str">
        <f t="shared" si="375"/>
        <v>Ok</v>
      </c>
      <c r="BK983" s="361" t="str">
        <f t="shared" si="376"/>
        <v>Ok</v>
      </c>
      <c r="BL983" s="361" t="str">
        <f t="shared" si="377"/>
        <v>Ok</v>
      </c>
      <c r="BM983" s="361" t="str">
        <f t="shared" si="378"/>
        <v>Ok</v>
      </c>
      <c r="BN983" s="362" t="str">
        <f t="shared" si="379"/>
        <v>Ok</v>
      </c>
      <c r="BO983" s="360" t="str">
        <f t="shared" si="380"/>
        <v>No Pop.</v>
      </c>
      <c r="BP983" s="361" t="str">
        <f t="shared" si="381"/>
        <v>No Pop.</v>
      </c>
      <c r="BQ983" s="361" t="str">
        <f t="shared" si="382"/>
        <v>No Pop.</v>
      </c>
      <c r="BR983" s="361" t="str">
        <f t="shared" si="383"/>
        <v>No Pop.</v>
      </c>
      <c r="BS983" s="361" t="str">
        <f t="shared" si="384"/>
        <v>No Pop.</v>
      </c>
      <c r="BT983" s="361" t="str">
        <f t="shared" si="385"/>
        <v>No Pop.</v>
      </c>
      <c r="BU983" s="362" t="str">
        <f t="shared" si="386"/>
        <v>No Pop.</v>
      </c>
      <c r="BV983" s="360" t="str">
        <f>IF(M983&lt;=VLOOKUP($C983,Projections2[[#All],[ISOCode]:[Total 2024 Colombian Returnees]],'Population Projection V2'!$J$167,FALSE),"OK", "Review")</f>
        <v>OK</v>
      </c>
      <c r="BW983" s="361" t="str">
        <f>IF(N983&lt;=VLOOKUP($C983,Projections2[[#All],[ISOCode]:[Total 2024 Colombian Returnees]],'Population Projection V2'!$K$167,FALSE),"OK", "Review")</f>
        <v>OK</v>
      </c>
      <c r="BX983" s="361" t="str">
        <f>IF(O983&lt;=VLOOKUP($C983,Projections2[[#All],[ISOCode]:[Total 2024 Colombian Returnees]],'Population Projection V2'!$L$167,FALSE),"OK", "Review")</f>
        <v>OK</v>
      </c>
      <c r="BY983" s="361" t="str">
        <f>IF(P983&lt;=VLOOKUP($C983,Projections2[[#All],[ISOCode]:[Total 2024 Colombian Returnees]],'Population Projection V2'!$M$167,FALSE),"OK", "Review")</f>
        <v>OK</v>
      </c>
      <c r="BZ983" s="361" t="str">
        <f>IF(Q983&lt;=VLOOKUP($C983,Projections2[[#All],[ISOCode]:[Total 2024 Colombian Returnees]],'Population Projection V2'!$N$167,FALSE),"OK", "Review")</f>
        <v>OK</v>
      </c>
      <c r="CA983" s="361" t="str">
        <f>IF(T983&lt;=VLOOKUP($C983,Projections2[[#All],[ISOCode]:[Total 2024 Colombian Returnees]],'Population Projection V2'!$O$167,FALSE),"OK", "Review")</f>
        <v>OK</v>
      </c>
      <c r="CB983" s="361" t="str">
        <f>IF(U983&lt;=VLOOKUP($C983,Projections2[[#All],[ISOCode]:[Total 2024 Colombian Returnees]],'Population Projection V2'!$P$167,FALSE),"OK", "Review")</f>
        <v>OK</v>
      </c>
      <c r="CC983" s="361" t="str">
        <f>IF(V983&lt;=VLOOKUP($C983,Projections2[[#All],[ISOCode]:[Total 2024 Colombian Returnees]],'Population Projection V2'!$Q$167,FALSE),"OK", "Review")</f>
        <v>OK</v>
      </c>
      <c r="CD983" s="361" t="str">
        <f>IF(W983&lt;=VLOOKUP($C983,Projections2[[#All],[ISOCode]:[Total 2024 Colombian Returnees]],'Population Projection V2'!$R$167,FALSE),"OK", "Review")</f>
        <v>OK</v>
      </c>
      <c r="CE983" s="361" t="str">
        <f>IF(X983&lt;=VLOOKUP($C983,Projections2[[#All],[ISOCode]:[Total 2024 Colombian Returnees]],'Population Projection V2'!$S$167,FALSE),"OK", "Review")</f>
        <v>OK</v>
      </c>
      <c r="CF983" s="361" t="str">
        <f>IF(AA983&lt;=VLOOKUP($C983,Projections2[[#All],[ISOCode]:[Total 2024 Colombian Returnees]],'Population Projection V2'!$T$167,FALSE),"OK", "Review")</f>
        <v>OK</v>
      </c>
      <c r="CG983" s="361" t="str">
        <f>IF(AB983&lt;=VLOOKUP($C983,Projections2[[#All],[ISOCode]:[Total 2024 Colombian Returnees]],'Population Projection V2'!$U$167,FALSE),"OK", "Review")</f>
        <v>OK</v>
      </c>
      <c r="CH983" s="361" t="str">
        <f>IF(AC983&lt;=VLOOKUP($C983,Projections2[[#All],[ISOCode]:[Total 2024 Colombian Returnees]],'Population Projection V2'!$V$167,FALSE),"OK", "Review")</f>
        <v>OK</v>
      </c>
      <c r="CI983" s="361" t="str">
        <f>IF(AD983&lt;=VLOOKUP($C983,Projections2[[#All],[ISOCode]:[Total 2024 Colombian Returnees]],'Population Projection V2'!$W$167,FALSE),"OK", "Review")</f>
        <v>OK</v>
      </c>
      <c r="CJ983" s="361" t="str">
        <f>IF(AE983&lt;=VLOOKUP($C983,Projections2[[#All],[ISOCode]:[Total 2024 Colombian Returnees]],'Population Projection V2'!$X$167,FALSE),"OK", "Review")</f>
        <v>OK</v>
      </c>
      <c r="CK983" s="361" t="str">
        <f>IF(AH983&lt;=VLOOKUP($C983,Projections2[[#All],[ISOCode]:[Total 2024 Colombian Returnees]],'Population Projection V2'!$Y$167,FALSE),"OK", "Review")</f>
        <v>OK</v>
      </c>
      <c r="CL983" s="361" t="str">
        <f>IF(AI983&lt;=VLOOKUP($C983,Projections2[[#All],[ISOCode]:[Total 2024 Colombian Returnees]],'Population Projection V2'!$Z$167,FALSE),"OK", "Review")</f>
        <v>OK</v>
      </c>
      <c r="CM983" s="361" t="str">
        <f>IF(AJ983&lt;=VLOOKUP($C983,Projections2[[#All],[ISOCode]:[Total 2024 Colombian Returnees]],'Population Projection V2'!$AA$167,FALSE),"OK", "Review")</f>
        <v>OK</v>
      </c>
      <c r="CN983" s="361" t="str">
        <f>IF(AK983&lt;=VLOOKUP($C983,Projections2[[#All],[ISOCode]:[Total 2024 Colombian Returnees]],'Population Projection V2'!$AB$167,FALSE),"OK", "Review")</f>
        <v>OK</v>
      </c>
      <c r="CO983" s="361" t="str">
        <f>IF(AL983&lt;=VLOOKUP($C983,Projections2[[#All],[ISOCode]:[Total 2024 Colombian Returnees]],'Population Projection V2'!$AC$167,FALSE),"OK", "Review")</f>
        <v>OK</v>
      </c>
      <c r="CP983" s="361" t="str">
        <f>IF(AO983&lt;=VLOOKUP($C983,Projections2[[#All],[ISOCode]:[Total 2024 Colombian Returnees]],'Population Projection V2'!$AD$167,FALSE),"OK", "Review")</f>
        <v>OK</v>
      </c>
      <c r="CQ983" s="361" t="str">
        <f>IF(AP983&lt;=VLOOKUP($C983,Projections2[[#All],[ISOCode]:[Total 2024 Colombian Returnees]],'Population Projection V2'!$AE$167,FALSE),"OK", "Review")</f>
        <v>OK</v>
      </c>
      <c r="CR983" s="361" t="str">
        <f>IF(AQ983&lt;=VLOOKUP($C983,Projections2[[#All],[ISOCode]:[Total 2024 Colombian Returnees]],'Population Projection V2'!$AF$167,FALSE),"OK", "Review")</f>
        <v>OK</v>
      </c>
      <c r="CS983" s="361" t="str">
        <f>IF(AR983&lt;=VLOOKUP($C983,Projections2[[#All],[ISOCode]:[Total 2024 Colombian Returnees]],'Population Projection V2'!$AG$167,FALSE),"OK", "Review")</f>
        <v>OK</v>
      </c>
      <c r="CT983" s="361" t="str">
        <f>IF(AS983&lt;=VLOOKUP($C983,Projections2[[#All],[ISOCode]:[Total 2024 Colombian Returnees]],'Population Projection V2'!$AH$167,FALSE),"OK", "Review")</f>
        <v>OK</v>
      </c>
      <c r="CU983" s="361" t="str">
        <f>IF(AV983&lt;=VLOOKUP($C983,Projections2[[#All],[ISOCode]:[Total 2024 Colombian Returnees]],'Population Projection V2'!$AI$167,FALSE),"OK", "Review")</f>
        <v>OK</v>
      </c>
      <c r="CV983" s="361" t="str">
        <f>IF(AW983&lt;=VLOOKUP($C983,Projections2[[#All],[ISOCode]:[Total 2024 Colombian Returnees]],'Population Projection V2'!$AJ$167,FALSE),"OK", "Review")</f>
        <v>OK</v>
      </c>
      <c r="CW983" s="361" t="str">
        <f>IF(AX983&lt;=VLOOKUP($C983,Projections2[[#All],[ISOCode]:[Total 2024 Colombian Returnees]],'Population Projection V2'!$AK$167,FALSE),"OK", "Review")</f>
        <v>OK</v>
      </c>
      <c r="CX983" s="361" t="str">
        <f>IF(AY983&lt;=VLOOKUP($C983,Projections2[[#All],[ISOCode]:[Total 2024 Colombian Returnees]],'Population Projection V2'!$AL$167,FALSE),"OK", "Review")</f>
        <v>OK</v>
      </c>
      <c r="CY983" s="362" t="str">
        <f>IF(AZ983&lt;=VLOOKUP($C983,Projections2[[#All],[ISOCode]:[Total 2024 Colombian Returnees]],'Population Projection V2'!$AM$167,FALSE),"OK", "Review")</f>
        <v>OK</v>
      </c>
    </row>
    <row r="984" spans="1:103" x14ac:dyDescent="0.25">
      <c r="A984" s="218" t="s">
        <v>37</v>
      </c>
      <c r="B984" s="219" t="s">
        <v>37</v>
      </c>
      <c r="C984" s="219" t="s">
        <v>309</v>
      </c>
      <c r="D984" s="219" t="s">
        <v>24</v>
      </c>
      <c r="E984" s="219" t="s">
        <v>429</v>
      </c>
      <c r="F984" s="289">
        <f t="shared" si="363"/>
        <v>0</v>
      </c>
      <c r="G984" s="289">
        <f t="shared" si="364"/>
        <v>0</v>
      </c>
      <c r="H984" s="289">
        <f t="shared" si="365"/>
        <v>0</v>
      </c>
      <c r="I984" s="289">
        <f t="shared" si="366"/>
        <v>0</v>
      </c>
      <c r="J984" s="290">
        <f t="shared" si="367"/>
        <v>0</v>
      </c>
      <c r="K984" s="290">
        <f>VLOOKUP($C984,Projections2[[#All],[ISOCode]:[Total 2024 Colombian Returnees]],7,0)</f>
        <v>0</v>
      </c>
      <c r="L984" s="251"/>
      <c r="M984" s="236"/>
      <c r="N984" s="236"/>
      <c r="O984" s="236"/>
      <c r="P984" s="236"/>
      <c r="Q984" s="292"/>
      <c r="R984" s="224">
        <f>VLOOKUP($C984,Projections2[[#All],[ISOCode]:[Total 2024 Colombian Returnees]],12,0)</f>
        <v>0</v>
      </c>
      <c r="S984" s="293"/>
      <c r="T984" s="294"/>
      <c r="U984" s="294"/>
      <c r="V984" s="294"/>
      <c r="W984" s="226"/>
      <c r="X984" s="295"/>
      <c r="Y984" s="295">
        <f>VLOOKUP($C984,Projections2[[#All],[ISOCode]:[Total 2024 Colombian Returnees]],17,0)</f>
        <v>0</v>
      </c>
      <c r="Z984" s="296"/>
      <c r="AA984" s="297"/>
      <c r="AB984" s="297"/>
      <c r="AC984" s="297"/>
      <c r="AD984" s="297"/>
      <c r="AE984" s="297"/>
      <c r="AF984" s="297">
        <f>VLOOKUP($C984,Projections2[[#All],[ISOCode]:[Total 2024 Colombian Returnees]],22,0)</f>
        <v>0</v>
      </c>
      <c r="AG984" s="298"/>
      <c r="AH984" s="299"/>
      <c r="AI984" s="299"/>
      <c r="AJ984" s="299"/>
      <c r="AK984" s="299"/>
      <c r="AL984" s="300"/>
      <c r="AM984" s="230">
        <f>VLOOKUP($C984,Projections2[[#All],[ISOCode]:[Total 2024 Colombian Returnees]],27,0)</f>
        <v>0</v>
      </c>
      <c r="AN984" s="301"/>
      <c r="AO984" s="302"/>
      <c r="AP984" s="302"/>
      <c r="AQ984" s="302"/>
      <c r="AR984" s="302"/>
      <c r="AS984" s="303"/>
      <c r="AT984" s="303">
        <f>VLOOKUP($C984,Projections2[[#All],[ISOCode]:[Total 2024 Colombian Returnees]],32,0)</f>
        <v>0</v>
      </c>
      <c r="AU984" s="304"/>
      <c r="AV984" s="305"/>
      <c r="AW984" s="305"/>
      <c r="AX984" s="305"/>
      <c r="AY984" s="305"/>
      <c r="AZ984" s="306"/>
      <c r="BA984" s="306">
        <f>VLOOKUP($C984,Projections2[[#All],[ISOCode]:[Total 2024 Colombian Returnees]],37,0)</f>
        <v>0</v>
      </c>
      <c r="BB984" s="307"/>
      <c r="BC984" s="360" t="str">
        <f t="shared" si="368"/>
        <v>Ok</v>
      </c>
      <c r="BD984" s="361" t="str">
        <f t="shared" si="369"/>
        <v>Ok</v>
      </c>
      <c r="BE984" s="361" t="str">
        <f t="shared" si="370"/>
        <v>Ok</v>
      </c>
      <c r="BF984" s="361" t="str">
        <f t="shared" si="371"/>
        <v>Ok</v>
      </c>
      <c r="BG984" s="362" t="str">
        <f t="shared" si="372"/>
        <v>Ok</v>
      </c>
      <c r="BH984" s="360" t="str">
        <f t="shared" si="373"/>
        <v>Ok</v>
      </c>
      <c r="BI984" s="361" t="str">
        <f t="shared" si="374"/>
        <v>Ok</v>
      </c>
      <c r="BJ984" s="361" t="str">
        <f t="shared" si="375"/>
        <v>Ok</v>
      </c>
      <c r="BK984" s="361" t="str">
        <f t="shared" si="376"/>
        <v>Ok</v>
      </c>
      <c r="BL984" s="361" t="str">
        <f t="shared" si="377"/>
        <v>Ok</v>
      </c>
      <c r="BM984" s="361" t="str">
        <f t="shared" si="378"/>
        <v>Ok</v>
      </c>
      <c r="BN984" s="362" t="str">
        <f t="shared" si="379"/>
        <v>Ok</v>
      </c>
      <c r="BO984" s="360" t="str">
        <f t="shared" si="380"/>
        <v>No Pop.</v>
      </c>
      <c r="BP984" s="361" t="str">
        <f t="shared" si="381"/>
        <v>No Pop.</v>
      </c>
      <c r="BQ984" s="361" t="str">
        <f t="shared" si="382"/>
        <v>No Pop.</v>
      </c>
      <c r="BR984" s="361" t="str">
        <f t="shared" si="383"/>
        <v>No Pop.</v>
      </c>
      <c r="BS984" s="361" t="str">
        <f t="shared" si="384"/>
        <v>No Pop.</v>
      </c>
      <c r="BT984" s="361" t="str">
        <f t="shared" si="385"/>
        <v>No Pop.</v>
      </c>
      <c r="BU984" s="362" t="str">
        <f t="shared" si="386"/>
        <v>No Pop.</v>
      </c>
      <c r="BV984" s="360" t="str">
        <f>IF(M984&lt;=VLOOKUP($C984,Projections2[[#All],[ISOCode]:[Total 2024 Colombian Returnees]],'Population Projection V2'!$J$167,FALSE),"OK", "Review")</f>
        <v>OK</v>
      </c>
      <c r="BW984" s="361" t="str">
        <f>IF(N984&lt;=VLOOKUP($C984,Projections2[[#All],[ISOCode]:[Total 2024 Colombian Returnees]],'Population Projection V2'!$K$167,FALSE),"OK", "Review")</f>
        <v>OK</v>
      </c>
      <c r="BX984" s="361" t="str">
        <f>IF(O984&lt;=VLOOKUP($C984,Projections2[[#All],[ISOCode]:[Total 2024 Colombian Returnees]],'Population Projection V2'!$L$167,FALSE),"OK", "Review")</f>
        <v>OK</v>
      </c>
      <c r="BY984" s="361" t="str">
        <f>IF(P984&lt;=VLOOKUP($C984,Projections2[[#All],[ISOCode]:[Total 2024 Colombian Returnees]],'Population Projection V2'!$M$167,FALSE),"OK", "Review")</f>
        <v>OK</v>
      </c>
      <c r="BZ984" s="361" t="str">
        <f>IF(Q984&lt;=VLOOKUP($C984,Projections2[[#All],[ISOCode]:[Total 2024 Colombian Returnees]],'Population Projection V2'!$N$167,FALSE),"OK", "Review")</f>
        <v>OK</v>
      </c>
      <c r="CA984" s="361" t="str">
        <f>IF(T984&lt;=VLOOKUP($C984,Projections2[[#All],[ISOCode]:[Total 2024 Colombian Returnees]],'Population Projection V2'!$O$167,FALSE),"OK", "Review")</f>
        <v>OK</v>
      </c>
      <c r="CB984" s="361" t="str">
        <f>IF(U984&lt;=VLOOKUP($C984,Projections2[[#All],[ISOCode]:[Total 2024 Colombian Returnees]],'Population Projection V2'!$P$167,FALSE),"OK", "Review")</f>
        <v>OK</v>
      </c>
      <c r="CC984" s="361" t="str">
        <f>IF(V984&lt;=VLOOKUP($C984,Projections2[[#All],[ISOCode]:[Total 2024 Colombian Returnees]],'Population Projection V2'!$Q$167,FALSE),"OK", "Review")</f>
        <v>OK</v>
      </c>
      <c r="CD984" s="361" t="str">
        <f>IF(W984&lt;=VLOOKUP($C984,Projections2[[#All],[ISOCode]:[Total 2024 Colombian Returnees]],'Population Projection V2'!$R$167,FALSE),"OK", "Review")</f>
        <v>OK</v>
      </c>
      <c r="CE984" s="361" t="str">
        <f>IF(X984&lt;=VLOOKUP($C984,Projections2[[#All],[ISOCode]:[Total 2024 Colombian Returnees]],'Population Projection V2'!$S$167,FALSE),"OK", "Review")</f>
        <v>OK</v>
      </c>
      <c r="CF984" s="361" t="str">
        <f>IF(AA984&lt;=VLOOKUP($C984,Projections2[[#All],[ISOCode]:[Total 2024 Colombian Returnees]],'Population Projection V2'!$T$167,FALSE),"OK", "Review")</f>
        <v>OK</v>
      </c>
      <c r="CG984" s="361" t="str">
        <f>IF(AB984&lt;=VLOOKUP($C984,Projections2[[#All],[ISOCode]:[Total 2024 Colombian Returnees]],'Population Projection V2'!$U$167,FALSE),"OK", "Review")</f>
        <v>OK</v>
      </c>
      <c r="CH984" s="361" t="str">
        <f>IF(AC984&lt;=VLOOKUP($C984,Projections2[[#All],[ISOCode]:[Total 2024 Colombian Returnees]],'Population Projection V2'!$V$167,FALSE),"OK", "Review")</f>
        <v>OK</v>
      </c>
      <c r="CI984" s="361" t="str">
        <f>IF(AD984&lt;=VLOOKUP($C984,Projections2[[#All],[ISOCode]:[Total 2024 Colombian Returnees]],'Population Projection V2'!$W$167,FALSE),"OK", "Review")</f>
        <v>OK</v>
      </c>
      <c r="CJ984" s="361" t="str">
        <f>IF(AE984&lt;=VLOOKUP($C984,Projections2[[#All],[ISOCode]:[Total 2024 Colombian Returnees]],'Population Projection V2'!$X$167,FALSE),"OK", "Review")</f>
        <v>OK</v>
      </c>
      <c r="CK984" s="361" t="str">
        <f>IF(AH984&lt;=VLOOKUP($C984,Projections2[[#All],[ISOCode]:[Total 2024 Colombian Returnees]],'Population Projection V2'!$Y$167,FALSE),"OK", "Review")</f>
        <v>OK</v>
      </c>
      <c r="CL984" s="361" t="str">
        <f>IF(AI984&lt;=VLOOKUP($C984,Projections2[[#All],[ISOCode]:[Total 2024 Colombian Returnees]],'Population Projection V2'!$Z$167,FALSE),"OK", "Review")</f>
        <v>OK</v>
      </c>
      <c r="CM984" s="361" t="str">
        <f>IF(AJ984&lt;=VLOOKUP($C984,Projections2[[#All],[ISOCode]:[Total 2024 Colombian Returnees]],'Population Projection V2'!$AA$167,FALSE),"OK", "Review")</f>
        <v>OK</v>
      </c>
      <c r="CN984" s="361" t="str">
        <f>IF(AK984&lt;=VLOOKUP($C984,Projections2[[#All],[ISOCode]:[Total 2024 Colombian Returnees]],'Population Projection V2'!$AB$167,FALSE),"OK", "Review")</f>
        <v>OK</v>
      </c>
      <c r="CO984" s="361" t="str">
        <f>IF(AL984&lt;=VLOOKUP($C984,Projections2[[#All],[ISOCode]:[Total 2024 Colombian Returnees]],'Population Projection V2'!$AC$167,FALSE),"OK", "Review")</f>
        <v>OK</v>
      </c>
      <c r="CP984" s="361" t="str">
        <f>IF(AO984&lt;=VLOOKUP($C984,Projections2[[#All],[ISOCode]:[Total 2024 Colombian Returnees]],'Population Projection V2'!$AD$167,FALSE),"OK", "Review")</f>
        <v>OK</v>
      </c>
      <c r="CQ984" s="361" t="str">
        <f>IF(AP984&lt;=VLOOKUP($C984,Projections2[[#All],[ISOCode]:[Total 2024 Colombian Returnees]],'Population Projection V2'!$AE$167,FALSE),"OK", "Review")</f>
        <v>OK</v>
      </c>
      <c r="CR984" s="361" t="str">
        <f>IF(AQ984&lt;=VLOOKUP($C984,Projections2[[#All],[ISOCode]:[Total 2024 Colombian Returnees]],'Population Projection V2'!$AF$167,FALSE),"OK", "Review")</f>
        <v>OK</v>
      </c>
      <c r="CS984" s="361" t="str">
        <f>IF(AR984&lt;=VLOOKUP($C984,Projections2[[#All],[ISOCode]:[Total 2024 Colombian Returnees]],'Population Projection V2'!$AG$167,FALSE),"OK", "Review")</f>
        <v>OK</v>
      </c>
      <c r="CT984" s="361" t="str">
        <f>IF(AS984&lt;=VLOOKUP($C984,Projections2[[#All],[ISOCode]:[Total 2024 Colombian Returnees]],'Population Projection V2'!$AH$167,FALSE),"OK", "Review")</f>
        <v>OK</v>
      </c>
      <c r="CU984" s="361" t="str">
        <f>IF(AV984&lt;=VLOOKUP($C984,Projections2[[#All],[ISOCode]:[Total 2024 Colombian Returnees]],'Population Projection V2'!$AI$167,FALSE),"OK", "Review")</f>
        <v>OK</v>
      </c>
      <c r="CV984" s="361" t="str">
        <f>IF(AW984&lt;=VLOOKUP($C984,Projections2[[#All],[ISOCode]:[Total 2024 Colombian Returnees]],'Population Projection V2'!$AJ$167,FALSE),"OK", "Review")</f>
        <v>OK</v>
      </c>
      <c r="CW984" s="361" t="str">
        <f>IF(AX984&lt;=VLOOKUP($C984,Projections2[[#All],[ISOCode]:[Total 2024 Colombian Returnees]],'Population Projection V2'!$AK$167,FALSE),"OK", "Review")</f>
        <v>OK</v>
      </c>
      <c r="CX984" s="361" t="str">
        <f>IF(AY984&lt;=VLOOKUP($C984,Projections2[[#All],[ISOCode]:[Total 2024 Colombian Returnees]],'Population Projection V2'!$AL$167,FALSE),"OK", "Review")</f>
        <v>OK</v>
      </c>
      <c r="CY984" s="362" t="str">
        <f>IF(AZ984&lt;=VLOOKUP($C984,Projections2[[#All],[ISOCode]:[Total 2024 Colombian Returnees]],'Population Projection V2'!$AM$167,FALSE),"OK", "Review")</f>
        <v>OK</v>
      </c>
    </row>
    <row r="985" spans="1:103" x14ac:dyDescent="0.25">
      <c r="A985" s="218" t="s">
        <v>37</v>
      </c>
      <c r="B985" s="219" t="s">
        <v>37</v>
      </c>
      <c r="C985" s="219" t="s">
        <v>310</v>
      </c>
      <c r="D985" s="219" t="s">
        <v>25</v>
      </c>
      <c r="E985" s="219" t="s">
        <v>429</v>
      </c>
      <c r="F985" s="289">
        <f t="shared" si="363"/>
        <v>0</v>
      </c>
      <c r="G985" s="289">
        <f t="shared" si="364"/>
        <v>0</v>
      </c>
      <c r="H985" s="289">
        <f t="shared" si="365"/>
        <v>0</v>
      </c>
      <c r="I985" s="289">
        <f t="shared" si="366"/>
        <v>0</v>
      </c>
      <c r="J985" s="290">
        <f t="shared" si="367"/>
        <v>0</v>
      </c>
      <c r="K985" s="290">
        <f>VLOOKUP($C985,Projections2[[#All],[ISOCode]:[Total 2024 Colombian Returnees]],7,0)</f>
        <v>0</v>
      </c>
      <c r="L985" s="251"/>
      <c r="M985" s="236"/>
      <c r="N985" s="236"/>
      <c r="O985" s="236"/>
      <c r="P985" s="236"/>
      <c r="Q985" s="292"/>
      <c r="R985" s="224">
        <f>VLOOKUP($C985,Projections2[[#All],[ISOCode]:[Total 2024 Colombian Returnees]],12,0)</f>
        <v>0</v>
      </c>
      <c r="S985" s="293"/>
      <c r="T985" s="294"/>
      <c r="U985" s="294"/>
      <c r="V985" s="294"/>
      <c r="W985" s="226"/>
      <c r="X985" s="295"/>
      <c r="Y985" s="295">
        <f>VLOOKUP($C985,Projections2[[#All],[ISOCode]:[Total 2024 Colombian Returnees]],17,0)</f>
        <v>0</v>
      </c>
      <c r="Z985" s="296"/>
      <c r="AA985" s="297"/>
      <c r="AB985" s="297"/>
      <c r="AC985" s="297"/>
      <c r="AD985" s="297"/>
      <c r="AE985" s="297"/>
      <c r="AF985" s="297">
        <f>VLOOKUP($C985,Projections2[[#All],[ISOCode]:[Total 2024 Colombian Returnees]],22,0)</f>
        <v>0</v>
      </c>
      <c r="AG985" s="298"/>
      <c r="AH985" s="299"/>
      <c r="AI985" s="299"/>
      <c r="AJ985" s="299"/>
      <c r="AK985" s="299"/>
      <c r="AL985" s="300"/>
      <c r="AM985" s="230">
        <f>VLOOKUP($C985,Projections2[[#All],[ISOCode]:[Total 2024 Colombian Returnees]],27,0)</f>
        <v>0</v>
      </c>
      <c r="AN985" s="301"/>
      <c r="AO985" s="302"/>
      <c r="AP985" s="302"/>
      <c r="AQ985" s="302"/>
      <c r="AR985" s="302"/>
      <c r="AS985" s="303"/>
      <c r="AT985" s="303">
        <f>VLOOKUP($C985,Projections2[[#All],[ISOCode]:[Total 2024 Colombian Returnees]],32,0)</f>
        <v>0</v>
      </c>
      <c r="AU985" s="304"/>
      <c r="AV985" s="305"/>
      <c r="AW985" s="305"/>
      <c r="AX985" s="305"/>
      <c r="AY985" s="305"/>
      <c r="AZ985" s="306"/>
      <c r="BA985" s="306">
        <f>VLOOKUP($C985,Projections2[[#All],[ISOCode]:[Total 2024 Colombian Returnees]],37,0)</f>
        <v>0</v>
      </c>
      <c r="BB985" s="307"/>
      <c r="BC985" s="360" t="str">
        <f t="shared" si="368"/>
        <v>Ok</v>
      </c>
      <c r="BD985" s="361" t="str">
        <f t="shared" si="369"/>
        <v>Ok</v>
      </c>
      <c r="BE985" s="361" t="str">
        <f t="shared" si="370"/>
        <v>Ok</v>
      </c>
      <c r="BF985" s="361" t="str">
        <f t="shared" si="371"/>
        <v>Ok</v>
      </c>
      <c r="BG985" s="362" t="str">
        <f t="shared" si="372"/>
        <v>Ok</v>
      </c>
      <c r="BH985" s="360" t="str">
        <f t="shared" si="373"/>
        <v>Ok</v>
      </c>
      <c r="BI985" s="361" t="str">
        <f t="shared" si="374"/>
        <v>Ok</v>
      </c>
      <c r="BJ985" s="361" t="str">
        <f t="shared" si="375"/>
        <v>Ok</v>
      </c>
      <c r="BK985" s="361" t="str">
        <f t="shared" si="376"/>
        <v>Ok</v>
      </c>
      <c r="BL985" s="361" t="str">
        <f t="shared" si="377"/>
        <v>Ok</v>
      </c>
      <c r="BM985" s="361" t="str">
        <f t="shared" si="378"/>
        <v>Ok</v>
      </c>
      <c r="BN985" s="362" t="str">
        <f t="shared" si="379"/>
        <v>Ok</v>
      </c>
      <c r="BO985" s="360" t="str">
        <f t="shared" si="380"/>
        <v>No Pop.</v>
      </c>
      <c r="BP985" s="361" t="str">
        <f t="shared" si="381"/>
        <v>No Pop.</v>
      </c>
      <c r="BQ985" s="361" t="str">
        <f t="shared" si="382"/>
        <v>No Pop.</v>
      </c>
      <c r="BR985" s="361" t="str">
        <f t="shared" si="383"/>
        <v>No Pop.</v>
      </c>
      <c r="BS985" s="361" t="str">
        <f t="shared" si="384"/>
        <v>No Pop.</v>
      </c>
      <c r="BT985" s="361" t="str">
        <f t="shared" si="385"/>
        <v>No Pop.</v>
      </c>
      <c r="BU985" s="362" t="str">
        <f t="shared" si="386"/>
        <v>No Pop.</v>
      </c>
      <c r="BV985" s="360" t="str">
        <f>IF(M985&lt;=VLOOKUP($C985,Projections2[[#All],[ISOCode]:[Total 2024 Colombian Returnees]],'Population Projection V2'!$J$167,FALSE),"OK", "Review")</f>
        <v>OK</v>
      </c>
      <c r="BW985" s="361" t="str">
        <f>IF(N985&lt;=VLOOKUP($C985,Projections2[[#All],[ISOCode]:[Total 2024 Colombian Returnees]],'Population Projection V2'!$K$167,FALSE),"OK", "Review")</f>
        <v>OK</v>
      </c>
      <c r="BX985" s="361" t="str">
        <f>IF(O985&lt;=VLOOKUP($C985,Projections2[[#All],[ISOCode]:[Total 2024 Colombian Returnees]],'Population Projection V2'!$L$167,FALSE),"OK", "Review")</f>
        <v>OK</v>
      </c>
      <c r="BY985" s="361" t="str">
        <f>IF(P985&lt;=VLOOKUP($C985,Projections2[[#All],[ISOCode]:[Total 2024 Colombian Returnees]],'Population Projection V2'!$M$167,FALSE),"OK", "Review")</f>
        <v>OK</v>
      </c>
      <c r="BZ985" s="361" t="str">
        <f>IF(Q985&lt;=VLOOKUP($C985,Projections2[[#All],[ISOCode]:[Total 2024 Colombian Returnees]],'Population Projection V2'!$N$167,FALSE),"OK", "Review")</f>
        <v>OK</v>
      </c>
      <c r="CA985" s="361" t="str">
        <f>IF(T985&lt;=VLOOKUP($C985,Projections2[[#All],[ISOCode]:[Total 2024 Colombian Returnees]],'Population Projection V2'!$O$167,FALSE),"OK", "Review")</f>
        <v>OK</v>
      </c>
      <c r="CB985" s="361" t="str">
        <f>IF(U985&lt;=VLOOKUP($C985,Projections2[[#All],[ISOCode]:[Total 2024 Colombian Returnees]],'Population Projection V2'!$P$167,FALSE),"OK", "Review")</f>
        <v>OK</v>
      </c>
      <c r="CC985" s="361" t="str">
        <f>IF(V985&lt;=VLOOKUP($C985,Projections2[[#All],[ISOCode]:[Total 2024 Colombian Returnees]],'Population Projection V2'!$Q$167,FALSE),"OK", "Review")</f>
        <v>OK</v>
      </c>
      <c r="CD985" s="361" t="str">
        <f>IF(W985&lt;=VLOOKUP($C985,Projections2[[#All],[ISOCode]:[Total 2024 Colombian Returnees]],'Population Projection V2'!$R$167,FALSE),"OK", "Review")</f>
        <v>OK</v>
      </c>
      <c r="CE985" s="361" t="str">
        <f>IF(X985&lt;=VLOOKUP($C985,Projections2[[#All],[ISOCode]:[Total 2024 Colombian Returnees]],'Population Projection V2'!$S$167,FALSE),"OK", "Review")</f>
        <v>OK</v>
      </c>
      <c r="CF985" s="361" t="str">
        <f>IF(AA985&lt;=VLOOKUP($C985,Projections2[[#All],[ISOCode]:[Total 2024 Colombian Returnees]],'Population Projection V2'!$T$167,FALSE),"OK", "Review")</f>
        <v>OK</v>
      </c>
      <c r="CG985" s="361" t="str">
        <f>IF(AB985&lt;=VLOOKUP($C985,Projections2[[#All],[ISOCode]:[Total 2024 Colombian Returnees]],'Population Projection V2'!$U$167,FALSE),"OK", "Review")</f>
        <v>OK</v>
      </c>
      <c r="CH985" s="361" t="str">
        <f>IF(AC985&lt;=VLOOKUP($C985,Projections2[[#All],[ISOCode]:[Total 2024 Colombian Returnees]],'Population Projection V2'!$V$167,FALSE),"OK", "Review")</f>
        <v>OK</v>
      </c>
      <c r="CI985" s="361" t="str">
        <f>IF(AD985&lt;=VLOOKUP($C985,Projections2[[#All],[ISOCode]:[Total 2024 Colombian Returnees]],'Population Projection V2'!$W$167,FALSE),"OK", "Review")</f>
        <v>OK</v>
      </c>
      <c r="CJ985" s="361" t="str">
        <f>IF(AE985&lt;=VLOOKUP($C985,Projections2[[#All],[ISOCode]:[Total 2024 Colombian Returnees]],'Population Projection V2'!$X$167,FALSE),"OK", "Review")</f>
        <v>OK</v>
      </c>
      <c r="CK985" s="361" t="str">
        <f>IF(AH985&lt;=VLOOKUP($C985,Projections2[[#All],[ISOCode]:[Total 2024 Colombian Returnees]],'Population Projection V2'!$Y$167,FALSE),"OK", "Review")</f>
        <v>OK</v>
      </c>
      <c r="CL985" s="361" t="str">
        <f>IF(AI985&lt;=VLOOKUP($C985,Projections2[[#All],[ISOCode]:[Total 2024 Colombian Returnees]],'Population Projection V2'!$Z$167,FALSE),"OK", "Review")</f>
        <v>OK</v>
      </c>
      <c r="CM985" s="361" t="str">
        <f>IF(AJ985&lt;=VLOOKUP($C985,Projections2[[#All],[ISOCode]:[Total 2024 Colombian Returnees]],'Population Projection V2'!$AA$167,FALSE),"OK", "Review")</f>
        <v>OK</v>
      </c>
      <c r="CN985" s="361" t="str">
        <f>IF(AK985&lt;=VLOOKUP($C985,Projections2[[#All],[ISOCode]:[Total 2024 Colombian Returnees]],'Population Projection V2'!$AB$167,FALSE),"OK", "Review")</f>
        <v>OK</v>
      </c>
      <c r="CO985" s="361" t="str">
        <f>IF(AL985&lt;=VLOOKUP($C985,Projections2[[#All],[ISOCode]:[Total 2024 Colombian Returnees]],'Population Projection V2'!$AC$167,FALSE),"OK", "Review")</f>
        <v>OK</v>
      </c>
      <c r="CP985" s="361" t="str">
        <f>IF(AO985&lt;=VLOOKUP($C985,Projections2[[#All],[ISOCode]:[Total 2024 Colombian Returnees]],'Population Projection V2'!$AD$167,FALSE),"OK", "Review")</f>
        <v>OK</v>
      </c>
      <c r="CQ985" s="361" t="str">
        <f>IF(AP985&lt;=VLOOKUP($C985,Projections2[[#All],[ISOCode]:[Total 2024 Colombian Returnees]],'Population Projection V2'!$AE$167,FALSE),"OK", "Review")</f>
        <v>OK</v>
      </c>
      <c r="CR985" s="361" t="str">
        <f>IF(AQ985&lt;=VLOOKUP($C985,Projections2[[#All],[ISOCode]:[Total 2024 Colombian Returnees]],'Population Projection V2'!$AF$167,FALSE),"OK", "Review")</f>
        <v>OK</v>
      </c>
      <c r="CS985" s="361" t="str">
        <f>IF(AR985&lt;=VLOOKUP($C985,Projections2[[#All],[ISOCode]:[Total 2024 Colombian Returnees]],'Population Projection V2'!$AG$167,FALSE),"OK", "Review")</f>
        <v>OK</v>
      </c>
      <c r="CT985" s="361" t="str">
        <f>IF(AS985&lt;=VLOOKUP($C985,Projections2[[#All],[ISOCode]:[Total 2024 Colombian Returnees]],'Population Projection V2'!$AH$167,FALSE),"OK", "Review")</f>
        <v>OK</v>
      </c>
      <c r="CU985" s="361" t="str">
        <f>IF(AV985&lt;=VLOOKUP($C985,Projections2[[#All],[ISOCode]:[Total 2024 Colombian Returnees]],'Population Projection V2'!$AI$167,FALSE),"OK", "Review")</f>
        <v>OK</v>
      </c>
      <c r="CV985" s="361" t="str">
        <f>IF(AW985&lt;=VLOOKUP($C985,Projections2[[#All],[ISOCode]:[Total 2024 Colombian Returnees]],'Population Projection V2'!$AJ$167,FALSE),"OK", "Review")</f>
        <v>OK</v>
      </c>
      <c r="CW985" s="361" t="str">
        <f>IF(AX985&lt;=VLOOKUP($C985,Projections2[[#All],[ISOCode]:[Total 2024 Colombian Returnees]],'Population Projection V2'!$AK$167,FALSE),"OK", "Review")</f>
        <v>OK</v>
      </c>
      <c r="CX985" s="361" t="str">
        <f>IF(AY985&lt;=VLOOKUP($C985,Projections2[[#All],[ISOCode]:[Total 2024 Colombian Returnees]],'Population Projection V2'!$AL$167,FALSE),"OK", "Review")</f>
        <v>OK</v>
      </c>
      <c r="CY985" s="362" t="str">
        <f>IF(AZ985&lt;=VLOOKUP($C985,Projections2[[#All],[ISOCode]:[Total 2024 Colombian Returnees]],'Population Projection V2'!$AM$167,FALSE),"OK", "Review")</f>
        <v>OK</v>
      </c>
    </row>
    <row r="986" spans="1:103" x14ac:dyDescent="0.25">
      <c r="A986" s="218" t="s">
        <v>37</v>
      </c>
      <c r="B986" s="219" t="s">
        <v>37</v>
      </c>
      <c r="C986" s="219" t="s">
        <v>311</v>
      </c>
      <c r="D986" s="219" t="s">
        <v>435</v>
      </c>
      <c r="E986" s="219" t="s">
        <v>429</v>
      </c>
      <c r="F986" s="289">
        <f t="shared" si="363"/>
        <v>0</v>
      </c>
      <c r="G986" s="289">
        <f t="shared" si="364"/>
        <v>0</v>
      </c>
      <c r="H986" s="289">
        <f t="shared" si="365"/>
        <v>0</v>
      </c>
      <c r="I986" s="289">
        <f t="shared" si="366"/>
        <v>0</v>
      </c>
      <c r="J986" s="290">
        <f t="shared" si="367"/>
        <v>0</v>
      </c>
      <c r="K986" s="290">
        <f>VLOOKUP($C986,Projections2[[#All],[ISOCode]:[Total 2024 Colombian Returnees]],7,0)</f>
        <v>0</v>
      </c>
      <c r="L986" s="251"/>
      <c r="M986" s="236"/>
      <c r="N986" s="236"/>
      <c r="O986" s="236"/>
      <c r="P986" s="236"/>
      <c r="Q986" s="292"/>
      <c r="R986" s="224">
        <f>VLOOKUP($C986,Projections2[[#All],[ISOCode]:[Total 2024 Colombian Returnees]],12,0)</f>
        <v>0</v>
      </c>
      <c r="S986" s="293"/>
      <c r="T986" s="294"/>
      <c r="U986" s="294"/>
      <c r="V986" s="294"/>
      <c r="W986" s="226"/>
      <c r="X986" s="295"/>
      <c r="Y986" s="295">
        <f>VLOOKUP($C986,Projections2[[#All],[ISOCode]:[Total 2024 Colombian Returnees]],17,0)</f>
        <v>0</v>
      </c>
      <c r="Z986" s="296"/>
      <c r="AA986" s="297"/>
      <c r="AB986" s="297"/>
      <c r="AC986" s="297"/>
      <c r="AD986" s="297"/>
      <c r="AE986" s="297"/>
      <c r="AF986" s="297">
        <f>VLOOKUP($C986,Projections2[[#All],[ISOCode]:[Total 2024 Colombian Returnees]],22,0)</f>
        <v>0</v>
      </c>
      <c r="AG986" s="298"/>
      <c r="AH986" s="299"/>
      <c r="AI986" s="299"/>
      <c r="AJ986" s="299"/>
      <c r="AK986" s="299"/>
      <c r="AL986" s="300"/>
      <c r="AM986" s="230">
        <f>VLOOKUP($C986,Projections2[[#All],[ISOCode]:[Total 2024 Colombian Returnees]],27,0)</f>
        <v>0</v>
      </c>
      <c r="AN986" s="301"/>
      <c r="AO986" s="302"/>
      <c r="AP986" s="302"/>
      <c r="AQ986" s="302"/>
      <c r="AR986" s="302"/>
      <c r="AS986" s="303"/>
      <c r="AT986" s="303">
        <f>VLOOKUP($C986,Projections2[[#All],[ISOCode]:[Total 2024 Colombian Returnees]],32,0)</f>
        <v>0</v>
      </c>
      <c r="AU986" s="304"/>
      <c r="AV986" s="305"/>
      <c r="AW986" s="305"/>
      <c r="AX986" s="305"/>
      <c r="AY986" s="305"/>
      <c r="AZ986" s="306"/>
      <c r="BA986" s="306">
        <f>VLOOKUP($C986,Projections2[[#All],[ISOCode]:[Total 2024 Colombian Returnees]],37,0)</f>
        <v>0</v>
      </c>
      <c r="BB986" s="307"/>
      <c r="BC986" s="360" t="str">
        <f t="shared" si="368"/>
        <v>Ok</v>
      </c>
      <c r="BD986" s="361" t="str">
        <f t="shared" si="369"/>
        <v>Ok</v>
      </c>
      <c r="BE986" s="361" t="str">
        <f t="shared" si="370"/>
        <v>Ok</v>
      </c>
      <c r="BF986" s="361" t="str">
        <f t="shared" si="371"/>
        <v>Ok</v>
      </c>
      <c r="BG986" s="362" t="str">
        <f t="shared" si="372"/>
        <v>Ok</v>
      </c>
      <c r="BH986" s="360" t="str">
        <f t="shared" si="373"/>
        <v>Ok</v>
      </c>
      <c r="BI986" s="361" t="str">
        <f t="shared" si="374"/>
        <v>Ok</v>
      </c>
      <c r="BJ986" s="361" t="str">
        <f t="shared" si="375"/>
        <v>Ok</v>
      </c>
      <c r="BK986" s="361" t="str">
        <f t="shared" si="376"/>
        <v>Ok</v>
      </c>
      <c r="BL986" s="361" t="str">
        <f t="shared" si="377"/>
        <v>Ok</v>
      </c>
      <c r="BM986" s="361" t="str">
        <f t="shared" si="378"/>
        <v>Ok</v>
      </c>
      <c r="BN986" s="362" t="str">
        <f t="shared" si="379"/>
        <v>Ok</v>
      </c>
      <c r="BO986" s="360" t="str">
        <f t="shared" si="380"/>
        <v>No Pop.</v>
      </c>
      <c r="BP986" s="361" t="str">
        <f t="shared" si="381"/>
        <v>No Pop.</v>
      </c>
      <c r="BQ986" s="361" t="str">
        <f t="shared" si="382"/>
        <v>No Pop.</v>
      </c>
      <c r="BR986" s="361" t="str">
        <f t="shared" si="383"/>
        <v>No Pop.</v>
      </c>
      <c r="BS986" s="361" t="str">
        <f t="shared" si="384"/>
        <v>No Pop.</v>
      </c>
      <c r="BT986" s="361" t="str">
        <f t="shared" si="385"/>
        <v>No Pop.</v>
      </c>
      <c r="BU986" s="362" t="str">
        <f t="shared" si="386"/>
        <v>No Pop.</v>
      </c>
      <c r="BV986" s="360" t="str">
        <f>IF(M986&lt;=VLOOKUP($C986,Projections2[[#All],[ISOCode]:[Total 2024 Colombian Returnees]],'Population Projection V2'!$J$167,FALSE),"OK", "Review")</f>
        <v>OK</v>
      </c>
      <c r="BW986" s="361" t="str">
        <f>IF(N986&lt;=VLOOKUP($C986,Projections2[[#All],[ISOCode]:[Total 2024 Colombian Returnees]],'Population Projection V2'!$K$167,FALSE),"OK", "Review")</f>
        <v>OK</v>
      </c>
      <c r="BX986" s="361" t="str">
        <f>IF(O986&lt;=VLOOKUP($C986,Projections2[[#All],[ISOCode]:[Total 2024 Colombian Returnees]],'Population Projection V2'!$L$167,FALSE),"OK", "Review")</f>
        <v>OK</v>
      </c>
      <c r="BY986" s="361" t="str">
        <f>IF(P986&lt;=VLOOKUP($C986,Projections2[[#All],[ISOCode]:[Total 2024 Colombian Returnees]],'Population Projection V2'!$M$167,FALSE),"OK", "Review")</f>
        <v>OK</v>
      </c>
      <c r="BZ986" s="361" t="str">
        <f>IF(Q986&lt;=VLOOKUP($C986,Projections2[[#All],[ISOCode]:[Total 2024 Colombian Returnees]],'Population Projection V2'!$N$167,FALSE),"OK", "Review")</f>
        <v>OK</v>
      </c>
      <c r="CA986" s="361" t="str">
        <f>IF(T986&lt;=VLOOKUP($C986,Projections2[[#All],[ISOCode]:[Total 2024 Colombian Returnees]],'Population Projection V2'!$O$167,FALSE),"OK", "Review")</f>
        <v>OK</v>
      </c>
      <c r="CB986" s="361" t="str">
        <f>IF(U986&lt;=VLOOKUP($C986,Projections2[[#All],[ISOCode]:[Total 2024 Colombian Returnees]],'Population Projection V2'!$P$167,FALSE),"OK", "Review")</f>
        <v>OK</v>
      </c>
      <c r="CC986" s="361" t="str">
        <f>IF(V986&lt;=VLOOKUP($C986,Projections2[[#All],[ISOCode]:[Total 2024 Colombian Returnees]],'Population Projection V2'!$Q$167,FALSE),"OK", "Review")</f>
        <v>OK</v>
      </c>
      <c r="CD986" s="361" t="str">
        <f>IF(W986&lt;=VLOOKUP($C986,Projections2[[#All],[ISOCode]:[Total 2024 Colombian Returnees]],'Population Projection V2'!$R$167,FALSE),"OK", "Review")</f>
        <v>OK</v>
      </c>
      <c r="CE986" s="361" t="str">
        <f>IF(X986&lt;=VLOOKUP($C986,Projections2[[#All],[ISOCode]:[Total 2024 Colombian Returnees]],'Population Projection V2'!$S$167,FALSE),"OK", "Review")</f>
        <v>OK</v>
      </c>
      <c r="CF986" s="361" t="str">
        <f>IF(AA986&lt;=VLOOKUP($C986,Projections2[[#All],[ISOCode]:[Total 2024 Colombian Returnees]],'Population Projection V2'!$T$167,FALSE),"OK", "Review")</f>
        <v>OK</v>
      </c>
      <c r="CG986" s="361" t="str">
        <f>IF(AB986&lt;=VLOOKUP($C986,Projections2[[#All],[ISOCode]:[Total 2024 Colombian Returnees]],'Population Projection V2'!$U$167,FALSE),"OK", "Review")</f>
        <v>OK</v>
      </c>
      <c r="CH986" s="361" t="str">
        <f>IF(AC986&lt;=VLOOKUP($C986,Projections2[[#All],[ISOCode]:[Total 2024 Colombian Returnees]],'Population Projection V2'!$V$167,FALSE),"OK", "Review")</f>
        <v>OK</v>
      </c>
      <c r="CI986" s="361" t="str">
        <f>IF(AD986&lt;=VLOOKUP($C986,Projections2[[#All],[ISOCode]:[Total 2024 Colombian Returnees]],'Population Projection V2'!$W$167,FALSE),"OK", "Review")</f>
        <v>OK</v>
      </c>
      <c r="CJ986" s="361" t="str">
        <f>IF(AE986&lt;=VLOOKUP($C986,Projections2[[#All],[ISOCode]:[Total 2024 Colombian Returnees]],'Population Projection V2'!$X$167,FALSE),"OK", "Review")</f>
        <v>OK</v>
      </c>
      <c r="CK986" s="361" t="str">
        <f>IF(AH986&lt;=VLOOKUP($C986,Projections2[[#All],[ISOCode]:[Total 2024 Colombian Returnees]],'Population Projection V2'!$Y$167,FALSE),"OK", "Review")</f>
        <v>OK</v>
      </c>
      <c r="CL986" s="361" t="str">
        <f>IF(AI986&lt;=VLOOKUP($C986,Projections2[[#All],[ISOCode]:[Total 2024 Colombian Returnees]],'Population Projection V2'!$Z$167,FALSE),"OK", "Review")</f>
        <v>OK</v>
      </c>
      <c r="CM986" s="361" t="str">
        <f>IF(AJ986&lt;=VLOOKUP($C986,Projections2[[#All],[ISOCode]:[Total 2024 Colombian Returnees]],'Population Projection V2'!$AA$167,FALSE),"OK", "Review")</f>
        <v>OK</v>
      </c>
      <c r="CN986" s="361" t="str">
        <f>IF(AK986&lt;=VLOOKUP($C986,Projections2[[#All],[ISOCode]:[Total 2024 Colombian Returnees]],'Population Projection V2'!$AB$167,FALSE),"OK", "Review")</f>
        <v>OK</v>
      </c>
      <c r="CO986" s="361" t="str">
        <f>IF(AL986&lt;=VLOOKUP($C986,Projections2[[#All],[ISOCode]:[Total 2024 Colombian Returnees]],'Population Projection V2'!$AC$167,FALSE),"OK", "Review")</f>
        <v>OK</v>
      </c>
      <c r="CP986" s="361" t="str">
        <f>IF(AO986&lt;=VLOOKUP($C986,Projections2[[#All],[ISOCode]:[Total 2024 Colombian Returnees]],'Population Projection V2'!$AD$167,FALSE),"OK", "Review")</f>
        <v>OK</v>
      </c>
      <c r="CQ986" s="361" t="str">
        <f>IF(AP986&lt;=VLOOKUP($C986,Projections2[[#All],[ISOCode]:[Total 2024 Colombian Returnees]],'Population Projection V2'!$AE$167,FALSE),"OK", "Review")</f>
        <v>OK</v>
      </c>
      <c r="CR986" s="361" t="str">
        <f>IF(AQ986&lt;=VLOOKUP($C986,Projections2[[#All],[ISOCode]:[Total 2024 Colombian Returnees]],'Population Projection V2'!$AF$167,FALSE),"OK", "Review")</f>
        <v>OK</v>
      </c>
      <c r="CS986" s="361" t="str">
        <f>IF(AR986&lt;=VLOOKUP($C986,Projections2[[#All],[ISOCode]:[Total 2024 Colombian Returnees]],'Population Projection V2'!$AG$167,FALSE),"OK", "Review")</f>
        <v>OK</v>
      </c>
      <c r="CT986" s="361" t="str">
        <f>IF(AS986&lt;=VLOOKUP($C986,Projections2[[#All],[ISOCode]:[Total 2024 Colombian Returnees]],'Population Projection V2'!$AH$167,FALSE),"OK", "Review")</f>
        <v>OK</v>
      </c>
      <c r="CU986" s="361" t="str">
        <f>IF(AV986&lt;=VLOOKUP($C986,Projections2[[#All],[ISOCode]:[Total 2024 Colombian Returnees]],'Population Projection V2'!$AI$167,FALSE),"OK", "Review")</f>
        <v>OK</v>
      </c>
      <c r="CV986" s="361" t="str">
        <f>IF(AW986&lt;=VLOOKUP($C986,Projections2[[#All],[ISOCode]:[Total 2024 Colombian Returnees]],'Population Projection V2'!$AJ$167,FALSE),"OK", "Review")</f>
        <v>OK</v>
      </c>
      <c r="CW986" s="361" t="str">
        <f>IF(AX986&lt;=VLOOKUP($C986,Projections2[[#All],[ISOCode]:[Total 2024 Colombian Returnees]],'Population Projection V2'!$AK$167,FALSE),"OK", "Review")</f>
        <v>OK</v>
      </c>
      <c r="CX986" s="361" t="str">
        <f>IF(AY986&lt;=VLOOKUP($C986,Projections2[[#All],[ISOCode]:[Total 2024 Colombian Returnees]],'Population Projection V2'!$AL$167,FALSE),"OK", "Review")</f>
        <v>OK</v>
      </c>
      <c r="CY986" s="362" t="str">
        <f>IF(AZ986&lt;=VLOOKUP($C986,Projections2[[#All],[ISOCode]:[Total 2024 Colombian Returnees]],'Population Projection V2'!$AM$167,FALSE),"OK", "Review")</f>
        <v>OK</v>
      </c>
    </row>
    <row r="987" spans="1:103" x14ac:dyDescent="0.25">
      <c r="A987" s="218" t="s">
        <v>37</v>
      </c>
      <c r="B987" s="219" t="s">
        <v>37</v>
      </c>
      <c r="C987" s="219" t="s">
        <v>319</v>
      </c>
      <c r="D987" s="219" t="s">
        <v>27</v>
      </c>
      <c r="E987" s="219" t="s">
        <v>429</v>
      </c>
      <c r="F987" s="289">
        <f t="shared" si="363"/>
        <v>0</v>
      </c>
      <c r="G987" s="289">
        <f t="shared" si="364"/>
        <v>0</v>
      </c>
      <c r="H987" s="289">
        <f t="shared" si="365"/>
        <v>0</v>
      </c>
      <c r="I987" s="289">
        <f t="shared" si="366"/>
        <v>0</v>
      </c>
      <c r="J987" s="290">
        <f t="shared" si="367"/>
        <v>0</v>
      </c>
      <c r="K987" s="290">
        <f>VLOOKUP($C987,Projections2[[#All],[ISOCode]:[Total 2024 Colombian Returnees]],7,0)</f>
        <v>0</v>
      </c>
      <c r="L987" s="251"/>
      <c r="M987" s="236"/>
      <c r="N987" s="236"/>
      <c r="O987" s="236"/>
      <c r="P987" s="236"/>
      <c r="Q987" s="292"/>
      <c r="R987" s="224">
        <f>VLOOKUP($C987,Projections2[[#All],[ISOCode]:[Total 2024 Colombian Returnees]],12,0)</f>
        <v>0</v>
      </c>
      <c r="S987" s="293"/>
      <c r="T987" s="294"/>
      <c r="U987" s="294"/>
      <c r="V987" s="294"/>
      <c r="W987" s="226"/>
      <c r="X987" s="295"/>
      <c r="Y987" s="295">
        <f>VLOOKUP($C987,Projections2[[#All],[ISOCode]:[Total 2024 Colombian Returnees]],17,0)</f>
        <v>0</v>
      </c>
      <c r="Z987" s="296"/>
      <c r="AA987" s="297"/>
      <c r="AB987" s="297"/>
      <c r="AC987" s="297"/>
      <c r="AD987" s="297"/>
      <c r="AE987" s="297"/>
      <c r="AF987" s="297">
        <f>VLOOKUP($C987,Projections2[[#All],[ISOCode]:[Total 2024 Colombian Returnees]],22,0)</f>
        <v>0</v>
      </c>
      <c r="AG987" s="298"/>
      <c r="AH987" s="299"/>
      <c r="AI987" s="299"/>
      <c r="AJ987" s="299"/>
      <c r="AK987" s="299"/>
      <c r="AL987" s="300"/>
      <c r="AM987" s="230">
        <f>VLOOKUP($C987,Projections2[[#All],[ISOCode]:[Total 2024 Colombian Returnees]],27,0)</f>
        <v>0</v>
      </c>
      <c r="AN987" s="301"/>
      <c r="AO987" s="302"/>
      <c r="AP987" s="302"/>
      <c r="AQ987" s="302"/>
      <c r="AR987" s="302"/>
      <c r="AS987" s="303"/>
      <c r="AT987" s="303">
        <f>VLOOKUP($C987,Projections2[[#All],[ISOCode]:[Total 2024 Colombian Returnees]],32,0)</f>
        <v>0</v>
      </c>
      <c r="AU987" s="304"/>
      <c r="AV987" s="305"/>
      <c r="AW987" s="305"/>
      <c r="AX987" s="305"/>
      <c r="AY987" s="305"/>
      <c r="AZ987" s="306"/>
      <c r="BA987" s="306">
        <f>VLOOKUP($C987,Projections2[[#All],[ISOCode]:[Total 2024 Colombian Returnees]],37,0)</f>
        <v>0</v>
      </c>
      <c r="BB987" s="307"/>
      <c r="BC987" s="360" t="str">
        <f t="shared" si="368"/>
        <v>Ok</v>
      </c>
      <c r="BD987" s="361" t="str">
        <f t="shared" si="369"/>
        <v>Ok</v>
      </c>
      <c r="BE987" s="361" t="str">
        <f t="shared" si="370"/>
        <v>Ok</v>
      </c>
      <c r="BF987" s="361" t="str">
        <f t="shared" si="371"/>
        <v>Ok</v>
      </c>
      <c r="BG987" s="362" t="str">
        <f t="shared" si="372"/>
        <v>Ok</v>
      </c>
      <c r="BH987" s="360" t="str">
        <f t="shared" si="373"/>
        <v>Ok</v>
      </c>
      <c r="BI987" s="361" t="str">
        <f t="shared" si="374"/>
        <v>Ok</v>
      </c>
      <c r="BJ987" s="361" t="str">
        <f t="shared" si="375"/>
        <v>Ok</v>
      </c>
      <c r="BK987" s="361" t="str">
        <f t="shared" si="376"/>
        <v>Ok</v>
      </c>
      <c r="BL987" s="361" t="str">
        <f t="shared" si="377"/>
        <v>Ok</v>
      </c>
      <c r="BM987" s="361" t="str">
        <f t="shared" si="378"/>
        <v>Ok</v>
      </c>
      <c r="BN987" s="362" t="str">
        <f t="shared" si="379"/>
        <v>Ok</v>
      </c>
      <c r="BO987" s="360" t="str">
        <f t="shared" si="380"/>
        <v>No Pop.</v>
      </c>
      <c r="BP987" s="361" t="str">
        <f t="shared" si="381"/>
        <v>No Pop.</v>
      </c>
      <c r="BQ987" s="361" t="str">
        <f t="shared" si="382"/>
        <v>No Pop.</v>
      </c>
      <c r="BR987" s="361" t="str">
        <f t="shared" si="383"/>
        <v>No Pop.</v>
      </c>
      <c r="BS987" s="361" t="str">
        <f t="shared" si="384"/>
        <v>No Pop.</v>
      </c>
      <c r="BT987" s="361" t="str">
        <f t="shared" si="385"/>
        <v>No Pop.</v>
      </c>
      <c r="BU987" s="362" t="str">
        <f t="shared" si="386"/>
        <v>No Pop.</v>
      </c>
      <c r="BV987" s="360" t="str">
        <f>IF(M987&lt;=VLOOKUP($C987,Projections2[[#All],[ISOCode]:[Total 2024 Colombian Returnees]],'Population Projection V2'!$J$167,FALSE),"OK", "Review")</f>
        <v>OK</v>
      </c>
      <c r="BW987" s="361" t="str">
        <f>IF(N987&lt;=VLOOKUP($C987,Projections2[[#All],[ISOCode]:[Total 2024 Colombian Returnees]],'Population Projection V2'!$K$167,FALSE),"OK", "Review")</f>
        <v>OK</v>
      </c>
      <c r="BX987" s="361" t="str">
        <f>IF(O987&lt;=VLOOKUP($C987,Projections2[[#All],[ISOCode]:[Total 2024 Colombian Returnees]],'Population Projection V2'!$L$167,FALSE),"OK", "Review")</f>
        <v>OK</v>
      </c>
      <c r="BY987" s="361" t="str">
        <f>IF(P987&lt;=VLOOKUP($C987,Projections2[[#All],[ISOCode]:[Total 2024 Colombian Returnees]],'Population Projection V2'!$M$167,FALSE),"OK", "Review")</f>
        <v>OK</v>
      </c>
      <c r="BZ987" s="361" t="str">
        <f>IF(Q987&lt;=VLOOKUP($C987,Projections2[[#All],[ISOCode]:[Total 2024 Colombian Returnees]],'Population Projection V2'!$N$167,FALSE),"OK", "Review")</f>
        <v>OK</v>
      </c>
      <c r="CA987" s="361" t="str">
        <f>IF(T987&lt;=VLOOKUP($C987,Projections2[[#All],[ISOCode]:[Total 2024 Colombian Returnees]],'Population Projection V2'!$O$167,FALSE),"OK", "Review")</f>
        <v>OK</v>
      </c>
      <c r="CB987" s="361" t="str">
        <f>IF(U987&lt;=VLOOKUP($C987,Projections2[[#All],[ISOCode]:[Total 2024 Colombian Returnees]],'Population Projection V2'!$P$167,FALSE),"OK", "Review")</f>
        <v>OK</v>
      </c>
      <c r="CC987" s="361" t="str">
        <f>IF(V987&lt;=VLOOKUP($C987,Projections2[[#All],[ISOCode]:[Total 2024 Colombian Returnees]],'Population Projection V2'!$Q$167,FALSE),"OK", "Review")</f>
        <v>OK</v>
      </c>
      <c r="CD987" s="361" t="str">
        <f>IF(W987&lt;=VLOOKUP($C987,Projections2[[#All],[ISOCode]:[Total 2024 Colombian Returnees]],'Population Projection V2'!$R$167,FALSE),"OK", "Review")</f>
        <v>OK</v>
      </c>
      <c r="CE987" s="361" t="str">
        <f>IF(X987&lt;=VLOOKUP($C987,Projections2[[#All],[ISOCode]:[Total 2024 Colombian Returnees]],'Population Projection V2'!$S$167,FALSE),"OK", "Review")</f>
        <v>OK</v>
      </c>
      <c r="CF987" s="361" t="str">
        <f>IF(AA987&lt;=VLOOKUP($C987,Projections2[[#All],[ISOCode]:[Total 2024 Colombian Returnees]],'Population Projection V2'!$T$167,FALSE),"OK", "Review")</f>
        <v>OK</v>
      </c>
      <c r="CG987" s="361" t="str">
        <f>IF(AB987&lt;=VLOOKUP($C987,Projections2[[#All],[ISOCode]:[Total 2024 Colombian Returnees]],'Population Projection V2'!$U$167,FALSE),"OK", "Review")</f>
        <v>OK</v>
      </c>
      <c r="CH987" s="361" t="str">
        <f>IF(AC987&lt;=VLOOKUP($C987,Projections2[[#All],[ISOCode]:[Total 2024 Colombian Returnees]],'Population Projection V2'!$V$167,FALSE),"OK", "Review")</f>
        <v>OK</v>
      </c>
      <c r="CI987" s="361" t="str">
        <f>IF(AD987&lt;=VLOOKUP($C987,Projections2[[#All],[ISOCode]:[Total 2024 Colombian Returnees]],'Population Projection V2'!$W$167,FALSE),"OK", "Review")</f>
        <v>OK</v>
      </c>
      <c r="CJ987" s="361" t="str">
        <f>IF(AE987&lt;=VLOOKUP($C987,Projections2[[#All],[ISOCode]:[Total 2024 Colombian Returnees]],'Population Projection V2'!$X$167,FALSE),"OK", "Review")</f>
        <v>OK</v>
      </c>
      <c r="CK987" s="361" t="str">
        <f>IF(AH987&lt;=VLOOKUP($C987,Projections2[[#All],[ISOCode]:[Total 2024 Colombian Returnees]],'Population Projection V2'!$Y$167,FALSE),"OK", "Review")</f>
        <v>OK</v>
      </c>
      <c r="CL987" s="361" t="str">
        <f>IF(AI987&lt;=VLOOKUP($C987,Projections2[[#All],[ISOCode]:[Total 2024 Colombian Returnees]],'Population Projection V2'!$Z$167,FALSE),"OK", "Review")</f>
        <v>OK</v>
      </c>
      <c r="CM987" s="361" t="str">
        <f>IF(AJ987&lt;=VLOOKUP($C987,Projections2[[#All],[ISOCode]:[Total 2024 Colombian Returnees]],'Population Projection V2'!$AA$167,FALSE),"OK", "Review")</f>
        <v>OK</v>
      </c>
      <c r="CN987" s="361" t="str">
        <f>IF(AK987&lt;=VLOOKUP($C987,Projections2[[#All],[ISOCode]:[Total 2024 Colombian Returnees]],'Population Projection V2'!$AB$167,FALSE),"OK", "Review")</f>
        <v>OK</v>
      </c>
      <c r="CO987" s="361" t="str">
        <f>IF(AL987&lt;=VLOOKUP($C987,Projections2[[#All],[ISOCode]:[Total 2024 Colombian Returnees]],'Population Projection V2'!$AC$167,FALSE),"OK", "Review")</f>
        <v>OK</v>
      </c>
      <c r="CP987" s="361" t="str">
        <f>IF(AO987&lt;=VLOOKUP($C987,Projections2[[#All],[ISOCode]:[Total 2024 Colombian Returnees]],'Population Projection V2'!$AD$167,FALSE),"OK", "Review")</f>
        <v>OK</v>
      </c>
      <c r="CQ987" s="361" t="str">
        <f>IF(AP987&lt;=VLOOKUP($C987,Projections2[[#All],[ISOCode]:[Total 2024 Colombian Returnees]],'Population Projection V2'!$AE$167,FALSE),"OK", "Review")</f>
        <v>OK</v>
      </c>
      <c r="CR987" s="361" t="str">
        <f>IF(AQ987&lt;=VLOOKUP($C987,Projections2[[#All],[ISOCode]:[Total 2024 Colombian Returnees]],'Population Projection V2'!$AF$167,FALSE),"OK", "Review")</f>
        <v>OK</v>
      </c>
      <c r="CS987" s="361" t="str">
        <f>IF(AR987&lt;=VLOOKUP($C987,Projections2[[#All],[ISOCode]:[Total 2024 Colombian Returnees]],'Population Projection V2'!$AG$167,FALSE),"OK", "Review")</f>
        <v>OK</v>
      </c>
      <c r="CT987" s="361" t="str">
        <f>IF(AS987&lt;=VLOOKUP($C987,Projections2[[#All],[ISOCode]:[Total 2024 Colombian Returnees]],'Population Projection V2'!$AH$167,FALSE),"OK", "Review")</f>
        <v>OK</v>
      </c>
      <c r="CU987" s="361" t="str">
        <f>IF(AV987&lt;=VLOOKUP($C987,Projections2[[#All],[ISOCode]:[Total 2024 Colombian Returnees]],'Population Projection V2'!$AI$167,FALSE),"OK", "Review")</f>
        <v>OK</v>
      </c>
      <c r="CV987" s="361" t="str">
        <f>IF(AW987&lt;=VLOOKUP($C987,Projections2[[#All],[ISOCode]:[Total 2024 Colombian Returnees]],'Population Projection V2'!$AJ$167,FALSE),"OK", "Review")</f>
        <v>OK</v>
      </c>
      <c r="CW987" s="361" t="str">
        <f>IF(AX987&lt;=VLOOKUP($C987,Projections2[[#All],[ISOCode]:[Total 2024 Colombian Returnees]],'Population Projection V2'!$AK$167,FALSE),"OK", "Review")</f>
        <v>OK</v>
      </c>
      <c r="CX987" s="361" t="str">
        <f>IF(AY987&lt;=VLOOKUP($C987,Projections2[[#All],[ISOCode]:[Total 2024 Colombian Returnees]],'Population Projection V2'!$AL$167,FALSE),"OK", "Review")</f>
        <v>OK</v>
      </c>
      <c r="CY987" s="362" t="str">
        <f>IF(AZ987&lt;=VLOOKUP($C987,Projections2[[#All],[ISOCode]:[Total 2024 Colombian Returnees]],'Population Projection V2'!$AM$167,FALSE),"OK", "Review")</f>
        <v>OK</v>
      </c>
    </row>
    <row r="988" spans="1:103" x14ac:dyDescent="0.25">
      <c r="A988" s="218" t="s">
        <v>37</v>
      </c>
      <c r="B988" s="219" t="s">
        <v>37</v>
      </c>
      <c r="C988" s="219" t="s">
        <v>312</v>
      </c>
      <c r="D988" s="219" t="s">
        <v>28</v>
      </c>
      <c r="E988" s="219" t="s">
        <v>429</v>
      </c>
      <c r="F988" s="289">
        <f t="shared" si="363"/>
        <v>0</v>
      </c>
      <c r="G988" s="289">
        <f t="shared" si="364"/>
        <v>0</v>
      </c>
      <c r="H988" s="289">
        <f t="shared" si="365"/>
        <v>0</v>
      </c>
      <c r="I988" s="289">
        <f t="shared" si="366"/>
        <v>0</v>
      </c>
      <c r="J988" s="290">
        <f t="shared" si="367"/>
        <v>0</v>
      </c>
      <c r="K988" s="290">
        <f>VLOOKUP($C988,Projections2[[#All],[ISOCode]:[Total 2024 Colombian Returnees]],7,0)</f>
        <v>0</v>
      </c>
      <c r="L988" s="251"/>
      <c r="M988" s="236"/>
      <c r="N988" s="236"/>
      <c r="O988" s="236"/>
      <c r="P988" s="236"/>
      <c r="Q988" s="292"/>
      <c r="R988" s="224">
        <f>VLOOKUP($C988,Projections2[[#All],[ISOCode]:[Total 2024 Colombian Returnees]],12,0)</f>
        <v>0</v>
      </c>
      <c r="S988" s="293"/>
      <c r="T988" s="294"/>
      <c r="U988" s="294"/>
      <c r="V988" s="294"/>
      <c r="W988" s="226"/>
      <c r="X988" s="295"/>
      <c r="Y988" s="295">
        <f>VLOOKUP($C988,Projections2[[#All],[ISOCode]:[Total 2024 Colombian Returnees]],17,0)</f>
        <v>0</v>
      </c>
      <c r="Z988" s="296"/>
      <c r="AA988" s="297"/>
      <c r="AB988" s="297"/>
      <c r="AC988" s="297"/>
      <c r="AD988" s="297"/>
      <c r="AE988" s="297"/>
      <c r="AF988" s="297">
        <f>VLOOKUP($C988,Projections2[[#All],[ISOCode]:[Total 2024 Colombian Returnees]],22,0)</f>
        <v>0</v>
      </c>
      <c r="AG988" s="298"/>
      <c r="AH988" s="299"/>
      <c r="AI988" s="299"/>
      <c r="AJ988" s="299"/>
      <c r="AK988" s="299"/>
      <c r="AL988" s="300"/>
      <c r="AM988" s="230">
        <f>VLOOKUP($C988,Projections2[[#All],[ISOCode]:[Total 2024 Colombian Returnees]],27,0)</f>
        <v>0</v>
      </c>
      <c r="AN988" s="301"/>
      <c r="AO988" s="302"/>
      <c r="AP988" s="302"/>
      <c r="AQ988" s="302"/>
      <c r="AR988" s="302"/>
      <c r="AS988" s="303"/>
      <c r="AT988" s="303">
        <f>VLOOKUP($C988,Projections2[[#All],[ISOCode]:[Total 2024 Colombian Returnees]],32,0)</f>
        <v>0</v>
      </c>
      <c r="AU988" s="304"/>
      <c r="AV988" s="305"/>
      <c r="AW988" s="305"/>
      <c r="AX988" s="305"/>
      <c r="AY988" s="305"/>
      <c r="AZ988" s="306"/>
      <c r="BA988" s="306">
        <f>VLOOKUP($C988,Projections2[[#All],[ISOCode]:[Total 2024 Colombian Returnees]],37,0)</f>
        <v>0</v>
      </c>
      <c r="BB988" s="307"/>
      <c r="BC988" s="360" t="str">
        <f t="shared" si="368"/>
        <v>Ok</v>
      </c>
      <c r="BD988" s="361" t="str">
        <f t="shared" si="369"/>
        <v>Ok</v>
      </c>
      <c r="BE988" s="361" t="str">
        <f t="shared" si="370"/>
        <v>Ok</v>
      </c>
      <c r="BF988" s="361" t="str">
        <f t="shared" si="371"/>
        <v>Ok</v>
      </c>
      <c r="BG988" s="362" t="str">
        <f t="shared" si="372"/>
        <v>Ok</v>
      </c>
      <c r="BH988" s="360" t="str">
        <f t="shared" si="373"/>
        <v>Ok</v>
      </c>
      <c r="BI988" s="361" t="str">
        <f t="shared" si="374"/>
        <v>Ok</v>
      </c>
      <c r="BJ988" s="361" t="str">
        <f t="shared" si="375"/>
        <v>Ok</v>
      </c>
      <c r="BK988" s="361" t="str">
        <f t="shared" si="376"/>
        <v>Ok</v>
      </c>
      <c r="BL988" s="361" t="str">
        <f t="shared" si="377"/>
        <v>Ok</v>
      </c>
      <c r="BM988" s="361" t="str">
        <f t="shared" si="378"/>
        <v>Ok</v>
      </c>
      <c r="BN988" s="362" t="str">
        <f t="shared" si="379"/>
        <v>Ok</v>
      </c>
      <c r="BO988" s="360" t="str">
        <f t="shared" si="380"/>
        <v>No Pop.</v>
      </c>
      <c r="BP988" s="361" t="str">
        <f t="shared" si="381"/>
        <v>No Pop.</v>
      </c>
      <c r="BQ988" s="361" t="str">
        <f t="shared" si="382"/>
        <v>No Pop.</v>
      </c>
      <c r="BR988" s="361" t="str">
        <f t="shared" si="383"/>
        <v>No Pop.</v>
      </c>
      <c r="BS988" s="361" t="str">
        <f t="shared" si="384"/>
        <v>No Pop.</v>
      </c>
      <c r="BT988" s="361" t="str">
        <f t="shared" si="385"/>
        <v>No Pop.</v>
      </c>
      <c r="BU988" s="362" t="str">
        <f t="shared" si="386"/>
        <v>No Pop.</v>
      </c>
      <c r="BV988" s="360" t="str">
        <f>IF(M988&lt;=VLOOKUP($C988,Projections2[[#All],[ISOCode]:[Total 2024 Colombian Returnees]],'Population Projection V2'!$J$167,FALSE),"OK", "Review")</f>
        <v>OK</v>
      </c>
      <c r="BW988" s="361" t="str">
        <f>IF(N988&lt;=VLOOKUP($C988,Projections2[[#All],[ISOCode]:[Total 2024 Colombian Returnees]],'Population Projection V2'!$K$167,FALSE),"OK", "Review")</f>
        <v>OK</v>
      </c>
      <c r="BX988" s="361" t="str">
        <f>IF(O988&lt;=VLOOKUP($C988,Projections2[[#All],[ISOCode]:[Total 2024 Colombian Returnees]],'Population Projection V2'!$L$167,FALSE),"OK", "Review")</f>
        <v>OK</v>
      </c>
      <c r="BY988" s="361" t="str">
        <f>IF(P988&lt;=VLOOKUP($C988,Projections2[[#All],[ISOCode]:[Total 2024 Colombian Returnees]],'Population Projection V2'!$M$167,FALSE),"OK", "Review")</f>
        <v>OK</v>
      </c>
      <c r="BZ988" s="361" t="str">
        <f>IF(Q988&lt;=VLOOKUP($C988,Projections2[[#All],[ISOCode]:[Total 2024 Colombian Returnees]],'Population Projection V2'!$N$167,FALSE),"OK", "Review")</f>
        <v>OK</v>
      </c>
      <c r="CA988" s="361" t="str">
        <f>IF(T988&lt;=VLOOKUP($C988,Projections2[[#All],[ISOCode]:[Total 2024 Colombian Returnees]],'Population Projection V2'!$O$167,FALSE),"OK", "Review")</f>
        <v>OK</v>
      </c>
      <c r="CB988" s="361" t="str">
        <f>IF(U988&lt;=VLOOKUP($C988,Projections2[[#All],[ISOCode]:[Total 2024 Colombian Returnees]],'Population Projection V2'!$P$167,FALSE),"OK", "Review")</f>
        <v>OK</v>
      </c>
      <c r="CC988" s="361" t="str">
        <f>IF(V988&lt;=VLOOKUP($C988,Projections2[[#All],[ISOCode]:[Total 2024 Colombian Returnees]],'Population Projection V2'!$Q$167,FALSE),"OK", "Review")</f>
        <v>OK</v>
      </c>
      <c r="CD988" s="361" t="str">
        <f>IF(W988&lt;=VLOOKUP($C988,Projections2[[#All],[ISOCode]:[Total 2024 Colombian Returnees]],'Population Projection V2'!$R$167,FALSE),"OK", "Review")</f>
        <v>OK</v>
      </c>
      <c r="CE988" s="361" t="str">
        <f>IF(X988&lt;=VLOOKUP($C988,Projections2[[#All],[ISOCode]:[Total 2024 Colombian Returnees]],'Population Projection V2'!$S$167,FALSE),"OK", "Review")</f>
        <v>OK</v>
      </c>
      <c r="CF988" s="361" t="str">
        <f>IF(AA988&lt;=VLOOKUP($C988,Projections2[[#All],[ISOCode]:[Total 2024 Colombian Returnees]],'Population Projection V2'!$T$167,FALSE),"OK", "Review")</f>
        <v>OK</v>
      </c>
      <c r="CG988" s="361" t="str">
        <f>IF(AB988&lt;=VLOOKUP($C988,Projections2[[#All],[ISOCode]:[Total 2024 Colombian Returnees]],'Population Projection V2'!$U$167,FALSE),"OK", "Review")</f>
        <v>OK</v>
      </c>
      <c r="CH988" s="361" t="str">
        <f>IF(AC988&lt;=VLOOKUP($C988,Projections2[[#All],[ISOCode]:[Total 2024 Colombian Returnees]],'Population Projection V2'!$V$167,FALSE),"OK", "Review")</f>
        <v>OK</v>
      </c>
      <c r="CI988" s="361" t="str">
        <f>IF(AD988&lt;=VLOOKUP($C988,Projections2[[#All],[ISOCode]:[Total 2024 Colombian Returnees]],'Population Projection V2'!$W$167,FALSE),"OK", "Review")</f>
        <v>OK</v>
      </c>
      <c r="CJ988" s="361" t="str">
        <f>IF(AE988&lt;=VLOOKUP($C988,Projections2[[#All],[ISOCode]:[Total 2024 Colombian Returnees]],'Population Projection V2'!$X$167,FALSE),"OK", "Review")</f>
        <v>OK</v>
      </c>
      <c r="CK988" s="361" t="str">
        <f>IF(AH988&lt;=VLOOKUP($C988,Projections2[[#All],[ISOCode]:[Total 2024 Colombian Returnees]],'Population Projection V2'!$Y$167,FALSE),"OK", "Review")</f>
        <v>OK</v>
      </c>
      <c r="CL988" s="361" t="str">
        <f>IF(AI988&lt;=VLOOKUP($C988,Projections2[[#All],[ISOCode]:[Total 2024 Colombian Returnees]],'Population Projection V2'!$Z$167,FALSE),"OK", "Review")</f>
        <v>OK</v>
      </c>
      <c r="CM988" s="361" t="str">
        <f>IF(AJ988&lt;=VLOOKUP($C988,Projections2[[#All],[ISOCode]:[Total 2024 Colombian Returnees]],'Population Projection V2'!$AA$167,FALSE),"OK", "Review")</f>
        <v>OK</v>
      </c>
      <c r="CN988" s="361" t="str">
        <f>IF(AK988&lt;=VLOOKUP($C988,Projections2[[#All],[ISOCode]:[Total 2024 Colombian Returnees]],'Population Projection V2'!$AB$167,FALSE),"OK", "Review")</f>
        <v>OK</v>
      </c>
      <c r="CO988" s="361" t="str">
        <f>IF(AL988&lt;=VLOOKUP($C988,Projections2[[#All],[ISOCode]:[Total 2024 Colombian Returnees]],'Population Projection V2'!$AC$167,FALSE),"OK", "Review")</f>
        <v>OK</v>
      </c>
      <c r="CP988" s="361" t="str">
        <f>IF(AO988&lt;=VLOOKUP($C988,Projections2[[#All],[ISOCode]:[Total 2024 Colombian Returnees]],'Population Projection V2'!$AD$167,FALSE),"OK", "Review")</f>
        <v>OK</v>
      </c>
      <c r="CQ988" s="361" t="str">
        <f>IF(AP988&lt;=VLOOKUP($C988,Projections2[[#All],[ISOCode]:[Total 2024 Colombian Returnees]],'Population Projection V2'!$AE$167,FALSE),"OK", "Review")</f>
        <v>OK</v>
      </c>
      <c r="CR988" s="361" t="str">
        <f>IF(AQ988&lt;=VLOOKUP($C988,Projections2[[#All],[ISOCode]:[Total 2024 Colombian Returnees]],'Population Projection V2'!$AF$167,FALSE),"OK", "Review")</f>
        <v>OK</v>
      </c>
      <c r="CS988" s="361" t="str">
        <f>IF(AR988&lt;=VLOOKUP($C988,Projections2[[#All],[ISOCode]:[Total 2024 Colombian Returnees]],'Population Projection V2'!$AG$167,FALSE),"OK", "Review")</f>
        <v>OK</v>
      </c>
      <c r="CT988" s="361" t="str">
        <f>IF(AS988&lt;=VLOOKUP($C988,Projections2[[#All],[ISOCode]:[Total 2024 Colombian Returnees]],'Population Projection V2'!$AH$167,FALSE),"OK", "Review")</f>
        <v>OK</v>
      </c>
      <c r="CU988" s="361" t="str">
        <f>IF(AV988&lt;=VLOOKUP($C988,Projections2[[#All],[ISOCode]:[Total 2024 Colombian Returnees]],'Population Projection V2'!$AI$167,FALSE),"OK", "Review")</f>
        <v>OK</v>
      </c>
      <c r="CV988" s="361" t="str">
        <f>IF(AW988&lt;=VLOOKUP($C988,Projections2[[#All],[ISOCode]:[Total 2024 Colombian Returnees]],'Population Projection V2'!$AJ$167,FALSE),"OK", "Review")</f>
        <v>OK</v>
      </c>
      <c r="CW988" s="361" t="str">
        <f>IF(AX988&lt;=VLOOKUP($C988,Projections2[[#All],[ISOCode]:[Total 2024 Colombian Returnees]],'Population Projection V2'!$AK$167,FALSE),"OK", "Review")</f>
        <v>OK</v>
      </c>
      <c r="CX988" s="361" t="str">
        <f>IF(AY988&lt;=VLOOKUP($C988,Projections2[[#All],[ISOCode]:[Total 2024 Colombian Returnees]],'Population Projection V2'!$AL$167,FALSE),"OK", "Review")</f>
        <v>OK</v>
      </c>
      <c r="CY988" s="362" t="str">
        <f>IF(AZ988&lt;=VLOOKUP($C988,Projections2[[#All],[ISOCode]:[Total 2024 Colombian Returnees]],'Population Projection V2'!$AM$167,FALSE),"OK", "Review")</f>
        <v>OK</v>
      </c>
    </row>
    <row r="989" spans="1:103" x14ac:dyDescent="0.25">
      <c r="A989" s="218" t="s">
        <v>37</v>
      </c>
      <c r="B989" s="219" t="s">
        <v>37</v>
      </c>
      <c r="C989" s="219" t="s">
        <v>313</v>
      </c>
      <c r="D989" s="219" t="s">
        <v>29</v>
      </c>
      <c r="E989" s="219" t="s">
        <v>429</v>
      </c>
      <c r="F989" s="289">
        <f t="shared" si="363"/>
        <v>0</v>
      </c>
      <c r="G989" s="289">
        <f t="shared" si="364"/>
        <v>0</v>
      </c>
      <c r="H989" s="289">
        <f t="shared" si="365"/>
        <v>0</v>
      </c>
      <c r="I989" s="289">
        <f t="shared" si="366"/>
        <v>0</v>
      </c>
      <c r="J989" s="290">
        <f t="shared" si="367"/>
        <v>0</v>
      </c>
      <c r="K989" s="290">
        <f>VLOOKUP($C989,Projections2[[#All],[ISOCode]:[Total 2024 Colombian Returnees]],7,0)</f>
        <v>0</v>
      </c>
      <c r="L989" s="251"/>
      <c r="M989" s="236"/>
      <c r="N989" s="236"/>
      <c r="O989" s="236"/>
      <c r="P989" s="236"/>
      <c r="Q989" s="292"/>
      <c r="R989" s="224">
        <f>VLOOKUP($C989,Projections2[[#All],[ISOCode]:[Total 2024 Colombian Returnees]],12,0)</f>
        <v>0</v>
      </c>
      <c r="S989" s="293"/>
      <c r="T989" s="294"/>
      <c r="U989" s="294"/>
      <c r="V989" s="294"/>
      <c r="W989" s="226"/>
      <c r="X989" s="295"/>
      <c r="Y989" s="295">
        <f>VLOOKUP($C989,Projections2[[#All],[ISOCode]:[Total 2024 Colombian Returnees]],17,0)</f>
        <v>0</v>
      </c>
      <c r="Z989" s="296"/>
      <c r="AA989" s="297"/>
      <c r="AB989" s="297"/>
      <c r="AC989" s="297"/>
      <c r="AD989" s="297"/>
      <c r="AE989" s="297"/>
      <c r="AF989" s="297">
        <f>VLOOKUP($C989,Projections2[[#All],[ISOCode]:[Total 2024 Colombian Returnees]],22,0)</f>
        <v>0</v>
      </c>
      <c r="AG989" s="298"/>
      <c r="AH989" s="299"/>
      <c r="AI989" s="299"/>
      <c r="AJ989" s="299"/>
      <c r="AK989" s="299"/>
      <c r="AL989" s="300"/>
      <c r="AM989" s="230">
        <f>VLOOKUP($C989,Projections2[[#All],[ISOCode]:[Total 2024 Colombian Returnees]],27,0)</f>
        <v>0</v>
      </c>
      <c r="AN989" s="301"/>
      <c r="AO989" s="302"/>
      <c r="AP989" s="302"/>
      <c r="AQ989" s="302"/>
      <c r="AR989" s="302"/>
      <c r="AS989" s="303"/>
      <c r="AT989" s="303">
        <f>VLOOKUP($C989,Projections2[[#All],[ISOCode]:[Total 2024 Colombian Returnees]],32,0)</f>
        <v>0</v>
      </c>
      <c r="AU989" s="304"/>
      <c r="AV989" s="305"/>
      <c r="AW989" s="305"/>
      <c r="AX989" s="305"/>
      <c r="AY989" s="305"/>
      <c r="AZ989" s="306"/>
      <c r="BA989" s="306">
        <f>VLOOKUP($C989,Projections2[[#All],[ISOCode]:[Total 2024 Colombian Returnees]],37,0)</f>
        <v>0</v>
      </c>
      <c r="BB989" s="307"/>
      <c r="BC989" s="360" t="str">
        <f t="shared" si="368"/>
        <v>Ok</v>
      </c>
      <c r="BD989" s="361" t="str">
        <f t="shared" si="369"/>
        <v>Ok</v>
      </c>
      <c r="BE989" s="361" t="str">
        <f t="shared" si="370"/>
        <v>Ok</v>
      </c>
      <c r="BF989" s="361" t="str">
        <f t="shared" si="371"/>
        <v>Ok</v>
      </c>
      <c r="BG989" s="362" t="str">
        <f t="shared" si="372"/>
        <v>Ok</v>
      </c>
      <c r="BH989" s="360" t="str">
        <f t="shared" si="373"/>
        <v>Ok</v>
      </c>
      <c r="BI989" s="361" t="str">
        <f t="shared" si="374"/>
        <v>Ok</v>
      </c>
      <c r="BJ989" s="361" t="str">
        <f t="shared" si="375"/>
        <v>Ok</v>
      </c>
      <c r="BK989" s="361" t="str">
        <f t="shared" si="376"/>
        <v>Ok</v>
      </c>
      <c r="BL989" s="361" t="str">
        <f t="shared" si="377"/>
        <v>Ok</v>
      </c>
      <c r="BM989" s="361" t="str">
        <f t="shared" si="378"/>
        <v>Ok</v>
      </c>
      <c r="BN989" s="362" t="str">
        <f t="shared" si="379"/>
        <v>Ok</v>
      </c>
      <c r="BO989" s="360" t="str">
        <f t="shared" si="380"/>
        <v>No Pop.</v>
      </c>
      <c r="BP989" s="361" t="str">
        <f t="shared" si="381"/>
        <v>No Pop.</v>
      </c>
      <c r="BQ989" s="361" t="str">
        <f t="shared" si="382"/>
        <v>No Pop.</v>
      </c>
      <c r="BR989" s="361" t="str">
        <f t="shared" si="383"/>
        <v>No Pop.</v>
      </c>
      <c r="BS989" s="361" t="str">
        <f t="shared" si="384"/>
        <v>No Pop.</v>
      </c>
      <c r="BT989" s="361" t="str">
        <f t="shared" si="385"/>
        <v>No Pop.</v>
      </c>
      <c r="BU989" s="362" t="str">
        <f t="shared" si="386"/>
        <v>No Pop.</v>
      </c>
      <c r="BV989" s="360" t="str">
        <f>IF(M989&lt;=VLOOKUP($C989,Projections2[[#All],[ISOCode]:[Total 2024 Colombian Returnees]],'Population Projection V2'!$J$167,FALSE),"OK", "Review")</f>
        <v>OK</v>
      </c>
      <c r="BW989" s="361" t="str">
        <f>IF(N989&lt;=VLOOKUP($C989,Projections2[[#All],[ISOCode]:[Total 2024 Colombian Returnees]],'Population Projection V2'!$K$167,FALSE),"OK", "Review")</f>
        <v>OK</v>
      </c>
      <c r="BX989" s="361" t="str">
        <f>IF(O989&lt;=VLOOKUP($C989,Projections2[[#All],[ISOCode]:[Total 2024 Colombian Returnees]],'Population Projection V2'!$L$167,FALSE),"OK", "Review")</f>
        <v>OK</v>
      </c>
      <c r="BY989" s="361" t="str">
        <f>IF(P989&lt;=VLOOKUP($C989,Projections2[[#All],[ISOCode]:[Total 2024 Colombian Returnees]],'Population Projection V2'!$M$167,FALSE),"OK", "Review")</f>
        <v>OK</v>
      </c>
      <c r="BZ989" s="361" t="str">
        <f>IF(Q989&lt;=VLOOKUP($C989,Projections2[[#All],[ISOCode]:[Total 2024 Colombian Returnees]],'Population Projection V2'!$N$167,FALSE),"OK", "Review")</f>
        <v>OK</v>
      </c>
      <c r="CA989" s="361" t="str">
        <f>IF(T989&lt;=VLOOKUP($C989,Projections2[[#All],[ISOCode]:[Total 2024 Colombian Returnees]],'Population Projection V2'!$O$167,FALSE),"OK", "Review")</f>
        <v>OK</v>
      </c>
      <c r="CB989" s="361" t="str">
        <f>IF(U989&lt;=VLOOKUP($C989,Projections2[[#All],[ISOCode]:[Total 2024 Colombian Returnees]],'Population Projection V2'!$P$167,FALSE),"OK", "Review")</f>
        <v>OK</v>
      </c>
      <c r="CC989" s="361" t="str">
        <f>IF(V989&lt;=VLOOKUP($C989,Projections2[[#All],[ISOCode]:[Total 2024 Colombian Returnees]],'Population Projection V2'!$Q$167,FALSE),"OK", "Review")</f>
        <v>OK</v>
      </c>
      <c r="CD989" s="361" t="str">
        <f>IF(W989&lt;=VLOOKUP($C989,Projections2[[#All],[ISOCode]:[Total 2024 Colombian Returnees]],'Population Projection V2'!$R$167,FALSE),"OK", "Review")</f>
        <v>OK</v>
      </c>
      <c r="CE989" s="361" t="str">
        <f>IF(X989&lt;=VLOOKUP($C989,Projections2[[#All],[ISOCode]:[Total 2024 Colombian Returnees]],'Population Projection V2'!$S$167,FALSE),"OK", "Review")</f>
        <v>OK</v>
      </c>
      <c r="CF989" s="361" t="str">
        <f>IF(AA989&lt;=VLOOKUP($C989,Projections2[[#All],[ISOCode]:[Total 2024 Colombian Returnees]],'Population Projection V2'!$T$167,FALSE),"OK", "Review")</f>
        <v>OK</v>
      </c>
      <c r="CG989" s="361" t="str">
        <f>IF(AB989&lt;=VLOOKUP($C989,Projections2[[#All],[ISOCode]:[Total 2024 Colombian Returnees]],'Population Projection V2'!$U$167,FALSE),"OK", "Review")</f>
        <v>OK</v>
      </c>
      <c r="CH989" s="361" t="str">
        <f>IF(AC989&lt;=VLOOKUP($C989,Projections2[[#All],[ISOCode]:[Total 2024 Colombian Returnees]],'Population Projection V2'!$V$167,FALSE),"OK", "Review")</f>
        <v>OK</v>
      </c>
      <c r="CI989" s="361" t="str">
        <f>IF(AD989&lt;=VLOOKUP($C989,Projections2[[#All],[ISOCode]:[Total 2024 Colombian Returnees]],'Population Projection V2'!$W$167,FALSE),"OK", "Review")</f>
        <v>OK</v>
      </c>
      <c r="CJ989" s="361" t="str">
        <f>IF(AE989&lt;=VLOOKUP($C989,Projections2[[#All],[ISOCode]:[Total 2024 Colombian Returnees]],'Population Projection V2'!$X$167,FALSE),"OK", "Review")</f>
        <v>OK</v>
      </c>
      <c r="CK989" s="361" t="str">
        <f>IF(AH989&lt;=VLOOKUP($C989,Projections2[[#All],[ISOCode]:[Total 2024 Colombian Returnees]],'Population Projection V2'!$Y$167,FALSE),"OK", "Review")</f>
        <v>OK</v>
      </c>
      <c r="CL989" s="361" t="str">
        <f>IF(AI989&lt;=VLOOKUP($C989,Projections2[[#All],[ISOCode]:[Total 2024 Colombian Returnees]],'Population Projection V2'!$Z$167,FALSE),"OK", "Review")</f>
        <v>OK</v>
      </c>
      <c r="CM989" s="361" t="str">
        <f>IF(AJ989&lt;=VLOOKUP($C989,Projections2[[#All],[ISOCode]:[Total 2024 Colombian Returnees]],'Population Projection V2'!$AA$167,FALSE),"OK", "Review")</f>
        <v>OK</v>
      </c>
      <c r="CN989" s="361" t="str">
        <f>IF(AK989&lt;=VLOOKUP($C989,Projections2[[#All],[ISOCode]:[Total 2024 Colombian Returnees]],'Population Projection V2'!$AB$167,FALSE),"OK", "Review")</f>
        <v>OK</v>
      </c>
      <c r="CO989" s="361" t="str">
        <f>IF(AL989&lt;=VLOOKUP($C989,Projections2[[#All],[ISOCode]:[Total 2024 Colombian Returnees]],'Population Projection V2'!$AC$167,FALSE),"OK", "Review")</f>
        <v>OK</v>
      </c>
      <c r="CP989" s="361" t="str">
        <f>IF(AO989&lt;=VLOOKUP($C989,Projections2[[#All],[ISOCode]:[Total 2024 Colombian Returnees]],'Population Projection V2'!$AD$167,FALSE),"OK", "Review")</f>
        <v>OK</v>
      </c>
      <c r="CQ989" s="361" t="str">
        <f>IF(AP989&lt;=VLOOKUP($C989,Projections2[[#All],[ISOCode]:[Total 2024 Colombian Returnees]],'Population Projection V2'!$AE$167,FALSE),"OK", "Review")</f>
        <v>OK</v>
      </c>
      <c r="CR989" s="361" t="str">
        <f>IF(AQ989&lt;=VLOOKUP($C989,Projections2[[#All],[ISOCode]:[Total 2024 Colombian Returnees]],'Population Projection V2'!$AF$167,FALSE),"OK", "Review")</f>
        <v>OK</v>
      </c>
      <c r="CS989" s="361" t="str">
        <f>IF(AR989&lt;=VLOOKUP($C989,Projections2[[#All],[ISOCode]:[Total 2024 Colombian Returnees]],'Population Projection V2'!$AG$167,FALSE),"OK", "Review")</f>
        <v>OK</v>
      </c>
      <c r="CT989" s="361" t="str">
        <f>IF(AS989&lt;=VLOOKUP($C989,Projections2[[#All],[ISOCode]:[Total 2024 Colombian Returnees]],'Population Projection V2'!$AH$167,FALSE),"OK", "Review")</f>
        <v>OK</v>
      </c>
      <c r="CU989" s="361" t="str">
        <f>IF(AV989&lt;=VLOOKUP($C989,Projections2[[#All],[ISOCode]:[Total 2024 Colombian Returnees]],'Population Projection V2'!$AI$167,FALSE),"OK", "Review")</f>
        <v>OK</v>
      </c>
      <c r="CV989" s="361" t="str">
        <f>IF(AW989&lt;=VLOOKUP($C989,Projections2[[#All],[ISOCode]:[Total 2024 Colombian Returnees]],'Population Projection V2'!$AJ$167,FALSE),"OK", "Review")</f>
        <v>OK</v>
      </c>
      <c r="CW989" s="361" t="str">
        <f>IF(AX989&lt;=VLOOKUP($C989,Projections2[[#All],[ISOCode]:[Total 2024 Colombian Returnees]],'Population Projection V2'!$AK$167,FALSE),"OK", "Review")</f>
        <v>OK</v>
      </c>
      <c r="CX989" s="361" t="str">
        <f>IF(AY989&lt;=VLOOKUP($C989,Projections2[[#All],[ISOCode]:[Total 2024 Colombian Returnees]],'Population Projection V2'!$AL$167,FALSE),"OK", "Review")</f>
        <v>OK</v>
      </c>
      <c r="CY989" s="362" t="str">
        <f>IF(AZ989&lt;=VLOOKUP($C989,Projections2[[#All],[ISOCode]:[Total 2024 Colombian Returnees]],'Population Projection V2'!$AM$167,FALSE),"OK", "Review")</f>
        <v>OK</v>
      </c>
    </row>
    <row r="990" spans="1:103" x14ac:dyDescent="0.25">
      <c r="A990" s="218" t="s">
        <v>37</v>
      </c>
      <c r="B990" s="219" t="s">
        <v>37</v>
      </c>
      <c r="C990" s="219" t="s">
        <v>320</v>
      </c>
      <c r="D990" s="219" t="s">
        <v>30</v>
      </c>
      <c r="E990" s="219" t="s">
        <v>429</v>
      </c>
      <c r="F990" s="289">
        <f t="shared" si="363"/>
        <v>0</v>
      </c>
      <c r="G990" s="289">
        <f t="shared" si="364"/>
        <v>0</v>
      </c>
      <c r="H990" s="289">
        <f t="shared" si="365"/>
        <v>0</v>
      </c>
      <c r="I990" s="289">
        <f t="shared" si="366"/>
        <v>0</v>
      </c>
      <c r="J990" s="290">
        <f t="shared" si="367"/>
        <v>0</v>
      </c>
      <c r="K990" s="290">
        <f>VLOOKUP($C990,Projections2[[#All],[ISOCode]:[Total 2024 Colombian Returnees]],7,0)</f>
        <v>0</v>
      </c>
      <c r="L990" s="251"/>
      <c r="M990" s="236"/>
      <c r="N990" s="236"/>
      <c r="O990" s="236"/>
      <c r="P990" s="236"/>
      <c r="Q990" s="292"/>
      <c r="R990" s="224">
        <f>VLOOKUP($C990,Projections2[[#All],[ISOCode]:[Total 2024 Colombian Returnees]],12,0)</f>
        <v>0</v>
      </c>
      <c r="S990" s="293"/>
      <c r="T990" s="294"/>
      <c r="U990" s="294"/>
      <c r="V990" s="294"/>
      <c r="W990" s="226"/>
      <c r="X990" s="295"/>
      <c r="Y990" s="295">
        <f>VLOOKUP($C990,Projections2[[#All],[ISOCode]:[Total 2024 Colombian Returnees]],17,0)</f>
        <v>0</v>
      </c>
      <c r="Z990" s="296"/>
      <c r="AA990" s="297"/>
      <c r="AB990" s="297"/>
      <c r="AC990" s="297"/>
      <c r="AD990" s="297"/>
      <c r="AE990" s="297"/>
      <c r="AF990" s="297">
        <f>VLOOKUP($C990,Projections2[[#All],[ISOCode]:[Total 2024 Colombian Returnees]],22,0)</f>
        <v>0</v>
      </c>
      <c r="AG990" s="298"/>
      <c r="AH990" s="299"/>
      <c r="AI990" s="299"/>
      <c r="AJ990" s="299"/>
      <c r="AK990" s="299"/>
      <c r="AL990" s="300"/>
      <c r="AM990" s="230">
        <f>VLOOKUP($C990,Projections2[[#All],[ISOCode]:[Total 2024 Colombian Returnees]],27,0)</f>
        <v>0</v>
      </c>
      <c r="AN990" s="301"/>
      <c r="AO990" s="302"/>
      <c r="AP990" s="302"/>
      <c r="AQ990" s="302"/>
      <c r="AR990" s="302"/>
      <c r="AS990" s="303"/>
      <c r="AT990" s="303">
        <f>VLOOKUP($C990,Projections2[[#All],[ISOCode]:[Total 2024 Colombian Returnees]],32,0)</f>
        <v>0</v>
      </c>
      <c r="AU990" s="304"/>
      <c r="AV990" s="305"/>
      <c r="AW990" s="305"/>
      <c r="AX990" s="305"/>
      <c r="AY990" s="305"/>
      <c r="AZ990" s="306"/>
      <c r="BA990" s="306">
        <f>VLOOKUP($C990,Projections2[[#All],[ISOCode]:[Total 2024 Colombian Returnees]],37,0)</f>
        <v>0</v>
      </c>
      <c r="BB990" s="307"/>
      <c r="BC990" s="360" t="str">
        <f t="shared" si="368"/>
        <v>Ok</v>
      </c>
      <c r="BD990" s="361" t="str">
        <f t="shared" si="369"/>
        <v>Ok</v>
      </c>
      <c r="BE990" s="361" t="str">
        <f t="shared" si="370"/>
        <v>Ok</v>
      </c>
      <c r="BF990" s="361" t="str">
        <f t="shared" si="371"/>
        <v>Ok</v>
      </c>
      <c r="BG990" s="362" t="str">
        <f t="shared" si="372"/>
        <v>Ok</v>
      </c>
      <c r="BH990" s="360" t="str">
        <f t="shared" si="373"/>
        <v>Ok</v>
      </c>
      <c r="BI990" s="361" t="str">
        <f t="shared" si="374"/>
        <v>Ok</v>
      </c>
      <c r="BJ990" s="361" t="str">
        <f t="shared" si="375"/>
        <v>Ok</v>
      </c>
      <c r="BK990" s="361" t="str">
        <f t="shared" si="376"/>
        <v>Ok</v>
      </c>
      <c r="BL990" s="361" t="str">
        <f t="shared" si="377"/>
        <v>Ok</v>
      </c>
      <c r="BM990" s="361" t="str">
        <f t="shared" si="378"/>
        <v>Ok</v>
      </c>
      <c r="BN990" s="362" t="str">
        <f t="shared" si="379"/>
        <v>Ok</v>
      </c>
      <c r="BO990" s="360" t="str">
        <f t="shared" si="380"/>
        <v>No Pop.</v>
      </c>
      <c r="BP990" s="361" t="str">
        <f t="shared" si="381"/>
        <v>No Pop.</v>
      </c>
      <c r="BQ990" s="361" t="str">
        <f t="shared" si="382"/>
        <v>No Pop.</v>
      </c>
      <c r="BR990" s="361" t="str">
        <f t="shared" si="383"/>
        <v>No Pop.</v>
      </c>
      <c r="BS990" s="361" t="str">
        <f t="shared" si="384"/>
        <v>No Pop.</v>
      </c>
      <c r="BT990" s="361" t="str">
        <f t="shared" si="385"/>
        <v>No Pop.</v>
      </c>
      <c r="BU990" s="362" t="str">
        <f t="shared" si="386"/>
        <v>No Pop.</v>
      </c>
      <c r="BV990" s="360" t="str">
        <f>IF(M990&lt;=VLOOKUP($C990,Projections2[[#All],[ISOCode]:[Total 2024 Colombian Returnees]],'Population Projection V2'!$J$167,FALSE),"OK", "Review")</f>
        <v>OK</v>
      </c>
      <c r="BW990" s="361" t="str">
        <f>IF(N990&lt;=VLOOKUP($C990,Projections2[[#All],[ISOCode]:[Total 2024 Colombian Returnees]],'Population Projection V2'!$K$167,FALSE),"OK", "Review")</f>
        <v>OK</v>
      </c>
      <c r="BX990" s="361" t="str">
        <f>IF(O990&lt;=VLOOKUP($C990,Projections2[[#All],[ISOCode]:[Total 2024 Colombian Returnees]],'Population Projection V2'!$L$167,FALSE),"OK", "Review")</f>
        <v>OK</v>
      </c>
      <c r="BY990" s="361" t="str">
        <f>IF(P990&lt;=VLOOKUP($C990,Projections2[[#All],[ISOCode]:[Total 2024 Colombian Returnees]],'Population Projection V2'!$M$167,FALSE),"OK", "Review")</f>
        <v>OK</v>
      </c>
      <c r="BZ990" s="361" t="str">
        <f>IF(Q990&lt;=VLOOKUP($C990,Projections2[[#All],[ISOCode]:[Total 2024 Colombian Returnees]],'Population Projection V2'!$N$167,FALSE),"OK", "Review")</f>
        <v>OK</v>
      </c>
      <c r="CA990" s="361" t="str">
        <f>IF(T990&lt;=VLOOKUP($C990,Projections2[[#All],[ISOCode]:[Total 2024 Colombian Returnees]],'Population Projection V2'!$O$167,FALSE),"OK", "Review")</f>
        <v>OK</v>
      </c>
      <c r="CB990" s="361" t="str">
        <f>IF(U990&lt;=VLOOKUP($C990,Projections2[[#All],[ISOCode]:[Total 2024 Colombian Returnees]],'Population Projection V2'!$P$167,FALSE),"OK", "Review")</f>
        <v>OK</v>
      </c>
      <c r="CC990" s="361" t="str">
        <f>IF(V990&lt;=VLOOKUP($C990,Projections2[[#All],[ISOCode]:[Total 2024 Colombian Returnees]],'Population Projection V2'!$Q$167,FALSE),"OK", "Review")</f>
        <v>OK</v>
      </c>
      <c r="CD990" s="361" t="str">
        <f>IF(W990&lt;=VLOOKUP($C990,Projections2[[#All],[ISOCode]:[Total 2024 Colombian Returnees]],'Population Projection V2'!$R$167,FALSE),"OK", "Review")</f>
        <v>OK</v>
      </c>
      <c r="CE990" s="361" t="str">
        <f>IF(X990&lt;=VLOOKUP($C990,Projections2[[#All],[ISOCode]:[Total 2024 Colombian Returnees]],'Population Projection V2'!$S$167,FALSE),"OK", "Review")</f>
        <v>OK</v>
      </c>
      <c r="CF990" s="361" t="str">
        <f>IF(AA990&lt;=VLOOKUP($C990,Projections2[[#All],[ISOCode]:[Total 2024 Colombian Returnees]],'Population Projection V2'!$T$167,FALSE),"OK", "Review")</f>
        <v>OK</v>
      </c>
      <c r="CG990" s="361" t="str">
        <f>IF(AB990&lt;=VLOOKUP($C990,Projections2[[#All],[ISOCode]:[Total 2024 Colombian Returnees]],'Population Projection V2'!$U$167,FALSE),"OK", "Review")</f>
        <v>OK</v>
      </c>
      <c r="CH990" s="361" t="str">
        <f>IF(AC990&lt;=VLOOKUP($C990,Projections2[[#All],[ISOCode]:[Total 2024 Colombian Returnees]],'Population Projection V2'!$V$167,FALSE),"OK", "Review")</f>
        <v>OK</v>
      </c>
      <c r="CI990" s="361" t="str">
        <f>IF(AD990&lt;=VLOOKUP($C990,Projections2[[#All],[ISOCode]:[Total 2024 Colombian Returnees]],'Population Projection V2'!$W$167,FALSE),"OK", "Review")</f>
        <v>OK</v>
      </c>
      <c r="CJ990" s="361" t="str">
        <f>IF(AE990&lt;=VLOOKUP($C990,Projections2[[#All],[ISOCode]:[Total 2024 Colombian Returnees]],'Population Projection V2'!$X$167,FALSE),"OK", "Review")</f>
        <v>OK</v>
      </c>
      <c r="CK990" s="361" t="str">
        <f>IF(AH990&lt;=VLOOKUP($C990,Projections2[[#All],[ISOCode]:[Total 2024 Colombian Returnees]],'Population Projection V2'!$Y$167,FALSE),"OK", "Review")</f>
        <v>OK</v>
      </c>
      <c r="CL990" s="361" t="str">
        <f>IF(AI990&lt;=VLOOKUP($C990,Projections2[[#All],[ISOCode]:[Total 2024 Colombian Returnees]],'Population Projection V2'!$Z$167,FALSE),"OK", "Review")</f>
        <v>OK</v>
      </c>
      <c r="CM990" s="361" t="str">
        <f>IF(AJ990&lt;=VLOOKUP($C990,Projections2[[#All],[ISOCode]:[Total 2024 Colombian Returnees]],'Population Projection V2'!$AA$167,FALSE),"OK", "Review")</f>
        <v>OK</v>
      </c>
      <c r="CN990" s="361" t="str">
        <f>IF(AK990&lt;=VLOOKUP($C990,Projections2[[#All],[ISOCode]:[Total 2024 Colombian Returnees]],'Population Projection V2'!$AB$167,FALSE),"OK", "Review")</f>
        <v>OK</v>
      </c>
      <c r="CO990" s="361" t="str">
        <f>IF(AL990&lt;=VLOOKUP($C990,Projections2[[#All],[ISOCode]:[Total 2024 Colombian Returnees]],'Population Projection V2'!$AC$167,FALSE),"OK", "Review")</f>
        <v>OK</v>
      </c>
      <c r="CP990" s="361" t="str">
        <f>IF(AO990&lt;=VLOOKUP($C990,Projections2[[#All],[ISOCode]:[Total 2024 Colombian Returnees]],'Population Projection V2'!$AD$167,FALSE),"OK", "Review")</f>
        <v>OK</v>
      </c>
      <c r="CQ990" s="361" t="str">
        <f>IF(AP990&lt;=VLOOKUP($C990,Projections2[[#All],[ISOCode]:[Total 2024 Colombian Returnees]],'Population Projection V2'!$AE$167,FALSE),"OK", "Review")</f>
        <v>OK</v>
      </c>
      <c r="CR990" s="361" t="str">
        <f>IF(AQ990&lt;=VLOOKUP($C990,Projections2[[#All],[ISOCode]:[Total 2024 Colombian Returnees]],'Population Projection V2'!$AF$167,FALSE),"OK", "Review")</f>
        <v>OK</v>
      </c>
      <c r="CS990" s="361" t="str">
        <f>IF(AR990&lt;=VLOOKUP($C990,Projections2[[#All],[ISOCode]:[Total 2024 Colombian Returnees]],'Population Projection V2'!$AG$167,FALSE),"OK", "Review")</f>
        <v>OK</v>
      </c>
      <c r="CT990" s="361" t="str">
        <f>IF(AS990&lt;=VLOOKUP($C990,Projections2[[#All],[ISOCode]:[Total 2024 Colombian Returnees]],'Population Projection V2'!$AH$167,FALSE),"OK", "Review")</f>
        <v>OK</v>
      </c>
      <c r="CU990" s="361" t="str">
        <f>IF(AV990&lt;=VLOOKUP($C990,Projections2[[#All],[ISOCode]:[Total 2024 Colombian Returnees]],'Population Projection V2'!$AI$167,FALSE),"OK", "Review")</f>
        <v>OK</v>
      </c>
      <c r="CV990" s="361" t="str">
        <f>IF(AW990&lt;=VLOOKUP($C990,Projections2[[#All],[ISOCode]:[Total 2024 Colombian Returnees]],'Population Projection V2'!$AJ$167,FALSE),"OK", "Review")</f>
        <v>OK</v>
      </c>
      <c r="CW990" s="361" t="str">
        <f>IF(AX990&lt;=VLOOKUP($C990,Projections2[[#All],[ISOCode]:[Total 2024 Colombian Returnees]],'Population Projection V2'!$AK$167,FALSE),"OK", "Review")</f>
        <v>OK</v>
      </c>
      <c r="CX990" s="361" t="str">
        <f>IF(AY990&lt;=VLOOKUP($C990,Projections2[[#All],[ISOCode]:[Total 2024 Colombian Returnees]],'Population Projection V2'!$AL$167,FALSE),"OK", "Review")</f>
        <v>OK</v>
      </c>
      <c r="CY990" s="362" t="str">
        <f>IF(AZ990&lt;=VLOOKUP($C990,Projections2[[#All],[ISOCode]:[Total 2024 Colombian Returnees]],'Population Projection V2'!$AM$167,FALSE),"OK", "Review")</f>
        <v>OK</v>
      </c>
    </row>
    <row r="991" spans="1:103" x14ac:dyDescent="0.25">
      <c r="A991" s="218" t="s">
        <v>37</v>
      </c>
      <c r="B991" s="219" t="s">
        <v>37</v>
      </c>
      <c r="C991" s="219" t="s">
        <v>314</v>
      </c>
      <c r="D991" s="219" t="s">
        <v>31</v>
      </c>
      <c r="E991" s="219" t="s">
        <v>429</v>
      </c>
      <c r="F991" s="289">
        <f t="shared" si="363"/>
        <v>0</v>
      </c>
      <c r="G991" s="289">
        <f t="shared" si="364"/>
        <v>0</v>
      </c>
      <c r="H991" s="289">
        <f t="shared" si="365"/>
        <v>0</v>
      </c>
      <c r="I991" s="289">
        <f t="shared" si="366"/>
        <v>0</v>
      </c>
      <c r="J991" s="290">
        <f t="shared" si="367"/>
        <v>0</v>
      </c>
      <c r="K991" s="290">
        <f>VLOOKUP($C991,Projections2[[#All],[ISOCode]:[Total 2024 Colombian Returnees]],7,0)</f>
        <v>0</v>
      </c>
      <c r="L991" s="251"/>
      <c r="M991" s="236"/>
      <c r="N991" s="236"/>
      <c r="O991" s="236"/>
      <c r="P991" s="236"/>
      <c r="Q991" s="292"/>
      <c r="R991" s="224">
        <f>VLOOKUP($C991,Projections2[[#All],[ISOCode]:[Total 2024 Colombian Returnees]],12,0)</f>
        <v>0</v>
      </c>
      <c r="S991" s="293"/>
      <c r="T991" s="294"/>
      <c r="U991" s="294"/>
      <c r="V991" s="294"/>
      <c r="W991" s="226"/>
      <c r="X991" s="295"/>
      <c r="Y991" s="295">
        <f>VLOOKUP($C991,Projections2[[#All],[ISOCode]:[Total 2024 Colombian Returnees]],17,0)</f>
        <v>0</v>
      </c>
      <c r="Z991" s="296"/>
      <c r="AA991" s="297"/>
      <c r="AB991" s="297"/>
      <c r="AC991" s="297"/>
      <c r="AD991" s="297"/>
      <c r="AE991" s="297"/>
      <c r="AF991" s="297">
        <f>VLOOKUP($C991,Projections2[[#All],[ISOCode]:[Total 2024 Colombian Returnees]],22,0)</f>
        <v>0</v>
      </c>
      <c r="AG991" s="298"/>
      <c r="AH991" s="299"/>
      <c r="AI991" s="299"/>
      <c r="AJ991" s="299"/>
      <c r="AK991" s="299"/>
      <c r="AL991" s="300"/>
      <c r="AM991" s="230">
        <f>VLOOKUP($C991,Projections2[[#All],[ISOCode]:[Total 2024 Colombian Returnees]],27,0)</f>
        <v>0</v>
      </c>
      <c r="AN991" s="301"/>
      <c r="AO991" s="302"/>
      <c r="AP991" s="302"/>
      <c r="AQ991" s="302"/>
      <c r="AR991" s="302"/>
      <c r="AS991" s="303"/>
      <c r="AT991" s="303">
        <f>VLOOKUP($C991,Projections2[[#All],[ISOCode]:[Total 2024 Colombian Returnees]],32,0)</f>
        <v>0</v>
      </c>
      <c r="AU991" s="304"/>
      <c r="AV991" s="305"/>
      <c r="AW991" s="305"/>
      <c r="AX991" s="305"/>
      <c r="AY991" s="305"/>
      <c r="AZ991" s="306"/>
      <c r="BA991" s="306">
        <f>VLOOKUP($C991,Projections2[[#All],[ISOCode]:[Total 2024 Colombian Returnees]],37,0)</f>
        <v>0</v>
      </c>
      <c r="BB991" s="307"/>
      <c r="BC991" s="360" t="str">
        <f t="shared" si="368"/>
        <v>Ok</v>
      </c>
      <c r="BD991" s="361" t="str">
        <f t="shared" si="369"/>
        <v>Ok</v>
      </c>
      <c r="BE991" s="361" t="str">
        <f t="shared" si="370"/>
        <v>Ok</v>
      </c>
      <c r="BF991" s="361" t="str">
        <f t="shared" si="371"/>
        <v>Ok</v>
      </c>
      <c r="BG991" s="362" t="str">
        <f t="shared" si="372"/>
        <v>Ok</v>
      </c>
      <c r="BH991" s="360" t="str">
        <f t="shared" si="373"/>
        <v>Ok</v>
      </c>
      <c r="BI991" s="361" t="str">
        <f t="shared" si="374"/>
        <v>Ok</v>
      </c>
      <c r="BJ991" s="361" t="str">
        <f t="shared" si="375"/>
        <v>Ok</v>
      </c>
      <c r="BK991" s="361" t="str">
        <f t="shared" si="376"/>
        <v>Ok</v>
      </c>
      <c r="BL991" s="361" t="str">
        <f t="shared" si="377"/>
        <v>Ok</v>
      </c>
      <c r="BM991" s="361" t="str">
        <f t="shared" si="378"/>
        <v>Ok</v>
      </c>
      <c r="BN991" s="362" t="str">
        <f t="shared" si="379"/>
        <v>Ok</v>
      </c>
      <c r="BO991" s="360" t="str">
        <f t="shared" si="380"/>
        <v>No Pop.</v>
      </c>
      <c r="BP991" s="361" t="str">
        <f t="shared" si="381"/>
        <v>No Pop.</v>
      </c>
      <c r="BQ991" s="361" t="str">
        <f t="shared" si="382"/>
        <v>No Pop.</v>
      </c>
      <c r="BR991" s="361" t="str">
        <f t="shared" si="383"/>
        <v>No Pop.</v>
      </c>
      <c r="BS991" s="361" t="str">
        <f t="shared" si="384"/>
        <v>No Pop.</v>
      </c>
      <c r="BT991" s="361" t="str">
        <f t="shared" si="385"/>
        <v>No Pop.</v>
      </c>
      <c r="BU991" s="362" t="str">
        <f t="shared" si="386"/>
        <v>No Pop.</v>
      </c>
      <c r="BV991" s="360" t="str">
        <f>IF(M991&lt;=VLOOKUP($C991,Projections2[[#All],[ISOCode]:[Total 2024 Colombian Returnees]],'Population Projection V2'!$J$167,FALSE),"OK", "Review")</f>
        <v>OK</v>
      </c>
      <c r="BW991" s="361" t="str">
        <f>IF(N991&lt;=VLOOKUP($C991,Projections2[[#All],[ISOCode]:[Total 2024 Colombian Returnees]],'Population Projection V2'!$K$167,FALSE),"OK", "Review")</f>
        <v>OK</v>
      </c>
      <c r="BX991" s="361" t="str">
        <f>IF(O991&lt;=VLOOKUP($C991,Projections2[[#All],[ISOCode]:[Total 2024 Colombian Returnees]],'Population Projection V2'!$L$167,FALSE),"OK", "Review")</f>
        <v>OK</v>
      </c>
      <c r="BY991" s="361" t="str">
        <f>IF(P991&lt;=VLOOKUP($C991,Projections2[[#All],[ISOCode]:[Total 2024 Colombian Returnees]],'Population Projection V2'!$M$167,FALSE),"OK", "Review")</f>
        <v>OK</v>
      </c>
      <c r="BZ991" s="361" t="str">
        <f>IF(Q991&lt;=VLOOKUP($C991,Projections2[[#All],[ISOCode]:[Total 2024 Colombian Returnees]],'Population Projection V2'!$N$167,FALSE),"OK", "Review")</f>
        <v>OK</v>
      </c>
      <c r="CA991" s="361" t="str">
        <f>IF(T991&lt;=VLOOKUP($C991,Projections2[[#All],[ISOCode]:[Total 2024 Colombian Returnees]],'Population Projection V2'!$O$167,FALSE),"OK", "Review")</f>
        <v>OK</v>
      </c>
      <c r="CB991" s="361" t="str">
        <f>IF(U991&lt;=VLOOKUP($C991,Projections2[[#All],[ISOCode]:[Total 2024 Colombian Returnees]],'Population Projection V2'!$P$167,FALSE),"OK", "Review")</f>
        <v>OK</v>
      </c>
      <c r="CC991" s="361" t="str">
        <f>IF(V991&lt;=VLOOKUP($C991,Projections2[[#All],[ISOCode]:[Total 2024 Colombian Returnees]],'Population Projection V2'!$Q$167,FALSE),"OK", "Review")</f>
        <v>OK</v>
      </c>
      <c r="CD991" s="361" t="str">
        <f>IF(W991&lt;=VLOOKUP($C991,Projections2[[#All],[ISOCode]:[Total 2024 Colombian Returnees]],'Population Projection V2'!$R$167,FALSE),"OK", "Review")</f>
        <v>OK</v>
      </c>
      <c r="CE991" s="361" t="str">
        <f>IF(X991&lt;=VLOOKUP($C991,Projections2[[#All],[ISOCode]:[Total 2024 Colombian Returnees]],'Population Projection V2'!$S$167,FALSE),"OK", "Review")</f>
        <v>OK</v>
      </c>
      <c r="CF991" s="361" t="str">
        <f>IF(AA991&lt;=VLOOKUP($C991,Projections2[[#All],[ISOCode]:[Total 2024 Colombian Returnees]],'Population Projection V2'!$T$167,FALSE),"OK", "Review")</f>
        <v>OK</v>
      </c>
      <c r="CG991" s="361" t="str">
        <f>IF(AB991&lt;=VLOOKUP($C991,Projections2[[#All],[ISOCode]:[Total 2024 Colombian Returnees]],'Population Projection V2'!$U$167,FALSE),"OK", "Review")</f>
        <v>OK</v>
      </c>
      <c r="CH991" s="361" t="str">
        <f>IF(AC991&lt;=VLOOKUP($C991,Projections2[[#All],[ISOCode]:[Total 2024 Colombian Returnees]],'Population Projection V2'!$V$167,FALSE),"OK", "Review")</f>
        <v>OK</v>
      </c>
      <c r="CI991" s="361" t="str">
        <f>IF(AD991&lt;=VLOOKUP($C991,Projections2[[#All],[ISOCode]:[Total 2024 Colombian Returnees]],'Population Projection V2'!$W$167,FALSE),"OK", "Review")</f>
        <v>OK</v>
      </c>
      <c r="CJ991" s="361" t="str">
        <f>IF(AE991&lt;=VLOOKUP($C991,Projections2[[#All],[ISOCode]:[Total 2024 Colombian Returnees]],'Population Projection V2'!$X$167,FALSE),"OK", "Review")</f>
        <v>OK</v>
      </c>
      <c r="CK991" s="361" t="str">
        <f>IF(AH991&lt;=VLOOKUP($C991,Projections2[[#All],[ISOCode]:[Total 2024 Colombian Returnees]],'Population Projection V2'!$Y$167,FALSE),"OK", "Review")</f>
        <v>OK</v>
      </c>
      <c r="CL991" s="361" t="str">
        <f>IF(AI991&lt;=VLOOKUP($C991,Projections2[[#All],[ISOCode]:[Total 2024 Colombian Returnees]],'Population Projection V2'!$Z$167,FALSE),"OK", "Review")</f>
        <v>OK</v>
      </c>
      <c r="CM991" s="361" t="str">
        <f>IF(AJ991&lt;=VLOOKUP($C991,Projections2[[#All],[ISOCode]:[Total 2024 Colombian Returnees]],'Population Projection V2'!$AA$167,FALSE),"OK", "Review")</f>
        <v>OK</v>
      </c>
      <c r="CN991" s="361" t="str">
        <f>IF(AK991&lt;=VLOOKUP($C991,Projections2[[#All],[ISOCode]:[Total 2024 Colombian Returnees]],'Population Projection V2'!$AB$167,FALSE),"OK", "Review")</f>
        <v>OK</v>
      </c>
      <c r="CO991" s="361" t="str">
        <f>IF(AL991&lt;=VLOOKUP($C991,Projections2[[#All],[ISOCode]:[Total 2024 Colombian Returnees]],'Population Projection V2'!$AC$167,FALSE),"OK", "Review")</f>
        <v>OK</v>
      </c>
      <c r="CP991" s="361" t="str">
        <f>IF(AO991&lt;=VLOOKUP($C991,Projections2[[#All],[ISOCode]:[Total 2024 Colombian Returnees]],'Population Projection V2'!$AD$167,FALSE),"OK", "Review")</f>
        <v>OK</v>
      </c>
      <c r="CQ991" s="361" t="str">
        <f>IF(AP991&lt;=VLOOKUP($C991,Projections2[[#All],[ISOCode]:[Total 2024 Colombian Returnees]],'Population Projection V2'!$AE$167,FALSE),"OK", "Review")</f>
        <v>OK</v>
      </c>
      <c r="CR991" s="361" t="str">
        <f>IF(AQ991&lt;=VLOOKUP($C991,Projections2[[#All],[ISOCode]:[Total 2024 Colombian Returnees]],'Population Projection V2'!$AF$167,FALSE),"OK", "Review")</f>
        <v>OK</v>
      </c>
      <c r="CS991" s="361" t="str">
        <f>IF(AR991&lt;=VLOOKUP($C991,Projections2[[#All],[ISOCode]:[Total 2024 Colombian Returnees]],'Population Projection V2'!$AG$167,FALSE),"OK", "Review")</f>
        <v>OK</v>
      </c>
      <c r="CT991" s="361" t="str">
        <f>IF(AS991&lt;=VLOOKUP($C991,Projections2[[#All],[ISOCode]:[Total 2024 Colombian Returnees]],'Population Projection V2'!$AH$167,FALSE),"OK", "Review")</f>
        <v>OK</v>
      </c>
      <c r="CU991" s="361" t="str">
        <f>IF(AV991&lt;=VLOOKUP($C991,Projections2[[#All],[ISOCode]:[Total 2024 Colombian Returnees]],'Population Projection V2'!$AI$167,FALSE),"OK", "Review")</f>
        <v>OK</v>
      </c>
      <c r="CV991" s="361" t="str">
        <f>IF(AW991&lt;=VLOOKUP($C991,Projections2[[#All],[ISOCode]:[Total 2024 Colombian Returnees]],'Population Projection V2'!$AJ$167,FALSE),"OK", "Review")</f>
        <v>OK</v>
      </c>
      <c r="CW991" s="361" t="str">
        <f>IF(AX991&lt;=VLOOKUP($C991,Projections2[[#All],[ISOCode]:[Total 2024 Colombian Returnees]],'Population Projection V2'!$AK$167,FALSE),"OK", "Review")</f>
        <v>OK</v>
      </c>
      <c r="CX991" s="361" t="str">
        <f>IF(AY991&lt;=VLOOKUP($C991,Projections2[[#All],[ISOCode]:[Total 2024 Colombian Returnees]],'Population Projection V2'!$AL$167,FALSE),"OK", "Review")</f>
        <v>OK</v>
      </c>
      <c r="CY991" s="362" t="str">
        <f>IF(AZ991&lt;=VLOOKUP($C991,Projections2[[#All],[ISOCode]:[Total 2024 Colombian Returnees]],'Population Projection V2'!$AM$167,FALSE),"OK", "Review")</f>
        <v>OK</v>
      </c>
    </row>
    <row r="992" spans="1:103" x14ac:dyDescent="0.25">
      <c r="A992" s="218" t="s">
        <v>37</v>
      </c>
      <c r="B992" s="219" t="s">
        <v>37</v>
      </c>
      <c r="C992" s="219" t="s">
        <v>315</v>
      </c>
      <c r="D992" s="219" t="s">
        <v>32</v>
      </c>
      <c r="E992" s="219" t="s">
        <v>429</v>
      </c>
      <c r="F992" s="289">
        <f t="shared" si="363"/>
        <v>0</v>
      </c>
      <c r="G992" s="289">
        <f t="shared" si="364"/>
        <v>0</v>
      </c>
      <c r="H992" s="289">
        <f t="shared" si="365"/>
        <v>0</v>
      </c>
      <c r="I992" s="289">
        <f t="shared" si="366"/>
        <v>0</v>
      </c>
      <c r="J992" s="290">
        <f t="shared" si="367"/>
        <v>0</v>
      </c>
      <c r="K992" s="290">
        <f>VLOOKUP($C992,Projections2[[#All],[ISOCode]:[Total 2024 Colombian Returnees]],7,0)</f>
        <v>0</v>
      </c>
      <c r="L992" s="251"/>
      <c r="M992" s="236"/>
      <c r="N992" s="236"/>
      <c r="O992" s="236"/>
      <c r="P992" s="236"/>
      <c r="Q992" s="292"/>
      <c r="R992" s="224">
        <f>VLOOKUP($C992,Projections2[[#All],[ISOCode]:[Total 2024 Colombian Returnees]],12,0)</f>
        <v>0</v>
      </c>
      <c r="S992" s="293"/>
      <c r="T992" s="294"/>
      <c r="U992" s="294"/>
      <c r="V992" s="294"/>
      <c r="W992" s="226"/>
      <c r="X992" s="295"/>
      <c r="Y992" s="295">
        <f>VLOOKUP($C992,Projections2[[#All],[ISOCode]:[Total 2024 Colombian Returnees]],17,0)</f>
        <v>0</v>
      </c>
      <c r="Z992" s="296"/>
      <c r="AA992" s="297"/>
      <c r="AB992" s="297"/>
      <c r="AC992" s="297"/>
      <c r="AD992" s="297"/>
      <c r="AE992" s="297"/>
      <c r="AF992" s="297">
        <f>VLOOKUP($C992,Projections2[[#All],[ISOCode]:[Total 2024 Colombian Returnees]],22,0)</f>
        <v>0</v>
      </c>
      <c r="AG992" s="298"/>
      <c r="AH992" s="299"/>
      <c r="AI992" s="299"/>
      <c r="AJ992" s="299"/>
      <c r="AK992" s="299"/>
      <c r="AL992" s="300"/>
      <c r="AM992" s="230">
        <f>VLOOKUP($C992,Projections2[[#All],[ISOCode]:[Total 2024 Colombian Returnees]],27,0)</f>
        <v>0</v>
      </c>
      <c r="AN992" s="301"/>
      <c r="AO992" s="302"/>
      <c r="AP992" s="302"/>
      <c r="AQ992" s="302"/>
      <c r="AR992" s="302"/>
      <c r="AS992" s="303"/>
      <c r="AT992" s="303">
        <f>VLOOKUP($C992,Projections2[[#All],[ISOCode]:[Total 2024 Colombian Returnees]],32,0)</f>
        <v>0</v>
      </c>
      <c r="AU992" s="304"/>
      <c r="AV992" s="305"/>
      <c r="AW992" s="305"/>
      <c r="AX992" s="305"/>
      <c r="AY992" s="305"/>
      <c r="AZ992" s="306"/>
      <c r="BA992" s="306">
        <f>VLOOKUP($C992,Projections2[[#All],[ISOCode]:[Total 2024 Colombian Returnees]],37,0)</f>
        <v>0</v>
      </c>
      <c r="BB992" s="307"/>
      <c r="BC992" s="360" t="str">
        <f t="shared" si="368"/>
        <v>Ok</v>
      </c>
      <c r="BD992" s="361" t="str">
        <f t="shared" si="369"/>
        <v>Ok</v>
      </c>
      <c r="BE992" s="361" t="str">
        <f t="shared" si="370"/>
        <v>Ok</v>
      </c>
      <c r="BF992" s="361" t="str">
        <f t="shared" si="371"/>
        <v>Ok</v>
      </c>
      <c r="BG992" s="362" t="str">
        <f t="shared" si="372"/>
        <v>Ok</v>
      </c>
      <c r="BH992" s="360" t="str">
        <f t="shared" si="373"/>
        <v>Ok</v>
      </c>
      <c r="BI992" s="361" t="str">
        <f t="shared" si="374"/>
        <v>Ok</v>
      </c>
      <c r="BJ992" s="361" t="str">
        <f t="shared" si="375"/>
        <v>Ok</v>
      </c>
      <c r="BK992" s="361" t="str">
        <f t="shared" si="376"/>
        <v>Ok</v>
      </c>
      <c r="BL992" s="361" t="str">
        <f t="shared" si="377"/>
        <v>Ok</v>
      </c>
      <c r="BM992" s="361" t="str">
        <f t="shared" si="378"/>
        <v>Ok</v>
      </c>
      <c r="BN992" s="362" t="str">
        <f t="shared" si="379"/>
        <v>Ok</v>
      </c>
      <c r="BO992" s="360" t="str">
        <f t="shared" si="380"/>
        <v>No Pop.</v>
      </c>
      <c r="BP992" s="361" t="str">
        <f t="shared" si="381"/>
        <v>No Pop.</v>
      </c>
      <c r="BQ992" s="361" t="str">
        <f t="shared" si="382"/>
        <v>No Pop.</v>
      </c>
      <c r="BR992" s="361" t="str">
        <f t="shared" si="383"/>
        <v>No Pop.</v>
      </c>
      <c r="BS992" s="361" t="str">
        <f t="shared" si="384"/>
        <v>No Pop.</v>
      </c>
      <c r="BT992" s="361" t="str">
        <f t="shared" si="385"/>
        <v>No Pop.</v>
      </c>
      <c r="BU992" s="362" t="str">
        <f t="shared" si="386"/>
        <v>No Pop.</v>
      </c>
      <c r="BV992" s="360" t="str">
        <f>IF(M992&lt;=VLOOKUP($C992,Projections2[[#All],[ISOCode]:[Total 2024 Colombian Returnees]],'Population Projection V2'!$J$167,FALSE),"OK", "Review")</f>
        <v>OK</v>
      </c>
      <c r="BW992" s="361" t="str">
        <f>IF(N992&lt;=VLOOKUP($C992,Projections2[[#All],[ISOCode]:[Total 2024 Colombian Returnees]],'Population Projection V2'!$K$167,FALSE),"OK", "Review")</f>
        <v>OK</v>
      </c>
      <c r="BX992" s="361" t="str">
        <f>IF(O992&lt;=VLOOKUP($C992,Projections2[[#All],[ISOCode]:[Total 2024 Colombian Returnees]],'Population Projection V2'!$L$167,FALSE),"OK", "Review")</f>
        <v>OK</v>
      </c>
      <c r="BY992" s="361" t="str">
        <f>IF(P992&lt;=VLOOKUP($C992,Projections2[[#All],[ISOCode]:[Total 2024 Colombian Returnees]],'Population Projection V2'!$M$167,FALSE),"OK", "Review")</f>
        <v>OK</v>
      </c>
      <c r="BZ992" s="361" t="str">
        <f>IF(Q992&lt;=VLOOKUP($C992,Projections2[[#All],[ISOCode]:[Total 2024 Colombian Returnees]],'Population Projection V2'!$N$167,FALSE),"OK", "Review")</f>
        <v>OK</v>
      </c>
      <c r="CA992" s="361" t="str">
        <f>IF(T992&lt;=VLOOKUP($C992,Projections2[[#All],[ISOCode]:[Total 2024 Colombian Returnees]],'Population Projection V2'!$O$167,FALSE),"OK", "Review")</f>
        <v>OK</v>
      </c>
      <c r="CB992" s="361" t="str">
        <f>IF(U992&lt;=VLOOKUP($C992,Projections2[[#All],[ISOCode]:[Total 2024 Colombian Returnees]],'Population Projection V2'!$P$167,FALSE),"OK", "Review")</f>
        <v>OK</v>
      </c>
      <c r="CC992" s="361" t="str">
        <f>IF(V992&lt;=VLOOKUP($C992,Projections2[[#All],[ISOCode]:[Total 2024 Colombian Returnees]],'Population Projection V2'!$Q$167,FALSE),"OK", "Review")</f>
        <v>OK</v>
      </c>
      <c r="CD992" s="361" t="str">
        <f>IF(W992&lt;=VLOOKUP($C992,Projections2[[#All],[ISOCode]:[Total 2024 Colombian Returnees]],'Population Projection V2'!$R$167,FALSE),"OK", "Review")</f>
        <v>OK</v>
      </c>
      <c r="CE992" s="361" t="str">
        <f>IF(X992&lt;=VLOOKUP($C992,Projections2[[#All],[ISOCode]:[Total 2024 Colombian Returnees]],'Population Projection V2'!$S$167,FALSE),"OK", "Review")</f>
        <v>OK</v>
      </c>
      <c r="CF992" s="361" t="str">
        <f>IF(AA992&lt;=VLOOKUP($C992,Projections2[[#All],[ISOCode]:[Total 2024 Colombian Returnees]],'Population Projection V2'!$T$167,FALSE),"OK", "Review")</f>
        <v>OK</v>
      </c>
      <c r="CG992" s="361" t="str">
        <f>IF(AB992&lt;=VLOOKUP($C992,Projections2[[#All],[ISOCode]:[Total 2024 Colombian Returnees]],'Population Projection V2'!$U$167,FALSE),"OK", "Review")</f>
        <v>OK</v>
      </c>
      <c r="CH992" s="361" t="str">
        <f>IF(AC992&lt;=VLOOKUP($C992,Projections2[[#All],[ISOCode]:[Total 2024 Colombian Returnees]],'Population Projection V2'!$V$167,FALSE),"OK", "Review")</f>
        <v>OK</v>
      </c>
      <c r="CI992" s="361" t="str">
        <f>IF(AD992&lt;=VLOOKUP($C992,Projections2[[#All],[ISOCode]:[Total 2024 Colombian Returnees]],'Population Projection V2'!$W$167,FALSE),"OK", "Review")</f>
        <v>OK</v>
      </c>
      <c r="CJ992" s="361" t="str">
        <f>IF(AE992&lt;=VLOOKUP($C992,Projections2[[#All],[ISOCode]:[Total 2024 Colombian Returnees]],'Population Projection V2'!$X$167,FALSE),"OK", "Review")</f>
        <v>OK</v>
      </c>
      <c r="CK992" s="361" t="str">
        <f>IF(AH992&lt;=VLOOKUP($C992,Projections2[[#All],[ISOCode]:[Total 2024 Colombian Returnees]],'Population Projection V2'!$Y$167,FALSE),"OK", "Review")</f>
        <v>OK</v>
      </c>
      <c r="CL992" s="361" t="str">
        <f>IF(AI992&lt;=VLOOKUP($C992,Projections2[[#All],[ISOCode]:[Total 2024 Colombian Returnees]],'Population Projection V2'!$Z$167,FALSE),"OK", "Review")</f>
        <v>OK</v>
      </c>
      <c r="CM992" s="361" t="str">
        <f>IF(AJ992&lt;=VLOOKUP($C992,Projections2[[#All],[ISOCode]:[Total 2024 Colombian Returnees]],'Population Projection V2'!$AA$167,FALSE),"OK", "Review")</f>
        <v>OK</v>
      </c>
      <c r="CN992" s="361" t="str">
        <f>IF(AK992&lt;=VLOOKUP($C992,Projections2[[#All],[ISOCode]:[Total 2024 Colombian Returnees]],'Population Projection V2'!$AB$167,FALSE),"OK", "Review")</f>
        <v>OK</v>
      </c>
      <c r="CO992" s="361" t="str">
        <f>IF(AL992&lt;=VLOOKUP($C992,Projections2[[#All],[ISOCode]:[Total 2024 Colombian Returnees]],'Population Projection V2'!$AC$167,FALSE),"OK", "Review")</f>
        <v>OK</v>
      </c>
      <c r="CP992" s="361" t="str">
        <f>IF(AO992&lt;=VLOOKUP($C992,Projections2[[#All],[ISOCode]:[Total 2024 Colombian Returnees]],'Population Projection V2'!$AD$167,FALSE),"OK", "Review")</f>
        <v>OK</v>
      </c>
      <c r="CQ992" s="361" t="str">
        <f>IF(AP992&lt;=VLOOKUP($C992,Projections2[[#All],[ISOCode]:[Total 2024 Colombian Returnees]],'Population Projection V2'!$AE$167,FALSE),"OK", "Review")</f>
        <v>OK</v>
      </c>
      <c r="CR992" s="361" t="str">
        <f>IF(AQ992&lt;=VLOOKUP($C992,Projections2[[#All],[ISOCode]:[Total 2024 Colombian Returnees]],'Population Projection V2'!$AF$167,FALSE),"OK", "Review")</f>
        <v>OK</v>
      </c>
      <c r="CS992" s="361" t="str">
        <f>IF(AR992&lt;=VLOOKUP($C992,Projections2[[#All],[ISOCode]:[Total 2024 Colombian Returnees]],'Population Projection V2'!$AG$167,FALSE),"OK", "Review")</f>
        <v>OK</v>
      </c>
      <c r="CT992" s="361" t="str">
        <f>IF(AS992&lt;=VLOOKUP($C992,Projections2[[#All],[ISOCode]:[Total 2024 Colombian Returnees]],'Population Projection V2'!$AH$167,FALSE),"OK", "Review")</f>
        <v>OK</v>
      </c>
      <c r="CU992" s="361" t="str">
        <f>IF(AV992&lt;=VLOOKUP($C992,Projections2[[#All],[ISOCode]:[Total 2024 Colombian Returnees]],'Population Projection V2'!$AI$167,FALSE),"OK", "Review")</f>
        <v>OK</v>
      </c>
      <c r="CV992" s="361" t="str">
        <f>IF(AW992&lt;=VLOOKUP($C992,Projections2[[#All],[ISOCode]:[Total 2024 Colombian Returnees]],'Population Projection V2'!$AJ$167,FALSE),"OK", "Review")</f>
        <v>OK</v>
      </c>
      <c r="CW992" s="361" t="str">
        <f>IF(AX992&lt;=VLOOKUP($C992,Projections2[[#All],[ISOCode]:[Total 2024 Colombian Returnees]],'Population Projection V2'!$AK$167,FALSE),"OK", "Review")</f>
        <v>OK</v>
      </c>
      <c r="CX992" s="361" t="str">
        <f>IF(AY992&lt;=VLOOKUP($C992,Projections2[[#All],[ISOCode]:[Total 2024 Colombian Returnees]],'Population Projection V2'!$AL$167,FALSE),"OK", "Review")</f>
        <v>OK</v>
      </c>
      <c r="CY992" s="362" t="str">
        <f>IF(AZ992&lt;=VLOOKUP($C992,Projections2[[#All],[ISOCode]:[Total 2024 Colombian Returnees]],'Population Projection V2'!$AM$167,FALSE),"OK", "Review")</f>
        <v>OK</v>
      </c>
    </row>
    <row r="993" spans="1:103" x14ac:dyDescent="0.25">
      <c r="A993" s="218" t="s">
        <v>37</v>
      </c>
      <c r="B993" s="219" t="s">
        <v>37</v>
      </c>
      <c r="C993" s="219" t="s">
        <v>316</v>
      </c>
      <c r="D993" s="219" t="s">
        <v>33</v>
      </c>
      <c r="E993" s="219" t="s">
        <v>429</v>
      </c>
      <c r="F993" s="289">
        <f t="shared" si="363"/>
        <v>0</v>
      </c>
      <c r="G993" s="289">
        <f t="shared" si="364"/>
        <v>0</v>
      </c>
      <c r="H993" s="289">
        <f t="shared" si="365"/>
        <v>0</v>
      </c>
      <c r="I993" s="289">
        <f t="shared" si="366"/>
        <v>0</v>
      </c>
      <c r="J993" s="290">
        <f t="shared" si="367"/>
        <v>0</v>
      </c>
      <c r="K993" s="290">
        <f>VLOOKUP($C993,Projections2[[#All],[ISOCode]:[Total 2024 Colombian Returnees]],7,0)</f>
        <v>0</v>
      </c>
      <c r="L993" s="251"/>
      <c r="M993" s="236"/>
      <c r="N993" s="236"/>
      <c r="O993" s="236"/>
      <c r="P993" s="236"/>
      <c r="Q993" s="292"/>
      <c r="R993" s="224">
        <f>VLOOKUP($C993,Projections2[[#All],[ISOCode]:[Total 2024 Colombian Returnees]],12,0)</f>
        <v>0</v>
      </c>
      <c r="S993" s="293"/>
      <c r="T993" s="294"/>
      <c r="U993" s="294"/>
      <c r="V993" s="294"/>
      <c r="W993" s="226"/>
      <c r="X993" s="295"/>
      <c r="Y993" s="295">
        <f>VLOOKUP($C993,Projections2[[#All],[ISOCode]:[Total 2024 Colombian Returnees]],17,0)</f>
        <v>0</v>
      </c>
      <c r="Z993" s="296"/>
      <c r="AA993" s="297"/>
      <c r="AB993" s="297"/>
      <c r="AC993" s="297"/>
      <c r="AD993" s="297"/>
      <c r="AE993" s="297"/>
      <c r="AF993" s="297">
        <f>VLOOKUP($C993,Projections2[[#All],[ISOCode]:[Total 2024 Colombian Returnees]],22,0)</f>
        <v>0</v>
      </c>
      <c r="AG993" s="298"/>
      <c r="AH993" s="299"/>
      <c r="AI993" s="299"/>
      <c r="AJ993" s="299"/>
      <c r="AK993" s="299"/>
      <c r="AL993" s="300"/>
      <c r="AM993" s="230">
        <f>VLOOKUP($C993,Projections2[[#All],[ISOCode]:[Total 2024 Colombian Returnees]],27,0)</f>
        <v>0</v>
      </c>
      <c r="AN993" s="301"/>
      <c r="AO993" s="302"/>
      <c r="AP993" s="302"/>
      <c r="AQ993" s="302"/>
      <c r="AR993" s="302"/>
      <c r="AS993" s="303"/>
      <c r="AT993" s="303">
        <f>VLOOKUP($C993,Projections2[[#All],[ISOCode]:[Total 2024 Colombian Returnees]],32,0)</f>
        <v>0</v>
      </c>
      <c r="AU993" s="304"/>
      <c r="AV993" s="305"/>
      <c r="AW993" s="305"/>
      <c r="AX993" s="305"/>
      <c r="AY993" s="305"/>
      <c r="AZ993" s="306"/>
      <c r="BA993" s="306">
        <f>VLOOKUP($C993,Projections2[[#All],[ISOCode]:[Total 2024 Colombian Returnees]],37,0)</f>
        <v>0</v>
      </c>
      <c r="BB993" s="307"/>
      <c r="BC993" s="360" t="str">
        <f t="shared" si="368"/>
        <v>Ok</v>
      </c>
      <c r="BD993" s="361" t="str">
        <f t="shared" si="369"/>
        <v>Ok</v>
      </c>
      <c r="BE993" s="361" t="str">
        <f t="shared" si="370"/>
        <v>Ok</v>
      </c>
      <c r="BF993" s="361" t="str">
        <f t="shared" si="371"/>
        <v>Ok</v>
      </c>
      <c r="BG993" s="362" t="str">
        <f t="shared" si="372"/>
        <v>Ok</v>
      </c>
      <c r="BH993" s="360" t="str">
        <f t="shared" si="373"/>
        <v>Ok</v>
      </c>
      <c r="BI993" s="361" t="str">
        <f t="shared" si="374"/>
        <v>Ok</v>
      </c>
      <c r="BJ993" s="361" t="str">
        <f t="shared" si="375"/>
        <v>Ok</v>
      </c>
      <c r="BK993" s="361" t="str">
        <f t="shared" si="376"/>
        <v>Ok</v>
      </c>
      <c r="BL993" s="361" t="str">
        <f t="shared" si="377"/>
        <v>Ok</v>
      </c>
      <c r="BM993" s="361" t="str">
        <f t="shared" si="378"/>
        <v>Ok</v>
      </c>
      <c r="BN993" s="362" t="str">
        <f t="shared" si="379"/>
        <v>Ok</v>
      </c>
      <c r="BO993" s="360" t="str">
        <f t="shared" si="380"/>
        <v>No Pop.</v>
      </c>
      <c r="BP993" s="361" t="str">
        <f t="shared" si="381"/>
        <v>No Pop.</v>
      </c>
      <c r="BQ993" s="361" t="str">
        <f t="shared" si="382"/>
        <v>No Pop.</v>
      </c>
      <c r="BR993" s="361" t="str">
        <f t="shared" si="383"/>
        <v>No Pop.</v>
      </c>
      <c r="BS993" s="361" t="str">
        <f t="shared" si="384"/>
        <v>No Pop.</v>
      </c>
      <c r="BT993" s="361" t="str">
        <f t="shared" si="385"/>
        <v>No Pop.</v>
      </c>
      <c r="BU993" s="362" t="str">
        <f t="shared" si="386"/>
        <v>No Pop.</v>
      </c>
      <c r="BV993" s="360" t="str">
        <f>IF(M993&lt;=VLOOKUP($C993,Projections2[[#All],[ISOCode]:[Total 2024 Colombian Returnees]],'Population Projection V2'!$J$167,FALSE),"OK", "Review")</f>
        <v>OK</v>
      </c>
      <c r="BW993" s="361" t="str">
        <f>IF(N993&lt;=VLOOKUP($C993,Projections2[[#All],[ISOCode]:[Total 2024 Colombian Returnees]],'Population Projection V2'!$K$167,FALSE),"OK", "Review")</f>
        <v>OK</v>
      </c>
      <c r="BX993" s="361" t="str">
        <f>IF(O993&lt;=VLOOKUP($C993,Projections2[[#All],[ISOCode]:[Total 2024 Colombian Returnees]],'Population Projection V2'!$L$167,FALSE),"OK", "Review")</f>
        <v>OK</v>
      </c>
      <c r="BY993" s="361" t="str">
        <f>IF(P993&lt;=VLOOKUP($C993,Projections2[[#All],[ISOCode]:[Total 2024 Colombian Returnees]],'Population Projection V2'!$M$167,FALSE),"OK", "Review")</f>
        <v>OK</v>
      </c>
      <c r="BZ993" s="361" t="str">
        <f>IF(Q993&lt;=VLOOKUP($C993,Projections2[[#All],[ISOCode]:[Total 2024 Colombian Returnees]],'Population Projection V2'!$N$167,FALSE),"OK", "Review")</f>
        <v>OK</v>
      </c>
      <c r="CA993" s="361" t="str">
        <f>IF(T993&lt;=VLOOKUP($C993,Projections2[[#All],[ISOCode]:[Total 2024 Colombian Returnees]],'Population Projection V2'!$O$167,FALSE),"OK", "Review")</f>
        <v>OK</v>
      </c>
      <c r="CB993" s="361" t="str">
        <f>IF(U993&lt;=VLOOKUP($C993,Projections2[[#All],[ISOCode]:[Total 2024 Colombian Returnees]],'Population Projection V2'!$P$167,FALSE),"OK", "Review")</f>
        <v>OK</v>
      </c>
      <c r="CC993" s="361" t="str">
        <f>IF(V993&lt;=VLOOKUP($C993,Projections2[[#All],[ISOCode]:[Total 2024 Colombian Returnees]],'Population Projection V2'!$Q$167,FALSE),"OK", "Review")</f>
        <v>OK</v>
      </c>
      <c r="CD993" s="361" t="str">
        <f>IF(W993&lt;=VLOOKUP($C993,Projections2[[#All],[ISOCode]:[Total 2024 Colombian Returnees]],'Population Projection V2'!$R$167,FALSE),"OK", "Review")</f>
        <v>OK</v>
      </c>
      <c r="CE993" s="361" t="str">
        <f>IF(X993&lt;=VLOOKUP($C993,Projections2[[#All],[ISOCode]:[Total 2024 Colombian Returnees]],'Population Projection V2'!$S$167,FALSE),"OK", "Review")</f>
        <v>OK</v>
      </c>
      <c r="CF993" s="361" t="str">
        <f>IF(AA993&lt;=VLOOKUP($C993,Projections2[[#All],[ISOCode]:[Total 2024 Colombian Returnees]],'Population Projection V2'!$T$167,FALSE),"OK", "Review")</f>
        <v>OK</v>
      </c>
      <c r="CG993" s="361" t="str">
        <f>IF(AB993&lt;=VLOOKUP($C993,Projections2[[#All],[ISOCode]:[Total 2024 Colombian Returnees]],'Population Projection V2'!$U$167,FALSE),"OK", "Review")</f>
        <v>OK</v>
      </c>
      <c r="CH993" s="361" t="str">
        <f>IF(AC993&lt;=VLOOKUP($C993,Projections2[[#All],[ISOCode]:[Total 2024 Colombian Returnees]],'Population Projection V2'!$V$167,FALSE),"OK", "Review")</f>
        <v>OK</v>
      </c>
      <c r="CI993" s="361" t="str">
        <f>IF(AD993&lt;=VLOOKUP($C993,Projections2[[#All],[ISOCode]:[Total 2024 Colombian Returnees]],'Population Projection V2'!$W$167,FALSE),"OK", "Review")</f>
        <v>OK</v>
      </c>
      <c r="CJ993" s="361" t="str">
        <f>IF(AE993&lt;=VLOOKUP($C993,Projections2[[#All],[ISOCode]:[Total 2024 Colombian Returnees]],'Population Projection V2'!$X$167,FALSE),"OK", "Review")</f>
        <v>OK</v>
      </c>
      <c r="CK993" s="361" t="str">
        <f>IF(AH993&lt;=VLOOKUP($C993,Projections2[[#All],[ISOCode]:[Total 2024 Colombian Returnees]],'Population Projection V2'!$Y$167,FALSE),"OK", "Review")</f>
        <v>OK</v>
      </c>
      <c r="CL993" s="361" t="str">
        <f>IF(AI993&lt;=VLOOKUP($C993,Projections2[[#All],[ISOCode]:[Total 2024 Colombian Returnees]],'Population Projection V2'!$Z$167,FALSE),"OK", "Review")</f>
        <v>OK</v>
      </c>
      <c r="CM993" s="361" t="str">
        <f>IF(AJ993&lt;=VLOOKUP($C993,Projections2[[#All],[ISOCode]:[Total 2024 Colombian Returnees]],'Population Projection V2'!$AA$167,FALSE),"OK", "Review")</f>
        <v>OK</v>
      </c>
      <c r="CN993" s="361" t="str">
        <f>IF(AK993&lt;=VLOOKUP($C993,Projections2[[#All],[ISOCode]:[Total 2024 Colombian Returnees]],'Population Projection V2'!$AB$167,FALSE),"OK", "Review")</f>
        <v>OK</v>
      </c>
      <c r="CO993" s="361" t="str">
        <f>IF(AL993&lt;=VLOOKUP($C993,Projections2[[#All],[ISOCode]:[Total 2024 Colombian Returnees]],'Population Projection V2'!$AC$167,FALSE),"OK", "Review")</f>
        <v>OK</v>
      </c>
      <c r="CP993" s="361" t="str">
        <f>IF(AO993&lt;=VLOOKUP($C993,Projections2[[#All],[ISOCode]:[Total 2024 Colombian Returnees]],'Population Projection V2'!$AD$167,FALSE),"OK", "Review")</f>
        <v>OK</v>
      </c>
      <c r="CQ993" s="361" t="str">
        <f>IF(AP993&lt;=VLOOKUP($C993,Projections2[[#All],[ISOCode]:[Total 2024 Colombian Returnees]],'Population Projection V2'!$AE$167,FALSE),"OK", "Review")</f>
        <v>OK</v>
      </c>
      <c r="CR993" s="361" t="str">
        <f>IF(AQ993&lt;=VLOOKUP($C993,Projections2[[#All],[ISOCode]:[Total 2024 Colombian Returnees]],'Population Projection V2'!$AF$167,FALSE),"OK", "Review")</f>
        <v>OK</v>
      </c>
      <c r="CS993" s="361" t="str">
        <f>IF(AR993&lt;=VLOOKUP($C993,Projections2[[#All],[ISOCode]:[Total 2024 Colombian Returnees]],'Population Projection V2'!$AG$167,FALSE),"OK", "Review")</f>
        <v>OK</v>
      </c>
      <c r="CT993" s="361" t="str">
        <f>IF(AS993&lt;=VLOOKUP($C993,Projections2[[#All],[ISOCode]:[Total 2024 Colombian Returnees]],'Population Projection V2'!$AH$167,FALSE),"OK", "Review")</f>
        <v>OK</v>
      </c>
      <c r="CU993" s="361" t="str">
        <f>IF(AV993&lt;=VLOOKUP($C993,Projections2[[#All],[ISOCode]:[Total 2024 Colombian Returnees]],'Population Projection V2'!$AI$167,FALSE),"OK", "Review")</f>
        <v>OK</v>
      </c>
      <c r="CV993" s="361" t="str">
        <f>IF(AW993&lt;=VLOOKUP($C993,Projections2[[#All],[ISOCode]:[Total 2024 Colombian Returnees]],'Population Projection V2'!$AJ$167,FALSE),"OK", "Review")</f>
        <v>OK</v>
      </c>
      <c r="CW993" s="361" t="str">
        <f>IF(AX993&lt;=VLOOKUP($C993,Projections2[[#All],[ISOCode]:[Total 2024 Colombian Returnees]],'Population Projection V2'!$AK$167,FALSE),"OK", "Review")</f>
        <v>OK</v>
      </c>
      <c r="CX993" s="361" t="str">
        <f>IF(AY993&lt;=VLOOKUP($C993,Projections2[[#All],[ISOCode]:[Total 2024 Colombian Returnees]],'Population Projection V2'!$AL$167,FALSE),"OK", "Review")</f>
        <v>OK</v>
      </c>
      <c r="CY993" s="362" t="str">
        <f>IF(AZ993&lt;=VLOOKUP($C993,Projections2[[#All],[ISOCode]:[Total 2024 Colombian Returnees]],'Population Projection V2'!$AM$167,FALSE),"OK", "Review")</f>
        <v>OK</v>
      </c>
    </row>
    <row r="994" spans="1:103" x14ac:dyDescent="0.25">
      <c r="A994" s="218" t="s">
        <v>37</v>
      </c>
      <c r="B994" s="219" t="s">
        <v>37</v>
      </c>
      <c r="C994" s="219" t="s">
        <v>317</v>
      </c>
      <c r="D994" s="219" t="s">
        <v>34</v>
      </c>
      <c r="E994" s="219" t="s">
        <v>429</v>
      </c>
      <c r="F994" s="289">
        <f t="shared" si="363"/>
        <v>0</v>
      </c>
      <c r="G994" s="289">
        <f t="shared" si="364"/>
        <v>0</v>
      </c>
      <c r="H994" s="289">
        <f t="shared" si="365"/>
        <v>0</v>
      </c>
      <c r="I994" s="289">
        <f t="shared" si="366"/>
        <v>0</v>
      </c>
      <c r="J994" s="290">
        <f t="shared" si="367"/>
        <v>0</v>
      </c>
      <c r="K994" s="290">
        <f>VLOOKUP($C994,Projections2[[#All],[ISOCode]:[Total 2024 Colombian Returnees]],7,0)</f>
        <v>0</v>
      </c>
      <c r="L994" s="251"/>
      <c r="M994" s="236"/>
      <c r="N994" s="236"/>
      <c r="O994" s="236"/>
      <c r="P994" s="236"/>
      <c r="Q994" s="292"/>
      <c r="R994" s="224">
        <f>VLOOKUP($C994,Projections2[[#All],[ISOCode]:[Total 2024 Colombian Returnees]],12,0)</f>
        <v>0</v>
      </c>
      <c r="S994" s="293"/>
      <c r="T994" s="294"/>
      <c r="U994" s="294"/>
      <c r="V994" s="294"/>
      <c r="W994" s="226"/>
      <c r="X994" s="295"/>
      <c r="Y994" s="295">
        <f>VLOOKUP($C994,Projections2[[#All],[ISOCode]:[Total 2024 Colombian Returnees]],17,0)</f>
        <v>0</v>
      </c>
      <c r="Z994" s="296"/>
      <c r="AA994" s="297"/>
      <c r="AB994" s="297"/>
      <c r="AC994" s="297"/>
      <c r="AD994" s="297"/>
      <c r="AE994" s="297"/>
      <c r="AF994" s="297">
        <f>VLOOKUP($C994,Projections2[[#All],[ISOCode]:[Total 2024 Colombian Returnees]],22,0)</f>
        <v>0</v>
      </c>
      <c r="AG994" s="298"/>
      <c r="AH994" s="299"/>
      <c r="AI994" s="299"/>
      <c r="AJ994" s="299"/>
      <c r="AK994" s="299"/>
      <c r="AL994" s="300"/>
      <c r="AM994" s="230">
        <f>VLOOKUP($C994,Projections2[[#All],[ISOCode]:[Total 2024 Colombian Returnees]],27,0)</f>
        <v>0</v>
      </c>
      <c r="AN994" s="301"/>
      <c r="AO994" s="302"/>
      <c r="AP994" s="302"/>
      <c r="AQ994" s="302"/>
      <c r="AR994" s="302"/>
      <c r="AS994" s="303"/>
      <c r="AT994" s="303">
        <f>VLOOKUP($C994,Projections2[[#All],[ISOCode]:[Total 2024 Colombian Returnees]],32,0)</f>
        <v>0</v>
      </c>
      <c r="AU994" s="304"/>
      <c r="AV994" s="305"/>
      <c r="AW994" s="305"/>
      <c r="AX994" s="305"/>
      <c r="AY994" s="305"/>
      <c r="AZ994" s="306"/>
      <c r="BA994" s="306">
        <f>VLOOKUP($C994,Projections2[[#All],[ISOCode]:[Total 2024 Colombian Returnees]],37,0)</f>
        <v>0</v>
      </c>
      <c r="BB994" s="307"/>
      <c r="BC994" s="360" t="str">
        <f t="shared" si="368"/>
        <v>Ok</v>
      </c>
      <c r="BD994" s="361" t="str">
        <f t="shared" si="369"/>
        <v>Ok</v>
      </c>
      <c r="BE994" s="361" t="str">
        <f t="shared" si="370"/>
        <v>Ok</v>
      </c>
      <c r="BF994" s="361" t="str">
        <f t="shared" si="371"/>
        <v>Ok</v>
      </c>
      <c r="BG994" s="362" t="str">
        <f t="shared" si="372"/>
        <v>Ok</v>
      </c>
      <c r="BH994" s="360" t="str">
        <f t="shared" si="373"/>
        <v>Ok</v>
      </c>
      <c r="BI994" s="361" t="str">
        <f t="shared" si="374"/>
        <v>Ok</v>
      </c>
      <c r="BJ994" s="361" t="str">
        <f t="shared" si="375"/>
        <v>Ok</v>
      </c>
      <c r="BK994" s="361" t="str">
        <f t="shared" si="376"/>
        <v>Ok</v>
      </c>
      <c r="BL994" s="361" t="str">
        <f t="shared" si="377"/>
        <v>Ok</v>
      </c>
      <c r="BM994" s="361" t="str">
        <f t="shared" si="378"/>
        <v>Ok</v>
      </c>
      <c r="BN994" s="362" t="str">
        <f t="shared" si="379"/>
        <v>Ok</v>
      </c>
      <c r="BO994" s="360" t="str">
        <f t="shared" si="380"/>
        <v>No Pop.</v>
      </c>
      <c r="BP994" s="361" t="str">
        <f t="shared" si="381"/>
        <v>No Pop.</v>
      </c>
      <c r="BQ994" s="361" t="str">
        <f t="shared" si="382"/>
        <v>No Pop.</v>
      </c>
      <c r="BR994" s="361" t="str">
        <f t="shared" si="383"/>
        <v>No Pop.</v>
      </c>
      <c r="BS994" s="361" t="str">
        <f t="shared" si="384"/>
        <v>No Pop.</v>
      </c>
      <c r="BT994" s="361" t="str">
        <f t="shared" si="385"/>
        <v>No Pop.</v>
      </c>
      <c r="BU994" s="362" t="str">
        <f t="shared" si="386"/>
        <v>No Pop.</v>
      </c>
      <c r="BV994" s="360" t="str">
        <f>IF(M994&lt;=VLOOKUP($C994,Projections2[[#All],[ISOCode]:[Total 2024 Colombian Returnees]],'Population Projection V2'!$J$167,FALSE),"OK", "Review")</f>
        <v>OK</v>
      </c>
      <c r="BW994" s="361" t="str">
        <f>IF(N994&lt;=VLOOKUP($C994,Projections2[[#All],[ISOCode]:[Total 2024 Colombian Returnees]],'Population Projection V2'!$K$167,FALSE),"OK", "Review")</f>
        <v>OK</v>
      </c>
      <c r="BX994" s="361" t="str">
        <f>IF(O994&lt;=VLOOKUP($C994,Projections2[[#All],[ISOCode]:[Total 2024 Colombian Returnees]],'Population Projection V2'!$L$167,FALSE),"OK", "Review")</f>
        <v>OK</v>
      </c>
      <c r="BY994" s="361" t="str">
        <f>IF(P994&lt;=VLOOKUP($C994,Projections2[[#All],[ISOCode]:[Total 2024 Colombian Returnees]],'Population Projection V2'!$M$167,FALSE),"OK", "Review")</f>
        <v>OK</v>
      </c>
      <c r="BZ994" s="361" t="str">
        <f>IF(Q994&lt;=VLOOKUP($C994,Projections2[[#All],[ISOCode]:[Total 2024 Colombian Returnees]],'Population Projection V2'!$N$167,FALSE),"OK", "Review")</f>
        <v>OK</v>
      </c>
      <c r="CA994" s="361" t="str">
        <f>IF(T994&lt;=VLOOKUP($C994,Projections2[[#All],[ISOCode]:[Total 2024 Colombian Returnees]],'Population Projection V2'!$O$167,FALSE),"OK", "Review")</f>
        <v>OK</v>
      </c>
      <c r="CB994" s="361" t="str">
        <f>IF(U994&lt;=VLOOKUP($C994,Projections2[[#All],[ISOCode]:[Total 2024 Colombian Returnees]],'Population Projection V2'!$P$167,FALSE),"OK", "Review")</f>
        <v>OK</v>
      </c>
      <c r="CC994" s="361" t="str">
        <f>IF(V994&lt;=VLOOKUP($C994,Projections2[[#All],[ISOCode]:[Total 2024 Colombian Returnees]],'Population Projection V2'!$Q$167,FALSE),"OK", "Review")</f>
        <v>OK</v>
      </c>
      <c r="CD994" s="361" t="str">
        <f>IF(W994&lt;=VLOOKUP($C994,Projections2[[#All],[ISOCode]:[Total 2024 Colombian Returnees]],'Population Projection V2'!$R$167,FALSE),"OK", "Review")</f>
        <v>OK</v>
      </c>
      <c r="CE994" s="361" t="str">
        <f>IF(X994&lt;=VLOOKUP($C994,Projections2[[#All],[ISOCode]:[Total 2024 Colombian Returnees]],'Population Projection V2'!$S$167,FALSE),"OK", "Review")</f>
        <v>OK</v>
      </c>
      <c r="CF994" s="361" t="str">
        <f>IF(AA994&lt;=VLOOKUP($C994,Projections2[[#All],[ISOCode]:[Total 2024 Colombian Returnees]],'Population Projection V2'!$T$167,FALSE),"OK", "Review")</f>
        <v>OK</v>
      </c>
      <c r="CG994" s="361" t="str">
        <f>IF(AB994&lt;=VLOOKUP($C994,Projections2[[#All],[ISOCode]:[Total 2024 Colombian Returnees]],'Population Projection V2'!$U$167,FALSE),"OK", "Review")</f>
        <v>OK</v>
      </c>
      <c r="CH994" s="361" t="str">
        <f>IF(AC994&lt;=VLOOKUP($C994,Projections2[[#All],[ISOCode]:[Total 2024 Colombian Returnees]],'Population Projection V2'!$V$167,FALSE),"OK", "Review")</f>
        <v>OK</v>
      </c>
      <c r="CI994" s="361" t="str">
        <f>IF(AD994&lt;=VLOOKUP($C994,Projections2[[#All],[ISOCode]:[Total 2024 Colombian Returnees]],'Population Projection V2'!$W$167,FALSE),"OK", "Review")</f>
        <v>OK</v>
      </c>
      <c r="CJ994" s="361" t="str">
        <f>IF(AE994&lt;=VLOOKUP($C994,Projections2[[#All],[ISOCode]:[Total 2024 Colombian Returnees]],'Population Projection V2'!$X$167,FALSE),"OK", "Review")</f>
        <v>OK</v>
      </c>
      <c r="CK994" s="361" t="str">
        <f>IF(AH994&lt;=VLOOKUP($C994,Projections2[[#All],[ISOCode]:[Total 2024 Colombian Returnees]],'Population Projection V2'!$Y$167,FALSE),"OK", "Review")</f>
        <v>OK</v>
      </c>
      <c r="CL994" s="361" t="str">
        <f>IF(AI994&lt;=VLOOKUP($C994,Projections2[[#All],[ISOCode]:[Total 2024 Colombian Returnees]],'Population Projection V2'!$Z$167,FALSE),"OK", "Review")</f>
        <v>OK</v>
      </c>
      <c r="CM994" s="361" t="str">
        <f>IF(AJ994&lt;=VLOOKUP($C994,Projections2[[#All],[ISOCode]:[Total 2024 Colombian Returnees]],'Population Projection V2'!$AA$167,FALSE),"OK", "Review")</f>
        <v>OK</v>
      </c>
      <c r="CN994" s="361" t="str">
        <f>IF(AK994&lt;=VLOOKUP($C994,Projections2[[#All],[ISOCode]:[Total 2024 Colombian Returnees]],'Population Projection V2'!$AB$167,FALSE),"OK", "Review")</f>
        <v>OK</v>
      </c>
      <c r="CO994" s="361" t="str">
        <f>IF(AL994&lt;=VLOOKUP($C994,Projections2[[#All],[ISOCode]:[Total 2024 Colombian Returnees]],'Population Projection V2'!$AC$167,FALSE),"OK", "Review")</f>
        <v>OK</v>
      </c>
      <c r="CP994" s="361" t="str">
        <f>IF(AO994&lt;=VLOOKUP($C994,Projections2[[#All],[ISOCode]:[Total 2024 Colombian Returnees]],'Population Projection V2'!$AD$167,FALSE),"OK", "Review")</f>
        <v>OK</v>
      </c>
      <c r="CQ994" s="361" t="str">
        <f>IF(AP994&lt;=VLOOKUP($C994,Projections2[[#All],[ISOCode]:[Total 2024 Colombian Returnees]],'Population Projection V2'!$AE$167,FALSE),"OK", "Review")</f>
        <v>OK</v>
      </c>
      <c r="CR994" s="361" t="str">
        <f>IF(AQ994&lt;=VLOOKUP($C994,Projections2[[#All],[ISOCode]:[Total 2024 Colombian Returnees]],'Population Projection V2'!$AF$167,FALSE),"OK", "Review")</f>
        <v>OK</v>
      </c>
      <c r="CS994" s="361" t="str">
        <f>IF(AR994&lt;=VLOOKUP($C994,Projections2[[#All],[ISOCode]:[Total 2024 Colombian Returnees]],'Population Projection V2'!$AG$167,FALSE),"OK", "Review")</f>
        <v>OK</v>
      </c>
      <c r="CT994" s="361" t="str">
        <f>IF(AS994&lt;=VLOOKUP($C994,Projections2[[#All],[ISOCode]:[Total 2024 Colombian Returnees]],'Population Projection V2'!$AH$167,FALSE),"OK", "Review")</f>
        <v>OK</v>
      </c>
      <c r="CU994" s="361" t="str">
        <f>IF(AV994&lt;=VLOOKUP($C994,Projections2[[#All],[ISOCode]:[Total 2024 Colombian Returnees]],'Population Projection V2'!$AI$167,FALSE),"OK", "Review")</f>
        <v>OK</v>
      </c>
      <c r="CV994" s="361" t="str">
        <f>IF(AW994&lt;=VLOOKUP($C994,Projections2[[#All],[ISOCode]:[Total 2024 Colombian Returnees]],'Population Projection V2'!$AJ$167,FALSE),"OK", "Review")</f>
        <v>OK</v>
      </c>
      <c r="CW994" s="361" t="str">
        <f>IF(AX994&lt;=VLOOKUP($C994,Projections2[[#All],[ISOCode]:[Total 2024 Colombian Returnees]],'Population Projection V2'!$AK$167,FALSE),"OK", "Review")</f>
        <v>OK</v>
      </c>
      <c r="CX994" s="361" t="str">
        <f>IF(AY994&lt;=VLOOKUP($C994,Projections2[[#All],[ISOCode]:[Total 2024 Colombian Returnees]],'Population Projection V2'!$AL$167,FALSE),"OK", "Review")</f>
        <v>OK</v>
      </c>
      <c r="CY994" s="362" t="str">
        <f>IF(AZ994&lt;=VLOOKUP($C994,Projections2[[#All],[ISOCode]:[Total 2024 Colombian Returnees]],'Population Projection V2'!$AM$167,FALSE),"OK", "Review")</f>
        <v>OK</v>
      </c>
    </row>
    <row r="995" spans="1:103" x14ac:dyDescent="0.25">
      <c r="A995" s="218" t="s">
        <v>37</v>
      </c>
      <c r="B995" s="219" t="s">
        <v>37</v>
      </c>
      <c r="C995" s="219" t="s">
        <v>324</v>
      </c>
      <c r="D995" s="219" t="s">
        <v>436</v>
      </c>
      <c r="E995" s="219" t="s">
        <v>429</v>
      </c>
      <c r="F995" s="289">
        <f t="shared" si="363"/>
        <v>0</v>
      </c>
      <c r="G995" s="289">
        <f t="shared" si="364"/>
        <v>0</v>
      </c>
      <c r="H995" s="289">
        <f t="shared" si="365"/>
        <v>0</v>
      </c>
      <c r="I995" s="289">
        <f t="shared" si="366"/>
        <v>0</v>
      </c>
      <c r="J995" s="290">
        <f t="shared" si="367"/>
        <v>0</v>
      </c>
      <c r="K995" s="290">
        <f>VLOOKUP($C995,Projections2[[#All],[ISOCode]:[Total 2024 Colombian Returnees]],7,0)</f>
        <v>0</v>
      </c>
      <c r="L995" s="251"/>
      <c r="M995" s="236"/>
      <c r="N995" s="236"/>
      <c r="O995" s="236"/>
      <c r="P995" s="236"/>
      <c r="Q995" s="292"/>
      <c r="R995" s="224">
        <f>VLOOKUP($C995,Projections2[[#All],[ISOCode]:[Total 2024 Colombian Returnees]],12,0)</f>
        <v>0</v>
      </c>
      <c r="S995" s="293"/>
      <c r="T995" s="294"/>
      <c r="U995" s="294"/>
      <c r="V995" s="294"/>
      <c r="W995" s="226"/>
      <c r="X995" s="295"/>
      <c r="Y995" s="295">
        <f>VLOOKUP($C995,Projections2[[#All],[ISOCode]:[Total 2024 Colombian Returnees]],17,0)</f>
        <v>0</v>
      </c>
      <c r="Z995" s="296"/>
      <c r="AA995" s="297"/>
      <c r="AB995" s="297"/>
      <c r="AC995" s="297"/>
      <c r="AD995" s="297"/>
      <c r="AE995" s="297"/>
      <c r="AF995" s="297">
        <f>VLOOKUP($C995,Projections2[[#All],[ISOCode]:[Total 2024 Colombian Returnees]],22,0)</f>
        <v>0</v>
      </c>
      <c r="AG995" s="298"/>
      <c r="AH995" s="299"/>
      <c r="AI995" s="299"/>
      <c r="AJ995" s="299"/>
      <c r="AK995" s="299"/>
      <c r="AL995" s="300"/>
      <c r="AM995" s="230">
        <f>VLOOKUP($C995,Projections2[[#All],[ISOCode]:[Total 2024 Colombian Returnees]],27,0)</f>
        <v>0</v>
      </c>
      <c r="AN995" s="301"/>
      <c r="AO995" s="302"/>
      <c r="AP995" s="302"/>
      <c r="AQ995" s="302"/>
      <c r="AR995" s="302"/>
      <c r="AS995" s="303"/>
      <c r="AT995" s="303">
        <f>VLOOKUP($C995,Projections2[[#All],[ISOCode]:[Total 2024 Colombian Returnees]],32,0)</f>
        <v>0</v>
      </c>
      <c r="AU995" s="304"/>
      <c r="AV995" s="305"/>
      <c r="AW995" s="305"/>
      <c r="AX995" s="305"/>
      <c r="AY995" s="305"/>
      <c r="AZ995" s="306"/>
      <c r="BA995" s="306">
        <f>VLOOKUP($C995,Projections2[[#All],[ISOCode]:[Total 2024 Colombian Returnees]],37,0)</f>
        <v>0</v>
      </c>
      <c r="BB995" s="307"/>
      <c r="BC995" s="360" t="str">
        <f t="shared" si="368"/>
        <v>Ok</v>
      </c>
      <c r="BD995" s="361" t="str">
        <f t="shared" si="369"/>
        <v>Ok</v>
      </c>
      <c r="BE995" s="361" t="str">
        <f t="shared" si="370"/>
        <v>Ok</v>
      </c>
      <c r="BF995" s="361" t="str">
        <f t="shared" si="371"/>
        <v>Ok</v>
      </c>
      <c r="BG995" s="362" t="str">
        <f t="shared" si="372"/>
        <v>Ok</v>
      </c>
      <c r="BH995" s="360" t="str">
        <f t="shared" si="373"/>
        <v>Ok</v>
      </c>
      <c r="BI995" s="361" t="str">
        <f t="shared" si="374"/>
        <v>Ok</v>
      </c>
      <c r="BJ995" s="361" t="str">
        <f t="shared" si="375"/>
        <v>Ok</v>
      </c>
      <c r="BK995" s="361" t="str">
        <f t="shared" si="376"/>
        <v>Ok</v>
      </c>
      <c r="BL995" s="361" t="str">
        <f t="shared" si="377"/>
        <v>Ok</v>
      </c>
      <c r="BM995" s="361" t="str">
        <f t="shared" si="378"/>
        <v>Ok</v>
      </c>
      <c r="BN995" s="362" t="str">
        <f t="shared" si="379"/>
        <v>Ok</v>
      </c>
      <c r="BO995" s="360" t="str">
        <f t="shared" si="380"/>
        <v>No Pop.</v>
      </c>
      <c r="BP995" s="361" t="str">
        <f t="shared" si="381"/>
        <v>No Pop.</v>
      </c>
      <c r="BQ995" s="361" t="str">
        <f t="shared" si="382"/>
        <v>No Pop.</v>
      </c>
      <c r="BR995" s="361" t="str">
        <f t="shared" si="383"/>
        <v>No Pop.</v>
      </c>
      <c r="BS995" s="361" t="str">
        <f t="shared" si="384"/>
        <v>No Pop.</v>
      </c>
      <c r="BT995" s="361" t="str">
        <f t="shared" si="385"/>
        <v>No Pop.</v>
      </c>
      <c r="BU995" s="362" t="str">
        <f t="shared" si="386"/>
        <v>No Pop.</v>
      </c>
      <c r="BV995" s="360" t="str">
        <f>IF(M995&lt;=VLOOKUP($C995,Projections2[[#All],[ISOCode]:[Total 2024 Colombian Returnees]],'Population Projection V2'!$J$167,FALSE),"OK", "Review")</f>
        <v>OK</v>
      </c>
      <c r="BW995" s="361" t="str">
        <f>IF(N995&lt;=VLOOKUP($C995,Projections2[[#All],[ISOCode]:[Total 2024 Colombian Returnees]],'Population Projection V2'!$K$167,FALSE),"OK", "Review")</f>
        <v>OK</v>
      </c>
      <c r="BX995" s="361" t="str">
        <f>IF(O995&lt;=VLOOKUP($C995,Projections2[[#All],[ISOCode]:[Total 2024 Colombian Returnees]],'Population Projection V2'!$L$167,FALSE),"OK", "Review")</f>
        <v>OK</v>
      </c>
      <c r="BY995" s="361" t="str">
        <f>IF(P995&lt;=VLOOKUP($C995,Projections2[[#All],[ISOCode]:[Total 2024 Colombian Returnees]],'Population Projection V2'!$M$167,FALSE),"OK", "Review")</f>
        <v>OK</v>
      </c>
      <c r="BZ995" s="361" t="str">
        <f>IF(Q995&lt;=VLOOKUP($C995,Projections2[[#All],[ISOCode]:[Total 2024 Colombian Returnees]],'Population Projection V2'!$N$167,FALSE),"OK", "Review")</f>
        <v>OK</v>
      </c>
      <c r="CA995" s="361" t="str">
        <f>IF(T995&lt;=VLOOKUP($C995,Projections2[[#All],[ISOCode]:[Total 2024 Colombian Returnees]],'Population Projection V2'!$O$167,FALSE),"OK", "Review")</f>
        <v>OK</v>
      </c>
      <c r="CB995" s="361" t="str">
        <f>IF(U995&lt;=VLOOKUP($C995,Projections2[[#All],[ISOCode]:[Total 2024 Colombian Returnees]],'Population Projection V2'!$P$167,FALSE),"OK", "Review")</f>
        <v>OK</v>
      </c>
      <c r="CC995" s="361" t="str">
        <f>IF(V995&lt;=VLOOKUP($C995,Projections2[[#All],[ISOCode]:[Total 2024 Colombian Returnees]],'Population Projection V2'!$Q$167,FALSE),"OK", "Review")</f>
        <v>OK</v>
      </c>
      <c r="CD995" s="361" t="str">
        <f>IF(W995&lt;=VLOOKUP($C995,Projections2[[#All],[ISOCode]:[Total 2024 Colombian Returnees]],'Population Projection V2'!$R$167,FALSE),"OK", "Review")</f>
        <v>OK</v>
      </c>
      <c r="CE995" s="361" t="str">
        <f>IF(X995&lt;=VLOOKUP($C995,Projections2[[#All],[ISOCode]:[Total 2024 Colombian Returnees]],'Population Projection V2'!$S$167,FALSE),"OK", "Review")</f>
        <v>OK</v>
      </c>
      <c r="CF995" s="361" t="str">
        <f>IF(AA995&lt;=VLOOKUP($C995,Projections2[[#All],[ISOCode]:[Total 2024 Colombian Returnees]],'Population Projection V2'!$T$167,FALSE),"OK", "Review")</f>
        <v>OK</v>
      </c>
      <c r="CG995" s="361" t="str">
        <f>IF(AB995&lt;=VLOOKUP($C995,Projections2[[#All],[ISOCode]:[Total 2024 Colombian Returnees]],'Population Projection V2'!$U$167,FALSE),"OK", "Review")</f>
        <v>OK</v>
      </c>
      <c r="CH995" s="361" t="str">
        <f>IF(AC995&lt;=VLOOKUP($C995,Projections2[[#All],[ISOCode]:[Total 2024 Colombian Returnees]],'Population Projection V2'!$V$167,FALSE),"OK", "Review")</f>
        <v>OK</v>
      </c>
      <c r="CI995" s="361" t="str">
        <f>IF(AD995&lt;=VLOOKUP($C995,Projections2[[#All],[ISOCode]:[Total 2024 Colombian Returnees]],'Population Projection V2'!$W$167,FALSE),"OK", "Review")</f>
        <v>OK</v>
      </c>
      <c r="CJ995" s="361" t="str">
        <f>IF(AE995&lt;=VLOOKUP($C995,Projections2[[#All],[ISOCode]:[Total 2024 Colombian Returnees]],'Population Projection V2'!$X$167,FALSE),"OK", "Review")</f>
        <v>OK</v>
      </c>
      <c r="CK995" s="361" t="str">
        <f>IF(AH995&lt;=VLOOKUP($C995,Projections2[[#All],[ISOCode]:[Total 2024 Colombian Returnees]],'Population Projection V2'!$Y$167,FALSE),"OK", "Review")</f>
        <v>OK</v>
      </c>
      <c r="CL995" s="361" t="str">
        <f>IF(AI995&lt;=VLOOKUP($C995,Projections2[[#All],[ISOCode]:[Total 2024 Colombian Returnees]],'Population Projection V2'!$Z$167,FALSE),"OK", "Review")</f>
        <v>OK</v>
      </c>
      <c r="CM995" s="361" t="str">
        <f>IF(AJ995&lt;=VLOOKUP($C995,Projections2[[#All],[ISOCode]:[Total 2024 Colombian Returnees]],'Population Projection V2'!$AA$167,FALSE),"OK", "Review")</f>
        <v>OK</v>
      </c>
      <c r="CN995" s="361" t="str">
        <f>IF(AK995&lt;=VLOOKUP($C995,Projections2[[#All],[ISOCode]:[Total 2024 Colombian Returnees]],'Population Projection V2'!$AB$167,FALSE),"OK", "Review")</f>
        <v>OK</v>
      </c>
      <c r="CO995" s="361" t="str">
        <f>IF(AL995&lt;=VLOOKUP($C995,Projections2[[#All],[ISOCode]:[Total 2024 Colombian Returnees]],'Population Projection V2'!$AC$167,FALSE),"OK", "Review")</f>
        <v>OK</v>
      </c>
      <c r="CP995" s="361" t="str">
        <f>IF(AO995&lt;=VLOOKUP($C995,Projections2[[#All],[ISOCode]:[Total 2024 Colombian Returnees]],'Population Projection V2'!$AD$167,FALSE),"OK", "Review")</f>
        <v>OK</v>
      </c>
      <c r="CQ995" s="361" t="str">
        <f>IF(AP995&lt;=VLOOKUP($C995,Projections2[[#All],[ISOCode]:[Total 2024 Colombian Returnees]],'Population Projection V2'!$AE$167,FALSE),"OK", "Review")</f>
        <v>OK</v>
      </c>
      <c r="CR995" s="361" t="str">
        <f>IF(AQ995&lt;=VLOOKUP($C995,Projections2[[#All],[ISOCode]:[Total 2024 Colombian Returnees]],'Population Projection V2'!$AF$167,FALSE),"OK", "Review")</f>
        <v>OK</v>
      </c>
      <c r="CS995" s="361" t="str">
        <f>IF(AR995&lt;=VLOOKUP($C995,Projections2[[#All],[ISOCode]:[Total 2024 Colombian Returnees]],'Population Projection V2'!$AG$167,FALSE),"OK", "Review")</f>
        <v>OK</v>
      </c>
      <c r="CT995" s="361" t="str">
        <f>IF(AS995&lt;=VLOOKUP($C995,Projections2[[#All],[ISOCode]:[Total 2024 Colombian Returnees]],'Population Projection V2'!$AH$167,FALSE),"OK", "Review")</f>
        <v>OK</v>
      </c>
      <c r="CU995" s="361" t="str">
        <f>IF(AV995&lt;=VLOOKUP($C995,Projections2[[#All],[ISOCode]:[Total 2024 Colombian Returnees]],'Population Projection V2'!$AI$167,FALSE),"OK", "Review")</f>
        <v>OK</v>
      </c>
      <c r="CV995" s="361" t="str">
        <f>IF(AW995&lt;=VLOOKUP($C995,Projections2[[#All],[ISOCode]:[Total 2024 Colombian Returnees]],'Population Projection V2'!$AJ$167,FALSE),"OK", "Review")</f>
        <v>OK</v>
      </c>
      <c r="CW995" s="361" t="str">
        <f>IF(AX995&lt;=VLOOKUP($C995,Projections2[[#All],[ISOCode]:[Total 2024 Colombian Returnees]],'Population Projection V2'!$AK$167,FALSE),"OK", "Review")</f>
        <v>OK</v>
      </c>
      <c r="CX995" s="361" t="str">
        <f>IF(AY995&lt;=VLOOKUP($C995,Projections2[[#All],[ISOCode]:[Total 2024 Colombian Returnees]],'Population Projection V2'!$AL$167,FALSE),"OK", "Review")</f>
        <v>OK</v>
      </c>
      <c r="CY995" s="362" t="str">
        <f>IF(AZ995&lt;=VLOOKUP($C995,Projections2[[#All],[ISOCode]:[Total 2024 Colombian Returnees]],'Population Projection V2'!$AM$167,FALSE),"OK", "Review")</f>
        <v>OK</v>
      </c>
    </row>
    <row r="996" spans="1:103" x14ac:dyDescent="0.25">
      <c r="A996" s="218" t="s">
        <v>37</v>
      </c>
      <c r="B996" s="219" t="s">
        <v>37</v>
      </c>
      <c r="C996" s="219" t="s">
        <v>325</v>
      </c>
      <c r="D996" s="219" t="s">
        <v>36</v>
      </c>
      <c r="E996" s="219" t="s">
        <v>429</v>
      </c>
      <c r="F996" s="289">
        <f t="shared" si="363"/>
        <v>0</v>
      </c>
      <c r="G996" s="289">
        <f t="shared" si="364"/>
        <v>0</v>
      </c>
      <c r="H996" s="289">
        <f t="shared" si="365"/>
        <v>0</v>
      </c>
      <c r="I996" s="289">
        <f t="shared" si="366"/>
        <v>0</v>
      </c>
      <c r="J996" s="290">
        <f t="shared" si="367"/>
        <v>0</v>
      </c>
      <c r="K996" s="290">
        <f>VLOOKUP($C996,Projections2[[#All],[ISOCode]:[Total 2024 Colombian Returnees]],7,0)</f>
        <v>0</v>
      </c>
      <c r="L996" s="251"/>
      <c r="M996" s="236"/>
      <c r="N996" s="236"/>
      <c r="O996" s="236"/>
      <c r="P996" s="236"/>
      <c r="Q996" s="292"/>
      <c r="R996" s="224">
        <f>VLOOKUP($C996,Projections2[[#All],[ISOCode]:[Total 2024 Colombian Returnees]],12,0)</f>
        <v>0</v>
      </c>
      <c r="S996" s="293"/>
      <c r="T996" s="294"/>
      <c r="U996" s="294"/>
      <c r="V996" s="294"/>
      <c r="W996" s="226"/>
      <c r="X996" s="295"/>
      <c r="Y996" s="295">
        <f>VLOOKUP($C996,Projections2[[#All],[ISOCode]:[Total 2024 Colombian Returnees]],17,0)</f>
        <v>0</v>
      </c>
      <c r="Z996" s="296"/>
      <c r="AA996" s="297"/>
      <c r="AB996" s="297"/>
      <c r="AC996" s="297"/>
      <c r="AD996" s="297"/>
      <c r="AE996" s="297"/>
      <c r="AF996" s="297">
        <f>VLOOKUP($C996,Projections2[[#All],[ISOCode]:[Total 2024 Colombian Returnees]],22,0)</f>
        <v>0</v>
      </c>
      <c r="AG996" s="298"/>
      <c r="AH996" s="299"/>
      <c r="AI996" s="299"/>
      <c r="AJ996" s="299"/>
      <c r="AK996" s="299"/>
      <c r="AL996" s="300"/>
      <c r="AM996" s="230">
        <f>VLOOKUP($C996,Projections2[[#All],[ISOCode]:[Total 2024 Colombian Returnees]],27,0)</f>
        <v>0</v>
      </c>
      <c r="AN996" s="301"/>
      <c r="AO996" s="302"/>
      <c r="AP996" s="302"/>
      <c r="AQ996" s="302"/>
      <c r="AR996" s="302"/>
      <c r="AS996" s="303"/>
      <c r="AT996" s="303">
        <f>VLOOKUP($C996,Projections2[[#All],[ISOCode]:[Total 2024 Colombian Returnees]],32,0)</f>
        <v>0</v>
      </c>
      <c r="AU996" s="304"/>
      <c r="AV996" s="305"/>
      <c r="AW996" s="305"/>
      <c r="AX996" s="305"/>
      <c r="AY996" s="305"/>
      <c r="AZ996" s="306"/>
      <c r="BA996" s="306">
        <f>VLOOKUP($C996,Projections2[[#All],[ISOCode]:[Total 2024 Colombian Returnees]],37,0)</f>
        <v>0</v>
      </c>
      <c r="BB996" s="307"/>
      <c r="BC996" s="360" t="str">
        <f t="shared" si="368"/>
        <v>Ok</v>
      </c>
      <c r="BD996" s="361" t="str">
        <f t="shared" si="369"/>
        <v>Ok</v>
      </c>
      <c r="BE996" s="361" t="str">
        <f t="shared" si="370"/>
        <v>Ok</v>
      </c>
      <c r="BF996" s="361" t="str">
        <f t="shared" si="371"/>
        <v>Ok</v>
      </c>
      <c r="BG996" s="362" t="str">
        <f t="shared" si="372"/>
        <v>Ok</v>
      </c>
      <c r="BH996" s="360" t="str">
        <f t="shared" si="373"/>
        <v>Ok</v>
      </c>
      <c r="BI996" s="361" t="str">
        <f t="shared" si="374"/>
        <v>Ok</v>
      </c>
      <c r="BJ996" s="361" t="str">
        <f t="shared" si="375"/>
        <v>Ok</v>
      </c>
      <c r="BK996" s="361" t="str">
        <f t="shared" si="376"/>
        <v>Ok</v>
      </c>
      <c r="BL996" s="361" t="str">
        <f t="shared" si="377"/>
        <v>Ok</v>
      </c>
      <c r="BM996" s="361" t="str">
        <f t="shared" si="378"/>
        <v>Ok</v>
      </c>
      <c r="BN996" s="362" t="str">
        <f t="shared" si="379"/>
        <v>Ok</v>
      </c>
      <c r="BO996" s="360" t="str">
        <f t="shared" si="380"/>
        <v>No Pop.</v>
      </c>
      <c r="BP996" s="361" t="str">
        <f t="shared" si="381"/>
        <v>No Pop.</v>
      </c>
      <c r="BQ996" s="361" t="str">
        <f t="shared" si="382"/>
        <v>No Pop.</v>
      </c>
      <c r="BR996" s="361" t="str">
        <f t="shared" si="383"/>
        <v>No Pop.</v>
      </c>
      <c r="BS996" s="361" t="str">
        <f t="shared" si="384"/>
        <v>No Pop.</v>
      </c>
      <c r="BT996" s="361" t="str">
        <f t="shared" si="385"/>
        <v>No Pop.</v>
      </c>
      <c r="BU996" s="362" t="str">
        <f t="shared" si="386"/>
        <v>No Pop.</v>
      </c>
      <c r="BV996" s="360" t="str">
        <f>IF(M996&lt;=VLOOKUP($C996,Projections2[[#All],[ISOCode]:[Total 2024 Colombian Returnees]],'Population Projection V2'!$J$167,FALSE),"OK", "Review")</f>
        <v>OK</v>
      </c>
      <c r="BW996" s="361" t="str">
        <f>IF(N996&lt;=VLOOKUP($C996,Projections2[[#All],[ISOCode]:[Total 2024 Colombian Returnees]],'Population Projection V2'!$K$167,FALSE),"OK", "Review")</f>
        <v>OK</v>
      </c>
      <c r="BX996" s="361" t="str">
        <f>IF(O996&lt;=VLOOKUP($C996,Projections2[[#All],[ISOCode]:[Total 2024 Colombian Returnees]],'Population Projection V2'!$L$167,FALSE),"OK", "Review")</f>
        <v>OK</v>
      </c>
      <c r="BY996" s="361" t="str">
        <f>IF(P996&lt;=VLOOKUP($C996,Projections2[[#All],[ISOCode]:[Total 2024 Colombian Returnees]],'Population Projection V2'!$M$167,FALSE),"OK", "Review")</f>
        <v>OK</v>
      </c>
      <c r="BZ996" s="361" t="str">
        <f>IF(Q996&lt;=VLOOKUP($C996,Projections2[[#All],[ISOCode]:[Total 2024 Colombian Returnees]],'Population Projection V2'!$N$167,FALSE),"OK", "Review")</f>
        <v>OK</v>
      </c>
      <c r="CA996" s="361" t="str">
        <f>IF(T996&lt;=VLOOKUP($C996,Projections2[[#All],[ISOCode]:[Total 2024 Colombian Returnees]],'Population Projection V2'!$O$167,FALSE),"OK", "Review")</f>
        <v>OK</v>
      </c>
      <c r="CB996" s="361" t="str">
        <f>IF(U996&lt;=VLOOKUP($C996,Projections2[[#All],[ISOCode]:[Total 2024 Colombian Returnees]],'Population Projection V2'!$P$167,FALSE),"OK", "Review")</f>
        <v>OK</v>
      </c>
      <c r="CC996" s="361" t="str">
        <f>IF(V996&lt;=VLOOKUP($C996,Projections2[[#All],[ISOCode]:[Total 2024 Colombian Returnees]],'Population Projection V2'!$Q$167,FALSE),"OK", "Review")</f>
        <v>OK</v>
      </c>
      <c r="CD996" s="361" t="str">
        <f>IF(W996&lt;=VLOOKUP($C996,Projections2[[#All],[ISOCode]:[Total 2024 Colombian Returnees]],'Population Projection V2'!$R$167,FALSE),"OK", "Review")</f>
        <v>OK</v>
      </c>
      <c r="CE996" s="361" t="str">
        <f>IF(X996&lt;=VLOOKUP($C996,Projections2[[#All],[ISOCode]:[Total 2024 Colombian Returnees]],'Population Projection V2'!$S$167,FALSE),"OK", "Review")</f>
        <v>OK</v>
      </c>
      <c r="CF996" s="361" t="str">
        <f>IF(AA996&lt;=VLOOKUP($C996,Projections2[[#All],[ISOCode]:[Total 2024 Colombian Returnees]],'Population Projection V2'!$T$167,FALSE),"OK", "Review")</f>
        <v>OK</v>
      </c>
      <c r="CG996" s="361" t="str">
        <f>IF(AB996&lt;=VLOOKUP($C996,Projections2[[#All],[ISOCode]:[Total 2024 Colombian Returnees]],'Population Projection V2'!$U$167,FALSE),"OK", "Review")</f>
        <v>OK</v>
      </c>
      <c r="CH996" s="361" t="str">
        <f>IF(AC996&lt;=VLOOKUP($C996,Projections2[[#All],[ISOCode]:[Total 2024 Colombian Returnees]],'Population Projection V2'!$V$167,FALSE),"OK", "Review")</f>
        <v>OK</v>
      </c>
      <c r="CI996" s="361" t="str">
        <f>IF(AD996&lt;=VLOOKUP($C996,Projections2[[#All],[ISOCode]:[Total 2024 Colombian Returnees]],'Population Projection V2'!$W$167,FALSE),"OK", "Review")</f>
        <v>OK</v>
      </c>
      <c r="CJ996" s="361" t="str">
        <f>IF(AE996&lt;=VLOOKUP($C996,Projections2[[#All],[ISOCode]:[Total 2024 Colombian Returnees]],'Population Projection V2'!$X$167,FALSE),"OK", "Review")</f>
        <v>OK</v>
      </c>
      <c r="CK996" s="361" t="str">
        <f>IF(AH996&lt;=VLOOKUP($C996,Projections2[[#All],[ISOCode]:[Total 2024 Colombian Returnees]],'Population Projection V2'!$Y$167,FALSE),"OK", "Review")</f>
        <v>OK</v>
      </c>
      <c r="CL996" s="361" t="str">
        <f>IF(AI996&lt;=VLOOKUP($C996,Projections2[[#All],[ISOCode]:[Total 2024 Colombian Returnees]],'Population Projection V2'!$Z$167,FALSE),"OK", "Review")</f>
        <v>OK</v>
      </c>
      <c r="CM996" s="361" t="str">
        <f>IF(AJ996&lt;=VLOOKUP($C996,Projections2[[#All],[ISOCode]:[Total 2024 Colombian Returnees]],'Population Projection V2'!$AA$167,FALSE),"OK", "Review")</f>
        <v>OK</v>
      </c>
      <c r="CN996" s="361" t="str">
        <f>IF(AK996&lt;=VLOOKUP($C996,Projections2[[#All],[ISOCode]:[Total 2024 Colombian Returnees]],'Population Projection V2'!$AB$167,FALSE),"OK", "Review")</f>
        <v>OK</v>
      </c>
      <c r="CO996" s="361" t="str">
        <f>IF(AL996&lt;=VLOOKUP($C996,Projections2[[#All],[ISOCode]:[Total 2024 Colombian Returnees]],'Population Projection V2'!$AC$167,FALSE),"OK", "Review")</f>
        <v>OK</v>
      </c>
      <c r="CP996" s="361" t="str">
        <f>IF(AO996&lt;=VLOOKUP($C996,Projections2[[#All],[ISOCode]:[Total 2024 Colombian Returnees]],'Population Projection V2'!$AD$167,FALSE),"OK", "Review")</f>
        <v>OK</v>
      </c>
      <c r="CQ996" s="361" t="str">
        <f>IF(AP996&lt;=VLOOKUP($C996,Projections2[[#All],[ISOCode]:[Total 2024 Colombian Returnees]],'Population Projection V2'!$AE$167,FALSE),"OK", "Review")</f>
        <v>OK</v>
      </c>
      <c r="CR996" s="361" t="str">
        <f>IF(AQ996&lt;=VLOOKUP($C996,Projections2[[#All],[ISOCode]:[Total 2024 Colombian Returnees]],'Population Projection V2'!$AF$167,FALSE),"OK", "Review")</f>
        <v>OK</v>
      </c>
      <c r="CS996" s="361" t="str">
        <f>IF(AR996&lt;=VLOOKUP($C996,Projections2[[#All],[ISOCode]:[Total 2024 Colombian Returnees]],'Population Projection V2'!$AG$167,FALSE),"OK", "Review")</f>
        <v>OK</v>
      </c>
      <c r="CT996" s="361" t="str">
        <f>IF(AS996&lt;=VLOOKUP($C996,Projections2[[#All],[ISOCode]:[Total 2024 Colombian Returnees]],'Population Projection V2'!$AH$167,FALSE),"OK", "Review")</f>
        <v>OK</v>
      </c>
      <c r="CU996" s="361" t="str">
        <f>IF(AV996&lt;=VLOOKUP($C996,Projections2[[#All],[ISOCode]:[Total 2024 Colombian Returnees]],'Population Projection V2'!$AI$167,FALSE),"OK", "Review")</f>
        <v>OK</v>
      </c>
      <c r="CV996" s="361" t="str">
        <f>IF(AW996&lt;=VLOOKUP($C996,Projections2[[#All],[ISOCode]:[Total 2024 Colombian Returnees]],'Population Projection V2'!$AJ$167,FALSE),"OK", "Review")</f>
        <v>OK</v>
      </c>
      <c r="CW996" s="361" t="str">
        <f>IF(AX996&lt;=VLOOKUP($C996,Projections2[[#All],[ISOCode]:[Total 2024 Colombian Returnees]],'Population Projection V2'!$AK$167,FALSE),"OK", "Review")</f>
        <v>OK</v>
      </c>
      <c r="CX996" s="361" t="str">
        <f>IF(AY996&lt;=VLOOKUP($C996,Projections2[[#All],[ISOCode]:[Total 2024 Colombian Returnees]],'Population Projection V2'!$AL$167,FALSE),"OK", "Review")</f>
        <v>OK</v>
      </c>
      <c r="CY996" s="362" t="str">
        <f>IF(AZ996&lt;=VLOOKUP($C996,Projections2[[#All],[ISOCode]:[Total 2024 Colombian Returnees]],'Population Projection V2'!$AM$167,FALSE),"OK", "Review")</f>
        <v>OK</v>
      </c>
    </row>
    <row r="997" spans="1:103" x14ac:dyDescent="0.25">
      <c r="A997" s="248" t="s">
        <v>37</v>
      </c>
      <c r="B997" s="249" t="s">
        <v>37</v>
      </c>
      <c r="C997" s="249" t="s">
        <v>326</v>
      </c>
      <c r="D997" s="250" t="s">
        <v>421</v>
      </c>
      <c r="E997" s="249" t="s">
        <v>429</v>
      </c>
      <c r="F997" s="291">
        <f t="shared" si="363"/>
        <v>0</v>
      </c>
      <c r="G997" s="291">
        <f t="shared" si="364"/>
        <v>0</v>
      </c>
      <c r="H997" s="291">
        <f t="shared" si="365"/>
        <v>0</v>
      </c>
      <c r="I997" s="291">
        <f t="shared" si="366"/>
        <v>0</v>
      </c>
      <c r="J997" s="291">
        <f t="shared" si="367"/>
        <v>0</v>
      </c>
      <c r="K997" s="291">
        <f>VLOOKUP($C997,Projections2[[#All],[ISOCode]:[Total 2024 Colombian Returnees]],7,0)</f>
        <v>0</v>
      </c>
      <c r="L997" s="251"/>
      <c r="M997" s="292"/>
      <c r="N997" s="292"/>
      <c r="O997" s="292"/>
      <c r="P997" s="252"/>
      <c r="Q997" s="292"/>
      <c r="R997" s="224">
        <f>VLOOKUP($C997,Projections2[[#All],[ISOCode]:[Total 2024 Colombian Returnees]],12,0)</f>
        <v>0</v>
      </c>
      <c r="S997" s="293"/>
      <c r="T997" s="308"/>
      <c r="U997" s="308"/>
      <c r="V997" s="308"/>
      <c r="W997" s="242">
        <f>X997-V997-U997-T997</f>
        <v>0</v>
      </c>
      <c r="X997" s="308"/>
      <c r="Y997" s="308">
        <f>VLOOKUP($C997,Projections2[[#All],[ISOCode]:[Total 2024 Colombian Returnees]],17,0)</f>
        <v>0</v>
      </c>
      <c r="Z997" s="309"/>
      <c r="AA997" s="263"/>
      <c r="AB997" s="263"/>
      <c r="AC997" s="263"/>
      <c r="AD997" s="263"/>
      <c r="AE997" s="263"/>
      <c r="AF997" s="263">
        <f>VLOOKUP($C997,Projections2[[#All],[ISOCode]:[Total 2024 Colombian Returnees]],22,0)</f>
        <v>0</v>
      </c>
      <c r="AG997" s="262"/>
      <c r="AH997" s="300"/>
      <c r="AI997" s="300"/>
      <c r="AJ997" s="300"/>
      <c r="AK997" s="300"/>
      <c r="AL997" s="300"/>
      <c r="AM997" s="230">
        <f>VLOOKUP($C997,Projections2[[#All],[ISOCode]:[Total 2024 Colombian Returnees]],27,0)</f>
        <v>0</v>
      </c>
      <c r="AN997" s="301"/>
      <c r="AO997" s="303"/>
      <c r="AP997" s="303"/>
      <c r="AQ997" s="303"/>
      <c r="AR997" s="303"/>
      <c r="AS997" s="303"/>
      <c r="AT997" s="303">
        <f>VLOOKUP($C997,Projections2[[#All],[ISOCode]:[Total 2024 Colombian Returnees]],32,0)</f>
        <v>0</v>
      </c>
      <c r="AU997" s="304"/>
      <c r="AV997" s="306"/>
      <c r="AW997" s="306"/>
      <c r="AX997" s="306"/>
      <c r="AY997" s="306"/>
      <c r="AZ997" s="306"/>
      <c r="BA997" s="306">
        <f>VLOOKUP($C997,Projections2[[#All],[ISOCode]:[Total 2024 Colombian Returnees]],37,0)</f>
        <v>0</v>
      </c>
      <c r="BB997" s="307"/>
      <c r="BC997" s="360" t="str">
        <f t="shared" si="368"/>
        <v>Ok</v>
      </c>
      <c r="BD997" s="361" t="str">
        <f t="shared" si="369"/>
        <v>Ok</v>
      </c>
      <c r="BE997" s="361" t="str">
        <f t="shared" si="370"/>
        <v>Ok</v>
      </c>
      <c r="BF997" s="361" t="str">
        <f t="shared" si="371"/>
        <v>Ok</v>
      </c>
      <c r="BG997" s="362" t="str">
        <f t="shared" si="372"/>
        <v>Ok</v>
      </c>
      <c r="BH997" s="360" t="str">
        <f t="shared" si="373"/>
        <v>Ok</v>
      </c>
      <c r="BI997" s="361" t="str">
        <f t="shared" si="374"/>
        <v>Ok</v>
      </c>
      <c r="BJ997" s="361" t="str">
        <f t="shared" si="375"/>
        <v>Ok</v>
      </c>
      <c r="BK997" s="361" t="str">
        <f t="shared" si="376"/>
        <v>Ok</v>
      </c>
      <c r="BL997" s="361" t="str">
        <f t="shared" si="377"/>
        <v>Ok</v>
      </c>
      <c r="BM997" s="361" t="str">
        <f t="shared" si="378"/>
        <v>Ok</v>
      </c>
      <c r="BN997" s="362" t="str">
        <f t="shared" si="379"/>
        <v>Ok</v>
      </c>
      <c r="BO997" s="360" t="str">
        <f t="shared" si="380"/>
        <v>No Pop.</v>
      </c>
      <c r="BP997" s="361" t="str">
        <f t="shared" si="381"/>
        <v>No Pop.</v>
      </c>
      <c r="BQ997" s="361" t="str">
        <f t="shared" si="382"/>
        <v>No Pop.</v>
      </c>
      <c r="BR997" s="361" t="str">
        <f t="shared" si="383"/>
        <v>No Pop.</v>
      </c>
      <c r="BS997" s="361" t="str">
        <f t="shared" si="384"/>
        <v>No Pop.</v>
      </c>
      <c r="BT997" s="361" t="str">
        <f t="shared" si="385"/>
        <v>No Pop.</v>
      </c>
      <c r="BU997" s="362" t="str">
        <f t="shared" si="386"/>
        <v>No Pop.</v>
      </c>
      <c r="BV997" s="360" t="str">
        <f>IF(M997&lt;=VLOOKUP($C997,Projections2[[#All],[ISOCode]:[Total 2024 Colombian Returnees]],'Population Projection V2'!$J$167,FALSE),"OK", "Review")</f>
        <v>OK</v>
      </c>
      <c r="BW997" s="361" t="str">
        <f>IF(N997&lt;=VLOOKUP($C997,Projections2[[#All],[ISOCode]:[Total 2024 Colombian Returnees]],'Population Projection V2'!$K$167,FALSE),"OK", "Review")</f>
        <v>OK</v>
      </c>
      <c r="BX997" s="361" t="str">
        <f>IF(O997&lt;=VLOOKUP($C997,Projections2[[#All],[ISOCode]:[Total 2024 Colombian Returnees]],'Population Projection V2'!$L$167,FALSE),"OK", "Review")</f>
        <v>OK</v>
      </c>
      <c r="BY997" s="361" t="str">
        <f>IF(P997&lt;=VLOOKUP($C997,Projections2[[#All],[ISOCode]:[Total 2024 Colombian Returnees]],'Population Projection V2'!$M$167,FALSE),"OK", "Review")</f>
        <v>OK</v>
      </c>
      <c r="BZ997" s="361" t="str">
        <f>IF(Q997&lt;=VLOOKUP($C997,Projections2[[#All],[ISOCode]:[Total 2024 Colombian Returnees]],'Population Projection V2'!$N$167,FALSE),"OK", "Review")</f>
        <v>OK</v>
      </c>
      <c r="CA997" s="361" t="str">
        <f>IF(T997&lt;=VLOOKUP($C997,Projections2[[#All],[ISOCode]:[Total 2024 Colombian Returnees]],'Population Projection V2'!$O$167,FALSE),"OK", "Review")</f>
        <v>OK</v>
      </c>
      <c r="CB997" s="361" t="str">
        <f>IF(U997&lt;=VLOOKUP($C997,Projections2[[#All],[ISOCode]:[Total 2024 Colombian Returnees]],'Population Projection V2'!$P$167,FALSE),"OK", "Review")</f>
        <v>OK</v>
      </c>
      <c r="CC997" s="361" t="str">
        <f>IF(V997&lt;=VLOOKUP($C997,Projections2[[#All],[ISOCode]:[Total 2024 Colombian Returnees]],'Population Projection V2'!$Q$167,FALSE),"OK", "Review")</f>
        <v>OK</v>
      </c>
      <c r="CD997" s="361" t="str">
        <f>IF(W997&lt;=VLOOKUP($C997,Projections2[[#All],[ISOCode]:[Total 2024 Colombian Returnees]],'Population Projection V2'!$R$167,FALSE),"OK", "Review")</f>
        <v>OK</v>
      </c>
      <c r="CE997" s="361" t="str">
        <f>IF(X997&lt;=VLOOKUP($C997,Projections2[[#All],[ISOCode]:[Total 2024 Colombian Returnees]],'Population Projection V2'!$S$167,FALSE),"OK", "Review")</f>
        <v>OK</v>
      </c>
      <c r="CF997" s="361" t="str">
        <f>IF(AA997&lt;=VLOOKUP($C997,Projections2[[#All],[ISOCode]:[Total 2024 Colombian Returnees]],'Population Projection V2'!$T$167,FALSE),"OK", "Review")</f>
        <v>OK</v>
      </c>
      <c r="CG997" s="361" t="str">
        <f>IF(AB997&lt;=VLOOKUP($C997,Projections2[[#All],[ISOCode]:[Total 2024 Colombian Returnees]],'Population Projection V2'!$U$167,FALSE),"OK", "Review")</f>
        <v>OK</v>
      </c>
      <c r="CH997" s="361" t="str">
        <f>IF(AC997&lt;=VLOOKUP($C997,Projections2[[#All],[ISOCode]:[Total 2024 Colombian Returnees]],'Population Projection V2'!$V$167,FALSE),"OK", "Review")</f>
        <v>OK</v>
      </c>
      <c r="CI997" s="361" t="str">
        <f>IF(AD997&lt;=VLOOKUP($C997,Projections2[[#All],[ISOCode]:[Total 2024 Colombian Returnees]],'Population Projection V2'!$W$167,FALSE),"OK", "Review")</f>
        <v>OK</v>
      </c>
      <c r="CJ997" s="361" t="str">
        <f>IF(AE997&lt;=VLOOKUP($C997,Projections2[[#All],[ISOCode]:[Total 2024 Colombian Returnees]],'Population Projection V2'!$X$167,FALSE),"OK", "Review")</f>
        <v>OK</v>
      </c>
      <c r="CK997" s="361" t="str">
        <f>IF(AH997&lt;=VLOOKUP($C997,Projections2[[#All],[ISOCode]:[Total 2024 Colombian Returnees]],'Population Projection V2'!$Y$167,FALSE),"OK", "Review")</f>
        <v>OK</v>
      </c>
      <c r="CL997" s="361" t="str">
        <f>IF(AI997&lt;=VLOOKUP($C997,Projections2[[#All],[ISOCode]:[Total 2024 Colombian Returnees]],'Population Projection V2'!$Z$167,FALSE),"OK", "Review")</f>
        <v>OK</v>
      </c>
      <c r="CM997" s="361" t="str">
        <f>IF(AJ997&lt;=VLOOKUP($C997,Projections2[[#All],[ISOCode]:[Total 2024 Colombian Returnees]],'Population Projection V2'!$AA$167,FALSE),"OK", "Review")</f>
        <v>OK</v>
      </c>
      <c r="CN997" s="361" t="str">
        <f>IF(AK997&lt;=VLOOKUP($C997,Projections2[[#All],[ISOCode]:[Total 2024 Colombian Returnees]],'Population Projection V2'!$AB$167,FALSE),"OK", "Review")</f>
        <v>OK</v>
      </c>
      <c r="CO997" s="361" t="str">
        <f>IF(AL997&lt;=VLOOKUP($C997,Projections2[[#All],[ISOCode]:[Total 2024 Colombian Returnees]],'Population Projection V2'!$AC$167,FALSE),"OK", "Review")</f>
        <v>OK</v>
      </c>
      <c r="CP997" s="361" t="str">
        <f>IF(AO997&lt;=VLOOKUP($C997,Projections2[[#All],[ISOCode]:[Total 2024 Colombian Returnees]],'Population Projection V2'!$AD$167,FALSE),"OK", "Review")</f>
        <v>OK</v>
      </c>
      <c r="CQ997" s="361" t="str">
        <f>IF(AP997&lt;=VLOOKUP($C997,Projections2[[#All],[ISOCode]:[Total 2024 Colombian Returnees]],'Population Projection V2'!$AE$167,FALSE),"OK", "Review")</f>
        <v>OK</v>
      </c>
      <c r="CR997" s="361" t="str">
        <f>IF(AQ997&lt;=VLOOKUP($C997,Projections2[[#All],[ISOCode]:[Total 2024 Colombian Returnees]],'Population Projection V2'!$AF$167,FALSE),"OK", "Review")</f>
        <v>OK</v>
      </c>
      <c r="CS997" s="361" t="str">
        <f>IF(AR997&lt;=VLOOKUP($C997,Projections2[[#All],[ISOCode]:[Total 2024 Colombian Returnees]],'Population Projection V2'!$AG$167,FALSE),"OK", "Review")</f>
        <v>OK</v>
      </c>
      <c r="CT997" s="361" t="str">
        <f>IF(AS997&lt;=VLOOKUP($C997,Projections2[[#All],[ISOCode]:[Total 2024 Colombian Returnees]],'Population Projection V2'!$AH$167,FALSE),"OK", "Review")</f>
        <v>OK</v>
      </c>
      <c r="CU997" s="361" t="str">
        <f>IF(AV997&lt;=VLOOKUP($C997,Projections2[[#All],[ISOCode]:[Total 2024 Colombian Returnees]],'Population Projection V2'!$AI$167,FALSE),"OK", "Review")</f>
        <v>OK</v>
      </c>
      <c r="CV997" s="361" t="str">
        <f>IF(AW997&lt;=VLOOKUP($C997,Projections2[[#All],[ISOCode]:[Total 2024 Colombian Returnees]],'Population Projection V2'!$AJ$167,FALSE),"OK", "Review")</f>
        <v>OK</v>
      </c>
      <c r="CW997" s="361" t="str">
        <f>IF(AX997&lt;=VLOOKUP($C997,Projections2[[#All],[ISOCode]:[Total 2024 Colombian Returnees]],'Population Projection V2'!$AK$167,FALSE),"OK", "Review")</f>
        <v>OK</v>
      </c>
      <c r="CX997" s="361" t="str">
        <f>IF(AY997&lt;=VLOOKUP($C997,Projections2[[#All],[ISOCode]:[Total 2024 Colombian Returnees]],'Population Projection V2'!$AL$167,FALSE),"OK", "Review")</f>
        <v>OK</v>
      </c>
      <c r="CY997" s="362" t="str">
        <f>IF(AZ997&lt;=VLOOKUP($C997,Projections2[[#All],[ISOCode]:[Total 2024 Colombian Returnees]],'Population Projection V2'!$AM$167,FALSE),"OK", "Review")</f>
        <v>OK</v>
      </c>
    </row>
    <row r="998" spans="1:103" x14ac:dyDescent="0.25">
      <c r="A998" s="218" t="s">
        <v>37</v>
      </c>
      <c r="B998" s="219" t="s">
        <v>37</v>
      </c>
      <c r="C998" s="219" t="s">
        <v>321</v>
      </c>
      <c r="D998" s="219" t="s">
        <v>4</v>
      </c>
      <c r="E998" s="219" t="s">
        <v>430</v>
      </c>
      <c r="F998" s="289">
        <f t="shared" si="363"/>
        <v>0</v>
      </c>
      <c r="G998" s="289">
        <f t="shared" si="364"/>
        <v>0</v>
      </c>
      <c r="H998" s="289">
        <f t="shared" si="365"/>
        <v>0</v>
      </c>
      <c r="I998" s="289">
        <f t="shared" si="366"/>
        <v>0</v>
      </c>
      <c r="J998" s="290">
        <f t="shared" si="367"/>
        <v>0</v>
      </c>
      <c r="K998" s="290">
        <f>VLOOKUP($C998,Projections2[[#All],[ISOCode]:[Total 2024 Colombian Returnees]],7,0)</f>
        <v>0</v>
      </c>
      <c r="L998" s="251"/>
      <c r="M998" s="236"/>
      <c r="N998" s="236"/>
      <c r="O998" s="236"/>
      <c r="P998" s="223"/>
      <c r="Q998" s="292"/>
      <c r="R998" s="224">
        <f>VLOOKUP($C998,Projections2[[#All],[ISOCode]:[Total 2024 Colombian Returnees]],12,0)</f>
        <v>0</v>
      </c>
      <c r="S998" s="293"/>
      <c r="T998" s="294"/>
      <c r="U998" s="294"/>
      <c r="V998" s="294"/>
      <c r="W998" s="226"/>
      <c r="X998" s="295"/>
      <c r="Y998" s="295">
        <f>VLOOKUP($C998,Projections2[[#All],[ISOCode]:[Total 2024 Colombian Returnees]],17,0)</f>
        <v>0</v>
      </c>
      <c r="Z998" s="296"/>
      <c r="AA998" s="297"/>
      <c r="AB998" s="297"/>
      <c r="AC998" s="297"/>
      <c r="AD998" s="297"/>
      <c r="AE998" s="297"/>
      <c r="AF998" s="297">
        <f>VLOOKUP($C998,Projections2[[#All],[ISOCode]:[Total 2024 Colombian Returnees]],22,0)</f>
        <v>0</v>
      </c>
      <c r="AG998" s="298"/>
      <c r="AH998" s="299"/>
      <c r="AI998" s="299"/>
      <c r="AJ998" s="299"/>
      <c r="AK998" s="299"/>
      <c r="AL998" s="300"/>
      <c r="AM998" s="230">
        <f>VLOOKUP($C998,Projections2[[#All],[ISOCode]:[Total 2024 Colombian Returnees]],27,0)</f>
        <v>0</v>
      </c>
      <c r="AN998" s="301"/>
      <c r="AO998" s="302"/>
      <c r="AP998" s="302"/>
      <c r="AQ998" s="302"/>
      <c r="AR998" s="302"/>
      <c r="AS998" s="303"/>
      <c r="AT998" s="303">
        <f>VLOOKUP($C998,Projections2[[#All],[ISOCode]:[Total 2024 Colombian Returnees]],32,0)</f>
        <v>0</v>
      </c>
      <c r="AU998" s="304"/>
      <c r="AV998" s="305"/>
      <c r="AW998" s="305"/>
      <c r="AX998" s="305"/>
      <c r="AY998" s="305"/>
      <c r="AZ998" s="306"/>
      <c r="BA998" s="306">
        <f>VLOOKUP($C998,Projections2[[#All],[ISOCode]:[Total 2024 Colombian Returnees]],37,0)</f>
        <v>0</v>
      </c>
      <c r="BB998" s="307"/>
      <c r="BC998" s="360" t="str">
        <f t="shared" si="368"/>
        <v>Ok</v>
      </c>
      <c r="BD998" s="361" t="str">
        <f t="shared" si="369"/>
        <v>Ok</v>
      </c>
      <c r="BE998" s="361" t="str">
        <f t="shared" si="370"/>
        <v>Ok</v>
      </c>
      <c r="BF998" s="361" t="str">
        <f t="shared" si="371"/>
        <v>Ok</v>
      </c>
      <c r="BG998" s="362" t="str">
        <f t="shared" si="372"/>
        <v>Ok</v>
      </c>
      <c r="BH998" s="360" t="str">
        <f t="shared" si="373"/>
        <v>Ok</v>
      </c>
      <c r="BI998" s="361" t="str">
        <f t="shared" si="374"/>
        <v>Ok</v>
      </c>
      <c r="BJ998" s="361" t="str">
        <f t="shared" si="375"/>
        <v>Ok</v>
      </c>
      <c r="BK998" s="361" t="str">
        <f t="shared" si="376"/>
        <v>Ok</v>
      </c>
      <c r="BL998" s="361" t="str">
        <f t="shared" si="377"/>
        <v>Ok</v>
      </c>
      <c r="BM998" s="361" t="str">
        <f t="shared" si="378"/>
        <v>Ok</v>
      </c>
      <c r="BN998" s="362" t="str">
        <f t="shared" si="379"/>
        <v>Ok</v>
      </c>
      <c r="BO998" s="360" t="str">
        <f t="shared" si="380"/>
        <v>No Pop.</v>
      </c>
      <c r="BP998" s="361" t="str">
        <f t="shared" si="381"/>
        <v>No Pop.</v>
      </c>
      <c r="BQ998" s="361" t="str">
        <f t="shared" si="382"/>
        <v>No Pop.</v>
      </c>
      <c r="BR998" s="361" t="str">
        <f t="shared" si="383"/>
        <v>No Pop.</v>
      </c>
      <c r="BS998" s="361" t="str">
        <f t="shared" si="384"/>
        <v>No Pop.</v>
      </c>
      <c r="BT998" s="361" t="str">
        <f t="shared" si="385"/>
        <v>No Pop.</v>
      </c>
      <c r="BU998" s="362" t="str">
        <f t="shared" si="386"/>
        <v>No Pop.</v>
      </c>
      <c r="BV998" s="360" t="str">
        <f>IF(M998&lt;=VLOOKUP($C998,Projections2[[#All],[ISOCode]:[Total 2024 Colombian Returnees]],'Population Projection V2'!$J$167,FALSE),"OK", "Review")</f>
        <v>OK</v>
      </c>
      <c r="BW998" s="361" t="str">
        <f>IF(N998&lt;=VLOOKUP($C998,Projections2[[#All],[ISOCode]:[Total 2024 Colombian Returnees]],'Population Projection V2'!$K$167,FALSE),"OK", "Review")</f>
        <v>OK</v>
      </c>
      <c r="BX998" s="361" t="str">
        <f>IF(O998&lt;=VLOOKUP($C998,Projections2[[#All],[ISOCode]:[Total 2024 Colombian Returnees]],'Population Projection V2'!$L$167,FALSE),"OK", "Review")</f>
        <v>OK</v>
      </c>
      <c r="BY998" s="361" t="str">
        <f>IF(P998&lt;=VLOOKUP($C998,Projections2[[#All],[ISOCode]:[Total 2024 Colombian Returnees]],'Population Projection V2'!$M$167,FALSE),"OK", "Review")</f>
        <v>OK</v>
      </c>
      <c r="BZ998" s="361" t="str">
        <f>IF(Q998&lt;=VLOOKUP($C998,Projections2[[#All],[ISOCode]:[Total 2024 Colombian Returnees]],'Population Projection V2'!$N$167,FALSE),"OK", "Review")</f>
        <v>OK</v>
      </c>
      <c r="CA998" s="361" t="str">
        <f>IF(T998&lt;=VLOOKUP($C998,Projections2[[#All],[ISOCode]:[Total 2024 Colombian Returnees]],'Population Projection V2'!$O$167,FALSE),"OK", "Review")</f>
        <v>OK</v>
      </c>
      <c r="CB998" s="361" t="str">
        <f>IF(U998&lt;=VLOOKUP($C998,Projections2[[#All],[ISOCode]:[Total 2024 Colombian Returnees]],'Population Projection V2'!$P$167,FALSE),"OK", "Review")</f>
        <v>OK</v>
      </c>
      <c r="CC998" s="361" t="str">
        <f>IF(V998&lt;=VLOOKUP($C998,Projections2[[#All],[ISOCode]:[Total 2024 Colombian Returnees]],'Population Projection V2'!$Q$167,FALSE),"OK", "Review")</f>
        <v>OK</v>
      </c>
      <c r="CD998" s="361" t="str">
        <f>IF(W998&lt;=VLOOKUP($C998,Projections2[[#All],[ISOCode]:[Total 2024 Colombian Returnees]],'Population Projection V2'!$R$167,FALSE),"OK", "Review")</f>
        <v>OK</v>
      </c>
      <c r="CE998" s="361" t="str">
        <f>IF(X998&lt;=VLOOKUP($C998,Projections2[[#All],[ISOCode]:[Total 2024 Colombian Returnees]],'Population Projection V2'!$S$167,FALSE),"OK", "Review")</f>
        <v>OK</v>
      </c>
      <c r="CF998" s="361" t="str">
        <f>IF(AA998&lt;=VLOOKUP($C998,Projections2[[#All],[ISOCode]:[Total 2024 Colombian Returnees]],'Population Projection V2'!$T$167,FALSE),"OK", "Review")</f>
        <v>OK</v>
      </c>
      <c r="CG998" s="361" t="str">
        <f>IF(AB998&lt;=VLOOKUP($C998,Projections2[[#All],[ISOCode]:[Total 2024 Colombian Returnees]],'Population Projection V2'!$U$167,FALSE),"OK", "Review")</f>
        <v>OK</v>
      </c>
      <c r="CH998" s="361" t="str">
        <f>IF(AC998&lt;=VLOOKUP($C998,Projections2[[#All],[ISOCode]:[Total 2024 Colombian Returnees]],'Population Projection V2'!$V$167,FALSE),"OK", "Review")</f>
        <v>OK</v>
      </c>
      <c r="CI998" s="361" t="str">
        <f>IF(AD998&lt;=VLOOKUP($C998,Projections2[[#All],[ISOCode]:[Total 2024 Colombian Returnees]],'Population Projection V2'!$W$167,FALSE),"OK", "Review")</f>
        <v>OK</v>
      </c>
      <c r="CJ998" s="361" t="str">
        <f>IF(AE998&lt;=VLOOKUP($C998,Projections2[[#All],[ISOCode]:[Total 2024 Colombian Returnees]],'Population Projection V2'!$X$167,FALSE),"OK", "Review")</f>
        <v>OK</v>
      </c>
      <c r="CK998" s="361" t="str">
        <f>IF(AH998&lt;=VLOOKUP($C998,Projections2[[#All],[ISOCode]:[Total 2024 Colombian Returnees]],'Population Projection V2'!$Y$167,FALSE),"OK", "Review")</f>
        <v>OK</v>
      </c>
      <c r="CL998" s="361" t="str">
        <f>IF(AI998&lt;=VLOOKUP($C998,Projections2[[#All],[ISOCode]:[Total 2024 Colombian Returnees]],'Population Projection V2'!$Z$167,FALSE),"OK", "Review")</f>
        <v>OK</v>
      </c>
      <c r="CM998" s="361" t="str">
        <f>IF(AJ998&lt;=VLOOKUP($C998,Projections2[[#All],[ISOCode]:[Total 2024 Colombian Returnees]],'Population Projection V2'!$AA$167,FALSE),"OK", "Review")</f>
        <v>OK</v>
      </c>
      <c r="CN998" s="361" t="str">
        <f>IF(AK998&lt;=VLOOKUP($C998,Projections2[[#All],[ISOCode]:[Total 2024 Colombian Returnees]],'Population Projection V2'!$AB$167,FALSE),"OK", "Review")</f>
        <v>OK</v>
      </c>
      <c r="CO998" s="361" t="str">
        <f>IF(AL998&lt;=VLOOKUP($C998,Projections2[[#All],[ISOCode]:[Total 2024 Colombian Returnees]],'Population Projection V2'!$AC$167,FALSE),"OK", "Review")</f>
        <v>OK</v>
      </c>
      <c r="CP998" s="361" t="str">
        <f>IF(AO998&lt;=VLOOKUP($C998,Projections2[[#All],[ISOCode]:[Total 2024 Colombian Returnees]],'Population Projection V2'!$AD$167,FALSE),"OK", "Review")</f>
        <v>OK</v>
      </c>
      <c r="CQ998" s="361" t="str">
        <f>IF(AP998&lt;=VLOOKUP($C998,Projections2[[#All],[ISOCode]:[Total 2024 Colombian Returnees]],'Population Projection V2'!$AE$167,FALSE),"OK", "Review")</f>
        <v>OK</v>
      </c>
      <c r="CR998" s="361" t="str">
        <f>IF(AQ998&lt;=VLOOKUP($C998,Projections2[[#All],[ISOCode]:[Total 2024 Colombian Returnees]],'Population Projection V2'!$AF$167,FALSE),"OK", "Review")</f>
        <v>OK</v>
      </c>
      <c r="CS998" s="361" t="str">
        <f>IF(AR998&lt;=VLOOKUP($C998,Projections2[[#All],[ISOCode]:[Total 2024 Colombian Returnees]],'Population Projection V2'!$AG$167,FALSE),"OK", "Review")</f>
        <v>OK</v>
      </c>
      <c r="CT998" s="361" t="str">
        <f>IF(AS998&lt;=VLOOKUP($C998,Projections2[[#All],[ISOCode]:[Total 2024 Colombian Returnees]],'Population Projection V2'!$AH$167,FALSE),"OK", "Review")</f>
        <v>OK</v>
      </c>
      <c r="CU998" s="361" t="str">
        <f>IF(AV998&lt;=VLOOKUP($C998,Projections2[[#All],[ISOCode]:[Total 2024 Colombian Returnees]],'Population Projection V2'!$AI$167,FALSE),"OK", "Review")</f>
        <v>OK</v>
      </c>
      <c r="CV998" s="361" t="str">
        <f>IF(AW998&lt;=VLOOKUP($C998,Projections2[[#All],[ISOCode]:[Total 2024 Colombian Returnees]],'Population Projection V2'!$AJ$167,FALSE),"OK", "Review")</f>
        <v>OK</v>
      </c>
      <c r="CW998" s="361" t="str">
        <f>IF(AX998&lt;=VLOOKUP($C998,Projections2[[#All],[ISOCode]:[Total 2024 Colombian Returnees]],'Population Projection V2'!$AK$167,FALSE),"OK", "Review")</f>
        <v>OK</v>
      </c>
      <c r="CX998" s="361" t="str">
        <f>IF(AY998&lt;=VLOOKUP($C998,Projections2[[#All],[ISOCode]:[Total 2024 Colombian Returnees]],'Population Projection V2'!$AL$167,FALSE),"OK", "Review")</f>
        <v>OK</v>
      </c>
      <c r="CY998" s="362" t="str">
        <f>IF(AZ998&lt;=VLOOKUP($C998,Projections2[[#All],[ISOCode]:[Total 2024 Colombian Returnees]],'Population Projection V2'!$AM$167,FALSE),"OK", "Review")</f>
        <v>OK</v>
      </c>
    </row>
    <row r="999" spans="1:103" x14ac:dyDescent="0.25">
      <c r="A999" s="218" t="s">
        <v>37</v>
      </c>
      <c r="B999" s="219" t="s">
        <v>37</v>
      </c>
      <c r="C999" s="219" t="s">
        <v>293</v>
      </c>
      <c r="D999" s="219" t="s">
        <v>5</v>
      </c>
      <c r="E999" s="219" t="s">
        <v>430</v>
      </c>
      <c r="F999" s="289">
        <f t="shared" si="363"/>
        <v>0</v>
      </c>
      <c r="G999" s="289">
        <f t="shared" si="364"/>
        <v>0</v>
      </c>
      <c r="H999" s="289">
        <f t="shared" si="365"/>
        <v>0</v>
      </c>
      <c r="I999" s="289">
        <f t="shared" si="366"/>
        <v>0</v>
      </c>
      <c r="J999" s="290">
        <f t="shared" si="367"/>
        <v>0</v>
      </c>
      <c r="K999" s="290">
        <f>VLOOKUP($C999,Projections2[[#All],[ISOCode]:[Total 2024 Colombian Returnees]],7,0)</f>
        <v>0</v>
      </c>
      <c r="L999" s="251"/>
      <c r="M999" s="236"/>
      <c r="N999" s="236"/>
      <c r="O999" s="236"/>
      <c r="P999" s="223"/>
      <c r="Q999" s="292"/>
      <c r="R999" s="224">
        <f>VLOOKUP($C999,Projections2[[#All],[ISOCode]:[Total 2024 Colombian Returnees]],12,0)</f>
        <v>0</v>
      </c>
      <c r="S999" s="293"/>
      <c r="T999" s="294"/>
      <c r="U999" s="294"/>
      <c r="V999" s="294"/>
      <c r="W999" s="226"/>
      <c r="X999" s="295"/>
      <c r="Y999" s="295">
        <f>VLOOKUP($C999,Projections2[[#All],[ISOCode]:[Total 2024 Colombian Returnees]],17,0)</f>
        <v>0</v>
      </c>
      <c r="Z999" s="296"/>
      <c r="AA999" s="297"/>
      <c r="AB999" s="297"/>
      <c r="AC999" s="297"/>
      <c r="AD999" s="297"/>
      <c r="AE999" s="297"/>
      <c r="AF999" s="297">
        <f>VLOOKUP($C999,Projections2[[#All],[ISOCode]:[Total 2024 Colombian Returnees]],22,0)</f>
        <v>0</v>
      </c>
      <c r="AG999" s="298"/>
      <c r="AH999" s="299"/>
      <c r="AI999" s="299"/>
      <c r="AJ999" s="299"/>
      <c r="AK999" s="299"/>
      <c r="AL999" s="300"/>
      <c r="AM999" s="230">
        <f>VLOOKUP($C999,Projections2[[#All],[ISOCode]:[Total 2024 Colombian Returnees]],27,0)</f>
        <v>0</v>
      </c>
      <c r="AN999" s="301"/>
      <c r="AO999" s="302"/>
      <c r="AP999" s="302"/>
      <c r="AQ999" s="302"/>
      <c r="AR999" s="302"/>
      <c r="AS999" s="303"/>
      <c r="AT999" s="303">
        <f>VLOOKUP($C999,Projections2[[#All],[ISOCode]:[Total 2024 Colombian Returnees]],32,0)</f>
        <v>0</v>
      </c>
      <c r="AU999" s="304"/>
      <c r="AV999" s="305"/>
      <c r="AW999" s="305"/>
      <c r="AX999" s="305"/>
      <c r="AY999" s="305"/>
      <c r="AZ999" s="306"/>
      <c r="BA999" s="306">
        <f>VLOOKUP($C999,Projections2[[#All],[ISOCode]:[Total 2024 Colombian Returnees]],37,0)</f>
        <v>0</v>
      </c>
      <c r="BB999" s="307"/>
      <c r="BC999" s="360" t="str">
        <f t="shared" si="368"/>
        <v>Ok</v>
      </c>
      <c r="BD999" s="361" t="str">
        <f t="shared" si="369"/>
        <v>Ok</v>
      </c>
      <c r="BE999" s="361" t="str">
        <f t="shared" si="370"/>
        <v>Ok</v>
      </c>
      <c r="BF999" s="361" t="str">
        <f t="shared" si="371"/>
        <v>Ok</v>
      </c>
      <c r="BG999" s="362" t="str">
        <f t="shared" si="372"/>
        <v>Ok</v>
      </c>
      <c r="BH999" s="360" t="str">
        <f t="shared" si="373"/>
        <v>Ok</v>
      </c>
      <c r="BI999" s="361" t="str">
        <f t="shared" si="374"/>
        <v>Ok</v>
      </c>
      <c r="BJ999" s="361" t="str">
        <f t="shared" si="375"/>
        <v>Ok</v>
      </c>
      <c r="BK999" s="361" t="str">
        <f t="shared" si="376"/>
        <v>Ok</v>
      </c>
      <c r="BL999" s="361" t="str">
        <f t="shared" si="377"/>
        <v>Ok</v>
      </c>
      <c r="BM999" s="361" t="str">
        <f t="shared" si="378"/>
        <v>Ok</v>
      </c>
      <c r="BN999" s="362" t="str">
        <f t="shared" si="379"/>
        <v>Ok</v>
      </c>
      <c r="BO999" s="360" t="str">
        <f t="shared" si="380"/>
        <v>No Pop.</v>
      </c>
      <c r="BP999" s="361" t="str">
        <f t="shared" si="381"/>
        <v>No Pop.</v>
      </c>
      <c r="BQ999" s="361" t="str">
        <f t="shared" si="382"/>
        <v>No Pop.</v>
      </c>
      <c r="BR999" s="361" t="str">
        <f t="shared" si="383"/>
        <v>No Pop.</v>
      </c>
      <c r="BS999" s="361" t="str">
        <f t="shared" si="384"/>
        <v>No Pop.</v>
      </c>
      <c r="BT999" s="361" t="str">
        <f t="shared" si="385"/>
        <v>No Pop.</v>
      </c>
      <c r="BU999" s="362" t="str">
        <f t="shared" si="386"/>
        <v>No Pop.</v>
      </c>
      <c r="BV999" s="360" t="str">
        <f>IF(M999&lt;=VLOOKUP($C999,Projections2[[#All],[ISOCode]:[Total 2024 Colombian Returnees]],'Population Projection V2'!$J$167,FALSE),"OK", "Review")</f>
        <v>OK</v>
      </c>
      <c r="BW999" s="361" t="str">
        <f>IF(N999&lt;=VLOOKUP($C999,Projections2[[#All],[ISOCode]:[Total 2024 Colombian Returnees]],'Population Projection V2'!$K$167,FALSE),"OK", "Review")</f>
        <v>OK</v>
      </c>
      <c r="BX999" s="361" t="str">
        <f>IF(O999&lt;=VLOOKUP($C999,Projections2[[#All],[ISOCode]:[Total 2024 Colombian Returnees]],'Population Projection V2'!$L$167,FALSE),"OK", "Review")</f>
        <v>OK</v>
      </c>
      <c r="BY999" s="361" t="str">
        <f>IF(P999&lt;=VLOOKUP($C999,Projections2[[#All],[ISOCode]:[Total 2024 Colombian Returnees]],'Population Projection V2'!$M$167,FALSE),"OK", "Review")</f>
        <v>OK</v>
      </c>
      <c r="BZ999" s="361" t="str">
        <f>IF(Q999&lt;=VLOOKUP($C999,Projections2[[#All],[ISOCode]:[Total 2024 Colombian Returnees]],'Population Projection V2'!$N$167,FALSE),"OK", "Review")</f>
        <v>OK</v>
      </c>
      <c r="CA999" s="361" t="str">
        <f>IF(T999&lt;=VLOOKUP($C999,Projections2[[#All],[ISOCode]:[Total 2024 Colombian Returnees]],'Population Projection V2'!$O$167,FALSE),"OK", "Review")</f>
        <v>OK</v>
      </c>
      <c r="CB999" s="361" t="str">
        <f>IF(U999&lt;=VLOOKUP($C999,Projections2[[#All],[ISOCode]:[Total 2024 Colombian Returnees]],'Population Projection V2'!$P$167,FALSE),"OK", "Review")</f>
        <v>OK</v>
      </c>
      <c r="CC999" s="361" t="str">
        <f>IF(V999&lt;=VLOOKUP($C999,Projections2[[#All],[ISOCode]:[Total 2024 Colombian Returnees]],'Population Projection V2'!$Q$167,FALSE),"OK", "Review")</f>
        <v>OK</v>
      </c>
      <c r="CD999" s="361" t="str">
        <f>IF(W999&lt;=VLOOKUP($C999,Projections2[[#All],[ISOCode]:[Total 2024 Colombian Returnees]],'Population Projection V2'!$R$167,FALSE),"OK", "Review")</f>
        <v>OK</v>
      </c>
      <c r="CE999" s="361" t="str">
        <f>IF(X999&lt;=VLOOKUP($C999,Projections2[[#All],[ISOCode]:[Total 2024 Colombian Returnees]],'Population Projection V2'!$S$167,FALSE),"OK", "Review")</f>
        <v>OK</v>
      </c>
      <c r="CF999" s="361" t="str">
        <f>IF(AA999&lt;=VLOOKUP($C999,Projections2[[#All],[ISOCode]:[Total 2024 Colombian Returnees]],'Population Projection V2'!$T$167,FALSE),"OK", "Review")</f>
        <v>OK</v>
      </c>
      <c r="CG999" s="361" t="str">
        <f>IF(AB999&lt;=VLOOKUP($C999,Projections2[[#All],[ISOCode]:[Total 2024 Colombian Returnees]],'Population Projection V2'!$U$167,FALSE),"OK", "Review")</f>
        <v>OK</v>
      </c>
      <c r="CH999" s="361" t="str">
        <f>IF(AC999&lt;=VLOOKUP($C999,Projections2[[#All],[ISOCode]:[Total 2024 Colombian Returnees]],'Population Projection V2'!$V$167,FALSE),"OK", "Review")</f>
        <v>OK</v>
      </c>
      <c r="CI999" s="361" t="str">
        <f>IF(AD999&lt;=VLOOKUP($C999,Projections2[[#All],[ISOCode]:[Total 2024 Colombian Returnees]],'Population Projection V2'!$W$167,FALSE),"OK", "Review")</f>
        <v>OK</v>
      </c>
      <c r="CJ999" s="361" t="str">
        <f>IF(AE999&lt;=VLOOKUP($C999,Projections2[[#All],[ISOCode]:[Total 2024 Colombian Returnees]],'Population Projection V2'!$X$167,FALSE),"OK", "Review")</f>
        <v>OK</v>
      </c>
      <c r="CK999" s="361" t="str">
        <f>IF(AH999&lt;=VLOOKUP($C999,Projections2[[#All],[ISOCode]:[Total 2024 Colombian Returnees]],'Population Projection V2'!$Y$167,FALSE),"OK", "Review")</f>
        <v>OK</v>
      </c>
      <c r="CL999" s="361" t="str">
        <f>IF(AI999&lt;=VLOOKUP($C999,Projections2[[#All],[ISOCode]:[Total 2024 Colombian Returnees]],'Population Projection V2'!$Z$167,FALSE),"OK", "Review")</f>
        <v>OK</v>
      </c>
      <c r="CM999" s="361" t="str">
        <f>IF(AJ999&lt;=VLOOKUP($C999,Projections2[[#All],[ISOCode]:[Total 2024 Colombian Returnees]],'Population Projection V2'!$AA$167,FALSE),"OK", "Review")</f>
        <v>OK</v>
      </c>
      <c r="CN999" s="361" t="str">
        <f>IF(AK999&lt;=VLOOKUP($C999,Projections2[[#All],[ISOCode]:[Total 2024 Colombian Returnees]],'Population Projection V2'!$AB$167,FALSE),"OK", "Review")</f>
        <v>OK</v>
      </c>
      <c r="CO999" s="361" t="str">
        <f>IF(AL999&lt;=VLOOKUP($C999,Projections2[[#All],[ISOCode]:[Total 2024 Colombian Returnees]],'Population Projection V2'!$AC$167,FALSE),"OK", "Review")</f>
        <v>OK</v>
      </c>
      <c r="CP999" s="361" t="str">
        <f>IF(AO999&lt;=VLOOKUP($C999,Projections2[[#All],[ISOCode]:[Total 2024 Colombian Returnees]],'Population Projection V2'!$AD$167,FALSE),"OK", "Review")</f>
        <v>OK</v>
      </c>
      <c r="CQ999" s="361" t="str">
        <f>IF(AP999&lt;=VLOOKUP($C999,Projections2[[#All],[ISOCode]:[Total 2024 Colombian Returnees]],'Population Projection V2'!$AE$167,FALSE),"OK", "Review")</f>
        <v>OK</v>
      </c>
      <c r="CR999" s="361" t="str">
        <f>IF(AQ999&lt;=VLOOKUP($C999,Projections2[[#All],[ISOCode]:[Total 2024 Colombian Returnees]],'Population Projection V2'!$AF$167,FALSE),"OK", "Review")</f>
        <v>OK</v>
      </c>
      <c r="CS999" s="361" t="str">
        <f>IF(AR999&lt;=VLOOKUP($C999,Projections2[[#All],[ISOCode]:[Total 2024 Colombian Returnees]],'Population Projection V2'!$AG$167,FALSE),"OK", "Review")</f>
        <v>OK</v>
      </c>
      <c r="CT999" s="361" t="str">
        <f>IF(AS999&lt;=VLOOKUP($C999,Projections2[[#All],[ISOCode]:[Total 2024 Colombian Returnees]],'Population Projection V2'!$AH$167,FALSE),"OK", "Review")</f>
        <v>OK</v>
      </c>
      <c r="CU999" s="361" t="str">
        <f>IF(AV999&lt;=VLOOKUP($C999,Projections2[[#All],[ISOCode]:[Total 2024 Colombian Returnees]],'Population Projection V2'!$AI$167,FALSE),"OK", "Review")</f>
        <v>OK</v>
      </c>
      <c r="CV999" s="361" t="str">
        <f>IF(AW999&lt;=VLOOKUP($C999,Projections2[[#All],[ISOCode]:[Total 2024 Colombian Returnees]],'Population Projection V2'!$AJ$167,FALSE),"OK", "Review")</f>
        <v>OK</v>
      </c>
      <c r="CW999" s="361" t="str">
        <f>IF(AX999&lt;=VLOOKUP($C999,Projections2[[#All],[ISOCode]:[Total 2024 Colombian Returnees]],'Population Projection V2'!$AK$167,FALSE),"OK", "Review")</f>
        <v>OK</v>
      </c>
      <c r="CX999" s="361" t="str">
        <f>IF(AY999&lt;=VLOOKUP($C999,Projections2[[#All],[ISOCode]:[Total 2024 Colombian Returnees]],'Population Projection V2'!$AL$167,FALSE),"OK", "Review")</f>
        <v>OK</v>
      </c>
      <c r="CY999" s="362" t="str">
        <f>IF(AZ999&lt;=VLOOKUP($C999,Projections2[[#All],[ISOCode]:[Total 2024 Colombian Returnees]],'Population Projection V2'!$AM$167,FALSE),"OK", "Review")</f>
        <v>OK</v>
      </c>
    </row>
    <row r="1000" spans="1:103" x14ac:dyDescent="0.25">
      <c r="A1000" s="218" t="s">
        <v>37</v>
      </c>
      <c r="B1000" s="219" t="s">
        <v>37</v>
      </c>
      <c r="C1000" s="219" t="s">
        <v>295</v>
      </c>
      <c r="D1000" s="219" t="s">
        <v>6</v>
      </c>
      <c r="E1000" s="219" t="s">
        <v>430</v>
      </c>
      <c r="F1000" s="289">
        <f t="shared" si="363"/>
        <v>0</v>
      </c>
      <c r="G1000" s="289">
        <f t="shared" si="364"/>
        <v>0</v>
      </c>
      <c r="H1000" s="289">
        <f t="shared" si="365"/>
        <v>0</v>
      </c>
      <c r="I1000" s="289">
        <f t="shared" si="366"/>
        <v>0</v>
      </c>
      <c r="J1000" s="290">
        <f t="shared" si="367"/>
        <v>0</v>
      </c>
      <c r="K1000" s="290">
        <f>VLOOKUP($C1000,Projections2[[#All],[ISOCode]:[Total 2024 Colombian Returnees]],7,0)</f>
        <v>0</v>
      </c>
      <c r="L1000" s="251"/>
      <c r="M1000" s="236"/>
      <c r="N1000" s="236"/>
      <c r="O1000" s="236"/>
      <c r="P1000" s="223"/>
      <c r="Q1000" s="292"/>
      <c r="R1000" s="224">
        <f>VLOOKUP($C1000,Projections2[[#All],[ISOCode]:[Total 2024 Colombian Returnees]],12,0)</f>
        <v>0</v>
      </c>
      <c r="S1000" s="293"/>
      <c r="T1000" s="294"/>
      <c r="U1000" s="294"/>
      <c r="V1000" s="294"/>
      <c r="W1000" s="226"/>
      <c r="X1000" s="295"/>
      <c r="Y1000" s="295">
        <f>VLOOKUP($C1000,Projections2[[#All],[ISOCode]:[Total 2024 Colombian Returnees]],17,0)</f>
        <v>0</v>
      </c>
      <c r="Z1000" s="296"/>
      <c r="AA1000" s="297"/>
      <c r="AB1000" s="297"/>
      <c r="AC1000" s="297"/>
      <c r="AD1000" s="297"/>
      <c r="AE1000" s="297"/>
      <c r="AF1000" s="297">
        <f>VLOOKUP($C1000,Projections2[[#All],[ISOCode]:[Total 2024 Colombian Returnees]],22,0)</f>
        <v>0</v>
      </c>
      <c r="AG1000" s="298"/>
      <c r="AH1000" s="299"/>
      <c r="AI1000" s="299"/>
      <c r="AJ1000" s="299"/>
      <c r="AK1000" s="299"/>
      <c r="AL1000" s="300"/>
      <c r="AM1000" s="230">
        <f>VLOOKUP($C1000,Projections2[[#All],[ISOCode]:[Total 2024 Colombian Returnees]],27,0)</f>
        <v>0</v>
      </c>
      <c r="AN1000" s="301"/>
      <c r="AO1000" s="302"/>
      <c r="AP1000" s="302"/>
      <c r="AQ1000" s="302"/>
      <c r="AR1000" s="302"/>
      <c r="AS1000" s="303"/>
      <c r="AT1000" s="303">
        <f>VLOOKUP($C1000,Projections2[[#All],[ISOCode]:[Total 2024 Colombian Returnees]],32,0)</f>
        <v>0</v>
      </c>
      <c r="AU1000" s="304"/>
      <c r="AV1000" s="305"/>
      <c r="AW1000" s="305"/>
      <c r="AX1000" s="305"/>
      <c r="AY1000" s="305"/>
      <c r="AZ1000" s="306"/>
      <c r="BA1000" s="306">
        <f>VLOOKUP($C1000,Projections2[[#All],[ISOCode]:[Total 2024 Colombian Returnees]],37,0)</f>
        <v>0</v>
      </c>
      <c r="BB1000" s="307"/>
      <c r="BC1000" s="360" t="str">
        <f t="shared" si="368"/>
        <v>Ok</v>
      </c>
      <c r="BD1000" s="361" t="str">
        <f t="shared" si="369"/>
        <v>Ok</v>
      </c>
      <c r="BE1000" s="361" t="str">
        <f t="shared" si="370"/>
        <v>Ok</v>
      </c>
      <c r="BF1000" s="361" t="str">
        <f t="shared" si="371"/>
        <v>Ok</v>
      </c>
      <c r="BG1000" s="362" t="str">
        <f t="shared" si="372"/>
        <v>Ok</v>
      </c>
      <c r="BH1000" s="360" t="str">
        <f t="shared" si="373"/>
        <v>Ok</v>
      </c>
      <c r="BI1000" s="361" t="str">
        <f t="shared" si="374"/>
        <v>Ok</v>
      </c>
      <c r="BJ1000" s="361" t="str">
        <f t="shared" si="375"/>
        <v>Ok</v>
      </c>
      <c r="BK1000" s="361" t="str">
        <f t="shared" si="376"/>
        <v>Ok</v>
      </c>
      <c r="BL1000" s="361" t="str">
        <f t="shared" si="377"/>
        <v>Ok</v>
      </c>
      <c r="BM1000" s="361" t="str">
        <f t="shared" si="378"/>
        <v>Ok</v>
      </c>
      <c r="BN1000" s="362" t="str">
        <f t="shared" si="379"/>
        <v>Ok</v>
      </c>
      <c r="BO1000" s="360" t="str">
        <f t="shared" si="380"/>
        <v>No Pop.</v>
      </c>
      <c r="BP1000" s="361" t="str">
        <f t="shared" si="381"/>
        <v>No Pop.</v>
      </c>
      <c r="BQ1000" s="361" t="str">
        <f t="shared" si="382"/>
        <v>No Pop.</v>
      </c>
      <c r="BR1000" s="361" t="str">
        <f t="shared" si="383"/>
        <v>No Pop.</v>
      </c>
      <c r="BS1000" s="361" t="str">
        <f t="shared" si="384"/>
        <v>No Pop.</v>
      </c>
      <c r="BT1000" s="361" t="str">
        <f t="shared" si="385"/>
        <v>No Pop.</v>
      </c>
      <c r="BU1000" s="362" t="str">
        <f t="shared" si="386"/>
        <v>No Pop.</v>
      </c>
      <c r="BV1000" s="360" t="str">
        <f>IF(M1000&lt;=VLOOKUP($C1000,Projections2[[#All],[ISOCode]:[Total 2024 Colombian Returnees]],'Population Projection V2'!$J$167,FALSE),"OK", "Review")</f>
        <v>OK</v>
      </c>
      <c r="BW1000" s="361" t="str">
        <f>IF(N1000&lt;=VLOOKUP($C1000,Projections2[[#All],[ISOCode]:[Total 2024 Colombian Returnees]],'Population Projection V2'!$K$167,FALSE),"OK", "Review")</f>
        <v>OK</v>
      </c>
      <c r="BX1000" s="361" t="str">
        <f>IF(O1000&lt;=VLOOKUP($C1000,Projections2[[#All],[ISOCode]:[Total 2024 Colombian Returnees]],'Population Projection V2'!$L$167,FALSE),"OK", "Review")</f>
        <v>OK</v>
      </c>
      <c r="BY1000" s="361" t="str">
        <f>IF(P1000&lt;=VLOOKUP($C1000,Projections2[[#All],[ISOCode]:[Total 2024 Colombian Returnees]],'Population Projection V2'!$M$167,FALSE),"OK", "Review")</f>
        <v>OK</v>
      </c>
      <c r="BZ1000" s="361" t="str">
        <f>IF(Q1000&lt;=VLOOKUP($C1000,Projections2[[#All],[ISOCode]:[Total 2024 Colombian Returnees]],'Population Projection V2'!$N$167,FALSE),"OK", "Review")</f>
        <v>OK</v>
      </c>
      <c r="CA1000" s="361" t="str">
        <f>IF(T1000&lt;=VLOOKUP($C1000,Projections2[[#All],[ISOCode]:[Total 2024 Colombian Returnees]],'Population Projection V2'!$O$167,FALSE),"OK", "Review")</f>
        <v>OK</v>
      </c>
      <c r="CB1000" s="361" t="str">
        <f>IF(U1000&lt;=VLOOKUP($C1000,Projections2[[#All],[ISOCode]:[Total 2024 Colombian Returnees]],'Population Projection V2'!$P$167,FALSE),"OK", "Review")</f>
        <v>OK</v>
      </c>
      <c r="CC1000" s="361" t="str">
        <f>IF(V1000&lt;=VLOOKUP($C1000,Projections2[[#All],[ISOCode]:[Total 2024 Colombian Returnees]],'Population Projection V2'!$Q$167,FALSE),"OK", "Review")</f>
        <v>OK</v>
      </c>
      <c r="CD1000" s="361" t="str">
        <f>IF(W1000&lt;=VLOOKUP($C1000,Projections2[[#All],[ISOCode]:[Total 2024 Colombian Returnees]],'Population Projection V2'!$R$167,FALSE),"OK", "Review")</f>
        <v>OK</v>
      </c>
      <c r="CE1000" s="361" t="str">
        <f>IF(X1000&lt;=VLOOKUP($C1000,Projections2[[#All],[ISOCode]:[Total 2024 Colombian Returnees]],'Population Projection V2'!$S$167,FALSE),"OK", "Review")</f>
        <v>OK</v>
      </c>
      <c r="CF1000" s="361" t="str">
        <f>IF(AA1000&lt;=VLOOKUP($C1000,Projections2[[#All],[ISOCode]:[Total 2024 Colombian Returnees]],'Population Projection V2'!$T$167,FALSE),"OK", "Review")</f>
        <v>OK</v>
      </c>
      <c r="CG1000" s="361" t="str">
        <f>IF(AB1000&lt;=VLOOKUP($C1000,Projections2[[#All],[ISOCode]:[Total 2024 Colombian Returnees]],'Population Projection V2'!$U$167,FALSE),"OK", "Review")</f>
        <v>OK</v>
      </c>
      <c r="CH1000" s="361" t="str">
        <f>IF(AC1000&lt;=VLOOKUP($C1000,Projections2[[#All],[ISOCode]:[Total 2024 Colombian Returnees]],'Population Projection V2'!$V$167,FALSE),"OK", "Review")</f>
        <v>OK</v>
      </c>
      <c r="CI1000" s="361" t="str">
        <f>IF(AD1000&lt;=VLOOKUP($C1000,Projections2[[#All],[ISOCode]:[Total 2024 Colombian Returnees]],'Population Projection V2'!$W$167,FALSE),"OK", "Review")</f>
        <v>OK</v>
      </c>
      <c r="CJ1000" s="361" t="str">
        <f>IF(AE1000&lt;=VLOOKUP($C1000,Projections2[[#All],[ISOCode]:[Total 2024 Colombian Returnees]],'Population Projection V2'!$X$167,FALSE),"OK", "Review")</f>
        <v>OK</v>
      </c>
      <c r="CK1000" s="361" t="str">
        <f>IF(AH1000&lt;=VLOOKUP($C1000,Projections2[[#All],[ISOCode]:[Total 2024 Colombian Returnees]],'Population Projection V2'!$Y$167,FALSE),"OK", "Review")</f>
        <v>OK</v>
      </c>
      <c r="CL1000" s="361" t="str">
        <f>IF(AI1000&lt;=VLOOKUP($C1000,Projections2[[#All],[ISOCode]:[Total 2024 Colombian Returnees]],'Population Projection V2'!$Z$167,FALSE),"OK", "Review")</f>
        <v>OK</v>
      </c>
      <c r="CM1000" s="361" t="str">
        <f>IF(AJ1000&lt;=VLOOKUP($C1000,Projections2[[#All],[ISOCode]:[Total 2024 Colombian Returnees]],'Population Projection V2'!$AA$167,FALSE),"OK", "Review")</f>
        <v>OK</v>
      </c>
      <c r="CN1000" s="361" t="str">
        <f>IF(AK1000&lt;=VLOOKUP($C1000,Projections2[[#All],[ISOCode]:[Total 2024 Colombian Returnees]],'Population Projection V2'!$AB$167,FALSE),"OK", "Review")</f>
        <v>OK</v>
      </c>
      <c r="CO1000" s="361" t="str">
        <f>IF(AL1000&lt;=VLOOKUP($C1000,Projections2[[#All],[ISOCode]:[Total 2024 Colombian Returnees]],'Population Projection V2'!$AC$167,FALSE),"OK", "Review")</f>
        <v>OK</v>
      </c>
      <c r="CP1000" s="361" t="str">
        <f>IF(AO1000&lt;=VLOOKUP($C1000,Projections2[[#All],[ISOCode]:[Total 2024 Colombian Returnees]],'Population Projection V2'!$AD$167,FALSE),"OK", "Review")</f>
        <v>OK</v>
      </c>
      <c r="CQ1000" s="361" t="str">
        <f>IF(AP1000&lt;=VLOOKUP($C1000,Projections2[[#All],[ISOCode]:[Total 2024 Colombian Returnees]],'Population Projection V2'!$AE$167,FALSE),"OK", "Review")</f>
        <v>OK</v>
      </c>
      <c r="CR1000" s="361" t="str">
        <f>IF(AQ1000&lt;=VLOOKUP($C1000,Projections2[[#All],[ISOCode]:[Total 2024 Colombian Returnees]],'Population Projection V2'!$AF$167,FALSE),"OK", "Review")</f>
        <v>OK</v>
      </c>
      <c r="CS1000" s="361" t="str">
        <f>IF(AR1000&lt;=VLOOKUP($C1000,Projections2[[#All],[ISOCode]:[Total 2024 Colombian Returnees]],'Population Projection V2'!$AG$167,FALSE),"OK", "Review")</f>
        <v>OK</v>
      </c>
      <c r="CT1000" s="361" t="str">
        <f>IF(AS1000&lt;=VLOOKUP($C1000,Projections2[[#All],[ISOCode]:[Total 2024 Colombian Returnees]],'Population Projection V2'!$AH$167,FALSE),"OK", "Review")</f>
        <v>OK</v>
      </c>
      <c r="CU1000" s="361" t="str">
        <f>IF(AV1000&lt;=VLOOKUP($C1000,Projections2[[#All],[ISOCode]:[Total 2024 Colombian Returnees]],'Population Projection V2'!$AI$167,FALSE),"OK", "Review")</f>
        <v>OK</v>
      </c>
      <c r="CV1000" s="361" t="str">
        <f>IF(AW1000&lt;=VLOOKUP($C1000,Projections2[[#All],[ISOCode]:[Total 2024 Colombian Returnees]],'Population Projection V2'!$AJ$167,FALSE),"OK", "Review")</f>
        <v>OK</v>
      </c>
      <c r="CW1000" s="361" t="str">
        <f>IF(AX1000&lt;=VLOOKUP($C1000,Projections2[[#All],[ISOCode]:[Total 2024 Colombian Returnees]],'Population Projection V2'!$AK$167,FALSE),"OK", "Review")</f>
        <v>OK</v>
      </c>
      <c r="CX1000" s="361" t="str">
        <f>IF(AY1000&lt;=VLOOKUP($C1000,Projections2[[#All],[ISOCode]:[Total 2024 Colombian Returnees]],'Population Projection V2'!$AL$167,FALSE),"OK", "Review")</f>
        <v>OK</v>
      </c>
      <c r="CY1000" s="362" t="str">
        <f>IF(AZ1000&lt;=VLOOKUP($C1000,Projections2[[#All],[ISOCode]:[Total 2024 Colombian Returnees]],'Population Projection V2'!$AM$167,FALSE),"OK", "Review")</f>
        <v>OK</v>
      </c>
    </row>
    <row r="1001" spans="1:103" x14ac:dyDescent="0.25">
      <c r="A1001" s="218" t="s">
        <v>37</v>
      </c>
      <c r="B1001" s="219" t="s">
        <v>37</v>
      </c>
      <c r="C1001" s="219" t="s">
        <v>294</v>
      </c>
      <c r="D1001" s="219" t="s">
        <v>7</v>
      </c>
      <c r="E1001" s="219" t="s">
        <v>430</v>
      </c>
      <c r="F1001" s="289">
        <f t="shared" si="363"/>
        <v>0</v>
      </c>
      <c r="G1001" s="289">
        <f t="shared" si="364"/>
        <v>0</v>
      </c>
      <c r="H1001" s="289">
        <f t="shared" si="365"/>
        <v>0</v>
      </c>
      <c r="I1001" s="289">
        <f t="shared" si="366"/>
        <v>0</v>
      </c>
      <c r="J1001" s="290">
        <f t="shared" si="367"/>
        <v>0</v>
      </c>
      <c r="K1001" s="290">
        <f>VLOOKUP($C1001,Projections2[[#All],[ISOCode]:[Total 2024 Colombian Returnees]],7,0)</f>
        <v>0</v>
      </c>
      <c r="L1001" s="251"/>
      <c r="M1001" s="236"/>
      <c r="N1001" s="236"/>
      <c r="O1001" s="236"/>
      <c r="P1001" s="223"/>
      <c r="Q1001" s="292"/>
      <c r="R1001" s="224">
        <f>VLOOKUP($C1001,Projections2[[#All],[ISOCode]:[Total 2024 Colombian Returnees]],12,0)</f>
        <v>0</v>
      </c>
      <c r="S1001" s="293"/>
      <c r="T1001" s="294"/>
      <c r="U1001" s="294"/>
      <c r="V1001" s="294"/>
      <c r="W1001" s="226"/>
      <c r="X1001" s="295"/>
      <c r="Y1001" s="295">
        <f>VLOOKUP($C1001,Projections2[[#All],[ISOCode]:[Total 2024 Colombian Returnees]],17,0)</f>
        <v>0</v>
      </c>
      <c r="Z1001" s="296"/>
      <c r="AA1001" s="297"/>
      <c r="AB1001" s="297"/>
      <c r="AC1001" s="297"/>
      <c r="AD1001" s="297"/>
      <c r="AE1001" s="297"/>
      <c r="AF1001" s="297">
        <f>VLOOKUP($C1001,Projections2[[#All],[ISOCode]:[Total 2024 Colombian Returnees]],22,0)</f>
        <v>0</v>
      </c>
      <c r="AG1001" s="298"/>
      <c r="AH1001" s="299"/>
      <c r="AI1001" s="299"/>
      <c r="AJ1001" s="299"/>
      <c r="AK1001" s="299"/>
      <c r="AL1001" s="300"/>
      <c r="AM1001" s="230">
        <f>VLOOKUP($C1001,Projections2[[#All],[ISOCode]:[Total 2024 Colombian Returnees]],27,0)</f>
        <v>0</v>
      </c>
      <c r="AN1001" s="301"/>
      <c r="AO1001" s="302"/>
      <c r="AP1001" s="302"/>
      <c r="AQ1001" s="302"/>
      <c r="AR1001" s="302"/>
      <c r="AS1001" s="303"/>
      <c r="AT1001" s="303">
        <f>VLOOKUP($C1001,Projections2[[#All],[ISOCode]:[Total 2024 Colombian Returnees]],32,0)</f>
        <v>0</v>
      </c>
      <c r="AU1001" s="304"/>
      <c r="AV1001" s="305"/>
      <c r="AW1001" s="305"/>
      <c r="AX1001" s="305"/>
      <c r="AY1001" s="305"/>
      <c r="AZ1001" s="306"/>
      <c r="BA1001" s="306">
        <f>VLOOKUP($C1001,Projections2[[#All],[ISOCode]:[Total 2024 Colombian Returnees]],37,0)</f>
        <v>0</v>
      </c>
      <c r="BB1001" s="307"/>
      <c r="BC1001" s="360" t="str">
        <f t="shared" si="368"/>
        <v>Ok</v>
      </c>
      <c r="BD1001" s="361" t="str">
        <f t="shared" si="369"/>
        <v>Ok</v>
      </c>
      <c r="BE1001" s="361" t="str">
        <f t="shared" si="370"/>
        <v>Ok</v>
      </c>
      <c r="BF1001" s="361" t="str">
        <f t="shared" si="371"/>
        <v>Ok</v>
      </c>
      <c r="BG1001" s="362" t="str">
        <f t="shared" si="372"/>
        <v>Ok</v>
      </c>
      <c r="BH1001" s="360" t="str">
        <f t="shared" si="373"/>
        <v>Ok</v>
      </c>
      <c r="BI1001" s="361" t="str">
        <f t="shared" si="374"/>
        <v>Ok</v>
      </c>
      <c r="BJ1001" s="361" t="str">
        <f t="shared" si="375"/>
        <v>Ok</v>
      </c>
      <c r="BK1001" s="361" t="str">
        <f t="shared" si="376"/>
        <v>Ok</v>
      </c>
      <c r="BL1001" s="361" t="str">
        <f t="shared" si="377"/>
        <v>Ok</v>
      </c>
      <c r="BM1001" s="361" t="str">
        <f t="shared" si="378"/>
        <v>Ok</v>
      </c>
      <c r="BN1001" s="362" t="str">
        <f t="shared" si="379"/>
        <v>Ok</v>
      </c>
      <c r="BO1001" s="360" t="str">
        <f t="shared" si="380"/>
        <v>No Pop.</v>
      </c>
      <c r="BP1001" s="361" t="str">
        <f t="shared" si="381"/>
        <v>No Pop.</v>
      </c>
      <c r="BQ1001" s="361" t="str">
        <f t="shared" si="382"/>
        <v>No Pop.</v>
      </c>
      <c r="BR1001" s="361" t="str">
        <f t="shared" si="383"/>
        <v>No Pop.</v>
      </c>
      <c r="BS1001" s="361" t="str">
        <f t="shared" si="384"/>
        <v>No Pop.</v>
      </c>
      <c r="BT1001" s="361" t="str">
        <f t="shared" si="385"/>
        <v>No Pop.</v>
      </c>
      <c r="BU1001" s="362" t="str">
        <f t="shared" si="386"/>
        <v>No Pop.</v>
      </c>
      <c r="BV1001" s="360" t="str">
        <f>IF(M1001&lt;=VLOOKUP($C1001,Projections2[[#All],[ISOCode]:[Total 2024 Colombian Returnees]],'Population Projection V2'!$J$167,FALSE),"OK", "Review")</f>
        <v>OK</v>
      </c>
      <c r="BW1001" s="361" t="str">
        <f>IF(N1001&lt;=VLOOKUP($C1001,Projections2[[#All],[ISOCode]:[Total 2024 Colombian Returnees]],'Population Projection V2'!$K$167,FALSE),"OK", "Review")</f>
        <v>OK</v>
      </c>
      <c r="BX1001" s="361" t="str">
        <f>IF(O1001&lt;=VLOOKUP($C1001,Projections2[[#All],[ISOCode]:[Total 2024 Colombian Returnees]],'Population Projection V2'!$L$167,FALSE),"OK", "Review")</f>
        <v>OK</v>
      </c>
      <c r="BY1001" s="361" t="str">
        <f>IF(P1001&lt;=VLOOKUP($C1001,Projections2[[#All],[ISOCode]:[Total 2024 Colombian Returnees]],'Population Projection V2'!$M$167,FALSE),"OK", "Review")</f>
        <v>OK</v>
      </c>
      <c r="BZ1001" s="361" t="str">
        <f>IF(Q1001&lt;=VLOOKUP($C1001,Projections2[[#All],[ISOCode]:[Total 2024 Colombian Returnees]],'Population Projection V2'!$N$167,FALSE),"OK", "Review")</f>
        <v>OK</v>
      </c>
      <c r="CA1001" s="361" t="str">
        <f>IF(T1001&lt;=VLOOKUP($C1001,Projections2[[#All],[ISOCode]:[Total 2024 Colombian Returnees]],'Population Projection V2'!$O$167,FALSE),"OK", "Review")</f>
        <v>OK</v>
      </c>
      <c r="CB1001" s="361" t="str">
        <f>IF(U1001&lt;=VLOOKUP($C1001,Projections2[[#All],[ISOCode]:[Total 2024 Colombian Returnees]],'Population Projection V2'!$P$167,FALSE),"OK", "Review")</f>
        <v>OK</v>
      </c>
      <c r="CC1001" s="361" t="str">
        <f>IF(V1001&lt;=VLOOKUP($C1001,Projections2[[#All],[ISOCode]:[Total 2024 Colombian Returnees]],'Population Projection V2'!$Q$167,FALSE),"OK", "Review")</f>
        <v>OK</v>
      </c>
      <c r="CD1001" s="361" t="str">
        <f>IF(W1001&lt;=VLOOKUP($C1001,Projections2[[#All],[ISOCode]:[Total 2024 Colombian Returnees]],'Population Projection V2'!$R$167,FALSE),"OK", "Review")</f>
        <v>OK</v>
      </c>
      <c r="CE1001" s="361" t="str">
        <f>IF(X1001&lt;=VLOOKUP($C1001,Projections2[[#All],[ISOCode]:[Total 2024 Colombian Returnees]],'Population Projection V2'!$S$167,FALSE),"OK", "Review")</f>
        <v>OK</v>
      </c>
      <c r="CF1001" s="361" t="str">
        <f>IF(AA1001&lt;=VLOOKUP($C1001,Projections2[[#All],[ISOCode]:[Total 2024 Colombian Returnees]],'Population Projection V2'!$T$167,FALSE),"OK", "Review")</f>
        <v>OK</v>
      </c>
      <c r="CG1001" s="361" t="str">
        <f>IF(AB1001&lt;=VLOOKUP($C1001,Projections2[[#All],[ISOCode]:[Total 2024 Colombian Returnees]],'Population Projection V2'!$U$167,FALSE),"OK", "Review")</f>
        <v>OK</v>
      </c>
      <c r="CH1001" s="361" t="str">
        <f>IF(AC1001&lt;=VLOOKUP($C1001,Projections2[[#All],[ISOCode]:[Total 2024 Colombian Returnees]],'Population Projection V2'!$V$167,FALSE),"OK", "Review")</f>
        <v>OK</v>
      </c>
      <c r="CI1001" s="361" t="str">
        <f>IF(AD1001&lt;=VLOOKUP($C1001,Projections2[[#All],[ISOCode]:[Total 2024 Colombian Returnees]],'Population Projection V2'!$W$167,FALSE),"OK", "Review")</f>
        <v>OK</v>
      </c>
      <c r="CJ1001" s="361" t="str">
        <f>IF(AE1001&lt;=VLOOKUP($C1001,Projections2[[#All],[ISOCode]:[Total 2024 Colombian Returnees]],'Population Projection V2'!$X$167,FALSE),"OK", "Review")</f>
        <v>OK</v>
      </c>
      <c r="CK1001" s="361" t="str">
        <f>IF(AH1001&lt;=VLOOKUP($C1001,Projections2[[#All],[ISOCode]:[Total 2024 Colombian Returnees]],'Population Projection V2'!$Y$167,FALSE),"OK", "Review")</f>
        <v>OK</v>
      </c>
      <c r="CL1001" s="361" t="str">
        <f>IF(AI1001&lt;=VLOOKUP($C1001,Projections2[[#All],[ISOCode]:[Total 2024 Colombian Returnees]],'Population Projection V2'!$Z$167,FALSE),"OK", "Review")</f>
        <v>OK</v>
      </c>
      <c r="CM1001" s="361" t="str">
        <f>IF(AJ1001&lt;=VLOOKUP($C1001,Projections2[[#All],[ISOCode]:[Total 2024 Colombian Returnees]],'Population Projection V2'!$AA$167,FALSE),"OK", "Review")</f>
        <v>OK</v>
      </c>
      <c r="CN1001" s="361" t="str">
        <f>IF(AK1001&lt;=VLOOKUP($C1001,Projections2[[#All],[ISOCode]:[Total 2024 Colombian Returnees]],'Population Projection V2'!$AB$167,FALSE),"OK", "Review")</f>
        <v>OK</v>
      </c>
      <c r="CO1001" s="361" t="str">
        <f>IF(AL1001&lt;=VLOOKUP($C1001,Projections2[[#All],[ISOCode]:[Total 2024 Colombian Returnees]],'Population Projection V2'!$AC$167,FALSE),"OK", "Review")</f>
        <v>OK</v>
      </c>
      <c r="CP1001" s="361" t="str">
        <f>IF(AO1001&lt;=VLOOKUP($C1001,Projections2[[#All],[ISOCode]:[Total 2024 Colombian Returnees]],'Population Projection V2'!$AD$167,FALSE),"OK", "Review")</f>
        <v>OK</v>
      </c>
      <c r="CQ1001" s="361" t="str">
        <f>IF(AP1001&lt;=VLOOKUP($C1001,Projections2[[#All],[ISOCode]:[Total 2024 Colombian Returnees]],'Population Projection V2'!$AE$167,FALSE),"OK", "Review")</f>
        <v>OK</v>
      </c>
      <c r="CR1001" s="361" t="str">
        <f>IF(AQ1001&lt;=VLOOKUP($C1001,Projections2[[#All],[ISOCode]:[Total 2024 Colombian Returnees]],'Population Projection V2'!$AF$167,FALSE),"OK", "Review")</f>
        <v>OK</v>
      </c>
      <c r="CS1001" s="361" t="str">
        <f>IF(AR1001&lt;=VLOOKUP($C1001,Projections2[[#All],[ISOCode]:[Total 2024 Colombian Returnees]],'Population Projection V2'!$AG$167,FALSE),"OK", "Review")</f>
        <v>OK</v>
      </c>
      <c r="CT1001" s="361" t="str">
        <f>IF(AS1001&lt;=VLOOKUP($C1001,Projections2[[#All],[ISOCode]:[Total 2024 Colombian Returnees]],'Population Projection V2'!$AH$167,FALSE),"OK", "Review")</f>
        <v>OK</v>
      </c>
      <c r="CU1001" s="361" t="str">
        <f>IF(AV1001&lt;=VLOOKUP($C1001,Projections2[[#All],[ISOCode]:[Total 2024 Colombian Returnees]],'Population Projection V2'!$AI$167,FALSE),"OK", "Review")</f>
        <v>OK</v>
      </c>
      <c r="CV1001" s="361" t="str">
        <f>IF(AW1001&lt;=VLOOKUP($C1001,Projections2[[#All],[ISOCode]:[Total 2024 Colombian Returnees]],'Population Projection V2'!$AJ$167,FALSE),"OK", "Review")</f>
        <v>OK</v>
      </c>
      <c r="CW1001" s="361" t="str">
        <f>IF(AX1001&lt;=VLOOKUP($C1001,Projections2[[#All],[ISOCode]:[Total 2024 Colombian Returnees]],'Population Projection V2'!$AK$167,FALSE),"OK", "Review")</f>
        <v>OK</v>
      </c>
      <c r="CX1001" s="361" t="str">
        <f>IF(AY1001&lt;=VLOOKUP($C1001,Projections2[[#All],[ISOCode]:[Total 2024 Colombian Returnees]],'Population Projection V2'!$AL$167,FALSE),"OK", "Review")</f>
        <v>OK</v>
      </c>
      <c r="CY1001" s="362" t="str">
        <f>IF(AZ1001&lt;=VLOOKUP($C1001,Projections2[[#All],[ISOCode]:[Total 2024 Colombian Returnees]],'Population Projection V2'!$AM$167,FALSE),"OK", "Review")</f>
        <v>OK</v>
      </c>
    </row>
    <row r="1002" spans="1:103" x14ac:dyDescent="0.25">
      <c r="A1002" s="218" t="s">
        <v>37</v>
      </c>
      <c r="B1002" s="219" t="s">
        <v>37</v>
      </c>
      <c r="C1002" s="219" t="s">
        <v>296</v>
      </c>
      <c r="D1002" s="219" t="s">
        <v>434</v>
      </c>
      <c r="E1002" s="219" t="s">
        <v>430</v>
      </c>
      <c r="F1002" s="289">
        <f t="shared" si="363"/>
        <v>0</v>
      </c>
      <c r="G1002" s="289">
        <f t="shared" si="364"/>
        <v>0</v>
      </c>
      <c r="H1002" s="289">
        <f t="shared" si="365"/>
        <v>0</v>
      </c>
      <c r="I1002" s="289">
        <f t="shared" si="366"/>
        <v>0</v>
      </c>
      <c r="J1002" s="290">
        <f t="shared" si="367"/>
        <v>0</v>
      </c>
      <c r="K1002" s="290">
        <f>VLOOKUP($C1002,Projections2[[#All],[ISOCode]:[Total 2024 Colombian Returnees]],7,0)</f>
        <v>0</v>
      </c>
      <c r="L1002" s="251"/>
      <c r="M1002" s="236"/>
      <c r="N1002" s="236"/>
      <c r="O1002" s="236"/>
      <c r="P1002" s="223"/>
      <c r="Q1002" s="292"/>
      <c r="R1002" s="224">
        <f>VLOOKUP($C1002,Projections2[[#All],[ISOCode]:[Total 2024 Colombian Returnees]],12,0)</f>
        <v>0</v>
      </c>
      <c r="S1002" s="293"/>
      <c r="T1002" s="294"/>
      <c r="U1002" s="294"/>
      <c r="V1002" s="294"/>
      <c r="W1002" s="226"/>
      <c r="X1002" s="295"/>
      <c r="Y1002" s="295">
        <f>VLOOKUP($C1002,Projections2[[#All],[ISOCode]:[Total 2024 Colombian Returnees]],17,0)</f>
        <v>0</v>
      </c>
      <c r="Z1002" s="296"/>
      <c r="AA1002" s="297"/>
      <c r="AB1002" s="297"/>
      <c r="AC1002" s="297"/>
      <c r="AD1002" s="297"/>
      <c r="AE1002" s="297"/>
      <c r="AF1002" s="297">
        <f>VLOOKUP($C1002,Projections2[[#All],[ISOCode]:[Total 2024 Colombian Returnees]],22,0)</f>
        <v>0</v>
      </c>
      <c r="AG1002" s="298"/>
      <c r="AH1002" s="299"/>
      <c r="AI1002" s="299"/>
      <c r="AJ1002" s="299"/>
      <c r="AK1002" s="299"/>
      <c r="AL1002" s="300"/>
      <c r="AM1002" s="230">
        <f>VLOOKUP($C1002,Projections2[[#All],[ISOCode]:[Total 2024 Colombian Returnees]],27,0)</f>
        <v>0</v>
      </c>
      <c r="AN1002" s="301"/>
      <c r="AO1002" s="302"/>
      <c r="AP1002" s="302"/>
      <c r="AQ1002" s="302"/>
      <c r="AR1002" s="302"/>
      <c r="AS1002" s="303"/>
      <c r="AT1002" s="303">
        <f>VLOOKUP($C1002,Projections2[[#All],[ISOCode]:[Total 2024 Colombian Returnees]],32,0)</f>
        <v>0</v>
      </c>
      <c r="AU1002" s="304"/>
      <c r="AV1002" s="305"/>
      <c r="AW1002" s="305"/>
      <c r="AX1002" s="305"/>
      <c r="AY1002" s="305"/>
      <c r="AZ1002" s="306"/>
      <c r="BA1002" s="306">
        <f>VLOOKUP($C1002,Projections2[[#All],[ISOCode]:[Total 2024 Colombian Returnees]],37,0)</f>
        <v>0</v>
      </c>
      <c r="BB1002" s="307"/>
      <c r="BC1002" s="360" t="str">
        <f t="shared" si="368"/>
        <v>Ok</v>
      </c>
      <c r="BD1002" s="361" t="str">
        <f t="shared" si="369"/>
        <v>Ok</v>
      </c>
      <c r="BE1002" s="361" t="str">
        <f t="shared" si="370"/>
        <v>Ok</v>
      </c>
      <c r="BF1002" s="361" t="str">
        <f t="shared" si="371"/>
        <v>Ok</v>
      </c>
      <c r="BG1002" s="362" t="str">
        <f t="shared" si="372"/>
        <v>Ok</v>
      </c>
      <c r="BH1002" s="360" t="str">
        <f t="shared" si="373"/>
        <v>Ok</v>
      </c>
      <c r="BI1002" s="361" t="str">
        <f t="shared" si="374"/>
        <v>Ok</v>
      </c>
      <c r="BJ1002" s="361" t="str">
        <f t="shared" si="375"/>
        <v>Ok</v>
      </c>
      <c r="BK1002" s="361" t="str">
        <f t="shared" si="376"/>
        <v>Ok</v>
      </c>
      <c r="BL1002" s="361" t="str">
        <f t="shared" si="377"/>
        <v>Ok</v>
      </c>
      <c r="BM1002" s="361" t="str">
        <f t="shared" si="378"/>
        <v>Ok</v>
      </c>
      <c r="BN1002" s="362" t="str">
        <f t="shared" si="379"/>
        <v>Ok</v>
      </c>
      <c r="BO1002" s="360" t="str">
        <f t="shared" si="380"/>
        <v>No Pop.</v>
      </c>
      <c r="BP1002" s="361" t="str">
        <f t="shared" si="381"/>
        <v>No Pop.</v>
      </c>
      <c r="BQ1002" s="361" t="str">
        <f t="shared" si="382"/>
        <v>No Pop.</v>
      </c>
      <c r="BR1002" s="361" t="str">
        <f t="shared" si="383"/>
        <v>No Pop.</v>
      </c>
      <c r="BS1002" s="361" t="str">
        <f t="shared" si="384"/>
        <v>No Pop.</v>
      </c>
      <c r="BT1002" s="361" t="str">
        <f t="shared" si="385"/>
        <v>No Pop.</v>
      </c>
      <c r="BU1002" s="362" t="str">
        <f t="shared" si="386"/>
        <v>No Pop.</v>
      </c>
      <c r="BV1002" s="360" t="str">
        <f>IF(M1002&lt;=VLOOKUP($C1002,Projections2[[#All],[ISOCode]:[Total 2024 Colombian Returnees]],'Population Projection V2'!$J$167,FALSE),"OK", "Review")</f>
        <v>OK</v>
      </c>
      <c r="BW1002" s="361" t="str">
        <f>IF(N1002&lt;=VLOOKUP($C1002,Projections2[[#All],[ISOCode]:[Total 2024 Colombian Returnees]],'Population Projection V2'!$K$167,FALSE),"OK", "Review")</f>
        <v>OK</v>
      </c>
      <c r="BX1002" s="361" t="str">
        <f>IF(O1002&lt;=VLOOKUP($C1002,Projections2[[#All],[ISOCode]:[Total 2024 Colombian Returnees]],'Population Projection V2'!$L$167,FALSE),"OK", "Review")</f>
        <v>OK</v>
      </c>
      <c r="BY1002" s="361" t="str">
        <f>IF(P1002&lt;=VLOOKUP($C1002,Projections2[[#All],[ISOCode]:[Total 2024 Colombian Returnees]],'Population Projection V2'!$M$167,FALSE),"OK", "Review")</f>
        <v>OK</v>
      </c>
      <c r="BZ1002" s="361" t="str">
        <f>IF(Q1002&lt;=VLOOKUP($C1002,Projections2[[#All],[ISOCode]:[Total 2024 Colombian Returnees]],'Population Projection V2'!$N$167,FALSE),"OK", "Review")</f>
        <v>OK</v>
      </c>
      <c r="CA1002" s="361" t="str">
        <f>IF(T1002&lt;=VLOOKUP($C1002,Projections2[[#All],[ISOCode]:[Total 2024 Colombian Returnees]],'Population Projection V2'!$O$167,FALSE),"OK", "Review")</f>
        <v>OK</v>
      </c>
      <c r="CB1002" s="361" t="str">
        <f>IF(U1002&lt;=VLOOKUP($C1002,Projections2[[#All],[ISOCode]:[Total 2024 Colombian Returnees]],'Population Projection V2'!$P$167,FALSE),"OK", "Review")</f>
        <v>OK</v>
      </c>
      <c r="CC1002" s="361" t="str">
        <f>IF(V1002&lt;=VLOOKUP($C1002,Projections2[[#All],[ISOCode]:[Total 2024 Colombian Returnees]],'Population Projection V2'!$Q$167,FALSE),"OK", "Review")</f>
        <v>OK</v>
      </c>
      <c r="CD1002" s="361" t="str">
        <f>IF(W1002&lt;=VLOOKUP($C1002,Projections2[[#All],[ISOCode]:[Total 2024 Colombian Returnees]],'Population Projection V2'!$R$167,FALSE),"OK", "Review")</f>
        <v>OK</v>
      </c>
      <c r="CE1002" s="361" t="str">
        <f>IF(X1002&lt;=VLOOKUP($C1002,Projections2[[#All],[ISOCode]:[Total 2024 Colombian Returnees]],'Population Projection V2'!$S$167,FALSE),"OK", "Review")</f>
        <v>OK</v>
      </c>
      <c r="CF1002" s="361" t="str">
        <f>IF(AA1002&lt;=VLOOKUP($C1002,Projections2[[#All],[ISOCode]:[Total 2024 Colombian Returnees]],'Population Projection V2'!$T$167,FALSE),"OK", "Review")</f>
        <v>OK</v>
      </c>
      <c r="CG1002" s="361" t="str">
        <f>IF(AB1002&lt;=VLOOKUP($C1002,Projections2[[#All],[ISOCode]:[Total 2024 Colombian Returnees]],'Population Projection V2'!$U$167,FALSE),"OK", "Review")</f>
        <v>OK</v>
      </c>
      <c r="CH1002" s="361" t="str">
        <f>IF(AC1002&lt;=VLOOKUP($C1002,Projections2[[#All],[ISOCode]:[Total 2024 Colombian Returnees]],'Population Projection V2'!$V$167,FALSE),"OK", "Review")</f>
        <v>OK</v>
      </c>
      <c r="CI1002" s="361" t="str">
        <f>IF(AD1002&lt;=VLOOKUP($C1002,Projections2[[#All],[ISOCode]:[Total 2024 Colombian Returnees]],'Population Projection V2'!$W$167,FALSE),"OK", "Review")</f>
        <v>OK</v>
      </c>
      <c r="CJ1002" s="361" t="str">
        <f>IF(AE1002&lt;=VLOOKUP($C1002,Projections2[[#All],[ISOCode]:[Total 2024 Colombian Returnees]],'Population Projection V2'!$X$167,FALSE),"OK", "Review")</f>
        <v>OK</v>
      </c>
      <c r="CK1002" s="361" t="str">
        <f>IF(AH1002&lt;=VLOOKUP($C1002,Projections2[[#All],[ISOCode]:[Total 2024 Colombian Returnees]],'Population Projection V2'!$Y$167,FALSE),"OK", "Review")</f>
        <v>OK</v>
      </c>
      <c r="CL1002" s="361" t="str">
        <f>IF(AI1002&lt;=VLOOKUP($C1002,Projections2[[#All],[ISOCode]:[Total 2024 Colombian Returnees]],'Population Projection V2'!$Z$167,FALSE),"OK", "Review")</f>
        <v>OK</v>
      </c>
      <c r="CM1002" s="361" t="str">
        <f>IF(AJ1002&lt;=VLOOKUP($C1002,Projections2[[#All],[ISOCode]:[Total 2024 Colombian Returnees]],'Population Projection V2'!$AA$167,FALSE),"OK", "Review")</f>
        <v>OK</v>
      </c>
      <c r="CN1002" s="361" t="str">
        <f>IF(AK1002&lt;=VLOOKUP($C1002,Projections2[[#All],[ISOCode]:[Total 2024 Colombian Returnees]],'Population Projection V2'!$AB$167,FALSE),"OK", "Review")</f>
        <v>OK</v>
      </c>
      <c r="CO1002" s="361" t="str">
        <f>IF(AL1002&lt;=VLOOKUP($C1002,Projections2[[#All],[ISOCode]:[Total 2024 Colombian Returnees]],'Population Projection V2'!$AC$167,FALSE),"OK", "Review")</f>
        <v>OK</v>
      </c>
      <c r="CP1002" s="361" t="str">
        <f>IF(AO1002&lt;=VLOOKUP($C1002,Projections2[[#All],[ISOCode]:[Total 2024 Colombian Returnees]],'Population Projection V2'!$AD$167,FALSE),"OK", "Review")</f>
        <v>OK</v>
      </c>
      <c r="CQ1002" s="361" t="str">
        <f>IF(AP1002&lt;=VLOOKUP($C1002,Projections2[[#All],[ISOCode]:[Total 2024 Colombian Returnees]],'Population Projection V2'!$AE$167,FALSE),"OK", "Review")</f>
        <v>OK</v>
      </c>
      <c r="CR1002" s="361" t="str">
        <f>IF(AQ1002&lt;=VLOOKUP($C1002,Projections2[[#All],[ISOCode]:[Total 2024 Colombian Returnees]],'Population Projection V2'!$AF$167,FALSE),"OK", "Review")</f>
        <v>OK</v>
      </c>
      <c r="CS1002" s="361" t="str">
        <f>IF(AR1002&lt;=VLOOKUP($C1002,Projections2[[#All],[ISOCode]:[Total 2024 Colombian Returnees]],'Population Projection V2'!$AG$167,FALSE),"OK", "Review")</f>
        <v>OK</v>
      </c>
      <c r="CT1002" s="361" t="str">
        <f>IF(AS1002&lt;=VLOOKUP($C1002,Projections2[[#All],[ISOCode]:[Total 2024 Colombian Returnees]],'Population Projection V2'!$AH$167,FALSE),"OK", "Review")</f>
        <v>OK</v>
      </c>
      <c r="CU1002" s="361" t="str">
        <f>IF(AV1002&lt;=VLOOKUP($C1002,Projections2[[#All],[ISOCode]:[Total 2024 Colombian Returnees]],'Population Projection V2'!$AI$167,FALSE),"OK", "Review")</f>
        <v>OK</v>
      </c>
      <c r="CV1002" s="361" t="str">
        <f>IF(AW1002&lt;=VLOOKUP($C1002,Projections2[[#All],[ISOCode]:[Total 2024 Colombian Returnees]],'Population Projection V2'!$AJ$167,FALSE),"OK", "Review")</f>
        <v>OK</v>
      </c>
      <c r="CW1002" s="361" t="str">
        <f>IF(AX1002&lt;=VLOOKUP($C1002,Projections2[[#All],[ISOCode]:[Total 2024 Colombian Returnees]],'Population Projection V2'!$AK$167,FALSE),"OK", "Review")</f>
        <v>OK</v>
      </c>
      <c r="CX1002" s="361" t="str">
        <f>IF(AY1002&lt;=VLOOKUP($C1002,Projections2[[#All],[ISOCode]:[Total 2024 Colombian Returnees]],'Population Projection V2'!$AL$167,FALSE),"OK", "Review")</f>
        <v>OK</v>
      </c>
      <c r="CY1002" s="362" t="str">
        <f>IF(AZ1002&lt;=VLOOKUP($C1002,Projections2[[#All],[ISOCode]:[Total 2024 Colombian Returnees]],'Population Projection V2'!$AM$167,FALSE),"OK", "Review")</f>
        <v>OK</v>
      </c>
    </row>
    <row r="1003" spans="1:103" x14ac:dyDescent="0.25">
      <c r="A1003" s="218" t="s">
        <v>37</v>
      </c>
      <c r="B1003" s="219" t="s">
        <v>37</v>
      </c>
      <c r="C1003" s="219" t="s">
        <v>297</v>
      </c>
      <c r="D1003" s="219" t="s">
        <v>9</v>
      </c>
      <c r="E1003" s="219" t="s">
        <v>430</v>
      </c>
      <c r="F1003" s="289">
        <f t="shared" si="363"/>
        <v>0</v>
      </c>
      <c r="G1003" s="289">
        <f t="shared" si="364"/>
        <v>0</v>
      </c>
      <c r="H1003" s="289">
        <f t="shared" si="365"/>
        <v>0</v>
      </c>
      <c r="I1003" s="289">
        <f t="shared" si="366"/>
        <v>0</v>
      </c>
      <c r="J1003" s="290">
        <f t="shared" si="367"/>
        <v>0</v>
      </c>
      <c r="K1003" s="290">
        <f>VLOOKUP($C1003,Projections2[[#All],[ISOCode]:[Total 2024 Colombian Returnees]],7,0)</f>
        <v>0</v>
      </c>
      <c r="L1003" s="251"/>
      <c r="M1003" s="236"/>
      <c r="N1003" s="236"/>
      <c r="O1003" s="236"/>
      <c r="P1003" s="223"/>
      <c r="Q1003" s="292"/>
      <c r="R1003" s="224">
        <f>VLOOKUP($C1003,Projections2[[#All],[ISOCode]:[Total 2024 Colombian Returnees]],12,0)</f>
        <v>0</v>
      </c>
      <c r="S1003" s="293"/>
      <c r="T1003" s="294"/>
      <c r="U1003" s="294"/>
      <c r="V1003" s="294"/>
      <c r="W1003" s="226"/>
      <c r="X1003" s="295"/>
      <c r="Y1003" s="295">
        <f>VLOOKUP($C1003,Projections2[[#All],[ISOCode]:[Total 2024 Colombian Returnees]],17,0)</f>
        <v>0</v>
      </c>
      <c r="Z1003" s="296"/>
      <c r="AA1003" s="297"/>
      <c r="AB1003" s="297"/>
      <c r="AC1003" s="297"/>
      <c r="AD1003" s="297"/>
      <c r="AE1003" s="297"/>
      <c r="AF1003" s="297">
        <f>VLOOKUP($C1003,Projections2[[#All],[ISOCode]:[Total 2024 Colombian Returnees]],22,0)</f>
        <v>0</v>
      </c>
      <c r="AG1003" s="298"/>
      <c r="AH1003" s="299"/>
      <c r="AI1003" s="299"/>
      <c r="AJ1003" s="299"/>
      <c r="AK1003" s="299"/>
      <c r="AL1003" s="300"/>
      <c r="AM1003" s="230">
        <f>VLOOKUP($C1003,Projections2[[#All],[ISOCode]:[Total 2024 Colombian Returnees]],27,0)</f>
        <v>0</v>
      </c>
      <c r="AN1003" s="301"/>
      <c r="AO1003" s="302"/>
      <c r="AP1003" s="302"/>
      <c r="AQ1003" s="302"/>
      <c r="AR1003" s="302"/>
      <c r="AS1003" s="303"/>
      <c r="AT1003" s="303">
        <f>VLOOKUP($C1003,Projections2[[#All],[ISOCode]:[Total 2024 Colombian Returnees]],32,0)</f>
        <v>0</v>
      </c>
      <c r="AU1003" s="304"/>
      <c r="AV1003" s="305"/>
      <c r="AW1003" s="305"/>
      <c r="AX1003" s="305"/>
      <c r="AY1003" s="305"/>
      <c r="AZ1003" s="306"/>
      <c r="BA1003" s="306">
        <f>VLOOKUP($C1003,Projections2[[#All],[ISOCode]:[Total 2024 Colombian Returnees]],37,0)</f>
        <v>0</v>
      </c>
      <c r="BB1003" s="307"/>
      <c r="BC1003" s="360" t="str">
        <f t="shared" si="368"/>
        <v>Ok</v>
      </c>
      <c r="BD1003" s="361" t="str">
        <f t="shared" si="369"/>
        <v>Ok</v>
      </c>
      <c r="BE1003" s="361" t="str">
        <f t="shared" si="370"/>
        <v>Ok</v>
      </c>
      <c r="BF1003" s="361" t="str">
        <f t="shared" si="371"/>
        <v>Ok</v>
      </c>
      <c r="BG1003" s="362" t="str">
        <f t="shared" si="372"/>
        <v>Ok</v>
      </c>
      <c r="BH1003" s="360" t="str">
        <f t="shared" si="373"/>
        <v>Ok</v>
      </c>
      <c r="BI1003" s="361" t="str">
        <f t="shared" si="374"/>
        <v>Ok</v>
      </c>
      <c r="BJ1003" s="361" t="str">
        <f t="shared" si="375"/>
        <v>Ok</v>
      </c>
      <c r="BK1003" s="361" t="str">
        <f t="shared" si="376"/>
        <v>Ok</v>
      </c>
      <c r="BL1003" s="361" t="str">
        <f t="shared" si="377"/>
        <v>Ok</v>
      </c>
      <c r="BM1003" s="361" t="str">
        <f t="shared" si="378"/>
        <v>Ok</v>
      </c>
      <c r="BN1003" s="362" t="str">
        <f t="shared" si="379"/>
        <v>Ok</v>
      </c>
      <c r="BO1003" s="360" t="str">
        <f t="shared" si="380"/>
        <v>No Pop.</v>
      </c>
      <c r="BP1003" s="361" t="str">
        <f t="shared" si="381"/>
        <v>No Pop.</v>
      </c>
      <c r="BQ1003" s="361" t="str">
        <f t="shared" si="382"/>
        <v>No Pop.</v>
      </c>
      <c r="BR1003" s="361" t="str">
        <f t="shared" si="383"/>
        <v>No Pop.</v>
      </c>
      <c r="BS1003" s="361" t="str">
        <f t="shared" si="384"/>
        <v>No Pop.</v>
      </c>
      <c r="BT1003" s="361" t="str">
        <f t="shared" si="385"/>
        <v>No Pop.</v>
      </c>
      <c r="BU1003" s="362" t="str">
        <f t="shared" si="386"/>
        <v>No Pop.</v>
      </c>
      <c r="BV1003" s="360" t="str">
        <f>IF(M1003&lt;=VLOOKUP($C1003,Projections2[[#All],[ISOCode]:[Total 2024 Colombian Returnees]],'Population Projection V2'!$J$167,FALSE),"OK", "Review")</f>
        <v>OK</v>
      </c>
      <c r="BW1003" s="361" t="str">
        <f>IF(N1003&lt;=VLOOKUP($C1003,Projections2[[#All],[ISOCode]:[Total 2024 Colombian Returnees]],'Population Projection V2'!$K$167,FALSE),"OK", "Review")</f>
        <v>OK</v>
      </c>
      <c r="BX1003" s="361" t="str">
        <f>IF(O1003&lt;=VLOOKUP($C1003,Projections2[[#All],[ISOCode]:[Total 2024 Colombian Returnees]],'Population Projection V2'!$L$167,FALSE),"OK", "Review")</f>
        <v>OK</v>
      </c>
      <c r="BY1003" s="361" t="str">
        <f>IF(P1003&lt;=VLOOKUP($C1003,Projections2[[#All],[ISOCode]:[Total 2024 Colombian Returnees]],'Population Projection V2'!$M$167,FALSE),"OK", "Review")</f>
        <v>OK</v>
      </c>
      <c r="BZ1003" s="361" t="str">
        <f>IF(Q1003&lt;=VLOOKUP($C1003,Projections2[[#All],[ISOCode]:[Total 2024 Colombian Returnees]],'Population Projection V2'!$N$167,FALSE),"OK", "Review")</f>
        <v>OK</v>
      </c>
      <c r="CA1003" s="361" t="str">
        <f>IF(T1003&lt;=VLOOKUP($C1003,Projections2[[#All],[ISOCode]:[Total 2024 Colombian Returnees]],'Population Projection V2'!$O$167,FALSE),"OK", "Review")</f>
        <v>OK</v>
      </c>
      <c r="CB1003" s="361" t="str">
        <f>IF(U1003&lt;=VLOOKUP($C1003,Projections2[[#All],[ISOCode]:[Total 2024 Colombian Returnees]],'Population Projection V2'!$P$167,FALSE),"OK", "Review")</f>
        <v>OK</v>
      </c>
      <c r="CC1003" s="361" t="str">
        <f>IF(V1003&lt;=VLOOKUP($C1003,Projections2[[#All],[ISOCode]:[Total 2024 Colombian Returnees]],'Population Projection V2'!$Q$167,FALSE),"OK", "Review")</f>
        <v>OK</v>
      </c>
      <c r="CD1003" s="361" t="str">
        <f>IF(W1003&lt;=VLOOKUP($C1003,Projections2[[#All],[ISOCode]:[Total 2024 Colombian Returnees]],'Population Projection V2'!$R$167,FALSE),"OK", "Review")</f>
        <v>OK</v>
      </c>
      <c r="CE1003" s="361" t="str">
        <f>IF(X1003&lt;=VLOOKUP($C1003,Projections2[[#All],[ISOCode]:[Total 2024 Colombian Returnees]],'Population Projection V2'!$S$167,FALSE),"OK", "Review")</f>
        <v>OK</v>
      </c>
      <c r="CF1003" s="361" t="str">
        <f>IF(AA1003&lt;=VLOOKUP($C1003,Projections2[[#All],[ISOCode]:[Total 2024 Colombian Returnees]],'Population Projection V2'!$T$167,FALSE),"OK", "Review")</f>
        <v>OK</v>
      </c>
      <c r="CG1003" s="361" t="str">
        <f>IF(AB1003&lt;=VLOOKUP($C1003,Projections2[[#All],[ISOCode]:[Total 2024 Colombian Returnees]],'Population Projection V2'!$U$167,FALSE),"OK", "Review")</f>
        <v>OK</v>
      </c>
      <c r="CH1003" s="361" t="str">
        <f>IF(AC1003&lt;=VLOOKUP($C1003,Projections2[[#All],[ISOCode]:[Total 2024 Colombian Returnees]],'Population Projection V2'!$V$167,FALSE),"OK", "Review")</f>
        <v>OK</v>
      </c>
      <c r="CI1003" s="361" t="str">
        <f>IF(AD1003&lt;=VLOOKUP($C1003,Projections2[[#All],[ISOCode]:[Total 2024 Colombian Returnees]],'Population Projection V2'!$W$167,FALSE),"OK", "Review")</f>
        <v>OK</v>
      </c>
      <c r="CJ1003" s="361" t="str">
        <f>IF(AE1003&lt;=VLOOKUP($C1003,Projections2[[#All],[ISOCode]:[Total 2024 Colombian Returnees]],'Population Projection V2'!$X$167,FALSE),"OK", "Review")</f>
        <v>OK</v>
      </c>
      <c r="CK1003" s="361" t="str">
        <f>IF(AH1003&lt;=VLOOKUP($C1003,Projections2[[#All],[ISOCode]:[Total 2024 Colombian Returnees]],'Population Projection V2'!$Y$167,FALSE),"OK", "Review")</f>
        <v>OK</v>
      </c>
      <c r="CL1003" s="361" t="str">
        <f>IF(AI1003&lt;=VLOOKUP($C1003,Projections2[[#All],[ISOCode]:[Total 2024 Colombian Returnees]],'Population Projection V2'!$Z$167,FALSE),"OK", "Review")</f>
        <v>OK</v>
      </c>
      <c r="CM1003" s="361" t="str">
        <f>IF(AJ1003&lt;=VLOOKUP($C1003,Projections2[[#All],[ISOCode]:[Total 2024 Colombian Returnees]],'Population Projection V2'!$AA$167,FALSE),"OK", "Review")</f>
        <v>OK</v>
      </c>
      <c r="CN1003" s="361" t="str">
        <f>IF(AK1003&lt;=VLOOKUP($C1003,Projections2[[#All],[ISOCode]:[Total 2024 Colombian Returnees]],'Population Projection V2'!$AB$167,FALSE),"OK", "Review")</f>
        <v>OK</v>
      </c>
      <c r="CO1003" s="361" t="str">
        <f>IF(AL1003&lt;=VLOOKUP($C1003,Projections2[[#All],[ISOCode]:[Total 2024 Colombian Returnees]],'Population Projection V2'!$AC$167,FALSE),"OK", "Review")</f>
        <v>OK</v>
      </c>
      <c r="CP1003" s="361" t="str">
        <f>IF(AO1003&lt;=VLOOKUP($C1003,Projections2[[#All],[ISOCode]:[Total 2024 Colombian Returnees]],'Population Projection V2'!$AD$167,FALSE),"OK", "Review")</f>
        <v>OK</v>
      </c>
      <c r="CQ1003" s="361" t="str">
        <f>IF(AP1003&lt;=VLOOKUP($C1003,Projections2[[#All],[ISOCode]:[Total 2024 Colombian Returnees]],'Population Projection V2'!$AE$167,FALSE),"OK", "Review")</f>
        <v>OK</v>
      </c>
      <c r="CR1003" s="361" t="str">
        <f>IF(AQ1003&lt;=VLOOKUP($C1003,Projections2[[#All],[ISOCode]:[Total 2024 Colombian Returnees]],'Population Projection V2'!$AF$167,FALSE),"OK", "Review")</f>
        <v>OK</v>
      </c>
      <c r="CS1003" s="361" t="str">
        <f>IF(AR1003&lt;=VLOOKUP($C1003,Projections2[[#All],[ISOCode]:[Total 2024 Colombian Returnees]],'Population Projection V2'!$AG$167,FALSE),"OK", "Review")</f>
        <v>OK</v>
      </c>
      <c r="CT1003" s="361" t="str">
        <f>IF(AS1003&lt;=VLOOKUP($C1003,Projections2[[#All],[ISOCode]:[Total 2024 Colombian Returnees]],'Population Projection V2'!$AH$167,FALSE),"OK", "Review")</f>
        <v>OK</v>
      </c>
      <c r="CU1003" s="361" t="str">
        <f>IF(AV1003&lt;=VLOOKUP($C1003,Projections2[[#All],[ISOCode]:[Total 2024 Colombian Returnees]],'Population Projection V2'!$AI$167,FALSE),"OK", "Review")</f>
        <v>OK</v>
      </c>
      <c r="CV1003" s="361" t="str">
        <f>IF(AW1003&lt;=VLOOKUP($C1003,Projections2[[#All],[ISOCode]:[Total 2024 Colombian Returnees]],'Population Projection V2'!$AJ$167,FALSE),"OK", "Review")</f>
        <v>OK</v>
      </c>
      <c r="CW1003" s="361" t="str">
        <f>IF(AX1003&lt;=VLOOKUP($C1003,Projections2[[#All],[ISOCode]:[Total 2024 Colombian Returnees]],'Population Projection V2'!$AK$167,FALSE),"OK", "Review")</f>
        <v>OK</v>
      </c>
      <c r="CX1003" s="361" t="str">
        <f>IF(AY1003&lt;=VLOOKUP($C1003,Projections2[[#All],[ISOCode]:[Total 2024 Colombian Returnees]],'Population Projection V2'!$AL$167,FALSE),"OK", "Review")</f>
        <v>OK</v>
      </c>
      <c r="CY1003" s="362" t="str">
        <f>IF(AZ1003&lt;=VLOOKUP($C1003,Projections2[[#All],[ISOCode]:[Total 2024 Colombian Returnees]],'Population Projection V2'!$AM$167,FALSE),"OK", "Review")</f>
        <v>OK</v>
      </c>
    </row>
    <row r="1004" spans="1:103" x14ac:dyDescent="0.25">
      <c r="A1004" s="218" t="s">
        <v>37</v>
      </c>
      <c r="B1004" s="219" t="s">
        <v>37</v>
      </c>
      <c r="C1004" s="219" t="s">
        <v>298</v>
      </c>
      <c r="D1004" s="219" t="s">
        <v>10</v>
      </c>
      <c r="E1004" s="219" t="s">
        <v>430</v>
      </c>
      <c r="F1004" s="289">
        <f t="shared" si="363"/>
        <v>0</v>
      </c>
      <c r="G1004" s="289">
        <f t="shared" si="364"/>
        <v>0</v>
      </c>
      <c r="H1004" s="289">
        <f t="shared" si="365"/>
        <v>0</v>
      </c>
      <c r="I1004" s="289">
        <f t="shared" si="366"/>
        <v>0</v>
      </c>
      <c r="J1004" s="290">
        <f t="shared" si="367"/>
        <v>0</v>
      </c>
      <c r="K1004" s="290">
        <f>VLOOKUP($C1004,Projections2[[#All],[ISOCode]:[Total 2024 Colombian Returnees]],7,0)</f>
        <v>0</v>
      </c>
      <c r="L1004" s="251"/>
      <c r="M1004" s="236"/>
      <c r="N1004" s="236"/>
      <c r="O1004" s="236"/>
      <c r="P1004" s="223"/>
      <c r="Q1004" s="292"/>
      <c r="R1004" s="224">
        <f>VLOOKUP($C1004,Projections2[[#All],[ISOCode]:[Total 2024 Colombian Returnees]],12,0)</f>
        <v>0</v>
      </c>
      <c r="S1004" s="293"/>
      <c r="T1004" s="294"/>
      <c r="U1004" s="294"/>
      <c r="V1004" s="294"/>
      <c r="W1004" s="226"/>
      <c r="X1004" s="295"/>
      <c r="Y1004" s="295">
        <f>VLOOKUP($C1004,Projections2[[#All],[ISOCode]:[Total 2024 Colombian Returnees]],17,0)</f>
        <v>0</v>
      </c>
      <c r="Z1004" s="296"/>
      <c r="AA1004" s="297"/>
      <c r="AB1004" s="297"/>
      <c r="AC1004" s="297"/>
      <c r="AD1004" s="297"/>
      <c r="AE1004" s="297"/>
      <c r="AF1004" s="297">
        <f>VLOOKUP($C1004,Projections2[[#All],[ISOCode]:[Total 2024 Colombian Returnees]],22,0)</f>
        <v>0</v>
      </c>
      <c r="AG1004" s="298"/>
      <c r="AH1004" s="299"/>
      <c r="AI1004" s="299"/>
      <c r="AJ1004" s="299"/>
      <c r="AK1004" s="299"/>
      <c r="AL1004" s="300"/>
      <c r="AM1004" s="230">
        <f>VLOOKUP($C1004,Projections2[[#All],[ISOCode]:[Total 2024 Colombian Returnees]],27,0)</f>
        <v>0</v>
      </c>
      <c r="AN1004" s="301"/>
      <c r="AO1004" s="302"/>
      <c r="AP1004" s="302"/>
      <c r="AQ1004" s="302"/>
      <c r="AR1004" s="302"/>
      <c r="AS1004" s="303"/>
      <c r="AT1004" s="303">
        <f>VLOOKUP($C1004,Projections2[[#All],[ISOCode]:[Total 2024 Colombian Returnees]],32,0)</f>
        <v>0</v>
      </c>
      <c r="AU1004" s="304"/>
      <c r="AV1004" s="305"/>
      <c r="AW1004" s="305"/>
      <c r="AX1004" s="305"/>
      <c r="AY1004" s="305"/>
      <c r="AZ1004" s="306"/>
      <c r="BA1004" s="306">
        <f>VLOOKUP($C1004,Projections2[[#All],[ISOCode]:[Total 2024 Colombian Returnees]],37,0)</f>
        <v>0</v>
      </c>
      <c r="BB1004" s="307"/>
      <c r="BC1004" s="360" t="str">
        <f t="shared" si="368"/>
        <v>Ok</v>
      </c>
      <c r="BD1004" s="361" t="str">
        <f t="shared" si="369"/>
        <v>Ok</v>
      </c>
      <c r="BE1004" s="361" t="str">
        <f t="shared" si="370"/>
        <v>Ok</v>
      </c>
      <c r="BF1004" s="361" t="str">
        <f t="shared" si="371"/>
        <v>Ok</v>
      </c>
      <c r="BG1004" s="362" t="str">
        <f t="shared" si="372"/>
        <v>Ok</v>
      </c>
      <c r="BH1004" s="360" t="str">
        <f t="shared" si="373"/>
        <v>Ok</v>
      </c>
      <c r="BI1004" s="361" t="str">
        <f t="shared" si="374"/>
        <v>Ok</v>
      </c>
      <c r="BJ1004" s="361" t="str">
        <f t="shared" si="375"/>
        <v>Ok</v>
      </c>
      <c r="BK1004" s="361" t="str">
        <f t="shared" si="376"/>
        <v>Ok</v>
      </c>
      <c r="BL1004" s="361" t="str">
        <f t="shared" si="377"/>
        <v>Ok</v>
      </c>
      <c r="BM1004" s="361" t="str">
        <f t="shared" si="378"/>
        <v>Ok</v>
      </c>
      <c r="BN1004" s="362" t="str">
        <f t="shared" si="379"/>
        <v>Ok</v>
      </c>
      <c r="BO1004" s="360" t="str">
        <f t="shared" si="380"/>
        <v>No Pop.</v>
      </c>
      <c r="BP1004" s="361" t="str">
        <f t="shared" si="381"/>
        <v>No Pop.</v>
      </c>
      <c r="BQ1004" s="361" t="str">
        <f t="shared" si="382"/>
        <v>No Pop.</v>
      </c>
      <c r="BR1004" s="361" t="str">
        <f t="shared" si="383"/>
        <v>No Pop.</v>
      </c>
      <c r="BS1004" s="361" t="str">
        <f t="shared" si="384"/>
        <v>No Pop.</v>
      </c>
      <c r="BT1004" s="361" t="str">
        <f t="shared" si="385"/>
        <v>No Pop.</v>
      </c>
      <c r="BU1004" s="362" t="str">
        <f t="shared" si="386"/>
        <v>No Pop.</v>
      </c>
      <c r="BV1004" s="360" t="str">
        <f>IF(M1004&lt;=VLOOKUP($C1004,Projections2[[#All],[ISOCode]:[Total 2024 Colombian Returnees]],'Population Projection V2'!$J$167,FALSE),"OK", "Review")</f>
        <v>OK</v>
      </c>
      <c r="BW1004" s="361" t="str">
        <f>IF(N1004&lt;=VLOOKUP($C1004,Projections2[[#All],[ISOCode]:[Total 2024 Colombian Returnees]],'Population Projection V2'!$K$167,FALSE),"OK", "Review")</f>
        <v>OK</v>
      </c>
      <c r="BX1004" s="361" t="str">
        <f>IF(O1004&lt;=VLOOKUP($C1004,Projections2[[#All],[ISOCode]:[Total 2024 Colombian Returnees]],'Population Projection V2'!$L$167,FALSE),"OK", "Review")</f>
        <v>OK</v>
      </c>
      <c r="BY1004" s="361" t="str">
        <f>IF(P1004&lt;=VLOOKUP($C1004,Projections2[[#All],[ISOCode]:[Total 2024 Colombian Returnees]],'Population Projection V2'!$M$167,FALSE),"OK", "Review")</f>
        <v>OK</v>
      </c>
      <c r="BZ1004" s="361" t="str">
        <f>IF(Q1004&lt;=VLOOKUP($C1004,Projections2[[#All],[ISOCode]:[Total 2024 Colombian Returnees]],'Population Projection V2'!$N$167,FALSE),"OK", "Review")</f>
        <v>OK</v>
      </c>
      <c r="CA1004" s="361" t="str">
        <f>IF(T1004&lt;=VLOOKUP($C1004,Projections2[[#All],[ISOCode]:[Total 2024 Colombian Returnees]],'Population Projection V2'!$O$167,FALSE),"OK", "Review")</f>
        <v>OK</v>
      </c>
      <c r="CB1004" s="361" t="str">
        <f>IF(U1004&lt;=VLOOKUP($C1004,Projections2[[#All],[ISOCode]:[Total 2024 Colombian Returnees]],'Population Projection V2'!$P$167,FALSE),"OK", "Review")</f>
        <v>OK</v>
      </c>
      <c r="CC1004" s="361" t="str">
        <f>IF(V1004&lt;=VLOOKUP($C1004,Projections2[[#All],[ISOCode]:[Total 2024 Colombian Returnees]],'Population Projection V2'!$Q$167,FALSE),"OK", "Review")</f>
        <v>OK</v>
      </c>
      <c r="CD1004" s="361" t="str">
        <f>IF(W1004&lt;=VLOOKUP($C1004,Projections2[[#All],[ISOCode]:[Total 2024 Colombian Returnees]],'Population Projection V2'!$R$167,FALSE),"OK", "Review")</f>
        <v>OK</v>
      </c>
      <c r="CE1004" s="361" t="str">
        <f>IF(X1004&lt;=VLOOKUP($C1004,Projections2[[#All],[ISOCode]:[Total 2024 Colombian Returnees]],'Population Projection V2'!$S$167,FALSE),"OK", "Review")</f>
        <v>OK</v>
      </c>
      <c r="CF1004" s="361" t="str">
        <f>IF(AA1004&lt;=VLOOKUP($C1004,Projections2[[#All],[ISOCode]:[Total 2024 Colombian Returnees]],'Population Projection V2'!$T$167,FALSE),"OK", "Review")</f>
        <v>OK</v>
      </c>
      <c r="CG1004" s="361" t="str">
        <f>IF(AB1004&lt;=VLOOKUP($C1004,Projections2[[#All],[ISOCode]:[Total 2024 Colombian Returnees]],'Population Projection V2'!$U$167,FALSE),"OK", "Review")</f>
        <v>OK</v>
      </c>
      <c r="CH1004" s="361" t="str">
        <f>IF(AC1004&lt;=VLOOKUP($C1004,Projections2[[#All],[ISOCode]:[Total 2024 Colombian Returnees]],'Population Projection V2'!$V$167,FALSE),"OK", "Review")</f>
        <v>OK</v>
      </c>
      <c r="CI1004" s="361" t="str">
        <f>IF(AD1004&lt;=VLOOKUP($C1004,Projections2[[#All],[ISOCode]:[Total 2024 Colombian Returnees]],'Population Projection V2'!$W$167,FALSE),"OK", "Review")</f>
        <v>OK</v>
      </c>
      <c r="CJ1004" s="361" t="str">
        <f>IF(AE1004&lt;=VLOOKUP($C1004,Projections2[[#All],[ISOCode]:[Total 2024 Colombian Returnees]],'Population Projection V2'!$X$167,FALSE),"OK", "Review")</f>
        <v>OK</v>
      </c>
      <c r="CK1004" s="361" t="str">
        <f>IF(AH1004&lt;=VLOOKUP($C1004,Projections2[[#All],[ISOCode]:[Total 2024 Colombian Returnees]],'Population Projection V2'!$Y$167,FALSE),"OK", "Review")</f>
        <v>OK</v>
      </c>
      <c r="CL1004" s="361" t="str">
        <f>IF(AI1004&lt;=VLOOKUP($C1004,Projections2[[#All],[ISOCode]:[Total 2024 Colombian Returnees]],'Population Projection V2'!$Z$167,FALSE),"OK", "Review")</f>
        <v>OK</v>
      </c>
      <c r="CM1004" s="361" t="str">
        <f>IF(AJ1004&lt;=VLOOKUP($C1004,Projections2[[#All],[ISOCode]:[Total 2024 Colombian Returnees]],'Population Projection V2'!$AA$167,FALSE),"OK", "Review")</f>
        <v>OK</v>
      </c>
      <c r="CN1004" s="361" t="str">
        <f>IF(AK1004&lt;=VLOOKUP($C1004,Projections2[[#All],[ISOCode]:[Total 2024 Colombian Returnees]],'Population Projection V2'!$AB$167,FALSE),"OK", "Review")</f>
        <v>OK</v>
      </c>
      <c r="CO1004" s="361" t="str">
        <f>IF(AL1004&lt;=VLOOKUP($C1004,Projections2[[#All],[ISOCode]:[Total 2024 Colombian Returnees]],'Population Projection V2'!$AC$167,FALSE),"OK", "Review")</f>
        <v>OK</v>
      </c>
      <c r="CP1004" s="361" t="str">
        <f>IF(AO1004&lt;=VLOOKUP($C1004,Projections2[[#All],[ISOCode]:[Total 2024 Colombian Returnees]],'Population Projection V2'!$AD$167,FALSE),"OK", "Review")</f>
        <v>OK</v>
      </c>
      <c r="CQ1004" s="361" t="str">
        <f>IF(AP1004&lt;=VLOOKUP($C1004,Projections2[[#All],[ISOCode]:[Total 2024 Colombian Returnees]],'Population Projection V2'!$AE$167,FALSE),"OK", "Review")</f>
        <v>OK</v>
      </c>
      <c r="CR1004" s="361" t="str">
        <f>IF(AQ1004&lt;=VLOOKUP($C1004,Projections2[[#All],[ISOCode]:[Total 2024 Colombian Returnees]],'Population Projection V2'!$AF$167,FALSE),"OK", "Review")</f>
        <v>OK</v>
      </c>
      <c r="CS1004" s="361" t="str">
        <f>IF(AR1004&lt;=VLOOKUP($C1004,Projections2[[#All],[ISOCode]:[Total 2024 Colombian Returnees]],'Population Projection V2'!$AG$167,FALSE),"OK", "Review")</f>
        <v>OK</v>
      </c>
      <c r="CT1004" s="361" t="str">
        <f>IF(AS1004&lt;=VLOOKUP($C1004,Projections2[[#All],[ISOCode]:[Total 2024 Colombian Returnees]],'Population Projection V2'!$AH$167,FALSE),"OK", "Review")</f>
        <v>OK</v>
      </c>
      <c r="CU1004" s="361" t="str">
        <f>IF(AV1004&lt;=VLOOKUP($C1004,Projections2[[#All],[ISOCode]:[Total 2024 Colombian Returnees]],'Population Projection V2'!$AI$167,FALSE),"OK", "Review")</f>
        <v>OK</v>
      </c>
      <c r="CV1004" s="361" t="str">
        <f>IF(AW1004&lt;=VLOOKUP($C1004,Projections2[[#All],[ISOCode]:[Total 2024 Colombian Returnees]],'Population Projection V2'!$AJ$167,FALSE),"OK", "Review")</f>
        <v>OK</v>
      </c>
      <c r="CW1004" s="361" t="str">
        <f>IF(AX1004&lt;=VLOOKUP($C1004,Projections2[[#All],[ISOCode]:[Total 2024 Colombian Returnees]],'Population Projection V2'!$AK$167,FALSE),"OK", "Review")</f>
        <v>OK</v>
      </c>
      <c r="CX1004" s="361" t="str">
        <f>IF(AY1004&lt;=VLOOKUP($C1004,Projections2[[#All],[ISOCode]:[Total 2024 Colombian Returnees]],'Population Projection V2'!$AL$167,FALSE),"OK", "Review")</f>
        <v>OK</v>
      </c>
      <c r="CY1004" s="362" t="str">
        <f>IF(AZ1004&lt;=VLOOKUP($C1004,Projections2[[#All],[ISOCode]:[Total 2024 Colombian Returnees]],'Population Projection V2'!$AM$167,FALSE),"OK", "Review")</f>
        <v>OK</v>
      </c>
    </row>
    <row r="1005" spans="1:103" x14ac:dyDescent="0.25">
      <c r="A1005" s="218" t="s">
        <v>37</v>
      </c>
      <c r="B1005" s="219" t="s">
        <v>37</v>
      </c>
      <c r="C1005" s="219" t="s">
        <v>299</v>
      </c>
      <c r="D1005" s="219" t="s">
        <v>11</v>
      </c>
      <c r="E1005" s="219" t="s">
        <v>430</v>
      </c>
      <c r="F1005" s="289">
        <f t="shared" si="363"/>
        <v>0</v>
      </c>
      <c r="G1005" s="289">
        <f t="shared" si="364"/>
        <v>0</v>
      </c>
      <c r="H1005" s="289">
        <f t="shared" si="365"/>
        <v>0</v>
      </c>
      <c r="I1005" s="289">
        <f t="shared" si="366"/>
        <v>0</v>
      </c>
      <c r="J1005" s="290">
        <f t="shared" si="367"/>
        <v>0</v>
      </c>
      <c r="K1005" s="290">
        <f>VLOOKUP($C1005,Projections2[[#All],[ISOCode]:[Total 2024 Colombian Returnees]],7,0)</f>
        <v>0</v>
      </c>
      <c r="L1005" s="251"/>
      <c r="M1005" s="236"/>
      <c r="N1005" s="236"/>
      <c r="O1005" s="236"/>
      <c r="P1005" s="223"/>
      <c r="Q1005" s="292"/>
      <c r="R1005" s="224">
        <f>VLOOKUP($C1005,Projections2[[#All],[ISOCode]:[Total 2024 Colombian Returnees]],12,0)</f>
        <v>0</v>
      </c>
      <c r="S1005" s="293"/>
      <c r="T1005" s="294"/>
      <c r="U1005" s="294"/>
      <c r="V1005" s="294"/>
      <c r="W1005" s="226"/>
      <c r="X1005" s="295"/>
      <c r="Y1005" s="295">
        <f>VLOOKUP($C1005,Projections2[[#All],[ISOCode]:[Total 2024 Colombian Returnees]],17,0)</f>
        <v>0</v>
      </c>
      <c r="Z1005" s="296"/>
      <c r="AA1005" s="297"/>
      <c r="AB1005" s="297"/>
      <c r="AC1005" s="297"/>
      <c r="AD1005" s="297"/>
      <c r="AE1005" s="297"/>
      <c r="AF1005" s="297">
        <f>VLOOKUP($C1005,Projections2[[#All],[ISOCode]:[Total 2024 Colombian Returnees]],22,0)</f>
        <v>0</v>
      </c>
      <c r="AG1005" s="298"/>
      <c r="AH1005" s="299"/>
      <c r="AI1005" s="299"/>
      <c r="AJ1005" s="299"/>
      <c r="AK1005" s="299"/>
      <c r="AL1005" s="300"/>
      <c r="AM1005" s="230">
        <f>VLOOKUP($C1005,Projections2[[#All],[ISOCode]:[Total 2024 Colombian Returnees]],27,0)</f>
        <v>0</v>
      </c>
      <c r="AN1005" s="301"/>
      <c r="AO1005" s="302"/>
      <c r="AP1005" s="302"/>
      <c r="AQ1005" s="302"/>
      <c r="AR1005" s="302"/>
      <c r="AS1005" s="303"/>
      <c r="AT1005" s="303">
        <f>VLOOKUP($C1005,Projections2[[#All],[ISOCode]:[Total 2024 Colombian Returnees]],32,0)</f>
        <v>0</v>
      </c>
      <c r="AU1005" s="304"/>
      <c r="AV1005" s="305"/>
      <c r="AW1005" s="305"/>
      <c r="AX1005" s="305"/>
      <c r="AY1005" s="305"/>
      <c r="AZ1005" s="306"/>
      <c r="BA1005" s="306">
        <f>VLOOKUP($C1005,Projections2[[#All],[ISOCode]:[Total 2024 Colombian Returnees]],37,0)</f>
        <v>0</v>
      </c>
      <c r="BB1005" s="307"/>
      <c r="BC1005" s="360" t="str">
        <f t="shared" si="368"/>
        <v>Ok</v>
      </c>
      <c r="BD1005" s="361" t="str">
        <f t="shared" si="369"/>
        <v>Ok</v>
      </c>
      <c r="BE1005" s="361" t="str">
        <f t="shared" si="370"/>
        <v>Ok</v>
      </c>
      <c r="BF1005" s="361" t="str">
        <f t="shared" si="371"/>
        <v>Ok</v>
      </c>
      <c r="BG1005" s="362" t="str">
        <f t="shared" si="372"/>
        <v>Ok</v>
      </c>
      <c r="BH1005" s="360" t="str">
        <f t="shared" si="373"/>
        <v>Ok</v>
      </c>
      <c r="BI1005" s="361" t="str">
        <f t="shared" si="374"/>
        <v>Ok</v>
      </c>
      <c r="BJ1005" s="361" t="str">
        <f t="shared" si="375"/>
        <v>Ok</v>
      </c>
      <c r="BK1005" s="361" t="str">
        <f t="shared" si="376"/>
        <v>Ok</v>
      </c>
      <c r="BL1005" s="361" t="str">
        <f t="shared" si="377"/>
        <v>Ok</v>
      </c>
      <c r="BM1005" s="361" t="str">
        <f t="shared" si="378"/>
        <v>Ok</v>
      </c>
      <c r="BN1005" s="362" t="str">
        <f t="shared" si="379"/>
        <v>Ok</v>
      </c>
      <c r="BO1005" s="360" t="str">
        <f t="shared" si="380"/>
        <v>No Pop.</v>
      </c>
      <c r="BP1005" s="361" t="str">
        <f t="shared" si="381"/>
        <v>No Pop.</v>
      </c>
      <c r="BQ1005" s="361" t="str">
        <f t="shared" si="382"/>
        <v>No Pop.</v>
      </c>
      <c r="BR1005" s="361" t="str">
        <f t="shared" si="383"/>
        <v>No Pop.</v>
      </c>
      <c r="BS1005" s="361" t="str">
        <f t="shared" si="384"/>
        <v>No Pop.</v>
      </c>
      <c r="BT1005" s="361" t="str">
        <f t="shared" si="385"/>
        <v>No Pop.</v>
      </c>
      <c r="BU1005" s="362" t="str">
        <f t="shared" si="386"/>
        <v>No Pop.</v>
      </c>
      <c r="BV1005" s="360" t="str">
        <f>IF(M1005&lt;=VLOOKUP($C1005,Projections2[[#All],[ISOCode]:[Total 2024 Colombian Returnees]],'Population Projection V2'!$J$167,FALSE),"OK", "Review")</f>
        <v>OK</v>
      </c>
      <c r="BW1005" s="361" t="str">
        <f>IF(N1005&lt;=VLOOKUP($C1005,Projections2[[#All],[ISOCode]:[Total 2024 Colombian Returnees]],'Population Projection V2'!$K$167,FALSE),"OK", "Review")</f>
        <v>OK</v>
      </c>
      <c r="BX1005" s="361" t="str">
        <f>IF(O1005&lt;=VLOOKUP($C1005,Projections2[[#All],[ISOCode]:[Total 2024 Colombian Returnees]],'Population Projection V2'!$L$167,FALSE),"OK", "Review")</f>
        <v>OK</v>
      </c>
      <c r="BY1005" s="361" t="str">
        <f>IF(P1005&lt;=VLOOKUP($C1005,Projections2[[#All],[ISOCode]:[Total 2024 Colombian Returnees]],'Population Projection V2'!$M$167,FALSE),"OK", "Review")</f>
        <v>OK</v>
      </c>
      <c r="BZ1005" s="361" t="str">
        <f>IF(Q1005&lt;=VLOOKUP($C1005,Projections2[[#All],[ISOCode]:[Total 2024 Colombian Returnees]],'Population Projection V2'!$N$167,FALSE),"OK", "Review")</f>
        <v>OK</v>
      </c>
      <c r="CA1005" s="361" t="str">
        <f>IF(T1005&lt;=VLOOKUP($C1005,Projections2[[#All],[ISOCode]:[Total 2024 Colombian Returnees]],'Population Projection V2'!$O$167,FALSE),"OK", "Review")</f>
        <v>OK</v>
      </c>
      <c r="CB1005" s="361" t="str">
        <f>IF(U1005&lt;=VLOOKUP($C1005,Projections2[[#All],[ISOCode]:[Total 2024 Colombian Returnees]],'Population Projection V2'!$P$167,FALSE),"OK", "Review")</f>
        <v>OK</v>
      </c>
      <c r="CC1005" s="361" t="str">
        <f>IF(V1005&lt;=VLOOKUP($C1005,Projections2[[#All],[ISOCode]:[Total 2024 Colombian Returnees]],'Population Projection V2'!$Q$167,FALSE),"OK", "Review")</f>
        <v>OK</v>
      </c>
      <c r="CD1005" s="361" t="str">
        <f>IF(W1005&lt;=VLOOKUP($C1005,Projections2[[#All],[ISOCode]:[Total 2024 Colombian Returnees]],'Population Projection V2'!$R$167,FALSE),"OK", "Review")</f>
        <v>OK</v>
      </c>
      <c r="CE1005" s="361" t="str">
        <f>IF(X1005&lt;=VLOOKUP($C1005,Projections2[[#All],[ISOCode]:[Total 2024 Colombian Returnees]],'Population Projection V2'!$S$167,FALSE),"OK", "Review")</f>
        <v>OK</v>
      </c>
      <c r="CF1005" s="361" t="str">
        <f>IF(AA1005&lt;=VLOOKUP($C1005,Projections2[[#All],[ISOCode]:[Total 2024 Colombian Returnees]],'Population Projection V2'!$T$167,FALSE),"OK", "Review")</f>
        <v>OK</v>
      </c>
      <c r="CG1005" s="361" t="str">
        <f>IF(AB1005&lt;=VLOOKUP($C1005,Projections2[[#All],[ISOCode]:[Total 2024 Colombian Returnees]],'Population Projection V2'!$U$167,FALSE),"OK", "Review")</f>
        <v>OK</v>
      </c>
      <c r="CH1005" s="361" t="str">
        <f>IF(AC1005&lt;=VLOOKUP($C1005,Projections2[[#All],[ISOCode]:[Total 2024 Colombian Returnees]],'Population Projection V2'!$V$167,FALSE),"OK", "Review")</f>
        <v>OK</v>
      </c>
      <c r="CI1005" s="361" t="str">
        <f>IF(AD1005&lt;=VLOOKUP($C1005,Projections2[[#All],[ISOCode]:[Total 2024 Colombian Returnees]],'Population Projection V2'!$W$167,FALSE),"OK", "Review")</f>
        <v>OK</v>
      </c>
      <c r="CJ1005" s="361" t="str">
        <f>IF(AE1005&lt;=VLOOKUP($C1005,Projections2[[#All],[ISOCode]:[Total 2024 Colombian Returnees]],'Population Projection V2'!$X$167,FALSE),"OK", "Review")</f>
        <v>OK</v>
      </c>
      <c r="CK1005" s="361" t="str">
        <f>IF(AH1005&lt;=VLOOKUP($C1005,Projections2[[#All],[ISOCode]:[Total 2024 Colombian Returnees]],'Population Projection V2'!$Y$167,FALSE),"OK", "Review")</f>
        <v>OK</v>
      </c>
      <c r="CL1005" s="361" t="str">
        <f>IF(AI1005&lt;=VLOOKUP($C1005,Projections2[[#All],[ISOCode]:[Total 2024 Colombian Returnees]],'Population Projection V2'!$Z$167,FALSE),"OK", "Review")</f>
        <v>OK</v>
      </c>
      <c r="CM1005" s="361" t="str">
        <f>IF(AJ1005&lt;=VLOOKUP($C1005,Projections2[[#All],[ISOCode]:[Total 2024 Colombian Returnees]],'Population Projection V2'!$AA$167,FALSE),"OK", "Review")</f>
        <v>OK</v>
      </c>
      <c r="CN1005" s="361" t="str">
        <f>IF(AK1005&lt;=VLOOKUP($C1005,Projections2[[#All],[ISOCode]:[Total 2024 Colombian Returnees]],'Population Projection V2'!$AB$167,FALSE),"OK", "Review")</f>
        <v>OK</v>
      </c>
      <c r="CO1005" s="361" t="str">
        <f>IF(AL1005&lt;=VLOOKUP($C1005,Projections2[[#All],[ISOCode]:[Total 2024 Colombian Returnees]],'Population Projection V2'!$AC$167,FALSE),"OK", "Review")</f>
        <v>OK</v>
      </c>
      <c r="CP1005" s="361" t="str">
        <f>IF(AO1005&lt;=VLOOKUP($C1005,Projections2[[#All],[ISOCode]:[Total 2024 Colombian Returnees]],'Population Projection V2'!$AD$167,FALSE),"OK", "Review")</f>
        <v>OK</v>
      </c>
      <c r="CQ1005" s="361" t="str">
        <f>IF(AP1005&lt;=VLOOKUP($C1005,Projections2[[#All],[ISOCode]:[Total 2024 Colombian Returnees]],'Population Projection V2'!$AE$167,FALSE),"OK", "Review")</f>
        <v>OK</v>
      </c>
      <c r="CR1005" s="361" t="str">
        <f>IF(AQ1005&lt;=VLOOKUP($C1005,Projections2[[#All],[ISOCode]:[Total 2024 Colombian Returnees]],'Population Projection V2'!$AF$167,FALSE),"OK", "Review")</f>
        <v>OK</v>
      </c>
      <c r="CS1005" s="361" t="str">
        <f>IF(AR1005&lt;=VLOOKUP($C1005,Projections2[[#All],[ISOCode]:[Total 2024 Colombian Returnees]],'Population Projection V2'!$AG$167,FALSE),"OK", "Review")</f>
        <v>OK</v>
      </c>
      <c r="CT1005" s="361" t="str">
        <f>IF(AS1005&lt;=VLOOKUP($C1005,Projections2[[#All],[ISOCode]:[Total 2024 Colombian Returnees]],'Population Projection V2'!$AH$167,FALSE),"OK", "Review")</f>
        <v>OK</v>
      </c>
      <c r="CU1005" s="361" t="str">
        <f>IF(AV1005&lt;=VLOOKUP($C1005,Projections2[[#All],[ISOCode]:[Total 2024 Colombian Returnees]],'Population Projection V2'!$AI$167,FALSE),"OK", "Review")</f>
        <v>OK</v>
      </c>
      <c r="CV1005" s="361" t="str">
        <f>IF(AW1005&lt;=VLOOKUP($C1005,Projections2[[#All],[ISOCode]:[Total 2024 Colombian Returnees]],'Population Projection V2'!$AJ$167,FALSE),"OK", "Review")</f>
        <v>OK</v>
      </c>
      <c r="CW1005" s="361" t="str">
        <f>IF(AX1005&lt;=VLOOKUP($C1005,Projections2[[#All],[ISOCode]:[Total 2024 Colombian Returnees]],'Population Projection V2'!$AK$167,FALSE),"OK", "Review")</f>
        <v>OK</v>
      </c>
      <c r="CX1005" s="361" t="str">
        <f>IF(AY1005&lt;=VLOOKUP($C1005,Projections2[[#All],[ISOCode]:[Total 2024 Colombian Returnees]],'Population Projection V2'!$AL$167,FALSE),"OK", "Review")</f>
        <v>OK</v>
      </c>
      <c r="CY1005" s="362" t="str">
        <f>IF(AZ1005&lt;=VLOOKUP($C1005,Projections2[[#All],[ISOCode]:[Total 2024 Colombian Returnees]],'Population Projection V2'!$AM$167,FALSE),"OK", "Review")</f>
        <v>OK</v>
      </c>
    </row>
    <row r="1006" spans="1:103" x14ac:dyDescent="0.25">
      <c r="A1006" s="218" t="s">
        <v>37</v>
      </c>
      <c r="B1006" s="219" t="s">
        <v>37</v>
      </c>
      <c r="C1006" s="219" t="s">
        <v>300</v>
      </c>
      <c r="D1006" s="219" t="s">
        <v>12</v>
      </c>
      <c r="E1006" s="219" t="s">
        <v>430</v>
      </c>
      <c r="F1006" s="289">
        <f t="shared" si="363"/>
        <v>0</v>
      </c>
      <c r="G1006" s="289">
        <f t="shared" si="364"/>
        <v>0</v>
      </c>
      <c r="H1006" s="289">
        <f t="shared" si="365"/>
        <v>0</v>
      </c>
      <c r="I1006" s="289">
        <f t="shared" si="366"/>
        <v>0</v>
      </c>
      <c r="J1006" s="290">
        <f t="shared" si="367"/>
        <v>0</v>
      </c>
      <c r="K1006" s="290">
        <f>VLOOKUP($C1006,Projections2[[#All],[ISOCode]:[Total 2024 Colombian Returnees]],7,0)</f>
        <v>0</v>
      </c>
      <c r="L1006" s="251"/>
      <c r="M1006" s="236"/>
      <c r="N1006" s="236"/>
      <c r="O1006" s="236"/>
      <c r="P1006" s="223"/>
      <c r="Q1006" s="292"/>
      <c r="R1006" s="224">
        <f>VLOOKUP($C1006,Projections2[[#All],[ISOCode]:[Total 2024 Colombian Returnees]],12,0)</f>
        <v>0</v>
      </c>
      <c r="S1006" s="293"/>
      <c r="T1006" s="294"/>
      <c r="U1006" s="294"/>
      <c r="V1006" s="294"/>
      <c r="W1006" s="226"/>
      <c r="X1006" s="295"/>
      <c r="Y1006" s="295">
        <f>VLOOKUP($C1006,Projections2[[#All],[ISOCode]:[Total 2024 Colombian Returnees]],17,0)</f>
        <v>0</v>
      </c>
      <c r="Z1006" s="296"/>
      <c r="AA1006" s="297"/>
      <c r="AB1006" s="297"/>
      <c r="AC1006" s="297"/>
      <c r="AD1006" s="297"/>
      <c r="AE1006" s="297"/>
      <c r="AF1006" s="297">
        <f>VLOOKUP($C1006,Projections2[[#All],[ISOCode]:[Total 2024 Colombian Returnees]],22,0)</f>
        <v>0</v>
      </c>
      <c r="AG1006" s="298"/>
      <c r="AH1006" s="299"/>
      <c r="AI1006" s="299"/>
      <c r="AJ1006" s="299"/>
      <c r="AK1006" s="299"/>
      <c r="AL1006" s="300"/>
      <c r="AM1006" s="230">
        <f>VLOOKUP($C1006,Projections2[[#All],[ISOCode]:[Total 2024 Colombian Returnees]],27,0)</f>
        <v>0</v>
      </c>
      <c r="AN1006" s="301"/>
      <c r="AO1006" s="302"/>
      <c r="AP1006" s="302"/>
      <c r="AQ1006" s="302"/>
      <c r="AR1006" s="302"/>
      <c r="AS1006" s="303"/>
      <c r="AT1006" s="303">
        <f>VLOOKUP($C1006,Projections2[[#All],[ISOCode]:[Total 2024 Colombian Returnees]],32,0)</f>
        <v>0</v>
      </c>
      <c r="AU1006" s="304"/>
      <c r="AV1006" s="305"/>
      <c r="AW1006" s="305"/>
      <c r="AX1006" s="305"/>
      <c r="AY1006" s="305"/>
      <c r="AZ1006" s="306"/>
      <c r="BA1006" s="306">
        <f>VLOOKUP($C1006,Projections2[[#All],[ISOCode]:[Total 2024 Colombian Returnees]],37,0)</f>
        <v>0</v>
      </c>
      <c r="BB1006" s="307"/>
      <c r="BC1006" s="360" t="str">
        <f t="shared" si="368"/>
        <v>Ok</v>
      </c>
      <c r="BD1006" s="361" t="str">
        <f t="shared" si="369"/>
        <v>Ok</v>
      </c>
      <c r="BE1006" s="361" t="str">
        <f t="shared" si="370"/>
        <v>Ok</v>
      </c>
      <c r="BF1006" s="361" t="str">
        <f t="shared" si="371"/>
        <v>Ok</v>
      </c>
      <c r="BG1006" s="362" t="str">
        <f t="shared" si="372"/>
        <v>Ok</v>
      </c>
      <c r="BH1006" s="360" t="str">
        <f t="shared" si="373"/>
        <v>Ok</v>
      </c>
      <c r="BI1006" s="361" t="str">
        <f t="shared" si="374"/>
        <v>Ok</v>
      </c>
      <c r="BJ1006" s="361" t="str">
        <f t="shared" si="375"/>
        <v>Ok</v>
      </c>
      <c r="BK1006" s="361" t="str">
        <f t="shared" si="376"/>
        <v>Ok</v>
      </c>
      <c r="BL1006" s="361" t="str">
        <f t="shared" si="377"/>
        <v>Ok</v>
      </c>
      <c r="BM1006" s="361" t="str">
        <f t="shared" si="378"/>
        <v>Ok</v>
      </c>
      <c r="BN1006" s="362" t="str">
        <f t="shared" si="379"/>
        <v>Ok</v>
      </c>
      <c r="BO1006" s="360" t="str">
        <f t="shared" si="380"/>
        <v>No Pop.</v>
      </c>
      <c r="BP1006" s="361" t="str">
        <f t="shared" si="381"/>
        <v>No Pop.</v>
      </c>
      <c r="BQ1006" s="361" t="str">
        <f t="shared" si="382"/>
        <v>No Pop.</v>
      </c>
      <c r="BR1006" s="361" t="str">
        <f t="shared" si="383"/>
        <v>No Pop.</v>
      </c>
      <c r="BS1006" s="361" t="str">
        <f t="shared" si="384"/>
        <v>No Pop.</v>
      </c>
      <c r="BT1006" s="361" t="str">
        <f t="shared" si="385"/>
        <v>No Pop.</v>
      </c>
      <c r="BU1006" s="362" t="str">
        <f t="shared" si="386"/>
        <v>No Pop.</v>
      </c>
      <c r="BV1006" s="360" t="str">
        <f>IF(M1006&lt;=VLOOKUP($C1006,Projections2[[#All],[ISOCode]:[Total 2024 Colombian Returnees]],'Population Projection V2'!$J$167,FALSE),"OK", "Review")</f>
        <v>OK</v>
      </c>
      <c r="BW1006" s="361" t="str">
        <f>IF(N1006&lt;=VLOOKUP($C1006,Projections2[[#All],[ISOCode]:[Total 2024 Colombian Returnees]],'Population Projection V2'!$K$167,FALSE),"OK", "Review")</f>
        <v>OK</v>
      </c>
      <c r="BX1006" s="361" t="str">
        <f>IF(O1006&lt;=VLOOKUP($C1006,Projections2[[#All],[ISOCode]:[Total 2024 Colombian Returnees]],'Population Projection V2'!$L$167,FALSE),"OK", "Review")</f>
        <v>OK</v>
      </c>
      <c r="BY1006" s="361" t="str">
        <f>IF(P1006&lt;=VLOOKUP($C1006,Projections2[[#All],[ISOCode]:[Total 2024 Colombian Returnees]],'Population Projection V2'!$M$167,FALSE),"OK", "Review")</f>
        <v>OK</v>
      </c>
      <c r="BZ1006" s="361" t="str">
        <f>IF(Q1006&lt;=VLOOKUP($C1006,Projections2[[#All],[ISOCode]:[Total 2024 Colombian Returnees]],'Population Projection V2'!$N$167,FALSE),"OK", "Review")</f>
        <v>OK</v>
      </c>
      <c r="CA1006" s="361" t="str">
        <f>IF(T1006&lt;=VLOOKUP($C1006,Projections2[[#All],[ISOCode]:[Total 2024 Colombian Returnees]],'Population Projection V2'!$O$167,FALSE),"OK", "Review")</f>
        <v>OK</v>
      </c>
      <c r="CB1006" s="361" t="str">
        <f>IF(U1006&lt;=VLOOKUP($C1006,Projections2[[#All],[ISOCode]:[Total 2024 Colombian Returnees]],'Population Projection V2'!$P$167,FALSE),"OK", "Review")</f>
        <v>OK</v>
      </c>
      <c r="CC1006" s="361" t="str">
        <f>IF(V1006&lt;=VLOOKUP($C1006,Projections2[[#All],[ISOCode]:[Total 2024 Colombian Returnees]],'Population Projection V2'!$Q$167,FALSE),"OK", "Review")</f>
        <v>OK</v>
      </c>
      <c r="CD1006" s="361" t="str">
        <f>IF(W1006&lt;=VLOOKUP($C1006,Projections2[[#All],[ISOCode]:[Total 2024 Colombian Returnees]],'Population Projection V2'!$R$167,FALSE),"OK", "Review")</f>
        <v>OK</v>
      </c>
      <c r="CE1006" s="361" t="str">
        <f>IF(X1006&lt;=VLOOKUP($C1006,Projections2[[#All],[ISOCode]:[Total 2024 Colombian Returnees]],'Population Projection V2'!$S$167,FALSE),"OK", "Review")</f>
        <v>OK</v>
      </c>
      <c r="CF1006" s="361" t="str">
        <f>IF(AA1006&lt;=VLOOKUP($C1006,Projections2[[#All],[ISOCode]:[Total 2024 Colombian Returnees]],'Population Projection V2'!$T$167,FALSE),"OK", "Review")</f>
        <v>OK</v>
      </c>
      <c r="CG1006" s="361" t="str">
        <f>IF(AB1006&lt;=VLOOKUP($C1006,Projections2[[#All],[ISOCode]:[Total 2024 Colombian Returnees]],'Population Projection V2'!$U$167,FALSE),"OK", "Review")</f>
        <v>OK</v>
      </c>
      <c r="CH1006" s="361" t="str">
        <f>IF(AC1006&lt;=VLOOKUP($C1006,Projections2[[#All],[ISOCode]:[Total 2024 Colombian Returnees]],'Population Projection V2'!$V$167,FALSE),"OK", "Review")</f>
        <v>OK</v>
      </c>
      <c r="CI1006" s="361" t="str">
        <f>IF(AD1006&lt;=VLOOKUP($C1006,Projections2[[#All],[ISOCode]:[Total 2024 Colombian Returnees]],'Population Projection V2'!$W$167,FALSE),"OK", "Review")</f>
        <v>OK</v>
      </c>
      <c r="CJ1006" s="361" t="str">
        <f>IF(AE1006&lt;=VLOOKUP($C1006,Projections2[[#All],[ISOCode]:[Total 2024 Colombian Returnees]],'Population Projection V2'!$X$167,FALSE),"OK", "Review")</f>
        <v>OK</v>
      </c>
      <c r="CK1006" s="361" t="str">
        <f>IF(AH1006&lt;=VLOOKUP($C1006,Projections2[[#All],[ISOCode]:[Total 2024 Colombian Returnees]],'Population Projection V2'!$Y$167,FALSE),"OK", "Review")</f>
        <v>OK</v>
      </c>
      <c r="CL1006" s="361" t="str">
        <f>IF(AI1006&lt;=VLOOKUP($C1006,Projections2[[#All],[ISOCode]:[Total 2024 Colombian Returnees]],'Population Projection V2'!$Z$167,FALSE),"OK", "Review")</f>
        <v>OK</v>
      </c>
      <c r="CM1006" s="361" t="str">
        <f>IF(AJ1006&lt;=VLOOKUP($C1006,Projections2[[#All],[ISOCode]:[Total 2024 Colombian Returnees]],'Population Projection V2'!$AA$167,FALSE),"OK", "Review")</f>
        <v>OK</v>
      </c>
      <c r="CN1006" s="361" t="str">
        <f>IF(AK1006&lt;=VLOOKUP($C1006,Projections2[[#All],[ISOCode]:[Total 2024 Colombian Returnees]],'Population Projection V2'!$AB$167,FALSE),"OK", "Review")</f>
        <v>OK</v>
      </c>
      <c r="CO1006" s="361" t="str">
        <f>IF(AL1006&lt;=VLOOKUP($C1006,Projections2[[#All],[ISOCode]:[Total 2024 Colombian Returnees]],'Population Projection V2'!$AC$167,FALSE),"OK", "Review")</f>
        <v>OK</v>
      </c>
      <c r="CP1006" s="361" t="str">
        <f>IF(AO1006&lt;=VLOOKUP($C1006,Projections2[[#All],[ISOCode]:[Total 2024 Colombian Returnees]],'Population Projection V2'!$AD$167,FALSE),"OK", "Review")</f>
        <v>OK</v>
      </c>
      <c r="CQ1006" s="361" t="str">
        <f>IF(AP1006&lt;=VLOOKUP($C1006,Projections2[[#All],[ISOCode]:[Total 2024 Colombian Returnees]],'Population Projection V2'!$AE$167,FALSE),"OK", "Review")</f>
        <v>OK</v>
      </c>
      <c r="CR1006" s="361" t="str">
        <f>IF(AQ1006&lt;=VLOOKUP($C1006,Projections2[[#All],[ISOCode]:[Total 2024 Colombian Returnees]],'Population Projection V2'!$AF$167,FALSE),"OK", "Review")</f>
        <v>OK</v>
      </c>
      <c r="CS1006" s="361" t="str">
        <f>IF(AR1006&lt;=VLOOKUP($C1006,Projections2[[#All],[ISOCode]:[Total 2024 Colombian Returnees]],'Population Projection V2'!$AG$167,FALSE),"OK", "Review")</f>
        <v>OK</v>
      </c>
      <c r="CT1006" s="361" t="str">
        <f>IF(AS1006&lt;=VLOOKUP($C1006,Projections2[[#All],[ISOCode]:[Total 2024 Colombian Returnees]],'Population Projection V2'!$AH$167,FALSE),"OK", "Review")</f>
        <v>OK</v>
      </c>
      <c r="CU1006" s="361" t="str">
        <f>IF(AV1006&lt;=VLOOKUP($C1006,Projections2[[#All],[ISOCode]:[Total 2024 Colombian Returnees]],'Population Projection V2'!$AI$167,FALSE),"OK", "Review")</f>
        <v>OK</v>
      </c>
      <c r="CV1006" s="361" t="str">
        <f>IF(AW1006&lt;=VLOOKUP($C1006,Projections2[[#All],[ISOCode]:[Total 2024 Colombian Returnees]],'Population Projection V2'!$AJ$167,FALSE),"OK", "Review")</f>
        <v>OK</v>
      </c>
      <c r="CW1006" s="361" t="str">
        <f>IF(AX1006&lt;=VLOOKUP($C1006,Projections2[[#All],[ISOCode]:[Total 2024 Colombian Returnees]],'Population Projection V2'!$AK$167,FALSE),"OK", "Review")</f>
        <v>OK</v>
      </c>
      <c r="CX1006" s="361" t="str">
        <f>IF(AY1006&lt;=VLOOKUP($C1006,Projections2[[#All],[ISOCode]:[Total 2024 Colombian Returnees]],'Population Projection V2'!$AL$167,FALSE),"OK", "Review")</f>
        <v>OK</v>
      </c>
      <c r="CY1006" s="362" t="str">
        <f>IF(AZ1006&lt;=VLOOKUP($C1006,Projections2[[#All],[ISOCode]:[Total 2024 Colombian Returnees]],'Population Projection V2'!$AM$167,FALSE),"OK", "Review")</f>
        <v>OK</v>
      </c>
    </row>
    <row r="1007" spans="1:103" x14ac:dyDescent="0.25">
      <c r="A1007" s="218" t="s">
        <v>37</v>
      </c>
      <c r="B1007" s="219" t="s">
        <v>37</v>
      </c>
      <c r="C1007" s="219" t="s">
        <v>318</v>
      </c>
      <c r="D1007" s="219" t="s">
        <v>13</v>
      </c>
      <c r="E1007" s="219" t="s">
        <v>430</v>
      </c>
      <c r="F1007" s="289">
        <f t="shared" si="363"/>
        <v>0</v>
      </c>
      <c r="G1007" s="289">
        <f t="shared" si="364"/>
        <v>0</v>
      </c>
      <c r="H1007" s="289">
        <f t="shared" si="365"/>
        <v>0</v>
      </c>
      <c r="I1007" s="289">
        <f t="shared" si="366"/>
        <v>0</v>
      </c>
      <c r="J1007" s="290">
        <f t="shared" si="367"/>
        <v>0</v>
      </c>
      <c r="K1007" s="290">
        <f>VLOOKUP($C1007,Projections2[[#All],[ISOCode]:[Total 2024 Colombian Returnees]],7,0)</f>
        <v>0</v>
      </c>
      <c r="L1007" s="251"/>
      <c r="M1007" s="236"/>
      <c r="N1007" s="236"/>
      <c r="O1007" s="236"/>
      <c r="P1007" s="223"/>
      <c r="Q1007" s="292"/>
      <c r="R1007" s="224">
        <f>VLOOKUP($C1007,Projections2[[#All],[ISOCode]:[Total 2024 Colombian Returnees]],12,0)</f>
        <v>0</v>
      </c>
      <c r="S1007" s="293"/>
      <c r="T1007" s="294"/>
      <c r="U1007" s="294"/>
      <c r="V1007" s="294"/>
      <c r="W1007" s="226"/>
      <c r="X1007" s="295"/>
      <c r="Y1007" s="295">
        <f>VLOOKUP($C1007,Projections2[[#All],[ISOCode]:[Total 2024 Colombian Returnees]],17,0)</f>
        <v>0</v>
      </c>
      <c r="Z1007" s="296"/>
      <c r="AA1007" s="297"/>
      <c r="AB1007" s="297"/>
      <c r="AC1007" s="297"/>
      <c r="AD1007" s="297"/>
      <c r="AE1007" s="297"/>
      <c r="AF1007" s="297">
        <f>VLOOKUP($C1007,Projections2[[#All],[ISOCode]:[Total 2024 Colombian Returnees]],22,0)</f>
        <v>0</v>
      </c>
      <c r="AG1007" s="298"/>
      <c r="AH1007" s="299"/>
      <c r="AI1007" s="299"/>
      <c r="AJ1007" s="299"/>
      <c r="AK1007" s="299"/>
      <c r="AL1007" s="300"/>
      <c r="AM1007" s="230">
        <f>VLOOKUP($C1007,Projections2[[#All],[ISOCode]:[Total 2024 Colombian Returnees]],27,0)</f>
        <v>0</v>
      </c>
      <c r="AN1007" s="301"/>
      <c r="AO1007" s="302"/>
      <c r="AP1007" s="302"/>
      <c r="AQ1007" s="302"/>
      <c r="AR1007" s="302"/>
      <c r="AS1007" s="303"/>
      <c r="AT1007" s="303">
        <f>VLOOKUP($C1007,Projections2[[#All],[ISOCode]:[Total 2024 Colombian Returnees]],32,0)</f>
        <v>0</v>
      </c>
      <c r="AU1007" s="304"/>
      <c r="AV1007" s="305"/>
      <c r="AW1007" s="305"/>
      <c r="AX1007" s="305"/>
      <c r="AY1007" s="305"/>
      <c r="AZ1007" s="306"/>
      <c r="BA1007" s="306">
        <f>VLOOKUP($C1007,Projections2[[#All],[ISOCode]:[Total 2024 Colombian Returnees]],37,0)</f>
        <v>0</v>
      </c>
      <c r="BB1007" s="307"/>
      <c r="BC1007" s="360" t="str">
        <f t="shared" si="368"/>
        <v>Ok</v>
      </c>
      <c r="BD1007" s="361" t="str">
        <f t="shared" si="369"/>
        <v>Ok</v>
      </c>
      <c r="BE1007" s="361" t="str">
        <f t="shared" si="370"/>
        <v>Ok</v>
      </c>
      <c r="BF1007" s="361" t="str">
        <f t="shared" si="371"/>
        <v>Ok</v>
      </c>
      <c r="BG1007" s="362" t="str">
        <f t="shared" si="372"/>
        <v>Ok</v>
      </c>
      <c r="BH1007" s="360" t="str">
        <f t="shared" si="373"/>
        <v>Ok</v>
      </c>
      <c r="BI1007" s="361" t="str">
        <f t="shared" si="374"/>
        <v>Ok</v>
      </c>
      <c r="BJ1007" s="361" t="str">
        <f t="shared" si="375"/>
        <v>Ok</v>
      </c>
      <c r="BK1007" s="361" t="str">
        <f t="shared" si="376"/>
        <v>Ok</v>
      </c>
      <c r="BL1007" s="361" t="str">
        <f t="shared" si="377"/>
        <v>Ok</v>
      </c>
      <c r="BM1007" s="361" t="str">
        <f t="shared" si="378"/>
        <v>Ok</v>
      </c>
      <c r="BN1007" s="362" t="str">
        <f t="shared" si="379"/>
        <v>Ok</v>
      </c>
      <c r="BO1007" s="360" t="str">
        <f t="shared" si="380"/>
        <v>No Pop.</v>
      </c>
      <c r="BP1007" s="361" t="str">
        <f t="shared" si="381"/>
        <v>No Pop.</v>
      </c>
      <c r="BQ1007" s="361" t="str">
        <f t="shared" si="382"/>
        <v>No Pop.</v>
      </c>
      <c r="BR1007" s="361" t="str">
        <f t="shared" si="383"/>
        <v>No Pop.</v>
      </c>
      <c r="BS1007" s="361" t="str">
        <f t="shared" si="384"/>
        <v>No Pop.</v>
      </c>
      <c r="BT1007" s="361" t="str">
        <f t="shared" si="385"/>
        <v>No Pop.</v>
      </c>
      <c r="BU1007" s="362" t="str">
        <f t="shared" si="386"/>
        <v>No Pop.</v>
      </c>
      <c r="BV1007" s="360" t="str">
        <f>IF(M1007&lt;=VLOOKUP($C1007,Projections2[[#All],[ISOCode]:[Total 2024 Colombian Returnees]],'Population Projection V2'!$J$167,FALSE),"OK", "Review")</f>
        <v>OK</v>
      </c>
      <c r="BW1007" s="361" t="str">
        <f>IF(N1007&lt;=VLOOKUP($C1007,Projections2[[#All],[ISOCode]:[Total 2024 Colombian Returnees]],'Population Projection V2'!$K$167,FALSE),"OK", "Review")</f>
        <v>OK</v>
      </c>
      <c r="BX1007" s="361" t="str">
        <f>IF(O1007&lt;=VLOOKUP($C1007,Projections2[[#All],[ISOCode]:[Total 2024 Colombian Returnees]],'Population Projection V2'!$L$167,FALSE),"OK", "Review")</f>
        <v>OK</v>
      </c>
      <c r="BY1007" s="361" t="str">
        <f>IF(P1007&lt;=VLOOKUP($C1007,Projections2[[#All],[ISOCode]:[Total 2024 Colombian Returnees]],'Population Projection V2'!$M$167,FALSE),"OK", "Review")</f>
        <v>OK</v>
      </c>
      <c r="BZ1007" s="361" t="str">
        <f>IF(Q1007&lt;=VLOOKUP($C1007,Projections2[[#All],[ISOCode]:[Total 2024 Colombian Returnees]],'Population Projection V2'!$N$167,FALSE),"OK", "Review")</f>
        <v>OK</v>
      </c>
      <c r="CA1007" s="361" t="str">
        <f>IF(T1007&lt;=VLOOKUP($C1007,Projections2[[#All],[ISOCode]:[Total 2024 Colombian Returnees]],'Population Projection V2'!$O$167,FALSE),"OK", "Review")</f>
        <v>OK</v>
      </c>
      <c r="CB1007" s="361" t="str">
        <f>IF(U1007&lt;=VLOOKUP($C1007,Projections2[[#All],[ISOCode]:[Total 2024 Colombian Returnees]],'Population Projection V2'!$P$167,FALSE),"OK", "Review")</f>
        <v>OK</v>
      </c>
      <c r="CC1007" s="361" t="str">
        <f>IF(V1007&lt;=VLOOKUP($C1007,Projections2[[#All],[ISOCode]:[Total 2024 Colombian Returnees]],'Population Projection V2'!$Q$167,FALSE),"OK", "Review")</f>
        <v>OK</v>
      </c>
      <c r="CD1007" s="361" t="str">
        <f>IF(W1007&lt;=VLOOKUP($C1007,Projections2[[#All],[ISOCode]:[Total 2024 Colombian Returnees]],'Population Projection V2'!$R$167,FALSE),"OK", "Review")</f>
        <v>OK</v>
      </c>
      <c r="CE1007" s="361" t="str">
        <f>IF(X1007&lt;=VLOOKUP($C1007,Projections2[[#All],[ISOCode]:[Total 2024 Colombian Returnees]],'Population Projection V2'!$S$167,FALSE),"OK", "Review")</f>
        <v>OK</v>
      </c>
      <c r="CF1007" s="361" t="str">
        <f>IF(AA1007&lt;=VLOOKUP($C1007,Projections2[[#All],[ISOCode]:[Total 2024 Colombian Returnees]],'Population Projection V2'!$T$167,FALSE),"OK", "Review")</f>
        <v>OK</v>
      </c>
      <c r="CG1007" s="361" t="str">
        <f>IF(AB1007&lt;=VLOOKUP($C1007,Projections2[[#All],[ISOCode]:[Total 2024 Colombian Returnees]],'Population Projection V2'!$U$167,FALSE),"OK", "Review")</f>
        <v>OK</v>
      </c>
      <c r="CH1007" s="361" t="str">
        <f>IF(AC1007&lt;=VLOOKUP($C1007,Projections2[[#All],[ISOCode]:[Total 2024 Colombian Returnees]],'Population Projection V2'!$V$167,FALSE),"OK", "Review")</f>
        <v>OK</v>
      </c>
      <c r="CI1007" s="361" t="str">
        <f>IF(AD1007&lt;=VLOOKUP($C1007,Projections2[[#All],[ISOCode]:[Total 2024 Colombian Returnees]],'Population Projection V2'!$W$167,FALSE),"OK", "Review")</f>
        <v>OK</v>
      </c>
      <c r="CJ1007" s="361" t="str">
        <f>IF(AE1007&lt;=VLOOKUP($C1007,Projections2[[#All],[ISOCode]:[Total 2024 Colombian Returnees]],'Population Projection V2'!$X$167,FALSE),"OK", "Review")</f>
        <v>OK</v>
      </c>
      <c r="CK1007" s="361" t="str">
        <f>IF(AH1007&lt;=VLOOKUP($C1007,Projections2[[#All],[ISOCode]:[Total 2024 Colombian Returnees]],'Population Projection V2'!$Y$167,FALSE),"OK", "Review")</f>
        <v>OK</v>
      </c>
      <c r="CL1007" s="361" t="str">
        <f>IF(AI1007&lt;=VLOOKUP($C1007,Projections2[[#All],[ISOCode]:[Total 2024 Colombian Returnees]],'Population Projection V2'!$Z$167,FALSE),"OK", "Review")</f>
        <v>OK</v>
      </c>
      <c r="CM1007" s="361" t="str">
        <f>IF(AJ1007&lt;=VLOOKUP($C1007,Projections2[[#All],[ISOCode]:[Total 2024 Colombian Returnees]],'Population Projection V2'!$AA$167,FALSE),"OK", "Review")</f>
        <v>OK</v>
      </c>
      <c r="CN1007" s="361" t="str">
        <f>IF(AK1007&lt;=VLOOKUP($C1007,Projections2[[#All],[ISOCode]:[Total 2024 Colombian Returnees]],'Population Projection V2'!$AB$167,FALSE),"OK", "Review")</f>
        <v>OK</v>
      </c>
      <c r="CO1007" s="361" t="str">
        <f>IF(AL1007&lt;=VLOOKUP($C1007,Projections2[[#All],[ISOCode]:[Total 2024 Colombian Returnees]],'Population Projection V2'!$AC$167,FALSE),"OK", "Review")</f>
        <v>OK</v>
      </c>
      <c r="CP1007" s="361" t="str">
        <f>IF(AO1007&lt;=VLOOKUP($C1007,Projections2[[#All],[ISOCode]:[Total 2024 Colombian Returnees]],'Population Projection V2'!$AD$167,FALSE),"OK", "Review")</f>
        <v>OK</v>
      </c>
      <c r="CQ1007" s="361" t="str">
        <f>IF(AP1007&lt;=VLOOKUP($C1007,Projections2[[#All],[ISOCode]:[Total 2024 Colombian Returnees]],'Population Projection V2'!$AE$167,FALSE),"OK", "Review")</f>
        <v>OK</v>
      </c>
      <c r="CR1007" s="361" t="str">
        <f>IF(AQ1007&lt;=VLOOKUP($C1007,Projections2[[#All],[ISOCode]:[Total 2024 Colombian Returnees]],'Population Projection V2'!$AF$167,FALSE),"OK", "Review")</f>
        <v>OK</v>
      </c>
      <c r="CS1007" s="361" t="str">
        <f>IF(AR1007&lt;=VLOOKUP($C1007,Projections2[[#All],[ISOCode]:[Total 2024 Colombian Returnees]],'Population Projection V2'!$AG$167,FALSE),"OK", "Review")</f>
        <v>OK</v>
      </c>
      <c r="CT1007" s="361" t="str">
        <f>IF(AS1007&lt;=VLOOKUP($C1007,Projections2[[#All],[ISOCode]:[Total 2024 Colombian Returnees]],'Population Projection V2'!$AH$167,FALSE),"OK", "Review")</f>
        <v>OK</v>
      </c>
      <c r="CU1007" s="361" t="str">
        <f>IF(AV1007&lt;=VLOOKUP($C1007,Projections2[[#All],[ISOCode]:[Total 2024 Colombian Returnees]],'Population Projection V2'!$AI$167,FALSE),"OK", "Review")</f>
        <v>OK</v>
      </c>
      <c r="CV1007" s="361" t="str">
        <f>IF(AW1007&lt;=VLOOKUP($C1007,Projections2[[#All],[ISOCode]:[Total 2024 Colombian Returnees]],'Population Projection V2'!$AJ$167,FALSE),"OK", "Review")</f>
        <v>OK</v>
      </c>
      <c r="CW1007" s="361" t="str">
        <f>IF(AX1007&lt;=VLOOKUP($C1007,Projections2[[#All],[ISOCode]:[Total 2024 Colombian Returnees]],'Population Projection V2'!$AK$167,FALSE),"OK", "Review")</f>
        <v>OK</v>
      </c>
      <c r="CX1007" s="361" t="str">
        <f>IF(AY1007&lt;=VLOOKUP($C1007,Projections2[[#All],[ISOCode]:[Total 2024 Colombian Returnees]],'Population Projection V2'!$AL$167,FALSE),"OK", "Review")</f>
        <v>OK</v>
      </c>
      <c r="CY1007" s="362" t="str">
        <f>IF(AZ1007&lt;=VLOOKUP($C1007,Projections2[[#All],[ISOCode]:[Total 2024 Colombian Returnees]],'Population Projection V2'!$AM$167,FALSE),"OK", "Review")</f>
        <v>OK</v>
      </c>
    </row>
    <row r="1008" spans="1:103" x14ac:dyDescent="0.25">
      <c r="A1008" s="218" t="s">
        <v>37</v>
      </c>
      <c r="B1008" s="219" t="s">
        <v>37</v>
      </c>
      <c r="C1008" s="219" t="s">
        <v>301</v>
      </c>
      <c r="D1008" s="219" t="s">
        <v>14</v>
      </c>
      <c r="E1008" s="219" t="s">
        <v>430</v>
      </c>
      <c r="F1008" s="289">
        <f t="shared" si="363"/>
        <v>0</v>
      </c>
      <c r="G1008" s="289">
        <f t="shared" si="364"/>
        <v>0</v>
      </c>
      <c r="H1008" s="289">
        <f t="shared" si="365"/>
        <v>0</v>
      </c>
      <c r="I1008" s="289">
        <f t="shared" si="366"/>
        <v>0</v>
      </c>
      <c r="J1008" s="290">
        <f t="shared" si="367"/>
        <v>0</v>
      </c>
      <c r="K1008" s="290">
        <f>VLOOKUP($C1008,Projections2[[#All],[ISOCode]:[Total 2024 Colombian Returnees]],7,0)</f>
        <v>0</v>
      </c>
      <c r="L1008" s="251"/>
      <c r="M1008" s="236"/>
      <c r="N1008" s="236"/>
      <c r="O1008" s="236"/>
      <c r="P1008" s="223"/>
      <c r="Q1008" s="292"/>
      <c r="R1008" s="224">
        <f>VLOOKUP($C1008,Projections2[[#All],[ISOCode]:[Total 2024 Colombian Returnees]],12,0)</f>
        <v>0</v>
      </c>
      <c r="S1008" s="293"/>
      <c r="T1008" s="294"/>
      <c r="U1008" s="294"/>
      <c r="V1008" s="294"/>
      <c r="W1008" s="226"/>
      <c r="X1008" s="295"/>
      <c r="Y1008" s="295">
        <f>VLOOKUP($C1008,Projections2[[#All],[ISOCode]:[Total 2024 Colombian Returnees]],17,0)</f>
        <v>0</v>
      </c>
      <c r="Z1008" s="296"/>
      <c r="AA1008" s="297"/>
      <c r="AB1008" s="297"/>
      <c r="AC1008" s="297"/>
      <c r="AD1008" s="297"/>
      <c r="AE1008" s="297"/>
      <c r="AF1008" s="297">
        <f>VLOOKUP($C1008,Projections2[[#All],[ISOCode]:[Total 2024 Colombian Returnees]],22,0)</f>
        <v>0</v>
      </c>
      <c r="AG1008" s="298"/>
      <c r="AH1008" s="299"/>
      <c r="AI1008" s="299"/>
      <c r="AJ1008" s="299"/>
      <c r="AK1008" s="299"/>
      <c r="AL1008" s="300"/>
      <c r="AM1008" s="230">
        <f>VLOOKUP($C1008,Projections2[[#All],[ISOCode]:[Total 2024 Colombian Returnees]],27,0)</f>
        <v>0</v>
      </c>
      <c r="AN1008" s="301"/>
      <c r="AO1008" s="302"/>
      <c r="AP1008" s="302"/>
      <c r="AQ1008" s="302"/>
      <c r="AR1008" s="302"/>
      <c r="AS1008" s="303"/>
      <c r="AT1008" s="303">
        <f>VLOOKUP($C1008,Projections2[[#All],[ISOCode]:[Total 2024 Colombian Returnees]],32,0)</f>
        <v>0</v>
      </c>
      <c r="AU1008" s="304"/>
      <c r="AV1008" s="305"/>
      <c r="AW1008" s="305"/>
      <c r="AX1008" s="305"/>
      <c r="AY1008" s="305"/>
      <c r="AZ1008" s="306"/>
      <c r="BA1008" s="306">
        <f>VLOOKUP($C1008,Projections2[[#All],[ISOCode]:[Total 2024 Colombian Returnees]],37,0)</f>
        <v>0</v>
      </c>
      <c r="BB1008" s="307"/>
      <c r="BC1008" s="360" t="str">
        <f t="shared" si="368"/>
        <v>Ok</v>
      </c>
      <c r="BD1008" s="361" t="str">
        <f t="shared" si="369"/>
        <v>Ok</v>
      </c>
      <c r="BE1008" s="361" t="str">
        <f t="shared" si="370"/>
        <v>Ok</v>
      </c>
      <c r="BF1008" s="361" t="str">
        <f t="shared" si="371"/>
        <v>Ok</v>
      </c>
      <c r="BG1008" s="362" t="str">
        <f t="shared" si="372"/>
        <v>Ok</v>
      </c>
      <c r="BH1008" s="360" t="str">
        <f t="shared" si="373"/>
        <v>Ok</v>
      </c>
      <c r="BI1008" s="361" t="str">
        <f t="shared" si="374"/>
        <v>Ok</v>
      </c>
      <c r="BJ1008" s="361" t="str">
        <f t="shared" si="375"/>
        <v>Ok</v>
      </c>
      <c r="BK1008" s="361" t="str">
        <f t="shared" si="376"/>
        <v>Ok</v>
      </c>
      <c r="BL1008" s="361" t="str">
        <f t="shared" si="377"/>
        <v>Ok</v>
      </c>
      <c r="BM1008" s="361" t="str">
        <f t="shared" si="378"/>
        <v>Ok</v>
      </c>
      <c r="BN1008" s="362" t="str">
        <f t="shared" si="379"/>
        <v>Ok</v>
      </c>
      <c r="BO1008" s="360" t="str">
        <f t="shared" si="380"/>
        <v>No Pop.</v>
      </c>
      <c r="BP1008" s="361" t="str">
        <f t="shared" si="381"/>
        <v>No Pop.</v>
      </c>
      <c r="BQ1008" s="361" t="str">
        <f t="shared" si="382"/>
        <v>No Pop.</v>
      </c>
      <c r="BR1008" s="361" t="str">
        <f t="shared" si="383"/>
        <v>No Pop.</v>
      </c>
      <c r="BS1008" s="361" t="str">
        <f t="shared" si="384"/>
        <v>No Pop.</v>
      </c>
      <c r="BT1008" s="361" t="str">
        <f t="shared" si="385"/>
        <v>No Pop.</v>
      </c>
      <c r="BU1008" s="362" t="str">
        <f t="shared" si="386"/>
        <v>No Pop.</v>
      </c>
      <c r="BV1008" s="360" t="str">
        <f>IF(M1008&lt;=VLOOKUP($C1008,Projections2[[#All],[ISOCode]:[Total 2024 Colombian Returnees]],'Population Projection V2'!$J$167,FALSE),"OK", "Review")</f>
        <v>OK</v>
      </c>
      <c r="BW1008" s="361" t="str">
        <f>IF(N1008&lt;=VLOOKUP($C1008,Projections2[[#All],[ISOCode]:[Total 2024 Colombian Returnees]],'Population Projection V2'!$K$167,FALSE),"OK", "Review")</f>
        <v>OK</v>
      </c>
      <c r="BX1008" s="361" t="str">
        <f>IF(O1008&lt;=VLOOKUP($C1008,Projections2[[#All],[ISOCode]:[Total 2024 Colombian Returnees]],'Population Projection V2'!$L$167,FALSE),"OK", "Review")</f>
        <v>OK</v>
      </c>
      <c r="BY1008" s="361" t="str">
        <f>IF(P1008&lt;=VLOOKUP($C1008,Projections2[[#All],[ISOCode]:[Total 2024 Colombian Returnees]],'Population Projection V2'!$M$167,FALSE),"OK", "Review")</f>
        <v>OK</v>
      </c>
      <c r="BZ1008" s="361" t="str">
        <f>IF(Q1008&lt;=VLOOKUP($C1008,Projections2[[#All],[ISOCode]:[Total 2024 Colombian Returnees]],'Population Projection V2'!$N$167,FALSE),"OK", "Review")</f>
        <v>OK</v>
      </c>
      <c r="CA1008" s="361" t="str">
        <f>IF(T1008&lt;=VLOOKUP($C1008,Projections2[[#All],[ISOCode]:[Total 2024 Colombian Returnees]],'Population Projection V2'!$O$167,FALSE),"OK", "Review")</f>
        <v>OK</v>
      </c>
      <c r="CB1008" s="361" t="str">
        <f>IF(U1008&lt;=VLOOKUP($C1008,Projections2[[#All],[ISOCode]:[Total 2024 Colombian Returnees]],'Population Projection V2'!$P$167,FALSE),"OK", "Review")</f>
        <v>OK</v>
      </c>
      <c r="CC1008" s="361" t="str">
        <f>IF(V1008&lt;=VLOOKUP($C1008,Projections2[[#All],[ISOCode]:[Total 2024 Colombian Returnees]],'Population Projection V2'!$Q$167,FALSE),"OK", "Review")</f>
        <v>OK</v>
      </c>
      <c r="CD1008" s="361" t="str">
        <f>IF(W1008&lt;=VLOOKUP($C1008,Projections2[[#All],[ISOCode]:[Total 2024 Colombian Returnees]],'Population Projection V2'!$R$167,FALSE),"OK", "Review")</f>
        <v>OK</v>
      </c>
      <c r="CE1008" s="361" t="str">
        <f>IF(X1008&lt;=VLOOKUP($C1008,Projections2[[#All],[ISOCode]:[Total 2024 Colombian Returnees]],'Population Projection V2'!$S$167,FALSE),"OK", "Review")</f>
        <v>OK</v>
      </c>
      <c r="CF1008" s="361" t="str">
        <f>IF(AA1008&lt;=VLOOKUP($C1008,Projections2[[#All],[ISOCode]:[Total 2024 Colombian Returnees]],'Population Projection V2'!$T$167,FALSE),"OK", "Review")</f>
        <v>OK</v>
      </c>
      <c r="CG1008" s="361" t="str">
        <f>IF(AB1008&lt;=VLOOKUP($C1008,Projections2[[#All],[ISOCode]:[Total 2024 Colombian Returnees]],'Population Projection V2'!$U$167,FALSE),"OK", "Review")</f>
        <v>OK</v>
      </c>
      <c r="CH1008" s="361" t="str">
        <f>IF(AC1008&lt;=VLOOKUP($C1008,Projections2[[#All],[ISOCode]:[Total 2024 Colombian Returnees]],'Population Projection V2'!$V$167,FALSE),"OK", "Review")</f>
        <v>OK</v>
      </c>
      <c r="CI1008" s="361" t="str">
        <f>IF(AD1008&lt;=VLOOKUP($C1008,Projections2[[#All],[ISOCode]:[Total 2024 Colombian Returnees]],'Population Projection V2'!$W$167,FALSE),"OK", "Review")</f>
        <v>OK</v>
      </c>
      <c r="CJ1008" s="361" t="str">
        <f>IF(AE1008&lt;=VLOOKUP($C1008,Projections2[[#All],[ISOCode]:[Total 2024 Colombian Returnees]],'Population Projection V2'!$X$167,FALSE),"OK", "Review")</f>
        <v>OK</v>
      </c>
      <c r="CK1008" s="361" t="str">
        <f>IF(AH1008&lt;=VLOOKUP($C1008,Projections2[[#All],[ISOCode]:[Total 2024 Colombian Returnees]],'Population Projection V2'!$Y$167,FALSE),"OK", "Review")</f>
        <v>OK</v>
      </c>
      <c r="CL1008" s="361" t="str">
        <f>IF(AI1008&lt;=VLOOKUP($C1008,Projections2[[#All],[ISOCode]:[Total 2024 Colombian Returnees]],'Population Projection V2'!$Z$167,FALSE),"OK", "Review")</f>
        <v>OK</v>
      </c>
      <c r="CM1008" s="361" t="str">
        <f>IF(AJ1008&lt;=VLOOKUP($C1008,Projections2[[#All],[ISOCode]:[Total 2024 Colombian Returnees]],'Population Projection V2'!$AA$167,FALSE),"OK", "Review")</f>
        <v>OK</v>
      </c>
      <c r="CN1008" s="361" t="str">
        <f>IF(AK1008&lt;=VLOOKUP($C1008,Projections2[[#All],[ISOCode]:[Total 2024 Colombian Returnees]],'Population Projection V2'!$AB$167,FALSE),"OK", "Review")</f>
        <v>OK</v>
      </c>
      <c r="CO1008" s="361" t="str">
        <f>IF(AL1008&lt;=VLOOKUP($C1008,Projections2[[#All],[ISOCode]:[Total 2024 Colombian Returnees]],'Population Projection V2'!$AC$167,FALSE),"OK", "Review")</f>
        <v>OK</v>
      </c>
      <c r="CP1008" s="361" t="str">
        <f>IF(AO1008&lt;=VLOOKUP($C1008,Projections2[[#All],[ISOCode]:[Total 2024 Colombian Returnees]],'Population Projection V2'!$AD$167,FALSE),"OK", "Review")</f>
        <v>OK</v>
      </c>
      <c r="CQ1008" s="361" t="str">
        <f>IF(AP1008&lt;=VLOOKUP($C1008,Projections2[[#All],[ISOCode]:[Total 2024 Colombian Returnees]],'Population Projection V2'!$AE$167,FALSE),"OK", "Review")</f>
        <v>OK</v>
      </c>
      <c r="CR1008" s="361" t="str">
        <f>IF(AQ1008&lt;=VLOOKUP($C1008,Projections2[[#All],[ISOCode]:[Total 2024 Colombian Returnees]],'Population Projection V2'!$AF$167,FALSE),"OK", "Review")</f>
        <v>OK</v>
      </c>
      <c r="CS1008" s="361" t="str">
        <f>IF(AR1008&lt;=VLOOKUP($C1008,Projections2[[#All],[ISOCode]:[Total 2024 Colombian Returnees]],'Population Projection V2'!$AG$167,FALSE),"OK", "Review")</f>
        <v>OK</v>
      </c>
      <c r="CT1008" s="361" t="str">
        <f>IF(AS1008&lt;=VLOOKUP($C1008,Projections2[[#All],[ISOCode]:[Total 2024 Colombian Returnees]],'Population Projection V2'!$AH$167,FALSE),"OK", "Review")</f>
        <v>OK</v>
      </c>
      <c r="CU1008" s="361" t="str">
        <f>IF(AV1008&lt;=VLOOKUP($C1008,Projections2[[#All],[ISOCode]:[Total 2024 Colombian Returnees]],'Population Projection V2'!$AI$167,FALSE),"OK", "Review")</f>
        <v>OK</v>
      </c>
      <c r="CV1008" s="361" t="str">
        <f>IF(AW1008&lt;=VLOOKUP($C1008,Projections2[[#All],[ISOCode]:[Total 2024 Colombian Returnees]],'Population Projection V2'!$AJ$167,FALSE),"OK", "Review")</f>
        <v>OK</v>
      </c>
      <c r="CW1008" s="361" t="str">
        <f>IF(AX1008&lt;=VLOOKUP($C1008,Projections2[[#All],[ISOCode]:[Total 2024 Colombian Returnees]],'Population Projection V2'!$AK$167,FALSE),"OK", "Review")</f>
        <v>OK</v>
      </c>
      <c r="CX1008" s="361" t="str">
        <f>IF(AY1008&lt;=VLOOKUP($C1008,Projections2[[#All],[ISOCode]:[Total 2024 Colombian Returnees]],'Population Projection V2'!$AL$167,FALSE),"OK", "Review")</f>
        <v>OK</v>
      </c>
      <c r="CY1008" s="362" t="str">
        <f>IF(AZ1008&lt;=VLOOKUP($C1008,Projections2[[#All],[ISOCode]:[Total 2024 Colombian Returnees]],'Population Projection V2'!$AM$167,FALSE),"OK", "Review")</f>
        <v>OK</v>
      </c>
    </row>
    <row r="1009" spans="1:103" x14ac:dyDescent="0.25">
      <c r="A1009" s="218" t="s">
        <v>37</v>
      </c>
      <c r="B1009" s="219" t="s">
        <v>37</v>
      </c>
      <c r="C1009" s="219" t="s">
        <v>302</v>
      </c>
      <c r="D1009" s="219" t="s">
        <v>15</v>
      </c>
      <c r="E1009" s="219" t="s">
        <v>430</v>
      </c>
      <c r="F1009" s="289">
        <f t="shared" si="363"/>
        <v>0</v>
      </c>
      <c r="G1009" s="289">
        <f t="shared" si="364"/>
        <v>0</v>
      </c>
      <c r="H1009" s="289">
        <f t="shared" si="365"/>
        <v>0</v>
      </c>
      <c r="I1009" s="289">
        <f t="shared" si="366"/>
        <v>0</v>
      </c>
      <c r="J1009" s="290">
        <f t="shared" si="367"/>
        <v>0</v>
      </c>
      <c r="K1009" s="290">
        <f>VLOOKUP($C1009,Projections2[[#All],[ISOCode]:[Total 2024 Colombian Returnees]],7,0)</f>
        <v>0</v>
      </c>
      <c r="L1009" s="251"/>
      <c r="M1009" s="236"/>
      <c r="N1009" s="236"/>
      <c r="O1009" s="236"/>
      <c r="P1009" s="223"/>
      <c r="Q1009" s="292"/>
      <c r="R1009" s="224">
        <f>VLOOKUP($C1009,Projections2[[#All],[ISOCode]:[Total 2024 Colombian Returnees]],12,0)</f>
        <v>0</v>
      </c>
      <c r="S1009" s="293"/>
      <c r="T1009" s="294"/>
      <c r="U1009" s="294"/>
      <c r="V1009" s="294"/>
      <c r="W1009" s="226"/>
      <c r="X1009" s="295"/>
      <c r="Y1009" s="295">
        <f>VLOOKUP($C1009,Projections2[[#All],[ISOCode]:[Total 2024 Colombian Returnees]],17,0)</f>
        <v>0</v>
      </c>
      <c r="Z1009" s="296"/>
      <c r="AA1009" s="297"/>
      <c r="AB1009" s="297"/>
      <c r="AC1009" s="297"/>
      <c r="AD1009" s="297"/>
      <c r="AE1009" s="297"/>
      <c r="AF1009" s="297">
        <f>VLOOKUP($C1009,Projections2[[#All],[ISOCode]:[Total 2024 Colombian Returnees]],22,0)</f>
        <v>0</v>
      </c>
      <c r="AG1009" s="298"/>
      <c r="AH1009" s="299"/>
      <c r="AI1009" s="299"/>
      <c r="AJ1009" s="299"/>
      <c r="AK1009" s="299"/>
      <c r="AL1009" s="300"/>
      <c r="AM1009" s="230">
        <f>VLOOKUP($C1009,Projections2[[#All],[ISOCode]:[Total 2024 Colombian Returnees]],27,0)</f>
        <v>0</v>
      </c>
      <c r="AN1009" s="301"/>
      <c r="AO1009" s="302"/>
      <c r="AP1009" s="302"/>
      <c r="AQ1009" s="302"/>
      <c r="AR1009" s="302"/>
      <c r="AS1009" s="303"/>
      <c r="AT1009" s="303">
        <f>VLOOKUP($C1009,Projections2[[#All],[ISOCode]:[Total 2024 Colombian Returnees]],32,0)</f>
        <v>0</v>
      </c>
      <c r="AU1009" s="304"/>
      <c r="AV1009" s="305"/>
      <c r="AW1009" s="305"/>
      <c r="AX1009" s="305"/>
      <c r="AY1009" s="305"/>
      <c r="AZ1009" s="306"/>
      <c r="BA1009" s="306">
        <f>VLOOKUP($C1009,Projections2[[#All],[ISOCode]:[Total 2024 Colombian Returnees]],37,0)</f>
        <v>0</v>
      </c>
      <c r="BB1009" s="307"/>
      <c r="BC1009" s="360" t="str">
        <f t="shared" si="368"/>
        <v>Ok</v>
      </c>
      <c r="BD1009" s="361" t="str">
        <f t="shared" si="369"/>
        <v>Ok</v>
      </c>
      <c r="BE1009" s="361" t="str">
        <f t="shared" si="370"/>
        <v>Ok</v>
      </c>
      <c r="BF1009" s="361" t="str">
        <f t="shared" si="371"/>
        <v>Ok</v>
      </c>
      <c r="BG1009" s="362" t="str">
        <f t="shared" si="372"/>
        <v>Ok</v>
      </c>
      <c r="BH1009" s="360" t="str">
        <f t="shared" si="373"/>
        <v>Ok</v>
      </c>
      <c r="BI1009" s="361" t="str">
        <f t="shared" si="374"/>
        <v>Ok</v>
      </c>
      <c r="BJ1009" s="361" t="str">
        <f t="shared" si="375"/>
        <v>Ok</v>
      </c>
      <c r="BK1009" s="361" t="str">
        <f t="shared" si="376"/>
        <v>Ok</v>
      </c>
      <c r="BL1009" s="361" t="str">
        <f t="shared" si="377"/>
        <v>Ok</v>
      </c>
      <c r="BM1009" s="361" t="str">
        <f t="shared" si="378"/>
        <v>Ok</v>
      </c>
      <c r="BN1009" s="362" t="str">
        <f t="shared" si="379"/>
        <v>Ok</v>
      </c>
      <c r="BO1009" s="360" t="str">
        <f t="shared" si="380"/>
        <v>No Pop.</v>
      </c>
      <c r="BP1009" s="361" t="str">
        <f t="shared" si="381"/>
        <v>No Pop.</v>
      </c>
      <c r="BQ1009" s="361" t="str">
        <f t="shared" si="382"/>
        <v>No Pop.</v>
      </c>
      <c r="BR1009" s="361" t="str">
        <f t="shared" si="383"/>
        <v>No Pop.</v>
      </c>
      <c r="BS1009" s="361" t="str">
        <f t="shared" si="384"/>
        <v>No Pop.</v>
      </c>
      <c r="BT1009" s="361" t="str">
        <f t="shared" si="385"/>
        <v>No Pop.</v>
      </c>
      <c r="BU1009" s="362" t="str">
        <f t="shared" si="386"/>
        <v>No Pop.</v>
      </c>
      <c r="BV1009" s="360" t="str">
        <f>IF(M1009&lt;=VLOOKUP($C1009,Projections2[[#All],[ISOCode]:[Total 2024 Colombian Returnees]],'Population Projection V2'!$J$167,FALSE),"OK", "Review")</f>
        <v>OK</v>
      </c>
      <c r="BW1009" s="361" t="str">
        <f>IF(N1009&lt;=VLOOKUP($C1009,Projections2[[#All],[ISOCode]:[Total 2024 Colombian Returnees]],'Population Projection V2'!$K$167,FALSE),"OK", "Review")</f>
        <v>OK</v>
      </c>
      <c r="BX1009" s="361" t="str">
        <f>IF(O1009&lt;=VLOOKUP($C1009,Projections2[[#All],[ISOCode]:[Total 2024 Colombian Returnees]],'Population Projection V2'!$L$167,FALSE),"OK", "Review")</f>
        <v>OK</v>
      </c>
      <c r="BY1009" s="361" t="str">
        <f>IF(P1009&lt;=VLOOKUP($C1009,Projections2[[#All],[ISOCode]:[Total 2024 Colombian Returnees]],'Population Projection V2'!$M$167,FALSE),"OK", "Review")</f>
        <v>OK</v>
      </c>
      <c r="BZ1009" s="361" t="str">
        <f>IF(Q1009&lt;=VLOOKUP($C1009,Projections2[[#All],[ISOCode]:[Total 2024 Colombian Returnees]],'Population Projection V2'!$N$167,FALSE),"OK", "Review")</f>
        <v>OK</v>
      </c>
      <c r="CA1009" s="361" t="str">
        <f>IF(T1009&lt;=VLOOKUP($C1009,Projections2[[#All],[ISOCode]:[Total 2024 Colombian Returnees]],'Population Projection V2'!$O$167,FALSE),"OK", "Review")</f>
        <v>OK</v>
      </c>
      <c r="CB1009" s="361" t="str">
        <f>IF(U1009&lt;=VLOOKUP($C1009,Projections2[[#All],[ISOCode]:[Total 2024 Colombian Returnees]],'Population Projection V2'!$P$167,FALSE),"OK", "Review")</f>
        <v>OK</v>
      </c>
      <c r="CC1009" s="361" t="str">
        <f>IF(V1009&lt;=VLOOKUP($C1009,Projections2[[#All],[ISOCode]:[Total 2024 Colombian Returnees]],'Population Projection V2'!$Q$167,FALSE),"OK", "Review")</f>
        <v>OK</v>
      </c>
      <c r="CD1009" s="361" t="str">
        <f>IF(W1009&lt;=VLOOKUP($C1009,Projections2[[#All],[ISOCode]:[Total 2024 Colombian Returnees]],'Population Projection V2'!$R$167,FALSE),"OK", "Review")</f>
        <v>OK</v>
      </c>
      <c r="CE1009" s="361" t="str">
        <f>IF(X1009&lt;=VLOOKUP($C1009,Projections2[[#All],[ISOCode]:[Total 2024 Colombian Returnees]],'Population Projection V2'!$S$167,FALSE),"OK", "Review")</f>
        <v>OK</v>
      </c>
      <c r="CF1009" s="361" t="str">
        <f>IF(AA1009&lt;=VLOOKUP($C1009,Projections2[[#All],[ISOCode]:[Total 2024 Colombian Returnees]],'Population Projection V2'!$T$167,FALSE),"OK", "Review")</f>
        <v>OK</v>
      </c>
      <c r="CG1009" s="361" t="str">
        <f>IF(AB1009&lt;=VLOOKUP($C1009,Projections2[[#All],[ISOCode]:[Total 2024 Colombian Returnees]],'Population Projection V2'!$U$167,FALSE),"OK", "Review")</f>
        <v>OK</v>
      </c>
      <c r="CH1009" s="361" t="str">
        <f>IF(AC1009&lt;=VLOOKUP($C1009,Projections2[[#All],[ISOCode]:[Total 2024 Colombian Returnees]],'Population Projection V2'!$V$167,FALSE),"OK", "Review")</f>
        <v>OK</v>
      </c>
      <c r="CI1009" s="361" t="str">
        <f>IF(AD1009&lt;=VLOOKUP($C1009,Projections2[[#All],[ISOCode]:[Total 2024 Colombian Returnees]],'Population Projection V2'!$W$167,FALSE),"OK", "Review")</f>
        <v>OK</v>
      </c>
      <c r="CJ1009" s="361" t="str">
        <f>IF(AE1009&lt;=VLOOKUP($C1009,Projections2[[#All],[ISOCode]:[Total 2024 Colombian Returnees]],'Population Projection V2'!$X$167,FALSE),"OK", "Review")</f>
        <v>OK</v>
      </c>
      <c r="CK1009" s="361" t="str">
        <f>IF(AH1009&lt;=VLOOKUP($C1009,Projections2[[#All],[ISOCode]:[Total 2024 Colombian Returnees]],'Population Projection V2'!$Y$167,FALSE),"OK", "Review")</f>
        <v>OK</v>
      </c>
      <c r="CL1009" s="361" t="str">
        <f>IF(AI1009&lt;=VLOOKUP($C1009,Projections2[[#All],[ISOCode]:[Total 2024 Colombian Returnees]],'Population Projection V2'!$Z$167,FALSE),"OK", "Review")</f>
        <v>OK</v>
      </c>
      <c r="CM1009" s="361" t="str">
        <f>IF(AJ1009&lt;=VLOOKUP($C1009,Projections2[[#All],[ISOCode]:[Total 2024 Colombian Returnees]],'Population Projection V2'!$AA$167,FALSE),"OK", "Review")</f>
        <v>OK</v>
      </c>
      <c r="CN1009" s="361" t="str">
        <f>IF(AK1009&lt;=VLOOKUP($C1009,Projections2[[#All],[ISOCode]:[Total 2024 Colombian Returnees]],'Population Projection V2'!$AB$167,FALSE),"OK", "Review")</f>
        <v>OK</v>
      </c>
      <c r="CO1009" s="361" t="str">
        <f>IF(AL1009&lt;=VLOOKUP($C1009,Projections2[[#All],[ISOCode]:[Total 2024 Colombian Returnees]],'Population Projection V2'!$AC$167,FALSE),"OK", "Review")</f>
        <v>OK</v>
      </c>
      <c r="CP1009" s="361" t="str">
        <f>IF(AO1009&lt;=VLOOKUP($C1009,Projections2[[#All],[ISOCode]:[Total 2024 Colombian Returnees]],'Population Projection V2'!$AD$167,FALSE),"OK", "Review")</f>
        <v>OK</v>
      </c>
      <c r="CQ1009" s="361" t="str">
        <f>IF(AP1009&lt;=VLOOKUP($C1009,Projections2[[#All],[ISOCode]:[Total 2024 Colombian Returnees]],'Population Projection V2'!$AE$167,FALSE),"OK", "Review")</f>
        <v>OK</v>
      </c>
      <c r="CR1009" s="361" t="str">
        <f>IF(AQ1009&lt;=VLOOKUP($C1009,Projections2[[#All],[ISOCode]:[Total 2024 Colombian Returnees]],'Population Projection V2'!$AF$167,FALSE),"OK", "Review")</f>
        <v>OK</v>
      </c>
      <c r="CS1009" s="361" t="str">
        <f>IF(AR1009&lt;=VLOOKUP($C1009,Projections2[[#All],[ISOCode]:[Total 2024 Colombian Returnees]],'Population Projection V2'!$AG$167,FALSE),"OK", "Review")</f>
        <v>OK</v>
      </c>
      <c r="CT1009" s="361" t="str">
        <f>IF(AS1009&lt;=VLOOKUP($C1009,Projections2[[#All],[ISOCode]:[Total 2024 Colombian Returnees]],'Population Projection V2'!$AH$167,FALSE),"OK", "Review")</f>
        <v>OK</v>
      </c>
      <c r="CU1009" s="361" t="str">
        <f>IF(AV1009&lt;=VLOOKUP($C1009,Projections2[[#All],[ISOCode]:[Total 2024 Colombian Returnees]],'Population Projection V2'!$AI$167,FALSE),"OK", "Review")</f>
        <v>OK</v>
      </c>
      <c r="CV1009" s="361" t="str">
        <f>IF(AW1009&lt;=VLOOKUP($C1009,Projections2[[#All],[ISOCode]:[Total 2024 Colombian Returnees]],'Population Projection V2'!$AJ$167,FALSE),"OK", "Review")</f>
        <v>OK</v>
      </c>
      <c r="CW1009" s="361" t="str">
        <f>IF(AX1009&lt;=VLOOKUP($C1009,Projections2[[#All],[ISOCode]:[Total 2024 Colombian Returnees]],'Population Projection V2'!$AK$167,FALSE),"OK", "Review")</f>
        <v>OK</v>
      </c>
      <c r="CX1009" s="361" t="str">
        <f>IF(AY1009&lt;=VLOOKUP($C1009,Projections2[[#All],[ISOCode]:[Total 2024 Colombian Returnees]],'Population Projection V2'!$AL$167,FALSE),"OK", "Review")</f>
        <v>OK</v>
      </c>
      <c r="CY1009" s="362" t="str">
        <f>IF(AZ1009&lt;=VLOOKUP($C1009,Projections2[[#All],[ISOCode]:[Total 2024 Colombian Returnees]],'Population Projection V2'!$AM$167,FALSE),"OK", "Review")</f>
        <v>OK</v>
      </c>
    </row>
    <row r="1010" spans="1:103" x14ac:dyDescent="0.25">
      <c r="A1010" s="218" t="s">
        <v>37</v>
      </c>
      <c r="B1010" s="219" t="s">
        <v>37</v>
      </c>
      <c r="C1010" s="219" t="s">
        <v>305</v>
      </c>
      <c r="D1010" s="219" t="s">
        <v>16</v>
      </c>
      <c r="E1010" s="219" t="s">
        <v>430</v>
      </c>
      <c r="F1010" s="289">
        <f t="shared" si="363"/>
        <v>0</v>
      </c>
      <c r="G1010" s="289">
        <f t="shared" si="364"/>
        <v>0</v>
      </c>
      <c r="H1010" s="289">
        <f t="shared" si="365"/>
        <v>0</v>
      </c>
      <c r="I1010" s="289">
        <f t="shared" si="366"/>
        <v>0</v>
      </c>
      <c r="J1010" s="290">
        <f t="shared" si="367"/>
        <v>0</v>
      </c>
      <c r="K1010" s="290">
        <f>VLOOKUP($C1010,Projections2[[#All],[ISOCode]:[Total 2024 Colombian Returnees]],7,0)</f>
        <v>0</v>
      </c>
      <c r="L1010" s="251"/>
      <c r="M1010" s="236"/>
      <c r="N1010" s="236"/>
      <c r="O1010" s="236"/>
      <c r="P1010" s="223"/>
      <c r="Q1010" s="292"/>
      <c r="R1010" s="224">
        <f>VLOOKUP($C1010,Projections2[[#All],[ISOCode]:[Total 2024 Colombian Returnees]],12,0)</f>
        <v>0</v>
      </c>
      <c r="S1010" s="293"/>
      <c r="T1010" s="294"/>
      <c r="U1010" s="294"/>
      <c r="V1010" s="294"/>
      <c r="W1010" s="226"/>
      <c r="X1010" s="295"/>
      <c r="Y1010" s="295">
        <f>VLOOKUP($C1010,Projections2[[#All],[ISOCode]:[Total 2024 Colombian Returnees]],17,0)</f>
        <v>0</v>
      </c>
      <c r="Z1010" s="296"/>
      <c r="AA1010" s="297"/>
      <c r="AB1010" s="297"/>
      <c r="AC1010" s="297"/>
      <c r="AD1010" s="297"/>
      <c r="AE1010" s="297"/>
      <c r="AF1010" s="297">
        <f>VLOOKUP($C1010,Projections2[[#All],[ISOCode]:[Total 2024 Colombian Returnees]],22,0)</f>
        <v>0</v>
      </c>
      <c r="AG1010" s="298"/>
      <c r="AH1010" s="299"/>
      <c r="AI1010" s="299"/>
      <c r="AJ1010" s="299"/>
      <c r="AK1010" s="299"/>
      <c r="AL1010" s="300"/>
      <c r="AM1010" s="230">
        <f>VLOOKUP($C1010,Projections2[[#All],[ISOCode]:[Total 2024 Colombian Returnees]],27,0)</f>
        <v>0</v>
      </c>
      <c r="AN1010" s="301"/>
      <c r="AO1010" s="302"/>
      <c r="AP1010" s="302"/>
      <c r="AQ1010" s="302"/>
      <c r="AR1010" s="302"/>
      <c r="AS1010" s="303"/>
      <c r="AT1010" s="303">
        <f>VLOOKUP($C1010,Projections2[[#All],[ISOCode]:[Total 2024 Colombian Returnees]],32,0)</f>
        <v>0</v>
      </c>
      <c r="AU1010" s="304"/>
      <c r="AV1010" s="305"/>
      <c r="AW1010" s="305"/>
      <c r="AX1010" s="305"/>
      <c r="AY1010" s="305"/>
      <c r="AZ1010" s="306"/>
      <c r="BA1010" s="306">
        <f>VLOOKUP($C1010,Projections2[[#All],[ISOCode]:[Total 2024 Colombian Returnees]],37,0)</f>
        <v>0</v>
      </c>
      <c r="BB1010" s="307"/>
      <c r="BC1010" s="360" t="str">
        <f t="shared" si="368"/>
        <v>Ok</v>
      </c>
      <c r="BD1010" s="361" t="str">
        <f t="shared" si="369"/>
        <v>Ok</v>
      </c>
      <c r="BE1010" s="361" t="str">
        <f t="shared" si="370"/>
        <v>Ok</v>
      </c>
      <c r="BF1010" s="361" t="str">
        <f t="shared" si="371"/>
        <v>Ok</v>
      </c>
      <c r="BG1010" s="362" t="str">
        <f t="shared" si="372"/>
        <v>Ok</v>
      </c>
      <c r="BH1010" s="360" t="str">
        <f t="shared" si="373"/>
        <v>Ok</v>
      </c>
      <c r="BI1010" s="361" t="str">
        <f t="shared" si="374"/>
        <v>Ok</v>
      </c>
      <c r="BJ1010" s="361" t="str">
        <f t="shared" si="375"/>
        <v>Ok</v>
      </c>
      <c r="BK1010" s="361" t="str">
        <f t="shared" si="376"/>
        <v>Ok</v>
      </c>
      <c r="BL1010" s="361" t="str">
        <f t="shared" si="377"/>
        <v>Ok</v>
      </c>
      <c r="BM1010" s="361" t="str">
        <f t="shared" si="378"/>
        <v>Ok</v>
      </c>
      <c r="BN1010" s="362" t="str">
        <f t="shared" si="379"/>
        <v>Ok</v>
      </c>
      <c r="BO1010" s="360" t="str">
        <f t="shared" si="380"/>
        <v>No Pop.</v>
      </c>
      <c r="BP1010" s="361" t="str">
        <f t="shared" si="381"/>
        <v>No Pop.</v>
      </c>
      <c r="BQ1010" s="361" t="str">
        <f t="shared" si="382"/>
        <v>No Pop.</v>
      </c>
      <c r="BR1010" s="361" t="str">
        <f t="shared" si="383"/>
        <v>No Pop.</v>
      </c>
      <c r="BS1010" s="361" t="str">
        <f t="shared" si="384"/>
        <v>No Pop.</v>
      </c>
      <c r="BT1010" s="361" t="str">
        <f t="shared" si="385"/>
        <v>No Pop.</v>
      </c>
      <c r="BU1010" s="362" t="str">
        <f t="shared" si="386"/>
        <v>No Pop.</v>
      </c>
      <c r="BV1010" s="360" t="str">
        <f>IF(M1010&lt;=VLOOKUP($C1010,Projections2[[#All],[ISOCode]:[Total 2024 Colombian Returnees]],'Population Projection V2'!$J$167,FALSE),"OK", "Review")</f>
        <v>OK</v>
      </c>
      <c r="BW1010" s="361" t="str">
        <f>IF(N1010&lt;=VLOOKUP($C1010,Projections2[[#All],[ISOCode]:[Total 2024 Colombian Returnees]],'Population Projection V2'!$K$167,FALSE),"OK", "Review")</f>
        <v>OK</v>
      </c>
      <c r="BX1010" s="361" t="str">
        <f>IF(O1010&lt;=VLOOKUP($C1010,Projections2[[#All],[ISOCode]:[Total 2024 Colombian Returnees]],'Population Projection V2'!$L$167,FALSE),"OK", "Review")</f>
        <v>OK</v>
      </c>
      <c r="BY1010" s="361" t="str">
        <f>IF(P1010&lt;=VLOOKUP($C1010,Projections2[[#All],[ISOCode]:[Total 2024 Colombian Returnees]],'Population Projection V2'!$M$167,FALSE),"OK", "Review")</f>
        <v>OK</v>
      </c>
      <c r="BZ1010" s="361" t="str">
        <f>IF(Q1010&lt;=VLOOKUP($C1010,Projections2[[#All],[ISOCode]:[Total 2024 Colombian Returnees]],'Population Projection V2'!$N$167,FALSE),"OK", "Review")</f>
        <v>OK</v>
      </c>
      <c r="CA1010" s="361" t="str">
        <f>IF(T1010&lt;=VLOOKUP($C1010,Projections2[[#All],[ISOCode]:[Total 2024 Colombian Returnees]],'Population Projection V2'!$O$167,FALSE),"OK", "Review")</f>
        <v>OK</v>
      </c>
      <c r="CB1010" s="361" t="str">
        <f>IF(U1010&lt;=VLOOKUP($C1010,Projections2[[#All],[ISOCode]:[Total 2024 Colombian Returnees]],'Population Projection V2'!$P$167,FALSE),"OK", "Review")</f>
        <v>OK</v>
      </c>
      <c r="CC1010" s="361" t="str">
        <f>IF(V1010&lt;=VLOOKUP($C1010,Projections2[[#All],[ISOCode]:[Total 2024 Colombian Returnees]],'Population Projection V2'!$Q$167,FALSE),"OK", "Review")</f>
        <v>OK</v>
      </c>
      <c r="CD1010" s="361" t="str">
        <f>IF(W1010&lt;=VLOOKUP($C1010,Projections2[[#All],[ISOCode]:[Total 2024 Colombian Returnees]],'Population Projection V2'!$R$167,FALSE),"OK", "Review")</f>
        <v>OK</v>
      </c>
      <c r="CE1010" s="361" t="str">
        <f>IF(X1010&lt;=VLOOKUP($C1010,Projections2[[#All],[ISOCode]:[Total 2024 Colombian Returnees]],'Population Projection V2'!$S$167,FALSE),"OK", "Review")</f>
        <v>OK</v>
      </c>
      <c r="CF1010" s="361" t="str">
        <f>IF(AA1010&lt;=VLOOKUP($C1010,Projections2[[#All],[ISOCode]:[Total 2024 Colombian Returnees]],'Population Projection V2'!$T$167,FALSE),"OK", "Review")</f>
        <v>OK</v>
      </c>
      <c r="CG1010" s="361" t="str">
        <f>IF(AB1010&lt;=VLOOKUP($C1010,Projections2[[#All],[ISOCode]:[Total 2024 Colombian Returnees]],'Population Projection V2'!$U$167,FALSE),"OK", "Review")</f>
        <v>OK</v>
      </c>
      <c r="CH1010" s="361" t="str">
        <f>IF(AC1010&lt;=VLOOKUP($C1010,Projections2[[#All],[ISOCode]:[Total 2024 Colombian Returnees]],'Population Projection V2'!$V$167,FALSE),"OK", "Review")</f>
        <v>OK</v>
      </c>
      <c r="CI1010" s="361" t="str">
        <f>IF(AD1010&lt;=VLOOKUP($C1010,Projections2[[#All],[ISOCode]:[Total 2024 Colombian Returnees]],'Population Projection V2'!$W$167,FALSE),"OK", "Review")</f>
        <v>OK</v>
      </c>
      <c r="CJ1010" s="361" t="str">
        <f>IF(AE1010&lt;=VLOOKUP($C1010,Projections2[[#All],[ISOCode]:[Total 2024 Colombian Returnees]],'Population Projection V2'!$X$167,FALSE),"OK", "Review")</f>
        <v>OK</v>
      </c>
      <c r="CK1010" s="361" t="str">
        <f>IF(AH1010&lt;=VLOOKUP($C1010,Projections2[[#All],[ISOCode]:[Total 2024 Colombian Returnees]],'Population Projection V2'!$Y$167,FALSE),"OK", "Review")</f>
        <v>OK</v>
      </c>
      <c r="CL1010" s="361" t="str">
        <f>IF(AI1010&lt;=VLOOKUP($C1010,Projections2[[#All],[ISOCode]:[Total 2024 Colombian Returnees]],'Population Projection V2'!$Z$167,FALSE),"OK", "Review")</f>
        <v>OK</v>
      </c>
      <c r="CM1010" s="361" t="str">
        <f>IF(AJ1010&lt;=VLOOKUP($C1010,Projections2[[#All],[ISOCode]:[Total 2024 Colombian Returnees]],'Population Projection V2'!$AA$167,FALSE),"OK", "Review")</f>
        <v>OK</v>
      </c>
      <c r="CN1010" s="361" t="str">
        <f>IF(AK1010&lt;=VLOOKUP($C1010,Projections2[[#All],[ISOCode]:[Total 2024 Colombian Returnees]],'Population Projection V2'!$AB$167,FALSE),"OK", "Review")</f>
        <v>OK</v>
      </c>
      <c r="CO1010" s="361" t="str">
        <f>IF(AL1010&lt;=VLOOKUP($C1010,Projections2[[#All],[ISOCode]:[Total 2024 Colombian Returnees]],'Population Projection V2'!$AC$167,FALSE),"OK", "Review")</f>
        <v>OK</v>
      </c>
      <c r="CP1010" s="361" t="str">
        <f>IF(AO1010&lt;=VLOOKUP($C1010,Projections2[[#All],[ISOCode]:[Total 2024 Colombian Returnees]],'Population Projection V2'!$AD$167,FALSE),"OK", "Review")</f>
        <v>OK</v>
      </c>
      <c r="CQ1010" s="361" t="str">
        <f>IF(AP1010&lt;=VLOOKUP($C1010,Projections2[[#All],[ISOCode]:[Total 2024 Colombian Returnees]],'Population Projection V2'!$AE$167,FALSE),"OK", "Review")</f>
        <v>OK</v>
      </c>
      <c r="CR1010" s="361" t="str">
        <f>IF(AQ1010&lt;=VLOOKUP($C1010,Projections2[[#All],[ISOCode]:[Total 2024 Colombian Returnees]],'Population Projection V2'!$AF$167,FALSE),"OK", "Review")</f>
        <v>OK</v>
      </c>
      <c r="CS1010" s="361" t="str">
        <f>IF(AR1010&lt;=VLOOKUP($C1010,Projections2[[#All],[ISOCode]:[Total 2024 Colombian Returnees]],'Population Projection V2'!$AG$167,FALSE),"OK", "Review")</f>
        <v>OK</v>
      </c>
      <c r="CT1010" s="361" t="str">
        <f>IF(AS1010&lt;=VLOOKUP($C1010,Projections2[[#All],[ISOCode]:[Total 2024 Colombian Returnees]],'Population Projection V2'!$AH$167,FALSE),"OK", "Review")</f>
        <v>OK</v>
      </c>
      <c r="CU1010" s="361" t="str">
        <f>IF(AV1010&lt;=VLOOKUP($C1010,Projections2[[#All],[ISOCode]:[Total 2024 Colombian Returnees]],'Population Projection V2'!$AI$167,FALSE),"OK", "Review")</f>
        <v>OK</v>
      </c>
      <c r="CV1010" s="361" t="str">
        <f>IF(AW1010&lt;=VLOOKUP($C1010,Projections2[[#All],[ISOCode]:[Total 2024 Colombian Returnees]],'Population Projection V2'!$AJ$167,FALSE),"OK", "Review")</f>
        <v>OK</v>
      </c>
      <c r="CW1010" s="361" t="str">
        <f>IF(AX1010&lt;=VLOOKUP($C1010,Projections2[[#All],[ISOCode]:[Total 2024 Colombian Returnees]],'Population Projection V2'!$AK$167,FALSE),"OK", "Review")</f>
        <v>OK</v>
      </c>
      <c r="CX1010" s="361" t="str">
        <f>IF(AY1010&lt;=VLOOKUP($C1010,Projections2[[#All],[ISOCode]:[Total 2024 Colombian Returnees]],'Population Projection V2'!$AL$167,FALSE),"OK", "Review")</f>
        <v>OK</v>
      </c>
      <c r="CY1010" s="362" t="str">
        <f>IF(AZ1010&lt;=VLOOKUP($C1010,Projections2[[#All],[ISOCode]:[Total 2024 Colombian Returnees]],'Population Projection V2'!$AM$167,FALSE),"OK", "Review")</f>
        <v>OK</v>
      </c>
    </row>
    <row r="1011" spans="1:103" x14ac:dyDescent="0.25">
      <c r="A1011" s="218" t="s">
        <v>37</v>
      </c>
      <c r="B1011" s="219" t="s">
        <v>37</v>
      </c>
      <c r="C1011" s="219" t="s">
        <v>303</v>
      </c>
      <c r="D1011" s="219" t="s">
        <v>17</v>
      </c>
      <c r="E1011" s="219" t="s">
        <v>430</v>
      </c>
      <c r="F1011" s="289">
        <f t="shared" si="363"/>
        <v>0</v>
      </c>
      <c r="G1011" s="289">
        <f t="shared" si="364"/>
        <v>0</v>
      </c>
      <c r="H1011" s="289">
        <f t="shared" si="365"/>
        <v>0</v>
      </c>
      <c r="I1011" s="289">
        <f t="shared" si="366"/>
        <v>0</v>
      </c>
      <c r="J1011" s="290">
        <f t="shared" si="367"/>
        <v>0</v>
      </c>
      <c r="K1011" s="290">
        <f>VLOOKUP($C1011,Projections2[[#All],[ISOCode]:[Total 2024 Colombian Returnees]],7,0)</f>
        <v>0</v>
      </c>
      <c r="L1011" s="251"/>
      <c r="M1011" s="236"/>
      <c r="N1011" s="236"/>
      <c r="O1011" s="236"/>
      <c r="P1011" s="223"/>
      <c r="Q1011" s="292"/>
      <c r="R1011" s="224">
        <f>VLOOKUP($C1011,Projections2[[#All],[ISOCode]:[Total 2024 Colombian Returnees]],12,0)</f>
        <v>0</v>
      </c>
      <c r="S1011" s="293"/>
      <c r="T1011" s="294"/>
      <c r="U1011" s="294"/>
      <c r="V1011" s="294"/>
      <c r="W1011" s="226"/>
      <c r="X1011" s="295"/>
      <c r="Y1011" s="295">
        <f>VLOOKUP($C1011,Projections2[[#All],[ISOCode]:[Total 2024 Colombian Returnees]],17,0)</f>
        <v>0</v>
      </c>
      <c r="Z1011" s="296"/>
      <c r="AA1011" s="297"/>
      <c r="AB1011" s="297"/>
      <c r="AC1011" s="297"/>
      <c r="AD1011" s="297"/>
      <c r="AE1011" s="297"/>
      <c r="AF1011" s="297">
        <f>VLOOKUP($C1011,Projections2[[#All],[ISOCode]:[Total 2024 Colombian Returnees]],22,0)</f>
        <v>0</v>
      </c>
      <c r="AG1011" s="298"/>
      <c r="AH1011" s="299"/>
      <c r="AI1011" s="299"/>
      <c r="AJ1011" s="299"/>
      <c r="AK1011" s="299"/>
      <c r="AL1011" s="300"/>
      <c r="AM1011" s="230">
        <f>VLOOKUP($C1011,Projections2[[#All],[ISOCode]:[Total 2024 Colombian Returnees]],27,0)</f>
        <v>0</v>
      </c>
      <c r="AN1011" s="301"/>
      <c r="AO1011" s="302"/>
      <c r="AP1011" s="302"/>
      <c r="AQ1011" s="302"/>
      <c r="AR1011" s="302"/>
      <c r="AS1011" s="303"/>
      <c r="AT1011" s="303">
        <f>VLOOKUP($C1011,Projections2[[#All],[ISOCode]:[Total 2024 Colombian Returnees]],32,0)</f>
        <v>0</v>
      </c>
      <c r="AU1011" s="304"/>
      <c r="AV1011" s="305"/>
      <c r="AW1011" s="305"/>
      <c r="AX1011" s="305"/>
      <c r="AY1011" s="305"/>
      <c r="AZ1011" s="306"/>
      <c r="BA1011" s="306">
        <f>VLOOKUP($C1011,Projections2[[#All],[ISOCode]:[Total 2024 Colombian Returnees]],37,0)</f>
        <v>0</v>
      </c>
      <c r="BB1011" s="307"/>
      <c r="BC1011" s="360" t="str">
        <f t="shared" si="368"/>
        <v>Ok</v>
      </c>
      <c r="BD1011" s="361" t="str">
        <f t="shared" si="369"/>
        <v>Ok</v>
      </c>
      <c r="BE1011" s="361" t="str">
        <f t="shared" si="370"/>
        <v>Ok</v>
      </c>
      <c r="BF1011" s="361" t="str">
        <f t="shared" si="371"/>
        <v>Ok</v>
      </c>
      <c r="BG1011" s="362" t="str">
        <f t="shared" si="372"/>
        <v>Ok</v>
      </c>
      <c r="BH1011" s="360" t="str">
        <f t="shared" si="373"/>
        <v>Ok</v>
      </c>
      <c r="BI1011" s="361" t="str">
        <f t="shared" si="374"/>
        <v>Ok</v>
      </c>
      <c r="BJ1011" s="361" t="str">
        <f t="shared" si="375"/>
        <v>Ok</v>
      </c>
      <c r="BK1011" s="361" t="str">
        <f t="shared" si="376"/>
        <v>Ok</v>
      </c>
      <c r="BL1011" s="361" t="str">
        <f t="shared" si="377"/>
        <v>Ok</v>
      </c>
      <c r="BM1011" s="361" t="str">
        <f t="shared" si="378"/>
        <v>Ok</v>
      </c>
      <c r="BN1011" s="362" t="str">
        <f t="shared" si="379"/>
        <v>Ok</v>
      </c>
      <c r="BO1011" s="360" t="str">
        <f t="shared" si="380"/>
        <v>No Pop.</v>
      </c>
      <c r="BP1011" s="361" t="str">
        <f t="shared" si="381"/>
        <v>No Pop.</v>
      </c>
      <c r="BQ1011" s="361" t="str">
        <f t="shared" si="382"/>
        <v>No Pop.</v>
      </c>
      <c r="BR1011" s="361" t="str">
        <f t="shared" si="383"/>
        <v>No Pop.</v>
      </c>
      <c r="BS1011" s="361" t="str">
        <f t="shared" si="384"/>
        <v>No Pop.</v>
      </c>
      <c r="BT1011" s="361" t="str">
        <f t="shared" si="385"/>
        <v>No Pop.</v>
      </c>
      <c r="BU1011" s="362" t="str">
        <f t="shared" si="386"/>
        <v>No Pop.</v>
      </c>
      <c r="BV1011" s="360" t="str">
        <f>IF(M1011&lt;=VLOOKUP($C1011,Projections2[[#All],[ISOCode]:[Total 2024 Colombian Returnees]],'Population Projection V2'!$J$167,FALSE),"OK", "Review")</f>
        <v>OK</v>
      </c>
      <c r="BW1011" s="361" t="str">
        <f>IF(N1011&lt;=VLOOKUP($C1011,Projections2[[#All],[ISOCode]:[Total 2024 Colombian Returnees]],'Population Projection V2'!$K$167,FALSE),"OK", "Review")</f>
        <v>OK</v>
      </c>
      <c r="BX1011" s="361" t="str">
        <f>IF(O1011&lt;=VLOOKUP($C1011,Projections2[[#All],[ISOCode]:[Total 2024 Colombian Returnees]],'Population Projection V2'!$L$167,FALSE),"OK", "Review")</f>
        <v>OK</v>
      </c>
      <c r="BY1011" s="361" t="str">
        <f>IF(P1011&lt;=VLOOKUP($C1011,Projections2[[#All],[ISOCode]:[Total 2024 Colombian Returnees]],'Population Projection V2'!$M$167,FALSE),"OK", "Review")</f>
        <v>OK</v>
      </c>
      <c r="BZ1011" s="361" t="str">
        <f>IF(Q1011&lt;=VLOOKUP($C1011,Projections2[[#All],[ISOCode]:[Total 2024 Colombian Returnees]],'Population Projection V2'!$N$167,FALSE),"OK", "Review")</f>
        <v>OK</v>
      </c>
      <c r="CA1011" s="361" t="str">
        <f>IF(T1011&lt;=VLOOKUP($C1011,Projections2[[#All],[ISOCode]:[Total 2024 Colombian Returnees]],'Population Projection V2'!$O$167,FALSE),"OK", "Review")</f>
        <v>OK</v>
      </c>
      <c r="CB1011" s="361" t="str">
        <f>IF(U1011&lt;=VLOOKUP($C1011,Projections2[[#All],[ISOCode]:[Total 2024 Colombian Returnees]],'Population Projection V2'!$P$167,FALSE),"OK", "Review")</f>
        <v>OK</v>
      </c>
      <c r="CC1011" s="361" t="str">
        <f>IF(V1011&lt;=VLOOKUP($C1011,Projections2[[#All],[ISOCode]:[Total 2024 Colombian Returnees]],'Population Projection V2'!$Q$167,FALSE),"OK", "Review")</f>
        <v>OK</v>
      </c>
      <c r="CD1011" s="361" t="str">
        <f>IF(W1011&lt;=VLOOKUP($C1011,Projections2[[#All],[ISOCode]:[Total 2024 Colombian Returnees]],'Population Projection V2'!$R$167,FALSE),"OK", "Review")</f>
        <v>OK</v>
      </c>
      <c r="CE1011" s="361" t="str">
        <f>IF(X1011&lt;=VLOOKUP($C1011,Projections2[[#All],[ISOCode]:[Total 2024 Colombian Returnees]],'Population Projection V2'!$S$167,FALSE),"OK", "Review")</f>
        <v>OK</v>
      </c>
      <c r="CF1011" s="361" t="str">
        <f>IF(AA1011&lt;=VLOOKUP($C1011,Projections2[[#All],[ISOCode]:[Total 2024 Colombian Returnees]],'Population Projection V2'!$T$167,FALSE),"OK", "Review")</f>
        <v>OK</v>
      </c>
      <c r="CG1011" s="361" t="str">
        <f>IF(AB1011&lt;=VLOOKUP($C1011,Projections2[[#All],[ISOCode]:[Total 2024 Colombian Returnees]],'Population Projection V2'!$U$167,FALSE),"OK", "Review")</f>
        <v>OK</v>
      </c>
      <c r="CH1011" s="361" t="str">
        <f>IF(AC1011&lt;=VLOOKUP($C1011,Projections2[[#All],[ISOCode]:[Total 2024 Colombian Returnees]],'Population Projection V2'!$V$167,FALSE),"OK", "Review")</f>
        <v>OK</v>
      </c>
      <c r="CI1011" s="361" t="str">
        <f>IF(AD1011&lt;=VLOOKUP($C1011,Projections2[[#All],[ISOCode]:[Total 2024 Colombian Returnees]],'Population Projection V2'!$W$167,FALSE),"OK", "Review")</f>
        <v>OK</v>
      </c>
      <c r="CJ1011" s="361" t="str">
        <f>IF(AE1011&lt;=VLOOKUP($C1011,Projections2[[#All],[ISOCode]:[Total 2024 Colombian Returnees]],'Population Projection V2'!$X$167,FALSE),"OK", "Review")</f>
        <v>OK</v>
      </c>
      <c r="CK1011" s="361" t="str">
        <f>IF(AH1011&lt;=VLOOKUP($C1011,Projections2[[#All],[ISOCode]:[Total 2024 Colombian Returnees]],'Population Projection V2'!$Y$167,FALSE),"OK", "Review")</f>
        <v>OK</v>
      </c>
      <c r="CL1011" s="361" t="str">
        <f>IF(AI1011&lt;=VLOOKUP($C1011,Projections2[[#All],[ISOCode]:[Total 2024 Colombian Returnees]],'Population Projection V2'!$Z$167,FALSE),"OK", "Review")</f>
        <v>OK</v>
      </c>
      <c r="CM1011" s="361" t="str">
        <f>IF(AJ1011&lt;=VLOOKUP($C1011,Projections2[[#All],[ISOCode]:[Total 2024 Colombian Returnees]],'Population Projection V2'!$AA$167,FALSE),"OK", "Review")</f>
        <v>OK</v>
      </c>
      <c r="CN1011" s="361" t="str">
        <f>IF(AK1011&lt;=VLOOKUP($C1011,Projections2[[#All],[ISOCode]:[Total 2024 Colombian Returnees]],'Population Projection V2'!$AB$167,FALSE),"OK", "Review")</f>
        <v>OK</v>
      </c>
      <c r="CO1011" s="361" t="str">
        <f>IF(AL1011&lt;=VLOOKUP($C1011,Projections2[[#All],[ISOCode]:[Total 2024 Colombian Returnees]],'Population Projection V2'!$AC$167,FALSE),"OK", "Review")</f>
        <v>OK</v>
      </c>
      <c r="CP1011" s="361" t="str">
        <f>IF(AO1011&lt;=VLOOKUP($C1011,Projections2[[#All],[ISOCode]:[Total 2024 Colombian Returnees]],'Population Projection V2'!$AD$167,FALSE),"OK", "Review")</f>
        <v>OK</v>
      </c>
      <c r="CQ1011" s="361" t="str">
        <f>IF(AP1011&lt;=VLOOKUP($C1011,Projections2[[#All],[ISOCode]:[Total 2024 Colombian Returnees]],'Population Projection V2'!$AE$167,FALSE),"OK", "Review")</f>
        <v>OK</v>
      </c>
      <c r="CR1011" s="361" t="str">
        <f>IF(AQ1011&lt;=VLOOKUP($C1011,Projections2[[#All],[ISOCode]:[Total 2024 Colombian Returnees]],'Population Projection V2'!$AF$167,FALSE),"OK", "Review")</f>
        <v>OK</v>
      </c>
      <c r="CS1011" s="361" t="str">
        <f>IF(AR1011&lt;=VLOOKUP($C1011,Projections2[[#All],[ISOCode]:[Total 2024 Colombian Returnees]],'Population Projection V2'!$AG$167,FALSE),"OK", "Review")</f>
        <v>OK</v>
      </c>
      <c r="CT1011" s="361" t="str">
        <f>IF(AS1011&lt;=VLOOKUP($C1011,Projections2[[#All],[ISOCode]:[Total 2024 Colombian Returnees]],'Population Projection V2'!$AH$167,FALSE),"OK", "Review")</f>
        <v>OK</v>
      </c>
      <c r="CU1011" s="361" t="str">
        <f>IF(AV1011&lt;=VLOOKUP($C1011,Projections2[[#All],[ISOCode]:[Total 2024 Colombian Returnees]],'Population Projection V2'!$AI$167,FALSE),"OK", "Review")</f>
        <v>OK</v>
      </c>
      <c r="CV1011" s="361" t="str">
        <f>IF(AW1011&lt;=VLOOKUP($C1011,Projections2[[#All],[ISOCode]:[Total 2024 Colombian Returnees]],'Population Projection V2'!$AJ$167,FALSE),"OK", "Review")</f>
        <v>OK</v>
      </c>
      <c r="CW1011" s="361" t="str">
        <f>IF(AX1011&lt;=VLOOKUP($C1011,Projections2[[#All],[ISOCode]:[Total 2024 Colombian Returnees]],'Population Projection V2'!$AK$167,FALSE),"OK", "Review")</f>
        <v>OK</v>
      </c>
      <c r="CX1011" s="361" t="str">
        <f>IF(AY1011&lt;=VLOOKUP($C1011,Projections2[[#All],[ISOCode]:[Total 2024 Colombian Returnees]],'Population Projection V2'!$AL$167,FALSE),"OK", "Review")</f>
        <v>OK</v>
      </c>
      <c r="CY1011" s="362" t="str">
        <f>IF(AZ1011&lt;=VLOOKUP($C1011,Projections2[[#All],[ISOCode]:[Total 2024 Colombian Returnees]],'Population Projection V2'!$AM$167,FALSE),"OK", "Review")</f>
        <v>OK</v>
      </c>
    </row>
    <row r="1012" spans="1:103" x14ac:dyDescent="0.25">
      <c r="A1012" s="218" t="s">
        <v>37</v>
      </c>
      <c r="B1012" s="219" t="s">
        <v>37</v>
      </c>
      <c r="C1012" s="219" t="s">
        <v>304</v>
      </c>
      <c r="D1012" s="219" t="s">
        <v>18</v>
      </c>
      <c r="E1012" s="219" t="s">
        <v>430</v>
      </c>
      <c r="F1012" s="289">
        <f t="shared" si="363"/>
        <v>0</v>
      </c>
      <c r="G1012" s="289">
        <f t="shared" si="364"/>
        <v>0</v>
      </c>
      <c r="H1012" s="289">
        <f t="shared" si="365"/>
        <v>0</v>
      </c>
      <c r="I1012" s="289">
        <f t="shared" si="366"/>
        <v>0</v>
      </c>
      <c r="J1012" s="290">
        <f t="shared" si="367"/>
        <v>0</v>
      </c>
      <c r="K1012" s="290">
        <f>VLOOKUP($C1012,Projections2[[#All],[ISOCode]:[Total 2024 Colombian Returnees]],7,0)</f>
        <v>0</v>
      </c>
      <c r="L1012" s="251"/>
      <c r="M1012" s="236"/>
      <c r="N1012" s="236"/>
      <c r="O1012" s="236"/>
      <c r="P1012" s="236"/>
      <c r="Q1012" s="292"/>
      <c r="R1012" s="224">
        <f>VLOOKUP($C1012,Projections2[[#All],[ISOCode]:[Total 2024 Colombian Returnees]],12,0)</f>
        <v>0</v>
      </c>
      <c r="S1012" s="293"/>
      <c r="T1012" s="294"/>
      <c r="U1012" s="294"/>
      <c r="V1012" s="294"/>
      <c r="W1012" s="294"/>
      <c r="X1012" s="294"/>
      <c r="Y1012" s="294">
        <f>VLOOKUP($C1012,Projections2[[#All],[ISOCode]:[Total 2024 Colombian Returnees]],17,0)</f>
        <v>0</v>
      </c>
      <c r="Z1012" s="296"/>
      <c r="AA1012" s="297"/>
      <c r="AB1012" s="297"/>
      <c r="AC1012" s="297"/>
      <c r="AD1012" s="297"/>
      <c r="AE1012" s="297"/>
      <c r="AF1012" s="297">
        <f>VLOOKUP($C1012,Projections2[[#All],[ISOCode]:[Total 2024 Colombian Returnees]],22,0)</f>
        <v>0</v>
      </c>
      <c r="AG1012" s="298"/>
      <c r="AH1012" s="299"/>
      <c r="AI1012" s="299"/>
      <c r="AJ1012" s="299"/>
      <c r="AK1012" s="299"/>
      <c r="AL1012" s="300"/>
      <c r="AM1012" s="230">
        <f>VLOOKUP($C1012,Projections2[[#All],[ISOCode]:[Total 2024 Colombian Returnees]],27,0)</f>
        <v>0</v>
      </c>
      <c r="AN1012" s="301"/>
      <c r="AO1012" s="302"/>
      <c r="AP1012" s="302"/>
      <c r="AQ1012" s="302"/>
      <c r="AR1012" s="302"/>
      <c r="AS1012" s="303"/>
      <c r="AT1012" s="303">
        <f>VLOOKUP($C1012,Projections2[[#All],[ISOCode]:[Total 2024 Colombian Returnees]],32,0)</f>
        <v>0</v>
      </c>
      <c r="AU1012" s="304"/>
      <c r="AV1012" s="305"/>
      <c r="AW1012" s="305"/>
      <c r="AX1012" s="305"/>
      <c r="AY1012" s="305"/>
      <c r="AZ1012" s="306"/>
      <c r="BA1012" s="306">
        <f>VLOOKUP($C1012,Projections2[[#All],[ISOCode]:[Total 2024 Colombian Returnees]],37,0)</f>
        <v>0</v>
      </c>
      <c r="BB1012" s="307"/>
      <c r="BC1012" s="360" t="str">
        <f t="shared" si="368"/>
        <v>Ok</v>
      </c>
      <c r="BD1012" s="361" t="str">
        <f t="shared" si="369"/>
        <v>Ok</v>
      </c>
      <c r="BE1012" s="361" t="str">
        <f t="shared" si="370"/>
        <v>Ok</v>
      </c>
      <c r="BF1012" s="361" t="str">
        <f t="shared" si="371"/>
        <v>Ok</v>
      </c>
      <c r="BG1012" s="362" t="str">
        <f t="shared" si="372"/>
        <v>Ok</v>
      </c>
      <c r="BH1012" s="360" t="str">
        <f t="shared" si="373"/>
        <v>Ok</v>
      </c>
      <c r="BI1012" s="361" t="str">
        <f t="shared" si="374"/>
        <v>Ok</v>
      </c>
      <c r="BJ1012" s="361" t="str">
        <f t="shared" si="375"/>
        <v>Ok</v>
      </c>
      <c r="BK1012" s="361" t="str">
        <f t="shared" si="376"/>
        <v>Ok</v>
      </c>
      <c r="BL1012" s="361" t="str">
        <f t="shared" si="377"/>
        <v>Ok</v>
      </c>
      <c r="BM1012" s="361" t="str">
        <f t="shared" si="378"/>
        <v>Ok</v>
      </c>
      <c r="BN1012" s="362" t="str">
        <f t="shared" si="379"/>
        <v>Ok</v>
      </c>
      <c r="BO1012" s="360" t="str">
        <f t="shared" si="380"/>
        <v>No Pop.</v>
      </c>
      <c r="BP1012" s="361" t="str">
        <f t="shared" si="381"/>
        <v>No Pop.</v>
      </c>
      <c r="BQ1012" s="361" t="str">
        <f t="shared" si="382"/>
        <v>No Pop.</v>
      </c>
      <c r="BR1012" s="361" t="str">
        <f t="shared" si="383"/>
        <v>No Pop.</v>
      </c>
      <c r="BS1012" s="361" t="str">
        <f t="shared" si="384"/>
        <v>No Pop.</v>
      </c>
      <c r="BT1012" s="361" t="str">
        <f t="shared" si="385"/>
        <v>No Pop.</v>
      </c>
      <c r="BU1012" s="362" t="str">
        <f t="shared" si="386"/>
        <v>No Pop.</v>
      </c>
      <c r="BV1012" s="360" t="str">
        <f>IF(M1012&lt;=VLOOKUP($C1012,Projections2[[#All],[ISOCode]:[Total 2024 Colombian Returnees]],'Population Projection V2'!$J$167,FALSE),"OK", "Review")</f>
        <v>OK</v>
      </c>
      <c r="BW1012" s="361" t="str">
        <f>IF(N1012&lt;=VLOOKUP($C1012,Projections2[[#All],[ISOCode]:[Total 2024 Colombian Returnees]],'Population Projection V2'!$K$167,FALSE),"OK", "Review")</f>
        <v>OK</v>
      </c>
      <c r="BX1012" s="361" t="str">
        <f>IF(O1012&lt;=VLOOKUP($C1012,Projections2[[#All],[ISOCode]:[Total 2024 Colombian Returnees]],'Population Projection V2'!$L$167,FALSE),"OK", "Review")</f>
        <v>OK</v>
      </c>
      <c r="BY1012" s="361" t="str">
        <f>IF(P1012&lt;=VLOOKUP($C1012,Projections2[[#All],[ISOCode]:[Total 2024 Colombian Returnees]],'Population Projection V2'!$M$167,FALSE),"OK", "Review")</f>
        <v>OK</v>
      </c>
      <c r="BZ1012" s="361" t="str">
        <f>IF(Q1012&lt;=VLOOKUP($C1012,Projections2[[#All],[ISOCode]:[Total 2024 Colombian Returnees]],'Population Projection V2'!$N$167,FALSE),"OK", "Review")</f>
        <v>OK</v>
      </c>
      <c r="CA1012" s="361" t="str">
        <f>IF(T1012&lt;=VLOOKUP($C1012,Projections2[[#All],[ISOCode]:[Total 2024 Colombian Returnees]],'Population Projection V2'!$O$167,FALSE),"OK", "Review")</f>
        <v>OK</v>
      </c>
      <c r="CB1012" s="361" t="str">
        <f>IF(U1012&lt;=VLOOKUP($C1012,Projections2[[#All],[ISOCode]:[Total 2024 Colombian Returnees]],'Population Projection V2'!$P$167,FALSE),"OK", "Review")</f>
        <v>OK</v>
      </c>
      <c r="CC1012" s="361" t="str">
        <f>IF(V1012&lt;=VLOOKUP($C1012,Projections2[[#All],[ISOCode]:[Total 2024 Colombian Returnees]],'Population Projection V2'!$Q$167,FALSE),"OK", "Review")</f>
        <v>OK</v>
      </c>
      <c r="CD1012" s="361" t="str">
        <f>IF(W1012&lt;=VLOOKUP($C1012,Projections2[[#All],[ISOCode]:[Total 2024 Colombian Returnees]],'Population Projection V2'!$R$167,FALSE),"OK", "Review")</f>
        <v>OK</v>
      </c>
      <c r="CE1012" s="361" t="str">
        <f>IF(X1012&lt;=VLOOKUP($C1012,Projections2[[#All],[ISOCode]:[Total 2024 Colombian Returnees]],'Population Projection V2'!$S$167,FALSE),"OK", "Review")</f>
        <v>OK</v>
      </c>
      <c r="CF1012" s="361" t="str">
        <f>IF(AA1012&lt;=VLOOKUP($C1012,Projections2[[#All],[ISOCode]:[Total 2024 Colombian Returnees]],'Population Projection V2'!$T$167,FALSE),"OK", "Review")</f>
        <v>OK</v>
      </c>
      <c r="CG1012" s="361" t="str">
        <f>IF(AB1012&lt;=VLOOKUP($C1012,Projections2[[#All],[ISOCode]:[Total 2024 Colombian Returnees]],'Population Projection V2'!$U$167,FALSE),"OK", "Review")</f>
        <v>OK</v>
      </c>
      <c r="CH1012" s="361" t="str">
        <f>IF(AC1012&lt;=VLOOKUP($C1012,Projections2[[#All],[ISOCode]:[Total 2024 Colombian Returnees]],'Population Projection V2'!$V$167,FALSE),"OK", "Review")</f>
        <v>OK</v>
      </c>
      <c r="CI1012" s="361" t="str">
        <f>IF(AD1012&lt;=VLOOKUP($C1012,Projections2[[#All],[ISOCode]:[Total 2024 Colombian Returnees]],'Population Projection V2'!$W$167,FALSE),"OK", "Review")</f>
        <v>OK</v>
      </c>
      <c r="CJ1012" s="361" t="str">
        <f>IF(AE1012&lt;=VLOOKUP($C1012,Projections2[[#All],[ISOCode]:[Total 2024 Colombian Returnees]],'Population Projection V2'!$X$167,FALSE),"OK", "Review")</f>
        <v>OK</v>
      </c>
      <c r="CK1012" s="361" t="str">
        <f>IF(AH1012&lt;=VLOOKUP($C1012,Projections2[[#All],[ISOCode]:[Total 2024 Colombian Returnees]],'Population Projection V2'!$Y$167,FALSE),"OK", "Review")</f>
        <v>OK</v>
      </c>
      <c r="CL1012" s="361" t="str">
        <f>IF(AI1012&lt;=VLOOKUP($C1012,Projections2[[#All],[ISOCode]:[Total 2024 Colombian Returnees]],'Population Projection V2'!$Z$167,FALSE),"OK", "Review")</f>
        <v>OK</v>
      </c>
      <c r="CM1012" s="361" t="str">
        <f>IF(AJ1012&lt;=VLOOKUP($C1012,Projections2[[#All],[ISOCode]:[Total 2024 Colombian Returnees]],'Population Projection V2'!$AA$167,FALSE),"OK", "Review")</f>
        <v>OK</v>
      </c>
      <c r="CN1012" s="361" t="str">
        <f>IF(AK1012&lt;=VLOOKUP($C1012,Projections2[[#All],[ISOCode]:[Total 2024 Colombian Returnees]],'Population Projection V2'!$AB$167,FALSE),"OK", "Review")</f>
        <v>OK</v>
      </c>
      <c r="CO1012" s="361" t="str">
        <f>IF(AL1012&lt;=VLOOKUP($C1012,Projections2[[#All],[ISOCode]:[Total 2024 Colombian Returnees]],'Population Projection V2'!$AC$167,FALSE),"OK", "Review")</f>
        <v>OK</v>
      </c>
      <c r="CP1012" s="361" t="str">
        <f>IF(AO1012&lt;=VLOOKUP($C1012,Projections2[[#All],[ISOCode]:[Total 2024 Colombian Returnees]],'Population Projection V2'!$AD$167,FALSE),"OK", "Review")</f>
        <v>OK</v>
      </c>
      <c r="CQ1012" s="361" t="str">
        <f>IF(AP1012&lt;=VLOOKUP($C1012,Projections2[[#All],[ISOCode]:[Total 2024 Colombian Returnees]],'Population Projection V2'!$AE$167,FALSE),"OK", "Review")</f>
        <v>OK</v>
      </c>
      <c r="CR1012" s="361" t="str">
        <f>IF(AQ1012&lt;=VLOOKUP($C1012,Projections2[[#All],[ISOCode]:[Total 2024 Colombian Returnees]],'Population Projection V2'!$AF$167,FALSE),"OK", "Review")</f>
        <v>OK</v>
      </c>
      <c r="CS1012" s="361" t="str">
        <f>IF(AR1012&lt;=VLOOKUP($C1012,Projections2[[#All],[ISOCode]:[Total 2024 Colombian Returnees]],'Population Projection V2'!$AG$167,FALSE),"OK", "Review")</f>
        <v>OK</v>
      </c>
      <c r="CT1012" s="361" t="str">
        <f>IF(AS1012&lt;=VLOOKUP($C1012,Projections2[[#All],[ISOCode]:[Total 2024 Colombian Returnees]],'Population Projection V2'!$AH$167,FALSE),"OK", "Review")</f>
        <v>OK</v>
      </c>
      <c r="CU1012" s="361" t="str">
        <f>IF(AV1012&lt;=VLOOKUP($C1012,Projections2[[#All],[ISOCode]:[Total 2024 Colombian Returnees]],'Population Projection V2'!$AI$167,FALSE),"OK", "Review")</f>
        <v>OK</v>
      </c>
      <c r="CV1012" s="361" t="str">
        <f>IF(AW1012&lt;=VLOOKUP($C1012,Projections2[[#All],[ISOCode]:[Total 2024 Colombian Returnees]],'Population Projection V2'!$AJ$167,FALSE),"OK", "Review")</f>
        <v>OK</v>
      </c>
      <c r="CW1012" s="361" t="str">
        <f>IF(AX1012&lt;=VLOOKUP($C1012,Projections2[[#All],[ISOCode]:[Total 2024 Colombian Returnees]],'Population Projection V2'!$AK$167,FALSE),"OK", "Review")</f>
        <v>OK</v>
      </c>
      <c r="CX1012" s="361" t="str">
        <f>IF(AY1012&lt;=VLOOKUP($C1012,Projections2[[#All],[ISOCode]:[Total 2024 Colombian Returnees]],'Population Projection V2'!$AL$167,FALSE),"OK", "Review")</f>
        <v>OK</v>
      </c>
      <c r="CY1012" s="362" t="str">
        <f>IF(AZ1012&lt;=VLOOKUP($C1012,Projections2[[#All],[ISOCode]:[Total 2024 Colombian Returnees]],'Population Projection V2'!$AM$167,FALSE),"OK", "Review")</f>
        <v>OK</v>
      </c>
    </row>
    <row r="1013" spans="1:103" x14ac:dyDescent="0.25">
      <c r="A1013" s="218" t="s">
        <v>37</v>
      </c>
      <c r="B1013" s="219" t="s">
        <v>37</v>
      </c>
      <c r="C1013" s="219" t="s">
        <v>322</v>
      </c>
      <c r="D1013" s="219" t="s">
        <v>19</v>
      </c>
      <c r="E1013" s="219" t="s">
        <v>430</v>
      </c>
      <c r="F1013" s="289">
        <f t="shared" si="363"/>
        <v>0</v>
      </c>
      <c r="G1013" s="289">
        <f t="shared" si="364"/>
        <v>0</v>
      </c>
      <c r="H1013" s="289">
        <f t="shared" si="365"/>
        <v>0</v>
      </c>
      <c r="I1013" s="289">
        <f t="shared" si="366"/>
        <v>0</v>
      </c>
      <c r="J1013" s="290">
        <f t="shared" si="367"/>
        <v>0</v>
      </c>
      <c r="K1013" s="290">
        <f>VLOOKUP($C1013,Projections2[[#All],[ISOCode]:[Total 2024 Colombian Returnees]],7,0)</f>
        <v>0</v>
      </c>
      <c r="L1013" s="251"/>
      <c r="M1013" s="236"/>
      <c r="N1013" s="236"/>
      <c r="O1013" s="236"/>
      <c r="P1013" s="236"/>
      <c r="Q1013" s="292"/>
      <c r="R1013" s="224">
        <f>VLOOKUP($C1013,Projections2[[#All],[ISOCode]:[Total 2024 Colombian Returnees]],12,0)</f>
        <v>0</v>
      </c>
      <c r="S1013" s="293"/>
      <c r="T1013" s="294"/>
      <c r="U1013" s="294"/>
      <c r="V1013" s="294"/>
      <c r="W1013" s="226"/>
      <c r="X1013" s="295"/>
      <c r="Y1013" s="295">
        <f>VLOOKUP($C1013,Projections2[[#All],[ISOCode]:[Total 2024 Colombian Returnees]],17,0)</f>
        <v>0</v>
      </c>
      <c r="Z1013" s="296"/>
      <c r="AA1013" s="297"/>
      <c r="AB1013" s="297"/>
      <c r="AC1013" s="297"/>
      <c r="AD1013" s="297"/>
      <c r="AE1013" s="297"/>
      <c r="AF1013" s="297">
        <f>VLOOKUP($C1013,Projections2[[#All],[ISOCode]:[Total 2024 Colombian Returnees]],22,0)</f>
        <v>0</v>
      </c>
      <c r="AG1013" s="298"/>
      <c r="AH1013" s="299"/>
      <c r="AI1013" s="299"/>
      <c r="AJ1013" s="299"/>
      <c r="AK1013" s="299"/>
      <c r="AL1013" s="300"/>
      <c r="AM1013" s="230">
        <f>VLOOKUP($C1013,Projections2[[#All],[ISOCode]:[Total 2024 Colombian Returnees]],27,0)</f>
        <v>0</v>
      </c>
      <c r="AN1013" s="301"/>
      <c r="AO1013" s="302"/>
      <c r="AP1013" s="302"/>
      <c r="AQ1013" s="302"/>
      <c r="AR1013" s="302"/>
      <c r="AS1013" s="303"/>
      <c r="AT1013" s="303">
        <f>VLOOKUP($C1013,Projections2[[#All],[ISOCode]:[Total 2024 Colombian Returnees]],32,0)</f>
        <v>0</v>
      </c>
      <c r="AU1013" s="304"/>
      <c r="AV1013" s="305"/>
      <c r="AW1013" s="305"/>
      <c r="AX1013" s="305"/>
      <c r="AY1013" s="305"/>
      <c r="AZ1013" s="306"/>
      <c r="BA1013" s="306">
        <f>VLOOKUP($C1013,Projections2[[#All],[ISOCode]:[Total 2024 Colombian Returnees]],37,0)</f>
        <v>0</v>
      </c>
      <c r="BB1013" s="307"/>
      <c r="BC1013" s="360" t="str">
        <f t="shared" si="368"/>
        <v>Ok</v>
      </c>
      <c r="BD1013" s="361" t="str">
        <f t="shared" si="369"/>
        <v>Ok</v>
      </c>
      <c r="BE1013" s="361" t="str">
        <f t="shared" si="370"/>
        <v>Ok</v>
      </c>
      <c r="BF1013" s="361" t="str">
        <f t="shared" si="371"/>
        <v>Ok</v>
      </c>
      <c r="BG1013" s="362" t="str">
        <f t="shared" si="372"/>
        <v>Ok</v>
      </c>
      <c r="BH1013" s="360" t="str">
        <f t="shared" si="373"/>
        <v>Ok</v>
      </c>
      <c r="BI1013" s="361" t="str">
        <f t="shared" si="374"/>
        <v>Ok</v>
      </c>
      <c r="BJ1013" s="361" t="str">
        <f t="shared" si="375"/>
        <v>Ok</v>
      </c>
      <c r="BK1013" s="361" t="str">
        <f t="shared" si="376"/>
        <v>Ok</v>
      </c>
      <c r="BL1013" s="361" t="str">
        <f t="shared" si="377"/>
        <v>Ok</v>
      </c>
      <c r="BM1013" s="361" t="str">
        <f t="shared" si="378"/>
        <v>Ok</v>
      </c>
      <c r="BN1013" s="362" t="str">
        <f t="shared" si="379"/>
        <v>Ok</v>
      </c>
      <c r="BO1013" s="360" t="str">
        <f t="shared" si="380"/>
        <v>No Pop.</v>
      </c>
      <c r="BP1013" s="361" t="str">
        <f t="shared" si="381"/>
        <v>No Pop.</v>
      </c>
      <c r="BQ1013" s="361" t="str">
        <f t="shared" si="382"/>
        <v>No Pop.</v>
      </c>
      <c r="BR1013" s="361" t="str">
        <f t="shared" si="383"/>
        <v>No Pop.</v>
      </c>
      <c r="BS1013" s="361" t="str">
        <f t="shared" si="384"/>
        <v>No Pop.</v>
      </c>
      <c r="BT1013" s="361" t="str">
        <f t="shared" si="385"/>
        <v>No Pop.</v>
      </c>
      <c r="BU1013" s="362" t="str">
        <f t="shared" si="386"/>
        <v>No Pop.</v>
      </c>
      <c r="BV1013" s="360" t="str">
        <f>IF(M1013&lt;=VLOOKUP($C1013,Projections2[[#All],[ISOCode]:[Total 2024 Colombian Returnees]],'Population Projection V2'!$J$167,FALSE),"OK", "Review")</f>
        <v>OK</v>
      </c>
      <c r="BW1013" s="361" t="str">
        <f>IF(N1013&lt;=VLOOKUP($C1013,Projections2[[#All],[ISOCode]:[Total 2024 Colombian Returnees]],'Population Projection V2'!$K$167,FALSE),"OK", "Review")</f>
        <v>OK</v>
      </c>
      <c r="BX1013" s="361" t="str">
        <f>IF(O1013&lt;=VLOOKUP($C1013,Projections2[[#All],[ISOCode]:[Total 2024 Colombian Returnees]],'Population Projection V2'!$L$167,FALSE),"OK", "Review")</f>
        <v>OK</v>
      </c>
      <c r="BY1013" s="361" t="str">
        <f>IF(P1013&lt;=VLOOKUP($C1013,Projections2[[#All],[ISOCode]:[Total 2024 Colombian Returnees]],'Population Projection V2'!$M$167,FALSE),"OK", "Review")</f>
        <v>OK</v>
      </c>
      <c r="BZ1013" s="361" t="str">
        <f>IF(Q1013&lt;=VLOOKUP($C1013,Projections2[[#All],[ISOCode]:[Total 2024 Colombian Returnees]],'Population Projection V2'!$N$167,FALSE),"OK", "Review")</f>
        <v>OK</v>
      </c>
      <c r="CA1013" s="361" t="str">
        <f>IF(T1013&lt;=VLOOKUP($C1013,Projections2[[#All],[ISOCode]:[Total 2024 Colombian Returnees]],'Population Projection V2'!$O$167,FALSE),"OK", "Review")</f>
        <v>OK</v>
      </c>
      <c r="CB1013" s="361" t="str">
        <f>IF(U1013&lt;=VLOOKUP($C1013,Projections2[[#All],[ISOCode]:[Total 2024 Colombian Returnees]],'Population Projection V2'!$P$167,FALSE),"OK", "Review")</f>
        <v>OK</v>
      </c>
      <c r="CC1013" s="361" t="str">
        <f>IF(V1013&lt;=VLOOKUP($C1013,Projections2[[#All],[ISOCode]:[Total 2024 Colombian Returnees]],'Population Projection V2'!$Q$167,FALSE),"OK", "Review")</f>
        <v>OK</v>
      </c>
      <c r="CD1013" s="361" t="str">
        <f>IF(W1013&lt;=VLOOKUP($C1013,Projections2[[#All],[ISOCode]:[Total 2024 Colombian Returnees]],'Population Projection V2'!$R$167,FALSE),"OK", "Review")</f>
        <v>OK</v>
      </c>
      <c r="CE1013" s="361" t="str">
        <f>IF(X1013&lt;=VLOOKUP($C1013,Projections2[[#All],[ISOCode]:[Total 2024 Colombian Returnees]],'Population Projection V2'!$S$167,FALSE),"OK", "Review")</f>
        <v>OK</v>
      </c>
      <c r="CF1013" s="361" t="str">
        <f>IF(AA1013&lt;=VLOOKUP($C1013,Projections2[[#All],[ISOCode]:[Total 2024 Colombian Returnees]],'Population Projection V2'!$T$167,FALSE),"OK", "Review")</f>
        <v>OK</v>
      </c>
      <c r="CG1013" s="361" t="str">
        <f>IF(AB1013&lt;=VLOOKUP($C1013,Projections2[[#All],[ISOCode]:[Total 2024 Colombian Returnees]],'Population Projection V2'!$U$167,FALSE),"OK", "Review")</f>
        <v>OK</v>
      </c>
      <c r="CH1013" s="361" t="str">
        <f>IF(AC1013&lt;=VLOOKUP($C1013,Projections2[[#All],[ISOCode]:[Total 2024 Colombian Returnees]],'Population Projection V2'!$V$167,FALSE),"OK", "Review")</f>
        <v>OK</v>
      </c>
      <c r="CI1013" s="361" t="str">
        <f>IF(AD1013&lt;=VLOOKUP($C1013,Projections2[[#All],[ISOCode]:[Total 2024 Colombian Returnees]],'Population Projection V2'!$W$167,FALSE),"OK", "Review")</f>
        <v>OK</v>
      </c>
      <c r="CJ1013" s="361" t="str">
        <f>IF(AE1013&lt;=VLOOKUP($C1013,Projections2[[#All],[ISOCode]:[Total 2024 Colombian Returnees]],'Population Projection V2'!$X$167,FALSE),"OK", "Review")</f>
        <v>OK</v>
      </c>
      <c r="CK1013" s="361" t="str">
        <f>IF(AH1013&lt;=VLOOKUP($C1013,Projections2[[#All],[ISOCode]:[Total 2024 Colombian Returnees]],'Population Projection V2'!$Y$167,FALSE),"OK", "Review")</f>
        <v>OK</v>
      </c>
      <c r="CL1013" s="361" t="str">
        <f>IF(AI1013&lt;=VLOOKUP($C1013,Projections2[[#All],[ISOCode]:[Total 2024 Colombian Returnees]],'Population Projection V2'!$Z$167,FALSE),"OK", "Review")</f>
        <v>OK</v>
      </c>
      <c r="CM1013" s="361" t="str">
        <f>IF(AJ1013&lt;=VLOOKUP($C1013,Projections2[[#All],[ISOCode]:[Total 2024 Colombian Returnees]],'Population Projection V2'!$AA$167,FALSE),"OK", "Review")</f>
        <v>OK</v>
      </c>
      <c r="CN1013" s="361" t="str">
        <f>IF(AK1013&lt;=VLOOKUP($C1013,Projections2[[#All],[ISOCode]:[Total 2024 Colombian Returnees]],'Population Projection V2'!$AB$167,FALSE),"OK", "Review")</f>
        <v>OK</v>
      </c>
      <c r="CO1013" s="361" t="str">
        <f>IF(AL1013&lt;=VLOOKUP($C1013,Projections2[[#All],[ISOCode]:[Total 2024 Colombian Returnees]],'Population Projection V2'!$AC$167,FALSE),"OK", "Review")</f>
        <v>OK</v>
      </c>
      <c r="CP1013" s="361" t="str">
        <f>IF(AO1013&lt;=VLOOKUP($C1013,Projections2[[#All],[ISOCode]:[Total 2024 Colombian Returnees]],'Population Projection V2'!$AD$167,FALSE),"OK", "Review")</f>
        <v>OK</v>
      </c>
      <c r="CQ1013" s="361" t="str">
        <f>IF(AP1013&lt;=VLOOKUP($C1013,Projections2[[#All],[ISOCode]:[Total 2024 Colombian Returnees]],'Population Projection V2'!$AE$167,FALSE),"OK", "Review")</f>
        <v>OK</v>
      </c>
      <c r="CR1013" s="361" t="str">
        <f>IF(AQ1013&lt;=VLOOKUP($C1013,Projections2[[#All],[ISOCode]:[Total 2024 Colombian Returnees]],'Population Projection V2'!$AF$167,FALSE),"OK", "Review")</f>
        <v>OK</v>
      </c>
      <c r="CS1013" s="361" t="str">
        <f>IF(AR1013&lt;=VLOOKUP($C1013,Projections2[[#All],[ISOCode]:[Total 2024 Colombian Returnees]],'Population Projection V2'!$AG$167,FALSE),"OK", "Review")</f>
        <v>OK</v>
      </c>
      <c r="CT1013" s="361" t="str">
        <f>IF(AS1013&lt;=VLOOKUP($C1013,Projections2[[#All],[ISOCode]:[Total 2024 Colombian Returnees]],'Population Projection V2'!$AH$167,FALSE),"OK", "Review")</f>
        <v>OK</v>
      </c>
      <c r="CU1013" s="361" t="str">
        <f>IF(AV1013&lt;=VLOOKUP($C1013,Projections2[[#All],[ISOCode]:[Total 2024 Colombian Returnees]],'Population Projection V2'!$AI$167,FALSE),"OK", "Review")</f>
        <v>OK</v>
      </c>
      <c r="CV1013" s="361" t="str">
        <f>IF(AW1013&lt;=VLOOKUP($C1013,Projections2[[#All],[ISOCode]:[Total 2024 Colombian Returnees]],'Population Projection V2'!$AJ$167,FALSE),"OK", "Review")</f>
        <v>OK</v>
      </c>
      <c r="CW1013" s="361" t="str">
        <f>IF(AX1013&lt;=VLOOKUP($C1013,Projections2[[#All],[ISOCode]:[Total 2024 Colombian Returnees]],'Population Projection V2'!$AK$167,FALSE),"OK", "Review")</f>
        <v>OK</v>
      </c>
      <c r="CX1013" s="361" t="str">
        <f>IF(AY1013&lt;=VLOOKUP($C1013,Projections2[[#All],[ISOCode]:[Total 2024 Colombian Returnees]],'Population Projection V2'!$AL$167,FALSE),"OK", "Review")</f>
        <v>OK</v>
      </c>
      <c r="CY1013" s="362" t="str">
        <f>IF(AZ1013&lt;=VLOOKUP($C1013,Projections2[[#All],[ISOCode]:[Total 2024 Colombian Returnees]],'Population Projection V2'!$AM$167,FALSE),"OK", "Review")</f>
        <v>OK</v>
      </c>
    </row>
    <row r="1014" spans="1:103" x14ac:dyDescent="0.25">
      <c r="A1014" s="218" t="s">
        <v>37</v>
      </c>
      <c r="B1014" s="219" t="s">
        <v>37</v>
      </c>
      <c r="C1014" s="219" t="s">
        <v>323</v>
      </c>
      <c r="D1014" s="219" t="s">
        <v>20</v>
      </c>
      <c r="E1014" s="219" t="s">
        <v>430</v>
      </c>
      <c r="F1014" s="289">
        <f t="shared" si="363"/>
        <v>0</v>
      </c>
      <c r="G1014" s="289">
        <f t="shared" si="364"/>
        <v>0</v>
      </c>
      <c r="H1014" s="289">
        <f t="shared" si="365"/>
        <v>0</v>
      </c>
      <c r="I1014" s="289">
        <f t="shared" si="366"/>
        <v>0</v>
      </c>
      <c r="J1014" s="290">
        <f t="shared" si="367"/>
        <v>0</v>
      </c>
      <c r="K1014" s="290">
        <f>VLOOKUP($C1014,Projections2[[#All],[ISOCode]:[Total 2024 Colombian Returnees]],7,0)</f>
        <v>0</v>
      </c>
      <c r="L1014" s="251"/>
      <c r="M1014" s="236"/>
      <c r="N1014" s="236"/>
      <c r="O1014" s="236"/>
      <c r="P1014" s="236"/>
      <c r="Q1014" s="292"/>
      <c r="R1014" s="224">
        <f>VLOOKUP($C1014,Projections2[[#All],[ISOCode]:[Total 2024 Colombian Returnees]],12,0)</f>
        <v>0</v>
      </c>
      <c r="S1014" s="293"/>
      <c r="T1014" s="294"/>
      <c r="U1014" s="294"/>
      <c r="V1014" s="294"/>
      <c r="W1014" s="226"/>
      <c r="X1014" s="295"/>
      <c r="Y1014" s="295">
        <f>VLOOKUP($C1014,Projections2[[#All],[ISOCode]:[Total 2024 Colombian Returnees]],17,0)</f>
        <v>0</v>
      </c>
      <c r="Z1014" s="296"/>
      <c r="AA1014" s="297"/>
      <c r="AB1014" s="297"/>
      <c r="AC1014" s="297"/>
      <c r="AD1014" s="297"/>
      <c r="AE1014" s="297"/>
      <c r="AF1014" s="297">
        <f>VLOOKUP($C1014,Projections2[[#All],[ISOCode]:[Total 2024 Colombian Returnees]],22,0)</f>
        <v>0</v>
      </c>
      <c r="AG1014" s="298"/>
      <c r="AH1014" s="299"/>
      <c r="AI1014" s="299"/>
      <c r="AJ1014" s="299"/>
      <c r="AK1014" s="299"/>
      <c r="AL1014" s="300"/>
      <c r="AM1014" s="230">
        <f>VLOOKUP($C1014,Projections2[[#All],[ISOCode]:[Total 2024 Colombian Returnees]],27,0)</f>
        <v>0</v>
      </c>
      <c r="AN1014" s="301"/>
      <c r="AO1014" s="302"/>
      <c r="AP1014" s="302"/>
      <c r="AQ1014" s="302"/>
      <c r="AR1014" s="302"/>
      <c r="AS1014" s="303"/>
      <c r="AT1014" s="303">
        <f>VLOOKUP($C1014,Projections2[[#All],[ISOCode]:[Total 2024 Colombian Returnees]],32,0)</f>
        <v>0</v>
      </c>
      <c r="AU1014" s="304"/>
      <c r="AV1014" s="305"/>
      <c r="AW1014" s="305"/>
      <c r="AX1014" s="305"/>
      <c r="AY1014" s="305"/>
      <c r="AZ1014" s="306"/>
      <c r="BA1014" s="306">
        <f>VLOOKUP($C1014,Projections2[[#All],[ISOCode]:[Total 2024 Colombian Returnees]],37,0)</f>
        <v>0</v>
      </c>
      <c r="BB1014" s="307"/>
      <c r="BC1014" s="360" t="str">
        <f t="shared" si="368"/>
        <v>Ok</v>
      </c>
      <c r="BD1014" s="361" t="str">
        <f t="shared" si="369"/>
        <v>Ok</v>
      </c>
      <c r="BE1014" s="361" t="str">
        <f t="shared" si="370"/>
        <v>Ok</v>
      </c>
      <c r="BF1014" s="361" t="str">
        <f t="shared" si="371"/>
        <v>Ok</v>
      </c>
      <c r="BG1014" s="362" t="str">
        <f t="shared" si="372"/>
        <v>Ok</v>
      </c>
      <c r="BH1014" s="360" t="str">
        <f t="shared" si="373"/>
        <v>Ok</v>
      </c>
      <c r="BI1014" s="361" t="str">
        <f t="shared" si="374"/>
        <v>Ok</v>
      </c>
      <c r="BJ1014" s="361" t="str">
        <f t="shared" si="375"/>
        <v>Ok</v>
      </c>
      <c r="BK1014" s="361" t="str">
        <f t="shared" si="376"/>
        <v>Ok</v>
      </c>
      <c r="BL1014" s="361" t="str">
        <f t="shared" si="377"/>
        <v>Ok</v>
      </c>
      <c r="BM1014" s="361" t="str">
        <f t="shared" si="378"/>
        <v>Ok</v>
      </c>
      <c r="BN1014" s="362" t="str">
        <f t="shared" si="379"/>
        <v>Ok</v>
      </c>
      <c r="BO1014" s="360" t="str">
        <f t="shared" si="380"/>
        <v>No Pop.</v>
      </c>
      <c r="BP1014" s="361" t="str">
        <f t="shared" si="381"/>
        <v>No Pop.</v>
      </c>
      <c r="BQ1014" s="361" t="str">
        <f t="shared" si="382"/>
        <v>No Pop.</v>
      </c>
      <c r="BR1014" s="361" t="str">
        <f t="shared" si="383"/>
        <v>No Pop.</v>
      </c>
      <c r="BS1014" s="361" t="str">
        <f t="shared" si="384"/>
        <v>No Pop.</v>
      </c>
      <c r="BT1014" s="361" t="str">
        <f t="shared" si="385"/>
        <v>No Pop.</v>
      </c>
      <c r="BU1014" s="362" t="str">
        <f t="shared" si="386"/>
        <v>No Pop.</v>
      </c>
      <c r="BV1014" s="360" t="str">
        <f>IF(M1014&lt;=VLOOKUP($C1014,Projections2[[#All],[ISOCode]:[Total 2024 Colombian Returnees]],'Population Projection V2'!$J$167,FALSE),"OK", "Review")</f>
        <v>OK</v>
      </c>
      <c r="BW1014" s="361" t="str">
        <f>IF(N1014&lt;=VLOOKUP($C1014,Projections2[[#All],[ISOCode]:[Total 2024 Colombian Returnees]],'Population Projection V2'!$K$167,FALSE),"OK", "Review")</f>
        <v>OK</v>
      </c>
      <c r="BX1014" s="361" t="str">
        <f>IF(O1014&lt;=VLOOKUP($C1014,Projections2[[#All],[ISOCode]:[Total 2024 Colombian Returnees]],'Population Projection V2'!$L$167,FALSE),"OK", "Review")</f>
        <v>OK</v>
      </c>
      <c r="BY1014" s="361" t="str">
        <f>IF(P1014&lt;=VLOOKUP($C1014,Projections2[[#All],[ISOCode]:[Total 2024 Colombian Returnees]],'Population Projection V2'!$M$167,FALSE),"OK", "Review")</f>
        <v>OK</v>
      </c>
      <c r="BZ1014" s="361" t="str">
        <f>IF(Q1014&lt;=VLOOKUP($C1014,Projections2[[#All],[ISOCode]:[Total 2024 Colombian Returnees]],'Population Projection V2'!$N$167,FALSE),"OK", "Review")</f>
        <v>OK</v>
      </c>
      <c r="CA1014" s="361" t="str">
        <f>IF(T1014&lt;=VLOOKUP($C1014,Projections2[[#All],[ISOCode]:[Total 2024 Colombian Returnees]],'Population Projection V2'!$O$167,FALSE),"OK", "Review")</f>
        <v>OK</v>
      </c>
      <c r="CB1014" s="361" t="str">
        <f>IF(U1014&lt;=VLOOKUP($C1014,Projections2[[#All],[ISOCode]:[Total 2024 Colombian Returnees]],'Population Projection V2'!$P$167,FALSE),"OK", "Review")</f>
        <v>OK</v>
      </c>
      <c r="CC1014" s="361" t="str">
        <f>IF(V1014&lt;=VLOOKUP($C1014,Projections2[[#All],[ISOCode]:[Total 2024 Colombian Returnees]],'Population Projection V2'!$Q$167,FALSE),"OK", "Review")</f>
        <v>OK</v>
      </c>
      <c r="CD1014" s="361" t="str">
        <f>IF(W1014&lt;=VLOOKUP($C1014,Projections2[[#All],[ISOCode]:[Total 2024 Colombian Returnees]],'Population Projection V2'!$R$167,FALSE),"OK", "Review")</f>
        <v>OK</v>
      </c>
      <c r="CE1014" s="361" t="str">
        <f>IF(X1014&lt;=VLOOKUP($C1014,Projections2[[#All],[ISOCode]:[Total 2024 Colombian Returnees]],'Population Projection V2'!$S$167,FALSE),"OK", "Review")</f>
        <v>OK</v>
      </c>
      <c r="CF1014" s="361" t="str">
        <f>IF(AA1014&lt;=VLOOKUP($C1014,Projections2[[#All],[ISOCode]:[Total 2024 Colombian Returnees]],'Population Projection V2'!$T$167,FALSE),"OK", "Review")</f>
        <v>OK</v>
      </c>
      <c r="CG1014" s="361" t="str">
        <f>IF(AB1014&lt;=VLOOKUP($C1014,Projections2[[#All],[ISOCode]:[Total 2024 Colombian Returnees]],'Population Projection V2'!$U$167,FALSE),"OK", "Review")</f>
        <v>OK</v>
      </c>
      <c r="CH1014" s="361" t="str">
        <f>IF(AC1014&lt;=VLOOKUP($C1014,Projections2[[#All],[ISOCode]:[Total 2024 Colombian Returnees]],'Population Projection V2'!$V$167,FALSE),"OK", "Review")</f>
        <v>OK</v>
      </c>
      <c r="CI1014" s="361" t="str">
        <f>IF(AD1014&lt;=VLOOKUP($C1014,Projections2[[#All],[ISOCode]:[Total 2024 Colombian Returnees]],'Population Projection V2'!$W$167,FALSE),"OK", "Review")</f>
        <v>OK</v>
      </c>
      <c r="CJ1014" s="361" t="str">
        <f>IF(AE1014&lt;=VLOOKUP($C1014,Projections2[[#All],[ISOCode]:[Total 2024 Colombian Returnees]],'Population Projection V2'!$X$167,FALSE),"OK", "Review")</f>
        <v>OK</v>
      </c>
      <c r="CK1014" s="361" t="str">
        <f>IF(AH1014&lt;=VLOOKUP($C1014,Projections2[[#All],[ISOCode]:[Total 2024 Colombian Returnees]],'Population Projection V2'!$Y$167,FALSE),"OK", "Review")</f>
        <v>OK</v>
      </c>
      <c r="CL1014" s="361" t="str">
        <f>IF(AI1014&lt;=VLOOKUP($C1014,Projections2[[#All],[ISOCode]:[Total 2024 Colombian Returnees]],'Population Projection V2'!$Z$167,FALSE),"OK", "Review")</f>
        <v>OK</v>
      </c>
      <c r="CM1014" s="361" t="str">
        <f>IF(AJ1014&lt;=VLOOKUP($C1014,Projections2[[#All],[ISOCode]:[Total 2024 Colombian Returnees]],'Population Projection V2'!$AA$167,FALSE),"OK", "Review")</f>
        <v>OK</v>
      </c>
      <c r="CN1014" s="361" t="str">
        <f>IF(AK1014&lt;=VLOOKUP($C1014,Projections2[[#All],[ISOCode]:[Total 2024 Colombian Returnees]],'Population Projection V2'!$AB$167,FALSE),"OK", "Review")</f>
        <v>OK</v>
      </c>
      <c r="CO1014" s="361" t="str">
        <f>IF(AL1014&lt;=VLOOKUP($C1014,Projections2[[#All],[ISOCode]:[Total 2024 Colombian Returnees]],'Population Projection V2'!$AC$167,FALSE),"OK", "Review")</f>
        <v>OK</v>
      </c>
      <c r="CP1014" s="361" t="str">
        <f>IF(AO1014&lt;=VLOOKUP($C1014,Projections2[[#All],[ISOCode]:[Total 2024 Colombian Returnees]],'Population Projection V2'!$AD$167,FALSE),"OK", "Review")</f>
        <v>OK</v>
      </c>
      <c r="CQ1014" s="361" t="str">
        <f>IF(AP1014&lt;=VLOOKUP($C1014,Projections2[[#All],[ISOCode]:[Total 2024 Colombian Returnees]],'Population Projection V2'!$AE$167,FALSE),"OK", "Review")</f>
        <v>OK</v>
      </c>
      <c r="CR1014" s="361" t="str">
        <f>IF(AQ1014&lt;=VLOOKUP($C1014,Projections2[[#All],[ISOCode]:[Total 2024 Colombian Returnees]],'Population Projection V2'!$AF$167,FALSE),"OK", "Review")</f>
        <v>OK</v>
      </c>
      <c r="CS1014" s="361" t="str">
        <f>IF(AR1014&lt;=VLOOKUP($C1014,Projections2[[#All],[ISOCode]:[Total 2024 Colombian Returnees]],'Population Projection V2'!$AG$167,FALSE),"OK", "Review")</f>
        <v>OK</v>
      </c>
      <c r="CT1014" s="361" t="str">
        <f>IF(AS1014&lt;=VLOOKUP($C1014,Projections2[[#All],[ISOCode]:[Total 2024 Colombian Returnees]],'Population Projection V2'!$AH$167,FALSE),"OK", "Review")</f>
        <v>OK</v>
      </c>
      <c r="CU1014" s="361" t="str">
        <f>IF(AV1014&lt;=VLOOKUP($C1014,Projections2[[#All],[ISOCode]:[Total 2024 Colombian Returnees]],'Population Projection V2'!$AI$167,FALSE),"OK", "Review")</f>
        <v>OK</v>
      </c>
      <c r="CV1014" s="361" t="str">
        <f>IF(AW1014&lt;=VLOOKUP($C1014,Projections2[[#All],[ISOCode]:[Total 2024 Colombian Returnees]],'Population Projection V2'!$AJ$167,FALSE),"OK", "Review")</f>
        <v>OK</v>
      </c>
      <c r="CW1014" s="361" t="str">
        <f>IF(AX1014&lt;=VLOOKUP($C1014,Projections2[[#All],[ISOCode]:[Total 2024 Colombian Returnees]],'Population Projection V2'!$AK$167,FALSE),"OK", "Review")</f>
        <v>OK</v>
      </c>
      <c r="CX1014" s="361" t="str">
        <f>IF(AY1014&lt;=VLOOKUP($C1014,Projections2[[#All],[ISOCode]:[Total 2024 Colombian Returnees]],'Population Projection V2'!$AL$167,FALSE),"OK", "Review")</f>
        <v>OK</v>
      </c>
      <c r="CY1014" s="362" t="str">
        <f>IF(AZ1014&lt;=VLOOKUP($C1014,Projections2[[#All],[ISOCode]:[Total 2024 Colombian Returnees]],'Population Projection V2'!$AM$167,FALSE),"OK", "Review")</f>
        <v>OK</v>
      </c>
    </row>
    <row r="1015" spans="1:103" x14ac:dyDescent="0.25">
      <c r="A1015" s="218" t="s">
        <v>37</v>
      </c>
      <c r="B1015" s="219" t="s">
        <v>37</v>
      </c>
      <c r="C1015" s="219" t="s">
        <v>306</v>
      </c>
      <c r="D1015" s="219" t="s">
        <v>21</v>
      </c>
      <c r="E1015" s="219" t="s">
        <v>430</v>
      </c>
      <c r="F1015" s="289">
        <f t="shared" si="363"/>
        <v>0</v>
      </c>
      <c r="G1015" s="289">
        <f t="shared" si="364"/>
        <v>0</v>
      </c>
      <c r="H1015" s="289">
        <f t="shared" si="365"/>
        <v>0</v>
      </c>
      <c r="I1015" s="289">
        <f t="shared" si="366"/>
        <v>0</v>
      </c>
      <c r="J1015" s="290">
        <f t="shared" si="367"/>
        <v>0</v>
      </c>
      <c r="K1015" s="290">
        <f>VLOOKUP($C1015,Projections2[[#All],[ISOCode]:[Total 2024 Colombian Returnees]],7,0)</f>
        <v>0</v>
      </c>
      <c r="L1015" s="251"/>
      <c r="M1015" s="236"/>
      <c r="N1015" s="236"/>
      <c r="O1015" s="236"/>
      <c r="P1015" s="236"/>
      <c r="Q1015" s="292"/>
      <c r="R1015" s="224">
        <f>VLOOKUP($C1015,Projections2[[#All],[ISOCode]:[Total 2024 Colombian Returnees]],12,0)</f>
        <v>0</v>
      </c>
      <c r="S1015" s="293"/>
      <c r="T1015" s="294"/>
      <c r="U1015" s="294"/>
      <c r="V1015" s="294"/>
      <c r="W1015" s="226"/>
      <c r="X1015" s="295"/>
      <c r="Y1015" s="295">
        <f>VLOOKUP($C1015,Projections2[[#All],[ISOCode]:[Total 2024 Colombian Returnees]],17,0)</f>
        <v>0</v>
      </c>
      <c r="Z1015" s="296"/>
      <c r="AA1015" s="297"/>
      <c r="AB1015" s="297"/>
      <c r="AC1015" s="297"/>
      <c r="AD1015" s="297"/>
      <c r="AE1015" s="297"/>
      <c r="AF1015" s="297">
        <f>VLOOKUP($C1015,Projections2[[#All],[ISOCode]:[Total 2024 Colombian Returnees]],22,0)</f>
        <v>0</v>
      </c>
      <c r="AG1015" s="298"/>
      <c r="AH1015" s="299"/>
      <c r="AI1015" s="299"/>
      <c r="AJ1015" s="299"/>
      <c r="AK1015" s="299"/>
      <c r="AL1015" s="300"/>
      <c r="AM1015" s="230">
        <f>VLOOKUP($C1015,Projections2[[#All],[ISOCode]:[Total 2024 Colombian Returnees]],27,0)</f>
        <v>0</v>
      </c>
      <c r="AN1015" s="301"/>
      <c r="AO1015" s="302"/>
      <c r="AP1015" s="302"/>
      <c r="AQ1015" s="302"/>
      <c r="AR1015" s="302"/>
      <c r="AS1015" s="303"/>
      <c r="AT1015" s="303">
        <f>VLOOKUP($C1015,Projections2[[#All],[ISOCode]:[Total 2024 Colombian Returnees]],32,0)</f>
        <v>0</v>
      </c>
      <c r="AU1015" s="304"/>
      <c r="AV1015" s="305"/>
      <c r="AW1015" s="305"/>
      <c r="AX1015" s="305"/>
      <c r="AY1015" s="305"/>
      <c r="AZ1015" s="306"/>
      <c r="BA1015" s="306">
        <f>VLOOKUP($C1015,Projections2[[#All],[ISOCode]:[Total 2024 Colombian Returnees]],37,0)</f>
        <v>0</v>
      </c>
      <c r="BB1015" s="307"/>
      <c r="BC1015" s="360" t="str">
        <f t="shared" si="368"/>
        <v>Ok</v>
      </c>
      <c r="BD1015" s="361" t="str">
        <f t="shared" si="369"/>
        <v>Ok</v>
      </c>
      <c r="BE1015" s="361" t="str">
        <f t="shared" si="370"/>
        <v>Ok</v>
      </c>
      <c r="BF1015" s="361" t="str">
        <f t="shared" si="371"/>
        <v>Ok</v>
      </c>
      <c r="BG1015" s="362" t="str">
        <f t="shared" si="372"/>
        <v>Ok</v>
      </c>
      <c r="BH1015" s="360" t="str">
        <f t="shared" si="373"/>
        <v>Ok</v>
      </c>
      <c r="BI1015" s="361" t="str">
        <f t="shared" si="374"/>
        <v>Ok</v>
      </c>
      <c r="BJ1015" s="361" t="str">
        <f t="shared" si="375"/>
        <v>Ok</v>
      </c>
      <c r="BK1015" s="361" t="str">
        <f t="shared" si="376"/>
        <v>Ok</v>
      </c>
      <c r="BL1015" s="361" t="str">
        <f t="shared" si="377"/>
        <v>Ok</v>
      </c>
      <c r="BM1015" s="361" t="str">
        <f t="shared" si="378"/>
        <v>Ok</v>
      </c>
      <c r="BN1015" s="362" t="str">
        <f t="shared" si="379"/>
        <v>Ok</v>
      </c>
      <c r="BO1015" s="360" t="str">
        <f t="shared" si="380"/>
        <v>No Pop.</v>
      </c>
      <c r="BP1015" s="361" t="str">
        <f t="shared" si="381"/>
        <v>No Pop.</v>
      </c>
      <c r="BQ1015" s="361" t="str">
        <f t="shared" si="382"/>
        <v>No Pop.</v>
      </c>
      <c r="BR1015" s="361" t="str">
        <f t="shared" si="383"/>
        <v>No Pop.</v>
      </c>
      <c r="BS1015" s="361" t="str">
        <f t="shared" si="384"/>
        <v>No Pop.</v>
      </c>
      <c r="BT1015" s="361" t="str">
        <f t="shared" si="385"/>
        <v>No Pop.</v>
      </c>
      <c r="BU1015" s="362" t="str">
        <f t="shared" si="386"/>
        <v>No Pop.</v>
      </c>
      <c r="BV1015" s="360" t="str">
        <f>IF(M1015&lt;=VLOOKUP($C1015,Projections2[[#All],[ISOCode]:[Total 2024 Colombian Returnees]],'Population Projection V2'!$J$167,FALSE),"OK", "Review")</f>
        <v>OK</v>
      </c>
      <c r="BW1015" s="361" t="str">
        <f>IF(N1015&lt;=VLOOKUP($C1015,Projections2[[#All],[ISOCode]:[Total 2024 Colombian Returnees]],'Population Projection V2'!$K$167,FALSE),"OK", "Review")</f>
        <v>OK</v>
      </c>
      <c r="BX1015" s="361" t="str">
        <f>IF(O1015&lt;=VLOOKUP($C1015,Projections2[[#All],[ISOCode]:[Total 2024 Colombian Returnees]],'Population Projection V2'!$L$167,FALSE),"OK", "Review")</f>
        <v>OK</v>
      </c>
      <c r="BY1015" s="361" t="str">
        <f>IF(P1015&lt;=VLOOKUP($C1015,Projections2[[#All],[ISOCode]:[Total 2024 Colombian Returnees]],'Population Projection V2'!$M$167,FALSE),"OK", "Review")</f>
        <v>OK</v>
      </c>
      <c r="BZ1015" s="361" t="str">
        <f>IF(Q1015&lt;=VLOOKUP($C1015,Projections2[[#All],[ISOCode]:[Total 2024 Colombian Returnees]],'Population Projection V2'!$N$167,FALSE),"OK", "Review")</f>
        <v>OK</v>
      </c>
      <c r="CA1015" s="361" t="str">
        <f>IF(T1015&lt;=VLOOKUP($C1015,Projections2[[#All],[ISOCode]:[Total 2024 Colombian Returnees]],'Population Projection V2'!$O$167,FALSE),"OK", "Review")</f>
        <v>OK</v>
      </c>
      <c r="CB1015" s="361" t="str">
        <f>IF(U1015&lt;=VLOOKUP($C1015,Projections2[[#All],[ISOCode]:[Total 2024 Colombian Returnees]],'Population Projection V2'!$P$167,FALSE),"OK", "Review")</f>
        <v>OK</v>
      </c>
      <c r="CC1015" s="361" t="str">
        <f>IF(V1015&lt;=VLOOKUP($C1015,Projections2[[#All],[ISOCode]:[Total 2024 Colombian Returnees]],'Population Projection V2'!$Q$167,FALSE),"OK", "Review")</f>
        <v>OK</v>
      </c>
      <c r="CD1015" s="361" t="str">
        <f>IF(W1015&lt;=VLOOKUP($C1015,Projections2[[#All],[ISOCode]:[Total 2024 Colombian Returnees]],'Population Projection V2'!$R$167,FALSE),"OK", "Review")</f>
        <v>OK</v>
      </c>
      <c r="CE1015" s="361" t="str">
        <f>IF(X1015&lt;=VLOOKUP($C1015,Projections2[[#All],[ISOCode]:[Total 2024 Colombian Returnees]],'Population Projection V2'!$S$167,FALSE),"OK", "Review")</f>
        <v>OK</v>
      </c>
      <c r="CF1015" s="361" t="str">
        <f>IF(AA1015&lt;=VLOOKUP($C1015,Projections2[[#All],[ISOCode]:[Total 2024 Colombian Returnees]],'Population Projection V2'!$T$167,FALSE),"OK", "Review")</f>
        <v>OK</v>
      </c>
      <c r="CG1015" s="361" t="str">
        <f>IF(AB1015&lt;=VLOOKUP($C1015,Projections2[[#All],[ISOCode]:[Total 2024 Colombian Returnees]],'Population Projection V2'!$U$167,FALSE),"OK", "Review")</f>
        <v>OK</v>
      </c>
      <c r="CH1015" s="361" t="str">
        <f>IF(AC1015&lt;=VLOOKUP($C1015,Projections2[[#All],[ISOCode]:[Total 2024 Colombian Returnees]],'Population Projection V2'!$V$167,FALSE),"OK", "Review")</f>
        <v>OK</v>
      </c>
      <c r="CI1015" s="361" t="str">
        <f>IF(AD1015&lt;=VLOOKUP($C1015,Projections2[[#All],[ISOCode]:[Total 2024 Colombian Returnees]],'Population Projection V2'!$W$167,FALSE),"OK", "Review")</f>
        <v>OK</v>
      </c>
      <c r="CJ1015" s="361" t="str">
        <f>IF(AE1015&lt;=VLOOKUP($C1015,Projections2[[#All],[ISOCode]:[Total 2024 Colombian Returnees]],'Population Projection V2'!$X$167,FALSE),"OK", "Review")</f>
        <v>OK</v>
      </c>
      <c r="CK1015" s="361" t="str">
        <f>IF(AH1015&lt;=VLOOKUP($C1015,Projections2[[#All],[ISOCode]:[Total 2024 Colombian Returnees]],'Population Projection V2'!$Y$167,FALSE),"OK", "Review")</f>
        <v>OK</v>
      </c>
      <c r="CL1015" s="361" t="str">
        <f>IF(AI1015&lt;=VLOOKUP($C1015,Projections2[[#All],[ISOCode]:[Total 2024 Colombian Returnees]],'Population Projection V2'!$Z$167,FALSE),"OK", "Review")</f>
        <v>OK</v>
      </c>
      <c r="CM1015" s="361" t="str">
        <f>IF(AJ1015&lt;=VLOOKUP($C1015,Projections2[[#All],[ISOCode]:[Total 2024 Colombian Returnees]],'Population Projection V2'!$AA$167,FALSE),"OK", "Review")</f>
        <v>OK</v>
      </c>
      <c r="CN1015" s="361" t="str">
        <f>IF(AK1015&lt;=VLOOKUP($C1015,Projections2[[#All],[ISOCode]:[Total 2024 Colombian Returnees]],'Population Projection V2'!$AB$167,FALSE),"OK", "Review")</f>
        <v>OK</v>
      </c>
      <c r="CO1015" s="361" t="str">
        <f>IF(AL1015&lt;=VLOOKUP($C1015,Projections2[[#All],[ISOCode]:[Total 2024 Colombian Returnees]],'Population Projection V2'!$AC$167,FALSE),"OK", "Review")</f>
        <v>OK</v>
      </c>
      <c r="CP1015" s="361" t="str">
        <f>IF(AO1015&lt;=VLOOKUP($C1015,Projections2[[#All],[ISOCode]:[Total 2024 Colombian Returnees]],'Population Projection V2'!$AD$167,FALSE),"OK", "Review")</f>
        <v>OK</v>
      </c>
      <c r="CQ1015" s="361" t="str">
        <f>IF(AP1015&lt;=VLOOKUP($C1015,Projections2[[#All],[ISOCode]:[Total 2024 Colombian Returnees]],'Population Projection V2'!$AE$167,FALSE),"OK", "Review")</f>
        <v>OK</v>
      </c>
      <c r="CR1015" s="361" t="str">
        <f>IF(AQ1015&lt;=VLOOKUP($C1015,Projections2[[#All],[ISOCode]:[Total 2024 Colombian Returnees]],'Population Projection V2'!$AF$167,FALSE),"OK", "Review")</f>
        <v>OK</v>
      </c>
      <c r="CS1015" s="361" t="str">
        <f>IF(AR1015&lt;=VLOOKUP($C1015,Projections2[[#All],[ISOCode]:[Total 2024 Colombian Returnees]],'Population Projection V2'!$AG$167,FALSE),"OK", "Review")</f>
        <v>OK</v>
      </c>
      <c r="CT1015" s="361" t="str">
        <f>IF(AS1015&lt;=VLOOKUP($C1015,Projections2[[#All],[ISOCode]:[Total 2024 Colombian Returnees]],'Population Projection V2'!$AH$167,FALSE),"OK", "Review")</f>
        <v>OK</v>
      </c>
      <c r="CU1015" s="361" t="str">
        <f>IF(AV1015&lt;=VLOOKUP($C1015,Projections2[[#All],[ISOCode]:[Total 2024 Colombian Returnees]],'Population Projection V2'!$AI$167,FALSE),"OK", "Review")</f>
        <v>OK</v>
      </c>
      <c r="CV1015" s="361" t="str">
        <f>IF(AW1015&lt;=VLOOKUP($C1015,Projections2[[#All],[ISOCode]:[Total 2024 Colombian Returnees]],'Population Projection V2'!$AJ$167,FALSE),"OK", "Review")</f>
        <v>OK</v>
      </c>
      <c r="CW1015" s="361" t="str">
        <f>IF(AX1015&lt;=VLOOKUP($C1015,Projections2[[#All],[ISOCode]:[Total 2024 Colombian Returnees]],'Population Projection V2'!$AK$167,FALSE),"OK", "Review")</f>
        <v>OK</v>
      </c>
      <c r="CX1015" s="361" t="str">
        <f>IF(AY1015&lt;=VLOOKUP($C1015,Projections2[[#All],[ISOCode]:[Total 2024 Colombian Returnees]],'Population Projection V2'!$AL$167,FALSE),"OK", "Review")</f>
        <v>OK</v>
      </c>
      <c r="CY1015" s="362" t="str">
        <f>IF(AZ1015&lt;=VLOOKUP($C1015,Projections2[[#All],[ISOCode]:[Total 2024 Colombian Returnees]],'Population Projection V2'!$AM$167,FALSE),"OK", "Review")</f>
        <v>OK</v>
      </c>
    </row>
    <row r="1016" spans="1:103" x14ac:dyDescent="0.25">
      <c r="A1016" s="218" t="s">
        <v>37</v>
      </c>
      <c r="B1016" s="219" t="s">
        <v>37</v>
      </c>
      <c r="C1016" s="219" t="s">
        <v>307</v>
      </c>
      <c r="D1016" s="219" t="s">
        <v>22</v>
      </c>
      <c r="E1016" s="219" t="s">
        <v>430</v>
      </c>
      <c r="F1016" s="289">
        <f t="shared" si="363"/>
        <v>0</v>
      </c>
      <c r="G1016" s="289">
        <f t="shared" si="364"/>
        <v>0</v>
      </c>
      <c r="H1016" s="289">
        <f t="shared" si="365"/>
        <v>0</v>
      </c>
      <c r="I1016" s="289">
        <f t="shared" si="366"/>
        <v>0</v>
      </c>
      <c r="J1016" s="290">
        <f t="shared" si="367"/>
        <v>0</v>
      </c>
      <c r="K1016" s="290">
        <f>VLOOKUP($C1016,Projections2[[#All],[ISOCode]:[Total 2024 Colombian Returnees]],7,0)</f>
        <v>0</v>
      </c>
      <c r="L1016" s="251"/>
      <c r="M1016" s="236"/>
      <c r="N1016" s="236"/>
      <c r="O1016" s="236"/>
      <c r="P1016" s="236"/>
      <c r="Q1016" s="292"/>
      <c r="R1016" s="224">
        <f>VLOOKUP($C1016,Projections2[[#All],[ISOCode]:[Total 2024 Colombian Returnees]],12,0)</f>
        <v>0</v>
      </c>
      <c r="S1016" s="293"/>
      <c r="T1016" s="294"/>
      <c r="U1016" s="294"/>
      <c r="V1016" s="294"/>
      <c r="W1016" s="226"/>
      <c r="X1016" s="295"/>
      <c r="Y1016" s="295">
        <f>VLOOKUP($C1016,Projections2[[#All],[ISOCode]:[Total 2024 Colombian Returnees]],17,0)</f>
        <v>0</v>
      </c>
      <c r="Z1016" s="296"/>
      <c r="AA1016" s="297"/>
      <c r="AB1016" s="297"/>
      <c r="AC1016" s="297"/>
      <c r="AD1016" s="297"/>
      <c r="AE1016" s="297"/>
      <c r="AF1016" s="297">
        <f>VLOOKUP($C1016,Projections2[[#All],[ISOCode]:[Total 2024 Colombian Returnees]],22,0)</f>
        <v>0</v>
      </c>
      <c r="AG1016" s="298"/>
      <c r="AH1016" s="299"/>
      <c r="AI1016" s="299"/>
      <c r="AJ1016" s="299"/>
      <c r="AK1016" s="299"/>
      <c r="AL1016" s="300"/>
      <c r="AM1016" s="230">
        <f>VLOOKUP($C1016,Projections2[[#All],[ISOCode]:[Total 2024 Colombian Returnees]],27,0)</f>
        <v>0</v>
      </c>
      <c r="AN1016" s="301"/>
      <c r="AO1016" s="302"/>
      <c r="AP1016" s="302"/>
      <c r="AQ1016" s="302"/>
      <c r="AR1016" s="302"/>
      <c r="AS1016" s="303"/>
      <c r="AT1016" s="303">
        <f>VLOOKUP($C1016,Projections2[[#All],[ISOCode]:[Total 2024 Colombian Returnees]],32,0)</f>
        <v>0</v>
      </c>
      <c r="AU1016" s="304"/>
      <c r="AV1016" s="305"/>
      <c r="AW1016" s="305"/>
      <c r="AX1016" s="305"/>
      <c r="AY1016" s="305"/>
      <c r="AZ1016" s="306"/>
      <c r="BA1016" s="306">
        <f>VLOOKUP($C1016,Projections2[[#All],[ISOCode]:[Total 2024 Colombian Returnees]],37,0)</f>
        <v>0</v>
      </c>
      <c r="BB1016" s="307"/>
      <c r="BC1016" s="360" t="str">
        <f t="shared" si="368"/>
        <v>Ok</v>
      </c>
      <c r="BD1016" s="361" t="str">
        <f t="shared" si="369"/>
        <v>Ok</v>
      </c>
      <c r="BE1016" s="361" t="str">
        <f t="shared" si="370"/>
        <v>Ok</v>
      </c>
      <c r="BF1016" s="361" t="str">
        <f t="shared" si="371"/>
        <v>Ok</v>
      </c>
      <c r="BG1016" s="362" t="str">
        <f t="shared" si="372"/>
        <v>Ok</v>
      </c>
      <c r="BH1016" s="360" t="str">
        <f t="shared" si="373"/>
        <v>Ok</v>
      </c>
      <c r="BI1016" s="361" t="str">
        <f t="shared" si="374"/>
        <v>Ok</v>
      </c>
      <c r="BJ1016" s="361" t="str">
        <f t="shared" si="375"/>
        <v>Ok</v>
      </c>
      <c r="BK1016" s="361" t="str">
        <f t="shared" si="376"/>
        <v>Ok</v>
      </c>
      <c r="BL1016" s="361" t="str">
        <f t="shared" si="377"/>
        <v>Ok</v>
      </c>
      <c r="BM1016" s="361" t="str">
        <f t="shared" si="378"/>
        <v>Ok</v>
      </c>
      <c r="BN1016" s="362" t="str">
        <f t="shared" si="379"/>
        <v>Ok</v>
      </c>
      <c r="BO1016" s="360" t="str">
        <f t="shared" si="380"/>
        <v>No Pop.</v>
      </c>
      <c r="BP1016" s="361" t="str">
        <f t="shared" si="381"/>
        <v>No Pop.</v>
      </c>
      <c r="BQ1016" s="361" t="str">
        <f t="shared" si="382"/>
        <v>No Pop.</v>
      </c>
      <c r="BR1016" s="361" t="str">
        <f t="shared" si="383"/>
        <v>No Pop.</v>
      </c>
      <c r="BS1016" s="361" t="str">
        <f t="shared" si="384"/>
        <v>No Pop.</v>
      </c>
      <c r="BT1016" s="361" t="str">
        <f t="shared" si="385"/>
        <v>No Pop.</v>
      </c>
      <c r="BU1016" s="362" t="str">
        <f t="shared" si="386"/>
        <v>No Pop.</v>
      </c>
      <c r="BV1016" s="360" t="str">
        <f>IF(M1016&lt;=VLOOKUP($C1016,Projections2[[#All],[ISOCode]:[Total 2024 Colombian Returnees]],'Population Projection V2'!$J$167,FALSE),"OK", "Review")</f>
        <v>OK</v>
      </c>
      <c r="BW1016" s="361" t="str">
        <f>IF(N1016&lt;=VLOOKUP($C1016,Projections2[[#All],[ISOCode]:[Total 2024 Colombian Returnees]],'Population Projection V2'!$K$167,FALSE),"OK", "Review")</f>
        <v>OK</v>
      </c>
      <c r="BX1016" s="361" t="str">
        <f>IF(O1016&lt;=VLOOKUP($C1016,Projections2[[#All],[ISOCode]:[Total 2024 Colombian Returnees]],'Population Projection V2'!$L$167,FALSE),"OK", "Review")</f>
        <v>OK</v>
      </c>
      <c r="BY1016" s="361" t="str">
        <f>IF(P1016&lt;=VLOOKUP($C1016,Projections2[[#All],[ISOCode]:[Total 2024 Colombian Returnees]],'Population Projection V2'!$M$167,FALSE),"OK", "Review")</f>
        <v>OK</v>
      </c>
      <c r="BZ1016" s="361" t="str">
        <f>IF(Q1016&lt;=VLOOKUP($C1016,Projections2[[#All],[ISOCode]:[Total 2024 Colombian Returnees]],'Population Projection V2'!$N$167,FALSE),"OK", "Review")</f>
        <v>OK</v>
      </c>
      <c r="CA1016" s="361" t="str">
        <f>IF(T1016&lt;=VLOOKUP($C1016,Projections2[[#All],[ISOCode]:[Total 2024 Colombian Returnees]],'Population Projection V2'!$O$167,FALSE),"OK", "Review")</f>
        <v>OK</v>
      </c>
      <c r="CB1016" s="361" t="str">
        <f>IF(U1016&lt;=VLOOKUP($C1016,Projections2[[#All],[ISOCode]:[Total 2024 Colombian Returnees]],'Population Projection V2'!$P$167,FALSE),"OK", "Review")</f>
        <v>OK</v>
      </c>
      <c r="CC1016" s="361" t="str">
        <f>IF(V1016&lt;=VLOOKUP($C1016,Projections2[[#All],[ISOCode]:[Total 2024 Colombian Returnees]],'Population Projection V2'!$Q$167,FALSE),"OK", "Review")</f>
        <v>OK</v>
      </c>
      <c r="CD1016" s="361" t="str">
        <f>IF(W1016&lt;=VLOOKUP($C1016,Projections2[[#All],[ISOCode]:[Total 2024 Colombian Returnees]],'Population Projection V2'!$R$167,FALSE),"OK", "Review")</f>
        <v>OK</v>
      </c>
      <c r="CE1016" s="361" t="str">
        <f>IF(X1016&lt;=VLOOKUP($C1016,Projections2[[#All],[ISOCode]:[Total 2024 Colombian Returnees]],'Population Projection V2'!$S$167,FALSE),"OK", "Review")</f>
        <v>OK</v>
      </c>
      <c r="CF1016" s="361" t="str">
        <f>IF(AA1016&lt;=VLOOKUP($C1016,Projections2[[#All],[ISOCode]:[Total 2024 Colombian Returnees]],'Population Projection V2'!$T$167,FALSE),"OK", "Review")</f>
        <v>OK</v>
      </c>
      <c r="CG1016" s="361" t="str">
        <f>IF(AB1016&lt;=VLOOKUP($C1016,Projections2[[#All],[ISOCode]:[Total 2024 Colombian Returnees]],'Population Projection V2'!$U$167,FALSE),"OK", "Review")</f>
        <v>OK</v>
      </c>
      <c r="CH1016" s="361" t="str">
        <f>IF(AC1016&lt;=VLOOKUP($C1016,Projections2[[#All],[ISOCode]:[Total 2024 Colombian Returnees]],'Population Projection V2'!$V$167,FALSE),"OK", "Review")</f>
        <v>OK</v>
      </c>
      <c r="CI1016" s="361" t="str">
        <f>IF(AD1016&lt;=VLOOKUP($C1016,Projections2[[#All],[ISOCode]:[Total 2024 Colombian Returnees]],'Population Projection V2'!$W$167,FALSE),"OK", "Review")</f>
        <v>OK</v>
      </c>
      <c r="CJ1016" s="361" t="str">
        <f>IF(AE1016&lt;=VLOOKUP($C1016,Projections2[[#All],[ISOCode]:[Total 2024 Colombian Returnees]],'Population Projection V2'!$X$167,FALSE),"OK", "Review")</f>
        <v>OK</v>
      </c>
      <c r="CK1016" s="361" t="str">
        <f>IF(AH1016&lt;=VLOOKUP($C1016,Projections2[[#All],[ISOCode]:[Total 2024 Colombian Returnees]],'Population Projection V2'!$Y$167,FALSE),"OK", "Review")</f>
        <v>OK</v>
      </c>
      <c r="CL1016" s="361" t="str">
        <f>IF(AI1016&lt;=VLOOKUP($C1016,Projections2[[#All],[ISOCode]:[Total 2024 Colombian Returnees]],'Population Projection V2'!$Z$167,FALSE),"OK", "Review")</f>
        <v>OK</v>
      </c>
      <c r="CM1016" s="361" t="str">
        <f>IF(AJ1016&lt;=VLOOKUP($C1016,Projections2[[#All],[ISOCode]:[Total 2024 Colombian Returnees]],'Population Projection V2'!$AA$167,FALSE),"OK", "Review")</f>
        <v>OK</v>
      </c>
      <c r="CN1016" s="361" t="str">
        <f>IF(AK1016&lt;=VLOOKUP($C1016,Projections2[[#All],[ISOCode]:[Total 2024 Colombian Returnees]],'Population Projection V2'!$AB$167,FALSE),"OK", "Review")</f>
        <v>OK</v>
      </c>
      <c r="CO1016" s="361" t="str">
        <f>IF(AL1016&lt;=VLOOKUP($C1016,Projections2[[#All],[ISOCode]:[Total 2024 Colombian Returnees]],'Population Projection V2'!$AC$167,FALSE),"OK", "Review")</f>
        <v>OK</v>
      </c>
      <c r="CP1016" s="361" t="str">
        <f>IF(AO1016&lt;=VLOOKUP($C1016,Projections2[[#All],[ISOCode]:[Total 2024 Colombian Returnees]],'Population Projection V2'!$AD$167,FALSE),"OK", "Review")</f>
        <v>OK</v>
      </c>
      <c r="CQ1016" s="361" t="str">
        <f>IF(AP1016&lt;=VLOOKUP($C1016,Projections2[[#All],[ISOCode]:[Total 2024 Colombian Returnees]],'Population Projection V2'!$AE$167,FALSE),"OK", "Review")</f>
        <v>OK</v>
      </c>
      <c r="CR1016" s="361" t="str">
        <f>IF(AQ1016&lt;=VLOOKUP($C1016,Projections2[[#All],[ISOCode]:[Total 2024 Colombian Returnees]],'Population Projection V2'!$AF$167,FALSE),"OK", "Review")</f>
        <v>OK</v>
      </c>
      <c r="CS1016" s="361" t="str">
        <f>IF(AR1016&lt;=VLOOKUP($C1016,Projections2[[#All],[ISOCode]:[Total 2024 Colombian Returnees]],'Population Projection V2'!$AG$167,FALSE),"OK", "Review")</f>
        <v>OK</v>
      </c>
      <c r="CT1016" s="361" t="str">
        <f>IF(AS1016&lt;=VLOOKUP($C1016,Projections2[[#All],[ISOCode]:[Total 2024 Colombian Returnees]],'Population Projection V2'!$AH$167,FALSE),"OK", "Review")</f>
        <v>OK</v>
      </c>
      <c r="CU1016" s="361" t="str">
        <f>IF(AV1016&lt;=VLOOKUP($C1016,Projections2[[#All],[ISOCode]:[Total 2024 Colombian Returnees]],'Population Projection V2'!$AI$167,FALSE),"OK", "Review")</f>
        <v>OK</v>
      </c>
      <c r="CV1016" s="361" t="str">
        <f>IF(AW1016&lt;=VLOOKUP($C1016,Projections2[[#All],[ISOCode]:[Total 2024 Colombian Returnees]],'Population Projection V2'!$AJ$167,FALSE),"OK", "Review")</f>
        <v>OK</v>
      </c>
      <c r="CW1016" s="361" t="str">
        <f>IF(AX1016&lt;=VLOOKUP($C1016,Projections2[[#All],[ISOCode]:[Total 2024 Colombian Returnees]],'Population Projection V2'!$AK$167,FALSE),"OK", "Review")</f>
        <v>OK</v>
      </c>
      <c r="CX1016" s="361" t="str">
        <f>IF(AY1016&lt;=VLOOKUP($C1016,Projections2[[#All],[ISOCode]:[Total 2024 Colombian Returnees]],'Population Projection V2'!$AL$167,FALSE),"OK", "Review")</f>
        <v>OK</v>
      </c>
      <c r="CY1016" s="362" t="str">
        <f>IF(AZ1016&lt;=VLOOKUP($C1016,Projections2[[#All],[ISOCode]:[Total 2024 Colombian Returnees]],'Population Projection V2'!$AM$167,FALSE),"OK", "Review")</f>
        <v>OK</v>
      </c>
    </row>
    <row r="1017" spans="1:103" x14ac:dyDescent="0.25">
      <c r="A1017" s="218" t="s">
        <v>37</v>
      </c>
      <c r="B1017" s="219" t="s">
        <v>37</v>
      </c>
      <c r="C1017" s="219" t="s">
        <v>308</v>
      </c>
      <c r="D1017" s="219" t="s">
        <v>23</v>
      </c>
      <c r="E1017" s="219" t="s">
        <v>430</v>
      </c>
      <c r="F1017" s="289">
        <f t="shared" si="363"/>
        <v>0</v>
      </c>
      <c r="G1017" s="289">
        <f t="shared" si="364"/>
        <v>0</v>
      </c>
      <c r="H1017" s="289">
        <f t="shared" si="365"/>
        <v>0</v>
      </c>
      <c r="I1017" s="289">
        <f t="shared" si="366"/>
        <v>0</v>
      </c>
      <c r="J1017" s="290">
        <f t="shared" si="367"/>
        <v>0</v>
      </c>
      <c r="K1017" s="290">
        <f>VLOOKUP($C1017,Projections2[[#All],[ISOCode]:[Total 2024 Colombian Returnees]],7,0)</f>
        <v>0</v>
      </c>
      <c r="L1017" s="251"/>
      <c r="M1017" s="236"/>
      <c r="N1017" s="236"/>
      <c r="O1017" s="236"/>
      <c r="P1017" s="236"/>
      <c r="Q1017" s="292"/>
      <c r="R1017" s="224">
        <f>VLOOKUP($C1017,Projections2[[#All],[ISOCode]:[Total 2024 Colombian Returnees]],12,0)</f>
        <v>0</v>
      </c>
      <c r="S1017" s="293"/>
      <c r="T1017" s="294"/>
      <c r="U1017" s="294"/>
      <c r="V1017" s="294"/>
      <c r="W1017" s="226"/>
      <c r="X1017" s="295"/>
      <c r="Y1017" s="295">
        <f>VLOOKUP($C1017,Projections2[[#All],[ISOCode]:[Total 2024 Colombian Returnees]],17,0)</f>
        <v>0</v>
      </c>
      <c r="Z1017" s="296"/>
      <c r="AA1017" s="297"/>
      <c r="AB1017" s="297"/>
      <c r="AC1017" s="297"/>
      <c r="AD1017" s="297"/>
      <c r="AE1017" s="297"/>
      <c r="AF1017" s="297">
        <f>VLOOKUP($C1017,Projections2[[#All],[ISOCode]:[Total 2024 Colombian Returnees]],22,0)</f>
        <v>0</v>
      </c>
      <c r="AG1017" s="298"/>
      <c r="AH1017" s="299"/>
      <c r="AI1017" s="299"/>
      <c r="AJ1017" s="299"/>
      <c r="AK1017" s="299"/>
      <c r="AL1017" s="300"/>
      <c r="AM1017" s="230">
        <f>VLOOKUP($C1017,Projections2[[#All],[ISOCode]:[Total 2024 Colombian Returnees]],27,0)</f>
        <v>0</v>
      </c>
      <c r="AN1017" s="301"/>
      <c r="AO1017" s="302"/>
      <c r="AP1017" s="302"/>
      <c r="AQ1017" s="302"/>
      <c r="AR1017" s="302"/>
      <c r="AS1017" s="303"/>
      <c r="AT1017" s="303">
        <f>VLOOKUP($C1017,Projections2[[#All],[ISOCode]:[Total 2024 Colombian Returnees]],32,0)</f>
        <v>0</v>
      </c>
      <c r="AU1017" s="304"/>
      <c r="AV1017" s="305"/>
      <c r="AW1017" s="305"/>
      <c r="AX1017" s="305"/>
      <c r="AY1017" s="305"/>
      <c r="AZ1017" s="306"/>
      <c r="BA1017" s="306">
        <f>VLOOKUP($C1017,Projections2[[#All],[ISOCode]:[Total 2024 Colombian Returnees]],37,0)</f>
        <v>0</v>
      </c>
      <c r="BB1017" s="307"/>
      <c r="BC1017" s="360" t="str">
        <f t="shared" si="368"/>
        <v>Ok</v>
      </c>
      <c r="BD1017" s="361" t="str">
        <f t="shared" si="369"/>
        <v>Ok</v>
      </c>
      <c r="BE1017" s="361" t="str">
        <f t="shared" si="370"/>
        <v>Ok</v>
      </c>
      <c r="BF1017" s="361" t="str">
        <f t="shared" si="371"/>
        <v>Ok</v>
      </c>
      <c r="BG1017" s="362" t="str">
        <f t="shared" si="372"/>
        <v>Ok</v>
      </c>
      <c r="BH1017" s="360" t="str">
        <f t="shared" si="373"/>
        <v>Ok</v>
      </c>
      <c r="BI1017" s="361" t="str">
        <f t="shared" si="374"/>
        <v>Ok</v>
      </c>
      <c r="BJ1017" s="361" t="str">
        <f t="shared" si="375"/>
        <v>Ok</v>
      </c>
      <c r="BK1017" s="361" t="str">
        <f t="shared" si="376"/>
        <v>Ok</v>
      </c>
      <c r="BL1017" s="361" t="str">
        <f t="shared" si="377"/>
        <v>Ok</v>
      </c>
      <c r="BM1017" s="361" t="str">
        <f t="shared" si="378"/>
        <v>Ok</v>
      </c>
      <c r="BN1017" s="362" t="str">
        <f t="shared" si="379"/>
        <v>Ok</v>
      </c>
      <c r="BO1017" s="360" t="str">
        <f t="shared" si="380"/>
        <v>No Pop.</v>
      </c>
      <c r="BP1017" s="361" t="str">
        <f t="shared" si="381"/>
        <v>No Pop.</v>
      </c>
      <c r="BQ1017" s="361" t="str">
        <f t="shared" si="382"/>
        <v>No Pop.</v>
      </c>
      <c r="BR1017" s="361" t="str">
        <f t="shared" si="383"/>
        <v>No Pop.</v>
      </c>
      <c r="BS1017" s="361" t="str">
        <f t="shared" si="384"/>
        <v>No Pop.</v>
      </c>
      <c r="BT1017" s="361" t="str">
        <f t="shared" si="385"/>
        <v>No Pop.</v>
      </c>
      <c r="BU1017" s="362" t="str">
        <f t="shared" si="386"/>
        <v>No Pop.</v>
      </c>
      <c r="BV1017" s="360" t="str">
        <f>IF(M1017&lt;=VLOOKUP($C1017,Projections2[[#All],[ISOCode]:[Total 2024 Colombian Returnees]],'Population Projection V2'!$J$167,FALSE),"OK", "Review")</f>
        <v>OK</v>
      </c>
      <c r="BW1017" s="361" t="str">
        <f>IF(N1017&lt;=VLOOKUP($C1017,Projections2[[#All],[ISOCode]:[Total 2024 Colombian Returnees]],'Population Projection V2'!$K$167,FALSE),"OK", "Review")</f>
        <v>OK</v>
      </c>
      <c r="BX1017" s="361" t="str">
        <f>IF(O1017&lt;=VLOOKUP($C1017,Projections2[[#All],[ISOCode]:[Total 2024 Colombian Returnees]],'Population Projection V2'!$L$167,FALSE),"OK", "Review")</f>
        <v>OK</v>
      </c>
      <c r="BY1017" s="361" t="str">
        <f>IF(P1017&lt;=VLOOKUP($C1017,Projections2[[#All],[ISOCode]:[Total 2024 Colombian Returnees]],'Population Projection V2'!$M$167,FALSE),"OK", "Review")</f>
        <v>OK</v>
      </c>
      <c r="BZ1017" s="361" t="str">
        <f>IF(Q1017&lt;=VLOOKUP($C1017,Projections2[[#All],[ISOCode]:[Total 2024 Colombian Returnees]],'Population Projection V2'!$N$167,FALSE),"OK", "Review")</f>
        <v>OK</v>
      </c>
      <c r="CA1017" s="361" t="str">
        <f>IF(T1017&lt;=VLOOKUP($C1017,Projections2[[#All],[ISOCode]:[Total 2024 Colombian Returnees]],'Population Projection V2'!$O$167,FALSE),"OK", "Review")</f>
        <v>OK</v>
      </c>
      <c r="CB1017" s="361" t="str">
        <f>IF(U1017&lt;=VLOOKUP($C1017,Projections2[[#All],[ISOCode]:[Total 2024 Colombian Returnees]],'Population Projection V2'!$P$167,FALSE),"OK", "Review")</f>
        <v>OK</v>
      </c>
      <c r="CC1017" s="361" t="str">
        <f>IF(V1017&lt;=VLOOKUP($C1017,Projections2[[#All],[ISOCode]:[Total 2024 Colombian Returnees]],'Population Projection V2'!$Q$167,FALSE),"OK", "Review")</f>
        <v>OK</v>
      </c>
      <c r="CD1017" s="361" t="str">
        <f>IF(W1017&lt;=VLOOKUP($C1017,Projections2[[#All],[ISOCode]:[Total 2024 Colombian Returnees]],'Population Projection V2'!$R$167,FALSE),"OK", "Review")</f>
        <v>OK</v>
      </c>
      <c r="CE1017" s="361" t="str">
        <f>IF(X1017&lt;=VLOOKUP($C1017,Projections2[[#All],[ISOCode]:[Total 2024 Colombian Returnees]],'Population Projection V2'!$S$167,FALSE),"OK", "Review")</f>
        <v>OK</v>
      </c>
      <c r="CF1017" s="361" t="str">
        <f>IF(AA1017&lt;=VLOOKUP($C1017,Projections2[[#All],[ISOCode]:[Total 2024 Colombian Returnees]],'Population Projection V2'!$T$167,FALSE),"OK", "Review")</f>
        <v>OK</v>
      </c>
      <c r="CG1017" s="361" t="str">
        <f>IF(AB1017&lt;=VLOOKUP($C1017,Projections2[[#All],[ISOCode]:[Total 2024 Colombian Returnees]],'Population Projection V2'!$U$167,FALSE),"OK", "Review")</f>
        <v>OK</v>
      </c>
      <c r="CH1017" s="361" t="str">
        <f>IF(AC1017&lt;=VLOOKUP($C1017,Projections2[[#All],[ISOCode]:[Total 2024 Colombian Returnees]],'Population Projection V2'!$V$167,FALSE),"OK", "Review")</f>
        <v>OK</v>
      </c>
      <c r="CI1017" s="361" t="str">
        <f>IF(AD1017&lt;=VLOOKUP($C1017,Projections2[[#All],[ISOCode]:[Total 2024 Colombian Returnees]],'Population Projection V2'!$W$167,FALSE),"OK", "Review")</f>
        <v>OK</v>
      </c>
      <c r="CJ1017" s="361" t="str">
        <f>IF(AE1017&lt;=VLOOKUP($C1017,Projections2[[#All],[ISOCode]:[Total 2024 Colombian Returnees]],'Population Projection V2'!$X$167,FALSE),"OK", "Review")</f>
        <v>OK</v>
      </c>
      <c r="CK1017" s="361" t="str">
        <f>IF(AH1017&lt;=VLOOKUP($C1017,Projections2[[#All],[ISOCode]:[Total 2024 Colombian Returnees]],'Population Projection V2'!$Y$167,FALSE),"OK", "Review")</f>
        <v>OK</v>
      </c>
      <c r="CL1017" s="361" t="str">
        <f>IF(AI1017&lt;=VLOOKUP($C1017,Projections2[[#All],[ISOCode]:[Total 2024 Colombian Returnees]],'Population Projection V2'!$Z$167,FALSE),"OK", "Review")</f>
        <v>OK</v>
      </c>
      <c r="CM1017" s="361" t="str">
        <f>IF(AJ1017&lt;=VLOOKUP($C1017,Projections2[[#All],[ISOCode]:[Total 2024 Colombian Returnees]],'Population Projection V2'!$AA$167,FALSE),"OK", "Review")</f>
        <v>OK</v>
      </c>
      <c r="CN1017" s="361" t="str">
        <f>IF(AK1017&lt;=VLOOKUP($C1017,Projections2[[#All],[ISOCode]:[Total 2024 Colombian Returnees]],'Population Projection V2'!$AB$167,FALSE),"OK", "Review")</f>
        <v>OK</v>
      </c>
      <c r="CO1017" s="361" t="str">
        <f>IF(AL1017&lt;=VLOOKUP($C1017,Projections2[[#All],[ISOCode]:[Total 2024 Colombian Returnees]],'Population Projection V2'!$AC$167,FALSE),"OK", "Review")</f>
        <v>OK</v>
      </c>
      <c r="CP1017" s="361" t="str">
        <f>IF(AO1017&lt;=VLOOKUP($C1017,Projections2[[#All],[ISOCode]:[Total 2024 Colombian Returnees]],'Population Projection V2'!$AD$167,FALSE),"OK", "Review")</f>
        <v>OK</v>
      </c>
      <c r="CQ1017" s="361" t="str">
        <f>IF(AP1017&lt;=VLOOKUP($C1017,Projections2[[#All],[ISOCode]:[Total 2024 Colombian Returnees]],'Population Projection V2'!$AE$167,FALSE),"OK", "Review")</f>
        <v>OK</v>
      </c>
      <c r="CR1017" s="361" t="str">
        <f>IF(AQ1017&lt;=VLOOKUP($C1017,Projections2[[#All],[ISOCode]:[Total 2024 Colombian Returnees]],'Population Projection V2'!$AF$167,FALSE),"OK", "Review")</f>
        <v>OK</v>
      </c>
      <c r="CS1017" s="361" t="str">
        <f>IF(AR1017&lt;=VLOOKUP($C1017,Projections2[[#All],[ISOCode]:[Total 2024 Colombian Returnees]],'Population Projection V2'!$AG$167,FALSE),"OK", "Review")</f>
        <v>OK</v>
      </c>
      <c r="CT1017" s="361" t="str">
        <f>IF(AS1017&lt;=VLOOKUP($C1017,Projections2[[#All],[ISOCode]:[Total 2024 Colombian Returnees]],'Population Projection V2'!$AH$167,FALSE),"OK", "Review")</f>
        <v>OK</v>
      </c>
      <c r="CU1017" s="361" t="str">
        <f>IF(AV1017&lt;=VLOOKUP($C1017,Projections2[[#All],[ISOCode]:[Total 2024 Colombian Returnees]],'Population Projection V2'!$AI$167,FALSE),"OK", "Review")</f>
        <v>OK</v>
      </c>
      <c r="CV1017" s="361" t="str">
        <f>IF(AW1017&lt;=VLOOKUP($C1017,Projections2[[#All],[ISOCode]:[Total 2024 Colombian Returnees]],'Population Projection V2'!$AJ$167,FALSE),"OK", "Review")</f>
        <v>OK</v>
      </c>
      <c r="CW1017" s="361" t="str">
        <f>IF(AX1017&lt;=VLOOKUP($C1017,Projections2[[#All],[ISOCode]:[Total 2024 Colombian Returnees]],'Population Projection V2'!$AK$167,FALSE),"OK", "Review")</f>
        <v>OK</v>
      </c>
      <c r="CX1017" s="361" t="str">
        <f>IF(AY1017&lt;=VLOOKUP($C1017,Projections2[[#All],[ISOCode]:[Total 2024 Colombian Returnees]],'Population Projection V2'!$AL$167,FALSE),"OK", "Review")</f>
        <v>OK</v>
      </c>
      <c r="CY1017" s="362" t="str">
        <f>IF(AZ1017&lt;=VLOOKUP($C1017,Projections2[[#All],[ISOCode]:[Total 2024 Colombian Returnees]],'Population Projection V2'!$AM$167,FALSE),"OK", "Review")</f>
        <v>OK</v>
      </c>
    </row>
    <row r="1018" spans="1:103" x14ac:dyDescent="0.25">
      <c r="A1018" s="218" t="s">
        <v>37</v>
      </c>
      <c r="B1018" s="219" t="s">
        <v>37</v>
      </c>
      <c r="C1018" s="219" t="s">
        <v>309</v>
      </c>
      <c r="D1018" s="219" t="s">
        <v>24</v>
      </c>
      <c r="E1018" s="219" t="s">
        <v>430</v>
      </c>
      <c r="F1018" s="289">
        <f t="shared" si="363"/>
        <v>0</v>
      </c>
      <c r="G1018" s="289">
        <f t="shared" si="364"/>
        <v>0</v>
      </c>
      <c r="H1018" s="289">
        <f t="shared" si="365"/>
        <v>0</v>
      </c>
      <c r="I1018" s="289">
        <f t="shared" si="366"/>
        <v>0</v>
      </c>
      <c r="J1018" s="290">
        <f t="shared" si="367"/>
        <v>0</v>
      </c>
      <c r="K1018" s="290">
        <f>VLOOKUP($C1018,Projections2[[#All],[ISOCode]:[Total 2024 Colombian Returnees]],7,0)</f>
        <v>0</v>
      </c>
      <c r="L1018" s="251"/>
      <c r="M1018" s="236"/>
      <c r="N1018" s="236"/>
      <c r="O1018" s="236"/>
      <c r="P1018" s="236"/>
      <c r="Q1018" s="292"/>
      <c r="R1018" s="224">
        <f>VLOOKUP($C1018,Projections2[[#All],[ISOCode]:[Total 2024 Colombian Returnees]],12,0)</f>
        <v>0</v>
      </c>
      <c r="S1018" s="293"/>
      <c r="T1018" s="294"/>
      <c r="U1018" s="294"/>
      <c r="V1018" s="294"/>
      <c r="W1018" s="226"/>
      <c r="X1018" s="295"/>
      <c r="Y1018" s="295">
        <f>VLOOKUP($C1018,Projections2[[#All],[ISOCode]:[Total 2024 Colombian Returnees]],17,0)</f>
        <v>0</v>
      </c>
      <c r="Z1018" s="296"/>
      <c r="AA1018" s="297"/>
      <c r="AB1018" s="297"/>
      <c r="AC1018" s="297"/>
      <c r="AD1018" s="297"/>
      <c r="AE1018" s="297"/>
      <c r="AF1018" s="297">
        <f>VLOOKUP($C1018,Projections2[[#All],[ISOCode]:[Total 2024 Colombian Returnees]],22,0)</f>
        <v>0</v>
      </c>
      <c r="AG1018" s="298"/>
      <c r="AH1018" s="299"/>
      <c r="AI1018" s="299"/>
      <c r="AJ1018" s="299"/>
      <c r="AK1018" s="299"/>
      <c r="AL1018" s="300"/>
      <c r="AM1018" s="230">
        <f>VLOOKUP($C1018,Projections2[[#All],[ISOCode]:[Total 2024 Colombian Returnees]],27,0)</f>
        <v>0</v>
      </c>
      <c r="AN1018" s="301"/>
      <c r="AO1018" s="302"/>
      <c r="AP1018" s="302"/>
      <c r="AQ1018" s="302"/>
      <c r="AR1018" s="302"/>
      <c r="AS1018" s="303"/>
      <c r="AT1018" s="303">
        <f>VLOOKUP($C1018,Projections2[[#All],[ISOCode]:[Total 2024 Colombian Returnees]],32,0)</f>
        <v>0</v>
      </c>
      <c r="AU1018" s="304"/>
      <c r="AV1018" s="305"/>
      <c r="AW1018" s="305"/>
      <c r="AX1018" s="305"/>
      <c r="AY1018" s="305"/>
      <c r="AZ1018" s="306"/>
      <c r="BA1018" s="306">
        <f>VLOOKUP($C1018,Projections2[[#All],[ISOCode]:[Total 2024 Colombian Returnees]],37,0)</f>
        <v>0</v>
      </c>
      <c r="BB1018" s="307"/>
      <c r="BC1018" s="360" t="str">
        <f t="shared" si="368"/>
        <v>Ok</v>
      </c>
      <c r="BD1018" s="361" t="str">
        <f t="shared" si="369"/>
        <v>Ok</v>
      </c>
      <c r="BE1018" s="361" t="str">
        <f t="shared" si="370"/>
        <v>Ok</v>
      </c>
      <c r="BF1018" s="361" t="str">
        <f t="shared" si="371"/>
        <v>Ok</v>
      </c>
      <c r="BG1018" s="362" t="str">
        <f t="shared" si="372"/>
        <v>Ok</v>
      </c>
      <c r="BH1018" s="360" t="str">
        <f t="shared" si="373"/>
        <v>Ok</v>
      </c>
      <c r="BI1018" s="361" t="str">
        <f t="shared" si="374"/>
        <v>Ok</v>
      </c>
      <c r="BJ1018" s="361" t="str">
        <f t="shared" si="375"/>
        <v>Ok</v>
      </c>
      <c r="BK1018" s="361" t="str">
        <f t="shared" si="376"/>
        <v>Ok</v>
      </c>
      <c r="BL1018" s="361" t="str">
        <f t="shared" si="377"/>
        <v>Ok</v>
      </c>
      <c r="BM1018" s="361" t="str">
        <f t="shared" si="378"/>
        <v>Ok</v>
      </c>
      <c r="BN1018" s="362" t="str">
        <f t="shared" si="379"/>
        <v>Ok</v>
      </c>
      <c r="BO1018" s="360" t="str">
        <f t="shared" si="380"/>
        <v>No Pop.</v>
      </c>
      <c r="BP1018" s="361" t="str">
        <f t="shared" si="381"/>
        <v>No Pop.</v>
      </c>
      <c r="BQ1018" s="361" t="str">
        <f t="shared" si="382"/>
        <v>No Pop.</v>
      </c>
      <c r="BR1018" s="361" t="str">
        <f t="shared" si="383"/>
        <v>No Pop.</v>
      </c>
      <c r="BS1018" s="361" t="str">
        <f t="shared" si="384"/>
        <v>No Pop.</v>
      </c>
      <c r="BT1018" s="361" t="str">
        <f t="shared" si="385"/>
        <v>No Pop.</v>
      </c>
      <c r="BU1018" s="362" t="str">
        <f t="shared" si="386"/>
        <v>No Pop.</v>
      </c>
      <c r="BV1018" s="360" t="str">
        <f>IF(M1018&lt;=VLOOKUP($C1018,Projections2[[#All],[ISOCode]:[Total 2024 Colombian Returnees]],'Population Projection V2'!$J$167,FALSE),"OK", "Review")</f>
        <v>OK</v>
      </c>
      <c r="BW1018" s="361" t="str">
        <f>IF(N1018&lt;=VLOOKUP($C1018,Projections2[[#All],[ISOCode]:[Total 2024 Colombian Returnees]],'Population Projection V2'!$K$167,FALSE),"OK", "Review")</f>
        <v>OK</v>
      </c>
      <c r="BX1018" s="361" t="str">
        <f>IF(O1018&lt;=VLOOKUP($C1018,Projections2[[#All],[ISOCode]:[Total 2024 Colombian Returnees]],'Population Projection V2'!$L$167,FALSE),"OK", "Review")</f>
        <v>OK</v>
      </c>
      <c r="BY1018" s="361" t="str">
        <f>IF(P1018&lt;=VLOOKUP($C1018,Projections2[[#All],[ISOCode]:[Total 2024 Colombian Returnees]],'Population Projection V2'!$M$167,FALSE),"OK", "Review")</f>
        <v>OK</v>
      </c>
      <c r="BZ1018" s="361" t="str">
        <f>IF(Q1018&lt;=VLOOKUP($C1018,Projections2[[#All],[ISOCode]:[Total 2024 Colombian Returnees]],'Population Projection V2'!$N$167,FALSE),"OK", "Review")</f>
        <v>OK</v>
      </c>
      <c r="CA1018" s="361" t="str">
        <f>IF(T1018&lt;=VLOOKUP($C1018,Projections2[[#All],[ISOCode]:[Total 2024 Colombian Returnees]],'Population Projection V2'!$O$167,FALSE),"OK", "Review")</f>
        <v>OK</v>
      </c>
      <c r="CB1018" s="361" t="str">
        <f>IF(U1018&lt;=VLOOKUP($C1018,Projections2[[#All],[ISOCode]:[Total 2024 Colombian Returnees]],'Population Projection V2'!$P$167,FALSE),"OK", "Review")</f>
        <v>OK</v>
      </c>
      <c r="CC1018" s="361" t="str">
        <f>IF(V1018&lt;=VLOOKUP($C1018,Projections2[[#All],[ISOCode]:[Total 2024 Colombian Returnees]],'Population Projection V2'!$Q$167,FALSE),"OK", "Review")</f>
        <v>OK</v>
      </c>
      <c r="CD1018" s="361" t="str">
        <f>IF(W1018&lt;=VLOOKUP($C1018,Projections2[[#All],[ISOCode]:[Total 2024 Colombian Returnees]],'Population Projection V2'!$R$167,FALSE),"OK", "Review")</f>
        <v>OK</v>
      </c>
      <c r="CE1018" s="361" t="str">
        <f>IF(X1018&lt;=VLOOKUP($C1018,Projections2[[#All],[ISOCode]:[Total 2024 Colombian Returnees]],'Population Projection V2'!$S$167,FALSE),"OK", "Review")</f>
        <v>OK</v>
      </c>
      <c r="CF1018" s="361" t="str">
        <f>IF(AA1018&lt;=VLOOKUP($C1018,Projections2[[#All],[ISOCode]:[Total 2024 Colombian Returnees]],'Population Projection V2'!$T$167,FALSE),"OK", "Review")</f>
        <v>OK</v>
      </c>
      <c r="CG1018" s="361" t="str">
        <f>IF(AB1018&lt;=VLOOKUP($C1018,Projections2[[#All],[ISOCode]:[Total 2024 Colombian Returnees]],'Population Projection V2'!$U$167,FALSE),"OK", "Review")</f>
        <v>OK</v>
      </c>
      <c r="CH1018" s="361" t="str">
        <f>IF(AC1018&lt;=VLOOKUP($C1018,Projections2[[#All],[ISOCode]:[Total 2024 Colombian Returnees]],'Population Projection V2'!$V$167,FALSE),"OK", "Review")</f>
        <v>OK</v>
      </c>
      <c r="CI1018" s="361" t="str">
        <f>IF(AD1018&lt;=VLOOKUP($C1018,Projections2[[#All],[ISOCode]:[Total 2024 Colombian Returnees]],'Population Projection V2'!$W$167,FALSE),"OK", "Review")</f>
        <v>OK</v>
      </c>
      <c r="CJ1018" s="361" t="str">
        <f>IF(AE1018&lt;=VLOOKUP($C1018,Projections2[[#All],[ISOCode]:[Total 2024 Colombian Returnees]],'Population Projection V2'!$X$167,FALSE),"OK", "Review")</f>
        <v>OK</v>
      </c>
      <c r="CK1018" s="361" t="str">
        <f>IF(AH1018&lt;=VLOOKUP($C1018,Projections2[[#All],[ISOCode]:[Total 2024 Colombian Returnees]],'Population Projection V2'!$Y$167,FALSE),"OK", "Review")</f>
        <v>OK</v>
      </c>
      <c r="CL1018" s="361" t="str">
        <f>IF(AI1018&lt;=VLOOKUP($C1018,Projections2[[#All],[ISOCode]:[Total 2024 Colombian Returnees]],'Population Projection V2'!$Z$167,FALSE),"OK", "Review")</f>
        <v>OK</v>
      </c>
      <c r="CM1018" s="361" t="str">
        <f>IF(AJ1018&lt;=VLOOKUP($C1018,Projections2[[#All],[ISOCode]:[Total 2024 Colombian Returnees]],'Population Projection V2'!$AA$167,FALSE),"OK", "Review")</f>
        <v>OK</v>
      </c>
      <c r="CN1018" s="361" t="str">
        <f>IF(AK1018&lt;=VLOOKUP($C1018,Projections2[[#All],[ISOCode]:[Total 2024 Colombian Returnees]],'Population Projection V2'!$AB$167,FALSE),"OK", "Review")</f>
        <v>OK</v>
      </c>
      <c r="CO1018" s="361" t="str">
        <f>IF(AL1018&lt;=VLOOKUP($C1018,Projections2[[#All],[ISOCode]:[Total 2024 Colombian Returnees]],'Population Projection V2'!$AC$167,FALSE),"OK", "Review")</f>
        <v>OK</v>
      </c>
      <c r="CP1018" s="361" t="str">
        <f>IF(AO1018&lt;=VLOOKUP($C1018,Projections2[[#All],[ISOCode]:[Total 2024 Colombian Returnees]],'Population Projection V2'!$AD$167,FALSE),"OK", "Review")</f>
        <v>OK</v>
      </c>
      <c r="CQ1018" s="361" t="str">
        <f>IF(AP1018&lt;=VLOOKUP($C1018,Projections2[[#All],[ISOCode]:[Total 2024 Colombian Returnees]],'Population Projection V2'!$AE$167,FALSE),"OK", "Review")</f>
        <v>OK</v>
      </c>
      <c r="CR1018" s="361" t="str">
        <f>IF(AQ1018&lt;=VLOOKUP($C1018,Projections2[[#All],[ISOCode]:[Total 2024 Colombian Returnees]],'Population Projection V2'!$AF$167,FALSE),"OK", "Review")</f>
        <v>OK</v>
      </c>
      <c r="CS1018" s="361" t="str">
        <f>IF(AR1018&lt;=VLOOKUP($C1018,Projections2[[#All],[ISOCode]:[Total 2024 Colombian Returnees]],'Population Projection V2'!$AG$167,FALSE),"OK", "Review")</f>
        <v>OK</v>
      </c>
      <c r="CT1018" s="361" t="str">
        <f>IF(AS1018&lt;=VLOOKUP($C1018,Projections2[[#All],[ISOCode]:[Total 2024 Colombian Returnees]],'Population Projection V2'!$AH$167,FALSE),"OK", "Review")</f>
        <v>OK</v>
      </c>
      <c r="CU1018" s="361" t="str">
        <f>IF(AV1018&lt;=VLOOKUP($C1018,Projections2[[#All],[ISOCode]:[Total 2024 Colombian Returnees]],'Population Projection V2'!$AI$167,FALSE),"OK", "Review")</f>
        <v>OK</v>
      </c>
      <c r="CV1018" s="361" t="str">
        <f>IF(AW1018&lt;=VLOOKUP($C1018,Projections2[[#All],[ISOCode]:[Total 2024 Colombian Returnees]],'Population Projection V2'!$AJ$167,FALSE),"OK", "Review")</f>
        <v>OK</v>
      </c>
      <c r="CW1018" s="361" t="str">
        <f>IF(AX1018&lt;=VLOOKUP($C1018,Projections2[[#All],[ISOCode]:[Total 2024 Colombian Returnees]],'Population Projection V2'!$AK$167,FALSE),"OK", "Review")</f>
        <v>OK</v>
      </c>
      <c r="CX1018" s="361" t="str">
        <f>IF(AY1018&lt;=VLOOKUP($C1018,Projections2[[#All],[ISOCode]:[Total 2024 Colombian Returnees]],'Population Projection V2'!$AL$167,FALSE),"OK", "Review")</f>
        <v>OK</v>
      </c>
      <c r="CY1018" s="362" t="str">
        <f>IF(AZ1018&lt;=VLOOKUP($C1018,Projections2[[#All],[ISOCode]:[Total 2024 Colombian Returnees]],'Population Projection V2'!$AM$167,FALSE),"OK", "Review")</f>
        <v>OK</v>
      </c>
    </row>
    <row r="1019" spans="1:103" x14ac:dyDescent="0.25">
      <c r="A1019" s="218" t="s">
        <v>37</v>
      </c>
      <c r="B1019" s="219" t="s">
        <v>37</v>
      </c>
      <c r="C1019" s="219" t="s">
        <v>310</v>
      </c>
      <c r="D1019" s="219" t="s">
        <v>25</v>
      </c>
      <c r="E1019" s="219" t="s">
        <v>430</v>
      </c>
      <c r="F1019" s="289">
        <f t="shared" si="363"/>
        <v>0</v>
      </c>
      <c r="G1019" s="289">
        <f t="shared" si="364"/>
        <v>0</v>
      </c>
      <c r="H1019" s="289">
        <f t="shared" si="365"/>
        <v>0</v>
      </c>
      <c r="I1019" s="289">
        <f t="shared" si="366"/>
        <v>0</v>
      </c>
      <c r="J1019" s="290">
        <f t="shared" si="367"/>
        <v>0</v>
      </c>
      <c r="K1019" s="290">
        <f>VLOOKUP($C1019,Projections2[[#All],[ISOCode]:[Total 2024 Colombian Returnees]],7,0)</f>
        <v>0</v>
      </c>
      <c r="L1019" s="251"/>
      <c r="M1019" s="236"/>
      <c r="N1019" s="236"/>
      <c r="O1019" s="236"/>
      <c r="P1019" s="236"/>
      <c r="Q1019" s="292"/>
      <c r="R1019" s="224">
        <f>VLOOKUP($C1019,Projections2[[#All],[ISOCode]:[Total 2024 Colombian Returnees]],12,0)</f>
        <v>0</v>
      </c>
      <c r="S1019" s="293"/>
      <c r="T1019" s="294"/>
      <c r="U1019" s="294"/>
      <c r="V1019" s="294"/>
      <c r="W1019" s="226"/>
      <c r="X1019" s="295"/>
      <c r="Y1019" s="295">
        <f>VLOOKUP($C1019,Projections2[[#All],[ISOCode]:[Total 2024 Colombian Returnees]],17,0)</f>
        <v>0</v>
      </c>
      <c r="Z1019" s="296"/>
      <c r="AA1019" s="297"/>
      <c r="AB1019" s="297"/>
      <c r="AC1019" s="297"/>
      <c r="AD1019" s="297"/>
      <c r="AE1019" s="297"/>
      <c r="AF1019" s="297">
        <f>VLOOKUP($C1019,Projections2[[#All],[ISOCode]:[Total 2024 Colombian Returnees]],22,0)</f>
        <v>0</v>
      </c>
      <c r="AG1019" s="298"/>
      <c r="AH1019" s="299"/>
      <c r="AI1019" s="299"/>
      <c r="AJ1019" s="299"/>
      <c r="AK1019" s="299"/>
      <c r="AL1019" s="300"/>
      <c r="AM1019" s="230">
        <f>VLOOKUP($C1019,Projections2[[#All],[ISOCode]:[Total 2024 Colombian Returnees]],27,0)</f>
        <v>0</v>
      </c>
      <c r="AN1019" s="301"/>
      <c r="AO1019" s="302"/>
      <c r="AP1019" s="302"/>
      <c r="AQ1019" s="302"/>
      <c r="AR1019" s="302"/>
      <c r="AS1019" s="303"/>
      <c r="AT1019" s="303">
        <f>VLOOKUP($C1019,Projections2[[#All],[ISOCode]:[Total 2024 Colombian Returnees]],32,0)</f>
        <v>0</v>
      </c>
      <c r="AU1019" s="304"/>
      <c r="AV1019" s="305"/>
      <c r="AW1019" s="305"/>
      <c r="AX1019" s="305"/>
      <c r="AY1019" s="305"/>
      <c r="AZ1019" s="306"/>
      <c r="BA1019" s="306">
        <f>VLOOKUP($C1019,Projections2[[#All],[ISOCode]:[Total 2024 Colombian Returnees]],37,0)</f>
        <v>0</v>
      </c>
      <c r="BB1019" s="307"/>
      <c r="BC1019" s="360" t="str">
        <f t="shared" si="368"/>
        <v>Ok</v>
      </c>
      <c r="BD1019" s="361" t="str">
        <f t="shared" si="369"/>
        <v>Ok</v>
      </c>
      <c r="BE1019" s="361" t="str">
        <f t="shared" si="370"/>
        <v>Ok</v>
      </c>
      <c r="BF1019" s="361" t="str">
        <f t="shared" si="371"/>
        <v>Ok</v>
      </c>
      <c r="BG1019" s="362" t="str">
        <f t="shared" si="372"/>
        <v>Ok</v>
      </c>
      <c r="BH1019" s="360" t="str">
        <f t="shared" si="373"/>
        <v>Ok</v>
      </c>
      <c r="BI1019" s="361" t="str">
        <f t="shared" si="374"/>
        <v>Ok</v>
      </c>
      <c r="BJ1019" s="361" t="str">
        <f t="shared" si="375"/>
        <v>Ok</v>
      </c>
      <c r="BK1019" s="361" t="str">
        <f t="shared" si="376"/>
        <v>Ok</v>
      </c>
      <c r="BL1019" s="361" t="str">
        <f t="shared" si="377"/>
        <v>Ok</v>
      </c>
      <c r="BM1019" s="361" t="str">
        <f t="shared" si="378"/>
        <v>Ok</v>
      </c>
      <c r="BN1019" s="362" t="str">
        <f t="shared" si="379"/>
        <v>Ok</v>
      </c>
      <c r="BO1019" s="360" t="str">
        <f t="shared" si="380"/>
        <v>No Pop.</v>
      </c>
      <c r="BP1019" s="361" t="str">
        <f t="shared" si="381"/>
        <v>No Pop.</v>
      </c>
      <c r="BQ1019" s="361" t="str">
        <f t="shared" si="382"/>
        <v>No Pop.</v>
      </c>
      <c r="BR1019" s="361" t="str">
        <f t="shared" si="383"/>
        <v>No Pop.</v>
      </c>
      <c r="BS1019" s="361" t="str">
        <f t="shared" si="384"/>
        <v>No Pop.</v>
      </c>
      <c r="BT1019" s="361" t="str">
        <f t="shared" si="385"/>
        <v>No Pop.</v>
      </c>
      <c r="BU1019" s="362" t="str">
        <f t="shared" si="386"/>
        <v>No Pop.</v>
      </c>
      <c r="BV1019" s="360" t="str">
        <f>IF(M1019&lt;=VLOOKUP($C1019,Projections2[[#All],[ISOCode]:[Total 2024 Colombian Returnees]],'Population Projection V2'!$J$167,FALSE),"OK", "Review")</f>
        <v>OK</v>
      </c>
      <c r="BW1019" s="361" t="str">
        <f>IF(N1019&lt;=VLOOKUP($C1019,Projections2[[#All],[ISOCode]:[Total 2024 Colombian Returnees]],'Population Projection V2'!$K$167,FALSE),"OK", "Review")</f>
        <v>OK</v>
      </c>
      <c r="BX1019" s="361" t="str">
        <f>IF(O1019&lt;=VLOOKUP($C1019,Projections2[[#All],[ISOCode]:[Total 2024 Colombian Returnees]],'Population Projection V2'!$L$167,FALSE),"OK", "Review")</f>
        <v>OK</v>
      </c>
      <c r="BY1019" s="361" t="str">
        <f>IF(P1019&lt;=VLOOKUP($C1019,Projections2[[#All],[ISOCode]:[Total 2024 Colombian Returnees]],'Population Projection V2'!$M$167,FALSE),"OK", "Review")</f>
        <v>OK</v>
      </c>
      <c r="BZ1019" s="361" t="str">
        <f>IF(Q1019&lt;=VLOOKUP($C1019,Projections2[[#All],[ISOCode]:[Total 2024 Colombian Returnees]],'Population Projection V2'!$N$167,FALSE),"OK", "Review")</f>
        <v>OK</v>
      </c>
      <c r="CA1019" s="361" t="str">
        <f>IF(T1019&lt;=VLOOKUP($C1019,Projections2[[#All],[ISOCode]:[Total 2024 Colombian Returnees]],'Population Projection V2'!$O$167,FALSE),"OK", "Review")</f>
        <v>OK</v>
      </c>
      <c r="CB1019" s="361" t="str">
        <f>IF(U1019&lt;=VLOOKUP($C1019,Projections2[[#All],[ISOCode]:[Total 2024 Colombian Returnees]],'Population Projection V2'!$P$167,FALSE),"OK", "Review")</f>
        <v>OK</v>
      </c>
      <c r="CC1019" s="361" t="str">
        <f>IF(V1019&lt;=VLOOKUP($C1019,Projections2[[#All],[ISOCode]:[Total 2024 Colombian Returnees]],'Population Projection V2'!$Q$167,FALSE),"OK", "Review")</f>
        <v>OK</v>
      </c>
      <c r="CD1019" s="361" t="str">
        <f>IF(W1019&lt;=VLOOKUP($C1019,Projections2[[#All],[ISOCode]:[Total 2024 Colombian Returnees]],'Population Projection V2'!$R$167,FALSE),"OK", "Review")</f>
        <v>OK</v>
      </c>
      <c r="CE1019" s="361" t="str">
        <f>IF(X1019&lt;=VLOOKUP($C1019,Projections2[[#All],[ISOCode]:[Total 2024 Colombian Returnees]],'Population Projection V2'!$S$167,FALSE),"OK", "Review")</f>
        <v>OK</v>
      </c>
      <c r="CF1019" s="361" t="str">
        <f>IF(AA1019&lt;=VLOOKUP($C1019,Projections2[[#All],[ISOCode]:[Total 2024 Colombian Returnees]],'Population Projection V2'!$T$167,FALSE),"OK", "Review")</f>
        <v>OK</v>
      </c>
      <c r="CG1019" s="361" t="str">
        <f>IF(AB1019&lt;=VLOOKUP($C1019,Projections2[[#All],[ISOCode]:[Total 2024 Colombian Returnees]],'Population Projection V2'!$U$167,FALSE),"OK", "Review")</f>
        <v>OK</v>
      </c>
      <c r="CH1019" s="361" t="str">
        <f>IF(AC1019&lt;=VLOOKUP($C1019,Projections2[[#All],[ISOCode]:[Total 2024 Colombian Returnees]],'Population Projection V2'!$V$167,FALSE),"OK", "Review")</f>
        <v>OK</v>
      </c>
      <c r="CI1019" s="361" t="str">
        <f>IF(AD1019&lt;=VLOOKUP($C1019,Projections2[[#All],[ISOCode]:[Total 2024 Colombian Returnees]],'Population Projection V2'!$W$167,FALSE),"OK", "Review")</f>
        <v>OK</v>
      </c>
      <c r="CJ1019" s="361" t="str">
        <f>IF(AE1019&lt;=VLOOKUP($C1019,Projections2[[#All],[ISOCode]:[Total 2024 Colombian Returnees]],'Population Projection V2'!$X$167,FALSE),"OK", "Review")</f>
        <v>OK</v>
      </c>
      <c r="CK1019" s="361" t="str">
        <f>IF(AH1019&lt;=VLOOKUP($C1019,Projections2[[#All],[ISOCode]:[Total 2024 Colombian Returnees]],'Population Projection V2'!$Y$167,FALSE),"OK", "Review")</f>
        <v>OK</v>
      </c>
      <c r="CL1019" s="361" t="str">
        <f>IF(AI1019&lt;=VLOOKUP($C1019,Projections2[[#All],[ISOCode]:[Total 2024 Colombian Returnees]],'Population Projection V2'!$Z$167,FALSE),"OK", "Review")</f>
        <v>OK</v>
      </c>
      <c r="CM1019" s="361" t="str">
        <f>IF(AJ1019&lt;=VLOOKUP($C1019,Projections2[[#All],[ISOCode]:[Total 2024 Colombian Returnees]],'Population Projection V2'!$AA$167,FALSE),"OK", "Review")</f>
        <v>OK</v>
      </c>
      <c r="CN1019" s="361" t="str">
        <f>IF(AK1019&lt;=VLOOKUP($C1019,Projections2[[#All],[ISOCode]:[Total 2024 Colombian Returnees]],'Population Projection V2'!$AB$167,FALSE),"OK", "Review")</f>
        <v>OK</v>
      </c>
      <c r="CO1019" s="361" t="str">
        <f>IF(AL1019&lt;=VLOOKUP($C1019,Projections2[[#All],[ISOCode]:[Total 2024 Colombian Returnees]],'Population Projection V2'!$AC$167,FALSE),"OK", "Review")</f>
        <v>OK</v>
      </c>
      <c r="CP1019" s="361" t="str">
        <f>IF(AO1019&lt;=VLOOKUP($C1019,Projections2[[#All],[ISOCode]:[Total 2024 Colombian Returnees]],'Population Projection V2'!$AD$167,FALSE),"OK", "Review")</f>
        <v>OK</v>
      </c>
      <c r="CQ1019" s="361" t="str">
        <f>IF(AP1019&lt;=VLOOKUP($C1019,Projections2[[#All],[ISOCode]:[Total 2024 Colombian Returnees]],'Population Projection V2'!$AE$167,FALSE),"OK", "Review")</f>
        <v>OK</v>
      </c>
      <c r="CR1019" s="361" t="str">
        <f>IF(AQ1019&lt;=VLOOKUP($C1019,Projections2[[#All],[ISOCode]:[Total 2024 Colombian Returnees]],'Population Projection V2'!$AF$167,FALSE),"OK", "Review")</f>
        <v>OK</v>
      </c>
      <c r="CS1019" s="361" t="str">
        <f>IF(AR1019&lt;=VLOOKUP($C1019,Projections2[[#All],[ISOCode]:[Total 2024 Colombian Returnees]],'Population Projection V2'!$AG$167,FALSE),"OK", "Review")</f>
        <v>OK</v>
      </c>
      <c r="CT1019" s="361" t="str">
        <f>IF(AS1019&lt;=VLOOKUP($C1019,Projections2[[#All],[ISOCode]:[Total 2024 Colombian Returnees]],'Population Projection V2'!$AH$167,FALSE),"OK", "Review")</f>
        <v>OK</v>
      </c>
      <c r="CU1019" s="361" t="str">
        <f>IF(AV1019&lt;=VLOOKUP($C1019,Projections2[[#All],[ISOCode]:[Total 2024 Colombian Returnees]],'Population Projection V2'!$AI$167,FALSE),"OK", "Review")</f>
        <v>OK</v>
      </c>
      <c r="CV1019" s="361" t="str">
        <f>IF(AW1019&lt;=VLOOKUP($C1019,Projections2[[#All],[ISOCode]:[Total 2024 Colombian Returnees]],'Population Projection V2'!$AJ$167,FALSE),"OK", "Review")</f>
        <v>OK</v>
      </c>
      <c r="CW1019" s="361" t="str">
        <f>IF(AX1019&lt;=VLOOKUP($C1019,Projections2[[#All],[ISOCode]:[Total 2024 Colombian Returnees]],'Population Projection V2'!$AK$167,FALSE),"OK", "Review")</f>
        <v>OK</v>
      </c>
      <c r="CX1019" s="361" t="str">
        <f>IF(AY1019&lt;=VLOOKUP($C1019,Projections2[[#All],[ISOCode]:[Total 2024 Colombian Returnees]],'Population Projection V2'!$AL$167,FALSE),"OK", "Review")</f>
        <v>OK</v>
      </c>
      <c r="CY1019" s="362" t="str">
        <f>IF(AZ1019&lt;=VLOOKUP($C1019,Projections2[[#All],[ISOCode]:[Total 2024 Colombian Returnees]],'Population Projection V2'!$AM$167,FALSE),"OK", "Review")</f>
        <v>OK</v>
      </c>
    </row>
    <row r="1020" spans="1:103" x14ac:dyDescent="0.25">
      <c r="A1020" s="218" t="s">
        <v>37</v>
      </c>
      <c r="B1020" s="219" t="s">
        <v>37</v>
      </c>
      <c r="C1020" s="219" t="s">
        <v>311</v>
      </c>
      <c r="D1020" s="219" t="s">
        <v>435</v>
      </c>
      <c r="E1020" s="219" t="s">
        <v>430</v>
      </c>
      <c r="F1020" s="289">
        <f t="shared" si="363"/>
        <v>0</v>
      </c>
      <c r="G1020" s="289">
        <f t="shared" si="364"/>
        <v>0</v>
      </c>
      <c r="H1020" s="289">
        <f t="shared" si="365"/>
        <v>0</v>
      </c>
      <c r="I1020" s="289">
        <f t="shared" si="366"/>
        <v>0</v>
      </c>
      <c r="J1020" s="290">
        <f t="shared" si="367"/>
        <v>0</v>
      </c>
      <c r="K1020" s="290">
        <f>VLOOKUP($C1020,Projections2[[#All],[ISOCode]:[Total 2024 Colombian Returnees]],7,0)</f>
        <v>0</v>
      </c>
      <c r="L1020" s="251"/>
      <c r="M1020" s="236"/>
      <c r="N1020" s="236"/>
      <c r="O1020" s="236"/>
      <c r="P1020" s="236"/>
      <c r="Q1020" s="292"/>
      <c r="R1020" s="224">
        <f>VLOOKUP($C1020,Projections2[[#All],[ISOCode]:[Total 2024 Colombian Returnees]],12,0)</f>
        <v>0</v>
      </c>
      <c r="S1020" s="293"/>
      <c r="T1020" s="294"/>
      <c r="U1020" s="294"/>
      <c r="V1020" s="294"/>
      <c r="W1020" s="226"/>
      <c r="X1020" s="295"/>
      <c r="Y1020" s="295">
        <f>VLOOKUP($C1020,Projections2[[#All],[ISOCode]:[Total 2024 Colombian Returnees]],17,0)</f>
        <v>0</v>
      </c>
      <c r="Z1020" s="296"/>
      <c r="AA1020" s="297"/>
      <c r="AB1020" s="297"/>
      <c r="AC1020" s="297"/>
      <c r="AD1020" s="297"/>
      <c r="AE1020" s="297"/>
      <c r="AF1020" s="297">
        <f>VLOOKUP($C1020,Projections2[[#All],[ISOCode]:[Total 2024 Colombian Returnees]],22,0)</f>
        <v>0</v>
      </c>
      <c r="AG1020" s="298"/>
      <c r="AH1020" s="299"/>
      <c r="AI1020" s="299"/>
      <c r="AJ1020" s="299"/>
      <c r="AK1020" s="299"/>
      <c r="AL1020" s="300"/>
      <c r="AM1020" s="230">
        <f>VLOOKUP($C1020,Projections2[[#All],[ISOCode]:[Total 2024 Colombian Returnees]],27,0)</f>
        <v>0</v>
      </c>
      <c r="AN1020" s="301"/>
      <c r="AO1020" s="302"/>
      <c r="AP1020" s="302"/>
      <c r="AQ1020" s="302"/>
      <c r="AR1020" s="302"/>
      <c r="AS1020" s="303"/>
      <c r="AT1020" s="303">
        <f>VLOOKUP($C1020,Projections2[[#All],[ISOCode]:[Total 2024 Colombian Returnees]],32,0)</f>
        <v>0</v>
      </c>
      <c r="AU1020" s="304"/>
      <c r="AV1020" s="305"/>
      <c r="AW1020" s="305"/>
      <c r="AX1020" s="305"/>
      <c r="AY1020" s="305"/>
      <c r="AZ1020" s="306"/>
      <c r="BA1020" s="306">
        <f>VLOOKUP($C1020,Projections2[[#All],[ISOCode]:[Total 2024 Colombian Returnees]],37,0)</f>
        <v>0</v>
      </c>
      <c r="BB1020" s="307"/>
      <c r="BC1020" s="360" t="str">
        <f t="shared" si="368"/>
        <v>Ok</v>
      </c>
      <c r="BD1020" s="361" t="str">
        <f t="shared" si="369"/>
        <v>Ok</v>
      </c>
      <c r="BE1020" s="361" t="str">
        <f t="shared" si="370"/>
        <v>Ok</v>
      </c>
      <c r="BF1020" s="361" t="str">
        <f t="shared" si="371"/>
        <v>Ok</v>
      </c>
      <c r="BG1020" s="362" t="str">
        <f t="shared" si="372"/>
        <v>Ok</v>
      </c>
      <c r="BH1020" s="360" t="str">
        <f t="shared" si="373"/>
        <v>Ok</v>
      </c>
      <c r="BI1020" s="361" t="str">
        <f t="shared" si="374"/>
        <v>Ok</v>
      </c>
      <c r="BJ1020" s="361" t="str">
        <f t="shared" si="375"/>
        <v>Ok</v>
      </c>
      <c r="BK1020" s="361" t="str">
        <f t="shared" si="376"/>
        <v>Ok</v>
      </c>
      <c r="BL1020" s="361" t="str">
        <f t="shared" si="377"/>
        <v>Ok</v>
      </c>
      <c r="BM1020" s="361" t="str">
        <f t="shared" si="378"/>
        <v>Ok</v>
      </c>
      <c r="BN1020" s="362" t="str">
        <f t="shared" si="379"/>
        <v>Ok</v>
      </c>
      <c r="BO1020" s="360" t="str">
        <f t="shared" si="380"/>
        <v>No Pop.</v>
      </c>
      <c r="BP1020" s="361" t="str">
        <f t="shared" si="381"/>
        <v>No Pop.</v>
      </c>
      <c r="BQ1020" s="361" t="str">
        <f t="shared" si="382"/>
        <v>No Pop.</v>
      </c>
      <c r="BR1020" s="361" t="str">
        <f t="shared" si="383"/>
        <v>No Pop.</v>
      </c>
      <c r="BS1020" s="361" t="str">
        <f t="shared" si="384"/>
        <v>No Pop.</v>
      </c>
      <c r="BT1020" s="361" t="str">
        <f t="shared" si="385"/>
        <v>No Pop.</v>
      </c>
      <c r="BU1020" s="362" t="str">
        <f t="shared" si="386"/>
        <v>No Pop.</v>
      </c>
      <c r="BV1020" s="360" t="str">
        <f>IF(M1020&lt;=VLOOKUP($C1020,Projections2[[#All],[ISOCode]:[Total 2024 Colombian Returnees]],'Population Projection V2'!$J$167,FALSE),"OK", "Review")</f>
        <v>OK</v>
      </c>
      <c r="BW1020" s="361" t="str">
        <f>IF(N1020&lt;=VLOOKUP($C1020,Projections2[[#All],[ISOCode]:[Total 2024 Colombian Returnees]],'Population Projection V2'!$K$167,FALSE),"OK", "Review")</f>
        <v>OK</v>
      </c>
      <c r="BX1020" s="361" t="str">
        <f>IF(O1020&lt;=VLOOKUP($C1020,Projections2[[#All],[ISOCode]:[Total 2024 Colombian Returnees]],'Population Projection V2'!$L$167,FALSE),"OK", "Review")</f>
        <v>OK</v>
      </c>
      <c r="BY1020" s="361" t="str">
        <f>IF(P1020&lt;=VLOOKUP($C1020,Projections2[[#All],[ISOCode]:[Total 2024 Colombian Returnees]],'Population Projection V2'!$M$167,FALSE),"OK", "Review")</f>
        <v>OK</v>
      </c>
      <c r="BZ1020" s="361" t="str">
        <f>IF(Q1020&lt;=VLOOKUP($C1020,Projections2[[#All],[ISOCode]:[Total 2024 Colombian Returnees]],'Population Projection V2'!$N$167,FALSE),"OK", "Review")</f>
        <v>OK</v>
      </c>
      <c r="CA1020" s="361" t="str">
        <f>IF(T1020&lt;=VLOOKUP($C1020,Projections2[[#All],[ISOCode]:[Total 2024 Colombian Returnees]],'Population Projection V2'!$O$167,FALSE),"OK", "Review")</f>
        <v>OK</v>
      </c>
      <c r="CB1020" s="361" t="str">
        <f>IF(U1020&lt;=VLOOKUP($C1020,Projections2[[#All],[ISOCode]:[Total 2024 Colombian Returnees]],'Population Projection V2'!$P$167,FALSE),"OK", "Review")</f>
        <v>OK</v>
      </c>
      <c r="CC1020" s="361" t="str">
        <f>IF(V1020&lt;=VLOOKUP($C1020,Projections2[[#All],[ISOCode]:[Total 2024 Colombian Returnees]],'Population Projection V2'!$Q$167,FALSE),"OK", "Review")</f>
        <v>OK</v>
      </c>
      <c r="CD1020" s="361" t="str">
        <f>IF(W1020&lt;=VLOOKUP($C1020,Projections2[[#All],[ISOCode]:[Total 2024 Colombian Returnees]],'Population Projection V2'!$R$167,FALSE),"OK", "Review")</f>
        <v>OK</v>
      </c>
      <c r="CE1020" s="361" t="str">
        <f>IF(X1020&lt;=VLOOKUP($C1020,Projections2[[#All],[ISOCode]:[Total 2024 Colombian Returnees]],'Population Projection V2'!$S$167,FALSE),"OK", "Review")</f>
        <v>OK</v>
      </c>
      <c r="CF1020" s="361" t="str">
        <f>IF(AA1020&lt;=VLOOKUP($C1020,Projections2[[#All],[ISOCode]:[Total 2024 Colombian Returnees]],'Population Projection V2'!$T$167,FALSE),"OK", "Review")</f>
        <v>OK</v>
      </c>
      <c r="CG1020" s="361" t="str">
        <f>IF(AB1020&lt;=VLOOKUP($C1020,Projections2[[#All],[ISOCode]:[Total 2024 Colombian Returnees]],'Population Projection V2'!$U$167,FALSE),"OK", "Review")</f>
        <v>OK</v>
      </c>
      <c r="CH1020" s="361" t="str">
        <f>IF(AC1020&lt;=VLOOKUP($C1020,Projections2[[#All],[ISOCode]:[Total 2024 Colombian Returnees]],'Population Projection V2'!$V$167,FALSE),"OK", "Review")</f>
        <v>OK</v>
      </c>
      <c r="CI1020" s="361" t="str">
        <f>IF(AD1020&lt;=VLOOKUP($C1020,Projections2[[#All],[ISOCode]:[Total 2024 Colombian Returnees]],'Population Projection V2'!$W$167,FALSE),"OK", "Review")</f>
        <v>OK</v>
      </c>
      <c r="CJ1020" s="361" t="str">
        <f>IF(AE1020&lt;=VLOOKUP($C1020,Projections2[[#All],[ISOCode]:[Total 2024 Colombian Returnees]],'Population Projection V2'!$X$167,FALSE),"OK", "Review")</f>
        <v>OK</v>
      </c>
      <c r="CK1020" s="361" t="str">
        <f>IF(AH1020&lt;=VLOOKUP($C1020,Projections2[[#All],[ISOCode]:[Total 2024 Colombian Returnees]],'Population Projection V2'!$Y$167,FALSE),"OK", "Review")</f>
        <v>OK</v>
      </c>
      <c r="CL1020" s="361" t="str">
        <f>IF(AI1020&lt;=VLOOKUP($C1020,Projections2[[#All],[ISOCode]:[Total 2024 Colombian Returnees]],'Population Projection V2'!$Z$167,FALSE),"OK", "Review")</f>
        <v>OK</v>
      </c>
      <c r="CM1020" s="361" t="str">
        <f>IF(AJ1020&lt;=VLOOKUP($C1020,Projections2[[#All],[ISOCode]:[Total 2024 Colombian Returnees]],'Population Projection V2'!$AA$167,FALSE),"OK", "Review")</f>
        <v>OK</v>
      </c>
      <c r="CN1020" s="361" t="str">
        <f>IF(AK1020&lt;=VLOOKUP($C1020,Projections2[[#All],[ISOCode]:[Total 2024 Colombian Returnees]],'Population Projection V2'!$AB$167,FALSE),"OK", "Review")</f>
        <v>OK</v>
      </c>
      <c r="CO1020" s="361" t="str">
        <f>IF(AL1020&lt;=VLOOKUP($C1020,Projections2[[#All],[ISOCode]:[Total 2024 Colombian Returnees]],'Population Projection V2'!$AC$167,FALSE),"OK", "Review")</f>
        <v>OK</v>
      </c>
      <c r="CP1020" s="361" t="str">
        <f>IF(AO1020&lt;=VLOOKUP($C1020,Projections2[[#All],[ISOCode]:[Total 2024 Colombian Returnees]],'Population Projection V2'!$AD$167,FALSE),"OK", "Review")</f>
        <v>OK</v>
      </c>
      <c r="CQ1020" s="361" t="str">
        <f>IF(AP1020&lt;=VLOOKUP($C1020,Projections2[[#All],[ISOCode]:[Total 2024 Colombian Returnees]],'Population Projection V2'!$AE$167,FALSE),"OK", "Review")</f>
        <v>OK</v>
      </c>
      <c r="CR1020" s="361" t="str">
        <f>IF(AQ1020&lt;=VLOOKUP($C1020,Projections2[[#All],[ISOCode]:[Total 2024 Colombian Returnees]],'Population Projection V2'!$AF$167,FALSE),"OK", "Review")</f>
        <v>OK</v>
      </c>
      <c r="CS1020" s="361" t="str">
        <f>IF(AR1020&lt;=VLOOKUP($C1020,Projections2[[#All],[ISOCode]:[Total 2024 Colombian Returnees]],'Population Projection V2'!$AG$167,FALSE),"OK", "Review")</f>
        <v>OK</v>
      </c>
      <c r="CT1020" s="361" t="str">
        <f>IF(AS1020&lt;=VLOOKUP($C1020,Projections2[[#All],[ISOCode]:[Total 2024 Colombian Returnees]],'Population Projection V2'!$AH$167,FALSE),"OK", "Review")</f>
        <v>OK</v>
      </c>
      <c r="CU1020" s="361" t="str">
        <f>IF(AV1020&lt;=VLOOKUP($C1020,Projections2[[#All],[ISOCode]:[Total 2024 Colombian Returnees]],'Population Projection V2'!$AI$167,FALSE),"OK", "Review")</f>
        <v>OK</v>
      </c>
      <c r="CV1020" s="361" t="str">
        <f>IF(AW1020&lt;=VLOOKUP($C1020,Projections2[[#All],[ISOCode]:[Total 2024 Colombian Returnees]],'Population Projection V2'!$AJ$167,FALSE),"OK", "Review")</f>
        <v>OK</v>
      </c>
      <c r="CW1020" s="361" t="str">
        <f>IF(AX1020&lt;=VLOOKUP($C1020,Projections2[[#All],[ISOCode]:[Total 2024 Colombian Returnees]],'Population Projection V2'!$AK$167,FALSE),"OK", "Review")</f>
        <v>OK</v>
      </c>
      <c r="CX1020" s="361" t="str">
        <f>IF(AY1020&lt;=VLOOKUP($C1020,Projections2[[#All],[ISOCode]:[Total 2024 Colombian Returnees]],'Population Projection V2'!$AL$167,FALSE),"OK", "Review")</f>
        <v>OK</v>
      </c>
      <c r="CY1020" s="362" t="str">
        <f>IF(AZ1020&lt;=VLOOKUP($C1020,Projections2[[#All],[ISOCode]:[Total 2024 Colombian Returnees]],'Population Projection V2'!$AM$167,FALSE),"OK", "Review")</f>
        <v>OK</v>
      </c>
    </row>
    <row r="1021" spans="1:103" x14ac:dyDescent="0.25">
      <c r="A1021" s="218" t="s">
        <v>37</v>
      </c>
      <c r="B1021" s="219" t="s">
        <v>37</v>
      </c>
      <c r="C1021" s="219" t="s">
        <v>319</v>
      </c>
      <c r="D1021" s="219" t="s">
        <v>27</v>
      </c>
      <c r="E1021" s="219" t="s">
        <v>430</v>
      </c>
      <c r="F1021" s="289">
        <f t="shared" si="363"/>
        <v>0</v>
      </c>
      <c r="G1021" s="289">
        <f t="shared" si="364"/>
        <v>0</v>
      </c>
      <c r="H1021" s="289">
        <f t="shared" si="365"/>
        <v>0</v>
      </c>
      <c r="I1021" s="289">
        <f t="shared" si="366"/>
        <v>0</v>
      </c>
      <c r="J1021" s="290">
        <f t="shared" si="367"/>
        <v>0</v>
      </c>
      <c r="K1021" s="290">
        <f>VLOOKUP($C1021,Projections2[[#All],[ISOCode]:[Total 2024 Colombian Returnees]],7,0)</f>
        <v>0</v>
      </c>
      <c r="L1021" s="251"/>
      <c r="M1021" s="236"/>
      <c r="N1021" s="236"/>
      <c r="O1021" s="236"/>
      <c r="P1021" s="236"/>
      <c r="Q1021" s="292"/>
      <c r="R1021" s="224">
        <f>VLOOKUP($C1021,Projections2[[#All],[ISOCode]:[Total 2024 Colombian Returnees]],12,0)</f>
        <v>0</v>
      </c>
      <c r="S1021" s="293"/>
      <c r="T1021" s="294"/>
      <c r="U1021" s="294"/>
      <c r="V1021" s="294"/>
      <c r="W1021" s="226"/>
      <c r="X1021" s="295"/>
      <c r="Y1021" s="295">
        <f>VLOOKUP($C1021,Projections2[[#All],[ISOCode]:[Total 2024 Colombian Returnees]],17,0)</f>
        <v>0</v>
      </c>
      <c r="Z1021" s="296"/>
      <c r="AA1021" s="297"/>
      <c r="AB1021" s="297"/>
      <c r="AC1021" s="297"/>
      <c r="AD1021" s="297"/>
      <c r="AE1021" s="297"/>
      <c r="AF1021" s="297">
        <f>VLOOKUP($C1021,Projections2[[#All],[ISOCode]:[Total 2024 Colombian Returnees]],22,0)</f>
        <v>0</v>
      </c>
      <c r="AG1021" s="298"/>
      <c r="AH1021" s="299"/>
      <c r="AI1021" s="299"/>
      <c r="AJ1021" s="299"/>
      <c r="AK1021" s="299"/>
      <c r="AL1021" s="300"/>
      <c r="AM1021" s="230">
        <f>VLOOKUP($C1021,Projections2[[#All],[ISOCode]:[Total 2024 Colombian Returnees]],27,0)</f>
        <v>0</v>
      </c>
      <c r="AN1021" s="301"/>
      <c r="AO1021" s="302"/>
      <c r="AP1021" s="302"/>
      <c r="AQ1021" s="302"/>
      <c r="AR1021" s="302"/>
      <c r="AS1021" s="303"/>
      <c r="AT1021" s="303">
        <f>VLOOKUP($C1021,Projections2[[#All],[ISOCode]:[Total 2024 Colombian Returnees]],32,0)</f>
        <v>0</v>
      </c>
      <c r="AU1021" s="304"/>
      <c r="AV1021" s="305"/>
      <c r="AW1021" s="305"/>
      <c r="AX1021" s="305"/>
      <c r="AY1021" s="305"/>
      <c r="AZ1021" s="306"/>
      <c r="BA1021" s="306">
        <f>VLOOKUP($C1021,Projections2[[#All],[ISOCode]:[Total 2024 Colombian Returnees]],37,0)</f>
        <v>0</v>
      </c>
      <c r="BB1021" s="307"/>
      <c r="BC1021" s="360" t="str">
        <f t="shared" si="368"/>
        <v>Ok</v>
      </c>
      <c r="BD1021" s="361" t="str">
        <f t="shared" si="369"/>
        <v>Ok</v>
      </c>
      <c r="BE1021" s="361" t="str">
        <f t="shared" si="370"/>
        <v>Ok</v>
      </c>
      <c r="BF1021" s="361" t="str">
        <f t="shared" si="371"/>
        <v>Ok</v>
      </c>
      <c r="BG1021" s="362" t="str">
        <f t="shared" si="372"/>
        <v>Ok</v>
      </c>
      <c r="BH1021" s="360" t="str">
        <f t="shared" si="373"/>
        <v>Ok</v>
      </c>
      <c r="BI1021" s="361" t="str">
        <f t="shared" si="374"/>
        <v>Ok</v>
      </c>
      <c r="BJ1021" s="361" t="str">
        <f t="shared" si="375"/>
        <v>Ok</v>
      </c>
      <c r="BK1021" s="361" t="str">
        <f t="shared" si="376"/>
        <v>Ok</v>
      </c>
      <c r="BL1021" s="361" t="str">
        <f t="shared" si="377"/>
        <v>Ok</v>
      </c>
      <c r="BM1021" s="361" t="str">
        <f t="shared" si="378"/>
        <v>Ok</v>
      </c>
      <c r="BN1021" s="362" t="str">
        <f t="shared" si="379"/>
        <v>Ok</v>
      </c>
      <c r="BO1021" s="360" t="str">
        <f t="shared" si="380"/>
        <v>No Pop.</v>
      </c>
      <c r="BP1021" s="361" t="str">
        <f t="shared" si="381"/>
        <v>No Pop.</v>
      </c>
      <c r="BQ1021" s="361" t="str">
        <f t="shared" si="382"/>
        <v>No Pop.</v>
      </c>
      <c r="BR1021" s="361" t="str">
        <f t="shared" si="383"/>
        <v>No Pop.</v>
      </c>
      <c r="BS1021" s="361" t="str">
        <f t="shared" si="384"/>
        <v>No Pop.</v>
      </c>
      <c r="BT1021" s="361" t="str">
        <f t="shared" si="385"/>
        <v>No Pop.</v>
      </c>
      <c r="BU1021" s="362" t="str">
        <f t="shared" si="386"/>
        <v>No Pop.</v>
      </c>
      <c r="BV1021" s="360" t="str">
        <f>IF(M1021&lt;=VLOOKUP($C1021,Projections2[[#All],[ISOCode]:[Total 2024 Colombian Returnees]],'Population Projection V2'!$J$167,FALSE),"OK", "Review")</f>
        <v>OK</v>
      </c>
      <c r="BW1021" s="361" t="str">
        <f>IF(N1021&lt;=VLOOKUP($C1021,Projections2[[#All],[ISOCode]:[Total 2024 Colombian Returnees]],'Population Projection V2'!$K$167,FALSE),"OK", "Review")</f>
        <v>OK</v>
      </c>
      <c r="BX1021" s="361" t="str">
        <f>IF(O1021&lt;=VLOOKUP($C1021,Projections2[[#All],[ISOCode]:[Total 2024 Colombian Returnees]],'Population Projection V2'!$L$167,FALSE),"OK", "Review")</f>
        <v>OK</v>
      </c>
      <c r="BY1021" s="361" t="str">
        <f>IF(P1021&lt;=VLOOKUP($C1021,Projections2[[#All],[ISOCode]:[Total 2024 Colombian Returnees]],'Population Projection V2'!$M$167,FALSE),"OK", "Review")</f>
        <v>OK</v>
      </c>
      <c r="BZ1021" s="361" t="str">
        <f>IF(Q1021&lt;=VLOOKUP($C1021,Projections2[[#All],[ISOCode]:[Total 2024 Colombian Returnees]],'Population Projection V2'!$N$167,FALSE),"OK", "Review")</f>
        <v>OK</v>
      </c>
      <c r="CA1021" s="361" t="str">
        <f>IF(T1021&lt;=VLOOKUP($C1021,Projections2[[#All],[ISOCode]:[Total 2024 Colombian Returnees]],'Population Projection V2'!$O$167,FALSE),"OK", "Review")</f>
        <v>OK</v>
      </c>
      <c r="CB1021" s="361" t="str">
        <f>IF(U1021&lt;=VLOOKUP($C1021,Projections2[[#All],[ISOCode]:[Total 2024 Colombian Returnees]],'Population Projection V2'!$P$167,FALSE),"OK", "Review")</f>
        <v>OK</v>
      </c>
      <c r="CC1021" s="361" t="str">
        <f>IF(V1021&lt;=VLOOKUP($C1021,Projections2[[#All],[ISOCode]:[Total 2024 Colombian Returnees]],'Population Projection V2'!$Q$167,FALSE),"OK", "Review")</f>
        <v>OK</v>
      </c>
      <c r="CD1021" s="361" t="str">
        <f>IF(W1021&lt;=VLOOKUP($C1021,Projections2[[#All],[ISOCode]:[Total 2024 Colombian Returnees]],'Population Projection V2'!$R$167,FALSE),"OK", "Review")</f>
        <v>OK</v>
      </c>
      <c r="CE1021" s="361" t="str">
        <f>IF(X1021&lt;=VLOOKUP($C1021,Projections2[[#All],[ISOCode]:[Total 2024 Colombian Returnees]],'Population Projection V2'!$S$167,FALSE),"OK", "Review")</f>
        <v>OK</v>
      </c>
      <c r="CF1021" s="361" t="str">
        <f>IF(AA1021&lt;=VLOOKUP($C1021,Projections2[[#All],[ISOCode]:[Total 2024 Colombian Returnees]],'Population Projection V2'!$T$167,FALSE),"OK", "Review")</f>
        <v>OK</v>
      </c>
      <c r="CG1021" s="361" t="str">
        <f>IF(AB1021&lt;=VLOOKUP($C1021,Projections2[[#All],[ISOCode]:[Total 2024 Colombian Returnees]],'Population Projection V2'!$U$167,FALSE),"OK", "Review")</f>
        <v>OK</v>
      </c>
      <c r="CH1021" s="361" t="str">
        <f>IF(AC1021&lt;=VLOOKUP($C1021,Projections2[[#All],[ISOCode]:[Total 2024 Colombian Returnees]],'Population Projection V2'!$V$167,FALSE),"OK", "Review")</f>
        <v>OK</v>
      </c>
      <c r="CI1021" s="361" t="str">
        <f>IF(AD1021&lt;=VLOOKUP($C1021,Projections2[[#All],[ISOCode]:[Total 2024 Colombian Returnees]],'Population Projection V2'!$W$167,FALSE),"OK", "Review")</f>
        <v>OK</v>
      </c>
      <c r="CJ1021" s="361" t="str">
        <f>IF(AE1021&lt;=VLOOKUP($C1021,Projections2[[#All],[ISOCode]:[Total 2024 Colombian Returnees]],'Population Projection V2'!$X$167,FALSE),"OK", "Review")</f>
        <v>OK</v>
      </c>
      <c r="CK1021" s="361" t="str">
        <f>IF(AH1021&lt;=VLOOKUP($C1021,Projections2[[#All],[ISOCode]:[Total 2024 Colombian Returnees]],'Population Projection V2'!$Y$167,FALSE),"OK", "Review")</f>
        <v>OK</v>
      </c>
      <c r="CL1021" s="361" t="str">
        <f>IF(AI1021&lt;=VLOOKUP($C1021,Projections2[[#All],[ISOCode]:[Total 2024 Colombian Returnees]],'Population Projection V2'!$Z$167,FALSE),"OK", "Review")</f>
        <v>OK</v>
      </c>
      <c r="CM1021" s="361" t="str">
        <f>IF(AJ1021&lt;=VLOOKUP($C1021,Projections2[[#All],[ISOCode]:[Total 2024 Colombian Returnees]],'Population Projection V2'!$AA$167,FALSE),"OK", "Review")</f>
        <v>OK</v>
      </c>
      <c r="CN1021" s="361" t="str">
        <f>IF(AK1021&lt;=VLOOKUP($C1021,Projections2[[#All],[ISOCode]:[Total 2024 Colombian Returnees]],'Population Projection V2'!$AB$167,FALSE),"OK", "Review")</f>
        <v>OK</v>
      </c>
      <c r="CO1021" s="361" t="str">
        <f>IF(AL1021&lt;=VLOOKUP($C1021,Projections2[[#All],[ISOCode]:[Total 2024 Colombian Returnees]],'Population Projection V2'!$AC$167,FALSE),"OK", "Review")</f>
        <v>OK</v>
      </c>
      <c r="CP1021" s="361" t="str">
        <f>IF(AO1021&lt;=VLOOKUP($C1021,Projections2[[#All],[ISOCode]:[Total 2024 Colombian Returnees]],'Population Projection V2'!$AD$167,FALSE),"OK", "Review")</f>
        <v>OK</v>
      </c>
      <c r="CQ1021" s="361" t="str">
        <f>IF(AP1021&lt;=VLOOKUP($C1021,Projections2[[#All],[ISOCode]:[Total 2024 Colombian Returnees]],'Population Projection V2'!$AE$167,FALSE),"OK", "Review")</f>
        <v>OK</v>
      </c>
      <c r="CR1021" s="361" t="str">
        <f>IF(AQ1021&lt;=VLOOKUP($C1021,Projections2[[#All],[ISOCode]:[Total 2024 Colombian Returnees]],'Population Projection V2'!$AF$167,FALSE),"OK", "Review")</f>
        <v>OK</v>
      </c>
      <c r="CS1021" s="361" t="str">
        <f>IF(AR1021&lt;=VLOOKUP($C1021,Projections2[[#All],[ISOCode]:[Total 2024 Colombian Returnees]],'Population Projection V2'!$AG$167,FALSE),"OK", "Review")</f>
        <v>OK</v>
      </c>
      <c r="CT1021" s="361" t="str">
        <f>IF(AS1021&lt;=VLOOKUP($C1021,Projections2[[#All],[ISOCode]:[Total 2024 Colombian Returnees]],'Population Projection V2'!$AH$167,FALSE),"OK", "Review")</f>
        <v>OK</v>
      </c>
      <c r="CU1021" s="361" t="str">
        <f>IF(AV1021&lt;=VLOOKUP($C1021,Projections2[[#All],[ISOCode]:[Total 2024 Colombian Returnees]],'Population Projection V2'!$AI$167,FALSE),"OK", "Review")</f>
        <v>OK</v>
      </c>
      <c r="CV1021" s="361" t="str">
        <f>IF(AW1021&lt;=VLOOKUP($C1021,Projections2[[#All],[ISOCode]:[Total 2024 Colombian Returnees]],'Population Projection V2'!$AJ$167,FALSE),"OK", "Review")</f>
        <v>OK</v>
      </c>
      <c r="CW1021" s="361" t="str">
        <f>IF(AX1021&lt;=VLOOKUP($C1021,Projections2[[#All],[ISOCode]:[Total 2024 Colombian Returnees]],'Population Projection V2'!$AK$167,FALSE),"OK", "Review")</f>
        <v>OK</v>
      </c>
      <c r="CX1021" s="361" t="str">
        <f>IF(AY1021&lt;=VLOOKUP($C1021,Projections2[[#All],[ISOCode]:[Total 2024 Colombian Returnees]],'Population Projection V2'!$AL$167,FALSE),"OK", "Review")</f>
        <v>OK</v>
      </c>
      <c r="CY1021" s="362" t="str">
        <f>IF(AZ1021&lt;=VLOOKUP($C1021,Projections2[[#All],[ISOCode]:[Total 2024 Colombian Returnees]],'Population Projection V2'!$AM$167,FALSE),"OK", "Review")</f>
        <v>OK</v>
      </c>
    </row>
    <row r="1022" spans="1:103" x14ac:dyDescent="0.25">
      <c r="A1022" s="218" t="s">
        <v>37</v>
      </c>
      <c r="B1022" s="219" t="s">
        <v>37</v>
      </c>
      <c r="C1022" s="219" t="s">
        <v>312</v>
      </c>
      <c r="D1022" s="219" t="s">
        <v>28</v>
      </c>
      <c r="E1022" s="219" t="s">
        <v>430</v>
      </c>
      <c r="F1022" s="289">
        <f t="shared" si="363"/>
        <v>0</v>
      </c>
      <c r="G1022" s="289">
        <f t="shared" si="364"/>
        <v>0</v>
      </c>
      <c r="H1022" s="289">
        <f t="shared" si="365"/>
        <v>0</v>
      </c>
      <c r="I1022" s="289">
        <f t="shared" si="366"/>
        <v>0</v>
      </c>
      <c r="J1022" s="290">
        <f t="shared" si="367"/>
        <v>0</v>
      </c>
      <c r="K1022" s="290">
        <f>VLOOKUP($C1022,Projections2[[#All],[ISOCode]:[Total 2024 Colombian Returnees]],7,0)</f>
        <v>0</v>
      </c>
      <c r="L1022" s="251"/>
      <c r="M1022" s="236"/>
      <c r="N1022" s="236"/>
      <c r="O1022" s="236"/>
      <c r="P1022" s="236"/>
      <c r="Q1022" s="292"/>
      <c r="R1022" s="224">
        <f>VLOOKUP($C1022,Projections2[[#All],[ISOCode]:[Total 2024 Colombian Returnees]],12,0)</f>
        <v>0</v>
      </c>
      <c r="S1022" s="293"/>
      <c r="T1022" s="294"/>
      <c r="U1022" s="294"/>
      <c r="V1022" s="294"/>
      <c r="W1022" s="226"/>
      <c r="X1022" s="295"/>
      <c r="Y1022" s="295">
        <f>VLOOKUP($C1022,Projections2[[#All],[ISOCode]:[Total 2024 Colombian Returnees]],17,0)</f>
        <v>0</v>
      </c>
      <c r="Z1022" s="296"/>
      <c r="AA1022" s="297"/>
      <c r="AB1022" s="297"/>
      <c r="AC1022" s="297"/>
      <c r="AD1022" s="297"/>
      <c r="AE1022" s="297"/>
      <c r="AF1022" s="297">
        <f>VLOOKUP($C1022,Projections2[[#All],[ISOCode]:[Total 2024 Colombian Returnees]],22,0)</f>
        <v>0</v>
      </c>
      <c r="AG1022" s="298"/>
      <c r="AH1022" s="299"/>
      <c r="AI1022" s="299"/>
      <c r="AJ1022" s="299"/>
      <c r="AK1022" s="299"/>
      <c r="AL1022" s="300"/>
      <c r="AM1022" s="230">
        <f>VLOOKUP($C1022,Projections2[[#All],[ISOCode]:[Total 2024 Colombian Returnees]],27,0)</f>
        <v>0</v>
      </c>
      <c r="AN1022" s="301"/>
      <c r="AO1022" s="302"/>
      <c r="AP1022" s="302"/>
      <c r="AQ1022" s="302"/>
      <c r="AR1022" s="302"/>
      <c r="AS1022" s="303"/>
      <c r="AT1022" s="303">
        <f>VLOOKUP($C1022,Projections2[[#All],[ISOCode]:[Total 2024 Colombian Returnees]],32,0)</f>
        <v>0</v>
      </c>
      <c r="AU1022" s="304"/>
      <c r="AV1022" s="305"/>
      <c r="AW1022" s="305"/>
      <c r="AX1022" s="305"/>
      <c r="AY1022" s="305"/>
      <c r="AZ1022" s="306"/>
      <c r="BA1022" s="306">
        <f>VLOOKUP($C1022,Projections2[[#All],[ISOCode]:[Total 2024 Colombian Returnees]],37,0)</f>
        <v>0</v>
      </c>
      <c r="BB1022" s="307"/>
      <c r="BC1022" s="360" t="str">
        <f t="shared" si="368"/>
        <v>Ok</v>
      </c>
      <c r="BD1022" s="361" t="str">
        <f t="shared" si="369"/>
        <v>Ok</v>
      </c>
      <c r="BE1022" s="361" t="str">
        <f t="shared" si="370"/>
        <v>Ok</v>
      </c>
      <c r="BF1022" s="361" t="str">
        <f t="shared" si="371"/>
        <v>Ok</v>
      </c>
      <c r="BG1022" s="362" t="str">
        <f t="shared" si="372"/>
        <v>Ok</v>
      </c>
      <c r="BH1022" s="360" t="str">
        <f t="shared" si="373"/>
        <v>Ok</v>
      </c>
      <c r="BI1022" s="361" t="str">
        <f t="shared" si="374"/>
        <v>Ok</v>
      </c>
      <c r="BJ1022" s="361" t="str">
        <f t="shared" si="375"/>
        <v>Ok</v>
      </c>
      <c r="BK1022" s="361" t="str">
        <f t="shared" si="376"/>
        <v>Ok</v>
      </c>
      <c r="BL1022" s="361" t="str">
        <f t="shared" si="377"/>
        <v>Ok</v>
      </c>
      <c r="BM1022" s="361" t="str">
        <f t="shared" si="378"/>
        <v>Ok</v>
      </c>
      <c r="BN1022" s="362" t="str">
        <f t="shared" si="379"/>
        <v>Ok</v>
      </c>
      <c r="BO1022" s="360" t="str">
        <f t="shared" si="380"/>
        <v>No Pop.</v>
      </c>
      <c r="BP1022" s="361" t="str">
        <f t="shared" si="381"/>
        <v>No Pop.</v>
      </c>
      <c r="BQ1022" s="361" t="str">
        <f t="shared" si="382"/>
        <v>No Pop.</v>
      </c>
      <c r="BR1022" s="361" t="str">
        <f t="shared" si="383"/>
        <v>No Pop.</v>
      </c>
      <c r="BS1022" s="361" t="str">
        <f t="shared" si="384"/>
        <v>No Pop.</v>
      </c>
      <c r="BT1022" s="361" t="str">
        <f t="shared" si="385"/>
        <v>No Pop.</v>
      </c>
      <c r="BU1022" s="362" t="str">
        <f t="shared" si="386"/>
        <v>No Pop.</v>
      </c>
      <c r="BV1022" s="360" t="str">
        <f>IF(M1022&lt;=VLOOKUP($C1022,Projections2[[#All],[ISOCode]:[Total 2024 Colombian Returnees]],'Population Projection V2'!$J$167,FALSE),"OK", "Review")</f>
        <v>OK</v>
      </c>
      <c r="BW1022" s="361" t="str">
        <f>IF(N1022&lt;=VLOOKUP($C1022,Projections2[[#All],[ISOCode]:[Total 2024 Colombian Returnees]],'Population Projection V2'!$K$167,FALSE),"OK", "Review")</f>
        <v>OK</v>
      </c>
      <c r="BX1022" s="361" t="str">
        <f>IF(O1022&lt;=VLOOKUP($C1022,Projections2[[#All],[ISOCode]:[Total 2024 Colombian Returnees]],'Population Projection V2'!$L$167,FALSE),"OK", "Review")</f>
        <v>OK</v>
      </c>
      <c r="BY1022" s="361" t="str">
        <f>IF(P1022&lt;=VLOOKUP($C1022,Projections2[[#All],[ISOCode]:[Total 2024 Colombian Returnees]],'Population Projection V2'!$M$167,FALSE),"OK", "Review")</f>
        <v>OK</v>
      </c>
      <c r="BZ1022" s="361" t="str">
        <f>IF(Q1022&lt;=VLOOKUP($C1022,Projections2[[#All],[ISOCode]:[Total 2024 Colombian Returnees]],'Population Projection V2'!$N$167,FALSE),"OK", "Review")</f>
        <v>OK</v>
      </c>
      <c r="CA1022" s="361" t="str">
        <f>IF(T1022&lt;=VLOOKUP($C1022,Projections2[[#All],[ISOCode]:[Total 2024 Colombian Returnees]],'Population Projection V2'!$O$167,FALSE),"OK", "Review")</f>
        <v>OK</v>
      </c>
      <c r="CB1022" s="361" t="str">
        <f>IF(U1022&lt;=VLOOKUP($C1022,Projections2[[#All],[ISOCode]:[Total 2024 Colombian Returnees]],'Population Projection V2'!$P$167,FALSE),"OK", "Review")</f>
        <v>OK</v>
      </c>
      <c r="CC1022" s="361" t="str">
        <f>IF(V1022&lt;=VLOOKUP($C1022,Projections2[[#All],[ISOCode]:[Total 2024 Colombian Returnees]],'Population Projection V2'!$Q$167,FALSE),"OK", "Review")</f>
        <v>OK</v>
      </c>
      <c r="CD1022" s="361" t="str">
        <f>IF(W1022&lt;=VLOOKUP($C1022,Projections2[[#All],[ISOCode]:[Total 2024 Colombian Returnees]],'Population Projection V2'!$R$167,FALSE),"OK", "Review")</f>
        <v>OK</v>
      </c>
      <c r="CE1022" s="361" t="str">
        <f>IF(X1022&lt;=VLOOKUP($C1022,Projections2[[#All],[ISOCode]:[Total 2024 Colombian Returnees]],'Population Projection V2'!$S$167,FALSE),"OK", "Review")</f>
        <v>OK</v>
      </c>
      <c r="CF1022" s="361" t="str">
        <f>IF(AA1022&lt;=VLOOKUP($C1022,Projections2[[#All],[ISOCode]:[Total 2024 Colombian Returnees]],'Population Projection V2'!$T$167,FALSE),"OK", "Review")</f>
        <v>OK</v>
      </c>
      <c r="CG1022" s="361" t="str">
        <f>IF(AB1022&lt;=VLOOKUP($C1022,Projections2[[#All],[ISOCode]:[Total 2024 Colombian Returnees]],'Population Projection V2'!$U$167,FALSE),"OK", "Review")</f>
        <v>OK</v>
      </c>
      <c r="CH1022" s="361" t="str">
        <f>IF(AC1022&lt;=VLOOKUP($C1022,Projections2[[#All],[ISOCode]:[Total 2024 Colombian Returnees]],'Population Projection V2'!$V$167,FALSE),"OK", "Review")</f>
        <v>OK</v>
      </c>
      <c r="CI1022" s="361" t="str">
        <f>IF(AD1022&lt;=VLOOKUP($C1022,Projections2[[#All],[ISOCode]:[Total 2024 Colombian Returnees]],'Population Projection V2'!$W$167,FALSE),"OK", "Review")</f>
        <v>OK</v>
      </c>
      <c r="CJ1022" s="361" t="str">
        <f>IF(AE1022&lt;=VLOOKUP($C1022,Projections2[[#All],[ISOCode]:[Total 2024 Colombian Returnees]],'Population Projection V2'!$X$167,FALSE),"OK", "Review")</f>
        <v>OK</v>
      </c>
      <c r="CK1022" s="361" t="str">
        <f>IF(AH1022&lt;=VLOOKUP($C1022,Projections2[[#All],[ISOCode]:[Total 2024 Colombian Returnees]],'Population Projection V2'!$Y$167,FALSE),"OK", "Review")</f>
        <v>OK</v>
      </c>
      <c r="CL1022" s="361" t="str">
        <f>IF(AI1022&lt;=VLOOKUP($C1022,Projections2[[#All],[ISOCode]:[Total 2024 Colombian Returnees]],'Population Projection V2'!$Z$167,FALSE),"OK", "Review")</f>
        <v>OK</v>
      </c>
      <c r="CM1022" s="361" t="str">
        <f>IF(AJ1022&lt;=VLOOKUP($C1022,Projections2[[#All],[ISOCode]:[Total 2024 Colombian Returnees]],'Population Projection V2'!$AA$167,FALSE),"OK", "Review")</f>
        <v>OK</v>
      </c>
      <c r="CN1022" s="361" t="str">
        <f>IF(AK1022&lt;=VLOOKUP($C1022,Projections2[[#All],[ISOCode]:[Total 2024 Colombian Returnees]],'Population Projection V2'!$AB$167,FALSE),"OK", "Review")</f>
        <v>OK</v>
      </c>
      <c r="CO1022" s="361" t="str">
        <f>IF(AL1022&lt;=VLOOKUP($C1022,Projections2[[#All],[ISOCode]:[Total 2024 Colombian Returnees]],'Population Projection V2'!$AC$167,FALSE),"OK", "Review")</f>
        <v>OK</v>
      </c>
      <c r="CP1022" s="361" t="str">
        <f>IF(AO1022&lt;=VLOOKUP($C1022,Projections2[[#All],[ISOCode]:[Total 2024 Colombian Returnees]],'Population Projection V2'!$AD$167,FALSE),"OK", "Review")</f>
        <v>OK</v>
      </c>
      <c r="CQ1022" s="361" t="str">
        <f>IF(AP1022&lt;=VLOOKUP($C1022,Projections2[[#All],[ISOCode]:[Total 2024 Colombian Returnees]],'Population Projection V2'!$AE$167,FALSE),"OK", "Review")</f>
        <v>OK</v>
      </c>
      <c r="CR1022" s="361" t="str">
        <f>IF(AQ1022&lt;=VLOOKUP($C1022,Projections2[[#All],[ISOCode]:[Total 2024 Colombian Returnees]],'Population Projection V2'!$AF$167,FALSE),"OK", "Review")</f>
        <v>OK</v>
      </c>
      <c r="CS1022" s="361" t="str">
        <f>IF(AR1022&lt;=VLOOKUP($C1022,Projections2[[#All],[ISOCode]:[Total 2024 Colombian Returnees]],'Population Projection V2'!$AG$167,FALSE),"OK", "Review")</f>
        <v>OK</v>
      </c>
      <c r="CT1022" s="361" t="str">
        <f>IF(AS1022&lt;=VLOOKUP($C1022,Projections2[[#All],[ISOCode]:[Total 2024 Colombian Returnees]],'Population Projection V2'!$AH$167,FALSE),"OK", "Review")</f>
        <v>OK</v>
      </c>
      <c r="CU1022" s="361" t="str">
        <f>IF(AV1022&lt;=VLOOKUP($C1022,Projections2[[#All],[ISOCode]:[Total 2024 Colombian Returnees]],'Population Projection V2'!$AI$167,FALSE),"OK", "Review")</f>
        <v>OK</v>
      </c>
      <c r="CV1022" s="361" t="str">
        <f>IF(AW1022&lt;=VLOOKUP($C1022,Projections2[[#All],[ISOCode]:[Total 2024 Colombian Returnees]],'Population Projection V2'!$AJ$167,FALSE),"OK", "Review")</f>
        <v>OK</v>
      </c>
      <c r="CW1022" s="361" t="str">
        <f>IF(AX1022&lt;=VLOOKUP($C1022,Projections2[[#All],[ISOCode]:[Total 2024 Colombian Returnees]],'Population Projection V2'!$AK$167,FALSE),"OK", "Review")</f>
        <v>OK</v>
      </c>
      <c r="CX1022" s="361" t="str">
        <f>IF(AY1022&lt;=VLOOKUP($C1022,Projections2[[#All],[ISOCode]:[Total 2024 Colombian Returnees]],'Population Projection V2'!$AL$167,FALSE),"OK", "Review")</f>
        <v>OK</v>
      </c>
      <c r="CY1022" s="362" t="str">
        <f>IF(AZ1022&lt;=VLOOKUP($C1022,Projections2[[#All],[ISOCode]:[Total 2024 Colombian Returnees]],'Population Projection V2'!$AM$167,FALSE),"OK", "Review")</f>
        <v>OK</v>
      </c>
    </row>
    <row r="1023" spans="1:103" x14ac:dyDescent="0.25">
      <c r="A1023" s="218" t="s">
        <v>37</v>
      </c>
      <c r="B1023" s="219" t="s">
        <v>37</v>
      </c>
      <c r="C1023" s="219" t="s">
        <v>313</v>
      </c>
      <c r="D1023" s="219" t="s">
        <v>29</v>
      </c>
      <c r="E1023" s="219" t="s">
        <v>430</v>
      </c>
      <c r="F1023" s="289">
        <f t="shared" si="363"/>
        <v>0</v>
      </c>
      <c r="G1023" s="289">
        <f t="shared" si="364"/>
        <v>0</v>
      </c>
      <c r="H1023" s="289">
        <f t="shared" si="365"/>
        <v>0</v>
      </c>
      <c r="I1023" s="289">
        <f t="shared" si="366"/>
        <v>0</v>
      </c>
      <c r="J1023" s="290">
        <f t="shared" si="367"/>
        <v>0</v>
      </c>
      <c r="K1023" s="290">
        <f>VLOOKUP($C1023,Projections2[[#All],[ISOCode]:[Total 2024 Colombian Returnees]],7,0)</f>
        <v>0</v>
      </c>
      <c r="L1023" s="251"/>
      <c r="M1023" s="236"/>
      <c r="N1023" s="236"/>
      <c r="O1023" s="236"/>
      <c r="P1023" s="236"/>
      <c r="Q1023" s="292"/>
      <c r="R1023" s="224">
        <f>VLOOKUP($C1023,Projections2[[#All],[ISOCode]:[Total 2024 Colombian Returnees]],12,0)</f>
        <v>0</v>
      </c>
      <c r="S1023" s="293"/>
      <c r="T1023" s="294"/>
      <c r="U1023" s="294"/>
      <c r="V1023" s="294"/>
      <c r="W1023" s="226"/>
      <c r="X1023" s="295"/>
      <c r="Y1023" s="295">
        <f>VLOOKUP($C1023,Projections2[[#All],[ISOCode]:[Total 2024 Colombian Returnees]],17,0)</f>
        <v>0</v>
      </c>
      <c r="Z1023" s="296"/>
      <c r="AA1023" s="297"/>
      <c r="AB1023" s="297"/>
      <c r="AC1023" s="297"/>
      <c r="AD1023" s="297"/>
      <c r="AE1023" s="297"/>
      <c r="AF1023" s="297">
        <f>VLOOKUP($C1023,Projections2[[#All],[ISOCode]:[Total 2024 Colombian Returnees]],22,0)</f>
        <v>0</v>
      </c>
      <c r="AG1023" s="298"/>
      <c r="AH1023" s="299"/>
      <c r="AI1023" s="299"/>
      <c r="AJ1023" s="299"/>
      <c r="AK1023" s="299"/>
      <c r="AL1023" s="300"/>
      <c r="AM1023" s="230">
        <f>VLOOKUP($C1023,Projections2[[#All],[ISOCode]:[Total 2024 Colombian Returnees]],27,0)</f>
        <v>0</v>
      </c>
      <c r="AN1023" s="301"/>
      <c r="AO1023" s="302"/>
      <c r="AP1023" s="302"/>
      <c r="AQ1023" s="302"/>
      <c r="AR1023" s="302"/>
      <c r="AS1023" s="303"/>
      <c r="AT1023" s="303">
        <f>VLOOKUP($C1023,Projections2[[#All],[ISOCode]:[Total 2024 Colombian Returnees]],32,0)</f>
        <v>0</v>
      </c>
      <c r="AU1023" s="304"/>
      <c r="AV1023" s="305"/>
      <c r="AW1023" s="305"/>
      <c r="AX1023" s="305"/>
      <c r="AY1023" s="305"/>
      <c r="AZ1023" s="306"/>
      <c r="BA1023" s="306">
        <f>VLOOKUP($C1023,Projections2[[#All],[ISOCode]:[Total 2024 Colombian Returnees]],37,0)</f>
        <v>0</v>
      </c>
      <c r="BB1023" s="307"/>
      <c r="BC1023" s="360" t="str">
        <f t="shared" si="368"/>
        <v>Ok</v>
      </c>
      <c r="BD1023" s="361" t="str">
        <f t="shared" si="369"/>
        <v>Ok</v>
      </c>
      <c r="BE1023" s="361" t="str">
        <f t="shared" si="370"/>
        <v>Ok</v>
      </c>
      <c r="BF1023" s="361" t="str">
        <f t="shared" si="371"/>
        <v>Ok</v>
      </c>
      <c r="BG1023" s="362" t="str">
        <f t="shared" si="372"/>
        <v>Ok</v>
      </c>
      <c r="BH1023" s="360" t="str">
        <f t="shared" si="373"/>
        <v>Ok</v>
      </c>
      <c r="BI1023" s="361" t="str">
        <f t="shared" si="374"/>
        <v>Ok</v>
      </c>
      <c r="BJ1023" s="361" t="str">
        <f t="shared" si="375"/>
        <v>Ok</v>
      </c>
      <c r="BK1023" s="361" t="str">
        <f t="shared" si="376"/>
        <v>Ok</v>
      </c>
      <c r="BL1023" s="361" t="str">
        <f t="shared" si="377"/>
        <v>Ok</v>
      </c>
      <c r="BM1023" s="361" t="str">
        <f t="shared" si="378"/>
        <v>Ok</v>
      </c>
      <c r="BN1023" s="362" t="str">
        <f t="shared" si="379"/>
        <v>Ok</v>
      </c>
      <c r="BO1023" s="360" t="str">
        <f t="shared" si="380"/>
        <v>No Pop.</v>
      </c>
      <c r="BP1023" s="361" t="str">
        <f t="shared" si="381"/>
        <v>No Pop.</v>
      </c>
      <c r="BQ1023" s="361" t="str">
        <f t="shared" si="382"/>
        <v>No Pop.</v>
      </c>
      <c r="BR1023" s="361" t="str">
        <f t="shared" si="383"/>
        <v>No Pop.</v>
      </c>
      <c r="BS1023" s="361" t="str">
        <f t="shared" si="384"/>
        <v>No Pop.</v>
      </c>
      <c r="BT1023" s="361" t="str">
        <f t="shared" si="385"/>
        <v>No Pop.</v>
      </c>
      <c r="BU1023" s="362" t="str">
        <f t="shared" si="386"/>
        <v>No Pop.</v>
      </c>
      <c r="BV1023" s="360" t="str">
        <f>IF(M1023&lt;=VLOOKUP($C1023,Projections2[[#All],[ISOCode]:[Total 2024 Colombian Returnees]],'Population Projection V2'!$J$167,FALSE),"OK", "Review")</f>
        <v>OK</v>
      </c>
      <c r="BW1023" s="361" t="str">
        <f>IF(N1023&lt;=VLOOKUP($C1023,Projections2[[#All],[ISOCode]:[Total 2024 Colombian Returnees]],'Population Projection V2'!$K$167,FALSE),"OK", "Review")</f>
        <v>OK</v>
      </c>
      <c r="BX1023" s="361" t="str">
        <f>IF(O1023&lt;=VLOOKUP($C1023,Projections2[[#All],[ISOCode]:[Total 2024 Colombian Returnees]],'Population Projection V2'!$L$167,FALSE),"OK", "Review")</f>
        <v>OK</v>
      </c>
      <c r="BY1023" s="361" t="str">
        <f>IF(P1023&lt;=VLOOKUP($C1023,Projections2[[#All],[ISOCode]:[Total 2024 Colombian Returnees]],'Population Projection V2'!$M$167,FALSE),"OK", "Review")</f>
        <v>OK</v>
      </c>
      <c r="BZ1023" s="361" t="str">
        <f>IF(Q1023&lt;=VLOOKUP($C1023,Projections2[[#All],[ISOCode]:[Total 2024 Colombian Returnees]],'Population Projection V2'!$N$167,FALSE),"OK", "Review")</f>
        <v>OK</v>
      </c>
      <c r="CA1023" s="361" t="str">
        <f>IF(T1023&lt;=VLOOKUP($C1023,Projections2[[#All],[ISOCode]:[Total 2024 Colombian Returnees]],'Population Projection V2'!$O$167,FALSE),"OK", "Review")</f>
        <v>OK</v>
      </c>
      <c r="CB1023" s="361" t="str">
        <f>IF(U1023&lt;=VLOOKUP($C1023,Projections2[[#All],[ISOCode]:[Total 2024 Colombian Returnees]],'Population Projection V2'!$P$167,FALSE),"OK", "Review")</f>
        <v>OK</v>
      </c>
      <c r="CC1023" s="361" t="str">
        <f>IF(V1023&lt;=VLOOKUP($C1023,Projections2[[#All],[ISOCode]:[Total 2024 Colombian Returnees]],'Population Projection V2'!$Q$167,FALSE),"OK", "Review")</f>
        <v>OK</v>
      </c>
      <c r="CD1023" s="361" t="str">
        <f>IF(W1023&lt;=VLOOKUP($C1023,Projections2[[#All],[ISOCode]:[Total 2024 Colombian Returnees]],'Population Projection V2'!$R$167,FALSE),"OK", "Review")</f>
        <v>OK</v>
      </c>
      <c r="CE1023" s="361" t="str">
        <f>IF(X1023&lt;=VLOOKUP($C1023,Projections2[[#All],[ISOCode]:[Total 2024 Colombian Returnees]],'Population Projection V2'!$S$167,FALSE),"OK", "Review")</f>
        <v>OK</v>
      </c>
      <c r="CF1023" s="361" t="str">
        <f>IF(AA1023&lt;=VLOOKUP($C1023,Projections2[[#All],[ISOCode]:[Total 2024 Colombian Returnees]],'Population Projection V2'!$T$167,FALSE),"OK", "Review")</f>
        <v>OK</v>
      </c>
      <c r="CG1023" s="361" t="str">
        <f>IF(AB1023&lt;=VLOOKUP($C1023,Projections2[[#All],[ISOCode]:[Total 2024 Colombian Returnees]],'Population Projection V2'!$U$167,FALSE),"OK", "Review")</f>
        <v>OK</v>
      </c>
      <c r="CH1023" s="361" t="str">
        <f>IF(AC1023&lt;=VLOOKUP($C1023,Projections2[[#All],[ISOCode]:[Total 2024 Colombian Returnees]],'Population Projection V2'!$V$167,FALSE),"OK", "Review")</f>
        <v>OK</v>
      </c>
      <c r="CI1023" s="361" t="str">
        <f>IF(AD1023&lt;=VLOOKUP($C1023,Projections2[[#All],[ISOCode]:[Total 2024 Colombian Returnees]],'Population Projection V2'!$W$167,FALSE),"OK", "Review")</f>
        <v>OK</v>
      </c>
      <c r="CJ1023" s="361" t="str">
        <f>IF(AE1023&lt;=VLOOKUP($C1023,Projections2[[#All],[ISOCode]:[Total 2024 Colombian Returnees]],'Population Projection V2'!$X$167,FALSE),"OK", "Review")</f>
        <v>OK</v>
      </c>
      <c r="CK1023" s="361" t="str">
        <f>IF(AH1023&lt;=VLOOKUP($C1023,Projections2[[#All],[ISOCode]:[Total 2024 Colombian Returnees]],'Population Projection V2'!$Y$167,FALSE),"OK", "Review")</f>
        <v>OK</v>
      </c>
      <c r="CL1023" s="361" t="str">
        <f>IF(AI1023&lt;=VLOOKUP($C1023,Projections2[[#All],[ISOCode]:[Total 2024 Colombian Returnees]],'Population Projection V2'!$Z$167,FALSE),"OK", "Review")</f>
        <v>OK</v>
      </c>
      <c r="CM1023" s="361" t="str">
        <f>IF(AJ1023&lt;=VLOOKUP($C1023,Projections2[[#All],[ISOCode]:[Total 2024 Colombian Returnees]],'Population Projection V2'!$AA$167,FALSE),"OK", "Review")</f>
        <v>OK</v>
      </c>
      <c r="CN1023" s="361" t="str">
        <f>IF(AK1023&lt;=VLOOKUP($C1023,Projections2[[#All],[ISOCode]:[Total 2024 Colombian Returnees]],'Population Projection V2'!$AB$167,FALSE),"OK", "Review")</f>
        <v>OK</v>
      </c>
      <c r="CO1023" s="361" t="str">
        <f>IF(AL1023&lt;=VLOOKUP($C1023,Projections2[[#All],[ISOCode]:[Total 2024 Colombian Returnees]],'Population Projection V2'!$AC$167,FALSE),"OK", "Review")</f>
        <v>OK</v>
      </c>
      <c r="CP1023" s="361" t="str">
        <f>IF(AO1023&lt;=VLOOKUP($C1023,Projections2[[#All],[ISOCode]:[Total 2024 Colombian Returnees]],'Population Projection V2'!$AD$167,FALSE),"OK", "Review")</f>
        <v>OK</v>
      </c>
      <c r="CQ1023" s="361" t="str">
        <f>IF(AP1023&lt;=VLOOKUP($C1023,Projections2[[#All],[ISOCode]:[Total 2024 Colombian Returnees]],'Population Projection V2'!$AE$167,FALSE),"OK", "Review")</f>
        <v>OK</v>
      </c>
      <c r="CR1023" s="361" t="str">
        <f>IF(AQ1023&lt;=VLOOKUP($C1023,Projections2[[#All],[ISOCode]:[Total 2024 Colombian Returnees]],'Population Projection V2'!$AF$167,FALSE),"OK", "Review")</f>
        <v>OK</v>
      </c>
      <c r="CS1023" s="361" t="str">
        <f>IF(AR1023&lt;=VLOOKUP($C1023,Projections2[[#All],[ISOCode]:[Total 2024 Colombian Returnees]],'Population Projection V2'!$AG$167,FALSE),"OK", "Review")</f>
        <v>OK</v>
      </c>
      <c r="CT1023" s="361" t="str">
        <f>IF(AS1023&lt;=VLOOKUP($C1023,Projections2[[#All],[ISOCode]:[Total 2024 Colombian Returnees]],'Population Projection V2'!$AH$167,FALSE),"OK", "Review")</f>
        <v>OK</v>
      </c>
      <c r="CU1023" s="361" t="str">
        <f>IF(AV1023&lt;=VLOOKUP($C1023,Projections2[[#All],[ISOCode]:[Total 2024 Colombian Returnees]],'Population Projection V2'!$AI$167,FALSE),"OK", "Review")</f>
        <v>OK</v>
      </c>
      <c r="CV1023" s="361" t="str">
        <f>IF(AW1023&lt;=VLOOKUP($C1023,Projections2[[#All],[ISOCode]:[Total 2024 Colombian Returnees]],'Population Projection V2'!$AJ$167,FALSE),"OK", "Review")</f>
        <v>OK</v>
      </c>
      <c r="CW1023" s="361" t="str">
        <f>IF(AX1023&lt;=VLOOKUP($C1023,Projections2[[#All],[ISOCode]:[Total 2024 Colombian Returnees]],'Population Projection V2'!$AK$167,FALSE),"OK", "Review")</f>
        <v>OK</v>
      </c>
      <c r="CX1023" s="361" t="str">
        <f>IF(AY1023&lt;=VLOOKUP($C1023,Projections2[[#All],[ISOCode]:[Total 2024 Colombian Returnees]],'Population Projection V2'!$AL$167,FALSE),"OK", "Review")</f>
        <v>OK</v>
      </c>
      <c r="CY1023" s="362" t="str">
        <f>IF(AZ1023&lt;=VLOOKUP($C1023,Projections2[[#All],[ISOCode]:[Total 2024 Colombian Returnees]],'Population Projection V2'!$AM$167,FALSE),"OK", "Review")</f>
        <v>OK</v>
      </c>
    </row>
    <row r="1024" spans="1:103" x14ac:dyDescent="0.25">
      <c r="A1024" s="218" t="s">
        <v>37</v>
      </c>
      <c r="B1024" s="219" t="s">
        <v>37</v>
      </c>
      <c r="C1024" s="219" t="s">
        <v>320</v>
      </c>
      <c r="D1024" s="219" t="s">
        <v>30</v>
      </c>
      <c r="E1024" s="219" t="s">
        <v>430</v>
      </c>
      <c r="F1024" s="289">
        <f t="shared" si="363"/>
        <v>0</v>
      </c>
      <c r="G1024" s="289">
        <f t="shared" si="364"/>
        <v>0</v>
      </c>
      <c r="H1024" s="289">
        <f t="shared" si="365"/>
        <v>0</v>
      </c>
      <c r="I1024" s="289">
        <f t="shared" si="366"/>
        <v>0</v>
      </c>
      <c r="J1024" s="290">
        <f t="shared" si="367"/>
        <v>0</v>
      </c>
      <c r="K1024" s="290">
        <f>VLOOKUP($C1024,Projections2[[#All],[ISOCode]:[Total 2024 Colombian Returnees]],7,0)</f>
        <v>0</v>
      </c>
      <c r="L1024" s="251"/>
      <c r="M1024" s="236"/>
      <c r="N1024" s="236"/>
      <c r="O1024" s="236"/>
      <c r="P1024" s="236"/>
      <c r="Q1024" s="292"/>
      <c r="R1024" s="224">
        <f>VLOOKUP($C1024,Projections2[[#All],[ISOCode]:[Total 2024 Colombian Returnees]],12,0)</f>
        <v>0</v>
      </c>
      <c r="S1024" s="293"/>
      <c r="T1024" s="294"/>
      <c r="U1024" s="294"/>
      <c r="V1024" s="294"/>
      <c r="W1024" s="226"/>
      <c r="X1024" s="295"/>
      <c r="Y1024" s="295">
        <f>VLOOKUP($C1024,Projections2[[#All],[ISOCode]:[Total 2024 Colombian Returnees]],17,0)</f>
        <v>0</v>
      </c>
      <c r="Z1024" s="296"/>
      <c r="AA1024" s="297"/>
      <c r="AB1024" s="297"/>
      <c r="AC1024" s="297"/>
      <c r="AD1024" s="297"/>
      <c r="AE1024" s="297"/>
      <c r="AF1024" s="297">
        <f>VLOOKUP($C1024,Projections2[[#All],[ISOCode]:[Total 2024 Colombian Returnees]],22,0)</f>
        <v>0</v>
      </c>
      <c r="AG1024" s="298"/>
      <c r="AH1024" s="299"/>
      <c r="AI1024" s="299"/>
      <c r="AJ1024" s="299"/>
      <c r="AK1024" s="299"/>
      <c r="AL1024" s="300"/>
      <c r="AM1024" s="230">
        <f>VLOOKUP($C1024,Projections2[[#All],[ISOCode]:[Total 2024 Colombian Returnees]],27,0)</f>
        <v>0</v>
      </c>
      <c r="AN1024" s="301"/>
      <c r="AO1024" s="302"/>
      <c r="AP1024" s="302"/>
      <c r="AQ1024" s="302"/>
      <c r="AR1024" s="302"/>
      <c r="AS1024" s="303"/>
      <c r="AT1024" s="303">
        <f>VLOOKUP($C1024,Projections2[[#All],[ISOCode]:[Total 2024 Colombian Returnees]],32,0)</f>
        <v>0</v>
      </c>
      <c r="AU1024" s="304"/>
      <c r="AV1024" s="305"/>
      <c r="AW1024" s="305"/>
      <c r="AX1024" s="305"/>
      <c r="AY1024" s="305"/>
      <c r="AZ1024" s="306"/>
      <c r="BA1024" s="306">
        <f>VLOOKUP($C1024,Projections2[[#All],[ISOCode]:[Total 2024 Colombian Returnees]],37,0)</f>
        <v>0</v>
      </c>
      <c r="BB1024" s="307"/>
      <c r="BC1024" s="360" t="str">
        <f t="shared" si="368"/>
        <v>Ok</v>
      </c>
      <c r="BD1024" s="361" t="str">
        <f t="shared" si="369"/>
        <v>Ok</v>
      </c>
      <c r="BE1024" s="361" t="str">
        <f t="shared" si="370"/>
        <v>Ok</v>
      </c>
      <c r="BF1024" s="361" t="str">
        <f t="shared" si="371"/>
        <v>Ok</v>
      </c>
      <c r="BG1024" s="362" t="str">
        <f t="shared" si="372"/>
        <v>Ok</v>
      </c>
      <c r="BH1024" s="360" t="str">
        <f t="shared" si="373"/>
        <v>Ok</v>
      </c>
      <c r="BI1024" s="361" t="str">
        <f t="shared" si="374"/>
        <v>Ok</v>
      </c>
      <c r="BJ1024" s="361" t="str">
        <f t="shared" si="375"/>
        <v>Ok</v>
      </c>
      <c r="BK1024" s="361" t="str">
        <f t="shared" si="376"/>
        <v>Ok</v>
      </c>
      <c r="BL1024" s="361" t="str">
        <f t="shared" si="377"/>
        <v>Ok</v>
      </c>
      <c r="BM1024" s="361" t="str">
        <f t="shared" si="378"/>
        <v>Ok</v>
      </c>
      <c r="BN1024" s="362" t="str">
        <f t="shared" si="379"/>
        <v>Ok</v>
      </c>
      <c r="BO1024" s="360" t="str">
        <f t="shared" si="380"/>
        <v>No Pop.</v>
      </c>
      <c r="BP1024" s="361" t="str">
        <f t="shared" si="381"/>
        <v>No Pop.</v>
      </c>
      <c r="BQ1024" s="361" t="str">
        <f t="shared" si="382"/>
        <v>No Pop.</v>
      </c>
      <c r="BR1024" s="361" t="str">
        <f t="shared" si="383"/>
        <v>No Pop.</v>
      </c>
      <c r="BS1024" s="361" t="str">
        <f t="shared" si="384"/>
        <v>No Pop.</v>
      </c>
      <c r="BT1024" s="361" t="str">
        <f t="shared" si="385"/>
        <v>No Pop.</v>
      </c>
      <c r="BU1024" s="362" t="str">
        <f t="shared" si="386"/>
        <v>No Pop.</v>
      </c>
      <c r="BV1024" s="360" t="str">
        <f>IF(M1024&lt;=VLOOKUP($C1024,Projections2[[#All],[ISOCode]:[Total 2024 Colombian Returnees]],'Population Projection V2'!$J$167,FALSE),"OK", "Review")</f>
        <v>OK</v>
      </c>
      <c r="BW1024" s="361" t="str">
        <f>IF(N1024&lt;=VLOOKUP($C1024,Projections2[[#All],[ISOCode]:[Total 2024 Colombian Returnees]],'Population Projection V2'!$K$167,FALSE),"OK", "Review")</f>
        <v>OK</v>
      </c>
      <c r="BX1024" s="361" t="str">
        <f>IF(O1024&lt;=VLOOKUP($C1024,Projections2[[#All],[ISOCode]:[Total 2024 Colombian Returnees]],'Population Projection V2'!$L$167,FALSE),"OK", "Review")</f>
        <v>OK</v>
      </c>
      <c r="BY1024" s="361" t="str">
        <f>IF(P1024&lt;=VLOOKUP($C1024,Projections2[[#All],[ISOCode]:[Total 2024 Colombian Returnees]],'Population Projection V2'!$M$167,FALSE),"OK", "Review")</f>
        <v>OK</v>
      </c>
      <c r="BZ1024" s="361" t="str">
        <f>IF(Q1024&lt;=VLOOKUP($C1024,Projections2[[#All],[ISOCode]:[Total 2024 Colombian Returnees]],'Population Projection V2'!$N$167,FALSE),"OK", "Review")</f>
        <v>OK</v>
      </c>
      <c r="CA1024" s="361" t="str">
        <f>IF(T1024&lt;=VLOOKUP($C1024,Projections2[[#All],[ISOCode]:[Total 2024 Colombian Returnees]],'Population Projection V2'!$O$167,FALSE),"OK", "Review")</f>
        <v>OK</v>
      </c>
      <c r="CB1024" s="361" t="str">
        <f>IF(U1024&lt;=VLOOKUP($C1024,Projections2[[#All],[ISOCode]:[Total 2024 Colombian Returnees]],'Population Projection V2'!$P$167,FALSE),"OK", "Review")</f>
        <v>OK</v>
      </c>
      <c r="CC1024" s="361" t="str">
        <f>IF(V1024&lt;=VLOOKUP($C1024,Projections2[[#All],[ISOCode]:[Total 2024 Colombian Returnees]],'Population Projection V2'!$Q$167,FALSE),"OK", "Review")</f>
        <v>OK</v>
      </c>
      <c r="CD1024" s="361" t="str">
        <f>IF(W1024&lt;=VLOOKUP($C1024,Projections2[[#All],[ISOCode]:[Total 2024 Colombian Returnees]],'Population Projection V2'!$R$167,FALSE),"OK", "Review")</f>
        <v>OK</v>
      </c>
      <c r="CE1024" s="361" t="str">
        <f>IF(X1024&lt;=VLOOKUP($C1024,Projections2[[#All],[ISOCode]:[Total 2024 Colombian Returnees]],'Population Projection V2'!$S$167,FALSE),"OK", "Review")</f>
        <v>OK</v>
      </c>
      <c r="CF1024" s="361" t="str">
        <f>IF(AA1024&lt;=VLOOKUP($C1024,Projections2[[#All],[ISOCode]:[Total 2024 Colombian Returnees]],'Population Projection V2'!$T$167,FALSE),"OK", "Review")</f>
        <v>OK</v>
      </c>
      <c r="CG1024" s="361" t="str">
        <f>IF(AB1024&lt;=VLOOKUP($C1024,Projections2[[#All],[ISOCode]:[Total 2024 Colombian Returnees]],'Population Projection V2'!$U$167,FALSE),"OK", "Review")</f>
        <v>OK</v>
      </c>
      <c r="CH1024" s="361" t="str">
        <f>IF(AC1024&lt;=VLOOKUP($C1024,Projections2[[#All],[ISOCode]:[Total 2024 Colombian Returnees]],'Population Projection V2'!$V$167,FALSE),"OK", "Review")</f>
        <v>OK</v>
      </c>
      <c r="CI1024" s="361" t="str">
        <f>IF(AD1024&lt;=VLOOKUP($C1024,Projections2[[#All],[ISOCode]:[Total 2024 Colombian Returnees]],'Population Projection V2'!$W$167,FALSE),"OK", "Review")</f>
        <v>OK</v>
      </c>
      <c r="CJ1024" s="361" t="str">
        <f>IF(AE1024&lt;=VLOOKUP($C1024,Projections2[[#All],[ISOCode]:[Total 2024 Colombian Returnees]],'Population Projection V2'!$X$167,FALSE),"OK", "Review")</f>
        <v>OK</v>
      </c>
      <c r="CK1024" s="361" t="str">
        <f>IF(AH1024&lt;=VLOOKUP($C1024,Projections2[[#All],[ISOCode]:[Total 2024 Colombian Returnees]],'Population Projection V2'!$Y$167,FALSE),"OK", "Review")</f>
        <v>OK</v>
      </c>
      <c r="CL1024" s="361" t="str">
        <f>IF(AI1024&lt;=VLOOKUP($C1024,Projections2[[#All],[ISOCode]:[Total 2024 Colombian Returnees]],'Population Projection V2'!$Z$167,FALSE),"OK", "Review")</f>
        <v>OK</v>
      </c>
      <c r="CM1024" s="361" t="str">
        <f>IF(AJ1024&lt;=VLOOKUP($C1024,Projections2[[#All],[ISOCode]:[Total 2024 Colombian Returnees]],'Population Projection V2'!$AA$167,FALSE),"OK", "Review")</f>
        <v>OK</v>
      </c>
      <c r="CN1024" s="361" t="str">
        <f>IF(AK1024&lt;=VLOOKUP($C1024,Projections2[[#All],[ISOCode]:[Total 2024 Colombian Returnees]],'Population Projection V2'!$AB$167,FALSE),"OK", "Review")</f>
        <v>OK</v>
      </c>
      <c r="CO1024" s="361" t="str">
        <f>IF(AL1024&lt;=VLOOKUP($C1024,Projections2[[#All],[ISOCode]:[Total 2024 Colombian Returnees]],'Population Projection V2'!$AC$167,FALSE),"OK", "Review")</f>
        <v>OK</v>
      </c>
      <c r="CP1024" s="361" t="str">
        <f>IF(AO1024&lt;=VLOOKUP($C1024,Projections2[[#All],[ISOCode]:[Total 2024 Colombian Returnees]],'Population Projection V2'!$AD$167,FALSE),"OK", "Review")</f>
        <v>OK</v>
      </c>
      <c r="CQ1024" s="361" t="str">
        <f>IF(AP1024&lt;=VLOOKUP($C1024,Projections2[[#All],[ISOCode]:[Total 2024 Colombian Returnees]],'Population Projection V2'!$AE$167,FALSE),"OK", "Review")</f>
        <v>OK</v>
      </c>
      <c r="CR1024" s="361" t="str">
        <f>IF(AQ1024&lt;=VLOOKUP($C1024,Projections2[[#All],[ISOCode]:[Total 2024 Colombian Returnees]],'Population Projection V2'!$AF$167,FALSE),"OK", "Review")</f>
        <v>OK</v>
      </c>
      <c r="CS1024" s="361" t="str">
        <f>IF(AR1024&lt;=VLOOKUP($C1024,Projections2[[#All],[ISOCode]:[Total 2024 Colombian Returnees]],'Population Projection V2'!$AG$167,FALSE),"OK", "Review")</f>
        <v>OK</v>
      </c>
      <c r="CT1024" s="361" t="str">
        <f>IF(AS1024&lt;=VLOOKUP($C1024,Projections2[[#All],[ISOCode]:[Total 2024 Colombian Returnees]],'Population Projection V2'!$AH$167,FALSE),"OK", "Review")</f>
        <v>OK</v>
      </c>
      <c r="CU1024" s="361" t="str">
        <f>IF(AV1024&lt;=VLOOKUP($C1024,Projections2[[#All],[ISOCode]:[Total 2024 Colombian Returnees]],'Population Projection V2'!$AI$167,FALSE),"OK", "Review")</f>
        <v>OK</v>
      </c>
      <c r="CV1024" s="361" t="str">
        <f>IF(AW1024&lt;=VLOOKUP($C1024,Projections2[[#All],[ISOCode]:[Total 2024 Colombian Returnees]],'Population Projection V2'!$AJ$167,FALSE),"OK", "Review")</f>
        <v>OK</v>
      </c>
      <c r="CW1024" s="361" t="str">
        <f>IF(AX1024&lt;=VLOOKUP($C1024,Projections2[[#All],[ISOCode]:[Total 2024 Colombian Returnees]],'Population Projection V2'!$AK$167,FALSE),"OK", "Review")</f>
        <v>OK</v>
      </c>
      <c r="CX1024" s="361" t="str">
        <f>IF(AY1024&lt;=VLOOKUP($C1024,Projections2[[#All],[ISOCode]:[Total 2024 Colombian Returnees]],'Population Projection V2'!$AL$167,FALSE),"OK", "Review")</f>
        <v>OK</v>
      </c>
      <c r="CY1024" s="362" t="str">
        <f>IF(AZ1024&lt;=VLOOKUP($C1024,Projections2[[#All],[ISOCode]:[Total 2024 Colombian Returnees]],'Population Projection V2'!$AM$167,FALSE),"OK", "Review")</f>
        <v>OK</v>
      </c>
    </row>
    <row r="1025" spans="1:103" x14ac:dyDescent="0.25">
      <c r="A1025" s="218" t="s">
        <v>37</v>
      </c>
      <c r="B1025" s="219" t="s">
        <v>37</v>
      </c>
      <c r="C1025" s="219" t="s">
        <v>314</v>
      </c>
      <c r="D1025" s="219" t="s">
        <v>31</v>
      </c>
      <c r="E1025" s="219" t="s">
        <v>430</v>
      </c>
      <c r="F1025" s="289">
        <f t="shared" si="363"/>
        <v>0</v>
      </c>
      <c r="G1025" s="289">
        <f t="shared" si="364"/>
        <v>0</v>
      </c>
      <c r="H1025" s="289">
        <f t="shared" si="365"/>
        <v>0</v>
      </c>
      <c r="I1025" s="289">
        <f t="shared" si="366"/>
        <v>0</v>
      </c>
      <c r="J1025" s="290">
        <f t="shared" si="367"/>
        <v>0</v>
      </c>
      <c r="K1025" s="290">
        <f>VLOOKUP($C1025,Projections2[[#All],[ISOCode]:[Total 2024 Colombian Returnees]],7,0)</f>
        <v>0</v>
      </c>
      <c r="L1025" s="251"/>
      <c r="M1025" s="236"/>
      <c r="N1025" s="236"/>
      <c r="O1025" s="236"/>
      <c r="P1025" s="236"/>
      <c r="Q1025" s="292"/>
      <c r="R1025" s="224">
        <f>VLOOKUP($C1025,Projections2[[#All],[ISOCode]:[Total 2024 Colombian Returnees]],12,0)</f>
        <v>0</v>
      </c>
      <c r="S1025" s="293"/>
      <c r="T1025" s="294"/>
      <c r="U1025" s="294"/>
      <c r="V1025" s="294"/>
      <c r="W1025" s="226"/>
      <c r="X1025" s="295"/>
      <c r="Y1025" s="295">
        <f>VLOOKUP($C1025,Projections2[[#All],[ISOCode]:[Total 2024 Colombian Returnees]],17,0)</f>
        <v>0</v>
      </c>
      <c r="Z1025" s="296"/>
      <c r="AA1025" s="297"/>
      <c r="AB1025" s="297"/>
      <c r="AC1025" s="297"/>
      <c r="AD1025" s="297"/>
      <c r="AE1025" s="297"/>
      <c r="AF1025" s="297">
        <f>VLOOKUP($C1025,Projections2[[#All],[ISOCode]:[Total 2024 Colombian Returnees]],22,0)</f>
        <v>0</v>
      </c>
      <c r="AG1025" s="298"/>
      <c r="AH1025" s="299"/>
      <c r="AI1025" s="299"/>
      <c r="AJ1025" s="299"/>
      <c r="AK1025" s="299"/>
      <c r="AL1025" s="300"/>
      <c r="AM1025" s="230">
        <f>VLOOKUP($C1025,Projections2[[#All],[ISOCode]:[Total 2024 Colombian Returnees]],27,0)</f>
        <v>0</v>
      </c>
      <c r="AN1025" s="301"/>
      <c r="AO1025" s="302"/>
      <c r="AP1025" s="302"/>
      <c r="AQ1025" s="302"/>
      <c r="AR1025" s="302"/>
      <c r="AS1025" s="303"/>
      <c r="AT1025" s="303">
        <f>VLOOKUP($C1025,Projections2[[#All],[ISOCode]:[Total 2024 Colombian Returnees]],32,0)</f>
        <v>0</v>
      </c>
      <c r="AU1025" s="304"/>
      <c r="AV1025" s="305"/>
      <c r="AW1025" s="305"/>
      <c r="AX1025" s="305"/>
      <c r="AY1025" s="305"/>
      <c r="AZ1025" s="306"/>
      <c r="BA1025" s="306">
        <f>VLOOKUP($C1025,Projections2[[#All],[ISOCode]:[Total 2024 Colombian Returnees]],37,0)</f>
        <v>0</v>
      </c>
      <c r="BB1025" s="307"/>
      <c r="BC1025" s="360" t="str">
        <f t="shared" si="368"/>
        <v>Ok</v>
      </c>
      <c r="BD1025" s="361" t="str">
        <f t="shared" si="369"/>
        <v>Ok</v>
      </c>
      <c r="BE1025" s="361" t="str">
        <f t="shared" si="370"/>
        <v>Ok</v>
      </c>
      <c r="BF1025" s="361" t="str">
        <f t="shared" si="371"/>
        <v>Ok</v>
      </c>
      <c r="BG1025" s="362" t="str">
        <f t="shared" si="372"/>
        <v>Ok</v>
      </c>
      <c r="BH1025" s="360" t="str">
        <f t="shared" si="373"/>
        <v>Ok</v>
      </c>
      <c r="BI1025" s="361" t="str">
        <f t="shared" si="374"/>
        <v>Ok</v>
      </c>
      <c r="BJ1025" s="361" t="str">
        <f t="shared" si="375"/>
        <v>Ok</v>
      </c>
      <c r="BK1025" s="361" t="str">
        <f t="shared" si="376"/>
        <v>Ok</v>
      </c>
      <c r="BL1025" s="361" t="str">
        <f t="shared" si="377"/>
        <v>Ok</v>
      </c>
      <c r="BM1025" s="361" t="str">
        <f t="shared" si="378"/>
        <v>Ok</v>
      </c>
      <c r="BN1025" s="362" t="str">
        <f t="shared" si="379"/>
        <v>Ok</v>
      </c>
      <c r="BO1025" s="360" t="str">
        <f t="shared" si="380"/>
        <v>No Pop.</v>
      </c>
      <c r="BP1025" s="361" t="str">
        <f t="shared" si="381"/>
        <v>No Pop.</v>
      </c>
      <c r="BQ1025" s="361" t="str">
        <f t="shared" si="382"/>
        <v>No Pop.</v>
      </c>
      <c r="BR1025" s="361" t="str">
        <f t="shared" si="383"/>
        <v>No Pop.</v>
      </c>
      <c r="BS1025" s="361" t="str">
        <f t="shared" si="384"/>
        <v>No Pop.</v>
      </c>
      <c r="BT1025" s="361" t="str">
        <f t="shared" si="385"/>
        <v>No Pop.</v>
      </c>
      <c r="BU1025" s="362" t="str">
        <f t="shared" si="386"/>
        <v>No Pop.</v>
      </c>
      <c r="BV1025" s="360" t="str">
        <f>IF(M1025&lt;=VLOOKUP($C1025,Projections2[[#All],[ISOCode]:[Total 2024 Colombian Returnees]],'Population Projection V2'!$J$167,FALSE),"OK", "Review")</f>
        <v>OK</v>
      </c>
      <c r="BW1025" s="361" t="str">
        <f>IF(N1025&lt;=VLOOKUP($C1025,Projections2[[#All],[ISOCode]:[Total 2024 Colombian Returnees]],'Population Projection V2'!$K$167,FALSE),"OK", "Review")</f>
        <v>OK</v>
      </c>
      <c r="BX1025" s="361" t="str">
        <f>IF(O1025&lt;=VLOOKUP($C1025,Projections2[[#All],[ISOCode]:[Total 2024 Colombian Returnees]],'Population Projection V2'!$L$167,FALSE),"OK", "Review")</f>
        <v>OK</v>
      </c>
      <c r="BY1025" s="361" t="str">
        <f>IF(P1025&lt;=VLOOKUP($C1025,Projections2[[#All],[ISOCode]:[Total 2024 Colombian Returnees]],'Population Projection V2'!$M$167,FALSE),"OK", "Review")</f>
        <v>OK</v>
      </c>
      <c r="BZ1025" s="361" t="str">
        <f>IF(Q1025&lt;=VLOOKUP($C1025,Projections2[[#All],[ISOCode]:[Total 2024 Colombian Returnees]],'Population Projection V2'!$N$167,FALSE),"OK", "Review")</f>
        <v>OK</v>
      </c>
      <c r="CA1025" s="361" t="str">
        <f>IF(T1025&lt;=VLOOKUP($C1025,Projections2[[#All],[ISOCode]:[Total 2024 Colombian Returnees]],'Population Projection V2'!$O$167,FALSE),"OK", "Review")</f>
        <v>OK</v>
      </c>
      <c r="CB1025" s="361" t="str">
        <f>IF(U1025&lt;=VLOOKUP($C1025,Projections2[[#All],[ISOCode]:[Total 2024 Colombian Returnees]],'Population Projection V2'!$P$167,FALSE),"OK", "Review")</f>
        <v>OK</v>
      </c>
      <c r="CC1025" s="361" t="str">
        <f>IF(V1025&lt;=VLOOKUP($C1025,Projections2[[#All],[ISOCode]:[Total 2024 Colombian Returnees]],'Population Projection V2'!$Q$167,FALSE),"OK", "Review")</f>
        <v>OK</v>
      </c>
      <c r="CD1025" s="361" t="str">
        <f>IF(W1025&lt;=VLOOKUP($C1025,Projections2[[#All],[ISOCode]:[Total 2024 Colombian Returnees]],'Population Projection V2'!$R$167,FALSE),"OK", "Review")</f>
        <v>OK</v>
      </c>
      <c r="CE1025" s="361" t="str">
        <f>IF(X1025&lt;=VLOOKUP($C1025,Projections2[[#All],[ISOCode]:[Total 2024 Colombian Returnees]],'Population Projection V2'!$S$167,FALSE),"OK", "Review")</f>
        <v>OK</v>
      </c>
      <c r="CF1025" s="361" t="str">
        <f>IF(AA1025&lt;=VLOOKUP($C1025,Projections2[[#All],[ISOCode]:[Total 2024 Colombian Returnees]],'Population Projection V2'!$T$167,FALSE),"OK", "Review")</f>
        <v>OK</v>
      </c>
      <c r="CG1025" s="361" t="str">
        <f>IF(AB1025&lt;=VLOOKUP($C1025,Projections2[[#All],[ISOCode]:[Total 2024 Colombian Returnees]],'Population Projection V2'!$U$167,FALSE),"OK", "Review")</f>
        <v>OK</v>
      </c>
      <c r="CH1025" s="361" t="str">
        <f>IF(AC1025&lt;=VLOOKUP($C1025,Projections2[[#All],[ISOCode]:[Total 2024 Colombian Returnees]],'Population Projection V2'!$V$167,FALSE),"OK", "Review")</f>
        <v>OK</v>
      </c>
      <c r="CI1025" s="361" t="str">
        <f>IF(AD1025&lt;=VLOOKUP($C1025,Projections2[[#All],[ISOCode]:[Total 2024 Colombian Returnees]],'Population Projection V2'!$W$167,FALSE),"OK", "Review")</f>
        <v>OK</v>
      </c>
      <c r="CJ1025" s="361" t="str">
        <f>IF(AE1025&lt;=VLOOKUP($C1025,Projections2[[#All],[ISOCode]:[Total 2024 Colombian Returnees]],'Population Projection V2'!$X$167,FALSE),"OK", "Review")</f>
        <v>OK</v>
      </c>
      <c r="CK1025" s="361" t="str">
        <f>IF(AH1025&lt;=VLOOKUP($C1025,Projections2[[#All],[ISOCode]:[Total 2024 Colombian Returnees]],'Population Projection V2'!$Y$167,FALSE),"OK", "Review")</f>
        <v>OK</v>
      </c>
      <c r="CL1025" s="361" t="str">
        <f>IF(AI1025&lt;=VLOOKUP($C1025,Projections2[[#All],[ISOCode]:[Total 2024 Colombian Returnees]],'Population Projection V2'!$Z$167,FALSE),"OK", "Review")</f>
        <v>OK</v>
      </c>
      <c r="CM1025" s="361" t="str">
        <f>IF(AJ1025&lt;=VLOOKUP($C1025,Projections2[[#All],[ISOCode]:[Total 2024 Colombian Returnees]],'Population Projection V2'!$AA$167,FALSE),"OK", "Review")</f>
        <v>OK</v>
      </c>
      <c r="CN1025" s="361" t="str">
        <f>IF(AK1025&lt;=VLOOKUP($C1025,Projections2[[#All],[ISOCode]:[Total 2024 Colombian Returnees]],'Population Projection V2'!$AB$167,FALSE),"OK", "Review")</f>
        <v>OK</v>
      </c>
      <c r="CO1025" s="361" t="str">
        <f>IF(AL1025&lt;=VLOOKUP($C1025,Projections2[[#All],[ISOCode]:[Total 2024 Colombian Returnees]],'Population Projection V2'!$AC$167,FALSE),"OK", "Review")</f>
        <v>OK</v>
      </c>
      <c r="CP1025" s="361" t="str">
        <f>IF(AO1025&lt;=VLOOKUP($C1025,Projections2[[#All],[ISOCode]:[Total 2024 Colombian Returnees]],'Population Projection V2'!$AD$167,FALSE),"OK", "Review")</f>
        <v>OK</v>
      </c>
      <c r="CQ1025" s="361" t="str">
        <f>IF(AP1025&lt;=VLOOKUP($C1025,Projections2[[#All],[ISOCode]:[Total 2024 Colombian Returnees]],'Population Projection V2'!$AE$167,FALSE),"OK", "Review")</f>
        <v>OK</v>
      </c>
      <c r="CR1025" s="361" t="str">
        <f>IF(AQ1025&lt;=VLOOKUP($C1025,Projections2[[#All],[ISOCode]:[Total 2024 Colombian Returnees]],'Population Projection V2'!$AF$167,FALSE),"OK", "Review")</f>
        <v>OK</v>
      </c>
      <c r="CS1025" s="361" t="str">
        <f>IF(AR1025&lt;=VLOOKUP($C1025,Projections2[[#All],[ISOCode]:[Total 2024 Colombian Returnees]],'Population Projection V2'!$AG$167,FALSE),"OK", "Review")</f>
        <v>OK</v>
      </c>
      <c r="CT1025" s="361" t="str">
        <f>IF(AS1025&lt;=VLOOKUP($C1025,Projections2[[#All],[ISOCode]:[Total 2024 Colombian Returnees]],'Population Projection V2'!$AH$167,FALSE),"OK", "Review")</f>
        <v>OK</v>
      </c>
      <c r="CU1025" s="361" t="str">
        <f>IF(AV1025&lt;=VLOOKUP($C1025,Projections2[[#All],[ISOCode]:[Total 2024 Colombian Returnees]],'Population Projection V2'!$AI$167,FALSE),"OK", "Review")</f>
        <v>OK</v>
      </c>
      <c r="CV1025" s="361" t="str">
        <f>IF(AW1025&lt;=VLOOKUP($C1025,Projections2[[#All],[ISOCode]:[Total 2024 Colombian Returnees]],'Population Projection V2'!$AJ$167,FALSE),"OK", "Review")</f>
        <v>OK</v>
      </c>
      <c r="CW1025" s="361" t="str">
        <f>IF(AX1025&lt;=VLOOKUP($C1025,Projections2[[#All],[ISOCode]:[Total 2024 Colombian Returnees]],'Population Projection V2'!$AK$167,FALSE),"OK", "Review")</f>
        <v>OK</v>
      </c>
      <c r="CX1025" s="361" t="str">
        <f>IF(AY1025&lt;=VLOOKUP($C1025,Projections2[[#All],[ISOCode]:[Total 2024 Colombian Returnees]],'Population Projection V2'!$AL$167,FALSE),"OK", "Review")</f>
        <v>OK</v>
      </c>
      <c r="CY1025" s="362" t="str">
        <f>IF(AZ1025&lt;=VLOOKUP($C1025,Projections2[[#All],[ISOCode]:[Total 2024 Colombian Returnees]],'Population Projection V2'!$AM$167,FALSE),"OK", "Review")</f>
        <v>OK</v>
      </c>
    </row>
    <row r="1026" spans="1:103" x14ac:dyDescent="0.25">
      <c r="A1026" s="218" t="s">
        <v>37</v>
      </c>
      <c r="B1026" s="219" t="s">
        <v>37</v>
      </c>
      <c r="C1026" s="219" t="s">
        <v>315</v>
      </c>
      <c r="D1026" s="219" t="s">
        <v>32</v>
      </c>
      <c r="E1026" s="219" t="s">
        <v>430</v>
      </c>
      <c r="F1026" s="289">
        <f t="shared" si="363"/>
        <v>0</v>
      </c>
      <c r="G1026" s="289">
        <f t="shared" si="364"/>
        <v>0</v>
      </c>
      <c r="H1026" s="289">
        <f t="shared" si="365"/>
        <v>0</v>
      </c>
      <c r="I1026" s="289">
        <f t="shared" si="366"/>
        <v>0</v>
      </c>
      <c r="J1026" s="290">
        <f t="shared" si="367"/>
        <v>0</v>
      </c>
      <c r="K1026" s="290">
        <f>VLOOKUP($C1026,Projections2[[#All],[ISOCode]:[Total 2024 Colombian Returnees]],7,0)</f>
        <v>0</v>
      </c>
      <c r="L1026" s="251"/>
      <c r="M1026" s="236"/>
      <c r="N1026" s="236"/>
      <c r="O1026" s="236"/>
      <c r="P1026" s="236"/>
      <c r="Q1026" s="292"/>
      <c r="R1026" s="224">
        <f>VLOOKUP($C1026,Projections2[[#All],[ISOCode]:[Total 2024 Colombian Returnees]],12,0)</f>
        <v>0</v>
      </c>
      <c r="S1026" s="293"/>
      <c r="T1026" s="294"/>
      <c r="U1026" s="294"/>
      <c r="V1026" s="294"/>
      <c r="W1026" s="226"/>
      <c r="X1026" s="295"/>
      <c r="Y1026" s="295">
        <f>VLOOKUP($C1026,Projections2[[#All],[ISOCode]:[Total 2024 Colombian Returnees]],17,0)</f>
        <v>0</v>
      </c>
      <c r="Z1026" s="296"/>
      <c r="AA1026" s="297"/>
      <c r="AB1026" s="297"/>
      <c r="AC1026" s="297"/>
      <c r="AD1026" s="297"/>
      <c r="AE1026" s="297"/>
      <c r="AF1026" s="297">
        <f>VLOOKUP($C1026,Projections2[[#All],[ISOCode]:[Total 2024 Colombian Returnees]],22,0)</f>
        <v>0</v>
      </c>
      <c r="AG1026" s="298"/>
      <c r="AH1026" s="299"/>
      <c r="AI1026" s="299"/>
      <c r="AJ1026" s="299"/>
      <c r="AK1026" s="299"/>
      <c r="AL1026" s="300"/>
      <c r="AM1026" s="230">
        <f>VLOOKUP($C1026,Projections2[[#All],[ISOCode]:[Total 2024 Colombian Returnees]],27,0)</f>
        <v>0</v>
      </c>
      <c r="AN1026" s="301"/>
      <c r="AO1026" s="302"/>
      <c r="AP1026" s="302"/>
      <c r="AQ1026" s="302"/>
      <c r="AR1026" s="302"/>
      <c r="AS1026" s="303"/>
      <c r="AT1026" s="303">
        <f>VLOOKUP($C1026,Projections2[[#All],[ISOCode]:[Total 2024 Colombian Returnees]],32,0)</f>
        <v>0</v>
      </c>
      <c r="AU1026" s="304"/>
      <c r="AV1026" s="305"/>
      <c r="AW1026" s="305"/>
      <c r="AX1026" s="305"/>
      <c r="AY1026" s="305"/>
      <c r="AZ1026" s="306"/>
      <c r="BA1026" s="306">
        <f>VLOOKUP($C1026,Projections2[[#All],[ISOCode]:[Total 2024 Colombian Returnees]],37,0)</f>
        <v>0</v>
      </c>
      <c r="BB1026" s="307"/>
      <c r="BC1026" s="360" t="str">
        <f t="shared" si="368"/>
        <v>Ok</v>
      </c>
      <c r="BD1026" s="361" t="str">
        <f t="shared" si="369"/>
        <v>Ok</v>
      </c>
      <c r="BE1026" s="361" t="str">
        <f t="shared" si="370"/>
        <v>Ok</v>
      </c>
      <c r="BF1026" s="361" t="str">
        <f t="shared" si="371"/>
        <v>Ok</v>
      </c>
      <c r="BG1026" s="362" t="str">
        <f t="shared" si="372"/>
        <v>Ok</v>
      </c>
      <c r="BH1026" s="360" t="str">
        <f t="shared" si="373"/>
        <v>Ok</v>
      </c>
      <c r="BI1026" s="361" t="str">
        <f t="shared" si="374"/>
        <v>Ok</v>
      </c>
      <c r="BJ1026" s="361" t="str">
        <f t="shared" si="375"/>
        <v>Ok</v>
      </c>
      <c r="BK1026" s="361" t="str">
        <f t="shared" si="376"/>
        <v>Ok</v>
      </c>
      <c r="BL1026" s="361" t="str">
        <f t="shared" si="377"/>
        <v>Ok</v>
      </c>
      <c r="BM1026" s="361" t="str">
        <f t="shared" si="378"/>
        <v>Ok</v>
      </c>
      <c r="BN1026" s="362" t="str">
        <f t="shared" si="379"/>
        <v>Ok</v>
      </c>
      <c r="BO1026" s="360" t="str">
        <f t="shared" si="380"/>
        <v>No Pop.</v>
      </c>
      <c r="BP1026" s="361" t="str">
        <f t="shared" si="381"/>
        <v>No Pop.</v>
      </c>
      <c r="BQ1026" s="361" t="str">
        <f t="shared" si="382"/>
        <v>No Pop.</v>
      </c>
      <c r="BR1026" s="361" t="str">
        <f t="shared" si="383"/>
        <v>No Pop.</v>
      </c>
      <c r="BS1026" s="361" t="str">
        <f t="shared" si="384"/>
        <v>No Pop.</v>
      </c>
      <c r="BT1026" s="361" t="str">
        <f t="shared" si="385"/>
        <v>No Pop.</v>
      </c>
      <c r="BU1026" s="362" t="str">
        <f t="shared" si="386"/>
        <v>No Pop.</v>
      </c>
      <c r="BV1026" s="360" t="str">
        <f>IF(M1026&lt;=VLOOKUP($C1026,Projections2[[#All],[ISOCode]:[Total 2024 Colombian Returnees]],'Population Projection V2'!$J$167,FALSE),"OK", "Review")</f>
        <v>OK</v>
      </c>
      <c r="BW1026" s="361" t="str">
        <f>IF(N1026&lt;=VLOOKUP($C1026,Projections2[[#All],[ISOCode]:[Total 2024 Colombian Returnees]],'Population Projection V2'!$K$167,FALSE),"OK", "Review")</f>
        <v>OK</v>
      </c>
      <c r="BX1026" s="361" t="str">
        <f>IF(O1026&lt;=VLOOKUP($C1026,Projections2[[#All],[ISOCode]:[Total 2024 Colombian Returnees]],'Population Projection V2'!$L$167,FALSE),"OK", "Review")</f>
        <v>OK</v>
      </c>
      <c r="BY1026" s="361" t="str">
        <f>IF(P1026&lt;=VLOOKUP($C1026,Projections2[[#All],[ISOCode]:[Total 2024 Colombian Returnees]],'Population Projection V2'!$M$167,FALSE),"OK", "Review")</f>
        <v>OK</v>
      </c>
      <c r="BZ1026" s="361" t="str">
        <f>IF(Q1026&lt;=VLOOKUP($C1026,Projections2[[#All],[ISOCode]:[Total 2024 Colombian Returnees]],'Population Projection V2'!$N$167,FALSE),"OK", "Review")</f>
        <v>OK</v>
      </c>
      <c r="CA1026" s="361" t="str">
        <f>IF(T1026&lt;=VLOOKUP($C1026,Projections2[[#All],[ISOCode]:[Total 2024 Colombian Returnees]],'Population Projection V2'!$O$167,FALSE),"OK", "Review")</f>
        <v>OK</v>
      </c>
      <c r="CB1026" s="361" t="str">
        <f>IF(U1026&lt;=VLOOKUP($C1026,Projections2[[#All],[ISOCode]:[Total 2024 Colombian Returnees]],'Population Projection V2'!$P$167,FALSE),"OK", "Review")</f>
        <v>OK</v>
      </c>
      <c r="CC1026" s="361" t="str">
        <f>IF(V1026&lt;=VLOOKUP($C1026,Projections2[[#All],[ISOCode]:[Total 2024 Colombian Returnees]],'Population Projection V2'!$Q$167,FALSE),"OK", "Review")</f>
        <v>OK</v>
      </c>
      <c r="CD1026" s="361" t="str">
        <f>IF(W1026&lt;=VLOOKUP($C1026,Projections2[[#All],[ISOCode]:[Total 2024 Colombian Returnees]],'Population Projection V2'!$R$167,FALSE),"OK", "Review")</f>
        <v>OK</v>
      </c>
      <c r="CE1026" s="361" t="str">
        <f>IF(X1026&lt;=VLOOKUP($C1026,Projections2[[#All],[ISOCode]:[Total 2024 Colombian Returnees]],'Population Projection V2'!$S$167,FALSE),"OK", "Review")</f>
        <v>OK</v>
      </c>
      <c r="CF1026" s="361" t="str">
        <f>IF(AA1026&lt;=VLOOKUP($C1026,Projections2[[#All],[ISOCode]:[Total 2024 Colombian Returnees]],'Population Projection V2'!$T$167,FALSE),"OK", "Review")</f>
        <v>OK</v>
      </c>
      <c r="CG1026" s="361" t="str">
        <f>IF(AB1026&lt;=VLOOKUP($C1026,Projections2[[#All],[ISOCode]:[Total 2024 Colombian Returnees]],'Population Projection V2'!$U$167,FALSE),"OK", "Review")</f>
        <v>OK</v>
      </c>
      <c r="CH1026" s="361" t="str">
        <f>IF(AC1026&lt;=VLOOKUP($C1026,Projections2[[#All],[ISOCode]:[Total 2024 Colombian Returnees]],'Population Projection V2'!$V$167,FALSE),"OK", "Review")</f>
        <v>OK</v>
      </c>
      <c r="CI1026" s="361" t="str">
        <f>IF(AD1026&lt;=VLOOKUP($C1026,Projections2[[#All],[ISOCode]:[Total 2024 Colombian Returnees]],'Population Projection V2'!$W$167,FALSE),"OK", "Review")</f>
        <v>OK</v>
      </c>
      <c r="CJ1026" s="361" t="str">
        <f>IF(AE1026&lt;=VLOOKUP($C1026,Projections2[[#All],[ISOCode]:[Total 2024 Colombian Returnees]],'Population Projection V2'!$X$167,FALSE),"OK", "Review")</f>
        <v>OK</v>
      </c>
      <c r="CK1026" s="361" t="str">
        <f>IF(AH1026&lt;=VLOOKUP($C1026,Projections2[[#All],[ISOCode]:[Total 2024 Colombian Returnees]],'Population Projection V2'!$Y$167,FALSE),"OK", "Review")</f>
        <v>OK</v>
      </c>
      <c r="CL1026" s="361" t="str">
        <f>IF(AI1026&lt;=VLOOKUP($C1026,Projections2[[#All],[ISOCode]:[Total 2024 Colombian Returnees]],'Population Projection V2'!$Z$167,FALSE),"OK", "Review")</f>
        <v>OK</v>
      </c>
      <c r="CM1026" s="361" t="str">
        <f>IF(AJ1026&lt;=VLOOKUP($C1026,Projections2[[#All],[ISOCode]:[Total 2024 Colombian Returnees]],'Population Projection V2'!$AA$167,FALSE),"OK", "Review")</f>
        <v>OK</v>
      </c>
      <c r="CN1026" s="361" t="str">
        <f>IF(AK1026&lt;=VLOOKUP($C1026,Projections2[[#All],[ISOCode]:[Total 2024 Colombian Returnees]],'Population Projection V2'!$AB$167,FALSE),"OK", "Review")</f>
        <v>OK</v>
      </c>
      <c r="CO1026" s="361" t="str">
        <f>IF(AL1026&lt;=VLOOKUP($C1026,Projections2[[#All],[ISOCode]:[Total 2024 Colombian Returnees]],'Population Projection V2'!$AC$167,FALSE),"OK", "Review")</f>
        <v>OK</v>
      </c>
      <c r="CP1026" s="361" t="str">
        <f>IF(AO1026&lt;=VLOOKUP($C1026,Projections2[[#All],[ISOCode]:[Total 2024 Colombian Returnees]],'Population Projection V2'!$AD$167,FALSE),"OK", "Review")</f>
        <v>OK</v>
      </c>
      <c r="CQ1026" s="361" t="str">
        <f>IF(AP1026&lt;=VLOOKUP($C1026,Projections2[[#All],[ISOCode]:[Total 2024 Colombian Returnees]],'Population Projection V2'!$AE$167,FALSE),"OK", "Review")</f>
        <v>OK</v>
      </c>
      <c r="CR1026" s="361" t="str">
        <f>IF(AQ1026&lt;=VLOOKUP($C1026,Projections2[[#All],[ISOCode]:[Total 2024 Colombian Returnees]],'Population Projection V2'!$AF$167,FALSE),"OK", "Review")</f>
        <v>OK</v>
      </c>
      <c r="CS1026" s="361" t="str">
        <f>IF(AR1026&lt;=VLOOKUP($C1026,Projections2[[#All],[ISOCode]:[Total 2024 Colombian Returnees]],'Population Projection V2'!$AG$167,FALSE),"OK", "Review")</f>
        <v>OK</v>
      </c>
      <c r="CT1026" s="361" t="str">
        <f>IF(AS1026&lt;=VLOOKUP($C1026,Projections2[[#All],[ISOCode]:[Total 2024 Colombian Returnees]],'Population Projection V2'!$AH$167,FALSE),"OK", "Review")</f>
        <v>OK</v>
      </c>
      <c r="CU1026" s="361" t="str">
        <f>IF(AV1026&lt;=VLOOKUP($C1026,Projections2[[#All],[ISOCode]:[Total 2024 Colombian Returnees]],'Population Projection V2'!$AI$167,FALSE),"OK", "Review")</f>
        <v>OK</v>
      </c>
      <c r="CV1026" s="361" t="str">
        <f>IF(AW1026&lt;=VLOOKUP($C1026,Projections2[[#All],[ISOCode]:[Total 2024 Colombian Returnees]],'Population Projection V2'!$AJ$167,FALSE),"OK", "Review")</f>
        <v>OK</v>
      </c>
      <c r="CW1026" s="361" t="str">
        <f>IF(AX1026&lt;=VLOOKUP($C1026,Projections2[[#All],[ISOCode]:[Total 2024 Colombian Returnees]],'Population Projection V2'!$AK$167,FALSE),"OK", "Review")</f>
        <v>OK</v>
      </c>
      <c r="CX1026" s="361" t="str">
        <f>IF(AY1026&lt;=VLOOKUP($C1026,Projections2[[#All],[ISOCode]:[Total 2024 Colombian Returnees]],'Population Projection V2'!$AL$167,FALSE),"OK", "Review")</f>
        <v>OK</v>
      </c>
      <c r="CY1026" s="362" t="str">
        <f>IF(AZ1026&lt;=VLOOKUP($C1026,Projections2[[#All],[ISOCode]:[Total 2024 Colombian Returnees]],'Population Projection V2'!$AM$167,FALSE),"OK", "Review")</f>
        <v>OK</v>
      </c>
    </row>
    <row r="1027" spans="1:103" x14ac:dyDescent="0.25">
      <c r="A1027" s="218" t="s">
        <v>37</v>
      </c>
      <c r="B1027" s="219" t="s">
        <v>37</v>
      </c>
      <c r="C1027" s="219" t="s">
        <v>316</v>
      </c>
      <c r="D1027" s="219" t="s">
        <v>33</v>
      </c>
      <c r="E1027" s="219" t="s">
        <v>430</v>
      </c>
      <c r="F1027" s="289">
        <f t="shared" ref="F1027:F1090" si="387">M1027+T1027+AA1027+AH1027+AO1027+AV1027</f>
        <v>0</v>
      </c>
      <c r="G1027" s="289">
        <f t="shared" ref="G1027:G1090" si="388">N1027+U1027+AB1027+AI1027+AP1027+AW1027</f>
        <v>0</v>
      </c>
      <c r="H1027" s="289">
        <f t="shared" ref="H1027:H1090" si="389">O1027+V1027+AC1027+AJ1027+AQ1027+AX1027</f>
        <v>0</v>
      </c>
      <c r="I1027" s="289">
        <f t="shared" ref="I1027:I1090" si="390">P1027+W1027+AD1027+AK1027+AR1027+AY1027</f>
        <v>0</v>
      </c>
      <c r="J1027" s="290">
        <f t="shared" ref="J1027:J1090" si="391">Q1027+X1027+AE1027+AL1027+AS1027+AZ1027</f>
        <v>0</v>
      </c>
      <c r="K1027" s="290">
        <f>VLOOKUP($C1027,Projections2[[#All],[ISOCode]:[Total 2024 Colombian Returnees]],7,0)</f>
        <v>0</v>
      </c>
      <c r="L1027" s="251"/>
      <c r="M1027" s="236"/>
      <c r="N1027" s="236"/>
      <c r="O1027" s="236"/>
      <c r="P1027" s="236"/>
      <c r="Q1027" s="292"/>
      <c r="R1027" s="224">
        <f>VLOOKUP($C1027,Projections2[[#All],[ISOCode]:[Total 2024 Colombian Returnees]],12,0)</f>
        <v>0</v>
      </c>
      <c r="S1027" s="293"/>
      <c r="T1027" s="294"/>
      <c r="U1027" s="294"/>
      <c r="V1027" s="294"/>
      <c r="W1027" s="226"/>
      <c r="X1027" s="295"/>
      <c r="Y1027" s="295">
        <f>VLOOKUP($C1027,Projections2[[#All],[ISOCode]:[Total 2024 Colombian Returnees]],17,0)</f>
        <v>0</v>
      </c>
      <c r="Z1027" s="296"/>
      <c r="AA1027" s="297"/>
      <c r="AB1027" s="297"/>
      <c r="AC1027" s="297"/>
      <c r="AD1027" s="297"/>
      <c r="AE1027" s="297"/>
      <c r="AF1027" s="297">
        <f>VLOOKUP($C1027,Projections2[[#All],[ISOCode]:[Total 2024 Colombian Returnees]],22,0)</f>
        <v>0</v>
      </c>
      <c r="AG1027" s="298"/>
      <c r="AH1027" s="299"/>
      <c r="AI1027" s="299"/>
      <c r="AJ1027" s="299"/>
      <c r="AK1027" s="299"/>
      <c r="AL1027" s="300"/>
      <c r="AM1027" s="230">
        <f>VLOOKUP($C1027,Projections2[[#All],[ISOCode]:[Total 2024 Colombian Returnees]],27,0)</f>
        <v>0</v>
      </c>
      <c r="AN1027" s="301"/>
      <c r="AO1027" s="302"/>
      <c r="AP1027" s="302"/>
      <c r="AQ1027" s="302"/>
      <c r="AR1027" s="302"/>
      <c r="AS1027" s="303"/>
      <c r="AT1027" s="303">
        <f>VLOOKUP($C1027,Projections2[[#All],[ISOCode]:[Total 2024 Colombian Returnees]],32,0)</f>
        <v>0</v>
      </c>
      <c r="AU1027" s="304"/>
      <c r="AV1027" s="305"/>
      <c r="AW1027" s="305"/>
      <c r="AX1027" s="305"/>
      <c r="AY1027" s="305"/>
      <c r="AZ1027" s="306"/>
      <c r="BA1027" s="306">
        <f>VLOOKUP($C1027,Projections2[[#All],[ISOCode]:[Total 2024 Colombian Returnees]],37,0)</f>
        <v>0</v>
      </c>
      <c r="BB1027" s="307"/>
      <c r="BC1027" s="360" t="str">
        <f t="shared" si="368"/>
        <v>Ok</v>
      </c>
      <c r="BD1027" s="361" t="str">
        <f t="shared" si="369"/>
        <v>Ok</v>
      </c>
      <c r="BE1027" s="361" t="str">
        <f t="shared" si="370"/>
        <v>Ok</v>
      </c>
      <c r="BF1027" s="361" t="str">
        <f t="shared" si="371"/>
        <v>Ok</v>
      </c>
      <c r="BG1027" s="362" t="str">
        <f t="shared" si="372"/>
        <v>Ok</v>
      </c>
      <c r="BH1027" s="360" t="str">
        <f t="shared" si="373"/>
        <v>Ok</v>
      </c>
      <c r="BI1027" s="361" t="str">
        <f t="shared" si="374"/>
        <v>Ok</v>
      </c>
      <c r="BJ1027" s="361" t="str">
        <f t="shared" si="375"/>
        <v>Ok</v>
      </c>
      <c r="BK1027" s="361" t="str">
        <f t="shared" si="376"/>
        <v>Ok</v>
      </c>
      <c r="BL1027" s="361" t="str">
        <f t="shared" si="377"/>
        <v>Ok</v>
      </c>
      <c r="BM1027" s="361" t="str">
        <f t="shared" si="378"/>
        <v>Ok</v>
      </c>
      <c r="BN1027" s="362" t="str">
        <f t="shared" si="379"/>
        <v>Ok</v>
      </c>
      <c r="BO1027" s="360" t="str">
        <f t="shared" si="380"/>
        <v>No Pop.</v>
      </c>
      <c r="BP1027" s="361" t="str">
        <f t="shared" si="381"/>
        <v>No Pop.</v>
      </c>
      <c r="BQ1027" s="361" t="str">
        <f t="shared" si="382"/>
        <v>No Pop.</v>
      </c>
      <c r="BR1027" s="361" t="str">
        <f t="shared" si="383"/>
        <v>No Pop.</v>
      </c>
      <c r="BS1027" s="361" t="str">
        <f t="shared" si="384"/>
        <v>No Pop.</v>
      </c>
      <c r="BT1027" s="361" t="str">
        <f t="shared" si="385"/>
        <v>No Pop.</v>
      </c>
      <c r="BU1027" s="362" t="str">
        <f t="shared" si="386"/>
        <v>No Pop.</v>
      </c>
      <c r="BV1027" s="360" t="str">
        <f>IF(M1027&lt;=VLOOKUP($C1027,Projections2[[#All],[ISOCode]:[Total 2024 Colombian Returnees]],'Population Projection V2'!$J$167,FALSE),"OK", "Review")</f>
        <v>OK</v>
      </c>
      <c r="BW1027" s="361" t="str">
        <f>IF(N1027&lt;=VLOOKUP($C1027,Projections2[[#All],[ISOCode]:[Total 2024 Colombian Returnees]],'Population Projection V2'!$K$167,FALSE),"OK", "Review")</f>
        <v>OK</v>
      </c>
      <c r="BX1027" s="361" t="str">
        <f>IF(O1027&lt;=VLOOKUP($C1027,Projections2[[#All],[ISOCode]:[Total 2024 Colombian Returnees]],'Population Projection V2'!$L$167,FALSE),"OK", "Review")</f>
        <v>OK</v>
      </c>
      <c r="BY1027" s="361" t="str">
        <f>IF(P1027&lt;=VLOOKUP($C1027,Projections2[[#All],[ISOCode]:[Total 2024 Colombian Returnees]],'Population Projection V2'!$M$167,FALSE),"OK", "Review")</f>
        <v>OK</v>
      </c>
      <c r="BZ1027" s="361" t="str">
        <f>IF(Q1027&lt;=VLOOKUP($C1027,Projections2[[#All],[ISOCode]:[Total 2024 Colombian Returnees]],'Population Projection V2'!$N$167,FALSE),"OK", "Review")</f>
        <v>OK</v>
      </c>
      <c r="CA1027" s="361" t="str">
        <f>IF(T1027&lt;=VLOOKUP($C1027,Projections2[[#All],[ISOCode]:[Total 2024 Colombian Returnees]],'Population Projection V2'!$O$167,FALSE),"OK", "Review")</f>
        <v>OK</v>
      </c>
      <c r="CB1027" s="361" t="str">
        <f>IF(U1027&lt;=VLOOKUP($C1027,Projections2[[#All],[ISOCode]:[Total 2024 Colombian Returnees]],'Population Projection V2'!$P$167,FALSE),"OK", "Review")</f>
        <v>OK</v>
      </c>
      <c r="CC1027" s="361" t="str">
        <f>IF(V1027&lt;=VLOOKUP($C1027,Projections2[[#All],[ISOCode]:[Total 2024 Colombian Returnees]],'Population Projection V2'!$Q$167,FALSE),"OK", "Review")</f>
        <v>OK</v>
      </c>
      <c r="CD1027" s="361" t="str">
        <f>IF(W1027&lt;=VLOOKUP($C1027,Projections2[[#All],[ISOCode]:[Total 2024 Colombian Returnees]],'Population Projection V2'!$R$167,FALSE),"OK", "Review")</f>
        <v>OK</v>
      </c>
      <c r="CE1027" s="361" t="str">
        <f>IF(X1027&lt;=VLOOKUP($C1027,Projections2[[#All],[ISOCode]:[Total 2024 Colombian Returnees]],'Population Projection V2'!$S$167,FALSE),"OK", "Review")</f>
        <v>OK</v>
      </c>
      <c r="CF1027" s="361" t="str">
        <f>IF(AA1027&lt;=VLOOKUP($C1027,Projections2[[#All],[ISOCode]:[Total 2024 Colombian Returnees]],'Population Projection V2'!$T$167,FALSE),"OK", "Review")</f>
        <v>OK</v>
      </c>
      <c r="CG1027" s="361" t="str">
        <f>IF(AB1027&lt;=VLOOKUP($C1027,Projections2[[#All],[ISOCode]:[Total 2024 Colombian Returnees]],'Population Projection V2'!$U$167,FALSE),"OK", "Review")</f>
        <v>OK</v>
      </c>
      <c r="CH1027" s="361" t="str">
        <f>IF(AC1027&lt;=VLOOKUP($C1027,Projections2[[#All],[ISOCode]:[Total 2024 Colombian Returnees]],'Population Projection V2'!$V$167,FALSE),"OK", "Review")</f>
        <v>OK</v>
      </c>
      <c r="CI1027" s="361" t="str">
        <f>IF(AD1027&lt;=VLOOKUP($C1027,Projections2[[#All],[ISOCode]:[Total 2024 Colombian Returnees]],'Population Projection V2'!$W$167,FALSE),"OK", "Review")</f>
        <v>OK</v>
      </c>
      <c r="CJ1027" s="361" t="str">
        <f>IF(AE1027&lt;=VLOOKUP($C1027,Projections2[[#All],[ISOCode]:[Total 2024 Colombian Returnees]],'Population Projection V2'!$X$167,FALSE),"OK", "Review")</f>
        <v>OK</v>
      </c>
      <c r="CK1027" s="361" t="str">
        <f>IF(AH1027&lt;=VLOOKUP($C1027,Projections2[[#All],[ISOCode]:[Total 2024 Colombian Returnees]],'Population Projection V2'!$Y$167,FALSE),"OK", "Review")</f>
        <v>OK</v>
      </c>
      <c r="CL1027" s="361" t="str">
        <f>IF(AI1027&lt;=VLOOKUP($C1027,Projections2[[#All],[ISOCode]:[Total 2024 Colombian Returnees]],'Population Projection V2'!$Z$167,FALSE),"OK", "Review")</f>
        <v>OK</v>
      </c>
      <c r="CM1027" s="361" t="str">
        <f>IF(AJ1027&lt;=VLOOKUP($C1027,Projections2[[#All],[ISOCode]:[Total 2024 Colombian Returnees]],'Population Projection V2'!$AA$167,FALSE),"OK", "Review")</f>
        <v>OK</v>
      </c>
      <c r="CN1027" s="361" t="str">
        <f>IF(AK1027&lt;=VLOOKUP($C1027,Projections2[[#All],[ISOCode]:[Total 2024 Colombian Returnees]],'Population Projection V2'!$AB$167,FALSE),"OK", "Review")</f>
        <v>OK</v>
      </c>
      <c r="CO1027" s="361" t="str">
        <f>IF(AL1027&lt;=VLOOKUP($C1027,Projections2[[#All],[ISOCode]:[Total 2024 Colombian Returnees]],'Population Projection V2'!$AC$167,FALSE),"OK", "Review")</f>
        <v>OK</v>
      </c>
      <c r="CP1027" s="361" t="str">
        <f>IF(AO1027&lt;=VLOOKUP($C1027,Projections2[[#All],[ISOCode]:[Total 2024 Colombian Returnees]],'Population Projection V2'!$AD$167,FALSE),"OK", "Review")</f>
        <v>OK</v>
      </c>
      <c r="CQ1027" s="361" t="str">
        <f>IF(AP1027&lt;=VLOOKUP($C1027,Projections2[[#All],[ISOCode]:[Total 2024 Colombian Returnees]],'Population Projection V2'!$AE$167,FALSE),"OK", "Review")</f>
        <v>OK</v>
      </c>
      <c r="CR1027" s="361" t="str">
        <f>IF(AQ1027&lt;=VLOOKUP($C1027,Projections2[[#All],[ISOCode]:[Total 2024 Colombian Returnees]],'Population Projection V2'!$AF$167,FALSE),"OK", "Review")</f>
        <v>OK</v>
      </c>
      <c r="CS1027" s="361" t="str">
        <f>IF(AR1027&lt;=VLOOKUP($C1027,Projections2[[#All],[ISOCode]:[Total 2024 Colombian Returnees]],'Population Projection V2'!$AG$167,FALSE),"OK", "Review")</f>
        <v>OK</v>
      </c>
      <c r="CT1027" s="361" t="str">
        <f>IF(AS1027&lt;=VLOOKUP($C1027,Projections2[[#All],[ISOCode]:[Total 2024 Colombian Returnees]],'Population Projection V2'!$AH$167,FALSE),"OK", "Review")</f>
        <v>OK</v>
      </c>
      <c r="CU1027" s="361" t="str">
        <f>IF(AV1027&lt;=VLOOKUP($C1027,Projections2[[#All],[ISOCode]:[Total 2024 Colombian Returnees]],'Population Projection V2'!$AI$167,FALSE),"OK", "Review")</f>
        <v>OK</v>
      </c>
      <c r="CV1027" s="361" t="str">
        <f>IF(AW1027&lt;=VLOOKUP($C1027,Projections2[[#All],[ISOCode]:[Total 2024 Colombian Returnees]],'Population Projection V2'!$AJ$167,FALSE),"OK", "Review")</f>
        <v>OK</v>
      </c>
      <c r="CW1027" s="361" t="str">
        <f>IF(AX1027&lt;=VLOOKUP($C1027,Projections2[[#All],[ISOCode]:[Total 2024 Colombian Returnees]],'Population Projection V2'!$AK$167,FALSE),"OK", "Review")</f>
        <v>OK</v>
      </c>
      <c r="CX1027" s="361" t="str">
        <f>IF(AY1027&lt;=VLOOKUP($C1027,Projections2[[#All],[ISOCode]:[Total 2024 Colombian Returnees]],'Population Projection V2'!$AL$167,FALSE),"OK", "Review")</f>
        <v>OK</v>
      </c>
      <c r="CY1027" s="362" t="str">
        <f>IF(AZ1027&lt;=VLOOKUP($C1027,Projections2[[#All],[ISOCode]:[Total 2024 Colombian Returnees]],'Population Projection V2'!$AM$167,FALSE),"OK", "Review")</f>
        <v>OK</v>
      </c>
    </row>
    <row r="1028" spans="1:103" x14ac:dyDescent="0.25">
      <c r="A1028" s="218" t="s">
        <v>37</v>
      </c>
      <c r="B1028" s="219" t="s">
        <v>37</v>
      </c>
      <c r="C1028" s="219" t="s">
        <v>317</v>
      </c>
      <c r="D1028" s="219" t="s">
        <v>34</v>
      </c>
      <c r="E1028" s="219" t="s">
        <v>430</v>
      </c>
      <c r="F1028" s="289">
        <f t="shared" si="387"/>
        <v>0</v>
      </c>
      <c r="G1028" s="289">
        <f t="shared" si="388"/>
        <v>0</v>
      </c>
      <c r="H1028" s="289">
        <f t="shared" si="389"/>
        <v>0</v>
      </c>
      <c r="I1028" s="289">
        <f t="shared" si="390"/>
        <v>0</v>
      </c>
      <c r="J1028" s="290">
        <f t="shared" si="391"/>
        <v>0</v>
      </c>
      <c r="K1028" s="290">
        <f>VLOOKUP($C1028,Projections2[[#All],[ISOCode]:[Total 2024 Colombian Returnees]],7,0)</f>
        <v>0</v>
      </c>
      <c r="L1028" s="251"/>
      <c r="M1028" s="236"/>
      <c r="N1028" s="236"/>
      <c r="O1028" s="236"/>
      <c r="P1028" s="236"/>
      <c r="Q1028" s="292"/>
      <c r="R1028" s="224">
        <f>VLOOKUP($C1028,Projections2[[#All],[ISOCode]:[Total 2024 Colombian Returnees]],12,0)</f>
        <v>0</v>
      </c>
      <c r="S1028" s="293"/>
      <c r="T1028" s="294"/>
      <c r="U1028" s="294"/>
      <c r="V1028" s="294"/>
      <c r="W1028" s="226"/>
      <c r="X1028" s="295"/>
      <c r="Y1028" s="295">
        <f>VLOOKUP($C1028,Projections2[[#All],[ISOCode]:[Total 2024 Colombian Returnees]],17,0)</f>
        <v>0</v>
      </c>
      <c r="Z1028" s="296"/>
      <c r="AA1028" s="297"/>
      <c r="AB1028" s="297"/>
      <c r="AC1028" s="297"/>
      <c r="AD1028" s="297"/>
      <c r="AE1028" s="297"/>
      <c r="AF1028" s="297">
        <f>VLOOKUP($C1028,Projections2[[#All],[ISOCode]:[Total 2024 Colombian Returnees]],22,0)</f>
        <v>0</v>
      </c>
      <c r="AG1028" s="298"/>
      <c r="AH1028" s="299"/>
      <c r="AI1028" s="299"/>
      <c r="AJ1028" s="299"/>
      <c r="AK1028" s="299"/>
      <c r="AL1028" s="300"/>
      <c r="AM1028" s="230">
        <f>VLOOKUP($C1028,Projections2[[#All],[ISOCode]:[Total 2024 Colombian Returnees]],27,0)</f>
        <v>0</v>
      </c>
      <c r="AN1028" s="301"/>
      <c r="AO1028" s="302"/>
      <c r="AP1028" s="302"/>
      <c r="AQ1028" s="302"/>
      <c r="AR1028" s="302"/>
      <c r="AS1028" s="303"/>
      <c r="AT1028" s="303">
        <f>VLOOKUP($C1028,Projections2[[#All],[ISOCode]:[Total 2024 Colombian Returnees]],32,0)</f>
        <v>0</v>
      </c>
      <c r="AU1028" s="304"/>
      <c r="AV1028" s="305"/>
      <c r="AW1028" s="305"/>
      <c r="AX1028" s="305"/>
      <c r="AY1028" s="305"/>
      <c r="AZ1028" s="306"/>
      <c r="BA1028" s="306">
        <f>VLOOKUP($C1028,Projections2[[#All],[ISOCode]:[Total 2024 Colombian Returnees]],37,0)</f>
        <v>0</v>
      </c>
      <c r="BB1028" s="307"/>
      <c r="BC1028" s="360" t="str">
        <f t="shared" ref="BC1028:BC1091" si="392">IF(F1028=SUM(M1028,T1028,AA1028,AH1028,AO1028,AV1028),"Ok","Review")</f>
        <v>Ok</v>
      </c>
      <c r="BD1028" s="361" t="str">
        <f t="shared" ref="BD1028:BD1091" si="393">IF(G1028=SUM(N1028,U1028,AB1028,AI1028,AP1028,AW1028),"Ok","Review")</f>
        <v>Ok</v>
      </c>
      <c r="BE1028" s="361" t="str">
        <f t="shared" ref="BE1028:BE1091" si="394">IF(H1028=SUM(O1028,V1028,AC1028,AJ1028,AQ1028,AX1028),"Ok","Review")</f>
        <v>Ok</v>
      </c>
      <c r="BF1028" s="361" t="str">
        <f t="shared" ref="BF1028:BF1091" si="395">IF(I1028=SUM(P1028,W1028,AD1028,AK1028,AR1028,AY1028),"Ok","Review")</f>
        <v>Ok</v>
      </c>
      <c r="BG1028" s="362" t="str">
        <f t="shared" ref="BG1028:BG1091" si="396">IF(J1028=SUM(Q1028,X1028,AE1028,AL1028,AS1028,AZ1028),"Ok","Review")</f>
        <v>Ok</v>
      </c>
      <c r="BH1028" s="360" t="str">
        <f t="shared" ref="BH1028:BH1091" si="397">IF(J1028=SUM(F1028:I1028), "Ok", "Review")</f>
        <v>Ok</v>
      </c>
      <c r="BI1028" s="361" t="str">
        <f t="shared" ref="BI1028:BI1091" si="398">IF(Q1028=SUM(M1028:P1028), "Ok", "Review")</f>
        <v>Ok</v>
      </c>
      <c r="BJ1028" s="361" t="str">
        <f t="shared" ref="BJ1028:BJ1091" si="399">IF(X1028=SUM(T1028:W1028), "Ok", "Review")</f>
        <v>Ok</v>
      </c>
      <c r="BK1028" s="361" t="str">
        <f t="shared" ref="BK1028:BK1091" si="400">IF(AE1028=SUM(AA1028:AD1028), "Ok", "Review")</f>
        <v>Ok</v>
      </c>
      <c r="BL1028" s="361" t="str">
        <f t="shared" ref="BL1028:BL1091" si="401">IF(AL1028=SUM(AH1028:AK1028), "Ok", "Review")</f>
        <v>Ok</v>
      </c>
      <c r="BM1028" s="361" t="str">
        <f t="shared" ref="BM1028:BM1091" si="402">IF(AS1028=SUM(AO1028:AR1028), "Ok", "Review")</f>
        <v>Ok</v>
      </c>
      <c r="BN1028" s="362" t="str">
        <f t="shared" ref="BN1028:BN1091" si="403">IF(AZ1028=SUM(AV1028:AY1028), "Ok", "Review")</f>
        <v>Ok</v>
      </c>
      <c r="BO1028" s="360" t="str">
        <f t="shared" ref="BO1028:BO1091" si="404">IFERROR(IF((J1028/K1028)=L1028,"Ok","Review"),"No Pop.")</f>
        <v>No Pop.</v>
      </c>
      <c r="BP1028" s="361" t="str">
        <f t="shared" ref="BP1028:BP1091" si="405">IFERROR(IF((Q1028/R1028)=S1028,"Ok","Review"),"No Pop.")</f>
        <v>No Pop.</v>
      </c>
      <c r="BQ1028" s="361" t="str">
        <f t="shared" ref="BQ1028:BQ1091" si="406">IFERROR(IF((X1028/Y1028)=Z1028,"Ok","Review"),"No Pop.")</f>
        <v>No Pop.</v>
      </c>
      <c r="BR1028" s="361" t="str">
        <f t="shared" ref="BR1028:BR1091" si="407">IFERROR(IF((AE1028/AF1028)=AG1028,"Ok","Review"),"No Pop.")</f>
        <v>No Pop.</v>
      </c>
      <c r="BS1028" s="361" t="str">
        <f t="shared" ref="BS1028:BS1091" si="408">IFERROR(IF((AL1028/AM1028)=AN1028,"Ok","Review"),"No Pop.")</f>
        <v>No Pop.</v>
      </c>
      <c r="BT1028" s="361" t="str">
        <f t="shared" ref="BT1028:BT1091" si="409">IFERROR(IF((AS1028/AT1028)=AU1028,"Ok","Review"),"No Pop.")</f>
        <v>No Pop.</v>
      </c>
      <c r="BU1028" s="362" t="str">
        <f t="shared" ref="BU1028:BU1091" si="410">IFERROR(IF((AZ1028/BA1028)=BB1028,"Ok","Review"),"No Pop.")</f>
        <v>No Pop.</v>
      </c>
      <c r="BV1028" s="360" t="str">
        <f>IF(M1028&lt;=VLOOKUP($C1028,Projections2[[#All],[ISOCode]:[Total 2024 Colombian Returnees]],'Population Projection V2'!$J$167,FALSE),"OK", "Review")</f>
        <v>OK</v>
      </c>
      <c r="BW1028" s="361" t="str">
        <f>IF(N1028&lt;=VLOOKUP($C1028,Projections2[[#All],[ISOCode]:[Total 2024 Colombian Returnees]],'Population Projection V2'!$K$167,FALSE),"OK", "Review")</f>
        <v>OK</v>
      </c>
      <c r="BX1028" s="361" t="str">
        <f>IF(O1028&lt;=VLOOKUP($C1028,Projections2[[#All],[ISOCode]:[Total 2024 Colombian Returnees]],'Population Projection V2'!$L$167,FALSE),"OK", "Review")</f>
        <v>OK</v>
      </c>
      <c r="BY1028" s="361" t="str">
        <f>IF(P1028&lt;=VLOOKUP($C1028,Projections2[[#All],[ISOCode]:[Total 2024 Colombian Returnees]],'Population Projection V2'!$M$167,FALSE),"OK", "Review")</f>
        <v>OK</v>
      </c>
      <c r="BZ1028" s="361" t="str">
        <f>IF(Q1028&lt;=VLOOKUP($C1028,Projections2[[#All],[ISOCode]:[Total 2024 Colombian Returnees]],'Population Projection V2'!$N$167,FALSE),"OK", "Review")</f>
        <v>OK</v>
      </c>
      <c r="CA1028" s="361" t="str">
        <f>IF(T1028&lt;=VLOOKUP($C1028,Projections2[[#All],[ISOCode]:[Total 2024 Colombian Returnees]],'Population Projection V2'!$O$167,FALSE),"OK", "Review")</f>
        <v>OK</v>
      </c>
      <c r="CB1028" s="361" t="str">
        <f>IF(U1028&lt;=VLOOKUP($C1028,Projections2[[#All],[ISOCode]:[Total 2024 Colombian Returnees]],'Population Projection V2'!$P$167,FALSE),"OK", "Review")</f>
        <v>OK</v>
      </c>
      <c r="CC1028" s="361" t="str">
        <f>IF(V1028&lt;=VLOOKUP($C1028,Projections2[[#All],[ISOCode]:[Total 2024 Colombian Returnees]],'Population Projection V2'!$Q$167,FALSE),"OK", "Review")</f>
        <v>OK</v>
      </c>
      <c r="CD1028" s="361" t="str">
        <f>IF(W1028&lt;=VLOOKUP($C1028,Projections2[[#All],[ISOCode]:[Total 2024 Colombian Returnees]],'Population Projection V2'!$R$167,FALSE),"OK", "Review")</f>
        <v>OK</v>
      </c>
      <c r="CE1028" s="361" t="str">
        <f>IF(X1028&lt;=VLOOKUP($C1028,Projections2[[#All],[ISOCode]:[Total 2024 Colombian Returnees]],'Population Projection V2'!$S$167,FALSE),"OK", "Review")</f>
        <v>OK</v>
      </c>
      <c r="CF1028" s="361" t="str">
        <f>IF(AA1028&lt;=VLOOKUP($C1028,Projections2[[#All],[ISOCode]:[Total 2024 Colombian Returnees]],'Population Projection V2'!$T$167,FALSE),"OK", "Review")</f>
        <v>OK</v>
      </c>
      <c r="CG1028" s="361" t="str">
        <f>IF(AB1028&lt;=VLOOKUP($C1028,Projections2[[#All],[ISOCode]:[Total 2024 Colombian Returnees]],'Population Projection V2'!$U$167,FALSE),"OK", "Review")</f>
        <v>OK</v>
      </c>
      <c r="CH1028" s="361" t="str">
        <f>IF(AC1028&lt;=VLOOKUP($C1028,Projections2[[#All],[ISOCode]:[Total 2024 Colombian Returnees]],'Population Projection V2'!$V$167,FALSE),"OK", "Review")</f>
        <v>OK</v>
      </c>
      <c r="CI1028" s="361" t="str">
        <f>IF(AD1028&lt;=VLOOKUP($C1028,Projections2[[#All],[ISOCode]:[Total 2024 Colombian Returnees]],'Population Projection V2'!$W$167,FALSE),"OK", "Review")</f>
        <v>OK</v>
      </c>
      <c r="CJ1028" s="361" t="str">
        <f>IF(AE1028&lt;=VLOOKUP($C1028,Projections2[[#All],[ISOCode]:[Total 2024 Colombian Returnees]],'Population Projection V2'!$X$167,FALSE),"OK", "Review")</f>
        <v>OK</v>
      </c>
      <c r="CK1028" s="361" t="str">
        <f>IF(AH1028&lt;=VLOOKUP($C1028,Projections2[[#All],[ISOCode]:[Total 2024 Colombian Returnees]],'Population Projection V2'!$Y$167,FALSE),"OK", "Review")</f>
        <v>OK</v>
      </c>
      <c r="CL1028" s="361" t="str">
        <f>IF(AI1028&lt;=VLOOKUP($C1028,Projections2[[#All],[ISOCode]:[Total 2024 Colombian Returnees]],'Population Projection V2'!$Z$167,FALSE),"OK", "Review")</f>
        <v>OK</v>
      </c>
      <c r="CM1028" s="361" t="str">
        <f>IF(AJ1028&lt;=VLOOKUP($C1028,Projections2[[#All],[ISOCode]:[Total 2024 Colombian Returnees]],'Population Projection V2'!$AA$167,FALSE),"OK", "Review")</f>
        <v>OK</v>
      </c>
      <c r="CN1028" s="361" t="str">
        <f>IF(AK1028&lt;=VLOOKUP($C1028,Projections2[[#All],[ISOCode]:[Total 2024 Colombian Returnees]],'Population Projection V2'!$AB$167,FALSE),"OK", "Review")</f>
        <v>OK</v>
      </c>
      <c r="CO1028" s="361" t="str">
        <f>IF(AL1028&lt;=VLOOKUP($C1028,Projections2[[#All],[ISOCode]:[Total 2024 Colombian Returnees]],'Population Projection V2'!$AC$167,FALSE),"OK", "Review")</f>
        <v>OK</v>
      </c>
      <c r="CP1028" s="361" t="str">
        <f>IF(AO1028&lt;=VLOOKUP($C1028,Projections2[[#All],[ISOCode]:[Total 2024 Colombian Returnees]],'Population Projection V2'!$AD$167,FALSE),"OK", "Review")</f>
        <v>OK</v>
      </c>
      <c r="CQ1028" s="361" t="str">
        <f>IF(AP1028&lt;=VLOOKUP($C1028,Projections2[[#All],[ISOCode]:[Total 2024 Colombian Returnees]],'Population Projection V2'!$AE$167,FALSE),"OK", "Review")</f>
        <v>OK</v>
      </c>
      <c r="CR1028" s="361" t="str">
        <f>IF(AQ1028&lt;=VLOOKUP($C1028,Projections2[[#All],[ISOCode]:[Total 2024 Colombian Returnees]],'Population Projection V2'!$AF$167,FALSE),"OK", "Review")</f>
        <v>OK</v>
      </c>
      <c r="CS1028" s="361" t="str">
        <f>IF(AR1028&lt;=VLOOKUP($C1028,Projections2[[#All],[ISOCode]:[Total 2024 Colombian Returnees]],'Population Projection V2'!$AG$167,FALSE),"OK", "Review")</f>
        <v>OK</v>
      </c>
      <c r="CT1028" s="361" t="str">
        <f>IF(AS1028&lt;=VLOOKUP($C1028,Projections2[[#All],[ISOCode]:[Total 2024 Colombian Returnees]],'Population Projection V2'!$AH$167,FALSE),"OK", "Review")</f>
        <v>OK</v>
      </c>
      <c r="CU1028" s="361" t="str">
        <f>IF(AV1028&lt;=VLOOKUP($C1028,Projections2[[#All],[ISOCode]:[Total 2024 Colombian Returnees]],'Population Projection V2'!$AI$167,FALSE),"OK", "Review")</f>
        <v>OK</v>
      </c>
      <c r="CV1028" s="361" t="str">
        <f>IF(AW1028&lt;=VLOOKUP($C1028,Projections2[[#All],[ISOCode]:[Total 2024 Colombian Returnees]],'Population Projection V2'!$AJ$167,FALSE),"OK", "Review")</f>
        <v>OK</v>
      </c>
      <c r="CW1028" s="361" t="str">
        <f>IF(AX1028&lt;=VLOOKUP($C1028,Projections2[[#All],[ISOCode]:[Total 2024 Colombian Returnees]],'Population Projection V2'!$AK$167,FALSE),"OK", "Review")</f>
        <v>OK</v>
      </c>
      <c r="CX1028" s="361" t="str">
        <f>IF(AY1028&lt;=VLOOKUP($C1028,Projections2[[#All],[ISOCode]:[Total 2024 Colombian Returnees]],'Population Projection V2'!$AL$167,FALSE),"OK", "Review")</f>
        <v>OK</v>
      </c>
      <c r="CY1028" s="362" t="str">
        <f>IF(AZ1028&lt;=VLOOKUP($C1028,Projections2[[#All],[ISOCode]:[Total 2024 Colombian Returnees]],'Population Projection V2'!$AM$167,FALSE),"OK", "Review")</f>
        <v>OK</v>
      </c>
    </row>
    <row r="1029" spans="1:103" x14ac:dyDescent="0.25">
      <c r="A1029" s="218" t="s">
        <v>37</v>
      </c>
      <c r="B1029" s="219" t="s">
        <v>37</v>
      </c>
      <c r="C1029" s="219" t="s">
        <v>324</v>
      </c>
      <c r="D1029" s="219" t="s">
        <v>436</v>
      </c>
      <c r="E1029" s="219" t="s">
        <v>430</v>
      </c>
      <c r="F1029" s="289">
        <f t="shared" si="387"/>
        <v>0</v>
      </c>
      <c r="G1029" s="289">
        <f t="shared" si="388"/>
        <v>0</v>
      </c>
      <c r="H1029" s="289">
        <f t="shared" si="389"/>
        <v>0</v>
      </c>
      <c r="I1029" s="289">
        <f t="shared" si="390"/>
        <v>0</v>
      </c>
      <c r="J1029" s="290">
        <f t="shared" si="391"/>
        <v>0</v>
      </c>
      <c r="K1029" s="290">
        <f>VLOOKUP($C1029,Projections2[[#All],[ISOCode]:[Total 2024 Colombian Returnees]],7,0)</f>
        <v>0</v>
      </c>
      <c r="L1029" s="251"/>
      <c r="M1029" s="236"/>
      <c r="N1029" s="236"/>
      <c r="O1029" s="236"/>
      <c r="P1029" s="236"/>
      <c r="Q1029" s="292"/>
      <c r="R1029" s="224">
        <f>VLOOKUP($C1029,Projections2[[#All],[ISOCode]:[Total 2024 Colombian Returnees]],12,0)</f>
        <v>0</v>
      </c>
      <c r="S1029" s="293"/>
      <c r="T1029" s="294"/>
      <c r="U1029" s="294"/>
      <c r="V1029" s="294"/>
      <c r="W1029" s="226"/>
      <c r="X1029" s="295"/>
      <c r="Y1029" s="295">
        <f>VLOOKUP($C1029,Projections2[[#All],[ISOCode]:[Total 2024 Colombian Returnees]],17,0)</f>
        <v>0</v>
      </c>
      <c r="Z1029" s="296"/>
      <c r="AA1029" s="297"/>
      <c r="AB1029" s="297"/>
      <c r="AC1029" s="297"/>
      <c r="AD1029" s="297"/>
      <c r="AE1029" s="297"/>
      <c r="AF1029" s="297">
        <f>VLOOKUP($C1029,Projections2[[#All],[ISOCode]:[Total 2024 Colombian Returnees]],22,0)</f>
        <v>0</v>
      </c>
      <c r="AG1029" s="298"/>
      <c r="AH1029" s="299"/>
      <c r="AI1029" s="299"/>
      <c r="AJ1029" s="299"/>
      <c r="AK1029" s="299"/>
      <c r="AL1029" s="300"/>
      <c r="AM1029" s="230">
        <f>VLOOKUP($C1029,Projections2[[#All],[ISOCode]:[Total 2024 Colombian Returnees]],27,0)</f>
        <v>0</v>
      </c>
      <c r="AN1029" s="301"/>
      <c r="AO1029" s="302"/>
      <c r="AP1029" s="302"/>
      <c r="AQ1029" s="302"/>
      <c r="AR1029" s="302"/>
      <c r="AS1029" s="303"/>
      <c r="AT1029" s="303">
        <f>VLOOKUP($C1029,Projections2[[#All],[ISOCode]:[Total 2024 Colombian Returnees]],32,0)</f>
        <v>0</v>
      </c>
      <c r="AU1029" s="304"/>
      <c r="AV1029" s="305"/>
      <c r="AW1029" s="305"/>
      <c r="AX1029" s="305"/>
      <c r="AY1029" s="305"/>
      <c r="AZ1029" s="306"/>
      <c r="BA1029" s="306">
        <f>VLOOKUP($C1029,Projections2[[#All],[ISOCode]:[Total 2024 Colombian Returnees]],37,0)</f>
        <v>0</v>
      </c>
      <c r="BB1029" s="307"/>
      <c r="BC1029" s="360" t="str">
        <f t="shared" si="392"/>
        <v>Ok</v>
      </c>
      <c r="BD1029" s="361" t="str">
        <f t="shared" si="393"/>
        <v>Ok</v>
      </c>
      <c r="BE1029" s="361" t="str">
        <f t="shared" si="394"/>
        <v>Ok</v>
      </c>
      <c r="BF1029" s="361" t="str">
        <f t="shared" si="395"/>
        <v>Ok</v>
      </c>
      <c r="BG1029" s="362" t="str">
        <f t="shared" si="396"/>
        <v>Ok</v>
      </c>
      <c r="BH1029" s="360" t="str">
        <f t="shared" si="397"/>
        <v>Ok</v>
      </c>
      <c r="BI1029" s="361" t="str">
        <f t="shared" si="398"/>
        <v>Ok</v>
      </c>
      <c r="BJ1029" s="361" t="str">
        <f t="shared" si="399"/>
        <v>Ok</v>
      </c>
      <c r="BK1029" s="361" t="str">
        <f t="shared" si="400"/>
        <v>Ok</v>
      </c>
      <c r="BL1029" s="361" t="str">
        <f t="shared" si="401"/>
        <v>Ok</v>
      </c>
      <c r="BM1029" s="361" t="str">
        <f t="shared" si="402"/>
        <v>Ok</v>
      </c>
      <c r="BN1029" s="362" t="str">
        <f t="shared" si="403"/>
        <v>Ok</v>
      </c>
      <c r="BO1029" s="360" t="str">
        <f t="shared" si="404"/>
        <v>No Pop.</v>
      </c>
      <c r="BP1029" s="361" t="str">
        <f t="shared" si="405"/>
        <v>No Pop.</v>
      </c>
      <c r="BQ1029" s="361" t="str">
        <f t="shared" si="406"/>
        <v>No Pop.</v>
      </c>
      <c r="BR1029" s="361" t="str">
        <f t="shared" si="407"/>
        <v>No Pop.</v>
      </c>
      <c r="BS1029" s="361" t="str">
        <f t="shared" si="408"/>
        <v>No Pop.</v>
      </c>
      <c r="BT1029" s="361" t="str">
        <f t="shared" si="409"/>
        <v>No Pop.</v>
      </c>
      <c r="BU1029" s="362" t="str">
        <f t="shared" si="410"/>
        <v>No Pop.</v>
      </c>
      <c r="BV1029" s="360" t="str">
        <f>IF(M1029&lt;=VLOOKUP($C1029,Projections2[[#All],[ISOCode]:[Total 2024 Colombian Returnees]],'Population Projection V2'!$J$167,FALSE),"OK", "Review")</f>
        <v>OK</v>
      </c>
      <c r="BW1029" s="361" t="str">
        <f>IF(N1029&lt;=VLOOKUP($C1029,Projections2[[#All],[ISOCode]:[Total 2024 Colombian Returnees]],'Population Projection V2'!$K$167,FALSE),"OK", "Review")</f>
        <v>OK</v>
      </c>
      <c r="BX1029" s="361" t="str">
        <f>IF(O1029&lt;=VLOOKUP($C1029,Projections2[[#All],[ISOCode]:[Total 2024 Colombian Returnees]],'Population Projection V2'!$L$167,FALSE),"OK", "Review")</f>
        <v>OK</v>
      </c>
      <c r="BY1029" s="361" t="str">
        <f>IF(P1029&lt;=VLOOKUP($C1029,Projections2[[#All],[ISOCode]:[Total 2024 Colombian Returnees]],'Population Projection V2'!$M$167,FALSE),"OK", "Review")</f>
        <v>OK</v>
      </c>
      <c r="BZ1029" s="361" t="str">
        <f>IF(Q1029&lt;=VLOOKUP($C1029,Projections2[[#All],[ISOCode]:[Total 2024 Colombian Returnees]],'Population Projection V2'!$N$167,FALSE),"OK", "Review")</f>
        <v>OK</v>
      </c>
      <c r="CA1029" s="361" t="str">
        <f>IF(T1029&lt;=VLOOKUP($C1029,Projections2[[#All],[ISOCode]:[Total 2024 Colombian Returnees]],'Population Projection V2'!$O$167,FALSE),"OK", "Review")</f>
        <v>OK</v>
      </c>
      <c r="CB1029" s="361" t="str">
        <f>IF(U1029&lt;=VLOOKUP($C1029,Projections2[[#All],[ISOCode]:[Total 2024 Colombian Returnees]],'Population Projection V2'!$P$167,FALSE),"OK", "Review")</f>
        <v>OK</v>
      </c>
      <c r="CC1029" s="361" t="str">
        <f>IF(V1029&lt;=VLOOKUP($C1029,Projections2[[#All],[ISOCode]:[Total 2024 Colombian Returnees]],'Population Projection V2'!$Q$167,FALSE),"OK", "Review")</f>
        <v>OK</v>
      </c>
      <c r="CD1029" s="361" t="str">
        <f>IF(W1029&lt;=VLOOKUP($C1029,Projections2[[#All],[ISOCode]:[Total 2024 Colombian Returnees]],'Population Projection V2'!$R$167,FALSE),"OK", "Review")</f>
        <v>OK</v>
      </c>
      <c r="CE1029" s="361" t="str">
        <f>IF(X1029&lt;=VLOOKUP($C1029,Projections2[[#All],[ISOCode]:[Total 2024 Colombian Returnees]],'Population Projection V2'!$S$167,FALSE),"OK", "Review")</f>
        <v>OK</v>
      </c>
      <c r="CF1029" s="361" t="str">
        <f>IF(AA1029&lt;=VLOOKUP($C1029,Projections2[[#All],[ISOCode]:[Total 2024 Colombian Returnees]],'Population Projection V2'!$T$167,FALSE),"OK", "Review")</f>
        <v>OK</v>
      </c>
      <c r="CG1029" s="361" t="str">
        <f>IF(AB1029&lt;=VLOOKUP($C1029,Projections2[[#All],[ISOCode]:[Total 2024 Colombian Returnees]],'Population Projection V2'!$U$167,FALSE),"OK", "Review")</f>
        <v>OK</v>
      </c>
      <c r="CH1029" s="361" t="str">
        <f>IF(AC1029&lt;=VLOOKUP($C1029,Projections2[[#All],[ISOCode]:[Total 2024 Colombian Returnees]],'Population Projection V2'!$V$167,FALSE),"OK", "Review")</f>
        <v>OK</v>
      </c>
      <c r="CI1029" s="361" t="str">
        <f>IF(AD1029&lt;=VLOOKUP($C1029,Projections2[[#All],[ISOCode]:[Total 2024 Colombian Returnees]],'Population Projection V2'!$W$167,FALSE),"OK", "Review")</f>
        <v>OK</v>
      </c>
      <c r="CJ1029" s="361" t="str">
        <f>IF(AE1029&lt;=VLOOKUP($C1029,Projections2[[#All],[ISOCode]:[Total 2024 Colombian Returnees]],'Population Projection V2'!$X$167,FALSE),"OK", "Review")</f>
        <v>OK</v>
      </c>
      <c r="CK1029" s="361" t="str">
        <f>IF(AH1029&lt;=VLOOKUP($C1029,Projections2[[#All],[ISOCode]:[Total 2024 Colombian Returnees]],'Population Projection V2'!$Y$167,FALSE),"OK", "Review")</f>
        <v>OK</v>
      </c>
      <c r="CL1029" s="361" t="str">
        <f>IF(AI1029&lt;=VLOOKUP($C1029,Projections2[[#All],[ISOCode]:[Total 2024 Colombian Returnees]],'Population Projection V2'!$Z$167,FALSE),"OK", "Review")</f>
        <v>OK</v>
      </c>
      <c r="CM1029" s="361" t="str">
        <f>IF(AJ1029&lt;=VLOOKUP($C1029,Projections2[[#All],[ISOCode]:[Total 2024 Colombian Returnees]],'Population Projection V2'!$AA$167,FALSE),"OK", "Review")</f>
        <v>OK</v>
      </c>
      <c r="CN1029" s="361" t="str">
        <f>IF(AK1029&lt;=VLOOKUP($C1029,Projections2[[#All],[ISOCode]:[Total 2024 Colombian Returnees]],'Population Projection V2'!$AB$167,FALSE),"OK", "Review")</f>
        <v>OK</v>
      </c>
      <c r="CO1029" s="361" t="str">
        <f>IF(AL1029&lt;=VLOOKUP($C1029,Projections2[[#All],[ISOCode]:[Total 2024 Colombian Returnees]],'Population Projection V2'!$AC$167,FALSE),"OK", "Review")</f>
        <v>OK</v>
      </c>
      <c r="CP1029" s="361" t="str">
        <f>IF(AO1029&lt;=VLOOKUP($C1029,Projections2[[#All],[ISOCode]:[Total 2024 Colombian Returnees]],'Population Projection V2'!$AD$167,FALSE),"OK", "Review")</f>
        <v>OK</v>
      </c>
      <c r="CQ1029" s="361" t="str">
        <f>IF(AP1029&lt;=VLOOKUP($C1029,Projections2[[#All],[ISOCode]:[Total 2024 Colombian Returnees]],'Population Projection V2'!$AE$167,FALSE),"OK", "Review")</f>
        <v>OK</v>
      </c>
      <c r="CR1029" s="361" t="str">
        <f>IF(AQ1029&lt;=VLOOKUP($C1029,Projections2[[#All],[ISOCode]:[Total 2024 Colombian Returnees]],'Population Projection V2'!$AF$167,FALSE),"OK", "Review")</f>
        <v>OK</v>
      </c>
      <c r="CS1029" s="361" t="str">
        <f>IF(AR1029&lt;=VLOOKUP($C1029,Projections2[[#All],[ISOCode]:[Total 2024 Colombian Returnees]],'Population Projection V2'!$AG$167,FALSE),"OK", "Review")</f>
        <v>OK</v>
      </c>
      <c r="CT1029" s="361" t="str">
        <f>IF(AS1029&lt;=VLOOKUP($C1029,Projections2[[#All],[ISOCode]:[Total 2024 Colombian Returnees]],'Population Projection V2'!$AH$167,FALSE),"OK", "Review")</f>
        <v>OK</v>
      </c>
      <c r="CU1029" s="361" t="str">
        <f>IF(AV1029&lt;=VLOOKUP($C1029,Projections2[[#All],[ISOCode]:[Total 2024 Colombian Returnees]],'Population Projection V2'!$AI$167,FALSE),"OK", "Review")</f>
        <v>OK</v>
      </c>
      <c r="CV1029" s="361" t="str">
        <f>IF(AW1029&lt;=VLOOKUP($C1029,Projections2[[#All],[ISOCode]:[Total 2024 Colombian Returnees]],'Population Projection V2'!$AJ$167,FALSE),"OK", "Review")</f>
        <v>OK</v>
      </c>
      <c r="CW1029" s="361" t="str">
        <f>IF(AX1029&lt;=VLOOKUP($C1029,Projections2[[#All],[ISOCode]:[Total 2024 Colombian Returnees]],'Population Projection V2'!$AK$167,FALSE),"OK", "Review")</f>
        <v>OK</v>
      </c>
      <c r="CX1029" s="361" t="str">
        <f>IF(AY1029&lt;=VLOOKUP($C1029,Projections2[[#All],[ISOCode]:[Total 2024 Colombian Returnees]],'Population Projection V2'!$AL$167,FALSE),"OK", "Review")</f>
        <v>OK</v>
      </c>
      <c r="CY1029" s="362" t="str">
        <f>IF(AZ1029&lt;=VLOOKUP($C1029,Projections2[[#All],[ISOCode]:[Total 2024 Colombian Returnees]],'Population Projection V2'!$AM$167,FALSE),"OK", "Review")</f>
        <v>OK</v>
      </c>
    </row>
    <row r="1030" spans="1:103" x14ac:dyDescent="0.25">
      <c r="A1030" s="218" t="s">
        <v>37</v>
      </c>
      <c r="B1030" s="219" t="s">
        <v>37</v>
      </c>
      <c r="C1030" s="219" t="s">
        <v>325</v>
      </c>
      <c r="D1030" s="219" t="s">
        <v>36</v>
      </c>
      <c r="E1030" s="219" t="s">
        <v>430</v>
      </c>
      <c r="F1030" s="289">
        <f t="shared" si="387"/>
        <v>0</v>
      </c>
      <c r="G1030" s="289">
        <f t="shared" si="388"/>
        <v>0</v>
      </c>
      <c r="H1030" s="289">
        <f t="shared" si="389"/>
        <v>0</v>
      </c>
      <c r="I1030" s="289">
        <f t="shared" si="390"/>
        <v>0</v>
      </c>
      <c r="J1030" s="290">
        <f t="shared" si="391"/>
        <v>0</v>
      </c>
      <c r="K1030" s="290">
        <f>VLOOKUP($C1030,Projections2[[#All],[ISOCode]:[Total 2024 Colombian Returnees]],7,0)</f>
        <v>0</v>
      </c>
      <c r="L1030" s="251"/>
      <c r="M1030" s="236"/>
      <c r="N1030" s="236"/>
      <c r="O1030" s="236"/>
      <c r="P1030" s="236"/>
      <c r="Q1030" s="292"/>
      <c r="R1030" s="224">
        <f>VLOOKUP($C1030,Projections2[[#All],[ISOCode]:[Total 2024 Colombian Returnees]],12,0)</f>
        <v>0</v>
      </c>
      <c r="S1030" s="293"/>
      <c r="T1030" s="294"/>
      <c r="U1030" s="294"/>
      <c r="V1030" s="294"/>
      <c r="W1030" s="226"/>
      <c r="X1030" s="295"/>
      <c r="Y1030" s="295">
        <f>VLOOKUP($C1030,Projections2[[#All],[ISOCode]:[Total 2024 Colombian Returnees]],17,0)</f>
        <v>0</v>
      </c>
      <c r="Z1030" s="296"/>
      <c r="AA1030" s="297"/>
      <c r="AB1030" s="297"/>
      <c r="AC1030" s="297"/>
      <c r="AD1030" s="297"/>
      <c r="AE1030" s="297"/>
      <c r="AF1030" s="297">
        <f>VLOOKUP($C1030,Projections2[[#All],[ISOCode]:[Total 2024 Colombian Returnees]],22,0)</f>
        <v>0</v>
      </c>
      <c r="AG1030" s="298"/>
      <c r="AH1030" s="299"/>
      <c r="AI1030" s="299"/>
      <c r="AJ1030" s="299"/>
      <c r="AK1030" s="299"/>
      <c r="AL1030" s="300"/>
      <c r="AM1030" s="230">
        <f>VLOOKUP($C1030,Projections2[[#All],[ISOCode]:[Total 2024 Colombian Returnees]],27,0)</f>
        <v>0</v>
      </c>
      <c r="AN1030" s="301"/>
      <c r="AO1030" s="302"/>
      <c r="AP1030" s="302"/>
      <c r="AQ1030" s="302"/>
      <c r="AR1030" s="302"/>
      <c r="AS1030" s="303"/>
      <c r="AT1030" s="303">
        <f>VLOOKUP($C1030,Projections2[[#All],[ISOCode]:[Total 2024 Colombian Returnees]],32,0)</f>
        <v>0</v>
      </c>
      <c r="AU1030" s="304"/>
      <c r="AV1030" s="305"/>
      <c r="AW1030" s="305"/>
      <c r="AX1030" s="305"/>
      <c r="AY1030" s="305"/>
      <c r="AZ1030" s="306"/>
      <c r="BA1030" s="306">
        <f>VLOOKUP($C1030,Projections2[[#All],[ISOCode]:[Total 2024 Colombian Returnees]],37,0)</f>
        <v>0</v>
      </c>
      <c r="BB1030" s="307"/>
      <c r="BC1030" s="360" t="str">
        <f t="shared" si="392"/>
        <v>Ok</v>
      </c>
      <c r="BD1030" s="361" t="str">
        <f t="shared" si="393"/>
        <v>Ok</v>
      </c>
      <c r="BE1030" s="361" t="str">
        <f t="shared" si="394"/>
        <v>Ok</v>
      </c>
      <c r="BF1030" s="361" t="str">
        <f t="shared" si="395"/>
        <v>Ok</v>
      </c>
      <c r="BG1030" s="362" t="str">
        <f t="shared" si="396"/>
        <v>Ok</v>
      </c>
      <c r="BH1030" s="360" t="str">
        <f t="shared" si="397"/>
        <v>Ok</v>
      </c>
      <c r="BI1030" s="361" t="str">
        <f t="shared" si="398"/>
        <v>Ok</v>
      </c>
      <c r="BJ1030" s="361" t="str">
        <f t="shared" si="399"/>
        <v>Ok</v>
      </c>
      <c r="BK1030" s="361" t="str">
        <f t="shared" si="400"/>
        <v>Ok</v>
      </c>
      <c r="BL1030" s="361" t="str">
        <f t="shared" si="401"/>
        <v>Ok</v>
      </c>
      <c r="BM1030" s="361" t="str">
        <f t="shared" si="402"/>
        <v>Ok</v>
      </c>
      <c r="BN1030" s="362" t="str">
        <f t="shared" si="403"/>
        <v>Ok</v>
      </c>
      <c r="BO1030" s="360" t="str">
        <f t="shared" si="404"/>
        <v>No Pop.</v>
      </c>
      <c r="BP1030" s="361" t="str">
        <f t="shared" si="405"/>
        <v>No Pop.</v>
      </c>
      <c r="BQ1030" s="361" t="str">
        <f t="shared" si="406"/>
        <v>No Pop.</v>
      </c>
      <c r="BR1030" s="361" t="str">
        <f t="shared" si="407"/>
        <v>No Pop.</v>
      </c>
      <c r="BS1030" s="361" t="str">
        <f t="shared" si="408"/>
        <v>No Pop.</v>
      </c>
      <c r="BT1030" s="361" t="str">
        <f t="shared" si="409"/>
        <v>No Pop.</v>
      </c>
      <c r="BU1030" s="362" t="str">
        <f t="shared" si="410"/>
        <v>No Pop.</v>
      </c>
      <c r="BV1030" s="360" t="str">
        <f>IF(M1030&lt;=VLOOKUP($C1030,Projections2[[#All],[ISOCode]:[Total 2024 Colombian Returnees]],'Population Projection V2'!$J$167,FALSE),"OK", "Review")</f>
        <v>OK</v>
      </c>
      <c r="BW1030" s="361" t="str">
        <f>IF(N1030&lt;=VLOOKUP($C1030,Projections2[[#All],[ISOCode]:[Total 2024 Colombian Returnees]],'Population Projection V2'!$K$167,FALSE),"OK", "Review")</f>
        <v>OK</v>
      </c>
      <c r="BX1030" s="361" t="str">
        <f>IF(O1030&lt;=VLOOKUP($C1030,Projections2[[#All],[ISOCode]:[Total 2024 Colombian Returnees]],'Population Projection V2'!$L$167,FALSE),"OK", "Review")</f>
        <v>OK</v>
      </c>
      <c r="BY1030" s="361" t="str">
        <f>IF(P1030&lt;=VLOOKUP($C1030,Projections2[[#All],[ISOCode]:[Total 2024 Colombian Returnees]],'Population Projection V2'!$M$167,FALSE),"OK", "Review")</f>
        <v>OK</v>
      </c>
      <c r="BZ1030" s="361" t="str">
        <f>IF(Q1030&lt;=VLOOKUP($C1030,Projections2[[#All],[ISOCode]:[Total 2024 Colombian Returnees]],'Population Projection V2'!$N$167,FALSE),"OK", "Review")</f>
        <v>OK</v>
      </c>
      <c r="CA1030" s="361" t="str">
        <f>IF(T1030&lt;=VLOOKUP($C1030,Projections2[[#All],[ISOCode]:[Total 2024 Colombian Returnees]],'Population Projection V2'!$O$167,FALSE),"OK", "Review")</f>
        <v>OK</v>
      </c>
      <c r="CB1030" s="361" t="str">
        <f>IF(U1030&lt;=VLOOKUP($C1030,Projections2[[#All],[ISOCode]:[Total 2024 Colombian Returnees]],'Population Projection V2'!$P$167,FALSE),"OK", "Review")</f>
        <v>OK</v>
      </c>
      <c r="CC1030" s="361" t="str">
        <f>IF(V1030&lt;=VLOOKUP($C1030,Projections2[[#All],[ISOCode]:[Total 2024 Colombian Returnees]],'Population Projection V2'!$Q$167,FALSE),"OK", "Review")</f>
        <v>OK</v>
      </c>
      <c r="CD1030" s="361" t="str">
        <f>IF(W1030&lt;=VLOOKUP($C1030,Projections2[[#All],[ISOCode]:[Total 2024 Colombian Returnees]],'Population Projection V2'!$R$167,FALSE),"OK", "Review")</f>
        <v>OK</v>
      </c>
      <c r="CE1030" s="361" t="str">
        <f>IF(X1030&lt;=VLOOKUP($C1030,Projections2[[#All],[ISOCode]:[Total 2024 Colombian Returnees]],'Population Projection V2'!$S$167,FALSE),"OK", "Review")</f>
        <v>OK</v>
      </c>
      <c r="CF1030" s="361" t="str">
        <f>IF(AA1030&lt;=VLOOKUP($C1030,Projections2[[#All],[ISOCode]:[Total 2024 Colombian Returnees]],'Population Projection V2'!$T$167,FALSE),"OK", "Review")</f>
        <v>OK</v>
      </c>
      <c r="CG1030" s="361" t="str">
        <f>IF(AB1030&lt;=VLOOKUP($C1030,Projections2[[#All],[ISOCode]:[Total 2024 Colombian Returnees]],'Population Projection V2'!$U$167,FALSE),"OK", "Review")</f>
        <v>OK</v>
      </c>
      <c r="CH1030" s="361" t="str">
        <f>IF(AC1030&lt;=VLOOKUP($C1030,Projections2[[#All],[ISOCode]:[Total 2024 Colombian Returnees]],'Population Projection V2'!$V$167,FALSE),"OK", "Review")</f>
        <v>OK</v>
      </c>
      <c r="CI1030" s="361" t="str">
        <f>IF(AD1030&lt;=VLOOKUP($C1030,Projections2[[#All],[ISOCode]:[Total 2024 Colombian Returnees]],'Population Projection V2'!$W$167,FALSE),"OK", "Review")</f>
        <v>OK</v>
      </c>
      <c r="CJ1030" s="361" t="str">
        <f>IF(AE1030&lt;=VLOOKUP($C1030,Projections2[[#All],[ISOCode]:[Total 2024 Colombian Returnees]],'Population Projection V2'!$X$167,FALSE),"OK", "Review")</f>
        <v>OK</v>
      </c>
      <c r="CK1030" s="361" t="str">
        <f>IF(AH1030&lt;=VLOOKUP($C1030,Projections2[[#All],[ISOCode]:[Total 2024 Colombian Returnees]],'Population Projection V2'!$Y$167,FALSE),"OK", "Review")</f>
        <v>OK</v>
      </c>
      <c r="CL1030" s="361" t="str">
        <f>IF(AI1030&lt;=VLOOKUP($C1030,Projections2[[#All],[ISOCode]:[Total 2024 Colombian Returnees]],'Population Projection V2'!$Z$167,FALSE),"OK", "Review")</f>
        <v>OK</v>
      </c>
      <c r="CM1030" s="361" t="str">
        <f>IF(AJ1030&lt;=VLOOKUP($C1030,Projections2[[#All],[ISOCode]:[Total 2024 Colombian Returnees]],'Population Projection V2'!$AA$167,FALSE),"OK", "Review")</f>
        <v>OK</v>
      </c>
      <c r="CN1030" s="361" t="str">
        <f>IF(AK1030&lt;=VLOOKUP($C1030,Projections2[[#All],[ISOCode]:[Total 2024 Colombian Returnees]],'Population Projection V2'!$AB$167,FALSE),"OK", "Review")</f>
        <v>OK</v>
      </c>
      <c r="CO1030" s="361" t="str">
        <f>IF(AL1030&lt;=VLOOKUP($C1030,Projections2[[#All],[ISOCode]:[Total 2024 Colombian Returnees]],'Population Projection V2'!$AC$167,FALSE),"OK", "Review")</f>
        <v>OK</v>
      </c>
      <c r="CP1030" s="361" t="str">
        <f>IF(AO1030&lt;=VLOOKUP($C1030,Projections2[[#All],[ISOCode]:[Total 2024 Colombian Returnees]],'Population Projection V2'!$AD$167,FALSE),"OK", "Review")</f>
        <v>OK</v>
      </c>
      <c r="CQ1030" s="361" t="str">
        <f>IF(AP1030&lt;=VLOOKUP($C1030,Projections2[[#All],[ISOCode]:[Total 2024 Colombian Returnees]],'Population Projection V2'!$AE$167,FALSE),"OK", "Review")</f>
        <v>OK</v>
      </c>
      <c r="CR1030" s="361" t="str">
        <f>IF(AQ1030&lt;=VLOOKUP($C1030,Projections2[[#All],[ISOCode]:[Total 2024 Colombian Returnees]],'Population Projection V2'!$AF$167,FALSE),"OK", "Review")</f>
        <v>OK</v>
      </c>
      <c r="CS1030" s="361" t="str">
        <f>IF(AR1030&lt;=VLOOKUP($C1030,Projections2[[#All],[ISOCode]:[Total 2024 Colombian Returnees]],'Population Projection V2'!$AG$167,FALSE),"OK", "Review")</f>
        <v>OK</v>
      </c>
      <c r="CT1030" s="361" t="str">
        <f>IF(AS1030&lt;=VLOOKUP($C1030,Projections2[[#All],[ISOCode]:[Total 2024 Colombian Returnees]],'Population Projection V2'!$AH$167,FALSE),"OK", "Review")</f>
        <v>OK</v>
      </c>
      <c r="CU1030" s="361" t="str">
        <f>IF(AV1030&lt;=VLOOKUP($C1030,Projections2[[#All],[ISOCode]:[Total 2024 Colombian Returnees]],'Population Projection V2'!$AI$167,FALSE),"OK", "Review")</f>
        <v>OK</v>
      </c>
      <c r="CV1030" s="361" t="str">
        <f>IF(AW1030&lt;=VLOOKUP($C1030,Projections2[[#All],[ISOCode]:[Total 2024 Colombian Returnees]],'Population Projection V2'!$AJ$167,FALSE),"OK", "Review")</f>
        <v>OK</v>
      </c>
      <c r="CW1030" s="361" t="str">
        <f>IF(AX1030&lt;=VLOOKUP($C1030,Projections2[[#All],[ISOCode]:[Total 2024 Colombian Returnees]],'Population Projection V2'!$AK$167,FALSE),"OK", "Review")</f>
        <v>OK</v>
      </c>
      <c r="CX1030" s="361" t="str">
        <f>IF(AY1030&lt;=VLOOKUP($C1030,Projections2[[#All],[ISOCode]:[Total 2024 Colombian Returnees]],'Population Projection V2'!$AL$167,FALSE),"OK", "Review")</f>
        <v>OK</v>
      </c>
      <c r="CY1030" s="362" t="str">
        <f>IF(AZ1030&lt;=VLOOKUP($C1030,Projections2[[#All],[ISOCode]:[Total 2024 Colombian Returnees]],'Population Projection V2'!$AM$167,FALSE),"OK", "Review")</f>
        <v>OK</v>
      </c>
    </row>
    <row r="1031" spans="1:103" x14ac:dyDescent="0.25">
      <c r="A1031" s="248" t="s">
        <v>37</v>
      </c>
      <c r="B1031" s="249" t="s">
        <v>37</v>
      </c>
      <c r="C1031" s="249" t="s">
        <v>326</v>
      </c>
      <c r="D1031" s="250" t="s">
        <v>421</v>
      </c>
      <c r="E1031" s="249" t="s">
        <v>430</v>
      </c>
      <c r="F1031" s="291">
        <f t="shared" si="387"/>
        <v>0</v>
      </c>
      <c r="G1031" s="291">
        <f t="shared" si="388"/>
        <v>0</v>
      </c>
      <c r="H1031" s="291">
        <f t="shared" si="389"/>
        <v>0</v>
      </c>
      <c r="I1031" s="291">
        <f t="shared" si="390"/>
        <v>0</v>
      </c>
      <c r="J1031" s="291">
        <f t="shared" si="391"/>
        <v>0</v>
      </c>
      <c r="K1031" s="291">
        <f>VLOOKUP($C1031,Projections2[[#All],[ISOCode]:[Total 2024 Colombian Returnees]],7,0)</f>
        <v>0</v>
      </c>
      <c r="L1031" s="251"/>
      <c r="M1031" s="292"/>
      <c r="N1031" s="292"/>
      <c r="O1031" s="292"/>
      <c r="P1031" s="252"/>
      <c r="Q1031" s="292"/>
      <c r="R1031" s="224">
        <f>VLOOKUP($C1031,Projections2[[#All],[ISOCode]:[Total 2024 Colombian Returnees]],12,0)</f>
        <v>0</v>
      </c>
      <c r="S1031" s="293"/>
      <c r="T1031" s="308"/>
      <c r="U1031" s="308"/>
      <c r="V1031" s="308"/>
      <c r="W1031" s="242">
        <f>X1031-V1031-U1031-T1031</f>
        <v>0</v>
      </c>
      <c r="X1031" s="308"/>
      <c r="Y1031" s="308">
        <f>VLOOKUP($C1031,Projections2[[#All],[ISOCode]:[Total 2024 Colombian Returnees]],17,0)</f>
        <v>0</v>
      </c>
      <c r="Z1031" s="309"/>
      <c r="AA1031" s="263"/>
      <c r="AB1031" s="263"/>
      <c r="AC1031" s="263"/>
      <c r="AD1031" s="263"/>
      <c r="AE1031" s="263"/>
      <c r="AF1031" s="263">
        <f>VLOOKUP($C1031,Projections2[[#All],[ISOCode]:[Total 2024 Colombian Returnees]],22,0)</f>
        <v>0</v>
      </c>
      <c r="AG1031" s="262"/>
      <c r="AH1031" s="300"/>
      <c r="AI1031" s="300"/>
      <c r="AJ1031" s="300"/>
      <c r="AK1031" s="300"/>
      <c r="AL1031" s="300"/>
      <c r="AM1031" s="230">
        <f>VLOOKUP($C1031,Projections2[[#All],[ISOCode]:[Total 2024 Colombian Returnees]],27,0)</f>
        <v>0</v>
      </c>
      <c r="AN1031" s="301"/>
      <c r="AO1031" s="303"/>
      <c r="AP1031" s="303"/>
      <c r="AQ1031" s="303"/>
      <c r="AR1031" s="303"/>
      <c r="AS1031" s="303"/>
      <c r="AT1031" s="303">
        <f>VLOOKUP($C1031,Projections2[[#All],[ISOCode]:[Total 2024 Colombian Returnees]],32,0)</f>
        <v>0</v>
      </c>
      <c r="AU1031" s="304"/>
      <c r="AV1031" s="306"/>
      <c r="AW1031" s="306"/>
      <c r="AX1031" s="306"/>
      <c r="AY1031" s="306"/>
      <c r="AZ1031" s="306"/>
      <c r="BA1031" s="306">
        <f>VLOOKUP($C1031,Projections2[[#All],[ISOCode]:[Total 2024 Colombian Returnees]],37,0)</f>
        <v>0</v>
      </c>
      <c r="BB1031" s="307"/>
      <c r="BC1031" s="360" t="str">
        <f t="shared" si="392"/>
        <v>Ok</v>
      </c>
      <c r="BD1031" s="361" t="str">
        <f t="shared" si="393"/>
        <v>Ok</v>
      </c>
      <c r="BE1031" s="361" t="str">
        <f t="shared" si="394"/>
        <v>Ok</v>
      </c>
      <c r="BF1031" s="361" t="str">
        <f t="shared" si="395"/>
        <v>Ok</v>
      </c>
      <c r="BG1031" s="362" t="str">
        <f t="shared" si="396"/>
        <v>Ok</v>
      </c>
      <c r="BH1031" s="360" t="str">
        <f t="shared" si="397"/>
        <v>Ok</v>
      </c>
      <c r="BI1031" s="361" t="str">
        <f t="shared" si="398"/>
        <v>Ok</v>
      </c>
      <c r="BJ1031" s="361" t="str">
        <f t="shared" si="399"/>
        <v>Ok</v>
      </c>
      <c r="BK1031" s="361" t="str">
        <f t="shared" si="400"/>
        <v>Ok</v>
      </c>
      <c r="BL1031" s="361" t="str">
        <f t="shared" si="401"/>
        <v>Ok</v>
      </c>
      <c r="BM1031" s="361" t="str">
        <f t="shared" si="402"/>
        <v>Ok</v>
      </c>
      <c r="BN1031" s="362" t="str">
        <f t="shared" si="403"/>
        <v>Ok</v>
      </c>
      <c r="BO1031" s="360" t="str">
        <f t="shared" si="404"/>
        <v>No Pop.</v>
      </c>
      <c r="BP1031" s="361" t="str">
        <f t="shared" si="405"/>
        <v>No Pop.</v>
      </c>
      <c r="BQ1031" s="361" t="str">
        <f t="shared" si="406"/>
        <v>No Pop.</v>
      </c>
      <c r="BR1031" s="361" t="str">
        <f t="shared" si="407"/>
        <v>No Pop.</v>
      </c>
      <c r="BS1031" s="361" t="str">
        <f t="shared" si="408"/>
        <v>No Pop.</v>
      </c>
      <c r="BT1031" s="361" t="str">
        <f t="shared" si="409"/>
        <v>No Pop.</v>
      </c>
      <c r="BU1031" s="362" t="str">
        <f t="shared" si="410"/>
        <v>No Pop.</v>
      </c>
      <c r="BV1031" s="360" t="str">
        <f>IF(M1031&lt;=VLOOKUP($C1031,Projections2[[#All],[ISOCode]:[Total 2024 Colombian Returnees]],'Population Projection V2'!$J$167,FALSE),"OK", "Review")</f>
        <v>OK</v>
      </c>
      <c r="BW1031" s="361" t="str">
        <f>IF(N1031&lt;=VLOOKUP($C1031,Projections2[[#All],[ISOCode]:[Total 2024 Colombian Returnees]],'Population Projection V2'!$K$167,FALSE),"OK", "Review")</f>
        <v>OK</v>
      </c>
      <c r="BX1031" s="361" t="str">
        <f>IF(O1031&lt;=VLOOKUP($C1031,Projections2[[#All],[ISOCode]:[Total 2024 Colombian Returnees]],'Population Projection V2'!$L$167,FALSE),"OK", "Review")</f>
        <v>OK</v>
      </c>
      <c r="BY1031" s="361" t="str">
        <f>IF(P1031&lt;=VLOOKUP($C1031,Projections2[[#All],[ISOCode]:[Total 2024 Colombian Returnees]],'Population Projection V2'!$M$167,FALSE),"OK", "Review")</f>
        <v>OK</v>
      </c>
      <c r="BZ1031" s="361" t="str">
        <f>IF(Q1031&lt;=VLOOKUP($C1031,Projections2[[#All],[ISOCode]:[Total 2024 Colombian Returnees]],'Population Projection V2'!$N$167,FALSE),"OK", "Review")</f>
        <v>OK</v>
      </c>
      <c r="CA1031" s="361" t="str">
        <f>IF(T1031&lt;=VLOOKUP($C1031,Projections2[[#All],[ISOCode]:[Total 2024 Colombian Returnees]],'Population Projection V2'!$O$167,FALSE),"OK", "Review")</f>
        <v>OK</v>
      </c>
      <c r="CB1031" s="361" t="str">
        <f>IF(U1031&lt;=VLOOKUP($C1031,Projections2[[#All],[ISOCode]:[Total 2024 Colombian Returnees]],'Population Projection V2'!$P$167,FALSE),"OK", "Review")</f>
        <v>OK</v>
      </c>
      <c r="CC1031" s="361" t="str">
        <f>IF(V1031&lt;=VLOOKUP($C1031,Projections2[[#All],[ISOCode]:[Total 2024 Colombian Returnees]],'Population Projection V2'!$Q$167,FALSE),"OK", "Review")</f>
        <v>OK</v>
      </c>
      <c r="CD1031" s="361" t="str">
        <f>IF(W1031&lt;=VLOOKUP($C1031,Projections2[[#All],[ISOCode]:[Total 2024 Colombian Returnees]],'Population Projection V2'!$R$167,FALSE),"OK", "Review")</f>
        <v>OK</v>
      </c>
      <c r="CE1031" s="361" t="str">
        <f>IF(X1031&lt;=VLOOKUP($C1031,Projections2[[#All],[ISOCode]:[Total 2024 Colombian Returnees]],'Population Projection V2'!$S$167,FALSE),"OK", "Review")</f>
        <v>OK</v>
      </c>
      <c r="CF1031" s="361" t="str">
        <f>IF(AA1031&lt;=VLOOKUP($C1031,Projections2[[#All],[ISOCode]:[Total 2024 Colombian Returnees]],'Population Projection V2'!$T$167,FALSE),"OK", "Review")</f>
        <v>OK</v>
      </c>
      <c r="CG1031" s="361" t="str">
        <f>IF(AB1031&lt;=VLOOKUP($C1031,Projections2[[#All],[ISOCode]:[Total 2024 Colombian Returnees]],'Population Projection V2'!$U$167,FALSE),"OK", "Review")</f>
        <v>OK</v>
      </c>
      <c r="CH1031" s="361" t="str">
        <f>IF(AC1031&lt;=VLOOKUP($C1031,Projections2[[#All],[ISOCode]:[Total 2024 Colombian Returnees]],'Population Projection V2'!$V$167,FALSE),"OK", "Review")</f>
        <v>OK</v>
      </c>
      <c r="CI1031" s="361" t="str">
        <f>IF(AD1031&lt;=VLOOKUP($C1031,Projections2[[#All],[ISOCode]:[Total 2024 Colombian Returnees]],'Population Projection V2'!$W$167,FALSE),"OK", "Review")</f>
        <v>OK</v>
      </c>
      <c r="CJ1031" s="361" t="str">
        <f>IF(AE1031&lt;=VLOOKUP($C1031,Projections2[[#All],[ISOCode]:[Total 2024 Colombian Returnees]],'Population Projection V2'!$X$167,FALSE),"OK", "Review")</f>
        <v>OK</v>
      </c>
      <c r="CK1031" s="361" t="str">
        <f>IF(AH1031&lt;=VLOOKUP($C1031,Projections2[[#All],[ISOCode]:[Total 2024 Colombian Returnees]],'Population Projection V2'!$Y$167,FALSE),"OK", "Review")</f>
        <v>OK</v>
      </c>
      <c r="CL1031" s="361" t="str">
        <f>IF(AI1031&lt;=VLOOKUP($C1031,Projections2[[#All],[ISOCode]:[Total 2024 Colombian Returnees]],'Population Projection V2'!$Z$167,FALSE),"OK", "Review")</f>
        <v>OK</v>
      </c>
      <c r="CM1031" s="361" t="str">
        <f>IF(AJ1031&lt;=VLOOKUP($C1031,Projections2[[#All],[ISOCode]:[Total 2024 Colombian Returnees]],'Population Projection V2'!$AA$167,FALSE),"OK", "Review")</f>
        <v>OK</v>
      </c>
      <c r="CN1031" s="361" t="str">
        <f>IF(AK1031&lt;=VLOOKUP($C1031,Projections2[[#All],[ISOCode]:[Total 2024 Colombian Returnees]],'Population Projection V2'!$AB$167,FALSE),"OK", "Review")</f>
        <v>OK</v>
      </c>
      <c r="CO1031" s="361" t="str">
        <f>IF(AL1031&lt;=VLOOKUP($C1031,Projections2[[#All],[ISOCode]:[Total 2024 Colombian Returnees]],'Population Projection V2'!$AC$167,FALSE),"OK", "Review")</f>
        <v>OK</v>
      </c>
      <c r="CP1031" s="361" t="str">
        <f>IF(AO1031&lt;=VLOOKUP($C1031,Projections2[[#All],[ISOCode]:[Total 2024 Colombian Returnees]],'Population Projection V2'!$AD$167,FALSE),"OK", "Review")</f>
        <v>OK</v>
      </c>
      <c r="CQ1031" s="361" t="str">
        <f>IF(AP1031&lt;=VLOOKUP($C1031,Projections2[[#All],[ISOCode]:[Total 2024 Colombian Returnees]],'Population Projection V2'!$AE$167,FALSE),"OK", "Review")</f>
        <v>OK</v>
      </c>
      <c r="CR1031" s="361" t="str">
        <f>IF(AQ1031&lt;=VLOOKUP($C1031,Projections2[[#All],[ISOCode]:[Total 2024 Colombian Returnees]],'Population Projection V2'!$AF$167,FALSE),"OK", "Review")</f>
        <v>OK</v>
      </c>
      <c r="CS1031" s="361" t="str">
        <f>IF(AR1031&lt;=VLOOKUP($C1031,Projections2[[#All],[ISOCode]:[Total 2024 Colombian Returnees]],'Population Projection V2'!$AG$167,FALSE),"OK", "Review")</f>
        <v>OK</v>
      </c>
      <c r="CT1031" s="361" t="str">
        <f>IF(AS1031&lt;=VLOOKUP($C1031,Projections2[[#All],[ISOCode]:[Total 2024 Colombian Returnees]],'Population Projection V2'!$AH$167,FALSE),"OK", "Review")</f>
        <v>OK</v>
      </c>
      <c r="CU1031" s="361" t="str">
        <f>IF(AV1031&lt;=VLOOKUP($C1031,Projections2[[#All],[ISOCode]:[Total 2024 Colombian Returnees]],'Population Projection V2'!$AI$167,FALSE),"OK", "Review")</f>
        <v>OK</v>
      </c>
      <c r="CV1031" s="361" t="str">
        <f>IF(AW1031&lt;=VLOOKUP($C1031,Projections2[[#All],[ISOCode]:[Total 2024 Colombian Returnees]],'Population Projection V2'!$AJ$167,FALSE),"OK", "Review")</f>
        <v>OK</v>
      </c>
      <c r="CW1031" s="361" t="str">
        <f>IF(AX1031&lt;=VLOOKUP($C1031,Projections2[[#All],[ISOCode]:[Total 2024 Colombian Returnees]],'Population Projection V2'!$AK$167,FALSE),"OK", "Review")</f>
        <v>OK</v>
      </c>
      <c r="CX1031" s="361" t="str">
        <f>IF(AY1031&lt;=VLOOKUP($C1031,Projections2[[#All],[ISOCode]:[Total 2024 Colombian Returnees]],'Population Projection V2'!$AL$167,FALSE),"OK", "Review")</f>
        <v>OK</v>
      </c>
      <c r="CY1031" s="362" t="str">
        <f>IF(AZ1031&lt;=VLOOKUP($C1031,Projections2[[#All],[ISOCode]:[Total 2024 Colombian Returnees]],'Population Projection V2'!$AM$167,FALSE),"OK", "Review")</f>
        <v>OK</v>
      </c>
    </row>
    <row r="1032" spans="1:103" x14ac:dyDescent="0.25">
      <c r="A1032" s="218" t="s">
        <v>37</v>
      </c>
      <c r="B1032" s="219" t="s">
        <v>37</v>
      </c>
      <c r="C1032" s="219" t="s">
        <v>321</v>
      </c>
      <c r="D1032" s="219" t="s">
        <v>4</v>
      </c>
      <c r="E1032" s="219" t="s">
        <v>431</v>
      </c>
      <c r="F1032" s="289">
        <f t="shared" si="387"/>
        <v>0</v>
      </c>
      <c r="G1032" s="289">
        <f t="shared" si="388"/>
        <v>0</v>
      </c>
      <c r="H1032" s="289">
        <f t="shared" si="389"/>
        <v>0</v>
      </c>
      <c r="I1032" s="289">
        <f t="shared" si="390"/>
        <v>0</v>
      </c>
      <c r="J1032" s="290">
        <f t="shared" si="391"/>
        <v>0</v>
      </c>
      <c r="K1032" s="290">
        <f>VLOOKUP($C1032,Projections2[[#All],[ISOCode]:[Total 2024 Colombian Returnees]],7,0)</f>
        <v>0</v>
      </c>
      <c r="L1032" s="251"/>
      <c r="M1032" s="236"/>
      <c r="N1032" s="236"/>
      <c r="O1032" s="236"/>
      <c r="P1032" s="223"/>
      <c r="Q1032" s="292"/>
      <c r="R1032" s="224">
        <f>VLOOKUP($C1032,Projections2[[#All],[ISOCode]:[Total 2024 Colombian Returnees]],12,0)</f>
        <v>0</v>
      </c>
      <c r="S1032" s="293"/>
      <c r="T1032" s="294"/>
      <c r="U1032" s="294"/>
      <c r="V1032" s="294"/>
      <c r="W1032" s="226"/>
      <c r="X1032" s="295"/>
      <c r="Y1032" s="295">
        <f>VLOOKUP($C1032,Projections2[[#All],[ISOCode]:[Total 2024 Colombian Returnees]],17,0)</f>
        <v>0</v>
      </c>
      <c r="Z1032" s="296"/>
      <c r="AA1032" s="297"/>
      <c r="AB1032" s="297"/>
      <c r="AC1032" s="297"/>
      <c r="AD1032" s="297"/>
      <c r="AE1032" s="297"/>
      <c r="AF1032" s="297">
        <f>VLOOKUP($C1032,Projections2[[#All],[ISOCode]:[Total 2024 Colombian Returnees]],22,0)</f>
        <v>0</v>
      </c>
      <c r="AG1032" s="298"/>
      <c r="AH1032" s="299"/>
      <c r="AI1032" s="299"/>
      <c r="AJ1032" s="299"/>
      <c r="AK1032" s="299"/>
      <c r="AL1032" s="300"/>
      <c r="AM1032" s="230">
        <f>VLOOKUP($C1032,Projections2[[#All],[ISOCode]:[Total 2024 Colombian Returnees]],27,0)</f>
        <v>0</v>
      </c>
      <c r="AN1032" s="301"/>
      <c r="AO1032" s="302"/>
      <c r="AP1032" s="302"/>
      <c r="AQ1032" s="302"/>
      <c r="AR1032" s="302"/>
      <c r="AS1032" s="303"/>
      <c r="AT1032" s="303">
        <f>VLOOKUP($C1032,Projections2[[#All],[ISOCode]:[Total 2024 Colombian Returnees]],32,0)</f>
        <v>0</v>
      </c>
      <c r="AU1032" s="304"/>
      <c r="AV1032" s="305"/>
      <c r="AW1032" s="305"/>
      <c r="AX1032" s="305"/>
      <c r="AY1032" s="305"/>
      <c r="AZ1032" s="306"/>
      <c r="BA1032" s="306">
        <f>VLOOKUP($C1032,Projections2[[#All],[ISOCode]:[Total 2024 Colombian Returnees]],37,0)</f>
        <v>0</v>
      </c>
      <c r="BB1032" s="307"/>
      <c r="BC1032" s="360" t="str">
        <f t="shared" si="392"/>
        <v>Ok</v>
      </c>
      <c r="BD1032" s="361" t="str">
        <f t="shared" si="393"/>
        <v>Ok</v>
      </c>
      <c r="BE1032" s="361" t="str">
        <f t="shared" si="394"/>
        <v>Ok</v>
      </c>
      <c r="BF1032" s="361" t="str">
        <f t="shared" si="395"/>
        <v>Ok</v>
      </c>
      <c r="BG1032" s="362" t="str">
        <f t="shared" si="396"/>
        <v>Ok</v>
      </c>
      <c r="BH1032" s="360" t="str">
        <f t="shared" si="397"/>
        <v>Ok</v>
      </c>
      <c r="BI1032" s="361" t="str">
        <f t="shared" si="398"/>
        <v>Ok</v>
      </c>
      <c r="BJ1032" s="361" t="str">
        <f t="shared" si="399"/>
        <v>Ok</v>
      </c>
      <c r="BK1032" s="361" t="str">
        <f t="shared" si="400"/>
        <v>Ok</v>
      </c>
      <c r="BL1032" s="361" t="str">
        <f t="shared" si="401"/>
        <v>Ok</v>
      </c>
      <c r="BM1032" s="361" t="str">
        <f t="shared" si="402"/>
        <v>Ok</v>
      </c>
      <c r="BN1032" s="362" t="str">
        <f t="shared" si="403"/>
        <v>Ok</v>
      </c>
      <c r="BO1032" s="360" t="str">
        <f t="shared" si="404"/>
        <v>No Pop.</v>
      </c>
      <c r="BP1032" s="361" t="str">
        <f t="shared" si="405"/>
        <v>No Pop.</v>
      </c>
      <c r="BQ1032" s="361" t="str">
        <f t="shared" si="406"/>
        <v>No Pop.</v>
      </c>
      <c r="BR1032" s="361" t="str">
        <f t="shared" si="407"/>
        <v>No Pop.</v>
      </c>
      <c r="BS1032" s="361" t="str">
        <f t="shared" si="408"/>
        <v>No Pop.</v>
      </c>
      <c r="BT1032" s="361" t="str">
        <f t="shared" si="409"/>
        <v>No Pop.</v>
      </c>
      <c r="BU1032" s="362" t="str">
        <f t="shared" si="410"/>
        <v>No Pop.</v>
      </c>
      <c r="BV1032" s="360" t="str">
        <f>IF(M1032&lt;=VLOOKUP($C1032,Projections2[[#All],[ISOCode]:[Total 2024 Colombian Returnees]],'Population Projection V2'!$J$167,FALSE),"OK", "Review")</f>
        <v>OK</v>
      </c>
      <c r="BW1032" s="361" t="str">
        <f>IF(N1032&lt;=VLOOKUP($C1032,Projections2[[#All],[ISOCode]:[Total 2024 Colombian Returnees]],'Population Projection V2'!$K$167,FALSE),"OK", "Review")</f>
        <v>OK</v>
      </c>
      <c r="BX1032" s="361" t="str">
        <f>IF(O1032&lt;=VLOOKUP($C1032,Projections2[[#All],[ISOCode]:[Total 2024 Colombian Returnees]],'Population Projection V2'!$L$167,FALSE),"OK", "Review")</f>
        <v>OK</v>
      </c>
      <c r="BY1032" s="361" t="str">
        <f>IF(P1032&lt;=VLOOKUP($C1032,Projections2[[#All],[ISOCode]:[Total 2024 Colombian Returnees]],'Population Projection V2'!$M$167,FALSE),"OK", "Review")</f>
        <v>OK</v>
      </c>
      <c r="BZ1032" s="361" t="str">
        <f>IF(Q1032&lt;=VLOOKUP($C1032,Projections2[[#All],[ISOCode]:[Total 2024 Colombian Returnees]],'Population Projection V2'!$N$167,FALSE),"OK", "Review")</f>
        <v>OK</v>
      </c>
      <c r="CA1032" s="361" t="str">
        <f>IF(T1032&lt;=VLOOKUP($C1032,Projections2[[#All],[ISOCode]:[Total 2024 Colombian Returnees]],'Population Projection V2'!$O$167,FALSE),"OK", "Review")</f>
        <v>OK</v>
      </c>
      <c r="CB1032" s="361" t="str">
        <f>IF(U1032&lt;=VLOOKUP($C1032,Projections2[[#All],[ISOCode]:[Total 2024 Colombian Returnees]],'Population Projection V2'!$P$167,FALSE),"OK", "Review")</f>
        <v>OK</v>
      </c>
      <c r="CC1032" s="361" t="str">
        <f>IF(V1032&lt;=VLOOKUP($C1032,Projections2[[#All],[ISOCode]:[Total 2024 Colombian Returnees]],'Population Projection V2'!$Q$167,FALSE),"OK", "Review")</f>
        <v>OK</v>
      </c>
      <c r="CD1032" s="361" t="str">
        <f>IF(W1032&lt;=VLOOKUP($C1032,Projections2[[#All],[ISOCode]:[Total 2024 Colombian Returnees]],'Population Projection V2'!$R$167,FALSE),"OK", "Review")</f>
        <v>OK</v>
      </c>
      <c r="CE1032" s="361" t="str">
        <f>IF(X1032&lt;=VLOOKUP($C1032,Projections2[[#All],[ISOCode]:[Total 2024 Colombian Returnees]],'Population Projection V2'!$S$167,FALSE),"OK", "Review")</f>
        <v>OK</v>
      </c>
      <c r="CF1032" s="361" t="str">
        <f>IF(AA1032&lt;=VLOOKUP($C1032,Projections2[[#All],[ISOCode]:[Total 2024 Colombian Returnees]],'Population Projection V2'!$T$167,FALSE),"OK", "Review")</f>
        <v>OK</v>
      </c>
      <c r="CG1032" s="361" t="str">
        <f>IF(AB1032&lt;=VLOOKUP($C1032,Projections2[[#All],[ISOCode]:[Total 2024 Colombian Returnees]],'Population Projection V2'!$U$167,FALSE),"OK", "Review")</f>
        <v>OK</v>
      </c>
      <c r="CH1032" s="361" t="str">
        <f>IF(AC1032&lt;=VLOOKUP($C1032,Projections2[[#All],[ISOCode]:[Total 2024 Colombian Returnees]],'Population Projection V2'!$V$167,FALSE),"OK", "Review")</f>
        <v>OK</v>
      </c>
      <c r="CI1032" s="361" t="str">
        <f>IF(AD1032&lt;=VLOOKUP($C1032,Projections2[[#All],[ISOCode]:[Total 2024 Colombian Returnees]],'Population Projection V2'!$W$167,FALSE),"OK", "Review")</f>
        <v>OK</v>
      </c>
      <c r="CJ1032" s="361" t="str">
        <f>IF(AE1032&lt;=VLOOKUP($C1032,Projections2[[#All],[ISOCode]:[Total 2024 Colombian Returnees]],'Population Projection V2'!$X$167,FALSE),"OK", "Review")</f>
        <v>OK</v>
      </c>
      <c r="CK1032" s="361" t="str">
        <f>IF(AH1032&lt;=VLOOKUP($C1032,Projections2[[#All],[ISOCode]:[Total 2024 Colombian Returnees]],'Population Projection V2'!$Y$167,FALSE),"OK", "Review")</f>
        <v>OK</v>
      </c>
      <c r="CL1032" s="361" t="str">
        <f>IF(AI1032&lt;=VLOOKUP($C1032,Projections2[[#All],[ISOCode]:[Total 2024 Colombian Returnees]],'Population Projection V2'!$Z$167,FALSE),"OK", "Review")</f>
        <v>OK</v>
      </c>
      <c r="CM1032" s="361" t="str">
        <f>IF(AJ1032&lt;=VLOOKUP($C1032,Projections2[[#All],[ISOCode]:[Total 2024 Colombian Returnees]],'Population Projection V2'!$AA$167,FALSE),"OK", "Review")</f>
        <v>OK</v>
      </c>
      <c r="CN1032" s="361" t="str">
        <f>IF(AK1032&lt;=VLOOKUP($C1032,Projections2[[#All],[ISOCode]:[Total 2024 Colombian Returnees]],'Population Projection V2'!$AB$167,FALSE),"OK", "Review")</f>
        <v>OK</v>
      </c>
      <c r="CO1032" s="361" t="str">
        <f>IF(AL1032&lt;=VLOOKUP($C1032,Projections2[[#All],[ISOCode]:[Total 2024 Colombian Returnees]],'Population Projection V2'!$AC$167,FALSE),"OK", "Review")</f>
        <v>OK</v>
      </c>
      <c r="CP1032" s="361" t="str">
        <f>IF(AO1032&lt;=VLOOKUP($C1032,Projections2[[#All],[ISOCode]:[Total 2024 Colombian Returnees]],'Population Projection V2'!$AD$167,FALSE),"OK", "Review")</f>
        <v>OK</v>
      </c>
      <c r="CQ1032" s="361" t="str">
        <f>IF(AP1032&lt;=VLOOKUP($C1032,Projections2[[#All],[ISOCode]:[Total 2024 Colombian Returnees]],'Population Projection V2'!$AE$167,FALSE),"OK", "Review")</f>
        <v>OK</v>
      </c>
      <c r="CR1032" s="361" t="str">
        <f>IF(AQ1032&lt;=VLOOKUP($C1032,Projections2[[#All],[ISOCode]:[Total 2024 Colombian Returnees]],'Population Projection V2'!$AF$167,FALSE),"OK", "Review")</f>
        <v>OK</v>
      </c>
      <c r="CS1032" s="361" t="str">
        <f>IF(AR1032&lt;=VLOOKUP($C1032,Projections2[[#All],[ISOCode]:[Total 2024 Colombian Returnees]],'Population Projection V2'!$AG$167,FALSE),"OK", "Review")</f>
        <v>OK</v>
      </c>
      <c r="CT1032" s="361" t="str">
        <f>IF(AS1032&lt;=VLOOKUP($C1032,Projections2[[#All],[ISOCode]:[Total 2024 Colombian Returnees]],'Population Projection V2'!$AH$167,FALSE),"OK", "Review")</f>
        <v>OK</v>
      </c>
      <c r="CU1032" s="361" t="str">
        <f>IF(AV1032&lt;=VLOOKUP($C1032,Projections2[[#All],[ISOCode]:[Total 2024 Colombian Returnees]],'Population Projection V2'!$AI$167,FALSE),"OK", "Review")</f>
        <v>OK</v>
      </c>
      <c r="CV1032" s="361" t="str">
        <f>IF(AW1032&lt;=VLOOKUP($C1032,Projections2[[#All],[ISOCode]:[Total 2024 Colombian Returnees]],'Population Projection V2'!$AJ$167,FALSE),"OK", "Review")</f>
        <v>OK</v>
      </c>
      <c r="CW1032" s="361" t="str">
        <f>IF(AX1032&lt;=VLOOKUP($C1032,Projections2[[#All],[ISOCode]:[Total 2024 Colombian Returnees]],'Population Projection V2'!$AK$167,FALSE),"OK", "Review")</f>
        <v>OK</v>
      </c>
      <c r="CX1032" s="361" t="str">
        <f>IF(AY1032&lt;=VLOOKUP($C1032,Projections2[[#All],[ISOCode]:[Total 2024 Colombian Returnees]],'Population Projection V2'!$AL$167,FALSE),"OK", "Review")</f>
        <v>OK</v>
      </c>
      <c r="CY1032" s="362" t="str">
        <f>IF(AZ1032&lt;=VLOOKUP($C1032,Projections2[[#All],[ISOCode]:[Total 2024 Colombian Returnees]],'Population Projection V2'!$AM$167,FALSE),"OK", "Review")</f>
        <v>OK</v>
      </c>
    </row>
    <row r="1033" spans="1:103" x14ac:dyDescent="0.25">
      <c r="A1033" s="218" t="s">
        <v>37</v>
      </c>
      <c r="B1033" s="219" t="s">
        <v>37</v>
      </c>
      <c r="C1033" s="219" t="s">
        <v>293</v>
      </c>
      <c r="D1033" s="219" t="s">
        <v>5</v>
      </c>
      <c r="E1033" s="219" t="s">
        <v>431</v>
      </c>
      <c r="F1033" s="289">
        <f t="shared" si="387"/>
        <v>0</v>
      </c>
      <c r="G1033" s="289">
        <f t="shared" si="388"/>
        <v>0</v>
      </c>
      <c r="H1033" s="289">
        <f t="shared" si="389"/>
        <v>0</v>
      </c>
      <c r="I1033" s="289">
        <f t="shared" si="390"/>
        <v>0</v>
      </c>
      <c r="J1033" s="290">
        <f t="shared" si="391"/>
        <v>0</v>
      </c>
      <c r="K1033" s="290">
        <f>VLOOKUP($C1033,Projections2[[#All],[ISOCode]:[Total 2024 Colombian Returnees]],7,0)</f>
        <v>0</v>
      </c>
      <c r="L1033" s="251"/>
      <c r="M1033" s="236"/>
      <c r="N1033" s="236"/>
      <c r="O1033" s="236"/>
      <c r="P1033" s="223"/>
      <c r="Q1033" s="292"/>
      <c r="R1033" s="224">
        <f>VLOOKUP($C1033,Projections2[[#All],[ISOCode]:[Total 2024 Colombian Returnees]],12,0)</f>
        <v>0</v>
      </c>
      <c r="S1033" s="293"/>
      <c r="T1033" s="294"/>
      <c r="U1033" s="294"/>
      <c r="V1033" s="294"/>
      <c r="W1033" s="226"/>
      <c r="X1033" s="295"/>
      <c r="Y1033" s="295">
        <f>VLOOKUP($C1033,Projections2[[#All],[ISOCode]:[Total 2024 Colombian Returnees]],17,0)</f>
        <v>0</v>
      </c>
      <c r="Z1033" s="296"/>
      <c r="AA1033" s="297"/>
      <c r="AB1033" s="297"/>
      <c r="AC1033" s="297"/>
      <c r="AD1033" s="297"/>
      <c r="AE1033" s="297"/>
      <c r="AF1033" s="297">
        <f>VLOOKUP($C1033,Projections2[[#All],[ISOCode]:[Total 2024 Colombian Returnees]],22,0)</f>
        <v>0</v>
      </c>
      <c r="AG1033" s="298"/>
      <c r="AH1033" s="299"/>
      <c r="AI1033" s="299"/>
      <c r="AJ1033" s="299"/>
      <c r="AK1033" s="299"/>
      <c r="AL1033" s="300"/>
      <c r="AM1033" s="230">
        <f>VLOOKUP($C1033,Projections2[[#All],[ISOCode]:[Total 2024 Colombian Returnees]],27,0)</f>
        <v>0</v>
      </c>
      <c r="AN1033" s="301"/>
      <c r="AO1033" s="302"/>
      <c r="AP1033" s="302"/>
      <c r="AQ1033" s="302"/>
      <c r="AR1033" s="302"/>
      <c r="AS1033" s="303"/>
      <c r="AT1033" s="303">
        <f>VLOOKUP($C1033,Projections2[[#All],[ISOCode]:[Total 2024 Colombian Returnees]],32,0)</f>
        <v>0</v>
      </c>
      <c r="AU1033" s="304"/>
      <c r="AV1033" s="305"/>
      <c r="AW1033" s="305"/>
      <c r="AX1033" s="305"/>
      <c r="AY1033" s="305"/>
      <c r="AZ1033" s="306"/>
      <c r="BA1033" s="306">
        <f>VLOOKUP($C1033,Projections2[[#All],[ISOCode]:[Total 2024 Colombian Returnees]],37,0)</f>
        <v>0</v>
      </c>
      <c r="BB1033" s="307"/>
      <c r="BC1033" s="360" t="str">
        <f t="shared" si="392"/>
        <v>Ok</v>
      </c>
      <c r="BD1033" s="361" t="str">
        <f t="shared" si="393"/>
        <v>Ok</v>
      </c>
      <c r="BE1033" s="361" t="str">
        <f t="shared" si="394"/>
        <v>Ok</v>
      </c>
      <c r="BF1033" s="361" t="str">
        <f t="shared" si="395"/>
        <v>Ok</v>
      </c>
      <c r="BG1033" s="362" t="str">
        <f t="shared" si="396"/>
        <v>Ok</v>
      </c>
      <c r="BH1033" s="360" t="str">
        <f t="shared" si="397"/>
        <v>Ok</v>
      </c>
      <c r="BI1033" s="361" t="str">
        <f t="shared" si="398"/>
        <v>Ok</v>
      </c>
      <c r="BJ1033" s="361" t="str">
        <f t="shared" si="399"/>
        <v>Ok</v>
      </c>
      <c r="BK1033" s="361" t="str">
        <f t="shared" si="400"/>
        <v>Ok</v>
      </c>
      <c r="BL1033" s="361" t="str">
        <f t="shared" si="401"/>
        <v>Ok</v>
      </c>
      <c r="BM1033" s="361" t="str">
        <f t="shared" si="402"/>
        <v>Ok</v>
      </c>
      <c r="BN1033" s="362" t="str">
        <f t="shared" si="403"/>
        <v>Ok</v>
      </c>
      <c r="BO1033" s="360" t="str">
        <f t="shared" si="404"/>
        <v>No Pop.</v>
      </c>
      <c r="BP1033" s="361" t="str">
        <f t="shared" si="405"/>
        <v>No Pop.</v>
      </c>
      <c r="BQ1033" s="361" t="str">
        <f t="shared" si="406"/>
        <v>No Pop.</v>
      </c>
      <c r="BR1033" s="361" t="str">
        <f t="shared" si="407"/>
        <v>No Pop.</v>
      </c>
      <c r="BS1033" s="361" t="str">
        <f t="shared" si="408"/>
        <v>No Pop.</v>
      </c>
      <c r="BT1033" s="361" t="str">
        <f t="shared" si="409"/>
        <v>No Pop.</v>
      </c>
      <c r="BU1033" s="362" t="str">
        <f t="shared" si="410"/>
        <v>No Pop.</v>
      </c>
      <c r="BV1033" s="360" t="str">
        <f>IF(M1033&lt;=VLOOKUP($C1033,Projections2[[#All],[ISOCode]:[Total 2024 Colombian Returnees]],'Population Projection V2'!$J$167,FALSE),"OK", "Review")</f>
        <v>OK</v>
      </c>
      <c r="BW1033" s="361" t="str">
        <f>IF(N1033&lt;=VLOOKUP($C1033,Projections2[[#All],[ISOCode]:[Total 2024 Colombian Returnees]],'Population Projection V2'!$K$167,FALSE),"OK", "Review")</f>
        <v>OK</v>
      </c>
      <c r="BX1033" s="361" t="str">
        <f>IF(O1033&lt;=VLOOKUP($C1033,Projections2[[#All],[ISOCode]:[Total 2024 Colombian Returnees]],'Population Projection V2'!$L$167,FALSE),"OK", "Review")</f>
        <v>OK</v>
      </c>
      <c r="BY1033" s="361" t="str">
        <f>IF(P1033&lt;=VLOOKUP($C1033,Projections2[[#All],[ISOCode]:[Total 2024 Colombian Returnees]],'Population Projection V2'!$M$167,FALSE),"OK", "Review")</f>
        <v>OK</v>
      </c>
      <c r="BZ1033" s="361" t="str">
        <f>IF(Q1033&lt;=VLOOKUP($C1033,Projections2[[#All],[ISOCode]:[Total 2024 Colombian Returnees]],'Population Projection V2'!$N$167,FALSE),"OK", "Review")</f>
        <v>OK</v>
      </c>
      <c r="CA1033" s="361" t="str">
        <f>IF(T1033&lt;=VLOOKUP($C1033,Projections2[[#All],[ISOCode]:[Total 2024 Colombian Returnees]],'Population Projection V2'!$O$167,FALSE),"OK", "Review")</f>
        <v>OK</v>
      </c>
      <c r="CB1033" s="361" t="str">
        <f>IF(U1033&lt;=VLOOKUP($C1033,Projections2[[#All],[ISOCode]:[Total 2024 Colombian Returnees]],'Population Projection V2'!$P$167,FALSE),"OK", "Review")</f>
        <v>OK</v>
      </c>
      <c r="CC1033" s="361" t="str">
        <f>IF(V1033&lt;=VLOOKUP($C1033,Projections2[[#All],[ISOCode]:[Total 2024 Colombian Returnees]],'Population Projection V2'!$Q$167,FALSE),"OK", "Review")</f>
        <v>OK</v>
      </c>
      <c r="CD1033" s="361" t="str">
        <f>IF(W1033&lt;=VLOOKUP($C1033,Projections2[[#All],[ISOCode]:[Total 2024 Colombian Returnees]],'Population Projection V2'!$R$167,FALSE),"OK", "Review")</f>
        <v>OK</v>
      </c>
      <c r="CE1033" s="361" t="str">
        <f>IF(X1033&lt;=VLOOKUP($C1033,Projections2[[#All],[ISOCode]:[Total 2024 Colombian Returnees]],'Population Projection V2'!$S$167,FALSE),"OK", "Review")</f>
        <v>OK</v>
      </c>
      <c r="CF1033" s="361" t="str">
        <f>IF(AA1033&lt;=VLOOKUP($C1033,Projections2[[#All],[ISOCode]:[Total 2024 Colombian Returnees]],'Population Projection V2'!$T$167,FALSE),"OK", "Review")</f>
        <v>OK</v>
      </c>
      <c r="CG1033" s="361" t="str">
        <f>IF(AB1033&lt;=VLOOKUP($C1033,Projections2[[#All],[ISOCode]:[Total 2024 Colombian Returnees]],'Population Projection V2'!$U$167,FALSE),"OK", "Review")</f>
        <v>OK</v>
      </c>
      <c r="CH1033" s="361" t="str">
        <f>IF(AC1033&lt;=VLOOKUP($C1033,Projections2[[#All],[ISOCode]:[Total 2024 Colombian Returnees]],'Population Projection V2'!$V$167,FALSE),"OK", "Review")</f>
        <v>OK</v>
      </c>
      <c r="CI1033" s="361" t="str">
        <f>IF(AD1033&lt;=VLOOKUP($C1033,Projections2[[#All],[ISOCode]:[Total 2024 Colombian Returnees]],'Population Projection V2'!$W$167,FALSE),"OK", "Review")</f>
        <v>OK</v>
      </c>
      <c r="CJ1033" s="361" t="str">
        <f>IF(AE1033&lt;=VLOOKUP($C1033,Projections2[[#All],[ISOCode]:[Total 2024 Colombian Returnees]],'Population Projection V2'!$X$167,FALSE),"OK", "Review")</f>
        <v>OK</v>
      </c>
      <c r="CK1033" s="361" t="str">
        <f>IF(AH1033&lt;=VLOOKUP($C1033,Projections2[[#All],[ISOCode]:[Total 2024 Colombian Returnees]],'Population Projection V2'!$Y$167,FALSE),"OK", "Review")</f>
        <v>OK</v>
      </c>
      <c r="CL1033" s="361" t="str">
        <f>IF(AI1033&lt;=VLOOKUP($C1033,Projections2[[#All],[ISOCode]:[Total 2024 Colombian Returnees]],'Population Projection V2'!$Z$167,FALSE),"OK", "Review")</f>
        <v>OK</v>
      </c>
      <c r="CM1033" s="361" t="str">
        <f>IF(AJ1033&lt;=VLOOKUP($C1033,Projections2[[#All],[ISOCode]:[Total 2024 Colombian Returnees]],'Population Projection V2'!$AA$167,FALSE),"OK", "Review")</f>
        <v>OK</v>
      </c>
      <c r="CN1033" s="361" t="str">
        <f>IF(AK1033&lt;=VLOOKUP($C1033,Projections2[[#All],[ISOCode]:[Total 2024 Colombian Returnees]],'Population Projection V2'!$AB$167,FALSE),"OK", "Review")</f>
        <v>OK</v>
      </c>
      <c r="CO1033" s="361" t="str">
        <f>IF(AL1033&lt;=VLOOKUP($C1033,Projections2[[#All],[ISOCode]:[Total 2024 Colombian Returnees]],'Population Projection V2'!$AC$167,FALSE),"OK", "Review")</f>
        <v>OK</v>
      </c>
      <c r="CP1033" s="361" t="str">
        <f>IF(AO1033&lt;=VLOOKUP($C1033,Projections2[[#All],[ISOCode]:[Total 2024 Colombian Returnees]],'Population Projection V2'!$AD$167,FALSE),"OK", "Review")</f>
        <v>OK</v>
      </c>
      <c r="CQ1033" s="361" t="str">
        <f>IF(AP1033&lt;=VLOOKUP($C1033,Projections2[[#All],[ISOCode]:[Total 2024 Colombian Returnees]],'Population Projection V2'!$AE$167,FALSE),"OK", "Review")</f>
        <v>OK</v>
      </c>
      <c r="CR1033" s="361" t="str">
        <f>IF(AQ1033&lt;=VLOOKUP($C1033,Projections2[[#All],[ISOCode]:[Total 2024 Colombian Returnees]],'Population Projection V2'!$AF$167,FALSE),"OK", "Review")</f>
        <v>OK</v>
      </c>
      <c r="CS1033" s="361" t="str">
        <f>IF(AR1033&lt;=VLOOKUP($C1033,Projections2[[#All],[ISOCode]:[Total 2024 Colombian Returnees]],'Population Projection V2'!$AG$167,FALSE),"OK", "Review")</f>
        <v>OK</v>
      </c>
      <c r="CT1033" s="361" t="str">
        <f>IF(AS1033&lt;=VLOOKUP($C1033,Projections2[[#All],[ISOCode]:[Total 2024 Colombian Returnees]],'Population Projection V2'!$AH$167,FALSE),"OK", "Review")</f>
        <v>OK</v>
      </c>
      <c r="CU1033" s="361" t="str">
        <f>IF(AV1033&lt;=VLOOKUP($C1033,Projections2[[#All],[ISOCode]:[Total 2024 Colombian Returnees]],'Population Projection V2'!$AI$167,FALSE),"OK", "Review")</f>
        <v>OK</v>
      </c>
      <c r="CV1033" s="361" t="str">
        <f>IF(AW1033&lt;=VLOOKUP($C1033,Projections2[[#All],[ISOCode]:[Total 2024 Colombian Returnees]],'Population Projection V2'!$AJ$167,FALSE),"OK", "Review")</f>
        <v>OK</v>
      </c>
      <c r="CW1033" s="361" t="str">
        <f>IF(AX1033&lt;=VLOOKUP($C1033,Projections2[[#All],[ISOCode]:[Total 2024 Colombian Returnees]],'Population Projection V2'!$AK$167,FALSE),"OK", "Review")</f>
        <v>OK</v>
      </c>
      <c r="CX1033" s="361" t="str">
        <f>IF(AY1033&lt;=VLOOKUP($C1033,Projections2[[#All],[ISOCode]:[Total 2024 Colombian Returnees]],'Population Projection V2'!$AL$167,FALSE),"OK", "Review")</f>
        <v>OK</v>
      </c>
      <c r="CY1033" s="362" t="str">
        <f>IF(AZ1033&lt;=VLOOKUP($C1033,Projections2[[#All],[ISOCode]:[Total 2024 Colombian Returnees]],'Population Projection V2'!$AM$167,FALSE),"OK", "Review")</f>
        <v>OK</v>
      </c>
    </row>
    <row r="1034" spans="1:103" x14ac:dyDescent="0.25">
      <c r="A1034" s="218" t="s">
        <v>37</v>
      </c>
      <c r="B1034" s="219" t="s">
        <v>37</v>
      </c>
      <c r="C1034" s="219" t="s">
        <v>295</v>
      </c>
      <c r="D1034" s="219" t="s">
        <v>6</v>
      </c>
      <c r="E1034" s="219" t="s">
        <v>431</v>
      </c>
      <c r="F1034" s="289">
        <f t="shared" si="387"/>
        <v>0</v>
      </c>
      <c r="G1034" s="289">
        <f t="shared" si="388"/>
        <v>0</v>
      </c>
      <c r="H1034" s="289">
        <f t="shared" si="389"/>
        <v>0</v>
      </c>
      <c r="I1034" s="289">
        <f t="shared" si="390"/>
        <v>0</v>
      </c>
      <c r="J1034" s="290">
        <f t="shared" si="391"/>
        <v>0</v>
      </c>
      <c r="K1034" s="290">
        <f>VLOOKUP($C1034,Projections2[[#All],[ISOCode]:[Total 2024 Colombian Returnees]],7,0)</f>
        <v>0</v>
      </c>
      <c r="L1034" s="251"/>
      <c r="M1034" s="236"/>
      <c r="N1034" s="236"/>
      <c r="O1034" s="236"/>
      <c r="P1034" s="223"/>
      <c r="Q1034" s="292"/>
      <c r="R1034" s="224">
        <f>VLOOKUP($C1034,Projections2[[#All],[ISOCode]:[Total 2024 Colombian Returnees]],12,0)</f>
        <v>0</v>
      </c>
      <c r="S1034" s="293"/>
      <c r="T1034" s="294"/>
      <c r="U1034" s="294"/>
      <c r="V1034" s="294"/>
      <c r="W1034" s="226"/>
      <c r="X1034" s="295"/>
      <c r="Y1034" s="295">
        <f>VLOOKUP($C1034,Projections2[[#All],[ISOCode]:[Total 2024 Colombian Returnees]],17,0)</f>
        <v>0</v>
      </c>
      <c r="Z1034" s="296"/>
      <c r="AA1034" s="297"/>
      <c r="AB1034" s="297"/>
      <c r="AC1034" s="297"/>
      <c r="AD1034" s="297"/>
      <c r="AE1034" s="297"/>
      <c r="AF1034" s="297">
        <f>VLOOKUP($C1034,Projections2[[#All],[ISOCode]:[Total 2024 Colombian Returnees]],22,0)</f>
        <v>0</v>
      </c>
      <c r="AG1034" s="298"/>
      <c r="AH1034" s="299"/>
      <c r="AI1034" s="299"/>
      <c r="AJ1034" s="299"/>
      <c r="AK1034" s="299"/>
      <c r="AL1034" s="300"/>
      <c r="AM1034" s="230">
        <f>VLOOKUP($C1034,Projections2[[#All],[ISOCode]:[Total 2024 Colombian Returnees]],27,0)</f>
        <v>0</v>
      </c>
      <c r="AN1034" s="301"/>
      <c r="AO1034" s="302"/>
      <c r="AP1034" s="302"/>
      <c r="AQ1034" s="302"/>
      <c r="AR1034" s="302"/>
      <c r="AS1034" s="303"/>
      <c r="AT1034" s="303">
        <f>VLOOKUP($C1034,Projections2[[#All],[ISOCode]:[Total 2024 Colombian Returnees]],32,0)</f>
        <v>0</v>
      </c>
      <c r="AU1034" s="304"/>
      <c r="AV1034" s="305"/>
      <c r="AW1034" s="305"/>
      <c r="AX1034" s="305"/>
      <c r="AY1034" s="305"/>
      <c r="AZ1034" s="306"/>
      <c r="BA1034" s="306">
        <f>VLOOKUP($C1034,Projections2[[#All],[ISOCode]:[Total 2024 Colombian Returnees]],37,0)</f>
        <v>0</v>
      </c>
      <c r="BB1034" s="307"/>
      <c r="BC1034" s="360" t="str">
        <f t="shared" si="392"/>
        <v>Ok</v>
      </c>
      <c r="BD1034" s="361" t="str">
        <f t="shared" si="393"/>
        <v>Ok</v>
      </c>
      <c r="BE1034" s="361" t="str">
        <f t="shared" si="394"/>
        <v>Ok</v>
      </c>
      <c r="BF1034" s="361" t="str">
        <f t="shared" si="395"/>
        <v>Ok</v>
      </c>
      <c r="BG1034" s="362" t="str">
        <f t="shared" si="396"/>
        <v>Ok</v>
      </c>
      <c r="BH1034" s="360" t="str">
        <f t="shared" si="397"/>
        <v>Ok</v>
      </c>
      <c r="BI1034" s="361" t="str">
        <f t="shared" si="398"/>
        <v>Ok</v>
      </c>
      <c r="BJ1034" s="361" t="str">
        <f t="shared" si="399"/>
        <v>Ok</v>
      </c>
      <c r="BK1034" s="361" t="str">
        <f t="shared" si="400"/>
        <v>Ok</v>
      </c>
      <c r="BL1034" s="361" t="str">
        <f t="shared" si="401"/>
        <v>Ok</v>
      </c>
      <c r="BM1034" s="361" t="str">
        <f t="shared" si="402"/>
        <v>Ok</v>
      </c>
      <c r="BN1034" s="362" t="str">
        <f t="shared" si="403"/>
        <v>Ok</v>
      </c>
      <c r="BO1034" s="360" t="str">
        <f t="shared" si="404"/>
        <v>No Pop.</v>
      </c>
      <c r="BP1034" s="361" t="str">
        <f t="shared" si="405"/>
        <v>No Pop.</v>
      </c>
      <c r="BQ1034" s="361" t="str">
        <f t="shared" si="406"/>
        <v>No Pop.</v>
      </c>
      <c r="BR1034" s="361" t="str">
        <f t="shared" si="407"/>
        <v>No Pop.</v>
      </c>
      <c r="BS1034" s="361" t="str">
        <f t="shared" si="408"/>
        <v>No Pop.</v>
      </c>
      <c r="BT1034" s="361" t="str">
        <f t="shared" si="409"/>
        <v>No Pop.</v>
      </c>
      <c r="BU1034" s="362" t="str">
        <f t="shared" si="410"/>
        <v>No Pop.</v>
      </c>
      <c r="BV1034" s="360" t="str">
        <f>IF(M1034&lt;=VLOOKUP($C1034,Projections2[[#All],[ISOCode]:[Total 2024 Colombian Returnees]],'Population Projection V2'!$J$167,FALSE),"OK", "Review")</f>
        <v>OK</v>
      </c>
      <c r="BW1034" s="361" t="str">
        <f>IF(N1034&lt;=VLOOKUP($C1034,Projections2[[#All],[ISOCode]:[Total 2024 Colombian Returnees]],'Population Projection V2'!$K$167,FALSE),"OK", "Review")</f>
        <v>OK</v>
      </c>
      <c r="BX1034" s="361" t="str">
        <f>IF(O1034&lt;=VLOOKUP($C1034,Projections2[[#All],[ISOCode]:[Total 2024 Colombian Returnees]],'Population Projection V2'!$L$167,FALSE),"OK", "Review")</f>
        <v>OK</v>
      </c>
      <c r="BY1034" s="361" t="str">
        <f>IF(P1034&lt;=VLOOKUP($C1034,Projections2[[#All],[ISOCode]:[Total 2024 Colombian Returnees]],'Population Projection V2'!$M$167,FALSE),"OK", "Review")</f>
        <v>OK</v>
      </c>
      <c r="BZ1034" s="361" t="str">
        <f>IF(Q1034&lt;=VLOOKUP($C1034,Projections2[[#All],[ISOCode]:[Total 2024 Colombian Returnees]],'Population Projection V2'!$N$167,FALSE),"OK", "Review")</f>
        <v>OK</v>
      </c>
      <c r="CA1034" s="361" t="str">
        <f>IF(T1034&lt;=VLOOKUP($C1034,Projections2[[#All],[ISOCode]:[Total 2024 Colombian Returnees]],'Population Projection V2'!$O$167,FALSE),"OK", "Review")</f>
        <v>OK</v>
      </c>
      <c r="CB1034" s="361" t="str">
        <f>IF(U1034&lt;=VLOOKUP($C1034,Projections2[[#All],[ISOCode]:[Total 2024 Colombian Returnees]],'Population Projection V2'!$P$167,FALSE),"OK", "Review")</f>
        <v>OK</v>
      </c>
      <c r="CC1034" s="361" t="str">
        <f>IF(V1034&lt;=VLOOKUP($C1034,Projections2[[#All],[ISOCode]:[Total 2024 Colombian Returnees]],'Population Projection V2'!$Q$167,FALSE),"OK", "Review")</f>
        <v>OK</v>
      </c>
      <c r="CD1034" s="361" t="str">
        <f>IF(W1034&lt;=VLOOKUP($C1034,Projections2[[#All],[ISOCode]:[Total 2024 Colombian Returnees]],'Population Projection V2'!$R$167,FALSE),"OK", "Review")</f>
        <v>OK</v>
      </c>
      <c r="CE1034" s="361" t="str">
        <f>IF(X1034&lt;=VLOOKUP($C1034,Projections2[[#All],[ISOCode]:[Total 2024 Colombian Returnees]],'Population Projection V2'!$S$167,FALSE),"OK", "Review")</f>
        <v>OK</v>
      </c>
      <c r="CF1034" s="361" t="str">
        <f>IF(AA1034&lt;=VLOOKUP($C1034,Projections2[[#All],[ISOCode]:[Total 2024 Colombian Returnees]],'Population Projection V2'!$T$167,FALSE),"OK", "Review")</f>
        <v>OK</v>
      </c>
      <c r="CG1034" s="361" t="str">
        <f>IF(AB1034&lt;=VLOOKUP($C1034,Projections2[[#All],[ISOCode]:[Total 2024 Colombian Returnees]],'Population Projection V2'!$U$167,FALSE),"OK", "Review")</f>
        <v>OK</v>
      </c>
      <c r="CH1034" s="361" t="str">
        <f>IF(AC1034&lt;=VLOOKUP($C1034,Projections2[[#All],[ISOCode]:[Total 2024 Colombian Returnees]],'Population Projection V2'!$V$167,FALSE),"OK", "Review")</f>
        <v>OK</v>
      </c>
      <c r="CI1034" s="361" t="str">
        <f>IF(AD1034&lt;=VLOOKUP($C1034,Projections2[[#All],[ISOCode]:[Total 2024 Colombian Returnees]],'Population Projection V2'!$W$167,FALSE),"OK", "Review")</f>
        <v>OK</v>
      </c>
      <c r="CJ1034" s="361" t="str">
        <f>IF(AE1034&lt;=VLOOKUP($C1034,Projections2[[#All],[ISOCode]:[Total 2024 Colombian Returnees]],'Population Projection V2'!$X$167,FALSE),"OK", "Review")</f>
        <v>OK</v>
      </c>
      <c r="CK1034" s="361" t="str">
        <f>IF(AH1034&lt;=VLOOKUP($C1034,Projections2[[#All],[ISOCode]:[Total 2024 Colombian Returnees]],'Population Projection V2'!$Y$167,FALSE),"OK", "Review")</f>
        <v>OK</v>
      </c>
      <c r="CL1034" s="361" t="str">
        <f>IF(AI1034&lt;=VLOOKUP($C1034,Projections2[[#All],[ISOCode]:[Total 2024 Colombian Returnees]],'Population Projection V2'!$Z$167,FALSE),"OK", "Review")</f>
        <v>OK</v>
      </c>
      <c r="CM1034" s="361" t="str">
        <f>IF(AJ1034&lt;=VLOOKUP($C1034,Projections2[[#All],[ISOCode]:[Total 2024 Colombian Returnees]],'Population Projection V2'!$AA$167,FALSE),"OK", "Review")</f>
        <v>OK</v>
      </c>
      <c r="CN1034" s="361" t="str">
        <f>IF(AK1034&lt;=VLOOKUP($C1034,Projections2[[#All],[ISOCode]:[Total 2024 Colombian Returnees]],'Population Projection V2'!$AB$167,FALSE),"OK", "Review")</f>
        <v>OK</v>
      </c>
      <c r="CO1034" s="361" t="str">
        <f>IF(AL1034&lt;=VLOOKUP($C1034,Projections2[[#All],[ISOCode]:[Total 2024 Colombian Returnees]],'Population Projection V2'!$AC$167,FALSE),"OK", "Review")</f>
        <v>OK</v>
      </c>
      <c r="CP1034" s="361" t="str">
        <f>IF(AO1034&lt;=VLOOKUP($C1034,Projections2[[#All],[ISOCode]:[Total 2024 Colombian Returnees]],'Population Projection V2'!$AD$167,FALSE),"OK", "Review")</f>
        <v>OK</v>
      </c>
      <c r="CQ1034" s="361" t="str">
        <f>IF(AP1034&lt;=VLOOKUP($C1034,Projections2[[#All],[ISOCode]:[Total 2024 Colombian Returnees]],'Population Projection V2'!$AE$167,FALSE),"OK", "Review")</f>
        <v>OK</v>
      </c>
      <c r="CR1034" s="361" t="str">
        <f>IF(AQ1034&lt;=VLOOKUP($C1034,Projections2[[#All],[ISOCode]:[Total 2024 Colombian Returnees]],'Population Projection V2'!$AF$167,FALSE),"OK", "Review")</f>
        <v>OK</v>
      </c>
      <c r="CS1034" s="361" t="str">
        <f>IF(AR1034&lt;=VLOOKUP($C1034,Projections2[[#All],[ISOCode]:[Total 2024 Colombian Returnees]],'Population Projection V2'!$AG$167,FALSE),"OK", "Review")</f>
        <v>OK</v>
      </c>
      <c r="CT1034" s="361" t="str">
        <f>IF(AS1034&lt;=VLOOKUP($C1034,Projections2[[#All],[ISOCode]:[Total 2024 Colombian Returnees]],'Population Projection V2'!$AH$167,FALSE),"OK", "Review")</f>
        <v>OK</v>
      </c>
      <c r="CU1034" s="361" t="str">
        <f>IF(AV1034&lt;=VLOOKUP($C1034,Projections2[[#All],[ISOCode]:[Total 2024 Colombian Returnees]],'Population Projection V2'!$AI$167,FALSE),"OK", "Review")</f>
        <v>OK</v>
      </c>
      <c r="CV1034" s="361" t="str">
        <f>IF(AW1034&lt;=VLOOKUP($C1034,Projections2[[#All],[ISOCode]:[Total 2024 Colombian Returnees]],'Population Projection V2'!$AJ$167,FALSE),"OK", "Review")</f>
        <v>OK</v>
      </c>
      <c r="CW1034" s="361" t="str">
        <f>IF(AX1034&lt;=VLOOKUP($C1034,Projections2[[#All],[ISOCode]:[Total 2024 Colombian Returnees]],'Population Projection V2'!$AK$167,FALSE),"OK", "Review")</f>
        <v>OK</v>
      </c>
      <c r="CX1034" s="361" t="str">
        <f>IF(AY1034&lt;=VLOOKUP($C1034,Projections2[[#All],[ISOCode]:[Total 2024 Colombian Returnees]],'Population Projection V2'!$AL$167,FALSE),"OK", "Review")</f>
        <v>OK</v>
      </c>
      <c r="CY1034" s="362" t="str">
        <f>IF(AZ1034&lt;=VLOOKUP($C1034,Projections2[[#All],[ISOCode]:[Total 2024 Colombian Returnees]],'Population Projection V2'!$AM$167,FALSE),"OK", "Review")</f>
        <v>OK</v>
      </c>
    </row>
    <row r="1035" spans="1:103" x14ac:dyDescent="0.25">
      <c r="A1035" s="218" t="s">
        <v>37</v>
      </c>
      <c r="B1035" s="219" t="s">
        <v>37</v>
      </c>
      <c r="C1035" s="219" t="s">
        <v>294</v>
      </c>
      <c r="D1035" s="219" t="s">
        <v>7</v>
      </c>
      <c r="E1035" s="219" t="s">
        <v>431</v>
      </c>
      <c r="F1035" s="289">
        <f t="shared" si="387"/>
        <v>0</v>
      </c>
      <c r="G1035" s="289">
        <f t="shared" si="388"/>
        <v>0</v>
      </c>
      <c r="H1035" s="289">
        <f t="shared" si="389"/>
        <v>0</v>
      </c>
      <c r="I1035" s="289">
        <f t="shared" si="390"/>
        <v>0</v>
      </c>
      <c r="J1035" s="290">
        <f t="shared" si="391"/>
        <v>0</v>
      </c>
      <c r="K1035" s="290">
        <f>VLOOKUP($C1035,Projections2[[#All],[ISOCode]:[Total 2024 Colombian Returnees]],7,0)</f>
        <v>0</v>
      </c>
      <c r="L1035" s="251"/>
      <c r="M1035" s="236"/>
      <c r="N1035" s="236"/>
      <c r="O1035" s="236"/>
      <c r="P1035" s="223"/>
      <c r="Q1035" s="292"/>
      <c r="R1035" s="224">
        <f>VLOOKUP($C1035,Projections2[[#All],[ISOCode]:[Total 2024 Colombian Returnees]],12,0)</f>
        <v>0</v>
      </c>
      <c r="S1035" s="293"/>
      <c r="T1035" s="294"/>
      <c r="U1035" s="294"/>
      <c r="V1035" s="294"/>
      <c r="W1035" s="226"/>
      <c r="X1035" s="295"/>
      <c r="Y1035" s="295">
        <f>VLOOKUP($C1035,Projections2[[#All],[ISOCode]:[Total 2024 Colombian Returnees]],17,0)</f>
        <v>0</v>
      </c>
      <c r="Z1035" s="296"/>
      <c r="AA1035" s="297"/>
      <c r="AB1035" s="297"/>
      <c r="AC1035" s="297"/>
      <c r="AD1035" s="297"/>
      <c r="AE1035" s="297"/>
      <c r="AF1035" s="297">
        <f>VLOOKUP($C1035,Projections2[[#All],[ISOCode]:[Total 2024 Colombian Returnees]],22,0)</f>
        <v>0</v>
      </c>
      <c r="AG1035" s="298"/>
      <c r="AH1035" s="299"/>
      <c r="AI1035" s="299"/>
      <c r="AJ1035" s="299"/>
      <c r="AK1035" s="299"/>
      <c r="AL1035" s="300"/>
      <c r="AM1035" s="230">
        <f>VLOOKUP($C1035,Projections2[[#All],[ISOCode]:[Total 2024 Colombian Returnees]],27,0)</f>
        <v>0</v>
      </c>
      <c r="AN1035" s="301"/>
      <c r="AO1035" s="302"/>
      <c r="AP1035" s="302"/>
      <c r="AQ1035" s="302"/>
      <c r="AR1035" s="302"/>
      <c r="AS1035" s="303"/>
      <c r="AT1035" s="303">
        <f>VLOOKUP($C1035,Projections2[[#All],[ISOCode]:[Total 2024 Colombian Returnees]],32,0)</f>
        <v>0</v>
      </c>
      <c r="AU1035" s="304"/>
      <c r="AV1035" s="305"/>
      <c r="AW1035" s="305"/>
      <c r="AX1035" s="305"/>
      <c r="AY1035" s="305"/>
      <c r="AZ1035" s="306"/>
      <c r="BA1035" s="306">
        <f>VLOOKUP($C1035,Projections2[[#All],[ISOCode]:[Total 2024 Colombian Returnees]],37,0)</f>
        <v>0</v>
      </c>
      <c r="BB1035" s="307"/>
      <c r="BC1035" s="360" t="str">
        <f t="shared" si="392"/>
        <v>Ok</v>
      </c>
      <c r="BD1035" s="361" t="str">
        <f t="shared" si="393"/>
        <v>Ok</v>
      </c>
      <c r="BE1035" s="361" t="str">
        <f t="shared" si="394"/>
        <v>Ok</v>
      </c>
      <c r="BF1035" s="361" t="str">
        <f t="shared" si="395"/>
        <v>Ok</v>
      </c>
      <c r="BG1035" s="362" t="str">
        <f t="shared" si="396"/>
        <v>Ok</v>
      </c>
      <c r="BH1035" s="360" t="str">
        <f t="shared" si="397"/>
        <v>Ok</v>
      </c>
      <c r="BI1035" s="361" t="str">
        <f t="shared" si="398"/>
        <v>Ok</v>
      </c>
      <c r="BJ1035" s="361" t="str">
        <f t="shared" si="399"/>
        <v>Ok</v>
      </c>
      <c r="BK1035" s="361" t="str">
        <f t="shared" si="400"/>
        <v>Ok</v>
      </c>
      <c r="BL1035" s="361" t="str">
        <f t="shared" si="401"/>
        <v>Ok</v>
      </c>
      <c r="BM1035" s="361" t="str">
        <f t="shared" si="402"/>
        <v>Ok</v>
      </c>
      <c r="BN1035" s="362" t="str">
        <f t="shared" si="403"/>
        <v>Ok</v>
      </c>
      <c r="BO1035" s="360" t="str">
        <f t="shared" si="404"/>
        <v>No Pop.</v>
      </c>
      <c r="BP1035" s="361" t="str">
        <f t="shared" si="405"/>
        <v>No Pop.</v>
      </c>
      <c r="BQ1035" s="361" t="str">
        <f t="shared" si="406"/>
        <v>No Pop.</v>
      </c>
      <c r="BR1035" s="361" t="str">
        <f t="shared" si="407"/>
        <v>No Pop.</v>
      </c>
      <c r="BS1035" s="361" t="str">
        <f t="shared" si="408"/>
        <v>No Pop.</v>
      </c>
      <c r="BT1035" s="361" t="str">
        <f t="shared" si="409"/>
        <v>No Pop.</v>
      </c>
      <c r="BU1035" s="362" t="str">
        <f t="shared" si="410"/>
        <v>No Pop.</v>
      </c>
      <c r="BV1035" s="360" t="str">
        <f>IF(M1035&lt;=VLOOKUP($C1035,Projections2[[#All],[ISOCode]:[Total 2024 Colombian Returnees]],'Population Projection V2'!$J$167,FALSE),"OK", "Review")</f>
        <v>OK</v>
      </c>
      <c r="BW1035" s="361" t="str">
        <f>IF(N1035&lt;=VLOOKUP($C1035,Projections2[[#All],[ISOCode]:[Total 2024 Colombian Returnees]],'Population Projection V2'!$K$167,FALSE),"OK", "Review")</f>
        <v>OK</v>
      </c>
      <c r="BX1035" s="361" t="str">
        <f>IF(O1035&lt;=VLOOKUP($C1035,Projections2[[#All],[ISOCode]:[Total 2024 Colombian Returnees]],'Population Projection V2'!$L$167,FALSE),"OK", "Review")</f>
        <v>OK</v>
      </c>
      <c r="BY1035" s="361" t="str">
        <f>IF(P1035&lt;=VLOOKUP($C1035,Projections2[[#All],[ISOCode]:[Total 2024 Colombian Returnees]],'Population Projection V2'!$M$167,FALSE),"OK", "Review")</f>
        <v>OK</v>
      </c>
      <c r="BZ1035" s="361" t="str">
        <f>IF(Q1035&lt;=VLOOKUP($C1035,Projections2[[#All],[ISOCode]:[Total 2024 Colombian Returnees]],'Population Projection V2'!$N$167,FALSE),"OK", "Review")</f>
        <v>OK</v>
      </c>
      <c r="CA1035" s="361" t="str">
        <f>IF(T1035&lt;=VLOOKUP($C1035,Projections2[[#All],[ISOCode]:[Total 2024 Colombian Returnees]],'Population Projection V2'!$O$167,FALSE),"OK", "Review")</f>
        <v>OK</v>
      </c>
      <c r="CB1035" s="361" t="str">
        <f>IF(U1035&lt;=VLOOKUP($C1035,Projections2[[#All],[ISOCode]:[Total 2024 Colombian Returnees]],'Population Projection V2'!$P$167,FALSE),"OK", "Review")</f>
        <v>OK</v>
      </c>
      <c r="CC1035" s="361" t="str">
        <f>IF(V1035&lt;=VLOOKUP($C1035,Projections2[[#All],[ISOCode]:[Total 2024 Colombian Returnees]],'Population Projection V2'!$Q$167,FALSE),"OK", "Review")</f>
        <v>OK</v>
      </c>
      <c r="CD1035" s="361" t="str">
        <f>IF(W1035&lt;=VLOOKUP($C1035,Projections2[[#All],[ISOCode]:[Total 2024 Colombian Returnees]],'Population Projection V2'!$R$167,FALSE),"OK", "Review")</f>
        <v>OK</v>
      </c>
      <c r="CE1035" s="361" t="str">
        <f>IF(X1035&lt;=VLOOKUP($C1035,Projections2[[#All],[ISOCode]:[Total 2024 Colombian Returnees]],'Population Projection V2'!$S$167,FALSE),"OK", "Review")</f>
        <v>OK</v>
      </c>
      <c r="CF1035" s="361" t="str">
        <f>IF(AA1035&lt;=VLOOKUP($C1035,Projections2[[#All],[ISOCode]:[Total 2024 Colombian Returnees]],'Population Projection V2'!$T$167,FALSE),"OK", "Review")</f>
        <v>OK</v>
      </c>
      <c r="CG1035" s="361" t="str">
        <f>IF(AB1035&lt;=VLOOKUP($C1035,Projections2[[#All],[ISOCode]:[Total 2024 Colombian Returnees]],'Population Projection V2'!$U$167,FALSE),"OK", "Review")</f>
        <v>OK</v>
      </c>
      <c r="CH1035" s="361" t="str">
        <f>IF(AC1035&lt;=VLOOKUP($C1035,Projections2[[#All],[ISOCode]:[Total 2024 Colombian Returnees]],'Population Projection V2'!$V$167,FALSE),"OK", "Review")</f>
        <v>OK</v>
      </c>
      <c r="CI1035" s="361" t="str">
        <f>IF(AD1035&lt;=VLOOKUP($C1035,Projections2[[#All],[ISOCode]:[Total 2024 Colombian Returnees]],'Population Projection V2'!$W$167,FALSE),"OK", "Review")</f>
        <v>OK</v>
      </c>
      <c r="CJ1035" s="361" t="str">
        <f>IF(AE1035&lt;=VLOOKUP($C1035,Projections2[[#All],[ISOCode]:[Total 2024 Colombian Returnees]],'Population Projection V2'!$X$167,FALSE),"OK", "Review")</f>
        <v>OK</v>
      </c>
      <c r="CK1035" s="361" t="str">
        <f>IF(AH1035&lt;=VLOOKUP($C1035,Projections2[[#All],[ISOCode]:[Total 2024 Colombian Returnees]],'Population Projection V2'!$Y$167,FALSE),"OK", "Review")</f>
        <v>OK</v>
      </c>
      <c r="CL1035" s="361" t="str">
        <f>IF(AI1035&lt;=VLOOKUP($C1035,Projections2[[#All],[ISOCode]:[Total 2024 Colombian Returnees]],'Population Projection V2'!$Z$167,FALSE),"OK", "Review")</f>
        <v>OK</v>
      </c>
      <c r="CM1035" s="361" t="str">
        <f>IF(AJ1035&lt;=VLOOKUP($C1035,Projections2[[#All],[ISOCode]:[Total 2024 Colombian Returnees]],'Population Projection V2'!$AA$167,FALSE),"OK", "Review")</f>
        <v>OK</v>
      </c>
      <c r="CN1035" s="361" t="str">
        <f>IF(AK1035&lt;=VLOOKUP($C1035,Projections2[[#All],[ISOCode]:[Total 2024 Colombian Returnees]],'Population Projection V2'!$AB$167,FALSE),"OK", "Review")</f>
        <v>OK</v>
      </c>
      <c r="CO1035" s="361" t="str">
        <f>IF(AL1035&lt;=VLOOKUP($C1035,Projections2[[#All],[ISOCode]:[Total 2024 Colombian Returnees]],'Population Projection V2'!$AC$167,FALSE),"OK", "Review")</f>
        <v>OK</v>
      </c>
      <c r="CP1035" s="361" t="str">
        <f>IF(AO1035&lt;=VLOOKUP($C1035,Projections2[[#All],[ISOCode]:[Total 2024 Colombian Returnees]],'Population Projection V2'!$AD$167,FALSE),"OK", "Review")</f>
        <v>OK</v>
      </c>
      <c r="CQ1035" s="361" t="str">
        <f>IF(AP1035&lt;=VLOOKUP($C1035,Projections2[[#All],[ISOCode]:[Total 2024 Colombian Returnees]],'Population Projection V2'!$AE$167,FALSE),"OK", "Review")</f>
        <v>OK</v>
      </c>
      <c r="CR1035" s="361" t="str">
        <f>IF(AQ1035&lt;=VLOOKUP($C1035,Projections2[[#All],[ISOCode]:[Total 2024 Colombian Returnees]],'Population Projection V2'!$AF$167,FALSE),"OK", "Review")</f>
        <v>OK</v>
      </c>
      <c r="CS1035" s="361" t="str">
        <f>IF(AR1035&lt;=VLOOKUP($C1035,Projections2[[#All],[ISOCode]:[Total 2024 Colombian Returnees]],'Population Projection V2'!$AG$167,FALSE),"OK", "Review")</f>
        <v>OK</v>
      </c>
      <c r="CT1035" s="361" t="str">
        <f>IF(AS1035&lt;=VLOOKUP($C1035,Projections2[[#All],[ISOCode]:[Total 2024 Colombian Returnees]],'Population Projection V2'!$AH$167,FALSE),"OK", "Review")</f>
        <v>OK</v>
      </c>
      <c r="CU1035" s="361" t="str">
        <f>IF(AV1035&lt;=VLOOKUP($C1035,Projections2[[#All],[ISOCode]:[Total 2024 Colombian Returnees]],'Population Projection V2'!$AI$167,FALSE),"OK", "Review")</f>
        <v>OK</v>
      </c>
      <c r="CV1035" s="361" t="str">
        <f>IF(AW1035&lt;=VLOOKUP($C1035,Projections2[[#All],[ISOCode]:[Total 2024 Colombian Returnees]],'Population Projection V2'!$AJ$167,FALSE),"OK", "Review")</f>
        <v>OK</v>
      </c>
      <c r="CW1035" s="361" t="str">
        <f>IF(AX1035&lt;=VLOOKUP($C1035,Projections2[[#All],[ISOCode]:[Total 2024 Colombian Returnees]],'Population Projection V2'!$AK$167,FALSE),"OK", "Review")</f>
        <v>OK</v>
      </c>
      <c r="CX1035" s="361" t="str">
        <f>IF(AY1035&lt;=VLOOKUP($C1035,Projections2[[#All],[ISOCode]:[Total 2024 Colombian Returnees]],'Population Projection V2'!$AL$167,FALSE),"OK", "Review")</f>
        <v>OK</v>
      </c>
      <c r="CY1035" s="362" t="str">
        <f>IF(AZ1035&lt;=VLOOKUP($C1035,Projections2[[#All],[ISOCode]:[Total 2024 Colombian Returnees]],'Population Projection V2'!$AM$167,FALSE),"OK", "Review")</f>
        <v>OK</v>
      </c>
    </row>
    <row r="1036" spans="1:103" x14ac:dyDescent="0.25">
      <c r="A1036" s="218" t="s">
        <v>37</v>
      </c>
      <c r="B1036" s="219" t="s">
        <v>37</v>
      </c>
      <c r="C1036" s="219" t="s">
        <v>296</v>
      </c>
      <c r="D1036" s="219" t="s">
        <v>434</v>
      </c>
      <c r="E1036" s="219" t="s">
        <v>431</v>
      </c>
      <c r="F1036" s="289">
        <f t="shared" si="387"/>
        <v>0</v>
      </c>
      <c r="G1036" s="289">
        <f t="shared" si="388"/>
        <v>0</v>
      </c>
      <c r="H1036" s="289">
        <f t="shared" si="389"/>
        <v>0</v>
      </c>
      <c r="I1036" s="289">
        <f t="shared" si="390"/>
        <v>0</v>
      </c>
      <c r="J1036" s="290">
        <f t="shared" si="391"/>
        <v>0</v>
      </c>
      <c r="K1036" s="290">
        <f>VLOOKUP($C1036,Projections2[[#All],[ISOCode]:[Total 2024 Colombian Returnees]],7,0)</f>
        <v>0</v>
      </c>
      <c r="L1036" s="251"/>
      <c r="M1036" s="236"/>
      <c r="N1036" s="236"/>
      <c r="O1036" s="236"/>
      <c r="P1036" s="223"/>
      <c r="Q1036" s="292"/>
      <c r="R1036" s="224">
        <f>VLOOKUP($C1036,Projections2[[#All],[ISOCode]:[Total 2024 Colombian Returnees]],12,0)</f>
        <v>0</v>
      </c>
      <c r="S1036" s="293"/>
      <c r="T1036" s="294"/>
      <c r="U1036" s="294"/>
      <c r="V1036" s="294"/>
      <c r="W1036" s="226"/>
      <c r="X1036" s="295"/>
      <c r="Y1036" s="295">
        <f>VLOOKUP($C1036,Projections2[[#All],[ISOCode]:[Total 2024 Colombian Returnees]],17,0)</f>
        <v>0</v>
      </c>
      <c r="Z1036" s="296"/>
      <c r="AA1036" s="297"/>
      <c r="AB1036" s="297"/>
      <c r="AC1036" s="297"/>
      <c r="AD1036" s="297"/>
      <c r="AE1036" s="297"/>
      <c r="AF1036" s="297">
        <f>VLOOKUP($C1036,Projections2[[#All],[ISOCode]:[Total 2024 Colombian Returnees]],22,0)</f>
        <v>0</v>
      </c>
      <c r="AG1036" s="298"/>
      <c r="AH1036" s="299"/>
      <c r="AI1036" s="299"/>
      <c r="AJ1036" s="299"/>
      <c r="AK1036" s="299"/>
      <c r="AL1036" s="300"/>
      <c r="AM1036" s="230">
        <f>VLOOKUP($C1036,Projections2[[#All],[ISOCode]:[Total 2024 Colombian Returnees]],27,0)</f>
        <v>0</v>
      </c>
      <c r="AN1036" s="301"/>
      <c r="AO1036" s="302"/>
      <c r="AP1036" s="302"/>
      <c r="AQ1036" s="302"/>
      <c r="AR1036" s="302"/>
      <c r="AS1036" s="303"/>
      <c r="AT1036" s="303">
        <f>VLOOKUP($C1036,Projections2[[#All],[ISOCode]:[Total 2024 Colombian Returnees]],32,0)</f>
        <v>0</v>
      </c>
      <c r="AU1036" s="304"/>
      <c r="AV1036" s="305"/>
      <c r="AW1036" s="305"/>
      <c r="AX1036" s="305"/>
      <c r="AY1036" s="305"/>
      <c r="AZ1036" s="306"/>
      <c r="BA1036" s="306">
        <f>VLOOKUP($C1036,Projections2[[#All],[ISOCode]:[Total 2024 Colombian Returnees]],37,0)</f>
        <v>0</v>
      </c>
      <c r="BB1036" s="307"/>
      <c r="BC1036" s="360" t="str">
        <f t="shared" si="392"/>
        <v>Ok</v>
      </c>
      <c r="BD1036" s="361" t="str">
        <f t="shared" si="393"/>
        <v>Ok</v>
      </c>
      <c r="BE1036" s="361" t="str">
        <f t="shared" si="394"/>
        <v>Ok</v>
      </c>
      <c r="BF1036" s="361" t="str">
        <f t="shared" si="395"/>
        <v>Ok</v>
      </c>
      <c r="BG1036" s="362" t="str">
        <f t="shared" si="396"/>
        <v>Ok</v>
      </c>
      <c r="BH1036" s="360" t="str">
        <f t="shared" si="397"/>
        <v>Ok</v>
      </c>
      <c r="BI1036" s="361" t="str">
        <f t="shared" si="398"/>
        <v>Ok</v>
      </c>
      <c r="BJ1036" s="361" t="str">
        <f t="shared" si="399"/>
        <v>Ok</v>
      </c>
      <c r="BK1036" s="361" t="str">
        <f t="shared" si="400"/>
        <v>Ok</v>
      </c>
      <c r="BL1036" s="361" t="str">
        <f t="shared" si="401"/>
        <v>Ok</v>
      </c>
      <c r="BM1036" s="361" t="str">
        <f t="shared" si="402"/>
        <v>Ok</v>
      </c>
      <c r="BN1036" s="362" t="str">
        <f t="shared" si="403"/>
        <v>Ok</v>
      </c>
      <c r="BO1036" s="360" t="str">
        <f t="shared" si="404"/>
        <v>No Pop.</v>
      </c>
      <c r="BP1036" s="361" t="str">
        <f t="shared" si="405"/>
        <v>No Pop.</v>
      </c>
      <c r="BQ1036" s="361" t="str">
        <f t="shared" si="406"/>
        <v>No Pop.</v>
      </c>
      <c r="BR1036" s="361" t="str">
        <f t="shared" si="407"/>
        <v>No Pop.</v>
      </c>
      <c r="BS1036" s="361" t="str">
        <f t="shared" si="408"/>
        <v>No Pop.</v>
      </c>
      <c r="BT1036" s="361" t="str">
        <f t="shared" si="409"/>
        <v>No Pop.</v>
      </c>
      <c r="BU1036" s="362" t="str">
        <f t="shared" si="410"/>
        <v>No Pop.</v>
      </c>
      <c r="BV1036" s="360" t="str">
        <f>IF(M1036&lt;=VLOOKUP($C1036,Projections2[[#All],[ISOCode]:[Total 2024 Colombian Returnees]],'Population Projection V2'!$J$167,FALSE),"OK", "Review")</f>
        <v>OK</v>
      </c>
      <c r="BW1036" s="361" t="str">
        <f>IF(N1036&lt;=VLOOKUP($C1036,Projections2[[#All],[ISOCode]:[Total 2024 Colombian Returnees]],'Population Projection V2'!$K$167,FALSE),"OK", "Review")</f>
        <v>OK</v>
      </c>
      <c r="BX1036" s="361" t="str">
        <f>IF(O1036&lt;=VLOOKUP($C1036,Projections2[[#All],[ISOCode]:[Total 2024 Colombian Returnees]],'Population Projection V2'!$L$167,FALSE),"OK", "Review")</f>
        <v>OK</v>
      </c>
      <c r="BY1036" s="361" t="str">
        <f>IF(P1036&lt;=VLOOKUP($C1036,Projections2[[#All],[ISOCode]:[Total 2024 Colombian Returnees]],'Population Projection V2'!$M$167,FALSE),"OK", "Review")</f>
        <v>OK</v>
      </c>
      <c r="BZ1036" s="361" t="str">
        <f>IF(Q1036&lt;=VLOOKUP($C1036,Projections2[[#All],[ISOCode]:[Total 2024 Colombian Returnees]],'Population Projection V2'!$N$167,FALSE),"OK", "Review")</f>
        <v>OK</v>
      </c>
      <c r="CA1036" s="361" t="str">
        <f>IF(T1036&lt;=VLOOKUP($C1036,Projections2[[#All],[ISOCode]:[Total 2024 Colombian Returnees]],'Population Projection V2'!$O$167,FALSE),"OK", "Review")</f>
        <v>OK</v>
      </c>
      <c r="CB1036" s="361" t="str">
        <f>IF(U1036&lt;=VLOOKUP($C1036,Projections2[[#All],[ISOCode]:[Total 2024 Colombian Returnees]],'Population Projection V2'!$P$167,FALSE),"OK", "Review")</f>
        <v>OK</v>
      </c>
      <c r="CC1036" s="361" t="str">
        <f>IF(V1036&lt;=VLOOKUP($C1036,Projections2[[#All],[ISOCode]:[Total 2024 Colombian Returnees]],'Population Projection V2'!$Q$167,FALSE),"OK", "Review")</f>
        <v>OK</v>
      </c>
      <c r="CD1036" s="361" t="str">
        <f>IF(W1036&lt;=VLOOKUP($C1036,Projections2[[#All],[ISOCode]:[Total 2024 Colombian Returnees]],'Population Projection V2'!$R$167,FALSE),"OK", "Review")</f>
        <v>OK</v>
      </c>
      <c r="CE1036" s="361" t="str">
        <f>IF(X1036&lt;=VLOOKUP($C1036,Projections2[[#All],[ISOCode]:[Total 2024 Colombian Returnees]],'Population Projection V2'!$S$167,FALSE),"OK", "Review")</f>
        <v>OK</v>
      </c>
      <c r="CF1036" s="361" t="str">
        <f>IF(AA1036&lt;=VLOOKUP($C1036,Projections2[[#All],[ISOCode]:[Total 2024 Colombian Returnees]],'Population Projection V2'!$T$167,FALSE),"OK", "Review")</f>
        <v>OK</v>
      </c>
      <c r="CG1036" s="361" t="str">
        <f>IF(AB1036&lt;=VLOOKUP($C1036,Projections2[[#All],[ISOCode]:[Total 2024 Colombian Returnees]],'Population Projection V2'!$U$167,FALSE),"OK", "Review")</f>
        <v>OK</v>
      </c>
      <c r="CH1036" s="361" t="str">
        <f>IF(AC1036&lt;=VLOOKUP($C1036,Projections2[[#All],[ISOCode]:[Total 2024 Colombian Returnees]],'Population Projection V2'!$V$167,FALSE),"OK", "Review")</f>
        <v>OK</v>
      </c>
      <c r="CI1036" s="361" t="str">
        <f>IF(AD1036&lt;=VLOOKUP($C1036,Projections2[[#All],[ISOCode]:[Total 2024 Colombian Returnees]],'Population Projection V2'!$W$167,FALSE),"OK", "Review")</f>
        <v>OK</v>
      </c>
      <c r="CJ1036" s="361" t="str">
        <f>IF(AE1036&lt;=VLOOKUP($C1036,Projections2[[#All],[ISOCode]:[Total 2024 Colombian Returnees]],'Population Projection V2'!$X$167,FALSE),"OK", "Review")</f>
        <v>OK</v>
      </c>
      <c r="CK1036" s="361" t="str">
        <f>IF(AH1036&lt;=VLOOKUP($C1036,Projections2[[#All],[ISOCode]:[Total 2024 Colombian Returnees]],'Population Projection V2'!$Y$167,FALSE),"OK", "Review")</f>
        <v>OK</v>
      </c>
      <c r="CL1036" s="361" t="str">
        <f>IF(AI1036&lt;=VLOOKUP($C1036,Projections2[[#All],[ISOCode]:[Total 2024 Colombian Returnees]],'Population Projection V2'!$Z$167,FALSE),"OK", "Review")</f>
        <v>OK</v>
      </c>
      <c r="CM1036" s="361" t="str">
        <f>IF(AJ1036&lt;=VLOOKUP($C1036,Projections2[[#All],[ISOCode]:[Total 2024 Colombian Returnees]],'Population Projection V2'!$AA$167,FALSE),"OK", "Review")</f>
        <v>OK</v>
      </c>
      <c r="CN1036" s="361" t="str">
        <f>IF(AK1036&lt;=VLOOKUP($C1036,Projections2[[#All],[ISOCode]:[Total 2024 Colombian Returnees]],'Population Projection V2'!$AB$167,FALSE),"OK", "Review")</f>
        <v>OK</v>
      </c>
      <c r="CO1036" s="361" t="str">
        <f>IF(AL1036&lt;=VLOOKUP($C1036,Projections2[[#All],[ISOCode]:[Total 2024 Colombian Returnees]],'Population Projection V2'!$AC$167,FALSE),"OK", "Review")</f>
        <v>OK</v>
      </c>
      <c r="CP1036" s="361" t="str">
        <f>IF(AO1036&lt;=VLOOKUP($C1036,Projections2[[#All],[ISOCode]:[Total 2024 Colombian Returnees]],'Population Projection V2'!$AD$167,FALSE),"OK", "Review")</f>
        <v>OK</v>
      </c>
      <c r="CQ1036" s="361" t="str">
        <f>IF(AP1036&lt;=VLOOKUP($C1036,Projections2[[#All],[ISOCode]:[Total 2024 Colombian Returnees]],'Population Projection V2'!$AE$167,FALSE),"OK", "Review")</f>
        <v>OK</v>
      </c>
      <c r="CR1036" s="361" t="str">
        <f>IF(AQ1036&lt;=VLOOKUP($C1036,Projections2[[#All],[ISOCode]:[Total 2024 Colombian Returnees]],'Population Projection V2'!$AF$167,FALSE),"OK", "Review")</f>
        <v>OK</v>
      </c>
      <c r="CS1036" s="361" t="str">
        <f>IF(AR1036&lt;=VLOOKUP($C1036,Projections2[[#All],[ISOCode]:[Total 2024 Colombian Returnees]],'Population Projection V2'!$AG$167,FALSE),"OK", "Review")</f>
        <v>OK</v>
      </c>
      <c r="CT1036" s="361" t="str">
        <f>IF(AS1036&lt;=VLOOKUP($C1036,Projections2[[#All],[ISOCode]:[Total 2024 Colombian Returnees]],'Population Projection V2'!$AH$167,FALSE),"OK", "Review")</f>
        <v>OK</v>
      </c>
      <c r="CU1036" s="361" t="str">
        <f>IF(AV1036&lt;=VLOOKUP($C1036,Projections2[[#All],[ISOCode]:[Total 2024 Colombian Returnees]],'Population Projection V2'!$AI$167,FALSE),"OK", "Review")</f>
        <v>OK</v>
      </c>
      <c r="CV1036" s="361" t="str">
        <f>IF(AW1036&lt;=VLOOKUP($C1036,Projections2[[#All],[ISOCode]:[Total 2024 Colombian Returnees]],'Population Projection V2'!$AJ$167,FALSE),"OK", "Review")</f>
        <v>OK</v>
      </c>
      <c r="CW1036" s="361" t="str">
        <f>IF(AX1036&lt;=VLOOKUP($C1036,Projections2[[#All],[ISOCode]:[Total 2024 Colombian Returnees]],'Population Projection V2'!$AK$167,FALSE),"OK", "Review")</f>
        <v>OK</v>
      </c>
      <c r="CX1036" s="361" t="str">
        <f>IF(AY1036&lt;=VLOOKUP($C1036,Projections2[[#All],[ISOCode]:[Total 2024 Colombian Returnees]],'Population Projection V2'!$AL$167,FALSE),"OK", "Review")</f>
        <v>OK</v>
      </c>
      <c r="CY1036" s="362" t="str">
        <f>IF(AZ1036&lt;=VLOOKUP($C1036,Projections2[[#All],[ISOCode]:[Total 2024 Colombian Returnees]],'Population Projection V2'!$AM$167,FALSE),"OK", "Review")</f>
        <v>OK</v>
      </c>
    </row>
    <row r="1037" spans="1:103" x14ac:dyDescent="0.25">
      <c r="A1037" s="218" t="s">
        <v>37</v>
      </c>
      <c r="B1037" s="219" t="s">
        <v>37</v>
      </c>
      <c r="C1037" s="219" t="s">
        <v>297</v>
      </c>
      <c r="D1037" s="219" t="s">
        <v>9</v>
      </c>
      <c r="E1037" s="219" t="s">
        <v>431</v>
      </c>
      <c r="F1037" s="289">
        <f t="shared" si="387"/>
        <v>0</v>
      </c>
      <c r="G1037" s="289">
        <f t="shared" si="388"/>
        <v>0</v>
      </c>
      <c r="H1037" s="289">
        <f t="shared" si="389"/>
        <v>0</v>
      </c>
      <c r="I1037" s="289">
        <f t="shared" si="390"/>
        <v>0</v>
      </c>
      <c r="J1037" s="290">
        <f t="shared" si="391"/>
        <v>0</v>
      </c>
      <c r="K1037" s="290">
        <f>VLOOKUP($C1037,Projections2[[#All],[ISOCode]:[Total 2024 Colombian Returnees]],7,0)</f>
        <v>0</v>
      </c>
      <c r="L1037" s="251"/>
      <c r="M1037" s="236"/>
      <c r="N1037" s="236"/>
      <c r="O1037" s="236"/>
      <c r="P1037" s="223"/>
      <c r="Q1037" s="292"/>
      <c r="R1037" s="224">
        <f>VLOOKUP($C1037,Projections2[[#All],[ISOCode]:[Total 2024 Colombian Returnees]],12,0)</f>
        <v>0</v>
      </c>
      <c r="S1037" s="293"/>
      <c r="T1037" s="294"/>
      <c r="U1037" s="294"/>
      <c r="V1037" s="294"/>
      <c r="W1037" s="226"/>
      <c r="X1037" s="295"/>
      <c r="Y1037" s="295">
        <f>VLOOKUP($C1037,Projections2[[#All],[ISOCode]:[Total 2024 Colombian Returnees]],17,0)</f>
        <v>0</v>
      </c>
      <c r="Z1037" s="296"/>
      <c r="AA1037" s="297"/>
      <c r="AB1037" s="297"/>
      <c r="AC1037" s="297"/>
      <c r="AD1037" s="297"/>
      <c r="AE1037" s="297"/>
      <c r="AF1037" s="297">
        <f>VLOOKUP($C1037,Projections2[[#All],[ISOCode]:[Total 2024 Colombian Returnees]],22,0)</f>
        <v>0</v>
      </c>
      <c r="AG1037" s="298"/>
      <c r="AH1037" s="299"/>
      <c r="AI1037" s="299"/>
      <c r="AJ1037" s="299"/>
      <c r="AK1037" s="299"/>
      <c r="AL1037" s="300"/>
      <c r="AM1037" s="230">
        <f>VLOOKUP($C1037,Projections2[[#All],[ISOCode]:[Total 2024 Colombian Returnees]],27,0)</f>
        <v>0</v>
      </c>
      <c r="AN1037" s="301"/>
      <c r="AO1037" s="302"/>
      <c r="AP1037" s="302"/>
      <c r="AQ1037" s="302"/>
      <c r="AR1037" s="302"/>
      <c r="AS1037" s="303"/>
      <c r="AT1037" s="303">
        <f>VLOOKUP($C1037,Projections2[[#All],[ISOCode]:[Total 2024 Colombian Returnees]],32,0)</f>
        <v>0</v>
      </c>
      <c r="AU1037" s="304"/>
      <c r="AV1037" s="305"/>
      <c r="AW1037" s="305"/>
      <c r="AX1037" s="305"/>
      <c r="AY1037" s="305"/>
      <c r="AZ1037" s="306"/>
      <c r="BA1037" s="306">
        <f>VLOOKUP($C1037,Projections2[[#All],[ISOCode]:[Total 2024 Colombian Returnees]],37,0)</f>
        <v>0</v>
      </c>
      <c r="BB1037" s="307"/>
      <c r="BC1037" s="360" t="str">
        <f t="shared" si="392"/>
        <v>Ok</v>
      </c>
      <c r="BD1037" s="361" t="str">
        <f t="shared" si="393"/>
        <v>Ok</v>
      </c>
      <c r="BE1037" s="361" t="str">
        <f t="shared" si="394"/>
        <v>Ok</v>
      </c>
      <c r="BF1037" s="361" t="str">
        <f t="shared" si="395"/>
        <v>Ok</v>
      </c>
      <c r="BG1037" s="362" t="str">
        <f t="shared" si="396"/>
        <v>Ok</v>
      </c>
      <c r="BH1037" s="360" t="str">
        <f t="shared" si="397"/>
        <v>Ok</v>
      </c>
      <c r="BI1037" s="361" t="str">
        <f t="shared" si="398"/>
        <v>Ok</v>
      </c>
      <c r="BJ1037" s="361" t="str">
        <f t="shared" si="399"/>
        <v>Ok</v>
      </c>
      <c r="BK1037" s="361" t="str">
        <f t="shared" si="400"/>
        <v>Ok</v>
      </c>
      <c r="BL1037" s="361" t="str">
        <f t="shared" si="401"/>
        <v>Ok</v>
      </c>
      <c r="BM1037" s="361" t="str">
        <f t="shared" si="402"/>
        <v>Ok</v>
      </c>
      <c r="BN1037" s="362" t="str">
        <f t="shared" si="403"/>
        <v>Ok</v>
      </c>
      <c r="BO1037" s="360" t="str">
        <f t="shared" si="404"/>
        <v>No Pop.</v>
      </c>
      <c r="BP1037" s="361" t="str">
        <f t="shared" si="405"/>
        <v>No Pop.</v>
      </c>
      <c r="BQ1037" s="361" t="str">
        <f t="shared" si="406"/>
        <v>No Pop.</v>
      </c>
      <c r="BR1037" s="361" t="str">
        <f t="shared" si="407"/>
        <v>No Pop.</v>
      </c>
      <c r="BS1037" s="361" t="str">
        <f t="shared" si="408"/>
        <v>No Pop.</v>
      </c>
      <c r="BT1037" s="361" t="str">
        <f t="shared" si="409"/>
        <v>No Pop.</v>
      </c>
      <c r="BU1037" s="362" t="str">
        <f t="shared" si="410"/>
        <v>No Pop.</v>
      </c>
      <c r="BV1037" s="360" t="str">
        <f>IF(M1037&lt;=VLOOKUP($C1037,Projections2[[#All],[ISOCode]:[Total 2024 Colombian Returnees]],'Population Projection V2'!$J$167,FALSE),"OK", "Review")</f>
        <v>OK</v>
      </c>
      <c r="BW1037" s="361" t="str">
        <f>IF(N1037&lt;=VLOOKUP($C1037,Projections2[[#All],[ISOCode]:[Total 2024 Colombian Returnees]],'Population Projection V2'!$K$167,FALSE),"OK", "Review")</f>
        <v>OK</v>
      </c>
      <c r="BX1037" s="361" t="str">
        <f>IF(O1037&lt;=VLOOKUP($C1037,Projections2[[#All],[ISOCode]:[Total 2024 Colombian Returnees]],'Population Projection V2'!$L$167,FALSE),"OK", "Review")</f>
        <v>OK</v>
      </c>
      <c r="BY1037" s="361" t="str">
        <f>IF(P1037&lt;=VLOOKUP($C1037,Projections2[[#All],[ISOCode]:[Total 2024 Colombian Returnees]],'Population Projection V2'!$M$167,FALSE),"OK", "Review")</f>
        <v>OK</v>
      </c>
      <c r="BZ1037" s="361" t="str">
        <f>IF(Q1037&lt;=VLOOKUP($C1037,Projections2[[#All],[ISOCode]:[Total 2024 Colombian Returnees]],'Population Projection V2'!$N$167,FALSE),"OK", "Review")</f>
        <v>OK</v>
      </c>
      <c r="CA1037" s="361" t="str">
        <f>IF(T1037&lt;=VLOOKUP($C1037,Projections2[[#All],[ISOCode]:[Total 2024 Colombian Returnees]],'Population Projection V2'!$O$167,FALSE),"OK", "Review")</f>
        <v>OK</v>
      </c>
      <c r="CB1037" s="361" t="str">
        <f>IF(U1037&lt;=VLOOKUP($C1037,Projections2[[#All],[ISOCode]:[Total 2024 Colombian Returnees]],'Population Projection V2'!$P$167,FALSE),"OK", "Review")</f>
        <v>OK</v>
      </c>
      <c r="CC1037" s="361" t="str">
        <f>IF(V1037&lt;=VLOOKUP($C1037,Projections2[[#All],[ISOCode]:[Total 2024 Colombian Returnees]],'Population Projection V2'!$Q$167,FALSE),"OK", "Review")</f>
        <v>OK</v>
      </c>
      <c r="CD1037" s="361" t="str">
        <f>IF(W1037&lt;=VLOOKUP($C1037,Projections2[[#All],[ISOCode]:[Total 2024 Colombian Returnees]],'Population Projection V2'!$R$167,FALSE),"OK", "Review")</f>
        <v>OK</v>
      </c>
      <c r="CE1037" s="361" t="str">
        <f>IF(X1037&lt;=VLOOKUP($C1037,Projections2[[#All],[ISOCode]:[Total 2024 Colombian Returnees]],'Population Projection V2'!$S$167,FALSE),"OK", "Review")</f>
        <v>OK</v>
      </c>
      <c r="CF1037" s="361" t="str">
        <f>IF(AA1037&lt;=VLOOKUP($C1037,Projections2[[#All],[ISOCode]:[Total 2024 Colombian Returnees]],'Population Projection V2'!$T$167,FALSE),"OK", "Review")</f>
        <v>OK</v>
      </c>
      <c r="CG1037" s="361" t="str">
        <f>IF(AB1037&lt;=VLOOKUP($C1037,Projections2[[#All],[ISOCode]:[Total 2024 Colombian Returnees]],'Population Projection V2'!$U$167,FALSE),"OK", "Review")</f>
        <v>OK</v>
      </c>
      <c r="CH1037" s="361" t="str">
        <f>IF(AC1037&lt;=VLOOKUP($C1037,Projections2[[#All],[ISOCode]:[Total 2024 Colombian Returnees]],'Population Projection V2'!$V$167,FALSE),"OK", "Review")</f>
        <v>OK</v>
      </c>
      <c r="CI1037" s="361" t="str">
        <f>IF(AD1037&lt;=VLOOKUP($C1037,Projections2[[#All],[ISOCode]:[Total 2024 Colombian Returnees]],'Population Projection V2'!$W$167,FALSE),"OK", "Review")</f>
        <v>OK</v>
      </c>
      <c r="CJ1037" s="361" t="str">
        <f>IF(AE1037&lt;=VLOOKUP($C1037,Projections2[[#All],[ISOCode]:[Total 2024 Colombian Returnees]],'Population Projection V2'!$X$167,FALSE),"OK", "Review")</f>
        <v>OK</v>
      </c>
      <c r="CK1037" s="361" t="str">
        <f>IF(AH1037&lt;=VLOOKUP($C1037,Projections2[[#All],[ISOCode]:[Total 2024 Colombian Returnees]],'Population Projection V2'!$Y$167,FALSE),"OK", "Review")</f>
        <v>OK</v>
      </c>
      <c r="CL1037" s="361" t="str">
        <f>IF(AI1037&lt;=VLOOKUP($C1037,Projections2[[#All],[ISOCode]:[Total 2024 Colombian Returnees]],'Population Projection V2'!$Z$167,FALSE),"OK", "Review")</f>
        <v>OK</v>
      </c>
      <c r="CM1037" s="361" t="str">
        <f>IF(AJ1037&lt;=VLOOKUP($C1037,Projections2[[#All],[ISOCode]:[Total 2024 Colombian Returnees]],'Population Projection V2'!$AA$167,FALSE),"OK", "Review")</f>
        <v>OK</v>
      </c>
      <c r="CN1037" s="361" t="str">
        <f>IF(AK1037&lt;=VLOOKUP($C1037,Projections2[[#All],[ISOCode]:[Total 2024 Colombian Returnees]],'Population Projection V2'!$AB$167,FALSE),"OK", "Review")</f>
        <v>OK</v>
      </c>
      <c r="CO1037" s="361" t="str">
        <f>IF(AL1037&lt;=VLOOKUP($C1037,Projections2[[#All],[ISOCode]:[Total 2024 Colombian Returnees]],'Population Projection V2'!$AC$167,FALSE),"OK", "Review")</f>
        <v>OK</v>
      </c>
      <c r="CP1037" s="361" t="str">
        <f>IF(AO1037&lt;=VLOOKUP($C1037,Projections2[[#All],[ISOCode]:[Total 2024 Colombian Returnees]],'Population Projection V2'!$AD$167,FALSE),"OK", "Review")</f>
        <v>OK</v>
      </c>
      <c r="CQ1037" s="361" t="str">
        <f>IF(AP1037&lt;=VLOOKUP($C1037,Projections2[[#All],[ISOCode]:[Total 2024 Colombian Returnees]],'Population Projection V2'!$AE$167,FALSE),"OK", "Review")</f>
        <v>OK</v>
      </c>
      <c r="CR1037" s="361" t="str">
        <f>IF(AQ1037&lt;=VLOOKUP($C1037,Projections2[[#All],[ISOCode]:[Total 2024 Colombian Returnees]],'Population Projection V2'!$AF$167,FALSE),"OK", "Review")</f>
        <v>OK</v>
      </c>
      <c r="CS1037" s="361" t="str">
        <f>IF(AR1037&lt;=VLOOKUP($C1037,Projections2[[#All],[ISOCode]:[Total 2024 Colombian Returnees]],'Population Projection V2'!$AG$167,FALSE),"OK", "Review")</f>
        <v>OK</v>
      </c>
      <c r="CT1037" s="361" t="str">
        <f>IF(AS1037&lt;=VLOOKUP($C1037,Projections2[[#All],[ISOCode]:[Total 2024 Colombian Returnees]],'Population Projection V2'!$AH$167,FALSE),"OK", "Review")</f>
        <v>OK</v>
      </c>
      <c r="CU1037" s="361" t="str">
        <f>IF(AV1037&lt;=VLOOKUP($C1037,Projections2[[#All],[ISOCode]:[Total 2024 Colombian Returnees]],'Population Projection V2'!$AI$167,FALSE),"OK", "Review")</f>
        <v>OK</v>
      </c>
      <c r="CV1037" s="361" t="str">
        <f>IF(AW1037&lt;=VLOOKUP($C1037,Projections2[[#All],[ISOCode]:[Total 2024 Colombian Returnees]],'Population Projection V2'!$AJ$167,FALSE),"OK", "Review")</f>
        <v>OK</v>
      </c>
      <c r="CW1037" s="361" t="str">
        <f>IF(AX1037&lt;=VLOOKUP($C1037,Projections2[[#All],[ISOCode]:[Total 2024 Colombian Returnees]],'Population Projection V2'!$AK$167,FALSE),"OK", "Review")</f>
        <v>OK</v>
      </c>
      <c r="CX1037" s="361" t="str">
        <f>IF(AY1037&lt;=VLOOKUP($C1037,Projections2[[#All],[ISOCode]:[Total 2024 Colombian Returnees]],'Population Projection V2'!$AL$167,FALSE),"OK", "Review")</f>
        <v>OK</v>
      </c>
      <c r="CY1037" s="362" t="str">
        <f>IF(AZ1037&lt;=VLOOKUP($C1037,Projections2[[#All],[ISOCode]:[Total 2024 Colombian Returnees]],'Population Projection V2'!$AM$167,FALSE),"OK", "Review")</f>
        <v>OK</v>
      </c>
    </row>
    <row r="1038" spans="1:103" x14ac:dyDescent="0.25">
      <c r="A1038" s="218" t="s">
        <v>37</v>
      </c>
      <c r="B1038" s="219" t="s">
        <v>37</v>
      </c>
      <c r="C1038" s="219" t="s">
        <v>298</v>
      </c>
      <c r="D1038" s="219" t="s">
        <v>10</v>
      </c>
      <c r="E1038" s="219" t="s">
        <v>431</v>
      </c>
      <c r="F1038" s="289">
        <f t="shared" si="387"/>
        <v>0</v>
      </c>
      <c r="G1038" s="289">
        <f t="shared" si="388"/>
        <v>0</v>
      </c>
      <c r="H1038" s="289">
        <f t="shared" si="389"/>
        <v>0</v>
      </c>
      <c r="I1038" s="289">
        <f t="shared" si="390"/>
        <v>0</v>
      </c>
      <c r="J1038" s="290">
        <f t="shared" si="391"/>
        <v>0</v>
      </c>
      <c r="K1038" s="290">
        <f>VLOOKUP($C1038,Projections2[[#All],[ISOCode]:[Total 2024 Colombian Returnees]],7,0)</f>
        <v>0</v>
      </c>
      <c r="L1038" s="251"/>
      <c r="M1038" s="236"/>
      <c r="N1038" s="236"/>
      <c r="O1038" s="236"/>
      <c r="P1038" s="223"/>
      <c r="Q1038" s="292"/>
      <c r="R1038" s="224">
        <f>VLOOKUP($C1038,Projections2[[#All],[ISOCode]:[Total 2024 Colombian Returnees]],12,0)</f>
        <v>0</v>
      </c>
      <c r="S1038" s="293"/>
      <c r="T1038" s="294"/>
      <c r="U1038" s="294"/>
      <c r="V1038" s="294"/>
      <c r="W1038" s="226"/>
      <c r="X1038" s="295"/>
      <c r="Y1038" s="295">
        <f>VLOOKUP($C1038,Projections2[[#All],[ISOCode]:[Total 2024 Colombian Returnees]],17,0)</f>
        <v>0</v>
      </c>
      <c r="Z1038" s="296"/>
      <c r="AA1038" s="297"/>
      <c r="AB1038" s="297"/>
      <c r="AC1038" s="297"/>
      <c r="AD1038" s="297"/>
      <c r="AE1038" s="297"/>
      <c r="AF1038" s="297">
        <f>VLOOKUP($C1038,Projections2[[#All],[ISOCode]:[Total 2024 Colombian Returnees]],22,0)</f>
        <v>0</v>
      </c>
      <c r="AG1038" s="298"/>
      <c r="AH1038" s="299"/>
      <c r="AI1038" s="299"/>
      <c r="AJ1038" s="299"/>
      <c r="AK1038" s="299"/>
      <c r="AL1038" s="300"/>
      <c r="AM1038" s="230">
        <f>VLOOKUP($C1038,Projections2[[#All],[ISOCode]:[Total 2024 Colombian Returnees]],27,0)</f>
        <v>0</v>
      </c>
      <c r="AN1038" s="301"/>
      <c r="AO1038" s="302"/>
      <c r="AP1038" s="302"/>
      <c r="AQ1038" s="302"/>
      <c r="AR1038" s="302"/>
      <c r="AS1038" s="303"/>
      <c r="AT1038" s="303">
        <f>VLOOKUP($C1038,Projections2[[#All],[ISOCode]:[Total 2024 Colombian Returnees]],32,0)</f>
        <v>0</v>
      </c>
      <c r="AU1038" s="304"/>
      <c r="AV1038" s="305"/>
      <c r="AW1038" s="305"/>
      <c r="AX1038" s="305"/>
      <c r="AY1038" s="305"/>
      <c r="AZ1038" s="306"/>
      <c r="BA1038" s="306">
        <f>VLOOKUP($C1038,Projections2[[#All],[ISOCode]:[Total 2024 Colombian Returnees]],37,0)</f>
        <v>0</v>
      </c>
      <c r="BB1038" s="307"/>
      <c r="BC1038" s="360" t="str">
        <f t="shared" si="392"/>
        <v>Ok</v>
      </c>
      <c r="BD1038" s="361" t="str">
        <f t="shared" si="393"/>
        <v>Ok</v>
      </c>
      <c r="BE1038" s="361" t="str">
        <f t="shared" si="394"/>
        <v>Ok</v>
      </c>
      <c r="BF1038" s="361" t="str">
        <f t="shared" si="395"/>
        <v>Ok</v>
      </c>
      <c r="BG1038" s="362" t="str">
        <f t="shared" si="396"/>
        <v>Ok</v>
      </c>
      <c r="BH1038" s="360" t="str">
        <f t="shared" si="397"/>
        <v>Ok</v>
      </c>
      <c r="BI1038" s="361" t="str">
        <f t="shared" si="398"/>
        <v>Ok</v>
      </c>
      <c r="BJ1038" s="361" t="str">
        <f t="shared" si="399"/>
        <v>Ok</v>
      </c>
      <c r="BK1038" s="361" t="str">
        <f t="shared" si="400"/>
        <v>Ok</v>
      </c>
      <c r="BL1038" s="361" t="str">
        <f t="shared" si="401"/>
        <v>Ok</v>
      </c>
      <c r="BM1038" s="361" t="str">
        <f t="shared" si="402"/>
        <v>Ok</v>
      </c>
      <c r="BN1038" s="362" t="str">
        <f t="shared" si="403"/>
        <v>Ok</v>
      </c>
      <c r="BO1038" s="360" t="str">
        <f t="shared" si="404"/>
        <v>No Pop.</v>
      </c>
      <c r="BP1038" s="361" t="str">
        <f t="shared" si="405"/>
        <v>No Pop.</v>
      </c>
      <c r="BQ1038" s="361" t="str">
        <f t="shared" si="406"/>
        <v>No Pop.</v>
      </c>
      <c r="BR1038" s="361" t="str">
        <f t="shared" si="407"/>
        <v>No Pop.</v>
      </c>
      <c r="BS1038" s="361" t="str">
        <f t="shared" si="408"/>
        <v>No Pop.</v>
      </c>
      <c r="BT1038" s="361" t="str">
        <f t="shared" si="409"/>
        <v>No Pop.</v>
      </c>
      <c r="BU1038" s="362" t="str">
        <f t="shared" si="410"/>
        <v>No Pop.</v>
      </c>
      <c r="BV1038" s="360" t="str">
        <f>IF(M1038&lt;=VLOOKUP($C1038,Projections2[[#All],[ISOCode]:[Total 2024 Colombian Returnees]],'Population Projection V2'!$J$167,FALSE),"OK", "Review")</f>
        <v>OK</v>
      </c>
      <c r="BW1038" s="361" t="str">
        <f>IF(N1038&lt;=VLOOKUP($C1038,Projections2[[#All],[ISOCode]:[Total 2024 Colombian Returnees]],'Population Projection V2'!$K$167,FALSE),"OK", "Review")</f>
        <v>OK</v>
      </c>
      <c r="BX1038" s="361" t="str">
        <f>IF(O1038&lt;=VLOOKUP($C1038,Projections2[[#All],[ISOCode]:[Total 2024 Colombian Returnees]],'Population Projection V2'!$L$167,FALSE),"OK", "Review")</f>
        <v>OK</v>
      </c>
      <c r="BY1038" s="361" t="str">
        <f>IF(P1038&lt;=VLOOKUP($C1038,Projections2[[#All],[ISOCode]:[Total 2024 Colombian Returnees]],'Population Projection V2'!$M$167,FALSE),"OK", "Review")</f>
        <v>OK</v>
      </c>
      <c r="BZ1038" s="361" t="str">
        <f>IF(Q1038&lt;=VLOOKUP($C1038,Projections2[[#All],[ISOCode]:[Total 2024 Colombian Returnees]],'Population Projection V2'!$N$167,FALSE),"OK", "Review")</f>
        <v>OK</v>
      </c>
      <c r="CA1038" s="361" t="str">
        <f>IF(T1038&lt;=VLOOKUP($C1038,Projections2[[#All],[ISOCode]:[Total 2024 Colombian Returnees]],'Population Projection V2'!$O$167,FALSE),"OK", "Review")</f>
        <v>OK</v>
      </c>
      <c r="CB1038" s="361" t="str">
        <f>IF(U1038&lt;=VLOOKUP($C1038,Projections2[[#All],[ISOCode]:[Total 2024 Colombian Returnees]],'Population Projection V2'!$P$167,FALSE),"OK", "Review")</f>
        <v>OK</v>
      </c>
      <c r="CC1038" s="361" t="str">
        <f>IF(V1038&lt;=VLOOKUP($C1038,Projections2[[#All],[ISOCode]:[Total 2024 Colombian Returnees]],'Population Projection V2'!$Q$167,FALSE),"OK", "Review")</f>
        <v>OK</v>
      </c>
      <c r="CD1038" s="361" t="str">
        <f>IF(W1038&lt;=VLOOKUP($C1038,Projections2[[#All],[ISOCode]:[Total 2024 Colombian Returnees]],'Population Projection V2'!$R$167,FALSE),"OK", "Review")</f>
        <v>OK</v>
      </c>
      <c r="CE1038" s="361" t="str">
        <f>IF(X1038&lt;=VLOOKUP($C1038,Projections2[[#All],[ISOCode]:[Total 2024 Colombian Returnees]],'Population Projection V2'!$S$167,FALSE),"OK", "Review")</f>
        <v>OK</v>
      </c>
      <c r="CF1038" s="361" t="str">
        <f>IF(AA1038&lt;=VLOOKUP($C1038,Projections2[[#All],[ISOCode]:[Total 2024 Colombian Returnees]],'Population Projection V2'!$T$167,FALSE),"OK", "Review")</f>
        <v>OK</v>
      </c>
      <c r="CG1038" s="361" t="str">
        <f>IF(AB1038&lt;=VLOOKUP($C1038,Projections2[[#All],[ISOCode]:[Total 2024 Colombian Returnees]],'Population Projection V2'!$U$167,FALSE),"OK", "Review")</f>
        <v>OK</v>
      </c>
      <c r="CH1038" s="361" t="str">
        <f>IF(AC1038&lt;=VLOOKUP($C1038,Projections2[[#All],[ISOCode]:[Total 2024 Colombian Returnees]],'Population Projection V2'!$V$167,FALSE),"OK", "Review")</f>
        <v>OK</v>
      </c>
      <c r="CI1038" s="361" t="str">
        <f>IF(AD1038&lt;=VLOOKUP($C1038,Projections2[[#All],[ISOCode]:[Total 2024 Colombian Returnees]],'Population Projection V2'!$W$167,FALSE),"OK", "Review")</f>
        <v>OK</v>
      </c>
      <c r="CJ1038" s="361" t="str">
        <f>IF(AE1038&lt;=VLOOKUP($C1038,Projections2[[#All],[ISOCode]:[Total 2024 Colombian Returnees]],'Population Projection V2'!$X$167,FALSE),"OK", "Review")</f>
        <v>OK</v>
      </c>
      <c r="CK1038" s="361" t="str">
        <f>IF(AH1038&lt;=VLOOKUP($C1038,Projections2[[#All],[ISOCode]:[Total 2024 Colombian Returnees]],'Population Projection V2'!$Y$167,FALSE),"OK", "Review")</f>
        <v>OK</v>
      </c>
      <c r="CL1038" s="361" t="str">
        <f>IF(AI1038&lt;=VLOOKUP($C1038,Projections2[[#All],[ISOCode]:[Total 2024 Colombian Returnees]],'Population Projection V2'!$Z$167,FALSE),"OK", "Review")</f>
        <v>OK</v>
      </c>
      <c r="CM1038" s="361" t="str">
        <f>IF(AJ1038&lt;=VLOOKUP($C1038,Projections2[[#All],[ISOCode]:[Total 2024 Colombian Returnees]],'Population Projection V2'!$AA$167,FALSE),"OK", "Review")</f>
        <v>OK</v>
      </c>
      <c r="CN1038" s="361" t="str">
        <f>IF(AK1038&lt;=VLOOKUP($C1038,Projections2[[#All],[ISOCode]:[Total 2024 Colombian Returnees]],'Population Projection V2'!$AB$167,FALSE),"OK", "Review")</f>
        <v>OK</v>
      </c>
      <c r="CO1038" s="361" t="str">
        <f>IF(AL1038&lt;=VLOOKUP($C1038,Projections2[[#All],[ISOCode]:[Total 2024 Colombian Returnees]],'Population Projection V2'!$AC$167,FALSE),"OK", "Review")</f>
        <v>OK</v>
      </c>
      <c r="CP1038" s="361" t="str">
        <f>IF(AO1038&lt;=VLOOKUP($C1038,Projections2[[#All],[ISOCode]:[Total 2024 Colombian Returnees]],'Population Projection V2'!$AD$167,FALSE),"OK", "Review")</f>
        <v>OK</v>
      </c>
      <c r="CQ1038" s="361" t="str">
        <f>IF(AP1038&lt;=VLOOKUP($C1038,Projections2[[#All],[ISOCode]:[Total 2024 Colombian Returnees]],'Population Projection V2'!$AE$167,FALSE),"OK", "Review")</f>
        <v>OK</v>
      </c>
      <c r="CR1038" s="361" t="str">
        <f>IF(AQ1038&lt;=VLOOKUP($C1038,Projections2[[#All],[ISOCode]:[Total 2024 Colombian Returnees]],'Population Projection V2'!$AF$167,FALSE),"OK", "Review")</f>
        <v>OK</v>
      </c>
      <c r="CS1038" s="361" t="str">
        <f>IF(AR1038&lt;=VLOOKUP($C1038,Projections2[[#All],[ISOCode]:[Total 2024 Colombian Returnees]],'Population Projection V2'!$AG$167,FALSE),"OK", "Review")</f>
        <v>OK</v>
      </c>
      <c r="CT1038" s="361" t="str">
        <f>IF(AS1038&lt;=VLOOKUP($C1038,Projections2[[#All],[ISOCode]:[Total 2024 Colombian Returnees]],'Population Projection V2'!$AH$167,FALSE),"OK", "Review")</f>
        <v>OK</v>
      </c>
      <c r="CU1038" s="361" t="str">
        <f>IF(AV1038&lt;=VLOOKUP($C1038,Projections2[[#All],[ISOCode]:[Total 2024 Colombian Returnees]],'Population Projection V2'!$AI$167,FALSE),"OK", "Review")</f>
        <v>OK</v>
      </c>
      <c r="CV1038" s="361" t="str">
        <f>IF(AW1038&lt;=VLOOKUP($C1038,Projections2[[#All],[ISOCode]:[Total 2024 Colombian Returnees]],'Population Projection V2'!$AJ$167,FALSE),"OK", "Review")</f>
        <v>OK</v>
      </c>
      <c r="CW1038" s="361" t="str">
        <f>IF(AX1038&lt;=VLOOKUP($C1038,Projections2[[#All],[ISOCode]:[Total 2024 Colombian Returnees]],'Population Projection V2'!$AK$167,FALSE),"OK", "Review")</f>
        <v>OK</v>
      </c>
      <c r="CX1038" s="361" t="str">
        <f>IF(AY1038&lt;=VLOOKUP($C1038,Projections2[[#All],[ISOCode]:[Total 2024 Colombian Returnees]],'Population Projection V2'!$AL$167,FALSE),"OK", "Review")</f>
        <v>OK</v>
      </c>
      <c r="CY1038" s="362" t="str">
        <f>IF(AZ1038&lt;=VLOOKUP($C1038,Projections2[[#All],[ISOCode]:[Total 2024 Colombian Returnees]],'Population Projection V2'!$AM$167,FALSE),"OK", "Review")</f>
        <v>OK</v>
      </c>
    </row>
    <row r="1039" spans="1:103" x14ac:dyDescent="0.25">
      <c r="A1039" s="218" t="s">
        <v>37</v>
      </c>
      <c r="B1039" s="219" t="s">
        <v>37</v>
      </c>
      <c r="C1039" s="219" t="s">
        <v>299</v>
      </c>
      <c r="D1039" s="219" t="s">
        <v>11</v>
      </c>
      <c r="E1039" s="219" t="s">
        <v>431</v>
      </c>
      <c r="F1039" s="289">
        <f t="shared" si="387"/>
        <v>0</v>
      </c>
      <c r="G1039" s="289">
        <f t="shared" si="388"/>
        <v>0</v>
      </c>
      <c r="H1039" s="289">
        <f t="shared" si="389"/>
        <v>0</v>
      </c>
      <c r="I1039" s="289">
        <f t="shared" si="390"/>
        <v>0</v>
      </c>
      <c r="J1039" s="290">
        <f t="shared" si="391"/>
        <v>0</v>
      </c>
      <c r="K1039" s="290">
        <f>VLOOKUP($C1039,Projections2[[#All],[ISOCode]:[Total 2024 Colombian Returnees]],7,0)</f>
        <v>0</v>
      </c>
      <c r="L1039" s="251"/>
      <c r="M1039" s="236"/>
      <c r="N1039" s="236"/>
      <c r="O1039" s="236"/>
      <c r="P1039" s="223"/>
      <c r="Q1039" s="292"/>
      <c r="R1039" s="224">
        <f>VLOOKUP($C1039,Projections2[[#All],[ISOCode]:[Total 2024 Colombian Returnees]],12,0)</f>
        <v>0</v>
      </c>
      <c r="S1039" s="293"/>
      <c r="T1039" s="294"/>
      <c r="U1039" s="294"/>
      <c r="V1039" s="294"/>
      <c r="W1039" s="226"/>
      <c r="X1039" s="295"/>
      <c r="Y1039" s="295">
        <f>VLOOKUP($C1039,Projections2[[#All],[ISOCode]:[Total 2024 Colombian Returnees]],17,0)</f>
        <v>0</v>
      </c>
      <c r="Z1039" s="296"/>
      <c r="AA1039" s="297"/>
      <c r="AB1039" s="297"/>
      <c r="AC1039" s="297"/>
      <c r="AD1039" s="297"/>
      <c r="AE1039" s="297"/>
      <c r="AF1039" s="297">
        <f>VLOOKUP($C1039,Projections2[[#All],[ISOCode]:[Total 2024 Colombian Returnees]],22,0)</f>
        <v>0</v>
      </c>
      <c r="AG1039" s="298"/>
      <c r="AH1039" s="299"/>
      <c r="AI1039" s="299"/>
      <c r="AJ1039" s="299"/>
      <c r="AK1039" s="299"/>
      <c r="AL1039" s="300"/>
      <c r="AM1039" s="230">
        <f>VLOOKUP($C1039,Projections2[[#All],[ISOCode]:[Total 2024 Colombian Returnees]],27,0)</f>
        <v>0</v>
      </c>
      <c r="AN1039" s="301"/>
      <c r="AO1039" s="302"/>
      <c r="AP1039" s="302"/>
      <c r="AQ1039" s="302"/>
      <c r="AR1039" s="302"/>
      <c r="AS1039" s="303"/>
      <c r="AT1039" s="303">
        <f>VLOOKUP($C1039,Projections2[[#All],[ISOCode]:[Total 2024 Colombian Returnees]],32,0)</f>
        <v>0</v>
      </c>
      <c r="AU1039" s="304"/>
      <c r="AV1039" s="305"/>
      <c r="AW1039" s="305"/>
      <c r="AX1039" s="305"/>
      <c r="AY1039" s="305"/>
      <c r="AZ1039" s="306"/>
      <c r="BA1039" s="306">
        <f>VLOOKUP($C1039,Projections2[[#All],[ISOCode]:[Total 2024 Colombian Returnees]],37,0)</f>
        <v>0</v>
      </c>
      <c r="BB1039" s="307"/>
      <c r="BC1039" s="360" t="str">
        <f t="shared" si="392"/>
        <v>Ok</v>
      </c>
      <c r="BD1039" s="361" t="str">
        <f t="shared" si="393"/>
        <v>Ok</v>
      </c>
      <c r="BE1039" s="361" t="str">
        <f t="shared" si="394"/>
        <v>Ok</v>
      </c>
      <c r="BF1039" s="361" t="str">
        <f t="shared" si="395"/>
        <v>Ok</v>
      </c>
      <c r="BG1039" s="362" t="str">
        <f t="shared" si="396"/>
        <v>Ok</v>
      </c>
      <c r="BH1039" s="360" t="str">
        <f t="shared" si="397"/>
        <v>Ok</v>
      </c>
      <c r="BI1039" s="361" t="str">
        <f t="shared" si="398"/>
        <v>Ok</v>
      </c>
      <c r="BJ1039" s="361" t="str">
        <f t="shared" si="399"/>
        <v>Ok</v>
      </c>
      <c r="BK1039" s="361" t="str">
        <f t="shared" si="400"/>
        <v>Ok</v>
      </c>
      <c r="BL1039" s="361" t="str">
        <f t="shared" si="401"/>
        <v>Ok</v>
      </c>
      <c r="BM1039" s="361" t="str">
        <f t="shared" si="402"/>
        <v>Ok</v>
      </c>
      <c r="BN1039" s="362" t="str">
        <f t="shared" si="403"/>
        <v>Ok</v>
      </c>
      <c r="BO1039" s="360" t="str">
        <f t="shared" si="404"/>
        <v>No Pop.</v>
      </c>
      <c r="BP1039" s="361" t="str">
        <f t="shared" si="405"/>
        <v>No Pop.</v>
      </c>
      <c r="BQ1039" s="361" t="str">
        <f t="shared" si="406"/>
        <v>No Pop.</v>
      </c>
      <c r="BR1039" s="361" t="str">
        <f t="shared" si="407"/>
        <v>No Pop.</v>
      </c>
      <c r="BS1039" s="361" t="str">
        <f t="shared" si="408"/>
        <v>No Pop.</v>
      </c>
      <c r="BT1039" s="361" t="str">
        <f t="shared" si="409"/>
        <v>No Pop.</v>
      </c>
      <c r="BU1039" s="362" t="str">
        <f t="shared" si="410"/>
        <v>No Pop.</v>
      </c>
      <c r="BV1039" s="360" t="str">
        <f>IF(M1039&lt;=VLOOKUP($C1039,Projections2[[#All],[ISOCode]:[Total 2024 Colombian Returnees]],'Population Projection V2'!$J$167,FALSE),"OK", "Review")</f>
        <v>OK</v>
      </c>
      <c r="BW1039" s="361" t="str">
        <f>IF(N1039&lt;=VLOOKUP($C1039,Projections2[[#All],[ISOCode]:[Total 2024 Colombian Returnees]],'Population Projection V2'!$K$167,FALSE),"OK", "Review")</f>
        <v>OK</v>
      </c>
      <c r="BX1039" s="361" t="str">
        <f>IF(O1039&lt;=VLOOKUP($C1039,Projections2[[#All],[ISOCode]:[Total 2024 Colombian Returnees]],'Population Projection V2'!$L$167,FALSE),"OK", "Review")</f>
        <v>OK</v>
      </c>
      <c r="BY1039" s="361" t="str">
        <f>IF(P1039&lt;=VLOOKUP($C1039,Projections2[[#All],[ISOCode]:[Total 2024 Colombian Returnees]],'Population Projection V2'!$M$167,FALSE),"OK", "Review")</f>
        <v>OK</v>
      </c>
      <c r="BZ1039" s="361" t="str">
        <f>IF(Q1039&lt;=VLOOKUP($C1039,Projections2[[#All],[ISOCode]:[Total 2024 Colombian Returnees]],'Population Projection V2'!$N$167,FALSE),"OK", "Review")</f>
        <v>OK</v>
      </c>
      <c r="CA1039" s="361" t="str">
        <f>IF(T1039&lt;=VLOOKUP($C1039,Projections2[[#All],[ISOCode]:[Total 2024 Colombian Returnees]],'Population Projection V2'!$O$167,FALSE),"OK", "Review")</f>
        <v>OK</v>
      </c>
      <c r="CB1039" s="361" t="str">
        <f>IF(U1039&lt;=VLOOKUP($C1039,Projections2[[#All],[ISOCode]:[Total 2024 Colombian Returnees]],'Population Projection V2'!$P$167,FALSE),"OK", "Review")</f>
        <v>OK</v>
      </c>
      <c r="CC1039" s="361" t="str">
        <f>IF(V1039&lt;=VLOOKUP($C1039,Projections2[[#All],[ISOCode]:[Total 2024 Colombian Returnees]],'Population Projection V2'!$Q$167,FALSE),"OK", "Review")</f>
        <v>OK</v>
      </c>
      <c r="CD1039" s="361" t="str">
        <f>IF(W1039&lt;=VLOOKUP($C1039,Projections2[[#All],[ISOCode]:[Total 2024 Colombian Returnees]],'Population Projection V2'!$R$167,FALSE),"OK", "Review")</f>
        <v>OK</v>
      </c>
      <c r="CE1039" s="361" t="str">
        <f>IF(X1039&lt;=VLOOKUP($C1039,Projections2[[#All],[ISOCode]:[Total 2024 Colombian Returnees]],'Population Projection V2'!$S$167,FALSE),"OK", "Review")</f>
        <v>OK</v>
      </c>
      <c r="CF1039" s="361" t="str">
        <f>IF(AA1039&lt;=VLOOKUP($C1039,Projections2[[#All],[ISOCode]:[Total 2024 Colombian Returnees]],'Population Projection V2'!$T$167,FALSE),"OK", "Review")</f>
        <v>OK</v>
      </c>
      <c r="CG1039" s="361" t="str">
        <f>IF(AB1039&lt;=VLOOKUP($C1039,Projections2[[#All],[ISOCode]:[Total 2024 Colombian Returnees]],'Population Projection V2'!$U$167,FALSE),"OK", "Review")</f>
        <v>OK</v>
      </c>
      <c r="CH1039" s="361" t="str">
        <f>IF(AC1039&lt;=VLOOKUP($C1039,Projections2[[#All],[ISOCode]:[Total 2024 Colombian Returnees]],'Population Projection V2'!$V$167,FALSE),"OK", "Review")</f>
        <v>OK</v>
      </c>
      <c r="CI1039" s="361" t="str">
        <f>IF(AD1039&lt;=VLOOKUP($C1039,Projections2[[#All],[ISOCode]:[Total 2024 Colombian Returnees]],'Population Projection V2'!$W$167,FALSE),"OK", "Review")</f>
        <v>OK</v>
      </c>
      <c r="CJ1039" s="361" t="str">
        <f>IF(AE1039&lt;=VLOOKUP($C1039,Projections2[[#All],[ISOCode]:[Total 2024 Colombian Returnees]],'Population Projection V2'!$X$167,FALSE),"OK", "Review")</f>
        <v>OK</v>
      </c>
      <c r="CK1039" s="361" t="str">
        <f>IF(AH1039&lt;=VLOOKUP($C1039,Projections2[[#All],[ISOCode]:[Total 2024 Colombian Returnees]],'Population Projection V2'!$Y$167,FALSE),"OK", "Review")</f>
        <v>OK</v>
      </c>
      <c r="CL1039" s="361" t="str">
        <f>IF(AI1039&lt;=VLOOKUP($C1039,Projections2[[#All],[ISOCode]:[Total 2024 Colombian Returnees]],'Population Projection V2'!$Z$167,FALSE),"OK", "Review")</f>
        <v>OK</v>
      </c>
      <c r="CM1039" s="361" t="str">
        <f>IF(AJ1039&lt;=VLOOKUP($C1039,Projections2[[#All],[ISOCode]:[Total 2024 Colombian Returnees]],'Population Projection V2'!$AA$167,FALSE),"OK", "Review")</f>
        <v>OK</v>
      </c>
      <c r="CN1039" s="361" t="str">
        <f>IF(AK1039&lt;=VLOOKUP($C1039,Projections2[[#All],[ISOCode]:[Total 2024 Colombian Returnees]],'Population Projection V2'!$AB$167,FALSE),"OK", "Review")</f>
        <v>OK</v>
      </c>
      <c r="CO1039" s="361" t="str">
        <f>IF(AL1039&lt;=VLOOKUP($C1039,Projections2[[#All],[ISOCode]:[Total 2024 Colombian Returnees]],'Population Projection V2'!$AC$167,FALSE),"OK", "Review")</f>
        <v>OK</v>
      </c>
      <c r="CP1039" s="361" t="str">
        <f>IF(AO1039&lt;=VLOOKUP($C1039,Projections2[[#All],[ISOCode]:[Total 2024 Colombian Returnees]],'Population Projection V2'!$AD$167,FALSE),"OK", "Review")</f>
        <v>OK</v>
      </c>
      <c r="CQ1039" s="361" t="str">
        <f>IF(AP1039&lt;=VLOOKUP($C1039,Projections2[[#All],[ISOCode]:[Total 2024 Colombian Returnees]],'Population Projection V2'!$AE$167,FALSE),"OK", "Review")</f>
        <v>OK</v>
      </c>
      <c r="CR1039" s="361" t="str">
        <f>IF(AQ1039&lt;=VLOOKUP($C1039,Projections2[[#All],[ISOCode]:[Total 2024 Colombian Returnees]],'Population Projection V2'!$AF$167,FALSE),"OK", "Review")</f>
        <v>OK</v>
      </c>
      <c r="CS1039" s="361" t="str">
        <f>IF(AR1039&lt;=VLOOKUP($C1039,Projections2[[#All],[ISOCode]:[Total 2024 Colombian Returnees]],'Population Projection V2'!$AG$167,FALSE),"OK", "Review")</f>
        <v>OK</v>
      </c>
      <c r="CT1039" s="361" t="str">
        <f>IF(AS1039&lt;=VLOOKUP($C1039,Projections2[[#All],[ISOCode]:[Total 2024 Colombian Returnees]],'Population Projection V2'!$AH$167,FALSE),"OK", "Review")</f>
        <v>OK</v>
      </c>
      <c r="CU1039" s="361" t="str">
        <f>IF(AV1039&lt;=VLOOKUP($C1039,Projections2[[#All],[ISOCode]:[Total 2024 Colombian Returnees]],'Population Projection V2'!$AI$167,FALSE),"OK", "Review")</f>
        <v>OK</v>
      </c>
      <c r="CV1039" s="361" t="str">
        <f>IF(AW1039&lt;=VLOOKUP($C1039,Projections2[[#All],[ISOCode]:[Total 2024 Colombian Returnees]],'Population Projection V2'!$AJ$167,FALSE),"OK", "Review")</f>
        <v>OK</v>
      </c>
      <c r="CW1039" s="361" t="str">
        <f>IF(AX1039&lt;=VLOOKUP($C1039,Projections2[[#All],[ISOCode]:[Total 2024 Colombian Returnees]],'Population Projection V2'!$AK$167,FALSE),"OK", "Review")</f>
        <v>OK</v>
      </c>
      <c r="CX1039" s="361" t="str">
        <f>IF(AY1039&lt;=VLOOKUP($C1039,Projections2[[#All],[ISOCode]:[Total 2024 Colombian Returnees]],'Population Projection V2'!$AL$167,FALSE),"OK", "Review")</f>
        <v>OK</v>
      </c>
      <c r="CY1039" s="362" t="str">
        <f>IF(AZ1039&lt;=VLOOKUP($C1039,Projections2[[#All],[ISOCode]:[Total 2024 Colombian Returnees]],'Population Projection V2'!$AM$167,FALSE),"OK", "Review")</f>
        <v>OK</v>
      </c>
    </row>
    <row r="1040" spans="1:103" x14ac:dyDescent="0.25">
      <c r="A1040" s="218" t="s">
        <v>37</v>
      </c>
      <c r="B1040" s="219" t="s">
        <v>37</v>
      </c>
      <c r="C1040" s="219" t="s">
        <v>300</v>
      </c>
      <c r="D1040" s="219" t="s">
        <v>12</v>
      </c>
      <c r="E1040" s="219" t="s">
        <v>431</v>
      </c>
      <c r="F1040" s="289">
        <f t="shared" si="387"/>
        <v>0</v>
      </c>
      <c r="G1040" s="289">
        <f t="shared" si="388"/>
        <v>0</v>
      </c>
      <c r="H1040" s="289">
        <f t="shared" si="389"/>
        <v>0</v>
      </c>
      <c r="I1040" s="289">
        <f t="shared" si="390"/>
        <v>0</v>
      </c>
      <c r="J1040" s="290">
        <f t="shared" si="391"/>
        <v>0</v>
      </c>
      <c r="K1040" s="290">
        <f>VLOOKUP($C1040,Projections2[[#All],[ISOCode]:[Total 2024 Colombian Returnees]],7,0)</f>
        <v>0</v>
      </c>
      <c r="L1040" s="251"/>
      <c r="M1040" s="236"/>
      <c r="N1040" s="236"/>
      <c r="O1040" s="236"/>
      <c r="P1040" s="223"/>
      <c r="Q1040" s="292"/>
      <c r="R1040" s="224">
        <f>VLOOKUP($C1040,Projections2[[#All],[ISOCode]:[Total 2024 Colombian Returnees]],12,0)</f>
        <v>0</v>
      </c>
      <c r="S1040" s="293"/>
      <c r="T1040" s="294"/>
      <c r="U1040" s="294"/>
      <c r="V1040" s="294"/>
      <c r="W1040" s="226"/>
      <c r="X1040" s="295"/>
      <c r="Y1040" s="295">
        <f>VLOOKUP($C1040,Projections2[[#All],[ISOCode]:[Total 2024 Colombian Returnees]],17,0)</f>
        <v>0</v>
      </c>
      <c r="Z1040" s="296"/>
      <c r="AA1040" s="297"/>
      <c r="AB1040" s="297"/>
      <c r="AC1040" s="297"/>
      <c r="AD1040" s="297"/>
      <c r="AE1040" s="297"/>
      <c r="AF1040" s="297">
        <f>VLOOKUP($C1040,Projections2[[#All],[ISOCode]:[Total 2024 Colombian Returnees]],22,0)</f>
        <v>0</v>
      </c>
      <c r="AG1040" s="298"/>
      <c r="AH1040" s="299"/>
      <c r="AI1040" s="299"/>
      <c r="AJ1040" s="299"/>
      <c r="AK1040" s="299"/>
      <c r="AL1040" s="300"/>
      <c r="AM1040" s="230">
        <f>VLOOKUP($C1040,Projections2[[#All],[ISOCode]:[Total 2024 Colombian Returnees]],27,0)</f>
        <v>0</v>
      </c>
      <c r="AN1040" s="301"/>
      <c r="AO1040" s="302"/>
      <c r="AP1040" s="302"/>
      <c r="AQ1040" s="302"/>
      <c r="AR1040" s="302"/>
      <c r="AS1040" s="303"/>
      <c r="AT1040" s="303">
        <f>VLOOKUP($C1040,Projections2[[#All],[ISOCode]:[Total 2024 Colombian Returnees]],32,0)</f>
        <v>0</v>
      </c>
      <c r="AU1040" s="304"/>
      <c r="AV1040" s="305"/>
      <c r="AW1040" s="305"/>
      <c r="AX1040" s="305"/>
      <c r="AY1040" s="305"/>
      <c r="AZ1040" s="306"/>
      <c r="BA1040" s="306">
        <f>VLOOKUP($C1040,Projections2[[#All],[ISOCode]:[Total 2024 Colombian Returnees]],37,0)</f>
        <v>0</v>
      </c>
      <c r="BB1040" s="307"/>
      <c r="BC1040" s="360" t="str">
        <f t="shared" si="392"/>
        <v>Ok</v>
      </c>
      <c r="BD1040" s="361" t="str">
        <f t="shared" si="393"/>
        <v>Ok</v>
      </c>
      <c r="BE1040" s="361" t="str">
        <f t="shared" si="394"/>
        <v>Ok</v>
      </c>
      <c r="BF1040" s="361" t="str">
        <f t="shared" si="395"/>
        <v>Ok</v>
      </c>
      <c r="BG1040" s="362" t="str">
        <f t="shared" si="396"/>
        <v>Ok</v>
      </c>
      <c r="BH1040" s="360" t="str">
        <f t="shared" si="397"/>
        <v>Ok</v>
      </c>
      <c r="BI1040" s="361" t="str">
        <f t="shared" si="398"/>
        <v>Ok</v>
      </c>
      <c r="BJ1040" s="361" t="str">
        <f t="shared" si="399"/>
        <v>Ok</v>
      </c>
      <c r="BK1040" s="361" t="str">
        <f t="shared" si="400"/>
        <v>Ok</v>
      </c>
      <c r="BL1040" s="361" t="str">
        <f t="shared" si="401"/>
        <v>Ok</v>
      </c>
      <c r="BM1040" s="361" t="str">
        <f t="shared" si="402"/>
        <v>Ok</v>
      </c>
      <c r="BN1040" s="362" t="str">
        <f t="shared" si="403"/>
        <v>Ok</v>
      </c>
      <c r="BO1040" s="360" t="str">
        <f t="shared" si="404"/>
        <v>No Pop.</v>
      </c>
      <c r="BP1040" s="361" t="str">
        <f t="shared" si="405"/>
        <v>No Pop.</v>
      </c>
      <c r="BQ1040" s="361" t="str">
        <f t="shared" si="406"/>
        <v>No Pop.</v>
      </c>
      <c r="BR1040" s="361" t="str">
        <f t="shared" si="407"/>
        <v>No Pop.</v>
      </c>
      <c r="BS1040" s="361" t="str">
        <f t="shared" si="408"/>
        <v>No Pop.</v>
      </c>
      <c r="BT1040" s="361" t="str">
        <f t="shared" si="409"/>
        <v>No Pop.</v>
      </c>
      <c r="BU1040" s="362" t="str">
        <f t="shared" si="410"/>
        <v>No Pop.</v>
      </c>
      <c r="BV1040" s="360" t="str">
        <f>IF(M1040&lt;=VLOOKUP($C1040,Projections2[[#All],[ISOCode]:[Total 2024 Colombian Returnees]],'Population Projection V2'!$J$167,FALSE),"OK", "Review")</f>
        <v>OK</v>
      </c>
      <c r="BW1040" s="361" t="str">
        <f>IF(N1040&lt;=VLOOKUP($C1040,Projections2[[#All],[ISOCode]:[Total 2024 Colombian Returnees]],'Population Projection V2'!$K$167,FALSE),"OK", "Review")</f>
        <v>OK</v>
      </c>
      <c r="BX1040" s="361" t="str">
        <f>IF(O1040&lt;=VLOOKUP($C1040,Projections2[[#All],[ISOCode]:[Total 2024 Colombian Returnees]],'Population Projection V2'!$L$167,FALSE),"OK", "Review")</f>
        <v>OK</v>
      </c>
      <c r="BY1040" s="361" t="str">
        <f>IF(P1040&lt;=VLOOKUP($C1040,Projections2[[#All],[ISOCode]:[Total 2024 Colombian Returnees]],'Population Projection V2'!$M$167,FALSE),"OK", "Review")</f>
        <v>OK</v>
      </c>
      <c r="BZ1040" s="361" t="str">
        <f>IF(Q1040&lt;=VLOOKUP($C1040,Projections2[[#All],[ISOCode]:[Total 2024 Colombian Returnees]],'Population Projection V2'!$N$167,FALSE),"OK", "Review")</f>
        <v>OK</v>
      </c>
      <c r="CA1040" s="361" t="str">
        <f>IF(T1040&lt;=VLOOKUP($C1040,Projections2[[#All],[ISOCode]:[Total 2024 Colombian Returnees]],'Population Projection V2'!$O$167,FALSE),"OK", "Review")</f>
        <v>OK</v>
      </c>
      <c r="CB1040" s="361" t="str">
        <f>IF(U1040&lt;=VLOOKUP($C1040,Projections2[[#All],[ISOCode]:[Total 2024 Colombian Returnees]],'Population Projection V2'!$P$167,FALSE),"OK", "Review")</f>
        <v>OK</v>
      </c>
      <c r="CC1040" s="361" t="str">
        <f>IF(V1040&lt;=VLOOKUP($C1040,Projections2[[#All],[ISOCode]:[Total 2024 Colombian Returnees]],'Population Projection V2'!$Q$167,FALSE),"OK", "Review")</f>
        <v>OK</v>
      </c>
      <c r="CD1040" s="361" t="str">
        <f>IF(W1040&lt;=VLOOKUP($C1040,Projections2[[#All],[ISOCode]:[Total 2024 Colombian Returnees]],'Population Projection V2'!$R$167,FALSE),"OK", "Review")</f>
        <v>OK</v>
      </c>
      <c r="CE1040" s="361" t="str">
        <f>IF(X1040&lt;=VLOOKUP($C1040,Projections2[[#All],[ISOCode]:[Total 2024 Colombian Returnees]],'Population Projection V2'!$S$167,FALSE),"OK", "Review")</f>
        <v>OK</v>
      </c>
      <c r="CF1040" s="361" t="str">
        <f>IF(AA1040&lt;=VLOOKUP($C1040,Projections2[[#All],[ISOCode]:[Total 2024 Colombian Returnees]],'Population Projection V2'!$T$167,FALSE),"OK", "Review")</f>
        <v>OK</v>
      </c>
      <c r="CG1040" s="361" t="str">
        <f>IF(AB1040&lt;=VLOOKUP($C1040,Projections2[[#All],[ISOCode]:[Total 2024 Colombian Returnees]],'Population Projection V2'!$U$167,FALSE),"OK", "Review")</f>
        <v>OK</v>
      </c>
      <c r="CH1040" s="361" t="str">
        <f>IF(AC1040&lt;=VLOOKUP($C1040,Projections2[[#All],[ISOCode]:[Total 2024 Colombian Returnees]],'Population Projection V2'!$V$167,FALSE),"OK", "Review")</f>
        <v>OK</v>
      </c>
      <c r="CI1040" s="361" t="str">
        <f>IF(AD1040&lt;=VLOOKUP($C1040,Projections2[[#All],[ISOCode]:[Total 2024 Colombian Returnees]],'Population Projection V2'!$W$167,FALSE),"OK", "Review")</f>
        <v>OK</v>
      </c>
      <c r="CJ1040" s="361" t="str">
        <f>IF(AE1040&lt;=VLOOKUP($C1040,Projections2[[#All],[ISOCode]:[Total 2024 Colombian Returnees]],'Population Projection V2'!$X$167,FALSE),"OK", "Review")</f>
        <v>OK</v>
      </c>
      <c r="CK1040" s="361" t="str">
        <f>IF(AH1040&lt;=VLOOKUP($C1040,Projections2[[#All],[ISOCode]:[Total 2024 Colombian Returnees]],'Population Projection V2'!$Y$167,FALSE),"OK", "Review")</f>
        <v>OK</v>
      </c>
      <c r="CL1040" s="361" t="str">
        <f>IF(AI1040&lt;=VLOOKUP($C1040,Projections2[[#All],[ISOCode]:[Total 2024 Colombian Returnees]],'Population Projection V2'!$Z$167,FALSE),"OK", "Review")</f>
        <v>OK</v>
      </c>
      <c r="CM1040" s="361" t="str">
        <f>IF(AJ1040&lt;=VLOOKUP($C1040,Projections2[[#All],[ISOCode]:[Total 2024 Colombian Returnees]],'Population Projection V2'!$AA$167,FALSE),"OK", "Review")</f>
        <v>OK</v>
      </c>
      <c r="CN1040" s="361" t="str">
        <f>IF(AK1040&lt;=VLOOKUP($C1040,Projections2[[#All],[ISOCode]:[Total 2024 Colombian Returnees]],'Population Projection V2'!$AB$167,FALSE),"OK", "Review")</f>
        <v>OK</v>
      </c>
      <c r="CO1040" s="361" t="str">
        <f>IF(AL1040&lt;=VLOOKUP($C1040,Projections2[[#All],[ISOCode]:[Total 2024 Colombian Returnees]],'Population Projection V2'!$AC$167,FALSE),"OK", "Review")</f>
        <v>OK</v>
      </c>
      <c r="CP1040" s="361" t="str">
        <f>IF(AO1040&lt;=VLOOKUP($C1040,Projections2[[#All],[ISOCode]:[Total 2024 Colombian Returnees]],'Population Projection V2'!$AD$167,FALSE),"OK", "Review")</f>
        <v>OK</v>
      </c>
      <c r="CQ1040" s="361" t="str">
        <f>IF(AP1040&lt;=VLOOKUP($C1040,Projections2[[#All],[ISOCode]:[Total 2024 Colombian Returnees]],'Population Projection V2'!$AE$167,FALSE),"OK", "Review")</f>
        <v>OK</v>
      </c>
      <c r="CR1040" s="361" t="str">
        <f>IF(AQ1040&lt;=VLOOKUP($C1040,Projections2[[#All],[ISOCode]:[Total 2024 Colombian Returnees]],'Population Projection V2'!$AF$167,FALSE),"OK", "Review")</f>
        <v>OK</v>
      </c>
      <c r="CS1040" s="361" t="str">
        <f>IF(AR1040&lt;=VLOOKUP($C1040,Projections2[[#All],[ISOCode]:[Total 2024 Colombian Returnees]],'Population Projection V2'!$AG$167,FALSE),"OK", "Review")</f>
        <v>OK</v>
      </c>
      <c r="CT1040" s="361" t="str">
        <f>IF(AS1040&lt;=VLOOKUP($C1040,Projections2[[#All],[ISOCode]:[Total 2024 Colombian Returnees]],'Population Projection V2'!$AH$167,FALSE),"OK", "Review")</f>
        <v>OK</v>
      </c>
      <c r="CU1040" s="361" t="str">
        <f>IF(AV1040&lt;=VLOOKUP($C1040,Projections2[[#All],[ISOCode]:[Total 2024 Colombian Returnees]],'Population Projection V2'!$AI$167,FALSE),"OK", "Review")</f>
        <v>OK</v>
      </c>
      <c r="CV1040" s="361" t="str">
        <f>IF(AW1040&lt;=VLOOKUP($C1040,Projections2[[#All],[ISOCode]:[Total 2024 Colombian Returnees]],'Population Projection V2'!$AJ$167,FALSE),"OK", "Review")</f>
        <v>OK</v>
      </c>
      <c r="CW1040" s="361" t="str">
        <f>IF(AX1040&lt;=VLOOKUP($C1040,Projections2[[#All],[ISOCode]:[Total 2024 Colombian Returnees]],'Population Projection V2'!$AK$167,FALSE),"OK", "Review")</f>
        <v>OK</v>
      </c>
      <c r="CX1040" s="361" t="str">
        <f>IF(AY1040&lt;=VLOOKUP($C1040,Projections2[[#All],[ISOCode]:[Total 2024 Colombian Returnees]],'Population Projection V2'!$AL$167,FALSE),"OK", "Review")</f>
        <v>OK</v>
      </c>
      <c r="CY1040" s="362" t="str">
        <f>IF(AZ1040&lt;=VLOOKUP($C1040,Projections2[[#All],[ISOCode]:[Total 2024 Colombian Returnees]],'Population Projection V2'!$AM$167,FALSE),"OK", "Review")</f>
        <v>OK</v>
      </c>
    </row>
    <row r="1041" spans="1:103" x14ac:dyDescent="0.25">
      <c r="A1041" s="218" t="s">
        <v>37</v>
      </c>
      <c r="B1041" s="219" t="s">
        <v>37</v>
      </c>
      <c r="C1041" s="219" t="s">
        <v>318</v>
      </c>
      <c r="D1041" s="219" t="s">
        <v>13</v>
      </c>
      <c r="E1041" s="219" t="s">
        <v>431</v>
      </c>
      <c r="F1041" s="289">
        <f t="shared" si="387"/>
        <v>0</v>
      </c>
      <c r="G1041" s="289">
        <f t="shared" si="388"/>
        <v>0</v>
      </c>
      <c r="H1041" s="289">
        <f t="shared" si="389"/>
        <v>0</v>
      </c>
      <c r="I1041" s="289">
        <f t="shared" si="390"/>
        <v>0</v>
      </c>
      <c r="J1041" s="290">
        <f t="shared" si="391"/>
        <v>0</v>
      </c>
      <c r="K1041" s="290">
        <f>VLOOKUP($C1041,Projections2[[#All],[ISOCode]:[Total 2024 Colombian Returnees]],7,0)</f>
        <v>0</v>
      </c>
      <c r="L1041" s="251"/>
      <c r="M1041" s="236"/>
      <c r="N1041" s="236"/>
      <c r="O1041" s="236"/>
      <c r="P1041" s="223"/>
      <c r="Q1041" s="292"/>
      <c r="R1041" s="224">
        <f>VLOOKUP($C1041,Projections2[[#All],[ISOCode]:[Total 2024 Colombian Returnees]],12,0)</f>
        <v>0</v>
      </c>
      <c r="S1041" s="293"/>
      <c r="T1041" s="294"/>
      <c r="U1041" s="294"/>
      <c r="V1041" s="294"/>
      <c r="W1041" s="226"/>
      <c r="X1041" s="295"/>
      <c r="Y1041" s="295">
        <f>VLOOKUP($C1041,Projections2[[#All],[ISOCode]:[Total 2024 Colombian Returnees]],17,0)</f>
        <v>0</v>
      </c>
      <c r="Z1041" s="296"/>
      <c r="AA1041" s="297"/>
      <c r="AB1041" s="297"/>
      <c r="AC1041" s="297"/>
      <c r="AD1041" s="297"/>
      <c r="AE1041" s="297"/>
      <c r="AF1041" s="297">
        <f>VLOOKUP($C1041,Projections2[[#All],[ISOCode]:[Total 2024 Colombian Returnees]],22,0)</f>
        <v>0</v>
      </c>
      <c r="AG1041" s="298"/>
      <c r="AH1041" s="299"/>
      <c r="AI1041" s="299"/>
      <c r="AJ1041" s="299"/>
      <c r="AK1041" s="299"/>
      <c r="AL1041" s="300"/>
      <c r="AM1041" s="230">
        <f>VLOOKUP($C1041,Projections2[[#All],[ISOCode]:[Total 2024 Colombian Returnees]],27,0)</f>
        <v>0</v>
      </c>
      <c r="AN1041" s="301"/>
      <c r="AO1041" s="302"/>
      <c r="AP1041" s="302"/>
      <c r="AQ1041" s="302"/>
      <c r="AR1041" s="302"/>
      <c r="AS1041" s="303"/>
      <c r="AT1041" s="303">
        <f>VLOOKUP($C1041,Projections2[[#All],[ISOCode]:[Total 2024 Colombian Returnees]],32,0)</f>
        <v>0</v>
      </c>
      <c r="AU1041" s="304"/>
      <c r="AV1041" s="305"/>
      <c r="AW1041" s="305"/>
      <c r="AX1041" s="305"/>
      <c r="AY1041" s="305"/>
      <c r="AZ1041" s="306"/>
      <c r="BA1041" s="306">
        <f>VLOOKUP($C1041,Projections2[[#All],[ISOCode]:[Total 2024 Colombian Returnees]],37,0)</f>
        <v>0</v>
      </c>
      <c r="BB1041" s="307"/>
      <c r="BC1041" s="360" t="str">
        <f t="shared" si="392"/>
        <v>Ok</v>
      </c>
      <c r="BD1041" s="361" t="str">
        <f t="shared" si="393"/>
        <v>Ok</v>
      </c>
      <c r="BE1041" s="361" t="str">
        <f t="shared" si="394"/>
        <v>Ok</v>
      </c>
      <c r="BF1041" s="361" t="str">
        <f t="shared" si="395"/>
        <v>Ok</v>
      </c>
      <c r="BG1041" s="362" t="str">
        <f t="shared" si="396"/>
        <v>Ok</v>
      </c>
      <c r="BH1041" s="360" t="str">
        <f t="shared" si="397"/>
        <v>Ok</v>
      </c>
      <c r="BI1041" s="361" t="str">
        <f t="shared" si="398"/>
        <v>Ok</v>
      </c>
      <c r="BJ1041" s="361" t="str">
        <f t="shared" si="399"/>
        <v>Ok</v>
      </c>
      <c r="BK1041" s="361" t="str">
        <f t="shared" si="400"/>
        <v>Ok</v>
      </c>
      <c r="BL1041" s="361" t="str">
        <f t="shared" si="401"/>
        <v>Ok</v>
      </c>
      <c r="BM1041" s="361" t="str">
        <f t="shared" si="402"/>
        <v>Ok</v>
      </c>
      <c r="BN1041" s="362" t="str">
        <f t="shared" si="403"/>
        <v>Ok</v>
      </c>
      <c r="BO1041" s="360" t="str">
        <f t="shared" si="404"/>
        <v>No Pop.</v>
      </c>
      <c r="BP1041" s="361" t="str">
        <f t="shared" si="405"/>
        <v>No Pop.</v>
      </c>
      <c r="BQ1041" s="361" t="str">
        <f t="shared" si="406"/>
        <v>No Pop.</v>
      </c>
      <c r="BR1041" s="361" t="str">
        <f t="shared" si="407"/>
        <v>No Pop.</v>
      </c>
      <c r="BS1041" s="361" t="str">
        <f t="shared" si="408"/>
        <v>No Pop.</v>
      </c>
      <c r="BT1041" s="361" t="str">
        <f t="shared" si="409"/>
        <v>No Pop.</v>
      </c>
      <c r="BU1041" s="362" t="str">
        <f t="shared" si="410"/>
        <v>No Pop.</v>
      </c>
      <c r="BV1041" s="360" t="str">
        <f>IF(M1041&lt;=VLOOKUP($C1041,Projections2[[#All],[ISOCode]:[Total 2024 Colombian Returnees]],'Population Projection V2'!$J$167,FALSE),"OK", "Review")</f>
        <v>OK</v>
      </c>
      <c r="BW1041" s="361" t="str">
        <f>IF(N1041&lt;=VLOOKUP($C1041,Projections2[[#All],[ISOCode]:[Total 2024 Colombian Returnees]],'Population Projection V2'!$K$167,FALSE),"OK", "Review")</f>
        <v>OK</v>
      </c>
      <c r="BX1041" s="361" t="str">
        <f>IF(O1041&lt;=VLOOKUP($C1041,Projections2[[#All],[ISOCode]:[Total 2024 Colombian Returnees]],'Population Projection V2'!$L$167,FALSE),"OK", "Review")</f>
        <v>OK</v>
      </c>
      <c r="BY1041" s="361" t="str">
        <f>IF(P1041&lt;=VLOOKUP($C1041,Projections2[[#All],[ISOCode]:[Total 2024 Colombian Returnees]],'Population Projection V2'!$M$167,FALSE),"OK", "Review")</f>
        <v>OK</v>
      </c>
      <c r="BZ1041" s="361" t="str">
        <f>IF(Q1041&lt;=VLOOKUP($C1041,Projections2[[#All],[ISOCode]:[Total 2024 Colombian Returnees]],'Population Projection V2'!$N$167,FALSE),"OK", "Review")</f>
        <v>OK</v>
      </c>
      <c r="CA1041" s="361" t="str">
        <f>IF(T1041&lt;=VLOOKUP($C1041,Projections2[[#All],[ISOCode]:[Total 2024 Colombian Returnees]],'Population Projection V2'!$O$167,FALSE),"OK", "Review")</f>
        <v>OK</v>
      </c>
      <c r="CB1041" s="361" t="str">
        <f>IF(U1041&lt;=VLOOKUP($C1041,Projections2[[#All],[ISOCode]:[Total 2024 Colombian Returnees]],'Population Projection V2'!$P$167,FALSE),"OK", "Review")</f>
        <v>OK</v>
      </c>
      <c r="CC1041" s="361" t="str">
        <f>IF(V1041&lt;=VLOOKUP($C1041,Projections2[[#All],[ISOCode]:[Total 2024 Colombian Returnees]],'Population Projection V2'!$Q$167,FALSE),"OK", "Review")</f>
        <v>OK</v>
      </c>
      <c r="CD1041" s="361" t="str">
        <f>IF(W1041&lt;=VLOOKUP($C1041,Projections2[[#All],[ISOCode]:[Total 2024 Colombian Returnees]],'Population Projection V2'!$R$167,FALSE),"OK", "Review")</f>
        <v>OK</v>
      </c>
      <c r="CE1041" s="361" t="str">
        <f>IF(X1041&lt;=VLOOKUP($C1041,Projections2[[#All],[ISOCode]:[Total 2024 Colombian Returnees]],'Population Projection V2'!$S$167,FALSE),"OK", "Review")</f>
        <v>OK</v>
      </c>
      <c r="CF1041" s="361" t="str">
        <f>IF(AA1041&lt;=VLOOKUP($C1041,Projections2[[#All],[ISOCode]:[Total 2024 Colombian Returnees]],'Population Projection V2'!$T$167,FALSE),"OK", "Review")</f>
        <v>OK</v>
      </c>
      <c r="CG1041" s="361" t="str">
        <f>IF(AB1041&lt;=VLOOKUP($C1041,Projections2[[#All],[ISOCode]:[Total 2024 Colombian Returnees]],'Population Projection V2'!$U$167,FALSE),"OK", "Review")</f>
        <v>OK</v>
      </c>
      <c r="CH1041" s="361" t="str">
        <f>IF(AC1041&lt;=VLOOKUP($C1041,Projections2[[#All],[ISOCode]:[Total 2024 Colombian Returnees]],'Population Projection V2'!$V$167,FALSE),"OK", "Review")</f>
        <v>OK</v>
      </c>
      <c r="CI1041" s="361" t="str">
        <f>IF(AD1041&lt;=VLOOKUP($C1041,Projections2[[#All],[ISOCode]:[Total 2024 Colombian Returnees]],'Population Projection V2'!$W$167,FALSE),"OK", "Review")</f>
        <v>OK</v>
      </c>
      <c r="CJ1041" s="361" t="str">
        <f>IF(AE1041&lt;=VLOOKUP($C1041,Projections2[[#All],[ISOCode]:[Total 2024 Colombian Returnees]],'Population Projection V2'!$X$167,FALSE),"OK", "Review")</f>
        <v>OK</v>
      </c>
      <c r="CK1041" s="361" t="str">
        <f>IF(AH1041&lt;=VLOOKUP($C1041,Projections2[[#All],[ISOCode]:[Total 2024 Colombian Returnees]],'Population Projection V2'!$Y$167,FALSE),"OK", "Review")</f>
        <v>OK</v>
      </c>
      <c r="CL1041" s="361" t="str">
        <f>IF(AI1041&lt;=VLOOKUP($C1041,Projections2[[#All],[ISOCode]:[Total 2024 Colombian Returnees]],'Population Projection V2'!$Z$167,FALSE),"OK", "Review")</f>
        <v>OK</v>
      </c>
      <c r="CM1041" s="361" t="str">
        <f>IF(AJ1041&lt;=VLOOKUP($C1041,Projections2[[#All],[ISOCode]:[Total 2024 Colombian Returnees]],'Population Projection V2'!$AA$167,FALSE),"OK", "Review")</f>
        <v>OK</v>
      </c>
      <c r="CN1041" s="361" t="str">
        <f>IF(AK1041&lt;=VLOOKUP($C1041,Projections2[[#All],[ISOCode]:[Total 2024 Colombian Returnees]],'Population Projection V2'!$AB$167,FALSE),"OK", "Review")</f>
        <v>OK</v>
      </c>
      <c r="CO1041" s="361" t="str">
        <f>IF(AL1041&lt;=VLOOKUP($C1041,Projections2[[#All],[ISOCode]:[Total 2024 Colombian Returnees]],'Population Projection V2'!$AC$167,FALSE),"OK", "Review")</f>
        <v>OK</v>
      </c>
      <c r="CP1041" s="361" t="str">
        <f>IF(AO1041&lt;=VLOOKUP($C1041,Projections2[[#All],[ISOCode]:[Total 2024 Colombian Returnees]],'Population Projection V2'!$AD$167,FALSE),"OK", "Review")</f>
        <v>OK</v>
      </c>
      <c r="CQ1041" s="361" t="str">
        <f>IF(AP1041&lt;=VLOOKUP($C1041,Projections2[[#All],[ISOCode]:[Total 2024 Colombian Returnees]],'Population Projection V2'!$AE$167,FALSE),"OK", "Review")</f>
        <v>OK</v>
      </c>
      <c r="CR1041" s="361" t="str">
        <f>IF(AQ1041&lt;=VLOOKUP($C1041,Projections2[[#All],[ISOCode]:[Total 2024 Colombian Returnees]],'Population Projection V2'!$AF$167,FALSE),"OK", "Review")</f>
        <v>OK</v>
      </c>
      <c r="CS1041" s="361" t="str">
        <f>IF(AR1041&lt;=VLOOKUP($C1041,Projections2[[#All],[ISOCode]:[Total 2024 Colombian Returnees]],'Population Projection V2'!$AG$167,FALSE),"OK", "Review")</f>
        <v>OK</v>
      </c>
      <c r="CT1041" s="361" t="str">
        <f>IF(AS1041&lt;=VLOOKUP($C1041,Projections2[[#All],[ISOCode]:[Total 2024 Colombian Returnees]],'Population Projection V2'!$AH$167,FALSE),"OK", "Review")</f>
        <v>OK</v>
      </c>
      <c r="CU1041" s="361" t="str">
        <f>IF(AV1041&lt;=VLOOKUP($C1041,Projections2[[#All],[ISOCode]:[Total 2024 Colombian Returnees]],'Population Projection V2'!$AI$167,FALSE),"OK", "Review")</f>
        <v>OK</v>
      </c>
      <c r="CV1041" s="361" t="str">
        <f>IF(AW1041&lt;=VLOOKUP($C1041,Projections2[[#All],[ISOCode]:[Total 2024 Colombian Returnees]],'Population Projection V2'!$AJ$167,FALSE),"OK", "Review")</f>
        <v>OK</v>
      </c>
      <c r="CW1041" s="361" t="str">
        <f>IF(AX1041&lt;=VLOOKUP($C1041,Projections2[[#All],[ISOCode]:[Total 2024 Colombian Returnees]],'Population Projection V2'!$AK$167,FALSE),"OK", "Review")</f>
        <v>OK</v>
      </c>
      <c r="CX1041" s="361" t="str">
        <f>IF(AY1041&lt;=VLOOKUP($C1041,Projections2[[#All],[ISOCode]:[Total 2024 Colombian Returnees]],'Population Projection V2'!$AL$167,FALSE),"OK", "Review")</f>
        <v>OK</v>
      </c>
      <c r="CY1041" s="362" t="str">
        <f>IF(AZ1041&lt;=VLOOKUP($C1041,Projections2[[#All],[ISOCode]:[Total 2024 Colombian Returnees]],'Population Projection V2'!$AM$167,FALSE),"OK", "Review")</f>
        <v>OK</v>
      </c>
    </row>
    <row r="1042" spans="1:103" x14ac:dyDescent="0.25">
      <c r="A1042" s="218" t="s">
        <v>37</v>
      </c>
      <c r="B1042" s="219" t="s">
        <v>37</v>
      </c>
      <c r="C1042" s="219" t="s">
        <v>301</v>
      </c>
      <c r="D1042" s="219" t="s">
        <v>14</v>
      </c>
      <c r="E1042" s="219" t="s">
        <v>431</v>
      </c>
      <c r="F1042" s="289">
        <f t="shared" si="387"/>
        <v>0</v>
      </c>
      <c r="G1042" s="289">
        <f t="shared" si="388"/>
        <v>0</v>
      </c>
      <c r="H1042" s="289">
        <f t="shared" si="389"/>
        <v>0</v>
      </c>
      <c r="I1042" s="289">
        <f t="shared" si="390"/>
        <v>0</v>
      </c>
      <c r="J1042" s="290">
        <f t="shared" si="391"/>
        <v>0</v>
      </c>
      <c r="K1042" s="290">
        <f>VLOOKUP($C1042,Projections2[[#All],[ISOCode]:[Total 2024 Colombian Returnees]],7,0)</f>
        <v>0</v>
      </c>
      <c r="L1042" s="251"/>
      <c r="M1042" s="236"/>
      <c r="N1042" s="236"/>
      <c r="O1042" s="236"/>
      <c r="P1042" s="223"/>
      <c r="Q1042" s="292"/>
      <c r="R1042" s="224">
        <f>VLOOKUP($C1042,Projections2[[#All],[ISOCode]:[Total 2024 Colombian Returnees]],12,0)</f>
        <v>0</v>
      </c>
      <c r="S1042" s="293"/>
      <c r="T1042" s="294"/>
      <c r="U1042" s="294"/>
      <c r="V1042" s="294"/>
      <c r="W1042" s="226"/>
      <c r="X1042" s="295"/>
      <c r="Y1042" s="295">
        <f>VLOOKUP($C1042,Projections2[[#All],[ISOCode]:[Total 2024 Colombian Returnees]],17,0)</f>
        <v>0</v>
      </c>
      <c r="Z1042" s="296"/>
      <c r="AA1042" s="297"/>
      <c r="AB1042" s="297"/>
      <c r="AC1042" s="297"/>
      <c r="AD1042" s="297"/>
      <c r="AE1042" s="297"/>
      <c r="AF1042" s="297">
        <f>VLOOKUP($C1042,Projections2[[#All],[ISOCode]:[Total 2024 Colombian Returnees]],22,0)</f>
        <v>0</v>
      </c>
      <c r="AG1042" s="298"/>
      <c r="AH1042" s="299"/>
      <c r="AI1042" s="299"/>
      <c r="AJ1042" s="299"/>
      <c r="AK1042" s="299"/>
      <c r="AL1042" s="300"/>
      <c r="AM1042" s="230">
        <f>VLOOKUP($C1042,Projections2[[#All],[ISOCode]:[Total 2024 Colombian Returnees]],27,0)</f>
        <v>0</v>
      </c>
      <c r="AN1042" s="301"/>
      <c r="AO1042" s="302"/>
      <c r="AP1042" s="302"/>
      <c r="AQ1042" s="302"/>
      <c r="AR1042" s="302"/>
      <c r="AS1042" s="303"/>
      <c r="AT1042" s="303">
        <f>VLOOKUP($C1042,Projections2[[#All],[ISOCode]:[Total 2024 Colombian Returnees]],32,0)</f>
        <v>0</v>
      </c>
      <c r="AU1042" s="304"/>
      <c r="AV1042" s="305"/>
      <c r="AW1042" s="305"/>
      <c r="AX1042" s="305"/>
      <c r="AY1042" s="305"/>
      <c r="AZ1042" s="306"/>
      <c r="BA1042" s="306">
        <f>VLOOKUP($C1042,Projections2[[#All],[ISOCode]:[Total 2024 Colombian Returnees]],37,0)</f>
        <v>0</v>
      </c>
      <c r="BB1042" s="307"/>
      <c r="BC1042" s="360" t="str">
        <f t="shared" si="392"/>
        <v>Ok</v>
      </c>
      <c r="BD1042" s="361" t="str">
        <f t="shared" si="393"/>
        <v>Ok</v>
      </c>
      <c r="BE1042" s="361" t="str">
        <f t="shared" si="394"/>
        <v>Ok</v>
      </c>
      <c r="BF1042" s="361" t="str">
        <f t="shared" si="395"/>
        <v>Ok</v>
      </c>
      <c r="BG1042" s="362" t="str">
        <f t="shared" si="396"/>
        <v>Ok</v>
      </c>
      <c r="BH1042" s="360" t="str">
        <f t="shared" si="397"/>
        <v>Ok</v>
      </c>
      <c r="BI1042" s="361" t="str">
        <f t="shared" si="398"/>
        <v>Ok</v>
      </c>
      <c r="BJ1042" s="361" t="str">
        <f t="shared" si="399"/>
        <v>Ok</v>
      </c>
      <c r="BK1042" s="361" t="str">
        <f t="shared" si="400"/>
        <v>Ok</v>
      </c>
      <c r="BL1042" s="361" t="str">
        <f t="shared" si="401"/>
        <v>Ok</v>
      </c>
      <c r="BM1042" s="361" t="str">
        <f t="shared" si="402"/>
        <v>Ok</v>
      </c>
      <c r="BN1042" s="362" t="str">
        <f t="shared" si="403"/>
        <v>Ok</v>
      </c>
      <c r="BO1042" s="360" t="str">
        <f t="shared" si="404"/>
        <v>No Pop.</v>
      </c>
      <c r="BP1042" s="361" t="str">
        <f t="shared" si="405"/>
        <v>No Pop.</v>
      </c>
      <c r="BQ1042" s="361" t="str">
        <f t="shared" si="406"/>
        <v>No Pop.</v>
      </c>
      <c r="BR1042" s="361" t="str">
        <f t="shared" si="407"/>
        <v>No Pop.</v>
      </c>
      <c r="BS1042" s="361" t="str">
        <f t="shared" si="408"/>
        <v>No Pop.</v>
      </c>
      <c r="BT1042" s="361" t="str">
        <f t="shared" si="409"/>
        <v>No Pop.</v>
      </c>
      <c r="BU1042" s="362" t="str">
        <f t="shared" si="410"/>
        <v>No Pop.</v>
      </c>
      <c r="BV1042" s="360" t="str">
        <f>IF(M1042&lt;=VLOOKUP($C1042,Projections2[[#All],[ISOCode]:[Total 2024 Colombian Returnees]],'Population Projection V2'!$J$167,FALSE),"OK", "Review")</f>
        <v>OK</v>
      </c>
      <c r="BW1042" s="361" t="str">
        <f>IF(N1042&lt;=VLOOKUP($C1042,Projections2[[#All],[ISOCode]:[Total 2024 Colombian Returnees]],'Population Projection V2'!$K$167,FALSE),"OK", "Review")</f>
        <v>OK</v>
      </c>
      <c r="BX1042" s="361" t="str">
        <f>IF(O1042&lt;=VLOOKUP($C1042,Projections2[[#All],[ISOCode]:[Total 2024 Colombian Returnees]],'Population Projection V2'!$L$167,FALSE),"OK", "Review")</f>
        <v>OK</v>
      </c>
      <c r="BY1042" s="361" t="str">
        <f>IF(P1042&lt;=VLOOKUP($C1042,Projections2[[#All],[ISOCode]:[Total 2024 Colombian Returnees]],'Population Projection V2'!$M$167,FALSE),"OK", "Review")</f>
        <v>OK</v>
      </c>
      <c r="BZ1042" s="361" t="str">
        <f>IF(Q1042&lt;=VLOOKUP($C1042,Projections2[[#All],[ISOCode]:[Total 2024 Colombian Returnees]],'Population Projection V2'!$N$167,FALSE),"OK", "Review")</f>
        <v>OK</v>
      </c>
      <c r="CA1042" s="361" t="str">
        <f>IF(T1042&lt;=VLOOKUP($C1042,Projections2[[#All],[ISOCode]:[Total 2024 Colombian Returnees]],'Population Projection V2'!$O$167,FALSE),"OK", "Review")</f>
        <v>OK</v>
      </c>
      <c r="CB1042" s="361" t="str">
        <f>IF(U1042&lt;=VLOOKUP($C1042,Projections2[[#All],[ISOCode]:[Total 2024 Colombian Returnees]],'Population Projection V2'!$P$167,FALSE),"OK", "Review")</f>
        <v>OK</v>
      </c>
      <c r="CC1042" s="361" t="str">
        <f>IF(V1042&lt;=VLOOKUP($C1042,Projections2[[#All],[ISOCode]:[Total 2024 Colombian Returnees]],'Population Projection V2'!$Q$167,FALSE),"OK", "Review")</f>
        <v>OK</v>
      </c>
      <c r="CD1042" s="361" t="str">
        <f>IF(W1042&lt;=VLOOKUP($C1042,Projections2[[#All],[ISOCode]:[Total 2024 Colombian Returnees]],'Population Projection V2'!$R$167,FALSE),"OK", "Review")</f>
        <v>OK</v>
      </c>
      <c r="CE1042" s="361" t="str">
        <f>IF(X1042&lt;=VLOOKUP($C1042,Projections2[[#All],[ISOCode]:[Total 2024 Colombian Returnees]],'Population Projection V2'!$S$167,FALSE),"OK", "Review")</f>
        <v>OK</v>
      </c>
      <c r="CF1042" s="361" t="str">
        <f>IF(AA1042&lt;=VLOOKUP($C1042,Projections2[[#All],[ISOCode]:[Total 2024 Colombian Returnees]],'Population Projection V2'!$T$167,FALSE),"OK", "Review")</f>
        <v>OK</v>
      </c>
      <c r="CG1042" s="361" t="str">
        <f>IF(AB1042&lt;=VLOOKUP($C1042,Projections2[[#All],[ISOCode]:[Total 2024 Colombian Returnees]],'Population Projection V2'!$U$167,FALSE),"OK", "Review")</f>
        <v>OK</v>
      </c>
      <c r="CH1042" s="361" t="str">
        <f>IF(AC1042&lt;=VLOOKUP($C1042,Projections2[[#All],[ISOCode]:[Total 2024 Colombian Returnees]],'Population Projection V2'!$V$167,FALSE),"OK", "Review")</f>
        <v>OK</v>
      </c>
      <c r="CI1042" s="361" t="str">
        <f>IF(AD1042&lt;=VLOOKUP($C1042,Projections2[[#All],[ISOCode]:[Total 2024 Colombian Returnees]],'Population Projection V2'!$W$167,FALSE),"OK", "Review")</f>
        <v>OK</v>
      </c>
      <c r="CJ1042" s="361" t="str">
        <f>IF(AE1042&lt;=VLOOKUP($C1042,Projections2[[#All],[ISOCode]:[Total 2024 Colombian Returnees]],'Population Projection V2'!$X$167,FALSE),"OK", "Review")</f>
        <v>OK</v>
      </c>
      <c r="CK1042" s="361" t="str">
        <f>IF(AH1042&lt;=VLOOKUP($C1042,Projections2[[#All],[ISOCode]:[Total 2024 Colombian Returnees]],'Population Projection V2'!$Y$167,FALSE),"OK", "Review")</f>
        <v>OK</v>
      </c>
      <c r="CL1042" s="361" t="str">
        <f>IF(AI1042&lt;=VLOOKUP($C1042,Projections2[[#All],[ISOCode]:[Total 2024 Colombian Returnees]],'Population Projection V2'!$Z$167,FALSE),"OK", "Review")</f>
        <v>OK</v>
      </c>
      <c r="CM1042" s="361" t="str">
        <f>IF(AJ1042&lt;=VLOOKUP($C1042,Projections2[[#All],[ISOCode]:[Total 2024 Colombian Returnees]],'Population Projection V2'!$AA$167,FALSE),"OK", "Review")</f>
        <v>OK</v>
      </c>
      <c r="CN1042" s="361" t="str">
        <f>IF(AK1042&lt;=VLOOKUP($C1042,Projections2[[#All],[ISOCode]:[Total 2024 Colombian Returnees]],'Population Projection V2'!$AB$167,FALSE),"OK", "Review")</f>
        <v>OK</v>
      </c>
      <c r="CO1042" s="361" t="str">
        <f>IF(AL1042&lt;=VLOOKUP($C1042,Projections2[[#All],[ISOCode]:[Total 2024 Colombian Returnees]],'Population Projection V2'!$AC$167,FALSE),"OK", "Review")</f>
        <v>OK</v>
      </c>
      <c r="CP1042" s="361" t="str">
        <f>IF(AO1042&lt;=VLOOKUP($C1042,Projections2[[#All],[ISOCode]:[Total 2024 Colombian Returnees]],'Population Projection V2'!$AD$167,FALSE),"OK", "Review")</f>
        <v>OK</v>
      </c>
      <c r="CQ1042" s="361" t="str">
        <f>IF(AP1042&lt;=VLOOKUP($C1042,Projections2[[#All],[ISOCode]:[Total 2024 Colombian Returnees]],'Population Projection V2'!$AE$167,FALSE),"OK", "Review")</f>
        <v>OK</v>
      </c>
      <c r="CR1042" s="361" t="str">
        <f>IF(AQ1042&lt;=VLOOKUP($C1042,Projections2[[#All],[ISOCode]:[Total 2024 Colombian Returnees]],'Population Projection V2'!$AF$167,FALSE),"OK", "Review")</f>
        <v>OK</v>
      </c>
      <c r="CS1042" s="361" t="str">
        <f>IF(AR1042&lt;=VLOOKUP($C1042,Projections2[[#All],[ISOCode]:[Total 2024 Colombian Returnees]],'Population Projection V2'!$AG$167,FALSE),"OK", "Review")</f>
        <v>OK</v>
      </c>
      <c r="CT1042" s="361" t="str">
        <f>IF(AS1042&lt;=VLOOKUP($C1042,Projections2[[#All],[ISOCode]:[Total 2024 Colombian Returnees]],'Population Projection V2'!$AH$167,FALSE),"OK", "Review")</f>
        <v>OK</v>
      </c>
      <c r="CU1042" s="361" t="str">
        <f>IF(AV1042&lt;=VLOOKUP($C1042,Projections2[[#All],[ISOCode]:[Total 2024 Colombian Returnees]],'Population Projection V2'!$AI$167,FALSE),"OK", "Review")</f>
        <v>OK</v>
      </c>
      <c r="CV1042" s="361" t="str">
        <f>IF(AW1042&lt;=VLOOKUP($C1042,Projections2[[#All],[ISOCode]:[Total 2024 Colombian Returnees]],'Population Projection V2'!$AJ$167,FALSE),"OK", "Review")</f>
        <v>OK</v>
      </c>
      <c r="CW1042" s="361" t="str">
        <f>IF(AX1042&lt;=VLOOKUP($C1042,Projections2[[#All],[ISOCode]:[Total 2024 Colombian Returnees]],'Population Projection V2'!$AK$167,FALSE),"OK", "Review")</f>
        <v>OK</v>
      </c>
      <c r="CX1042" s="361" t="str">
        <f>IF(AY1042&lt;=VLOOKUP($C1042,Projections2[[#All],[ISOCode]:[Total 2024 Colombian Returnees]],'Population Projection V2'!$AL$167,FALSE),"OK", "Review")</f>
        <v>OK</v>
      </c>
      <c r="CY1042" s="362" t="str">
        <f>IF(AZ1042&lt;=VLOOKUP($C1042,Projections2[[#All],[ISOCode]:[Total 2024 Colombian Returnees]],'Population Projection V2'!$AM$167,FALSE),"OK", "Review")</f>
        <v>OK</v>
      </c>
    </row>
    <row r="1043" spans="1:103" x14ac:dyDescent="0.25">
      <c r="A1043" s="218" t="s">
        <v>37</v>
      </c>
      <c r="B1043" s="219" t="s">
        <v>37</v>
      </c>
      <c r="C1043" s="219" t="s">
        <v>302</v>
      </c>
      <c r="D1043" s="219" t="s">
        <v>15</v>
      </c>
      <c r="E1043" s="219" t="s">
        <v>431</v>
      </c>
      <c r="F1043" s="289">
        <f t="shared" si="387"/>
        <v>0</v>
      </c>
      <c r="G1043" s="289">
        <f t="shared" si="388"/>
        <v>0</v>
      </c>
      <c r="H1043" s="289">
        <f t="shared" si="389"/>
        <v>0</v>
      </c>
      <c r="I1043" s="289">
        <f t="shared" si="390"/>
        <v>0</v>
      </c>
      <c r="J1043" s="290">
        <f t="shared" si="391"/>
        <v>0</v>
      </c>
      <c r="K1043" s="290">
        <f>VLOOKUP($C1043,Projections2[[#All],[ISOCode]:[Total 2024 Colombian Returnees]],7,0)</f>
        <v>0</v>
      </c>
      <c r="L1043" s="251"/>
      <c r="M1043" s="236"/>
      <c r="N1043" s="236"/>
      <c r="O1043" s="236"/>
      <c r="P1043" s="223"/>
      <c r="Q1043" s="292"/>
      <c r="R1043" s="224">
        <f>VLOOKUP($C1043,Projections2[[#All],[ISOCode]:[Total 2024 Colombian Returnees]],12,0)</f>
        <v>0</v>
      </c>
      <c r="S1043" s="293"/>
      <c r="T1043" s="294"/>
      <c r="U1043" s="294"/>
      <c r="V1043" s="294"/>
      <c r="W1043" s="226"/>
      <c r="X1043" s="295"/>
      <c r="Y1043" s="295">
        <f>VLOOKUP($C1043,Projections2[[#All],[ISOCode]:[Total 2024 Colombian Returnees]],17,0)</f>
        <v>0</v>
      </c>
      <c r="Z1043" s="296"/>
      <c r="AA1043" s="297"/>
      <c r="AB1043" s="297"/>
      <c r="AC1043" s="297"/>
      <c r="AD1043" s="297"/>
      <c r="AE1043" s="297"/>
      <c r="AF1043" s="297">
        <f>VLOOKUP($C1043,Projections2[[#All],[ISOCode]:[Total 2024 Colombian Returnees]],22,0)</f>
        <v>0</v>
      </c>
      <c r="AG1043" s="298"/>
      <c r="AH1043" s="299"/>
      <c r="AI1043" s="299"/>
      <c r="AJ1043" s="299"/>
      <c r="AK1043" s="299"/>
      <c r="AL1043" s="300"/>
      <c r="AM1043" s="230">
        <f>VLOOKUP($C1043,Projections2[[#All],[ISOCode]:[Total 2024 Colombian Returnees]],27,0)</f>
        <v>0</v>
      </c>
      <c r="AN1043" s="301"/>
      <c r="AO1043" s="302"/>
      <c r="AP1043" s="302"/>
      <c r="AQ1043" s="302"/>
      <c r="AR1043" s="302"/>
      <c r="AS1043" s="303"/>
      <c r="AT1043" s="303">
        <f>VLOOKUP($C1043,Projections2[[#All],[ISOCode]:[Total 2024 Colombian Returnees]],32,0)</f>
        <v>0</v>
      </c>
      <c r="AU1043" s="304"/>
      <c r="AV1043" s="305"/>
      <c r="AW1043" s="305"/>
      <c r="AX1043" s="305"/>
      <c r="AY1043" s="305"/>
      <c r="AZ1043" s="306"/>
      <c r="BA1043" s="306">
        <f>VLOOKUP($C1043,Projections2[[#All],[ISOCode]:[Total 2024 Colombian Returnees]],37,0)</f>
        <v>0</v>
      </c>
      <c r="BB1043" s="307"/>
      <c r="BC1043" s="360" t="str">
        <f t="shared" si="392"/>
        <v>Ok</v>
      </c>
      <c r="BD1043" s="361" t="str">
        <f t="shared" si="393"/>
        <v>Ok</v>
      </c>
      <c r="BE1043" s="361" t="str">
        <f t="shared" si="394"/>
        <v>Ok</v>
      </c>
      <c r="BF1043" s="361" t="str">
        <f t="shared" si="395"/>
        <v>Ok</v>
      </c>
      <c r="BG1043" s="362" t="str">
        <f t="shared" si="396"/>
        <v>Ok</v>
      </c>
      <c r="BH1043" s="360" t="str">
        <f t="shared" si="397"/>
        <v>Ok</v>
      </c>
      <c r="BI1043" s="361" t="str">
        <f t="shared" si="398"/>
        <v>Ok</v>
      </c>
      <c r="BJ1043" s="361" t="str">
        <f t="shared" si="399"/>
        <v>Ok</v>
      </c>
      <c r="BK1043" s="361" t="str">
        <f t="shared" si="400"/>
        <v>Ok</v>
      </c>
      <c r="BL1043" s="361" t="str">
        <f t="shared" si="401"/>
        <v>Ok</v>
      </c>
      <c r="BM1043" s="361" t="str">
        <f t="shared" si="402"/>
        <v>Ok</v>
      </c>
      <c r="BN1043" s="362" t="str">
        <f t="shared" si="403"/>
        <v>Ok</v>
      </c>
      <c r="BO1043" s="360" t="str">
        <f t="shared" si="404"/>
        <v>No Pop.</v>
      </c>
      <c r="BP1043" s="361" t="str">
        <f t="shared" si="405"/>
        <v>No Pop.</v>
      </c>
      <c r="BQ1043" s="361" t="str">
        <f t="shared" si="406"/>
        <v>No Pop.</v>
      </c>
      <c r="BR1043" s="361" t="str">
        <f t="shared" si="407"/>
        <v>No Pop.</v>
      </c>
      <c r="BS1043" s="361" t="str">
        <f t="shared" si="408"/>
        <v>No Pop.</v>
      </c>
      <c r="BT1043" s="361" t="str">
        <f t="shared" si="409"/>
        <v>No Pop.</v>
      </c>
      <c r="BU1043" s="362" t="str">
        <f t="shared" si="410"/>
        <v>No Pop.</v>
      </c>
      <c r="BV1043" s="360" t="str">
        <f>IF(M1043&lt;=VLOOKUP($C1043,Projections2[[#All],[ISOCode]:[Total 2024 Colombian Returnees]],'Population Projection V2'!$J$167,FALSE),"OK", "Review")</f>
        <v>OK</v>
      </c>
      <c r="BW1043" s="361" t="str">
        <f>IF(N1043&lt;=VLOOKUP($C1043,Projections2[[#All],[ISOCode]:[Total 2024 Colombian Returnees]],'Population Projection V2'!$K$167,FALSE),"OK", "Review")</f>
        <v>OK</v>
      </c>
      <c r="BX1043" s="361" t="str">
        <f>IF(O1043&lt;=VLOOKUP($C1043,Projections2[[#All],[ISOCode]:[Total 2024 Colombian Returnees]],'Population Projection V2'!$L$167,FALSE),"OK", "Review")</f>
        <v>OK</v>
      </c>
      <c r="BY1043" s="361" t="str">
        <f>IF(P1043&lt;=VLOOKUP($C1043,Projections2[[#All],[ISOCode]:[Total 2024 Colombian Returnees]],'Population Projection V2'!$M$167,FALSE),"OK", "Review")</f>
        <v>OK</v>
      </c>
      <c r="BZ1043" s="361" t="str">
        <f>IF(Q1043&lt;=VLOOKUP($C1043,Projections2[[#All],[ISOCode]:[Total 2024 Colombian Returnees]],'Population Projection V2'!$N$167,FALSE),"OK", "Review")</f>
        <v>OK</v>
      </c>
      <c r="CA1043" s="361" t="str">
        <f>IF(T1043&lt;=VLOOKUP($C1043,Projections2[[#All],[ISOCode]:[Total 2024 Colombian Returnees]],'Population Projection V2'!$O$167,FALSE),"OK", "Review")</f>
        <v>OK</v>
      </c>
      <c r="CB1043" s="361" t="str">
        <f>IF(U1043&lt;=VLOOKUP($C1043,Projections2[[#All],[ISOCode]:[Total 2024 Colombian Returnees]],'Population Projection V2'!$P$167,FALSE),"OK", "Review")</f>
        <v>OK</v>
      </c>
      <c r="CC1043" s="361" t="str">
        <f>IF(V1043&lt;=VLOOKUP($C1043,Projections2[[#All],[ISOCode]:[Total 2024 Colombian Returnees]],'Population Projection V2'!$Q$167,FALSE),"OK", "Review")</f>
        <v>OK</v>
      </c>
      <c r="CD1043" s="361" t="str">
        <f>IF(W1043&lt;=VLOOKUP($C1043,Projections2[[#All],[ISOCode]:[Total 2024 Colombian Returnees]],'Population Projection V2'!$R$167,FALSE),"OK", "Review")</f>
        <v>OK</v>
      </c>
      <c r="CE1043" s="361" t="str">
        <f>IF(X1043&lt;=VLOOKUP($C1043,Projections2[[#All],[ISOCode]:[Total 2024 Colombian Returnees]],'Population Projection V2'!$S$167,FALSE),"OK", "Review")</f>
        <v>OK</v>
      </c>
      <c r="CF1043" s="361" t="str">
        <f>IF(AA1043&lt;=VLOOKUP($C1043,Projections2[[#All],[ISOCode]:[Total 2024 Colombian Returnees]],'Population Projection V2'!$T$167,FALSE),"OK", "Review")</f>
        <v>OK</v>
      </c>
      <c r="CG1043" s="361" t="str">
        <f>IF(AB1043&lt;=VLOOKUP($C1043,Projections2[[#All],[ISOCode]:[Total 2024 Colombian Returnees]],'Population Projection V2'!$U$167,FALSE),"OK", "Review")</f>
        <v>OK</v>
      </c>
      <c r="CH1043" s="361" t="str">
        <f>IF(AC1043&lt;=VLOOKUP($C1043,Projections2[[#All],[ISOCode]:[Total 2024 Colombian Returnees]],'Population Projection V2'!$V$167,FALSE),"OK", "Review")</f>
        <v>OK</v>
      </c>
      <c r="CI1043" s="361" t="str">
        <f>IF(AD1043&lt;=VLOOKUP($C1043,Projections2[[#All],[ISOCode]:[Total 2024 Colombian Returnees]],'Population Projection V2'!$W$167,FALSE),"OK", "Review")</f>
        <v>OK</v>
      </c>
      <c r="CJ1043" s="361" t="str">
        <f>IF(AE1043&lt;=VLOOKUP($C1043,Projections2[[#All],[ISOCode]:[Total 2024 Colombian Returnees]],'Population Projection V2'!$X$167,FALSE),"OK", "Review")</f>
        <v>OK</v>
      </c>
      <c r="CK1043" s="361" t="str">
        <f>IF(AH1043&lt;=VLOOKUP($C1043,Projections2[[#All],[ISOCode]:[Total 2024 Colombian Returnees]],'Population Projection V2'!$Y$167,FALSE),"OK", "Review")</f>
        <v>OK</v>
      </c>
      <c r="CL1043" s="361" t="str">
        <f>IF(AI1043&lt;=VLOOKUP($C1043,Projections2[[#All],[ISOCode]:[Total 2024 Colombian Returnees]],'Population Projection V2'!$Z$167,FALSE),"OK", "Review")</f>
        <v>OK</v>
      </c>
      <c r="CM1043" s="361" t="str">
        <f>IF(AJ1043&lt;=VLOOKUP($C1043,Projections2[[#All],[ISOCode]:[Total 2024 Colombian Returnees]],'Population Projection V2'!$AA$167,FALSE),"OK", "Review")</f>
        <v>OK</v>
      </c>
      <c r="CN1043" s="361" t="str">
        <f>IF(AK1043&lt;=VLOOKUP($C1043,Projections2[[#All],[ISOCode]:[Total 2024 Colombian Returnees]],'Population Projection V2'!$AB$167,FALSE),"OK", "Review")</f>
        <v>OK</v>
      </c>
      <c r="CO1043" s="361" t="str">
        <f>IF(AL1043&lt;=VLOOKUP($C1043,Projections2[[#All],[ISOCode]:[Total 2024 Colombian Returnees]],'Population Projection V2'!$AC$167,FALSE),"OK", "Review")</f>
        <v>OK</v>
      </c>
      <c r="CP1043" s="361" t="str">
        <f>IF(AO1043&lt;=VLOOKUP($C1043,Projections2[[#All],[ISOCode]:[Total 2024 Colombian Returnees]],'Population Projection V2'!$AD$167,FALSE),"OK", "Review")</f>
        <v>OK</v>
      </c>
      <c r="CQ1043" s="361" t="str">
        <f>IF(AP1043&lt;=VLOOKUP($C1043,Projections2[[#All],[ISOCode]:[Total 2024 Colombian Returnees]],'Population Projection V2'!$AE$167,FALSE),"OK", "Review")</f>
        <v>OK</v>
      </c>
      <c r="CR1043" s="361" t="str">
        <f>IF(AQ1043&lt;=VLOOKUP($C1043,Projections2[[#All],[ISOCode]:[Total 2024 Colombian Returnees]],'Population Projection V2'!$AF$167,FALSE),"OK", "Review")</f>
        <v>OK</v>
      </c>
      <c r="CS1043" s="361" t="str">
        <f>IF(AR1043&lt;=VLOOKUP($C1043,Projections2[[#All],[ISOCode]:[Total 2024 Colombian Returnees]],'Population Projection V2'!$AG$167,FALSE),"OK", "Review")</f>
        <v>OK</v>
      </c>
      <c r="CT1043" s="361" t="str">
        <f>IF(AS1043&lt;=VLOOKUP($C1043,Projections2[[#All],[ISOCode]:[Total 2024 Colombian Returnees]],'Population Projection V2'!$AH$167,FALSE),"OK", "Review")</f>
        <v>OK</v>
      </c>
      <c r="CU1043" s="361" t="str">
        <f>IF(AV1043&lt;=VLOOKUP($C1043,Projections2[[#All],[ISOCode]:[Total 2024 Colombian Returnees]],'Population Projection V2'!$AI$167,FALSE),"OK", "Review")</f>
        <v>OK</v>
      </c>
      <c r="CV1043" s="361" t="str">
        <f>IF(AW1043&lt;=VLOOKUP($C1043,Projections2[[#All],[ISOCode]:[Total 2024 Colombian Returnees]],'Population Projection V2'!$AJ$167,FALSE),"OK", "Review")</f>
        <v>OK</v>
      </c>
      <c r="CW1043" s="361" t="str">
        <f>IF(AX1043&lt;=VLOOKUP($C1043,Projections2[[#All],[ISOCode]:[Total 2024 Colombian Returnees]],'Population Projection V2'!$AK$167,FALSE),"OK", "Review")</f>
        <v>OK</v>
      </c>
      <c r="CX1043" s="361" t="str">
        <f>IF(AY1043&lt;=VLOOKUP($C1043,Projections2[[#All],[ISOCode]:[Total 2024 Colombian Returnees]],'Population Projection V2'!$AL$167,FALSE),"OK", "Review")</f>
        <v>OK</v>
      </c>
      <c r="CY1043" s="362" t="str">
        <f>IF(AZ1043&lt;=VLOOKUP($C1043,Projections2[[#All],[ISOCode]:[Total 2024 Colombian Returnees]],'Population Projection V2'!$AM$167,FALSE),"OK", "Review")</f>
        <v>OK</v>
      </c>
    </row>
    <row r="1044" spans="1:103" x14ac:dyDescent="0.25">
      <c r="A1044" s="218" t="s">
        <v>37</v>
      </c>
      <c r="B1044" s="219" t="s">
        <v>37</v>
      </c>
      <c r="C1044" s="219" t="s">
        <v>305</v>
      </c>
      <c r="D1044" s="219" t="s">
        <v>16</v>
      </c>
      <c r="E1044" s="219" t="s">
        <v>431</v>
      </c>
      <c r="F1044" s="289">
        <f t="shared" si="387"/>
        <v>0</v>
      </c>
      <c r="G1044" s="289">
        <f t="shared" si="388"/>
        <v>0</v>
      </c>
      <c r="H1044" s="289">
        <f t="shared" si="389"/>
        <v>0</v>
      </c>
      <c r="I1044" s="289">
        <f t="shared" si="390"/>
        <v>0</v>
      </c>
      <c r="J1044" s="290">
        <f t="shared" si="391"/>
        <v>0</v>
      </c>
      <c r="K1044" s="290">
        <f>VLOOKUP($C1044,Projections2[[#All],[ISOCode]:[Total 2024 Colombian Returnees]],7,0)</f>
        <v>0</v>
      </c>
      <c r="L1044" s="251"/>
      <c r="M1044" s="236"/>
      <c r="N1044" s="236"/>
      <c r="O1044" s="236"/>
      <c r="P1044" s="223"/>
      <c r="Q1044" s="292"/>
      <c r="R1044" s="224">
        <f>VLOOKUP($C1044,Projections2[[#All],[ISOCode]:[Total 2024 Colombian Returnees]],12,0)</f>
        <v>0</v>
      </c>
      <c r="S1044" s="293"/>
      <c r="T1044" s="294"/>
      <c r="U1044" s="294"/>
      <c r="V1044" s="294"/>
      <c r="W1044" s="226"/>
      <c r="X1044" s="295"/>
      <c r="Y1044" s="295">
        <f>VLOOKUP($C1044,Projections2[[#All],[ISOCode]:[Total 2024 Colombian Returnees]],17,0)</f>
        <v>0</v>
      </c>
      <c r="Z1044" s="296"/>
      <c r="AA1044" s="297"/>
      <c r="AB1044" s="297"/>
      <c r="AC1044" s="297"/>
      <c r="AD1044" s="297"/>
      <c r="AE1044" s="297"/>
      <c r="AF1044" s="297">
        <f>VLOOKUP($C1044,Projections2[[#All],[ISOCode]:[Total 2024 Colombian Returnees]],22,0)</f>
        <v>0</v>
      </c>
      <c r="AG1044" s="298"/>
      <c r="AH1044" s="299"/>
      <c r="AI1044" s="299"/>
      <c r="AJ1044" s="299"/>
      <c r="AK1044" s="299"/>
      <c r="AL1044" s="300"/>
      <c r="AM1044" s="230">
        <f>VLOOKUP($C1044,Projections2[[#All],[ISOCode]:[Total 2024 Colombian Returnees]],27,0)</f>
        <v>0</v>
      </c>
      <c r="AN1044" s="301"/>
      <c r="AO1044" s="302"/>
      <c r="AP1044" s="302"/>
      <c r="AQ1044" s="302"/>
      <c r="AR1044" s="302"/>
      <c r="AS1044" s="303"/>
      <c r="AT1044" s="303">
        <f>VLOOKUP($C1044,Projections2[[#All],[ISOCode]:[Total 2024 Colombian Returnees]],32,0)</f>
        <v>0</v>
      </c>
      <c r="AU1044" s="304"/>
      <c r="AV1044" s="305"/>
      <c r="AW1044" s="305"/>
      <c r="AX1044" s="305"/>
      <c r="AY1044" s="305"/>
      <c r="AZ1044" s="306"/>
      <c r="BA1044" s="306">
        <f>VLOOKUP($C1044,Projections2[[#All],[ISOCode]:[Total 2024 Colombian Returnees]],37,0)</f>
        <v>0</v>
      </c>
      <c r="BB1044" s="307"/>
      <c r="BC1044" s="360" t="str">
        <f t="shared" si="392"/>
        <v>Ok</v>
      </c>
      <c r="BD1044" s="361" t="str">
        <f t="shared" si="393"/>
        <v>Ok</v>
      </c>
      <c r="BE1044" s="361" t="str">
        <f t="shared" si="394"/>
        <v>Ok</v>
      </c>
      <c r="BF1044" s="361" t="str">
        <f t="shared" si="395"/>
        <v>Ok</v>
      </c>
      <c r="BG1044" s="362" t="str">
        <f t="shared" si="396"/>
        <v>Ok</v>
      </c>
      <c r="BH1044" s="360" t="str">
        <f t="shared" si="397"/>
        <v>Ok</v>
      </c>
      <c r="BI1044" s="361" t="str">
        <f t="shared" si="398"/>
        <v>Ok</v>
      </c>
      <c r="BJ1044" s="361" t="str">
        <f t="shared" si="399"/>
        <v>Ok</v>
      </c>
      <c r="BK1044" s="361" t="str">
        <f t="shared" si="400"/>
        <v>Ok</v>
      </c>
      <c r="BL1044" s="361" t="str">
        <f t="shared" si="401"/>
        <v>Ok</v>
      </c>
      <c r="BM1044" s="361" t="str">
        <f t="shared" si="402"/>
        <v>Ok</v>
      </c>
      <c r="BN1044" s="362" t="str">
        <f t="shared" si="403"/>
        <v>Ok</v>
      </c>
      <c r="BO1044" s="360" t="str">
        <f t="shared" si="404"/>
        <v>No Pop.</v>
      </c>
      <c r="BP1044" s="361" t="str">
        <f t="shared" si="405"/>
        <v>No Pop.</v>
      </c>
      <c r="BQ1044" s="361" t="str">
        <f t="shared" si="406"/>
        <v>No Pop.</v>
      </c>
      <c r="BR1044" s="361" t="str">
        <f t="shared" si="407"/>
        <v>No Pop.</v>
      </c>
      <c r="BS1044" s="361" t="str">
        <f t="shared" si="408"/>
        <v>No Pop.</v>
      </c>
      <c r="BT1044" s="361" t="str">
        <f t="shared" si="409"/>
        <v>No Pop.</v>
      </c>
      <c r="BU1044" s="362" t="str">
        <f t="shared" si="410"/>
        <v>No Pop.</v>
      </c>
      <c r="BV1044" s="360" t="str">
        <f>IF(M1044&lt;=VLOOKUP($C1044,Projections2[[#All],[ISOCode]:[Total 2024 Colombian Returnees]],'Population Projection V2'!$J$167,FALSE),"OK", "Review")</f>
        <v>OK</v>
      </c>
      <c r="BW1044" s="361" t="str">
        <f>IF(N1044&lt;=VLOOKUP($C1044,Projections2[[#All],[ISOCode]:[Total 2024 Colombian Returnees]],'Population Projection V2'!$K$167,FALSE),"OK", "Review")</f>
        <v>OK</v>
      </c>
      <c r="BX1044" s="361" t="str">
        <f>IF(O1044&lt;=VLOOKUP($C1044,Projections2[[#All],[ISOCode]:[Total 2024 Colombian Returnees]],'Population Projection V2'!$L$167,FALSE),"OK", "Review")</f>
        <v>OK</v>
      </c>
      <c r="BY1044" s="361" t="str">
        <f>IF(P1044&lt;=VLOOKUP($C1044,Projections2[[#All],[ISOCode]:[Total 2024 Colombian Returnees]],'Population Projection V2'!$M$167,FALSE),"OK", "Review")</f>
        <v>OK</v>
      </c>
      <c r="BZ1044" s="361" t="str">
        <f>IF(Q1044&lt;=VLOOKUP($C1044,Projections2[[#All],[ISOCode]:[Total 2024 Colombian Returnees]],'Population Projection V2'!$N$167,FALSE),"OK", "Review")</f>
        <v>OK</v>
      </c>
      <c r="CA1044" s="361" t="str">
        <f>IF(T1044&lt;=VLOOKUP($C1044,Projections2[[#All],[ISOCode]:[Total 2024 Colombian Returnees]],'Population Projection V2'!$O$167,FALSE),"OK", "Review")</f>
        <v>OK</v>
      </c>
      <c r="CB1044" s="361" t="str">
        <f>IF(U1044&lt;=VLOOKUP($C1044,Projections2[[#All],[ISOCode]:[Total 2024 Colombian Returnees]],'Population Projection V2'!$P$167,FALSE),"OK", "Review")</f>
        <v>OK</v>
      </c>
      <c r="CC1044" s="361" t="str">
        <f>IF(V1044&lt;=VLOOKUP($C1044,Projections2[[#All],[ISOCode]:[Total 2024 Colombian Returnees]],'Population Projection V2'!$Q$167,FALSE),"OK", "Review")</f>
        <v>OK</v>
      </c>
      <c r="CD1044" s="361" t="str">
        <f>IF(W1044&lt;=VLOOKUP($C1044,Projections2[[#All],[ISOCode]:[Total 2024 Colombian Returnees]],'Population Projection V2'!$R$167,FALSE),"OK", "Review")</f>
        <v>OK</v>
      </c>
      <c r="CE1044" s="361" t="str">
        <f>IF(X1044&lt;=VLOOKUP($C1044,Projections2[[#All],[ISOCode]:[Total 2024 Colombian Returnees]],'Population Projection V2'!$S$167,FALSE),"OK", "Review")</f>
        <v>OK</v>
      </c>
      <c r="CF1044" s="361" t="str">
        <f>IF(AA1044&lt;=VLOOKUP($C1044,Projections2[[#All],[ISOCode]:[Total 2024 Colombian Returnees]],'Population Projection V2'!$T$167,FALSE),"OK", "Review")</f>
        <v>OK</v>
      </c>
      <c r="CG1044" s="361" t="str">
        <f>IF(AB1044&lt;=VLOOKUP($C1044,Projections2[[#All],[ISOCode]:[Total 2024 Colombian Returnees]],'Population Projection V2'!$U$167,FALSE),"OK", "Review")</f>
        <v>OK</v>
      </c>
      <c r="CH1044" s="361" t="str">
        <f>IF(AC1044&lt;=VLOOKUP($C1044,Projections2[[#All],[ISOCode]:[Total 2024 Colombian Returnees]],'Population Projection V2'!$V$167,FALSE),"OK", "Review")</f>
        <v>OK</v>
      </c>
      <c r="CI1044" s="361" t="str">
        <f>IF(AD1044&lt;=VLOOKUP($C1044,Projections2[[#All],[ISOCode]:[Total 2024 Colombian Returnees]],'Population Projection V2'!$W$167,FALSE),"OK", "Review")</f>
        <v>OK</v>
      </c>
      <c r="CJ1044" s="361" t="str">
        <f>IF(AE1044&lt;=VLOOKUP($C1044,Projections2[[#All],[ISOCode]:[Total 2024 Colombian Returnees]],'Population Projection V2'!$X$167,FALSE),"OK", "Review")</f>
        <v>OK</v>
      </c>
      <c r="CK1044" s="361" t="str">
        <f>IF(AH1044&lt;=VLOOKUP($C1044,Projections2[[#All],[ISOCode]:[Total 2024 Colombian Returnees]],'Population Projection V2'!$Y$167,FALSE),"OK", "Review")</f>
        <v>OK</v>
      </c>
      <c r="CL1044" s="361" t="str">
        <f>IF(AI1044&lt;=VLOOKUP($C1044,Projections2[[#All],[ISOCode]:[Total 2024 Colombian Returnees]],'Population Projection V2'!$Z$167,FALSE),"OK", "Review")</f>
        <v>OK</v>
      </c>
      <c r="CM1044" s="361" t="str">
        <f>IF(AJ1044&lt;=VLOOKUP($C1044,Projections2[[#All],[ISOCode]:[Total 2024 Colombian Returnees]],'Population Projection V2'!$AA$167,FALSE),"OK", "Review")</f>
        <v>OK</v>
      </c>
      <c r="CN1044" s="361" t="str">
        <f>IF(AK1044&lt;=VLOOKUP($C1044,Projections2[[#All],[ISOCode]:[Total 2024 Colombian Returnees]],'Population Projection V2'!$AB$167,FALSE),"OK", "Review")</f>
        <v>OK</v>
      </c>
      <c r="CO1044" s="361" t="str">
        <f>IF(AL1044&lt;=VLOOKUP($C1044,Projections2[[#All],[ISOCode]:[Total 2024 Colombian Returnees]],'Population Projection V2'!$AC$167,FALSE),"OK", "Review")</f>
        <v>OK</v>
      </c>
      <c r="CP1044" s="361" t="str">
        <f>IF(AO1044&lt;=VLOOKUP($C1044,Projections2[[#All],[ISOCode]:[Total 2024 Colombian Returnees]],'Population Projection V2'!$AD$167,FALSE),"OK", "Review")</f>
        <v>OK</v>
      </c>
      <c r="CQ1044" s="361" t="str">
        <f>IF(AP1044&lt;=VLOOKUP($C1044,Projections2[[#All],[ISOCode]:[Total 2024 Colombian Returnees]],'Population Projection V2'!$AE$167,FALSE),"OK", "Review")</f>
        <v>OK</v>
      </c>
      <c r="CR1044" s="361" t="str">
        <f>IF(AQ1044&lt;=VLOOKUP($C1044,Projections2[[#All],[ISOCode]:[Total 2024 Colombian Returnees]],'Population Projection V2'!$AF$167,FALSE),"OK", "Review")</f>
        <v>OK</v>
      </c>
      <c r="CS1044" s="361" t="str">
        <f>IF(AR1044&lt;=VLOOKUP($C1044,Projections2[[#All],[ISOCode]:[Total 2024 Colombian Returnees]],'Population Projection V2'!$AG$167,FALSE),"OK", "Review")</f>
        <v>OK</v>
      </c>
      <c r="CT1044" s="361" t="str">
        <f>IF(AS1044&lt;=VLOOKUP($C1044,Projections2[[#All],[ISOCode]:[Total 2024 Colombian Returnees]],'Population Projection V2'!$AH$167,FALSE),"OK", "Review")</f>
        <v>OK</v>
      </c>
      <c r="CU1044" s="361" t="str">
        <f>IF(AV1044&lt;=VLOOKUP($C1044,Projections2[[#All],[ISOCode]:[Total 2024 Colombian Returnees]],'Population Projection V2'!$AI$167,FALSE),"OK", "Review")</f>
        <v>OK</v>
      </c>
      <c r="CV1044" s="361" t="str">
        <f>IF(AW1044&lt;=VLOOKUP($C1044,Projections2[[#All],[ISOCode]:[Total 2024 Colombian Returnees]],'Population Projection V2'!$AJ$167,FALSE),"OK", "Review")</f>
        <v>OK</v>
      </c>
      <c r="CW1044" s="361" t="str">
        <f>IF(AX1044&lt;=VLOOKUP($C1044,Projections2[[#All],[ISOCode]:[Total 2024 Colombian Returnees]],'Population Projection V2'!$AK$167,FALSE),"OK", "Review")</f>
        <v>OK</v>
      </c>
      <c r="CX1044" s="361" t="str">
        <f>IF(AY1044&lt;=VLOOKUP($C1044,Projections2[[#All],[ISOCode]:[Total 2024 Colombian Returnees]],'Population Projection V2'!$AL$167,FALSE),"OK", "Review")</f>
        <v>OK</v>
      </c>
      <c r="CY1044" s="362" t="str">
        <f>IF(AZ1044&lt;=VLOOKUP($C1044,Projections2[[#All],[ISOCode]:[Total 2024 Colombian Returnees]],'Population Projection V2'!$AM$167,FALSE),"OK", "Review")</f>
        <v>OK</v>
      </c>
    </row>
    <row r="1045" spans="1:103" x14ac:dyDescent="0.25">
      <c r="A1045" s="218" t="s">
        <v>37</v>
      </c>
      <c r="B1045" s="219" t="s">
        <v>37</v>
      </c>
      <c r="C1045" s="219" t="s">
        <v>303</v>
      </c>
      <c r="D1045" s="219" t="s">
        <v>17</v>
      </c>
      <c r="E1045" s="219" t="s">
        <v>431</v>
      </c>
      <c r="F1045" s="289">
        <f t="shared" si="387"/>
        <v>0</v>
      </c>
      <c r="G1045" s="289">
        <f t="shared" si="388"/>
        <v>0</v>
      </c>
      <c r="H1045" s="289">
        <f t="shared" si="389"/>
        <v>0</v>
      </c>
      <c r="I1045" s="289">
        <f t="shared" si="390"/>
        <v>0</v>
      </c>
      <c r="J1045" s="290">
        <f t="shared" si="391"/>
        <v>0</v>
      </c>
      <c r="K1045" s="290">
        <f>VLOOKUP($C1045,Projections2[[#All],[ISOCode]:[Total 2024 Colombian Returnees]],7,0)</f>
        <v>0</v>
      </c>
      <c r="L1045" s="251"/>
      <c r="M1045" s="236"/>
      <c r="N1045" s="236"/>
      <c r="O1045" s="236"/>
      <c r="P1045" s="223"/>
      <c r="Q1045" s="292"/>
      <c r="R1045" s="224">
        <f>VLOOKUP($C1045,Projections2[[#All],[ISOCode]:[Total 2024 Colombian Returnees]],12,0)</f>
        <v>0</v>
      </c>
      <c r="S1045" s="293"/>
      <c r="T1045" s="294"/>
      <c r="U1045" s="294"/>
      <c r="V1045" s="294"/>
      <c r="W1045" s="226"/>
      <c r="X1045" s="295"/>
      <c r="Y1045" s="295">
        <f>VLOOKUP($C1045,Projections2[[#All],[ISOCode]:[Total 2024 Colombian Returnees]],17,0)</f>
        <v>0</v>
      </c>
      <c r="Z1045" s="296"/>
      <c r="AA1045" s="297"/>
      <c r="AB1045" s="297"/>
      <c r="AC1045" s="297"/>
      <c r="AD1045" s="297"/>
      <c r="AE1045" s="297"/>
      <c r="AF1045" s="297">
        <f>VLOOKUP($C1045,Projections2[[#All],[ISOCode]:[Total 2024 Colombian Returnees]],22,0)</f>
        <v>0</v>
      </c>
      <c r="AG1045" s="298"/>
      <c r="AH1045" s="299"/>
      <c r="AI1045" s="299"/>
      <c r="AJ1045" s="299"/>
      <c r="AK1045" s="299"/>
      <c r="AL1045" s="300"/>
      <c r="AM1045" s="230">
        <f>VLOOKUP($C1045,Projections2[[#All],[ISOCode]:[Total 2024 Colombian Returnees]],27,0)</f>
        <v>0</v>
      </c>
      <c r="AN1045" s="301"/>
      <c r="AO1045" s="302"/>
      <c r="AP1045" s="302"/>
      <c r="AQ1045" s="302"/>
      <c r="AR1045" s="302"/>
      <c r="AS1045" s="303"/>
      <c r="AT1045" s="303">
        <f>VLOOKUP($C1045,Projections2[[#All],[ISOCode]:[Total 2024 Colombian Returnees]],32,0)</f>
        <v>0</v>
      </c>
      <c r="AU1045" s="304"/>
      <c r="AV1045" s="305"/>
      <c r="AW1045" s="305"/>
      <c r="AX1045" s="305"/>
      <c r="AY1045" s="305"/>
      <c r="AZ1045" s="306"/>
      <c r="BA1045" s="306">
        <f>VLOOKUP($C1045,Projections2[[#All],[ISOCode]:[Total 2024 Colombian Returnees]],37,0)</f>
        <v>0</v>
      </c>
      <c r="BB1045" s="307"/>
      <c r="BC1045" s="360" t="str">
        <f t="shared" si="392"/>
        <v>Ok</v>
      </c>
      <c r="BD1045" s="361" t="str">
        <f t="shared" si="393"/>
        <v>Ok</v>
      </c>
      <c r="BE1045" s="361" t="str">
        <f t="shared" si="394"/>
        <v>Ok</v>
      </c>
      <c r="BF1045" s="361" t="str">
        <f t="shared" si="395"/>
        <v>Ok</v>
      </c>
      <c r="BG1045" s="362" t="str">
        <f t="shared" si="396"/>
        <v>Ok</v>
      </c>
      <c r="BH1045" s="360" t="str">
        <f t="shared" si="397"/>
        <v>Ok</v>
      </c>
      <c r="BI1045" s="361" t="str">
        <f t="shared" si="398"/>
        <v>Ok</v>
      </c>
      <c r="BJ1045" s="361" t="str">
        <f t="shared" si="399"/>
        <v>Ok</v>
      </c>
      <c r="BK1045" s="361" t="str">
        <f t="shared" si="400"/>
        <v>Ok</v>
      </c>
      <c r="BL1045" s="361" t="str">
        <f t="shared" si="401"/>
        <v>Ok</v>
      </c>
      <c r="BM1045" s="361" t="str">
        <f t="shared" si="402"/>
        <v>Ok</v>
      </c>
      <c r="BN1045" s="362" t="str">
        <f t="shared" si="403"/>
        <v>Ok</v>
      </c>
      <c r="BO1045" s="360" t="str">
        <f t="shared" si="404"/>
        <v>No Pop.</v>
      </c>
      <c r="BP1045" s="361" t="str">
        <f t="shared" si="405"/>
        <v>No Pop.</v>
      </c>
      <c r="BQ1045" s="361" t="str">
        <f t="shared" si="406"/>
        <v>No Pop.</v>
      </c>
      <c r="BR1045" s="361" t="str">
        <f t="shared" si="407"/>
        <v>No Pop.</v>
      </c>
      <c r="BS1045" s="361" t="str">
        <f t="shared" si="408"/>
        <v>No Pop.</v>
      </c>
      <c r="BT1045" s="361" t="str">
        <f t="shared" si="409"/>
        <v>No Pop.</v>
      </c>
      <c r="BU1045" s="362" t="str">
        <f t="shared" si="410"/>
        <v>No Pop.</v>
      </c>
      <c r="BV1045" s="360" t="str">
        <f>IF(M1045&lt;=VLOOKUP($C1045,Projections2[[#All],[ISOCode]:[Total 2024 Colombian Returnees]],'Population Projection V2'!$J$167,FALSE),"OK", "Review")</f>
        <v>OK</v>
      </c>
      <c r="BW1045" s="361" t="str">
        <f>IF(N1045&lt;=VLOOKUP($C1045,Projections2[[#All],[ISOCode]:[Total 2024 Colombian Returnees]],'Population Projection V2'!$K$167,FALSE),"OK", "Review")</f>
        <v>OK</v>
      </c>
      <c r="BX1045" s="361" t="str">
        <f>IF(O1045&lt;=VLOOKUP($C1045,Projections2[[#All],[ISOCode]:[Total 2024 Colombian Returnees]],'Population Projection V2'!$L$167,FALSE),"OK", "Review")</f>
        <v>OK</v>
      </c>
      <c r="BY1045" s="361" t="str">
        <f>IF(P1045&lt;=VLOOKUP($C1045,Projections2[[#All],[ISOCode]:[Total 2024 Colombian Returnees]],'Population Projection V2'!$M$167,FALSE),"OK", "Review")</f>
        <v>OK</v>
      </c>
      <c r="BZ1045" s="361" t="str">
        <f>IF(Q1045&lt;=VLOOKUP($C1045,Projections2[[#All],[ISOCode]:[Total 2024 Colombian Returnees]],'Population Projection V2'!$N$167,FALSE),"OK", "Review")</f>
        <v>OK</v>
      </c>
      <c r="CA1045" s="361" t="str">
        <f>IF(T1045&lt;=VLOOKUP($C1045,Projections2[[#All],[ISOCode]:[Total 2024 Colombian Returnees]],'Population Projection V2'!$O$167,FALSE),"OK", "Review")</f>
        <v>OK</v>
      </c>
      <c r="CB1045" s="361" t="str">
        <f>IF(U1045&lt;=VLOOKUP($C1045,Projections2[[#All],[ISOCode]:[Total 2024 Colombian Returnees]],'Population Projection V2'!$P$167,FALSE),"OK", "Review")</f>
        <v>OK</v>
      </c>
      <c r="CC1045" s="361" t="str">
        <f>IF(V1045&lt;=VLOOKUP($C1045,Projections2[[#All],[ISOCode]:[Total 2024 Colombian Returnees]],'Population Projection V2'!$Q$167,FALSE),"OK", "Review")</f>
        <v>OK</v>
      </c>
      <c r="CD1045" s="361" t="str">
        <f>IF(W1045&lt;=VLOOKUP($C1045,Projections2[[#All],[ISOCode]:[Total 2024 Colombian Returnees]],'Population Projection V2'!$R$167,FALSE),"OK", "Review")</f>
        <v>OK</v>
      </c>
      <c r="CE1045" s="361" t="str">
        <f>IF(X1045&lt;=VLOOKUP($C1045,Projections2[[#All],[ISOCode]:[Total 2024 Colombian Returnees]],'Population Projection V2'!$S$167,FALSE),"OK", "Review")</f>
        <v>OK</v>
      </c>
      <c r="CF1045" s="361" t="str">
        <f>IF(AA1045&lt;=VLOOKUP($C1045,Projections2[[#All],[ISOCode]:[Total 2024 Colombian Returnees]],'Population Projection V2'!$T$167,FALSE),"OK", "Review")</f>
        <v>OK</v>
      </c>
      <c r="CG1045" s="361" t="str">
        <f>IF(AB1045&lt;=VLOOKUP($C1045,Projections2[[#All],[ISOCode]:[Total 2024 Colombian Returnees]],'Population Projection V2'!$U$167,FALSE),"OK", "Review")</f>
        <v>OK</v>
      </c>
      <c r="CH1045" s="361" t="str">
        <f>IF(AC1045&lt;=VLOOKUP($C1045,Projections2[[#All],[ISOCode]:[Total 2024 Colombian Returnees]],'Population Projection V2'!$V$167,FALSE),"OK", "Review")</f>
        <v>OK</v>
      </c>
      <c r="CI1045" s="361" t="str">
        <f>IF(AD1045&lt;=VLOOKUP($C1045,Projections2[[#All],[ISOCode]:[Total 2024 Colombian Returnees]],'Population Projection V2'!$W$167,FALSE),"OK", "Review")</f>
        <v>OK</v>
      </c>
      <c r="CJ1045" s="361" t="str">
        <f>IF(AE1045&lt;=VLOOKUP($C1045,Projections2[[#All],[ISOCode]:[Total 2024 Colombian Returnees]],'Population Projection V2'!$X$167,FALSE),"OK", "Review")</f>
        <v>OK</v>
      </c>
      <c r="CK1045" s="361" t="str">
        <f>IF(AH1045&lt;=VLOOKUP($C1045,Projections2[[#All],[ISOCode]:[Total 2024 Colombian Returnees]],'Population Projection V2'!$Y$167,FALSE),"OK", "Review")</f>
        <v>OK</v>
      </c>
      <c r="CL1045" s="361" t="str">
        <f>IF(AI1045&lt;=VLOOKUP($C1045,Projections2[[#All],[ISOCode]:[Total 2024 Colombian Returnees]],'Population Projection V2'!$Z$167,FALSE),"OK", "Review")</f>
        <v>OK</v>
      </c>
      <c r="CM1045" s="361" t="str">
        <f>IF(AJ1045&lt;=VLOOKUP($C1045,Projections2[[#All],[ISOCode]:[Total 2024 Colombian Returnees]],'Population Projection V2'!$AA$167,FALSE),"OK", "Review")</f>
        <v>OK</v>
      </c>
      <c r="CN1045" s="361" t="str">
        <f>IF(AK1045&lt;=VLOOKUP($C1045,Projections2[[#All],[ISOCode]:[Total 2024 Colombian Returnees]],'Population Projection V2'!$AB$167,FALSE),"OK", "Review")</f>
        <v>OK</v>
      </c>
      <c r="CO1045" s="361" t="str">
        <f>IF(AL1045&lt;=VLOOKUP($C1045,Projections2[[#All],[ISOCode]:[Total 2024 Colombian Returnees]],'Population Projection V2'!$AC$167,FALSE),"OK", "Review")</f>
        <v>OK</v>
      </c>
      <c r="CP1045" s="361" t="str">
        <f>IF(AO1045&lt;=VLOOKUP($C1045,Projections2[[#All],[ISOCode]:[Total 2024 Colombian Returnees]],'Population Projection V2'!$AD$167,FALSE),"OK", "Review")</f>
        <v>OK</v>
      </c>
      <c r="CQ1045" s="361" t="str">
        <f>IF(AP1045&lt;=VLOOKUP($C1045,Projections2[[#All],[ISOCode]:[Total 2024 Colombian Returnees]],'Population Projection V2'!$AE$167,FALSE),"OK", "Review")</f>
        <v>OK</v>
      </c>
      <c r="CR1045" s="361" t="str">
        <f>IF(AQ1045&lt;=VLOOKUP($C1045,Projections2[[#All],[ISOCode]:[Total 2024 Colombian Returnees]],'Population Projection V2'!$AF$167,FALSE),"OK", "Review")</f>
        <v>OK</v>
      </c>
      <c r="CS1045" s="361" t="str">
        <f>IF(AR1045&lt;=VLOOKUP($C1045,Projections2[[#All],[ISOCode]:[Total 2024 Colombian Returnees]],'Population Projection V2'!$AG$167,FALSE),"OK", "Review")</f>
        <v>OK</v>
      </c>
      <c r="CT1045" s="361" t="str">
        <f>IF(AS1045&lt;=VLOOKUP($C1045,Projections2[[#All],[ISOCode]:[Total 2024 Colombian Returnees]],'Population Projection V2'!$AH$167,FALSE),"OK", "Review")</f>
        <v>OK</v>
      </c>
      <c r="CU1045" s="361" t="str">
        <f>IF(AV1045&lt;=VLOOKUP($C1045,Projections2[[#All],[ISOCode]:[Total 2024 Colombian Returnees]],'Population Projection V2'!$AI$167,FALSE),"OK", "Review")</f>
        <v>OK</v>
      </c>
      <c r="CV1045" s="361" t="str">
        <f>IF(AW1045&lt;=VLOOKUP($C1045,Projections2[[#All],[ISOCode]:[Total 2024 Colombian Returnees]],'Population Projection V2'!$AJ$167,FALSE),"OK", "Review")</f>
        <v>OK</v>
      </c>
      <c r="CW1045" s="361" t="str">
        <f>IF(AX1045&lt;=VLOOKUP($C1045,Projections2[[#All],[ISOCode]:[Total 2024 Colombian Returnees]],'Population Projection V2'!$AK$167,FALSE),"OK", "Review")</f>
        <v>OK</v>
      </c>
      <c r="CX1045" s="361" t="str">
        <f>IF(AY1045&lt;=VLOOKUP($C1045,Projections2[[#All],[ISOCode]:[Total 2024 Colombian Returnees]],'Population Projection V2'!$AL$167,FALSE),"OK", "Review")</f>
        <v>OK</v>
      </c>
      <c r="CY1045" s="362" t="str">
        <f>IF(AZ1045&lt;=VLOOKUP($C1045,Projections2[[#All],[ISOCode]:[Total 2024 Colombian Returnees]],'Population Projection V2'!$AM$167,FALSE),"OK", "Review")</f>
        <v>OK</v>
      </c>
    </row>
    <row r="1046" spans="1:103" x14ac:dyDescent="0.25">
      <c r="A1046" s="218" t="s">
        <v>37</v>
      </c>
      <c r="B1046" s="219" t="s">
        <v>37</v>
      </c>
      <c r="C1046" s="219" t="s">
        <v>304</v>
      </c>
      <c r="D1046" s="219" t="s">
        <v>18</v>
      </c>
      <c r="E1046" s="219" t="s">
        <v>431</v>
      </c>
      <c r="F1046" s="289">
        <f t="shared" si="387"/>
        <v>0</v>
      </c>
      <c r="G1046" s="289">
        <f t="shared" si="388"/>
        <v>0</v>
      </c>
      <c r="H1046" s="289">
        <f t="shared" si="389"/>
        <v>0</v>
      </c>
      <c r="I1046" s="289">
        <f t="shared" si="390"/>
        <v>0</v>
      </c>
      <c r="J1046" s="290">
        <f t="shared" si="391"/>
        <v>0</v>
      </c>
      <c r="K1046" s="290">
        <f>VLOOKUP($C1046,Projections2[[#All],[ISOCode]:[Total 2024 Colombian Returnees]],7,0)</f>
        <v>0</v>
      </c>
      <c r="L1046" s="251"/>
      <c r="M1046" s="236"/>
      <c r="N1046" s="236"/>
      <c r="O1046" s="236"/>
      <c r="P1046" s="236"/>
      <c r="Q1046" s="292"/>
      <c r="R1046" s="224">
        <f>VLOOKUP($C1046,Projections2[[#All],[ISOCode]:[Total 2024 Colombian Returnees]],12,0)</f>
        <v>0</v>
      </c>
      <c r="S1046" s="293"/>
      <c r="T1046" s="294"/>
      <c r="U1046" s="294"/>
      <c r="V1046" s="294"/>
      <c r="W1046" s="294"/>
      <c r="X1046" s="294"/>
      <c r="Y1046" s="294">
        <f>VLOOKUP($C1046,Projections2[[#All],[ISOCode]:[Total 2024 Colombian Returnees]],17,0)</f>
        <v>0</v>
      </c>
      <c r="Z1046" s="296"/>
      <c r="AA1046" s="297"/>
      <c r="AB1046" s="297"/>
      <c r="AC1046" s="297"/>
      <c r="AD1046" s="297"/>
      <c r="AE1046" s="297"/>
      <c r="AF1046" s="297">
        <f>VLOOKUP($C1046,Projections2[[#All],[ISOCode]:[Total 2024 Colombian Returnees]],22,0)</f>
        <v>0</v>
      </c>
      <c r="AG1046" s="298"/>
      <c r="AH1046" s="299"/>
      <c r="AI1046" s="299"/>
      <c r="AJ1046" s="299"/>
      <c r="AK1046" s="299"/>
      <c r="AL1046" s="300"/>
      <c r="AM1046" s="230">
        <f>VLOOKUP($C1046,Projections2[[#All],[ISOCode]:[Total 2024 Colombian Returnees]],27,0)</f>
        <v>0</v>
      </c>
      <c r="AN1046" s="301"/>
      <c r="AO1046" s="302"/>
      <c r="AP1046" s="302"/>
      <c r="AQ1046" s="302"/>
      <c r="AR1046" s="302"/>
      <c r="AS1046" s="303"/>
      <c r="AT1046" s="303">
        <f>VLOOKUP($C1046,Projections2[[#All],[ISOCode]:[Total 2024 Colombian Returnees]],32,0)</f>
        <v>0</v>
      </c>
      <c r="AU1046" s="304"/>
      <c r="AV1046" s="305"/>
      <c r="AW1046" s="305"/>
      <c r="AX1046" s="305"/>
      <c r="AY1046" s="305"/>
      <c r="AZ1046" s="306"/>
      <c r="BA1046" s="306">
        <f>VLOOKUP($C1046,Projections2[[#All],[ISOCode]:[Total 2024 Colombian Returnees]],37,0)</f>
        <v>0</v>
      </c>
      <c r="BB1046" s="307"/>
      <c r="BC1046" s="360" t="str">
        <f t="shared" si="392"/>
        <v>Ok</v>
      </c>
      <c r="BD1046" s="361" t="str">
        <f t="shared" si="393"/>
        <v>Ok</v>
      </c>
      <c r="BE1046" s="361" t="str">
        <f t="shared" si="394"/>
        <v>Ok</v>
      </c>
      <c r="BF1046" s="361" t="str">
        <f t="shared" si="395"/>
        <v>Ok</v>
      </c>
      <c r="BG1046" s="362" t="str">
        <f t="shared" si="396"/>
        <v>Ok</v>
      </c>
      <c r="BH1046" s="360" t="str">
        <f t="shared" si="397"/>
        <v>Ok</v>
      </c>
      <c r="BI1046" s="361" t="str">
        <f t="shared" si="398"/>
        <v>Ok</v>
      </c>
      <c r="BJ1046" s="361" t="str">
        <f t="shared" si="399"/>
        <v>Ok</v>
      </c>
      <c r="BK1046" s="361" t="str">
        <f t="shared" si="400"/>
        <v>Ok</v>
      </c>
      <c r="BL1046" s="361" t="str">
        <f t="shared" si="401"/>
        <v>Ok</v>
      </c>
      <c r="BM1046" s="361" t="str">
        <f t="shared" si="402"/>
        <v>Ok</v>
      </c>
      <c r="BN1046" s="362" t="str">
        <f t="shared" si="403"/>
        <v>Ok</v>
      </c>
      <c r="BO1046" s="360" t="str">
        <f t="shared" si="404"/>
        <v>No Pop.</v>
      </c>
      <c r="BP1046" s="361" t="str">
        <f t="shared" si="405"/>
        <v>No Pop.</v>
      </c>
      <c r="BQ1046" s="361" t="str">
        <f t="shared" si="406"/>
        <v>No Pop.</v>
      </c>
      <c r="BR1046" s="361" t="str">
        <f t="shared" si="407"/>
        <v>No Pop.</v>
      </c>
      <c r="BS1046" s="361" t="str">
        <f t="shared" si="408"/>
        <v>No Pop.</v>
      </c>
      <c r="BT1046" s="361" t="str">
        <f t="shared" si="409"/>
        <v>No Pop.</v>
      </c>
      <c r="BU1046" s="362" t="str">
        <f t="shared" si="410"/>
        <v>No Pop.</v>
      </c>
      <c r="BV1046" s="360" t="str">
        <f>IF(M1046&lt;=VLOOKUP($C1046,Projections2[[#All],[ISOCode]:[Total 2024 Colombian Returnees]],'Population Projection V2'!$J$167,FALSE),"OK", "Review")</f>
        <v>OK</v>
      </c>
      <c r="BW1046" s="361" t="str">
        <f>IF(N1046&lt;=VLOOKUP($C1046,Projections2[[#All],[ISOCode]:[Total 2024 Colombian Returnees]],'Population Projection V2'!$K$167,FALSE),"OK", "Review")</f>
        <v>OK</v>
      </c>
      <c r="BX1046" s="361" t="str">
        <f>IF(O1046&lt;=VLOOKUP($C1046,Projections2[[#All],[ISOCode]:[Total 2024 Colombian Returnees]],'Population Projection V2'!$L$167,FALSE),"OK", "Review")</f>
        <v>OK</v>
      </c>
      <c r="BY1046" s="361" t="str">
        <f>IF(P1046&lt;=VLOOKUP($C1046,Projections2[[#All],[ISOCode]:[Total 2024 Colombian Returnees]],'Population Projection V2'!$M$167,FALSE),"OK", "Review")</f>
        <v>OK</v>
      </c>
      <c r="BZ1046" s="361" t="str">
        <f>IF(Q1046&lt;=VLOOKUP($C1046,Projections2[[#All],[ISOCode]:[Total 2024 Colombian Returnees]],'Population Projection V2'!$N$167,FALSE),"OK", "Review")</f>
        <v>OK</v>
      </c>
      <c r="CA1046" s="361" t="str">
        <f>IF(T1046&lt;=VLOOKUP($C1046,Projections2[[#All],[ISOCode]:[Total 2024 Colombian Returnees]],'Population Projection V2'!$O$167,FALSE),"OK", "Review")</f>
        <v>OK</v>
      </c>
      <c r="CB1046" s="361" t="str">
        <f>IF(U1046&lt;=VLOOKUP($C1046,Projections2[[#All],[ISOCode]:[Total 2024 Colombian Returnees]],'Population Projection V2'!$P$167,FALSE),"OK", "Review")</f>
        <v>OK</v>
      </c>
      <c r="CC1046" s="361" t="str">
        <f>IF(V1046&lt;=VLOOKUP($C1046,Projections2[[#All],[ISOCode]:[Total 2024 Colombian Returnees]],'Population Projection V2'!$Q$167,FALSE),"OK", "Review")</f>
        <v>OK</v>
      </c>
      <c r="CD1046" s="361" t="str">
        <f>IF(W1046&lt;=VLOOKUP($C1046,Projections2[[#All],[ISOCode]:[Total 2024 Colombian Returnees]],'Population Projection V2'!$R$167,FALSE),"OK", "Review")</f>
        <v>OK</v>
      </c>
      <c r="CE1046" s="361" t="str">
        <f>IF(X1046&lt;=VLOOKUP($C1046,Projections2[[#All],[ISOCode]:[Total 2024 Colombian Returnees]],'Population Projection V2'!$S$167,FALSE),"OK", "Review")</f>
        <v>OK</v>
      </c>
      <c r="CF1046" s="361" t="str">
        <f>IF(AA1046&lt;=VLOOKUP($C1046,Projections2[[#All],[ISOCode]:[Total 2024 Colombian Returnees]],'Population Projection V2'!$T$167,FALSE),"OK", "Review")</f>
        <v>OK</v>
      </c>
      <c r="CG1046" s="361" t="str">
        <f>IF(AB1046&lt;=VLOOKUP($C1046,Projections2[[#All],[ISOCode]:[Total 2024 Colombian Returnees]],'Population Projection V2'!$U$167,FALSE),"OK", "Review")</f>
        <v>OK</v>
      </c>
      <c r="CH1046" s="361" t="str">
        <f>IF(AC1046&lt;=VLOOKUP($C1046,Projections2[[#All],[ISOCode]:[Total 2024 Colombian Returnees]],'Population Projection V2'!$V$167,FALSE),"OK", "Review")</f>
        <v>OK</v>
      </c>
      <c r="CI1046" s="361" t="str">
        <f>IF(AD1046&lt;=VLOOKUP($C1046,Projections2[[#All],[ISOCode]:[Total 2024 Colombian Returnees]],'Population Projection V2'!$W$167,FALSE),"OK", "Review")</f>
        <v>OK</v>
      </c>
      <c r="CJ1046" s="361" t="str">
        <f>IF(AE1046&lt;=VLOOKUP($C1046,Projections2[[#All],[ISOCode]:[Total 2024 Colombian Returnees]],'Population Projection V2'!$X$167,FALSE),"OK", "Review")</f>
        <v>OK</v>
      </c>
      <c r="CK1046" s="361" t="str">
        <f>IF(AH1046&lt;=VLOOKUP($C1046,Projections2[[#All],[ISOCode]:[Total 2024 Colombian Returnees]],'Population Projection V2'!$Y$167,FALSE),"OK", "Review")</f>
        <v>OK</v>
      </c>
      <c r="CL1046" s="361" t="str">
        <f>IF(AI1046&lt;=VLOOKUP($C1046,Projections2[[#All],[ISOCode]:[Total 2024 Colombian Returnees]],'Population Projection V2'!$Z$167,FALSE),"OK", "Review")</f>
        <v>OK</v>
      </c>
      <c r="CM1046" s="361" t="str">
        <f>IF(AJ1046&lt;=VLOOKUP($C1046,Projections2[[#All],[ISOCode]:[Total 2024 Colombian Returnees]],'Population Projection V2'!$AA$167,FALSE),"OK", "Review")</f>
        <v>OK</v>
      </c>
      <c r="CN1046" s="361" t="str">
        <f>IF(AK1046&lt;=VLOOKUP($C1046,Projections2[[#All],[ISOCode]:[Total 2024 Colombian Returnees]],'Population Projection V2'!$AB$167,FALSE),"OK", "Review")</f>
        <v>OK</v>
      </c>
      <c r="CO1046" s="361" t="str">
        <f>IF(AL1046&lt;=VLOOKUP($C1046,Projections2[[#All],[ISOCode]:[Total 2024 Colombian Returnees]],'Population Projection V2'!$AC$167,FALSE),"OK", "Review")</f>
        <v>OK</v>
      </c>
      <c r="CP1046" s="361" t="str">
        <f>IF(AO1046&lt;=VLOOKUP($C1046,Projections2[[#All],[ISOCode]:[Total 2024 Colombian Returnees]],'Population Projection V2'!$AD$167,FALSE),"OK", "Review")</f>
        <v>OK</v>
      </c>
      <c r="CQ1046" s="361" t="str">
        <f>IF(AP1046&lt;=VLOOKUP($C1046,Projections2[[#All],[ISOCode]:[Total 2024 Colombian Returnees]],'Population Projection V2'!$AE$167,FALSE),"OK", "Review")</f>
        <v>OK</v>
      </c>
      <c r="CR1046" s="361" t="str">
        <f>IF(AQ1046&lt;=VLOOKUP($C1046,Projections2[[#All],[ISOCode]:[Total 2024 Colombian Returnees]],'Population Projection V2'!$AF$167,FALSE),"OK", "Review")</f>
        <v>OK</v>
      </c>
      <c r="CS1046" s="361" t="str">
        <f>IF(AR1046&lt;=VLOOKUP($C1046,Projections2[[#All],[ISOCode]:[Total 2024 Colombian Returnees]],'Population Projection V2'!$AG$167,FALSE),"OK", "Review")</f>
        <v>OK</v>
      </c>
      <c r="CT1046" s="361" t="str">
        <f>IF(AS1046&lt;=VLOOKUP($C1046,Projections2[[#All],[ISOCode]:[Total 2024 Colombian Returnees]],'Population Projection V2'!$AH$167,FALSE),"OK", "Review")</f>
        <v>OK</v>
      </c>
      <c r="CU1046" s="361" t="str">
        <f>IF(AV1046&lt;=VLOOKUP($C1046,Projections2[[#All],[ISOCode]:[Total 2024 Colombian Returnees]],'Population Projection V2'!$AI$167,FALSE),"OK", "Review")</f>
        <v>OK</v>
      </c>
      <c r="CV1046" s="361" t="str">
        <f>IF(AW1046&lt;=VLOOKUP($C1046,Projections2[[#All],[ISOCode]:[Total 2024 Colombian Returnees]],'Population Projection V2'!$AJ$167,FALSE),"OK", "Review")</f>
        <v>OK</v>
      </c>
      <c r="CW1046" s="361" t="str">
        <f>IF(AX1046&lt;=VLOOKUP($C1046,Projections2[[#All],[ISOCode]:[Total 2024 Colombian Returnees]],'Population Projection V2'!$AK$167,FALSE),"OK", "Review")</f>
        <v>OK</v>
      </c>
      <c r="CX1046" s="361" t="str">
        <f>IF(AY1046&lt;=VLOOKUP($C1046,Projections2[[#All],[ISOCode]:[Total 2024 Colombian Returnees]],'Population Projection V2'!$AL$167,FALSE),"OK", "Review")</f>
        <v>OK</v>
      </c>
      <c r="CY1046" s="362" t="str">
        <f>IF(AZ1046&lt;=VLOOKUP($C1046,Projections2[[#All],[ISOCode]:[Total 2024 Colombian Returnees]],'Population Projection V2'!$AM$167,FALSE),"OK", "Review")</f>
        <v>OK</v>
      </c>
    </row>
    <row r="1047" spans="1:103" x14ac:dyDescent="0.25">
      <c r="A1047" s="218" t="s">
        <v>37</v>
      </c>
      <c r="B1047" s="219" t="s">
        <v>37</v>
      </c>
      <c r="C1047" s="219" t="s">
        <v>322</v>
      </c>
      <c r="D1047" s="219" t="s">
        <v>19</v>
      </c>
      <c r="E1047" s="219" t="s">
        <v>431</v>
      </c>
      <c r="F1047" s="289">
        <f t="shared" si="387"/>
        <v>0</v>
      </c>
      <c r="G1047" s="289">
        <f t="shared" si="388"/>
        <v>0</v>
      </c>
      <c r="H1047" s="289">
        <f t="shared" si="389"/>
        <v>0</v>
      </c>
      <c r="I1047" s="289">
        <f t="shared" si="390"/>
        <v>0</v>
      </c>
      <c r="J1047" s="290">
        <f t="shared" si="391"/>
        <v>0</v>
      </c>
      <c r="K1047" s="290">
        <f>VLOOKUP($C1047,Projections2[[#All],[ISOCode]:[Total 2024 Colombian Returnees]],7,0)</f>
        <v>0</v>
      </c>
      <c r="L1047" s="251"/>
      <c r="M1047" s="236"/>
      <c r="N1047" s="236"/>
      <c r="O1047" s="236"/>
      <c r="P1047" s="236"/>
      <c r="Q1047" s="292"/>
      <c r="R1047" s="224">
        <f>VLOOKUP($C1047,Projections2[[#All],[ISOCode]:[Total 2024 Colombian Returnees]],12,0)</f>
        <v>0</v>
      </c>
      <c r="S1047" s="293"/>
      <c r="T1047" s="294"/>
      <c r="U1047" s="294"/>
      <c r="V1047" s="294"/>
      <c r="W1047" s="226"/>
      <c r="X1047" s="295"/>
      <c r="Y1047" s="295">
        <f>VLOOKUP($C1047,Projections2[[#All],[ISOCode]:[Total 2024 Colombian Returnees]],17,0)</f>
        <v>0</v>
      </c>
      <c r="Z1047" s="296"/>
      <c r="AA1047" s="297"/>
      <c r="AB1047" s="297"/>
      <c r="AC1047" s="297"/>
      <c r="AD1047" s="297"/>
      <c r="AE1047" s="297"/>
      <c r="AF1047" s="297">
        <f>VLOOKUP($C1047,Projections2[[#All],[ISOCode]:[Total 2024 Colombian Returnees]],22,0)</f>
        <v>0</v>
      </c>
      <c r="AG1047" s="298"/>
      <c r="AH1047" s="299"/>
      <c r="AI1047" s="299"/>
      <c r="AJ1047" s="299"/>
      <c r="AK1047" s="299"/>
      <c r="AL1047" s="300"/>
      <c r="AM1047" s="230">
        <f>VLOOKUP($C1047,Projections2[[#All],[ISOCode]:[Total 2024 Colombian Returnees]],27,0)</f>
        <v>0</v>
      </c>
      <c r="AN1047" s="301"/>
      <c r="AO1047" s="302"/>
      <c r="AP1047" s="302"/>
      <c r="AQ1047" s="302"/>
      <c r="AR1047" s="302"/>
      <c r="AS1047" s="303"/>
      <c r="AT1047" s="303">
        <f>VLOOKUP($C1047,Projections2[[#All],[ISOCode]:[Total 2024 Colombian Returnees]],32,0)</f>
        <v>0</v>
      </c>
      <c r="AU1047" s="304"/>
      <c r="AV1047" s="305"/>
      <c r="AW1047" s="305"/>
      <c r="AX1047" s="305"/>
      <c r="AY1047" s="305"/>
      <c r="AZ1047" s="306"/>
      <c r="BA1047" s="306">
        <f>VLOOKUP($C1047,Projections2[[#All],[ISOCode]:[Total 2024 Colombian Returnees]],37,0)</f>
        <v>0</v>
      </c>
      <c r="BB1047" s="307"/>
      <c r="BC1047" s="360" t="str">
        <f t="shared" si="392"/>
        <v>Ok</v>
      </c>
      <c r="BD1047" s="361" t="str">
        <f t="shared" si="393"/>
        <v>Ok</v>
      </c>
      <c r="BE1047" s="361" t="str">
        <f t="shared" si="394"/>
        <v>Ok</v>
      </c>
      <c r="BF1047" s="361" t="str">
        <f t="shared" si="395"/>
        <v>Ok</v>
      </c>
      <c r="BG1047" s="362" t="str">
        <f t="shared" si="396"/>
        <v>Ok</v>
      </c>
      <c r="BH1047" s="360" t="str">
        <f t="shared" si="397"/>
        <v>Ok</v>
      </c>
      <c r="BI1047" s="361" t="str">
        <f t="shared" si="398"/>
        <v>Ok</v>
      </c>
      <c r="BJ1047" s="361" t="str">
        <f t="shared" si="399"/>
        <v>Ok</v>
      </c>
      <c r="BK1047" s="361" t="str">
        <f t="shared" si="400"/>
        <v>Ok</v>
      </c>
      <c r="BL1047" s="361" t="str">
        <f t="shared" si="401"/>
        <v>Ok</v>
      </c>
      <c r="BM1047" s="361" t="str">
        <f t="shared" si="402"/>
        <v>Ok</v>
      </c>
      <c r="BN1047" s="362" t="str">
        <f t="shared" si="403"/>
        <v>Ok</v>
      </c>
      <c r="BO1047" s="360" t="str">
        <f t="shared" si="404"/>
        <v>No Pop.</v>
      </c>
      <c r="BP1047" s="361" t="str">
        <f t="shared" si="405"/>
        <v>No Pop.</v>
      </c>
      <c r="BQ1047" s="361" t="str">
        <f t="shared" si="406"/>
        <v>No Pop.</v>
      </c>
      <c r="BR1047" s="361" t="str">
        <f t="shared" si="407"/>
        <v>No Pop.</v>
      </c>
      <c r="BS1047" s="361" t="str">
        <f t="shared" si="408"/>
        <v>No Pop.</v>
      </c>
      <c r="BT1047" s="361" t="str">
        <f t="shared" si="409"/>
        <v>No Pop.</v>
      </c>
      <c r="BU1047" s="362" t="str">
        <f t="shared" si="410"/>
        <v>No Pop.</v>
      </c>
      <c r="BV1047" s="360" t="str">
        <f>IF(M1047&lt;=VLOOKUP($C1047,Projections2[[#All],[ISOCode]:[Total 2024 Colombian Returnees]],'Population Projection V2'!$J$167,FALSE),"OK", "Review")</f>
        <v>OK</v>
      </c>
      <c r="BW1047" s="361" t="str">
        <f>IF(N1047&lt;=VLOOKUP($C1047,Projections2[[#All],[ISOCode]:[Total 2024 Colombian Returnees]],'Population Projection V2'!$K$167,FALSE),"OK", "Review")</f>
        <v>OK</v>
      </c>
      <c r="BX1047" s="361" t="str">
        <f>IF(O1047&lt;=VLOOKUP($C1047,Projections2[[#All],[ISOCode]:[Total 2024 Colombian Returnees]],'Population Projection V2'!$L$167,FALSE),"OK", "Review")</f>
        <v>OK</v>
      </c>
      <c r="BY1047" s="361" t="str">
        <f>IF(P1047&lt;=VLOOKUP($C1047,Projections2[[#All],[ISOCode]:[Total 2024 Colombian Returnees]],'Population Projection V2'!$M$167,FALSE),"OK", "Review")</f>
        <v>OK</v>
      </c>
      <c r="BZ1047" s="361" t="str">
        <f>IF(Q1047&lt;=VLOOKUP($C1047,Projections2[[#All],[ISOCode]:[Total 2024 Colombian Returnees]],'Population Projection V2'!$N$167,FALSE),"OK", "Review")</f>
        <v>OK</v>
      </c>
      <c r="CA1047" s="361" t="str">
        <f>IF(T1047&lt;=VLOOKUP($C1047,Projections2[[#All],[ISOCode]:[Total 2024 Colombian Returnees]],'Population Projection V2'!$O$167,FALSE),"OK", "Review")</f>
        <v>OK</v>
      </c>
      <c r="CB1047" s="361" t="str">
        <f>IF(U1047&lt;=VLOOKUP($C1047,Projections2[[#All],[ISOCode]:[Total 2024 Colombian Returnees]],'Population Projection V2'!$P$167,FALSE),"OK", "Review")</f>
        <v>OK</v>
      </c>
      <c r="CC1047" s="361" t="str">
        <f>IF(V1047&lt;=VLOOKUP($C1047,Projections2[[#All],[ISOCode]:[Total 2024 Colombian Returnees]],'Population Projection V2'!$Q$167,FALSE),"OK", "Review")</f>
        <v>OK</v>
      </c>
      <c r="CD1047" s="361" t="str">
        <f>IF(W1047&lt;=VLOOKUP($C1047,Projections2[[#All],[ISOCode]:[Total 2024 Colombian Returnees]],'Population Projection V2'!$R$167,FALSE),"OK", "Review")</f>
        <v>OK</v>
      </c>
      <c r="CE1047" s="361" t="str">
        <f>IF(X1047&lt;=VLOOKUP($C1047,Projections2[[#All],[ISOCode]:[Total 2024 Colombian Returnees]],'Population Projection V2'!$S$167,FALSE),"OK", "Review")</f>
        <v>OK</v>
      </c>
      <c r="CF1047" s="361" t="str">
        <f>IF(AA1047&lt;=VLOOKUP($C1047,Projections2[[#All],[ISOCode]:[Total 2024 Colombian Returnees]],'Population Projection V2'!$T$167,FALSE),"OK", "Review")</f>
        <v>OK</v>
      </c>
      <c r="CG1047" s="361" t="str">
        <f>IF(AB1047&lt;=VLOOKUP($C1047,Projections2[[#All],[ISOCode]:[Total 2024 Colombian Returnees]],'Population Projection V2'!$U$167,FALSE),"OK", "Review")</f>
        <v>OK</v>
      </c>
      <c r="CH1047" s="361" t="str">
        <f>IF(AC1047&lt;=VLOOKUP($C1047,Projections2[[#All],[ISOCode]:[Total 2024 Colombian Returnees]],'Population Projection V2'!$V$167,FALSE),"OK", "Review")</f>
        <v>OK</v>
      </c>
      <c r="CI1047" s="361" t="str">
        <f>IF(AD1047&lt;=VLOOKUP($C1047,Projections2[[#All],[ISOCode]:[Total 2024 Colombian Returnees]],'Population Projection V2'!$W$167,FALSE),"OK", "Review")</f>
        <v>OK</v>
      </c>
      <c r="CJ1047" s="361" t="str">
        <f>IF(AE1047&lt;=VLOOKUP($C1047,Projections2[[#All],[ISOCode]:[Total 2024 Colombian Returnees]],'Population Projection V2'!$X$167,FALSE),"OK", "Review")</f>
        <v>OK</v>
      </c>
      <c r="CK1047" s="361" t="str">
        <f>IF(AH1047&lt;=VLOOKUP($C1047,Projections2[[#All],[ISOCode]:[Total 2024 Colombian Returnees]],'Population Projection V2'!$Y$167,FALSE),"OK", "Review")</f>
        <v>OK</v>
      </c>
      <c r="CL1047" s="361" t="str">
        <f>IF(AI1047&lt;=VLOOKUP($C1047,Projections2[[#All],[ISOCode]:[Total 2024 Colombian Returnees]],'Population Projection V2'!$Z$167,FALSE),"OK", "Review")</f>
        <v>OK</v>
      </c>
      <c r="CM1047" s="361" t="str">
        <f>IF(AJ1047&lt;=VLOOKUP($C1047,Projections2[[#All],[ISOCode]:[Total 2024 Colombian Returnees]],'Population Projection V2'!$AA$167,FALSE),"OK", "Review")</f>
        <v>OK</v>
      </c>
      <c r="CN1047" s="361" t="str">
        <f>IF(AK1047&lt;=VLOOKUP($C1047,Projections2[[#All],[ISOCode]:[Total 2024 Colombian Returnees]],'Population Projection V2'!$AB$167,FALSE),"OK", "Review")</f>
        <v>OK</v>
      </c>
      <c r="CO1047" s="361" t="str">
        <f>IF(AL1047&lt;=VLOOKUP($C1047,Projections2[[#All],[ISOCode]:[Total 2024 Colombian Returnees]],'Population Projection V2'!$AC$167,FALSE),"OK", "Review")</f>
        <v>OK</v>
      </c>
      <c r="CP1047" s="361" t="str">
        <f>IF(AO1047&lt;=VLOOKUP($C1047,Projections2[[#All],[ISOCode]:[Total 2024 Colombian Returnees]],'Population Projection V2'!$AD$167,FALSE),"OK", "Review")</f>
        <v>OK</v>
      </c>
      <c r="CQ1047" s="361" t="str">
        <f>IF(AP1047&lt;=VLOOKUP($C1047,Projections2[[#All],[ISOCode]:[Total 2024 Colombian Returnees]],'Population Projection V2'!$AE$167,FALSE),"OK", "Review")</f>
        <v>OK</v>
      </c>
      <c r="CR1047" s="361" t="str">
        <f>IF(AQ1047&lt;=VLOOKUP($C1047,Projections2[[#All],[ISOCode]:[Total 2024 Colombian Returnees]],'Population Projection V2'!$AF$167,FALSE),"OK", "Review")</f>
        <v>OK</v>
      </c>
      <c r="CS1047" s="361" t="str">
        <f>IF(AR1047&lt;=VLOOKUP($C1047,Projections2[[#All],[ISOCode]:[Total 2024 Colombian Returnees]],'Population Projection V2'!$AG$167,FALSE),"OK", "Review")</f>
        <v>OK</v>
      </c>
      <c r="CT1047" s="361" t="str">
        <f>IF(AS1047&lt;=VLOOKUP($C1047,Projections2[[#All],[ISOCode]:[Total 2024 Colombian Returnees]],'Population Projection V2'!$AH$167,FALSE),"OK", "Review")</f>
        <v>OK</v>
      </c>
      <c r="CU1047" s="361" t="str">
        <f>IF(AV1047&lt;=VLOOKUP($C1047,Projections2[[#All],[ISOCode]:[Total 2024 Colombian Returnees]],'Population Projection V2'!$AI$167,FALSE),"OK", "Review")</f>
        <v>OK</v>
      </c>
      <c r="CV1047" s="361" t="str">
        <f>IF(AW1047&lt;=VLOOKUP($C1047,Projections2[[#All],[ISOCode]:[Total 2024 Colombian Returnees]],'Population Projection V2'!$AJ$167,FALSE),"OK", "Review")</f>
        <v>OK</v>
      </c>
      <c r="CW1047" s="361" t="str">
        <f>IF(AX1047&lt;=VLOOKUP($C1047,Projections2[[#All],[ISOCode]:[Total 2024 Colombian Returnees]],'Population Projection V2'!$AK$167,FALSE),"OK", "Review")</f>
        <v>OK</v>
      </c>
      <c r="CX1047" s="361" t="str">
        <f>IF(AY1047&lt;=VLOOKUP($C1047,Projections2[[#All],[ISOCode]:[Total 2024 Colombian Returnees]],'Population Projection V2'!$AL$167,FALSE),"OK", "Review")</f>
        <v>OK</v>
      </c>
      <c r="CY1047" s="362" t="str">
        <f>IF(AZ1047&lt;=VLOOKUP($C1047,Projections2[[#All],[ISOCode]:[Total 2024 Colombian Returnees]],'Population Projection V2'!$AM$167,FALSE),"OK", "Review")</f>
        <v>OK</v>
      </c>
    </row>
    <row r="1048" spans="1:103" x14ac:dyDescent="0.25">
      <c r="A1048" s="218" t="s">
        <v>37</v>
      </c>
      <c r="B1048" s="219" t="s">
        <v>37</v>
      </c>
      <c r="C1048" s="219" t="s">
        <v>323</v>
      </c>
      <c r="D1048" s="219" t="s">
        <v>20</v>
      </c>
      <c r="E1048" s="219" t="s">
        <v>431</v>
      </c>
      <c r="F1048" s="289">
        <f t="shared" si="387"/>
        <v>0</v>
      </c>
      <c r="G1048" s="289">
        <f t="shared" si="388"/>
        <v>0</v>
      </c>
      <c r="H1048" s="289">
        <f t="shared" si="389"/>
        <v>0</v>
      </c>
      <c r="I1048" s="289">
        <f t="shared" si="390"/>
        <v>0</v>
      </c>
      <c r="J1048" s="290">
        <f t="shared" si="391"/>
        <v>0</v>
      </c>
      <c r="K1048" s="290">
        <f>VLOOKUP($C1048,Projections2[[#All],[ISOCode]:[Total 2024 Colombian Returnees]],7,0)</f>
        <v>0</v>
      </c>
      <c r="L1048" s="251"/>
      <c r="M1048" s="236"/>
      <c r="N1048" s="236"/>
      <c r="O1048" s="236"/>
      <c r="P1048" s="236"/>
      <c r="Q1048" s="292"/>
      <c r="R1048" s="224">
        <f>VLOOKUP($C1048,Projections2[[#All],[ISOCode]:[Total 2024 Colombian Returnees]],12,0)</f>
        <v>0</v>
      </c>
      <c r="S1048" s="293"/>
      <c r="T1048" s="294"/>
      <c r="U1048" s="294"/>
      <c r="V1048" s="294"/>
      <c r="W1048" s="226"/>
      <c r="X1048" s="295"/>
      <c r="Y1048" s="295">
        <f>VLOOKUP($C1048,Projections2[[#All],[ISOCode]:[Total 2024 Colombian Returnees]],17,0)</f>
        <v>0</v>
      </c>
      <c r="Z1048" s="296"/>
      <c r="AA1048" s="297"/>
      <c r="AB1048" s="297"/>
      <c r="AC1048" s="297"/>
      <c r="AD1048" s="297"/>
      <c r="AE1048" s="297"/>
      <c r="AF1048" s="297">
        <f>VLOOKUP($C1048,Projections2[[#All],[ISOCode]:[Total 2024 Colombian Returnees]],22,0)</f>
        <v>0</v>
      </c>
      <c r="AG1048" s="298"/>
      <c r="AH1048" s="299"/>
      <c r="AI1048" s="299"/>
      <c r="AJ1048" s="299"/>
      <c r="AK1048" s="299"/>
      <c r="AL1048" s="300"/>
      <c r="AM1048" s="230">
        <f>VLOOKUP($C1048,Projections2[[#All],[ISOCode]:[Total 2024 Colombian Returnees]],27,0)</f>
        <v>0</v>
      </c>
      <c r="AN1048" s="301"/>
      <c r="AO1048" s="302"/>
      <c r="AP1048" s="302"/>
      <c r="AQ1048" s="302"/>
      <c r="AR1048" s="302"/>
      <c r="AS1048" s="303"/>
      <c r="AT1048" s="303">
        <f>VLOOKUP($C1048,Projections2[[#All],[ISOCode]:[Total 2024 Colombian Returnees]],32,0)</f>
        <v>0</v>
      </c>
      <c r="AU1048" s="304"/>
      <c r="AV1048" s="305"/>
      <c r="AW1048" s="305"/>
      <c r="AX1048" s="305"/>
      <c r="AY1048" s="305"/>
      <c r="AZ1048" s="306"/>
      <c r="BA1048" s="306">
        <f>VLOOKUP($C1048,Projections2[[#All],[ISOCode]:[Total 2024 Colombian Returnees]],37,0)</f>
        <v>0</v>
      </c>
      <c r="BB1048" s="307"/>
      <c r="BC1048" s="360" t="str">
        <f t="shared" si="392"/>
        <v>Ok</v>
      </c>
      <c r="BD1048" s="361" t="str">
        <f t="shared" si="393"/>
        <v>Ok</v>
      </c>
      <c r="BE1048" s="361" t="str">
        <f t="shared" si="394"/>
        <v>Ok</v>
      </c>
      <c r="BF1048" s="361" t="str">
        <f t="shared" si="395"/>
        <v>Ok</v>
      </c>
      <c r="BG1048" s="362" t="str">
        <f t="shared" si="396"/>
        <v>Ok</v>
      </c>
      <c r="BH1048" s="360" t="str">
        <f t="shared" si="397"/>
        <v>Ok</v>
      </c>
      <c r="BI1048" s="361" t="str">
        <f t="shared" si="398"/>
        <v>Ok</v>
      </c>
      <c r="BJ1048" s="361" t="str">
        <f t="shared" si="399"/>
        <v>Ok</v>
      </c>
      <c r="BK1048" s="361" t="str">
        <f t="shared" si="400"/>
        <v>Ok</v>
      </c>
      <c r="BL1048" s="361" t="str">
        <f t="shared" si="401"/>
        <v>Ok</v>
      </c>
      <c r="BM1048" s="361" t="str">
        <f t="shared" si="402"/>
        <v>Ok</v>
      </c>
      <c r="BN1048" s="362" t="str">
        <f t="shared" si="403"/>
        <v>Ok</v>
      </c>
      <c r="BO1048" s="360" t="str">
        <f t="shared" si="404"/>
        <v>No Pop.</v>
      </c>
      <c r="BP1048" s="361" t="str">
        <f t="shared" si="405"/>
        <v>No Pop.</v>
      </c>
      <c r="BQ1048" s="361" t="str">
        <f t="shared" si="406"/>
        <v>No Pop.</v>
      </c>
      <c r="BR1048" s="361" t="str">
        <f t="shared" si="407"/>
        <v>No Pop.</v>
      </c>
      <c r="BS1048" s="361" t="str">
        <f t="shared" si="408"/>
        <v>No Pop.</v>
      </c>
      <c r="BT1048" s="361" t="str">
        <f t="shared" si="409"/>
        <v>No Pop.</v>
      </c>
      <c r="BU1048" s="362" t="str">
        <f t="shared" si="410"/>
        <v>No Pop.</v>
      </c>
      <c r="BV1048" s="360" t="str">
        <f>IF(M1048&lt;=VLOOKUP($C1048,Projections2[[#All],[ISOCode]:[Total 2024 Colombian Returnees]],'Population Projection V2'!$J$167,FALSE),"OK", "Review")</f>
        <v>OK</v>
      </c>
      <c r="BW1048" s="361" t="str">
        <f>IF(N1048&lt;=VLOOKUP($C1048,Projections2[[#All],[ISOCode]:[Total 2024 Colombian Returnees]],'Population Projection V2'!$K$167,FALSE),"OK", "Review")</f>
        <v>OK</v>
      </c>
      <c r="BX1048" s="361" t="str">
        <f>IF(O1048&lt;=VLOOKUP($C1048,Projections2[[#All],[ISOCode]:[Total 2024 Colombian Returnees]],'Population Projection V2'!$L$167,FALSE),"OK", "Review")</f>
        <v>OK</v>
      </c>
      <c r="BY1048" s="361" t="str">
        <f>IF(P1048&lt;=VLOOKUP($C1048,Projections2[[#All],[ISOCode]:[Total 2024 Colombian Returnees]],'Population Projection V2'!$M$167,FALSE),"OK", "Review")</f>
        <v>OK</v>
      </c>
      <c r="BZ1048" s="361" t="str">
        <f>IF(Q1048&lt;=VLOOKUP($C1048,Projections2[[#All],[ISOCode]:[Total 2024 Colombian Returnees]],'Population Projection V2'!$N$167,FALSE),"OK", "Review")</f>
        <v>OK</v>
      </c>
      <c r="CA1048" s="361" t="str">
        <f>IF(T1048&lt;=VLOOKUP($C1048,Projections2[[#All],[ISOCode]:[Total 2024 Colombian Returnees]],'Population Projection V2'!$O$167,FALSE),"OK", "Review")</f>
        <v>OK</v>
      </c>
      <c r="CB1048" s="361" t="str">
        <f>IF(U1048&lt;=VLOOKUP($C1048,Projections2[[#All],[ISOCode]:[Total 2024 Colombian Returnees]],'Population Projection V2'!$P$167,FALSE),"OK", "Review")</f>
        <v>OK</v>
      </c>
      <c r="CC1048" s="361" t="str">
        <f>IF(V1048&lt;=VLOOKUP($C1048,Projections2[[#All],[ISOCode]:[Total 2024 Colombian Returnees]],'Population Projection V2'!$Q$167,FALSE),"OK", "Review")</f>
        <v>OK</v>
      </c>
      <c r="CD1048" s="361" t="str">
        <f>IF(W1048&lt;=VLOOKUP($C1048,Projections2[[#All],[ISOCode]:[Total 2024 Colombian Returnees]],'Population Projection V2'!$R$167,FALSE),"OK", "Review")</f>
        <v>OK</v>
      </c>
      <c r="CE1048" s="361" t="str">
        <f>IF(X1048&lt;=VLOOKUP($C1048,Projections2[[#All],[ISOCode]:[Total 2024 Colombian Returnees]],'Population Projection V2'!$S$167,FALSE),"OK", "Review")</f>
        <v>OK</v>
      </c>
      <c r="CF1048" s="361" t="str">
        <f>IF(AA1048&lt;=VLOOKUP($C1048,Projections2[[#All],[ISOCode]:[Total 2024 Colombian Returnees]],'Population Projection V2'!$T$167,FALSE),"OK", "Review")</f>
        <v>OK</v>
      </c>
      <c r="CG1048" s="361" t="str">
        <f>IF(AB1048&lt;=VLOOKUP($C1048,Projections2[[#All],[ISOCode]:[Total 2024 Colombian Returnees]],'Population Projection V2'!$U$167,FALSE),"OK", "Review")</f>
        <v>OK</v>
      </c>
      <c r="CH1048" s="361" t="str">
        <f>IF(AC1048&lt;=VLOOKUP($C1048,Projections2[[#All],[ISOCode]:[Total 2024 Colombian Returnees]],'Population Projection V2'!$V$167,FALSE),"OK", "Review")</f>
        <v>OK</v>
      </c>
      <c r="CI1048" s="361" t="str">
        <f>IF(AD1048&lt;=VLOOKUP($C1048,Projections2[[#All],[ISOCode]:[Total 2024 Colombian Returnees]],'Population Projection V2'!$W$167,FALSE),"OK", "Review")</f>
        <v>OK</v>
      </c>
      <c r="CJ1048" s="361" t="str">
        <f>IF(AE1048&lt;=VLOOKUP($C1048,Projections2[[#All],[ISOCode]:[Total 2024 Colombian Returnees]],'Population Projection V2'!$X$167,FALSE),"OK", "Review")</f>
        <v>OK</v>
      </c>
      <c r="CK1048" s="361" t="str">
        <f>IF(AH1048&lt;=VLOOKUP($C1048,Projections2[[#All],[ISOCode]:[Total 2024 Colombian Returnees]],'Population Projection V2'!$Y$167,FALSE),"OK", "Review")</f>
        <v>OK</v>
      </c>
      <c r="CL1048" s="361" t="str">
        <f>IF(AI1048&lt;=VLOOKUP($C1048,Projections2[[#All],[ISOCode]:[Total 2024 Colombian Returnees]],'Population Projection V2'!$Z$167,FALSE),"OK", "Review")</f>
        <v>OK</v>
      </c>
      <c r="CM1048" s="361" t="str">
        <f>IF(AJ1048&lt;=VLOOKUP($C1048,Projections2[[#All],[ISOCode]:[Total 2024 Colombian Returnees]],'Population Projection V2'!$AA$167,FALSE),"OK", "Review")</f>
        <v>OK</v>
      </c>
      <c r="CN1048" s="361" t="str">
        <f>IF(AK1048&lt;=VLOOKUP($C1048,Projections2[[#All],[ISOCode]:[Total 2024 Colombian Returnees]],'Population Projection V2'!$AB$167,FALSE),"OK", "Review")</f>
        <v>OK</v>
      </c>
      <c r="CO1048" s="361" t="str">
        <f>IF(AL1048&lt;=VLOOKUP($C1048,Projections2[[#All],[ISOCode]:[Total 2024 Colombian Returnees]],'Population Projection V2'!$AC$167,FALSE),"OK", "Review")</f>
        <v>OK</v>
      </c>
      <c r="CP1048" s="361" t="str">
        <f>IF(AO1048&lt;=VLOOKUP($C1048,Projections2[[#All],[ISOCode]:[Total 2024 Colombian Returnees]],'Population Projection V2'!$AD$167,FALSE),"OK", "Review")</f>
        <v>OK</v>
      </c>
      <c r="CQ1048" s="361" t="str">
        <f>IF(AP1048&lt;=VLOOKUP($C1048,Projections2[[#All],[ISOCode]:[Total 2024 Colombian Returnees]],'Population Projection V2'!$AE$167,FALSE),"OK", "Review")</f>
        <v>OK</v>
      </c>
      <c r="CR1048" s="361" t="str">
        <f>IF(AQ1048&lt;=VLOOKUP($C1048,Projections2[[#All],[ISOCode]:[Total 2024 Colombian Returnees]],'Population Projection V2'!$AF$167,FALSE),"OK", "Review")</f>
        <v>OK</v>
      </c>
      <c r="CS1048" s="361" t="str">
        <f>IF(AR1048&lt;=VLOOKUP($C1048,Projections2[[#All],[ISOCode]:[Total 2024 Colombian Returnees]],'Population Projection V2'!$AG$167,FALSE),"OK", "Review")</f>
        <v>OK</v>
      </c>
      <c r="CT1048" s="361" t="str">
        <f>IF(AS1048&lt;=VLOOKUP($C1048,Projections2[[#All],[ISOCode]:[Total 2024 Colombian Returnees]],'Population Projection V2'!$AH$167,FALSE),"OK", "Review")</f>
        <v>OK</v>
      </c>
      <c r="CU1048" s="361" t="str">
        <f>IF(AV1048&lt;=VLOOKUP($C1048,Projections2[[#All],[ISOCode]:[Total 2024 Colombian Returnees]],'Population Projection V2'!$AI$167,FALSE),"OK", "Review")</f>
        <v>OK</v>
      </c>
      <c r="CV1048" s="361" t="str">
        <f>IF(AW1048&lt;=VLOOKUP($C1048,Projections2[[#All],[ISOCode]:[Total 2024 Colombian Returnees]],'Population Projection V2'!$AJ$167,FALSE),"OK", "Review")</f>
        <v>OK</v>
      </c>
      <c r="CW1048" s="361" t="str">
        <f>IF(AX1048&lt;=VLOOKUP($C1048,Projections2[[#All],[ISOCode]:[Total 2024 Colombian Returnees]],'Population Projection V2'!$AK$167,FALSE),"OK", "Review")</f>
        <v>OK</v>
      </c>
      <c r="CX1048" s="361" t="str">
        <f>IF(AY1048&lt;=VLOOKUP($C1048,Projections2[[#All],[ISOCode]:[Total 2024 Colombian Returnees]],'Population Projection V2'!$AL$167,FALSE),"OK", "Review")</f>
        <v>OK</v>
      </c>
      <c r="CY1048" s="362" t="str">
        <f>IF(AZ1048&lt;=VLOOKUP($C1048,Projections2[[#All],[ISOCode]:[Total 2024 Colombian Returnees]],'Population Projection V2'!$AM$167,FALSE),"OK", "Review")</f>
        <v>OK</v>
      </c>
    </row>
    <row r="1049" spans="1:103" x14ac:dyDescent="0.25">
      <c r="A1049" s="218" t="s">
        <v>37</v>
      </c>
      <c r="B1049" s="219" t="s">
        <v>37</v>
      </c>
      <c r="C1049" s="219" t="s">
        <v>306</v>
      </c>
      <c r="D1049" s="219" t="s">
        <v>21</v>
      </c>
      <c r="E1049" s="219" t="s">
        <v>431</v>
      </c>
      <c r="F1049" s="289">
        <f t="shared" si="387"/>
        <v>0</v>
      </c>
      <c r="G1049" s="289">
        <f t="shared" si="388"/>
        <v>0</v>
      </c>
      <c r="H1049" s="289">
        <f t="shared" si="389"/>
        <v>0</v>
      </c>
      <c r="I1049" s="289">
        <f t="shared" si="390"/>
        <v>0</v>
      </c>
      <c r="J1049" s="290">
        <f t="shared" si="391"/>
        <v>0</v>
      </c>
      <c r="K1049" s="290">
        <f>VLOOKUP($C1049,Projections2[[#All],[ISOCode]:[Total 2024 Colombian Returnees]],7,0)</f>
        <v>0</v>
      </c>
      <c r="L1049" s="251"/>
      <c r="M1049" s="236"/>
      <c r="N1049" s="236"/>
      <c r="O1049" s="236"/>
      <c r="P1049" s="236"/>
      <c r="Q1049" s="292"/>
      <c r="R1049" s="224">
        <f>VLOOKUP($C1049,Projections2[[#All],[ISOCode]:[Total 2024 Colombian Returnees]],12,0)</f>
        <v>0</v>
      </c>
      <c r="S1049" s="293"/>
      <c r="T1049" s="294"/>
      <c r="U1049" s="294"/>
      <c r="V1049" s="294"/>
      <c r="W1049" s="226"/>
      <c r="X1049" s="295"/>
      <c r="Y1049" s="295">
        <f>VLOOKUP($C1049,Projections2[[#All],[ISOCode]:[Total 2024 Colombian Returnees]],17,0)</f>
        <v>0</v>
      </c>
      <c r="Z1049" s="296"/>
      <c r="AA1049" s="297"/>
      <c r="AB1049" s="297"/>
      <c r="AC1049" s="297"/>
      <c r="AD1049" s="297"/>
      <c r="AE1049" s="297"/>
      <c r="AF1049" s="297">
        <f>VLOOKUP($C1049,Projections2[[#All],[ISOCode]:[Total 2024 Colombian Returnees]],22,0)</f>
        <v>0</v>
      </c>
      <c r="AG1049" s="298"/>
      <c r="AH1049" s="299"/>
      <c r="AI1049" s="299"/>
      <c r="AJ1049" s="299"/>
      <c r="AK1049" s="299"/>
      <c r="AL1049" s="300"/>
      <c r="AM1049" s="230">
        <f>VLOOKUP($C1049,Projections2[[#All],[ISOCode]:[Total 2024 Colombian Returnees]],27,0)</f>
        <v>0</v>
      </c>
      <c r="AN1049" s="301"/>
      <c r="AO1049" s="302"/>
      <c r="AP1049" s="302"/>
      <c r="AQ1049" s="302"/>
      <c r="AR1049" s="302"/>
      <c r="AS1049" s="303"/>
      <c r="AT1049" s="303">
        <f>VLOOKUP($C1049,Projections2[[#All],[ISOCode]:[Total 2024 Colombian Returnees]],32,0)</f>
        <v>0</v>
      </c>
      <c r="AU1049" s="304"/>
      <c r="AV1049" s="305"/>
      <c r="AW1049" s="305"/>
      <c r="AX1049" s="305"/>
      <c r="AY1049" s="305"/>
      <c r="AZ1049" s="306"/>
      <c r="BA1049" s="306">
        <f>VLOOKUP($C1049,Projections2[[#All],[ISOCode]:[Total 2024 Colombian Returnees]],37,0)</f>
        <v>0</v>
      </c>
      <c r="BB1049" s="307"/>
      <c r="BC1049" s="360" t="str">
        <f t="shared" si="392"/>
        <v>Ok</v>
      </c>
      <c r="BD1049" s="361" t="str">
        <f t="shared" si="393"/>
        <v>Ok</v>
      </c>
      <c r="BE1049" s="361" t="str">
        <f t="shared" si="394"/>
        <v>Ok</v>
      </c>
      <c r="BF1049" s="361" t="str">
        <f t="shared" si="395"/>
        <v>Ok</v>
      </c>
      <c r="BG1049" s="362" t="str">
        <f t="shared" si="396"/>
        <v>Ok</v>
      </c>
      <c r="BH1049" s="360" t="str">
        <f t="shared" si="397"/>
        <v>Ok</v>
      </c>
      <c r="BI1049" s="361" t="str">
        <f t="shared" si="398"/>
        <v>Ok</v>
      </c>
      <c r="BJ1049" s="361" t="str">
        <f t="shared" si="399"/>
        <v>Ok</v>
      </c>
      <c r="BK1049" s="361" t="str">
        <f t="shared" si="400"/>
        <v>Ok</v>
      </c>
      <c r="BL1049" s="361" t="str">
        <f t="shared" si="401"/>
        <v>Ok</v>
      </c>
      <c r="BM1049" s="361" t="str">
        <f t="shared" si="402"/>
        <v>Ok</v>
      </c>
      <c r="BN1049" s="362" t="str">
        <f t="shared" si="403"/>
        <v>Ok</v>
      </c>
      <c r="BO1049" s="360" t="str">
        <f t="shared" si="404"/>
        <v>No Pop.</v>
      </c>
      <c r="BP1049" s="361" t="str">
        <f t="shared" si="405"/>
        <v>No Pop.</v>
      </c>
      <c r="BQ1049" s="361" t="str">
        <f t="shared" si="406"/>
        <v>No Pop.</v>
      </c>
      <c r="BR1049" s="361" t="str">
        <f t="shared" si="407"/>
        <v>No Pop.</v>
      </c>
      <c r="BS1049" s="361" t="str">
        <f t="shared" si="408"/>
        <v>No Pop.</v>
      </c>
      <c r="BT1049" s="361" t="str">
        <f t="shared" si="409"/>
        <v>No Pop.</v>
      </c>
      <c r="BU1049" s="362" t="str">
        <f t="shared" si="410"/>
        <v>No Pop.</v>
      </c>
      <c r="BV1049" s="360" t="str">
        <f>IF(M1049&lt;=VLOOKUP($C1049,Projections2[[#All],[ISOCode]:[Total 2024 Colombian Returnees]],'Population Projection V2'!$J$167,FALSE),"OK", "Review")</f>
        <v>OK</v>
      </c>
      <c r="BW1049" s="361" t="str">
        <f>IF(N1049&lt;=VLOOKUP($C1049,Projections2[[#All],[ISOCode]:[Total 2024 Colombian Returnees]],'Population Projection V2'!$K$167,FALSE),"OK", "Review")</f>
        <v>OK</v>
      </c>
      <c r="BX1049" s="361" t="str">
        <f>IF(O1049&lt;=VLOOKUP($C1049,Projections2[[#All],[ISOCode]:[Total 2024 Colombian Returnees]],'Population Projection V2'!$L$167,FALSE),"OK", "Review")</f>
        <v>OK</v>
      </c>
      <c r="BY1049" s="361" t="str">
        <f>IF(P1049&lt;=VLOOKUP($C1049,Projections2[[#All],[ISOCode]:[Total 2024 Colombian Returnees]],'Population Projection V2'!$M$167,FALSE),"OK", "Review")</f>
        <v>OK</v>
      </c>
      <c r="BZ1049" s="361" t="str">
        <f>IF(Q1049&lt;=VLOOKUP($C1049,Projections2[[#All],[ISOCode]:[Total 2024 Colombian Returnees]],'Population Projection V2'!$N$167,FALSE),"OK", "Review")</f>
        <v>OK</v>
      </c>
      <c r="CA1049" s="361" t="str">
        <f>IF(T1049&lt;=VLOOKUP($C1049,Projections2[[#All],[ISOCode]:[Total 2024 Colombian Returnees]],'Population Projection V2'!$O$167,FALSE),"OK", "Review")</f>
        <v>OK</v>
      </c>
      <c r="CB1049" s="361" t="str">
        <f>IF(U1049&lt;=VLOOKUP($C1049,Projections2[[#All],[ISOCode]:[Total 2024 Colombian Returnees]],'Population Projection V2'!$P$167,FALSE),"OK", "Review")</f>
        <v>OK</v>
      </c>
      <c r="CC1049" s="361" t="str">
        <f>IF(V1049&lt;=VLOOKUP($C1049,Projections2[[#All],[ISOCode]:[Total 2024 Colombian Returnees]],'Population Projection V2'!$Q$167,FALSE),"OK", "Review")</f>
        <v>OK</v>
      </c>
      <c r="CD1049" s="361" t="str">
        <f>IF(W1049&lt;=VLOOKUP($C1049,Projections2[[#All],[ISOCode]:[Total 2024 Colombian Returnees]],'Population Projection V2'!$R$167,FALSE),"OK", "Review")</f>
        <v>OK</v>
      </c>
      <c r="CE1049" s="361" t="str">
        <f>IF(X1049&lt;=VLOOKUP($C1049,Projections2[[#All],[ISOCode]:[Total 2024 Colombian Returnees]],'Population Projection V2'!$S$167,FALSE),"OK", "Review")</f>
        <v>OK</v>
      </c>
      <c r="CF1049" s="361" t="str">
        <f>IF(AA1049&lt;=VLOOKUP($C1049,Projections2[[#All],[ISOCode]:[Total 2024 Colombian Returnees]],'Population Projection V2'!$T$167,FALSE),"OK", "Review")</f>
        <v>OK</v>
      </c>
      <c r="CG1049" s="361" t="str">
        <f>IF(AB1049&lt;=VLOOKUP($C1049,Projections2[[#All],[ISOCode]:[Total 2024 Colombian Returnees]],'Population Projection V2'!$U$167,FALSE),"OK", "Review")</f>
        <v>OK</v>
      </c>
      <c r="CH1049" s="361" t="str">
        <f>IF(AC1049&lt;=VLOOKUP($C1049,Projections2[[#All],[ISOCode]:[Total 2024 Colombian Returnees]],'Population Projection V2'!$V$167,FALSE),"OK", "Review")</f>
        <v>OK</v>
      </c>
      <c r="CI1049" s="361" t="str">
        <f>IF(AD1049&lt;=VLOOKUP($C1049,Projections2[[#All],[ISOCode]:[Total 2024 Colombian Returnees]],'Population Projection V2'!$W$167,FALSE),"OK", "Review")</f>
        <v>OK</v>
      </c>
      <c r="CJ1049" s="361" t="str">
        <f>IF(AE1049&lt;=VLOOKUP($C1049,Projections2[[#All],[ISOCode]:[Total 2024 Colombian Returnees]],'Population Projection V2'!$X$167,FALSE),"OK", "Review")</f>
        <v>OK</v>
      </c>
      <c r="CK1049" s="361" t="str">
        <f>IF(AH1049&lt;=VLOOKUP($C1049,Projections2[[#All],[ISOCode]:[Total 2024 Colombian Returnees]],'Population Projection V2'!$Y$167,FALSE),"OK", "Review")</f>
        <v>OK</v>
      </c>
      <c r="CL1049" s="361" t="str">
        <f>IF(AI1049&lt;=VLOOKUP($C1049,Projections2[[#All],[ISOCode]:[Total 2024 Colombian Returnees]],'Population Projection V2'!$Z$167,FALSE),"OK", "Review")</f>
        <v>OK</v>
      </c>
      <c r="CM1049" s="361" t="str">
        <f>IF(AJ1049&lt;=VLOOKUP($C1049,Projections2[[#All],[ISOCode]:[Total 2024 Colombian Returnees]],'Population Projection V2'!$AA$167,FALSE),"OK", "Review")</f>
        <v>OK</v>
      </c>
      <c r="CN1049" s="361" t="str">
        <f>IF(AK1049&lt;=VLOOKUP($C1049,Projections2[[#All],[ISOCode]:[Total 2024 Colombian Returnees]],'Population Projection V2'!$AB$167,FALSE),"OK", "Review")</f>
        <v>OK</v>
      </c>
      <c r="CO1049" s="361" t="str">
        <f>IF(AL1049&lt;=VLOOKUP($C1049,Projections2[[#All],[ISOCode]:[Total 2024 Colombian Returnees]],'Population Projection V2'!$AC$167,FALSE),"OK", "Review")</f>
        <v>OK</v>
      </c>
      <c r="CP1049" s="361" t="str">
        <f>IF(AO1049&lt;=VLOOKUP($C1049,Projections2[[#All],[ISOCode]:[Total 2024 Colombian Returnees]],'Population Projection V2'!$AD$167,FALSE),"OK", "Review")</f>
        <v>OK</v>
      </c>
      <c r="CQ1049" s="361" t="str">
        <f>IF(AP1049&lt;=VLOOKUP($C1049,Projections2[[#All],[ISOCode]:[Total 2024 Colombian Returnees]],'Population Projection V2'!$AE$167,FALSE),"OK", "Review")</f>
        <v>OK</v>
      </c>
      <c r="CR1049" s="361" t="str">
        <f>IF(AQ1049&lt;=VLOOKUP($C1049,Projections2[[#All],[ISOCode]:[Total 2024 Colombian Returnees]],'Population Projection V2'!$AF$167,FALSE),"OK", "Review")</f>
        <v>OK</v>
      </c>
      <c r="CS1049" s="361" t="str">
        <f>IF(AR1049&lt;=VLOOKUP($C1049,Projections2[[#All],[ISOCode]:[Total 2024 Colombian Returnees]],'Population Projection V2'!$AG$167,FALSE),"OK", "Review")</f>
        <v>OK</v>
      </c>
      <c r="CT1049" s="361" t="str">
        <f>IF(AS1049&lt;=VLOOKUP($C1049,Projections2[[#All],[ISOCode]:[Total 2024 Colombian Returnees]],'Population Projection V2'!$AH$167,FALSE),"OK", "Review")</f>
        <v>OK</v>
      </c>
      <c r="CU1049" s="361" t="str">
        <f>IF(AV1049&lt;=VLOOKUP($C1049,Projections2[[#All],[ISOCode]:[Total 2024 Colombian Returnees]],'Population Projection V2'!$AI$167,FALSE),"OK", "Review")</f>
        <v>OK</v>
      </c>
      <c r="CV1049" s="361" t="str">
        <f>IF(AW1049&lt;=VLOOKUP($C1049,Projections2[[#All],[ISOCode]:[Total 2024 Colombian Returnees]],'Population Projection V2'!$AJ$167,FALSE),"OK", "Review")</f>
        <v>OK</v>
      </c>
      <c r="CW1049" s="361" t="str">
        <f>IF(AX1049&lt;=VLOOKUP($C1049,Projections2[[#All],[ISOCode]:[Total 2024 Colombian Returnees]],'Population Projection V2'!$AK$167,FALSE),"OK", "Review")</f>
        <v>OK</v>
      </c>
      <c r="CX1049" s="361" t="str">
        <f>IF(AY1049&lt;=VLOOKUP($C1049,Projections2[[#All],[ISOCode]:[Total 2024 Colombian Returnees]],'Population Projection V2'!$AL$167,FALSE),"OK", "Review")</f>
        <v>OK</v>
      </c>
      <c r="CY1049" s="362" t="str">
        <f>IF(AZ1049&lt;=VLOOKUP($C1049,Projections2[[#All],[ISOCode]:[Total 2024 Colombian Returnees]],'Population Projection V2'!$AM$167,FALSE),"OK", "Review")</f>
        <v>OK</v>
      </c>
    </row>
    <row r="1050" spans="1:103" x14ac:dyDescent="0.25">
      <c r="A1050" s="218" t="s">
        <v>37</v>
      </c>
      <c r="B1050" s="219" t="s">
        <v>37</v>
      </c>
      <c r="C1050" s="219" t="s">
        <v>307</v>
      </c>
      <c r="D1050" s="219" t="s">
        <v>22</v>
      </c>
      <c r="E1050" s="219" t="s">
        <v>431</v>
      </c>
      <c r="F1050" s="289">
        <f t="shared" si="387"/>
        <v>0</v>
      </c>
      <c r="G1050" s="289">
        <f t="shared" si="388"/>
        <v>0</v>
      </c>
      <c r="H1050" s="289">
        <f t="shared" si="389"/>
        <v>0</v>
      </c>
      <c r="I1050" s="289">
        <f t="shared" si="390"/>
        <v>0</v>
      </c>
      <c r="J1050" s="290">
        <f t="shared" si="391"/>
        <v>0</v>
      </c>
      <c r="K1050" s="290">
        <f>VLOOKUP($C1050,Projections2[[#All],[ISOCode]:[Total 2024 Colombian Returnees]],7,0)</f>
        <v>0</v>
      </c>
      <c r="L1050" s="251"/>
      <c r="M1050" s="236"/>
      <c r="N1050" s="236"/>
      <c r="O1050" s="236"/>
      <c r="P1050" s="236"/>
      <c r="Q1050" s="292"/>
      <c r="R1050" s="224">
        <f>VLOOKUP($C1050,Projections2[[#All],[ISOCode]:[Total 2024 Colombian Returnees]],12,0)</f>
        <v>0</v>
      </c>
      <c r="S1050" s="293"/>
      <c r="T1050" s="294"/>
      <c r="U1050" s="294"/>
      <c r="V1050" s="294"/>
      <c r="W1050" s="226"/>
      <c r="X1050" s="295"/>
      <c r="Y1050" s="295">
        <f>VLOOKUP($C1050,Projections2[[#All],[ISOCode]:[Total 2024 Colombian Returnees]],17,0)</f>
        <v>0</v>
      </c>
      <c r="Z1050" s="296"/>
      <c r="AA1050" s="297"/>
      <c r="AB1050" s="297"/>
      <c r="AC1050" s="297"/>
      <c r="AD1050" s="297"/>
      <c r="AE1050" s="297"/>
      <c r="AF1050" s="297">
        <f>VLOOKUP($C1050,Projections2[[#All],[ISOCode]:[Total 2024 Colombian Returnees]],22,0)</f>
        <v>0</v>
      </c>
      <c r="AG1050" s="298"/>
      <c r="AH1050" s="299"/>
      <c r="AI1050" s="299"/>
      <c r="AJ1050" s="299"/>
      <c r="AK1050" s="299"/>
      <c r="AL1050" s="300"/>
      <c r="AM1050" s="230">
        <f>VLOOKUP($C1050,Projections2[[#All],[ISOCode]:[Total 2024 Colombian Returnees]],27,0)</f>
        <v>0</v>
      </c>
      <c r="AN1050" s="301"/>
      <c r="AO1050" s="302"/>
      <c r="AP1050" s="302"/>
      <c r="AQ1050" s="302"/>
      <c r="AR1050" s="302"/>
      <c r="AS1050" s="303"/>
      <c r="AT1050" s="303">
        <f>VLOOKUP($C1050,Projections2[[#All],[ISOCode]:[Total 2024 Colombian Returnees]],32,0)</f>
        <v>0</v>
      </c>
      <c r="AU1050" s="304"/>
      <c r="AV1050" s="305"/>
      <c r="AW1050" s="305"/>
      <c r="AX1050" s="305"/>
      <c r="AY1050" s="305"/>
      <c r="AZ1050" s="306"/>
      <c r="BA1050" s="306">
        <f>VLOOKUP($C1050,Projections2[[#All],[ISOCode]:[Total 2024 Colombian Returnees]],37,0)</f>
        <v>0</v>
      </c>
      <c r="BB1050" s="307"/>
      <c r="BC1050" s="360" t="str">
        <f t="shared" si="392"/>
        <v>Ok</v>
      </c>
      <c r="BD1050" s="361" t="str">
        <f t="shared" si="393"/>
        <v>Ok</v>
      </c>
      <c r="BE1050" s="361" t="str">
        <f t="shared" si="394"/>
        <v>Ok</v>
      </c>
      <c r="BF1050" s="361" t="str">
        <f t="shared" si="395"/>
        <v>Ok</v>
      </c>
      <c r="BG1050" s="362" t="str">
        <f t="shared" si="396"/>
        <v>Ok</v>
      </c>
      <c r="BH1050" s="360" t="str">
        <f t="shared" si="397"/>
        <v>Ok</v>
      </c>
      <c r="BI1050" s="361" t="str">
        <f t="shared" si="398"/>
        <v>Ok</v>
      </c>
      <c r="BJ1050" s="361" t="str">
        <f t="shared" si="399"/>
        <v>Ok</v>
      </c>
      <c r="BK1050" s="361" t="str">
        <f t="shared" si="400"/>
        <v>Ok</v>
      </c>
      <c r="BL1050" s="361" t="str">
        <f t="shared" si="401"/>
        <v>Ok</v>
      </c>
      <c r="BM1050" s="361" t="str">
        <f t="shared" si="402"/>
        <v>Ok</v>
      </c>
      <c r="BN1050" s="362" t="str">
        <f t="shared" si="403"/>
        <v>Ok</v>
      </c>
      <c r="BO1050" s="360" t="str">
        <f t="shared" si="404"/>
        <v>No Pop.</v>
      </c>
      <c r="BP1050" s="361" t="str">
        <f t="shared" si="405"/>
        <v>No Pop.</v>
      </c>
      <c r="BQ1050" s="361" t="str">
        <f t="shared" si="406"/>
        <v>No Pop.</v>
      </c>
      <c r="BR1050" s="361" t="str">
        <f t="shared" si="407"/>
        <v>No Pop.</v>
      </c>
      <c r="BS1050" s="361" t="str">
        <f t="shared" si="408"/>
        <v>No Pop.</v>
      </c>
      <c r="BT1050" s="361" t="str">
        <f t="shared" si="409"/>
        <v>No Pop.</v>
      </c>
      <c r="BU1050" s="362" t="str">
        <f t="shared" si="410"/>
        <v>No Pop.</v>
      </c>
      <c r="BV1050" s="360" t="str">
        <f>IF(M1050&lt;=VLOOKUP($C1050,Projections2[[#All],[ISOCode]:[Total 2024 Colombian Returnees]],'Population Projection V2'!$J$167,FALSE),"OK", "Review")</f>
        <v>OK</v>
      </c>
      <c r="BW1050" s="361" t="str">
        <f>IF(N1050&lt;=VLOOKUP($C1050,Projections2[[#All],[ISOCode]:[Total 2024 Colombian Returnees]],'Population Projection V2'!$K$167,FALSE),"OK", "Review")</f>
        <v>OK</v>
      </c>
      <c r="BX1050" s="361" t="str">
        <f>IF(O1050&lt;=VLOOKUP($C1050,Projections2[[#All],[ISOCode]:[Total 2024 Colombian Returnees]],'Population Projection V2'!$L$167,FALSE),"OK", "Review")</f>
        <v>OK</v>
      </c>
      <c r="BY1050" s="361" t="str">
        <f>IF(P1050&lt;=VLOOKUP($C1050,Projections2[[#All],[ISOCode]:[Total 2024 Colombian Returnees]],'Population Projection V2'!$M$167,FALSE),"OK", "Review")</f>
        <v>OK</v>
      </c>
      <c r="BZ1050" s="361" t="str">
        <f>IF(Q1050&lt;=VLOOKUP($C1050,Projections2[[#All],[ISOCode]:[Total 2024 Colombian Returnees]],'Population Projection V2'!$N$167,FALSE),"OK", "Review")</f>
        <v>OK</v>
      </c>
      <c r="CA1050" s="361" t="str">
        <f>IF(T1050&lt;=VLOOKUP($C1050,Projections2[[#All],[ISOCode]:[Total 2024 Colombian Returnees]],'Population Projection V2'!$O$167,FALSE),"OK", "Review")</f>
        <v>OK</v>
      </c>
      <c r="CB1050" s="361" t="str">
        <f>IF(U1050&lt;=VLOOKUP($C1050,Projections2[[#All],[ISOCode]:[Total 2024 Colombian Returnees]],'Population Projection V2'!$P$167,FALSE),"OK", "Review")</f>
        <v>OK</v>
      </c>
      <c r="CC1050" s="361" t="str">
        <f>IF(V1050&lt;=VLOOKUP($C1050,Projections2[[#All],[ISOCode]:[Total 2024 Colombian Returnees]],'Population Projection V2'!$Q$167,FALSE),"OK", "Review")</f>
        <v>OK</v>
      </c>
      <c r="CD1050" s="361" t="str">
        <f>IF(W1050&lt;=VLOOKUP($C1050,Projections2[[#All],[ISOCode]:[Total 2024 Colombian Returnees]],'Population Projection V2'!$R$167,FALSE),"OK", "Review")</f>
        <v>OK</v>
      </c>
      <c r="CE1050" s="361" t="str">
        <f>IF(X1050&lt;=VLOOKUP($C1050,Projections2[[#All],[ISOCode]:[Total 2024 Colombian Returnees]],'Population Projection V2'!$S$167,FALSE),"OK", "Review")</f>
        <v>OK</v>
      </c>
      <c r="CF1050" s="361" t="str">
        <f>IF(AA1050&lt;=VLOOKUP($C1050,Projections2[[#All],[ISOCode]:[Total 2024 Colombian Returnees]],'Population Projection V2'!$T$167,FALSE),"OK", "Review")</f>
        <v>OK</v>
      </c>
      <c r="CG1050" s="361" t="str">
        <f>IF(AB1050&lt;=VLOOKUP($C1050,Projections2[[#All],[ISOCode]:[Total 2024 Colombian Returnees]],'Population Projection V2'!$U$167,FALSE),"OK", "Review")</f>
        <v>OK</v>
      </c>
      <c r="CH1050" s="361" t="str">
        <f>IF(AC1050&lt;=VLOOKUP($C1050,Projections2[[#All],[ISOCode]:[Total 2024 Colombian Returnees]],'Population Projection V2'!$V$167,FALSE),"OK", "Review")</f>
        <v>OK</v>
      </c>
      <c r="CI1050" s="361" t="str">
        <f>IF(AD1050&lt;=VLOOKUP($C1050,Projections2[[#All],[ISOCode]:[Total 2024 Colombian Returnees]],'Population Projection V2'!$W$167,FALSE),"OK", "Review")</f>
        <v>OK</v>
      </c>
      <c r="CJ1050" s="361" t="str">
        <f>IF(AE1050&lt;=VLOOKUP($C1050,Projections2[[#All],[ISOCode]:[Total 2024 Colombian Returnees]],'Population Projection V2'!$X$167,FALSE),"OK", "Review")</f>
        <v>OK</v>
      </c>
      <c r="CK1050" s="361" t="str">
        <f>IF(AH1050&lt;=VLOOKUP($C1050,Projections2[[#All],[ISOCode]:[Total 2024 Colombian Returnees]],'Population Projection V2'!$Y$167,FALSE),"OK", "Review")</f>
        <v>OK</v>
      </c>
      <c r="CL1050" s="361" t="str">
        <f>IF(AI1050&lt;=VLOOKUP($C1050,Projections2[[#All],[ISOCode]:[Total 2024 Colombian Returnees]],'Population Projection V2'!$Z$167,FALSE),"OK", "Review")</f>
        <v>OK</v>
      </c>
      <c r="CM1050" s="361" t="str">
        <f>IF(AJ1050&lt;=VLOOKUP($C1050,Projections2[[#All],[ISOCode]:[Total 2024 Colombian Returnees]],'Population Projection V2'!$AA$167,FALSE),"OK", "Review")</f>
        <v>OK</v>
      </c>
      <c r="CN1050" s="361" t="str">
        <f>IF(AK1050&lt;=VLOOKUP($C1050,Projections2[[#All],[ISOCode]:[Total 2024 Colombian Returnees]],'Population Projection V2'!$AB$167,FALSE),"OK", "Review")</f>
        <v>OK</v>
      </c>
      <c r="CO1050" s="361" t="str">
        <f>IF(AL1050&lt;=VLOOKUP($C1050,Projections2[[#All],[ISOCode]:[Total 2024 Colombian Returnees]],'Population Projection V2'!$AC$167,FALSE),"OK", "Review")</f>
        <v>OK</v>
      </c>
      <c r="CP1050" s="361" t="str">
        <f>IF(AO1050&lt;=VLOOKUP($C1050,Projections2[[#All],[ISOCode]:[Total 2024 Colombian Returnees]],'Population Projection V2'!$AD$167,FALSE),"OK", "Review")</f>
        <v>OK</v>
      </c>
      <c r="CQ1050" s="361" t="str">
        <f>IF(AP1050&lt;=VLOOKUP($C1050,Projections2[[#All],[ISOCode]:[Total 2024 Colombian Returnees]],'Population Projection V2'!$AE$167,FALSE),"OK", "Review")</f>
        <v>OK</v>
      </c>
      <c r="CR1050" s="361" t="str">
        <f>IF(AQ1050&lt;=VLOOKUP($C1050,Projections2[[#All],[ISOCode]:[Total 2024 Colombian Returnees]],'Population Projection V2'!$AF$167,FALSE),"OK", "Review")</f>
        <v>OK</v>
      </c>
      <c r="CS1050" s="361" t="str">
        <f>IF(AR1050&lt;=VLOOKUP($C1050,Projections2[[#All],[ISOCode]:[Total 2024 Colombian Returnees]],'Population Projection V2'!$AG$167,FALSE),"OK", "Review")</f>
        <v>OK</v>
      </c>
      <c r="CT1050" s="361" t="str">
        <f>IF(AS1050&lt;=VLOOKUP($C1050,Projections2[[#All],[ISOCode]:[Total 2024 Colombian Returnees]],'Population Projection V2'!$AH$167,FALSE),"OK", "Review")</f>
        <v>OK</v>
      </c>
      <c r="CU1050" s="361" t="str">
        <f>IF(AV1050&lt;=VLOOKUP($C1050,Projections2[[#All],[ISOCode]:[Total 2024 Colombian Returnees]],'Population Projection V2'!$AI$167,FALSE),"OK", "Review")</f>
        <v>OK</v>
      </c>
      <c r="CV1050" s="361" t="str">
        <f>IF(AW1050&lt;=VLOOKUP($C1050,Projections2[[#All],[ISOCode]:[Total 2024 Colombian Returnees]],'Population Projection V2'!$AJ$167,FALSE),"OK", "Review")</f>
        <v>OK</v>
      </c>
      <c r="CW1050" s="361" t="str">
        <f>IF(AX1050&lt;=VLOOKUP($C1050,Projections2[[#All],[ISOCode]:[Total 2024 Colombian Returnees]],'Population Projection V2'!$AK$167,FALSE),"OK", "Review")</f>
        <v>OK</v>
      </c>
      <c r="CX1050" s="361" t="str">
        <f>IF(AY1050&lt;=VLOOKUP($C1050,Projections2[[#All],[ISOCode]:[Total 2024 Colombian Returnees]],'Population Projection V2'!$AL$167,FALSE),"OK", "Review")</f>
        <v>OK</v>
      </c>
      <c r="CY1050" s="362" t="str">
        <f>IF(AZ1050&lt;=VLOOKUP($C1050,Projections2[[#All],[ISOCode]:[Total 2024 Colombian Returnees]],'Population Projection V2'!$AM$167,FALSE),"OK", "Review")</f>
        <v>OK</v>
      </c>
    </row>
    <row r="1051" spans="1:103" x14ac:dyDescent="0.25">
      <c r="A1051" s="218" t="s">
        <v>37</v>
      </c>
      <c r="B1051" s="219" t="s">
        <v>37</v>
      </c>
      <c r="C1051" s="219" t="s">
        <v>308</v>
      </c>
      <c r="D1051" s="219" t="s">
        <v>23</v>
      </c>
      <c r="E1051" s="219" t="s">
        <v>431</v>
      </c>
      <c r="F1051" s="289">
        <f t="shared" si="387"/>
        <v>0</v>
      </c>
      <c r="G1051" s="289">
        <f t="shared" si="388"/>
        <v>0</v>
      </c>
      <c r="H1051" s="289">
        <f t="shared" si="389"/>
        <v>0</v>
      </c>
      <c r="I1051" s="289">
        <f t="shared" si="390"/>
        <v>0</v>
      </c>
      <c r="J1051" s="290">
        <f t="shared" si="391"/>
        <v>0</v>
      </c>
      <c r="K1051" s="290">
        <f>VLOOKUP($C1051,Projections2[[#All],[ISOCode]:[Total 2024 Colombian Returnees]],7,0)</f>
        <v>0</v>
      </c>
      <c r="L1051" s="251"/>
      <c r="M1051" s="236"/>
      <c r="N1051" s="236"/>
      <c r="O1051" s="236"/>
      <c r="P1051" s="236"/>
      <c r="Q1051" s="292"/>
      <c r="R1051" s="224">
        <f>VLOOKUP($C1051,Projections2[[#All],[ISOCode]:[Total 2024 Colombian Returnees]],12,0)</f>
        <v>0</v>
      </c>
      <c r="S1051" s="293"/>
      <c r="T1051" s="294"/>
      <c r="U1051" s="294"/>
      <c r="V1051" s="294"/>
      <c r="W1051" s="226"/>
      <c r="X1051" s="295"/>
      <c r="Y1051" s="295">
        <f>VLOOKUP($C1051,Projections2[[#All],[ISOCode]:[Total 2024 Colombian Returnees]],17,0)</f>
        <v>0</v>
      </c>
      <c r="Z1051" s="296"/>
      <c r="AA1051" s="297"/>
      <c r="AB1051" s="297"/>
      <c r="AC1051" s="297"/>
      <c r="AD1051" s="297"/>
      <c r="AE1051" s="297"/>
      <c r="AF1051" s="297">
        <f>VLOOKUP($C1051,Projections2[[#All],[ISOCode]:[Total 2024 Colombian Returnees]],22,0)</f>
        <v>0</v>
      </c>
      <c r="AG1051" s="298"/>
      <c r="AH1051" s="299"/>
      <c r="AI1051" s="299"/>
      <c r="AJ1051" s="299"/>
      <c r="AK1051" s="299"/>
      <c r="AL1051" s="300"/>
      <c r="AM1051" s="230">
        <f>VLOOKUP($C1051,Projections2[[#All],[ISOCode]:[Total 2024 Colombian Returnees]],27,0)</f>
        <v>0</v>
      </c>
      <c r="AN1051" s="301"/>
      <c r="AO1051" s="302"/>
      <c r="AP1051" s="302"/>
      <c r="AQ1051" s="302"/>
      <c r="AR1051" s="302"/>
      <c r="AS1051" s="303"/>
      <c r="AT1051" s="303">
        <f>VLOOKUP($C1051,Projections2[[#All],[ISOCode]:[Total 2024 Colombian Returnees]],32,0)</f>
        <v>0</v>
      </c>
      <c r="AU1051" s="304"/>
      <c r="AV1051" s="305"/>
      <c r="AW1051" s="305"/>
      <c r="AX1051" s="305"/>
      <c r="AY1051" s="305"/>
      <c r="AZ1051" s="306"/>
      <c r="BA1051" s="306">
        <f>VLOOKUP($C1051,Projections2[[#All],[ISOCode]:[Total 2024 Colombian Returnees]],37,0)</f>
        <v>0</v>
      </c>
      <c r="BB1051" s="307"/>
      <c r="BC1051" s="360" t="str">
        <f t="shared" si="392"/>
        <v>Ok</v>
      </c>
      <c r="BD1051" s="361" t="str">
        <f t="shared" si="393"/>
        <v>Ok</v>
      </c>
      <c r="BE1051" s="361" t="str">
        <f t="shared" si="394"/>
        <v>Ok</v>
      </c>
      <c r="BF1051" s="361" t="str">
        <f t="shared" si="395"/>
        <v>Ok</v>
      </c>
      <c r="BG1051" s="362" t="str">
        <f t="shared" si="396"/>
        <v>Ok</v>
      </c>
      <c r="BH1051" s="360" t="str">
        <f t="shared" si="397"/>
        <v>Ok</v>
      </c>
      <c r="BI1051" s="361" t="str">
        <f t="shared" si="398"/>
        <v>Ok</v>
      </c>
      <c r="BJ1051" s="361" t="str">
        <f t="shared" si="399"/>
        <v>Ok</v>
      </c>
      <c r="BK1051" s="361" t="str">
        <f t="shared" si="400"/>
        <v>Ok</v>
      </c>
      <c r="BL1051" s="361" t="str">
        <f t="shared" si="401"/>
        <v>Ok</v>
      </c>
      <c r="BM1051" s="361" t="str">
        <f t="shared" si="402"/>
        <v>Ok</v>
      </c>
      <c r="BN1051" s="362" t="str">
        <f t="shared" si="403"/>
        <v>Ok</v>
      </c>
      <c r="BO1051" s="360" t="str">
        <f t="shared" si="404"/>
        <v>No Pop.</v>
      </c>
      <c r="BP1051" s="361" t="str">
        <f t="shared" si="405"/>
        <v>No Pop.</v>
      </c>
      <c r="BQ1051" s="361" t="str">
        <f t="shared" si="406"/>
        <v>No Pop.</v>
      </c>
      <c r="BR1051" s="361" t="str">
        <f t="shared" si="407"/>
        <v>No Pop.</v>
      </c>
      <c r="BS1051" s="361" t="str">
        <f t="shared" si="408"/>
        <v>No Pop.</v>
      </c>
      <c r="BT1051" s="361" t="str">
        <f t="shared" si="409"/>
        <v>No Pop.</v>
      </c>
      <c r="BU1051" s="362" t="str">
        <f t="shared" si="410"/>
        <v>No Pop.</v>
      </c>
      <c r="BV1051" s="360" t="str">
        <f>IF(M1051&lt;=VLOOKUP($C1051,Projections2[[#All],[ISOCode]:[Total 2024 Colombian Returnees]],'Population Projection V2'!$J$167,FALSE),"OK", "Review")</f>
        <v>OK</v>
      </c>
      <c r="BW1051" s="361" t="str">
        <f>IF(N1051&lt;=VLOOKUP($C1051,Projections2[[#All],[ISOCode]:[Total 2024 Colombian Returnees]],'Population Projection V2'!$K$167,FALSE),"OK", "Review")</f>
        <v>OK</v>
      </c>
      <c r="BX1051" s="361" t="str">
        <f>IF(O1051&lt;=VLOOKUP($C1051,Projections2[[#All],[ISOCode]:[Total 2024 Colombian Returnees]],'Population Projection V2'!$L$167,FALSE),"OK", "Review")</f>
        <v>OK</v>
      </c>
      <c r="BY1051" s="361" t="str">
        <f>IF(P1051&lt;=VLOOKUP($C1051,Projections2[[#All],[ISOCode]:[Total 2024 Colombian Returnees]],'Population Projection V2'!$M$167,FALSE),"OK", "Review")</f>
        <v>OK</v>
      </c>
      <c r="BZ1051" s="361" t="str">
        <f>IF(Q1051&lt;=VLOOKUP($C1051,Projections2[[#All],[ISOCode]:[Total 2024 Colombian Returnees]],'Population Projection V2'!$N$167,FALSE),"OK", "Review")</f>
        <v>OK</v>
      </c>
      <c r="CA1051" s="361" t="str">
        <f>IF(T1051&lt;=VLOOKUP($C1051,Projections2[[#All],[ISOCode]:[Total 2024 Colombian Returnees]],'Population Projection V2'!$O$167,FALSE),"OK", "Review")</f>
        <v>OK</v>
      </c>
      <c r="CB1051" s="361" t="str">
        <f>IF(U1051&lt;=VLOOKUP($C1051,Projections2[[#All],[ISOCode]:[Total 2024 Colombian Returnees]],'Population Projection V2'!$P$167,FALSE),"OK", "Review")</f>
        <v>OK</v>
      </c>
      <c r="CC1051" s="361" t="str">
        <f>IF(V1051&lt;=VLOOKUP($C1051,Projections2[[#All],[ISOCode]:[Total 2024 Colombian Returnees]],'Population Projection V2'!$Q$167,FALSE),"OK", "Review")</f>
        <v>OK</v>
      </c>
      <c r="CD1051" s="361" t="str">
        <f>IF(W1051&lt;=VLOOKUP($C1051,Projections2[[#All],[ISOCode]:[Total 2024 Colombian Returnees]],'Population Projection V2'!$R$167,FALSE),"OK", "Review")</f>
        <v>OK</v>
      </c>
      <c r="CE1051" s="361" t="str">
        <f>IF(X1051&lt;=VLOOKUP($C1051,Projections2[[#All],[ISOCode]:[Total 2024 Colombian Returnees]],'Population Projection V2'!$S$167,FALSE),"OK", "Review")</f>
        <v>OK</v>
      </c>
      <c r="CF1051" s="361" t="str">
        <f>IF(AA1051&lt;=VLOOKUP($C1051,Projections2[[#All],[ISOCode]:[Total 2024 Colombian Returnees]],'Population Projection V2'!$T$167,FALSE),"OK", "Review")</f>
        <v>OK</v>
      </c>
      <c r="CG1051" s="361" t="str">
        <f>IF(AB1051&lt;=VLOOKUP($C1051,Projections2[[#All],[ISOCode]:[Total 2024 Colombian Returnees]],'Population Projection V2'!$U$167,FALSE),"OK", "Review")</f>
        <v>OK</v>
      </c>
      <c r="CH1051" s="361" t="str">
        <f>IF(AC1051&lt;=VLOOKUP($C1051,Projections2[[#All],[ISOCode]:[Total 2024 Colombian Returnees]],'Population Projection V2'!$V$167,FALSE),"OK", "Review")</f>
        <v>OK</v>
      </c>
      <c r="CI1051" s="361" t="str">
        <f>IF(AD1051&lt;=VLOOKUP($C1051,Projections2[[#All],[ISOCode]:[Total 2024 Colombian Returnees]],'Population Projection V2'!$W$167,FALSE),"OK", "Review")</f>
        <v>OK</v>
      </c>
      <c r="CJ1051" s="361" t="str">
        <f>IF(AE1051&lt;=VLOOKUP($C1051,Projections2[[#All],[ISOCode]:[Total 2024 Colombian Returnees]],'Population Projection V2'!$X$167,FALSE),"OK", "Review")</f>
        <v>OK</v>
      </c>
      <c r="CK1051" s="361" t="str">
        <f>IF(AH1051&lt;=VLOOKUP($C1051,Projections2[[#All],[ISOCode]:[Total 2024 Colombian Returnees]],'Population Projection V2'!$Y$167,FALSE),"OK", "Review")</f>
        <v>OK</v>
      </c>
      <c r="CL1051" s="361" t="str">
        <f>IF(AI1051&lt;=VLOOKUP($C1051,Projections2[[#All],[ISOCode]:[Total 2024 Colombian Returnees]],'Population Projection V2'!$Z$167,FALSE),"OK", "Review")</f>
        <v>OK</v>
      </c>
      <c r="CM1051" s="361" t="str">
        <f>IF(AJ1051&lt;=VLOOKUP($C1051,Projections2[[#All],[ISOCode]:[Total 2024 Colombian Returnees]],'Population Projection V2'!$AA$167,FALSE),"OK", "Review")</f>
        <v>OK</v>
      </c>
      <c r="CN1051" s="361" t="str">
        <f>IF(AK1051&lt;=VLOOKUP($C1051,Projections2[[#All],[ISOCode]:[Total 2024 Colombian Returnees]],'Population Projection V2'!$AB$167,FALSE),"OK", "Review")</f>
        <v>OK</v>
      </c>
      <c r="CO1051" s="361" t="str">
        <f>IF(AL1051&lt;=VLOOKUP($C1051,Projections2[[#All],[ISOCode]:[Total 2024 Colombian Returnees]],'Population Projection V2'!$AC$167,FALSE),"OK", "Review")</f>
        <v>OK</v>
      </c>
      <c r="CP1051" s="361" t="str">
        <f>IF(AO1051&lt;=VLOOKUP($C1051,Projections2[[#All],[ISOCode]:[Total 2024 Colombian Returnees]],'Population Projection V2'!$AD$167,FALSE),"OK", "Review")</f>
        <v>OK</v>
      </c>
      <c r="CQ1051" s="361" t="str">
        <f>IF(AP1051&lt;=VLOOKUP($C1051,Projections2[[#All],[ISOCode]:[Total 2024 Colombian Returnees]],'Population Projection V2'!$AE$167,FALSE),"OK", "Review")</f>
        <v>OK</v>
      </c>
      <c r="CR1051" s="361" t="str">
        <f>IF(AQ1051&lt;=VLOOKUP($C1051,Projections2[[#All],[ISOCode]:[Total 2024 Colombian Returnees]],'Population Projection V2'!$AF$167,FALSE),"OK", "Review")</f>
        <v>OK</v>
      </c>
      <c r="CS1051" s="361" t="str">
        <f>IF(AR1051&lt;=VLOOKUP($C1051,Projections2[[#All],[ISOCode]:[Total 2024 Colombian Returnees]],'Population Projection V2'!$AG$167,FALSE),"OK", "Review")</f>
        <v>OK</v>
      </c>
      <c r="CT1051" s="361" t="str">
        <f>IF(AS1051&lt;=VLOOKUP($C1051,Projections2[[#All],[ISOCode]:[Total 2024 Colombian Returnees]],'Population Projection V2'!$AH$167,FALSE),"OK", "Review")</f>
        <v>OK</v>
      </c>
      <c r="CU1051" s="361" t="str">
        <f>IF(AV1051&lt;=VLOOKUP($C1051,Projections2[[#All],[ISOCode]:[Total 2024 Colombian Returnees]],'Population Projection V2'!$AI$167,FALSE),"OK", "Review")</f>
        <v>OK</v>
      </c>
      <c r="CV1051" s="361" t="str">
        <f>IF(AW1051&lt;=VLOOKUP($C1051,Projections2[[#All],[ISOCode]:[Total 2024 Colombian Returnees]],'Population Projection V2'!$AJ$167,FALSE),"OK", "Review")</f>
        <v>OK</v>
      </c>
      <c r="CW1051" s="361" t="str">
        <f>IF(AX1051&lt;=VLOOKUP($C1051,Projections2[[#All],[ISOCode]:[Total 2024 Colombian Returnees]],'Population Projection V2'!$AK$167,FALSE),"OK", "Review")</f>
        <v>OK</v>
      </c>
      <c r="CX1051" s="361" t="str">
        <f>IF(AY1051&lt;=VLOOKUP($C1051,Projections2[[#All],[ISOCode]:[Total 2024 Colombian Returnees]],'Population Projection V2'!$AL$167,FALSE),"OK", "Review")</f>
        <v>OK</v>
      </c>
      <c r="CY1051" s="362" t="str">
        <f>IF(AZ1051&lt;=VLOOKUP($C1051,Projections2[[#All],[ISOCode]:[Total 2024 Colombian Returnees]],'Population Projection V2'!$AM$167,FALSE),"OK", "Review")</f>
        <v>OK</v>
      </c>
    </row>
    <row r="1052" spans="1:103" x14ac:dyDescent="0.25">
      <c r="A1052" s="218" t="s">
        <v>37</v>
      </c>
      <c r="B1052" s="219" t="s">
        <v>37</v>
      </c>
      <c r="C1052" s="219" t="s">
        <v>309</v>
      </c>
      <c r="D1052" s="219" t="s">
        <v>24</v>
      </c>
      <c r="E1052" s="219" t="s">
        <v>431</v>
      </c>
      <c r="F1052" s="289">
        <f t="shared" si="387"/>
        <v>0</v>
      </c>
      <c r="G1052" s="289">
        <f t="shared" si="388"/>
        <v>0</v>
      </c>
      <c r="H1052" s="289">
        <f t="shared" si="389"/>
        <v>0</v>
      </c>
      <c r="I1052" s="289">
        <f t="shared" si="390"/>
        <v>0</v>
      </c>
      <c r="J1052" s="290">
        <f t="shared" si="391"/>
        <v>0</v>
      </c>
      <c r="K1052" s="290">
        <f>VLOOKUP($C1052,Projections2[[#All],[ISOCode]:[Total 2024 Colombian Returnees]],7,0)</f>
        <v>0</v>
      </c>
      <c r="L1052" s="251"/>
      <c r="M1052" s="236"/>
      <c r="N1052" s="236"/>
      <c r="O1052" s="236"/>
      <c r="P1052" s="236"/>
      <c r="Q1052" s="292"/>
      <c r="R1052" s="224">
        <f>VLOOKUP($C1052,Projections2[[#All],[ISOCode]:[Total 2024 Colombian Returnees]],12,0)</f>
        <v>0</v>
      </c>
      <c r="S1052" s="293"/>
      <c r="T1052" s="294"/>
      <c r="U1052" s="294"/>
      <c r="V1052" s="294"/>
      <c r="W1052" s="226"/>
      <c r="X1052" s="295"/>
      <c r="Y1052" s="295">
        <f>VLOOKUP($C1052,Projections2[[#All],[ISOCode]:[Total 2024 Colombian Returnees]],17,0)</f>
        <v>0</v>
      </c>
      <c r="Z1052" s="296"/>
      <c r="AA1052" s="297"/>
      <c r="AB1052" s="297"/>
      <c r="AC1052" s="297"/>
      <c r="AD1052" s="297"/>
      <c r="AE1052" s="297"/>
      <c r="AF1052" s="297">
        <f>VLOOKUP($C1052,Projections2[[#All],[ISOCode]:[Total 2024 Colombian Returnees]],22,0)</f>
        <v>0</v>
      </c>
      <c r="AG1052" s="298"/>
      <c r="AH1052" s="299"/>
      <c r="AI1052" s="299"/>
      <c r="AJ1052" s="299"/>
      <c r="AK1052" s="299"/>
      <c r="AL1052" s="300"/>
      <c r="AM1052" s="230">
        <f>VLOOKUP($C1052,Projections2[[#All],[ISOCode]:[Total 2024 Colombian Returnees]],27,0)</f>
        <v>0</v>
      </c>
      <c r="AN1052" s="301"/>
      <c r="AO1052" s="302"/>
      <c r="AP1052" s="302"/>
      <c r="AQ1052" s="302"/>
      <c r="AR1052" s="302"/>
      <c r="AS1052" s="303"/>
      <c r="AT1052" s="303">
        <f>VLOOKUP($C1052,Projections2[[#All],[ISOCode]:[Total 2024 Colombian Returnees]],32,0)</f>
        <v>0</v>
      </c>
      <c r="AU1052" s="304"/>
      <c r="AV1052" s="305"/>
      <c r="AW1052" s="305"/>
      <c r="AX1052" s="305"/>
      <c r="AY1052" s="305"/>
      <c r="AZ1052" s="306"/>
      <c r="BA1052" s="306">
        <f>VLOOKUP($C1052,Projections2[[#All],[ISOCode]:[Total 2024 Colombian Returnees]],37,0)</f>
        <v>0</v>
      </c>
      <c r="BB1052" s="307"/>
      <c r="BC1052" s="360" t="str">
        <f t="shared" si="392"/>
        <v>Ok</v>
      </c>
      <c r="BD1052" s="361" t="str">
        <f t="shared" si="393"/>
        <v>Ok</v>
      </c>
      <c r="BE1052" s="361" t="str">
        <f t="shared" si="394"/>
        <v>Ok</v>
      </c>
      <c r="BF1052" s="361" t="str">
        <f t="shared" si="395"/>
        <v>Ok</v>
      </c>
      <c r="BG1052" s="362" t="str">
        <f t="shared" si="396"/>
        <v>Ok</v>
      </c>
      <c r="BH1052" s="360" t="str">
        <f t="shared" si="397"/>
        <v>Ok</v>
      </c>
      <c r="BI1052" s="361" t="str">
        <f t="shared" si="398"/>
        <v>Ok</v>
      </c>
      <c r="BJ1052" s="361" t="str">
        <f t="shared" si="399"/>
        <v>Ok</v>
      </c>
      <c r="BK1052" s="361" t="str">
        <f t="shared" si="400"/>
        <v>Ok</v>
      </c>
      <c r="BL1052" s="361" t="str">
        <f t="shared" si="401"/>
        <v>Ok</v>
      </c>
      <c r="BM1052" s="361" t="str">
        <f t="shared" si="402"/>
        <v>Ok</v>
      </c>
      <c r="BN1052" s="362" t="str">
        <f t="shared" si="403"/>
        <v>Ok</v>
      </c>
      <c r="BO1052" s="360" t="str">
        <f t="shared" si="404"/>
        <v>No Pop.</v>
      </c>
      <c r="BP1052" s="361" t="str">
        <f t="shared" si="405"/>
        <v>No Pop.</v>
      </c>
      <c r="BQ1052" s="361" t="str">
        <f t="shared" si="406"/>
        <v>No Pop.</v>
      </c>
      <c r="BR1052" s="361" t="str">
        <f t="shared" si="407"/>
        <v>No Pop.</v>
      </c>
      <c r="BS1052" s="361" t="str">
        <f t="shared" si="408"/>
        <v>No Pop.</v>
      </c>
      <c r="BT1052" s="361" t="str">
        <f t="shared" si="409"/>
        <v>No Pop.</v>
      </c>
      <c r="BU1052" s="362" t="str">
        <f t="shared" si="410"/>
        <v>No Pop.</v>
      </c>
      <c r="BV1052" s="360" t="str">
        <f>IF(M1052&lt;=VLOOKUP($C1052,Projections2[[#All],[ISOCode]:[Total 2024 Colombian Returnees]],'Population Projection V2'!$J$167,FALSE),"OK", "Review")</f>
        <v>OK</v>
      </c>
      <c r="BW1052" s="361" t="str">
        <f>IF(N1052&lt;=VLOOKUP($C1052,Projections2[[#All],[ISOCode]:[Total 2024 Colombian Returnees]],'Population Projection V2'!$K$167,FALSE),"OK", "Review")</f>
        <v>OK</v>
      </c>
      <c r="BX1052" s="361" t="str">
        <f>IF(O1052&lt;=VLOOKUP($C1052,Projections2[[#All],[ISOCode]:[Total 2024 Colombian Returnees]],'Population Projection V2'!$L$167,FALSE),"OK", "Review")</f>
        <v>OK</v>
      </c>
      <c r="BY1052" s="361" t="str">
        <f>IF(P1052&lt;=VLOOKUP($C1052,Projections2[[#All],[ISOCode]:[Total 2024 Colombian Returnees]],'Population Projection V2'!$M$167,FALSE),"OK", "Review")</f>
        <v>OK</v>
      </c>
      <c r="BZ1052" s="361" t="str">
        <f>IF(Q1052&lt;=VLOOKUP($C1052,Projections2[[#All],[ISOCode]:[Total 2024 Colombian Returnees]],'Population Projection V2'!$N$167,FALSE),"OK", "Review")</f>
        <v>OK</v>
      </c>
      <c r="CA1052" s="361" t="str">
        <f>IF(T1052&lt;=VLOOKUP($C1052,Projections2[[#All],[ISOCode]:[Total 2024 Colombian Returnees]],'Population Projection V2'!$O$167,FALSE),"OK", "Review")</f>
        <v>OK</v>
      </c>
      <c r="CB1052" s="361" t="str">
        <f>IF(U1052&lt;=VLOOKUP($C1052,Projections2[[#All],[ISOCode]:[Total 2024 Colombian Returnees]],'Population Projection V2'!$P$167,FALSE),"OK", "Review")</f>
        <v>OK</v>
      </c>
      <c r="CC1052" s="361" t="str">
        <f>IF(V1052&lt;=VLOOKUP($C1052,Projections2[[#All],[ISOCode]:[Total 2024 Colombian Returnees]],'Population Projection V2'!$Q$167,FALSE),"OK", "Review")</f>
        <v>OK</v>
      </c>
      <c r="CD1052" s="361" t="str">
        <f>IF(W1052&lt;=VLOOKUP($C1052,Projections2[[#All],[ISOCode]:[Total 2024 Colombian Returnees]],'Population Projection V2'!$R$167,FALSE),"OK", "Review")</f>
        <v>OK</v>
      </c>
      <c r="CE1052" s="361" t="str">
        <f>IF(X1052&lt;=VLOOKUP($C1052,Projections2[[#All],[ISOCode]:[Total 2024 Colombian Returnees]],'Population Projection V2'!$S$167,FALSE),"OK", "Review")</f>
        <v>OK</v>
      </c>
      <c r="CF1052" s="361" t="str">
        <f>IF(AA1052&lt;=VLOOKUP($C1052,Projections2[[#All],[ISOCode]:[Total 2024 Colombian Returnees]],'Population Projection V2'!$T$167,FALSE),"OK", "Review")</f>
        <v>OK</v>
      </c>
      <c r="CG1052" s="361" t="str">
        <f>IF(AB1052&lt;=VLOOKUP($C1052,Projections2[[#All],[ISOCode]:[Total 2024 Colombian Returnees]],'Population Projection V2'!$U$167,FALSE),"OK", "Review")</f>
        <v>OK</v>
      </c>
      <c r="CH1052" s="361" t="str">
        <f>IF(AC1052&lt;=VLOOKUP($C1052,Projections2[[#All],[ISOCode]:[Total 2024 Colombian Returnees]],'Population Projection V2'!$V$167,FALSE),"OK", "Review")</f>
        <v>OK</v>
      </c>
      <c r="CI1052" s="361" t="str">
        <f>IF(AD1052&lt;=VLOOKUP($C1052,Projections2[[#All],[ISOCode]:[Total 2024 Colombian Returnees]],'Population Projection V2'!$W$167,FALSE),"OK", "Review")</f>
        <v>OK</v>
      </c>
      <c r="CJ1052" s="361" t="str">
        <f>IF(AE1052&lt;=VLOOKUP($C1052,Projections2[[#All],[ISOCode]:[Total 2024 Colombian Returnees]],'Population Projection V2'!$X$167,FALSE),"OK", "Review")</f>
        <v>OK</v>
      </c>
      <c r="CK1052" s="361" t="str">
        <f>IF(AH1052&lt;=VLOOKUP($C1052,Projections2[[#All],[ISOCode]:[Total 2024 Colombian Returnees]],'Population Projection V2'!$Y$167,FALSE),"OK", "Review")</f>
        <v>OK</v>
      </c>
      <c r="CL1052" s="361" t="str">
        <f>IF(AI1052&lt;=VLOOKUP($C1052,Projections2[[#All],[ISOCode]:[Total 2024 Colombian Returnees]],'Population Projection V2'!$Z$167,FALSE),"OK", "Review")</f>
        <v>OK</v>
      </c>
      <c r="CM1052" s="361" t="str">
        <f>IF(AJ1052&lt;=VLOOKUP($C1052,Projections2[[#All],[ISOCode]:[Total 2024 Colombian Returnees]],'Population Projection V2'!$AA$167,FALSE),"OK", "Review")</f>
        <v>OK</v>
      </c>
      <c r="CN1052" s="361" t="str">
        <f>IF(AK1052&lt;=VLOOKUP($C1052,Projections2[[#All],[ISOCode]:[Total 2024 Colombian Returnees]],'Population Projection V2'!$AB$167,FALSE),"OK", "Review")</f>
        <v>OK</v>
      </c>
      <c r="CO1052" s="361" t="str">
        <f>IF(AL1052&lt;=VLOOKUP($C1052,Projections2[[#All],[ISOCode]:[Total 2024 Colombian Returnees]],'Population Projection V2'!$AC$167,FALSE),"OK", "Review")</f>
        <v>OK</v>
      </c>
      <c r="CP1052" s="361" t="str">
        <f>IF(AO1052&lt;=VLOOKUP($C1052,Projections2[[#All],[ISOCode]:[Total 2024 Colombian Returnees]],'Population Projection V2'!$AD$167,FALSE),"OK", "Review")</f>
        <v>OK</v>
      </c>
      <c r="CQ1052" s="361" t="str">
        <f>IF(AP1052&lt;=VLOOKUP($C1052,Projections2[[#All],[ISOCode]:[Total 2024 Colombian Returnees]],'Population Projection V2'!$AE$167,FALSE),"OK", "Review")</f>
        <v>OK</v>
      </c>
      <c r="CR1052" s="361" t="str">
        <f>IF(AQ1052&lt;=VLOOKUP($C1052,Projections2[[#All],[ISOCode]:[Total 2024 Colombian Returnees]],'Population Projection V2'!$AF$167,FALSE),"OK", "Review")</f>
        <v>OK</v>
      </c>
      <c r="CS1052" s="361" t="str">
        <f>IF(AR1052&lt;=VLOOKUP($C1052,Projections2[[#All],[ISOCode]:[Total 2024 Colombian Returnees]],'Population Projection V2'!$AG$167,FALSE),"OK", "Review")</f>
        <v>OK</v>
      </c>
      <c r="CT1052" s="361" t="str">
        <f>IF(AS1052&lt;=VLOOKUP($C1052,Projections2[[#All],[ISOCode]:[Total 2024 Colombian Returnees]],'Population Projection V2'!$AH$167,FALSE),"OK", "Review")</f>
        <v>OK</v>
      </c>
      <c r="CU1052" s="361" t="str">
        <f>IF(AV1052&lt;=VLOOKUP($C1052,Projections2[[#All],[ISOCode]:[Total 2024 Colombian Returnees]],'Population Projection V2'!$AI$167,FALSE),"OK", "Review")</f>
        <v>OK</v>
      </c>
      <c r="CV1052" s="361" t="str">
        <f>IF(AW1052&lt;=VLOOKUP($C1052,Projections2[[#All],[ISOCode]:[Total 2024 Colombian Returnees]],'Population Projection V2'!$AJ$167,FALSE),"OK", "Review")</f>
        <v>OK</v>
      </c>
      <c r="CW1052" s="361" t="str">
        <f>IF(AX1052&lt;=VLOOKUP($C1052,Projections2[[#All],[ISOCode]:[Total 2024 Colombian Returnees]],'Population Projection V2'!$AK$167,FALSE),"OK", "Review")</f>
        <v>OK</v>
      </c>
      <c r="CX1052" s="361" t="str">
        <f>IF(AY1052&lt;=VLOOKUP($C1052,Projections2[[#All],[ISOCode]:[Total 2024 Colombian Returnees]],'Population Projection V2'!$AL$167,FALSE),"OK", "Review")</f>
        <v>OK</v>
      </c>
      <c r="CY1052" s="362" t="str">
        <f>IF(AZ1052&lt;=VLOOKUP($C1052,Projections2[[#All],[ISOCode]:[Total 2024 Colombian Returnees]],'Population Projection V2'!$AM$167,FALSE),"OK", "Review")</f>
        <v>OK</v>
      </c>
    </row>
    <row r="1053" spans="1:103" x14ac:dyDescent="0.25">
      <c r="A1053" s="218" t="s">
        <v>37</v>
      </c>
      <c r="B1053" s="219" t="s">
        <v>37</v>
      </c>
      <c r="C1053" s="219" t="s">
        <v>310</v>
      </c>
      <c r="D1053" s="219" t="s">
        <v>25</v>
      </c>
      <c r="E1053" s="219" t="s">
        <v>431</v>
      </c>
      <c r="F1053" s="289">
        <f t="shared" si="387"/>
        <v>0</v>
      </c>
      <c r="G1053" s="289">
        <f t="shared" si="388"/>
        <v>0</v>
      </c>
      <c r="H1053" s="289">
        <f t="shared" si="389"/>
        <v>0</v>
      </c>
      <c r="I1053" s="289">
        <f t="shared" si="390"/>
        <v>0</v>
      </c>
      <c r="J1053" s="290">
        <f t="shared" si="391"/>
        <v>0</v>
      </c>
      <c r="K1053" s="290">
        <f>VLOOKUP($C1053,Projections2[[#All],[ISOCode]:[Total 2024 Colombian Returnees]],7,0)</f>
        <v>0</v>
      </c>
      <c r="L1053" s="251"/>
      <c r="M1053" s="236"/>
      <c r="N1053" s="236"/>
      <c r="O1053" s="236"/>
      <c r="P1053" s="236"/>
      <c r="Q1053" s="292"/>
      <c r="R1053" s="224">
        <f>VLOOKUP($C1053,Projections2[[#All],[ISOCode]:[Total 2024 Colombian Returnees]],12,0)</f>
        <v>0</v>
      </c>
      <c r="S1053" s="293"/>
      <c r="T1053" s="294"/>
      <c r="U1053" s="294"/>
      <c r="V1053" s="294"/>
      <c r="W1053" s="226"/>
      <c r="X1053" s="295"/>
      <c r="Y1053" s="295">
        <f>VLOOKUP($C1053,Projections2[[#All],[ISOCode]:[Total 2024 Colombian Returnees]],17,0)</f>
        <v>0</v>
      </c>
      <c r="Z1053" s="296"/>
      <c r="AA1053" s="297"/>
      <c r="AB1053" s="297"/>
      <c r="AC1053" s="297"/>
      <c r="AD1053" s="297"/>
      <c r="AE1053" s="297"/>
      <c r="AF1053" s="297">
        <f>VLOOKUP($C1053,Projections2[[#All],[ISOCode]:[Total 2024 Colombian Returnees]],22,0)</f>
        <v>0</v>
      </c>
      <c r="AG1053" s="298"/>
      <c r="AH1053" s="299"/>
      <c r="AI1053" s="299"/>
      <c r="AJ1053" s="299"/>
      <c r="AK1053" s="299"/>
      <c r="AL1053" s="300"/>
      <c r="AM1053" s="230">
        <f>VLOOKUP($C1053,Projections2[[#All],[ISOCode]:[Total 2024 Colombian Returnees]],27,0)</f>
        <v>0</v>
      </c>
      <c r="AN1053" s="301"/>
      <c r="AO1053" s="302"/>
      <c r="AP1053" s="302"/>
      <c r="AQ1053" s="302"/>
      <c r="AR1053" s="302"/>
      <c r="AS1053" s="303"/>
      <c r="AT1053" s="303">
        <f>VLOOKUP($C1053,Projections2[[#All],[ISOCode]:[Total 2024 Colombian Returnees]],32,0)</f>
        <v>0</v>
      </c>
      <c r="AU1053" s="304"/>
      <c r="AV1053" s="305"/>
      <c r="AW1053" s="305"/>
      <c r="AX1053" s="305"/>
      <c r="AY1053" s="305"/>
      <c r="AZ1053" s="306"/>
      <c r="BA1053" s="306">
        <f>VLOOKUP($C1053,Projections2[[#All],[ISOCode]:[Total 2024 Colombian Returnees]],37,0)</f>
        <v>0</v>
      </c>
      <c r="BB1053" s="307"/>
      <c r="BC1053" s="360" t="str">
        <f t="shared" si="392"/>
        <v>Ok</v>
      </c>
      <c r="BD1053" s="361" t="str">
        <f t="shared" si="393"/>
        <v>Ok</v>
      </c>
      <c r="BE1053" s="361" t="str">
        <f t="shared" si="394"/>
        <v>Ok</v>
      </c>
      <c r="BF1053" s="361" t="str">
        <f t="shared" si="395"/>
        <v>Ok</v>
      </c>
      <c r="BG1053" s="362" t="str">
        <f t="shared" si="396"/>
        <v>Ok</v>
      </c>
      <c r="BH1053" s="360" t="str">
        <f t="shared" si="397"/>
        <v>Ok</v>
      </c>
      <c r="BI1053" s="361" t="str">
        <f t="shared" si="398"/>
        <v>Ok</v>
      </c>
      <c r="BJ1053" s="361" t="str">
        <f t="shared" si="399"/>
        <v>Ok</v>
      </c>
      <c r="BK1053" s="361" t="str">
        <f t="shared" si="400"/>
        <v>Ok</v>
      </c>
      <c r="BL1053" s="361" t="str">
        <f t="shared" si="401"/>
        <v>Ok</v>
      </c>
      <c r="BM1053" s="361" t="str">
        <f t="shared" si="402"/>
        <v>Ok</v>
      </c>
      <c r="BN1053" s="362" t="str">
        <f t="shared" si="403"/>
        <v>Ok</v>
      </c>
      <c r="BO1053" s="360" t="str">
        <f t="shared" si="404"/>
        <v>No Pop.</v>
      </c>
      <c r="BP1053" s="361" t="str">
        <f t="shared" si="405"/>
        <v>No Pop.</v>
      </c>
      <c r="BQ1053" s="361" t="str">
        <f t="shared" si="406"/>
        <v>No Pop.</v>
      </c>
      <c r="BR1053" s="361" t="str">
        <f t="shared" si="407"/>
        <v>No Pop.</v>
      </c>
      <c r="BS1053" s="361" t="str">
        <f t="shared" si="408"/>
        <v>No Pop.</v>
      </c>
      <c r="BT1053" s="361" t="str">
        <f t="shared" si="409"/>
        <v>No Pop.</v>
      </c>
      <c r="BU1053" s="362" t="str">
        <f t="shared" si="410"/>
        <v>No Pop.</v>
      </c>
      <c r="BV1053" s="360" t="str">
        <f>IF(M1053&lt;=VLOOKUP($C1053,Projections2[[#All],[ISOCode]:[Total 2024 Colombian Returnees]],'Population Projection V2'!$J$167,FALSE),"OK", "Review")</f>
        <v>OK</v>
      </c>
      <c r="BW1053" s="361" t="str">
        <f>IF(N1053&lt;=VLOOKUP($C1053,Projections2[[#All],[ISOCode]:[Total 2024 Colombian Returnees]],'Population Projection V2'!$K$167,FALSE),"OK", "Review")</f>
        <v>OK</v>
      </c>
      <c r="BX1053" s="361" t="str">
        <f>IF(O1053&lt;=VLOOKUP($C1053,Projections2[[#All],[ISOCode]:[Total 2024 Colombian Returnees]],'Population Projection V2'!$L$167,FALSE),"OK", "Review")</f>
        <v>OK</v>
      </c>
      <c r="BY1053" s="361" t="str">
        <f>IF(P1053&lt;=VLOOKUP($C1053,Projections2[[#All],[ISOCode]:[Total 2024 Colombian Returnees]],'Population Projection V2'!$M$167,FALSE),"OK", "Review")</f>
        <v>OK</v>
      </c>
      <c r="BZ1053" s="361" t="str">
        <f>IF(Q1053&lt;=VLOOKUP($C1053,Projections2[[#All],[ISOCode]:[Total 2024 Colombian Returnees]],'Population Projection V2'!$N$167,FALSE),"OK", "Review")</f>
        <v>OK</v>
      </c>
      <c r="CA1053" s="361" t="str">
        <f>IF(T1053&lt;=VLOOKUP($C1053,Projections2[[#All],[ISOCode]:[Total 2024 Colombian Returnees]],'Population Projection V2'!$O$167,FALSE),"OK", "Review")</f>
        <v>OK</v>
      </c>
      <c r="CB1053" s="361" t="str">
        <f>IF(U1053&lt;=VLOOKUP($C1053,Projections2[[#All],[ISOCode]:[Total 2024 Colombian Returnees]],'Population Projection V2'!$P$167,FALSE),"OK", "Review")</f>
        <v>OK</v>
      </c>
      <c r="CC1053" s="361" t="str">
        <f>IF(V1053&lt;=VLOOKUP($C1053,Projections2[[#All],[ISOCode]:[Total 2024 Colombian Returnees]],'Population Projection V2'!$Q$167,FALSE),"OK", "Review")</f>
        <v>OK</v>
      </c>
      <c r="CD1053" s="361" t="str">
        <f>IF(W1053&lt;=VLOOKUP($C1053,Projections2[[#All],[ISOCode]:[Total 2024 Colombian Returnees]],'Population Projection V2'!$R$167,FALSE),"OK", "Review")</f>
        <v>OK</v>
      </c>
      <c r="CE1053" s="361" t="str">
        <f>IF(X1053&lt;=VLOOKUP($C1053,Projections2[[#All],[ISOCode]:[Total 2024 Colombian Returnees]],'Population Projection V2'!$S$167,FALSE),"OK", "Review")</f>
        <v>OK</v>
      </c>
      <c r="CF1053" s="361" t="str">
        <f>IF(AA1053&lt;=VLOOKUP($C1053,Projections2[[#All],[ISOCode]:[Total 2024 Colombian Returnees]],'Population Projection V2'!$T$167,FALSE),"OK", "Review")</f>
        <v>OK</v>
      </c>
      <c r="CG1053" s="361" t="str">
        <f>IF(AB1053&lt;=VLOOKUP($C1053,Projections2[[#All],[ISOCode]:[Total 2024 Colombian Returnees]],'Population Projection V2'!$U$167,FALSE),"OK", "Review")</f>
        <v>OK</v>
      </c>
      <c r="CH1053" s="361" t="str">
        <f>IF(AC1053&lt;=VLOOKUP($C1053,Projections2[[#All],[ISOCode]:[Total 2024 Colombian Returnees]],'Population Projection V2'!$V$167,FALSE),"OK", "Review")</f>
        <v>OK</v>
      </c>
      <c r="CI1053" s="361" t="str">
        <f>IF(AD1053&lt;=VLOOKUP($C1053,Projections2[[#All],[ISOCode]:[Total 2024 Colombian Returnees]],'Population Projection V2'!$W$167,FALSE),"OK", "Review")</f>
        <v>OK</v>
      </c>
      <c r="CJ1053" s="361" t="str">
        <f>IF(AE1053&lt;=VLOOKUP($C1053,Projections2[[#All],[ISOCode]:[Total 2024 Colombian Returnees]],'Population Projection V2'!$X$167,FALSE),"OK", "Review")</f>
        <v>OK</v>
      </c>
      <c r="CK1053" s="361" t="str">
        <f>IF(AH1053&lt;=VLOOKUP($C1053,Projections2[[#All],[ISOCode]:[Total 2024 Colombian Returnees]],'Population Projection V2'!$Y$167,FALSE),"OK", "Review")</f>
        <v>OK</v>
      </c>
      <c r="CL1053" s="361" t="str">
        <f>IF(AI1053&lt;=VLOOKUP($C1053,Projections2[[#All],[ISOCode]:[Total 2024 Colombian Returnees]],'Population Projection V2'!$Z$167,FALSE),"OK", "Review")</f>
        <v>OK</v>
      </c>
      <c r="CM1053" s="361" t="str">
        <f>IF(AJ1053&lt;=VLOOKUP($C1053,Projections2[[#All],[ISOCode]:[Total 2024 Colombian Returnees]],'Population Projection V2'!$AA$167,FALSE),"OK", "Review")</f>
        <v>OK</v>
      </c>
      <c r="CN1053" s="361" t="str">
        <f>IF(AK1053&lt;=VLOOKUP($C1053,Projections2[[#All],[ISOCode]:[Total 2024 Colombian Returnees]],'Population Projection V2'!$AB$167,FALSE),"OK", "Review")</f>
        <v>OK</v>
      </c>
      <c r="CO1053" s="361" t="str">
        <f>IF(AL1053&lt;=VLOOKUP($C1053,Projections2[[#All],[ISOCode]:[Total 2024 Colombian Returnees]],'Population Projection V2'!$AC$167,FALSE),"OK", "Review")</f>
        <v>OK</v>
      </c>
      <c r="CP1053" s="361" t="str">
        <f>IF(AO1053&lt;=VLOOKUP($C1053,Projections2[[#All],[ISOCode]:[Total 2024 Colombian Returnees]],'Population Projection V2'!$AD$167,FALSE),"OK", "Review")</f>
        <v>OK</v>
      </c>
      <c r="CQ1053" s="361" t="str">
        <f>IF(AP1053&lt;=VLOOKUP($C1053,Projections2[[#All],[ISOCode]:[Total 2024 Colombian Returnees]],'Population Projection V2'!$AE$167,FALSE),"OK", "Review")</f>
        <v>OK</v>
      </c>
      <c r="CR1053" s="361" t="str">
        <f>IF(AQ1053&lt;=VLOOKUP($C1053,Projections2[[#All],[ISOCode]:[Total 2024 Colombian Returnees]],'Population Projection V2'!$AF$167,FALSE),"OK", "Review")</f>
        <v>OK</v>
      </c>
      <c r="CS1053" s="361" t="str">
        <f>IF(AR1053&lt;=VLOOKUP($C1053,Projections2[[#All],[ISOCode]:[Total 2024 Colombian Returnees]],'Population Projection V2'!$AG$167,FALSE),"OK", "Review")</f>
        <v>OK</v>
      </c>
      <c r="CT1053" s="361" t="str">
        <f>IF(AS1053&lt;=VLOOKUP($C1053,Projections2[[#All],[ISOCode]:[Total 2024 Colombian Returnees]],'Population Projection V2'!$AH$167,FALSE),"OK", "Review")</f>
        <v>OK</v>
      </c>
      <c r="CU1053" s="361" t="str">
        <f>IF(AV1053&lt;=VLOOKUP($C1053,Projections2[[#All],[ISOCode]:[Total 2024 Colombian Returnees]],'Population Projection V2'!$AI$167,FALSE),"OK", "Review")</f>
        <v>OK</v>
      </c>
      <c r="CV1053" s="361" t="str">
        <f>IF(AW1053&lt;=VLOOKUP($C1053,Projections2[[#All],[ISOCode]:[Total 2024 Colombian Returnees]],'Population Projection V2'!$AJ$167,FALSE),"OK", "Review")</f>
        <v>OK</v>
      </c>
      <c r="CW1053" s="361" t="str">
        <f>IF(AX1053&lt;=VLOOKUP($C1053,Projections2[[#All],[ISOCode]:[Total 2024 Colombian Returnees]],'Population Projection V2'!$AK$167,FALSE),"OK", "Review")</f>
        <v>OK</v>
      </c>
      <c r="CX1053" s="361" t="str">
        <f>IF(AY1053&lt;=VLOOKUP($C1053,Projections2[[#All],[ISOCode]:[Total 2024 Colombian Returnees]],'Population Projection V2'!$AL$167,FALSE),"OK", "Review")</f>
        <v>OK</v>
      </c>
      <c r="CY1053" s="362" t="str">
        <f>IF(AZ1053&lt;=VLOOKUP($C1053,Projections2[[#All],[ISOCode]:[Total 2024 Colombian Returnees]],'Population Projection V2'!$AM$167,FALSE),"OK", "Review")</f>
        <v>OK</v>
      </c>
    </row>
    <row r="1054" spans="1:103" x14ac:dyDescent="0.25">
      <c r="A1054" s="218" t="s">
        <v>37</v>
      </c>
      <c r="B1054" s="219" t="s">
        <v>37</v>
      </c>
      <c r="C1054" s="219" t="s">
        <v>311</v>
      </c>
      <c r="D1054" s="219" t="s">
        <v>435</v>
      </c>
      <c r="E1054" s="219" t="s">
        <v>431</v>
      </c>
      <c r="F1054" s="289">
        <f t="shared" si="387"/>
        <v>0</v>
      </c>
      <c r="G1054" s="289">
        <f t="shared" si="388"/>
        <v>0</v>
      </c>
      <c r="H1054" s="289">
        <f t="shared" si="389"/>
        <v>0</v>
      </c>
      <c r="I1054" s="289">
        <f t="shared" si="390"/>
        <v>0</v>
      </c>
      <c r="J1054" s="290">
        <f t="shared" si="391"/>
        <v>0</v>
      </c>
      <c r="K1054" s="290">
        <f>VLOOKUP($C1054,Projections2[[#All],[ISOCode]:[Total 2024 Colombian Returnees]],7,0)</f>
        <v>0</v>
      </c>
      <c r="L1054" s="251"/>
      <c r="M1054" s="236"/>
      <c r="N1054" s="236"/>
      <c r="O1054" s="236"/>
      <c r="P1054" s="236"/>
      <c r="Q1054" s="292"/>
      <c r="R1054" s="224">
        <f>VLOOKUP($C1054,Projections2[[#All],[ISOCode]:[Total 2024 Colombian Returnees]],12,0)</f>
        <v>0</v>
      </c>
      <c r="S1054" s="293"/>
      <c r="T1054" s="294"/>
      <c r="U1054" s="294"/>
      <c r="V1054" s="294"/>
      <c r="W1054" s="226"/>
      <c r="X1054" s="295"/>
      <c r="Y1054" s="295">
        <f>VLOOKUP($C1054,Projections2[[#All],[ISOCode]:[Total 2024 Colombian Returnees]],17,0)</f>
        <v>0</v>
      </c>
      <c r="Z1054" s="296"/>
      <c r="AA1054" s="297"/>
      <c r="AB1054" s="297"/>
      <c r="AC1054" s="297"/>
      <c r="AD1054" s="297"/>
      <c r="AE1054" s="297"/>
      <c r="AF1054" s="297">
        <f>VLOOKUP($C1054,Projections2[[#All],[ISOCode]:[Total 2024 Colombian Returnees]],22,0)</f>
        <v>0</v>
      </c>
      <c r="AG1054" s="298"/>
      <c r="AH1054" s="299"/>
      <c r="AI1054" s="299"/>
      <c r="AJ1054" s="299"/>
      <c r="AK1054" s="299"/>
      <c r="AL1054" s="300"/>
      <c r="AM1054" s="230">
        <f>VLOOKUP($C1054,Projections2[[#All],[ISOCode]:[Total 2024 Colombian Returnees]],27,0)</f>
        <v>0</v>
      </c>
      <c r="AN1054" s="301"/>
      <c r="AO1054" s="302"/>
      <c r="AP1054" s="302"/>
      <c r="AQ1054" s="302"/>
      <c r="AR1054" s="302"/>
      <c r="AS1054" s="303"/>
      <c r="AT1054" s="303">
        <f>VLOOKUP($C1054,Projections2[[#All],[ISOCode]:[Total 2024 Colombian Returnees]],32,0)</f>
        <v>0</v>
      </c>
      <c r="AU1054" s="304"/>
      <c r="AV1054" s="305"/>
      <c r="AW1054" s="305"/>
      <c r="AX1054" s="305"/>
      <c r="AY1054" s="305"/>
      <c r="AZ1054" s="306"/>
      <c r="BA1054" s="306">
        <f>VLOOKUP($C1054,Projections2[[#All],[ISOCode]:[Total 2024 Colombian Returnees]],37,0)</f>
        <v>0</v>
      </c>
      <c r="BB1054" s="307"/>
      <c r="BC1054" s="360" t="str">
        <f t="shared" si="392"/>
        <v>Ok</v>
      </c>
      <c r="BD1054" s="361" t="str">
        <f t="shared" si="393"/>
        <v>Ok</v>
      </c>
      <c r="BE1054" s="361" t="str">
        <f t="shared" si="394"/>
        <v>Ok</v>
      </c>
      <c r="BF1054" s="361" t="str">
        <f t="shared" si="395"/>
        <v>Ok</v>
      </c>
      <c r="BG1054" s="362" t="str">
        <f t="shared" si="396"/>
        <v>Ok</v>
      </c>
      <c r="BH1054" s="360" t="str">
        <f t="shared" si="397"/>
        <v>Ok</v>
      </c>
      <c r="BI1054" s="361" t="str">
        <f t="shared" si="398"/>
        <v>Ok</v>
      </c>
      <c r="BJ1054" s="361" t="str">
        <f t="shared" si="399"/>
        <v>Ok</v>
      </c>
      <c r="BK1054" s="361" t="str">
        <f t="shared" si="400"/>
        <v>Ok</v>
      </c>
      <c r="BL1054" s="361" t="str">
        <f t="shared" si="401"/>
        <v>Ok</v>
      </c>
      <c r="BM1054" s="361" t="str">
        <f t="shared" si="402"/>
        <v>Ok</v>
      </c>
      <c r="BN1054" s="362" t="str">
        <f t="shared" si="403"/>
        <v>Ok</v>
      </c>
      <c r="BO1054" s="360" t="str">
        <f t="shared" si="404"/>
        <v>No Pop.</v>
      </c>
      <c r="BP1054" s="361" t="str">
        <f t="shared" si="405"/>
        <v>No Pop.</v>
      </c>
      <c r="BQ1054" s="361" t="str">
        <f t="shared" si="406"/>
        <v>No Pop.</v>
      </c>
      <c r="BR1054" s="361" t="str">
        <f t="shared" si="407"/>
        <v>No Pop.</v>
      </c>
      <c r="BS1054" s="361" t="str">
        <f t="shared" si="408"/>
        <v>No Pop.</v>
      </c>
      <c r="BT1054" s="361" t="str">
        <f t="shared" si="409"/>
        <v>No Pop.</v>
      </c>
      <c r="BU1054" s="362" t="str">
        <f t="shared" si="410"/>
        <v>No Pop.</v>
      </c>
      <c r="BV1054" s="360" t="str">
        <f>IF(M1054&lt;=VLOOKUP($C1054,Projections2[[#All],[ISOCode]:[Total 2024 Colombian Returnees]],'Population Projection V2'!$J$167,FALSE),"OK", "Review")</f>
        <v>OK</v>
      </c>
      <c r="BW1054" s="361" t="str">
        <f>IF(N1054&lt;=VLOOKUP($C1054,Projections2[[#All],[ISOCode]:[Total 2024 Colombian Returnees]],'Population Projection V2'!$K$167,FALSE),"OK", "Review")</f>
        <v>OK</v>
      </c>
      <c r="BX1054" s="361" t="str">
        <f>IF(O1054&lt;=VLOOKUP($C1054,Projections2[[#All],[ISOCode]:[Total 2024 Colombian Returnees]],'Population Projection V2'!$L$167,FALSE),"OK", "Review")</f>
        <v>OK</v>
      </c>
      <c r="BY1054" s="361" t="str">
        <f>IF(P1054&lt;=VLOOKUP($C1054,Projections2[[#All],[ISOCode]:[Total 2024 Colombian Returnees]],'Population Projection V2'!$M$167,FALSE),"OK", "Review")</f>
        <v>OK</v>
      </c>
      <c r="BZ1054" s="361" t="str">
        <f>IF(Q1054&lt;=VLOOKUP($C1054,Projections2[[#All],[ISOCode]:[Total 2024 Colombian Returnees]],'Population Projection V2'!$N$167,FALSE),"OK", "Review")</f>
        <v>OK</v>
      </c>
      <c r="CA1054" s="361" t="str">
        <f>IF(T1054&lt;=VLOOKUP($C1054,Projections2[[#All],[ISOCode]:[Total 2024 Colombian Returnees]],'Population Projection V2'!$O$167,FALSE),"OK", "Review")</f>
        <v>OK</v>
      </c>
      <c r="CB1054" s="361" t="str">
        <f>IF(U1054&lt;=VLOOKUP($C1054,Projections2[[#All],[ISOCode]:[Total 2024 Colombian Returnees]],'Population Projection V2'!$P$167,FALSE),"OK", "Review")</f>
        <v>OK</v>
      </c>
      <c r="CC1054" s="361" t="str">
        <f>IF(V1054&lt;=VLOOKUP($C1054,Projections2[[#All],[ISOCode]:[Total 2024 Colombian Returnees]],'Population Projection V2'!$Q$167,FALSE),"OK", "Review")</f>
        <v>OK</v>
      </c>
      <c r="CD1054" s="361" t="str">
        <f>IF(W1054&lt;=VLOOKUP($C1054,Projections2[[#All],[ISOCode]:[Total 2024 Colombian Returnees]],'Population Projection V2'!$R$167,FALSE),"OK", "Review")</f>
        <v>OK</v>
      </c>
      <c r="CE1054" s="361" t="str">
        <f>IF(X1054&lt;=VLOOKUP($C1054,Projections2[[#All],[ISOCode]:[Total 2024 Colombian Returnees]],'Population Projection V2'!$S$167,FALSE),"OK", "Review")</f>
        <v>OK</v>
      </c>
      <c r="CF1054" s="361" t="str">
        <f>IF(AA1054&lt;=VLOOKUP($C1054,Projections2[[#All],[ISOCode]:[Total 2024 Colombian Returnees]],'Population Projection V2'!$T$167,FALSE),"OK", "Review")</f>
        <v>OK</v>
      </c>
      <c r="CG1054" s="361" t="str">
        <f>IF(AB1054&lt;=VLOOKUP($C1054,Projections2[[#All],[ISOCode]:[Total 2024 Colombian Returnees]],'Population Projection V2'!$U$167,FALSE),"OK", "Review")</f>
        <v>OK</v>
      </c>
      <c r="CH1054" s="361" t="str">
        <f>IF(AC1054&lt;=VLOOKUP($C1054,Projections2[[#All],[ISOCode]:[Total 2024 Colombian Returnees]],'Population Projection V2'!$V$167,FALSE),"OK", "Review")</f>
        <v>OK</v>
      </c>
      <c r="CI1054" s="361" t="str">
        <f>IF(AD1054&lt;=VLOOKUP($C1054,Projections2[[#All],[ISOCode]:[Total 2024 Colombian Returnees]],'Population Projection V2'!$W$167,FALSE),"OK", "Review")</f>
        <v>OK</v>
      </c>
      <c r="CJ1054" s="361" t="str">
        <f>IF(AE1054&lt;=VLOOKUP($C1054,Projections2[[#All],[ISOCode]:[Total 2024 Colombian Returnees]],'Population Projection V2'!$X$167,FALSE),"OK", "Review")</f>
        <v>OK</v>
      </c>
      <c r="CK1054" s="361" t="str">
        <f>IF(AH1054&lt;=VLOOKUP($C1054,Projections2[[#All],[ISOCode]:[Total 2024 Colombian Returnees]],'Population Projection V2'!$Y$167,FALSE),"OK", "Review")</f>
        <v>OK</v>
      </c>
      <c r="CL1054" s="361" t="str">
        <f>IF(AI1054&lt;=VLOOKUP($C1054,Projections2[[#All],[ISOCode]:[Total 2024 Colombian Returnees]],'Population Projection V2'!$Z$167,FALSE),"OK", "Review")</f>
        <v>OK</v>
      </c>
      <c r="CM1054" s="361" t="str">
        <f>IF(AJ1054&lt;=VLOOKUP($C1054,Projections2[[#All],[ISOCode]:[Total 2024 Colombian Returnees]],'Population Projection V2'!$AA$167,FALSE),"OK", "Review")</f>
        <v>OK</v>
      </c>
      <c r="CN1054" s="361" t="str">
        <f>IF(AK1054&lt;=VLOOKUP($C1054,Projections2[[#All],[ISOCode]:[Total 2024 Colombian Returnees]],'Population Projection V2'!$AB$167,FALSE),"OK", "Review")</f>
        <v>OK</v>
      </c>
      <c r="CO1054" s="361" t="str">
        <f>IF(AL1054&lt;=VLOOKUP($C1054,Projections2[[#All],[ISOCode]:[Total 2024 Colombian Returnees]],'Population Projection V2'!$AC$167,FALSE),"OK", "Review")</f>
        <v>OK</v>
      </c>
      <c r="CP1054" s="361" t="str">
        <f>IF(AO1054&lt;=VLOOKUP($C1054,Projections2[[#All],[ISOCode]:[Total 2024 Colombian Returnees]],'Population Projection V2'!$AD$167,FALSE),"OK", "Review")</f>
        <v>OK</v>
      </c>
      <c r="CQ1054" s="361" t="str">
        <f>IF(AP1054&lt;=VLOOKUP($C1054,Projections2[[#All],[ISOCode]:[Total 2024 Colombian Returnees]],'Population Projection V2'!$AE$167,FALSE),"OK", "Review")</f>
        <v>OK</v>
      </c>
      <c r="CR1054" s="361" t="str">
        <f>IF(AQ1054&lt;=VLOOKUP($C1054,Projections2[[#All],[ISOCode]:[Total 2024 Colombian Returnees]],'Population Projection V2'!$AF$167,FALSE),"OK", "Review")</f>
        <v>OK</v>
      </c>
      <c r="CS1054" s="361" t="str">
        <f>IF(AR1054&lt;=VLOOKUP($C1054,Projections2[[#All],[ISOCode]:[Total 2024 Colombian Returnees]],'Population Projection V2'!$AG$167,FALSE),"OK", "Review")</f>
        <v>OK</v>
      </c>
      <c r="CT1054" s="361" t="str">
        <f>IF(AS1054&lt;=VLOOKUP($C1054,Projections2[[#All],[ISOCode]:[Total 2024 Colombian Returnees]],'Population Projection V2'!$AH$167,FALSE),"OK", "Review")</f>
        <v>OK</v>
      </c>
      <c r="CU1054" s="361" t="str">
        <f>IF(AV1054&lt;=VLOOKUP($C1054,Projections2[[#All],[ISOCode]:[Total 2024 Colombian Returnees]],'Population Projection V2'!$AI$167,FALSE),"OK", "Review")</f>
        <v>OK</v>
      </c>
      <c r="CV1054" s="361" t="str">
        <f>IF(AW1054&lt;=VLOOKUP($C1054,Projections2[[#All],[ISOCode]:[Total 2024 Colombian Returnees]],'Population Projection V2'!$AJ$167,FALSE),"OK", "Review")</f>
        <v>OK</v>
      </c>
      <c r="CW1054" s="361" t="str">
        <f>IF(AX1054&lt;=VLOOKUP($C1054,Projections2[[#All],[ISOCode]:[Total 2024 Colombian Returnees]],'Population Projection V2'!$AK$167,FALSE),"OK", "Review")</f>
        <v>OK</v>
      </c>
      <c r="CX1054" s="361" t="str">
        <f>IF(AY1054&lt;=VLOOKUP($C1054,Projections2[[#All],[ISOCode]:[Total 2024 Colombian Returnees]],'Population Projection V2'!$AL$167,FALSE),"OK", "Review")</f>
        <v>OK</v>
      </c>
      <c r="CY1054" s="362" t="str">
        <f>IF(AZ1054&lt;=VLOOKUP($C1054,Projections2[[#All],[ISOCode]:[Total 2024 Colombian Returnees]],'Population Projection V2'!$AM$167,FALSE),"OK", "Review")</f>
        <v>OK</v>
      </c>
    </row>
    <row r="1055" spans="1:103" x14ac:dyDescent="0.25">
      <c r="A1055" s="218" t="s">
        <v>37</v>
      </c>
      <c r="B1055" s="219" t="s">
        <v>37</v>
      </c>
      <c r="C1055" s="219" t="s">
        <v>319</v>
      </c>
      <c r="D1055" s="219" t="s">
        <v>27</v>
      </c>
      <c r="E1055" s="219" t="s">
        <v>431</v>
      </c>
      <c r="F1055" s="289">
        <f t="shared" si="387"/>
        <v>0</v>
      </c>
      <c r="G1055" s="289">
        <f t="shared" si="388"/>
        <v>0</v>
      </c>
      <c r="H1055" s="289">
        <f t="shared" si="389"/>
        <v>0</v>
      </c>
      <c r="I1055" s="289">
        <f t="shared" si="390"/>
        <v>0</v>
      </c>
      <c r="J1055" s="290">
        <f t="shared" si="391"/>
        <v>0</v>
      </c>
      <c r="K1055" s="290">
        <f>VLOOKUP($C1055,Projections2[[#All],[ISOCode]:[Total 2024 Colombian Returnees]],7,0)</f>
        <v>0</v>
      </c>
      <c r="L1055" s="251"/>
      <c r="M1055" s="236"/>
      <c r="N1055" s="236"/>
      <c r="O1055" s="236"/>
      <c r="P1055" s="236"/>
      <c r="Q1055" s="292"/>
      <c r="R1055" s="224">
        <f>VLOOKUP($C1055,Projections2[[#All],[ISOCode]:[Total 2024 Colombian Returnees]],12,0)</f>
        <v>0</v>
      </c>
      <c r="S1055" s="293"/>
      <c r="T1055" s="294"/>
      <c r="U1055" s="294"/>
      <c r="V1055" s="294"/>
      <c r="W1055" s="226"/>
      <c r="X1055" s="295"/>
      <c r="Y1055" s="295">
        <f>VLOOKUP($C1055,Projections2[[#All],[ISOCode]:[Total 2024 Colombian Returnees]],17,0)</f>
        <v>0</v>
      </c>
      <c r="Z1055" s="296"/>
      <c r="AA1055" s="297"/>
      <c r="AB1055" s="297"/>
      <c r="AC1055" s="297"/>
      <c r="AD1055" s="297"/>
      <c r="AE1055" s="297"/>
      <c r="AF1055" s="297">
        <f>VLOOKUP($C1055,Projections2[[#All],[ISOCode]:[Total 2024 Colombian Returnees]],22,0)</f>
        <v>0</v>
      </c>
      <c r="AG1055" s="298"/>
      <c r="AH1055" s="299"/>
      <c r="AI1055" s="299"/>
      <c r="AJ1055" s="299"/>
      <c r="AK1055" s="299"/>
      <c r="AL1055" s="300"/>
      <c r="AM1055" s="230">
        <f>VLOOKUP($C1055,Projections2[[#All],[ISOCode]:[Total 2024 Colombian Returnees]],27,0)</f>
        <v>0</v>
      </c>
      <c r="AN1055" s="301"/>
      <c r="AO1055" s="302"/>
      <c r="AP1055" s="302"/>
      <c r="AQ1055" s="302"/>
      <c r="AR1055" s="302"/>
      <c r="AS1055" s="303"/>
      <c r="AT1055" s="303">
        <f>VLOOKUP($C1055,Projections2[[#All],[ISOCode]:[Total 2024 Colombian Returnees]],32,0)</f>
        <v>0</v>
      </c>
      <c r="AU1055" s="304"/>
      <c r="AV1055" s="305"/>
      <c r="AW1055" s="305"/>
      <c r="AX1055" s="305"/>
      <c r="AY1055" s="305"/>
      <c r="AZ1055" s="306"/>
      <c r="BA1055" s="306">
        <f>VLOOKUP($C1055,Projections2[[#All],[ISOCode]:[Total 2024 Colombian Returnees]],37,0)</f>
        <v>0</v>
      </c>
      <c r="BB1055" s="307"/>
      <c r="BC1055" s="360" t="str">
        <f t="shared" si="392"/>
        <v>Ok</v>
      </c>
      <c r="BD1055" s="361" t="str">
        <f t="shared" si="393"/>
        <v>Ok</v>
      </c>
      <c r="BE1055" s="361" t="str">
        <f t="shared" si="394"/>
        <v>Ok</v>
      </c>
      <c r="BF1055" s="361" t="str">
        <f t="shared" si="395"/>
        <v>Ok</v>
      </c>
      <c r="BG1055" s="362" t="str">
        <f t="shared" si="396"/>
        <v>Ok</v>
      </c>
      <c r="BH1055" s="360" t="str">
        <f t="shared" si="397"/>
        <v>Ok</v>
      </c>
      <c r="BI1055" s="361" t="str">
        <f t="shared" si="398"/>
        <v>Ok</v>
      </c>
      <c r="BJ1055" s="361" t="str">
        <f t="shared" si="399"/>
        <v>Ok</v>
      </c>
      <c r="BK1055" s="361" t="str">
        <f t="shared" si="400"/>
        <v>Ok</v>
      </c>
      <c r="BL1055" s="361" t="str">
        <f t="shared" si="401"/>
        <v>Ok</v>
      </c>
      <c r="BM1055" s="361" t="str">
        <f t="shared" si="402"/>
        <v>Ok</v>
      </c>
      <c r="BN1055" s="362" t="str">
        <f t="shared" si="403"/>
        <v>Ok</v>
      </c>
      <c r="BO1055" s="360" t="str">
        <f t="shared" si="404"/>
        <v>No Pop.</v>
      </c>
      <c r="BP1055" s="361" t="str">
        <f t="shared" si="405"/>
        <v>No Pop.</v>
      </c>
      <c r="BQ1055" s="361" t="str">
        <f t="shared" si="406"/>
        <v>No Pop.</v>
      </c>
      <c r="BR1055" s="361" t="str">
        <f t="shared" si="407"/>
        <v>No Pop.</v>
      </c>
      <c r="BS1055" s="361" t="str">
        <f t="shared" si="408"/>
        <v>No Pop.</v>
      </c>
      <c r="BT1055" s="361" t="str">
        <f t="shared" si="409"/>
        <v>No Pop.</v>
      </c>
      <c r="BU1055" s="362" t="str">
        <f t="shared" si="410"/>
        <v>No Pop.</v>
      </c>
      <c r="BV1055" s="360" t="str">
        <f>IF(M1055&lt;=VLOOKUP($C1055,Projections2[[#All],[ISOCode]:[Total 2024 Colombian Returnees]],'Population Projection V2'!$J$167,FALSE),"OK", "Review")</f>
        <v>OK</v>
      </c>
      <c r="BW1055" s="361" t="str">
        <f>IF(N1055&lt;=VLOOKUP($C1055,Projections2[[#All],[ISOCode]:[Total 2024 Colombian Returnees]],'Population Projection V2'!$K$167,FALSE),"OK", "Review")</f>
        <v>OK</v>
      </c>
      <c r="BX1055" s="361" t="str">
        <f>IF(O1055&lt;=VLOOKUP($C1055,Projections2[[#All],[ISOCode]:[Total 2024 Colombian Returnees]],'Population Projection V2'!$L$167,FALSE),"OK", "Review")</f>
        <v>OK</v>
      </c>
      <c r="BY1055" s="361" t="str">
        <f>IF(P1055&lt;=VLOOKUP($C1055,Projections2[[#All],[ISOCode]:[Total 2024 Colombian Returnees]],'Population Projection V2'!$M$167,FALSE),"OK", "Review")</f>
        <v>OK</v>
      </c>
      <c r="BZ1055" s="361" t="str">
        <f>IF(Q1055&lt;=VLOOKUP($C1055,Projections2[[#All],[ISOCode]:[Total 2024 Colombian Returnees]],'Population Projection V2'!$N$167,FALSE),"OK", "Review")</f>
        <v>OK</v>
      </c>
      <c r="CA1055" s="361" t="str">
        <f>IF(T1055&lt;=VLOOKUP($C1055,Projections2[[#All],[ISOCode]:[Total 2024 Colombian Returnees]],'Population Projection V2'!$O$167,FALSE),"OK", "Review")</f>
        <v>OK</v>
      </c>
      <c r="CB1055" s="361" t="str">
        <f>IF(U1055&lt;=VLOOKUP($C1055,Projections2[[#All],[ISOCode]:[Total 2024 Colombian Returnees]],'Population Projection V2'!$P$167,FALSE),"OK", "Review")</f>
        <v>OK</v>
      </c>
      <c r="CC1055" s="361" t="str">
        <f>IF(V1055&lt;=VLOOKUP($C1055,Projections2[[#All],[ISOCode]:[Total 2024 Colombian Returnees]],'Population Projection V2'!$Q$167,FALSE),"OK", "Review")</f>
        <v>OK</v>
      </c>
      <c r="CD1055" s="361" t="str">
        <f>IF(W1055&lt;=VLOOKUP($C1055,Projections2[[#All],[ISOCode]:[Total 2024 Colombian Returnees]],'Population Projection V2'!$R$167,FALSE),"OK", "Review")</f>
        <v>OK</v>
      </c>
      <c r="CE1055" s="361" t="str">
        <f>IF(X1055&lt;=VLOOKUP($C1055,Projections2[[#All],[ISOCode]:[Total 2024 Colombian Returnees]],'Population Projection V2'!$S$167,FALSE),"OK", "Review")</f>
        <v>OK</v>
      </c>
      <c r="CF1055" s="361" t="str">
        <f>IF(AA1055&lt;=VLOOKUP($C1055,Projections2[[#All],[ISOCode]:[Total 2024 Colombian Returnees]],'Population Projection V2'!$T$167,FALSE),"OK", "Review")</f>
        <v>OK</v>
      </c>
      <c r="CG1055" s="361" t="str">
        <f>IF(AB1055&lt;=VLOOKUP($C1055,Projections2[[#All],[ISOCode]:[Total 2024 Colombian Returnees]],'Population Projection V2'!$U$167,FALSE),"OK", "Review")</f>
        <v>OK</v>
      </c>
      <c r="CH1055" s="361" t="str">
        <f>IF(AC1055&lt;=VLOOKUP($C1055,Projections2[[#All],[ISOCode]:[Total 2024 Colombian Returnees]],'Population Projection V2'!$V$167,FALSE),"OK", "Review")</f>
        <v>OK</v>
      </c>
      <c r="CI1055" s="361" t="str">
        <f>IF(AD1055&lt;=VLOOKUP($C1055,Projections2[[#All],[ISOCode]:[Total 2024 Colombian Returnees]],'Population Projection V2'!$W$167,FALSE),"OK", "Review")</f>
        <v>OK</v>
      </c>
      <c r="CJ1055" s="361" t="str">
        <f>IF(AE1055&lt;=VLOOKUP($C1055,Projections2[[#All],[ISOCode]:[Total 2024 Colombian Returnees]],'Population Projection V2'!$X$167,FALSE),"OK", "Review")</f>
        <v>OK</v>
      </c>
      <c r="CK1055" s="361" t="str">
        <f>IF(AH1055&lt;=VLOOKUP($C1055,Projections2[[#All],[ISOCode]:[Total 2024 Colombian Returnees]],'Population Projection V2'!$Y$167,FALSE),"OK", "Review")</f>
        <v>OK</v>
      </c>
      <c r="CL1055" s="361" t="str">
        <f>IF(AI1055&lt;=VLOOKUP($C1055,Projections2[[#All],[ISOCode]:[Total 2024 Colombian Returnees]],'Population Projection V2'!$Z$167,FALSE),"OK", "Review")</f>
        <v>OK</v>
      </c>
      <c r="CM1055" s="361" t="str">
        <f>IF(AJ1055&lt;=VLOOKUP($C1055,Projections2[[#All],[ISOCode]:[Total 2024 Colombian Returnees]],'Population Projection V2'!$AA$167,FALSE),"OK", "Review")</f>
        <v>OK</v>
      </c>
      <c r="CN1055" s="361" t="str">
        <f>IF(AK1055&lt;=VLOOKUP($C1055,Projections2[[#All],[ISOCode]:[Total 2024 Colombian Returnees]],'Population Projection V2'!$AB$167,FALSE),"OK", "Review")</f>
        <v>OK</v>
      </c>
      <c r="CO1055" s="361" t="str">
        <f>IF(AL1055&lt;=VLOOKUP($C1055,Projections2[[#All],[ISOCode]:[Total 2024 Colombian Returnees]],'Population Projection V2'!$AC$167,FALSE),"OK", "Review")</f>
        <v>OK</v>
      </c>
      <c r="CP1055" s="361" t="str">
        <f>IF(AO1055&lt;=VLOOKUP($C1055,Projections2[[#All],[ISOCode]:[Total 2024 Colombian Returnees]],'Population Projection V2'!$AD$167,FALSE),"OK", "Review")</f>
        <v>OK</v>
      </c>
      <c r="CQ1055" s="361" t="str">
        <f>IF(AP1055&lt;=VLOOKUP($C1055,Projections2[[#All],[ISOCode]:[Total 2024 Colombian Returnees]],'Population Projection V2'!$AE$167,FALSE),"OK", "Review")</f>
        <v>OK</v>
      </c>
      <c r="CR1055" s="361" t="str">
        <f>IF(AQ1055&lt;=VLOOKUP($C1055,Projections2[[#All],[ISOCode]:[Total 2024 Colombian Returnees]],'Population Projection V2'!$AF$167,FALSE),"OK", "Review")</f>
        <v>OK</v>
      </c>
      <c r="CS1055" s="361" t="str">
        <f>IF(AR1055&lt;=VLOOKUP($C1055,Projections2[[#All],[ISOCode]:[Total 2024 Colombian Returnees]],'Population Projection V2'!$AG$167,FALSE),"OK", "Review")</f>
        <v>OK</v>
      </c>
      <c r="CT1055" s="361" t="str">
        <f>IF(AS1055&lt;=VLOOKUP($C1055,Projections2[[#All],[ISOCode]:[Total 2024 Colombian Returnees]],'Population Projection V2'!$AH$167,FALSE),"OK", "Review")</f>
        <v>OK</v>
      </c>
      <c r="CU1055" s="361" t="str">
        <f>IF(AV1055&lt;=VLOOKUP($C1055,Projections2[[#All],[ISOCode]:[Total 2024 Colombian Returnees]],'Population Projection V2'!$AI$167,FALSE),"OK", "Review")</f>
        <v>OK</v>
      </c>
      <c r="CV1055" s="361" t="str">
        <f>IF(AW1055&lt;=VLOOKUP($C1055,Projections2[[#All],[ISOCode]:[Total 2024 Colombian Returnees]],'Population Projection V2'!$AJ$167,FALSE),"OK", "Review")</f>
        <v>OK</v>
      </c>
      <c r="CW1055" s="361" t="str">
        <f>IF(AX1055&lt;=VLOOKUP($C1055,Projections2[[#All],[ISOCode]:[Total 2024 Colombian Returnees]],'Population Projection V2'!$AK$167,FALSE),"OK", "Review")</f>
        <v>OK</v>
      </c>
      <c r="CX1055" s="361" t="str">
        <f>IF(AY1055&lt;=VLOOKUP($C1055,Projections2[[#All],[ISOCode]:[Total 2024 Colombian Returnees]],'Population Projection V2'!$AL$167,FALSE),"OK", "Review")</f>
        <v>OK</v>
      </c>
      <c r="CY1055" s="362" t="str">
        <f>IF(AZ1055&lt;=VLOOKUP($C1055,Projections2[[#All],[ISOCode]:[Total 2024 Colombian Returnees]],'Population Projection V2'!$AM$167,FALSE),"OK", "Review")</f>
        <v>OK</v>
      </c>
    </row>
    <row r="1056" spans="1:103" x14ac:dyDescent="0.25">
      <c r="A1056" s="218" t="s">
        <v>37</v>
      </c>
      <c r="B1056" s="219" t="s">
        <v>37</v>
      </c>
      <c r="C1056" s="219" t="s">
        <v>312</v>
      </c>
      <c r="D1056" s="219" t="s">
        <v>28</v>
      </c>
      <c r="E1056" s="219" t="s">
        <v>431</v>
      </c>
      <c r="F1056" s="289">
        <f t="shared" si="387"/>
        <v>0</v>
      </c>
      <c r="G1056" s="289">
        <f t="shared" si="388"/>
        <v>0</v>
      </c>
      <c r="H1056" s="289">
        <f t="shared" si="389"/>
        <v>0</v>
      </c>
      <c r="I1056" s="289">
        <f t="shared" si="390"/>
        <v>0</v>
      </c>
      <c r="J1056" s="290">
        <f t="shared" si="391"/>
        <v>0</v>
      </c>
      <c r="K1056" s="290">
        <f>VLOOKUP($C1056,Projections2[[#All],[ISOCode]:[Total 2024 Colombian Returnees]],7,0)</f>
        <v>0</v>
      </c>
      <c r="L1056" s="251"/>
      <c r="M1056" s="236"/>
      <c r="N1056" s="236"/>
      <c r="O1056" s="236"/>
      <c r="P1056" s="236"/>
      <c r="Q1056" s="292"/>
      <c r="R1056" s="224">
        <f>VLOOKUP($C1056,Projections2[[#All],[ISOCode]:[Total 2024 Colombian Returnees]],12,0)</f>
        <v>0</v>
      </c>
      <c r="S1056" s="293"/>
      <c r="T1056" s="294"/>
      <c r="U1056" s="294"/>
      <c r="V1056" s="294"/>
      <c r="W1056" s="226"/>
      <c r="X1056" s="295"/>
      <c r="Y1056" s="295">
        <f>VLOOKUP($C1056,Projections2[[#All],[ISOCode]:[Total 2024 Colombian Returnees]],17,0)</f>
        <v>0</v>
      </c>
      <c r="Z1056" s="296"/>
      <c r="AA1056" s="297"/>
      <c r="AB1056" s="297"/>
      <c r="AC1056" s="297"/>
      <c r="AD1056" s="297"/>
      <c r="AE1056" s="297"/>
      <c r="AF1056" s="297">
        <f>VLOOKUP($C1056,Projections2[[#All],[ISOCode]:[Total 2024 Colombian Returnees]],22,0)</f>
        <v>0</v>
      </c>
      <c r="AG1056" s="298"/>
      <c r="AH1056" s="299"/>
      <c r="AI1056" s="299"/>
      <c r="AJ1056" s="299"/>
      <c r="AK1056" s="299"/>
      <c r="AL1056" s="300"/>
      <c r="AM1056" s="230">
        <f>VLOOKUP($C1056,Projections2[[#All],[ISOCode]:[Total 2024 Colombian Returnees]],27,0)</f>
        <v>0</v>
      </c>
      <c r="AN1056" s="301"/>
      <c r="AO1056" s="302"/>
      <c r="AP1056" s="302"/>
      <c r="AQ1056" s="302"/>
      <c r="AR1056" s="302"/>
      <c r="AS1056" s="303"/>
      <c r="AT1056" s="303">
        <f>VLOOKUP($C1056,Projections2[[#All],[ISOCode]:[Total 2024 Colombian Returnees]],32,0)</f>
        <v>0</v>
      </c>
      <c r="AU1056" s="304"/>
      <c r="AV1056" s="305"/>
      <c r="AW1056" s="305"/>
      <c r="AX1056" s="305"/>
      <c r="AY1056" s="305"/>
      <c r="AZ1056" s="306"/>
      <c r="BA1056" s="306">
        <f>VLOOKUP($C1056,Projections2[[#All],[ISOCode]:[Total 2024 Colombian Returnees]],37,0)</f>
        <v>0</v>
      </c>
      <c r="BB1056" s="307"/>
      <c r="BC1056" s="360" t="str">
        <f t="shared" si="392"/>
        <v>Ok</v>
      </c>
      <c r="BD1056" s="361" t="str">
        <f t="shared" si="393"/>
        <v>Ok</v>
      </c>
      <c r="BE1056" s="361" t="str">
        <f t="shared" si="394"/>
        <v>Ok</v>
      </c>
      <c r="BF1056" s="361" t="str">
        <f t="shared" si="395"/>
        <v>Ok</v>
      </c>
      <c r="BG1056" s="362" t="str">
        <f t="shared" si="396"/>
        <v>Ok</v>
      </c>
      <c r="BH1056" s="360" t="str">
        <f t="shared" si="397"/>
        <v>Ok</v>
      </c>
      <c r="BI1056" s="361" t="str">
        <f t="shared" si="398"/>
        <v>Ok</v>
      </c>
      <c r="BJ1056" s="361" t="str">
        <f t="shared" si="399"/>
        <v>Ok</v>
      </c>
      <c r="BK1056" s="361" t="str">
        <f t="shared" si="400"/>
        <v>Ok</v>
      </c>
      <c r="BL1056" s="361" t="str">
        <f t="shared" si="401"/>
        <v>Ok</v>
      </c>
      <c r="BM1056" s="361" t="str">
        <f t="shared" si="402"/>
        <v>Ok</v>
      </c>
      <c r="BN1056" s="362" t="str">
        <f t="shared" si="403"/>
        <v>Ok</v>
      </c>
      <c r="BO1056" s="360" t="str">
        <f t="shared" si="404"/>
        <v>No Pop.</v>
      </c>
      <c r="BP1056" s="361" t="str">
        <f t="shared" si="405"/>
        <v>No Pop.</v>
      </c>
      <c r="BQ1056" s="361" t="str">
        <f t="shared" si="406"/>
        <v>No Pop.</v>
      </c>
      <c r="BR1056" s="361" t="str">
        <f t="shared" si="407"/>
        <v>No Pop.</v>
      </c>
      <c r="BS1056" s="361" t="str">
        <f t="shared" si="408"/>
        <v>No Pop.</v>
      </c>
      <c r="BT1056" s="361" t="str">
        <f t="shared" si="409"/>
        <v>No Pop.</v>
      </c>
      <c r="BU1056" s="362" t="str">
        <f t="shared" si="410"/>
        <v>No Pop.</v>
      </c>
      <c r="BV1056" s="360" t="str">
        <f>IF(M1056&lt;=VLOOKUP($C1056,Projections2[[#All],[ISOCode]:[Total 2024 Colombian Returnees]],'Population Projection V2'!$J$167,FALSE),"OK", "Review")</f>
        <v>OK</v>
      </c>
      <c r="BW1056" s="361" t="str">
        <f>IF(N1056&lt;=VLOOKUP($C1056,Projections2[[#All],[ISOCode]:[Total 2024 Colombian Returnees]],'Population Projection V2'!$K$167,FALSE),"OK", "Review")</f>
        <v>OK</v>
      </c>
      <c r="BX1056" s="361" t="str">
        <f>IF(O1056&lt;=VLOOKUP($C1056,Projections2[[#All],[ISOCode]:[Total 2024 Colombian Returnees]],'Population Projection V2'!$L$167,FALSE),"OK", "Review")</f>
        <v>OK</v>
      </c>
      <c r="BY1056" s="361" t="str">
        <f>IF(P1056&lt;=VLOOKUP($C1056,Projections2[[#All],[ISOCode]:[Total 2024 Colombian Returnees]],'Population Projection V2'!$M$167,FALSE),"OK", "Review")</f>
        <v>OK</v>
      </c>
      <c r="BZ1056" s="361" t="str">
        <f>IF(Q1056&lt;=VLOOKUP($C1056,Projections2[[#All],[ISOCode]:[Total 2024 Colombian Returnees]],'Population Projection V2'!$N$167,FALSE),"OK", "Review")</f>
        <v>OK</v>
      </c>
      <c r="CA1056" s="361" t="str">
        <f>IF(T1056&lt;=VLOOKUP($C1056,Projections2[[#All],[ISOCode]:[Total 2024 Colombian Returnees]],'Population Projection V2'!$O$167,FALSE),"OK", "Review")</f>
        <v>OK</v>
      </c>
      <c r="CB1056" s="361" t="str">
        <f>IF(U1056&lt;=VLOOKUP($C1056,Projections2[[#All],[ISOCode]:[Total 2024 Colombian Returnees]],'Population Projection V2'!$P$167,FALSE),"OK", "Review")</f>
        <v>OK</v>
      </c>
      <c r="CC1056" s="361" t="str">
        <f>IF(V1056&lt;=VLOOKUP($C1056,Projections2[[#All],[ISOCode]:[Total 2024 Colombian Returnees]],'Population Projection V2'!$Q$167,FALSE),"OK", "Review")</f>
        <v>OK</v>
      </c>
      <c r="CD1056" s="361" t="str">
        <f>IF(W1056&lt;=VLOOKUP($C1056,Projections2[[#All],[ISOCode]:[Total 2024 Colombian Returnees]],'Population Projection V2'!$R$167,FALSE),"OK", "Review")</f>
        <v>OK</v>
      </c>
      <c r="CE1056" s="361" t="str">
        <f>IF(X1056&lt;=VLOOKUP($C1056,Projections2[[#All],[ISOCode]:[Total 2024 Colombian Returnees]],'Population Projection V2'!$S$167,FALSE),"OK", "Review")</f>
        <v>OK</v>
      </c>
      <c r="CF1056" s="361" t="str">
        <f>IF(AA1056&lt;=VLOOKUP($C1056,Projections2[[#All],[ISOCode]:[Total 2024 Colombian Returnees]],'Population Projection V2'!$T$167,FALSE),"OK", "Review")</f>
        <v>OK</v>
      </c>
      <c r="CG1056" s="361" t="str">
        <f>IF(AB1056&lt;=VLOOKUP($C1056,Projections2[[#All],[ISOCode]:[Total 2024 Colombian Returnees]],'Population Projection V2'!$U$167,FALSE),"OK", "Review")</f>
        <v>OK</v>
      </c>
      <c r="CH1056" s="361" t="str">
        <f>IF(AC1056&lt;=VLOOKUP($C1056,Projections2[[#All],[ISOCode]:[Total 2024 Colombian Returnees]],'Population Projection V2'!$V$167,FALSE),"OK", "Review")</f>
        <v>OK</v>
      </c>
      <c r="CI1056" s="361" t="str">
        <f>IF(AD1056&lt;=VLOOKUP($C1056,Projections2[[#All],[ISOCode]:[Total 2024 Colombian Returnees]],'Population Projection V2'!$W$167,FALSE),"OK", "Review")</f>
        <v>OK</v>
      </c>
      <c r="CJ1056" s="361" t="str">
        <f>IF(AE1056&lt;=VLOOKUP($C1056,Projections2[[#All],[ISOCode]:[Total 2024 Colombian Returnees]],'Population Projection V2'!$X$167,FALSE),"OK", "Review")</f>
        <v>OK</v>
      </c>
      <c r="CK1056" s="361" t="str">
        <f>IF(AH1056&lt;=VLOOKUP($C1056,Projections2[[#All],[ISOCode]:[Total 2024 Colombian Returnees]],'Population Projection V2'!$Y$167,FALSE),"OK", "Review")</f>
        <v>OK</v>
      </c>
      <c r="CL1056" s="361" t="str">
        <f>IF(AI1056&lt;=VLOOKUP($C1056,Projections2[[#All],[ISOCode]:[Total 2024 Colombian Returnees]],'Population Projection V2'!$Z$167,FALSE),"OK", "Review")</f>
        <v>OK</v>
      </c>
      <c r="CM1056" s="361" t="str">
        <f>IF(AJ1056&lt;=VLOOKUP($C1056,Projections2[[#All],[ISOCode]:[Total 2024 Colombian Returnees]],'Population Projection V2'!$AA$167,FALSE),"OK", "Review")</f>
        <v>OK</v>
      </c>
      <c r="CN1056" s="361" t="str">
        <f>IF(AK1056&lt;=VLOOKUP($C1056,Projections2[[#All],[ISOCode]:[Total 2024 Colombian Returnees]],'Population Projection V2'!$AB$167,FALSE),"OK", "Review")</f>
        <v>OK</v>
      </c>
      <c r="CO1056" s="361" t="str">
        <f>IF(AL1056&lt;=VLOOKUP($C1056,Projections2[[#All],[ISOCode]:[Total 2024 Colombian Returnees]],'Population Projection V2'!$AC$167,FALSE),"OK", "Review")</f>
        <v>OK</v>
      </c>
      <c r="CP1056" s="361" t="str">
        <f>IF(AO1056&lt;=VLOOKUP($C1056,Projections2[[#All],[ISOCode]:[Total 2024 Colombian Returnees]],'Population Projection V2'!$AD$167,FALSE),"OK", "Review")</f>
        <v>OK</v>
      </c>
      <c r="CQ1056" s="361" t="str">
        <f>IF(AP1056&lt;=VLOOKUP($C1056,Projections2[[#All],[ISOCode]:[Total 2024 Colombian Returnees]],'Population Projection V2'!$AE$167,FALSE),"OK", "Review")</f>
        <v>OK</v>
      </c>
      <c r="CR1056" s="361" t="str">
        <f>IF(AQ1056&lt;=VLOOKUP($C1056,Projections2[[#All],[ISOCode]:[Total 2024 Colombian Returnees]],'Population Projection V2'!$AF$167,FALSE),"OK", "Review")</f>
        <v>OK</v>
      </c>
      <c r="CS1056" s="361" t="str">
        <f>IF(AR1056&lt;=VLOOKUP($C1056,Projections2[[#All],[ISOCode]:[Total 2024 Colombian Returnees]],'Population Projection V2'!$AG$167,FALSE),"OK", "Review")</f>
        <v>OK</v>
      </c>
      <c r="CT1056" s="361" t="str">
        <f>IF(AS1056&lt;=VLOOKUP($C1056,Projections2[[#All],[ISOCode]:[Total 2024 Colombian Returnees]],'Population Projection V2'!$AH$167,FALSE),"OK", "Review")</f>
        <v>OK</v>
      </c>
      <c r="CU1056" s="361" t="str">
        <f>IF(AV1056&lt;=VLOOKUP($C1056,Projections2[[#All],[ISOCode]:[Total 2024 Colombian Returnees]],'Population Projection V2'!$AI$167,FALSE),"OK", "Review")</f>
        <v>OK</v>
      </c>
      <c r="CV1056" s="361" t="str">
        <f>IF(AW1056&lt;=VLOOKUP($C1056,Projections2[[#All],[ISOCode]:[Total 2024 Colombian Returnees]],'Population Projection V2'!$AJ$167,FALSE),"OK", "Review")</f>
        <v>OK</v>
      </c>
      <c r="CW1056" s="361" t="str">
        <f>IF(AX1056&lt;=VLOOKUP($C1056,Projections2[[#All],[ISOCode]:[Total 2024 Colombian Returnees]],'Population Projection V2'!$AK$167,FALSE),"OK", "Review")</f>
        <v>OK</v>
      </c>
      <c r="CX1056" s="361" t="str">
        <f>IF(AY1056&lt;=VLOOKUP($C1056,Projections2[[#All],[ISOCode]:[Total 2024 Colombian Returnees]],'Population Projection V2'!$AL$167,FALSE),"OK", "Review")</f>
        <v>OK</v>
      </c>
      <c r="CY1056" s="362" t="str">
        <f>IF(AZ1056&lt;=VLOOKUP($C1056,Projections2[[#All],[ISOCode]:[Total 2024 Colombian Returnees]],'Population Projection V2'!$AM$167,FALSE),"OK", "Review")</f>
        <v>OK</v>
      </c>
    </row>
    <row r="1057" spans="1:103" x14ac:dyDescent="0.25">
      <c r="A1057" s="218" t="s">
        <v>37</v>
      </c>
      <c r="B1057" s="219" t="s">
        <v>37</v>
      </c>
      <c r="C1057" s="219" t="s">
        <v>313</v>
      </c>
      <c r="D1057" s="219" t="s">
        <v>29</v>
      </c>
      <c r="E1057" s="219" t="s">
        <v>431</v>
      </c>
      <c r="F1057" s="289">
        <f t="shared" si="387"/>
        <v>0</v>
      </c>
      <c r="G1057" s="289">
        <f t="shared" si="388"/>
        <v>0</v>
      </c>
      <c r="H1057" s="289">
        <f t="shared" si="389"/>
        <v>0</v>
      </c>
      <c r="I1057" s="289">
        <f t="shared" si="390"/>
        <v>0</v>
      </c>
      <c r="J1057" s="290">
        <f t="shared" si="391"/>
        <v>0</v>
      </c>
      <c r="K1057" s="290">
        <f>VLOOKUP($C1057,Projections2[[#All],[ISOCode]:[Total 2024 Colombian Returnees]],7,0)</f>
        <v>0</v>
      </c>
      <c r="L1057" s="251"/>
      <c r="M1057" s="236"/>
      <c r="N1057" s="236"/>
      <c r="O1057" s="236"/>
      <c r="P1057" s="236"/>
      <c r="Q1057" s="292"/>
      <c r="R1057" s="224">
        <f>VLOOKUP($C1057,Projections2[[#All],[ISOCode]:[Total 2024 Colombian Returnees]],12,0)</f>
        <v>0</v>
      </c>
      <c r="S1057" s="293"/>
      <c r="T1057" s="294"/>
      <c r="U1057" s="294"/>
      <c r="V1057" s="294"/>
      <c r="W1057" s="226"/>
      <c r="X1057" s="295"/>
      <c r="Y1057" s="295">
        <f>VLOOKUP($C1057,Projections2[[#All],[ISOCode]:[Total 2024 Colombian Returnees]],17,0)</f>
        <v>0</v>
      </c>
      <c r="Z1057" s="296"/>
      <c r="AA1057" s="297"/>
      <c r="AB1057" s="297"/>
      <c r="AC1057" s="297"/>
      <c r="AD1057" s="297"/>
      <c r="AE1057" s="297"/>
      <c r="AF1057" s="297">
        <f>VLOOKUP($C1057,Projections2[[#All],[ISOCode]:[Total 2024 Colombian Returnees]],22,0)</f>
        <v>0</v>
      </c>
      <c r="AG1057" s="298"/>
      <c r="AH1057" s="299"/>
      <c r="AI1057" s="299"/>
      <c r="AJ1057" s="299"/>
      <c r="AK1057" s="299"/>
      <c r="AL1057" s="300"/>
      <c r="AM1057" s="230">
        <f>VLOOKUP($C1057,Projections2[[#All],[ISOCode]:[Total 2024 Colombian Returnees]],27,0)</f>
        <v>0</v>
      </c>
      <c r="AN1057" s="301"/>
      <c r="AO1057" s="302"/>
      <c r="AP1057" s="302"/>
      <c r="AQ1057" s="302"/>
      <c r="AR1057" s="302"/>
      <c r="AS1057" s="303"/>
      <c r="AT1057" s="303">
        <f>VLOOKUP($C1057,Projections2[[#All],[ISOCode]:[Total 2024 Colombian Returnees]],32,0)</f>
        <v>0</v>
      </c>
      <c r="AU1057" s="304"/>
      <c r="AV1057" s="305"/>
      <c r="AW1057" s="305"/>
      <c r="AX1057" s="305"/>
      <c r="AY1057" s="305"/>
      <c r="AZ1057" s="306"/>
      <c r="BA1057" s="306">
        <f>VLOOKUP($C1057,Projections2[[#All],[ISOCode]:[Total 2024 Colombian Returnees]],37,0)</f>
        <v>0</v>
      </c>
      <c r="BB1057" s="307"/>
      <c r="BC1057" s="360" t="str">
        <f t="shared" si="392"/>
        <v>Ok</v>
      </c>
      <c r="BD1057" s="361" t="str">
        <f t="shared" si="393"/>
        <v>Ok</v>
      </c>
      <c r="BE1057" s="361" t="str">
        <f t="shared" si="394"/>
        <v>Ok</v>
      </c>
      <c r="BF1057" s="361" t="str">
        <f t="shared" si="395"/>
        <v>Ok</v>
      </c>
      <c r="BG1057" s="362" t="str">
        <f t="shared" si="396"/>
        <v>Ok</v>
      </c>
      <c r="BH1057" s="360" t="str">
        <f t="shared" si="397"/>
        <v>Ok</v>
      </c>
      <c r="BI1057" s="361" t="str">
        <f t="shared" si="398"/>
        <v>Ok</v>
      </c>
      <c r="BJ1057" s="361" t="str">
        <f t="shared" si="399"/>
        <v>Ok</v>
      </c>
      <c r="BK1057" s="361" t="str">
        <f t="shared" si="400"/>
        <v>Ok</v>
      </c>
      <c r="BL1057" s="361" t="str">
        <f t="shared" si="401"/>
        <v>Ok</v>
      </c>
      <c r="BM1057" s="361" t="str">
        <f t="shared" si="402"/>
        <v>Ok</v>
      </c>
      <c r="BN1057" s="362" t="str">
        <f t="shared" si="403"/>
        <v>Ok</v>
      </c>
      <c r="BO1057" s="360" t="str">
        <f t="shared" si="404"/>
        <v>No Pop.</v>
      </c>
      <c r="BP1057" s="361" t="str">
        <f t="shared" si="405"/>
        <v>No Pop.</v>
      </c>
      <c r="BQ1057" s="361" t="str">
        <f t="shared" si="406"/>
        <v>No Pop.</v>
      </c>
      <c r="BR1057" s="361" t="str">
        <f t="shared" si="407"/>
        <v>No Pop.</v>
      </c>
      <c r="BS1057" s="361" t="str">
        <f t="shared" si="408"/>
        <v>No Pop.</v>
      </c>
      <c r="BT1057" s="361" t="str">
        <f t="shared" si="409"/>
        <v>No Pop.</v>
      </c>
      <c r="BU1057" s="362" t="str">
        <f t="shared" si="410"/>
        <v>No Pop.</v>
      </c>
      <c r="BV1057" s="360" t="str">
        <f>IF(M1057&lt;=VLOOKUP($C1057,Projections2[[#All],[ISOCode]:[Total 2024 Colombian Returnees]],'Population Projection V2'!$J$167,FALSE),"OK", "Review")</f>
        <v>OK</v>
      </c>
      <c r="BW1057" s="361" t="str">
        <f>IF(N1057&lt;=VLOOKUP($C1057,Projections2[[#All],[ISOCode]:[Total 2024 Colombian Returnees]],'Population Projection V2'!$K$167,FALSE),"OK", "Review")</f>
        <v>OK</v>
      </c>
      <c r="BX1057" s="361" t="str">
        <f>IF(O1057&lt;=VLOOKUP($C1057,Projections2[[#All],[ISOCode]:[Total 2024 Colombian Returnees]],'Population Projection V2'!$L$167,FALSE),"OK", "Review")</f>
        <v>OK</v>
      </c>
      <c r="BY1057" s="361" t="str">
        <f>IF(P1057&lt;=VLOOKUP($C1057,Projections2[[#All],[ISOCode]:[Total 2024 Colombian Returnees]],'Population Projection V2'!$M$167,FALSE),"OK", "Review")</f>
        <v>OK</v>
      </c>
      <c r="BZ1057" s="361" t="str">
        <f>IF(Q1057&lt;=VLOOKUP($C1057,Projections2[[#All],[ISOCode]:[Total 2024 Colombian Returnees]],'Population Projection V2'!$N$167,FALSE),"OK", "Review")</f>
        <v>OK</v>
      </c>
      <c r="CA1057" s="361" t="str">
        <f>IF(T1057&lt;=VLOOKUP($C1057,Projections2[[#All],[ISOCode]:[Total 2024 Colombian Returnees]],'Population Projection V2'!$O$167,FALSE),"OK", "Review")</f>
        <v>OK</v>
      </c>
      <c r="CB1057" s="361" t="str">
        <f>IF(U1057&lt;=VLOOKUP($C1057,Projections2[[#All],[ISOCode]:[Total 2024 Colombian Returnees]],'Population Projection V2'!$P$167,FALSE),"OK", "Review")</f>
        <v>OK</v>
      </c>
      <c r="CC1057" s="361" t="str">
        <f>IF(V1057&lt;=VLOOKUP($C1057,Projections2[[#All],[ISOCode]:[Total 2024 Colombian Returnees]],'Population Projection V2'!$Q$167,FALSE),"OK", "Review")</f>
        <v>OK</v>
      </c>
      <c r="CD1057" s="361" t="str">
        <f>IF(W1057&lt;=VLOOKUP($C1057,Projections2[[#All],[ISOCode]:[Total 2024 Colombian Returnees]],'Population Projection V2'!$R$167,FALSE),"OK", "Review")</f>
        <v>OK</v>
      </c>
      <c r="CE1057" s="361" t="str">
        <f>IF(X1057&lt;=VLOOKUP($C1057,Projections2[[#All],[ISOCode]:[Total 2024 Colombian Returnees]],'Population Projection V2'!$S$167,FALSE),"OK", "Review")</f>
        <v>OK</v>
      </c>
      <c r="CF1057" s="361" t="str">
        <f>IF(AA1057&lt;=VLOOKUP($C1057,Projections2[[#All],[ISOCode]:[Total 2024 Colombian Returnees]],'Population Projection V2'!$T$167,FALSE),"OK", "Review")</f>
        <v>OK</v>
      </c>
      <c r="CG1057" s="361" t="str">
        <f>IF(AB1057&lt;=VLOOKUP($C1057,Projections2[[#All],[ISOCode]:[Total 2024 Colombian Returnees]],'Population Projection V2'!$U$167,FALSE),"OK", "Review")</f>
        <v>OK</v>
      </c>
      <c r="CH1057" s="361" t="str">
        <f>IF(AC1057&lt;=VLOOKUP($C1057,Projections2[[#All],[ISOCode]:[Total 2024 Colombian Returnees]],'Population Projection V2'!$V$167,FALSE),"OK", "Review")</f>
        <v>OK</v>
      </c>
      <c r="CI1057" s="361" t="str">
        <f>IF(AD1057&lt;=VLOOKUP($C1057,Projections2[[#All],[ISOCode]:[Total 2024 Colombian Returnees]],'Population Projection V2'!$W$167,FALSE),"OK", "Review")</f>
        <v>OK</v>
      </c>
      <c r="CJ1057" s="361" t="str">
        <f>IF(AE1057&lt;=VLOOKUP($C1057,Projections2[[#All],[ISOCode]:[Total 2024 Colombian Returnees]],'Population Projection V2'!$X$167,FALSE),"OK", "Review")</f>
        <v>OK</v>
      </c>
      <c r="CK1057" s="361" t="str">
        <f>IF(AH1057&lt;=VLOOKUP($C1057,Projections2[[#All],[ISOCode]:[Total 2024 Colombian Returnees]],'Population Projection V2'!$Y$167,FALSE),"OK", "Review")</f>
        <v>OK</v>
      </c>
      <c r="CL1057" s="361" t="str">
        <f>IF(AI1057&lt;=VLOOKUP($C1057,Projections2[[#All],[ISOCode]:[Total 2024 Colombian Returnees]],'Population Projection V2'!$Z$167,FALSE),"OK", "Review")</f>
        <v>OK</v>
      </c>
      <c r="CM1057" s="361" t="str">
        <f>IF(AJ1057&lt;=VLOOKUP($C1057,Projections2[[#All],[ISOCode]:[Total 2024 Colombian Returnees]],'Population Projection V2'!$AA$167,FALSE),"OK", "Review")</f>
        <v>OK</v>
      </c>
      <c r="CN1057" s="361" t="str">
        <f>IF(AK1057&lt;=VLOOKUP($C1057,Projections2[[#All],[ISOCode]:[Total 2024 Colombian Returnees]],'Population Projection V2'!$AB$167,FALSE),"OK", "Review")</f>
        <v>OK</v>
      </c>
      <c r="CO1057" s="361" t="str">
        <f>IF(AL1057&lt;=VLOOKUP($C1057,Projections2[[#All],[ISOCode]:[Total 2024 Colombian Returnees]],'Population Projection V2'!$AC$167,FALSE),"OK", "Review")</f>
        <v>OK</v>
      </c>
      <c r="CP1057" s="361" t="str">
        <f>IF(AO1057&lt;=VLOOKUP($C1057,Projections2[[#All],[ISOCode]:[Total 2024 Colombian Returnees]],'Population Projection V2'!$AD$167,FALSE),"OK", "Review")</f>
        <v>OK</v>
      </c>
      <c r="CQ1057" s="361" t="str">
        <f>IF(AP1057&lt;=VLOOKUP($C1057,Projections2[[#All],[ISOCode]:[Total 2024 Colombian Returnees]],'Population Projection V2'!$AE$167,FALSE),"OK", "Review")</f>
        <v>OK</v>
      </c>
      <c r="CR1057" s="361" t="str">
        <f>IF(AQ1057&lt;=VLOOKUP($C1057,Projections2[[#All],[ISOCode]:[Total 2024 Colombian Returnees]],'Population Projection V2'!$AF$167,FALSE),"OK", "Review")</f>
        <v>OK</v>
      </c>
      <c r="CS1057" s="361" t="str">
        <f>IF(AR1057&lt;=VLOOKUP($C1057,Projections2[[#All],[ISOCode]:[Total 2024 Colombian Returnees]],'Population Projection V2'!$AG$167,FALSE),"OK", "Review")</f>
        <v>OK</v>
      </c>
      <c r="CT1057" s="361" t="str">
        <f>IF(AS1057&lt;=VLOOKUP($C1057,Projections2[[#All],[ISOCode]:[Total 2024 Colombian Returnees]],'Population Projection V2'!$AH$167,FALSE),"OK", "Review")</f>
        <v>OK</v>
      </c>
      <c r="CU1057" s="361" t="str">
        <f>IF(AV1057&lt;=VLOOKUP($C1057,Projections2[[#All],[ISOCode]:[Total 2024 Colombian Returnees]],'Population Projection V2'!$AI$167,FALSE),"OK", "Review")</f>
        <v>OK</v>
      </c>
      <c r="CV1057" s="361" t="str">
        <f>IF(AW1057&lt;=VLOOKUP($C1057,Projections2[[#All],[ISOCode]:[Total 2024 Colombian Returnees]],'Population Projection V2'!$AJ$167,FALSE),"OK", "Review")</f>
        <v>OK</v>
      </c>
      <c r="CW1057" s="361" t="str">
        <f>IF(AX1057&lt;=VLOOKUP($C1057,Projections2[[#All],[ISOCode]:[Total 2024 Colombian Returnees]],'Population Projection V2'!$AK$167,FALSE),"OK", "Review")</f>
        <v>OK</v>
      </c>
      <c r="CX1057" s="361" t="str">
        <f>IF(AY1057&lt;=VLOOKUP($C1057,Projections2[[#All],[ISOCode]:[Total 2024 Colombian Returnees]],'Population Projection V2'!$AL$167,FALSE),"OK", "Review")</f>
        <v>OK</v>
      </c>
      <c r="CY1057" s="362" t="str">
        <f>IF(AZ1057&lt;=VLOOKUP($C1057,Projections2[[#All],[ISOCode]:[Total 2024 Colombian Returnees]],'Population Projection V2'!$AM$167,FALSE),"OK", "Review")</f>
        <v>OK</v>
      </c>
    </row>
    <row r="1058" spans="1:103" x14ac:dyDescent="0.25">
      <c r="A1058" s="218" t="s">
        <v>37</v>
      </c>
      <c r="B1058" s="219" t="s">
        <v>37</v>
      </c>
      <c r="C1058" s="219" t="s">
        <v>320</v>
      </c>
      <c r="D1058" s="219" t="s">
        <v>30</v>
      </c>
      <c r="E1058" s="219" t="s">
        <v>431</v>
      </c>
      <c r="F1058" s="289">
        <f t="shared" si="387"/>
        <v>0</v>
      </c>
      <c r="G1058" s="289">
        <f t="shared" si="388"/>
        <v>0</v>
      </c>
      <c r="H1058" s="289">
        <f t="shared" si="389"/>
        <v>0</v>
      </c>
      <c r="I1058" s="289">
        <f t="shared" si="390"/>
        <v>0</v>
      </c>
      <c r="J1058" s="290">
        <f t="shared" si="391"/>
        <v>0</v>
      </c>
      <c r="K1058" s="290">
        <f>VLOOKUP($C1058,Projections2[[#All],[ISOCode]:[Total 2024 Colombian Returnees]],7,0)</f>
        <v>0</v>
      </c>
      <c r="L1058" s="251"/>
      <c r="M1058" s="236"/>
      <c r="N1058" s="236"/>
      <c r="O1058" s="236"/>
      <c r="P1058" s="236"/>
      <c r="Q1058" s="292"/>
      <c r="R1058" s="224">
        <f>VLOOKUP($C1058,Projections2[[#All],[ISOCode]:[Total 2024 Colombian Returnees]],12,0)</f>
        <v>0</v>
      </c>
      <c r="S1058" s="293"/>
      <c r="T1058" s="294"/>
      <c r="U1058" s="294"/>
      <c r="V1058" s="294"/>
      <c r="W1058" s="226"/>
      <c r="X1058" s="295"/>
      <c r="Y1058" s="295">
        <f>VLOOKUP($C1058,Projections2[[#All],[ISOCode]:[Total 2024 Colombian Returnees]],17,0)</f>
        <v>0</v>
      </c>
      <c r="Z1058" s="296"/>
      <c r="AA1058" s="297"/>
      <c r="AB1058" s="297"/>
      <c r="AC1058" s="297"/>
      <c r="AD1058" s="297"/>
      <c r="AE1058" s="297"/>
      <c r="AF1058" s="297">
        <f>VLOOKUP($C1058,Projections2[[#All],[ISOCode]:[Total 2024 Colombian Returnees]],22,0)</f>
        <v>0</v>
      </c>
      <c r="AG1058" s="298"/>
      <c r="AH1058" s="299"/>
      <c r="AI1058" s="299"/>
      <c r="AJ1058" s="299"/>
      <c r="AK1058" s="299"/>
      <c r="AL1058" s="300"/>
      <c r="AM1058" s="230">
        <f>VLOOKUP($C1058,Projections2[[#All],[ISOCode]:[Total 2024 Colombian Returnees]],27,0)</f>
        <v>0</v>
      </c>
      <c r="AN1058" s="301"/>
      <c r="AO1058" s="302"/>
      <c r="AP1058" s="302"/>
      <c r="AQ1058" s="302"/>
      <c r="AR1058" s="302"/>
      <c r="AS1058" s="303"/>
      <c r="AT1058" s="303">
        <f>VLOOKUP($C1058,Projections2[[#All],[ISOCode]:[Total 2024 Colombian Returnees]],32,0)</f>
        <v>0</v>
      </c>
      <c r="AU1058" s="304"/>
      <c r="AV1058" s="305"/>
      <c r="AW1058" s="305"/>
      <c r="AX1058" s="305"/>
      <c r="AY1058" s="305"/>
      <c r="AZ1058" s="306"/>
      <c r="BA1058" s="306">
        <f>VLOOKUP($C1058,Projections2[[#All],[ISOCode]:[Total 2024 Colombian Returnees]],37,0)</f>
        <v>0</v>
      </c>
      <c r="BB1058" s="307"/>
      <c r="BC1058" s="360" t="str">
        <f t="shared" si="392"/>
        <v>Ok</v>
      </c>
      <c r="BD1058" s="361" t="str">
        <f t="shared" si="393"/>
        <v>Ok</v>
      </c>
      <c r="BE1058" s="361" t="str">
        <f t="shared" si="394"/>
        <v>Ok</v>
      </c>
      <c r="BF1058" s="361" t="str">
        <f t="shared" si="395"/>
        <v>Ok</v>
      </c>
      <c r="BG1058" s="362" t="str">
        <f t="shared" si="396"/>
        <v>Ok</v>
      </c>
      <c r="BH1058" s="360" t="str">
        <f t="shared" si="397"/>
        <v>Ok</v>
      </c>
      <c r="BI1058" s="361" t="str">
        <f t="shared" si="398"/>
        <v>Ok</v>
      </c>
      <c r="BJ1058" s="361" t="str">
        <f t="shared" si="399"/>
        <v>Ok</v>
      </c>
      <c r="BK1058" s="361" t="str">
        <f t="shared" si="400"/>
        <v>Ok</v>
      </c>
      <c r="BL1058" s="361" t="str">
        <f t="shared" si="401"/>
        <v>Ok</v>
      </c>
      <c r="BM1058" s="361" t="str">
        <f t="shared" si="402"/>
        <v>Ok</v>
      </c>
      <c r="BN1058" s="362" t="str">
        <f t="shared" si="403"/>
        <v>Ok</v>
      </c>
      <c r="BO1058" s="360" t="str">
        <f t="shared" si="404"/>
        <v>No Pop.</v>
      </c>
      <c r="BP1058" s="361" t="str">
        <f t="shared" si="405"/>
        <v>No Pop.</v>
      </c>
      <c r="BQ1058" s="361" t="str">
        <f t="shared" si="406"/>
        <v>No Pop.</v>
      </c>
      <c r="BR1058" s="361" t="str">
        <f t="shared" si="407"/>
        <v>No Pop.</v>
      </c>
      <c r="BS1058" s="361" t="str">
        <f t="shared" si="408"/>
        <v>No Pop.</v>
      </c>
      <c r="BT1058" s="361" t="str">
        <f t="shared" si="409"/>
        <v>No Pop.</v>
      </c>
      <c r="BU1058" s="362" t="str">
        <f t="shared" si="410"/>
        <v>No Pop.</v>
      </c>
      <c r="BV1058" s="360" t="str">
        <f>IF(M1058&lt;=VLOOKUP($C1058,Projections2[[#All],[ISOCode]:[Total 2024 Colombian Returnees]],'Population Projection V2'!$J$167,FALSE),"OK", "Review")</f>
        <v>OK</v>
      </c>
      <c r="BW1058" s="361" t="str">
        <f>IF(N1058&lt;=VLOOKUP($C1058,Projections2[[#All],[ISOCode]:[Total 2024 Colombian Returnees]],'Population Projection V2'!$K$167,FALSE),"OK", "Review")</f>
        <v>OK</v>
      </c>
      <c r="BX1058" s="361" t="str">
        <f>IF(O1058&lt;=VLOOKUP($C1058,Projections2[[#All],[ISOCode]:[Total 2024 Colombian Returnees]],'Population Projection V2'!$L$167,FALSE),"OK", "Review")</f>
        <v>OK</v>
      </c>
      <c r="BY1058" s="361" t="str">
        <f>IF(P1058&lt;=VLOOKUP($C1058,Projections2[[#All],[ISOCode]:[Total 2024 Colombian Returnees]],'Population Projection V2'!$M$167,FALSE),"OK", "Review")</f>
        <v>OK</v>
      </c>
      <c r="BZ1058" s="361" t="str">
        <f>IF(Q1058&lt;=VLOOKUP($C1058,Projections2[[#All],[ISOCode]:[Total 2024 Colombian Returnees]],'Population Projection V2'!$N$167,FALSE),"OK", "Review")</f>
        <v>OK</v>
      </c>
      <c r="CA1058" s="361" t="str">
        <f>IF(T1058&lt;=VLOOKUP($C1058,Projections2[[#All],[ISOCode]:[Total 2024 Colombian Returnees]],'Population Projection V2'!$O$167,FALSE),"OK", "Review")</f>
        <v>OK</v>
      </c>
      <c r="CB1058" s="361" t="str">
        <f>IF(U1058&lt;=VLOOKUP($C1058,Projections2[[#All],[ISOCode]:[Total 2024 Colombian Returnees]],'Population Projection V2'!$P$167,FALSE),"OK", "Review")</f>
        <v>OK</v>
      </c>
      <c r="CC1058" s="361" t="str">
        <f>IF(V1058&lt;=VLOOKUP($C1058,Projections2[[#All],[ISOCode]:[Total 2024 Colombian Returnees]],'Population Projection V2'!$Q$167,FALSE),"OK", "Review")</f>
        <v>OK</v>
      </c>
      <c r="CD1058" s="361" t="str">
        <f>IF(W1058&lt;=VLOOKUP($C1058,Projections2[[#All],[ISOCode]:[Total 2024 Colombian Returnees]],'Population Projection V2'!$R$167,FALSE),"OK", "Review")</f>
        <v>OK</v>
      </c>
      <c r="CE1058" s="361" t="str">
        <f>IF(X1058&lt;=VLOOKUP($C1058,Projections2[[#All],[ISOCode]:[Total 2024 Colombian Returnees]],'Population Projection V2'!$S$167,FALSE),"OK", "Review")</f>
        <v>OK</v>
      </c>
      <c r="CF1058" s="361" t="str">
        <f>IF(AA1058&lt;=VLOOKUP($C1058,Projections2[[#All],[ISOCode]:[Total 2024 Colombian Returnees]],'Population Projection V2'!$T$167,FALSE),"OK", "Review")</f>
        <v>OK</v>
      </c>
      <c r="CG1058" s="361" t="str">
        <f>IF(AB1058&lt;=VLOOKUP($C1058,Projections2[[#All],[ISOCode]:[Total 2024 Colombian Returnees]],'Population Projection V2'!$U$167,FALSE),"OK", "Review")</f>
        <v>OK</v>
      </c>
      <c r="CH1058" s="361" t="str">
        <f>IF(AC1058&lt;=VLOOKUP($C1058,Projections2[[#All],[ISOCode]:[Total 2024 Colombian Returnees]],'Population Projection V2'!$V$167,FALSE),"OK", "Review")</f>
        <v>OK</v>
      </c>
      <c r="CI1058" s="361" t="str">
        <f>IF(AD1058&lt;=VLOOKUP($C1058,Projections2[[#All],[ISOCode]:[Total 2024 Colombian Returnees]],'Population Projection V2'!$W$167,FALSE),"OK", "Review")</f>
        <v>OK</v>
      </c>
      <c r="CJ1058" s="361" t="str">
        <f>IF(AE1058&lt;=VLOOKUP($C1058,Projections2[[#All],[ISOCode]:[Total 2024 Colombian Returnees]],'Population Projection V2'!$X$167,FALSE),"OK", "Review")</f>
        <v>OK</v>
      </c>
      <c r="CK1058" s="361" t="str">
        <f>IF(AH1058&lt;=VLOOKUP($C1058,Projections2[[#All],[ISOCode]:[Total 2024 Colombian Returnees]],'Population Projection V2'!$Y$167,FALSE),"OK", "Review")</f>
        <v>OK</v>
      </c>
      <c r="CL1058" s="361" t="str">
        <f>IF(AI1058&lt;=VLOOKUP($C1058,Projections2[[#All],[ISOCode]:[Total 2024 Colombian Returnees]],'Population Projection V2'!$Z$167,FALSE),"OK", "Review")</f>
        <v>OK</v>
      </c>
      <c r="CM1058" s="361" t="str">
        <f>IF(AJ1058&lt;=VLOOKUP($C1058,Projections2[[#All],[ISOCode]:[Total 2024 Colombian Returnees]],'Population Projection V2'!$AA$167,FALSE),"OK", "Review")</f>
        <v>OK</v>
      </c>
      <c r="CN1058" s="361" t="str">
        <f>IF(AK1058&lt;=VLOOKUP($C1058,Projections2[[#All],[ISOCode]:[Total 2024 Colombian Returnees]],'Population Projection V2'!$AB$167,FALSE),"OK", "Review")</f>
        <v>OK</v>
      </c>
      <c r="CO1058" s="361" t="str">
        <f>IF(AL1058&lt;=VLOOKUP($C1058,Projections2[[#All],[ISOCode]:[Total 2024 Colombian Returnees]],'Population Projection V2'!$AC$167,FALSE),"OK", "Review")</f>
        <v>OK</v>
      </c>
      <c r="CP1058" s="361" t="str">
        <f>IF(AO1058&lt;=VLOOKUP($C1058,Projections2[[#All],[ISOCode]:[Total 2024 Colombian Returnees]],'Population Projection V2'!$AD$167,FALSE),"OK", "Review")</f>
        <v>OK</v>
      </c>
      <c r="CQ1058" s="361" t="str">
        <f>IF(AP1058&lt;=VLOOKUP($C1058,Projections2[[#All],[ISOCode]:[Total 2024 Colombian Returnees]],'Population Projection V2'!$AE$167,FALSE),"OK", "Review")</f>
        <v>OK</v>
      </c>
      <c r="CR1058" s="361" t="str">
        <f>IF(AQ1058&lt;=VLOOKUP($C1058,Projections2[[#All],[ISOCode]:[Total 2024 Colombian Returnees]],'Population Projection V2'!$AF$167,FALSE),"OK", "Review")</f>
        <v>OK</v>
      </c>
      <c r="CS1058" s="361" t="str">
        <f>IF(AR1058&lt;=VLOOKUP($C1058,Projections2[[#All],[ISOCode]:[Total 2024 Colombian Returnees]],'Population Projection V2'!$AG$167,FALSE),"OK", "Review")</f>
        <v>OK</v>
      </c>
      <c r="CT1058" s="361" t="str">
        <f>IF(AS1058&lt;=VLOOKUP($C1058,Projections2[[#All],[ISOCode]:[Total 2024 Colombian Returnees]],'Population Projection V2'!$AH$167,FALSE),"OK", "Review")</f>
        <v>OK</v>
      </c>
      <c r="CU1058" s="361" t="str">
        <f>IF(AV1058&lt;=VLOOKUP($C1058,Projections2[[#All],[ISOCode]:[Total 2024 Colombian Returnees]],'Population Projection V2'!$AI$167,FALSE),"OK", "Review")</f>
        <v>OK</v>
      </c>
      <c r="CV1058" s="361" t="str">
        <f>IF(AW1058&lt;=VLOOKUP($C1058,Projections2[[#All],[ISOCode]:[Total 2024 Colombian Returnees]],'Population Projection V2'!$AJ$167,FALSE),"OK", "Review")</f>
        <v>OK</v>
      </c>
      <c r="CW1058" s="361" t="str">
        <f>IF(AX1058&lt;=VLOOKUP($C1058,Projections2[[#All],[ISOCode]:[Total 2024 Colombian Returnees]],'Population Projection V2'!$AK$167,FALSE),"OK", "Review")</f>
        <v>OK</v>
      </c>
      <c r="CX1058" s="361" t="str">
        <f>IF(AY1058&lt;=VLOOKUP($C1058,Projections2[[#All],[ISOCode]:[Total 2024 Colombian Returnees]],'Population Projection V2'!$AL$167,FALSE),"OK", "Review")</f>
        <v>OK</v>
      </c>
      <c r="CY1058" s="362" t="str">
        <f>IF(AZ1058&lt;=VLOOKUP($C1058,Projections2[[#All],[ISOCode]:[Total 2024 Colombian Returnees]],'Population Projection V2'!$AM$167,FALSE),"OK", "Review")</f>
        <v>OK</v>
      </c>
    </row>
    <row r="1059" spans="1:103" x14ac:dyDescent="0.25">
      <c r="A1059" s="218" t="s">
        <v>37</v>
      </c>
      <c r="B1059" s="219" t="s">
        <v>37</v>
      </c>
      <c r="C1059" s="219" t="s">
        <v>314</v>
      </c>
      <c r="D1059" s="219" t="s">
        <v>31</v>
      </c>
      <c r="E1059" s="219" t="s">
        <v>431</v>
      </c>
      <c r="F1059" s="289">
        <f t="shared" si="387"/>
        <v>0</v>
      </c>
      <c r="G1059" s="289">
        <f t="shared" si="388"/>
        <v>0</v>
      </c>
      <c r="H1059" s="289">
        <f t="shared" si="389"/>
        <v>0</v>
      </c>
      <c r="I1059" s="289">
        <f t="shared" si="390"/>
        <v>0</v>
      </c>
      <c r="J1059" s="290">
        <f t="shared" si="391"/>
        <v>0</v>
      </c>
      <c r="K1059" s="290">
        <f>VLOOKUP($C1059,Projections2[[#All],[ISOCode]:[Total 2024 Colombian Returnees]],7,0)</f>
        <v>0</v>
      </c>
      <c r="L1059" s="251"/>
      <c r="M1059" s="236"/>
      <c r="N1059" s="236"/>
      <c r="O1059" s="236"/>
      <c r="P1059" s="236"/>
      <c r="Q1059" s="292"/>
      <c r="R1059" s="224">
        <f>VLOOKUP($C1059,Projections2[[#All],[ISOCode]:[Total 2024 Colombian Returnees]],12,0)</f>
        <v>0</v>
      </c>
      <c r="S1059" s="293"/>
      <c r="T1059" s="294"/>
      <c r="U1059" s="294"/>
      <c r="V1059" s="294"/>
      <c r="W1059" s="226"/>
      <c r="X1059" s="295"/>
      <c r="Y1059" s="295">
        <f>VLOOKUP($C1059,Projections2[[#All],[ISOCode]:[Total 2024 Colombian Returnees]],17,0)</f>
        <v>0</v>
      </c>
      <c r="Z1059" s="296"/>
      <c r="AA1059" s="297"/>
      <c r="AB1059" s="297"/>
      <c r="AC1059" s="297"/>
      <c r="AD1059" s="297"/>
      <c r="AE1059" s="297"/>
      <c r="AF1059" s="297">
        <f>VLOOKUP($C1059,Projections2[[#All],[ISOCode]:[Total 2024 Colombian Returnees]],22,0)</f>
        <v>0</v>
      </c>
      <c r="AG1059" s="298"/>
      <c r="AH1059" s="299"/>
      <c r="AI1059" s="299"/>
      <c r="AJ1059" s="299"/>
      <c r="AK1059" s="299"/>
      <c r="AL1059" s="300"/>
      <c r="AM1059" s="230">
        <f>VLOOKUP($C1059,Projections2[[#All],[ISOCode]:[Total 2024 Colombian Returnees]],27,0)</f>
        <v>0</v>
      </c>
      <c r="AN1059" s="301"/>
      <c r="AO1059" s="302"/>
      <c r="AP1059" s="302"/>
      <c r="AQ1059" s="302"/>
      <c r="AR1059" s="302"/>
      <c r="AS1059" s="303"/>
      <c r="AT1059" s="303">
        <f>VLOOKUP($C1059,Projections2[[#All],[ISOCode]:[Total 2024 Colombian Returnees]],32,0)</f>
        <v>0</v>
      </c>
      <c r="AU1059" s="304"/>
      <c r="AV1059" s="305"/>
      <c r="AW1059" s="305"/>
      <c r="AX1059" s="305"/>
      <c r="AY1059" s="305"/>
      <c r="AZ1059" s="306"/>
      <c r="BA1059" s="306">
        <f>VLOOKUP($C1059,Projections2[[#All],[ISOCode]:[Total 2024 Colombian Returnees]],37,0)</f>
        <v>0</v>
      </c>
      <c r="BB1059" s="307"/>
      <c r="BC1059" s="360" t="str">
        <f t="shared" si="392"/>
        <v>Ok</v>
      </c>
      <c r="BD1059" s="361" t="str">
        <f t="shared" si="393"/>
        <v>Ok</v>
      </c>
      <c r="BE1059" s="361" t="str">
        <f t="shared" si="394"/>
        <v>Ok</v>
      </c>
      <c r="BF1059" s="361" t="str">
        <f t="shared" si="395"/>
        <v>Ok</v>
      </c>
      <c r="BG1059" s="362" t="str">
        <f t="shared" si="396"/>
        <v>Ok</v>
      </c>
      <c r="BH1059" s="360" t="str">
        <f t="shared" si="397"/>
        <v>Ok</v>
      </c>
      <c r="BI1059" s="361" t="str">
        <f t="shared" si="398"/>
        <v>Ok</v>
      </c>
      <c r="BJ1059" s="361" t="str">
        <f t="shared" si="399"/>
        <v>Ok</v>
      </c>
      <c r="BK1059" s="361" t="str">
        <f t="shared" si="400"/>
        <v>Ok</v>
      </c>
      <c r="BL1059" s="361" t="str">
        <f t="shared" si="401"/>
        <v>Ok</v>
      </c>
      <c r="BM1059" s="361" t="str">
        <f t="shared" si="402"/>
        <v>Ok</v>
      </c>
      <c r="BN1059" s="362" t="str">
        <f t="shared" si="403"/>
        <v>Ok</v>
      </c>
      <c r="BO1059" s="360" t="str">
        <f t="shared" si="404"/>
        <v>No Pop.</v>
      </c>
      <c r="BP1059" s="361" t="str">
        <f t="shared" si="405"/>
        <v>No Pop.</v>
      </c>
      <c r="BQ1059" s="361" t="str">
        <f t="shared" si="406"/>
        <v>No Pop.</v>
      </c>
      <c r="BR1059" s="361" t="str">
        <f t="shared" si="407"/>
        <v>No Pop.</v>
      </c>
      <c r="BS1059" s="361" t="str">
        <f t="shared" si="408"/>
        <v>No Pop.</v>
      </c>
      <c r="BT1059" s="361" t="str">
        <f t="shared" si="409"/>
        <v>No Pop.</v>
      </c>
      <c r="BU1059" s="362" t="str">
        <f t="shared" si="410"/>
        <v>No Pop.</v>
      </c>
      <c r="BV1059" s="360" t="str">
        <f>IF(M1059&lt;=VLOOKUP($C1059,Projections2[[#All],[ISOCode]:[Total 2024 Colombian Returnees]],'Population Projection V2'!$J$167,FALSE),"OK", "Review")</f>
        <v>OK</v>
      </c>
      <c r="BW1059" s="361" t="str">
        <f>IF(N1059&lt;=VLOOKUP($C1059,Projections2[[#All],[ISOCode]:[Total 2024 Colombian Returnees]],'Population Projection V2'!$K$167,FALSE),"OK", "Review")</f>
        <v>OK</v>
      </c>
      <c r="BX1059" s="361" t="str">
        <f>IF(O1059&lt;=VLOOKUP($C1059,Projections2[[#All],[ISOCode]:[Total 2024 Colombian Returnees]],'Population Projection V2'!$L$167,FALSE),"OK", "Review")</f>
        <v>OK</v>
      </c>
      <c r="BY1059" s="361" t="str">
        <f>IF(P1059&lt;=VLOOKUP($C1059,Projections2[[#All],[ISOCode]:[Total 2024 Colombian Returnees]],'Population Projection V2'!$M$167,FALSE),"OK", "Review")</f>
        <v>OK</v>
      </c>
      <c r="BZ1059" s="361" t="str">
        <f>IF(Q1059&lt;=VLOOKUP($C1059,Projections2[[#All],[ISOCode]:[Total 2024 Colombian Returnees]],'Population Projection V2'!$N$167,FALSE),"OK", "Review")</f>
        <v>OK</v>
      </c>
      <c r="CA1059" s="361" t="str">
        <f>IF(T1059&lt;=VLOOKUP($C1059,Projections2[[#All],[ISOCode]:[Total 2024 Colombian Returnees]],'Population Projection V2'!$O$167,FALSE),"OK", "Review")</f>
        <v>OK</v>
      </c>
      <c r="CB1059" s="361" t="str">
        <f>IF(U1059&lt;=VLOOKUP($C1059,Projections2[[#All],[ISOCode]:[Total 2024 Colombian Returnees]],'Population Projection V2'!$P$167,FALSE),"OK", "Review")</f>
        <v>OK</v>
      </c>
      <c r="CC1059" s="361" t="str">
        <f>IF(V1059&lt;=VLOOKUP($C1059,Projections2[[#All],[ISOCode]:[Total 2024 Colombian Returnees]],'Population Projection V2'!$Q$167,FALSE),"OK", "Review")</f>
        <v>OK</v>
      </c>
      <c r="CD1059" s="361" t="str">
        <f>IF(W1059&lt;=VLOOKUP($C1059,Projections2[[#All],[ISOCode]:[Total 2024 Colombian Returnees]],'Population Projection V2'!$R$167,FALSE),"OK", "Review")</f>
        <v>OK</v>
      </c>
      <c r="CE1059" s="361" t="str">
        <f>IF(X1059&lt;=VLOOKUP($C1059,Projections2[[#All],[ISOCode]:[Total 2024 Colombian Returnees]],'Population Projection V2'!$S$167,FALSE),"OK", "Review")</f>
        <v>OK</v>
      </c>
      <c r="CF1059" s="361" t="str">
        <f>IF(AA1059&lt;=VLOOKUP($C1059,Projections2[[#All],[ISOCode]:[Total 2024 Colombian Returnees]],'Population Projection V2'!$T$167,FALSE),"OK", "Review")</f>
        <v>OK</v>
      </c>
      <c r="CG1059" s="361" t="str">
        <f>IF(AB1059&lt;=VLOOKUP($C1059,Projections2[[#All],[ISOCode]:[Total 2024 Colombian Returnees]],'Population Projection V2'!$U$167,FALSE),"OK", "Review")</f>
        <v>OK</v>
      </c>
      <c r="CH1059" s="361" t="str">
        <f>IF(AC1059&lt;=VLOOKUP($C1059,Projections2[[#All],[ISOCode]:[Total 2024 Colombian Returnees]],'Population Projection V2'!$V$167,FALSE),"OK", "Review")</f>
        <v>OK</v>
      </c>
      <c r="CI1059" s="361" t="str">
        <f>IF(AD1059&lt;=VLOOKUP($C1059,Projections2[[#All],[ISOCode]:[Total 2024 Colombian Returnees]],'Population Projection V2'!$W$167,FALSE),"OK", "Review")</f>
        <v>OK</v>
      </c>
      <c r="CJ1059" s="361" t="str">
        <f>IF(AE1059&lt;=VLOOKUP($C1059,Projections2[[#All],[ISOCode]:[Total 2024 Colombian Returnees]],'Population Projection V2'!$X$167,FALSE),"OK", "Review")</f>
        <v>OK</v>
      </c>
      <c r="CK1059" s="361" t="str">
        <f>IF(AH1059&lt;=VLOOKUP($C1059,Projections2[[#All],[ISOCode]:[Total 2024 Colombian Returnees]],'Population Projection V2'!$Y$167,FALSE),"OK", "Review")</f>
        <v>OK</v>
      </c>
      <c r="CL1059" s="361" t="str">
        <f>IF(AI1059&lt;=VLOOKUP($C1059,Projections2[[#All],[ISOCode]:[Total 2024 Colombian Returnees]],'Population Projection V2'!$Z$167,FALSE),"OK", "Review")</f>
        <v>OK</v>
      </c>
      <c r="CM1059" s="361" t="str">
        <f>IF(AJ1059&lt;=VLOOKUP($C1059,Projections2[[#All],[ISOCode]:[Total 2024 Colombian Returnees]],'Population Projection V2'!$AA$167,FALSE),"OK", "Review")</f>
        <v>OK</v>
      </c>
      <c r="CN1059" s="361" t="str">
        <f>IF(AK1059&lt;=VLOOKUP($C1059,Projections2[[#All],[ISOCode]:[Total 2024 Colombian Returnees]],'Population Projection V2'!$AB$167,FALSE),"OK", "Review")</f>
        <v>OK</v>
      </c>
      <c r="CO1059" s="361" t="str">
        <f>IF(AL1059&lt;=VLOOKUP($C1059,Projections2[[#All],[ISOCode]:[Total 2024 Colombian Returnees]],'Population Projection V2'!$AC$167,FALSE),"OK", "Review")</f>
        <v>OK</v>
      </c>
      <c r="CP1059" s="361" t="str">
        <f>IF(AO1059&lt;=VLOOKUP($C1059,Projections2[[#All],[ISOCode]:[Total 2024 Colombian Returnees]],'Population Projection V2'!$AD$167,FALSE),"OK", "Review")</f>
        <v>OK</v>
      </c>
      <c r="CQ1059" s="361" t="str">
        <f>IF(AP1059&lt;=VLOOKUP($C1059,Projections2[[#All],[ISOCode]:[Total 2024 Colombian Returnees]],'Population Projection V2'!$AE$167,FALSE),"OK", "Review")</f>
        <v>OK</v>
      </c>
      <c r="CR1059" s="361" t="str">
        <f>IF(AQ1059&lt;=VLOOKUP($C1059,Projections2[[#All],[ISOCode]:[Total 2024 Colombian Returnees]],'Population Projection V2'!$AF$167,FALSE),"OK", "Review")</f>
        <v>OK</v>
      </c>
      <c r="CS1059" s="361" t="str">
        <f>IF(AR1059&lt;=VLOOKUP($C1059,Projections2[[#All],[ISOCode]:[Total 2024 Colombian Returnees]],'Population Projection V2'!$AG$167,FALSE),"OK", "Review")</f>
        <v>OK</v>
      </c>
      <c r="CT1059" s="361" t="str">
        <f>IF(AS1059&lt;=VLOOKUP($C1059,Projections2[[#All],[ISOCode]:[Total 2024 Colombian Returnees]],'Population Projection V2'!$AH$167,FALSE),"OK", "Review")</f>
        <v>OK</v>
      </c>
      <c r="CU1059" s="361" t="str">
        <f>IF(AV1059&lt;=VLOOKUP($C1059,Projections2[[#All],[ISOCode]:[Total 2024 Colombian Returnees]],'Population Projection V2'!$AI$167,FALSE),"OK", "Review")</f>
        <v>OK</v>
      </c>
      <c r="CV1059" s="361" t="str">
        <f>IF(AW1059&lt;=VLOOKUP($C1059,Projections2[[#All],[ISOCode]:[Total 2024 Colombian Returnees]],'Population Projection V2'!$AJ$167,FALSE),"OK", "Review")</f>
        <v>OK</v>
      </c>
      <c r="CW1059" s="361" t="str">
        <f>IF(AX1059&lt;=VLOOKUP($C1059,Projections2[[#All],[ISOCode]:[Total 2024 Colombian Returnees]],'Population Projection V2'!$AK$167,FALSE),"OK", "Review")</f>
        <v>OK</v>
      </c>
      <c r="CX1059" s="361" t="str">
        <f>IF(AY1059&lt;=VLOOKUP($C1059,Projections2[[#All],[ISOCode]:[Total 2024 Colombian Returnees]],'Population Projection V2'!$AL$167,FALSE),"OK", "Review")</f>
        <v>OK</v>
      </c>
      <c r="CY1059" s="362" t="str">
        <f>IF(AZ1059&lt;=VLOOKUP($C1059,Projections2[[#All],[ISOCode]:[Total 2024 Colombian Returnees]],'Population Projection V2'!$AM$167,FALSE),"OK", "Review")</f>
        <v>OK</v>
      </c>
    </row>
    <row r="1060" spans="1:103" x14ac:dyDescent="0.25">
      <c r="A1060" s="218" t="s">
        <v>37</v>
      </c>
      <c r="B1060" s="219" t="s">
        <v>37</v>
      </c>
      <c r="C1060" s="219" t="s">
        <v>315</v>
      </c>
      <c r="D1060" s="219" t="s">
        <v>32</v>
      </c>
      <c r="E1060" s="219" t="s">
        <v>431</v>
      </c>
      <c r="F1060" s="289">
        <f t="shared" si="387"/>
        <v>0</v>
      </c>
      <c r="G1060" s="289">
        <f t="shared" si="388"/>
        <v>0</v>
      </c>
      <c r="H1060" s="289">
        <f t="shared" si="389"/>
        <v>0</v>
      </c>
      <c r="I1060" s="289">
        <f t="shared" si="390"/>
        <v>0</v>
      </c>
      <c r="J1060" s="290">
        <f t="shared" si="391"/>
        <v>0</v>
      </c>
      <c r="K1060" s="290">
        <f>VLOOKUP($C1060,Projections2[[#All],[ISOCode]:[Total 2024 Colombian Returnees]],7,0)</f>
        <v>0</v>
      </c>
      <c r="L1060" s="251"/>
      <c r="M1060" s="236"/>
      <c r="N1060" s="236"/>
      <c r="O1060" s="236"/>
      <c r="P1060" s="236"/>
      <c r="Q1060" s="292"/>
      <c r="R1060" s="224">
        <f>VLOOKUP($C1060,Projections2[[#All],[ISOCode]:[Total 2024 Colombian Returnees]],12,0)</f>
        <v>0</v>
      </c>
      <c r="S1060" s="293"/>
      <c r="T1060" s="294"/>
      <c r="U1060" s="294"/>
      <c r="V1060" s="294"/>
      <c r="W1060" s="226"/>
      <c r="X1060" s="295"/>
      <c r="Y1060" s="295">
        <f>VLOOKUP($C1060,Projections2[[#All],[ISOCode]:[Total 2024 Colombian Returnees]],17,0)</f>
        <v>0</v>
      </c>
      <c r="Z1060" s="296"/>
      <c r="AA1060" s="297"/>
      <c r="AB1060" s="297"/>
      <c r="AC1060" s="297"/>
      <c r="AD1060" s="297"/>
      <c r="AE1060" s="297"/>
      <c r="AF1060" s="297">
        <f>VLOOKUP($C1060,Projections2[[#All],[ISOCode]:[Total 2024 Colombian Returnees]],22,0)</f>
        <v>0</v>
      </c>
      <c r="AG1060" s="298"/>
      <c r="AH1060" s="299"/>
      <c r="AI1060" s="299"/>
      <c r="AJ1060" s="299"/>
      <c r="AK1060" s="299"/>
      <c r="AL1060" s="300"/>
      <c r="AM1060" s="230">
        <f>VLOOKUP($C1060,Projections2[[#All],[ISOCode]:[Total 2024 Colombian Returnees]],27,0)</f>
        <v>0</v>
      </c>
      <c r="AN1060" s="301"/>
      <c r="AO1060" s="302"/>
      <c r="AP1060" s="302"/>
      <c r="AQ1060" s="302"/>
      <c r="AR1060" s="302"/>
      <c r="AS1060" s="303"/>
      <c r="AT1060" s="303">
        <f>VLOOKUP($C1060,Projections2[[#All],[ISOCode]:[Total 2024 Colombian Returnees]],32,0)</f>
        <v>0</v>
      </c>
      <c r="AU1060" s="304"/>
      <c r="AV1060" s="305"/>
      <c r="AW1060" s="305"/>
      <c r="AX1060" s="305"/>
      <c r="AY1060" s="305"/>
      <c r="AZ1060" s="306"/>
      <c r="BA1060" s="306">
        <f>VLOOKUP($C1060,Projections2[[#All],[ISOCode]:[Total 2024 Colombian Returnees]],37,0)</f>
        <v>0</v>
      </c>
      <c r="BB1060" s="307"/>
      <c r="BC1060" s="360" t="str">
        <f t="shared" si="392"/>
        <v>Ok</v>
      </c>
      <c r="BD1060" s="361" t="str">
        <f t="shared" si="393"/>
        <v>Ok</v>
      </c>
      <c r="BE1060" s="361" t="str">
        <f t="shared" si="394"/>
        <v>Ok</v>
      </c>
      <c r="BF1060" s="361" t="str">
        <f t="shared" si="395"/>
        <v>Ok</v>
      </c>
      <c r="BG1060" s="362" t="str">
        <f t="shared" si="396"/>
        <v>Ok</v>
      </c>
      <c r="BH1060" s="360" t="str">
        <f t="shared" si="397"/>
        <v>Ok</v>
      </c>
      <c r="BI1060" s="361" t="str">
        <f t="shared" si="398"/>
        <v>Ok</v>
      </c>
      <c r="BJ1060" s="361" t="str">
        <f t="shared" si="399"/>
        <v>Ok</v>
      </c>
      <c r="BK1060" s="361" t="str">
        <f t="shared" si="400"/>
        <v>Ok</v>
      </c>
      <c r="BL1060" s="361" t="str">
        <f t="shared" si="401"/>
        <v>Ok</v>
      </c>
      <c r="BM1060" s="361" t="str">
        <f t="shared" si="402"/>
        <v>Ok</v>
      </c>
      <c r="BN1060" s="362" t="str">
        <f t="shared" si="403"/>
        <v>Ok</v>
      </c>
      <c r="BO1060" s="360" t="str">
        <f t="shared" si="404"/>
        <v>No Pop.</v>
      </c>
      <c r="BP1060" s="361" t="str">
        <f t="shared" si="405"/>
        <v>No Pop.</v>
      </c>
      <c r="BQ1060" s="361" t="str">
        <f t="shared" si="406"/>
        <v>No Pop.</v>
      </c>
      <c r="BR1060" s="361" t="str">
        <f t="shared" si="407"/>
        <v>No Pop.</v>
      </c>
      <c r="BS1060" s="361" t="str">
        <f t="shared" si="408"/>
        <v>No Pop.</v>
      </c>
      <c r="BT1060" s="361" t="str">
        <f t="shared" si="409"/>
        <v>No Pop.</v>
      </c>
      <c r="BU1060" s="362" t="str">
        <f t="shared" si="410"/>
        <v>No Pop.</v>
      </c>
      <c r="BV1060" s="360" t="str">
        <f>IF(M1060&lt;=VLOOKUP($C1060,Projections2[[#All],[ISOCode]:[Total 2024 Colombian Returnees]],'Population Projection V2'!$J$167,FALSE),"OK", "Review")</f>
        <v>OK</v>
      </c>
      <c r="BW1060" s="361" t="str">
        <f>IF(N1060&lt;=VLOOKUP($C1060,Projections2[[#All],[ISOCode]:[Total 2024 Colombian Returnees]],'Population Projection V2'!$K$167,FALSE),"OK", "Review")</f>
        <v>OK</v>
      </c>
      <c r="BX1060" s="361" t="str">
        <f>IF(O1060&lt;=VLOOKUP($C1060,Projections2[[#All],[ISOCode]:[Total 2024 Colombian Returnees]],'Population Projection V2'!$L$167,FALSE),"OK", "Review")</f>
        <v>OK</v>
      </c>
      <c r="BY1060" s="361" t="str">
        <f>IF(P1060&lt;=VLOOKUP($C1060,Projections2[[#All],[ISOCode]:[Total 2024 Colombian Returnees]],'Population Projection V2'!$M$167,FALSE),"OK", "Review")</f>
        <v>OK</v>
      </c>
      <c r="BZ1060" s="361" t="str">
        <f>IF(Q1060&lt;=VLOOKUP($C1060,Projections2[[#All],[ISOCode]:[Total 2024 Colombian Returnees]],'Population Projection V2'!$N$167,FALSE),"OK", "Review")</f>
        <v>OK</v>
      </c>
      <c r="CA1060" s="361" t="str">
        <f>IF(T1060&lt;=VLOOKUP($C1060,Projections2[[#All],[ISOCode]:[Total 2024 Colombian Returnees]],'Population Projection V2'!$O$167,FALSE),"OK", "Review")</f>
        <v>OK</v>
      </c>
      <c r="CB1060" s="361" t="str">
        <f>IF(U1060&lt;=VLOOKUP($C1060,Projections2[[#All],[ISOCode]:[Total 2024 Colombian Returnees]],'Population Projection V2'!$P$167,FALSE),"OK", "Review")</f>
        <v>OK</v>
      </c>
      <c r="CC1060" s="361" t="str">
        <f>IF(V1060&lt;=VLOOKUP($C1060,Projections2[[#All],[ISOCode]:[Total 2024 Colombian Returnees]],'Population Projection V2'!$Q$167,FALSE),"OK", "Review")</f>
        <v>OK</v>
      </c>
      <c r="CD1060" s="361" t="str">
        <f>IF(W1060&lt;=VLOOKUP($C1060,Projections2[[#All],[ISOCode]:[Total 2024 Colombian Returnees]],'Population Projection V2'!$R$167,FALSE),"OK", "Review")</f>
        <v>OK</v>
      </c>
      <c r="CE1060" s="361" t="str">
        <f>IF(X1060&lt;=VLOOKUP($C1060,Projections2[[#All],[ISOCode]:[Total 2024 Colombian Returnees]],'Population Projection V2'!$S$167,FALSE),"OK", "Review")</f>
        <v>OK</v>
      </c>
      <c r="CF1060" s="361" t="str">
        <f>IF(AA1060&lt;=VLOOKUP($C1060,Projections2[[#All],[ISOCode]:[Total 2024 Colombian Returnees]],'Population Projection V2'!$T$167,FALSE),"OK", "Review")</f>
        <v>OK</v>
      </c>
      <c r="CG1060" s="361" t="str">
        <f>IF(AB1060&lt;=VLOOKUP($C1060,Projections2[[#All],[ISOCode]:[Total 2024 Colombian Returnees]],'Population Projection V2'!$U$167,FALSE),"OK", "Review")</f>
        <v>OK</v>
      </c>
      <c r="CH1060" s="361" t="str">
        <f>IF(AC1060&lt;=VLOOKUP($C1060,Projections2[[#All],[ISOCode]:[Total 2024 Colombian Returnees]],'Population Projection V2'!$V$167,FALSE),"OK", "Review")</f>
        <v>OK</v>
      </c>
      <c r="CI1060" s="361" t="str">
        <f>IF(AD1060&lt;=VLOOKUP($C1060,Projections2[[#All],[ISOCode]:[Total 2024 Colombian Returnees]],'Population Projection V2'!$W$167,FALSE),"OK", "Review")</f>
        <v>OK</v>
      </c>
      <c r="CJ1060" s="361" t="str">
        <f>IF(AE1060&lt;=VLOOKUP($C1060,Projections2[[#All],[ISOCode]:[Total 2024 Colombian Returnees]],'Population Projection V2'!$X$167,FALSE),"OK", "Review")</f>
        <v>OK</v>
      </c>
      <c r="CK1060" s="361" t="str">
        <f>IF(AH1060&lt;=VLOOKUP($C1060,Projections2[[#All],[ISOCode]:[Total 2024 Colombian Returnees]],'Population Projection V2'!$Y$167,FALSE),"OK", "Review")</f>
        <v>OK</v>
      </c>
      <c r="CL1060" s="361" t="str">
        <f>IF(AI1060&lt;=VLOOKUP($C1060,Projections2[[#All],[ISOCode]:[Total 2024 Colombian Returnees]],'Population Projection V2'!$Z$167,FALSE),"OK", "Review")</f>
        <v>OK</v>
      </c>
      <c r="CM1060" s="361" t="str">
        <f>IF(AJ1060&lt;=VLOOKUP($C1060,Projections2[[#All],[ISOCode]:[Total 2024 Colombian Returnees]],'Population Projection V2'!$AA$167,FALSE),"OK", "Review")</f>
        <v>OK</v>
      </c>
      <c r="CN1060" s="361" t="str">
        <f>IF(AK1060&lt;=VLOOKUP($C1060,Projections2[[#All],[ISOCode]:[Total 2024 Colombian Returnees]],'Population Projection V2'!$AB$167,FALSE),"OK", "Review")</f>
        <v>OK</v>
      </c>
      <c r="CO1060" s="361" t="str">
        <f>IF(AL1060&lt;=VLOOKUP($C1060,Projections2[[#All],[ISOCode]:[Total 2024 Colombian Returnees]],'Population Projection V2'!$AC$167,FALSE),"OK", "Review")</f>
        <v>OK</v>
      </c>
      <c r="CP1060" s="361" t="str">
        <f>IF(AO1060&lt;=VLOOKUP($C1060,Projections2[[#All],[ISOCode]:[Total 2024 Colombian Returnees]],'Population Projection V2'!$AD$167,FALSE),"OK", "Review")</f>
        <v>OK</v>
      </c>
      <c r="CQ1060" s="361" t="str">
        <f>IF(AP1060&lt;=VLOOKUP($C1060,Projections2[[#All],[ISOCode]:[Total 2024 Colombian Returnees]],'Population Projection V2'!$AE$167,FALSE),"OK", "Review")</f>
        <v>OK</v>
      </c>
      <c r="CR1060" s="361" t="str">
        <f>IF(AQ1060&lt;=VLOOKUP($C1060,Projections2[[#All],[ISOCode]:[Total 2024 Colombian Returnees]],'Population Projection V2'!$AF$167,FALSE),"OK", "Review")</f>
        <v>OK</v>
      </c>
      <c r="CS1060" s="361" t="str">
        <f>IF(AR1060&lt;=VLOOKUP($C1060,Projections2[[#All],[ISOCode]:[Total 2024 Colombian Returnees]],'Population Projection V2'!$AG$167,FALSE),"OK", "Review")</f>
        <v>OK</v>
      </c>
      <c r="CT1060" s="361" t="str">
        <f>IF(AS1060&lt;=VLOOKUP($C1060,Projections2[[#All],[ISOCode]:[Total 2024 Colombian Returnees]],'Population Projection V2'!$AH$167,FALSE),"OK", "Review")</f>
        <v>OK</v>
      </c>
      <c r="CU1060" s="361" t="str">
        <f>IF(AV1060&lt;=VLOOKUP($C1060,Projections2[[#All],[ISOCode]:[Total 2024 Colombian Returnees]],'Population Projection V2'!$AI$167,FALSE),"OK", "Review")</f>
        <v>OK</v>
      </c>
      <c r="CV1060" s="361" t="str">
        <f>IF(AW1060&lt;=VLOOKUP($C1060,Projections2[[#All],[ISOCode]:[Total 2024 Colombian Returnees]],'Population Projection V2'!$AJ$167,FALSE),"OK", "Review")</f>
        <v>OK</v>
      </c>
      <c r="CW1060" s="361" t="str">
        <f>IF(AX1060&lt;=VLOOKUP($C1060,Projections2[[#All],[ISOCode]:[Total 2024 Colombian Returnees]],'Population Projection V2'!$AK$167,FALSE),"OK", "Review")</f>
        <v>OK</v>
      </c>
      <c r="CX1060" s="361" t="str">
        <f>IF(AY1060&lt;=VLOOKUP($C1060,Projections2[[#All],[ISOCode]:[Total 2024 Colombian Returnees]],'Population Projection V2'!$AL$167,FALSE),"OK", "Review")</f>
        <v>OK</v>
      </c>
      <c r="CY1060" s="362" t="str">
        <f>IF(AZ1060&lt;=VLOOKUP($C1060,Projections2[[#All],[ISOCode]:[Total 2024 Colombian Returnees]],'Population Projection V2'!$AM$167,FALSE),"OK", "Review")</f>
        <v>OK</v>
      </c>
    </row>
    <row r="1061" spans="1:103" x14ac:dyDescent="0.25">
      <c r="A1061" s="218" t="s">
        <v>37</v>
      </c>
      <c r="B1061" s="219" t="s">
        <v>37</v>
      </c>
      <c r="C1061" s="219" t="s">
        <v>316</v>
      </c>
      <c r="D1061" s="219" t="s">
        <v>33</v>
      </c>
      <c r="E1061" s="219" t="s">
        <v>431</v>
      </c>
      <c r="F1061" s="289">
        <f t="shared" si="387"/>
        <v>0</v>
      </c>
      <c r="G1061" s="289">
        <f t="shared" si="388"/>
        <v>0</v>
      </c>
      <c r="H1061" s="289">
        <f t="shared" si="389"/>
        <v>0</v>
      </c>
      <c r="I1061" s="289">
        <f t="shared" si="390"/>
        <v>0</v>
      </c>
      <c r="J1061" s="290">
        <f t="shared" si="391"/>
        <v>0</v>
      </c>
      <c r="K1061" s="290">
        <f>VLOOKUP($C1061,Projections2[[#All],[ISOCode]:[Total 2024 Colombian Returnees]],7,0)</f>
        <v>0</v>
      </c>
      <c r="L1061" s="251"/>
      <c r="M1061" s="236"/>
      <c r="N1061" s="236"/>
      <c r="O1061" s="236"/>
      <c r="P1061" s="236"/>
      <c r="Q1061" s="292"/>
      <c r="R1061" s="224">
        <f>VLOOKUP($C1061,Projections2[[#All],[ISOCode]:[Total 2024 Colombian Returnees]],12,0)</f>
        <v>0</v>
      </c>
      <c r="S1061" s="293"/>
      <c r="T1061" s="294"/>
      <c r="U1061" s="294"/>
      <c r="V1061" s="294"/>
      <c r="W1061" s="226"/>
      <c r="X1061" s="295"/>
      <c r="Y1061" s="295">
        <f>VLOOKUP($C1061,Projections2[[#All],[ISOCode]:[Total 2024 Colombian Returnees]],17,0)</f>
        <v>0</v>
      </c>
      <c r="Z1061" s="296"/>
      <c r="AA1061" s="297"/>
      <c r="AB1061" s="297"/>
      <c r="AC1061" s="297"/>
      <c r="AD1061" s="297"/>
      <c r="AE1061" s="297"/>
      <c r="AF1061" s="297">
        <f>VLOOKUP($C1061,Projections2[[#All],[ISOCode]:[Total 2024 Colombian Returnees]],22,0)</f>
        <v>0</v>
      </c>
      <c r="AG1061" s="298"/>
      <c r="AH1061" s="299"/>
      <c r="AI1061" s="299"/>
      <c r="AJ1061" s="299"/>
      <c r="AK1061" s="299"/>
      <c r="AL1061" s="300"/>
      <c r="AM1061" s="230">
        <f>VLOOKUP($C1061,Projections2[[#All],[ISOCode]:[Total 2024 Colombian Returnees]],27,0)</f>
        <v>0</v>
      </c>
      <c r="AN1061" s="301"/>
      <c r="AO1061" s="302"/>
      <c r="AP1061" s="302"/>
      <c r="AQ1061" s="302"/>
      <c r="AR1061" s="302"/>
      <c r="AS1061" s="303"/>
      <c r="AT1061" s="303">
        <f>VLOOKUP($C1061,Projections2[[#All],[ISOCode]:[Total 2024 Colombian Returnees]],32,0)</f>
        <v>0</v>
      </c>
      <c r="AU1061" s="304"/>
      <c r="AV1061" s="305"/>
      <c r="AW1061" s="305"/>
      <c r="AX1061" s="305"/>
      <c r="AY1061" s="305"/>
      <c r="AZ1061" s="306"/>
      <c r="BA1061" s="306">
        <f>VLOOKUP($C1061,Projections2[[#All],[ISOCode]:[Total 2024 Colombian Returnees]],37,0)</f>
        <v>0</v>
      </c>
      <c r="BB1061" s="307"/>
      <c r="BC1061" s="360" t="str">
        <f t="shared" si="392"/>
        <v>Ok</v>
      </c>
      <c r="BD1061" s="361" t="str">
        <f t="shared" si="393"/>
        <v>Ok</v>
      </c>
      <c r="BE1061" s="361" t="str">
        <f t="shared" si="394"/>
        <v>Ok</v>
      </c>
      <c r="BF1061" s="361" t="str">
        <f t="shared" si="395"/>
        <v>Ok</v>
      </c>
      <c r="BG1061" s="362" t="str">
        <f t="shared" si="396"/>
        <v>Ok</v>
      </c>
      <c r="BH1061" s="360" t="str">
        <f t="shared" si="397"/>
        <v>Ok</v>
      </c>
      <c r="BI1061" s="361" t="str">
        <f t="shared" si="398"/>
        <v>Ok</v>
      </c>
      <c r="BJ1061" s="361" t="str">
        <f t="shared" si="399"/>
        <v>Ok</v>
      </c>
      <c r="BK1061" s="361" t="str">
        <f t="shared" si="400"/>
        <v>Ok</v>
      </c>
      <c r="BL1061" s="361" t="str">
        <f t="shared" si="401"/>
        <v>Ok</v>
      </c>
      <c r="BM1061" s="361" t="str">
        <f t="shared" si="402"/>
        <v>Ok</v>
      </c>
      <c r="BN1061" s="362" t="str">
        <f t="shared" si="403"/>
        <v>Ok</v>
      </c>
      <c r="BO1061" s="360" t="str">
        <f t="shared" si="404"/>
        <v>No Pop.</v>
      </c>
      <c r="BP1061" s="361" t="str">
        <f t="shared" si="405"/>
        <v>No Pop.</v>
      </c>
      <c r="BQ1061" s="361" t="str">
        <f t="shared" si="406"/>
        <v>No Pop.</v>
      </c>
      <c r="BR1061" s="361" t="str">
        <f t="shared" si="407"/>
        <v>No Pop.</v>
      </c>
      <c r="BS1061" s="361" t="str">
        <f t="shared" si="408"/>
        <v>No Pop.</v>
      </c>
      <c r="BT1061" s="361" t="str">
        <f t="shared" si="409"/>
        <v>No Pop.</v>
      </c>
      <c r="BU1061" s="362" t="str">
        <f t="shared" si="410"/>
        <v>No Pop.</v>
      </c>
      <c r="BV1061" s="360" t="str">
        <f>IF(M1061&lt;=VLOOKUP($C1061,Projections2[[#All],[ISOCode]:[Total 2024 Colombian Returnees]],'Population Projection V2'!$J$167,FALSE),"OK", "Review")</f>
        <v>OK</v>
      </c>
      <c r="BW1061" s="361" t="str">
        <f>IF(N1061&lt;=VLOOKUP($C1061,Projections2[[#All],[ISOCode]:[Total 2024 Colombian Returnees]],'Population Projection V2'!$K$167,FALSE),"OK", "Review")</f>
        <v>OK</v>
      </c>
      <c r="BX1061" s="361" t="str">
        <f>IF(O1061&lt;=VLOOKUP($C1061,Projections2[[#All],[ISOCode]:[Total 2024 Colombian Returnees]],'Population Projection V2'!$L$167,FALSE),"OK", "Review")</f>
        <v>OK</v>
      </c>
      <c r="BY1061" s="361" t="str">
        <f>IF(P1061&lt;=VLOOKUP($C1061,Projections2[[#All],[ISOCode]:[Total 2024 Colombian Returnees]],'Population Projection V2'!$M$167,FALSE),"OK", "Review")</f>
        <v>OK</v>
      </c>
      <c r="BZ1061" s="361" t="str">
        <f>IF(Q1061&lt;=VLOOKUP($C1061,Projections2[[#All],[ISOCode]:[Total 2024 Colombian Returnees]],'Population Projection V2'!$N$167,FALSE),"OK", "Review")</f>
        <v>OK</v>
      </c>
      <c r="CA1061" s="361" t="str">
        <f>IF(T1061&lt;=VLOOKUP($C1061,Projections2[[#All],[ISOCode]:[Total 2024 Colombian Returnees]],'Population Projection V2'!$O$167,FALSE),"OK", "Review")</f>
        <v>OK</v>
      </c>
      <c r="CB1061" s="361" t="str">
        <f>IF(U1061&lt;=VLOOKUP($C1061,Projections2[[#All],[ISOCode]:[Total 2024 Colombian Returnees]],'Population Projection V2'!$P$167,FALSE),"OK", "Review")</f>
        <v>OK</v>
      </c>
      <c r="CC1061" s="361" t="str">
        <f>IF(V1061&lt;=VLOOKUP($C1061,Projections2[[#All],[ISOCode]:[Total 2024 Colombian Returnees]],'Population Projection V2'!$Q$167,FALSE),"OK", "Review")</f>
        <v>OK</v>
      </c>
      <c r="CD1061" s="361" t="str">
        <f>IF(W1061&lt;=VLOOKUP($C1061,Projections2[[#All],[ISOCode]:[Total 2024 Colombian Returnees]],'Population Projection V2'!$R$167,FALSE),"OK", "Review")</f>
        <v>OK</v>
      </c>
      <c r="CE1061" s="361" t="str">
        <f>IF(X1061&lt;=VLOOKUP($C1061,Projections2[[#All],[ISOCode]:[Total 2024 Colombian Returnees]],'Population Projection V2'!$S$167,FALSE),"OK", "Review")</f>
        <v>OK</v>
      </c>
      <c r="CF1061" s="361" t="str">
        <f>IF(AA1061&lt;=VLOOKUP($C1061,Projections2[[#All],[ISOCode]:[Total 2024 Colombian Returnees]],'Population Projection V2'!$T$167,FALSE),"OK", "Review")</f>
        <v>OK</v>
      </c>
      <c r="CG1061" s="361" t="str">
        <f>IF(AB1061&lt;=VLOOKUP($C1061,Projections2[[#All],[ISOCode]:[Total 2024 Colombian Returnees]],'Population Projection V2'!$U$167,FALSE),"OK", "Review")</f>
        <v>OK</v>
      </c>
      <c r="CH1061" s="361" t="str">
        <f>IF(AC1061&lt;=VLOOKUP($C1061,Projections2[[#All],[ISOCode]:[Total 2024 Colombian Returnees]],'Population Projection V2'!$V$167,FALSE),"OK", "Review")</f>
        <v>OK</v>
      </c>
      <c r="CI1061" s="361" t="str">
        <f>IF(AD1061&lt;=VLOOKUP($C1061,Projections2[[#All],[ISOCode]:[Total 2024 Colombian Returnees]],'Population Projection V2'!$W$167,FALSE),"OK", "Review")</f>
        <v>OK</v>
      </c>
      <c r="CJ1061" s="361" t="str">
        <f>IF(AE1061&lt;=VLOOKUP($C1061,Projections2[[#All],[ISOCode]:[Total 2024 Colombian Returnees]],'Population Projection V2'!$X$167,FALSE),"OK", "Review")</f>
        <v>OK</v>
      </c>
      <c r="CK1061" s="361" t="str">
        <f>IF(AH1061&lt;=VLOOKUP($C1061,Projections2[[#All],[ISOCode]:[Total 2024 Colombian Returnees]],'Population Projection V2'!$Y$167,FALSE),"OK", "Review")</f>
        <v>OK</v>
      </c>
      <c r="CL1061" s="361" t="str">
        <f>IF(AI1061&lt;=VLOOKUP($C1061,Projections2[[#All],[ISOCode]:[Total 2024 Colombian Returnees]],'Population Projection V2'!$Z$167,FALSE),"OK", "Review")</f>
        <v>OK</v>
      </c>
      <c r="CM1061" s="361" t="str">
        <f>IF(AJ1061&lt;=VLOOKUP($C1061,Projections2[[#All],[ISOCode]:[Total 2024 Colombian Returnees]],'Population Projection V2'!$AA$167,FALSE),"OK", "Review")</f>
        <v>OK</v>
      </c>
      <c r="CN1061" s="361" t="str">
        <f>IF(AK1061&lt;=VLOOKUP($C1061,Projections2[[#All],[ISOCode]:[Total 2024 Colombian Returnees]],'Population Projection V2'!$AB$167,FALSE),"OK", "Review")</f>
        <v>OK</v>
      </c>
      <c r="CO1061" s="361" t="str">
        <f>IF(AL1061&lt;=VLOOKUP($C1061,Projections2[[#All],[ISOCode]:[Total 2024 Colombian Returnees]],'Population Projection V2'!$AC$167,FALSE),"OK", "Review")</f>
        <v>OK</v>
      </c>
      <c r="CP1061" s="361" t="str">
        <f>IF(AO1061&lt;=VLOOKUP($C1061,Projections2[[#All],[ISOCode]:[Total 2024 Colombian Returnees]],'Population Projection V2'!$AD$167,FALSE),"OK", "Review")</f>
        <v>OK</v>
      </c>
      <c r="CQ1061" s="361" t="str">
        <f>IF(AP1061&lt;=VLOOKUP($C1061,Projections2[[#All],[ISOCode]:[Total 2024 Colombian Returnees]],'Population Projection V2'!$AE$167,FALSE),"OK", "Review")</f>
        <v>OK</v>
      </c>
      <c r="CR1061" s="361" t="str">
        <f>IF(AQ1061&lt;=VLOOKUP($C1061,Projections2[[#All],[ISOCode]:[Total 2024 Colombian Returnees]],'Population Projection V2'!$AF$167,FALSE),"OK", "Review")</f>
        <v>OK</v>
      </c>
      <c r="CS1061" s="361" t="str">
        <f>IF(AR1061&lt;=VLOOKUP($C1061,Projections2[[#All],[ISOCode]:[Total 2024 Colombian Returnees]],'Population Projection V2'!$AG$167,FALSE),"OK", "Review")</f>
        <v>OK</v>
      </c>
      <c r="CT1061" s="361" t="str">
        <f>IF(AS1061&lt;=VLOOKUP($C1061,Projections2[[#All],[ISOCode]:[Total 2024 Colombian Returnees]],'Population Projection V2'!$AH$167,FALSE),"OK", "Review")</f>
        <v>OK</v>
      </c>
      <c r="CU1061" s="361" t="str">
        <f>IF(AV1061&lt;=VLOOKUP($C1061,Projections2[[#All],[ISOCode]:[Total 2024 Colombian Returnees]],'Population Projection V2'!$AI$167,FALSE),"OK", "Review")</f>
        <v>OK</v>
      </c>
      <c r="CV1061" s="361" t="str">
        <f>IF(AW1061&lt;=VLOOKUP($C1061,Projections2[[#All],[ISOCode]:[Total 2024 Colombian Returnees]],'Population Projection V2'!$AJ$167,FALSE),"OK", "Review")</f>
        <v>OK</v>
      </c>
      <c r="CW1061" s="361" t="str">
        <f>IF(AX1061&lt;=VLOOKUP($C1061,Projections2[[#All],[ISOCode]:[Total 2024 Colombian Returnees]],'Population Projection V2'!$AK$167,FALSE),"OK", "Review")</f>
        <v>OK</v>
      </c>
      <c r="CX1061" s="361" t="str">
        <f>IF(AY1061&lt;=VLOOKUP($C1061,Projections2[[#All],[ISOCode]:[Total 2024 Colombian Returnees]],'Population Projection V2'!$AL$167,FALSE),"OK", "Review")</f>
        <v>OK</v>
      </c>
      <c r="CY1061" s="362" t="str">
        <f>IF(AZ1061&lt;=VLOOKUP($C1061,Projections2[[#All],[ISOCode]:[Total 2024 Colombian Returnees]],'Population Projection V2'!$AM$167,FALSE),"OK", "Review")</f>
        <v>OK</v>
      </c>
    </row>
    <row r="1062" spans="1:103" x14ac:dyDescent="0.25">
      <c r="A1062" s="218" t="s">
        <v>37</v>
      </c>
      <c r="B1062" s="219" t="s">
        <v>37</v>
      </c>
      <c r="C1062" s="219" t="s">
        <v>317</v>
      </c>
      <c r="D1062" s="219" t="s">
        <v>34</v>
      </c>
      <c r="E1062" s="219" t="s">
        <v>431</v>
      </c>
      <c r="F1062" s="289">
        <f t="shared" si="387"/>
        <v>0</v>
      </c>
      <c r="G1062" s="289">
        <f t="shared" si="388"/>
        <v>0</v>
      </c>
      <c r="H1062" s="289">
        <f t="shared" si="389"/>
        <v>0</v>
      </c>
      <c r="I1062" s="289">
        <f t="shared" si="390"/>
        <v>0</v>
      </c>
      <c r="J1062" s="290">
        <f t="shared" si="391"/>
        <v>0</v>
      </c>
      <c r="K1062" s="290">
        <f>VLOOKUP($C1062,Projections2[[#All],[ISOCode]:[Total 2024 Colombian Returnees]],7,0)</f>
        <v>0</v>
      </c>
      <c r="L1062" s="251"/>
      <c r="M1062" s="236"/>
      <c r="N1062" s="236"/>
      <c r="O1062" s="236"/>
      <c r="P1062" s="236"/>
      <c r="Q1062" s="292"/>
      <c r="R1062" s="224">
        <f>VLOOKUP($C1062,Projections2[[#All],[ISOCode]:[Total 2024 Colombian Returnees]],12,0)</f>
        <v>0</v>
      </c>
      <c r="S1062" s="293"/>
      <c r="T1062" s="294"/>
      <c r="U1062" s="294"/>
      <c r="V1062" s="294"/>
      <c r="W1062" s="226"/>
      <c r="X1062" s="295"/>
      <c r="Y1062" s="295">
        <f>VLOOKUP($C1062,Projections2[[#All],[ISOCode]:[Total 2024 Colombian Returnees]],17,0)</f>
        <v>0</v>
      </c>
      <c r="Z1062" s="296"/>
      <c r="AA1062" s="297"/>
      <c r="AB1062" s="297"/>
      <c r="AC1062" s="297"/>
      <c r="AD1062" s="297"/>
      <c r="AE1062" s="297"/>
      <c r="AF1062" s="297">
        <f>VLOOKUP($C1062,Projections2[[#All],[ISOCode]:[Total 2024 Colombian Returnees]],22,0)</f>
        <v>0</v>
      </c>
      <c r="AG1062" s="298"/>
      <c r="AH1062" s="299"/>
      <c r="AI1062" s="299"/>
      <c r="AJ1062" s="299"/>
      <c r="AK1062" s="299"/>
      <c r="AL1062" s="300"/>
      <c r="AM1062" s="230">
        <f>VLOOKUP($C1062,Projections2[[#All],[ISOCode]:[Total 2024 Colombian Returnees]],27,0)</f>
        <v>0</v>
      </c>
      <c r="AN1062" s="301"/>
      <c r="AO1062" s="302"/>
      <c r="AP1062" s="302"/>
      <c r="AQ1062" s="302"/>
      <c r="AR1062" s="302"/>
      <c r="AS1062" s="303"/>
      <c r="AT1062" s="303">
        <f>VLOOKUP($C1062,Projections2[[#All],[ISOCode]:[Total 2024 Colombian Returnees]],32,0)</f>
        <v>0</v>
      </c>
      <c r="AU1062" s="304"/>
      <c r="AV1062" s="305"/>
      <c r="AW1062" s="305"/>
      <c r="AX1062" s="305"/>
      <c r="AY1062" s="305"/>
      <c r="AZ1062" s="306"/>
      <c r="BA1062" s="306">
        <f>VLOOKUP($C1062,Projections2[[#All],[ISOCode]:[Total 2024 Colombian Returnees]],37,0)</f>
        <v>0</v>
      </c>
      <c r="BB1062" s="307"/>
      <c r="BC1062" s="360" t="str">
        <f t="shared" si="392"/>
        <v>Ok</v>
      </c>
      <c r="BD1062" s="361" t="str">
        <f t="shared" si="393"/>
        <v>Ok</v>
      </c>
      <c r="BE1062" s="361" t="str">
        <f t="shared" si="394"/>
        <v>Ok</v>
      </c>
      <c r="BF1062" s="361" t="str">
        <f t="shared" si="395"/>
        <v>Ok</v>
      </c>
      <c r="BG1062" s="362" t="str">
        <f t="shared" si="396"/>
        <v>Ok</v>
      </c>
      <c r="BH1062" s="360" t="str">
        <f t="shared" si="397"/>
        <v>Ok</v>
      </c>
      <c r="BI1062" s="361" t="str">
        <f t="shared" si="398"/>
        <v>Ok</v>
      </c>
      <c r="BJ1062" s="361" t="str">
        <f t="shared" si="399"/>
        <v>Ok</v>
      </c>
      <c r="BK1062" s="361" t="str">
        <f t="shared" si="400"/>
        <v>Ok</v>
      </c>
      <c r="BL1062" s="361" t="str">
        <f t="shared" si="401"/>
        <v>Ok</v>
      </c>
      <c r="BM1062" s="361" t="str">
        <f t="shared" si="402"/>
        <v>Ok</v>
      </c>
      <c r="BN1062" s="362" t="str">
        <f t="shared" si="403"/>
        <v>Ok</v>
      </c>
      <c r="BO1062" s="360" t="str">
        <f t="shared" si="404"/>
        <v>No Pop.</v>
      </c>
      <c r="BP1062" s="361" t="str">
        <f t="shared" si="405"/>
        <v>No Pop.</v>
      </c>
      <c r="BQ1062" s="361" t="str">
        <f t="shared" si="406"/>
        <v>No Pop.</v>
      </c>
      <c r="BR1062" s="361" t="str">
        <f t="shared" si="407"/>
        <v>No Pop.</v>
      </c>
      <c r="BS1062" s="361" t="str">
        <f t="shared" si="408"/>
        <v>No Pop.</v>
      </c>
      <c r="BT1062" s="361" t="str">
        <f t="shared" si="409"/>
        <v>No Pop.</v>
      </c>
      <c r="BU1062" s="362" t="str">
        <f t="shared" si="410"/>
        <v>No Pop.</v>
      </c>
      <c r="BV1062" s="360" t="str">
        <f>IF(M1062&lt;=VLOOKUP($C1062,Projections2[[#All],[ISOCode]:[Total 2024 Colombian Returnees]],'Population Projection V2'!$J$167,FALSE),"OK", "Review")</f>
        <v>OK</v>
      </c>
      <c r="BW1062" s="361" t="str">
        <f>IF(N1062&lt;=VLOOKUP($C1062,Projections2[[#All],[ISOCode]:[Total 2024 Colombian Returnees]],'Population Projection V2'!$K$167,FALSE),"OK", "Review")</f>
        <v>OK</v>
      </c>
      <c r="BX1062" s="361" t="str">
        <f>IF(O1062&lt;=VLOOKUP($C1062,Projections2[[#All],[ISOCode]:[Total 2024 Colombian Returnees]],'Population Projection V2'!$L$167,FALSE),"OK", "Review")</f>
        <v>OK</v>
      </c>
      <c r="BY1062" s="361" t="str">
        <f>IF(P1062&lt;=VLOOKUP($C1062,Projections2[[#All],[ISOCode]:[Total 2024 Colombian Returnees]],'Population Projection V2'!$M$167,FALSE),"OK", "Review")</f>
        <v>OK</v>
      </c>
      <c r="BZ1062" s="361" t="str">
        <f>IF(Q1062&lt;=VLOOKUP($C1062,Projections2[[#All],[ISOCode]:[Total 2024 Colombian Returnees]],'Population Projection V2'!$N$167,FALSE),"OK", "Review")</f>
        <v>OK</v>
      </c>
      <c r="CA1062" s="361" t="str">
        <f>IF(T1062&lt;=VLOOKUP($C1062,Projections2[[#All],[ISOCode]:[Total 2024 Colombian Returnees]],'Population Projection V2'!$O$167,FALSE),"OK", "Review")</f>
        <v>OK</v>
      </c>
      <c r="CB1062" s="361" t="str">
        <f>IF(U1062&lt;=VLOOKUP($C1062,Projections2[[#All],[ISOCode]:[Total 2024 Colombian Returnees]],'Population Projection V2'!$P$167,FALSE),"OK", "Review")</f>
        <v>OK</v>
      </c>
      <c r="CC1062" s="361" t="str">
        <f>IF(V1062&lt;=VLOOKUP($C1062,Projections2[[#All],[ISOCode]:[Total 2024 Colombian Returnees]],'Population Projection V2'!$Q$167,FALSE),"OK", "Review")</f>
        <v>OK</v>
      </c>
      <c r="CD1062" s="361" t="str">
        <f>IF(W1062&lt;=VLOOKUP($C1062,Projections2[[#All],[ISOCode]:[Total 2024 Colombian Returnees]],'Population Projection V2'!$R$167,FALSE),"OK", "Review")</f>
        <v>OK</v>
      </c>
      <c r="CE1062" s="361" t="str">
        <f>IF(X1062&lt;=VLOOKUP($C1062,Projections2[[#All],[ISOCode]:[Total 2024 Colombian Returnees]],'Population Projection V2'!$S$167,FALSE),"OK", "Review")</f>
        <v>OK</v>
      </c>
      <c r="CF1062" s="361" t="str">
        <f>IF(AA1062&lt;=VLOOKUP($C1062,Projections2[[#All],[ISOCode]:[Total 2024 Colombian Returnees]],'Population Projection V2'!$T$167,FALSE),"OK", "Review")</f>
        <v>OK</v>
      </c>
      <c r="CG1062" s="361" t="str">
        <f>IF(AB1062&lt;=VLOOKUP($C1062,Projections2[[#All],[ISOCode]:[Total 2024 Colombian Returnees]],'Population Projection V2'!$U$167,FALSE),"OK", "Review")</f>
        <v>OK</v>
      </c>
      <c r="CH1062" s="361" t="str">
        <f>IF(AC1062&lt;=VLOOKUP($C1062,Projections2[[#All],[ISOCode]:[Total 2024 Colombian Returnees]],'Population Projection V2'!$V$167,FALSE),"OK", "Review")</f>
        <v>OK</v>
      </c>
      <c r="CI1062" s="361" t="str">
        <f>IF(AD1062&lt;=VLOOKUP($C1062,Projections2[[#All],[ISOCode]:[Total 2024 Colombian Returnees]],'Population Projection V2'!$W$167,FALSE),"OK", "Review")</f>
        <v>OK</v>
      </c>
      <c r="CJ1062" s="361" t="str">
        <f>IF(AE1062&lt;=VLOOKUP($C1062,Projections2[[#All],[ISOCode]:[Total 2024 Colombian Returnees]],'Population Projection V2'!$X$167,FALSE),"OK", "Review")</f>
        <v>OK</v>
      </c>
      <c r="CK1062" s="361" t="str">
        <f>IF(AH1062&lt;=VLOOKUP($C1062,Projections2[[#All],[ISOCode]:[Total 2024 Colombian Returnees]],'Population Projection V2'!$Y$167,FALSE),"OK", "Review")</f>
        <v>OK</v>
      </c>
      <c r="CL1062" s="361" t="str">
        <f>IF(AI1062&lt;=VLOOKUP($C1062,Projections2[[#All],[ISOCode]:[Total 2024 Colombian Returnees]],'Population Projection V2'!$Z$167,FALSE),"OK", "Review")</f>
        <v>OK</v>
      </c>
      <c r="CM1062" s="361" t="str">
        <f>IF(AJ1062&lt;=VLOOKUP($C1062,Projections2[[#All],[ISOCode]:[Total 2024 Colombian Returnees]],'Population Projection V2'!$AA$167,FALSE),"OK", "Review")</f>
        <v>OK</v>
      </c>
      <c r="CN1062" s="361" t="str">
        <f>IF(AK1062&lt;=VLOOKUP($C1062,Projections2[[#All],[ISOCode]:[Total 2024 Colombian Returnees]],'Population Projection V2'!$AB$167,FALSE),"OK", "Review")</f>
        <v>OK</v>
      </c>
      <c r="CO1062" s="361" t="str">
        <f>IF(AL1062&lt;=VLOOKUP($C1062,Projections2[[#All],[ISOCode]:[Total 2024 Colombian Returnees]],'Population Projection V2'!$AC$167,FALSE),"OK", "Review")</f>
        <v>OK</v>
      </c>
      <c r="CP1062" s="361" t="str">
        <f>IF(AO1062&lt;=VLOOKUP($C1062,Projections2[[#All],[ISOCode]:[Total 2024 Colombian Returnees]],'Population Projection V2'!$AD$167,FALSE),"OK", "Review")</f>
        <v>OK</v>
      </c>
      <c r="CQ1062" s="361" t="str">
        <f>IF(AP1062&lt;=VLOOKUP($C1062,Projections2[[#All],[ISOCode]:[Total 2024 Colombian Returnees]],'Population Projection V2'!$AE$167,FALSE),"OK", "Review")</f>
        <v>OK</v>
      </c>
      <c r="CR1062" s="361" t="str">
        <f>IF(AQ1062&lt;=VLOOKUP($C1062,Projections2[[#All],[ISOCode]:[Total 2024 Colombian Returnees]],'Population Projection V2'!$AF$167,FALSE),"OK", "Review")</f>
        <v>OK</v>
      </c>
      <c r="CS1062" s="361" t="str">
        <f>IF(AR1062&lt;=VLOOKUP($C1062,Projections2[[#All],[ISOCode]:[Total 2024 Colombian Returnees]],'Population Projection V2'!$AG$167,FALSE),"OK", "Review")</f>
        <v>OK</v>
      </c>
      <c r="CT1062" s="361" t="str">
        <f>IF(AS1062&lt;=VLOOKUP($C1062,Projections2[[#All],[ISOCode]:[Total 2024 Colombian Returnees]],'Population Projection V2'!$AH$167,FALSE),"OK", "Review")</f>
        <v>OK</v>
      </c>
      <c r="CU1062" s="361" t="str">
        <f>IF(AV1062&lt;=VLOOKUP($C1062,Projections2[[#All],[ISOCode]:[Total 2024 Colombian Returnees]],'Population Projection V2'!$AI$167,FALSE),"OK", "Review")</f>
        <v>OK</v>
      </c>
      <c r="CV1062" s="361" t="str">
        <f>IF(AW1062&lt;=VLOOKUP($C1062,Projections2[[#All],[ISOCode]:[Total 2024 Colombian Returnees]],'Population Projection V2'!$AJ$167,FALSE),"OK", "Review")</f>
        <v>OK</v>
      </c>
      <c r="CW1062" s="361" t="str">
        <f>IF(AX1062&lt;=VLOOKUP($C1062,Projections2[[#All],[ISOCode]:[Total 2024 Colombian Returnees]],'Population Projection V2'!$AK$167,FALSE),"OK", "Review")</f>
        <v>OK</v>
      </c>
      <c r="CX1062" s="361" t="str">
        <f>IF(AY1062&lt;=VLOOKUP($C1062,Projections2[[#All],[ISOCode]:[Total 2024 Colombian Returnees]],'Population Projection V2'!$AL$167,FALSE),"OK", "Review")</f>
        <v>OK</v>
      </c>
      <c r="CY1062" s="362" t="str">
        <f>IF(AZ1062&lt;=VLOOKUP($C1062,Projections2[[#All],[ISOCode]:[Total 2024 Colombian Returnees]],'Population Projection V2'!$AM$167,FALSE),"OK", "Review")</f>
        <v>OK</v>
      </c>
    </row>
    <row r="1063" spans="1:103" x14ac:dyDescent="0.25">
      <c r="A1063" s="218" t="s">
        <v>37</v>
      </c>
      <c r="B1063" s="219" t="s">
        <v>37</v>
      </c>
      <c r="C1063" s="219" t="s">
        <v>324</v>
      </c>
      <c r="D1063" s="219" t="s">
        <v>436</v>
      </c>
      <c r="E1063" s="219" t="s">
        <v>431</v>
      </c>
      <c r="F1063" s="289">
        <f t="shared" si="387"/>
        <v>0</v>
      </c>
      <c r="G1063" s="289">
        <f t="shared" si="388"/>
        <v>0</v>
      </c>
      <c r="H1063" s="289">
        <f t="shared" si="389"/>
        <v>0</v>
      </c>
      <c r="I1063" s="289">
        <f t="shared" si="390"/>
        <v>0</v>
      </c>
      <c r="J1063" s="290">
        <f t="shared" si="391"/>
        <v>0</v>
      </c>
      <c r="K1063" s="290">
        <f>VLOOKUP($C1063,Projections2[[#All],[ISOCode]:[Total 2024 Colombian Returnees]],7,0)</f>
        <v>0</v>
      </c>
      <c r="L1063" s="251"/>
      <c r="M1063" s="236"/>
      <c r="N1063" s="236"/>
      <c r="O1063" s="236"/>
      <c r="P1063" s="236"/>
      <c r="Q1063" s="292"/>
      <c r="R1063" s="224">
        <f>VLOOKUP($C1063,Projections2[[#All],[ISOCode]:[Total 2024 Colombian Returnees]],12,0)</f>
        <v>0</v>
      </c>
      <c r="S1063" s="293"/>
      <c r="T1063" s="294"/>
      <c r="U1063" s="294"/>
      <c r="V1063" s="294"/>
      <c r="W1063" s="226"/>
      <c r="X1063" s="295"/>
      <c r="Y1063" s="295">
        <f>VLOOKUP($C1063,Projections2[[#All],[ISOCode]:[Total 2024 Colombian Returnees]],17,0)</f>
        <v>0</v>
      </c>
      <c r="Z1063" s="296"/>
      <c r="AA1063" s="297"/>
      <c r="AB1063" s="297"/>
      <c r="AC1063" s="297"/>
      <c r="AD1063" s="297"/>
      <c r="AE1063" s="297"/>
      <c r="AF1063" s="297">
        <f>VLOOKUP($C1063,Projections2[[#All],[ISOCode]:[Total 2024 Colombian Returnees]],22,0)</f>
        <v>0</v>
      </c>
      <c r="AG1063" s="298"/>
      <c r="AH1063" s="299"/>
      <c r="AI1063" s="299"/>
      <c r="AJ1063" s="299"/>
      <c r="AK1063" s="299"/>
      <c r="AL1063" s="300"/>
      <c r="AM1063" s="230">
        <f>VLOOKUP($C1063,Projections2[[#All],[ISOCode]:[Total 2024 Colombian Returnees]],27,0)</f>
        <v>0</v>
      </c>
      <c r="AN1063" s="301"/>
      <c r="AO1063" s="302"/>
      <c r="AP1063" s="302"/>
      <c r="AQ1063" s="302"/>
      <c r="AR1063" s="302"/>
      <c r="AS1063" s="303"/>
      <c r="AT1063" s="303">
        <f>VLOOKUP($C1063,Projections2[[#All],[ISOCode]:[Total 2024 Colombian Returnees]],32,0)</f>
        <v>0</v>
      </c>
      <c r="AU1063" s="304"/>
      <c r="AV1063" s="305"/>
      <c r="AW1063" s="305"/>
      <c r="AX1063" s="305"/>
      <c r="AY1063" s="305"/>
      <c r="AZ1063" s="306"/>
      <c r="BA1063" s="306">
        <f>VLOOKUP($C1063,Projections2[[#All],[ISOCode]:[Total 2024 Colombian Returnees]],37,0)</f>
        <v>0</v>
      </c>
      <c r="BB1063" s="307"/>
      <c r="BC1063" s="360" t="str">
        <f t="shared" si="392"/>
        <v>Ok</v>
      </c>
      <c r="BD1063" s="361" t="str">
        <f t="shared" si="393"/>
        <v>Ok</v>
      </c>
      <c r="BE1063" s="361" t="str">
        <f t="shared" si="394"/>
        <v>Ok</v>
      </c>
      <c r="BF1063" s="361" t="str">
        <f t="shared" si="395"/>
        <v>Ok</v>
      </c>
      <c r="BG1063" s="362" t="str">
        <f t="shared" si="396"/>
        <v>Ok</v>
      </c>
      <c r="BH1063" s="360" t="str">
        <f t="shared" si="397"/>
        <v>Ok</v>
      </c>
      <c r="BI1063" s="361" t="str">
        <f t="shared" si="398"/>
        <v>Ok</v>
      </c>
      <c r="BJ1063" s="361" t="str">
        <f t="shared" si="399"/>
        <v>Ok</v>
      </c>
      <c r="BK1063" s="361" t="str">
        <f t="shared" si="400"/>
        <v>Ok</v>
      </c>
      <c r="BL1063" s="361" t="str">
        <f t="shared" si="401"/>
        <v>Ok</v>
      </c>
      <c r="BM1063" s="361" t="str">
        <f t="shared" si="402"/>
        <v>Ok</v>
      </c>
      <c r="BN1063" s="362" t="str">
        <f t="shared" si="403"/>
        <v>Ok</v>
      </c>
      <c r="BO1063" s="360" t="str">
        <f t="shared" si="404"/>
        <v>No Pop.</v>
      </c>
      <c r="BP1063" s="361" t="str">
        <f t="shared" si="405"/>
        <v>No Pop.</v>
      </c>
      <c r="BQ1063" s="361" t="str">
        <f t="shared" si="406"/>
        <v>No Pop.</v>
      </c>
      <c r="BR1063" s="361" t="str">
        <f t="shared" si="407"/>
        <v>No Pop.</v>
      </c>
      <c r="BS1063" s="361" t="str">
        <f t="shared" si="408"/>
        <v>No Pop.</v>
      </c>
      <c r="BT1063" s="361" t="str">
        <f t="shared" si="409"/>
        <v>No Pop.</v>
      </c>
      <c r="BU1063" s="362" t="str">
        <f t="shared" si="410"/>
        <v>No Pop.</v>
      </c>
      <c r="BV1063" s="360" t="str">
        <f>IF(M1063&lt;=VLOOKUP($C1063,Projections2[[#All],[ISOCode]:[Total 2024 Colombian Returnees]],'Population Projection V2'!$J$167,FALSE),"OK", "Review")</f>
        <v>OK</v>
      </c>
      <c r="BW1063" s="361" t="str">
        <f>IF(N1063&lt;=VLOOKUP($C1063,Projections2[[#All],[ISOCode]:[Total 2024 Colombian Returnees]],'Population Projection V2'!$K$167,FALSE),"OK", "Review")</f>
        <v>OK</v>
      </c>
      <c r="BX1063" s="361" t="str">
        <f>IF(O1063&lt;=VLOOKUP($C1063,Projections2[[#All],[ISOCode]:[Total 2024 Colombian Returnees]],'Population Projection V2'!$L$167,FALSE),"OK", "Review")</f>
        <v>OK</v>
      </c>
      <c r="BY1063" s="361" t="str">
        <f>IF(P1063&lt;=VLOOKUP($C1063,Projections2[[#All],[ISOCode]:[Total 2024 Colombian Returnees]],'Population Projection V2'!$M$167,FALSE),"OK", "Review")</f>
        <v>OK</v>
      </c>
      <c r="BZ1063" s="361" t="str">
        <f>IF(Q1063&lt;=VLOOKUP($C1063,Projections2[[#All],[ISOCode]:[Total 2024 Colombian Returnees]],'Population Projection V2'!$N$167,FALSE),"OK", "Review")</f>
        <v>OK</v>
      </c>
      <c r="CA1063" s="361" t="str">
        <f>IF(T1063&lt;=VLOOKUP($C1063,Projections2[[#All],[ISOCode]:[Total 2024 Colombian Returnees]],'Population Projection V2'!$O$167,FALSE),"OK", "Review")</f>
        <v>OK</v>
      </c>
      <c r="CB1063" s="361" t="str">
        <f>IF(U1063&lt;=VLOOKUP($C1063,Projections2[[#All],[ISOCode]:[Total 2024 Colombian Returnees]],'Population Projection V2'!$P$167,FALSE),"OK", "Review")</f>
        <v>OK</v>
      </c>
      <c r="CC1063" s="361" t="str">
        <f>IF(V1063&lt;=VLOOKUP($C1063,Projections2[[#All],[ISOCode]:[Total 2024 Colombian Returnees]],'Population Projection V2'!$Q$167,FALSE),"OK", "Review")</f>
        <v>OK</v>
      </c>
      <c r="CD1063" s="361" t="str">
        <f>IF(W1063&lt;=VLOOKUP($C1063,Projections2[[#All],[ISOCode]:[Total 2024 Colombian Returnees]],'Population Projection V2'!$R$167,FALSE),"OK", "Review")</f>
        <v>OK</v>
      </c>
      <c r="CE1063" s="361" t="str">
        <f>IF(X1063&lt;=VLOOKUP($C1063,Projections2[[#All],[ISOCode]:[Total 2024 Colombian Returnees]],'Population Projection V2'!$S$167,FALSE),"OK", "Review")</f>
        <v>OK</v>
      </c>
      <c r="CF1063" s="361" t="str">
        <f>IF(AA1063&lt;=VLOOKUP($C1063,Projections2[[#All],[ISOCode]:[Total 2024 Colombian Returnees]],'Population Projection V2'!$T$167,FALSE),"OK", "Review")</f>
        <v>OK</v>
      </c>
      <c r="CG1063" s="361" t="str">
        <f>IF(AB1063&lt;=VLOOKUP($C1063,Projections2[[#All],[ISOCode]:[Total 2024 Colombian Returnees]],'Population Projection V2'!$U$167,FALSE),"OK", "Review")</f>
        <v>OK</v>
      </c>
      <c r="CH1063" s="361" t="str">
        <f>IF(AC1063&lt;=VLOOKUP($C1063,Projections2[[#All],[ISOCode]:[Total 2024 Colombian Returnees]],'Population Projection V2'!$V$167,FALSE),"OK", "Review")</f>
        <v>OK</v>
      </c>
      <c r="CI1063" s="361" t="str">
        <f>IF(AD1063&lt;=VLOOKUP($C1063,Projections2[[#All],[ISOCode]:[Total 2024 Colombian Returnees]],'Population Projection V2'!$W$167,FALSE),"OK", "Review")</f>
        <v>OK</v>
      </c>
      <c r="CJ1063" s="361" t="str">
        <f>IF(AE1063&lt;=VLOOKUP($C1063,Projections2[[#All],[ISOCode]:[Total 2024 Colombian Returnees]],'Population Projection V2'!$X$167,FALSE),"OK", "Review")</f>
        <v>OK</v>
      </c>
      <c r="CK1063" s="361" t="str">
        <f>IF(AH1063&lt;=VLOOKUP($C1063,Projections2[[#All],[ISOCode]:[Total 2024 Colombian Returnees]],'Population Projection V2'!$Y$167,FALSE),"OK", "Review")</f>
        <v>OK</v>
      </c>
      <c r="CL1063" s="361" t="str">
        <f>IF(AI1063&lt;=VLOOKUP($C1063,Projections2[[#All],[ISOCode]:[Total 2024 Colombian Returnees]],'Population Projection V2'!$Z$167,FALSE),"OK", "Review")</f>
        <v>OK</v>
      </c>
      <c r="CM1063" s="361" t="str">
        <f>IF(AJ1063&lt;=VLOOKUP($C1063,Projections2[[#All],[ISOCode]:[Total 2024 Colombian Returnees]],'Population Projection V2'!$AA$167,FALSE),"OK", "Review")</f>
        <v>OK</v>
      </c>
      <c r="CN1063" s="361" t="str">
        <f>IF(AK1063&lt;=VLOOKUP($C1063,Projections2[[#All],[ISOCode]:[Total 2024 Colombian Returnees]],'Population Projection V2'!$AB$167,FALSE),"OK", "Review")</f>
        <v>OK</v>
      </c>
      <c r="CO1063" s="361" t="str">
        <f>IF(AL1063&lt;=VLOOKUP($C1063,Projections2[[#All],[ISOCode]:[Total 2024 Colombian Returnees]],'Population Projection V2'!$AC$167,FALSE),"OK", "Review")</f>
        <v>OK</v>
      </c>
      <c r="CP1063" s="361" t="str">
        <f>IF(AO1063&lt;=VLOOKUP($C1063,Projections2[[#All],[ISOCode]:[Total 2024 Colombian Returnees]],'Population Projection V2'!$AD$167,FALSE),"OK", "Review")</f>
        <v>OK</v>
      </c>
      <c r="CQ1063" s="361" t="str">
        <f>IF(AP1063&lt;=VLOOKUP($C1063,Projections2[[#All],[ISOCode]:[Total 2024 Colombian Returnees]],'Population Projection V2'!$AE$167,FALSE),"OK", "Review")</f>
        <v>OK</v>
      </c>
      <c r="CR1063" s="361" t="str">
        <f>IF(AQ1063&lt;=VLOOKUP($C1063,Projections2[[#All],[ISOCode]:[Total 2024 Colombian Returnees]],'Population Projection V2'!$AF$167,FALSE),"OK", "Review")</f>
        <v>OK</v>
      </c>
      <c r="CS1063" s="361" t="str">
        <f>IF(AR1063&lt;=VLOOKUP($C1063,Projections2[[#All],[ISOCode]:[Total 2024 Colombian Returnees]],'Population Projection V2'!$AG$167,FALSE),"OK", "Review")</f>
        <v>OK</v>
      </c>
      <c r="CT1063" s="361" t="str">
        <f>IF(AS1063&lt;=VLOOKUP($C1063,Projections2[[#All],[ISOCode]:[Total 2024 Colombian Returnees]],'Population Projection V2'!$AH$167,FALSE),"OK", "Review")</f>
        <v>OK</v>
      </c>
      <c r="CU1063" s="361" t="str">
        <f>IF(AV1063&lt;=VLOOKUP($C1063,Projections2[[#All],[ISOCode]:[Total 2024 Colombian Returnees]],'Population Projection V2'!$AI$167,FALSE),"OK", "Review")</f>
        <v>OK</v>
      </c>
      <c r="CV1063" s="361" t="str">
        <f>IF(AW1063&lt;=VLOOKUP($C1063,Projections2[[#All],[ISOCode]:[Total 2024 Colombian Returnees]],'Population Projection V2'!$AJ$167,FALSE),"OK", "Review")</f>
        <v>OK</v>
      </c>
      <c r="CW1063" s="361" t="str">
        <f>IF(AX1063&lt;=VLOOKUP($C1063,Projections2[[#All],[ISOCode]:[Total 2024 Colombian Returnees]],'Population Projection V2'!$AK$167,FALSE),"OK", "Review")</f>
        <v>OK</v>
      </c>
      <c r="CX1063" s="361" t="str">
        <f>IF(AY1063&lt;=VLOOKUP($C1063,Projections2[[#All],[ISOCode]:[Total 2024 Colombian Returnees]],'Population Projection V2'!$AL$167,FALSE),"OK", "Review")</f>
        <v>OK</v>
      </c>
      <c r="CY1063" s="362" t="str">
        <f>IF(AZ1063&lt;=VLOOKUP($C1063,Projections2[[#All],[ISOCode]:[Total 2024 Colombian Returnees]],'Population Projection V2'!$AM$167,FALSE),"OK", "Review")</f>
        <v>OK</v>
      </c>
    </row>
    <row r="1064" spans="1:103" x14ac:dyDescent="0.25">
      <c r="A1064" s="218" t="s">
        <v>37</v>
      </c>
      <c r="B1064" s="219" t="s">
        <v>37</v>
      </c>
      <c r="C1064" s="219" t="s">
        <v>325</v>
      </c>
      <c r="D1064" s="219" t="s">
        <v>36</v>
      </c>
      <c r="E1064" s="219" t="s">
        <v>431</v>
      </c>
      <c r="F1064" s="289">
        <f t="shared" si="387"/>
        <v>0</v>
      </c>
      <c r="G1064" s="289">
        <f t="shared" si="388"/>
        <v>0</v>
      </c>
      <c r="H1064" s="289">
        <f t="shared" si="389"/>
        <v>0</v>
      </c>
      <c r="I1064" s="289">
        <f t="shared" si="390"/>
        <v>0</v>
      </c>
      <c r="J1064" s="290">
        <f t="shared" si="391"/>
        <v>0</v>
      </c>
      <c r="K1064" s="290">
        <f>VLOOKUP($C1064,Projections2[[#All],[ISOCode]:[Total 2024 Colombian Returnees]],7,0)</f>
        <v>0</v>
      </c>
      <c r="L1064" s="251"/>
      <c r="M1064" s="236"/>
      <c r="N1064" s="236"/>
      <c r="O1064" s="236"/>
      <c r="P1064" s="236"/>
      <c r="Q1064" s="292"/>
      <c r="R1064" s="224">
        <f>VLOOKUP($C1064,Projections2[[#All],[ISOCode]:[Total 2024 Colombian Returnees]],12,0)</f>
        <v>0</v>
      </c>
      <c r="S1064" s="293"/>
      <c r="T1064" s="294"/>
      <c r="U1064" s="294"/>
      <c r="V1064" s="294"/>
      <c r="W1064" s="226"/>
      <c r="X1064" s="295"/>
      <c r="Y1064" s="295">
        <f>VLOOKUP($C1064,Projections2[[#All],[ISOCode]:[Total 2024 Colombian Returnees]],17,0)</f>
        <v>0</v>
      </c>
      <c r="Z1064" s="296"/>
      <c r="AA1064" s="297"/>
      <c r="AB1064" s="297"/>
      <c r="AC1064" s="297"/>
      <c r="AD1064" s="297"/>
      <c r="AE1064" s="297"/>
      <c r="AF1064" s="297">
        <f>VLOOKUP($C1064,Projections2[[#All],[ISOCode]:[Total 2024 Colombian Returnees]],22,0)</f>
        <v>0</v>
      </c>
      <c r="AG1064" s="298"/>
      <c r="AH1064" s="299"/>
      <c r="AI1064" s="299"/>
      <c r="AJ1064" s="299"/>
      <c r="AK1064" s="299"/>
      <c r="AL1064" s="300"/>
      <c r="AM1064" s="230">
        <f>VLOOKUP($C1064,Projections2[[#All],[ISOCode]:[Total 2024 Colombian Returnees]],27,0)</f>
        <v>0</v>
      </c>
      <c r="AN1064" s="301"/>
      <c r="AO1064" s="302"/>
      <c r="AP1064" s="302"/>
      <c r="AQ1064" s="302"/>
      <c r="AR1064" s="302"/>
      <c r="AS1064" s="303"/>
      <c r="AT1064" s="303">
        <f>VLOOKUP($C1064,Projections2[[#All],[ISOCode]:[Total 2024 Colombian Returnees]],32,0)</f>
        <v>0</v>
      </c>
      <c r="AU1064" s="304"/>
      <c r="AV1064" s="305"/>
      <c r="AW1064" s="305"/>
      <c r="AX1064" s="305"/>
      <c r="AY1064" s="305"/>
      <c r="AZ1064" s="306"/>
      <c r="BA1064" s="306">
        <f>VLOOKUP($C1064,Projections2[[#All],[ISOCode]:[Total 2024 Colombian Returnees]],37,0)</f>
        <v>0</v>
      </c>
      <c r="BB1064" s="307"/>
      <c r="BC1064" s="360" t="str">
        <f t="shared" si="392"/>
        <v>Ok</v>
      </c>
      <c r="BD1064" s="361" t="str">
        <f t="shared" si="393"/>
        <v>Ok</v>
      </c>
      <c r="BE1064" s="361" t="str">
        <f t="shared" si="394"/>
        <v>Ok</v>
      </c>
      <c r="BF1064" s="361" t="str">
        <f t="shared" si="395"/>
        <v>Ok</v>
      </c>
      <c r="BG1064" s="362" t="str">
        <f t="shared" si="396"/>
        <v>Ok</v>
      </c>
      <c r="BH1064" s="360" t="str">
        <f t="shared" si="397"/>
        <v>Ok</v>
      </c>
      <c r="BI1064" s="361" t="str">
        <f t="shared" si="398"/>
        <v>Ok</v>
      </c>
      <c r="BJ1064" s="361" t="str">
        <f t="shared" si="399"/>
        <v>Ok</v>
      </c>
      <c r="BK1064" s="361" t="str">
        <f t="shared" si="400"/>
        <v>Ok</v>
      </c>
      <c r="BL1064" s="361" t="str">
        <f t="shared" si="401"/>
        <v>Ok</v>
      </c>
      <c r="BM1064" s="361" t="str">
        <f t="shared" si="402"/>
        <v>Ok</v>
      </c>
      <c r="BN1064" s="362" t="str">
        <f t="shared" si="403"/>
        <v>Ok</v>
      </c>
      <c r="BO1064" s="360" t="str">
        <f t="shared" si="404"/>
        <v>No Pop.</v>
      </c>
      <c r="BP1064" s="361" t="str">
        <f t="shared" si="405"/>
        <v>No Pop.</v>
      </c>
      <c r="BQ1064" s="361" t="str">
        <f t="shared" si="406"/>
        <v>No Pop.</v>
      </c>
      <c r="BR1064" s="361" t="str">
        <f t="shared" si="407"/>
        <v>No Pop.</v>
      </c>
      <c r="BS1064" s="361" t="str">
        <f t="shared" si="408"/>
        <v>No Pop.</v>
      </c>
      <c r="BT1064" s="361" t="str">
        <f t="shared" si="409"/>
        <v>No Pop.</v>
      </c>
      <c r="BU1064" s="362" t="str">
        <f t="shared" si="410"/>
        <v>No Pop.</v>
      </c>
      <c r="BV1064" s="360" t="str">
        <f>IF(M1064&lt;=VLOOKUP($C1064,Projections2[[#All],[ISOCode]:[Total 2024 Colombian Returnees]],'Population Projection V2'!$J$167,FALSE),"OK", "Review")</f>
        <v>OK</v>
      </c>
      <c r="BW1064" s="361" t="str">
        <f>IF(N1064&lt;=VLOOKUP($C1064,Projections2[[#All],[ISOCode]:[Total 2024 Colombian Returnees]],'Population Projection V2'!$K$167,FALSE),"OK", "Review")</f>
        <v>OK</v>
      </c>
      <c r="BX1064" s="361" t="str">
        <f>IF(O1064&lt;=VLOOKUP($C1064,Projections2[[#All],[ISOCode]:[Total 2024 Colombian Returnees]],'Population Projection V2'!$L$167,FALSE),"OK", "Review")</f>
        <v>OK</v>
      </c>
      <c r="BY1064" s="361" t="str">
        <f>IF(P1064&lt;=VLOOKUP($C1064,Projections2[[#All],[ISOCode]:[Total 2024 Colombian Returnees]],'Population Projection V2'!$M$167,FALSE),"OK", "Review")</f>
        <v>OK</v>
      </c>
      <c r="BZ1064" s="361" t="str">
        <f>IF(Q1064&lt;=VLOOKUP($C1064,Projections2[[#All],[ISOCode]:[Total 2024 Colombian Returnees]],'Population Projection V2'!$N$167,FALSE),"OK", "Review")</f>
        <v>OK</v>
      </c>
      <c r="CA1064" s="361" t="str">
        <f>IF(T1064&lt;=VLOOKUP($C1064,Projections2[[#All],[ISOCode]:[Total 2024 Colombian Returnees]],'Population Projection V2'!$O$167,FALSE),"OK", "Review")</f>
        <v>OK</v>
      </c>
      <c r="CB1064" s="361" t="str">
        <f>IF(U1064&lt;=VLOOKUP($C1064,Projections2[[#All],[ISOCode]:[Total 2024 Colombian Returnees]],'Population Projection V2'!$P$167,FALSE),"OK", "Review")</f>
        <v>OK</v>
      </c>
      <c r="CC1064" s="361" t="str">
        <f>IF(V1064&lt;=VLOOKUP($C1064,Projections2[[#All],[ISOCode]:[Total 2024 Colombian Returnees]],'Population Projection V2'!$Q$167,FALSE),"OK", "Review")</f>
        <v>OK</v>
      </c>
      <c r="CD1064" s="361" t="str">
        <f>IF(W1064&lt;=VLOOKUP($C1064,Projections2[[#All],[ISOCode]:[Total 2024 Colombian Returnees]],'Population Projection V2'!$R$167,FALSE),"OK", "Review")</f>
        <v>OK</v>
      </c>
      <c r="CE1064" s="361" t="str">
        <f>IF(X1064&lt;=VLOOKUP($C1064,Projections2[[#All],[ISOCode]:[Total 2024 Colombian Returnees]],'Population Projection V2'!$S$167,FALSE),"OK", "Review")</f>
        <v>OK</v>
      </c>
      <c r="CF1064" s="361" t="str">
        <f>IF(AA1064&lt;=VLOOKUP($C1064,Projections2[[#All],[ISOCode]:[Total 2024 Colombian Returnees]],'Population Projection V2'!$T$167,FALSE),"OK", "Review")</f>
        <v>OK</v>
      </c>
      <c r="CG1064" s="361" t="str">
        <f>IF(AB1064&lt;=VLOOKUP($C1064,Projections2[[#All],[ISOCode]:[Total 2024 Colombian Returnees]],'Population Projection V2'!$U$167,FALSE),"OK", "Review")</f>
        <v>OK</v>
      </c>
      <c r="CH1064" s="361" t="str">
        <f>IF(AC1064&lt;=VLOOKUP($C1064,Projections2[[#All],[ISOCode]:[Total 2024 Colombian Returnees]],'Population Projection V2'!$V$167,FALSE),"OK", "Review")</f>
        <v>OK</v>
      </c>
      <c r="CI1064" s="361" t="str">
        <f>IF(AD1064&lt;=VLOOKUP($C1064,Projections2[[#All],[ISOCode]:[Total 2024 Colombian Returnees]],'Population Projection V2'!$W$167,FALSE),"OK", "Review")</f>
        <v>OK</v>
      </c>
      <c r="CJ1064" s="361" t="str">
        <f>IF(AE1064&lt;=VLOOKUP($C1064,Projections2[[#All],[ISOCode]:[Total 2024 Colombian Returnees]],'Population Projection V2'!$X$167,FALSE),"OK", "Review")</f>
        <v>OK</v>
      </c>
      <c r="CK1064" s="361" t="str">
        <f>IF(AH1064&lt;=VLOOKUP($C1064,Projections2[[#All],[ISOCode]:[Total 2024 Colombian Returnees]],'Population Projection V2'!$Y$167,FALSE),"OK", "Review")</f>
        <v>OK</v>
      </c>
      <c r="CL1064" s="361" t="str">
        <f>IF(AI1064&lt;=VLOOKUP($C1064,Projections2[[#All],[ISOCode]:[Total 2024 Colombian Returnees]],'Population Projection V2'!$Z$167,FALSE),"OK", "Review")</f>
        <v>OK</v>
      </c>
      <c r="CM1064" s="361" t="str">
        <f>IF(AJ1064&lt;=VLOOKUP($C1064,Projections2[[#All],[ISOCode]:[Total 2024 Colombian Returnees]],'Population Projection V2'!$AA$167,FALSE),"OK", "Review")</f>
        <v>OK</v>
      </c>
      <c r="CN1064" s="361" t="str">
        <f>IF(AK1064&lt;=VLOOKUP($C1064,Projections2[[#All],[ISOCode]:[Total 2024 Colombian Returnees]],'Population Projection V2'!$AB$167,FALSE),"OK", "Review")</f>
        <v>OK</v>
      </c>
      <c r="CO1064" s="361" t="str">
        <f>IF(AL1064&lt;=VLOOKUP($C1064,Projections2[[#All],[ISOCode]:[Total 2024 Colombian Returnees]],'Population Projection V2'!$AC$167,FALSE),"OK", "Review")</f>
        <v>OK</v>
      </c>
      <c r="CP1064" s="361" t="str">
        <f>IF(AO1064&lt;=VLOOKUP($C1064,Projections2[[#All],[ISOCode]:[Total 2024 Colombian Returnees]],'Population Projection V2'!$AD$167,FALSE),"OK", "Review")</f>
        <v>OK</v>
      </c>
      <c r="CQ1064" s="361" t="str">
        <f>IF(AP1064&lt;=VLOOKUP($C1064,Projections2[[#All],[ISOCode]:[Total 2024 Colombian Returnees]],'Population Projection V2'!$AE$167,FALSE),"OK", "Review")</f>
        <v>OK</v>
      </c>
      <c r="CR1064" s="361" t="str">
        <f>IF(AQ1064&lt;=VLOOKUP($C1064,Projections2[[#All],[ISOCode]:[Total 2024 Colombian Returnees]],'Population Projection V2'!$AF$167,FALSE),"OK", "Review")</f>
        <v>OK</v>
      </c>
      <c r="CS1064" s="361" t="str">
        <f>IF(AR1064&lt;=VLOOKUP($C1064,Projections2[[#All],[ISOCode]:[Total 2024 Colombian Returnees]],'Population Projection V2'!$AG$167,FALSE),"OK", "Review")</f>
        <v>OK</v>
      </c>
      <c r="CT1064" s="361" t="str">
        <f>IF(AS1064&lt;=VLOOKUP($C1064,Projections2[[#All],[ISOCode]:[Total 2024 Colombian Returnees]],'Population Projection V2'!$AH$167,FALSE),"OK", "Review")</f>
        <v>OK</v>
      </c>
      <c r="CU1064" s="361" t="str">
        <f>IF(AV1064&lt;=VLOOKUP($C1064,Projections2[[#All],[ISOCode]:[Total 2024 Colombian Returnees]],'Population Projection V2'!$AI$167,FALSE),"OK", "Review")</f>
        <v>OK</v>
      </c>
      <c r="CV1064" s="361" t="str">
        <f>IF(AW1064&lt;=VLOOKUP($C1064,Projections2[[#All],[ISOCode]:[Total 2024 Colombian Returnees]],'Population Projection V2'!$AJ$167,FALSE),"OK", "Review")</f>
        <v>OK</v>
      </c>
      <c r="CW1064" s="361" t="str">
        <f>IF(AX1064&lt;=VLOOKUP($C1064,Projections2[[#All],[ISOCode]:[Total 2024 Colombian Returnees]],'Population Projection V2'!$AK$167,FALSE),"OK", "Review")</f>
        <v>OK</v>
      </c>
      <c r="CX1064" s="361" t="str">
        <f>IF(AY1064&lt;=VLOOKUP($C1064,Projections2[[#All],[ISOCode]:[Total 2024 Colombian Returnees]],'Population Projection V2'!$AL$167,FALSE),"OK", "Review")</f>
        <v>OK</v>
      </c>
      <c r="CY1064" s="362" t="str">
        <f>IF(AZ1064&lt;=VLOOKUP($C1064,Projections2[[#All],[ISOCode]:[Total 2024 Colombian Returnees]],'Population Projection V2'!$AM$167,FALSE),"OK", "Review")</f>
        <v>OK</v>
      </c>
    </row>
    <row r="1065" spans="1:103" ht="25.5" x14ac:dyDescent="0.25">
      <c r="A1065" s="248" t="s">
        <v>37</v>
      </c>
      <c r="B1065" s="249" t="s">
        <v>37</v>
      </c>
      <c r="C1065" s="249" t="s">
        <v>326</v>
      </c>
      <c r="D1065" s="250" t="s">
        <v>421</v>
      </c>
      <c r="E1065" s="249" t="s">
        <v>431</v>
      </c>
      <c r="F1065" s="291">
        <f t="shared" si="387"/>
        <v>0</v>
      </c>
      <c r="G1065" s="291">
        <f t="shared" si="388"/>
        <v>0</v>
      </c>
      <c r="H1065" s="291">
        <f t="shared" si="389"/>
        <v>0</v>
      </c>
      <c r="I1065" s="291">
        <f t="shared" si="390"/>
        <v>0</v>
      </c>
      <c r="J1065" s="291">
        <f t="shared" si="391"/>
        <v>0</v>
      </c>
      <c r="K1065" s="291">
        <f>VLOOKUP($C1065,Projections2[[#All],[ISOCode]:[Total 2024 Colombian Returnees]],7,0)</f>
        <v>0</v>
      </c>
      <c r="L1065" s="251"/>
      <c r="M1065" s="292"/>
      <c r="N1065" s="292"/>
      <c r="O1065" s="292"/>
      <c r="P1065" s="252"/>
      <c r="Q1065" s="292"/>
      <c r="R1065" s="224">
        <f>VLOOKUP($C1065,Projections2[[#All],[ISOCode]:[Total 2024 Colombian Returnees]],12,0)</f>
        <v>0</v>
      </c>
      <c r="S1065" s="293"/>
      <c r="T1065" s="308"/>
      <c r="U1065" s="308"/>
      <c r="V1065" s="308"/>
      <c r="W1065" s="242">
        <f>X1065-V1065-U1065-T1065</f>
        <v>0</v>
      </c>
      <c r="X1065" s="308"/>
      <c r="Y1065" s="308">
        <f>VLOOKUP($C1065,Projections2[[#All],[ISOCode]:[Total 2024 Colombian Returnees]],17,0)</f>
        <v>0</v>
      </c>
      <c r="Z1065" s="309"/>
      <c r="AA1065" s="263"/>
      <c r="AB1065" s="263"/>
      <c r="AC1065" s="263"/>
      <c r="AD1065" s="263"/>
      <c r="AE1065" s="263"/>
      <c r="AF1065" s="263">
        <f>VLOOKUP($C1065,Projections2[[#All],[ISOCode]:[Total 2024 Colombian Returnees]],22,0)</f>
        <v>0</v>
      </c>
      <c r="AG1065" s="262"/>
      <c r="AH1065" s="300"/>
      <c r="AI1065" s="300"/>
      <c r="AJ1065" s="300"/>
      <c r="AK1065" s="300"/>
      <c r="AL1065" s="300"/>
      <c r="AM1065" s="230">
        <f>VLOOKUP($C1065,Projections2[[#All],[ISOCode]:[Total 2024 Colombian Returnees]],27,0)</f>
        <v>0</v>
      </c>
      <c r="AN1065" s="301"/>
      <c r="AO1065" s="303"/>
      <c r="AP1065" s="303"/>
      <c r="AQ1065" s="303"/>
      <c r="AR1065" s="303"/>
      <c r="AS1065" s="303"/>
      <c r="AT1065" s="303">
        <f>VLOOKUP($C1065,Projections2[[#All],[ISOCode]:[Total 2024 Colombian Returnees]],32,0)</f>
        <v>0</v>
      </c>
      <c r="AU1065" s="304"/>
      <c r="AV1065" s="306"/>
      <c r="AW1065" s="306"/>
      <c r="AX1065" s="306"/>
      <c r="AY1065" s="306"/>
      <c r="AZ1065" s="306"/>
      <c r="BA1065" s="306">
        <f>VLOOKUP($C1065,Projections2[[#All],[ISOCode]:[Total 2024 Colombian Returnees]],37,0)</f>
        <v>0</v>
      </c>
      <c r="BB1065" s="307"/>
      <c r="BC1065" s="360" t="str">
        <f t="shared" si="392"/>
        <v>Ok</v>
      </c>
      <c r="BD1065" s="361" t="str">
        <f t="shared" si="393"/>
        <v>Ok</v>
      </c>
      <c r="BE1065" s="361" t="str">
        <f t="shared" si="394"/>
        <v>Ok</v>
      </c>
      <c r="BF1065" s="361" t="str">
        <f t="shared" si="395"/>
        <v>Ok</v>
      </c>
      <c r="BG1065" s="362" t="str">
        <f t="shared" si="396"/>
        <v>Ok</v>
      </c>
      <c r="BH1065" s="360" t="str">
        <f t="shared" si="397"/>
        <v>Ok</v>
      </c>
      <c r="BI1065" s="361" t="str">
        <f t="shared" si="398"/>
        <v>Ok</v>
      </c>
      <c r="BJ1065" s="361" t="str">
        <f t="shared" si="399"/>
        <v>Ok</v>
      </c>
      <c r="BK1065" s="361" t="str">
        <f t="shared" si="400"/>
        <v>Ok</v>
      </c>
      <c r="BL1065" s="361" t="str">
        <f t="shared" si="401"/>
        <v>Ok</v>
      </c>
      <c r="BM1065" s="361" t="str">
        <f t="shared" si="402"/>
        <v>Ok</v>
      </c>
      <c r="BN1065" s="362" t="str">
        <f t="shared" si="403"/>
        <v>Ok</v>
      </c>
      <c r="BO1065" s="360" t="str">
        <f t="shared" si="404"/>
        <v>No Pop.</v>
      </c>
      <c r="BP1065" s="361" t="str">
        <f t="shared" si="405"/>
        <v>No Pop.</v>
      </c>
      <c r="BQ1065" s="361" t="str">
        <f t="shared" si="406"/>
        <v>No Pop.</v>
      </c>
      <c r="BR1065" s="361" t="str">
        <f t="shared" si="407"/>
        <v>No Pop.</v>
      </c>
      <c r="BS1065" s="361" t="str">
        <f t="shared" si="408"/>
        <v>No Pop.</v>
      </c>
      <c r="BT1065" s="361" t="str">
        <f t="shared" si="409"/>
        <v>No Pop.</v>
      </c>
      <c r="BU1065" s="362" t="str">
        <f t="shared" si="410"/>
        <v>No Pop.</v>
      </c>
      <c r="BV1065" s="360" t="str">
        <f>IF(M1065&lt;=VLOOKUP($C1065,Projections2[[#All],[ISOCode]:[Total 2024 Colombian Returnees]],'Population Projection V2'!$J$167,FALSE),"OK", "Review")</f>
        <v>OK</v>
      </c>
      <c r="BW1065" s="361" t="str">
        <f>IF(N1065&lt;=VLOOKUP($C1065,Projections2[[#All],[ISOCode]:[Total 2024 Colombian Returnees]],'Population Projection V2'!$K$167,FALSE),"OK", "Review")</f>
        <v>OK</v>
      </c>
      <c r="BX1065" s="361" t="str">
        <f>IF(O1065&lt;=VLOOKUP($C1065,Projections2[[#All],[ISOCode]:[Total 2024 Colombian Returnees]],'Population Projection V2'!$L$167,FALSE),"OK", "Review")</f>
        <v>OK</v>
      </c>
      <c r="BY1065" s="361" t="str">
        <f>IF(P1065&lt;=VLOOKUP($C1065,Projections2[[#All],[ISOCode]:[Total 2024 Colombian Returnees]],'Population Projection V2'!$M$167,FALSE),"OK", "Review")</f>
        <v>OK</v>
      </c>
      <c r="BZ1065" s="361" t="str">
        <f>IF(Q1065&lt;=VLOOKUP($C1065,Projections2[[#All],[ISOCode]:[Total 2024 Colombian Returnees]],'Population Projection V2'!$N$167,FALSE),"OK", "Review")</f>
        <v>OK</v>
      </c>
      <c r="CA1065" s="361" t="str">
        <f>IF(T1065&lt;=VLOOKUP($C1065,Projections2[[#All],[ISOCode]:[Total 2024 Colombian Returnees]],'Population Projection V2'!$O$167,FALSE),"OK", "Review")</f>
        <v>OK</v>
      </c>
      <c r="CB1065" s="361" t="str">
        <f>IF(U1065&lt;=VLOOKUP($C1065,Projections2[[#All],[ISOCode]:[Total 2024 Colombian Returnees]],'Population Projection V2'!$P$167,FALSE),"OK", "Review")</f>
        <v>OK</v>
      </c>
      <c r="CC1065" s="361" t="str">
        <f>IF(V1065&lt;=VLOOKUP($C1065,Projections2[[#All],[ISOCode]:[Total 2024 Colombian Returnees]],'Population Projection V2'!$Q$167,FALSE),"OK", "Review")</f>
        <v>OK</v>
      </c>
      <c r="CD1065" s="361" t="str">
        <f>IF(W1065&lt;=VLOOKUP($C1065,Projections2[[#All],[ISOCode]:[Total 2024 Colombian Returnees]],'Population Projection V2'!$R$167,FALSE),"OK", "Review")</f>
        <v>OK</v>
      </c>
      <c r="CE1065" s="361" t="str">
        <f>IF(X1065&lt;=VLOOKUP($C1065,Projections2[[#All],[ISOCode]:[Total 2024 Colombian Returnees]],'Population Projection V2'!$S$167,FALSE),"OK", "Review")</f>
        <v>OK</v>
      </c>
      <c r="CF1065" s="361" t="str">
        <f>IF(AA1065&lt;=VLOOKUP($C1065,Projections2[[#All],[ISOCode]:[Total 2024 Colombian Returnees]],'Population Projection V2'!$T$167,FALSE),"OK", "Review")</f>
        <v>OK</v>
      </c>
      <c r="CG1065" s="361" t="str">
        <f>IF(AB1065&lt;=VLOOKUP($C1065,Projections2[[#All],[ISOCode]:[Total 2024 Colombian Returnees]],'Population Projection V2'!$U$167,FALSE),"OK", "Review")</f>
        <v>OK</v>
      </c>
      <c r="CH1065" s="361" t="str">
        <f>IF(AC1065&lt;=VLOOKUP($C1065,Projections2[[#All],[ISOCode]:[Total 2024 Colombian Returnees]],'Population Projection V2'!$V$167,FALSE),"OK", "Review")</f>
        <v>OK</v>
      </c>
      <c r="CI1065" s="361" t="str">
        <f>IF(AD1065&lt;=VLOOKUP($C1065,Projections2[[#All],[ISOCode]:[Total 2024 Colombian Returnees]],'Population Projection V2'!$W$167,FALSE),"OK", "Review")</f>
        <v>OK</v>
      </c>
      <c r="CJ1065" s="361" t="str">
        <f>IF(AE1065&lt;=VLOOKUP($C1065,Projections2[[#All],[ISOCode]:[Total 2024 Colombian Returnees]],'Population Projection V2'!$X$167,FALSE),"OK", "Review")</f>
        <v>OK</v>
      </c>
      <c r="CK1065" s="361" t="str">
        <f>IF(AH1065&lt;=VLOOKUP($C1065,Projections2[[#All],[ISOCode]:[Total 2024 Colombian Returnees]],'Population Projection V2'!$Y$167,FALSE),"OK", "Review")</f>
        <v>OK</v>
      </c>
      <c r="CL1065" s="361" t="str">
        <f>IF(AI1065&lt;=VLOOKUP($C1065,Projections2[[#All],[ISOCode]:[Total 2024 Colombian Returnees]],'Population Projection V2'!$Z$167,FALSE),"OK", "Review")</f>
        <v>OK</v>
      </c>
      <c r="CM1065" s="361" t="str">
        <f>IF(AJ1065&lt;=VLOOKUP($C1065,Projections2[[#All],[ISOCode]:[Total 2024 Colombian Returnees]],'Population Projection V2'!$AA$167,FALSE),"OK", "Review")</f>
        <v>OK</v>
      </c>
      <c r="CN1065" s="361" t="str">
        <f>IF(AK1065&lt;=VLOOKUP($C1065,Projections2[[#All],[ISOCode]:[Total 2024 Colombian Returnees]],'Population Projection V2'!$AB$167,FALSE),"OK", "Review")</f>
        <v>OK</v>
      </c>
      <c r="CO1065" s="361" t="str">
        <f>IF(AL1065&lt;=VLOOKUP($C1065,Projections2[[#All],[ISOCode]:[Total 2024 Colombian Returnees]],'Population Projection V2'!$AC$167,FALSE),"OK", "Review")</f>
        <v>OK</v>
      </c>
      <c r="CP1065" s="361" t="str">
        <f>IF(AO1065&lt;=VLOOKUP($C1065,Projections2[[#All],[ISOCode]:[Total 2024 Colombian Returnees]],'Population Projection V2'!$AD$167,FALSE),"OK", "Review")</f>
        <v>OK</v>
      </c>
      <c r="CQ1065" s="361" t="str">
        <f>IF(AP1065&lt;=VLOOKUP($C1065,Projections2[[#All],[ISOCode]:[Total 2024 Colombian Returnees]],'Population Projection V2'!$AE$167,FALSE),"OK", "Review")</f>
        <v>OK</v>
      </c>
      <c r="CR1065" s="361" t="str">
        <f>IF(AQ1065&lt;=VLOOKUP($C1065,Projections2[[#All],[ISOCode]:[Total 2024 Colombian Returnees]],'Population Projection V2'!$AF$167,FALSE),"OK", "Review")</f>
        <v>OK</v>
      </c>
      <c r="CS1065" s="361" t="str">
        <f>IF(AR1065&lt;=VLOOKUP($C1065,Projections2[[#All],[ISOCode]:[Total 2024 Colombian Returnees]],'Population Projection V2'!$AG$167,FALSE),"OK", "Review")</f>
        <v>OK</v>
      </c>
      <c r="CT1065" s="361" t="str">
        <f>IF(AS1065&lt;=VLOOKUP($C1065,Projections2[[#All],[ISOCode]:[Total 2024 Colombian Returnees]],'Population Projection V2'!$AH$167,FALSE),"OK", "Review")</f>
        <v>OK</v>
      </c>
      <c r="CU1065" s="361" t="str">
        <f>IF(AV1065&lt;=VLOOKUP($C1065,Projections2[[#All],[ISOCode]:[Total 2024 Colombian Returnees]],'Population Projection V2'!$AI$167,FALSE),"OK", "Review")</f>
        <v>OK</v>
      </c>
      <c r="CV1065" s="361" t="str">
        <f>IF(AW1065&lt;=VLOOKUP($C1065,Projections2[[#All],[ISOCode]:[Total 2024 Colombian Returnees]],'Population Projection V2'!$AJ$167,FALSE),"OK", "Review")</f>
        <v>OK</v>
      </c>
      <c r="CW1065" s="361" t="str">
        <f>IF(AX1065&lt;=VLOOKUP($C1065,Projections2[[#All],[ISOCode]:[Total 2024 Colombian Returnees]],'Population Projection V2'!$AK$167,FALSE),"OK", "Review")</f>
        <v>OK</v>
      </c>
      <c r="CX1065" s="361" t="str">
        <f>IF(AY1065&lt;=VLOOKUP($C1065,Projections2[[#All],[ISOCode]:[Total 2024 Colombian Returnees]],'Population Projection V2'!$AL$167,FALSE),"OK", "Review")</f>
        <v>OK</v>
      </c>
      <c r="CY1065" s="362" t="str">
        <f>IF(AZ1065&lt;=VLOOKUP($C1065,Projections2[[#All],[ISOCode]:[Total 2024 Colombian Returnees]],'Population Projection V2'!$AM$167,FALSE),"OK", "Review")</f>
        <v>OK</v>
      </c>
    </row>
    <row r="1066" spans="1:103" x14ac:dyDescent="0.25">
      <c r="A1066" s="218" t="s">
        <v>37</v>
      </c>
      <c r="B1066" s="219" t="s">
        <v>37</v>
      </c>
      <c r="C1066" s="219" t="s">
        <v>321</v>
      </c>
      <c r="D1066" s="219" t="s">
        <v>4</v>
      </c>
      <c r="E1066" s="219" t="s">
        <v>432</v>
      </c>
      <c r="F1066" s="289">
        <f t="shared" si="387"/>
        <v>0</v>
      </c>
      <c r="G1066" s="289">
        <f t="shared" si="388"/>
        <v>0</v>
      </c>
      <c r="H1066" s="289">
        <f t="shared" si="389"/>
        <v>0</v>
      </c>
      <c r="I1066" s="289">
        <f t="shared" si="390"/>
        <v>0</v>
      </c>
      <c r="J1066" s="290">
        <f t="shared" si="391"/>
        <v>0</v>
      </c>
      <c r="K1066" s="290">
        <f>VLOOKUP($C1066,Projections2[[#All],[ISOCode]:[Total 2024 Colombian Returnees]],7,0)</f>
        <v>0</v>
      </c>
      <c r="L1066" s="251"/>
      <c r="M1066" s="236"/>
      <c r="N1066" s="236"/>
      <c r="O1066" s="236"/>
      <c r="P1066" s="223"/>
      <c r="Q1066" s="292"/>
      <c r="R1066" s="224">
        <f>VLOOKUP($C1066,Projections2[[#All],[ISOCode]:[Total 2024 Colombian Returnees]],12,0)</f>
        <v>0</v>
      </c>
      <c r="S1066" s="293"/>
      <c r="T1066" s="294"/>
      <c r="U1066" s="294"/>
      <c r="V1066" s="294"/>
      <c r="W1066" s="226"/>
      <c r="X1066" s="295"/>
      <c r="Y1066" s="295">
        <f>VLOOKUP($C1066,Projections2[[#All],[ISOCode]:[Total 2024 Colombian Returnees]],17,0)</f>
        <v>0</v>
      </c>
      <c r="Z1066" s="296"/>
      <c r="AA1066" s="297"/>
      <c r="AB1066" s="297"/>
      <c r="AC1066" s="297"/>
      <c r="AD1066" s="297"/>
      <c r="AE1066" s="297"/>
      <c r="AF1066" s="297">
        <f>VLOOKUP($C1066,Projections2[[#All],[ISOCode]:[Total 2024 Colombian Returnees]],22,0)</f>
        <v>0</v>
      </c>
      <c r="AG1066" s="298"/>
      <c r="AH1066" s="299"/>
      <c r="AI1066" s="299"/>
      <c r="AJ1066" s="299"/>
      <c r="AK1066" s="299"/>
      <c r="AL1066" s="300"/>
      <c r="AM1066" s="230">
        <f>VLOOKUP($C1066,Projections2[[#All],[ISOCode]:[Total 2024 Colombian Returnees]],27,0)</f>
        <v>0</v>
      </c>
      <c r="AN1066" s="301"/>
      <c r="AO1066" s="302"/>
      <c r="AP1066" s="302"/>
      <c r="AQ1066" s="302"/>
      <c r="AR1066" s="302"/>
      <c r="AS1066" s="303"/>
      <c r="AT1066" s="303">
        <f>VLOOKUP($C1066,Projections2[[#All],[ISOCode]:[Total 2024 Colombian Returnees]],32,0)</f>
        <v>0</v>
      </c>
      <c r="AU1066" s="304"/>
      <c r="AV1066" s="305"/>
      <c r="AW1066" s="305"/>
      <c r="AX1066" s="305"/>
      <c r="AY1066" s="305"/>
      <c r="AZ1066" s="306"/>
      <c r="BA1066" s="306">
        <f>VLOOKUP($C1066,Projections2[[#All],[ISOCode]:[Total 2024 Colombian Returnees]],37,0)</f>
        <v>0</v>
      </c>
      <c r="BB1066" s="307"/>
      <c r="BC1066" s="360" t="str">
        <f t="shared" si="392"/>
        <v>Ok</v>
      </c>
      <c r="BD1066" s="361" t="str">
        <f t="shared" si="393"/>
        <v>Ok</v>
      </c>
      <c r="BE1066" s="361" t="str">
        <f t="shared" si="394"/>
        <v>Ok</v>
      </c>
      <c r="BF1066" s="361" t="str">
        <f t="shared" si="395"/>
        <v>Ok</v>
      </c>
      <c r="BG1066" s="362" t="str">
        <f t="shared" si="396"/>
        <v>Ok</v>
      </c>
      <c r="BH1066" s="360" t="str">
        <f t="shared" si="397"/>
        <v>Ok</v>
      </c>
      <c r="BI1066" s="361" t="str">
        <f t="shared" si="398"/>
        <v>Ok</v>
      </c>
      <c r="BJ1066" s="361" t="str">
        <f t="shared" si="399"/>
        <v>Ok</v>
      </c>
      <c r="BK1066" s="361" t="str">
        <f t="shared" si="400"/>
        <v>Ok</v>
      </c>
      <c r="BL1066" s="361" t="str">
        <f t="shared" si="401"/>
        <v>Ok</v>
      </c>
      <c r="BM1066" s="361" t="str">
        <f t="shared" si="402"/>
        <v>Ok</v>
      </c>
      <c r="BN1066" s="362" t="str">
        <f t="shared" si="403"/>
        <v>Ok</v>
      </c>
      <c r="BO1066" s="360" t="str">
        <f t="shared" si="404"/>
        <v>No Pop.</v>
      </c>
      <c r="BP1066" s="361" t="str">
        <f t="shared" si="405"/>
        <v>No Pop.</v>
      </c>
      <c r="BQ1066" s="361" t="str">
        <f t="shared" si="406"/>
        <v>No Pop.</v>
      </c>
      <c r="BR1066" s="361" t="str">
        <f t="shared" si="407"/>
        <v>No Pop.</v>
      </c>
      <c r="BS1066" s="361" t="str">
        <f t="shared" si="408"/>
        <v>No Pop.</v>
      </c>
      <c r="BT1066" s="361" t="str">
        <f t="shared" si="409"/>
        <v>No Pop.</v>
      </c>
      <c r="BU1066" s="362" t="str">
        <f t="shared" si="410"/>
        <v>No Pop.</v>
      </c>
      <c r="BV1066" s="360" t="str">
        <f>IF(M1066&lt;=VLOOKUP($C1066,Projections2[[#All],[ISOCode]:[Total 2024 Colombian Returnees]],'Population Projection V2'!$J$167,FALSE),"OK", "Review")</f>
        <v>OK</v>
      </c>
      <c r="BW1066" s="361" t="str">
        <f>IF(N1066&lt;=VLOOKUP($C1066,Projections2[[#All],[ISOCode]:[Total 2024 Colombian Returnees]],'Population Projection V2'!$K$167,FALSE),"OK", "Review")</f>
        <v>OK</v>
      </c>
      <c r="BX1066" s="361" t="str">
        <f>IF(O1066&lt;=VLOOKUP($C1066,Projections2[[#All],[ISOCode]:[Total 2024 Colombian Returnees]],'Population Projection V2'!$L$167,FALSE),"OK", "Review")</f>
        <v>OK</v>
      </c>
      <c r="BY1066" s="361" t="str">
        <f>IF(P1066&lt;=VLOOKUP($C1066,Projections2[[#All],[ISOCode]:[Total 2024 Colombian Returnees]],'Population Projection V2'!$M$167,FALSE),"OK", "Review")</f>
        <v>OK</v>
      </c>
      <c r="BZ1066" s="361" t="str">
        <f>IF(Q1066&lt;=VLOOKUP($C1066,Projections2[[#All],[ISOCode]:[Total 2024 Colombian Returnees]],'Population Projection V2'!$N$167,FALSE),"OK", "Review")</f>
        <v>OK</v>
      </c>
      <c r="CA1066" s="361" t="str">
        <f>IF(T1066&lt;=VLOOKUP($C1066,Projections2[[#All],[ISOCode]:[Total 2024 Colombian Returnees]],'Population Projection V2'!$O$167,FALSE),"OK", "Review")</f>
        <v>OK</v>
      </c>
      <c r="CB1066" s="361" t="str">
        <f>IF(U1066&lt;=VLOOKUP($C1066,Projections2[[#All],[ISOCode]:[Total 2024 Colombian Returnees]],'Population Projection V2'!$P$167,FALSE),"OK", "Review")</f>
        <v>OK</v>
      </c>
      <c r="CC1066" s="361" t="str">
        <f>IF(V1066&lt;=VLOOKUP($C1066,Projections2[[#All],[ISOCode]:[Total 2024 Colombian Returnees]],'Population Projection V2'!$Q$167,FALSE),"OK", "Review")</f>
        <v>OK</v>
      </c>
      <c r="CD1066" s="361" t="str">
        <f>IF(W1066&lt;=VLOOKUP($C1066,Projections2[[#All],[ISOCode]:[Total 2024 Colombian Returnees]],'Population Projection V2'!$R$167,FALSE),"OK", "Review")</f>
        <v>OK</v>
      </c>
      <c r="CE1066" s="361" t="str">
        <f>IF(X1066&lt;=VLOOKUP($C1066,Projections2[[#All],[ISOCode]:[Total 2024 Colombian Returnees]],'Population Projection V2'!$S$167,FALSE),"OK", "Review")</f>
        <v>OK</v>
      </c>
      <c r="CF1066" s="361" t="str">
        <f>IF(AA1066&lt;=VLOOKUP($C1066,Projections2[[#All],[ISOCode]:[Total 2024 Colombian Returnees]],'Population Projection V2'!$T$167,FALSE),"OK", "Review")</f>
        <v>OK</v>
      </c>
      <c r="CG1066" s="361" t="str">
        <f>IF(AB1066&lt;=VLOOKUP($C1066,Projections2[[#All],[ISOCode]:[Total 2024 Colombian Returnees]],'Population Projection V2'!$U$167,FALSE),"OK", "Review")</f>
        <v>OK</v>
      </c>
      <c r="CH1066" s="361" t="str">
        <f>IF(AC1066&lt;=VLOOKUP($C1066,Projections2[[#All],[ISOCode]:[Total 2024 Colombian Returnees]],'Population Projection V2'!$V$167,FALSE),"OK", "Review")</f>
        <v>OK</v>
      </c>
      <c r="CI1066" s="361" t="str">
        <f>IF(AD1066&lt;=VLOOKUP($C1066,Projections2[[#All],[ISOCode]:[Total 2024 Colombian Returnees]],'Population Projection V2'!$W$167,FALSE),"OK", "Review")</f>
        <v>OK</v>
      </c>
      <c r="CJ1066" s="361" t="str">
        <f>IF(AE1066&lt;=VLOOKUP($C1066,Projections2[[#All],[ISOCode]:[Total 2024 Colombian Returnees]],'Population Projection V2'!$X$167,FALSE),"OK", "Review")</f>
        <v>OK</v>
      </c>
      <c r="CK1066" s="361" t="str">
        <f>IF(AH1066&lt;=VLOOKUP($C1066,Projections2[[#All],[ISOCode]:[Total 2024 Colombian Returnees]],'Population Projection V2'!$Y$167,FALSE),"OK", "Review")</f>
        <v>OK</v>
      </c>
      <c r="CL1066" s="361" t="str">
        <f>IF(AI1066&lt;=VLOOKUP($C1066,Projections2[[#All],[ISOCode]:[Total 2024 Colombian Returnees]],'Population Projection V2'!$Z$167,FALSE),"OK", "Review")</f>
        <v>OK</v>
      </c>
      <c r="CM1066" s="361" t="str">
        <f>IF(AJ1066&lt;=VLOOKUP($C1066,Projections2[[#All],[ISOCode]:[Total 2024 Colombian Returnees]],'Population Projection V2'!$AA$167,FALSE),"OK", "Review")</f>
        <v>OK</v>
      </c>
      <c r="CN1066" s="361" t="str">
        <f>IF(AK1066&lt;=VLOOKUP($C1066,Projections2[[#All],[ISOCode]:[Total 2024 Colombian Returnees]],'Population Projection V2'!$AB$167,FALSE),"OK", "Review")</f>
        <v>OK</v>
      </c>
      <c r="CO1066" s="361" t="str">
        <f>IF(AL1066&lt;=VLOOKUP($C1066,Projections2[[#All],[ISOCode]:[Total 2024 Colombian Returnees]],'Population Projection V2'!$AC$167,FALSE),"OK", "Review")</f>
        <v>OK</v>
      </c>
      <c r="CP1066" s="361" t="str">
        <f>IF(AO1066&lt;=VLOOKUP($C1066,Projections2[[#All],[ISOCode]:[Total 2024 Colombian Returnees]],'Population Projection V2'!$AD$167,FALSE),"OK", "Review")</f>
        <v>OK</v>
      </c>
      <c r="CQ1066" s="361" t="str">
        <f>IF(AP1066&lt;=VLOOKUP($C1066,Projections2[[#All],[ISOCode]:[Total 2024 Colombian Returnees]],'Population Projection V2'!$AE$167,FALSE),"OK", "Review")</f>
        <v>OK</v>
      </c>
      <c r="CR1066" s="361" t="str">
        <f>IF(AQ1066&lt;=VLOOKUP($C1066,Projections2[[#All],[ISOCode]:[Total 2024 Colombian Returnees]],'Population Projection V2'!$AF$167,FALSE),"OK", "Review")</f>
        <v>OK</v>
      </c>
      <c r="CS1066" s="361" t="str">
        <f>IF(AR1066&lt;=VLOOKUP($C1066,Projections2[[#All],[ISOCode]:[Total 2024 Colombian Returnees]],'Population Projection V2'!$AG$167,FALSE),"OK", "Review")</f>
        <v>OK</v>
      </c>
      <c r="CT1066" s="361" t="str">
        <f>IF(AS1066&lt;=VLOOKUP($C1066,Projections2[[#All],[ISOCode]:[Total 2024 Colombian Returnees]],'Population Projection V2'!$AH$167,FALSE),"OK", "Review")</f>
        <v>OK</v>
      </c>
      <c r="CU1066" s="361" t="str">
        <f>IF(AV1066&lt;=VLOOKUP($C1066,Projections2[[#All],[ISOCode]:[Total 2024 Colombian Returnees]],'Population Projection V2'!$AI$167,FALSE),"OK", "Review")</f>
        <v>OK</v>
      </c>
      <c r="CV1066" s="361" t="str">
        <f>IF(AW1066&lt;=VLOOKUP($C1066,Projections2[[#All],[ISOCode]:[Total 2024 Colombian Returnees]],'Population Projection V2'!$AJ$167,FALSE),"OK", "Review")</f>
        <v>OK</v>
      </c>
      <c r="CW1066" s="361" t="str">
        <f>IF(AX1066&lt;=VLOOKUP($C1066,Projections2[[#All],[ISOCode]:[Total 2024 Colombian Returnees]],'Population Projection V2'!$AK$167,FALSE),"OK", "Review")</f>
        <v>OK</v>
      </c>
      <c r="CX1066" s="361" t="str">
        <f>IF(AY1066&lt;=VLOOKUP($C1066,Projections2[[#All],[ISOCode]:[Total 2024 Colombian Returnees]],'Population Projection V2'!$AL$167,FALSE),"OK", "Review")</f>
        <v>OK</v>
      </c>
      <c r="CY1066" s="362" t="str">
        <f>IF(AZ1066&lt;=VLOOKUP($C1066,Projections2[[#All],[ISOCode]:[Total 2024 Colombian Returnees]],'Population Projection V2'!$AM$167,FALSE),"OK", "Review")</f>
        <v>OK</v>
      </c>
    </row>
    <row r="1067" spans="1:103" x14ac:dyDescent="0.25">
      <c r="A1067" s="218" t="s">
        <v>37</v>
      </c>
      <c r="B1067" s="219" t="s">
        <v>37</v>
      </c>
      <c r="C1067" s="219" t="s">
        <v>293</v>
      </c>
      <c r="D1067" s="219" t="s">
        <v>5</v>
      </c>
      <c r="E1067" s="219" t="s">
        <v>432</v>
      </c>
      <c r="F1067" s="289">
        <f t="shared" si="387"/>
        <v>0</v>
      </c>
      <c r="G1067" s="289">
        <f t="shared" si="388"/>
        <v>0</v>
      </c>
      <c r="H1067" s="289">
        <f t="shared" si="389"/>
        <v>0</v>
      </c>
      <c r="I1067" s="289">
        <f t="shared" si="390"/>
        <v>0</v>
      </c>
      <c r="J1067" s="290">
        <f t="shared" si="391"/>
        <v>0</v>
      </c>
      <c r="K1067" s="290">
        <f>VLOOKUP($C1067,Projections2[[#All],[ISOCode]:[Total 2024 Colombian Returnees]],7,0)</f>
        <v>0</v>
      </c>
      <c r="L1067" s="251"/>
      <c r="M1067" s="236"/>
      <c r="N1067" s="236"/>
      <c r="O1067" s="236"/>
      <c r="P1067" s="223"/>
      <c r="Q1067" s="292"/>
      <c r="R1067" s="224">
        <f>VLOOKUP($C1067,Projections2[[#All],[ISOCode]:[Total 2024 Colombian Returnees]],12,0)</f>
        <v>0</v>
      </c>
      <c r="S1067" s="293"/>
      <c r="T1067" s="294"/>
      <c r="U1067" s="294"/>
      <c r="V1067" s="294"/>
      <c r="W1067" s="226"/>
      <c r="X1067" s="295"/>
      <c r="Y1067" s="295">
        <f>VLOOKUP($C1067,Projections2[[#All],[ISOCode]:[Total 2024 Colombian Returnees]],17,0)</f>
        <v>0</v>
      </c>
      <c r="Z1067" s="296"/>
      <c r="AA1067" s="297"/>
      <c r="AB1067" s="297"/>
      <c r="AC1067" s="297"/>
      <c r="AD1067" s="297"/>
      <c r="AE1067" s="297"/>
      <c r="AF1067" s="297">
        <f>VLOOKUP($C1067,Projections2[[#All],[ISOCode]:[Total 2024 Colombian Returnees]],22,0)</f>
        <v>0</v>
      </c>
      <c r="AG1067" s="298"/>
      <c r="AH1067" s="299"/>
      <c r="AI1067" s="299"/>
      <c r="AJ1067" s="299"/>
      <c r="AK1067" s="299"/>
      <c r="AL1067" s="300"/>
      <c r="AM1067" s="230">
        <f>VLOOKUP($C1067,Projections2[[#All],[ISOCode]:[Total 2024 Colombian Returnees]],27,0)</f>
        <v>0</v>
      </c>
      <c r="AN1067" s="301"/>
      <c r="AO1067" s="302"/>
      <c r="AP1067" s="302"/>
      <c r="AQ1067" s="302"/>
      <c r="AR1067" s="302"/>
      <c r="AS1067" s="303"/>
      <c r="AT1067" s="303">
        <f>VLOOKUP($C1067,Projections2[[#All],[ISOCode]:[Total 2024 Colombian Returnees]],32,0)</f>
        <v>0</v>
      </c>
      <c r="AU1067" s="304"/>
      <c r="AV1067" s="305"/>
      <c r="AW1067" s="305"/>
      <c r="AX1067" s="305"/>
      <c r="AY1067" s="305"/>
      <c r="AZ1067" s="306"/>
      <c r="BA1067" s="306">
        <f>VLOOKUP($C1067,Projections2[[#All],[ISOCode]:[Total 2024 Colombian Returnees]],37,0)</f>
        <v>0</v>
      </c>
      <c r="BB1067" s="307"/>
      <c r="BC1067" s="360" t="str">
        <f t="shared" si="392"/>
        <v>Ok</v>
      </c>
      <c r="BD1067" s="361" t="str">
        <f t="shared" si="393"/>
        <v>Ok</v>
      </c>
      <c r="BE1067" s="361" t="str">
        <f t="shared" si="394"/>
        <v>Ok</v>
      </c>
      <c r="BF1067" s="361" t="str">
        <f t="shared" si="395"/>
        <v>Ok</v>
      </c>
      <c r="BG1067" s="362" t="str">
        <f t="shared" si="396"/>
        <v>Ok</v>
      </c>
      <c r="BH1067" s="360" t="str">
        <f t="shared" si="397"/>
        <v>Ok</v>
      </c>
      <c r="BI1067" s="361" t="str">
        <f t="shared" si="398"/>
        <v>Ok</v>
      </c>
      <c r="BJ1067" s="361" t="str">
        <f t="shared" si="399"/>
        <v>Ok</v>
      </c>
      <c r="BK1067" s="361" t="str">
        <f t="shared" si="400"/>
        <v>Ok</v>
      </c>
      <c r="BL1067" s="361" t="str">
        <f t="shared" si="401"/>
        <v>Ok</v>
      </c>
      <c r="BM1067" s="361" t="str">
        <f t="shared" si="402"/>
        <v>Ok</v>
      </c>
      <c r="BN1067" s="362" t="str">
        <f t="shared" si="403"/>
        <v>Ok</v>
      </c>
      <c r="BO1067" s="360" t="str">
        <f t="shared" si="404"/>
        <v>No Pop.</v>
      </c>
      <c r="BP1067" s="361" t="str">
        <f t="shared" si="405"/>
        <v>No Pop.</v>
      </c>
      <c r="BQ1067" s="361" t="str">
        <f t="shared" si="406"/>
        <v>No Pop.</v>
      </c>
      <c r="BR1067" s="361" t="str">
        <f t="shared" si="407"/>
        <v>No Pop.</v>
      </c>
      <c r="BS1067" s="361" t="str">
        <f t="shared" si="408"/>
        <v>No Pop.</v>
      </c>
      <c r="BT1067" s="361" t="str">
        <f t="shared" si="409"/>
        <v>No Pop.</v>
      </c>
      <c r="BU1067" s="362" t="str">
        <f t="shared" si="410"/>
        <v>No Pop.</v>
      </c>
      <c r="BV1067" s="360" t="str">
        <f>IF(M1067&lt;=VLOOKUP($C1067,Projections2[[#All],[ISOCode]:[Total 2024 Colombian Returnees]],'Population Projection V2'!$J$167,FALSE),"OK", "Review")</f>
        <v>OK</v>
      </c>
      <c r="BW1067" s="361" t="str">
        <f>IF(N1067&lt;=VLOOKUP($C1067,Projections2[[#All],[ISOCode]:[Total 2024 Colombian Returnees]],'Population Projection V2'!$K$167,FALSE),"OK", "Review")</f>
        <v>OK</v>
      </c>
      <c r="BX1067" s="361" t="str">
        <f>IF(O1067&lt;=VLOOKUP($C1067,Projections2[[#All],[ISOCode]:[Total 2024 Colombian Returnees]],'Population Projection V2'!$L$167,FALSE),"OK", "Review")</f>
        <v>OK</v>
      </c>
      <c r="BY1067" s="361" t="str">
        <f>IF(P1067&lt;=VLOOKUP($C1067,Projections2[[#All],[ISOCode]:[Total 2024 Colombian Returnees]],'Population Projection V2'!$M$167,FALSE),"OK", "Review")</f>
        <v>OK</v>
      </c>
      <c r="BZ1067" s="361" t="str">
        <f>IF(Q1067&lt;=VLOOKUP($C1067,Projections2[[#All],[ISOCode]:[Total 2024 Colombian Returnees]],'Population Projection V2'!$N$167,FALSE),"OK", "Review")</f>
        <v>OK</v>
      </c>
      <c r="CA1067" s="361" t="str">
        <f>IF(T1067&lt;=VLOOKUP($C1067,Projections2[[#All],[ISOCode]:[Total 2024 Colombian Returnees]],'Population Projection V2'!$O$167,FALSE),"OK", "Review")</f>
        <v>OK</v>
      </c>
      <c r="CB1067" s="361" t="str">
        <f>IF(U1067&lt;=VLOOKUP($C1067,Projections2[[#All],[ISOCode]:[Total 2024 Colombian Returnees]],'Population Projection V2'!$P$167,FALSE),"OK", "Review")</f>
        <v>OK</v>
      </c>
      <c r="CC1067" s="361" t="str">
        <f>IF(V1067&lt;=VLOOKUP($C1067,Projections2[[#All],[ISOCode]:[Total 2024 Colombian Returnees]],'Population Projection V2'!$Q$167,FALSE),"OK", "Review")</f>
        <v>OK</v>
      </c>
      <c r="CD1067" s="361" t="str">
        <f>IF(W1067&lt;=VLOOKUP($C1067,Projections2[[#All],[ISOCode]:[Total 2024 Colombian Returnees]],'Population Projection V2'!$R$167,FALSE),"OK", "Review")</f>
        <v>OK</v>
      </c>
      <c r="CE1067" s="361" t="str">
        <f>IF(X1067&lt;=VLOOKUP($C1067,Projections2[[#All],[ISOCode]:[Total 2024 Colombian Returnees]],'Population Projection V2'!$S$167,FALSE),"OK", "Review")</f>
        <v>OK</v>
      </c>
      <c r="CF1067" s="361" t="str">
        <f>IF(AA1067&lt;=VLOOKUP($C1067,Projections2[[#All],[ISOCode]:[Total 2024 Colombian Returnees]],'Population Projection V2'!$T$167,FALSE),"OK", "Review")</f>
        <v>OK</v>
      </c>
      <c r="CG1067" s="361" t="str">
        <f>IF(AB1067&lt;=VLOOKUP($C1067,Projections2[[#All],[ISOCode]:[Total 2024 Colombian Returnees]],'Population Projection V2'!$U$167,FALSE),"OK", "Review")</f>
        <v>OK</v>
      </c>
      <c r="CH1067" s="361" t="str">
        <f>IF(AC1067&lt;=VLOOKUP($C1067,Projections2[[#All],[ISOCode]:[Total 2024 Colombian Returnees]],'Population Projection V2'!$V$167,FALSE),"OK", "Review")</f>
        <v>OK</v>
      </c>
      <c r="CI1067" s="361" t="str">
        <f>IF(AD1067&lt;=VLOOKUP($C1067,Projections2[[#All],[ISOCode]:[Total 2024 Colombian Returnees]],'Population Projection V2'!$W$167,FALSE),"OK", "Review")</f>
        <v>OK</v>
      </c>
      <c r="CJ1067" s="361" t="str">
        <f>IF(AE1067&lt;=VLOOKUP($C1067,Projections2[[#All],[ISOCode]:[Total 2024 Colombian Returnees]],'Population Projection V2'!$X$167,FALSE),"OK", "Review")</f>
        <v>OK</v>
      </c>
      <c r="CK1067" s="361" t="str">
        <f>IF(AH1067&lt;=VLOOKUP($C1067,Projections2[[#All],[ISOCode]:[Total 2024 Colombian Returnees]],'Population Projection V2'!$Y$167,FALSE),"OK", "Review")</f>
        <v>OK</v>
      </c>
      <c r="CL1067" s="361" t="str">
        <f>IF(AI1067&lt;=VLOOKUP($C1067,Projections2[[#All],[ISOCode]:[Total 2024 Colombian Returnees]],'Population Projection V2'!$Z$167,FALSE),"OK", "Review")</f>
        <v>OK</v>
      </c>
      <c r="CM1067" s="361" t="str">
        <f>IF(AJ1067&lt;=VLOOKUP($C1067,Projections2[[#All],[ISOCode]:[Total 2024 Colombian Returnees]],'Population Projection V2'!$AA$167,FALSE),"OK", "Review")</f>
        <v>OK</v>
      </c>
      <c r="CN1067" s="361" t="str">
        <f>IF(AK1067&lt;=VLOOKUP($C1067,Projections2[[#All],[ISOCode]:[Total 2024 Colombian Returnees]],'Population Projection V2'!$AB$167,FALSE),"OK", "Review")</f>
        <v>OK</v>
      </c>
      <c r="CO1067" s="361" t="str">
        <f>IF(AL1067&lt;=VLOOKUP($C1067,Projections2[[#All],[ISOCode]:[Total 2024 Colombian Returnees]],'Population Projection V2'!$AC$167,FALSE),"OK", "Review")</f>
        <v>OK</v>
      </c>
      <c r="CP1067" s="361" t="str">
        <f>IF(AO1067&lt;=VLOOKUP($C1067,Projections2[[#All],[ISOCode]:[Total 2024 Colombian Returnees]],'Population Projection V2'!$AD$167,FALSE),"OK", "Review")</f>
        <v>OK</v>
      </c>
      <c r="CQ1067" s="361" t="str">
        <f>IF(AP1067&lt;=VLOOKUP($C1067,Projections2[[#All],[ISOCode]:[Total 2024 Colombian Returnees]],'Population Projection V2'!$AE$167,FALSE),"OK", "Review")</f>
        <v>OK</v>
      </c>
      <c r="CR1067" s="361" t="str">
        <f>IF(AQ1067&lt;=VLOOKUP($C1067,Projections2[[#All],[ISOCode]:[Total 2024 Colombian Returnees]],'Population Projection V2'!$AF$167,FALSE),"OK", "Review")</f>
        <v>OK</v>
      </c>
      <c r="CS1067" s="361" t="str">
        <f>IF(AR1067&lt;=VLOOKUP($C1067,Projections2[[#All],[ISOCode]:[Total 2024 Colombian Returnees]],'Population Projection V2'!$AG$167,FALSE),"OK", "Review")</f>
        <v>OK</v>
      </c>
      <c r="CT1067" s="361" t="str">
        <f>IF(AS1067&lt;=VLOOKUP($C1067,Projections2[[#All],[ISOCode]:[Total 2024 Colombian Returnees]],'Population Projection V2'!$AH$167,FALSE),"OK", "Review")</f>
        <v>OK</v>
      </c>
      <c r="CU1067" s="361" t="str">
        <f>IF(AV1067&lt;=VLOOKUP($C1067,Projections2[[#All],[ISOCode]:[Total 2024 Colombian Returnees]],'Population Projection V2'!$AI$167,FALSE),"OK", "Review")</f>
        <v>OK</v>
      </c>
      <c r="CV1067" s="361" t="str">
        <f>IF(AW1067&lt;=VLOOKUP($C1067,Projections2[[#All],[ISOCode]:[Total 2024 Colombian Returnees]],'Population Projection V2'!$AJ$167,FALSE),"OK", "Review")</f>
        <v>OK</v>
      </c>
      <c r="CW1067" s="361" t="str">
        <f>IF(AX1067&lt;=VLOOKUP($C1067,Projections2[[#All],[ISOCode]:[Total 2024 Colombian Returnees]],'Population Projection V2'!$AK$167,FALSE),"OK", "Review")</f>
        <v>OK</v>
      </c>
      <c r="CX1067" s="361" t="str">
        <f>IF(AY1067&lt;=VLOOKUP($C1067,Projections2[[#All],[ISOCode]:[Total 2024 Colombian Returnees]],'Population Projection V2'!$AL$167,FALSE),"OK", "Review")</f>
        <v>OK</v>
      </c>
      <c r="CY1067" s="362" t="str">
        <f>IF(AZ1067&lt;=VLOOKUP($C1067,Projections2[[#All],[ISOCode]:[Total 2024 Colombian Returnees]],'Population Projection V2'!$AM$167,FALSE),"OK", "Review")</f>
        <v>OK</v>
      </c>
    </row>
    <row r="1068" spans="1:103" x14ac:dyDescent="0.25">
      <c r="A1068" s="218" t="s">
        <v>37</v>
      </c>
      <c r="B1068" s="219" t="s">
        <v>37</v>
      </c>
      <c r="C1068" s="219" t="s">
        <v>295</v>
      </c>
      <c r="D1068" s="219" t="s">
        <v>6</v>
      </c>
      <c r="E1068" s="219" t="s">
        <v>432</v>
      </c>
      <c r="F1068" s="289">
        <f t="shared" si="387"/>
        <v>0</v>
      </c>
      <c r="G1068" s="289">
        <f t="shared" si="388"/>
        <v>0</v>
      </c>
      <c r="H1068" s="289">
        <f t="shared" si="389"/>
        <v>0</v>
      </c>
      <c r="I1068" s="289">
        <f t="shared" si="390"/>
        <v>0</v>
      </c>
      <c r="J1068" s="290">
        <f t="shared" si="391"/>
        <v>0</v>
      </c>
      <c r="K1068" s="290">
        <f>VLOOKUP($C1068,Projections2[[#All],[ISOCode]:[Total 2024 Colombian Returnees]],7,0)</f>
        <v>0</v>
      </c>
      <c r="L1068" s="251"/>
      <c r="M1068" s="236"/>
      <c r="N1068" s="236"/>
      <c r="O1068" s="236"/>
      <c r="P1068" s="223"/>
      <c r="Q1068" s="292"/>
      <c r="R1068" s="224">
        <f>VLOOKUP($C1068,Projections2[[#All],[ISOCode]:[Total 2024 Colombian Returnees]],12,0)</f>
        <v>0</v>
      </c>
      <c r="S1068" s="293"/>
      <c r="T1068" s="294"/>
      <c r="U1068" s="294"/>
      <c r="V1068" s="294"/>
      <c r="W1068" s="226"/>
      <c r="X1068" s="295"/>
      <c r="Y1068" s="295">
        <f>VLOOKUP($C1068,Projections2[[#All],[ISOCode]:[Total 2024 Colombian Returnees]],17,0)</f>
        <v>0</v>
      </c>
      <c r="Z1068" s="296"/>
      <c r="AA1068" s="297"/>
      <c r="AB1068" s="297"/>
      <c r="AC1068" s="297"/>
      <c r="AD1068" s="297"/>
      <c r="AE1068" s="297"/>
      <c r="AF1068" s="297">
        <f>VLOOKUP($C1068,Projections2[[#All],[ISOCode]:[Total 2024 Colombian Returnees]],22,0)</f>
        <v>0</v>
      </c>
      <c r="AG1068" s="298"/>
      <c r="AH1068" s="299"/>
      <c r="AI1068" s="299"/>
      <c r="AJ1068" s="299"/>
      <c r="AK1068" s="299"/>
      <c r="AL1068" s="300"/>
      <c r="AM1068" s="230">
        <f>VLOOKUP($C1068,Projections2[[#All],[ISOCode]:[Total 2024 Colombian Returnees]],27,0)</f>
        <v>0</v>
      </c>
      <c r="AN1068" s="301"/>
      <c r="AO1068" s="302"/>
      <c r="AP1068" s="302"/>
      <c r="AQ1068" s="302"/>
      <c r="AR1068" s="302"/>
      <c r="AS1068" s="303"/>
      <c r="AT1068" s="303">
        <f>VLOOKUP($C1068,Projections2[[#All],[ISOCode]:[Total 2024 Colombian Returnees]],32,0)</f>
        <v>0</v>
      </c>
      <c r="AU1068" s="304"/>
      <c r="AV1068" s="305"/>
      <c r="AW1068" s="305"/>
      <c r="AX1068" s="305"/>
      <c r="AY1068" s="305"/>
      <c r="AZ1068" s="306"/>
      <c r="BA1068" s="306">
        <f>VLOOKUP($C1068,Projections2[[#All],[ISOCode]:[Total 2024 Colombian Returnees]],37,0)</f>
        <v>0</v>
      </c>
      <c r="BB1068" s="307"/>
      <c r="BC1068" s="360" t="str">
        <f t="shared" si="392"/>
        <v>Ok</v>
      </c>
      <c r="BD1068" s="361" t="str">
        <f t="shared" si="393"/>
        <v>Ok</v>
      </c>
      <c r="BE1068" s="361" t="str">
        <f t="shared" si="394"/>
        <v>Ok</v>
      </c>
      <c r="BF1068" s="361" t="str">
        <f t="shared" si="395"/>
        <v>Ok</v>
      </c>
      <c r="BG1068" s="362" t="str">
        <f t="shared" si="396"/>
        <v>Ok</v>
      </c>
      <c r="BH1068" s="360" t="str">
        <f t="shared" si="397"/>
        <v>Ok</v>
      </c>
      <c r="BI1068" s="361" t="str">
        <f t="shared" si="398"/>
        <v>Ok</v>
      </c>
      <c r="BJ1068" s="361" t="str">
        <f t="shared" si="399"/>
        <v>Ok</v>
      </c>
      <c r="BK1068" s="361" t="str">
        <f t="shared" si="400"/>
        <v>Ok</v>
      </c>
      <c r="BL1068" s="361" t="str">
        <f t="shared" si="401"/>
        <v>Ok</v>
      </c>
      <c r="BM1068" s="361" t="str">
        <f t="shared" si="402"/>
        <v>Ok</v>
      </c>
      <c r="BN1068" s="362" t="str">
        <f t="shared" si="403"/>
        <v>Ok</v>
      </c>
      <c r="BO1068" s="360" t="str">
        <f t="shared" si="404"/>
        <v>No Pop.</v>
      </c>
      <c r="BP1068" s="361" t="str">
        <f t="shared" si="405"/>
        <v>No Pop.</v>
      </c>
      <c r="BQ1068" s="361" t="str">
        <f t="shared" si="406"/>
        <v>No Pop.</v>
      </c>
      <c r="BR1068" s="361" t="str">
        <f t="shared" si="407"/>
        <v>No Pop.</v>
      </c>
      <c r="BS1068" s="361" t="str">
        <f t="shared" si="408"/>
        <v>No Pop.</v>
      </c>
      <c r="BT1068" s="361" t="str">
        <f t="shared" si="409"/>
        <v>No Pop.</v>
      </c>
      <c r="BU1068" s="362" t="str">
        <f t="shared" si="410"/>
        <v>No Pop.</v>
      </c>
      <c r="BV1068" s="360" t="str">
        <f>IF(M1068&lt;=VLOOKUP($C1068,Projections2[[#All],[ISOCode]:[Total 2024 Colombian Returnees]],'Population Projection V2'!$J$167,FALSE),"OK", "Review")</f>
        <v>OK</v>
      </c>
      <c r="BW1068" s="361" t="str">
        <f>IF(N1068&lt;=VLOOKUP($C1068,Projections2[[#All],[ISOCode]:[Total 2024 Colombian Returnees]],'Population Projection V2'!$K$167,FALSE),"OK", "Review")</f>
        <v>OK</v>
      </c>
      <c r="BX1068" s="361" t="str">
        <f>IF(O1068&lt;=VLOOKUP($C1068,Projections2[[#All],[ISOCode]:[Total 2024 Colombian Returnees]],'Population Projection V2'!$L$167,FALSE),"OK", "Review")</f>
        <v>OK</v>
      </c>
      <c r="BY1068" s="361" t="str">
        <f>IF(P1068&lt;=VLOOKUP($C1068,Projections2[[#All],[ISOCode]:[Total 2024 Colombian Returnees]],'Population Projection V2'!$M$167,FALSE),"OK", "Review")</f>
        <v>OK</v>
      </c>
      <c r="BZ1068" s="361" t="str">
        <f>IF(Q1068&lt;=VLOOKUP($C1068,Projections2[[#All],[ISOCode]:[Total 2024 Colombian Returnees]],'Population Projection V2'!$N$167,FALSE),"OK", "Review")</f>
        <v>OK</v>
      </c>
      <c r="CA1068" s="361" t="str">
        <f>IF(T1068&lt;=VLOOKUP($C1068,Projections2[[#All],[ISOCode]:[Total 2024 Colombian Returnees]],'Population Projection V2'!$O$167,FALSE),"OK", "Review")</f>
        <v>OK</v>
      </c>
      <c r="CB1068" s="361" t="str">
        <f>IF(U1068&lt;=VLOOKUP($C1068,Projections2[[#All],[ISOCode]:[Total 2024 Colombian Returnees]],'Population Projection V2'!$P$167,FALSE),"OK", "Review")</f>
        <v>OK</v>
      </c>
      <c r="CC1068" s="361" t="str">
        <f>IF(V1068&lt;=VLOOKUP($C1068,Projections2[[#All],[ISOCode]:[Total 2024 Colombian Returnees]],'Population Projection V2'!$Q$167,FALSE),"OK", "Review")</f>
        <v>OK</v>
      </c>
      <c r="CD1068" s="361" t="str">
        <f>IF(W1068&lt;=VLOOKUP($C1068,Projections2[[#All],[ISOCode]:[Total 2024 Colombian Returnees]],'Population Projection V2'!$R$167,FALSE),"OK", "Review")</f>
        <v>OK</v>
      </c>
      <c r="CE1068" s="361" t="str">
        <f>IF(X1068&lt;=VLOOKUP($C1068,Projections2[[#All],[ISOCode]:[Total 2024 Colombian Returnees]],'Population Projection V2'!$S$167,FALSE),"OK", "Review")</f>
        <v>OK</v>
      </c>
      <c r="CF1068" s="361" t="str">
        <f>IF(AA1068&lt;=VLOOKUP($C1068,Projections2[[#All],[ISOCode]:[Total 2024 Colombian Returnees]],'Population Projection V2'!$T$167,FALSE),"OK", "Review")</f>
        <v>OK</v>
      </c>
      <c r="CG1068" s="361" t="str">
        <f>IF(AB1068&lt;=VLOOKUP($C1068,Projections2[[#All],[ISOCode]:[Total 2024 Colombian Returnees]],'Population Projection V2'!$U$167,FALSE),"OK", "Review")</f>
        <v>OK</v>
      </c>
      <c r="CH1068" s="361" t="str">
        <f>IF(AC1068&lt;=VLOOKUP($C1068,Projections2[[#All],[ISOCode]:[Total 2024 Colombian Returnees]],'Population Projection V2'!$V$167,FALSE),"OK", "Review")</f>
        <v>OK</v>
      </c>
      <c r="CI1068" s="361" t="str">
        <f>IF(AD1068&lt;=VLOOKUP($C1068,Projections2[[#All],[ISOCode]:[Total 2024 Colombian Returnees]],'Population Projection V2'!$W$167,FALSE),"OK", "Review")</f>
        <v>OK</v>
      </c>
      <c r="CJ1068" s="361" t="str">
        <f>IF(AE1068&lt;=VLOOKUP($C1068,Projections2[[#All],[ISOCode]:[Total 2024 Colombian Returnees]],'Population Projection V2'!$X$167,FALSE),"OK", "Review")</f>
        <v>OK</v>
      </c>
      <c r="CK1068" s="361" t="str">
        <f>IF(AH1068&lt;=VLOOKUP($C1068,Projections2[[#All],[ISOCode]:[Total 2024 Colombian Returnees]],'Population Projection V2'!$Y$167,FALSE),"OK", "Review")</f>
        <v>OK</v>
      </c>
      <c r="CL1068" s="361" t="str">
        <f>IF(AI1068&lt;=VLOOKUP($C1068,Projections2[[#All],[ISOCode]:[Total 2024 Colombian Returnees]],'Population Projection V2'!$Z$167,FALSE),"OK", "Review")</f>
        <v>OK</v>
      </c>
      <c r="CM1068" s="361" t="str">
        <f>IF(AJ1068&lt;=VLOOKUP($C1068,Projections2[[#All],[ISOCode]:[Total 2024 Colombian Returnees]],'Population Projection V2'!$AA$167,FALSE),"OK", "Review")</f>
        <v>OK</v>
      </c>
      <c r="CN1068" s="361" t="str">
        <f>IF(AK1068&lt;=VLOOKUP($C1068,Projections2[[#All],[ISOCode]:[Total 2024 Colombian Returnees]],'Population Projection V2'!$AB$167,FALSE),"OK", "Review")</f>
        <v>OK</v>
      </c>
      <c r="CO1068" s="361" t="str">
        <f>IF(AL1068&lt;=VLOOKUP($C1068,Projections2[[#All],[ISOCode]:[Total 2024 Colombian Returnees]],'Population Projection V2'!$AC$167,FALSE),"OK", "Review")</f>
        <v>OK</v>
      </c>
      <c r="CP1068" s="361" t="str">
        <f>IF(AO1068&lt;=VLOOKUP($C1068,Projections2[[#All],[ISOCode]:[Total 2024 Colombian Returnees]],'Population Projection V2'!$AD$167,FALSE),"OK", "Review")</f>
        <v>OK</v>
      </c>
      <c r="CQ1068" s="361" t="str">
        <f>IF(AP1068&lt;=VLOOKUP($C1068,Projections2[[#All],[ISOCode]:[Total 2024 Colombian Returnees]],'Population Projection V2'!$AE$167,FALSE),"OK", "Review")</f>
        <v>OK</v>
      </c>
      <c r="CR1068" s="361" t="str">
        <f>IF(AQ1068&lt;=VLOOKUP($C1068,Projections2[[#All],[ISOCode]:[Total 2024 Colombian Returnees]],'Population Projection V2'!$AF$167,FALSE),"OK", "Review")</f>
        <v>OK</v>
      </c>
      <c r="CS1068" s="361" t="str">
        <f>IF(AR1068&lt;=VLOOKUP($C1068,Projections2[[#All],[ISOCode]:[Total 2024 Colombian Returnees]],'Population Projection V2'!$AG$167,FALSE),"OK", "Review")</f>
        <v>OK</v>
      </c>
      <c r="CT1068" s="361" t="str">
        <f>IF(AS1068&lt;=VLOOKUP($C1068,Projections2[[#All],[ISOCode]:[Total 2024 Colombian Returnees]],'Population Projection V2'!$AH$167,FALSE),"OK", "Review")</f>
        <v>OK</v>
      </c>
      <c r="CU1068" s="361" t="str">
        <f>IF(AV1068&lt;=VLOOKUP($C1068,Projections2[[#All],[ISOCode]:[Total 2024 Colombian Returnees]],'Population Projection V2'!$AI$167,FALSE),"OK", "Review")</f>
        <v>OK</v>
      </c>
      <c r="CV1068" s="361" t="str">
        <f>IF(AW1068&lt;=VLOOKUP($C1068,Projections2[[#All],[ISOCode]:[Total 2024 Colombian Returnees]],'Population Projection V2'!$AJ$167,FALSE),"OK", "Review")</f>
        <v>OK</v>
      </c>
      <c r="CW1068" s="361" t="str">
        <f>IF(AX1068&lt;=VLOOKUP($C1068,Projections2[[#All],[ISOCode]:[Total 2024 Colombian Returnees]],'Population Projection V2'!$AK$167,FALSE),"OK", "Review")</f>
        <v>OK</v>
      </c>
      <c r="CX1068" s="361" t="str">
        <f>IF(AY1068&lt;=VLOOKUP($C1068,Projections2[[#All],[ISOCode]:[Total 2024 Colombian Returnees]],'Population Projection V2'!$AL$167,FALSE),"OK", "Review")</f>
        <v>OK</v>
      </c>
      <c r="CY1068" s="362" t="str">
        <f>IF(AZ1068&lt;=VLOOKUP($C1068,Projections2[[#All],[ISOCode]:[Total 2024 Colombian Returnees]],'Population Projection V2'!$AM$167,FALSE),"OK", "Review")</f>
        <v>OK</v>
      </c>
    </row>
    <row r="1069" spans="1:103" x14ac:dyDescent="0.25">
      <c r="A1069" s="218" t="s">
        <v>37</v>
      </c>
      <c r="B1069" s="219" t="s">
        <v>37</v>
      </c>
      <c r="C1069" s="219" t="s">
        <v>294</v>
      </c>
      <c r="D1069" s="219" t="s">
        <v>7</v>
      </c>
      <c r="E1069" s="219" t="s">
        <v>432</v>
      </c>
      <c r="F1069" s="289">
        <f t="shared" si="387"/>
        <v>0</v>
      </c>
      <c r="G1069" s="289">
        <f t="shared" si="388"/>
        <v>0</v>
      </c>
      <c r="H1069" s="289">
        <f t="shared" si="389"/>
        <v>0</v>
      </c>
      <c r="I1069" s="289">
        <f t="shared" si="390"/>
        <v>0</v>
      </c>
      <c r="J1069" s="290">
        <f t="shared" si="391"/>
        <v>0</v>
      </c>
      <c r="K1069" s="290">
        <f>VLOOKUP($C1069,Projections2[[#All],[ISOCode]:[Total 2024 Colombian Returnees]],7,0)</f>
        <v>0</v>
      </c>
      <c r="L1069" s="251"/>
      <c r="M1069" s="236"/>
      <c r="N1069" s="236"/>
      <c r="O1069" s="236"/>
      <c r="P1069" s="223"/>
      <c r="Q1069" s="292"/>
      <c r="R1069" s="224">
        <f>VLOOKUP($C1069,Projections2[[#All],[ISOCode]:[Total 2024 Colombian Returnees]],12,0)</f>
        <v>0</v>
      </c>
      <c r="S1069" s="293"/>
      <c r="T1069" s="294"/>
      <c r="U1069" s="294"/>
      <c r="V1069" s="294"/>
      <c r="W1069" s="226"/>
      <c r="X1069" s="295"/>
      <c r="Y1069" s="295">
        <f>VLOOKUP($C1069,Projections2[[#All],[ISOCode]:[Total 2024 Colombian Returnees]],17,0)</f>
        <v>0</v>
      </c>
      <c r="Z1069" s="296"/>
      <c r="AA1069" s="297"/>
      <c r="AB1069" s="297"/>
      <c r="AC1069" s="297"/>
      <c r="AD1069" s="297"/>
      <c r="AE1069" s="297"/>
      <c r="AF1069" s="297">
        <f>VLOOKUP($C1069,Projections2[[#All],[ISOCode]:[Total 2024 Colombian Returnees]],22,0)</f>
        <v>0</v>
      </c>
      <c r="AG1069" s="298"/>
      <c r="AH1069" s="299"/>
      <c r="AI1069" s="299"/>
      <c r="AJ1069" s="299"/>
      <c r="AK1069" s="299"/>
      <c r="AL1069" s="300"/>
      <c r="AM1069" s="230">
        <f>VLOOKUP($C1069,Projections2[[#All],[ISOCode]:[Total 2024 Colombian Returnees]],27,0)</f>
        <v>0</v>
      </c>
      <c r="AN1069" s="301"/>
      <c r="AO1069" s="302"/>
      <c r="AP1069" s="302"/>
      <c r="AQ1069" s="302"/>
      <c r="AR1069" s="302"/>
      <c r="AS1069" s="303"/>
      <c r="AT1069" s="303">
        <f>VLOOKUP($C1069,Projections2[[#All],[ISOCode]:[Total 2024 Colombian Returnees]],32,0)</f>
        <v>0</v>
      </c>
      <c r="AU1069" s="304"/>
      <c r="AV1069" s="305"/>
      <c r="AW1069" s="305"/>
      <c r="AX1069" s="305"/>
      <c r="AY1069" s="305"/>
      <c r="AZ1069" s="306"/>
      <c r="BA1069" s="306">
        <f>VLOOKUP($C1069,Projections2[[#All],[ISOCode]:[Total 2024 Colombian Returnees]],37,0)</f>
        <v>0</v>
      </c>
      <c r="BB1069" s="307"/>
      <c r="BC1069" s="360" t="str">
        <f t="shared" si="392"/>
        <v>Ok</v>
      </c>
      <c r="BD1069" s="361" t="str">
        <f t="shared" si="393"/>
        <v>Ok</v>
      </c>
      <c r="BE1069" s="361" t="str">
        <f t="shared" si="394"/>
        <v>Ok</v>
      </c>
      <c r="BF1069" s="361" t="str">
        <f t="shared" si="395"/>
        <v>Ok</v>
      </c>
      <c r="BG1069" s="362" t="str">
        <f t="shared" si="396"/>
        <v>Ok</v>
      </c>
      <c r="BH1069" s="360" t="str">
        <f t="shared" si="397"/>
        <v>Ok</v>
      </c>
      <c r="BI1069" s="361" t="str">
        <f t="shared" si="398"/>
        <v>Ok</v>
      </c>
      <c r="BJ1069" s="361" t="str">
        <f t="shared" si="399"/>
        <v>Ok</v>
      </c>
      <c r="BK1069" s="361" t="str">
        <f t="shared" si="400"/>
        <v>Ok</v>
      </c>
      <c r="BL1069" s="361" t="str">
        <f t="shared" si="401"/>
        <v>Ok</v>
      </c>
      <c r="BM1069" s="361" t="str">
        <f t="shared" si="402"/>
        <v>Ok</v>
      </c>
      <c r="BN1069" s="362" t="str">
        <f t="shared" si="403"/>
        <v>Ok</v>
      </c>
      <c r="BO1069" s="360" t="str">
        <f t="shared" si="404"/>
        <v>No Pop.</v>
      </c>
      <c r="BP1069" s="361" t="str">
        <f t="shared" si="405"/>
        <v>No Pop.</v>
      </c>
      <c r="BQ1069" s="361" t="str">
        <f t="shared" si="406"/>
        <v>No Pop.</v>
      </c>
      <c r="BR1069" s="361" t="str">
        <f t="shared" si="407"/>
        <v>No Pop.</v>
      </c>
      <c r="BS1069" s="361" t="str">
        <f t="shared" si="408"/>
        <v>No Pop.</v>
      </c>
      <c r="BT1069" s="361" t="str">
        <f t="shared" si="409"/>
        <v>No Pop.</v>
      </c>
      <c r="BU1069" s="362" t="str">
        <f t="shared" si="410"/>
        <v>No Pop.</v>
      </c>
      <c r="BV1069" s="360" t="str">
        <f>IF(M1069&lt;=VLOOKUP($C1069,Projections2[[#All],[ISOCode]:[Total 2024 Colombian Returnees]],'Population Projection V2'!$J$167,FALSE),"OK", "Review")</f>
        <v>OK</v>
      </c>
      <c r="BW1069" s="361" t="str">
        <f>IF(N1069&lt;=VLOOKUP($C1069,Projections2[[#All],[ISOCode]:[Total 2024 Colombian Returnees]],'Population Projection V2'!$K$167,FALSE),"OK", "Review")</f>
        <v>OK</v>
      </c>
      <c r="BX1069" s="361" t="str">
        <f>IF(O1069&lt;=VLOOKUP($C1069,Projections2[[#All],[ISOCode]:[Total 2024 Colombian Returnees]],'Population Projection V2'!$L$167,FALSE),"OK", "Review")</f>
        <v>OK</v>
      </c>
      <c r="BY1069" s="361" t="str">
        <f>IF(P1069&lt;=VLOOKUP($C1069,Projections2[[#All],[ISOCode]:[Total 2024 Colombian Returnees]],'Population Projection V2'!$M$167,FALSE),"OK", "Review")</f>
        <v>OK</v>
      </c>
      <c r="BZ1069" s="361" t="str">
        <f>IF(Q1069&lt;=VLOOKUP($C1069,Projections2[[#All],[ISOCode]:[Total 2024 Colombian Returnees]],'Population Projection V2'!$N$167,FALSE),"OK", "Review")</f>
        <v>OK</v>
      </c>
      <c r="CA1069" s="361" t="str">
        <f>IF(T1069&lt;=VLOOKUP($C1069,Projections2[[#All],[ISOCode]:[Total 2024 Colombian Returnees]],'Population Projection V2'!$O$167,FALSE),"OK", "Review")</f>
        <v>OK</v>
      </c>
      <c r="CB1069" s="361" t="str">
        <f>IF(U1069&lt;=VLOOKUP($C1069,Projections2[[#All],[ISOCode]:[Total 2024 Colombian Returnees]],'Population Projection V2'!$P$167,FALSE),"OK", "Review")</f>
        <v>OK</v>
      </c>
      <c r="CC1069" s="361" t="str">
        <f>IF(V1069&lt;=VLOOKUP($C1069,Projections2[[#All],[ISOCode]:[Total 2024 Colombian Returnees]],'Population Projection V2'!$Q$167,FALSE),"OK", "Review")</f>
        <v>OK</v>
      </c>
      <c r="CD1069" s="361" t="str">
        <f>IF(W1069&lt;=VLOOKUP($C1069,Projections2[[#All],[ISOCode]:[Total 2024 Colombian Returnees]],'Population Projection V2'!$R$167,FALSE),"OK", "Review")</f>
        <v>OK</v>
      </c>
      <c r="CE1069" s="361" t="str">
        <f>IF(X1069&lt;=VLOOKUP($C1069,Projections2[[#All],[ISOCode]:[Total 2024 Colombian Returnees]],'Population Projection V2'!$S$167,FALSE),"OK", "Review")</f>
        <v>OK</v>
      </c>
      <c r="CF1069" s="361" t="str">
        <f>IF(AA1069&lt;=VLOOKUP($C1069,Projections2[[#All],[ISOCode]:[Total 2024 Colombian Returnees]],'Population Projection V2'!$T$167,FALSE),"OK", "Review")</f>
        <v>OK</v>
      </c>
      <c r="CG1069" s="361" t="str">
        <f>IF(AB1069&lt;=VLOOKUP($C1069,Projections2[[#All],[ISOCode]:[Total 2024 Colombian Returnees]],'Population Projection V2'!$U$167,FALSE),"OK", "Review")</f>
        <v>OK</v>
      </c>
      <c r="CH1069" s="361" t="str">
        <f>IF(AC1069&lt;=VLOOKUP($C1069,Projections2[[#All],[ISOCode]:[Total 2024 Colombian Returnees]],'Population Projection V2'!$V$167,FALSE),"OK", "Review")</f>
        <v>OK</v>
      </c>
      <c r="CI1069" s="361" t="str">
        <f>IF(AD1069&lt;=VLOOKUP($C1069,Projections2[[#All],[ISOCode]:[Total 2024 Colombian Returnees]],'Population Projection V2'!$W$167,FALSE),"OK", "Review")</f>
        <v>OK</v>
      </c>
      <c r="CJ1069" s="361" t="str">
        <f>IF(AE1069&lt;=VLOOKUP($C1069,Projections2[[#All],[ISOCode]:[Total 2024 Colombian Returnees]],'Population Projection V2'!$X$167,FALSE),"OK", "Review")</f>
        <v>OK</v>
      </c>
      <c r="CK1069" s="361" t="str">
        <f>IF(AH1069&lt;=VLOOKUP($C1069,Projections2[[#All],[ISOCode]:[Total 2024 Colombian Returnees]],'Population Projection V2'!$Y$167,FALSE),"OK", "Review")</f>
        <v>OK</v>
      </c>
      <c r="CL1069" s="361" t="str">
        <f>IF(AI1069&lt;=VLOOKUP($C1069,Projections2[[#All],[ISOCode]:[Total 2024 Colombian Returnees]],'Population Projection V2'!$Z$167,FALSE),"OK", "Review")</f>
        <v>OK</v>
      </c>
      <c r="CM1069" s="361" t="str">
        <f>IF(AJ1069&lt;=VLOOKUP($C1069,Projections2[[#All],[ISOCode]:[Total 2024 Colombian Returnees]],'Population Projection V2'!$AA$167,FALSE),"OK", "Review")</f>
        <v>OK</v>
      </c>
      <c r="CN1069" s="361" t="str">
        <f>IF(AK1069&lt;=VLOOKUP($C1069,Projections2[[#All],[ISOCode]:[Total 2024 Colombian Returnees]],'Population Projection V2'!$AB$167,FALSE),"OK", "Review")</f>
        <v>OK</v>
      </c>
      <c r="CO1069" s="361" t="str">
        <f>IF(AL1069&lt;=VLOOKUP($C1069,Projections2[[#All],[ISOCode]:[Total 2024 Colombian Returnees]],'Population Projection V2'!$AC$167,FALSE),"OK", "Review")</f>
        <v>OK</v>
      </c>
      <c r="CP1069" s="361" t="str">
        <f>IF(AO1069&lt;=VLOOKUP($C1069,Projections2[[#All],[ISOCode]:[Total 2024 Colombian Returnees]],'Population Projection V2'!$AD$167,FALSE),"OK", "Review")</f>
        <v>OK</v>
      </c>
      <c r="CQ1069" s="361" t="str">
        <f>IF(AP1069&lt;=VLOOKUP($C1069,Projections2[[#All],[ISOCode]:[Total 2024 Colombian Returnees]],'Population Projection V2'!$AE$167,FALSE),"OK", "Review")</f>
        <v>OK</v>
      </c>
      <c r="CR1069" s="361" t="str">
        <f>IF(AQ1069&lt;=VLOOKUP($C1069,Projections2[[#All],[ISOCode]:[Total 2024 Colombian Returnees]],'Population Projection V2'!$AF$167,FALSE),"OK", "Review")</f>
        <v>OK</v>
      </c>
      <c r="CS1069" s="361" t="str">
        <f>IF(AR1069&lt;=VLOOKUP($C1069,Projections2[[#All],[ISOCode]:[Total 2024 Colombian Returnees]],'Population Projection V2'!$AG$167,FALSE),"OK", "Review")</f>
        <v>OK</v>
      </c>
      <c r="CT1069" s="361" t="str">
        <f>IF(AS1069&lt;=VLOOKUP($C1069,Projections2[[#All],[ISOCode]:[Total 2024 Colombian Returnees]],'Population Projection V2'!$AH$167,FALSE),"OK", "Review")</f>
        <v>OK</v>
      </c>
      <c r="CU1069" s="361" t="str">
        <f>IF(AV1069&lt;=VLOOKUP($C1069,Projections2[[#All],[ISOCode]:[Total 2024 Colombian Returnees]],'Population Projection V2'!$AI$167,FALSE),"OK", "Review")</f>
        <v>OK</v>
      </c>
      <c r="CV1069" s="361" t="str">
        <f>IF(AW1069&lt;=VLOOKUP($C1069,Projections2[[#All],[ISOCode]:[Total 2024 Colombian Returnees]],'Population Projection V2'!$AJ$167,FALSE),"OK", "Review")</f>
        <v>OK</v>
      </c>
      <c r="CW1069" s="361" t="str">
        <f>IF(AX1069&lt;=VLOOKUP($C1069,Projections2[[#All],[ISOCode]:[Total 2024 Colombian Returnees]],'Population Projection V2'!$AK$167,FALSE),"OK", "Review")</f>
        <v>OK</v>
      </c>
      <c r="CX1069" s="361" t="str">
        <f>IF(AY1069&lt;=VLOOKUP($C1069,Projections2[[#All],[ISOCode]:[Total 2024 Colombian Returnees]],'Population Projection V2'!$AL$167,FALSE),"OK", "Review")</f>
        <v>OK</v>
      </c>
      <c r="CY1069" s="362" t="str">
        <f>IF(AZ1069&lt;=VLOOKUP($C1069,Projections2[[#All],[ISOCode]:[Total 2024 Colombian Returnees]],'Population Projection V2'!$AM$167,FALSE),"OK", "Review")</f>
        <v>OK</v>
      </c>
    </row>
    <row r="1070" spans="1:103" x14ac:dyDescent="0.25">
      <c r="A1070" s="218" t="s">
        <v>37</v>
      </c>
      <c r="B1070" s="219" t="s">
        <v>37</v>
      </c>
      <c r="C1070" s="219" t="s">
        <v>296</v>
      </c>
      <c r="D1070" s="219" t="s">
        <v>434</v>
      </c>
      <c r="E1070" s="219" t="s">
        <v>432</v>
      </c>
      <c r="F1070" s="289">
        <f t="shared" si="387"/>
        <v>0</v>
      </c>
      <c r="G1070" s="289">
        <f t="shared" si="388"/>
        <v>0</v>
      </c>
      <c r="H1070" s="289">
        <f t="shared" si="389"/>
        <v>0</v>
      </c>
      <c r="I1070" s="289">
        <f t="shared" si="390"/>
        <v>0</v>
      </c>
      <c r="J1070" s="290">
        <f t="shared" si="391"/>
        <v>0</v>
      </c>
      <c r="K1070" s="290">
        <f>VLOOKUP($C1070,Projections2[[#All],[ISOCode]:[Total 2024 Colombian Returnees]],7,0)</f>
        <v>0</v>
      </c>
      <c r="L1070" s="251"/>
      <c r="M1070" s="236"/>
      <c r="N1070" s="236"/>
      <c r="O1070" s="236"/>
      <c r="P1070" s="223"/>
      <c r="Q1070" s="292"/>
      <c r="R1070" s="224">
        <f>VLOOKUP($C1070,Projections2[[#All],[ISOCode]:[Total 2024 Colombian Returnees]],12,0)</f>
        <v>0</v>
      </c>
      <c r="S1070" s="293"/>
      <c r="T1070" s="294"/>
      <c r="U1070" s="294"/>
      <c r="V1070" s="294"/>
      <c r="W1070" s="226"/>
      <c r="X1070" s="295"/>
      <c r="Y1070" s="295">
        <f>VLOOKUP($C1070,Projections2[[#All],[ISOCode]:[Total 2024 Colombian Returnees]],17,0)</f>
        <v>0</v>
      </c>
      <c r="Z1070" s="296"/>
      <c r="AA1070" s="297"/>
      <c r="AB1070" s="297"/>
      <c r="AC1070" s="297"/>
      <c r="AD1070" s="297"/>
      <c r="AE1070" s="297"/>
      <c r="AF1070" s="297">
        <f>VLOOKUP($C1070,Projections2[[#All],[ISOCode]:[Total 2024 Colombian Returnees]],22,0)</f>
        <v>0</v>
      </c>
      <c r="AG1070" s="298"/>
      <c r="AH1070" s="299"/>
      <c r="AI1070" s="299"/>
      <c r="AJ1070" s="299"/>
      <c r="AK1070" s="299"/>
      <c r="AL1070" s="300"/>
      <c r="AM1070" s="230">
        <f>VLOOKUP($C1070,Projections2[[#All],[ISOCode]:[Total 2024 Colombian Returnees]],27,0)</f>
        <v>0</v>
      </c>
      <c r="AN1070" s="301"/>
      <c r="AO1070" s="302"/>
      <c r="AP1070" s="302"/>
      <c r="AQ1070" s="302"/>
      <c r="AR1070" s="302"/>
      <c r="AS1070" s="303"/>
      <c r="AT1070" s="303">
        <f>VLOOKUP($C1070,Projections2[[#All],[ISOCode]:[Total 2024 Colombian Returnees]],32,0)</f>
        <v>0</v>
      </c>
      <c r="AU1070" s="304"/>
      <c r="AV1070" s="305"/>
      <c r="AW1070" s="305"/>
      <c r="AX1070" s="305"/>
      <c r="AY1070" s="305"/>
      <c r="AZ1070" s="306"/>
      <c r="BA1070" s="306">
        <f>VLOOKUP($C1070,Projections2[[#All],[ISOCode]:[Total 2024 Colombian Returnees]],37,0)</f>
        <v>0</v>
      </c>
      <c r="BB1070" s="307"/>
      <c r="BC1070" s="360" t="str">
        <f t="shared" si="392"/>
        <v>Ok</v>
      </c>
      <c r="BD1070" s="361" t="str">
        <f t="shared" si="393"/>
        <v>Ok</v>
      </c>
      <c r="BE1070" s="361" t="str">
        <f t="shared" si="394"/>
        <v>Ok</v>
      </c>
      <c r="BF1070" s="361" t="str">
        <f t="shared" si="395"/>
        <v>Ok</v>
      </c>
      <c r="BG1070" s="362" t="str">
        <f t="shared" si="396"/>
        <v>Ok</v>
      </c>
      <c r="BH1070" s="360" t="str">
        <f t="shared" si="397"/>
        <v>Ok</v>
      </c>
      <c r="BI1070" s="361" t="str">
        <f t="shared" si="398"/>
        <v>Ok</v>
      </c>
      <c r="BJ1070" s="361" t="str">
        <f t="shared" si="399"/>
        <v>Ok</v>
      </c>
      <c r="BK1070" s="361" t="str">
        <f t="shared" si="400"/>
        <v>Ok</v>
      </c>
      <c r="BL1070" s="361" t="str">
        <f t="shared" si="401"/>
        <v>Ok</v>
      </c>
      <c r="BM1070" s="361" t="str">
        <f t="shared" si="402"/>
        <v>Ok</v>
      </c>
      <c r="BN1070" s="362" t="str">
        <f t="shared" si="403"/>
        <v>Ok</v>
      </c>
      <c r="BO1070" s="360" t="str">
        <f t="shared" si="404"/>
        <v>No Pop.</v>
      </c>
      <c r="BP1070" s="361" t="str">
        <f t="shared" si="405"/>
        <v>No Pop.</v>
      </c>
      <c r="BQ1070" s="361" t="str">
        <f t="shared" si="406"/>
        <v>No Pop.</v>
      </c>
      <c r="BR1070" s="361" t="str">
        <f t="shared" si="407"/>
        <v>No Pop.</v>
      </c>
      <c r="BS1070" s="361" t="str">
        <f t="shared" si="408"/>
        <v>No Pop.</v>
      </c>
      <c r="BT1070" s="361" t="str">
        <f t="shared" si="409"/>
        <v>No Pop.</v>
      </c>
      <c r="BU1070" s="362" t="str">
        <f t="shared" si="410"/>
        <v>No Pop.</v>
      </c>
      <c r="BV1070" s="360" t="str">
        <f>IF(M1070&lt;=VLOOKUP($C1070,Projections2[[#All],[ISOCode]:[Total 2024 Colombian Returnees]],'Population Projection V2'!$J$167,FALSE),"OK", "Review")</f>
        <v>OK</v>
      </c>
      <c r="BW1070" s="361" t="str">
        <f>IF(N1070&lt;=VLOOKUP($C1070,Projections2[[#All],[ISOCode]:[Total 2024 Colombian Returnees]],'Population Projection V2'!$K$167,FALSE),"OK", "Review")</f>
        <v>OK</v>
      </c>
      <c r="BX1070" s="361" t="str">
        <f>IF(O1070&lt;=VLOOKUP($C1070,Projections2[[#All],[ISOCode]:[Total 2024 Colombian Returnees]],'Population Projection V2'!$L$167,FALSE),"OK", "Review")</f>
        <v>OK</v>
      </c>
      <c r="BY1070" s="361" t="str">
        <f>IF(P1070&lt;=VLOOKUP($C1070,Projections2[[#All],[ISOCode]:[Total 2024 Colombian Returnees]],'Population Projection V2'!$M$167,FALSE),"OK", "Review")</f>
        <v>OK</v>
      </c>
      <c r="BZ1070" s="361" t="str">
        <f>IF(Q1070&lt;=VLOOKUP($C1070,Projections2[[#All],[ISOCode]:[Total 2024 Colombian Returnees]],'Population Projection V2'!$N$167,FALSE),"OK", "Review")</f>
        <v>OK</v>
      </c>
      <c r="CA1070" s="361" t="str">
        <f>IF(T1070&lt;=VLOOKUP($C1070,Projections2[[#All],[ISOCode]:[Total 2024 Colombian Returnees]],'Population Projection V2'!$O$167,FALSE),"OK", "Review")</f>
        <v>OK</v>
      </c>
      <c r="CB1070" s="361" t="str">
        <f>IF(U1070&lt;=VLOOKUP($C1070,Projections2[[#All],[ISOCode]:[Total 2024 Colombian Returnees]],'Population Projection V2'!$P$167,FALSE),"OK", "Review")</f>
        <v>OK</v>
      </c>
      <c r="CC1070" s="361" t="str">
        <f>IF(V1070&lt;=VLOOKUP($C1070,Projections2[[#All],[ISOCode]:[Total 2024 Colombian Returnees]],'Population Projection V2'!$Q$167,FALSE),"OK", "Review")</f>
        <v>OK</v>
      </c>
      <c r="CD1070" s="361" t="str">
        <f>IF(W1070&lt;=VLOOKUP($C1070,Projections2[[#All],[ISOCode]:[Total 2024 Colombian Returnees]],'Population Projection V2'!$R$167,FALSE),"OK", "Review")</f>
        <v>OK</v>
      </c>
      <c r="CE1070" s="361" t="str">
        <f>IF(X1070&lt;=VLOOKUP($C1070,Projections2[[#All],[ISOCode]:[Total 2024 Colombian Returnees]],'Population Projection V2'!$S$167,FALSE),"OK", "Review")</f>
        <v>OK</v>
      </c>
      <c r="CF1070" s="361" t="str">
        <f>IF(AA1070&lt;=VLOOKUP($C1070,Projections2[[#All],[ISOCode]:[Total 2024 Colombian Returnees]],'Population Projection V2'!$T$167,FALSE),"OK", "Review")</f>
        <v>OK</v>
      </c>
      <c r="CG1070" s="361" t="str">
        <f>IF(AB1070&lt;=VLOOKUP($C1070,Projections2[[#All],[ISOCode]:[Total 2024 Colombian Returnees]],'Population Projection V2'!$U$167,FALSE),"OK", "Review")</f>
        <v>OK</v>
      </c>
      <c r="CH1070" s="361" t="str">
        <f>IF(AC1070&lt;=VLOOKUP($C1070,Projections2[[#All],[ISOCode]:[Total 2024 Colombian Returnees]],'Population Projection V2'!$V$167,FALSE),"OK", "Review")</f>
        <v>OK</v>
      </c>
      <c r="CI1070" s="361" t="str">
        <f>IF(AD1070&lt;=VLOOKUP($C1070,Projections2[[#All],[ISOCode]:[Total 2024 Colombian Returnees]],'Population Projection V2'!$W$167,FALSE),"OK", "Review")</f>
        <v>OK</v>
      </c>
      <c r="CJ1070" s="361" t="str">
        <f>IF(AE1070&lt;=VLOOKUP($C1070,Projections2[[#All],[ISOCode]:[Total 2024 Colombian Returnees]],'Population Projection V2'!$X$167,FALSE),"OK", "Review")</f>
        <v>OK</v>
      </c>
      <c r="CK1070" s="361" t="str">
        <f>IF(AH1070&lt;=VLOOKUP($C1070,Projections2[[#All],[ISOCode]:[Total 2024 Colombian Returnees]],'Population Projection V2'!$Y$167,FALSE),"OK", "Review")</f>
        <v>OK</v>
      </c>
      <c r="CL1070" s="361" t="str">
        <f>IF(AI1070&lt;=VLOOKUP($C1070,Projections2[[#All],[ISOCode]:[Total 2024 Colombian Returnees]],'Population Projection V2'!$Z$167,FALSE),"OK", "Review")</f>
        <v>OK</v>
      </c>
      <c r="CM1070" s="361" t="str">
        <f>IF(AJ1070&lt;=VLOOKUP($C1070,Projections2[[#All],[ISOCode]:[Total 2024 Colombian Returnees]],'Population Projection V2'!$AA$167,FALSE),"OK", "Review")</f>
        <v>OK</v>
      </c>
      <c r="CN1070" s="361" t="str">
        <f>IF(AK1070&lt;=VLOOKUP($C1070,Projections2[[#All],[ISOCode]:[Total 2024 Colombian Returnees]],'Population Projection V2'!$AB$167,FALSE),"OK", "Review")</f>
        <v>OK</v>
      </c>
      <c r="CO1070" s="361" t="str">
        <f>IF(AL1070&lt;=VLOOKUP($C1070,Projections2[[#All],[ISOCode]:[Total 2024 Colombian Returnees]],'Population Projection V2'!$AC$167,FALSE),"OK", "Review")</f>
        <v>OK</v>
      </c>
      <c r="CP1070" s="361" t="str">
        <f>IF(AO1070&lt;=VLOOKUP($C1070,Projections2[[#All],[ISOCode]:[Total 2024 Colombian Returnees]],'Population Projection V2'!$AD$167,FALSE),"OK", "Review")</f>
        <v>OK</v>
      </c>
      <c r="CQ1070" s="361" t="str">
        <f>IF(AP1070&lt;=VLOOKUP($C1070,Projections2[[#All],[ISOCode]:[Total 2024 Colombian Returnees]],'Population Projection V2'!$AE$167,FALSE),"OK", "Review")</f>
        <v>OK</v>
      </c>
      <c r="CR1070" s="361" t="str">
        <f>IF(AQ1070&lt;=VLOOKUP($C1070,Projections2[[#All],[ISOCode]:[Total 2024 Colombian Returnees]],'Population Projection V2'!$AF$167,FALSE),"OK", "Review")</f>
        <v>OK</v>
      </c>
      <c r="CS1070" s="361" t="str">
        <f>IF(AR1070&lt;=VLOOKUP($C1070,Projections2[[#All],[ISOCode]:[Total 2024 Colombian Returnees]],'Population Projection V2'!$AG$167,FALSE),"OK", "Review")</f>
        <v>OK</v>
      </c>
      <c r="CT1070" s="361" t="str">
        <f>IF(AS1070&lt;=VLOOKUP($C1070,Projections2[[#All],[ISOCode]:[Total 2024 Colombian Returnees]],'Population Projection V2'!$AH$167,FALSE),"OK", "Review")</f>
        <v>OK</v>
      </c>
      <c r="CU1070" s="361" t="str">
        <f>IF(AV1070&lt;=VLOOKUP($C1070,Projections2[[#All],[ISOCode]:[Total 2024 Colombian Returnees]],'Population Projection V2'!$AI$167,FALSE),"OK", "Review")</f>
        <v>OK</v>
      </c>
      <c r="CV1070" s="361" t="str">
        <f>IF(AW1070&lt;=VLOOKUP($C1070,Projections2[[#All],[ISOCode]:[Total 2024 Colombian Returnees]],'Population Projection V2'!$AJ$167,FALSE),"OK", "Review")</f>
        <v>OK</v>
      </c>
      <c r="CW1070" s="361" t="str">
        <f>IF(AX1070&lt;=VLOOKUP($C1070,Projections2[[#All],[ISOCode]:[Total 2024 Colombian Returnees]],'Population Projection V2'!$AK$167,FALSE),"OK", "Review")</f>
        <v>OK</v>
      </c>
      <c r="CX1070" s="361" t="str">
        <f>IF(AY1070&lt;=VLOOKUP($C1070,Projections2[[#All],[ISOCode]:[Total 2024 Colombian Returnees]],'Population Projection V2'!$AL$167,FALSE),"OK", "Review")</f>
        <v>OK</v>
      </c>
      <c r="CY1070" s="362" t="str">
        <f>IF(AZ1070&lt;=VLOOKUP($C1070,Projections2[[#All],[ISOCode]:[Total 2024 Colombian Returnees]],'Population Projection V2'!$AM$167,FALSE),"OK", "Review")</f>
        <v>OK</v>
      </c>
    </row>
    <row r="1071" spans="1:103" x14ac:dyDescent="0.25">
      <c r="A1071" s="218" t="s">
        <v>37</v>
      </c>
      <c r="B1071" s="219" t="s">
        <v>37</v>
      </c>
      <c r="C1071" s="219" t="s">
        <v>297</v>
      </c>
      <c r="D1071" s="219" t="s">
        <v>9</v>
      </c>
      <c r="E1071" s="219" t="s">
        <v>432</v>
      </c>
      <c r="F1071" s="289">
        <f t="shared" si="387"/>
        <v>0</v>
      </c>
      <c r="G1071" s="289">
        <f t="shared" si="388"/>
        <v>0</v>
      </c>
      <c r="H1071" s="289">
        <f t="shared" si="389"/>
        <v>0</v>
      </c>
      <c r="I1071" s="289">
        <f t="shared" si="390"/>
        <v>0</v>
      </c>
      <c r="J1071" s="290">
        <f t="shared" si="391"/>
        <v>0</v>
      </c>
      <c r="K1071" s="290">
        <f>VLOOKUP($C1071,Projections2[[#All],[ISOCode]:[Total 2024 Colombian Returnees]],7,0)</f>
        <v>0</v>
      </c>
      <c r="L1071" s="251"/>
      <c r="M1071" s="236"/>
      <c r="N1071" s="236"/>
      <c r="O1071" s="236"/>
      <c r="P1071" s="223"/>
      <c r="Q1071" s="292"/>
      <c r="R1071" s="224">
        <f>VLOOKUP($C1071,Projections2[[#All],[ISOCode]:[Total 2024 Colombian Returnees]],12,0)</f>
        <v>0</v>
      </c>
      <c r="S1071" s="293"/>
      <c r="T1071" s="294"/>
      <c r="U1071" s="294"/>
      <c r="V1071" s="294"/>
      <c r="W1071" s="226"/>
      <c r="X1071" s="295"/>
      <c r="Y1071" s="295">
        <f>VLOOKUP($C1071,Projections2[[#All],[ISOCode]:[Total 2024 Colombian Returnees]],17,0)</f>
        <v>0</v>
      </c>
      <c r="Z1071" s="296"/>
      <c r="AA1071" s="297"/>
      <c r="AB1071" s="297"/>
      <c r="AC1071" s="297"/>
      <c r="AD1071" s="297"/>
      <c r="AE1071" s="297"/>
      <c r="AF1071" s="297">
        <f>VLOOKUP($C1071,Projections2[[#All],[ISOCode]:[Total 2024 Colombian Returnees]],22,0)</f>
        <v>0</v>
      </c>
      <c r="AG1071" s="298"/>
      <c r="AH1071" s="299"/>
      <c r="AI1071" s="299"/>
      <c r="AJ1071" s="299"/>
      <c r="AK1071" s="299"/>
      <c r="AL1071" s="300"/>
      <c r="AM1071" s="230">
        <f>VLOOKUP($C1071,Projections2[[#All],[ISOCode]:[Total 2024 Colombian Returnees]],27,0)</f>
        <v>0</v>
      </c>
      <c r="AN1071" s="301"/>
      <c r="AO1071" s="302"/>
      <c r="AP1071" s="302"/>
      <c r="AQ1071" s="302"/>
      <c r="AR1071" s="302"/>
      <c r="AS1071" s="303"/>
      <c r="AT1071" s="303">
        <f>VLOOKUP($C1071,Projections2[[#All],[ISOCode]:[Total 2024 Colombian Returnees]],32,0)</f>
        <v>0</v>
      </c>
      <c r="AU1071" s="304"/>
      <c r="AV1071" s="305"/>
      <c r="AW1071" s="305"/>
      <c r="AX1071" s="305"/>
      <c r="AY1071" s="305"/>
      <c r="AZ1071" s="306"/>
      <c r="BA1071" s="306">
        <f>VLOOKUP($C1071,Projections2[[#All],[ISOCode]:[Total 2024 Colombian Returnees]],37,0)</f>
        <v>0</v>
      </c>
      <c r="BB1071" s="307"/>
      <c r="BC1071" s="360" t="str">
        <f t="shared" si="392"/>
        <v>Ok</v>
      </c>
      <c r="BD1071" s="361" t="str">
        <f t="shared" si="393"/>
        <v>Ok</v>
      </c>
      <c r="BE1071" s="361" t="str">
        <f t="shared" si="394"/>
        <v>Ok</v>
      </c>
      <c r="BF1071" s="361" t="str">
        <f t="shared" si="395"/>
        <v>Ok</v>
      </c>
      <c r="BG1071" s="362" t="str">
        <f t="shared" si="396"/>
        <v>Ok</v>
      </c>
      <c r="BH1071" s="360" t="str">
        <f t="shared" si="397"/>
        <v>Ok</v>
      </c>
      <c r="BI1071" s="361" t="str">
        <f t="shared" si="398"/>
        <v>Ok</v>
      </c>
      <c r="BJ1071" s="361" t="str">
        <f t="shared" si="399"/>
        <v>Ok</v>
      </c>
      <c r="BK1071" s="361" t="str">
        <f t="shared" si="400"/>
        <v>Ok</v>
      </c>
      <c r="BL1071" s="361" t="str">
        <f t="shared" si="401"/>
        <v>Ok</v>
      </c>
      <c r="BM1071" s="361" t="str">
        <f t="shared" si="402"/>
        <v>Ok</v>
      </c>
      <c r="BN1071" s="362" t="str">
        <f t="shared" si="403"/>
        <v>Ok</v>
      </c>
      <c r="BO1071" s="360" t="str">
        <f t="shared" si="404"/>
        <v>No Pop.</v>
      </c>
      <c r="BP1071" s="361" t="str">
        <f t="shared" si="405"/>
        <v>No Pop.</v>
      </c>
      <c r="BQ1071" s="361" t="str">
        <f t="shared" si="406"/>
        <v>No Pop.</v>
      </c>
      <c r="BR1071" s="361" t="str">
        <f t="shared" si="407"/>
        <v>No Pop.</v>
      </c>
      <c r="BS1071" s="361" t="str">
        <f t="shared" si="408"/>
        <v>No Pop.</v>
      </c>
      <c r="BT1071" s="361" t="str">
        <f t="shared" si="409"/>
        <v>No Pop.</v>
      </c>
      <c r="BU1071" s="362" t="str">
        <f t="shared" si="410"/>
        <v>No Pop.</v>
      </c>
      <c r="BV1071" s="360" t="str">
        <f>IF(M1071&lt;=VLOOKUP($C1071,Projections2[[#All],[ISOCode]:[Total 2024 Colombian Returnees]],'Population Projection V2'!$J$167,FALSE),"OK", "Review")</f>
        <v>OK</v>
      </c>
      <c r="BW1071" s="361" t="str">
        <f>IF(N1071&lt;=VLOOKUP($C1071,Projections2[[#All],[ISOCode]:[Total 2024 Colombian Returnees]],'Population Projection V2'!$K$167,FALSE),"OK", "Review")</f>
        <v>OK</v>
      </c>
      <c r="BX1071" s="361" t="str">
        <f>IF(O1071&lt;=VLOOKUP($C1071,Projections2[[#All],[ISOCode]:[Total 2024 Colombian Returnees]],'Population Projection V2'!$L$167,FALSE),"OK", "Review")</f>
        <v>OK</v>
      </c>
      <c r="BY1071" s="361" t="str">
        <f>IF(P1071&lt;=VLOOKUP($C1071,Projections2[[#All],[ISOCode]:[Total 2024 Colombian Returnees]],'Population Projection V2'!$M$167,FALSE),"OK", "Review")</f>
        <v>OK</v>
      </c>
      <c r="BZ1071" s="361" t="str">
        <f>IF(Q1071&lt;=VLOOKUP($C1071,Projections2[[#All],[ISOCode]:[Total 2024 Colombian Returnees]],'Population Projection V2'!$N$167,FALSE),"OK", "Review")</f>
        <v>OK</v>
      </c>
      <c r="CA1071" s="361" t="str">
        <f>IF(T1071&lt;=VLOOKUP($C1071,Projections2[[#All],[ISOCode]:[Total 2024 Colombian Returnees]],'Population Projection V2'!$O$167,FALSE),"OK", "Review")</f>
        <v>OK</v>
      </c>
      <c r="CB1071" s="361" t="str">
        <f>IF(U1071&lt;=VLOOKUP($C1071,Projections2[[#All],[ISOCode]:[Total 2024 Colombian Returnees]],'Population Projection V2'!$P$167,FALSE),"OK", "Review")</f>
        <v>OK</v>
      </c>
      <c r="CC1071" s="361" t="str">
        <f>IF(V1071&lt;=VLOOKUP($C1071,Projections2[[#All],[ISOCode]:[Total 2024 Colombian Returnees]],'Population Projection V2'!$Q$167,FALSE),"OK", "Review")</f>
        <v>OK</v>
      </c>
      <c r="CD1071" s="361" t="str">
        <f>IF(W1071&lt;=VLOOKUP($C1071,Projections2[[#All],[ISOCode]:[Total 2024 Colombian Returnees]],'Population Projection V2'!$R$167,FALSE),"OK", "Review")</f>
        <v>OK</v>
      </c>
      <c r="CE1071" s="361" t="str">
        <f>IF(X1071&lt;=VLOOKUP($C1071,Projections2[[#All],[ISOCode]:[Total 2024 Colombian Returnees]],'Population Projection V2'!$S$167,FALSE),"OK", "Review")</f>
        <v>OK</v>
      </c>
      <c r="CF1071" s="361" t="str">
        <f>IF(AA1071&lt;=VLOOKUP($C1071,Projections2[[#All],[ISOCode]:[Total 2024 Colombian Returnees]],'Population Projection V2'!$T$167,FALSE),"OK", "Review")</f>
        <v>OK</v>
      </c>
      <c r="CG1071" s="361" t="str">
        <f>IF(AB1071&lt;=VLOOKUP($C1071,Projections2[[#All],[ISOCode]:[Total 2024 Colombian Returnees]],'Population Projection V2'!$U$167,FALSE),"OK", "Review")</f>
        <v>OK</v>
      </c>
      <c r="CH1071" s="361" t="str">
        <f>IF(AC1071&lt;=VLOOKUP($C1071,Projections2[[#All],[ISOCode]:[Total 2024 Colombian Returnees]],'Population Projection V2'!$V$167,FALSE),"OK", "Review")</f>
        <v>OK</v>
      </c>
      <c r="CI1071" s="361" t="str">
        <f>IF(AD1071&lt;=VLOOKUP($C1071,Projections2[[#All],[ISOCode]:[Total 2024 Colombian Returnees]],'Population Projection V2'!$W$167,FALSE),"OK", "Review")</f>
        <v>OK</v>
      </c>
      <c r="CJ1071" s="361" t="str">
        <f>IF(AE1071&lt;=VLOOKUP($C1071,Projections2[[#All],[ISOCode]:[Total 2024 Colombian Returnees]],'Population Projection V2'!$X$167,FALSE),"OK", "Review")</f>
        <v>OK</v>
      </c>
      <c r="CK1071" s="361" t="str">
        <f>IF(AH1071&lt;=VLOOKUP($C1071,Projections2[[#All],[ISOCode]:[Total 2024 Colombian Returnees]],'Population Projection V2'!$Y$167,FALSE),"OK", "Review")</f>
        <v>OK</v>
      </c>
      <c r="CL1071" s="361" t="str">
        <f>IF(AI1071&lt;=VLOOKUP($C1071,Projections2[[#All],[ISOCode]:[Total 2024 Colombian Returnees]],'Population Projection V2'!$Z$167,FALSE),"OK", "Review")</f>
        <v>OK</v>
      </c>
      <c r="CM1071" s="361" t="str">
        <f>IF(AJ1071&lt;=VLOOKUP($C1071,Projections2[[#All],[ISOCode]:[Total 2024 Colombian Returnees]],'Population Projection V2'!$AA$167,FALSE),"OK", "Review")</f>
        <v>OK</v>
      </c>
      <c r="CN1071" s="361" t="str">
        <f>IF(AK1071&lt;=VLOOKUP($C1071,Projections2[[#All],[ISOCode]:[Total 2024 Colombian Returnees]],'Population Projection V2'!$AB$167,FALSE),"OK", "Review")</f>
        <v>OK</v>
      </c>
      <c r="CO1071" s="361" t="str">
        <f>IF(AL1071&lt;=VLOOKUP($C1071,Projections2[[#All],[ISOCode]:[Total 2024 Colombian Returnees]],'Population Projection V2'!$AC$167,FALSE),"OK", "Review")</f>
        <v>OK</v>
      </c>
      <c r="CP1071" s="361" t="str">
        <f>IF(AO1071&lt;=VLOOKUP($C1071,Projections2[[#All],[ISOCode]:[Total 2024 Colombian Returnees]],'Population Projection V2'!$AD$167,FALSE),"OK", "Review")</f>
        <v>OK</v>
      </c>
      <c r="CQ1071" s="361" t="str">
        <f>IF(AP1071&lt;=VLOOKUP($C1071,Projections2[[#All],[ISOCode]:[Total 2024 Colombian Returnees]],'Population Projection V2'!$AE$167,FALSE),"OK", "Review")</f>
        <v>OK</v>
      </c>
      <c r="CR1071" s="361" t="str">
        <f>IF(AQ1071&lt;=VLOOKUP($C1071,Projections2[[#All],[ISOCode]:[Total 2024 Colombian Returnees]],'Population Projection V2'!$AF$167,FALSE),"OK", "Review")</f>
        <v>OK</v>
      </c>
      <c r="CS1071" s="361" t="str">
        <f>IF(AR1071&lt;=VLOOKUP($C1071,Projections2[[#All],[ISOCode]:[Total 2024 Colombian Returnees]],'Population Projection V2'!$AG$167,FALSE),"OK", "Review")</f>
        <v>OK</v>
      </c>
      <c r="CT1071" s="361" t="str">
        <f>IF(AS1071&lt;=VLOOKUP($C1071,Projections2[[#All],[ISOCode]:[Total 2024 Colombian Returnees]],'Population Projection V2'!$AH$167,FALSE),"OK", "Review")</f>
        <v>OK</v>
      </c>
      <c r="CU1071" s="361" t="str">
        <f>IF(AV1071&lt;=VLOOKUP($C1071,Projections2[[#All],[ISOCode]:[Total 2024 Colombian Returnees]],'Population Projection V2'!$AI$167,FALSE),"OK", "Review")</f>
        <v>OK</v>
      </c>
      <c r="CV1071" s="361" t="str">
        <f>IF(AW1071&lt;=VLOOKUP($C1071,Projections2[[#All],[ISOCode]:[Total 2024 Colombian Returnees]],'Population Projection V2'!$AJ$167,FALSE),"OK", "Review")</f>
        <v>OK</v>
      </c>
      <c r="CW1071" s="361" t="str">
        <f>IF(AX1071&lt;=VLOOKUP($C1071,Projections2[[#All],[ISOCode]:[Total 2024 Colombian Returnees]],'Population Projection V2'!$AK$167,FALSE),"OK", "Review")</f>
        <v>OK</v>
      </c>
      <c r="CX1071" s="361" t="str">
        <f>IF(AY1071&lt;=VLOOKUP($C1071,Projections2[[#All],[ISOCode]:[Total 2024 Colombian Returnees]],'Population Projection V2'!$AL$167,FALSE),"OK", "Review")</f>
        <v>OK</v>
      </c>
      <c r="CY1071" s="362" t="str">
        <f>IF(AZ1071&lt;=VLOOKUP($C1071,Projections2[[#All],[ISOCode]:[Total 2024 Colombian Returnees]],'Population Projection V2'!$AM$167,FALSE),"OK", "Review")</f>
        <v>OK</v>
      </c>
    </row>
    <row r="1072" spans="1:103" x14ac:dyDescent="0.25">
      <c r="A1072" s="218" t="s">
        <v>37</v>
      </c>
      <c r="B1072" s="219" t="s">
        <v>37</v>
      </c>
      <c r="C1072" s="219" t="s">
        <v>298</v>
      </c>
      <c r="D1072" s="219" t="s">
        <v>10</v>
      </c>
      <c r="E1072" s="219" t="s">
        <v>432</v>
      </c>
      <c r="F1072" s="289">
        <f t="shared" si="387"/>
        <v>0</v>
      </c>
      <c r="G1072" s="289">
        <f t="shared" si="388"/>
        <v>0</v>
      </c>
      <c r="H1072" s="289">
        <f t="shared" si="389"/>
        <v>0</v>
      </c>
      <c r="I1072" s="289">
        <f t="shared" si="390"/>
        <v>0</v>
      </c>
      <c r="J1072" s="290">
        <f t="shared" si="391"/>
        <v>0</v>
      </c>
      <c r="K1072" s="290">
        <f>VLOOKUP($C1072,Projections2[[#All],[ISOCode]:[Total 2024 Colombian Returnees]],7,0)</f>
        <v>0</v>
      </c>
      <c r="L1072" s="251"/>
      <c r="M1072" s="236"/>
      <c r="N1072" s="236"/>
      <c r="O1072" s="236"/>
      <c r="P1072" s="223"/>
      <c r="Q1072" s="292"/>
      <c r="R1072" s="224">
        <f>VLOOKUP($C1072,Projections2[[#All],[ISOCode]:[Total 2024 Colombian Returnees]],12,0)</f>
        <v>0</v>
      </c>
      <c r="S1072" s="293"/>
      <c r="T1072" s="294"/>
      <c r="U1072" s="294"/>
      <c r="V1072" s="294"/>
      <c r="W1072" s="226"/>
      <c r="X1072" s="295"/>
      <c r="Y1072" s="295">
        <f>VLOOKUP($C1072,Projections2[[#All],[ISOCode]:[Total 2024 Colombian Returnees]],17,0)</f>
        <v>0</v>
      </c>
      <c r="Z1072" s="296"/>
      <c r="AA1072" s="297"/>
      <c r="AB1072" s="297"/>
      <c r="AC1072" s="297"/>
      <c r="AD1072" s="297"/>
      <c r="AE1072" s="297"/>
      <c r="AF1072" s="297">
        <f>VLOOKUP($C1072,Projections2[[#All],[ISOCode]:[Total 2024 Colombian Returnees]],22,0)</f>
        <v>0</v>
      </c>
      <c r="AG1072" s="298"/>
      <c r="AH1072" s="299"/>
      <c r="AI1072" s="299"/>
      <c r="AJ1072" s="299"/>
      <c r="AK1072" s="299"/>
      <c r="AL1072" s="300"/>
      <c r="AM1072" s="230">
        <f>VLOOKUP($C1072,Projections2[[#All],[ISOCode]:[Total 2024 Colombian Returnees]],27,0)</f>
        <v>0</v>
      </c>
      <c r="AN1072" s="301"/>
      <c r="AO1072" s="302"/>
      <c r="AP1072" s="302"/>
      <c r="AQ1072" s="302"/>
      <c r="AR1072" s="302"/>
      <c r="AS1072" s="303"/>
      <c r="AT1072" s="303">
        <f>VLOOKUP($C1072,Projections2[[#All],[ISOCode]:[Total 2024 Colombian Returnees]],32,0)</f>
        <v>0</v>
      </c>
      <c r="AU1072" s="304"/>
      <c r="AV1072" s="305"/>
      <c r="AW1072" s="305"/>
      <c r="AX1072" s="305"/>
      <c r="AY1072" s="305"/>
      <c r="AZ1072" s="306"/>
      <c r="BA1072" s="306">
        <f>VLOOKUP($C1072,Projections2[[#All],[ISOCode]:[Total 2024 Colombian Returnees]],37,0)</f>
        <v>0</v>
      </c>
      <c r="BB1072" s="307"/>
      <c r="BC1072" s="360" t="str">
        <f t="shared" si="392"/>
        <v>Ok</v>
      </c>
      <c r="BD1072" s="361" t="str">
        <f t="shared" si="393"/>
        <v>Ok</v>
      </c>
      <c r="BE1072" s="361" t="str">
        <f t="shared" si="394"/>
        <v>Ok</v>
      </c>
      <c r="BF1072" s="361" t="str">
        <f t="shared" si="395"/>
        <v>Ok</v>
      </c>
      <c r="BG1072" s="362" t="str">
        <f t="shared" si="396"/>
        <v>Ok</v>
      </c>
      <c r="BH1072" s="360" t="str">
        <f t="shared" si="397"/>
        <v>Ok</v>
      </c>
      <c r="BI1072" s="361" t="str">
        <f t="shared" si="398"/>
        <v>Ok</v>
      </c>
      <c r="BJ1072" s="361" t="str">
        <f t="shared" si="399"/>
        <v>Ok</v>
      </c>
      <c r="BK1072" s="361" t="str">
        <f t="shared" si="400"/>
        <v>Ok</v>
      </c>
      <c r="BL1072" s="361" t="str">
        <f t="shared" si="401"/>
        <v>Ok</v>
      </c>
      <c r="BM1072" s="361" t="str">
        <f t="shared" si="402"/>
        <v>Ok</v>
      </c>
      <c r="BN1072" s="362" t="str">
        <f t="shared" si="403"/>
        <v>Ok</v>
      </c>
      <c r="BO1072" s="360" t="str">
        <f t="shared" si="404"/>
        <v>No Pop.</v>
      </c>
      <c r="BP1072" s="361" t="str">
        <f t="shared" si="405"/>
        <v>No Pop.</v>
      </c>
      <c r="BQ1072" s="361" t="str">
        <f t="shared" si="406"/>
        <v>No Pop.</v>
      </c>
      <c r="BR1072" s="361" t="str">
        <f t="shared" si="407"/>
        <v>No Pop.</v>
      </c>
      <c r="BS1072" s="361" t="str">
        <f t="shared" si="408"/>
        <v>No Pop.</v>
      </c>
      <c r="BT1072" s="361" t="str">
        <f t="shared" si="409"/>
        <v>No Pop.</v>
      </c>
      <c r="BU1072" s="362" t="str">
        <f t="shared" si="410"/>
        <v>No Pop.</v>
      </c>
      <c r="BV1072" s="360" t="str">
        <f>IF(M1072&lt;=VLOOKUP($C1072,Projections2[[#All],[ISOCode]:[Total 2024 Colombian Returnees]],'Population Projection V2'!$J$167,FALSE),"OK", "Review")</f>
        <v>OK</v>
      </c>
      <c r="BW1072" s="361" t="str">
        <f>IF(N1072&lt;=VLOOKUP($C1072,Projections2[[#All],[ISOCode]:[Total 2024 Colombian Returnees]],'Population Projection V2'!$K$167,FALSE),"OK", "Review")</f>
        <v>OK</v>
      </c>
      <c r="BX1072" s="361" t="str">
        <f>IF(O1072&lt;=VLOOKUP($C1072,Projections2[[#All],[ISOCode]:[Total 2024 Colombian Returnees]],'Population Projection V2'!$L$167,FALSE),"OK", "Review")</f>
        <v>OK</v>
      </c>
      <c r="BY1072" s="361" t="str">
        <f>IF(P1072&lt;=VLOOKUP($C1072,Projections2[[#All],[ISOCode]:[Total 2024 Colombian Returnees]],'Population Projection V2'!$M$167,FALSE),"OK", "Review")</f>
        <v>OK</v>
      </c>
      <c r="BZ1072" s="361" t="str">
        <f>IF(Q1072&lt;=VLOOKUP($C1072,Projections2[[#All],[ISOCode]:[Total 2024 Colombian Returnees]],'Population Projection V2'!$N$167,FALSE),"OK", "Review")</f>
        <v>OK</v>
      </c>
      <c r="CA1072" s="361" t="str">
        <f>IF(T1072&lt;=VLOOKUP($C1072,Projections2[[#All],[ISOCode]:[Total 2024 Colombian Returnees]],'Population Projection V2'!$O$167,FALSE),"OK", "Review")</f>
        <v>OK</v>
      </c>
      <c r="CB1072" s="361" t="str">
        <f>IF(U1072&lt;=VLOOKUP($C1072,Projections2[[#All],[ISOCode]:[Total 2024 Colombian Returnees]],'Population Projection V2'!$P$167,FALSE),"OK", "Review")</f>
        <v>OK</v>
      </c>
      <c r="CC1072" s="361" t="str">
        <f>IF(V1072&lt;=VLOOKUP($C1072,Projections2[[#All],[ISOCode]:[Total 2024 Colombian Returnees]],'Population Projection V2'!$Q$167,FALSE),"OK", "Review")</f>
        <v>OK</v>
      </c>
      <c r="CD1072" s="361" t="str">
        <f>IF(W1072&lt;=VLOOKUP($C1072,Projections2[[#All],[ISOCode]:[Total 2024 Colombian Returnees]],'Population Projection V2'!$R$167,FALSE),"OK", "Review")</f>
        <v>OK</v>
      </c>
      <c r="CE1072" s="361" t="str">
        <f>IF(X1072&lt;=VLOOKUP($C1072,Projections2[[#All],[ISOCode]:[Total 2024 Colombian Returnees]],'Population Projection V2'!$S$167,FALSE),"OK", "Review")</f>
        <v>OK</v>
      </c>
      <c r="CF1072" s="361" t="str">
        <f>IF(AA1072&lt;=VLOOKUP($C1072,Projections2[[#All],[ISOCode]:[Total 2024 Colombian Returnees]],'Population Projection V2'!$T$167,FALSE),"OK", "Review")</f>
        <v>OK</v>
      </c>
      <c r="CG1072" s="361" t="str">
        <f>IF(AB1072&lt;=VLOOKUP($C1072,Projections2[[#All],[ISOCode]:[Total 2024 Colombian Returnees]],'Population Projection V2'!$U$167,FALSE),"OK", "Review")</f>
        <v>OK</v>
      </c>
      <c r="CH1072" s="361" t="str">
        <f>IF(AC1072&lt;=VLOOKUP($C1072,Projections2[[#All],[ISOCode]:[Total 2024 Colombian Returnees]],'Population Projection V2'!$V$167,FALSE),"OK", "Review")</f>
        <v>OK</v>
      </c>
      <c r="CI1072" s="361" t="str">
        <f>IF(AD1072&lt;=VLOOKUP($C1072,Projections2[[#All],[ISOCode]:[Total 2024 Colombian Returnees]],'Population Projection V2'!$W$167,FALSE),"OK", "Review")</f>
        <v>OK</v>
      </c>
      <c r="CJ1072" s="361" t="str">
        <f>IF(AE1072&lt;=VLOOKUP($C1072,Projections2[[#All],[ISOCode]:[Total 2024 Colombian Returnees]],'Population Projection V2'!$X$167,FALSE),"OK", "Review")</f>
        <v>OK</v>
      </c>
      <c r="CK1072" s="361" t="str">
        <f>IF(AH1072&lt;=VLOOKUP($C1072,Projections2[[#All],[ISOCode]:[Total 2024 Colombian Returnees]],'Population Projection V2'!$Y$167,FALSE),"OK", "Review")</f>
        <v>OK</v>
      </c>
      <c r="CL1072" s="361" t="str">
        <f>IF(AI1072&lt;=VLOOKUP($C1072,Projections2[[#All],[ISOCode]:[Total 2024 Colombian Returnees]],'Population Projection V2'!$Z$167,FALSE),"OK", "Review")</f>
        <v>OK</v>
      </c>
      <c r="CM1072" s="361" t="str">
        <f>IF(AJ1072&lt;=VLOOKUP($C1072,Projections2[[#All],[ISOCode]:[Total 2024 Colombian Returnees]],'Population Projection V2'!$AA$167,FALSE),"OK", "Review")</f>
        <v>OK</v>
      </c>
      <c r="CN1072" s="361" t="str">
        <f>IF(AK1072&lt;=VLOOKUP($C1072,Projections2[[#All],[ISOCode]:[Total 2024 Colombian Returnees]],'Population Projection V2'!$AB$167,FALSE),"OK", "Review")</f>
        <v>OK</v>
      </c>
      <c r="CO1072" s="361" t="str">
        <f>IF(AL1072&lt;=VLOOKUP($C1072,Projections2[[#All],[ISOCode]:[Total 2024 Colombian Returnees]],'Population Projection V2'!$AC$167,FALSE),"OK", "Review")</f>
        <v>OK</v>
      </c>
      <c r="CP1072" s="361" t="str">
        <f>IF(AO1072&lt;=VLOOKUP($C1072,Projections2[[#All],[ISOCode]:[Total 2024 Colombian Returnees]],'Population Projection V2'!$AD$167,FALSE),"OK", "Review")</f>
        <v>OK</v>
      </c>
      <c r="CQ1072" s="361" t="str">
        <f>IF(AP1072&lt;=VLOOKUP($C1072,Projections2[[#All],[ISOCode]:[Total 2024 Colombian Returnees]],'Population Projection V2'!$AE$167,FALSE),"OK", "Review")</f>
        <v>OK</v>
      </c>
      <c r="CR1072" s="361" t="str">
        <f>IF(AQ1072&lt;=VLOOKUP($C1072,Projections2[[#All],[ISOCode]:[Total 2024 Colombian Returnees]],'Population Projection V2'!$AF$167,FALSE),"OK", "Review")</f>
        <v>OK</v>
      </c>
      <c r="CS1072" s="361" t="str">
        <f>IF(AR1072&lt;=VLOOKUP($C1072,Projections2[[#All],[ISOCode]:[Total 2024 Colombian Returnees]],'Population Projection V2'!$AG$167,FALSE),"OK", "Review")</f>
        <v>OK</v>
      </c>
      <c r="CT1072" s="361" t="str">
        <f>IF(AS1072&lt;=VLOOKUP($C1072,Projections2[[#All],[ISOCode]:[Total 2024 Colombian Returnees]],'Population Projection V2'!$AH$167,FALSE),"OK", "Review")</f>
        <v>OK</v>
      </c>
      <c r="CU1072" s="361" t="str">
        <f>IF(AV1072&lt;=VLOOKUP($C1072,Projections2[[#All],[ISOCode]:[Total 2024 Colombian Returnees]],'Population Projection V2'!$AI$167,FALSE),"OK", "Review")</f>
        <v>OK</v>
      </c>
      <c r="CV1072" s="361" t="str">
        <f>IF(AW1072&lt;=VLOOKUP($C1072,Projections2[[#All],[ISOCode]:[Total 2024 Colombian Returnees]],'Population Projection V2'!$AJ$167,FALSE),"OK", "Review")</f>
        <v>OK</v>
      </c>
      <c r="CW1072" s="361" t="str">
        <f>IF(AX1072&lt;=VLOOKUP($C1072,Projections2[[#All],[ISOCode]:[Total 2024 Colombian Returnees]],'Population Projection V2'!$AK$167,FALSE),"OK", "Review")</f>
        <v>OK</v>
      </c>
      <c r="CX1072" s="361" t="str">
        <f>IF(AY1072&lt;=VLOOKUP($C1072,Projections2[[#All],[ISOCode]:[Total 2024 Colombian Returnees]],'Population Projection V2'!$AL$167,FALSE),"OK", "Review")</f>
        <v>OK</v>
      </c>
      <c r="CY1072" s="362" t="str">
        <f>IF(AZ1072&lt;=VLOOKUP($C1072,Projections2[[#All],[ISOCode]:[Total 2024 Colombian Returnees]],'Population Projection V2'!$AM$167,FALSE),"OK", "Review")</f>
        <v>OK</v>
      </c>
    </row>
    <row r="1073" spans="1:103" x14ac:dyDescent="0.25">
      <c r="A1073" s="218" t="s">
        <v>37</v>
      </c>
      <c r="B1073" s="219" t="s">
        <v>37</v>
      </c>
      <c r="C1073" s="219" t="s">
        <v>299</v>
      </c>
      <c r="D1073" s="219" t="s">
        <v>11</v>
      </c>
      <c r="E1073" s="219" t="s">
        <v>432</v>
      </c>
      <c r="F1073" s="289">
        <f t="shared" si="387"/>
        <v>0</v>
      </c>
      <c r="G1073" s="289">
        <f t="shared" si="388"/>
        <v>0</v>
      </c>
      <c r="H1073" s="289">
        <f t="shared" si="389"/>
        <v>0</v>
      </c>
      <c r="I1073" s="289">
        <f t="shared" si="390"/>
        <v>0</v>
      </c>
      <c r="J1073" s="290">
        <f t="shared" si="391"/>
        <v>0</v>
      </c>
      <c r="K1073" s="290">
        <f>VLOOKUP($C1073,Projections2[[#All],[ISOCode]:[Total 2024 Colombian Returnees]],7,0)</f>
        <v>0</v>
      </c>
      <c r="L1073" s="251"/>
      <c r="M1073" s="236"/>
      <c r="N1073" s="236"/>
      <c r="O1073" s="236"/>
      <c r="P1073" s="223"/>
      <c r="Q1073" s="292"/>
      <c r="R1073" s="224">
        <f>VLOOKUP($C1073,Projections2[[#All],[ISOCode]:[Total 2024 Colombian Returnees]],12,0)</f>
        <v>0</v>
      </c>
      <c r="S1073" s="293"/>
      <c r="T1073" s="294"/>
      <c r="U1073" s="294"/>
      <c r="V1073" s="294"/>
      <c r="W1073" s="226"/>
      <c r="X1073" s="295"/>
      <c r="Y1073" s="295">
        <f>VLOOKUP($C1073,Projections2[[#All],[ISOCode]:[Total 2024 Colombian Returnees]],17,0)</f>
        <v>0</v>
      </c>
      <c r="Z1073" s="296"/>
      <c r="AA1073" s="297"/>
      <c r="AB1073" s="297"/>
      <c r="AC1073" s="297"/>
      <c r="AD1073" s="297"/>
      <c r="AE1073" s="297"/>
      <c r="AF1073" s="297">
        <f>VLOOKUP($C1073,Projections2[[#All],[ISOCode]:[Total 2024 Colombian Returnees]],22,0)</f>
        <v>0</v>
      </c>
      <c r="AG1073" s="298"/>
      <c r="AH1073" s="299"/>
      <c r="AI1073" s="299"/>
      <c r="AJ1073" s="299"/>
      <c r="AK1073" s="299"/>
      <c r="AL1073" s="300"/>
      <c r="AM1073" s="230">
        <f>VLOOKUP($C1073,Projections2[[#All],[ISOCode]:[Total 2024 Colombian Returnees]],27,0)</f>
        <v>0</v>
      </c>
      <c r="AN1073" s="301"/>
      <c r="AO1073" s="302"/>
      <c r="AP1073" s="302"/>
      <c r="AQ1073" s="302"/>
      <c r="AR1073" s="302"/>
      <c r="AS1073" s="303"/>
      <c r="AT1073" s="303">
        <f>VLOOKUP($C1073,Projections2[[#All],[ISOCode]:[Total 2024 Colombian Returnees]],32,0)</f>
        <v>0</v>
      </c>
      <c r="AU1073" s="304"/>
      <c r="AV1073" s="305"/>
      <c r="AW1073" s="305"/>
      <c r="AX1073" s="305"/>
      <c r="AY1073" s="305"/>
      <c r="AZ1073" s="306"/>
      <c r="BA1073" s="306">
        <f>VLOOKUP($C1073,Projections2[[#All],[ISOCode]:[Total 2024 Colombian Returnees]],37,0)</f>
        <v>0</v>
      </c>
      <c r="BB1073" s="307"/>
      <c r="BC1073" s="360" t="str">
        <f t="shared" si="392"/>
        <v>Ok</v>
      </c>
      <c r="BD1073" s="361" t="str">
        <f t="shared" si="393"/>
        <v>Ok</v>
      </c>
      <c r="BE1073" s="361" t="str">
        <f t="shared" si="394"/>
        <v>Ok</v>
      </c>
      <c r="BF1073" s="361" t="str">
        <f t="shared" si="395"/>
        <v>Ok</v>
      </c>
      <c r="BG1073" s="362" t="str">
        <f t="shared" si="396"/>
        <v>Ok</v>
      </c>
      <c r="BH1073" s="360" t="str">
        <f t="shared" si="397"/>
        <v>Ok</v>
      </c>
      <c r="BI1073" s="361" t="str">
        <f t="shared" si="398"/>
        <v>Ok</v>
      </c>
      <c r="BJ1073" s="361" t="str">
        <f t="shared" si="399"/>
        <v>Ok</v>
      </c>
      <c r="BK1073" s="361" t="str">
        <f t="shared" si="400"/>
        <v>Ok</v>
      </c>
      <c r="BL1073" s="361" t="str">
        <f t="shared" si="401"/>
        <v>Ok</v>
      </c>
      <c r="BM1073" s="361" t="str">
        <f t="shared" si="402"/>
        <v>Ok</v>
      </c>
      <c r="BN1073" s="362" t="str">
        <f t="shared" si="403"/>
        <v>Ok</v>
      </c>
      <c r="BO1073" s="360" t="str">
        <f t="shared" si="404"/>
        <v>No Pop.</v>
      </c>
      <c r="BP1073" s="361" t="str">
        <f t="shared" si="405"/>
        <v>No Pop.</v>
      </c>
      <c r="BQ1073" s="361" t="str">
        <f t="shared" si="406"/>
        <v>No Pop.</v>
      </c>
      <c r="BR1073" s="361" t="str">
        <f t="shared" si="407"/>
        <v>No Pop.</v>
      </c>
      <c r="BS1073" s="361" t="str">
        <f t="shared" si="408"/>
        <v>No Pop.</v>
      </c>
      <c r="BT1073" s="361" t="str">
        <f t="shared" si="409"/>
        <v>No Pop.</v>
      </c>
      <c r="BU1073" s="362" t="str">
        <f t="shared" si="410"/>
        <v>No Pop.</v>
      </c>
      <c r="BV1073" s="360" t="str">
        <f>IF(M1073&lt;=VLOOKUP($C1073,Projections2[[#All],[ISOCode]:[Total 2024 Colombian Returnees]],'Population Projection V2'!$J$167,FALSE),"OK", "Review")</f>
        <v>OK</v>
      </c>
      <c r="BW1073" s="361" t="str">
        <f>IF(N1073&lt;=VLOOKUP($C1073,Projections2[[#All],[ISOCode]:[Total 2024 Colombian Returnees]],'Population Projection V2'!$K$167,FALSE),"OK", "Review")</f>
        <v>OK</v>
      </c>
      <c r="BX1073" s="361" t="str">
        <f>IF(O1073&lt;=VLOOKUP($C1073,Projections2[[#All],[ISOCode]:[Total 2024 Colombian Returnees]],'Population Projection V2'!$L$167,FALSE),"OK", "Review")</f>
        <v>OK</v>
      </c>
      <c r="BY1073" s="361" t="str">
        <f>IF(P1073&lt;=VLOOKUP($C1073,Projections2[[#All],[ISOCode]:[Total 2024 Colombian Returnees]],'Population Projection V2'!$M$167,FALSE),"OK", "Review")</f>
        <v>OK</v>
      </c>
      <c r="BZ1073" s="361" t="str">
        <f>IF(Q1073&lt;=VLOOKUP($C1073,Projections2[[#All],[ISOCode]:[Total 2024 Colombian Returnees]],'Population Projection V2'!$N$167,FALSE),"OK", "Review")</f>
        <v>OK</v>
      </c>
      <c r="CA1073" s="361" t="str">
        <f>IF(T1073&lt;=VLOOKUP($C1073,Projections2[[#All],[ISOCode]:[Total 2024 Colombian Returnees]],'Population Projection V2'!$O$167,FALSE),"OK", "Review")</f>
        <v>OK</v>
      </c>
      <c r="CB1073" s="361" t="str">
        <f>IF(U1073&lt;=VLOOKUP($C1073,Projections2[[#All],[ISOCode]:[Total 2024 Colombian Returnees]],'Population Projection V2'!$P$167,FALSE),"OK", "Review")</f>
        <v>OK</v>
      </c>
      <c r="CC1073" s="361" t="str">
        <f>IF(V1073&lt;=VLOOKUP($C1073,Projections2[[#All],[ISOCode]:[Total 2024 Colombian Returnees]],'Population Projection V2'!$Q$167,FALSE),"OK", "Review")</f>
        <v>OK</v>
      </c>
      <c r="CD1073" s="361" t="str">
        <f>IF(W1073&lt;=VLOOKUP($C1073,Projections2[[#All],[ISOCode]:[Total 2024 Colombian Returnees]],'Population Projection V2'!$R$167,FALSE),"OK", "Review")</f>
        <v>OK</v>
      </c>
      <c r="CE1073" s="361" t="str">
        <f>IF(X1073&lt;=VLOOKUP($C1073,Projections2[[#All],[ISOCode]:[Total 2024 Colombian Returnees]],'Population Projection V2'!$S$167,FALSE),"OK", "Review")</f>
        <v>OK</v>
      </c>
      <c r="CF1073" s="361" t="str">
        <f>IF(AA1073&lt;=VLOOKUP($C1073,Projections2[[#All],[ISOCode]:[Total 2024 Colombian Returnees]],'Population Projection V2'!$T$167,FALSE),"OK", "Review")</f>
        <v>OK</v>
      </c>
      <c r="CG1073" s="361" t="str">
        <f>IF(AB1073&lt;=VLOOKUP($C1073,Projections2[[#All],[ISOCode]:[Total 2024 Colombian Returnees]],'Population Projection V2'!$U$167,FALSE),"OK", "Review")</f>
        <v>OK</v>
      </c>
      <c r="CH1073" s="361" t="str">
        <f>IF(AC1073&lt;=VLOOKUP($C1073,Projections2[[#All],[ISOCode]:[Total 2024 Colombian Returnees]],'Population Projection V2'!$V$167,FALSE),"OK", "Review")</f>
        <v>OK</v>
      </c>
      <c r="CI1073" s="361" t="str">
        <f>IF(AD1073&lt;=VLOOKUP($C1073,Projections2[[#All],[ISOCode]:[Total 2024 Colombian Returnees]],'Population Projection V2'!$W$167,FALSE),"OK", "Review")</f>
        <v>OK</v>
      </c>
      <c r="CJ1073" s="361" t="str">
        <f>IF(AE1073&lt;=VLOOKUP($C1073,Projections2[[#All],[ISOCode]:[Total 2024 Colombian Returnees]],'Population Projection V2'!$X$167,FALSE),"OK", "Review")</f>
        <v>OK</v>
      </c>
      <c r="CK1073" s="361" t="str">
        <f>IF(AH1073&lt;=VLOOKUP($C1073,Projections2[[#All],[ISOCode]:[Total 2024 Colombian Returnees]],'Population Projection V2'!$Y$167,FALSE),"OK", "Review")</f>
        <v>OK</v>
      </c>
      <c r="CL1073" s="361" t="str">
        <f>IF(AI1073&lt;=VLOOKUP($C1073,Projections2[[#All],[ISOCode]:[Total 2024 Colombian Returnees]],'Population Projection V2'!$Z$167,FALSE),"OK", "Review")</f>
        <v>OK</v>
      </c>
      <c r="CM1073" s="361" t="str">
        <f>IF(AJ1073&lt;=VLOOKUP($C1073,Projections2[[#All],[ISOCode]:[Total 2024 Colombian Returnees]],'Population Projection V2'!$AA$167,FALSE),"OK", "Review")</f>
        <v>OK</v>
      </c>
      <c r="CN1073" s="361" t="str">
        <f>IF(AK1073&lt;=VLOOKUP($C1073,Projections2[[#All],[ISOCode]:[Total 2024 Colombian Returnees]],'Population Projection V2'!$AB$167,FALSE),"OK", "Review")</f>
        <v>OK</v>
      </c>
      <c r="CO1073" s="361" t="str">
        <f>IF(AL1073&lt;=VLOOKUP($C1073,Projections2[[#All],[ISOCode]:[Total 2024 Colombian Returnees]],'Population Projection V2'!$AC$167,FALSE),"OK", "Review")</f>
        <v>OK</v>
      </c>
      <c r="CP1073" s="361" t="str">
        <f>IF(AO1073&lt;=VLOOKUP($C1073,Projections2[[#All],[ISOCode]:[Total 2024 Colombian Returnees]],'Population Projection V2'!$AD$167,FALSE),"OK", "Review")</f>
        <v>OK</v>
      </c>
      <c r="CQ1073" s="361" t="str">
        <f>IF(AP1073&lt;=VLOOKUP($C1073,Projections2[[#All],[ISOCode]:[Total 2024 Colombian Returnees]],'Population Projection V2'!$AE$167,FALSE),"OK", "Review")</f>
        <v>OK</v>
      </c>
      <c r="CR1073" s="361" t="str">
        <f>IF(AQ1073&lt;=VLOOKUP($C1073,Projections2[[#All],[ISOCode]:[Total 2024 Colombian Returnees]],'Population Projection V2'!$AF$167,FALSE),"OK", "Review")</f>
        <v>OK</v>
      </c>
      <c r="CS1073" s="361" t="str">
        <f>IF(AR1073&lt;=VLOOKUP($C1073,Projections2[[#All],[ISOCode]:[Total 2024 Colombian Returnees]],'Population Projection V2'!$AG$167,FALSE),"OK", "Review")</f>
        <v>OK</v>
      </c>
      <c r="CT1073" s="361" t="str">
        <f>IF(AS1073&lt;=VLOOKUP($C1073,Projections2[[#All],[ISOCode]:[Total 2024 Colombian Returnees]],'Population Projection V2'!$AH$167,FALSE),"OK", "Review")</f>
        <v>OK</v>
      </c>
      <c r="CU1073" s="361" t="str">
        <f>IF(AV1073&lt;=VLOOKUP($C1073,Projections2[[#All],[ISOCode]:[Total 2024 Colombian Returnees]],'Population Projection V2'!$AI$167,FALSE),"OK", "Review")</f>
        <v>OK</v>
      </c>
      <c r="CV1073" s="361" t="str">
        <f>IF(AW1073&lt;=VLOOKUP($C1073,Projections2[[#All],[ISOCode]:[Total 2024 Colombian Returnees]],'Population Projection V2'!$AJ$167,FALSE),"OK", "Review")</f>
        <v>OK</v>
      </c>
      <c r="CW1073" s="361" t="str">
        <f>IF(AX1073&lt;=VLOOKUP($C1073,Projections2[[#All],[ISOCode]:[Total 2024 Colombian Returnees]],'Population Projection V2'!$AK$167,FALSE),"OK", "Review")</f>
        <v>OK</v>
      </c>
      <c r="CX1073" s="361" t="str">
        <f>IF(AY1073&lt;=VLOOKUP($C1073,Projections2[[#All],[ISOCode]:[Total 2024 Colombian Returnees]],'Population Projection V2'!$AL$167,FALSE),"OK", "Review")</f>
        <v>OK</v>
      </c>
      <c r="CY1073" s="362" t="str">
        <f>IF(AZ1073&lt;=VLOOKUP($C1073,Projections2[[#All],[ISOCode]:[Total 2024 Colombian Returnees]],'Population Projection V2'!$AM$167,FALSE),"OK", "Review")</f>
        <v>OK</v>
      </c>
    </row>
    <row r="1074" spans="1:103" x14ac:dyDescent="0.25">
      <c r="A1074" s="218" t="s">
        <v>37</v>
      </c>
      <c r="B1074" s="219" t="s">
        <v>37</v>
      </c>
      <c r="C1074" s="219" t="s">
        <v>300</v>
      </c>
      <c r="D1074" s="219" t="s">
        <v>12</v>
      </c>
      <c r="E1074" s="219" t="s">
        <v>432</v>
      </c>
      <c r="F1074" s="289">
        <f t="shared" si="387"/>
        <v>0</v>
      </c>
      <c r="G1074" s="289">
        <f t="shared" si="388"/>
        <v>0</v>
      </c>
      <c r="H1074" s="289">
        <f t="shared" si="389"/>
        <v>0</v>
      </c>
      <c r="I1074" s="289">
        <f t="shared" si="390"/>
        <v>0</v>
      </c>
      <c r="J1074" s="290">
        <f t="shared" si="391"/>
        <v>0</v>
      </c>
      <c r="K1074" s="290">
        <f>VLOOKUP($C1074,Projections2[[#All],[ISOCode]:[Total 2024 Colombian Returnees]],7,0)</f>
        <v>0</v>
      </c>
      <c r="L1074" s="251"/>
      <c r="M1074" s="236"/>
      <c r="N1074" s="236"/>
      <c r="O1074" s="236"/>
      <c r="P1074" s="223"/>
      <c r="Q1074" s="292"/>
      <c r="R1074" s="224">
        <f>VLOOKUP($C1074,Projections2[[#All],[ISOCode]:[Total 2024 Colombian Returnees]],12,0)</f>
        <v>0</v>
      </c>
      <c r="S1074" s="293"/>
      <c r="T1074" s="294"/>
      <c r="U1074" s="294"/>
      <c r="V1074" s="294"/>
      <c r="W1074" s="226"/>
      <c r="X1074" s="295"/>
      <c r="Y1074" s="295">
        <f>VLOOKUP($C1074,Projections2[[#All],[ISOCode]:[Total 2024 Colombian Returnees]],17,0)</f>
        <v>0</v>
      </c>
      <c r="Z1074" s="296"/>
      <c r="AA1074" s="297"/>
      <c r="AB1074" s="297"/>
      <c r="AC1074" s="297"/>
      <c r="AD1074" s="297"/>
      <c r="AE1074" s="297"/>
      <c r="AF1074" s="297">
        <f>VLOOKUP($C1074,Projections2[[#All],[ISOCode]:[Total 2024 Colombian Returnees]],22,0)</f>
        <v>0</v>
      </c>
      <c r="AG1074" s="298"/>
      <c r="AH1074" s="299"/>
      <c r="AI1074" s="299"/>
      <c r="AJ1074" s="299"/>
      <c r="AK1074" s="299"/>
      <c r="AL1074" s="300"/>
      <c r="AM1074" s="230">
        <f>VLOOKUP($C1074,Projections2[[#All],[ISOCode]:[Total 2024 Colombian Returnees]],27,0)</f>
        <v>0</v>
      </c>
      <c r="AN1074" s="301"/>
      <c r="AO1074" s="302"/>
      <c r="AP1074" s="302"/>
      <c r="AQ1074" s="302"/>
      <c r="AR1074" s="302"/>
      <c r="AS1074" s="303"/>
      <c r="AT1074" s="303">
        <f>VLOOKUP($C1074,Projections2[[#All],[ISOCode]:[Total 2024 Colombian Returnees]],32,0)</f>
        <v>0</v>
      </c>
      <c r="AU1074" s="304"/>
      <c r="AV1074" s="305"/>
      <c r="AW1074" s="305"/>
      <c r="AX1074" s="305"/>
      <c r="AY1074" s="305"/>
      <c r="AZ1074" s="306"/>
      <c r="BA1074" s="306">
        <f>VLOOKUP($C1074,Projections2[[#All],[ISOCode]:[Total 2024 Colombian Returnees]],37,0)</f>
        <v>0</v>
      </c>
      <c r="BB1074" s="307"/>
      <c r="BC1074" s="360" t="str">
        <f t="shared" si="392"/>
        <v>Ok</v>
      </c>
      <c r="BD1074" s="361" t="str">
        <f t="shared" si="393"/>
        <v>Ok</v>
      </c>
      <c r="BE1074" s="361" t="str">
        <f t="shared" si="394"/>
        <v>Ok</v>
      </c>
      <c r="BF1074" s="361" t="str">
        <f t="shared" si="395"/>
        <v>Ok</v>
      </c>
      <c r="BG1074" s="362" t="str">
        <f t="shared" si="396"/>
        <v>Ok</v>
      </c>
      <c r="BH1074" s="360" t="str">
        <f t="shared" si="397"/>
        <v>Ok</v>
      </c>
      <c r="BI1074" s="361" t="str">
        <f t="shared" si="398"/>
        <v>Ok</v>
      </c>
      <c r="BJ1074" s="361" t="str">
        <f t="shared" si="399"/>
        <v>Ok</v>
      </c>
      <c r="BK1074" s="361" t="str">
        <f t="shared" si="400"/>
        <v>Ok</v>
      </c>
      <c r="BL1074" s="361" t="str">
        <f t="shared" si="401"/>
        <v>Ok</v>
      </c>
      <c r="BM1074" s="361" t="str">
        <f t="shared" si="402"/>
        <v>Ok</v>
      </c>
      <c r="BN1074" s="362" t="str">
        <f t="shared" si="403"/>
        <v>Ok</v>
      </c>
      <c r="BO1074" s="360" t="str">
        <f t="shared" si="404"/>
        <v>No Pop.</v>
      </c>
      <c r="BP1074" s="361" t="str">
        <f t="shared" si="405"/>
        <v>No Pop.</v>
      </c>
      <c r="BQ1074" s="361" t="str">
        <f t="shared" si="406"/>
        <v>No Pop.</v>
      </c>
      <c r="BR1074" s="361" t="str">
        <f t="shared" si="407"/>
        <v>No Pop.</v>
      </c>
      <c r="BS1074" s="361" t="str">
        <f t="shared" si="408"/>
        <v>No Pop.</v>
      </c>
      <c r="BT1074" s="361" t="str">
        <f t="shared" si="409"/>
        <v>No Pop.</v>
      </c>
      <c r="BU1074" s="362" t="str">
        <f t="shared" si="410"/>
        <v>No Pop.</v>
      </c>
      <c r="BV1074" s="360" t="str">
        <f>IF(M1074&lt;=VLOOKUP($C1074,Projections2[[#All],[ISOCode]:[Total 2024 Colombian Returnees]],'Population Projection V2'!$J$167,FALSE),"OK", "Review")</f>
        <v>OK</v>
      </c>
      <c r="BW1074" s="361" t="str">
        <f>IF(N1074&lt;=VLOOKUP($C1074,Projections2[[#All],[ISOCode]:[Total 2024 Colombian Returnees]],'Population Projection V2'!$K$167,FALSE),"OK", "Review")</f>
        <v>OK</v>
      </c>
      <c r="BX1074" s="361" t="str">
        <f>IF(O1074&lt;=VLOOKUP($C1074,Projections2[[#All],[ISOCode]:[Total 2024 Colombian Returnees]],'Population Projection V2'!$L$167,FALSE),"OK", "Review")</f>
        <v>OK</v>
      </c>
      <c r="BY1074" s="361" t="str">
        <f>IF(P1074&lt;=VLOOKUP($C1074,Projections2[[#All],[ISOCode]:[Total 2024 Colombian Returnees]],'Population Projection V2'!$M$167,FALSE),"OK", "Review")</f>
        <v>OK</v>
      </c>
      <c r="BZ1074" s="361" t="str">
        <f>IF(Q1074&lt;=VLOOKUP($C1074,Projections2[[#All],[ISOCode]:[Total 2024 Colombian Returnees]],'Population Projection V2'!$N$167,FALSE),"OK", "Review")</f>
        <v>OK</v>
      </c>
      <c r="CA1074" s="361" t="str">
        <f>IF(T1074&lt;=VLOOKUP($C1074,Projections2[[#All],[ISOCode]:[Total 2024 Colombian Returnees]],'Population Projection V2'!$O$167,FALSE),"OK", "Review")</f>
        <v>OK</v>
      </c>
      <c r="CB1074" s="361" t="str">
        <f>IF(U1074&lt;=VLOOKUP($C1074,Projections2[[#All],[ISOCode]:[Total 2024 Colombian Returnees]],'Population Projection V2'!$P$167,FALSE),"OK", "Review")</f>
        <v>OK</v>
      </c>
      <c r="CC1074" s="361" t="str">
        <f>IF(V1074&lt;=VLOOKUP($C1074,Projections2[[#All],[ISOCode]:[Total 2024 Colombian Returnees]],'Population Projection V2'!$Q$167,FALSE),"OK", "Review")</f>
        <v>OK</v>
      </c>
      <c r="CD1074" s="361" t="str">
        <f>IF(W1074&lt;=VLOOKUP($C1074,Projections2[[#All],[ISOCode]:[Total 2024 Colombian Returnees]],'Population Projection V2'!$R$167,FALSE),"OK", "Review")</f>
        <v>OK</v>
      </c>
      <c r="CE1074" s="361" t="str">
        <f>IF(X1074&lt;=VLOOKUP($C1074,Projections2[[#All],[ISOCode]:[Total 2024 Colombian Returnees]],'Population Projection V2'!$S$167,FALSE),"OK", "Review")</f>
        <v>OK</v>
      </c>
      <c r="CF1074" s="361" t="str">
        <f>IF(AA1074&lt;=VLOOKUP($C1074,Projections2[[#All],[ISOCode]:[Total 2024 Colombian Returnees]],'Population Projection V2'!$T$167,FALSE),"OK", "Review")</f>
        <v>OK</v>
      </c>
      <c r="CG1074" s="361" t="str">
        <f>IF(AB1074&lt;=VLOOKUP($C1074,Projections2[[#All],[ISOCode]:[Total 2024 Colombian Returnees]],'Population Projection V2'!$U$167,FALSE),"OK", "Review")</f>
        <v>OK</v>
      </c>
      <c r="CH1074" s="361" t="str">
        <f>IF(AC1074&lt;=VLOOKUP($C1074,Projections2[[#All],[ISOCode]:[Total 2024 Colombian Returnees]],'Population Projection V2'!$V$167,FALSE),"OK", "Review")</f>
        <v>OK</v>
      </c>
      <c r="CI1074" s="361" t="str">
        <f>IF(AD1074&lt;=VLOOKUP($C1074,Projections2[[#All],[ISOCode]:[Total 2024 Colombian Returnees]],'Population Projection V2'!$W$167,FALSE),"OK", "Review")</f>
        <v>OK</v>
      </c>
      <c r="CJ1074" s="361" t="str">
        <f>IF(AE1074&lt;=VLOOKUP($C1074,Projections2[[#All],[ISOCode]:[Total 2024 Colombian Returnees]],'Population Projection V2'!$X$167,FALSE),"OK", "Review")</f>
        <v>OK</v>
      </c>
      <c r="CK1074" s="361" t="str">
        <f>IF(AH1074&lt;=VLOOKUP($C1074,Projections2[[#All],[ISOCode]:[Total 2024 Colombian Returnees]],'Population Projection V2'!$Y$167,FALSE),"OK", "Review")</f>
        <v>OK</v>
      </c>
      <c r="CL1074" s="361" t="str">
        <f>IF(AI1074&lt;=VLOOKUP($C1074,Projections2[[#All],[ISOCode]:[Total 2024 Colombian Returnees]],'Population Projection V2'!$Z$167,FALSE),"OK", "Review")</f>
        <v>OK</v>
      </c>
      <c r="CM1074" s="361" t="str">
        <f>IF(AJ1074&lt;=VLOOKUP($C1074,Projections2[[#All],[ISOCode]:[Total 2024 Colombian Returnees]],'Population Projection V2'!$AA$167,FALSE),"OK", "Review")</f>
        <v>OK</v>
      </c>
      <c r="CN1074" s="361" t="str">
        <f>IF(AK1074&lt;=VLOOKUP($C1074,Projections2[[#All],[ISOCode]:[Total 2024 Colombian Returnees]],'Population Projection V2'!$AB$167,FALSE),"OK", "Review")</f>
        <v>OK</v>
      </c>
      <c r="CO1074" s="361" t="str">
        <f>IF(AL1074&lt;=VLOOKUP($C1074,Projections2[[#All],[ISOCode]:[Total 2024 Colombian Returnees]],'Population Projection V2'!$AC$167,FALSE),"OK", "Review")</f>
        <v>OK</v>
      </c>
      <c r="CP1074" s="361" t="str">
        <f>IF(AO1074&lt;=VLOOKUP($C1074,Projections2[[#All],[ISOCode]:[Total 2024 Colombian Returnees]],'Population Projection V2'!$AD$167,FALSE),"OK", "Review")</f>
        <v>OK</v>
      </c>
      <c r="CQ1074" s="361" t="str">
        <f>IF(AP1074&lt;=VLOOKUP($C1074,Projections2[[#All],[ISOCode]:[Total 2024 Colombian Returnees]],'Population Projection V2'!$AE$167,FALSE),"OK", "Review")</f>
        <v>OK</v>
      </c>
      <c r="CR1074" s="361" t="str">
        <f>IF(AQ1074&lt;=VLOOKUP($C1074,Projections2[[#All],[ISOCode]:[Total 2024 Colombian Returnees]],'Population Projection V2'!$AF$167,FALSE),"OK", "Review")</f>
        <v>OK</v>
      </c>
      <c r="CS1074" s="361" t="str">
        <f>IF(AR1074&lt;=VLOOKUP($C1074,Projections2[[#All],[ISOCode]:[Total 2024 Colombian Returnees]],'Population Projection V2'!$AG$167,FALSE),"OK", "Review")</f>
        <v>OK</v>
      </c>
      <c r="CT1074" s="361" t="str">
        <f>IF(AS1074&lt;=VLOOKUP($C1074,Projections2[[#All],[ISOCode]:[Total 2024 Colombian Returnees]],'Population Projection V2'!$AH$167,FALSE),"OK", "Review")</f>
        <v>OK</v>
      </c>
      <c r="CU1074" s="361" t="str">
        <f>IF(AV1074&lt;=VLOOKUP($C1074,Projections2[[#All],[ISOCode]:[Total 2024 Colombian Returnees]],'Population Projection V2'!$AI$167,FALSE),"OK", "Review")</f>
        <v>OK</v>
      </c>
      <c r="CV1074" s="361" t="str">
        <f>IF(AW1074&lt;=VLOOKUP($C1074,Projections2[[#All],[ISOCode]:[Total 2024 Colombian Returnees]],'Population Projection V2'!$AJ$167,FALSE),"OK", "Review")</f>
        <v>OK</v>
      </c>
      <c r="CW1074" s="361" t="str">
        <f>IF(AX1074&lt;=VLOOKUP($C1074,Projections2[[#All],[ISOCode]:[Total 2024 Colombian Returnees]],'Population Projection V2'!$AK$167,FALSE),"OK", "Review")</f>
        <v>OK</v>
      </c>
      <c r="CX1074" s="361" t="str">
        <f>IF(AY1074&lt;=VLOOKUP($C1074,Projections2[[#All],[ISOCode]:[Total 2024 Colombian Returnees]],'Population Projection V2'!$AL$167,FALSE),"OK", "Review")</f>
        <v>OK</v>
      </c>
      <c r="CY1074" s="362" t="str">
        <f>IF(AZ1074&lt;=VLOOKUP($C1074,Projections2[[#All],[ISOCode]:[Total 2024 Colombian Returnees]],'Population Projection V2'!$AM$167,FALSE),"OK", "Review")</f>
        <v>OK</v>
      </c>
    </row>
    <row r="1075" spans="1:103" x14ac:dyDescent="0.25">
      <c r="A1075" s="218" t="s">
        <v>37</v>
      </c>
      <c r="B1075" s="219" t="s">
        <v>37</v>
      </c>
      <c r="C1075" s="219" t="s">
        <v>318</v>
      </c>
      <c r="D1075" s="219" t="s">
        <v>13</v>
      </c>
      <c r="E1075" s="219" t="s">
        <v>432</v>
      </c>
      <c r="F1075" s="289">
        <f t="shared" si="387"/>
        <v>0</v>
      </c>
      <c r="G1075" s="289">
        <f t="shared" si="388"/>
        <v>0</v>
      </c>
      <c r="H1075" s="289">
        <f t="shared" si="389"/>
        <v>0</v>
      </c>
      <c r="I1075" s="289">
        <f t="shared" si="390"/>
        <v>0</v>
      </c>
      <c r="J1075" s="290">
        <f t="shared" si="391"/>
        <v>0</v>
      </c>
      <c r="K1075" s="290">
        <f>VLOOKUP($C1075,Projections2[[#All],[ISOCode]:[Total 2024 Colombian Returnees]],7,0)</f>
        <v>0</v>
      </c>
      <c r="L1075" s="251"/>
      <c r="M1075" s="236"/>
      <c r="N1075" s="236"/>
      <c r="O1075" s="236"/>
      <c r="P1075" s="223"/>
      <c r="Q1075" s="292"/>
      <c r="R1075" s="224">
        <f>VLOOKUP($C1075,Projections2[[#All],[ISOCode]:[Total 2024 Colombian Returnees]],12,0)</f>
        <v>0</v>
      </c>
      <c r="S1075" s="293"/>
      <c r="T1075" s="294"/>
      <c r="U1075" s="294"/>
      <c r="V1075" s="294"/>
      <c r="W1075" s="226"/>
      <c r="X1075" s="295"/>
      <c r="Y1075" s="295">
        <f>VLOOKUP($C1075,Projections2[[#All],[ISOCode]:[Total 2024 Colombian Returnees]],17,0)</f>
        <v>0</v>
      </c>
      <c r="Z1075" s="296"/>
      <c r="AA1075" s="297"/>
      <c r="AB1075" s="297"/>
      <c r="AC1075" s="297"/>
      <c r="AD1075" s="297"/>
      <c r="AE1075" s="297"/>
      <c r="AF1075" s="297">
        <f>VLOOKUP($C1075,Projections2[[#All],[ISOCode]:[Total 2024 Colombian Returnees]],22,0)</f>
        <v>0</v>
      </c>
      <c r="AG1075" s="298"/>
      <c r="AH1075" s="299"/>
      <c r="AI1075" s="299"/>
      <c r="AJ1075" s="299"/>
      <c r="AK1075" s="299"/>
      <c r="AL1075" s="300"/>
      <c r="AM1075" s="230">
        <f>VLOOKUP($C1075,Projections2[[#All],[ISOCode]:[Total 2024 Colombian Returnees]],27,0)</f>
        <v>0</v>
      </c>
      <c r="AN1075" s="301"/>
      <c r="AO1075" s="302"/>
      <c r="AP1075" s="302"/>
      <c r="AQ1075" s="302"/>
      <c r="AR1075" s="302"/>
      <c r="AS1075" s="303"/>
      <c r="AT1075" s="303">
        <f>VLOOKUP($C1075,Projections2[[#All],[ISOCode]:[Total 2024 Colombian Returnees]],32,0)</f>
        <v>0</v>
      </c>
      <c r="AU1075" s="304"/>
      <c r="AV1075" s="305"/>
      <c r="AW1075" s="305"/>
      <c r="AX1075" s="305"/>
      <c r="AY1075" s="305"/>
      <c r="AZ1075" s="306"/>
      <c r="BA1075" s="306">
        <f>VLOOKUP($C1075,Projections2[[#All],[ISOCode]:[Total 2024 Colombian Returnees]],37,0)</f>
        <v>0</v>
      </c>
      <c r="BB1075" s="307"/>
      <c r="BC1075" s="360" t="str">
        <f t="shared" si="392"/>
        <v>Ok</v>
      </c>
      <c r="BD1075" s="361" t="str">
        <f t="shared" si="393"/>
        <v>Ok</v>
      </c>
      <c r="BE1075" s="361" t="str">
        <f t="shared" si="394"/>
        <v>Ok</v>
      </c>
      <c r="BF1075" s="361" t="str">
        <f t="shared" si="395"/>
        <v>Ok</v>
      </c>
      <c r="BG1075" s="362" t="str">
        <f t="shared" si="396"/>
        <v>Ok</v>
      </c>
      <c r="BH1075" s="360" t="str">
        <f t="shared" si="397"/>
        <v>Ok</v>
      </c>
      <c r="BI1075" s="361" t="str">
        <f t="shared" si="398"/>
        <v>Ok</v>
      </c>
      <c r="BJ1075" s="361" t="str">
        <f t="shared" si="399"/>
        <v>Ok</v>
      </c>
      <c r="BK1075" s="361" t="str">
        <f t="shared" si="400"/>
        <v>Ok</v>
      </c>
      <c r="BL1075" s="361" t="str">
        <f t="shared" si="401"/>
        <v>Ok</v>
      </c>
      <c r="BM1075" s="361" t="str">
        <f t="shared" si="402"/>
        <v>Ok</v>
      </c>
      <c r="BN1075" s="362" t="str">
        <f t="shared" si="403"/>
        <v>Ok</v>
      </c>
      <c r="BO1075" s="360" t="str">
        <f t="shared" si="404"/>
        <v>No Pop.</v>
      </c>
      <c r="BP1075" s="361" t="str">
        <f t="shared" si="405"/>
        <v>No Pop.</v>
      </c>
      <c r="BQ1075" s="361" t="str">
        <f t="shared" si="406"/>
        <v>No Pop.</v>
      </c>
      <c r="BR1075" s="361" t="str">
        <f t="shared" si="407"/>
        <v>No Pop.</v>
      </c>
      <c r="BS1075" s="361" t="str">
        <f t="shared" si="408"/>
        <v>No Pop.</v>
      </c>
      <c r="BT1075" s="361" t="str">
        <f t="shared" si="409"/>
        <v>No Pop.</v>
      </c>
      <c r="BU1075" s="362" t="str">
        <f t="shared" si="410"/>
        <v>No Pop.</v>
      </c>
      <c r="BV1075" s="360" t="str">
        <f>IF(M1075&lt;=VLOOKUP($C1075,Projections2[[#All],[ISOCode]:[Total 2024 Colombian Returnees]],'Population Projection V2'!$J$167,FALSE),"OK", "Review")</f>
        <v>OK</v>
      </c>
      <c r="BW1075" s="361" t="str">
        <f>IF(N1075&lt;=VLOOKUP($C1075,Projections2[[#All],[ISOCode]:[Total 2024 Colombian Returnees]],'Population Projection V2'!$K$167,FALSE),"OK", "Review")</f>
        <v>OK</v>
      </c>
      <c r="BX1075" s="361" t="str">
        <f>IF(O1075&lt;=VLOOKUP($C1075,Projections2[[#All],[ISOCode]:[Total 2024 Colombian Returnees]],'Population Projection V2'!$L$167,FALSE),"OK", "Review")</f>
        <v>OK</v>
      </c>
      <c r="BY1075" s="361" t="str">
        <f>IF(P1075&lt;=VLOOKUP($C1075,Projections2[[#All],[ISOCode]:[Total 2024 Colombian Returnees]],'Population Projection V2'!$M$167,FALSE),"OK", "Review")</f>
        <v>OK</v>
      </c>
      <c r="BZ1075" s="361" t="str">
        <f>IF(Q1075&lt;=VLOOKUP($C1075,Projections2[[#All],[ISOCode]:[Total 2024 Colombian Returnees]],'Population Projection V2'!$N$167,FALSE),"OK", "Review")</f>
        <v>OK</v>
      </c>
      <c r="CA1075" s="361" t="str">
        <f>IF(T1075&lt;=VLOOKUP($C1075,Projections2[[#All],[ISOCode]:[Total 2024 Colombian Returnees]],'Population Projection V2'!$O$167,FALSE),"OK", "Review")</f>
        <v>OK</v>
      </c>
      <c r="CB1075" s="361" t="str">
        <f>IF(U1075&lt;=VLOOKUP($C1075,Projections2[[#All],[ISOCode]:[Total 2024 Colombian Returnees]],'Population Projection V2'!$P$167,FALSE),"OK", "Review")</f>
        <v>OK</v>
      </c>
      <c r="CC1075" s="361" t="str">
        <f>IF(V1075&lt;=VLOOKUP($C1075,Projections2[[#All],[ISOCode]:[Total 2024 Colombian Returnees]],'Population Projection V2'!$Q$167,FALSE),"OK", "Review")</f>
        <v>OK</v>
      </c>
      <c r="CD1075" s="361" t="str">
        <f>IF(W1075&lt;=VLOOKUP($C1075,Projections2[[#All],[ISOCode]:[Total 2024 Colombian Returnees]],'Population Projection V2'!$R$167,FALSE),"OK", "Review")</f>
        <v>OK</v>
      </c>
      <c r="CE1075" s="361" t="str">
        <f>IF(X1075&lt;=VLOOKUP($C1075,Projections2[[#All],[ISOCode]:[Total 2024 Colombian Returnees]],'Population Projection V2'!$S$167,FALSE),"OK", "Review")</f>
        <v>OK</v>
      </c>
      <c r="CF1075" s="361" t="str">
        <f>IF(AA1075&lt;=VLOOKUP($C1075,Projections2[[#All],[ISOCode]:[Total 2024 Colombian Returnees]],'Population Projection V2'!$T$167,FALSE),"OK", "Review")</f>
        <v>OK</v>
      </c>
      <c r="CG1075" s="361" t="str">
        <f>IF(AB1075&lt;=VLOOKUP($C1075,Projections2[[#All],[ISOCode]:[Total 2024 Colombian Returnees]],'Population Projection V2'!$U$167,FALSE),"OK", "Review")</f>
        <v>OK</v>
      </c>
      <c r="CH1075" s="361" t="str">
        <f>IF(AC1075&lt;=VLOOKUP($C1075,Projections2[[#All],[ISOCode]:[Total 2024 Colombian Returnees]],'Population Projection V2'!$V$167,FALSE),"OK", "Review")</f>
        <v>OK</v>
      </c>
      <c r="CI1075" s="361" t="str">
        <f>IF(AD1075&lt;=VLOOKUP($C1075,Projections2[[#All],[ISOCode]:[Total 2024 Colombian Returnees]],'Population Projection V2'!$W$167,FALSE),"OK", "Review")</f>
        <v>OK</v>
      </c>
      <c r="CJ1075" s="361" t="str">
        <f>IF(AE1075&lt;=VLOOKUP($C1075,Projections2[[#All],[ISOCode]:[Total 2024 Colombian Returnees]],'Population Projection V2'!$X$167,FALSE),"OK", "Review")</f>
        <v>OK</v>
      </c>
      <c r="CK1075" s="361" t="str">
        <f>IF(AH1075&lt;=VLOOKUP($C1075,Projections2[[#All],[ISOCode]:[Total 2024 Colombian Returnees]],'Population Projection V2'!$Y$167,FALSE),"OK", "Review")</f>
        <v>OK</v>
      </c>
      <c r="CL1075" s="361" t="str">
        <f>IF(AI1075&lt;=VLOOKUP($C1075,Projections2[[#All],[ISOCode]:[Total 2024 Colombian Returnees]],'Population Projection V2'!$Z$167,FALSE),"OK", "Review")</f>
        <v>OK</v>
      </c>
      <c r="CM1075" s="361" t="str">
        <f>IF(AJ1075&lt;=VLOOKUP($C1075,Projections2[[#All],[ISOCode]:[Total 2024 Colombian Returnees]],'Population Projection V2'!$AA$167,FALSE),"OK", "Review")</f>
        <v>OK</v>
      </c>
      <c r="CN1075" s="361" t="str">
        <f>IF(AK1075&lt;=VLOOKUP($C1075,Projections2[[#All],[ISOCode]:[Total 2024 Colombian Returnees]],'Population Projection V2'!$AB$167,FALSE),"OK", "Review")</f>
        <v>OK</v>
      </c>
      <c r="CO1075" s="361" t="str">
        <f>IF(AL1075&lt;=VLOOKUP($C1075,Projections2[[#All],[ISOCode]:[Total 2024 Colombian Returnees]],'Population Projection V2'!$AC$167,FALSE),"OK", "Review")</f>
        <v>OK</v>
      </c>
      <c r="CP1075" s="361" t="str">
        <f>IF(AO1075&lt;=VLOOKUP($C1075,Projections2[[#All],[ISOCode]:[Total 2024 Colombian Returnees]],'Population Projection V2'!$AD$167,FALSE),"OK", "Review")</f>
        <v>OK</v>
      </c>
      <c r="CQ1075" s="361" t="str">
        <f>IF(AP1075&lt;=VLOOKUP($C1075,Projections2[[#All],[ISOCode]:[Total 2024 Colombian Returnees]],'Population Projection V2'!$AE$167,FALSE),"OK", "Review")</f>
        <v>OK</v>
      </c>
      <c r="CR1075" s="361" t="str">
        <f>IF(AQ1075&lt;=VLOOKUP($C1075,Projections2[[#All],[ISOCode]:[Total 2024 Colombian Returnees]],'Population Projection V2'!$AF$167,FALSE),"OK", "Review")</f>
        <v>OK</v>
      </c>
      <c r="CS1075" s="361" t="str">
        <f>IF(AR1075&lt;=VLOOKUP($C1075,Projections2[[#All],[ISOCode]:[Total 2024 Colombian Returnees]],'Population Projection V2'!$AG$167,FALSE),"OK", "Review")</f>
        <v>OK</v>
      </c>
      <c r="CT1075" s="361" t="str">
        <f>IF(AS1075&lt;=VLOOKUP($C1075,Projections2[[#All],[ISOCode]:[Total 2024 Colombian Returnees]],'Population Projection V2'!$AH$167,FALSE),"OK", "Review")</f>
        <v>OK</v>
      </c>
      <c r="CU1075" s="361" t="str">
        <f>IF(AV1075&lt;=VLOOKUP($C1075,Projections2[[#All],[ISOCode]:[Total 2024 Colombian Returnees]],'Population Projection V2'!$AI$167,FALSE),"OK", "Review")</f>
        <v>OK</v>
      </c>
      <c r="CV1075" s="361" t="str">
        <f>IF(AW1075&lt;=VLOOKUP($C1075,Projections2[[#All],[ISOCode]:[Total 2024 Colombian Returnees]],'Population Projection V2'!$AJ$167,FALSE),"OK", "Review")</f>
        <v>OK</v>
      </c>
      <c r="CW1075" s="361" t="str">
        <f>IF(AX1075&lt;=VLOOKUP($C1075,Projections2[[#All],[ISOCode]:[Total 2024 Colombian Returnees]],'Population Projection V2'!$AK$167,FALSE),"OK", "Review")</f>
        <v>OK</v>
      </c>
      <c r="CX1075" s="361" t="str">
        <f>IF(AY1075&lt;=VLOOKUP($C1075,Projections2[[#All],[ISOCode]:[Total 2024 Colombian Returnees]],'Population Projection V2'!$AL$167,FALSE),"OK", "Review")</f>
        <v>OK</v>
      </c>
      <c r="CY1075" s="362" t="str">
        <f>IF(AZ1075&lt;=VLOOKUP($C1075,Projections2[[#All],[ISOCode]:[Total 2024 Colombian Returnees]],'Population Projection V2'!$AM$167,FALSE),"OK", "Review")</f>
        <v>OK</v>
      </c>
    </row>
    <row r="1076" spans="1:103" x14ac:dyDescent="0.25">
      <c r="A1076" s="218" t="s">
        <v>37</v>
      </c>
      <c r="B1076" s="219" t="s">
        <v>37</v>
      </c>
      <c r="C1076" s="219" t="s">
        <v>301</v>
      </c>
      <c r="D1076" s="219" t="s">
        <v>14</v>
      </c>
      <c r="E1076" s="219" t="s">
        <v>432</v>
      </c>
      <c r="F1076" s="289">
        <f t="shared" si="387"/>
        <v>0</v>
      </c>
      <c r="G1076" s="289">
        <f t="shared" si="388"/>
        <v>0</v>
      </c>
      <c r="H1076" s="289">
        <f t="shared" si="389"/>
        <v>0</v>
      </c>
      <c r="I1076" s="289">
        <f t="shared" si="390"/>
        <v>0</v>
      </c>
      <c r="J1076" s="290">
        <f t="shared" si="391"/>
        <v>0</v>
      </c>
      <c r="K1076" s="290">
        <f>VLOOKUP($C1076,Projections2[[#All],[ISOCode]:[Total 2024 Colombian Returnees]],7,0)</f>
        <v>0</v>
      </c>
      <c r="L1076" s="251"/>
      <c r="M1076" s="236"/>
      <c r="N1076" s="236"/>
      <c r="O1076" s="236"/>
      <c r="P1076" s="223"/>
      <c r="Q1076" s="292"/>
      <c r="R1076" s="224">
        <f>VLOOKUP($C1076,Projections2[[#All],[ISOCode]:[Total 2024 Colombian Returnees]],12,0)</f>
        <v>0</v>
      </c>
      <c r="S1076" s="293"/>
      <c r="T1076" s="294"/>
      <c r="U1076" s="294"/>
      <c r="V1076" s="294"/>
      <c r="W1076" s="226"/>
      <c r="X1076" s="295"/>
      <c r="Y1076" s="295">
        <f>VLOOKUP($C1076,Projections2[[#All],[ISOCode]:[Total 2024 Colombian Returnees]],17,0)</f>
        <v>0</v>
      </c>
      <c r="Z1076" s="296"/>
      <c r="AA1076" s="297"/>
      <c r="AB1076" s="297"/>
      <c r="AC1076" s="297"/>
      <c r="AD1076" s="297"/>
      <c r="AE1076" s="297"/>
      <c r="AF1076" s="297">
        <f>VLOOKUP($C1076,Projections2[[#All],[ISOCode]:[Total 2024 Colombian Returnees]],22,0)</f>
        <v>0</v>
      </c>
      <c r="AG1076" s="298"/>
      <c r="AH1076" s="299"/>
      <c r="AI1076" s="299"/>
      <c r="AJ1076" s="299"/>
      <c r="AK1076" s="299"/>
      <c r="AL1076" s="300"/>
      <c r="AM1076" s="230">
        <f>VLOOKUP($C1076,Projections2[[#All],[ISOCode]:[Total 2024 Colombian Returnees]],27,0)</f>
        <v>0</v>
      </c>
      <c r="AN1076" s="301"/>
      <c r="AO1076" s="302"/>
      <c r="AP1076" s="302"/>
      <c r="AQ1076" s="302"/>
      <c r="AR1076" s="302"/>
      <c r="AS1076" s="303"/>
      <c r="AT1076" s="303">
        <f>VLOOKUP($C1076,Projections2[[#All],[ISOCode]:[Total 2024 Colombian Returnees]],32,0)</f>
        <v>0</v>
      </c>
      <c r="AU1076" s="304"/>
      <c r="AV1076" s="305"/>
      <c r="AW1076" s="305"/>
      <c r="AX1076" s="305"/>
      <c r="AY1076" s="305"/>
      <c r="AZ1076" s="306"/>
      <c r="BA1076" s="306">
        <f>VLOOKUP($C1076,Projections2[[#All],[ISOCode]:[Total 2024 Colombian Returnees]],37,0)</f>
        <v>0</v>
      </c>
      <c r="BB1076" s="307"/>
      <c r="BC1076" s="360" t="str">
        <f t="shared" si="392"/>
        <v>Ok</v>
      </c>
      <c r="BD1076" s="361" t="str">
        <f t="shared" si="393"/>
        <v>Ok</v>
      </c>
      <c r="BE1076" s="361" t="str">
        <f t="shared" si="394"/>
        <v>Ok</v>
      </c>
      <c r="BF1076" s="361" t="str">
        <f t="shared" si="395"/>
        <v>Ok</v>
      </c>
      <c r="BG1076" s="362" t="str">
        <f t="shared" si="396"/>
        <v>Ok</v>
      </c>
      <c r="BH1076" s="360" t="str">
        <f t="shared" si="397"/>
        <v>Ok</v>
      </c>
      <c r="BI1076" s="361" t="str">
        <f t="shared" si="398"/>
        <v>Ok</v>
      </c>
      <c r="BJ1076" s="361" t="str">
        <f t="shared" si="399"/>
        <v>Ok</v>
      </c>
      <c r="BK1076" s="361" t="str">
        <f t="shared" si="400"/>
        <v>Ok</v>
      </c>
      <c r="BL1076" s="361" t="str">
        <f t="shared" si="401"/>
        <v>Ok</v>
      </c>
      <c r="BM1076" s="361" t="str">
        <f t="shared" si="402"/>
        <v>Ok</v>
      </c>
      <c r="BN1076" s="362" t="str">
        <f t="shared" si="403"/>
        <v>Ok</v>
      </c>
      <c r="BO1076" s="360" t="str">
        <f t="shared" si="404"/>
        <v>No Pop.</v>
      </c>
      <c r="BP1076" s="361" t="str">
        <f t="shared" si="405"/>
        <v>No Pop.</v>
      </c>
      <c r="BQ1076" s="361" t="str">
        <f t="shared" si="406"/>
        <v>No Pop.</v>
      </c>
      <c r="BR1076" s="361" t="str">
        <f t="shared" si="407"/>
        <v>No Pop.</v>
      </c>
      <c r="BS1076" s="361" t="str">
        <f t="shared" si="408"/>
        <v>No Pop.</v>
      </c>
      <c r="BT1076" s="361" t="str">
        <f t="shared" si="409"/>
        <v>No Pop.</v>
      </c>
      <c r="BU1076" s="362" t="str">
        <f t="shared" si="410"/>
        <v>No Pop.</v>
      </c>
      <c r="BV1076" s="360" t="str">
        <f>IF(M1076&lt;=VLOOKUP($C1076,Projections2[[#All],[ISOCode]:[Total 2024 Colombian Returnees]],'Population Projection V2'!$J$167,FALSE),"OK", "Review")</f>
        <v>OK</v>
      </c>
      <c r="BW1076" s="361" t="str">
        <f>IF(N1076&lt;=VLOOKUP($C1076,Projections2[[#All],[ISOCode]:[Total 2024 Colombian Returnees]],'Population Projection V2'!$K$167,FALSE),"OK", "Review")</f>
        <v>OK</v>
      </c>
      <c r="BX1076" s="361" t="str">
        <f>IF(O1076&lt;=VLOOKUP($C1076,Projections2[[#All],[ISOCode]:[Total 2024 Colombian Returnees]],'Population Projection V2'!$L$167,FALSE),"OK", "Review")</f>
        <v>OK</v>
      </c>
      <c r="BY1076" s="361" t="str">
        <f>IF(P1076&lt;=VLOOKUP($C1076,Projections2[[#All],[ISOCode]:[Total 2024 Colombian Returnees]],'Population Projection V2'!$M$167,FALSE),"OK", "Review")</f>
        <v>OK</v>
      </c>
      <c r="BZ1076" s="361" t="str">
        <f>IF(Q1076&lt;=VLOOKUP($C1076,Projections2[[#All],[ISOCode]:[Total 2024 Colombian Returnees]],'Population Projection V2'!$N$167,FALSE),"OK", "Review")</f>
        <v>OK</v>
      </c>
      <c r="CA1076" s="361" t="str">
        <f>IF(T1076&lt;=VLOOKUP($C1076,Projections2[[#All],[ISOCode]:[Total 2024 Colombian Returnees]],'Population Projection V2'!$O$167,FALSE),"OK", "Review")</f>
        <v>OK</v>
      </c>
      <c r="CB1076" s="361" t="str">
        <f>IF(U1076&lt;=VLOOKUP($C1076,Projections2[[#All],[ISOCode]:[Total 2024 Colombian Returnees]],'Population Projection V2'!$P$167,FALSE),"OK", "Review")</f>
        <v>OK</v>
      </c>
      <c r="CC1076" s="361" t="str">
        <f>IF(V1076&lt;=VLOOKUP($C1076,Projections2[[#All],[ISOCode]:[Total 2024 Colombian Returnees]],'Population Projection V2'!$Q$167,FALSE),"OK", "Review")</f>
        <v>OK</v>
      </c>
      <c r="CD1076" s="361" t="str">
        <f>IF(W1076&lt;=VLOOKUP($C1076,Projections2[[#All],[ISOCode]:[Total 2024 Colombian Returnees]],'Population Projection V2'!$R$167,FALSE),"OK", "Review")</f>
        <v>OK</v>
      </c>
      <c r="CE1076" s="361" t="str">
        <f>IF(X1076&lt;=VLOOKUP($C1076,Projections2[[#All],[ISOCode]:[Total 2024 Colombian Returnees]],'Population Projection V2'!$S$167,FALSE),"OK", "Review")</f>
        <v>OK</v>
      </c>
      <c r="CF1076" s="361" t="str">
        <f>IF(AA1076&lt;=VLOOKUP($C1076,Projections2[[#All],[ISOCode]:[Total 2024 Colombian Returnees]],'Population Projection V2'!$T$167,FALSE),"OK", "Review")</f>
        <v>OK</v>
      </c>
      <c r="CG1076" s="361" t="str">
        <f>IF(AB1076&lt;=VLOOKUP($C1076,Projections2[[#All],[ISOCode]:[Total 2024 Colombian Returnees]],'Population Projection V2'!$U$167,FALSE),"OK", "Review")</f>
        <v>OK</v>
      </c>
      <c r="CH1076" s="361" t="str">
        <f>IF(AC1076&lt;=VLOOKUP($C1076,Projections2[[#All],[ISOCode]:[Total 2024 Colombian Returnees]],'Population Projection V2'!$V$167,FALSE),"OK", "Review")</f>
        <v>OK</v>
      </c>
      <c r="CI1076" s="361" t="str">
        <f>IF(AD1076&lt;=VLOOKUP($C1076,Projections2[[#All],[ISOCode]:[Total 2024 Colombian Returnees]],'Population Projection V2'!$W$167,FALSE),"OK", "Review")</f>
        <v>OK</v>
      </c>
      <c r="CJ1076" s="361" t="str">
        <f>IF(AE1076&lt;=VLOOKUP($C1076,Projections2[[#All],[ISOCode]:[Total 2024 Colombian Returnees]],'Population Projection V2'!$X$167,FALSE),"OK", "Review")</f>
        <v>OK</v>
      </c>
      <c r="CK1076" s="361" t="str">
        <f>IF(AH1076&lt;=VLOOKUP($C1076,Projections2[[#All],[ISOCode]:[Total 2024 Colombian Returnees]],'Population Projection V2'!$Y$167,FALSE),"OK", "Review")</f>
        <v>OK</v>
      </c>
      <c r="CL1076" s="361" t="str">
        <f>IF(AI1076&lt;=VLOOKUP($C1076,Projections2[[#All],[ISOCode]:[Total 2024 Colombian Returnees]],'Population Projection V2'!$Z$167,FALSE),"OK", "Review")</f>
        <v>OK</v>
      </c>
      <c r="CM1076" s="361" t="str">
        <f>IF(AJ1076&lt;=VLOOKUP($C1076,Projections2[[#All],[ISOCode]:[Total 2024 Colombian Returnees]],'Population Projection V2'!$AA$167,FALSE),"OK", "Review")</f>
        <v>OK</v>
      </c>
      <c r="CN1076" s="361" t="str">
        <f>IF(AK1076&lt;=VLOOKUP($C1076,Projections2[[#All],[ISOCode]:[Total 2024 Colombian Returnees]],'Population Projection V2'!$AB$167,FALSE),"OK", "Review")</f>
        <v>OK</v>
      </c>
      <c r="CO1076" s="361" t="str">
        <f>IF(AL1076&lt;=VLOOKUP($C1076,Projections2[[#All],[ISOCode]:[Total 2024 Colombian Returnees]],'Population Projection V2'!$AC$167,FALSE),"OK", "Review")</f>
        <v>OK</v>
      </c>
      <c r="CP1076" s="361" t="str">
        <f>IF(AO1076&lt;=VLOOKUP($C1076,Projections2[[#All],[ISOCode]:[Total 2024 Colombian Returnees]],'Population Projection V2'!$AD$167,FALSE),"OK", "Review")</f>
        <v>OK</v>
      </c>
      <c r="CQ1076" s="361" t="str">
        <f>IF(AP1076&lt;=VLOOKUP($C1076,Projections2[[#All],[ISOCode]:[Total 2024 Colombian Returnees]],'Population Projection V2'!$AE$167,FALSE),"OK", "Review")</f>
        <v>OK</v>
      </c>
      <c r="CR1076" s="361" t="str">
        <f>IF(AQ1076&lt;=VLOOKUP($C1076,Projections2[[#All],[ISOCode]:[Total 2024 Colombian Returnees]],'Population Projection V2'!$AF$167,FALSE),"OK", "Review")</f>
        <v>OK</v>
      </c>
      <c r="CS1076" s="361" t="str">
        <f>IF(AR1076&lt;=VLOOKUP($C1076,Projections2[[#All],[ISOCode]:[Total 2024 Colombian Returnees]],'Population Projection V2'!$AG$167,FALSE),"OK", "Review")</f>
        <v>OK</v>
      </c>
      <c r="CT1076" s="361" t="str">
        <f>IF(AS1076&lt;=VLOOKUP($C1076,Projections2[[#All],[ISOCode]:[Total 2024 Colombian Returnees]],'Population Projection V2'!$AH$167,FALSE),"OK", "Review")</f>
        <v>OK</v>
      </c>
      <c r="CU1076" s="361" t="str">
        <f>IF(AV1076&lt;=VLOOKUP($C1076,Projections2[[#All],[ISOCode]:[Total 2024 Colombian Returnees]],'Population Projection V2'!$AI$167,FALSE),"OK", "Review")</f>
        <v>OK</v>
      </c>
      <c r="CV1076" s="361" t="str">
        <f>IF(AW1076&lt;=VLOOKUP($C1076,Projections2[[#All],[ISOCode]:[Total 2024 Colombian Returnees]],'Population Projection V2'!$AJ$167,FALSE),"OK", "Review")</f>
        <v>OK</v>
      </c>
      <c r="CW1076" s="361" t="str">
        <f>IF(AX1076&lt;=VLOOKUP($C1076,Projections2[[#All],[ISOCode]:[Total 2024 Colombian Returnees]],'Population Projection V2'!$AK$167,FALSE),"OK", "Review")</f>
        <v>OK</v>
      </c>
      <c r="CX1076" s="361" t="str">
        <f>IF(AY1076&lt;=VLOOKUP($C1076,Projections2[[#All],[ISOCode]:[Total 2024 Colombian Returnees]],'Population Projection V2'!$AL$167,FALSE),"OK", "Review")</f>
        <v>OK</v>
      </c>
      <c r="CY1076" s="362" t="str">
        <f>IF(AZ1076&lt;=VLOOKUP($C1076,Projections2[[#All],[ISOCode]:[Total 2024 Colombian Returnees]],'Population Projection V2'!$AM$167,FALSE),"OK", "Review")</f>
        <v>OK</v>
      </c>
    </row>
    <row r="1077" spans="1:103" x14ac:dyDescent="0.25">
      <c r="A1077" s="218" t="s">
        <v>37</v>
      </c>
      <c r="B1077" s="219" t="s">
        <v>37</v>
      </c>
      <c r="C1077" s="219" t="s">
        <v>302</v>
      </c>
      <c r="D1077" s="219" t="s">
        <v>15</v>
      </c>
      <c r="E1077" s="219" t="s">
        <v>432</v>
      </c>
      <c r="F1077" s="289">
        <f t="shared" si="387"/>
        <v>0</v>
      </c>
      <c r="G1077" s="289">
        <f t="shared" si="388"/>
        <v>0</v>
      </c>
      <c r="H1077" s="289">
        <f t="shared" si="389"/>
        <v>0</v>
      </c>
      <c r="I1077" s="289">
        <f t="shared" si="390"/>
        <v>0</v>
      </c>
      <c r="J1077" s="290">
        <f t="shared" si="391"/>
        <v>0</v>
      </c>
      <c r="K1077" s="290">
        <f>VLOOKUP($C1077,Projections2[[#All],[ISOCode]:[Total 2024 Colombian Returnees]],7,0)</f>
        <v>0</v>
      </c>
      <c r="L1077" s="251"/>
      <c r="M1077" s="236"/>
      <c r="N1077" s="236"/>
      <c r="O1077" s="236"/>
      <c r="P1077" s="223"/>
      <c r="Q1077" s="292"/>
      <c r="R1077" s="224">
        <f>VLOOKUP($C1077,Projections2[[#All],[ISOCode]:[Total 2024 Colombian Returnees]],12,0)</f>
        <v>0</v>
      </c>
      <c r="S1077" s="293"/>
      <c r="T1077" s="294"/>
      <c r="U1077" s="294"/>
      <c r="V1077" s="294"/>
      <c r="W1077" s="226"/>
      <c r="X1077" s="295"/>
      <c r="Y1077" s="295">
        <f>VLOOKUP($C1077,Projections2[[#All],[ISOCode]:[Total 2024 Colombian Returnees]],17,0)</f>
        <v>0</v>
      </c>
      <c r="Z1077" s="296"/>
      <c r="AA1077" s="297"/>
      <c r="AB1077" s="297"/>
      <c r="AC1077" s="297"/>
      <c r="AD1077" s="297"/>
      <c r="AE1077" s="297"/>
      <c r="AF1077" s="297">
        <f>VLOOKUP($C1077,Projections2[[#All],[ISOCode]:[Total 2024 Colombian Returnees]],22,0)</f>
        <v>0</v>
      </c>
      <c r="AG1077" s="298"/>
      <c r="AH1077" s="299"/>
      <c r="AI1077" s="299"/>
      <c r="AJ1077" s="299"/>
      <c r="AK1077" s="299"/>
      <c r="AL1077" s="300"/>
      <c r="AM1077" s="230">
        <f>VLOOKUP($C1077,Projections2[[#All],[ISOCode]:[Total 2024 Colombian Returnees]],27,0)</f>
        <v>0</v>
      </c>
      <c r="AN1077" s="301"/>
      <c r="AO1077" s="302"/>
      <c r="AP1077" s="302"/>
      <c r="AQ1077" s="302"/>
      <c r="AR1077" s="302"/>
      <c r="AS1077" s="303"/>
      <c r="AT1077" s="303">
        <f>VLOOKUP($C1077,Projections2[[#All],[ISOCode]:[Total 2024 Colombian Returnees]],32,0)</f>
        <v>0</v>
      </c>
      <c r="AU1077" s="304"/>
      <c r="AV1077" s="305"/>
      <c r="AW1077" s="305"/>
      <c r="AX1077" s="305"/>
      <c r="AY1077" s="305"/>
      <c r="AZ1077" s="306"/>
      <c r="BA1077" s="306">
        <f>VLOOKUP($C1077,Projections2[[#All],[ISOCode]:[Total 2024 Colombian Returnees]],37,0)</f>
        <v>0</v>
      </c>
      <c r="BB1077" s="307"/>
      <c r="BC1077" s="360" t="str">
        <f t="shared" si="392"/>
        <v>Ok</v>
      </c>
      <c r="BD1077" s="361" t="str">
        <f t="shared" si="393"/>
        <v>Ok</v>
      </c>
      <c r="BE1077" s="361" t="str">
        <f t="shared" si="394"/>
        <v>Ok</v>
      </c>
      <c r="BF1077" s="361" t="str">
        <f t="shared" si="395"/>
        <v>Ok</v>
      </c>
      <c r="BG1077" s="362" t="str">
        <f t="shared" si="396"/>
        <v>Ok</v>
      </c>
      <c r="BH1077" s="360" t="str">
        <f t="shared" si="397"/>
        <v>Ok</v>
      </c>
      <c r="BI1077" s="361" t="str">
        <f t="shared" si="398"/>
        <v>Ok</v>
      </c>
      <c r="BJ1077" s="361" t="str">
        <f t="shared" si="399"/>
        <v>Ok</v>
      </c>
      <c r="BK1077" s="361" t="str">
        <f t="shared" si="400"/>
        <v>Ok</v>
      </c>
      <c r="BL1077" s="361" t="str">
        <f t="shared" si="401"/>
        <v>Ok</v>
      </c>
      <c r="BM1077" s="361" t="str">
        <f t="shared" si="402"/>
        <v>Ok</v>
      </c>
      <c r="BN1077" s="362" t="str">
        <f t="shared" si="403"/>
        <v>Ok</v>
      </c>
      <c r="BO1077" s="360" t="str">
        <f t="shared" si="404"/>
        <v>No Pop.</v>
      </c>
      <c r="BP1077" s="361" t="str">
        <f t="shared" si="405"/>
        <v>No Pop.</v>
      </c>
      <c r="BQ1077" s="361" t="str">
        <f t="shared" si="406"/>
        <v>No Pop.</v>
      </c>
      <c r="BR1077" s="361" t="str">
        <f t="shared" si="407"/>
        <v>No Pop.</v>
      </c>
      <c r="BS1077" s="361" t="str">
        <f t="shared" si="408"/>
        <v>No Pop.</v>
      </c>
      <c r="BT1077" s="361" t="str">
        <f t="shared" si="409"/>
        <v>No Pop.</v>
      </c>
      <c r="BU1077" s="362" t="str">
        <f t="shared" si="410"/>
        <v>No Pop.</v>
      </c>
      <c r="BV1077" s="360" t="str">
        <f>IF(M1077&lt;=VLOOKUP($C1077,Projections2[[#All],[ISOCode]:[Total 2024 Colombian Returnees]],'Population Projection V2'!$J$167,FALSE),"OK", "Review")</f>
        <v>OK</v>
      </c>
      <c r="BW1077" s="361" t="str">
        <f>IF(N1077&lt;=VLOOKUP($C1077,Projections2[[#All],[ISOCode]:[Total 2024 Colombian Returnees]],'Population Projection V2'!$K$167,FALSE),"OK", "Review")</f>
        <v>OK</v>
      </c>
      <c r="BX1077" s="361" t="str">
        <f>IF(O1077&lt;=VLOOKUP($C1077,Projections2[[#All],[ISOCode]:[Total 2024 Colombian Returnees]],'Population Projection V2'!$L$167,FALSE),"OK", "Review")</f>
        <v>OK</v>
      </c>
      <c r="BY1077" s="361" t="str">
        <f>IF(P1077&lt;=VLOOKUP($C1077,Projections2[[#All],[ISOCode]:[Total 2024 Colombian Returnees]],'Population Projection V2'!$M$167,FALSE),"OK", "Review")</f>
        <v>OK</v>
      </c>
      <c r="BZ1077" s="361" t="str">
        <f>IF(Q1077&lt;=VLOOKUP($C1077,Projections2[[#All],[ISOCode]:[Total 2024 Colombian Returnees]],'Population Projection V2'!$N$167,FALSE),"OK", "Review")</f>
        <v>OK</v>
      </c>
      <c r="CA1077" s="361" t="str">
        <f>IF(T1077&lt;=VLOOKUP($C1077,Projections2[[#All],[ISOCode]:[Total 2024 Colombian Returnees]],'Population Projection V2'!$O$167,FALSE),"OK", "Review")</f>
        <v>OK</v>
      </c>
      <c r="CB1077" s="361" t="str">
        <f>IF(U1077&lt;=VLOOKUP($C1077,Projections2[[#All],[ISOCode]:[Total 2024 Colombian Returnees]],'Population Projection V2'!$P$167,FALSE),"OK", "Review")</f>
        <v>OK</v>
      </c>
      <c r="CC1077" s="361" t="str">
        <f>IF(V1077&lt;=VLOOKUP($C1077,Projections2[[#All],[ISOCode]:[Total 2024 Colombian Returnees]],'Population Projection V2'!$Q$167,FALSE),"OK", "Review")</f>
        <v>OK</v>
      </c>
      <c r="CD1077" s="361" t="str">
        <f>IF(W1077&lt;=VLOOKUP($C1077,Projections2[[#All],[ISOCode]:[Total 2024 Colombian Returnees]],'Population Projection V2'!$R$167,FALSE),"OK", "Review")</f>
        <v>OK</v>
      </c>
      <c r="CE1077" s="361" t="str">
        <f>IF(X1077&lt;=VLOOKUP($C1077,Projections2[[#All],[ISOCode]:[Total 2024 Colombian Returnees]],'Population Projection V2'!$S$167,FALSE),"OK", "Review")</f>
        <v>OK</v>
      </c>
      <c r="CF1077" s="361" t="str">
        <f>IF(AA1077&lt;=VLOOKUP($C1077,Projections2[[#All],[ISOCode]:[Total 2024 Colombian Returnees]],'Population Projection V2'!$T$167,FALSE),"OK", "Review")</f>
        <v>OK</v>
      </c>
      <c r="CG1077" s="361" t="str">
        <f>IF(AB1077&lt;=VLOOKUP($C1077,Projections2[[#All],[ISOCode]:[Total 2024 Colombian Returnees]],'Population Projection V2'!$U$167,FALSE),"OK", "Review")</f>
        <v>OK</v>
      </c>
      <c r="CH1077" s="361" t="str">
        <f>IF(AC1077&lt;=VLOOKUP($C1077,Projections2[[#All],[ISOCode]:[Total 2024 Colombian Returnees]],'Population Projection V2'!$V$167,FALSE),"OK", "Review")</f>
        <v>OK</v>
      </c>
      <c r="CI1077" s="361" t="str">
        <f>IF(AD1077&lt;=VLOOKUP($C1077,Projections2[[#All],[ISOCode]:[Total 2024 Colombian Returnees]],'Population Projection V2'!$W$167,FALSE),"OK", "Review")</f>
        <v>OK</v>
      </c>
      <c r="CJ1077" s="361" t="str">
        <f>IF(AE1077&lt;=VLOOKUP($C1077,Projections2[[#All],[ISOCode]:[Total 2024 Colombian Returnees]],'Population Projection V2'!$X$167,FALSE),"OK", "Review")</f>
        <v>OK</v>
      </c>
      <c r="CK1077" s="361" t="str">
        <f>IF(AH1077&lt;=VLOOKUP($C1077,Projections2[[#All],[ISOCode]:[Total 2024 Colombian Returnees]],'Population Projection V2'!$Y$167,FALSE),"OK", "Review")</f>
        <v>OK</v>
      </c>
      <c r="CL1077" s="361" t="str">
        <f>IF(AI1077&lt;=VLOOKUP($C1077,Projections2[[#All],[ISOCode]:[Total 2024 Colombian Returnees]],'Population Projection V2'!$Z$167,FALSE),"OK", "Review")</f>
        <v>OK</v>
      </c>
      <c r="CM1077" s="361" t="str">
        <f>IF(AJ1077&lt;=VLOOKUP($C1077,Projections2[[#All],[ISOCode]:[Total 2024 Colombian Returnees]],'Population Projection V2'!$AA$167,FALSE),"OK", "Review")</f>
        <v>OK</v>
      </c>
      <c r="CN1077" s="361" t="str">
        <f>IF(AK1077&lt;=VLOOKUP($C1077,Projections2[[#All],[ISOCode]:[Total 2024 Colombian Returnees]],'Population Projection V2'!$AB$167,FALSE),"OK", "Review")</f>
        <v>OK</v>
      </c>
      <c r="CO1077" s="361" t="str">
        <f>IF(AL1077&lt;=VLOOKUP($C1077,Projections2[[#All],[ISOCode]:[Total 2024 Colombian Returnees]],'Population Projection V2'!$AC$167,FALSE),"OK", "Review")</f>
        <v>OK</v>
      </c>
      <c r="CP1077" s="361" t="str">
        <f>IF(AO1077&lt;=VLOOKUP($C1077,Projections2[[#All],[ISOCode]:[Total 2024 Colombian Returnees]],'Population Projection V2'!$AD$167,FALSE),"OK", "Review")</f>
        <v>OK</v>
      </c>
      <c r="CQ1077" s="361" t="str">
        <f>IF(AP1077&lt;=VLOOKUP($C1077,Projections2[[#All],[ISOCode]:[Total 2024 Colombian Returnees]],'Population Projection V2'!$AE$167,FALSE),"OK", "Review")</f>
        <v>OK</v>
      </c>
      <c r="CR1077" s="361" t="str">
        <f>IF(AQ1077&lt;=VLOOKUP($C1077,Projections2[[#All],[ISOCode]:[Total 2024 Colombian Returnees]],'Population Projection V2'!$AF$167,FALSE),"OK", "Review")</f>
        <v>OK</v>
      </c>
      <c r="CS1077" s="361" t="str">
        <f>IF(AR1077&lt;=VLOOKUP($C1077,Projections2[[#All],[ISOCode]:[Total 2024 Colombian Returnees]],'Population Projection V2'!$AG$167,FALSE),"OK", "Review")</f>
        <v>OK</v>
      </c>
      <c r="CT1077" s="361" t="str">
        <f>IF(AS1077&lt;=VLOOKUP($C1077,Projections2[[#All],[ISOCode]:[Total 2024 Colombian Returnees]],'Population Projection V2'!$AH$167,FALSE),"OK", "Review")</f>
        <v>OK</v>
      </c>
      <c r="CU1077" s="361" t="str">
        <f>IF(AV1077&lt;=VLOOKUP($C1077,Projections2[[#All],[ISOCode]:[Total 2024 Colombian Returnees]],'Population Projection V2'!$AI$167,FALSE),"OK", "Review")</f>
        <v>OK</v>
      </c>
      <c r="CV1077" s="361" t="str">
        <f>IF(AW1077&lt;=VLOOKUP($C1077,Projections2[[#All],[ISOCode]:[Total 2024 Colombian Returnees]],'Population Projection V2'!$AJ$167,FALSE),"OK", "Review")</f>
        <v>OK</v>
      </c>
      <c r="CW1077" s="361" t="str">
        <f>IF(AX1077&lt;=VLOOKUP($C1077,Projections2[[#All],[ISOCode]:[Total 2024 Colombian Returnees]],'Population Projection V2'!$AK$167,FALSE),"OK", "Review")</f>
        <v>OK</v>
      </c>
      <c r="CX1077" s="361" t="str">
        <f>IF(AY1077&lt;=VLOOKUP($C1077,Projections2[[#All],[ISOCode]:[Total 2024 Colombian Returnees]],'Population Projection V2'!$AL$167,FALSE),"OK", "Review")</f>
        <v>OK</v>
      </c>
      <c r="CY1077" s="362" t="str">
        <f>IF(AZ1077&lt;=VLOOKUP($C1077,Projections2[[#All],[ISOCode]:[Total 2024 Colombian Returnees]],'Population Projection V2'!$AM$167,FALSE),"OK", "Review")</f>
        <v>OK</v>
      </c>
    </row>
    <row r="1078" spans="1:103" x14ac:dyDescent="0.25">
      <c r="A1078" s="218" t="s">
        <v>37</v>
      </c>
      <c r="B1078" s="219" t="s">
        <v>37</v>
      </c>
      <c r="C1078" s="219" t="s">
        <v>305</v>
      </c>
      <c r="D1078" s="219" t="s">
        <v>16</v>
      </c>
      <c r="E1078" s="219" t="s">
        <v>432</v>
      </c>
      <c r="F1078" s="289">
        <f t="shared" si="387"/>
        <v>0</v>
      </c>
      <c r="G1078" s="289">
        <f t="shared" si="388"/>
        <v>0</v>
      </c>
      <c r="H1078" s="289">
        <f t="shared" si="389"/>
        <v>0</v>
      </c>
      <c r="I1078" s="289">
        <f t="shared" si="390"/>
        <v>0</v>
      </c>
      <c r="J1078" s="290">
        <f t="shared" si="391"/>
        <v>0</v>
      </c>
      <c r="K1078" s="290">
        <f>VLOOKUP($C1078,Projections2[[#All],[ISOCode]:[Total 2024 Colombian Returnees]],7,0)</f>
        <v>0</v>
      </c>
      <c r="L1078" s="251"/>
      <c r="M1078" s="236"/>
      <c r="N1078" s="236"/>
      <c r="O1078" s="236"/>
      <c r="P1078" s="223"/>
      <c r="Q1078" s="292"/>
      <c r="R1078" s="224">
        <f>VLOOKUP($C1078,Projections2[[#All],[ISOCode]:[Total 2024 Colombian Returnees]],12,0)</f>
        <v>0</v>
      </c>
      <c r="S1078" s="293"/>
      <c r="T1078" s="294"/>
      <c r="U1078" s="294"/>
      <c r="V1078" s="294"/>
      <c r="W1078" s="226"/>
      <c r="X1078" s="295"/>
      <c r="Y1078" s="295">
        <f>VLOOKUP($C1078,Projections2[[#All],[ISOCode]:[Total 2024 Colombian Returnees]],17,0)</f>
        <v>0</v>
      </c>
      <c r="Z1078" s="296"/>
      <c r="AA1078" s="297"/>
      <c r="AB1078" s="297"/>
      <c r="AC1078" s="297"/>
      <c r="AD1078" s="297"/>
      <c r="AE1078" s="297"/>
      <c r="AF1078" s="297">
        <f>VLOOKUP($C1078,Projections2[[#All],[ISOCode]:[Total 2024 Colombian Returnees]],22,0)</f>
        <v>0</v>
      </c>
      <c r="AG1078" s="298"/>
      <c r="AH1078" s="299"/>
      <c r="AI1078" s="299"/>
      <c r="AJ1078" s="299"/>
      <c r="AK1078" s="299"/>
      <c r="AL1078" s="300"/>
      <c r="AM1078" s="230">
        <f>VLOOKUP($C1078,Projections2[[#All],[ISOCode]:[Total 2024 Colombian Returnees]],27,0)</f>
        <v>0</v>
      </c>
      <c r="AN1078" s="301"/>
      <c r="AO1078" s="302"/>
      <c r="AP1078" s="302"/>
      <c r="AQ1078" s="302"/>
      <c r="AR1078" s="302"/>
      <c r="AS1078" s="303"/>
      <c r="AT1078" s="303">
        <f>VLOOKUP($C1078,Projections2[[#All],[ISOCode]:[Total 2024 Colombian Returnees]],32,0)</f>
        <v>0</v>
      </c>
      <c r="AU1078" s="304"/>
      <c r="AV1078" s="305"/>
      <c r="AW1078" s="305"/>
      <c r="AX1078" s="305"/>
      <c r="AY1078" s="305"/>
      <c r="AZ1078" s="306"/>
      <c r="BA1078" s="306">
        <f>VLOOKUP($C1078,Projections2[[#All],[ISOCode]:[Total 2024 Colombian Returnees]],37,0)</f>
        <v>0</v>
      </c>
      <c r="BB1078" s="307"/>
      <c r="BC1078" s="360" t="str">
        <f t="shared" si="392"/>
        <v>Ok</v>
      </c>
      <c r="BD1078" s="361" t="str">
        <f t="shared" si="393"/>
        <v>Ok</v>
      </c>
      <c r="BE1078" s="361" t="str">
        <f t="shared" si="394"/>
        <v>Ok</v>
      </c>
      <c r="BF1078" s="361" t="str">
        <f t="shared" si="395"/>
        <v>Ok</v>
      </c>
      <c r="BG1078" s="362" t="str">
        <f t="shared" si="396"/>
        <v>Ok</v>
      </c>
      <c r="BH1078" s="360" t="str">
        <f t="shared" si="397"/>
        <v>Ok</v>
      </c>
      <c r="BI1078" s="361" t="str">
        <f t="shared" si="398"/>
        <v>Ok</v>
      </c>
      <c r="BJ1078" s="361" t="str">
        <f t="shared" si="399"/>
        <v>Ok</v>
      </c>
      <c r="BK1078" s="361" t="str">
        <f t="shared" si="400"/>
        <v>Ok</v>
      </c>
      <c r="BL1078" s="361" t="str">
        <f t="shared" si="401"/>
        <v>Ok</v>
      </c>
      <c r="BM1078" s="361" t="str">
        <f t="shared" si="402"/>
        <v>Ok</v>
      </c>
      <c r="BN1078" s="362" t="str">
        <f t="shared" si="403"/>
        <v>Ok</v>
      </c>
      <c r="BO1078" s="360" t="str">
        <f t="shared" si="404"/>
        <v>No Pop.</v>
      </c>
      <c r="BP1078" s="361" t="str">
        <f t="shared" si="405"/>
        <v>No Pop.</v>
      </c>
      <c r="BQ1078" s="361" t="str">
        <f t="shared" si="406"/>
        <v>No Pop.</v>
      </c>
      <c r="BR1078" s="361" t="str">
        <f t="shared" si="407"/>
        <v>No Pop.</v>
      </c>
      <c r="BS1078" s="361" t="str">
        <f t="shared" si="408"/>
        <v>No Pop.</v>
      </c>
      <c r="BT1078" s="361" t="str">
        <f t="shared" si="409"/>
        <v>No Pop.</v>
      </c>
      <c r="BU1078" s="362" t="str">
        <f t="shared" si="410"/>
        <v>No Pop.</v>
      </c>
      <c r="BV1078" s="360" t="str">
        <f>IF(M1078&lt;=VLOOKUP($C1078,Projections2[[#All],[ISOCode]:[Total 2024 Colombian Returnees]],'Population Projection V2'!$J$167,FALSE),"OK", "Review")</f>
        <v>OK</v>
      </c>
      <c r="BW1078" s="361" t="str">
        <f>IF(N1078&lt;=VLOOKUP($C1078,Projections2[[#All],[ISOCode]:[Total 2024 Colombian Returnees]],'Population Projection V2'!$K$167,FALSE),"OK", "Review")</f>
        <v>OK</v>
      </c>
      <c r="BX1078" s="361" t="str">
        <f>IF(O1078&lt;=VLOOKUP($C1078,Projections2[[#All],[ISOCode]:[Total 2024 Colombian Returnees]],'Population Projection V2'!$L$167,FALSE),"OK", "Review")</f>
        <v>OK</v>
      </c>
      <c r="BY1078" s="361" t="str">
        <f>IF(P1078&lt;=VLOOKUP($C1078,Projections2[[#All],[ISOCode]:[Total 2024 Colombian Returnees]],'Population Projection V2'!$M$167,FALSE),"OK", "Review")</f>
        <v>OK</v>
      </c>
      <c r="BZ1078" s="361" t="str">
        <f>IF(Q1078&lt;=VLOOKUP($C1078,Projections2[[#All],[ISOCode]:[Total 2024 Colombian Returnees]],'Population Projection V2'!$N$167,FALSE),"OK", "Review")</f>
        <v>OK</v>
      </c>
      <c r="CA1078" s="361" t="str">
        <f>IF(T1078&lt;=VLOOKUP($C1078,Projections2[[#All],[ISOCode]:[Total 2024 Colombian Returnees]],'Population Projection V2'!$O$167,FALSE),"OK", "Review")</f>
        <v>OK</v>
      </c>
      <c r="CB1078" s="361" t="str">
        <f>IF(U1078&lt;=VLOOKUP($C1078,Projections2[[#All],[ISOCode]:[Total 2024 Colombian Returnees]],'Population Projection V2'!$P$167,FALSE),"OK", "Review")</f>
        <v>OK</v>
      </c>
      <c r="CC1078" s="361" t="str">
        <f>IF(V1078&lt;=VLOOKUP($C1078,Projections2[[#All],[ISOCode]:[Total 2024 Colombian Returnees]],'Population Projection V2'!$Q$167,FALSE),"OK", "Review")</f>
        <v>OK</v>
      </c>
      <c r="CD1078" s="361" t="str">
        <f>IF(W1078&lt;=VLOOKUP($C1078,Projections2[[#All],[ISOCode]:[Total 2024 Colombian Returnees]],'Population Projection V2'!$R$167,FALSE),"OK", "Review")</f>
        <v>OK</v>
      </c>
      <c r="CE1078" s="361" t="str">
        <f>IF(X1078&lt;=VLOOKUP($C1078,Projections2[[#All],[ISOCode]:[Total 2024 Colombian Returnees]],'Population Projection V2'!$S$167,FALSE),"OK", "Review")</f>
        <v>OK</v>
      </c>
      <c r="CF1078" s="361" t="str">
        <f>IF(AA1078&lt;=VLOOKUP($C1078,Projections2[[#All],[ISOCode]:[Total 2024 Colombian Returnees]],'Population Projection V2'!$T$167,FALSE),"OK", "Review")</f>
        <v>OK</v>
      </c>
      <c r="CG1078" s="361" t="str">
        <f>IF(AB1078&lt;=VLOOKUP($C1078,Projections2[[#All],[ISOCode]:[Total 2024 Colombian Returnees]],'Population Projection V2'!$U$167,FALSE),"OK", "Review")</f>
        <v>OK</v>
      </c>
      <c r="CH1078" s="361" t="str">
        <f>IF(AC1078&lt;=VLOOKUP($C1078,Projections2[[#All],[ISOCode]:[Total 2024 Colombian Returnees]],'Population Projection V2'!$V$167,FALSE),"OK", "Review")</f>
        <v>OK</v>
      </c>
      <c r="CI1078" s="361" t="str">
        <f>IF(AD1078&lt;=VLOOKUP($C1078,Projections2[[#All],[ISOCode]:[Total 2024 Colombian Returnees]],'Population Projection V2'!$W$167,FALSE),"OK", "Review")</f>
        <v>OK</v>
      </c>
      <c r="CJ1078" s="361" t="str">
        <f>IF(AE1078&lt;=VLOOKUP($C1078,Projections2[[#All],[ISOCode]:[Total 2024 Colombian Returnees]],'Population Projection V2'!$X$167,FALSE),"OK", "Review")</f>
        <v>OK</v>
      </c>
      <c r="CK1078" s="361" t="str">
        <f>IF(AH1078&lt;=VLOOKUP($C1078,Projections2[[#All],[ISOCode]:[Total 2024 Colombian Returnees]],'Population Projection V2'!$Y$167,FALSE),"OK", "Review")</f>
        <v>OK</v>
      </c>
      <c r="CL1078" s="361" t="str">
        <f>IF(AI1078&lt;=VLOOKUP($C1078,Projections2[[#All],[ISOCode]:[Total 2024 Colombian Returnees]],'Population Projection V2'!$Z$167,FALSE),"OK", "Review")</f>
        <v>OK</v>
      </c>
      <c r="CM1078" s="361" t="str">
        <f>IF(AJ1078&lt;=VLOOKUP($C1078,Projections2[[#All],[ISOCode]:[Total 2024 Colombian Returnees]],'Population Projection V2'!$AA$167,FALSE),"OK", "Review")</f>
        <v>OK</v>
      </c>
      <c r="CN1078" s="361" t="str">
        <f>IF(AK1078&lt;=VLOOKUP($C1078,Projections2[[#All],[ISOCode]:[Total 2024 Colombian Returnees]],'Population Projection V2'!$AB$167,FALSE),"OK", "Review")</f>
        <v>OK</v>
      </c>
      <c r="CO1078" s="361" t="str">
        <f>IF(AL1078&lt;=VLOOKUP($C1078,Projections2[[#All],[ISOCode]:[Total 2024 Colombian Returnees]],'Population Projection V2'!$AC$167,FALSE),"OK", "Review")</f>
        <v>OK</v>
      </c>
      <c r="CP1078" s="361" t="str">
        <f>IF(AO1078&lt;=VLOOKUP($C1078,Projections2[[#All],[ISOCode]:[Total 2024 Colombian Returnees]],'Population Projection V2'!$AD$167,FALSE),"OK", "Review")</f>
        <v>OK</v>
      </c>
      <c r="CQ1078" s="361" t="str">
        <f>IF(AP1078&lt;=VLOOKUP($C1078,Projections2[[#All],[ISOCode]:[Total 2024 Colombian Returnees]],'Population Projection V2'!$AE$167,FALSE),"OK", "Review")</f>
        <v>OK</v>
      </c>
      <c r="CR1078" s="361" t="str">
        <f>IF(AQ1078&lt;=VLOOKUP($C1078,Projections2[[#All],[ISOCode]:[Total 2024 Colombian Returnees]],'Population Projection V2'!$AF$167,FALSE),"OK", "Review")</f>
        <v>OK</v>
      </c>
      <c r="CS1078" s="361" t="str">
        <f>IF(AR1078&lt;=VLOOKUP($C1078,Projections2[[#All],[ISOCode]:[Total 2024 Colombian Returnees]],'Population Projection V2'!$AG$167,FALSE),"OK", "Review")</f>
        <v>OK</v>
      </c>
      <c r="CT1078" s="361" t="str">
        <f>IF(AS1078&lt;=VLOOKUP($C1078,Projections2[[#All],[ISOCode]:[Total 2024 Colombian Returnees]],'Population Projection V2'!$AH$167,FALSE),"OK", "Review")</f>
        <v>OK</v>
      </c>
      <c r="CU1078" s="361" t="str">
        <f>IF(AV1078&lt;=VLOOKUP($C1078,Projections2[[#All],[ISOCode]:[Total 2024 Colombian Returnees]],'Population Projection V2'!$AI$167,FALSE),"OK", "Review")</f>
        <v>OK</v>
      </c>
      <c r="CV1078" s="361" t="str">
        <f>IF(AW1078&lt;=VLOOKUP($C1078,Projections2[[#All],[ISOCode]:[Total 2024 Colombian Returnees]],'Population Projection V2'!$AJ$167,FALSE),"OK", "Review")</f>
        <v>OK</v>
      </c>
      <c r="CW1078" s="361" t="str">
        <f>IF(AX1078&lt;=VLOOKUP($C1078,Projections2[[#All],[ISOCode]:[Total 2024 Colombian Returnees]],'Population Projection V2'!$AK$167,FALSE),"OK", "Review")</f>
        <v>OK</v>
      </c>
      <c r="CX1078" s="361" t="str">
        <f>IF(AY1078&lt;=VLOOKUP($C1078,Projections2[[#All],[ISOCode]:[Total 2024 Colombian Returnees]],'Population Projection V2'!$AL$167,FALSE),"OK", "Review")</f>
        <v>OK</v>
      </c>
      <c r="CY1078" s="362" t="str">
        <f>IF(AZ1078&lt;=VLOOKUP($C1078,Projections2[[#All],[ISOCode]:[Total 2024 Colombian Returnees]],'Population Projection V2'!$AM$167,FALSE),"OK", "Review")</f>
        <v>OK</v>
      </c>
    </row>
    <row r="1079" spans="1:103" x14ac:dyDescent="0.25">
      <c r="A1079" s="218" t="s">
        <v>37</v>
      </c>
      <c r="B1079" s="219" t="s">
        <v>37</v>
      </c>
      <c r="C1079" s="219" t="s">
        <v>303</v>
      </c>
      <c r="D1079" s="219" t="s">
        <v>17</v>
      </c>
      <c r="E1079" s="219" t="s">
        <v>432</v>
      </c>
      <c r="F1079" s="289">
        <f t="shared" si="387"/>
        <v>0</v>
      </c>
      <c r="G1079" s="289">
        <f t="shared" si="388"/>
        <v>0</v>
      </c>
      <c r="H1079" s="289">
        <f t="shared" si="389"/>
        <v>0</v>
      </c>
      <c r="I1079" s="289">
        <f t="shared" si="390"/>
        <v>0</v>
      </c>
      <c r="J1079" s="290">
        <f t="shared" si="391"/>
        <v>0</v>
      </c>
      <c r="K1079" s="290">
        <f>VLOOKUP($C1079,Projections2[[#All],[ISOCode]:[Total 2024 Colombian Returnees]],7,0)</f>
        <v>0</v>
      </c>
      <c r="L1079" s="251"/>
      <c r="M1079" s="236"/>
      <c r="N1079" s="236"/>
      <c r="O1079" s="236"/>
      <c r="P1079" s="223"/>
      <c r="Q1079" s="292"/>
      <c r="R1079" s="224">
        <f>VLOOKUP($C1079,Projections2[[#All],[ISOCode]:[Total 2024 Colombian Returnees]],12,0)</f>
        <v>0</v>
      </c>
      <c r="S1079" s="293"/>
      <c r="T1079" s="294"/>
      <c r="U1079" s="294"/>
      <c r="V1079" s="294"/>
      <c r="W1079" s="226"/>
      <c r="X1079" s="295"/>
      <c r="Y1079" s="295">
        <f>VLOOKUP($C1079,Projections2[[#All],[ISOCode]:[Total 2024 Colombian Returnees]],17,0)</f>
        <v>0</v>
      </c>
      <c r="Z1079" s="296"/>
      <c r="AA1079" s="297"/>
      <c r="AB1079" s="297"/>
      <c r="AC1079" s="297"/>
      <c r="AD1079" s="297"/>
      <c r="AE1079" s="297"/>
      <c r="AF1079" s="297">
        <f>VLOOKUP($C1079,Projections2[[#All],[ISOCode]:[Total 2024 Colombian Returnees]],22,0)</f>
        <v>0</v>
      </c>
      <c r="AG1079" s="298"/>
      <c r="AH1079" s="299"/>
      <c r="AI1079" s="299"/>
      <c r="AJ1079" s="299"/>
      <c r="AK1079" s="299"/>
      <c r="AL1079" s="300"/>
      <c r="AM1079" s="230">
        <f>VLOOKUP($C1079,Projections2[[#All],[ISOCode]:[Total 2024 Colombian Returnees]],27,0)</f>
        <v>0</v>
      </c>
      <c r="AN1079" s="301"/>
      <c r="AO1079" s="302"/>
      <c r="AP1079" s="302"/>
      <c r="AQ1079" s="302"/>
      <c r="AR1079" s="302"/>
      <c r="AS1079" s="303"/>
      <c r="AT1079" s="303">
        <f>VLOOKUP($C1079,Projections2[[#All],[ISOCode]:[Total 2024 Colombian Returnees]],32,0)</f>
        <v>0</v>
      </c>
      <c r="AU1079" s="304"/>
      <c r="AV1079" s="305"/>
      <c r="AW1079" s="305"/>
      <c r="AX1079" s="305"/>
      <c r="AY1079" s="305"/>
      <c r="AZ1079" s="306"/>
      <c r="BA1079" s="306">
        <f>VLOOKUP($C1079,Projections2[[#All],[ISOCode]:[Total 2024 Colombian Returnees]],37,0)</f>
        <v>0</v>
      </c>
      <c r="BB1079" s="307"/>
      <c r="BC1079" s="360" t="str">
        <f t="shared" si="392"/>
        <v>Ok</v>
      </c>
      <c r="BD1079" s="361" t="str">
        <f t="shared" si="393"/>
        <v>Ok</v>
      </c>
      <c r="BE1079" s="361" t="str">
        <f t="shared" si="394"/>
        <v>Ok</v>
      </c>
      <c r="BF1079" s="361" t="str">
        <f t="shared" si="395"/>
        <v>Ok</v>
      </c>
      <c r="BG1079" s="362" t="str">
        <f t="shared" si="396"/>
        <v>Ok</v>
      </c>
      <c r="BH1079" s="360" t="str">
        <f t="shared" si="397"/>
        <v>Ok</v>
      </c>
      <c r="BI1079" s="361" t="str">
        <f t="shared" si="398"/>
        <v>Ok</v>
      </c>
      <c r="BJ1079" s="361" t="str">
        <f t="shared" si="399"/>
        <v>Ok</v>
      </c>
      <c r="BK1079" s="361" t="str">
        <f t="shared" si="400"/>
        <v>Ok</v>
      </c>
      <c r="BL1079" s="361" t="str">
        <f t="shared" si="401"/>
        <v>Ok</v>
      </c>
      <c r="BM1079" s="361" t="str">
        <f t="shared" si="402"/>
        <v>Ok</v>
      </c>
      <c r="BN1079" s="362" t="str">
        <f t="shared" si="403"/>
        <v>Ok</v>
      </c>
      <c r="BO1079" s="360" t="str">
        <f t="shared" si="404"/>
        <v>No Pop.</v>
      </c>
      <c r="BP1079" s="361" t="str">
        <f t="shared" si="405"/>
        <v>No Pop.</v>
      </c>
      <c r="BQ1079" s="361" t="str">
        <f t="shared" si="406"/>
        <v>No Pop.</v>
      </c>
      <c r="BR1079" s="361" t="str">
        <f t="shared" si="407"/>
        <v>No Pop.</v>
      </c>
      <c r="BS1079" s="361" t="str">
        <f t="shared" si="408"/>
        <v>No Pop.</v>
      </c>
      <c r="BT1079" s="361" t="str">
        <f t="shared" si="409"/>
        <v>No Pop.</v>
      </c>
      <c r="BU1079" s="362" t="str">
        <f t="shared" si="410"/>
        <v>No Pop.</v>
      </c>
      <c r="BV1079" s="360" t="str">
        <f>IF(M1079&lt;=VLOOKUP($C1079,Projections2[[#All],[ISOCode]:[Total 2024 Colombian Returnees]],'Population Projection V2'!$J$167,FALSE),"OK", "Review")</f>
        <v>OK</v>
      </c>
      <c r="BW1079" s="361" t="str">
        <f>IF(N1079&lt;=VLOOKUP($C1079,Projections2[[#All],[ISOCode]:[Total 2024 Colombian Returnees]],'Population Projection V2'!$K$167,FALSE),"OK", "Review")</f>
        <v>OK</v>
      </c>
      <c r="BX1079" s="361" t="str">
        <f>IF(O1079&lt;=VLOOKUP($C1079,Projections2[[#All],[ISOCode]:[Total 2024 Colombian Returnees]],'Population Projection V2'!$L$167,FALSE),"OK", "Review")</f>
        <v>OK</v>
      </c>
      <c r="BY1079" s="361" t="str">
        <f>IF(P1079&lt;=VLOOKUP($C1079,Projections2[[#All],[ISOCode]:[Total 2024 Colombian Returnees]],'Population Projection V2'!$M$167,FALSE),"OK", "Review")</f>
        <v>OK</v>
      </c>
      <c r="BZ1079" s="361" t="str">
        <f>IF(Q1079&lt;=VLOOKUP($C1079,Projections2[[#All],[ISOCode]:[Total 2024 Colombian Returnees]],'Population Projection V2'!$N$167,FALSE),"OK", "Review")</f>
        <v>OK</v>
      </c>
      <c r="CA1079" s="361" t="str">
        <f>IF(T1079&lt;=VLOOKUP($C1079,Projections2[[#All],[ISOCode]:[Total 2024 Colombian Returnees]],'Population Projection V2'!$O$167,FALSE),"OK", "Review")</f>
        <v>OK</v>
      </c>
      <c r="CB1079" s="361" t="str">
        <f>IF(U1079&lt;=VLOOKUP($C1079,Projections2[[#All],[ISOCode]:[Total 2024 Colombian Returnees]],'Population Projection V2'!$P$167,FALSE),"OK", "Review")</f>
        <v>OK</v>
      </c>
      <c r="CC1079" s="361" t="str">
        <f>IF(V1079&lt;=VLOOKUP($C1079,Projections2[[#All],[ISOCode]:[Total 2024 Colombian Returnees]],'Population Projection V2'!$Q$167,FALSE),"OK", "Review")</f>
        <v>OK</v>
      </c>
      <c r="CD1079" s="361" t="str">
        <f>IF(W1079&lt;=VLOOKUP($C1079,Projections2[[#All],[ISOCode]:[Total 2024 Colombian Returnees]],'Population Projection V2'!$R$167,FALSE),"OK", "Review")</f>
        <v>OK</v>
      </c>
      <c r="CE1079" s="361" t="str">
        <f>IF(X1079&lt;=VLOOKUP($C1079,Projections2[[#All],[ISOCode]:[Total 2024 Colombian Returnees]],'Population Projection V2'!$S$167,FALSE),"OK", "Review")</f>
        <v>OK</v>
      </c>
      <c r="CF1079" s="361" t="str">
        <f>IF(AA1079&lt;=VLOOKUP($C1079,Projections2[[#All],[ISOCode]:[Total 2024 Colombian Returnees]],'Population Projection V2'!$T$167,FALSE),"OK", "Review")</f>
        <v>OK</v>
      </c>
      <c r="CG1079" s="361" t="str">
        <f>IF(AB1079&lt;=VLOOKUP($C1079,Projections2[[#All],[ISOCode]:[Total 2024 Colombian Returnees]],'Population Projection V2'!$U$167,FALSE),"OK", "Review")</f>
        <v>OK</v>
      </c>
      <c r="CH1079" s="361" t="str">
        <f>IF(AC1079&lt;=VLOOKUP($C1079,Projections2[[#All],[ISOCode]:[Total 2024 Colombian Returnees]],'Population Projection V2'!$V$167,FALSE),"OK", "Review")</f>
        <v>OK</v>
      </c>
      <c r="CI1079" s="361" t="str">
        <f>IF(AD1079&lt;=VLOOKUP($C1079,Projections2[[#All],[ISOCode]:[Total 2024 Colombian Returnees]],'Population Projection V2'!$W$167,FALSE),"OK", "Review")</f>
        <v>OK</v>
      </c>
      <c r="CJ1079" s="361" t="str">
        <f>IF(AE1079&lt;=VLOOKUP($C1079,Projections2[[#All],[ISOCode]:[Total 2024 Colombian Returnees]],'Population Projection V2'!$X$167,FALSE),"OK", "Review")</f>
        <v>OK</v>
      </c>
      <c r="CK1079" s="361" t="str">
        <f>IF(AH1079&lt;=VLOOKUP($C1079,Projections2[[#All],[ISOCode]:[Total 2024 Colombian Returnees]],'Population Projection V2'!$Y$167,FALSE),"OK", "Review")</f>
        <v>OK</v>
      </c>
      <c r="CL1079" s="361" t="str">
        <f>IF(AI1079&lt;=VLOOKUP($C1079,Projections2[[#All],[ISOCode]:[Total 2024 Colombian Returnees]],'Population Projection V2'!$Z$167,FALSE),"OK", "Review")</f>
        <v>OK</v>
      </c>
      <c r="CM1079" s="361" t="str">
        <f>IF(AJ1079&lt;=VLOOKUP($C1079,Projections2[[#All],[ISOCode]:[Total 2024 Colombian Returnees]],'Population Projection V2'!$AA$167,FALSE),"OK", "Review")</f>
        <v>OK</v>
      </c>
      <c r="CN1079" s="361" t="str">
        <f>IF(AK1079&lt;=VLOOKUP($C1079,Projections2[[#All],[ISOCode]:[Total 2024 Colombian Returnees]],'Population Projection V2'!$AB$167,FALSE),"OK", "Review")</f>
        <v>OK</v>
      </c>
      <c r="CO1079" s="361" t="str">
        <f>IF(AL1079&lt;=VLOOKUP($C1079,Projections2[[#All],[ISOCode]:[Total 2024 Colombian Returnees]],'Population Projection V2'!$AC$167,FALSE),"OK", "Review")</f>
        <v>OK</v>
      </c>
      <c r="CP1079" s="361" t="str">
        <f>IF(AO1079&lt;=VLOOKUP($C1079,Projections2[[#All],[ISOCode]:[Total 2024 Colombian Returnees]],'Population Projection V2'!$AD$167,FALSE),"OK", "Review")</f>
        <v>OK</v>
      </c>
      <c r="CQ1079" s="361" t="str">
        <f>IF(AP1079&lt;=VLOOKUP($C1079,Projections2[[#All],[ISOCode]:[Total 2024 Colombian Returnees]],'Population Projection V2'!$AE$167,FALSE),"OK", "Review")</f>
        <v>OK</v>
      </c>
      <c r="CR1079" s="361" t="str">
        <f>IF(AQ1079&lt;=VLOOKUP($C1079,Projections2[[#All],[ISOCode]:[Total 2024 Colombian Returnees]],'Population Projection V2'!$AF$167,FALSE),"OK", "Review")</f>
        <v>OK</v>
      </c>
      <c r="CS1079" s="361" t="str">
        <f>IF(AR1079&lt;=VLOOKUP($C1079,Projections2[[#All],[ISOCode]:[Total 2024 Colombian Returnees]],'Population Projection V2'!$AG$167,FALSE),"OK", "Review")</f>
        <v>OK</v>
      </c>
      <c r="CT1079" s="361" t="str">
        <f>IF(AS1079&lt;=VLOOKUP($C1079,Projections2[[#All],[ISOCode]:[Total 2024 Colombian Returnees]],'Population Projection V2'!$AH$167,FALSE),"OK", "Review")</f>
        <v>OK</v>
      </c>
      <c r="CU1079" s="361" t="str">
        <f>IF(AV1079&lt;=VLOOKUP($C1079,Projections2[[#All],[ISOCode]:[Total 2024 Colombian Returnees]],'Population Projection V2'!$AI$167,FALSE),"OK", "Review")</f>
        <v>OK</v>
      </c>
      <c r="CV1079" s="361" t="str">
        <f>IF(AW1079&lt;=VLOOKUP($C1079,Projections2[[#All],[ISOCode]:[Total 2024 Colombian Returnees]],'Population Projection V2'!$AJ$167,FALSE),"OK", "Review")</f>
        <v>OK</v>
      </c>
      <c r="CW1079" s="361" t="str">
        <f>IF(AX1079&lt;=VLOOKUP($C1079,Projections2[[#All],[ISOCode]:[Total 2024 Colombian Returnees]],'Population Projection V2'!$AK$167,FALSE),"OK", "Review")</f>
        <v>OK</v>
      </c>
      <c r="CX1079" s="361" t="str">
        <f>IF(AY1079&lt;=VLOOKUP($C1079,Projections2[[#All],[ISOCode]:[Total 2024 Colombian Returnees]],'Population Projection V2'!$AL$167,FALSE),"OK", "Review")</f>
        <v>OK</v>
      </c>
      <c r="CY1079" s="362" t="str">
        <f>IF(AZ1079&lt;=VLOOKUP($C1079,Projections2[[#All],[ISOCode]:[Total 2024 Colombian Returnees]],'Population Projection V2'!$AM$167,FALSE),"OK", "Review")</f>
        <v>OK</v>
      </c>
    </row>
    <row r="1080" spans="1:103" x14ac:dyDescent="0.25">
      <c r="A1080" s="218" t="s">
        <v>37</v>
      </c>
      <c r="B1080" s="219" t="s">
        <v>37</v>
      </c>
      <c r="C1080" s="219" t="s">
        <v>304</v>
      </c>
      <c r="D1080" s="219" t="s">
        <v>18</v>
      </c>
      <c r="E1080" s="219" t="s">
        <v>432</v>
      </c>
      <c r="F1080" s="289">
        <f t="shared" si="387"/>
        <v>0</v>
      </c>
      <c r="G1080" s="289">
        <f t="shared" si="388"/>
        <v>0</v>
      </c>
      <c r="H1080" s="289">
        <f t="shared" si="389"/>
        <v>0</v>
      </c>
      <c r="I1080" s="289">
        <f t="shared" si="390"/>
        <v>0</v>
      </c>
      <c r="J1080" s="290">
        <f t="shared" si="391"/>
        <v>0</v>
      </c>
      <c r="K1080" s="290">
        <f>VLOOKUP($C1080,Projections2[[#All],[ISOCode]:[Total 2024 Colombian Returnees]],7,0)</f>
        <v>0</v>
      </c>
      <c r="L1080" s="251"/>
      <c r="M1080" s="236"/>
      <c r="N1080" s="236"/>
      <c r="O1080" s="236"/>
      <c r="P1080" s="236"/>
      <c r="Q1080" s="292"/>
      <c r="R1080" s="224">
        <f>VLOOKUP($C1080,Projections2[[#All],[ISOCode]:[Total 2024 Colombian Returnees]],12,0)</f>
        <v>0</v>
      </c>
      <c r="S1080" s="293"/>
      <c r="T1080" s="294"/>
      <c r="U1080" s="294"/>
      <c r="V1080" s="294"/>
      <c r="W1080" s="294"/>
      <c r="X1080" s="294"/>
      <c r="Y1080" s="294">
        <f>VLOOKUP($C1080,Projections2[[#All],[ISOCode]:[Total 2024 Colombian Returnees]],17,0)</f>
        <v>0</v>
      </c>
      <c r="Z1080" s="296"/>
      <c r="AA1080" s="297"/>
      <c r="AB1080" s="297"/>
      <c r="AC1080" s="297"/>
      <c r="AD1080" s="297"/>
      <c r="AE1080" s="297"/>
      <c r="AF1080" s="297">
        <f>VLOOKUP($C1080,Projections2[[#All],[ISOCode]:[Total 2024 Colombian Returnees]],22,0)</f>
        <v>0</v>
      </c>
      <c r="AG1080" s="298"/>
      <c r="AH1080" s="299"/>
      <c r="AI1080" s="299"/>
      <c r="AJ1080" s="299"/>
      <c r="AK1080" s="299"/>
      <c r="AL1080" s="300"/>
      <c r="AM1080" s="230">
        <f>VLOOKUP($C1080,Projections2[[#All],[ISOCode]:[Total 2024 Colombian Returnees]],27,0)</f>
        <v>0</v>
      </c>
      <c r="AN1080" s="301"/>
      <c r="AO1080" s="302"/>
      <c r="AP1080" s="302"/>
      <c r="AQ1080" s="302"/>
      <c r="AR1080" s="302"/>
      <c r="AS1080" s="303"/>
      <c r="AT1080" s="303">
        <f>VLOOKUP($C1080,Projections2[[#All],[ISOCode]:[Total 2024 Colombian Returnees]],32,0)</f>
        <v>0</v>
      </c>
      <c r="AU1080" s="304"/>
      <c r="AV1080" s="305"/>
      <c r="AW1080" s="305"/>
      <c r="AX1080" s="305"/>
      <c r="AY1080" s="305"/>
      <c r="AZ1080" s="306"/>
      <c r="BA1080" s="306">
        <f>VLOOKUP($C1080,Projections2[[#All],[ISOCode]:[Total 2024 Colombian Returnees]],37,0)</f>
        <v>0</v>
      </c>
      <c r="BB1080" s="307"/>
      <c r="BC1080" s="360" t="str">
        <f t="shared" si="392"/>
        <v>Ok</v>
      </c>
      <c r="BD1080" s="361" t="str">
        <f t="shared" si="393"/>
        <v>Ok</v>
      </c>
      <c r="BE1080" s="361" t="str">
        <f t="shared" si="394"/>
        <v>Ok</v>
      </c>
      <c r="BF1080" s="361" t="str">
        <f t="shared" si="395"/>
        <v>Ok</v>
      </c>
      <c r="BG1080" s="362" t="str">
        <f t="shared" si="396"/>
        <v>Ok</v>
      </c>
      <c r="BH1080" s="360" t="str">
        <f t="shared" si="397"/>
        <v>Ok</v>
      </c>
      <c r="BI1080" s="361" t="str">
        <f t="shared" si="398"/>
        <v>Ok</v>
      </c>
      <c r="BJ1080" s="361" t="str">
        <f t="shared" si="399"/>
        <v>Ok</v>
      </c>
      <c r="BK1080" s="361" t="str">
        <f t="shared" si="400"/>
        <v>Ok</v>
      </c>
      <c r="BL1080" s="361" t="str">
        <f t="shared" si="401"/>
        <v>Ok</v>
      </c>
      <c r="BM1080" s="361" t="str">
        <f t="shared" si="402"/>
        <v>Ok</v>
      </c>
      <c r="BN1080" s="362" t="str">
        <f t="shared" si="403"/>
        <v>Ok</v>
      </c>
      <c r="BO1080" s="360" t="str">
        <f t="shared" si="404"/>
        <v>No Pop.</v>
      </c>
      <c r="BP1080" s="361" t="str">
        <f t="shared" si="405"/>
        <v>No Pop.</v>
      </c>
      <c r="BQ1080" s="361" t="str">
        <f t="shared" si="406"/>
        <v>No Pop.</v>
      </c>
      <c r="BR1080" s="361" t="str">
        <f t="shared" si="407"/>
        <v>No Pop.</v>
      </c>
      <c r="BS1080" s="361" t="str">
        <f t="shared" si="408"/>
        <v>No Pop.</v>
      </c>
      <c r="BT1080" s="361" t="str">
        <f t="shared" si="409"/>
        <v>No Pop.</v>
      </c>
      <c r="BU1080" s="362" t="str">
        <f t="shared" si="410"/>
        <v>No Pop.</v>
      </c>
      <c r="BV1080" s="360" t="str">
        <f>IF(M1080&lt;=VLOOKUP($C1080,Projections2[[#All],[ISOCode]:[Total 2024 Colombian Returnees]],'Population Projection V2'!$J$167,FALSE),"OK", "Review")</f>
        <v>OK</v>
      </c>
      <c r="BW1080" s="361" t="str">
        <f>IF(N1080&lt;=VLOOKUP($C1080,Projections2[[#All],[ISOCode]:[Total 2024 Colombian Returnees]],'Population Projection V2'!$K$167,FALSE),"OK", "Review")</f>
        <v>OK</v>
      </c>
      <c r="BX1080" s="361" t="str">
        <f>IF(O1080&lt;=VLOOKUP($C1080,Projections2[[#All],[ISOCode]:[Total 2024 Colombian Returnees]],'Population Projection V2'!$L$167,FALSE),"OK", "Review")</f>
        <v>OK</v>
      </c>
      <c r="BY1080" s="361" t="str">
        <f>IF(P1080&lt;=VLOOKUP($C1080,Projections2[[#All],[ISOCode]:[Total 2024 Colombian Returnees]],'Population Projection V2'!$M$167,FALSE),"OK", "Review")</f>
        <v>OK</v>
      </c>
      <c r="BZ1080" s="361" t="str">
        <f>IF(Q1080&lt;=VLOOKUP($C1080,Projections2[[#All],[ISOCode]:[Total 2024 Colombian Returnees]],'Population Projection V2'!$N$167,FALSE),"OK", "Review")</f>
        <v>OK</v>
      </c>
      <c r="CA1080" s="361" t="str">
        <f>IF(T1080&lt;=VLOOKUP($C1080,Projections2[[#All],[ISOCode]:[Total 2024 Colombian Returnees]],'Population Projection V2'!$O$167,FALSE),"OK", "Review")</f>
        <v>OK</v>
      </c>
      <c r="CB1080" s="361" t="str">
        <f>IF(U1080&lt;=VLOOKUP($C1080,Projections2[[#All],[ISOCode]:[Total 2024 Colombian Returnees]],'Population Projection V2'!$P$167,FALSE),"OK", "Review")</f>
        <v>OK</v>
      </c>
      <c r="CC1080" s="361" t="str">
        <f>IF(V1080&lt;=VLOOKUP($C1080,Projections2[[#All],[ISOCode]:[Total 2024 Colombian Returnees]],'Population Projection V2'!$Q$167,FALSE),"OK", "Review")</f>
        <v>OK</v>
      </c>
      <c r="CD1080" s="361" t="str">
        <f>IF(W1080&lt;=VLOOKUP($C1080,Projections2[[#All],[ISOCode]:[Total 2024 Colombian Returnees]],'Population Projection V2'!$R$167,FALSE),"OK", "Review")</f>
        <v>OK</v>
      </c>
      <c r="CE1080" s="361" t="str">
        <f>IF(X1080&lt;=VLOOKUP($C1080,Projections2[[#All],[ISOCode]:[Total 2024 Colombian Returnees]],'Population Projection V2'!$S$167,FALSE),"OK", "Review")</f>
        <v>OK</v>
      </c>
      <c r="CF1080" s="361" t="str">
        <f>IF(AA1080&lt;=VLOOKUP($C1080,Projections2[[#All],[ISOCode]:[Total 2024 Colombian Returnees]],'Population Projection V2'!$T$167,FALSE),"OK", "Review")</f>
        <v>OK</v>
      </c>
      <c r="CG1080" s="361" t="str">
        <f>IF(AB1080&lt;=VLOOKUP($C1080,Projections2[[#All],[ISOCode]:[Total 2024 Colombian Returnees]],'Population Projection V2'!$U$167,FALSE),"OK", "Review")</f>
        <v>OK</v>
      </c>
      <c r="CH1080" s="361" t="str">
        <f>IF(AC1080&lt;=VLOOKUP($C1080,Projections2[[#All],[ISOCode]:[Total 2024 Colombian Returnees]],'Population Projection V2'!$V$167,FALSE),"OK", "Review")</f>
        <v>OK</v>
      </c>
      <c r="CI1080" s="361" t="str">
        <f>IF(AD1080&lt;=VLOOKUP($C1080,Projections2[[#All],[ISOCode]:[Total 2024 Colombian Returnees]],'Population Projection V2'!$W$167,FALSE),"OK", "Review")</f>
        <v>OK</v>
      </c>
      <c r="CJ1080" s="361" t="str">
        <f>IF(AE1080&lt;=VLOOKUP($C1080,Projections2[[#All],[ISOCode]:[Total 2024 Colombian Returnees]],'Population Projection V2'!$X$167,FALSE),"OK", "Review")</f>
        <v>OK</v>
      </c>
      <c r="CK1080" s="361" t="str">
        <f>IF(AH1080&lt;=VLOOKUP($C1080,Projections2[[#All],[ISOCode]:[Total 2024 Colombian Returnees]],'Population Projection V2'!$Y$167,FALSE),"OK", "Review")</f>
        <v>OK</v>
      </c>
      <c r="CL1080" s="361" t="str">
        <f>IF(AI1080&lt;=VLOOKUP($C1080,Projections2[[#All],[ISOCode]:[Total 2024 Colombian Returnees]],'Population Projection V2'!$Z$167,FALSE),"OK", "Review")</f>
        <v>OK</v>
      </c>
      <c r="CM1080" s="361" t="str">
        <f>IF(AJ1080&lt;=VLOOKUP($C1080,Projections2[[#All],[ISOCode]:[Total 2024 Colombian Returnees]],'Population Projection V2'!$AA$167,FALSE),"OK", "Review")</f>
        <v>OK</v>
      </c>
      <c r="CN1080" s="361" t="str">
        <f>IF(AK1080&lt;=VLOOKUP($C1080,Projections2[[#All],[ISOCode]:[Total 2024 Colombian Returnees]],'Population Projection V2'!$AB$167,FALSE),"OK", "Review")</f>
        <v>OK</v>
      </c>
      <c r="CO1080" s="361" t="str">
        <f>IF(AL1080&lt;=VLOOKUP($C1080,Projections2[[#All],[ISOCode]:[Total 2024 Colombian Returnees]],'Population Projection V2'!$AC$167,FALSE),"OK", "Review")</f>
        <v>OK</v>
      </c>
      <c r="CP1080" s="361" t="str">
        <f>IF(AO1080&lt;=VLOOKUP($C1080,Projections2[[#All],[ISOCode]:[Total 2024 Colombian Returnees]],'Population Projection V2'!$AD$167,FALSE),"OK", "Review")</f>
        <v>OK</v>
      </c>
      <c r="CQ1080" s="361" t="str">
        <f>IF(AP1080&lt;=VLOOKUP($C1080,Projections2[[#All],[ISOCode]:[Total 2024 Colombian Returnees]],'Population Projection V2'!$AE$167,FALSE),"OK", "Review")</f>
        <v>OK</v>
      </c>
      <c r="CR1080" s="361" t="str">
        <f>IF(AQ1080&lt;=VLOOKUP($C1080,Projections2[[#All],[ISOCode]:[Total 2024 Colombian Returnees]],'Population Projection V2'!$AF$167,FALSE),"OK", "Review")</f>
        <v>OK</v>
      </c>
      <c r="CS1080" s="361" t="str">
        <f>IF(AR1080&lt;=VLOOKUP($C1080,Projections2[[#All],[ISOCode]:[Total 2024 Colombian Returnees]],'Population Projection V2'!$AG$167,FALSE),"OK", "Review")</f>
        <v>OK</v>
      </c>
      <c r="CT1080" s="361" t="str">
        <f>IF(AS1080&lt;=VLOOKUP($C1080,Projections2[[#All],[ISOCode]:[Total 2024 Colombian Returnees]],'Population Projection V2'!$AH$167,FALSE),"OK", "Review")</f>
        <v>OK</v>
      </c>
      <c r="CU1080" s="361" t="str">
        <f>IF(AV1080&lt;=VLOOKUP($C1080,Projections2[[#All],[ISOCode]:[Total 2024 Colombian Returnees]],'Population Projection V2'!$AI$167,FALSE),"OK", "Review")</f>
        <v>OK</v>
      </c>
      <c r="CV1080" s="361" t="str">
        <f>IF(AW1080&lt;=VLOOKUP($C1080,Projections2[[#All],[ISOCode]:[Total 2024 Colombian Returnees]],'Population Projection V2'!$AJ$167,FALSE),"OK", "Review")</f>
        <v>OK</v>
      </c>
      <c r="CW1080" s="361" t="str">
        <f>IF(AX1080&lt;=VLOOKUP($C1080,Projections2[[#All],[ISOCode]:[Total 2024 Colombian Returnees]],'Population Projection V2'!$AK$167,FALSE),"OK", "Review")</f>
        <v>OK</v>
      </c>
      <c r="CX1080" s="361" t="str">
        <f>IF(AY1080&lt;=VLOOKUP($C1080,Projections2[[#All],[ISOCode]:[Total 2024 Colombian Returnees]],'Population Projection V2'!$AL$167,FALSE),"OK", "Review")</f>
        <v>OK</v>
      </c>
      <c r="CY1080" s="362" t="str">
        <f>IF(AZ1080&lt;=VLOOKUP($C1080,Projections2[[#All],[ISOCode]:[Total 2024 Colombian Returnees]],'Population Projection V2'!$AM$167,FALSE),"OK", "Review")</f>
        <v>OK</v>
      </c>
    </row>
    <row r="1081" spans="1:103" x14ac:dyDescent="0.25">
      <c r="A1081" s="218" t="s">
        <v>37</v>
      </c>
      <c r="B1081" s="219" t="s">
        <v>37</v>
      </c>
      <c r="C1081" s="219" t="s">
        <v>322</v>
      </c>
      <c r="D1081" s="219" t="s">
        <v>19</v>
      </c>
      <c r="E1081" s="219" t="s">
        <v>432</v>
      </c>
      <c r="F1081" s="289">
        <f t="shared" si="387"/>
        <v>0</v>
      </c>
      <c r="G1081" s="289">
        <f t="shared" si="388"/>
        <v>0</v>
      </c>
      <c r="H1081" s="289">
        <f t="shared" si="389"/>
        <v>0</v>
      </c>
      <c r="I1081" s="289">
        <f t="shared" si="390"/>
        <v>0</v>
      </c>
      <c r="J1081" s="290">
        <f t="shared" si="391"/>
        <v>0</v>
      </c>
      <c r="K1081" s="290">
        <f>VLOOKUP($C1081,Projections2[[#All],[ISOCode]:[Total 2024 Colombian Returnees]],7,0)</f>
        <v>0</v>
      </c>
      <c r="L1081" s="251"/>
      <c r="M1081" s="236"/>
      <c r="N1081" s="236"/>
      <c r="O1081" s="236"/>
      <c r="P1081" s="236"/>
      <c r="Q1081" s="292"/>
      <c r="R1081" s="224">
        <f>VLOOKUP($C1081,Projections2[[#All],[ISOCode]:[Total 2024 Colombian Returnees]],12,0)</f>
        <v>0</v>
      </c>
      <c r="S1081" s="293"/>
      <c r="T1081" s="294"/>
      <c r="U1081" s="294"/>
      <c r="V1081" s="294"/>
      <c r="W1081" s="226"/>
      <c r="X1081" s="295"/>
      <c r="Y1081" s="295">
        <f>VLOOKUP($C1081,Projections2[[#All],[ISOCode]:[Total 2024 Colombian Returnees]],17,0)</f>
        <v>0</v>
      </c>
      <c r="Z1081" s="296"/>
      <c r="AA1081" s="297"/>
      <c r="AB1081" s="297"/>
      <c r="AC1081" s="297"/>
      <c r="AD1081" s="297"/>
      <c r="AE1081" s="297"/>
      <c r="AF1081" s="297">
        <f>VLOOKUP($C1081,Projections2[[#All],[ISOCode]:[Total 2024 Colombian Returnees]],22,0)</f>
        <v>0</v>
      </c>
      <c r="AG1081" s="298"/>
      <c r="AH1081" s="299"/>
      <c r="AI1081" s="299"/>
      <c r="AJ1081" s="299"/>
      <c r="AK1081" s="299"/>
      <c r="AL1081" s="300"/>
      <c r="AM1081" s="230">
        <f>VLOOKUP($C1081,Projections2[[#All],[ISOCode]:[Total 2024 Colombian Returnees]],27,0)</f>
        <v>0</v>
      </c>
      <c r="AN1081" s="301"/>
      <c r="AO1081" s="302"/>
      <c r="AP1081" s="302"/>
      <c r="AQ1081" s="302"/>
      <c r="AR1081" s="302"/>
      <c r="AS1081" s="303"/>
      <c r="AT1081" s="303">
        <f>VLOOKUP($C1081,Projections2[[#All],[ISOCode]:[Total 2024 Colombian Returnees]],32,0)</f>
        <v>0</v>
      </c>
      <c r="AU1081" s="304"/>
      <c r="AV1081" s="305"/>
      <c r="AW1081" s="305"/>
      <c r="AX1081" s="305"/>
      <c r="AY1081" s="305"/>
      <c r="AZ1081" s="306"/>
      <c r="BA1081" s="306">
        <f>VLOOKUP($C1081,Projections2[[#All],[ISOCode]:[Total 2024 Colombian Returnees]],37,0)</f>
        <v>0</v>
      </c>
      <c r="BB1081" s="307"/>
      <c r="BC1081" s="360" t="str">
        <f t="shared" si="392"/>
        <v>Ok</v>
      </c>
      <c r="BD1081" s="361" t="str">
        <f t="shared" si="393"/>
        <v>Ok</v>
      </c>
      <c r="BE1081" s="361" t="str">
        <f t="shared" si="394"/>
        <v>Ok</v>
      </c>
      <c r="BF1081" s="361" t="str">
        <f t="shared" si="395"/>
        <v>Ok</v>
      </c>
      <c r="BG1081" s="362" t="str">
        <f t="shared" si="396"/>
        <v>Ok</v>
      </c>
      <c r="BH1081" s="360" t="str">
        <f t="shared" si="397"/>
        <v>Ok</v>
      </c>
      <c r="BI1081" s="361" t="str">
        <f t="shared" si="398"/>
        <v>Ok</v>
      </c>
      <c r="BJ1081" s="361" t="str">
        <f t="shared" si="399"/>
        <v>Ok</v>
      </c>
      <c r="BK1081" s="361" t="str">
        <f t="shared" si="400"/>
        <v>Ok</v>
      </c>
      <c r="BL1081" s="361" t="str">
        <f t="shared" si="401"/>
        <v>Ok</v>
      </c>
      <c r="BM1081" s="361" t="str">
        <f t="shared" si="402"/>
        <v>Ok</v>
      </c>
      <c r="BN1081" s="362" t="str">
        <f t="shared" si="403"/>
        <v>Ok</v>
      </c>
      <c r="BO1081" s="360" t="str">
        <f t="shared" si="404"/>
        <v>No Pop.</v>
      </c>
      <c r="BP1081" s="361" t="str">
        <f t="shared" si="405"/>
        <v>No Pop.</v>
      </c>
      <c r="BQ1081" s="361" t="str">
        <f t="shared" si="406"/>
        <v>No Pop.</v>
      </c>
      <c r="BR1081" s="361" t="str">
        <f t="shared" si="407"/>
        <v>No Pop.</v>
      </c>
      <c r="BS1081" s="361" t="str">
        <f t="shared" si="408"/>
        <v>No Pop.</v>
      </c>
      <c r="BT1081" s="361" t="str">
        <f t="shared" si="409"/>
        <v>No Pop.</v>
      </c>
      <c r="BU1081" s="362" t="str">
        <f t="shared" si="410"/>
        <v>No Pop.</v>
      </c>
      <c r="BV1081" s="360" t="str">
        <f>IF(M1081&lt;=VLOOKUP($C1081,Projections2[[#All],[ISOCode]:[Total 2024 Colombian Returnees]],'Population Projection V2'!$J$167,FALSE),"OK", "Review")</f>
        <v>OK</v>
      </c>
      <c r="BW1081" s="361" t="str">
        <f>IF(N1081&lt;=VLOOKUP($C1081,Projections2[[#All],[ISOCode]:[Total 2024 Colombian Returnees]],'Population Projection V2'!$K$167,FALSE),"OK", "Review")</f>
        <v>OK</v>
      </c>
      <c r="BX1081" s="361" t="str">
        <f>IF(O1081&lt;=VLOOKUP($C1081,Projections2[[#All],[ISOCode]:[Total 2024 Colombian Returnees]],'Population Projection V2'!$L$167,FALSE),"OK", "Review")</f>
        <v>OK</v>
      </c>
      <c r="BY1081" s="361" t="str">
        <f>IF(P1081&lt;=VLOOKUP($C1081,Projections2[[#All],[ISOCode]:[Total 2024 Colombian Returnees]],'Population Projection V2'!$M$167,FALSE),"OK", "Review")</f>
        <v>OK</v>
      </c>
      <c r="BZ1081" s="361" t="str">
        <f>IF(Q1081&lt;=VLOOKUP($C1081,Projections2[[#All],[ISOCode]:[Total 2024 Colombian Returnees]],'Population Projection V2'!$N$167,FALSE),"OK", "Review")</f>
        <v>OK</v>
      </c>
      <c r="CA1081" s="361" t="str">
        <f>IF(T1081&lt;=VLOOKUP($C1081,Projections2[[#All],[ISOCode]:[Total 2024 Colombian Returnees]],'Population Projection V2'!$O$167,FALSE),"OK", "Review")</f>
        <v>OK</v>
      </c>
      <c r="CB1081" s="361" t="str">
        <f>IF(U1081&lt;=VLOOKUP($C1081,Projections2[[#All],[ISOCode]:[Total 2024 Colombian Returnees]],'Population Projection V2'!$P$167,FALSE),"OK", "Review")</f>
        <v>OK</v>
      </c>
      <c r="CC1081" s="361" t="str">
        <f>IF(V1081&lt;=VLOOKUP($C1081,Projections2[[#All],[ISOCode]:[Total 2024 Colombian Returnees]],'Population Projection V2'!$Q$167,FALSE),"OK", "Review")</f>
        <v>OK</v>
      </c>
      <c r="CD1081" s="361" t="str">
        <f>IF(W1081&lt;=VLOOKUP($C1081,Projections2[[#All],[ISOCode]:[Total 2024 Colombian Returnees]],'Population Projection V2'!$R$167,FALSE),"OK", "Review")</f>
        <v>OK</v>
      </c>
      <c r="CE1081" s="361" t="str">
        <f>IF(X1081&lt;=VLOOKUP($C1081,Projections2[[#All],[ISOCode]:[Total 2024 Colombian Returnees]],'Population Projection V2'!$S$167,FALSE),"OK", "Review")</f>
        <v>OK</v>
      </c>
      <c r="CF1081" s="361" t="str">
        <f>IF(AA1081&lt;=VLOOKUP($C1081,Projections2[[#All],[ISOCode]:[Total 2024 Colombian Returnees]],'Population Projection V2'!$T$167,FALSE),"OK", "Review")</f>
        <v>OK</v>
      </c>
      <c r="CG1081" s="361" t="str">
        <f>IF(AB1081&lt;=VLOOKUP($C1081,Projections2[[#All],[ISOCode]:[Total 2024 Colombian Returnees]],'Population Projection V2'!$U$167,FALSE),"OK", "Review")</f>
        <v>OK</v>
      </c>
      <c r="CH1081" s="361" t="str">
        <f>IF(AC1081&lt;=VLOOKUP($C1081,Projections2[[#All],[ISOCode]:[Total 2024 Colombian Returnees]],'Population Projection V2'!$V$167,FALSE),"OK", "Review")</f>
        <v>OK</v>
      </c>
      <c r="CI1081" s="361" t="str">
        <f>IF(AD1081&lt;=VLOOKUP($C1081,Projections2[[#All],[ISOCode]:[Total 2024 Colombian Returnees]],'Population Projection V2'!$W$167,FALSE),"OK", "Review")</f>
        <v>OK</v>
      </c>
      <c r="CJ1081" s="361" t="str">
        <f>IF(AE1081&lt;=VLOOKUP($C1081,Projections2[[#All],[ISOCode]:[Total 2024 Colombian Returnees]],'Population Projection V2'!$X$167,FALSE),"OK", "Review")</f>
        <v>OK</v>
      </c>
      <c r="CK1081" s="361" t="str">
        <f>IF(AH1081&lt;=VLOOKUP($C1081,Projections2[[#All],[ISOCode]:[Total 2024 Colombian Returnees]],'Population Projection V2'!$Y$167,FALSE),"OK", "Review")</f>
        <v>OK</v>
      </c>
      <c r="CL1081" s="361" t="str">
        <f>IF(AI1081&lt;=VLOOKUP($C1081,Projections2[[#All],[ISOCode]:[Total 2024 Colombian Returnees]],'Population Projection V2'!$Z$167,FALSE),"OK", "Review")</f>
        <v>OK</v>
      </c>
      <c r="CM1081" s="361" t="str">
        <f>IF(AJ1081&lt;=VLOOKUP($C1081,Projections2[[#All],[ISOCode]:[Total 2024 Colombian Returnees]],'Population Projection V2'!$AA$167,FALSE),"OK", "Review")</f>
        <v>OK</v>
      </c>
      <c r="CN1081" s="361" t="str">
        <f>IF(AK1081&lt;=VLOOKUP($C1081,Projections2[[#All],[ISOCode]:[Total 2024 Colombian Returnees]],'Population Projection V2'!$AB$167,FALSE),"OK", "Review")</f>
        <v>OK</v>
      </c>
      <c r="CO1081" s="361" t="str">
        <f>IF(AL1081&lt;=VLOOKUP($C1081,Projections2[[#All],[ISOCode]:[Total 2024 Colombian Returnees]],'Population Projection V2'!$AC$167,FALSE),"OK", "Review")</f>
        <v>OK</v>
      </c>
      <c r="CP1081" s="361" t="str">
        <f>IF(AO1081&lt;=VLOOKUP($C1081,Projections2[[#All],[ISOCode]:[Total 2024 Colombian Returnees]],'Population Projection V2'!$AD$167,FALSE),"OK", "Review")</f>
        <v>OK</v>
      </c>
      <c r="CQ1081" s="361" t="str">
        <f>IF(AP1081&lt;=VLOOKUP($C1081,Projections2[[#All],[ISOCode]:[Total 2024 Colombian Returnees]],'Population Projection V2'!$AE$167,FALSE),"OK", "Review")</f>
        <v>OK</v>
      </c>
      <c r="CR1081" s="361" t="str">
        <f>IF(AQ1081&lt;=VLOOKUP($C1081,Projections2[[#All],[ISOCode]:[Total 2024 Colombian Returnees]],'Population Projection V2'!$AF$167,FALSE),"OK", "Review")</f>
        <v>OK</v>
      </c>
      <c r="CS1081" s="361" t="str">
        <f>IF(AR1081&lt;=VLOOKUP($C1081,Projections2[[#All],[ISOCode]:[Total 2024 Colombian Returnees]],'Population Projection V2'!$AG$167,FALSE),"OK", "Review")</f>
        <v>OK</v>
      </c>
      <c r="CT1081" s="361" t="str">
        <f>IF(AS1081&lt;=VLOOKUP($C1081,Projections2[[#All],[ISOCode]:[Total 2024 Colombian Returnees]],'Population Projection V2'!$AH$167,FALSE),"OK", "Review")</f>
        <v>OK</v>
      </c>
      <c r="CU1081" s="361" t="str">
        <f>IF(AV1081&lt;=VLOOKUP($C1081,Projections2[[#All],[ISOCode]:[Total 2024 Colombian Returnees]],'Population Projection V2'!$AI$167,FALSE),"OK", "Review")</f>
        <v>OK</v>
      </c>
      <c r="CV1081" s="361" t="str">
        <f>IF(AW1081&lt;=VLOOKUP($C1081,Projections2[[#All],[ISOCode]:[Total 2024 Colombian Returnees]],'Population Projection V2'!$AJ$167,FALSE),"OK", "Review")</f>
        <v>OK</v>
      </c>
      <c r="CW1081" s="361" t="str">
        <f>IF(AX1081&lt;=VLOOKUP($C1081,Projections2[[#All],[ISOCode]:[Total 2024 Colombian Returnees]],'Population Projection V2'!$AK$167,FALSE),"OK", "Review")</f>
        <v>OK</v>
      </c>
      <c r="CX1081" s="361" t="str">
        <f>IF(AY1081&lt;=VLOOKUP($C1081,Projections2[[#All],[ISOCode]:[Total 2024 Colombian Returnees]],'Population Projection V2'!$AL$167,FALSE),"OK", "Review")</f>
        <v>OK</v>
      </c>
      <c r="CY1081" s="362" t="str">
        <f>IF(AZ1081&lt;=VLOOKUP($C1081,Projections2[[#All],[ISOCode]:[Total 2024 Colombian Returnees]],'Population Projection V2'!$AM$167,FALSE),"OK", "Review")</f>
        <v>OK</v>
      </c>
    </row>
    <row r="1082" spans="1:103" x14ac:dyDescent="0.25">
      <c r="A1082" s="218" t="s">
        <v>37</v>
      </c>
      <c r="B1082" s="219" t="s">
        <v>37</v>
      </c>
      <c r="C1082" s="219" t="s">
        <v>323</v>
      </c>
      <c r="D1082" s="219" t="s">
        <v>20</v>
      </c>
      <c r="E1082" s="219" t="s">
        <v>432</v>
      </c>
      <c r="F1082" s="289">
        <f t="shared" si="387"/>
        <v>0</v>
      </c>
      <c r="G1082" s="289">
        <f t="shared" si="388"/>
        <v>0</v>
      </c>
      <c r="H1082" s="289">
        <f t="shared" si="389"/>
        <v>0</v>
      </c>
      <c r="I1082" s="289">
        <f t="shared" si="390"/>
        <v>0</v>
      </c>
      <c r="J1082" s="290">
        <f t="shared" si="391"/>
        <v>0</v>
      </c>
      <c r="K1082" s="290">
        <f>VLOOKUP($C1082,Projections2[[#All],[ISOCode]:[Total 2024 Colombian Returnees]],7,0)</f>
        <v>0</v>
      </c>
      <c r="L1082" s="251"/>
      <c r="M1082" s="236"/>
      <c r="N1082" s="236"/>
      <c r="O1082" s="236"/>
      <c r="P1082" s="236"/>
      <c r="Q1082" s="292"/>
      <c r="R1082" s="224">
        <f>VLOOKUP($C1082,Projections2[[#All],[ISOCode]:[Total 2024 Colombian Returnees]],12,0)</f>
        <v>0</v>
      </c>
      <c r="S1082" s="293"/>
      <c r="T1082" s="294"/>
      <c r="U1082" s="294"/>
      <c r="V1082" s="294"/>
      <c r="W1082" s="226"/>
      <c r="X1082" s="295"/>
      <c r="Y1082" s="295">
        <f>VLOOKUP($C1082,Projections2[[#All],[ISOCode]:[Total 2024 Colombian Returnees]],17,0)</f>
        <v>0</v>
      </c>
      <c r="Z1082" s="296"/>
      <c r="AA1082" s="297"/>
      <c r="AB1082" s="297"/>
      <c r="AC1082" s="297"/>
      <c r="AD1082" s="297"/>
      <c r="AE1082" s="297"/>
      <c r="AF1082" s="297">
        <f>VLOOKUP($C1082,Projections2[[#All],[ISOCode]:[Total 2024 Colombian Returnees]],22,0)</f>
        <v>0</v>
      </c>
      <c r="AG1082" s="298"/>
      <c r="AH1082" s="299"/>
      <c r="AI1082" s="299"/>
      <c r="AJ1082" s="299"/>
      <c r="AK1082" s="299"/>
      <c r="AL1082" s="300"/>
      <c r="AM1082" s="230">
        <f>VLOOKUP($C1082,Projections2[[#All],[ISOCode]:[Total 2024 Colombian Returnees]],27,0)</f>
        <v>0</v>
      </c>
      <c r="AN1082" s="301"/>
      <c r="AO1082" s="302"/>
      <c r="AP1082" s="302"/>
      <c r="AQ1082" s="302"/>
      <c r="AR1082" s="302"/>
      <c r="AS1082" s="303"/>
      <c r="AT1082" s="303">
        <f>VLOOKUP($C1082,Projections2[[#All],[ISOCode]:[Total 2024 Colombian Returnees]],32,0)</f>
        <v>0</v>
      </c>
      <c r="AU1082" s="304"/>
      <c r="AV1082" s="305"/>
      <c r="AW1082" s="305"/>
      <c r="AX1082" s="305"/>
      <c r="AY1082" s="305"/>
      <c r="AZ1082" s="306"/>
      <c r="BA1082" s="306">
        <f>VLOOKUP($C1082,Projections2[[#All],[ISOCode]:[Total 2024 Colombian Returnees]],37,0)</f>
        <v>0</v>
      </c>
      <c r="BB1082" s="307"/>
      <c r="BC1082" s="360" t="str">
        <f t="shared" si="392"/>
        <v>Ok</v>
      </c>
      <c r="BD1082" s="361" t="str">
        <f t="shared" si="393"/>
        <v>Ok</v>
      </c>
      <c r="BE1082" s="361" t="str">
        <f t="shared" si="394"/>
        <v>Ok</v>
      </c>
      <c r="BF1082" s="361" t="str">
        <f t="shared" si="395"/>
        <v>Ok</v>
      </c>
      <c r="BG1082" s="362" t="str">
        <f t="shared" si="396"/>
        <v>Ok</v>
      </c>
      <c r="BH1082" s="360" t="str">
        <f t="shared" si="397"/>
        <v>Ok</v>
      </c>
      <c r="BI1082" s="361" t="str">
        <f t="shared" si="398"/>
        <v>Ok</v>
      </c>
      <c r="BJ1082" s="361" t="str">
        <f t="shared" si="399"/>
        <v>Ok</v>
      </c>
      <c r="BK1082" s="361" t="str">
        <f t="shared" si="400"/>
        <v>Ok</v>
      </c>
      <c r="BL1082" s="361" t="str">
        <f t="shared" si="401"/>
        <v>Ok</v>
      </c>
      <c r="BM1082" s="361" t="str">
        <f t="shared" si="402"/>
        <v>Ok</v>
      </c>
      <c r="BN1082" s="362" t="str">
        <f t="shared" si="403"/>
        <v>Ok</v>
      </c>
      <c r="BO1082" s="360" t="str">
        <f t="shared" si="404"/>
        <v>No Pop.</v>
      </c>
      <c r="BP1082" s="361" t="str">
        <f t="shared" si="405"/>
        <v>No Pop.</v>
      </c>
      <c r="BQ1082" s="361" t="str">
        <f t="shared" si="406"/>
        <v>No Pop.</v>
      </c>
      <c r="BR1082" s="361" t="str">
        <f t="shared" si="407"/>
        <v>No Pop.</v>
      </c>
      <c r="BS1082" s="361" t="str">
        <f t="shared" si="408"/>
        <v>No Pop.</v>
      </c>
      <c r="BT1082" s="361" t="str">
        <f t="shared" si="409"/>
        <v>No Pop.</v>
      </c>
      <c r="BU1082" s="362" t="str">
        <f t="shared" si="410"/>
        <v>No Pop.</v>
      </c>
      <c r="BV1082" s="360" t="str">
        <f>IF(M1082&lt;=VLOOKUP($C1082,Projections2[[#All],[ISOCode]:[Total 2024 Colombian Returnees]],'Population Projection V2'!$J$167,FALSE),"OK", "Review")</f>
        <v>OK</v>
      </c>
      <c r="BW1082" s="361" t="str">
        <f>IF(N1082&lt;=VLOOKUP($C1082,Projections2[[#All],[ISOCode]:[Total 2024 Colombian Returnees]],'Population Projection V2'!$K$167,FALSE),"OK", "Review")</f>
        <v>OK</v>
      </c>
      <c r="BX1082" s="361" t="str">
        <f>IF(O1082&lt;=VLOOKUP($C1082,Projections2[[#All],[ISOCode]:[Total 2024 Colombian Returnees]],'Population Projection V2'!$L$167,FALSE),"OK", "Review")</f>
        <v>OK</v>
      </c>
      <c r="BY1082" s="361" t="str">
        <f>IF(P1082&lt;=VLOOKUP($C1082,Projections2[[#All],[ISOCode]:[Total 2024 Colombian Returnees]],'Population Projection V2'!$M$167,FALSE),"OK", "Review")</f>
        <v>OK</v>
      </c>
      <c r="BZ1082" s="361" t="str">
        <f>IF(Q1082&lt;=VLOOKUP($C1082,Projections2[[#All],[ISOCode]:[Total 2024 Colombian Returnees]],'Population Projection V2'!$N$167,FALSE),"OK", "Review")</f>
        <v>OK</v>
      </c>
      <c r="CA1082" s="361" t="str">
        <f>IF(T1082&lt;=VLOOKUP($C1082,Projections2[[#All],[ISOCode]:[Total 2024 Colombian Returnees]],'Population Projection V2'!$O$167,FALSE),"OK", "Review")</f>
        <v>OK</v>
      </c>
      <c r="CB1082" s="361" t="str">
        <f>IF(U1082&lt;=VLOOKUP($C1082,Projections2[[#All],[ISOCode]:[Total 2024 Colombian Returnees]],'Population Projection V2'!$P$167,FALSE),"OK", "Review")</f>
        <v>OK</v>
      </c>
      <c r="CC1082" s="361" t="str">
        <f>IF(V1082&lt;=VLOOKUP($C1082,Projections2[[#All],[ISOCode]:[Total 2024 Colombian Returnees]],'Population Projection V2'!$Q$167,FALSE),"OK", "Review")</f>
        <v>OK</v>
      </c>
      <c r="CD1082" s="361" t="str">
        <f>IF(W1082&lt;=VLOOKUP($C1082,Projections2[[#All],[ISOCode]:[Total 2024 Colombian Returnees]],'Population Projection V2'!$R$167,FALSE),"OK", "Review")</f>
        <v>OK</v>
      </c>
      <c r="CE1082" s="361" t="str">
        <f>IF(X1082&lt;=VLOOKUP($C1082,Projections2[[#All],[ISOCode]:[Total 2024 Colombian Returnees]],'Population Projection V2'!$S$167,FALSE),"OK", "Review")</f>
        <v>OK</v>
      </c>
      <c r="CF1082" s="361" t="str">
        <f>IF(AA1082&lt;=VLOOKUP($C1082,Projections2[[#All],[ISOCode]:[Total 2024 Colombian Returnees]],'Population Projection V2'!$T$167,FALSE),"OK", "Review")</f>
        <v>OK</v>
      </c>
      <c r="CG1082" s="361" t="str">
        <f>IF(AB1082&lt;=VLOOKUP($C1082,Projections2[[#All],[ISOCode]:[Total 2024 Colombian Returnees]],'Population Projection V2'!$U$167,FALSE),"OK", "Review")</f>
        <v>OK</v>
      </c>
      <c r="CH1082" s="361" t="str">
        <f>IF(AC1082&lt;=VLOOKUP($C1082,Projections2[[#All],[ISOCode]:[Total 2024 Colombian Returnees]],'Population Projection V2'!$V$167,FALSE),"OK", "Review")</f>
        <v>OK</v>
      </c>
      <c r="CI1082" s="361" t="str">
        <f>IF(AD1082&lt;=VLOOKUP($C1082,Projections2[[#All],[ISOCode]:[Total 2024 Colombian Returnees]],'Population Projection V2'!$W$167,FALSE),"OK", "Review")</f>
        <v>OK</v>
      </c>
      <c r="CJ1082" s="361" t="str">
        <f>IF(AE1082&lt;=VLOOKUP($C1082,Projections2[[#All],[ISOCode]:[Total 2024 Colombian Returnees]],'Population Projection V2'!$X$167,FALSE),"OK", "Review")</f>
        <v>OK</v>
      </c>
      <c r="CK1082" s="361" t="str">
        <f>IF(AH1082&lt;=VLOOKUP($C1082,Projections2[[#All],[ISOCode]:[Total 2024 Colombian Returnees]],'Population Projection V2'!$Y$167,FALSE),"OK", "Review")</f>
        <v>OK</v>
      </c>
      <c r="CL1082" s="361" t="str">
        <f>IF(AI1082&lt;=VLOOKUP($C1082,Projections2[[#All],[ISOCode]:[Total 2024 Colombian Returnees]],'Population Projection V2'!$Z$167,FALSE),"OK", "Review")</f>
        <v>OK</v>
      </c>
      <c r="CM1082" s="361" t="str">
        <f>IF(AJ1082&lt;=VLOOKUP($C1082,Projections2[[#All],[ISOCode]:[Total 2024 Colombian Returnees]],'Population Projection V2'!$AA$167,FALSE),"OK", "Review")</f>
        <v>OK</v>
      </c>
      <c r="CN1082" s="361" t="str">
        <f>IF(AK1082&lt;=VLOOKUP($C1082,Projections2[[#All],[ISOCode]:[Total 2024 Colombian Returnees]],'Population Projection V2'!$AB$167,FALSE),"OK", "Review")</f>
        <v>OK</v>
      </c>
      <c r="CO1082" s="361" t="str">
        <f>IF(AL1082&lt;=VLOOKUP($C1082,Projections2[[#All],[ISOCode]:[Total 2024 Colombian Returnees]],'Population Projection V2'!$AC$167,FALSE),"OK", "Review")</f>
        <v>OK</v>
      </c>
      <c r="CP1082" s="361" t="str">
        <f>IF(AO1082&lt;=VLOOKUP($C1082,Projections2[[#All],[ISOCode]:[Total 2024 Colombian Returnees]],'Population Projection V2'!$AD$167,FALSE),"OK", "Review")</f>
        <v>OK</v>
      </c>
      <c r="CQ1082" s="361" t="str">
        <f>IF(AP1082&lt;=VLOOKUP($C1082,Projections2[[#All],[ISOCode]:[Total 2024 Colombian Returnees]],'Population Projection V2'!$AE$167,FALSE),"OK", "Review")</f>
        <v>OK</v>
      </c>
      <c r="CR1082" s="361" t="str">
        <f>IF(AQ1082&lt;=VLOOKUP($C1082,Projections2[[#All],[ISOCode]:[Total 2024 Colombian Returnees]],'Population Projection V2'!$AF$167,FALSE),"OK", "Review")</f>
        <v>OK</v>
      </c>
      <c r="CS1082" s="361" t="str">
        <f>IF(AR1082&lt;=VLOOKUP($C1082,Projections2[[#All],[ISOCode]:[Total 2024 Colombian Returnees]],'Population Projection V2'!$AG$167,FALSE),"OK", "Review")</f>
        <v>OK</v>
      </c>
      <c r="CT1082" s="361" t="str">
        <f>IF(AS1082&lt;=VLOOKUP($C1082,Projections2[[#All],[ISOCode]:[Total 2024 Colombian Returnees]],'Population Projection V2'!$AH$167,FALSE),"OK", "Review")</f>
        <v>OK</v>
      </c>
      <c r="CU1082" s="361" t="str">
        <f>IF(AV1082&lt;=VLOOKUP($C1082,Projections2[[#All],[ISOCode]:[Total 2024 Colombian Returnees]],'Population Projection V2'!$AI$167,FALSE),"OK", "Review")</f>
        <v>OK</v>
      </c>
      <c r="CV1082" s="361" t="str">
        <f>IF(AW1082&lt;=VLOOKUP($C1082,Projections2[[#All],[ISOCode]:[Total 2024 Colombian Returnees]],'Population Projection V2'!$AJ$167,FALSE),"OK", "Review")</f>
        <v>OK</v>
      </c>
      <c r="CW1082" s="361" t="str">
        <f>IF(AX1082&lt;=VLOOKUP($C1082,Projections2[[#All],[ISOCode]:[Total 2024 Colombian Returnees]],'Population Projection V2'!$AK$167,FALSE),"OK", "Review")</f>
        <v>OK</v>
      </c>
      <c r="CX1082" s="361" t="str">
        <f>IF(AY1082&lt;=VLOOKUP($C1082,Projections2[[#All],[ISOCode]:[Total 2024 Colombian Returnees]],'Population Projection V2'!$AL$167,FALSE),"OK", "Review")</f>
        <v>OK</v>
      </c>
      <c r="CY1082" s="362" t="str">
        <f>IF(AZ1082&lt;=VLOOKUP($C1082,Projections2[[#All],[ISOCode]:[Total 2024 Colombian Returnees]],'Population Projection V2'!$AM$167,FALSE),"OK", "Review")</f>
        <v>OK</v>
      </c>
    </row>
    <row r="1083" spans="1:103" x14ac:dyDescent="0.25">
      <c r="A1083" s="218" t="s">
        <v>37</v>
      </c>
      <c r="B1083" s="219" t="s">
        <v>37</v>
      </c>
      <c r="C1083" s="219" t="s">
        <v>306</v>
      </c>
      <c r="D1083" s="219" t="s">
        <v>21</v>
      </c>
      <c r="E1083" s="219" t="s">
        <v>432</v>
      </c>
      <c r="F1083" s="289">
        <f t="shared" si="387"/>
        <v>0</v>
      </c>
      <c r="G1083" s="289">
        <f t="shared" si="388"/>
        <v>0</v>
      </c>
      <c r="H1083" s="289">
        <f t="shared" si="389"/>
        <v>0</v>
      </c>
      <c r="I1083" s="289">
        <f t="shared" si="390"/>
        <v>0</v>
      </c>
      <c r="J1083" s="290">
        <f t="shared" si="391"/>
        <v>0</v>
      </c>
      <c r="K1083" s="290">
        <f>VLOOKUP($C1083,Projections2[[#All],[ISOCode]:[Total 2024 Colombian Returnees]],7,0)</f>
        <v>0</v>
      </c>
      <c r="L1083" s="251"/>
      <c r="M1083" s="236"/>
      <c r="N1083" s="236"/>
      <c r="O1083" s="236"/>
      <c r="P1083" s="236"/>
      <c r="Q1083" s="292"/>
      <c r="R1083" s="224">
        <f>VLOOKUP($C1083,Projections2[[#All],[ISOCode]:[Total 2024 Colombian Returnees]],12,0)</f>
        <v>0</v>
      </c>
      <c r="S1083" s="293"/>
      <c r="T1083" s="294"/>
      <c r="U1083" s="294"/>
      <c r="V1083" s="294"/>
      <c r="W1083" s="226"/>
      <c r="X1083" s="295"/>
      <c r="Y1083" s="295">
        <f>VLOOKUP($C1083,Projections2[[#All],[ISOCode]:[Total 2024 Colombian Returnees]],17,0)</f>
        <v>0</v>
      </c>
      <c r="Z1083" s="296"/>
      <c r="AA1083" s="297"/>
      <c r="AB1083" s="297"/>
      <c r="AC1083" s="297"/>
      <c r="AD1083" s="297"/>
      <c r="AE1083" s="297"/>
      <c r="AF1083" s="297">
        <f>VLOOKUP($C1083,Projections2[[#All],[ISOCode]:[Total 2024 Colombian Returnees]],22,0)</f>
        <v>0</v>
      </c>
      <c r="AG1083" s="298"/>
      <c r="AH1083" s="299"/>
      <c r="AI1083" s="299"/>
      <c r="AJ1083" s="299"/>
      <c r="AK1083" s="299"/>
      <c r="AL1083" s="300"/>
      <c r="AM1083" s="230">
        <f>VLOOKUP($C1083,Projections2[[#All],[ISOCode]:[Total 2024 Colombian Returnees]],27,0)</f>
        <v>0</v>
      </c>
      <c r="AN1083" s="301"/>
      <c r="AO1083" s="302"/>
      <c r="AP1083" s="302"/>
      <c r="AQ1083" s="302"/>
      <c r="AR1083" s="302"/>
      <c r="AS1083" s="303"/>
      <c r="AT1083" s="303">
        <f>VLOOKUP($C1083,Projections2[[#All],[ISOCode]:[Total 2024 Colombian Returnees]],32,0)</f>
        <v>0</v>
      </c>
      <c r="AU1083" s="304"/>
      <c r="AV1083" s="305"/>
      <c r="AW1083" s="305"/>
      <c r="AX1083" s="305"/>
      <c r="AY1083" s="305"/>
      <c r="AZ1083" s="306"/>
      <c r="BA1083" s="306">
        <f>VLOOKUP($C1083,Projections2[[#All],[ISOCode]:[Total 2024 Colombian Returnees]],37,0)</f>
        <v>0</v>
      </c>
      <c r="BB1083" s="307"/>
      <c r="BC1083" s="360" t="str">
        <f t="shared" si="392"/>
        <v>Ok</v>
      </c>
      <c r="BD1083" s="361" t="str">
        <f t="shared" si="393"/>
        <v>Ok</v>
      </c>
      <c r="BE1083" s="361" t="str">
        <f t="shared" si="394"/>
        <v>Ok</v>
      </c>
      <c r="BF1083" s="361" t="str">
        <f t="shared" si="395"/>
        <v>Ok</v>
      </c>
      <c r="BG1083" s="362" t="str">
        <f t="shared" si="396"/>
        <v>Ok</v>
      </c>
      <c r="BH1083" s="360" t="str">
        <f t="shared" si="397"/>
        <v>Ok</v>
      </c>
      <c r="BI1083" s="361" t="str">
        <f t="shared" si="398"/>
        <v>Ok</v>
      </c>
      <c r="BJ1083" s="361" t="str">
        <f t="shared" si="399"/>
        <v>Ok</v>
      </c>
      <c r="BK1083" s="361" t="str">
        <f t="shared" si="400"/>
        <v>Ok</v>
      </c>
      <c r="BL1083" s="361" t="str">
        <f t="shared" si="401"/>
        <v>Ok</v>
      </c>
      <c r="BM1083" s="361" t="str">
        <f t="shared" si="402"/>
        <v>Ok</v>
      </c>
      <c r="BN1083" s="362" t="str">
        <f t="shared" si="403"/>
        <v>Ok</v>
      </c>
      <c r="BO1083" s="360" t="str">
        <f t="shared" si="404"/>
        <v>No Pop.</v>
      </c>
      <c r="BP1083" s="361" t="str">
        <f t="shared" si="405"/>
        <v>No Pop.</v>
      </c>
      <c r="BQ1083" s="361" t="str">
        <f t="shared" si="406"/>
        <v>No Pop.</v>
      </c>
      <c r="BR1083" s="361" t="str">
        <f t="shared" si="407"/>
        <v>No Pop.</v>
      </c>
      <c r="BS1083" s="361" t="str">
        <f t="shared" si="408"/>
        <v>No Pop.</v>
      </c>
      <c r="BT1083" s="361" t="str">
        <f t="shared" si="409"/>
        <v>No Pop.</v>
      </c>
      <c r="BU1083" s="362" t="str">
        <f t="shared" si="410"/>
        <v>No Pop.</v>
      </c>
      <c r="BV1083" s="360" t="str">
        <f>IF(M1083&lt;=VLOOKUP($C1083,Projections2[[#All],[ISOCode]:[Total 2024 Colombian Returnees]],'Population Projection V2'!$J$167,FALSE),"OK", "Review")</f>
        <v>OK</v>
      </c>
      <c r="BW1083" s="361" t="str">
        <f>IF(N1083&lt;=VLOOKUP($C1083,Projections2[[#All],[ISOCode]:[Total 2024 Colombian Returnees]],'Population Projection V2'!$K$167,FALSE),"OK", "Review")</f>
        <v>OK</v>
      </c>
      <c r="BX1083" s="361" t="str">
        <f>IF(O1083&lt;=VLOOKUP($C1083,Projections2[[#All],[ISOCode]:[Total 2024 Colombian Returnees]],'Population Projection V2'!$L$167,FALSE),"OK", "Review")</f>
        <v>OK</v>
      </c>
      <c r="BY1083" s="361" t="str">
        <f>IF(P1083&lt;=VLOOKUP($C1083,Projections2[[#All],[ISOCode]:[Total 2024 Colombian Returnees]],'Population Projection V2'!$M$167,FALSE),"OK", "Review")</f>
        <v>OK</v>
      </c>
      <c r="BZ1083" s="361" t="str">
        <f>IF(Q1083&lt;=VLOOKUP($C1083,Projections2[[#All],[ISOCode]:[Total 2024 Colombian Returnees]],'Population Projection V2'!$N$167,FALSE),"OK", "Review")</f>
        <v>OK</v>
      </c>
      <c r="CA1083" s="361" t="str">
        <f>IF(T1083&lt;=VLOOKUP($C1083,Projections2[[#All],[ISOCode]:[Total 2024 Colombian Returnees]],'Population Projection V2'!$O$167,FALSE),"OK", "Review")</f>
        <v>OK</v>
      </c>
      <c r="CB1083" s="361" t="str">
        <f>IF(U1083&lt;=VLOOKUP($C1083,Projections2[[#All],[ISOCode]:[Total 2024 Colombian Returnees]],'Population Projection V2'!$P$167,FALSE),"OK", "Review")</f>
        <v>OK</v>
      </c>
      <c r="CC1083" s="361" t="str">
        <f>IF(V1083&lt;=VLOOKUP($C1083,Projections2[[#All],[ISOCode]:[Total 2024 Colombian Returnees]],'Population Projection V2'!$Q$167,FALSE),"OK", "Review")</f>
        <v>OK</v>
      </c>
      <c r="CD1083" s="361" t="str">
        <f>IF(W1083&lt;=VLOOKUP($C1083,Projections2[[#All],[ISOCode]:[Total 2024 Colombian Returnees]],'Population Projection V2'!$R$167,FALSE),"OK", "Review")</f>
        <v>OK</v>
      </c>
      <c r="CE1083" s="361" t="str">
        <f>IF(X1083&lt;=VLOOKUP($C1083,Projections2[[#All],[ISOCode]:[Total 2024 Colombian Returnees]],'Population Projection V2'!$S$167,FALSE),"OK", "Review")</f>
        <v>OK</v>
      </c>
      <c r="CF1083" s="361" t="str">
        <f>IF(AA1083&lt;=VLOOKUP($C1083,Projections2[[#All],[ISOCode]:[Total 2024 Colombian Returnees]],'Population Projection V2'!$T$167,FALSE),"OK", "Review")</f>
        <v>OK</v>
      </c>
      <c r="CG1083" s="361" t="str">
        <f>IF(AB1083&lt;=VLOOKUP($C1083,Projections2[[#All],[ISOCode]:[Total 2024 Colombian Returnees]],'Population Projection V2'!$U$167,FALSE),"OK", "Review")</f>
        <v>OK</v>
      </c>
      <c r="CH1083" s="361" t="str">
        <f>IF(AC1083&lt;=VLOOKUP($C1083,Projections2[[#All],[ISOCode]:[Total 2024 Colombian Returnees]],'Population Projection V2'!$V$167,FALSE),"OK", "Review")</f>
        <v>OK</v>
      </c>
      <c r="CI1083" s="361" t="str">
        <f>IF(AD1083&lt;=VLOOKUP($C1083,Projections2[[#All],[ISOCode]:[Total 2024 Colombian Returnees]],'Population Projection V2'!$W$167,FALSE),"OK", "Review")</f>
        <v>OK</v>
      </c>
      <c r="CJ1083" s="361" t="str">
        <f>IF(AE1083&lt;=VLOOKUP($C1083,Projections2[[#All],[ISOCode]:[Total 2024 Colombian Returnees]],'Population Projection V2'!$X$167,FALSE),"OK", "Review")</f>
        <v>OK</v>
      </c>
      <c r="CK1083" s="361" t="str">
        <f>IF(AH1083&lt;=VLOOKUP($C1083,Projections2[[#All],[ISOCode]:[Total 2024 Colombian Returnees]],'Population Projection V2'!$Y$167,FALSE),"OK", "Review")</f>
        <v>OK</v>
      </c>
      <c r="CL1083" s="361" t="str">
        <f>IF(AI1083&lt;=VLOOKUP($C1083,Projections2[[#All],[ISOCode]:[Total 2024 Colombian Returnees]],'Population Projection V2'!$Z$167,FALSE),"OK", "Review")</f>
        <v>OK</v>
      </c>
      <c r="CM1083" s="361" t="str">
        <f>IF(AJ1083&lt;=VLOOKUP($C1083,Projections2[[#All],[ISOCode]:[Total 2024 Colombian Returnees]],'Population Projection V2'!$AA$167,FALSE),"OK", "Review")</f>
        <v>OK</v>
      </c>
      <c r="CN1083" s="361" t="str">
        <f>IF(AK1083&lt;=VLOOKUP($C1083,Projections2[[#All],[ISOCode]:[Total 2024 Colombian Returnees]],'Population Projection V2'!$AB$167,FALSE),"OK", "Review")</f>
        <v>OK</v>
      </c>
      <c r="CO1083" s="361" t="str">
        <f>IF(AL1083&lt;=VLOOKUP($C1083,Projections2[[#All],[ISOCode]:[Total 2024 Colombian Returnees]],'Population Projection V2'!$AC$167,FALSE),"OK", "Review")</f>
        <v>OK</v>
      </c>
      <c r="CP1083" s="361" t="str">
        <f>IF(AO1083&lt;=VLOOKUP($C1083,Projections2[[#All],[ISOCode]:[Total 2024 Colombian Returnees]],'Population Projection V2'!$AD$167,FALSE),"OK", "Review")</f>
        <v>OK</v>
      </c>
      <c r="CQ1083" s="361" t="str">
        <f>IF(AP1083&lt;=VLOOKUP($C1083,Projections2[[#All],[ISOCode]:[Total 2024 Colombian Returnees]],'Population Projection V2'!$AE$167,FALSE),"OK", "Review")</f>
        <v>OK</v>
      </c>
      <c r="CR1083" s="361" t="str">
        <f>IF(AQ1083&lt;=VLOOKUP($C1083,Projections2[[#All],[ISOCode]:[Total 2024 Colombian Returnees]],'Population Projection V2'!$AF$167,FALSE),"OK", "Review")</f>
        <v>OK</v>
      </c>
      <c r="CS1083" s="361" t="str">
        <f>IF(AR1083&lt;=VLOOKUP($C1083,Projections2[[#All],[ISOCode]:[Total 2024 Colombian Returnees]],'Population Projection V2'!$AG$167,FALSE),"OK", "Review")</f>
        <v>OK</v>
      </c>
      <c r="CT1083" s="361" t="str">
        <f>IF(AS1083&lt;=VLOOKUP($C1083,Projections2[[#All],[ISOCode]:[Total 2024 Colombian Returnees]],'Population Projection V2'!$AH$167,FALSE),"OK", "Review")</f>
        <v>OK</v>
      </c>
      <c r="CU1083" s="361" t="str">
        <f>IF(AV1083&lt;=VLOOKUP($C1083,Projections2[[#All],[ISOCode]:[Total 2024 Colombian Returnees]],'Population Projection V2'!$AI$167,FALSE),"OK", "Review")</f>
        <v>OK</v>
      </c>
      <c r="CV1083" s="361" t="str">
        <f>IF(AW1083&lt;=VLOOKUP($C1083,Projections2[[#All],[ISOCode]:[Total 2024 Colombian Returnees]],'Population Projection V2'!$AJ$167,FALSE),"OK", "Review")</f>
        <v>OK</v>
      </c>
      <c r="CW1083" s="361" t="str">
        <f>IF(AX1083&lt;=VLOOKUP($C1083,Projections2[[#All],[ISOCode]:[Total 2024 Colombian Returnees]],'Population Projection V2'!$AK$167,FALSE),"OK", "Review")</f>
        <v>OK</v>
      </c>
      <c r="CX1083" s="361" t="str">
        <f>IF(AY1083&lt;=VLOOKUP($C1083,Projections2[[#All],[ISOCode]:[Total 2024 Colombian Returnees]],'Population Projection V2'!$AL$167,FALSE),"OK", "Review")</f>
        <v>OK</v>
      </c>
      <c r="CY1083" s="362" t="str">
        <f>IF(AZ1083&lt;=VLOOKUP($C1083,Projections2[[#All],[ISOCode]:[Total 2024 Colombian Returnees]],'Population Projection V2'!$AM$167,FALSE),"OK", "Review")</f>
        <v>OK</v>
      </c>
    </row>
    <row r="1084" spans="1:103" x14ac:dyDescent="0.25">
      <c r="A1084" s="218" t="s">
        <v>37</v>
      </c>
      <c r="B1084" s="219" t="s">
        <v>37</v>
      </c>
      <c r="C1084" s="219" t="s">
        <v>307</v>
      </c>
      <c r="D1084" s="219" t="s">
        <v>22</v>
      </c>
      <c r="E1084" s="219" t="s">
        <v>432</v>
      </c>
      <c r="F1084" s="289">
        <f t="shared" si="387"/>
        <v>0</v>
      </c>
      <c r="G1084" s="289">
        <f t="shared" si="388"/>
        <v>0</v>
      </c>
      <c r="H1084" s="289">
        <f t="shared" si="389"/>
        <v>0</v>
      </c>
      <c r="I1084" s="289">
        <f t="shared" si="390"/>
        <v>0</v>
      </c>
      <c r="J1084" s="290">
        <f t="shared" si="391"/>
        <v>0</v>
      </c>
      <c r="K1084" s="290">
        <f>VLOOKUP($C1084,Projections2[[#All],[ISOCode]:[Total 2024 Colombian Returnees]],7,0)</f>
        <v>0</v>
      </c>
      <c r="L1084" s="251"/>
      <c r="M1084" s="236"/>
      <c r="N1084" s="236"/>
      <c r="O1084" s="236"/>
      <c r="P1084" s="236"/>
      <c r="Q1084" s="292"/>
      <c r="R1084" s="224">
        <f>VLOOKUP($C1084,Projections2[[#All],[ISOCode]:[Total 2024 Colombian Returnees]],12,0)</f>
        <v>0</v>
      </c>
      <c r="S1084" s="293"/>
      <c r="T1084" s="294"/>
      <c r="U1084" s="294"/>
      <c r="V1084" s="294"/>
      <c r="W1084" s="226"/>
      <c r="X1084" s="295"/>
      <c r="Y1084" s="295">
        <f>VLOOKUP($C1084,Projections2[[#All],[ISOCode]:[Total 2024 Colombian Returnees]],17,0)</f>
        <v>0</v>
      </c>
      <c r="Z1084" s="296"/>
      <c r="AA1084" s="297"/>
      <c r="AB1084" s="297"/>
      <c r="AC1084" s="297"/>
      <c r="AD1084" s="297"/>
      <c r="AE1084" s="297"/>
      <c r="AF1084" s="297">
        <f>VLOOKUP($C1084,Projections2[[#All],[ISOCode]:[Total 2024 Colombian Returnees]],22,0)</f>
        <v>0</v>
      </c>
      <c r="AG1084" s="298"/>
      <c r="AH1084" s="299"/>
      <c r="AI1084" s="299"/>
      <c r="AJ1084" s="299"/>
      <c r="AK1084" s="299"/>
      <c r="AL1084" s="300"/>
      <c r="AM1084" s="230">
        <f>VLOOKUP($C1084,Projections2[[#All],[ISOCode]:[Total 2024 Colombian Returnees]],27,0)</f>
        <v>0</v>
      </c>
      <c r="AN1084" s="301"/>
      <c r="AO1084" s="302"/>
      <c r="AP1084" s="302"/>
      <c r="AQ1084" s="302"/>
      <c r="AR1084" s="302"/>
      <c r="AS1084" s="303"/>
      <c r="AT1084" s="303">
        <f>VLOOKUP($C1084,Projections2[[#All],[ISOCode]:[Total 2024 Colombian Returnees]],32,0)</f>
        <v>0</v>
      </c>
      <c r="AU1084" s="304"/>
      <c r="AV1084" s="305"/>
      <c r="AW1084" s="305"/>
      <c r="AX1084" s="305"/>
      <c r="AY1084" s="305"/>
      <c r="AZ1084" s="306"/>
      <c r="BA1084" s="306">
        <f>VLOOKUP($C1084,Projections2[[#All],[ISOCode]:[Total 2024 Colombian Returnees]],37,0)</f>
        <v>0</v>
      </c>
      <c r="BB1084" s="307"/>
      <c r="BC1084" s="360" t="str">
        <f t="shared" si="392"/>
        <v>Ok</v>
      </c>
      <c r="BD1084" s="361" t="str">
        <f t="shared" si="393"/>
        <v>Ok</v>
      </c>
      <c r="BE1084" s="361" t="str">
        <f t="shared" si="394"/>
        <v>Ok</v>
      </c>
      <c r="BF1084" s="361" t="str">
        <f t="shared" si="395"/>
        <v>Ok</v>
      </c>
      <c r="BG1084" s="362" t="str">
        <f t="shared" si="396"/>
        <v>Ok</v>
      </c>
      <c r="BH1084" s="360" t="str">
        <f t="shared" si="397"/>
        <v>Ok</v>
      </c>
      <c r="BI1084" s="361" t="str">
        <f t="shared" si="398"/>
        <v>Ok</v>
      </c>
      <c r="BJ1084" s="361" t="str">
        <f t="shared" si="399"/>
        <v>Ok</v>
      </c>
      <c r="BK1084" s="361" t="str">
        <f t="shared" si="400"/>
        <v>Ok</v>
      </c>
      <c r="BL1084" s="361" t="str">
        <f t="shared" si="401"/>
        <v>Ok</v>
      </c>
      <c r="BM1084" s="361" t="str">
        <f t="shared" si="402"/>
        <v>Ok</v>
      </c>
      <c r="BN1084" s="362" t="str">
        <f t="shared" si="403"/>
        <v>Ok</v>
      </c>
      <c r="BO1084" s="360" t="str">
        <f t="shared" si="404"/>
        <v>No Pop.</v>
      </c>
      <c r="BP1084" s="361" t="str">
        <f t="shared" si="405"/>
        <v>No Pop.</v>
      </c>
      <c r="BQ1084" s="361" t="str">
        <f t="shared" si="406"/>
        <v>No Pop.</v>
      </c>
      <c r="BR1084" s="361" t="str">
        <f t="shared" si="407"/>
        <v>No Pop.</v>
      </c>
      <c r="BS1084" s="361" t="str">
        <f t="shared" si="408"/>
        <v>No Pop.</v>
      </c>
      <c r="BT1084" s="361" t="str">
        <f t="shared" si="409"/>
        <v>No Pop.</v>
      </c>
      <c r="BU1084" s="362" t="str">
        <f t="shared" si="410"/>
        <v>No Pop.</v>
      </c>
      <c r="BV1084" s="360" t="str">
        <f>IF(M1084&lt;=VLOOKUP($C1084,Projections2[[#All],[ISOCode]:[Total 2024 Colombian Returnees]],'Population Projection V2'!$J$167,FALSE),"OK", "Review")</f>
        <v>OK</v>
      </c>
      <c r="BW1084" s="361" t="str">
        <f>IF(N1084&lt;=VLOOKUP($C1084,Projections2[[#All],[ISOCode]:[Total 2024 Colombian Returnees]],'Population Projection V2'!$K$167,FALSE),"OK", "Review")</f>
        <v>OK</v>
      </c>
      <c r="BX1084" s="361" t="str">
        <f>IF(O1084&lt;=VLOOKUP($C1084,Projections2[[#All],[ISOCode]:[Total 2024 Colombian Returnees]],'Population Projection V2'!$L$167,FALSE),"OK", "Review")</f>
        <v>OK</v>
      </c>
      <c r="BY1084" s="361" t="str">
        <f>IF(P1084&lt;=VLOOKUP($C1084,Projections2[[#All],[ISOCode]:[Total 2024 Colombian Returnees]],'Population Projection V2'!$M$167,FALSE),"OK", "Review")</f>
        <v>OK</v>
      </c>
      <c r="BZ1084" s="361" t="str">
        <f>IF(Q1084&lt;=VLOOKUP($C1084,Projections2[[#All],[ISOCode]:[Total 2024 Colombian Returnees]],'Population Projection V2'!$N$167,FALSE),"OK", "Review")</f>
        <v>OK</v>
      </c>
      <c r="CA1084" s="361" t="str">
        <f>IF(T1084&lt;=VLOOKUP($C1084,Projections2[[#All],[ISOCode]:[Total 2024 Colombian Returnees]],'Population Projection V2'!$O$167,FALSE),"OK", "Review")</f>
        <v>OK</v>
      </c>
      <c r="CB1084" s="361" t="str">
        <f>IF(U1084&lt;=VLOOKUP($C1084,Projections2[[#All],[ISOCode]:[Total 2024 Colombian Returnees]],'Population Projection V2'!$P$167,FALSE),"OK", "Review")</f>
        <v>OK</v>
      </c>
      <c r="CC1084" s="361" t="str">
        <f>IF(V1084&lt;=VLOOKUP($C1084,Projections2[[#All],[ISOCode]:[Total 2024 Colombian Returnees]],'Population Projection V2'!$Q$167,FALSE),"OK", "Review")</f>
        <v>OK</v>
      </c>
      <c r="CD1084" s="361" t="str">
        <f>IF(W1084&lt;=VLOOKUP($C1084,Projections2[[#All],[ISOCode]:[Total 2024 Colombian Returnees]],'Population Projection V2'!$R$167,FALSE),"OK", "Review")</f>
        <v>OK</v>
      </c>
      <c r="CE1084" s="361" t="str">
        <f>IF(X1084&lt;=VLOOKUP($C1084,Projections2[[#All],[ISOCode]:[Total 2024 Colombian Returnees]],'Population Projection V2'!$S$167,FALSE),"OK", "Review")</f>
        <v>OK</v>
      </c>
      <c r="CF1084" s="361" t="str">
        <f>IF(AA1084&lt;=VLOOKUP($C1084,Projections2[[#All],[ISOCode]:[Total 2024 Colombian Returnees]],'Population Projection V2'!$T$167,FALSE),"OK", "Review")</f>
        <v>OK</v>
      </c>
      <c r="CG1084" s="361" t="str">
        <f>IF(AB1084&lt;=VLOOKUP($C1084,Projections2[[#All],[ISOCode]:[Total 2024 Colombian Returnees]],'Population Projection V2'!$U$167,FALSE),"OK", "Review")</f>
        <v>OK</v>
      </c>
      <c r="CH1084" s="361" t="str">
        <f>IF(AC1084&lt;=VLOOKUP($C1084,Projections2[[#All],[ISOCode]:[Total 2024 Colombian Returnees]],'Population Projection V2'!$V$167,FALSE),"OK", "Review")</f>
        <v>OK</v>
      </c>
      <c r="CI1084" s="361" t="str">
        <f>IF(AD1084&lt;=VLOOKUP($C1084,Projections2[[#All],[ISOCode]:[Total 2024 Colombian Returnees]],'Population Projection V2'!$W$167,FALSE),"OK", "Review")</f>
        <v>OK</v>
      </c>
      <c r="CJ1084" s="361" t="str">
        <f>IF(AE1084&lt;=VLOOKUP($C1084,Projections2[[#All],[ISOCode]:[Total 2024 Colombian Returnees]],'Population Projection V2'!$X$167,FALSE),"OK", "Review")</f>
        <v>OK</v>
      </c>
      <c r="CK1084" s="361" t="str">
        <f>IF(AH1084&lt;=VLOOKUP($C1084,Projections2[[#All],[ISOCode]:[Total 2024 Colombian Returnees]],'Population Projection V2'!$Y$167,FALSE),"OK", "Review")</f>
        <v>OK</v>
      </c>
      <c r="CL1084" s="361" t="str">
        <f>IF(AI1084&lt;=VLOOKUP($C1084,Projections2[[#All],[ISOCode]:[Total 2024 Colombian Returnees]],'Population Projection V2'!$Z$167,FALSE),"OK", "Review")</f>
        <v>OK</v>
      </c>
      <c r="CM1084" s="361" t="str">
        <f>IF(AJ1084&lt;=VLOOKUP($C1084,Projections2[[#All],[ISOCode]:[Total 2024 Colombian Returnees]],'Population Projection V2'!$AA$167,FALSE),"OK", "Review")</f>
        <v>OK</v>
      </c>
      <c r="CN1084" s="361" t="str">
        <f>IF(AK1084&lt;=VLOOKUP($C1084,Projections2[[#All],[ISOCode]:[Total 2024 Colombian Returnees]],'Population Projection V2'!$AB$167,FALSE),"OK", "Review")</f>
        <v>OK</v>
      </c>
      <c r="CO1084" s="361" t="str">
        <f>IF(AL1084&lt;=VLOOKUP($C1084,Projections2[[#All],[ISOCode]:[Total 2024 Colombian Returnees]],'Population Projection V2'!$AC$167,FALSE),"OK", "Review")</f>
        <v>OK</v>
      </c>
      <c r="CP1084" s="361" t="str">
        <f>IF(AO1084&lt;=VLOOKUP($C1084,Projections2[[#All],[ISOCode]:[Total 2024 Colombian Returnees]],'Population Projection V2'!$AD$167,FALSE),"OK", "Review")</f>
        <v>OK</v>
      </c>
      <c r="CQ1084" s="361" t="str">
        <f>IF(AP1084&lt;=VLOOKUP($C1084,Projections2[[#All],[ISOCode]:[Total 2024 Colombian Returnees]],'Population Projection V2'!$AE$167,FALSE),"OK", "Review")</f>
        <v>OK</v>
      </c>
      <c r="CR1084" s="361" t="str">
        <f>IF(AQ1084&lt;=VLOOKUP($C1084,Projections2[[#All],[ISOCode]:[Total 2024 Colombian Returnees]],'Population Projection V2'!$AF$167,FALSE),"OK", "Review")</f>
        <v>OK</v>
      </c>
      <c r="CS1084" s="361" t="str">
        <f>IF(AR1084&lt;=VLOOKUP($C1084,Projections2[[#All],[ISOCode]:[Total 2024 Colombian Returnees]],'Population Projection V2'!$AG$167,FALSE),"OK", "Review")</f>
        <v>OK</v>
      </c>
      <c r="CT1084" s="361" t="str">
        <f>IF(AS1084&lt;=VLOOKUP($C1084,Projections2[[#All],[ISOCode]:[Total 2024 Colombian Returnees]],'Population Projection V2'!$AH$167,FALSE),"OK", "Review")</f>
        <v>OK</v>
      </c>
      <c r="CU1084" s="361" t="str">
        <f>IF(AV1084&lt;=VLOOKUP($C1084,Projections2[[#All],[ISOCode]:[Total 2024 Colombian Returnees]],'Population Projection V2'!$AI$167,FALSE),"OK", "Review")</f>
        <v>OK</v>
      </c>
      <c r="CV1084" s="361" t="str">
        <f>IF(AW1084&lt;=VLOOKUP($C1084,Projections2[[#All],[ISOCode]:[Total 2024 Colombian Returnees]],'Population Projection V2'!$AJ$167,FALSE),"OK", "Review")</f>
        <v>OK</v>
      </c>
      <c r="CW1084" s="361" t="str">
        <f>IF(AX1084&lt;=VLOOKUP($C1084,Projections2[[#All],[ISOCode]:[Total 2024 Colombian Returnees]],'Population Projection V2'!$AK$167,FALSE),"OK", "Review")</f>
        <v>OK</v>
      </c>
      <c r="CX1084" s="361" t="str">
        <f>IF(AY1084&lt;=VLOOKUP($C1084,Projections2[[#All],[ISOCode]:[Total 2024 Colombian Returnees]],'Population Projection V2'!$AL$167,FALSE),"OK", "Review")</f>
        <v>OK</v>
      </c>
      <c r="CY1084" s="362" t="str">
        <f>IF(AZ1084&lt;=VLOOKUP($C1084,Projections2[[#All],[ISOCode]:[Total 2024 Colombian Returnees]],'Population Projection V2'!$AM$167,FALSE),"OK", "Review")</f>
        <v>OK</v>
      </c>
    </row>
    <row r="1085" spans="1:103" x14ac:dyDescent="0.25">
      <c r="A1085" s="218" t="s">
        <v>37</v>
      </c>
      <c r="B1085" s="219" t="s">
        <v>37</v>
      </c>
      <c r="C1085" s="219" t="s">
        <v>308</v>
      </c>
      <c r="D1085" s="219" t="s">
        <v>23</v>
      </c>
      <c r="E1085" s="219" t="s">
        <v>432</v>
      </c>
      <c r="F1085" s="289">
        <f t="shared" si="387"/>
        <v>0</v>
      </c>
      <c r="G1085" s="289">
        <f t="shared" si="388"/>
        <v>0</v>
      </c>
      <c r="H1085" s="289">
        <f t="shared" si="389"/>
        <v>0</v>
      </c>
      <c r="I1085" s="289">
        <f t="shared" si="390"/>
        <v>0</v>
      </c>
      <c r="J1085" s="290">
        <f t="shared" si="391"/>
        <v>0</v>
      </c>
      <c r="K1085" s="290">
        <f>VLOOKUP($C1085,Projections2[[#All],[ISOCode]:[Total 2024 Colombian Returnees]],7,0)</f>
        <v>0</v>
      </c>
      <c r="L1085" s="251"/>
      <c r="M1085" s="236"/>
      <c r="N1085" s="236"/>
      <c r="O1085" s="236"/>
      <c r="P1085" s="236"/>
      <c r="Q1085" s="292"/>
      <c r="R1085" s="224">
        <f>VLOOKUP($C1085,Projections2[[#All],[ISOCode]:[Total 2024 Colombian Returnees]],12,0)</f>
        <v>0</v>
      </c>
      <c r="S1085" s="293"/>
      <c r="T1085" s="294"/>
      <c r="U1085" s="294"/>
      <c r="V1085" s="294"/>
      <c r="W1085" s="226"/>
      <c r="X1085" s="295"/>
      <c r="Y1085" s="295">
        <f>VLOOKUP($C1085,Projections2[[#All],[ISOCode]:[Total 2024 Colombian Returnees]],17,0)</f>
        <v>0</v>
      </c>
      <c r="Z1085" s="296"/>
      <c r="AA1085" s="297"/>
      <c r="AB1085" s="297"/>
      <c r="AC1085" s="297"/>
      <c r="AD1085" s="297"/>
      <c r="AE1085" s="297"/>
      <c r="AF1085" s="297">
        <f>VLOOKUP($C1085,Projections2[[#All],[ISOCode]:[Total 2024 Colombian Returnees]],22,0)</f>
        <v>0</v>
      </c>
      <c r="AG1085" s="298"/>
      <c r="AH1085" s="299"/>
      <c r="AI1085" s="299"/>
      <c r="AJ1085" s="299"/>
      <c r="AK1085" s="299"/>
      <c r="AL1085" s="300"/>
      <c r="AM1085" s="230">
        <f>VLOOKUP($C1085,Projections2[[#All],[ISOCode]:[Total 2024 Colombian Returnees]],27,0)</f>
        <v>0</v>
      </c>
      <c r="AN1085" s="301"/>
      <c r="AO1085" s="302"/>
      <c r="AP1085" s="302"/>
      <c r="AQ1085" s="302"/>
      <c r="AR1085" s="302"/>
      <c r="AS1085" s="303"/>
      <c r="AT1085" s="303">
        <f>VLOOKUP($C1085,Projections2[[#All],[ISOCode]:[Total 2024 Colombian Returnees]],32,0)</f>
        <v>0</v>
      </c>
      <c r="AU1085" s="304"/>
      <c r="AV1085" s="305"/>
      <c r="AW1085" s="305"/>
      <c r="AX1085" s="305"/>
      <c r="AY1085" s="305"/>
      <c r="AZ1085" s="306"/>
      <c r="BA1085" s="306">
        <f>VLOOKUP($C1085,Projections2[[#All],[ISOCode]:[Total 2024 Colombian Returnees]],37,0)</f>
        <v>0</v>
      </c>
      <c r="BB1085" s="307"/>
      <c r="BC1085" s="360" t="str">
        <f t="shared" si="392"/>
        <v>Ok</v>
      </c>
      <c r="BD1085" s="361" t="str">
        <f t="shared" si="393"/>
        <v>Ok</v>
      </c>
      <c r="BE1085" s="361" t="str">
        <f t="shared" si="394"/>
        <v>Ok</v>
      </c>
      <c r="BF1085" s="361" t="str">
        <f t="shared" si="395"/>
        <v>Ok</v>
      </c>
      <c r="BG1085" s="362" t="str">
        <f t="shared" si="396"/>
        <v>Ok</v>
      </c>
      <c r="BH1085" s="360" t="str">
        <f t="shared" si="397"/>
        <v>Ok</v>
      </c>
      <c r="BI1085" s="361" t="str">
        <f t="shared" si="398"/>
        <v>Ok</v>
      </c>
      <c r="BJ1085" s="361" t="str">
        <f t="shared" si="399"/>
        <v>Ok</v>
      </c>
      <c r="BK1085" s="361" t="str">
        <f t="shared" si="400"/>
        <v>Ok</v>
      </c>
      <c r="BL1085" s="361" t="str">
        <f t="shared" si="401"/>
        <v>Ok</v>
      </c>
      <c r="BM1085" s="361" t="str">
        <f t="shared" si="402"/>
        <v>Ok</v>
      </c>
      <c r="BN1085" s="362" t="str">
        <f t="shared" si="403"/>
        <v>Ok</v>
      </c>
      <c r="BO1085" s="360" t="str">
        <f t="shared" si="404"/>
        <v>No Pop.</v>
      </c>
      <c r="BP1085" s="361" t="str">
        <f t="shared" si="405"/>
        <v>No Pop.</v>
      </c>
      <c r="BQ1085" s="361" t="str">
        <f t="shared" si="406"/>
        <v>No Pop.</v>
      </c>
      <c r="BR1085" s="361" t="str">
        <f t="shared" si="407"/>
        <v>No Pop.</v>
      </c>
      <c r="BS1085" s="361" t="str">
        <f t="shared" si="408"/>
        <v>No Pop.</v>
      </c>
      <c r="BT1085" s="361" t="str">
        <f t="shared" si="409"/>
        <v>No Pop.</v>
      </c>
      <c r="BU1085" s="362" t="str">
        <f t="shared" si="410"/>
        <v>No Pop.</v>
      </c>
      <c r="BV1085" s="360" t="str">
        <f>IF(M1085&lt;=VLOOKUP($C1085,Projections2[[#All],[ISOCode]:[Total 2024 Colombian Returnees]],'Population Projection V2'!$J$167,FALSE),"OK", "Review")</f>
        <v>OK</v>
      </c>
      <c r="BW1085" s="361" t="str">
        <f>IF(N1085&lt;=VLOOKUP($C1085,Projections2[[#All],[ISOCode]:[Total 2024 Colombian Returnees]],'Population Projection V2'!$K$167,FALSE),"OK", "Review")</f>
        <v>OK</v>
      </c>
      <c r="BX1085" s="361" t="str">
        <f>IF(O1085&lt;=VLOOKUP($C1085,Projections2[[#All],[ISOCode]:[Total 2024 Colombian Returnees]],'Population Projection V2'!$L$167,FALSE),"OK", "Review")</f>
        <v>OK</v>
      </c>
      <c r="BY1085" s="361" t="str">
        <f>IF(P1085&lt;=VLOOKUP($C1085,Projections2[[#All],[ISOCode]:[Total 2024 Colombian Returnees]],'Population Projection V2'!$M$167,FALSE),"OK", "Review")</f>
        <v>OK</v>
      </c>
      <c r="BZ1085" s="361" t="str">
        <f>IF(Q1085&lt;=VLOOKUP($C1085,Projections2[[#All],[ISOCode]:[Total 2024 Colombian Returnees]],'Population Projection V2'!$N$167,FALSE),"OK", "Review")</f>
        <v>OK</v>
      </c>
      <c r="CA1085" s="361" t="str">
        <f>IF(T1085&lt;=VLOOKUP($C1085,Projections2[[#All],[ISOCode]:[Total 2024 Colombian Returnees]],'Population Projection V2'!$O$167,FALSE),"OK", "Review")</f>
        <v>OK</v>
      </c>
      <c r="CB1085" s="361" t="str">
        <f>IF(U1085&lt;=VLOOKUP($C1085,Projections2[[#All],[ISOCode]:[Total 2024 Colombian Returnees]],'Population Projection V2'!$P$167,FALSE),"OK", "Review")</f>
        <v>OK</v>
      </c>
      <c r="CC1085" s="361" t="str">
        <f>IF(V1085&lt;=VLOOKUP($C1085,Projections2[[#All],[ISOCode]:[Total 2024 Colombian Returnees]],'Population Projection V2'!$Q$167,FALSE),"OK", "Review")</f>
        <v>OK</v>
      </c>
      <c r="CD1085" s="361" t="str">
        <f>IF(W1085&lt;=VLOOKUP($C1085,Projections2[[#All],[ISOCode]:[Total 2024 Colombian Returnees]],'Population Projection V2'!$R$167,FALSE),"OK", "Review")</f>
        <v>OK</v>
      </c>
      <c r="CE1085" s="361" t="str">
        <f>IF(X1085&lt;=VLOOKUP($C1085,Projections2[[#All],[ISOCode]:[Total 2024 Colombian Returnees]],'Population Projection V2'!$S$167,FALSE),"OK", "Review")</f>
        <v>OK</v>
      </c>
      <c r="CF1085" s="361" t="str">
        <f>IF(AA1085&lt;=VLOOKUP($C1085,Projections2[[#All],[ISOCode]:[Total 2024 Colombian Returnees]],'Population Projection V2'!$T$167,FALSE),"OK", "Review")</f>
        <v>OK</v>
      </c>
      <c r="CG1085" s="361" t="str">
        <f>IF(AB1085&lt;=VLOOKUP($C1085,Projections2[[#All],[ISOCode]:[Total 2024 Colombian Returnees]],'Population Projection V2'!$U$167,FALSE),"OK", "Review")</f>
        <v>OK</v>
      </c>
      <c r="CH1085" s="361" t="str">
        <f>IF(AC1085&lt;=VLOOKUP($C1085,Projections2[[#All],[ISOCode]:[Total 2024 Colombian Returnees]],'Population Projection V2'!$V$167,FALSE),"OK", "Review")</f>
        <v>OK</v>
      </c>
      <c r="CI1085" s="361" t="str">
        <f>IF(AD1085&lt;=VLOOKUP($C1085,Projections2[[#All],[ISOCode]:[Total 2024 Colombian Returnees]],'Population Projection V2'!$W$167,FALSE),"OK", "Review")</f>
        <v>OK</v>
      </c>
      <c r="CJ1085" s="361" t="str">
        <f>IF(AE1085&lt;=VLOOKUP($C1085,Projections2[[#All],[ISOCode]:[Total 2024 Colombian Returnees]],'Population Projection V2'!$X$167,FALSE),"OK", "Review")</f>
        <v>OK</v>
      </c>
      <c r="CK1085" s="361" t="str">
        <f>IF(AH1085&lt;=VLOOKUP($C1085,Projections2[[#All],[ISOCode]:[Total 2024 Colombian Returnees]],'Population Projection V2'!$Y$167,FALSE),"OK", "Review")</f>
        <v>OK</v>
      </c>
      <c r="CL1085" s="361" t="str">
        <f>IF(AI1085&lt;=VLOOKUP($C1085,Projections2[[#All],[ISOCode]:[Total 2024 Colombian Returnees]],'Population Projection V2'!$Z$167,FALSE),"OK", "Review")</f>
        <v>OK</v>
      </c>
      <c r="CM1085" s="361" t="str">
        <f>IF(AJ1085&lt;=VLOOKUP($C1085,Projections2[[#All],[ISOCode]:[Total 2024 Colombian Returnees]],'Population Projection V2'!$AA$167,FALSE),"OK", "Review")</f>
        <v>OK</v>
      </c>
      <c r="CN1085" s="361" t="str">
        <f>IF(AK1085&lt;=VLOOKUP($C1085,Projections2[[#All],[ISOCode]:[Total 2024 Colombian Returnees]],'Population Projection V2'!$AB$167,FALSE),"OK", "Review")</f>
        <v>OK</v>
      </c>
      <c r="CO1085" s="361" t="str">
        <f>IF(AL1085&lt;=VLOOKUP($C1085,Projections2[[#All],[ISOCode]:[Total 2024 Colombian Returnees]],'Population Projection V2'!$AC$167,FALSE),"OK", "Review")</f>
        <v>OK</v>
      </c>
      <c r="CP1085" s="361" t="str">
        <f>IF(AO1085&lt;=VLOOKUP($C1085,Projections2[[#All],[ISOCode]:[Total 2024 Colombian Returnees]],'Population Projection V2'!$AD$167,FALSE),"OK", "Review")</f>
        <v>OK</v>
      </c>
      <c r="CQ1085" s="361" t="str">
        <f>IF(AP1085&lt;=VLOOKUP($C1085,Projections2[[#All],[ISOCode]:[Total 2024 Colombian Returnees]],'Population Projection V2'!$AE$167,FALSE),"OK", "Review")</f>
        <v>OK</v>
      </c>
      <c r="CR1085" s="361" t="str">
        <f>IF(AQ1085&lt;=VLOOKUP($C1085,Projections2[[#All],[ISOCode]:[Total 2024 Colombian Returnees]],'Population Projection V2'!$AF$167,FALSE),"OK", "Review")</f>
        <v>OK</v>
      </c>
      <c r="CS1085" s="361" t="str">
        <f>IF(AR1085&lt;=VLOOKUP($C1085,Projections2[[#All],[ISOCode]:[Total 2024 Colombian Returnees]],'Population Projection V2'!$AG$167,FALSE),"OK", "Review")</f>
        <v>OK</v>
      </c>
      <c r="CT1085" s="361" t="str">
        <f>IF(AS1085&lt;=VLOOKUP($C1085,Projections2[[#All],[ISOCode]:[Total 2024 Colombian Returnees]],'Population Projection V2'!$AH$167,FALSE),"OK", "Review")</f>
        <v>OK</v>
      </c>
      <c r="CU1085" s="361" t="str">
        <f>IF(AV1085&lt;=VLOOKUP($C1085,Projections2[[#All],[ISOCode]:[Total 2024 Colombian Returnees]],'Population Projection V2'!$AI$167,FALSE),"OK", "Review")</f>
        <v>OK</v>
      </c>
      <c r="CV1085" s="361" t="str">
        <f>IF(AW1085&lt;=VLOOKUP($C1085,Projections2[[#All],[ISOCode]:[Total 2024 Colombian Returnees]],'Population Projection V2'!$AJ$167,FALSE),"OK", "Review")</f>
        <v>OK</v>
      </c>
      <c r="CW1085" s="361" t="str">
        <f>IF(AX1085&lt;=VLOOKUP($C1085,Projections2[[#All],[ISOCode]:[Total 2024 Colombian Returnees]],'Population Projection V2'!$AK$167,FALSE),"OK", "Review")</f>
        <v>OK</v>
      </c>
      <c r="CX1085" s="361" t="str">
        <f>IF(AY1085&lt;=VLOOKUP($C1085,Projections2[[#All],[ISOCode]:[Total 2024 Colombian Returnees]],'Population Projection V2'!$AL$167,FALSE),"OK", "Review")</f>
        <v>OK</v>
      </c>
      <c r="CY1085" s="362" t="str">
        <f>IF(AZ1085&lt;=VLOOKUP($C1085,Projections2[[#All],[ISOCode]:[Total 2024 Colombian Returnees]],'Population Projection V2'!$AM$167,FALSE),"OK", "Review")</f>
        <v>OK</v>
      </c>
    </row>
    <row r="1086" spans="1:103" x14ac:dyDescent="0.25">
      <c r="A1086" s="218" t="s">
        <v>37</v>
      </c>
      <c r="B1086" s="219" t="s">
        <v>37</v>
      </c>
      <c r="C1086" s="219" t="s">
        <v>309</v>
      </c>
      <c r="D1086" s="219" t="s">
        <v>24</v>
      </c>
      <c r="E1086" s="219" t="s">
        <v>432</v>
      </c>
      <c r="F1086" s="289">
        <f t="shared" si="387"/>
        <v>0</v>
      </c>
      <c r="G1086" s="289">
        <f t="shared" si="388"/>
        <v>0</v>
      </c>
      <c r="H1086" s="289">
        <f t="shared" si="389"/>
        <v>0</v>
      </c>
      <c r="I1086" s="289">
        <f t="shared" si="390"/>
        <v>0</v>
      </c>
      <c r="J1086" s="290">
        <f t="shared" si="391"/>
        <v>0</v>
      </c>
      <c r="K1086" s="290">
        <f>VLOOKUP($C1086,Projections2[[#All],[ISOCode]:[Total 2024 Colombian Returnees]],7,0)</f>
        <v>0</v>
      </c>
      <c r="L1086" s="251"/>
      <c r="M1086" s="236"/>
      <c r="N1086" s="236"/>
      <c r="O1086" s="236"/>
      <c r="P1086" s="236"/>
      <c r="Q1086" s="292"/>
      <c r="R1086" s="224">
        <f>VLOOKUP($C1086,Projections2[[#All],[ISOCode]:[Total 2024 Colombian Returnees]],12,0)</f>
        <v>0</v>
      </c>
      <c r="S1086" s="293"/>
      <c r="T1086" s="294"/>
      <c r="U1086" s="294"/>
      <c r="V1086" s="294"/>
      <c r="W1086" s="226"/>
      <c r="X1086" s="295"/>
      <c r="Y1086" s="295">
        <f>VLOOKUP($C1086,Projections2[[#All],[ISOCode]:[Total 2024 Colombian Returnees]],17,0)</f>
        <v>0</v>
      </c>
      <c r="Z1086" s="296"/>
      <c r="AA1086" s="297"/>
      <c r="AB1086" s="297"/>
      <c r="AC1086" s="297"/>
      <c r="AD1086" s="297"/>
      <c r="AE1086" s="297"/>
      <c r="AF1086" s="297">
        <f>VLOOKUP($C1086,Projections2[[#All],[ISOCode]:[Total 2024 Colombian Returnees]],22,0)</f>
        <v>0</v>
      </c>
      <c r="AG1086" s="298"/>
      <c r="AH1086" s="299"/>
      <c r="AI1086" s="299"/>
      <c r="AJ1086" s="299"/>
      <c r="AK1086" s="299"/>
      <c r="AL1086" s="300"/>
      <c r="AM1086" s="230">
        <f>VLOOKUP($C1086,Projections2[[#All],[ISOCode]:[Total 2024 Colombian Returnees]],27,0)</f>
        <v>0</v>
      </c>
      <c r="AN1086" s="301"/>
      <c r="AO1086" s="302"/>
      <c r="AP1086" s="302"/>
      <c r="AQ1086" s="302"/>
      <c r="AR1086" s="302"/>
      <c r="AS1086" s="303"/>
      <c r="AT1086" s="303">
        <f>VLOOKUP($C1086,Projections2[[#All],[ISOCode]:[Total 2024 Colombian Returnees]],32,0)</f>
        <v>0</v>
      </c>
      <c r="AU1086" s="304"/>
      <c r="AV1086" s="305"/>
      <c r="AW1086" s="305"/>
      <c r="AX1086" s="305"/>
      <c r="AY1086" s="305"/>
      <c r="AZ1086" s="306"/>
      <c r="BA1086" s="306">
        <f>VLOOKUP($C1086,Projections2[[#All],[ISOCode]:[Total 2024 Colombian Returnees]],37,0)</f>
        <v>0</v>
      </c>
      <c r="BB1086" s="307"/>
      <c r="BC1086" s="360" t="str">
        <f t="shared" si="392"/>
        <v>Ok</v>
      </c>
      <c r="BD1086" s="361" t="str">
        <f t="shared" si="393"/>
        <v>Ok</v>
      </c>
      <c r="BE1086" s="361" t="str">
        <f t="shared" si="394"/>
        <v>Ok</v>
      </c>
      <c r="BF1086" s="361" t="str">
        <f t="shared" si="395"/>
        <v>Ok</v>
      </c>
      <c r="BG1086" s="362" t="str">
        <f t="shared" si="396"/>
        <v>Ok</v>
      </c>
      <c r="BH1086" s="360" t="str">
        <f t="shared" si="397"/>
        <v>Ok</v>
      </c>
      <c r="BI1086" s="361" t="str">
        <f t="shared" si="398"/>
        <v>Ok</v>
      </c>
      <c r="BJ1086" s="361" t="str">
        <f t="shared" si="399"/>
        <v>Ok</v>
      </c>
      <c r="BK1086" s="361" t="str">
        <f t="shared" si="400"/>
        <v>Ok</v>
      </c>
      <c r="BL1086" s="361" t="str">
        <f t="shared" si="401"/>
        <v>Ok</v>
      </c>
      <c r="BM1086" s="361" t="str">
        <f t="shared" si="402"/>
        <v>Ok</v>
      </c>
      <c r="BN1086" s="362" t="str">
        <f t="shared" si="403"/>
        <v>Ok</v>
      </c>
      <c r="BO1086" s="360" t="str">
        <f t="shared" si="404"/>
        <v>No Pop.</v>
      </c>
      <c r="BP1086" s="361" t="str">
        <f t="shared" si="405"/>
        <v>No Pop.</v>
      </c>
      <c r="BQ1086" s="361" t="str">
        <f t="shared" si="406"/>
        <v>No Pop.</v>
      </c>
      <c r="BR1086" s="361" t="str">
        <f t="shared" si="407"/>
        <v>No Pop.</v>
      </c>
      <c r="BS1086" s="361" t="str">
        <f t="shared" si="408"/>
        <v>No Pop.</v>
      </c>
      <c r="BT1086" s="361" t="str">
        <f t="shared" si="409"/>
        <v>No Pop.</v>
      </c>
      <c r="BU1086" s="362" t="str">
        <f t="shared" si="410"/>
        <v>No Pop.</v>
      </c>
      <c r="BV1086" s="360" t="str">
        <f>IF(M1086&lt;=VLOOKUP($C1086,Projections2[[#All],[ISOCode]:[Total 2024 Colombian Returnees]],'Population Projection V2'!$J$167,FALSE),"OK", "Review")</f>
        <v>OK</v>
      </c>
      <c r="BW1086" s="361" t="str">
        <f>IF(N1086&lt;=VLOOKUP($C1086,Projections2[[#All],[ISOCode]:[Total 2024 Colombian Returnees]],'Population Projection V2'!$K$167,FALSE),"OK", "Review")</f>
        <v>OK</v>
      </c>
      <c r="BX1086" s="361" t="str">
        <f>IF(O1086&lt;=VLOOKUP($C1086,Projections2[[#All],[ISOCode]:[Total 2024 Colombian Returnees]],'Population Projection V2'!$L$167,FALSE),"OK", "Review")</f>
        <v>OK</v>
      </c>
      <c r="BY1086" s="361" t="str">
        <f>IF(P1086&lt;=VLOOKUP($C1086,Projections2[[#All],[ISOCode]:[Total 2024 Colombian Returnees]],'Population Projection V2'!$M$167,FALSE),"OK", "Review")</f>
        <v>OK</v>
      </c>
      <c r="BZ1086" s="361" t="str">
        <f>IF(Q1086&lt;=VLOOKUP($C1086,Projections2[[#All],[ISOCode]:[Total 2024 Colombian Returnees]],'Population Projection V2'!$N$167,FALSE),"OK", "Review")</f>
        <v>OK</v>
      </c>
      <c r="CA1086" s="361" t="str">
        <f>IF(T1086&lt;=VLOOKUP($C1086,Projections2[[#All],[ISOCode]:[Total 2024 Colombian Returnees]],'Population Projection V2'!$O$167,FALSE),"OK", "Review")</f>
        <v>OK</v>
      </c>
      <c r="CB1086" s="361" t="str">
        <f>IF(U1086&lt;=VLOOKUP($C1086,Projections2[[#All],[ISOCode]:[Total 2024 Colombian Returnees]],'Population Projection V2'!$P$167,FALSE),"OK", "Review")</f>
        <v>OK</v>
      </c>
      <c r="CC1086" s="361" t="str">
        <f>IF(V1086&lt;=VLOOKUP($C1086,Projections2[[#All],[ISOCode]:[Total 2024 Colombian Returnees]],'Population Projection V2'!$Q$167,FALSE),"OK", "Review")</f>
        <v>OK</v>
      </c>
      <c r="CD1086" s="361" t="str">
        <f>IF(W1086&lt;=VLOOKUP($C1086,Projections2[[#All],[ISOCode]:[Total 2024 Colombian Returnees]],'Population Projection V2'!$R$167,FALSE),"OK", "Review")</f>
        <v>OK</v>
      </c>
      <c r="CE1086" s="361" t="str">
        <f>IF(X1086&lt;=VLOOKUP($C1086,Projections2[[#All],[ISOCode]:[Total 2024 Colombian Returnees]],'Population Projection V2'!$S$167,FALSE),"OK", "Review")</f>
        <v>OK</v>
      </c>
      <c r="CF1086" s="361" t="str">
        <f>IF(AA1086&lt;=VLOOKUP($C1086,Projections2[[#All],[ISOCode]:[Total 2024 Colombian Returnees]],'Population Projection V2'!$T$167,FALSE),"OK", "Review")</f>
        <v>OK</v>
      </c>
      <c r="CG1086" s="361" t="str">
        <f>IF(AB1086&lt;=VLOOKUP($C1086,Projections2[[#All],[ISOCode]:[Total 2024 Colombian Returnees]],'Population Projection V2'!$U$167,FALSE),"OK", "Review")</f>
        <v>OK</v>
      </c>
      <c r="CH1086" s="361" t="str">
        <f>IF(AC1086&lt;=VLOOKUP($C1086,Projections2[[#All],[ISOCode]:[Total 2024 Colombian Returnees]],'Population Projection V2'!$V$167,FALSE),"OK", "Review")</f>
        <v>OK</v>
      </c>
      <c r="CI1086" s="361" t="str">
        <f>IF(AD1086&lt;=VLOOKUP($C1086,Projections2[[#All],[ISOCode]:[Total 2024 Colombian Returnees]],'Population Projection V2'!$W$167,FALSE),"OK", "Review")</f>
        <v>OK</v>
      </c>
      <c r="CJ1086" s="361" t="str">
        <f>IF(AE1086&lt;=VLOOKUP($C1086,Projections2[[#All],[ISOCode]:[Total 2024 Colombian Returnees]],'Population Projection V2'!$X$167,FALSE),"OK", "Review")</f>
        <v>OK</v>
      </c>
      <c r="CK1086" s="361" t="str">
        <f>IF(AH1086&lt;=VLOOKUP($C1086,Projections2[[#All],[ISOCode]:[Total 2024 Colombian Returnees]],'Population Projection V2'!$Y$167,FALSE),"OK", "Review")</f>
        <v>OK</v>
      </c>
      <c r="CL1086" s="361" t="str">
        <f>IF(AI1086&lt;=VLOOKUP($C1086,Projections2[[#All],[ISOCode]:[Total 2024 Colombian Returnees]],'Population Projection V2'!$Z$167,FALSE),"OK", "Review")</f>
        <v>OK</v>
      </c>
      <c r="CM1086" s="361" t="str">
        <f>IF(AJ1086&lt;=VLOOKUP($C1086,Projections2[[#All],[ISOCode]:[Total 2024 Colombian Returnees]],'Population Projection V2'!$AA$167,FALSE),"OK", "Review")</f>
        <v>OK</v>
      </c>
      <c r="CN1086" s="361" t="str">
        <f>IF(AK1086&lt;=VLOOKUP($C1086,Projections2[[#All],[ISOCode]:[Total 2024 Colombian Returnees]],'Population Projection V2'!$AB$167,FALSE),"OK", "Review")</f>
        <v>OK</v>
      </c>
      <c r="CO1086" s="361" t="str">
        <f>IF(AL1086&lt;=VLOOKUP($C1086,Projections2[[#All],[ISOCode]:[Total 2024 Colombian Returnees]],'Population Projection V2'!$AC$167,FALSE),"OK", "Review")</f>
        <v>OK</v>
      </c>
      <c r="CP1086" s="361" t="str">
        <f>IF(AO1086&lt;=VLOOKUP($C1086,Projections2[[#All],[ISOCode]:[Total 2024 Colombian Returnees]],'Population Projection V2'!$AD$167,FALSE),"OK", "Review")</f>
        <v>OK</v>
      </c>
      <c r="CQ1086" s="361" t="str">
        <f>IF(AP1086&lt;=VLOOKUP($C1086,Projections2[[#All],[ISOCode]:[Total 2024 Colombian Returnees]],'Population Projection V2'!$AE$167,FALSE),"OK", "Review")</f>
        <v>OK</v>
      </c>
      <c r="CR1086" s="361" t="str">
        <f>IF(AQ1086&lt;=VLOOKUP($C1086,Projections2[[#All],[ISOCode]:[Total 2024 Colombian Returnees]],'Population Projection V2'!$AF$167,FALSE),"OK", "Review")</f>
        <v>OK</v>
      </c>
      <c r="CS1086" s="361" t="str">
        <f>IF(AR1086&lt;=VLOOKUP($C1086,Projections2[[#All],[ISOCode]:[Total 2024 Colombian Returnees]],'Population Projection V2'!$AG$167,FALSE),"OK", "Review")</f>
        <v>OK</v>
      </c>
      <c r="CT1086" s="361" t="str">
        <f>IF(AS1086&lt;=VLOOKUP($C1086,Projections2[[#All],[ISOCode]:[Total 2024 Colombian Returnees]],'Population Projection V2'!$AH$167,FALSE),"OK", "Review")</f>
        <v>OK</v>
      </c>
      <c r="CU1086" s="361" t="str">
        <f>IF(AV1086&lt;=VLOOKUP($C1086,Projections2[[#All],[ISOCode]:[Total 2024 Colombian Returnees]],'Population Projection V2'!$AI$167,FALSE),"OK", "Review")</f>
        <v>OK</v>
      </c>
      <c r="CV1086" s="361" t="str">
        <f>IF(AW1086&lt;=VLOOKUP($C1086,Projections2[[#All],[ISOCode]:[Total 2024 Colombian Returnees]],'Population Projection V2'!$AJ$167,FALSE),"OK", "Review")</f>
        <v>OK</v>
      </c>
      <c r="CW1086" s="361" t="str">
        <f>IF(AX1086&lt;=VLOOKUP($C1086,Projections2[[#All],[ISOCode]:[Total 2024 Colombian Returnees]],'Population Projection V2'!$AK$167,FALSE),"OK", "Review")</f>
        <v>OK</v>
      </c>
      <c r="CX1086" s="361" t="str">
        <f>IF(AY1086&lt;=VLOOKUP($C1086,Projections2[[#All],[ISOCode]:[Total 2024 Colombian Returnees]],'Population Projection V2'!$AL$167,FALSE),"OK", "Review")</f>
        <v>OK</v>
      </c>
      <c r="CY1086" s="362" t="str">
        <f>IF(AZ1086&lt;=VLOOKUP($C1086,Projections2[[#All],[ISOCode]:[Total 2024 Colombian Returnees]],'Population Projection V2'!$AM$167,FALSE),"OK", "Review")</f>
        <v>OK</v>
      </c>
    </row>
    <row r="1087" spans="1:103" x14ac:dyDescent="0.25">
      <c r="A1087" s="218" t="s">
        <v>37</v>
      </c>
      <c r="B1087" s="219" t="s">
        <v>37</v>
      </c>
      <c r="C1087" s="219" t="s">
        <v>310</v>
      </c>
      <c r="D1087" s="219" t="s">
        <v>25</v>
      </c>
      <c r="E1087" s="219" t="s">
        <v>432</v>
      </c>
      <c r="F1087" s="289">
        <f t="shared" si="387"/>
        <v>0</v>
      </c>
      <c r="G1087" s="289">
        <f t="shared" si="388"/>
        <v>0</v>
      </c>
      <c r="H1087" s="289">
        <f t="shared" si="389"/>
        <v>0</v>
      </c>
      <c r="I1087" s="289">
        <f t="shared" si="390"/>
        <v>0</v>
      </c>
      <c r="J1087" s="290">
        <f t="shared" si="391"/>
        <v>0</v>
      </c>
      <c r="K1087" s="290">
        <f>VLOOKUP($C1087,Projections2[[#All],[ISOCode]:[Total 2024 Colombian Returnees]],7,0)</f>
        <v>0</v>
      </c>
      <c r="L1087" s="251"/>
      <c r="M1087" s="236"/>
      <c r="N1087" s="236"/>
      <c r="O1087" s="236"/>
      <c r="P1087" s="236"/>
      <c r="Q1087" s="292"/>
      <c r="R1087" s="224">
        <f>VLOOKUP($C1087,Projections2[[#All],[ISOCode]:[Total 2024 Colombian Returnees]],12,0)</f>
        <v>0</v>
      </c>
      <c r="S1087" s="293"/>
      <c r="T1087" s="294"/>
      <c r="U1087" s="294"/>
      <c r="V1087" s="294"/>
      <c r="W1087" s="226"/>
      <c r="X1087" s="295"/>
      <c r="Y1087" s="295">
        <f>VLOOKUP($C1087,Projections2[[#All],[ISOCode]:[Total 2024 Colombian Returnees]],17,0)</f>
        <v>0</v>
      </c>
      <c r="Z1087" s="296"/>
      <c r="AA1087" s="297"/>
      <c r="AB1087" s="297"/>
      <c r="AC1087" s="297"/>
      <c r="AD1087" s="297"/>
      <c r="AE1087" s="297"/>
      <c r="AF1087" s="297">
        <f>VLOOKUP($C1087,Projections2[[#All],[ISOCode]:[Total 2024 Colombian Returnees]],22,0)</f>
        <v>0</v>
      </c>
      <c r="AG1087" s="298"/>
      <c r="AH1087" s="299"/>
      <c r="AI1087" s="299"/>
      <c r="AJ1087" s="299"/>
      <c r="AK1087" s="299"/>
      <c r="AL1087" s="300"/>
      <c r="AM1087" s="230">
        <f>VLOOKUP($C1087,Projections2[[#All],[ISOCode]:[Total 2024 Colombian Returnees]],27,0)</f>
        <v>0</v>
      </c>
      <c r="AN1087" s="301"/>
      <c r="AO1087" s="302"/>
      <c r="AP1087" s="302"/>
      <c r="AQ1087" s="302"/>
      <c r="AR1087" s="302"/>
      <c r="AS1087" s="303"/>
      <c r="AT1087" s="303">
        <f>VLOOKUP($C1087,Projections2[[#All],[ISOCode]:[Total 2024 Colombian Returnees]],32,0)</f>
        <v>0</v>
      </c>
      <c r="AU1087" s="304"/>
      <c r="AV1087" s="305"/>
      <c r="AW1087" s="305"/>
      <c r="AX1087" s="305"/>
      <c r="AY1087" s="305"/>
      <c r="AZ1087" s="306"/>
      <c r="BA1087" s="306">
        <f>VLOOKUP($C1087,Projections2[[#All],[ISOCode]:[Total 2024 Colombian Returnees]],37,0)</f>
        <v>0</v>
      </c>
      <c r="BB1087" s="307"/>
      <c r="BC1087" s="360" t="str">
        <f t="shared" si="392"/>
        <v>Ok</v>
      </c>
      <c r="BD1087" s="361" t="str">
        <f t="shared" si="393"/>
        <v>Ok</v>
      </c>
      <c r="BE1087" s="361" t="str">
        <f t="shared" si="394"/>
        <v>Ok</v>
      </c>
      <c r="BF1087" s="361" t="str">
        <f t="shared" si="395"/>
        <v>Ok</v>
      </c>
      <c r="BG1087" s="362" t="str">
        <f t="shared" si="396"/>
        <v>Ok</v>
      </c>
      <c r="BH1087" s="360" t="str">
        <f t="shared" si="397"/>
        <v>Ok</v>
      </c>
      <c r="BI1087" s="361" t="str">
        <f t="shared" si="398"/>
        <v>Ok</v>
      </c>
      <c r="BJ1087" s="361" t="str">
        <f t="shared" si="399"/>
        <v>Ok</v>
      </c>
      <c r="BK1087" s="361" t="str">
        <f t="shared" si="400"/>
        <v>Ok</v>
      </c>
      <c r="BL1087" s="361" t="str">
        <f t="shared" si="401"/>
        <v>Ok</v>
      </c>
      <c r="BM1087" s="361" t="str">
        <f t="shared" si="402"/>
        <v>Ok</v>
      </c>
      <c r="BN1087" s="362" t="str">
        <f t="shared" si="403"/>
        <v>Ok</v>
      </c>
      <c r="BO1087" s="360" t="str">
        <f t="shared" si="404"/>
        <v>No Pop.</v>
      </c>
      <c r="BP1087" s="361" t="str">
        <f t="shared" si="405"/>
        <v>No Pop.</v>
      </c>
      <c r="BQ1087" s="361" t="str">
        <f t="shared" si="406"/>
        <v>No Pop.</v>
      </c>
      <c r="BR1087" s="361" t="str">
        <f t="shared" si="407"/>
        <v>No Pop.</v>
      </c>
      <c r="BS1087" s="361" t="str">
        <f t="shared" si="408"/>
        <v>No Pop.</v>
      </c>
      <c r="BT1087" s="361" t="str">
        <f t="shared" si="409"/>
        <v>No Pop.</v>
      </c>
      <c r="BU1087" s="362" t="str">
        <f t="shared" si="410"/>
        <v>No Pop.</v>
      </c>
      <c r="BV1087" s="360" t="str">
        <f>IF(M1087&lt;=VLOOKUP($C1087,Projections2[[#All],[ISOCode]:[Total 2024 Colombian Returnees]],'Population Projection V2'!$J$167,FALSE),"OK", "Review")</f>
        <v>OK</v>
      </c>
      <c r="BW1087" s="361" t="str">
        <f>IF(N1087&lt;=VLOOKUP($C1087,Projections2[[#All],[ISOCode]:[Total 2024 Colombian Returnees]],'Population Projection V2'!$K$167,FALSE),"OK", "Review")</f>
        <v>OK</v>
      </c>
      <c r="BX1087" s="361" t="str">
        <f>IF(O1087&lt;=VLOOKUP($C1087,Projections2[[#All],[ISOCode]:[Total 2024 Colombian Returnees]],'Population Projection V2'!$L$167,FALSE),"OK", "Review")</f>
        <v>OK</v>
      </c>
      <c r="BY1087" s="361" t="str">
        <f>IF(P1087&lt;=VLOOKUP($C1087,Projections2[[#All],[ISOCode]:[Total 2024 Colombian Returnees]],'Population Projection V2'!$M$167,FALSE),"OK", "Review")</f>
        <v>OK</v>
      </c>
      <c r="BZ1087" s="361" t="str">
        <f>IF(Q1087&lt;=VLOOKUP($C1087,Projections2[[#All],[ISOCode]:[Total 2024 Colombian Returnees]],'Population Projection V2'!$N$167,FALSE),"OK", "Review")</f>
        <v>OK</v>
      </c>
      <c r="CA1087" s="361" t="str">
        <f>IF(T1087&lt;=VLOOKUP($C1087,Projections2[[#All],[ISOCode]:[Total 2024 Colombian Returnees]],'Population Projection V2'!$O$167,FALSE),"OK", "Review")</f>
        <v>OK</v>
      </c>
      <c r="CB1087" s="361" t="str">
        <f>IF(U1087&lt;=VLOOKUP($C1087,Projections2[[#All],[ISOCode]:[Total 2024 Colombian Returnees]],'Population Projection V2'!$P$167,FALSE),"OK", "Review")</f>
        <v>OK</v>
      </c>
      <c r="CC1087" s="361" t="str">
        <f>IF(V1087&lt;=VLOOKUP($C1087,Projections2[[#All],[ISOCode]:[Total 2024 Colombian Returnees]],'Population Projection V2'!$Q$167,FALSE),"OK", "Review")</f>
        <v>OK</v>
      </c>
      <c r="CD1087" s="361" t="str">
        <f>IF(W1087&lt;=VLOOKUP($C1087,Projections2[[#All],[ISOCode]:[Total 2024 Colombian Returnees]],'Population Projection V2'!$R$167,FALSE),"OK", "Review")</f>
        <v>OK</v>
      </c>
      <c r="CE1087" s="361" t="str">
        <f>IF(X1087&lt;=VLOOKUP($C1087,Projections2[[#All],[ISOCode]:[Total 2024 Colombian Returnees]],'Population Projection V2'!$S$167,FALSE),"OK", "Review")</f>
        <v>OK</v>
      </c>
      <c r="CF1087" s="361" t="str">
        <f>IF(AA1087&lt;=VLOOKUP($C1087,Projections2[[#All],[ISOCode]:[Total 2024 Colombian Returnees]],'Population Projection V2'!$T$167,FALSE),"OK", "Review")</f>
        <v>OK</v>
      </c>
      <c r="CG1087" s="361" t="str">
        <f>IF(AB1087&lt;=VLOOKUP($C1087,Projections2[[#All],[ISOCode]:[Total 2024 Colombian Returnees]],'Population Projection V2'!$U$167,FALSE),"OK", "Review")</f>
        <v>OK</v>
      </c>
      <c r="CH1087" s="361" t="str">
        <f>IF(AC1087&lt;=VLOOKUP($C1087,Projections2[[#All],[ISOCode]:[Total 2024 Colombian Returnees]],'Population Projection V2'!$V$167,FALSE),"OK", "Review")</f>
        <v>OK</v>
      </c>
      <c r="CI1087" s="361" t="str">
        <f>IF(AD1087&lt;=VLOOKUP($C1087,Projections2[[#All],[ISOCode]:[Total 2024 Colombian Returnees]],'Population Projection V2'!$W$167,FALSE),"OK", "Review")</f>
        <v>OK</v>
      </c>
      <c r="CJ1087" s="361" t="str">
        <f>IF(AE1087&lt;=VLOOKUP($C1087,Projections2[[#All],[ISOCode]:[Total 2024 Colombian Returnees]],'Population Projection V2'!$X$167,FALSE),"OK", "Review")</f>
        <v>OK</v>
      </c>
      <c r="CK1087" s="361" t="str">
        <f>IF(AH1087&lt;=VLOOKUP($C1087,Projections2[[#All],[ISOCode]:[Total 2024 Colombian Returnees]],'Population Projection V2'!$Y$167,FALSE),"OK", "Review")</f>
        <v>OK</v>
      </c>
      <c r="CL1087" s="361" t="str">
        <f>IF(AI1087&lt;=VLOOKUP($C1087,Projections2[[#All],[ISOCode]:[Total 2024 Colombian Returnees]],'Population Projection V2'!$Z$167,FALSE),"OK", "Review")</f>
        <v>OK</v>
      </c>
      <c r="CM1087" s="361" t="str">
        <f>IF(AJ1087&lt;=VLOOKUP($C1087,Projections2[[#All],[ISOCode]:[Total 2024 Colombian Returnees]],'Population Projection V2'!$AA$167,FALSE),"OK", "Review")</f>
        <v>OK</v>
      </c>
      <c r="CN1087" s="361" t="str">
        <f>IF(AK1087&lt;=VLOOKUP($C1087,Projections2[[#All],[ISOCode]:[Total 2024 Colombian Returnees]],'Population Projection V2'!$AB$167,FALSE),"OK", "Review")</f>
        <v>OK</v>
      </c>
      <c r="CO1087" s="361" t="str">
        <f>IF(AL1087&lt;=VLOOKUP($C1087,Projections2[[#All],[ISOCode]:[Total 2024 Colombian Returnees]],'Population Projection V2'!$AC$167,FALSE),"OK", "Review")</f>
        <v>OK</v>
      </c>
      <c r="CP1087" s="361" t="str">
        <f>IF(AO1087&lt;=VLOOKUP($C1087,Projections2[[#All],[ISOCode]:[Total 2024 Colombian Returnees]],'Population Projection V2'!$AD$167,FALSE),"OK", "Review")</f>
        <v>OK</v>
      </c>
      <c r="CQ1087" s="361" t="str">
        <f>IF(AP1087&lt;=VLOOKUP($C1087,Projections2[[#All],[ISOCode]:[Total 2024 Colombian Returnees]],'Population Projection V2'!$AE$167,FALSE),"OK", "Review")</f>
        <v>OK</v>
      </c>
      <c r="CR1087" s="361" t="str">
        <f>IF(AQ1087&lt;=VLOOKUP($C1087,Projections2[[#All],[ISOCode]:[Total 2024 Colombian Returnees]],'Population Projection V2'!$AF$167,FALSE),"OK", "Review")</f>
        <v>OK</v>
      </c>
      <c r="CS1087" s="361" t="str">
        <f>IF(AR1087&lt;=VLOOKUP($C1087,Projections2[[#All],[ISOCode]:[Total 2024 Colombian Returnees]],'Population Projection V2'!$AG$167,FALSE),"OK", "Review")</f>
        <v>OK</v>
      </c>
      <c r="CT1087" s="361" t="str">
        <f>IF(AS1087&lt;=VLOOKUP($C1087,Projections2[[#All],[ISOCode]:[Total 2024 Colombian Returnees]],'Population Projection V2'!$AH$167,FALSE),"OK", "Review")</f>
        <v>OK</v>
      </c>
      <c r="CU1087" s="361" t="str">
        <f>IF(AV1087&lt;=VLOOKUP($C1087,Projections2[[#All],[ISOCode]:[Total 2024 Colombian Returnees]],'Population Projection V2'!$AI$167,FALSE),"OK", "Review")</f>
        <v>OK</v>
      </c>
      <c r="CV1087" s="361" t="str">
        <f>IF(AW1087&lt;=VLOOKUP($C1087,Projections2[[#All],[ISOCode]:[Total 2024 Colombian Returnees]],'Population Projection V2'!$AJ$167,FALSE),"OK", "Review")</f>
        <v>OK</v>
      </c>
      <c r="CW1087" s="361" t="str">
        <f>IF(AX1087&lt;=VLOOKUP($C1087,Projections2[[#All],[ISOCode]:[Total 2024 Colombian Returnees]],'Population Projection V2'!$AK$167,FALSE),"OK", "Review")</f>
        <v>OK</v>
      </c>
      <c r="CX1087" s="361" t="str">
        <f>IF(AY1087&lt;=VLOOKUP($C1087,Projections2[[#All],[ISOCode]:[Total 2024 Colombian Returnees]],'Population Projection V2'!$AL$167,FALSE),"OK", "Review")</f>
        <v>OK</v>
      </c>
      <c r="CY1087" s="362" t="str">
        <f>IF(AZ1087&lt;=VLOOKUP($C1087,Projections2[[#All],[ISOCode]:[Total 2024 Colombian Returnees]],'Population Projection V2'!$AM$167,FALSE),"OK", "Review")</f>
        <v>OK</v>
      </c>
    </row>
    <row r="1088" spans="1:103" x14ac:dyDescent="0.25">
      <c r="A1088" s="218" t="s">
        <v>37</v>
      </c>
      <c r="B1088" s="219" t="s">
        <v>37</v>
      </c>
      <c r="C1088" s="219" t="s">
        <v>311</v>
      </c>
      <c r="D1088" s="219" t="s">
        <v>435</v>
      </c>
      <c r="E1088" s="219" t="s">
        <v>432</v>
      </c>
      <c r="F1088" s="289">
        <f t="shared" si="387"/>
        <v>0</v>
      </c>
      <c r="G1088" s="289">
        <f t="shared" si="388"/>
        <v>0</v>
      </c>
      <c r="H1088" s="289">
        <f t="shared" si="389"/>
        <v>0</v>
      </c>
      <c r="I1088" s="289">
        <f t="shared" si="390"/>
        <v>0</v>
      </c>
      <c r="J1088" s="290">
        <f t="shared" si="391"/>
        <v>0</v>
      </c>
      <c r="K1088" s="290">
        <f>VLOOKUP($C1088,Projections2[[#All],[ISOCode]:[Total 2024 Colombian Returnees]],7,0)</f>
        <v>0</v>
      </c>
      <c r="L1088" s="251"/>
      <c r="M1088" s="236"/>
      <c r="N1088" s="236"/>
      <c r="O1088" s="236"/>
      <c r="P1088" s="236"/>
      <c r="Q1088" s="292"/>
      <c r="R1088" s="224">
        <f>VLOOKUP($C1088,Projections2[[#All],[ISOCode]:[Total 2024 Colombian Returnees]],12,0)</f>
        <v>0</v>
      </c>
      <c r="S1088" s="293"/>
      <c r="T1088" s="294"/>
      <c r="U1088" s="294"/>
      <c r="V1088" s="294"/>
      <c r="W1088" s="226"/>
      <c r="X1088" s="295"/>
      <c r="Y1088" s="295">
        <f>VLOOKUP($C1088,Projections2[[#All],[ISOCode]:[Total 2024 Colombian Returnees]],17,0)</f>
        <v>0</v>
      </c>
      <c r="Z1088" s="296"/>
      <c r="AA1088" s="297"/>
      <c r="AB1088" s="297"/>
      <c r="AC1088" s="297"/>
      <c r="AD1088" s="297"/>
      <c r="AE1088" s="297"/>
      <c r="AF1088" s="297">
        <f>VLOOKUP($C1088,Projections2[[#All],[ISOCode]:[Total 2024 Colombian Returnees]],22,0)</f>
        <v>0</v>
      </c>
      <c r="AG1088" s="298"/>
      <c r="AH1088" s="299"/>
      <c r="AI1088" s="299"/>
      <c r="AJ1088" s="299"/>
      <c r="AK1088" s="299"/>
      <c r="AL1088" s="300"/>
      <c r="AM1088" s="230">
        <f>VLOOKUP($C1088,Projections2[[#All],[ISOCode]:[Total 2024 Colombian Returnees]],27,0)</f>
        <v>0</v>
      </c>
      <c r="AN1088" s="301"/>
      <c r="AO1088" s="302"/>
      <c r="AP1088" s="302"/>
      <c r="AQ1088" s="302"/>
      <c r="AR1088" s="302"/>
      <c r="AS1088" s="303"/>
      <c r="AT1088" s="303">
        <f>VLOOKUP($C1088,Projections2[[#All],[ISOCode]:[Total 2024 Colombian Returnees]],32,0)</f>
        <v>0</v>
      </c>
      <c r="AU1088" s="304"/>
      <c r="AV1088" s="305"/>
      <c r="AW1088" s="305"/>
      <c r="AX1088" s="305"/>
      <c r="AY1088" s="305"/>
      <c r="AZ1088" s="306"/>
      <c r="BA1088" s="306">
        <f>VLOOKUP($C1088,Projections2[[#All],[ISOCode]:[Total 2024 Colombian Returnees]],37,0)</f>
        <v>0</v>
      </c>
      <c r="BB1088" s="307"/>
      <c r="BC1088" s="360" t="str">
        <f t="shared" si="392"/>
        <v>Ok</v>
      </c>
      <c r="BD1088" s="361" t="str">
        <f t="shared" si="393"/>
        <v>Ok</v>
      </c>
      <c r="BE1088" s="361" t="str">
        <f t="shared" si="394"/>
        <v>Ok</v>
      </c>
      <c r="BF1088" s="361" t="str">
        <f t="shared" si="395"/>
        <v>Ok</v>
      </c>
      <c r="BG1088" s="362" t="str">
        <f t="shared" si="396"/>
        <v>Ok</v>
      </c>
      <c r="BH1088" s="360" t="str">
        <f t="shared" si="397"/>
        <v>Ok</v>
      </c>
      <c r="BI1088" s="361" t="str">
        <f t="shared" si="398"/>
        <v>Ok</v>
      </c>
      <c r="BJ1088" s="361" t="str">
        <f t="shared" si="399"/>
        <v>Ok</v>
      </c>
      <c r="BK1088" s="361" t="str">
        <f t="shared" si="400"/>
        <v>Ok</v>
      </c>
      <c r="BL1088" s="361" t="str">
        <f t="shared" si="401"/>
        <v>Ok</v>
      </c>
      <c r="BM1088" s="361" t="str">
        <f t="shared" si="402"/>
        <v>Ok</v>
      </c>
      <c r="BN1088" s="362" t="str">
        <f t="shared" si="403"/>
        <v>Ok</v>
      </c>
      <c r="BO1088" s="360" t="str">
        <f t="shared" si="404"/>
        <v>No Pop.</v>
      </c>
      <c r="BP1088" s="361" t="str">
        <f t="shared" si="405"/>
        <v>No Pop.</v>
      </c>
      <c r="BQ1088" s="361" t="str">
        <f t="shared" si="406"/>
        <v>No Pop.</v>
      </c>
      <c r="BR1088" s="361" t="str">
        <f t="shared" si="407"/>
        <v>No Pop.</v>
      </c>
      <c r="BS1088" s="361" t="str">
        <f t="shared" si="408"/>
        <v>No Pop.</v>
      </c>
      <c r="BT1088" s="361" t="str">
        <f t="shared" si="409"/>
        <v>No Pop.</v>
      </c>
      <c r="BU1088" s="362" t="str">
        <f t="shared" si="410"/>
        <v>No Pop.</v>
      </c>
      <c r="BV1088" s="360" t="str">
        <f>IF(M1088&lt;=VLOOKUP($C1088,Projections2[[#All],[ISOCode]:[Total 2024 Colombian Returnees]],'Population Projection V2'!$J$167,FALSE),"OK", "Review")</f>
        <v>OK</v>
      </c>
      <c r="BW1088" s="361" t="str">
        <f>IF(N1088&lt;=VLOOKUP($C1088,Projections2[[#All],[ISOCode]:[Total 2024 Colombian Returnees]],'Population Projection V2'!$K$167,FALSE),"OK", "Review")</f>
        <v>OK</v>
      </c>
      <c r="BX1088" s="361" t="str">
        <f>IF(O1088&lt;=VLOOKUP($C1088,Projections2[[#All],[ISOCode]:[Total 2024 Colombian Returnees]],'Population Projection V2'!$L$167,FALSE),"OK", "Review")</f>
        <v>OK</v>
      </c>
      <c r="BY1088" s="361" t="str">
        <f>IF(P1088&lt;=VLOOKUP($C1088,Projections2[[#All],[ISOCode]:[Total 2024 Colombian Returnees]],'Population Projection V2'!$M$167,FALSE),"OK", "Review")</f>
        <v>OK</v>
      </c>
      <c r="BZ1088" s="361" t="str">
        <f>IF(Q1088&lt;=VLOOKUP($C1088,Projections2[[#All],[ISOCode]:[Total 2024 Colombian Returnees]],'Population Projection V2'!$N$167,FALSE),"OK", "Review")</f>
        <v>OK</v>
      </c>
      <c r="CA1088" s="361" t="str">
        <f>IF(T1088&lt;=VLOOKUP($C1088,Projections2[[#All],[ISOCode]:[Total 2024 Colombian Returnees]],'Population Projection V2'!$O$167,FALSE),"OK", "Review")</f>
        <v>OK</v>
      </c>
      <c r="CB1088" s="361" t="str">
        <f>IF(U1088&lt;=VLOOKUP($C1088,Projections2[[#All],[ISOCode]:[Total 2024 Colombian Returnees]],'Population Projection V2'!$P$167,FALSE),"OK", "Review")</f>
        <v>OK</v>
      </c>
      <c r="CC1088" s="361" t="str">
        <f>IF(V1088&lt;=VLOOKUP($C1088,Projections2[[#All],[ISOCode]:[Total 2024 Colombian Returnees]],'Population Projection V2'!$Q$167,FALSE),"OK", "Review")</f>
        <v>OK</v>
      </c>
      <c r="CD1088" s="361" t="str">
        <f>IF(W1088&lt;=VLOOKUP($C1088,Projections2[[#All],[ISOCode]:[Total 2024 Colombian Returnees]],'Population Projection V2'!$R$167,FALSE),"OK", "Review")</f>
        <v>OK</v>
      </c>
      <c r="CE1088" s="361" t="str">
        <f>IF(X1088&lt;=VLOOKUP($C1088,Projections2[[#All],[ISOCode]:[Total 2024 Colombian Returnees]],'Population Projection V2'!$S$167,FALSE),"OK", "Review")</f>
        <v>OK</v>
      </c>
      <c r="CF1088" s="361" t="str">
        <f>IF(AA1088&lt;=VLOOKUP($C1088,Projections2[[#All],[ISOCode]:[Total 2024 Colombian Returnees]],'Population Projection V2'!$T$167,FALSE),"OK", "Review")</f>
        <v>OK</v>
      </c>
      <c r="CG1088" s="361" t="str">
        <f>IF(AB1088&lt;=VLOOKUP($C1088,Projections2[[#All],[ISOCode]:[Total 2024 Colombian Returnees]],'Population Projection V2'!$U$167,FALSE),"OK", "Review")</f>
        <v>OK</v>
      </c>
      <c r="CH1088" s="361" t="str">
        <f>IF(AC1088&lt;=VLOOKUP($C1088,Projections2[[#All],[ISOCode]:[Total 2024 Colombian Returnees]],'Population Projection V2'!$V$167,FALSE),"OK", "Review")</f>
        <v>OK</v>
      </c>
      <c r="CI1088" s="361" t="str">
        <f>IF(AD1088&lt;=VLOOKUP($C1088,Projections2[[#All],[ISOCode]:[Total 2024 Colombian Returnees]],'Population Projection V2'!$W$167,FALSE),"OK", "Review")</f>
        <v>OK</v>
      </c>
      <c r="CJ1088" s="361" t="str">
        <f>IF(AE1088&lt;=VLOOKUP($C1088,Projections2[[#All],[ISOCode]:[Total 2024 Colombian Returnees]],'Population Projection V2'!$X$167,FALSE),"OK", "Review")</f>
        <v>OK</v>
      </c>
      <c r="CK1088" s="361" t="str">
        <f>IF(AH1088&lt;=VLOOKUP($C1088,Projections2[[#All],[ISOCode]:[Total 2024 Colombian Returnees]],'Population Projection V2'!$Y$167,FALSE),"OK", "Review")</f>
        <v>OK</v>
      </c>
      <c r="CL1088" s="361" t="str">
        <f>IF(AI1088&lt;=VLOOKUP($C1088,Projections2[[#All],[ISOCode]:[Total 2024 Colombian Returnees]],'Population Projection V2'!$Z$167,FALSE),"OK", "Review")</f>
        <v>OK</v>
      </c>
      <c r="CM1088" s="361" t="str">
        <f>IF(AJ1088&lt;=VLOOKUP($C1088,Projections2[[#All],[ISOCode]:[Total 2024 Colombian Returnees]],'Population Projection V2'!$AA$167,FALSE),"OK", "Review")</f>
        <v>OK</v>
      </c>
      <c r="CN1088" s="361" t="str">
        <f>IF(AK1088&lt;=VLOOKUP($C1088,Projections2[[#All],[ISOCode]:[Total 2024 Colombian Returnees]],'Population Projection V2'!$AB$167,FALSE),"OK", "Review")</f>
        <v>OK</v>
      </c>
      <c r="CO1088" s="361" t="str">
        <f>IF(AL1088&lt;=VLOOKUP($C1088,Projections2[[#All],[ISOCode]:[Total 2024 Colombian Returnees]],'Population Projection V2'!$AC$167,FALSE),"OK", "Review")</f>
        <v>OK</v>
      </c>
      <c r="CP1088" s="361" t="str">
        <f>IF(AO1088&lt;=VLOOKUP($C1088,Projections2[[#All],[ISOCode]:[Total 2024 Colombian Returnees]],'Population Projection V2'!$AD$167,FALSE),"OK", "Review")</f>
        <v>OK</v>
      </c>
      <c r="CQ1088" s="361" t="str">
        <f>IF(AP1088&lt;=VLOOKUP($C1088,Projections2[[#All],[ISOCode]:[Total 2024 Colombian Returnees]],'Population Projection V2'!$AE$167,FALSE),"OK", "Review")</f>
        <v>OK</v>
      </c>
      <c r="CR1088" s="361" t="str">
        <f>IF(AQ1088&lt;=VLOOKUP($C1088,Projections2[[#All],[ISOCode]:[Total 2024 Colombian Returnees]],'Population Projection V2'!$AF$167,FALSE),"OK", "Review")</f>
        <v>OK</v>
      </c>
      <c r="CS1088" s="361" t="str">
        <f>IF(AR1088&lt;=VLOOKUP($C1088,Projections2[[#All],[ISOCode]:[Total 2024 Colombian Returnees]],'Population Projection V2'!$AG$167,FALSE),"OK", "Review")</f>
        <v>OK</v>
      </c>
      <c r="CT1088" s="361" t="str">
        <f>IF(AS1088&lt;=VLOOKUP($C1088,Projections2[[#All],[ISOCode]:[Total 2024 Colombian Returnees]],'Population Projection V2'!$AH$167,FALSE),"OK", "Review")</f>
        <v>OK</v>
      </c>
      <c r="CU1088" s="361" t="str">
        <f>IF(AV1088&lt;=VLOOKUP($C1088,Projections2[[#All],[ISOCode]:[Total 2024 Colombian Returnees]],'Population Projection V2'!$AI$167,FALSE),"OK", "Review")</f>
        <v>OK</v>
      </c>
      <c r="CV1088" s="361" t="str">
        <f>IF(AW1088&lt;=VLOOKUP($C1088,Projections2[[#All],[ISOCode]:[Total 2024 Colombian Returnees]],'Population Projection V2'!$AJ$167,FALSE),"OK", "Review")</f>
        <v>OK</v>
      </c>
      <c r="CW1088" s="361" t="str">
        <f>IF(AX1088&lt;=VLOOKUP($C1088,Projections2[[#All],[ISOCode]:[Total 2024 Colombian Returnees]],'Population Projection V2'!$AK$167,FALSE),"OK", "Review")</f>
        <v>OK</v>
      </c>
      <c r="CX1088" s="361" t="str">
        <f>IF(AY1088&lt;=VLOOKUP($C1088,Projections2[[#All],[ISOCode]:[Total 2024 Colombian Returnees]],'Population Projection V2'!$AL$167,FALSE),"OK", "Review")</f>
        <v>OK</v>
      </c>
      <c r="CY1088" s="362" t="str">
        <f>IF(AZ1088&lt;=VLOOKUP($C1088,Projections2[[#All],[ISOCode]:[Total 2024 Colombian Returnees]],'Population Projection V2'!$AM$167,FALSE),"OK", "Review")</f>
        <v>OK</v>
      </c>
    </row>
    <row r="1089" spans="1:103" x14ac:dyDescent="0.25">
      <c r="A1089" s="218" t="s">
        <v>37</v>
      </c>
      <c r="B1089" s="219" t="s">
        <v>37</v>
      </c>
      <c r="C1089" s="219" t="s">
        <v>319</v>
      </c>
      <c r="D1089" s="219" t="s">
        <v>27</v>
      </c>
      <c r="E1089" s="219" t="s">
        <v>432</v>
      </c>
      <c r="F1089" s="289">
        <f t="shared" si="387"/>
        <v>0</v>
      </c>
      <c r="G1089" s="289">
        <f t="shared" si="388"/>
        <v>0</v>
      </c>
      <c r="H1089" s="289">
        <f t="shared" si="389"/>
        <v>0</v>
      </c>
      <c r="I1089" s="289">
        <f t="shared" si="390"/>
        <v>0</v>
      </c>
      <c r="J1089" s="290">
        <f t="shared" si="391"/>
        <v>0</v>
      </c>
      <c r="K1089" s="290">
        <f>VLOOKUP($C1089,Projections2[[#All],[ISOCode]:[Total 2024 Colombian Returnees]],7,0)</f>
        <v>0</v>
      </c>
      <c r="L1089" s="251"/>
      <c r="M1089" s="236"/>
      <c r="N1089" s="236"/>
      <c r="O1089" s="236"/>
      <c r="P1089" s="236"/>
      <c r="Q1089" s="292"/>
      <c r="R1089" s="224">
        <f>VLOOKUP($C1089,Projections2[[#All],[ISOCode]:[Total 2024 Colombian Returnees]],12,0)</f>
        <v>0</v>
      </c>
      <c r="S1089" s="293"/>
      <c r="T1089" s="294"/>
      <c r="U1089" s="294"/>
      <c r="V1089" s="294"/>
      <c r="W1089" s="226"/>
      <c r="X1089" s="295"/>
      <c r="Y1089" s="295">
        <f>VLOOKUP($C1089,Projections2[[#All],[ISOCode]:[Total 2024 Colombian Returnees]],17,0)</f>
        <v>0</v>
      </c>
      <c r="Z1089" s="296"/>
      <c r="AA1089" s="297"/>
      <c r="AB1089" s="297"/>
      <c r="AC1089" s="297"/>
      <c r="AD1089" s="297"/>
      <c r="AE1089" s="297"/>
      <c r="AF1089" s="297">
        <f>VLOOKUP($C1089,Projections2[[#All],[ISOCode]:[Total 2024 Colombian Returnees]],22,0)</f>
        <v>0</v>
      </c>
      <c r="AG1089" s="298"/>
      <c r="AH1089" s="299"/>
      <c r="AI1089" s="299"/>
      <c r="AJ1089" s="299"/>
      <c r="AK1089" s="299"/>
      <c r="AL1089" s="300"/>
      <c r="AM1089" s="230">
        <f>VLOOKUP($C1089,Projections2[[#All],[ISOCode]:[Total 2024 Colombian Returnees]],27,0)</f>
        <v>0</v>
      </c>
      <c r="AN1089" s="301"/>
      <c r="AO1089" s="302"/>
      <c r="AP1089" s="302"/>
      <c r="AQ1089" s="302"/>
      <c r="AR1089" s="302"/>
      <c r="AS1089" s="303"/>
      <c r="AT1089" s="303">
        <f>VLOOKUP($C1089,Projections2[[#All],[ISOCode]:[Total 2024 Colombian Returnees]],32,0)</f>
        <v>0</v>
      </c>
      <c r="AU1089" s="304"/>
      <c r="AV1089" s="305"/>
      <c r="AW1089" s="305"/>
      <c r="AX1089" s="305"/>
      <c r="AY1089" s="305"/>
      <c r="AZ1089" s="306"/>
      <c r="BA1089" s="306">
        <f>VLOOKUP($C1089,Projections2[[#All],[ISOCode]:[Total 2024 Colombian Returnees]],37,0)</f>
        <v>0</v>
      </c>
      <c r="BB1089" s="307"/>
      <c r="BC1089" s="360" t="str">
        <f t="shared" si="392"/>
        <v>Ok</v>
      </c>
      <c r="BD1089" s="361" t="str">
        <f t="shared" si="393"/>
        <v>Ok</v>
      </c>
      <c r="BE1089" s="361" t="str">
        <f t="shared" si="394"/>
        <v>Ok</v>
      </c>
      <c r="BF1089" s="361" t="str">
        <f t="shared" si="395"/>
        <v>Ok</v>
      </c>
      <c r="BG1089" s="362" t="str">
        <f t="shared" si="396"/>
        <v>Ok</v>
      </c>
      <c r="BH1089" s="360" t="str">
        <f t="shared" si="397"/>
        <v>Ok</v>
      </c>
      <c r="BI1089" s="361" t="str">
        <f t="shared" si="398"/>
        <v>Ok</v>
      </c>
      <c r="BJ1089" s="361" t="str">
        <f t="shared" si="399"/>
        <v>Ok</v>
      </c>
      <c r="BK1089" s="361" t="str">
        <f t="shared" si="400"/>
        <v>Ok</v>
      </c>
      <c r="BL1089" s="361" t="str">
        <f t="shared" si="401"/>
        <v>Ok</v>
      </c>
      <c r="BM1089" s="361" t="str">
        <f t="shared" si="402"/>
        <v>Ok</v>
      </c>
      <c r="BN1089" s="362" t="str">
        <f t="shared" si="403"/>
        <v>Ok</v>
      </c>
      <c r="BO1089" s="360" t="str">
        <f t="shared" si="404"/>
        <v>No Pop.</v>
      </c>
      <c r="BP1089" s="361" t="str">
        <f t="shared" si="405"/>
        <v>No Pop.</v>
      </c>
      <c r="BQ1089" s="361" t="str">
        <f t="shared" si="406"/>
        <v>No Pop.</v>
      </c>
      <c r="BR1089" s="361" t="str">
        <f t="shared" si="407"/>
        <v>No Pop.</v>
      </c>
      <c r="BS1089" s="361" t="str">
        <f t="shared" si="408"/>
        <v>No Pop.</v>
      </c>
      <c r="BT1089" s="361" t="str">
        <f t="shared" si="409"/>
        <v>No Pop.</v>
      </c>
      <c r="BU1089" s="362" t="str">
        <f t="shared" si="410"/>
        <v>No Pop.</v>
      </c>
      <c r="BV1089" s="360" t="str">
        <f>IF(M1089&lt;=VLOOKUP($C1089,Projections2[[#All],[ISOCode]:[Total 2024 Colombian Returnees]],'Population Projection V2'!$J$167,FALSE),"OK", "Review")</f>
        <v>OK</v>
      </c>
      <c r="BW1089" s="361" t="str">
        <f>IF(N1089&lt;=VLOOKUP($C1089,Projections2[[#All],[ISOCode]:[Total 2024 Colombian Returnees]],'Population Projection V2'!$K$167,FALSE),"OK", "Review")</f>
        <v>OK</v>
      </c>
      <c r="BX1089" s="361" t="str">
        <f>IF(O1089&lt;=VLOOKUP($C1089,Projections2[[#All],[ISOCode]:[Total 2024 Colombian Returnees]],'Population Projection V2'!$L$167,FALSE),"OK", "Review")</f>
        <v>OK</v>
      </c>
      <c r="BY1089" s="361" t="str">
        <f>IF(P1089&lt;=VLOOKUP($C1089,Projections2[[#All],[ISOCode]:[Total 2024 Colombian Returnees]],'Population Projection V2'!$M$167,FALSE),"OK", "Review")</f>
        <v>OK</v>
      </c>
      <c r="BZ1089" s="361" t="str">
        <f>IF(Q1089&lt;=VLOOKUP($C1089,Projections2[[#All],[ISOCode]:[Total 2024 Colombian Returnees]],'Population Projection V2'!$N$167,FALSE),"OK", "Review")</f>
        <v>OK</v>
      </c>
      <c r="CA1089" s="361" t="str">
        <f>IF(T1089&lt;=VLOOKUP($C1089,Projections2[[#All],[ISOCode]:[Total 2024 Colombian Returnees]],'Population Projection V2'!$O$167,FALSE),"OK", "Review")</f>
        <v>OK</v>
      </c>
      <c r="CB1089" s="361" t="str">
        <f>IF(U1089&lt;=VLOOKUP($C1089,Projections2[[#All],[ISOCode]:[Total 2024 Colombian Returnees]],'Population Projection V2'!$P$167,FALSE),"OK", "Review")</f>
        <v>OK</v>
      </c>
      <c r="CC1089" s="361" t="str">
        <f>IF(V1089&lt;=VLOOKUP($C1089,Projections2[[#All],[ISOCode]:[Total 2024 Colombian Returnees]],'Population Projection V2'!$Q$167,FALSE),"OK", "Review")</f>
        <v>OK</v>
      </c>
      <c r="CD1089" s="361" t="str">
        <f>IF(W1089&lt;=VLOOKUP($C1089,Projections2[[#All],[ISOCode]:[Total 2024 Colombian Returnees]],'Population Projection V2'!$R$167,FALSE),"OK", "Review")</f>
        <v>OK</v>
      </c>
      <c r="CE1089" s="361" t="str">
        <f>IF(X1089&lt;=VLOOKUP($C1089,Projections2[[#All],[ISOCode]:[Total 2024 Colombian Returnees]],'Population Projection V2'!$S$167,FALSE),"OK", "Review")</f>
        <v>OK</v>
      </c>
      <c r="CF1089" s="361" t="str">
        <f>IF(AA1089&lt;=VLOOKUP($C1089,Projections2[[#All],[ISOCode]:[Total 2024 Colombian Returnees]],'Population Projection V2'!$T$167,FALSE),"OK", "Review")</f>
        <v>OK</v>
      </c>
      <c r="CG1089" s="361" t="str">
        <f>IF(AB1089&lt;=VLOOKUP($C1089,Projections2[[#All],[ISOCode]:[Total 2024 Colombian Returnees]],'Population Projection V2'!$U$167,FALSE),"OK", "Review")</f>
        <v>OK</v>
      </c>
      <c r="CH1089" s="361" t="str">
        <f>IF(AC1089&lt;=VLOOKUP($C1089,Projections2[[#All],[ISOCode]:[Total 2024 Colombian Returnees]],'Population Projection V2'!$V$167,FALSE),"OK", "Review")</f>
        <v>OK</v>
      </c>
      <c r="CI1089" s="361" t="str">
        <f>IF(AD1089&lt;=VLOOKUP($C1089,Projections2[[#All],[ISOCode]:[Total 2024 Colombian Returnees]],'Population Projection V2'!$W$167,FALSE),"OK", "Review")</f>
        <v>OK</v>
      </c>
      <c r="CJ1089" s="361" t="str">
        <f>IF(AE1089&lt;=VLOOKUP($C1089,Projections2[[#All],[ISOCode]:[Total 2024 Colombian Returnees]],'Population Projection V2'!$X$167,FALSE),"OK", "Review")</f>
        <v>OK</v>
      </c>
      <c r="CK1089" s="361" t="str">
        <f>IF(AH1089&lt;=VLOOKUP($C1089,Projections2[[#All],[ISOCode]:[Total 2024 Colombian Returnees]],'Population Projection V2'!$Y$167,FALSE),"OK", "Review")</f>
        <v>OK</v>
      </c>
      <c r="CL1089" s="361" t="str">
        <f>IF(AI1089&lt;=VLOOKUP($C1089,Projections2[[#All],[ISOCode]:[Total 2024 Colombian Returnees]],'Population Projection V2'!$Z$167,FALSE),"OK", "Review")</f>
        <v>OK</v>
      </c>
      <c r="CM1089" s="361" t="str">
        <f>IF(AJ1089&lt;=VLOOKUP($C1089,Projections2[[#All],[ISOCode]:[Total 2024 Colombian Returnees]],'Population Projection V2'!$AA$167,FALSE),"OK", "Review")</f>
        <v>OK</v>
      </c>
      <c r="CN1089" s="361" t="str">
        <f>IF(AK1089&lt;=VLOOKUP($C1089,Projections2[[#All],[ISOCode]:[Total 2024 Colombian Returnees]],'Population Projection V2'!$AB$167,FALSE),"OK", "Review")</f>
        <v>OK</v>
      </c>
      <c r="CO1089" s="361" t="str">
        <f>IF(AL1089&lt;=VLOOKUP($C1089,Projections2[[#All],[ISOCode]:[Total 2024 Colombian Returnees]],'Population Projection V2'!$AC$167,FALSE),"OK", "Review")</f>
        <v>OK</v>
      </c>
      <c r="CP1089" s="361" t="str">
        <f>IF(AO1089&lt;=VLOOKUP($C1089,Projections2[[#All],[ISOCode]:[Total 2024 Colombian Returnees]],'Population Projection V2'!$AD$167,FALSE),"OK", "Review")</f>
        <v>OK</v>
      </c>
      <c r="CQ1089" s="361" t="str">
        <f>IF(AP1089&lt;=VLOOKUP($C1089,Projections2[[#All],[ISOCode]:[Total 2024 Colombian Returnees]],'Population Projection V2'!$AE$167,FALSE),"OK", "Review")</f>
        <v>OK</v>
      </c>
      <c r="CR1089" s="361" t="str">
        <f>IF(AQ1089&lt;=VLOOKUP($C1089,Projections2[[#All],[ISOCode]:[Total 2024 Colombian Returnees]],'Population Projection V2'!$AF$167,FALSE),"OK", "Review")</f>
        <v>OK</v>
      </c>
      <c r="CS1089" s="361" t="str">
        <f>IF(AR1089&lt;=VLOOKUP($C1089,Projections2[[#All],[ISOCode]:[Total 2024 Colombian Returnees]],'Population Projection V2'!$AG$167,FALSE),"OK", "Review")</f>
        <v>OK</v>
      </c>
      <c r="CT1089" s="361" t="str">
        <f>IF(AS1089&lt;=VLOOKUP($C1089,Projections2[[#All],[ISOCode]:[Total 2024 Colombian Returnees]],'Population Projection V2'!$AH$167,FALSE),"OK", "Review")</f>
        <v>OK</v>
      </c>
      <c r="CU1089" s="361" t="str">
        <f>IF(AV1089&lt;=VLOOKUP($C1089,Projections2[[#All],[ISOCode]:[Total 2024 Colombian Returnees]],'Population Projection V2'!$AI$167,FALSE),"OK", "Review")</f>
        <v>OK</v>
      </c>
      <c r="CV1089" s="361" t="str">
        <f>IF(AW1089&lt;=VLOOKUP($C1089,Projections2[[#All],[ISOCode]:[Total 2024 Colombian Returnees]],'Population Projection V2'!$AJ$167,FALSE),"OK", "Review")</f>
        <v>OK</v>
      </c>
      <c r="CW1089" s="361" t="str">
        <f>IF(AX1089&lt;=VLOOKUP($C1089,Projections2[[#All],[ISOCode]:[Total 2024 Colombian Returnees]],'Population Projection V2'!$AK$167,FALSE),"OK", "Review")</f>
        <v>OK</v>
      </c>
      <c r="CX1089" s="361" t="str">
        <f>IF(AY1089&lt;=VLOOKUP($C1089,Projections2[[#All],[ISOCode]:[Total 2024 Colombian Returnees]],'Population Projection V2'!$AL$167,FALSE),"OK", "Review")</f>
        <v>OK</v>
      </c>
      <c r="CY1089" s="362" t="str">
        <f>IF(AZ1089&lt;=VLOOKUP($C1089,Projections2[[#All],[ISOCode]:[Total 2024 Colombian Returnees]],'Population Projection V2'!$AM$167,FALSE),"OK", "Review")</f>
        <v>OK</v>
      </c>
    </row>
    <row r="1090" spans="1:103" x14ac:dyDescent="0.25">
      <c r="A1090" s="218" t="s">
        <v>37</v>
      </c>
      <c r="B1090" s="219" t="s">
        <v>37</v>
      </c>
      <c r="C1090" s="219" t="s">
        <v>312</v>
      </c>
      <c r="D1090" s="219" t="s">
        <v>28</v>
      </c>
      <c r="E1090" s="219" t="s">
        <v>432</v>
      </c>
      <c r="F1090" s="289">
        <f t="shared" si="387"/>
        <v>0</v>
      </c>
      <c r="G1090" s="289">
        <f t="shared" si="388"/>
        <v>0</v>
      </c>
      <c r="H1090" s="289">
        <f t="shared" si="389"/>
        <v>0</v>
      </c>
      <c r="I1090" s="289">
        <f t="shared" si="390"/>
        <v>0</v>
      </c>
      <c r="J1090" s="290">
        <f t="shared" si="391"/>
        <v>0</v>
      </c>
      <c r="K1090" s="290">
        <f>VLOOKUP($C1090,Projections2[[#All],[ISOCode]:[Total 2024 Colombian Returnees]],7,0)</f>
        <v>0</v>
      </c>
      <c r="L1090" s="251"/>
      <c r="M1090" s="236"/>
      <c r="N1090" s="236"/>
      <c r="O1090" s="236"/>
      <c r="P1090" s="236"/>
      <c r="Q1090" s="292"/>
      <c r="R1090" s="224">
        <f>VLOOKUP($C1090,Projections2[[#All],[ISOCode]:[Total 2024 Colombian Returnees]],12,0)</f>
        <v>0</v>
      </c>
      <c r="S1090" s="293"/>
      <c r="T1090" s="294"/>
      <c r="U1090" s="294"/>
      <c r="V1090" s="294"/>
      <c r="W1090" s="226"/>
      <c r="X1090" s="295"/>
      <c r="Y1090" s="295">
        <f>VLOOKUP($C1090,Projections2[[#All],[ISOCode]:[Total 2024 Colombian Returnees]],17,0)</f>
        <v>0</v>
      </c>
      <c r="Z1090" s="296"/>
      <c r="AA1090" s="297"/>
      <c r="AB1090" s="297"/>
      <c r="AC1090" s="297"/>
      <c r="AD1090" s="297"/>
      <c r="AE1090" s="297"/>
      <c r="AF1090" s="297">
        <f>VLOOKUP($C1090,Projections2[[#All],[ISOCode]:[Total 2024 Colombian Returnees]],22,0)</f>
        <v>0</v>
      </c>
      <c r="AG1090" s="298"/>
      <c r="AH1090" s="299"/>
      <c r="AI1090" s="299"/>
      <c r="AJ1090" s="299"/>
      <c r="AK1090" s="299"/>
      <c r="AL1090" s="300"/>
      <c r="AM1090" s="230">
        <f>VLOOKUP($C1090,Projections2[[#All],[ISOCode]:[Total 2024 Colombian Returnees]],27,0)</f>
        <v>0</v>
      </c>
      <c r="AN1090" s="301"/>
      <c r="AO1090" s="302"/>
      <c r="AP1090" s="302"/>
      <c r="AQ1090" s="302"/>
      <c r="AR1090" s="302"/>
      <c r="AS1090" s="303"/>
      <c r="AT1090" s="303">
        <f>VLOOKUP($C1090,Projections2[[#All],[ISOCode]:[Total 2024 Colombian Returnees]],32,0)</f>
        <v>0</v>
      </c>
      <c r="AU1090" s="304"/>
      <c r="AV1090" s="305"/>
      <c r="AW1090" s="305"/>
      <c r="AX1090" s="305"/>
      <c r="AY1090" s="305"/>
      <c r="AZ1090" s="306"/>
      <c r="BA1090" s="306">
        <f>VLOOKUP($C1090,Projections2[[#All],[ISOCode]:[Total 2024 Colombian Returnees]],37,0)</f>
        <v>0</v>
      </c>
      <c r="BB1090" s="307"/>
      <c r="BC1090" s="360" t="str">
        <f t="shared" si="392"/>
        <v>Ok</v>
      </c>
      <c r="BD1090" s="361" t="str">
        <f t="shared" si="393"/>
        <v>Ok</v>
      </c>
      <c r="BE1090" s="361" t="str">
        <f t="shared" si="394"/>
        <v>Ok</v>
      </c>
      <c r="BF1090" s="361" t="str">
        <f t="shared" si="395"/>
        <v>Ok</v>
      </c>
      <c r="BG1090" s="362" t="str">
        <f t="shared" si="396"/>
        <v>Ok</v>
      </c>
      <c r="BH1090" s="360" t="str">
        <f t="shared" si="397"/>
        <v>Ok</v>
      </c>
      <c r="BI1090" s="361" t="str">
        <f t="shared" si="398"/>
        <v>Ok</v>
      </c>
      <c r="BJ1090" s="361" t="str">
        <f t="shared" si="399"/>
        <v>Ok</v>
      </c>
      <c r="BK1090" s="361" t="str">
        <f t="shared" si="400"/>
        <v>Ok</v>
      </c>
      <c r="BL1090" s="361" t="str">
        <f t="shared" si="401"/>
        <v>Ok</v>
      </c>
      <c r="BM1090" s="361" t="str">
        <f t="shared" si="402"/>
        <v>Ok</v>
      </c>
      <c r="BN1090" s="362" t="str">
        <f t="shared" si="403"/>
        <v>Ok</v>
      </c>
      <c r="BO1090" s="360" t="str">
        <f t="shared" si="404"/>
        <v>No Pop.</v>
      </c>
      <c r="BP1090" s="361" t="str">
        <f t="shared" si="405"/>
        <v>No Pop.</v>
      </c>
      <c r="BQ1090" s="361" t="str">
        <f t="shared" si="406"/>
        <v>No Pop.</v>
      </c>
      <c r="BR1090" s="361" t="str">
        <f t="shared" si="407"/>
        <v>No Pop.</v>
      </c>
      <c r="BS1090" s="361" t="str">
        <f t="shared" si="408"/>
        <v>No Pop.</v>
      </c>
      <c r="BT1090" s="361" t="str">
        <f t="shared" si="409"/>
        <v>No Pop.</v>
      </c>
      <c r="BU1090" s="362" t="str">
        <f t="shared" si="410"/>
        <v>No Pop.</v>
      </c>
      <c r="BV1090" s="360" t="str">
        <f>IF(M1090&lt;=VLOOKUP($C1090,Projections2[[#All],[ISOCode]:[Total 2024 Colombian Returnees]],'Population Projection V2'!$J$167,FALSE),"OK", "Review")</f>
        <v>OK</v>
      </c>
      <c r="BW1090" s="361" t="str">
        <f>IF(N1090&lt;=VLOOKUP($C1090,Projections2[[#All],[ISOCode]:[Total 2024 Colombian Returnees]],'Population Projection V2'!$K$167,FALSE),"OK", "Review")</f>
        <v>OK</v>
      </c>
      <c r="BX1090" s="361" t="str">
        <f>IF(O1090&lt;=VLOOKUP($C1090,Projections2[[#All],[ISOCode]:[Total 2024 Colombian Returnees]],'Population Projection V2'!$L$167,FALSE),"OK", "Review")</f>
        <v>OK</v>
      </c>
      <c r="BY1090" s="361" t="str">
        <f>IF(P1090&lt;=VLOOKUP($C1090,Projections2[[#All],[ISOCode]:[Total 2024 Colombian Returnees]],'Population Projection V2'!$M$167,FALSE),"OK", "Review")</f>
        <v>OK</v>
      </c>
      <c r="BZ1090" s="361" t="str">
        <f>IF(Q1090&lt;=VLOOKUP($C1090,Projections2[[#All],[ISOCode]:[Total 2024 Colombian Returnees]],'Population Projection V2'!$N$167,FALSE),"OK", "Review")</f>
        <v>OK</v>
      </c>
      <c r="CA1090" s="361" t="str">
        <f>IF(T1090&lt;=VLOOKUP($C1090,Projections2[[#All],[ISOCode]:[Total 2024 Colombian Returnees]],'Population Projection V2'!$O$167,FALSE),"OK", "Review")</f>
        <v>OK</v>
      </c>
      <c r="CB1090" s="361" t="str">
        <f>IF(U1090&lt;=VLOOKUP($C1090,Projections2[[#All],[ISOCode]:[Total 2024 Colombian Returnees]],'Population Projection V2'!$P$167,FALSE),"OK", "Review")</f>
        <v>OK</v>
      </c>
      <c r="CC1090" s="361" t="str">
        <f>IF(V1090&lt;=VLOOKUP($C1090,Projections2[[#All],[ISOCode]:[Total 2024 Colombian Returnees]],'Population Projection V2'!$Q$167,FALSE),"OK", "Review")</f>
        <v>OK</v>
      </c>
      <c r="CD1090" s="361" t="str">
        <f>IF(W1090&lt;=VLOOKUP($C1090,Projections2[[#All],[ISOCode]:[Total 2024 Colombian Returnees]],'Population Projection V2'!$R$167,FALSE),"OK", "Review")</f>
        <v>OK</v>
      </c>
      <c r="CE1090" s="361" t="str">
        <f>IF(X1090&lt;=VLOOKUP($C1090,Projections2[[#All],[ISOCode]:[Total 2024 Colombian Returnees]],'Population Projection V2'!$S$167,FALSE),"OK", "Review")</f>
        <v>OK</v>
      </c>
      <c r="CF1090" s="361" t="str">
        <f>IF(AA1090&lt;=VLOOKUP($C1090,Projections2[[#All],[ISOCode]:[Total 2024 Colombian Returnees]],'Population Projection V2'!$T$167,FALSE),"OK", "Review")</f>
        <v>OK</v>
      </c>
      <c r="CG1090" s="361" t="str">
        <f>IF(AB1090&lt;=VLOOKUP($C1090,Projections2[[#All],[ISOCode]:[Total 2024 Colombian Returnees]],'Population Projection V2'!$U$167,FALSE),"OK", "Review")</f>
        <v>OK</v>
      </c>
      <c r="CH1090" s="361" t="str">
        <f>IF(AC1090&lt;=VLOOKUP($C1090,Projections2[[#All],[ISOCode]:[Total 2024 Colombian Returnees]],'Population Projection V2'!$V$167,FALSE),"OK", "Review")</f>
        <v>OK</v>
      </c>
      <c r="CI1090" s="361" t="str">
        <f>IF(AD1090&lt;=VLOOKUP($C1090,Projections2[[#All],[ISOCode]:[Total 2024 Colombian Returnees]],'Population Projection V2'!$W$167,FALSE),"OK", "Review")</f>
        <v>OK</v>
      </c>
      <c r="CJ1090" s="361" t="str">
        <f>IF(AE1090&lt;=VLOOKUP($C1090,Projections2[[#All],[ISOCode]:[Total 2024 Colombian Returnees]],'Population Projection V2'!$X$167,FALSE),"OK", "Review")</f>
        <v>OK</v>
      </c>
      <c r="CK1090" s="361" t="str">
        <f>IF(AH1090&lt;=VLOOKUP($C1090,Projections2[[#All],[ISOCode]:[Total 2024 Colombian Returnees]],'Population Projection V2'!$Y$167,FALSE),"OK", "Review")</f>
        <v>OK</v>
      </c>
      <c r="CL1090" s="361" t="str">
        <f>IF(AI1090&lt;=VLOOKUP($C1090,Projections2[[#All],[ISOCode]:[Total 2024 Colombian Returnees]],'Population Projection V2'!$Z$167,FALSE),"OK", "Review")</f>
        <v>OK</v>
      </c>
      <c r="CM1090" s="361" t="str">
        <f>IF(AJ1090&lt;=VLOOKUP($C1090,Projections2[[#All],[ISOCode]:[Total 2024 Colombian Returnees]],'Population Projection V2'!$AA$167,FALSE),"OK", "Review")</f>
        <v>OK</v>
      </c>
      <c r="CN1090" s="361" t="str">
        <f>IF(AK1090&lt;=VLOOKUP($C1090,Projections2[[#All],[ISOCode]:[Total 2024 Colombian Returnees]],'Population Projection V2'!$AB$167,FALSE),"OK", "Review")</f>
        <v>OK</v>
      </c>
      <c r="CO1090" s="361" t="str">
        <f>IF(AL1090&lt;=VLOOKUP($C1090,Projections2[[#All],[ISOCode]:[Total 2024 Colombian Returnees]],'Population Projection V2'!$AC$167,FALSE),"OK", "Review")</f>
        <v>OK</v>
      </c>
      <c r="CP1090" s="361" t="str">
        <f>IF(AO1090&lt;=VLOOKUP($C1090,Projections2[[#All],[ISOCode]:[Total 2024 Colombian Returnees]],'Population Projection V2'!$AD$167,FALSE),"OK", "Review")</f>
        <v>OK</v>
      </c>
      <c r="CQ1090" s="361" t="str">
        <f>IF(AP1090&lt;=VLOOKUP($C1090,Projections2[[#All],[ISOCode]:[Total 2024 Colombian Returnees]],'Population Projection V2'!$AE$167,FALSE),"OK", "Review")</f>
        <v>OK</v>
      </c>
      <c r="CR1090" s="361" t="str">
        <f>IF(AQ1090&lt;=VLOOKUP($C1090,Projections2[[#All],[ISOCode]:[Total 2024 Colombian Returnees]],'Population Projection V2'!$AF$167,FALSE),"OK", "Review")</f>
        <v>OK</v>
      </c>
      <c r="CS1090" s="361" t="str">
        <f>IF(AR1090&lt;=VLOOKUP($C1090,Projections2[[#All],[ISOCode]:[Total 2024 Colombian Returnees]],'Population Projection V2'!$AG$167,FALSE),"OK", "Review")</f>
        <v>OK</v>
      </c>
      <c r="CT1090" s="361" t="str">
        <f>IF(AS1090&lt;=VLOOKUP($C1090,Projections2[[#All],[ISOCode]:[Total 2024 Colombian Returnees]],'Population Projection V2'!$AH$167,FALSE),"OK", "Review")</f>
        <v>OK</v>
      </c>
      <c r="CU1090" s="361" t="str">
        <f>IF(AV1090&lt;=VLOOKUP($C1090,Projections2[[#All],[ISOCode]:[Total 2024 Colombian Returnees]],'Population Projection V2'!$AI$167,FALSE),"OK", "Review")</f>
        <v>OK</v>
      </c>
      <c r="CV1090" s="361" t="str">
        <f>IF(AW1090&lt;=VLOOKUP($C1090,Projections2[[#All],[ISOCode]:[Total 2024 Colombian Returnees]],'Population Projection V2'!$AJ$167,FALSE),"OK", "Review")</f>
        <v>OK</v>
      </c>
      <c r="CW1090" s="361" t="str">
        <f>IF(AX1090&lt;=VLOOKUP($C1090,Projections2[[#All],[ISOCode]:[Total 2024 Colombian Returnees]],'Population Projection V2'!$AK$167,FALSE),"OK", "Review")</f>
        <v>OK</v>
      </c>
      <c r="CX1090" s="361" t="str">
        <f>IF(AY1090&lt;=VLOOKUP($C1090,Projections2[[#All],[ISOCode]:[Total 2024 Colombian Returnees]],'Population Projection V2'!$AL$167,FALSE),"OK", "Review")</f>
        <v>OK</v>
      </c>
      <c r="CY1090" s="362" t="str">
        <f>IF(AZ1090&lt;=VLOOKUP($C1090,Projections2[[#All],[ISOCode]:[Total 2024 Colombian Returnees]],'Population Projection V2'!$AM$167,FALSE),"OK", "Review")</f>
        <v>OK</v>
      </c>
    </row>
    <row r="1091" spans="1:103" x14ac:dyDescent="0.25">
      <c r="A1091" s="218" t="s">
        <v>37</v>
      </c>
      <c r="B1091" s="219" t="s">
        <v>37</v>
      </c>
      <c r="C1091" s="219" t="s">
        <v>313</v>
      </c>
      <c r="D1091" s="219" t="s">
        <v>29</v>
      </c>
      <c r="E1091" s="219" t="s">
        <v>432</v>
      </c>
      <c r="F1091" s="289">
        <f t="shared" ref="F1091:F1154" si="411">M1091+T1091+AA1091+AH1091+AO1091+AV1091</f>
        <v>0</v>
      </c>
      <c r="G1091" s="289">
        <f t="shared" ref="G1091:G1154" si="412">N1091+U1091+AB1091+AI1091+AP1091+AW1091</f>
        <v>0</v>
      </c>
      <c r="H1091" s="289">
        <f t="shared" ref="H1091:H1154" si="413">O1091+V1091+AC1091+AJ1091+AQ1091+AX1091</f>
        <v>0</v>
      </c>
      <c r="I1091" s="289">
        <f t="shared" ref="I1091:I1154" si="414">P1091+W1091+AD1091+AK1091+AR1091+AY1091</f>
        <v>0</v>
      </c>
      <c r="J1091" s="290">
        <f t="shared" ref="J1091:J1154" si="415">Q1091+X1091+AE1091+AL1091+AS1091+AZ1091</f>
        <v>0</v>
      </c>
      <c r="K1091" s="290">
        <f>VLOOKUP($C1091,Projections2[[#All],[ISOCode]:[Total 2024 Colombian Returnees]],7,0)</f>
        <v>0</v>
      </c>
      <c r="L1091" s="251"/>
      <c r="M1091" s="236"/>
      <c r="N1091" s="236"/>
      <c r="O1091" s="236"/>
      <c r="P1091" s="236"/>
      <c r="Q1091" s="292"/>
      <c r="R1091" s="224">
        <f>VLOOKUP($C1091,Projections2[[#All],[ISOCode]:[Total 2024 Colombian Returnees]],12,0)</f>
        <v>0</v>
      </c>
      <c r="S1091" s="293"/>
      <c r="T1091" s="294"/>
      <c r="U1091" s="294"/>
      <c r="V1091" s="294"/>
      <c r="W1091" s="226"/>
      <c r="X1091" s="295"/>
      <c r="Y1091" s="295">
        <f>VLOOKUP($C1091,Projections2[[#All],[ISOCode]:[Total 2024 Colombian Returnees]],17,0)</f>
        <v>0</v>
      </c>
      <c r="Z1091" s="296"/>
      <c r="AA1091" s="297"/>
      <c r="AB1091" s="297"/>
      <c r="AC1091" s="297"/>
      <c r="AD1091" s="297"/>
      <c r="AE1091" s="297"/>
      <c r="AF1091" s="297">
        <f>VLOOKUP($C1091,Projections2[[#All],[ISOCode]:[Total 2024 Colombian Returnees]],22,0)</f>
        <v>0</v>
      </c>
      <c r="AG1091" s="298"/>
      <c r="AH1091" s="299"/>
      <c r="AI1091" s="299"/>
      <c r="AJ1091" s="299"/>
      <c r="AK1091" s="299"/>
      <c r="AL1091" s="300"/>
      <c r="AM1091" s="230">
        <f>VLOOKUP($C1091,Projections2[[#All],[ISOCode]:[Total 2024 Colombian Returnees]],27,0)</f>
        <v>0</v>
      </c>
      <c r="AN1091" s="301"/>
      <c r="AO1091" s="302"/>
      <c r="AP1091" s="302"/>
      <c r="AQ1091" s="302"/>
      <c r="AR1091" s="302"/>
      <c r="AS1091" s="303"/>
      <c r="AT1091" s="303">
        <f>VLOOKUP($C1091,Projections2[[#All],[ISOCode]:[Total 2024 Colombian Returnees]],32,0)</f>
        <v>0</v>
      </c>
      <c r="AU1091" s="304"/>
      <c r="AV1091" s="305"/>
      <c r="AW1091" s="305"/>
      <c r="AX1091" s="305"/>
      <c r="AY1091" s="305"/>
      <c r="AZ1091" s="306"/>
      <c r="BA1091" s="306">
        <f>VLOOKUP($C1091,Projections2[[#All],[ISOCode]:[Total 2024 Colombian Returnees]],37,0)</f>
        <v>0</v>
      </c>
      <c r="BB1091" s="307"/>
      <c r="BC1091" s="360" t="str">
        <f t="shared" si="392"/>
        <v>Ok</v>
      </c>
      <c r="BD1091" s="361" t="str">
        <f t="shared" si="393"/>
        <v>Ok</v>
      </c>
      <c r="BE1091" s="361" t="str">
        <f t="shared" si="394"/>
        <v>Ok</v>
      </c>
      <c r="BF1091" s="361" t="str">
        <f t="shared" si="395"/>
        <v>Ok</v>
      </c>
      <c r="BG1091" s="362" t="str">
        <f t="shared" si="396"/>
        <v>Ok</v>
      </c>
      <c r="BH1091" s="360" t="str">
        <f t="shared" si="397"/>
        <v>Ok</v>
      </c>
      <c r="BI1091" s="361" t="str">
        <f t="shared" si="398"/>
        <v>Ok</v>
      </c>
      <c r="BJ1091" s="361" t="str">
        <f t="shared" si="399"/>
        <v>Ok</v>
      </c>
      <c r="BK1091" s="361" t="str">
        <f t="shared" si="400"/>
        <v>Ok</v>
      </c>
      <c r="BL1091" s="361" t="str">
        <f t="shared" si="401"/>
        <v>Ok</v>
      </c>
      <c r="BM1091" s="361" t="str">
        <f t="shared" si="402"/>
        <v>Ok</v>
      </c>
      <c r="BN1091" s="362" t="str">
        <f t="shared" si="403"/>
        <v>Ok</v>
      </c>
      <c r="BO1091" s="360" t="str">
        <f t="shared" si="404"/>
        <v>No Pop.</v>
      </c>
      <c r="BP1091" s="361" t="str">
        <f t="shared" si="405"/>
        <v>No Pop.</v>
      </c>
      <c r="BQ1091" s="361" t="str">
        <f t="shared" si="406"/>
        <v>No Pop.</v>
      </c>
      <c r="BR1091" s="361" t="str">
        <f t="shared" si="407"/>
        <v>No Pop.</v>
      </c>
      <c r="BS1091" s="361" t="str">
        <f t="shared" si="408"/>
        <v>No Pop.</v>
      </c>
      <c r="BT1091" s="361" t="str">
        <f t="shared" si="409"/>
        <v>No Pop.</v>
      </c>
      <c r="BU1091" s="362" t="str">
        <f t="shared" si="410"/>
        <v>No Pop.</v>
      </c>
      <c r="BV1091" s="360" t="str">
        <f>IF(M1091&lt;=VLOOKUP($C1091,Projections2[[#All],[ISOCode]:[Total 2024 Colombian Returnees]],'Population Projection V2'!$J$167,FALSE),"OK", "Review")</f>
        <v>OK</v>
      </c>
      <c r="BW1091" s="361" t="str">
        <f>IF(N1091&lt;=VLOOKUP($C1091,Projections2[[#All],[ISOCode]:[Total 2024 Colombian Returnees]],'Population Projection V2'!$K$167,FALSE),"OK", "Review")</f>
        <v>OK</v>
      </c>
      <c r="BX1091" s="361" t="str">
        <f>IF(O1091&lt;=VLOOKUP($C1091,Projections2[[#All],[ISOCode]:[Total 2024 Colombian Returnees]],'Population Projection V2'!$L$167,FALSE),"OK", "Review")</f>
        <v>OK</v>
      </c>
      <c r="BY1091" s="361" t="str">
        <f>IF(P1091&lt;=VLOOKUP($C1091,Projections2[[#All],[ISOCode]:[Total 2024 Colombian Returnees]],'Population Projection V2'!$M$167,FALSE),"OK", "Review")</f>
        <v>OK</v>
      </c>
      <c r="BZ1091" s="361" t="str">
        <f>IF(Q1091&lt;=VLOOKUP($C1091,Projections2[[#All],[ISOCode]:[Total 2024 Colombian Returnees]],'Population Projection V2'!$N$167,FALSE),"OK", "Review")</f>
        <v>OK</v>
      </c>
      <c r="CA1091" s="361" t="str">
        <f>IF(T1091&lt;=VLOOKUP($C1091,Projections2[[#All],[ISOCode]:[Total 2024 Colombian Returnees]],'Population Projection V2'!$O$167,FALSE),"OK", "Review")</f>
        <v>OK</v>
      </c>
      <c r="CB1091" s="361" t="str">
        <f>IF(U1091&lt;=VLOOKUP($C1091,Projections2[[#All],[ISOCode]:[Total 2024 Colombian Returnees]],'Population Projection V2'!$P$167,FALSE),"OK", "Review")</f>
        <v>OK</v>
      </c>
      <c r="CC1091" s="361" t="str">
        <f>IF(V1091&lt;=VLOOKUP($C1091,Projections2[[#All],[ISOCode]:[Total 2024 Colombian Returnees]],'Population Projection V2'!$Q$167,FALSE),"OK", "Review")</f>
        <v>OK</v>
      </c>
      <c r="CD1091" s="361" t="str">
        <f>IF(W1091&lt;=VLOOKUP($C1091,Projections2[[#All],[ISOCode]:[Total 2024 Colombian Returnees]],'Population Projection V2'!$R$167,FALSE),"OK", "Review")</f>
        <v>OK</v>
      </c>
      <c r="CE1091" s="361" t="str">
        <f>IF(X1091&lt;=VLOOKUP($C1091,Projections2[[#All],[ISOCode]:[Total 2024 Colombian Returnees]],'Population Projection V2'!$S$167,FALSE),"OK", "Review")</f>
        <v>OK</v>
      </c>
      <c r="CF1091" s="361" t="str">
        <f>IF(AA1091&lt;=VLOOKUP($C1091,Projections2[[#All],[ISOCode]:[Total 2024 Colombian Returnees]],'Population Projection V2'!$T$167,FALSE),"OK", "Review")</f>
        <v>OK</v>
      </c>
      <c r="CG1091" s="361" t="str">
        <f>IF(AB1091&lt;=VLOOKUP($C1091,Projections2[[#All],[ISOCode]:[Total 2024 Colombian Returnees]],'Population Projection V2'!$U$167,FALSE),"OK", "Review")</f>
        <v>OK</v>
      </c>
      <c r="CH1091" s="361" t="str">
        <f>IF(AC1091&lt;=VLOOKUP($C1091,Projections2[[#All],[ISOCode]:[Total 2024 Colombian Returnees]],'Population Projection V2'!$V$167,FALSE),"OK", "Review")</f>
        <v>OK</v>
      </c>
      <c r="CI1091" s="361" t="str">
        <f>IF(AD1091&lt;=VLOOKUP($C1091,Projections2[[#All],[ISOCode]:[Total 2024 Colombian Returnees]],'Population Projection V2'!$W$167,FALSE),"OK", "Review")</f>
        <v>OK</v>
      </c>
      <c r="CJ1091" s="361" t="str">
        <f>IF(AE1091&lt;=VLOOKUP($C1091,Projections2[[#All],[ISOCode]:[Total 2024 Colombian Returnees]],'Population Projection V2'!$X$167,FALSE),"OK", "Review")</f>
        <v>OK</v>
      </c>
      <c r="CK1091" s="361" t="str">
        <f>IF(AH1091&lt;=VLOOKUP($C1091,Projections2[[#All],[ISOCode]:[Total 2024 Colombian Returnees]],'Population Projection V2'!$Y$167,FALSE),"OK", "Review")</f>
        <v>OK</v>
      </c>
      <c r="CL1091" s="361" t="str">
        <f>IF(AI1091&lt;=VLOOKUP($C1091,Projections2[[#All],[ISOCode]:[Total 2024 Colombian Returnees]],'Population Projection V2'!$Z$167,FALSE),"OK", "Review")</f>
        <v>OK</v>
      </c>
      <c r="CM1091" s="361" t="str">
        <f>IF(AJ1091&lt;=VLOOKUP($C1091,Projections2[[#All],[ISOCode]:[Total 2024 Colombian Returnees]],'Population Projection V2'!$AA$167,FALSE),"OK", "Review")</f>
        <v>OK</v>
      </c>
      <c r="CN1091" s="361" t="str">
        <f>IF(AK1091&lt;=VLOOKUP($C1091,Projections2[[#All],[ISOCode]:[Total 2024 Colombian Returnees]],'Population Projection V2'!$AB$167,FALSE),"OK", "Review")</f>
        <v>OK</v>
      </c>
      <c r="CO1091" s="361" t="str">
        <f>IF(AL1091&lt;=VLOOKUP($C1091,Projections2[[#All],[ISOCode]:[Total 2024 Colombian Returnees]],'Population Projection V2'!$AC$167,FALSE),"OK", "Review")</f>
        <v>OK</v>
      </c>
      <c r="CP1091" s="361" t="str">
        <f>IF(AO1091&lt;=VLOOKUP($C1091,Projections2[[#All],[ISOCode]:[Total 2024 Colombian Returnees]],'Population Projection V2'!$AD$167,FALSE),"OK", "Review")</f>
        <v>OK</v>
      </c>
      <c r="CQ1091" s="361" t="str">
        <f>IF(AP1091&lt;=VLOOKUP($C1091,Projections2[[#All],[ISOCode]:[Total 2024 Colombian Returnees]],'Population Projection V2'!$AE$167,FALSE),"OK", "Review")</f>
        <v>OK</v>
      </c>
      <c r="CR1091" s="361" t="str">
        <f>IF(AQ1091&lt;=VLOOKUP($C1091,Projections2[[#All],[ISOCode]:[Total 2024 Colombian Returnees]],'Population Projection V2'!$AF$167,FALSE),"OK", "Review")</f>
        <v>OK</v>
      </c>
      <c r="CS1091" s="361" t="str">
        <f>IF(AR1091&lt;=VLOOKUP($C1091,Projections2[[#All],[ISOCode]:[Total 2024 Colombian Returnees]],'Population Projection V2'!$AG$167,FALSE),"OK", "Review")</f>
        <v>OK</v>
      </c>
      <c r="CT1091" s="361" t="str">
        <f>IF(AS1091&lt;=VLOOKUP($C1091,Projections2[[#All],[ISOCode]:[Total 2024 Colombian Returnees]],'Population Projection V2'!$AH$167,FALSE),"OK", "Review")</f>
        <v>OK</v>
      </c>
      <c r="CU1091" s="361" t="str">
        <f>IF(AV1091&lt;=VLOOKUP($C1091,Projections2[[#All],[ISOCode]:[Total 2024 Colombian Returnees]],'Population Projection V2'!$AI$167,FALSE),"OK", "Review")</f>
        <v>OK</v>
      </c>
      <c r="CV1091" s="361" t="str">
        <f>IF(AW1091&lt;=VLOOKUP($C1091,Projections2[[#All],[ISOCode]:[Total 2024 Colombian Returnees]],'Population Projection V2'!$AJ$167,FALSE),"OK", "Review")</f>
        <v>OK</v>
      </c>
      <c r="CW1091" s="361" t="str">
        <f>IF(AX1091&lt;=VLOOKUP($C1091,Projections2[[#All],[ISOCode]:[Total 2024 Colombian Returnees]],'Population Projection V2'!$AK$167,FALSE),"OK", "Review")</f>
        <v>OK</v>
      </c>
      <c r="CX1091" s="361" t="str">
        <f>IF(AY1091&lt;=VLOOKUP($C1091,Projections2[[#All],[ISOCode]:[Total 2024 Colombian Returnees]],'Population Projection V2'!$AL$167,FALSE),"OK", "Review")</f>
        <v>OK</v>
      </c>
      <c r="CY1091" s="362" t="str">
        <f>IF(AZ1091&lt;=VLOOKUP($C1091,Projections2[[#All],[ISOCode]:[Total 2024 Colombian Returnees]],'Population Projection V2'!$AM$167,FALSE),"OK", "Review")</f>
        <v>OK</v>
      </c>
    </row>
    <row r="1092" spans="1:103" x14ac:dyDescent="0.25">
      <c r="A1092" s="218" t="s">
        <v>37</v>
      </c>
      <c r="B1092" s="219" t="s">
        <v>37</v>
      </c>
      <c r="C1092" s="219" t="s">
        <v>320</v>
      </c>
      <c r="D1092" s="219" t="s">
        <v>30</v>
      </c>
      <c r="E1092" s="219" t="s">
        <v>432</v>
      </c>
      <c r="F1092" s="289">
        <f t="shared" si="411"/>
        <v>0</v>
      </c>
      <c r="G1092" s="289">
        <f t="shared" si="412"/>
        <v>0</v>
      </c>
      <c r="H1092" s="289">
        <f t="shared" si="413"/>
        <v>0</v>
      </c>
      <c r="I1092" s="289">
        <f t="shared" si="414"/>
        <v>0</v>
      </c>
      <c r="J1092" s="290">
        <f t="shared" si="415"/>
        <v>0</v>
      </c>
      <c r="K1092" s="290">
        <f>VLOOKUP($C1092,Projections2[[#All],[ISOCode]:[Total 2024 Colombian Returnees]],7,0)</f>
        <v>0</v>
      </c>
      <c r="L1092" s="251"/>
      <c r="M1092" s="236"/>
      <c r="N1092" s="236"/>
      <c r="O1092" s="236"/>
      <c r="P1092" s="236"/>
      <c r="Q1092" s="292"/>
      <c r="R1092" s="224">
        <f>VLOOKUP($C1092,Projections2[[#All],[ISOCode]:[Total 2024 Colombian Returnees]],12,0)</f>
        <v>0</v>
      </c>
      <c r="S1092" s="293"/>
      <c r="T1092" s="294"/>
      <c r="U1092" s="294"/>
      <c r="V1092" s="294"/>
      <c r="W1092" s="226"/>
      <c r="X1092" s="295"/>
      <c r="Y1092" s="295">
        <f>VLOOKUP($C1092,Projections2[[#All],[ISOCode]:[Total 2024 Colombian Returnees]],17,0)</f>
        <v>0</v>
      </c>
      <c r="Z1092" s="296"/>
      <c r="AA1092" s="297"/>
      <c r="AB1092" s="297"/>
      <c r="AC1092" s="297"/>
      <c r="AD1092" s="297"/>
      <c r="AE1092" s="297"/>
      <c r="AF1092" s="297">
        <f>VLOOKUP($C1092,Projections2[[#All],[ISOCode]:[Total 2024 Colombian Returnees]],22,0)</f>
        <v>0</v>
      </c>
      <c r="AG1092" s="298"/>
      <c r="AH1092" s="299"/>
      <c r="AI1092" s="299"/>
      <c r="AJ1092" s="299"/>
      <c r="AK1092" s="299"/>
      <c r="AL1092" s="300"/>
      <c r="AM1092" s="230">
        <f>VLOOKUP($C1092,Projections2[[#All],[ISOCode]:[Total 2024 Colombian Returnees]],27,0)</f>
        <v>0</v>
      </c>
      <c r="AN1092" s="301"/>
      <c r="AO1092" s="302"/>
      <c r="AP1092" s="302"/>
      <c r="AQ1092" s="302"/>
      <c r="AR1092" s="302"/>
      <c r="AS1092" s="303"/>
      <c r="AT1092" s="303">
        <f>VLOOKUP($C1092,Projections2[[#All],[ISOCode]:[Total 2024 Colombian Returnees]],32,0)</f>
        <v>0</v>
      </c>
      <c r="AU1092" s="304"/>
      <c r="AV1092" s="305"/>
      <c r="AW1092" s="305"/>
      <c r="AX1092" s="305"/>
      <c r="AY1092" s="305"/>
      <c r="AZ1092" s="306"/>
      <c r="BA1092" s="306">
        <f>VLOOKUP($C1092,Projections2[[#All],[ISOCode]:[Total 2024 Colombian Returnees]],37,0)</f>
        <v>0</v>
      </c>
      <c r="BB1092" s="307"/>
      <c r="BC1092" s="360" t="str">
        <f t="shared" ref="BC1092:BC1155" si="416">IF(F1092=SUM(M1092,T1092,AA1092,AH1092,AO1092,AV1092),"Ok","Review")</f>
        <v>Ok</v>
      </c>
      <c r="BD1092" s="361" t="str">
        <f t="shared" ref="BD1092:BD1155" si="417">IF(G1092=SUM(N1092,U1092,AB1092,AI1092,AP1092,AW1092),"Ok","Review")</f>
        <v>Ok</v>
      </c>
      <c r="BE1092" s="361" t="str">
        <f t="shared" ref="BE1092:BE1155" si="418">IF(H1092=SUM(O1092,V1092,AC1092,AJ1092,AQ1092,AX1092),"Ok","Review")</f>
        <v>Ok</v>
      </c>
      <c r="BF1092" s="361" t="str">
        <f t="shared" ref="BF1092:BF1155" si="419">IF(I1092=SUM(P1092,W1092,AD1092,AK1092,AR1092,AY1092),"Ok","Review")</f>
        <v>Ok</v>
      </c>
      <c r="BG1092" s="362" t="str">
        <f t="shared" ref="BG1092:BG1155" si="420">IF(J1092=SUM(Q1092,X1092,AE1092,AL1092,AS1092,AZ1092),"Ok","Review")</f>
        <v>Ok</v>
      </c>
      <c r="BH1092" s="360" t="str">
        <f t="shared" ref="BH1092:BH1155" si="421">IF(J1092=SUM(F1092:I1092), "Ok", "Review")</f>
        <v>Ok</v>
      </c>
      <c r="BI1092" s="361" t="str">
        <f t="shared" ref="BI1092:BI1155" si="422">IF(Q1092=SUM(M1092:P1092), "Ok", "Review")</f>
        <v>Ok</v>
      </c>
      <c r="BJ1092" s="361" t="str">
        <f t="shared" ref="BJ1092:BJ1155" si="423">IF(X1092=SUM(T1092:W1092), "Ok", "Review")</f>
        <v>Ok</v>
      </c>
      <c r="BK1092" s="361" t="str">
        <f t="shared" ref="BK1092:BK1155" si="424">IF(AE1092=SUM(AA1092:AD1092), "Ok", "Review")</f>
        <v>Ok</v>
      </c>
      <c r="BL1092" s="361" t="str">
        <f t="shared" ref="BL1092:BL1155" si="425">IF(AL1092=SUM(AH1092:AK1092), "Ok", "Review")</f>
        <v>Ok</v>
      </c>
      <c r="BM1092" s="361" t="str">
        <f t="shared" ref="BM1092:BM1155" si="426">IF(AS1092=SUM(AO1092:AR1092), "Ok", "Review")</f>
        <v>Ok</v>
      </c>
      <c r="BN1092" s="362" t="str">
        <f t="shared" ref="BN1092:BN1155" si="427">IF(AZ1092=SUM(AV1092:AY1092), "Ok", "Review")</f>
        <v>Ok</v>
      </c>
      <c r="BO1092" s="360" t="str">
        <f t="shared" ref="BO1092:BO1155" si="428">IFERROR(IF((J1092/K1092)=L1092,"Ok","Review"),"No Pop.")</f>
        <v>No Pop.</v>
      </c>
      <c r="BP1092" s="361" t="str">
        <f t="shared" ref="BP1092:BP1155" si="429">IFERROR(IF((Q1092/R1092)=S1092,"Ok","Review"),"No Pop.")</f>
        <v>No Pop.</v>
      </c>
      <c r="BQ1092" s="361" t="str">
        <f t="shared" ref="BQ1092:BQ1155" si="430">IFERROR(IF((X1092/Y1092)=Z1092,"Ok","Review"),"No Pop.")</f>
        <v>No Pop.</v>
      </c>
      <c r="BR1092" s="361" t="str">
        <f t="shared" ref="BR1092:BR1155" si="431">IFERROR(IF((AE1092/AF1092)=AG1092,"Ok","Review"),"No Pop.")</f>
        <v>No Pop.</v>
      </c>
      <c r="BS1092" s="361" t="str">
        <f t="shared" ref="BS1092:BS1155" si="432">IFERROR(IF((AL1092/AM1092)=AN1092,"Ok","Review"),"No Pop.")</f>
        <v>No Pop.</v>
      </c>
      <c r="BT1092" s="361" t="str">
        <f t="shared" ref="BT1092:BT1155" si="433">IFERROR(IF((AS1092/AT1092)=AU1092,"Ok","Review"),"No Pop.")</f>
        <v>No Pop.</v>
      </c>
      <c r="BU1092" s="362" t="str">
        <f t="shared" ref="BU1092:BU1155" si="434">IFERROR(IF((AZ1092/BA1092)=BB1092,"Ok","Review"),"No Pop.")</f>
        <v>No Pop.</v>
      </c>
      <c r="BV1092" s="360" t="str">
        <f>IF(M1092&lt;=VLOOKUP($C1092,Projections2[[#All],[ISOCode]:[Total 2024 Colombian Returnees]],'Population Projection V2'!$J$167,FALSE),"OK", "Review")</f>
        <v>OK</v>
      </c>
      <c r="BW1092" s="361" t="str">
        <f>IF(N1092&lt;=VLOOKUP($C1092,Projections2[[#All],[ISOCode]:[Total 2024 Colombian Returnees]],'Population Projection V2'!$K$167,FALSE),"OK", "Review")</f>
        <v>OK</v>
      </c>
      <c r="BX1092" s="361" t="str">
        <f>IF(O1092&lt;=VLOOKUP($C1092,Projections2[[#All],[ISOCode]:[Total 2024 Colombian Returnees]],'Population Projection V2'!$L$167,FALSE),"OK", "Review")</f>
        <v>OK</v>
      </c>
      <c r="BY1092" s="361" t="str">
        <f>IF(P1092&lt;=VLOOKUP($C1092,Projections2[[#All],[ISOCode]:[Total 2024 Colombian Returnees]],'Population Projection V2'!$M$167,FALSE),"OK", "Review")</f>
        <v>OK</v>
      </c>
      <c r="BZ1092" s="361" t="str">
        <f>IF(Q1092&lt;=VLOOKUP($C1092,Projections2[[#All],[ISOCode]:[Total 2024 Colombian Returnees]],'Population Projection V2'!$N$167,FALSE),"OK", "Review")</f>
        <v>OK</v>
      </c>
      <c r="CA1092" s="361" t="str">
        <f>IF(T1092&lt;=VLOOKUP($C1092,Projections2[[#All],[ISOCode]:[Total 2024 Colombian Returnees]],'Population Projection V2'!$O$167,FALSE),"OK", "Review")</f>
        <v>OK</v>
      </c>
      <c r="CB1092" s="361" t="str">
        <f>IF(U1092&lt;=VLOOKUP($C1092,Projections2[[#All],[ISOCode]:[Total 2024 Colombian Returnees]],'Population Projection V2'!$P$167,FALSE),"OK", "Review")</f>
        <v>OK</v>
      </c>
      <c r="CC1092" s="361" t="str">
        <f>IF(V1092&lt;=VLOOKUP($C1092,Projections2[[#All],[ISOCode]:[Total 2024 Colombian Returnees]],'Population Projection V2'!$Q$167,FALSE),"OK", "Review")</f>
        <v>OK</v>
      </c>
      <c r="CD1092" s="361" t="str">
        <f>IF(W1092&lt;=VLOOKUP($C1092,Projections2[[#All],[ISOCode]:[Total 2024 Colombian Returnees]],'Population Projection V2'!$R$167,FALSE),"OK", "Review")</f>
        <v>OK</v>
      </c>
      <c r="CE1092" s="361" t="str">
        <f>IF(X1092&lt;=VLOOKUP($C1092,Projections2[[#All],[ISOCode]:[Total 2024 Colombian Returnees]],'Population Projection V2'!$S$167,FALSE),"OK", "Review")</f>
        <v>OK</v>
      </c>
      <c r="CF1092" s="361" t="str">
        <f>IF(AA1092&lt;=VLOOKUP($C1092,Projections2[[#All],[ISOCode]:[Total 2024 Colombian Returnees]],'Population Projection V2'!$T$167,FALSE),"OK", "Review")</f>
        <v>OK</v>
      </c>
      <c r="CG1092" s="361" t="str">
        <f>IF(AB1092&lt;=VLOOKUP($C1092,Projections2[[#All],[ISOCode]:[Total 2024 Colombian Returnees]],'Population Projection V2'!$U$167,FALSE),"OK", "Review")</f>
        <v>OK</v>
      </c>
      <c r="CH1092" s="361" t="str">
        <f>IF(AC1092&lt;=VLOOKUP($C1092,Projections2[[#All],[ISOCode]:[Total 2024 Colombian Returnees]],'Population Projection V2'!$V$167,FALSE),"OK", "Review")</f>
        <v>OK</v>
      </c>
      <c r="CI1092" s="361" t="str">
        <f>IF(AD1092&lt;=VLOOKUP($C1092,Projections2[[#All],[ISOCode]:[Total 2024 Colombian Returnees]],'Population Projection V2'!$W$167,FALSE),"OK", "Review")</f>
        <v>OK</v>
      </c>
      <c r="CJ1092" s="361" t="str">
        <f>IF(AE1092&lt;=VLOOKUP($C1092,Projections2[[#All],[ISOCode]:[Total 2024 Colombian Returnees]],'Population Projection V2'!$X$167,FALSE),"OK", "Review")</f>
        <v>OK</v>
      </c>
      <c r="CK1092" s="361" t="str">
        <f>IF(AH1092&lt;=VLOOKUP($C1092,Projections2[[#All],[ISOCode]:[Total 2024 Colombian Returnees]],'Population Projection V2'!$Y$167,FALSE),"OK", "Review")</f>
        <v>OK</v>
      </c>
      <c r="CL1092" s="361" t="str">
        <f>IF(AI1092&lt;=VLOOKUP($C1092,Projections2[[#All],[ISOCode]:[Total 2024 Colombian Returnees]],'Population Projection V2'!$Z$167,FALSE),"OK", "Review")</f>
        <v>OK</v>
      </c>
      <c r="CM1092" s="361" t="str">
        <f>IF(AJ1092&lt;=VLOOKUP($C1092,Projections2[[#All],[ISOCode]:[Total 2024 Colombian Returnees]],'Population Projection V2'!$AA$167,FALSE),"OK", "Review")</f>
        <v>OK</v>
      </c>
      <c r="CN1092" s="361" t="str">
        <f>IF(AK1092&lt;=VLOOKUP($C1092,Projections2[[#All],[ISOCode]:[Total 2024 Colombian Returnees]],'Population Projection V2'!$AB$167,FALSE),"OK", "Review")</f>
        <v>OK</v>
      </c>
      <c r="CO1092" s="361" t="str">
        <f>IF(AL1092&lt;=VLOOKUP($C1092,Projections2[[#All],[ISOCode]:[Total 2024 Colombian Returnees]],'Population Projection V2'!$AC$167,FALSE),"OK", "Review")</f>
        <v>OK</v>
      </c>
      <c r="CP1092" s="361" t="str">
        <f>IF(AO1092&lt;=VLOOKUP($C1092,Projections2[[#All],[ISOCode]:[Total 2024 Colombian Returnees]],'Population Projection V2'!$AD$167,FALSE),"OK", "Review")</f>
        <v>OK</v>
      </c>
      <c r="CQ1092" s="361" t="str">
        <f>IF(AP1092&lt;=VLOOKUP($C1092,Projections2[[#All],[ISOCode]:[Total 2024 Colombian Returnees]],'Population Projection V2'!$AE$167,FALSE),"OK", "Review")</f>
        <v>OK</v>
      </c>
      <c r="CR1092" s="361" t="str">
        <f>IF(AQ1092&lt;=VLOOKUP($C1092,Projections2[[#All],[ISOCode]:[Total 2024 Colombian Returnees]],'Population Projection V2'!$AF$167,FALSE),"OK", "Review")</f>
        <v>OK</v>
      </c>
      <c r="CS1092" s="361" t="str">
        <f>IF(AR1092&lt;=VLOOKUP($C1092,Projections2[[#All],[ISOCode]:[Total 2024 Colombian Returnees]],'Population Projection V2'!$AG$167,FALSE),"OK", "Review")</f>
        <v>OK</v>
      </c>
      <c r="CT1092" s="361" t="str">
        <f>IF(AS1092&lt;=VLOOKUP($C1092,Projections2[[#All],[ISOCode]:[Total 2024 Colombian Returnees]],'Population Projection V2'!$AH$167,FALSE),"OK", "Review")</f>
        <v>OK</v>
      </c>
      <c r="CU1092" s="361" t="str">
        <f>IF(AV1092&lt;=VLOOKUP($C1092,Projections2[[#All],[ISOCode]:[Total 2024 Colombian Returnees]],'Population Projection V2'!$AI$167,FALSE),"OK", "Review")</f>
        <v>OK</v>
      </c>
      <c r="CV1092" s="361" t="str">
        <f>IF(AW1092&lt;=VLOOKUP($C1092,Projections2[[#All],[ISOCode]:[Total 2024 Colombian Returnees]],'Population Projection V2'!$AJ$167,FALSE),"OK", "Review")</f>
        <v>OK</v>
      </c>
      <c r="CW1092" s="361" t="str">
        <f>IF(AX1092&lt;=VLOOKUP($C1092,Projections2[[#All],[ISOCode]:[Total 2024 Colombian Returnees]],'Population Projection V2'!$AK$167,FALSE),"OK", "Review")</f>
        <v>OK</v>
      </c>
      <c r="CX1092" s="361" t="str">
        <f>IF(AY1092&lt;=VLOOKUP($C1092,Projections2[[#All],[ISOCode]:[Total 2024 Colombian Returnees]],'Population Projection V2'!$AL$167,FALSE),"OK", "Review")</f>
        <v>OK</v>
      </c>
      <c r="CY1092" s="362" t="str">
        <f>IF(AZ1092&lt;=VLOOKUP($C1092,Projections2[[#All],[ISOCode]:[Total 2024 Colombian Returnees]],'Population Projection V2'!$AM$167,FALSE),"OK", "Review")</f>
        <v>OK</v>
      </c>
    </row>
    <row r="1093" spans="1:103" x14ac:dyDescent="0.25">
      <c r="A1093" s="218" t="s">
        <v>37</v>
      </c>
      <c r="B1093" s="219" t="s">
        <v>37</v>
      </c>
      <c r="C1093" s="219" t="s">
        <v>314</v>
      </c>
      <c r="D1093" s="219" t="s">
        <v>31</v>
      </c>
      <c r="E1093" s="219" t="s">
        <v>432</v>
      </c>
      <c r="F1093" s="289">
        <f t="shared" si="411"/>
        <v>0</v>
      </c>
      <c r="G1093" s="289">
        <f t="shared" si="412"/>
        <v>0</v>
      </c>
      <c r="H1093" s="289">
        <f t="shared" si="413"/>
        <v>0</v>
      </c>
      <c r="I1093" s="289">
        <f t="shared" si="414"/>
        <v>0</v>
      </c>
      <c r="J1093" s="290">
        <f t="shared" si="415"/>
        <v>0</v>
      </c>
      <c r="K1093" s="290">
        <f>VLOOKUP($C1093,Projections2[[#All],[ISOCode]:[Total 2024 Colombian Returnees]],7,0)</f>
        <v>0</v>
      </c>
      <c r="L1093" s="251"/>
      <c r="M1093" s="236"/>
      <c r="N1093" s="236"/>
      <c r="O1093" s="236"/>
      <c r="P1093" s="236"/>
      <c r="Q1093" s="292"/>
      <c r="R1093" s="224">
        <f>VLOOKUP($C1093,Projections2[[#All],[ISOCode]:[Total 2024 Colombian Returnees]],12,0)</f>
        <v>0</v>
      </c>
      <c r="S1093" s="293"/>
      <c r="T1093" s="294"/>
      <c r="U1093" s="294"/>
      <c r="V1093" s="294"/>
      <c r="W1093" s="226"/>
      <c r="X1093" s="295"/>
      <c r="Y1093" s="295">
        <f>VLOOKUP($C1093,Projections2[[#All],[ISOCode]:[Total 2024 Colombian Returnees]],17,0)</f>
        <v>0</v>
      </c>
      <c r="Z1093" s="296"/>
      <c r="AA1093" s="297"/>
      <c r="AB1093" s="297"/>
      <c r="AC1093" s="297"/>
      <c r="AD1093" s="297"/>
      <c r="AE1093" s="297"/>
      <c r="AF1093" s="297">
        <f>VLOOKUP($C1093,Projections2[[#All],[ISOCode]:[Total 2024 Colombian Returnees]],22,0)</f>
        <v>0</v>
      </c>
      <c r="AG1093" s="298"/>
      <c r="AH1093" s="299"/>
      <c r="AI1093" s="299"/>
      <c r="AJ1093" s="299"/>
      <c r="AK1093" s="299"/>
      <c r="AL1093" s="300"/>
      <c r="AM1093" s="230">
        <f>VLOOKUP($C1093,Projections2[[#All],[ISOCode]:[Total 2024 Colombian Returnees]],27,0)</f>
        <v>0</v>
      </c>
      <c r="AN1093" s="301"/>
      <c r="AO1093" s="302"/>
      <c r="AP1093" s="302"/>
      <c r="AQ1093" s="302"/>
      <c r="AR1093" s="302"/>
      <c r="AS1093" s="303"/>
      <c r="AT1093" s="303">
        <f>VLOOKUP($C1093,Projections2[[#All],[ISOCode]:[Total 2024 Colombian Returnees]],32,0)</f>
        <v>0</v>
      </c>
      <c r="AU1093" s="304"/>
      <c r="AV1093" s="305"/>
      <c r="AW1093" s="305"/>
      <c r="AX1093" s="305"/>
      <c r="AY1093" s="305"/>
      <c r="AZ1093" s="306"/>
      <c r="BA1093" s="306">
        <f>VLOOKUP($C1093,Projections2[[#All],[ISOCode]:[Total 2024 Colombian Returnees]],37,0)</f>
        <v>0</v>
      </c>
      <c r="BB1093" s="307"/>
      <c r="BC1093" s="360" t="str">
        <f t="shared" si="416"/>
        <v>Ok</v>
      </c>
      <c r="BD1093" s="361" t="str">
        <f t="shared" si="417"/>
        <v>Ok</v>
      </c>
      <c r="BE1093" s="361" t="str">
        <f t="shared" si="418"/>
        <v>Ok</v>
      </c>
      <c r="BF1093" s="361" t="str">
        <f t="shared" si="419"/>
        <v>Ok</v>
      </c>
      <c r="BG1093" s="362" t="str">
        <f t="shared" si="420"/>
        <v>Ok</v>
      </c>
      <c r="BH1093" s="360" t="str">
        <f t="shared" si="421"/>
        <v>Ok</v>
      </c>
      <c r="BI1093" s="361" t="str">
        <f t="shared" si="422"/>
        <v>Ok</v>
      </c>
      <c r="BJ1093" s="361" t="str">
        <f t="shared" si="423"/>
        <v>Ok</v>
      </c>
      <c r="BK1093" s="361" t="str">
        <f t="shared" si="424"/>
        <v>Ok</v>
      </c>
      <c r="BL1093" s="361" t="str">
        <f t="shared" si="425"/>
        <v>Ok</v>
      </c>
      <c r="BM1093" s="361" t="str">
        <f t="shared" si="426"/>
        <v>Ok</v>
      </c>
      <c r="BN1093" s="362" t="str">
        <f t="shared" si="427"/>
        <v>Ok</v>
      </c>
      <c r="BO1093" s="360" t="str">
        <f t="shared" si="428"/>
        <v>No Pop.</v>
      </c>
      <c r="BP1093" s="361" t="str">
        <f t="shared" si="429"/>
        <v>No Pop.</v>
      </c>
      <c r="BQ1093" s="361" t="str">
        <f t="shared" si="430"/>
        <v>No Pop.</v>
      </c>
      <c r="BR1093" s="361" t="str">
        <f t="shared" si="431"/>
        <v>No Pop.</v>
      </c>
      <c r="BS1093" s="361" t="str">
        <f t="shared" si="432"/>
        <v>No Pop.</v>
      </c>
      <c r="BT1093" s="361" t="str">
        <f t="shared" si="433"/>
        <v>No Pop.</v>
      </c>
      <c r="BU1093" s="362" t="str">
        <f t="shared" si="434"/>
        <v>No Pop.</v>
      </c>
      <c r="BV1093" s="360" t="str">
        <f>IF(M1093&lt;=VLOOKUP($C1093,Projections2[[#All],[ISOCode]:[Total 2024 Colombian Returnees]],'Population Projection V2'!$J$167,FALSE),"OK", "Review")</f>
        <v>OK</v>
      </c>
      <c r="BW1093" s="361" t="str">
        <f>IF(N1093&lt;=VLOOKUP($C1093,Projections2[[#All],[ISOCode]:[Total 2024 Colombian Returnees]],'Population Projection V2'!$K$167,FALSE),"OK", "Review")</f>
        <v>OK</v>
      </c>
      <c r="BX1093" s="361" t="str">
        <f>IF(O1093&lt;=VLOOKUP($C1093,Projections2[[#All],[ISOCode]:[Total 2024 Colombian Returnees]],'Population Projection V2'!$L$167,FALSE),"OK", "Review")</f>
        <v>OK</v>
      </c>
      <c r="BY1093" s="361" t="str">
        <f>IF(P1093&lt;=VLOOKUP($C1093,Projections2[[#All],[ISOCode]:[Total 2024 Colombian Returnees]],'Population Projection V2'!$M$167,FALSE),"OK", "Review")</f>
        <v>OK</v>
      </c>
      <c r="BZ1093" s="361" t="str">
        <f>IF(Q1093&lt;=VLOOKUP($C1093,Projections2[[#All],[ISOCode]:[Total 2024 Colombian Returnees]],'Population Projection V2'!$N$167,FALSE),"OK", "Review")</f>
        <v>OK</v>
      </c>
      <c r="CA1093" s="361" t="str">
        <f>IF(T1093&lt;=VLOOKUP($C1093,Projections2[[#All],[ISOCode]:[Total 2024 Colombian Returnees]],'Population Projection V2'!$O$167,FALSE),"OK", "Review")</f>
        <v>OK</v>
      </c>
      <c r="CB1093" s="361" t="str">
        <f>IF(U1093&lt;=VLOOKUP($C1093,Projections2[[#All],[ISOCode]:[Total 2024 Colombian Returnees]],'Population Projection V2'!$P$167,FALSE),"OK", "Review")</f>
        <v>OK</v>
      </c>
      <c r="CC1093" s="361" t="str">
        <f>IF(V1093&lt;=VLOOKUP($C1093,Projections2[[#All],[ISOCode]:[Total 2024 Colombian Returnees]],'Population Projection V2'!$Q$167,FALSE),"OK", "Review")</f>
        <v>OK</v>
      </c>
      <c r="CD1093" s="361" t="str">
        <f>IF(W1093&lt;=VLOOKUP($C1093,Projections2[[#All],[ISOCode]:[Total 2024 Colombian Returnees]],'Population Projection V2'!$R$167,FALSE),"OK", "Review")</f>
        <v>OK</v>
      </c>
      <c r="CE1093" s="361" t="str">
        <f>IF(X1093&lt;=VLOOKUP($C1093,Projections2[[#All],[ISOCode]:[Total 2024 Colombian Returnees]],'Population Projection V2'!$S$167,FALSE),"OK", "Review")</f>
        <v>OK</v>
      </c>
      <c r="CF1093" s="361" t="str">
        <f>IF(AA1093&lt;=VLOOKUP($C1093,Projections2[[#All],[ISOCode]:[Total 2024 Colombian Returnees]],'Population Projection V2'!$T$167,FALSE),"OK", "Review")</f>
        <v>OK</v>
      </c>
      <c r="CG1093" s="361" t="str">
        <f>IF(AB1093&lt;=VLOOKUP($C1093,Projections2[[#All],[ISOCode]:[Total 2024 Colombian Returnees]],'Population Projection V2'!$U$167,FALSE),"OK", "Review")</f>
        <v>OK</v>
      </c>
      <c r="CH1093" s="361" t="str">
        <f>IF(AC1093&lt;=VLOOKUP($C1093,Projections2[[#All],[ISOCode]:[Total 2024 Colombian Returnees]],'Population Projection V2'!$V$167,FALSE),"OK", "Review")</f>
        <v>OK</v>
      </c>
      <c r="CI1093" s="361" t="str">
        <f>IF(AD1093&lt;=VLOOKUP($C1093,Projections2[[#All],[ISOCode]:[Total 2024 Colombian Returnees]],'Population Projection V2'!$W$167,FALSE),"OK", "Review")</f>
        <v>OK</v>
      </c>
      <c r="CJ1093" s="361" t="str">
        <f>IF(AE1093&lt;=VLOOKUP($C1093,Projections2[[#All],[ISOCode]:[Total 2024 Colombian Returnees]],'Population Projection V2'!$X$167,FALSE),"OK", "Review")</f>
        <v>OK</v>
      </c>
      <c r="CK1093" s="361" t="str">
        <f>IF(AH1093&lt;=VLOOKUP($C1093,Projections2[[#All],[ISOCode]:[Total 2024 Colombian Returnees]],'Population Projection V2'!$Y$167,FALSE),"OK", "Review")</f>
        <v>OK</v>
      </c>
      <c r="CL1093" s="361" t="str">
        <f>IF(AI1093&lt;=VLOOKUP($C1093,Projections2[[#All],[ISOCode]:[Total 2024 Colombian Returnees]],'Population Projection V2'!$Z$167,FALSE),"OK", "Review")</f>
        <v>OK</v>
      </c>
      <c r="CM1093" s="361" t="str">
        <f>IF(AJ1093&lt;=VLOOKUP($C1093,Projections2[[#All],[ISOCode]:[Total 2024 Colombian Returnees]],'Population Projection V2'!$AA$167,FALSE),"OK", "Review")</f>
        <v>OK</v>
      </c>
      <c r="CN1093" s="361" t="str">
        <f>IF(AK1093&lt;=VLOOKUP($C1093,Projections2[[#All],[ISOCode]:[Total 2024 Colombian Returnees]],'Population Projection V2'!$AB$167,FALSE),"OK", "Review")</f>
        <v>OK</v>
      </c>
      <c r="CO1093" s="361" t="str">
        <f>IF(AL1093&lt;=VLOOKUP($C1093,Projections2[[#All],[ISOCode]:[Total 2024 Colombian Returnees]],'Population Projection V2'!$AC$167,FALSE),"OK", "Review")</f>
        <v>OK</v>
      </c>
      <c r="CP1093" s="361" t="str">
        <f>IF(AO1093&lt;=VLOOKUP($C1093,Projections2[[#All],[ISOCode]:[Total 2024 Colombian Returnees]],'Population Projection V2'!$AD$167,FALSE),"OK", "Review")</f>
        <v>OK</v>
      </c>
      <c r="CQ1093" s="361" t="str">
        <f>IF(AP1093&lt;=VLOOKUP($C1093,Projections2[[#All],[ISOCode]:[Total 2024 Colombian Returnees]],'Population Projection V2'!$AE$167,FALSE),"OK", "Review")</f>
        <v>OK</v>
      </c>
      <c r="CR1093" s="361" t="str">
        <f>IF(AQ1093&lt;=VLOOKUP($C1093,Projections2[[#All],[ISOCode]:[Total 2024 Colombian Returnees]],'Population Projection V2'!$AF$167,FALSE),"OK", "Review")</f>
        <v>OK</v>
      </c>
      <c r="CS1093" s="361" t="str">
        <f>IF(AR1093&lt;=VLOOKUP($C1093,Projections2[[#All],[ISOCode]:[Total 2024 Colombian Returnees]],'Population Projection V2'!$AG$167,FALSE),"OK", "Review")</f>
        <v>OK</v>
      </c>
      <c r="CT1093" s="361" t="str">
        <f>IF(AS1093&lt;=VLOOKUP($C1093,Projections2[[#All],[ISOCode]:[Total 2024 Colombian Returnees]],'Population Projection V2'!$AH$167,FALSE),"OK", "Review")</f>
        <v>OK</v>
      </c>
      <c r="CU1093" s="361" t="str">
        <f>IF(AV1093&lt;=VLOOKUP($C1093,Projections2[[#All],[ISOCode]:[Total 2024 Colombian Returnees]],'Population Projection V2'!$AI$167,FALSE),"OK", "Review")</f>
        <v>OK</v>
      </c>
      <c r="CV1093" s="361" t="str">
        <f>IF(AW1093&lt;=VLOOKUP($C1093,Projections2[[#All],[ISOCode]:[Total 2024 Colombian Returnees]],'Population Projection V2'!$AJ$167,FALSE),"OK", "Review")</f>
        <v>OK</v>
      </c>
      <c r="CW1093" s="361" t="str">
        <f>IF(AX1093&lt;=VLOOKUP($C1093,Projections2[[#All],[ISOCode]:[Total 2024 Colombian Returnees]],'Population Projection V2'!$AK$167,FALSE),"OK", "Review")</f>
        <v>OK</v>
      </c>
      <c r="CX1093" s="361" t="str">
        <f>IF(AY1093&lt;=VLOOKUP($C1093,Projections2[[#All],[ISOCode]:[Total 2024 Colombian Returnees]],'Population Projection V2'!$AL$167,FALSE),"OK", "Review")</f>
        <v>OK</v>
      </c>
      <c r="CY1093" s="362" t="str">
        <f>IF(AZ1093&lt;=VLOOKUP($C1093,Projections2[[#All],[ISOCode]:[Total 2024 Colombian Returnees]],'Population Projection V2'!$AM$167,FALSE),"OK", "Review")</f>
        <v>OK</v>
      </c>
    </row>
    <row r="1094" spans="1:103" x14ac:dyDescent="0.25">
      <c r="A1094" s="218" t="s">
        <v>37</v>
      </c>
      <c r="B1094" s="219" t="s">
        <v>37</v>
      </c>
      <c r="C1094" s="219" t="s">
        <v>315</v>
      </c>
      <c r="D1094" s="219" t="s">
        <v>32</v>
      </c>
      <c r="E1094" s="219" t="s">
        <v>432</v>
      </c>
      <c r="F1094" s="289">
        <f t="shared" si="411"/>
        <v>0</v>
      </c>
      <c r="G1094" s="289">
        <f t="shared" si="412"/>
        <v>0</v>
      </c>
      <c r="H1094" s="289">
        <f t="shared" si="413"/>
        <v>0</v>
      </c>
      <c r="I1094" s="289">
        <f t="shared" si="414"/>
        <v>0</v>
      </c>
      <c r="J1094" s="290">
        <f t="shared" si="415"/>
        <v>0</v>
      </c>
      <c r="K1094" s="290">
        <f>VLOOKUP($C1094,Projections2[[#All],[ISOCode]:[Total 2024 Colombian Returnees]],7,0)</f>
        <v>0</v>
      </c>
      <c r="L1094" s="251"/>
      <c r="M1094" s="236"/>
      <c r="N1094" s="236"/>
      <c r="O1094" s="236"/>
      <c r="P1094" s="236"/>
      <c r="Q1094" s="292"/>
      <c r="R1094" s="224">
        <f>VLOOKUP($C1094,Projections2[[#All],[ISOCode]:[Total 2024 Colombian Returnees]],12,0)</f>
        <v>0</v>
      </c>
      <c r="S1094" s="293"/>
      <c r="T1094" s="294"/>
      <c r="U1094" s="294"/>
      <c r="V1094" s="294"/>
      <c r="W1094" s="226"/>
      <c r="X1094" s="295"/>
      <c r="Y1094" s="295">
        <f>VLOOKUP($C1094,Projections2[[#All],[ISOCode]:[Total 2024 Colombian Returnees]],17,0)</f>
        <v>0</v>
      </c>
      <c r="Z1094" s="296"/>
      <c r="AA1094" s="297"/>
      <c r="AB1094" s="297"/>
      <c r="AC1094" s="297"/>
      <c r="AD1094" s="297"/>
      <c r="AE1094" s="297"/>
      <c r="AF1094" s="297">
        <f>VLOOKUP($C1094,Projections2[[#All],[ISOCode]:[Total 2024 Colombian Returnees]],22,0)</f>
        <v>0</v>
      </c>
      <c r="AG1094" s="298"/>
      <c r="AH1094" s="299"/>
      <c r="AI1094" s="299"/>
      <c r="AJ1094" s="299"/>
      <c r="AK1094" s="299"/>
      <c r="AL1094" s="300"/>
      <c r="AM1094" s="230">
        <f>VLOOKUP($C1094,Projections2[[#All],[ISOCode]:[Total 2024 Colombian Returnees]],27,0)</f>
        <v>0</v>
      </c>
      <c r="AN1094" s="301"/>
      <c r="AO1094" s="302"/>
      <c r="AP1094" s="302"/>
      <c r="AQ1094" s="302"/>
      <c r="AR1094" s="302"/>
      <c r="AS1094" s="303"/>
      <c r="AT1094" s="303">
        <f>VLOOKUP($C1094,Projections2[[#All],[ISOCode]:[Total 2024 Colombian Returnees]],32,0)</f>
        <v>0</v>
      </c>
      <c r="AU1094" s="304"/>
      <c r="AV1094" s="305"/>
      <c r="AW1094" s="305"/>
      <c r="AX1094" s="305"/>
      <c r="AY1094" s="305"/>
      <c r="AZ1094" s="306"/>
      <c r="BA1094" s="306">
        <f>VLOOKUP($C1094,Projections2[[#All],[ISOCode]:[Total 2024 Colombian Returnees]],37,0)</f>
        <v>0</v>
      </c>
      <c r="BB1094" s="307"/>
      <c r="BC1094" s="360" t="str">
        <f t="shared" si="416"/>
        <v>Ok</v>
      </c>
      <c r="BD1094" s="361" t="str">
        <f t="shared" si="417"/>
        <v>Ok</v>
      </c>
      <c r="BE1094" s="361" t="str">
        <f t="shared" si="418"/>
        <v>Ok</v>
      </c>
      <c r="BF1094" s="361" t="str">
        <f t="shared" si="419"/>
        <v>Ok</v>
      </c>
      <c r="BG1094" s="362" t="str">
        <f t="shared" si="420"/>
        <v>Ok</v>
      </c>
      <c r="BH1094" s="360" t="str">
        <f t="shared" si="421"/>
        <v>Ok</v>
      </c>
      <c r="BI1094" s="361" t="str">
        <f t="shared" si="422"/>
        <v>Ok</v>
      </c>
      <c r="BJ1094" s="361" t="str">
        <f t="shared" si="423"/>
        <v>Ok</v>
      </c>
      <c r="BK1094" s="361" t="str">
        <f t="shared" si="424"/>
        <v>Ok</v>
      </c>
      <c r="BL1094" s="361" t="str">
        <f t="shared" si="425"/>
        <v>Ok</v>
      </c>
      <c r="BM1094" s="361" t="str">
        <f t="shared" si="426"/>
        <v>Ok</v>
      </c>
      <c r="BN1094" s="362" t="str">
        <f t="shared" si="427"/>
        <v>Ok</v>
      </c>
      <c r="BO1094" s="360" t="str">
        <f t="shared" si="428"/>
        <v>No Pop.</v>
      </c>
      <c r="BP1094" s="361" t="str">
        <f t="shared" si="429"/>
        <v>No Pop.</v>
      </c>
      <c r="BQ1094" s="361" t="str">
        <f t="shared" si="430"/>
        <v>No Pop.</v>
      </c>
      <c r="BR1094" s="361" t="str">
        <f t="shared" si="431"/>
        <v>No Pop.</v>
      </c>
      <c r="BS1094" s="361" t="str">
        <f t="shared" si="432"/>
        <v>No Pop.</v>
      </c>
      <c r="BT1094" s="361" t="str">
        <f t="shared" si="433"/>
        <v>No Pop.</v>
      </c>
      <c r="BU1094" s="362" t="str">
        <f t="shared" si="434"/>
        <v>No Pop.</v>
      </c>
      <c r="BV1094" s="360" t="str">
        <f>IF(M1094&lt;=VLOOKUP($C1094,Projections2[[#All],[ISOCode]:[Total 2024 Colombian Returnees]],'Population Projection V2'!$J$167,FALSE),"OK", "Review")</f>
        <v>OK</v>
      </c>
      <c r="BW1094" s="361" t="str">
        <f>IF(N1094&lt;=VLOOKUP($C1094,Projections2[[#All],[ISOCode]:[Total 2024 Colombian Returnees]],'Population Projection V2'!$K$167,FALSE),"OK", "Review")</f>
        <v>OK</v>
      </c>
      <c r="BX1094" s="361" t="str">
        <f>IF(O1094&lt;=VLOOKUP($C1094,Projections2[[#All],[ISOCode]:[Total 2024 Colombian Returnees]],'Population Projection V2'!$L$167,FALSE),"OK", "Review")</f>
        <v>OK</v>
      </c>
      <c r="BY1094" s="361" t="str">
        <f>IF(P1094&lt;=VLOOKUP($C1094,Projections2[[#All],[ISOCode]:[Total 2024 Colombian Returnees]],'Population Projection V2'!$M$167,FALSE),"OK", "Review")</f>
        <v>OK</v>
      </c>
      <c r="BZ1094" s="361" t="str">
        <f>IF(Q1094&lt;=VLOOKUP($C1094,Projections2[[#All],[ISOCode]:[Total 2024 Colombian Returnees]],'Population Projection V2'!$N$167,FALSE),"OK", "Review")</f>
        <v>OK</v>
      </c>
      <c r="CA1094" s="361" t="str">
        <f>IF(T1094&lt;=VLOOKUP($C1094,Projections2[[#All],[ISOCode]:[Total 2024 Colombian Returnees]],'Population Projection V2'!$O$167,FALSE),"OK", "Review")</f>
        <v>OK</v>
      </c>
      <c r="CB1094" s="361" t="str">
        <f>IF(U1094&lt;=VLOOKUP($C1094,Projections2[[#All],[ISOCode]:[Total 2024 Colombian Returnees]],'Population Projection V2'!$P$167,FALSE),"OK", "Review")</f>
        <v>OK</v>
      </c>
      <c r="CC1094" s="361" t="str">
        <f>IF(V1094&lt;=VLOOKUP($C1094,Projections2[[#All],[ISOCode]:[Total 2024 Colombian Returnees]],'Population Projection V2'!$Q$167,FALSE),"OK", "Review")</f>
        <v>OK</v>
      </c>
      <c r="CD1094" s="361" t="str">
        <f>IF(W1094&lt;=VLOOKUP($C1094,Projections2[[#All],[ISOCode]:[Total 2024 Colombian Returnees]],'Population Projection V2'!$R$167,FALSE),"OK", "Review")</f>
        <v>OK</v>
      </c>
      <c r="CE1094" s="361" t="str">
        <f>IF(X1094&lt;=VLOOKUP($C1094,Projections2[[#All],[ISOCode]:[Total 2024 Colombian Returnees]],'Population Projection V2'!$S$167,FALSE),"OK", "Review")</f>
        <v>OK</v>
      </c>
      <c r="CF1094" s="361" t="str">
        <f>IF(AA1094&lt;=VLOOKUP($C1094,Projections2[[#All],[ISOCode]:[Total 2024 Colombian Returnees]],'Population Projection V2'!$T$167,FALSE),"OK", "Review")</f>
        <v>OK</v>
      </c>
      <c r="CG1094" s="361" t="str">
        <f>IF(AB1094&lt;=VLOOKUP($C1094,Projections2[[#All],[ISOCode]:[Total 2024 Colombian Returnees]],'Population Projection V2'!$U$167,FALSE),"OK", "Review")</f>
        <v>OK</v>
      </c>
      <c r="CH1094" s="361" t="str">
        <f>IF(AC1094&lt;=VLOOKUP($C1094,Projections2[[#All],[ISOCode]:[Total 2024 Colombian Returnees]],'Population Projection V2'!$V$167,FALSE),"OK", "Review")</f>
        <v>OK</v>
      </c>
      <c r="CI1094" s="361" t="str">
        <f>IF(AD1094&lt;=VLOOKUP($C1094,Projections2[[#All],[ISOCode]:[Total 2024 Colombian Returnees]],'Population Projection V2'!$W$167,FALSE),"OK", "Review")</f>
        <v>OK</v>
      </c>
      <c r="CJ1094" s="361" t="str">
        <f>IF(AE1094&lt;=VLOOKUP($C1094,Projections2[[#All],[ISOCode]:[Total 2024 Colombian Returnees]],'Population Projection V2'!$X$167,FALSE),"OK", "Review")</f>
        <v>OK</v>
      </c>
      <c r="CK1094" s="361" t="str">
        <f>IF(AH1094&lt;=VLOOKUP($C1094,Projections2[[#All],[ISOCode]:[Total 2024 Colombian Returnees]],'Population Projection V2'!$Y$167,FALSE),"OK", "Review")</f>
        <v>OK</v>
      </c>
      <c r="CL1094" s="361" t="str">
        <f>IF(AI1094&lt;=VLOOKUP($C1094,Projections2[[#All],[ISOCode]:[Total 2024 Colombian Returnees]],'Population Projection V2'!$Z$167,FALSE),"OK", "Review")</f>
        <v>OK</v>
      </c>
      <c r="CM1094" s="361" t="str">
        <f>IF(AJ1094&lt;=VLOOKUP($C1094,Projections2[[#All],[ISOCode]:[Total 2024 Colombian Returnees]],'Population Projection V2'!$AA$167,FALSE),"OK", "Review")</f>
        <v>OK</v>
      </c>
      <c r="CN1094" s="361" t="str">
        <f>IF(AK1094&lt;=VLOOKUP($C1094,Projections2[[#All],[ISOCode]:[Total 2024 Colombian Returnees]],'Population Projection V2'!$AB$167,FALSE),"OK", "Review")</f>
        <v>OK</v>
      </c>
      <c r="CO1094" s="361" t="str">
        <f>IF(AL1094&lt;=VLOOKUP($C1094,Projections2[[#All],[ISOCode]:[Total 2024 Colombian Returnees]],'Population Projection V2'!$AC$167,FALSE),"OK", "Review")</f>
        <v>OK</v>
      </c>
      <c r="CP1094" s="361" t="str">
        <f>IF(AO1094&lt;=VLOOKUP($C1094,Projections2[[#All],[ISOCode]:[Total 2024 Colombian Returnees]],'Population Projection V2'!$AD$167,FALSE),"OK", "Review")</f>
        <v>OK</v>
      </c>
      <c r="CQ1094" s="361" t="str">
        <f>IF(AP1094&lt;=VLOOKUP($C1094,Projections2[[#All],[ISOCode]:[Total 2024 Colombian Returnees]],'Population Projection V2'!$AE$167,FALSE),"OK", "Review")</f>
        <v>OK</v>
      </c>
      <c r="CR1094" s="361" t="str">
        <f>IF(AQ1094&lt;=VLOOKUP($C1094,Projections2[[#All],[ISOCode]:[Total 2024 Colombian Returnees]],'Population Projection V2'!$AF$167,FALSE),"OK", "Review")</f>
        <v>OK</v>
      </c>
      <c r="CS1094" s="361" t="str">
        <f>IF(AR1094&lt;=VLOOKUP($C1094,Projections2[[#All],[ISOCode]:[Total 2024 Colombian Returnees]],'Population Projection V2'!$AG$167,FALSE),"OK", "Review")</f>
        <v>OK</v>
      </c>
      <c r="CT1094" s="361" t="str">
        <f>IF(AS1094&lt;=VLOOKUP($C1094,Projections2[[#All],[ISOCode]:[Total 2024 Colombian Returnees]],'Population Projection V2'!$AH$167,FALSE),"OK", "Review")</f>
        <v>OK</v>
      </c>
      <c r="CU1094" s="361" t="str">
        <f>IF(AV1094&lt;=VLOOKUP($C1094,Projections2[[#All],[ISOCode]:[Total 2024 Colombian Returnees]],'Population Projection V2'!$AI$167,FALSE),"OK", "Review")</f>
        <v>OK</v>
      </c>
      <c r="CV1094" s="361" t="str">
        <f>IF(AW1094&lt;=VLOOKUP($C1094,Projections2[[#All],[ISOCode]:[Total 2024 Colombian Returnees]],'Population Projection V2'!$AJ$167,FALSE),"OK", "Review")</f>
        <v>OK</v>
      </c>
      <c r="CW1094" s="361" t="str">
        <f>IF(AX1094&lt;=VLOOKUP($C1094,Projections2[[#All],[ISOCode]:[Total 2024 Colombian Returnees]],'Population Projection V2'!$AK$167,FALSE),"OK", "Review")</f>
        <v>OK</v>
      </c>
      <c r="CX1094" s="361" t="str">
        <f>IF(AY1094&lt;=VLOOKUP($C1094,Projections2[[#All],[ISOCode]:[Total 2024 Colombian Returnees]],'Population Projection V2'!$AL$167,FALSE),"OK", "Review")</f>
        <v>OK</v>
      </c>
      <c r="CY1094" s="362" t="str">
        <f>IF(AZ1094&lt;=VLOOKUP($C1094,Projections2[[#All],[ISOCode]:[Total 2024 Colombian Returnees]],'Population Projection V2'!$AM$167,FALSE),"OK", "Review")</f>
        <v>OK</v>
      </c>
    </row>
    <row r="1095" spans="1:103" x14ac:dyDescent="0.25">
      <c r="A1095" s="218" t="s">
        <v>37</v>
      </c>
      <c r="B1095" s="219" t="s">
        <v>37</v>
      </c>
      <c r="C1095" s="219" t="s">
        <v>316</v>
      </c>
      <c r="D1095" s="219" t="s">
        <v>33</v>
      </c>
      <c r="E1095" s="219" t="s">
        <v>432</v>
      </c>
      <c r="F1095" s="289">
        <f t="shared" si="411"/>
        <v>0</v>
      </c>
      <c r="G1095" s="289">
        <f t="shared" si="412"/>
        <v>0</v>
      </c>
      <c r="H1095" s="289">
        <f t="shared" si="413"/>
        <v>0</v>
      </c>
      <c r="I1095" s="289">
        <f t="shared" si="414"/>
        <v>0</v>
      </c>
      <c r="J1095" s="290">
        <f t="shared" si="415"/>
        <v>0</v>
      </c>
      <c r="K1095" s="290">
        <f>VLOOKUP($C1095,Projections2[[#All],[ISOCode]:[Total 2024 Colombian Returnees]],7,0)</f>
        <v>0</v>
      </c>
      <c r="L1095" s="251"/>
      <c r="M1095" s="236"/>
      <c r="N1095" s="236"/>
      <c r="O1095" s="236"/>
      <c r="P1095" s="236"/>
      <c r="Q1095" s="292"/>
      <c r="R1095" s="224">
        <f>VLOOKUP($C1095,Projections2[[#All],[ISOCode]:[Total 2024 Colombian Returnees]],12,0)</f>
        <v>0</v>
      </c>
      <c r="S1095" s="293"/>
      <c r="T1095" s="294"/>
      <c r="U1095" s="294"/>
      <c r="V1095" s="294"/>
      <c r="W1095" s="226"/>
      <c r="X1095" s="295"/>
      <c r="Y1095" s="295">
        <f>VLOOKUP($C1095,Projections2[[#All],[ISOCode]:[Total 2024 Colombian Returnees]],17,0)</f>
        <v>0</v>
      </c>
      <c r="Z1095" s="296"/>
      <c r="AA1095" s="297"/>
      <c r="AB1095" s="297"/>
      <c r="AC1095" s="297"/>
      <c r="AD1095" s="297"/>
      <c r="AE1095" s="297"/>
      <c r="AF1095" s="297">
        <f>VLOOKUP($C1095,Projections2[[#All],[ISOCode]:[Total 2024 Colombian Returnees]],22,0)</f>
        <v>0</v>
      </c>
      <c r="AG1095" s="298"/>
      <c r="AH1095" s="299"/>
      <c r="AI1095" s="299"/>
      <c r="AJ1095" s="299"/>
      <c r="AK1095" s="299"/>
      <c r="AL1095" s="300"/>
      <c r="AM1095" s="230">
        <f>VLOOKUP($C1095,Projections2[[#All],[ISOCode]:[Total 2024 Colombian Returnees]],27,0)</f>
        <v>0</v>
      </c>
      <c r="AN1095" s="301"/>
      <c r="AO1095" s="302"/>
      <c r="AP1095" s="302"/>
      <c r="AQ1095" s="302"/>
      <c r="AR1095" s="302"/>
      <c r="AS1095" s="303"/>
      <c r="AT1095" s="303">
        <f>VLOOKUP($C1095,Projections2[[#All],[ISOCode]:[Total 2024 Colombian Returnees]],32,0)</f>
        <v>0</v>
      </c>
      <c r="AU1095" s="304"/>
      <c r="AV1095" s="305"/>
      <c r="AW1095" s="305"/>
      <c r="AX1095" s="305"/>
      <c r="AY1095" s="305"/>
      <c r="AZ1095" s="306"/>
      <c r="BA1095" s="306">
        <f>VLOOKUP($C1095,Projections2[[#All],[ISOCode]:[Total 2024 Colombian Returnees]],37,0)</f>
        <v>0</v>
      </c>
      <c r="BB1095" s="307"/>
      <c r="BC1095" s="360" t="str">
        <f t="shared" si="416"/>
        <v>Ok</v>
      </c>
      <c r="BD1095" s="361" t="str">
        <f t="shared" si="417"/>
        <v>Ok</v>
      </c>
      <c r="BE1095" s="361" t="str">
        <f t="shared" si="418"/>
        <v>Ok</v>
      </c>
      <c r="BF1095" s="361" t="str">
        <f t="shared" si="419"/>
        <v>Ok</v>
      </c>
      <c r="BG1095" s="362" t="str">
        <f t="shared" si="420"/>
        <v>Ok</v>
      </c>
      <c r="BH1095" s="360" t="str">
        <f t="shared" si="421"/>
        <v>Ok</v>
      </c>
      <c r="BI1095" s="361" t="str">
        <f t="shared" si="422"/>
        <v>Ok</v>
      </c>
      <c r="BJ1095" s="361" t="str">
        <f t="shared" si="423"/>
        <v>Ok</v>
      </c>
      <c r="BK1095" s="361" t="str">
        <f t="shared" si="424"/>
        <v>Ok</v>
      </c>
      <c r="BL1095" s="361" t="str">
        <f t="shared" si="425"/>
        <v>Ok</v>
      </c>
      <c r="BM1095" s="361" t="str">
        <f t="shared" si="426"/>
        <v>Ok</v>
      </c>
      <c r="BN1095" s="362" t="str">
        <f t="shared" si="427"/>
        <v>Ok</v>
      </c>
      <c r="BO1095" s="360" t="str">
        <f t="shared" si="428"/>
        <v>No Pop.</v>
      </c>
      <c r="BP1095" s="361" t="str">
        <f t="shared" si="429"/>
        <v>No Pop.</v>
      </c>
      <c r="BQ1095" s="361" t="str">
        <f t="shared" si="430"/>
        <v>No Pop.</v>
      </c>
      <c r="BR1095" s="361" t="str">
        <f t="shared" si="431"/>
        <v>No Pop.</v>
      </c>
      <c r="BS1095" s="361" t="str">
        <f t="shared" si="432"/>
        <v>No Pop.</v>
      </c>
      <c r="BT1095" s="361" t="str">
        <f t="shared" si="433"/>
        <v>No Pop.</v>
      </c>
      <c r="BU1095" s="362" t="str">
        <f t="shared" si="434"/>
        <v>No Pop.</v>
      </c>
      <c r="BV1095" s="360" t="str">
        <f>IF(M1095&lt;=VLOOKUP($C1095,Projections2[[#All],[ISOCode]:[Total 2024 Colombian Returnees]],'Population Projection V2'!$J$167,FALSE),"OK", "Review")</f>
        <v>OK</v>
      </c>
      <c r="BW1095" s="361" t="str">
        <f>IF(N1095&lt;=VLOOKUP($C1095,Projections2[[#All],[ISOCode]:[Total 2024 Colombian Returnees]],'Population Projection V2'!$K$167,FALSE),"OK", "Review")</f>
        <v>OK</v>
      </c>
      <c r="BX1095" s="361" t="str">
        <f>IF(O1095&lt;=VLOOKUP($C1095,Projections2[[#All],[ISOCode]:[Total 2024 Colombian Returnees]],'Population Projection V2'!$L$167,FALSE),"OK", "Review")</f>
        <v>OK</v>
      </c>
      <c r="BY1095" s="361" t="str">
        <f>IF(P1095&lt;=VLOOKUP($C1095,Projections2[[#All],[ISOCode]:[Total 2024 Colombian Returnees]],'Population Projection V2'!$M$167,FALSE),"OK", "Review")</f>
        <v>OK</v>
      </c>
      <c r="BZ1095" s="361" t="str">
        <f>IF(Q1095&lt;=VLOOKUP($C1095,Projections2[[#All],[ISOCode]:[Total 2024 Colombian Returnees]],'Population Projection V2'!$N$167,FALSE),"OK", "Review")</f>
        <v>OK</v>
      </c>
      <c r="CA1095" s="361" t="str">
        <f>IF(T1095&lt;=VLOOKUP($C1095,Projections2[[#All],[ISOCode]:[Total 2024 Colombian Returnees]],'Population Projection V2'!$O$167,FALSE),"OK", "Review")</f>
        <v>OK</v>
      </c>
      <c r="CB1095" s="361" t="str">
        <f>IF(U1095&lt;=VLOOKUP($C1095,Projections2[[#All],[ISOCode]:[Total 2024 Colombian Returnees]],'Population Projection V2'!$P$167,FALSE),"OK", "Review")</f>
        <v>OK</v>
      </c>
      <c r="CC1095" s="361" t="str">
        <f>IF(V1095&lt;=VLOOKUP($C1095,Projections2[[#All],[ISOCode]:[Total 2024 Colombian Returnees]],'Population Projection V2'!$Q$167,FALSE),"OK", "Review")</f>
        <v>OK</v>
      </c>
      <c r="CD1095" s="361" t="str">
        <f>IF(W1095&lt;=VLOOKUP($C1095,Projections2[[#All],[ISOCode]:[Total 2024 Colombian Returnees]],'Population Projection V2'!$R$167,FALSE),"OK", "Review")</f>
        <v>OK</v>
      </c>
      <c r="CE1095" s="361" t="str">
        <f>IF(X1095&lt;=VLOOKUP($C1095,Projections2[[#All],[ISOCode]:[Total 2024 Colombian Returnees]],'Population Projection V2'!$S$167,FALSE),"OK", "Review")</f>
        <v>OK</v>
      </c>
      <c r="CF1095" s="361" t="str">
        <f>IF(AA1095&lt;=VLOOKUP($C1095,Projections2[[#All],[ISOCode]:[Total 2024 Colombian Returnees]],'Population Projection V2'!$T$167,FALSE),"OK", "Review")</f>
        <v>OK</v>
      </c>
      <c r="CG1095" s="361" t="str">
        <f>IF(AB1095&lt;=VLOOKUP($C1095,Projections2[[#All],[ISOCode]:[Total 2024 Colombian Returnees]],'Population Projection V2'!$U$167,FALSE),"OK", "Review")</f>
        <v>OK</v>
      </c>
      <c r="CH1095" s="361" t="str">
        <f>IF(AC1095&lt;=VLOOKUP($C1095,Projections2[[#All],[ISOCode]:[Total 2024 Colombian Returnees]],'Population Projection V2'!$V$167,FALSE),"OK", "Review")</f>
        <v>OK</v>
      </c>
      <c r="CI1095" s="361" t="str">
        <f>IF(AD1095&lt;=VLOOKUP($C1095,Projections2[[#All],[ISOCode]:[Total 2024 Colombian Returnees]],'Population Projection V2'!$W$167,FALSE),"OK", "Review")</f>
        <v>OK</v>
      </c>
      <c r="CJ1095" s="361" t="str">
        <f>IF(AE1095&lt;=VLOOKUP($C1095,Projections2[[#All],[ISOCode]:[Total 2024 Colombian Returnees]],'Population Projection V2'!$X$167,FALSE),"OK", "Review")</f>
        <v>OK</v>
      </c>
      <c r="CK1095" s="361" t="str">
        <f>IF(AH1095&lt;=VLOOKUP($C1095,Projections2[[#All],[ISOCode]:[Total 2024 Colombian Returnees]],'Population Projection V2'!$Y$167,FALSE),"OK", "Review")</f>
        <v>OK</v>
      </c>
      <c r="CL1095" s="361" t="str">
        <f>IF(AI1095&lt;=VLOOKUP($C1095,Projections2[[#All],[ISOCode]:[Total 2024 Colombian Returnees]],'Population Projection V2'!$Z$167,FALSE),"OK", "Review")</f>
        <v>OK</v>
      </c>
      <c r="CM1095" s="361" t="str">
        <f>IF(AJ1095&lt;=VLOOKUP($C1095,Projections2[[#All],[ISOCode]:[Total 2024 Colombian Returnees]],'Population Projection V2'!$AA$167,FALSE),"OK", "Review")</f>
        <v>OK</v>
      </c>
      <c r="CN1095" s="361" t="str">
        <f>IF(AK1095&lt;=VLOOKUP($C1095,Projections2[[#All],[ISOCode]:[Total 2024 Colombian Returnees]],'Population Projection V2'!$AB$167,FALSE),"OK", "Review")</f>
        <v>OK</v>
      </c>
      <c r="CO1095" s="361" t="str">
        <f>IF(AL1095&lt;=VLOOKUP($C1095,Projections2[[#All],[ISOCode]:[Total 2024 Colombian Returnees]],'Population Projection V2'!$AC$167,FALSE),"OK", "Review")</f>
        <v>OK</v>
      </c>
      <c r="CP1095" s="361" t="str">
        <f>IF(AO1095&lt;=VLOOKUP($C1095,Projections2[[#All],[ISOCode]:[Total 2024 Colombian Returnees]],'Population Projection V2'!$AD$167,FALSE),"OK", "Review")</f>
        <v>OK</v>
      </c>
      <c r="CQ1095" s="361" t="str">
        <f>IF(AP1095&lt;=VLOOKUP($C1095,Projections2[[#All],[ISOCode]:[Total 2024 Colombian Returnees]],'Population Projection V2'!$AE$167,FALSE),"OK", "Review")</f>
        <v>OK</v>
      </c>
      <c r="CR1095" s="361" t="str">
        <f>IF(AQ1095&lt;=VLOOKUP($C1095,Projections2[[#All],[ISOCode]:[Total 2024 Colombian Returnees]],'Population Projection V2'!$AF$167,FALSE),"OK", "Review")</f>
        <v>OK</v>
      </c>
      <c r="CS1095" s="361" t="str">
        <f>IF(AR1095&lt;=VLOOKUP($C1095,Projections2[[#All],[ISOCode]:[Total 2024 Colombian Returnees]],'Population Projection V2'!$AG$167,FALSE),"OK", "Review")</f>
        <v>OK</v>
      </c>
      <c r="CT1095" s="361" t="str">
        <f>IF(AS1095&lt;=VLOOKUP($C1095,Projections2[[#All],[ISOCode]:[Total 2024 Colombian Returnees]],'Population Projection V2'!$AH$167,FALSE),"OK", "Review")</f>
        <v>OK</v>
      </c>
      <c r="CU1095" s="361" t="str">
        <f>IF(AV1095&lt;=VLOOKUP($C1095,Projections2[[#All],[ISOCode]:[Total 2024 Colombian Returnees]],'Population Projection V2'!$AI$167,FALSE),"OK", "Review")</f>
        <v>OK</v>
      </c>
      <c r="CV1095" s="361" t="str">
        <f>IF(AW1095&lt;=VLOOKUP($C1095,Projections2[[#All],[ISOCode]:[Total 2024 Colombian Returnees]],'Population Projection V2'!$AJ$167,FALSE),"OK", "Review")</f>
        <v>OK</v>
      </c>
      <c r="CW1095" s="361" t="str">
        <f>IF(AX1095&lt;=VLOOKUP($C1095,Projections2[[#All],[ISOCode]:[Total 2024 Colombian Returnees]],'Population Projection V2'!$AK$167,FALSE),"OK", "Review")</f>
        <v>OK</v>
      </c>
      <c r="CX1095" s="361" t="str">
        <f>IF(AY1095&lt;=VLOOKUP($C1095,Projections2[[#All],[ISOCode]:[Total 2024 Colombian Returnees]],'Population Projection V2'!$AL$167,FALSE),"OK", "Review")</f>
        <v>OK</v>
      </c>
      <c r="CY1095" s="362" t="str">
        <f>IF(AZ1095&lt;=VLOOKUP($C1095,Projections2[[#All],[ISOCode]:[Total 2024 Colombian Returnees]],'Population Projection V2'!$AM$167,FALSE),"OK", "Review")</f>
        <v>OK</v>
      </c>
    </row>
    <row r="1096" spans="1:103" x14ac:dyDescent="0.25">
      <c r="A1096" s="218" t="s">
        <v>37</v>
      </c>
      <c r="B1096" s="219" t="s">
        <v>37</v>
      </c>
      <c r="C1096" s="219" t="s">
        <v>317</v>
      </c>
      <c r="D1096" s="219" t="s">
        <v>34</v>
      </c>
      <c r="E1096" s="219" t="s">
        <v>432</v>
      </c>
      <c r="F1096" s="289">
        <f t="shared" si="411"/>
        <v>0</v>
      </c>
      <c r="G1096" s="289">
        <f t="shared" si="412"/>
        <v>0</v>
      </c>
      <c r="H1096" s="289">
        <f t="shared" si="413"/>
        <v>0</v>
      </c>
      <c r="I1096" s="289">
        <f t="shared" si="414"/>
        <v>0</v>
      </c>
      <c r="J1096" s="290">
        <f t="shared" si="415"/>
        <v>0</v>
      </c>
      <c r="K1096" s="290">
        <f>VLOOKUP($C1096,Projections2[[#All],[ISOCode]:[Total 2024 Colombian Returnees]],7,0)</f>
        <v>0</v>
      </c>
      <c r="L1096" s="251"/>
      <c r="M1096" s="236"/>
      <c r="N1096" s="236"/>
      <c r="O1096" s="236"/>
      <c r="P1096" s="236"/>
      <c r="Q1096" s="292"/>
      <c r="R1096" s="224">
        <f>VLOOKUP($C1096,Projections2[[#All],[ISOCode]:[Total 2024 Colombian Returnees]],12,0)</f>
        <v>0</v>
      </c>
      <c r="S1096" s="293"/>
      <c r="T1096" s="294"/>
      <c r="U1096" s="294"/>
      <c r="V1096" s="294"/>
      <c r="W1096" s="226"/>
      <c r="X1096" s="295"/>
      <c r="Y1096" s="295">
        <f>VLOOKUP($C1096,Projections2[[#All],[ISOCode]:[Total 2024 Colombian Returnees]],17,0)</f>
        <v>0</v>
      </c>
      <c r="Z1096" s="296"/>
      <c r="AA1096" s="297"/>
      <c r="AB1096" s="297"/>
      <c r="AC1096" s="297"/>
      <c r="AD1096" s="297"/>
      <c r="AE1096" s="297"/>
      <c r="AF1096" s="297">
        <f>VLOOKUP($C1096,Projections2[[#All],[ISOCode]:[Total 2024 Colombian Returnees]],22,0)</f>
        <v>0</v>
      </c>
      <c r="AG1096" s="298"/>
      <c r="AH1096" s="299"/>
      <c r="AI1096" s="299"/>
      <c r="AJ1096" s="299"/>
      <c r="AK1096" s="299"/>
      <c r="AL1096" s="300"/>
      <c r="AM1096" s="230">
        <f>VLOOKUP($C1096,Projections2[[#All],[ISOCode]:[Total 2024 Colombian Returnees]],27,0)</f>
        <v>0</v>
      </c>
      <c r="AN1096" s="301"/>
      <c r="AO1096" s="302"/>
      <c r="AP1096" s="302"/>
      <c r="AQ1096" s="302"/>
      <c r="AR1096" s="302"/>
      <c r="AS1096" s="303"/>
      <c r="AT1096" s="303">
        <f>VLOOKUP($C1096,Projections2[[#All],[ISOCode]:[Total 2024 Colombian Returnees]],32,0)</f>
        <v>0</v>
      </c>
      <c r="AU1096" s="304"/>
      <c r="AV1096" s="305"/>
      <c r="AW1096" s="305"/>
      <c r="AX1096" s="305"/>
      <c r="AY1096" s="305"/>
      <c r="AZ1096" s="306"/>
      <c r="BA1096" s="306">
        <f>VLOOKUP($C1096,Projections2[[#All],[ISOCode]:[Total 2024 Colombian Returnees]],37,0)</f>
        <v>0</v>
      </c>
      <c r="BB1096" s="307"/>
      <c r="BC1096" s="360" t="str">
        <f t="shared" si="416"/>
        <v>Ok</v>
      </c>
      <c r="BD1096" s="361" t="str">
        <f t="shared" si="417"/>
        <v>Ok</v>
      </c>
      <c r="BE1096" s="361" t="str">
        <f t="shared" si="418"/>
        <v>Ok</v>
      </c>
      <c r="BF1096" s="361" t="str">
        <f t="shared" si="419"/>
        <v>Ok</v>
      </c>
      <c r="BG1096" s="362" t="str">
        <f t="shared" si="420"/>
        <v>Ok</v>
      </c>
      <c r="BH1096" s="360" t="str">
        <f t="shared" si="421"/>
        <v>Ok</v>
      </c>
      <c r="BI1096" s="361" t="str">
        <f t="shared" si="422"/>
        <v>Ok</v>
      </c>
      <c r="BJ1096" s="361" t="str">
        <f t="shared" si="423"/>
        <v>Ok</v>
      </c>
      <c r="BK1096" s="361" t="str">
        <f t="shared" si="424"/>
        <v>Ok</v>
      </c>
      <c r="BL1096" s="361" t="str">
        <f t="shared" si="425"/>
        <v>Ok</v>
      </c>
      <c r="BM1096" s="361" t="str">
        <f t="shared" si="426"/>
        <v>Ok</v>
      </c>
      <c r="BN1096" s="362" t="str">
        <f t="shared" si="427"/>
        <v>Ok</v>
      </c>
      <c r="BO1096" s="360" t="str">
        <f t="shared" si="428"/>
        <v>No Pop.</v>
      </c>
      <c r="BP1096" s="361" t="str">
        <f t="shared" si="429"/>
        <v>No Pop.</v>
      </c>
      <c r="BQ1096" s="361" t="str">
        <f t="shared" si="430"/>
        <v>No Pop.</v>
      </c>
      <c r="BR1096" s="361" t="str">
        <f t="shared" si="431"/>
        <v>No Pop.</v>
      </c>
      <c r="BS1096" s="361" t="str">
        <f t="shared" si="432"/>
        <v>No Pop.</v>
      </c>
      <c r="BT1096" s="361" t="str">
        <f t="shared" si="433"/>
        <v>No Pop.</v>
      </c>
      <c r="BU1096" s="362" t="str">
        <f t="shared" si="434"/>
        <v>No Pop.</v>
      </c>
      <c r="BV1096" s="360" t="str">
        <f>IF(M1096&lt;=VLOOKUP($C1096,Projections2[[#All],[ISOCode]:[Total 2024 Colombian Returnees]],'Population Projection V2'!$J$167,FALSE),"OK", "Review")</f>
        <v>OK</v>
      </c>
      <c r="BW1096" s="361" t="str">
        <f>IF(N1096&lt;=VLOOKUP($C1096,Projections2[[#All],[ISOCode]:[Total 2024 Colombian Returnees]],'Population Projection V2'!$K$167,FALSE),"OK", "Review")</f>
        <v>OK</v>
      </c>
      <c r="BX1096" s="361" t="str">
        <f>IF(O1096&lt;=VLOOKUP($C1096,Projections2[[#All],[ISOCode]:[Total 2024 Colombian Returnees]],'Population Projection V2'!$L$167,FALSE),"OK", "Review")</f>
        <v>OK</v>
      </c>
      <c r="BY1096" s="361" t="str">
        <f>IF(P1096&lt;=VLOOKUP($C1096,Projections2[[#All],[ISOCode]:[Total 2024 Colombian Returnees]],'Population Projection V2'!$M$167,FALSE),"OK", "Review")</f>
        <v>OK</v>
      </c>
      <c r="BZ1096" s="361" t="str">
        <f>IF(Q1096&lt;=VLOOKUP($C1096,Projections2[[#All],[ISOCode]:[Total 2024 Colombian Returnees]],'Population Projection V2'!$N$167,FALSE),"OK", "Review")</f>
        <v>OK</v>
      </c>
      <c r="CA1096" s="361" t="str">
        <f>IF(T1096&lt;=VLOOKUP($C1096,Projections2[[#All],[ISOCode]:[Total 2024 Colombian Returnees]],'Population Projection V2'!$O$167,FALSE),"OK", "Review")</f>
        <v>OK</v>
      </c>
      <c r="CB1096" s="361" t="str">
        <f>IF(U1096&lt;=VLOOKUP($C1096,Projections2[[#All],[ISOCode]:[Total 2024 Colombian Returnees]],'Population Projection V2'!$P$167,FALSE),"OK", "Review")</f>
        <v>OK</v>
      </c>
      <c r="CC1096" s="361" t="str">
        <f>IF(V1096&lt;=VLOOKUP($C1096,Projections2[[#All],[ISOCode]:[Total 2024 Colombian Returnees]],'Population Projection V2'!$Q$167,FALSE),"OK", "Review")</f>
        <v>OK</v>
      </c>
      <c r="CD1096" s="361" t="str">
        <f>IF(W1096&lt;=VLOOKUP($C1096,Projections2[[#All],[ISOCode]:[Total 2024 Colombian Returnees]],'Population Projection V2'!$R$167,FALSE),"OK", "Review")</f>
        <v>OK</v>
      </c>
      <c r="CE1096" s="361" t="str">
        <f>IF(X1096&lt;=VLOOKUP($C1096,Projections2[[#All],[ISOCode]:[Total 2024 Colombian Returnees]],'Population Projection V2'!$S$167,FALSE),"OK", "Review")</f>
        <v>OK</v>
      </c>
      <c r="CF1096" s="361" t="str">
        <f>IF(AA1096&lt;=VLOOKUP($C1096,Projections2[[#All],[ISOCode]:[Total 2024 Colombian Returnees]],'Population Projection V2'!$T$167,FALSE),"OK", "Review")</f>
        <v>OK</v>
      </c>
      <c r="CG1096" s="361" t="str">
        <f>IF(AB1096&lt;=VLOOKUP($C1096,Projections2[[#All],[ISOCode]:[Total 2024 Colombian Returnees]],'Population Projection V2'!$U$167,FALSE),"OK", "Review")</f>
        <v>OK</v>
      </c>
      <c r="CH1096" s="361" t="str">
        <f>IF(AC1096&lt;=VLOOKUP($C1096,Projections2[[#All],[ISOCode]:[Total 2024 Colombian Returnees]],'Population Projection V2'!$V$167,FALSE),"OK", "Review")</f>
        <v>OK</v>
      </c>
      <c r="CI1096" s="361" t="str">
        <f>IF(AD1096&lt;=VLOOKUP($C1096,Projections2[[#All],[ISOCode]:[Total 2024 Colombian Returnees]],'Population Projection V2'!$W$167,FALSE),"OK", "Review")</f>
        <v>OK</v>
      </c>
      <c r="CJ1096" s="361" t="str">
        <f>IF(AE1096&lt;=VLOOKUP($C1096,Projections2[[#All],[ISOCode]:[Total 2024 Colombian Returnees]],'Population Projection V2'!$X$167,FALSE),"OK", "Review")</f>
        <v>OK</v>
      </c>
      <c r="CK1096" s="361" t="str">
        <f>IF(AH1096&lt;=VLOOKUP($C1096,Projections2[[#All],[ISOCode]:[Total 2024 Colombian Returnees]],'Population Projection V2'!$Y$167,FALSE),"OK", "Review")</f>
        <v>OK</v>
      </c>
      <c r="CL1096" s="361" t="str">
        <f>IF(AI1096&lt;=VLOOKUP($C1096,Projections2[[#All],[ISOCode]:[Total 2024 Colombian Returnees]],'Population Projection V2'!$Z$167,FALSE),"OK", "Review")</f>
        <v>OK</v>
      </c>
      <c r="CM1096" s="361" t="str">
        <f>IF(AJ1096&lt;=VLOOKUP($C1096,Projections2[[#All],[ISOCode]:[Total 2024 Colombian Returnees]],'Population Projection V2'!$AA$167,FALSE),"OK", "Review")</f>
        <v>OK</v>
      </c>
      <c r="CN1096" s="361" t="str">
        <f>IF(AK1096&lt;=VLOOKUP($C1096,Projections2[[#All],[ISOCode]:[Total 2024 Colombian Returnees]],'Population Projection V2'!$AB$167,FALSE),"OK", "Review")</f>
        <v>OK</v>
      </c>
      <c r="CO1096" s="361" t="str">
        <f>IF(AL1096&lt;=VLOOKUP($C1096,Projections2[[#All],[ISOCode]:[Total 2024 Colombian Returnees]],'Population Projection V2'!$AC$167,FALSE),"OK", "Review")</f>
        <v>OK</v>
      </c>
      <c r="CP1096" s="361" t="str">
        <f>IF(AO1096&lt;=VLOOKUP($C1096,Projections2[[#All],[ISOCode]:[Total 2024 Colombian Returnees]],'Population Projection V2'!$AD$167,FALSE),"OK", "Review")</f>
        <v>OK</v>
      </c>
      <c r="CQ1096" s="361" t="str">
        <f>IF(AP1096&lt;=VLOOKUP($C1096,Projections2[[#All],[ISOCode]:[Total 2024 Colombian Returnees]],'Population Projection V2'!$AE$167,FALSE),"OK", "Review")</f>
        <v>OK</v>
      </c>
      <c r="CR1096" s="361" t="str">
        <f>IF(AQ1096&lt;=VLOOKUP($C1096,Projections2[[#All],[ISOCode]:[Total 2024 Colombian Returnees]],'Population Projection V2'!$AF$167,FALSE),"OK", "Review")</f>
        <v>OK</v>
      </c>
      <c r="CS1096" s="361" t="str">
        <f>IF(AR1096&lt;=VLOOKUP($C1096,Projections2[[#All],[ISOCode]:[Total 2024 Colombian Returnees]],'Population Projection V2'!$AG$167,FALSE),"OK", "Review")</f>
        <v>OK</v>
      </c>
      <c r="CT1096" s="361" t="str">
        <f>IF(AS1096&lt;=VLOOKUP($C1096,Projections2[[#All],[ISOCode]:[Total 2024 Colombian Returnees]],'Population Projection V2'!$AH$167,FALSE),"OK", "Review")</f>
        <v>OK</v>
      </c>
      <c r="CU1096" s="361" t="str">
        <f>IF(AV1096&lt;=VLOOKUP($C1096,Projections2[[#All],[ISOCode]:[Total 2024 Colombian Returnees]],'Population Projection V2'!$AI$167,FALSE),"OK", "Review")</f>
        <v>OK</v>
      </c>
      <c r="CV1096" s="361" t="str">
        <f>IF(AW1096&lt;=VLOOKUP($C1096,Projections2[[#All],[ISOCode]:[Total 2024 Colombian Returnees]],'Population Projection V2'!$AJ$167,FALSE),"OK", "Review")</f>
        <v>OK</v>
      </c>
      <c r="CW1096" s="361" t="str">
        <f>IF(AX1096&lt;=VLOOKUP($C1096,Projections2[[#All],[ISOCode]:[Total 2024 Colombian Returnees]],'Population Projection V2'!$AK$167,FALSE),"OK", "Review")</f>
        <v>OK</v>
      </c>
      <c r="CX1096" s="361" t="str">
        <f>IF(AY1096&lt;=VLOOKUP($C1096,Projections2[[#All],[ISOCode]:[Total 2024 Colombian Returnees]],'Population Projection V2'!$AL$167,FALSE),"OK", "Review")</f>
        <v>OK</v>
      </c>
      <c r="CY1096" s="362" t="str">
        <f>IF(AZ1096&lt;=VLOOKUP($C1096,Projections2[[#All],[ISOCode]:[Total 2024 Colombian Returnees]],'Population Projection V2'!$AM$167,FALSE),"OK", "Review")</f>
        <v>OK</v>
      </c>
    </row>
    <row r="1097" spans="1:103" x14ac:dyDescent="0.25">
      <c r="A1097" s="218" t="s">
        <v>37</v>
      </c>
      <c r="B1097" s="219" t="s">
        <v>37</v>
      </c>
      <c r="C1097" s="219" t="s">
        <v>324</v>
      </c>
      <c r="D1097" s="219" t="s">
        <v>436</v>
      </c>
      <c r="E1097" s="219" t="s">
        <v>432</v>
      </c>
      <c r="F1097" s="289">
        <f t="shared" si="411"/>
        <v>0</v>
      </c>
      <c r="G1097" s="289">
        <f t="shared" si="412"/>
        <v>0</v>
      </c>
      <c r="H1097" s="289">
        <f t="shared" si="413"/>
        <v>0</v>
      </c>
      <c r="I1097" s="289">
        <f t="shared" si="414"/>
        <v>0</v>
      </c>
      <c r="J1097" s="290">
        <f t="shared" si="415"/>
        <v>0</v>
      </c>
      <c r="K1097" s="290">
        <f>VLOOKUP($C1097,Projections2[[#All],[ISOCode]:[Total 2024 Colombian Returnees]],7,0)</f>
        <v>0</v>
      </c>
      <c r="L1097" s="251"/>
      <c r="M1097" s="236"/>
      <c r="N1097" s="236"/>
      <c r="O1097" s="236"/>
      <c r="P1097" s="236"/>
      <c r="Q1097" s="292"/>
      <c r="R1097" s="224">
        <f>VLOOKUP($C1097,Projections2[[#All],[ISOCode]:[Total 2024 Colombian Returnees]],12,0)</f>
        <v>0</v>
      </c>
      <c r="S1097" s="293"/>
      <c r="T1097" s="294"/>
      <c r="U1097" s="294"/>
      <c r="V1097" s="294"/>
      <c r="W1097" s="226"/>
      <c r="X1097" s="295"/>
      <c r="Y1097" s="295">
        <f>VLOOKUP($C1097,Projections2[[#All],[ISOCode]:[Total 2024 Colombian Returnees]],17,0)</f>
        <v>0</v>
      </c>
      <c r="Z1097" s="296"/>
      <c r="AA1097" s="297"/>
      <c r="AB1097" s="297"/>
      <c r="AC1097" s="297"/>
      <c r="AD1097" s="297"/>
      <c r="AE1097" s="297"/>
      <c r="AF1097" s="297">
        <f>VLOOKUP($C1097,Projections2[[#All],[ISOCode]:[Total 2024 Colombian Returnees]],22,0)</f>
        <v>0</v>
      </c>
      <c r="AG1097" s="298"/>
      <c r="AH1097" s="299"/>
      <c r="AI1097" s="299"/>
      <c r="AJ1097" s="299"/>
      <c r="AK1097" s="299"/>
      <c r="AL1097" s="300"/>
      <c r="AM1097" s="230">
        <f>VLOOKUP($C1097,Projections2[[#All],[ISOCode]:[Total 2024 Colombian Returnees]],27,0)</f>
        <v>0</v>
      </c>
      <c r="AN1097" s="301"/>
      <c r="AO1097" s="302"/>
      <c r="AP1097" s="302"/>
      <c r="AQ1097" s="302"/>
      <c r="AR1097" s="302"/>
      <c r="AS1097" s="303"/>
      <c r="AT1097" s="303">
        <f>VLOOKUP($C1097,Projections2[[#All],[ISOCode]:[Total 2024 Colombian Returnees]],32,0)</f>
        <v>0</v>
      </c>
      <c r="AU1097" s="304"/>
      <c r="AV1097" s="305"/>
      <c r="AW1097" s="305"/>
      <c r="AX1097" s="305"/>
      <c r="AY1097" s="305"/>
      <c r="AZ1097" s="306"/>
      <c r="BA1097" s="306">
        <f>VLOOKUP($C1097,Projections2[[#All],[ISOCode]:[Total 2024 Colombian Returnees]],37,0)</f>
        <v>0</v>
      </c>
      <c r="BB1097" s="307"/>
      <c r="BC1097" s="360" t="str">
        <f t="shared" si="416"/>
        <v>Ok</v>
      </c>
      <c r="BD1097" s="361" t="str">
        <f t="shared" si="417"/>
        <v>Ok</v>
      </c>
      <c r="BE1097" s="361" t="str">
        <f t="shared" si="418"/>
        <v>Ok</v>
      </c>
      <c r="BF1097" s="361" t="str">
        <f t="shared" si="419"/>
        <v>Ok</v>
      </c>
      <c r="BG1097" s="362" t="str">
        <f t="shared" si="420"/>
        <v>Ok</v>
      </c>
      <c r="BH1097" s="360" t="str">
        <f t="shared" si="421"/>
        <v>Ok</v>
      </c>
      <c r="BI1097" s="361" t="str">
        <f t="shared" si="422"/>
        <v>Ok</v>
      </c>
      <c r="BJ1097" s="361" t="str">
        <f t="shared" si="423"/>
        <v>Ok</v>
      </c>
      <c r="BK1097" s="361" t="str">
        <f t="shared" si="424"/>
        <v>Ok</v>
      </c>
      <c r="BL1097" s="361" t="str">
        <f t="shared" si="425"/>
        <v>Ok</v>
      </c>
      <c r="BM1097" s="361" t="str">
        <f t="shared" si="426"/>
        <v>Ok</v>
      </c>
      <c r="BN1097" s="362" t="str">
        <f t="shared" si="427"/>
        <v>Ok</v>
      </c>
      <c r="BO1097" s="360" t="str">
        <f t="shared" si="428"/>
        <v>No Pop.</v>
      </c>
      <c r="BP1097" s="361" t="str">
        <f t="shared" si="429"/>
        <v>No Pop.</v>
      </c>
      <c r="BQ1097" s="361" t="str">
        <f t="shared" si="430"/>
        <v>No Pop.</v>
      </c>
      <c r="BR1097" s="361" t="str">
        <f t="shared" si="431"/>
        <v>No Pop.</v>
      </c>
      <c r="BS1097" s="361" t="str">
        <f t="shared" si="432"/>
        <v>No Pop.</v>
      </c>
      <c r="BT1097" s="361" t="str">
        <f t="shared" si="433"/>
        <v>No Pop.</v>
      </c>
      <c r="BU1097" s="362" t="str">
        <f t="shared" si="434"/>
        <v>No Pop.</v>
      </c>
      <c r="BV1097" s="360" t="str">
        <f>IF(M1097&lt;=VLOOKUP($C1097,Projections2[[#All],[ISOCode]:[Total 2024 Colombian Returnees]],'Population Projection V2'!$J$167,FALSE),"OK", "Review")</f>
        <v>OK</v>
      </c>
      <c r="BW1097" s="361" t="str">
        <f>IF(N1097&lt;=VLOOKUP($C1097,Projections2[[#All],[ISOCode]:[Total 2024 Colombian Returnees]],'Population Projection V2'!$K$167,FALSE),"OK", "Review")</f>
        <v>OK</v>
      </c>
      <c r="BX1097" s="361" t="str">
        <f>IF(O1097&lt;=VLOOKUP($C1097,Projections2[[#All],[ISOCode]:[Total 2024 Colombian Returnees]],'Population Projection V2'!$L$167,FALSE),"OK", "Review")</f>
        <v>OK</v>
      </c>
      <c r="BY1097" s="361" t="str">
        <f>IF(P1097&lt;=VLOOKUP($C1097,Projections2[[#All],[ISOCode]:[Total 2024 Colombian Returnees]],'Population Projection V2'!$M$167,FALSE),"OK", "Review")</f>
        <v>OK</v>
      </c>
      <c r="BZ1097" s="361" t="str">
        <f>IF(Q1097&lt;=VLOOKUP($C1097,Projections2[[#All],[ISOCode]:[Total 2024 Colombian Returnees]],'Population Projection V2'!$N$167,FALSE),"OK", "Review")</f>
        <v>OK</v>
      </c>
      <c r="CA1097" s="361" t="str">
        <f>IF(T1097&lt;=VLOOKUP($C1097,Projections2[[#All],[ISOCode]:[Total 2024 Colombian Returnees]],'Population Projection V2'!$O$167,FALSE),"OK", "Review")</f>
        <v>OK</v>
      </c>
      <c r="CB1097" s="361" t="str">
        <f>IF(U1097&lt;=VLOOKUP($C1097,Projections2[[#All],[ISOCode]:[Total 2024 Colombian Returnees]],'Population Projection V2'!$P$167,FALSE),"OK", "Review")</f>
        <v>OK</v>
      </c>
      <c r="CC1097" s="361" t="str">
        <f>IF(V1097&lt;=VLOOKUP($C1097,Projections2[[#All],[ISOCode]:[Total 2024 Colombian Returnees]],'Population Projection V2'!$Q$167,FALSE),"OK", "Review")</f>
        <v>OK</v>
      </c>
      <c r="CD1097" s="361" t="str">
        <f>IF(W1097&lt;=VLOOKUP($C1097,Projections2[[#All],[ISOCode]:[Total 2024 Colombian Returnees]],'Population Projection V2'!$R$167,FALSE),"OK", "Review")</f>
        <v>OK</v>
      </c>
      <c r="CE1097" s="361" t="str">
        <f>IF(X1097&lt;=VLOOKUP($C1097,Projections2[[#All],[ISOCode]:[Total 2024 Colombian Returnees]],'Population Projection V2'!$S$167,FALSE),"OK", "Review")</f>
        <v>OK</v>
      </c>
      <c r="CF1097" s="361" t="str">
        <f>IF(AA1097&lt;=VLOOKUP($C1097,Projections2[[#All],[ISOCode]:[Total 2024 Colombian Returnees]],'Population Projection V2'!$T$167,FALSE),"OK", "Review")</f>
        <v>OK</v>
      </c>
      <c r="CG1097" s="361" t="str">
        <f>IF(AB1097&lt;=VLOOKUP($C1097,Projections2[[#All],[ISOCode]:[Total 2024 Colombian Returnees]],'Population Projection V2'!$U$167,FALSE),"OK", "Review")</f>
        <v>OK</v>
      </c>
      <c r="CH1097" s="361" t="str">
        <f>IF(AC1097&lt;=VLOOKUP($C1097,Projections2[[#All],[ISOCode]:[Total 2024 Colombian Returnees]],'Population Projection V2'!$V$167,FALSE),"OK", "Review")</f>
        <v>OK</v>
      </c>
      <c r="CI1097" s="361" t="str">
        <f>IF(AD1097&lt;=VLOOKUP($C1097,Projections2[[#All],[ISOCode]:[Total 2024 Colombian Returnees]],'Population Projection V2'!$W$167,FALSE),"OK", "Review")</f>
        <v>OK</v>
      </c>
      <c r="CJ1097" s="361" t="str">
        <f>IF(AE1097&lt;=VLOOKUP($C1097,Projections2[[#All],[ISOCode]:[Total 2024 Colombian Returnees]],'Population Projection V2'!$X$167,FALSE),"OK", "Review")</f>
        <v>OK</v>
      </c>
      <c r="CK1097" s="361" t="str">
        <f>IF(AH1097&lt;=VLOOKUP($C1097,Projections2[[#All],[ISOCode]:[Total 2024 Colombian Returnees]],'Population Projection V2'!$Y$167,FALSE),"OK", "Review")</f>
        <v>OK</v>
      </c>
      <c r="CL1097" s="361" t="str">
        <f>IF(AI1097&lt;=VLOOKUP($C1097,Projections2[[#All],[ISOCode]:[Total 2024 Colombian Returnees]],'Population Projection V2'!$Z$167,FALSE),"OK", "Review")</f>
        <v>OK</v>
      </c>
      <c r="CM1097" s="361" t="str">
        <f>IF(AJ1097&lt;=VLOOKUP($C1097,Projections2[[#All],[ISOCode]:[Total 2024 Colombian Returnees]],'Population Projection V2'!$AA$167,FALSE),"OK", "Review")</f>
        <v>OK</v>
      </c>
      <c r="CN1097" s="361" t="str">
        <f>IF(AK1097&lt;=VLOOKUP($C1097,Projections2[[#All],[ISOCode]:[Total 2024 Colombian Returnees]],'Population Projection V2'!$AB$167,FALSE),"OK", "Review")</f>
        <v>OK</v>
      </c>
      <c r="CO1097" s="361" t="str">
        <f>IF(AL1097&lt;=VLOOKUP($C1097,Projections2[[#All],[ISOCode]:[Total 2024 Colombian Returnees]],'Population Projection V2'!$AC$167,FALSE),"OK", "Review")</f>
        <v>OK</v>
      </c>
      <c r="CP1097" s="361" t="str">
        <f>IF(AO1097&lt;=VLOOKUP($C1097,Projections2[[#All],[ISOCode]:[Total 2024 Colombian Returnees]],'Population Projection V2'!$AD$167,FALSE),"OK", "Review")</f>
        <v>OK</v>
      </c>
      <c r="CQ1097" s="361" t="str">
        <f>IF(AP1097&lt;=VLOOKUP($C1097,Projections2[[#All],[ISOCode]:[Total 2024 Colombian Returnees]],'Population Projection V2'!$AE$167,FALSE),"OK", "Review")</f>
        <v>OK</v>
      </c>
      <c r="CR1097" s="361" t="str">
        <f>IF(AQ1097&lt;=VLOOKUP($C1097,Projections2[[#All],[ISOCode]:[Total 2024 Colombian Returnees]],'Population Projection V2'!$AF$167,FALSE),"OK", "Review")</f>
        <v>OK</v>
      </c>
      <c r="CS1097" s="361" t="str">
        <f>IF(AR1097&lt;=VLOOKUP($C1097,Projections2[[#All],[ISOCode]:[Total 2024 Colombian Returnees]],'Population Projection V2'!$AG$167,FALSE),"OK", "Review")</f>
        <v>OK</v>
      </c>
      <c r="CT1097" s="361" t="str">
        <f>IF(AS1097&lt;=VLOOKUP($C1097,Projections2[[#All],[ISOCode]:[Total 2024 Colombian Returnees]],'Population Projection V2'!$AH$167,FALSE),"OK", "Review")</f>
        <v>OK</v>
      </c>
      <c r="CU1097" s="361" t="str">
        <f>IF(AV1097&lt;=VLOOKUP($C1097,Projections2[[#All],[ISOCode]:[Total 2024 Colombian Returnees]],'Population Projection V2'!$AI$167,FALSE),"OK", "Review")</f>
        <v>OK</v>
      </c>
      <c r="CV1097" s="361" t="str">
        <f>IF(AW1097&lt;=VLOOKUP($C1097,Projections2[[#All],[ISOCode]:[Total 2024 Colombian Returnees]],'Population Projection V2'!$AJ$167,FALSE),"OK", "Review")</f>
        <v>OK</v>
      </c>
      <c r="CW1097" s="361" t="str">
        <f>IF(AX1097&lt;=VLOOKUP($C1097,Projections2[[#All],[ISOCode]:[Total 2024 Colombian Returnees]],'Population Projection V2'!$AK$167,FALSE),"OK", "Review")</f>
        <v>OK</v>
      </c>
      <c r="CX1097" s="361" t="str">
        <f>IF(AY1097&lt;=VLOOKUP($C1097,Projections2[[#All],[ISOCode]:[Total 2024 Colombian Returnees]],'Population Projection V2'!$AL$167,FALSE),"OK", "Review")</f>
        <v>OK</v>
      </c>
      <c r="CY1097" s="362" t="str">
        <f>IF(AZ1097&lt;=VLOOKUP($C1097,Projections2[[#All],[ISOCode]:[Total 2024 Colombian Returnees]],'Population Projection V2'!$AM$167,FALSE),"OK", "Review")</f>
        <v>OK</v>
      </c>
    </row>
    <row r="1098" spans="1:103" x14ac:dyDescent="0.25">
      <c r="A1098" s="218" t="s">
        <v>37</v>
      </c>
      <c r="B1098" s="219" t="s">
        <v>37</v>
      </c>
      <c r="C1098" s="219" t="s">
        <v>325</v>
      </c>
      <c r="D1098" s="219" t="s">
        <v>36</v>
      </c>
      <c r="E1098" s="219" t="s">
        <v>432</v>
      </c>
      <c r="F1098" s="289">
        <f t="shared" si="411"/>
        <v>0</v>
      </c>
      <c r="G1098" s="289">
        <f t="shared" si="412"/>
        <v>0</v>
      </c>
      <c r="H1098" s="289">
        <f t="shared" si="413"/>
        <v>0</v>
      </c>
      <c r="I1098" s="289">
        <f t="shared" si="414"/>
        <v>0</v>
      </c>
      <c r="J1098" s="290">
        <f t="shared" si="415"/>
        <v>0</v>
      </c>
      <c r="K1098" s="290">
        <f>VLOOKUP($C1098,Projections2[[#All],[ISOCode]:[Total 2024 Colombian Returnees]],7,0)</f>
        <v>0</v>
      </c>
      <c r="L1098" s="251"/>
      <c r="M1098" s="236"/>
      <c r="N1098" s="236"/>
      <c r="O1098" s="236"/>
      <c r="P1098" s="236"/>
      <c r="Q1098" s="292"/>
      <c r="R1098" s="224">
        <f>VLOOKUP($C1098,Projections2[[#All],[ISOCode]:[Total 2024 Colombian Returnees]],12,0)</f>
        <v>0</v>
      </c>
      <c r="S1098" s="293"/>
      <c r="T1098" s="294"/>
      <c r="U1098" s="294"/>
      <c r="V1098" s="294"/>
      <c r="W1098" s="226"/>
      <c r="X1098" s="295"/>
      <c r="Y1098" s="295">
        <f>VLOOKUP($C1098,Projections2[[#All],[ISOCode]:[Total 2024 Colombian Returnees]],17,0)</f>
        <v>0</v>
      </c>
      <c r="Z1098" s="296"/>
      <c r="AA1098" s="297"/>
      <c r="AB1098" s="297"/>
      <c r="AC1098" s="297"/>
      <c r="AD1098" s="297"/>
      <c r="AE1098" s="297"/>
      <c r="AF1098" s="297">
        <f>VLOOKUP($C1098,Projections2[[#All],[ISOCode]:[Total 2024 Colombian Returnees]],22,0)</f>
        <v>0</v>
      </c>
      <c r="AG1098" s="298"/>
      <c r="AH1098" s="299"/>
      <c r="AI1098" s="299"/>
      <c r="AJ1098" s="299"/>
      <c r="AK1098" s="299"/>
      <c r="AL1098" s="300"/>
      <c r="AM1098" s="230">
        <f>VLOOKUP($C1098,Projections2[[#All],[ISOCode]:[Total 2024 Colombian Returnees]],27,0)</f>
        <v>0</v>
      </c>
      <c r="AN1098" s="301"/>
      <c r="AO1098" s="302"/>
      <c r="AP1098" s="302"/>
      <c r="AQ1098" s="302"/>
      <c r="AR1098" s="302"/>
      <c r="AS1098" s="303"/>
      <c r="AT1098" s="303">
        <f>VLOOKUP($C1098,Projections2[[#All],[ISOCode]:[Total 2024 Colombian Returnees]],32,0)</f>
        <v>0</v>
      </c>
      <c r="AU1098" s="304"/>
      <c r="AV1098" s="305"/>
      <c r="AW1098" s="305"/>
      <c r="AX1098" s="305"/>
      <c r="AY1098" s="305"/>
      <c r="AZ1098" s="306"/>
      <c r="BA1098" s="306">
        <f>VLOOKUP($C1098,Projections2[[#All],[ISOCode]:[Total 2024 Colombian Returnees]],37,0)</f>
        <v>0</v>
      </c>
      <c r="BB1098" s="307"/>
      <c r="BC1098" s="360" t="str">
        <f t="shared" si="416"/>
        <v>Ok</v>
      </c>
      <c r="BD1098" s="361" t="str">
        <f t="shared" si="417"/>
        <v>Ok</v>
      </c>
      <c r="BE1098" s="361" t="str">
        <f t="shared" si="418"/>
        <v>Ok</v>
      </c>
      <c r="BF1098" s="361" t="str">
        <f t="shared" si="419"/>
        <v>Ok</v>
      </c>
      <c r="BG1098" s="362" t="str">
        <f t="shared" si="420"/>
        <v>Ok</v>
      </c>
      <c r="BH1098" s="360" t="str">
        <f t="shared" si="421"/>
        <v>Ok</v>
      </c>
      <c r="BI1098" s="361" t="str">
        <f t="shared" si="422"/>
        <v>Ok</v>
      </c>
      <c r="BJ1098" s="361" t="str">
        <f t="shared" si="423"/>
        <v>Ok</v>
      </c>
      <c r="BK1098" s="361" t="str">
        <f t="shared" si="424"/>
        <v>Ok</v>
      </c>
      <c r="BL1098" s="361" t="str">
        <f t="shared" si="425"/>
        <v>Ok</v>
      </c>
      <c r="BM1098" s="361" t="str">
        <f t="shared" si="426"/>
        <v>Ok</v>
      </c>
      <c r="BN1098" s="362" t="str">
        <f t="shared" si="427"/>
        <v>Ok</v>
      </c>
      <c r="BO1098" s="360" t="str">
        <f t="shared" si="428"/>
        <v>No Pop.</v>
      </c>
      <c r="BP1098" s="361" t="str">
        <f t="shared" si="429"/>
        <v>No Pop.</v>
      </c>
      <c r="BQ1098" s="361" t="str">
        <f t="shared" si="430"/>
        <v>No Pop.</v>
      </c>
      <c r="BR1098" s="361" t="str">
        <f t="shared" si="431"/>
        <v>No Pop.</v>
      </c>
      <c r="BS1098" s="361" t="str">
        <f t="shared" si="432"/>
        <v>No Pop.</v>
      </c>
      <c r="BT1098" s="361" t="str">
        <f t="shared" si="433"/>
        <v>No Pop.</v>
      </c>
      <c r="BU1098" s="362" t="str">
        <f t="shared" si="434"/>
        <v>No Pop.</v>
      </c>
      <c r="BV1098" s="360" t="str">
        <f>IF(M1098&lt;=VLOOKUP($C1098,Projections2[[#All],[ISOCode]:[Total 2024 Colombian Returnees]],'Population Projection V2'!$J$167,FALSE),"OK", "Review")</f>
        <v>OK</v>
      </c>
      <c r="BW1098" s="361" t="str">
        <f>IF(N1098&lt;=VLOOKUP($C1098,Projections2[[#All],[ISOCode]:[Total 2024 Colombian Returnees]],'Population Projection V2'!$K$167,FALSE),"OK", "Review")</f>
        <v>OK</v>
      </c>
      <c r="BX1098" s="361" t="str">
        <f>IF(O1098&lt;=VLOOKUP($C1098,Projections2[[#All],[ISOCode]:[Total 2024 Colombian Returnees]],'Population Projection V2'!$L$167,FALSE),"OK", "Review")</f>
        <v>OK</v>
      </c>
      <c r="BY1098" s="361" t="str">
        <f>IF(P1098&lt;=VLOOKUP($C1098,Projections2[[#All],[ISOCode]:[Total 2024 Colombian Returnees]],'Population Projection V2'!$M$167,FALSE),"OK", "Review")</f>
        <v>OK</v>
      </c>
      <c r="BZ1098" s="361" t="str">
        <f>IF(Q1098&lt;=VLOOKUP($C1098,Projections2[[#All],[ISOCode]:[Total 2024 Colombian Returnees]],'Population Projection V2'!$N$167,FALSE),"OK", "Review")</f>
        <v>OK</v>
      </c>
      <c r="CA1098" s="361" t="str">
        <f>IF(T1098&lt;=VLOOKUP($C1098,Projections2[[#All],[ISOCode]:[Total 2024 Colombian Returnees]],'Population Projection V2'!$O$167,FALSE),"OK", "Review")</f>
        <v>OK</v>
      </c>
      <c r="CB1098" s="361" t="str">
        <f>IF(U1098&lt;=VLOOKUP($C1098,Projections2[[#All],[ISOCode]:[Total 2024 Colombian Returnees]],'Population Projection V2'!$P$167,FALSE),"OK", "Review")</f>
        <v>OK</v>
      </c>
      <c r="CC1098" s="361" t="str">
        <f>IF(V1098&lt;=VLOOKUP($C1098,Projections2[[#All],[ISOCode]:[Total 2024 Colombian Returnees]],'Population Projection V2'!$Q$167,FALSE),"OK", "Review")</f>
        <v>OK</v>
      </c>
      <c r="CD1098" s="361" t="str">
        <f>IF(W1098&lt;=VLOOKUP($C1098,Projections2[[#All],[ISOCode]:[Total 2024 Colombian Returnees]],'Population Projection V2'!$R$167,FALSE),"OK", "Review")</f>
        <v>OK</v>
      </c>
      <c r="CE1098" s="361" t="str">
        <f>IF(X1098&lt;=VLOOKUP($C1098,Projections2[[#All],[ISOCode]:[Total 2024 Colombian Returnees]],'Population Projection V2'!$S$167,FALSE),"OK", "Review")</f>
        <v>OK</v>
      </c>
      <c r="CF1098" s="361" t="str">
        <f>IF(AA1098&lt;=VLOOKUP($C1098,Projections2[[#All],[ISOCode]:[Total 2024 Colombian Returnees]],'Population Projection V2'!$T$167,FALSE),"OK", "Review")</f>
        <v>OK</v>
      </c>
      <c r="CG1098" s="361" t="str">
        <f>IF(AB1098&lt;=VLOOKUP($C1098,Projections2[[#All],[ISOCode]:[Total 2024 Colombian Returnees]],'Population Projection V2'!$U$167,FALSE),"OK", "Review")</f>
        <v>OK</v>
      </c>
      <c r="CH1098" s="361" t="str">
        <f>IF(AC1098&lt;=VLOOKUP($C1098,Projections2[[#All],[ISOCode]:[Total 2024 Colombian Returnees]],'Population Projection V2'!$V$167,FALSE),"OK", "Review")</f>
        <v>OK</v>
      </c>
      <c r="CI1098" s="361" t="str">
        <f>IF(AD1098&lt;=VLOOKUP($C1098,Projections2[[#All],[ISOCode]:[Total 2024 Colombian Returnees]],'Population Projection V2'!$W$167,FALSE),"OK", "Review")</f>
        <v>OK</v>
      </c>
      <c r="CJ1098" s="361" t="str">
        <f>IF(AE1098&lt;=VLOOKUP($C1098,Projections2[[#All],[ISOCode]:[Total 2024 Colombian Returnees]],'Population Projection V2'!$X$167,FALSE),"OK", "Review")</f>
        <v>OK</v>
      </c>
      <c r="CK1098" s="361" t="str">
        <f>IF(AH1098&lt;=VLOOKUP($C1098,Projections2[[#All],[ISOCode]:[Total 2024 Colombian Returnees]],'Population Projection V2'!$Y$167,FALSE),"OK", "Review")</f>
        <v>OK</v>
      </c>
      <c r="CL1098" s="361" t="str">
        <f>IF(AI1098&lt;=VLOOKUP($C1098,Projections2[[#All],[ISOCode]:[Total 2024 Colombian Returnees]],'Population Projection V2'!$Z$167,FALSE),"OK", "Review")</f>
        <v>OK</v>
      </c>
      <c r="CM1098" s="361" t="str">
        <f>IF(AJ1098&lt;=VLOOKUP($C1098,Projections2[[#All],[ISOCode]:[Total 2024 Colombian Returnees]],'Population Projection V2'!$AA$167,FALSE),"OK", "Review")</f>
        <v>OK</v>
      </c>
      <c r="CN1098" s="361" t="str">
        <f>IF(AK1098&lt;=VLOOKUP($C1098,Projections2[[#All],[ISOCode]:[Total 2024 Colombian Returnees]],'Population Projection V2'!$AB$167,FALSE),"OK", "Review")</f>
        <v>OK</v>
      </c>
      <c r="CO1098" s="361" t="str">
        <f>IF(AL1098&lt;=VLOOKUP($C1098,Projections2[[#All],[ISOCode]:[Total 2024 Colombian Returnees]],'Population Projection V2'!$AC$167,FALSE),"OK", "Review")</f>
        <v>OK</v>
      </c>
      <c r="CP1098" s="361" t="str">
        <f>IF(AO1098&lt;=VLOOKUP($C1098,Projections2[[#All],[ISOCode]:[Total 2024 Colombian Returnees]],'Population Projection V2'!$AD$167,FALSE),"OK", "Review")</f>
        <v>OK</v>
      </c>
      <c r="CQ1098" s="361" t="str">
        <f>IF(AP1098&lt;=VLOOKUP($C1098,Projections2[[#All],[ISOCode]:[Total 2024 Colombian Returnees]],'Population Projection V2'!$AE$167,FALSE),"OK", "Review")</f>
        <v>OK</v>
      </c>
      <c r="CR1098" s="361" t="str">
        <f>IF(AQ1098&lt;=VLOOKUP($C1098,Projections2[[#All],[ISOCode]:[Total 2024 Colombian Returnees]],'Population Projection V2'!$AF$167,FALSE),"OK", "Review")</f>
        <v>OK</v>
      </c>
      <c r="CS1098" s="361" t="str">
        <f>IF(AR1098&lt;=VLOOKUP($C1098,Projections2[[#All],[ISOCode]:[Total 2024 Colombian Returnees]],'Population Projection V2'!$AG$167,FALSE),"OK", "Review")</f>
        <v>OK</v>
      </c>
      <c r="CT1098" s="361" t="str">
        <f>IF(AS1098&lt;=VLOOKUP($C1098,Projections2[[#All],[ISOCode]:[Total 2024 Colombian Returnees]],'Population Projection V2'!$AH$167,FALSE),"OK", "Review")</f>
        <v>OK</v>
      </c>
      <c r="CU1098" s="361" t="str">
        <f>IF(AV1098&lt;=VLOOKUP($C1098,Projections2[[#All],[ISOCode]:[Total 2024 Colombian Returnees]],'Population Projection V2'!$AI$167,FALSE),"OK", "Review")</f>
        <v>OK</v>
      </c>
      <c r="CV1098" s="361" t="str">
        <f>IF(AW1098&lt;=VLOOKUP($C1098,Projections2[[#All],[ISOCode]:[Total 2024 Colombian Returnees]],'Population Projection V2'!$AJ$167,FALSE),"OK", "Review")</f>
        <v>OK</v>
      </c>
      <c r="CW1098" s="361" t="str">
        <f>IF(AX1098&lt;=VLOOKUP($C1098,Projections2[[#All],[ISOCode]:[Total 2024 Colombian Returnees]],'Population Projection V2'!$AK$167,FALSE),"OK", "Review")</f>
        <v>OK</v>
      </c>
      <c r="CX1098" s="361" t="str">
        <f>IF(AY1098&lt;=VLOOKUP($C1098,Projections2[[#All],[ISOCode]:[Total 2024 Colombian Returnees]],'Population Projection V2'!$AL$167,FALSE),"OK", "Review")</f>
        <v>OK</v>
      </c>
      <c r="CY1098" s="362" t="str">
        <f>IF(AZ1098&lt;=VLOOKUP($C1098,Projections2[[#All],[ISOCode]:[Total 2024 Colombian Returnees]],'Population Projection V2'!$AM$167,FALSE),"OK", "Review")</f>
        <v>OK</v>
      </c>
    </row>
    <row r="1099" spans="1:103" x14ac:dyDescent="0.25">
      <c r="A1099" s="248" t="s">
        <v>37</v>
      </c>
      <c r="B1099" s="249" t="s">
        <v>37</v>
      </c>
      <c r="C1099" s="249" t="s">
        <v>326</v>
      </c>
      <c r="D1099" s="250" t="s">
        <v>421</v>
      </c>
      <c r="E1099" s="249" t="s">
        <v>432</v>
      </c>
      <c r="F1099" s="291">
        <f t="shared" si="411"/>
        <v>0</v>
      </c>
      <c r="G1099" s="291">
        <f t="shared" si="412"/>
        <v>0</v>
      </c>
      <c r="H1099" s="291">
        <f t="shared" si="413"/>
        <v>0</v>
      </c>
      <c r="I1099" s="291">
        <f t="shared" si="414"/>
        <v>0</v>
      </c>
      <c r="J1099" s="291">
        <f t="shared" si="415"/>
        <v>0</v>
      </c>
      <c r="K1099" s="291">
        <f>VLOOKUP($C1099,Projections2[[#All],[ISOCode]:[Total 2024 Colombian Returnees]],7,0)</f>
        <v>0</v>
      </c>
      <c r="L1099" s="251"/>
      <c r="M1099" s="292"/>
      <c r="N1099" s="292"/>
      <c r="O1099" s="292"/>
      <c r="P1099" s="252"/>
      <c r="Q1099" s="292"/>
      <c r="R1099" s="224">
        <f>VLOOKUP($C1099,Projections2[[#All],[ISOCode]:[Total 2024 Colombian Returnees]],12,0)</f>
        <v>0</v>
      </c>
      <c r="S1099" s="293"/>
      <c r="T1099" s="308"/>
      <c r="U1099" s="308"/>
      <c r="V1099" s="308"/>
      <c r="W1099" s="242">
        <f>X1099-V1099-U1099-T1099</f>
        <v>0</v>
      </c>
      <c r="X1099" s="308"/>
      <c r="Y1099" s="308">
        <f>VLOOKUP($C1099,Projections2[[#All],[ISOCode]:[Total 2024 Colombian Returnees]],17,0)</f>
        <v>0</v>
      </c>
      <c r="Z1099" s="309"/>
      <c r="AA1099" s="263"/>
      <c r="AB1099" s="263"/>
      <c r="AC1099" s="263"/>
      <c r="AD1099" s="263"/>
      <c r="AE1099" s="263"/>
      <c r="AF1099" s="263">
        <f>VLOOKUP($C1099,Projections2[[#All],[ISOCode]:[Total 2024 Colombian Returnees]],22,0)</f>
        <v>0</v>
      </c>
      <c r="AG1099" s="262"/>
      <c r="AH1099" s="300"/>
      <c r="AI1099" s="300"/>
      <c r="AJ1099" s="300"/>
      <c r="AK1099" s="300"/>
      <c r="AL1099" s="300"/>
      <c r="AM1099" s="230">
        <f>VLOOKUP($C1099,Projections2[[#All],[ISOCode]:[Total 2024 Colombian Returnees]],27,0)</f>
        <v>0</v>
      </c>
      <c r="AN1099" s="301"/>
      <c r="AO1099" s="303"/>
      <c r="AP1099" s="303"/>
      <c r="AQ1099" s="303"/>
      <c r="AR1099" s="303"/>
      <c r="AS1099" s="303"/>
      <c r="AT1099" s="303">
        <f>VLOOKUP($C1099,Projections2[[#All],[ISOCode]:[Total 2024 Colombian Returnees]],32,0)</f>
        <v>0</v>
      </c>
      <c r="AU1099" s="304"/>
      <c r="AV1099" s="306"/>
      <c r="AW1099" s="306"/>
      <c r="AX1099" s="306"/>
      <c r="AY1099" s="306"/>
      <c r="AZ1099" s="306"/>
      <c r="BA1099" s="306">
        <f>VLOOKUP($C1099,Projections2[[#All],[ISOCode]:[Total 2024 Colombian Returnees]],37,0)</f>
        <v>0</v>
      </c>
      <c r="BB1099" s="307"/>
      <c r="BC1099" s="360" t="str">
        <f t="shared" si="416"/>
        <v>Ok</v>
      </c>
      <c r="BD1099" s="361" t="str">
        <f t="shared" si="417"/>
        <v>Ok</v>
      </c>
      <c r="BE1099" s="361" t="str">
        <f t="shared" si="418"/>
        <v>Ok</v>
      </c>
      <c r="BF1099" s="361" t="str">
        <f t="shared" si="419"/>
        <v>Ok</v>
      </c>
      <c r="BG1099" s="362" t="str">
        <f t="shared" si="420"/>
        <v>Ok</v>
      </c>
      <c r="BH1099" s="360" t="str">
        <f t="shared" si="421"/>
        <v>Ok</v>
      </c>
      <c r="BI1099" s="361" t="str">
        <f t="shared" si="422"/>
        <v>Ok</v>
      </c>
      <c r="BJ1099" s="361" t="str">
        <f t="shared" si="423"/>
        <v>Ok</v>
      </c>
      <c r="BK1099" s="361" t="str">
        <f t="shared" si="424"/>
        <v>Ok</v>
      </c>
      <c r="BL1099" s="361" t="str">
        <f t="shared" si="425"/>
        <v>Ok</v>
      </c>
      <c r="BM1099" s="361" t="str">
        <f t="shared" si="426"/>
        <v>Ok</v>
      </c>
      <c r="BN1099" s="362" t="str">
        <f t="shared" si="427"/>
        <v>Ok</v>
      </c>
      <c r="BO1099" s="360" t="str">
        <f t="shared" si="428"/>
        <v>No Pop.</v>
      </c>
      <c r="BP1099" s="361" t="str">
        <f t="shared" si="429"/>
        <v>No Pop.</v>
      </c>
      <c r="BQ1099" s="361" t="str">
        <f t="shared" si="430"/>
        <v>No Pop.</v>
      </c>
      <c r="BR1099" s="361" t="str">
        <f t="shared" si="431"/>
        <v>No Pop.</v>
      </c>
      <c r="BS1099" s="361" t="str">
        <f t="shared" si="432"/>
        <v>No Pop.</v>
      </c>
      <c r="BT1099" s="361" t="str">
        <f t="shared" si="433"/>
        <v>No Pop.</v>
      </c>
      <c r="BU1099" s="362" t="str">
        <f t="shared" si="434"/>
        <v>No Pop.</v>
      </c>
      <c r="BV1099" s="360" t="str">
        <f>IF(M1099&lt;=VLOOKUP($C1099,Projections2[[#All],[ISOCode]:[Total 2024 Colombian Returnees]],'Population Projection V2'!$J$167,FALSE),"OK", "Review")</f>
        <v>OK</v>
      </c>
      <c r="BW1099" s="361" t="str">
        <f>IF(N1099&lt;=VLOOKUP($C1099,Projections2[[#All],[ISOCode]:[Total 2024 Colombian Returnees]],'Population Projection V2'!$K$167,FALSE),"OK", "Review")</f>
        <v>OK</v>
      </c>
      <c r="BX1099" s="361" t="str">
        <f>IF(O1099&lt;=VLOOKUP($C1099,Projections2[[#All],[ISOCode]:[Total 2024 Colombian Returnees]],'Population Projection V2'!$L$167,FALSE),"OK", "Review")</f>
        <v>OK</v>
      </c>
      <c r="BY1099" s="361" t="str">
        <f>IF(P1099&lt;=VLOOKUP($C1099,Projections2[[#All],[ISOCode]:[Total 2024 Colombian Returnees]],'Population Projection V2'!$M$167,FALSE),"OK", "Review")</f>
        <v>OK</v>
      </c>
      <c r="BZ1099" s="361" t="str">
        <f>IF(Q1099&lt;=VLOOKUP($C1099,Projections2[[#All],[ISOCode]:[Total 2024 Colombian Returnees]],'Population Projection V2'!$N$167,FALSE),"OK", "Review")</f>
        <v>OK</v>
      </c>
      <c r="CA1099" s="361" t="str">
        <f>IF(T1099&lt;=VLOOKUP($C1099,Projections2[[#All],[ISOCode]:[Total 2024 Colombian Returnees]],'Population Projection V2'!$O$167,FALSE),"OK", "Review")</f>
        <v>OK</v>
      </c>
      <c r="CB1099" s="361" t="str">
        <f>IF(U1099&lt;=VLOOKUP($C1099,Projections2[[#All],[ISOCode]:[Total 2024 Colombian Returnees]],'Population Projection V2'!$P$167,FALSE),"OK", "Review")</f>
        <v>OK</v>
      </c>
      <c r="CC1099" s="361" t="str">
        <f>IF(V1099&lt;=VLOOKUP($C1099,Projections2[[#All],[ISOCode]:[Total 2024 Colombian Returnees]],'Population Projection V2'!$Q$167,FALSE),"OK", "Review")</f>
        <v>OK</v>
      </c>
      <c r="CD1099" s="361" t="str">
        <f>IF(W1099&lt;=VLOOKUP($C1099,Projections2[[#All],[ISOCode]:[Total 2024 Colombian Returnees]],'Population Projection V2'!$R$167,FALSE),"OK", "Review")</f>
        <v>OK</v>
      </c>
      <c r="CE1099" s="361" t="str">
        <f>IF(X1099&lt;=VLOOKUP($C1099,Projections2[[#All],[ISOCode]:[Total 2024 Colombian Returnees]],'Population Projection V2'!$S$167,FALSE),"OK", "Review")</f>
        <v>OK</v>
      </c>
      <c r="CF1099" s="361" t="str">
        <f>IF(AA1099&lt;=VLOOKUP($C1099,Projections2[[#All],[ISOCode]:[Total 2024 Colombian Returnees]],'Population Projection V2'!$T$167,FALSE),"OK", "Review")</f>
        <v>OK</v>
      </c>
      <c r="CG1099" s="361" t="str">
        <f>IF(AB1099&lt;=VLOOKUP($C1099,Projections2[[#All],[ISOCode]:[Total 2024 Colombian Returnees]],'Population Projection V2'!$U$167,FALSE),"OK", "Review")</f>
        <v>OK</v>
      </c>
      <c r="CH1099" s="361" t="str">
        <f>IF(AC1099&lt;=VLOOKUP($C1099,Projections2[[#All],[ISOCode]:[Total 2024 Colombian Returnees]],'Population Projection V2'!$V$167,FALSE),"OK", "Review")</f>
        <v>OK</v>
      </c>
      <c r="CI1099" s="361" t="str">
        <f>IF(AD1099&lt;=VLOOKUP($C1099,Projections2[[#All],[ISOCode]:[Total 2024 Colombian Returnees]],'Population Projection V2'!$W$167,FALSE),"OK", "Review")</f>
        <v>OK</v>
      </c>
      <c r="CJ1099" s="361" t="str">
        <f>IF(AE1099&lt;=VLOOKUP($C1099,Projections2[[#All],[ISOCode]:[Total 2024 Colombian Returnees]],'Population Projection V2'!$X$167,FALSE),"OK", "Review")</f>
        <v>OK</v>
      </c>
      <c r="CK1099" s="361" t="str">
        <f>IF(AH1099&lt;=VLOOKUP($C1099,Projections2[[#All],[ISOCode]:[Total 2024 Colombian Returnees]],'Population Projection V2'!$Y$167,FALSE),"OK", "Review")</f>
        <v>OK</v>
      </c>
      <c r="CL1099" s="361" t="str">
        <f>IF(AI1099&lt;=VLOOKUP($C1099,Projections2[[#All],[ISOCode]:[Total 2024 Colombian Returnees]],'Population Projection V2'!$Z$167,FALSE),"OK", "Review")</f>
        <v>OK</v>
      </c>
      <c r="CM1099" s="361" t="str">
        <f>IF(AJ1099&lt;=VLOOKUP($C1099,Projections2[[#All],[ISOCode]:[Total 2024 Colombian Returnees]],'Population Projection V2'!$AA$167,FALSE),"OK", "Review")</f>
        <v>OK</v>
      </c>
      <c r="CN1099" s="361" t="str">
        <f>IF(AK1099&lt;=VLOOKUP($C1099,Projections2[[#All],[ISOCode]:[Total 2024 Colombian Returnees]],'Population Projection V2'!$AB$167,FALSE),"OK", "Review")</f>
        <v>OK</v>
      </c>
      <c r="CO1099" s="361" t="str">
        <f>IF(AL1099&lt;=VLOOKUP($C1099,Projections2[[#All],[ISOCode]:[Total 2024 Colombian Returnees]],'Population Projection V2'!$AC$167,FALSE),"OK", "Review")</f>
        <v>OK</v>
      </c>
      <c r="CP1099" s="361" t="str">
        <f>IF(AO1099&lt;=VLOOKUP($C1099,Projections2[[#All],[ISOCode]:[Total 2024 Colombian Returnees]],'Population Projection V2'!$AD$167,FALSE),"OK", "Review")</f>
        <v>OK</v>
      </c>
      <c r="CQ1099" s="361" t="str">
        <f>IF(AP1099&lt;=VLOOKUP($C1099,Projections2[[#All],[ISOCode]:[Total 2024 Colombian Returnees]],'Population Projection V2'!$AE$167,FALSE),"OK", "Review")</f>
        <v>OK</v>
      </c>
      <c r="CR1099" s="361" t="str">
        <f>IF(AQ1099&lt;=VLOOKUP($C1099,Projections2[[#All],[ISOCode]:[Total 2024 Colombian Returnees]],'Population Projection V2'!$AF$167,FALSE),"OK", "Review")</f>
        <v>OK</v>
      </c>
      <c r="CS1099" s="361" t="str">
        <f>IF(AR1099&lt;=VLOOKUP($C1099,Projections2[[#All],[ISOCode]:[Total 2024 Colombian Returnees]],'Population Projection V2'!$AG$167,FALSE),"OK", "Review")</f>
        <v>OK</v>
      </c>
      <c r="CT1099" s="361" t="str">
        <f>IF(AS1099&lt;=VLOOKUP($C1099,Projections2[[#All],[ISOCode]:[Total 2024 Colombian Returnees]],'Population Projection V2'!$AH$167,FALSE),"OK", "Review")</f>
        <v>OK</v>
      </c>
      <c r="CU1099" s="361" t="str">
        <f>IF(AV1099&lt;=VLOOKUP($C1099,Projections2[[#All],[ISOCode]:[Total 2024 Colombian Returnees]],'Population Projection V2'!$AI$167,FALSE),"OK", "Review")</f>
        <v>OK</v>
      </c>
      <c r="CV1099" s="361" t="str">
        <f>IF(AW1099&lt;=VLOOKUP($C1099,Projections2[[#All],[ISOCode]:[Total 2024 Colombian Returnees]],'Population Projection V2'!$AJ$167,FALSE),"OK", "Review")</f>
        <v>OK</v>
      </c>
      <c r="CW1099" s="361" t="str">
        <f>IF(AX1099&lt;=VLOOKUP($C1099,Projections2[[#All],[ISOCode]:[Total 2024 Colombian Returnees]],'Population Projection V2'!$AK$167,FALSE),"OK", "Review")</f>
        <v>OK</v>
      </c>
      <c r="CX1099" s="361" t="str">
        <f>IF(AY1099&lt;=VLOOKUP($C1099,Projections2[[#All],[ISOCode]:[Total 2024 Colombian Returnees]],'Population Projection V2'!$AL$167,FALSE),"OK", "Review")</f>
        <v>OK</v>
      </c>
      <c r="CY1099" s="362" t="str">
        <f>IF(AZ1099&lt;=VLOOKUP($C1099,Projections2[[#All],[ISOCode]:[Total 2024 Colombian Returnees]],'Population Projection V2'!$AM$167,FALSE),"OK", "Review")</f>
        <v>OK</v>
      </c>
    </row>
    <row r="1100" spans="1:103" x14ac:dyDescent="0.25">
      <c r="A1100" s="218" t="s">
        <v>37</v>
      </c>
      <c r="B1100" s="219" t="s">
        <v>37</v>
      </c>
      <c r="C1100" s="219" t="s">
        <v>321</v>
      </c>
      <c r="D1100" s="219" t="s">
        <v>4</v>
      </c>
      <c r="E1100" s="219" t="s">
        <v>433</v>
      </c>
      <c r="F1100" s="289">
        <f t="shared" si="411"/>
        <v>0</v>
      </c>
      <c r="G1100" s="289">
        <f t="shared" si="412"/>
        <v>0</v>
      </c>
      <c r="H1100" s="289">
        <f t="shared" si="413"/>
        <v>0</v>
      </c>
      <c r="I1100" s="289">
        <f t="shared" si="414"/>
        <v>0</v>
      </c>
      <c r="J1100" s="290">
        <f t="shared" si="415"/>
        <v>0</v>
      </c>
      <c r="K1100" s="290">
        <f>VLOOKUP($C1100,Projections2[[#All],[ISOCode]:[Total 2024 Colombian Returnees]],7,0)</f>
        <v>0</v>
      </c>
      <c r="L1100" s="251"/>
      <c r="M1100" s="236"/>
      <c r="N1100" s="236"/>
      <c r="O1100" s="236"/>
      <c r="P1100" s="223"/>
      <c r="Q1100" s="292"/>
      <c r="R1100" s="224">
        <f>VLOOKUP($C1100,Projections2[[#All],[ISOCode]:[Total 2024 Colombian Returnees]],12,0)</f>
        <v>0</v>
      </c>
      <c r="S1100" s="293"/>
      <c r="T1100" s="294"/>
      <c r="U1100" s="294"/>
      <c r="V1100" s="294"/>
      <c r="W1100" s="226"/>
      <c r="X1100" s="295"/>
      <c r="Y1100" s="295">
        <f>VLOOKUP($C1100,Projections2[[#All],[ISOCode]:[Total 2024 Colombian Returnees]],17,0)</f>
        <v>0</v>
      </c>
      <c r="Z1100" s="296"/>
      <c r="AA1100" s="297"/>
      <c r="AB1100" s="297"/>
      <c r="AC1100" s="297"/>
      <c r="AD1100" s="297"/>
      <c r="AE1100" s="297"/>
      <c r="AF1100" s="297">
        <f>VLOOKUP($C1100,Projections2[[#All],[ISOCode]:[Total 2024 Colombian Returnees]],22,0)</f>
        <v>0</v>
      </c>
      <c r="AG1100" s="298"/>
      <c r="AH1100" s="299"/>
      <c r="AI1100" s="299"/>
      <c r="AJ1100" s="299"/>
      <c r="AK1100" s="299"/>
      <c r="AL1100" s="300"/>
      <c r="AM1100" s="230">
        <f>VLOOKUP($C1100,Projections2[[#All],[ISOCode]:[Total 2024 Colombian Returnees]],27,0)</f>
        <v>0</v>
      </c>
      <c r="AN1100" s="301"/>
      <c r="AO1100" s="302"/>
      <c r="AP1100" s="302"/>
      <c r="AQ1100" s="302"/>
      <c r="AR1100" s="302"/>
      <c r="AS1100" s="303"/>
      <c r="AT1100" s="303">
        <f>VLOOKUP($C1100,Projections2[[#All],[ISOCode]:[Total 2024 Colombian Returnees]],32,0)</f>
        <v>0</v>
      </c>
      <c r="AU1100" s="304"/>
      <c r="AV1100" s="305"/>
      <c r="AW1100" s="305"/>
      <c r="AX1100" s="305"/>
      <c r="AY1100" s="305"/>
      <c r="AZ1100" s="306"/>
      <c r="BA1100" s="306">
        <f>VLOOKUP($C1100,Projections2[[#All],[ISOCode]:[Total 2024 Colombian Returnees]],37,0)</f>
        <v>0</v>
      </c>
      <c r="BB1100" s="307"/>
      <c r="BC1100" s="360" t="str">
        <f t="shared" si="416"/>
        <v>Ok</v>
      </c>
      <c r="BD1100" s="361" t="str">
        <f t="shared" si="417"/>
        <v>Ok</v>
      </c>
      <c r="BE1100" s="361" t="str">
        <f t="shared" si="418"/>
        <v>Ok</v>
      </c>
      <c r="BF1100" s="361" t="str">
        <f t="shared" si="419"/>
        <v>Ok</v>
      </c>
      <c r="BG1100" s="362" t="str">
        <f t="shared" si="420"/>
        <v>Ok</v>
      </c>
      <c r="BH1100" s="360" t="str">
        <f t="shared" si="421"/>
        <v>Ok</v>
      </c>
      <c r="BI1100" s="361" t="str">
        <f t="shared" si="422"/>
        <v>Ok</v>
      </c>
      <c r="BJ1100" s="361" t="str">
        <f t="shared" si="423"/>
        <v>Ok</v>
      </c>
      <c r="BK1100" s="361" t="str">
        <f t="shared" si="424"/>
        <v>Ok</v>
      </c>
      <c r="BL1100" s="361" t="str">
        <f t="shared" si="425"/>
        <v>Ok</v>
      </c>
      <c r="BM1100" s="361" t="str">
        <f t="shared" si="426"/>
        <v>Ok</v>
      </c>
      <c r="BN1100" s="362" t="str">
        <f t="shared" si="427"/>
        <v>Ok</v>
      </c>
      <c r="BO1100" s="360" t="str">
        <f t="shared" si="428"/>
        <v>No Pop.</v>
      </c>
      <c r="BP1100" s="361" t="str">
        <f t="shared" si="429"/>
        <v>No Pop.</v>
      </c>
      <c r="BQ1100" s="361" t="str">
        <f t="shared" si="430"/>
        <v>No Pop.</v>
      </c>
      <c r="BR1100" s="361" t="str">
        <f t="shared" si="431"/>
        <v>No Pop.</v>
      </c>
      <c r="BS1100" s="361" t="str">
        <f t="shared" si="432"/>
        <v>No Pop.</v>
      </c>
      <c r="BT1100" s="361" t="str">
        <f t="shared" si="433"/>
        <v>No Pop.</v>
      </c>
      <c r="BU1100" s="362" t="str">
        <f t="shared" si="434"/>
        <v>No Pop.</v>
      </c>
      <c r="BV1100" s="360" t="str">
        <f>IF(M1100&lt;=VLOOKUP($C1100,Projections2[[#All],[ISOCode]:[Total 2024 Colombian Returnees]],'Population Projection V2'!$J$167,FALSE),"OK", "Review")</f>
        <v>OK</v>
      </c>
      <c r="BW1100" s="361" t="str">
        <f>IF(N1100&lt;=VLOOKUP($C1100,Projections2[[#All],[ISOCode]:[Total 2024 Colombian Returnees]],'Population Projection V2'!$K$167,FALSE),"OK", "Review")</f>
        <v>OK</v>
      </c>
      <c r="BX1100" s="361" t="str">
        <f>IF(O1100&lt;=VLOOKUP($C1100,Projections2[[#All],[ISOCode]:[Total 2024 Colombian Returnees]],'Population Projection V2'!$L$167,FALSE),"OK", "Review")</f>
        <v>OK</v>
      </c>
      <c r="BY1100" s="361" t="str">
        <f>IF(P1100&lt;=VLOOKUP($C1100,Projections2[[#All],[ISOCode]:[Total 2024 Colombian Returnees]],'Population Projection V2'!$M$167,FALSE),"OK", "Review")</f>
        <v>OK</v>
      </c>
      <c r="BZ1100" s="361" t="str">
        <f>IF(Q1100&lt;=VLOOKUP($C1100,Projections2[[#All],[ISOCode]:[Total 2024 Colombian Returnees]],'Population Projection V2'!$N$167,FALSE),"OK", "Review")</f>
        <v>OK</v>
      </c>
      <c r="CA1100" s="361" t="str">
        <f>IF(T1100&lt;=VLOOKUP($C1100,Projections2[[#All],[ISOCode]:[Total 2024 Colombian Returnees]],'Population Projection V2'!$O$167,FALSE),"OK", "Review")</f>
        <v>OK</v>
      </c>
      <c r="CB1100" s="361" t="str">
        <f>IF(U1100&lt;=VLOOKUP($C1100,Projections2[[#All],[ISOCode]:[Total 2024 Colombian Returnees]],'Population Projection V2'!$P$167,FALSE),"OK", "Review")</f>
        <v>OK</v>
      </c>
      <c r="CC1100" s="361" t="str">
        <f>IF(V1100&lt;=VLOOKUP($C1100,Projections2[[#All],[ISOCode]:[Total 2024 Colombian Returnees]],'Population Projection V2'!$Q$167,FALSE),"OK", "Review")</f>
        <v>OK</v>
      </c>
      <c r="CD1100" s="361" t="str">
        <f>IF(W1100&lt;=VLOOKUP($C1100,Projections2[[#All],[ISOCode]:[Total 2024 Colombian Returnees]],'Population Projection V2'!$R$167,FALSE),"OK", "Review")</f>
        <v>OK</v>
      </c>
      <c r="CE1100" s="361" t="str">
        <f>IF(X1100&lt;=VLOOKUP($C1100,Projections2[[#All],[ISOCode]:[Total 2024 Colombian Returnees]],'Population Projection V2'!$S$167,FALSE),"OK", "Review")</f>
        <v>OK</v>
      </c>
      <c r="CF1100" s="361" t="str">
        <f>IF(AA1100&lt;=VLOOKUP($C1100,Projections2[[#All],[ISOCode]:[Total 2024 Colombian Returnees]],'Population Projection V2'!$T$167,FALSE),"OK", "Review")</f>
        <v>OK</v>
      </c>
      <c r="CG1100" s="361" t="str">
        <f>IF(AB1100&lt;=VLOOKUP($C1100,Projections2[[#All],[ISOCode]:[Total 2024 Colombian Returnees]],'Population Projection V2'!$U$167,FALSE),"OK", "Review")</f>
        <v>OK</v>
      </c>
      <c r="CH1100" s="361" t="str">
        <f>IF(AC1100&lt;=VLOOKUP($C1100,Projections2[[#All],[ISOCode]:[Total 2024 Colombian Returnees]],'Population Projection V2'!$V$167,FALSE),"OK", "Review")</f>
        <v>OK</v>
      </c>
      <c r="CI1100" s="361" t="str">
        <f>IF(AD1100&lt;=VLOOKUP($C1100,Projections2[[#All],[ISOCode]:[Total 2024 Colombian Returnees]],'Population Projection V2'!$W$167,FALSE),"OK", "Review")</f>
        <v>OK</v>
      </c>
      <c r="CJ1100" s="361" t="str">
        <f>IF(AE1100&lt;=VLOOKUP($C1100,Projections2[[#All],[ISOCode]:[Total 2024 Colombian Returnees]],'Population Projection V2'!$X$167,FALSE),"OK", "Review")</f>
        <v>OK</v>
      </c>
      <c r="CK1100" s="361" t="str">
        <f>IF(AH1100&lt;=VLOOKUP($C1100,Projections2[[#All],[ISOCode]:[Total 2024 Colombian Returnees]],'Population Projection V2'!$Y$167,FALSE),"OK", "Review")</f>
        <v>OK</v>
      </c>
      <c r="CL1100" s="361" t="str">
        <f>IF(AI1100&lt;=VLOOKUP($C1100,Projections2[[#All],[ISOCode]:[Total 2024 Colombian Returnees]],'Population Projection V2'!$Z$167,FALSE),"OK", "Review")</f>
        <v>OK</v>
      </c>
      <c r="CM1100" s="361" t="str">
        <f>IF(AJ1100&lt;=VLOOKUP($C1100,Projections2[[#All],[ISOCode]:[Total 2024 Colombian Returnees]],'Population Projection V2'!$AA$167,FALSE),"OK", "Review")</f>
        <v>OK</v>
      </c>
      <c r="CN1100" s="361" t="str">
        <f>IF(AK1100&lt;=VLOOKUP($C1100,Projections2[[#All],[ISOCode]:[Total 2024 Colombian Returnees]],'Population Projection V2'!$AB$167,FALSE),"OK", "Review")</f>
        <v>OK</v>
      </c>
      <c r="CO1100" s="361" t="str">
        <f>IF(AL1100&lt;=VLOOKUP($C1100,Projections2[[#All],[ISOCode]:[Total 2024 Colombian Returnees]],'Population Projection V2'!$AC$167,FALSE),"OK", "Review")</f>
        <v>OK</v>
      </c>
      <c r="CP1100" s="361" t="str">
        <f>IF(AO1100&lt;=VLOOKUP($C1100,Projections2[[#All],[ISOCode]:[Total 2024 Colombian Returnees]],'Population Projection V2'!$AD$167,FALSE),"OK", "Review")</f>
        <v>OK</v>
      </c>
      <c r="CQ1100" s="361" t="str">
        <f>IF(AP1100&lt;=VLOOKUP($C1100,Projections2[[#All],[ISOCode]:[Total 2024 Colombian Returnees]],'Population Projection V2'!$AE$167,FALSE),"OK", "Review")</f>
        <v>OK</v>
      </c>
      <c r="CR1100" s="361" t="str">
        <f>IF(AQ1100&lt;=VLOOKUP($C1100,Projections2[[#All],[ISOCode]:[Total 2024 Colombian Returnees]],'Population Projection V2'!$AF$167,FALSE),"OK", "Review")</f>
        <v>OK</v>
      </c>
      <c r="CS1100" s="361" t="str">
        <f>IF(AR1100&lt;=VLOOKUP($C1100,Projections2[[#All],[ISOCode]:[Total 2024 Colombian Returnees]],'Population Projection V2'!$AG$167,FALSE),"OK", "Review")</f>
        <v>OK</v>
      </c>
      <c r="CT1100" s="361" t="str">
        <f>IF(AS1100&lt;=VLOOKUP($C1100,Projections2[[#All],[ISOCode]:[Total 2024 Colombian Returnees]],'Population Projection V2'!$AH$167,FALSE),"OK", "Review")</f>
        <v>OK</v>
      </c>
      <c r="CU1100" s="361" t="str">
        <f>IF(AV1100&lt;=VLOOKUP($C1100,Projections2[[#All],[ISOCode]:[Total 2024 Colombian Returnees]],'Population Projection V2'!$AI$167,FALSE),"OK", "Review")</f>
        <v>OK</v>
      </c>
      <c r="CV1100" s="361" t="str">
        <f>IF(AW1100&lt;=VLOOKUP($C1100,Projections2[[#All],[ISOCode]:[Total 2024 Colombian Returnees]],'Population Projection V2'!$AJ$167,FALSE),"OK", "Review")</f>
        <v>OK</v>
      </c>
      <c r="CW1100" s="361" t="str">
        <f>IF(AX1100&lt;=VLOOKUP($C1100,Projections2[[#All],[ISOCode]:[Total 2024 Colombian Returnees]],'Population Projection V2'!$AK$167,FALSE),"OK", "Review")</f>
        <v>OK</v>
      </c>
      <c r="CX1100" s="361" t="str">
        <f>IF(AY1100&lt;=VLOOKUP($C1100,Projections2[[#All],[ISOCode]:[Total 2024 Colombian Returnees]],'Population Projection V2'!$AL$167,FALSE),"OK", "Review")</f>
        <v>OK</v>
      </c>
      <c r="CY1100" s="362" t="str">
        <f>IF(AZ1100&lt;=VLOOKUP($C1100,Projections2[[#All],[ISOCode]:[Total 2024 Colombian Returnees]],'Population Projection V2'!$AM$167,FALSE),"OK", "Review")</f>
        <v>OK</v>
      </c>
    </row>
    <row r="1101" spans="1:103" x14ac:dyDescent="0.25">
      <c r="A1101" s="218" t="s">
        <v>37</v>
      </c>
      <c r="B1101" s="219" t="s">
        <v>37</v>
      </c>
      <c r="C1101" s="219" t="s">
        <v>293</v>
      </c>
      <c r="D1101" s="219" t="s">
        <v>5</v>
      </c>
      <c r="E1101" s="219" t="s">
        <v>433</v>
      </c>
      <c r="F1101" s="289">
        <f t="shared" si="411"/>
        <v>0</v>
      </c>
      <c r="G1101" s="289">
        <f t="shared" si="412"/>
        <v>0</v>
      </c>
      <c r="H1101" s="289">
        <f t="shared" si="413"/>
        <v>0</v>
      </c>
      <c r="I1101" s="289">
        <f t="shared" si="414"/>
        <v>0</v>
      </c>
      <c r="J1101" s="290">
        <f t="shared" si="415"/>
        <v>0</v>
      </c>
      <c r="K1101" s="290">
        <f>VLOOKUP($C1101,Projections2[[#All],[ISOCode]:[Total 2024 Colombian Returnees]],7,0)</f>
        <v>0</v>
      </c>
      <c r="L1101" s="251"/>
      <c r="M1101" s="236"/>
      <c r="N1101" s="236"/>
      <c r="O1101" s="236"/>
      <c r="P1101" s="223"/>
      <c r="Q1101" s="292"/>
      <c r="R1101" s="224">
        <f>VLOOKUP($C1101,Projections2[[#All],[ISOCode]:[Total 2024 Colombian Returnees]],12,0)</f>
        <v>0</v>
      </c>
      <c r="S1101" s="293"/>
      <c r="T1101" s="294"/>
      <c r="U1101" s="294"/>
      <c r="V1101" s="294"/>
      <c r="W1101" s="226"/>
      <c r="X1101" s="295"/>
      <c r="Y1101" s="295">
        <f>VLOOKUP($C1101,Projections2[[#All],[ISOCode]:[Total 2024 Colombian Returnees]],17,0)</f>
        <v>0</v>
      </c>
      <c r="Z1101" s="296"/>
      <c r="AA1101" s="297"/>
      <c r="AB1101" s="297"/>
      <c r="AC1101" s="297"/>
      <c r="AD1101" s="297"/>
      <c r="AE1101" s="297"/>
      <c r="AF1101" s="297">
        <f>VLOOKUP($C1101,Projections2[[#All],[ISOCode]:[Total 2024 Colombian Returnees]],22,0)</f>
        <v>0</v>
      </c>
      <c r="AG1101" s="298"/>
      <c r="AH1101" s="299"/>
      <c r="AI1101" s="299"/>
      <c r="AJ1101" s="299"/>
      <c r="AK1101" s="299"/>
      <c r="AL1101" s="300"/>
      <c r="AM1101" s="230">
        <f>VLOOKUP($C1101,Projections2[[#All],[ISOCode]:[Total 2024 Colombian Returnees]],27,0)</f>
        <v>0</v>
      </c>
      <c r="AN1101" s="301"/>
      <c r="AO1101" s="302"/>
      <c r="AP1101" s="302"/>
      <c r="AQ1101" s="302"/>
      <c r="AR1101" s="302"/>
      <c r="AS1101" s="303"/>
      <c r="AT1101" s="303">
        <f>VLOOKUP($C1101,Projections2[[#All],[ISOCode]:[Total 2024 Colombian Returnees]],32,0)</f>
        <v>0</v>
      </c>
      <c r="AU1101" s="304"/>
      <c r="AV1101" s="305"/>
      <c r="AW1101" s="305"/>
      <c r="AX1101" s="305"/>
      <c r="AY1101" s="305"/>
      <c r="AZ1101" s="306"/>
      <c r="BA1101" s="306">
        <f>VLOOKUP($C1101,Projections2[[#All],[ISOCode]:[Total 2024 Colombian Returnees]],37,0)</f>
        <v>0</v>
      </c>
      <c r="BB1101" s="307"/>
      <c r="BC1101" s="360" t="str">
        <f t="shared" si="416"/>
        <v>Ok</v>
      </c>
      <c r="BD1101" s="361" t="str">
        <f t="shared" si="417"/>
        <v>Ok</v>
      </c>
      <c r="BE1101" s="361" t="str">
        <f t="shared" si="418"/>
        <v>Ok</v>
      </c>
      <c r="BF1101" s="361" t="str">
        <f t="shared" si="419"/>
        <v>Ok</v>
      </c>
      <c r="BG1101" s="362" t="str">
        <f t="shared" si="420"/>
        <v>Ok</v>
      </c>
      <c r="BH1101" s="360" t="str">
        <f t="shared" si="421"/>
        <v>Ok</v>
      </c>
      <c r="BI1101" s="361" t="str">
        <f t="shared" si="422"/>
        <v>Ok</v>
      </c>
      <c r="BJ1101" s="361" t="str">
        <f t="shared" si="423"/>
        <v>Ok</v>
      </c>
      <c r="BK1101" s="361" t="str">
        <f t="shared" si="424"/>
        <v>Ok</v>
      </c>
      <c r="BL1101" s="361" t="str">
        <f t="shared" si="425"/>
        <v>Ok</v>
      </c>
      <c r="BM1101" s="361" t="str">
        <f t="shared" si="426"/>
        <v>Ok</v>
      </c>
      <c r="BN1101" s="362" t="str">
        <f t="shared" si="427"/>
        <v>Ok</v>
      </c>
      <c r="BO1101" s="360" t="str">
        <f t="shared" si="428"/>
        <v>No Pop.</v>
      </c>
      <c r="BP1101" s="361" t="str">
        <f t="shared" si="429"/>
        <v>No Pop.</v>
      </c>
      <c r="BQ1101" s="361" t="str">
        <f t="shared" si="430"/>
        <v>No Pop.</v>
      </c>
      <c r="BR1101" s="361" t="str">
        <f t="shared" si="431"/>
        <v>No Pop.</v>
      </c>
      <c r="BS1101" s="361" t="str">
        <f t="shared" si="432"/>
        <v>No Pop.</v>
      </c>
      <c r="BT1101" s="361" t="str">
        <f t="shared" si="433"/>
        <v>No Pop.</v>
      </c>
      <c r="BU1101" s="362" t="str">
        <f t="shared" si="434"/>
        <v>No Pop.</v>
      </c>
      <c r="BV1101" s="360" t="str">
        <f>IF(M1101&lt;=VLOOKUP($C1101,Projections2[[#All],[ISOCode]:[Total 2024 Colombian Returnees]],'Population Projection V2'!$J$167,FALSE),"OK", "Review")</f>
        <v>OK</v>
      </c>
      <c r="BW1101" s="361" t="str">
        <f>IF(N1101&lt;=VLOOKUP($C1101,Projections2[[#All],[ISOCode]:[Total 2024 Colombian Returnees]],'Population Projection V2'!$K$167,FALSE),"OK", "Review")</f>
        <v>OK</v>
      </c>
      <c r="BX1101" s="361" t="str">
        <f>IF(O1101&lt;=VLOOKUP($C1101,Projections2[[#All],[ISOCode]:[Total 2024 Colombian Returnees]],'Population Projection V2'!$L$167,FALSE),"OK", "Review")</f>
        <v>OK</v>
      </c>
      <c r="BY1101" s="361" t="str">
        <f>IF(P1101&lt;=VLOOKUP($C1101,Projections2[[#All],[ISOCode]:[Total 2024 Colombian Returnees]],'Population Projection V2'!$M$167,FALSE),"OK", "Review")</f>
        <v>OK</v>
      </c>
      <c r="BZ1101" s="361" t="str">
        <f>IF(Q1101&lt;=VLOOKUP($C1101,Projections2[[#All],[ISOCode]:[Total 2024 Colombian Returnees]],'Population Projection V2'!$N$167,FALSE),"OK", "Review")</f>
        <v>OK</v>
      </c>
      <c r="CA1101" s="361" t="str">
        <f>IF(T1101&lt;=VLOOKUP($C1101,Projections2[[#All],[ISOCode]:[Total 2024 Colombian Returnees]],'Population Projection V2'!$O$167,FALSE),"OK", "Review")</f>
        <v>OK</v>
      </c>
      <c r="CB1101" s="361" t="str">
        <f>IF(U1101&lt;=VLOOKUP($C1101,Projections2[[#All],[ISOCode]:[Total 2024 Colombian Returnees]],'Population Projection V2'!$P$167,FALSE),"OK", "Review")</f>
        <v>OK</v>
      </c>
      <c r="CC1101" s="361" t="str">
        <f>IF(V1101&lt;=VLOOKUP($C1101,Projections2[[#All],[ISOCode]:[Total 2024 Colombian Returnees]],'Population Projection V2'!$Q$167,FALSE),"OK", "Review")</f>
        <v>OK</v>
      </c>
      <c r="CD1101" s="361" t="str">
        <f>IF(W1101&lt;=VLOOKUP($C1101,Projections2[[#All],[ISOCode]:[Total 2024 Colombian Returnees]],'Population Projection V2'!$R$167,FALSE),"OK", "Review")</f>
        <v>OK</v>
      </c>
      <c r="CE1101" s="361" t="str">
        <f>IF(X1101&lt;=VLOOKUP($C1101,Projections2[[#All],[ISOCode]:[Total 2024 Colombian Returnees]],'Population Projection V2'!$S$167,FALSE),"OK", "Review")</f>
        <v>OK</v>
      </c>
      <c r="CF1101" s="361" t="str">
        <f>IF(AA1101&lt;=VLOOKUP($C1101,Projections2[[#All],[ISOCode]:[Total 2024 Colombian Returnees]],'Population Projection V2'!$T$167,FALSE),"OK", "Review")</f>
        <v>OK</v>
      </c>
      <c r="CG1101" s="361" t="str">
        <f>IF(AB1101&lt;=VLOOKUP($C1101,Projections2[[#All],[ISOCode]:[Total 2024 Colombian Returnees]],'Population Projection V2'!$U$167,FALSE),"OK", "Review")</f>
        <v>OK</v>
      </c>
      <c r="CH1101" s="361" t="str">
        <f>IF(AC1101&lt;=VLOOKUP($C1101,Projections2[[#All],[ISOCode]:[Total 2024 Colombian Returnees]],'Population Projection V2'!$V$167,FALSE),"OK", "Review")</f>
        <v>OK</v>
      </c>
      <c r="CI1101" s="361" t="str">
        <f>IF(AD1101&lt;=VLOOKUP($C1101,Projections2[[#All],[ISOCode]:[Total 2024 Colombian Returnees]],'Population Projection V2'!$W$167,FALSE),"OK", "Review")</f>
        <v>OK</v>
      </c>
      <c r="CJ1101" s="361" t="str">
        <f>IF(AE1101&lt;=VLOOKUP($C1101,Projections2[[#All],[ISOCode]:[Total 2024 Colombian Returnees]],'Population Projection V2'!$X$167,FALSE),"OK", "Review")</f>
        <v>OK</v>
      </c>
      <c r="CK1101" s="361" t="str">
        <f>IF(AH1101&lt;=VLOOKUP($C1101,Projections2[[#All],[ISOCode]:[Total 2024 Colombian Returnees]],'Population Projection V2'!$Y$167,FALSE),"OK", "Review")</f>
        <v>OK</v>
      </c>
      <c r="CL1101" s="361" t="str">
        <f>IF(AI1101&lt;=VLOOKUP($C1101,Projections2[[#All],[ISOCode]:[Total 2024 Colombian Returnees]],'Population Projection V2'!$Z$167,FALSE),"OK", "Review")</f>
        <v>OK</v>
      </c>
      <c r="CM1101" s="361" t="str">
        <f>IF(AJ1101&lt;=VLOOKUP($C1101,Projections2[[#All],[ISOCode]:[Total 2024 Colombian Returnees]],'Population Projection V2'!$AA$167,FALSE),"OK", "Review")</f>
        <v>OK</v>
      </c>
      <c r="CN1101" s="361" t="str">
        <f>IF(AK1101&lt;=VLOOKUP($C1101,Projections2[[#All],[ISOCode]:[Total 2024 Colombian Returnees]],'Population Projection V2'!$AB$167,FALSE),"OK", "Review")</f>
        <v>OK</v>
      </c>
      <c r="CO1101" s="361" t="str">
        <f>IF(AL1101&lt;=VLOOKUP($C1101,Projections2[[#All],[ISOCode]:[Total 2024 Colombian Returnees]],'Population Projection V2'!$AC$167,FALSE),"OK", "Review")</f>
        <v>OK</v>
      </c>
      <c r="CP1101" s="361" t="str">
        <f>IF(AO1101&lt;=VLOOKUP($C1101,Projections2[[#All],[ISOCode]:[Total 2024 Colombian Returnees]],'Population Projection V2'!$AD$167,FALSE),"OK", "Review")</f>
        <v>OK</v>
      </c>
      <c r="CQ1101" s="361" t="str">
        <f>IF(AP1101&lt;=VLOOKUP($C1101,Projections2[[#All],[ISOCode]:[Total 2024 Colombian Returnees]],'Population Projection V2'!$AE$167,FALSE),"OK", "Review")</f>
        <v>OK</v>
      </c>
      <c r="CR1101" s="361" t="str">
        <f>IF(AQ1101&lt;=VLOOKUP($C1101,Projections2[[#All],[ISOCode]:[Total 2024 Colombian Returnees]],'Population Projection V2'!$AF$167,FALSE),"OK", "Review")</f>
        <v>OK</v>
      </c>
      <c r="CS1101" s="361" t="str">
        <f>IF(AR1101&lt;=VLOOKUP($C1101,Projections2[[#All],[ISOCode]:[Total 2024 Colombian Returnees]],'Population Projection V2'!$AG$167,FALSE),"OK", "Review")</f>
        <v>OK</v>
      </c>
      <c r="CT1101" s="361" t="str">
        <f>IF(AS1101&lt;=VLOOKUP($C1101,Projections2[[#All],[ISOCode]:[Total 2024 Colombian Returnees]],'Population Projection V2'!$AH$167,FALSE),"OK", "Review")</f>
        <v>OK</v>
      </c>
      <c r="CU1101" s="361" t="str">
        <f>IF(AV1101&lt;=VLOOKUP($C1101,Projections2[[#All],[ISOCode]:[Total 2024 Colombian Returnees]],'Population Projection V2'!$AI$167,FALSE),"OK", "Review")</f>
        <v>OK</v>
      </c>
      <c r="CV1101" s="361" t="str">
        <f>IF(AW1101&lt;=VLOOKUP($C1101,Projections2[[#All],[ISOCode]:[Total 2024 Colombian Returnees]],'Population Projection V2'!$AJ$167,FALSE),"OK", "Review")</f>
        <v>OK</v>
      </c>
      <c r="CW1101" s="361" t="str">
        <f>IF(AX1101&lt;=VLOOKUP($C1101,Projections2[[#All],[ISOCode]:[Total 2024 Colombian Returnees]],'Population Projection V2'!$AK$167,FALSE),"OK", "Review")</f>
        <v>OK</v>
      </c>
      <c r="CX1101" s="361" t="str">
        <f>IF(AY1101&lt;=VLOOKUP($C1101,Projections2[[#All],[ISOCode]:[Total 2024 Colombian Returnees]],'Population Projection V2'!$AL$167,FALSE),"OK", "Review")</f>
        <v>OK</v>
      </c>
      <c r="CY1101" s="362" t="str">
        <f>IF(AZ1101&lt;=VLOOKUP($C1101,Projections2[[#All],[ISOCode]:[Total 2024 Colombian Returnees]],'Population Projection V2'!$AM$167,FALSE),"OK", "Review")</f>
        <v>OK</v>
      </c>
    </row>
    <row r="1102" spans="1:103" x14ac:dyDescent="0.25">
      <c r="A1102" s="218" t="s">
        <v>37</v>
      </c>
      <c r="B1102" s="219" t="s">
        <v>37</v>
      </c>
      <c r="C1102" s="219" t="s">
        <v>295</v>
      </c>
      <c r="D1102" s="219" t="s">
        <v>6</v>
      </c>
      <c r="E1102" s="219" t="s">
        <v>433</v>
      </c>
      <c r="F1102" s="289">
        <f t="shared" si="411"/>
        <v>0</v>
      </c>
      <c r="G1102" s="289">
        <f t="shared" si="412"/>
        <v>0</v>
      </c>
      <c r="H1102" s="289">
        <f t="shared" si="413"/>
        <v>0</v>
      </c>
      <c r="I1102" s="289">
        <f t="shared" si="414"/>
        <v>0</v>
      </c>
      <c r="J1102" s="290">
        <f t="shared" si="415"/>
        <v>0</v>
      </c>
      <c r="K1102" s="290">
        <f>VLOOKUP($C1102,Projections2[[#All],[ISOCode]:[Total 2024 Colombian Returnees]],7,0)</f>
        <v>0</v>
      </c>
      <c r="L1102" s="251"/>
      <c r="M1102" s="236"/>
      <c r="N1102" s="236"/>
      <c r="O1102" s="236"/>
      <c r="P1102" s="223"/>
      <c r="Q1102" s="292"/>
      <c r="R1102" s="224">
        <f>VLOOKUP($C1102,Projections2[[#All],[ISOCode]:[Total 2024 Colombian Returnees]],12,0)</f>
        <v>0</v>
      </c>
      <c r="S1102" s="293"/>
      <c r="T1102" s="294"/>
      <c r="U1102" s="294"/>
      <c r="V1102" s="294"/>
      <c r="W1102" s="226"/>
      <c r="X1102" s="295"/>
      <c r="Y1102" s="295">
        <f>VLOOKUP($C1102,Projections2[[#All],[ISOCode]:[Total 2024 Colombian Returnees]],17,0)</f>
        <v>0</v>
      </c>
      <c r="Z1102" s="296"/>
      <c r="AA1102" s="297"/>
      <c r="AB1102" s="297"/>
      <c r="AC1102" s="297"/>
      <c r="AD1102" s="297"/>
      <c r="AE1102" s="297"/>
      <c r="AF1102" s="297">
        <f>VLOOKUP($C1102,Projections2[[#All],[ISOCode]:[Total 2024 Colombian Returnees]],22,0)</f>
        <v>0</v>
      </c>
      <c r="AG1102" s="298"/>
      <c r="AH1102" s="299"/>
      <c r="AI1102" s="299"/>
      <c r="AJ1102" s="299"/>
      <c r="AK1102" s="299"/>
      <c r="AL1102" s="300"/>
      <c r="AM1102" s="230">
        <f>VLOOKUP($C1102,Projections2[[#All],[ISOCode]:[Total 2024 Colombian Returnees]],27,0)</f>
        <v>0</v>
      </c>
      <c r="AN1102" s="301"/>
      <c r="AO1102" s="302"/>
      <c r="AP1102" s="302"/>
      <c r="AQ1102" s="302"/>
      <c r="AR1102" s="302"/>
      <c r="AS1102" s="303"/>
      <c r="AT1102" s="303">
        <f>VLOOKUP($C1102,Projections2[[#All],[ISOCode]:[Total 2024 Colombian Returnees]],32,0)</f>
        <v>0</v>
      </c>
      <c r="AU1102" s="304"/>
      <c r="AV1102" s="305"/>
      <c r="AW1102" s="305"/>
      <c r="AX1102" s="305"/>
      <c r="AY1102" s="305"/>
      <c r="AZ1102" s="306"/>
      <c r="BA1102" s="306">
        <f>VLOOKUP($C1102,Projections2[[#All],[ISOCode]:[Total 2024 Colombian Returnees]],37,0)</f>
        <v>0</v>
      </c>
      <c r="BB1102" s="307"/>
      <c r="BC1102" s="360" t="str">
        <f t="shared" si="416"/>
        <v>Ok</v>
      </c>
      <c r="BD1102" s="361" t="str">
        <f t="shared" si="417"/>
        <v>Ok</v>
      </c>
      <c r="BE1102" s="361" t="str">
        <f t="shared" si="418"/>
        <v>Ok</v>
      </c>
      <c r="BF1102" s="361" t="str">
        <f t="shared" si="419"/>
        <v>Ok</v>
      </c>
      <c r="BG1102" s="362" t="str">
        <f t="shared" si="420"/>
        <v>Ok</v>
      </c>
      <c r="BH1102" s="360" t="str">
        <f t="shared" si="421"/>
        <v>Ok</v>
      </c>
      <c r="BI1102" s="361" t="str">
        <f t="shared" si="422"/>
        <v>Ok</v>
      </c>
      <c r="BJ1102" s="361" t="str">
        <f t="shared" si="423"/>
        <v>Ok</v>
      </c>
      <c r="BK1102" s="361" t="str">
        <f t="shared" si="424"/>
        <v>Ok</v>
      </c>
      <c r="BL1102" s="361" t="str">
        <f t="shared" si="425"/>
        <v>Ok</v>
      </c>
      <c r="BM1102" s="361" t="str">
        <f t="shared" si="426"/>
        <v>Ok</v>
      </c>
      <c r="BN1102" s="362" t="str">
        <f t="shared" si="427"/>
        <v>Ok</v>
      </c>
      <c r="BO1102" s="360" t="str">
        <f t="shared" si="428"/>
        <v>No Pop.</v>
      </c>
      <c r="BP1102" s="361" t="str">
        <f t="shared" si="429"/>
        <v>No Pop.</v>
      </c>
      <c r="BQ1102" s="361" t="str">
        <f t="shared" si="430"/>
        <v>No Pop.</v>
      </c>
      <c r="BR1102" s="361" t="str">
        <f t="shared" si="431"/>
        <v>No Pop.</v>
      </c>
      <c r="BS1102" s="361" t="str">
        <f t="shared" si="432"/>
        <v>No Pop.</v>
      </c>
      <c r="BT1102" s="361" t="str">
        <f t="shared" si="433"/>
        <v>No Pop.</v>
      </c>
      <c r="BU1102" s="362" t="str">
        <f t="shared" si="434"/>
        <v>No Pop.</v>
      </c>
      <c r="BV1102" s="360" t="str">
        <f>IF(M1102&lt;=VLOOKUP($C1102,Projections2[[#All],[ISOCode]:[Total 2024 Colombian Returnees]],'Population Projection V2'!$J$167,FALSE),"OK", "Review")</f>
        <v>OK</v>
      </c>
      <c r="BW1102" s="361" t="str">
        <f>IF(N1102&lt;=VLOOKUP($C1102,Projections2[[#All],[ISOCode]:[Total 2024 Colombian Returnees]],'Population Projection V2'!$K$167,FALSE),"OK", "Review")</f>
        <v>OK</v>
      </c>
      <c r="BX1102" s="361" t="str">
        <f>IF(O1102&lt;=VLOOKUP($C1102,Projections2[[#All],[ISOCode]:[Total 2024 Colombian Returnees]],'Population Projection V2'!$L$167,FALSE),"OK", "Review")</f>
        <v>OK</v>
      </c>
      <c r="BY1102" s="361" t="str">
        <f>IF(P1102&lt;=VLOOKUP($C1102,Projections2[[#All],[ISOCode]:[Total 2024 Colombian Returnees]],'Population Projection V2'!$M$167,FALSE),"OK", "Review")</f>
        <v>OK</v>
      </c>
      <c r="BZ1102" s="361" t="str">
        <f>IF(Q1102&lt;=VLOOKUP($C1102,Projections2[[#All],[ISOCode]:[Total 2024 Colombian Returnees]],'Population Projection V2'!$N$167,FALSE),"OK", "Review")</f>
        <v>OK</v>
      </c>
      <c r="CA1102" s="361" t="str">
        <f>IF(T1102&lt;=VLOOKUP($C1102,Projections2[[#All],[ISOCode]:[Total 2024 Colombian Returnees]],'Population Projection V2'!$O$167,FALSE),"OK", "Review")</f>
        <v>OK</v>
      </c>
      <c r="CB1102" s="361" t="str">
        <f>IF(U1102&lt;=VLOOKUP($C1102,Projections2[[#All],[ISOCode]:[Total 2024 Colombian Returnees]],'Population Projection V2'!$P$167,FALSE),"OK", "Review")</f>
        <v>OK</v>
      </c>
      <c r="CC1102" s="361" t="str">
        <f>IF(V1102&lt;=VLOOKUP($C1102,Projections2[[#All],[ISOCode]:[Total 2024 Colombian Returnees]],'Population Projection V2'!$Q$167,FALSE),"OK", "Review")</f>
        <v>OK</v>
      </c>
      <c r="CD1102" s="361" t="str">
        <f>IF(W1102&lt;=VLOOKUP($C1102,Projections2[[#All],[ISOCode]:[Total 2024 Colombian Returnees]],'Population Projection V2'!$R$167,FALSE),"OK", "Review")</f>
        <v>OK</v>
      </c>
      <c r="CE1102" s="361" t="str">
        <f>IF(X1102&lt;=VLOOKUP($C1102,Projections2[[#All],[ISOCode]:[Total 2024 Colombian Returnees]],'Population Projection V2'!$S$167,FALSE),"OK", "Review")</f>
        <v>OK</v>
      </c>
      <c r="CF1102" s="361" t="str">
        <f>IF(AA1102&lt;=VLOOKUP($C1102,Projections2[[#All],[ISOCode]:[Total 2024 Colombian Returnees]],'Population Projection V2'!$T$167,FALSE),"OK", "Review")</f>
        <v>OK</v>
      </c>
      <c r="CG1102" s="361" t="str">
        <f>IF(AB1102&lt;=VLOOKUP($C1102,Projections2[[#All],[ISOCode]:[Total 2024 Colombian Returnees]],'Population Projection V2'!$U$167,FALSE),"OK", "Review")</f>
        <v>OK</v>
      </c>
      <c r="CH1102" s="361" t="str">
        <f>IF(AC1102&lt;=VLOOKUP($C1102,Projections2[[#All],[ISOCode]:[Total 2024 Colombian Returnees]],'Population Projection V2'!$V$167,FALSE),"OK", "Review")</f>
        <v>OK</v>
      </c>
      <c r="CI1102" s="361" t="str">
        <f>IF(AD1102&lt;=VLOOKUP($C1102,Projections2[[#All],[ISOCode]:[Total 2024 Colombian Returnees]],'Population Projection V2'!$W$167,FALSE),"OK", "Review")</f>
        <v>OK</v>
      </c>
      <c r="CJ1102" s="361" t="str">
        <f>IF(AE1102&lt;=VLOOKUP($C1102,Projections2[[#All],[ISOCode]:[Total 2024 Colombian Returnees]],'Population Projection V2'!$X$167,FALSE),"OK", "Review")</f>
        <v>OK</v>
      </c>
      <c r="CK1102" s="361" t="str">
        <f>IF(AH1102&lt;=VLOOKUP($C1102,Projections2[[#All],[ISOCode]:[Total 2024 Colombian Returnees]],'Population Projection V2'!$Y$167,FALSE),"OK", "Review")</f>
        <v>OK</v>
      </c>
      <c r="CL1102" s="361" t="str">
        <f>IF(AI1102&lt;=VLOOKUP($C1102,Projections2[[#All],[ISOCode]:[Total 2024 Colombian Returnees]],'Population Projection V2'!$Z$167,FALSE),"OK", "Review")</f>
        <v>OK</v>
      </c>
      <c r="CM1102" s="361" t="str">
        <f>IF(AJ1102&lt;=VLOOKUP($C1102,Projections2[[#All],[ISOCode]:[Total 2024 Colombian Returnees]],'Population Projection V2'!$AA$167,FALSE),"OK", "Review")</f>
        <v>OK</v>
      </c>
      <c r="CN1102" s="361" t="str">
        <f>IF(AK1102&lt;=VLOOKUP($C1102,Projections2[[#All],[ISOCode]:[Total 2024 Colombian Returnees]],'Population Projection V2'!$AB$167,FALSE),"OK", "Review")</f>
        <v>OK</v>
      </c>
      <c r="CO1102" s="361" t="str">
        <f>IF(AL1102&lt;=VLOOKUP($C1102,Projections2[[#All],[ISOCode]:[Total 2024 Colombian Returnees]],'Population Projection V2'!$AC$167,FALSE),"OK", "Review")</f>
        <v>OK</v>
      </c>
      <c r="CP1102" s="361" t="str">
        <f>IF(AO1102&lt;=VLOOKUP($C1102,Projections2[[#All],[ISOCode]:[Total 2024 Colombian Returnees]],'Population Projection V2'!$AD$167,FALSE),"OK", "Review")</f>
        <v>OK</v>
      </c>
      <c r="CQ1102" s="361" t="str">
        <f>IF(AP1102&lt;=VLOOKUP($C1102,Projections2[[#All],[ISOCode]:[Total 2024 Colombian Returnees]],'Population Projection V2'!$AE$167,FALSE),"OK", "Review")</f>
        <v>OK</v>
      </c>
      <c r="CR1102" s="361" t="str">
        <f>IF(AQ1102&lt;=VLOOKUP($C1102,Projections2[[#All],[ISOCode]:[Total 2024 Colombian Returnees]],'Population Projection V2'!$AF$167,FALSE),"OK", "Review")</f>
        <v>OK</v>
      </c>
      <c r="CS1102" s="361" t="str">
        <f>IF(AR1102&lt;=VLOOKUP($C1102,Projections2[[#All],[ISOCode]:[Total 2024 Colombian Returnees]],'Population Projection V2'!$AG$167,FALSE),"OK", "Review")</f>
        <v>OK</v>
      </c>
      <c r="CT1102" s="361" t="str">
        <f>IF(AS1102&lt;=VLOOKUP($C1102,Projections2[[#All],[ISOCode]:[Total 2024 Colombian Returnees]],'Population Projection V2'!$AH$167,FALSE),"OK", "Review")</f>
        <v>OK</v>
      </c>
      <c r="CU1102" s="361" t="str">
        <f>IF(AV1102&lt;=VLOOKUP($C1102,Projections2[[#All],[ISOCode]:[Total 2024 Colombian Returnees]],'Population Projection V2'!$AI$167,FALSE),"OK", "Review")</f>
        <v>OK</v>
      </c>
      <c r="CV1102" s="361" t="str">
        <f>IF(AW1102&lt;=VLOOKUP($C1102,Projections2[[#All],[ISOCode]:[Total 2024 Colombian Returnees]],'Population Projection V2'!$AJ$167,FALSE),"OK", "Review")</f>
        <v>OK</v>
      </c>
      <c r="CW1102" s="361" t="str">
        <f>IF(AX1102&lt;=VLOOKUP($C1102,Projections2[[#All],[ISOCode]:[Total 2024 Colombian Returnees]],'Population Projection V2'!$AK$167,FALSE),"OK", "Review")</f>
        <v>OK</v>
      </c>
      <c r="CX1102" s="361" t="str">
        <f>IF(AY1102&lt;=VLOOKUP($C1102,Projections2[[#All],[ISOCode]:[Total 2024 Colombian Returnees]],'Population Projection V2'!$AL$167,FALSE),"OK", "Review")</f>
        <v>OK</v>
      </c>
      <c r="CY1102" s="362" t="str">
        <f>IF(AZ1102&lt;=VLOOKUP($C1102,Projections2[[#All],[ISOCode]:[Total 2024 Colombian Returnees]],'Population Projection V2'!$AM$167,FALSE),"OK", "Review")</f>
        <v>OK</v>
      </c>
    </row>
    <row r="1103" spans="1:103" x14ac:dyDescent="0.25">
      <c r="A1103" s="218" t="s">
        <v>37</v>
      </c>
      <c r="B1103" s="219" t="s">
        <v>37</v>
      </c>
      <c r="C1103" s="219" t="s">
        <v>294</v>
      </c>
      <c r="D1103" s="219" t="s">
        <v>7</v>
      </c>
      <c r="E1103" s="219" t="s">
        <v>433</v>
      </c>
      <c r="F1103" s="289">
        <f t="shared" si="411"/>
        <v>0</v>
      </c>
      <c r="G1103" s="289">
        <f t="shared" si="412"/>
        <v>0</v>
      </c>
      <c r="H1103" s="289">
        <f t="shared" si="413"/>
        <v>0</v>
      </c>
      <c r="I1103" s="289">
        <f t="shared" si="414"/>
        <v>0</v>
      </c>
      <c r="J1103" s="290">
        <f t="shared" si="415"/>
        <v>0</v>
      </c>
      <c r="K1103" s="290">
        <f>VLOOKUP($C1103,Projections2[[#All],[ISOCode]:[Total 2024 Colombian Returnees]],7,0)</f>
        <v>0</v>
      </c>
      <c r="L1103" s="251"/>
      <c r="M1103" s="236"/>
      <c r="N1103" s="236"/>
      <c r="O1103" s="236"/>
      <c r="P1103" s="223"/>
      <c r="Q1103" s="292"/>
      <c r="R1103" s="224">
        <f>VLOOKUP($C1103,Projections2[[#All],[ISOCode]:[Total 2024 Colombian Returnees]],12,0)</f>
        <v>0</v>
      </c>
      <c r="S1103" s="293"/>
      <c r="T1103" s="294"/>
      <c r="U1103" s="294"/>
      <c r="V1103" s="294"/>
      <c r="W1103" s="226"/>
      <c r="X1103" s="295"/>
      <c r="Y1103" s="295">
        <f>VLOOKUP($C1103,Projections2[[#All],[ISOCode]:[Total 2024 Colombian Returnees]],17,0)</f>
        <v>0</v>
      </c>
      <c r="Z1103" s="296"/>
      <c r="AA1103" s="297"/>
      <c r="AB1103" s="297"/>
      <c r="AC1103" s="297"/>
      <c r="AD1103" s="297"/>
      <c r="AE1103" s="297"/>
      <c r="AF1103" s="297">
        <f>VLOOKUP($C1103,Projections2[[#All],[ISOCode]:[Total 2024 Colombian Returnees]],22,0)</f>
        <v>0</v>
      </c>
      <c r="AG1103" s="298"/>
      <c r="AH1103" s="299"/>
      <c r="AI1103" s="299"/>
      <c r="AJ1103" s="299"/>
      <c r="AK1103" s="299"/>
      <c r="AL1103" s="300"/>
      <c r="AM1103" s="230">
        <f>VLOOKUP($C1103,Projections2[[#All],[ISOCode]:[Total 2024 Colombian Returnees]],27,0)</f>
        <v>0</v>
      </c>
      <c r="AN1103" s="301"/>
      <c r="AO1103" s="302"/>
      <c r="AP1103" s="302"/>
      <c r="AQ1103" s="302"/>
      <c r="AR1103" s="302"/>
      <c r="AS1103" s="303"/>
      <c r="AT1103" s="303">
        <f>VLOOKUP($C1103,Projections2[[#All],[ISOCode]:[Total 2024 Colombian Returnees]],32,0)</f>
        <v>0</v>
      </c>
      <c r="AU1103" s="304"/>
      <c r="AV1103" s="305"/>
      <c r="AW1103" s="305"/>
      <c r="AX1103" s="305"/>
      <c r="AY1103" s="305"/>
      <c r="AZ1103" s="306"/>
      <c r="BA1103" s="306">
        <f>VLOOKUP($C1103,Projections2[[#All],[ISOCode]:[Total 2024 Colombian Returnees]],37,0)</f>
        <v>0</v>
      </c>
      <c r="BB1103" s="307"/>
      <c r="BC1103" s="360" t="str">
        <f t="shared" si="416"/>
        <v>Ok</v>
      </c>
      <c r="BD1103" s="361" t="str">
        <f t="shared" si="417"/>
        <v>Ok</v>
      </c>
      <c r="BE1103" s="361" t="str">
        <f t="shared" si="418"/>
        <v>Ok</v>
      </c>
      <c r="BF1103" s="361" t="str">
        <f t="shared" si="419"/>
        <v>Ok</v>
      </c>
      <c r="BG1103" s="362" t="str">
        <f t="shared" si="420"/>
        <v>Ok</v>
      </c>
      <c r="BH1103" s="360" t="str">
        <f t="shared" si="421"/>
        <v>Ok</v>
      </c>
      <c r="BI1103" s="361" t="str">
        <f t="shared" si="422"/>
        <v>Ok</v>
      </c>
      <c r="BJ1103" s="361" t="str">
        <f t="shared" si="423"/>
        <v>Ok</v>
      </c>
      <c r="BK1103" s="361" t="str">
        <f t="shared" si="424"/>
        <v>Ok</v>
      </c>
      <c r="BL1103" s="361" t="str">
        <f t="shared" si="425"/>
        <v>Ok</v>
      </c>
      <c r="BM1103" s="361" t="str">
        <f t="shared" si="426"/>
        <v>Ok</v>
      </c>
      <c r="BN1103" s="362" t="str">
        <f t="shared" si="427"/>
        <v>Ok</v>
      </c>
      <c r="BO1103" s="360" t="str">
        <f t="shared" si="428"/>
        <v>No Pop.</v>
      </c>
      <c r="BP1103" s="361" t="str">
        <f t="shared" si="429"/>
        <v>No Pop.</v>
      </c>
      <c r="BQ1103" s="361" t="str">
        <f t="shared" si="430"/>
        <v>No Pop.</v>
      </c>
      <c r="BR1103" s="361" t="str">
        <f t="shared" si="431"/>
        <v>No Pop.</v>
      </c>
      <c r="BS1103" s="361" t="str">
        <f t="shared" si="432"/>
        <v>No Pop.</v>
      </c>
      <c r="BT1103" s="361" t="str">
        <f t="shared" si="433"/>
        <v>No Pop.</v>
      </c>
      <c r="BU1103" s="362" t="str">
        <f t="shared" si="434"/>
        <v>No Pop.</v>
      </c>
      <c r="BV1103" s="360" t="str">
        <f>IF(M1103&lt;=VLOOKUP($C1103,Projections2[[#All],[ISOCode]:[Total 2024 Colombian Returnees]],'Population Projection V2'!$J$167,FALSE),"OK", "Review")</f>
        <v>OK</v>
      </c>
      <c r="BW1103" s="361" t="str">
        <f>IF(N1103&lt;=VLOOKUP($C1103,Projections2[[#All],[ISOCode]:[Total 2024 Colombian Returnees]],'Population Projection V2'!$K$167,FALSE),"OK", "Review")</f>
        <v>OK</v>
      </c>
      <c r="BX1103" s="361" t="str">
        <f>IF(O1103&lt;=VLOOKUP($C1103,Projections2[[#All],[ISOCode]:[Total 2024 Colombian Returnees]],'Population Projection V2'!$L$167,FALSE),"OK", "Review")</f>
        <v>OK</v>
      </c>
      <c r="BY1103" s="361" t="str">
        <f>IF(P1103&lt;=VLOOKUP($C1103,Projections2[[#All],[ISOCode]:[Total 2024 Colombian Returnees]],'Population Projection V2'!$M$167,FALSE),"OK", "Review")</f>
        <v>OK</v>
      </c>
      <c r="BZ1103" s="361" t="str">
        <f>IF(Q1103&lt;=VLOOKUP($C1103,Projections2[[#All],[ISOCode]:[Total 2024 Colombian Returnees]],'Population Projection V2'!$N$167,FALSE),"OK", "Review")</f>
        <v>OK</v>
      </c>
      <c r="CA1103" s="361" t="str">
        <f>IF(T1103&lt;=VLOOKUP($C1103,Projections2[[#All],[ISOCode]:[Total 2024 Colombian Returnees]],'Population Projection V2'!$O$167,FALSE),"OK", "Review")</f>
        <v>OK</v>
      </c>
      <c r="CB1103" s="361" t="str">
        <f>IF(U1103&lt;=VLOOKUP($C1103,Projections2[[#All],[ISOCode]:[Total 2024 Colombian Returnees]],'Population Projection V2'!$P$167,FALSE),"OK", "Review")</f>
        <v>OK</v>
      </c>
      <c r="CC1103" s="361" t="str">
        <f>IF(V1103&lt;=VLOOKUP($C1103,Projections2[[#All],[ISOCode]:[Total 2024 Colombian Returnees]],'Population Projection V2'!$Q$167,FALSE),"OK", "Review")</f>
        <v>OK</v>
      </c>
      <c r="CD1103" s="361" t="str">
        <f>IF(W1103&lt;=VLOOKUP($C1103,Projections2[[#All],[ISOCode]:[Total 2024 Colombian Returnees]],'Population Projection V2'!$R$167,FALSE),"OK", "Review")</f>
        <v>OK</v>
      </c>
      <c r="CE1103" s="361" t="str">
        <f>IF(X1103&lt;=VLOOKUP($C1103,Projections2[[#All],[ISOCode]:[Total 2024 Colombian Returnees]],'Population Projection V2'!$S$167,FALSE),"OK", "Review")</f>
        <v>OK</v>
      </c>
      <c r="CF1103" s="361" t="str">
        <f>IF(AA1103&lt;=VLOOKUP($C1103,Projections2[[#All],[ISOCode]:[Total 2024 Colombian Returnees]],'Population Projection V2'!$T$167,FALSE),"OK", "Review")</f>
        <v>OK</v>
      </c>
      <c r="CG1103" s="361" t="str">
        <f>IF(AB1103&lt;=VLOOKUP($C1103,Projections2[[#All],[ISOCode]:[Total 2024 Colombian Returnees]],'Population Projection V2'!$U$167,FALSE),"OK", "Review")</f>
        <v>OK</v>
      </c>
      <c r="CH1103" s="361" t="str">
        <f>IF(AC1103&lt;=VLOOKUP($C1103,Projections2[[#All],[ISOCode]:[Total 2024 Colombian Returnees]],'Population Projection V2'!$V$167,FALSE),"OK", "Review")</f>
        <v>OK</v>
      </c>
      <c r="CI1103" s="361" t="str">
        <f>IF(AD1103&lt;=VLOOKUP($C1103,Projections2[[#All],[ISOCode]:[Total 2024 Colombian Returnees]],'Population Projection V2'!$W$167,FALSE),"OK", "Review")</f>
        <v>OK</v>
      </c>
      <c r="CJ1103" s="361" t="str">
        <f>IF(AE1103&lt;=VLOOKUP($C1103,Projections2[[#All],[ISOCode]:[Total 2024 Colombian Returnees]],'Population Projection V2'!$X$167,FALSE),"OK", "Review")</f>
        <v>OK</v>
      </c>
      <c r="CK1103" s="361" t="str">
        <f>IF(AH1103&lt;=VLOOKUP($C1103,Projections2[[#All],[ISOCode]:[Total 2024 Colombian Returnees]],'Population Projection V2'!$Y$167,FALSE),"OK", "Review")</f>
        <v>OK</v>
      </c>
      <c r="CL1103" s="361" t="str">
        <f>IF(AI1103&lt;=VLOOKUP($C1103,Projections2[[#All],[ISOCode]:[Total 2024 Colombian Returnees]],'Population Projection V2'!$Z$167,FALSE),"OK", "Review")</f>
        <v>OK</v>
      </c>
      <c r="CM1103" s="361" t="str">
        <f>IF(AJ1103&lt;=VLOOKUP($C1103,Projections2[[#All],[ISOCode]:[Total 2024 Colombian Returnees]],'Population Projection V2'!$AA$167,FALSE),"OK", "Review")</f>
        <v>OK</v>
      </c>
      <c r="CN1103" s="361" t="str">
        <f>IF(AK1103&lt;=VLOOKUP($C1103,Projections2[[#All],[ISOCode]:[Total 2024 Colombian Returnees]],'Population Projection V2'!$AB$167,FALSE),"OK", "Review")</f>
        <v>OK</v>
      </c>
      <c r="CO1103" s="361" t="str">
        <f>IF(AL1103&lt;=VLOOKUP($C1103,Projections2[[#All],[ISOCode]:[Total 2024 Colombian Returnees]],'Population Projection V2'!$AC$167,FALSE),"OK", "Review")</f>
        <v>OK</v>
      </c>
      <c r="CP1103" s="361" t="str">
        <f>IF(AO1103&lt;=VLOOKUP($C1103,Projections2[[#All],[ISOCode]:[Total 2024 Colombian Returnees]],'Population Projection V2'!$AD$167,FALSE),"OK", "Review")</f>
        <v>OK</v>
      </c>
      <c r="CQ1103" s="361" t="str">
        <f>IF(AP1103&lt;=VLOOKUP($C1103,Projections2[[#All],[ISOCode]:[Total 2024 Colombian Returnees]],'Population Projection V2'!$AE$167,FALSE),"OK", "Review")</f>
        <v>OK</v>
      </c>
      <c r="CR1103" s="361" t="str">
        <f>IF(AQ1103&lt;=VLOOKUP($C1103,Projections2[[#All],[ISOCode]:[Total 2024 Colombian Returnees]],'Population Projection V2'!$AF$167,FALSE),"OK", "Review")</f>
        <v>OK</v>
      </c>
      <c r="CS1103" s="361" t="str">
        <f>IF(AR1103&lt;=VLOOKUP($C1103,Projections2[[#All],[ISOCode]:[Total 2024 Colombian Returnees]],'Population Projection V2'!$AG$167,FALSE),"OK", "Review")</f>
        <v>OK</v>
      </c>
      <c r="CT1103" s="361" t="str">
        <f>IF(AS1103&lt;=VLOOKUP($C1103,Projections2[[#All],[ISOCode]:[Total 2024 Colombian Returnees]],'Population Projection V2'!$AH$167,FALSE),"OK", "Review")</f>
        <v>OK</v>
      </c>
      <c r="CU1103" s="361" t="str">
        <f>IF(AV1103&lt;=VLOOKUP($C1103,Projections2[[#All],[ISOCode]:[Total 2024 Colombian Returnees]],'Population Projection V2'!$AI$167,FALSE),"OK", "Review")</f>
        <v>OK</v>
      </c>
      <c r="CV1103" s="361" t="str">
        <f>IF(AW1103&lt;=VLOOKUP($C1103,Projections2[[#All],[ISOCode]:[Total 2024 Colombian Returnees]],'Population Projection V2'!$AJ$167,FALSE),"OK", "Review")</f>
        <v>OK</v>
      </c>
      <c r="CW1103" s="361" t="str">
        <f>IF(AX1103&lt;=VLOOKUP($C1103,Projections2[[#All],[ISOCode]:[Total 2024 Colombian Returnees]],'Population Projection V2'!$AK$167,FALSE),"OK", "Review")</f>
        <v>OK</v>
      </c>
      <c r="CX1103" s="361" t="str">
        <f>IF(AY1103&lt;=VLOOKUP($C1103,Projections2[[#All],[ISOCode]:[Total 2024 Colombian Returnees]],'Population Projection V2'!$AL$167,FALSE),"OK", "Review")</f>
        <v>OK</v>
      </c>
      <c r="CY1103" s="362" t="str">
        <f>IF(AZ1103&lt;=VLOOKUP($C1103,Projections2[[#All],[ISOCode]:[Total 2024 Colombian Returnees]],'Population Projection V2'!$AM$167,FALSE),"OK", "Review")</f>
        <v>OK</v>
      </c>
    </row>
    <row r="1104" spans="1:103" x14ac:dyDescent="0.25">
      <c r="A1104" s="218" t="s">
        <v>37</v>
      </c>
      <c r="B1104" s="219" t="s">
        <v>37</v>
      </c>
      <c r="C1104" s="219" t="s">
        <v>296</v>
      </c>
      <c r="D1104" s="219" t="s">
        <v>434</v>
      </c>
      <c r="E1104" s="219" t="s">
        <v>433</v>
      </c>
      <c r="F1104" s="289">
        <f t="shared" si="411"/>
        <v>0</v>
      </c>
      <c r="G1104" s="289">
        <f t="shared" si="412"/>
        <v>0</v>
      </c>
      <c r="H1104" s="289">
        <f t="shared" si="413"/>
        <v>0</v>
      </c>
      <c r="I1104" s="289">
        <f t="shared" si="414"/>
        <v>0</v>
      </c>
      <c r="J1104" s="290">
        <f t="shared" si="415"/>
        <v>0</v>
      </c>
      <c r="K1104" s="290">
        <f>VLOOKUP($C1104,Projections2[[#All],[ISOCode]:[Total 2024 Colombian Returnees]],7,0)</f>
        <v>0</v>
      </c>
      <c r="L1104" s="251"/>
      <c r="M1104" s="236"/>
      <c r="N1104" s="236"/>
      <c r="O1104" s="236"/>
      <c r="P1104" s="223"/>
      <c r="Q1104" s="292"/>
      <c r="R1104" s="224">
        <f>VLOOKUP($C1104,Projections2[[#All],[ISOCode]:[Total 2024 Colombian Returnees]],12,0)</f>
        <v>0</v>
      </c>
      <c r="S1104" s="293"/>
      <c r="T1104" s="294"/>
      <c r="U1104" s="294"/>
      <c r="V1104" s="294"/>
      <c r="W1104" s="226"/>
      <c r="X1104" s="295"/>
      <c r="Y1104" s="295">
        <f>VLOOKUP($C1104,Projections2[[#All],[ISOCode]:[Total 2024 Colombian Returnees]],17,0)</f>
        <v>0</v>
      </c>
      <c r="Z1104" s="296"/>
      <c r="AA1104" s="297"/>
      <c r="AB1104" s="297"/>
      <c r="AC1104" s="297"/>
      <c r="AD1104" s="297"/>
      <c r="AE1104" s="297"/>
      <c r="AF1104" s="297">
        <f>VLOOKUP($C1104,Projections2[[#All],[ISOCode]:[Total 2024 Colombian Returnees]],22,0)</f>
        <v>0</v>
      </c>
      <c r="AG1104" s="298"/>
      <c r="AH1104" s="299"/>
      <c r="AI1104" s="299"/>
      <c r="AJ1104" s="299"/>
      <c r="AK1104" s="299"/>
      <c r="AL1104" s="300"/>
      <c r="AM1104" s="230">
        <f>VLOOKUP($C1104,Projections2[[#All],[ISOCode]:[Total 2024 Colombian Returnees]],27,0)</f>
        <v>0</v>
      </c>
      <c r="AN1104" s="301"/>
      <c r="AO1104" s="302"/>
      <c r="AP1104" s="302"/>
      <c r="AQ1104" s="302"/>
      <c r="AR1104" s="302"/>
      <c r="AS1104" s="303"/>
      <c r="AT1104" s="303">
        <f>VLOOKUP($C1104,Projections2[[#All],[ISOCode]:[Total 2024 Colombian Returnees]],32,0)</f>
        <v>0</v>
      </c>
      <c r="AU1104" s="304"/>
      <c r="AV1104" s="305"/>
      <c r="AW1104" s="305"/>
      <c r="AX1104" s="305"/>
      <c r="AY1104" s="305"/>
      <c r="AZ1104" s="306"/>
      <c r="BA1104" s="306">
        <f>VLOOKUP($C1104,Projections2[[#All],[ISOCode]:[Total 2024 Colombian Returnees]],37,0)</f>
        <v>0</v>
      </c>
      <c r="BB1104" s="307"/>
      <c r="BC1104" s="360" t="str">
        <f t="shared" si="416"/>
        <v>Ok</v>
      </c>
      <c r="BD1104" s="361" t="str">
        <f t="shared" si="417"/>
        <v>Ok</v>
      </c>
      <c r="BE1104" s="361" t="str">
        <f t="shared" si="418"/>
        <v>Ok</v>
      </c>
      <c r="BF1104" s="361" t="str">
        <f t="shared" si="419"/>
        <v>Ok</v>
      </c>
      <c r="BG1104" s="362" t="str">
        <f t="shared" si="420"/>
        <v>Ok</v>
      </c>
      <c r="BH1104" s="360" t="str">
        <f t="shared" si="421"/>
        <v>Ok</v>
      </c>
      <c r="BI1104" s="361" t="str">
        <f t="shared" si="422"/>
        <v>Ok</v>
      </c>
      <c r="BJ1104" s="361" t="str">
        <f t="shared" si="423"/>
        <v>Ok</v>
      </c>
      <c r="BK1104" s="361" t="str">
        <f t="shared" si="424"/>
        <v>Ok</v>
      </c>
      <c r="BL1104" s="361" t="str">
        <f t="shared" si="425"/>
        <v>Ok</v>
      </c>
      <c r="BM1104" s="361" t="str">
        <f t="shared" si="426"/>
        <v>Ok</v>
      </c>
      <c r="BN1104" s="362" t="str">
        <f t="shared" si="427"/>
        <v>Ok</v>
      </c>
      <c r="BO1104" s="360" t="str">
        <f t="shared" si="428"/>
        <v>No Pop.</v>
      </c>
      <c r="BP1104" s="361" t="str">
        <f t="shared" si="429"/>
        <v>No Pop.</v>
      </c>
      <c r="BQ1104" s="361" t="str">
        <f t="shared" si="430"/>
        <v>No Pop.</v>
      </c>
      <c r="BR1104" s="361" t="str">
        <f t="shared" si="431"/>
        <v>No Pop.</v>
      </c>
      <c r="BS1104" s="361" t="str">
        <f t="shared" si="432"/>
        <v>No Pop.</v>
      </c>
      <c r="BT1104" s="361" t="str">
        <f t="shared" si="433"/>
        <v>No Pop.</v>
      </c>
      <c r="BU1104" s="362" t="str">
        <f t="shared" si="434"/>
        <v>No Pop.</v>
      </c>
      <c r="BV1104" s="360" t="str">
        <f>IF(M1104&lt;=VLOOKUP($C1104,Projections2[[#All],[ISOCode]:[Total 2024 Colombian Returnees]],'Population Projection V2'!$J$167,FALSE),"OK", "Review")</f>
        <v>OK</v>
      </c>
      <c r="BW1104" s="361" t="str">
        <f>IF(N1104&lt;=VLOOKUP($C1104,Projections2[[#All],[ISOCode]:[Total 2024 Colombian Returnees]],'Population Projection V2'!$K$167,FALSE),"OK", "Review")</f>
        <v>OK</v>
      </c>
      <c r="BX1104" s="361" t="str">
        <f>IF(O1104&lt;=VLOOKUP($C1104,Projections2[[#All],[ISOCode]:[Total 2024 Colombian Returnees]],'Population Projection V2'!$L$167,FALSE),"OK", "Review")</f>
        <v>OK</v>
      </c>
      <c r="BY1104" s="361" t="str">
        <f>IF(P1104&lt;=VLOOKUP($C1104,Projections2[[#All],[ISOCode]:[Total 2024 Colombian Returnees]],'Population Projection V2'!$M$167,FALSE),"OK", "Review")</f>
        <v>OK</v>
      </c>
      <c r="BZ1104" s="361" t="str">
        <f>IF(Q1104&lt;=VLOOKUP($C1104,Projections2[[#All],[ISOCode]:[Total 2024 Colombian Returnees]],'Population Projection V2'!$N$167,FALSE),"OK", "Review")</f>
        <v>OK</v>
      </c>
      <c r="CA1104" s="361" t="str">
        <f>IF(T1104&lt;=VLOOKUP($C1104,Projections2[[#All],[ISOCode]:[Total 2024 Colombian Returnees]],'Population Projection V2'!$O$167,FALSE),"OK", "Review")</f>
        <v>OK</v>
      </c>
      <c r="CB1104" s="361" t="str">
        <f>IF(U1104&lt;=VLOOKUP($C1104,Projections2[[#All],[ISOCode]:[Total 2024 Colombian Returnees]],'Population Projection V2'!$P$167,FALSE),"OK", "Review")</f>
        <v>OK</v>
      </c>
      <c r="CC1104" s="361" t="str">
        <f>IF(V1104&lt;=VLOOKUP($C1104,Projections2[[#All],[ISOCode]:[Total 2024 Colombian Returnees]],'Population Projection V2'!$Q$167,FALSE),"OK", "Review")</f>
        <v>OK</v>
      </c>
      <c r="CD1104" s="361" t="str">
        <f>IF(W1104&lt;=VLOOKUP($C1104,Projections2[[#All],[ISOCode]:[Total 2024 Colombian Returnees]],'Population Projection V2'!$R$167,FALSE),"OK", "Review")</f>
        <v>OK</v>
      </c>
      <c r="CE1104" s="361" t="str">
        <f>IF(X1104&lt;=VLOOKUP($C1104,Projections2[[#All],[ISOCode]:[Total 2024 Colombian Returnees]],'Population Projection V2'!$S$167,FALSE),"OK", "Review")</f>
        <v>OK</v>
      </c>
      <c r="CF1104" s="361" t="str">
        <f>IF(AA1104&lt;=VLOOKUP($C1104,Projections2[[#All],[ISOCode]:[Total 2024 Colombian Returnees]],'Population Projection V2'!$T$167,FALSE),"OK", "Review")</f>
        <v>OK</v>
      </c>
      <c r="CG1104" s="361" t="str">
        <f>IF(AB1104&lt;=VLOOKUP($C1104,Projections2[[#All],[ISOCode]:[Total 2024 Colombian Returnees]],'Population Projection V2'!$U$167,FALSE),"OK", "Review")</f>
        <v>OK</v>
      </c>
      <c r="CH1104" s="361" t="str">
        <f>IF(AC1104&lt;=VLOOKUP($C1104,Projections2[[#All],[ISOCode]:[Total 2024 Colombian Returnees]],'Population Projection V2'!$V$167,FALSE),"OK", "Review")</f>
        <v>OK</v>
      </c>
      <c r="CI1104" s="361" t="str">
        <f>IF(AD1104&lt;=VLOOKUP($C1104,Projections2[[#All],[ISOCode]:[Total 2024 Colombian Returnees]],'Population Projection V2'!$W$167,FALSE),"OK", "Review")</f>
        <v>OK</v>
      </c>
      <c r="CJ1104" s="361" t="str">
        <f>IF(AE1104&lt;=VLOOKUP($C1104,Projections2[[#All],[ISOCode]:[Total 2024 Colombian Returnees]],'Population Projection V2'!$X$167,FALSE),"OK", "Review")</f>
        <v>OK</v>
      </c>
      <c r="CK1104" s="361" t="str">
        <f>IF(AH1104&lt;=VLOOKUP($C1104,Projections2[[#All],[ISOCode]:[Total 2024 Colombian Returnees]],'Population Projection V2'!$Y$167,FALSE),"OK", "Review")</f>
        <v>OK</v>
      </c>
      <c r="CL1104" s="361" t="str">
        <f>IF(AI1104&lt;=VLOOKUP($C1104,Projections2[[#All],[ISOCode]:[Total 2024 Colombian Returnees]],'Population Projection V2'!$Z$167,FALSE),"OK", "Review")</f>
        <v>OK</v>
      </c>
      <c r="CM1104" s="361" t="str">
        <f>IF(AJ1104&lt;=VLOOKUP($C1104,Projections2[[#All],[ISOCode]:[Total 2024 Colombian Returnees]],'Population Projection V2'!$AA$167,FALSE),"OK", "Review")</f>
        <v>OK</v>
      </c>
      <c r="CN1104" s="361" t="str">
        <f>IF(AK1104&lt;=VLOOKUP($C1104,Projections2[[#All],[ISOCode]:[Total 2024 Colombian Returnees]],'Population Projection V2'!$AB$167,FALSE),"OK", "Review")</f>
        <v>OK</v>
      </c>
      <c r="CO1104" s="361" t="str">
        <f>IF(AL1104&lt;=VLOOKUP($C1104,Projections2[[#All],[ISOCode]:[Total 2024 Colombian Returnees]],'Population Projection V2'!$AC$167,FALSE),"OK", "Review")</f>
        <v>OK</v>
      </c>
      <c r="CP1104" s="361" t="str">
        <f>IF(AO1104&lt;=VLOOKUP($C1104,Projections2[[#All],[ISOCode]:[Total 2024 Colombian Returnees]],'Population Projection V2'!$AD$167,FALSE),"OK", "Review")</f>
        <v>OK</v>
      </c>
      <c r="CQ1104" s="361" t="str">
        <f>IF(AP1104&lt;=VLOOKUP($C1104,Projections2[[#All],[ISOCode]:[Total 2024 Colombian Returnees]],'Population Projection V2'!$AE$167,FALSE),"OK", "Review")</f>
        <v>OK</v>
      </c>
      <c r="CR1104" s="361" t="str">
        <f>IF(AQ1104&lt;=VLOOKUP($C1104,Projections2[[#All],[ISOCode]:[Total 2024 Colombian Returnees]],'Population Projection V2'!$AF$167,FALSE),"OK", "Review")</f>
        <v>OK</v>
      </c>
      <c r="CS1104" s="361" t="str">
        <f>IF(AR1104&lt;=VLOOKUP($C1104,Projections2[[#All],[ISOCode]:[Total 2024 Colombian Returnees]],'Population Projection V2'!$AG$167,FALSE),"OK", "Review")</f>
        <v>OK</v>
      </c>
      <c r="CT1104" s="361" t="str">
        <f>IF(AS1104&lt;=VLOOKUP($C1104,Projections2[[#All],[ISOCode]:[Total 2024 Colombian Returnees]],'Population Projection V2'!$AH$167,FALSE),"OK", "Review")</f>
        <v>OK</v>
      </c>
      <c r="CU1104" s="361" t="str">
        <f>IF(AV1104&lt;=VLOOKUP($C1104,Projections2[[#All],[ISOCode]:[Total 2024 Colombian Returnees]],'Population Projection V2'!$AI$167,FALSE),"OK", "Review")</f>
        <v>OK</v>
      </c>
      <c r="CV1104" s="361" t="str">
        <f>IF(AW1104&lt;=VLOOKUP($C1104,Projections2[[#All],[ISOCode]:[Total 2024 Colombian Returnees]],'Population Projection V2'!$AJ$167,FALSE),"OK", "Review")</f>
        <v>OK</v>
      </c>
      <c r="CW1104" s="361" t="str">
        <f>IF(AX1104&lt;=VLOOKUP($C1104,Projections2[[#All],[ISOCode]:[Total 2024 Colombian Returnees]],'Population Projection V2'!$AK$167,FALSE),"OK", "Review")</f>
        <v>OK</v>
      </c>
      <c r="CX1104" s="361" t="str">
        <f>IF(AY1104&lt;=VLOOKUP($C1104,Projections2[[#All],[ISOCode]:[Total 2024 Colombian Returnees]],'Population Projection V2'!$AL$167,FALSE),"OK", "Review")</f>
        <v>OK</v>
      </c>
      <c r="CY1104" s="362" t="str">
        <f>IF(AZ1104&lt;=VLOOKUP($C1104,Projections2[[#All],[ISOCode]:[Total 2024 Colombian Returnees]],'Population Projection V2'!$AM$167,FALSE),"OK", "Review")</f>
        <v>OK</v>
      </c>
    </row>
    <row r="1105" spans="1:103" x14ac:dyDescent="0.25">
      <c r="A1105" s="218" t="s">
        <v>37</v>
      </c>
      <c r="B1105" s="219" t="s">
        <v>37</v>
      </c>
      <c r="C1105" s="219" t="s">
        <v>297</v>
      </c>
      <c r="D1105" s="219" t="s">
        <v>9</v>
      </c>
      <c r="E1105" s="219" t="s">
        <v>433</v>
      </c>
      <c r="F1105" s="289">
        <f t="shared" si="411"/>
        <v>0</v>
      </c>
      <c r="G1105" s="289">
        <f t="shared" si="412"/>
        <v>0</v>
      </c>
      <c r="H1105" s="289">
        <f t="shared" si="413"/>
        <v>0</v>
      </c>
      <c r="I1105" s="289">
        <f t="shared" si="414"/>
        <v>0</v>
      </c>
      <c r="J1105" s="290">
        <f t="shared" si="415"/>
        <v>0</v>
      </c>
      <c r="K1105" s="290">
        <f>VLOOKUP($C1105,Projections2[[#All],[ISOCode]:[Total 2024 Colombian Returnees]],7,0)</f>
        <v>0</v>
      </c>
      <c r="L1105" s="251"/>
      <c r="M1105" s="236"/>
      <c r="N1105" s="236"/>
      <c r="O1105" s="236"/>
      <c r="P1105" s="223"/>
      <c r="Q1105" s="292"/>
      <c r="R1105" s="224">
        <f>VLOOKUP($C1105,Projections2[[#All],[ISOCode]:[Total 2024 Colombian Returnees]],12,0)</f>
        <v>0</v>
      </c>
      <c r="S1105" s="293"/>
      <c r="T1105" s="294"/>
      <c r="U1105" s="294"/>
      <c r="V1105" s="294"/>
      <c r="W1105" s="226"/>
      <c r="X1105" s="295"/>
      <c r="Y1105" s="295">
        <f>VLOOKUP($C1105,Projections2[[#All],[ISOCode]:[Total 2024 Colombian Returnees]],17,0)</f>
        <v>0</v>
      </c>
      <c r="Z1105" s="296"/>
      <c r="AA1105" s="297"/>
      <c r="AB1105" s="297"/>
      <c r="AC1105" s="297"/>
      <c r="AD1105" s="297"/>
      <c r="AE1105" s="297"/>
      <c r="AF1105" s="297">
        <f>VLOOKUP($C1105,Projections2[[#All],[ISOCode]:[Total 2024 Colombian Returnees]],22,0)</f>
        <v>0</v>
      </c>
      <c r="AG1105" s="298"/>
      <c r="AH1105" s="299"/>
      <c r="AI1105" s="299"/>
      <c r="AJ1105" s="299"/>
      <c r="AK1105" s="299"/>
      <c r="AL1105" s="300"/>
      <c r="AM1105" s="230">
        <f>VLOOKUP($C1105,Projections2[[#All],[ISOCode]:[Total 2024 Colombian Returnees]],27,0)</f>
        <v>0</v>
      </c>
      <c r="AN1105" s="301"/>
      <c r="AO1105" s="302"/>
      <c r="AP1105" s="302"/>
      <c r="AQ1105" s="302"/>
      <c r="AR1105" s="302"/>
      <c r="AS1105" s="303"/>
      <c r="AT1105" s="303">
        <f>VLOOKUP($C1105,Projections2[[#All],[ISOCode]:[Total 2024 Colombian Returnees]],32,0)</f>
        <v>0</v>
      </c>
      <c r="AU1105" s="304"/>
      <c r="AV1105" s="305"/>
      <c r="AW1105" s="305"/>
      <c r="AX1105" s="305"/>
      <c r="AY1105" s="305"/>
      <c r="AZ1105" s="306"/>
      <c r="BA1105" s="306">
        <f>VLOOKUP($C1105,Projections2[[#All],[ISOCode]:[Total 2024 Colombian Returnees]],37,0)</f>
        <v>0</v>
      </c>
      <c r="BB1105" s="307"/>
      <c r="BC1105" s="360" t="str">
        <f t="shared" si="416"/>
        <v>Ok</v>
      </c>
      <c r="BD1105" s="361" t="str">
        <f t="shared" si="417"/>
        <v>Ok</v>
      </c>
      <c r="BE1105" s="361" t="str">
        <f t="shared" si="418"/>
        <v>Ok</v>
      </c>
      <c r="BF1105" s="361" t="str">
        <f t="shared" si="419"/>
        <v>Ok</v>
      </c>
      <c r="BG1105" s="362" t="str">
        <f t="shared" si="420"/>
        <v>Ok</v>
      </c>
      <c r="BH1105" s="360" t="str">
        <f t="shared" si="421"/>
        <v>Ok</v>
      </c>
      <c r="BI1105" s="361" t="str">
        <f t="shared" si="422"/>
        <v>Ok</v>
      </c>
      <c r="BJ1105" s="361" t="str">
        <f t="shared" si="423"/>
        <v>Ok</v>
      </c>
      <c r="BK1105" s="361" t="str">
        <f t="shared" si="424"/>
        <v>Ok</v>
      </c>
      <c r="BL1105" s="361" t="str">
        <f t="shared" si="425"/>
        <v>Ok</v>
      </c>
      <c r="BM1105" s="361" t="str">
        <f t="shared" si="426"/>
        <v>Ok</v>
      </c>
      <c r="BN1105" s="362" t="str">
        <f t="shared" si="427"/>
        <v>Ok</v>
      </c>
      <c r="BO1105" s="360" t="str">
        <f t="shared" si="428"/>
        <v>No Pop.</v>
      </c>
      <c r="BP1105" s="361" t="str">
        <f t="shared" si="429"/>
        <v>No Pop.</v>
      </c>
      <c r="BQ1105" s="361" t="str">
        <f t="shared" si="430"/>
        <v>No Pop.</v>
      </c>
      <c r="BR1105" s="361" t="str">
        <f t="shared" si="431"/>
        <v>No Pop.</v>
      </c>
      <c r="BS1105" s="361" t="str">
        <f t="shared" si="432"/>
        <v>No Pop.</v>
      </c>
      <c r="BT1105" s="361" t="str">
        <f t="shared" si="433"/>
        <v>No Pop.</v>
      </c>
      <c r="BU1105" s="362" t="str">
        <f t="shared" si="434"/>
        <v>No Pop.</v>
      </c>
      <c r="BV1105" s="360" t="str">
        <f>IF(M1105&lt;=VLOOKUP($C1105,Projections2[[#All],[ISOCode]:[Total 2024 Colombian Returnees]],'Population Projection V2'!$J$167,FALSE),"OK", "Review")</f>
        <v>OK</v>
      </c>
      <c r="BW1105" s="361" t="str">
        <f>IF(N1105&lt;=VLOOKUP($C1105,Projections2[[#All],[ISOCode]:[Total 2024 Colombian Returnees]],'Population Projection V2'!$K$167,FALSE),"OK", "Review")</f>
        <v>OK</v>
      </c>
      <c r="BX1105" s="361" t="str">
        <f>IF(O1105&lt;=VLOOKUP($C1105,Projections2[[#All],[ISOCode]:[Total 2024 Colombian Returnees]],'Population Projection V2'!$L$167,FALSE),"OK", "Review")</f>
        <v>OK</v>
      </c>
      <c r="BY1105" s="361" t="str">
        <f>IF(P1105&lt;=VLOOKUP($C1105,Projections2[[#All],[ISOCode]:[Total 2024 Colombian Returnees]],'Population Projection V2'!$M$167,FALSE),"OK", "Review")</f>
        <v>OK</v>
      </c>
      <c r="BZ1105" s="361" t="str">
        <f>IF(Q1105&lt;=VLOOKUP($C1105,Projections2[[#All],[ISOCode]:[Total 2024 Colombian Returnees]],'Population Projection V2'!$N$167,FALSE),"OK", "Review")</f>
        <v>OK</v>
      </c>
      <c r="CA1105" s="361" t="str">
        <f>IF(T1105&lt;=VLOOKUP($C1105,Projections2[[#All],[ISOCode]:[Total 2024 Colombian Returnees]],'Population Projection V2'!$O$167,FALSE),"OK", "Review")</f>
        <v>OK</v>
      </c>
      <c r="CB1105" s="361" t="str">
        <f>IF(U1105&lt;=VLOOKUP($C1105,Projections2[[#All],[ISOCode]:[Total 2024 Colombian Returnees]],'Population Projection V2'!$P$167,FALSE),"OK", "Review")</f>
        <v>OK</v>
      </c>
      <c r="CC1105" s="361" t="str">
        <f>IF(V1105&lt;=VLOOKUP($C1105,Projections2[[#All],[ISOCode]:[Total 2024 Colombian Returnees]],'Population Projection V2'!$Q$167,FALSE),"OK", "Review")</f>
        <v>OK</v>
      </c>
      <c r="CD1105" s="361" t="str">
        <f>IF(W1105&lt;=VLOOKUP($C1105,Projections2[[#All],[ISOCode]:[Total 2024 Colombian Returnees]],'Population Projection V2'!$R$167,FALSE),"OK", "Review")</f>
        <v>OK</v>
      </c>
      <c r="CE1105" s="361" t="str">
        <f>IF(X1105&lt;=VLOOKUP($C1105,Projections2[[#All],[ISOCode]:[Total 2024 Colombian Returnees]],'Population Projection V2'!$S$167,FALSE),"OK", "Review")</f>
        <v>OK</v>
      </c>
      <c r="CF1105" s="361" t="str">
        <f>IF(AA1105&lt;=VLOOKUP($C1105,Projections2[[#All],[ISOCode]:[Total 2024 Colombian Returnees]],'Population Projection V2'!$T$167,FALSE),"OK", "Review")</f>
        <v>OK</v>
      </c>
      <c r="CG1105" s="361" t="str">
        <f>IF(AB1105&lt;=VLOOKUP($C1105,Projections2[[#All],[ISOCode]:[Total 2024 Colombian Returnees]],'Population Projection V2'!$U$167,FALSE),"OK", "Review")</f>
        <v>OK</v>
      </c>
      <c r="CH1105" s="361" t="str">
        <f>IF(AC1105&lt;=VLOOKUP($C1105,Projections2[[#All],[ISOCode]:[Total 2024 Colombian Returnees]],'Population Projection V2'!$V$167,FALSE),"OK", "Review")</f>
        <v>OK</v>
      </c>
      <c r="CI1105" s="361" t="str">
        <f>IF(AD1105&lt;=VLOOKUP($C1105,Projections2[[#All],[ISOCode]:[Total 2024 Colombian Returnees]],'Population Projection V2'!$W$167,FALSE),"OK", "Review")</f>
        <v>OK</v>
      </c>
      <c r="CJ1105" s="361" t="str">
        <f>IF(AE1105&lt;=VLOOKUP($C1105,Projections2[[#All],[ISOCode]:[Total 2024 Colombian Returnees]],'Population Projection V2'!$X$167,FALSE),"OK", "Review")</f>
        <v>OK</v>
      </c>
      <c r="CK1105" s="361" t="str">
        <f>IF(AH1105&lt;=VLOOKUP($C1105,Projections2[[#All],[ISOCode]:[Total 2024 Colombian Returnees]],'Population Projection V2'!$Y$167,FALSE),"OK", "Review")</f>
        <v>OK</v>
      </c>
      <c r="CL1105" s="361" t="str">
        <f>IF(AI1105&lt;=VLOOKUP($C1105,Projections2[[#All],[ISOCode]:[Total 2024 Colombian Returnees]],'Population Projection V2'!$Z$167,FALSE),"OK", "Review")</f>
        <v>OK</v>
      </c>
      <c r="CM1105" s="361" t="str">
        <f>IF(AJ1105&lt;=VLOOKUP($C1105,Projections2[[#All],[ISOCode]:[Total 2024 Colombian Returnees]],'Population Projection V2'!$AA$167,FALSE),"OK", "Review")</f>
        <v>OK</v>
      </c>
      <c r="CN1105" s="361" t="str">
        <f>IF(AK1105&lt;=VLOOKUP($C1105,Projections2[[#All],[ISOCode]:[Total 2024 Colombian Returnees]],'Population Projection V2'!$AB$167,FALSE),"OK", "Review")</f>
        <v>OK</v>
      </c>
      <c r="CO1105" s="361" t="str">
        <f>IF(AL1105&lt;=VLOOKUP($C1105,Projections2[[#All],[ISOCode]:[Total 2024 Colombian Returnees]],'Population Projection V2'!$AC$167,FALSE),"OK", "Review")</f>
        <v>OK</v>
      </c>
      <c r="CP1105" s="361" t="str">
        <f>IF(AO1105&lt;=VLOOKUP($C1105,Projections2[[#All],[ISOCode]:[Total 2024 Colombian Returnees]],'Population Projection V2'!$AD$167,FALSE),"OK", "Review")</f>
        <v>OK</v>
      </c>
      <c r="CQ1105" s="361" t="str">
        <f>IF(AP1105&lt;=VLOOKUP($C1105,Projections2[[#All],[ISOCode]:[Total 2024 Colombian Returnees]],'Population Projection V2'!$AE$167,FALSE),"OK", "Review")</f>
        <v>OK</v>
      </c>
      <c r="CR1105" s="361" t="str">
        <f>IF(AQ1105&lt;=VLOOKUP($C1105,Projections2[[#All],[ISOCode]:[Total 2024 Colombian Returnees]],'Population Projection V2'!$AF$167,FALSE),"OK", "Review")</f>
        <v>OK</v>
      </c>
      <c r="CS1105" s="361" t="str">
        <f>IF(AR1105&lt;=VLOOKUP($C1105,Projections2[[#All],[ISOCode]:[Total 2024 Colombian Returnees]],'Population Projection V2'!$AG$167,FALSE),"OK", "Review")</f>
        <v>OK</v>
      </c>
      <c r="CT1105" s="361" t="str">
        <f>IF(AS1105&lt;=VLOOKUP($C1105,Projections2[[#All],[ISOCode]:[Total 2024 Colombian Returnees]],'Population Projection V2'!$AH$167,FALSE),"OK", "Review")</f>
        <v>OK</v>
      </c>
      <c r="CU1105" s="361" t="str">
        <f>IF(AV1105&lt;=VLOOKUP($C1105,Projections2[[#All],[ISOCode]:[Total 2024 Colombian Returnees]],'Population Projection V2'!$AI$167,FALSE),"OK", "Review")</f>
        <v>OK</v>
      </c>
      <c r="CV1105" s="361" t="str">
        <f>IF(AW1105&lt;=VLOOKUP($C1105,Projections2[[#All],[ISOCode]:[Total 2024 Colombian Returnees]],'Population Projection V2'!$AJ$167,FALSE),"OK", "Review")</f>
        <v>OK</v>
      </c>
      <c r="CW1105" s="361" t="str">
        <f>IF(AX1105&lt;=VLOOKUP($C1105,Projections2[[#All],[ISOCode]:[Total 2024 Colombian Returnees]],'Population Projection V2'!$AK$167,FALSE),"OK", "Review")</f>
        <v>OK</v>
      </c>
      <c r="CX1105" s="361" t="str">
        <f>IF(AY1105&lt;=VLOOKUP($C1105,Projections2[[#All],[ISOCode]:[Total 2024 Colombian Returnees]],'Population Projection V2'!$AL$167,FALSE),"OK", "Review")</f>
        <v>OK</v>
      </c>
      <c r="CY1105" s="362" t="str">
        <f>IF(AZ1105&lt;=VLOOKUP($C1105,Projections2[[#All],[ISOCode]:[Total 2024 Colombian Returnees]],'Population Projection V2'!$AM$167,FALSE),"OK", "Review")</f>
        <v>OK</v>
      </c>
    </row>
    <row r="1106" spans="1:103" x14ac:dyDescent="0.25">
      <c r="A1106" s="218" t="s">
        <v>37</v>
      </c>
      <c r="B1106" s="219" t="s">
        <v>37</v>
      </c>
      <c r="C1106" s="219" t="s">
        <v>298</v>
      </c>
      <c r="D1106" s="219" t="s">
        <v>10</v>
      </c>
      <c r="E1106" s="219" t="s">
        <v>433</v>
      </c>
      <c r="F1106" s="289">
        <f t="shared" si="411"/>
        <v>0</v>
      </c>
      <c r="G1106" s="289">
        <f t="shared" si="412"/>
        <v>0</v>
      </c>
      <c r="H1106" s="289">
        <f t="shared" si="413"/>
        <v>0</v>
      </c>
      <c r="I1106" s="289">
        <f t="shared" si="414"/>
        <v>0</v>
      </c>
      <c r="J1106" s="290">
        <f t="shared" si="415"/>
        <v>0</v>
      </c>
      <c r="K1106" s="290">
        <f>VLOOKUP($C1106,Projections2[[#All],[ISOCode]:[Total 2024 Colombian Returnees]],7,0)</f>
        <v>0</v>
      </c>
      <c r="L1106" s="251"/>
      <c r="M1106" s="236"/>
      <c r="N1106" s="236"/>
      <c r="O1106" s="236"/>
      <c r="P1106" s="223"/>
      <c r="Q1106" s="292"/>
      <c r="R1106" s="224">
        <f>VLOOKUP($C1106,Projections2[[#All],[ISOCode]:[Total 2024 Colombian Returnees]],12,0)</f>
        <v>0</v>
      </c>
      <c r="S1106" s="293"/>
      <c r="T1106" s="294"/>
      <c r="U1106" s="294"/>
      <c r="V1106" s="294"/>
      <c r="W1106" s="226"/>
      <c r="X1106" s="295"/>
      <c r="Y1106" s="295">
        <f>VLOOKUP($C1106,Projections2[[#All],[ISOCode]:[Total 2024 Colombian Returnees]],17,0)</f>
        <v>0</v>
      </c>
      <c r="Z1106" s="296"/>
      <c r="AA1106" s="297"/>
      <c r="AB1106" s="297"/>
      <c r="AC1106" s="297"/>
      <c r="AD1106" s="297"/>
      <c r="AE1106" s="297"/>
      <c r="AF1106" s="297">
        <f>VLOOKUP($C1106,Projections2[[#All],[ISOCode]:[Total 2024 Colombian Returnees]],22,0)</f>
        <v>0</v>
      </c>
      <c r="AG1106" s="298"/>
      <c r="AH1106" s="299"/>
      <c r="AI1106" s="299"/>
      <c r="AJ1106" s="299"/>
      <c r="AK1106" s="299"/>
      <c r="AL1106" s="300"/>
      <c r="AM1106" s="230">
        <f>VLOOKUP($C1106,Projections2[[#All],[ISOCode]:[Total 2024 Colombian Returnees]],27,0)</f>
        <v>0</v>
      </c>
      <c r="AN1106" s="301"/>
      <c r="AO1106" s="302"/>
      <c r="AP1106" s="302"/>
      <c r="AQ1106" s="302"/>
      <c r="AR1106" s="302"/>
      <c r="AS1106" s="303"/>
      <c r="AT1106" s="303">
        <f>VLOOKUP($C1106,Projections2[[#All],[ISOCode]:[Total 2024 Colombian Returnees]],32,0)</f>
        <v>0</v>
      </c>
      <c r="AU1106" s="304"/>
      <c r="AV1106" s="305"/>
      <c r="AW1106" s="305"/>
      <c r="AX1106" s="305"/>
      <c r="AY1106" s="305"/>
      <c r="AZ1106" s="306"/>
      <c r="BA1106" s="306">
        <f>VLOOKUP($C1106,Projections2[[#All],[ISOCode]:[Total 2024 Colombian Returnees]],37,0)</f>
        <v>0</v>
      </c>
      <c r="BB1106" s="307"/>
      <c r="BC1106" s="360" t="str">
        <f t="shared" si="416"/>
        <v>Ok</v>
      </c>
      <c r="BD1106" s="361" t="str">
        <f t="shared" si="417"/>
        <v>Ok</v>
      </c>
      <c r="BE1106" s="361" t="str">
        <f t="shared" si="418"/>
        <v>Ok</v>
      </c>
      <c r="BF1106" s="361" t="str">
        <f t="shared" si="419"/>
        <v>Ok</v>
      </c>
      <c r="BG1106" s="362" t="str">
        <f t="shared" si="420"/>
        <v>Ok</v>
      </c>
      <c r="BH1106" s="360" t="str">
        <f t="shared" si="421"/>
        <v>Ok</v>
      </c>
      <c r="BI1106" s="361" t="str">
        <f t="shared" si="422"/>
        <v>Ok</v>
      </c>
      <c r="BJ1106" s="361" t="str">
        <f t="shared" si="423"/>
        <v>Ok</v>
      </c>
      <c r="BK1106" s="361" t="str">
        <f t="shared" si="424"/>
        <v>Ok</v>
      </c>
      <c r="BL1106" s="361" t="str">
        <f t="shared" si="425"/>
        <v>Ok</v>
      </c>
      <c r="BM1106" s="361" t="str">
        <f t="shared" si="426"/>
        <v>Ok</v>
      </c>
      <c r="BN1106" s="362" t="str">
        <f t="shared" si="427"/>
        <v>Ok</v>
      </c>
      <c r="BO1106" s="360" t="str">
        <f t="shared" si="428"/>
        <v>No Pop.</v>
      </c>
      <c r="BP1106" s="361" t="str">
        <f t="shared" si="429"/>
        <v>No Pop.</v>
      </c>
      <c r="BQ1106" s="361" t="str">
        <f t="shared" si="430"/>
        <v>No Pop.</v>
      </c>
      <c r="BR1106" s="361" t="str">
        <f t="shared" si="431"/>
        <v>No Pop.</v>
      </c>
      <c r="BS1106" s="361" t="str">
        <f t="shared" si="432"/>
        <v>No Pop.</v>
      </c>
      <c r="BT1106" s="361" t="str">
        <f t="shared" si="433"/>
        <v>No Pop.</v>
      </c>
      <c r="BU1106" s="362" t="str">
        <f t="shared" si="434"/>
        <v>No Pop.</v>
      </c>
      <c r="BV1106" s="360" t="str">
        <f>IF(M1106&lt;=VLOOKUP($C1106,Projections2[[#All],[ISOCode]:[Total 2024 Colombian Returnees]],'Population Projection V2'!$J$167,FALSE),"OK", "Review")</f>
        <v>OK</v>
      </c>
      <c r="BW1106" s="361" t="str">
        <f>IF(N1106&lt;=VLOOKUP($C1106,Projections2[[#All],[ISOCode]:[Total 2024 Colombian Returnees]],'Population Projection V2'!$K$167,FALSE),"OK", "Review")</f>
        <v>OK</v>
      </c>
      <c r="BX1106" s="361" t="str">
        <f>IF(O1106&lt;=VLOOKUP($C1106,Projections2[[#All],[ISOCode]:[Total 2024 Colombian Returnees]],'Population Projection V2'!$L$167,FALSE),"OK", "Review")</f>
        <v>OK</v>
      </c>
      <c r="BY1106" s="361" t="str">
        <f>IF(P1106&lt;=VLOOKUP($C1106,Projections2[[#All],[ISOCode]:[Total 2024 Colombian Returnees]],'Population Projection V2'!$M$167,FALSE),"OK", "Review")</f>
        <v>OK</v>
      </c>
      <c r="BZ1106" s="361" t="str">
        <f>IF(Q1106&lt;=VLOOKUP($C1106,Projections2[[#All],[ISOCode]:[Total 2024 Colombian Returnees]],'Population Projection V2'!$N$167,FALSE),"OK", "Review")</f>
        <v>OK</v>
      </c>
      <c r="CA1106" s="361" t="str">
        <f>IF(T1106&lt;=VLOOKUP($C1106,Projections2[[#All],[ISOCode]:[Total 2024 Colombian Returnees]],'Population Projection V2'!$O$167,FALSE),"OK", "Review")</f>
        <v>OK</v>
      </c>
      <c r="CB1106" s="361" t="str">
        <f>IF(U1106&lt;=VLOOKUP($C1106,Projections2[[#All],[ISOCode]:[Total 2024 Colombian Returnees]],'Population Projection V2'!$P$167,FALSE),"OK", "Review")</f>
        <v>OK</v>
      </c>
      <c r="CC1106" s="361" t="str">
        <f>IF(V1106&lt;=VLOOKUP($C1106,Projections2[[#All],[ISOCode]:[Total 2024 Colombian Returnees]],'Population Projection V2'!$Q$167,FALSE),"OK", "Review")</f>
        <v>OK</v>
      </c>
      <c r="CD1106" s="361" t="str">
        <f>IF(W1106&lt;=VLOOKUP($C1106,Projections2[[#All],[ISOCode]:[Total 2024 Colombian Returnees]],'Population Projection V2'!$R$167,FALSE),"OK", "Review")</f>
        <v>OK</v>
      </c>
      <c r="CE1106" s="361" t="str">
        <f>IF(X1106&lt;=VLOOKUP($C1106,Projections2[[#All],[ISOCode]:[Total 2024 Colombian Returnees]],'Population Projection V2'!$S$167,FALSE),"OK", "Review")</f>
        <v>OK</v>
      </c>
      <c r="CF1106" s="361" t="str">
        <f>IF(AA1106&lt;=VLOOKUP($C1106,Projections2[[#All],[ISOCode]:[Total 2024 Colombian Returnees]],'Population Projection V2'!$T$167,FALSE),"OK", "Review")</f>
        <v>OK</v>
      </c>
      <c r="CG1106" s="361" t="str">
        <f>IF(AB1106&lt;=VLOOKUP($C1106,Projections2[[#All],[ISOCode]:[Total 2024 Colombian Returnees]],'Population Projection V2'!$U$167,FALSE),"OK", "Review")</f>
        <v>OK</v>
      </c>
      <c r="CH1106" s="361" t="str">
        <f>IF(AC1106&lt;=VLOOKUP($C1106,Projections2[[#All],[ISOCode]:[Total 2024 Colombian Returnees]],'Population Projection V2'!$V$167,FALSE),"OK", "Review")</f>
        <v>OK</v>
      </c>
      <c r="CI1106" s="361" t="str">
        <f>IF(AD1106&lt;=VLOOKUP($C1106,Projections2[[#All],[ISOCode]:[Total 2024 Colombian Returnees]],'Population Projection V2'!$W$167,FALSE),"OK", "Review")</f>
        <v>OK</v>
      </c>
      <c r="CJ1106" s="361" t="str">
        <f>IF(AE1106&lt;=VLOOKUP($C1106,Projections2[[#All],[ISOCode]:[Total 2024 Colombian Returnees]],'Population Projection V2'!$X$167,FALSE),"OK", "Review")</f>
        <v>OK</v>
      </c>
      <c r="CK1106" s="361" t="str">
        <f>IF(AH1106&lt;=VLOOKUP($C1106,Projections2[[#All],[ISOCode]:[Total 2024 Colombian Returnees]],'Population Projection V2'!$Y$167,FALSE),"OK", "Review")</f>
        <v>OK</v>
      </c>
      <c r="CL1106" s="361" t="str">
        <f>IF(AI1106&lt;=VLOOKUP($C1106,Projections2[[#All],[ISOCode]:[Total 2024 Colombian Returnees]],'Population Projection V2'!$Z$167,FALSE),"OK", "Review")</f>
        <v>OK</v>
      </c>
      <c r="CM1106" s="361" t="str">
        <f>IF(AJ1106&lt;=VLOOKUP($C1106,Projections2[[#All],[ISOCode]:[Total 2024 Colombian Returnees]],'Population Projection V2'!$AA$167,FALSE),"OK", "Review")</f>
        <v>OK</v>
      </c>
      <c r="CN1106" s="361" t="str">
        <f>IF(AK1106&lt;=VLOOKUP($C1106,Projections2[[#All],[ISOCode]:[Total 2024 Colombian Returnees]],'Population Projection V2'!$AB$167,FALSE),"OK", "Review")</f>
        <v>OK</v>
      </c>
      <c r="CO1106" s="361" t="str">
        <f>IF(AL1106&lt;=VLOOKUP($C1106,Projections2[[#All],[ISOCode]:[Total 2024 Colombian Returnees]],'Population Projection V2'!$AC$167,FALSE),"OK", "Review")</f>
        <v>OK</v>
      </c>
      <c r="CP1106" s="361" t="str">
        <f>IF(AO1106&lt;=VLOOKUP($C1106,Projections2[[#All],[ISOCode]:[Total 2024 Colombian Returnees]],'Population Projection V2'!$AD$167,FALSE),"OK", "Review")</f>
        <v>OK</v>
      </c>
      <c r="CQ1106" s="361" t="str">
        <f>IF(AP1106&lt;=VLOOKUP($C1106,Projections2[[#All],[ISOCode]:[Total 2024 Colombian Returnees]],'Population Projection V2'!$AE$167,FALSE),"OK", "Review")</f>
        <v>OK</v>
      </c>
      <c r="CR1106" s="361" t="str">
        <f>IF(AQ1106&lt;=VLOOKUP($C1106,Projections2[[#All],[ISOCode]:[Total 2024 Colombian Returnees]],'Population Projection V2'!$AF$167,FALSE),"OK", "Review")</f>
        <v>OK</v>
      </c>
      <c r="CS1106" s="361" t="str">
        <f>IF(AR1106&lt;=VLOOKUP($C1106,Projections2[[#All],[ISOCode]:[Total 2024 Colombian Returnees]],'Population Projection V2'!$AG$167,FALSE),"OK", "Review")</f>
        <v>OK</v>
      </c>
      <c r="CT1106" s="361" t="str">
        <f>IF(AS1106&lt;=VLOOKUP($C1106,Projections2[[#All],[ISOCode]:[Total 2024 Colombian Returnees]],'Population Projection V2'!$AH$167,FALSE),"OK", "Review")</f>
        <v>OK</v>
      </c>
      <c r="CU1106" s="361" t="str">
        <f>IF(AV1106&lt;=VLOOKUP($C1106,Projections2[[#All],[ISOCode]:[Total 2024 Colombian Returnees]],'Population Projection V2'!$AI$167,FALSE),"OK", "Review")</f>
        <v>OK</v>
      </c>
      <c r="CV1106" s="361" t="str">
        <f>IF(AW1106&lt;=VLOOKUP($C1106,Projections2[[#All],[ISOCode]:[Total 2024 Colombian Returnees]],'Population Projection V2'!$AJ$167,FALSE),"OK", "Review")</f>
        <v>OK</v>
      </c>
      <c r="CW1106" s="361" t="str">
        <f>IF(AX1106&lt;=VLOOKUP($C1106,Projections2[[#All],[ISOCode]:[Total 2024 Colombian Returnees]],'Population Projection V2'!$AK$167,FALSE),"OK", "Review")</f>
        <v>OK</v>
      </c>
      <c r="CX1106" s="361" t="str">
        <f>IF(AY1106&lt;=VLOOKUP($C1106,Projections2[[#All],[ISOCode]:[Total 2024 Colombian Returnees]],'Population Projection V2'!$AL$167,FALSE),"OK", "Review")</f>
        <v>OK</v>
      </c>
      <c r="CY1106" s="362" t="str">
        <f>IF(AZ1106&lt;=VLOOKUP($C1106,Projections2[[#All],[ISOCode]:[Total 2024 Colombian Returnees]],'Population Projection V2'!$AM$167,FALSE),"OK", "Review")</f>
        <v>OK</v>
      </c>
    </row>
    <row r="1107" spans="1:103" x14ac:dyDescent="0.25">
      <c r="A1107" s="218" t="s">
        <v>37</v>
      </c>
      <c r="B1107" s="219" t="s">
        <v>37</v>
      </c>
      <c r="C1107" s="219" t="s">
        <v>299</v>
      </c>
      <c r="D1107" s="219" t="s">
        <v>11</v>
      </c>
      <c r="E1107" s="219" t="s">
        <v>433</v>
      </c>
      <c r="F1107" s="289">
        <f t="shared" si="411"/>
        <v>0</v>
      </c>
      <c r="G1107" s="289">
        <f t="shared" si="412"/>
        <v>0</v>
      </c>
      <c r="H1107" s="289">
        <f t="shared" si="413"/>
        <v>0</v>
      </c>
      <c r="I1107" s="289">
        <f t="shared" si="414"/>
        <v>0</v>
      </c>
      <c r="J1107" s="290">
        <f t="shared" si="415"/>
        <v>0</v>
      </c>
      <c r="K1107" s="290">
        <f>VLOOKUP($C1107,Projections2[[#All],[ISOCode]:[Total 2024 Colombian Returnees]],7,0)</f>
        <v>0</v>
      </c>
      <c r="L1107" s="251"/>
      <c r="M1107" s="236"/>
      <c r="N1107" s="236"/>
      <c r="O1107" s="236"/>
      <c r="P1107" s="223"/>
      <c r="Q1107" s="292"/>
      <c r="R1107" s="224">
        <f>VLOOKUP($C1107,Projections2[[#All],[ISOCode]:[Total 2024 Colombian Returnees]],12,0)</f>
        <v>0</v>
      </c>
      <c r="S1107" s="293"/>
      <c r="T1107" s="294"/>
      <c r="U1107" s="294"/>
      <c r="V1107" s="294"/>
      <c r="W1107" s="226"/>
      <c r="X1107" s="295"/>
      <c r="Y1107" s="295">
        <f>VLOOKUP($C1107,Projections2[[#All],[ISOCode]:[Total 2024 Colombian Returnees]],17,0)</f>
        <v>0</v>
      </c>
      <c r="Z1107" s="296"/>
      <c r="AA1107" s="297"/>
      <c r="AB1107" s="297"/>
      <c r="AC1107" s="297"/>
      <c r="AD1107" s="297"/>
      <c r="AE1107" s="297"/>
      <c r="AF1107" s="297">
        <f>VLOOKUP($C1107,Projections2[[#All],[ISOCode]:[Total 2024 Colombian Returnees]],22,0)</f>
        <v>0</v>
      </c>
      <c r="AG1107" s="298"/>
      <c r="AH1107" s="299"/>
      <c r="AI1107" s="299"/>
      <c r="AJ1107" s="299"/>
      <c r="AK1107" s="299"/>
      <c r="AL1107" s="300"/>
      <c r="AM1107" s="230">
        <f>VLOOKUP($C1107,Projections2[[#All],[ISOCode]:[Total 2024 Colombian Returnees]],27,0)</f>
        <v>0</v>
      </c>
      <c r="AN1107" s="301"/>
      <c r="AO1107" s="302"/>
      <c r="AP1107" s="302"/>
      <c r="AQ1107" s="302"/>
      <c r="AR1107" s="302"/>
      <c r="AS1107" s="303"/>
      <c r="AT1107" s="303">
        <f>VLOOKUP($C1107,Projections2[[#All],[ISOCode]:[Total 2024 Colombian Returnees]],32,0)</f>
        <v>0</v>
      </c>
      <c r="AU1107" s="304"/>
      <c r="AV1107" s="305"/>
      <c r="AW1107" s="305"/>
      <c r="AX1107" s="305"/>
      <c r="AY1107" s="305"/>
      <c r="AZ1107" s="306"/>
      <c r="BA1107" s="306">
        <f>VLOOKUP($C1107,Projections2[[#All],[ISOCode]:[Total 2024 Colombian Returnees]],37,0)</f>
        <v>0</v>
      </c>
      <c r="BB1107" s="307"/>
      <c r="BC1107" s="360" t="str">
        <f t="shared" si="416"/>
        <v>Ok</v>
      </c>
      <c r="BD1107" s="361" t="str">
        <f t="shared" si="417"/>
        <v>Ok</v>
      </c>
      <c r="BE1107" s="361" t="str">
        <f t="shared" si="418"/>
        <v>Ok</v>
      </c>
      <c r="BF1107" s="361" t="str">
        <f t="shared" si="419"/>
        <v>Ok</v>
      </c>
      <c r="BG1107" s="362" t="str">
        <f t="shared" si="420"/>
        <v>Ok</v>
      </c>
      <c r="BH1107" s="360" t="str">
        <f t="shared" si="421"/>
        <v>Ok</v>
      </c>
      <c r="BI1107" s="361" t="str">
        <f t="shared" si="422"/>
        <v>Ok</v>
      </c>
      <c r="BJ1107" s="361" t="str">
        <f t="shared" si="423"/>
        <v>Ok</v>
      </c>
      <c r="BK1107" s="361" t="str">
        <f t="shared" si="424"/>
        <v>Ok</v>
      </c>
      <c r="BL1107" s="361" t="str">
        <f t="shared" si="425"/>
        <v>Ok</v>
      </c>
      <c r="BM1107" s="361" t="str">
        <f t="shared" si="426"/>
        <v>Ok</v>
      </c>
      <c r="BN1107" s="362" t="str">
        <f t="shared" si="427"/>
        <v>Ok</v>
      </c>
      <c r="BO1107" s="360" t="str">
        <f t="shared" si="428"/>
        <v>No Pop.</v>
      </c>
      <c r="BP1107" s="361" t="str">
        <f t="shared" si="429"/>
        <v>No Pop.</v>
      </c>
      <c r="BQ1107" s="361" t="str">
        <f t="shared" si="430"/>
        <v>No Pop.</v>
      </c>
      <c r="BR1107" s="361" t="str">
        <f t="shared" si="431"/>
        <v>No Pop.</v>
      </c>
      <c r="BS1107" s="361" t="str">
        <f t="shared" si="432"/>
        <v>No Pop.</v>
      </c>
      <c r="BT1107" s="361" t="str">
        <f t="shared" si="433"/>
        <v>No Pop.</v>
      </c>
      <c r="BU1107" s="362" t="str">
        <f t="shared" si="434"/>
        <v>No Pop.</v>
      </c>
      <c r="BV1107" s="360" t="str">
        <f>IF(M1107&lt;=VLOOKUP($C1107,Projections2[[#All],[ISOCode]:[Total 2024 Colombian Returnees]],'Population Projection V2'!$J$167,FALSE),"OK", "Review")</f>
        <v>OK</v>
      </c>
      <c r="BW1107" s="361" t="str">
        <f>IF(N1107&lt;=VLOOKUP($C1107,Projections2[[#All],[ISOCode]:[Total 2024 Colombian Returnees]],'Population Projection V2'!$K$167,FALSE),"OK", "Review")</f>
        <v>OK</v>
      </c>
      <c r="BX1107" s="361" t="str">
        <f>IF(O1107&lt;=VLOOKUP($C1107,Projections2[[#All],[ISOCode]:[Total 2024 Colombian Returnees]],'Population Projection V2'!$L$167,FALSE),"OK", "Review")</f>
        <v>OK</v>
      </c>
      <c r="BY1107" s="361" t="str">
        <f>IF(P1107&lt;=VLOOKUP($C1107,Projections2[[#All],[ISOCode]:[Total 2024 Colombian Returnees]],'Population Projection V2'!$M$167,FALSE),"OK", "Review")</f>
        <v>OK</v>
      </c>
      <c r="BZ1107" s="361" t="str">
        <f>IF(Q1107&lt;=VLOOKUP($C1107,Projections2[[#All],[ISOCode]:[Total 2024 Colombian Returnees]],'Population Projection V2'!$N$167,FALSE),"OK", "Review")</f>
        <v>OK</v>
      </c>
      <c r="CA1107" s="361" t="str">
        <f>IF(T1107&lt;=VLOOKUP($C1107,Projections2[[#All],[ISOCode]:[Total 2024 Colombian Returnees]],'Population Projection V2'!$O$167,FALSE),"OK", "Review")</f>
        <v>OK</v>
      </c>
      <c r="CB1107" s="361" t="str">
        <f>IF(U1107&lt;=VLOOKUP($C1107,Projections2[[#All],[ISOCode]:[Total 2024 Colombian Returnees]],'Population Projection V2'!$P$167,FALSE),"OK", "Review")</f>
        <v>OK</v>
      </c>
      <c r="CC1107" s="361" t="str">
        <f>IF(V1107&lt;=VLOOKUP($C1107,Projections2[[#All],[ISOCode]:[Total 2024 Colombian Returnees]],'Population Projection V2'!$Q$167,FALSE),"OK", "Review")</f>
        <v>OK</v>
      </c>
      <c r="CD1107" s="361" t="str">
        <f>IF(W1107&lt;=VLOOKUP($C1107,Projections2[[#All],[ISOCode]:[Total 2024 Colombian Returnees]],'Population Projection V2'!$R$167,FALSE),"OK", "Review")</f>
        <v>OK</v>
      </c>
      <c r="CE1107" s="361" t="str">
        <f>IF(X1107&lt;=VLOOKUP($C1107,Projections2[[#All],[ISOCode]:[Total 2024 Colombian Returnees]],'Population Projection V2'!$S$167,FALSE),"OK", "Review")</f>
        <v>OK</v>
      </c>
      <c r="CF1107" s="361" t="str">
        <f>IF(AA1107&lt;=VLOOKUP($C1107,Projections2[[#All],[ISOCode]:[Total 2024 Colombian Returnees]],'Population Projection V2'!$T$167,FALSE),"OK", "Review")</f>
        <v>OK</v>
      </c>
      <c r="CG1107" s="361" t="str">
        <f>IF(AB1107&lt;=VLOOKUP($C1107,Projections2[[#All],[ISOCode]:[Total 2024 Colombian Returnees]],'Population Projection V2'!$U$167,FALSE),"OK", "Review")</f>
        <v>OK</v>
      </c>
      <c r="CH1107" s="361" t="str">
        <f>IF(AC1107&lt;=VLOOKUP($C1107,Projections2[[#All],[ISOCode]:[Total 2024 Colombian Returnees]],'Population Projection V2'!$V$167,FALSE),"OK", "Review")</f>
        <v>OK</v>
      </c>
      <c r="CI1107" s="361" t="str">
        <f>IF(AD1107&lt;=VLOOKUP($C1107,Projections2[[#All],[ISOCode]:[Total 2024 Colombian Returnees]],'Population Projection V2'!$W$167,FALSE),"OK", "Review")</f>
        <v>OK</v>
      </c>
      <c r="CJ1107" s="361" t="str">
        <f>IF(AE1107&lt;=VLOOKUP($C1107,Projections2[[#All],[ISOCode]:[Total 2024 Colombian Returnees]],'Population Projection V2'!$X$167,FALSE),"OK", "Review")</f>
        <v>OK</v>
      </c>
      <c r="CK1107" s="361" t="str">
        <f>IF(AH1107&lt;=VLOOKUP($C1107,Projections2[[#All],[ISOCode]:[Total 2024 Colombian Returnees]],'Population Projection V2'!$Y$167,FALSE),"OK", "Review")</f>
        <v>OK</v>
      </c>
      <c r="CL1107" s="361" t="str">
        <f>IF(AI1107&lt;=VLOOKUP($C1107,Projections2[[#All],[ISOCode]:[Total 2024 Colombian Returnees]],'Population Projection V2'!$Z$167,FALSE),"OK", "Review")</f>
        <v>OK</v>
      </c>
      <c r="CM1107" s="361" t="str">
        <f>IF(AJ1107&lt;=VLOOKUP($C1107,Projections2[[#All],[ISOCode]:[Total 2024 Colombian Returnees]],'Population Projection V2'!$AA$167,FALSE),"OK", "Review")</f>
        <v>OK</v>
      </c>
      <c r="CN1107" s="361" t="str">
        <f>IF(AK1107&lt;=VLOOKUP($C1107,Projections2[[#All],[ISOCode]:[Total 2024 Colombian Returnees]],'Population Projection V2'!$AB$167,FALSE),"OK", "Review")</f>
        <v>OK</v>
      </c>
      <c r="CO1107" s="361" t="str">
        <f>IF(AL1107&lt;=VLOOKUP($C1107,Projections2[[#All],[ISOCode]:[Total 2024 Colombian Returnees]],'Population Projection V2'!$AC$167,FALSE),"OK", "Review")</f>
        <v>OK</v>
      </c>
      <c r="CP1107" s="361" t="str">
        <f>IF(AO1107&lt;=VLOOKUP($C1107,Projections2[[#All],[ISOCode]:[Total 2024 Colombian Returnees]],'Population Projection V2'!$AD$167,FALSE),"OK", "Review")</f>
        <v>OK</v>
      </c>
      <c r="CQ1107" s="361" t="str">
        <f>IF(AP1107&lt;=VLOOKUP($C1107,Projections2[[#All],[ISOCode]:[Total 2024 Colombian Returnees]],'Population Projection V2'!$AE$167,FALSE),"OK", "Review")</f>
        <v>OK</v>
      </c>
      <c r="CR1107" s="361" t="str">
        <f>IF(AQ1107&lt;=VLOOKUP($C1107,Projections2[[#All],[ISOCode]:[Total 2024 Colombian Returnees]],'Population Projection V2'!$AF$167,FALSE),"OK", "Review")</f>
        <v>OK</v>
      </c>
      <c r="CS1107" s="361" t="str">
        <f>IF(AR1107&lt;=VLOOKUP($C1107,Projections2[[#All],[ISOCode]:[Total 2024 Colombian Returnees]],'Population Projection V2'!$AG$167,FALSE),"OK", "Review")</f>
        <v>OK</v>
      </c>
      <c r="CT1107" s="361" t="str">
        <f>IF(AS1107&lt;=VLOOKUP($C1107,Projections2[[#All],[ISOCode]:[Total 2024 Colombian Returnees]],'Population Projection V2'!$AH$167,FALSE),"OK", "Review")</f>
        <v>OK</v>
      </c>
      <c r="CU1107" s="361" t="str">
        <f>IF(AV1107&lt;=VLOOKUP($C1107,Projections2[[#All],[ISOCode]:[Total 2024 Colombian Returnees]],'Population Projection V2'!$AI$167,FALSE),"OK", "Review")</f>
        <v>OK</v>
      </c>
      <c r="CV1107" s="361" t="str">
        <f>IF(AW1107&lt;=VLOOKUP($C1107,Projections2[[#All],[ISOCode]:[Total 2024 Colombian Returnees]],'Population Projection V2'!$AJ$167,FALSE),"OK", "Review")</f>
        <v>OK</v>
      </c>
      <c r="CW1107" s="361" t="str">
        <f>IF(AX1107&lt;=VLOOKUP($C1107,Projections2[[#All],[ISOCode]:[Total 2024 Colombian Returnees]],'Population Projection V2'!$AK$167,FALSE),"OK", "Review")</f>
        <v>OK</v>
      </c>
      <c r="CX1107" s="361" t="str">
        <f>IF(AY1107&lt;=VLOOKUP($C1107,Projections2[[#All],[ISOCode]:[Total 2024 Colombian Returnees]],'Population Projection V2'!$AL$167,FALSE),"OK", "Review")</f>
        <v>OK</v>
      </c>
      <c r="CY1107" s="362" t="str">
        <f>IF(AZ1107&lt;=VLOOKUP($C1107,Projections2[[#All],[ISOCode]:[Total 2024 Colombian Returnees]],'Population Projection V2'!$AM$167,FALSE),"OK", "Review")</f>
        <v>OK</v>
      </c>
    </row>
    <row r="1108" spans="1:103" x14ac:dyDescent="0.25">
      <c r="A1108" s="218" t="s">
        <v>37</v>
      </c>
      <c r="B1108" s="219" t="s">
        <v>37</v>
      </c>
      <c r="C1108" s="219" t="s">
        <v>300</v>
      </c>
      <c r="D1108" s="219" t="s">
        <v>12</v>
      </c>
      <c r="E1108" s="219" t="s">
        <v>433</v>
      </c>
      <c r="F1108" s="289">
        <f t="shared" si="411"/>
        <v>0</v>
      </c>
      <c r="G1108" s="289">
        <f t="shared" si="412"/>
        <v>0</v>
      </c>
      <c r="H1108" s="289">
        <f t="shared" si="413"/>
        <v>0</v>
      </c>
      <c r="I1108" s="289">
        <f t="shared" si="414"/>
        <v>0</v>
      </c>
      <c r="J1108" s="290">
        <f t="shared" si="415"/>
        <v>0</v>
      </c>
      <c r="K1108" s="290">
        <f>VLOOKUP($C1108,Projections2[[#All],[ISOCode]:[Total 2024 Colombian Returnees]],7,0)</f>
        <v>0</v>
      </c>
      <c r="L1108" s="251"/>
      <c r="M1108" s="236"/>
      <c r="N1108" s="236"/>
      <c r="O1108" s="236"/>
      <c r="P1108" s="223"/>
      <c r="Q1108" s="292"/>
      <c r="R1108" s="224">
        <f>VLOOKUP($C1108,Projections2[[#All],[ISOCode]:[Total 2024 Colombian Returnees]],12,0)</f>
        <v>0</v>
      </c>
      <c r="S1108" s="293"/>
      <c r="T1108" s="294"/>
      <c r="U1108" s="294"/>
      <c r="V1108" s="294"/>
      <c r="W1108" s="226"/>
      <c r="X1108" s="295"/>
      <c r="Y1108" s="295">
        <f>VLOOKUP($C1108,Projections2[[#All],[ISOCode]:[Total 2024 Colombian Returnees]],17,0)</f>
        <v>0</v>
      </c>
      <c r="Z1108" s="296"/>
      <c r="AA1108" s="297"/>
      <c r="AB1108" s="297"/>
      <c r="AC1108" s="297"/>
      <c r="AD1108" s="297"/>
      <c r="AE1108" s="297"/>
      <c r="AF1108" s="297">
        <f>VLOOKUP($C1108,Projections2[[#All],[ISOCode]:[Total 2024 Colombian Returnees]],22,0)</f>
        <v>0</v>
      </c>
      <c r="AG1108" s="298"/>
      <c r="AH1108" s="299"/>
      <c r="AI1108" s="299"/>
      <c r="AJ1108" s="299"/>
      <c r="AK1108" s="299"/>
      <c r="AL1108" s="300"/>
      <c r="AM1108" s="230">
        <f>VLOOKUP($C1108,Projections2[[#All],[ISOCode]:[Total 2024 Colombian Returnees]],27,0)</f>
        <v>0</v>
      </c>
      <c r="AN1108" s="301"/>
      <c r="AO1108" s="302"/>
      <c r="AP1108" s="302"/>
      <c r="AQ1108" s="302"/>
      <c r="AR1108" s="302"/>
      <c r="AS1108" s="303"/>
      <c r="AT1108" s="303">
        <f>VLOOKUP($C1108,Projections2[[#All],[ISOCode]:[Total 2024 Colombian Returnees]],32,0)</f>
        <v>0</v>
      </c>
      <c r="AU1108" s="304"/>
      <c r="AV1108" s="305"/>
      <c r="AW1108" s="305"/>
      <c r="AX1108" s="305"/>
      <c r="AY1108" s="305"/>
      <c r="AZ1108" s="306"/>
      <c r="BA1108" s="306">
        <f>VLOOKUP($C1108,Projections2[[#All],[ISOCode]:[Total 2024 Colombian Returnees]],37,0)</f>
        <v>0</v>
      </c>
      <c r="BB1108" s="307"/>
      <c r="BC1108" s="360" t="str">
        <f t="shared" si="416"/>
        <v>Ok</v>
      </c>
      <c r="BD1108" s="361" t="str">
        <f t="shared" si="417"/>
        <v>Ok</v>
      </c>
      <c r="BE1108" s="361" t="str">
        <f t="shared" si="418"/>
        <v>Ok</v>
      </c>
      <c r="BF1108" s="361" t="str">
        <f t="shared" si="419"/>
        <v>Ok</v>
      </c>
      <c r="BG1108" s="362" t="str">
        <f t="shared" si="420"/>
        <v>Ok</v>
      </c>
      <c r="BH1108" s="360" t="str">
        <f t="shared" si="421"/>
        <v>Ok</v>
      </c>
      <c r="BI1108" s="361" t="str">
        <f t="shared" si="422"/>
        <v>Ok</v>
      </c>
      <c r="BJ1108" s="361" t="str">
        <f t="shared" si="423"/>
        <v>Ok</v>
      </c>
      <c r="BK1108" s="361" t="str">
        <f t="shared" si="424"/>
        <v>Ok</v>
      </c>
      <c r="BL1108" s="361" t="str">
        <f t="shared" si="425"/>
        <v>Ok</v>
      </c>
      <c r="BM1108" s="361" t="str">
        <f t="shared" si="426"/>
        <v>Ok</v>
      </c>
      <c r="BN1108" s="362" t="str">
        <f t="shared" si="427"/>
        <v>Ok</v>
      </c>
      <c r="BO1108" s="360" t="str">
        <f t="shared" si="428"/>
        <v>No Pop.</v>
      </c>
      <c r="BP1108" s="361" t="str">
        <f t="shared" si="429"/>
        <v>No Pop.</v>
      </c>
      <c r="BQ1108" s="361" t="str">
        <f t="shared" si="430"/>
        <v>No Pop.</v>
      </c>
      <c r="BR1108" s="361" t="str">
        <f t="shared" si="431"/>
        <v>No Pop.</v>
      </c>
      <c r="BS1108" s="361" t="str">
        <f t="shared" si="432"/>
        <v>No Pop.</v>
      </c>
      <c r="BT1108" s="361" t="str">
        <f t="shared" si="433"/>
        <v>No Pop.</v>
      </c>
      <c r="BU1108" s="362" t="str">
        <f t="shared" si="434"/>
        <v>No Pop.</v>
      </c>
      <c r="BV1108" s="360" t="str">
        <f>IF(M1108&lt;=VLOOKUP($C1108,Projections2[[#All],[ISOCode]:[Total 2024 Colombian Returnees]],'Population Projection V2'!$J$167,FALSE),"OK", "Review")</f>
        <v>OK</v>
      </c>
      <c r="BW1108" s="361" t="str">
        <f>IF(N1108&lt;=VLOOKUP($C1108,Projections2[[#All],[ISOCode]:[Total 2024 Colombian Returnees]],'Population Projection V2'!$K$167,FALSE),"OK", "Review")</f>
        <v>OK</v>
      </c>
      <c r="BX1108" s="361" t="str">
        <f>IF(O1108&lt;=VLOOKUP($C1108,Projections2[[#All],[ISOCode]:[Total 2024 Colombian Returnees]],'Population Projection V2'!$L$167,FALSE),"OK", "Review")</f>
        <v>OK</v>
      </c>
      <c r="BY1108" s="361" t="str">
        <f>IF(P1108&lt;=VLOOKUP($C1108,Projections2[[#All],[ISOCode]:[Total 2024 Colombian Returnees]],'Population Projection V2'!$M$167,FALSE),"OK", "Review")</f>
        <v>OK</v>
      </c>
      <c r="BZ1108" s="361" t="str">
        <f>IF(Q1108&lt;=VLOOKUP($C1108,Projections2[[#All],[ISOCode]:[Total 2024 Colombian Returnees]],'Population Projection V2'!$N$167,FALSE),"OK", "Review")</f>
        <v>OK</v>
      </c>
      <c r="CA1108" s="361" t="str">
        <f>IF(T1108&lt;=VLOOKUP($C1108,Projections2[[#All],[ISOCode]:[Total 2024 Colombian Returnees]],'Population Projection V2'!$O$167,FALSE),"OK", "Review")</f>
        <v>OK</v>
      </c>
      <c r="CB1108" s="361" t="str">
        <f>IF(U1108&lt;=VLOOKUP($C1108,Projections2[[#All],[ISOCode]:[Total 2024 Colombian Returnees]],'Population Projection V2'!$P$167,FALSE),"OK", "Review")</f>
        <v>OK</v>
      </c>
      <c r="CC1108" s="361" t="str">
        <f>IF(V1108&lt;=VLOOKUP($C1108,Projections2[[#All],[ISOCode]:[Total 2024 Colombian Returnees]],'Population Projection V2'!$Q$167,FALSE),"OK", "Review")</f>
        <v>OK</v>
      </c>
      <c r="CD1108" s="361" t="str">
        <f>IF(W1108&lt;=VLOOKUP($C1108,Projections2[[#All],[ISOCode]:[Total 2024 Colombian Returnees]],'Population Projection V2'!$R$167,FALSE),"OK", "Review")</f>
        <v>OK</v>
      </c>
      <c r="CE1108" s="361" t="str">
        <f>IF(X1108&lt;=VLOOKUP($C1108,Projections2[[#All],[ISOCode]:[Total 2024 Colombian Returnees]],'Population Projection V2'!$S$167,FALSE),"OK", "Review")</f>
        <v>OK</v>
      </c>
      <c r="CF1108" s="361" t="str">
        <f>IF(AA1108&lt;=VLOOKUP($C1108,Projections2[[#All],[ISOCode]:[Total 2024 Colombian Returnees]],'Population Projection V2'!$T$167,FALSE),"OK", "Review")</f>
        <v>OK</v>
      </c>
      <c r="CG1108" s="361" t="str">
        <f>IF(AB1108&lt;=VLOOKUP($C1108,Projections2[[#All],[ISOCode]:[Total 2024 Colombian Returnees]],'Population Projection V2'!$U$167,FALSE),"OK", "Review")</f>
        <v>OK</v>
      </c>
      <c r="CH1108" s="361" t="str">
        <f>IF(AC1108&lt;=VLOOKUP($C1108,Projections2[[#All],[ISOCode]:[Total 2024 Colombian Returnees]],'Population Projection V2'!$V$167,FALSE),"OK", "Review")</f>
        <v>OK</v>
      </c>
      <c r="CI1108" s="361" t="str">
        <f>IF(AD1108&lt;=VLOOKUP($C1108,Projections2[[#All],[ISOCode]:[Total 2024 Colombian Returnees]],'Population Projection V2'!$W$167,FALSE),"OK", "Review")</f>
        <v>OK</v>
      </c>
      <c r="CJ1108" s="361" t="str">
        <f>IF(AE1108&lt;=VLOOKUP($C1108,Projections2[[#All],[ISOCode]:[Total 2024 Colombian Returnees]],'Population Projection V2'!$X$167,FALSE),"OK", "Review")</f>
        <v>OK</v>
      </c>
      <c r="CK1108" s="361" t="str">
        <f>IF(AH1108&lt;=VLOOKUP($C1108,Projections2[[#All],[ISOCode]:[Total 2024 Colombian Returnees]],'Population Projection V2'!$Y$167,FALSE),"OK", "Review")</f>
        <v>OK</v>
      </c>
      <c r="CL1108" s="361" t="str">
        <f>IF(AI1108&lt;=VLOOKUP($C1108,Projections2[[#All],[ISOCode]:[Total 2024 Colombian Returnees]],'Population Projection V2'!$Z$167,FALSE),"OK", "Review")</f>
        <v>OK</v>
      </c>
      <c r="CM1108" s="361" t="str">
        <f>IF(AJ1108&lt;=VLOOKUP($C1108,Projections2[[#All],[ISOCode]:[Total 2024 Colombian Returnees]],'Population Projection V2'!$AA$167,FALSE),"OK", "Review")</f>
        <v>OK</v>
      </c>
      <c r="CN1108" s="361" t="str">
        <f>IF(AK1108&lt;=VLOOKUP($C1108,Projections2[[#All],[ISOCode]:[Total 2024 Colombian Returnees]],'Population Projection V2'!$AB$167,FALSE),"OK", "Review")</f>
        <v>OK</v>
      </c>
      <c r="CO1108" s="361" t="str">
        <f>IF(AL1108&lt;=VLOOKUP($C1108,Projections2[[#All],[ISOCode]:[Total 2024 Colombian Returnees]],'Population Projection V2'!$AC$167,FALSE),"OK", "Review")</f>
        <v>OK</v>
      </c>
      <c r="CP1108" s="361" t="str">
        <f>IF(AO1108&lt;=VLOOKUP($C1108,Projections2[[#All],[ISOCode]:[Total 2024 Colombian Returnees]],'Population Projection V2'!$AD$167,FALSE),"OK", "Review")</f>
        <v>OK</v>
      </c>
      <c r="CQ1108" s="361" t="str">
        <f>IF(AP1108&lt;=VLOOKUP($C1108,Projections2[[#All],[ISOCode]:[Total 2024 Colombian Returnees]],'Population Projection V2'!$AE$167,FALSE),"OK", "Review")</f>
        <v>OK</v>
      </c>
      <c r="CR1108" s="361" t="str">
        <f>IF(AQ1108&lt;=VLOOKUP($C1108,Projections2[[#All],[ISOCode]:[Total 2024 Colombian Returnees]],'Population Projection V2'!$AF$167,FALSE),"OK", "Review")</f>
        <v>OK</v>
      </c>
      <c r="CS1108" s="361" t="str">
        <f>IF(AR1108&lt;=VLOOKUP($C1108,Projections2[[#All],[ISOCode]:[Total 2024 Colombian Returnees]],'Population Projection V2'!$AG$167,FALSE),"OK", "Review")</f>
        <v>OK</v>
      </c>
      <c r="CT1108" s="361" t="str">
        <f>IF(AS1108&lt;=VLOOKUP($C1108,Projections2[[#All],[ISOCode]:[Total 2024 Colombian Returnees]],'Population Projection V2'!$AH$167,FALSE),"OK", "Review")</f>
        <v>OK</v>
      </c>
      <c r="CU1108" s="361" t="str">
        <f>IF(AV1108&lt;=VLOOKUP($C1108,Projections2[[#All],[ISOCode]:[Total 2024 Colombian Returnees]],'Population Projection V2'!$AI$167,FALSE),"OK", "Review")</f>
        <v>OK</v>
      </c>
      <c r="CV1108" s="361" t="str">
        <f>IF(AW1108&lt;=VLOOKUP($C1108,Projections2[[#All],[ISOCode]:[Total 2024 Colombian Returnees]],'Population Projection V2'!$AJ$167,FALSE),"OK", "Review")</f>
        <v>OK</v>
      </c>
      <c r="CW1108" s="361" t="str">
        <f>IF(AX1108&lt;=VLOOKUP($C1108,Projections2[[#All],[ISOCode]:[Total 2024 Colombian Returnees]],'Population Projection V2'!$AK$167,FALSE),"OK", "Review")</f>
        <v>OK</v>
      </c>
      <c r="CX1108" s="361" t="str">
        <f>IF(AY1108&lt;=VLOOKUP($C1108,Projections2[[#All],[ISOCode]:[Total 2024 Colombian Returnees]],'Population Projection V2'!$AL$167,FALSE),"OK", "Review")</f>
        <v>OK</v>
      </c>
      <c r="CY1108" s="362" t="str">
        <f>IF(AZ1108&lt;=VLOOKUP($C1108,Projections2[[#All],[ISOCode]:[Total 2024 Colombian Returnees]],'Population Projection V2'!$AM$167,FALSE),"OK", "Review")</f>
        <v>OK</v>
      </c>
    </row>
    <row r="1109" spans="1:103" x14ac:dyDescent="0.25">
      <c r="A1109" s="218" t="s">
        <v>37</v>
      </c>
      <c r="B1109" s="219" t="s">
        <v>37</v>
      </c>
      <c r="C1109" s="219" t="s">
        <v>318</v>
      </c>
      <c r="D1109" s="219" t="s">
        <v>13</v>
      </c>
      <c r="E1109" s="219" t="s">
        <v>433</v>
      </c>
      <c r="F1109" s="289">
        <f t="shared" si="411"/>
        <v>0</v>
      </c>
      <c r="G1109" s="289">
        <f t="shared" si="412"/>
        <v>0</v>
      </c>
      <c r="H1109" s="289">
        <f t="shared" si="413"/>
        <v>0</v>
      </c>
      <c r="I1109" s="289">
        <f t="shared" si="414"/>
        <v>0</v>
      </c>
      <c r="J1109" s="290">
        <f t="shared" si="415"/>
        <v>0</v>
      </c>
      <c r="K1109" s="290">
        <f>VLOOKUP($C1109,Projections2[[#All],[ISOCode]:[Total 2024 Colombian Returnees]],7,0)</f>
        <v>0</v>
      </c>
      <c r="L1109" s="251"/>
      <c r="M1109" s="236"/>
      <c r="N1109" s="236"/>
      <c r="O1109" s="236"/>
      <c r="P1109" s="223"/>
      <c r="Q1109" s="292"/>
      <c r="R1109" s="224">
        <f>VLOOKUP($C1109,Projections2[[#All],[ISOCode]:[Total 2024 Colombian Returnees]],12,0)</f>
        <v>0</v>
      </c>
      <c r="S1109" s="293"/>
      <c r="T1109" s="294"/>
      <c r="U1109" s="294"/>
      <c r="V1109" s="294"/>
      <c r="W1109" s="226"/>
      <c r="X1109" s="295"/>
      <c r="Y1109" s="295">
        <f>VLOOKUP($C1109,Projections2[[#All],[ISOCode]:[Total 2024 Colombian Returnees]],17,0)</f>
        <v>0</v>
      </c>
      <c r="Z1109" s="296"/>
      <c r="AA1109" s="297"/>
      <c r="AB1109" s="297"/>
      <c r="AC1109" s="297"/>
      <c r="AD1109" s="297"/>
      <c r="AE1109" s="297"/>
      <c r="AF1109" s="297">
        <f>VLOOKUP($C1109,Projections2[[#All],[ISOCode]:[Total 2024 Colombian Returnees]],22,0)</f>
        <v>0</v>
      </c>
      <c r="AG1109" s="298"/>
      <c r="AH1109" s="299"/>
      <c r="AI1109" s="299"/>
      <c r="AJ1109" s="299"/>
      <c r="AK1109" s="299"/>
      <c r="AL1109" s="300"/>
      <c r="AM1109" s="230">
        <f>VLOOKUP($C1109,Projections2[[#All],[ISOCode]:[Total 2024 Colombian Returnees]],27,0)</f>
        <v>0</v>
      </c>
      <c r="AN1109" s="301"/>
      <c r="AO1109" s="302"/>
      <c r="AP1109" s="302"/>
      <c r="AQ1109" s="302"/>
      <c r="AR1109" s="302"/>
      <c r="AS1109" s="303"/>
      <c r="AT1109" s="303">
        <f>VLOOKUP($C1109,Projections2[[#All],[ISOCode]:[Total 2024 Colombian Returnees]],32,0)</f>
        <v>0</v>
      </c>
      <c r="AU1109" s="304"/>
      <c r="AV1109" s="305"/>
      <c r="AW1109" s="305"/>
      <c r="AX1109" s="305"/>
      <c r="AY1109" s="305"/>
      <c r="AZ1109" s="306"/>
      <c r="BA1109" s="306">
        <f>VLOOKUP($C1109,Projections2[[#All],[ISOCode]:[Total 2024 Colombian Returnees]],37,0)</f>
        <v>0</v>
      </c>
      <c r="BB1109" s="307"/>
      <c r="BC1109" s="360" t="str">
        <f t="shared" si="416"/>
        <v>Ok</v>
      </c>
      <c r="BD1109" s="361" t="str">
        <f t="shared" si="417"/>
        <v>Ok</v>
      </c>
      <c r="BE1109" s="361" t="str">
        <f t="shared" si="418"/>
        <v>Ok</v>
      </c>
      <c r="BF1109" s="361" t="str">
        <f t="shared" si="419"/>
        <v>Ok</v>
      </c>
      <c r="BG1109" s="362" t="str">
        <f t="shared" si="420"/>
        <v>Ok</v>
      </c>
      <c r="BH1109" s="360" t="str">
        <f t="shared" si="421"/>
        <v>Ok</v>
      </c>
      <c r="BI1109" s="361" t="str">
        <f t="shared" si="422"/>
        <v>Ok</v>
      </c>
      <c r="BJ1109" s="361" t="str">
        <f t="shared" si="423"/>
        <v>Ok</v>
      </c>
      <c r="BK1109" s="361" t="str">
        <f t="shared" si="424"/>
        <v>Ok</v>
      </c>
      <c r="BL1109" s="361" t="str">
        <f t="shared" si="425"/>
        <v>Ok</v>
      </c>
      <c r="BM1109" s="361" t="str">
        <f t="shared" si="426"/>
        <v>Ok</v>
      </c>
      <c r="BN1109" s="362" t="str">
        <f t="shared" si="427"/>
        <v>Ok</v>
      </c>
      <c r="BO1109" s="360" t="str">
        <f t="shared" si="428"/>
        <v>No Pop.</v>
      </c>
      <c r="BP1109" s="361" t="str">
        <f t="shared" si="429"/>
        <v>No Pop.</v>
      </c>
      <c r="BQ1109" s="361" t="str">
        <f t="shared" si="430"/>
        <v>No Pop.</v>
      </c>
      <c r="BR1109" s="361" t="str">
        <f t="shared" si="431"/>
        <v>No Pop.</v>
      </c>
      <c r="BS1109" s="361" t="str">
        <f t="shared" si="432"/>
        <v>No Pop.</v>
      </c>
      <c r="BT1109" s="361" t="str">
        <f t="shared" si="433"/>
        <v>No Pop.</v>
      </c>
      <c r="BU1109" s="362" t="str">
        <f t="shared" si="434"/>
        <v>No Pop.</v>
      </c>
      <c r="BV1109" s="360" t="str">
        <f>IF(M1109&lt;=VLOOKUP($C1109,Projections2[[#All],[ISOCode]:[Total 2024 Colombian Returnees]],'Population Projection V2'!$J$167,FALSE),"OK", "Review")</f>
        <v>OK</v>
      </c>
      <c r="BW1109" s="361" t="str">
        <f>IF(N1109&lt;=VLOOKUP($C1109,Projections2[[#All],[ISOCode]:[Total 2024 Colombian Returnees]],'Population Projection V2'!$K$167,FALSE),"OK", "Review")</f>
        <v>OK</v>
      </c>
      <c r="BX1109" s="361" t="str">
        <f>IF(O1109&lt;=VLOOKUP($C1109,Projections2[[#All],[ISOCode]:[Total 2024 Colombian Returnees]],'Population Projection V2'!$L$167,FALSE),"OK", "Review")</f>
        <v>OK</v>
      </c>
      <c r="BY1109" s="361" t="str">
        <f>IF(P1109&lt;=VLOOKUP($C1109,Projections2[[#All],[ISOCode]:[Total 2024 Colombian Returnees]],'Population Projection V2'!$M$167,FALSE),"OK", "Review")</f>
        <v>OK</v>
      </c>
      <c r="BZ1109" s="361" t="str">
        <f>IF(Q1109&lt;=VLOOKUP($C1109,Projections2[[#All],[ISOCode]:[Total 2024 Colombian Returnees]],'Population Projection V2'!$N$167,FALSE),"OK", "Review")</f>
        <v>OK</v>
      </c>
      <c r="CA1109" s="361" t="str">
        <f>IF(T1109&lt;=VLOOKUP($C1109,Projections2[[#All],[ISOCode]:[Total 2024 Colombian Returnees]],'Population Projection V2'!$O$167,FALSE),"OK", "Review")</f>
        <v>OK</v>
      </c>
      <c r="CB1109" s="361" t="str">
        <f>IF(U1109&lt;=VLOOKUP($C1109,Projections2[[#All],[ISOCode]:[Total 2024 Colombian Returnees]],'Population Projection V2'!$P$167,FALSE),"OK", "Review")</f>
        <v>OK</v>
      </c>
      <c r="CC1109" s="361" t="str">
        <f>IF(V1109&lt;=VLOOKUP($C1109,Projections2[[#All],[ISOCode]:[Total 2024 Colombian Returnees]],'Population Projection V2'!$Q$167,FALSE),"OK", "Review")</f>
        <v>OK</v>
      </c>
      <c r="CD1109" s="361" t="str">
        <f>IF(W1109&lt;=VLOOKUP($C1109,Projections2[[#All],[ISOCode]:[Total 2024 Colombian Returnees]],'Population Projection V2'!$R$167,FALSE),"OK", "Review")</f>
        <v>OK</v>
      </c>
      <c r="CE1109" s="361" t="str">
        <f>IF(X1109&lt;=VLOOKUP($C1109,Projections2[[#All],[ISOCode]:[Total 2024 Colombian Returnees]],'Population Projection V2'!$S$167,FALSE),"OK", "Review")</f>
        <v>OK</v>
      </c>
      <c r="CF1109" s="361" t="str">
        <f>IF(AA1109&lt;=VLOOKUP($C1109,Projections2[[#All],[ISOCode]:[Total 2024 Colombian Returnees]],'Population Projection V2'!$T$167,FALSE),"OK", "Review")</f>
        <v>OK</v>
      </c>
      <c r="CG1109" s="361" t="str">
        <f>IF(AB1109&lt;=VLOOKUP($C1109,Projections2[[#All],[ISOCode]:[Total 2024 Colombian Returnees]],'Population Projection V2'!$U$167,FALSE),"OK", "Review")</f>
        <v>OK</v>
      </c>
      <c r="CH1109" s="361" t="str">
        <f>IF(AC1109&lt;=VLOOKUP($C1109,Projections2[[#All],[ISOCode]:[Total 2024 Colombian Returnees]],'Population Projection V2'!$V$167,FALSE),"OK", "Review")</f>
        <v>OK</v>
      </c>
      <c r="CI1109" s="361" t="str">
        <f>IF(AD1109&lt;=VLOOKUP($C1109,Projections2[[#All],[ISOCode]:[Total 2024 Colombian Returnees]],'Population Projection V2'!$W$167,FALSE),"OK", "Review")</f>
        <v>OK</v>
      </c>
      <c r="CJ1109" s="361" t="str">
        <f>IF(AE1109&lt;=VLOOKUP($C1109,Projections2[[#All],[ISOCode]:[Total 2024 Colombian Returnees]],'Population Projection V2'!$X$167,FALSE),"OK", "Review")</f>
        <v>OK</v>
      </c>
      <c r="CK1109" s="361" t="str">
        <f>IF(AH1109&lt;=VLOOKUP($C1109,Projections2[[#All],[ISOCode]:[Total 2024 Colombian Returnees]],'Population Projection V2'!$Y$167,FALSE),"OK", "Review")</f>
        <v>OK</v>
      </c>
      <c r="CL1109" s="361" t="str">
        <f>IF(AI1109&lt;=VLOOKUP($C1109,Projections2[[#All],[ISOCode]:[Total 2024 Colombian Returnees]],'Population Projection V2'!$Z$167,FALSE),"OK", "Review")</f>
        <v>OK</v>
      </c>
      <c r="CM1109" s="361" t="str">
        <f>IF(AJ1109&lt;=VLOOKUP($C1109,Projections2[[#All],[ISOCode]:[Total 2024 Colombian Returnees]],'Population Projection V2'!$AA$167,FALSE),"OK", "Review")</f>
        <v>OK</v>
      </c>
      <c r="CN1109" s="361" t="str">
        <f>IF(AK1109&lt;=VLOOKUP($C1109,Projections2[[#All],[ISOCode]:[Total 2024 Colombian Returnees]],'Population Projection V2'!$AB$167,FALSE),"OK", "Review")</f>
        <v>OK</v>
      </c>
      <c r="CO1109" s="361" t="str">
        <f>IF(AL1109&lt;=VLOOKUP($C1109,Projections2[[#All],[ISOCode]:[Total 2024 Colombian Returnees]],'Population Projection V2'!$AC$167,FALSE),"OK", "Review")</f>
        <v>OK</v>
      </c>
      <c r="CP1109" s="361" t="str">
        <f>IF(AO1109&lt;=VLOOKUP($C1109,Projections2[[#All],[ISOCode]:[Total 2024 Colombian Returnees]],'Population Projection V2'!$AD$167,FALSE),"OK", "Review")</f>
        <v>OK</v>
      </c>
      <c r="CQ1109" s="361" t="str">
        <f>IF(AP1109&lt;=VLOOKUP($C1109,Projections2[[#All],[ISOCode]:[Total 2024 Colombian Returnees]],'Population Projection V2'!$AE$167,FALSE),"OK", "Review")</f>
        <v>OK</v>
      </c>
      <c r="CR1109" s="361" t="str">
        <f>IF(AQ1109&lt;=VLOOKUP($C1109,Projections2[[#All],[ISOCode]:[Total 2024 Colombian Returnees]],'Population Projection V2'!$AF$167,FALSE),"OK", "Review")</f>
        <v>OK</v>
      </c>
      <c r="CS1109" s="361" t="str">
        <f>IF(AR1109&lt;=VLOOKUP($C1109,Projections2[[#All],[ISOCode]:[Total 2024 Colombian Returnees]],'Population Projection V2'!$AG$167,FALSE),"OK", "Review")</f>
        <v>OK</v>
      </c>
      <c r="CT1109" s="361" t="str">
        <f>IF(AS1109&lt;=VLOOKUP($C1109,Projections2[[#All],[ISOCode]:[Total 2024 Colombian Returnees]],'Population Projection V2'!$AH$167,FALSE),"OK", "Review")</f>
        <v>OK</v>
      </c>
      <c r="CU1109" s="361" t="str">
        <f>IF(AV1109&lt;=VLOOKUP($C1109,Projections2[[#All],[ISOCode]:[Total 2024 Colombian Returnees]],'Population Projection V2'!$AI$167,FALSE),"OK", "Review")</f>
        <v>OK</v>
      </c>
      <c r="CV1109" s="361" t="str">
        <f>IF(AW1109&lt;=VLOOKUP($C1109,Projections2[[#All],[ISOCode]:[Total 2024 Colombian Returnees]],'Population Projection V2'!$AJ$167,FALSE),"OK", "Review")</f>
        <v>OK</v>
      </c>
      <c r="CW1109" s="361" t="str">
        <f>IF(AX1109&lt;=VLOOKUP($C1109,Projections2[[#All],[ISOCode]:[Total 2024 Colombian Returnees]],'Population Projection V2'!$AK$167,FALSE),"OK", "Review")</f>
        <v>OK</v>
      </c>
      <c r="CX1109" s="361" t="str">
        <f>IF(AY1109&lt;=VLOOKUP($C1109,Projections2[[#All],[ISOCode]:[Total 2024 Colombian Returnees]],'Population Projection V2'!$AL$167,FALSE),"OK", "Review")</f>
        <v>OK</v>
      </c>
      <c r="CY1109" s="362" t="str">
        <f>IF(AZ1109&lt;=VLOOKUP($C1109,Projections2[[#All],[ISOCode]:[Total 2024 Colombian Returnees]],'Population Projection V2'!$AM$167,FALSE),"OK", "Review")</f>
        <v>OK</v>
      </c>
    </row>
    <row r="1110" spans="1:103" x14ac:dyDescent="0.25">
      <c r="A1110" s="218" t="s">
        <v>37</v>
      </c>
      <c r="B1110" s="219" t="s">
        <v>37</v>
      </c>
      <c r="C1110" s="219" t="s">
        <v>301</v>
      </c>
      <c r="D1110" s="219" t="s">
        <v>14</v>
      </c>
      <c r="E1110" s="219" t="s">
        <v>433</v>
      </c>
      <c r="F1110" s="289">
        <f t="shared" si="411"/>
        <v>0</v>
      </c>
      <c r="G1110" s="289">
        <f t="shared" si="412"/>
        <v>0</v>
      </c>
      <c r="H1110" s="289">
        <f t="shared" si="413"/>
        <v>0</v>
      </c>
      <c r="I1110" s="289">
        <f t="shared" si="414"/>
        <v>0</v>
      </c>
      <c r="J1110" s="290">
        <f t="shared" si="415"/>
        <v>0</v>
      </c>
      <c r="K1110" s="290">
        <f>VLOOKUP($C1110,Projections2[[#All],[ISOCode]:[Total 2024 Colombian Returnees]],7,0)</f>
        <v>0</v>
      </c>
      <c r="L1110" s="251"/>
      <c r="M1110" s="236"/>
      <c r="N1110" s="236"/>
      <c r="O1110" s="236"/>
      <c r="P1110" s="223"/>
      <c r="Q1110" s="292"/>
      <c r="R1110" s="224">
        <f>VLOOKUP($C1110,Projections2[[#All],[ISOCode]:[Total 2024 Colombian Returnees]],12,0)</f>
        <v>0</v>
      </c>
      <c r="S1110" s="293"/>
      <c r="T1110" s="294"/>
      <c r="U1110" s="294"/>
      <c r="V1110" s="294"/>
      <c r="W1110" s="226"/>
      <c r="X1110" s="295"/>
      <c r="Y1110" s="295">
        <f>VLOOKUP($C1110,Projections2[[#All],[ISOCode]:[Total 2024 Colombian Returnees]],17,0)</f>
        <v>0</v>
      </c>
      <c r="Z1110" s="296"/>
      <c r="AA1110" s="297"/>
      <c r="AB1110" s="297"/>
      <c r="AC1110" s="297"/>
      <c r="AD1110" s="297"/>
      <c r="AE1110" s="297"/>
      <c r="AF1110" s="297">
        <f>VLOOKUP($C1110,Projections2[[#All],[ISOCode]:[Total 2024 Colombian Returnees]],22,0)</f>
        <v>0</v>
      </c>
      <c r="AG1110" s="298"/>
      <c r="AH1110" s="299"/>
      <c r="AI1110" s="299"/>
      <c r="AJ1110" s="299"/>
      <c r="AK1110" s="299"/>
      <c r="AL1110" s="300"/>
      <c r="AM1110" s="230">
        <f>VLOOKUP($C1110,Projections2[[#All],[ISOCode]:[Total 2024 Colombian Returnees]],27,0)</f>
        <v>0</v>
      </c>
      <c r="AN1110" s="301"/>
      <c r="AO1110" s="302"/>
      <c r="AP1110" s="302"/>
      <c r="AQ1110" s="302"/>
      <c r="AR1110" s="302"/>
      <c r="AS1110" s="303"/>
      <c r="AT1110" s="303">
        <f>VLOOKUP($C1110,Projections2[[#All],[ISOCode]:[Total 2024 Colombian Returnees]],32,0)</f>
        <v>0</v>
      </c>
      <c r="AU1110" s="304"/>
      <c r="AV1110" s="305"/>
      <c r="AW1110" s="305"/>
      <c r="AX1110" s="305"/>
      <c r="AY1110" s="305"/>
      <c r="AZ1110" s="306"/>
      <c r="BA1110" s="306">
        <f>VLOOKUP($C1110,Projections2[[#All],[ISOCode]:[Total 2024 Colombian Returnees]],37,0)</f>
        <v>0</v>
      </c>
      <c r="BB1110" s="307"/>
      <c r="BC1110" s="360" t="str">
        <f t="shared" si="416"/>
        <v>Ok</v>
      </c>
      <c r="BD1110" s="361" t="str">
        <f t="shared" si="417"/>
        <v>Ok</v>
      </c>
      <c r="BE1110" s="361" t="str">
        <f t="shared" si="418"/>
        <v>Ok</v>
      </c>
      <c r="BF1110" s="361" t="str">
        <f t="shared" si="419"/>
        <v>Ok</v>
      </c>
      <c r="BG1110" s="362" t="str">
        <f t="shared" si="420"/>
        <v>Ok</v>
      </c>
      <c r="BH1110" s="360" t="str">
        <f t="shared" si="421"/>
        <v>Ok</v>
      </c>
      <c r="BI1110" s="361" t="str">
        <f t="shared" si="422"/>
        <v>Ok</v>
      </c>
      <c r="BJ1110" s="361" t="str">
        <f t="shared" si="423"/>
        <v>Ok</v>
      </c>
      <c r="BK1110" s="361" t="str">
        <f t="shared" si="424"/>
        <v>Ok</v>
      </c>
      <c r="BL1110" s="361" t="str">
        <f t="shared" si="425"/>
        <v>Ok</v>
      </c>
      <c r="BM1110" s="361" t="str">
        <f t="shared" si="426"/>
        <v>Ok</v>
      </c>
      <c r="BN1110" s="362" t="str">
        <f t="shared" si="427"/>
        <v>Ok</v>
      </c>
      <c r="BO1110" s="360" t="str">
        <f t="shared" si="428"/>
        <v>No Pop.</v>
      </c>
      <c r="BP1110" s="361" t="str">
        <f t="shared" si="429"/>
        <v>No Pop.</v>
      </c>
      <c r="BQ1110" s="361" t="str">
        <f t="shared" si="430"/>
        <v>No Pop.</v>
      </c>
      <c r="BR1110" s="361" t="str">
        <f t="shared" si="431"/>
        <v>No Pop.</v>
      </c>
      <c r="BS1110" s="361" t="str">
        <f t="shared" si="432"/>
        <v>No Pop.</v>
      </c>
      <c r="BT1110" s="361" t="str">
        <f t="shared" si="433"/>
        <v>No Pop.</v>
      </c>
      <c r="BU1110" s="362" t="str">
        <f t="shared" si="434"/>
        <v>No Pop.</v>
      </c>
      <c r="BV1110" s="360" t="str">
        <f>IF(M1110&lt;=VLOOKUP($C1110,Projections2[[#All],[ISOCode]:[Total 2024 Colombian Returnees]],'Population Projection V2'!$J$167,FALSE),"OK", "Review")</f>
        <v>OK</v>
      </c>
      <c r="BW1110" s="361" t="str">
        <f>IF(N1110&lt;=VLOOKUP($C1110,Projections2[[#All],[ISOCode]:[Total 2024 Colombian Returnees]],'Population Projection V2'!$K$167,FALSE),"OK", "Review")</f>
        <v>OK</v>
      </c>
      <c r="BX1110" s="361" t="str">
        <f>IF(O1110&lt;=VLOOKUP($C1110,Projections2[[#All],[ISOCode]:[Total 2024 Colombian Returnees]],'Population Projection V2'!$L$167,FALSE),"OK", "Review")</f>
        <v>OK</v>
      </c>
      <c r="BY1110" s="361" t="str">
        <f>IF(P1110&lt;=VLOOKUP($C1110,Projections2[[#All],[ISOCode]:[Total 2024 Colombian Returnees]],'Population Projection V2'!$M$167,FALSE),"OK", "Review")</f>
        <v>OK</v>
      </c>
      <c r="BZ1110" s="361" t="str">
        <f>IF(Q1110&lt;=VLOOKUP($C1110,Projections2[[#All],[ISOCode]:[Total 2024 Colombian Returnees]],'Population Projection V2'!$N$167,FALSE),"OK", "Review")</f>
        <v>OK</v>
      </c>
      <c r="CA1110" s="361" t="str">
        <f>IF(T1110&lt;=VLOOKUP($C1110,Projections2[[#All],[ISOCode]:[Total 2024 Colombian Returnees]],'Population Projection V2'!$O$167,FALSE),"OK", "Review")</f>
        <v>OK</v>
      </c>
      <c r="CB1110" s="361" t="str">
        <f>IF(U1110&lt;=VLOOKUP($C1110,Projections2[[#All],[ISOCode]:[Total 2024 Colombian Returnees]],'Population Projection V2'!$P$167,FALSE),"OK", "Review")</f>
        <v>OK</v>
      </c>
      <c r="CC1110" s="361" t="str">
        <f>IF(V1110&lt;=VLOOKUP($C1110,Projections2[[#All],[ISOCode]:[Total 2024 Colombian Returnees]],'Population Projection V2'!$Q$167,FALSE),"OK", "Review")</f>
        <v>OK</v>
      </c>
      <c r="CD1110" s="361" t="str">
        <f>IF(W1110&lt;=VLOOKUP($C1110,Projections2[[#All],[ISOCode]:[Total 2024 Colombian Returnees]],'Population Projection V2'!$R$167,FALSE),"OK", "Review")</f>
        <v>OK</v>
      </c>
      <c r="CE1110" s="361" t="str">
        <f>IF(X1110&lt;=VLOOKUP($C1110,Projections2[[#All],[ISOCode]:[Total 2024 Colombian Returnees]],'Population Projection V2'!$S$167,FALSE),"OK", "Review")</f>
        <v>OK</v>
      </c>
      <c r="CF1110" s="361" t="str">
        <f>IF(AA1110&lt;=VLOOKUP($C1110,Projections2[[#All],[ISOCode]:[Total 2024 Colombian Returnees]],'Population Projection V2'!$T$167,FALSE),"OK", "Review")</f>
        <v>OK</v>
      </c>
      <c r="CG1110" s="361" t="str">
        <f>IF(AB1110&lt;=VLOOKUP($C1110,Projections2[[#All],[ISOCode]:[Total 2024 Colombian Returnees]],'Population Projection V2'!$U$167,FALSE),"OK", "Review")</f>
        <v>OK</v>
      </c>
      <c r="CH1110" s="361" t="str">
        <f>IF(AC1110&lt;=VLOOKUP($C1110,Projections2[[#All],[ISOCode]:[Total 2024 Colombian Returnees]],'Population Projection V2'!$V$167,FALSE),"OK", "Review")</f>
        <v>OK</v>
      </c>
      <c r="CI1110" s="361" t="str">
        <f>IF(AD1110&lt;=VLOOKUP($C1110,Projections2[[#All],[ISOCode]:[Total 2024 Colombian Returnees]],'Population Projection V2'!$W$167,FALSE),"OK", "Review")</f>
        <v>OK</v>
      </c>
      <c r="CJ1110" s="361" t="str">
        <f>IF(AE1110&lt;=VLOOKUP($C1110,Projections2[[#All],[ISOCode]:[Total 2024 Colombian Returnees]],'Population Projection V2'!$X$167,FALSE),"OK", "Review")</f>
        <v>OK</v>
      </c>
      <c r="CK1110" s="361" t="str">
        <f>IF(AH1110&lt;=VLOOKUP($C1110,Projections2[[#All],[ISOCode]:[Total 2024 Colombian Returnees]],'Population Projection V2'!$Y$167,FALSE),"OK", "Review")</f>
        <v>OK</v>
      </c>
      <c r="CL1110" s="361" t="str">
        <f>IF(AI1110&lt;=VLOOKUP($C1110,Projections2[[#All],[ISOCode]:[Total 2024 Colombian Returnees]],'Population Projection V2'!$Z$167,FALSE),"OK", "Review")</f>
        <v>OK</v>
      </c>
      <c r="CM1110" s="361" t="str">
        <f>IF(AJ1110&lt;=VLOOKUP($C1110,Projections2[[#All],[ISOCode]:[Total 2024 Colombian Returnees]],'Population Projection V2'!$AA$167,FALSE),"OK", "Review")</f>
        <v>OK</v>
      </c>
      <c r="CN1110" s="361" t="str">
        <f>IF(AK1110&lt;=VLOOKUP($C1110,Projections2[[#All],[ISOCode]:[Total 2024 Colombian Returnees]],'Population Projection V2'!$AB$167,FALSE),"OK", "Review")</f>
        <v>OK</v>
      </c>
      <c r="CO1110" s="361" t="str">
        <f>IF(AL1110&lt;=VLOOKUP($C1110,Projections2[[#All],[ISOCode]:[Total 2024 Colombian Returnees]],'Population Projection V2'!$AC$167,FALSE),"OK", "Review")</f>
        <v>OK</v>
      </c>
      <c r="CP1110" s="361" t="str">
        <f>IF(AO1110&lt;=VLOOKUP($C1110,Projections2[[#All],[ISOCode]:[Total 2024 Colombian Returnees]],'Population Projection V2'!$AD$167,FALSE),"OK", "Review")</f>
        <v>OK</v>
      </c>
      <c r="CQ1110" s="361" t="str">
        <f>IF(AP1110&lt;=VLOOKUP($C1110,Projections2[[#All],[ISOCode]:[Total 2024 Colombian Returnees]],'Population Projection V2'!$AE$167,FALSE),"OK", "Review")</f>
        <v>OK</v>
      </c>
      <c r="CR1110" s="361" t="str">
        <f>IF(AQ1110&lt;=VLOOKUP($C1110,Projections2[[#All],[ISOCode]:[Total 2024 Colombian Returnees]],'Population Projection V2'!$AF$167,FALSE),"OK", "Review")</f>
        <v>OK</v>
      </c>
      <c r="CS1110" s="361" t="str">
        <f>IF(AR1110&lt;=VLOOKUP($C1110,Projections2[[#All],[ISOCode]:[Total 2024 Colombian Returnees]],'Population Projection V2'!$AG$167,FALSE),"OK", "Review")</f>
        <v>OK</v>
      </c>
      <c r="CT1110" s="361" t="str">
        <f>IF(AS1110&lt;=VLOOKUP($C1110,Projections2[[#All],[ISOCode]:[Total 2024 Colombian Returnees]],'Population Projection V2'!$AH$167,FALSE),"OK", "Review")</f>
        <v>OK</v>
      </c>
      <c r="CU1110" s="361" t="str">
        <f>IF(AV1110&lt;=VLOOKUP($C1110,Projections2[[#All],[ISOCode]:[Total 2024 Colombian Returnees]],'Population Projection V2'!$AI$167,FALSE),"OK", "Review")</f>
        <v>OK</v>
      </c>
      <c r="CV1110" s="361" t="str">
        <f>IF(AW1110&lt;=VLOOKUP($C1110,Projections2[[#All],[ISOCode]:[Total 2024 Colombian Returnees]],'Population Projection V2'!$AJ$167,FALSE),"OK", "Review")</f>
        <v>OK</v>
      </c>
      <c r="CW1110" s="361" t="str">
        <f>IF(AX1110&lt;=VLOOKUP($C1110,Projections2[[#All],[ISOCode]:[Total 2024 Colombian Returnees]],'Population Projection V2'!$AK$167,FALSE),"OK", "Review")</f>
        <v>OK</v>
      </c>
      <c r="CX1110" s="361" t="str">
        <f>IF(AY1110&lt;=VLOOKUP($C1110,Projections2[[#All],[ISOCode]:[Total 2024 Colombian Returnees]],'Population Projection V2'!$AL$167,FALSE),"OK", "Review")</f>
        <v>OK</v>
      </c>
      <c r="CY1110" s="362" t="str">
        <f>IF(AZ1110&lt;=VLOOKUP($C1110,Projections2[[#All],[ISOCode]:[Total 2024 Colombian Returnees]],'Population Projection V2'!$AM$167,FALSE),"OK", "Review")</f>
        <v>OK</v>
      </c>
    </row>
    <row r="1111" spans="1:103" x14ac:dyDescent="0.25">
      <c r="A1111" s="218" t="s">
        <v>37</v>
      </c>
      <c r="B1111" s="219" t="s">
        <v>37</v>
      </c>
      <c r="C1111" s="219" t="s">
        <v>302</v>
      </c>
      <c r="D1111" s="219" t="s">
        <v>15</v>
      </c>
      <c r="E1111" s="219" t="s">
        <v>433</v>
      </c>
      <c r="F1111" s="289">
        <f t="shared" si="411"/>
        <v>0</v>
      </c>
      <c r="G1111" s="289">
        <f t="shared" si="412"/>
        <v>0</v>
      </c>
      <c r="H1111" s="289">
        <f t="shared" si="413"/>
        <v>0</v>
      </c>
      <c r="I1111" s="289">
        <f t="shared" si="414"/>
        <v>0</v>
      </c>
      <c r="J1111" s="290">
        <f t="shared" si="415"/>
        <v>0</v>
      </c>
      <c r="K1111" s="290">
        <f>VLOOKUP($C1111,Projections2[[#All],[ISOCode]:[Total 2024 Colombian Returnees]],7,0)</f>
        <v>0</v>
      </c>
      <c r="L1111" s="251"/>
      <c r="M1111" s="236"/>
      <c r="N1111" s="236"/>
      <c r="O1111" s="236"/>
      <c r="P1111" s="223"/>
      <c r="Q1111" s="292"/>
      <c r="R1111" s="224">
        <f>VLOOKUP($C1111,Projections2[[#All],[ISOCode]:[Total 2024 Colombian Returnees]],12,0)</f>
        <v>0</v>
      </c>
      <c r="S1111" s="293"/>
      <c r="T1111" s="294"/>
      <c r="U1111" s="294"/>
      <c r="V1111" s="294"/>
      <c r="W1111" s="226"/>
      <c r="X1111" s="295"/>
      <c r="Y1111" s="295">
        <f>VLOOKUP($C1111,Projections2[[#All],[ISOCode]:[Total 2024 Colombian Returnees]],17,0)</f>
        <v>0</v>
      </c>
      <c r="Z1111" s="296"/>
      <c r="AA1111" s="297"/>
      <c r="AB1111" s="297"/>
      <c r="AC1111" s="297"/>
      <c r="AD1111" s="297"/>
      <c r="AE1111" s="297"/>
      <c r="AF1111" s="297">
        <f>VLOOKUP($C1111,Projections2[[#All],[ISOCode]:[Total 2024 Colombian Returnees]],22,0)</f>
        <v>0</v>
      </c>
      <c r="AG1111" s="298"/>
      <c r="AH1111" s="299"/>
      <c r="AI1111" s="299"/>
      <c r="AJ1111" s="299"/>
      <c r="AK1111" s="299"/>
      <c r="AL1111" s="300"/>
      <c r="AM1111" s="230">
        <f>VLOOKUP($C1111,Projections2[[#All],[ISOCode]:[Total 2024 Colombian Returnees]],27,0)</f>
        <v>0</v>
      </c>
      <c r="AN1111" s="301"/>
      <c r="AO1111" s="302"/>
      <c r="AP1111" s="302"/>
      <c r="AQ1111" s="302"/>
      <c r="AR1111" s="302"/>
      <c r="AS1111" s="303"/>
      <c r="AT1111" s="303">
        <f>VLOOKUP($C1111,Projections2[[#All],[ISOCode]:[Total 2024 Colombian Returnees]],32,0)</f>
        <v>0</v>
      </c>
      <c r="AU1111" s="304"/>
      <c r="AV1111" s="305"/>
      <c r="AW1111" s="305"/>
      <c r="AX1111" s="305"/>
      <c r="AY1111" s="305"/>
      <c r="AZ1111" s="306"/>
      <c r="BA1111" s="306">
        <f>VLOOKUP($C1111,Projections2[[#All],[ISOCode]:[Total 2024 Colombian Returnees]],37,0)</f>
        <v>0</v>
      </c>
      <c r="BB1111" s="307"/>
      <c r="BC1111" s="360" t="str">
        <f t="shared" si="416"/>
        <v>Ok</v>
      </c>
      <c r="BD1111" s="361" t="str">
        <f t="shared" si="417"/>
        <v>Ok</v>
      </c>
      <c r="BE1111" s="361" t="str">
        <f t="shared" si="418"/>
        <v>Ok</v>
      </c>
      <c r="BF1111" s="361" t="str">
        <f t="shared" si="419"/>
        <v>Ok</v>
      </c>
      <c r="BG1111" s="362" t="str">
        <f t="shared" si="420"/>
        <v>Ok</v>
      </c>
      <c r="BH1111" s="360" t="str">
        <f t="shared" si="421"/>
        <v>Ok</v>
      </c>
      <c r="BI1111" s="361" t="str">
        <f t="shared" si="422"/>
        <v>Ok</v>
      </c>
      <c r="BJ1111" s="361" t="str">
        <f t="shared" si="423"/>
        <v>Ok</v>
      </c>
      <c r="BK1111" s="361" t="str">
        <f t="shared" si="424"/>
        <v>Ok</v>
      </c>
      <c r="BL1111" s="361" t="str">
        <f t="shared" si="425"/>
        <v>Ok</v>
      </c>
      <c r="BM1111" s="361" t="str">
        <f t="shared" si="426"/>
        <v>Ok</v>
      </c>
      <c r="BN1111" s="362" t="str">
        <f t="shared" si="427"/>
        <v>Ok</v>
      </c>
      <c r="BO1111" s="360" t="str">
        <f t="shared" si="428"/>
        <v>No Pop.</v>
      </c>
      <c r="BP1111" s="361" t="str">
        <f t="shared" si="429"/>
        <v>No Pop.</v>
      </c>
      <c r="BQ1111" s="361" t="str">
        <f t="shared" si="430"/>
        <v>No Pop.</v>
      </c>
      <c r="BR1111" s="361" t="str">
        <f t="shared" si="431"/>
        <v>No Pop.</v>
      </c>
      <c r="BS1111" s="361" t="str">
        <f t="shared" si="432"/>
        <v>No Pop.</v>
      </c>
      <c r="BT1111" s="361" t="str">
        <f t="shared" si="433"/>
        <v>No Pop.</v>
      </c>
      <c r="BU1111" s="362" t="str">
        <f t="shared" si="434"/>
        <v>No Pop.</v>
      </c>
      <c r="BV1111" s="360" t="str">
        <f>IF(M1111&lt;=VLOOKUP($C1111,Projections2[[#All],[ISOCode]:[Total 2024 Colombian Returnees]],'Population Projection V2'!$J$167,FALSE),"OK", "Review")</f>
        <v>OK</v>
      </c>
      <c r="BW1111" s="361" t="str">
        <f>IF(N1111&lt;=VLOOKUP($C1111,Projections2[[#All],[ISOCode]:[Total 2024 Colombian Returnees]],'Population Projection V2'!$K$167,FALSE),"OK", "Review")</f>
        <v>OK</v>
      </c>
      <c r="BX1111" s="361" t="str">
        <f>IF(O1111&lt;=VLOOKUP($C1111,Projections2[[#All],[ISOCode]:[Total 2024 Colombian Returnees]],'Population Projection V2'!$L$167,FALSE),"OK", "Review")</f>
        <v>OK</v>
      </c>
      <c r="BY1111" s="361" t="str">
        <f>IF(P1111&lt;=VLOOKUP($C1111,Projections2[[#All],[ISOCode]:[Total 2024 Colombian Returnees]],'Population Projection V2'!$M$167,FALSE),"OK", "Review")</f>
        <v>OK</v>
      </c>
      <c r="BZ1111" s="361" t="str">
        <f>IF(Q1111&lt;=VLOOKUP($C1111,Projections2[[#All],[ISOCode]:[Total 2024 Colombian Returnees]],'Population Projection V2'!$N$167,FALSE),"OK", "Review")</f>
        <v>OK</v>
      </c>
      <c r="CA1111" s="361" t="str">
        <f>IF(T1111&lt;=VLOOKUP($C1111,Projections2[[#All],[ISOCode]:[Total 2024 Colombian Returnees]],'Population Projection V2'!$O$167,FALSE),"OK", "Review")</f>
        <v>OK</v>
      </c>
      <c r="CB1111" s="361" t="str">
        <f>IF(U1111&lt;=VLOOKUP($C1111,Projections2[[#All],[ISOCode]:[Total 2024 Colombian Returnees]],'Population Projection V2'!$P$167,FALSE),"OK", "Review")</f>
        <v>OK</v>
      </c>
      <c r="CC1111" s="361" t="str">
        <f>IF(V1111&lt;=VLOOKUP($C1111,Projections2[[#All],[ISOCode]:[Total 2024 Colombian Returnees]],'Population Projection V2'!$Q$167,FALSE),"OK", "Review")</f>
        <v>OK</v>
      </c>
      <c r="CD1111" s="361" t="str">
        <f>IF(W1111&lt;=VLOOKUP($C1111,Projections2[[#All],[ISOCode]:[Total 2024 Colombian Returnees]],'Population Projection V2'!$R$167,FALSE),"OK", "Review")</f>
        <v>OK</v>
      </c>
      <c r="CE1111" s="361" t="str">
        <f>IF(X1111&lt;=VLOOKUP($C1111,Projections2[[#All],[ISOCode]:[Total 2024 Colombian Returnees]],'Population Projection V2'!$S$167,FALSE),"OK", "Review")</f>
        <v>OK</v>
      </c>
      <c r="CF1111" s="361" t="str">
        <f>IF(AA1111&lt;=VLOOKUP($C1111,Projections2[[#All],[ISOCode]:[Total 2024 Colombian Returnees]],'Population Projection V2'!$T$167,FALSE),"OK", "Review")</f>
        <v>OK</v>
      </c>
      <c r="CG1111" s="361" t="str">
        <f>IF(AB1111&lt;=VLOOKUP($C1111,Projections2[[#All],[ISOCode]:[Total 2024 Colombian Returnees]],'Population Projection V2'!$U$167,FALSE),"OK", "Review")</f>
        <v>OK</v>
      </c>
      <c r="CH1111" s="361" t="str">
        <f>IF(AC1111&lt;=VLOOKUP($C1111,Projections2[[#All],[ISOCode]:[Total 2024 Colombian Returnees]],'Population Projection V2'!$V$167,FALSE),"OK", "Review")</f>
        <v>OK</v>
      </c>
      <c r="CI1111" s="361" t="str">
        <f>IF(AD1111&lt;=VLOOKUP($C1111,Projections2[[#All],[ISOCode]:[Total 2024 Colombian Returnees]],'Population Projection V2'!$W$167,FALSE),"OK", "Review")</f>
        <v>OK</v>
      </c>
      <c r="CJ1111" s="361" t="str">
        <f>IF(AE1111&lt;=VLOOKUP($C1111,Projections2[[#All],[ISOCode]:[Total 2024 Colombian Returnees]],'Population Projection V2'!$X$167,FALSE),"OK", "Review")</f>
        <v>OK</v>
      </c>
      <c r="CK1111" s="361" t="str">
        <f>IF(AH1111&lt;=VLOOKUP($C1111,Projections2[[#All],[ISOCode]:[Total 2024 Colombian Returnees]],'Population Projection V2'!$Y$167,FALSE),"OK", "Review")</f>
        <v>OK</v>
      </c>
      <c r="CL1111" s="361" t="str">
        <f>IF(AI1111&lt;=VLOOKUP($C1111,Projections2[[#All],[ISOCode]:[Total 2024 Colombian Returnees]],'Population Projection V2'!$Z$167,FALSE),"OK", "Review")</f>
        <v>OK</v>
      </c>
      <c r="CM1111" s="361" t="str">
        <f>IF(AJ1111&lt;=VLOOKUP($C1111,Projections2[[#All],[ISOCode]:[Total 2024 Colombian Returnees]],'Population Projection V2'!$AA$167,FALSE),"OK", "Review")</f>
        <v>OK</v>
      </c>
      <c r="CN1111" s="361" t="str">
        <f>IF(AK1111&lt;=VLOOKUP($C1111,Projections2[[#All],[ISOCode]:[Total 2024 Colombian Returnees]],'Population Projection V2'!$AB$167,FALSE),"OK", "Review")</f>
        <v>OK</v>
      </c>
      <c r="CO1111" s="361" t="str">
        <f>IF(AL1111&lt;=VLOOKUP($C1111,Projections2[[#All],[ISOCode]:[Total 2024 Colombian Returnees]],'Population Projection V2'!$AC$167,FALSE),"OK", "Review")</f>
        <v>OK</v>
      </c>
      <c r="CP1111" s="361" t="str">
        <f>IF(AO1111&lt;=VLOOKUP($C1111,Projections2[[#All],[ISOCode]:[Total 2024 Colombian Returnees]],'Population Projection V2'!$AD$167,FALSE),"OK", "Review")</f>
        <v>OK</v>
      </c>
      <c r="CQ1111" s="361" t="str">
        <f>IF(AP1111&lt;=VLOOKUP($C1111,Projections2[[#All],[ISOCode]:[Total 2024 Colombian Returnees]],'Population Projection V2'!$AE$167,FALSE),"OK", "Review")</f>
        <v>OK</v>
      </c>
      <c r="CR1111" s="361" t="str">
        <f>IF(AQ1111&lt;=VLOOKUP($C1111,Projections2[[#All],[ISOCode]:[Total 2024 Colombian Returnees]],'Population Projection V2'!$AF$167,FALSE),"OK", "Review")</f>
        <v>OK</v>
      </c>
      <c r="CS1111" s="361" t="str">
        <f>IF(AR1111&lt;=VLOOKUP($C1111,Projections2[[#All],[ISOCode]:[Total 2024 Colombian Returnees]],'Population Projection V2'!$AG$167,FALSE),"OK", "Review")</f>
        <v>OK</v>
      </c>
      <c r="CT1111" s="361" t="str">
        <f>IF(AS1111&lt;=VLOOKUP($C1111,Projections2[[#All],[ISOCode]:[Total 2024 Colombian Returnees]],'Population Projection V2'!$AH$167,FALSE),"OK", "Review")</f>
        <v>OK</v>
      </c>
      <c r="CU1111" s="361" t="str">
        <f>IF(AV1111&lt;=VLOOKUP($C1111,Projections2[[#All],[ISOCode]:[Total 2024 Colombian Returnees]],'Population Projection V2'!$AI$167,FALSE),"OK", "Review")</f>
        <v>OK</v>
      </c>
      <c r="CV1111" s="361" t="str">
        <f>IF(AW1111&lt;=VLOOKUP($C1111,Projections2[[#All],[ISOCode]:[Total 2024 Colombian Returnees]],'Population Projection V2'!$AJ$167,FALSE),"OK", "Review")</f>
        <v>OK</v>
      </c>
      <c r="CW1111" s="361" t="str">
        <f>IF(AX1111&lt;=VLOOKUP($C1111,Projections2[[#All],[ISOCode]:[Total 2024 Colombian Returnees]],'Population Projection V2'!$AK$167,FALSE),"OK", "Review")</f>
        <v>OK</v>
      </c>
      <c r="CX1111" s="361" t="str">
        <f>IF(AY1111&lt;=VLOOKUP($C1111,Projections2[[#All],[ISOCode]:[Total 2024 Colombian Returnees]],'Population Projection V2'!$AL$167,FALSE),"OK", "Review")</f>
        <v>OK</v>
      </c>
      <c r="CY1111" s="362" t="str">
        <f>IF(AZ1111&lt;=VLOOKUP($C1111,Projections2[[#All],[ISOCode]:[Total 2024 Colombian Returnees]],'Population Projection V2'!$AM$167,FALSE),"OK", "Review")</f>
        <v>OK</v>
      </c>
    </row>
    <row r="1112" spans="1:103" x14ac:dyDescent="0.25">
      <c r="A1112" s="218" t="s">
        <v>37</v>
      </c>
      <c r="B1112" s="219" t="s">
        <v>37</v>
      </c>
      <c r="C1112" s="219" t="s">
        <v>305</v>
      </c>
      <c r="D1112" s="219" t="s">
        <v>16</v>
      </c>
      <c r="E1112" s="219" t="s">
        <v>433</v>
      </c>
      <c r="F1112" s="289">
        <f t="shared" si="411"/>
        <v>0</v>
      </c>
      <c r="G1112" s="289">
        <f t="shared" si="412"/>
        <v>0</v>
      </c>
      <c r="H1112" s="289">
        <f t="shared" si="413"/>
        <v>0</v>
      </c>
      <c r="I1112" s="289">
        <f t="shared" si="414"/>
        <v>0</v>
      </c>
      <c r="J1112" s="290">
        <f t="shared" si="415"/>
        <v>0</v>
      </c>
      <c r="K1112" s="290">
        <f>VLOOKUP($C1112,Projections2[[#All],[ISOCode]:[Total 2024 Colombian Returnees]],7,0)</f>
        <v>0</v>
      </c>
      <c r="L1112" s="251"/>
      <c r="M1112" s="236"/>
      <c r="N1112" s="236"/>
      <c r="O1112" s="236"/>
      <c r="P1112" s="223"/>
      <c r="Q1112" s="292"/>
      <c r="R1112" s="224">
        <f>VLOOKUP($C1112,Projections2[[#All],[ISOCode]:[Total 2024 Colombian Returnees]],12,0)</f>
        <v>0</v>
      </c>
      <c r="S1112" s="293"/>
      <c r="T1112" s="294"/>
      <c r="U1112" s="294"/>
      <c r="V1112" s="294"/>
      <c r="W1112" s="226"/>
      <c r="X1112" s="295"/>
      <c r="Y1112" s="295">
        <f>VLOOKUP($C1112,Projections2[[#All],[ISOCode]:[Total 2024 Colombian Returnees]],17,0)</f>
        <v>0</v>
      </c>
      <c r="Z1112" s="296"/>
      <c r="AA1112" s="297"/>
      <c r="AB1112" s="297"/>
      <c r="AC1112" s="297"/>
      <c r="AD1112" s="297"/>
      <c r="AE1112" s="297"/>
      <c r="AF1112" s="297">
        <f>VLOOKUP($C1112,Projections2[[#All],[ISOCode]:[Total 2024 Colombian Returnees]],22,0)</f>
        <v>0</v>
      </c>
      <c r="AG1112" s="298"/>
      <c r="AH1112" s="299"/>
      <c r="AI1112" s="299"/>
      <c r="AJ1112" s="299"/>
      <c r="AK1112" s="299"/>
      <c r="AL1112" s="300"/>
      <c r="AM1112" s="230">
        <f>VLOOKUP($C1112,Projections2[[#All],[ISOCode]:[Total 2024 Colombian Returnees]],27,0)</f>
        <v>0</v>
      </c>
      <c r="AN1112" s="301"/>
      <c r="AO1112" s="302"/>
      <c r="AP1112" s="302"/>
      <c r="AQ1112" s="302"/>
      <c r="AR1112" s="302"/>
      <c r="AS1112" s="303"/>
      <c r="AT1112" s="303">
        <f>VLOOKUP($C1112,Projections2[[#All],[ISOCode]:[Total 2024 Colombian Returnees]],32,0)</f>
        <v>0</v>
      </c>
      <c r="AU1112" s="304"/>
      <c r="AV1112" s="305"/>
      <c r="AW1112" s="305"/>
      <c r="AX1112" s="305"/>
      <c r="AY1112" s="305"/>
      <c r="AZ1112" s="306"/>
      <c r="BA1112" s="306">
        <f>VLOOKUP($C1112,Projections2[[#All],[ISOCode]:[Total 2024 Colombian Returnees]],37,0)</f>
        <v>0</v>
      </c>
      <c r="BB1112" s="307"/>
      <c r="BC1112" s="360" t="str">
        <f t="shared" si="416"/>
        <v>Ok</v>
      </c>
      <c r="BD1112" s="361" t="str">
        <f t="shared" si="417"/>
        <v>Ok</v>
      </c>
      <c r="BE1112" s="361" t="str">
        <f t="shared" si="418"/>
        <v>Ok</v>
      </c>
      <c r="BF1112" s="361" t="str">
        <f t="shared" si="419"/>
        <v>Ok</v>
      </c>
      <c r="BG1112" s="362" t="str">
        <f t="shared" si="420"/>
        <v>Ok</v>
      </c>
      <c r="BH1112" s="360" t="str">
        <f t="shared" si="421"/>
        <v>Ok</v>
      </c>
      <c r="BI1112" s="361" t="str">
        <f t="shared" si="422"/>
        <v>Ok</v>
      </c>
      <c r="BJ1112" s="361" t="str">
        <f t="shared" si="423"/>
        <v>Ok</v>
      </c>
      <c r="BK1112" s="361" t="str">
        <f t="shared" si="424"/>
        <v>Ok</v>
      </c>
      <c r="BL1112" s="361" t="str">
        <f t="shared" si="425"/>
        <v>Ok</v>
      </c>
      <c r="BM1112" s="361" t="str">
        <f t="shared" si="426"/>
        <v>Ok</v>
      </c>
      <c r="BN1112" s="362" t="str">
        <f t="shared" si="427"/>
        <v>Ok</v>
      </c>
      <c r="BO1112" s="360" t="str">
        <f t="shared" si="428"/>
        <v>No Pop.</v>
      </c>
      <c r="BP1112" s="361" t="str">
        <f t="shared" si="429"/>
        <v>No Pop.</v>
      </c>
      <c r="BQ1112" s="361" t="str">
        <f t="shared" si="430"/>
        <v>No Pop.</v>
      </c>
      <c r="BR1112" s="361" t="str">
        <f t="shared" si="431"/>
        <v>No Pop.</v>
      </c>
      <c r="BS1112" s="361" t="str">
        <f t="shared" si="432"/>
        <v>No Pop.</v>
      </c>
      <c r="BT1112" s="361" t="str">
        <f t="shared" si="433"/>
        <v>No Pop.</v>
      </c>
      <c r="BU1112" s="362" t="str">
        <f t="shared" si="434"/>
        <v>No Pop.</v>
      </c>
      <c r="BV1112" s="360" t="str">
        <f>IF(M1112&lt;=VLOOKUP($C1112,Projections2[[#All],[ISOCode]:[Total 2024 Colombian Returnees]],'Population Projection V2'!$J$167,FALSE),"OK", "Review")</f>
        <v>OK</v>
      </c>
      <c r="BW1112" s="361" t="str">
        <f>IF(N1112&lt;=VLOOKUP($C1112,Projections2[[#All],[ISOCode]:[Total 2024 Colombian Returnees]],'Population Projection V2'!$K$167,FALSE),"OK", "Review")</f>
        <v>OK</v>
      </c>
      <c r="BX1112" s="361" t="str">
        <f>IF(O1112&lt;=VLOOKUP($C1112,Projections2[[#All],[ISOCode]:[Total 2024 Colombian Returnees]],'Population Projection V2'!$L$167,FALSE),"OK", "Review")</f>
        <v>OK</v>
      </c>
      <c r="BY1112" s="361" t="str">
        <f>IF(P1112&lt;=VLOOKUP($C1112,Projections2[[#All],[ISOCode]:[Total 2024 Colombian Returnees]],'Population Projection V2'!$M$167,FALSE),"OK", "Review")</f>
        <v>OK</v>
      </c>
      <c r="BZ1112" s="361" t="str">
        <f>IF(Q1112&lt;=VLOOKUP($C1112,Projections2[[#All],[ISOCode]:[Total 2024 Colombian Returnees]],'Population Projection V2'!$N$167,FALSE),"OK", "Review")</f>
        <v>OK</v>
      </c>
      <c r="CA1112" s="361" t="str">
        <f>IF(T1112&lt;=VLOOKUP($C1112,Projections2[[#All],[ISOCode]:[Total 2024 Colombian Returnees]],'Population Projection V2'!$O$167,FALSE),"OK", "Review")</f>
        <v>OK</v>
      </c>
      <c r="CB1112" s="361" t="str">
        <f>IF(U1112&lt;=VLOOKUP($C1112,Projections2[[#All],[ISOCode]:[Total 2024 Colombian Returnees]],'Population Projection V2'!$P$167,FALSE),"OK", "Review")</f>
        <v>OK</v>
      </c>
      <c r="CC1112" s="361" t="str">
        <f>IF(V1112&lt;=VLOOKUP($C1112,Projections2[[#All],[ISOCode]:[Total 2024 Colombian Returnees]],'Population Projection V2'!$Q$167,FALSE),"OK", "Review")</f>
        <v>OK</v>
      </c>
      <c r="CD1112" s="361" t="str">
        <f>IF(W1112&lt;=VLOOKUP($C1112,Projections2[[#All],[ISOCode]:[Total 2024 Colombian Returnees]],'Population Projection V2'!$R$167,FALSE),"OK", "Review")</f>
        <v>OK</v>
      </c>
      <c r="CE1112" s="361" t="str">
        <f>IF(X1112&lt;=VLOOKUP($C1112,Projections2[[#All],[ISOCode]:[Total 2024 Colombian Returnees]],'Population Projection V2'!$S$167,FALSE),"OK", "Review")</f>
        <v>OK</v>
      </c>
      <c r="CF1112" s="361" t="str">
        <f>IF(AA1112&lt;=VLOOKUP($C1112,Projections2[[#All],[ISOCode]:[Total 2024 Colombian Returnees]],'Population Projection V2'!$T$167,FALSE),"OK", "Review")</f>
        <v>OK</v>
      </c>
      <c r="CG1112" s="361" t="str">
        <f>IF(AB1112&lt;=VLOOKUP($C1112,Projections2[[#All],[ISOCode]:[Total 2024 Colombian Returnees]],'Population Projection V2'!$U$167,FALSE),"OK", "Review")</f>
        <v>OK</v>
      </c>
      <c r="CH1112" s="361" t="str">
        <f>IF(AC1112&lt;=VLOOKUP($C1112,Projections2[[#All],[ISOCode]:[Total 2024 Colombian Returnees]],'Population Projection V2'!$V$167,FALSE),"OK", "Review")</f>
        <v>OK</v>
      </c>
      <c r="CI1112" s="361" t="str">
        <f>IF(AD1112&lt;=VLOOKUP($C1112,Projections2[[#All],[ISOCode]:[Total 2024 Colombian Returnees]],'Population Projection V2'!$W$167,FALSE),"OK", "Review")</f>
        <v>OK</v>
      </c>
      <c r="CJ1112" s="361" t="str">
        <f>IF(AE1112&lt;=VLOOKUP($C1112,Projections2[[#All],[ISOCode]:[Total 2024 Colombian Returnees]],'Population Projection V2'!$X$167,FALSE),"OK", "Review")</f>
        <v>OK</v>
      </c>
      <c r="CK1112" s="361" t="str">
        <f>IF(AH1112&lt;=VLOOKUP($C1112,Projections2[[#All],[ISOCode]:[Total 2024 Colombian Returnees]],'Population Projection V2'!$Y$167,FALSE),"OK", "Review")</f>
        <v>OK</v>
      </c>
      <c r="CL1112" s="361" t="str">
        <f>IF(AI1112&lt;=VLOOKUP($C1112,Projections2[[#All],[ISOCode]:[Total 2024 Colombian Returnees]],'Population Projection V2'!$Z$167,FALSE),"OK", "Review")</f>
        <v>OK</v>
      </c>
      <c r="CM1112" s="361" t="str">
        <f>IF(AJ1112&lt;=VLOOKUP($C1112,Projections2[[#All],[ISOCode]:[Total 2024 Colombian Returnees]],'Population Projection V2'!$AA$167,FALSE),"OK", "Review")</f>
        <v>OK</v>
      </c>
      <c r="CN1112" s="361" t="str">
        <f>IF(AK1112&lt;=VLOOKUP($C1112,Projections2[[#All],[ISOCode]:[Total 2024 Colombian Returnees]],'Population Projection V2'!$AB$167,FALSE),"OK", "Review")</f>
        <v>OK</v>
      </c>
      <c r="CO1112" s="361" t="str">
        <f>IF(AL1112&lt;=VLOOKUP($C1112,Projections2[[#All],[ISOCode]:[Total 2024 Colombian Returnees]],'Population Projection V2'!$AC$167,FALSE),"OK", "Review")</f>
        <v>OK</v>
      </c>
      <c r="CP1112" s="361" t="str">
        <f>IF(AO1112&lt;=VLOOKUP($C1112,Projections2[[#All],[ISOCode]:[Total 2024 Colombian Returnees]],'Population Projection V2'!$AD$167,FALSE),"OK", "Review")</f>
        <v>OK</v>
      </c>
      <c r="CQ1112" s="361" t="str">
        <f>IF(AP1112&lt;=VLOOKUP($C1112,Projections2[[#All],[ISOCode]:[Total 2024 Colombian Returnees]],'Population Projection V2'!$AE$167,FALSE),"OK", "Review")</f>
        <v>OK</v>
      </c>
      <c r="CR1112" s="361" t="str">
        <f>IF(AQ1112&lt;=VLOOKUP($C1112,Projections2[[#All],[ISOCode]:[Total 2024 Colombian Returnees]],'Population Projection V2'!$AF$167,FALSE),"OK", "Review")</f>
        <v>OK</v>
      </c>
      <c r="CS1112" s="361" t="str">
        <f>IF(AR1112&lt;=VLOOKUP($C1112,Projections2[[#All],[ISOCode]:[Total 2024 Colombian Returnees]],'Population Projection V2'!$AG$167,FALSE),"OK", "Review")</f>
        <v>OK</v>
      </c>
      <c r="CT1112" s="361" t="str">
        <f>IF(AS1112&lt;=VLOOKUP($C1112,Projections2[[#All],[ISOCode]:[Total 2024 Colombian Returnees]],'Population Projection V2'!$AH$167,FALSE),"OK", "Review")</f>
        <v>OK</v>
      </c>
      <c r="CU1112" s="361" t="str">
        <f>IF(AV1112&lt;=VLOOKUP($C1112,Projections2[[#All],[ISOCode]:[Total 2024 Colombian Returnees]],'Population Projection V2'!$AI$167,FALSE),"OK", "Review")</f>
        <v>OK</v>
      </c>
      <c r="CV1112" s="361" t="str">
        <f>IF(AW1112&lt;=VLOOKUP($C1112,Projections2[[#All],[ISOCode]:[Total 2024 Colombian Returnees]],'Population Projection V2'!$AJ$167,FALSE),"OK", "Review")</f>
        <v>OK</v>
      </c>
      <c r="CW1112" s="361" t="str">
        <f>IF(AX1112&lt;=VLOOKUP($C1112,Projections2[[#All],[ISOCode]:[Total 2024 Colombian Returnees]],'Population Projection V2'!$AK$167,FALSE),"OK", "Review")</f>
        <v>OK</v>
      </c>
      <c r="CX1112" s="361" t="str">
        <f>IF(AY1112&lt;=VLOOKUP($C1112,Projections2[[#All],[ISOCode]:[Total 2024 Colombian Returnees]],'Population Projection V2'!$AL$167,FALSE),"OK", "Review")</f>
        <v>OK</v>
      </c>
      <c r="CY1112" s="362" t="str">
        <f>IF(AZ1112&lt;=VLOOKUP($C1112,Projections2[[#All],[ISOCode]:[Total 2024 Colombian Returnees]],'Population Projection V2'!$AM$167,FALSE),"OK", "Review")</f>
        <v>OK</v>
      </c>
    </row>
    <row r="1113" spans="1:103" x14ac:dyDescent="0.25">
      <c r="A1113" s="218" t="s">
        <v>37</v>
      </c>
      <c r="B1113" s="219" t="s">
        <v>37</v>
      </c>
      <c r="C1113" s="219" t="s">
        <v>303</v>
      </c>
      <c r="D1113" s="219" t="s">
        <v>17</v>
      </c>
      <c r="E1113" s="219" t="s">
        <v>433</v>
      </c>
      <c r="F1113" s="289">
        <f t="shared" si="411"/>
        <v>0</v>
      </c>
      <c r="G1113" s="289">
        <f t="shared" si="412"/>
        <v>0</v>
      </c>
      <c r="H1113" s="289">
        <f t="shared" si="413"/>
        <v>0</v>
      </c>
      <c r="I1113" s="289">
        <f t="shared" si="414"/>
        <v>0</v>
      </c>
      <c r="J1113" s="290">
        <f t="shared" si="415"/>
        <v>0</v>
      </c>
      <c r="K1113" s="290">
        <f>VLOOKUP($C1113,Projections2[[#All],[ISOCode]:[Total 2024 Colombian Returnees]],7,0)</f>
        <v>0</v>
      </c>
      <c r="L1113" s="251"/>
      <c r="M1113" s="236"/>
      <c r="N1113" s="236"/>
      <c r="O1113" s="236"/>
      <c r="P1113" s="223"/>
      <c r="Q1113" s="292"/>
      <c r="R1113" s="224">
        <f>VLOOKUP($C1113,Projections2[[#All],[ISOCode]:[Total 2024 Colombian Returnees]],12,0)</f>
        <v>0</v>
      </c>
      <c r="S1113" s="293"/>
      <c r="T1113" s="294"/>
      <c r="U1113" s="294"/>
      <c r="V1113" s="294"/>
      <c r="W1113" s="226"/>
      <c r="X1113" s="295"/>
      <c r="Y1113" s="295">
        <f>VLOOKUP($C1113,Projections2[[#All],[ISOCode]:[Total 2024 Colombian Returnees]],17,0)</f>
        <v>0</v>
      </c>
      <c r="Z1113" s="296"/>
      <c r="AA1113" s="297"/>
      <c r="AB1113" s="297"/>
      <c r="AC1113" s="297"/>
      <c r="AD1113" s="297"/>
      <c r="AE1113" s="297"/>
      <c r="AF1113" s="297">
        <f>VLOOKUP($C1113,Projections2[[#All],[ISOCode]:[Total 2024 Colombian Returnees]],22,0)</f>
        <v>0</v>
      </c>
      <c r="AG1113" s="298"/>
      <c r="AH1113" s="299"/>
      <c r="AI1113" s="299"/>
      <c r="AJ1113" s="299"/>
      <c r="AK1113" s="299"/>
      <c r="AL1113" s="300"/>
      <c r="AM1113" s="230">
        <f>VLOOKUP($C1113,Projections2[[#All],[ISOCode]:[Total 2024 Colombian Returnees]],27,0)</f>
        <v>0</v>
      </c>
      <c r="AN1113" s="301"/>
      <c r="AO1113" s="302"/>
      <c r="AP1113" s="302"/>
      <c r="AQ1113" s="302"/>
      <c r="AR1113" s="302"/>
      <c r="AS1113" s="303"/>
      <c r="AT1113" s="303">
        <f>VLOOKUP($C1113,Projections2[[#All],[ISOCode]:[Total 2024 Colombian Returnees]],32,0)</f>
        <v>0</v>
      </c>
      <c r="AU1113" s="304"/>
      <c r="AV1113" s="305"/>
      <c r="AW1113" s="305"/>
      <c r="AX1113" s="305"/>
      <c r="AY1113" s="305"/>
      <c r="AZ1113" s="306"/>
      <c r="BA1113" s="306">
        <f>VLOOKUP($C1113,Projections2[[#All],[ISOCode]:[Total 2024 Colombian Returnees]],37,0)</f>
        <v>0</v>
      </c>
      <c r="BB1113" s="307"/>
      <c r="BC1113" s="360" t="str">
        <f t="shared" si="416"/>
        <v>Ok</v>
      </c>
      <c r="BD1113" s="361" t="str">
        <f t="shared" si="417"/>
        <v>Ok</v>
      </c>
      <c r="BE1113" s="361" t="str">
        <f t="shared" si="418"/>
        <v>Ok</v>
      </c>
      <c r="BF1113" s="361" t="str">
        <f t="shared" si="419"/>
        <v>Ok</v>
      </c>
      <c r="BG1113" s="362" t="str">
        <f t="shared" si="420"/>
        <v>Ok</v>
      </c>
      <c r="BH1113" s="360" t="str">
        <f t="shared" si="421"/>
        <v>Ok</v>
      </c>
      <c r="BI1113" s="361" t="str">
        <f t="shared" si="422"/>
        <v>Ok</v>
      </c>
      <c r="BJ1113" s="361" t="str">
        <f t="shared" si="423"/>
        <v>Ok</v>
      </c>
      <c r="BK1113" s="361" t="str">
        <f t="shared" si="424"/>
        <v>Ok</v>
      </c>
      <c r="BL1113" s="361" t="str">
        <f t="shared" si="425"/>
        <v>Ok</v>
      </c>
      <c r="BM1113" s="361" t="str">
        <f t="shared" si="426"/>
        <v>Ok</v>
      </c>
      <c r="BN1113" s="362" t="str">
        <f t="shared" si="427"/>
        <v>Ok</v>
      </c>
      <c r="BO1113" s="360" t="str">
        <f t="shared" si="428"/>
        <v>No Pop.</v>
      </c>
      <c r="BP1113" s="361" t="str">
        <f t="shared" si="429"/>
        <v>No Pop.</v>
      </c>
      <c r="BQ1113" s="361" t="str">
        <f t="shared" si="430"/>
        <v>No Pop.</v>
      </c>
      <c r="BR1113" s="361" t="str">
        <f t="shared" si="431"/>
        <v>No Pop.</v>
      </c>
      <c r="BS1113" s="361" t="str">
        <f t="shared" si="432"/>
        <v>No Pop.</v>
      </c>
      <c r="BT1113" s="361" t="str">
        <f t="shared" si="433"/>
        <v>No Pop.</v>
      </c>
      <c r="BU1113" s="362" t="str">
        <f t="shared" si="434"/>
        <v>No Pop.</v>
      </c>
      <c r="BV1113" s="360" t="str">
        <f>IF(M1113&lt;=VLOOKUP($C1113,Projections2[[#All],[ISOCode]:[Total 2024 Colombian Returnees]],'Population Projection V2'!$J$167,FALSE),"OK", "Review")</f>
        <v>OK</v>
      </c>
      <c r="BW1113" s="361" t="str">
        <f>IF(N1113&lt;=VLOOKUP($C1113,Projections2[[#All],[ISOCode]:[Total 2024 Colombian Returnees]],'Population Projection V2'!$K$167,FALSE),"OK", "Review")</f>
        <v>OK</v>
      </c>
      <c r="BX1113" s="361" t="str">
        <f>IF(O1113&lt;=VLOOKUP($C1113,Projections2[[#All],[ISOCode]:[Total 2024 Colombian Returnees]],'Population Projection V2'!$L$167,FALSE),"OK", "Review")</f>
        <v>OK</v>
      </c>
      <c r="BY1113" s="361" t="str">
        <f>IF(P1113&lt;=VLOOKUP($C1113,Projections2[[#All],[ISOCode]:[Total 2024 Colombian Returnees]],'Population Projection V2'!$M$167,FALSE),"OK", "Review")</f>
        <v>OK</v>
      </c>
      <c r="BZ1113" s="361" t="str">
        <f>IF(Q1113&lt;=VLOOKUP($C1113,Projections2[[#All],[ISOCode]:[Total 2024 Colombian Returnees]],'Population Projection V2'!$N$167,FALSE),"OK", "Review")</f>
        <v>OK</v>
      </c>
      <c r="CA1113" s="361" t="str">
        <f>IF(T1113&lt;=VLOOKUP($C1113,Projections2[[#All],[ISOCode]:[Total 2024 Colombian Returnees]],'Population Projection V2'!$O$167,FALSE),"OK", "Review")</f>
        <v>OK</v>
      </c>
      <c r="CB1113" s="361" t="str">
        <f>IF(U1113&lt;=VLOOKUP($C1113,Projections2[[#All],[ISOCode]:[Total 2024 Colombian Returnees]],'Population Projection V2'!$P$167,FALSE),"OK", "Review")</f>
        <v>OK</v>
      </c>
      <c r="CC1113" s="361" t="str">
        <f>IF(V1113&lt;=VLOOKUP($C1113,Projections2[[#All],[ISOCode]:[Total 2024 Colombian Returnees]],'Population Projection V2'!$Q$167,FALSE),"OK", "Review")</f>
        <v>OK</v>
      </c>
      <c r="CD1113" s="361" t="str">
        <f>IF(W1113&lt;=VLOOKUP($C1113,Projections2[[#All],[ISOCode]:[Total 2024 Colombian Returnees]],'Population Projection V2'!$R$167,FALSE),"OK", "Review")</f>
        <v>OK</v>
      </c>
      <c r="CE1113" s="361" t="str">
        <f>IF(X1113&lt;=VLOOKUP($C1113,Projections2[[#All],[ISOCode]:[Total 2024 Colombian Returnees]],'Population Projection V2'!$S$167,FALSE),"OK", "Review")</f>
        <v>OK</v>
      </c>
      <c r="CF1113" s="361" t="str">
        <f>IF(AA1113&lt;=VLOOKUP($C1113,Projections2[[#All],[ISOCode]:[Total 2024 Colombian Returnees]],'Population Projection V2'!$T$167,FALSE),"OK", "Review")</f>
        <v>OK</v>
      </c>
      <c r="CG1113" s="361" t="str">
        <f>IF(AB1113&lt;=VLOOKUP($C1113,Projections2[[#All],[ISOCode]:[Total 2024 Colombian Returnees]],'Population Projection V2'!$U$167,FALSE),"OK", "Review")</f>
        <v>OK</v>
      </c>
      <c r="CH1113" s="361" t="str">
        <f>IF(AC1113&lt;=VLOOKUP($C1113,Projections2[[#All],[ISOCode]:[Total 2024 Colombian Returnees]],'Population Projection V2'!$V$167,FALSE),"OK", "Review")</f>
        <v>OK</v>
      </c>
      <c r="CI1113" s="361" t="str">
        <f>IF(AD1113&lt;=VLOOKUP($C1113,Projections2[[#All],[ISOCode]:[Total 2024 Colombian Returnees]],'Population Projection V2'!$W$167,FALSE),"OK", "Review")</f>
        <v>OK</v>
      </c>
      <c r="CJ1113" s="361" t="str">
        <f>IF(AE1113&lt;=VLOOKUP($C1113,Projections2[[#All],[ISOCode]:[Total 2024 Colombian Returnees]],'Population Projection V2'!$X$167,FALSE),"OK", "Review")</f>
        <v>OK</v>
      </c>
      <c r="CK1113" s="361" t="str">
        <f>IF(AH1113&lt;=VLOOKUP($C1113,Projections2[[#All],[ISOCode]:[Total 2024 Colombian Returnees]],'Population Projection V2'!$Y$167,FALSE),"OK", "Review")</f>
        <v>OK</v>
      </c>
      <c r="CL1113" s="361" t="str">
        <f>IF(AI1113&lt;=VLOOKUP($C1113,Projections2[[#All],[ISOCode]:[Total 2024 Colombian Returnees]],'Population Projection V2'!$Z$167,FALSE),"OK", "Review")</f>
        <v>OK</v>
      </c>
      <c r="CM1113" s="361" t="str">
        <f>IF(AJ1113&lt;=VLOOKUP($C1113,Projections2[[#All],[ISOCode]:[Total 2024 Colombian Returnees]],'Population Projection V2'!$AA$167,FALSE),"OK", "Review")</f>
        <v>OK</v>
      </c>
      <c r="CN1113" s="361" t="str">
        <f>IF(AK1113&lt;=VLOOKUP($C1113,Projections2[[#All],[ISOCode]:[Total 2024 Colombian Returnees]],'Population Projection V2'!$AB$167,FALSE),"OK", "Review")</f>
        <v>OK</v>
      </c>
      <c r="CO1113" s="361" t="str">
        <f>IF(AL1113&lt;=VLOOKUP($C1113,Projections2[[#All],[ISOCode]:[Total 2024 Colombian Returnees]],'Population Projection V2'!$AC$167,FALSE),"OK", "Review")</f>
        <v>OK</v>
      </c>
      <c r="CP1113" s="361" t="str">
        <f>IF(AO1113&lt;=VLOOKUP($C1113,Projections2[[#All],[ISOCode]:[Total 2024 Colombian Returnees]],'Population Projection V2'!$AD$167,FALSE),"OK", "Review")</f>
        <v>OK</v>
      </c>
      <c r="CQ1113" s="361" t="str">
        <f>IF(AP1113&lt;=VLOOKUP($C1113,Projections2[[#All],[ISOCode]:[Total 2024 Colombian Returnees]],'Population Projection V2'!$AE$167,FALSE),"OK", "Review")</f>
        <v>OK</v>
      </c>
      <c r="CR1113" s="361" t="str">
        <f>IF(AQ1113&lt;=VLOOKUP($C1113,Projections2[[#All],[ISOCode]:[Total 2024 Colombian Returnees]],'Population Projection V2'!$AF$167,FALSE),"OK", "Review")</f>
        <v>OK</v>
      </c>
      <c r="CS1113" s="361" t="str">
        <f>IF(AR1113&lt;=VLOOKUP($C1113,Projections2[[#All],[ISOCode]:[Total 2024 Colombian Returnees]],'Population Projection V2'!$AG$167,FALSE),"OK", "Review")</f>
        <v>OK</v>
      </c>
      <c r="CT1113" s="361" t="str">
        <f>IF(AS1113&lt;=VLOOKUP($C1113,Projections2[[#All],[ISOCode]:[Total 2024 Colombian Returnees]],'Population Projection V2'!$AH$167,FALSE),"OK", "Review")</f>
        <v>OK</v>
      </c>
      <c r="CU1113" s="361" t="str">
        <f>IF(AV1113&lt;=VLOOKUP($C1113,Projections2[[#All],[ISOCode]:[Total 2024 Colombian Returnees]],'Population Projection V2'!$AI$167,FALSE),"OK", "Review")</f>
        <v>OK</v>
      </c>
      <c r="CV1113" s="361" t="str">
        <f>IF(AW1113&lt;=VLOOKUP($C1113,Projections2[[#All],[ISOCode]:[Total 2024 Colombian Returnees]],'Population Projection V2'!$AJ$167,FALSE),"OK", "Review")</f>
        <v>OK</v>
      </c>
      <c r="CW1113" s="361" t="str">
        <f>IF(AX1113&lt;=VLOOKUP($C1113,Projections2[[#All],[ISOCode]:[Total 2024 Colombian Returnees]],'Population Projection V2'!$AK$167,FALSE),"OK", "Review")</f>
        <v>OK</v>
      </c>
      <c r="CX1113" s="361" t="str">
        <f>IF(AY1113&lt;=VLOOKUP($C1113,Projections2[[#All],[ISOCode]:[Total 2024 Colombian Returnees]],'Population Projection V2'!$AL$167,FALSE),"OK", "Review")</f>
        <v>OK</v>
      </c>
      <c r="CY1113" s="362" t="str">
        <f>IF(AZ1113&lt;=VLOOKUP($C1113,Projections2[[#All],[ISOCode]:[Total 2024 Colombian Returnees]],'Population Projection V2'!$AM$167,FALSE),"OK", "Review")</f>
        <v>OK</v>
      </c>
    </row>
    <row r="1114" spans="1:103" x14ac:dyDescent="0.25">
      <c r="A1114" s="218" t="s">
        <v>37</v>
      </c>
      <c r="B1114" s="219" t="s">
        <v>37</v>
      </c>
      <c r="C1114" s="219" t="s">
        <v>304</v>
      </c>
      <c r="D1114" s="219" t="s">
        <v>18</v>
      </c>
      <c r="E1114" s="219" t="s">
        <v>433</v>
      </c>
      <c r="F1114" s="289">
        <f t="shared" si="411"/>
        <v>0</v>
      </c>
      <c r="G1114" s="289">
        <f t="shared" si="412"/>
        <v>0</v>
      </c>
      <c r="H1114" s="289">
        <f t="shared" si="413"/>
        <v>0</v>
      </c>
      <c r="I1114" s="289">
        <f t="shared" si="414"/>
        <v>0</v>
      </c>
      <c r="J1114" s="290">
        <f t="shared" si="415"/>
        <v>0</v>
      </c>
      <c r="K1114" s="290">
        <f>VLOOKUP($C1114,Projections2[[#All],[ISOCode]:[Total 2024 Colombian Returnees]],7,0)</f>
        <v>0</v>
      </c>
      <c r="L1114" s="251"/>
      <c r="M1114" s="236"/>
      <c r="N1114" s="236"/>
      <c r="O1114" s="236"/>
      <c r="P1114" s="236"/>
      <c r="Q1114" s="292"/>
      <c r="R1114" s="224">
        <f>VLOOKUP($C1114,Projections2[[#All],[ISOCode]:[Total 2024 Colombian Returnees]],12,0)</f>
        <v>0</v>
      </c>
      <c r="S1114" s="293"/>
      <c r="T1114" s="294"/>
      <c r="U1114" s="294"/>
      <c r="V1114" s="294"/>
      <c r="W1114" s="294"/>
      <c r="X1114" s="294"/>
      <c r="Y1114" s="294">
        <f>VLOOKUP($C1114,Projections2[[#All],[ISOCode]:[Total 2024 Colombian Returnees]],17,0)</f>
        <v>0</v>
      </c>
      <c r="Z1114" s="296"/>
      <c r="AA1114" s="297"/>
      <c r="AB1114" s="297"/>
      <c r="AC1114" s="297"/>
      <c r="AD1114" s="297"/>
      <c r="AE1114" s="297"/>
      <c r="AF1114" s="297">
        <f>VLOOKUP($C1114,Projections2[[#All],[ISOCode]:[Total 2024 Colombian Returnees]],22,0)</f>
        <v>0</v>
      </c>
      <c r="AG1114" s="298"/>
      <c r="AH1114" s="299"/>
      <c r="AI1114" s="299"/>
      <c r="AJ1114" s="299"/>
      <c r="AK1114" s="299"/>
      <c r="AL1114" s="300"/>
      <c r="AM1114" s="230">
        <f>VLOOKUP($C1114,Projections2[[#All],[ISOCode]:[Total 2024 Colombian Returnees]],27,0)</f>
        <v>0</v>
      </c>
      <c r="AN1114" s="301"/>
      <c r="AO1114" s="302"/>
      <c r="AP1114" s="302"/>
      <c r="AQ1114" s="302"/>
      <c r="AR1114" s="302"/>
      <c r="AS1114" s="303"/>
      <c r="AT1114" s="303">
        <f>VLOOKUP($C1114,Projections2[[#All],[ISOCode]:[Total 2024 Colombian Returnees]],32,0)</f>
        <v>0</v>
      </c>
      <c r="AU1114" s="304"/>
      <c r="AV1114" s="305"/>
      <c r="AW1114" s="305"/>
      <c r="AX1114" s="305"/>
      <c r="AY1114" s="305"/>
      <c r="AZ1114" s="306"/>
      <c r="BA1114" s="306">
        <f>VLOOKUP($C1114,Projections2[[#All],[ISOCode]:[Total 2024 Colombian Returnees]],37,0)</f>
        <v>0</v>
      </c>
      <c r="BB1114" s="307"/>
      <c r="BC1114" s="360" t="str">
        <f t="shared" si="416"/>
        <v>Ok</v>
      </c>
      <c r="BD1114" s="361" t="str">
        <f t="shared" si="417"/>
        <v>Ok</v>
      </c>
      <c r="BE1114" s="361" t="str">
        <f t="shared" si="418"/>
        <v>Ok</v>
      </c>
      <c r="BF1114" s="361" t="str">
        <f t="shared" si="419"/>
        <v>Ok</v>
      </c>
      <c r="BG1114" s="362" t="str">
        <f t="shared" si="420"/>
        <v>Ok</v>
      </c>
      <c r="BH1114" s="360" t="str">
        <f t="shared" si="421"/>
        <v>Ok</v>
      </c>
      <c r="BI1114" s="361" t="str">
        <f t="shared" si="422"/>
        <v>Ok</v>
      </c>
      <c r="BJ1114" s="361" t="str">
        <f t="shared" si="423"/>
        <v>Ok</v>
      </c>
      <c r="BK1114" s="361" t="str">
        <f t="shared" si="424"/>
        <v>Ok</v>
      </c>
      <c r="BL1114" s="361" t="str">
        <f t="shared" si="425"/>
        <v>Ok</v>
      </c>
      <c r="BM1114" s="361" t="str">
        <f t="shared" si="426"/>
        <v>Ok</v>
      </c>
      <c r="BN1114" s="362" t="str">
        <f t="shared" si="427"/>
        <v>Ok</v>
      </c>
      <c r="BO1114" s="360" t="str">
        <f t="shared" si="428"/>
        <v>No Pop.</v>
      </c>
      <c r="BP1114" s="361" t="str">
        <f t="shared" si="429"/>
        <v>No Pop.</v>
      </c>
      <c r="BQ1114" s="361" t="str">
        <f t="shared" si="430"/>
        <v>No Pop.</v>
      </c>
      <c r="BR1114" s="361" t="str">
        <f t="shared" si="431"/>
        <v>No Pop.</v>
      </c>
      <c r="BS1114" s="361" t="str">
        <f t="shared" si="432"/>
        <v>No Pop.</v>
      </c>
      <c r="BT1114" s="361" t="str">
        <f t="shared" si="433"/>
        <v>No Pop.</v>
      </c>
      <c r="BU1114" s="362" t="str">
        <f t="shared" si="434"/>
        <v>No Pop.</v>
      </c>
      <c r="BV1114" s="360" t="str">
        <f>IF(M1114&lt;=VLOOKUP($C1114,Projections2[[#All],[ISOCode]:[Total 2024 Colombian Returnees]],'Population Projection V2'!$J$167,FALSE),"OK", "Review")</f>
        <v>OK</v>
      </c>
      <c r="BW1114" s="361" t="str">
        <f>IF(N1114&lt;=VLOOKUP($C1114,Projections2[[#All],[ISOCode]:[Total 2024 Colombian Returnees]],'Population Projection V2'!$K$167,FALSE),"OK", "Review")</f>
        <v>OK</v>
      </c>
      <c r="BX1114" s="361" t="str">
        <f>IF(O1114&lt;=VLOOKUP($C1114,Projections2[[#All],[ISOCode]:[Total 2024 Colombian Returnees]],'Population Projection V2'!$L$167,FALSE),"OK", "Review")</f>
        <v>OK</v>
      </c>
      <c r="BY1114" s="361" t="str">
        <f>IF(P1114&lt;=VLOOKUP($C1114,Projections2[[#All],[ISOCode]:[Total 2024 Colombian Returnees]],'Population Projection V2'!$M$167,FALSE),"OK", "Review")</f>
        <v>OK</v>
      </c>
      <c r="BZ1114" s="361" t="str">
        <f>IF(Q1114&lt;=VLOOKUP($C1114,Projections2[[#All],[ISOCode]:[Total 2024 Colombian Returnees]],'Population Projection V2'!$N$167,FALSE),"OK", "Review")</f>
        <v>OK</v>
      </c>
      <c r="CA1114" s="361" t="str">
        <f>IF(T1114&lt;=VLOOKUP($C1114,Projections2[[#All],[ISOCode]:[Total 2024 Colombian Returnees]],'Population Projection V2'!$O$167,FALSE),"OK", "Review")</f>
        <v>OK</v>
      </c>
      <c r="CB1114" s="361" t="str">
        <f>IF(U1114&lt;=VLOOKUP($C1114,Projections2[[#All],[ISOCode]:[Total 2024 Colombian Returnees]],'Population Projection V2'!$P$167,FALSE),"OK", "Review")</f>
        <v>OK</v>
      </c>
      <c r="CC1114" s="361" t="str">
        <f>IF(V1114&lt;=VLOOKUP($C1114,Projections2[[#All],[ISOCode]:[Total 2024 Colombian Returnees]],'Population Projection V2'!$Q$167,FALSE),"OK", "Review")</f>
        <v>OK</v>
      </c>
      <c r="CD1114" s="361" t="str">
        <f>IF(W1114&lt;=VLOOKUP($C1114,Projections2[[#All],[ISOCode]:[Total 2024 Colombian Returnees]],'Population Projection V2'!$R$167,FALSE),"OK", "Review")</f>
        <v>OK</v>
      </c>
      <c r="CE1114" s="361" t="str">
        <f>IF(X1114&lt;=VLOOKUP($C1114,Projections2[[#All],[ISOCode]:[Total 2024 Colombian Returnees]],'Population Projection V2'!$S$167,FALSE),"OK", "Review")</f>
        <v>OK</v>
      </c>
      <c r="CF1114" s="361" t="str">
        <f>IF(AA1114&lt;=VLOOKUP($C1114,Projections2[[#All],[ISOCode]:[Total 2024 Colombian Returnees]],'Population Projection V2'!$T$167,FALSE),"OK", "Review")</f>
        <v>OK</v>
      </c>
      <c r="CG1114" s="361" t="str">
        <f>IF(AB1114&lt;=VLOOKUP($C1114,Projections2[[#All],[ISOCode]:[Total 2024 Colombian Returnees]],'Population Projection V2'!$U$167,FALSE),"OK", "Review")</f>
        <v>OK</v>
      </c>
      <c r="CH1114" s="361" t="str">
        <f>IF(AC1114&lt;=VLOOKUP($C1114,Projections2[[#All],[ISOCode]:[Total 2024 Colombian Returnees]],'Population Projection V2'!$V$167,FALSE),"OK", "Review")</f>
        <v>OK</v>
      </c>
      <c r="CI1114" s="361" t="str">
        <f>IF(AD1114&lt;=VLOOKUP($C1114,Projections2[[#All],[ISOCode]:[Total 2024 Colombian Returnees]],'Population Projection V2'!$W$167,FALSE),"OK", "Review")</f>
        <v>OK</v>
      </c>
      <c r="CJ1114" s="361" t="str">
        <f>IF(AE1114&lt;=VLOOKUP($C1114,Projections2[[#All],[ISOCode]:[Total 2024 Colombian Returnees]],'Population Projection V2'!$X$167,FALSE),"OK", "Review")</f>
        <v>OK</v>
      </c>
      <c r="CK1114" s="361" t="str">
        <f>IF(AH1114&lt;=VLOOKUP($C1114,Projections2[[#All],[ISOCode]:[Total 2024 Colombian Returnees]],'Population Projection V2'!$Y$167,FALSE),"OK", "Review")</f>
        <v>OK</v>
      </c>
      <c r="CL1114" s="361" t="str">
        <f>IF(AI1114&lt;=VLOOKUP($C1114,Projections2[[#All],[ISOCode]:[Total 2024 Colombian Returnees]],'Population Projection V2'!$Z$167,FALSE),"OK", "Review")</f>
        <v>OK</v>
      </c>
      <c r="CM1114" s="361" t="str">
        <f>IF(AJ1114&lt;=VLOOKUP($C1114,Projections2[[#All],[ISOCode]:[Total 2024 Colombian Returnees]],'Population Projection V2'!$AA$167,FALSE),"OK", "Review")</f>
        <v>OK</v>
      </c>
      <c r="CN1114" s="361" t="str">
        <f>IF(AK1114&lt;=VLOOKUP($C1114,Projections2[[#All],[ISOCode]:[Total 2024 Colombian Returnees]],'Population Projection V2'!$AB$167,FALSE),"OK", "Review")</f>
        <v>OK</v>
      </c>
      <c r="CO1114" s="361" t="str">
        <f>IF(AL1114&lt;=VLOOKUP($C1114,Projections2[[#All],[ISOCode]:[Total 2024 Colombian Returnees]],'Population Projection V2'!$AC$167,FALSE),"OK", "Review")</f>
        <v>OK</v>
      </c>
      <c r="CP1114" s="361" t="str">
        <f>IF(AO1114&lt;=VLOOKUP($C1114,Projections2[[#All],[ISOCode]:[Total 2024 Colombian Returnees]],'Population Projection V2'!$AD$167,FALSE),"OK", "Review")</f>
        <v>OK</v>
      </c>
      <c r="CQ1114" s="361" t="str">
        <f>IF(AP1114&lt;=VLOOKUP($C1114,Projections2[[#All],[ISOCode]:[Total 2024 Colombian Returnees]],'Population Projection V2'!$AE$167,FALSE),"OK", "Review")</f>
        <v>OK</v>
      </c>
      <c r="CR1114" s="361" t="str">
        <f>IF(AQ1114&lt;=VLOOKUP($C1114,Projections2[[#All],[ISOCode]:[Total 2024 Colombian Returnees]],'Population Projection V2'!$AF$167,FALSE),"OK", "Review")</f>
        <v>OK</v>
      </c>
      <c r="CS1114" s="361" t="str">
        <f>IF(AR1114&lt;=VLOOKUP($C1114,Projections2[[#All],[ISOCode]:[Total 2024 Colombian Returnees]],'Population Projection V2'!$AG$167,FALSE),"OK", "Review")</f>
        <v>OK</v>
      </c>
      <c r="CT1114" s="361" t="str">
        <f>IF(AS1114&lt;=VLOOKUP($C1114,Projections2[[#All],[ISOCode]:[Total 2024 Colombian Returnees]],'Population Projection V2'!$AH$167,FALSE),"OK", "Review")</f>
        <v>OK</v>
      </c>
      <c r="CU1114" s="361" t="str">
        <f>IF(AV1114&lt;=VLOOKUP($C1114,Projections2[[#All],[ISOCode]:[Total 2024 Colombian Returnees]],'Population Projection V2'!$AI$167,FALSE),"OK", "Review")</f>
        <v>OK</v>
      </c>
      <c r="CV1114" s="361" t="str">
        <f>IF(AW1114&lt;=VLOOKUP($C1114,Projections2[[#All],[ISOCode]:[Total 2024 Colombian Returnees]],'Population Projection V2'!$AJ$167,FALSE),"OK", "Review")</f>
        <v>OK</v>
      </c>
      <c r="CW1114" s="361" t="str">
        <f>IF(AX1114&lt;=VLOOKUP($C1114,Projections2[[#All],[ISOCode]:[Total 2024 Colombian Returnees]],'Population Projection V2'!$AK$167,FALSE),"OK", "Review")</f>
        <v>OK</v>
      </c>
      <c r="CX1114" s="361" t="str">
        <f>IF(AY1114&lt;=VLOOKUP($C1114,Projections2[[#All],[ISOCode]:[Total 2024 Colombian Returnees]],'Population Projection V2'!$AL$167,FALSE),"OK", "Review")</f>
        <v>OK</v>
      </c>
      <c r="CY1114" s="362" t="str">
        <f>IF(AZ1114&lt;=VLOOKUP($C1114,Projections2[[#All],[ISOCode]:[Total 2024 Colombian Returnees]],'Population Projection V2'!$AM$167,FALSE),"OK", "Review")</f>
        <v>OK</v>
      </c>
    </row>
    <row r="1115" spans="1:103" x14ac:dyDescent="0.25">
      <c r="A1115" s="218" t="s">
        <v>37</v>
      </c>
      <c r="B1115" s="219" t="s">
        <v>37</v>
      </c>
      <c r="C1115" s="219" t="s">
        <v>322</v>
      </c>
      <c r="D1115" s="219" t="s">
        <v>19</v>
      </c>
      <c r="E1115" s="219" t="s">
        <v>433</v>
      </c>
      <c r="F1115" s="289">
        <f t="shared" si="411"/>
        <v>0</v>
      </c>
      <c r="G1115" s="289">
        <f t="shared" si="412"/>
        <v>0</v>
      </c>
      <c r="H1115" s="289">
        <f t="shared" si="413"/>
        <v>0</v>
      </c>
      <c r="I1115" s="289">
        <f t="shared" si="414"/>
        <v>0</v>
      </c>
      <c r="J1115" s="290">
        <f t="shared" si="415"/>
        <v>0</v>
      </c>
      <c r="K1115" s="290">
        <f>VLOOKUP($C1115,Projections2[[#All],[ISOCode]:[Total 2024 Colombian Returnees]],7,0)</f>
        <v>0</v>
      </c>
      <c r="L1115" s="251"/>
      <c r="M1115" s="236"/>
      <c r="N1115" s="236"/>
      <c r="O1115" s="236"/>
      <c r="P1115" s="236"/>
      <c r="Q1115" s="292"/>
      <c r="R1115" s="224">
        <f>VLOOKUP($C1115,Projections2[[#All],[ISOCode]:[Total 2024 Colombian Returnees]],12,0)</f>
        <v>0</v>
      </c>
      <c r="S1115" s="293"/>
      <c r="T1115" s="294"/>
      <c r="U1115" s="294"/>
      <c r="V1115" s="294"/>
      <c r="W1115" s="226"/>
      <c r="X1115" s="295"/>
      <c r="Y1115" s="295">
        <f>VLOOKUP($C1115,Projections2[[#All],[ISOCode]:[Total 2024 Colombian Returnees]],17,0)</f>
        <v>0</v>
      </c>
      <c r="Z1115" s="296"/>
      <c r="AA1115" s="297"/>
      <c r="AB1115" s="297"/>
      <c r="AC1115" s="297"/>
      <c r="AD1115" s="297"/>
      <c r="AE1115" s="297"/>
      <c r="AF1115" s="297">
        <f>VLOOKUP($C1115,Projections2[[#All],[ISOCode]:[Total 2024 Colombian Returnees]],22,0)</f>
        <v>0</v>
      </c>
      <c r="AG1115" s="298"/>
      <c r="AH1115" s="299"/>
      <c r="AI1115" s="299"/>
      <c r="AJ1115" s="299"/>
      <c r="AK1115" s="299"/>
      <c r="AL1115" s="300"/>
      <c r="AM1115" s="230">
        <f>VLOOKUP($C1115,Projections2[[#All],[ISOCode]:[Total 2024 Colombian Returnees]],27,0)</f>
        <v>0</v>
      </c>
      <c r="AN1115" s="301"/>
      <c r="AO1115" s="302"/>
      <c r="AP1115" s="302"/>
      <c r="AQ1115" s="302"/>
      <c r="AR1115" s="302"/>
      <c r="AS1115" s="303"/>
      <c r="AT1115" s="303">
        <f>VLOOKUP($C1115,Projections2[[#All],[ISOCode]:[Total 2024 Colombian Returnees]],32,0)</f>
        <v>0</v>
      </c>
      <c r="AU1115" s="304"/>
      <c r="AV1115" s="305"/>
      <c r="AW1115" s="305"/>
      <c r="AX1115" s="305"/>
      <c r="AY1115" s="305"/>
      <c r="AZ1115" s="306"/>
      <c r="BA1115" s="306">
        <f>VLOOKUP($C1115,Projections2[[#All],[ISOCode]:[Total 2024 Colombian Returnees]],37,0)</f>
        <v>0</v>
      </c>
      <c r="BB1115" s="307"/>
      <c r="BC1115" s="360" t="str">
        <f t="shared" si="416"/>
        <v>Ok</v>
      </c>
      <c r="BD1115" s="361" t="str">
        <f t="shared" si="417"/>
        <v>Ok</v>
      </c>
      <c r="BE1115" s="361" t="str">
        <f t="shared" si="418"/>
        <v>Ok</v>
      </c>
      <c r="BF1115" s="361" t="str">
        <f t="shared" si="419"/>
        <v>Ok</v>
      </c>
      <c r="BG1115" s="362" t="str">
        <f t="shared" si="420"/>
        <v>Ok</v>
      </c>
      <c r="BH1115" s="360" t="str">
        <f t="shared" si="421"/>
        <v>Ok</v>
      </c>
      <c r="BI1115" s="361" t="str">
        <f t="shared" si="422"/>
        <v>Ok</v>
      </c>
      <c r="BJ1115" s="361" t="str">
        <f t="shared" si="423"/>
        <v>Ok</v>
      </c>
      <c r="BK1115" s="361" t="str">
        <f t="shared" si="424"/>
        <v>Ok</v>
      </c>
      <c r="BL1115" s="361" t="str">
        <f t="shared" si="425"/>
        <v>Ok</v>
      </c>
      <c r="BM1115" s="361" t="str">
        <f t="shared" si="426"/>
        <v>Ok</v>
      </c>
      <c r="BN1115" s="362" t="str">
        <f t="shared" si="427"/>
        <v>Ok</v>
      </c>
      <c r="BO1115" s="360" t="str">
        <f t="shared" si="428"/>
        <v>No Pop.</v>
      </c>
      <c r="BP1115" s="361" t="str">
        <f t="shared" si="429"/>
        <v>No Pop.</v>
      </c>
      <c r="BQ1115" s="361" t="str">
        <f t="shared" si="430"/>
        <v>No Pop.</v>
      </c>
      <c r="BR1115" s="361" t="str">
        <f t="shared" si="431"/>
        <v>No Pop.</v>
      </c>
      <c r="BS1115" s="361" t="str">
        <f t="shared" si="432"/>
        <v>No Pop.</v>
      </c>
      <c r="BT1115" s="361" t="str">
        <f t="shared" si="433"/>
        <v>No Pop.</v>
      </c>
      <c r="BU1115" s="362" t="str">
        <f t="shared" si="434"/>
        <v>No Pop.</v>
      </c>
      <c r="BV1115" s="360" t="str">
        <f>IF(M1115&lt;=VLOOKUP($C1115,Projections2[[#All],[ISOCode]:[Total 2024 Colombian Returnees]],'Population Projection V2'!$J$167,FALSE),"OK", "Review")</f>
        <v>OK</v>
      </c>
      <c r="BW1115" s="361" t="str">
        <f>IF(N1115&lt;=VLOOKUP($C1115,Projections2[[#All],[ISOCode]:[Total 2024 Colombian Returnees]],'Population Projection V2'!$K$167,FALSE),"OK", "Review")</f>
        <v>OK</v>
      </c>
      <c r="BX1115" s="361" t="str">
        <f>IF(O1115&lt;=VLOOKUP($C1115,Projections2[[#All],[ISOCode]:[Total 2024 Colombian Returnees]],'Population Projection V2'!$L$167,FALSE),"OK", "Review")</f>
        <v>OK</v>
      </c>
      <c r="BY1115" s="361" t="str">
        <f>IF(P1115&lt;=VLOOKUP($C1115,Projections2[[#All],[ISOCode]:[Total 2024 Colombian Returnees]],'Population Projection V2'!$M$167,FALSE),"OK", "Review")</f>
        <v>OK</v>
      </c>
      <c r="BZ1115" s="361" t="str">
        <f>IF(Q1115&lt;=VLOOKUP($C1115,Projections2[[#All],[ISOCode]:[Total 2024 Colombian Returnees]],'Population Projection V2'!$N$167,FALSE),"OK", "Review")</f>
        <v>OK</v>
      </c>
      <c r="CA1115" s="361" t="str">
        <f>IF(T1115&lt;=VLOOKUP($C1115,Projections2[[#All],[ISOCode]:[Total 2024 Colombian Returnees]],'Population Projection V2'!$O$167,FALSE),"OK", "Review")</f>
        <v>OK</v>
      </c>
      <c r="CB1115" s="361" t="str">
        <f>IF(U1115&lt;=VLOOKUP($C1115,Projections2[[#All],[ISOCode]:[Total 2024 Colombian Returnees]],'Population Projection V2'!$P$167,FALSE),"OK", "Review")</f>
        <v>OK</v>
      </c>
      <c r="CC1115" s="361" t="str">
        <f>IF(V1115&lt;=VLOOKUP($C1115,Projections2[[#All],[ISOCode]:[Total 2024 Colombian Returnees]],'Population Projection V2'!$Q$167,FALSE),"OK", "Review")</f>
        <v>OK</v>
      </c>
      <c r="CD1115" s="361" t="str">
        <f>IF(W1115&lt;=VLOOKUP($C1115,Projections2[[#All],[ISOCode]:[Total 2024 Colombian Returnees]],'Population Projection V2'!$R$167,FALSE),"OK", "Review")</f>
        <v>OK</v>
      </c>
      <c r="CE1115" s="361" t="str">
        <f>IF(X1115&lt;=VLOOKUP($C1115,Projections2[[#All],[ISOCode]:[Total 2024 Colombian Returnees]],'Population Projection V2'!$S$167,FALSE),"OK", "Review")</f>
        <v>OK</v>
      </c>
      <c r="CF1115" s="361" t="str">
        <f>IF(AA1115&lt;=VLOOKUP($C1115,Projections2[[#All],[ISOCode]:[Total 2024 Colombian Returnees]],'Population Projection V2'!$T$167,FALSE),"OK", "Review")</f>
        <v>OK</v>
      </c>
      <c r="CG1115" s="361" t="str">
        <f>IF(AB1115&lt;=VLOOKUP($C1115,Projections2[[#All],[ISOCode]:[Total 2024 Colombian Returnees]],'Population Projection V2'!$U$167,FALSE),"OK", "Review")</f>
        <v>OK</v>
      </c>
      <c r="CH1115" s="361" t="str">
        <f>IF(AC1115&lt;=VLOOKUP($C1115,Projections2[[#All],[ISOCode]:[Total 2024 Colombian Returnees]],'Population Projection V2'!$V$167,FALSE),"OK", "Review")</f>
        <v>OK</v>
      </c>
      <c r="CI1115" s="361" t="str">
        <f>IF(AD1115&lt;=VLOOKUP($C1115,Projections2[[#All],[ISOCode]:[Total 2024 Colombian Returnees]],'Population Projection V2'!$W$167,FALSE),"OK", "Review")</f>
        <v>OK</v>
      </c>
      <c r="CJ1115" s="361" t="str">
        <f>IF(AE1115&lt;=VLOOKUP($C1115,Projections2[[#All],[ISOCode]:[Total 2024 Colombian Returnees]],'Population Projection V2'!$X$167,FALSE),"OK", "Review")</f>
        <v>OK</v>
      </c>
      <c r="CK1115" s="361" t="str">
        <f>IF(AH1115&lt;=VLOOKUP($C1115,Projections2[[#All],[ISOCode]:[Total 2024 Colombian Returnees]],'Population Projection V2'!$Y$167,FALSE),"OK", "Review")</f>
        <v>OK</v>
      </c>
      <c r="CL1115" s="361" t="str">
        <f>IF(AI1115&lt;=VLOOKUP($C1115,Projections2[[#All],[ISOCode]:[Total 2024 Colombian Returnees]],'Population Projection V2'!$Z$167,FALSE),"OK", "Review")</f>
        <v>OK</v>
      </c>
      <c r="CM1115" s="361" t="str">
        <f>IF(AJ1115&lt;=VLOOKUP($C1115,Projections2[[#All],[ISOCode]:[Total 2024 Colombian Returnees]],'Population Projection V2'!$AA$167,FALSE),"OK", "Review")</f>
        <v>OK</v>
      </c>
      <c r="CN1115" s="361" t="str">
        <f>IF(AK1115&lt;=VLOOKUP($C1115,Projections2[[#All],[ISOCode]:[Total 2024 Colombian Returnees]],'Population Projection V2'!$AB$167,FALSE),"OK", "Review")</f>
        <v>OK</v>
      </c>
      <c r="CO1115" s="361" t="str">
        <f>IF(AL1115&lt;=VLOOKUP($C1115,Projections2[[#All],[ISOCode]:[Total 2024 Colombian Returnees]],'Population Projection V2'!$AC$167,FALSE),"OK", "Review")</f>
        <v>OK</v>
      </c>
      <c r="CP1115" s="361" t="str">
        <f>IF(AO1115&lt;=VLOOKUP($C1115,Projections2[[#All],[ISOCode]:[Total 2024 Colombian Returnees]],'Population Projection V2'!$AD$167,FALSE),"OK", "Review")</f>
        <v>OK</v>
      </c>
      <c r="CQ1115" s="361" t="str">
        <f>IF(AP1115&lt;=VLOOKUP($C1115,Projections2[[#All],[ISOCode]:[Total 2024 Colombian Returnees]],'Population Projection V2'!$AE$167,FALSE),"OK", "Review")</f>
        <v>OK</v>
      </c>
      <c r="CR1115" s="361" t="str">
        <f>IF(AQ1115&lt;=VLOOKUP($C1115,Projections2[[#All],[ISOCode]:[Total 2024 Colombian Returnees]],'Population Projection V2'!$AF$167,FALSE),"OK", "Review")</f>
        <v>OK</v>
      </c>
      <c r="CS1115" s="361" t="str">
        <f>IF(AR1115&lt;=VLOOKUP($C1115,Projections2[[#All],[ISOCode]:[Total 2024 Colombian Returnees]],'Population Projection V2'!$AG$167,FALSE),"OK", "Review")</f>
        <v>OK</v>
      </c>
      <c r="CT1115" s="361" t="str">
        <f>IF(AS1115&lt;=VLOOKUP($C1115,Projections2[[#All],[ISOCode]:[Total 2024 Colombian Returnees]],'Population Projection V2'!$AH$167,FALSE),"OK", "Review")</f>
        <v>OK</v>
      </c>
      <c r="CU1115" s="361" t="str">
        <f>IF(AV1115&lt;=VLOOKUP($C1115,Projections2[[#All],[ISOCode]:[Total 2024 Colombian Returnees]],'Population Projection V2'!$AI$167,FALSE),"OK", "Review")</f>
        <v>OK</v>
      </c>
      <c r="CV1115" s="361" t="str">
        <f>IF(AW1115&lt;=VLOOKUP($C1115,Projections2[[#All],[ISOCode]:[Total 2024 Colombian Returnees]],'Population Projection V2'!$AJ$167,FALSE),"OK", "Review")</f>
        <v>OK</v>
      </c>
      <c r="CW1115" s="361" t="str">
        <f>IF(AX1115&lt;=VLOOKUP($C1115,Projections2[[#All],[ISOCode]:[Total 2024 Colombian Returnees]],'Population Projection V2'!$AK$167,FALSE),"OK", "Review")</f>
        <v>OK</v>
      </c>
      <c r="CX1115" s="361" t="str">
        <f>IF(AY1115&lt;=VLOOKUP($C1115,Projections2[[#All],[ISOCode]:[Total 2024 Colombian Returnees]],'Population Projection V2'!$AL$167,FALSE),"OK", "Review")</f>
        <v>OK</v>
      </c>
      <c r="CY1115" s="362" t="str">
        <f>IF(AZ1115&lt;=VLOOKUP($C1115,Projections2[[#All],[ISOCode]:[Total 2024 Colombian Returnees]],'Population Projection V2'!$AM$167,FALSE),"OK", "Review")</f>
        <v>OK</v>
      </c>
    </row>
    <row r="1116" spans="1:103" x14ac:dyDescent="0.25">
      <c r="A1116" s="218" t="s">
        <v>37</v>
      </c>
      <c r="B1116" s="219" t="s">
        <v>37</v>
      </c>
      <c r="C1116" s="219" t="s">
        <v>323</v>
      </c>
      <c r="D1116" s="219" t="s">
        <v>20</v>
      </c>
      <c r="E1116" s="219" t="s">
        <v>433</v>
      </c>
      <c r="F1116" s="289">
        <f t="shared" si="411"/>
        <v>0</v>
      </c>
      <c r="G1116" s="289">
        <f t="shared" si="412"/>
        <v>0</v>
      </c>
      <c r="H1116" s="289">
        <f t="shared" si="413"/>
        <v>0</v>
      </c>
      <c r="I1116" s="289">
        <f t="shared" si="414"/>
        <v>0</v>
      </c>
      <c r="J1116" s="290">
        <f t="shared" si="415"/>
        <v>0</v>
      </c>
      <c r="K1116" s="290">
        <f>VLOOKUP($C1116,Projections2[[#All],[ISOCode]:[Total 2024 Colombian Returnees]],7,0)</f>
        <v>0</v>
      </c>
      <c r="L1116" s="251"/>
      <c r="M1116" s="236"/>
      <c r="N1116" s="236"/>
      <c r="O1116" s="236"/>
      <c r="P1116" s="236"/>
      <c r="Q1116" s="292"/>
      <c r="R1116" s="224">
        <f>VLOOKUP($C1116,Projections2[[#All],[ISOCode]:[Total 2024 Colombian Returnees]],12,0)</f>
        <v>0</v>
      </c>
      <c r="S1116" s="293"/>
      <c r="T1116" s="294"/>
      <c r="U1116" s="294"/>
      <c r="V1116" s="294"/>
      <c r="W1116" s="226"/>
      <c r="X1116" s="295"/>
      <c r="Y1116" s="295">
        <f>VLOOKUP($C1116,Projections2[[#All],[ISOCode]:[Total 2024 Colombian Returnees]],17,0)</f>
        <v>0</v>
      </c>
      <c r="Z1116" s="296"/>
      <c r="AA1116" s="297"/>
      <c r="AB1116" s="297"/>
      <c r="AC1116" s="297"/>
      <c r="AD1116" s="297"/>
      <c r="AE1116" s="297"/>
      <c r="AF1116" s="297">
        <f>VLOOKUP($C1116,Projections2[[#All],[ISOCode]:[Total 2024 Colombian Returnees]],22,0)</f>
        <v>0</v>
      </c>
      <c r="AG1116" s="298"/>
      <c r="AH1116" s="299"/>
      <c r="AI1116" s="299"/>
      <c r="AJ1116" s="299"/>
      <c r="AK1116" s="299"/>
      <c r="AL1116" s="300"/>
      <c r="AM1116" s="230">
        <f>VLOOKUP($C1116,Projections2[[#All],[ISOCode]:[Total 2024 Colombian Returnees]],27,0)</f>
        <v>0</v>
      </c>
      <c r="AN1116" s="301"/>
      <c r="AO1116" s="302"/>
      <c r="AP1116" s="302"/>
      <c r="AQ1116" s="302"/>
      <c r="AR1116" s="302"/>
      <c r="AS1116" s="303"/>
      <c r="AT1116" s="303">
        <f>VLOOKUP($C1116,Projections2[[#All],[ISOCode]:[Total 2024 Colombian Returnees]],32,0)</f>
        <v>0</v>
      </c>
      <c r="AU1116" s="304"/>
      <c r="AV1116" s="305"/>
      <c r="AW1116" s="305"/>
      <c r="AX1116" s="305"/>
      <c r="AY1116" s="305"/>
      <c r="AZ1116" s="306"/>
      <c r="BA1116" s="306">
        <f>VLOOKUP($C1116,Projections2[[#All],[ISOCode]:[Total 2024 Colombian Returnees]],37,0)</f>
        <v>0</v>
      </c>
      <c r="BB1116" s="307"/>
      <c r="BC1116" s="360" t="str">
        <f t="shared" si="416"/>
        <v>Ok</v>
      </c>
      <c r="BD1116" s="361" t="str">
        <f t="shared" si="417"/>
        <v>Ok</v>
      </c>
      <c r="BE1116" s="361" t="str">
        <f t="shared" si="418"/>
        <v>Ok</v>
      </c>
      <c r="BF1116" s="361" t="str">
        <f t="shared" si="419"/>
        <v>Ok</v>
      </c>
      <c r="BG1116" s="362" t="str">
        <f t="shared" si="420"/>
        <v>Ok</v>
      </c>
      <c r="BH1116" s="360" t="str">
        <f t="shared" si="421"/>
        <v>Ok</v>
      </c>
      <c r="BI1116" s="361" t="str">
        <f t="shared" si="422"/>
        <v>Ok</v>
      </c>
      <c r="BJ1116" s="361" t="str">
        <f t="shared" si="423"/>
        <v>Ok</v>
      </c>
      <c r="BK1116" s="361" t="str">
        <f t="shared" si="424"/>
        <v>Ok</v>
      </c>
      <c r="BL1116" s="361" t="str">
        <f t="shared" si="425"/>
        <v>Ok</v>
      </c>
      <c r="BM1116" s="361" t="str">
        <f t="shared" si="426"/>
        <v>Ok</v>
      </c>
      <c r="BN1116" s="362" t="str">
        <f t="shared" si="427"/>
        <v>Ok</v>
      </c>
      <c r="BO1116" s="360" t="str">
        <f t="shared" si="428"/>
        <v>No Pop.</v>
      </c>
      <c r="BP1116" s="361" t="str">
        <f t="shared" si="429"/>
        <v>No Pop.</v>
      </c>
      <c r="BQ1116" s="361" t="str">
        <f t="shared" si="430"/>
        <v>No Pop.</v>
      </c>
      <c r="BR1116" s="361" t="str">
        <f t="shared" si="431"/>
        <v>No Pop.</v>
      </c>
      <c r="BS1116" s="361" t="str">
        <f t="shared" si="432"/>
        <v>No Pop.</v>
      </c>
      <c r="BT1116" s="361" t="str">
        <f t="shared" si="433"/>
        <v>No Pop.</v>
      </c>
      <c r="BU1116" s="362" t="str">
        <f t="shared" si="434"/>
        <v>No Pop.</v>
      </c>
      <c r="BV1116" s="360" t="str">
        <f>IF(M1116&lt;=VLOOKUP($C1116,Projections2[[#All],[ISOCode]:[Total 2024 Colombian Returnees]],'Population Projection V2'!$J$167,FALSE),"OK", "Review")</f>
        <v>OK</v>
      </c>
      <c r="BW1116" s="361" t="str">
        <f>IF(N1116&lt;=VLOOKUP($C1116,Projections2[[#All],[ISOCode]:[Total 2024 Colombian Returnees]],'Population Projection V2'!$K$167,FALSE),"OK", "Review")</f>
        <v>OK</v>
      </c>
      <c r="BX1116" s="361" t="str">
        <f>IF(O1116&lt;=VLOOKUP($C1116,Projections2[[#All],[ISOCode]:[Total 2024 Colombian Returnees]],'Population Projection V2'!$L$167,FALSE),"OK", "Review")</f>
        <v>OK</v>
      </c>
      <c r="BY1116" s="361" t="str">
        <f>IF(P1116&lt;=VLOOKUP($C1116,Projections2[[#All],[ISOCode]:[Total 2024 Colombian Returnees]],'Population Projection V2'!$M$167,FALSE),"OK", "Review")</f>
        <v>OK</v>
      </c>
      <c r="BZ1116" s="361" t="str">
        <f>IF(Q1116&lt;=VLOOKUP($C1116,Projections2[[#All],[ISOCode]:[Total 2024 Colombian Returnees]],'Population Projection V2'!$N$167,FALSE),"OK", "Review")</f>
        <v>OK</v>
      </c>
      <c r="CA1116" s="361" t="str">
        <f>IF(T1116&lt;=VLOOKUP($C1116,Projections2[[#All],[ISOCode]:[Total 2024 Colombian Returnees]],'Population Projection V2'!$O$167,FALSE),"OK", "Review")</f>
        <v>OK</v>
      </c>
      <c r="CB1116" s="361" t="str">
        <f>IF(U1116&lt;=VLOOKUP($C1116,Projections2[[#All],[ISOCode]:[Total 2024 Colombian Returnees]],'Population Projection V2'!$P$167,FALSE),"OK", "Review")</f>
        <v>OK</v>
      </c>
      <c r="CC1116" s="361" t="str">
        <f>IF(V1116&lt;=VLOOKUP($C1116,Projections2[[#All],[ISOCode]:[Total 2024 Colombian Returnees]],'Population Projection V2'!$Q$167,FALSE),"OK", "Review")</f>
        <v>OK</v>
      </c>
      <c r="CD1116" s="361" t="str">
        <f>IF(W1116&lt;=VLOOKUP($C1116,Projections2[[#All],[ISOCode]:[Total 2024 Colombian Returnees]],'Population Projection V2'!$R$167,FALSE),"OK", "Review")</f>
        <v>OK</v>
      </c>
      <c r="CE1116" s="361" t="str">
        <f>IF(X1116&lt;=VLOOKUP($C1116,Projections2[[#All],[ISOCode]:[Total 2024 Colombian Returnees]],'Population Projection V2'!$S$167,FALSE),"OK", "Review")</f>
        <v>OK</v>
      </c>
      <c r="CF1116" s="361" t="str">
        <f>IF(AA1116&lt;=VLOOKUP($C1116,Projections2[[#All],[ISOCode]:[Total 2024 Colombian Returnees]],'Population Projection V2'!$T$167,FALSE),"OK", "Review")</f>
        <v>OK</v>
      </c>
      <c r="CG1116" s="361" t="str">
        <f>IF(AB1116&lt;=VLOOKUP($C1116,Projections2[[#All],[ISOCode]:[Total 2024 Colombian Returnees]],'Population Projection V2'!$U$167,FALSE),"OK", "Review")</f>
        <v>OK</v>
      </c>
      <c r="CH1116" s="361" t="str">
        <f>IF(AC1116&lt;=VLOOKUP($C1116,Projections2[[#All],[ISOCode]:[Total 2024 Colombian Returnees]],'Population Projection V2'!$V$167,FALSE),"OK", "Review")</f>
        <v>OK</v>
      </c>
      <c r="CI1116" s="361" t="str">
        <f>IF(AD1116&lt;=VLOOKUP($C1116,Projections2[[#All],[ISOCode]:[Total 2024 Colombian Returnees]],'Population Projection V2'!$W$167,FALSE),"OK", "Review")</f>
        <v>OK</v>
      </c>
      <c r="CJ1116" s="361" t="str">
        <f>IF(AE1116&lt;=VLOOKUP($C1116,Projections2[[#All],[ISOCode]:[Total 2024 Colombian Returnees]],'Population Projection V2'!$X$167,FALSE),"OK", "Review")</f>
        <v>OK</v>
      </c>
      <c r="CK1116" s="361" t="str">
        <f>IF(AH1116&lt;=VLOOKUP($C1116,Projections2[[#All],[ISOCode]:[Total 2024 Colombian Returnees]],'Population Projection V2'!$Y$167,FALSE),"OK", "Review")</f>
        <v>OK</v>
      </c>
      <c r="CL1116" s="361" t="str">
        <f>IF(AI1116&lt;=VLOOKUP($C1116,Projections2[[#All],[ISOCode]:[Total 2024 Colombian Returnees]],'Population Projection V2'!$Z$167,FALSE),"OK", "Review")</f>
        <v>OK</v>
      </c>
      <c r="CM1116" s="361" t="str">
        <f>IF(AJ1116&lt;=VLOOKUP($C1116,Projections2[[#All],[ISOCode]:[Total 2024 Colombian Returnees]],'Population Projection V2'!$AA$167,FALSE),"OK", "Review")</f>
        <v>OK</v>
      </c>
      <c r="CN1116" s="361" t="str">
        <f>IF(AK1116&lt;=VLOOKUP($C1116,Projections2[[#All],[ISOCode]:[Total 2024 Colombian Returnees]],'Population Projection V2'!$AB$167,FALSE),"OK", "Review")</f>
        <v>OK</v>
      </c>
      <c r="CO1116" s="361" t="str">
        <f>IF(AL1116&lt;=VLOOKUP($C1116,Projections2[[#All],[ISOCode]:[Total 2024 Colombian Returnees]],'Population Projection V2'!$AC$167,FALSE),"OK", "Review")</f>
        <v>OK</v>
      </c>
      <c r="CP1116" s="361" t="str">
        <f>IF(AO1116&lt;=VLOOKUP($C1116,Projections2[[#All],[ISOCode]:[Total 2024 Colombian Returnees]],'Population Projection V2'!$AD$167,FALSE),"OK", "Review")</f>
        <v>OK</v>
      </c>
      <c r="CQ1116" s="361" t="str">
        <f>IF(AP1116&lt;=VLOOKUP($C1116,Projections2[[#All],[ISOCode]:[Total 2024 Colombian Returnees]],'Population Projection V2'!$AE$167,FALSE),"OK", "Review")</f>
        <v>OK</v>
      </c>
      <c r="CR1116" s="361" t="str">
        <f>IF(AQ1116&lt;=VLOOKUP($C1116,Projections2[[#All],[ISOCode]:[Total 2024 Colombian Returnees]],'Population Projection V2'!$AF$167,FALSE),"OK", "Review")</f>
        <v>OK</v>
      </c>
      <c r="CS1116" s="361" t="str">
        <f>IF(AR1116&lt;=VLOOKUP($C1116,Projections2[[#All],[ISOCode]:[Total 2024 Colombian Returnees]],'Population Projection V2'!$AG$167,FALSE),"OK", "Review")</f>
        <v>OK</v>
      </c>
      <c r="CT1116" s="361" t="str">
        <f>IF(AS1116&lt;=VLOOKUP($C1116,Projections2[[#All],[ISOCode]:[Total 2024 Colombian Returnees]],'Population Projection V2'!$AH$167,FALSE),"OK", "Review")</f>
        <v>OK</v>
      </c>
      <c r="CU1116" s="361" t="str">
        <f>IF(AV1116&lt;=VLOOKUP($C1116,Projections2[[#All],[ISOCode]:[Total 2024 Colombian Returnees]],'Population Projection V2'!$AI$167,FALSE),"OK", "Review")</f>
        <v>OK</v>
      </c>
      <c r="CV1116" s="361" t="str">
        <f>IF(AW1116&lt;=VLOOKUP($C1116,Projections2[[#All],[ISOCode]:[Total 2024 Colombian Returnees]],'Population Projection V2'!$AJ$167,FALSE),"OK", "Review")</f>
        <v>OK</v>
      </c>
      <c r="CW1116" s="361" t="str">
        <f>IF(AX1116&lt;=VLOOKUP($C1116,Projections2[[#All],[ISOCode]:[Total 2024 Colombian Returnees]],'Population Projection V2'!$AK$167,FALSE),"OK", "Review")</f>
        <v>OK</v>
      </c>
      <c r="CX1116" s="361" t="str">
        <f>IF(AY1116&lt;=VLOOKUP($C1116,Projections2[[#All],[ISOCode]:[Total 2024 Colombian Returnees]],'Population Projection V2'!$AL$167,FALSE),"OK", "Review")</f>
        <v>OK</v>
      </c>
      <c r="CY1116" s="362" t="str">
        <f>IF(AZ1116&lt;=VLOOKUP($C1116,Projections2[[#All],[ISOCode]:[Total 2024 Colombian Returnees]],'Population Projection V2'!$AM$167,FALSE),"OK", "Review")</f>
        <v>OK</v>
      </c>
    </row>
    <row r="1117" spans="1:103" x14ac:dyDescent="0.25">
      <c r="A1117" s="218" t="s">
        <v>37</v>
      </c>
      <c r="B1117" s="219" t="s">
        <v>37</v>
      </c>
      <c r="C1117" s="219" t="s">
        <v>306</v>
      </c>
      <c r="D1117" s="219" t="s">
        <v>21</v>
      </c>
      <c r="E1117" s="219" t="s">
        <v>433</v>
      </c>
      <c r="F1117" s="289">
        <f t="shared" si="411"/>
        <v>0</v>
      </c>
      <c r="G1117" s="289">
        <f t="shared" si="412"/>
        <v>0</v>
      </c>
      <c r="H1117" s="289">
        <f t="shared" si="413"/>
        <v>0</v>
      </c>
      <c r="I1117" s="289">
        <f t="shared" si="414"/>
        <v>0</v>
      </c>
      <c r="J1117" s="290">
        <f t="shared" si="415"/>
        <v>0</v>
      </c>
      <c r="K1117" s="290">
        <f>VLOOKUP($C1117,Projections2[[#All],[ISOCode]:[Total 2024 Colombian Returnees]],7,0)</f>
        <v>0</v>
      </c>
      <c r="L1117" s="251"/>
      <c r="M1117" s="236"/>
      <c r="N1117" s="236"/>
      <c r="O1117" s="236"/>
      <c r="P1117" s="236"/>
      <c r="Q1117" s="292"/>
      <c r="R1117" s="224">
        <f>VLOOKUP($C1117,Projections2[[#All],[ISOCode]:[Total 2024 Colombian Returnees]],12,0)</f>
        <v>0</v>
      </c>
      <c r="S1117" s="293"/>
      <c r="T1117" s="294"/>
      <c r="U1117" s="294"/>
      <c r="V1117" s="294"/>
      <c r="W1117" s="226"/>
      <c r="X1117" s="295"/>
      <c r="Y1117" s="295">
        <f>VLOOKUP($C1117,Projections2[[#All],[ISOCode]:[Total 2024 Colombian Returnees]],17,0)</f>
        <v>0</v>
      </c>
      <c r="Z1117" s="296"/>
      <c r="AA1117" s="297"/>
      <c r="AB1117" s="297"/>
      <c r="AC1117" s="297"/>
      <c r="AD1117" s="297"/>
      <c r="AE1117" s="297"/>
      <c r="AF1117" s="297">
        <f>VLOOKUP($C1117,Projections2[[#All],[ISOCode]:[Total 2024 Colombian Returnees]],22,0)</f>
        <v>0</v>
      </c>
      <c r="AG1117" s="298"/>
      <c r="AH1117" s="299"/>
      <c r="AI1117" s="299"/>
      <c r="AJ1117" s="299"/>
      <c r="AK1117" s="299"/>
      <c r="AL1117" s="300"/>
      <c r="AM1117" s="230">
        <f>VLOOKUP($C1117,Projections2[[#All],[ISOCode]:[Total 2024 Colombian Returnees]],27,0)</f>
        <v>0</v>
      </c>
      <c r="AN1117" s="301"/>
      <c r="AO1117" s="302"/>
      <c r="AP1117" s="302"/>
      <c r="AQ1117" s="302"/>
      <c r="AR1117" s="302"/>
      <c r="AS1117" s="303"/>
      <c r="AT1117" s="303">
        <f>VLOOKUP($C1117,Projections2[[#All],[ISOCode]:[Total 2024 Colombian Returnees]],32,0)</f>
        <v>0</v>
      </c>
      <c r="AU1117" s="304"/>
      <c r="AV1117" s="305"/>
      <c r="AW1117" s="305"/>
      <c r="AX1117" s="305"/>
      <c r="AY1117" s="305"/>
      <c r="AZ1117" s="306"/>
      <c r="BA1117" s="306">
        <f>VLOOKUP($C1117,Projections2[[#All],[ISOCode]:[Total 2024 Colombian Returnees]],37,0)</f>
        <v>0</v>
      </c>
      <c r="BB1117" s="307"/>
      <c r="BC1117" s="360" t="str">
        <f t="shared" si="416"/>
        <v>Ok</v>
      </c>
      <c r="BD1117" s="361" t="str">
        <f t="shared" si="417"/>
        <v>Ok</v>
      </c>
      <c r="BE1117" s="361" t="str">
        <f t="shared" si="418"/>
        <v>Ok</v>
      </c>
      <c r="BF1117" s="361" t="str">
        <f t="shared" si="419"/>
        <v>Ok</v>
      </c>
      <c r="BG1117" s="362" t="str">
        <f t="shared" si="420"/>
        <v>Ok</v>
      </c>
      <c r="BH1117" s="360" t="str">
        <f t="shared" si="421"/>
        <v>Ok</v>
      </c>
      <c r="BI1117" s="361" t="str">
        <f t="shared" si="422"/>
        <v>Ok</v>
      </c>
      <c r="BJ1117" s="361" t="str">
        <f t="shared" si="423"/>
        <v>Ok</v>
      </c>
      <c r="BK1117" s="361" t="str">
        <f t="shared" si="424"/>
        <v>Ok</v>
      </c>
      <c r="BL1117" s="361" t="str">
        <f t="shared" si="425"/>
        <v>Ok</v>
      </c>
      <c r="BM1117" s="361" t="str">
        <f t="shared" si="426"/>
        <v>Ok</v>
      </c>
      <c r="BN1117" s="362" t="str">
        <f t="shared" si="427"/>
        <v>Ok</v>
      </c>
      <c r="BO1117" s="360" t="str">
        <f t="shared" si="428"/>
        <v>No Pop.</v>
      </c>
      <c r="BP1117" s="361" t="str">
        <f t="shared" si="429"/>
        <v>No Pop.</v>
      </c>
      <c r="BQ1117" s="361" t="str">
        <f t="shared" si="430"/>
        <v>No Pop.</v>
      </c>
      <c r="BR1117" s="361" t="str">
        <f t="shared" si="431"/>
        <v>No Pop.</v>
      </c>
      <c r="BS1117" s="361" t="str">
        <f t="shared" si="432"/>
        <v>No Pop.</v>
      </c>
      <c r="BT1117" s="361" t="str">
        <f t="shared" si="433"/>
        <v>No Pop.</v>
      </c>
      <c r="BU1117" s="362" t="str">
        <f t="shared" si="434"/>
        <v>No Pop.</v>
      </c>
      <c r="BV1117" s="360" t="str">
        <f>IF(M1117&lt;=VLOOKUP($C1117,Projections2[[#All],[ISOCode]:[Total 2024 Colombian Returnees]],'Population Projection V2'!$J$167,FALSE),"OK", "Review")</f>
        <v>OK</v>
      </c>
      <c r="BW1117" s="361" t="str">
        <f>IF(N1117&lt;=VLOOKUP($C1117,Projections2[[#All],[ISOCode]:[Total 2024 Colombian Returnees]],'Population Projection V2'!$K$167,FALSE),"OK", "Review")</f>
        <v>OK</v>
      </c>
      <c r="BX1117" s="361" t="str">
        <f>IF(O1117&lt;=VLOOKUP($C1117,Projections2[[#All],[ISOCode]:[Total 2024 Colombian Returnees]],'Population Projection V2'!$L$167,FALSE),"OK", "Review")</f>
        <v>OK</v>
      </c>
      <c r="BY1117" s="361" t="str">
        <f>IF(P1117&lt;=VLOOKUP($C1117,Projections2[[#All],[ISOCode]:[Total 2024 Colombian Returnees]],'Population Projection V2'!$M$167,FALSE),"OK", "Review")</f>
        <v>OK</v>
      </c>
      <c r="BZ1117" s="361" t="str">
        <f>IF(Q1117&lt;=VLOOKUP($C1117,Projections2[[#All],[ISOCode]:[Total 2024 Colombian Returnees]],'Population Projection V2'!$N$167,FALSE),"OK", "Review")</f>
        <v>OK</v>
      </c>
      <c r="CA1117" s="361" t="str">
        <f>IF(T1117&lt;=VLOOKUP($C1117,Projections2[[#All],[ISOCode]:[Total 2024 Colombian Returnees]],'Population Projection V2'!$O$167,FALSE),"OK", "Review")</f>
        <v>OK</v>
      </c>
      <c r="CB1117" s="361" t="str">
        <f>IF(U1117&lt;=VLOOKUP($C1117,Projections2[[#All],[ISOCode]:[Total 2024 Colombian Returnees]],'Population Projection V2'!$P$167,FALSE),"OK", "Review")</f>
        <v>OK</v>
      </c>
      <c r="CC1117" s="361" t="str">
        <f>IF(V1117&lt;=VLOOKUP($C1117,Projections2[[#All],[ISOCode]:[Total 2024 Colombian Returnees]],'Population Projection V2'!$Q$167,FALSE),"OK", "Review")</f>
        <v>OK</v>
      </c>
      <c r="CD1117" s="361" t="str">
        <f>IF(W1117&lt;=VLOOKUP($C1117,Projections2[[#All],[ISOCode]:[Total 2024 Colombian Returnees]],'Population Projection V2'!$R$167,FALSE),"OK", "Review")</f>
        <v>OK</v>
      </c>
      <c r="CE1117" s="361" t="str">
        <f>IF(X1117&lt;=VLOOKUP($C1117,Projections2[[#All],[ISOCode]:[Total 2024 Colombian Returnees]],'Population Projection V2'!$S$167,FALSE),"OK", "Review")</f>
        <v>OK</v>
      </c>
      <c r="CF1117" s="361" t="str">
        <f>IF(AA1117&lt;=VLOOKUP($C1117,Projections2[[#All],[ISOCode]:[Total 2024 Colombian Returnees]],'Population Projection V2'!$T$167,FALSE),"OK", "Review")</f>
        <v>OK</v>
      </c>
      <c r="CG1117" s="361" t="str">
        <f>IF(AB1117&lt;=VLOOKUP($C1117,Projections2[[#All],[ISOCode]:[Total 2024 Colombian Returnees]],'Population Projection V2'!$U$167,FALSE),"OK", "Review")</f>
        <v>OK</v>
      </c>
      <c r="CH1117" s="361" t="str">
        <f>IF(AC1117&lt;=VLOOKUP($C1117,Projections2[[#All],[ISOCode]:[Total 2024 Colombian Returnees]],'Population Projection V2'!$V$167,FALSE),"OK", "Review")</f>
        <v>OK</v>
      </c>
      <c r="CI1117" s="361" t="str">
        <f>IF(AD1117&lt;=VLOOKUP($C1117,Projections2[[#All],[ISOCode]:[Total 2024 Colombian Returnees]],'Population Projection V2'!$W$167,FALSE),"OK", "Review")</f>
        <v>OK</v>
      </c>
      <c r="CJ1117" s="361" t="str">
        <f>IF(AE1117&lt;=VLOOKUP($C1117,Projections2[[#All],[ISOCode]:[Total 2024 Colombian Returnees]],'Population Projection V2'!$X$167,FALSE),"OK", "Review")</f>
        <v>OK</v>
      </c>
      <c r="CK1117" s="361" t="str">
        <f>IF(AH1117&lt;=VLOOKUP($C1117,Projections2[[#All],[ISOCode]:[Total 2024 Colombian Returnees]],'Population Projection V2'!$Y$167,FALSE),"OK", "Review")</f>
        <v>OK</v>
      </c>
      <c r="CL1117" s="361" t="str">
        <f>IF(AI1117&lt;=VLOOKUP($C1117,Projections2[[#All],[ISOCode]:[Total 2024 Colombian Returnees]],'Population Projection V2'!$Z$167,FALSE),"OK", "Review")</f>
        <v>OK</v>
      </c>
      <c r="CM1117" s="361" t="str">
        <f>IF(AJ1117&lt;=VLOOKUP($C1117,Projections2[[#All],[ISOCode]:[Total 2024 Colombian Returnees]],'Population Projection V2'!$AA$167,FALSE),"OK", "Review")</f>
        <v>OK</v>
      </c>
      <c r="CN1117" s="361" t="str">
        <f>IF(AK1117&lt;=VLOOKUP($C1117,Projections2[[#All],[ISOCode]:[Total 2024 Colombian Returnees]],'Population Projection V2'!$AB$167,FALSE),"OK", "Review")</f>
        <v>OK</v>
      </c>
      <c r="CO1117" s="361" t="str">
        <f>IF(AL1117&lt;=VLOOKUP($C1117,Projections2[[#All],[ISOCode]:[Total 2024 Colombian Returnees]],'Population Projection V2'!$AC$167,FALSE),"OK", "Review")</f>
        <v>OK</v>
      </c>
      <c r="CP1117" s="361" t="str">
        <f>IF(AO1117&lt;=VLOOKUP($C1117,Projections2[[#All],[ISOCode]:[Total 2024 Colombian Returnees]],'Population Projection V2'!$AD$167,FALSE),"OK", "Review")</f>
        <v>OK</v>
      </c>
      <c r="CQ1117" s="361" t="str">
        <f>IF(AP1117&lt;=VLOOKUP($C1117,Projections2[[#All],[ISOCode]:[Total 2024 Colombian Returnees]],'Population Projection V2'!$AE$167,FALSE),"OK", "Review")</f>
        <v>OK</v>
      </c>
      <c r="CR1117" s="361" t="str">
        <f>IF(AQ1117&lt;=VLOOKUP($C1117,Projections2[[#All],[ISOCode]:[Total 2024 Colombian Returnees]],'Population Projection V2'!$AF$167,FALSE),"OK", "Review")</f>
        <v>OK</v>
      </c>
      <c r="CS1117" s="361" t="str">
        <f>IF(AR1117&lt;=VLOOKUP($C1117,Projections2[[#All],[ISOCode]:[Total 2024 Colombian Returnees]],'Population Projection V2'!$AG$167,FALSE),"OK", "Review")</f>
        <v>OK</v>
      </c>
      <c r="CT1117" s="361" t="str">
        <f>IF(AS1117&lt;=VLOOKUP($C1117,Projections2[[#All],[ISOCode]:[Total 2024 Colombian Returnees]],'Population Projection V2'!$AH$167,FALSE),"OK", "Review")</f>
        <v>OK</v>
      </c>
      <c r="CU1117" s="361" t="str">
        <f>IF(AV1117&lt;=VLOOKUP($C1117,Projections2[[#All],[ISOCode]:[Total 2024 Colombian Returnees]],'Population Projection V2'!$AI$167,FALSE),"OK", "Review")</f>
        <v>OK</v>
      </c>
      <c r="CV1117" s="361" t="str">
        <f>IF(AW1117&lt;=VLOOKUP($C1117,Projections2[[#All],[ISOCode]:[Total 2024 Colombian Returnees]],'Population Projection V2'!$AJ$167,FALSE),"OK", "Review")</f>
        <v>OK</v>
      </c>
      <c r="CW1117" s="361" t="str">
        <f>IF(AX1117&lt;=VLOOKUP($C1117,Projections2[[#All],[ISOCode]:[Total 2024 Colombian Returnees]],'Population Projection V2'!$AK$167,FALSE),"OK", "Review")</f>
        <v>OK</v>
      </c>
      <c r="CX1117" s="361" t="str">
        <f>IF(AY1117&lt;=VLOOKUP($C1117,Projections2[[#All],[ISOCode]:[Total 2024 Colombian Returnees]],'Population Projection V2'!$AL$167,FALSE),"OK", "Review")</f>
        <v>OK</v>
      </c>
      <c r="CY1117" s="362" t="str">
        <f>IF(AZ1117&lt;=VLOOKUP($C1117,Projections2[[#All],[ISOCode]:[Total 2024 Colombian Returnees]],'Population Projection V2'!$AM$167,FALSE),"OK", "Review")</f>
        <v>OK</v>
      </c>
    </row>
    <row r="1118" spans="1:103" x14ac:dyDescent="0.25">
      <c r="A1118" s="218" t="s">
        <v>37</v>
      </c>
      <c r="B1118" s="219" t="s">
        <v>37</v>
      </c>
      <c r="C1118" s="219" t="s">
        <v>307</v>
      </c>
      <c r="D1118" s="219" t="s">
        <v>22</v>
      </c>
      <c r="E1118" s="219" t="s">
        <v>433</v>
      </c>
      <c r="F1118" s="289">
        <f t="shared" si="411"/>
        <v>0</v>
      </c>
      <c r="G1118" s="289">
        <f t="shared" si="412"/>
        <v>0</v>
      </c>
      <c r="H1118" s="289">
        <f t="shared" si="413"/>
        <v>0</v>
      </c>
      <c r="I1118" s="289">
        <f t="shared" si="414"/>
        <v>0</v>
      </c>
      <c r="J1118" s="290">
        <f t="shared" si="415"/>
        <v>0</v>
      </c>
      <c r="K1118" s="290">
        <f>VLOOKUP($C1118,Projections2[[#All],[ISOCode]:[Total 2024 Colombian Returnees]],7,0)</f>
        <v>0</v>
      </c>
      <c r="L1118" s="251"/>
      <c r="M1118" s="236"/>
      <c r="N1118" s="236"/>
      <c r="O1118" s="236"/>
      <c r="P1118" s="236"/>
      <c r="Q1118" s="292"/>
      <c r="R1118" s="224">
        <f>VLOOKUP($C1118,Projections2[[#All],[ISOCode]:[Total 2024 Colombian Returnees]],12,0)</f>
        <v>0</v>
      </c>
      <c r="S1118" s="293"/>
      <c r="T1118" s="294"/>
      <c r="U1118" s="294"/>
      <c r="V1118" s="294"/>
      <c r="W1118" s="226"/>
      <c r="X1118" s="295"/>
      <c r="Y1118" s="295">
        <f>VLOOKUP($C1118,Projections2[[#All],[ISOCode]:[Total 2024 Colombian Returnees]],17,0)</f>
        <v>0</v>
      </c>
      <c r="Z1118" s="296"/>
      <c r="AA1118" s="297"/>
      <c r="AB1118" s="297"/>
      <c r="AC1118" s="297"/>
      <c r="AD1118" s="297"/>
      <c r="AE1118" s="297"/>
      <c r="AF1118" s="297">
        <f>VLOOKUP($C1118,Projections2[[#All],[ISOCode]:[Total 2024 Colombian Returnees]],22,0)</f>
        <v>0</v>
      </c>
      <c r="AG1118" s="298"/>
      <c r="AH1118" s="299"/>
      <c r="AI1118" s="299"/>
      <c r="AJ1118" s="299"/>
      <c r="AK1118" s="299"/>
      <c r="AL1118" s="300"/>
      <c r="AM1118" s="230">
        <f>VLOOKUP($C1118,Projections2[[#All],[ISOCode]:[Total 2024 Colombian Returnees]],27,0)</f>
        <v>0</v>
      </c>
      <c r="AN1118" s="301"/>
      <c r="AO1118" s="302"/>
      <c r="AP1118" s="302"/>
      <c r="AQ1118" s="302"/>
      <c r="AR1118" s="302"/>
      <c r="AS1118" s="303"/>
      <c r="AT1118" s="303">
        <f>VLOOKUP($C1118,Projections2[[#All],[ISOCode]:[Total 2024 Colombian Returnees]],32,0)</f>
        <v>0</v>
      </c>
      <c r="AU1118" s="304"/>
      <c r="AV1118" s="305"/>
      <c r="AW1118" s="305"/>
      <c r="AX1118" s="305"/>
      <c r="AY1118" s="305"/>
      <c r="AZ1118" s="306"/>
      <c r="BA1118" s="306">
        <f>VLOOKUP($C1118,Projections2[[#All],[ISOCode]:[Total 2024 Colombian Returnees]],37,0)</f>
        <v>0</v>
      </c>
      <c r="BB1118" s="307"/>
      <c r="BC1118" s="360" t="str">
        <f t="shared" si="416"/>
        <v>Ok</v>
      </c>
      <c r="BD1118" s="361" t="str">
        <f t="shared" si="417"/>
        <v>Ok</v>
      </c>
      <c r="BE1118" s="361" t="str">
        <f t="shared" si="418"/>
        <v>Ok</v>
      </c>
      <c r="BF1118" s="361" t="str">
        <f t="shared" si="419"/>
        <v>Ok</v>
      </c>
      <c r="BG1118" s="362" t="str">
        <f t="shared" si="420"/>
        <v>Ok</v>
      </c>
      <c r="BH1118" s="360" t="str">
        <f t="shared" si="421"/>
        <v>Ok</v>
      </c>
      <c r="BI1118" s="361" t="str">
        <f t="shared" si="422"/>
        <v>Ok</v>
      </c>
      <c r="BJ1118" s="361" t="str">
        <f t="shared" si="423"/>
        <v>Ok</v>
      </c>
      <c r="BK1118" s="361" t="str">
        <f t="shared" si="424"/>
        <v>Ok</v>
      </c>
      <c r="BL1118" s="361" t="str">
        <f t="shared" si="425"/>
        <v>Ok</v>
      </c>
      <c r="BM1118" s="361" t="str">
        <f t="shared" si="426"/>
        <v>Ok</v>
      </c>
      <c r="BN1118" s="362" t="str">
        <f t="shared" si="427"/>
        <v>Ok</v>
      </c>
      <c r="BO1118" s="360" t="str">
        <f t="shared" si="428"/>
        <v>No Pop.</v>
      </c>
      <c r="BP1118" s="361" t="str">
        <f t="shared" si="429"/>
        <v>No Pop.</v>
      </c>
      <c r="BQ1118" s="361" t="str">
        <f t="shared" si="430"/>
        <v>No Pop.</v>
      </c>
      <c r="BR1118" s="361" t="str">
        <f t="shared" si="431"/>
        <v>No Pop.</v>
      </c>
      <c r="BS1118" s="361" t="str">
        <f t="shared" si="432"/>
        <v>No Pop.</v>
      </c>
      <c r="BT1118" s="361" t="str">
        <f t="shared" si="433"/>
        <v>No Pop.</v>
      </c>
      <c r="BU1118" s="362" t="str">
        <f t="shared" si="434"/>
        <v>No Pop.</v>
      </c>
      <c r="BV1118" s="360" t="str">
        <f>IF(M1118&lt;=VLOOKUP($C1118,Projections2[[#All],[ISOCode]:[Total 2024 Colombian Returnees]],'Population Projection V2'!$J$167,FALSE),"OK", "Review")</f>
        <v>OK</v>
      </c>
      <c r="BW1118" s="361" t="str">
        <f>IF(N1118&lt;=VLOOKUP($C1118,Projections2[[#All],[ISOCode]:[Total 2024 Colombian Returnees]],'Population Projection V2'!$K$167,FALSE),"OK", "Review")</f>
        <v>OK</v>
      </c>
      <c r="BX1118" s="361" t="str">
        <f>IF(O1118&lt;=VLOOKUP($C1118,Projections2[[#All],[ISOCode]:[Total 2024 Colombian Returnees]],'Population Projection V2'!$L$167,FALSE),"OK", "Review")</f>
        <v>OK</v>
      </c>
      <c r="BY1118" s="361" t="str">
        <f>IF(P1118&lt;=VLOOKUP($C1118,Projections2[[#All],[ISOCode]:[Total 2024 Colombian Returnees]],'Population Projection V2'!$M$167,FALSE),"OK", "Review")</f>
        <v>OK</v>
      </c>
      <c r="BZ1118" s="361" t="str">
        <f>IF(Q1118&lt;=VLOOKUP($C1118,Projections2[[#All],[ISOCode]:[Total 2024 Colombian Returnees]],'Population Projection V2'!$N$167,FALSE),"OK", "Review")</f>
        <v>OK</v>
      </c>
      <c r="CA1118" s="361" t="str">
        <f>IF(T1118&lt;=VLOOKUP($C1118,Projections2[[#All],[ISOCode]:[Total 2024 Colombian Returnees]],'Population Projection V2'!$O$167,FALSE),"OK", "Review")</f>
        <v>OK</v>
      </c>
      <c r="CB1118" s="361" t="str">
        <f>IF(U1118&lt;=VLOOKUP($C1118,Projections2[[#All],[ISOCode]:[Total 2024 Colombian Returnees]],'Population Projection V2'!$P$167,FALSE),"OK", "Review")</f>
        <v>OK</v>
      </c>
      <c r="CC1118" s="361" t="str">
        <f>IF(V1118&lt;=VLOOKUP($C1118,Projections2[[#All],[ISOCode]:[Total 2024 Colombian Returnees]],'Population Projection V2'!$Q$167,FALSE),"OK", "Review")</f>
        <v>OK</v>
      </c>
      <c r="CD1118" s="361" t="str">
        <f>IF(W1118&lt;=VLOOKUP($C1118,Projections2[[#All],[ISOCode]:[Total 2024 Colombian Returnees]],'Population Projection V2'!$R$167,FALSE),"OK", "Review")</f>
        <v>OK</v>
      </c>
      <c r="CE1118" s="361" t="str">
        <f>IF(X1118&lt;=VLOOKUP($C1118,Projections2[[#All],[ISOCode]:[Total 2024 Colombian Returnees]],'Population Projection V2'!$S$167,FALSE),"OK", "Review")</f>
        <v>OK</v>
      </c>
      <c r="CF1118" s="361" t="str">
        <f>IF(AA1118&lt;=VLOOKUP($C1118,Projections2[[#All],[ISOCode]:[Total 2024 Colombian Returnees]],'Population Projection V2'!$T$167,FALSE),"OK", "Review")</f>
        <v>OK</v>
      </c>
      <c r="CG1118" s="361" t="str">
        <f>IF(AB1118&lt;=VLOOKUP($C1118,Projections2[[#All],[ISOCode]:[Total 2024 Colombian Returnees]],'Population Projection V2'!$U$167,FALSE),"OK", "Review")</f>
        <v>OK</v>
      </c>
      <c r="CH1118" s="361" t="str">
        <f>IF(AC1118&lt;=VLOOKUP($C1118,Projections2[[#All],[ISOCode]:[Total 2024 Colombian Returnees]],'Population Projection V2'!$V$167,FALSE),"OK", "Review")</f>
        <v>OK</v>
      </c>
      <c r="CI1118" s="361" t="str">
        <f>IF(AD1118&lt;=VLOOKUP($C1118,Projections2[[#All],[ISOCode]:[Total 2024 Colombian Returnees]],'Population Projection V2'!$W$167,FALSE),"OK", "Review")</f>
        <v>OK</v>
      </c>
      <c r="CJ1118" s="361" t="str">
        <f>IF(AE1118&lt;=VLOOKUP($C1118,Projections2[[#All],[ISOCode]:[Total 2024 Colombian Returnees]],'Population Projection V2'!$X$167,FALSE),"OK", "Review")</f>
        <v>OK</v>
      </c>
      <c r="CK1118" s="361" t="str">
        <f>IF(AH1118&lt;=VLOOKUP($C1118,Projections2[[#All],[ISOCode]:[Total 2024 Colombian Returnees]],'Population Projection V2'!$Y$167,FALSE),"OK", "Review")</f>
        <v>OK</v>
      </c>
      <c r="CL1118" s="361" t="str">
        <f>IF(AI1118&lt;=VLOOKUP($C1118,Projections2[[#All],[ISOCode]:[Total 2024 Colombian Returnees]],'Population Projection V2'!$Z$167,FALSE),"OK", "Review")</f>
        <v>OK</v>
      </c>
      <c r="CM1118" s="361" t="str">
        <f>IF(AJ1118&lt;=VLOOKUP($C1118,Projections2[[#All],[ISOCode]:[Total 2024 Colombian Returnees]],'Population Projection V2'!$AA$167,FALSE),"OK", "Review")</f>
        <v>OK</v>
      </c>
      <c r="CN1118" s="361" t="str">
        <f>IF(AK1118&lt;=VLOOKUP($C1118,Projections2[[#All],[ISOCode]:[Total 2024 Colombian Returnees]],'Population Projection V2'!$AB$167,FALSE),"OK", "Review")</f>
        <v>OK</v>
      </c>
      <c r="CO1118" s="361" t="str">
        <f>IF(AL1118&lt;=VLOOKUP($C1118,Projections2[[#All],[ISOCode]:[Total 2024 Colombian Returnees]],'Population Projection V2'!$AC$167,FALSE),"OK", "Review")</f>
        <v>OK</v>
      </c>
      <c r="CP1118" s="361" t="str">
        <f>IF(AO1118&lt;=VLOOKUP($C1118,Projections2[[#All],[ISOCode]:[Total 2024 Colombian Returnees]],'Population Projection V2'!$AD$167,FALSE),"OK", "Review")</f>
        <v>OK</v>
      </c>
      <c r="CQ1118" s="361" t="str">
        <f>IF(AP1118&lt;=VLOOKUP($C1118,Projections2[[#All],[ISOCode]:[Total 2024 Colombian Returnees]],'Population Projection V2'!$AE$167,FALSE),"OK", "Review")</f>
        <v>OK</v>
      </c>
      <c r="CR1118" s="361" t="str">
        <f>IF(AQ1118&lt;=VLOOKUP($C1118,Projections2[[#All],[ISOCode]:[Total 2024 Colombian Returnees]],'Population Projection V2'!$AF$167,FALSE),"OK", "Review")</f>
        <v>OK</v>
      </c>
      <c r="CS1118" s="361" t="str">
        <f>IF(AR1118&lt;=VLOOKUP($C1118,Projections2[[#All],[ISOCode]:[Total 2024 Colombian Returnees]],'Population Projection V2'!$AG$167,FALSE),"OK", "Review")</f>
        <v>OK</v>
      </c>
      <c r="CT1118" s="361" t="str">
        <f>IF(AS1118&lt;=VLOOKUP($C1118,Projections2[[#All],[ISOCode]:[Total 2024 Colombian Returnees]],'Population Projection V2'!$AH$167,FALSE),"OK", "Review")</f>
        <v>OK</v>
      </c>
      <c r="CU1118" s="361" t="str">
        <f>IF(AV1118&lt;=VLOOKUP($C1118,Projections2[[#All],[ISOCode]:[Total 2024 Colombian Returnees]],'Population Projection V2'!$AI$167,FALSE),"OK", "Review")</f>
        <v>OK</v>
      </c>
      <c r="CV1118" s="361" t="str">
        <f>IF(AW1118&lt;=VLOOKUP($C1118,Projections2[[#All],[ISOCode]:[Total 2024 Colombian Returnees]],'Population Projection V2'!$AJ$167,FALSE),"OK", "Review")</f>
        <v>OK</v>
      </c>
      <c r="CW1118" s="361" t="str">
        <f>IF(AX1118&lt;=VLOOKUP($C1118,Projections2[[#All],[ISOCode]:[Total 2024 Colombian Returnees]],'Population Projection V2'!$AK$167,FALSE),"OK", "Review")</f>
        <v>OK</v>
      </c>
      <c r="CX1118" s="361" t="str">
        <f>IF(AY1118&lt;=VLOOKUP($C1118,Projections2[[#All],[ISOCode]:[Total 2024 Colombian Returnees]],'Population Projection V2'!$AL$167,FALSE),"OK", "Review")</f>
        <v>OK</v>
      </c>
      <c r="CY1118" s="362" t="str">
        <f>IF(AZ1118&lt;=VLOOKUP($C1118,Projections2[[#All],[ISOCode]:[Total 2024 Colombian Returnees]],'Population Projection V2'!$AM$167,FALSE),"OK", "Review")</f>
        <v>OK</v>
      </c>
    </row>
    <row r="1119" spans="1:103" x14ac:dyDescent="0.25">
      <c r="A1119" s="218" t="s">
        <v>37</v>
      </c>
      <c r="B1119" s="219" t="s">
        <v>37</v>
      </c>
      <c r="C1119" s="219" t="s">
        <v>308</v>
      </c>
      <c r="D1119" s="219" t="s">
        <v>23</v>
      </c>
      <c r="E1119" s="219" t="s">
        <v>433</v>
      </c>
      <c r="F1119" s="289">
        <f t="shared" si="411"/>
        <v>0</v>
      </c>
      <c r="G1119" s="289">
        <f t="shared" si="412"/>
        <v>0</v>
      </c>
      <c r="H1119" s="289">
        <f t="shared" si="413"/>
        <v>0</v>
      </c>
      <c r="I1119" s="289">
        <f t="shared" si="414"/>
        <v>0</v>
      </c>
      <c r="J1119" s="290">
        <f t="shared" si="415"/>
        <v>0</v>
      </c>
      <c r="K1119" s="290">
        <f>VLOOKUP($C1119,Projections2[[#All],[ISOCode]:[Total 2024 Colombian Returnees]],7,0)</f>
        <v>0</v>
      </c>
      <c r="L1119" s="251"/>
      <c r="M1119" s="236"/>
      <c r="N1119" s="236"/>
      <c r="O1119" s="236"/>
      <c r="P1119" s="236"/>
      <c r="Q1119" s="292"/>
      <c r="R1119" s="224">
        <f>VLOOKUP($C1119,Projections2[[#All],[ISOCode]:[Total 2024 Colombian Returnees]],12,0)</f>
        <v>0</v>
      </c>
      <c r="S1119" s="293"/>
      <c r="T1119" s="294"/>
      <c r="U1119" s="294"/>
      <c r="V1119" s="294"/>
      <c r="W1119" s="226"/>
      <c r="X1119" s="295"/>
      <c r="Y1119" s="295">
        <f>VLOOKUP($C1119,Projections2[[#All],[ISOCode]:[Total 2024 Colombian Returnees]],17,0)</f>
        <v>0</v>
      </c>
      <c r="Z1119" s="296"/>
      <c r="AA1119" s="297"/>
      <c r="AB1119" s="297"/>
      <c r="AC1119" s="297"/>
      <c r="AD1119" s="297"/>
      <c r="AE1119" s="297"/>
      <c r="AF1119" s="297">
        <f>VLOOKUP($C1119,Projections2[[#All],[ISOCode]:[Total 2024 Colombian Returnees]],22,0)</f>
        <v>0</v>
      </c>
      <c r="AG1119" s="298"/>
      <c r="AH1119" s="299"/>
      <c r="AI1119" s="299"/>
      <c r="AJ1119" s="299"/>
      <c r="AK1119" s="299"/>
      <c r="AL1119" s="300"/>
      <c r="AM1119" s="230">
        <f>VLOOKUP($C1119,Projections2[[#All],[ISOCode]:[Total 2024 Colombian Returnees]],27,0)</f>
        <v>0</v>
      </c>
      <c r="AN1119" s="301"/>
      <c r="AO1119" s="302"/>
      <c r="AP1119" s="302"/>
      <c r="AQ1119" s="302"/>
      <c r="AR1119" s="302"/>
      <c r="AS1119" s="303"/>
      <c r="AT1119" s="303">
        <f>VLOOKUP($C1119,Projections2[[#All],[ISOCode]:[Total 2024 Colombian Returnees]],32,0)</f>
        <v>0</v>
      </c>
      <c r="AU1119" s="304"/>
      <c r="AV1119" s="305"/>
      <c r="AW1119" s="305"/>
      <c r="AX1119" s="305"/>
      <c r="AY1119" s="305"/>
      <c r="AZ1119" s="306"/>
      <c r="BA1119" s="306">
        <f>VLOOKUP($C1119,Projections2[[#All],[ISOCode]:[Total 2024 Colombian Returnees]],37,0)</f>
        <v>0</v>
      </c>
      <c r="BB1119" s="307"/>
      <c r="BC1119" s="360" t="str">
        <f t="shared" si="416"/>
        <v>Ok</v>
      </c>
      <c r="BD1119" s="361" t="str">
        <f t="shared" si="417"/>
        <v>Ok</v>
      </c>
      <c r="BE1119" s="361" t="str">
        <f t="shared" si="418"/>
        <v>Ok</v>
      </c>
      <c r="BF1119" s="361" t="str">
        <f t="shared" si="419"/>
        <v>Ok</v>
      </c>
      <c r="BG1119" s="362" t="str">
        <f t="shared" si="420"/>
        <v>Ok</v>
      </c>
      <c r="BH1119" s="360" t="str">
        <f t="shared" si="421"/>
        <v>Ok</v>
      </c>
      <c r="BI1119" s="361" t="str">
        <f t="shared" si="422"/>
        <v>Ok</v>
      </c>
      <c r="BJ1119" s="361" t="str">
        <f t="shared" si="423"/>
        <v>Ok</v>
      </c>
      <c r="BK1119" s="361" t="str">
        <f t="shared" si="424"/>
        <v>Ok</v>
      </c>
      <c r="BL1119" s="361" t="str">
        <f t="shared" si="425"/>
        <v>Ok</v>
      </c>
      <c r="BM1119" s="361" t="str">
        <f t="shared" si="426"/>
        <v>Ok</v>
      </c>
      <c r="BN1119" s="362" t="str">
        <f t="shared" si="427"/>
        <v>Ok</v>
      </c>
      <c r="BO1119" s="360" t="str">
        <f t="shared" si="428"/>
        <v>No Pop.</v>
      </c>
      <c r="BP1119" s="361" t="str">
        <f t="shared" si="429"/>
        <v>No Pop.</v>
      </c>
      <c r="BQ1119" s="361" t="str">
        <f t="shared" si="430"/>
        <v>No Pop.</v>
      </c>
      <c r="BR1119" s="361" t="str">
        <f t="shared" si="431"/>
        <v>No Pop.</v>
      </c>
      <c r="BS1119" s="361" t="str">
        <f t="shared" si="432"/>
        <v>No Pop.</v>
      </c>
      <c r="BT1119" s="361" t="str">
        <f t="shared" si="433"/>
        <v>No Pop.</v>
      </c>
      <c r="BU1119" s="362" t="str">
        <f t="shared" si="434"/>
        <v>No Pop.</v>
      </c>
      <c r="BV1119" s="360" t="str">
        <f>IF(M1119&lt;=VLOOKUP($C1119,Projections2[[#All],[ISOCode]:[Total 2024 Colombian Returnees]],'Population Projection V2'!$J$167,FALSE),"OK", "Review")</f>
        <v>OK</v>
      </c>
      <c r="BW1119" s="361" t="str">
        <f>IF(N1119&lt;=VLOOKUP($C1119,Projections2[[#All],[ISOCode]:[Total 2024 Colombian Returnees]],'Population Projection V2'!$K$167,FALSE),"OK", "Review")</f>
        <v>OK</v>
      </c>
      <c r="BX1119" s="361" t="str">
        <f>IF(O1119&lt;=VLOOKUP($C1119,Projections2[[#All],[ISOCode]:[Total 2024 Colombian Returnees]],'Population Projection V2'!$L$167,FALSE),"OK", "Review")</f>
        <v>OK</v>
      </c>
      <c r="BY1119" s="361" t="str">
        <f>IF(P1119&lt;=VLOOKUP($C1119,Projections2[[#All],[ISOCode]:[Total 2024 Colombian Returnees]],'Population Projection V2'!$M$167,FALSE),"OK", "Review")</f>
        <v>OK</v>
      </c>
      <c r="BZ1119" s="361" t="str">
        <f>IF(Q1119&lt;=VLOOKUP($C1119,Projections2[[#All],[ISOCode]:[Total 2024 Colombian Returnees]],'Population Projection V2'!$N$167,FALSE),"OK", "Review")</f>
        <v>OK</v>
      </c>
      <c r="CA1119" s="361" t="str">
        <f>IF(T1119&lt;=VLOOKUP($C1119,Projections2[[#All],[ISOCode]:[Total 2024 Colombian Returnees]],'Population Projection V2'!$O$167,FALSE),"OK", "Review")</f>
        <v>OK</v>
      </c>
      <c r="CB1119" s="361" t="str">
        <f>IF(U1119&lt;=VLOOKUP($C1119,Projections2[[#All],[ISOCode]:[Total 2024 Colombian Returnees]],'Population Projection V2'!$P$167,FALSE),"OK", "Review")</f>
        <v>OK</v>
      </c>
      <c r="CC1119" s="361" t="str">
        <f>IF(V1119&lt;=VLOOKUP($C1119,Projections2[[#All],[ISOCode]:[Total 2024 Colombian Returnees]],'Population Projection V2'!$Q$167,FALSE),"OK", "Review")</f>
        <v>OK</v>
      </c>
      <c r="CD1119" s="361" t="str">
        <f>IF(W1119&lt;=VLOOKUP($C1119,Projections2[[#All],[ISOCode]:[Total 2024 Colombian Returnees]],'Population Projection V2'!$R$167,FALSE),"OK", "Review")</f>
        <v>OK</v>
      </c>
      <c r="CE1119" s="361" t="str">
        <f>IF(X1119&lt;=VLOOKUP($C1119,Projections2[[#All],[ISOCode]:[Total 2024 Colombian Returnees]],'Population Projection V2'!$S$167,FALSE),"OK", "Review")</f>
        <v>OK</v>
      </c>
      <c r="CF1119" s="361" t="str">
        <f>IF(AA1119&lt;=VLOOKUP($C1119,Projections2[[#All],[ISOCode]:[Total 2024 Colombian Returnees]],'Population Projection V2'!$T$167,FALSE),"OK", "Review")</f>
        <v>OK</v>
      </c>
      <c r="CG1119" s="361" t="str">
        <f>IF(AB1119&lt;=VLOOKUP($C1119,Projections2[[#All],[ISOCode]:[Total 2024 Colombian Returnees]],'Population Projection V2'!$U$167,FALSE),"OK", "Review")</f>
        <v>OK</v>
      </c>
      <c r="CH1119" s="361" t="str">
        <f>IF(AC1119&lt;=VLOOKUP($C1119,Projections2[[#All],[ISOCode]:[Total 2024 Colombian Returnees]],'Population Projection V2'!$V$167,FALSE),"OK", "Review")</f>
        <v>OK</v>
      </c>
      <c r="CI1119" s="361" t="str">
        <f>IF(AD1119&lt;=VLOOKUP($C1119,Projections2[[#All],[ISOCode]:[Total 2024 Colombian Returnees]],'Population Projection V2'!$W$167,FALSE),"OK", "Review")</f>
        <v>OK</v>
      </c>
      <c r="CJ1119" s="361" t="str">
        <f>IF(AE1119&lt;=VLOOKUP($C1119,Projections2[[#All],[ISOCode]:[Total 2024 Colombian Returnees]],'Population Projection V2'!$X$167,FALSE),"OK", "Review")</f>
        <v>OK</v>
      </c>
      <c r="CK1119" s="361" t="str">
        <f>IF(AH1119&lt;=VLOOKUP($C1119,Projections2[[#All],[ISOCode]:[Total 2024 Colombian Returnees]],'Population Projection V2'!$Y$167,FALSE),"OK", "Review")</f>
        <v>OK</v>
      </c>
      <c r="CL1119" s="361" t="str">
        <f>IF(AI1119&lt;=VLOOKUP($C1119,Projections2[[#All],[ISOCode]:[Total 2024 Colombian Returnees]],'Population Projection V2'!$Z$167,FALSE),"OK", "Review")</f>
        <v>OK</v>
      </c>
      <c r="CM1119" s="361" t="str">
        <f>IF(AJ1119&lt;=VLOOKUP($C1119,Projections2[[#All],[ISOCode]:[Total 2024 Colombian Returnees]],'Population Projection V2'!$AA$167,FALSE),"OK", "Review")</f>
        <v>OK</v>
      </c>
      <c r="CN1119" s="361" t="str">
        <f>IF(AK1119&lt;=VLOOKUP($C1119,Projections2[[#All],[ISOCode]:[Total 2024 Colombian Returnees]],'Population Projection V2'!$AB$167,FALSE),"OK", "Review")</f>
        <v>OK</v>
      </c>
      <c r="CO1119" s="361" t="str">
        <f>IF(AL1119&lt;=VLOOKUP($C1119,Projections2[[#All],[ISOCode]:[Total 2024 Colombian Returnees]],'Population Projection V2'!$AC$167,FALSE),"OK", "Review")</f>
        <v>OK</v>
      </c>
      <c r="CP1119" s="361" t="str">
        <f>IF(AO1119&lt;=VLOOKUP($C1119,Projections2[[#All],[ISOCode]:[Total 2024 Colombian Returnees]],'Population Projection V2'!$AD$167,FALSE),"OK", "Review")</f>
        <v>OK</v>
      </c>
      <c r="CQ1119" s="361" t="str">
        <f>IF(AP1119&lt;=VLOOKUP($C1119,Projections2[[#All],[ISOCode]:[Total 2024 Colombian Returnees]],'Population Projection V2'!$AE$167,FALSE),"OK", "Review")</f>
        <v>OK</v>
      </c>
      <c r="CR1119" s="361" t="str">
        <f>IF(AQ1119&lt;=VLOOKUP($C1119,Projections2[[#All],[ISOCode]:[Total 2024 Colombian Returnees]],'Population Projection V2'!$AF$167,FALSE),"OK", "Review")</f>
        <v>OK</v>
      </c>
      <c r="CS1119" s="361" t="str">
        <f>IF(AR1119&lt;=VLOOKUP($C1119,Projections2[[#All],[ISOCode]:[Total 2024 Colombian Returnees]],'Population Projection V2'!$AG$167,FALSE),"OK", "Review")</f>
        <v>OK</v>
      </c>
      <c r="CT1119" s="361" t="str">
        <f>IF(AS1119&lt;=VLOOKUP($C1119,Projections2[[#All],[ISOCode]:[Total 2024 Colombian Returnees]],'Population Projection V2'!$AH$167,FALSE),"OK", "Review")</f>
        <v>OK</v>
      </c>
      <c r="CU1119" s="361" t="str">
        <f>IF(AV1119&lt;=VLOOKUP($C1119,Projections2[[#All],[ISOCode]:[Total 2024 Colombian Returnees]],'Population Projection V2'!$AI$167,FALSE),"OK", "Review")</f>
        <v>OK</v>
      </c>
      <c r="CV1119" s="361" t="str">
        <f>IF(AW1119&lt;=VLOOKUP($C1119,Projections2[[#All],[ISOCode]:[Total 2024 Colombian Returnees]],'Population Projection V2'!$AJ$167,FALSE),"OK", "Review")</f>
        <v>OK</v>
      </c>
      <c r="CW1119" s="361" t="str">
        <f>IF(AX1119&lt;=VLOOKUP($C1119,Projections2[[#All],[ISOCode]:[Total 2024 Colombian Returnees]],'Population Projection V2'!$AK$167,FALSE),"OK", "Review")</f>
        <v>OK</v>
      </c>
      <c r="CX1119" s="361" t="str">
        <f>IF(AY1119&lt;=VLOOKUP($C1119,Projections2[[#All],[ISOCode]:[Total 2024 Colombian Returnees]],'Population Projection V2'!$AL$167,FALSE),"OK", "Review")</f>
        <v>OK</v>
      </c>
      <c r="CY1119" s="362" t="str">
        <f>IF(AZ1119&lt;=VLOOKUP($C1119,Projections2[[#All],[ISOCode]:[Total 2024 Colombian Returnees]],'Population Projection V2'!$AM$167,FALSE),"OK", "Review")</f>
        <v>OK</v>
      </c>
    </row>
    <row r="1120" spans="1:103" x14ac:dyDescent="0.25">
      <c r="A1120" s="218" t="s">
        <v>37</v>
      </c>
      <c r="B1120" s="219" t="s">
        <v>37</v>
      </c>
      <c r="C1120" s="219" t="s">
        <v>309</v>
      </c>
      <c r="D1120" s="219" t="s">
        <v>24</v>
      </c>
      <c r="E1120" s="219" t="s">
        <v>433</v>
      </c>
      <c r="F1120" s="289">
        <f t="shared" si="411"/>
        <v>0</v>
      </c>
      <c r="G1120" s="289">
        <f t="shared" si="412"/>
        <v>0</v>
      </c>
      <c r="H1120" s="289">
        <f t="shared" si="413"/>
        <v>0</v>
      </c>
      <c r="I1120" s="289">
        <f t="shared" si="414"/>
        <v>0</v>
      </c>
      <c r="J1120" s="290">
        <f t="shared" si="415"/>
        <v>0</v>
      </c>
      <c r="K1120" s="290">
        <f>VLOOKUP($C1120,Projections2[[#All],[ISOCode]:[Total 2024 Colombian Returnees]],7,0)</f>
        <v>0</v>
      </c>
      <c r="L1120" s="251"/>
      <c r="M1120" s="236"/>
      <c r="N1120" s="236"/>
      <c r="O1120" s="236"/>
      <c r="P1120" s="236"/>
      <c r="Q1120" s="292"/>
      <c r="R1120" s="224">
        <f>VLOOKUP($C1120,Projections2[[#All],[ISOCode]:[Total 2024 Colombian Returnees]],12,0)</f>
        <v>0</v>
      </c>
      <c r="S1120" s="293"/>
      <c r="T1120" s="294"/>
      <c r="U1120" s="294"/>
      <c r="V1120" s="294"/>
      <c r="W1120" s="226"/>
      <c r="X1120" s="295"/>
      <c r="Y1120" s="295">
        <f>VLOOKUP($C1120,Projections2[[#All],[ISOCode]:[Total 2024 Colombian Returnees]],17,0)</f>
        <v>0</v>
      </c>
      <c r="Z1120" s="296"/>
      <c r="AA1120" s="297"/>
      <c r="AB1120" s="297"/>
      <c r="AC1120" s="297"/>
      <c r="AD1120" s="297"/>
      <c r="AE1120" s="297"/>
      <c r="AF1120" s="297">
        <f>VLOOKUP($C1120,Projections2[[#All],[ISOCode]:[Total 2024 Colombian Returnees]],22,0)</f>
        <v>0</v>
      </c>
      <c r="AG1120" s="298"/>
      <c r="AH1120" s="299"/>
      <c r="AI1120" s="299"/>
      <c r="AJ1120" s="299"/>
      <c r="AK1120" s="299"/>
      <c r="AL1120" s="300"/>
      <c r="AM1120" s="230">
        <f>VLOOKUP($C1120,Projections2[[#All],[ISOCode]:[Total 2024 Colombian Returnees]],27,0)</f>
        <v>0</v>
      </c>
      <c r="AN1120" s="301"/>
      <c r="AO1120" s="302"/>
      <c r="AP1120" s="302"/>
      <c r="AQ1120" s="302"/>
      <c r="AR1120" s="302"/>
      <c r="AS1120" s="303"/>
      <c r="AT1120" s="303">
        <f>VLOOKUP($C1120,Projections2[[#All],[ISOCode]:[Total 2024 Colombian Returnees]],32,0)</f>
        <v>0</v>
      </c>
      <c r="AU1120" s="304"/>
      <c r="AV1120" s="305"/>
      <c r="AW1120" s="305"/>
      <c r="AX1120" s="305"/>
      <c r="AY1120" s="305"/>
      <c r="AZ1120" s="306"/>
      <c r="BA1120" s="306">
        <f>VLOOKUP($C1120,Projections2[[#All],[ISOCode]:[Total 2024 Colombian Returnees]],37,0)</f>
        <v>0</v>
      </c>
      <c r="BB1120" s="307"/>
      <c r="BC1120" s="360" t="str">
        <f t="shared" si="416"/>
        <v>Ok</v>
      </c>
      <c r="BD1120" s="361" t="str">
        <f t="shared" si="417"/>
        <v>Ok</v>
      </c>
      <c r="BE1120" s="361" t="str">
        <f t="shared" si="418"/>
        <v>Ok</v>
      </c>
      <c r="BF1120" s="361" t="str">
        <f t="shared" si="419"/>
        <v>Ok</v>
      </c>
      <c r="BG1120" s="362" t="str">
        <f t="shared" si="420"/>
        <v>Ok</v>
      </c>
      <c r="BH1120" s="360" t="str">
        <f t="shared" si="421"/>
        <v>Ok</v>
      </c>
      <c r="BI1120" s="361" t="str">
        <f t="shared" si="422"/>
        <v>Ok</v>
      </c>
      <c r="BJ1120" s="361" t="str">
        <f t="shared" si="423"/>
        <v>Ok</v>
      </c>
      <c r="BK1120" s="361" t="str">
        <f t="shared" si="424"/>
        <v>Ok</v>
      </c>
      <c r="BL1120" s="361" t="str">
        <f t="shared" si="425"/>
        <v>Ok</v>
      </c>
      <c r="BM1120" s="361" t="str">
        <f t="shared" si="426"/>
        <v>Ok</v>
      </c>
      <c r="BN1120" s="362" t="str">
        <f t="shared" si="427"/>
        <v>Ok</v>
      </c>
      <c r="BO1120" s="360" t="str">
        <f t="shared" si="428"/>
        <v>No Pop.</v>
      </c>
      <c r="BP1120" s="361" t="str">
        <f t="shared" si="429"/>
        <v>No Pop.</v>
      </c>
      <c r="BQ1120" s="361" t="str">
        <f t="shared" si="430"/>
        <v>No Pop.</v>
      </c>
      <c r="BR1120" s="361" t="str">
        <f t="shared" si="431"/>
        <v>No Pop.</v>
      </c>
      <c r="BS1120" s="361" t="str">
        <f t="shared" si="432"/>
        <v>No Pop.</v>
      </c>
      <c r="BT1120" s="361" t="str">
        <f t="shared" si="433"/>
        <v>No Pop.</v>
      </c>
      <c r="BU1120" s="362" t="str">
        <f t="shared" si="434"/>
        <v>No Pop.</v>
      </c>
      <c r="BV1120" s="360" t="str">
        <f>IF(M1120&lt;=VLOOKUP($C1120,Projections2[[#All],[ISOCode]:[Total 2024 Colombian Returnees]],'Population Projection V2'!$J$167,FALSE),"OK", "Review")</f>
        <v>OK</v>
      </c>
      <c r="BW1120" s="361" t="str">
        <f>IF(N1120&lt;=VLOOKUP($C1120,Projections2[[#All],[ISOCode]:[Total 2024 Colombian Returnees]],'Population Projection V2'!$K$167,FALSE),"OK", "Review")</f>
        <v>OK</v>
      </c>
      <c r="BX1120" s="361" t="str">
        <f>IF(O1120&lt;=VLOOKUP($C1120,Projections2[[#All],[ISOCode]:[Total 2024 Colombian Returnees]],'Population Projection V2'!$L$167,FALSE),"OK", "Review")</f>
        <v>OK</v>
      </c>
      <c r="BY1120" s="361" t="str">
        <f>IF(P1120&lt;=VLOOKUP($C1120,Projections2[[#All],[ISOCode]:[Total 2024 Colombian Returnees]],'Population Projection V2'!$M$167,FALSE),"OK", "Review")</f>
        <v>OK</v>
      </c>
      <c r="BZ1120" s="361" t="str">
        <f>IF(Q1120&lt;=VLOOKUP($C1120,Projections2[[#All],[ISOCode]:[Total 2024 Colombian Returnees]],'Population Projection V2'!$N$167,FALSE),"OK", "Review")</f>
        <v>OK</v>
      </c>
      <c r="CA1120" s="361" t="str">
        <f>IF(T1120&lt;=VLOOKUP($C1120,Projections2[[#All],[ISOCode]:[Total 2024 Colombian Returnees]],'Population Projection V2'!$O$167,FALSE),"OK", "Review")</f>
        <v>OK</v>
      </c>
      <c r="CB1120" s="361" t="str">
        <f>IF(U1120&lt;=VLOOKUP($C1120,Projections2[[#All],[ISOCode]:[Total 2024 Colombian Returnees]],'Population Projection V2'!$P$167,FALSE),"OK", "Review")</f>
        <v>OK</v>
      </c>
      <c r="CC1120" s="361" t="str">
        <f>IF(V1120&lt;=VLOOKUP($C1120,Projections2[[#All],[ISOCode]:[Total 2024 Colombian Returnees]],'Population Projection V2'!$Q$167,FALSE),"OK", "Review")</f>
        <v>OK</v>
      </c>
      <c r="CD1120" s="361" t="str">
        <f>IF(W1120&lt;=VLOOKUP($C1120,Projections2[[#All],[ISOCode]:[Total 2024 Colombian Returnees]],'Population Projection V2'!$R$167,FALSE),"OK", "Review")</f>
        <v>OK</v>
      </c>
      <c r="CE1120" s="361" t="str">
        <f>IF(X1120&lt;=VLOOKUP($C1120,Projections2[[#All],[ISOCode]:[Total 2024 Colombian Returnees]],'Population Projection V2'!$S$167,FALSE),"OK", "Review")</f>
        <v>OK</v>
      </c>
      <c r="CF1120" s="361" t="str">
        <f>IF(AA1120&lt;=VLOOKUP($C1120,Projections2[[#All],[ISOCode]:[Total 2024 Colombian Returnees]],'Population Projection V2'!$T$167,FALSE),"OK", "Review")</f>
        <v>OK</v>
      </c>
      <c r="CG1120" s="361" t="str">
        <f>IF(AB1120&lt;=VLOOKUP($C1120,Projections2[[#All],[ISOCode]:[Total 2024 Colombian Returnees]],'Population Projection V2'!$U$167,FALSE),"OK", "Review")</f>
        <v>OK</v>
      </c>
      <c r="CH1120" s="361" t="str">
        <f>IF(AC1120&lt;=VLOOKUP($C1120,Projections2[[#All],[ISOCode]:[Total 2024 Colombian Returnees]],'Population Projection V2'!$V$167,FALSE),"OK", "Review")</f>
        <v>OK</v>
      </c>
      <c r="CI1120" s="361" t="str">
        <f>IF(AD1120&lt;=VLOOKUP($C1120,Projections2[[#All],[ISOCode]:[Total 2024 Colombian Returnees]],'Population Projection V2'!$W$167,FALSE),"OK", "Review")</f>
        <v>OK</v>
      </c>
      <c r="CJ1120" s="361" t="str">
        <f>IF(AE1120&lt;=VLOOKUP($C1120,Projections2[[#All],[ISOCode]:[Total 2024 Colombian Returnees]],'Population Projection V2'!$X$167,FALSE),"OK", "Review")</f>
        <v>OK</v>
      </c>
      <c r="CK1120" s="361" t="str">
        <f>IF(AH1120&lt;=VLOOKUP($C1120,Projections2[[#All],[ISOCode]:[Total 2024 Colombian Returnees]],'Population Projection V2'!$Y$167,FALSE),"OK", "Review")</f>
        <v>OK</v>
      </c>
      <c r="CL1120" s="361" t="str">
        <f>IF(AI1120&lt;=VLOOKUP($C1120,Projections2[[#All],[ISOCode]:[Total 2024 Colombian Returnees]],'Population Projection V2'!$Z$167,FALSE),"OK", "Review")</f>
        <v>OK</v>
      </c>
      <c r="CM1120" s="361" t="str">
        <f>IF(AJ1120&lt;=VLOOKUP($C1120,Projections2[[#All],[ISOCode]:[Total 2024 Colombian Returnees]],'Population Projection V2'!$AA$167,FALSE),"OK", "Review")</f>
        <v>OK</v>
      </c>
      <c r="CN1120" s="361" t="str">
        <f>IF(AK1120&lt;=VLOOKUP($C1120,Projections2[[#All],[ISOCode]:[Total 2024 Colombian Returnees]],'Population Projection V2'!$AB$167,FALSE),"OK", "Review")</f>
        <v>OK</v>
      </c>
      <c r="CO1120" s="361" t="str">
        <f>IF(AL1120&lt;=VLOOKUP($C1120,Projections2[[#All],[ISOCode]:[Total 2024 Colombian Returnees]],'Population Projection V2'!$AC$167,FALSE),"OK", "Review")</f>
        <v>OK</v>
      </c>
      <c r="CP1120" s="361" t="str">
        <f>IF(AO1120&lt;=VLOOKUP($C1120,Projections2[[#All],[ISOCode]:[Total 2024 Colombian Returnees]],'Population Projection V2'!$AD$167,FALSE),"OK", "Review")</f>
        <v>OK</v>
      </c>
      <c r="CQ1120" s="361" t="str">
        <f>IF(AP1120&lt;=VLOOKUP($C1120,Projections2[[#All],[ISOCode]:[Total 2024 Colombian Returnees]],'Population Projection V2'!$AE$167,FALSE),"OK", "Review")</f>
        <v>OK</v>
      </c>
      <c r="CR1120" s="361" t="str">
        <f>IF(AQ1120&lt;=VLOOKUP($C1120,Projections2[[#All],[ISOCode]:[Total 2024 Colombian Returnees]],'Population Projection V2'!$AF$167,FALSE),"OK", "Review")</f>
        <v>OK</v>
      </c>
      <c r="CS1120" s="361" t="str">
        <f>IF(AR1120&lt;=VLOOKUP($C1120,Projections2[[#All],[ISOCode]:[Total 2024 Colombian Returnees]],'Population Projection V2'!$AG$167,FALSE),"OK", "Review")</f>
        <v>OK</v>
      </c>
      <c r="CT1120" s="361" t="str">
        <f>IF(AS1120&lt;=VLOOKUP($C1120,Projections2[[#All],[ISOCode]:[Total 2024 Colombian Returnees]],'Population Projection V2'!$AH$167,FALSE),"OK", "Review")</f>
        <v>OK</v>
      </c>
      <c r="CU1120" s="361" t="str">
        <f>IF(AV1120&lt;=VLOOKUP($C1120,Projections2[[#All],[ISOCode]:[Total 2024 Colombian Returnees]],'Population Projection V2'!$AI$167,FALSE),"OK", "Review")</f>
        <v>OK</v>
      </c>
      <c r="CV1120" s="361" t="str">
        <f>IF(AW1120&lt;=VLOOKUP($C1120,Projections2[[#All],[ISOCode]:[Total 2024 Colombian Returnees]],'Population Projection V2'!$AJ$167,FALSE),"OK", "Review")</f>
        <v>OK</v>
      </c>
      <c r="CW1120" s="361" t="str">
        <f>IF(AX1120&lt;=VLOOKUP($C1120,Projections2[[#All],[ISOCode]:[Total 2024 Colombian Returnees]],'Population Projection V2'!$AK$167,FALSE),"OK", "Review")</f>
        <v>OK</v>
      </c>
      <c r="CX1120" s="361" t="str">
        <f>IF(AY1120&lt;=VLOOKUP($C1120,Projections2[[#All],[ISOCode]:[Total 2024 Colombian Returnees]],'Population Projection V2'!$AL$167,FALSE),"OK", "Review")</f>
        <v>OK</v>
      </c>
      <c r="CY1120" s="362" t="str">
        <f>IF(AZ1120&lt;=VLOOKUP($C1120,Projections2[[#All],[ISOCode]:[Total 2024 Colombian Returnees]],'Population Projection V2'!$AM$167,FALSE),"OK", "Review")</f>
        <v>OK</v>
      </c>
    </row>
    <row r="1121" spans="1:103" x14ac:dyDescent="0.25">
      <c r="A1121" s="218" t="s">
        <v>37</v>
      </c>
      <c r="B1121" s="219" t="s">
        <v>37</v>
      </c>
      <c r="C1121" s="219" t="s">
        <v>310</v>
      </c>
      <c r="D1121" s="219" t="s">
        <v>25</v>
      </c>
      <c r="E1121" s="219" t="s">
        <v>433</v>
      </c>
      <c r="F1121" s="289">
        <f t="shared" si="411"/>
        <v>0</v>
      </c>
      <c r="G1121" s="289">
        <f t="shared" si="412"/>
        <v>0</v>
      </c>
      <c r="H1121" s="289">
        <f t="shared" si="413"/>
        <v>0</v>
      </c>
      <c r="I1121" s="289">
        <f t="shared" si="414"/>
        <v>0</v>
      </c>
      <c r="J1121" s="290">
        <f t="shared" si="415"/>
        <v>0</v>
      </c>
      <c r="K1121" s="290">
        <f>VLOOKUP($C1121,Projections2[[#All],[ISOCode]:[Total 2024 Colombian Returnees]],7,0)</f>
        <v>0</v>
      </c>
      <c r="L1121" s="251"/>
      <c r="M1121" s="236"/>
      <c r="N1121" s="236"/>
      <c r="O1121" s="236"/>
      <c r="P1121" s="236"/>
      <c r="Q1121" s="292"/>
      <c r="R1121" s="224">
        <f>VLOOKUP($C1121,Projections2[[#All],[ISOCode]:[Total 2024 Colombian Returnees]],12,0)</f>
        <v>0</v>
      </c>
      <c r="S1121" s="293"/>
      <c r="T1121" s="294"/>
      <c r="U1121" s="294"/>
      <c r="V1121" s="294"/>
      <c r="W1121" s="226"/>
      <c r="X1121" s="295"/>
      <c r="Y1121" s="295">
        <f>VLOOKUP($C1121,Projections2[[#All],[ISOCode]:[Total 2024 Colombian Returnees]],17,0)</f>
        <v>0</v>
      </c>
      <c r="Z1121" s="296"/>
      <c r="AA1121" s="297"/>
      <c r="AB1121" s="297"/>
      <c r="AC1121" s="297"/>
      <c r="AD1121" s="297"/>
      <c r="AE1121" s="297"/>
      <c r="AF1121" s="297">
        <f>VLOOKUP($C1121,Projections2[[#All],[ISOCode]:[Total 2024 Colombian Returnees]],22,0)</f>
        <v>0</v>
      </c>
      <c r="AG1121" s="298"/>
      <c r="AH1121" s="299"/>
      <c r="AI1121" s="299"/>
      <c r="AJ1121" s="299"/>
      <c r="AK1121" s="299"/>
      <c r="AL1121" s="300"/>
      <c r="AM1121" s="230">
        <f>VLOOKUP($C1121,Projections2[[#All],[ISOCode]:[Total 2024 Colombian Returnees]],27,0)</f>
        <v>0</v>
      </c>
      <c r="AN1121" s="301"/>
      <c r="AO1121" s="302"/>
      <c r="AP1121" s="302"/>
      <c r="AQ1121" s="302"/>
      <c r="AR1121" s="302"/>
      <c r="AS1121" s="303"/>
      <c r="AT1121" s="303">
        <f>VLOOKUP($C1121,Projections2[[#All],[ISOCode]:[Total 2024 Colombian Returnees]],32,0)</f>
        <v>0</v>
      </c>
      <c r="AU1121" s="304"/>
      <c r="AV1121" s="305"/>
      <c r="AW1121" s="305"/>
      <c r="AX1121" s="305"/>
      <c r="AY1121" s="305"/>
      <c r="AZ1121" s="306"/>
      <c r="BA1121" s="306">
        <f>VLOOKUP($C1121,Projections2[[#All],[ISOCode]:[Total 2024 Colombian Returnees]],37,0)</f>
        <v>0</v>
      </c>
      <c r="BB1121" s="307"/>
      <c r="BC1121" s="360" t="str">
        <f t="shared" si="416"/>
        <v>Ok</v>
      </c>
      <c r="BD1121" s="361" t="str">
        <f t="shared" si="417"/>
        <v>Ok</v>
      </c>
      <c r="BE1121" s="361" t="str">
        <f t="shared" si="418"/>
        <v>Ok</v>
      </c>
      <c r="BF1121" s="361" t="str">
        <f t="shared" si="419"/>
        <v>Ok</v>
      </c>
      <c r="BG1121" s="362" t="str">
        <f t="shared" si="420"/>
        <v>Ok</v>
      </c>
      <c r="BH1121" s="360" t="str">
        <f t="shared" si="421"/>
        <v>Ok</v>
      </c>
      <c r="BI1121" s="361" t="str">
        <f t="shared" si="422"/>
        <v>Ok</v>
      </c>
      <c r="BJ1121" s="361" t="str">
        <f t="shared" si="423"/>
        <v>Ok</v>
      </c>
      <c r="BK1121" s="361" t="str">
        <f t="shared" si="424"/>
        <v>Ok</v>
      </c>
      <c r="BL1121" s="361" t="str">
        <f t="shared" si="425"/>
        <v>Ok</v>
      </c>
      <c r="BM1121" s="361" t="str">
        <f t="shared" si="426"/>
        <v>Ok</v>
      </c>
      <c r="BN1121" s="362" t="str">
        <f t="shared" si="427"/>
        <v>Ok</v>
      </c>
      <c r="BO1121" s="360" t="str">
        <f t="shared" si="428"/>
        <v>No Pop.</v>
      </c>
      <c r="BP1121" s="361" t="str">
        <f t="shared" si="429"/>
        <v>No Pop.</v>
      </c>
      <c r="BQ1121" s="361" t="str">
        <f t="shared" si="430"/>
        <v>No Pop.</v>
      </c>
      <c r="BR1121" s="361" t="str">
        <f t="shared" si="431"/>
        <v>No Pop.</v>
      </c>
      <c r="BS1121" s="361" t="str">
        <f t="shared" si="432"/>
        <v>No Pop.</v>
      </c>
      <c r="BT1121" s="361" t="str">
        <f t="shared" si="433"/>
        <v>No Pop.</v>
      </c>
      <c r="BU1121" s="362" t="str">
        <f t="shared" si="434"/>
        <v>No Pop.</v>
      </c>
      <c r="BV1121" s="360" t="str">
        <f>IF(M1121&lt;=VLOOKUP($C1121,Projections2[[#All],[ISOCode]:[Total 2024 Colombian Returnees]],'Population Projection V2'!$J$167,FALSE),"OK", "Review")</f>
        <v>OK</v>
      </c>
      <c r="BW1121" s="361" t="str">
        <f>IF(N1121&lt;=VLOOKUP($C1121,Projections2[[#All],[ISOCode]:[Total 2024 Colombian Returnees]],'Population Projection V2'!$K$167,FALSE),"OK", "Review")</f>
        <v>OK</v>
      </c>
      <c r="BX1121" s="361" t="str">
        <f>IF(O1121&lt;=VLOOKUP($C1121,Projections2[[#All],[ISOCode]:[Total 2024 Colombian Returnees]],'Population Projection V2'!$L$167,FALSE),"OK", "Review")</f>
        <v>OK</v>
      </c>
      <c r="BY1121" s="361" t="str">
        <f>IF(P1121&lt;=VLOOKUP($C1121,Projections2[[#All],[ISOCode]:[Total 2024 Colombian Returnees]],'Population Projection V2'!$M$167,FALSE),"OK", "Review")</f>
        <v>OK</v>
      </c>
      <c r="BZ1121" s="361" t="str">
        <f>IF(Q1121&lt;=VLOOKUP($C1121,Projections2[[#All],[ISOCode]:[Total 2024 Colombian Returnees]],'Population Projection V2'!$N$167,FALSE),"OK", "Review")</f>
        <v>OK</v>
      </c>
      <c r="CA1121" s="361" t="str">
        <f>IF(T1121&lt;=VLOOKUP($C1121,Projections2[[#All],[ISOCode]:[Total 2024 Colombian Returnees]],'Population Projection V2'!$O$167,FALSE),"OK", "Review")</f>
        <v>OK</v>
      </c>
      <c r="CB1121" s="361" t="str">
        <f>IF(U1121&lt;=VLOOKUP($C1121,Projections2[[#All],[ISOCode]:[Total 2024 Colombian Returnees]],'Population Projection V2'!$P$167,FALSE),"OK", "Review")</f>
        <v>OK</v>
      </c>
      <c r="CC1121" s="361" t="str">
        <f>IF(V1121&lt;=VLOOKUP($C1121,Projections2[[#All],[ISOCode]:[Total 2024 Colombian Returnees]],'Population Projection V2'!$Q$167,FALSE),"OK", "Review")</f>
        <v>OK</v>
      </c>
      <c r="CD1121" s="361" t="str">
        <f>IF(W1121&lt;=VLOOKUP($C1121,Projections2[[#All],[ISOCode]:[Total 2024 Colombian Returnees]],'Population Projection V2'!$R$167,FALSE),"OK", "Review")</f>
        <v>OK</v>
      </c>
      <c r="CE1121" s="361" t="str">
        <f>IF(X1121&lt;=VLOOKUP($C1121,Projections2[[#All],[ISOCode]:[Total 2024 Colombian Returnees]],'Population Projection V2'!$S$167,FALSE),"OK", "Review")</f>
        <v>OK</v>
      </c>
      <c r="CF1121" s="361" t="str">
        <f>IF(AA1121&lt;=VLOOKUP($C1121,Projections2[[#All],[ISOCode]:[Total 2024 Colombian Returnees]],'Population Projection V2'!$T$167,FALSE),"OK", "Review")</f>
        <v>OK</v>
      </c>
      <c r="CG1121" s="361" t="str">
        <f>IF(AB1121&lt;=VLOOKUP($C1121,Projections2[[#All],[ISOCode]:[Total 2024 Colombian Returnees]],'Population Projection V2'!$U$167,FALSE),"OK", "Review")</f>
        <v>OK</v>
      </c>
      <c r="CH1121" s="361" t="str">
        <f>IF(AC1121&lt;=VLOOKUP($C1121,Projections2[[#All],[ISOCode]:[Total 2024 Colombian Returnees]],'Population Projection V2'!$V$167,FALSE),"OK", "Review")</f>
        <v>OK</v>
      </c>
      <c r="CI1121" s="361" t="str">
        <f>IF(AD1121&lt;=VLOOKUP($C1121,Projections2[[#All],[ISOCode]:[Total 2024 Colombian Returnees]],'Population Projection V2'!$W$167,FALSE),"OK", "Review")</f>
        <v>OK</v>
      </c>
      <c r="CJ1121" s="361" t="str">
        <f>IF(AE1121&lt;=VLOOKUP($C1121,Projections2[[#All],[ISOCode]:[Total 2024 Colombian Returnees]],'Population Projection V2'!$X$167,FALSE),"OK", "Review")</f>
        <v>OK</v>
      </c>
      <c r="CK1121" s="361" t="str">
        <f>IF(AH1121&lt;=VLOOKUP($C1121,Projections2[[#All],[ISOCode]:[Total 2024 Colombian Returnees]],'Population Projection V2'!$Y$167,FALSE),"OK", "Review")</f>
        <v>OK</v>
      </c>
      <c r="CL1121" s="361" t="str">
        <f>IF(AI1121&lt;=VLOOKUP($C1121,Projections2[[#All],[ISOCode]:[Total 2024 Colombian Returnees]],'Population Projection V2'!$Z$167,FALSE),"OK", "Review")</f>
        <v>OK</v>
      </c>
      <c r="CM1121" s="361" t="str">
        <f>IF(AJ1121&lt;=VLOOKUP($C1121,Projections2[[#All],[ISOCode]:[Total 2024 Colombian Returnees]],'Population Projection V2'!$AA$167,FALSE),"OK", "Review")</f>
        <v>OK</v>
      </c>
      <c r="CN1121" s="361" t="str">
        <f>IF(AK1121&lt;=VLOOKUP($C1121,Projections2[[#All],[ISOCode]:[Total 2024 Colombian Returnees]],'Population Projection V2'!$AB$167,FALSE),"OK", "Review")</f>
        <v>OK</v>
      </c>
      <c r="CO1121" s="361" t="str">
        <f>IF(AL1121&lt;=VLOOKUP($C1121,Projections2[[#All],[ISOCode]:[Total 2024 Colombian Returnees]],'Population Projection V2'!$AC$167,FALSE),"OK", "Review")</f>
        <v>OK</v>
      </c>
      <c r="CP1121" s="361" t="str">
        <f>IF(AO1121&lt;=VLOOKUP($C1121,Projections2[[#All],[ISOCode]:[Total 2024 Colombian Returnees]],'Population Projection V2'!$AD$167,FALSE),"OK", "Review")</f>
        <v>OK</v>
      </c>
      <c r="CQ1121" s="361" t="str">
        <f>IF(AP1121&lt;=VLOOKUP($C1121,Projections2[[#All],[ISOCode]:[Total 2024 Colombian Returnees]],'Population Projection V2'!$AE$167,FALSE),"OK", "Review")</f>
        <v>OK</v>
      </c>
      <c r="CR1121" s="361" t="str">
        <f>IF(AQ1121&lt;=VLOOKUP($C1121,Projections2[[#All],[ISOCode]:[Total 2024 Colombian Returnees]],'Population Projection V2'!$AF$167,FALSE),"OK", "Review")</f>
        <v>OK</v>
      </c>
      <c r="CS1121" s="361" t="str">
        <f>IF(AR1121&lt;=VLOOKUP($C1121,Projections2[[#All],[ISOCode]:[Total 2024 Colombian Returnees]],'Population Projection V2'!$AG$167,FALSE),"OK", "Review")</f>
        <v>OK</v>
      </c>
      <c r="CT1121" s="361" t="str">
        <f>IF(AS1121&lt;=VLOOKUP($C1121,Projections2[[#All],[ISOCode]:[Total 2024 Colombian Returnees]],'Population Projection V2'!$AH$167,FALSE),"OK", "Review")</f>
        <v>OK</v>
      </c>
      <c r="CU1121" s="361" t="str">
        <f>IF(AV1121&lt;=VLOOKUP($C1121,Projections2[[#All],[ISOCode]:[Total 2024 Colombian Returnees]],'Population Projection V2'!$AI$167,FALSE),"OK", "Review")</f>
        <v>OK</v>
      </c>
      <c r="CV1121" s="361" t="str">
        <f>IF(AW1121&lt;=VLOOKUP($C1121,Projections2[[#All],[ISOCode]:[Total 2024 Colombian Returnees]],'Population Projection V2'!$AJ$167,FALSE),"OK", "Review")</f>
        <v>OK</v>
      </c>
      <c r="CW1121" s="361" t="str">
        <f>IF(AX1121&lt;=VLOOKUP($C1121,Projections2[[#All],[ISOCode]:[Total 2024 Colombian Returnees]],'Population Projection V2'!$AK$167,FALSE),"OK", "Review")</f>
        <v>OK</v>
      </c>
      <c r="CX1121" s="361" t="str">
        <f>IF(AY1121&lt;=VLOOKUP($C1121,Projections2[[#All],[ISOCode]:[Total 2024 Colombian Returnees]],'Population Projection V2'!$AL$167,FALSE),"OK", "Review")</f>
        <v>OK</v>
      </c>
      <c r="CY1121" s="362" t="str">
        <f>IF(AZ1121&lt;=VLOOKUP($C1121,Projections2[[#All],[ISOCode]:[Total 2024 Colombian Returnees]],'Population Projection V2'!$AM$167,FALSE),"OK", "Review")</f>
        <v>OK</v>
      </c>
    </row>
    <row r="1122" spans="1:103" x14ac:dyDescent="0.25">
      <c r="A1122" s="218" t="s">
        <v>37</v>
      </c>
      <c r="B1122" s="219" t="s">
        <v>37</v>
      </c>
      <c r="C1122" s="219" t="s">
        <v>311</v>
      </c>
      <c r="D1122" s="219" t="s">
        <v>435</v>
      </c>
      <c r="E1122" s="219" t="s">
        <v>433</v>
      </c>
      <c r="F1122" s="289">
        <f t="shared" si="411"/>
        <v>0</v>
      </c>
      <c r="G1122" s="289">
        <f t="shared" si="412"/>
        <v>0</v>
      </c>
      <c r="H1122" s="289">
        <f t="shared" si="413"/>
        <v>0</v>
      </c>
      <c r="I1122" s="289">
        <f t="shared" si="414"/>
        <v>0</v>
      </c>
      <c r="J1122" s="290">
        <f t="shared" si="415"/>
        <v>0</v>
      </c>
      <c r="K1122" s="290">
        <f>VLOOKUP($C1122,Projections2[[#All],[ISOCode]:[Total 2024 Colombian Returnees]],7,0)</f>
        <v>0</v>
      </c>
      <c r="L1122" s="251"/>
      <c r="M1122" s="236"/>
      <c r="N1122" s="236"/>
      <c r="O1122" s="236"/>
      <c r="P1122" s="236"/>
      <c r="Q1122" s="292"/>
      <c r="R1122" s="224">
        <f>VLOOKUP($C1122,Projections2[[#All],[ISOCode]:[Total 2024 Colombian Returnees]],12,0)</f>
        <v>0</v>
      </c>
      <c r="S1122" s="293"/>
      <c r="T1122" s="294"/>
      <c r="U1122" s="294"/>
      <c r="V1122" s="294"/>
      <c r="W1122" s="226"/>
      <c r="X1122" s="295"/>
      <c r="Y1122" s="295">
        <f>VLOOKUP($C1122,Projections2[[#All],[ISOCode]:[Total 2024 Colombian Returnees]],17,0)</f>
        <v>0</v>
      </c>
      <c r="Z1122" s="296"/>
      <c r="AA1122" s="297"/>
      <c r="AB1122" s="297"/>
      <c r="AC1122" s="297"/>
      <c r="AD1122" s="297"/>
      <c r="AE1122" s="297"/>
      <c r="AF1122" s="297">
        <f>VLOOKUP($C1122,Projections2[[#All],[ISOCode]:[Total 2024 Colombian Returnees]],22,0)</f>
        <v>0</v>
      </c>
      <c r="AG1122" s="298"/>
      <c r="AH1122" s="299"/>
      <c r="AI1122" s="299"/>
      <c r="AJ1122" s="299"/>
      <c r="AK1122" s="299"/>
      <c r="AL1122" s="300"/>
      <c r="AM1122" s="230">
        <f>VLOOKUP($C1122,Projections2[[#All],[ISOCode]:[Total 2024 Colombian Returnees]],27,0)</f>
        <v>0</v>
      </c>
      <c r="AN1122" s="301"/>
      <c r="AO1122" s="302"/>
      <c r="AP1122" s="302"/>
      <c r="AQ1122" s="302"/>
      <c r="AR1122" s="302"/>
      <c r="AS1122" s="303"/>
      <c r="AT1122" s="303">
        <f>VLOOKUP($C1122,Projections2[[#All],[ISOCode]:[Total 2024 Colombian Returnees]],32,0)</f>
        <v>0</v>
      </c>
      <c r="AU1122" s="304"/>
      <c r="AV1122" s="305"/>
      <c r="AW1122" s="305"/>
      <c r="AX1122" s="305"/>
      <c r="AY1122" s="305"/>
      <c r="AZ1122" s="306"/>
      <c r="BA1122" s="306">
        <f>VLOOKUP($C1122,Projections2[[#All],[ISOCode]:[Total 2024 Colombian Returnees]],37,0)</f>
        <v>0</v>
      </c>
      <c r="BB1122" s="307"/>
      <c r="BC1122" s="360" t="str">
        <f t="shared" si="416"/>
        <v>Ok</v>
      </c>
      <c r="BD1122" s="361" t="str">
        <f t="shared" si="417"/>
        <v>Ok</v>
      </c>
      <c r="BE1122" s="361" t="str">
        <f t="shared" si="418"/>
        <v>Ok</v>
      </c>
      <c r="BF1122" s="361" t="str">
        <f t="shared" si="419"/>
        <v>Ok</v>
      </c>
      <c r="BG1122" s="362" t="str">
        <f t="shared" si="420"/>
        <v>Ok</v>
      </c>
      <c r="BH1122" s="360" t="str">
        <f t="shared" si="421"/>
        <v>Ok</v>
      </c>
      <c r="BI1122" s="361" t="str">
        <f t="shared" si="422"/>
        <v>Ok</v>
      </c>
      <c r="BJ1122" s="361" t="str">
        <f t="shared" si="423"/>
        <v>Ok</v>
      </c>
      <c r="BK1122" s="361" t="str">
        <f t="shared" si="424"/>
        <v>Ok</v>
      </c>
      <c r="BL1122" s="361" t="str">
        <f t="shared" si="425"/>
        <v>Ok</v>
      </c>
      <c r="BM1122" s="361" t="str">
        <f t="shared" si="426"/>
        <v>Ok</v>
      </c>
      <c r="BN1122" s="362" t="str">
        <f t="shared" si="427"/>
        <v>Ok</v>
      </c>
      <c r="BO1122" s="360" t="str">
        <f t="shared" si="428"/>
        <v>No Pop.</v>
      </c>
      <c r="BP1122" s="361" t="str">
        <f t="shared" si="429"/>
        <v>No Pop.</v>
      </c>
      <c r="BQ1122" s="361" t="str">
        <f t="shared" si="430"/>
        <v>No Pop.</v>
      </c>
      <c r="BR1122" s="361" t="str">
        <f t="shared" si="431"/>
        <v>No Pop.</v>
      </c>
      <c r="BS1122" s="361" t="str">
        <f t="shared" si="432"/>
        <v>No Pop.</v>
      </c>
      <c r="BT1122" s="361" t="str">
        <f t="shared" si="433"/>
        <v>No Pop.</v>
      </c>
      <c r="BU1122" s="362" t="str">
        <f t="shared" si="434"/>
        <v>No Pop.</v>
      </c>
      <c r="BV1122" s="360" t="str">
        <f>IF(M1122&lt;=VLOOKUP($C1122,Projections2[[#All],[ISOCode]:[Total 2024 Colombian Returnees]],'Population Projection V2'!$J$167,FALSE),"OK", "Review")</f>
        <v>OK</v>
      </c>
      <c r="BW1122" s="361" t="str">
        <f>IF(N1122&lt;=VLOOKUP($C1122,Projections2[[#All],[ISOCode]:[Total 2024 Colombian Returnees]],'Population Projection V2'!$K$167,FALSE),"OK", "Review")</f>
        <v>OK</v>
      </c>
      <c r="BX1122" s="361" t="str">
        <f>IF(O1122&lt;=VLOOKUP($C1122,Projections2[[#All],[ISOCode]:[Total 2024 Colombian Returnees]],'Population Projection V2'!$L$167,FALSE),"OK", "Review")</f>
        <v>OK</v>
      </c>
      <c r="BY1122" s="361" t="str">
        <f>IF(P1122&lt;=VLOOKUP($C1122,Projections2[[#All],[ISOCode]:[Total 2024 Colombian Returnees]],'Population Projection V2'!$M$167,FALSE),"OK", "Review")</f>
        <v>OK</v>
      </c>
      <c r="BZ1122" s="361" t="str">
        <f>IF(Q1122&lt;=VLOOKUP($C1122,Projections2[[#All],[ISOCode]:[Total 2024 Colombian Returnees]],'Population Projection V2'!$N$167,FALSE),"OK", "Review")</f>
        <v>OK</v>
      </c>
      <c r="CA1122" s="361" t="str">
        <f>IF(T1122&lt;=VLOOKUP($C1122,Projections2[[#All],[ISOCode]:[Total 2024 Colombian Returnees]],'Population Projection V2'!$O$167,FALSE),"OK", "Review")</f>
        <v>OK</v>
      </c>
      <c r="CB1122" s="361" t="str">
        <f>IF(U1122&lt;=VLOOKUP($C1122,Projections2[[#All],[ISOCode]:[Total 2024 Colombian Returnees]],'Population Projection V2'!$P$167,FALSE),"OK", "Review")</f>
        <v>OK</v>
      </c>
      <c r="CC1122" s="361" t="str">
        <f>IF(V1122&lt;=VLOOKUP($C1122,Projections2[[#All],[ISOCode]:[Total 2024 Colombian Returnees]],'Population Projection V2'!$Q$167,FALSE),"OK", "Review")</f>
        <v>OK</v>
      </c>
      <c r="CD1122" s="361" t="str">
        <f>IF(W1122&lt;=VLOOKUP($C1122,Projections2[[#All],[ISOCode]:[Total 2024 Colombian Returnees]],'Population Projection V2'!$R$167,FALSE),"OK", "Review")</f>
        <v>OK</v>
      </c>
      <c r="CE1122" s="361" t="str">
        <f>IF(X1122&lt;=VLOOKUP($C1122,Projections2[[#All],[ISOCode]:[Total 2024 Colombian Returnees]],'Population Projection V2'!$S$167,FALSE),"OK", "Review")</f>
        <v>OK</v>
      </c>
      <c r="CF1122" s="361" t="str">
        <f>IF(AA1122&lt;=VLOOKUP($C1122,Projections2[[#All],[ISOCode]:[Total 2024 Colombian Returnees]],'Population Projection V2'!$T$167,FALSE),"OK", "Review")</f>
        <v>OK</v>
      </c>
      <c r="CG1122" s="361" t="str">
        <f>IF(AB1122&lt;=VLOOKUP($C1122,Projections2[[#All],[ISOCode]:[Total 2024 Colombian Returnees]],'Population Projection V2'!$U$167,FALSE),"OK", "Review")</f>
        <v>OK</v>
      </c>
      <c r="CH1122" s="361" t="str">
        <f>IF(AC1122&lt;=VLOOKUP($C1122,Projections2[[#All],[ISOCode]:[Total 2024 Colombian Returnees]],'Population Projection V2'!$V$167,FALSE),"OK", "Review")</f>
        <v>OK</v>
      </c>
      <c r="CI1122" s="361" t="str">
        <f>IF(AD1122&lt;=VLOOKUP($C1122,Projections2[[#All],[ISOCode]:[Total 2024 Colombian Returnees]],'Population Projection V2'!$W$167,FALSE),"OK", "Review")</f>
        <v>OK</v>
      </c>
      <c r="CJ1122" s="361" t="str">
        <f>IF(AE1122&lt;=VLOOKUP($C1122,Projections2[[#All],[ISOCode]:[Total 2024 Colombian Returnees]],'Population Projection V2'!$X$167,FALSE),"OK", "Review")</f>
        <v>OK</v>
      </c>
      <c r="CK1122" s="361" t="str">
        <f>IF(AH1122&lt;=VLOOKUP($C1122,Projections2[[#All],[ISOCode]:[Total 2024 Colombian Returnees]],'Population Projection V2'!$Y$167,FALSE),"OK", "Review")</f>
        <v>OK</v>
      </c>
      <c r="CL1122" s="361" t="str">
        <f>IF(AI1122&lt;=VLOOKUP($C1122,Projections2[[#All],[ISOCode]:[Total 2024 Colombian Returnees]],'Population Projection V2'!$Z$167,FALSE),"OK", "Review")</f>
        <v>OK</v>
      </c>
      <c r="CM1122" s="361" t="str">
        <f>IF(AJ1122&lt;=VLOOKUP($C1122,Projections2[[#All],[ISOCode]:[Total 2024 Colombian Returnees]],'Population Projection V2'!$AA$167,FALSE),"OK", "Review")</f>
        <v>OK</v>
      </c>
      <c r="CN1122" s="361" t="str">
        <f>IF(AK1122&lt;=VLOOKUP($C1122,Projections2[[#All],[ISOCode]:[Total 2024 Colombian Returnees]],'Population Projection V2'!$AB$167,FALSE),"OK", "Review")</f>
        <v>OK</v>
      </c>
      <c r="CO1122" s="361" t="str">
        <f>IF(AL1122&lt;=VLOOKUP($C1122,Projections2[[#All],[ISOCode]:[Total 2024 Colombian Returnees]],'Population Projection V2'!$AC$167,FALSE),"OK", "Review")</f>
        <v>OK</v>
      </c>
      <c r="CP1122" s="361" t="str">
        <f>IF(AO1122&lt;=VLOOKUP($C1122,Projections2[[#All],[ISOCode]:[Total 2024 Colombian Returnees]],'Population Projection V2'!$AD$167,FALSE),"OK", "Review")</f>
        <v>OK</v>
      </c>
      <c r="CQ1122" s="361" t="str">
        <f>IF(AP1122&lt;=VLOOKUP($C1122,Projections2[[#All],[ISOCode]:[Total 2024 Colombian Returnees]],'Population Projection V2'!$AE$167,FALSE),"OK", "Review")</f>
        <v>OK</v>
      </c>
      <c r="CR1122" s="361" t="str">
        <f>IF(AQ1122&lt;=VLOOKUP($C1122,Projections2[[#All],[ISOCode]:[Total 2024 Colombian Returnees]],'Population Projection V2'!$AF$167,FALSE),"OK", "Review")</f>
        <v>OK</v>
      </c>
      <c r="CS1122" s="361" t="str">
        <f>IF(AR1122&lt;=VLOOKUP($C1122,Projections2[[#All],[ISOCode]:[Total 2024 Colombian Returnees]],'Population Projection V2'!$AG$167,FALSE),"OK", "Review")</f>
        <v>OK</v>
      </c>
      <c r="CT1122" s="361" t="str">
        <f>IF(AS1122&lt;=VLOOKUP($C1122,Projections2[[#All],[ISOCode]:[Total 2024 Colombian Returnees]],'Population Projection V2'!$AH$167,FALSE),"OK", "Review")</f>
        <v>OK</v>
      </c>
      <c r="CU1122" s="361" t="str">
        <f>IF(AV1122&lt;=VLOOKUP($C1122,Projections2[[#All],[ISOCode]:[Total 2024 Colombian Returnees]],'Population Projection V2'!$AI$167,FALSE),"OK", "Review")</f>
        <v>OK</v>
      </c>
      <c r="CV1122" s="361" t="str">
        <f>IF(AW1122&lt;=VLOOKUP($C1122,Projections2[[#All],[ISOCode]:[Total 2024 Colombian Returnees]],'Population Projection V2'!$AJ$167,FALSE),"OK", "Review")</f>
        <v>OK</v>
      </c>
      <c r="CW1122" s="361" t="str">
        <f>IF(AX1122&lt;=VLOOKUP($C1122,Projections2[[#All],[ISOCode]:[Total 2024 Colombian Returnees]],'Population Projection V2'!$AK$167,FALSE),"OK", "Review")</f>
        <v>OK</v>
      </c>
      <c r="CX1122" s="361" t="str">
        <f>IF(AY1122&lt;=VLOOKUP($C1122,Projections2[[#All],[ISOCode]:[Total 2024 Colombian Returnees]],'Population Projection V2'!$AL$167,FALSE),"OK", "Review")</f>
        <v>OK</v>
      </c>
      <c r="CY1122" s="362" t="str">
        <f>IF(AZ1122&lt;=VLOOKUP($C1122,Projections2[[#All],[ISOCode]:[Total 2024 Colombian Returnees]],'Population Projection V2'!$AM$167,FALSE),"OK", "Review")</f>
        <v>OK</v>
      </c>
    </row>
    <row r="1123" spans="1:103" x14ac:dyDescent="0.25">
      <c r="A1123" s="218" t="s">
        <v>37</v>
      </c>
      <c r="B1123" s="219" t="s">
        <v>37</v>
      </c>
      <c r="C1123" s="219" t="s">
        <v>319</v>
      </c>
      <c r="D1123" s="219" t="s">
        <v>27</v>
      </c>
      <c r="E1123" s="219" t="s">
        <v>433</v>
      </c>
      <c r="F1123" s="289">
        <f t="shared" si="411"/>
        <v>0</v>
      </c>
      <c r="G1123" s="289">
        <f t="shared" si="412"/>
        <v>0</v>
      </c>
      <c r="H1123" s="289">
        <f t="shared" si="413"/>
        <v>0</v>
      </c>
      <c r="I1123" s="289">
        <f t="shared" si="414"/>
        <v>0</v>
      </c>
      <c r="J1123" s="290">
        <f t="shared" si="415"/>
        <v>0</v>
      </c>
      <c r="K1123" s="290">
        <f>VLOOKUP($C1123,Projections2[[#All],[ISOCode]:[Total 2024 Colombian Returnees]],7,0)</f>
        <v>0</v>
      </c>
      <c r="L1123" s="251"/>
      <c r="M1123" s="236"/>
      <c r="N1123" s="236"/>
      <c r="O1123" s="236"/>
      <c r="P1123" s="236"/>
      <c r="Q1123" s="292"/>
      <c r="R1123" s="224">
        <f>VLOOKUP($C1123,Projections2[[#All],[ISOCode]:[Total 2024 Colombian Returnees]],12,0)</f>
        <v>0</v>
      </c>
      <c r="S1123" s="293"/>
      <c r="T1123" s="294"/>
      <c r="U1123" s="294"/>
      <c r="V1123" s="294"/>
      <c r="W1123" s="226"/>
      <c r="X1123" s="295"/>
      <c r="Y1123" s="295">
        <f>VLOOKUP($C1123,Projections2[[#All],[ISOCode]:[Total 2024 Colombian Returnees]],17,0)</f>
        <v>0</v>
      </c>
      <c r="Z1123" s="296"/>
      <c r="AA1123" s="297"/>
      <c r="AB1123" s="297"/>
      <c r="AC1123" s="297"/>
      <c r="AD1123" s="297"/>
      <c r="AE1123" s="297"/>
      <c r="AF1123" s="297">
        <f>VLOOKUP($C1123,Projections2[[#All],[ISOCode]:[Total 2024 Colombian Returnees]],22,0)</f>
        <v>0</v>
      </c>
      <c r="AG1123" s="298"/>
      <c r="AH1123" s="299"/>
      <c r="AI1123" s="299"/>
      <c r="AJ1123" s="299"/>
      <c r="AK1123" s="299"/>
      <c r="AL1123" s="300"/>
      <c r="AM1123" s="230">
        <f>VLOOKUP($C1123,Projections2[[#All],[ISOCode]:[Total 2024 Colombian Returnees]],27,0)</f>
        <v>0</v>
      </c>
      <c r="AN1123" s="301"/>
      <c r="AO1123" s="302"/>
      <c r="AP1123" s="302"/>
      <c r="AQ1123" s="302"/>
      <c r="AR1123" s="302"/>
      <c r="AS1123" s="303"/>
      <c r="AT1123" s="303">
        <f>VLOOKUP($C1123,Projections2[[#All],[ISOCode]:[Total 2024 Colombian Returnees]],32,0)</f>
        <v>0</v>
      </c>
      <c r="AU1123" s="304"/>
      <c r="AV1123" s="305"/>
      <c r="AW1123" s="305"/>
      <c r="AX1123" s="305"/>
      <c r="AY1123" s="305"/>
      <c r="AZ1123" s="306"/>
      <c r="BA1123" s="306">
        <f>VLOOKUP($C1123,Projections2[[#All],[ISOCode]:[Total 2024 Colombian Returnees]],37,0)</f>
        <v>0</v>
      </c>
      <c r="BB1123" s="307"/>
      <c r="BC1123" s="360" t="str">
        <f t="shared" si="416"/>
        <v>Ok</v>
      </c>
      <c r="BD1123" s="361" t="str">
        <f t="shared" si="417"/>
        <v>Ok</v>
      </c>
      <c r="BE1123" s="361" t="str">
        <f t="shared" si="418"/>
        <v>Ok</v>
      </c>
      <c r="BF1123" s="361" t="str">
        <f t="shared" si="419"/>
        <v>Ok</v>
      </c>
      <c r="BG1123" s="362" t="str">
        <f t="shared" si="420"/>
        <v>Ok</v>
      </c>
      <c r="BH1123" s="360" t="str">
        <f t="shared" si="421"/>
        <v>Ok</v>
      </c>
      <c r="BI1123" s="361" t="str">
        <f t="shared" si="422"/>
        <v>Ok</v>
      </c>
      <c r="BJ1123" s="361" t="str">
        <f t="shared" si="423"/>
        <v>Ok</v>
      </c>
      <c r="BK1123" s="361" t="str">
        <f t="shared" si="424"/>
        <v>Ok</v>
      </c>
      <c r="BL1123" s="361" t="str">
        <f t="shared" si="425"/>
        <v>Ok</v>
      </c>
      <c r="BM1123" s="361" t="str">
        <f t="shared" si="426"/>
        <v>Ok</v>
      </c>
      <c r="BN1123" s="362" t="str">
        <f t="shared" si="427"/>
        <v>Ok</v>
      </c>
      <c r="BO1123" s="360" t="str">
        <f t="shared" si="428"/>
        <v>No Pop.</v>
      </c>
      <c r="BP1123" s="361" t="str">
        <f t="shared" si="429"/>
        <v>No Pop.</v>
      </c>
      <c r="BQ1123" s="361" t="str">
        <f t="shared" si="430"/>
        <v>No Pop.</v>
      </c>
      <c r="BR1123" s="361" t="str">
        <f t="shared" si="431"/>
        <v>No Pop.</v>
      </c>
      <c r="BS1123" s="361" t="str">
        <f t="shared" si="432"/>
        <v>No Pop.</v>
      </c>
      <c r="BT1123" s="361" t="str">
        <f t="shared" si="433"/>
        <v>No Pop.</v>
      </c>
      <c r="BU1123" s="362" t="str">
        <f t="shared" si="434"/>
        <v>No Pop.</v>
      </c>
      <c r="BV1123" s="360" t="str">
        <f>IF(M1123&lt;=VLOOKUP($C1123,Projections2[[#All],[ISOCode]:[Total 2024 Colombian Returnees]],'Population Projection V2'!$J$167,FALSE),"OK", "Review")</f>
        <v>OK</v>
      </c>
      <c r="BW1123" s="361" t="str">
        <f>IF(N1123&lt;=VLOOKUP($C1123,Projections2[[#All],[ISOCode]:[Total 2024 Colombian Returnees]],'Population Projection V2'!$K$167,FALSE),"OK", "Review")</f>
        <v>OK</v>
      </c>
      <c r="BX1123" s="361" t="str">
        <f>IF(O1123&lt;=VLOOKUP($C1123,Projections2[[#All],[ISOCode]:[Total 2024 Colombian Returnees]],'Population Projection V2'!$L$167,FALSE),"OK", "Review")</f>
        <v>OK</v>
      </c>
      <c r="BY1123" s="361" t="str">
        <f>IF(P1123&lt;=VLOOKUP($C1123,Projections2[[#All],[ISOCode]:[Total 2024 Colombian Returnees]],'Population Projection V2'!$M$167,FALSE),"OK", "Review")</f>
        <v>OK</v>
      </c>
      <c r="BZ1123" s="361" t="str">
        <f>IF(Q1123&lt;=VLOOKUP($C1123,Projections2[[#All],[ISOCode]:[Total 2024 Colombian Returnees]],'Population Projection V2'!$N$167,FALSE),"OK", "Review")</f>
        <v>OK</v>
      </c>
      <c r="CA1123" s="361" t="str">
        <f>IF(T1123&lt;=VLOOKUP($C1123,Projections2[[#All],[ISOCode]:[Total 2024 Colombian Returnees]],'Population Projection V2'!$O$167,FALSE),"OK", "Review")</f>
        <v>OK</v>
      </c>
      <c r="CB1123" s="361" t="str">
        <f>IF(U1123&lt;=VLOOKUP($C1123,Projections2[[#All],[ISOCode]:[Total 2024 Colombian Returnees]],'Population Projection V2'!$P$167,FALSE),"OK", "Review")</f>
        <v>OK</v>
      </c>
      <c r="CC1123" s="361" t="str">
        <f>IF(V1123&lt;=VLOOKUP($C1123,Projections2[[#All],[ISOCode]:[Total 2024 Colombian Returnees]],'Population Projection V2'!$Q$167,FALSE),"OK", "Review")</f>
        <v>OK</v>
      </c>
      <c r="CD1123" s="361" t="str">
        <f>IF(W1123&lt;=VLOOKUP($C1123,Projections2[[#All],[ISOCode]:[Total 2024 Colombian Returnees]],'Population Projection V2'!$R$167,FALSE),"OK", "Review")</f>
        <v>OK</v>
      </c>
      <c r="CE1123" s="361" t="str">
        <f>IF(X1123&lt;=VLOOKUP($C1123,Projections2[[#All],[ISOCode]:[Total 2024 Colombian Returnees]],'Population Projection V2'!$S$167,FALSE),"OK", "Review")</f>
        <v>OK</v>
      </c>
      <c r="CF1123" s="361" t="str">
        <f>IF(AA1123&lt;=VLOOKUP($C1123,Projections2[[#All],[ISOCode]:[Total 2024 Colombian Returnees]],'Population Projection V2'!$T$167,FALSE),"OK", "Review")</f>
        <v>OK</v>
      </c>
      <c r="CG1123" s="361" t="str">
        <f>IF(AB1123&lt;=VLOOKUP($C1123,Projections2[[#All],[ISOCode]:[Total 2024 Colombian Returnees]],'Population Projection V2'!$U$167,FALSE),"OK", "Review")</f>
        <v>OK</v>
      </c>
      <c r="CH1123" s="361" t="str">
        <f>IF(AC1123&lt;=VLOOKUP($C1123,Projections2[[#All],[ISOCode]:[Total 2024 Colombian Returnees]],'Population Projection V2'!$V$167,FALSE),"OK", "Review")</f>
        <v>OK</v>
      </c>
      <c r="CI1123" s="361" t="str">
        <f>IF(AD1123&lt;=VLOOKUP($C1123,Projections2[[#All],[ISOCode]:[Total 2024 Colombian Returnees]],'Population Projection V2'!$W$167,FALSE),"OK", "Review")</f>
        <v>OK</v>
      </c>
      <c r="CJ1123" s="361" t="str">
        <f>IF(AE1123&lt;=VLOOKUP($C1123,Projections2[[#All],[ISOCode]:[Total 2024 Colombian Returnees]],'Population Projection V2'!$X$167,FALSE),"OK", "Review")</f>
        <v>OK</v>
      </c>
      <c r="CK1123" s="361" t="str">
        <f>IF(AH1123&lt;=VLOOKUP($C1123,Projections2[[#All],[ISOCode]:[Total 2024 Colombian Returnees]],'Population Projection V2'!$Y$167,FALSE),"OK", "Review")</f>
        <v>OK</v>
      </c>
      <c r="CL1123" s="361" t="str">
        <f>IF(AI1123&lt;=VLOOKUP($C1123,Projections2[[#All],[ISOCode]:[Total 2024 Colombian Returnees]],'Population Projection V2'!$Z$167,FALSE),"OK", "Review")</f>
        <v>OK</v>
      </c>
      <c r="CM1123" s="361" t="str">
        <f>IF(AJ1123&lt;=VLOOKUP($C1123,Projections2[[#All],[ISOCode]:[Total 2024 Colombian Returnees]],'Population Projection V2'!$AA$167,FALSE),"OK", "Review")</f>
        <v>OK</v>
      </c>
      <c r="CN1123" s="361" t="str">
        <f>IF(AK1123&lt;=VLOOKUP($C1123,Projections2[[#All],[ISOCode]:[Total 2024 Colombian Returnees]],'Population Projection V2'!$AB$167,FALSE),"OK", "Review")</f>
        <v>OK</v>
      </c>
      <c r="CO1123" s="361" t="str">
        <f>IF(AL1123&lt;=VLOOKUP($C1123,Projections2[[#All],[ISOCode]:[Total 2024 Colombian Returnees]],'Population Projection V2'!$AC$167,FALSE),"OK", "Review")</f>
        <v>OK</v>
      </c>
      <c r="CP1123" s="361" t="str">
        <f>IF(AO1123&lt;=VLOOKUP($C1123,Projections2[[#All],[ISOCode]:[Total 2024 Colombian Returnees]],'Population Projection V2'!$AD$167,FALSE),"OK", "Review")</f>
        <v>OK</v>
      </c>
      <c r="CQ1123" s="361" t="str">
        <f>IF(AP1123&lt;=VLOOKUP($C1123,Projections2[[#All],[ISOCode]:[Total 2024 Colombian Returnees]],'Population Projection V2'!$AE$167,FALSE),"OK", "Review")</f>
        <v>OK</v>
      </c>
      <c r="CR1123" s="361" t="str">
        <f>IF(AQ1123&lt;=VLOOKUP($C1123,Projections2[[#All],[ISOCode]:[Total 2024 Colombian Returnees]],'Population Projection V2'!$AF$167,FALSE),"OK", "Review")</f>
        <v>OK</v>
      </c>
      <c r="CS1123" s="361" t="str">
        <f>IF(AR1123&lt;=VLOOKUP($C1123,Projections2[[#All],[ISOCode]:[Total 2024 Colombian Returnees]],'Population Projection V2'!$AG$167,FALSE),"OK", "Review")</f>
        <v>OK</v>
      </c>
      <c r="CT1123" s="361" t="str">
        <f>IF(AS1123&lt;=VLOOKUP($C1123,Projections2[[#All],[ISOCode]:[Total 2024 Colombian Returnees]],'Population Projection V2'!$AH$167,FALSE),"OK", "Review")</f>
        <v>OK</v>
      </c>
      <c r="CU1123" s="361" t="str">
        <f>IF(AV1123&lt;=VLOOKUP($C1123,Projections2[[#All],[ISOCode]:[Total 2024 Colombian Returnees]],'Population Projection V2'!$AI$167,FALSE),"OK", "Review")</f>
        <v>OK</v>
      </c>
      <c r="CV1123" s="361" t="str">
        <f>IF(AW1123&lt;=VLOOKUP($C1123,Projections2[[#All],[ISOCode]:[Total 2024 Colombian Returnees]],'Population Projection V2'!$AJ$167,FALSE),"OK", "Review")</f>
        <v>OK</v>
      </c>
      <c r="CW1123" s="361" t="str">
        <f>IF(AX1123&lt;=VLOOKUP($C1123,Projections2[[#All],[ISOCode]:[Total 2024 Colombian Returnees]],'Population Projection V2'!$AK$167,FALSE),"OK", "Review")</f>
        <v>OK</v>
      </c>
      <c r="CX1123" s="361" t="str">
        <f>IF(AY1123&lt;=VLOOKUP($C1123,Projections2[[#All],[ISOCode]:[Total 2024 Colombian Returnees]],'Population Projection V2'!$AL$167,FALSE),"OK", "Review")</f>
        <v>OK</v>
      </c>
      <c r="CY1123" s="362" t="str">
        <f>IF(AZ1123&lt;=VLOOKUP($C1123,Projections2[[#All],[ISOCode]:[Total 2024 Colombian Returnees]],'Population Projection V2'!$AM$167,FALSE),"OK", "Review")</f>
        <v>OK</v>
      </c>
    </row>
    <row r="1124" spans="1:103" x14ac:dyDescent="0.25">
      <c r="A1124" s="218" t="s">
        <v>37</v>
      </c>
      <c r="B1124" s="219" t="s">
        <v>37</v>
      </c>
      <c r="C1124" s="219" t="s">
        <v>312</v>
      </c>
      <c r="D1124" s="219" t="s">
        <v>28</v>
      </c>
      <c r="E1124" s="219" t="s">
        <v>433</v>
      </c>
      <c r="F1124" s="289">
        <f t="shared" si="411"/>
        <v>0</v>
      </c>
      <c r="G1124" s="289">
        <f t="shared" si="412"/>
        <v>0</v>
      </c>
      <c r="H1124" s="289">
        <f t="shared" si="413"/>
        <v>0</v>
      </c>
      <c r="I1124" s="289">
        <f t="shared" si="414"/>
        <v>0</v>
      </c>
      <c r="J1124" s="290">
        <f t="shared" si="415"/>
        <v>0</v>
      </c>
      <c r="K1124" s="290">
        <f>VLOOKUP($C1124,Projections2[[#All],[ISOCode]:[Total 2024 Colombian Returnees]],7,0)</f>
        <v>0</v>
      </c>
      <c r="L1124" s="251"/>
      <c r="M1124" s="236"/>
      <c r="N1124" s="236"/>
      <c r="O1124" s="236"/>
      <c r="P1124" s="236"/>
      <c r="Q1124" s="292"/>
      <c r="R1124" s="224">
        <f>VLOOKUP($C1124,Projections2[[#All],[ISOCode]:[Total 2024 Colombian Returnees]],12,0)</f>
        <v>0</v>
      </c>
      <c r="S1124" s="293"/>
      <c r="T1124" s="294"/>
      <c r="U1124" s="294"/>
      <c r="V1124" s="294"/>
      <c r="W1124" s="226"/>
      <c r="X1124" s="295"/>
      <c r="Y1124" s="295">
        <f>VLOOKUP($C1124,Projections2[[#All],[ISOCode]:[Total 2024 Colombian Returnees]],17,0)</f>
        <v>0</v>
      </c>
      <c r="Z1124" s="296"/>
      <c r="AA1124" s="297"/>
      <c r="AB1124" s="297"/>
      <c r="AC1124" s="297"/>
      <c r="AD1124" s="297"/>
      <c r="AE1124" s="297"/>
      <c r="AF1124" s="297">
        <f>VLOOKUP($C1124,Projections2[[#All],[ISOCode]:[Total 2024 Colombian Returnees]],22,0)</f>
        <v>0</v>
      </c>
      <c r="AG1124" s="298"/>
      <c r="AH1124" s="299"/>
      <c r="AI1124" s="299"/>
      <c r="AJ1124" s="299"/>
      <c r="AK1124" s="299"/>
      <c r="AL1124" s="300"/>
      <c r="AM1124" s="230">
        <f>VLOOKUP($C1124,Projections2[[#All],[ISOCode]:[Total 2024 Colombian Returnees]],27,0)</f>
        <v>0</v>
      </c>
      <c r="AN1124" s="301"/>
      <c r="AO1124" s="302"/>
      <c r="AP1124" s="302"/>
      <c r="AQ1124" s="302"/>
      <c r="AR1124" s="302"/>
      <c r="AS1124" s="303"/>
      <c r="AT1124" s="303">
        <f>VLOOKUP($C1124,Projections2[[#All],[ISOCode]:[Total 2024 Colombian Returnees]],32,0)</f>
        <v>0</v>
      </c>
      <c r="AU1124" s="304"/>
      <c r="AV1124" s="305"/>
      <c r="AW1124" s="305"/>
      <c r="AX1124" s="305"/>
      <c r="AY1124" s="305"/>
      <c r="AZ1124" s="306"/>
      <c r="BA1124" s="306">
        <f>VLOOKUP($C1124,Projections2[[#All],[ISOCode]:[Total 2024 Colombian Returnees]],37,0)</f>
        <v>0</v>
      </c>
      <c r="BB1124" s="307"/>
      <c r="BC1124" s="360" t="str">
        <f t="shared" si="416"/>
        <v>Ok</v>
      </c>
      <c r="BD1124" s="361" t="str">
        <f t="shared" si="417"/>
        <v>Ok</v>
      </c>
      <c r="BE1124" s="361" t="str">
        <f t="shared" si="418"/>
        <v>Ok</v>
      </c>
      <c r="BF1124" s="361" t="str">
        <f t="shared" si="419"/>
        <v>Ok</v>
      </c>
      <c r="BG1124" s="362" t="str">
        <f t="shared" si="420"/>
        <v>Ok</v>
      </c>
      <c r="BH1124" s="360" t="str">
        <f t="shared" si="421"/>
        <v>Ok</v>
      </c>
      <c r="BI1124" s="361" t="str">
        <f t="shared" si="422"/>
        <v>Ok</v>
      </c>
      <c r="BJ1124" s="361" t="str">
        <f t="shared" si="423"/>
        <v>Ok</v>
      </c>
      <c r="BK1124" s="361" t="str">
        <f t="shared" si="424"/>
        <v>Ok</v>
      </c>
      <c r="BL1124" s="361" t="str">
        <f t="shared" si="425"/>
        <v>Ok</v>
      </c>
      <c r="BM1124" s="361" t="str">
        <f t="shared" si="426"/>
        <v>Ok</v>
      </c>
      <c r="BN1124" s="362" t="str">
        <f t="shared" si="427"/>
        <v>Ok</v>
      </c>
      <c r="BO1124" s="360" t="str">
        <f t="shared" si="428"/>
        <v>No Pop.</v>
      </c>
      <c r="BP1124" s="361" t="str">
        <f t="shared" si="429"/>
        <v>No Pop.</v>
      </c>
      <c r="BQ1124" s="361" t="str">
        <f t="shared" si="430"/>
        <v>No Pop.</v>
      </c>
      <c r="BR1124" s="361" t="str">
        <f t="shared" si="431"/>
        <v>No Pop.</v>
      </c>
      <c r="BS1124" s="361" t="str">
        <f t="shared" si="432"/>
        <v>No Pop.</v>
      </c>
      <c r="BT1124" s="361" t="str">
        <f t="shared" si="433"/>
        <v>No Pop.</v>
      </c>
      <c r="BU1124" s="362" t="str">
        <f t="shared" si="434"/>
        <v>No Pop.</v>
      </c>
      <c r="BV1124" s="360" t="str">
        <f>IF(M1124&lt;=VLOOKUP($C1124,Projections2[[#All],[ISOCode]:[Total 2024 Colombian Returnees]],'Population Projection V2'!$J$167,FALSE),"OK", "Review")</f>
        <v>OK</v>
      </c>
      <c r="BW1124" s="361" t="str">
        <f>IF(N1124&lt;=VLOOKUP($C1124,Projections2[[#All],[ISOCode]:[Total 2024 Colombian Returnees]],'Population Projection V2'!$K$167,FALSE),"OK", "Review")</f>
        <v>OK</v>
      </c>
      <c r="BX1124" s="361" t="str">
        <f>IF(O1124&lt;=VLOOKUP($C1124,Projections2[[#All],[ISOCode]:[Total 2024 Colombian Returnees]],'Population Projection V2'!$L$167,FALSE),"OK", "Review")</f>
        <v>OK</v>
      </c>
      <c r="BY1124" s="361" t="str">
        <f>IF(P1124&lt;=VLOOKUP($C1124,Projections2[[#All],[ISOCode]:[Total 2024 Colombian Returnees]],'Population Projection V2'!$M$167,FALSE),"OK", "Review")</f>
        <v>OK</v>
      </c>
      <c r="BZ1124" s="361" t="str">
        <f>IF(Q1124&lt;=VLOOKUP($C1124,Projections2[[#All],[ISOCode]:[Total 2024 Colombian Returnees]],'Population Projection V2'!$N$167,FALSE),"OK", "Review")</f>
        <v>OK</v>
      </c>
      <c r="CA1124" s="361" t="str">
        <f>IF(T1124&lt;=VLOOKUP($C1124,Projections2[[#All],[ISOCode]:[Total 2024 Colombian Returnees]],'Population Projection V2'!$O$167,FALSE),"OK", "Review")</f>
        <v>OK</v>
      </c>
      <c r="CB1124" s="361" t="str">
        <f>IF(U1124&lt;=VLOOKUP($C1124,Projections2[[#All],[ISOCode]:[Total 2024 Colombian Returnees]],'Population Projection V2'!$P$167,FALSE),"OK", "Review")</f>
        <v>OK</v>
      </c>
      <c r="CC1124" s="361" t="str">
        <f>IF(V1124&lt;=VLOOKUP($C1124,Projections2[[#All],[ISOCode]:[Total 2024 Colombian Returnees]],'Population Projection V2'!$Q$167,FALSE),"OK", "Review")</f>
        <v>OK</v>
      </c>
      <c r="CD1124" s="361" t="str">
        <f>IF(W1124&lt;=VLOOKUP($C1124,Projections2[[#All],[ISOCode]:[Total 2024 Colombian Returnees]],'Population Projection V2'!$R$167,FALSE),"OK", "Review")</f>
        <v>OK</v>
      </c>
      <c r="CE1124" s="361" t="str">
        <f>IF(X1124&lt;=VLOOKUP($C1124,Projections2[[#All],[ISOCode]:[Total 2024 Colombian Returnees]],'Population Projection V2'!$S$167,FALSE),"OK", "Review")</f>
        <v>OK</v>
      </c>
      <c r="CF1124" s="361" t="str">
        <f>IF(AA1124&lt;=VLOOKUP($C1124,Projections2[[#All],[ISOCode]:[Total 2024 Colombian Returnees]],'Population Projection V2'!$T$167,FALSE),"OK", "Review")</f>
        <v>OK</v>
      </c>
      <c r="CG1124" s="361" t="str">
        <f>IF(AB1124&lt;=VLOOKUP($C1124,Projections2[[#All],[ISOCode]:[Total 2024 Colombian Returnees]],'Population Projection V2'!$U$167,FALSE),"OK", "Review")</f>
        <v>OK</v>
      </c>
      <c r="CH1124" s="361" t="str">
        <f>IF(AC1124&lt;=VLOOKUP($C1124,Projections2[[#All],[ISOCode]:[Total 2024 Colombian Returnees]],'Population Projection V2'!$V$167,FALSE),"OK", "Review")</f>
        <v>OK</v>
      </c>
      <c r="CI1124" s="361" t="str">
        <f>IF(AD1124&lt;=VLOOKUP($C1124,Projections2[[#All],[ISOCode]:[Total 2024 Colombian Returnees]],'Population Projection V2'!$W$167,FALSE),"OK", "Review")</f>
        <v>OK</v>
      </c>
      <c r="CJ1124" s="361" t="str">
        <f>IF(AE1124&lt;=VLOOKUP($C1124,Projections2[[#All],[ISOCode]:[Total 2024 Colombian Returnees]],'Population Projection V2'!$X$167,FALSE),"OK", "Review")</f>
        <v>OK</v>
      </c>
      <c r="CK1124" s="361" t="str">
        <f>IF(AH1124&lt;=VLOOKUP($C1124,Projections2[[#All],[ISOCode]:[Total 2024 Colombian Returnees]],'Population Projection V2'!$Y$167,FALSE),"OK", "Review")</f>
        <v>OK</v>
      </c>
      <c r="CL1124" s="361" t="str">
        <f>IF(AI1124&lt;=VLOOKUP($C1124,Projections2[[#All],[ISOCode]:[Total 2024 Colombian Returnees]],'Population Projection V2'!$Z$167,FALSE),"OK", "Review")</f>
        <v>OK</v>
      </c>
      <c r="CM1124" s="361" t="str">
        <f>IF(AJ1124&lt;=VLOOKUP($C1124,Projections2[[#All],[ISOCode]:[Total 2024 Colombian Returnees]],'Population Projection V2'!$AA$167,FALSE),"OK", "Review")</f>
        <v>OK</v>
      </c>
      <c r="CN1124" s="361" t="str">
        <f>IF(AK1124&lt;=VLOOKUP($C1124,Projections2[[#All],[ISOCode]:[Total 2024 Colombian Returnees]],'Population Projection V2'!$AB$167,FALSE),"OK", "Review")</f>
        <v>OK</v>
      </c>
      <c r="CO1124" s="361" t="str">
        <f>IF(AL1124&lt;=VLOOKUP($C1124,Projections2[[#All],[ISOCode]:[Total 2024 Colombian Returnees]],'Population Projection V2'!$AC$167,FALSE),"OK", "Review")</f>
        <v>OK</v>
      </c>
      <c r="CP1124" s="361" t="str">
        <f>IF(AO1124&lt;=VLOOKUP($C1124,Projections2[[#All],[ISOCode]:[Total 2024 Colombian Returnees]],'Population Projection V2'!$AD$167,FALSE),"OK", "Review")</f>
        <v>OK</v>
      </c>
      <c r="CQ1124" s="361" t="str">
        <f>IF(AP1124&lt;=VLOOKUP($C1124,Projections2[[#All],[ISOCode]:[Total 2024 Colombian Returnees]],'Population Projection V2'!$AE$167,FALSE),"OK", "Review")</f>
        <v>OK</v>
      </c>
      <c r="CR1124" s="361" t="str">
        <f>IF(AQ1124&lt;=VLOOKUP($C1124,Projections2[[#All],[ISOCode]:[Total 2024 Colombian Returnees]],'Population Projection V2'!$AF$167,FALSE),"OK", "Review")</f>
        <v>OK</v>
      </c>
      <c r="CS1124" s="361" t="str">
        <f>IF(AR1124&lt;=VLOOKUP($C1124,Projections2[[#All],[ISOCode]:[Total 2024 Colombian Returnees]],'Population Projection V2'!$AG$167,FALSE),"OK", "Review")</f>
        <v>OK</v>
      </c>
      <c r="CT1124" s="361" t="str">
        <f>IF(AS1124&lt;=VLOOKUP($C1124,Projections2[[#All],[ISOCode]:[Total 2024 Colombian Returnees]],'Population Projection V2'!$AH$167,FALSE),"OK", "Review")</f>
        <v>OK</v>
      </c>
      <c r="CU1124" s="361" t="str">
        <f>IF(AV1124&lt;=VLOOKUP($C1124,Projections2[[#All],[ISOCode]:[Total 2024 Colombian Returnees]],'Population Projection V2'!$AI$167,FALSE),"OK", "Review")</f>
        <v>OK</v>
      </c>
      <c r="CV1124" s="361" t="str">
        <f>IF(AW1124&lt;=VLOOKUP($C1124,Projections2[[#All],[ISOCode]:[Total 2024 Colombian Returnees]],'Population Projection V2'!$AJ$167,FALSE),"OK", "Review")</f>
        <v>OK</v>
      </c>
      <c r="CW1124" s="361" t="str">
        <f>IF(AX1124&lt;=VLOOKUP($C1124,Projections2[[#All],[ISOCode]:[Total 2024 Colombian Returnees]],'Population Projection V2'!$AK$167,FALSE),"OK", "Review")</f>
        <v>OK</v>
      </c>
      <c r="CX1124" s="361" t="str">
        <f>IF(AY1124&lt;=VLOOKUP($C1124,Projections2[[#All],[ISOCode]:[Total 2024 Colombian Returnees]],'Population Projection V2'!$AL$167,FALSE),"OK", "Review")</f>
        <v>OK</v>
      </c>
      <c r="CY1124" s="362" t="str">
        <f>IF(AZ1124&lt;=VLOOKUP($C1124,Projections2[[#All],[ISOCode]:[Total 2024 Colombian Returnees]],'Population Projection V2'!$AM$167,FALSE),"OK", "Review")</f>
        <v>OK</v>
      </c>
    </row>
    <row r="1125" spans="1:103" x14ac:dyDescent="0.25">
      <c r="A1125" s="218" t="s">
        <v>37</v>
      </c>
      <c r="B1125" s="219" t="s">
        <v>37</v>
      </c>
      <c r="C1125" s="219" t="s">
        <v>313</v>
      </c>
      <c r="D1125" s="219" t="s">
        <v>29</v>
      </c>
      <c r="E1125" s="219" t="s">
        <v>433</v>
      </c>
      <c r="F1125" s="289">
        <f t="shared" si="411"/>
        <v>0</v>
      </c>
      <c r="G1125" s="289">
        <f t="shared" si="412"/>
        <v>0</v>
      </c>
      <c r="H1125" s="289">
        <f t="shared" si="413"/>
        <v>0</v>
      </c>
      <c r="I1125" s="289">
        <f t="shared" si="414"/>
        <v>0</v>
      </c>
      <c r="J1125" s="290">
        <f t="shared" si="415"/>
        <v>0</v>
      </c>
      <c r="K1125" s="290">
        <f>VLOOKUP($C1125,Projections2[[#All],[ISOCode]:[Total 2024 Colombian Returnees]],7,0)</f>
        <v>0</v>
      </c>
      <c r="L1125" s="251"/>
      <c r="M1125" s="236"/>
      <c r="N1125" s="236"/>
      <c r="O1125" s="236"/>
      <c r="P1125" s="236"/>
      <c r="Q1125" s="292"/>
      <c r="R1125" s="224">
        <f>VLOOKUP($C1125,Projections2[[#All],[ISOCode]:[Total 2024 Colombian Returnees]],12,0)</f>
        <v>0</v>
      </c>
      <c r="S1125" s="293"/>
      <c r="T1125" s="294"/>
      <c r="U1125" s="294"/>
      <c r="V1125" s="294"/>
      <c r="W1125" s="226"/>
      <c r="X1125" s="295"/>
      <c r="Y1125" s="295">
        <f>VLOOKUP($C1125,Projections2[[#All],[ISOCode]:[Total 2024 Colombian Returnees]],17,0)</f>
        <v>0</v>
      </c>
      <c r="Z1125" s="296"/>
      <c r="AA1125" s="297"/>
      <c r="AB1125" s="297"/>
      <c r="AC1125" s="297"/>
      <c r="AD1125" s="297"/>
      <c r="AE1125" s="297"/>
      <c r="AF1125" s="297">
        <f>VLOOKUP($C1125,Projections2[[#All],[ISOCode]:[Total 2024 Colombian Returnees]],22,0)</f>
        <v>0</v>
      </c>
      <c r="AG1125" s="298"/>
      <c r="AH1125" s="299"/>
      <c r="AI1125" s="299"/>
      <c r="AJ1125" s="299"/>
      <c r="AK1125" s="299"/>
      <c r="AL1125" s="300"/>
      <c r="AM1125" s="230">
        <f>VLOOKUP($C1125,Projections2[[#All],[ISOCode]:[Total 2024 Colombian Returnees]],27,0)</f>
        <v>0</v>
      </c>
      <c r="AN1125" s="301"/>
      <c r="AO1125" s="302"/>
      <c r="AP1125" s="302"/>
      <c r="AQ1125" s="302"/>
      <c r="AR1125" s="302"/>
      <c r="AS1125" s="303"/>
      <c r="AT1125" s="303">
        <f>VLOOKUP($C1125,Projections2[[#All],[ISOCode]:[Total 2024 Colombian Returnees]],32,0)</f>
        <v>0</v>
      </c>
      <c r="AU1125" s="304"/>
      <c r="AV1125" s="305"/>
      <c r="AW1125" s="305"/>
      <c r="AX1125" s="305"/>
      <c r="AY1125" s="305"/>
      <c r="AZ1125" s="306"/>
      <c r="BA1125" s="306">
        <f>VLOOKUP($C1125,Projections2[[#All],[ISOCode]:[Total 2024 Colombian Returnees]],37,0)</f>
        <v>0</v>
      </c>
      <c r="BB1125" s="307"/>
      <c r="BC1125" s="360" t="str">
        <f t="shared" si="416"/>
        <v>Ok</v>
      </c>
      <c r="BD1125" s="361" t="str">
        <f t="shared" si="417"/>
        <v>Ok</v>
      </c>
      <c r="BE1125" s="361" t="str">
        <f t="shared" si="418"/>
        <v>Ok</v>
      </c>
      <c r="BF1125" s="361" t="str">
        <f t="shared" si="419"/>
        <v>Ok</v>
      </c>
      <c r="BG1125" s="362" t="str">
        <f t="shared" si="420"/>
        <v>Ok</v>
      </c>
      <c r="BH1125" s="360" t="str">
        <f t="shared" si="421"/>
        <v>Ok</v>
      </c>
      <c r="BI1125" s="361" t="str">
        <f t="shared" si="422"/>
        <v>Ok</v>
      </c>
      <c r="BJ1125" s="361" t="str">
        <f t="shared" si="423"/>
        <v>Ok</v>
      </c>
      <c r="BK1125" s="361" t="str">
        <f t="shared" si="424"/>
        <v>Ok</v>
      </c>
      <c r="BL1125" s="361" t="str">
        <f t="shared" si="425"/>
        <v>Ok</v>
      </c>
      <c r="BM1125" s="361" t="str">
        <f t="shared" si="426"/>
        <v>Ok</v>
      </c>
      <c r="BN1125" s="362" t="str">
        <f t="shared" si="427"/>
        <v>Ok</v>
      </c>
      <c r="BO1125" s="360" t="str">
        <f t="shared" si="428"/>
        <v>No Pop.</v>
      </c>
      <c r="BP1125" s="361" t="str">
        <f t="shared" si="429"/>
        <v>No Pop.</v>
      </c>
      <c r="BQ1125" s="361" t="str">
        <f t="shared" si="430"/>
        <v>No Pop.</v>
      </c>
      <c r="BR1125" s="361" t="str">
        <f t="shared" si="431"/>
        <v>No Pop.</v>
      </c>
      <c r="BS1125" s="361" t="str">
        <f t="shared" si="432"/>
        <v>No Pop.</v>
      </c>
      <c r="BT1125" s="361" t="str">
        <f t="shared" si="433"/>
        <v>No Pop.</v>
      </c>
      <c r="BU1125" s="362" t="str">
        <f t="shared" si="434"/>
        <v>No Pop.</v>
      </c>
      <c r="BV1125" s="360" t="str">
        <f>IF(M1125&lt;=VLOOKUP($C1125,Projections2[[#All],[ISOCode]:[Total 2024 Colombian Returnees]],'Population Projection V2'!$J$167,FALSE),"OK", "Review")</f>
        <v>OK</v>
      </c>
      <c r="BW1125" s="361" t="str">
        <f>IF(N1125&lt;=VLOOKUP($C1125,Projections2[[#All],[ISOCode]:[Total 2024 Colombian Returnees]],'Population Projection V2'!$K$167,FALSE),"OK", "Review")</f>
        <v>OK</v>
      </c>
      <c r="BX1125" s="361" t="str">
        <f>IF(O1125&lt;=VLOOKUP($C1125,Projections2[[#All],[ISOCode]:[Total 2024 Colombian Returnees]],'Population Projection V2'!$L$167,FALSE),"OK", "Review")</f>
        <v>OK</v>
      </c>
      <c r="BY1125" s="361" t="str">
        <f>IF(P1125&lt;=VLOOKUP($C1125,Projections2[[#All],[ISOCode]:[Total 2024 Colombian Returnees]],'Population Projection V2'!$M$167,FALSE),"OK", "Review")</f>
        <v>OK</v>
      </c>
      <c r="BZ1125" s="361" t="str">
        <f>IF(Q1125&lt;=VLOOKUP($C1125,Projections2[[#All],[ISOCode]:[Total 2024 Colombian Returnees]],'Population Projection V2'!$N$167,FALSE),"OK", "Review")</f>
        <v>OK</v>
      </c>
      <c r="CA1125" s="361" t="str">
        <f>IF(T1125&lt;=VLOOKUP($C1125,Projections2[[#All],[ISOCode]:[Total 2024 Colombian Returnees]],'Population Projection V2'!$O$167,FALSE),"OK", "Review")</f>
        <v>OK</v>
      </c>
      <c r="CB1125" s="361" t="str">
        <f>IF(U1125&lt;=VLOOKUP($C1125,Projections2[[#All],[ISOCode]:[Total 2024 Colombian Returnees]],'Population Projection V2'!$P$167,FALSE),"OK", "Review")</f>
        <v>OK</v>
      </c>
      <c r="CC1125" s="361" t="str">
        <f>IF(V1125&lt;=VLOOKUP($C1125,Projections2[[#All],[ISOCode]:[Total 2024 Colombian Returnees]],'Population Projection V2'!$Q$167,FALSE),"OK", "Review")</f>
        <v>OK</v>
      </c>
      <c r="CD1125" s="361" t="str">
        <f>IF(W1125&lt;=VLOOKUP($C1125,Projections2[[#All],[ISOCode]:[Total 2024 Colombian Returnees]],'Population Projection V2'!$R$167,FALSE),"OK", "Review")</f>
        <v>OK</v>
      </c>
      <c r="CE1125" s="361" t="str">
        <f>IF(X1125&lt;=VLOOKUP($C1125,Projections2[[#All],[ISOCode]:[Total 2024 Colombian Returnees]],'Population Projection V2'!$S$167,FALSE),"OK", "Review")</f>
        <v>OK</v>
      </c>
      <c r="CF1125" s="361" t="str">
        <f>IF(AA1125&lt;=VLOOKUP($C1125,Projections2[[#All],[ISOCode]:[Total 2024 Colombian Returnees]],'Population Projection V2'!$T$167,FALSE),"OK", "Review")</f>
        <v>OK</v>
      </c>
      <c r="CG1125" s="361" t="str">
        <f>IF(AB1125&lt;=VLOOKUP($C1125,Projections2[[#All],[ISOCode]:[Total 2024 Colombian Returnees]],'Population Projection V2'!$U$167,FALSE),"OK", "Review")</f>
        <v>OK</v>
      </c>
      <c r="CH1125" s="361" t="str">
        <f>IF(AC1125&lt;=VLOOKUP($C1125,Projections2[[#All],[ISOCode]:[Total 2024 Colombian Returnees]],'Population Projection V2'!$V$167,FALSE),"OK", "Review")</f>
        <v>OK</v>
      </c>
      <c r="CI1125" s="361" t="str">
        <f>IF(AD1125&lt;=VLOOKUP($C1125,Projections2[[#All],[ISOCode]:[Total 2024 Colombian Returnees]],'Population Projection V2'!$W$167,FALSE),"OK", "Review")</f>
        <v>OK</v>
      </c>
      <c r="CJ1125" s="361" t="str">
        <f>IF(AE1125&lt;=VLOOKUP($C1125,Projections2[[#All],[ISOCode]:[Total 2024 Colombian Returnees]],'Population Projection V2'!$X$167,FALSE),"OK", "Review")</f>
        <v>OK</v>
      </c>
      <c r="CK1125" s="361" t="str">
        <f>IF(AH1125&lt;=VLOOKUP($C1125,Projections2[[#All],[ISOCode]:[Total 2024 Colombian Returnees]],'Population Projection V2'!$Y$167,FALSE),"OK", "Review")</f>
        <v>OK</v>
      </c>
      <c r="CL1125" s="361" t="str">
        <f>IF(AI1125&lt;=VLOOKUP($C1125,Projections2[[#All],[ISOCode]:[Total 2024 Colombian Returnees]],'Population Projection V2'!$Z$167,FALSE),"OK", "Review")</f>
        <v>OK</v>
      </c>
      <c r="CM1125" s="361" t="str">
        <f>IF(AJ1125&lt;=VLOOKUP($C1125,Projections2[[#All],[ISOCode]:[Total 2024 Colombian Returnees]],'Population Projection V2'!$AA$167,FALSE),"OK", "Review")</f>
        <v>OK</v>
      </c>
      <c r="CN1125" s="361" t="str">
        <f>IF(AK1125&lt;=VLOOKUP($C1125,Projections2[[#All],[ISOCode]:[Total 2024 Colombian Returnees]],'Population Projection V2'!$AB$167,FALSE),"OK", "Review")</f>
        <v>OK</v>
      </c>
      <c r="CO1125" s="361" t="str">
        <f>IF(AL1125&lt;=VLOOKUP($C1125,Projections2[[#All],[ISOCode]:[Total 2024 Colombian Returnees]],'Population Projection V2'!$AC$167,FALSE),"OK", "Review")</f>
        <v>OK</v>
      </c>
      <c r="CP1125" s="361" t="str">
        <f>IF(AO1125&lt;=VLOOKUP($C1125,Projections2[[#All],[ISOCode]:[Total 2024 Colombian Returnees]],'Population Projection V2'!$AD$167,FALSE),"OK", "Review")</f>
        <v>OK</v>
      </c>
      <c r="CQ1125" s="361" t="str">
        <f>IF(AP1125&lt;=VLOOKUP($C1125,Projections2[[#All],[ISOCode]:[Total 2024 Colombian Returnees]],'Population Projection V2'!$AE$167,FALSE),"OK", "Review")</f>
        <v>OK</v>
      </c>
      <c r="CR1125" s="361" t="str">
        <f>IF(AQ1125&lt;=VLOOKUP($C1125,Projections2[[#All],[ISOCode]:[Total 2024 Colombian Returnees]],'Population Projection V2'!$AF$167,FALSE),"OK", "Review")</f>
        <v>OK</v>
      </c>
      <c r="CS1125" s="361" t="str">
        <f>IF(AR1125&lt;=VLOOKUP($C1125,Projections2[[#All],[ISOCode]:[Total 2024 Colombian Returnees]],'Population Projection V2'!$AG$167,FALSE),"OK", "Review")</f>
        <v>OK</v>
      </c>
      <c r="CT1125" s="361" t="str">
        <f>IF(AS1125&lt;=VLOOKUP($C1125,Projections2[[#All],[ISOCode]:[Total 2024 Colombian Returnees]],'Population Projection V2'!$AH$167,FALSE),"OK", "Review")</f>
        <v>OK</v>
      </c>
      <c r="CU1125" s="361" t="str">
        <f>IF(AV1125&lt;=VLOOKUP($C1125,Projections2[[#All],[ISOCode]:[Total 2024 Colombian Returnees]],'Population Projection V2'!$AI$167,FALSE),"OK", "Review")</f>
        <v>OK</v>
      </c>
      <c r="CV1125" s="361" t="str">
        <f>IF(AW1125&lt;=VLOOKUP($C1125,Projections2[[#All],[ISOCode]:[Total 2024 Colombian Returnees]],'Population Projection V2'!$AJ$167,FALSE),"OK", "Review")</f>
        <v>OK</v>
      </c>
      <c r="CW1125" s="361" t="str">
        <f>IF(AX1125&lt;=VLOOKUP($C1125,Projections2[[#All],[ISOCode]:[Total 2024 Colombian Returnees]],'Population Projection V2'!$AK$167,FALSE),"OK", "Review")</f>
        <v>OK</v>
      </c>
      <c r="CX1125" s="361" t="str">
        <f>IF(AY1125&lt;=VLOOKUP($C1125,Projections2[[#All],[ISOCode]:[Total 2024 Colombian Returnees]],'Population Projection V2'!$AL$167,FALSE),"OK", "Review")</f>
        <v>OK</v>
      </c>
      <c r="CY1125" s="362" t="str">
        <f>IF(AZ1125&lt;=VLOOKUP($C1125,Projections2[[#All],[ISOCode]:[Total 2024 Colombian Returnees]],'Population Projection V2'!$AM$167,FALSE),"OK", "Review")</f>
        <v>OK</v>
      </c>
    </row>
    <row r="1126" spans="1:103" x14ac:dyDescent="0.25">
      <c r="A1126" s="218" t="s">
        <v>37</v>
      </c>
      <c r="B1126" s="219" t="s">
        <v>37</v>
      </c>
      <c r="C1126" s="219" t="s">
        <v>320</v>
      </c>
      <c r="D1126" s="219" t="s">
        <v>30</v>
      </c>
      <c r="E1126" s="219" t="s">
        <v>433</v>
      </c>
      <c r="F1126" s="289">
        <f t="shared" si="411"/>
        <v>0</v>
      </c>
      <c r="G1126" s="289">
        <f t="shared" si="412"/>
        <v>0</v>
      </c>
      <c r="H1126" s="289">
        <f t="shared" si="413"/>
        <v>0</v>
      </c>
      <c r="I1126" s="289">
        <f t="shared" si="414"/>
        <v>0</v>
      </c>
      <c r="J1126" s="290">
        <f t="shared" si="415"/>
        <v>0</v>
      </c>
      <c r="K1126" s="290">
        <f>VLOOKUP($C1126,Projections2[[#All],[ISOCode]:[Total 2024 Colombian Returnees]],7,0)</f>
        <v>0</v>
      </c>
      <c r="L1126" s="251"/>
      <c r="M1126" s="236"/>
      <c r="N1126" s="236"/>
      <c r="O1126" s="236"/>
      <c r="P1126" s="236"/>
      <c r="Q1126" s="292"/>
      <c r="R1126" s="224">
        <f>VLOOKUP($C1126,Projections2[[#All],[ISOCode]:[Total 2024 Colombian Returnees]],12,0)</f>
        <v>0</v>
      </c>
      <c r="S1126" s="293"/>
      <c r="T1126" s="294"/>
      <c r="U1126" s="294"/>
      <c r="V1126" s="294"/>
      <c r="W1126" s="226"/>
      <c r="X1126" s="295"/>
      <c r="Y1126" s="295">
        <f>VLOOKUP($C1126,Projections2[[#All],[ISOCode]:[Total 2024 Colombian Returnees]],17,0)</f>
        <v>0</v>
      </c>
      <c r="Z1126" s="296"/>
      <c r="AA1126" s="297"/>
      <c r="AB1126" s="297"/>
      <c r="AC1126" s="297"/>
      <c r="AD1126" s="297"/>
      <c r="AE1126" s="297"/>
      <c r="AF1126" s="297">
        <f>VLOOKUP($C1126,Projections2[[#All],[ISOCode]:[Total 2024 Colombian Returnees]],22,0)</f>
        <v>0</v>
      </c>
      <c r="AG1126" s="298"/>
      <c r="AH1126" s="299"/>
      <c r="AI1126" s="299"/>
      <c r="AJ1126" s="299"/>
      <c r="AK1126" s="299"/>
      <c r="AL1126" s="300"/>
      <c r="AM1126" s="230">
        <f>VLOOKUP($C1126,Projections2[[#All],[ISOCode]:[Total 2024 Colombian Returnees]],27,0)</f>
        <v>0</v>
      </c>
      <c r="AN1126" s="301"/>
      <c r="AO1126" s="302"/>
      <c r="AP1126" s="302"/>
      <c r="AQ1126" s="302"/>
      <c r="AR1126" s="302"/>
      <c r="AS1126" s="303"/>
      <c r="AT1126" s="303">
        <f>VLOOKUP($C1126,Projections2[[#All],[ISOCode]:[Total 2024 Colombian Returnees]],32,0)</f>
        <v>0</v>
      </c>
      <c r="AU1126" s="304"/>
      <c r="AV1126" s="305"/>
      <c r="AW1126" s="305"/>
      <c r="AX1126" s="305"/>
      <c r="AY1126" s="305"/>
      <c r="AZ1126" s="306"/>
      <c r="BA1126" s="306">
        <f>VLOOKUP($C1126,Projections2[[#All],[ISOCode]:[Total 2024 Colombian Returnees]],37,0)</f>
        <v>0</v>
      </c>
      <c r="BB1126" s="307"/>
      <c r="BC1126" s="360" t="str">
        <f t="shared" si="416"/>
        <v>Ok</v>
      </c>
      <c r="BD1126" s="361" t="str">
        <f t="shared" si="417"/>
        <v>Ok</v>
      </c>
      <c r="BE1126" s="361" t="str">
        <f t="shared" si="418"/>
        <v>Ok</v>
      </c>
      <c r="BF1126" s="361" t="str">
        <f t="shared" si="419"/>
        <v>Ok</v>
      </c>
      <c r="BG1126" s="362" t="str">
        <f t="shared" si="420"/>
        <v>Ok</v>
      </c>
      <c r="BH1126" s="360" t="str">
        <f t="shared" si="421"/>
        <v>Ok</v>
      </c>
      <c r="BI1126" s="361" t="str">
        <f t="shared" si="422"/>
        <v>Ok</v>
      </c>
      <c r="BJ1126" s="361" t="str">
        <f t="shared" si="423"/>
        <v>Ok</v>
      </c>
      <c r="BK1126" s="361" t="str">
        <f t="shared" si="424"/>
        <v>Ok</v>
      </c>
      <c r="BL1126" s="361" t="str">
        <f t="shared" si="425"/>
        <v>Ok</v>
      </c>
      <c r="BM1126" s="361" t="str">
        <f t="shared" si="426"/>
        <v>Ok</v>
      </c>
      <c r="BN1126" s="362" t="str">
        <f t="shared" si="427"/>
        <v>Ok</v>
      </c>
      <c r="BO1126" s="360" t="str">
        <f t="shared" si="428"/>
        <v>No Pop.</v>
      </c>
      <c r="BP1126" s="361" t="str">
        <f t="shared" si="429"/>
        <v>No Pop.</v>
      </c>
      <c r="BQ1126" s="361" t="str">
        <f t="shared" si="430"/>
        <v>No Pop.</v>
      </c>
      <c r="BR1126" s="361" t="str">
        <f t="shared" si="431"/>
        <v>No Pop.</v>
      </c>
      <c r="BS1126" s="361" t="str">
        <f t="shared" si="432"/>
        <v>No Pop.</v>
      </c>
      <c r="BT1126" s="361" t="str">
        <f t="shared" si="433"/>
        <v>No Pop.</v>
      </c>
      <c r="BU1126" s="362" t="str">
        <f t="shared" si="434"/>
        <v>No Pop.</v>
      </c>
      <c r="BV1126" s="360" t="str">
        <f>IF(M1126&lt;=VLOOKUP($C1126,Projections2[[#All],[ISOCode]:[Total 2024 Colombian Returnees]],'Population Projection V2'!$J$167,FALSE),"OK", "Review")</f>
        <v>OK</v>
      </c>
      <c r="BW1126" s="361" t="str">
        <f>IF(N1126&lt;=VLOOKUP($C1126,Projections2[[#All],[ISOCode]:[Total 2024 Colombian Returnees]],'Population Projection V2'!$K$167,FALSE),"OK", "Review")</f>
        <v>OK</v>
      </c>
      <c r="BX1126" s="361" t="str">
        <f>IF(O1126&lt;=VLOOKUP($C1126,Projections2[[#All],[ISOCode]:[Total 2024 Colombian Returnees]],'Population Projection V2'!$L$167,FALSE),"OK", "Review")</f>
        <v>OK</v>
      </c>
      <c r="BY1126" s="361" t="str">
        <f>IF(P1126&lt;=VLOOKUP($C1126,Projections2[[#All],[ISOCode]:[Total 2024 Colombian Returnees]],'Population Projection V2'!$M$167,FALSE),"OK", "Review")</f>
        <v>OK</v>
      </c>
      <c r="BZ1126" s="361" t="str">
        <f>IF(Q1126&lt;=VLOOKUP($C1126,Projections2[[#All],[ISOCode]:[Total 2024 Colombian Returnees]],'Population Projection V2'!$N$167,FALSE),"OK", "Review")</f>
        <v>OK</v>
      </c>
      <c r="CA1126" s="361" t="str">
        <f>IF(T1126&lt;=VLOOKUP($C1126,Projections2[[#All],[ISOCode]:[Total 2024 Colombian Returnees]],'Population Projection V2'!$O$167,FALSE),"OK", "Review")</f>
        <v>OK</v>
      </c>
      <c r="CB1126" s="361" t="str">
        <f>IF(U1126&lt;=VLOOKUP($C1126,Projections2[[#All],[ISOCode]:[Total 2024 Colombian Returnees]],'Population Projection V2'!$P$167,FALSE),"OK", "Review")</f>
        <v>OK</v>
      </c>
      <c r="CC1126" s="361" t="str">
        <f>IF(V1126&lt;=VLOOKUP($C1126,Projections2[[#All],[ISOCode]:[Total 2024 Colombian Returnees]],'Population Projection V2'!$Q$167,FALSE),"OK", "Review")</f>
        <v>OK</v>
      </c>
      <c r="CD1126" s="361" t="str">
        <f>IF(W1126&lt;=VLOOKUP($C1126,Projections2[[#All],[ISOCode]:[Total 2024 Colombian Returnees]],'Population Projection V2'!$R$167,FALSE),"OK", "Review")</f>
        <v>OK</v>
      </c>
      <c r="CE1126" s="361" t="str">
        <f>IF(X1126&lt;=VLOOKUP($C1126,Projections2[[#All],[ISOCode]:[Total 2024 Colombian Returnees]],'Population Projection V2'!$S$167,FALSE),"OK", "Review")</f>
        <v>OK</v>
      </c>
      <c r="CF1126" s="361" t="str">
        <f>IF(AA1126&lt;=VLOOKUP($C1126,Projections2[[#All],[ISOCode]:[Total 2024 Colombian Returnees]],'Population Projection V2'!$T$167,FALSE),"OK", "Review")</f>
        <v>OK</v>
      </c>
      <c r="CG1126" s="361" t="str">
        <f>IF(AB1126&lt;=VLOOKUP($C1126,Projections2[[#All],[ISOCode]:[Total 2024 Colombian Returnees]],'Population Projection V2'!$U$167,FALSE),"OK", "Review")</f>
        <v>OK</v>
      </c>
      <c r="CH1126" s="361" t="str">
        <f>IF(AC1126&lt;=VLOOKUP($C1126,Projections2[[#All],[ISOCode]:[Total 2024 Colombian Returnees]],'Population Projection V2'!$V$167,FALSE),"OK", "Review")</f>
        <v>OK</v>
      </c>
      <c r="CI1126" s="361" t="str">
        <f>IF(AD1126&lt;=VLOOKUP($C1126,Projections2[[#All],[ISOCode]:[Total 2024 Colombian Returnees]],'Population Projection V2'!$W$167,FALSE),"OK", "Review")</f>
        <v>OK</v>
      </c>
      <c r="CJ1126" s="361" t="str">
        <f>IF(AE1126&lt;=VLOOKUP($C1126,Projections2[[#All],[ISOCode]:[Total 2024 Colombian Returnees]],'Population Projection V2'!$X$167,FALSE),"OK", "Review")</f>
        <v>OK</v>
      </c>
      <c r="CK1126" s="361" t="str">
        <f>IF(AH1126&lt;=VLOOKUP($C1126,Projections2[[#All],[ISOCode]:[Total 2024 Colombian Returnees]],'Population Projection V2'!$Y$167,FALSE),"OK", "Review")</f>
        <v>OK</v>
      </c>
      <c r="CL1126" s="361" t="str">
        <f>IF(AI1126&lt;=VLOOKUP($C1126,Projections2[[#All],[ISOCode]:[Total 2024 Colombian Returnees]],'Population Projection V2'!$Z$167,FALSE),"OK", "Review")</f>
        <v>OK</v>
      </c>
      <c r="CM1126" s="361" t="str">
        <f>IF(AJ1126&lt;=VLOOKUP($C1126,Projections2[[#All],[ISOCode]:[Total 2024 Colombian Returnees]],'Population Projection V2'!$AA$167,FALSE),"OK", "Review")</f>
        <v>OK</v>
      </c>
      <c r="CN1126" s="361" t="str">
        <f>IF(AK1126&lt;=VLOOKUP($C1126,Projections2[[#All],[ISOCode]:[Total 2024 Colombian Returnees]],'Population Projection V2'!$AB$167,FALSE),"OK", "Review")</f>
        <v>OK</v>
      </c>
      <c r="CO1126" s="361" t="str">
        <f>IF(AL1126&lt;=VLOOKUP($C1126,Projections2[[#All],[ISOCode]:[Total 2024 Colombian Returnees]],'Population Projection V2'!$AC$167,FALSE),"OK", "Review")</f>
        <v>OK</v>
      </c>
      <c r="CP1126" s="361" t="str">
        <f>IF(AO1126&lt;=VLOOKUP($C1126,Projections2[[#All],[ISOCode]:[Total 2024 Colombian Returnees]],'Population Projection V2'!$AD$167,FALSE),"OK", "Review")</f>
        <v>OK</v>
      </c>
      <c r="CQ1126" s="361" t="str">
        <f>IF(AP1126&lt;=VLOOKUP($C1126,Projections2[[#All],[ISOCode]:[Total 2024 Colombian Returnees]],'Population Projection V2'!$AE$167,FALSE),"OK", "Review")</f>
        <v>OK</v>
      </c>
      <c r="CR1126" s="361" t="str">
        <f>IF(AQ1126&lt;=VLOOKUP($C1126,Projections2[[#All],[ISOCode]:[Total 2024 Colombian Returnees]],'Population Projection V2'!$AF$167,FALSE),"OK", "Review")</f>
        <v>OK</v>
      </c>
      <c r="CS1126" s="361" t="str">
        <f>IF(AR1126&lt;=VLOOKUP($C1126,Projections2[[#All],[ISOCode]:[Total 2024 Colombian Returnees]],'Population Projection V2'!$AG$167,FALSE),"OK", "Review")</f>
        <v>OK</v>
      </c>
      <c r="CT1126" s="361" t="str">
        <f>IF(AS1126&lt;=VLOOKUP($C1126,Projections2[[#All],[ISOCode]:[Total 2024 Colombian Returnees]],'Population Projection V2'!$AH$167,FALSE),"OK", "Review")</f>
        <v>OK</v>
      </c>
      <c r="CU1126" s="361" t="str">
        <f>IF(AV1126&lt;=VLOOKUP($C1126,Projections2[[#All],[ISOCode]:[Total 2024 Colombian Returnees]],'Population Projection V2'!$AI$167,FALSE),"OK", "Review")</f>
        <v>OK</v>
      </c>
      <c r="CV1126" s="361" t="str">
        <f>IF(AW1126&lt;=VLOOKUP($C1126,Projections2[[#All],[ISOCode]:[Total 2024 Colombian Returnees]],'Population Projection V2'!$AJ$167,FALSE),"OK", "Review")</f>
        <v>OK</v>
      </c>
      <c r="CW1126" s="361" t="str">
        <f>IF(AX1126&lt;=VLOOKUP($C1126,Projections2[[#All],[ISOCode]:[Total 2024 Colombian Returnees]],'Population Projection V2'!$AK$167,FALSE),"OK", "Review")</f>
        <v>OK</v>
      </c>
      <c r="CX1126" s="361" t="str">
        <f>IF(AY1126&lt;=VLOOKUP($C1126,Projections2[[#All],[ISOCode]:[Total 2024 Colombian Returnees]],'Population Projection V2'!$AL$167,FALSE),"OK", "Review")</f>
        <v>OK</v>
      </c>
      <c r="CY1126" s="362" t="str">
        <f>IF(AZ1126&lt;=VLOOKUP($C1126,Projections2[[#All],[ISOCode]:[Total 2024 Colombian Returnees]],'Population Projection V2'!$AM$167,FALSE),"OK", "Review")</f>
        <v>OK</v>
      </c>
    </row>
    <row r="1127" spans="1:103" x14ac:dyDescent="0.25">
      <c r="A1127" s="218" t="s">
        <v>37</v>
      </c>
      <c r="B1127" s="219" t="s">
        <v>37</v>
      </c>
      <c r="C1127" s="219" t="s">
        <v>314</v>
      </c>
      <c r="D1127" s="219" t="s">
        <v>31</v>
      </c>
      <c r="E1127" s="219" t="s">
        <v>433</v>
      </c>
      <c r="F1127" s="289">
        <f t="shared" si="411"/>
        <v>0</v>
      </c>
      <c r="G1127" s="289">
        <f t="shared" si="412"/>
        <v>0</v>
      </c>
      <c r="H1127" s="289">
        <f t="shared" si="413"/>
        <v>0</v>
      </c>
      <c r="I1127" s="289">
        <f t="shared" si="414"/>
        <v>0</v>
      </c>
      <c r="J1127" s="290">
        <f t="shared" si="415"/>
        <v>0</v>
      </c>
      <c r="K1127" s="290">
        <f>VLOOKUP($C1127,Projections2[[#All],[ISOCode]:[Total 2024 Colombian Returnees]],7,0)</f>
        <v>0</v>
      </c>
      <c r="L1127" s="251"/>
      <c r="M1127" s="236"/>
      <c r="N1127" s="236"/>
      <c r="O1127" s="236"/>
      <c r="P1127" s="236"/>
      <c r="Q1127" s="292"/>
      <c r="R1127" s="224">
        <f>VLOOKUP($C1127,Projections2[[#All],[ISOCode]:[Total 2024 Colombian Returnees]],12,0)</f>
        <v>0</v>
      </c>
      <c r="S1127" s="293"/>
      <c r="T1127" s="294"/>
      <c r="U1127" s="294"/>
      <c r="V1127" s="294"/>
      <c r="W1127" s="226"/>
      <c r="X1127" s="295"/>
      <c r="Y1127" s="295">
        <f>VLOOKUP($C1127,Projections2[[#All],[ISOCode]:[Total 2024 Colombian Returnees]],17,0)</f>
        <v>0</v>
      </c>
      <c r="Z1127" s="296"/>
      <c r="AA1127" s="297"/>
      <c r="AB1127" s="297"/>
      <c r="AC1127" s="297"/>
      <c r="AD1127" s="297"/>
      <c r="AE1127" s="297"/>
      <c r="AF1127" s="297">
        <f>VLOOKUP($C1127,Projections2[[#All],[ISOCode]:[Total 2024 Colombian Returnees]],22,0)</f>
        <v>0</v>
      </c>
      <c r="AG1127" s="298"/>
      <c r="AH1127" s="299"/>
      <c r="AI1127" s="299"/>
      <c r="AJ1127" s="299"/>
      <c r="AK1127" s="299"/>
      <c r="AL1127" s="300"/>
      <c r="AM1127" s="230">
        <f>VLOOKUP($C1127,Projections2[[#All],[ISOCode]:[Total 2024 Colombian Returnees]],27,0)</f>
        <v>0</v>
      </c>
      <c r="AN1127" s="301"/>
      <c r="AO1127" s="302"/>
      <c r="AP1127" s="302"/>
      <c r="AQ1127" s="302"/>
      <c r="AR1127" s="302"/>
      <c r="AS1127" s="303"/>
      <c r="AT1127" s="303">
        <f>VLOOKUP($C1127,Projections2[[#All],[ISOCode]:[Total 2024 Colombian Returnees]],32,0)</f>
        <v>0</v>
      </c>
      <c r="AU1127" s="304"/>
      <c r="AV1127" s="305"/>
      <c r="AW1127" s="305"/>
      <c r="AX1127" s="305"/>
      <c r="AY1127" s="305"/>
      <c r="AZ1127" s="306"/>
      <c r="BA1127" s="306">
        <f>VLOOKUP($C1127,Projections2[[#All],[ISOCode]:[Total 2024 Colombian Returnees]],37,0)</f>
        <v>0</v>
      </c>
      <c r="BB1127" s="307"/>
      <c r="BC1127" s="360" t="str">
        <f t="shared" si="416"/>
        <v>Ok</v>
      </c>
      <c r="BD1127" s="361" t="str">
        <f t="shared" si="417"/>
        <v>Ok</v>
      </c>
      <c r="BE1127" s="361" t="str">
        <f t="shared" si="418"/>
        <v>Ok</v>
      </c>
      <c r="BF1127" s="361" t="str">
        <f t="shared" si="419"/>
        <v>Ok</v>
      </c>
      <c r="BG1127" s="362" t="str">
        <f t="shared" si="420"/>
        <v>Ok</v>
      </c>
      <c r="BH1127" s="360" t="str">
        <f t="shared" si="421"/>
        <v>Ok</v>
      </c>
      <c r="BI1127" s="361" t="str">
        <f t="shared" si="422"/>
        <v>Ok</v>
      </c>
      <c r="BJ1127" s="361" t="str">
        <f t="shared" si="423"/>
        <v>Ok</v>
      </c>
      <c r="BK1127" s="361" t="str">
        <f t="shared" si="424"/>
        <v>Ok</v>
      </c>
      <c r="BL1127" s="361" t="str">
        <f t="shared" si="425"/>
        <v>Ok</v>
      </c>
      <c r="BM1127" s="361" t="str">
        <f t="shared" si="426"/>
        <v>Ok</v>
      </c>
      <c r="BN1127" s="362" t="str">
        <f t="shared" si="427"/>
        <v>Ok</v>
      </c>
      <c r="BO1127" s="360" t="str">
        <f t="shared" si="428"/>
        <v>No Pop.</v>
      </c>
      <c r="BP1127" s="361" t="str">
        <f t="shared" si="429"/>
        <v>No Pop.</v>
      </c>
      <c r="BQ1127" s="361" t="str">
        <f t="shared" si="430"/>
        <v>No Pop.</v>
      </c>
      <c r="BR1127" s="361" t="str">
        <f t="shared" si="431"/>
        <v>No Pop.</v>
      </c>
      <c r="BS1127" s="361" t="str">
        <f t="shared" si="432"/>
        <v>No Pop.</v>
      </c>
      <c r="BT1127" s="361" t="str">
        <f t="shared" si="433"/>
        <v>No Pop.</v>
      </c>
      <c r="BU1127" s="362" t="str">
        <f t="shared" si="434"/>
        <v>No Pop.</v>
      </c>
      <c r="BV1127" s="360" t="str">
        <f>IF(M1127&lt;=VLOOKUP($C1127,Projections2[[#All],[ISOCode]:[Total 2024 Colombian Returnees]],'Population Projection V2'!$J$167,FALSE),"OK", "Review")</f>
        <v>OK</v>
      </c>
      <c r="BW1127" s="361" t="str">
        <f>IF(N1127&lt;=VLOOKUP($C1127,Projections2[[#All],[ISOCode]:[Total 2024 Colombian Returnees]],'Population Projection V2'!$K$167,FALSE),"OK", "Review")</f>
        <v>OK</v>
      </c>
      <c r="BX1127" s="361" t="str">
        <f>IF(O1127&lt;=VLOOKUP($C1127,Projections2[[#All],[ISOCode]:[Total 2024 Colombian Returnees]],'Population Projection V2'!$L$167,FALSE),"OK", "Review")</f>
        <v>OK</v>
      </c>
      <c r="BY1127" s="361" t="str">
        <f>IF(P1127&lt;=VLOOKUP($C1127,Projections2[[#All],[ISOCode]:[Total 2024 Colombian Returnees]],'Population Projection V2'!$M$167,FALSE),"OK", "Review")</f>
        <v>OK</v>
      </c>
      <c r="BZ1127" s="361" t="str">
        <f>IF(Q1127&lt;=VLOOKUP($C1127,Projections2[[#All],[ISOCode]:[Total 2024 Colombian Returnees]],'Population Projection V2'!$N$167,FALSE),"OK", "Review")</f>
        <v>OK</v>
      </c>
      <c r="CA1127" s="361" t="str">
        <f>IF(T1127&lt;=VLOOKUP($C1127,Projections2[[#All],[ISOCode]:[Total 2024 Colombian Returnees]],'Population Projection V2'!$O$167,FALSE),"OK", "Review")</f>
        <v>OK</v>
      </c>
      <c r="CB1127" s="361" t="str">
        <f>IF(U1127&lt;=VLOOKUP($C1127,Projections2[[#All],[ISOCode]:[Total 2024 Colombian Returnees]],'Population Projection V2'!$P$167,FALSE),"OK", "Review")</f>
        <v>OK</v>
      </c>
      <c r="CC1127" s="361" t="str">
        <f>IF(V1127&lt;=VLOOKUP($C1127,Projections2[[#All],[ISOCode]:[Total 2024 Colombian Returnees]],'Population Projection V2'!$Q$167,FALSE),"OK", "Review")</f>
        <v>OK</v>
      </c>
      <c r="CD1127" s="361" t="str">
        <f>IF(W1127&lt;=VLOOKUP($C1127,Projections2[[#All],[ISOCode]:[Total 2024 Colombian Returnees]],'Population Projection V2'!$R$167,FALSE),"OK", "Review")</f>
        <v>OK</v>
      </c>
      <c r="CE1127" s="361" t="str">
        <f>IF(X1127&lt;=VLOOKUP($C1127,Projections2[[#All],[ISOCode]:[Total 2024 Colombian Returnees]],'Population Projection V2'!$S$167,FALSE),"OK", "Review")</f>
        <v>OK</v>
      </c>
      <c r="CF1127" s="361" t="str">
        <f>IF(AA1127&lt;=VLOOKUP($C1127,Projections2[[#All],[ISOCode]:[Total 2024 Colombian Returnees]],'Population Projection V2'!$T$167,FALSE),"OK", "Review")</f>
        <v>OK</v>
      </c>
      <c r="CG1127" s="361" t="str">
        <f>IF(AB1127&lt;=VLOOKUP($C1127,Projections2[[#All],[ISOCode]:[Total 2024 Colombian Returnees]],'Population Projection V2'!$U$167,FALSE),"OK", "Review")</f>
        <v>OK</v>
      </c>
      <c r="CH1127" s="361" t="str">
        <f>IF(AC1127&lt;=VLOOKUP($C1127,Projections2[[#All],[ISOCode]:[Total 2024 Colombian Returnees]],'Population Projection V2'!$V$167,FALSE),"OK", "Review")</f>
        <v>OK</v>
      </c>
      <c r="CI1127" s="361" t="str">
        <f>IF(AD1127&lt;=VLOOKUP($C1127,Projections2[[#All],[ISOCode]:[Total 2024 Colombian Returnees]],'Population Projection V2'!$W$167,FALSE),"OK", "Review")</f>
        <v>OK</v>
      </c>
      <c r="CJ1127" s="361" t="str">
        <f>IF(AE1127&lt;=VLOOKUP($C1127,Projections2[[#All],[ISOCode]:[Total 2024 Colombian Returnees]],'Population Projection V2'!$X$167,FALSE),"OK", "Review")</f>
        <v>OK</v>
      </c>
      <c r="CK1127" s="361" t="str">
        <f>IF(AH1127&lt;=VLOOKUP($C1127,Projections2[[#All],[ISOCode]:[Total 2024 Colombian Returnees]],'Population Projection V2'!$Y$167,FALSE),"OK", "Review")</f>
        <v>OK</v>
      </c>
      <c r="CL1127" s="361" t="str">
        <f>IF(AI1127&lt;=VLOOKUP($C1127,Projections2[[#All],[ISOCode]:[Total 2024 Colombian Returnees]],'Population Projection V2'!$Z$167,FALSE),"OK", "Review")</f>
        <v>OK</v>
      </c>
      <c r="CM1127" s="361" t="str">
        <f>IF(AJ1127&lt;=VLOOKUP($C1127,Projections2[[#All],[ISOCode]:[Total 2024 Colombian Returnees]],'Population Projection V2'!$AA$167,FALSE),"OK", "Review")</f>
        <v>OK</v>
      </c>
      <c r="CN1127" s="361" t="str">
        <f>IF(AK1127&lt;=VLOOKUP($C1127,Projections2[[#All],[ISOCode]:[Total 2024 Colombian Returnees]],'Population Projection V2'!$AB$167,FALSE),"OK", "Review")</f>
        <v>OK</v>
      </c>
      <c r="CO1127" s="361" t="str">
        <f>IF(AL1127&lt;=VLOOKUP($C1127,Projections2[[#All],[ISOCode]:[Total 2024 Colombian Returnees]],'Population Projection V2'!$AC$167,FALSE),"OK", "Review")</f>
        <v>OK</v>
      </c>
      <c r="CP1127" s="361" t="str">
        <f>IF(AO1127&lt;=VLOOKUP($C1127,Projections2[[#All],[ISOCode]:[Total 2024 Colombian Returnees]],'Population Projection V2'!$AD$167,FALSE),"OK", "Review")</f>
        <v>OK</v>
      </c>
      <c r="CQ1127" s="361" t="str">
        <f>IF(AP1127&lt;=VLOOKUP($C1127,Projections2[[#All],[ISOCode]:[Total 2024 Colombian Returnees]],'Population Projection V2'!$AE$167,FALSE),"OK", "Review")</f>
        <v>OK</v>
      </c>
      <c r="CR1127" s="361" t="str">
        <f>IF(AQ1127&lt;=VLOOKUP($C1127,Projections2[[#All],[ISOCode]:[Total 2024 Colombian Returnees]],'Population Projection V2'!$AF$167,FALSE),"OK", "Review")</f>
        <v>OK</v>
      </c>
      <c r="CS1127" s="361" t="str">
        <f>IF(AR1127&lt;=VLOOKUP($C1127,Projections2[[#All],[ISOCode]:[Total 2024 Colombian Returnees]],'Population Projection V2'!$AG$167,FALSE),"OK", "Review")</f>
        <v>OK</v>
      </c>
      <c r="CT1127" s="361" t="str">
        <f>IF(AS1127&lt;=VLOOKUP($C1127,Projections2[[#All],[ISOCode]:[Total 2024 Colombian Returnees]],'Population Projection V2'!$AH$167,FALSE),"OK", "Review")</f>
        <v>OK</v>
      </c>
      <c r="CU1127" s="361" t="str">
        <f>IF(AV1127&lt;=VLOOKUP($C1127,Projections2[[#All],[ISOCode]:[Total 2024 Colombian Returnees]],'Population Projection V2'!$AI$167,FALSE),"OK", "Review")</f>
        <v>OK</v>
      </c>
      <c r="CV1127" s="361" t="str">
        <f>IF(AW1127&lt;=VLOOKUP($C1127,Projections2[[#All],[ISOCode]:[Total 2024 Colombian Returnees]],'Population Projection V2'!$AJ$167,FALSE),"OK", "Review")</f>
        <v>OK</v>
      </c>
      <c r="CW1127" s="361" t="str">
        <f>IF(AX1127&lt;=VLOOKUP($C1127,Projections2[[#All],[ISOCode]:[Total 2024 Colombian Returnees]],'Population Projection V2'!$AK$167,FALSE),"OK", "Review")</f>
        <v>OK</v>
      </c>
      <c r="CX1127" s="361" t="str">
        <f>IF(AY1127&lt;=VLOOKUP($C1127,Projections2[[#All],[ISOCode]:[Total 2024 Colombian Returnees]],'Population Projection V2'!$AL$167,FALSE),"OK", "Review")</f>
        <v>OK</v>
      </c>
      <c r="CY1127" s="362" t="str">
        <f>IF(AZ1127&lt;=VLOOKUP($C1127,Projections2[[#All],[ISOCode]:[Total 2024 Colombian Returnees]],'Population Projection V2'!$AM$167,FALSE),"OK", "Review")</f>
        <v>OK</v>
      </c>
    </row>
    <row r="1128" spans="1:103" x14ac:dyDescent="0.25">
      <c r="A1128" s="218" t="s">
        <v>37</v>
      </c>
      <c r="B1128" s="219" t="s">
        <v>37</v>
      </c>
      <c r="C1128" s="219" t="s">
        <v>315</v>
      </c>
      <c r="D1128" s="219" t="s">
        <v>32</v>
      </c>
      <c r="E1128" s="219" t="s">
        <v>433</v>
      </c>
      <c r="F1128" s="289">
        <f t="shared" si="411"/>
        <v>0</v>
      </c>
      <c r="G1128" s="289">
        <f t="shared" si="412"/>
        <v>0</v>
      </c>
      <c r="H1128" s="289">
        <f t="shared" si="413"/>
        <v>0</v>
      </c>
      <c r="I1128" s="289">
        <f t="shared" si="414"/>
        <v>0</v>
      </c>
      <c r="J1128" s="290">
        <f t="shared" si="415"/>
        <v>0</v>
      </c>
      <c r="K1128" s="290">
        <f>VLOOKUP($C1128,Projections2[[#All],[ISOCode]:[Total 2024 Colombian Returnees]],7,0)</f>
        <v>0</v>
      </c>
      <c r="L1128" s="251"/>
      <c r="M1128" s="236"/>
      <c r="N1128" s="236"/>
      <c r="O1128" s="236"/>
      <c r="P1128" s="236"/>
      <c r="Q1128" s="292"/>
      <c r="R1128" s="224">
        <f>VLOOKUP($C1128,Projections2[[#All],[ISOCode]:[Total 2024 Colombian Returnees]],12,0)</f>
        <v>0</v>
      </c>
      <c r="S1128" s="293"/>
      <c r="T1128" s="294"/>
      <c r="U1128" s="294"/>
      <c r="V1128" s="294"/>
      <c r="W1128" s="226"/>
      <c r="X1128" s="295"/>
      <c r="Y1128" s="295">
        <f>VLOOKUP($C1128,Projections2[[#All],[ISOCode]:[Total 2024 Colombian Returnees]],17,0)</f>
        <v>0</v>
      </c>
      <c r="Z1128" s="296"/>
      <c r="AA1128" s="297"/>
      <c r="AB1128" s="297"/>
      <c r="AC1128" s="297"/>
      <c r="AD1128" s="297"/>
      <c r="AE1128" s="297"/>
      <c r="AF1128" s="297">
        <f>VLOOKUP($C1128,Projections2[[#All],[ISOCode]:[Total 2024 Colombian Returnees]],22,0)</f>
        <v>0</v>
      </c>
      <c r="AG1128" s="298"/>
      <c r="AH1128" s="299"/>
      <c r="AI1128" s="299"/>
      <c r="AJ1128" s="299"/>
      <c r="AK1128" s="299"/>
      <c r="AL1128" s="300"/>
      <c r="AM1128" s="230">
        <f>VLOOKUP($C1128,Projections2[[#All],[ISOCode]:[Total 2024 Colombian Returnees]],27,0)</f>
        <v>0</v>
      </c>
      <c r="AN1128" s="301"/>
      <c r="AO1128" s="302"/>
      <c r="AP1128" s="302"/>
      <c r="AQ1128" s="302"/>
      <c r="AR1128" s="302"/>
      <c r="AS1128" s="303"/>
      <c r="AT1128" s="303">
        <f>VLOOKUP($C1128,Projections2[[#All],[ISOCode]:[Total 2024 Colombian Returnees]],32,0)</f>
        <v>0</v>
      </c>
      <c r="AU1128" s="304"/>
      <c r="AV1128" s="305"/>
      <c r="AW1128" s="305"/>
      <c r="AX1128" s="305"/>
      <c r="AY1128" s="305"/>
      <c r="AZ1128" s="306"/>
      <c r="BA1128" s="306">
        <f>VLOOKUP($C1128,Projections2[[#All],[ISOCode]:[Total 2024 Colombian Returnees]],37,0)</f>
        <v>0</v>
      </c>
      <c r="BB1128" s="307"/>
      <c r="BC1128" s="360" t="str">
        <f t="shared" si="416"/>
        <v>Ok</v>
      </c>
      <c r="BD1128" s="361" t="str">
        <f t="shared" si="417"/>
        <v>Ok</v>
      </c>
      <c r="BE1128" s="361" t="str">
        <f t="shared" si="418"/>
        <v>Ok</v>
      </c>
      <c r="BF1128" s="361" t="str">
        <f t="shared" si="419"/>
        <v>Ok</v>
      </c>
      <c r="BG1128" s="362" t="str">
        <f t="shared" si="420"/>
        <v>Ok</v>
      </c>
      <c r="BH1128" s="360" t="str">
        <f t="shared" si="421"/>
        <v>Ok</v>
      </c>
      <c r="BI1128" s="361" t="str">
        <f t="shared" si="422"/>
        <v>Ok</v>
      </c>
      <c r="BJ1128" s="361" t="str">
        <f t="shared" si="423"/>
        <v>Ok</v>
      </c>
      <c r="BK1128" s="361" t="str">
        <f t="shared" si="424"/>
        <v>Ok</v>
      </c>
      <c r="BL1128" s="361" t="str">
        <f t="shared" si="425"/>
        <v>Ok</v>
      </c>
      <c r="BM1128" s="361" t="str">
        <f t="shared" si="426"/>
        <v>Ok</v>
      </c>
      <c r="BN1128" s="362" t="str">
        <f t="shared" si="427"/>
        <v>Ok</v>
      </c>
      <c r="BO1128" s="360" t="str">
        <f t="shared" si="428"/>
        <v>No Pop.</v>
      </c>
      <c r="BP1128" s="361" t="str">
        <f t="shared" si="429"/>
        <v>No Pop.</v>
      </c>
      <c r="BQ1128" s="361" t="str">
        <f t="shared" si="430"/>
        <v>No Pop.</v>
      </c>
      <c r="BR1128" s="361" t="str">
        <f t="shared" si="431"/>
        <v>No Pop.</v>
      </c>
      <c r="BS1128" s="361" t="str">
        <f t="shared" si="432"/>
        <v>No Pop.</v>
      </c>
      <c r="BT1128" s="361" t="str">
        <f t="shared" si="433"/>
        <v>No Pop.</v>
      </c>
      <c r="BU1128" s="362" t="str">
        <f t="shared" si="434"/>
        <v>No Pop.</v>
      </c>
      <c r="BV1128" s="360" t="str">
        <f>IF(M1128&lt;=VLOOKUP($C1128,Projections2[[#All],[ISOCode]:[Total 2024 Colombian Returnees]],'Population Projection V2'!$J$167,FALSE),"OK", "Review")</f>
        <v>OK</v>
      </c>
      <c r="BW1128" s="361" t="str">
        <f>IF(N1128&lt;=VLOOKUP($C1128,Projections2[[#All],[ISOCode]:[Total 2024 Colombian Returnees]],'Population Projection V2'!$K$167,FALSE),"OK", "Review")</f>
        <v>OK</v>
      </c>
      <c r="BX1128" s="361" t="str">
        <f>IF(O1128&lt;=VLOOKUP($C1128,Projections2[[#All],[ISOCode]:[Total 2024 Colombian Returnees]],'Population Projection V2'!$L$167,FALSE),"OK", "Review")</f>
        <v>OK</v>
      </c>
      <c r="BY1128" s="361" t="str">
        <f>IF(P1128&lt;=VLOOKUP($C1128,Projections2[[#All],[ISOCode]:[Total 2024 Colombian Returnees]],'Population Projection V2'!$M$167,FALSE),"OK", "Review")</f>
        <v>OK</v>
      </c>
      <c r="BZ1128" s="361" t="str">
        <f>IF(Q1128&lt;=VLOOKUP($C1128,Projections2[[#All],[ISOCode]:[Total 2024 Colombian Returnees]],'Population Projection V2'!$N$167,FALSE),"OK", "Review")</f>
        <v>OK</v>
      </c>
      <c r="CA1128" s="361" t="str">
        <f>IF(T1128&lt;=VLOOKUP($C1128,Projections2[[#All],[ISOCode]:[Total 2024 Colombian Returnees]],'Population Projection V2'!$O$167,FALSE),"OK", "Review")</f>
        <v>OK</v>
      </c>
      <c r="CB1128" s="361" t="str">
        <f>IF(U1128&lt;=VLOOKUP($C1128,Projections2[[#All],[ISOCode]:[Total 2024 Colombian Returnees]],'Population Projection V2'!$P$167,FALSE),"OK", "Review")</f>
        <v>OK</v>
      </c>
      <c r="CC1128" s="361" t="str">
        <f>IF(V1128&lt;=VLOOKUP($C1128,Projections2[[#All],[ISOCode]:[Total 2024 Colombian Returnees]],'Population Projection V2'!$Q$167,FALSE),"OK", "Review")</f>
        <v>OK</v>
      </c>
      <c r="CD1128" s="361" t="str">
        <f>IF(W1128&lt;=VLOOKUP($C1128,Projections2[[#All],[ISOCode]:[Total 2024 Colombian Returnees]],'Population Projection V2'!$R$167,FALSE),"OK", "Review")</f>
        <v>OK</v>
      </c>
      <c r="CE1128" s="361" t="str">
        <f>IF(X1128&lt;=VLOOKUP($C1128,Projections2[[#All],[ISOCode]:[Total 2024 Colombian Returnees]],'Population Projection V2'!$S$167,FALSE),"OK", "Review")</f>
        <v>OK</v>
      </c>
      <c r="CF1128" s="361" t="str">
        <f>IF(AA1128&lt;=VLOOKUP($C1128,Projections2[[#All],[ISOCode]:[Total 2024 Colombian Returnees]],'Population Projection V2'!$T$167,FALSE),"OK", "Review")</f>
        <v>OK</v>
      </c>
      <c r="CG1128" s="361" t="str">
        <f>IF(AB1128&lt;=VLOOKUP($C1128,Projections2[[#All],[ISOCode]:[Total 2024 Colombian Returnees]],'Population Projection V2'!$U$167,FALSE),"OK", "Review")</f>
        <v>OK</v>
      </c>
      <c r="CH1128" s="361" t="str">
        <f>IF(AC1128&lt;=VLOOKUP($C1128,Projections2[[#All],[ISOCode]:[Total 2024 Colombian Returnees]],'Population Projection V2'!$V$167,FALSE),"OK", "Review")</f>
        <v>OK</v>
      </c>
      <c r="CI1128" s="361" t="str">
        <f>IF(AD1128&lt;=VLOOKUP($C1128,Projections2[[#All],[ISOCode]:[Total 2024 Colombian Returnees]],'Population Projection V2'!$W$167,FALSE),"OK", "Review")</f>
        <v>OK</v>
      </c>
      <c r="CJ1128" s="361" t="str">
        <f>IF(AE1128&lt;=VLOOKUP($C1128,Projections2[[#All],[ISOCode]:[Total 2024 Colombian Returnees]],'Population Projection V2'!$X$167,FALSE),"OK", "Review")</f>
        <v>OK</v>
      </c>
      <c r="CK1128" s="361" t="str">
        <f>IF(AH1128&lt;=VLOOKUP($C1128,Projections2[[#All],[ISOCode]:[Total 2024 Colombian Returnees]],'Population Projection V2'!$Y$167,FALSE),"OK", "Review")</f>
        <v>OK</v>
      </c>
      <c r="CL1128" s="361" t="str">
        <f>IF(AI1128&lt;=VLOOKUP($C1128,Projections2[[#All],[ISOCode]:[Total 2024 Colombian Returnees]],'Population Projection V2'!$Z$167,FALSE),"OK", "Review")</f>
        <v>OK</v>
      </c>
      <c r="CM1128" s="361" t="str">
        <f>IF(AJ1128&lt;=VLOOKUP($C1128,Projections2[[#All],[ISOCode]:[Total 2024 Colombian Returnees]],'Population Projection V2'!$AA$167,FALSE),"OK", "Review")</f>
        <v>OK</v>
      </c>
      <c r="CN1128" s="361" t="str">
        <f>IF(AK1128&lt;=VLOOKUP($C1128,Projections2[[#All],[ISOCode]:[Total 2024 Colombian Returnees]],'Population Projection V2'!$AB$167,FALSE),"OK", "Review")</f>
        <v>OK</v>
      </c>
      <c r="CO1128" s="361" t="str">
        <f>IF(AL1128&lt;=VLOOKUP($C1128,Projections2[[#All],[ISOCode]:[Total 2024 Colombian Returnees]],'Population Projection V2'!$AC$167,FALSE),"OK", "Review")</f>
        <v>OK</v>
      </c>
      <c r="CP1128" s="361" t="str">
        <f>IF(AO1128&lt;=VLOOKUP($C1128,Projections2[[#All],[ISOCode]:[Total 2024 Colombian Returnees]],'Population Projection V2'!$AD$167,FALSE),"OK", "Review")</f>
        <v>OK</v>
      </c>
      <c r="CQ1128" s="361" t="str">
        <f>IF(AP1128&lt;=VLOOKUP($C1128,Projections2[[#All],[ISOCode]:[Total 2024 Colombian Returnees]],'Population Projection V2'!$AE$167,FALSE),"OK", "Review")</f>
        <v>OK</v>
      </c>
      <c r="CR1128" s="361" t="str">
        <f>IF(AQ1128&lt;=VLOOKUP($C1128,Projections2[[#All],[ISOCode]:[Total 2024 Colombian Returnees]],'Population Projection V2'!$AF$167,FALSE),"OK", "Review")</f>
        <v>OK</v>
      </c>
      <c r="CS1128" s="361" t="str">
        <f>IF(AR1128&lt;=VLOOKUP($C1128,Projections2[[#All],[ISOCode]:[Total 2024 Colombian Returnees]],'Population Projection V2'!$AG$167,FALSE),"OK", "Review")</f>
        <v>OK</v>
      </c>
      <c r="CT1128" s="361" t="str">
        <f>IF(AS1128&lt;=VLOOKUP($C1128,Projections2[[#All],[ISOCode]:[Total 2024 Colombian Returnees]],'Population Projection V2'!$AH$167,FALSE),"OK", "Review")</f>
        <v>OK</v>
      </c>
      <c r="CU1128" s="361" t="str">
        <f>IF(AV1128&lt;=VLOOKUP($C1128,Projections2[[#All],[ISOCode]:[Total 2024 Colombian Returnees]],'Population Projection V2'!$AI$167,FALSE),"OK", "Review")</f>
        <v>OK</v>
      </c>
      <c r="CV1128" s="361" t="str">
        <f>IF(AW1128&lt;=VLOOKUP($C1128,Projections2[[#All],[ISOCode]:[Total 2024 Colombian Returnees]],'Population Projection V2'!$AJ$167,FALSE),"OK", "Review")</f>
        <v>OK</v>
      </c>
      <c r="CW1128" s="361" t="str">
        <f>IF(AX1128&lt;=VLOOKUP($C1128,Projections2[[#All],[ISOCode]:[Total 2024 Colombian Returnees]],'Population Projection V2'!$AK$167,FALSE),"OK", "Review")</f>
        <v>OK</v>
      </c>
      <c r="CX1128" s="361" t="str">
        <f>IF(AY1128&lt;=VLOOKUP($C1128,Projections2[[#All],[ISOCode]:[Total 2024 Colombian Returnees]],'Population Projection V2'!$AL$167,FALSE),"OK", "Review")</f>
        <v>OK</v>
      </c>
      <c r="CY1128" s="362" t="str">
        <f>IF(AZ1128&lt;=VLOOKUP($C1128,Projections2[[#All],[ISOCode]:[Total 2024 Colombian Returnees]],'Population Projection V2'!$AM$167,FALSE),"OK", "Review")</f>
        <v>OK</v>
      </c>
    </row>
    <row r="1129" spans="1:103" x14ac:dyDescent="0.25">
      <c r="A1129" s="218" t="s">
        <v>37</v>
      </c>
      <c r="B1129" s="219" t="s">
        <v>37</v>
      </c>
      <c r="C1129" s="219" t="s">
        <v>316</v>
      </c>
      <c r="D1129" s="219" t="s">
        <v>33</v>
      </c>
      <c r="E1129" s="219" t="s">
        <v>433</v>
      </c>
      <c r="F1129" s="289">
        <f t="shared" si="411"/>
        <v>0</v>
      </c>
      <c r="G1129" s="289">
        <f t="shared" si="412"/>
        <v>0</v>
      </c>
      <c r="H1129" s="289">
        <f t="shared" si="413"/>
        <v>0</v>
      </c>
      <c r="I1129" s="289">
        <f t="shared" si="414"/>
        <v>0</v>
      </c>
      <c r="J1129" s="290">
        <f t="shared" si="415"/>
        <v>0</v>
      </c>
      <c r="K1129" s="290">
        <f>VLOOKUP($C1129,Projections2[[#All],[ISOCode]:[Total 2024 Colombian Returnees]],7,0)</f>
        <v>0</v>
      </c>
      <c r="L1129" s="251"/>
      <c r="M1129" s="236"/>
      <c r="N1129" s="236"/>
      <c r="O1129" s="236"/>
      <c r="P1129" s="236"/>
      <c r="Q1129" s="292"/>
      <c r="R1129" s="224">
        <f>VLOOKUP($C1129,Projections2[[#All],[ISOCode]:[Total 2024 Colombian Returnees]],12,0)</f>
        <v>0</v>
      </c>
      <c r="S1129" s="293"/>
      <c r="T1129" s="294"/>
      <c r="U1129" s="294"/>
      <c r="V1129" s="294"/>
      <c r="W1129" s="226"/>
      <c r="X1129" s="295"/>
      <c r="Y1129" s="295">
        <f>VLOOKUP($C1129,Projections2[[#All],[ISOCode]:[Total 2024 Colombian Returnees]],17,0)</f>
        <v>0</v>
      </c>
      <c r="Z1129" s="296"/>
      <c r="AA1129" s="297"/>
      <c r="AB1129" s="297"/>
      <c r="AC1129" s="297"/>
      <c r="AD1129" s="297"/>
      <c r="AE1129" s="297"/>
      <c r="AF1129" s="297">
        <f>VLOOKUP($C1129,Projections2[[#All],[ISOCode]:[Total 2024 Colombian Returnees]],22,0)</f>
        <v>0</v>
      </c>
      <c r="AG1129" s="298"/>
      <c r="AH1129" s="299"/>
      <c r="AI1129" s="299"/>
      <c r="AJ1129" s="299"/>
      <c r="AK1129" s="299"/>
      <c r="AL1129" s="300"/>
      <c r="AM1129" s="230">
        <f>VLOOKUP($C1129,Projections2[[#All],[ISOCode]:[Total 2024 Colombian Returnees]],27,0)</f>
        <v>0</v>
      </c>
      <c r="AN1129" s="301"/>
      <c r="AO1129" s="302"/>
      <c r="AP1129" s="302"/>
      <c r="AQ1129" s="302"/>
      <c r="AR1129" s="302"/>
      <c r="AS1129" s="303"/>
      <c r="AT1129" s="303">
        <f>VLOOKUP($C1129,Projections2[[#All],[ISOCode]:[Total 2024 Colombian Returnees]],32,0)</f>
        <v>0</v>
      </c>
      <c r="AU1129" s="304"/>
      <c r="AV1129" s="305"/>
      <c r="AW1129" s="305"/>
      <c r="AX1129" s="305"/>
      <c r="AY1129" s="305"/>
      <c r="AZ1129" s="306"/>
      <c r="BA1129" s="306">
        <f>VLOOKUP($C1129,Projections2[[#All],[ISOCode]:[Total 2024 Colombian Returnees]],37,0)</f>
        <v>0</v>
      </c>
      <c r="BB1129" s="307"/>
      <c r="BC1129" s="360" t="str">
        <f t="shared" si="416"/>
        <v>Ok</v>
      </c>
      <c r="BD1129" s="361" t="str">
        <f t="shared" si="417"/>
        <v>Ok</v>
      </c>
      <c r="BE1129" s="361" t="str">
        <f t="shared" si="418"/>
        <v>Ok</v>
      </c>
      <c r="BF1129" s="361" t="str">
        <f t="shared" si="419"/>
        <v>Ok</v>
      </c>
      <c r="BG1129" s="362" t="str">
        <f t="shared" si="420"/>
        <v>Ok</v>
      </c>
      <c r="BH1129" s="360" t="str">
        <f t="shared" si="421"/>
        <v>Ok</v>
      </c>
      <c r="BI1129" s="361" t="str">
        <f t="shared" si="422"/>
        <v>Ok</v>
      </c>
      <c r="BJ1129" s="361" t="str">
        <f t="shared" si="423"/>
        <v>Ok</v>
      </c>
      <c r="BK1129" s="361" t="str">
        <f t="shared" si="424"/>
        <v>Ok</v>
      </c>
      <c r="BL1129" s="361" t="str">
        <f t="shared" si="425"/>
        <v>Ok</v>
      </c>
      <c r="BM1129" s="361" t="str">
        <f t="shared" si="426"/>
        <v>Ok</v>
      </c>
      <c r="BN1129" s="362" t="str">
        <f t="shared" si="427"/>
        <v>Ok</v>
      </c>
      <c r="BO1129" s="360" t="str">
        <f t="shared" si="428"/>
        <v>No Pop.</v>
      </c>
      <c r="BP1129" s="361" t="str">
        <f t="shared" si="429"/>
        <v>No Pop.</v>
      </c>
      <c r="BQ1129" s="361" t="str">
        <f t="shared" si="430"/>
        <v>No Pop.</v>
      </c>
      <c r="BR1129" s="361" t="str">
        <f t="shared" si="431"/>
        <v>No Pop.</v>
      </c>
      <c r="BS1129" s="361" t="str">
        <f t="shared" si="432"/>
        <v>No Pop.</v>
      </c>
      <c r="BT1129" s="361" t="str">
        <f t="shared" si="433"/>
        <v>No Pop.</v>
      </c>
      <c r="BU1129" s="362" t="str">
        <f t="shared" si="434"/>
        <v>No Pop.</v>
      </c>
      <c r="BV1129" s="360" t="str">
        <f>IF(M1129&lt;=VLOOKUP($C1129,Projections2[[#All],[ISOCode]:[Total 2024 Colombian Returnees]],'Population Projection V2'!$J$167,FALSE),"OK", "Review")</f>
        <v>OK</v>
      </c>
      <c r="BW1129" s="361" t="str">
        <f>IF(N1129&lt;=VLOOKUP($C1129,Projections2[[#All],[ISOCode]:[Total 2024 Colombian Returnees]],'Population Projection V2'!$K$167,FALSE),"OK", "Review")</f>
        <v>OK</v>
      </c>
      <c r="BX1129" s="361" t="str">
        <f>IF(O1129&lt;=VLOOKUP($C1129,Projections2[[#All],[ISOCode]:[Total 2024 Colombian Returnees]],'Population Projection V2'!$L$167,FALSE),"OK", "Review")</f>
        <v>OK</v>
      </c>
      <c r="BY1129" s="361" t="str">
        <f>IF(P1129&lt;=VLOOKUP($C1129,Projections2[[#All],[ISOCode]:[Total 2024 Colombian Returnees]],'Population Projection V2'!$M$167,FALSE),"OK", "Review")</f>
        <v>OK</v>
      </c>
      <c r="BZ1129" s="361" t="str">
        <f>IF(Q1129&lt;=VLOOKUP($C1129,Projections2[[#All],[ISOCode]:[Total 2024 Colombian Returnees]],'Population Projection V2'!$N$167,FALSE),"OK", "Review")</f>
        <v>OK</v>
      </c>
      <c r="CA1129" s="361" t="str">
        <f>IF(T1129&lt;=VLOOKUP($C1129,Projections2[[#All],[ISOCode]:[Total 2024 Colombian Returnees]],'Population Projection V2'!$O$167,FALSE),"OK", "Review")</f>
        <v>OK</v>
      </c>
      <c r="CB1129" s="361" t="str">
        <f>IF(U1129&lt;=VLOOKUP($C1129,Projections2[[#All],[ISOCode]:[Total 2024 Colombian Returnees]],'Population Projection V2'!$P$167,FALSE),"OK", "Review")</f>
        <v>OK</v>
      </c>
      <c r="CC1129" s="361" t="str">
        <f>IF(V1129&lt;=VLOOKUP($C1129,Projections2[[#All],[ISOCode]:[Total 2024 Colombian Returnees]],'Population Projection V2'!$Q$167,FALSE),"OK", "Review")</f>
        <v>OK</v>
      </c>
      <c r="CD1129" s="361" t="str">
        <f>IF(W1129&lt;=VLOOKUP($C1129,Projections2[[#All],[ISOCode]:[Total 2024 Colombian Returnees]],'Population Projection V2'!$R$167,FALSE),"OK", "Review")</f>
        <v>OK</v>
      </c>
      <c r="CE1129" s="361" t="str">
        <f>IF(X1129&lt;=VLOOKUP($C1129,Projections2[[#All],[ISOCode]:[Total 2024 Colombian Returnees]],'Population Projection V2'!$S$167,FALSE),"OK", "Review")</f>
        <v>OK</v>
      </c>
      <c r="CF1129" s="361" t="str">
        <f>IF(AA1129&lt;=VLOOKUP($C1129,Projections2[[#All],[ISOCode]:[Total 2024 Colombian Returnees]],'Population Projection V2'!$T$167,FALSE),"OK", "Review")</f>
        <v>OK</v>
      </c>
      <c r="CG1129" s="361" t="str">
        <f>IF(AB1129&lt;=VLOOKUP($C1129,Projections2[[#All],[ISOCode]:[Total 2024 Colombian Returnees]],'Population Projection V2'!$U$167,FALSE),"OK", "Review")</f>
        <v>OK</v>
      </c>
      <c r="CH1129" s="361" t="str">
        <f>IF(AC1129&lt;=VLOOKUP($C1129,Projections2[[#All],[ISOCode]:[Total 2024 Colombian Returnees]],'Population Projection V2'!$V$167,FALSE),"OK", "Review")</f>
        <v>OK</v>
      </c>
      <c r="CI1129" s="361" t="str">
        <f>IF(AD1129&lt;=VLOOKUP($C1129,Projections2[[#All],[ISOCode]:[Total 2024 Colombian Returnees]],'Population Projection V2'!$W$167,FALSE),"OK", "Review")</f>
        <v>OK</v>
      </c>
      <c r="CJ1129" s="361" t="str">
        <f>IF(AE1129&lt;=VLOOKUP($C1129,Projections2[[#All],[ISOCode]:[Total 2024 Colombian Returnees]],'Population Projection V2'!$X$167,FALSE),"OK", "Review")</f>
        <v>OK</v>
      </c>
      <c r="CK1129" s="361" t="str">
        <f>IF(AH1129&lt;=VLOOKUP($C1129,Projections2[[#All],[ISOCode]:[Total 2024 Colombian Returnees]],'Population Projection V2'!$Y$167,FALSE),"OK", "Review")</f>
        <v>OK</v>
      </c>
      <c r="CL1129" s="361" t="str">
        <f>IF(AI1129&lt;=VLOOKUP($C1129,Projections2[[#All],[ISOCode]:[Total 2024 Colombian Returnees]],'Population Projection V2'!$Z$167,FALSE),"OK", "Review")</f>
        <v>OK</v>
      </c>
      <c r="CM1129" s="361" t="str">
        <f>IF(AJ1129&lt;=VLOOKUP($C1129,Projections2[[#All],[ISOCode]:[Total 2024 Colombian Returnees]],'Population Projection V2'!$AA$167,FALSE),"OK", "Review")</f>
        <v>OK</v>
      </c>
      <c r="CN1129" s="361" t="str">
        <f>IF(AK1129&lt;=VLOOKUP($C1129,Projections2[[#All],[ISOCode]:[Total 2024 Colombian Returnees]],'Population Projection V2'!$AB$167,FALSE),"OK", "Review")</f>
        <v>OK</v>
      </c>
      <c r="CO1129" s="361" t="str">
        <f>IF(AL1129&lt;=VLOOKUP($C1129,Projections2[[#All],[ISOCode]:[Total 2024 Colombian Returnees]],'Population Projection V2'!$AC$167,FALSE),"OK", "Review")</f>
        <v>OK</v>
      </c>
      <c r="CP1129" s="361" t="str">
        <f>IF(AO1129&lt;=VLOOKUP($C1129,Projections2[[#All],[ISOCode]:[Total 2024 Colombian Returnees]],'Population Projection V2'!$AD$167,FALSE),"OK", "Review")</f>
        <v>OK</v>
      </c>
      <c r="CQ1129" s="361" t="str">
        <f>IF(AP1129&lt;=VLOOKUP($C1129,Projections2[[#All],[ISOCode]:[Total 2024 Colombian Returnees]],'Population Projection V2'!$AE$167,FALSE),"OK", "Review")</f>
        <v>OK</v>
      </c>
      <c r="CR1129" s="361" t="str">
        <f>IF(AQ1129&lt;=VLOOKUP($C1129,Projections2[[#All],[ISOCode]:[Total 2024 Colombian Returnees]],'Population Projection V2'!$AF$167,FALSE),"OK", "Review")</f>
        <v>OK</v>
      </c>
      <c r="CS1129" s="361" t="str">
        <f>IF(AR1129&lt;=VLOOKUP($C1129,Projections2[[#All],[ISOCode]:[Total 2024 Colombian Returnees]],'Population Projection V2'!$AG$167,FALSE),"OK", "Review")</f>
        <v>OK</v>
      </c>
      <c r="CT1129" s="361" t="str">
        <f>IF(AS1129&lt;=VLOOKUP($C1129,Projections2[[#All],[ISOCode]:[Total 2024 Colombian Returnees]],'Population Projection V2'!$AH$167,FALSE),"OK", "Review")</f>
        <v>OK</v>
      </c>
      <c r="CU1129" s="361" t="str">
        <f>IF(AV1129&lt;=VLOOKUP($C1129,Projections2[[#All],[ISOCode]:[Total 2024 Colombian Returnees]],'Population Projection V2'!$AI$167,FALSE),"OK", "Review")</f>
        <v>OK</v>
      </c>
      <c r="CV1129" s="361" t="str">
        <f>IF(AW1129&lt;=VLOOKUP($C1129,Projections2[[#All],[ISOCode]:[Total 2024 Colombian Returnees]],'Population Projection V2'!$AJ$167,FALSE),"OK", "Review")</f>
        <v>OK</v>
      </c>
      <c r="CW1129" s="361" t="str">
        <f>IF(AX1129&lt;=VLOOKUP($C1129,Projections2[[#All],[ISOCode]:[Total 2024 Colombian Returnees]],'Population Projection V2'!$AK$167,FALSE),"OK", "Review")</f>
        <v>OK</v>
      </c>
      <c r="CX1129" s="361" t="str">
        <f>IF(AY1129&lt;=VLOOKUP($C1129,Projections2[[#All],[ISOCode]:[Total 2024 Colombian Returnees]],'Population Projection V2'!$AL$167,FALSE),"OK", "Review")</f>
        <v>OK</v>
      </c>
      <c r="CY1129" s="362" t="str">
        <f>IF(AZ1129&lt;=VLOOKUP($C1129,Projections2[[#All],[ISOCode]:[Total 2024 Colombian Returnees]],'Population Projection V2'!$AM$167,FALSE),"OK", "Review")</f>
        <v>OK</v>
      </c>
    </row>
    <row r="1130" spans="1:103" x14ac:dyDescent="0.25">
      <c r="A1130" s="218" t="s">
        <v>37</v>
      </c>
      <c r="B1130" s="219" t="s">
        <v>37</v>
      </c>
      <c r="C1130" s="219" t="s">
        <v>317</v>
      </c>
      <c r="D1130" s="219" t="s">
        <v>34</v>
      </c>
      <c r="E1130" s="219" t="s">
        <v>433</v>
      </c>
      <c r="F1130" s="289">
        <f t="shared" si="411"/>
        <v>0</v>
      </c>
      <c r="G1130" s="289">
        <f t="shared" si="412"/>
        <v>0</v>
      </c>
      <c r="H1130" s="289">
        <f t="shared" si="413"/>
        <v>0</v>
      </c>
      <c r="I1130" s="289">
        <f t="shared" si="414"/>
        <v>0</v>
      </c>
      <c r="J1130" s="290">
        <f t="shared" si="415"/>
        <v>0</v>
      </c>
      <c r="K1130" s="290">
        <f>VLOOKUP($C1130,Projections2[[#All],[ISOCode]:[Total 2024 Colombian Returnees]],7,0)</f>
        <v>0</v>
      </c>
      <c r="L1130" s="251"/>
      <c r="M1130" s="236"/>
      <c r="N1130" s="236"/>
      <c r="O1130" s="236"/>
      <c r="P1130" s="236"/>
      <c r="Q1130" s="292"/>
      <c r="R1130" s="224">
        <f>VLOOKUP($C1130,Projections2[[#All],[ISOCode]:[Total 2024 Colombian Returnees]],12,0)</f>
        <v>0</v>
      </c>
      <c r="S1130" s="293"/>
      <c r="T1130" s="294"/>
      <c r="U1130" s="294"/>
      <c r="V1130" s="294"/>
      <c r="W1130" s="226"/>
      <c r="X1130" s="295"/>
      <c r="Y1130" s="295">
        <f>VLOOKUP($C1130,Projections2[[#All],[ISOCode]:[Total 2024 Colombian Returnees]],17,0)</f>
        <v>0</v>
      </c>
      <c r="Z1130" s="296"/>
      <c r="AA1130" s="297"/>
      <c r="AB1130" s="297"/>
      <c r="AC1130" s="297"/>
      <c r="AD1130" s="297"/>
      <c r="AE1130" s="297"/>
      <c r="AF1130" s="297">
        <f>VLOOKUP($C1130,Projections2[[#All],[ISOCode]:[Total 2024 Colombian Returnees]],22,0)</f>
        <v>0</v>
      </c>
      <c r="AG1130" s="298"/>
      <c r="AH1130" s="299"/>
      <c r="AI1130" s="299"/>
      <c r="AJ1130" s="299"/>
      <c r="AK1130" s="299"/>
      <c r="AL1130" s="300"/>
      <c r="AM1130" s="230">
        <f>VLOOKUP($C1130,Projections2[[#All],[ISOCode]:[Total 2024 Colombian Returnees]],27,0)</f>
        <v>0</v>
      </c>
      <c r="AN1130" s="301"/>
      <c r="AO1130" s="302"/>
      <c r="AP1130" s="302"/>
      <c r="AQ1130" s="302"/>
      <c r="AR1130" s="302"/>
      <c r="AS1130" s="303"/>
      <c r="AT1130" s="303">
        <f>VLOOKUP($C1130,Projections2[[#All],[ISOCode]:[Total 2024 Colombian Returnees]],32,0)</f>
        <v>0</v>
      </c>
      <c r="AU1130" s="304"/>
      <c r="AV1130" s="305"/>
      <c r="AW1130" s="305"/>
      <c r="AX1130" s="305"/>
      <c r="AY1130" s="305"/>
      <c r="AZ1130" s="306"/>
      <c r="BA1130" s="306">
        <f>VLOOKUP($C1130,Projections2[[#All],[ISOCode]:[Total 2024 Colombian Returnees]],37,0)</f>
        <v>0</v>
      </c>
      <c r="BB1130" s="307"/>
      <c r="BC1130" s="360" t="str">
        <f t="shared" si="416"/>
        <v>Ok</v>
      </c>
      <c r="BD1130" s="361" t="str">
        <f t="shared" si="417"/>
        <v>Ok</v>
      </c>
      <c r="BE1130" s="361" t="str">
        <f t="shared" si="418"/>
        <v>Ok</v>
      </c>
      <c r="BF1130" s="361" t="str">
        <f t="shared" si="419"/>
        <v>Ok</v>
      </c>
      <c r="BG1130" s="362" t="str">
        <f t="shared" si="420"/>
        <v>Ok</v>
      </c>
      <c r="BH1130" s="360" t="str">
        <f t="shared" si="421"/>
        <v>Ok</v>
      </c>
      <c r="BI1130" s="361" t="str">
        <f t="shared" si="422"/>
        <v>Ok</v>
      </c>
      <c r="BJ1130" s="361" t="str">
        <f t="shared" si="423"/>
        <v>Ok</v>
      </c>
      <c r="BK1130" s="361" t="str">
        <f t="shared" si="424"/>
        <v>Ok</v>
      </c>
      <c r="BL1130" s="361" t="str">
        <f t="shared" si="425"/>
        <v>Ok</v>
      </c>
      <c r="BM1130" s="361" t="str">
        <f t="shared" si="426"/>
        <v>Ok</v>
      </c>
      <c r="BN1130" s="362" t="str">
        <f t="shared" si="427"/>
        <v>Ok</v>
      </c>
      <c r="BO1130" s="360" t="str">
        <f t="shared" si="428"/>
        <v>No Pop.</v>
      </c>
      <c r="BP1130" s="361" t="str">
        <f t="shared" si="429"/>
        <v>No Pop.</v>
      </c>
      <c r="BQ1130" s="361" t="str">
        <f t="shared" si="430"/>
        <v>No Pop.</v>
      </c>
      <c r="BR1130" s="361" t="str">
        <f t="shared" si="431"/>
        <v>No Pop.</v>
      </c>
      <c r="BS1130" s="361" t="str">
        <f t="shared" si="432"/>
        <v>No Pop.</v>
      </c>
      <c r="BT1130" s="361" t="str">
        <f t="shared" si="433"/>
        <v>No Pop.</v>
      </c>
      <c r="BU1130" s="362" t="str">
        <f t="shared" si="434"/>
        <v>No Pop.</v>
      </c>
      <c r="BV1130" s="360" t="str">
        <f>IF(M1130&lt;=VLOOKUP($C1130,Projections2[[#All],[ISOCode]:[Total 2024 Colombian Returnees]],'Population Projection V2'!$J$167,FALSE),"OK", "Review")</f>
        <v>OK</v>
      </c>
      <c r="BW1130" s="361" t="str">
        <f>IF(N1130&lt;=VLOOKUP($C1130,Projections2[[#All],[ISOCode]:[Total 2024 Colombian Returnees]],'Population Projection V2'!$K$167,FALSE),"OK", "Review")</f>
        <v>OK</v>
      </c>
      <c r="BX1130" s="361" t="str">
        <f>IF(O1130&lt;=VLOOKUP($C1130,Projections2[[#All],[ISOCode]:[Total 2024 Colombian Returnees]],'Population Projection V2'!$L$167,FALSE),"OK", "Review")</f>
        <v>OK</v>
      </c>
      <c r="BY1130" s="361" t="str">
        <f>IF(P1130&lt;=VLOOKUP($C1130,Projections2[[#All],[ISOCode]:[Total 2024 Colombian Returnees]],'Population Projection V2'!$M$167,FALSE),"OK", "Review")</f>
        <v>OK</v>
      </c>
      <c r="BZ1130" s="361" t="str">
        <f>IF(Q1130&lt;=VLOOKUP($C1130,Projections2[[#All],[ISOCode]:[Total 2024 Colombian Returnees]],'Population Projection V2'!$N$167,FALSE),"OK", "Review")</f>
        <v>OK</v>
      </c>
      <c r="CA1130" s="361" t="str">
        <f>IF(T1130&lt;=VLOOKUP($C1130,Projections2[[#All],[ISOCode]:[Total 2024 Colombian Returnees]],'Population Projection V2'!$O$167,FALSE),"OK", "Review")</f>
        <v>OK</v>
      </c>
      <c r="CB1130" s="361" t="str">
        <f>IF(U1130&lt;=VLOOKUP($C1130,Projections2[[#All],[ISOCode]:[Total 2024 Colombian Returnees]],'Population Projection V2'!$P$167,FALSE),"OK", "Review")</f>
        <v>OK</v>
      </c>
      <c r="CC1130" s="361" t="str">
        <f>IF(V1130&lt;=VLOOKUP($C1130,Projections2[[#All],[ISOCode]:[Total 2024 Colombian Returnees]],'Population Projection V2'!$Q$167,FALSE),"OK", "Review")</f>
        <v>OK</v>
      </c>
      <c r="CD1130" s="361" t="str">
        <f>IF(W1130&lt;=VLOOKUP($C1130,Projections2[[#All],[ISOCode]:[Total 2024 Colombian Returnees]],'Population Projection V2'!$R$167,FALSE),"OK", "Review")</f>
        <v>OK</v>
      </c>
      <c r="CE1130" s="361" t="str">
        <f>IF(X1130&lt;=VLOOKUP($C1130,Projections2[[#All],[ISOCode]:[Total 2024 Colombian Returnees]],'Population Projection V2'!$S$167,FALSE),"OK", "Review")</f>
        <v>OK</v>
      </c>
      <c r="CF1130" s="361" t="str">
        <f>IF(AA1130&lt;=VLOOKUP($C1130,Projections2[[#All],[ISOCode]:[Total 2024 Colombian Returnees]],'Population Projection V2'!$T$167,FALSE),"OK", "Review")</f>
        <v>OK</v>
      </c>
      <c r="CG1130" s="361" t="str">
        <f>IF(AB1130&lt;=VLOOKUP($C1130,Projections2[[#All],[ISOCode]:[Total 2024 Colombian Returnees]],'Population Projection V2'!$U$167,FALSE),"OK", "Review")</f>
        <v>OK</v>
      </c>
      <c r="CH1130" s="361" t="str">
        <f>IF(AC1130&lt;=VLOOKUP($C1130,Projections2[[#All],[ISOCode]:[Total 2024 Colombian Returnees]],'Population Projection V2'!$V$167,FALSE),"OK", "Review")</f>
        <v>OK</v>
      </c>
      <c r="CI1130" s="361" t="str">
        <f>IF(AD1130&lt;=VLOOKUP($C1130,Projections2[[#All],[ISOCode]:[Total 2024 Colombian Returnees]],'Population Projection V2'!$W$167,FALSE),"OK", "Review")</f>
        <v>OK</v>
      </c>
      <c r="CJ1130" s="361" t="str">
        <f>IF(AE1130&lt;=VLOOKUP($C1130,Projections2[[#All],[ISOCode]:[Total 2024 Colombian Returnees]],'Population Projection V2'!$X$167,FALSE),"OK", "Review")</f>
        <v>OK</v>
      </c>
      <c r="CK1130" s="361" t="str">
        <f>IF(AH1130&lt;=VLOOKUP($C1130,Projections2[[#All],[ISOCode]:[Total 2024 Colombian Returnees]],'Population Projection V2'!$Y$167,FALSE),"OK", "Review")</f>
        <v>OK</v>
      </c>
      <c r="CL1130" s="361" t="str">
        <f>IF(AI1130&lt;=VLOOKUP($C1130,Projections2[[#All],[ISOCode]:[Total 2024 Colombian Returnees]],'Population Projection V2'!$Z$167,FALSE),"OK", "Review")</f>
        <v>OK</v>
      </c>
      <c r="CM1130" s="361" t="str">
        <f>IF(AJ1130&lt;=VLOOKUP($C1130,Projections2[[#All],[ISOCode]:[Total 2024 Colombian Returnees]],'Population Projection V2'!$AA$167,FALSE),"OK", "Review")</f>
        <v>OK</v>
      </c>
      <c r="CN1130" s="361" t="str">
        <f>IF(AK1130&lt;=VLOOKUP($C1130,Projections2[[#All],[ISOCode]:[Total 2024 Colombian Returnees]],'Population Projection V2'!$AB$167,FALSE),"OK", "Review")</f>
        <v>OK</v>
      </c>
      <c r="CO1130" s="361" t="str">
        <f>IF(AL1130&lt;=VLOOKUP($C1130,Projections2[[#All],[ISOCode]:[Total 2024 Colombian Returnees]],'Population Projection V2'!$AC$167,FALSE),"OK", "Review")</f>
        <v>OK</v>
      </c>
      <c r="CP1130" s="361" t="str">
        <f>IF(AO1130&lt;=VLOOKUP($C1130,Projections2[[#All],[ISOCode]:[Total 2024 Colombian Returnees]],'Population Projection V2'!$AD$167,FALSE),"OK", "Review")</f>
        <v>OK</v>
      </c>
      <c r="CQ1130" s="361" t="str">
        <f>IF(AP1130&lt;=VLOOKUP($C1130,Projections2[[#All],[ISOCode]:[Total 2024 Colombian Returnees]],'Population Projection V2'!$AE$167,FALSE),"OK", "Review")</f>
        <v>OK</v>
      </c>
      <c r="CR1130" s="361" t="str">
        <f>IF(AQ1130&lt;=VLOOKUP($C1130,Projections2[[#All],[ISOCode]:[Total 2024 Colombian Returnees]],'Population Projection V2'!$AF$167,FALSE),"OK", "Review")</f>
        <v>OK</v>
      </c>
      <c r="CS1130" s="361" t="str">
        <f>IF(AR1130&lt;=VLOOKUP($C1130,Projections2[[#All],[ISOCode]:[Total 2024 Colombian Returnees]],'Population Projection V2'!$AG$167,FALSE),"OK", "Review")</f>
        <v>OK</v>
      </c>
      <c r="CT1130" s="361" t="str">
        <f>IF(AS1130&lt;=VLOOKUP($C1130,Projections2[[#All],[ISOCode]:[Total 2024 Colombian Returnees]],'Population Projection V2'!$AH$167,FALSE),"OK", "Review")</f>
        <v>OK</v>
      </c>
      <c r="CU1130" s="361" t="str">
        <f>IF(AV1130&lt;=VLOOKUP($C1130,Projections2[[#All],[ISOCode]:[Total 2024 Colombian Returnees]],'Population Projection V2'!$AI$167,FALSE),"OK", "Review")</f>
        <v>OK</v>
      </c>
      <c r="CV1130" s="361" t="str">
        <f>IF(AW1130&lt;=VLOOKUP($C1130,Projections2[[#All],[ISOCode]:[Total 2024 Colombian Returnees]],'Population Projection V2'!$AJ$167,FALSE),"OK", "Review")</f>
        <v>OK</v>
      </c>
      <c r="CW1130" s="361" t="str">
        <f>IF(AX1130&lt;=VLOOKUP($C1130,Projections2[[#All],[ISOCode]:[Total 2024 Colombian Returnees]],'Population Projection V2'!$AK$167,FALSE),"OK", "Review")</f>
        <v>OK</v>
      </c>
      <c r="CX1130" s="361" t="str">
        <f>IF(AY1130&lt;=VLOOKUP($C1130,Projections2[[#All],[ISOCode]:[Total 2024 Colombian Returnees]],'Population Projection V2'!$AL$167,FALSE),"OK", "Review")</f>
        <v>OK</v>
      </c>
      <c r="CY1130" s="362" t="str">
        <f>IF(AZ1130&lt;=VLOOKUP($C1130,Projections2[[#All],[ISOCode]:[Total 2024 Colombian Returnees]],'Population Projection V2'!$AM$167,FALSE),"OK", "Review")</f>
        <v>OK</v>
      </c>
    </row>
    <row r="1131" spans="1:103" x14ac:dyDescent="0.25">
      <c r="A1131" s="218" t="s">
        <v>37</v>
      </c>
      <c r="B1131" s="219" t="s">
        <v>37</v>
      </c>
      <c r="C1131" s="219" t="s">
        <v>324</v>
      </c>
      <c r="D1131" s="219" t="s">
        <v>436</v>
      </c>
      <c r="E1131" s="219" t="s">
        <v>433</v>
      </c>
      <c r="F1131" s="289">
        <f t="shared" si="411"/>
        <v>0</v>
      </c>
      <c r="G1131" s="289">
        <f t="shared" si="412"/>
        <v>0</v>
      </c>
      <c r="H1131" s="289">
        <f t="shared" si="413"/>
        <v>0</v>
      </c>
      <c r="I1131" s="289">
        <f t="shared" si="414"/>
        <v>0</v>
      </c>
      <c r="J1131" s="290">
        <f t="shared" si="415"/>
        <v>0</v>
      </c>
      <c r="K1131" s="290">
        <f>VLOOKUP($C1131,Projections2[[#All],[ISOCode]:[Total 2024 Colombian Returnees]],7,0)</f>
        <v>0</v>
      </c>
      <c r="L1131" s="251"/>
      <c r="M1131" s="236"/>
      <c r="N1131" s="236"/>
      <c r="O1131" s="236"/>
      <c r="P1131" s="236"/>
      <c r="Q1131" s="292"/>
      <c r="R1131" s="224">
        <f>VLOOKUP($C1131,Projections2[[#All],[ISOCode]:[Total 2024 Colombian Returnees]],12,0)</f>
        <v>0</v>
      </c>
      <c r="S1131" s="293"/>
      <c r="T1131" s="294"/>
      <c r="U1131" s="294"/>
      <c r="V1131" s="294"/>
      <c r="W1131" s="226"/>
      <c r="X1131" s="295"/>
      <c r="Y1131" s="295">
        <f>VLOOKUP($C1131,Projections2[[#All],[ISOCode]:[Total 2024 Colombian Returnees]],17,0)</f>
        <v>0</v>
      </c>
      <c r="Z1131" s="296"/>
      <c r="AA1131" s="297"/>
      <c r="AB1131" s="297"/>
      <c r="AC1131" s="297"/>
      <c r="AD1131" s="297"/>
      <c r="AE1131" s="297"/>
      <c r="AF1131" s="297">
        <f>VLOOKUP($C1131,Projections2[[#All],[ISOCode]:[Total 2024 Colombian Returnees]],22,0)</f>
        <v>0</v>
      </c>
      <c r="AG1131" s="298"/>
      <c r="AH1131" s="299"/>
      <c r="AI1131" s="299"/>
      <c r="AJ1131" s="299"/>
      <c r="AK1131" s="299"/>
      <c r="AL1131" s="300"/>
      <c r="AM1131" s="230">
        <f>VLOOKUP($C1131,Projections2[[#All],[ISOCode]:[Total 2024 Colombian Returnees]],27,0)</f>
        <v>0</v>
      </c>
      <c r="AN1131" s="301"/>
      <c r="AO1131" s="302"/>
      <c r="AP1131" s="302"/>
      <c r="AQ1131" s="302"/>
      <c r="AR1131" s="302"/>
      <c r="AS1131" s="303"/>
      <c r="AT1131" s="303">
        <f>VLOOKUP($C1131,Projections2[[#All],[ISOCode]:[Total 2024 Colombian Returnees]],32,0)</f>
        <v>0</v>
      </c>
      <c r="AU1131" s="304"/>
      <c r="AV1131" s="305"/>
      <c r="AW1131" s="305"/>
      <c r="AX1131" s="305"/>
      <c r="AY1131" s="305"/>
      <c r="AZ1131" s="306"/>
      <c r="BA1131" s="306">
        <f>VLOOKUP($C1131,Projections2[[#All],[ISOCode]:[Total 2024 Colombian Returnees]],37,0)</f>
        <v>0</v>
      </c>
      <c r="BB1131" s="307"/>
      <c r="BC1131" s="360" t="str">
        <f t="shared" si="416"/>
        <v>Ok</v>
      </c>
      <c r="BD1131" s="361" t="str">
        <f t="shared" si="417"/>
        <v>Ok</v>
      </c>
      <c r="BE1131" s="361" t="str">
        <f t="shared" si="418"/>
        <v>Ok</v>
      </c>
      <c r="BF1131" s="361" t="str">
        <f t="shared" si="419"/>
        <v>Ok</v>
      </c>
      <c r="BG1131" s="362" t="str">
        <f t="shared" si="420"/>
        <v>Ok</v>
      </c>
      <c r="BH1131" s="360" t="str">
        <f t="shared" si="421"/>
        <v>Ok</v>
      </c>
      <c r="BI1131" s="361" t="str">
        <f t="shared" si="422"/>
        <v>Ok</v>
      </c>
      <c r="BJ1131" s="361" t="str">
        <f t="shared" si="423"/>
        <v>Ok</v>
      </c>
      <c r="BK1131" s="361" t="str">
        <f t="shared" si="424"/>
        <v>Ok</v>
      </c>
      <c r="BL1131" s="361" t="str">
        <f t="shared" si="425"/>
        <v>Ok</v>
      </c>
      <c r="BM1131" s="361" t="str">
        <f t="shared" si="426"/>
        <v>Ok</v>
      </c>
      <c r="BN1131" s="362" t="str">
        <f t="shared" si="427"/>
        <v>Ok</v>
      </c>
      <c r="BO1131" s="360" t="str">
        <f t="shared" si="428"/>
        <v>No Pop.</v>
      </c>
      <c r="BP1131" s="361" t="str">
        <f t="shared" si="429"/>
        <v>No Pop.</v>
      </c>
      <c r="BQ1131" s="361" t="str">
        <f t="shared" si="430"/>
        <v>No Pop.</v>
      </c>
      <c r="BR1131" s="361" t="str">
        <f t="shared" si="431"/>
        <v>No Pop.</v>
      </c>
      <c r="BS1131" s="361" t="str">
        <f t="shared" si="432"/>
        <v>No Pop.</v>
      </c>
      <c r="BT1131" s="361" t="str">
        <f t="shared" si="433"/>
        <v>No Pop.</v>
      </c>
      <c r="BU1131" s="362" t="str">
        <f t="shared" si="434"/>
        <v>No Pop.</v>
      </c>
      <c r="BV1131" s="360" t="str">
        <f>IF(M1131&lt;=VLOOKUP($C1131,Projections2[[#All],[ISOCode]:[Total 2024 Colombian Returnees]],'Population Projection V2'!$J$167,FALSE),"OK", "Review")</f>
        <v>OK</v>
      </c>
      <c r="BW1131" s="361" t="str">
        <f>IF(N1131&lt;=VLOOKUP($C1131,Projections2[[#All],[ISOCode]:[Total 2024 Colombian Returnees]],'Population Projection V2'!$K$167,FALSE),"OK", "Review")</f>
        <v>OK</v>
      </c>
      <c r="BX1131" s="361" t="str">
        <f>IF(O1131&lt;=VLOOKUP($C1131,Projections2[[#All],[ISOCode]:[Total 2024 Colombian Returnees]],'Population Projection V2'!$L$167,FALSE),"OK", "Review")</f>
        <v>OK</v>
      </c>
      <c r="BY1131" s="361" t="str">
        <f>IF(P1131&lt;=VLOOKUP($C1131,Projections2[[#All],[ISOCode]:[Total 2024 Colombian Returnees]],'Population Projection V2'!$M$167,FALSE),"OK", "Review")</f>
        <v>OK</v>
      </c>
      <c r="BZ1131" s="361" t="str">
        <f>IF(Q1131&lt;=VLOOKUP($C1131,Projections2[[#All],[ISOCode]:[Total 2024 Colombian Returnees]],'Population Projection V2'!$N$167,FALSE),"OK", "Review")</f>
        <v>OK</v>
      </c>
      <c r="CA1131" s="361" t="str">
        <f>IF(T1131&lt;=VLOOKUP($C1131,Projections2[[#All],[ISOCode]:[Total 2024 Colombian Returnees]],'Population Projection V2'!$O$167,FALSE),"OK", "Review")</f>
        <v>OK</v>
      </c>
      <c r="CB1131" s="361" t="str">
        <f>IF(U1131&lt;=VLOOKUP($C1131,Projections2[[#All],[ISOCode]:[Total 2024 Colombian Returnees]],'Population Projection V2'!$P$167,FALSE),"OK", "Review")</f>
        <v>OK</v>
      </c>
      <c r="CC1131" s="361" t="str">
        <f>IF(V1131&lt;=VLOOKUP($C1131,Projections2[[#All],[ISOCode]:[Total 2024 Colombian Returnees]],'Population Projection V2'!$Q$167,FALSE),"OK", "Review")</f>
        <v>OK</v>
      </c>
      <c r="CD1131" s="361" t="str">
        <f>IF(W1131&lt;=VLOOKUP($C1131,Projections2[[#All],[ISOCode]:[Total 2024 Colombian Returnees]],'Population Projection V2'!$R$167,FALSE),"OK", "Review")</f>
        <v>OK</v>
      </c>
      <c r="CE1131" s="361" t="str">
        <f>IF(X1131&lt;=VLOOKUP($C1131,Projections2[[#All],[ISOCode]:[Total 2024 Colombian Returnees]],'Population Projection V2'!$S$167,FALSE),"OK", "Review")</f>
        <v>OK</v>
      </c>
      <c r="CF1131" s="361" t="str">
        <f>IF(AA1131&lt;=VLOOKUP($C1131,Projections2[[#All],[ISOCode]:[Total 2024 Colombian Returnees]],'Population Projection V2'!$T$167,FALSE),"OK", "Review")</f>
        <v>OK</v>
      </c>
      <c r="CG1131" s="361" t="str">
        <f>IF(AB1131&lt;=VLOOKUP($C1131,Projections2[[#All],[ISOCode]:[Total 2024 Colombian Returnees]],'Population Projection V2'!$U$167,FALSE),"OK", "Review")</f>
        <v>OK</v>
      </c>
      <c r="CH1131" s="361" t="str">
        <f>IF(AC1131&lt;=VLOOKUP($C1131,Projections2[[#All],[ISOCode]:[Total 2024 Colombian Returnees]],'Population Projection V2'!$V$167,FALSE),"OK", "Review")</f>
        <v>OK</v>
      </c>
      <c r="CI1131" s="361" t="str">
        <f>IF(AD1131&lt;=VLOOKUP($C1131,Projections2[[#All],[ISOCode]:[Total 2024 Colombian Returnees]],'Population Projection V2'!$W$167,FALSE),"OK", "Review")</f>
        <v>OK</v>
      </c>
      <c r="CJ1131" s="361" t="str">
        <f>IF(AE1131&lt;=VLOOKUP($C1131,Projections2[[#All],[ISOCode]:[Total 2024 Colombian Returnees]],'Population Projection V2'!$X$167,FALSE),"OK", "Review")</f>
        <v>OK</v>
      </c>
      <c r="CK1131" s="361" t="str">
        <f>IF(AH1131&lt;=VLOOKUP($C1131,Projections2[[#All],[ISOCode]:[Total 2024 Colombian Returnees]],'Population Projection V2'!$Y$167,FALSE),"OK", "Review")</f>
        <v>OK</v>
      </c>
      <c r="CL1131" s="361" t="str">
        <f>IF(AI1131&lt;=VLOOKUP($C1131,Projections2[[#All],[ISOCode]:[Total 2024 Colombian Returnees]],'Population Projection V2'!$Z$167,FALSE),"OK", "Review")</f>
        <v>OK</v>
      </c>
      <c r="CM1131" s="361" t="str">
        <f>IF(AJ1131&lt;=VLOOKUP($C1131,Projections2[[#All],[ISOCode]:[Total 2024 Colombian Returnees]],'Population Projection V2'!$AA$167,FALSE),"OK", "Review")</f>
        <v>OK</v>
      </c>
      <c r="CN1131" s="361" t="str">
        <f>IF(AK1131&lt;=VLOOKUP($C1131,Projections2[[#All],[ISOCode]:[Total 2024 Colombian Returnees]],'Population Projection V2'!$AB$167,FALSE),"OK", "Review")</f>
        <v>OK</v>
      </c>
      <c r="CO1131" s="361" t="str">
        <f>IF(AL1131&lt;=VLOOKUP($C1131,Projections2[[#All],[ISOCode]:[Total 2024 Colombian Returnees]],'Population Projection V2'!$AC$167,FALSE),"OK", "Review")</f>
        <v>OK</v>
      </c>
      <c r="CP1131" s="361" t="str">
        <f>IF(AO1131&lt;=VLOOKUP($C1131,Projections2[[#All],[ISOCode]:[Total 2024 Colombian Returnees]],'Population Projection V2'!$AD$167,FALSE),"OK", "Review")</f>
        <v>OK</v>
      </c>
      <c r="CQ1131" s="361" t="str">
        <f>IF(AP1131&lt;=VLOOKUP($C1131,Projections2[[#All],[ISOCode]:[Total 2024 Colombian Returnees]],'Population Projection V2'!$AE$167,FALSE),"OK", "Review")</f>
        <v>OK</v>
      </c>
      <c r="CR1131" s="361" t="str">
        <f>IF(AQ1131&lt;=VLOOKUP($C1131,Projections2[[#All],[ISOCode]:[Total 2024 Colombian Returnees]],'Population Projection V2'!$AF$167,FALSE),"OK", "Review")</f>
        <v>OK</v>
      </c>
      <c r="CS1131" s="361" t="str">
        <f>IF(AR1131&lt;=VLOOKUP($C1131,Projections2[[#All],[ISOCode]:[Total 2024 Colombian Returnees]],'Population Projection V2'!$AG$167,FALSE),"OK", "Review")</f>
        <v>OK</v>
      </c>
      <c r="CT1131" s="361" t="str">
        <f>IF(AS1131&lt;=VLOOKUP($C1131,Projections2[[#All],[ISOCode]:[Total 2024 Colombian Returnees]],'Population Projection V2'!$AH$167,FALSE),"OK", "Review")</f>
        <v>OK</v>
      </c>
      <c r="CU1131" s="361" t="str">
        <f>IF(AV1131&lt;=VLOOKUP($C1131,Projections2[[#All],[ISOCode]:[Total 2024 Colombian Returnees]],'Population Projection V2'!$AI$167,FALSE),"OK", "Review")</f>
        <v>OK</v>
      </c>
      <c r="CV1131" s="361" t="str">
        <f>IF(AW1131&lt;=VLOOKUP($C1131,Projections2[[#All],[ISOCode]:[Total 2024 Colombian Returnees]],'Population Projection V2'!$AJ$167,FALSE),"OK", "Review")</f>
        <v>OK</v>
      </c>
      <c r="CW1131" s="361" t="str">
        <f>IF(AX1131&lt;=VLOOKUP($C1131,Projections2[[#All],[ISOCode]:[Total 2024 Colombian Returnees]],'Population Projection V2'!$AK$167,FALSE),"OK", "Review")</f>
        <v>OK</v>
      </c>
      <c r="CX1131" s="361" t="str">
        <f>IF(AY1131&lt;=VLOOKUP($C1131,Projections2[[#All],[ISOCode]:[Total 2024 Colombian Returnees]],'Population Projection V2'!$AL$167,FALSE),"OK", "Review")</f>
        <v>OK</v>
      </c>
      <c r="CY1131" s="362" t="str">
        <f>IF(AZ1131&lt;=VLOOKUP($C1131,Projections2[[#All],[ISOCode]:[Total 2024 Colombian Returnees]],'Population Projection V2'!$AM$167,FALSE),"OK", "Review")</f>
        <v>OK</v>
      </c>
    </row>
    <row r="1132" spans="1:103" x14ac:dyDescent="0.25">
      <c r="A1132" s="218" t="s">
        <v>37</v>
      </c>
      <c r="B1132" s="219" t="s">
        <v>37</v>
      </c>
      <c r="C1132" s="219" t="s">
        <v>325</v>
      </c>
      <c r="D1132" s="219" t="s">
        <v>36</v>
      </c>
      <c r="E1132" s="219" t="s">
        <v>433</v>
      </c>
      <c r="F1132" s="289">
        <f t="shared" si="411"/>
        <v>0</v>
      </c>
      <c r="G1132" s="289">
        <f t="shared" si="412"/>
        <v>0</v>
      </c>
      <c r="H1132" s="289">
        <f t="shared" si="413"/>
        <v>0</v>
      </c>
      <c r="I1132" s="289">
        <f t="shared" si="414"/>
        <v>0</v>
      </c>
      <c r="J1132" s="290">
        <f t="shared" si="415"/>
        <v>0</v>
      </c>
      <c r="K1132" s="290">
        <f>VLOOKUP($C1132,Projections2[[#All],[ISOCode]:[Total 2024 Colombian Returnees]],7,0)</f>
        <v>0</v>
      </c>
      <c r="L1132" s="251"/>
      <c r="M1132" s="236"/>
      <c r="N1132" s="236"/>
      <c r="O1132" s="236"/>
      <c r="P1132" s="236"/>
      <c r="Q1132" s="292"/>
      <c r="R1132" s="224">
        <f>VLOOKUP($C1132,Projections2[[#All],[ISOCode]:[Total 2024 Colombian Returnees]],12,0)</f>
        <v>0</v>
      </c>
      <c r="S1132" s="293"/>
      <c r="T1132" s="294"/>
      <c r="U1132" s="294"/>
      <c r="V1132" s="294"/>
      <c r="W1132" s="226"/>
      <c r="X1132" s="295"/>
      <c r="Y1132" s="295">
        <f>VLOOKUP($C1132,Projections2[[#All],[ISOCode]:[Total 2024 Colombian Returnees]],17,0)</f>
        <v>0</v>
      </c>
      <c r="Z1132" s="296"/>
      <c r="AA1132" s="297"/>
      <c r="AB1132" s="297"/>
      <c r="AC1132" s="297"/>
      <c r="AD1132" s="297"/>
      <c r="AE1132" s="297"/>
      <c r="AF1132" s="297">
        <f>VLOOKUP($C1132,Projections2[[#All],[ISOCode]:[Total 2024 Colombian Returnees]],22,0)</f>
        <v>0</v>
      </c>
      <c r="AG1132" s="298"/>
      <c r="AH1132" s="299"/>
      <c r="AI1132" s="299"/>
      <c r="AJ1132" s="299"/>
      <c r="AK1132" s="299"/>
      <c r="AL1132" s="300"/>
      <c r="AM1132" s="230">
        <f>VLOOKUP($C1132,Projections2[[#All],[ISOCode]:[Total 2024 Colombian Returnees]],27,0)</f>
        <v>0</v>
      </c>
      <c r="AN1132" s="301"/>
      <c r="AO1132" s="302"/>
      <c r="AP1132" s="302"/>
      <c r="AQ1132" s="302"/>
      <c r="AR1132" s="302"/>
      <c r="AS1132" s="303"/>
      <c r="AT1132" s="303">
        <f>VLOOKUP($C1132,Projections2[[#All],[ISOCode]:[Total 2024 Colombian Returnees]],32,0)</f>
        <v>0</v>
      </c>
      <c r="AU1132" s="304"/>
      <c r="AV1132" s="305"/>
      <c r="AW1132" s="305"/>
      <c r="AX1132" s="305"/>
      <c r="AY1132" s="305"/>
      <c r="AZ1132" s="306"/>
      <c r="BA1132" s="306">
        <f>VLOOKUP($C1132,Projections2[[#All],[ISOCode]:[Total 2024 Colombian Returnees]],37,0)</f>
        <v>0</v>
      </c>
      <c r="BB1132" s="307"/>
      <c r="BC1132" s="360" t="str">
        <f t="shared" si="416"/>
        <v>Ok</v>
      </c>
      <c r="BD1132" s="361" t="str">
        <f t="shared" si="417"/>
        <v>Ok</v>
      </c>
      <c r="BE1132" s="361" t="str">
        <f t="shared" si="418"/>
        <v>Ok</v>
      </c>
      <c r="BF1132" s="361" t="str">
        <f t="shared" si="419"/>
        <v>Ok</v>
      </c>
      <c r="BG1132" s="362" t="str">
        <f t="shared" si="420"/>
        <v>Ok</v>
      </c>
      <c r="BH1132" s="360" t="str">
        <f t="shared" si="421"/>
        <v>Ok</v>
      </c>
      <c r="BI1132" s="361" t="str">
        <f t="shared" si="422"/>
        <v>Ok</v>
      </c>
      <c r="BJ1132" s="361" t="str">
        <f t="shared" si="423"/>
        <v>Ok</v>
      </c>
      <c r="BK1132" s="361" t="str">
        <f t="shared" si="424"/>
        <v>Ok</v>
      </c>
      <c r="BL1132" s="361" t="str">
        <f t="shared" si="425"/>
        <v>Ok</v>
      </c>
      <c r="BM1132" s="361" t="str">
        <f t="shared" si="426"/>
        <v>Ok</v>
      </c>
      <c r="BN1132" s="362" t="str">
        <f t="shared" si="427"/>
        <v>Ok</v>
      </c>
      <c r="BO1132" s="360" t="str">
        <f t="shared" si="428"/>
        <v>No Pop.</v>
      </c>
      <c r="BP1132" s="361" t="str">
        <f t="shared" si="429"/>
        <v>No Pop.</v>
      </c>
      <c r="BQ1132" s="361" t="str">
        <f t="shared" si="430"/>
        <v>No Pop.</v>
      </c>
      <c r="BR1132" s="361" t="str">
        <f t="shared" si="431"/>
        <v>No Pop.</v>
      </c>
      <c r="BS1132" s="361" t="str">
        <f t="shared" si="432"/>
        <v>No Pop.</v>
      </c>
      <c r="BT1132" s="361" t="str">
        <f t="shared" si="433"/>
        <v>No Pop.</v>
      </c>
      <c r="BU1132" s="362" t="str">
        <f t="shared" si="434"/>
        <v>No Pop.</v>
      </c>
      <c r="BV1132" s="360" t="str">
        <f>IF(M1132&lt;=VLOOKUP($C1132,Projections2[[#All],[ISOCode]:[Total 2024 Colombian Returnees]],'Population Projection V2'!$J$167,FALSE),"OK", "Review")</f>
        <v>OK</v>
      </c>
      <c r="BW1132" s="361" t="str">
        <f>IF(N1132&lt;=VLOOKUP($C1132,Projections2[[#All],[ISOCode]:[Total 2024 Colombian Returnees]],'Population Projection V2'!$K$167,FALSE),"OK", "Review")</f>
        <v>OK</v>
      </c>
      <c r="BX1132" s="361" t="str">
        <f>IF(O1132&lt;=VLOOKUP($C1132,Projections2[[#All],[ISOCode]:[Total 2024 Colombian Returnees]],'Population Projection V2'!$L$167,FALSE),"OK", "Review")</f>
        <v>OK</v>
      </c>
      <c r="BY1132" s="361" t="str">
        <f>IF(P1132&lt;=VLOOKUP($C1132,Projections2[[#All],[ISOCode]:[Total 2024 Colombian Returnees]],'Population Projection V2'!$M$167,FALSE),"OK", "Review")</f>
        <v>OK</v>
      </c>
      <c r="BZ1132" s="361" t="str">
        <f>IF(Q1132&lt;=VLOOKUP($C1132,Projections2[[#All],[ISOCode]:[Total 2024 Colombian Returnees]],'Population Projection V2'!$N$167,FALSE),"OK", "Review")</f>
        <v>OK</v>
      </c>
      <c r="CA1132" s="361" t="str">
        <f>IF(T1132&lt;=VLOOKUP($C1132,Projections2[[#All],[ISOCode]:[Total 2024 Colombian Returnees]],'Population Projection V2'!$O$167,FALSE),"OK", "Review")</f>
        <v>OK</v>
      </c>
      <c r="CB1132" s="361" t="str">
        <f>IF(U1132&lt;=VLOOKUP($C1132,Projections2[[#All],[ISOCode]:[Total 2024 Colombian Returnees]],'Population Projection V2'!$P$167,FALSE),"OK", "Review")</f>
        <v>OK</v>
      </c>
      <c r="CC1132" s="361" t="str">
        <f>IF(V1132&lt;=VLOOKUP($C1132,Projections2[[#All],[ISOCode]:[Total 2024 Colombian Returnees]],'Population Projection V2'!$Q$167,FALSE),"OK", "Review")</f>
        <v>OK</v>
      </c>
      <c r="CD1132" s="361" t="str">
        <f>IF(W1132&lt;=VLOOKUP($C1132,Projections2[[#All],[ISOCode]:[Total 2024 Colombian Returnees]],'Population Projection V2'!$R$167,FALSE),"OK", "Review")</f>
        <v>OK</v>
      </c>
      <c r="CE1132" s="361" t="str">
        <f>IF(X1132&lt;=VLOOKUP($C1132,Projections2[[#All],[ISOCode]:[Total 2024 Colombian Returnees]],'Population Projection V2'!$S$167,FALSE),"OK", "Review")</f>
        <v>OK</v>
      </c>
      <c r="CF1132" s="361" t="str">
        <f>IF(AA1132&lt;=VLOOKUP($C1132,Projections2[[#All],[ISOCode]:[Total 2024 Colombian Returnees]],'Population Projection V2'!$T$167,FALSE),"OK", "Review")</f>
        <v>OK</v>
      </c>
      <c r="CG1132" s="361" t="str">
        <f>IF(AB1132&lt;=VLOOKUP($C1132,Projections2[[#All],[ISOCode]:[Total 2024 Colombian Returnees]],'Population Projection V2'!$U$167,FALSE),"OK", "Review")</f>
        <v>OK</v>
      </c>
      <c r="CH1132" s="361" t="str">
        <f>IF(AC1132&lt;=VLOOKUP($C1132,Projections2[[#All],[ISOCode]:[Total 2024 Colombian Returnees]],'Population Projection V2'!$V$167,FALSE),"OK", "Review")</f>
        <v>OK</v>
      </c>
      <c r="CI1132" s="361" t="str">
        <f>IF(AD1132&lt;=VLOOKUP($C1132,Projections2[[#All],[ISOCode]:[Total 2024 Colombian Returnees]],'Population Projection V2'!$W$167,FALSE),"OK", "Review")</f>
        <v>OK</v>
      </c>
      <c r="CJ1132" s="361" t="str">
        <f>IF(AE1132&lt;=VLOOKUP($C1132,Projections2[[#All],[ISOCode]:[Total 2024 Colombian Returnees]],'Population Projection V2'!$X$167,FALSE),"OK", "Review")</f>
        <v>OK</v>
      </c>
      <c r="CK1132" s="361" t="str">
        <f>IF(AH1132&lt;=VLOOKUP($C1132,Projections2[[#All],[ISOCode]:[Total 2024 Colombian Returnees]],'Population Projection V2'!$Y$167,FALSE),"OK", "Review")</f>
        <v>OK</v>
      </c>
      <c r="CL1132" s="361" t="str">
        <f>IF(AI1132&lt;=VLOOKUP($C1132,Projections2[[#All],[ISOCode]:[Total 2024 Colombian Returnees]],'Population Projection V2'!$Z$167,FALSE),"OK", "Review")</f>
        <v>OK</v>
      </c>
      <c r="CM1132" s="361" t="str">
        <f>IF(AJ1132&lt;=VLOOKUP($C1132,Projections2[[#All],[ISOCode]:[Total 2024 Colombian Returnees]],'Population Projection V2'!$AA$167,FALSE),"OK", "Review")</f>
        <v>OK</v>
      </c>
      <c r="CN1132" s="361" t="str">
        <f>IF(AK1132&lt;=VLOOKUP($C1132,Projections2[[#All],[ISOCode]:[Total 2024 Colombian Returnees]],'Population Projection V2'!$AB$167,FALSE),"OK", "Review")</f>
        <v>OK</v>
      </c>
      <c r="CO1132" s="361" t="str">
        <f>IF(AL1132&lt;=VLOOKUP($C1132,Projections2[[#All],[ISOCode]:[Total 2024 Colombian Returnees]],'Population Projection V2'!$AC$167,FALSE),"OK", "Review")</f>
        <v>OK</v>
      </c>
      <c r="CP1132" s="361" t="str">
        <f>IF(AO1132&lt;=VLOOKUP($C1132,Projections2[[#All],[ISOCode]:[Total 2024 Colombian Returnees]],'Population Projection V2'!$AD$167,FALSE),"OK", "Review")</f>
        <v>OK</v>
      </c>
      <c r="CQ1132" s="361" t="str">
        <f>IF(AP1132&lt;=VLOOKUP($C1132,Projections2[[#All],[ISOCode]:[Total 2024 Colombian Returnees]],'Population Projection V2'!$AE$167,FALSE),"OK", "Review")</f>
        <v>OK</v>
      </c>
      <c r="CR1132" s="361" t="str">
        <f>IF(AQ1132&lt;=VLOOKUP($C1132,Projections2[[#All],[ISOCode]:[Total 2024 Colombian Returnees]],'Population Projection V2'!$AF$167,FALSE),"OK", "Review")</f>
        <v>OK</v>
      </c>
      <c r="CS1132" s="361" t="str">
        <f>IF(AR1132&lt;=VLOOKUP($C1132,Projections2[[#All],[ISOCode]:[Total 2024 Colombian Returnees]],'Population Projection V2'!$AG$167,FALSE),"OK", "Review")</f>
        <v>OK</v>
      </c>
      <c r="CT1132" s="361" t="str">
        <f>IF(AS1132&lt;=VLOOKUP($C1132,Projections2[[#All],[ISOCode]:[Total 2024 Colombian Returnees]],'Population Projection V2'!$AH$167,FALSE),"OK", "Review")</f>
        <v>OK</v>
      </c>
      <c r="CU1132" s="361" t="str">
        <f>IF(AV1132&lt;=VLOOKUP($C1132,Projections2[[#All],[ISOCode]:[Total 2024 Colombian Returnees]],'Population Projection V2'!$AI$167,FALSE),"OK", "Review")</f>
        <v>OK</v>
      </c>
      <c r="CV1132" s="361" t="str">
        <f>IF(AW1132&lt;=VLOOKUP($C1132,Projections2[[#All],[ISOCode]:[Total 2024 Colombian Returnees]],'Population Projection V2'!$AJ$167,FALSE),"OK", "Review")</f>
        <v>OK</v>
      </c>
      <c r="CW1132" s="361" t="str">
        <f>IF(AX1132&lt;=VLOOKUP($C1132,Projections2[[#All],[ISOCode]:[Total 2024 Colombian Returnees]],'Population Projection V2'!$AK$167,FALSE),"OK", "Review")</f>
        <v>OK</v>
      </c>
      <c r="CX1132" s="361" t="str">
        <f>IF(AY1132&lt;=VLOOKUP($C1132,Projections2[[#All],[ISOCode]:[Total 2024 Colombian Returnees]],'Population Projection V2'!$AL$167,FALSE),"OK", "Review")</f>
        <v>OK</v>
      </c>
      <c r="CY1132" s="362" t="str">
        <f>IF(AZ1132&lt;=VLOOKUP($C1132,Projections2[[#All],[ISOCode]:[Total 2024 Colombian Returnees]],'Population Projection V2'!$AM$167,FALSE),"OK", "Review")</f>
        <v>OK</v>
      </c>
    </row>
    <row r="1133" spans="1:103" x14ac:dyDescent="0.25">
      <c r="A1133" s="248" t="s">
        <v>37</v>
      </c>
      <c r="B1133" s="249" t="s">
        <v>37</v>
      </c>
      <c r="C1133" s="249" t="s">
        <v>326</v>
      </c>
      <c r="D1133" s="250" t="s">
        <v>421</v>
      </c>
      <c r="E1133" s="249" t="s">
        <v>433</v>
      </c>
      <c r="F1133" s="291">
        <f t="shared" si="411"/>
        <v>0</v>
      </c>
      <c r="G1133" s="291">
        <f t="shared" si="412"/>
        <v>0</v>
      </c>
      <c r="H1133" s="291">
        <f t="shared" si="413"/>
        <v>0</v>
      </c>
      <c r="I1133" s="291">
        <f t="shared" si="414"/>
        <v>0</v>
      </c>
      <c r="J1133" s="291">
        <f t="shared" si="415"/>
        <v>0</v>
      </c>
      <c r="K1133" s="291">
        <f>VLOOKUP($C1133,Projections2[[#All],[ISOCode]:[Total 2024 Colombian Returnees]],7,0)</f>
        <v>0</v>
      </c>
      <c r="L1133" s="251"/>
      <c r="M1133" s="292"/>
      <c r="N1133" s="292"/>
      <c r="O1133" s="292"/>
      <c r="P1133" s="252"/>
      <c r="Q1133" s="292"/>
      <c r="R1133" s="224">
        <f>VLOOKUP($C1133,Projections2[[#All],[ISOCode]:[Total 2024 Colombian Returnees]],12,0)</f>
        <v>0</v>
      </c>
      <c r="S1133" s="293"/>
      <c r="T1133" s="308"/>
      <c r="U1133" s="308"/>
      <c r="V1133" s="308"/>
      <c r="W1133" s="242">
        <f>X1133-V1133-U1133-T1133</f>
        <v>0</v>
      </c>
      <c r="X1133" s="308"/>
      <c r="Y1133" s="308">
        <f>VLOOKUP($C1133,Projections2[[#All],[ISOCode]:[Total 2024 Colombian Returnees]],17,0)</f>
        <v>0</v>
      </c>
      <c r="Z1133" s="309"/>
      <c r="AA1133" s="263"/>
      <c r="AB1133" s="263"/>
      <c r="AC1133" s="263"/>
      <c r="AD1133" s="263"/>
      <c r="AE1133" s="263"/>
      <c r="AF1133" s="263">
        <f>VLOOKUP($C1133,Projections2[[#All],[ISOCode]:[Total 2024 Colombian Returnees]],22,0)</f>
        <v>0</v>
      </c>
      <c r="AG1133" s="262"/>
      <c r="AH1133" s="300"/>
      <c r="AI1133" s="300"/>
      <c r="AJ1133" s="300"/>
      <c r="AK1133" s="300"/>
      <c r="AL1133" s="300"/>
      <c r="AM1133" s="230">
        <f>VLOOKUP($C1133,Projections2[[#All],[ISOCode]:[Total 2024 Colombian Returnees]],27,0)</f>
        <v>0</v>
      </c>
      <c r="AN1133" s="301"/>
      <c r="AO1133" s="303"/>
      <c r="AP1133" s="303"/>
      <c r="AQ1133" s="303"/>
      <c r="AR1133" s="303"/>
      <c r="AS1133" s="303"/>
      <c r="AT1133" s="303">
        <f>VLOOKUP($C1133,Projections2[[#All],[ISOCode]:[Total 2024 Colombian Returnees]],32,0)</f>
        <v>0</v>
      </c>
      <c r="AU1133" s="304"/>
      <c r="AV1133" s="306"/>
      <c r="AW1133" s="306"/>
      <c r="AX1133" s="306"/>
      <c r="AY1133" s="306"/>
      <c r="AZ1133" s="306"/>
      <c r="BA1133" s="306">
        <f>VLOOKUP($C1133,Projections2[[#All],[ISOCode]:[Total 2024 Colombian Returnees]],37,0)</f>
        <v>0</v>
      </c>
      <c r="BB1133" s="307"/>
      <c r="BC1133" s="360" t="str">
        <f t="shared" si="416"/>
        <v>Ok</v>
      </c>
      <c r="BD1133" s="361" t="str">
        <f t="shared" si="417"/>
        <v>Ok</v>
      </c>
      <c r="BE1133" s="361" t="str">
        <f t="shared" si="418"/>
        <v>Ok</v>
      </c>
      <c r="BF1133" s="361" t="str">
        <f t="shared" si="419"/>
        <v>Ok</v>
      </c>
      <c r="BG1133" s="362" t="str">
        <f t="shared" si="420"/>
        <v>Ok</v>
      </c>
      <c r="BH1133" s="360" t="str">
        <f t="shared" si="421"/>
        <v>Ok</v>
      </c>
      <c r="BI1133" s="361" t="str">
        <f t="shared" si="422"/>
        <v>Ok</v>
      </c>
      <c r="BJ1133" s="361" t="str">
        <f t="shared" si="423"/>
        <v>Ok</v>
      </c>
      <c r="BK1133" s="361" t="str">
        <f t="shared" si="424"/>
        <v>Ok</v>
      </c>
      <c r="BL1133" s="361" t="str">
        <f t="shared" si="425"/>
        <v>Ok</v>
      </c>
      <c r="BM1133" s="361" t="str">
        <f t="shared" si="426"/>
        <v>Ok</v>
      </c>
      <c r="BN1133" s="362" t="str">
        <f t="shared" si="427"/>
        <v>Ok</v>
      </c>
      <c r="BO1133" s="360" t="str">
        <f t="shared" si="428"/>
        <v>No Pop.</v>
      </c>
      <c r="BP1133" s="361" t="str">
        <f t="shared" si="429"/>
        <v>No Pop.</v>
      </c>
      <c r="BQ1133" s="361" t="str">
        <f t="shared" si="430"/>
        <v>No Pop.</v>
      </c>
      <c r="BR1133" s="361" t="str">
        <f t="shared" si="431"/>
        <v>No Pop.</v>
      </c>
      <c r="BS1133" s="361" t="str">
        <f t="shared" si="432"/>
        <v>No Pop.</v>
      </c>
      <c r="BT1133" s="361" t="str">
        <f t="shared" si="433"/>
        <v>No Pop.</v>
      </c>
      <c r="BU1133" s="362" t="str">
        <f t="shared" si="434"/>
        <v>No Pop.</v>
      </c>
      <c r="BV1133" s="360" t="str">
        <f>IF(M1133&lt;=VLOOKUP($C1133,Projections2[[#All],[ISOCode]:[Total 2024 Colombian Returnees]],'Population Projection V2'!$J$167,FALSE),"OK", "Review")</f>
        <v>OK</v>
      </c>
      <c r="BW1133" s="361" t="str">
        <f>IF(N1133&lt;=VLOOKUP($C1133,Projections2[[#All],[ISOCode]:[Total 2024 Colombian Returnees]],'Population Projection V2'!$K$167,FALSE),"OK", "Review")</f>
        <v>OK</v>
      </c>
      <c r="BX1133" s="361" t="str">
        <f>IF(O1133&lt;=VLOOKUP($C1133,Projections2[[#All],[ISOCode]:[Total 2024 Colombian Returnees]],'Population Projection V2'!$L$167,FALSE),"OK", "Review")</f>
        <v>OK</v>
      </c>
      <c r="BY1133" s="361" t="str">
        <f>IF(P1133&lt;=VLOOKUP($C1133,Projections2[[#All],[ISOCode]:[Total 2024 Colombian Returnees]],'Population Projection V2'!$M$167,FALSE),"OK", "Review")</f>
        <v>OK</v>
      </c>
      <c r="BZ1133" s="361" t="str">
        <f>IF(Q1133&lt;=VLOOKUP($C1133,Projections2[[#All],[ISOCode]:[Total 2024 Colombian Returnees]],'Population Projection V2'!$N$167,FALSE),"OK", "Review")</f>
        <v>OK</v>
      </c>
      <c r="CA1133" s="361" t="str">
        <f>IF(T1133&lt;=VLOOKUP($C1133,Projections2[[#All],[ISOCode]:[Total 2024 Colombian Returnees]],'Population Projection V2'!$O$167,FALSE),"OK", "Review")</f>
        <v>OK</v>
      </c>
      <c r="CB1133" s="361" t="str">
        <f>IF(U1133&lt;=VLOOKUP($C1133,Projections2[[#All],[ISOCode]:[Total 2024 Colombian Returnees]],'Population Projection V2'!$P$167,FALSE),"OK", "Review")</f>
        <v>OK</v>
      </c>
      <c r="CC1133" s="361" t="str">
        <f>IF(V1133&lt;=VLOOKUP($C1133,Projections2[[#All],[ISOCode]:[Total 2024 Colombian Returnees]],'Population Projection V2'!$Q$167,FALSE),"OK", "Review")</f>
        <v>OK</v>
      </c>
      <c r="CD1133" s="361" t="str">
        <f>IF(W1133&lt;=VLOOKUP($C1133,Projections2[[#All],[ISOCode]:[Total 2024 Colombian Returnees]],'Population Projection V2'!$R$167,FALSE),"OK", "Review")</f>
        <v>OK</v>
      </c>
      <c r="CE1133" s="361" t="str">
        <f>IF(X1133&lt;=VLOOKUP($C1133,Projections2[[#All],[ISOCode]:[Total 2024 Colombian Returnees]],'Population Projection V2'!$S$167,FALSE),"OK", "Review")</f>
        <v>OK</v>
      </c>
      <c r="CF1133" s="361" t="str">
        <f>IF(AA1133&lt;=VLOOKUP($C1133,Projections2[[#All],[ISOCode]:[Total 2024 Colombian Returnees]],'Population Projection V2'!$T$167,FALSE),"OK", "Review")</f>
        <v>OK</v>
      </c>
      <c r="CG1133" s="361" t="str">
        <f>IF(AB1133&lt;=VLOOKUP($C1133,Projections2[[#All],[ISOCode]:[Total 2024 Colombian Returnees]],'Population Projection V2'!$U$167,FALSE),"OK", "Review")</f>
        <v>OK</v>
      </c>
      <c r="CH1133" s="361" t="str">
        <f>IF(AC1133&lt;=VLOOKUP($C1133,Projections2[[#All],[ISOCode]:[Total 2024 Colombian Returnees]],'Population Projection V2'!$V$167,FALSE),"OK", "Review")</f>
        <v>OK</v>
      </c>
      <c r="CI1133" s="361" t="str">
        <f>IF(AD1133&lt;=VLOOKUP($C1133,Projections2[[#All],[ISOCode]:[Total 2024 Colombian Returnees]],'Population Projection V2'!$W$167,FALSE),"OK", "Review")</f>
        <v>OK</v>
      </c>
      <c r="CJ1133" s="361" t="str">
        <f>IF(AE1133&lt;=VLOOKUP($C1133,Projections2[[#All],[ISOCode]:[Total 2024 Colombian Returnees]],'Population Projection V2'!$X$167,FALSE),"OK", "Review")</f>
        <v>OK</v>
      </c>
      <c r="CK1133" s="361" t="str">
        <f>IF(AH1133&lt;=VLOOKUP($C1133,Projections2[[#All],[ISOCode]:[Total 2024 Colombian Returnees]],'Population Projection V2'!$Y$167,FALSE),"OK", "Review")</f>
        <v>OK</v>
      </c>
      <c r="CL1133" s="361" t="str">
        <f>IF(AI1133&lt;=VLOOKUP($C1133,Projections2[[#All],[ISOCode]:[Total 2024 Colombian Returnees]],'Population Projection V2'!$Z$167,FALSE),"OK", "Review")</f>
        <v>OK</v>
      </c>
      <c r="CM1133" s="361" t="str">
        <f>IF(AJ1133&lt;=VLOOKUP($C1133,Projections2[[#All],[ISOCode]:[Total 2024 Colombian Returnees]],'Population Projection V2'!$AA$167,FALSE),"OK", "Review")</f>
        <v>OK</v>
      </c>
      <c r="CN1133" s="361" t="str">
        <f>IF(AK1133&lt;=VLOOKUP($C1133,Projections2[[#All],[ISOCode]:[Total 2024 Colombian Returnees]],'Population Projection V2'!$AB$167,FALSE),"OK", "Review")</f>
        <v>OK</v>
      </c>
      <c r="CO1133" s="361" t="str">
        <f>IF(AL1133&lt;=VLOOKUP($C1133,Projections2[[#All],[ISOCode]:[Total 2024 Colombian Returnees]],'Population Projection V2'!$AC$167,FALSE),"OK", "Review")</f>
        <v>OK</v>
      </c>
      <c r="CP1133" s="361" t="str">
        <f>IF(AO1133&lt;=VLOOKUP($C1133,Projections2[[#All],[ISOCode]:[Total 2024 Colombian Returnees]],'Population Projection V2'!$AD$167,FALSE),"OK", "Review")</f>
        <v>OK</v>
      </c>
      <c r="CQ1133" s="361" t="str">
        <f>IF(AP1133&lt;=VLOOKUP($C1133,Projections2[[#All],[ISOCode]:[Total 2024 Colombian Returnees]],'Population Projection V2'!$AE$167,FALSE),"OK", "Review")</f>
        <v>OK</v>
      </c>
      <c r="CR1133" s="361" t="str">
        <f>IF(AQ1133&lt;=VLOOKUP($C1133,Projections2[[#All],[ISOCode]:[Total 2024 Colombian Returnees]],'Population Projection V2'!$AF$167,FALSE),"OK", "Review")</f>
        <v>OK</v>
      </c>
      <c r="CS1133" s="361" t="str">
        <f>IF(AR1133&lt;=VLOOKUP($C1133,Projections2[[#All],[ISOCode]:[Total 2024 Colombian Returnees]],'Population Projection V2'!$AG$167,FALSE),"OK", "Review")</f>
        <v>OK</v>
      </c>
      <c r="CT1133" s="361" t="str">
        <f>IF(AS1133&lt;=VLOOKUP($C1133,Projections2[[#All],[ISOCode]:[Total 2024 Colombian Returnees]],'Population Projection V2'!$AH$167,FALSE),"OK", "Review")</f>
        <v>OK</v>
      </c>
      <c r="CU1133" s="361" t="str">
        <f>IF(AV1133&lt;=VLOOKUP($C1133,Projections2[[#All],[ISOCode]:[Total 2024 Colombian Returnees]],'Population Projection V2'!$AI$167,FALSE),"OK", "Review")</f>
        <v>OK</v>
      </c>
      <c r="CV1133" s="361" t="str">
        <f>IF(AW1133&lt;=VLOOKUP($C1133,Projections2[[#All],[ISOCode]:[Total 2024 Colombian Returnees]],'Population Projection V2'!$AJ$167,FALSE),"OK", "Review")</f>
        <v>OK</v>
      </c>
      <c r="CW1133" s="361" t="str">
        <f>IF(AX1133&lt;=VLOOKUP($C1133,Projections2[[#All],[ISOCode]:[Total 2024 Colombian Returnees]],'Population Projection V2'!$AK$167,FALSE),"OK", "Review")</f>
        <v>OK</v>
      </c>
      <c r="CX1133" s="361" t="str">
        <f>IF(AY1133&lt;=VLOOKUP($C1133,Projections2[[#All],[ISOCode]:[Total 2024 Colombian Returnees]],'Population Projection V2'!$AL$167,FALSE),"OK", "Review")</f>
        <v>OK</v>
      </c>
      <c r="CY1133" s="362" t="str">
        <f>IF(AZ1133&lt;=VLOOKUP($C1133,Projections2[[#All],[ISOCode]:[Total 2024 Colombian Returnees]],'Population Projection V2'!$AM$167,FALSE),"OK", "Review")</f>
        <v>OK</v>
      </c>
    </row>
    <row r="1134" spans="1:103" x14ac:dyDescent="0.25">
      <c r="A1134" s="218" t="s">
        <v>38</v>
      </c>
      <c r="B1134" s="219" t="s">
        <v>38</v>
      </c>
      <c r="C1134" s="219" t="s">
        <v>247</v>
      </c>
      <c r="D1134" s="219" t="s">
        <v>147</v>
      </c>
      <c r="E1134" s="219" t="s">
        <v>420</v>
      </c>
      <c r="F1134" s="310">
        <f t="shared" si="411"/>
        <v>0</v>
      </c>
      <c r="G1134" s="310">
        <f t="shared" si="412"/>
        <v>0</v>
      </c>
      <c r="H1134" s="310">
        <f t="shared" si="413"/>
        <v>0</v>
      </c>
      <c r="I1134" s="310">
        <f t="shared" si="414"/>
        <v>0</v>
      </c>
      <c r="J1134" s="311">
        <f t="shared" si="415"/>
        <v>0</v>
      </c>
      <c r="K1134" s="311">
        <f>VLOOKUP($C1134,Projections2[[#All],[ISOCode]:[Total 2024 Colombian Returnees]],7,0)</f>
        <v>0</v>
      </c>
      <c r="L1134" s="251"/>
      <c r="M1134" s="312"/>
      <c r="N1134" s="312"/>
      <c r="O1134" s="312"/>
      <c r="P1134" s="223"/>
      <c r="Q1134" s="252"/>
      <c r="R1134" s="224">
        <f>VLOOKUP($C1134,Projections2[[#All],[ISOCode]:[Total 2024 Colombian Returnees]],12,0)</f>
        <v>0</v>
      </c>
      <c r="S1134" s="225"/>
      <c r="T1134" s="226"/>
      <c r="U1134" s="226"/>
      <c r="V1134" s="226"/>
      <c r="W1134" s="226"/>
      <c r="X1134" s="227"/>
      <c r="Y1134" s="227">
        <f>VLOOKUP($C1134,Projections2[[#All],[ISOCode]:[Total 2024 Colombian Returnees]],17,0)</f>
        <v>0</v>
      </c>
      <c r="Z1134" s="228"/>
      <c r="AA1134" s="253"/>
      <c r="AB1134" s="253"/>
      <c r="AC1134" s="253"/>
      <c r="AD1134" s="253"/>
      <c r="AE1134" s="253"/>
      <c r="AF1134" s="253">
        <f>VLOOKUP($C1134,Projections2[[#All],[ISOCode]:[Total 2024 Colombian Returnees]],22,0)</f>
        <v>0</v>
      </c>
      <c r="AG1134" s="254"/>
      <c r="AH1134" s="313"/>
      <c r="AI1134" s="313"/>
      <c r="AJ1134" s="313"/>
      <c r="AK1134" s="313"/>
      <c r="AL1134" s="264"/>
      <c r="AM1134" s="230">
        <f>VLOOKUP($C1134,Projections2[[#All],[ISOCode]:[Total 2024 Colombian Returnees]],27,0)</f>
        <v>0</v>
      </c>
      <c r="AN1134" s="265"/>
      <c r="AO1134" s="257"/>
      <c r="AP1134" s="257"/>
      <c r="AQ1134" s="257"/>
      <c r="AR1134" s="257"/>
      <c r="AS1134" s="232"/>
      <c r="AT1134" s="232">
        <f>VLOOKUP($C1134,Projections2[[#All],[ISOCode]:[Total 2024 Colombian Returnees]],32,0)</f>
        <v>0</v>
      </c>
      <c r="AU1134" s="233"/>
      <c r="AV1134" s="258"/>
      <c r="AW1134" s="258"/>
      <c r="AX1134" s="258"/>
      <c r="AY1134" s="258"/>
      <c r="AZ1134" s="234"/>
      <c r="BA1134" s="234">
        <f>VLOOKUP($C1134,Projections2[[#All],[ISOCode]:[Total 2024 Colombian Returnees]],37,0)</f>
        <v>0</v>
      </c>
      <c r="BB1134" s="235"/>
      <c r="BC1134" s="360" t="str">
        <f t="shared" si="416"/>
        <v>Ok</v>
      </c>
      <c r="BD1134" s="361" t="str">
        <f t="shared" si="417"/>
        <v>Ok</v>
      </c>
      <c r="BE1134" s="361" t="str">
        <f t="shared" si="418"/>
        <v>Ok</v>
      </c>
      <c r="BF1134" s="361" t="str">
        <f t="shared" si="419"/>
        <v>Ok</v>
      </c>
      <c r="BG1134" s="362" t="str">
        <f t="shared" si="420"/>
        <v>Ok</v>
      </c>
      <c r="BH1134" s="360" t="str">
        <f t="shared" si="421"/>
        <v>Ok</v>
      </c>
      <c r="BI1134" s="361" t="str">
        <f t="shared" si="422"/>
        <v>Ok</v>
      </c>
      <c r="BJ1134" s="361" t="str">
        <f t="shared" si="423"/>
        <v>Ok</v>
      </c>
      <c r="BK1134" s="361" t="str">
        <f t="shared" si="424"/>
        <v>Ok</v>
      </c>
      <c r="BL1134" s="361" t="str">
        <f t="shared" si="425"/>
        <v>Ok</v>
      </c>
      <c r="BM1134" s="361" t="str">
        <f t="shared" si="426"/>
        <v>Ok</v>
      </c>
      <c r="BN1134" s="362" t="str">
        <f t="shared" si="427"/>
        <v>Ok</v>
      </c>
      <c r="BO1134" s="360" t="str">
        <f t="shared" si="428"/>
        <v>No Pop.</v>
      </c>
      <c r="BP1134" s="361" t="str">
        <f t="shared" si="429"/>
        <v>No Pop.</v>
      </c>
      <c r="BQ1134" s="361" t="str">
        <f t="shared" si="430"/>
        <v>No Pop.</v>
      </c>
      <c r="BR1134" s="361" t="str">
        <f t="shared" si="431"/>
        <v>No Pop.</v>
      </c>
      <c r="BS1134" s="361" t="str">
        <f t="shared" si="432"/>
        <v>No Pop.</v>
      </c>
      <c r="BT1134" s="361" t="str">
        <f t="shared" si="433"/>
        <v>No Pop.</v>
      </c>
      <c r="BU1134" s="362" t="str">
        <f t="shared" si="434"/>
        <v>No Pop.</v>
      </c>
      <c r="BV1134" s="360" t="str">
        <f>IF(M1134&lt;=VLOOKUP($C1134,Projections2[[#All],[ISOCode]:[Total 2024 Colombian Returnees]],'Population Projection V2'!$J$167,FALSE),"OK", "Review")</f>
        <v>OK</v>
      </c>
      <c r="BW1134" s="361" t="str">
        <f>IF(N1134&lt;=VLOOKUP($C1134,Projections2[[#All],[ISOCode]:[Total 2024 Colombian Returnees]],'Population Projection V2'!$K$167,FALSE),"OK", "Review")</f>
        <v>OK</v>
      </c>
      <c r="BX1134" s="361" t="str">
        <f>IF(O1134&lt;=VLOOKUP($C1134,Projections2[[#All],[ISOCode]:[Total 2024 Colombian Returnees]],'Population Projection V2'!$L$167,FALSE),"OK", "Review")</f>
        <v>OK</v>
      </c>
      <c r="BY1134" s="361" t="str">
        <f>IF(P1134&lt;=VLOOKUP($C1134,Projections2[[#All],[ISOCode]:[Total 2024 Colombian Returnees]],'Population Projection V2'!$M$167,FALSE),"OK", "Review")</f>
        <v>OK</v>
      </c>
      <c r="BZ1134" s="361" t="str">
        <f>IF(Q1134&lt;=VLOOKUP($C1134,Projections2[[#All],[ISOCode]:[Total 2024 Colombian Returnees]],'Population Projection V2'!$N$167,FALSE),"OK", "Review")</f>
        <v>OK</v>
      </c>
      <c r="CA1134" s="361" t="str">
        <f>IF(T1134&lt;=VLOOKUP($C1134,Projections2[[#All],[ISOCode]:[Total 2024 Colombian Returnees]],'Population Projection V2'!$O$167,FALSE),"OK", "Review")</f>
        <v>OK</v>
      </c>
      <c r="CB1134" s="361" t="str">
        <f>IF(U1134&lt;=VLOOKUP($C1134,Projections2[[#All],[ISOCode]:[Total 2024 Colombian Returnees]],'Population Projection V2'!$P$167,FALSE),"OK", "Review")</f>
        <v>OK</v>
      </c>
      <c r="CC1134" s="361" t="str">
        <f>IF(V1134&lt;=VLOOKUP($C1134,Projections2[[#All],[ISOCode]:[Total 2024 Colombian Returnees]],'Population Projection V2'!$Q$167,FALSE),"OK", "Review")</f>
        <v>OK</v>
      </c>
      <c r="CD1134" s="361" t="str">
        <f>IF(W1134&lt;=VLOOKUP($C1134,Projections2[[#All],[ISOCode]:[Total 2024 Colombian Returnees]],'Population Projection V2'!$R$167,FALSE),"OK", "Review")</f>
        <v>OK</v>
      </c>
      <c r="CE1134" s="361" t="str">
        <f>IF(X1134&lt;=VLOOKUP($C1134,Projections2[[#All],[ISOCode]:[Total 2024 Colombian Returnees]],'Population Projection V2'!$S$167,FALSE),"OK", "Review")</f>
        <v>OK</v>
      </c>
      <c r="CF1134" s="361" t="str">
        <f>IF(AA1134&lt;=VLOOKUP($C1134,Projections2[[#All],[ISOCode]:[Total 2024 Colombian Returnees]],'Population Projection V2'!$T$167,FALSE),"OK", "Review")</f>
        <v>OK</v>
      </c>
      <c r="CG1134" s="361" t="str">
        <f>IF(AB1134&lt;=VLOOKUP($C1134,Projections2[[#All],[ISOCode]:[Total 2024 Colombian Returnees]],'Population Projection V2'!$U$167,FALSE),"OK", "Review")</f>
        <v>OK</v>
      </c>
      <c r="CH1134" s="361" t="str">
        <f>IF(AC1134&lt;=VLOOKUP($C1134,Projections2[[#All],[ISOCode]:[Total 2024 Colombian Returnees]],'Population Projection V2'!$V$167,FALSE),"OK", "Review")</f>
        <v>OK</v>
      </c>
      <c r="CI1134" s="361" t="str">
        <f>IF(AD1134&lt;=VLOOKUP($C1134,Projections2[[#All],[ISOCode]:[Total 2024 Colombian Returnees]],'Population Projection V2'!$W$167,FALSE),"OK", "Review")</f>
        <v>OK</v>
      </c>
      <c r="CJ1134" s="361" t="str">
        <f>IF(AE1134&lt;=VLOOKUP($C1134,Projections2[[#All],[ISOCode]:[Total 2024 Colombian Returnees]],'Population Projection V2'!$X$167,FALSE),"OK", "Review")</f>
        <v>OK</v>
      </c>
      <c r="CK1134" s="361" t="str">
        <f>IF(AH1134&lt;=VLOOKUP($C1134,Projections2[[#All],[ISOCode]:[Total 2024 Colombian Returnees]],'Population Projection V2'!$Y$167,FALSE),"OK", "Review")</f>
        <v>OK</v>
      </c>
      <c r="CL1134" s="361" t="str">
        <f>IF(AI1134&lt;=VLOOKUP($C1134,Projections2[[#All],[ISOCode]:[Total 2024 Colombian Returnees]],'Population Projection V2'!$Z$167,FALSE),"OK", "Review")</f>
        <v>OK</v>
      </c>
      <c r="CM1134" s="361" t="str">
        <f>IF(AJ1134&lt;=VLOOKUP($C1134,Projections2[[#All],[ISOCode]:[Total 2024 Colombian Returnees]],'Population Projection V2'!$AA$167,FALSE),"OK", "Review")</f>
        <v>OK</v>
      </c>
      <c r="CN1134" s="361" t="str">
        <f>IF(AK1134&lt;=VLOOKUP($C1134,Projections2[[#All],[ISOCode]:[Total 2024 Colombian Returnees]],'Population Projection V2'!$AB$167,FALSE),"OK", "Review")</f>
        <v>OK</v>
      </c>
      <c r="CO1134" s="361" t="str">
        <f>IF(AL1134&lt;=VLOOKUP($C1134,Projections2[[#All],[ISOCode]:[Total 2024 Colombian Returnees]],'Population Projection V2'!$AC$167,FALSE),"OK", "Review")</f>
        <v>OK</v>
      </c>
      <c r="CP1134" s="361" t="str">
        <f>IF(AO1134&lt;=VLOOKUP($C1134,Projections2[[#All],[ISOCode]:[Total 2024 Colombian Returnees]],'Population Projection V2'!$AD$167,FALSE),"OK", "Review")</f>
        <v>OK</v>
      </c>
      <c r="CQ1134" s="361" t="str">
        <f>IF(AP1134&lt;=VLOOKUP($C1134,Projections2[[#All],[ISOCode]:[Total 2024 Colombian Returnees]],'Population Projection V2'!$AE$167,FALSE),"OK", "Review")</f>
        <v>OK</v>
      </c>
      <c r="CR1134" s="361" t="str">
        <f>IF(AQ1134&lt;=VLOOKUP($C1134,Projections2[[#All],[ISOCode]:[Total 2024 Colombian Returnees]],'Population Projection V2'!$AF$167,FALSE),"OK", "Review")</f>
        <v>OK</v>
      </c>
      <c r="CS1134" s="361" t="str">
        <f>IF(AR1134&lt;=VLOOKUP($C1134,Projections2[[#All],[ISOCode]:[Total 2024 Colombian Returnees]],'Population Projection V2'!$AG$167,FALSE),"OK", "Review")</f>
        <v>OK</v>
      </c>
      <c r="CT1134" s="361" t="str">
        <f>IF(AS1134&lt;=VLOOKUP($C1134,Projections2[[#All],[ISOCode]:[Total 2024 Colombian Returnees]],'Population Projection V2'!$AH$167,FALSE),"OK", "Review")</f>
        <v>OK</v>
      </c>
      <c r="CU1134" s="361" t="str">
        <f>IF(AV1134&lt;=VLOOKUP($C1134,Projections2[[#All],[ISOCode]:[Total 2024 Colombian Returnees]],'Population Projection V2'!$AI$167,FALSE),"OK", "Review")</f>
        <v>OK</v>
      </c>
      <c r="CV1134" s="361" t="str">
        <f>IF(AW1134&lt;=VLOOKUP($C1134,Projections2[[#All],[ISOCode]:[Total 2024 Colombian Returnees]],'Population Projection V2'!$AJ$167,FALSE),"OK", "Review")</f>
        <v>OK</v>
      </c>
      <c r="CW1134" s="361" t="str">
        <f>IF(AX1134&lt;=VLOOKUP($C1134,Projections2[[#All],[ISOCode]:[Total 2024 Colombian Returnees]],'Population Projection V2'!$AK$167,FALSE),"OK", "Review")</f>
        <v>OK</v>
      </c>
      <c r="CX1134" s="361" t="str">
        <f>IF(AY1134&lt;=VLOOKUP($C1134,Projections2[[#All],[ISOCode]:[Total 2024 Colombian Returnees]],'Population Projection V2'!$AL$167,FALSE),"OK", "Review")</f>
        <v>OK</v>
      </c>
      <c r="CY1134" s="362" t="str">
        <f>IF(AZ1134&lt;=VLOOKUP($C1134,Projections2[[#All],[ISOCode]:[Total 2024 Colombian Returnees]],'Population Projection V2'!$AM$167,FALSE),"OK", "Review")</f>
        <v>OK</v>
      </c>
    </row>
    <row r="1135" spans="1:103" x14ac:dyDescent="0.25">
      <c r="A1135" s="218" t="s">
        <v>38</v>
      </c>
      <c r="B1135" s="219" t="s">
        <v>38</v>
      </c>
      <c r="C1135" s="219" t="s">
        <v>437</v>
      </c>
      <c r="D1135" s="219" t="s">
        <v>9</v>
      </c>
      <c r="E1135" s="219" t="s">
        <v>420</v>
      </c>
      <c r="F1135" s="310">
        <f t="shared" si="411"/>
        <v>0</v>
      </c>
      <c r="G1135" s="310">
        <f t="shared" si="412"/>
        <v>0</v>
      </c>
      <c r="H1135" s="310">
        <f t="shared" si="413"/>
        <v>0</v>
      </c>
      <c r="I1135" s="310">
        <f t="shared" si="414"/>
        <v>0</v>
      </c>
      <c r="J1135" s="311">
        <f t="shared" si="415"/>
        <v>0</v>
      </c>
      <c r="K1135" s="311">
        <f>VLOOKUP($C1135,Projections2[[#All],[ISOCode]:[Total 2024 Colombian Returnees]],7,0)</f>
        <v>0</v>
      </c>
      <c r="L1135" s="251"/>
      <c r="M1135" s="312"/>
      <c r="N1135" s="312"/>
      <c r="O1135" s="312"/>
      <c r="P1135" s="223"/>
      <c r="Q1135" s="252"/>
      <c r="R1135" s="224">
        <f>VLOOKUP($C1135,Projections2[[#All],[ISOCode]:[Total 2024 Colombian Returnees]],12,0)</f>
        <v>0</v>
      </c>
      <c r="S1135" s="225"/>
      <c r="T1135" s="226"/>
      <c r="U1135" s="226"/>
      <c r="V1135" s="226"/>
      <c r="W1135" s="226"/>
      <c r="X1135" s="227"/>
      <c r="Y1135" s="227">
        <f>VLOOKUP($C1135,Projections2[[#All],[ISOCode]:[Total 2024 Colombian Returnees]],17,0)</f>
        <v>0</v>
      </c>
      <c r="Z1135" s="228"/>
      <c r="AA1135" s="253"/>
      <c r="AB1135" s="253"/>
      <c r="AC1135" s="253"/>
      <c r="AD1135" s="253"/>
      <c r="AE1135" s="253"/>
      <c r="AF1135" s="253">
        <f>VLOOKUP($C1135,Projections2[[#All],[ISOCode]:[Total 2024 Colombian Returnees]],22,0)</f>
        <v>0</v>
      </c>
      <c r="AG1135" s="254"/>
      <c r="AH1135" s="313"/>
      <c r="AI1135" s="313"/>
      <c r="AJ1135" s="313"/>
      <c r="AK1135" s="313"/>
      <c r="AL1135" s="264"/>
      <c r="AM1135" s="230">
        <f>VLOOKUP($C1135,Projections2[[#All],[ISOCode]:[Total 2024 Colombian Returnees]],27,0)</f>
        <v>0</v>
      </c>
      <c r="AN1135" s="265"/>
      <c r="AO1135" s="257"/>
      <c r="AP1135" s="257"/>
      <c r="AQ1135" s="257"/>
      <c r="AR1135" s="257"/>
      <c r="AS1135" s="232"/>
      <c r="AT1135" s="232">
        <f>VLOOKUP($C1135,Projections2[[#All],[ISOCode]:[Total 2024 Colombian Returnees]],32,0)</f>
        <v>0</v>
      </c>
      <c r="AU1135" s="233"/>
      <c r="AV1135" s="258"/>
      <c r="AW1135" s="258"/>
      <c r="AX1135" s="258"/>
      <c r="AY1135" s="258"/>
      <c r="AZ1135" s="234"/>
      <c r="BA1135" s="234">
        <f>VLOOKUP($C1135,Projections2[[#All],[ISOCode]:[Total 2024 Colombian Returnees]],37,0)</f>
        <v>0</v>
      </c>
      <c r="BB1135" s="235"/>
      <c r="BC1135" s="360" t="str">
        <f t="shared" si="416"/>
        <v>Ok</v>
      </c>
      <c r="BD1135" s="361" t="str">
        <f t="shared" si="417"/>
        <v>Ok</v>
      </c>
      <c r="BE1135" s="361" t="str">
        <f t="shared" si="418"/>
        <v>Ok</v>
      </c>
      <c r="BF1135" s="361" t="str">
        <f t="shared" si="419"/>
        <v>Ok</v>
      </c>
      <c r="BG1135" s="362" t="str">
        <f t="shared" si="420"/>
        <v>Ok</v>
      </c>
      <c r="BH1135" s="360" t="str">
        <f t="shared" si="421"/>
        <v>Ok</v>
      </c>
      <c r="BI1135" s="361" t="str">
        <f t="shared" si="422"/>
        <v>Ok</v>
      </c>
      <c r="BJ1135" s="361" t="str">
        <f t="shared" si="423"/>
        <v>Ok</v>
      </c>
      <c r="BK1135" s="361" t="str">
        <f t="shared" si="424"/>
        <v>Ok</v>
      </c>
      <c r="BL1135" s="361" t="str">
        <f t="shared" si="425"/>
        <v>Ok</v>
      </c>
      <c r="BM1135" s="361" t="str">
        <f t="shared" si="426"/>
        <v>Ok</v>
      </c>
      <c r="BN1135" s="362" t="str">
        <f t="shared" si="427"/>
        <v>Ok</v>
      </c>
      <c r="BO1135" s="360" t="str">
        <f t="shared" si="428"/>
        <v>No Pop.</v>
      </c>
      <c r="BP1135" s="361" t="str">
        <f t="shared" si="429"/>
        <v>No Pop.</v>
      </c>
      <c r="BQ1135" s="361" t="str">
        <f t="shared" si="430"/>
        <v>No Pop.</v>
      </c>
      <c r="BR1135" s="361" t="str">
        <f t="shared" si="431"/>
        <v>No Pop.</v>
      </c>
      <c r="BS1135" s="361" t="str">
        <f t="shared" si="432"/>
        <v>No Pop.</v>
      </c>
      <c r="BT1135" s="361" t="str">
        <f t="shared" si="433"/>
        <v>No Pop.</v>
      </c>
      <c r="BU1135" s="362" t="str">
        <f t="shared" si="434"/>
        <v>No Pop.</v>
      </c>
      <c r="BV1135" s="360" t="str">
        <f>IF(M1135&lt;=VLOOKUP($C1135,Projections2[[#All],[ISOCode]:[Total 2024 Colombian Returnees]],'Population Projection V2'!$J$167,FALSE),"OK", "Review")</f>
        <v>OK</v>
      </c>
      <c r="BW1135" s="361" t="str">
        <f>IF(N1135&lt;=VLOOKUP($C1135,Projections2[[#All],[ISOCode]:[Total 2024 Colombian Returnees]],'Population Projection V2'!$K$167,FALSE),"OK", "Review")</f>
        <v>OK</v>
      </c>
      <c r="BX1135" s="361" t="str">
        <f>IF(O1135&lt;=VLOOKUP($C1135,Projections2[[#All],[ISOCode]:[Total 2024 Colombian Returnees]],'Population Projection V2'!$L$167,FALSE),"OK", "Review")</f>
        <v>OK</v>
      </c>
      <c r="BY1135" s="361" t="str">
        <f>IF(P1135&lt;=VLOOKUP($C1135,Projections2[[#All],[ISOCode]:[Total 2024 Colombian Returnees]],'Population Projection V2'!$M$167,FALSE),"OK", "Review")</f>
        <v>OK</v>
      </c>
      <c r="BZ1135" s="361" t="str">
        <f>IF(Q1135&lt;=VLOOKUP($C1135,Projections2[[#All],[ISOCode]:[Total 2024 Colombian Returnees]],'Population Projection V2'!$N$167,FALSE),"OK", "Review")</f>
        <v>OK</v>
      </c>
      <c r="CA1135" s="361" t="str">
        <f>IF(T1135&lt;=VLOOKUP($C1135,Projections2[[#All],[ISOCode]:[Total 2024 Colombian Returnees]],'Population Projection V2'!$O$167,FALSE),"OK", "Review")</f>
        <v>OK</v>
      </c>
      <c r="CB1135" s="361" t="str">
        <f>IF(U1135&lt;=VLOOKUP($C1135,Projections2[[#All],[ISOCode]:[Total 2024 Colombian Returnees]],'Population Projection V2'!$P$167,FALSE),"OK", "Review")</f>
        <v>OK</v>
      </c>
      <c r="CC1135" s="361" t="str">
        <f>IF(V1135&lt;=VLOOKUP($C1135,Projections2[[#All],[ISOCode]:[Total 2024 Colombian Returnees]],'Population Projection V2'!$Q$167,FALSE),"OK", "Review")</f>
        <v>OK</v>
      </c>
      <c r="CD1135" s="361" t="str">
        <f>IF(W1135&lt;=VLOOKUP($C1135,Projections2[[#All],[ISOCode]:[Total 2024 Colombian Returnees]],'Population Projection V2'!$R$167,FALSE),"OK", "Review")</f>
        <v>OK</v>
      </c>
      <c r="CE1135" s="361" t="str">
        <f>IF(X1135&lt;=VLOOKUP($C1135,Projections2[[#All],[ISOCode]:[Total 2024 Colombian Returnees]],'Population Projection V2'!$S$167,FALSE),"OK", "Review")</f>
        <v>OK</v>
      </c>
      <c r="CF1135" s="361" t="str">
        <f>IF(AA1135&lt;=VLOOKUP($C1135,Projections2[[#All],[ISOCode]:[Total 2024 Colombian Returnees]],'Population Projection V2'!$T$167,FALSE),"OK", "Review")</f>
        <v>OK</v>
      </c>
      <c r="CG1135" s="361" t="str">
        <f>IF(AB1135&lt;=VLOOKUP($C1135,Projections2[[#All],[ISOCode]:[Total 2024 Colombian Returnees]],'Population Projection V2'!$U$167,FALSE),"OK", "Review")</f>
        <v>OK</v>
      </c>
      <c r="CH1135" s="361" t="str">
        <f>IF(AC1135&lt;=VLOOKUP($C1135,Projections2[[#All],[ISOCode]:[Total 2024 Colombian Returnees]],'Population Projection V2'!$V$167,FALSE),"OK", "Review")</f>
        <v>OK</v>
      </c>
      <c r="CI1135" s="361" t="str">
        <f>IF(AD1135&lt;=VLOOKUP($C1135,Projections2[[#All],[ISOCode]:[Total 2024 Colombian Returnees]],'Population Projection V2'!$W$167,FALSE),"OK", "Review")</f>
        <v>OK</v>
      </c>
      <c r="CJ1135" s="361" t="str">
        <f>IF(AE1135&lt;=VLOOKUP($C1135,Projections2[[#All],[ISOCode]:[Total 2024 Colombian Returnees]],'Population Projection V2'!$X$167,FALSE),"OK", "Review")</f>
        <v>OK</v>
      </c>
      <c r="CK1135" s="361" t="str">
        <f>IF(AH1135&lt;=VLOOKUP($C1135,Projections2[[#All],[ISOCode]:[Total 2024 Colombian Returnees]],'Population Projection V2'!$Y$167,FALSE),"OK", "Review")</f>
        <v>OK</v>
      </c>
      <c r="CL1135" s="361" t="str">
        <f>IF(AI1135&lt;=VLOOKUP($C1135,Projections2[[#All],[ISOCode]:[Total 2024 Colombian Returnees]],'Population Projection V2'!$Z$167,FALSE),"OK", "Review")</f>
        <v>OK</v>
      </c>
      <c r="CM1135" s="361" t="str">
        <f>IF(AJ1135&lt;=VLOOKUP($C1135,Projections2[[#All],[ISOCode]:[Total 2024 Colombian Returnees]],'Population Projection V2'!$AA$167,FALSE),"OK", "Review")</f>
        <v>OK</v>
      </c>
      <c r="CN1135" s="361" t="str">
        <f>IF(AK1135&lt;=VLOOKUP($C1135,Projections2[[#All],[ISOCode]:[Total 2024 Colombian Returnees]],'Population Projection V2'!$AB$167,FALSE),"OK", "Review")</f>
        <v>OK</v>
      </c>
      <c r="CO1135" s="361" t="str">
        <f>IF(AL1135&lt;=VLOOKUP($C1135,Projections2[[#All],[ISOCode]:[Total 2024 Colombian Returnees]],'Population Projection V2'!$AC$167,FALSE),"OK", "Review")</f>
        <v>OK</v>
      </c>
      <c r="CP1135" s="361" t="str">
        <f>IF(AO1135&lt;=VLOOKUP($C1135,Projections2[[#All],[ISOCode]:[Total 2024 Colombian Returnees]],'Population Projection V2'!$AD$167,FALSE),"OK", "Review")</f>
        <v>OK</v>
      </c>
      <c r="CQ1135" s="361" t="str">
        <f>IF(AP1135&lt;=VLOOKUP($C1135,Projections2[[#All],[ISOCode]:[Total 2024 Colombian Returnees]],'Population Projection V2'!$AE$167,FALSE),"OK", "Review")</f>
        <v>OK</v>
      </c>
      <c r="CR1135" s="361" t="str">
        <f>IF(AQ1135&lt;=VLOOKUP($C1135,Projections2[[#All],[ISOCode]:[Total 2024 Colombian Returnees]],'Population Projection V2'!$AF$167,FALSE),"OK", "Review")</f>
        <v>OK</v>
      </c>
      <c r="CS1135" s="361" t="str">
        <f>IF(AR1135&lt;=VLOOKUP($C1135,Projections2[[#All],[ISOCode]:[Total 2024 Colombian Returnees]],'Population Projection V2'!$AG$167,FALSE),"OK", "Review")</f>
        <v>OK</v>
      </c>
      <c r="CT1135" s="361" t="str">
        <f>IF(AS1135&lt;=VLOOKUP($C1135,Projections2[[#All],[ISOCode]:[Total 2024 Colombian Returnees]],'Population Projection V2'!$AH$167,FALSE),"OK", "Review")</f>
        <v>OK</v>
      </c>
      <c r="CU1135" s="361" t="str">
        <f>IF(AV1135&lt;=VLOOKUP($C1135,Projections2[[#All],[ISOCode]:[Total 2024 Colombian Returnees]],'Population Projection V2'!$AI$167,FALSE),"OK", "Review")</f>
        <v>OK</v>
      </c>
      <c r="CV1135" s="361" t="str">
        <f>IF(AW1135&lt;=VLOOKUP($C1135,Projections2[[#All],[ISOCode]:[Total 2024 Colombian Returnees]],'Population Projection V2'!$AJ$167,FALSE),"OK", "Review")</f>
        <v>OK</v>
      </c>
      <c r="CW1135" s="361" t="str">
        <f>IF(AX1135&lt;=VLOOKUP($C1135,Projections2[[#All],[ISOCode]:[Total 2024 Colombian Returnees]],'Population Projection V2'!$AK$167,FALSE),"OK", "Review")</f>
        <v>OK</v>
      </c>
      <c r="CX1135" s="361" t="str">
        <f>IF(AY1135&lt;=VLOOKUP($C1135,Projections2[[#All],[ISOCode]:[Total 2024 Colombian Returnees]],'Population Projection V2'!$AL$167,FALSE),"OK", "Review")</f>
        <v>OK</v>
      </c>
      <c r="CY1135" s="362" t="str">
        <f>IF(AZ1135&lt;=VLOOKUP($C1135,Projections2[[#All],[ISOCode]:[Total 2024 Colombian Returnees]],'Population Projection V2'!$AM$167,FALSE),"OK", "Review")</f>
        <v>OK</v>
      </c>
    </row>
    <row r="1136" spans="1:103" x14ac:dyDescent="0.25">
      <c r="A1136" s="218" t="s">
        <v>38</v>
      </c>
      <c r="B1136" s="219" t="s">
        <v>38</v>
      </c>
      <c r="C1136" s="219" t="s">
        <v>248</v>
      </c>
      <c r="D1136" s="219" t="s">
        <v>148</v>
      </c>
      <c r="E1136" s="219" t="s">
        <v>420</v>
      </c>
      <c r="F1136" s="310">
        <f t="shared" si="411"/>
        <v>0</v>
      </c>
      <c r="G1136" s="310">
        <f t="shared" si="412"/>
        <v>0</v>
      </c>
      <c r="H1136" s="310">
        <f t="shared" si="413"/>
        <v>0</v>
      </c>
      <c r="I1136" s="310">
        <f t="shared" si="414"/>
        <v>0</v>
      </c>
      <c r="J1136" s="311">
        <f t="shared" si="415"/>
        <v>0</v>
      </c>
      <c r="K1136" s="311">
        <f>VLOOKUP($C1136,Projections2[[#All],[ISOCode]:[Total 2024 Colombian Returnees]],7,0)</f>
        <v>0</v>
      </c>
      <c r="L1136" s="251"/>
      <c r="M1136" s="312"/>
      <c r="N1136" s="312"/>
      <c r="O1136" s="312"/>
      <c r="P1136" s="223"/>
      <c r="Q1136" s="252"/>
      <c r="R1136" s="224">
        <f>VLOOKUP($C1136,Projections2[[#All],[ISOCode]:[Total 2024 Colombian Returnees]],12,0)</f>
        <v>0</v>
      </c>
      <c r="S1136" s="225"/>
      <c r="T1136" s="226"/>
      <c r="U1136" s="226"/>
      <c r="V1136" s="226"/>
      <c r="W1136" s="226"/>
      <c r="X1136" s="227"/>
      <c r="Y1136" s="227">
        <f>VLOOKUP($C1136,Projections2[[#All],[ISOCode]:[Total 2024 Colombian Returnees]],17,0)</f>
        <v>0</v>
      </c>
      <c r="Z1136" s="228"/>
      <c r="AA1136" s="253"/>
      <c r="AB1136" s="253"/>
      <c r="AC1136" s="253"/>
      <c r="AD1136" s="253"/>
      <c r="AE1136" s="253"/>
      <c r="AF1136" s="253">
        <f>VLOOKUP($C1136,Projections2[[#All],[ISOCode]:[Total 2024 Colombian Returnees]],22,0)</f>
        <v>0</v>
      </c>
      <c r="AG1136" s="254"/>
      <c r="AH1136" s="313"/>
      <c r="AI1136" s="313"/>
      <c r="AJ1136" s="313"/>
      <c r="AK1136" s="313"/>
      <c r="AL1136" s="264"/>
      <c r="AM1136" s="230">
        <f>VLOOKUP($C1136,Projections2[[#All],[ISOCode]:[Total 2024 Colombian Returnees]],27,0)</f>
        <v>0</v>
      </c>
      <c r="AN1136" s="265"/>
      <c r="AO1136" s="257"/>
      <c r="AP1136" s="257"/>
      <c r="AQ1136" s="257"/>
      <c r="AR1136" s="257"/>
      <c r="AS1136" s="232"/>
      <c r="AT1136" s="232">
        <f>VLOOKUP($C1136,Projections2[[#All],[ISOCode]:[Total 2024 Colombian Returnees]],32,0)</f>
        <v>0</v>
      </c>
      <c r="AU1136" s="233"/>
      <c r="AV1136" s="258"/>
      <c r="AW1136" s="258"/>
      <c r="AX1136" s="258"/>
      <c r="AY1136" s="258"/>
      <c r="AZ1136" s="234"/>
      <c r="BA1136" s="234">
        <f>VLOOKUP($C1136,Projections2[[#All],[ISOCode]:[Total 2024 Colombian Returnees]],37,0)</f>
        <v>0</v>
      </c>
      <c r="BB1136" s="235"/>
      <c r="BC1136" s="360" t="str">
        <f t="shared" si="416"/>
        <v>Ok</v>
      </c>
      <c r="BD1136" s="361" t="str">
        <f t="shared" si="417"/>
        <v>Ok</v>
      </c>
      <c r="BE1136" s="361" t="str">
        <f t="shared" si="418"/>
        <v>Ok</v>
      </c>
      <c r="BF1136" s="361" t="str">
        <f t="shared" si="419"/>
        <v>Ok</v>
      </c>
      <c r="BG1136" s="362" t="str">
        <f t="shared" si="420"/>
        <v>Ok</v>
      </c>
      <c r="BH1136" s="360" t="str">
        <f t="shared" si="421"/>
        <v>Ok</v>
      </c>
      <c r="BI1136" s="361" t="str">
        <f t="shared" si="422"/>
        <v>Ok</v>
      </c>
      <c r="BJ1136" s="361" t="str">
        <f t="shared" si="423"/>
        <v>Ok</v>
      </c>
      <c r="BK1136" s="361" t="str">
        <f t="shared" si="424"/>
        <v>Ok</v>
      </c>
      <c r="BL1136" s="361" t="str">
        <f t="shared" si="425"/>
        <v>Ok</v>
      </c>
      <c r="BM1136" s="361" t="str">
        <f t="shared" si="426"/>
        <v>Ok</v>
      </c>
      <c r="BN1136" s="362" t="str">
        <f t="shared" si="427"/>
        <v>Ok</v>
      </c>
      <c r="BO1136" s="360" t="str">
        <f t="shared" si="428"/>
        <v>No Pop.</v>
      </c>
      <c r="BP1136" s="361" t="str">
        <f t="shared" si="429"/>
        <v>No Pop.</v>
      </c>
      <c r="BQ1136" s="361" t="str">
        <f t="shared" si="430"/>
        <v>No Pop.</v>
      </c>
      <c r="BR1136" s="361" t="str">
        <f t="shared" si="431"/>
        <v>No Pop.</v>
      </c>
      <c r="BS1136" s="361" t="str">
        <f t="shared" si="432"/>
        <v>No Pop.</v>
      </c>
      <c r="BT1136" s="361" t="str">
        <f t="shared" si="433"/>
        <v>No Pop.</v>
      </c>
      <c r="BU1136" s="362" t="str">
        <f t="shared" si="434"/>
        <v>No Pop.</v>
      </c>
      <c r="BV1136" s="360" t="str">
        <f>IF(M1136&lt;=VLOOKUP($C1136,Projections2[[#All],[ISOCode]:[Total 2024 Colombian Returnees]],'Population Projection V2'!$J$167,FALSE),"OK", "Review")</f>
        <v>OK</v>
      </c>
      <c r="BW1136" s="361" t="str">
        <f>IF(N1136&lt;=VLOOKUP($C1136,Projections2[[#All],[ISOCode]:[Total 2024 Colombian Returnees]],'Population Projection V2'!$K$167,FALSE),"OK", "Review")</f>
        <v>OK</v>
      </c>
      <c r="BX1136" s="361" t="str">
        <f>IF(O1136&lt;=VLOOKUP($C1136,Projections2[[#All],[ISOCode]:[Total 2024 Colombian Returnees]],'Population Projection V2'!$L$167,FALSE),"OK", "Review")</f>
        <v>OK</v>
      </c>
      <c r="BY1136" s="361" t="str">
        <f>IF(P1136&lt;=VLOOKUP($C1136,Projections2[[#All],[ISOCode]:[Total 2024 Colombian Returnees]],'Population Projection V2'!$M$167,FALSE),"OK", "Review")</f>
        <v>OK</v>
      </c>
      <c r="BZ1136" s="361" t="str">
        <f>IF(Q1136&lt;=VLOOKUP($C1136,Projections2[[#All],[ISOCode]:[Total 2024 Colombian Returnees]],'Population Projection V2'!$N$167,FALSE),"OK", "Review")</f>
        <v>OK</v>
      </c>
      <c r="CA1136" s="361" t="str">
        <f>IF(T1136&lt;=VLOOKUP($C1136,Projections2[[#All],[ISOCode]:[Total 2024 Colombian Returnees]],'Population Projection V2'!$O$167,FALSE),"OK", "Review")</f>
        <v>OK</v>
      </c>
      <c r="CB1136" s="361" t="str">
        <f>IF(U1136&lt;=VLOOKUP($C1136,Projections2[[#All],[ISOCode]:[Total 2024 Colombian Returnees]],'Population Projection V2'!$P$167,FALSE),"OK", "Review")</f>
        <v>OK</v>
      </c>
      <c r="CC1136" s="361" t="str">
        <f>IF(V1136&lt;=VLOOKUP($C1136,Projections2[[#All],[ISOCode]:[Total 2024 Colombian Returnees]],'Population Projection V2'!$Q$167,FALSE),"OK", "Review")</f>
        <v>OK</v>
      </c>
      <c r="CD1136" s="361" t="str">
        <f>IF(W1136&lt;=VLOOKUP($C1136,Projections2[[#All],[ISOCode]:[Total 2024 Colombian Returnees]],'Population Projection V2'!$R$167,FALSE),"OK", "Review")</f>
        <v>OK</v>
      </c>
      <c r="CE1136" s="361" t="str">
        <f>IF(X1136&lt;=VLOOKUP($C1136,Projections2[[#All],[ISOCode]:[Total 2024 Colombian Returnees]],'Population Projection V2'!$S$167,FALSE),"OK", "Review")</f>
        <v>OK</v>
      </c>
      <c r="CF1136" s="361" t="str">
        <f>IF(AA1136&lt;=VLOOKUP($C1136,Projections2[[#All],[ISOCode]:[Total 2024 Colombian Returnees]],'Population Projection V2'!$T$167,FALSE),"OK", "Review")</f>
        <v>OK</v>
      </c>
      <c r="CG1136" s="361" t="str">
        <f>IF(AB1136&lt;=VLOOKUP($C1136,Projections2[[#All],[ISOCode]:[Total 2024 Colombian Returnees]],'Population Projection V2'!$U$167,FALSE),"OK", "Review")</f>
        <v>OK</v>
      </c>
      <c r="CH1136" s="361" t="str">
        <f>IF(AC1136&lt;=VLOOKUP($C1136,Projections2[[#All],[ISOCode]:[Total 2024 Colombian Returnees]],'Population Projection V2'!$V$167,FALSE),"OK", "Review")</f>
        <v>OK</v>
      </c>
      <c r="CI1136" s="361" t="str">
        <f>IF(AD1136&lt;=VLOOKUP($C1136,Projections2[[#All],[ISOCode]:[Total 2024 Colombian Returnees]],'Population Projection V2'!$W$167,FALSE),"OK", "Review")</f>
        <v>OK</v>
      </c>
      <c r="CJ1136" s="361" t="str">
        <f>IF(AE1136&lt;=VLOOKUP($C1136,Projections2[[#All],[ISOCode]:[Total 2024 Colombian Returnees]],'Population Projection V2'!$X$167,FALSE),"OK", "Review")</f>
        <v>OK</v>
      </c>
      <c r="CK1136" s="361" t="str">
        <f>IF(AH1136&lt;=VLOOKUP($C1136,Projections2[[#All],[ISOCode]:[Total 2024 Colombian Returnees]],'Population Projection V2'!$Y$167,FALSE),"OK", "Review")</f>
        <v>OK</v>
      </c>
      <c r="CL1136" s="361" t="str">
        <f>IF(AI1136&lt;=VLOOKUP($C1136,Projections2[[#All],[ISOCode]:[Total 2024 Colombian Returnees]],'Population Projection V2'!$Z$167,FALSE),"OK", "Review")</f>
        <v>OK</v>
      </c>
      <c r="CM1136" s="361" t="str">
        <f>IF(AJ1136&lt;=VLOOKUP($C1136,Projections2[[#All],[ISOCode]:[Total 2024 Colombian Returnees]],'Population Projection V2'!$AA$167,FALSE),"OK", "Review")</f>
        <v>OK</v>
      </c>
      <c r="CN1136" s="361" t="str">
        <f>IF(AK1136&lt;=VLOOKUP($C1136,Projections2[[#All],[ISOCode]:[Total 2024 Colombian Returnees]],'Population Projection V2'!$AB$167,FALSE),"OK", "Review")</f>
        <v>OK</v>
      </c>
      <c r="CO1136" s="361" t="str">
        <f>IF(AL1136&lt;=VLOOKUP($C1136,Projections2[[#All],[ISOCode]:[Total 2024 Colombian Returnees]],'Population Projection V2'!$AC$167,FALSE),"OK", "Review")</f>
        <v>OK</v>
      </c>
      <c r="CP1136" s="361" t="str">
        <f>IF(AO1136&lt;=VLOOKUP($C1136,Projections2[[#All],[ISOCode]:[Total 2024 Colombian Returnees]],'Population Projection V2'!$AD$167,FALSE),"OK", "Review")</f>
        <v>OK</v>
      </c>
      <c r="CQ1136" s="361" t="str">
        <f>IF(AP1136&lt;=VLOOKUP($C1136,Projections2[[#All],[ISOCode]:[Total 2024 Colombian Returnees]],'Population Projection V2'!$AE$167,FALSE),"OK", "Review")</f>
        <v>OK</v>
      </c>
      <c r="CR1136" s="361" t="str">
        <f>IF(AQ1136&lt;=VLOOKUP($C1136,Projections2[[#All],[ISOCode]:[Total 2024 Colombian Returnees]],'Population Projection V2'!$AF$167,FALSE),"OK", "Review")</f>
        <v>OK</v>
      </c>
      <c r="CS1136" s="361" t="str">
        <f>IF(AR1136&lt;=VLOOKUP($C1136,Projections2[[#All],[ISOCode]:[Total 2024 Colombian Returnees]],'Population Projection V2'!$AG$167,FALSE),"OK", "Review")</f>
        <v>OK</v>
      </c>
      <c r="CT1136" s="361" t="str">
        <f>IF(AS1136&lt;=VLOOKUP($C1136,Projections2[[#All],[ISOCode]:[Total 2024 Colombian Returnees]],'Population Projection V2'!$AH$167,FALSE),"OK", "Review")</f>
        <v>OK</v>
      </c>
      <c r="CU1136" s="361" t="str">
        <f>IF(AV1136&lt;=VLOOKUP($C1136,Projections2[[#All],[ISOCode]:[Total 2024 Colombian Returnees]],'Population Projection V2'!$AI$167,FALSE),"OK", "Review")</f>
        <v>OK</v>
      </c>
      <c r="CV1136" s="361" t="str">
        <f>IF(AW1136&lt;=VLOOKUP($C1136,Projections2[[#All],[ISOCode]:[Total 2024 Colombian Returnees]],'Population Projection V2'!$AJ$167,FALSE),"OK", "Review")</f>
        <v>OK</v>
      </c>
      <c r="CW1136" s="361" t="str">
        <f>IF(AX1136&lt;=VLOOKUP($C1136,Projections2[[#All],[ISOCode]:[Total 2024 Colombian Returnees]],'Population Projection V2'!$AK$167,FALSE),"OK", "Review")</f>
        <v>OK</v>
      </c>
      <c r="CX1136" s="361" t="str">
        <f>IF(AY1136&lt;=VLOOKUP($C1136,Projections2[[#All],[ISOCode]:[Total 2024 Colombian Returnees]],'Population Projection V2'!$AL$167,FALSE),"OK", "Review")</f>
        <v>OK</v>
      </c>
      <c r="CY1136" s="362" t="str">
        <f>IF(AZ1136&lt;=VLOOKUP($C1136,Projections2[[#All],[ISOCode]:[Total 2024 Colombian Returnees]],'Population Projection V2'!$AM$167,FALSE),"OK", "Review")</f>
        <v>OK</v>
      </c>
    </row>
    <row r="1137" spans="1:103" x14ac:dyDescent="0.25">
      <c r="A1137" s="218" t="s">
        <v>38</v>
      </c>
      <c r="B1137" s="219" t="s">
        <v>38</v>
      </c>
      <c r="C1137" s="219" t="s">
        <v>249</v>
      </c>
      <c r="D1137" s="219" t="s">
        <v>149</v>
      </c>
      <c r="E1137" s="219" t="s">
        <v>420</v>
      </c>
      <c r="F1137" s="310">
        <f t="shared" si="411"/>
        <v>0</v>
      </c>
      <c r="G1137" s="310">
        <f t="shared" si="412"/>
        <v>0</v>
      </c>
      <c r="H1137" s="310">
        <f t="shared" si="413"/>
        <v>0</v>
      </c>
      <c r="I1137" s="310">
        <f t="shared" si="414"/>
        <v>0</v>
      </c>
      <c r="J1137" s="311">
        <f t="shared" si="415"/>
        <v>0</v>
      </c>
      <c r="K1137" s="311">
        <f>VLOOKUP($C1137,Projections2[[#All],[ISOCode]:[Total 2024 Colombian Returnees]],7,0)</f>
        <v>0</v>
      </c>
      <c r="L1137" s="251"/>
      <c r="M1137" s="312"/>
      <c r="N1137" s="312"/>
      <c r="O1137" s="312"/>
      <c r="P1137" s="223"/>
      <c r="Q1137" s="252"/>
      <c r="R1137" s="224">
        <f>VLOOKUP($C1137,Projections2[[#All],[ISOCode]:[Total 2024 Colombian Returnees]],12,0)</f>
        <v>0</v>
      </c>
      <c r="S1137" s="225"/>
      <c r="T1137" s="226"/>
      <c r="U1137" s="226"/>
      <c r="V1137" s="226"/>
      <c r="W1137" s="226"/>
      <c r="X1137" s="227"/>
      <c r="Y1137" s="227">
        <f>VLOOKUP($C1137,Projections2[[#All],[ISOCode]:[Total 2024 Colombian Returnees]],17,0)</f>
        <v>0</v>
      </c>
      <c r="Z1137" s="228"/>
      <c r="AA1137" s="253"/>
      <c r="AB1137" s="253"/>
      <c r="AC1137" s="253"/>
      <c r="AD1137" s="253"/>
      <c r="AE1137" s="253"/>
      <c r="AF1137" s="253">
        <f>VLOOKUP($C1137,Projections2[[#All],[ISOCode]:[Total 2024 Colombian Returnees]],22,0)</f>
        <v>0</v>
      </c>
      <c r="AG1137" s="254"/>
      <c r="AH1137" s="313"/>
      <c r="AI1137" s="313"/>
      <c r="AJ1137" s="313"/>
      <c r="AK1137" s="313"/>
      <c r="AL1137" s="264"/>
      <c r="AM1137" s="230">
        <f>VLOOKUP($C1137,Projections2[[#All],[ISOCode]:[Total 2024 Colombian Returnees]],27,0)</f>
        <v>0</v>
      </c>
      <c r="AN1137" s="265"/>
      <c r="AO1137" s="257"/>
      <c r="AP1137" s="257"/>
      <c r="AQ1137" s="257"/>
      <c r="AR1137" s="257"/>
      <c r="AS1137" s="232"/>
      <c r="AT1137" s="232">
        <f>VLOOKUP($C1137,Projections2[[#All],[ISOCode]:[Total 2024 Colombian Returnees]],32,0)</f>
        <v>0</v>
      </c>
      <c r="AU1137" s="233"/>
      <c r="AV1137" s="258"/>
      <c r="AW1137" s="258"/>
      <c r="AX1137" s="258"/>
      <c r="AY1137" s="258"/>
      <c r="AZ1137" s="234"/>
      <c r="BA1137" s="234">
        <f>VLOOKUP($C1137,Projections2[[#All],[ISOCode]:[Total 2024 Colombian Returnees]],37,0)</f>
        <v>0</v>
      </c>
      <c r="BB1137" s="235"/>
      <c r="BC1137" s="360" t="str">
        <f t="shared" si="416"/>
        <v>Ok</v>
      </c>
      <c r="BD1137" s="361" t="str">
        <f t="shared" si="417"/>
        <v>Ok</v>
      </c>
      <c r="BE1137" s="361" t="str">
        <f t="shared" si="418"/>
        <v>Ok</v>
      </c>
      <c r="BF1137" s="361" t="str">
        <f t="shared" si="419"/>
        <v>Ok</v>
      </c>
      <c r="BG1137" s="362" t="str">
        <f t="shared" si="420"/>
        <v>Ok</v>
      </c>
      <c r="BH1137" s="360" t="str">
        <f t="shared" si="421"/>
        <v>Ok</v>
      </c>
      <c r="BI1137" s="361" t="str">
        <f t="shared" si="422"/>
        <v>Ok</v>
      </c>
      <c r="BJ1137" s="361" t="str">
        <f t="shared" si="423"/>
        <v>Ok</v>
      </c>
      <c r="BK1137" s="361" t="str">
        <f t="shared" si="424"/>
        <v>Ok</v>
      </c>
      <c r="BL1137" s="361" t="str">
        <f t="shared" si="425"/>
        <v>Ok</v>
      </c>
      <c r="BM1137" s="361" t="str">
        <f t="shared" si="426"/>
        <v>Ok</v>
      </c>
      <c r="BN1137" s="362" t="str">
        <f t="shared" si="427"/>
        <v>Ok</v>
      </c>
      <c r="BO1137" s="360" t="str">
        <f t="shared" si="428"/>
        <v>No Pop.</v>
      </c>
      <c r="BP1137" s="361" t="str">
        <f t="shared" si="429"/>
        <v>No Pop.</v>
      </c>
      <c r="BQ1137" s="361" t="str">
        <f t="shared" si="430"/>
        <v>No Pop.</v>
      </c>
      <c r="BR1137" s="361" t="str">
        <f t="shared" si="431"/>
        <v>No Pop.</v>
      </c>
      <c r="BS1137" s="361" t="str">
        <f t="shared" si="432"/>
        <v>No Pop.</v>
      </c>
      <c r="BT1137" s="361" t="str">
        <f t="shared" si="433"/>
        <v>No Pop.</v>
      </c>
      <c r="BU1137" s="362" t="str">
        <f t="shared" si="434"/>
        <v>No Pop.</v>
      </c>
      <c r="BV1137" s="360" t="str">
        <f>IF(M1137&lt;=VLOOKUP($C1137,Projections2[[#All],[ISOCode]:[Total 2024 Colombian Returnees]],'Population Projection V2'!$J$167,FALSE),"OK", "Review")</f>
        <v>OK</v>
      </c>
      <c r="BW1137" s="361" t="str">
        <f>IF(N1137&lt;=VLOOKUP($C1137,Projections2[[#All],[ISOCode]:[Total 2024 Colombian Returnees]],'Population Projection V2'!$K$167,FALSE),"OK", "Review")</f>
        <v>OK</v>
      </c>
      <c r="BX1137" s="361" t="str">
        <f>IF(O1137&lt;=VLOOKUP($C1137,Projections2[[#All],[ISOCode]:[Total 2024 Colombian Returnees]],'Population Projection V2'!$L$167,FALSE),"OK", "Review")</f>
        <v>OK</v>
      </c>
      <c r="BY1137" s="361" t="str">
        <f>IF(P1137&lt;=VLOOKUP($C1137,Projections2[[#All],[ISOCode]:[Total 2024 Colombian Returnees]],'Population Projection V2'!$M$167,FALSE),"OK", "Review")</f>
        <v>OK</v>
      </c>
      <c r="BZ1137" s="361" t="str">
        <f>IF(Q1137&lt;=VLOOKUP($C1137,Projections2[[#All],[ISOCode]:[Total 2024 Colombian Returnees]],'Population Projection V2'!$N$167,FALSE),"OK", "Review")</f>
        <v>OK</v>
      </c>
      <c r="CA1137" s="361" t="str">
        <f>IF(T1137&lt;=VLOOKUP($C1137,Projections2[[#All],[ISOCode]:[Total 2024 Colombian Returnees]],'Population Projection V2'!$O$167,FALSE),"OK", "Review")</f>
        <v>OK</v>
      </c>
      <c r="CB1137" s="361" t="str">
        <f>IF(U1137&lt;=VLOOKUP($C1137,Projections2[[#All],[ISOCode]:[Total 2024 Colombian Returnees]],'Population Projection V2'!$P$167,FALSE),"OK", "Review")</f>
        <v>OK</v>
      </c>
      <c r="CC1137" s="361" t="str">
        <f>IF(V1137&lt;=VLOOKUP($C1137,Projections2[[#All],[ISOCode]:[Total 2024 Colombian Returnees]],'Population Projection V2'!$Q$167,FALSE),"OK", "Review")</f>
        <v>OK</v>
      </c>
      <c r="CD1137" s="361" t="str">
        <f>IF(W1137&lt;=VLOOKUP($C1137,Projections2[[#All],[ISOCode]:[Total 2024 Colombian Returnees]],'Population Projection V2'!$R$167,FALSE),"OK", "Review")</f>
        <v>OK</v>
      </c>
      <c r="CE1137" s="361" t="str">
        <f>IF(X1137&lt;=VLOOKUP($C1137,Projections2[[#All],[ISOCode]:[Total 2024 Colombian Returnees]],'Population Projection V2'!$S$167,FALSE),"OK", "Review")</f>
        <v>OK</v>
      </c>
      <c r="CF1137" s="361" t="str">
        <f>IF(AA1137&lt;=VLOOKUP($C1137,Projections2[[#All],[ISOCode]:[Total 2024 Colombian Returnees]],'Population Projection V2'!$T$167,FALSE),"OK", "Review")</f>
        <v>OK</v>
      </c>
      <c r="CG1137" s="361" t="str">
        <f>IF(AB1137&lt;=VLOOKUP($C1137,Projections2[[#All],[ISOCode]:[Total 2024 Colombian Returnees]],'Population Projection V2'!$U$167,FALSE),"OK", "Review")</f>
        <v>OK</v>
      </c>
      <c r="CH1137" s="361" t="str">
        <f>IF(AC1137&lt;=VLOOKUP($C1137,Projections2[[#All],[ISOCode]:[Total 2024 Colombian Returnees]],'Population Projection V2'!$V$167,FALSE),"OK", "Review")</f>
        <v>OK</v>
      </c>
      <c r="CI1137" s="361" t="str">
        <f>IF(AD1137&lt;=VLOOKUP($C1137,Projections2[[#All],[ISOCode]:[Total 2024 Colombian Returnees]],'Population Projection V2'!$W$167,FALSE),"OK", "Review")</f>
        <v>OK</v>
      </c>
      <c r="CJ1137" s="361" t="str">
        <f>IF(AE1137&lt;=VLOOKUP($C1137,Projections2[[#All],[ISOCode]:[Total 2024 Colombian Returnees]],'Population Projection V2'!$X$167,FALSE),"OK", "Review")</f>
        <v>OK</v>
      </c>
      <c r="CK1137" s="361" t="str">
        <f>IF(AH1137&lt;=VLOOKUP($C1137,Projections2[[#All],[ISOCode]:[Total 2024 Colombian Returnees]],'Population Projection V2'!$Y$167,FALSE),"OK", "Review")</f>
        <v>OK</v>
      </c>
      <c r="CL1137" s="361" t="str">
        <f>IF(AI1137&lt;=VLOOKUP($C1137,Projections2[[#All],[ISOCode]:[Total 2024 Colombian Returnees]],'Population Projection V2'!$Z$167,FALSE),"OK", "Review")</f>
        <v>OK</v>
      </c>
      <c r="CM1137" s="361" t="str">
        <f>IF(AJ1137&lt;=VLOOKUP($C1137,Projections2[[#All],[ISOCode]:[Total 2024 Colombian Returnees]],'Population Projection V2'!$AA$167,FALSE),"OK", "Review")</f>
        <v>OK</v>
      </c>
      <c r="CN1137" s="361" t="str">
        <f>IF(AK1137&lt;=VLOOKUP($C1137,Projections2[[#All],[ISOCode]:[Total 2024 Colombian Returnees]],'Population Projection V2'!$AB$167,FALSE),"OK", "Review")</f>
        <v>OK</v>
      </c>
      <c r="CO1137" s="361" t="str">
        <f>IF(AL1137&lt;=VLOOKUP($C1137,Projections2[[#All],[ISOCode]:[Total 2024 Colombian Returnees]],'Population Projection V2'!$AC$167,FALSE),"OK", "Review")</f>
        <v>OK</v>
      </c>
      <c r="CP1137" s="361" t="str">
        <f>IF(AO1137&lt;=VLOOKUP($C1137,Projections2[[#All],[ISOCode]:[Total 2024 Colombian Returnees]],'Population Projection V2'!$AD$167,FALSE),"OK", "Review")</f>
        <v>OK</v>
      </c>
      <c r="CQ1137" s="361" t="str">
        <f>IF(AP1137&lt;=VLOOKUP($C1137,Projections2[[#All],[ISOCode]:[Total 2024 Colombian Returnees]],'Population Projection V2'!$AE$167,FALSE),"OK", "Review")</f>
        <v>OK</v>
      </c>
      <c r="CR1137" s="361" t="str">
        <f>IF(AQ1137&lt;=VLOOKUP($C1137,Projections2[[#All],[ISOCode]:[Total 2024 Colombian Returnees]],'Population Projection V2'!$AF$167,FALSE),"OK", "Review")</f>
        <v>OK</v>
      </c>
      <c r="CS1137" s="361" t="str">
        <f>IF(AR1137&lt;=VLOOKUP($C1137,Projections2[[#All],[ISOCode]:[Total 2024 Colombian Returnees]],'Population Projection V2'!$AG$167,FALSE),"OK", "Review")</f>
        <v>OK</v>
      </c>
      <c r="CT1137" s="361" t="str">
        <f>IF(AS1137&lt;=VLOOKUP($C1137,Projections2[[#All],[ISOCode]:[Total 2024 Colombian Returnees]],'Population Projection V2'!$AH$167,FALSE),"OK", "Review")</f>
        <v>OK</v>
      </c>
      <c r="CU1137" s="361" t="str">
        <f>IF(AV1137&lt;=VLOOKUP($C1137,Projections2[[#All],[ISOCode]:[Total 2024 Colombian Returnees]],'Population Projection V2'!$AI$167,FALSE),"OK", "Review")</f>
        <v>OK</v>
      </c>
      <c r="CV1137" s="361" t="str">
        <f>IF(AW1137&lt;=VLOOKUP($C1137,Projections2[[#All],[ISOCode]:[Total 2024 Colombian Returnees]],'Population Projection V2'!$AJ$167,FALSE),"OK", "Review")</f>
        <v>OK</v>
      </c>
      <c r="CW1137" s="361" t="str">
        <f>IF(AX1137&lt;=VLOOKUP($C1137,Projections2[[#All],[ISOCode]:[Total 2024 Colombian Returnees]],'Population Projection V2'!$AK$167,FALSE),"OK", "Review")</f>
        <v>OK</v>
      </c>
      <c r="CX1137" s="361" t="str">
        <f>IF(AY1137&lt;=VLOOKUP($C1137,Projections2[[#All],[ISOCode]:[Total 2024 Colombian Returnees]],'Population Projection V2'!$AL$167,FALSE),"OK", "Review")</f>
        <v>OK</v>
      </c>
      <c r="CY1137" s="362" t="str">
        <f>IF(AZ1137&lt;=VLOOKUP($C1137,Projections2[[#All],[ISOCode]:[Total 2024 Colombian Returnees]],'Population Projection V2'!$AM$167,FALSE),"OK", "Review")</f>
        <v>OK</v>
      </c>
    </row>
    <row r="1138" spans="1:103" x14ac:dyDescent="0.25">
      <c r="A1138" s="218" t="s">
        <v>38</v>
      </c>
      <c r="B1138" s="219" t="s">
        <v>38</v>
      </c>
      <c r="C1138" s="219" t="s">
        <v>250</v>
      </c>
      <c r="D1138" s="219" t="s">
        <v>150</v>
      </c>
      <c r="E1138" s="219" t="s">
        <v>420</v>
      </c>
      <c r="F1138" s="310">
        <f t="shared" si="411"/>
        <v>0</v>
      </c>
      <c r="G1138" s="310">
        <f t="shared" si="412"/>
        <v>0</v>
      </c>
      <c r="H1138" s="310">
        <f t="shared" si="413"/>
        <v>0</v>
      </c>
      <c r="I1138" s="310">
        <f t="shared" si="414"/>
        <v>0</v>
      </c>
      <c r="J1138" s="311">
        <f t="shared" si="415"/>
        <v>0</v>
      </c>
      <c r="K1138" s="311">
        <f>VLOOKUP($C1138,Projections2[[#All],[ISOCode]:[Total 2024 Colombian Returnees]],7,0)</f>
        <v>0</v>
      </c>
      <c r="L1138" s="251"/>
      <c r="M1138" s="312"/>
      <c r="N1138" s="312"/>
      <c r="O1138" s="312"/>
      <c r="P1138" s="223"/>
      <c r="Q1138" s="252"/>
      <c r="R1138" s="224">
        <f>VLOOKUP($C1138,Projections2[[#All],[ISOCode]:[Total 2024 Colombian Returnees]],12,0)</f>
        <v>0</v>
      </c>
      <c r="S1138" s="225"/>
      <c r="T1138" s="226"/>
      <c r="U1138" s="226"/>
      <c r="V1138" s="226"/>
      <c r="W1138" s="226"/>
      <c r="X1138" s="227"/>
      <c r="Y1138" s="227">
        <f>VLOOKUP($C1138,Projections2[[#All],[ISOCode]:[Total 2024 Colombian Returnees]],17,0)</f>
        <v>0</v>
      </c>
      <c r="Z1138" s="228"/>
      <c r="AA1138" s="253"/>
      <c r="AB1138" s="253"/>
      <c r="AC1138" s="253"/>
      <c r="AD1138" s="253"/>
      <c r="AE1138" s="253"/>
      <c r="AF1138" s="253">
        <f>VLOOKUP($C1138,Projections2[[#All],[ISOCode]:[Total 2024 Colombian Returnees]],22,0)</f>
        <v>0</v>
      </c>
      <c r="AG1138" s="254"/>
      <c r="AH1138" s="313"/>
      <c r="AI1138" s="313"/>
      <c r="AJ1138" s="313"/>
      <c r="AK1138" s="313"/>
      <c r="AL1138" s="264"/>
      <c r="AM1138" s="230">
        <f>VLOOKUP($C1138,Projections2[[#All],[ISOCode]:[Total 2024 Colombian Returnees]],27,0)</f>
        <v>0</v>
      </c>
      <c r="AN1138" s="265"/>
      <c r="AO1138" s="257"/>
      <c r="AP1138" s="257"/>
      <c r="AQ1138" s="257"/>
      <c r="AR1138" s="257"/>
      <c r="AS1138" s="232"/>
      <c r="AT1138" s="232">
        <f>VLOOKUP($C1138,Projections2[[#All],[ISOCode]:[Total 2024 Colombian Returnees]],32,0)</f>
        <v>0</v>
      </c>
      <c r="AU1138" s="233"/>
      <c r="AV1138" s="258"/>
      <c r="AW1138" s="258"/>
      <c r="AX1138" s="258"/>
      <c r="AY1138" s="258"/>
      <c r="AZ1138" s="234"/>
      <c r="BA1138" s="234">
        <f>VLOOKUP($C1138,Projections2[[#All],[ISOCode]:[Total 2024 Colombian Returnees]],37,0)</f>
        <v>0</v>
      </c>
      <c r="BB1138" s="235"/>
      <c r="BC1138" s="360" t="str">
        <f t="shared" si="416"/>
        <v>Ok</v>
      </c>
      <c r="BD1138" s="361" t="str">
        <f t="shared" si="417"/>
        <v>Ok</v>
      </c>
      <c r="BE1138" s="361" t="str">
        <f t="shared" si="418"/>
        <v>Ok</v>
      </c>
      <c r="BF1138" s="361" t="str">
        <f t="shared" si="419"/>
        <v>Ok</v>
      </c>
      <c r="BG1138" s="362" t="str">
        <f t="shared" si="420"/>
        <v>Ok</v>
      </c>
      <c r="BH1138" s="360" t="str">
        <f t="shared" si="421"/>
        <v>Ok</v>
      </c>
      <c r="BI1138" s="361" t="str">
        <f t="shared" si="422"/>
        <v>Ok</v>
      </c>
      <c r="BJ1138" s="361" t="str">
        <f t="shared" si="423"/>
        <v>Ok</v>
      </c>
      <c r="BK1138" s="361" t="str">
        <f t="shared" si="424"/>
        <v>Ok</v>
      </c>
      <c r="BL1138" s="361" t="str">
        <f t="shared" si="425"/>
        <v>Ok</v>
      </c>
      <c r="BM1138" s="361" t="str">
        <f t="shared" si="426"/>
        <v>Ok</v>
      </c>
      <c r="BN1138" s="362" t="str">
        <f t="shared" si="427"/>
        <v>Ok</v>
      </c>
      <c r="BO1138" s="360" t="str">
        <f t="shared" si="428"/>
        <v>No Pop.</v>
      </c>
      <c r="BP1138" s="361" t="str">
        <f t="shared" si="429"/>
        <v>No Pop.</v>
      </c>
      <c r="BQ1138" s="361" t="str">
        <f t="shared" si="430"/>
        <v>No Pop.</v>
      </c>
      <c r="BR1138" s="361" t="str">
        <f t="shared" si="431"/>
        <v>No Pop.</v>
      </c>
      <c r="BS1138" s="361" t="str">
        <f t="shared" si="432"/>
        <v>No Pop.</v>
      </c>
      <c r="BT1138" s="361" t="str">
        <f t="shared" si="433"/>
        <v>No Pop.</v>
      </c>
      <c r="BU1138" s="362" t="str">
        <f t="shared" si="434"/>
        <v>No Pop.</v>
      </c>
      <c r="BV1138" s="360" t="str">
        <f>IF(M1138&lt;=VLOOKUP($C1138,Projections2[[#All],[ISOCode]:[Total 2024 Colombian Returnees]],'Population Projection V2'!$J$167,FALSE),"OK", "Review")</f>
        <v>OK</v>
      </c>
      <c r="BW1138" s="361" t="str">
        <f>IF(N1138&lt;=VLOOKUP($C1138,Projections2[[#All],[ISOCode]:[Total 2024 Colombian Returnees]],'Population Projection V2'!$K$167,FALSE),"OK", "Review")</f>
        <v>OK</v>
      </c>
      <c r="BX1138" s="361" t="str">
        <f>IF(O1138&lt;=VLOOKUP($C1138,Projections2[[#All],[ISOCode]:[Total 2024 Colombian Returnees]],'Population Projection V2'!$L$167,FALSE),"OK", "Review")</f>
        <v>OK</v>
      </c>
      <c r="BY1138" s="361" t="str">
        <f>IF(P1138&lt;=VLOOKUP($C1138,Projections2[[#All],[ISOCode]:[Total 2024 Colombian Returnees]],'Population Projection V2'!$M$167,FALSE),"OK", "Review")</f>
        <v>OK</v>
      </c>
      <c r="BZ1138" s="361" t="str">
        <f>IF(Q1138&lt;=VLOOKUP($C1138,Projections2[[#All],[ISOCode]:[Total 2024 Colombian Returnees]],'Population Projection V2'!$N$167,FALSE),"OK", "Review")</f>
        <v>OK</v>
      </c>
      <c r="CA1138" s="361" t="str">
        <f>IF(T1138&lt;=VLOOKUP($C1138,Projections2[[#All],[ISOCode]:[Total 2024 Colombian Returnees]],'Population Projection V2'!$O$167,FALSE),"OK", "Review")</f>
        <v>OK</v>
      </c>
      <c r="CB1138" s="361" t="str">
        <f>IF(U1138&lt;=VLOOKUP($C1138,Projections2[[#All],[ISOCode]:[Total 2024 Colombian Returnees]],'Population Projection V2'!$P$167,FALSE),"OK", "Review")</f>
        <v>OK</v>
      </c>
      <c r="CC1138" s="361" t="str">
        <f>IF(V1138&lt;=VLOOKUP($C1138,Projections2[[#All],[ISOCode]:[Total 2024 Colombian Returnees]],'Population Projection V2'!$Q$167,FALSE),"OK", "Review")</f>
        <v>OK</v>
      </c>
      <c r="CD1138" s="361" t="str">
        <f>IF(W1138&lt;=VLOOKUP($C1138,Projections2[[#All],[ISOCode]:[Total 2024 Colombian Returnees]],'Population Projection V2'!$R$167,FALSE),"OK", "Review")</f>
        <v>OK</v>
      </c>
      <c r="CE1138" s="361" t="str">
        <f>IF(X1138&lt;=VLOOKUP($C1138,Projections2[[#All],[ISOCode]:[Total 2024 Colombian Returnees]],'Population Projection V2'!$S$167,FALSE),"OK", "Review")</f>
        <v>OK</v>
      </c>
      <c r="CF1138" s="361" t="str">
        <f>IF(AA1138&lt;=VLOOKUP($C1138,Projections2[[#All],[ISOCode]:[Total 2024 Colombian Returnees]],'Population Projection V2'!$T$167,FALSE),"OK", "Review")</f>
        <v>OK</v>
      </c>
      <c r="CG1138" s="361" t="str">
        <f>IF(AB1138&lt;=VLOOKUP($C1138,Projections2[[#All],[ISOCode]:[Total 2024 Colombian Returnees]],'Population Projection V2'!$U$167,FALSE),"OK", "Review")</f>
        <v>OK</v>
      </c>
      <c r="CH1138" s="361" t="str">
        <f>IF(AC1138&lt;=VLOOKUP($C1138,Projections2[[#All],[ISOCode]:[Total 2024 Colombian Returnees]],'Population Projection V2'!$V$167,FALSE),"OK", "Review")</f>
        <v>OK</v>
      </c>
      <c r="CI1138" s="361" t="str">
        <f>IF(AD1138&lt;=VLOOKUP($C1138,Projections2[[#All],[ISOCode]:[Total 2024 Colombian Returnees]],'Population Projection V2'!$W$167,FALSE),"OK", "Review")</f>
        <v>OK</v>
      </c>
      <c r="CJ1138" s="361" t="str">
        <f>IF(AE1138&lt;=VLOOKUP($C1138,Projections2[[#All],[ISOCode]:[Total 2024 Colombian Returnees]],'Population Projection V2'!$X$167,FALSE),"OK", "Review")</f>
        <v>OK</v>
      </c>
      <c r="CK1138" s="361" t="str">
        <f>IF(AH1138&lt;=VLOOKUP($C1138,Projections2[[#All],[ISOCode]:[Total 2024 Colombian Returnees]],'Population Projection V2'!$Y$167,FALSE),"OK", "Review")</f>
        <v>OK</v>
      </c>
      <c r="CL1138" s="361" t="str">
        <f>IF(AI1138&lt;=VLOOKUP($C1138,Projections2[[#All],[ISOCode]:[Total 2024 Colombian Returnees]],'Population Projection V2'!$Z$167,FALSE),"OK", "Review")</f>
        <v>OK</v>
      </c>
      <c r="CM1138" s="361" t="str">
        <f>IF(AJ1138&lt;=VLOOKUP($C1138,Projections2[[#All],[ISOCode]:[Total 2024 Colombian Returnees]],'Population Projection V2'!$AA$167,FALSE),"OK", "Review")</f>
        <v>OK</v>
      </c>
      <c r="CN1138" s="361" t="str">
        <f>IF(AK1138&lt;=VLOOKUP($C1138,Projections2[[#All],[ISOCode]:[Total 2024 Colombian Returnees]],'Population Projection V2'!$AB$167,FALSE),"OK", "Review")</f>
        <v>OK</v>
      </c>
      <c r="CO1138" s="361" t="str">
        <f>IF(AL1138&lt;=VLOOKUP($C1138,Projections2[[#All],[ISOCode]:[Total 2024 Colombian Returnees]],'Population Projection V2'!$AC$167,FALSE),"OK", "Review")</f>
        <v>OK</v>
      </c>
      <c r="CP1138" s="361" t="str">
        <f>IF(AO1138&lt;=VLOOKUP($C1138,Projections2[[#All],[ISOCode]:[Total 2024 Colombian Returnees]],'Population Projection V2'!$AD$167,FALSE),"OK", "Review")</f>
        <v>OK</v>
      </c>
      <c r="CQ1138" s="361" t="str">
        <f>IF(AP1138&lt;=VLOOKUP($C1138,Projections2[[#All],[ISOCode]:[Total 2024 Colombian Returnees]],'Population Projection V2'!$AE$167,FALSE),"OK", "Review")</f>
        <v>OK</v>
      </c>
      <c r="CR1138" s="361" t="str">
        <f>IF(AQ1138&lt;=VLOOKUP($C1138,Projections2[[#All],[ISOCode]:[Total 2024 Colombian Returnees]],'Population Projection V2'!$AF$167,FALSE),"OK", "Review")</f>
        <v>OK</v>
      </c>
      <c r="CS1138" s="361" t="str">
        <f>IF(AR1138&lt;=VLOOKUP($C1138,Projections2[[#All],[ISOCode]:[Total 2024 Colombian Returnees]],'Population Projection V2'!$AG$167,FALSE),"OK", "Review")</f>
        <v>OK</v>
      </c>
      <c r="CT1138" s="361" t="str">
        <f>IF(AS1138&lt;=VLOOKUP($C1138,Projections2[[#All],[ISOCode]:[Total 2024 Colombian Returnees]],'Population Projection V2'!$AH$167,FALSE),"OK", "Review")</f>
        <v>OK</v>
      </c>
      <c r="CU1138" s="361" t="str">
        <f>IF(AV1138&lt;=VLOOKUP($C1138,Projections2[[#All],[ISOCode]:[Total 2024 Colombian Returnees]],'Population Projection V2'!$AI$167,FALSE),"OK", "Review")</f>
        <v>OK</v>
      </c>
      <c r="CV1138" s="361" t="str">
        <f>IF(AW1138&lt;=VLOOKUP($C1138,Projections2[[#All],[ISOCode]:[Total 2024 Colombian Returnees]],'Population Projection V2'!$AJ$167,FALSE),"OK", "Review")</f>
        <v>OK</v>
      </c>
      <c r="CW1138" s="361" t="str">
        <f>IF(AX1138&lt;=VLOOKUP($C1138,Projections2[[#All],[ISOCode]:[Total 2024 Colombian Returnees]],'Population Projection V2'!$AK$167,FALSE),"OK", "Review")</f>
        <v>OK</v>
      </c>
      <c r="CX1138" s="361" t="str">
        <f>IF(AY1138&lt;=VLOOKUP($C1138,Projections2[[#All],[ISOCode]:[Total 2024 Colombian Returnees]],'Population Projection V2'!$AL$167,FALSE),"OK", "Review")</f>
        <v>OK</v>
      </c>
      <c r="CY1138" s="362" t="str">
        <f>IF(AZ1138&lt;=VLOOKUP($C1138,Projections2[[#All],[ISOCode]:[Total 2024 Colombian Returnees]],'Population Projection V2'!$AM$167,FALSE),"OK", "Review")</f>
        <v>OK</v>
      </c>
    </row>
    <row r="1139" spans="1:103" x14ac:dyDescent="0.25">
      <c r="A1139" s="218" t="s">
        <v>38</v>
      </c>
      <c r="B1139" s="219" t="s">
        <v>38</v>
      </c>
      <c r="C1139" s="219" t="s">
        <v>251</v>
      </c>
      <c r="D1139" s="219" t="s">
        <v>151</v>
      </c>
      <c r="E1139" s="219" t="s">
        <v>420</v>
      </c>
      <c r="F1139" s="310">
        <f t="shared" si="411"/>
        <v>0</v>
      </c>
      <c r="G1139" s="310">
        <f t="shared" si="412"/>
        <v>0</v>
      </c>
      <c r="H1139" s="310">
        <f t="shared" si="413"/>
        <v>0</v>
      </c>
      <c r="I1139" s="310">
        <f t="shared" si="414"/>
        <v>0</v>
      </c>
      <c r="J1139" s="311">
        <f t="shared" si="415"/>
        <v>0</v>
      </c>
      <c r="K1139" s="311">
        <f>VLOOKUP($C1139,Projections2[[#All],[ISOCode]:[Total 2024 Colombian Returnees]],7,0)</f>
        <v>0</v>
      </c>
      <c r="L1139" s="251"/>
      <c r="M1139" s="312"/>
      <c r="N1139" s="312"/>
      <c r="O1139" s="312"/>
      <c r="P1139" s="223"/>
      <c r="Q1139" s="252"/>
      <c r="R1139" s="224">
        <f>VLOOKUP($C1139,Projections2[[#All],[ISOCode]:[Total 2024 Colombian Returnees]],12,0)</f>
        <v>0</v>
      </c>
      <c r="S1139" s="225"/>
      <c r="T1139" s="226"/>
      <c r="U1139" s="226"/>
      <c r="V1139" s="226"/>
      <c r="W1139" s="226"/>
      <c r="X1139" s="227"/>
      <c r="Y1139" s="227">
        <f>VLOOKUP($C1139,Projections2[[#All],[ISOCode]:[Total 2024 Colombian Returnees]],17,0)</f>
        <v>0</v>
      </c>
      <c r="Z1139" s="228"/>
      <c r="AA1139" s="253"/>
      <c r="AB1139" s="253"/>
      <c r="AC1139" s="253"/>
      <c r="AD1139" s="253"/>
      <c r="AE1139" s="253"/>
      <c r="AF1139" s="253">
        <f>VLOOKUP($C1139,Projections2[[#All],[ISOCode]:[Total 2024 Colombian Returnees]],22,0)</f>
        <v>0</v>
      </c>
      <c r="AG1139" s="254"/>
      <c r="AH1139" s="313"/>
      <c r="AI1139" s="313"/>
      <c r="AJ1139" s="313"/>
      <c r="AK1139" s="313"/>
      <c r="AL1139" s="264"/>
      <c r="AM1139" s="230">
        <f>VLOOKUP($C1139,Projections2[[#All],[ISOCode]:[Total 2024 Colombian Returnees]],27,0)</f>
        <v>0</v>
      </c>
      <c r="AN1139" s="265"/>
      <c r="AO1139" s="257"/>
      <c r="AP1139" s="257"/>
      <c r="AQ1139" s="257"/>
      <c r="AR1139" s="257"/>
      <c r="AS1139" s="232"/>
      <c r="AT1139" s="232">
        <f>VLOOKUP($C1139,Projections2[[#All],[ISOCode]:[Total 2024 Colombian Returnees]],32,0)</f>
        <v>0</v>
      </c>
      <c r="AU1139" s="233"/>
      <c r="AV1139" s="258"/>
      <c r="AW1139" s="258"/>
      <c r="AX1139" s="258"/>
      <c r="AY1139" s="258"/>
      <c r="AZ1139" s="234"/>
      <c r="BA1139" s="234">
        <f>VLOOKUP($C1139,Projections2[[#All],[ISOCode]:[Total 2024 Colombian Returnees]],37,0)</f>
        <v>0</v>
      </c>
      <c r="BB1139" s="235"/>
      <c r="BC1139" s="360" t="str">
        <f t="shared" si="416"/>
        <v>Ok</v>
      </c>
      <c r="BD1139" s="361" t="str">
        <f t="shared" si="417"/>
        <v>Ok</v>
      </c>
      <c r="BE1139" s="361" t="str">
        <f t="shared" si="418"/>
        <v>Ok</v>
      </c>
      <c r="BF1139" s="361" t="str">
        <f t="shared" si="419"/>
        <v>Ok</v>
      </c>
      <c r="BG1139" s="362" t="str">
        <f t="shared" si="420"/>
        <v>Ok</v>
      </c>
      <c r="BH1139" s="360" t="str">
        <f t="shared" si="421"/>
        <v>Ok</v>
      </c>
      <c r="BI1139" s="361" t="str">
        <f t="shared" si="422"/>
        <v>Ok</v>
      </c>
      <c r="BJ1139" s="361" t="str">
        <f t="shared" si="423"/>
        <v>Ok</v>
      </c>
      <c r="BK1139" s="361" t="str">
        <f t="shared" si="424"/>
        <v>Ok</v>
      </c>
      <c r="BL1139" s="361" t="str">
        <f t="shared" si="425"/>
        <v>Ok</v>
      </c>
      <c r="BM1139" s="361" t="str">
        <f t="shared" si="426"/>
        <v>Ok</v>
      </c>
      <c r="BN1139" s="362" t="str">
        <f t="shared" si="427"/>
        <v>Ok</v>
      </c>
      <c r="BO1139" s="360" t="str">
        <f t="shared" si="428"/>
        <v>No Pop.</v>
      </c>
      <c r="BP1139" s="361" t="str">
        <f t="shared" si="429"/>
        <v>No Pop.</v>
      </c>
      <c r="BQ1139" s="361" t="str">
        <f t="shared" si="430"/>
        <v>No Pop.</v>
      </c>
      <c r="BR1139" s="361" t="str">
        <f t="shared" si="431"/>
        <v>No Pop.</v>
      </c>
      <c r="BS1139" s="361" t="str">
        <f t="shared" si="432"/>
        <v>No Pop.</v>
      </c>
      <c r="BT1139" s="361" t="str">
        <f t="shared" si="433"/>
        <v>No Pop.</v>
      </c>
      <c r="BU1139" s="362" t="str">
        <f t="shared" si="434"/>
        <v>No Pop.</v>
      </c>
      <c r="BV1139" s="360" t="str">
        <f>IF(M1139&lt;=VLOOKUP($C1139,Projections2[[#All],[ISOCode]:[Total 2024 Colombian Returnees]],'Population Projection V2'!$J$167,FALSE),"OK", "Review")</f>
        <v>OK</v>
      </c>
      <c r="BW1139" s="361" t="str">
        <f>IF(N1139&lt;=VLOOKUP($C1139,Projections2[[#All],[ISOCode]:[Total 2024 Colombian Returnees]],'Population Projection V2'!$K$167,FALSE),"OK", "Review")</f>
        <v>OK</v>
      </c>
      <c r="BX1139" s="361" t="str">
        <f>IF(O1139&lt;=VLOOKUP($C1139,Projections2[[#All],[ISOCode]:[Total 2024 Colombian Returnees]],'Population Projection V2'!$L$167,FALSE),"OK", "Review")</f>
        <v>OK</v>
      </c>
      <c r="BY1139" s="361" t="str">
        <f>IF(P1139&lt;=VLOOKUP($C1139,Projections2[[#All],[ISOCode]:[Total 2024 Colombian Returnees]],'Population Projection V2'!$M$167,FALSE),"OK", "Review")</f>
        <v>OK</v>
      </c>
      <c r="BZ1139" s="361" t="str">
        <f>IF(Q1139&lt;=VLOOKUP($C1139,Projections2[[#All],[ISOCode]:[Total 2024 Colombian Returnees]],'Population Projection V2'!$N$167,FALSE),"OK", "Review")</f>
        <v>OK</v>
      </c>
      <c r="CA1139" s="361" t="str">
        <f>IF(T1139&lt;=VLOOKUP($C1139,Projections2[[#All],[ISOCode]:[Total 2024 Colombian Returnees]],'Population Projection V2'!$O$167,FALSE),"OK", "Review")</f>
        <v>OK</v>
      </c>
      <c r="CB1139" s="361" t="str">
        <f>IF(U1139&lt;=VLOOKUP($C1139,Projections2[[#All],[ISOCode]:[Total 2024 Colombian Returnees]],'Population Projection V2'!$P$167,FALSE),"OK", "Review")</f>
        <v>OK</v>
      </c>
      <c r="CC1139" s="361" t="str">
        <f>IF(V1139&lt;=VLOOKUP($C1139,Projections2[[#All],[ISOCode]:[Total 2024 Colombian Returnees]],'Population Projection V2'!$Q$167,FALSE),"OK", "Review")</f>
        <v>OK</v>
      </c>
      <c r="CD1139" s="361" t="str">
        <f>IF(W1139&lt;=VLOOKUP($C1139,Projections2[[#All],[ISOCode]:[Total 2024 Colombian Returnees]],'Population Projection V2'!$R$167,FALSE),"OK", "Review")</f>
        <v>OK</v>
      </c>
      <c r="CE1139" s="361" t="str">
        <f>IF(X1139&lt;=VLOOKUP($C1139,Projections2[[#All],[ISOCode]:[Total 2024 Colombian Returnees]],'Population Projection V2'!$S$167,FALSE),"OK", "Review")</f>
        <v>OK</v>
      </c>
      <c r="CF1139" s="361" t="str">
        <f>IF(AA1139&lt;=VLOOKUP($C1139,Projections2[[#All],[ISOCode]:[Total 2024 Colombian Returnees]],'Population Projection V2'!$T$167,FALSE),"OK", "Review")</f>
        <v>OK</v>
      </c>
      <c r="CG1139" s="361" t="str">
        <f>IF(AB1139&lt;=VLOOKUP($C1139,Projections2[[#All],[ISOCode]:[Total 2024 Colombian Returnees]],'Population Projection V2'!$U$167,FALSE),"OK", "Review")</f>
        <v>OK</v>
      </c>
      <c r="CH1139" s="361" t="str">
        <f>IF(AC1139&lt;=VLOOKUP($C1139,Projections2[[#All],[ISOCode]:[Total 2024 Colombian Returnees]],'Population Projection V2'!$V$167,FALSE),"OK", "Review")</f>
        <v>OK</v>
      </c>
      <c r="CI1139" s="361" t="str">
        <f>IF(AD1139&lt;=VLOOKUP($C1139,Projections2[[#All],[ISOCode]:[Total 2024 Colombian Returnees]],'Population Projection V2'!$W$167,FALSE),"OK", "Review")</f>
        <v>OK</v>
      </c>
      <c r="CJ1139" s="361" t="str">
        <f>IF(AE1139&lt;=VLOOKUP($C1139,Projections2[[#All],[ISOCode]:[Total 2024 Colombian Returnees]],'Population Projection V2'!$X$167,FALSE),"OK", "Review")</f>
        <v>OK</v>
      </c>
      <c r="CK1139" s="361" t="str">
        <f>IF(AH1139&lt;=VLOOKUP($C1139,Projections2[[#All],[ISOCode]:[Total 2024 Colombian Returnees]],'Population Projection V2'!$Y$167,FALSE),"OK", "Review")</f>
        <v>OK</v>
      </c>
      <c r="CL1139" s="361" t="str">
        <f>IF(AI1139&lt;=VLOOKUP($C1139,Projections2[[#All],[ISOCode]:[Total 2024 Colombian Returnees]],'Population Projection V2'!$Z$167,FALSE),"OK", "Review")</f>
        <v>OK</v>
      </c>
      <c r="CM1139" s="361" t="str">
        <f>IF(AJ1139&lt;=VLOOKUP($C1139,Projections2[[#All],[ISOCode]:[Total 2024 Colombian Returnees]],'Population Projection V2'!$AA$167,FALSE),"OK", "Review")</f>
        <v>OK</v>
      </c>
      <c r="CN1139" s="361" t="str">
        <f>IF(AK1139&lt;=VLOOKUP($C1139,Projections2[[#All],[ISOCode]:[Total 2024 Colombian Returnees]],'Population Projection V2'!$AB$167,FALSE),"OK", "Review")</f>
        <v>OK</v>
      </c>
      <c r="CO1139" s="361" t="str">
        <f>IF(AL1139&lt;=VLOOKUP($C1139,Projections2[[#All],[ISOCode]:[Total 2024 Colombian Returnees]],'Population Projection V2'!$AC$167,FALSE),"OK", "Review")</f>
        <v>OK</v>
      </c>
      <c r="CP1139" s="361" t="str">
        <f>IF(AO1139&lt;=VLOOKUP($C1139,Projections2[[#All],[ISOCode]:[Total 2024 Colombian Returnees]],'Population Projection V2'!$AD$167,FALSE),"OK", "Review")</f>
        <v>OK</v>
      </c>
      <c r="CQ1139" s="361" t="str">
        <f>IF(AP1139&lt;=VLOOKUP($C1139,Projections2[[#All],[ISOCode]:[Total 2024 Colombian Returnees]],'Population Projection V2'!$AE$167,FALSE),"OK", "Review")</f>
        <v>OK</v>
      </c>
      <c r="CR1139" s="361" t="str">
        <f>IF(AQ1139&lt;=VLOOKUP($C1139,Projections2[[#All],[ISOCode]:[Total 2024 Colombian Returnees]],'Population Projection V2'!$AF$167,FALSE),"OK", "Review")</f>
        <v>OK</v>
      </c>
      <c r="CS1139" s="361" t="str">
        <f>IF(AR1139&lt;=VLOOKUP($C1139,Projections2[[#All],[ISOCode]:[Total 2024 Colombian Returnees]],'Population Projection V2'!$AG$167,FALSE),"OK", "Review")</f>
        <v>OK</v>
      </c>
      <c r="CT1139" s="361" t="str">
        <f>IF(AS1139&lt;=VLOOKUP($C1139,Projections2[[#All],[ISOCode]:[Total 2024 Colombian Returnees]],'Population Projection V2'!$AH$167,FALSE),"OK", "Review")</f>
        <v>OK</v>
      </c>
      <c r="CU1139" s="361" t="str">
        <f>IF(AV1139&lt;=VLOOKUP($C1139,Projections2[[#All],[ISOCode]:[Total 2024 Colombian Returnees]],'Population Projection V2'!$AI$167,FALSE),"OK", "Review")</f>
        <v>OK</v>
      </c>
      <c r="CV1139" s="361" t="str">
        <f>IF(AW1139&lt;=VLOOKUP($C1139,Projections2[[#All],[ISOCode]:[Total 2024 Colombian Returnees]],'Population Projection V2'!$AJ$167,FALSE),"OK", "Review")</f>
        <v>OK</v>
      </c>
      <c r="CW1139" s="361" t="str">
        <f>IF(AX1139&lt;=VLOOKUP($C1139,Projections2[[#All],[ISOCode]:[Total 2024 Colombian Returnees]],'Population Projection V2'!$AK$167,FALSE),"OK", "Review")</f>
        <v>OK</v>
      </c>
      <c r="CX1139" s="361" t="str">
        <f>IF(AY1139&lt;=VLOOKUP($C1139,Projections2[[#All],[ISOCode]:[Total 2024 Colombian Returnees]],'Population Projection V2'!$AL$167,FALSE),"OK", "Review")</f>
        <v>OK</v>
      </c>
      <c r="CY1139" s="362" t="str">
        <f>IF(AZ1139&lt;=VLOOKUP($C1139,Projections2[[#All],[ISOCode]:[Total 2024 Colombian Returnees]],'Population Projection V2'!$AM$167,FALSE),"OK", "Review")</f>
        <v>OK</v>
      </c>
    </row>
    <row r="1140" spans="1:103" x14ac:dyDescent="0.25">
      <c r="A1140" s="218" t="s">
        <v>38</v>
      </c>
      <c r="B1140" s="219" t="s">
        <v>38</v>
      </c>
      <c r="C1140" s="219" t="s">
        <v>252</v>
      </c>
      <c r="D1140" s="219" t="s">
        <v>152</v>
      </c>
      <c r="E1140" s="219" t="s">
        <v>420</v>
      </c>
      <c r="F1140" s="310">
        <f t="shared" si="411"/>
        <v>0</v>
      </c>
      <c r="G1140" s="310">
        <f t="shared" si="412"/>
        <v>0</v>
      </c>
      <c r="H1140" s="310">
        <f t="shared" si="413"/>
        <v>0</v>
      </c>
      <c r="I1140" s="310">
        <f t="shared" si="414"/>
        <v>0</v>
      </c>
      <c r="J1140" s="311">
        <f t="shared" si="415"/>
        <v>0</v>
      </c>
      <c r="K1140" s="311">
        <f>VLOOKUP($C1140,Projections2[[#All],[ISOCode]:[Total 2024 Colombian Returnees]],7,0)</f>
        <v>0</v>
      </c>
      <c r="L1140" s="251"/>
      <c r="M1140" s="312"/>
      <c r="N1140" s="312"/>
      <c r="O1140" s="312"/>
      <c r="P1140" s="236"/>
      <c r="Q1140" s="252"/>
      <c r="R1140" s="224">
        <f>VLOOKUP($C1140,Projections2[[#All],[ISOCode]:[Total 2024 Colombian Returnees]],12,0)</f>
        <v>0</v>
      </c>
      <c r="S1140" s="225"/>
      <c r="T1140" s="226"/>
      <c r="U1140" s="226"/>
      <c r="V1140" s="226"/>
      <c r="W1140" s="226"/>
      <c r="X1140" s="227"/>
      <c r="Y1140" s="227">
        <f>VLOOKUP($C1140,Projections2[[#All],[ISOCode]:[Total 2024 Colombian Returnees]],17,0)</f>
        <v>0</v>
      </c>
      <c r="Z1140" s="228"/>
      <c r="AA1140" s="253"/>
      <c r="AB1140" s="253"/>
      <c r="AC1140" s="253"/>
      <c r="AD1140" s="253"/>
      <c r="AE1140" s="253"/>
      <c r="AF1140" s="253">
        <f>VLOOKUP($C1140,Projections2[[#All],[ISOCode]:[Total 2024 Colombian Returnees]],22,0)</f>
        <v>0</v>
      </c>
      <c r="AG1140" s="254"/>
      <c r="AH1140" s="313"/>
      <c r="AI1140" s="313"/>
      <c r="AJ1140" s="313"/>
      <c r="AK1140" s="313"/>
      <c r="AL1140" s="264"/>
      <c r="AM1140" s="230">
        <f>VLOOKUP($C1140,Projections2[[#All],[ISOCode]:[Total 2024 Colombian Returnees]],27,0)</f>
        <v>0</v>
      </c>
      <c r="AN1140" s="265"/>
      <c r="AO1140" s="257"/>
      <c r="AP1140" s="257"/>
      <c r="AQ1140" s="257"/>
      <c r="AR1140" s="257"/>
      <c r="AS1140" s="232"/>
      <c r="AT1140" s="232">
        <f>VLOOKUP($C1140,Projections2[[#All],[ISOCode]:[Total 2024 Colombian Returnees]],32,0)</f>
        <v>0</v>
      </c>
      <c r="AU1140" s="233"/>
      <c r="AV1140" s="258"/>
      <c r="AW1140" s="258"/>
      <c r="AX1140" s="258"/>
      <c r="AY1140" s="258"/>
      <c r="AZ1140" s="234"/>
      <c r="BA1140" s="234">
        <f>VLOOKUP($C1140,Projections2[[#All],[ISOCode]:[Total 2024 Colombian Returnees]],37,0)</f>
        <v>0</v>
      </c>
      <c r="BB1140" s="235"/>
      <c r="BC1140" s="360" t="str">
        <f t="shared" si="416"/>
        <v>Ok</v>
      </c>
      <c r="BD1140" s="361" t="str">
        <f t="shared" si="417"/>
        <v>Ok</v>
      </c>
      <c r="BE1140" s="361" t="str">
        <f t="shared" si="418"/>
        <v>Ok</v>
      </c>
      <c r="BF1140" s="361" t="str">
        <f t="shared" si="419"/>
        <v>Ok</v>
      </c>
      <c r="BG1140" s="362" t="str">
        <f t="shared" si="420"/>
        <v>Ok</v>
      </c>
      <c r="BH1140" s="360" t="str">
        <f t="shared" si="421"/>
        <v>Ok</v>
      </c>
      <c r="BI1140" s="361" t="str">
        <f t="shared" si="422"/>
        <v>Ok</v>
      </c>
      <c r="BJ1140" s="361" t="str">
        <f t="shared" si="423"/>
        <v>Ok</v>
      </c>
      <c r="BK1140" s="361" t="str">
        <f t="shared" si="424"/>
        <v>Ok</v>
      </c>
      <c r="BL1140" s="361" t="str">
        <f t="shared" si="425"/>
        <v>Ok</v>
      </c>
      <c r="BM1140" s="361" t="str">
        <f t="shared" si="426"/>
        <v>Ok</v>
      </c>
      <c r="BN1140" s="362" t="str">
        <f t="shared" si="427"/>
        <v>Ok</v>
      </c>
      <c r="BO1140" s="360" t="str">
        <f t="shared" si="428"/>
        <v>No Pop.</v>
      </c>
      <c r="BP1140" s="361" t="str">
        <f t="shared" si="429"/>
        <v>No Pop.</v>
      </c>
      <c r="BQ1140" s="361" t="str">
        <f t="shared" si="430"/>
        <v>No Pop.</v>
      </c>
      <c r="BR1140" s="361" t="str">
        <f t="shared" si="431"/>
        <v>No Pop.</v>
      </c>
      <c r="BS1140" s="361" t="str">
        <f t="shared" si="432"/>
        <v>No Pop.</v>
      </c>
      <c r="BT1140" s="361" t="str">
        <f t="shared" si="433"/>
        <v>No Pop.</v>
      </c>
      <c r="BU1140" s="362" t="str">
        <f t="shared" si="434"/>
        <v>No Pop.</v>
      </c>
      <c r="BV1140" s="360" t="str">
        <f>IF(M1140&lt;=VLOOKUP($C1140,Projections2[[#All],[ISOCode]:[Total 2024 Colombian Returnees]],'Population Projection V2'!$J$167,FALSE),"OK", "Review")</f>
        <v>OK</v>
      </c>
      <c r="BW1140" s="361" t="str">
        <f>IF(N1140&lt;=VLOOKUP($C1140,Projections2[[#All],[ISOCode]:[Total 2024 Colombian Returnees]],'Population Projection V2'!$K$167,FALSE),"OK", "Review")</f>
        <v>OK</v>
      </c>
      <c r="BX1140" s="361" t="str">
        <f>IF(O1140&lt;=VLOOKUP($C1140,Projections2[[#All],[ISOCode]:[Total 2024 Colombian Returnees]],'Population Projection V2'!$L$167,FALSE),"OK", "Review")</f>
        <v>OK</v>
      </c>
      <c r="BY1140" s="361" t="str">
        <f>IF(P1140&lt;=VLOOKUP($C1140,Projections2[[#All],[ISOCode]:[Total 2024 Colombian Returnees]],'Population Projection V2'!$M$167,FALSE),"OK", "Review")</f>
        <v>OK</v>
      </c>
      <c r="BZ1140" s="361" t="str">
        <f>IF(Q1140&lt;=VLOOKUP($C1140,Projections2[[#All],[ISOCode]:[Total 2024 Colombian Returnees]],'Population Projection V2'!$N$167,FALSE),"OK", "Review")</f>
        <v>OK</v>
      </c>
      <c r="CA1140" s="361" t="str">
        <f>IF(T1140&lt;=VLOOKUP($C1140,Projections2[[#All],[ISOCode]:[Total 2024 Colombian Returnees]],'Population Projection V2'!$O$167,FALSE),"OK", "Review")</f>
        <v>OK</v>
      </c>
      <c r="CB1140" s="361" t="str">
        <f>IF(U1140&lt;=VLOOKUP($C1140,Projections2[[#All],[ISOCode]:[Total 2024 Colombian Returnees]],'Population Projection V2'!$P$167,FALSE),"OK", "Review")</f>
        <v>OK</v>
      </c>
      <c r="CC1140" s="361" t="str">
        <f>IF(V1140&lt;=VLOOKUP($C1140,Projections2[[#All],[ISOCode]:[Total 2024 Colombian Returnees]],'Population Projection V2'!$Q$167,FALSE),"OK", "Review")</f>
        <v>OK</v>
      </c>
      <c r="CD1140" s="361" t="str">
        <f>IF(W1140&lt;=VLOOKUP($C1140,Projections2[[#All],[ISOCode]:[Total 2024 Colombian Returnees]],'Population Projection V2'!$R$167,FALSE),"OK", "Review")</f>
        <v>OK</v>
      </c>
      <c r="CE1140" s="361" t="str">
        <f>IF(X1140&lt;=VLOOKUP($C1140,Projections2[[#All],[ISOCode]:[Total 2024 Colombian Returnees]],'Population Projection V2'!$S$167,FALSE),"OK", "Review")</f>
        <v>OK</v>
      </c>
      <c r="CF1140" s="361" t="str">
        <f>IF(AA1140&lt;=VLOOKUP($C1140,Projections2[[#All],[ISOCode]:[Total 2024 Colombian Returnees]],'Population Projection V2'!$T$167,FALSE),"OK", "Review")</f>
        <v>OK</v>
      </c>
      <c r="CG1140" s="361" t="str">
        <f>IF(AB1140&lt;=VLOOKUP($C1140,Projections2[[#All],[ISOCode]:[Total 2024 Colombian Returnees]],'Population Projection V2'!$U$167,FALSE),"OK", "Review")</f>
        <v>OK</v>
      </c>
      <c r="CH1140" s="361" t="str">
        <f>IF(AC1140&lt;=VLOOKUP($C1140,Projections2[[#All],[ISOCode]:[Total 2024 Colombian Returnees]],'Population Projection V2'!$V$167,FALSE),"OK", "Review")</f>
        <v>OK</v>
      </c>
      <c r="CI1140" s="361" t="str">
        <f>IF(AD1140&lt;=VLOOKUP($C1140,Projections2[[#All],[ISOCode]:[Total 2024 Colombian Returnees]],'Population Projection V2'!$W$167,FALSE),"OK", "Review")</f>
        <v>OK</v>
      </c>
      <c r="CJ1140" s="361" t="str">
        <f>IF(AE1140&lt;=VLOOKUP($C1140,Projections2[[#All],[ISOCode]:[Total 2024 Colombian Returnees]],'Population Projection V2'!$X$167,FALSE),"OK", "Review")</f>
        <v>OK</v>
      </c>
      <c r="CK1140" s="361" t="str">
        <f>IF(AH1140&lt;=VLOOKUP($C1140,Projections2[[#All],[ISOCode]:[Total 2024 Colombian Returnees]],'Population Projection V2'!$Y$167,FALSE),"OK", "Review")</f>
        <v>OK</v>
      </c>
      <c r="CL1140" s="361" t="str">
        <f>IF(AI1140&lt;=VLOOKUP($C1140,Projections2[[#All],[ISOCode]:[Total 2024 Colombian Returnees]],'Population Projection V2'!$Z$167,FALSE),"OK", "Review")</f>
        <v>OK</v>
      </c>
      <c r="CM1140" s="361" t="str">
        <f>IF(AJ1140&lt;=VLOOKUP($C1140,Projections2[[#All],[ISOCode]:[Total 2024 Colombian Returnees]],'Population Projection V2'!$AA$167,FALSE),"OK", "Review")</f>
        <v>OK</v>
      </c>
      <c r="CN1140" s="361" t="str">
        <f>IF(AK1140&lt;=VLOOKUP($C1140,Projections2[[#All],[ISOCode]:[Total 2024 Colombian Returnees]],'Population Projection V2'!$AB$167,FALSE),"OK", "Review")</f>
        <v>OK</v>
      </c>
      <c r="CO1140" s="361" t="str">
        <f>IF(AL1140&lt;=VLOOKUP($C1140,Projections2[[#All],[ISOCode]:[Total 2024 Colombian Returnees]],'Population Projection V2'!$AC$167,FALSE),"OK", "Review")</f>
        <v>OK</v>
      </c>
      <c r="CP1140" s="361" t="str">
        <f>IF(AO1140&lt;=VLOOKUP($C1140,Projections2[[#All],[ISOCode]:[Total 2024 Colombian Returnees]],'Population Projection V2'!$AD$167,FALSE),"OK", "Review")</f>
        <v>OK</v>
      </c>
      <c r="CQ1140" s="361" t="str">
        <f>IF(AP1140&lt;=VLOOKUP($C1140,Projections2[[#All],[ISOCode]:[Total 2024 Colombian Returnees]],'Population Projection V2'!$AE$167,FALSE),"OK", "Review")</f>
        <v>OK</v>
      </c>
      <c r="CR1140" s="361" t="str">
        <f>IF(AQ1140&lt;=VLOOKUP($C1140,Projections2[[#All],[ISOCode]:[Total 2024 Colombian Returnees]],'Population Projection V2'!$AF$167,FALSE),"OK", "Review")</f>
        <v>OK</v>
      </c>
      <c r="CS1140" s="361" t="str">
        <f>IF(AR1140&lt;=VLOOKUP($C1140,Projections2[[#All],[ISOCode]:[Total 2024 Colombian Returnees]],'Population Projection V2'!$AG$167,FALSE),"OK", "Review")</f>
        <v>OK</v>
      </c>
      <c r="CT1140" s="361" t="str">
        <f>IF(AS1140&lt;=VLOOKUP($C1140,Projections2[[#All],[ISOCode]:[Total 2024 Colombian Returnees]],'Population Projection V2'!$AH$167,FALSE),"OK", "Review")</f>
        <v>OK</v>
      </c>
      <c r="CU1140" s="361" t="str">
        <f>IF(AV1140&lt;=VLOOKUP($C1140,Projections2[[#All],[ISOCode]:[Total 2024 Colombian Returnees]],'Population Projection V2'!$AI$167,FALSE),"OK", "Review")</f>
        <v>OK</v>
      </c>
      <c r="CV1140" s="361" t="str">
        <f>IF(AW1140&lt;=VLOOKUP($C1140,Projections2[[#All],[ISOCode]:[Total 2024 Colombian Returnees]],'Population Projection V2'!$AJ$167,FALSE),"OK", "Review")</f>
        <v>OK</v>
      </c>
      <c r="CW1140" s="361" t="str">
        <f>IF(AX1140&lt;=VLOOKUP($C1140,Projections2[[#All],[ISOCode]:[Total 2024 Colombian Returnees]],'Population Projection V2'!$AK$167,FALSE),"OK", "Review")</f>
        <v>OK</v>
      </c>
      <c r="CX1140" s="361" t="str">
        <f>IF(AY1140&lt;=VLOOKUP($C1140,Projections2[[#All],[ISOCode]:[Total 2024 Colombian Returnees]],'Population Projection V2'!$AL$167,FALSE),"OK", "Review")</f>
        <v>OK</v>
      </c>
      <c r="CY1140" s="362" t="str">
        <f>IF(AZ1140&lt;=VLOOKUP($C1140,Projections2[[#All],[ISOCode]:[Total 2024 Colombian Returnees]],'Population Projection V2'!$AM$167,FALSE),"OK", "Review")</f>
        <v>OK</v>
      </c>
    </row>
    <row r="1141" spans="1:103" x14ac:dyDescent="0.25">
      <c r="A1141" s="218" t="s">
        <v>38</v>
      </c>
      <c r="B1141" s="219" t="s">
        <v>38</v>
      </c>
      <c r="C1141" s="219" t="s">
        <v>253</v>
      </c>
      <c r="D1141" s="219" t="s">
        <v>153</v>
      </c>
      <c r="E1141" s="219" t="s">
        <v>420</v>
      </c>
      <c r="F1141" s="310">
        <f t="shared" si="411"/>
        <v>0</v>
      </c>
      <c r="G1141" s="310">
        <f t="shared" si="412"/>
        <v>0</v>
      </c>
      <c r="H1141" s="310">
        <f t="shared" si="413"/>
        <v>0</v>
      </c>
      <c r="I1141" s="310">
        <f t="shared" si="414"/>
        <v>0</v>
      </c>
      <c r="J1141" s="311">
        <f t="shared" si="415"/>
        <v>0</v>
      </c>
      <c r="K1141" s="311">
        <f>VLOOKUP($C1141,Projections2[[#All],[ISOCode]:[Total 2024 Colombian Returnees]],7,0)</f>
        <v>0</v>
      </c>
      <c r="L1141" s="251"/>
      <c r="M1141" s="312"/>
      <c r="N1141" s="312"/>
      <c r="O1141" s="312"/>
      <c r="P1141" s="236"/>
      <c r="Q1141" s="252"/>
      <c r="R1141" s="224">
        <f>VLOOKUP($C1141,Projections2[[#All],[ISOCode]:[Total 2024 Colombian Returnees]],12,0)</f>
        <v>0</v>
      </c>
      <c r="S1141" s="225"/>
      <c r="T1141" s="226"/>
      <c r="U1141" s="226"/>
      <c r="V1141" s="226"/>
      <c r="W1141" s="226"/>
      <c r="X1141" s="227"/>
      <c r="Y1141" s="227">
        <f>VLOOKUP($C1141,Projections2[[#All],[ISOCode]:[Total 2024 Colombian Returnees]],17,0)</f>
        <v>0</v>
      </c>
      <c r="Z1141" s="228"/>
      <c r="AA1141" s="253"/>
      <c r="AB1141" s="253"/>
      <c r="AC1141" s="253"/>
      <c r="AD1141" s="253"/>
      <c r="AE1141" s="253"/>
      <c r="AF1141" s="253">
        <f>VLOOKUP($C1141,Projections2[[#All],[ISOCode]:[Total 2024 Colombian Returnees]],22,0)</f>
        <v>0</v>
      </c>
      <c r="AG1141" s="254"/>
      <c r="AH1141" s="313"/>
      <c r="AI1141" s="313"/>
      <c r="AJ1141" s="313"/>
      <c r="AK1141" s="313"/>
      <c r="AL1141" s="264"/>
      <c r="AM1141" s="230">
        <f>VLOOKUP($C1141,Projections2[[#All],[ISOCode]:[Total 2024 Colombian Returnees]],27,0)</f>
        <v>0</v>
      </c>
      <c r="AN1141" s="265"/>
      <c r="AO1141" s="257"/>
      <c r="AP1141" s="257"/>
      <c r="AQ1141" s="257"/>
      <c r="AR1141" s="257"/>
      <c r="AS1141" s="232"/>
      <c r="AT1141" s="232">
        <f>VLOOKUP($C1141,Projections2[[#All],[ISOCode]:[Total 2024 Colombian Returnees]],32,0)</f>
        <v>0</v>
      </c>
      <c r="AU1141" s="233"/>
      <c r="AV1141" s="258"/>
      <c r="AW1141" s="258"/>
      <c r="AX1141" s="258"/>
      <c r="AY1141" s="258"/>
      <c r="AZ1141" s="234"/>
      <c r="BA1141" s="234">
        <f>VLOOKUP($C1141,Projections2[[#All],[ISOCode]:[Total 2024 Colombian Returnees]],37,0)</f>
        <v>0</v>
      </c>
      <c r="BB1141" s="235"/>
      <c r="BC1141" s="360" t="str">
        <f t="shared" si="416"/>
        <v>Ok</v>
      </c>
      <c r="BD1141" s="361" t="str">
        <f t="shared" si="417"/>
        <v>Ok</v>
      </c>
      <c r="BE1141" s="361" t="str">
        <f t="shared" si="418"/>
        <v>Ok</v>
      </c>
      <c r="BF1141" s="361" t="str">
        <f t="shared" si="419"/>
        <v>Ok</v>
      </c>
      <c r="BG1141" s="362" t="str">
        <f t="shared" si="420"/>
        <v>Ok</v>
      </c>
      <c r="BH1141" s="360" t="str">
        <f t="shared" si="421"/>
        <v>Ok</v>
      </c>
      <c r="BI1141" s="361" t="str">
        <f t="shared" si="422"/>
        <v>Ok</v>
      </c>
      <c r="BJ1141" s="361" t="str">
        <f t="shared" si="423"/>
        <v>Ok</v>
      </c>
      <c r="BK1141" s="361" t="str">
        <f t="shared" si="424"/>
        <v>Ok</v>
      </c>
      <c r="BL1141" s="361" t="str">
        <f t="shared" si="425"/>
        <v>Ok</v>
      </c>
      <c r="BM1141" s="361" t="str">
        <f t="shared" si="426"/>
        <v>Ok</v>
      </c>
      <c r="BN1141" s="362" t="str">
        <f t="shared" si="427"/>
        <v>Ok</v>
      </c>
      <c r="BO1141" s="360" t="str">
        <f t="shared" si="428"/>
        <v>No Pop.</v>
      </c>
      <c r="BP1141" s="361" t="str">
        <f t="shared" si="429"/>
        <v>No Pop.</v>
      </c>
      <c r="BQ1141" s="361" t="str">
        <f t="shared" si="430"/>
        <v>No Pop.</v>
      </c>
      <c r="BR1141" s="361" t="str">
        <f t="shared" si="431"/>
        <v>No Pop.</v>
      </c>
      <c r="BS1141" s="361" t="str">
        <f t="shared" si="432"/>
        <v>No Pop.</v>
      </c>
      <c r="BT1141" s="361" t="str">
        <f t="shared" si="433"/>
        <v>No Pop.</v>
      </c>
      <c r="BU1141" s="362" t="str">
        <f t="shared" si="434"/>
        <v>No Pop.</v>
      </c>
      <c r="BV1141" s="360" t="str">
        <f>IF(M1141&lt;=VLOOKUP($C1141,Projections2[[#All],[ISOCode]:[Total 2024 Colombian Returnees]],'Population Projection V2'!$J$167,FALSE),"OK", "Review")</f>
        <v>OK</v>
      </c>
      <c r="BW1141" s="361" t="str">
        <f>IF(N1141&lt;=VLOOKUP($C1141,Projections2[[#All],[ISOCode]:[Total 2024 Colombian Returnees]],'Population Projection V2'!$K$167,FALSE),"OK", "Review")</f>
        <v>OK</v>
      </c>
      <c r="BX1141" s="361" t="str">
        <f>IF(O1141&lt;=VLOOKUP($C1141,Projections2[[#All],[ISOCode]:[Total 2024 Colombian Returnees]],'Population Projection V2'!$L$167,FALSE),"OK", "Review")</f>
        <v>OK</v>
      </c>
      <c r="BY1141" s="361" t="str">
        <f>IF(P1141&lt;=VLOOKUP($C1141,Projections2[[#All],[ISOCode]:[Total 2024 Colombian Returnees]],'Population Projection V2'!$M$167,FALSE),"OK", "Review")</f>
        <v>OK</v>
      </c>
      <c r="BZ1141" s="361" t="str">
        <f>IF(Q1141&lt;=VLOOKUP($C1141,Projections2[[#All],[ISOCode]:[Total 2024 Colombian Returnees]],'Population Projection V2'!$N$167,FALSE),"OK", "Review")</f>
        <v>OK</v>
      </c>
      <c r="CA1141" s="361" t="str">
        <f>IF(T1141&lt;=VLOOKUP($C1141,Projections2[[#All],[ISOCode]:[Total 2024 Colombian Returnees]],'Population Projection V2'!$O$167,FALSE),"OK", "Review")</f>
        <v>OK</v>
      </c>
      <c r="CB1141" s="361" t="str">
        <f>IF(U1141&lt;=VLOOKUP($C1141,Projections2[[#All],[ISOCode]:[Total 2024 Colombian Returnees]],'Population Projection V2'!$P$167,FALSE),"OK", "Review")</f>
        <v>OK</v>
      </c>
      <c r="CC1141" s="361" t="str">
        <f>IF(V1141&lt;=VLOOKUP($C1141,Projections2[[#All],[ISOCode]:[Total 2024 Colombian Returnees]],'Population Projection V2'!$Q$167,FALSE),"OK", "Review")</f>
        <v>OK</v>
      </c>
      <c r="CD1141" s="361" t="str">
        <f>IF(W1141&lt;=VLOOKUP($C1141,Projections2[[#All],[ISOCode]:[Total 2024 Colombian Returnees]],'Population Projection V2'!$R$167,FALSE),"OK", "Review")</f>
        <v>OK</v>
      </c>
      <c r="CE1141" s="361" t="str">
        <f>IF(X1141&lt;=VLOOKUP($C1141,Projections2[[#All],[ISOCode]:[Total 2024 Colombian Returnees]],'Population Projection V2'!$S$167,FALSE),"OK", "Review")</f>
        <v>OK</v>
      </c>
      <c r="CF1141" s="361" t="str">
        <f>IF(AA1141&lt;=VLOOKUP($C1141,Projections2[[#All],[ISOCode]:[Total 2024 Colombian Returnees]],'Population Projection V2'!$T$167,FALSE),"OK", "Review")</f>
        <v>OK</v>
      </c>
      <c r="CG1141" s="361" t="str">
        <f>IF(AB1141&lt;=VLOOKUP($C1141,Projections2[[#All],[ISOCode]:[Total 2024 Colombian Returnees]],'Population Projection V2'!$U$167,FALSE),"OK", "Review")</f>
        <v>OK</v>
      </c>
      <c r="CH1141" s="361" t="str">
        <f>IF(AC1141&lt;=VLOOKUP($C1141,Projections2[[#All],[ISOCode]:[Total 2024 Colombian Returnees]],'Population Projection V2'!$V$167,FALSE),"OK", "Review")</f>
        <v>OK</v>
      </c>
      <c r="CI1141" s="361" t="str">
        <f>IF(AD1141&lt;=VLOOKUP($C1141,Projections2[[#All],[ISOCode]:[Total 2024 Colombian Returnees]],'Population Projection V2'!$W$167,FALSE),"OK", "Review")</f>
        <v>OK</v>
      </c>
      <c r="CJ1141" s="361" t="str">
        <f>IF(AE1141&lt;=VLOOKUP($C1141,Projections2[[#All],[ISOCode]:[Total 2024 Colombian Returnees]],'Population Projection V2'!$X$167,FALSE),"OK", "Review")</f>
        <v>OK</v>
      </c>
      <c r="CK1141" s="361" t="str">
        <f>IF(AH1141&lt;=VLOOKUP($C1141,Projections2[[#All],[ISOCode]:[Total 2024 Colombian Returnees]],'Population Projection V2'!$Y$167,FALSE),"OK", "Review")</f>
        <v>OK</v>
      </c>
      <c r="CL1141" s="361" t="str">
        <f>IF(AI1141&lt;=VLOOKUP($C1141,Projections2[[#All],[ISOCode]:[Total 2024 Colombian Returnees]],'Population Projection V2'!$Z$167,FALSE),"OK", "Review")</f>
        <v>OK</v>
      </c>
      <c r="CM1141" s="361" t="str">
        <f>IF(AJ1141&lt;=VLOOKUP($C1141,Projections2[[#All],[ISOCode]:[Total 2024 Colombian Returnees]],'Population Projection V2'!$AA$167,FALSE),"OK", "Review")</f>
        <v>OK</v>
      </c>
      <c r="CN1141" s="361" t="str">
        <f>IF(AK1141&lt;=VLOOKUP($C1141,Projections2[[#All],[ISOCode]:[Total 2024 Colombian Returnees]],'Population Projection V2'!$AB$167,FALSE),"OK", "Review")</f>
        <v>OK</v>
      </c>
      <c r="CO1141" s="361" t="str">
        <f>IF(AL1141&lt;=VLOOKUP($C1141,Projections2[[#All],[ISOCode]:[Total 2024 Colombian Returnees]],'Population Projection V2'!$AC$167,FALSE),"OK", "Review")</f>
        <v>OK</v>
      </c>
      <c r="CP1141" s="361" t="str">
        <f>IF(AO1141&lt;=VLOOKUP($C1141,Projections2[[#All],[ISOCode]:[Total 2024 Colombian Returnees]],'Population Projection V2'!$AD$167,FALSE),"OK", "Review")</f>
        <v>OK</v>
      </c>
      <c r="CQ1141" s="361" t="str">
        <f>IF(AP1141&lt;=VLOOKUP($C1141,Projections2[[#All],[ISOCode]:[Total 2024 Colombian Returnees]],'Population Projection V2'!$AE$167,FALSE),"OK", "Review")</f>
        <v>OK</v>
      </c>
      <c r="CR1141" s="361" t="str">
        <f>IF(AQ1141&lt;=VLOOKUP($C1141,Projections2[[#All],[ISOCode]:[Total 2024 Colombian Returnees]],'Population Projection V2'!$AF$167,FALSE),"OK", "Review")</f>
        <v>OK</v>
      </c>
      <c r="CS1141" s="361" t="str">
        <f>IF(AR1141&lt;=VLOOKUP($C1141,Projections2[[#All],[ISOCode]:[Total 2024 Colombian Returnees]],'Population Projection V2'!$AG$167,FALSE),"OK", "Review")</f>
        <v>OK</v>
      </c>
      <c r="CT1141" s="361" t="str">
        <f>IF(AS1141&lt;=VLOOKUP($C1141,Projections2[[#All],[ISOCode]:[Total 2024 Colombian Returnees]],'Population Projection V2'!$AH$167,FALSE),"OK", "Review")</f>
        <v>OK</v>
      </c>
      <c r="CU1141" s="361" t="str">
        <f>IF(AV1141&lt;=VLOOKUP($C1141,Projections2[[#All],[ISOCode]:[Total 2024 Colombian Returnees]],'Population Projection V2'!$AI$167,FALSE),"OK", "Review")</f>
        <v>OK</v>
      </c>
      <c r="CV1141" s="361" t="str">
        <f>IF(AW1141&lt;=VLOOKUP($C1141,Projections2[[#All],[ISOCode]:[Total 2024 Colombian Returnees]],'Population Projection V2'!$AJ$167,FALSE),"OK", "Review")</f>
        <v>OK</v>
      </c>
      <c r="CW1141" s="361" t="str">
        <f>IF(AX1141&lt;=VLOOKUP($C1141,Projections2[[#All],[ISOCode]:[Total 2024 Colombian Returnees]],'Population Projection V2'!$AK$167,FALSE),"OK", "Review")</f>
        <v>OK</v>
      </c>
      <c r="CX1141" s="361" t="str">
        <f>IF(AY1141&lt;=VLOOKUP($C1141,Projections2[[#All],[ISOCode]:[Total 2024 Colombian Returnees]],'Population Projection V2'!$AL$167,FALSE),"OK", "Review")</f>
        <v>OK</v>
      </c>
      <c r="CY1141" s="362" t="str">
        <f>IF(AZ1141&lt;=VLOOKUP($C1141,Projections2[[#All],[ISOCode]:[Total 2024 Colombian Returnees]],'Population Projection V2'!$AM$167,FALSE),"OK", "Review")</f>
        <v>OK</v>
      </c>
    </row>
    <row r="1142" spans="1:103" x14ac:dyDescent="0.25">
      <c r="A1142" s="218" t="s">
        <v>38</v>
      </c>
      <c r="B1142" s="219" t="s">
        <v>38</v>
      </c>
      <c r="C1142" s="219" t="s">
        <v>254</v>
      </c>
      <c r="D1142" s="219" t="s">
        <v>154</v>
      </c>
      <c r="E1142" s="219" t="s">
        <v>420</v>
      </c>
      <c r="F1142" s="310">
        <f t="shared" si="411"/>
        <v>0</v>
      </c>
      <c r="G1142" s="310">
        <f t="shared" si="412"/>
        <v>0</v>
      </c>
      <c r="H1142" s="310">
        <f t="shared" si="413"/>
        <v>0</v>
      </c>
      <c r="I1142" s="310">
        <f t="shared" si="414"/>
        <v>0</v>
      </c>
      <c r="J1142" s="311">
        <f t="shared" si="415"/>
        <v>0</v>
      </c>
      <c r="K1142" s="311">
        <f>VLOOKUP($C1142,Projections2[[#All],[ISOCode]:[Total 2024 Colombian Returnees]],7,0)</f>
        <v>0</v>
      </c>
      <c r="L1142" s="251"/>
      <c r="M1142" s="312"/>
      <c r="N1142" s="312"/>
      <c r="O1142" s="312"/>
      <c r="P1142" s="236"/>
      <c r="Q1142" s="252"/>
      <c r="R1142" s="224">
        <f>VLOOKUP($C1142,Projections2[[#All],[ISOCode]:[Total 2024 Colombian Returnees]],12,0)</f>
        <v>0</v>
      </c>
      <c r="S1142" s="225"/>
      <c r="T1142" s="226"/>
      <c r="U1142" s="226"/>
      <c r="V1142" s="226"/>
      <c r="W1142" s="226"/>
      <c r="X1142" s="227"/>
      <c r="Y1142" s="227">
        <f>VLOOKUP($C1142,Projections2[[#All],[ISOCode]:[Total 2024 Colombian Returnees]],17,0)</f>
        <v>0</v>
      </c>
      <c r="Z1142" s="228"/>
      <c r="AA1142" s="253"/>
      <c r="AB1142" s="253"/>
      <c r="AC1142" s="253"/>
      <c r="AD1142" s="253"/>
      <c r="AE1142" s="253"/>
      <c r="AF1142" s="253">
        <f>VLOOKUP($C1142,Projections2[[#All],[ISOCode]:[Total 2024 Colombian Returnees]],22,0)</f>
        <v>0</v>
      </c>
      <c r="AG1142" s="254"/>
      <c r="AH1142" s="313"/>
      <c r="AI1142" s="313"/>
      <c r="AJ1142" s="313"/>
      <c r="AK1142" s="313"/>
      <c r="AL1142" s="264"/>
      <c r="AM1142" s="230">
        <f>VLOOKUP($C1142,Projections2[[#All],[ISOCode]:[Total 2024 Colombian Returnees]],27,0)</f>
        <v>0</v>
      </c>
      <c r="AN1142" s="265"/>
      <c r="AO1142" s="257"/>
      <c r="AP1142" s="257"/>
      <c r="AQ1142" s="257"/>
      <c r="AR1142" s="257"/>
      <c r="AS1142" s="232"/>
      <c r="AT1142" s="232">
        <f>VLOOKUP($C1142,Projections2[[#All],[ISOCode]:[Total 2024 Colombian Returnees]],32,0)</f>
        <v>0</v>
      </c>
      <c r="AU1142" s="233"/>
      <c r="AV1142" s="258"/>
      <c r="AW1142" s="258"/>
      <c r="AX1142" s="258"/>
      <c r="AY1142" s="258"/>
      <c r="AZ1142" s="234"/>
      <c r="BA1142" s="234">
        <f>VLOOKUP($C1142,Projections2[[#All],[ISOCode]:[Total 2024 Colombian Returnees]],37,0)</f>
        <v>0</v>
      </c>
      <c r="BB1142" s="235"/>
      <c r="BC1142" s="360" t="str">
        <f t="shared" si="416"/>
        <v>Ok</v>
      </c>
      <c r="BD1142" s="361" t="str">
        <f t="shared" si="417"/>
        <v>Ok</v>
      </c>
      <c r="BE1142" s="361" t="str">
        <f t="shared" si="418"/>
        <v>Ok</v>
      </c>
      <c r="BF1142" s="361" t="str">
        <f t="shared" si="419"/>
        <v>Ok</v>
      </c>
      <c r="BG1142" s="362" t="str">
        <f t="shared" si="420"/>
        <v>Ok</v>
      </c>
      <c r="BH1142" s="360" t="str">
        <f t="shared" si="421"/>
        <v>Ok</v>
      </c>
      <c r="BI1142" s="361" t="str">
        <f t="shared" si="422"/>
        <v>Ok</v>
      </c>
      <c r="BJ1142" s="361" t="str">
        <f t="shared" si="423"/>
        <v>Ok</v>
      </c>
      <c r="BK1142" s="361" t="str">
        <f t="shared" si="424"/>
        <v>Ok</v>
      </c>
      <c r="BL1142" s="361" t="str">
        <f t="shared" si="425"/>
        <v>Ok</v>
      </c>
      <c r="BM1142" s="361" t="str">
        <f t="shared" si="426"/>
        <v>Ok</v>
      </c>
      <c r="BN1142" s="362" t="str">
        <f t="shared" si="427"/>
        <v>Ok</v>
      </c>
      <c r="BO1142" s="360" t="str">
        <f t="shared" si="428"/>
        <v>No Pop.</v>
      </c>
      <c r="BP1142" s="361" t="str">
        <f t="shared" si="429"/>
        <v>No Pop.</v>
      </c>
      <c r="BQ1142" s="361" t="str">
        <f t="shared" si="430"/>
        <v>No Pop.</v>
      </c>
      <c r="BR1142" s="361" t="str">
        <f t="shared" si="431"/>
        <v>No Pop.</v>
      </c>
      <c r="BS1142" s="361" t="str">
        <f t="shared" si="432"/>
        <v>No Pop.</v>
      </c>
      <c r="BT1142" s="361" t="str">
        <f t="shared" si="433"/>
        <v>No Pop.</v>
      </c>
      <c r="BU1142" s="362" t="str">
        <f t="shared" si="434"/>
        <v>No Pop.</v>
      </c>
      <c r="BV1142" s="360" t="str">
        <f>IF(M1142&lt;=VLOOKUP($C1142,Projections2[[#All],[ISOCode]:[Total 2024 Colombian Returnees]],'Population Projection V2'!$J$167,FALSE),"OK", "Review")</f>
        <v>OK</v>
      </c>
      <c r="BW1142" s="361" t="str">
        <f>IF(N1142&lt;=VLOOKUP($C1142,Projections2[[#All],[ISOCode]:[Total 2024 Colombian Returnees]],'Population Projection V2'!$K$167,FALSE),"OK", "Review")</f>
        <v>OK</v>
      </c>
      <c r="BX1142" s="361" t="str">
        <f>IF(O1142&lt;=VLOOKUP($C1142,Projections2[[#All],[ISOCode]:[Total 2024 Colombian Returnees]],'Population Projection V2'!$L$167,FALSE),"OK", "Review")</f>
        <v>OK</v>
      </c>
      <c r="BY1142" s="361" t="str">
        <f>IF(P1142&lt;=VLOOKUP($C1142,Projections2[[#All],[ISOCode]:[Total 2024 Colombian Returnees]],'Population Projection V2'!$M$167,FALSE),"OK", "Review")</f>
        <v>OK</v>
      </c>
      <c r="BZ1142" s="361" t="str">
        <f>IF(Q1142&lt;=VLOOKUP($C1142,Projections2[[#All],[ISOCode]:[Total 2024 Colombian Returnees]],'Population Projection V2'!$N$167,FALSE),"OK", "Review")</f>
        <v>OK</v>
      </c>
      <c r="CA1142" s="361" t="str">
        <f>IF(T1142&lt;=VLOOKUP($C1142,Projections2[[#All],[ISOCode]:[Total 2024 Colombian Returnees]],'Population Projection V2'!$O$167,FALSE),"OK", "Review")</f>
        <v>OK</v>
      </c>
      <c r="CB1142" s="361" t="str">
        <f>IF(U1142&lt;=VLOOKUP($C1142,Projections2[[#All],[ISOCode]:[Total 2024 Colombian Returnees]],'Population Projection V2'!$P$167,FALSE),"OK", "Review")</f>
        <v>OK</v>
      </c>
      <c r="CC1142" s="361" t="str">
        <f>IF(V1142&lt;=VLOOKUP($C1142,Projections2[[#All],[ISOCode]:[Total 2024 Colombian Returnees]],'Population Projection V2'!$Q$167,FALSE),"OK", "Review")</f>
        <v>OK</v>
      </c>
      <c r="CD1142" s="361" t="str">
        <f>IF(W1142&lt;=VLOOKUP($C1142,Projections2[[#All],[ISOCode]:[Total 2024 Colombian Returnees]],'Population Projection V2'!$R$167,FALSE),"OK", "Review")</f>
        <v>OK</v>
      </c>
      <c r="CE1142" s="361" t="str">
        <f>IF(X1142&lt;=VLOOKUP($C1142,Projections2[[#All],[ISOCode]:[Total 2024 Colombian Returnees]],'Population Projection V2'!$S$167,FALSE),"OK", "Review")</f>
        <v>OK</v>
      </c>
      <c r="CF1142" s="361" t="str">
        <f>IF(AA1142&lt;=VLOOKUP($C1142,Projections2[[#All],[ISOCode]:[Total 2024 Colombian Returnees]],'Population Projection V2'!$T$167,FALSE),"OK", "Review")</f>
        <v>OK</v>
      </c>
      <c r="CG1142" s="361" t="str">
        <f>IF(AB1142&lt;=VLOOKUP($C1142,Projections2[[#All],[ISOCode]:[Total 2024 Colombian Returnees]],'Population Projection V2'!$U$167,FALSE),"OK", "Review")</f>
        <v>OK</v>
      </c>
      <c r="CH1142" s="361" t="str">
        <f>IF(AC1142&lt;=VLOOKUP($C1142,Projections2[[#All],[ISOCode]:[Total 2024 Colombian Returnees]],'Population Projection V2'!$V$167,FALSE),"OK", "Review")</f>
        <v>OK</v>
      </c>
      <c r="CI1142" s="361" t="str">
        <f>IF(AD1142&lt;=VLOOKUP($C1142,Projections2[[#All],[ISOCode]:[Total 2024 Colombian Returnees]],'Population Projection V2'!$W$167,FALSE),"OK", "Review")</f>
        <v>OK</v>
      </c>
      <c r="CJ1142" s="361" t="str">
        <f>IF(AE1142&lt;=VLOOKUP($C1142,Projections2[[#All],[ISOCode]:[Total 2024 Colombian Returnees]],'Population Projection V2'!$X$167,FALSE),"OK", "Review")</f>
        <v>OK</v>
      </c>
      <c r="CK1142" s="361" t="str">
        <f>IF(AH1142&lt;=VLOOKUP($C1142,Projections2[[#All],[ISOCode]:[Total 2024 Colombian Returnees]],'Population Projection V2'!$Y$167,FALSE),"OK", "Review")</f>
        <v>OK</v>
      </c>
      <c r="CL1142" s="361" t="str">
        <f>IF(AI1142&lt;=VLOOKUP($C1142,Projections2[[#All],[ISOCode]:[Total 2024 Colombian Returnees]],'Population Projection V2'!$Z$167,FALSE),"OK", "Review")</f>
        <v>OK</v>
      </c>
      <c r="CM1142" s="361" t="str">
        <f>IF(AJ1142&lt;=VLOOKUP($C1142,Projections2[[#All],[ISOCode]:[Total 2024 Colombian Returnees]],'Population Projection V2'!$AA$167,FALSE),"OK", "Review")</f>
        <v>OK</v>
      </c>
      <c r="CN1142" s="361" t="str">
        <f>IF(AK1142&lt;=VLOOKUP($C1142,Projections2[[#All],[ISOCode]:[Total 2024 Colombian Returnees]],'Population Projection V2'!$AB$167,FALSE),"OK", "Review")</f>
        <v>OK</v>
      </c>
      <c r="CO1142" s="361" t="str">
        <f>IF(AL1142&lt;=VLOOKUP($C1142,Projections2[[#All],[ISOCode]:[Total 2024 Colombian Returnees]],'Population Projection V2'!$AC$167,FALSE),"OK", "Review")</f>
        <v>OK</v>
      </c>
      <c r="CP1142" s="361" t="str">
        <f>IF(AO1142&lt;=VLOOKUP($C1142,Projections2[[#All],[ISOCode]:[Total 2024 Colombian Returnees]],'Population Projection V2'!$AD$167,FALSE),"OK", "Review")</f>
        <v>OK</v>
      </c>
      <c r="CQ1142" s="361" t="str">
        <f>IF(AP1142&lt;=VLOOKUP($C1142,Projections2[[#All],[ISOCode]:[Total 2024 Colombian Returnees]],'Population Projection V2'!$AE$167,FALSE),"OK", "Review")</f>
        <v>OK</v>
      </c>
      <c r="CR1142" s="361" t="str">
        <f>IF(AQ1142&lt;=VLOOKUP($C1142,Projections2[[#All],[ISOCode]:[Total 2024 Colombian Returnees]],'Population Projection V2'!$AF$167,FALSE),"OK", "Review")</f>
        <v>OK</v>
      </c>
      <c r="CS1142" s="361" t="str">
        <f>IF(AR1142&lt;=VLOOKUP($C1142,Projections2[[#All],[ISOCode]:[Total 2024 Colombian Returnees]],'Population Projection V2'!$AG$167,FALSE),"OK", "Review")</f>
        <v>OK</v>
      </c>
      <c r="CT1142" s="361" t="str">
        <f>IF(AS1142&lt;=VLOOKUP($C1142,Projections2[[#All],[ISOCode]:[Total 2024 Colombian Returnees]],'Population Projection V2'!$AH$167,FALSE),"OK", "Review")</f>
        <v>OK</v>
      </c>
      <c r="CU1142" s="361" t="str">
        <f>IF(AV1142&lt;=VLOOKUP($C1142,Projections2[[#All],[ISOCode]:[Total 2024 Colombian Returnees]],'Population Projection V2'!$AI$167,FALSE),"OK", "Review")</f>
        <v>OK</v>
      </c>
      <c r="CV1142" s="361" t="str">
        <f>IF(AW1142&lt;=VLOOKUP($C1142,Projections2[[#All],[ISOCode]:[Total 2024 Colombian Returnees]],'Population Projection V2'!$AJ$167,FALSE),"OK", "Review")</f>
        <v>OK</v>
      </c>
      <c r="CW1142" s="361" t="str">
        <f>IF(AX1142&lt;=VLOOKUP($C1142,Projections2[[#All],[ISOCode]:[Total 2024 Colombian Returnees]],'Population Projection V2'!$AK$167,FALSE),"OK", "Review")</f>
        <v>OK</v>
      </c>
      <c r="CX1142" s="361" t="str">
        <f>IF(AY1142&lt;=VLOOKUP($C1142,Projections2[[#All],[ISOCode]:[Total 2024 Colombian Returnees]],'Population Projection V2'!$AL$167,FALSE),"OK", "Review")</f>
        <v>OK</v>
      </c>
      <c r="CY1142" s="362" t="str">
        <f>IF(AZ1142&lt;=VLOOKUP($C1142,Projections2[[#All],[ISOCode]:[Total 2024 Colombian Returnees]],'Population Projection V2'!$AM$167,FALSE),"OK", "Review")</f>
        <v>OK</v>
      </c>
    </row>
    <row r="1143" spans="1:103" x14ac:dyDescent="0.25">
      <c r="A1143" s="218" t="s">
        <v>38</v>
      </c>
      <c r="B1143" s="219" t="s">
        <v>38</v>
      </c>
      <c r="C1143" s="219" t="s">
        <v>255</v>
      </c>
      <c r="D1143" s="219" t="s">
        <v>155</v>
      </c>
      <c r="E1143" s="219" t="s">
        <v>420</v>
      </c>
      <c r="F1143" s="310">
        <f t="shared" si="411"/>
        <v>0</v>
      </c>
      <c r="G1143" s="310">
        <f t="shared" si="412"/>
        <v>0</v>
      </c>
      <c r="H1143" s="310">
        <f t="shared" si="413"/>
        <v>0</v>
      </c>
      <c r="I1143" s="310">
        <f t="shared" si="414"/>
        <v>0</v>
      </c>
      <c r="J1143" s="311">
        <f t="shared" si="415"/>
        <v>0</v>
      </c>
      <c r="K1143" s="311">
        <f>VLOOKUP($C1143,Projections2[[#All],[ISOCode]:[Total 2024 Colombian Returnees]],7,0)</f>
        <v>0</v>
      </c>
      <c r="L1143" s="251"/>
      <c r="M1143" s="312"/>
      <c r="N1143" s="312"/>
      <c r="O1143" s="312"/>
      <c r="P1143" s="236"/>
      <c r="Q1143" s="252"/>
      <c r="R1143" s="224">
        <f>VLOOKUP($C1143,Projections2[[#All],[ISOCode]:[Total 2024 Colombian Returnees]],12,0)</f>
        <v>0</v>
      </c>
      <c r="S1143" s="225"/>
      <c r="T1143" s="226"/>
      <c r="U1143" s="226"/>
      <c r="V1143" s="226"/>
      <c r="W1143" s="226"/>
      <c r="X1143" s="227"/>
      <c r="Y1143" s="227">
        <f>VLOOKUP($C1143,Projections2[[#All],[ISOCode]:[Total 2024 Colombian Returnees]],17,0)</f>
        <v>0</v>
      </c>
      <c r="Z1143" s="228"/>
      <c r="AA1143" s="253"/>
      <c r="AB1143" s="253"/>
      <c r="AC1143" s="253"/>
      <c r="AD1143" s="253"/>
      <c r="AE1143" s="253"/>
      <c r="AF1143" s="253">
        <f>VLOOKUP($C1143,Projections2[[#All],[ISOCode]:[Total 2024 Colombian Returnees]],22,0)</f>
        <v>0</v>
      </c>
      <c r="AG1143" s="254"/>
      <c r="AH1143" s="313"/>
      <c r="AI1143" s="313"/>
      <c r="AJ1143" s="313"/>
      <c r="AK1143" s="313"/>
      <c r="AL1143" s="264"/>
      <c r="AM1143" s="230">
        <f>VLOOKUP($C1143,Projections2[[#All],[ISOCode]:[Total 2024 Colombian Returnees]],27,0)</f>
        <v>0</v>
      </c>
      <c r="AN1143" s="265"/>
      <c r="AO1143" s="257"/>
      <c r="AP1143" s="257"/>
      <c r="AQ1143" s="257"/>
      <c r="AR1143" s="257"/>
      <c r="AS1143" s="232"/>
      <c r="AT1143" s="232">
        <f>VLOOKUP($C1143,Projections2[[#All],[ISOCode]:[Total 2024 Colombian Returnees]],32,0)</f>
        <v>0</v>
      </c>
      <c r="AU1143" s="233"/>
      <c r="AV1143" s="258"/>
      <c r="AW1143" s="258"/>
      <c r="AX1143" s="258"/>
      <c r="AY1143" s="258"/>
      <c r="AZ1143" s="234"/>
      <c r="BA1143" s="234">
        <f>VLOOKUP($C1143,Projections2[[#All],[ISOCode]:[Total 2024 Colombian Returnees]],37,0)</f>
        <v>0</v>
      </c>
      <c r="BB1143" s="235"/>
      <c r="BC1143" s="360" t="str">
        <f t="shared" si="416"/>
        <v>Ok</v>
      </c>
      <c r="BD1143" s="361" t="str">
        <f t="shared" si="417"/>
        <v>Ok</v>
      </c>
      <c r="BE1143" s="361" t="str">
        <f t="shared" si="418"/>
        <v>Ok</v>
      </c>
      <c r="BF1143" s="361" t="str">
        <f t="shared" si="419"/>
        <v>Ok</v>
      </c>
      <c r="BG1143" s="362" t="str">
        <f t="shared" si="420"/>
        <v>Ok</v>
      </c>
      <c r="BH1143" s="360" t="str">
        <f t="shared" si="421"/>
        <v>Ok</v>
      </c>
      <c r="BI1143" s="361" t="str">
        <f t="shared" si="422"/>
        <v>Ok</v>
      </c>
      <c r="BJ1143" s="361" t="str">
        <f t="shared" si="423"/>
        <v>Ok</v>
      </c>
      <c r="BK1143" s="361" t="str">
        <f t="shared" si="424"/>
        <v>Ok</v>
      </c>
      <c r="BL1143" s="361" t="str">
        <f t="shared" si="425"/>
        <v>Ok</v>
      </c>
      <c r="BM1143" s="361" t="str">
        <f t="shared" si="426"/>
        <v>Ok</v>
      </c>
      <c r="BN1143" s="362" t="str">
        <f t="shared" si="427"/>
        <v>Ok</v>
      </c>
      <c r="BO1143" s="360" t="str">
        <f t="shared" si="428"/>
        <v>No Pop.</v>
      </c>
      <c r="BP1143" s="361" t="str">
        <f t="shared" si="429"/>
        <v>No Pop.</v>
      </c>
      <c r="BQ1143" s="361" t="str">
        <f t="shared" si="430"/>
        <v>No Pop.</v>
      </c>
      <c r="BR1143" s="361" t="str">
        <f t="shared" si="431"/>
        <v>No Pop.</v>
      </c>
      <c r="BS1143" s="361" t="str">
        <f t="shared" si="432"/>
        <v>No Pop.</v>
      </c>
      <c r="BT1143" s="361" t="str">
        <f t="shared" si="433"/>
        <v>No Pop.</v>
      </c>
      <c r="BU1143" s="362" t="str">
        <f t="shared" si="434"/>
        <v>No Pop.</v>
      </c>
      <c r="BV1143" s="360" t="str">
        <f>IF(M1143&lt;=VLOOKUP($C1143,Projections2[[#All],[ISOCode]:[Total 2024 Colombian Returnees]],'Population Projection V2'!$J$167,FALSE),"OK", "Review")</f>
        <v>OK</v>
      </c>
      <c r="BW1143" s="361" t="str">
        <f>IF(N1143&lt;=VLOOKUP($C1143,Projections2[[#All],[ISOCode]:[Total 2024 Colombian Returnees]],'Population Projection V2'!$K$167,FALSE),"OK", "Review")</f>
        <v>OK</v>
      </c>
      <c r="BX1143" s="361" t="str">
        <f>IF(O1143&lt;=VLOOKUP($C1143,Projections2[[#All],[ISOCode]:[Total 2024 Colombian Returnees]],'Population Projection V2'!$L$167,FALSE),"OK", "Review")</f>
        <v>OK</v>
      </c>
      <c r="BY1143" s="361" t="str">
        <f>IF(P1143&lt;=VLOOKUP($C1143,Projections2[[#All],[ISOCode]:[Total 2024 Colombian Returnees]],'Population Projection V2'!$M$167,FALSE),"OK", "Review")</f>
        <v>OK</v>
      </c>
      <c r="BZ1143" s="361" t="str">
        <f>IF(Q1143&lt;=VLOOKUP($C1143,Projections2[[#All],[ISOCode]:[Total 2024 Colombian Returnees]],'Population Projection V2'!$N$167,FALSE),"OK", "Review")</f>
        <v>OK</v>
      </c>
      <c r="CA1143" s="361" t="str">
        <f>IF(T1143&lt;=VLOOKUP($C1143,Projections2[[#All],[ISOCode]:[Total 2024 Colombian Returnees]],'Population Projection V2'!$O$167,FALSE),"OK", "Review")</f>
        <v>OK</v>
      </c>
      <c r="CB1143" s="361" t="str">
        <f>IF(U1143&lt;=VLOOKUP($C1143,Projections2[[#All],[ISOCode]:[Total 2024 Colombian Returnees]],'Population Projection V2'!$P$167,FALSE),"OK", "Review")</f>
        <v>OK</v>
      </c>
      <c r="CC1143" s="361" t="str">
        <f>IF(V1143&lt;=VLOOKUP($C1143,Projections2[[#All],[ISOCode]:[Total 2024 Colombian Returnees]],'Population Projection V2'!$Q$167,FALSE),"OK", "Review")</f>
        <v>OK</v>
      </c>
      <c r="CD1143" s="361" t="str">
        <f>IF(W1143&lt;=VLOOKUP($C1143,Projections2[[#All],[ISOCode]:[Total 2024 Colombian Returnees]],'Population Projection V2'!$R$167,FALSE),"OK", "Review")</f>
        <v>OK</v>
      </c>
      <c r="CE1143" s="361" t="str">
        <f>IF(X1143&lt;=VLOOKUP($C1143,Projections2[[#All],[ISOCode]:[Total 2024 Colombian Returnees]],'Population Projection V2'!$S$167,FALSE),"OK", "Review")</f>
        <v>OK</v>
      </c>
      <c r="CF1143" s="361" t="str">
        <f>IF(AA1143&lt;=VLOOKUP($C1143,Projections2[[#All],[ISOCode]:[Total 2024 Colombian Returnees]],'Population Projection V2'!$T$167,FALSE),"OK", "Review")</f>
        <v>OK</v>
      </c>
      <c r="CG1143" s="361" t="str">
        <f>IF(AB1143&lt;=VLOOKUP($C1143,Projections2[[#All],[ISOCode]:[Total 2024 Colombian Returnees]],'Population Projection V2'!$U$167,FALSE),"OK", "Review")</f>
        <v>OK</v>
      </c>
      <c r="CH1143" s="361" t="str">
        <f>IF(AC1143&lt;=VLOOKUP($C1143,Projections2[[#All],[ISOCode]:[Total 2024 Colombian Returnees]],'Population Projection V2'!$V$167,FALSE),"OK", "Review")</f>
        <v>OK</v>
      </c>
      <c r="CI1143" s="361" t="str">
        <f>IF(AD1143&lt;=VLOOKUP($C1143,Projections2[[#All],[ISOCode]:[Total 2024 Colombian Returnees]],'Population Projection V2'!$W$167,FALSE),"OK", "Review")</f>
        <v>OK</v>
      </c>
      <c r="CJ1143" s="361" t="str">
        <f>IF(AE1143&lt;=VLOOKUP($C1143,Projections2[[#All],[ISOCode]:[Total 2024 Colombian Returnees]],'Population Projection V2'!$X$167,FALSE),"OK", "Review")</f>
        <v>OK</v>
      </c>
      <c r="CK1143" s="361" t="str">
        <f>IF(AH1143&lt;=VLOOKUP($C1143,Projections2[[#All],[ISOCode]:[Total 2024 Colombian Returnees]],'Population Projection V2'!$Y$167,FALSE),"OK", "Review")</f>
        <v>OK</v>
      </c>
      <c r="CL1143" s="361" t="str">
        <f>IF(AI1143&lt;=VLOOKUP($C1143,Projections2[[#All],[ISOCode]:[Total 2024 Colombian Returnees]],'Population Projection V2'!$Z$167,FALSE),"OK", "Review")</f>
        <v>OK</v>
      </c>
      <c r="CM1143" s="361" t="str">
        <f>IF(AJ1143&lt;=VLOOKUP($C1143,Projections2[[#All],[ISOCode]:[Total 2024 Colombian Returnees]],'Population Projection V2'!$AA$167,FALSE),"OK", "Review")</f>
        <v>OK</v>
      </c>
      <c r="CN1143" s="361" t="str">
        <f>IF(AK1143&lt;=VLOOKUP($C1143,Projections2[[#All],[ISOCode]:[Total 2024 Colombian Returnees]],'Population Projection V2'!$AB$167,FALSE),"OK", "Review")</f>
        <v>OK</v>
      </c>
      <c r="CO1143" s="361" t="str">
        <f>IF(AL1143&lt;=VLOOKUP($C1143,Projections2[[#All],[ISOCode]:[Total 2024 Colombian Returnees]],'Population Projection V2'!$AC$167,FALSE),"OK", "Review")</f>
        <v>OK</v>
      </c>
      <c r="CP1143" s="361" t="str">
        <f>IF(AO1143&lt;=VLOOKUP($C1143,Projections2[[#All],[ISOCode]:[Total 2024 Colombian Returnees]],'Population Projection V2'!$AD$167,FALSE),"OK", "Review")</f>
        <v>OK</v>
      </c>
      <c r="CQ1143" s="361" t="str">
        <f>IF(AP1143&lt;=VLOOKUP($C1143,Projections2[[#All],[ISOCode]:[Total 2024 Colombian Returnees]],'Population Projection V2'!$AE$167,FALSE),"OK", "Review")</f>
        <v>OK</v>
      </c>
      <c r="CR1143" s="361" t="str">
        <f>IF(AQ1143&lt;=VLOOKUP($C1143,Projections2[[#All],[ISOCode]:[Total 2024 Colombian Returnees]],'Population Projection V2'!$AF$167,FALSE),"OK", "Review")</f>
        <v>OK</v>
      </c>
      <c r="CS1143" s="361" t="str">
        <f>IF(AR1143&lt;=VLOOKUP($C1143,Projections2[[#All],[ISOCode]:[Total 2024 Colombian Returnees]],'Population Projection V2'!$AG$167,FALSE),"OK", "Review")</f>
        <v>OK</v>
      </c>
      <c r="CT1143" s="361" t="str">
        <f>IF(AS1143&lt;=VLOOKUP($C1143,Projections2[[#All],[ISOCode]:[Total 2024 Colombian Returnees]],'Population Projection V2'!$AH$167,FALSE),"OK", "Review")</f>
        <v>OK</v>
      </c>
      <c r="CU1143" s="361" t="str">
        <f>IF(AV1143&lt;=VLOOKUP($C1143,Projections2[[#All],[ISOCode]:[Total 2024 Colombian Returnees]],'Population Projection V2'!$AI$167,FALSE),"OK", "Review")</f>
        <v>OK</v>
      </c>
      <c r="CV1143" s="361" t="str">
        <f>IF(AW1143&lt;=VLOOKUP($C1143,Projections2[[#All],[ISOCode]:[Total 2024 Colombian Returnees]],'Population Projection V2'!$AJ$167,FALSE),"OK", "Review")</f>
        <v>OK</v>
      </c>
      <c r="CW1143" s="361" t="str">
        <f>IF(AX1143&lt;=VLOOKUP($C1143,Projections2[[#All],[ISOCode]:[Total 2024 Colombian Returnees]],'Population Projection V2'!$AK$167,FALSE),"OK", "Review")</f>
        <v>OK</v>
      </c>
      <c r="CX1143" s="361" t="str">
        <f>IF(AY1143&lt;=VLOOKUP($C1143,Projections2[[#All],[ISOCode]:[Total 2024 Colombian Returnees]],'Population Projection V2'!$AL$167,FALSE),"OK", "Review")</f>
        <v>OK</v>
      </c>
      <c r="CY1143" s="362" t="str">
        <f>IF(AZ1143&lt;=VLOOKUP($C1143,Projections2[[#All],[ISOCode]:[Total 2024 Colombian Returnees]],'Population Projection V2'!$AM$167,FALSE),"OK", "Review")</f>
        <v>OK</v>
      </c>
    </row>
    <row r="1144" spans="1:103" x14ac:dyDescent="0.25">
      <c r="A1144" s="218" t="s">
        <v>38</v>
      </c>
      <c r="B1144" s="219" t="s">
        <v>38</v>
      </c>
      <c r="C1144" s="219" t="s">
        <v>256</v>
      </c>
      <c r="D1144" s="219" t="s">
        <v>156</v>
      </c>
      <c r="E1144" s="219" t="s">
        <v>420</v>
      </c>
      <c r="F1144" s="310">
        <f t="shared" si="411"/>
        <v>0</v>
      </c>
      <c r="G1144" s="310">
        <f t="shared" si="412"/>
        <v>0</v>
      </c>
      <c r="H1144" s="310">
        <f t="shared" si="413"/>
        <v>0</v>
      </c>
      <c r="I1144" s="310">
        <f t="shared" si="414"/>
        <v>0</v>
      </c>
      <c r="J1144" s="311">
        <f t="shared" si="415"/>
        <v>0</v>
      </c>
      <c r="K1144" s="311">
        <f>VLOOKUP($C1144,Projections2[[#All],[ISOCode]:[Total 2024 Colombian Returnees]],7,0)</f>
        <v>0</v>
      </c>
      <c r="L1144" s="251"/>
      <c r="M1144" s="312"/>
      <c r="N1144" s="312"/>
      <c r="O1144" s="312"/>
      <c r="P1144" s="236"/>
      <c r="Q1144" s="252"/>
      <c r="R1144" s="224">
        <f>VLOOKUP($C1144,Projections2[[#All],[ISOCode]:[Total 2024 Colombian Returnees]],12,0)</f>
        <v>0</v>
      </c>
      <c r="S1144" s="225"/>
      <c r="T1144" s="226"/>
      <c r="U1144" s="226"/>
      <c r="V1144" s="226"/>
      <c r="W1144" s="226"/>
      <c r="X1144" s="227"/>
      <c r="Y1144" s="227">
        <f>VLOOKUP($C1144,Projections2[[#All],[ISOCode]:[Total 2024 Colombian Returnees]],17,0)</f>
        <v>0</v>
      </c>
      <c r="Z1144" s="228"/>
      <c r="AA1144" s="253"/>
      <c r="AB1144" s="253"/>
      <c r="AC1144" s="253"/>
      <c r="AD1144" s="253"/>
      <c r="AE1144" s="253"/>
      <c r="AF1144" s="253">
        <f>VLOOKUP($C1144,Projections2[[#All],[ISOCode]:[Total 2024 Colombian Returnees]],22,0)</f>
        <v>0</v>
      </c>
      <c r="AG1144" s="254"/>
      <c r="AH1144" s="313"/>
      <c r="AI1144" s="313"/>
      <c r="AJ1144" s="313"/>
      <c r="AK1144" s="313"/>
      <c r="AL1144" s="264"/>
      <c r="AM1144" s="230">
        <f>VLOOKUP($C1144,Projections2[[#All],[ISOCode]:[Total 2024 Colombian Returnees]],27,0)</f>
        <v>0</v>
      </c>
      <c r="AN1144" s="265"/>
      <c r="AO1144" s="257"/>
      <c r="AP1144" s="257"/>
      <c r="AQ1144" s="257"/>
      <c r="AR1144" s="257"/>
      <c r="AS1144" s="232"/>
      <c r="AT1144" s="232">
        <f>VLOOKUP($C1144,Projections2[[#All],[ISOCode]:[Total 2024 Colombian Returnees]],32,0)</f>
        <v>0</v>
      </c>
      <c r="AU1144" s="233"/>
      <c r="AV1144" s="258"/>
      <c r="AW1144" s="258"/>
      <c r="AX1144" s="258"/>
      <c r="AY1144" s="258"/>
      <c r="AZ1144" s="234"/>
      <c r="BA1144" s="234">
        <f>VLOOKUP($C1144,Projections2[[#All],[ISOCode]:[Total 2024 Colombian Returnees]],37,0)</f>
        <v>0</v>
      </c>
      <c r="BB1144" s="235"/>
      <c r="BC1144" s="360" t="str">
        <f t="shared" si="416"/>
        <v>Ok</v>
      </c>
      <c r="BD1144" s="361" t="str">
        <f t="shared" si="417"/>
        <v>Ok</v>
      </c>
      <c r="BE1144" s="361" t="str">
        <f t="shared" si="418"/>
        <v>Ok</v>
      </c>
      <c r="BF1144" s="361" t="str">
        <f t="shared" si="419"/>
        <v>Ok</v>
      </c>
      <c r="BG1144" s="362" t="str">
        <f t="shared" si="420"/>
        <v>Ok</v>
      </c>
      <c r="BH1144" s="360" t="str">
        <f t="shared" si="421"/>
        <v>Ok</v>
      </c>
      <c r="BI1144" s="361" t="str">
        <f t="shared" si="422"/>
        <v>Ok</v>
      </c>
      <c r="BJ1144" s="361" t="str">
        <f t="shared" si="423"/>
        <v>Ok</v>
      </c>
      <c r="BK1144" s="361" t="str">
        <f t="shared" si="424"/>
        <v>Ok</v>
      </c>
      <c r="BL1144" s="361" t="str">
        <f t="shared" si="425"/>
        <v>Ok</v>
      </c>
      <c r="BM1144" s="361" t="str">
        <f t="shared" si="426"/>
        <v>Ok</v>
      </c>
      <c r="BN1144" s="362" t="str">
        <f t="shared" si="427"/>
        <v>Ok</v>
      </c>
      <c r="BO1144" s="360" t="str">
        <f t="shared" si="428"/>
        <v>No Pop.</v>
      </c>
      <c r="BP1144" s="361" t="str">
        <f t="shared" si="429"/>
        <v>No Pop.</v>
      </c>
      <c r="BQ1144" s="361" t="str">
        <f t="shared" si="430"/>
        <v>No Pop.</v>
      </c>
      <c r="BR1144" s="361" t="str">
        <f t="shared" si="431"/>
        <v>No Pop.</v>
      </c>
      <c r="BS1144" s="361" t="str">
        <f t="shared" si="432"/>
        <v>No Pop.</v>
      </c>
      <c r="BT1144" s="361" t="str">
        <f t="shared" si="433"/>
        <v>No Pop.</v>
      </c>
      <c r="BU1144" s="362" t="str">
        <f t="shared" si="434"/>
        <v>No Pop.</v>
      </c>
      <c r="BV1144" s="360" t="str">
        <f>IF(M1144&lt;=VLOOKUP($C1144,Projections2[[#All],[ISOCode]:[Total 2024 Colombian Returnees]],'Population Projection V2'!$J$167,FALSE),"OK", "Review")</f>
        <v>OK</v>
      </c>
      <c r="BW1144" s="361" t="str">
        <f>IF(N1144&lt;=VLOOKUP($C1144,Projections2[[#All],[ISOCode]:[Total 2024 Colombian Returnees]],'Population Projection V2'!$K$167,FALSE),"OK", "Review")</f>
        <v>OK</v>
      </c>
      <c r="BX1144" s="361" t="str">
        <f>IF(O1144&lt;=VLOOKUP($C1144,Projections2[[#All],[ISOCode]:[Total 2024 Colombian Returnees]],'Population Projection V2'!$L$167,FALSE),"OK", "Review")</f>
        <v>OK</v>
      </c>
      <c r="BY1144" s="361" t="str">
        <f>IF(P1144&lt;=VLOOKUP($C1144,Projections2[[#All],[ISOCode]:[Total 2024 Colombian Returnees]],'Population Projection V2'!$M$167,FALSE),"OK", "Review")</f>
        <v>OK</v>
      </c>
      <c r="BZ1144" s="361" t="str">
        <f>IF(Q1144&lt;=VLOOKUP($C1144,Projections2[[#All],[ISOCode]:[Total 2024 Colombian Returnees]],'Population Projection V2'!$N$167,FALSE),"OK", "Review")</f>
        <v>OK</v>
      </c>
      <c r="CA1144" s="361" t="str">
        <f>IF(T1144&lt;=VLOOKUP($C1144,Projections2[[#All],[ISOCode]:[Total 2024 Colombian Returnees]],'Population Projection V2'!$O$167,FALSE),"OK", "Review")</f>
        <v>OK</v>
      </c>
      <c r="CB1144" s="361" t="str">
        <f>IF(U1144&lt;=VLOOKUP($C1144,Projections2[[#All],[ISOCode]:[Total 2024 Colombian Returnees]],'Population Projection V2'!$P$167,FALSE),"OK", "Review")</f>
        <v>OK</v>
      </c>
      <c r="CC1144" s="361" t="str">
        <f>IF(V1144&lt;=VLOOKUP($C1144,Projections2[[#All],[ISOCode]:[Total 2024 Colombian Returnees]],'Population Projection V2'!$Q$167,FALSE),"OK", "Review")</f>
        <v>OK</v>
      </c>
      <c r="CD1144" s="361" t="str">
        <f>IF(W1144&lt;=VLOOKUP($C1144,Projections2[[#All],[ISOCode]:[Total 2024 Colombian Returnees]],'Population Projection V2'!$R$167,FALSE),"OK", "Review")</f>
        <v>OK</v>
      </c>
      <c r="CE1144" s="361" t="str">
        <f>IF(X1144&lt;=VLOOKUP($C1144,Projections2[[#All],[ISOCode]:[Total 2024 Colombian Returnees]],'Population Projection V2'!$S$167,FALSE),"OK", "Review")</f>
        <v>OK</v>
      </c>
      <c r="CF1144" s="361" t="str">
        <f>IF(AA1144&lt;=VLOOKUP($C1144,Projections2[[#All],[ISOCode]:[Total 2024 Colombian Returnees]],'Population Projection V2'!$T$167,FALSE),"OK", "Review")</f>
        <v>OK</v>
      </c>
      <c r="CG1144" s="361" t="str">
        <f>IF(AB1144&lt;=VLOOKUP($C1144,Projections2[[#All],[ISOCode]:[Total 2024 Colombian Returnees]],'Population Projection V2'!$U$167,FALSE),"OK", "Review")</f>
        <v>OK</v>
      </c>
      <c r="CH1144" s="361" t="str">
        <f>IF(AC1144&lt;=VLOOKUP($C1144,Projections2[[#All],[ISOCode]:[Total 2024 Colombian Returnees]],'Population Projection V2'!$V$167,FALSE),"OK", "Review")</f>
        <v>OK</v>
      </c>
      <c r="CI1144" s="361" t="str">
        <f>IF(AD1144&lt;=VLOOKUP($C1144,Projections2[[#All],[ISOCode]:[Total 2024 Colombian Returnees]],'Population Projection V2'!$W$167,FALSE),"OK", "Review")</f>
        <v>OK</v>
      </c>
      <c r="CJ1144" s="361" t="str">
        <f>IF(AE1144&lt;=VLOOKUP($C1144,Projections2[[#All],[ISOCode]:[Total 2024 Colombian Returnees]],'Population Projection V2'!$X$167,FALSE),"OK", "Review")</f>
        <v>OK</v>
      </c>
      <c r="CK1144" s="361" t="str">
        <f>IF(AH1144&lt;=VLOOKUP($C1144,Projections2[[#All],[ISOCode]:[Total 2024 Colombian Returnees]],'Population Projection V2'!$Y$167,FALSE),"OK", "Review")</f>
        <v>OK</v>
      </c>
      <c r="CL1144" s="361" t="str">
        <f>IF(AI1144&lt;=VLOOKUP($C1144,Projections2[[#All],[ISOCode]:[Total 2024 Colombian Returnees]],'Population Projection V2'!$Z$167,FALSE),"OK", "Review")</f>
        <v>OK</v>
      </c>
      <c r="CM1144" s="361" t="str">
        <f>IF(AJ1144&lt;=VLOOKUP($C1144,Projections2[[#All],[ISOCode]:[Total 2024 Colombian Returnees]],'Population Projection V2'!$AA$167,FALSE),"OK", "Review")</f>
        <v>OK</v>
      </c>
      <c r="CN1144" s="361" t="str">
        <f>IF(AK1144&lt;=VLOOKUP($C1144,Projections2[[#All],[ISOCode]:[Total 2024 Colombian Returnees]],'Population Projection V2'!$AB$167,FALSE),"OK", "Review")</f>
        <v>OK</v>
      </c>
      <c r="CO1144" s="361" t="str">
        <f>IF(AL1144&lt;=VLOOKUP($C1144,Projections2[[#All],[ISOCode]:[Total 2024 Colombian Returnees]],'Population Projection V2'!$AC$167,FALSE),"OK", "Review")</f>
        <v>OK</v>
      </c>
      <c r="CP1144" s="361" t="str">
        <f>IF(AO1144&lt;=VLOOKUP($C1144,Projections2[[#All],[ISOCode]:[Total 2024 Colombian Returnees]],'Population Projection V2'!$AD$167,FALSE),"OK", "Review")</f>
        <v>OK</v>
      </c>
      <c r="CQ1144" s="361" t="str">
        <f>IF(AP1144&lt;=VLOOKUP($C1144,Projections2[[#All],[ISOCode]:[Total 2024 Colombian Returnees]],'Population Projection V2'!$AE$167,FALSE),"OK", "Review")</f>
        <v>OK</v>
      </c>
      <c r="CR1144" s="361" t="str">
        <f>IF(AQ1144&lt;=VLOOKUP($C1144,Projections2[[#All],[ISOCode]:[Total 2024 Colombian Returnees]],'Population Projection V2'!$AF$167,FALSE),"OK", "Review")</f>
        <v>OK</v>
      </c>
      <c r="CS1144" s="361" t="str">
        <f>IF(AR1144&lt;=VLOOKUP($C1144,Projections2[[#All],[ISOCode]:[Total 2024 Colombian Returnees]],'Population Projection V2'!$AG$167,FALSE),"OK", "Review")</f>
        <v>OK</v>
      </c>
      <c r="CT1144" s="361" t="str">
        <f>IF(AS1144&lt;=VLOOKUP($C1144,Projections2[[#All],[ISOCode]:[Total 2024 Colombian Returnees]],'Population Projection V2'!$AH$167,FALSE),"OK", "Review")</f>
        <v>OK</v>
      </c>
      <c r="CU1144" s="361" t="str">
        <f>IF(AV1144&lt;=VLOOKUP($C1144,Projections2[[#All],[ISOCode]:[Total 2024 Colombian Returnees]],'Population Projection V2'!$AI$167,FALSE),"OK", "Review")</f>
        <v>OK</v>
      </c>
      <c r="CV1144" s="361" t="str">
        <f>IF(AW1144&lt;=VLOOKUP($C1144,Projections2[[#All],[ISOCode]:[Total 2024 Colombian Returnees]],'Population Projection V2'!$AJ$167,FALSE),"OK", "Review")</f>
        <v>OK</v>
      </c>
      <c r="CW1144" s="361" t="str">
        <f>IF(AX1144&lt;=VLOOKUP($C1144,Projections2[[#All],[ISOCode]:[Total 2024 Colombian Returnees]],'Population Projection V2'!$AK$167,FALSE),"OK", "Review")</f>
        <v>OK</v>
      </c>
      <c r="CX1144" s="361" t="str">
        <f>IF(AY1144&lt;=VLOOKUP($C1144,Projections2[[#All],[ISOCode]:[Total 2024 Colombian Returnees]],'Population Projection V2'!$AL$167,FALSE),"OK", "Review")</f>
        <v>OK</v>
      </c>
      <c r="CY1144" s="362" t="str">
        <f>IF(AZ1144&lt;=VLOOKUP($C1144,Projections2[[#All],[ISOCode]:[Total 2024 Colombian Returnees]],'Population Projection V2'!$AM$167,FALSE),"OK", "Review")</f>
        <v>OK</v>
      </c>
    </row>
    <row r="1145" spans="1:103" x14ac:dyDescent="0.25">
      <c r="A1145" s="218" t="s">
        <v>38</v>
      </c>
      <c r="B1145" s="219" t="s">
        <v>38</v>
      </c>
      <c r="C1145" s="219" t="s">
        <v>257</v>
      </c>
      <c r="D1145" s="219" t="s">
        <v>157</v>
      </c>
      <c r="E1145" s="219" t="s">
        <v>420</v>
      </c>
      <c r="F1145" s="310">
        <f t="shared" si="411"/>
        <v>0</v>
      </c>
      <c r="G1145" s="310">
        <f t="shared" si="412"/>
        <v>0</v>
      </c>
      <c r="H1145" s="310">
        <f t="shared" si="413"/>
        <v>0</v>
      </c>
      <c r="I1145" s="310">
        <f t="shared" si="414"/>
        <v>0</v>
      </c>
      <c r="J1145" s="311">
        <f t="shared" si="415"/>
        <v>0</v>
      </c>
      <c r="K1145" s="311">
        <f>VLOOKUP($C1145,Projections2[[#All],[ISOCode]:[Total 2024 Colombian Returnees]],7,0)</f>
        <v>0</v>
      </c>
      <c r="L1145" s="251"/>
      <c r="M1145" s="312"/>
      <c r="N1145" s="312"/>
      <c r="O1145" s="312"/>
      <c r="P1145" s="236"/>
      <c r="Q1145" s="252"/>
      <c r="R1145" s="224">
        <f>VLOOKUP($C1145,Projections2[[#All],[ISOCode]:[Total 2024 Colombian Returnees]],12,0)</f>
        <v>0</v>
      </c>
      <c r="S1145" s="225"/>
      <c r="T1145" s="226"/>
      <c r="U1145" s="226"/>
      <c r="V1145" s="226"/>
      <c r="W1145" s="226"/>
      <c r="X1145" s="227"/>
      <c r="Y1145" s="227">
        <f>VLOOKUP($C1145,Projections2[[#All],[ISOCode]:[Total 2024 Colombian Returnees]],17,0)</f>
        <v>0</v>
      </c>
      <c r="Z1145" s="228"/>
      <c r="AA1145" s="253"/>
      <c r="AB1145" s="253"/>
      <c r="AC1145" s="253"/>
      <c r="AD1145" s="253"/>
      <c r="AE1145" s="253"/>
      <c r="AF1145" s="253">
        <f>VLOOKUP($C1145,Projections2[[#All],[ISOCode]:[Total 2024 Colombian Returnees]],22,0)</f>
        <v>0</v>
      </c>
      <c r="AG1145" s="254"/>
      <c r="AH1145" s="313"/>
      <c r="AI1145" s="313"/>
      <c r="AJ1145" s="313"/>
      <c r="AK1145" s="313"/>
      <c r="AL1145" s="264"/>
      <c r="AM1145" s="230">
        <f>VLOOKUP($C1145,Projections2[[#All],[ISOCode]:[Total 2024 Colombian Returnees]],27,0)</f>
        <v>0</v>
      </c>
      <c r="AN1145" s="265"/>
      <c r="AO1145" s="257"/>
      <c r="AP1145" s="257"/>
      <c r="AQ1145" s="257"/>
      <c r="AR1145" s="257"/>
      <c r="AS1145" s="232"/>
      <c r="AT1145" s="232">
        <f>VLOOKUP($C1145,Projections2[[#All],[ISOCode]:[Total 2024 Colombian Returnees]],32,0)</f>
        <v>0</v>
      </c>
      <c r="AU1145" s="233"/>
      <c r="AV1145" s="258"/>
      <c r="AW1145" s="258"/>
      <c r="AX1145" s="258"/>
      <c r="AY1145" s="258"/>
      <c r="AZ1145" s="234"/>
      <c r="BA1145" s="234">
        <f>VLOOKUP($C1145,Projections2[[#All],[ISOCode]:[Total 2024 Colombian Returnees]],37,0)</f>
        <v>0</v>
      </c>
      <c r="BB1145" s="235"/>
      <c r="BC1145" s="360" t="str">
        <f t="shared" si="416"/>
        <v>Ok</v>
      </c>
      <c r="BD1145" s="361" t="str">
        <f t="shared" si="417"/>
        <v>Ok</v>
      </c>
      <c r="BE1145" s="361" t="str">
        <f t="shared" si="418"/>
        <v>Ok</v>
      </c>
      <c r="BF1145" s="361" t="str">
        <f t="shared" si="419"/>
        <v>Ok</v>
      </c>
      <c r="BG1145" s="362" t="str">
        <f t="shared" si="420"/>
        <v>Ok</v>
      </c>
      <c r="BH1145" s="360" t="str">
        <f t="shared" si="421"/>
        <v>Ok</v>
      </c>
      <c r="BI1145" s="361" t="str">
        <f t="shared" si="422"/>
        <v>Ok</v>
      </c>
      <c r="BJ1145" s="361" t="str">
        <f t="shared" si="423"/>
        <v>Ok</v>
      </c>
      <c r="BK1145" s="361" t="str">
        <f t="shared" si="424"/>
        <v>Ok</v>
      </c>
      <c r="BL1145" s="361" t="str">
        <f t="shared" si="425"/>
        <v>Ok</v>
      </c>
      <c r="BM1145" s="361" t="str">
        <f t="shared" si="426"/>
        <v>Ok</v>
      </c>
      <c r="BN1145" s="362" t="str">
        <f t="shared" si="427"/>
        <v>Ok</v>
      </c>
      <c r="BO1145" s="360" t="str">
        <f t="shared" si="428"/>
        <v>No Pop.</v>
      </c>
      <c r="BP1145" s="361" t="str">
        <f t="shared" si="429"/>
        <v>No Pop.</v>
      </c>
      <c r="BQ1145" s="361" t="str">
        <f t="shared" si="430"/>
        <v>No Pop.</v>
      </c>
      <c r="BR1145" s="361" t="str">
        <f t="shared" si="431"/>
        <v>No Pop.</v>
      </c>
      <c r="BS1145" s="361" t="str">
        <f t="shared" si="432"/>
        <v>No Pop.</v>
      </c>
      <c r="BT1145" s="361" t="str">
        <f t="shared" si="433"/>
        <v>No Pop.</v>
      </c>
      <c r="BU1145" s="362" t="str">
        <f t="shared" si="434"/>
        <v>No Pop.</v>
      </c>
      <c r="BV1145" s="360" t="str">
        <f>IF(M1145&lt;=VLOOKUP($C1145,Projections2[[#All],[ISOCode]:[Total 2024 Colombian Returnees]],'Population Projection V2'!$J$167,FALSE),"OK", "Review")</f>
        <v>OK</v>
      </c>
      <c r="BW1145" s="361" t="str">
        <f>IF(N1145&lt;=VLOOKUP($C1145,Projections2[[#All],[ISOCode]:[Total 2024 Colombian Returnees]],'Population Projection V2'!$K$167,FALSE),"OK", "Review")</f>
        <v>OK</v>
      </c>
      <c r="BX1145" s="361" t="str">
        <f>IF(O1145&lt;=VLOOKUP($C1145,Projections2[[#All],[ISOCode]:[Total 2024 Colombian Returnees]],'Population Projection V2'!$L$167,FALSE),"OK", "Review")</f>
        <v>OK</v>
      </c>
      <c r="BY1145" s="361" t="str">
        <f>IF(P1145&lt;=VLOOKUP($C1145,Projections2[[#All],[ISOCode]:[Total 2024 Colombian Returnees]],'Population Projection V2'!$M$167,FALSE),"OK", "Review")</f>
        <v>OK</v>
      </c>
      <c r="BZ1145" s="361" t="str">
        <f>IF(Q1145&lt;=VLOOKUP($C1145,Projections2[[#All],[ISOCode]:[Total 2024 Colombian Returnees]],'Population Projection V2'!$N$167,FALSE),"OK", "Review")</f>
        <v>OK</v>
      </c>
      <c r="CA1145" s="361" t="str">
        <f>IF(T1145&lt;=VLOOKUP($C1145,Projections2[[#All],[ISOCode]:[Total 2024 Colombian Returnees]],'Population Projection V2'!$O$167,FALSE),"OK", "Review")</f>
        <v>OK</v>
      </c>
      <c r="CB1145" s="361" t="str">
        <f>IF(U1145&lt;=VLOOKUP($C1145,Projections2[[#All],[ISOCode]:[Total 2024 Colombian Returnees]],'Population Projection V2'!$P$167,FALSE),"OK", "Review")</f>
        <v>OK</v>
      </c>
      <c r="CC1145" s="361" t="str">
        <f>IF(V1145&lt;=VLOOKUP($C1145,Projections2[[#All],[ISOCode]:[Total 2024 Colombian Returnees]],'Population Projection V2'!$Q$167,FALSE),"OK", "Review")</f>
        <v>OK</v>
      </c>
      <c r="CD1145" s="361" t="str">
        <f>IF(W1145&lt;=VLOOKUP($C1145,Projections2[[#All],[ISOCode]:[Total 2024 Colombian Returnees]],'Population Projection V2'!$R$167,FALSE),"OK", "Review")</f>
        <v>OK</v>
      </c>
      <c r="CE1145" s="361" t="str">
        <f>IF(X1145&lt;=VLOOKUP($C1145,Projections2[[#All],[ISOCode]:[Total 2024 Colombian Returnees]],'Population Projection V2'!$S$167,FALSE),"OK", "Review")</f>
        <v>OK</v>
      </c>
      <c r="CF1145" s="361" t="str">
        <f>IF(AA1145&lt;=VLOOKUP($C1145,Projections2[[#All],[ISOCode]:[Total 2024 Colombian Returnees]],'Population Projection V2'!$T$167,FALSE),"OK", "Review")</f>
        <v>OK</v>
      </c>
      <c r="CG1145" s="361" t="str">
        <f>IF(AB1145&lt;=VLOOKUP($C1145,Projections2[[#All],[ISOCode]:[Total 2024 Colombian Returnees]],'Population Projection V2'!$U$167,FALSE),"OK", "Review")</f>
        <v>OK</v>
      </c>
      <c r="CH1145" s="361" t="str">
        <f>IF(AC1145&lt;=VLOOKUP($C1145,Projections2[[#All],[ISOCode]:[Total 2024 Colombian Returnees]],'Population Projection V2'!$V$167,FALSE),"OK", "Review")</f>
        <v>OK</v>
      </c>
      <c r="CI1145" s="361" t="str">
        <f>IF(AD1145&lt;=VLOOKUP($C1145,Projections2[[#All],[ISOCode]:[Total 2024 Colombian Returnees]],'Population Projection V2'!$W$167,FALSE),"OK", "Review")</f>
        <v>OK</v>
      </c>
      <c r="CJ1145" s="361" t="str">
        <f>IF(AE1145&lt;=VLOOKUP($C1145,Projections2[[#All],[ISOCode]:[Total 2024 Colombian Returnees]],'Population Projection V2'!$X$167,FALSE),"OK", "Review")</f>
        <v>OK</v>
      </c>
      <c r="CK1145" s="361" t="str">
        <f>IF(AH1145&lt;=VLOOKUP($C1145,Projections2[[#All],[ISOCode]:[Total 2024 Colombian Returnees]],'Population Projection V2'!$Y$167,FALSE),"OK", "Review")</f>
        <v>OK</v>
      </c>
      <c r="CL1145" s="361" t="str">
        <f>IF(AI1145&lt;=VLOOKUP($C1145,Projections2[[#All],[ISOCode]:[Total 2024 Colombian Returnees]],'Population Projection V2'!$Z$167,FALSE),"OK", "Review")</f>
        <v>OK</v>
      </c>
      <c r="CM1145" s="361" t="str">
        <f>IF(AJ1145&lt;=VLOOKUP($C1145,Projections2[[#All],[ISOCode]:[Total 2024 Colombian Returnees]],'Population Projection V2'!$AA$167,FALSE),"OK", "Review")</f>
        <v>OK</v>
      </c>
      <c r="CN1145" s="361" t="str">
        <f>IF(AK1145&lt;=VLOOKUP($C1145,Projections2[[#All],[ISOCode]:[Total 2024 Colombian Returnees]],'Population Projection V2'!$AB$167,FALSE),"OK", "Review")</f>
        <v>OK</v>
      </c>
      <c r="CO1145" s="361" t="str">
        <f>IF(AL1145&lt;=VLOOKUP($C1145,Projections2[[#All],[ISOCode]:[Total 2024 Colombian Returnees]],'Population Projection V2'!$AC$167,FALSE),"OK", "Review")</f>
        <v>OK</v>
      </c>
      <c r="CP1145" s="361" t="str">
        <f>IF(AO1145&lt;=VLOOKUP($C1145,Projections2[[#All],[ISOCode]:[Total 2024 Colombian Returnees]],'Population Projection V2'!$AD$167,FALSE),"OK", "Review")</f>
        <v>OK</v>
      </c>
      <c r="CQ1145" s="361" t="str">
        <f>IF(AP1145&lt;=VLOOKUP($C1145,Projections2[[#All],[ISOCode]:[Total 2024 Colombian Returnees]],'Population Projection V2'!$AE$167,FALSE),"OK", "Review")</f>
        <v>OK</v>
      </c>
      <c r="CR1145" s="361" t="str">
        <f>IF(AQ1145&lt;=VLOOKUP($C1145,Projections2[[#All],[ISOCode]:[Total 2024 Colombian Returnees]],'Population Projection V2'!$AF$167,FALSE),"OK", "Review")</f>
        <v>OK</v>
      </c>
      <c r="CS1145" s="361" t="str">
        <f>IF(AR1145&lt;=VLOOKUP($C1145,Projections2[[#All],[ISOCode]:[Total 2024 Colombian Returnees]],'Population Projection V2'!$AG$167,FALSE),"OK", "Review")</f>
        <v>OK</v>
      </c>
      <c r="CT1145" s="361" t="str">
        <f>IF(AS1145&lt;=VLOOKUP($C1145,Projections2[[#All],[ISOCode]:[Total 2024 Colombian Returnees]],'Population Projection V2'!$AH$167,FALSE),"OK", "Review")</f>
        <v>OK</v>
      </c>
      <c r="CU1145" s="361" t="str">
        <f>IF(AV1145&lt;=VLOOKUP($C1145,Projections2[[#All],[ISOCode]:[Total 2024 Colombian Returnees]],'Population Projection V2'!$AI$167,FALSE),"OK", "Review")</f>
        <v>OK</v>
      </c>
      <c r="CV1145" s="361" t="str">
        <f>IF(AW1145&lt;=VLOOKUP($C1145,Projections2[[#All],[ISOCode]:[Total 2024 Colombian Returnees]],'Population Projection V2'!$AJ$167,FALSE),"OK", "Review")</f>
        <v>OK</v>
      </c>
      <c r="CW1145" s="361" t="str">
        <f>IF(AX1145&lt;=VLOOKUP($C1145,Projections2[[#All],[ISOCode]:[Total 2024 Colombian Returnees]],'Population Projection V2'!$AK$167,FALSE),"OK", "Review")</f>
        <v>OK</v>
      </c>
      <c r="CX1145" s="361" t="str">
        <f>IF(AY1145&lt;=VLOOKUP($C1145,Projections2[[#All],[ISOCode]:[Total 2024 Colombian Returnees]],'Population Projection V2'!$AL$167,FALSE),"OK", "Review")</f>
        <v>OK</v>
      </c>
      <c r="CY1145" s="362" t="str">
        <f>IF(AZ1145&lt;=VLOOKUP($C1145,Projections2[[#All],[ISOCode]:[Total 2024 Colombian Returnees]],'Population Projection V2'!$AM$167,FALSE),"OK", "Review")</f>
        <v>OK</v>
      </c>
    </row>
    <row r="1146" spans="1:103" x14ac:dyDescent="0.25">
      <c r="A1146" s="218" t="s">
        <v>38</v>
      </c>
      <c r="B1146" s="219" t="s">
        <v>38</v>
      </c>
      <c r="C1146" s="219" t="s">
        <v>258</v>
      </c>
      <c r="D1146" s="219" t="s">
        <v>136</v>
      </c>
      <c r="E1146" s="219" t="s">
        <v>420</v>
      </c>
      <c r="F1146" s="310">
        <f t="shared" si="411"/>
        <v>0</v>
      </c>
      <c r="G1146" s="310">
        <f t="shared" si="412"/>
        <v>0</v>
      </c>
      <c r="H1146" s="310">
        <f t="shared" si="413"/>
        <v>0</v>
      </c>
      <c r="I1146" s="310">
        <f t="shared" si="414"/>
        <v>0</v>
      </c>
      <c r="J1146" s="311">
        <f t="shared" si="415"/>
        <v>0</v>
      </c>
      <c r="K1146" s="311">
        <f>VLOOKUP($C1146,Projections2[[#All],[ISOCode]:[Total 2024 Colombian Returnees]],7,0)</f>
        <v>0</v>
      </c>
      <c r="L1146" s="251"/>
      <c r="M1146" s="312"/>
      <c r="N1146" s="312"/>
      <c r="O1146" s="312"/>
      <c r="P1146" s="236"/>
      <c r="Q1146" s="252"/>
      <c r="R1146" s="224">
        <f>VLOOKUP($C1146,Projections2[[#All],[ISOCode]:[Total 2024 Colombian Returnees]],12,0)</f>
        <v>0</v>
      </c>
      <c r="S1146" s="225"/>
      <c r="T1146" s="226"/>
      <c r="U1146" s="226"/>
      <c r="V1146" s="226"/>
      <c r="W1146" s="226"/>
      <c r="X1146" s="227"/>
      <c r="Y1146" s="227">
        <f>VLOOKUP($C1146,Projections2[[#All],[ISOCode]:[Total 2024 Colombian Returnees]],17,0)</f>
        <v>0</v>
      </c>
      <c r="Z1146" s="228"/>
      <c r="AA1146" s="253"/>
      <c r="AB1146" s="253"/>
      <c r="AC1146" s="253"/>
      <c r="AD1146" s="253"/>
      <c r="AE1146" s="253"/>
      <c r="AF1146" s="253">
        <f>VLOOKUP($C1146,Projections2[[#All],[ISOCode]:[Total 2024 Colombian Returnees]],22,0)</f>
        <v>0</v>
      </c>
      <c r="AG1146" s="254"/>
      <c r="AH1146" s="313"/>
      <c r="AI1146" s="313"/>
      <c r="AJ1146" s="313"/>
      <c r="AK1146" s="313"/>
      <c r="AL1146" s="264"/>
      <c r="AM1146" s="230">
        <f>VLOOKUP($C1146,Projections2[[#All],[ISOCode]:[Total 2024 Colombian Returnees]],27,0)</f>
        <v>0</v>
      </c>
      <c r="AN1146" s="265"/>
      <c r="AO1146" s="257"/>
      <c r="AP1146" s="257"/>
      <c r="AQ1146" s="257"/>
      <c r="AR1146" s="257"/>
      <c r="AS1146" s="232"/>
      <c r="AT1146" s="232">
        <f>VLOOKUP($C1146,Projections2[[#All],[ISOCode]:[Total 2024 Colombian Returnees]],32,0)</f>
        <v>0</v>
      </c>
      <c r="AU1146" s="233"/>
      <c r="AV1146" s="258"/>
      <c r="AW1146" s="258"/>
      <c r="AX1146" s="258"/>
      <c r="AY1146" s="258"/>
      <c r="AZ1146" s="234"/>
      <c r="BA1146" s="234">
        <f>VLOOKUP($C1146,Projections2[[#All],[ISOCode]:[Total 2024 Colombian Returnees]],37,0)</f>
        <v>0</v>
      </c>
      <c r="BB1146" s="235"/>
      <c r="BC1146" s="360" t="str">
        <f t="shared" si="416"/>
        <v>Ok</v>
      </c>
      <c r="BD1146" s="361" t="str">
        <f t="shared" si="417"/>
        <v>Ok</v>
      </c>
      <c r="BE1146" s="361" t="str">
        <f t="shared" si="418"/>
        <v>Ok</v>
      </c>
      <c r="BF1146" s="361" t="str">
        <f t="shared" si="419"/>
        <v>Ok</v>
      </c>
      <c r="BG1146" s="362" t="str">
        <f t="shared" si="420"/>
        <v>Ok</v>
      </c>
      <c r="BH1146" s="360" t="str">
        <f t="shared" si="421"/>
        <v>Ok</v>
      </c>
      <c r="BI1146" s="361" t="str">
        <f t="shared" si="422"/>
        <v>Ok</v>
      </c>
      <c r="BJ1146" s="361" t="str">
        <f t="shared" si="423"/>
        <v>Ok</v>
      </c>
      <c r="BK1146" s="361" t="str">
        <f t="shared" si="424"/>
        <v>Ok</v>
      </c>
      <c r="BL1146" s="361" t="str">
        <f t="shared" si="425"/>
        <v>Ok</v>
      </c>
      <c r="BM1146" s="361" t="str">
        <f t="shared" si="426"/>
        <v>Ok</v>
      </c>
      <c r="BN1146" s="362" t="str">
        <f t="shared" si="427"/>
        <v>Ok</v>
      </c>
      <c r="BO1146" s="360" t="str">
        <f t="shared" si="428"/>
        <v>No Pop.</v>
      </c>
      <c r="BP1146" s="361" t="str">
        <f t="shared" si="429"/>
        <v>No Pop.</v>
      </c>
      <c r="BQ1146" s="361" t="str">
        <f t="shared" si="430"/>
        <v>No Pop.</v>
      </c>
      <c r="BR1146" s="361" t="str">
        <f t="shared" si="431"/>
        <v>No Pop.</v>
      </c>
      <c r="BS1146" s="361" t="str">
        <f t="shared" si="432"/>
        <v>No Pop.</v>
      </c>
      <c r="BT1146" s="361" t="str">
        <f t="shared" si="433"/>
        <v>No Pop.</v>
      </c>
      <c r="BU1146" s="362" t="str">
        <f t="shared" si="434"/>
        <v>No Pop.</v>
      </c>
      <c r="BV1146" s="360" t="str">
        <f>IF(M1146&lt;=VLOOKUP($C1146,Projections2[[#All],[ISOCode]:[Total 2024 Colombian Returnees]],'Population Projection V2'!$J$167,FALSE),"OK", "Review")</f>
        <v>OK</v>
      </c>
      <c r="BW1146" s="361" t="str">
        <f>IF(N1146&lt;=VLOOKUP($C1146,Projections2[[#All],[ISOCode]:[Total 2024 Colombian Returnees]],'Population Projection V2'!$K$167,FALSE),"OK", "Review")</f>
        <v>OK</v>
      </c>
      <c r="BX1146" s="361" t="str">
        <f>IF(O1146&lt;=VLOOKUP($C1146,Projections2[[#All],[ISOCode]:[Total 2024 Colombian Returnees]],'Population Projection V2'!$L$167,FALSE),"OK", "Review")</f>
        <v>OK</v>
      </c>
      <c r="BY1146" s="361" t="str">
        <f>IF(P1146&lt;=VLOOKUP($C1146,Projections2[[#All],[ISOCode]:[Total 2024 Colombian Returnees]],'Population Projection V2'!$M$167,FALSE),"OK", "Review")</f>
        <v>OK</v>
      </c>
      <c r="BZ1146" s="361" t="str">
        <f>IF(Q1146&lt;=VLOOKUP($C1146,Projections2[[#All],[ISOCode]:[Total 2024 Colombian Returnees]],'Population Projection V2'!$N$167,FALSE),"OK", "Review")</f>
        <v>OK</v>
      </c>
      <c r="CA1146" s="361" t="str">
        <f>IF(T1146&lt;=VLOOKUP($C1146,Projections2[[#All],[ISOCode]:[Total 2024 Colombian Returnees]],'Population Projection V2'!$O$167,FALSE),"OK", "Review")</f>
        <v>OK</v>
      </c>
      <c r="CB1146" s="361" t="str">
        <f>IF(U1146&lt;=VLOOKUP($C1146,Projections2[[#All],[ISOCode]:[Total 2024 Colombian Returnees]],'Population Projection V2'!$P$167,FALSE),"OK", "Review")</f>
        <v>OK</v>
      </c>
      <c r="CC1146" s="361" t="str">
        <f>IF(V1146&lt;=VLOOKUP($C1146,Projections2[[#All],[ISOCode]:[Total 2024 Colombian Returnees]],'Population Projection V2'!$Q$167,FALSE),"OK", "Review")</f>
        <v>OK</v>
      </c>
      <c r="CD1146" s="361" t="str">
        <f>IF(W1146&lt;=VLOOKUP($C1146,Projections2[[#All],[ISOCode]:[Total 2024 Colombian Returnees]],'Population Projection V2'!$R$167,FALSE),"OK", "Review")</f>
        <v>OK</v>
      </c>
      <c r="CE1146" s="361" t="str">
        <f>IF(X1146&lt;=VLOOKUP($C1146,Projections2[[#All],[ISOCode]:[Total 2024 Colombian Returnees]],'Population Projection V2'!$S$167,FALSE),"OK", "Review")</f>
        <v>OK</v>
      </c>
      <c r="CF1146" s="361" t="str">
        <f>IF(AA1146&lt;=VLOOKUP($C1146,Projections2[[#All],[ISOCode]:[Total 2024 Colombian Returnees]],'Population Projection V2'!$T$167,FALSE),"OK", "Review")</f>
        <v>OK</v>
      </c>
      <c r="CG1146" s="361" t="str">
        <f>IF(AB1146&lt;=VLOOKUP($C1146,Projections2[[#All],[ISOCode]:[Total 2024 Colombian Returnees]],'Population Projection V2'!$U$167,FALSE),"OK", "Review")</f>
        <v>OK</v>
      </c>
      <c r="CH1146" s="361" t="str">
        <f>IF(AC1146&lt;=VLOOKUP($C1146,Projections2[[#All],[ISOCode]:[Total 2024 Colombian Returnees]],'Population Projection V2'!$V$167,FALSE),"OK", "Review")</f>
        <v>OK</v>
      </c>
      <c r="CI1146" s="361" t="str">
        <f>IF(AD1146&lt;=VLOOKUP($C1146,Projections2[[#All],[ISOCode]:[Total 2024 Colombian Returnees]],'Population Projection V2'!$W$167,FALSE),"OK", "Review")</f>
        <v>OK</v>
      </c>
      <c r="CJ1146" s="361" t="str">
        <f>IF(AE1146&lt;=VLOOKUP($C1146,Projections2[[#All],[ISOCode]:[Total 2024 Colombian Returnees]],'Population Projection V2'!$X$167,FALSE),"OK", "Review")</f>
        <v>OK</v>
      </c>
      <c r="CK1146" s="361" t="str">
        <f>IF(AH1146&lt;=VLOOKUP($C1146,Projections2[[#All],[ISOCode]:[Total 2024 Colombian Returnees]],'Population Projection V2'!$Y$167,FALSE),"OK", "Review")</f>
        <v>OK</v>
      </c>
      <c r="CL1146" s="361" t="str">
        <f>IF(AI1146&lt;=VLOOKUP($C1146,Projections2[[#All],[ISOCode]:[Total 2024 Colombian Returnees]],'Population Projection V2'!$Z$167,FALSE),"OK", "Review")</f>
        <v>OK</v>
      </c>
      <c r="CM1146" s="361" t="str">
        <f>IF(AJ1146&lt;=VLOOKUP($C1146,Projections2[[#All],[ISOCode]:[Total 2024 Colombian Returnees]],'Population Projection V2'!$AA$167,FALSE),"OK", "Review")</f>
        <v>OK</v>
      </c>
      <c r="CN1146" s="361" t="str">
        <f>IF(AK1146&lt;=VLOOKUP($C1146,Projections2[[#All],[ISOCode]:[Total 2024 Colombian Returnees]],'Population Projection V2'!$AB$167,FALSE),"OK", "Review")</f>
        <v>OK</v>
      </c>
      <c r="CO1146" s="361" t="str">
        <f>IF(AL1146&lt;=VLOOKUP($C1146,Projections2[[#All],[ISOCode]:[Total 2024 Colombian Returnees]],'Population Projection V2'!$AC$167,FALSE),"OK", "Review")</f>
        <v>OK</v>
      </c>
      <c r="CP1146" s="361" t="str">
        <f>IF(AO1146&lt;=VLOOKUP($C1146,Projections2[[#All],[ISOCode]:[Total 2024 Colombian Returnees]],'Population Projection V2'!$AD$167,FALSE),"OK", "Review")</f>
        <v>OK</v>
      </c>
      <c r="CQ1146" s="361" t="str">
        <f>IF(AP1146&lt;=VLOOKUP($C1146,Projections2[[#All],[ISOCode]:[Total 2024 Colombian Returnees]],'Population Projection V2'!$AE$167,FALSE),"OK", "Review")</f>
        <v>OK</v>
      </c>
      <c r="CR1146" s="361" t="str">
        <f>IF(AQ1146&lt;=VLOOKUP($C1146,Projections2[[#All],[ISOCode]:[Total 2024 Colombian Returnees]],'Population Projection V2'!$AF$167,FALSE),"OK", "Review")</f>
        <v>OK</v>
      </c>
      <c r="CS1146" s="361" t="str">
        <f>IF(AR1146&lt;=VLOOKUP($C1146,Projections2[[#All],[ISOCode]:[Total 2024 Colombian Returnees]],'Population Projection V2'!$AG$167,FALSE),"OK", "Review")</f>
        <v>OK</v>
      </c>
      <c r="CT1146" s="361" t="str">
        <f>IF(AS1146&lt;=VLOOKUP($C1146,Projections2[[#All],[ISOCode]:[Total 2024 Colombian Returnees]],'Population Projection V2'!$AH$167,FALSE),"OK", "Review")</f>
        <v>OK</v>
      </c>
      <c r="CU1146" s="361" t="str">
        <f>IF(AV1146&lt;=VLOOKUP($C1146,Projections2[[#All],[ISOCode]:[Total 2024 Colombian Returnees]],'Population Projection V2'!$AI$167,FALSE),"OK", "Review")</f>
        <v>OK</v>
      </c>
      <c r="CV1146" s="361" t="str">
        <f>IF(AW1146&lt;=VLOOKUP($C1146,Projections2[[#All],[ISOCode]:[Total 2024 Colombian Returnees]],'Population Projection V2'!$AJ$167,FALSE),"OK", "Review")</f>
        <v>OK</v>
      </c>
      <c r="CW1146" s="361" t="str">
        <f>IF(AX1146&lt;=VLOOKUP($C1146,Projections2[[#All],[ISOCode]:[Total 2024 Colombian Returnees]],'Population Projection V2'!$AK$167,FALSE),"OK", "Review")</f>
        <v>OK</v>
      </c>
      <c r="CX1146" s="361" t="str">
        <f>IF(AY1146&lt;=VLOOKUP($C1146,Projections2[[#All],[ISOCode]:[Total 2024 Colombian Returnees]],'Population Projection V2'!$AL$167,FALSE),"OK", "Review")</f>
        <v>OK</v>
      </c>
      <c r="CY1146" s="362" t="str">
        <f>IF(AZ1146&lt;=VLOOKUP($C1146,Projections2[[#All],[ISOCode]:[Total 2024 Colombian Returnees]],'Population Projection V2'!$AM$167,FALSE),"OK", "Review")</f>
        <v>OK</v>
      </c>
    </row>
    <row r="1147" spans="1:103" x14ac:dyDescent="0.25">
      <c r="A1147" s="218" t="s">
        <v>38</v>
      </c>
      <c r="B1147" s="219" t="s">
        <v>38</v>
      </c>
      <c r="C1147" s="219" t="s">
        <v>259</v>
      </c>
      <c r="D1147" s="219" t="s">
        <v>158</v>
      </c>
      <c r="E1147" s="219" t="s">
        <v>420</v>
      </c>
      <c r="F1147" s="310">
        <f t="shared" si="411"/>
        <v>0</v>
      </c>
      <c r="G1147" s="310">
        <f t="shared" si="412"/>
        <v>0</v>
      </c>
      <c r="H1147" s="310">
        <f t="shared" si="413"/>
        <v>0</v>
      </c>
      <c r="I1147" s="310">
        <f t="shared" si="414"/>
        <v>0</v>
      </c>
      <c r="J1147" s="311">
        <f t="shared" si="415"/>
        <v>0</v>
      </c>
      <c r="K1147" s="311">
        <f>VLOOKUP($C1147,Projections2[[#All],[ISOCode]:[Total 2024 Colombian Returnees]],7,0)</f>
        <v>0</v>
      </c>
      <c r="L1147" s="251"/>
      <c r="M1147" s="312"/>
      <c r="N1147" s="312"/>
      <c r="O1147" s="312"/>
      <c r="P1147" s="236"/>
      <c r="Q1147" s="252"/>
      <c r="R1147" s="224">
        <f>VLOOKUP($C1147,Projections2[[#All],[ISOCode]:[Total 2024 Colombian Returnees]],12,0)</f>
        <v>0</v>
      </c>
      <c r="S1147" s="225"/>
      <c r="T1147" s="226"/>
      <c r="U1147" s="226"/>
      <c r="V1147" s="226"/>
      <c r="W1147" s="226"/>
      <c r="X1147" s="227"/>
      <c r="Y1147" s="227">
        <f>VLOOKUP($C1147,Projections2[[#All],[ISOCode]:[Total 2024 Colombian Returnees]],17,0)</f>
        <v>0</v>
      </c>
      <c r="Z1147" s="228"/>
      <c r="AA1147" s="253"/>
      <c r="AB1147" s="253"/>
      <c r="AC1147" s="253"/>
      <c r="AD1147" s="253"/>
      <c r="AE1147" s="253"/>
      <c r="AF1147" s="253">
        <f>VLOOKUP($C1147,Projections2[[#All],[ISOCode]:[Total 2024 Colombian Returnees]],22,0)</f>
        <v>0</v>
      </c>
      <c r="AG1147" s="254"/>
      <c r="AH1147" s="313"/>
      <c r="AI1147" s="313"/>
      <c r="AJ1147" s="313"/>
      <c r="AK1147" s="313"/>
      <c r="AL1147" s="264"/>
      <c r="AM1147" s="230">
        <f>VLOOKUP($C1147,Projections2[[#All],[ISOCode]:[Total 2024 Colombian Returnees]],27,0)</f>
        <v>0</v>
      </c>
      <c r="AN1147" s="265"/>
      <c r="AO1147" s="257"/>
      <c r="AP1147" s="257"/>
      <c r="AQ1147" s="257"/>
      <c r="AR1147" s="257"/>
      <c r="AS1147" s="232"/>
      <c r="AT1147" s="232">
        <f>VLOOKUP($C1147,Projections2[[#All],[ISOCode]:[Total 2024 Colombian Returnees]],32,0)</f>
        <v>0</v>
      </c>
      <c r="AU1147" s="233"/>
      <c r="AV1147" s="258"/>
      <c r="AW1147" s="258"/>
      <c r="AX1147" s="258"/>
      <c r="AY1147" s="258"/>
      <c r="AZ1147" s="234"/>
      <c r="BA1147" s="234">
        <f>VLOOKUP($C1147,Projections2[[#All],[ISOCode]:[Total 2024 Colombian Returnees]],37,0)</f>
        <v>0</v>
      </c>
      <c r="BB1147" s="235"/>
      <c r="BC1147" s="360" t="str">
        <f t="shared" si="416"/>
        <v>Ok</v>
      </c>
      <c r="BD1147" s="361" t="str">
        <f t="shared" si="417"/>
        <v>Ok</v>
      </c>
      <c r="BE1147" s="361" t="str">
        <f t="shared" si="418"/>
        <v>Ok</v>
      </c>
      <c r="BF1147" s="361" t="str">
        <f t="shared" si="419"/>
        <v>Ok</v>
      </c>
      <c r="BG1147" s="362" t="str">
        <f t="shared" si="420"/>
        <v>Ok</v>
      </c>
      <c r="BH1147" s="360" t="str">
        <f t="shared" si="421"/>
        <v>Ok</v>
      </c>
      <c r="BI1147" s="361" t="str">
        <f t="shared" si="422"/>
        <v>Ok</v>
      </c>
      <c r="BJ1147" s="361" t="str">
        <f t="shared" si="423"/>
        <v>Ok</v>
      </c>
      <c r="BK1147" s="361" t="str">
        <f t="shared" si="424"/>
        <v>Ok</v>
      </c>
      <c r="BL1147" s="361" t="str">
        <f t="shared" si="425"/>
        <v>Ok</v>
      </c>
      <c r="BM1147" s="361" t="str">
        <f t="shared" si="426"/>
        <v>Ok</v>
      </c>
      <c r="BN1147" s="362" t="str">
        <f t="shared" si="427"/>
        <v>Ok</v>
      </c>
      <c r="BO1147" s="360" t="str">
        <f t="shared" si="428"/>
        <v>No Pop.</v>
      </c>
      <c r="BP1147" s="361" t="str">
        <f t="shared" si="429"/>
        <v>No Pop.</v>
      </c>
      <c r="BQ1147" s="361" t="str">
        <f t="shared" si="430"/>
        <v>No Pop.</v>
      </c>
      <c r="BR1147" s="361" t="str">
        <f t="shared" si="431"/>
        <v>No Pop.</v>
      </c>
      <c r="BS1147" s="361" t="str">
        <f t="shared" si="432"/>
        <v>No Pop.</v>
      </c>
      <c r="BT1147" s="361" t="str">
        <f t="shared" si="433"/>
        <v>No Pop.</v>
      </c>
      <c r="BU1147" s="362" t="str">
        <f t="shared" si="434"/>
        <v>No Pop.</v>
      </c>
      <c r="BV1147" s="360" t="str">
        <f>IF(M1147&lt;=VLOOKUP($C1147,Projections2[[#All],[ISOCode]:[Total 2024 Colombian Returnees]],'Population Projection V2'!$J$167,FALSE),"OK", "Review")</f>
        <v>OK</v>
      </c>
      <c r="BW1147" s="361" t="str">
        <f>IF(N1147&lt;=VLOOKUP($C1147,Projections2[[#All],[ISOCode]:[Total 2024 Colombian Returnees]],'Population Projection V2'!$K$167,FALSE),"OK", "Review")</f>
        <v>OK</v>
      </c>
      <c r="BX1147" s="361" t="str">
        <f>IF(O1147&lt;=VLOOKUP($C1147,Projections2[[#All],[ISOCode]:[Total 2024 Colombian Returnees]],'Population Projection V2'!$L$167,FALSE),"OK", "Review")</f>
        <v>OK</v>
      </c>
      <c r="BY1147" s="361" t="str">
        <f>IF(P1147&lt;=VLOOKUP($C1147,Projections2[[#All],[ISOCode]:[Total 2024 Colombian Returnees]],'Population Projection V2'!$M$167,FALSE),"OK", "Review")</f>
        <v>OK</v>
      </c>
      <c r="BZ1147" s="361" t="str">
        <f>IF(Q1147&lt;=VLOOKUP($C1147,Projections2[[#All],[ISOCode]:[Total 2024 Colombian Returnees]],'Population Projection V2'!$N$167,FALSE),"OK", "Review")</f>
        <v>OK</v>
      </c>
      <c r="CA1147" s="361" t="str">
        <f>IF(T1147&lt;=VLOOKUP($C1147,Projections2[[#All],[ISOCode]:[Total 2024 Colombian Returnees]],'Population Projection V2'!$O$167,FALSE),"OK", "Review")</f>
        <v>OK</v>
      </c>
      <c r="CB1147" s="361" t="str">
        <f>IF(U1147&lt;=VLOOKUP($C1147,Projections2[[#All],[ISOCode]:[Total 2024 Colombian Returnees]],'Population Projection V2'!$P$167,FALSE),"OK", "Review")</f>
        <v>OK</v>
      </c>
      <c r="CC1147" s="361" t="str">
        <f>IF(V1147&lt;=VLOOKUP($C1147,Projections2[[#All],[ISOCode]:[Total 2024 Colombian Returnees]],'Population Projection V2'!$Q$167,FALSE),"OK", "Review")</f>
        <v>OK</v>
      </c>
      <c r="CD1147" s="361" t="str">
        <f>IF(W1147&lt;=VLOOKUP($C1147,Projections2[[#All],[ISOCode]:[Total 2024 Colombian Returnees]],'Population Projection V2'!$R$167,FALSE),"OK", "Review")</f>
        <v>OK</v>
      </c>
      <c r="CE1147" s="361" t="str">
        <f>IF(X1147&lt;=VLOOKUP($C1147,Projections2[[#All],[ISOCode]:[Total 2024 Colombian Returnees]],'Population Projection V2'!$S$167,FALSE),"OK", "Review")</f>
        <v>OK</v>
      </c>
      <c r="CF1147" s="361" t="str">
        <f>IF(AA1147&lt;=VLOOKUP($C1147,Projections2[[#All],[ISOCode]:[Total 2024 Colombian Returnees]],'Population Projection V2'!$T$167,FALSE),"OK", "Review")</f>
        <v>OK</v>
      </c>
      <c r="CG1147" s="361" t="str">
        <f>IF(AB1147&lt;=VLOOKUP($C1147,Projections2[[#All],[ISOCode]:[Total 2024 Colombian Returnees]],'Population Projection V2'!$U$167,FALSE),"OK", "Review")</f>
        <v>OK</v>
      </c>
      <c r="CH1147" s="361" t="str">
        <f>IF(AC1147&lt;=VLOOKUP($C1147,Projections2[[#All],[ISOCode]:[Total 2024 Colombian Returnees]],'Population Projection V2'!$V$167,FALSE),"OK", "Review")</f>
        <v>OK</v>
      </c>
      <c r="CI1147" s="361" t="str">
        <f>IF(AD1147&lt;=VLOOKUP($C1147,Projections2[[#All],[ISOCode]:[Total 2024 Colombian Returnees]],'Population Projection V2'!$W$167,FALSE),"OK", "Review")</f>
        <v>OK</v>
      </c>
      <c r="CJ1147" s="361" t="str">
        <f>IF(AE1147&lt;=VLOOKUP($C1147,Projections2[[#All],[ISOCode]:[Total 2024 Colombian Returnees]],'Population Projection V2'!$X$167,FALSE),"OK", "Review")</f>
        <v>OK</v>
      </c>
      <c r="CK1147" s="361" t="str">
        <f>IF(AH1147&lt;=VLOOKUP($C1147,Projections2[[#All],[ISOCode]:[Total 2024 Colombian Returnees]],'Population Projection V2'!$Y$167,FALSE),"OK", "Review")</f>
        <v>OK</v>
      </c>
      <c r="CL1147" s="361" t="str">
        <f>IF(AI1147&lt;=VLOOKUP($C1147,Projections2[[#All],[ISOCode]:[Total 2024 Colombian Returnees]],'Population Projection V2'!$Z$167,FALSE),"OK", "Review")</f>
        <v>OK</v>
      </c>
      <c r="CM1147" s="361" t="str">
        <f>IF(AJ1147&lt;=VLOOKUP($C1147,Projections2[[#All],[ISOCode]:[Total 2024 Colombian Returnees]],'Population Projection V2'!$AA$167,FALSE),"OK", "Review")</f>
        <v>OK</v>
      </c>
      <c r="CN1147" s="361" t="str">
        <f>IF(AK1147&lt;=VLOOKUP($C1147,Projections2[[#All],[ISOCode]:[Total 2024 Colombian Returnees]],'Population Projection V2'!$AB$167,FALSE),"OK", "Review")</f>
        <v>OK</v>
      </c>
      <c r="CO1147" s="361" t="str">
        <f>IF(AL1147&lt;=VLOOKUP($C1147,Projections2[[#All],[ISOCode]:[Total 2024 Colombian Returnees]],'Population Projection V2'!$AC$167,FALSE),"OK", "Review")</f>
        <v>OK</v>
      </c>
      <c r="CP1147" s="361" t="str">
        <f>IF(AO1147&lt;=VLOOKUP($C1147,Projections2[[#All],[ISOCode]:[Total 2024 Colombian Returnees]],'Population Projection V2'!$AD$167,FALSE),"OK", "Review")</f>
        <v>OK</v>
      </c>
      <c r="CQ1147" s="361" t="str">
        <f>IF(AP1147&lt;=VLOOKUP($C1147,Projections2[[#All],[ISOCode]:[Total 2024 Colombian Returnees]],'Population Projection V2'!$AE$167,FALSE),"OK", "Review")</f>
        <v>OK</v>
      </c>
      <c r="CR1147" s="361" t="str">
        <f>IF(AQ1147&lt;=VLOOKUP($C1147,Projections2[[#All],[ISOCode]:[Total 2024 Colombian Returnees]],'Population Projection V2'!$AF$167,FALSE),"OK", "Review")</f>
        <v>OK</v>
      </c>
      <c r="CS1147" s="361" t="str">
        <f>IF(AR1147&lt;=VLOOKUP($C1147,Projections2[[#All],[ISOCode]:[Total 2024 Colombian Returnees]],'Population Projection V2'!$AG$167,FALSE),"OK", "Review")</f>
        <v>OK</v>
      </c>
      <c r="CT1147" s="361" t="str">
        <f>IF(AS1147&lt;=VLOOKUP($C1147,Projections2[[#All],[ISOCode]:[Total 2024 Colombian Returnees]],'Population Projection V2'!$AH$167,FALSE),"OK", "Review")</f>
        <v>OK</v>
      </c>
      <c r="CU1147" s="361" t="str">
        <f>IF(AV1147&lt;=VLOOKUP($C1147,Projections2[[#All],[ISOCode]:[Total 2024 Colombian Returnees]],'Population Projection V2'!$AI$167,FALSE),"OK", "Review")</f>
        <v>OK</v>
      </c>
      <c r="CV1147" s="361" t="str">
        <f>IF(AW1147&lt;=VLOOKUP($C1147,Projections2[[#All],[ISOCode]:[Total 2024 Colombian Returnees]],'Population Projection V2'!$AJ$167,FALSE),"OK", "Review")</f>
        <v>OK</v>
      </c>
      <c r="CW1147" s="361" t="str">
        <f>IF(AX1147&lt;=VLOOKUP($C1147,Projections2[[#All],[ISOCode]:[Total 2024 Colombian Returnees]],'Population Projection V2'!$AK$167,FALSE),"OK", "Review")</f>
        <v>OK</v>
      </c>
      <c r="CX1147" s="361" t="str">
        <f>IF(AY1147&lt;=VLOOKUP($C1147,Projections2[[#All],[ISOCode]:[Total 2024 Colombian Returnees]],'Population Projection V2'!$AL$167,FALSE),"OK", "Review")</f>
        <v>OK</v>
      </c>
      <c r="CY1147" s="362" t="str">
        <f>IF(AZ1147&lt;=VLOOKUP($C1147,Projections2[[#All],[ISOCode]:[Total 2024 Colombian Returnees]],'Population Projection V2'!$AM$167,FALSE),"OK", "Review")</f>
        <v>OK</v>
      </c>
    </row>
    <row r="1148" spans="1:103" x14ac:dyDescent="0.25">
      <c r="A1148" s="218" t="s">
        <v>38</v>
      </c>
      <c r="B1148" s="219" t="s">
        <v>38</v>
      </c>
      <c r="C1148" s="219" t="s">
        <v>260</v>
      </c>
      <c r="D1148" s="219" t="s">
        <v>159</v>
      </c>
      <c r="E1148" s="219" t="s">
        <v>420</v>
      </c>
      <c r="F1148" s="310">
        <f t="shared" si="411"/>
        <v>0</v>
      </c>
      <c r="G1148" s="310">
        <f t="shared" si="412"/>
        <v>0</v>
      </c>
      <c r="H1148" s="310">
        <f t="shared" si="413"/>
        <v>0</v>
      </c>
      <c r="I1148" s="310">
        <f t="shared" si="414"/>
        <v>0</v>
      </c>
      <c r="J1148" s="311">
        <f t="shared" si="415"/>
        <v>0</v>
      </c>
      <c r="K1148" s="311">
        <f>VLOOKUP($C1148,Projections2[[#All],[ISOCode]:[Total 2024 Colombian Returnees]],7,0)</f>
        <v>0</v>
      </c>
      <c r="L1148" s="251"/>
      <c r="M1148" s="312"/>
      <c r="N1148" s="312"/>
      <c r="O1148" s="312"/>
      <c r="P1148" s="236"/>
      <c r="Q1148" s="252"/>
      <c r="R1148" s="224">
        <f>VLOOKUP($C1148,Projections2[[#All],[ISOCode]:[Total 2024 Colombian Returnees]],12,0)</f>
        <v>0</v>
      </c>
      <c r="S1148" s="225"/>
      <c r="T1148" s="226"/>
      <c r="U1148" s="226"/>
      <c r="V1148" s="226"/>
      <c r="W1148" s="226"/>
      <c r="X1148" s="227"/>
      <c r="Y1148" s="227">
        <f>VLOOKUP($C1148,Projections2[[#All],[ISOCode]:[Total 2024 Colombian Returnees]],17,0)</f>
        <v>0</v>
      </c>
      <c r="Z1148" s="228"/>
      <c r="AA1148" s="253"/>
      <c r="AB1148" s="253"/>
      <c r="AC1148" s="253"/>
      <c r="AD1148" s="253"/>
      <c r="AE1148" s="253"/>
      <c r="AF1148" s="253">
        <f>VLOOKUP($C1148,Projections2[[#All],[ISOCode]:[Total 2024 Colombian Returnees]],22,0)</f>
        <v>0</v>
      </c>
      <c r="AG1148" s="254"/>
      <c r="AH1148" s="313"/>
      <c r="AI1148" s="313"/>
      <c r="AJ1148" s="313"/>
      <c r="AK1148" s="313"/>
      <c r="AL1148" s="264"/>
      <c r="AM1148" s="230">
        <f>VLOOKUP($C1148,Projections2[[#All],[ISOCode]:[Total 2024 Colombian Returnees]],27,0)</f>
        <v>0</v>
      </c>
      <c r="AN1148" s="265"/>
      <c r="AO1148" s="257"/>
      <c r="AP1148" s="257"/>
      <c r="AQ1148" s="257"/>
      <c r="AR1148" s="257"/>
      <c r="AS1148" s="232"/>
      <c r="AT1148" s="232">
        <f>VLOOKUP($C1148,Projections2[[#All],[ISOCode]:[Total 2024 Colombian Returnees]],32,0)</f>
        <v>0</v>
      </c>
      <c r="AU1148" s="233"/>
      <c r="AV1148" s="258"/>
      <c r="AW1148" s="258"/>
      <c r="AX1148" s="258"/>
      <c r="AY1148" s="258"/>
      <c r="AZ1148" s="234"/>
      <c r="BA1148" s="234">
        <f>VLOOKUP($C1148,Projections2[[#All],[ISOCode]:[Total 2024 Colombian Returnees]],37,0)</f>
        <v>0</v>
      </c>
      <c r="BB1148" s="235"/>
      <c r="BC1148" s="360" t="str">
        <f t="shared" si="416"/>
        <v>Ok</v>
      </c>
      <c r="BD1148" s="361" t="str">
        <f t="shared" si="417"/>
        <v>Ok</v>
      </c>
      <c r="BE1148" s="361" t="str">
        <f t="shared" si="418"/>
        <v>Ok</v>
      </c>
      <c r="BF1148" s="361" t="str">
        <f t="shared" si="419"/>
        <v>Ok</v>
      </c>
      <c r="BG1148" s="362" t="str">
        <f t="shared" si="420"/>
        <v>Ok</v>
      </c>
      <c r="BH1148" s="360" t="str">
        <f t="shared" si="421"/>
        <v>Ok</v>
      </c>
      <c r="BI1148" s="361" t="str">
        <f t="shared" si="422"/>
        <v>Ok</v>
      </c>
      <c r="BJ1148" s="361" t="str">
        <f t="shared" si="423"/>
        <v>Ok</v>
      </c>
      <c r="BK1148" s="361" t="str">
        <f t="shared" si="424"/>
        <v>Ok</v>
      </c>
      <c r="BL1148" s="361" t="str">
        <f t="shared" si="425"/>
        <v>Ok</v>
      </c>
      <c r="BM1148" s="361" t="str">
        <f t="shared" si="426"/>
        <v>Ok</v>
      </c>
      <c r="BN1148" s="362" t="str">
        <f t="shared" si="427"/>
        <v>Ok</v>
      </c>
      <c r="BO1148" s="360" t="str">
        <f t="shared" si="428"/>
        <v>No Pop.</v>
      </c>
      <c r="BP1148" s="361" t="str">
        <f t="shared" si="429"/>
        <v>No Pop.</v>
      </c>
      <c r="BQ1148" s="361" t="str">
        <f t="shared" si="430"/>
        <v>No Pop.</v>
      </c>
      <c r="BR1148" s="361" t="str">
        <f t="shared" si="431"/>
        <v>No Pop.</v>
      </c>
      <c r="BS1148" s="361" t="str">
        <f t="shared" si="432"/>
        <v>No Pop.</v>
      </c>
      <c r="BT1148" s="361" t="str">
        <f t="shared" si="433"/>
        <v>No Pop.</v>
      </c>
      <c r="BU1148" s="362" t="str">
        <f t="shared" si="434"/>
        <v>No Pop.</v>
      </c>
      <c r="BV1148" s="360" t="str">
        <f>IF(M1148&lt;=VLOOKUP($C1148,Projections2[[#All],[ISOCode]:[Total 2024 Colombian Returnees]],'Population Projection V2'!$J$167,FALSE),"OK", "Review")</f>
        <v>OK</v>
      </c>
      <c r="BW1148" s="361" t="str">
        <f>IF(N1148&lt;=VLOOKUP($C1148,Projections2[[#All],[ISOCode]:[Total 2024 Colombian Returnees]],'Population Projection V2'!$K$167,FALSE),"OK", "Review")</f>
        <v>OK</v>
      </c>
      <c r="BX1148" s="361" t="str">
        <f>IF(O1148&lt;=VLOOKUP($C1148,Projections2[[#All],[ISOCode]:[Total 2024 Colombian Returnees]],'Population Projection V2'!$L$167,FALSE),"OK", "Review")</f>
        <v>OK</v>
      </c>
      <c r="BY1148" s="361" t="str">
        <f>IF(P1148&lt;=VLOOKUP($C1148,Projections2[[#All],[ISOCode]:[Total 2024 Colombian Returnees]],'Population Projection V2'!$M$167,FALSE),"OK", "Review")</f>
        <v>OK</v>
      </c>
      <c r="BZ1148" s="361" t="str">
        <f>IF(Q1148&lt;=VLOOKUP($C1148,Projections2[[#All],[ISOCode]:[Total 2024 Colombian Returnees]],'Population Projection V2'!$N$167,FALSE),"OK", "Review")</f>
        <v>OK</v>
      </c>
      <c r="CA1148" s="361" t="str">
        <f>IF(T1148&lt;=VLOOKUP($C1148,Projections2[[#All],[ISOCode]:[Total 2024 Colombian Returnees]],'Population Projection V2'!$O$167,FALSE),"OK", "Review")</f>
        <v>OK</v>
      </c>
      <c r="CB1148" s="361" t="str">
        <f>IF(U1148&lt;=VLOOKUP($C1148,Projections2[[#All],[ISOCode]:[Total 2024 Colombian Returnees]],'Population Projection V2'!$P$167,FALSE),"OK", "Review")</f>
        <v>OK</v>
      </c>
      <c r="CC1148" s="361" t="str">
        <f>IF(V1148&lt;=VLOOKUP($C1148,Projections2[[#All],[ISOCode]:[Total 2024 Colombian Returnees]],'Population Projection V2'!$Q$167,FALSE),"OK", "Review")</f>
        <v>OK</v>
      </c>
      <c r="CD1148" s="361" t="str">
        <f>IF(W1148&lt;=VLOOKUP($C1148,Projections2[[#All],[ISOCode]:[Total 2024 Colombian Returnees]],'Population Projection V2'!$R$167,FALSE),"OK", "Review")</f>
        <v>OK</v>
      </c>
      <c r="CE1148" s="361" t="str">
        <f>IF(X1148&lt;=VLOOKUP($C1148,Projections2[[#All],[ISOCode]:[Total 2024 Colombian Returnees]],'Population Projection V2'!$S$167,FALSE),"OK", "Review")</f>
        <v>OK</v>
      </c>
      <c r="CF1148" s="361" t="str">
        <f>IF(AA1148&lt;=VLOOKUP($C1148,Projections2[[#All],[ISOCode]:[Total 2024 Colombian Returnees]],'Population Projection V2'!$T$167,FALSE),"OK", "Review")</f>
        <v>OK</v>
      </c>
      <c r="CG1148" s="361" t="str">
        <f>IF(AB1148&lt;=VLOOKUP($C1148,Projections2[[#All],[ISOCode]:[Total 2024 Colombian Returnees]],'Population Projection V2'!$U$167,FALSE),"OK", "Review")</f>
        <v>OK</v>
      </c>
      <c r="CH1148" s="361" t="str">
        <f>IF(AC1148&lt;=VLOOKUP($C1148,Projections2[[#All],[ISOCode]:[Total 2024 Colombian Returnees]],'Population Projection V2'!$V$167,FALSE),"OK", "Review")</f>
        <v>OK</v>
      </c>
      <c r="CI1148" s="361" t="str">
        <f>IF(AD1148&lt;=VLOOKUP($C1148,Projections2[[#All],[ISOCode]:[Total 2024 Colombian Returnees]],'Population Projection V2'!$W$167,FALSE),"OK", "Review")</f>
        <v>OK</v>
      </c>
      <c r="CJ1148" s="361" t="str">
        <f>IF(AE1148&lt;=VLOOKUP($C1148,Projections2[[#All],[ISOCode]:[Total 2024 Colombian Returnees]],'Population Projection V2'!$X$167,FALSE),"OK", "Review")</f>
        <v>OK</v>
      </c>
      <c r="CK1148" s="361" t="str">
        <f>IF(AH1148&lt;=VLOOKUP($C1148,Projections2[[#All],[ISOCode]:[Total 2024 Colombian Returnees]],'Population Projection V2'!$Y$167,FALSE),"OK", "Review")</f>
        <v>OK</v>
      </c>
      <c r="CL1148" s="361" t="str">
        <f>IF(AI1148&lt;=VLOOKUP($C1148,Projections2[[#All],[ISOCode]:[Total 2024 Colombian Returnees]],'Population Projection V2'!$Z$167,FALSE),"OK", "Review")</f>
        <v>OK</v>
      </c>
      <c r="CM1148" s="361" t="str">
        <f>IF(AJ1148&lt;=VLOOKUP($C1148,Projections2[[#All],[ISOCode]:[Total 2024 Colombian Returnees]],'Population Projection V2'!$AA$167,FALSE),"OK", "Review")</f>
        <v>OK</v>
      </c>
      <c r="CN1148" s="361" t="str">
        <f>IF(AK1148&lt;=VLOOKUP($C1148,Projections2[[#All],[ISOCode]:[Total 2024 Colombian Returnees]],'Population Projection V2'!$AB$167,FALSE),"OK", "Review")</f>
        <v>OK</v>
      </c>
      <c r="CO1148" s="361" t="str">
        <f>IF(AL1148&lt;=VLOOKUP($C1148,Projections2[[#All],[ISOCode]:[Total 2024 Colombian Returnees]],'Population Projection V2'!$AC$167,FALSE),"OK", "Review")</f>
        <v>OK</v>
      </c>
      <c r="CP1148" s="361" t="str">
        <f>IF(AO1148&lt;=VLOOKUP($C1148,Projections2[[#All],[ISOCode]:[Total 2024 Colombian Returnees]],'Population Projection V2'!$AD$167,FALSE),"OK", "Review")</f>
        <v>OK</v>
      </c>
      <c r="CQ1148" s="361" t="str">
        <f>IF(AP1148&lt;=VLOOKUP($C1148,Projections2[[#All],[ISOCode]:[Total 2024 Colombian Returnees]],'Population Projection V2'!$AE$167,FALSE),"OK", "Review")</f>
        <v>OK</v>
      </c>
      <c r="CR1148" s="361" t="str">
        <f>IF(AQ1148&lt;=VLOOKUP($C1148,Projections2[[#All],[ISOCode]:[Total 2024 Colombian Returnees]],'Population Projection V2'!$AF$167,FALSE),"OK", "Review")</f>
        <v>OK</v>
      </c>
      <c r="CS1148" s="361" t="str">
        <f>IF(AR1148&lt;=VLOOKUP($C1148,Projections2[[#All],[ISOCode]:[Total 2024 Colombian Returnees]],'Population Projection V2'!$AG$167,FALSE),"OK", "Review")</f>
        <v>OK</v>
      </c>
      <c r="CT1148" s="361" t="str">
        <f>IF(AS1148&lt;=VLOOKUP($C1148,Projections2[[#All],[ISOCode]:[Total 2024 Colombian Returnees]],'Population Projection V2'!$AH$167,FALSE),"OK", "Review")</f>
        <v>OK</v>
      </c>
      <c r="CU1148" s="361" t="str">
        <f>IF(AV1148&lt;=VLOOKUP($C1148,Projections2[[#All],[ISOCode]:[Total 2024 Colombian Returnees]],'Population Projection V2'!$AI$167,FALSE),"OK", "Review")</f>
        <v>OK</v>
      </c>
      <c r="CV1148" s="361" t="str">
        <f>IF(AW1148&lt;=VLOOKUP($C1148,Projections2[[#All],[ISOCode]:[Total 2024 Colombian Returnees]],'Population Projection V2'!$AJ$167,FALSE),"OK", "Review")</f>
        <v>OK</v>
      </c>
      <c r="CW1148" s="361" t="str">
        <f>IF(AX1148&lt;=VLOOKUP($C1148,Projections2[[#All],[ISOCode]:[Total 2024 Colombian Returnees]],'Population Projection V2'!$AK$167,FALSE),"OK", "Review")</f>
        <v>OK</v>
      </c>
      <c r="CX1148" s="361" t="str">
        <f>IF(AY1148&lt;=VLOOKUP($C1148,Projections2[[#All],[ISOCode]:[Total 2024 Colombian Returnees]],'Population Projection V2'!$AL$167,FALSE),"OK", "Review")</f>
        <v>OK</v>
      </c>
      <c r="CY1148" s="362" t="str">
        <f>IF(AZ1148&lt;=VLOOKUP($C1148,Projections2[[#All],[ISOCode]:[Total 2024 Colombian Returnees]],'Population Projection V2'!$AM$167,FALSE),"OK", "Review")</f>
        <v>OK</v>
      </c>
    </row>
    <row r="1149" spans="1:103" x14ac:dyDescent="0.25">
      <c r="A1149" s="218" t="s">
        <v>38</v>
      </c>
      <c r="B1149" s="219" t="s">
        <v>38</v>
      </c>
      <c r="C1149" s="219" t="s">
        <v>261</v>
      </c>
      <c r="D1149" s="219" t="s">
        <v>160</v>
      </c>
      <c r="E1149" s="219" t="s">
        <v>420</v>
      </c>
      <c r="F1149" s="310">
        <f t="shared" si="411"/>
        <v>0</v>
      </c>
      <c r="G1149" s="310">
        <f t="shared" si="412"/>
        <v>0</v>
      </c>
      <c r="H1149" s="310">
        <f t="shared" si="413"/>
        <v>0</v>
      </c>
      <c r="I1149" s="310">
        <f t="shared" si="414"/>
        <v>0</v>
      </c>
      <c r="J1149" s="311">
        <f t="shared" si="415"/>
        <v>0</v>
      </c>
      <c r="K1149" s="311">
        <f>VLOOKUP($C1149,Projections2[[#All],[ISOCode]:[Total 2024 Colombian Returnees]],7,0)</f>
        <v>0</v>
      </c>
      <c r="L1149" s="251"/>
      <c r="M1149" s="312"/>
      <c r="N1149" s="312"/>
      <c r="O1149" s="312"/>
      <c r="P1149" s="236"/>
      <c r="Q1149" s="252"/>
      <c r="R1149" s="224">
        <f>VLOOKUP($C1149,Projections2[[#All],[ISOCode]:[Total 2024 Colombian Returnees]],12,0)</f>
        <v>0</v>
      </c>
      <c r="S1149" s="225"/>
      <c r="T1149" s="226"/>
      <c r="U1149" s="226"/>
      <c r="V1149" s="226"/>
      <c r="W1149" s="226"/>
      <c r="X1149" s="227"/>
      <c r="Y1149" s="227">
        <f>VLOOKUP($C1149,Projections2[[#All],[ISOCode]:[Total 2024 Colombian Returnees]],17,0)</f>
        <v>0</v>
      </c>
      <c r="Z1149" s="228"/>
      <c r="AA1149" s="253"/>
      <c r="AB1149" s="253"/>
      <c r="AC1149" s="253"/>
      <c r="AD1149" s="253"/>
      <c r="AE1149" s="253"/>
      <c r="AF1149" s="253">
        <f>VLOOKUP($C1149,Projections2[[#All],[ISOCode]:[Total 2024 Colombian Returnees]],22,0)</f>
        <v>0</v>
      </c>
      <c r="AG1149" s="254"/>
      <c r="AH1149" s="313"/>
      <c r="AI1149" s="313"/>
      <c r="AJ1149" s="313"/>
      <c r="AK1149" s="313"/>
      <c r="AL1149" s="264"/>
      <c r="AM1149" s="230">
        <f>VLOOKUP($C1149,Projections2[[#All],[ISOCode]:[Total 2024 Colombian Returnees]],27,0)</f>
        <v>0</v>
      </c>
      <c r="AN1149" s="265"/>
      <c r="AO1149" s="257"/>
      <c r="AP1149" s="257"/>
      <c r="AQ1149" s="257"/>
      <c r="AR1149" s="257"/>
      <c r="AS1149" s="232"/>
      <c r="AT1149" s="232">
        <f>VLOOKUP($C1149,Projections2[[#All],[ISOCode]:[Total 2024 Colombian Returnees]],32,0)</f>
        <v>0</v>
      </c>
      <c r="AU1149" s="233"/>
      <c r="AV1149" s="258"/>
      <c r="AW1149" s="258"/>
      <c r="AX1149" s="258"/>
      <c r="AY1149" s="258"/>
      <c r="AZ1149" s="234"/>
      <c r="BA1149" s="234">
        <f>VLOOKUP($C1149,Projections2[[#All],[ISOCode]:[Total 2024 Colombian Returnees]],37,0)</f>
        <v>0</v>
      </c>
      <c r="BB1149" s="235"/>
      <c r="BC1149" s="360" t="str">
        <f t="shared" si="416"/>
        <v>Ok</v>
      </c>
      <c r="BD1149" s="361" t="str">
        <f t="shared" si="417"/>
        <v>Ok</v>
      </c>
      <c r="BE1149" s="361" t="str">
        <f t="shared" si="418"/>
        <v>Ok</v>
      </c>
      <c r="BF1149" s="361" t="str">
        <f t="shared" si="419"/>
        <v>Ok</v>
      </c>
      <c r="BG1149" s="362" t="str">
        <f t="shared" si="420"/>
        <v>Ok</v>
      </c>
      <c r="BH1149" s="360" t="str">
        <f t="shared" si="421"/>
        <v>Ok</v>
      </c>
      <c r="BI1149" s="361" t="str">
        <f t="shared" si="422"/>
        <v>Ok</v>
      </c>
      <c r="BJ1149" s="361" t="str">
        <f t="shared" si="423"/>
        <v>Ok</v>
      </c>
      <c r="BK1149" s="361" t="str">
        <f t="shared" si="424"/>
        <v>Ok</v>
      </c>
      <c r="BL1149" s="361" t="str">
        <f t="shared" si="425"/>
        <v>Ok</v>
      </c>
      <c r="BM1149" s="361" t="str">
        <f t="shared" si="426"/>
        <v>Ok</v>
      </c>
      <c r="BN1149" s="362" t="str">
        <f t="shared" si="427"/>
        <v>Ok</v>
      </c>
      <c r="BO1149" s="360" t="str">
        <f t="shared" si="428"/>
        <v>No Pop.</v>
      </c>
      <c r="BP1149" s="361" t="str">
        <f t="shared" si="429"/>
        <v>No Pop.</v>
      </c>
      <c r="BQ1149" s="361" t="str">
        <f t="shared" si="430"/>
        <v>No Pop.</v>
      </c>
      <c r="BR1149" s="361" t="str">
        <f t="shared" si="431"/>
        <v>No Pop.</v>
      </c>
      <c r="BS1149" s="361" t="str">
        <f t="shared" si="432"/>
        <v>No Pop.</v>
      </c>
      <c r="BT1149" s="361" t="str">
        <f t="shared" si="433"/>
        <v>No Pop.</v>
      </c>
      <c r="BU1149" s="362" t="str">
        <f t="shared" si="434"/>
        <v>No Pop.</v>
      </c>
      <c r="BV1149" s="360" t="str">
        <f>IF(M1149&lt;=VLOOKUP($C1149,Projections2[[#All],[ISOCode]:[Total 2024 Colombian Returnees]],'Population Projection V2'!$J$167,FALSE),"OK", "Review")</f>
        <v>OK</v>
      </c>
      <c r="BW1149" s="361" t="str">
        <f>IF(N1149&lt;=VLOOKUP($C1149,Projections2[[#All],[ISOCode]:[Total 2024 Colombian Returnees]],'Population Projection V2'!$K$167,FALSE),"OK", "Review")</f>
        <v>OK</v>
      </c>
      <c r="BX1149" s="361" t="str">
        <f>IF(O1149&lt;=VLOOKUP($C1149,Projections2[[#All],[ISOCode]:[Total 2024 Colombian Returnees]],'Population Projection V2'!$L$167,FALSE),"OK", "Review")</f>
        <v>OK</v>
      </c>
      <c r="BY1149" s="361" t="str">
        <f>IF(P1149&lt;=VLOOKUP($C1149,Projections2[[#All],[ISOCode]:[Total 2024 Colombian Returnees]],'Population Projection V2'!$M$167,FALSE),"OK", "Review")</f>
        <v>OK</v>
      </c>
      <c r="BZ1149" s="361" t="str">
        <f>IF(Q1149&lt;=VLOOKUP($C1149,Projections2[[#All],[ISOCode]:[Total 2024 Colombian Returnees]],'Population Projection V2'!$N$167,FALSE),"OK", "Review")</f>
        <v>OK</v>
      </c>
      <c r="CA1149" s="361" t="str">
        <f>IF(T1149&lt;=VLOOKUP($C1149,Projections2[[#All],[ISOCode]:[Total 2024 Colombian Returnees]],'Population Projection V2'!$O$167,FALSE),"OK", "Review")</f>
        <v>OK</v>
      </c>
      <c r="CB1149" s="361" t="str">
        <f>IF(U1149&lt;=VLOOKUP($C1149,Projections2[[#All],[ISOCode]:[Total 2024 Colombian Returnees]],'Population Projection V2'!$P$167,FALSE),"OK", "Review")</f>
        <v>OK</v>
      </c>
      <c r="CC1149" s="361" t="str">
        <f>IF(V1149&lt;=VLOOKUP($C1149,Projections2[[#All],[ISOCode]:[Total 2024 Colombian Returnees]],'Population Projection V2'!$Q$167,FALSE),"OK", "Review")</f>
        <v>OK</v>
      </c>
      <c r="CD1149" s="361" t="str">
        <f>IF(W1149&lt;=VLOOKUP($C1149,Projections2[[#All],[ISOCode]:[Total 2024 Colombian Returnees]],'Population Projection V2'!$R$167,FALSE),"OK", "Review")</f>
        <v>OK</v>
      </c>
      <c r="CE1149" s="361" t="str">
        <f>IF(X1149&lt;=VLOOKUP($C1149,Projections2[[#All],[ISOCode]:[Total 2024 Colombian Returnees]],'Population Projection V2'!$S$167,FALSE),"OK", "Review")</f>
        <v>OK</v>
      </c>
      <c r="CF1149" s="361" t="str">
        <f>IF(AA1149&lt;=VLOOKUP($C1149,Projections2[[#All],[ISOCode]:[Total 2024 Colombian Returnees]],'Population Projection V2'!$T$167,FALSE),"OK", "Review")</f>
        <v>OK</v>
      </c>
      <c r="CG1149" s="361" t="str">
        <f>IF(AB1149&lt;=VLOOKUP($C1149,Projections2[[#All],[ISOCode]:[Total 2024 Colombian Returnees]],'Population Projection V2'!$U$167,FALSE),"OK", "Review")</f>
        <v>OK</v>
      </c>
      <c r="CH1149" s="361" t="str">
        <f>IF(AC1149&lt;=VLOOKUP($C1149,Projections2[[#All],[ISOCode]:[Total 2024 Colombian Returnees]],'Population Projection V2'!$V$167,FALSE),"OK", "Review")</f>
        <v>OK</v>
      </c>
      <c r="CI1149" s="361" t="str">
        <f>IF(AD1149&lt;=VLOOKUP($C1149,Projections2[[#All],[ISOCode]:[Total 2024 Colombian Returnees]],'Population Projection V2'!$W$167,FALSE),"OK", "Review")</f>
        <v>OK</v>
      </c>
      <c r="CJ1149" s="361" t="str">
        <f>IF(AE1149&lt;=VLOOKUP($C1149,Projections2[[#All],[ISOCode]:[Total 2024 Colombian Returnees]],'Population Projection V2'!$X$167,FALSE),"OK", "Review")</f>
        <v>OK</v>
      </c>
      <c r="CK1149" s="361" t="str">
        <f>IF(AH1149&lt;=VLOOKUP($C1149,Projections2[[#All],[ISOCode]:[Total 2024 Colombian Returnees]],'Population Projection V2'!$Y$167,FALSE),"OK", "Review")</f>
        <v>OK</v>
      </c>
      <c r="CL1149" s="361" t="str">
        <f>IF(AI1149&lt;=VLOOKUP($C1149,Projections2[[#All],[ISOCode]:[Total 2024 Colombian Returnees]],'Population Projection V2'!$Z$167,FALSE),"OK", "Review")</f>
        <v>OK</v>
      </c>
      <c r="CM1149" s="361" t="str">
        <f>IF(AJ1149&lt;=VLOOKUP($C1149,Projections2[[#All],[ISOCode]:[Total 2024 Colombian Returnees]],'Population Projection V2'!$AA$167,FALSE),"OK", "Review")</f>
        <v>OK</v>
      </c>
      <c r="CN1149" s="361" t="str">
        <f>IF(AK1149&lt;=VLOOKUP($C1149,Projections2[[#All],[ISOCode]:[Total 2024 Colombian Returnees]],'Population Projection V2'!$AB$167,FALSE),"OK", "Review")</f>
        <v>OK</v>
      </c>
      <c r="CO1149" s="361" t="str">
        <f>IF(AL1149&lt;=VLOOKUP($C1149,Projections2[[#All],[ISOCode]:[Total 2024 Colombian Returnees]],'Population Projection V2'!$AC$167,FALSE),"OK", "Review")</f>
        <v>OK</v>
      </c>
      <c r="CP1149" s="361" t="str">
        <f>IF(AO1149&lt;=VLOOKUP($C1149,Projections2[[#All],[ISOCode]:[Total 2024 Colombian Returnees]],'Population Projection V2'!$AD$167,FALSE),"OK", "Review")</f>
        <v>OK</v>
      </c>
      <c r="CQ1149" s="361" t="str">
        <f>IF(AP1149&lt;=VLOOKUP($C1149,Projections2[[#All],[ISOCode]:[Total 2024 Colombian Returnees]],'Population Projection V2'!$AE$167,FALSE),"OK", "Review")</f>
        <v>OK</v>
      </c>
      <c r="CR1149" s="361" t="str">
        <f>IF(AQ1149&lt;=VLOOKUP($C1149,Projections2[[#All],[ISOCode]:[Total 2024 Colombian Returnees]],'Population Projection V2'!$AF$167,FALSE),"OK", "Review")</f>
        <v>OK</v>
      </c>
      <c r="CS1149" s="361" t="str">
        <f>IF(AR1149&lt;=VLOOKUP($C1149,Projections2[[#All],[ISOCode]:[Total 2024 Colombian Returnees]],'Population Projection V2'!$AG$167,FALSE),"OK", "Review")</f>
        <v>OK</v>
      </c>
      <c r="CT1149" s="361" t="str">
        <f>IF(AS1149&lt;=VLOOKUP($C1149,Projections2[[#All],[ISOCode]:[Total 2024 Colombian Returnees]],'Population Projection V2'!$AH$167,FALSE),"OK", "Review")</f>
        <v>OK</v>
      </c>
      <c r="CU1149" s="361" t="str">
        <f>IF(AV1149&lt;=VLOOKUP($C1149,Projections2[[#All],[ISOCode]:[Total 2024 Colombian Returnees]],'Population Projection V2'!$AI$167,FALSE),"OK", "Review")</f>
        <v>OK</v>
      </c>
      <c r="CV1149" s="361" t="str">
        <f>IF(AW1149&lt;=VLOOKUP($C1149,Projections2[[#All],[ISOCode]:[Total 2024 Colombian Returnees]],'Population Projection V2'!$AJ$167,FALSE),"OK", "Review")</f>
        <v>OK</v>
      </c>
      <c r="CW1149" s="361" t="str">
        <f>IF(AX1149&lt;=VLOOKUP($C1149,Projections2[[#All],[ISOCode]:[Total 2024 Colombian Returnees]],'Population Projection V2'!$AK$167,FALSE),"OK", "Review")</f>
        <v>OK</v>
      </c>
      <c r="CX1149" s="361" t="str">
        <f>IF(AY1149&lt;=VLOOKUP($C1149,Projections2[[#All],[ISOCode]:[Total 2024 Colombian Returnees]],'Population Projection V2'!$AL$167,FALSE),"OK", "Review")</f>
        <v>OK</v>
      </c>
      <c r="CY1149" s="362" t="str">
        <f>IF(AZ1149&lt;=VLOOKUP($C1149,Projections2[[#All],[ISOCode]:[Total 2024 Colombian Returnees]],'Population Projection V2'!$AM$167,FALSE),"OK", "Review")</f>
        <v>OK</v>
      </c>
    </row>
    <row r="1150" spans="1:103" x14ac:dyDescent="0.25">
      <c r="A1150" s="218" t="s">
        <v>38</v>
      </c>
      <c r="B1150" s="219" t="s">
        <v>38</v>
      </c>
      <c r="C1150" s="219" t="s">
        <v>262</v>
      </c>
      <c r="D1150" s="219" t="s">
        <v>161</v>
      </c>
      <c r="E1150" s="219" t="s">
        <v>420</v>
      </c>
      <c r="F1150" s="310">
        <f t="shared" si="411"/>
        <v>0</v>
      </c>
      <c r="G1150" s="310">
        <f t="shared" si="412"/>
        <v>0</v>
      </c>
      <c r="H1150" s="310">
        <f t="shared" si="413"/>
        <v>0</v>
      </c>
      <c r="I1150" s="310">
        <f t="shared" si="414"/>
        <v>0</v>
      </c>
      <c r="J1150" s="311">
        <f t="shared" si="415"/>
        <v>0</v>
      </c>
      <c r="K1150" s="311">
        <f>VLOOKUP($C1150,Projections2[[#All],[ISOCode]:[Total 2024 Colombian Returnees]],7,0)</f>
        <v>0</v>
      </c>
      <c r="L1150" s="251"/>
      <c r="M1150" s="312"/>
      <c r="N1150" s="312"/>
      <c r="O1150" s="312"/>
      <c r="P1150" s="236"/>
      <c r="Q1150" s="252"/>
      <c r="R1150" s="224">
        <f>VLOOKUP($C1150,Projections2[[#All],[ISOCode]:[Total 2024 Colombian Returnees]],12,0)</f>
        <v>0</v>
      </c>
      <c r="S1150" s="225"/>
      <c r="T1150" s="226"/>
      <c r="U1150" s="226"/>
      <c r="V1150" s="226"/>
      <c r="W1150" s="226"/>
      <c r="X1150" s="227"/>
      <c r="Y1150" s="227">
        <f>VLOOKUP($C1150,Projections2[[#All],[ISOCode]:[Total 2024 Colombian Returnees]],17,0)</f>
        <v>0</v>
      </c>
      <c r="Z1150" s="228"/>
      <c r="AA1150" s="253"/>
      <c r="AB1150" s="253"/>
      <c r="AC1150" s="253"/>
      <c r="AD1150" s="253"/>
      <c r="AE1150" s="253"/>
      <c r="AF1150" s="253">
        <f>VLOOKUP($C1150,Projections2[[#All],[ISOCode]:[Total 2024 Colombian Returnees]],22,0)</f>
        <v>0</v>
      </c>
      <c r="AG1150" s="254"/>
      <c r="AH1150" s="313"/>
      <c r="AI1150" s="313"/>
      <c r="AJ1150" s="313"/>
      <c r="AK1150" s="313"/>
      <c r="AL1150" s="264"/>
      <c r="AM1150" s="230">
        <f>VLOOKUP($C1150,Projections2[[#All],[ISOCode]:[Total 2024 Colombian Returnees]],27,0)</f>
        <v>0</v>
      </c>
      <c r="AN1150" s="265"/>
      <c r="AO1150" s="257"/>
      <c r="AP1150" s="257"/>
      <c r="AQ1150" s="257"/>
      <c r="AR1150" s="257"/>
      <c r="AS1150" s="232"/>
      <c r="AT1150" s="232">
        <f>VLOOKUP($C1150,Projections2[[#All],[ISOCode]:[Total 2024 Colombian Returnees]],32,0)</f>
        <v>0</v>
      </c>
      <c r="AU1150" s="233"/>
      <c r="AV1150" s="258"/>
      <c r="AW1150" s="258"/>
      <c r="AX1150" s="258"/>
      <c r="AY1150" s="258"/>
      <c r="AZ1150" s="234"/>
      <c r="BA1150" s="234">
        <f>VLOOKUP($C1150,Projections2[[#All],[ISOCode]:[Total 2024 Colombian Returnees]],37,0)</f>
        <v>0</v>
      </c>
      <c r="BB1150" s="235"/>
      <c r="BC1150" s="360" t="str">
        <f t="shared" si="416"/>
        <v>Ok</v>
      </c>
      <c r="BD1150" s="361" t="str">
        <f t="shared" si="417"/>
        <v>Ok</v>
      </c>
      <c r="BE1150" s="361" t="str">
        <f t="shared" si="418"/>
        <v>Ok</v>
      </c>
      <c r="BF1150" s="361" t="str">
        <f t="shared" si="419"/>
        <v>Ok</v>
      </c>
      <c r="BG1150" s="362" t="str">
        <f t="shared" si="420"/>
        <v>Ok</v>
      </c>
      <c r="BH1150" s="360" t="str">
        <f t="shared" si="421"/>
        <v>Ok</v>
      </c>
      <c r="BI1150" s="361" t="str">
        <f t="shared" si="422"/>
        <v>Ok</v>
      </c>
      <c r="BJ1150" s="361" t="str">
        <f t="shared" si="423"/>
        <v>Ok</v>
      </c>
      <c r="BK1150" s="361" t="str">
        <f t="shared" si="424"/>
        <v>Ok</v>
      </c>
      <c r="BL1150" s="361" t="str">
        <f t="shared" si="425"/>
        <v>Ok</v>
      </c>
      <c r="BM1150" s="361" t="str">
        <f t="shared" si="426"/>
        <v>Ok</v>
      </c>
      <c r="BN1150" s="362" t="str">
        <f t="shared" si="427"/>
        <v>Ok</v>
      </c>
      <c r="BO1150" s="360" t="str">
        <f t="shared" si="428"/>
        <v>No Pop.</v>
      </c>
      <c r="BP1150" s="361" t="str">
        <f t="shared" si="429"/>
        <v>No Pop.</v>
      </c>
      <c r="BQ1150" s="361" t="str">
        <f t="shared" si="430"/>
        <v>No Pop.</v>
      </c>
      <c r="BR1150" s="361" t="str">
        <f t="shared" si="431"/>
        <v>No Pop.</v>
      </c>
      <c r="BS1150" s="361" t="str">
        <f t="shared" si="432"/>
        <v>No Pop.</v>
      </c>
      <c r="BT1150" s="361" t="str">
        <f t="shared" si="433"/>
        <v>No Pop.</v>
      </c>
      <c r="BU1150" s="362" t="str">
        <f t="shared" si="434"/>
        <v>No Pop.</v>
      </c>
      <c r="BV1150" s="360" t="str">
        <f>IF(M1150&lt;=VLOOKUP($C1150,Projections2[[#All],[ISOCode]:[Total 2024 Colombian Returnees]],'Population Projection V2'!$J$167,FALSE),"OK", "Review")</f>
        <v>OK</v>
      </c>
      <c r="BW1150" s="361" t="str">
        <f>IF(N1150&lt;=VLOOKUP($C1150,Projections2[[#All],[ISOCode]:[Total 2024 Colombian Returnees]],'Population Projection V2'!$K$167,FALSE),"OK", "Review")</f>
        <v>OK</v>
      </c>
      <c r="BX1150" s="361" t="str">
        <f>IF(O1150&lt;=VLOOKUP($C1150,Projections2[[#All],[ISOCode]:[Total 2024 Colombian Returnees]],'Population Projection V2'!$L$167,FALSE),"OK", "Review")</f>
        <v>OK</v>
      </c>
      <c r="BY1150" s="361" t="str">
        <f>IF(P1150&lt;=VLOOKUP($C1150,Projections2[[#All],[ISOCode]:[Total 2024 Colombian Returnees]],'Population Projection V2'!$M$167,FALSE),"OK", "Review")</f>
        <v>OK</v>
      </c>
      <c r="BZ1150" s="361" t="str">
        <f>IF(Q1150&lt;=VLOOKUP($C1150,Projections2[[#All],[ISOCode]:[Total 2024 Colombian Returnees]],'Population Projection V2'!$N$167,FALSE),"OK", "Review")</f>
        <v>OK</v>
      </c>
      <c r="CA1150" s="361" t="str">
        <f>IF(T1150&lt;=VLOOKUP($C1150,Projections2[[#All],[ISOCode]:[Total 2024 Colombian Returnees]],'Population Projection V2'!$O$167,FALSE),"OK", "Review")</f>
        <v>OK</v>
      </c>
      <c r="CB1150" s="361" t="str">
        <f>IF(U1150&lt;=VLOOKUP($C1150,Projections2[[#All],[ISOCode]:[Total 2024 Colombian Returnees]],'Population Projection V2'!$P$167,FALSE),"OK", "Review")</f>
        <v>OK</v>
      </c>
      <c r="CC1150" s="361" t="str">
        <f>IF(V1150&lt;=VLOOKUP($C1150,Projections2[[#All],[ISOCode]:[Total 2024 Colombian Returnees]],'Population Projection V2'!$Q$167,FALSE),"OK", "Review")</f>
        <v>OK</v>
      </c>
      <c r="CD1150" s="361" t="str">
        <f>IF(W1150&lt;=VLOOKUP($C1150,Projections2[[#All],[ISOCode]:[Total 2024 Colombian Returnees]],'Population Projection V2'!$R$167,FALSE),"OK", "Review")</f>
        <v>OK</v>
      </c>
      <c r="CE1150" s="361" t="str">
        <f>IF(X1150&lt;=VLOOKUP($C1150,Projections2[[#All],[ISOCode]:[Total 2024 Colombian Returnees]],'Population Projection V2'!$S$167,FALSE),"OK", "Review")</f>
        <v>OK</v>
      </c>
      <c r="CF1150" s="361" t="str">
        <f>IF(AA1150&lt;=VLOOKUP($C1150,Projections2[[#All],[ISOCode]:[Total 2024 Colombian Returnees]],'Population Projection V2'!$T$167,FALSE),"OK", "Review")</f>
        <v>OK</v>
      </c>
      <c r="CG1150" s="361" t="str">
        <f>IF(AB1150&lt;=VLOOKUP($C1150,Projections2[[#All],[ISOCode]:[Total 2024 Colombian Returnees]],'Population Projection V2'!$U$167,FALSE),"OK", "Review")</f>
        <v>OK</v>
      </c>
      <c r="CH1150" s="361" t="str">
        <f>IF(AC1150&lt;=VLOOKUP($C1150,Projections2[[#All],[ISOCode]:[Total 2024 Colombian Returnees]],'Population Projection V2'!$V$167,FALSE),"OK", "Review")</f>
        <v>OK</v>
      </c>
      <c r="CI1150" s="361" t="str">
        <f>IF(AD1150&lt;=VLOOKUP($C1150,Projections2[[#All],[ISOCode]:[Total 2024 Colombian Returnees]],'Population Projection V2'!$W$167,FALSE),"OK", "Review")</f>
        <v>OK</v>
      </c>
      <c r="CJ1150" s="361" t="str">
        <f>IF(AE1150&lt;=VLOOKUP($C1150,Projections2[[#All],[ISOCode]:[Total 2024 Colombian Returnees]],'Population Projection V2'!$X$167,FALSE),"OK", "Review")</f>
        <v>OK</v>
      </c>
      <c r="CK1150" s="361" t="str">
        <f>IF(AH1150&lt;=VLOOKUP($C1150,Projections2[[#All],[ISOCode]:[Total 2024 Colombian Returnees]],'Population Projection V2'!$Y$167,FALSE),"OK", "Review")</f>
        <v>OK</v>
      </c>
      <c r="CL1150" s="361" t="str">
        <f>IF(AI1150&lt;=VLOOKUP($C1150,Projections2[[#All],[ISOCode]:[Total 2024 Colombian Returnees]],'Population Projection V2'!$Z$167,FALSE),"OK", "Review")</f>
        <v>OK</v>
      </c>
      <c r="CM1150" s="361" t="str">
        <f>IF(AJ1150&lt;=VLOOKUP($C1150,Projections2[[#All],[ISOCode]:[Total 2024 Colombian Returnees]],'Population Projection V2'!$AA$167,FALSE),"OK", "Review")</f>
        <v>OK</v>
      </c>
      <c r="CN1150" s="361" t="str">
        <f>IF(AK1150&lt;=VLOOKUP($C1150,Projections2[[#All],[ISOCode]:[Total 2024 Colombian Returnees]],'Population Projection V2'!$AB$167,FALSE),"OK", "Review")</f>
        <v>OK</v>
      </c>
      <c r="CO1150" s="361" t="str">
        <f>IF(AL1150&lt;=VLOOKUP($C1150,Projections2[[#All],[ISOCode]:[Total 2024 Colombian Returnees]],'Population Projection V2'!$AC$167,FALSE),"OK", "Review")</f>
        <v>OK</v>
      </c>
      <c r="CP1150" s="361" t="str">
        <f>IF(AO1150&lt;=VLOOKUP($C1150,Projections2[[#All],[ISOCode]:[Total 2024 Colombian Returnees]],'Population Projection V2'!$AD$167,FALSE),"OK", "Review")</f>
        <v>OK</v>
      </c>
      <c r="CQ1150" s="361" t="str">
        <f>IF(AP1150&lt;=VLOOKUP($C1150,Projections2[[#All],[ISOCode]:[Total 2024 Colombian Returnees]],'Population Projection V2'!$AE$167,FALSE),"OK", "Review")</f>
        <v>OK</v>
      </c>
      <c r="CR1150" s="361" t="str">
        <f>IF(AQ1150&lt;=VLOOKUP($C1150,Projections2[[#All],[ISOCode]:[Total 2024 Colombian Returnees]],'Population Projection V2'!$AF$167,FALSE),"OK", "Review")</f>
        <v>OK</v>
      </c>
      <c r="CS1150" s="361" t="str">
        <f>IF(AR1150&lt;=VLOOKUP($C1150,Projections2[[#All],[ISOCode]:[Total 2024 Colombian Returnees]],'Population Projection V2'!$AG$167,FALSE),"OK", "Review")</f>
        <v>OK</v>
      </c>
      <c r="CT1150" s="361" t="str">
        <f>IF(AS1150&lt;=VLOOKUP($C1150,Projections2[[#All],[ISOCode]:[Total 2024 Colombian Returnees]],'Population Projection V2'!$AH$167,FALSE),"OK", "Review")</f>
        <v>OK</v>
      </c>
      <c r="CU1150" s="361" t="str">
        <f>IF(AV1150&lt;=VLOOKUP($C1150,Projections2[[#All],[ISOCode]:[Total 2024 Colombian Returnees]],'Population Projection V2'!$AI$167,FALSE),"OK", "Review")</f>
        <v>OK</v>
      </c>
      <c r="CV1150" s="361" t="str">
        <f>IF(AW1150&lt;=VLOOKUP($C1150,Projections2[[#All],[ISOCode]:[Total 2024 Colombian Returnees]],'Population Projection V2'!$AJ$167,FALSE),"OK", "Review")</f>
        <v>OK</v>
      </c>
      <c r="CW1150" s="361" t="str">
        <f>IF(AX1150&lt;=VLOOKUP($C1150,Projections2[[#All],[ISOCode]:[Total 2024 Colombian Returnees]],'Population Projection V2'!$AK$167,FALSE),"OK", "Review")</f>
        <v>OK</v>
      </c>
      <c r="CX1150" s="361" t="str">
        <f>IF(AY1150&lt;=VLOOKUP($C1150,Projections2[[#All],[ISOCode]:[Total 2024 Colombian Returnees]],'Population Projection V2'!$AL$167,FALSE),"OK", "Review")</f>
        <v>OK</v>
      </c>
      <c r="CY1150" s="362" t="str">
        <f>IF(AZ1150&lt;=VLOOKUP($C1150,Projections2[[#All],[ISOCode]:[Total 2024 Colombian Returnees]],'Population Projection V2'!$AM$167,FALSE),"OK", "Review")</f>
        <v>OK</v>
      </c>
    </row>
    <row r="1151" spans="1:103" x14ac:dyDescent="0.25">
      <c r="A1151" s="218" t="s">
        <v>38</v>
      </c>
      <c r="B1151" s="219" t="s">
        <v>38</v>
      </c>
      <c r="C1151" s="219" t="s">
        <v>263</v>
      </c>
      <c r="D1151" s="219" t="s">
        <v>162</v>
      </c>
      <c r="E1151" s="219" t="s">
        <v>420</v>
      </c>
      <c r="F1151" s="310">
        <f t="shared" si="411"/>
        <v>0</v>
      </c>
      <c r="G1151" s="310">
        <f t="shared" si="412"/>
        <v>0</v>
      </c>
      <c r="H1151" s="310">
        <f t="shared" si="413"/>
        <v>0</v>
      </c>
      <c r="I1151" s="310">
        <f t="shared" si="414"/>
        <v>0</v>
      </c>
      <c r="J1151" s="311">
        <f t="shared" si="415"/>
        <v>0</v>
      </c>
      <c r="K1151" s="311">
        <f>VLOOKUP($C1151,Projections2[[#All],[ISOCode]:[Total 2024 Colombian Returnees]],7,0)</f>
        <v>0</v>
      </c>
      <c r="L1151" s="251"/>
      <c r="M1151" s="312"/>
      <c r="N1151" s="312"/>
      <c r="O1151" s="312"/>
      <c r="P1151" s="236"/>
      <c r="Q1151" s="252"/>
      <c r="R1151" s="224">
        <f>VLOOKUP($C1151,Projections2[[#All],[ISOCode]:[Total 2024 Colombian Returnees]],12,0)</f>
        <v>0</v>
      </c>
      <c r="S1151" s="225"/>
      <c r="T1151" s="226"/>
      <c r="U1151" s="226"/>
      <c r="V1151" s="226"/>
      <c r="W1151" s="226"/>
      <c r="X1151" s="227"/>
      <c r="Y1151" s="227">
        <f>VLOOKUP($C1151,Projections2[[#All],[ISOCode]:[Total 2024 Colombian Returnees]],17,0)</f>
        <v>0</v>
      </c>
      <c r="Z1151" s="228"/>
      <c r="AA1151" s="253"/>
      <c r="AB1151" s="253"/>
      <c r="AC1151" s="253"/>
      <c r="AD1151" s="253"/>
      <c r="AE1151" s="253"/>
      <c r="AF1151" s="253">
        <f>VLOOKUP($C1151,Projections2[[#All],[ISOCode]:[Total 2024 Colombian Returnees]],22,0)</f>
        <v>0</v>
      </c>
      <c r="AG1151" s="254"/>
      <c r="AH1151" s="313"/>
      <c r="AI1151" s="313"/>
      <c r="AJ1151" s="313"/>
      <c r="AK1151" s="313"/>
      <c r="AL1151" s="264"/>
      <c r="AM1151" s="230">
        <f>VLOOKUP($C1151,Projections2[[#All],[ISOCode]:[Total 2024 Colombian Returnees]],27,0)</f>
        <v>0</v>
      </c>
      <c r="AN1151" s="265"/>
      <c r="AO1151" s="257"/>
      <c r="AP1151" s="257"/>
      <c r="AQ1151" s="257"/>
      <c r="AR1151" s="257"/>
      <c r="AS1151" s="232"/>
      <c r="AT1151" s="232">
        <f>VLOOKUP($C1151,Projections2[[#All],[ISOCode]:[Total 2024 Colombian Returnees]],32,0)</f>
        <v>0</v>
      </c>
      <c r="AU1151" s="233"/>
      <c r="AV1151" s="258"/>
      <c r="AW1151" s="258"/>
      <c r="AX1151" s="258"/>
      <c r="AY1151" s="258"/>
      <c r="AZ1151" s="234"/>
      <c r="BA1151" s="234">
        <f>VLOOKUP($C1151,Projections2[[#All],[ISOCode]:[Total 2024 Colombian Returnees]],37,0)</f>
        <v>0</v>
      </c>
      <c r="BB1151" s="235"/>
      <c r="BC1151" s="360" t="str">
        <f t="shared" si="416"/>
        <v>Ok</v>
      </c>
      <c r="BD1151" s="361" t="str">
        <f t="shared" si="417"/>
        <v>Ok</v>
      </c>
      <c r="BE1151" s="361" t="str">
        <f t="shared" si="418"/>
        <v>Ok</v>
      </c>
      <c r="BF1151" s="361" t="str">
        <f t="shared" si="419"/>
        <v>Ok</v>
      </c>
      <c r="BG1151" s="362" t="str">
        <f t="shared" si="420"/>
        <v>Ok</v>
      </c>
      <c r="BH1151" s="360" t="str">
        <f t="shared" si="421"/>
        <v>Ok</v>
      </c>
      <c r="BI1151" s="361" t="str">
        <f t="shared" si="422"/>
        <v>Ok</v>
      </c>
      <c r="BJ1151" s="361" t="str">
        <f t="shared" si="423"/>
        <v>Ok</v>
      </c>
      <c r="BK1151" s="361" t="str">
        <f t="shared" si="424"/>
        <v>Ok</v>
      </c>
      <c r="BL1151" s="361" t="str">
        <f t="shared" si="425"/>
        <v>Ok</v>
      </c>
      <c r="BM1151" s="361" t="str">
        <f t="shared" si="426"/>
        <v>Ok</v>
      </c>
      <c r="BN1151" s="362" t="str">
        <f t="shared" si="427"/>
        <v>Ok</v>
      </c>
      <c r="BO1151" s="360" t="str">
        <f t="shared" si="428"/>
        <v>No Pop.</v>
      </c>
      <c r="BP1151" s="361" t="str">
        <f t="shared" si="429"/>
        <v>No Pop.</v>
      </c>
      <c r="BQ1151" s="361" t="str">
        <f t="shared" si="430"/>
        <v>No Pop.</v>
      </c>
      <c r="BR1151" s="361" t="str">
        <f t="shared" si="431"/>
        <v>No Pop.</v>
      </c>
      <c r="BS1151" s="361" t="str">
        <f t="shared" si="432"/>
        <v>No Pop.</v>
      </c>
      <c r="BT1151" s="361" t="str">
        <f t="shared" si="433"/>
        <v>No Pop.</v>
      </c>
      <c r="BU1151" s="362" t="str">
        <f t="shared" si="434"/>
        <v>No Pop.</v>
      </c>
      <c r="BV1151" s="360" t="str">
        <f>IF(M1151&lt;=VLOOKUP($C1151,Projections2[[#All],[ISOCode]:[Total 2024 Colombian Returnees]],'Population Projection V2'!$J$167,FALSE),"OK", "Review")</f>
        <v>OK</v>
      </c>
      <c r="BW1151" s="361" t="str">
        <f>IF(N1151&lt;=VLOOKUP($C1151,Projections2[[#All],[ISOCode]:[Total 2024 Colombian Returnees]],'Population Projection V2'!$K$167,FALSE),"OK", "Review")</f>
        <v>OK</v>
      </c>
      <c r="BX1151" s="361" t="str">
        <f>IF(O1151&lt;=VLOOKUP($C1151,Projections2[[#All],[ISOCode]:[Total 2024 Colombian Returnees]],'Population Projection V2'!$L$167,FALSE),"OK", "Review")</f>
        <v>OK</v>
      </c>
      <c r="BY1151" s="361" t="str">
        <f>IF(P1151&lt;=VLOOKUP($C1151,Projections2[[#All],[ISOCode]:[Total 2024 Colombian Returnees]],'Population Projection V2'!$M$167,FALSE),"OK", "Review")</f>
        <v>OK</v>
      </c>
      <c r="BZ1151" s="361" t="str">
        <f>IF(Q1151&lt;=VLOOKUP($C1151,Projections2[[#All],[ISOCode]:[Total 2024 Colombian Returnees]],'Population Projection V2'!$N$167,FALSE),"OK", "Review")</f>
        <v>OK</v>
      </c>
      <c r="CA1151" s="361" t="str">
        <f>IF(T1151&lt;=VLOOKUP($C1151,Projections2[[#All],[ISOCode]:[Total 2024 Colombian Returnees]],'Population Projection V2'!$O$167,FALSE),"OK", "Review")</f>
        <v>OK</v>
      </c>
      <c r="CB1151" s="361" t="str">
        <f>IF(U1151&lt;=VLOOKUP($C1151,Projections2[[#All],[ISOCode]:[Total 2024 Colombian Returnees]],'Population Projection V2'!$P$167,FALSE),"OK", "Review")</f>
        <v>OK</v>
      </c>
      <c r="CC1151" s="361" t="str">
        <f>IF(V1151&lt;=VLOOKUP($C1151,Projections2[[#All],[ISOCode]:[Total 2024 Colombian Returnees]],'Population Projection V2'!$Q$167,FALSE),"OK", "Review")</f>
        <v>OK</v>
      </c>
      <c r="CD1151" s="361" t="str">
        <f>IF(W1151&lt;=VLOOKUP($C1151,Projections2[[#All],[ISOCode]:[Total 2024 Colombian Returnees]],'Population Projection V2'!$R$167,FALSE),"OK", "Review")</f>
        <v>OK</v>
      </c>
      <c r="CE1151" s="361" t="str">
        <f>IF(X1151&lt;=VLOOKUP($C1151,Projections2[[#All],[ISOCode]:[Total 2024 Colombian Returnees]],'Population Projection V2'!$S$167,FALSE),"OK", "Review")</f>
        <v>OK</v>
      </c>
      <c r="CF1151" s="361" t="str">
        <f>IF(AA1151&lt;=VLOOKUP($C1151,Projections2[[#All],[ISOCode]:[Total 2024 Colombian Returnees]],'Population Projection V2'!$T$167,FALSE),"OK", "Review")</f>
        <v>OK</v>
      </c>
      <c r="CG1151" s="361" t="str">
        <f>IF(AB1151&lt;=VLOOKUP($C1151,Projections2[[#All],[ISOCode]:[Total 2024 Colombian Returnees]],'Population Projection V2'!$U$167,FALSE),"OK", "Review")</f>
        <v>OK</v>
      </c>
      <c r="CH1151" s="361" t="str">
        <f>IF(AC1151&lt;=VLOOKUP($C1151,Projections2[[#All],[ISOCode]:[Total 2024 Colombian Returnees]],'Population Projection V2'!$V$167,FALSE),"OK", "Review")</f>
        <v>OK</v>
      </c>
      <c r="CI1151" s="361" t="str">
        <f>IF(AD1151&lt;=VLOOKUP($C1151,Projections2[[#All],[ISOCode]:[Total 2024 Colombian Returnees]],'Population Projection V2'!$W$167,FALSE),"OK", "Review")</f>
        <v>OK</v>
      </c>
      <c r="CJ1151" s="361" t="str">
        <f>IF(AE1151&lt;=VLOOKUP($C1151,Projections2[[#All],[ISOCode]:[Total 2024 Colombian Returnees]],'Population Projection V2'!$X$167,FALSE),"OK", "Review")</f>
        <v>OK</v>
      </c>
      <c r="CK1151" s="361" t="str">
        <f>IF(AH1151&lt;=VLOOKUP($C1151,Projections2[[#All],[ISOCode]:[Total 2024 Colombian Returnees]],'Population Projection V2'!$Y$167,FALSE),"OK", "Review")</f>
        <v>OK</v>
      </c>
      <c r="CL1151" s="361" t="str">
        <f>IF(AI1151&lt;=VLOOKUP($C1151,Projections2[[#All],[ISOCode]:[Total 2024 Colombian Returnees]],'Population Projection V2'!$Z$167,FALSE),"OK", "Review")</f>
        <v>OK</v>
      </c>
      <c r="CM1151" s="361" t="str">
        <f>IF(AJ1151&lt;=VLOOKUP($C1151,Projections2[[#All],[ISOCode]:[Total 2024 Colombian Returnees]],'Population Projection V2'!$AA$167,FALSE),"OK", "Review")</f>
        <v>OK</v>
      </c>
      <c r="CN1151" s="361" t="str">
        <f>IF(AK1151&lt;=VLOOKUP($C1151,Projections2[[#All],[ISOCode]:[Total 2024 Colombian Returnees]],'Population Projection V2'!$AB$167,FALSE),"OK", "Review")</f>
        <v>OK</v>
      </c>
      <c r="CO1151" s="361" t="str">
        <f>IF(AL1151&lt;=VLOOKUP($C1151,Projections2[[#All],[ISOCode]:[Total 2024 Colombian Returnees]],'Population Projection V2'!$AC$167,FALSE),"OK", "Review")</f>
        <v>OK</v>
      </c>
      <c r="CP1151" s="361" t="str">
        <f>IF(AO1151&lt;=VLOOKUP($C1151,Projections2[[#All],[ISOCode]:[Total 2024 Colombian Returnees]],'Population Projection V2'!$AD$167,FALSE),"OK", "Review")</f>
        <v>OK</v>
      </c>
      <c r="CQ1151" s="361" t="str">
        <f>IF(AP1151&lt;=VLOOKUP($C1151,Projections2[[#All],[ISOCode]:[Total 2024 Colombian Returnees]],'Population Projection V2'!$AE$167,FALSE),"OK", "Review")</f>
        <v>OK</v>
      </c>
      <c r="CR1151" s="361" t="str">
        <f>IF(AQ1151&lt;=VLOOKUP($C1151,Projections2[[#All],[ISOCode]:[Total 2024 Colombian Returnees]],'Population Projection V2'!$AF$167,FALSE),"OK", "Review")</f>
        <v>OK</v>
      </c>
      <c r="CS1151" s="361" t="str">
        <f>IF(AR1151&lt;=VLOOKUP($C1151,Projections2[[#All],[ISOCode]:[Total 2024 Colombian Returnees]],'Population Projection V2'!$AG$167,FALSE),"OK", "Review")</f>
        <v>OK</v>
      </c>
      <c r="CT1151" s="361" t="str">
        <f>IF(AS1151&lt;=VLOOKUP($C1151,Projections2[[#All],[ISOCode]:[Total 2024 Colombian Returnees]],'Population Projection V2'!$AH$167,FALSE),"OK", "Review")</f>
        <v>OK</v>
      </c>
      <c r="CU1151" s="361" t="str">
        <f>IF(AV1151&lt;=VLOOKUP($C1151,Projections2[[#All],[ISOCode]:[Total 2024 Colombian Returnees]],'Population Projection V2'!$AI$167,FALSE),"OK", "Review")</f>
        <v>OK</v>
      </c>
      <c r="CV1151" s="361" t="str">
        <f>IF(AW1151&lt;=VLOOKUP($C1151,Projections2[[#All],[ISOCode]:[Total 2024 Colombian Returnees]],'Population Projection V2'!$AJ$167,FALSE),"OK", "Review")</f>
        <v>OK</v>
      </c>
      <c r="CW1151" s="361" t="str">
        <f>IF(AX1151&lt;=VLOOKUP($C1151,Projections2[[#All],[ISOCode]:[Total 2024 Colombian Returnees]],'Population Projection V2'!$AK$167,FALSE),"OK", "Review")</f>
        <v>OK</v>
      </c>
      <c r="CX1151" s="361" t="str">
        <f>IF(AY1151&lt;=VLOOKUP($C1151,Projections2[[#All],[ISOCode]:[Total 2024 Colombian Returnees]],'Population Projection V2'!$AL$167,FALSE),"OK", "Review")</f>
        <v>OK</v>
      </c>
      <c r="CY1151" s="362" t="str">
        <f>IF(AZ1151&lt;=VLOOKUP($C1151,Projections2[[#All],[ISOCode]:[Total 2024 Colombian Returnees]],'Population Projection V2'!$AM$167,FALSE),"OK", "Review")</f>
        <v>OK</v>
      </c>
    </row>
    <row r="1152" spans="1:103" x14ac:dyDescent="0.25">
      <c r="A1152" s="218" t="s">
        <v>38</v>
      </c>
      <c r="B1152" s="219" t="s">
        <v>38</v>
      </c>
      <c r="C1152" s="219" t="s">
        <v>264</v>
      </c>
      <c r="D1152" s="219" t="s">
        <v>163</v>
      </c>
      <c r="E1152" s="219" t="s">
        <v>420</v>
      </c>
      <c r="F1152" s="310">
        <f t="shared" si="411"/>
        <v>0</v>
      </c>
      <c r="G1152" s="310">
        <f t="shared" si="412"/>
        <v>0</v>
      </c>
      <c r="H1152" s="310">
        <f t="shared" si="413"/>
        <v>0</v>
      </c>
      <c r="I1152" s="310">
        <f t="shared" si="414"/>
        <v>0</v>
      </c>
      <c r="J1152" s="311">
        <f t="shared" si="415"/>
        <v>0</v>
      </c>
      <c r="K1152" s="311">
        <f>VLOOKUP($C1152,Projections2[[#All],[ISOCode]:[Total 2024 Colombian Returnees]],7,0)</f>
        <v>0</v>
      </c>
      <c r="L1152" s="251"/>
      <c r="M1152" s="312"/>
      <c r="N1152" s="312"/>
      <c r="O1152" s="312"/>
      <c r="P1152" s="236"/>
      <c r="Q1152" s="252"/>
      <c r="R1152" s="224">
        <f>VLOOKUP($C1152,Projections2[[#All],[ISOCode]:[Total 2024 Colombian Returnees]],12,0)</f>
        <v>0</v>
      </c>
      <c r="S1152" s="225"/>
      <c r="T1152" s="226"/>
      <c r="U1152" s="226"/>
      <c r="V1152" s="226"/>
      <c r="W1152" s="226"/>
      <c r="X1152" s="227"/>
      <c r="Y1152" s="227">
        <f>VLOOKUP($C1152,Projections2[[#All],[ISOCode]:[Total 2024 Colombian Returnees]],17,0)</f>
        <v>0</v>
      </c>
      <c r="Z1152" s="228"/>
      <c r="AA1152" s="253"/>
      <c r="AB1152" s="253"/>
      <c r="AC1152" s="253"/>
      <c r="AD1152" s="253"/>
      <c r="AE1152" s="253"/>
      <c r="AF1152" s="253">
        <f>VLOOKUP($C1152,Projections2[[#All],[ISOCode]:[Total 2024 Colombian Returnees]],22,0)</f>
        <v>0</v>
      </c>
      <c r="AG1152" s="254"/>
      <c r="AH1152" s="313"/>
      <c r="AI1152" s="313"/>
      <c r="AJ1152" s="313"/>
      <c r="AK1152" s="313"/>
      <c r="AL1152" s="264"/>
      <c r="AM1152" s="230">
        <f>VLOOKUP($C1152,Projections2[[#All],[ISOCode]:[Total 2024 Colombian Returnees]],27,0)</f>
        <v>0</v>
      </c>
      <c r="AN1152" s="265"/>
      <c r="AO1152" s="257"/>
      <c r="AP1152" s="257"/>
      <c r="AQ1152" s="257"/>
      <c r="AR1152" s="257"/>
      <c r="AS1152" s="232"/>
      <c r="AT1152" s="232">
        <f>VLOOKUP($C1152,Projections2[[#All],[ISOCode]:[Total 2024 Colombian Returnees]],32,0)</f>
        <v>0</v>
      </c>
      <c r="AU1152" s="233"/>
      <c r="AV1152" s="258"/>
      <c r="AW1152" s="258"/>
      <c r="AX1152" s="258"/>
      <c r="AY1152" s="258"/>
      <c r="AZ1152" s="234"/>
      <c r="BA1152" s="234">
        <f>VLOOKUP($C1152,Projections2[[#All],[ISOCode]:[Total 2024 Colombian Returnees]],37,0)</f>
        <v>0</v>
      </c>
      <c r="BB1152" s="235"/>
      <c r="BC1152" s="360" t="str">
        <f t="shared" si="416"/>
        <v>Ok</v>
      </c>
      <c r="BD1152" s="361" t="str">
        <f t="shared" si="417"/>
        <v>Ok</v>
      </c>
      <c r="BE1152" s="361" t="str">
        <f t="shared" si="418"/>
        <v>Ok</v>
      </c>
      <c r="BF1152" s="361" t="str">
        <f t="shared" si="419"/>
        <v>Ok</v>
      </c>
      <c r="BG1152" s="362" t="str">
        <f t="shared" si="420"/>
        <v>Ok</v>
      </c>
      <c r="BH1152" s="360" t="str">
        <f t="shared" si="421"/>
        <v>Ok</v>
      </c>
      <c r="BI1152" s="361" t="str">
        <f t="shared" si="422"/>
        <v>Ok</v>
      </c>
      <c r="BJ1152" s="361" t="str">
        <f t="shared" si="423"/>
        <v>Ok</v>
      </c>
      <c r="BK1152" s="361" t="str">
        <f t="shared" si="424"/>
        <v>Ok</v>
      </c>
      <c r="BL1152" s="361" t="str">
        <f t="shared" si="425"/>
        <v>Ok</v>
      </c>
      <c r="BM1152" s="361" t="str">
        <f t="shared" si="426"/>
        <v>Ok</v>
      </c>
      <c r="BN1152" s="362" t="str">
        <f t="shared" si="427"/>
        <v>Ok</v>
      </c>
      <c r="BO1152" s="360" t="str">
        <f t="shared" si="428"/>
        <v>No Pop.</v>
      </c>
      <c r="BP1152" s="361" t="str">
        <f t="shared" si="429"/>
        <v>No Pop.</v>
      </c>
      <c r="BQ1152" s="361" t="str">
        <f t="shared" si="430"/>
        <v>No Pop.</v>
      </c>
      <c r="BR1152" s="361" t="str">
        <f t="shared" si="431"/>
        <v>No Pop.</v>
      </c>
      <c r="BS1152" s="361" t="str">
        <f t="shared" si="432"/>
        <v>No Pop.</v>
      </c>
      <c r="BT1152" s="361" t="str">
        <f t="shared" si="433"/>
        <v>No Pop.</v>
      </c>
      <c r="BU1152" s="362" t="str">
        <f t="shared" si="434"/>
        <v>No Pop.</v>
      </c>
      <c r="BV1152" s="360" t="str">
        <f>IF(M1152&lt;=VLOOKUP($C1152,Projections2[[#All],[ISOCode]:[Total 2024 Colombian Returnees]],'Population Projection V2'!$J$167,FALSE),"OK", "Review")</f>
        <v>OK</v>
      </c>
      <c r="BW1152" s="361" t="str">
        <f>IF(N1152&lt;=VLOOKUP($C1152,Projections2[[#All],[ISOCode]:[Total 2024 Colombian Returnees]],'Population Projection V2'!$K$167,FALSE),"OK", "Review")</f>
        <v>OK</v>
      </c>
      <c r="BX1152" s="361" t="str">
        <f>IF(O1152&lt;=VLOOKUP($C1152,Projections2[[#All],[ISOCode]:[Total 2024 Colombian Returnees]],'Population Projection V2'!$L$167,FALSE),"OK", "Review")</f>
        <v>OK</v>
      </c>
      <c r="BY1152" s="361" t="str">
        <f>IF(P1152&lt;=VLOOKUP($C1152,Projections2[[#All],[ISOCode]:[Total 2024 Colombian Returnees]],'Population Projection V2'!$M$167,FALSE),"OK", "Review")</f>
        <v>OK</v>
      </c>
      <c r="BZ1152" s="361" t="str">
        <f>IF(Q1152&lt;=VLOOKUP($C1152,Projections2[[#All],[ISOCode]:[Total 2024 Colombian Returnees]],'Population Projection V2'!$N$167,FALSE),"OK", "Review")</f>
        <v>OK</v>
      </c>
      <c r="CA1152" s="361" t="str">
        <f>IF(T1152&lt;=VLOOKUP($C1152,Projections2[[#All],[ISOCode]:[Total 2024 Colombian Returnees]],'Population Projection V2'!$O$167,FALSE),"OK", "Review")</f>
        <v>OK</v>
      </c>
      <c r="CB1152" s="361" t="str">
        <f>IF(U1152&lt;=VLOOKUP($C1152,Projections2[[#All],[ISOCode]:[Total 2024 Colombian Returnees]],'Population Projection V2'!$P$167,FALSE),"OK", "Review")</f>
        <v>OK</v>
      </c>
      <c r="CC1152" s="361" t="str">
        <f>IF(V1152&lt;=VLOOKUP($C1152,Projections2[[#All],[ISOCode]:[Total 2024 Colombian Returnees]],'Population Projection V2'!$Q$167,FALSE),"OK", "Review")</f>
        <v>OK</v>
      </c>
      <c r="CD1152" s="361" t="str">
        <f>IF(W1152&lt;=VLOOKUP($C1152,Projections2[[#All],[ISOCode]:[Total 2024 Colombian Returnees]],'Population Projection V2'!$R$167,FALSE),"OK", "Review")</f>
        <v>OK</v>
      </c>
      <c r="CE1152" s="361" t="str">
        <f>IF(X1152&lt;=VLOOKUP($C1152,Projections2[[#All],[ISOCode]:[Total 2024 Colombian Returnees]],'Population Projection V2'!$S$167,FALSE),"OK", "Review")</f>
        <v>OK</v>
      </c>
      <c r="CF1152" s="361" t="str">
        <f>IF(AA1152&lt;=VLOOKUP($C1152,Projections2[[#All],[ISOCode]:[Total 2024 Colombian Returnees]],'Population Projection V2'!$T$167,FALSE),"OK", "Review")</f>
        <v>OK</v>
      </c>
      <c r="CG1152" s="361" t="str">
        <f>IF(AB1152&lt;=VLOOKUP($C1152,Projections2[[#All],[ISOCode]:[Total 2024 Colombian Returnees]],'Population Projection V2'!$U$167,FALSE),"OK", "Review")</f>
        <v>OK</v>
      </c>
      <c r="CH1152" s="361" t="str">
        <f>IF(AC1152&lt;=VLOOKUP($C1152,Projections2[[#All],[ISOCode]:[Total 2024 Colombian Returnees]],'Population Projection V2'!$V$167,FALSE),"OK", "Review")</f>
        <v>OK</v>
      </c>
      <c r="CI1152" s="361" t="str">
        <f>IF(AD1152&lt;=VLOOKUP($C1152,Projections2[[#All],[ISOCode]:[Total 2024 Colombian Returnees]],'Population Projection V2'!$W$167,FALSE),"OK", "Review")</f>
        <v>OK</v>
      </c>
      <c r="CJ1152" s="361" t="str">
        <f>IF(AE1152&lt;=VLOOKUP($C1152,Projections2[[#All],[ISOCode]:[Total 2024 Colombian Returnees]],'Population Projection V2'!$X$167,FALSE),"OK", "Review")</f>
        <v>OK</v>
      </c>
      <c r="CK1152" s="361" t="str">
        <f>IF(AH1152&lt;=VLOOKUP($C1152,Projections2[[#All],[ISOCode]:[Total 2024 Colombian Returnees]],'Population Projection V2'!$Y$167,FALSE),"OK", "Review")</f>
        <v>OK</v>
      </c>
      <c r="CL1152" s="361" t="str">
        <f>IF(AI1152&lt;=VLOOKUP($C1152,Projections2[[#All],[ISOCode]:[Total 2024 Colombian Returnees]],'Population Projection V2'!$Z$167,FALSE),"OK", "Review")</f>
        <v>OK</v>
      </c>
      <c r="CM1152" s="361" t="str">
        <f>IF(AJ1152&lt;=VLOOKUP($C1152,Projections2[[#All],[ISOCode]:[Total 2024 Colombian Returnees]],'Population Projection V2'!$AA$167,FALSE),"OK", "Review")</f>
        <v>OK</v>
      </c>
      <c r="CN1152" s="361" t="str">
        <f>IF(AK1152&lt;=VLOOKUP($C1152,Projections2[[#All],[ISOCode]:[Total 2024 Colombian Returnees]],'Population Projection V2'!$AB$167,FALSE),"OK", "Review")</f>
        <v>OK</v>
      </c>
      <c r="CO1152" s="361" t="str">
        <f>IF(AL1152&lt;=VLOOKUP($C1152,Projections2[[#All],[ISOCode]:[Total 2024 Colombian Returnees]],'Population Projection V2'!$AC$167,FALSE),"OK", "Review")</f>
        <v>OK</v>
      </c>
      <c r="CP1152" s="361" t="str">
        <f>IF(AO1152&lt;=VLOOKUP($C1152,Projections2[[#All],[ISOCode]:[Total 2024 Colombian Returnees]],'Population Projection V2'!$AD$167,FALSE),"OK", "Review")</f>
        <v>OK</v>
      </c>
      <c r="CQ1152" s="361" t="str">
        <f>IF(AP1152&lt;=VLOOKUP($C1152,Projections2[[#All],[ISOCode]:[Total 2024 Colombian Returnees]],'Population Projection V2'!$AE$167,FALSE),"OK", "Review")</f>
        <v>OK</v>
      </c>
      <c r="CR1152" s="361" t="str">
        <f>IF(AQ1152&lt;=VLOOKUP($C1152,Projections2[[#All],[ISOCode]:[Total 2024 Colombian Returnees]],'Population Projection V2'!$AF$167,FALSE),"OK", "Review")</f>
        <v>OK</v>
      </c>
      <c r="CS1152" s="361" t="str">
        <f>IF(AR1152&lt;=VLOOKUP($C1152,Projections2[[#All],[ISOCode]:[Total 2024 Colombian Returnees]],'Population Projection V2'!$AG$167,FALSE),"OK", "Review")</f>
        <v>OK</v>
      </c>
      <c r="CT1152" s="361" t="str">
        <f>IF(AS1152&lt;=VLOOKUP($C1152,Projections2[[#All],[ISOCode]:[Total 2024 Colombian Returnees]],'Population Projection V2'!$AH$167,FALSE),"OK", "Review")</f>
        <v>OK</v>
      </c>
      <c r="CU1152" s="361" t="str">
        <f>IF(AV1152&lt;=VLOOKUP($C1152,Projections2[[#All],[ISOCode]:[Total 2024 Colombian Returnees]],'Population Projection V2'!$AI$167,FALSE),"OK", "Review")</f>
        <v>OK</v>
      </c>
      <c r="CV1152" s="361" t="str">
        <f>IF(AW1152&lt;=VLOOKUP($C1152,Projections2[[#All],[ISOCode]:[Total 2024 Colombian Returnees]],'Population Projection V2'!$AJ$167,FALSE),"OK", "Review")</f>
        <v>OK</v>
      </c>
      <c r="CW1152" s="361" t="str">
        <f>IF(AX1152&lt;=VLOOKUP($C1152,Projections2[[#All],[ISOCode]:[Total 2024 Colombian Returnees]],'Population Projection V2'!$AK$167,FALSE),"OK", "Review")</f>
        <v>OK</v>
      </c>
      <c r="CX1152" s="361" t="str">
        <f>IF(AY1152&lt;=VLOOKUP($C1152,Projections2[[#All],[ISOCode]:[Total 2024 Colombian Returnees]],'Population Projection V2'!$AL$167,FALSE),"OK", "Review")</f>
        <v>OK</v>
      </c>
      <c r="CY1152" s="362" t="str">
        <f>IF(AZ1152&lt;=VLOOKUP($C1152,Projections2[[#All],[ISOCode]:[Total 2024 Colombian Returnees]],'Population Projection V2'!$AM$167,FALSE),"OK", "Review")</f>
        <v>OK</v>
      </c>
    </row>
    <row r="1153" spans="1:103" x14ac:dyDescent="0.25">
      <c r="A1153" s="218" t="s">
        <v>38</v>
      </c>
      <c r="B1153" s="219" t="s">
        <v>38</v>
      </c>
      <c r="C1153" s="219" t="s">
        <v>265</v>
      </c>
      <c r="D1153" s="219" t="s">
        <v>164</v>
      </c>
      <c r="E1153" s="219" t="s">
        <v>420</v>
      </c>
      <c r="F1153" s="310">
        <f t="shared" si="411"/>
        <v>0</v>
      </c>
      <c r="G1153" s="310">
        <f t="shared" si="412"/>
        <v>0</v>
      </c>
      <c r="H1153" s="310">
        <f t="shared" si="413"/>
        <v>0</v>
      </c>
      <c r="I1153" s="310">
        <f t="shared" si="414"/>
        <v>0</v>
      </c>
      <c r="J1153" s="311">
        <f t="shared" si="415"/>
        <v>0</v>
      </c>
      <c r="K1153" s="311">
        <f>VLOOKUP($C1153,Projections2[[#All],[ISOCode]:[Total 2024 Colombian Returnees]],7,0)</f>
        <v>0</v>
      </c>
      <c r="L1153" s="251"/>
      <c r="M1153" s="312"/>
      <c r="N1153" s="312"/>
      <c r="O1153" s="312"/>
      <c r="P1153" s="236"/>
      <c r="Q1153" s="252"/>
      <c r="R1153" s="224">
        <f>VLOOKUP($C1153,Projections2[[#All],[ISOCode]:[Total 2024 Colombian Returnees]],12,0)</f>
        <v>0</v>
      </c>
      <c r="S1153" s="225"/>
      <c r="T1153" s="226"/>
      <c r="U1153" s="226"/>
      <c r="V1153" s="226"/>
      <c r="W1153" s="226"/>
      <c r="X1153" s="227"/>
      <c r="Y1153" s="227">
        <f>VLOOKUP($C1153,Projections2[[#All],[ISOCode]:[Total 2024 Colombian Returnees]],17,0)</f>
        <v>0</v>
      </c>
      <c r="Z1153" s="228"/>
      <c r="AA1153" s="253"/>
      <c r="AB1153" s="253"/>
      <c r="AC1153" s="253"/>
      <c r="AD1153" s="253"/>
      <c r="AE1153" s="253"/>
      <c r="AF1153" s="253">
        <f>VLOOKUP($C1153,Projections2[[#All],[ISOCode]:[Total 2024 Colombian Returnees]],22,0)</f>
        <v>0</v>
      </c>
      <c r="AG1153" s="254"/>
      <c r="AH1153" s="313"/>
      <c r="AI1153" s="313"/>
      <c r="AJ1153" s="313"/>
      <c r="AK1153" s="313"/>
      <c r="AL1153" s="264"/>
      <c r="AM1153" s="230">
        <f>VLOOKUP($C1153,Projections2[[#All],[ISOCode]:[Total 2024 Colombian Returnees]],27,0)</f>
        <v>0</v>
      </c>
      <c r="AN1153" s="265"/>
      <c r="AO1153" s="257"/>
      <c r="AP1153" s="257"/>
      <c r="AQ1153" s="257"/>
      <c r="AR1153" s="257"/>
      <c r="AS1153" s="232"/>
      <c r="AT1153" s="232">
        <f>VLOOKUP($C1153,Projections2[[#All],[ISOCode]:[Total 2024 Colombian Returnees]],32,0)</f>
        <v>0</v>
      </c>
      <c r="AU1153" s="233"/>
      <c r="AV1153" s="258"/>
      <c r="AW1153" s="258"/>
      <c r="AX1153" s="258"/>
      <c r="AY1153" s="258"/>
      <c r="AZ1153" s="234"/>
      <c r="BA1153" s="234">
        <f>VLOOKUP($C1153,Projections2[[#All],[ISOCode]:[Total 2024 Colombian Returnees]],37,0)</f>
        <v>0</v>
      </c>
      <c r="BB1153" s="235"/>
      <c r="BC1153" s="360" t="str">
        <f t="shared" si="416"/>
        <v>Ok</v>
      </c>
      <c r="BD1153" s="361" t="str">
        <f t="shared" si="417"/>
        <v>Ok</v>
      </c>
      <c r="BE1153" s="361" t="str">
        <f t="shared" si="418"/>
        <v>Ok</v>
      </c>
      <c r="BF1153" s="361" t="str">
        <f t="shared" si="419"/>
        <v>Ok</v>
      </c>
      <c r="BG1153" s="362" t="str">
        <f t="shared" si="420"/>
        <v>Ok</v>
      </c>
      <c r="BH1153" s="360" t="str">
        <f t="shared" si="421"/>
        <v>Ok</v>
      </c>
      <c r="BI1153" s="361" t="str">
        <f t="shared" si="422"/>
        <v>Ok</v>
      </c>
      <c r="BJ1153" s="361" t="str">
        <f t="shared" si="423"/>
        <v>Ok</v>
      </c>
      <c r="BK1153" s="361" t="str">
        <f t="shared" si="424"/>
        <v>Ok</v>
      </c>
      <c r="BL1153" s="361" t="str">
        <f t="shared" si="425"/>
        <v>Ok</v>
      </c>
      <c r="BM1153" s="361" t="str">
        <f t="shared" si="426"/>
        <v>Ok</v>
      </c>
      <c r="BN1153" s="362" t="str">
        <f t="shared" si="427"/>
        <v>Ok</v>
      </c>
      <c r="BO1153" s="360" t="str">
        <f t="shared" si="428"/>
        <v>No Pop.</v>
      </c>
      <c r="BP1153" s="361" t="str">
        <f t="shared" si="429"/>
        <v>No Pop.</v>
      </c>
      <c r="BQ1153" s="361" t="str">
        <f t="shared" si="430"/>
        <v>No Pop.</v>
      </c>
      <c r="BR1153" s="361" t="str">
        <f t="shared" si="431"/>
        <v>No Pop.</v>
      </c>
      <c r="BS1153" s="361" t="str">
        <f t="shared" si="432"/>
        <v>No Pop.</v>
      </c>
      <c r="BT1153" s="361" t="str">
        <f t="shared" si="433"/>
        <v>No Pop.</v>
      </c>
      <c r="BU1153" s="362" t="str">
        <f t="shared" si="434"/>
        <v>No Pop.</v>
      </c>
      <c r="BV1153" s="360" t="str">
        <f>IF(M1153&lt;=VLOOKUP($C1153,Projections2[[#All],[ISOCode]:[Total 2024 Colombian Returnees]],'Population Projection V2'!$J$167,FALSE),"OK", "Review")</f>
        <v>OK</v>
      </c>
      <c r="BW1153" s="361" t="str">
        <f>IF(N1153&lt;=VLOOKUP($C1153,Projections2[[#All],[ISOCode]:[Total 2024 Colombian Returnees]],'Population Projection V2'!$K$167,FALSE),"OK", "Review")</f>
        <v>OK</v>
      </c>
      <c r="BX1153" s="361" t="str">
        <f>IF(O1153&lt;=VLOOKUP($C1153,Projections2[[#All],[ISOCode]:[Total 2024 Colombian Returnees]],'Population Projection V2'!$L$167,FALSE),"OK", "Review")</f>
        <v>OK</v>
      </c>
      <c r="BY1153" s="361" t="str">
        <f>IF(P1153&lt;=VLOOKUP($C1153,Projections2[[#All],[ISOCode]:[Total 2024 Colombian Returnees]],'Population Projection V2'!$M$167,FALSE),"OK", "Review")</f>
        <v>OK</v>
      </c>
      <c r="BZ1153" s="361" t="str">
        <f>IF(Q1153&lt;=VLOOKUP($C1153,Projections2[[#All],[ISOCode]:[Total 2024 Colombian Returnees]],'Population Projection V2'!$N$167,FALSE),"OK", "Review")</f>
        <v>OK</v>
      </c>
      <c r="CA1153" s="361" t="str">
        <f>IF(T1153&lt;=VLOOKUP($C1153,Projections2[[#All],[ISOCode]:[Total 2024 Colombian Returnees]],'Population Projection V2'!$O$167,FALSE),"OK", "Review")</f>
        <v>OK</v>
      </c>
      <c r="CB1153" s="361" t="str">
        <f>IF(U1153&lt;=VLOOKUP($C1153,Projections2[[#All],[ISOCode]:[Total 2024 Colombian Returnees]],'Population Projection V2'!$P$167,FALSE),"OK", "Review")</f>
        <v>OK</v>
      </c>
      <c r="CC1153" s="361" t="str">
        <f>IF(V1153&lt;=VLOOKUP($C1153,Projections2[[#All],[ISOCode]:[Total 2024 Colombian Returnees]],'Population Projection V2'!$Q$167,FALSE),"OK", "Review")</f>
        <v>OK</v>
      </c>
      <c r="CD1153" s="361" t="str">
        <f>IF(W1153&lt;=VLOOKUP($C1153,Projections2[[#All],[ISOCode]:[Total 2024 Colombian Returnees]],'Population Projection V2'!$R$167,FALSE),"OK", "Review")</f>
        <v>OK</v>
      </c>
      <c r="CE1153" s="361" t="str">
        <f>IF(X1153&lt;=VLOOKUP($C1153,Projections2[[#All],[ISOCode]:[Total 2024 Colombian Returnees]],'Population Projection V2'!$S$167,FALSE),"OK", "Review")</f>
        <v>OK</v>
      </c>
      <c r="CF1153" s="361" t="str">
        <f>IF(AA1153&lt;=VLOOKUP($C1153,Projections2[[#All],[ISOCode]:[Total 2024 Colombian Returnees]],'Population Projection V2'!$T$167,FALSE),"OK", "Review")</f>
        <v>OK</v>
      </c>
      <c r="CG1153" s="361" t="str">
        <f>IF(AB1153&lt;=VLOOKUP($C1153,Projections2[[#All],[ISOCode]:[Total 2024 Colombian Returnees]],'Population Projection V2'!$U$167,FALSE),"OK", "Review")</f>
        <v>OK</v>
      </c>
      <c r="CH1153" s="361" t="str">
        <f>IF(AC1153&lt;=VLOOKUP($C1153,Projections2[[#All],[ISOCode]:[Total 2024 Colombian Returnees]],'Population Projection V2'!$V$167,FALSE),"OK", "Review")</f>
        <v>OK</v>
      </c>
      <c r="CI1153" s="361" t="str">
        <f>IF(AD1153&lt;=VLOOKUP($C1153,Projections2[[#All],[ISOCode]:[Total 2024 Colombian Returnees]],'Population Projection V2'!$W$167,FALSE),"OK", "Review")</f>
        <v>OK</v>
      </c>
      <c r="CJ1153" s="361" t="str">
        <f>IF(AE1153&lt;=VLOOKUP($C1153,Projections2[[#All],[ISOCode]:[Total 2024 Colombian Returnees]],'Population Projection V2'!$X$167,FALSE),"OK", "Review")</f>
        <v>OK</v>
      </c>
      <c r="CK1153" s="361" t="str">
        <f>IF(AH1153&lt;=VLOOKUP($C1153,Projections2[[#All],[ISOCode]:[Total 2024 Colombian Returnees]],'Population Projection V2'!$Y$167,FALSE),"OK", "Review")</f>
        <v>OK</v>
      </c>
      <c r="CL1153" s="361" t="str">
        <f>IF(AI1153&lt;=VLOOKUP($C1153,Projections2[[#All],[ISOCode]:[Total 2024 Colombian Returnees]],'Population Projection V2'!$Z$167,FALSE),"OK", "Review")</f>
        <v>OK</v>
      </c>
      <c r="CM1153" s="361" t="str">
        <f>IF(AJ1153&lt;=VLOOKUP($C1153,Projections2[[#All],[ISOCode]:[Total 2024 Colombian Returnees]],'Population Projection V2'!$AA$167,FALSE),"OK", "Review")</f>
        <v>OK</v>
      </c>
      <c r="CN1153" s="361" t="str">
        <f>IF(AK1153&lt;=VLOOKUP($C1153,Projections2[[#All],[ISOCode]:[Total 2024 Colombian Returnees]],'Population Projection V2'!$AB$167,FALSE),"OK", "Review")</f>
        <v>OK</v>
      </c>
      <c r="CO1153" s="361" t="str">
        <f>IF(AL1153&lt;=VLOOKUP($C1153,Projections2[[#All],[ISOCode]:[Total 2024 Colombian Returnees]],'Population Projection V2'!$AC$167,FALSE),"OK", "Review")</f>
        <v>OK</v>
      </c>
      <c r="CP1153" s="361" t="str">
        <f>IF(AO1153&lt;=VLOOKUP($C1153,Projections2[[#All],[ISOCode]:[Total 2024 Colombian Returnees]],'Population Projection V2'!$AD$167,FALSE),"OK", "Review")</f>
        <v>OK</v>
      </c>
      <c r="CQ1153" s="361" t="str">
        <f>IF(AP1153&lt;=VLOOKUP($C1153,Projections2[[#All],[ISOCode]:[Total 2024 Colombian Returnees]],'Population Projection V2'!$AE$167,FALSE),"OK", "Review")</f>
        <v>OK</v>
      </c>
      <c r="CR1153" s="361" t="str">
        <f>IF(AQ1153&lt;=VLOOKUP($C1153,Projections2[[#All],[ISOCode]:[Total 2024 Colombian Returnees]],'Population Projection V2'!$AF$167,FALSE),"OK", "Review")</f>
        <v>OK</v>
      </c>
      <c r="CS1153" s="361" t="str">
        <f>IF(AR1153&lt;=VLOOKUP($C1153,Projections2[[#All],[ISOCode]:[Total 2024 Colombian Returnees]],'Population Projection V2'!$AG$167,FALSE),"OK", "Review")</f>
        <v>OK</v>
      </c>
      <c r="CT1153" s="361" t="str">
        <f>IF(AS1153&lt;=VLOOKUP($C1153,Projections2[[#All],[ISOCode]:[Total 2024 Colombian Returnees]],'Population Projection V2'!$AH$167,FALSE),"OK", "Review")</f>
        <v>OK</v>
      </c>
      <c r="CU1153" s="361" t="str">
        <f>IF(AV1153&lt;=VLOOKUP($C1153,Projections2[[#All],[ISOCode]:[Total 2024 Colombian Returnees]],'Population Projection V2'!$AI$167,FALSE),"OK", "Review")</f>
        <v>OK</v>
      </c>
      <c r="CV1153" s="361" t="str">
        <f>IF(AW1153&lt;=VLOOKUP($C1153,Projections2[[#All],[ISOCode]:[Total 2024 Colombian Returnees]],'Population Projection V2'!$AJ$167,FALSE),"OK", "Review")</f>
        <v>OK</v>
      </c>
      <c r="CW1153" s="361" t="str">
        <f>IF(AX1153&lt;=VLOOKUP($C1153,Projections2[[#All],[ISOCode]:[Total 2024 Colombian Returnees]],'Population Projection V2'!$AK$167,FALSE),"OK", "Review")</f>
        <v>OK</v>
      </c>
      <c r="CX1153" s="361" t="str">
        <f>IF(AY1153&lt;=VLOOKUP($C1153,Projections2[[#All],[ISOCode]:[Total 2024 Colombian Returnees]],'Population Projection V2'!$AL$167,FALSE),"OK", "Review")</f>
        <v>OK</v>
      </c>
      <c r="CY1153" s="362" t="str">
        <f>IF(AZ1153&lt;=VLOOKUP($C1153,Projections2[[#All],[ISOCode]:[Total 2024 Colombian Returnees]],'Population Projection V2'!$AM$167,FALSE),"OK", "Review")</f>
        <v>OK</v>
      </c>
    </row>
    <row r="1154" spans="1:103" x14ac:dyDescent="0.25">
      <c r="A1154" s="218" t="s">
        <v>38</v>
      </c>
      <c r="B1154" s="219" t="s">
        <v>38</v>
      </c>
      <c r="C1154" s="219" t="s">
        <v>266</v>
      </c>
      <c r="D1154" s="219" t="s">
        <v>165</v>
      </c>
      <c r="E1154" s="219" t="s">
        <v>420</v>
      </c>
      <c r="F1154" s="310">
        <f t="shared" si="411"/>
        <v>0</v>
      </c>
      <c r="G1154" s="310">
        <f t="shared" si="412"/>
        <v>0</v>
      </c>
      <c r="H1154" s="310">
        <f t="shared" si="413"/>
        <v>0</v>
      </c>
      <c r="I1154" s="310">
        <f t="shared" si="414"/>
        <v>0</v>
      </c>
      <c r="J1154" s="311">
        <f t="shared" si="415"/>
        <v>0</v>
      </c>
      <c r="K1154" s="311">
        <f>VLOOKUP($C1154,Projections2[[#All],[ISOCode]:[Total 2024 Colombian Returnees]],7,0)</f>
        <v>0</v>
      </c>
      <c r="L1154" s="251"/>
      <c r="M1154" s="312"/>
      <c r="N1154" s="312"/>
      <c r="O1154" s="312"/>
      <c r="P1154" s="236"/>
      <c r="Q1154" s="252"/>
      <c r="R1154" s="224">
        <f>VLOOKUP($C1154,Projections2[[#All],[ISOCode]:[Total 2024 Colombian Returnees]],12,0)</f>
        <v>0</v>
      </c>
      <c r="S1154" s="225"/>
      <c r="T1154" s="226"/>
      <c r="U1154" s="226"/>
      <c r="V1154" s="226"/>
      <c r="W1154" s="226"/>
      <c r="X1154" s="227"/>
      <c r="Y1154" s="227">
        <f>VLOOKUP($C1154,Projections2[[#All],[ISOCode]:[Total 2024 Colombian Returnees]],17,0)</f>
        <v>0</v>
      </c>
      <c r="Z1154" s="228"/>
      <c r="AA1154" s="253"/>
      <c r="AB1154" s="253"/>
      <c r="AC1154" s="253"/>
      <c r="AD1154" s="253"/>
      <c r="AE1154" s="253"/>
      <c r="AF1154" s="253">
        <f>VLOOKUP($C1154,Projections2[[#All],[ISOCode]:[Total 2024 Colombian Returnees]],22,0)</f>
        <v>0</v>
      </c>
      <c r="AG1154" s="254"/>
      <c r="AH1154" s="313"/>
      <c r="AI1154" s="313"/>
      <c r="AJ1154" s="313"/>
      <c r="AK1154" s="313"/>
      <c r="AL1154" s="264"/>
      <c r="AM1154" s="230">
        <f>VLOOKUP($C1154,Projections2[[#All],[ISOCode]:[Total 2024 Colombian Returnees]],27,0)</f>
        <v>0</v>
      </c>
      <c r="AN1154" s="265"/>
      <c r="AO1154" s="257"/>
      <c r="AP1154" s="257"/>
      <c r="AQ1154" s="257"/>
      <c r="AR1154" s="257"/>
      <c r="AS1154" s="232"/>
      <c r="AT1154" s="232">
        <f>VLOOKUP($C1154,Projections2[[#All],[ISOCode]:[Total 2024 Colombian Returnees]],32,0)</f>
        <v>0</v>
      </c>
      <c r="AU1154" s="233"/>
      <c r="AV1154" s="258"/>
      <c r="AW1154" s="258"/>
      <c r="AX1154" s="258"/>
      <c r="AY1154" s="258"/>
      <c r="AZ1154" s="234"/>
      <c r="BA1154" s="234">
        <f>VLOOKUP($C1154,Projections2[[#All],[ISOCode]:[Total 2024 Colombian Returnees]],37,0)</f>
        <v>0</v>
      </c>
      <c r="BB1154" s="235"/>
      <c r="BC1154" s="360" t="str">
        <f t="shared" si="416"/>
        <v>Ok</v>
      </c>
      <c r="BD1154" s="361" t="str">
        <f t="shared" si="417"/>
        <v>Ok</v>
      </c>
      <c r="BE1154" s="361" t="str">
        <f t="shared" si="418"/>
        <v>Ok</v>
      </c>
      <c r="BF1154" s="361" t="str">
        <f t="shared" si="419"/>
        <v>Ok</v>
      </c>
      <c r="BG1154" s="362" t="str">
        <f t="shared" si="420"/>
        <v>Ok</v>
      </c>
      <c r="BH1154" s="360" t="str">
        <f t="shared" si="421"/>
        <v>Ok</v>
      </c>
      <c r="BI1154" s="361" t="str">
        <f t="shared" si="422"/>
        <v>Ok</v>
      </c>
      <c r="BJ1154" s="361" t="str">
        <f t="shared" si="423"/>
        <v>Ok</v>
      </c>
      <c r="BK1154" s="361" t="str">
        <f t="shared" si="424"/>
        <v>Ok</v>
      </c>
      <c r="BL1154" s="361" t="str">
        <f t="shared" si="425"/>
        <v>Ok</v>
      </c>
      <c r="BM1154" s="361" t="str">
        <f t="shared" si="426"/>
        <v>Ok</v>
      </c>
      <c r="BN1154" s="362" t="str">
        <f t="shared" si="427"/>
        <v>Ok</v>
      </c>
      <c r="BO1154" s="360" t="str">
        <f t="shared" si="428"/>
        <v>No Pop.</v>
      </c>
      <c r="BP1154" s="361" t="str">
        <f t="shared" si="429"/>
        <v>No Pop.</v>
      </c>
      <c r="BQ1154" s="361" t="str">
        <f t="shared" si="430"/>
        <v>No Pop.</v>
      </c>
      <c r="BR1154" s="361" t="str">
        <f t="shared" si="431"/>
        <v>No Pop.</v>
      </c>
      <c r="BS1154" s="361" t="str">
        <f t="shared" si="432"/>
        <v>No Pop.</v>
      </c>
      <c r="BT1154" s="361" t="str">
        <f t="shared" si="433"/>
        <v>No Pop.</v>
      </c>
      <c r="BU1154" s="362" t="str">
        <f t="shared" si="434"/>
        <v>No Pop.</v>
      </c>
      <c r="BV1154" s="360" t="str">
        <f>IF(M1154&lt;=VLOOKUP($C1154,Projections2[[#All],[ISOCode]:[Total 2024 Colombian Returnees]],'Population Projection V2'!$J$167,FALSE),"OK", "Review")</f>
        <v>OK</v>
      </c>
      <c r="BW1154" s="361" t="str">
        <f>IF(N1154&lt;=VLOOKUP($C1154,Projections2[[#All],[ISOCode]:[Total 2024 Colombian Returnees]],'Population Projection V2'!$K$167,FALSE),"OK", "Review")</f>
        <v>OK</v>
      </c>
      <c r="BX1154" s="361" t="str">
        <f>IF(O1154&lt;=VLOOKUP($C1154,Projections2[[#All],[ISOCode]:[Total 2024 Colombian Returnees]],'Population Projection V2'!$L$167,FALSE),"OK", "Review")</f>
        <v>OK</v>
      </c>
      <c r="BY1154" s="361" t="str">
        <f>IF(P1154&lt;=VLOOKUP($C1154,Projections2[[#All],[ISOCode]:[Total 2024 Colombian Returnees]],'Population Projection V2'!$M$167,FALSE),"OK", "Review")</f>
        <v>OK</v>
      </c>
      <c r="BZ1154" s="361" t="str">
        <f>IF(Q1154&lt;=VLOOKUP($C1154,Projections2[[#All],[ISOCode]:[Total 2024 Colombian Returnees]],'Population Projection V2'!$N$167,FALSE),"OK", "Review")</f>
        <v>OK</v>
      </c>
      <c r="CA1154" s="361" t="str">
        <f>IF(T1154&lt;=VLOOKUP($C1154,Projections2[[#All],[ISOCode]:[Total 2024 Colombian Returnees]],'Population Projection V2'!$O$167,FALSE),"OK", "Review")</f>
        <v>OK</v>
      </c>
      <c r="CB1154" s="361" t="str">
        <f>IF(U1154&lt;=VLOOKUP($C1154,Projections2[[#All],[ISOCode]:[Total 2024 Colombian Returnees]],'Population Projection V2'!$P$167,FALSE),"OK", "Review")</f>
        <v>OK</v>
      </c>
      <c r="CC1154" s="361" t="str">
        <f>IF(V1154&lt;=VLOOKUP($C1154,Projections2[[#All],[ISOCode]:[Total 2024 Colombian Returnees]],'Population Projection V2'!$Q$167,FALSE),"OK", "Review")</f>
        <v>OK</v>
      </c>
      <c r="CD1154" s="361" t="str">
        <f>IF(W1154&lt;=VLOOKUP($C1154,Projections2[[#All],[ISOCode]:[Total 2024 Colombian Returnees]],'Population Projection V2'!$R$167,FALSE),"OK", "Review")</f>
        <v>OK</v>
      </c>
      <c r="CE1154" s="361" t="str">
        <f>IF(X1154&lt;=VLOOKUP($C1154,Projections2[[#All],[ISOCode]:[Total 2024 Colombian Returnees]],'Population Projection V2'!$S$167,FALSE),"OK", "Review")</f>
        <v>OK</v>
      </c>
      <c r="CF1154" s="361" t="str">
        <f>IF(AA1154&lt;=VLOOKUP($C1154,Projections2[[#All],[ISOCode]:[Total 2024 Colombian Returnees]],'Population Projection V2'!$T$167,FALSE),"OK", "Review")</f>
        <v>OK</v>
      </c>
      <c r="CG1154" s="361" t="str">
        <f>IF(AB1154&lt;=VLOOKUP($C1154,Projections2[[#All],[ISOCode]:[Total 2024 Colombian Returnees]],'Population Projection V2'!$U$167,FALSE),"OK", "Review")</f>
        <v>OK</v>
      </c>
      <c r="CH1154" s="361" t="str">
        <f>IF(AC1154&lt;=VLOOKUP($C1154,Projections2[[#All],[ISOCode]:[Total 2024 Colombian Returnees]],'Population Projection V2'!$V$167,FALSE),"OK", "Review")</f>
        <v>OK</v>
      </c>
      <c r="CI1154" s="361" t="str">
        <f>IF(AD1154&lt;=VLOOKUP($C1154,Projections2[[#All],[ISOCode]:[Total 2024 Colombian Returnees]],'Population Projection V2'!$W$167,FALSE),"OK", "Review")</f>
        <v>OK</v>
      </c>
      <c r="CJ1154" s="361" t="str">
        <f>IF(AE1154&lt;=VLOOKUP($C1154,Projections2[[#All],[ISOCode]:[Total 2024 Colombian Returnees]],'Population Projection V2'!$X$167,FALSE),"OK", "Review")</f>
        <v>OK</v>
      </c>
      <c r="CK1154" s="361" t="str">
        <f>IF(AH1154&lt;=VLOOKUP($C1154,Projections2[[#All],[ISOCode]:[Total 2024 Colombian Returnees]],'Population Projection V2'!$Y$167,FALSE),"OK", "Review")</f>
        <v>OK</v>
      </c>
      <c r="CL1154" s="361" t="str">
        <f>IF(AI1154&lt;=VLOOKUP($C1154,Projections2[[#All],[ISOCode]:[Total 2024 Colombian Returnees]],'Population Projection V2'!$Z$167,FALSE),"OK", "Review")</f>
        <v>OK</v>
      </c>
      <c r="CM1154" s="361" t="str">
        <f>IF(AJ1154&lt;=VLOOKUP($C1154,Projections2[[#All],[ISOCode]:[Total 2024 Colombian Returnees]],'Population Projection V2'!$AA$167,FALSE),"OK", "Review")</f>
        <v>OK</v>
      </c>
      <c r="CN1154" s="361" t="str">
        <f>IF(AK1154&lt;=VLOOKUP($C1154,Projections2[[#All],[ISOCode]:[Total 2024 Colombian Returnees]],'Population Projection V2'!$AB$167,FALSE),"OK", "Review")</f>
        <v>OK</v>
      </c>
      <c r="CO1154" s="361" t="str">
        <f>IF(AL1154&lt;=VLOOKUP($C1154,Projections2[[#All],[ISOCode]:[Total 2024 Colombian Returnees]],'Population Projection V2'!$AC$167,FALSE),"OK", "Review")</f>
        <v>OK</v>
      </c>
      <c r="CP1154" s="361" t="str">
        <f>IF(AO1154&lt;=VLOOKUP($C1154,Projections2[[#All],[ISOCode]:[Total 2024 Colombian Returnees]],'Population Projection V2'!$AD$167,FALSE),"OK", "Review")</f>
        <v>OK</v>
      </c>
      <c r="CQ1154" s="361" t="str">
        <f>IF(AP1154&lt;=VLOOKUP($C1154,Projections2[[#All],[ISOCode]:[Total 2024 Colombian Returnees]],'Population Projection V2'!$AE$167,FALSE),"OK", "Review")</f>
        <v>OK</v>
      </c>
      <c r="CR1154" s="361" t="str">
        <f>IF(AQ1154&lt;=VLOOKUP($C1154,Projections2[[#All],[ISOCode]:[Total 2024 Colombian Returnees]],'Population Projection V2'!$AF$167,FALSE),"OK", "Review")</f>
        <v>OK</v>
      </c>
      <c r="CS1154" s="361" t="str">
        <f>IF(AR1154&lt;=VLOOKUP($C1154,Projections2[[#All],[ISOCode]:[Total 2024 Colombian Returnees]],'Population Projection V2'!$AG$167,FALSE),"OK", "Review")</f>
        <v>OK</v>
      </c>
      <c r="CT1154" s="361" t="str">
        <f>IF(AS1154&lt;=VLOOKUP($C1154,Projections2[[#All],[ISOCode]:[Total 2024 Colombian Returnees]],'Population Projection V2'!$AH$167,FALSE),"OK", "Review")</f>
        <v>OK</v>
      </c>
      <c r="CU1154" s="361" t="str">
        <f>IF(AV1154&lt;=VLOOKUP($C1154,Projections2[[#All],[ISOCode]:[Total 2024 Colombian Returnees]],'Population Projection V2'!$AI$167,FALSE),"OK", "Review")</f>
        <v>OK</v>
      </c>
      <c r="CV1154" s="361" t="str">
        <f>IF(AW1154&lt;=VLOOKUP($C1154,Projections2[[#All],[ISOCode]:[Total 2024 Colombian Returnees]],'Population Projection V2'!$AJ$167,FALSE),"OK", "Review")</f>
        <v>OK</v>
      </c>
      <c r="CW1154" s="361" t="str">
        <f>IF(AX1154&lt;=VLOOKUP($C1154,Projections2[[#All],[ISOCode]:[Total 2024 Colombian Returnees]],'Population Projection V2'!$AK$167,FALSE),"OK", "Review")</f>
        <v>OK</v>
      </c>
      <c r="CX1154" s="361" t="str">
        <f>IF(AY1154&lt;=VLOOKUP($C1154,Projections2[[#All],[ISOCode]:[Total 2024 Colombian Returnees]],'Population Projection V2'!$AL$167,FALSE),"OK", "Review")</f>
        <v>OK</v>
      </c>
      <c r="CY1154" s="362" t="str">
        <f>IF(AZ1154&lt;=VLOOKUP($C1154,Projections2[[#All],[ISOCode]:[Total 2024 Colombian Returnees]],'Population Projection V2'!$AM$167,FALSE),"OK", "Review")</f>
        <v>OK</v>
      </c>
    </row>
    <row r="1155" spans="1:103" x14ac:dyDescent="0.25">
      <c r="A1155" s="218" t="s">
        <v>38</v>
      </c>
      <c r="B1155" s="219" t="s">
        <v>38</v>
      </c>
      <c r="C1155" s="219" t="s">
        <v>267</v>
      </c>
      <c r="D1155" s="219" t="s">
        <v>166</v>
      </c>
      <c r="E1155" s="219" t="s">
        <v>420</v>
      </c>
      <c r="F1155" s="310">
        <f t="shared" ref="F1155:F1218" si="435">M1155+T1155+AA1155+AH1155+AO1155+AV1155</f>
        <v>0</v>
      </c>
      <c r="G1155" s="310">
        <f t="shared" ref="G1155:G1218" si="436">N1155+U1155+AB1155+AI1155+AP1155+AW1155</f>
        <v>0</v>
      </c>
      <c r="H1155" s="310">
        <f t="shared" ref="H1155:H1218" si="437">O1155+V1155+AC1155+AJ1155+AQ1155+AX1155</f>
        <v>0</v>
      </c>
      <c r="I1155" s="310">
        <f t="shared" ref="I1155:I1218" si="438">P1155+W1155+AD1155+AK1155+AR1155+AY1155</f>
        <v>0</v>
      </c>
      <c r="J1155" s="311">
        <f t="shared" ref="J1155:J1218" si="439">Q1155+X1155+AE1155+AL1155+AS1155+AZ1155</f>
        <v>0</v>
      </c>
      <c r="K1155" s="311">
        <f>VLOOKUP($C1155,Projections2[[#All],[ISOCode]:[Total 2024 Colombian Returnees]],7,0)</f>
        <v>0</v>
      </c>
      <c r="L1155" s="251"/>
      <c r="M1155" s="312"/>
      <c r="N1155" s="312"/>
      <c r="O1155" s="312"/>
      <c r="P1155" s="236"/>
      <c r="Q1155" s="252"/>
      <c r="R1155" s="224">
        <f>VLOOKUP($C1155,Projections2[[#All],[ISOCode]:[Total 2024 Colombian Returnees]],12,0)</f>
        <v>0</v>
      </c>
      <c r="S1155" s="225"/>
      <c r="T1155" s="226"/>
      <c r="U1155" s="226"/>
      <c r="V1155" s="226"/>
      <c r="W1155" s="226"/>
      <c r="X1155" s="227"/>
      <c r="Y1155" s="227">
        <f>VLOOKUP($C1155,Projections2[[#All],[ISOCode]:[Total 2024 Colombian Returnees]],17,0)</f>
        <v>0</v>
      </c>
      <c r="Z1155" s="228"/>
      <c r="AA1155" s="253"/>
      <c r="AB1155" s="253"/>
      <c r="AC1155" s="253"/>
      <c r="AD1155" s="253"/>
      <c r="AE1155" s="253"/>
      <c r="AF1155" s="253">
        <f>VLOOKUP($C1155,Projections2[[#All],[ISOCode]:[Total 2024 Colombian Returnees]],22,0)</f>
        <v>0</v>
      </c>
      <c r="AG1155" s="254"/>
      <c r="AH1155" s="313"/>
      <c r="AI1155" s="313"/>
      <c r="AJ1155" s="313"/>
      <c r="AK1155" s="313"/>
      <c r="AL1155" s="264"/>
      <c r="AM1155" s="230">
        <f>VLOOKUP($C1155,Projections2[[#All],[ISOCode]:[Total 2024 Colombian Returnees]],27,0)</f>
        <v>0</v>
      </c>
      <c r="AN1155" s="265"/>
      <c r="AO1155" s="257"/>
      <c r="AP1155" s="257"/>
      <c r="AQ1155" s="257"/>
      <c r="AR1155" s="257"/>
      <c r="AS1155" s="232"/>
      <c r="AT1155" s="232">
        <f>VLOOKUP($C1155,Projections2[[#All],[ISOCode]:[Total 2024 Colombian Returnees]],32,0)</f>
        <v>0</v>
      </c>
      <c r="AU1155" s="233"/>
      <c r="AV1155" s="258"/>
      <c r="AW1155" s="258"/>
      <c r="AX1155" s="258"/>
      <c r="AY1155" s="258"/>
      <c r="AZ1155" s="234"/>
      <c r="BA1155" s="234">
        <f>VLOOKUP($C1155,Projections2[[#All],[ISOCode]:[Total 2024 Colombian Returnees]],37,0)</f>
        <v>0</v>
      </c>
      <c r="BB1155" s="235"/>
      <c r="BC1155" s="360" t="str">
        <f t="shared" si="416"/>
        <v>Ok</v>
      </c>
      <c r="BD1155" s="361" t="str">
        <f t="shared" si="417"/>
        <v>Ok</v>
      </c>
      <c r="BE1155" s="361" t="str">
        <f t="shared" si="418"/>
        <v>Ok</v>
      </c>
      <c r="BF1155" s="361" t="str">
        <f t="shared" si="419"/>
        <v>Ok</v>
      </c>
      <c r="BG1155" s="362" t="str">
        <f t="shared" si="420"/>
        <v>Ok</v>
      </c>
      <c r="BH1155" s="360" t="str">
        <f t="shared" si="421"/>
        <v>Ok</v>
      </c>
      <c r="BI1155" s="361" t="str">
        <f t="shared" si="422"/>
        <v>Ok</v>
      </c>
      <c r="BJ1155" s="361" t="str">
        <f t="shared" si="423"/>
        <v>Ok</v>
      </c>
      <c r="BK1155" s="361" t="str">
        <f t="shared" si="424"/>
        <v>Ok</v>
      </c>
      <c r="BL1155" s="361" t="str">
        <f t="shared" si="425"/>
        <v>Ok</v>
      </c>
      <c r="BM1155" s="361" t="str">
        <f t="shared" si="426"/>
        <v>Ok</v>
      </c>
      <c r="BN1155" s="362" t="str">
        <f t="shared" si="427"/>
        <v>Ok</v>
      </c>
      <c r="BO1155" s="360" t="str">
        <f t="shared" si="428"/>
        <v>No Pop.</v>
      </c>
      <c r="BP1155" s="361" t="str">
        <f t="shared" si="429"/>
        <v>No Pop.</v>
      </c>
      <c r="BQ1155" s="361" t="str">
        <f t="shared" si="430"/>
        <v>No Pop.</v>
      </c>
      <c r="BR1155" s="361" t="str">
        <f t="shared" si="431"/>
        <v>No Pop.</v>
      </c>
      <c r="BS1155" s="361" t="str">
        <f t="shared" si="432"/>
        <v>No Pop.</v>
      </c>
      <c r="BT1155" s="361" t="str">
        <f t="shared" si="433"/>
        <v>No Pop.</v>
      </c>
      <c r="BU1155" s="362" t="str">
        <f t="shared" si="434"/>
        <v>No Pop.</v>
      </c>
      <c r="BV1155" s="360" t="str">
        <f>IF(M1155&lt;=VLOOKUP($C1155,Projections2[[#All],[ISOCode]:[Total 2024 Colombian Returnees]],'Population Projection V2'!$J$167,FALSE),"OK", "Review")</f>
        <v>OK</v>
      </c>
      <c r="BW1155" s="361" t="str">
        <f>IF(N1155&lt;=VLOOKUP($C1155,Projections2[[#All],[ISOCode]:[Total 2024 Colombian Returnees]],'Population Projection V2'!$K$167,FALSE),"OK", "Review")</f>
        <v>OK</v>
      </c>
      <c r="BX1155" s="361" t="str">
        <f>IF(O1155&lt;=VLOOKUP($C1155,Projections2[[#All],[ISOCode]:[Total 2024 Colombian Returnees]],'Population Projection V2'!$L$167,FALSE),"OK", "Review")</f>
        <v>OK</v>
      </c>
      <c r="BY1155" s="361" t="str">
        <f>IF(P1155&lt;=VLOOKUP($C1155,Projections2[[#All],[ISOCode]:[Total 2024 Colombian Returnees]],'Population Projection V2'!$M$167,FALSE),"OK", "Review")</f>
        <v>OK</v>
      </c>
      <c r="BZ1155" s="361" t="str">
        <f>IF(Q1155&lt;=VLOOKUP($C1155,Projections2[[#All],[ISOCode]:[Total 2024 Colombian Returnees]],'Population Projection V2'!$N$167,FALSE),"OK", "Review")</f>
        <v>OK</v>
      </c>
      <c r="CA1155" s="361" t="str">
        <f>IF(T1155&lt;=VLOOKUP($C1155,Projections2[[#All],[ISOCode]:[Total 2024 Colombian Returnees]],'Population Projection V2'!$O$167,FALSE),"OK", "Review")</f>
        <v>OK</v>
      </c>
      <c r="CB1155" s="361" t="str">
        <f>IF(U1155&lt;=VLOOKUP($C1155,Projections2[[#All],[ISOCode]:[Total 2024 Colombian Returnees]],'Population Projection V2'!$P$167,FALSE),"OK", "Review")</f>
        <v>OK</v>
      </c>
      <c r="CC1155" s="361" t="str">
        <f>IF(V1155&lt;=VLOOKUP($C1155,Projections2[[#All],[ISOCode]:[Total 2024 Colombian Returnees]],'Population Projection V2'!$Q$167,FALSE),"OK", "Review")</f>
        <v>OK</v>
      </c>
      <c r="CD1155" s="361" t="str">
        <f>IF(W1155&lt;=VLOOKUP($C1155,Projections2[[#All],[ISOCode]:[Total 2024 Colombian Returnees]],'Population Projection V2'!$R$167,FALSE),"OK", "Review")</f>
        <v>OK</v>
      </c>
      <c r="CE1155" s="361" t="str">
        <f>IF(X1155&lt;=VLOOKUP($C1155,Projections2[[#All],[ISOCode]:[Total 2024 Colombian Returnees]],'Population Projection V2'!$S$167,FALSE),"OK", "Review")</f>
        <v>OK</v>
      </c>
      <c r="CF1155" s="361" t="str">
        <f>IF(AA1155&lt;=VLOOKUP($C1155,Projections2[[#All],[ISOCode]:[Total 2024 Colombian Returnees]],'Population Projection V2'!$T$167,FALSE),"OK", "Review")</f>
        <v>OK</v>
      </c>
      <c r="CG1155" s="361" t="str">
        <f>IF(AB1155&lt;=VLOOKUP($C1155,Projections2[[#All],[ISOCode]:[Total 2024 Colombian Returnees]],'Population Projection V2'!$U$167,FALSE),"OK", "Review")</f>
        <v>OK</v>
      </c>
      <c r="CH1155" s="361" t="str">
        <f>IF(AC1155&lt;=VLOOKUP($C1155,Projections2[[#All],[ISOCode]:[Total 2024 Colombian Returnees]],'Population Projection V2'!$V$167,FALSE),"OK", "Review")</f>
        <v>OK</v>
      </c>
      <c r="CI1155" s="361" t="str">
        <f>IF(AD1155&lt;=VLOOKUP($C1155,Projections2[[#All],[ISOCode]:[Total 2024 Colombian Returnees]],'Population Projection V2'!$W$167,FALSE),"OK", "Review")</f>
        <v>OK</v>
      </c>
      <c r="CJ1155" s="361" t="str">
        <f>IF(AE1155&lt;=VLOOKUP($C1155,Projections2[[#All],[ISOCode]:[Total 2024 Colombian Returnees]],'Population Projection V2'!$X$167,FALSE),"OK", "Review")</f>
        <v>OK</v>
      </c>
      <c r="CK1155" s="361" t="str">
        <f>IF(AH1155&lt;=VLOOKUP($C1155,Projections2[[#All],[ISOCode]:[Total 2024 Colombian Returnees]],'Population Projection V2'!$Y$167,FALSE),"OK", "Review")</f>
        <v>OK</v>
      </c>
      <c r="CL1155" s="361" t="str">
        <f>IF(AI1155&lt;=VLOOKUP($C1155,Projections2[[#All],[ISOCode]:[Total 2024 Colombian Returnees]],'Population Projection V2'!$Z$167,FALSE),"OK", "Review")</f>
        <v>OK</v>
      </c>
      <c r="CM1155" s="361" t="str">
        <f>IF(AJ1155&lt;=VLOOKUP($C1155,Projections2[[#All],[ISOCode]:[Total 2024 Colombian Returnees]],'Population Projection V2'!$AA$167,FALSE),"OK", "Review")</f>
        <v>OK</v>
      </c>
      <c r="CN1155" s="361" t="str">
        <f>IF(AK1155&lt;=VLOOKUP($C1155,Projections2[[#All],[ISOCode]:[Total 2024 Colombian Returnees]],'Population Projection V2'!$AB$167,FALSE),"OK", "Review")</f>
        <v>OK</v>
      </c>
      <c r="CO1155" s="361" t="str">
        <f>IF(AL1155&lt;=VLOOKUP($C1155,Projections2[[#All],[ISOCode]:[Total 2024 Colombian Returnees]],'Population Projection V2'!$AC$167,FALSE),"OK", "Review")</f>
        <v>OK</v>
      </c>
      <c r="CP1155" s="361" t="str">
        <f>IF(AO1155&lt;=VLOOKUP($C1155,Projections2[[#All],[ISOCode]:[Total 2024 Colombian Returnees]],'Population Projection V2'!$AD$167,FALSE),"OK", "Review")</f>
        <v>OK</v>
      </c>
      <c r="CQ1155" s="361" t="str">
        <f>IF(AP1155&lt;=VLOOKUP($C1155,Projections2[[#All],[ISOCode]:[Total 2024 Colombian Returnees]],'Population Projection V2'!$AE$167,FALSE),"OK", "Review")</f>
        <v>OK</v>
      </c>
      <c r="CR1155" s="361" t="str">
        <f>IF(AQ1155&lt;=VLOOKUP($C1155,Projections2[[#All],[ISOCode]:[Total 2024 Colombian Returnees]],'Population Projection V2'!$AF$167,FALSE),"OK", "Review")</f>
        <v>OK</v>
      </c>
      <c r="CS1155" s="361" t="str">
        <f>IF(AR1155&lt;=VLOOKUP($C1155,Projections2[[#All],[ISOCode]:[Total 2024 Colombian Returnees]],'Population Projection V2'!$AG$167,FALSE),"OK", "Review")</f>
        <v>OK</v>
      </c>
      <c r="CT1155" s="361" t="str">
        <f>IF(AS1155&lt;=VLOOKUP($C1155,Projections2[[#All],[ISOCode]:[Total 2024 Colombian Returnees]],'Population Projection V2'!$AH$167,FALSE),"OK", "Review")</f>
        <v>OK</v>
      </c>
      <c r="CU1155" s="361" t="str">
        <f>IF(AV1155&lt;=VLOOKUP($C1155,Projections2[[#All],[ISOCode]:[Total 2024 Colombian Returnees]],'Population Projection V2'!$AI$167,FALSE),"OK", "Review")</f>
        <v>OK</v>
      </c>
      <c r="CV1155" s="361" t="str">
        <f>IF(AW1155&lt;=VLOOKUP($C1155,Projections2[[#All],[ISOCode]:[Total 2024 Colombian Returnees]],'Population Projection V2'!$AJ$167,FALSE),"OK", "Review")</f>
        <v>OK</v>
      </c>
      <c r="CW1155" s="361" t="str">
        <f>IF(AX1155&lt;=VLOOKUP($C1155,Projections2[[#All],[ISOCode]:[Total 2024 Colombian Returnees]],'Population Projection V2'!$AK$167,FALSE),"OK", "Review")</f>
        <v>OK</v>
      </c>
      <c r="CX1155" s="361" t="str">
        <f>IF(AY1155&lt;=VLOOKUP($C1155,Projections2[[#All],[ISOCode]:[Total 2024 Colombian Returnees]],'Population Projection V2'!$AL$167,FALSE),"OK", "Review")</f>
        <v>OK</v>
      </c>
      <c r="CY1155" s="362" t="str">
        <f>IF(AZ1155&lt;=VLOOKUP($C1155,Projections2[[#All],[ISOCode]:[Total 2024 Colombian Returnees]],'Population Projection V2'!$AM$167,FALSE),"OK", "Review")</f>
        <v>OK</v>
      </c>
    </row>
    <row r="1156" spans="1:103" x14ac:dyDescent="0.25">
      <c r="A1156" s="218" t="s">
        <v>38</v>
      </c>
      <c r="B1156" s="219" t="s">
        <v>38</v>
      </c>
      <c r="C1156" s="219" t="s">
        <v>268</v>
      </c>
      <c r="D1156" s="219" t="s">
        <v>167</v>
      </c>
      <c r="E1156" s="219" t="s">
        <v>420</v>
      </c>
      <c r="F1156" s="310">
        <f t="shared" si="435"/>
        <v>0</v>
      </c>
      <c r="G1156" s="310">
        <f t="shared" si="436"/>
        <v>0</v>
      </c>
      <c r="H1156" s="310">
        <f t="shared" si="437"/>
        <v>0</v>
      </c>
      <c r="I1156" s="310">
        <f t="shared" si="438"/>
        <v>0</v>
      </c>
      <c r="J1156" s="311">
        <f t="shared" si="439"/>
        <v>0</v>
      </c>
      <c r="K1156" s="311">
        <f>VLOOKUP($C1156,Projections2[[#All],[ISOCode]:[Total 2024 Colombian Returnees]],7,0)</f>
        <v>0</v>
      </c>
      <c r="L1156" s="251"/>
      <c r="M1156" s="312"/>
      <c r="N1156" s="312"/>
      <c r="O1156" s="312"/>
      <c r="P1156" s="236"/>
      <c r="Q1156" s="252"/>
      <c r="R1156" s="224">
        <f>VLOOKUP($C1156,Projections2[[#All],[ISOCode]:[Total 2024 Colombian Returnees]],12,0)</f>
        <v>0</v>
      </c>
      <c r="S1156" s="225"/>
      <c r="T1156" s="226"/>
      <c r="U1156" s="226"/>
      <c r="V1156" s="226"/>
      <c r="W1156" s="226"/>
      <c r="X1156" s="227"/>
      <c r="Y1156" s="227">
        <f>VLOOKUP($C1156,Projections2[[#All],[ISOCode]:[Total 2024 Colombian Returnees]],17,0)</f>
        <v>0</v>
      </c>
      <c r="Z1156" s="228"/>
      <c r="AA1156" s="253"/>
      <c r="AB1156" s="253"/>
      <c r="AC1156" s="253"/>
      <c r="AD1156" s="253"/>
      <c r="AE1156" s="253"/>
      <c r="AF1156" s="253">
        <f>VLOOKUP($C1156,Projections2[[#All],[ISOCode]:[Total 2024 Colombian Returnees]],22,0)</f>
        <v>0</v>
      </c>
      <c r="AG1156" s="254"/>
      <c r="AH1156" s="313"/>
      <c r="AI1156" s="313"/>
      <c r="AJ1156" s="313"/>
      <c r="AK1156" s="313"/>
      <c r="AL1156" s="264"/>
      <c r="AM1156" s="230">
        <f>VLOOKUP($C1156,Projections2[[#All],[ISOCode]:[Total 2024 Colombian Returnees]],27,0)</f>
        <v>0</v>
      </c>
      <c r="AN1156" s="265"/>
      <c r="AO1156" s="257"/>
      <c r="AP1156" s="257"/>
      <c r="AQ1156" s="257"/>
      <c r="AR1156" s="257"/>
      <c r="AS1156" s="232"/>
      <c r="AT1156" s="232">
        <f>VLOOKUP($C1156,Projections2[[#All],[ISOCode]:[Total 2024 Colombian Returnees]],32,0)</f>
        <v>0</v>
      </c>
      <c r="AU1156" s="233"/>
      <c r="AV1156" s="258"/>
      <c r="AW1156" s="258"/>
      <c r="AX1156" s="258"/>
      <c r="AY1156" s="258"/>
      <c r="AZ1156" s="234"/>
      <c r="BA1156" s="234">
        <f>VLOOKUP($C1156,Projections2[[#All],[ISOCode]:[Total 2024 Colombian Returnees]],37,0)</f>
        <v>0</v>
      </c>
      <c r="BB1156" s="235"/>
      <c r="BC1156" s="360" t="str">
        <f t="shared" ref="BC1156:BC1219" si="440">IF(F1156=SUM(M1156,T1156,AA1156,AH1156,AO1156,AV1156),"Ok","Review")</f>
        <v>Ok</v>
      </c>
      <c r="BD1156" s="361" t="str">
        <f t="shared" ref="BD1156:BD1219" si="441">IF(G1156=SUM(N1156,U1156,AB1156,AI1156,AP1156,AW1156),"Ok","Review")</f>
        <v>Ok</v>
      </c>
      <c r="BE1156" s="361" t="str">
        <f t="shared" ref="BE1156:BE1219" si="442">IF(H1156=SUM(O1156,V1156,AC1156,AJ1156,AQ1156,AX1156),"Ok","Review")</f>
        <v>Ok</v>
      </c>
      <c r="BF1156" s="361" t="str">
        <f t="shared" ref="BF1156:BF1219" si="443">IF(I1156=SUM(P1156,W1156,AD1156,AK1156,AR1156,AY1156),"Ok","Review")</f>
        <v>Ok</v>
      </c>
      <c r="BG1156" s="362" t="str">
        <f t="shared" ref="BG1156:BG1219" si="444">IF(J1156=SUM(Q1156,X1156,AE1156,AL1156,AS1156,AZ1156),"Ok","Review")</f>
        <v>Ok</v>
      </c>
      <c r="BH1156" s="360" t="str">
        <f t="shared" ref="BH1156:BH1219" si="445">IF(J1156=SUM(F1156:I1156), "Ok", "Review")</f>
        <v>Ok</v>
      </c>
      <c r="BI1156" s="361" t="str">
        <f t="shared" ref="BI1156:BI1219" si="446">IF(Q1156=SUM(M1156:P1156), "Ok", "Review")</f>
        <v>Ok</v>
      </c>
      <c r="BJ1156" s="361" t="str">
        <f t="shared" ref="BJ1156:BJ1219" si="447">IF(X1156=SUM(T1156:W1156), "Ok", "Review")</f>
        <v>Ok</v>
      </c>
      <c r="BK1156" s="361" t="str">
        <f t="shared" ref="BK1156:BK1219" si="448">IF(AE1156=SUM(AA1156:AD1156), "Ok", "Review")</f>
        <v>Ok</v>
      </c>
      <c r="BL1156" s="361" t="str">
        <f t="shared" ref="BL1156:BL1219" si="449">IF(AL1156=SUM(AH1156:AK1156), "Ok", "Review")</f>
        <v>Ok</v>
      </c>
      <c r="BM1156" s="361" t="str">
        <f t="shared" ref="BM1156:BM1219" si="450">IF(AS1156=SUM(AO1156:AR1156), "Ok", "Review")</f>
        <v>Ok</v>
      </c>
      <c r="BN1156" s="362" t="str">
        <f t="shared" ref="BN1156:BN1219" si="451">IF(AZ1156=SUM(AV1156:AY1156), "Ok", "Review")</f>
        <v>Ok</v>
      </c>
      <c r="BO1156" s="360" t="str">
        <f t="shared" ref="BO1156:BO1219" si="452">IFERROR(IF((J1156/K1156)=L1156,"Ok","Review"),"No Pop.")</f>
        <v>No Pop.</v>
      </c>
      <c r="BP1156" s="361" t="str">
        <f t="shared" ref="BP1156:BP1219" si="453">IFERROR(IF((Q1156/R1156)=S1156,"Ok","Review"),"No Pop.")</f>
        <v>No Pop.</v>
      </c>
      <c r="BQ1156" s="361" t="str">
        <f t="shared" ref="BQ1156:BQ1219" si="454">IFERROR(IF((X1156/Y1156)=Z1156,"Ok","Review"),"No Pop.")</f>
        <v>No Pop.</v>
      </c>
      <c r="BR1156" s="361" t="str">
        <f t="shared" ref="BR1156:BR1219" si="455">IFERROR(IF((AE1156/AF1156)=AG1156,"Ok","Review"),"No Pop.")</f>
        <v>No Pop.</v>
      </c>
      <c r="BS1156" s="361" t="str">
        <f t="shared" ref="BS1156:BS1219" si="456">IFERROR(IF((AL1156/AM1156)=AN1156,"Ok","Review"),"No Pop.")</f>
        <v>No Pop.</v>
      </c>
      <c r="BT1156" s="361" t="str">
        <f t="shared" ref="BT1156:BT1219" si="457">IFERROR(IF((AS1156/AT1156)=AU1156,"Ok","Review"),"No Pop.")</f>
        <v>No Pop.</v>
      </c>
      <c r="BU1156" s="362" t="str">
        <f t="shared" ref="BU1156:BU1219" si="458">IFERROR(IF((AZ1156/BA1156)=BB1156,"Ok","Review"),"No Pop.")</f>
        <v>No Pop.</v>
      </c>
      <c r="BV1156" s="360" t="str">
        <f>IF(M1156&lt;=VLOOKUP($C1156,Projections2[[#All],[ISOCode]:[Total 2024 Colombian Returnees]],'Population Projection V2'!$J$167,FALSE),"OK", "Review")</f>
        <v>OK</v>
      </c>
      <c r="BW1156" s="361" t="str">
        <f>IF(N1156&lt;=VLOOKUP($C1156,Projections2[[#All],[ISOCode]:[Total 2024 Colombian Returnees]],'Population Projection V2'!$K$167,FALSE),"OK", "Review")</f>
        <v>OK</v>
      </c>
      <c r="BX1156" s="361" t="str">
        <f>IF(O1156&lt;=VLOOKUP($C1156,Projections2[[#All],[ISOCode]:[Total 2024 Colombian Returnees]],'Population Projection V2'!$L$167,FALSE),"OK", "Review")</f>
        <v>OK</v>
      </c>
      <c r="BY1156" s="361" t="str">
        <f>IF(P1156&lt;=VLOOKUP($C1156,Projections2[[#All],[ISOCode]:[Total 2024 Colombian Returnees]],'Population Projection V2'!$M$167,FALSE),"OK", "Review")</f>
        <v>OK</v>
      </c>
      <c r="BZ1156" s="361" t="str">
        <f>IF(Q1156&lt;=VLOOKUP($C1156,Projections2[[#All],[ISOCode]:[Total 2024 Colombian Returnees]],'Population Projection V2'!$N$167,FALSE),"OK", "Review")</f>
        <v>OK</v>
      </c>
      <c r="CA1156" s="361" t="str">
        <f>IF(T1156&lt;=VLOOKUP($C1156,Projections2[[#All],[ISOCode]:[Total 2024 Colombian Returnees]],'Population Projection V2'!$O$167,FALSE),"OK", "Review")</f>
        <v>OK</v>
      </c>
      <c r="CB1156" s="361" t="str">
        <f>IF(U1156&lt;=VLOOKUP($C1156,Projections2[[#All],[ISOCode]:[Total 2024 Colombian Returnees]],'Population Projection V2'!$P$167,FALSE),"OK", "Review")</f>
        <v>OK</v>
      </c>
      <c r="CC1156" s="361" t="str">
        <f>IF(V1156&lt;=VLOOKUP($C1156,Projections2[[#All],[ISOCode]:[Total 2024 Colombian Returnees]],'Population Projection V2'!$Q$167,FALSE),"OK", "Review")</f>
        <v>OK</v>
      </c>
      <c r="CD1156" s="361" t="str">
        <f>IF(W1156&lt;=VLOOKUP($C1156,Projections2[[#All],[ISOCode]:[Total 2024 Colombian Returnees]],'Population Projection V2'!$R$167,FALSE),"OK", "Review")</f>
        <v>OK</v>
      </c>
      <c r="CE1156" s="361" t="str">
        <f>IF(X1156&lt;=VLOOKUP($C1156,Projections2[[#All],[ISOCode]:[Total 2024 Colombian Returnees]],'Population Projection V2'!$S$167,FALSE),"OK", "Review")</f>
        <v>OK</v>
      </c>
      <c r="CF1156" s="361" t="str">
        <f>IF(AA1156&lt;=VLOOKUP($C1156,Projections2[[#All],[ISOCode]:[Total 2024 Colombian Returnees]],'Population Projection V2'!$T$167,FALSE),"OK", "Review")</f>
        <v>OK</v>
      </c>
      <c r="CG1156" s="361" t="str">
        <f>IF(AB1156&lt;=VLOOKUP($C1156,Projections2[[#All],[ISOCode]:[Total 2024 Colombian Returnees]],'Population Projection V2'!$U$167,FALSE),"OK", "Review")</f>
        <v>OK</v>
      </c>
      <c r="CH1156" s="361" t="str">
        <f>IF(AC1156&lt;=VLOOKUP($C1156,Projections2[[#All],[ISOCode]:[Total 2024 Colombian Returnees]],'Population Projection V2'!$V$167,FALSE),"OK", "Review")</f>
        <v>OK</v>
      </c>
      <c r="CI1156" s="361" t="str">
        <f>IF(AD1156&lt;=VLOOKUP($C1156,Projections2[[#All],[ISOCode]:[Total 2024 Colombian Returnees]],'Population Projection V2'!$W$167,FALSE),"OK", "Review")</f>
        <v>OK</v>
      </c>
      <c r="CJ1156" s="361" t="str">
        <f>IF(AE1156&lt;=VLOOKUP($C1156,Projections2[[#All],[ISOCode]:[Total 2024 Colombian Returnees]],'Population Projection V2'!$X$167,FALSE),"OK", "Review")</f>
        <v>OK</v>
      </c>
      <c r="CK1156" s="361" t="str">
        <f>IF(AH1156&lt;=VLOOKUP($C1156,Projections2[[#All],[ISOCode]:[Total 2024 Colombian Returnees]],'Population Projection V2'!$Y$167,FALSE),"OK", "Review")</f>
        <v>OK</v>
      </c>
      <c r="CL1156" s="361" t="str">
        <f>IF(AI1156&lt;=VLOOKUP($C1156,Projections2[[#All],[ISOCode]:[Total 2024 Colombian Returnees]],'Population Projection V2'!$Z$167,FALSE),"OK", "Review")</f>
        <v>OK</v>
      </c>
      <c r="CM1156" s="361" t="str">
        <f>IF(AJ1156&lt;=VLOOKUP($C1156,Projections2[[#All],[ISOCode]:[Total 2024 Colombian Returnees]],'Population Projection V2'!$AA$167,FALSE),"OK", "Review")</f>
        <v>OK</v>
      </c>
      <c r="CN1156" s="361" t="str">
        <f>IF(AK1156&lt;=VLOOKUP($C1156,Projections2[[#All],[ISOCode]:[Total 2024 Colombian Returnees]],'Population Projection V2'!$AB$167,FALSE),"OK", "Review")</f>
        <v>OK</v>
      </c>
      <c r="CO1156" s="361" t="str">
        <f>IF(AL1156&lt;=VLOOKUP($C1156,Projections2[[#All],[ISOCode]:[Total 2024 Colombian Returnees]],'Population Projection V2'!$AC$167,FALSE),"OK", "Review")</f>
        <v>OK</v>
      </c>
      <c r="CP1156" s="361" t="str">
        <f>IF(AO1156&lt;=VLOOKUP($C1156,Projections2[[#All],[ISOCode]:[Total 2024 Colombian Returnees]],'Population Projection V2'!$AD$167,FALSE),"OK", "Review")</f>
        <v>OK</v>
      </c>
      <c r="CQ1156" s="361" t="str">
        <f>IF(AP1156&lt;=VLOOKUP($C1156,Projections2[[#All],[ISOCode]:[Total 2024 Colombian Returnees]],'Population Projection V2'!$AE$167,FALSE),"OK", "Review")</f>
        <v>OK</v>
      </c>
      <c r="CR1156" s="361" t="str">
        <f>IF(AQ1156&lt;=VLOOKUP($C1156,Projections2[[#All],[ISOCode]:[Total 2024 Colombian Returnees]],'Population Projection V2'!$AF$167,FALSE),"OK", "Review")</f>
        <v>OK</v>
      </c>
      <c r="CS1156" s="361" t="str">
        <f>IF(AR1156&lt;=VLOOKUP($C1156,Projections2[[#All],[ISOCode]:[Total 2024 Colombian Returnees]],'Population Projection V2'!$AG$167,FALSE),"OK", "Review")</f>
        <v>OK</v>
      </c>
      <c r="CT1156" s="361" t="str">
        <f>IF(AS1156&lt;=VLOOKUP($C1156,Projections2[[#All],[ISOCode]:[Total 2024 Colombian Returnees]],'Population Projection V2'!$AH$167,FALSE),"OK", "Review")</f>
        <v>OK</v>
      </c>
      <c r="CU1156" s="361" t="str">
        <f>IF(AV1156&lt;=VLOOKUP($C1156,Projections2[[#All],[ISOCode]:[Total 2024 Colombian Returnees]],'Population Projection V2'!$AI$167,FALSE),"OK", "Review")</f>
        <v>OK</v>
      </c>
      <c r="CV1156" s="361" t="str">
        <f>IF(AW1156&lt;=VLOOKUP($C1156,Projections2[[#All],[ISOCode]:[Total 2024 Colombian Returnees]],'Population Projection V2'!$AJ$167,FALSE),"OK", "Review")</f>
        <v>OK</v>
      </c>
      <c r="CW1156" s="361" t="str">
        <f>IF(AX1156&lt;=VLOOKUP($C1156,Projections2[[#All],[ISOCode]:[Total 2024 Colombian Returnees]],'Population Projection V2'!$AK$167,FALSE),"OK", "Review")</f>
        <v>OK</v>
      </c>
      <c r="CX1156" s="361" t="str">
        <f>IF(AY1156&lt;=VLOOKUP($C1156,Projections2[[#All],[ISOCode]:[Total 2024 Colombian Returnees]],'Population Projection V2'!$AL$167,FALSE),"OK", "Review")</f>
        <v>OK</v>
      </c>
      <c r="CY1156" s="362" t="str">
        <f>IF(AZ1156&lt;=VLOOKUP($C1156,Projections2[[#All],[ISOCode]:[Total 2024 Colombian Returnees]],'Population Projection V2'!$AM$167,FALSE),"OK", "Review")</f>
        <v>OK</v>
      </c>
    </row>
    <row r="1157" spans="1:103" x14ac:dyDescent="0.25">
      <c r="A1157" s="218" t="s">
        <v>38</v>
      </c>
      <c r="B1157" s="219" t="s">
        <v>38</v>
      </c>
      <c r="C1157" s="219" t="s">
        <v>269</v>
      </c>
      <c r="D1157" s="219" t="s">
        <v>168</v>
      </c>
      <c r="E1157" s="219" t="s">
        <v>420</v>
      </c>
      <c r="F1157" s="310">
        <f t="shared" si="435"/>
        <v>0</v>
      </c>
      <c r="G1157" s="310">
        <f t="shared" si="436"/>
        <v>0</v>
      </c>
      <c r="H1157" s="310">
        <f t="shared" si="437"/>
        <v>0</v>
      </c>
      <c r="I1157" s="310">
        <f t="shared" si="438"/>
        <v>0</v>
      </c>
      <c r="J1157" s="311">
        <f t="shared" si="439"/>
        <v>0</v>
      </c>
      <c r="K1157" s="311">
        <f>VLOOKUP($C1157,Projections2[[#All],[ISOCode]:[Total 2024 Colombian Returnees]],7,0)</f>
        <v>0</v>
      </c>
      <c r="L1157" s="251"/>
      <c r="M1157" s="312"/>
      <c r="N1157" s="312"/>
      <c r="O1157" s="312"/>
      <c r="P1157" s="236"/>
      <c r="Q1157" s="252"/>
      <c r="R1157" s="224">
        <f>VLOOKUP($C1157,Projections2[[#All],[ISOCode]:[Total 2024 Colombian Returnees]],12,0)</f>
        <v>0</v>
      </c>
      <c r="S1157" s="225"/>
      <c r="T1157" s="226"/>
      <c r="U1157" s="226"/>
      <c r="V1157" s="226"/>
      <c r="W1157" s="226"/>
      <c r="X1157" s="227"/>
      <c r="Y1157" s="227">
        <f>VLOOKUP($C1157,Projections2[[#All],[ISOCode]:[Total 2024 Colombian Returnees]],17,0)</f>
        <v>0</v>
      </c>
      <c r="Z1157" s="228"/>
      <c r="AA1157" s="253"/>
      <c r="AB1157" s="253"/>
      <c r="AC1157" s="253"/>
      <c r="AD1157" s="253"/>
      <c r="AE1157" s="253"/>
      <c r="AF1157" s="253">
        <f>VLOOKUP($C1157,Projections2[[#All],[ISOCode]:[Total 2024 Colombian Returnees]],22,0)</f>
        <v>0</v>
      </c>
      <c r="AG1157" s="254"/>
      <c r="AH1157" s="313"/>
      <c r="AI1157" s="313"/>
      <c r="AJ1157" s="313"/>
      <c r="AK1157" s="313"/>
      <c r="AL1157" s="264"/>
      <c r="AM1157" s="230">
        <f>VLOOKUP($C1157,Projections2[[#All],[ISOCode]:[Total 2024 Colombian Returnees]],27,0)</f>
        <v>0</v>
      </c>
      <c r="AN1157" s="265"/>
      <c r="AO1157" s="257"/>
      <c r="AP1157" s="257"/>
      <c r="AQ1157" s="257"/>
      <c r="AR1157" s="257"/>
      <c r="AS1157" s="232"/>
      <c r="AT1157" s="232">
        <f>VLOOKUP($C1157,Projections2[[#All],[ISOCode]:[Total 2024 Colombian Returnees]],32,0)</f>
        <v>0</v>
      </c>
      <c r="AU1157" s="233"/>
      <c r="AV1157" s="258"/>
      <c r="AW1157" s="258"/>
      <c r="AX1157" s="258"/>
      <c r="AY1157" s="258"/>
      <c r="AZ1157" s="234"/>
      <c r="BA1157" s="234">
        <f>VLOOKUP($C1157,Projections2[[#All],[ISOCode]:[Total 2024 Colombian Returnees]],37,0)</f>
        <v>0</v>
      </c>
      <c r="BB1157" s="235"/>
      <c r="BC1157" s="360" t="str">
        <f t="shared" si="440"/>
        <v>Ok</v>
      </c>
      <c r="BD1157" s="361" t="str">
        <f t="shared" si="441"/>
        <v>Ok</v>
      </c>
      <c r="BE1157" s="361" t="str">
        <f t="shared" si="442"/>
        <v>Ok</v>
      </c>
      <c r="BF1157" s="361" t="str">
        <f t="shared" si="443"/>
        <v>Ok</v>
      </c>
      <c r="BG1157" s="362" t="str">
        <f t="shared" si="444"/>
        <v>Ok</v>
      </c>
      <c r="BH1157" s="360" t="str">
        <f t="shared" si="445"/>
        <v>Ok</v>
      </c>
      <c r="BI1157" s="361" t="str">
        <f t="shared" si="446"/>
        <v>Ok</v>
      </c>
      <c r="BJ1157" s="361" t="str">
        <f t="shared" si="447"/>
        <v>Ok</v>
      </c>
      <c r="BK1157" s="361" t="str">
        <f t="shared" si="448"/>
        <v>Ok</v>
      </c>
      <c r="BL1157" s="361" t="str">
        <f t="shared" si="449"/>
        <v>Ok</v>
      </c>
      <c r="BM1157" s="361" t="str">
        <f t="shared" si="450"/>
        <v>Ok</v>
      </c>
      <c r="BN1157" s="362" t="str">
        <f t="shared" si="451"/>
        <v>Ok</v>
      </c>
      <c r="BO1157" s="360" t="str">
        <f t="shared" si="452"/>
        <v>No Pop.</v>
      </c>
      <c r="BP1157" s="361" t="str">
        <f t="shared" si="453"/>
        <v>No Pop.</v>
      </c>
      <c r="BQ1157" s="361" t="str">
        <f t="shared" si="454"/>
        <v>No Pop.</v>
      </c>
      <c r="BR1157" s="361" t="str">
        <f t="shared" si="455"/>
        <v>No Pop.</v>
      </c>
      <c r="BS1157" s="361" t="str">
        <f t="shared" si="456"/>
        <v>No Pop.</v>
      </c>
      <c r="BT1157" s="361" t="str">
        <f t="shared" si="457"/>
        <v>No Pop.</v>
      </c>
      <c r="BU1157" s="362" t="str">
        <f t="shared" si="458"/>
        <v>No Pop.</v>
      </c>
      <c r="BV1157" s="360" t="str">
        <f>IF(M1157&lt;=VLOOKUP($C1157,Projections2[[#All],[ISOCode]:[Total 2024 Colombian Returnees]],'Population Projection V2'!$J$167,FALSE),"OK", "Review")</f>
        <v>OK</v>
      </c>
      <c r="BW1157" s="361" t="str">
        <f>IF(N1157&lt;=VLOOKUP($C1157,Projections2[[#All],[ISOCode]:[Total 2024 Colombian Returnees]],'Population Projection V2'!$K$167,FALSE),"OK", "Review")</f>
        <v>OK</v>
      </c>
      <c r="BX1157" s="361" t="str">
        <f>IF(O1157&lt;=VLOOKUP($C1157,Projections2[[#All],[ISOCode]:[Total 2024 Colombian Returnees]],'Population Projection V2'!$L$167,FALSE),"OK", "Review")</f>
        <v>OK</v>
      </c>
      <c r="BY1157" s="361" t="str">
        <f>IF(P1157&lt;=VLOOKUP($C1157,Projections2[[#All],[ISOCode]:[Total 2024 Colombian Returnees]],'Population Projection V2'!$M$167,FALSE),"OK", "Review")</f>
        <v>OK</v>
      </c>
      <c r="BZ1157" s="361" t="str">
        <f>IF(Q1157&lt;=VLOOKUP($C1157,Projections2[[#All],[ISOCode]:[Total 2024 Colombian Returnees]],'Population Projection V2'!$N$167,FALSE),"OK", "Review")</f>
        <v>OK</v>
      </c>
      <c r="CA1157" s="361" t="str">
        <f>IF(T1157&lt;=VLOOKUP($C1157,Projections2[[#All],[ISOCode]:[Total 2024 Colombian Returnees]],'Population Projection V2'!$O$167,FALSE),"OK", "Review")</f>
        <v>OK</v>
      </c>
      <c r="CB1157" s="361" t="str">
        <f>IF(U1157&lt;=VLOOKUP($C1157,Projections2[[#All],[ISOCode]:[Total 2024 Colombian Returnees]],'Population Projection V2'!$P$167,FALSE),"OK", "Review")</f>
        <v>OK</v>
      </c>
      <c r="CC1157" s="361" t="str">
        <f>IF(V1157&lt;=VLOOKUP($C1157,Projections2[[#All],[ISOCode]:[Total 2024 Colombian Returnees]],'Population Projection V2'!$Q$167,FALSE),"OK", "Review")</f>
        <v>OK</v>
      </c>
      <c r="CD1157" s="361" t="str">
        <f>IF(W1157&lt;=VLOOKUP($C1157,Projections2[[#All],[ISOCode]:[Total 2024 Colombian Returnees]],'Population Projection V2'!$R$167,FALSE),"OK", "Review")</f>
        <v>OK</v>
      </c>
      <c r="CE1157" s="361" t="str">
        <f>IF(X1157&lt;=VLOOKUP($C1157,Projections2[[#All],[ISOCode]:[Total 2024 Colombian Returnees]],'Population Projection V2'!$S$167,FALSE),"OK", "Review")</f>
        <v>OK</v>
      </c>
      <c r="CF1157" s="361" t="str">
        <f>IF(AA1157&lt;=VLOOKUP($C1157,Projections2[[#All],[ISOCode]:[Total 2024 Colombian Returnees]],'Population Projection V2'!$T$167,FALSE),"OK", "Review")</f>
        <v>OK</v>
      </c>
      <c r="CG1157" s="361" t="str">
        <f>IF(AB1157&lt;=VLOOKUP($C1157,Projections2[[#All],[ISOCode]:[Total 2024 Colombian Returnees]],'Population Projection V2'!$U$167,FALSE),"OK", "Review")</f>
        <v>OK</v>
      </c>
      <c r="CH1157" s="361" t="str">
        <f>IF(AC1157&lt;=VLOOKUP($C1157,Projections2[[#All],[ISOCode]:[Total 2024 Colombian Returnees]],'Population Projection V2'!$V$167,FALSE),"OK", "Review")</f>
        <v>OK</v>
      </c>
      <c r="CI1157" s="361" t="str">
        <f>IF(AD1157&lt;=VLOOKUP($C1157,Projections2[[#All],[ISOCode]:[Total 2024 Colombian Returnees]],'Population Projection V2'!$W$167,FALSE),"OK", "Review")</f>
        <v>OK</v>
      </c>
      <c r="CJ1157" s="361" t="str">
        <f>IF(AE1157&lt;=VLOOKUP($C1157,Projections2[[#All],[ISOCode]:[Total 2024 Colombian Returnees]],'Population Projection V2'!$X$167,FALSE),"OK", "Review")</f>
        <v>OK</v>
      </c>
      <c r="CK1157" s="361" t="str">
        <f>IF(AH1157&lt;=VLOOKUP($C1157,Projections2[[#All],[ISOCode]:[Total 2024 Colombian Returnees]],'Population Projection V2'!$Y$167,FALSE),"OK", "Review")</f>
        <v>OK</v>
      </c>
      <c r="CL1157" s="361" t="str">
        <f>IF(AI1157&lt;=VLOOKUP($C1157,Projections2[[#All],[ISOCode]:[Total 2024 Colombian Returnees]],'Population Projection V2'!$Z$167,FALSE),"OK", "Review")</f>
        <v>OK</v>
      </c>
      <c r="CM1157" s="361" t="str">
        <f>IF(AJ1157&lt;=VLOOKUP($C1157,Projections2[[#All],[ISOCode]:[Total 2024 Colombian Returnees]],'Population Projection V2'!$AA$167,FALSE),"OK", "Review")</f>
        <v>OK</v>
      </c>
      <c r="CN1157" s="361" t="str">
        <f>IF(AK1157&lt;=VLOOKUP($C1157,Projections2[[#All],[ISOCode]:[Total 2024 Colombian Returnees]],'Population Projection V2'!$AB$167,FALSE),"OK", "Review")</f>
        <v>OK</v>
      </c>
      <c r="CO1157" s="361" t="str">
        <f>IF(AL1157&lt;=VLOOKUP($C1157,Projections2[[#All],[ISOCode]:[Total 2024 Colombian Returnees]],'Population Projection V2'!$AC$167,FALSE),"OK", "Review")</f>
        <v>OK</v>
      </c>
      <c r="CP1157" s="361" t="str">
        <f>IF(AO1157&lt;=VLOOKUP($C1157,Projections2[[#All],[ISOCode]:[Total 2024 Colombian Returnees]],'Population Projection V2'!$AD$167,FALSE),"OK", "Review")</f>
        <v>OK</v>
      </c>
      <c r="CQ1157" s="361" t="str">
        <f>IF(AP1157&lt;=VLOOKUP($C1157,Projections2[[#All],[ISOCode]:[Total 2024 Colombian Returnees]],'Population Projection V2'!$AE$167,FALSE),"OK", "Review")</f>
        <v>OK</v>
      </c>
      <c r="CR1157" s="361" t="str">
        <f>IF(AQ1157&lt;=VLOOKUP($C1157,Projections2[[#All],[ISOCode]:[Total 2024 Colombian Returnees]],'Population Projection V2'!$AF$167,FALSE),"OK", "Review")</f>
        <v>OK</v>
      </c>
      <c r="CS1157" s="361" t="str">
        <f>IF(AR1157&lt;=VLOOKUP($C1157,Projections2[[#All],[ISOCode]:[Total 2024 Colombian Returnees]],'Population Projection V2'!$AG$167,FALSE),"OK", "Review")</f>
        <v>OK</v>
      </c>
      <c r="CT1157" s="361" t="str">
        <f>IF(AS1157&lt;=VLOOKUP($C1157,Projections2[[#All],[ISOCode]:[Total 2024 Colombian Returnees]],'Population Projection V2'!$AH$167,FALSE),"OK", "Review")</f>
        <v>OK</v>
      </c>
      <c r="CU1157" s="361" t="str">
        <f>IF(AV1157&lt;=VLOOKUP($C1157,Projections2[[#All],[ISOCode]:[Total 2024 Colombian Returnees]],'Population Projection V2'!$AI$167,FALSE),"OK", "Review")</f>
        <v>OK</v>
      </c>
      <c r="CV1157" s="361" t="str">
        <f>IF(AW1157&lt;=VLOOKUP($C1157,Projections2[[#All],[ISOCode]:[Total 2024 Colombian Returnees]],'Population Projection V2'!$AJ$167,FALSE),"OK", "Review")</f>
        <v>OK</v>
      </c>
      <c r="CW1157" s="361" t="str">
        <f>IF(AX1157&lt;=VLOOKUP($C1157,Projections2[[#All],[ISOCode]:[Total 2024 Colombian Returnees]],'Population Projection V2'!$AK$167,FALSE),"OK", "Review")</f>
        <v>OK</v>
      </c>
      <c r="CX1157" s="361" t="str">
        <f>IF(AY1157&lt;=VLOOKUP($C1157,Projections2[[#All],[ISOCode]:[Total 2024 Colombian Returnees]],'Population Projection V2'!$AL$167,FALSE),"OK", "Review")</f>
        <v>OK</v>
      </c>
      <c r="CY1157" s="362" t="str">
        <f>IF(AZ1157&lt;=VLOOKUP($C1157,Projections2[[#All],[ISOCode]:[Total 2024 Colombian Returnees]],'Population Projection V2'!$AM$167,FALSE),"OK", "Review")</f>
        <v>OK</v>
      </c>
    </row>
    <row r="1158" spans="1:103" x14ac:dyDescent="0.25">
      <c r="A1158" s="248" t="s">
        <v>38</v>
      </c>
      <c r="B1158" s="249" t="s">
        <v>38</v>
      </c>
      <c r="C1158" s="249" t="s">
        <v>270</v>
      </c>
      <c r="D1158" s="250" t="s">
        <v>421</v>
      </c>
      <c r="E1158" s="249" t="s">
        <v>420</v>
      </c>
      <c r="F1158" s="240">
        <f t="shared" si="435"/>
        <v>0</v>
      </c>
      <c r="G1158" s="240">
        <f t="shared" si="436"/>
        <v>0</v>
      </c>
      <c r="H1158" s="240">
        <f t="shared" si="437"/>
        <v>0</v>
      </c>
      <c r="I1158" s="240">
        <f t="shared" si="438"/>
        <v>0</v>
      </c>
      <c r="J1158" s="240">
        <f t="shared" si="439"/>
        <v>0</v>
      </c>
      <c r="K1158" s="240">
        <f>VLOOKUP($C1158,Projections2[[#All],[ISOCode]:[Total 2024 Colombian Returnees]],7,0)</f>
        <v>0</v>
      </c>
      <c r="L1158" s="251"/>
      <c r="M1158" s="252"/>
      <c r="N1158" s="252"/>
      <c r="O1158" s="252"/>
      <c r="P1158" s="252"/>
      <c r="Q1158" s="252"/>
      <c r="R1158" s="224">
        <f>VLOOKUP($C1158,Projections2[[#All],[ISOCode]:[Total 2024 Colombian Returnees]],12,0)</f>
        <v>0</v>
      </c>
      <c r="S1158" s="225"/>
      <c r="T1158" s="242"/>
      <c r="U1158" s="242"/>
      <c r="V1158" s="242"/>
      <c r="W1158" s="242">
        <f>X1158-V1158-U1158-T1158</f>
        <v>0</v>
      </c>
      <c r="X1158" s="242"/>
      <c r="Y1158" s="242">
        <f>VLOOKUP($C1158,Projections2[[#All],[ISOCode]:[Total 2024 Colombian Returnees]],17,0)</f>
        <v>0</v>
      </c>
      <c r="Z1158" s="243"/>
      <c r="AA1158" s="263"/>
      <c r="AB1158" s="263"/>
      <c r="AC1158" s="263"/>
      <c r="AD1158" s="263"/>
      <c r="AE1158" s="263"/>
      <c r="AF1158" s="263">
        <f>VLOOKUP($C1158,Projections2[[#All],[ISOCode]:[Total 2024 Colombian Returnees]],22,0)</f>
        <v>0</v>
      </c>
      <c r="AG1158" s="262"/>
      <c r="AH1158" s="264"/>
      <c r="AI1158" s="264"/>
      <c r="AJ1158" s="264"/>
      <c r="AK1158" s="264"/>
      <c r="AL1158" s="264"/>
      <c r="AM1158" s="230">
        <f>VLOOKUP($C1158,Projections2[[#All],[ISOCode]:[Total 2024 Colombian Returnees]],27,0)</f>
        <v>0</v>
      </c>
      <c r="AN1158" s="265"/>
      <c r="AO1158" s="232"/>
      <c r="AP1158" s="232"/>
      <c r="AQ1158" s="232"/>
      <c r="AR1158" s="232"/>
      <c r="AS1158" s="232"/>
      <c r="AT1158" s="232">
        <f>VLOOKUP($C1158,Projections2[[#All],[ISOCode]:[Total 2024 Colombian Returnees]],32,0)</f>
        <v>0</v>
      </c>
      <c r="AU1158" s="233"/>
      <c r="AV1158" s="234"/>
      <c r="AW1158" s="234"/>
      <c r="AX1158" s="234"/>
      <c r="AY1158" s="234"/>
      <c r="AZ1158" s="234"/>
      <c r="BA1158" s="234">
        <f>VLOOKUP($C1158,Projections2[[#All],[ISOCode]:[Total 2024 Colombian Returnees]],37,0)</f>
        <v>0</v>
      </c>
      <c r="BB1158" s="235"/>
      <c r="BC1158" s="360" t="str">
        <f t="shared" si="440"/>
        <v>Ok</v>
      </c>
      <c r="BD1158" s="361" t="str">
        <f t="shared" si="441"/>
        <v>Ok</v>
      </c>
      <c r="BE1158" s="361" t="str">
        <f t="shared" si="442"/>
        <v>Ok</v>
      </c>
      <c r="BF1158" s="361" t="str">
        <f t="shared" si="443"/>
        <v>Ok</v>
      </c>
      <c r="BG1158" s="362" t="str">
        <f t="shared" si="444"/>
        <v>Ok</v>
      </c>
      <c r="BH1158" s="360" t="str">
        <f t="shared" si="445"/>
        <v>Ok</v>
      </c>
      <c r="BI1158" s="361" t="str">
        <f t="shared" si="446"/>
        <v>Ok</v>
      </c>
      <c r="BJ1158" s="361" t="str">
        <f t="shared" si="447"/>
        <v>Ok</v>
      </c>
      <c r="BK1158" s="361" t="str">
        <f t="shared" si="448"/>
        <v>Ok</v>
      </c>
      <c r="BL1158" s="361" t="str">
        <f t="shared" si="449"/>
        <v>Ok</v>
      </c>
      <c r="BM1158" s="361" t="str">
        <f t="shared" si="450"/>
        <v>Ok</v>
      </c>
      <c r="BN1158" s="362" t="str">
        <f t="shared" si="451"/>
        <v>Ok</v>
      </c>
      <c r="BO1158" s="360" t="str">
        <f t="shared" si="452"/>
        <v>No Pop.</v>
      </c>
      <c r="BP1158" s="361" t="str">
        <f t="shared" si="453"/>
        <v>No Pop.</v>
      </c>
      <c r="BQ1158" s="361" t="str">
        <f t="shared" si="454"/>
        <v>No Pop.</v>
      </c>
      <c r="BR1158" s="361" t="str">
        <f t="shared" si="455"/>
        <v>No Pop.</v>
      </c>
      <c r="BS1158" s="361" t="str">
        <f t="shared" si="456"/>
        <v>No Pop.</v>
      </c>
      <c r="BT1158" s="361" t="str">
        <f t="shared" si="457"/>
        <v>No Pop.</v>
      </c>
      <c r="BU1158" s="362" t="str">
        <f t="shared" si="458"/>
        <v>No Pop.</v>
      </c>
      <c r="BV1158" s="360" t="str">
        <f>IF(M1158&lt;=VLOOKUP($C1158,Projections2[[#All],[ISOCode]:[Total 2024 Colombian Returnees]],'Population Projection V2'!$J$167,FALSE),"OK", "Review")</f>
        <v>OK</v>
      </c>
      <c r="BW1158" s="361" t="str">
        <f>IF(N1158&lt;=VLOOKUP($C1158,Projections2[[#All],[ISOCode]:[Total 2024 Colombian Returnees]],'Population Projection V2'!$K$167,FALSE),"OK", "Review")</f>
        <v>OK</v>
      </c>
      <c r="BX1158" s="361" t="str">
        <f>IF(O1158&lt;=VLOOKUP($C1158,Projections2[[#All],[ISOCode]:[Total 2024 Colombian Returnees]],'Population Projection V2'!$L$167,FALSE),"OK", "Review")</f>
        <v>OK</v>
      </c>
      <c r="BY1158" s="361" t="str">
        <f>IF(P1158&lt;=VLOOKUP($C1158,Projections2[[#All],[ISOCode]:[Total 2024 Colombian Returnees]],'Population Projection V2'!$M$167,FALSE),"OK", "Review")</f>
        <v>OK</v>
      </c>
      <c r="BZ1158" s="361" t="str">
        <f>IF(Q1158&lt;=VLOOKUP($C1158,Projections2[[#All],[ISOCode]:[Total 2024 Colombian Returnees]],'Population Projection V2'!$N$167,FALSE),"OK", "Review")</f>
        <v>OK</v>
      </c>
      <c r="CA1158" s="361" t="str">
        <f>IF(T1158&lt;=VLOOKUP($C1158,Projections2[[#All],[ISOCode]:[Total 2024 Colombian Returnees]],'Population Projection V2'!$O$167,FALSE),"OK", "Review")</f>
        <v>OK</v>
      </c>
      <c r="CB1158" s="361" t="str">
        <f>IF(U1158&lt;=VLOOKUP($C1158,Projections2[[#All],[ISOCode]:[Total 2024 Colombian Returnees]],'Population Projection V2'!$P$167,FALSE),"OK", "Review")</f>
        <v>OK</v>
      </c>
      <c r="CC1158" s="361" t="str">
        <f>IF(V1158&lt;=VLOOKUP($C1158,Projections2[[#All],[ISOCode]:[Total 2024 Colombian Returnees]],'Population Projection V2'!$Q$167,FALSE),"OK", "Review")</f>
        <v>OK</v>
      </c>
      <c r="CD1158" s="361" t="str">
        <f>IF(W1158&lt;=VLOOKUP($C1158,Projections2[[#All],[ISOCode]:[Total 2024 Colombian Returnees]],'Population Projection V2'!$R$167,FALSE),"OK", "Review")</f>
        <v>OK</v>
      </c>
      <c r="CE1158" s="361" t="str">
        <f>IF(X1158&lt;=VLOOKUP($C1158,Projections2[[#All],[ISOCode]:[Total 2024 Colombian Returnees]],'Population Projection V2'!$S$167,FALSE),"OK", "Review")</f>
        <v>OK</v>
      </c>
      <c r="CF1158" s="361" t="str">
        <f>IF(AA1158&lt;=VLOOKUP($C1158,Projections2[[#All],[ISOCode]:[Total 2024 Colombian Returnees]],'Population Projection V2'!$T$167,FALSE),"OK", "Review")</f>
        <v>OK</v>
      </c>
      <c r="CG1158" s="361" t="str">
        <f>IF(AB1158&lt;=VLOOKUP($C1158,Projections2[[#All],[ISOCode]:[Total 2024 Colombian Returnees]],'Population Projection V2'!$U$167,FALSE),"OK", "Review")</f>
        <v>OK</v>
      </c>
      <c r="CH1158" s="361" t="str">
        <f>IF(AC1158&lt;=VLOOKUP($C1158,Projections2[[#All],[ISOCode]:[Total 2024 Colombian Returnees]],'Population Projection V2'!$V$167,FALSE),"OK", "Review")</f>
        <v>OK</v>
      </c>
      <c r="CI1158" s="361" t="str">
        <f>IF(AD1158&lt;=VLOOKUP($C1158,Projections2[[#All],[ISOCode]:[Total 2024 Colombian Returnees]],'Population Projection V2'!$W$167,FALSE),"OK", "Review")</f>
        <v>OK</v>
      </c>
      <c r="CJ1158" s="361" t="str">
        <f>IF(AE1158&lt;=VLOOKUP($C1158,Projections2[[#All],[ISOCode]:[Total 2024 Colombian Returnees]],'Population Projection V2'!$X$167,FALSE),"OK", "Review")</f>
        <v>OK</v>
      </c>
      <c r="CK1158" s="361" t="str">
        <f>IF(AH1158&lt;=VLOOKUP($C1158,Projections2[[#All],[ISOCode]:[Total 2024 Colombian Returnees]],'Population Projection V2'!$Y$167,FALSE),"OK", "Review")</f>
        <v>OK</v>
      </c>
      <c r="CL1158" s="361" t="str">
        <f>IF(AI1158&lt;=VLOOKUP($C1158,Projections2[[#All],[ISOCode]:[Total 2024 Colombian Returnees]],'Population Projection V2'!$Z$167,FALSE),"OK", "Review")</f>
        <v>OK</v>
      </c>
      <c r="CM1158" s="361" t="str">
        <f>IF(AJ1158&lt;=VLOOKUP($C1158,Projections2[[#All],[ISOCode]:[Total 2024 Colombian Returnees]],'Population Projection V2'!$AA$167,FALSE),"OK", "Review")</f>
        <v>OK</v>
      </c>
      <c r="CN1158" s="361" t="str">
        <f>IF(AK1158&lt;=VLOOKUP($C1158,Projections2[[#All],[ISOCode]:[Total 2024 Colombian Returnees]],'Population Projection V2'!$AB$167,FALSE),"OK", "Review")</f>
        <v>OK</v>
      </c>
      <c r="CO1158" s="361" t="str">
        <f>IF(AL1158&lt;=VLOOKUP($C1158,Projections2[[#All],[ISOCode]:[Total 2024 Colombian Returnees]],'Population Projection V2'!$AC$167,FALSE),"OK", "Review")</f>
        <v>OK</v>
      </c>
      <c r="CP1158" s="361" t="str">
        <f>IF(AO1158&lt;=VLOOKUP($C1158,Projections2[[#All],[ISOCode]:[Total 2024 Colombian Returnees]],'Population Projection V2'!$AD$167,FALSE),"OK", "Review")</f>
        <v>OK</v>
      </c>
      <c r="CQ1158" s="361" t="str">
        <f>IF(AP1158&lt;=VLOOKUP($C1158,Projections2[[#All],[ISOCode]:[Total 2024 Colombian Returnees]],'Population Projection V2'!$AE$167,FALSE),"OK", "Review")</f>
        <v>OK</v>
      </c>
      <c r="CR1158" s="361" t="str">
        <f>IF(AQ1158&lt;=VLOOKUP($C1158,Projections2[[#All],[ISOCode]:[Total 2024 Colombian Returnees]],'Population Projection V2'!$AF$167,FALSE),"OK", "Review")</f>
        <v>OK</v>
      </c>
      <c r="CS1158" s="361" t="str">
        <f>IF(AR1158&lt;=VLOOKUP($C1158,Projections2[[#All],[ISOCode]:[Total 2024 Colombian Returnees]],'Population Projection V2'!$AG$167,FALSE),"OK", "Review")</f>
        <v>OK</v>
      </c>
      <c r="CT1158" s="361" t="str">
        <f>IF(AS1158&lt;=VLOOKUP($C1158,Projections2[[#All],[ISOCode]:[Total 2024 Colombian Returnees]],'Population Projection V2'!$AH$167,FALSE),"OK", "Review")</f>
        <v>OK</v>
      </c>
      <c r="CU1158" s="361" t="str">
        <f>IF(AV1158&lt;=VLOOKUP($C1158,Projections2[[#All],[ISOCode]:[Total 2024 Colombian Returnees]],'Population Projection V2'!$AI$167,FALSE),"OK", "Review")</f>
        <v>OK</v>
      </c>
      <c r="CV1158" s="361" t="str">
        <f>IF(AW1158&lt;=VLOOKUP($C1158,Projections2[[#All],[ISOCode]:[Total 2024 Colombian Returnees]],'Population Projection V2'!$AJ$167,FALSE),"OK", "Review")</f>
        <v>OK</v>
      </c>
      <c r="CW1158" s="361" t="str">
        <f>IF(AX1158&lt;=VLOOKUP($C1158,Projections2[[#All],[ISOCode]:[Total 2024 Colombian Returnees]],'Population Projection V2'!$AK$167,FALSE),"OK", "Review")</f>
        <v>OK</v>
      </c>
      <c r="CX1158" s="361" t="str">
        <f>IF(AY1158&lt;=VLOOKUP($C1158,Projections2[[#All],[ISOCode]:[Total 2024 Colombian Returnees]],'Population Projection V2'!$AL$167,FALSE),"OK", "Review")</f>
        <v>OK</v>
      </c>
      <c r="CY1158" s="362" t="str">
        <f>IF(AZ1158&lt;=VLOOKUP($C1158,Projections2[[#All],[ISOCode]:[Total 2024 Colombian Returnees]],'Population Projection V2'!$AM$167,FALSE),"OK", "Review")</f>
        <v>OK</v>
      </c>
    </row>
    <row r="1159" spans="1:103" x14ac:dyDescent="0.25">
      <c r="A1159" s="218" t="s">
        <v>38</v>
      </c>
      <c r="B1159" s="219" t="s">
        <v>38</v>
      </c>
      <c r="C1159" s="219" t="s">
        <v>247</v>
      </c>
      <c r="D1159" s="219" t="s">
        <v>147</v>
      </c>
      <c r="E1159" s="219" t="s">
        <v>422</v>
      </c>
      <c r="F1159" s="310">
        <f t="shared" si="435"/>
        <v>0</v>
      </c>
      <c r="G1159" s="310">
        <f t="shared" si="436"/>
        <v>0</v>
      </c>
      <c r="H1159" s="310">
        <f t="shared" si="437"/>
        <v>0</v>
      </c>
      <c r="I1159" s="310">
        <f t="shared" si="438"/>
        <v>0</v>
      </c>
      <c r="J1159" s="311">
        <f t="shared" si="439"/>
        <v>0</v>
      </c>
      <c r="K1159" s="311">
        <f>VLOOKUP($C1159,Projections2[[#All],[ISOCode]:[Total 2024 Colombian Returnees]],7,0)</f>
        <v>0</v>
      </c>
      <c r="L1159" s="251"/>
      <c r="M1159" s="312"/>
      <c r="N1159" s="312"/>
      <c r="O1159" s="312"/>
      <c r="P1159" s="223"/>
      <c r="Q1159" s="252"/>
      <c r="R1159" s="224">
        <f>VLOOKUP($C1159,Projections2[[#All],[ISOCode]:[Total 2024 Colombian Returnees]],12,0)</f>
        <v>0</v>
      </c>
      <c r="S1159" s="225"/>
      <c r="T1159" s="226"/>
      <c r="U1159" s="226"/>
      <c r="V1159" s="226"/>
      <c r="W1159" s="226"/>
      <c r="X1159" s="227"/>
      <c r="Y1159" s="227">
        <f>VLOOKUP($C1159,Projections2[[#All],[ISOCode]:[Total 2024 Colombian Returnees]],17,0)</f>
        <v>0</v>
      </c>
      <c r="Z1159" s="228"/>
      <c r="AA1159" s="253"/>
      <c r="AB1159" s="253"/>
      <c r="AC1159" s="253"/>
      <c r="AD1159" s="253"/>
      <c r="AE1159" s="253"/>
      <c r="AF1159" s="253">
        <f>VLOOKUP($C1159,Projections2[[#All],[ISOCode]:[Total 2024 Colombian Returnees]],22,0)</f>
        <v>0</v>
      </c>
      <c r="AG1159" s="254"/>
      <c r="AH1159" s="313"/>
      <c r="AI1159" s="313"/>
      <c r="AJ1159" s="313"/>
      <c r="AK1159" s="313"/>
      <c r="AL1159" s="264"/>
      <c r="AM1159" s="230">
        <f>VLOOKUP($C1159,Projections2[[#All],[ISOCode]:[Total 2024 Colombian Returnees]],27,0)</f>
        <v>0</v>
      </c>
      <c r="AN1159" s="265"/>
      <c r="AO1159" s="257"/>
      <c r="AP1159" s="257"/>
      <c r="AQ1159" s="257"/>
      <c r="AR1159" s="257"/>
      <c r="AS1159" s="232"/>
      <c r="AT1159" s="232">
        <f>VLOOKUP($C1159,Projections2[[#All],[ISOCode]:[Total 2024 Colombian Returnees]],32,0)</f>
        <v>0</v>
      </c>
      <c r="AU1159" s="233"/>
      <c r="AV1159" s="258"/>
      <c r="AW1159" s="258"/>
      <c r="AX1159" s="258"/>
      <c r="AY1159" s="258"/>
      <c r="AZ1159" s="234"/>
      <c r="BA1159" s="234">
        <f>VLOOKUP($C1159,Projections2[[#All],[ISOCode]:[Total 2024 Colombian Returnees]],37,0)</f>
        <v>0</v>
      </c>
      <c r="BB1159" s="235"/>
      <c r="BC1159" s="360" t="str">
        <f t="shared" si="440"/>
        <v>Ok</v>
      </c>
      <c r="BD1159" s="361" t="str">
        <f t="shared" si="441"/>
        <v>Ok</v>
      </c>
      <c r="BE1159" s="361" t="str">
        <f t="shared" si="442"/>
        <v>Ok</v>
      </c>
      <c r="BF1159" s="361" t="str">
        <f t="shared" si="443"/>
        <v>Ok</v>
      </c>
      <c r="BG1159" s="362" t="str">
        <f t="shared" si="444"/>
        <v>Ok</v>
      </c>
      <c r="BH1159" s="360" t="str">
        <f t="shared" si="445"/>
        <v>Ok</v>
      </c>
      <c r="BI1159" s="361" t="str">
        <f t="shared" si="446"/>
        <v>Ok</v>
      </c>
      <c r="BJ1159" s="361" t="str">
        <f t="shared" si="447"/>
        <v>Ok</v>
      </c>
      <c r="BK1159" s="361" t="str">
        <f t="shared" si="448"/>
        <v>Ok</v>
      </c>
      <c r="BL1159" s="361" t="str">
        <f t="shared" si="449"/>
        <v>Ok</v>
      </c>
      <c r="BM1159" s="361" t="str">
        <f t="shared" si="450"/>
        <v>Ok</v>
      </c>
      <c r="BN1159" s="362" t="str">
        <f t="shared" si="451"/>
        <v>Ok</v>
      </c>
      <c r="BO1159" s="360" t="str">
        <f t="shared" si="452"/>
        <v>No Pop.</v>
      </c>
      <c r="BP1159" s="361" t="str">
        <f t="shared" si="453"/>
        <v>No Pop.</v>
      </c>
      <c r="BQ1159" s="361" t="str">
        <f t="shared" si="454"/>
        <v>No Pop.</v>
      </c>
      <c r="BR1159" s="361" t="str">
        <f t="shared" si="455"/>
        <v>No Pop.</v>
      </c>
      <c r="BS1159" s="361" t="str">
        <f t="shared" si="456"/>
        <v>No Pop.</v>
      </c>
      <c r="BT1159" s="361" t="str">
        <f t="shared" si="457"/>
        <v>No Pop.</v>
      </c>
      <c r="BU1159" s="362" t="str">
        <f t="shared" si="458"/>
        <v>No Pop.</v>
      </c>
      <c r="BV1159" s="360" t="str">
        <f>IF(M1159&lt;=VLOOKUP($C1159,Projections2[[#All],[ISOCode]:[Total 2024 Colombian Returnees]],'Population Projection V2'!$J$167,FALSE),"OK", "Review")</f>
        <v>OK</v>
      </c>
      <c r="BW1159" s="361" t="str">
        <f>IF(N1159&lt;=VLOOKUP($C1159,Projections2[[#All],[ISOCode]:[Total 2024 Colombian Returnees]],'Population Projection V2'!$K$167,FALSE),"OK", "Review")</f>
        <v>OK</v>
      </c>
      <c r="BX1159" s="361" t="str">
        <f>IF(O1159&lt;=VLOOKUP($C1159,Projections2[[#All],[ISOCode]:[Total 2024 Colombian Returnees]],'Population Projection V2'!$L$167,FALSE),"OK", "Review")</f>
        <v>OK</v>
      </c>
      <c r="BY1159" s="361" t="str">
        <f>IF(P1159&lt;=VLOOKUP($C1159,Projections2[[#All],[ISOCode]:[Total 2024 Colombian Returnees]],'Population Projection V2'!$M$167,FALSE),"OK", "Review")</f>
        <v>OK</v>
      </c>
      <c r="BZ1159" s="361" t="str">
        <f>IF(Q1159&lt;=VLOOKUP($C1159,Projections2[[#All],[ISOCode]:[Total 2024 Colombian Returnees]],'Population Projection V2'!$N$167,FALSE),"OK", "Review")</f>
        <v>OK</v>
      </c>
      <c r="CA1159" s="361" t="str">
        <f>IF(T1159&lt;=VLOOKUP($C1159,Projections2[[#All],[ISOCode]:[Total 2024 Colombian Returnees]],'Population Projection V2'!$O$167,FALSE),"OK", "Review")</f>
        <v>OK</v>
      </c>
      <c r="CB1159" s="361" t="str">
        <f>IF(U1159&lt;=VLOOKUP($C1159,Projections2[[#All],[ISOCode]:[Total 2024 Colombian Returnees]],'Population Projection V2'!$P$167,FALSE),"OK", "Review")</f>
        <v>OK</v>
      </c>
      <c r="CC1159" s="361" t="str">
        <f>IF(V1159&lt;=VLOOKUP($C1159,Projections2[[#All],[ISOCode]:[Total 2024 Colombian Returnees]],'Population Projection V2'!$Q$167,FALSE),"OK", "Review")</f>
        <v>OK</v>
      </c>
      <c r="CD1159" s="361" t="str">
        <f>IF(W1159&lt;=VLOOKUP($C1159,Projections2[[#All],[ISOCode]:[Total 2024 Colombian Returnees]],'Population Projection V2'!$R$167,FALSE),"OK", "Review")</f>
        <v>OK</v>
      </c>
      <c r="CE1159" s="361" t="str">
        <f>IF(X1159&lt;=VLOOKUP($C1159,Projections2[[#All],[ISOCode]:[Total 2024 Colombian Returnees]],'Population Projection V2'!$S$167,FALSE),"OK", "Review")</f>
        <v>OK</v>
      </c>
      <c r="CF1159" s="361" t="str">
        <f>IF(AA1159&lt;=VLOOKUP($C1159,Projections2[[#All],[ISOCode]:[Total 2024 Colombian Returnees]],'Population Projection V2'!$T$167,FALSE),"OK", "Review")</f>
        <v>OK</v>
      </c>
      <c r="CG1159" s="361" t="str">
        <f>IF(AB1159&lt;=VLOOKUP($C1159,Projections2[[#All],[ISOCode]:[Total 2024 Colombian Returnees]],'Population Projection V2'!$U$167,FALSE),"OK", "Review")</f>
        <v>OK</v>
      </c>
      <c r="CH1159" s="361" t="str">
        <f>IF(AC1159&lt;=VLOOKUP($C1159,Projections2[[#All],[ISOCode]:[Total 2024 Colombian Returnees]],'Population Projection V2'!$V$167,FALSE),"OK", "Review")</f>
        <v>OK</v>
      </c>
      <c r="CI1159" s="361" t="str">
        <f>IF(AD1159&lt;=VLOOKUP($C1159,Projections2[[#All],[ISOCode]:[Total 2024 Colombian Returnees]],'Population Projection V2'!$W$167,FALSE),"OK", "Review")</f>
        <v>OK</v>
      </c>
      <c r="CJ1159" s="361" t="str">
        <f>IF(AE1159&lt;=VLOOKUP($C1159,Projections2[[#All],[ISOCode]:[Total 2024 Colombian Returnees]],'Population Projection V2'!$X$167,FALSE),"OK", "Review")</f>
        <v>OK</v>
      </c>
      <c r="CK1159" s="361" t="str">
        <f>IF(AH1159&lt;=VLOOKUP($C1159,Projections2[[#All],[ISOCode]:[Total 2024 Colombian Returnees]],'Population Projection V2'!$Y$167,FALSE),"OK", "Review")</f>
        <v>OK</v>
      </c>
      <c r="CL1159" s="361" t="str">
        <f>IF(AI1159&lt;=VLOOKUP($C1159,Projections2[[#All],[ISOCode]:[Total 2024 Colombian Returnees]],'Population Projection V2'!$Z$167,FALSE),"OK", "Review")</f>
        <v>OK</v>
      </c>
      <c r="CM1159" s="361" t="str">
        <f>IF(AJ1159&lt;=VLOOKUP($C1159,Projections2[[#All],[ISOCode]:[Total 2024 Colombian Returnees]],'Population Projection V2'!$AA$167,FALSE),"OK", "Review")</f>
        <v>OK</v>
      </c>
      <c r="CN1159" s="361" t="str">
        <f>IF(AK1159&lt;=VLOOKUP($C1159,Projections2[[#All],[ISOCode]:[Total 2024 Colombian Returnees]],'Population Projection V2'!$AB$167,FALSE),"OK", "Review")</f>
        <v>OK</v>
      </c>
      <c r="CO1159" s="361" t="str">
        <f>IF(AL1159&lt;=VLOOKUP($C1159,Projections2[[#All],[ISOCode]:[Total 2024 Colombian Returnees]],'Population Projection V2'!$AC$167,FALSE),"OK", "Review")</f>
        <v>OK</v>
      </c>
      <c r="CP1159" s="361" t="str">
        <f>IF(AO1159&lt;=VLOOKUP($C1159,Projections2[[#All],[ISOCode]:[Total 2024 Colombian Returnees]],'Population Projection V2'!$AD$167,FALSE),"OK", "Review")</f>
        <v>OK</v>
      </c>
      <c r="CQ1159" s="361" t="str">
        <f>IF(AP1159&lt;=VLOOKUP($C1159,Projections2[[#All],[ISOCode]:[Total 2024 Colombian Returnees]],'Population Projection V2'!$AE$167,FALSE),"OK", "Review")</f>
        <v>OK</v>
      </c>
      <c r="CR1159" s="361" t="str">
        <f>IF(AQ1159&lt;=VLOOKUP($C1159,Projections2[[#All],[ISOCode]:[Total 2024 Colombian Returnees]],'Population Projection V2'!$AF$167,FALSE),"OK", "Review")</f>
        <v>OK</v>
      </c>
      <c r="CS1159" s="361" t="str">
        <f>IF(AR1159&lt;=VLOOKUP($C1159,Projections2[[#All],[ISOCode]:[Total 2024 Colombian Returnees]],'Population Projection V2'!$AG$167,FALSE),"OK", "Review")</f>
        <v>OK</v>
      </c>
      <c r="CT1159" s="361" t="str">
        <f>IF(AS1159&lt;=VLOOKUP($C1159,Projections2[[#All],[ISOCode]:[Total 2024 Colombian Returnees]],'Population Projection V2'!$AH$167,FALSE),"OK", "Review")</f>
        <v>OK</v>
      </c>
      <c r="CU1159" s="361" t="str">
        <f>IF(AV1159&lt;=VLOOKUP($C1159,Projections2[[#All],[ISOCode]:[Total 2024 Colombian Returnees]],'Population Projection V2'!$AI$167,FALSE),"OK", "Review")</f>
        <v>OK</v>
      </c>
      <c r="CV1159" s="361" t="str">
        <f>IF(AW1159&lt;=VLOOKUP($C1159,Projections2[[#All],[ISOCode]:[Total 2024 Colombian Returnees]],'Population Projection V2'!$AJ$167,FALSE),"OK", "Review")</f>
        <v>OK</v>
      </c>
      <c r="CW1159" s="361" t="str">
        <f>IF(AX1159&lt;=VLOOKUP($C1159,Projections2[[#All],[ISOCode]:[Total 2024 Colombian Returnees]],'Population Projection V2'!$AK$167,FALSE),"OK", "Review")</f>
        <v>OK</v>
      </c>
      <c r="CX1159" s="361" t="str">
        <f>IF(AY1159&lt;=VLOOKUP($C1159,Projections2[[#All],[ISOCode]:[Total 2024 Colombian Returnees]],'Population Projection V2'!$AL$167,FALSE),"OK", "Review")</f>
        <v>OK</v>
      </c>
      <c r="CY1159" s="362" t="str">
        <f>IF(AZ1159&lt;=VLOOKUP($C1159,Projections2[[#All],[ISOCode]:[Total 2024 Colombian Returnees]],'Population Projection V2'!$AM$167,FALSE),"OK", "Review")</f>
        <v>OK</v>
      </c>
    </row>
    <row r="1160" spans="1:103" x14ac:dyDescent="0.25">
      <c r="A1160" s="218" t="s">
        <v>38</v>
      </c>
      <c r="B1160" s="219" t="s">
        <v>38</v>
      </c>
      <c r="C1160" s="219" t="s">
        <v>437</v>
      </c>
      <c r="D1160" s="219" t="s">
        <v>9</v>
      </c>
      <c r="E1160" s="219" t="s">
        <v>422</v>
      </c>
      <c r="F1160" s="310">
        <f t="shared" si="435"/>
        <v>0</v>
      </c>
      <c r="G1160" s="310">
        <f t="shared" si="436"/>
        <v>0</v>
      </c>
      <c r="H1160" s="310">
        <f t="shared" si="437"/>
        <v>0</v>
      </c>
      <c r="I1160" s="310">
        <f t="shared" si="438"/>
        <v>0</v>
      </c>
      <c r="J1160" s="311">
        <f t="shared" si="439"/>
        <v>0</v>
      </c>
      <c r="K1160" s="311">
        <f>VLOOKUP($C1160,Projections2[[#All],[ISOCode]:[Total 2024 Colombian Returnees]],7,0)</f>
        <v>0</v>
      </c>
      <c r="L1160" s="251"/>
      <c r="M1160" s="312"/>
      <c r="N1160" s="312"/>
      <c r="O1160" s="312"/>
      <c r="P1160" s="223"/>
      <c r="Q1160" s="252"/>
      <c r="R1160" s="224">
        <f>VLOOKUP($C1160,Projections2[[#All],[ISOCode]:[Total 2024 Colombian Returnees]],12,0)</f>
        <v>0</v>
      </c>
      <c r="S1160" s="225"/>
      <c r="T1160" s="226"/>
      <c r="U1160" s="226"/>
      <c r="V1160" s="226"/>
      <c r="W1160" s="226"/>
      <c r="X1160" s="227"/>
      <c r="Y1160" s="227">
        <f>VLOOKUP($C1160,Projections2[[#All],[ISOCode]:[Total 2024 Colombian Returnees]],17,0)</f>
        <v>0</v>
      </c>
      <c r="Z1160" s="228"/>
      <c r="AA1160" s="253"/>
      <c r="AB1160" s="253"/>
      <c r="AC1160" s="253"/>
      <c r="AD1160" s="253"/>
      <c r="AE1160" s="253"/>
      <c r="AF1160" s="253">
        <f>VLOOKUP($C1160,Projections2[[#All],[ISOCode]:[Total 2024 Colombian Returnees]],22,0)</f>
        <v>0</v>
      </c>
      <c r="AG1160" s="254"/>
      <c r="AH1160" s="313"/>
      <c r="AI1160" s="313"/>
      <c r="AJ1160" s="313"/>
      <c r="AK1160" s="313"/>
      <c r="AL1160" s="264"/>
      <c r="AM1160" s="230">
        <f>VLOOKUP($C1160,Projections2[[#All],[ISOCode]:[Total 2024 Colombian Returnees]],27,0)</f>
        <v>0</v>
      </c>
      <c r="AN1160" s="265"/>
      <c r="AO1160" s="257"/>
      <c r="AP1160" s="257"/>
      <c r="AQ1160" s="257"/>
      <c r="AR1160" s="257"/>
      <c r="AS1160" s="232"/>
      <c r="AT1160" s="232">
        <f>VLOOKUP($C1160,Projections2[[#All],[ISOCode]:[Total 2024 Colombian Returnees]],32,0)</f>
        <v>0</v>
      </c>
      <c r="AU1160" s="233"/>
      <c r="AV1160" s="258"/>
      <c r="AW1160" s="258"/>
      <c r="AX1160" s="258"/>
      <c r="AY1160" s="258"/>
      <c r="AZ1160" s="234"/>
      <c r="BA1160" s="234">
        <f>VLOOKUP($C1160,Projections2[[#All],[ISOCode]:[Total 2024 Colombian Returnees]],37,0)</f>
        <v>0</v>
      </c>
      <c r="BB1160" s="235"/>
      <c r="BC1160" s="360" t="str">
        <f t="shared" si="440"/>
        <v>Ok</v>
      </c>
      <c r="BD1160" s="361" t="str">
        <f t="shared" si="441"/>
        <v>Ok</v>
      </c>
      <c r="BE1160" s="361" t="str">
        <f t="shared" si="442"/>
        <v>Ok</v>
      </c>
      <c r="BF1160" s="361" t="str">
        <f t="shared" si="443"/>
        <v>Ok</v>
      </c>
      <c r="BG1160" s="362" t="str">
        <f t="shared" si="444"/>
        <v>Ok</v>
      </c>
      <c r="BH1160" s="360" t="str">
        <f t="shared" si="445"/>
        <v>Ok</v>
      </c>
      <c r="BI1160" s="361" t="str">
        <f t="shared" si="446"/>
        <v>Ok</v>
      </c>
      <c r="BJ1160" s="361" t="str">
        <f t="shared" si="447"/>
        <v>Ok</v>
      </c>
      <c r="BK1160" s="361" t="str">
        <f t="shared" si="448"/>
        <v>Ok</v>
      </c>
      <c r="BL1160" s="361" t="str">
        <f t="shared" si="449"/>
        <v>Ok</v>
      </c>
      <c r="BM1160" s="361" t="str">
        <f t="shared" si="450"/>
        <v>Ok</v>
      </c>
      <c r="BN1160" s="362" t="str">
        <f t="shared" si="451"/>
        <v>Ok</v>
      </c>
      <c r="BO1160" s="360" t="str">
        <f t="shared" si="452"/>
        <v>No Pop.</v>
      </c>
      <c r="BP1160" s="361" t="str">
        <f t="shared" si="453"/>
        <v>No Pop.</v>
      </c>
      <c r="BQ1160" s="361" t="str">
        <f t="shared" si="454"/>
        <v>No Pop.</v>
      </c>
      <c r="BR1160" s="361" t="str">
        <f t="shared" si="455"/>
        <v>No Pop.</v>
      </c>
      <c r="BS1160" s="361" t="str">
        <f t="shared" si="456"/>
        <v>No Pop.</v>
      </c>
      <c r="BT1160" s="361" t="str">
        <f t="shared" si="457"/>
        <v>No Pop.</v>
      </c>
      <c r="BU1160" s="362" t="str">
        <f t="shared" si="458"/>
        <v>No Pop.</v>
      </c>
      <c r="BV1160" s="360" t="str">
        <f>IF(M1160&lt;=VLOOKUP($C1160,Projections2[[#All],[ISOCode]:[Total 2024 Colombian Returnees]],'Population Projection V2'!$J$167,FALSE),"OK", "Review")</f>
        <v>OK</v>
      </c>
      <c r="BW1160" s="361" t="str">
        <f>IF(N1160&lt;=VLOOKUP($C1160,Projections2[[#All],[ISOCode]:[Total 2024 Colombian Returnees]],'Population Projection V2'!$K$167,FALSE),"OK", "Review")</f>
        <v>OK</v>
      </c>
      <c r="BX1160" s="361" t="str">
        <f>IF(O1160&lt;=VLOOKUP($C1160,Projections2[[#All],[ISOCode]:[Total 2024 Colombian Returnees]],'Population Projection V2'!$L$167,FALSE),"OK", "Review")</f>
        <v>OK</v>
      </c>
      <c r="BY1160" s="361" t="str">
        <f>IF(P1160&lt;=VLOOKUP($C1160,Projections2[[#All],[ISOCode]:[Total 2024 Colombian Returnees]],'Population Projection V2'!$M$167,FALSE),"OK", "Review")</f>
        <v>OK</v>
      </c>
      <c r="BZ1160" s="361" t="str">
        <f>IF(Q1160&lt;=VLOOKUP($C1160,Projections2[[#All],[ISOCode]:[Total 2024 Colombian Returnees]],'Population Projection V2'!$N$167,FALSE),"OK", "Review")</f>
        <v>OK</v>
      </c>
      <c r="CA1160" s="361" t="str">
        <f>IF(T1160&lt;=VLOOKUP($C1160,Projections2[[#All],[ISOCode]:[Total 2024 Colombian Returnees]],'Population Projection V2'!$O$167,FALSE),"OK", "Review")</f>
        <v>OK</v>
      </c>
      <c r="CB1160" s="361" t="str">
        <f>IF(U1160&lt;=VLOOKUP($C1160,Projections2[[#All],[ISOCode]:[Total 2024 Colombian Returnees]],'Population Projection V2'!$P$167,FALSE),"OK", "Review")</f>
        <v>OK</v>
      </c>
      <c r="CC1160" s="361" t="str">
        <f>IF(V1160&lt;=VLOOKUP($C1160,Projections2[[#All],[ISOCode]:[Total 2024 Colombian Returnees]],'Population Projection V2'!$Q$167,FALSE),"OK", "Review")</f>
        <v>OK</v>
      </c>
      <c r="CD1160" s="361" t="str">
        <f>IF(W1160&lt;=VLOOKUP($C1160,Projections2[[#All],[ISOCode]:[Total 2024 Colombian Returnees]],'Population Projection V2'!$R$167,FALSE),"OK", "Review")</f>
        <v>OK</v>
      </c>
      <c r="CE1160" s="361" t="str">
        <f>IF(X1160&lt;=VLOOKUP($C1160,Projections2[[#All],[ISOCode]:[Total 2024 Colombian Returnees]],'Population Projection V2'!$S$167,FALSE),"OK", "Review")</f>
        <v>OK</v>
      </c>
      <c r="CF1160" s="361" t="str">
        <f>IF(AA1160&lt;=VLOOKUP($C1160,Projections2[[#All],[ISOCode]:[Total 2024 Colombian Returnees]],'Population Projection V2'!$T$167,FALSE),"OK", "Review")</f>
        <v>OK</v>
      </c>
      <c r="CG1160" s="361" t="str">
        <f>IF(AB1160&lt;=VLOOKUP($C1160,Projections2[[#All],[ISOCode]:[Total 2024 Colombian Returnees]],'Population Projection V2'!$U$167,FALSE),"OK", "Review")</f>
        <v>OK</v>
      </c>
      <c r="CH1160" s="361" t="str">
        <f>IF(AC1160&lt;=VLOOKUP($C1160,Projections2[[#All],[ISOCode]:[Total 2024 Colombian Returnees]],'Population Projection V2'!$V$167,FALSE),"OK", "Review")</f>
        <v>OK</v>
      </c>
      <c r="CI1160" s="361" t="str">
        <f>IF(AD1160&lt;=VLOOKUP($C1160,Projections2[[#All],[ISOCode]:[Total 2024 Colombian Returnees]],'Population Projection V2'!$W$167,FALSE),"OK", "Review")</f>
        <v>OK</v>
      </c>
      <c r="CJ1160" s="361" t="str">
        <f>IF(AE1160&lt;=VLOOKUP($C1160,Projections2[[#All],[ISOCode]:[Total 2024 Colombian Returnees]],'Population Projection V2'!$X$167,FALSE),"OK", "Review")</f>
        <v>OK</v>
      </c>
      <c r="CK1160" s="361" t="str">
        <f>IF(AH1160&lt;=VLOOKUP($C1160,Projections2[[#All],[ISOCode]:[Total 2024 Colombian Returnees]],'Population Projection V2'!$Y$167,FALSE),"OK", "Review")</f>
        <v>OK</v>
      </c>
      <c r="CL1160" s="361" t="str">
        <f>IF(AI1160&lt;=VLOOKUP($C1160,Projections2[[#All],[ISOCode]:[Total 2024 Colombian Returnees]],'Population Projection V2'!$Z$167,FALSE),"OK", "Review")</f>
        <v>OK</v>
      </c>
      <c r="CM1160" s="361" t="str">
        <f>IF(AJ1160&lt;=VLOOKUP($C1160,Projections2[[#All],[ISOCode]:[Total 2024 Colombian Returnees]],'Population Projection V2'!$AA$167,FALSE),"OK", "Review")</f>
        <v>OK</v>
      </c>
      <c r="CN1160" s="361" t="str">
        <f>IF(AK1160&lt;=VLOOKUP($C1160,Projections2[[#All],[ISOCode]:[Total 2024 Colombian Returnees]],'Population Projection V2'!$AB$167,FALSE),"OK", "Review")</f>
        <v>OK</v>
      </c>
      <c r="CO1160" s="361" t="str">
        <f>IF(AL1160&lt;=VLOOKUP($C1160,Projections2[[#All],[ISOCode]:[Total 2024 Colombian Returnees]],'Population Projection V2'!$AC$167,FALSE),"OK", "Review")</f>
        <v>OK</v>
      </c>
      <c r="CP1160" s="361" t="str">
        <f>IF(AO1160&lt;=VLOOKUP($C1160,Projections2[[#All],[ISOCode]:[Total 2024 Colombian Returnees]],'Population Projection V2'!$AD$167,FALSE),"OK", "Review")</f>
        <v>OK</v>
      </c>
      <c r="CQ1160" s="361" t="str">
        <f>IF(AP1160&lt;=VLOOKUP($C1160,Projections2[[#All],[ISOCode]:[Total 2024 Colombian Returnees]],'Population Projection V2'!$AE$167,FALSE),"OK", "Review")</f>
        <v>OK</v>
      </c>
      <c r="CR1160" s="361" t="str">
        <f>IF(AQ1160&lt;=VLOOKUP($C1160,Projections2[[#All],[ISOCode]:[Total 2024 Colombian Returnees]],'Population Projection V2'!$AF$167,FALSE),"OK", "Review")</f>
        <v>OK</v>
      </c>
      <c r="CS1160" s="361" t="str">
        <f>IF(AR1160&lt;=VLOOKUP($C1160,Projections2[[#All],[ISOCode]:[Total 2024 Colombian Returnees]],'Population Projection V2'!$AG$167,FALSE),"OK", "Review")</f>
        <v>OK</v>
      </c>
      <c r="CT1160" s="361" t="str">
        <f>IF(AS1160&lt;=VLOOKUP($C1160,Projections2[[#All],[ISOCode]:[Total 2024 Colombian Returnees]],'Population Projection V2'!$AH$167,FALSE),"OK", "Review")</f>
        <v>OK</v>
      </c>
      <c r="CU1160" s="361" t="str">
        <f>IF(AV1160&lt;=VLOOKUP($C1160,Projections2[[#All],[ISOCode]:[Total 2024 Colombian Returnees]],'Population Projection V2'!$AI$167,FALSE),"OK", "Review")</f>
        <v>OK</v>
      </c>
      <c r="CV1160" s="361" t="str">
        <f>IF(AW1160&lt;=VLOOKUP($C1160,Projections2[[#All],[ISOCode]:[Total 2024 Colombian Returnees]],'Population Projection V2'!$AJ$167,FALSE),"OK", "Review")</f>
        <v>OK</v>
      </c>
      <c r="CW1160" s="361" t="str">
        <f>IF(AX1160&lt;=VLOOKUP($C1160,Projections2[[#All],[ISOCode]:[Total 2024 Colombian Returnees]],'Population Projection V2'!$AK$167,FALSE),"OK", "Review")</f>
        <v>OK</v>
      </c>
      <c r="CX1160" s="361" t="str">
        <f>IF(AY1160&lt;=VLOOKUP($C1160,Projections2[[#All],[ISOCode]:[Total 2024 Colombian Returnees]],'Population Projection V2'!$AL$167,FALSE),"OK", "Review")</f>
        <v>OK</v>
      </c>
      <c r="CY1160" s="362" t="str">
        <f>IF(AZ1160&lt;=VLOOKUP($C1160,Projections2[[#All],[ISOCode]:[Total 2024 Colombian Returnees]],'Population Projection V2'!$AM$167,FALSE),"OK", "Review")</f>
        <v>OK</v>
      </c>
    </row>
    <row r="1161" spans="1:103" x14ac:dyDescent="0.25">
      <c r="A1161" s="218" t="s">
        <v>38</v>
      </c>
      <c r="B1161" s="219" t="s">
        <v>38</v>
      </c>
      <c r="C1161" s="219" t="s">
        <v>248</v>
      </c>
      <c r="D1161" s="219" t="s">
        <v>148</v>
      </c>
      <c r="E1161" s="219" t="s">
        <v>422</v>
      </c>
      <c r="F1161" s="310">
        <f t="shared" si="435"/>
        <v>0</v>
      </c>
      <c r="G1161" s="310">
        <f t="shared" si="436"/>
        <v>0</v>
      </c>
      <c r="H1161" s="310">
        <f t="shared" si="437"/>
        <v>0</v>
      </c>
      <c r="I1161" s="310">
        <f t="shared" si="438"/>
        <v>0</v>
      </c>
      <c r="J1161" s="311">
        <f t="shared" si="439"/>
        <v>0</v>
      </c>
      <c r="K1161" s="311">
        <f>VLOOKUP($C1161,Projections2[[#All],[ISOCode]:[Total 2024 Colombian Returnees]],7,0)</f>
        <v>0</v>
      </c>
      <c r="L1161" s="251"/>
      <c r="M1161" s="312"/>
      <c r="N1161" s="312"/>
      <c r="O1161" s="312"/>
      <c r="P1161" s="223"/>
      <c r="Q1161" s="252"/>
      <c r="R1161" s="224">
        <f>VLOOKUP($C1161,Projections2[[#All],[ISOCode]:[Total 2024 Colombian Returnees]],12,0)</f>
        <v>0</v>
      </c>
      <c r="S1161" s="225"/>
      <c r="T1161" s="226"/>
      <c r="U1161" s="226"/>
      <c r="V1161" s="226"/>
      <c r="W1161" s="226"/>
      <c r="X1161" s="227"/>
      <c r="Y1161" s="227">
        <f>VLOOKUP($C1161,Projections2[[#All],[ISOCode]:[Total 2024 Colombian Returnees]],17,0)</f>
        <v>0</v>
      </c>
      <c r="Z1161" s="228"/>
      <c r="AA1161" s="253"/>
      <c r="AB1161" s="253"/>
      <c r="AC1161" s="253"/>
      <c r="AD1161" s="253"/>
      <c r="AE1161" s="253"/>
      <c r="AF1161" s="253">
        <f>VLOOKUP($C1161,Projections2[[#All],[ISOCode]:[Total 2024 Colombian Returnees]],22,0)</f>
        <v>0</v>
      </c>
      <c r="AG1161" s="254"/>
      <c r="AH1161" s="313"/>
      <c r="AI1161" s="313"/>
      <c r="AJ1161" s="313"/>
      <c r="AK1161" s="313"/>
      <c r="AL1161" s="264"/>
      <c r="AM1161" s="230">
        <f>VLOOKUP($C1161,Projections2[[#All],[ISOCode]:[Total 2024 Colombian Returnees]],27,0)</f>
        <v>0</v>
      </c>
      <c r="AN1161" s="265"/>
      <c r="AO1161" s="257"/>
      <c r="AP1161" s="257"/>
      <c r="AQ1161" s="257"/>
      <c r="AR1161" s="257"/>
      <c r="AS1161" s="232"/>
      <c r="AT1161" s="232">
        <f>VLOOKUP($C1161,Projections2[[#All],[ISOCode]:[Total 2024 Colombian Returnees]],32,0)</f>
        <v>0</v>
      </c>
      <c r="AU1161" s="233"/>
      <c r="AV1161" s="258"/>
      <c r="AW1161" s="258"/>
      <c r="AX1161" s="258"/>
      <c r="AY1161" s="258"/>
      <c r="AZ1161" s="234"/>
      <c r="BA1161" s="234">
        <f>VLOOKUP($C1161,Projections2[[#All],[ISOCode]:[Total 2024 Colombian Returnees]],37,0)</f>
        <v>0</v>
      </c>
      <c r="BB1161" s="235"/>
      <c r="BC1161" s="360" t="str">
        <f t="shared" si="440"/>
        <v>Ok</v>
      </c>
      <c r="BD1161" s="361" t="str">
        <f t="shared" si="441"/>
        <v>Ok</v>
      </c>
      <c r="BE1161" s="361" t="str">
        <f t="shared" si="442"/>
        <v>Ok</v>
      </c>
      <c r="BF1161" s="361" t="str">
        <f t="shared" si="443"/>
        <v>Ok</v>
      </c>
      <c r="BG1161" s="362" t="str">
        <f t="shared" si="444"/>
        <v>Ok</v>
      </c>
      <c r="BH1161" s="360" t="str">
        <f t="shared" si="445"/>
        <v>Ok</v>
      </c>
      <c r="BI1161" s="361" t="str">
        <f t="shared" si="446"/>
        <v>Ok</v>
      </c>
      <c r="BJ1161" s="361" t="str">
        <f t="shared" si="447"/>
        <v>Ok</v>
      </c>
      <c r="BK1161" s="361" t="str">
        <f t="shared" si="448"/>
        <v>Ok</v>
      </c>
      <c r="BL1161" s="361" t="str">
        <f t="shared" si="449"/>
        <v>Ok</v>
      </c>
      <c r="BM1161" s="361" t="str">
        <f t="shared" si="450"/>
        <v>Ok</v>
      </c>
      <c r="BN1161" s="362" t="str">
        <f t="shared" si="451"/>
        <v>Ok</v>
      </c>
      <c r="BO1161" s="360" t="str">
        <f t="shared" si="452"/>
        <v>No Pop.</v>
      </c>
      <c r="BP1161" s="361" t="str">
        <f t="shared" si="453"/>
        <v>No Pop.</v>
      </c>
      <c r="BQ1161" s="361" t="str">
        <f t="shared" si="454"/>
        <v>No Pop.</v>
      </c>
      <c r="BR1161" s="361" t="str">
        <f t="shared" si="455"/>
        <v>No Pop.</v>
      </c>
      <c r="BS1161" s="361" t="str">
        <f t="shared" si="456"/>
        <v>No Pop.</v>
      </c>
      <c r="BT1161" s="361" t="str">
        <f t="shared" si="457"/>
        <v>No Pop.</v>
      </c>
      <c r="BU1161" s="362" t="str">
        <f t="shared" si="458"/>
        <v>No Pop.</v>
      </c>
      <c r="BV1161" s="360" t="str">
        <f>IF(M1161&lt;=VLOOKUP($C1161,Projections2[[#All],[ISOCode]:[Total 2024 Colombian Returnees]],'Population Projection V2'!$J$167,FALSE),"OK", "Review")</f>
        <v>OK</v>
      </c>
      <c r="BW1161" s="361" t="str">
        <f>IF(N1161&lt;=VLOOKUP($C1161,Projections2[[#All],[ISOCode]:[Total 2024 Colombian Returnees]],'Population Projection V2'!$K$167,FALSE),"OK", "Review")</f>
        <v>OK</v>
      </c>
      <c r="BX1161" s="361" t="str">
        <f>IF(O1161&lt;=VLOOKUP($C1161,Projections2[[#All],[ISOCode]:[Total 2024 Colombian Returnees]],'Population Projection V2'!$L$167,FALSE),"OK", "Review")</f>
        <v>OK</v>
      </c>
      <c r="BY1161" s="361" t="str">
        <f>IF(P1161&lt;=VLOOKUP($C1161,Projections2[[#All],[ISOCode]:[Total 2024 Colombian Returnees]],'Population Projection V2'!$M$167,FALSE),"OK", "Review")</f>
        <v>OK</v>
      </c>
      <c r="BZ1161" s="361" t="str">
        <f>IF(Q1161&lt;=VLOOKUP($C1161,Projections2[[#All],[ISOCode]:[Total 2024 Colombian Returnees]],'Population Projection V2'!$N$167,FALSE),"OK", "Review")</f>
        <v>OK</v>
      </c>
      <c r="CA1161" s="361" t="str">
        <f>IF(T1161&lt;=VLOOKUP($C1161,Projections2[[#All],[ISOCode]:[Total 2024 Colombian Returnees]],'Population Projection V2'!$O$167,FALSE),"OK", "Review")</f>
        <v>OK</v>
      </c>
      <c r="CB1161" s="361" t="str">
        <f>IF(U1161&lt;=VLOOKUP($C1161,Projections2[[#All],[ISOCode]:[Total 2024 Colombian Returnees]],'Population Projection V2'!$P$167,FALSE),"OK", "Review")</f>
        <v>OK</v>
      </c>
      <c r="CC1161" s="361" t="str">
        <f>IF(V1161&lt;=VLOOKUP($C1161,Projections2[[#All],[ISOCode]:[Total 2024 Colombian Returnees]],'Population Projection V2'!$Q$167,FALSE),"OK", "Review")</f>
        <v>OK</v>
      </c>
      <c r="CD1161" s="361" t="str">
        <f>IF(W1161&lt;=VLOOKUP($C1161,Projections2[[#All],[ISOCode]:[Total 2024 Colombian Returnees]],'Population Projection V2'!$R$167,FALSE),"OK", "Review")</f>
        <v>OK</v>
      </c>
      <c r="CE1161" s="361" t="str">
        <f>IF(X1161&lt;=VLOOKUP($C1161,Projections2[[#All],[ISOCode]:[Total 2024 Colombian Returnees]],'Population Projection V2'!$S$167,FALSE),"OK", "Review")</f>
        <v>OK</v>
      </c>
      <c r="CF1161" s="361" t="str">
        <f>IF(AA1161&lt;=VLOOKUP($C1161,Projections2[[#All],[ISOCode]:[Total 2024 Colombian Returnees]],'Population Projection V2'!$T$167,FALSE),"OK", "Review")</f>
        <v>OK</v>
      </c>
      <c r="CG1161" s="361" t="str">
        <f>IF(AB1161&lt;=VLOOKUP($C1161,Projections2[[#All],[ISOCode]:[Total 2024 Colombian Returnees]],'Population Projection V2'!$U$167,FALSE),"OK", "Review")</f>
        <v>OK</v>
      </c>
      <c r="CH1161" s="361" t="str">
        <f>IF(AC1161&lt;=VLOOKUP($C1161,Projections2[[#All],[ISOCode]:[Total 2024 Colombian Returnees]],'Population Projection V2'!$V$167,FALSE),"OK", "Review")</f>
        <v>OK</v>
      </c>
      <c r="CI1161" s="361" t="str">
        <f>IF(AD1161&lt;=VLOOKUP($C1161,Projections2[[#All],[ISOCode]:[Total 2024 Colombian Returnees]],'Population Projection V2'!$W$167,FALSE),"OK", "Review")</f>
        <v>OK</v>
      </c>
      <c r="CJ1161" s="361" t="str">
        <f>IF(AE1161&lt;=VLOOKUP($C1161,Projections2[[#All],[ISOCode]:[Total 2024 Colombian Returnees]],'Population Projection V2'!$X$167,FALSE),"OK", "Review")</f>
        <v>OK</v>
      </c>
      <c r="CK1161" s="361" t="str">
        <f>IF(AH1161&lt;=VLOOKUP($C1161,Projections2[[#All],[ISOCode]:[Total 2024 Colombian Returnees]],'Population Projection V2'!$Y$167,FALSE),"OK", "Review")</f>
        <v>OK</v>
      </c>
      <c r="CL1161" s="361" t="str">
        <f>IF(AI1161&lt;=VLOOKUP($C1161,Projections2[[#All],[ISOCode]:[Total 2024 Colombian Returnees]],'Population Projection V2'!$Z$167,FALSE),"OK", "Review")</f>
        <v>OK</v>
      </c>
      <c r="CM1161" s="361" t="str">
        <f>IF(AJ1161&lt;=VLOOKUP($C1161,Projections2[[#All],[ISOCode]:[Total 2024 Colombian Returnees]],'Population Projection V2'!$AA$167,FALSE),"OK", "Review")</f>
        <v>OK</v>
      </c>
      <c r="CN1161" s="361" t="str">
        <f>IF(AK1161&lt;=VLOOKUP($C1161,Projections2[[#All],[ISOCode]:[Total 2024 Colombian Returnees]],'Population Projection V2'!$AB$167,FALSE),"OK", "Review")</f>
        <v>OK</v>
      </c>
      <c r="CO1161" s="361" t="str">
        <f>IF(AL1161&lt;=VLOOKUP($C1161,Projections2[[#All],[ISOCode]:[Total 2024 Colombian Returnees]],'Population Projection V2'!$AC$167,FALSE),"OK", "Review")</f>
        <v>OK</v>
      </c>
      <c r="CP1161" s="361" t="str">
        <f>IF(AO1161&lt;=VLOOKUP($C1161,Projections2[[#All],[ISOCode]:[Total 2024 Colombian Returnees]],'Population Projection V2'!$AD$167,FALSE),"OK", "Review")</f>
        <v>OK</v>
      </c>
      <c r="CQ1161" s="361" t="str">
        <f>IF(AP1161&lt;=VLOOKUP($C1161,Projections2[[#All],[ISOCode]:[Total 2024 Colombian Returnees]],'Population Projection V2'!$AE$167,FALSE),"OK", "Review")</f>
        <v>OK</v>
      </c>
      <c r="CR1161" s="361" t="str">
        <f>IF(AQ1161&lt;=VLOOKUP($C1161,Projections2[[#All],[ISOCode]:[Total 2024 Colombian Returnees]],'Population Projection V2'!$AF$167,FALSE),"OK", "Review")</f>
        <v>OK</v>
      </c>
      <c r="CS1161" s="361" t="str">
        <f>IF(AR1161&lt;=VLOOKUP($C1161,Projections2[[#All],[ISOCode]:[Total 2024 Colombian Returnees]],'Population Projection V2'!$AG$167,FALSE),"OK", "Review")</f>
        <v>OK</v>
      </c>
      <c r="CT1161" s="361" t="str">
        <f>IF(AS1161&lt;=VLOOKUP($C1161,Projections2[[#All],[ISOCode]:[Total 2024 Colombian Returnees]],'Population Projection V2'!$AH$167,FALSE),"OK", "Review")</f>
        <v>OK</v>
      </c>
      <c r="CU1161" s="361" t="str">
        <f>IF(AV1161&lt;=VLOOKUP($C1161,Projections2[[#All],[ISOCode]:[Total 2024 Colombian Returnees]],'Population Projection V2'!$AI$167,FALSE),"OK", "Review")</f>
        <v>OK</v>
      </c>
      <c r="CV1161" s="361" t="str">
        <f>IF(AW1161&lt;=VLOOKUP($C1161,Projections2[[#All],[ISOCode]:[Total 2024 Colombian Returnees]],'Population Projection V2'!$AJ$167,FALSE),"OK", "Review")</f>
        <v>OK</v>
      </c>
      <c r="CW1161" s="361" t="str">
        <f>IF(AX1161&lt;=VLOOKUP($C1161,Projections2[[#All],[ISOCode]:[Total 2024 Colombian Returnees]],'Population Projection V2'!$AK$167,FALSE),"OK", "Review")</f>
        <v>OK</v>
      </c>
      <c r="CX1161" s="361" t="str">
        <f>IF(AY1161&lt;=VLOOKUP($C1161,Projections2[[#All],[ISOCode]:[Total 2024 Colombian Returnees]],'Population Projection V2'!$AL$167,FALSE),"OK", "Review")</f>
        <v>OK</v>
      </c>
      <c r="CY1161" s="362" t="str">
        <f>IF(AZ1161&lt;=VLOOKUP($C1161,Projections2[[#All],[ISOCode]:[Total 2024 Colombian Returnees]],'Population Projection V2'!$AM$167,FALSE),"OK", "Review")</f>
        <v>OK</v>
      </c>
    </row>
    <row r="1162" spans="1:103" x14ac:dyDescent="0.25">
      <c r="A1162" s="218" t="s">
        <v>38</v>
      </c>
      <c r="B1162" s="219" t="s">
        <v>38</v>
      </c>
      <c r="C1162" s="219" t="s">
        <v>249</v>
      </c>
      <c r="D1162" s="219" t="s">
        <v>149</v>
      </c>
      <c r="E1162" s="219" t="s">
        <v>422</v>
      </c>
      <c r="F1162" s="310">
        <f t="shared" si="435"/>
        <v>0</v>
      </c>
      <c r="G1162" s="310">
        <f t="shared" si="436"/>
        <v>0</v>
      </c>
      <c r="H1162" s="310">
        <f t="shared" si="437"/>
        <v>0</v>
      </c>
      <c r="I1162" s="310">
        <f t="shared" si="438"/>
        <v>0</v>
      </c>
      <c r="J1162" s="311">
        <f t="shared" si="439"/>
        <v>0</v>
      </c>
      <c r="K1162" s="311">
        <f>VLOOKUP($C1162,Projections2[[#All],[ISOCode]:[Total 2024 Colombian Returnees]],7,0)</f>
        <v>0</v>
      </c>
      <c r="L1162" s="251"/>
      <c r="M1162" s="312"/>
      <c r="N1162" s="312"/>
      <c r="O1162" s="312"/>
      <c r="P1162" s="223"/>
      <c r="Q1162" s="252"/>
      <c r="R1162" s="224">
        <f>VLOOKUP($C1162,Projections2[[#All],[ISOCode]:[Total 2024 Colombian Returnees]],12,0)</f>
        <v>0</v>
      </c>
      <c r="S1162" s="225"/>
      <c r="T1162" s="226"/>
      <c r="U1162" s="226"/>
      <c r="V1162" s="226"/>
      <c r="W1162" s="226"/>
      <c r="X1162" s="227"/>
      <c r="Y1162" s="227">
        <f>VLOOKUP($C1162,Projections2[[#All],[ISOCode]:[Total 2024 Colombian Returnees]],17,0)</f>
        <v>0</v>
      </c>
      <c r="Z1162" s="228"/>
      <c r="AA1162" s="253"/>
      <c r="AB1162" s="253"/>
      <c r="AC1162" s="253"/>
      <c r="AD1162" s="253"/>
      <c r="AE1162" s="253"/>
      <c r="AF1162" s="253">
        <f>VLOOKUP($C1162,Projections2[[#All],[ISOCode]:[Total 2024 Colombian Returnees]],22,0)</f>
        <v>0</v>
      </c>
      <c r="AG1162" s="254"/>
      <c r="AH1162" s="313"/>
      <c r="AI1162" s="313"/>
      <c r="AJ1162" s="313"/>
      <c r="AK1162" s="313"/>
      <c r="AL1162" s="264"/>
      <c r="AM1162" s="230">
        <f>VLOOKUP($C1162,Projections2[[#All],[ISOCode]:[Total 2024 Colombian Returnees]],27,0)</f>
        <v>0</v>
      </c>
      <c r="AN1162" s="265"/>
      <c r="AO1162" s="257"/>
      <c r="AP1162" s="257"/>
      <c r="AQ1162" s="257"/>
      <c r="AR1162" s="257"/>
      <c r="AS1162" s="232"/>
      <c r="AT1162" s="232">
        <f>VLOOKUP($C1162,Projections2[[#All],[ISOCode]:[Total 2024 Colombian Returnees]],32,0)</f>
        <v>0</v>
      </c>
      <c r="AU1162" s="233"/>
      <c r="AV1162" s="258"/>
      <c r="AW1162" s="258"/>
      <c r="AX1162" s="258"/>
      <c r="AY1162" s="258"/>
      <c r="AZ1162" s="234"/>
      <c r="BA1162" s="234">
        <f>VLOOKUP($C1162,Projections2[[#All],[ISOCode]:[Total 2024 Colombian Returnees]],37,0)</f>
        <v>0</v>
      </c>
      <c r="BB1162" s="235"/>
      <c r="BC1162" s="360" t="str">
        <f t="shared" si="440"/>
        <v>Ok</v>
      </c>
      <c r="BD1162" s="361" t="str">
        <f t="shared" si="441"/>
        <v>Ok</v>
      </c>
      <c r="BE1162" s="361" t="str">
        <f t="shared" si="442"/>
        <v>Ok</v>
      </c>
      <c r="BF1162" s="361" t="str">
        <f t="shared" si="443"/>
        <v>Ok</v>
      </c>
      <c r="BG1162" s="362" t="str">
        <f t="shared" si="444"/>
        <v>Ok</v>
      </c>
      <c r="BH1162" s="360" t="str">
        <f t="shared" si="445"/>
        <v>Ok</v>
      </c>
      <c r="BI1162" s="361" t="str">
        <f t="shared" si="446"/>
        <v>Ok</v>
      </c>
      <c r="BJ1162" s="361" t="str">
        <f t="shared" si="447"/>
        <v>Ok</v>
      </c>
      <c r="BK1162" s="361" t="str">
        <f t="shared" si="448"/>
        <v>Ok</v>
      </c>
      <c r="BL1162" s="361" t="str">
        <f t="shared" si="449"/>
        <v>Ok</v>
      </c>
      <c r="BM1162" s="361" t="str">
        <f t="shared" si="450"/>
        <v>Ok</v>
      </c>
      <c r="BN1162" s="362" t="str">
        <f t="shared" si="451"/>
        <v>Ok</v>
      </c>
      <c r="BO1162" s="360" t="str">
        <f t="shared" si="452"/>
        <v>No Pop.</v>
      </c>
      <c r="BP1162" s="361" t="str">
        <f t="shared" si="453"/>
        <v>No Pop.</v>
      </c>
      <c r="BQ1162" s="361" t="str">
        <f t="shared" si="454"/>
        <v>No Pop.</v>
      </c>
      <c r="BR1162" s="361" t="str">
        <f t="shared" si="455"/>
        <v>No Pop.</v>
      </c>
      <c r="BS1162" s="361" t="str">
        <f t="shared" si="456"/>
        <v>No Pop.</v>
      </c>
      <c r="BT1162" s="361" t="str">
        <f t="shared" si="457"/>
        <v>No Pop.</v>
      </c>
      <c r="BU1162" s="362" t="str">
        <f t="shared" si="458"/>
        <v>No Pop.</v>
      </c>
      <c r="BV1162" s="360" t="str">
        <f>IF(M1162&lt;=VLOOKUP($C1162,Projections2[[#All],[ISOCode]:[Total 2024 Colombian Returnees]],'Population Projection V2'!$J$167,FALSE),"OK", "Review")</f>
        <v>OK</v>
      </c>
      <c r="BW1162" s="361" t="str">
        <f>IF(N1162&lt;=VLOOKUP($C1162,Projections2[[#All],[ISOCode]:[Total 2024 Colombian Returnees]],'Population Projection V2'!$K$167,FALSE),"OK", "Review")</f>
        <v>OK</v>
      </c>
      <c r="BX1162" s="361" t="str">
        <f>IF(O1162&lt;=VLOOKUP($C1162,Projections2[[#All],[ISOCode]:[Total 2024 Colombian Returnees]],'Population Projection V2'!$L$167,FALSE),"OK", "Review")</f>
        <v>OK</v>
      </c>
      <c r="BY1162" s="361" t="str">
        <f>IF(P1162&lt;=VLOOKUP($C1162,Projections2[[#All],[ISOCode]:[Total 2024 Colombian Returnees]],'Population Projection V2'!$M$167,FALSE),"OK", "Review")</f>
        <v>OK</v>
      </c>
      <c r="BZ1162" s="361" t="str">
        <f>IF(Q1162&lt;=VLOOKUP($C1162,Projections2[[#All],[ISOCode]:[Total 2024 Colombian Returnees]],'Population Projection V2'!$N$167,FALSE),"OK", "Review")</f>
        <v>OK</v>
      </c>
      <c r="CA1162" s="361" t="str">
        <f>IF(T1162&lt;=VLOOKUP($C1162,Projections2[[#All],[ISOCode]:[Total 2024 Colombian Returnees]],'Population Projection V2'!$O$167,FALSE),"OK", "Review")</f>
        <v>OK</v>
      </c>
      <c r="CB1162" s="361" t="str">
        <f>IF(U1162&lt;=VLOOKUP($C1162,Projections2[[#All],[ISOCode]:[Total 2024 Colombian Returnees]],'Population Projection V2'!$P$167,FALSE),"OK", "Review")</f>
        <v>OK</v>
      </c>
      <c r="CC1162" s="361" t="str">
        <f>IF(V1162&lt;=VLOOKUP($C1162,Projections2[[#All],[ISOCode]:[Total 2024 Colombian Returnees]],'Population Projection V2'!$Q$167,FALSE),"OK", "Review")</f>
        <v>OK</v>
      </c>
      <c r="CD1162" s="361" t="str">
        <f>IF(W1162&lt;=VLOOKUP($C1162,Projections2[[#All],[ISOCode]:[Total 2024 Colombian Returnees]],'Population Projection V2'!$R$167,FALSE),"OK", "Review")</f>
        <v>OK</v>
      </c>
      <c r="CE1162" s="361" t="str">
        <f>IF(X1162&lt;=VLOOKUP($C1162,Projections2[[#All],[ISOCode]:[Total 2024 Colombian Returnees]],'Population Projection V2'!$S$167,FALSE),"OK", "Review")</f>
        <v>OK</v>
      </c>
      <c r="CF1162" s="361" t="str">
        <f>IF(AA1162&lt;=VLOOKUP($C1162,Projections2[[#All],[ISOCode]:[Total 2024 Colombian Returnees]],'Population Projection V2'!$T$167,FALSE),"OK", "Review")</f>
        <v>OK</v>
      </c>
      <c r="CG1162" s="361" t="str">
        <f>IF(AB1162&lt;=VLOOKUP($C1162,Projections2[[#All],[ISOCode]:[Total 2024 Colombian Returnees]],'Population Projection V2'!$U$167,FALSE),"OK", "Review")</f>
        <v>OK</v>
      </c>
      <c r="CH1162" s="361" t="str">
        <f>IF(AC1162&lt;=VLOOKUP($C1162,Projections2[[#All],[ISOCode]:[Total 2024 Colombian Returnees]],'Population Projection V2'!$V$167,FALSE),"OK", "Review")</f>
        <v>OK</v>
      </c>
      <c r="CI1162" s="361" t="str">
        <f>IF(AD1162&lt;=VLOOKUP($C1162,Projections2[[#All],[ISOCode]:[Total 2024 Colombian Returnees]],'Population Projection V2'!$W$167,FALSE),"OK", "Review")</f>
        <v>OK</v>
      </c>
      <c r="CJ1162" s="361" t="str">
        <f>IF(AE1162&lt;=VLOOKUP($C1162,Projections2[[#All],[ISOCode]:[Total 2024 Colombian Returnees]],'Population Projection V2'!$X$167,FALSE),"OK", "Review")</f>
        <v>OK</v>
      </c>
      <c r="CK1162" s="361" t="str">
        <f>IF(AH1162&lt;=VLOOKUP($C1162,Projections2[[#All],[ISOCode]:[Total 2024 Colombian Returnees]],'Population Projection V2'!$Y$167,FALSE),"OK", "Review")</f>
        <v>OK</v>
      </c>
      <c r="CL1162" s="361" t="str">
        <f>IF(AI1162&lt;=VLOOKUP($C1162,Projections2[[#All],[ISOCode]:[Total 2024 Colombian Returnees]],'Population Projection V2'!$Z$167,FALSE),"OK", "Review")</f>
        <v>OK</v>
      </c>
      <c r="CM1162" s="361" t="str">
        <f>IF(AJ1162&lt;=VLOOKUP($C1162,Projections2[[#All],[ISOCode]:[Total 2024 Colombian Returnees]],'Population Projection V2'!$AA$167,FALSE),"OK", "Review")</f>
        <v>OK</v>
      </c>
      <c r="CN1162" s="361" t="str">
        <f>IF(AK1162&lt;=VLOOKUP($C1162,Projections2[[#All],[ISOCode]:[Total 2024 Colombian Returnees]],'Population Projection V2'!$AB$167,FALSE),"OK", "Review")</f>
        <v>OK</v>
      </c>
      <c r="CO1162" s="361" t="str">
        <f>IF(AL1162&lt;=VLOOKUP($C1162,Projections2[[#All],[ISOCode]:[Total 2024 Colombian Returnees]],'Population Projection V2'!$AC$167,FALSE),"OK", "Review")</f>
        <v>OK</v>
      </c>
      <c r="CP1162" s="361" t="str">
        <f>IF(AO1162&lt;=VLOOKUP($C1162,Projections2[[#All],[ISOCode]:[Total 2024 Colombian Returnees]],'Population Projection V2'!$AD$167,FALSE),"OK", "Review")</f>
        <v>OK</v>
      </c>
      <c r="CQ1162" s="361" t="str">
        <f>IF(AP1162&lt;=VLOOKUP($C1162,Projections2[[#All],[ISOCode]:[Total 2024 Colombian Returnees]],'Population Projection V2'!$AE$167,FALSE),"OK", "Review")</f>
        <v>OK</v>
      </c>
      <c r="CR1162" s="361" t="str">
        <f>IF(AQ1162&lt;=VLOOKUP($C1162,Projections2[[#All],[ISOCode]:[Total 2024 Colombian Returnees]],'Population Projection V2'!$AF$167,FALSE),"OK", "Review")</f>
        <v>OK</v>
      </c>
      <c r="CS1162" s="361" t="str">
        <f>IF(AR1162&lt;=VLOOKUP($C1162,Projections2[[#All],[ISOCode]:[Total 2024 Colombian Returnees]],'Population Projection V2'!$AG$167,FALSE),"OK", "Review")</f>
        <v>OK</v>
      </c>
      <c r="CT1162" s="361" t="str">
        <f>IF(AS1162&lt;=VLOOKUP($C1162,Projections2[[#All],[ISOCode]:[Total 2024 Colombian Returnees]],'Population Projection V2'!$AH$167,FALSE),"OK", "Review")</f>
        <v>OK</v>
      </c>
      <c r="CU1162" s="361" t="str">
        <f>IF(AV1162&lt;=VLOOKUP($C1162,Projections2[[#All],[ISOCode]:[Total 2024 Colombian Returnees]],'Population Projection V2'!$AI$167,FALSE),"OK", "Review")</f>
        <v>OK</v>
      </c>
      <c r="CV1162" s="361" t="str">
        <f>IF(AW1162&lt;=VLOOKUP($C1162,Projections2[[#All],[ISOCode]:[Total 2024 Colombian Returnees]],'Population Projection V2'!$AJ$167,FALSE),"OK", "Review")</f>
        <v>OK</v>
      </c>
      <c r="CW1162" s="361" t="str">
        <f>IF(AX1162&lt;=VLOOKUP($C1162,Projections2[[#All],[ISOCode]:[Total 2024 Colombian Returnees]],'Population Projection V2'!$AK$167,FALSE),"OK", "Review")</f>
        <v>OK</v>
      </c>
      <c r="CX1162" s="361" t="str">
        <f>IF(AY1162&lt;=VLOOKUP($C1162,Projections2[[#All],[ISOCode]:[Total 2024 Colombian Returnees]],'Population Projection V2'!$AL$167,FALSE),"OK", "Review")</f>
        <v>OK</v>
      </c>
      <c r="CY1162" s="362" t="str">
        <f>IF(AZ1162&lt;=VLOOKUP($C1162,Projections2[[#All],[ISOCode]:[Total 2024 Colombian Returnees]],'Population Projection V2'!$AM$167,FALSE),"OK", "Review")</f>
        <v>OK</v>
      </c>
    </row>
    <row r="1163" spans="1:103" x14ac:dyDescent="0.25">
      <c r="A1163" s="218" t="s">
        <v>38</v>
      </c>
      <c r="B1163" s="219" t="s">
        <v>38</v>
      </c>
      <c r="C1163" s="219" t="s">
        <v>250</v>
      </c>
      <c r="D1163" s="219" t="s">
        <v>150</v>
      </c>
      <c r="E1163" s="219" t="s">
        <v>422</v>
      </c>
      <c r="F1163" s="310">
        <f t="shared" si="435"/>
        <v>0</v>
      </c>
      <c r="G1163" s="310">
        <f t="shared" si="436"/>
        <v>0</v>
      </c>
      <c r="H1163" s="310">
        <f t="shared" si="437"/>
        <v>0</v>
      </c>
      <c r="I1163" s="310">
        <f t="shared" si="438"/>
        <v>0</v>
      </c>
      <c r="J1163" s="311">
        <f t="shared" si="439"/>
        <v>0</v>
      </c>
      <c r="K1163" s="311">
        <f>VLOOKUP($C1163,Projections2[[#All],[ISOCode]:[Total 2024 Colombian Returnees]],7,0)</f>
        <v>0</v>
      </c>
      <c r="L1163" s="251"/>
      <c r="M1163" s="312"/>
      <c r="N1163" s="312"/>
      <c r="O1163" s="312"/>
      <c r="P1163" s="223"/>
      <c r="Q1163" s="252"/>
      <c r="R1163" s="224">
        <f>VLOOKUP($C1163,Projections2[[#All],[ISOCode]:[Total 2024 Colombian Returnees]],12,0)</f>
        <v>0</v>
      </c>
      <c r="S1163" s="225"/>
      <c r="T1163" s="226"/>
      <c r="U1163" s="226"/>
      <c r="V1163" s="226"/>
      <c r="W1163" s="226"/>
      <c r="X1163" s="227"/>
      <c r="Y1163" s="227">
        <f>VLOOKUP($C1163,Projections2[[#All],[ISOCode]:[Total 2024 Colombian Returnees]],17,0)</f>
        <v>0</v>
      </c>
      <c r="Z1163" s="228"/>
      <c r="AA1163" s="253"/>
      <c r="AB1163" s="253"/>
      <c r="AC1163" s="253"/>
      <c r="AD1163" s="253"/>
      <c r="AE1163" s="253"/>
      <c r="AF1163" s="253">
        <f>VLOOKUP($C1163,Projections2[[#All],[ISOCode]:[Total 2024 Colombian Returnees]],22,0)</f>
        <v>0</v>
      </c>
      <c r="AG1163" s="254"/>
      <c r="AH1163" s="313"/>
      <c r="AI1163" s="313"/>
      <c r="AJ1163" s="313"/>
      <c r="AK1163" s="313"/>
      <c r="AL1163" s="264"/>
      <c r="AM1163" s="230">
        <f>VLOOKUP($C1163,Projections2[[#All],[ISOCode]:[Total 2024 Colombian Returnees]],27,0)</f>
        <v>0</v>
      </c>
      <c r="AN1163" s="265"/>
      <c r="AO1163" s="257"/>
      <c r="AP1163" s="257"/>
      <c r="AQ1163" s="257"/>
      <c r="AR1163" s="257"/>
      <c r="AS1163" s="232"/>
      <c r="AT1163" s="232">
        <f>VLOOKUP($C1163,Projections2[[#All],[ISOCode]:[Total 2024 Colombian Returnees]],32,0)</f>
        <v>0</v>
      </c>
      <c r="AU1163" s="233"/>
      <c r="AV1163" s="258"/>
      <c r="AW1163" s="258"/>
      <c r="AX1163" s="258"/>
      <c r="AY1163" s="258"/>
      <c r="AZ1163" s="234"/>
      <c r="BA1163" s="234">
        <f>VLOOKUP($C1163,Projections2[[#All],[ISOCode]:[Total 2024 Colombian Returnees]],37,0)</f>
        <v>0</v>
      </c>
      <c r="BB1163" s="235"/>
      <c r="BC1163" s="360" t="str">
        <f t="shared" si="440"/>
        <v>Ok</v>
      </c>
      <c r="BD1163" s="361" t="str">
        <f t="shared" si="441"/>
        <v>Ok</v>
      </c>
      <c r="BE1163" s="361" t="str">
        <f t="shared" si="442"/>
        <v>Ok</v>
      </c>
      <c r="BF1163" s="361" t="str">
        <f t="shared" si="443"/>
        <v>Ok</v>
      </c>
      <c r="BG1163" s="362" t="str">
        <f t="shared" si="444"/>
        <v>Ok</v>
      </c>
      <c r="BH1163" s="360" t="str">
        <f t="shared" si="445"/>
        <v>Ok</v>
      </c>
      <c r="BI1163" s="361" t="str">
        <f t="shared" si="446"/>
        <v>Ok</v>
      </c>
      <c r="BJ1163" s="361" t="str">
        <f t="shared" si="447"/>
        <v>Ok</v>
      </c>
      <c r="BK1163" s="361" t="str">
        <f t="shared" si="448"/>
        <v>Ok</v>
      </c>
      <c r="BL1163" s="361" t="str">
        <f t="shared" si="449"/>
        <v>Ok</v>
      </c>
      <c r="BM1163" s="361" t="str">
        <f t="shared" si="450"/>
        <v>Ok</v>
      </c>
      <c r="BN1163" s="362" t="str">
        <f t="shared" si="451"/>
        <v>Ok</v>
      </c>
      <c r="BO1163" s="360" t="str">
        <f t="shared" si="452"/>
        <v>No Pop.</v>
      </c>
      <c r="BP1163" s="361" t="str">
        <f t="shared" si="453"/>
        <v>No Pop.</v>
      </c>
      <c r="BQ1163" s="361" t="str">
        <f t="shared" si="454"/>
        <v>No Pop.</v>
      </c>
      <c r="BR1163" s="361" t="str">
        <f t="shared" si="455"/>
        <v>No Pop.</v>
      </c>
      <c r="BS1163" s="361" t="str">
        <f t="shared" si="456"/>
        <v>No Pop.</v>
      </c>
      <c r="BT1163" s="361" t="str">
        <f t="shared" si="457"/>
        <v>No Pop.</v>
      </c>
      <c r="BU1163" s="362" t="str">
        <f t="shared" si="458"/>
        <v>No Pop.</v>
      </c>
      <c r="BV1163" s="360" t="str">
        <f>IF(M1163&lt;=VLOOKUP($C1163,Projections2[[#All],[ISOCode]:[Total 2024 Colombian Returnees]],'Population Projection V2'!$J$167,FALSE),"OK", "Review")</f>
        <v>OK</v>
      </c>
      <c r="BW1163" s="361" t="str">
        <f>IF(N1163&lt;=VLOOKUP($C1163,Projections2[[#All],[ISOCode]:[Total 2024 Colombian Returnees]],'Population Projection V2'!$K$167,FALSE),"OK", "Review")</f>
        <v>OK</v>
      </c>
      <c r="BX1163" s="361" t="str">
        <f>IF(O1163&lt;=VLOOKUP($C1163,Projections2[[#All],[ISOCode]:[Total 2024 Colombian Returnees]],'Population Projection V2'!$L$167,FALSE),"OK", "Review")</f>
        <v>OK</v>
      </c>
      <c r="BY1163" s="361" t="str">
        <f>IF(P1163&lt;=VLOOKUP($C1163,Projections2[[#All],[ISOCode]:[Total 2024 Colombian Returnees]],'Population Projection V2'!$M$167,FALSE),"OK", "Review")</f>
        <v>OK</v>
      </c>
      <c r="BZ1163" s="361" t="str">
        <f>IF(Q1163&lt;=VLOOKUP($C1163,Projections2[[#All],[ISOCode]:[Total 2024 Colombian Returnees]],'Population Projection V2'!$N$167,FALSE),"OK", "Review")</f>
        <v>OK</v>
      </c>
      <c r="CA1163" s="361" t="str">
        <f>IF(T1163&lt;=VLOOKUP($C1163,Projections2[[#All],[ISOCode]:[Total 2024 Colombian Returnees]],'Population Projection V2'!$O$167,FALSE),"OK", "Review")</f>
        <v>OK</v>
      </c>
      <c r="CB1163" s="361" t="str">
        <f>IF(U1163&lt;=VLOOKUP($C1163,Projections2[[#All],[ISOCode]:[Total 2024 Colombian Returnees]],'Population Projection V2'!$P$167,FALSE),"OK", "Review")</f>
        <v>OK</v>
      </c>
      <c r="CC1163" s="361" t="str">
        <f>IF(V1163&lt;=VLOOKUP($C1163,Projections2[[#All],[ISOCode]:[Total 2024 Colombian Returnees]],'Population Projection V2'!$Q$167,FALSE),"OK", "Review")</f>
        <v>OK</v>
      </c>
      <c r="CD1163" s="361" t="str">
        <f>IF(W1163&lt;=VLOOKUP($C1163,Projections2[[#All],[ISOCode]:[Total 2024 Colombian Returnees]],'Population Projection V2'!$R$167,FALSE),"OK", "Review")</f>
        <v>OK</v>
      </c>
      <c r="CE1163" s="361" t="str">
        <f>IF(X1163&lt;=VLOOKUP($C1163,Projections2[[#All],[ISOCode]:[Total 2024 Colombian Returnees]],'Population Projection V2'!$S$167,FALSE),"OK", "Review")</f>
        <v>OK</v>
      </c>
      <c r="CF1163" s="361" t="str">
        <f>IF(AA1163&lt;=VLOOKUP($C1163,Projections2[[#All],[ISOCode]:[Total 2024 Colombian Returnees]],'Population Projection V2'!$T$167,FALSE),"OK", "Review")</f>
        <v>OK</v>
      </c>
      <c r="CG1163" s="361" t="str">
        <f>IF(AB1163&lt;=VLOOKUP($C1163,Projections2[[#All],[ISOCode]:[Total 2024 Colombian Returnees]],'Population Projection V2'!$U$167,FALSE),"OK", "Review")</f>
        <v>OK</v>
      </c>
      <c r="CH1163" s="361" t="str">
        <f>IF(AC1163&lt;=VLOOKUP($C1163,Projections2[[#All],[ISOCode]:[Total 2024 Colombian Returnees]],'Population Projection V2'!$V$167,FALSE),"OK", "Review")</f>
        <v>OK</v>
      </c>
      <c r="CI1163" s="361" t="str">
        <f>IF(AD1163&lt;=VLOOKUP($C1163,Projections2[[#All],[ISOCode]:[Total 2024 Colombian Returnees]],'Population Projection V2'!$W$167,FALSE),"OK", "Review")</f>
        <v>OK</v>
      </c>
      <c r="CJ1163" s="361" t="str">
        <f>IF(AE1163&lt;=VLOOKUP($C1163,Projections2[[#All],[ISOCode]:[Total 2024 Colombian Returnees]],'Population Projection V2'!$X$167,FALSE),"OK", "Review")</f>
        <v>OK</v>
      </c>
      <c r="CK1163" s="361" t="str">
        <f>IF(AH1163&lt;=VLOOKUP($C1163,Projections2[[#All],[ISOCode]:[Total 2024 Colombian Returnees]],'Population Projection V2'!$Y$167,FALSE),"OK", "Review")</f>
        <v>OK</v>
      </c>
      <c r="CL1163" s="361" t="str">
        <f>IF(AI1163&lt;=VLOOKUP($C1163,Projections2[[#All],[ISOCode]:[Total 2024 Colombian Returnees]],'Population Projection V2'!$Z$167,FALSE),"OK", "Review")</f>
        <v>OK</v>
      </c>
      <c r="CM1163" s="361" t="str">
        <f>IF(AJ1163&lt;=VLOOKUP($C1163,Projections2[[#All],[ISOCode]:[Total 2024 Colombian Returnees]],'Population Projection V2'!$AA$167,FALSE),"OK", "Review")</f>
        <v>OK</v>
      </c>
      <c r="CN1163" s="361" t="str">
        <f>IF(AK1163&lt;=VLOOKUP($C1163,Projections2[[#All],[ISOCode]:[Total 2024 Colombian Returnees]],'Population Projection V2'!$AB$167,FALSE),"OK", "Review")</f>
        <v>OK</v>
      </c>
      <c r="CO1163" s="361" t="str">
        <f>IF(AL1163&lt;=VLOOKUP($C1163,Projections2[[#All],[ISOCode]:[Total 2024 Colombian Returnees]],'Population Projection V2'!$AC$167,FALSE),"OK", "Review")</f>
        <v>OK</v>
      </c>
      <c r="CP1163" s="361" t="str">
        <f>IF(AO1163&lt;=VLOOKUP($C1163,Projections2[[#All],[ISOCode]:[Total 2024 Colombian Returnees]],'Population Projection V2'!$AD$167,FALSE),"OK", "Review")</f>
        <v>OK</v>
      </c>
      <c r="CQ1163" s="361" t="str">
        <f>IF(AP1163&lt;=VLOOKUP($C1163,Projections2[[#All],[ISOCode]:[Total 2024 Colombian Returnees]],'Population Projection V2'!$AE$167,FALSE),"OK", "Review")</f>
        <v>OK</v>
      </c>
      <c r="CR1163" s="361" t="str">
        <f>IF(AQ1163&lt;=VLOOKUP($C1163,Projections2[[#All],[ISOCode]:[Total 2024 Colombian Returnees]],'Population Projection V2'!$AF$167,FALSE),"OK", "Review")</f>
        <v>OK</v>
      </c>
      <c r="CS1163" s="361" t="str">
        <f>IF(AR1163&lt;=VLOOKUP($C1163,Projections2[[#All],[ISOCode]:[Total 2024 Colombian Returnees]],'Population Projection V2'!$AG$167,FALSE),"OK", "Review")</f>
        <v>OK</v>
      </c>
      <c r="CT1163" s="361" t="str">
        <f>IF(AS1163&lt;=VLOOKUP($C1163,Projections2[[#All],[ISOCode]:[Total 2024 Colombian Returnees]],'Population Projection V2'!$AH$167,FALSE),"OK", "Review")</f>
        <v>OK</v>
      </c>
      <c r="CU1163" s="361" t="str">
        <f>IF(AV1163&lt;=VLOOKUP($C1163,Projections2[[#All],[ISOCode]:[Total 2024 Colombian Returnees]],'Population Projection V2'!$AI$167,FALSE),"OK", "Review")</f>
        <v>OK</v>
      </c>
      <c r="CV1163" s="361" t="str">
        <f>IF(AW1163&lt;=VLOOKUP($C1163,Projections2[[#All],[ISOCode]:[Total 2024 Colombian Returnees]],'Population Projection V2'!$AJ$167,FALSE),"OK", "Review")</f>
        <v>OK</v>
      </c>
      <c r="CW1163" s="361" t="str">
        <f>IF(AX1163&lt;=VLOOKUP($C1163,Projections2[[#All],[ISOCode]:[Total 2024 Colombian Returnees]],'Population Projection V2'!$AK$167,FALSE),"OK", "Review")</f>
        <v>OK</v>
      </c>
      <c r="CX1163" s="361" t="str">
        <f>IF(AY1163&lt;=VLOOKUP($C1163,Projections2[[#All],[ISOCode]:[Total 2024 Colombian Returnees]],'Population Projection V2'!$AL$167,FALSE),"OK", "Review")</f>
        <v>OK</v>
      </c>
      <c r="CY1163" s="362" t="str">
        <f>IF(AZ1163&lt;=VLOOKUP($C1163,Projections2[[#All],[ISOCode]:[Total 2024 Colombian Returnees]],'Population Projection V2'!$AM$167,FALSE),"OK", "Review")</f>
        <v>OK</v>
      </c>
    </row>
    <row r="1164" spans="1:103" x14ac:dyDescent="0.25">
      <c r="A1164" s="218" t="s">
        <v>38</v>
      </c>
      <c r="B1164" s="219" t="s">
        <v>38</v>
      </c>
      <c r="C1164" s="219" t="s">
        <v>251</v>
      </c>
      <c r="D1164" s="219" t="s">
        <v>151</v>
      </c>
      <c r="E1164" s="219" t="s">
        <v>422</v>
      </c>
      <c r="F1164" s="310">
        <f t="shared" si="435"/>
        <v>0</v>
      </c>
      <c r="G1164" s="310">
        <f t="shared" si="436"/>
        <v>0</v>
      </c>
      <c r="H1164" s="310">
        <f t="shared" si="437"/>
        <v>0</v>
      </c>
      <c r="I1164" s="310">
        <f t="shared" si="438"/>
        <v>0</v>
      </c>
      <c r="J1164" s="311">
        <f t="shared" si="439"/>
        <v>0</v>
      </c>
      <c r="K1164" s="311">
        <f>VLOOKUP($C1164,Projections2[[#All],[ISOCode]:[Total 2024 Colombian Returnees]],7,0)</f>
        <v>0</v>
      </c>
      <c r="L1164" s="251"/>
      <c r="M1164" s="312"/>
      <c r="N1164" s="312"/>
      <c r="O1164" s="312"/>
      <c r="P1164" s="223"/>
      <c r="Q1164" s="252"/>
      <c r="R1164" s="224">
        <f>VLOOKUP($C1164,Projections2[[#All],[ISOCode]:[Total 2024 Colombian Returnees]],12,0)</f>
        <v>0</v>
      </c>
      <c r="S1164" s="225"/>
      <c r="T1164" s="226"/>
      <c r="U1164" s="226"/>
      <c r="V1164" s="226"/>
      <c r="W1164" s="226"/>
      <c r="X1164" s="227"/>
      <c r="Y1164" s="227">
        <f>VLOOKUP($C1164,Projections2[[#All],[ISOCode]:[Total 2024 Colombian Returnees]],17,0)</f>
        <v>0</v>
      </c>
      <c r="Z1164" s="228"/>
      <c r="AA1164" s="253"/>
      <c r="AB1164" s="253"/>
      <c r="AC1164" s="253"/>
      <c r="AD1164" s="253"/>
      <c r="AE1164" s="253"/>
      <c r="AF1164" s="253">
        <f>VLOOKUP($C1164,Projections2[[#All],[ISOCode]:[Total 2024 Colombian Returnees]],22,0)</f>
        <v>0</v>
      </c>
      <c r="AG1164" s="254"/>
      <c r="AH1164" s="313"/>
      <c r="AI1164" s="313"/>
      <c r="AJ1164" s="313"/>
      <c r="AK1164" s="313"/>
      <c r="AL1164" s="264"/>
      <c r="AM1164" s="230">
        <f>VLOOKUP($C1164,Projections2[[#All],[ISOCode]:[Total 2024 Colombian Returnees]],27,0)</f>
        <v>0</v>
      </c>
      <c r="AN1164" s="265"/>
      <c r="AO1164" s="257"/>
      <c r="AP1164" s="257"/>
      <c r="AQ1164" s="257"/>
      <c r="AR1164" s="257"/>
      <c r="AS1164" s="232"/>
      <c r="AT1164" s="232">
        <f>VLOOKUP($C1164,Projections2[[#All],[ISOCode]:[Total 2024 Colombian Returnees]],32,0)</f>
        <v>0</v>
      </c>
      <c r="AU1164" s="233"/>
      <c r="AV1164" s="258"/>
      <c r="AW1164" s="258"/>
      <c r="AX1164" s="258"/>
      <c r="AY1164" s="258"/>
      <c r="AZ1164" s="234"/>
      <c r="BA1164" s="234">
        <f>VLOOKUP($C1164,Projections2[[#All],[ISOCode]:[Total 2024 Colombian Returnees]],37,0)</f>
        <v>0</v>
      </c>
      <c r="BB1164" s="235"/>
      <c r="BC1164" s="360" t="str">
        <f t="shared" si="440"/>
        <v>Ok</v>
      </c>
      <c r="BD1164" s="361" t="str">
        <f t="shared" si="441"/>
        <v>Ok</v>
      </c>
      <c r="BE1164" s="361" t="str">
        <f t="shared" si="442"/>
        <v>Ok</v>
      </c>
      <c r="BF1164" s="361" t="str">
        <f t="shared" si="443"/>
        <v>Ok</v>
      </c>
      <c r="BG1164" s="362" t="str">
        <f t="shared" si="444"/>
        <v>Ok</v>
      </c>
      <c r="BH1164" s="360" t="str">
        <f t="shared" si="445"/>
        <v>Ok</v>
      </c>
      <c r="BI1164" s="361" t="str">
        <f t="shared" si="446"/>
        <v>Ok</v>
      </c>
      <c r="BJ1164" s="361" t="str">
        <f t="shared" si="447"/>
        <v>Ok</v>
      </c>
      <c r="BK1164" s="361" t="str">
        <f t="shared" si="448"/>
        <v>Ok</v>
      </c>
      <c r="BL1164" s="361" t="str">
        <f t="shared" si="449"/>
        <v>Ok</v>
      </c>
      <c r="BM1164" s="361" t="str">
        <f t="shared" si="450"/>
        <v>Ok</v>
      </c>
      <c r="BN1164" s="362" t="str">
        <f t="shared" si="451"/>
        <v>Ok</v>
      </c>
      <c r="BO1164" s="360" t="str">
        <f t="shared" si="452"/>
        <v>No Pop.</v>
      </c>
      <c r="BP1164" s="361" t="str">
        <f t="shared" si="453"/>
        <v>No Pop.</v>
      </c>
      <c r="BQ1164" s="361" t="str">
        <f t="shared" si="454"/>
        <v>No Pop.</v>
      </c>
      <c r="BR1164" s="361" t="str">
        <f t="shared" si="455"/>
        <v>No Pop.</v>
      </c>
      <c r="BS1164" s="361" t="str">
        <f t="shared" si="456"/>
        <v>No Pop.</v>
      </c>
      <c r="BT1164" s="361" t="str">
        <f t="shared" si="457"/>
        <v>No Pop.</v>
      </c>
      <c r="BU1164" s="362" t="str">
        <f t="shared" si="458"/>
        <v>No Pop.</v>
      </c>
      <c r="BV1164" s="360" t="str">
        <f>IF(M1164&lt;=VLOOKUP($C1164,Projections2[[#All],[ISOCode]:[Total 2024 Colombian Returnees]],'Population Projection V2'!$J$167,FALSE),"OK", "Review")</f>
        <v>OK</v>
      </c>
      <c r="BW1164" s="361" t="str">
        <f>IF(N1164&lt;=VLOOKUP($C1164,Projections2[[#All],[ISOCode]:[Total 2024 Colombian Returnees]],'Population Projection V2'!$K$167,FALSE),"OK", "Review")</f>
        <v>OK</v>
      </c>
      <c r="BX1164" s="361" t="str">
        <f>IF(O1164&lt;=VLOOKUP($C1164,Projections2[[#All],[ISOCode]:[Total 2024 Colombian Returnees]],'Population Projection V2'!$L$167,FALSE),"OK", "Review")</f>
        <v>OK</v>
      </c>
      <c r="BY1164" s="361" t="str">
        <f>IF(P1164&lt;=VLOOKUP($C1164,Projections2[[#All],[ISOCode]:[Total 2024 Colombian Returnees]],'Population Projection V2'!$M$167,FALSE),"OK", "Review")</f>
        <v>OK</v>
      </c>
      <c r="BZ1164" s="361" t="str">
        <f>IF(Q1164&lt;=VLOOKUP($C1164,Projections2[[#All],[ISOCode]:[Total 2024 Colombian Returnees]],'Population Projection V2'!$N$167,FALSE),"OK", "Review")</f>
        <v>OK</v>
      </c>
      <c r="CA1164" s="361" t="str">
        <f>IF(T1164&lt;=VLOOKUP($C1164,Projections2[[#All],[ISOCode]:[Total 2024 Colombian Returnees]],'Population Projection V2'!$O$167,FALSE),"OK", "Review")</f>
        <v>OK</v>
      </c>
      <c r="CB1164" s="361" t="str">
        <f>IF(U1164&lt;=VLOOKUP($C1164,Projections2[[#All],[ISOCode]:[Total 2024 Colombian Returnees]],'Population Projection V2'!$P$167,FALSE),"OK", "Review")</f>
        <v>OK</v>
      </c>
      <c r="CC1164" s="361" t="str">
        <f>IF(V1164&lt;=VLOOKUP($C1164,Projections2[[#All],[ISOCode]:[Total 2024 Colombian Returnees]],'Population Projection V2'!$Q$167,FALSE),"OK", "Review")</f>
        <v>OK</v>
      </c>
      <c r="CD1164" s="361" t="str">
        <f>IF(W1164&lt;=VLOOKUP($C1164,Projections2[[#All],[ISOCode]:[Total 2024 Colombian Returnees]],'Population Projection V2'!$R$167,FALSE),"OK", "Review")</f>
        <v>OK</v>
      </c>
      <c r="CE1164" s="361" t="str">
        <f>IF(X1164&lt;=VLOOKUP($C1164,Projections2[[#All],[ISOCode]:[Total 2024 Colombian Returnees]],'Population Projection V2'!$S$167,FALSE),"OK", "Review")</f>
        <v>OK</v>
      </c>
      <c r="CF1164" s="361" t="str">
        <f>IF(AA1164&lt;=VLOOKUP($C1164,Projections2[[#All],[ISOCode]:[Total 2024 Colombian Returnees]],'Population Projection V2'!$T$167,FALSE),"OK", "Review")</f>
        <v>OK</v>
      </c>
      <c r="CG1164" s="361" t="str">
        <f>IF(AB1164&lt;=VLOOKUP($C1164,Projections2[[#All],[ISOCode]:[Total 2024 Colombian Returnees]],'Population Projection V2'!$U$167,FALSE),"OK", "Review")</f>
        <v>OK</v>
      </c>
      <c r="CH1164" s="361" t="str">
        <f>IF(AC1164&lt;=VLOOKUP($C1164,Projections2[[#All],[ISOCode]:[Total 2024 Colombian Returnees]],'Population Projection V2'!$V$167,FALSE),"OK", "Review")</f>
        <v>OK</v>
      </c>
      <c r="CI1164" s="361" t="str">
        <f>IF(AD1164&lt;=VLOOKUP($C1164,Projections2[[#All],[ISOCode]:[Total 2024 Colombian Returnees]],'Population Projection V2'!$W$167,FALSE),"OK", "Review")</f>
        <v>OK</v>
      </c>
      <c r="CJ1164" s="361" t="str">
        <f>IF(AE1164&lt;=VLOOKUP($C1164,Projections2[[#All],[ISOCode]:[Total 2024 Colombian Returnees]],'Population Projection V2'!$X$167,FALSE),"OK", "Review")</f>
        <v>OK</v>
      </c>
      <c r="CK1164" s="361" t="str">
        <f>IF(AH1164&lt;=VLOOKUP($C1164,Projections2[[#All],[ISOCode]:[Total 2024 Colombian Returnees]],'Population Projection V2'!$Y$167,FALSE),"OK", "Review")</f>
        <v>OK</v>
      </c>
      <c r="CL1164" s="361" t="str">
        <f>IF(AI1164&lt;=VLOOKUP($C1164,Projections2[[#All],[ISOCode]:[Total 2024 Colombian Returnees]],'Population Projection V2'!$Z$167,FALSE),"OK", "Review")</f>
        <v>OK</v>
      </c>
      <c r="CM1164" s="361" t="str">
        <f>IF(AJ1164&lt;=VLOOKUP($C1164,Projections2[[#All],[ISOCode]:[Total 2024 Colombian Returnees]],'Population Projection V2'!$AA$167,FALSE),"OK", "Review")</f>
        <v>OK</v>
      </c>
      <c r="CN1164" s="361" t="str">
        <f>IF(AK1164&lt;=VLOOKUP($C1164,Projections2[[#All],[ISOCode]:[Total 2024 Colombian Returnees]],'Population Projection V2'!$AB$167,FALSE),"OK", "Review")</f>
        <v>OK</v>
      </c>
      <c r="CO1164" s="361" t="str">
        <f>IF(AL1164&lt;=VLOOKUP($C1164,Projections2[[#All],[ISOCode]:[Total 2024 Colombian Returnees]],'Population Projection V2'!$AC$167,FALSE),"OK", "Review")</f>
        <v>OK</v>
      </c>
      <c r="CP1164" s="361" t="str">
        <f>IF(AO1164&lt;=VLOOKUP($C1164,Projections2[[#All],[ISOCode]:[Total 2024 Colombian Returnees]],'Population Projection V2'!$AD$167,FALSE),"OK", "Review")</f>
        <v>OK</v>
      </c>
      <c r="CQ1164" s="361" t="str">
        <f>IF(AP1164&lt;=VLOOKUP($C1164,Projections2[[#All],[ISOCode]:[Total 2024 Colombian Returnees]],'Population Projection V2'!$AE$167,FALSE),"OK", "Review")</f>
        <v>OK</v>
      </c>
      <c r="CR1164" s="361" t="str">
        <f>IF(AQ1164&lt;=VLOOKUP($C1164,Projections2[[#All],[ISOCode]:[Total 2024 Colombian Returnees]],'Population Projection V2'!$AF$167,FALSE),"OK", "Review")</f>
        <v>OK</v>
      </c>
      <c r="CS1164" s="361" t="str">
        <f>IF(AR1164&lt;=VLOOKUP($C1164,Projections2[[#All],[ISOCode]:[Total 2024 Colombian Returnees]],'Population Projection V2'!$AG$167,FALSE),"OK", "Review")</f>
        <v>OK</v>
      </c>
      <c r="CT1164" s="361" t="str">
        <f>IF(AS1164&lt;=VLOOKUP($C1164,Projections2[[#All],[ISOCode]:[Total 2024 Colombian Returnees]],'Population Projection V2'!$AH$167,FALSE),"OK", "Review")</f>
        <v>OK</v>
      </c>
      <c r="CU1164" s="361" t="str">
        <f>IF(AV1164&lt;=VLOOKUP($C1164,Projections2[[#All],[ISOCode]:[Total 2024 Colombian Returnees]],'Population Projection V2'!$AI$167,FALSE),"OK", "Review")</f>
        <v>OK</v>
      </c>
      <c r="CV1164" s="361" t="str">
        <f>IF(AW1164&lt;=VLOOKUP($C1164,Projections2[[#All],[ISOCode]:[Total 2024 Colombian Returnees]],'Population Projection V2'!$AJ$167,FALSE),"OK", "Review")</f>
        <v>OK</v>
      </c>
      <c r="CW1164" s="361" t="str">
        <f>IF(AX1164&lt;=VLOOKUP($C1164,Projections2[[#All],[ISOCode]:[Total 2024 Colombian Returnees]],'Population Projection V2'!$AK$167,FALSE),"OK", "Review")</f>
        <v>OK</v>
      </c>
      <c r="CX1164" s="361" t="str">
        <f>IF(AY1164&lt;=VLOOKUP($C1164,Projections2[[#All],[ISOCode]:[Total 2024 Colombian Returnees]],'Population Projection V2'!$AL$167,FALSE),"OK", "Review")</f>
        <v>OK</v>
      </c>
      <c r="CY1164" s="362" t="str">
        <f>IF(AZ1164&lt;=VLOOKUP($C1164,Projections2[[#All],[ISOCode]:[Total 2024 Colombian Returnees]],'Population Projection V2'!$AM$167,FALSE),"OK", "Review")</f>
        <v>OK</v>
      </c>
    </row>
    <row r="1165" spans="1:103" x14ac:dyDescent="0.25">
      <c r="A1165" s="218" t="s">
        <v>38</v>
      </c>
      <c r="B1165" s="219" t="s">
        <v>38</v>
      </c>
      <c r="C1165" s="219" t="s">
        <v>252</v>
      </c>
      <c r="D1165" s="219" t="s">
        <v>152</v>
      </c>
      <c r="E1165" s="219" t="s">
        <v>422</v>
      </c>
      <c r="F1165" s="310">
        <f t="shared" si="435"/>
        <v>0</v>
      </c>
      <c r="G1165" s="310">
        <f t="shared" si="436"/>
        <v>0</v>
      </c>
      <c r="H1165" s="310">
        <f t="shared" si="437"/>
        <v>0</v>
      </c>
      <c r="I1165" s="310">
        <f t="shared" si="438"/>
        <v>0</v>
      </c>
      <c r="J1165" s="311">
        <f t="shared" si="439"/>
        <v>0</v>
      </c>
      <c r="K1165" s="311">
        <f>VLOOKUP($C1165,Projections2[[#All],[ISOCode]:[Total 2024 Colombian Returnees]],7,0)</f>
        <v>0</v>
      </c>
      <c r="L1165" s="251"/>
      <c r="M1165" s="312"/>
      <c r="N1165" s="312"/>
      <c r="O1165" s="312"/>
      <c r="P1165" s="236"/>
      <c r="Q1165" s="252"/>
      <c r="R1165" s="224">
        <f>VLOOKUP($C1165,Projections2[[#All],[ISOCode]:[Total 2024 Colombian Returnees]],12,0)</f>
        <v>0</v>
      </c>
      <c r="S1165" s="225"/>
      <c r="T1165" s="226"/>
      <c r="U1165" s="226"/>
      <c r="V1165" s="226"/>
      <c r="W1165" s="226"/>
      <c r="X1165" s="227"/>
      <c r="Y1165" s="227">
        <f>VLOOKUP($C1165,Projections2[[#All],[ISOCode]:[Total 2024 Colombian Returnees]],17,0)</f>
        <v>0</v>
      </c>
      <c r="Z1165" s="228"/>
      <c r="AA1165" s="253"/>
      <c r="AB1165" s="253"/>
      <c r="AC1165" s="253"/>
      <c r="AD1165" s="253"/>
      <c r="AE1165" s="253"/>
      <c r="AF1165" s="253">
        <f>VLOOKUP($C1165,Projections2[[#All],[ISOCode]:[Total 2024 Colombian Returnees]],22,0)</f>
        <v>0</v>
      </c>
      <c r="AG1165" s="254"/>
      <c r="AH1165" s="313"/>
      <c r="AI1165" s="313"/>
      <c r="AJ1165" s="313"/>
      <c r="AK1165" s="313"/>
      <c r="AL1165" s="264"/>
      <c r="AM1165" s="230">
        <f>VLOOKUP($C1165,Projections2[[#All],[ISOCode]:[Total 2024 Colombian Returnees]],27,0)</f>
        <v>0</v>
      </c>
      <c r="AN1165" s="265"/>
      <c r="AO1165" s="257"/>
      <c r="AP1165" s="257"/>
      <c r="AQ1165" s="257"/>
      <c r="AR1165" s="257"/>
      <c r="AS1165" s="232"/>
      <c r="AT1165" s="232">
        <f>VLOOKUP($C1165,Projections2[[#All],[ISOCode]:[Total 2024 Colombian Returnees]],32,0)</f>
        <v>0</v>
      </c>
      <c r="AU1165" s="233"/>
      <c r="AV1165" s="258"/>
      <c r="AW1165" s="258"/>
      <c r="AX1165" s="258"/>
      <c r="AY1165" s="258"/>
      <c r="AZ1165" s="234"/>
      <c r="BA1165" s="234">
        <f>VLOOKUP($C1165,Projections2[[#All],[ISOCode]:[Total 2024 Colombian Returnees]],37,0)</f>
        <v>0</v>
      </c>
      <c r="BB1165" s="235"/>
      <c r="BC1165" s="360" t="str">
        <f t="shared" si="440"/>
        <v>Ok</v>
      </c>
      <c r="BD1165" s="361" t="str">
        <f t="shared" si="441"/>
        <v>Ok</v>
      </c>
      <c r="BE1165" s="361" t="str">
        <f t="shared" si="442"/>
        <v>Ok</v>
      </c>
      <c r="BF1165" s="361" t="str">
        <f t="shared" si="443"/>
        <v>Ok</v>
      </c>
      <c r="BG1165" s="362" t="str">
        <f t="shared" si="444"/>
        <v>Ok</v>
      </c>
      <c r="BH1165" s="360" t="str">
        <f t="shared" si="445"/>
        <v>Ok</v>
      </c>
      <c r="BI1165" s="361" t="str">
        <f t="shared" si="446"/>
        <v>Ok</v>
      </c>
      <c r="BJ1165" s="361" t="str">
        <f t="shared" si="447"/>
        <v>Ok</v>
      </c>
      <c r="BK1165" s="361" t="str">
        <f t="shared" si="448"/>
        <v>Ok</v>
      </c>
      <c r="BL1165" s="361" t="str">
        <f t="shared" si="449"/>
        <v>Ok</v>
      </c>
      <c r="BM1165" s="361" t="str">
        <f t="shared" si="450"/>
        <v>Ok</v>
      </c>
      <c r="BN1165" s="362" t="str">
        <f t="shared" si="451"/>
        <v>Ok</v>
      </c>
      <c r="BO1165" s="360" t="str">
        <f t="shared" si="452"/>
        <v>No Pop.</v>
      </c>
      <c r="BP1165" s="361" t="str">
        <f t="shared" si="453"/>
        <v>No Pop.</v>
      </c>
      <c r="BQ1165" s="361" t="str">
        <f t="shared" si="454"/>
        <v>No Pop.</v>
      </c>
      <c r="BR1165" s="361" t="str">
        <f t="shared" si="455"/>
        <v>No Pop.</v>
      </c>
      <c r="BS1165" s="361" t="str">
        <f t="shared" si="456"/>
        <v>No Pop.</v>
      </c>
      <c r="BT1165" s="361" t="str">
        <f t="shared" si="457"/>
        <v>No Pop.</v>
      </c>
      <c r="BU1165" s="362" t="str">
        <f t="shared" si="458"/>
        <v>No Pop.</v>
      </c>
      <c r="BV1165" s="360" t="str">
        <f>IF(M1165&lt;=VLOOKUP($C1165,Projections2[[#All],[ISOCode]:[Total 2024 Colombian Returnees]],'Population Projection V2'!$J$167,FALSE),"OK", "Review")</f>
        <v>OK</v>
      </c>
      <c r="BW1165" s="361" t="str">
        <f>IF(N1165&lt;=VLOOKUP($C1165,Projections2[[#All],[ISOCode]:[Total 2024 Colombian Returnees]],'Population Projection V2'!$K$167,FALSE),"OK", "Review")</f>
        <v>OK</v>
      </c>
      <c r="BX1165" s="361" t="str">
        <f>IF(O1165&lt;=VLOOKUP($C1165,Projections2[[#All],[ISOCode]:[Total 2024 Colombian Returnees]],'Population Projection V2'!$L$167,FALSE),"OK", "Review")</f>
        <v>OK</v>
      </c>
      <c r="BY1165" s="361" t="str">
        <f>IF(P1165&lt;=VLOOKUP($C1165,Projections2[[#All],[ISOCode]:[Total 2024 Colombian Returnees]],'Population Projection V2'!$M$167,FALSE),"OK", "Review")</f>
        <v>OK</v>
      </c>
      <c r="BZ1165" s="361" t="str">
        <f>IF(Q1165&lt;=VLOOKUP($C1165,Projections2[[#All],[ISOCode]:[Total 2024 Colombian Returnees]],'Population Projection V2'!$N$167,FALSE),"OK", "Review")</f>
        <v>OK</v>
      </c>
      <c r="CA1165" s="361" t="str">
        <f>IF(T1165&lt;=VLOOKUP($C1165,Projections2[[#All],[ISOCode]:[Total 2024 Colombian Returnees]],'Population Projection V2'!$O$167,FALSE),"OK", "Review")</f>
        <v>OK</v>
      </c>
      <c r="CB1165" s="361" t="str">
        <f>IF(U1165&lt;=VLOOKUP($C1165,Projections2[[#All],[ISOCode]:[Total 2024 Colombian Returnees]],'Population Projection V2'!$P$167,FALSE),"OK", "Review")</f>
        <v>OK</v>
      </c>
      <c r="CC1165" s="361" t="str">
        <f>IF(V1165&lt;=VLOOKUP($C1165,Projections2[[#All],[ISOCode]:[Total 2024 Colombian Returnees]],'Population Projection V2'!$Q$167,FALSE),"OK", "Review")</f>
        <v>OK</v>
      </c>
      <c r="CD1165" s="361" t="str">
        <f>IF(W1165&lt;=VLOOKUP($C1165,Projections2[[#All],[ISOCode]:[Total 2024 Colombian Returnees]],'Population Projection V2'!$R$167,FALSE),"OK", "Review")</f>
        <v>OK</v>
      </c>
      <c r="CE1165" s="361" t="str">
        <f>IF(X1165&lt;=VLOOKUP($C1165,Projections2[[#All],[ISOCode]:[Total 2024 Colombian Returnees]],'Population Projection V2'!$S$167,FALSE),"OK", "Review")</f>
        <v>OK</v>
      </c>
      <c r="CF1165" s="361" t="str">
        <f>IF(AA1165&lt;=VLOOKUP($C1165,Projections2[[#All],[ISOCode]:[Total 2024 Colombian Returnees]],'Population Projection V2'!$T$167,FALSE),"OK", "Review")</f>
        <v>OK</v>
      </c>
      <c r="CG1165" s="361" t="str">
        <f>IF(AB1165&lt;=VLOOKUP($C1165,Projections2[[#All],[ISOCode]:[Total 2024 Colombian Returnees]],'Population Projection V2'!$U$167,FALSE),"OK", "Review")</f>
        <v>OK</v>
      </c>
      <c r="CH1165" s="361" t="str">
        <f>IF(AC1165&lt;=VLOOKUP($C1165,Projections2[[#All],[ISOCode]:[Total 2024 Colombian Returnees]],'Population Projection V2'!$V$167,FALSE),"OK", "Review")</f>
        <v>OK</v>
      </c>
      <c r="CI1165" s="361" t="str">
        <f>IF(AD1165&lt;=VLOOKUP($C1165,Projections2[[#All],[ISOCode]:[Total 2024 Colombian Returnees]],'Population Projection V2'!$W$167,FALSE),"OK", "Review")</f>
        <v>OK</v>
      </c>
      <c r="CJ1165" s="361" t="str">
        <f>IF(AE1165&lt;=VLOOKUP($C1165,Projections2[[#All],[ISOCode]:[Total 2024 Colombian Returnees]],'Population Projection V2'!$X$167,FALSE),"OK", "Review")</f>
        <v>OK</v>
      </c>
      <c r="CK1165" s="361" t="str">
        <f>IF(AH1165&lt;=VLOOKUP($C1165,Projections2[[#All],[ISOCode]:[Total 2024 Colombian Returnees]],'Population Projection V2'!$Y$167,FALSE),"OK", "Review")</f>
        <v>OK</v>
      </c>
      <c r="CL1165" s="361" t="str">
        <f>IF(AI1165&lt;=VLOOKUP($C1165,Projections2[[#All],[ISOCode]:[Total 2024 Colombian Returnees]],'Population Projection V2'!$Z$167,FALSE),"OK", "Review")</f>
        <v>OK</v>
      </c>
      <c r="CM1165" s="361" t="str">
        <f>IF(AJ1165&lt;=VLOOKUP($C1165,Projections2[[#All],[ISOCode]:[Total 2024 Colombian Returnees]],'Population Projection V2'!$AA$167,FALSE),"OK", "Review")</f>
        <v>OK</v>
      </c>
      <c r="CN1165" s="361" t="str">
        <f>IF(AK1165&lt;=VLOOKUP($C1165,Projections2[[#All],[ISOCode]:[Total 2024 Colombian Returnees]],'Population Projection V2'!$AB$167,FALSE),"OK", "Review")</f>
        <v>OK</v>
      </c>
      <c r="CO1165" s="361" t="str">
        <f>IF(AL1165&lt;=VLOOKUP($C1165,Projections2[[#All],[ISOCode]:[Total 2024 Colombian Returnees]],'Population Projection V2'!$AC$167,FALSE),"OK", "Review")</f>
        <v>OK</v>
      </c>
      <c r="CP1165" s="361" t="str">
        <f>IF(AO1165&lt;=VLOOKUP($C1165,Projections2[[#All],[ISOCode]:[Total 2024 Colombian Returnees]],'Population Projection V2'!$AD$167,FALSE),"OK", "Review")</f>
        <v>OK</v>
      </c>
      <c r="CQ1165" s="361" t="str">
        <f>IF(AP1165&lt;=VLOOKUP($C1165,Projections2[[#All],[ISOCode]:[Total 2024 Colombian Returnees]],'Population Projection V2'!$AE$167,FALSE),"OK", "Review")</f>
        <v>OK</v>
      </c>
      <c r="CR1165" s="361" t="str">
        <f>IF(AQ1165&lt;=VLOOKUP($C1165,Projections2[[#All],[ISOCode]:[Total 2024 Colombian Returnees]],'Population Projection V2'!$AF$167,FALSE),"OK", "Review")</f>
        <v>OK</v>
      </c>
      <c r="CS1165" s="361" t="str">
        <f>IF(AR1165&lt;=VLOOKUP($C1165,Projections2[[#All],[ISOCode]:[Total 2024 Colombian Returnees]],'Population Projection V2'!$AG$167,FALSE),"OK", "Review")</f>
        <v>OK</v>
      </c>
      <c r="CT1165" s="361" t="str">
        <f>IF(AS1165&lt;=VLOOKUP($C1165,Projections2[[#All],[ISOCode]:[Total 2024 Colombian Returnees]],'Population Projection V2'!$AH$167,FALSE),"OK", "Review")</f>
        <v>OK</v>
      </c>
      <c r="CU1165" s="361" t="str">
        <f>IF(AV1165&lt;=VLOOKUP($C1165,Projections2[[#All],[ISOCode]:[Total 2024 Colombian Returnees]],'Population Projection V2'!$AI$167,FALSE),"OK", "Review")</f>
        <v>OK</v>
      </c>
      <c r="CV1165" s="361" t="str">
        <f>IF(AW1165&lt;=VLOOKUP($C1165,Projections2[[#All],[ISOCode]:[Total 2024 Colombian Returnees]],'Population Projection V2'!$AJ$167,FALSE),"OK", "Review")</f>
        <v>OK</v>
      </c>
      <c r="CW1165" s="361" t="str">
        <f>IF(AX1165&lt;=VLOOKUP($C1165,Projections2[[#All],[ISOCode]:[Total 2024 Colombian Returnees]],'Population Projection V2'!$AK$167,FALSE),"OK", "Review")</f>
        <v>OK</v>
      </c>
      <c r="CX1165" s="361" t="str">
        <f>IF(AY1165&lt;=VLOOKUP($C1165,Projections2[[#All],[ISOCode]:[Total 2024 Colombian Returnees]],'Population Projection V2'!$AL$167,FALSE),"OK", "Review")</f>
        <v>OK</v>
      </c>
      <c r="CY1165" s="362" t="str">
        <f>IF(AZ1165&lt;=VLOOKUP($C1165,Projections2[[#All],[ISOCode]:[Total 2024 Colombian Returnees]],'Population Projection V2'!$AM$167,FALSE),"OK", "Review")</f>
        <v>OK</v>
      </c>
    </row>
    <row r="1166" spans="1:103" x14ac:dyDescent="0.25">
      <c r="A1166" s="218" t="s">
        <v>38</v>
      </c>
      <c r="B1166" s="219" t="s">
        <v>38</v>
      </c>
      <c r="C1166" s="219" t="s">
        <v>253</v>
      </c>
      <c r="D1166" s="219" t="s">
        <v>153</v>
      </c>
      <c r="E1166" s="219" t="s">
        <v>422</v>
      </c>
      <c r="F1166" s="310">
        <f t="shared" si="435"/>
        <v>0</v>
      </c>
      <c r="G1166" s="310">
        <f t="shared" si="436"/>
        <v>0</v>
      </c>
      <c r="H1166" s="310">
        <f t="shared" si="437"/>
        <v>0</v>
      </c>
      <c r="I1166" s="310">
        <f t="shared" si="438"/>
        <v>0</v>
      </c>
      <c r="J1166" s="311">
        <f t="shared" si="439"/>
        <v>0</v>
      </c>
      <c r="K1166" s="311">
        <f>VLOOKUP($C1166,Projections2[[#All],[ISOCode]:[Total 2024 Colombian Returnees]],7,0)</f>
        <v>0</v>
      </c>
      <c r="L1166" s="251"/>
      <c r="M1166" s="312"/>
      <c r="N1166" s="312"/>
      <c r="O1166" s="312"/>
      <c r="P1166" s="236"/>
      <c r="Q1166" s="252"/>
      <c r="R1166" s="224">
        <f>VLOOKUP($C1166,Projections2[[#All],[ISOCode]:[Total 2024 Colombian Returnees]],12,0)</f>
        <v>0</v>
      </c>
      <c r="S1166" s="225"/>
      <c r="T1166" s="226"/>
      <c r="U1166" s="226"/>
      <c r="V1166" s="226"/>
      <c r="W1166" s="226"/>
      <c r="X1166" s="227"/>
      <c r="Y1166" s="227">
        <f>VLOOKUP($C1166,Projections2[[#All],[ISOCode]:[Total 2024 Colombian Returnees]],17,0)</f>
        <v>0</v>
      </c>
      <c r="Z1166" s="228"/>
      <c r="AA1166" s="253"/>
      <c r="AB1166" s="253"/>
      <c r="AC1166" s="253"/>
      <c r="AD1166" s="253"/>
      <c r="AE1166" s="253"/>
      <c r="AF1166" s="253">
        <f>VLOOKUP($C1166,Projections2[[#All],[ISOCode]:[Total 2024 Colombian Returnees]],22,0)</f>
        <v>0</v>
      </c>
      <c r="AG1166" s="254"/>
      <c r="AH1166" s="313"/>
      <c r="AI1166" s="313"/>
      <c r="AJ1166" s="313"/>
      <c r="AK1166" s="313"/>
      <c r="AL1166" s="264"/>
      <c r="AM1166" s="230">
        <f>VLOOKUP($C1166,Projections2[[#All],[ISOCode]:[Total 2024 Colombian Returnees]],27,0)</f>
        <v>0</v>
      </c>
      <c r="AN1166" s="265"/>
      <c r="AO1166" s="257"/>
      <c r="AP1166" s="257"/>
      <c r="AQ1166" s="257"/>
      <c r="AR1166" s="257"/>
      <c r="AS1166" s="232"/>
      <c r="AT1166" s="232">
        <f>VLOOKUP($C1166,Projections2[[#All],[ISOCode]:[Total 2024 Colombian Returnees]],32,0)</f>
        <v>0</v>
      </c>
      <c r="AU1166" s="233"/>
      <c r="AV1166" s="258"/>
      <c r="AW1166" s="258"/>
      <c r="AX1166" s="258"/>
      <c r="AY1166" s="258"/>
      <c r="AZ1166" s="234"/>
      <c r="BA1166" s="234">
        <f>VLOOKUP($C1166,Projections2[[#All],[ISOCode]:[Total 2024 Colombian Returnees]],37,0)</f>
        <v>0</v>
      </c>
      <c r="BB1166" s="235"/>
      <c r="BC1166" s="360" t="str">
        <f t="shared" si="440"/>
        <v>Ok</v>
      </c>
      <c r="BD1166" s="361" t="str">
        <f t="shared" si="441"/>
        <v>Ok</v>
      </c>
      <c r="BE1166" s="361" t="str">
        <f t="shared" si="442"/>
        <v>Ok</v>
      </c>
      <c r="BF1166" s="361" t="str">
        <f t="shared" si="443"/>
        <v>Ok</v>
      </c>
      <c r="BG1166" s="362" t="str">
        <f t="shared" si="444"/>
        <v>Ok</v>
      </c>
      <c r="BH1166" s="360" t="str">
        <f t="shared" si="445"/>
        <v>Ok</v>
      </c>
      <c r="BI1166" s="361" t="str">
        <f t="shared" si="446"/>
        <v>Ok</v>
      </c>
      <c r="BJ1166" s="361" t="str">
        <f t="shared" si="447"/>
        <v>Ok</v>
      </c>
      <c r="BK1166" s="361" t="str">
        <f t="shared" si="448"/>
        <v>Ok</v>
      </c>
      <c r="BL1166" s="361" t="str">
        <f t="shared" si="449"/>
        <v>Ok</v>
      </c>
      <c r="BM1166" s="361" t="str">
        <f t="shared" si="450"/>
        <v>Ok</v>
      </c>
      <c r="BN1166" s="362" t="str">
        <f t="shared" si="451"/>
        <v>Ok</v>
      </c>
      <c r="BO1166" s="360" t="str">
        <f t="shared" si="452"/>
        <v>No Pop.</v>
      </c>
      <c r="BP1166" s="361" t="str">
        <f t="shared" si="453"/>
        <v>No Pop.</v>
      </c>
      <c r="BQ1166" s="361" t="str">
        <f t="shared" si="454"/>
        <v>No Pop.</v>
      </c>
      <c r="BR1166" s="361" t="str">
        <f t="shared" si="455"/>
        <v>No Pop.</v>
      </c>
      <c r="BS1166" s="361" t="str">
        <f t="shared" si="456"/>
        <v>No Pop.</v>
      </c>
      <c r="BT1166" s="361" t="str">
        <f t="shared" si="457"/>
        <v>No Pop.</v>
      </c>
      <c r="BU1166" s="362" t="str">
        <f t="shared" si="458"/>
        <v>No Pop.</v>
      </c>
      <c r="BV1166" s="360" t="str">
        <f>IF(M1166&lt;=VLOOKUP($C1166,Projections2[[#All],[ISOCode]:[Total 2024 Colombian Returnees]],'Population Projection V2'!$J$167,FALSE),"OK", "Review")</f>
        <v>OK</v>
      </c>
      <c r="BW1166" s="361" t="str">
        <f>IF(N1166&lt;=VLOOKUP($C1166,Projections2[[#All],[ISOCode]:[Total 2024 Colombian Returnees]],'Population Projection V2'!$K$167,FALSE),"OK", "Review")</f>
        <v>OK</v>
      </c>
      <c r="BX1166" s="361" t="str">
        <f>IF(O1166&lt;=VLOOKUP($C1166,Projections2[[#All],[ISOCode]:[Total 2024 Colombian Returnees]],'Population Projection V2'!$L$167,FALSE),"OK", "Review")</f>
        <v>OK</v>
      </c>
      <c r="BY1166" s="361" t="str">
        <f>IF(P1166&lt;=VLOOKUP($C1166,Projections2[[#All],[ISOCode]:[Total 2024 Colombian Returnees]],'Population Projection V2'!$M$167,FALSE),"OK", "Review")</f>
        <v>OK</v>
      </c>
      <c r="BZ1166" s="361" t="str">
        <f>IF(Q1166&lt;=VLOOKUP($C1166,Projections2[[#All],[ISOCode]:[Total 2024 Colombian Returnees]],'Population Projection V2'!$N$167,FALSE),"OK", "Review")</f>
        <v>OK</v>
      </c>
      <c r="CA1166" s="361" t="str">
        <f>IF(T1166&lt;=VLOOKUP($C1166,Projections2[[#All],[ISOCode]:[Total 2024 Colombian Returnees]],'Population Projection V2'!$O$167,FALSE),"OK", "Review")</f>
        <v>OK</v>
      </c>
      <c r="CB1166" s="361" t="str">
        <f>IF(U1166&lt;=VLOOKUP($C1166,Projections2[[#All],[ISOCode]:[Total 2024 Colombian Returnees]],'Population Projection V2'!$P$167,FALSE),"OK", "Review")</f>
        <v>OK</v>
      </c>
      <c r="CC1166" s="361" t="str">
        <f>IF(V1166&lt;=VLOOKUP($C1166,Projections2[[#All],[ISOCode]:[Total 2024 Colombian Returnees]],'Population Projection V2'!$Q$167,FALSE),"OK", "Review")</f>
        <v>OK</v>
      </c>
      <c r="CD1166" s="361" t="str">
        <f>IF(W1166&lt;=VLOOKUP($C1166,Projections2[[#All],[ISOCode]:[Total 2024 Colombian Returnees]],'Population Projection V2'!$R$167,FALSE),"OK", "Review")</f>
        <v>OK</v>
      </c>
      <c r="CE1166" s="361" t="str">
        <f>IF(X1166&lt;=VLOOKUP($C1166,Projections2[[#All],[ISOCode]:[Total 2024 Colombian Returnees]],'Population Projection V2'!$S$167,FALSE),"OK", "Review")</f>
        <v>OK</v>
      </c>
      <c r="CF1166" s="361" t="str">
        <f>IF(AA1166&lt;=VLOOKUP($C1166,Projections2[[#All],[ISOCode]:[Total 2024 Colombian Returnees]],'Population Projection V2'!$T$167,FALSE),"OK", "Review")</f>
        <v>OK</v>
      </c>
      <c r="CG1166" s="361" t="str">
        <f>IF(AB1166&lt;=VLOOKUP($C1166,Projections2[[#All],[ISOCode]:[Total 2024 Colombian Returnees]],'Population Projection V2'!$U$167,FALSE),"OK", "Review")</f>
        <v>OK</v>
      </c>
      <c r="CH1166" s="361" t="str">
        <f>IF(AC1166&lt;=VLOOKUP($C1166,Projections2[[#All],[ISOCode]:[Total 2024 Colombian Returnees]],'Population Projection V2'!$V$167,FALSE),"OK", "Review")</f>
        <v>OK</v>
      </c>
      <c r="CI1166" s="361" t="str">
        <f>IF(AD1166&lt;=VLOOKUP($C1166,Projections2[[#All],[ISOCode]:[Total 2024 Colombian Returnees]],'Population Projection V2'!$W$167,FALSE),"OK", "Review")</f>
        <v>OK</v>
      </c>
      <c r="CJ1166" s="361" t="str">
        <f>IF(AE1166&lt;=VLOOKUP($C1166,Projections2[[#All],[ISOCode]:[Total 2024 Colombian Returnees]],'Population Projection V2'!$X$167,FALSE),"OK", "Review")</f>
        <v>OK</v>
      </c>
      <c r="CK1166" s="361" t="str">
        <f>IF(AH1166&lt;=VLOOKUP($C1166,Projections2[[#All],[ISOCode]:[Total 2024 Colombian Returnees]],'Population Projection V2'!$Y$167,FALSE),"OK", "Review")</f>
        <v>OK</v>
      </c>
      <c r="CL1166" s="361" t="str">
        <f>IF(AI1166&lt;=VLOOKUP($C1166,Projections2[[#All],[ISOCode]:[Total 2024 Colombian Returnees]],'Population Projection V2'!$Z$167,FALSE),"OK", "Review")</f>
        <v>OK</v>
      </c>
      <c r="CM1166" s="361" t="str">
        <f>IF(AJ1166&lt;=VLOOKUP($C1166,Projections2[[#All],[ISOCode]:[Total 2024 Colombian Returnees]],'Population Projection V2'!$AA$167,FALSE),"OK", "Review")</f>
        <v>OK</v>
      </c>
      <c r="CN1166" s="361" t="str">
        <f>IF(AK1166&lt;=VLOOKUP($C1166,Projections2[[#All],[ISOCode]:[Total 2024 Colombian Returnees]],'Population Projection V2'!$AB$167,FALSE),"OK", "Review")</f>
        <v>OK</v>
      </c>
      <c r="CO1166" s="361" t="str">
        <f>IF(AL1166&lt;=VLOOKUP($C1166,Projections2[[#All],[ISOCode]:[Total 2024 Colombian Returnees]],'Population Projection V2'!$AC$167,FALSE),"OK", "Review")</f>
        <v>OK</v>
      </c>
      <c r="CP1166" s="361" t="str">
        <f>IF(AO1166&lt;=VLOOKUP($C1166,Projections2[[#All],[ISOCode]:[Total 2024 Colombian Returnees]],'Population Projection V2'!$AD$167,FALSE),"OK", "Review")</f>
        <v>OK</v>
      </c>
      <c r="CQ1166" s="361" t="str">
        <f>IF(AP1166&lt;=VLOOKUP($C1166,Projections2[[#All],[ISOCode]:[Total 2024 Colombian Returnees]],'Population Projection V2'!$AE$167,FALSE),"OK", "Review")</f>
        <v>OK</v>
      </c>
      <c r="CR1166" s="361" t="str">
        <f>IF(AQ1166&lt;=VLOOKUP($C1166,Projections2[[#All],[ISOCode]:[Total 2024 Colombian Returnees]],'Population Projection V2'!$AF$167,FALSE),"OK", "Review")</f>
        <v>OK</v>
      </c>
      <c r="CS1166" s="361" t="str">
        <f>IF(AR1166&lt;=VLOOKUP($C1166,Projections2[[#All],[ISOCode]:[Total 2024 Colombian Returnees]],'Population Projection V2'!$AG$167,FALSE),"OK", "Review")</f>
        <v>OK</v>
      </c>
      <c r="CT1166" s="361" t="str">
        <f>IF(AS1166&lt;=VLOOKUP($C1166,Projections2[[#All],[ISOCode]:[Total 2024 Colombian Returnees]],'Population Projection V2'!$AH$167,FALSE),"OK", "Review")</f>
        <v>OK</v>
      </c>
      <c r="CU1166" s="361" t="str">
        <f>IF(AV1166&lt;=VLOOKUP($C1166,Projections2[[#All],[ISOCode]:[Total 2024 Colombian Returnees]],'Population Projection V2'!$AI$167,FALSE),"OK", "Review")</f>
        <v>OK</v>
      </c>
      <c r="CV1166" s="361" t="str">
        <f>IF(AW1166&lt;=VLOOKUP($C1166,Projections2[[#All],[ISOCode]:[Total 2024 Colombian Returnees]],'Population Projection V2'!$AJ$167,FALSE),"OK", "Review")</f>
        <v>OK</v>
      </c>
      <c r="CW1166" s="361" t="str">
        <f>IF(AX1166&lt;=VLOOKUP($C1166,Projections2[[#All],[ISOCode]:[Total 2024 Colombian Returnees]],'Population Projection V2'!$AK$167,FALSE),"OK", "Review")</f>
        <v>OK</v>
      </c>
      <c r="CX1166" s="361" t="str">
        <f>IF(AY1166&lt;=VLOOKUP($C1166,Projections2[[#All],[ISOCode]:[Total 2024 Colombian Returnees]],'Population Projection V2'!$AL$167,FALSE),"OK", "Review")</f>
        <v>OK</v>
      </c>
      <c r="CY1166" s="362" t="str">
        <f>IF(AZ1166&lt;=VLOOKUP($C1166,Projections2[[#All],[ISOCode]:[Total 2024 Colombian Returnees]],'Population Projection V2'!$AM$167,FALSE),"OK", "Review")</f>
        <v>OK</v>
      </c>
    </row>
    <row r="1167" spans="1:103" x14ac:dyDescent="0.25">
      <c r="A1167" s="218" t="s">
        <v>38</v>
      </c>
      <c r="B1167" s="219" t="s">
        <v>38</v>
      </c>
      <c r="C1167" s="219" t="s">
        <v>254</v>
      </c>
      <c r="D1167" s="219" t="s">
        <v>154</v>
      </c>
      <c r="E1167" s="219" t="s">
        <v>422</v>
      </c>
      <c r="F1167" s="310">
        <f t="shared" si="435"/>
        <v>0</v>
      </c>
      <c r="G1167" s="310">
        <f t="shared" si="436"/>
        <v>0</v>
      </c>
      <c r="H1167" s="310">
        <f t="shared" si="437"/>
        <v>0</v>
      </c>
      <c r="I1167" s="310">
        <f t="shared" si="438"/>
        <v>0</v>
      </c>
      <c r="J1167" s="311">
        <f t="shared" si="439"/>
        <v>0</v>
      </c>
      <c r="K1167" s="311">
        <f>VLOOKUP($C1167,Projections2[[#All],[ISOCode]:[Total 2024 Colombian Returnees]],7,0)</f>
        <v>0</v>
      </c>
      <c r="L1167" s="251"/>
      <c r="M1167" s="312"/>
      <c r="N1167" s="312"/>
      <c r="O1167" s="312"/>
      <c r="P1167" s="236"/>
      <c r="Q1167" s="252"/>
      <c r="R1167" s="224">
        <f>VLOOKUP($C1167,Projections2[[#All],[ISOCode]:[Total 2024 Colombian Returnees]],12,0)</f>
        <v>0</v>
      </c>
      <c r="S1167" s="225"/>
      <c r="T1167" s="226"/>
      <c r="U1167" s="226"/>
      <c r="V1167" s="226"/>
      <c r="W1167" s="226"/>
      <c r="X1167" s="227"/>
      <c r="Y1167" s="227">
        <f>VLOOKUP($C1167,Projections2[[#All],[ISOCode]:[Total 2024 Colombian Returnees]],17,0)</f>
        <v>0</v>
      </c>
      <c r="Z1167" s="228"/>
      <c r="AA1167" s="253"/>
      <c r="AB1167" s="253"/>
      <c r="AC1167" s="253"/>
      <c r="AD1167" s="253"/>
      <c r="AE1167" s="253"/>
      <c r="AF1167" s="253">
        <f>VLOOKUP($C1167,Projections2[[#All],[ISOCode]:[Total 2024 Colombian Returnees]],22,0)</f>
        <v>0</v>
      </c>
      <c r="AG1167" s="254"/>
      <c r="AH1167" s="313"/>
      <c r="AI1167" s="313"/>
      <c r="AJ1167" s="313"/>
      <c r="AK1167" s="313"/>
      <c r="AL1167" s="264"/>
      <c r="AM1167" s="230">
        <f>VLOOKUP($C1167,Projections2[[#All],[ISOCode]:[Total 2024 Colombian Returnees]],27,0)</f>
        <v>0</v>
      </c>
      <c r="AN1167" s="265"/>
      <c r="AO1167" s="257"/>
      <c r="AP1167" s="257"/>
      <c r="AQ1167" s="257"/>
      <c r="AR1167" s="257"/>
      <c r="AS1167" s="232"/>
      <c r="AT1167" s="232">
        <f>VLOOKUP($C1167,Projections2[[#All],[ISOCode]:[Total 2024 Colombian Returnees]],32,0)</f>
        <v>0</v>
      </c>
      <c r="AU1167" s="233"/>
      <c r="AV1167" s="258"/>
      <c r="AW1167" s="258"/>
      <c r="AX1167" s="258"/>
      <c r="AY1167" s="258"/>
      <c r="AZ1167" s="234"/>
      <c r="BA1167" s="234">
        <f>VLOOKUP($C1167,Projections2[[#All],[ISOCode]:[Total 2024 Colombian Returnees]],37,0)</f>
        <v>0</v>
      </c>
      <c r="BB1167" s="235"/>
      <c r="BC1167" s="360" t="str">
        <f t="shared" si="440"/>
        <v>Ok</v>
      </c>
      <c r="BD1167" s="361" t="str">
        <f t="shared" si="441"/>
        <v>Ok</v>
      </c>
      <c r="BE1167" s="361" t="str">
        <f t="shared" si="442"/>
        <v>Ok</v>
      </c>
      <c r="BF1167" s="361" t="str">
        <f t="shared" si="443"/>
        <v>Ok</v>
      </c>
      <c r="BG1167" s="362" t="str">
        <f t="shared" si="444"/>
        <v>Ok</v>
      </c>
      <c r="BH1167" s="360" t="str">
        <f t="shared" si="445"/>
        <v>Ok</v>
      </c>
      <c r="BI1167" s="361" t="str">
        <f t="shared" si="446"/>
        <v>Ok</v>
      </c>
      <c r="BJ1167" s="361" t="str">
        <f t="shared" si="447"/>
        <v>Ok</v>
      </c>
      <c r="BK1167" s="361" t="str">
        <f t="shared" si="448"/>
        <v>Ok</v>
      </c>
      <c r="BL1167" s="361" t="str">
        <f t="shared" si="449"/>
        <v>Ok</v>
      </c>
      <c r="BM1167" s="361" t="str">
        <f t="shared" si="450"/>
        <v>Ok</v>
      </c>
      <c r="BN1167" s="362" t="str">
        <f t="shared" si="451"/>
        <v>Ok</v>
      </c>
      <c r="BO1167" s="360" t="str">
        <f t="shared" si="452"/>
        <v>No Pop.</v>
      </c>
      <c r="BP1167" s="361" t="str">
        <f t="shared" si="453"/>
        <v>No Pop.</v>
      </c>
      <c r="BQ1167" s="361" t="str">
        <f t="shared" si="454"/>
        <v>No Pop.</v>
      </c>
      <c r="BR1167" s="361" t="str">
        <f t="shared" si="455"/>
        <v>No Pop.</v>
      </c>
      <c r="BS1167" s="361" t="str">
        <f t="shared" si="456"/>
        <v>No Pop.</v>
      </c>
      <c r="BT1167" s="361" t="str">
        <f t="shared" si="457"/>
        <v>No Pop.</v>
      </c>
      <c r="BU1167" s="362" t="str">
        <f t="shared" si="458"/>
        <v>No Pop.</v>
      </c>
      <c r="BV1167" s="360" t="str">
        <f>IF(M1167&lt;=VLOOKUP($C1167,Projections2[[#All],[ISOCode]:[Total 2024 Colombian Returnees]],'Population Projection V2'!$J$167,FALSE),"OK", "Review")</f>
        <v>OK</v>
      </c>
      <c r="BW1167" s="361" t="str">
        <f>IF(N1167&lt;=VLOOKUP($C1167,Projections2[[#All],[ISOCode]:[Total 2024 Colombian Returnees]],'Population Projection V2'!$K$167,FALSE),"OK", "Review")</f>
        <v>OK</v>
      </c>
      <c r="BX1167" s="361" t="str">
        <f>IF(O1167&lt;=VLOOKUP($C1167,Projections2[[#All],[ISOCode]:[Total 2024 Colombian Returnees]],'Population Projection V2'!$L$167,FALSE),"OK", "Review")</f>
        <v>OK</v>
      </c>
      <c r="BY1167" s="361" t="str">
        <f>IF(P1167&lt;=VLOOKUP($C1167,Projections2[[#All],[ISOCode]:[Total 2024 Colombian Returnees]],'Population Projection V2'!$M$167,FALSE),"OK", "Review")</f>
        <v>OK</v>
      </c>
      <c r="BZ1167" s="361" t="str">
        <f>IF(Q1167&lt;=VLOOKUP($C1167,Projections2[[#All],[ISOCode]:[Total 2024 Colombian Returnees]],'Population Projection V2'!$N$167,FALSE),"OK", "Review")</f>
        <v>OK</v>
      </c>
      <c r="CA1167" s="361" t="str">
        <f>IF(T1167&lt;=VLOOKUP($C1167,Projections2[[#All],[ISOCode]:[Total 2024 Colombian Returnees]],'Population Projection V2'!$O$167,FALSE),"OK", "Review")</f>
        <v>OK</v>
      </c>
      <c r="CB1167" s="361" t="str">
        <f>IF(U1167&lt;=VLOOKUP($C1167,Projections2[[#All],[ISOCode]:[Total 2024 Colombian Returnees]],'Population Projection V2'!$P$167,FALSE),"OK", "Review")</f>
        <v>OK</v>
      </c>
      <c r="CC1167" s="361" t="str">
        <f>IF(V1167&lt;=VLOOKUP($C1167,Projections2[[#All],[ISOCode]:[Total 2024 Colombian Returnees]],'Population Projection V2'!$Q$167,FALSE),"OK", "Review")</f>
        <v>OK</v>
      </c>
      <c r="CD1167" s="361" t="str">
        <f>IF(W1167&lt;=VLOOKUP($C1167,Projections2[[#All],[ISOCode]:[Total 2024 Colombian Returnees]],'Population Projection V2'!$R$167,FALSE),"OK", "Review")</f>
        <v>OK</v>
      </c>
      <c r="CE1167" s="361" t="str">
        <f>IF(X1167&lt;=VLOOKUP($C1167,Projections2[[#All],[ISOCode]:[Total 2024 Colombian Returnees]],'Population Projection V2'!$S$167,FALSE),"OK", "Review")</f>
        <v>OK</v>
      </c>
      <c r="CF1167" s="361" t="str">
        <f>IF(AA1167&lt;=VLOOKUP($C1167,Projections2[[#All],[ISOCode]:[Total 2024 Colombian Returnees]],'Population Projection V2'!$T$167,FALSE),"OK", "Review")</f>
        <v>OK</v>
      </c>
      <c r="CG1167" s="361" t="str">
        <f>IF(AB1167&lt;=VLOOKUP($C1167,Projections2[[#All],[ISOCode]:[Total 2024 Colombian Returnees]],'Population Projection V2'!$U$167,FALSE),"OK", "Review")</f>
        <v>OK</v>
      </c>
      <c r="CH1167" s="361" t="str">
        <f>IF(AC1167&lt;=VLOOKUP($C1167,Projections2[[#All],[ISOCode]:[Total 2024 Colombian Returnees]],'Population Projection V2'!$V$167,FALSE),"OK", "Review")</f>
        <v>OK</v>
      </c>
      <c r="CI1167" s="361" t="str">
        <f>IF(AD1167&lt;=VLOOKUP($C1167,Projections2[[#All],[ISOCode]:[Total 2024 Colombian Returnees]],'Population Projection V2'!$W$167,FALSE),"OK", "Review")</f>
        <v>OK</v>
      </c>
      <c r="CJ1167" s="361" t="str">
        <f>IF(AE1167&lt;=VLOOKUP($C1167,Projections2[[#All],[ISOCode]:[Total 2024 Colombian Returnees]],'Population Projection V2'!$X$167,FALSE),"OK", "Review")</f>
        <v>OK</v>
      </c>
      <c r="CK1167" s="361" t="str">
        <f>IF(AH1167&lt;=VLOOKUP($C1167,Projections2[[#All],[ISOCode]:[Total 2024 Colombian Returnees]],'Population Projection V2'!$Y$167,FALSE),"OK", "Review")</f>
        <v>OK</v>
      </c>
      <c r="CL1167" s="361" t="str">
        <f>IF(AI1167&lt;=VLOOKUP($C1167,Projections2[[#All],[ISOCode]:[Total 2024 Colombian Returnees]],'Population Projection V2'!$Z$167,FALSE),"OK", "Review")</f>
        <v>OK</v>
      </c>
      <c r="CM1167" s="361" t="str">
        <f>IF(AJ1167&lt;=VLOOKUP($C1167,Projections2[[#All],[ISOCode]:[Total 2024 Colombian Returnees]],'Population Projection V2'!$AA$167,FALSE),"OK", "Review")</f>
        <v>OK</v>
      </c>
      <c r="CN1167" s="361" t="str">
        <f>IF(AK1167&lt;=VLOOKUP($C1167,Projections2[[#All],[ISOCode]:[Total 2024 Colombian Returnees]],'Population Projection V2'!$AB$167,FALSE),"OK", "Review")</f>
        <v>OK</v>
      </c>
      <c r="CO1167" s="361" t="str">
        <f>IF(AL1167&lt;=VLOOKUP($C1167,Projections2[[#All],[ISOCode]:[Total 2024 Colombian Returnees]],'Population Projection V2'!$AC$167,FALSE),"OK", "Review")</f>
        <v>OK</v>
      </c>
      <c r="CP1167" s="361" t="str">
        <f>IF(AO1167&lt;=VLOOKUP($C1167,Projections2[[#All],[ISOCode]:[Total 2024 Colombian Returnees]],'Population Projection V2'!$AD$167,FALSE),"OK", "Review")</f>
        <v>OK</v>
      </c>
      <c r="CQ1167" s="361" t="str">
        <f>IF(AP1167&lt;=VLOOKUP($C1167,Projections2[[#All],[ISOCode]:[Total 2024 Colombian Returnees]],'Population Projection V2'!$AE$167,FALSE),"OK", "Review")</f>
        <v>OK</v>
      </c>
      <c r="CR1167" s="361" t="str">
        <f>IF(AQ1167&lt;=VLOOKUP($C1167,Projections2[[#All],[ISOCode]:[Total 2024 Colombian Returnees]],'Population Projection V2'!$AF$167,FALSE),"OK", "Review")</f>
        <v>OK</v>
      </c>
      <c r="CS1167" s="361" t="str">
        <f>IF(AR1167&lt;=VLOOKUP($C1167,Projections2[[#All],[ISOCode]:[Total 2024 Colombian Returnees]],'Population Projection V2'!$AG$167,FALSE),"OK", "Review")</f>
        <v>OK</v>
      </c>
      <c r="CT1167" s="361" t="str">
        <f>IF(AS1167&lt;=VLOOKUP($C1167,Projections2[[#All],[ISOCode]:[Total 2024 Colombian Returnees]],'Population Projection V2'!$AH$167,FALSE),"OK", "Review")</f>
        <v>OK</v>
      </c>
      <c r="CU1167" s="361" t="str">
        <f>IF(AV1167&lt;=VLOOKUP($C1167,Projections2[[#All],[ISOCode]:[Total 2024 Colombian Returnees]],'Population Projection V2'!$AI$167,FALSE),"OK", "Review")</f>
        <v>OK</v>
      </c>
      <c r="CV1167" s="361" t="str">
        <f>IF(AW1167&lt;=VLOOKUP($C1167,Projections2[[#All],[ISOCode]:[Total 2024 Colombian Returnees]],'Population Projection V2'!$AJ$167,FALSE),"OK", "Review")</f>
        <v>OK</v>
      </c>
      <c r="CW1167" s="361" t="str">
        <f>IF(AX1167&lt;=VLOOKUP($C1167,Projections2[[#All],[ISOCode]:[Total 2024 Colombian Returnees]],'Population Projection V2'!$AK$167,FALSE),"OK", "Review")</f>
        <v>OK</v>
      </c>
      <c r="CX1167" s="361" t="str">
        <f>IF(AY1167&lt;=VLOOKUP($C1167,Projections2[[#All],[ISOCode]:[Total 2024 Colombian Returnees]],'Population Projection V2'!$AL$167,FALSE),"OK", "Review")</f>
        <v>OK</v>
      </c>
      <c r="CY1167" s="362" t="str">
        <f>IF(AZ1167&lt;=VLOOKUP($C1167,Projections2[[#All],[ISOCode]:[Total 2024 Colombian Returnees]],'Population Projection V2'!$AM$167,FALSE),"OK", "Review")</f>
        <v>OK</v>
      </c>
    </row>
    <row r="1168" spans="1:103" x14ac:dyDescent="0.25">
      <c r="A1168" s="218" t="s">
        <v>38</v>
      </c>
      <c r="B1168" s="219" t="s">
        <v>38</v>
      </c>
      <c r="C1168" s="219" t="s">
        <v>255</v>
      </c>
      <c r="D1168" s="219" t="s">
        <v>155</v>
      </c>
      <c r="E1168" s="219" t="s">
        <v>422</v>
      </c>
      <c r="F1168" s="310">
        <f t="shared" si="435"/>
        <v>0</v>
      </c>
      <c r="G1168" s="310">
        <f t="shared" si="436"/>
        <v>0</v>
      </c>
      <c r="H1168" s="310">
        <f t="shared" si="437"/>
        <v>0</v>
      </c>
      <c r="I1168" s="310">
        <f t="shared" si="438"/>
        <v>0</v>
      </c>
      <c r="J1168" s="311">
        <f t="shared" si="439"/>
        <v>0</v>
      </c>
      <c r="K1168" s="311">
        <f>VLOOKUP($C1168,Projections2[[#All],[ISOCode]:[Total 2024 Colombian Returnees]],7,0)</f>
        <v>0</v>
      </c>
      <c r="L1168" s="251"/>
      <c r="M1168" s="312"/>
      <c r="N1168" s="312"/>
      <c r="O1168" s="312"/>
      <c r="P1168" s="236"/>
      <c r="Q1168" s="252"/>
      <c r="R1168" s="224">
        <f>VLOOKUP($C1168,Projections2[[#All],[ISOCode]:[Total 2024 Colombian Returnees]],12,0)</f>
        <v>0</v>
      </c>
      <c r="S1168" s="225"/>
      <c r="T1168" s="226"/>
      <c r="U1168" s="226"/>
      <c r="V1168" s="226"/>
      <c r="W1168" s="226"/>
      <c r="X1168" s="227"/>
      <c r="Y1168" s="227">
        <f>VLOOKUP($C1168,Projections2[[#All],[ISOCode]:[Total 2024 Colombian Returnees]],17,0)</f>
        <v>0</v>
      </c>
      <c r="Z1168" s="228"/>
      <c r="AA1168" s="253"/>
      <c r="AB1168" s="253"/>
      <c r="AC1168" s="253"/>
      <c r="AD1168" s="253"/>
      <c r="AE1168" s="253"/>
      <c r="AF1168" s="253">
        <f>VLOOKUP($C1168,Projections2[[#All],[ISOCode]:[Total 2024 Colombian Returnees]],22,0)</f>
        <v>0</v>
      </c>
      <c r="AG1168" s="254"/>
      <c r="AH1168" s="313"/>
      <c r="AI1168" s="313"/>
      <c r="AJ1168" s="313"/>
      <c r="AK1168" s="313"/>
      <c r="AL1168" s="264"/>
      <c r="AM1168" s="230">
        <f>VLOOKUP($C1168,Projections2[[#All],[ISOCode]:[Total 2024 Colombian Returnees]],27,0)</f>
        <v>0</v>
      </c>
      <c r="AN1168" s="265"/>
      <c r="AO1168" s="257"/>
      <c r="AP1168" s="257"/>
      <c r="AQ1168" s="257"/>
      <c r="AR1168" s="257"/>
      <c r="AS1168" s="232"/>
      <c r="AT1168" s="232">
        <f>VLOOKUP($C1168,Projections2[[#All],[ISOCode]:[Total 2024 Colombian Returnees]],32,0)</f>
        <v>0</v>
      </c>
      <c r="AU1168" s="233"/>
      <c r="AV1168" s="258"/>
      <c r="AW1168" s="258"/>
      <c r="AX1168" s="258"/>
      <c r="AY1168" s="258"/>
      <c r="AZ1168" s="234"/>
      <c r="BA1168" s="234">
        <f>VLOOKUP($C1168,Projections2[[#All],[ISOCode]:[Total 2024 Colombian Returnees]],37,0)</f>
        <v>0</v>
      </c>
      <c r="BB1168" s="235"/>
      <c r="BC1168" s="360" t="str">
        <f t="shared" si="440"/>
        <v>Ok</v>
      </c>
      <c r="BD1168" s="361" t="str">
        <f t="shared" si="441"/>
        <v>Ok</v>
      </c>
      <c r="BE1168" s="361" t="str">
        <f t="shared" si="442"/>
        <v>Ok</v>
      </c>
      <c r="BF1168" s="361" t="str">
        <f t="shared" si="443"/>
        <v>Ok</v>
      </c>
      <c r="BG1168" s="362" t="str">
        <f t="shared" si="444"/>
        <v>Ok</v>
      </c>
      <c r="BH1168" s="360" t="str">
        <f t="shared" si="445"/>
        <v>Ok</v>
      </c>
      <c r="BI1168" s="361" t="str">
        <f t="shared" si="446"/>
        <v>Ok</v>
      </c>
      <c r="BJ1168" s="361" t="str">
        <f t="shared" si="447"/>
        <v>Ok</v>
      </c>
      <c r="BK1168" s="361" t="str">
        <f t="shared" si="448"/>
        <v>Ok</v>
      </c>
      <c r="BL1168" s="361" t="str">
        <f t="shared" si="449"/>
        <v>Ok</v>
      </c>
      <c r="BM1168" s="361" t="str">
        <f t="shared" si="450"/>
        <v>Ok</v>
      </c>
      <c r="BN1168" s="362" t="str">
        <f t="shared" si="451"/>
        <v>Ok</v>
      </c>
      <c r="BO1168" s="360" t="str">
        <f t="shared" si="452"/>
        <v>No Pop.</v>
      </c>
      <c r="BP1168" s="361" t="str">
        <f t="shared" si="453"/>
        <v>No Pop.</v>
      </c>
      <c r="BQ1168" s="361" t="str">
        <f t="shared" si="454"/>
        <v>No Pop.</v>
      </c>
      <c r="BR1168" s="361" t="str">
        <f t="shared" si="455"/>
        <v>No Pop.</v>
      </c>
      <c r="BS1168" s="361" t="str">
        <f t="shared" si="456"/>
        <v>No Pop.</v>
      </c>
      <c r="BT1168" s="361" t="str">
        <f t="shared" si="457"/>
        <v>No Pop.</v>
      </c>
      <c r="BU1168" s="362" t="str">
        <f t="shared" si="458"/>
        <v>No Pop.</v>
      </c>
      <c r="BV1168" s="360" t="str">
        <f>IF(M1168&lt;=VLOOKUP($C1168,Projections2[[#All],[ISOCode]:[Total 2024 Colombian Returnees]],'Population Projection V2'!$J$167,FALSE),"OK", "Review")</f>
        <v>OK</v>
      </c>
      <c r="BW1168" s="361" t="str">
        <f>IF(N1168&lt;=VLOOKUP($C1168,Projections2[[#All],[ISOCode]:[Total 2024 Colombian Returnees]],'Population Projection V2'!$K$167,FALSE),"OK", "Review")</f>
        <v>OK</v>
      </c>
      <c r="BX1168" s="361" t="str">
        <f>IF(O1168&lt;=VLOOKUP($C1168,Projections2[[#All],[ISOCode]:[Total 2024 Colombian Returnees]],'Population Projection V2'!$L$167,FALSE),"OK", "Review")</f>
        <v>OK</v>
      </c>
      <c r="BY1168" s="361" t="str">
        <f>IF(P1168&lt;=VLOOKUP($C1168,Projections2[[#All],[ISOCode]:[Total 2024 Colombian Returnees]],'Population Projection V2'!$M$167,FALSE),"OK", "Review")</f>
        <v>OK</v>
      </c>
      <c r="BZ1168" s="361" t="str">
        <f>IF(Q1168&lt;=VLOOKUP($C1168,Projections2[[#All],[ISOCode]:[Total 2024 Colombian Returnees]],'Population Projection V2'!$N$167,FALSE),"OK", "Review")</f>
        <v>OK</v>
      </c>
      <c r="CA1168" s="361" t="str">
        <f>IF(T1168&lt;=VLOOKUP($C1168,Projections2[[#All],[ISOCode]:[Total 2024 Colombian Returnees]],'Population Projection V2'!$O$167,FALSE),"OK", "Review")</f>
        <v>OK</v>
      </c>
      <c r="CB1168" s="361" t="str">
        <f>IF(U1168&lt;=VLOOKUP($C1168,Projections2[[#All],[ISOCode]:[Total 2024 Colombian Returnees]],'Population Projection V2'!$P$167,FALSE),"OK", "Review")</f>
        <v>OK</v>
      </c>
      <c r="CC1168" s="361" t="str">
        <f>IF(V1168&lt;=VLOOKUP($C1168,Projections2[[#All],[ISOCode]:[Total 2024 Colombian Returnees]],'Population Projection V2'!$Q$167,FALSE),"OK", "Review")</f>
        <v>OK</v>
      </c>
      <c r="CD1168" s="361" t="str">
        <f>IF(W1168&lt;=VLOOKUP($C1168,Projections2[[#All],[ISOCode]:[Total 2024 Colombian Returnees]],'Population Projection V2'!$R$167,FALSE),"OK", "Review")</f>
        <v>OK</v>
      </c>
      <c r="CE1168" s="361" t="str">
        <f>IF(X1168&lt;=VLOOKUP($C1168,Projections2[[#All],[ISOCode]:[Total 2024 Colombian Returnees]],'Population Projection V2'!$S$167,FALSE),"OK", "Review")</f>
        <v>OK</v>
      </c>
      <c r="CF1168" s="361" t="str">
        <f>IF(AA1168&lt;=VLOOKUP($C1168,Projections2[[#All],[ISOCode]:[Total 2024 Colombian Returnees]],'Population Projection V2'!$T$167,FALSE),"OK", "Review")</f>
        <v>OK</v>
      </c>
      <c r="CG1168" s="361" t="str">
        <f>IF(AB1168&lt;=VLOOKUP($C1168,Projections2[[#All],[ISOCode]:[Total 2024 Colombian Returnees]],'Population Projection V2'!$U$167,FALSE),"OK", "Review")</f>
        <v>OK</v>
      </c>
      <c r="CH1168" s="361" t="str">
        <f>IF(AC1168&lt;=VLOOKUP($C1168,Projections2[[#All],[ISOCode]:[Total 2024 Colombian Returnees]],'Population Projection V2'!$V$167,FALSE),"OK", "Review")</f>
        <v>OK</v>
      </c>
      <c r="CI1168" s="361" t="str">
        <f>IF(AD1168&lt;=VLOOKUP($C1168,Projections2[[#All],[ISOCode]:[Total 2024 Colombian Returnees]],'Population Projection V2'!$W$167,FALSE),"OK", "Review")</f>
        <v>OK</v>
      </c>
      <c r="CJ1168" s="361" t="str">
        <f>IF(AE1168&lt;=VLOOKUP($C1168,Projections2[[#All],[ISOCode]:[Total 2024 Colombian Returnees]],'Population Projection V2'!$X$167,FALSE),"OK", "Review")</f>
        <v>OK</v>
      </c>
      <c r="CK1168" s="361" t="str">
        <f>IF(AH1168&lt;=VLOOKUP($C1168,Projections2[[#All],[ISOCode]:[Total 2024 Colombian Returnees]],'Population Projection V2'!$Y$167,FALSE),"OK", "Review")</f>
        <v>OK</v>
      </c>
      <c r="CL1168" s="361" t="str">
        <f>IF(AI1168&lt;=VLOOKUP($C1168,Projections2[[#All],[ISOCode]:[Total 2024 Colombian Returnees]],'Population Projection V2'!$Z$167,FALSE),"OK", "Review")</f>
        <v>OK</v>
      </c>
      <c r="CM1168" s="361" t="str">
        <f>IF(AJ1168&lt;=VLOOKUP($C1168,Projections2[[#All],[ISOCode]:[Total 2024 Colombian Returnees]],'Population Projection V2'!$AA$167,FALSE),"OK", "Review")</f>
        <v>OK</v>
      </c>
      <c r="CN1168" s="361" t="str">
        <f>IF(AK1168&lt;=VLOOKUP($C1168,Projections2[[#All],[ISOCode]:[Total 2024 Colombian Returnees]],'Population Projection V2'!$AB$167,FALSE),"OK", "Review")</f>
        <v>OK</v>
      </c>
      <c r="CO1168" s="361" t="str">
        <f>IF(AL1168&lt;=VLOOKUP($C1168,Projections2[[#All],[ISOCode]:[Total 2024 Colombian Returnees]],'Population Projection V2'!$AC$167,FALSE),"OK", "Review")</f>
        <v>OK</v>
      </c>
      <c r="CP1168" s="361" t="str">
        <f>IF(AO1168&lt;=VLOOKUP($C1168,Projections2[[#All],[ISOCode]:[Total 2024 Colombian Returnees]],'Population Projection V2'!$AD$167,FALSE),"OK", "Review")</f>
        <v>OK</v>
      </c>
      <c r="CQ1168" s="361" t="str">
        <f>IF(AP1168&lt;=VLOOKUP($C1168,Projections2[[#All],[ISOCode]:[Total 2024 Colombian Returnees]],'Population Projection V2'!$AE$167,FALSE),"OK", "Review")</f>
        <v>OK</v>
      </c>
      <c r="CR1168" s="361" t="str">
        <f>IF(AQ1168&lt;=VLOOKUP($C1168,Projections2[[#All],[ISOCode]:[Total 2024 Colombian Returnees]],'Population Projection V2'!$AF$167,FALSE),"OK", "Review")</f>
        <v>OK</v>
      </c>
      <c r="CS1168" s="361" t="str">
        <f>IF(AR1168&lt;=VLOOKUP($C1168,Projections2[[#All],[ISOCode]:[Total 2024 Colombian Returnees]],'Population Projection V2'!$AG$167,FALSE),"OK", "Review")</f>
        <v>OK</v>
      </c>
      <c r="CT1168" s="361" t="str">
        <f>IF(AS1168&lt;=VLOOKUP($C1168,Projections2[[#All],[ISOCode]:[Total 2024 Colombian Returnees]],'Population Projection V2'!$AH$167,FALSE),"OK", "Review")</f>
        <v>OK</v>
      </c>
      <c r="CU1168" s="361" t="str">
        <f>IF(AV1168&lt;=VLOOKUP($C1168,Projections2[[#All],[ISOCode]:[Total 2024 Colombian Returnees]],'Population Projection V2'!$AI$167,FALSE),"OK", "Review")</f>
        <v>OK</v>
      </c>
      <c r="CV1168" s="361" t="str">
        <f>IF(AW1168&lt;=VLOOKUP($C1168,Projections2[[#All],[ISOCode]:[Total 2024 Colombian Returnees]],'Population Projection V2'!$AJ$167,FALSE),"OK", "Review")</f>
        <v>OK</v>
      </c>
      <c r="CW1168" s="361" t="str">
        <f>IF(AX1168&lt;=VLOOKUP($C1168,Projections2[[#All],[ISOCode]:[Total 2024 Colombian Returnees]],'Population Projection V2'!$AK$167,FALSE),"OK", "Review")</f>
        <v>OK</v>
      </c>
      <c r="CX1168" s="361" t="str">
        <f>IF(AY1168&lt;=VLOOKUP($C1168,Projections2[[#All],[ISOCode]:[Total 2024 Colombian Returnees]],'Population Projection V2'!$AL$167,FALSE),"OK", "Review")</f>
        <v>OK</v>
      </c>
      <c r="CY1168" s="362" t="str">
        <f>IF(AZ1168&lt;=VLOOKUP($C1168,Projections2[[#All],[ISOCode]:[Total 2024 Colombian Returnees]],'Population Projection V2'!$AM$167,FALSE),"OK", "Review")</f>
        <v>OK</v>
      </c>
    </row>
    <row r="1169" spans="1:103" x14ac:dyDescent="0.25">
      <c r="A1169" s="218" t="s">
        <v>38</v>
      </c>
      <c r="B1169" s="219" t="s">
        <v>38</v>
      </c>
      <c r="C1169" s="219" t="s">
        <v>256</v>
      </c>
      <c r="D1169" s="219" t="s">
        <v>156</v>
      </c>
      <c r="E1169" s="219" t="s">
        <v>422</v>
      </c>
      <c r="F1169" s="310">
        <f t="shared" si="435"/>
        <v>0</v>
      </c>
      <c r="G1169" s="310">
        <f t="shared" si="436"/>
        <v>0</v>
      </c>
      <c r="H1169" s="310">
        <f t="shared" si="437"/>
        <v>0</v>
      </c>
      <c r="I1169" s="310">
        <f t="shared" si="438"/>
        <v>0</v>
      </c>
      <c r="J1169" s="311">
        <f t="shared" si="439"/>
        <v>0</v>
      </c>
      <c r="K1169" s="311">
        <f>VLOOKUP($C1169,Projections2[[#All],[ISOCode]:[Total 2024 Colombian Returnees]],7,0)</f>
        <v>0</v>
      </c>
      <c r="L1169" s="251"/>
      <c r="M1169" s="312"/>
      <c r="N1169" s="312"/>
      <c r="O1169" s="312"/>
      <c r="P1169" s="236"/>
      <c r="Q1169" s="252"/>
      <c r="R1169" s="224">
        <f>VLOOKUP($C1169,Projections2[[#All],[ISOCode]:[Total 2024 Colombian Returnees]],12,0)</f>
        <v>0</v>
      </c>
      <c r="S1169" s="225"/>
      <c r="T1169" s="226"/>
      <c r="U1169" s="226"/>
      <c r="V1169" s="226"/>
      <c r="W1169" s="226"/>
      <c r="X1169" s="227"/>
      <c r="Y1169" s="227">
        <f>VLOOKUP($C1169,Projections2[[#All],[ISOCode]:[Total 2024 Colombian Returnees]],17,0)</f>
        <v>0</v>
      </c>
      <c r="Z1169" s="228"/>
      <c r="AA1169" s="253"/>
      <c r="AB1169" s="253"/>
      <c r="AC1169" s="253"/>
      <c r="AD1169" s="253"/>
      <c r="AE1169" s="253"/>
      <c r="AF1169" s="253">
        <f>VLOOKUP($C1169,Projections2[[#All],[ISOCode]:[Total 2024 Colombian Returnees]],22,0)</f>
        <v>0</v>
      </c>
      <c r="AG1169" s="254"/>
      <c r="AH1169" s="313"/>
      <c r="AI1169" s="313"/>
      <c r="AJ1169" s="313"/>
      <c r="AK1169" s="313"/>
      <c r="AL1169" s="264"/>
      <c r="AM1169" s="230">
        <f>VLOOKUP($C1169,Projections2[[#All],[ISOCode]:[Total 2024 Colombian Returnees]],27,0)</f>
        <v>0</v>
      </c>
      <c r="AN1169" s="265"/>
      <c r="AO1169" s="257"/>
      <c r="AP1169" s="257"/>
      <c r="AQ1169" s="257"/>
      <c r="AR1169" s="257"/>
      <c r="AS1169" s="232"/>
      <c r="AT1169" s="232">
        <f>VLOOKUP($C1169,Projections2[[#All],[ISOCode]:[Total 2024 Colombian Returnees]],32,0)</f>
        <v>0</v>
      </c>
      <c r="AU1169" s="233"/>
      <c r="AV1169" s="258"/>
      <c r="AW1169" s="258"/>
      <c r="AX1169" s="258"/>
      <c r="AY1169" s="258"/>
      <c r="AZ1169" s="234"/>
      <c r="BA1169" s="234">
        <f>VLOOKUP($C1169,Projections2[[#All],[ISOCode]:[Total 2024 Colombian Returnees]],37,0)</f>
        <v>0</v>
      </c>
      <c r="BB1169" s="235"/>
      <c r="BC1169" s="360" t="str">
        <f t="shared" si="440"/>
        <v>Ok</v>
      </c>
      <c r="BD1169" s="361" t="str">
        <f t="shared" si="441"/>
        <v>Ok</v>
      </c>
      <c r="BE1169" s="361" t="str">
        <f t="shared" si="442"/>
        <v>Ok</v>
      </c>
      <c r="BF1169" s="361" t="str">
        <f t="shared" si="443"/>
        <v>Ok</v>
      </c>
      <c r="BG1169" s="362" t="str">
        <f t="shared" si="444"/>
        <v>Ok</v>
      </c>
      <c r="BH1169" s="360" t="str">
        <f t="shared" si="445"/>
        <v>Ok</v>
      </c>
      <c r="BI1169" s="361" t="str">
        <f t="shared" si="446"/>
        <v>Ok</v>
      </c>
      <c r="BJ1169" s="361" t="str">
        <f t="shared" si="447"/>
        <v>Ok</v>
      </c>
      <c r="BK1169" s="361" t="str">
        <f t="shared" si="448"/>
        <v>Ok</v>
      </c>
      <c r="BL1169" s="361" t="str">
        <f t="shared" si="449"/>
        <v>Ok</v>
      </c>
      <c r="BM1169" s="361" t="str">
        <f t="shared" si="450"/>
        <v>Ok</v>
      </c>
      <c r="BN1169" s="362" t="str">
        <f t="shared" si="451"/>
        <v>Ok</v>
      </c>
      <c r="BO1169" s="360" t="str">
        <f t="shared" si="452"/>
        <v>No Pop.</v>
      </c>
      <c r="BP1169" s="361" t="str">
        <f t="shared" si="453"/>
        <v>No Pop.</v>
      </c>
      <c r="BQ1169" s="361" t="str">
        <f t="shared" si="454"/>
        <v>No Pop.</v>
      </c>
      <c r="BR1169" s="361" t="str">
        <f t="shared" si="455"/>
        <v>No Pop.</v>
      </c>
      <c r="BS1169" s="361" t="str">
        <f t="shared" si="456"/>
        <v>No Pop.</v>
      </c>
      <c r="BT1169" s="361" t="str">
        <f t="shared" si="457"/>
        <v>No Pop.</v>
      </c>
      <c r="BU1169" s="362" t="str">
        <f t="shared" si="458"/>
        <v>No Pop.</v>
      </c>
      <c r="BV1169" s="360" t="str">
        <f>IF(M1169&lt;=VLOOKUP($C1169,Projections2[[#All],[ISOCode]:[Total 2024 Colombian Returnees]],'Population Projection V2'!$J$167,FALSE),"OK", "Review")</f>
        <v>OK</v>
      </c>
      <c r="BW1169" s="361" t="str">
        <f>IF(N1169&lt;=VLOOKUP($C1169,Projections2[[#All],[ISOCode]:[Total 2024 Colombian Returnees]],'Population Projection V2'!$K$167,FALSE),"OK", "Review")</f>
        <v>OK</v>
      </c>
      <c r="BX1169" s="361" t="str">
        <f>IF(O1169&lt;=VLOOKUP($C1169,Projections2[[#All],[ISOCode]:[Total 2024 Colombian Returnees]],'Population Projection V2'!$L$167,FALSE),"OK", "Review")</f>
        <v>OK</v>
      </c>
      <c r="BY1169" s="361" t="str">
        <f>IF(P1169&lt;=VLOOKUP($C1169,Projections2[[#All],[ISOCode]:[Total 2024 Colombian Returnees]],'Population Projection V2'!$M$167,FALSE),"OK", "Review")</f>
        <v>OK</v>
      </c>
      <c r="BZ1169" s="361" t="str">
        <f>IF(Q1169&lt;=VLOOKUP($C1169,Projections2[[#All],[ISOCode]:[Total 2024 Colombian Returnees]],'Population Projection V2'!$N$167,FALSE),"OK", "Review")</f>
        <v>OK</v>
      </c>
      <c r="CA1169" s="361" t="str">
        <f>IF(T1169&lt;=VLOOKUP($C1169,Projections2[[#All],[ISOCode]:[Total 2024 Colombian Returnees]],'Population Projection V2'!$O$167,FALSE),"OK", "Review")</f>
        <v>OK</v>
      </c>
      <c r="CB1169" s="361" t="str">
        <f>IF(U1169&lt;=VLOOKUP($C1169,Projections2[[#All],[ISOCode]:[Total 2024 Colombian Returnees]],'Population Projection V2'!$P$167,FALSE),"OK", "Review")</f>
        <v>OK</v>
      </c>
      <c r="CC1169" s="361" t="str">
        <f>IF(V1169&lt;=VLOOKUP($C1169,Projections2[[#All],[ISOCode]:[Total 2024 Colombian Returnees]],'Population Projection V2'!$Q$167,FALSE),"OK", "Review")</f>
        <v>OK</v>
      </c>
      <c r="CD1169" s="361" t="str">
        <f>IF(W1169&lt;=VLOOKUP($C1169,Projections2[[#All],[ISOCode]:[Total 2024 Colombian Returnees]],'Population Projection V2'!$R$167,FALSE),"OK", "Review")</f>
        <v>OK</v>
      </c>
      <c r="CE1169" s="361" t="str">
        <f>IF(X1169&lt;=VLOOKUP($C1169,Projections2[[#All],[ISOCode]:[Total 2024 Colombian Returnees]],'Population Projection V2'!$S$167,FALSE),"OK", "Review")</f>
        <v>OK</v>
      </c>
      <c r="CF1169" s="361" t="str">
        <f>IF(AA1169&lt;=VLOOKUP($C1169,Projections2[[#All],[ISOCode]:[Total 2024 Colombian Returnees]],'Population Projection V2'!$T$167,FALSE),"OK", "Review")</f>
        <v>OK</v>
      </c>
      <c r="CG1169" s="361" t="str">
        <f>IF(AB1169&lt;=VLOOKUP($C1169,Projections2[[#All],[ISOCode]:[Total 2024 Colombian Returnees]],'Population Projection V2'!$U$167,FALSE),"OK", "Review")</f>
        <v>OK</v>
      </c>
      <c r="CH1169" s="361" t="str">
        <f>IF(AC1169&lt;=VLOOKUP($C1169,Projections2[[#All],[ISOCode]:[Total 2024 Colombian Returnees]],'Population Projection V2'!$V$167,FALSE),"OK", "Review")</f>
        <v>OK</v>
      </c>
      <c r="CI1169" s="361" t="str">
        <f>IF(AD1169&lt;=VLOOKUP($C1169,Projections2[[#All],[ISOCode]:[Total 2024 Colombian Returnees]],'Population Projection V2'!$W$167,FALSE),"OK", "Review")</f>
        <v>OK</v>
      </c>
      <c r="CJ1169" s="361" t="str">
        <f>IF(AE1169&lt;=VLOOKUP($C1169,Projections2[[#All],[ISOCode]:[Total 2024 Colombian Returnees]],'Population Projection V2'!$X$167,FALSE),"OK", "Review")</f>
        <v>OK</v>
      </c>
      <c r="CK1169" s="361" t="str">
        <f>IF(AH1169&lt;=VLOOKUP($C1169,Projections2[[#All],[ISOCode]:[Total 2024 Colombian Returnees]],'Population Projection V2'!$Y$167,FALSE),"OK", "Review")</f>
        <v>OK</v>
      </c>
      <c r="CL1169" s="361" t="str">
        <f>IF(AI1169&lt;=VLOOKUP($C1169,Projections2[[#All],[ISOCode]:[Total 2024 Colombian Returnees]],'Population Projection V2'!$Z$167,FALSE),"OK", "Review")</f>
        <v>OK</v>
      </c>
      <c r="CM1169" s="361" t="str">
        <f>IF(AJ1169&lt;=VLOOKUP($C1169,Projections2[[#All],[ISOCode]:[Total 2024 Colombian Returnees]],'Population Projection V2'!$AA$167,FALSE),"OK", "Review")</f>
        <v>OK</v>
      </c>
      <c r="CN1169" s="361" t="str">
        <f>IF(AK1169&lt;=VLOOKUP($C1169,Projections2[[#All],[ISOCode]:[Total 2024 Colombian Returnees]],'Population Projection V2'!$AB$167,FALSE),"OK", "Review")</f>
        <v>OK</v>
      </c>
      <c r="CO1169" s="361" t="str">
        <f>IF(AL1169&lt;=VLOOKUP($C1169,Projections2[[#All],[ISOCode]:[Total 2024 Colombian Returnees]],'Population Projection V2'!$AC$167,FALSE),"OK", "Review")</f>
        <v>OK</v>
      </c>
      <c r="CP1169" s="361" t="str">
        <f>IF(AO1169&lt;=VLOOKUP($C1169,Projections2[[#All],[ISOCode]:[Total 2024 Colombian Returnees]],'Population Projection V2'!$AD$167,FALSE),"OK", "Review")</f>
        <v>OK</v>
      </c>
      <c r="CQ1169" s="361" t="str">
        <f>IF(AP1169&lt;=VLOOKUP($C1169,Projections2[[#All],[ISOCode]:[Total 2024 Colombian Returnees]],'Population Projection V2'!$AE$167,FALSE),"OK", "Review")</f>
        <v>OK</v>
      </c>
      <c r="CR1169" s="361" t="str">
        <f>IF(AQ1169&lt;=VLOOKUP($C1169,Projections2[[#All],[ISOCode]:[Total 2024 Colombian Returnees]],'Population Projection V2'!$AF$167,FALSE),"OK", "Review")</f>
        <v>OK</v>
      </c>
      <c r="CS1169" s="361" t="str">
        <f>IF(AR1169&lt;=VLOOKUP($C1169,Projections2[[#All],[ISOCode]:[Total 2024 Colombian Returnees]],'Population Projection V2'!$AG$167,FALSE),"OK", "Review")</f>
        <v>OK</v>
      </c>
      <c r="CT1169" s="361" t="str">
        <f>IF(AS1169&lt;=VLOOKUP($C1169,Projections2[[#All],[ISOCode]:[Total 2024 Colombian Returnees]],'Population Projection V2'!$AH$167,FALSE),"OK", "Review")</f>
        <v>OK</v>
      </c>
      <c r="CU1169" s="361" t="str">
        <f>IF(AV1169&lt;=VLOOKUP($C1169,Projections2[[#All],[ISOCode]:[Total 2024 Colombian Returnees]],'Population Projection V2'!$AI$167,FALSE),"OK", "Review")</f>
        <v>OK</v>
      </c>
      <c r="CV1169" s="361" t="str">
        <f>IF(AW1169&lt;=VLOOKUP($C1169,Projections2[[#All],[ISOCode]:[Total 2024 Colombian Returnees]],'Population Projection V2'!$AJ$167,FALSE),"OK", "Review")</f>
        <v>OK</v>
      </c>
      <c r="CW1169" s="361" t="str">
        <f>IF(AX1169&lt;=VLOOKUP($C1169,Projections2[[#All],[ISOCode]:[Total 2024 Colombian Returnees]],'Population Projection V2'!$AK$167,FALSE),"OK", "Review")</f>
        <v>OK</v>
      </c>
      <c r="CX1169" s="361" t="str">
        <f>IF(AY1169&lt;=VLOOKUP($C1169,Projections2[[#All],[ISOCode]:[Total 2024 Colombian Returnees]],'Population Projection V2'!$AL$167,FALSE),"OK", "Review")</f>
        <v>OK</v>
      </c>
      <c r="CY1169" s="362" t="str">
        <f>IF(AZ1169&lt;=VLOOKUP($C1169,Projections2[[#All],[ISOCode]:[Total 2024 Colombian Returnees]],'Population Projection V2'!$AM$167,FALSE),"OK", "Review")</f>
        <v>OK</v>
      </c>
    </row>
    <row r="1170" spans="1:103" x14ac:dyDescent="0.25">
      <c r="A1170" s="218" t="s">
        <v>38</v>
      </c>
      <c r="B1170" s="219" t="s">
        <v>38</v>
      </c>
      <c r="C1170" s="219" t="s">
        <v>257</v>
      </c>
      <c r="D1170" s="219" t="s">
        <v>157</v>
      </c>
      <c r="E1170" s="219" t="s">
        <v>422</v>
      </c>
      <c r="F1170" s="310">
        <f t="shared" si="435"/>
        <v>0</v>
      </c>
      <c r="G1170" s="310">
        <f t="shared" si="436"/>
        <v>0</v>
      </c>
      <c r="H1170" s="310">
        <f t="shared" si="437"/>
        <v>0</v>
      </c>
      <c r="I1170" s="310">
        <f t="shared" si="438"/>
        <v>0</v>
      </c>
      <c r="J1170" s="311">
        <f t="shared" si="439"/>
        <v>0</v>
      </c>
      <c r="K1170" s="311">
        <f>VLOOKUP($C1170,Projections2[[#All],[ISOCode]:[Total 2024 Colombian Returnees]],7,0)</f>
        <v>0</v>
      </c>
      <c r="L1170" s="251"/>
      <c r="M1170" s="312"/>
      <c r="N1170" s="312"/>
      <c r="O1170" s="312"/>
      <c r="P1170" s="236"/>
      <c r="Q1170" s="252"/>
      <c r="R1170" s="224">
        <f>VLOOKUP($C1170,Projections2[[#All],[ISOCode]:[Total 2024 Colombian Returnees]],12,0)</f>
        <v>0</v>
      </c>
      <c r="S1170" s="225"/>
      <c r="T1170" s="226"/>
      <c r="U1170" s="226"/>
      <c r="V1170" s="226"/>
      <c r="W1170" s="226"/>
      <c r="X1170" s="227"/>
      <c r="Y1170" s="227">
        <f>VLOOKUP($C1170,Projections2[[#All],[ISOCode]:[Total 2024 Colombian Returnees]],17,0)</f>
        <v>0</v>
      </c>
      <c r="Z1170" s="228"/>
      <c r="AA1170" s="253"/>
      <c r="AB1170" s="253"/>
      <c r="AC1170" s="253"/>
      <c r="AD1170" s="253"/>
      <c r="AE1170" s="253"/>
      <c r="AF1170" s="253">
        <f>VLOOKUP($C1170,Projections2[[#All],[ISOCode]:[Total 2024 Colombian Returnees]],22,0)</f>
        <v>0</v>
      </c>
      <c r="AG1170" s="254"/>
      <c r="AH1170" s="313"/>
      <c r="AI1170" s="313"/>
      <c r="AJ1170" s="313"/>
      <c r="AK1170" s="313"/>
      <c r="AL1170" s="264"/>
      <c r="AM1170" s="230">
        <f>VLOOKUP($C1170,Projections2[[#All],[ISOCode]:[Total 2024 Colombian Returnees]],27,0)</f>
        <v>0</v>
      </c>
      <c r="AN1170" s="265"/>
      <c r="AO1170" s="257"/>
      <c r="AP1170" s="257"/>
      <c r="AQ1170" s="257"/>
      <c r="AR1170" s="257"/>
      <c r="AS1170" s="232"/>
      <c r="AT1170" s="232">
        <f>VLOOKUP($C1170,Projections2[[#All],[ISOCode]:[Total 2024 Colombian Returnees]],32,0)</f>
        <v>0</v>
      </c>
      <c r="AU1170" s="233"/>
      <c r="AV1170" s="258"/>
      <c r="AW1170" s="258"/>
      <c r="AX1170" s="258"/>
      <c r="AY1170" s="258"/>
      <c r="AZ1170" s="234"/>
      <c r="BA1170" s="234">
        <f>VLOOKUP($C1170,Projections2[[#All],[ISOCode]:[Total 2024 Colombian Returnees]],37,0)</f>
        <v>0</v>
      </c>
      <c r="BB1170" s="235"/>
      <c r="BC1170" s="360" t="str">
        <f t="shared" si="440"/>
        <v>Ok</v>
      </c>
      <c r="BD1170" s="361" t="str">
        <f t="shared" si="441"/>
        <v>Ok</v>
      </c>
      <c r="BE1170" s="361" t="str">
        <f t="shared" si="442"/>
        <v>Ok</v>
      </c>
      <c r="BF1170" s="361" t="str">
        <f t="shared" si="443"/>
        <v>Ok</v>
      </c>
      <c r="BG1170" s="362" t="str">
        <f t="shared" si="444"/>
        <v>Ok</v>
      </c>
      <c r="BH1170" s="360" t="str">
        <f t="shared" si="445"/>
        <v>Ok</v>
      </c>
      <c r="BI1170" s="361" t="str">
        <f t="shared" si="446"/>
        <v>Ok</v>
      </c>
      <c r="BJ1170" s="361" t="str">
        <f t="shared" si="447"/>
        <v>Ok</v>
      </c>
      <c r="BK1170" s="361" t="str">
        <f t="shared" si="448"/>
        <v>Ok</v>
      </c>
      <c r="BL1170" s="361" t="str">
        <f t="shared" si="449"/>
        <v>Ok</v>
      </c>
      <c r="BM1170" s="361" t="str">
        <f t="shared" si="450"/>
        <v>Ok</v>
      </c>
      <c r="BN1170" s="362" t="str">
        <f t="shared" si="451"/>
        <v>Ok</v>
      </c>
      <c r="BO1170" s="360" t="str">
        <f t="shared" si="452"/>
        <v>No Pop.</v>
      </c>
      <c r="BP1170" s="361" t="str">
        <f t="shared" si="453"/>
        <v>No Pop.</v>
      </c>
      <c r="BQ1170" s="361" t="str">
        <f t="shared" si="454"/>
        <v>No Pop.</v>
      </c>
      <c r="BR1170" s="361" t="str">
        <f t="shared" si="455"/>
        <v>No Pop.</v>
      </c>
      <c r="BS1170" s="361" t="str">
        <f t="shared" si="456"/>
        <v>No Pop.</v>
      </c>
      <c r="BT1170" s="361" t="str">
        <f t="shared" si="457"/>
        <v>No Pop.</v>
      </c>
      <c r="BU1170" s="362" t="str">
        <f t="shared" si="458"/>
        <v>No Pop.</v>
      </c>
      <c r="BV1170" s="360" t="str">
        <f>IF(M1170&lt;=VLOOKUP($C1170,Projections2[[#All],[ISOCode]:[Total 2024 Colombian Returnees]],'Population Projection V2'!$J$167,FALSE),"OK", "Review")</f>
        <v>OK</v>
      </c>
      <c r="BW1170" s="361" t="str">
        <f>IF(N1170&lt;=VLOOKUP($C1170,Projections2[[#All],[ISOCode]:[Total 2024 Colombian Returnees]],'Population Projection V2'!$K$167,FALSE),"OK", "Review")</f>
        <v>OK</v>
      </c>
      <c r="BX1170" s="361" t="str">
        <f>IF(O1170&lt;=VLOOKUP($C1170,Projections2[[#All],[ISOCode]:[Total 2024 Colombian Returnees]],'Population Projection V2'!$L$167,FALSE),"OK", "Review")</f>
        <v>OK</v>
      </c>
      <c r="BY1170" s="361" t="str">
        <f>IF(P1170&lt;=VLOOKUP($C1170,Projections2[[#All],[ISOCode]:[Total 2024 Colombian Returnees]],'Population Projection V2'!$M$167,FALSE),"OK", "Review")</f>
        <v>OK</v>
      </c>
      <c r="BZ1170" s="361" t="str">
        <f>IF(Q1170&lt;=VLOOKUP($C1170,Projections2[[#All],[ISOCode]:[Total 2024 Colombian Returnees]],'Population Projection V2'!$N$167,FALSE),"OK", "Review")</f>
        <v>OK</v>
      </c>
      <c r="CA1170" s="361" t="str">
        <f>IF(T1170&lt;=VLOOKUP($C1170,Projections2[[#All],[ISOCode]:[Total 2024 Colombian Returnees]],'Population Projection V2'!$O$167,FALSE),"OK", "Review")</f>
        <v>OK</v>
      </c>
      <c r="CB1170" s="361" t="str">
        <f>IF(U1170&lt;=VLOOKUP($C1170,Projections2[[#All],[ISOCode]:[Total 2024 Colombian Returnees]],'Population Projection V2'!$P$167,FALSE),"OK", "Review")</f>
        <v>OK</v>
      </c>
      <c r="CC1170" s="361" t="str">
        <f>IF(V1170&lt;=VLOOKUP($C1170,Projections2[[#All],[ISOCode]:[Total 2024 Colombian Returnees]],'Population Projection V2'!$Q$167,FALSE),"OK", "Review")</f>
        <v>OK</v>
      </c>
      <c r="CD1170" s="361" t="str">
        <f>IF(W1170&lt;=VLOOKUP($C1170,Projections2[[#All],[ISOCode]:[Total 2024 Colombian Returnees]],'Population Projection V2'!$R$167,FALSE),"OK", "Review")</f>
        <v>OK</v>
      </c>
      <c r="CE1170" s="361" t="str">
        <f>IF(X1170&lt;=VLOOKUP($C1170,Projections2[[#All],[ISOCode]:[Total 2024 Colombian Returnees]],'Population Projection V2'!$S$167,FALSE),"OK", "Review")</f>
        <v>OK</v>
      </c>
      <c r="CF1170" s="361" t="str">
        <f>IF(AA1170&lt;=VLOOKUP($C1170,Projections2[[#All],[ISOCode]:[Total 2024 Colombian Returnees]],'Population Projection V2'!$T$167,FALSE),"OK", "Review")</f>
        <v>OK</v>
      </c>
      <c r="CG1170" s="361" t="str">
        <f>IF(AB1170&lt;=VLOOKUP($C1170,Projections2[[#All],[ISOCode]:[Total 2024 Colombian Returnees]],'Population Projection V2'!$U$167,FALSE),"OK", "Review")</f>
        <v>OK</v>
      </c>
      <c r="CH1170" s="361" t="str">
        <f>IF(AC1170&lt;=VLOOKUP($C1170,Projections2[[#All],[ISOCode]:[Total 2024 Colombian Returnees]],'Population Projection V2'!$V$167,FALSE),"OK", "Review")</f>
        <v>OK</v>
      </c>
      <c r="CI1170" s="361" t="str">
        <f>IF(AD1170&lt;=VLOOKUP($C1170,Projections2[[#All],[ISOCode]:[Total 2024 Colombian Returnees]],'Population Projection V2'!$W$167,FALSE),"OK", "Review")</f>
        <v>OK</v>
      </c>
      <c r="CJ1170" s="361" t="str">
        <f>IF(AE1170&lt;=VLOOKUP($C1170,Projections2[[#All],[ISOCode]:[Total 2024 Colombian Returnees]],'Population Projection V2'!$X$167,FALSE),"OK", "Review")</f>
        <v>OK</v>
      </c>
      <c r="CK1170" s="361" t="str">
        <f>IF(AH1170&lt;=VLOOKUP($C1170,Projections2[[#All],[ISOCode]:[Total 2024 Colombian Returnees]],'Population Projection V2'!$Y$167,FALSE),"OK", "Review")</f>
        <v>OK</v>
      </c>
      <c r="CL1170" s="361" t="str">
        <f>IF(AI1170&lt;=VLOOKUP($C1170,Projections2[[#All],[ISOCode]:[Total 2024 Colombian Returnees]],'Population Projection V2'!$Z$167,FALSE),"OK", "Review")</f>
        <v>OK</v>
      </c>
      <c r="CM1170" s="361" t="str">
        <f>IF(AJ1170&lt;=VLOOKUP($C1170,Projections2[[#All],[ISOCode]:[Total 2024 Colombian Returnees]],'Population Projection V2'!$AA$167,FALSE),"OK", "Review")</f>
        <v>OK</v>
      </c>
      <c r="CN1170" s="361" t="str">
        <f>IF(AK1170&lt;=VLOOKUP($C1170,Projections2[[#All],[ISOCode]:[Total 2024 Colombian Returnees]],'Population Projection V2'!$AB$167,FALSE),"OK", "Review")</f>
        <v>OK</v>
      </c>
      <c r="CO1170" s="361" t="str">
        <f>IF(AL1170&lt;=VLOOKUP($C1170,Projections2[[#All],[ISOCode]:[Total 2024 Colombian Returnees]],'Population Projection V2'!$AC$167,FALSE),"OK", "Review")</f>
        <v>OK</v>
      </c>
      <c r="CP1170" s="361" t="str">
        <f>IF(AO1170&lt;=VLOOKUP($C1170,Projections2[[#All],[ISOCode]:[Total 2024 Colombian Returnees]],'Population Projection V2'!$AD$167,FALSE),"OK", "Review")</f>
        <v>OK</v>
      </c>
      <c r="CQ1170" s="361" t="str">
        <f>IF(AP1170&lt;=VLOOKUP($C1170,Projections2[[#All],[ISOCode]:[Total 2024 Colombian Returnees]],'Population Projection V2'!$AE$167,FALSE),"OK", "Review")</f>
        <v>OK</v>
      </c>
      <c r="CR1170" s="361" t="str">
        <f>IF(AQ1170&lt;=VLOOKUP($C1170,Projections2[[#All],[ISOCode]:[Total 2024 Colombian Returnees]],'Population Projection V2'!$AF$167,FALSE),"OK", "Review")</f>
        <v>OK</v>
      </c>
      <c r="CS1170" s="361" t="str">
        <f>IF(AR1170&lt;=VLOOKUP($C1170,Projections2[[#All],[ISOCode]:[Total 2024 Colombian Returnees]],'Population Projection V2'!$AG$167,FALSE),"OK", "Review")</f>
        <v>OK</v>
      </c>
      <c r="CT1170" s="361" t="str">
        <f>IF(AS1170&lt;=VLOOKUP($C1170,Projections2[[#All],[ISOCode]:[Total 2024 Colombian Returnees]],'Population Projection V2'!$AH$167,FALSE),"OK", "Review")</f>
        <v>OK</v>
      </c>
      <c r="CU1170" s="361" t="str">
        <f>IF(AV1170&lt;=VLOOKUP($C1170,Projections2[[#All],[ISOCode]:[Total 2024 Colombian Returnees]],'Population Projection V2'!$AI$167,FALSE),"OK", "Review")</f>
        <v>OK</v>
      </c>
      <c r="CV1170" s="361" t="str">
        <f>IF(AW1170&lt;=VLOOKUP($C1170,Projections2[[#All],[ISOCode]:[Total 2024 Colombian Returnees]],'Population Projection V2'!$AJ$167,FALSE),"OK", "Review")</f>
        <v>OK</v>
      </c>
      <c r="CW1170" s="361" t="str">
        <f>IF(AX1170&lt;=VLOOKUP($C1170,Projections2[[#All],[ISOCode]:[Total 2024 Colombian Returnees]],'Population Projection V2'!$AK$167,FALSE),"OK", "Review")</f>
        <v>OK</v>
      </c>
      <c r="CX1170" s="361" t="str">
        <f>IF(AY1170&lt;=VLOOKUP($C1170,Projections2[[#All],[ISOCode]:[Total 2024 Colombian Returnees]],'Population Projection V2'!$AL$167,FALSE),"OK", "Review")</f>
        <v>OK</v>
      </c>
      <c r="CY1170" s="362" t="str">
        <f>IF(AZ1170&lt;=VLOOKUP($C1170,Projections2[[#All],[ISOCode]:[Total 2024 Colombian Returnees]],'Population Projection V2'!$AM$167,FALSE),"OK", "Review")</f>
        <v>OK</v>
      </c>
    </row>
    <row r="1171" spans="1:103" x14ac:dyDescent="0.25">
      <c r="A1171" s="218" t="s">
        <v>38</v>
      </c>
      <c r="B1171" s="219" t="s">
        <v>38</v>
      </c>
      <c r="C1171" s="219" t="s">
        <v>258</v>
      </c>
      <c r="D1171" s="219" t="s">
        <v>136</v>
      </c>
      <c r="E1171" s="219" t="s">
        <v>422</v>
      </c>
      <c r="F1171" s="310">
        <f t="shared" si="435"/>
        <v>0</v>
      </c>
      <c r="G1171" s="310">
        <f t="shared" si="436"/>
        <v>0</v>
      </c>
      <c r="H1171" s="310">
        <f t="shared" si="437"/>
        <v>0</v>
      </c>
      <c r="I1171" s="310">
        <f t="shared" si="438"/>
        <v>0</v>
      </c>
      <c r="J1171" s="311">
        <f t="shared" si="439"/>
        <v>0</v>
      </c>
      <c r="K1171" s="311">
        <f>VLOOKUP($C1171,Projections2[[#All],[ISOCode]:[Total 2024 Colombian Returnees]],7,0)</f>
        <v>0</v>
      </c>
      <c r="L1171" s="251"/>
      <c r="M1171" s="312"/>
      <c r="N1171" s="312"/>
      <c r="O1171" s="312"/>
      <c r="P1171" s="236"/>
      <c r="Q1171" s="252"/>
      <c r="R1171" s="224">
        <f>VLOOKUP($C1171,Projections2[[#All],[ISOCode]:[Total 2024 Colombian Returnees]],12,0)</f>
        <v>0</v>
      </c>
      <c r="S1171" s="225"/>
      <c r="T1171" s="226"/>
      <c r="U1171" s="226"/>
      <c r="V1171" s="226"/>
      <c r="W1171" s="226"/>
      <c r="X1171" s="227"/>
      <c r="Y1171" s="227">
        <f>VLOOKUP($C1171,Projections2[[#All],[ISOCode]:[Total 2024 Colombian Returnees]],17,0)</f>
        <v>0</v>
      </c>
      <c r="Z1171" s="228"/>
      <c r="AA1171" s="253"/>
      <c r="AB1171" s="253"/>
      <c r="AC1171" s="253"/>
      <c r="AD1171" s="253"/>
      <c r="AE1171" s="253"/>
      <c r="AF1171" s="253">
        <f>VLOOKUP($C1171,Projections2[[#All],[ISOCode]:[Total 2024 Colombian Returnees]],22,0)</f>
        <v>0</v>
      </c>
      <c r="AG1171" s="254"/>
      <c r="AH1171" s="313"/>
      <c r="AI1171" s="313"/>
      <c r="AJ1171" s="313"/>
      <c r="AK1171" s="313"/>
      <c r="AL1171" s="264"/>
      <c r="AM1171" s="230">
        <f>VLOOKUP($C1171,Projections2[[#All],[ISOCode]:[Total 2024 Colombian Returnees]],27,0)</f>
        <v>0</v>
      </c>
      <c r="AN1171" s="265"/>
      <c r="AO1171" s="257"/>
      <c r="AP1171" s="257"/>
      <c r="AQ1171" s="257"/>
      <c r="AR1171" s="257"/>
      <c r="AS1171" s="232"/>
      <c r="AT1171" s="232">
        <f>VLOOKUP($C1171,Projections2[[#All],[ISOCode]:[Total 2024 Colombian Returnees]],32,0)</f>
        <v>0</v>
      </c>
      <c r="AU1171" s="233"/>
      <c r="AV1171" s="258"/>
      <c r="AW1171" s="258"/>
      <c r="AX1171" s="258"/>
      <c r="AY1171" s="258"/>
      <c r="AZ1171" s="234"/>
      <c r="BA1171" s="234">
        <f>VLOOKUP($C1171,Projections2[[#All],[ISOCode]:[Total 2024 Colombian Returnees]],37,0)</f>
        <v>0</v>
      </c>
      <c r="BB1171" s="235"/>
      <c r="BC1171" s="360" t="str">
        <f t="shared" si="440"/>
        <v>Ok</v>
      </c>
      <c r="BD1171" s="361" t="str">
        <f t="shared" si="441"/>
        <v>Ok</v>
      </c>
      <c r="BE1171" s="361" t="str">
        <f t="shared" si="442"/>
        <v>Ok</v>
      </c>
      <c r="BF1171" s="361" t="str">
        <f t="shared" si="443"/>
        <v>Ok</v>
      </c>
      <c r="BG1171" s="362" t="str">
        <f t="shared" si="444"/>
        <v>Ok</v>
      </c>
      <c r="BH1171" s="360" t="str">
        <f t="shared" si="445"/>
        <v>Ok</v>
      </c>
      <c r="BI1171" s="361" t="str">
        <f t="shared" si="446"/>
        <v>Ok</v>
      </c>
      <c r="BJ1171" s="361" t="str">
        <f t="shared" si="447"/>
        <v>Ok</v>
      </c>
      <c r="BK1171" s="361" t="str">
        <f t="shared" si="448"/>
        <v>Ok</v>
      </c>
      <c r="BL1171" s="361" t="str">
        <f t="shared" si="449"/>
        <v>Ok</v>
      </c>
      <c r="BM1171" s="361" t="str">
        <f t="shared" si="450"/>
        <v>Ok</v>
      </c>
      <c r="BN1171" s="362" t="str">
        <f t="shared" si="451"/>
        <v>Ok</v>
      </c>
      <c r="BO1171" s="360" t="str">
        <f t="shared" si="452"/>
        <v>No Pop.</v>
      </c>
      <c r="BP1171" s="361" t="str">
        <f t="shared" si="453"/>
        <v>No Pop.</v>
      </c>
      <c r="BQ1171" s="361" t="str">
        <f t="shared" si="454"/>
        <v>No Pop.</v>
      </c>
      <c r="BR1171" s="361" t="str">
        <f t="shared" si="455"/>
        <v>No Pop.</v>
      </c>
      <c r="BS1171" s="361" t="str">
        <f t="shared" si="456"/>
        <v>No Pop.</v>
      </c>
      <c r="BT1171" s="361" t="str">
        <f t="shared" si="457"/>
        <v>No Pop.</v>
      </c>
      <c r="BU1171" s="362" t="str">
        <f t="shared" si="458"/>
        <v>No Pop.</v>
      </c>
      <c r="BV1171" s="360" t="str">
        <f>IF(M1171&lt;=VLOOKUP($C1171,Projections2[[#All],[ISOCode]:[Total 2024 Colombian Returnees]],'Population Projection V2'!$J$167,FALSE),"OK", "Review")</f>
        <v>OK</v>
      </c>
      <c r="BW1171" s="361" t="str">
        <f>IF(N1171&lt;=VLOOKUP($C1171,Projections2[[#All],[ISOCode]:[Total 2024 Colombian Returnees]],'Population Projection V2'!$K$167,FALSE),"OK", "Review")</f>
        <v>OK</v>
      </c>
      <c r="BX1171" s="361" t="str">
        <f>IF(O1171&lt;=VLOOKUP($C1171,Projections2[[#All],[ISOCode]:[Total 2024 Colombian Returnees]],'Population Projection V2'!$L$167,FALSE),"OK", "Review")</f>
        <v>OK</v>
      </c>
      <c r="BY1171" s="361" t="str">
        <f>IF(P1171&lt;=VLOOKUP($C1171,Projections2[[#All],[ISOCode]:[Total 2024 Colombian Returnees]],'Population Projection V2'!$M$167,FALSE),"OK", "Review")</f>
        <v>OK</v>
      </c>
      <c r="BZ1171" s="361" t="str">
        <f>IF(Q1171&lt;=VLOOKUP($C1171,Projections2[[#All],[ISOCode]:[Total 2024 Colombian Returnees]],'Population Projection V2'!$N$167,FALSE),"OK", "Review")</f>
        <v>OK</v>
      </c>
      <c r="CA1171" s="361" t="str">
        <f>IF(T1171&lt;=VLOOKUP($C1171,Projections2[[#All],[ISOCode]:[Total 2024 Colombian Returnees]],'Population Projection V2'!$O$167,FALSE),"OK", "Review")</f>
        <v>OK</v>
      </c>
      <c r="CB1171" s="361" t="str">
        <f>IF(U1171&lt;=VLOOKUP($C1171,Projections2[[#All],[ISOCode]:[Total 2024 Colombian Returnees]],'Population Projection V2'!$P$167,FALSE),"OK", "Review")</f>
        <v>OK</v>
      </c>
      <c r="CC1171" s="361" t="str">
        <f>IF(V1171&lt;=VLOOKUP($C1171,Projections2[[#All],[ISOCode]:[Total 2024 Colombian Returnees]],'Population Projection V2'!$Q$167,FALSE),"OK", "Review")</f>
        <v>OK</v>
      </c>
      <c r="CD1171" s="361" t="str">
        <f>IF(W1171&lt;=VLOOKUP($C1171,Projections2[[#All],[ISOCode]:[Total 2024 Colombian Returnees]],'Population Projection V2'!$R$167,FALSE),"OK", "Review")</f>
        <v>OK</v>
      </c>
      <c r="CE1171" s="361" t="str">
        <f>IF(X1171&lt;=VLOOKUP($C1171,Projections2[[#All],[ISOCode]:[Total 2024 Colombian Returnees]],'Population Projection V2'!$S$167,FALSE),"OK", "Review")</f>
        <v>OK</v>
      </c>
      <c r="CF1171" s="361" t="str">
        <f>IF(AA1171&lt;=VLOOKUP($C1171,Projections2[[#All],[ISOCode]:[Total 2024 Colombian Returnees]],'Population Projection V2'!$T$167,FALSE),"OK", "Review")</f>
        <v>OK</v>
      </c>
      <c r="CG1171" s="361" t="str">
        <f>IF(AB1171&lt;=VLOOKUP($C1171,Projections2[[#All],[ISOCode]:[Total 2024 Colombian Returnees]],'Population Projection V2'!$U$167,FALSE),"OK", "Review")</f>
        <v>OK</v>
      </c>
      <c r="CH1171" s="361" t="str">
        <f>IF(AC1171&lt;=VLOOKUP($C1171,Projections2[[#All],[ISOCode]:[Total 2024 Colombian Returnees]],'Population Projection V2'!$V$167,FALSE),"OK", "Review")</f>
        <v>OK</v>
      </c>
      <c r="CI1171" s="361" t="str">
        <f>IF(AD1171&lt;=VLOOKUP($C1171,Projections2[[#All],[ISOCode]:[Total 2024 Colombian Returnees]],'Population Projection V2'!$W$167,FALSE),"OK", "Review")</f>
        <v>OK</v>
      </c>
      <c r="CJ1171" s="361" t="str">
        <f>IF(AE1171&lt;=VLOOKUP($C1171,Projections2[[#All],[ISOCode]:[Total 2024 Colombian Returnees]],'Population Projection V2'!$X$167,FALSE),"OK", "Review")</f>
        <v>OK</v>
      </c>
      <c r="CK1171" s="361" t="str">
        <f>IF(AH1171&lt;=VLOOKUP($C1171,Projections2[[#All],[ISOCode]:[Total 2024 Colombian Returnees]],'Population Projection V2'!$Y$167,FALSE),"OK", "Review")</f>
        <v>OK</v>
      </c>
      <c r="CL1171" s="361" t="str">
        <f>IF(AI1171&lt;=VLOOKUP($C1171,Projections2[[#All],[ISOCode]:[Total 2024 Colombian Returnees]],'Population Projection V2'!$Z$167,FALSE),"OK", "Review")</f>
        <v>OK</v>
      </c>
      <c r="CM1171" s="361" t="str">
        <f>IF(AJ1171&lt;=VLOOKUP($C1171,Projections2[[#All],[ISOCode]:[Total 2024 Colombian Returnees]],'Population Projection V2'!$AA$167,FALSE),"OK", "Review")</f>
        <v>OK</v>
      </c>
      <c r="CN1171" s="361" t="str">
        <f>IF(AK1171&lt;=VLOOKUP($C1171,Projections2[[#All],[ISOCode]:[Total 2024 Colombian Returnees]],'Population Projection V2'!$AB$167,FALSE),"OK", "Review")</f>
        <v>OK</v>
      </c>
      <c r="CO1171" s="361" t="str">
        <f>IF(AL1171&lt;=VLOOKUP($C1171,Projections2[[#All],[ISOCode]:[Total 2024 Colombian Returnees]],'Population Projection V2'!$AC$167,FALSE),"OK", "Review")</f>
        <v>OK</v>
      </c>
      <c r="CP1171" s="361" t="str">
        <f>IF(AO1171&lt;=VLOOKUP($C1171,Projections2[[#All],[ISOCode]:[Total 2024 Colombian Returnees]],'Population Projection V2'!$AD$167,FALSE),"OK", "Review")</f>
        <v>OK</v>
      </c>
      <c r="CQ1171" s="361" t="str">
        <f>IF(AP1171&lt;=VLOOKUP($C1171,Projections2[[#All],[ISOCode]:[Total 2024 Colombian Returnees]],'Population Projection V2'!$AE$167,FALSE),"OK", "Review")</f>
        <v>OK</v>
      </c>
      <c r="CR1171" s="361" t="str">
        <f>IF(AQ1171&lt;=VLOOKUP($C1171,Projections2[[#All],[ISOCode]:[Total 2024 Colombian Returnees]],'Population Projection V2'!$AF$167,FALSE),"OK", "Review")</f>
        <v>OK</v>
      </c>
      <c r="CS1171" s="361" t="str">
        <f>IF(AR1171&lt;=VLOOKUP($C1171,Projections2[[#All],[ISOCode]:[Total 2024 Colombian Returnees]],'Population Projection V2'!$AG$167,FALSE),"OK", "Review")</f>
        <v>OK</v>
      </c>
      <c r="CT1171" s="361" t="str">
        <f>IF(AS1171&lt;=VLOOKUP($C1171,Projections2[[#All],[ISOCode]:[Total 2024 Colombian Returnees]],'Population Projection V2'!$AH$167,FALSE),"OK", "Review")</f>
        <v>OK</v>
      </c>
      <c r="CU1171" s="361" t="str">
        <f>IF(AV1171&lt;=VLOOKUP($C1171,Projections2[[#All],[ISOCode]:[Total 2024 Colombian Returnees]],'Population Projection V2'!$AI$167,FALSE),"OK", "Review")</f>
        <v>OK</v>
      </c>
      <c r="CV1171" s="361" t="str">
        <f>IF(AW1171&lt;=VLOOKUP($C1171,Projections2[[#All],[ISOCode]:[Total 2024 Colombian Returnees]],'Population Projection V2'!$AJ$167,FALSE),"OK", "Review")</f>
        <v>OK</v>
      </c>
      <c r="CW1171" s="361" t="str">
        <f>IF(AX1171&lt;=VLOOKUP($C1171,Projections2[[#All],[ISOCode]:[Total 2024 Colombian Returnees]],'Population Projection V2'!$AK$167,FALSE),"OK", "Review")</f>
        <v>OK</v>
      </c>
      <c r="CX1171" s="361" t="str">
        <f>IF(AY1171&lt;=VLOOKUP($C1171,Projections2[[#All],[ISOCode]:[Total 2024 Colombian Returnees]],'Population Projection V2'!$AL$167,FALSE),"OK", "Review")</f>
        <v>OK</v>
      </c>
      <c r="CY1171" s="362" t="str">
        <f>IF(AZ1171&lt;=VLOOKUP($C1171,Projections2[[#All],[ISOCode]:[Total 2024 Colombian Returnees]],'Population Projection V2'!$AM$167,FALSE),"OK", "Review")</f>
        <v>OK</v>
      </c>
    </row>
    <row r="1172" spans="1:103" x14ac:dyDescent="0.25">
      <c r="A1172" s="218" t="s">
        <v>38</v>
      </c>
      <c r="B1172" s="219" t="s">
        <v>38</v>
      </c>
      <c r="C1172" s="219" t="s">
        <v>259</v>
      </c>
      <c r="D1172" s="219" t="s">
        <v>158</v>
      </c>
      <c r="E1172" s="219" t="s">
        <v>422</v>
      </c>
      <c r="F1172" s="310">
        <f t="shared" si="435"/>
        <v>0</v>
      </c>
      <c r="G1172" s="310">
        <f t="shared" si="436"/>
        <v>0</v>
      </c>
      <c r="H1172" s="310">
        <f t="shared" si="437"/>
        <v>0</v>
      </c>
      <c r="I1172" s="310">
        <f t="shared" si="438"/>
        <v>0</v>
      </c>
      <c r="J1172" s="311">
        <f t="shared" si="439"/>
        <v>0</v>
      </c>
      <c r="K1172" s="311">
        <f>VLOOKUP($C1172,Projections2[[#All],[ISOCode]:[Total 2024 Colombian Returnees]],7,0)</f>
        <v>0</v>
      </c>
      <c r="L1172" s="251"/>
      <c r="M1172" s="312"/>
      <c r="N1172" s="312"/>
      <c r="O1172" s="312"/>
      <c r="P1172" s="236"/>
      <c r="Q1172" s="252"/>
      <c r="R1172" s="224">
        <f>VLOOKUP($C1172,Projections2[[#All],[ISOCode]:[Total 2024 Colombian Returnees]],12,0)</f>
        <v>0</v>
      </c>
      <c r="S1172" s="225"/>
      <c r="T1172" s="226"/>
      <c r="U1172" s="226"/>
      <c r="V1172" s="226"/>
      <c r="W1172" s="226"/>
      <c r="X1172" s="227"/>
      <c r="Y1172" s="227">
        <f>VLOOKUP($C1172,Projections2[[#All],[ISOCode]:[Total 2024 Colombian Returnees]],17,0)</f>
        <v>0</v>
      </c>
      <c r="Z1172" s="228"/>
      <c r="AA1172" s="253"/>
      <c r="AB1172" s="253"/>
      <c r="AC1172" s="253"/>
      <c r="AD1172" s="253"/>
      <c r="AE1172" s="253"/>
      <c r="AF1172" s="253">
        <f>VLOOKUP($C1172,Projections2[[#All],[ISOCode]:[Total 2024 Colombian Returnees]],22,0)</f>
        <v>0</v>
      </c>
      <c r="AG1172" s="254"/>
      <c r="AH1172" s="313"/>
      <c r="AI1172" s="313"/>
      <c r="AJ1172" s="313"/>
      <c r="AK1172" s="313"/>
      <c r="AL1172" s="264"/>
      <c r="AM1172" s="230">
        <f>VLOOKUP($C1172,Projections2[[#All],[ISOCode]:[Total 2024 Colombian Returnees]],27,0)</f>
        <v>0</v>
      </c>
      <c r="AN1172" s="265"/>
      <c r="AO1172" s="257"/>
      <c r="AP1172" s="257"/>
      <c r="AQ1172" s="257"/>
      <c r="AR1172" s="257"/>
      <c r="AS1172" s="232"/>
      <c r="AT1172" s="232">
        <f>VLOOKUP($C1172,Projections2[[#All],[ISOCode]:[Total 2024 Colombian Returnees]],32,0)</f>
        <v>0</v>
      </c>
      <c r="AU1172" s="233"/>
      <c r="AV1172" s="258"/>
      <c r="AW1172" s="258"/>
      <c r="AX1172" s="258"/>
      <c r="AY1172" s="258"/>
      <c r="AZ1172" s="234"/>
      <c r="BA1172" s="234">
        <f>VLOOKUP($C1172,Projections2[[#All],[ISOCode]:[Total 2024 Colombian Returnees]],37,0)</f>
        <v>0</v>
      </c>
      <c r="BB1172" s="235"/>
      <c r="BC1172" s="360" t="str">
        <f t="shared" si="440"/>
        <v>Ok</v>
      </c>
      <c r="BD1172" s="361" t="str">
        <f t="shared" si="441"/>
        <v>Ok</v>
      </c>
      <c r="BE1172" s="361" t="str">
        <f t="shared" si="442"/>
        <v>Ok</v>
      </c>
      <c r="BF1172" s="361" t="str">
        <f t="shared" si="443"/>
        <v>Ok</v>
      </c>
      <c r="BG1172" s="362" t="str">
        <f t="shared" si="444"/>
        <v>Ok</v>
      </c>
      <c r="BH1172" s="360" t="str">
        <f t="shared" si="445"/>
        <v>Ok</v>
      </c>
      <c r="BI1172" s="361" t="str">
        <f t="shared" si="446"/>
        <v>Ok</v>
      </c>
      <c r="BJ1172" s="361" t="str">
        <f t="shared" si="447"/>
        <v>Ok</v>
      </c>
      <c r="BK1172" s="361" t="str">
        <f t="shared" si="448"/>
        <v>Ok</v>
      </c>
      <c r="BL1172" s="361" t="str">
        <f t="shared" si="449"/>
        <v>Ok</v>
      </c>
      <c r="BM1172" s="361" t="str">
        <f t="shared" si="450"/>
        <v>Ok</v>
      </c>
      <c r="BN1172" s="362" t="str">
        <f t="shared" si="451"/>
        <v>Ok</v>
      </c>
      <c r="BO1172" s="360" t="str">
        <f t="shared" si="452"/>
        <v>No Pop.</v>
      </c>
      <c r="BP1172" s="361" t="str">
        <f t="shared" si="453"/>
        <v>No Pop.</v>
      </c>
      <c r="BQ1172" s="361" t="str">
        <f t="shared" si="454"/>
        <v>No Pop.</v>
      </c>
      <c r="BR1172" s="361" t="str">
        <f t="shared" si="455"/>
        <v>No Pop.</v>
      </c>
      <c r="BS1172" s="361" t="str">
        <f t="shared" si="456"/>
        <v>No Pop.</v>
      </c>
      <c r="BT1172" s="361" t="str">
        <f t="shared" si="457"/>
        <v>No Pop.</v>
      </c>
      <c r="BU1172" s="362" t="str">
        <f t="shared" si="458"/>
        <v>No Pop.</v>
      </c>
      <c r="BV1172" s="360" t="str">
        <f>IF(M1172&lt;=VLOOKUP($C1172,Projections2[[#All],[ISOCode]:[Total 2024 Colombian Returnees]],'Population Projection V2'!$J$167,FALSE),"OK", "Review")</f>
        <v>OK</v>
      </c>
      <c r="BW1172" s="361" t="str">
        <f>IF(N1172&lt;=VLOOKUP($C1172,Projections2[[#All],[ISOCode]:[Total 2024 Colombian Returnees]],'Population Projection V2'!$K$167,FALSE),"OK", "Review")</f>
        <v>OK</v>
      </c>
      <c r="BX1172" s="361" t="str">
        <f>IF(O1172&lt;=VLOOKUP($C1172,Projections2[[#All],[ISOCode]:[Total 2024 Colombian Returnees]],'Population Projection V2'!$L$167,FALSE),"OK", "Review")</f>
        <v>OK</v>
      </c>
      <c r="BY1172" s="361" t="str">
        <f>IF(P1172&lt;=VLOOKUP($C1172,Projections2[[#All],[ISOCode]:[Total 2024 Colombian Returnees]],'Population Projection V2'!$M$167,FALSE),"OK", "Review")</f>
        <v>OK</v>
      </c>
      <c r="BZ1172" s="361" t="str">
        <f>IF(Q1172&lt;=VLOOKUP($C1172,Projections2[[#All],[ISOCode]:[Total 2024 Colombian Returnees]],'Population Projection V2'!$N$167,FALSE),"OK", "Review")</f>
        <v>OK</v>
      </c>
      <c r="CA1172" s="361" t="str">
        <f>IF(T1172&lt;=VLOOKUP($C1172,Projections2[[#All],[ISOCode]:[Total 2024 Colombian Returnees]],'Population Projection V2'!$O$167,FALSE),"OK", "Review")</f>
        <v>OK</v>
      </c>
      <c r="CB1172" s="361" t="str">
        <f>IF(U1172&lt;=VLOOKUP($C1172,Projections2[[#All],[ISOCode]:[Total 2024 Colombian Returnees]],'Population Projection V2'!$P$167,FALSE),"OK", "Review")</f>
        <v>OK</v>
      </c>
      <c r="CC1172" s="361" t="str">
        <f>IF(V1172&lt;=VLOOKUP($C1172,Projections2[[#All],[ISOCode]:[Total 2024 Colombian Returnees]],'Population Projection V2'!$Q$167,FALSE),"OK", "Review")</f>
        <v>OK</v>
      </c>
      <c r="CD1172" s="361" t="str">
        <f>IF(W1172&lt;=VLOOKUP($C1172,Projections2[[#All],[ISOCode]:[Total 2024 Colombian Returnees]],'Population Projection V2'!$R$167,FALSE),"OK", "Review")</f>
        <v>OK</v>
      </c>
      <c r="CE1172" s="361" t="str">
        <f>IF(X1172&lt;=VLOOKUP($C1172,Projections2[[#All],[ISOCode]:[Total 2024 Colombian Returnees]],'Population Projection V2'!$S$167,FALSE),"OK", "Review")</f>
        <v>OK</v>
      </c>
      <c r="CF1172" s="361" t="str">
        <f>IF(AA1172&lt;=VLOOKUP($C1172,Projections2[[#All],[ISOCode]:[Total 2024 Colombian Returnees]],'Population Projection V2'!$T$167,FALSE),"OK", "Review")</f>
        <v>OK</v>
      </c>
      <c r="CG1172" s="361" t="str">
        <f>IF(AB1172&lt;=VLOOKUP($C1172,Projections2[[#All],[ISOCode]:[Total 2024 Colombian Returnees]],'Population Projection V2'!$U$167,FALSE),"OK", "Review")</f>
        <v>OK</v>
      </c>
      <c r="CH1172" s="361" t="str">
        <f>IF(AC1172&lt;=VLOOKUP($C1172,Projections2[[#All],[ISOCode]:[Total 2024 Colombian Returnees]],'Population Projection V2'!$V$167,FALSE),"OK", "Review")</f>
        <v>OK</v>
      </c>
      <c r="CI1172" s="361" t="str">
        <f>IF(AD1172&lt;=VLOOKUP($C1172,Projections2[[#All],[ISOCode]:[Total 2024 Colombian Returnees]],'Population Projection V2'!$W$167,FALSE),"OK", "Review")</f>
        <v>OK</v>
      </c>
      <c r="CJ1172" s="361" t="str">
        <f>IF(AE1172&lt;=VLOOKUP($C1172,Projections2[[#All],[ISOCode]:[Total 2024 Colombian Returnees]],'Population Projection V2'!$X$167,FALSE),"OK", "Review")</f>
        <v>OK</v>
      </c>
      <c r="CK1172" s="361" t="str">
        <f>IF(AH1172&lt;=VLOOKUP($C1172,Projections2[[#All],[ISOCode]:[Total 2024 Colombian Returnees]],'Population Projection V2'!$Y$167,FALSE),"OK", "Review")</f>
        <v>OK</v>
      </c>
      <c r="CL1172" s="361" t="str">
        <f>IF(AI1172&lt;=VLOOKUP($C1172,Projections2[[#All],[ISOCode]:[Total 2024 Colombian Returnees]],'Population Projection V2'!$Z$167,FALSE),"OK", "Review")</f>
        <v>OK</v>
      </c>
      <c r="CM1172" s="361" t="str">
        <f>IF(AJ1172&lt;=VLOOKUP($C1172,Projections2[[#All],[ISOCode]:[Total 2024 Colombian Returnees]],'Population Projection V2'!$AA$167,FALSE),"OK", "Review")</f>
        <v>OK</v>
      </c>
      <c r="CN1172" s="361" t="str">
        <f>IF(AK1172&lt;=VLOOKUP($C1172,Projections2[[#All],[ISOCode]:[Total 2024 Colombian Returnees]],'Population Projection V2'!$AB$167,FALSE),"OK", "Review")</f>
        <v>OK</v>
      </c>
      <c r="CO1172" s="361" t="str">
        <f>IF(AL1172&lt;=VLOOKUP($C1172,Projections2[[#All],[ISOCode]:[Total 2024 Colombian Returnees]],'Population Projection V2'!$AC$167,FALSE),"OK", "Review")</f>
        <v>OK</v>
      </c>
      <c r="CP1172" s="361" t="str">
        <f>IF(AO1172&lt;=VLOOKUP($C1172,Projections2[[#All],[ISOCode]:[Total 2024 Colombian Returnees]],'Population Projection V2'!$AD$167,FALSE),"OK", "Review")</f>
        <v>OK</v>
      </c>
      <c r="CQ1172" s="361" t="str">
        <f>IF(AP1172&lt;=VLOOKUP($C1172,Projections2[[#All],[ISOCode]:[Total 2024 Colombian Returnees]],'Population Projection V2'!$AE$167,FALSE),"OK", "Review")</f>
        <v>OK</v>
      </c>
      <c r="CR1172" s="361" t="str">
        <f>IF(AQ1172&lt;=VLOOKUP($C1172,Projections2[[#All],[ISOCode]:[Total 2024 Colombian Returnees]],'Population Projection V2'!$AF$167,FALSE),"OK", "Review")</f>
        <v>OK</v>
      </c>
      <c r="CS1172" s="361" t="str">
        <f>IF(AR1172&lt;=VLOOKUP($C1172,Projections2[[#All],[ISOCode]:[Total 2024 Colombian Returnees]],'Population Projection V2'!$AG$167,FALSE),"OK", "Review")</f>
        <v>OK</v>
      </c>
      <c r="CT1172" s="361" t="str">
        <f>IF(AS1172&lt;=VLOOKUP($C1172,Projections2[[#All],[ISOCode]:[Total 2024 Colombian Returnees]],'Population Projection V2'!$AH$167,FALSE),"OK", "Review")</f>
        <v>OK</v>
      </c>
      <c r="CU1172" s="361" t="str">
        <f>IF(AV1172&lt;=VLOOKUP($C1172,Projections2[[#All],[ISOCode]:[Total 2024 Colombian Returnees]],'Population Projection V2'!$AI$167,FALSE),"OK", "Review")</f>
        <v>OK</v>
      </c>
      <c r="CV1172" s="361" t="str">
        <f>IF(AW1172&lt;=VLOOKUP($C1172,Projections2[[#All],[ISOCode]:[Total 2024 Colombian Returnees]],'Population Projection V2'!$AJ$167,FALSE),"OK", "Review")</f>
        <v>OK</v>
      </c>
      <c r="CW1172" s="361" t="str">
        <f>IF(AX1172&lt;=VLOOKUP($C1172,Projections2[[#All],[ISOCode]:[Total 2024 Colombian Returnees]],'Population Projection V2'!$AK$167,FALSE),"OK", "Review")</f>
        <v>OK</v>
      </c>
      <c r="CX1172" s="361" t="str">
        <f>IF(AY1172&lt;=VLOOKUP($C1172,Projections2[[#All],[ISOCode]:[Total 2024 Colombian Returnees]],'Population Projection V2'!$AL$167,FALSE),"OK", "Review")</f>
        <v>OK</v>
      </c>
      <c r="CY1172" s="362" t="str">
        <f>IF(AZ1172&lt;=VLOOKUP($C1172,Projections2[[#All],[ISOCode]:[Total 2024 Colombian Returnees]],'Population Projection V2'!$AM$167,FALSE),"OK", "Review")</f>
        <v>OK</v>
      </c>
    </row>
    <row r="1173" spans="1:103" x14ac:dyDescent="0.25">
      <c r="A1173" s="218" t="s">
        <v>38</v>
      </c>
      <c r="B1173" s="219" t="s">
        <v>38</v>
      </c>
      <c r="C1173" s="219" t="s">
        <v>260</v>
      </c>
      <c r="D1173" s="219" t="s">
        <v>159</v>
      </c>
      <c r="E1173" s="219" t="s">
        <v>422</v>
      </c>
      <c r="F1173" s="310">
        <f t="shared" si="435"/>
        <v>0</v>
      </c>
      <c r="G1173" s="310">
        <f t="shared" si="436"/>
        <v>0</v>
      </c>
      <c r="H1173" s="310">
        <f t="shared" si="437"/>
        <v>0</v>
      </c>
      <c r="I1173" s="310">
        <f t="shared" si="438"/>
        <v>0</v>
      </c>
      <c r="J1173" s="311">
        <f t="shared" si="439"/>
        <v>0</v>
      </c>
      <c r="K1173" s="311">
        <f>VLOOKUP($C1173,Projections2[[#All],[ISOCode]:[Total 2024 Colombian Returnees]],7,0)</f>
        <v>0</v>
      </c>
      <c r="L1173" s="251"/>
      <c r="M1173" s="312"/>
      <c r="N1173" s="312"/>
      <c r="O1173" s="312"/>
      <c r="P1173" s="236"/>
      <c r="Q1173" s="252"/>
      <c r="R1173" s="224">
        <f>VLOOKUP($C1173,Projections2[[#All],[ISOCode]:[Total 2024 Colombian Returnees]],12,0)</f>
        <v>0</v>
      </c>
      <c r="S1173" s="225"/>
      <c r="T1173" s="226"/>
      <c r="U1173" s="226"/>
      <c r="V1173" s="226"/>
      <c r="W1173" s="226"/>
      <c r="X1173" s="227"/>
      <c r="Y1173" s="227">
        <f>VLOOKUP($C1173,Projections2[[#All],[ISOCode]:[Total 2024 Colombian Returnees]],17,0)</f>
        <v>0</v>
      </c>
      <c r="Z1173" s="228"/>
      <c r="AA1173" s="253"/>
      <c r="AB1173" s="253"/>
      <c r="AC1173" s="253"/>
      <c r="AD1173" s="253"/>
      <c r="AE1173" s="253"/>
      <c r="AF1173" s="253">
        <f>VLOOKUP($C1173,Projections2[[#All],[ISOCode]:[Total 2024 Colombian Returnees]],22,0)</f>
        <v>0</v>
      </c>
      <c r="AG1173" s="254"/>
      <c r="AH1173" s="313"/>
      <c r="AI1173" s="313"/>
      <c r="AJ1173" s="313"/>
      <c r="AK1173" s="313"/>
      <c r="AL1173" s="264"/>
      <c r="AM1173" s="230">
        <f>VLOOKUP($C1173,Projections2[[#All],[ISOCode]:[Total 2024 Colombian Returnees]],27,0)</f>
        <v>0</v>
      </c>
      <c r="AN1173" s="265"/>
      <c r="AO1173" s="257"/>
      <c r="AP1173" s="257"/>
      <c r="AQ1173" s="257"/>
      <c r="AR1173" s="257"/>
      <c r="AS1173" s="232"/>
      <c r="AT1173" s="232">
        <f>VLOOKUP($C1173,Projections2[[#All],[ISOCode]:[Total 2024 Colombian Returnees]],32,0)</f>
        <v>0</v>
      </c>
      <c r="AU1173" s="233"/>
      <c r="AV1173" s="258"/>
      <c r="AW1173" s="258"/>
      <c r="AX1173" s="258"/>
      <c r="AY1173" s="258"/>
      <c r="AZ1173" s="234"/>
      <c r="BA1173" s="234">
        <f>VLOOKUP($C1173,Projections2[[#All],[ISOCode]:[Total 2024 Colombian Returnees]],37,0)</f>
        <v>0</v>
      </c>
      <c r="BB1173" s="235"/>
      <c r="BC1173" s="360" t="str">
        <f t="shared" si="440"/>
        <v>Ok</v>
      </c>
      <c r="BD1173" s="361" t="str">
        <f t="shared" si="441"/>
        <v>Ok</v>
      </c>
      <c r="BE1173" s="361" t="str">
        <f t="shared" si="442"/>
        <v>Ok</v>
      </c>
      <c r="BF1173" s="361" t="str">
        <f t="shared" si="443"/>
        <v>Ok</v>
      </c>
      <c r="BG1173" s="362" t="str">
        <f t="shared" si="444"/>
        <v>Ok</v>
      </c>
      <c r="BH1173" s="360" t="str">
        <f t="shared" si="445"/>
        <v>Ok</v>
      </c>
      <c r="BI1173" s="361" t="str">
        <f t="shared" si="446"/>
        <v>Ok</v>
      </c>
      <c r="BJ1173" s="361" t="str">
        <f t="shared" si="447"/>
        <v>Ok</v>
      </c>
      <c r="BK1173" s="361" t="str">
        <f t="shared" si="448"/>
        <v>Ok</v>
      </c>
      <c r="BL1173" s="361" t="str">
        <f t="shared" si="449"/>
        <v>Ok</v>
      </c>
      <c r="BM1173" s="361" t="str">
        <f t="shared" si="450"/>
        <v>Ok</v>
      </c>
      <c r="BN1173" s="362" t="str">
        <f t="shared" si="451"/>
        <v>Ok</v>
      </c>
      <c r="BO1173" s="360" t="str">
        <f t="shared" si="452"/>
        <v>No Pop.</v>
      </c>
      <c r="BP1173" s="361" t="str">
        <f t="shared" si="453"/>
        <v>No Pop.</v>
      </c>
      <c r="BQ1173" s="361" t="str">
        <f t="shared" si="454"/>
        <v>No Pop.</v>
      </c>
      <c r="BR1173" s="361" t="str">
        <f t="shared" si="455"/>
        <v>No Pop.</v>
      </c>
      <c r="BS1173" s="361" t="str">
        <f t="shared" si="456"/>
        <v>No Pop.</v>
      </c>
      <c r="BT1173" s="361" t="str">
        <f t="shared" si="457"/>
        <v>No Pop.</v>
      </c>
      <c r="BU1173" s="362" t="str">
        <f t="shared" si="458"/>
        <v>No Pop.</v>
      </c>
      <c r="BV1173" s="360" t="str">
        <f>IF(M1173&lt;=VLOOKUP($C1173,Projections2[[#All],[ISOCode]:[Total 2024 Colombian Returnees]],'Population Projection V2'!$J$167,FALSE),"OK", "Review")</f>
        <v>OK</v>
      </c>
      <c r="BW1173" s="361" t="str">
        <f>IF(N1173&lt;=VLOOKUP($C1173,Projections2[[#All],[ISOCode]:[Total 2024 Colombian Returnees]],'Population Projection V2'!$K$167,FALSE),"OK", "Review")</f>
        <v>OK</v>
      </c>
      <c r="BX1173" s="361" t="str">
        <f>IF(O1173&lt;=VLOOKUP($C1173,Projections2[[#All],[ISOCode]:[Total 2024 Colombian Returnees]],'Population Projection V2'!$L$167,FALSE),"OK", "Review")</f>
        <v>OK</v>
      </c>
      <c r="BY1173" s="361" t="str">
        <f>IF(P1173&lt;=VLOOKUP($C1173,Projections2[[#All],[ISOCode]:[Total 2024 Colombian Returnees]],'Population Projection V2'!$M$167,FALSE),"OK", "Review")</f>
        <v>OK</v>
      </c>
      <c r="BZ1173" s="361" t="str">
        <f>IF(Q1173&lt;=VLOOKUP($C1173,Projections2[[#All],[ISOCode]:[Total 2024 Colombian Returnees]],'Population Projection V2'!$N$167,FALSE),"OK", "Review")</f>
        <v>OK</v>
      </c>
      <c r="CA1173" s="361" t="str">
        <f>IF(T1173&lt;=VLOOKUP($C1173,Projections2[[#All],[ISOCode]:[Total 2024 Colombian Returnees]],'Population Projection V2'!$O$167,FALSE),"OK", "Review")</f>
        <v>OK</v>
      </c>
      <c r="CB1173" s="361" t="str">
        <f>IF(U1173&lt;=VLOOKUP($C1173,Projections2[[#All],[ISOCode]:[Total 2024 Colombian Returnees]],'Population Projection V2'!$P$167,FALSE),"OK", "Review")</f>
        <v>OK</v>
      </c>
      <c r="CC1173" s="361" t="str">
        <f>IF(V1173&lt;=VLOOKUP($C1173,Projections2[[#All],[ISOCode]:[Total 2024 Colombian Returnees]],'Population Projection V2'!$Q$167,FALSE),"OK", "Review")</f>
        <v>OK</v>
      </c>
      <c r="CD1173" s="361" t="str">
        <f>IF(W1173&lt;=VLOOKUP($C1173,Projections2[[#All],[ISOCode]:[Total 2024 Colombian Returnees]],'Population Projection V2'!$R$167,FALSE),"OK", "Review")</f>
        <v>OK</v>
      </c>
      <c r="CE1173" s="361" t="str">
        <f>IF(X1173&lt;=VLOOKUP($C1173,Projections2[[#All],[ISOCode]:[Total 2024 Colombian Returnees]],'Population Projection V2'!$S$167,FALSE),"OK", "Review")</f>
        <v>OK</v>
      </c>
      <c r="CF1173" s="361" t="str">
        <f>IF(AA1173&lt;=VLOOKUP($C1173,Projections2[[#All],[ISOCode]:[Total 2024 Colombian Returnees]],'Population Projection V2'!$T$167,FALSE),"OK", "Review")</f>
        <v>OK</v>
      </c>
      <c r="CG1173" s="361" t="str">
        <f>IF(AB1173&lt;=VLOOKUP($C1173,Projections2[[#All],[ISOCode]:[Total 2024 Colombian Returnees]],'Population Projection V2'!$U$167,FALSE),"OK", "Review")</f>
        <v>OK</v>
      </c>
      <c r="CH1173" s="361" t="str">
        <f>IF(AC1173&lt;=VLOOKUP($C1173,Projections2[[#All],[ISOCode]:[Total 2024 Colombian Returnees]],'Population Projection V2'!$V$167,FALSE),"OK", "Review")</f>
        <v>OK</v>
      </c>
      <c r="CI1173" s="361" t="str">
        <f>IF(AD1173&lt;=VLOOKUP($C1173,Projections2[[#All],[ISOCode]:[Total 2024 Colombian Returnees]],'Population Projection V2'!$W$167,FALSE),"OK", "Review")</f>
        <v>OK</v>
      </c>
      <c r="CJ1173" s="361" t="str">
        <f>IF(AE1173&lt;=VLOOKUP($C1173,Projections2[[#All],[ISOCode]:[Total 2024 Colombian Returnees]],'Population Projection V2'!$X$167,FALSE),"OK", "Review")</f>
        <v>OK</v>
      </c>
      <c r="CK1173" s="361" t="str">
        <f>IF(AH1173&lt;=VLOOKUP($C1173,Projections2[[#All],[ISOCode]:[Total 2024 Colombian Returnees]],'Population Projection V2'!$Y$167,FALSE),"OK", "Review")</f>
        <v>OK</v>
      </c>
      <c r="CL1173" s="361" t="str">
        <f>IF(AI1173&lt;=VLOOKUP($C1173,Projections2[[#All],[ISOCode]:[Total 2024 Colombian Returnees]],'Population Projection V2'!$Z$167,FALSE),"OK", "Review")</f>
        <v>OK</v>
      </c>
      <c r="CM1173" s="361" t="str">
        <f>IF(AJ1173&lt;=VLOOKUP($C1173,Projections2[[#All],[ISOCode]:[Total 2024 Colombian Returnees]],'Population Projection V2'!$AA$167,FALSE),"OK", "Review")</f>
        <v>OK</v>
      </c>
      <c r="CN1173" s="361" t="str">
        <f>IF(AK1173&lt;=VLOOKUP($C1173,Projections2[[#All],[ISOCode]:[Total 2024 Colombian Returnees]],'Population Projection V2'!$AB$167,FALSE),"OK", "Review")</f>
        <v>OK</v>
      </c>
      <c r="CO1173" s="361" t="str">
        <f>IF(AL1173&lt;=VLOOKUP($C1173,Projections2[[#All],[ISOCode]:[Total 2024 Colombian Returnees]],'Population Projection V2'!$AC$167,FALSE),"OK", "Review")</f>
        <v>OK</v>
      </c>
      <c r="CP1173" s="361" t="str">
        <f>IF(AO1173&lt;=VLOOKUP($C1173,Projections2[[#All],[ISOCode]:[Total 2024 Colombian Returnees]],'Population Projection V2'!$AD$167,FALSE),"OK", "Review")</f>
        <v>OK</v>
      </c>
      <c r="CQ1173" s="361" t="str">
        <f>IF(AP1173&lt;=VLOOKUP($C1173,Projections2[[#All],[ISOCode]:[Total 2024 Colombian Returnees]],'Population Projection V2'!$AE$167,FALSE),"OK", "Review")</f>
        <v>OK</v>
      </c>
      <c r="CR1173" s="361" t="str">
        <f>IF(AQ1173&lt;=VLOOKUP($C1173,Projections2[[#All],[ISOCode]:[Total 2024 Colombian Returnees]],'Population Projection V2'!$AF$167,FALSE),"OK", "Review")</f>
        <v>OK</v>
      </c>
      <c r="CS1173" s="361" t="str">
        <f>IF(AR1173&lt;=VLOOKUP($C1173,Projections2[[#All],[ISOCode]:[Total 2024 Colombian Returnees]],'Population Projection V2'!$AG$167,FALSE),"OK", "Review")</f>
        <v>OK</v>
      </c>
      <c r="CT1173" s="361" t="str">
        <f>IF(AS1173&lt;=VLOOKUP($C1173,Projections2[[#All],[ISOCode]:[Total 2024 Colombian Returnees]],'Population Projection V2'!$AH$167,FALSE),"OK", "Review")</f>
        <v>OK</v>
      </c>
      <c r="CU1173" s="361" t="str">
        <f>IF(AV1173&lt;=VLOOKUP($C1173,Projections2[[#All],[ISOCode]:[Total 2024 Colombian Returnees]],'Population Projection V2'!$AI$167,FALSE),"OK", "Review")</f>
        <v>OK</v>
      </c>
      <c r="CV1173" s="361" t="str">
        <f>IF(AW1173&lt;=VLOOKUP($C1173,Projections2[[#All],[ISOCode]:[Total 2024 Colombian Returnees]],'Population Projection V2'!$AJ$167,FALSE),"OK", "Review")</f>
        <v>OK</v>
      </c>
      <c r="CW1173" s="361" t="str">
        <f>IF(AX1173&lt;=VLOOKUP($C1173,Projections2[[#All],[ISOCode]:[Total 2024 Colombian Returnees]],'Population Projection V2'!$AK$167,FALSE),"OK", "Review")</f>
        <v>OK</v>
      </c>
      <c r="CX1173" s="361" t="str">
        <f>IF(AY1173&lt;=VLOOKUP($C1173,Projections2[[#All],[ISOCode]:[Total 2024 Colombian Returnees]],'Population Projection V2'!$AL$167,FALSE),"OK", "Review")</f>
        <v>OK</v>
      </c>
      <c r="CY1173" s="362" t="str">
        <f>IF(AZ1173&lt;=VLOOKUP($C1173,Projections2[[#All],[ISOCode]:[Total 2024 Colombian Returnees]],'Population Projection V2'!$AM$167,FALSE),"OK", "Review")</f>
        <v>OK</v>
      </c>
    </row>
    <row r="1174" spans="1:103" x14ac:dyDescent="0.25">
      <c r="A1174" s="218" t="s">
        <v>38</v>
      </c>
      <c r="B1174" s="219" t="s">
        <v>38</v>
      </c>
      <c r="C1174" s="219" t="s">
        <v>261</v>
      </c>
      <c r="D1174" s="219" t="s">
        <v>160</v>
      </c>
      <c r="E1174" s="219" t="s">
        <v>422</v>
      </c>
      <c r="F1174" s="310">
        <f t="shared" si="435"/>
        <v>0</v>
      </c>
      <c r="G1174" s="310">
        <f t="shared" si="436"/>
        <v>0</v>
      </c>
      <c r="H1174" s="310">
        <f t="shared" si="437"/>
        <v>0</v>
      </c>
      <c r="I1174" s="310">
        <f t="shared" si="438"/>
        <v>0</v>
      </c>
      <c r="J1174" s="311">
        <f t="shared" si="439"/>
        <v>0</v>
      </c>
      <c r="K1174" s="311">
        <f>VLOOKUP($C1174,Projections2[[#All],[ISOCode]:[Total 2024 Colombian Returnees]],7,0)</f>
        <v>0</v>
      </c>
      <c r="L1174" s="251"/>
      <c r="M1174" s="312"/>
      <c r="N1174" s="312"/>
      <c r="O1174" s="312"/>
      <c r="P1174" s="236"/>
      <c r="Q1174" s="252"/>
      <c r="R1174" s="224">
        <f>VLOOKUP($C1174,Projections2[[#All],[ISOCode]:[Total 2024 Colombian Returnees]],12,0)</f>
        <v>0</v>
      </c>
      <c r="S1174" s="225"/>
      <c r="T1174" s="226"/>
      <c r="U1174" s="226"/>
      <c r="V1174" s="226"/>
      <c r="W1174" s="226"/>
      <c r="X1174" s="227"/>
      <c r="Y1174" s="227">
        <f>VLOOKUP($C1174,Projections2[[#All],[ISOCode]:[Total 2024 Colombian Returnees]],17,0)</f>
        <v>0</v>
      </c>
      <c r="Z1174" s="228"/>
      <c r="AA1174" s="253"/>
      <c r="AB1174" s="253"/>
      <c r="AC1174" s="253"/>
      <c r="AD1174" s="253"/>
      <c r="AE1174" s="253"/>
      <c r="AF1174" s="253">
        <f>VLOOKUP($C1174,Projections2[[#All],[ISOCode]:[Total 2024 Colombian Returnees]],22,0)</f>
        <v>0</v>
      </c>
      <c r="AG1174" s="254"/>
      <c r="AH1174" s="313"/>
      <c r="AI1174" s="313"/>
      <c r="AJ1174" s="313"/>
      <c r="AK1174" s="313"/>
      <c r="AL1174" s="264"/>
      <c r="AM1174" s="230">
        <f>VLOOKUP($C1174,Projections2[[#All],[ISOCode]:[Total 2024 Colombian Returnees]],27,0)</f>
        <v>0</v>
      </c>
      <c r="AN1174" s="265"/>
      <c r="AO1174" s="257"/>
      <c r="AP1174" s="257"/>
      <c r="AQ1174" s="257"/>
      <c r="AR1174" s="257"/>
      <c r="AS1174" s="232"/>
      <c r="AT1174" s="232">
        <f>VLOOKUP($C1174,Projections2[[#All],[ISOCode]:[Total 2024 Colombian Returnees]],32,0)</f>
        <v>0</v>
      </c>
      <c r="AU1174" s="233"/>
      <c r="AV1174" s="258"/>
      <c r="AW1174" s="258"/>
      <c r="AX1174" s="258"/>
      <c r="AY1174" s="258"/>
      <c r="AZ1174" s="234"/>
      <c r="BA1174" s="234">
        <f>VLOOKUP($C1174,Projections2[[#All],[ISOCode]:[Total 2024 Colombian Returnees]],37,0)</f>
        <v>0</v>
      </c>
      <c r="BB1174" s="235"/>
      <c r="BC1174" s="360" t="str">
        <f t="shared" si="440"/>
        <v>Ok</v>
      </c>
      <c r="BD1174" s="361" t="str">
        <f t="shared" si="441"/>
        <v>Ok</v>
      </c>
      <c r="BE1174" s="361" t="str">
        <f t="shared" si="442"/>
        <v>Ok</v>
      </c>
      <c r="BF1174" s="361" t="str">
        <f t="shared" si="443"/>
        <v>Ok</v>
      </c>
      <c r="BG1174" s="362" t="str">
        <f t="shared" si="444"/>
        <v>Ok</v>
      </c>
      <c r="BH1174" s="360" t="str">
        <f t="shared" si="445"/>
        <v>Ok</v>
      </c>
      <c r="BI1174" s="361" t="str">
        <f t="shared" si="446"/>
        <v>Ok</v>
      </c>
      <c r="BJ1174" s="361" t="str">
        <f t="shared" si="447"/>
        <v>Ok</v>
      </c>
      <c r="BK1174" s="361" t="str">
        <f t="shared" si="448"/>
        <v>Ok</v>
      </c>
      <c r="BL1174" s="361" t="str">
        <f t="shared" si="449"/>
        <v>Ok</v>
      </c>
      <c r="BM1174" s="361" t="str">
        <f t="shared" si="450"/>
        <v>Ok</v>
      </c>
      <c r="BN1174" s="362" t="str">
        <f t="shared" si="451"/>
        <v>Ok</v>
      </c>
      <c r="BO1174" s="360" t="str">
        <f t="shared" si="452"/>
        <v>No Pop.</v>
      </c>
      <c r="BP1174" s="361" t="str">
        <f t="shared" si="453"/>
        <v>No Pop.</v>
      </c>
      <c r="BQ1174" s="361" t="str">
        <f t="shared" si="454"/>
        <v>No Pop.</v>
      </c>
      <c r="BR1174" s="361" t="str">
        <f t="shared" si="455"/>
        <v>No Pop.</v>
      </c>
      <c r="BS1174" s="361" t="str">
        <f t="shared" si="456"/>
        <v>No Pop.</v>
      </c>
      <c r="BT1174" s="361" t="str">
        <f t="shared" si="457"/>
        <v>No Pop.</v>
      </c>
      <c r="BU1174" s="362" t="str">
        <f t="shared" si="458"/>
        <v>No Pop.</v>
      </c>
      <c r="BV1174" s="360" t="str">
        <f>IF(M1174&lt;=VLOOKUP($C1174,Projections2[[#All],[ISOCode]:[Total 2024 Colombian Returnees]],'Population Projection V2'!$J$167,FALSE),"OK", "Review")</f>
        <v>OK</v>
      </c>
      <c r="BW1174" s="361" t="str">
        <f>IF(N1174&lt;=VLOOKUP($C1174,Projections2[[#All],[ISOCode]:[Total 2024 Colombian Returnees]],'Population Projection V2'!$K$167,FALSE),"OK", "Review")</f>
        <v>OK</v>
      </c>
      <c r="BX1174" s="361" t="str">
        <f>IF(O1174&lt;=VLOOKUP($C1174,Projections2[[#All],[ISOCode]:[Total 2024 Colombian Returnees]],'Population Projection V2'!$L$167,FALSE),"OK", "Review")</f>
        <v>OK</v>
      </c>
      <c r="BY1174" s="361" t="str">
        <f>IF(P1174&lt;=VLOOKUP($C1174,Projections2[[#All],[ISOCode]:[Total 2024 Colombian Returnees]],'Population Projection V2'!$M$167,FALSE),"OK", "Review")</f>
        <v>OK</v>
      </c>
      <c r="BZ1174" s="361" t="str">
        <f>IF(Q1174&lt;=VLOOKUP($C1174,Projections2[[#All],[ISOCode]:[Total 2024 Colombian Returnees]],'Population Projection V2'!$N$167,FALSE),"OK", "Review")</f>
        <v>OK</v>
      </c>
      <c r="CA1174" s="361" t="str">
        <f>IF(T1174&lt;=VLOOKUP($C1174,Projections2[[#All],[ISOCode]:[Total 2024 Colombian Returnees]],'Population Projection V2'!$O$167,FALSE),"OK", "Review")</f>
        <v>OK</v>
      </c>
      <c r="CB1174" s="361" t="str">
        <f>IF(U1174&lt;=VLOOKUP($C1174,Projections2[[#All],[ISOCode]:[Total 2024 Colombian Returnees]],'Population Projection V2'!$P$167,FALSE),"OK", "Review")</f>
        <v>OK</v>
      </c>
      <c r="CC1174" s="361" t="str">
        <f>IF(V1174&lt;=VLOOKUP($C1174,Projections2[[#All],[ISOCode]:[Total 2024 Colombian Returnees]],'Population Projection V2'!$Q$167,FALSE),"OK", "Review")</f>
        <v>OK</v>
      </c>
      <c r="CD1174" s="361" t="str">
        <f>IF(W1174&lt;=VLOOKUP($C1174,Projections2[[#All],[ISOCode]:[Total 2024 Colombian Returnees]],'Population Projection V2'!$R$167,FALSE),"OK", "Review")</f>
        <v>OK</v>
      </c>
      <c r="CE1174" s="361" t="str">
        <f>IF(X1174&lt;=VLOOKUP($C1174,Projections2[[#All],[ISOCode]:[Total 2024 Colombian Returnees]],'Population Projection V2'!$S$167,FALSE),"OK", "Review")</f>
        <v>OK</v>
      </c>
      <c r="CF1174" s="361" t="str">
        <f>IF(AA1174&lt;=VLOOKUP($C1174,Projections2[[#All],[ISOCode]:[Total 2024 Colombian Returnees]],'Population Projection V2'!$T$167,FALSE),"OK", "Review")</f>
        <v>OK</v>
      </c>
      <c r="CG1174" s="361" t="str">
        <f>IF(AB1174&lt;=VLOOKUP($C1174,Projections2[[#All],[ISOCode]:[Total 2024 Colombian Returnees]],'Population Projection V2'!$U$167,FALSE),"OK", "Review")</f>
        <v>OK</v>
      </c>
      <c r="CH1174" s="361" t="str">
        <f>IF(AC1174&lt;=VLOOKUP($C1174,Projections2[[#All],[ISOCode]:[Total 2024 Colombian Returnees]],'Population Projection V2'!$V$167,FALSE),"OK", "Review")</f>
        <v>OK</v>
      </c>
      <c r="CI1174" s="361" t="str">
        <f>IF(AD1174&lt;=VLOOKUP($C1174,Projections2[[#All],[ISOCode]:[Total 2024 Colombian Returnees]],'Population Projection V2'!$W$167,FALSE),"OK", "Review")</f>
        <v>OK</v>
      </c>
      <c r="CJ1174" s="361" t="str">
        <f>IF(AE1174&lt;=VLOOKUP($C1174,Projections2[[#All],[ISOCode]:[Total 2024 Colombian Returnees]],'Population Projection V2'!$X$167,FALSE),"OK", "Review")</f>
        <v>OK</v>
      </c>
      <c r="CK1174" s="361" t="str">
        <f>IF(AH1174&lt;=VLOOKUP($C1174,Projections2[[#All],[ISOCode]:[Total 2024 Colombian Returnees]],'Population Projection V2'!$Y$167,FALSE),"OK", "Review")</f>
        <v>OK</v>
      </c>
      <c r="CL1174" s="361" t="str">
        <f>IF(AI1174&lt;=VLOOKUP($C1174,Projections2[[#All],[ISOCode]:[Total 2024 Colombian Returnees]],'Population Projection V2'!$Z$167,FALSE),"OK", "Review")</f>
        <v>OK</v>
      </c>
      <c r="CM1174" s="361" t="str">
        <f>IF(AJ1174&lt;=VLOOKUP($C1174,Projections2[[#All],[ISOCode]:[Total 2024 Colombian Returnees]],'Population Projection V2'!$AA$167,FALSE),"OK", "Review")</f>
        <v>OK</v>
      </c>
      <c r="CN1174" s="361" t="str">
        <f>IF(AK1174&lt;=VLOOKUP($C1174,Projections2[[#All],[ISOCode]:[Total 2024 Colombian Returnees]],'Population Projection V2'!$AB$167,FALSE),"OK", "Review")</f>
        <v>OK</v>
      </c>
      <c r="CO1174" s="361" t="str">
        <f>IF(AL1174&lt;=VLOOKUP($C1174,Projections2[[#All],[ISOCode]:[Total 2024 Colombian Returnees]],'Population Projection V2'!$AC$167,FALSE),"OK", "Review")</f>
        <v>OK</v>
      </c>
      <c r="CP1174" s="361" t="str">
        <f>IF(AO1174&lt;=VLOOKUP($C1174,Projections2[[#All],[ISOCode]:[Total 2024 Colombian Returnees]],'Population Projection V2'!$AD$167,FALSE),"OK", "Review")</f>
        <v>OK</v>
      </c>
      <c r="CQ1174" s="361" t="str">
        <f>IF(AP1174&lt;=VLOOKUP($C1174,Projections2[[#All],[ISOCode]:[Total 2024 Colombian Returnees]],'Population Projection V2'!$AE$167,FALSE),"OK", "Review")</f>
        <v>OK</v>
      </c>
      <c r="CR1174" s="361" t="str">
        <f>IF(AQ1174&lt;=VLOOKUP($C1174,Projections2[[#All],[ISOCode]:[Total 2024 Colombian Returnees]],'Population Projection V2'!$AF$167,FALSE),"OK", "Review")</f>
        <v>OK</v>
      </c>
      <c r="CS1174" s="361" t="str">
        <f>IF(AR1174&lt;=VLOOKUP($C1174,Projections2[[#All],[ISOCode]:[Total 2024 Colombian Returnees]],'Population Projection V2'!$AG$167,FALSE),"OK", "Review")</f>
        <v>OK</v>
      </c>
      <c r="CT1174" s="361" t="str">
        <f>IF(AS1174&lt;=VLOOKUP($C1174,Projections2[[#All],[ISOCode]:[Total 2024 Colombian Returnees]],'Population Projection V2'!$AH$167,FALSE),"OK", "Review")</f>
        <v>OK</v>
      </c>
      <c r="CU1174" s="361" t="str">
        <f>IF(AV1174&lt;=VLOOKUP($C1174,Projections2[[#All],[ISOCode]:[Total 2024 Colombian Returnees]],'Population Projection V2'!$AI$167,FALSE),"OK", "Review")</f>
        <v>OK</v>
      </c>
      <c r="CV1174" s="361" t="str">
        <f>IF(AW1174&lt;=VLOOKUP($C1174,Projections2[[#All],[ISOCode]:[Total 2024 Colombian Returnees]],'Population Projection V2'!$AJ$167,FALSE),"OK", "Review")</f>
        <v>OK</v>
      </c>
      <c r="CW1174" s="361" t="str">
        <f>IF(AX1174&lt;=VLOOKUP($C1174,Projections2[[#All],[ISOCode]:[Total 2024 Colombian Returnees]],'Population Projection V2'!$AK$167,FALSE),"OK", "Review")</f>
        <v>OK</v>
      </c>
      <c r="CX1174" s="361" t="str">
        <f>IF(AY1174&lt;=VLOOKUP($C1174,Projections2[[#All],[ISOCode]:[Total 2024 Colombian Returnees]],'Population Projection V2'!$AL$167,FALSE),"OK", "Review")</f>
        <v>OK</v>
      </c>
      <c r="CY1174" s="362" t="str">
        <f>IF(AZ1174&lt;=VLOOKUP($C1174,Projections2[[#All],[ISOCode]:[Total 2024 Colombian Returnees]],'Population Projection V2'!$AM$167,FALSE),"OK", "Review")</f>
        <v>OK</v>
      </c>
    </row>
    <row r="1175" spans="1:103" x14ac:dyDescent="0.25">
      <c r="A1175" s="218" t="s">
        <v>38</v>
      </c>
      <c r="B1175" s="219" t="s">
        <v>38</v>
      </c>
      <c r="C1175" s="219" t="s">
        <v>262</v>
      </c>
      <c r="D1175" s="219" t="s">
        <v>161</v>
      </c>
      <c r="E1175" s="219" t="s">
        <v>422</v>
      </c>
      <c r="F1175" s="310">
        <f t="shared" si="435"/>
        <v>0</v>
      </c>
      <c r="G1175" s="310">
        <f t="shared" si="436"/>
        <v>0</v>
      </c>
      <c r="H1175" s="310">
        <f t="shared" si="437"/>
        <v>0</v>
      </c>
      <c r="I1175" s="310">
        <f t="shared" si="438"/>
        <v>0</v>
      </c>
      <c r="J1175" s="311">
        <f t="shared" si="439"/>
        <v>0</v>
      </c>
      <c r="K1175" s="311">
        <f>VLOOKUP($C1175,Projections2[[#All],[ISOCode]:[Total 2024 Colombian Returnees]],7,0)</f>
        <v>0</v>
      </c>
      <c r="L1175" s="251"/>
      <c r="M1175" s="312"/>
      <c r="N1175" s="312"/>
      <c r="O1175" s="312"/>
      <c r="P1175" s="236"/>
      <c r="Q1175" s="252"/>
      <c r="R1175" s="224">
        <f>VLOOKUP($C1175,Projections2[[#All],[ISOCode]:[Total 2024 Colombian Returnees]],12,0)</f>
        <v>0</v>
      </c>
      <c r="S1175" s="225"/>
      <c r="T1175" s="226"/>
      <c r="U1175" s="226"/>
      <c r="V1175" s="226"/>
      <c r="W1175" s="226"/>
      <c r="X1175" s="227"/>
      <c r="Y1175" s="227">
        <f>VLOOKUP($C1175,Projections2[[#All],[ISOCode]:[Total 2024 Colombian Returnees]],17,0)</f>
        <v>0</v>
      </c>
      <c r="Z1175" s="228"/>
      <c r="AA1175" s="253"/>
      <c r="AB1175" s="253"/>
      <c r="AC1175" s="253"/>
      <c r="AD1175" s="253"/>
      <c r="AE1175" s="253"/>
      <c r="AF1175" s="253">
        <f>VLOOKUP($C1175,Projections2[[#All],[ISOCode]:[Total 2024 Colombian Returnees]],22,0)</f>
        <v>0</v>
      </c>
      <c r="AG1175" s="254"/>
      <c r="AH1175" s="313"/>
      <c r="AI1175" s="313"/>
      <c r="AJ1175" s="313"/>
      <c r="AK1175" s="313"/>
      <c r="AL1175" s="264"/>
      <c r="AM1175" s="230">
        <f>VLOOKUP($C1175,Projections2[[#All],[ISOCode]:[Total 2024 Colombian Returnees]],27,0)</f>
        <v>0</v>
      </c>
      <c r="AN1175" s="265"/>
      <c r="AO1175" s="257"/>
      <c r="AP1175" s="257"/>
      <c r="AQ1175" s="257"/>
      <c r="AR1175" s="257"/>
      <c r="AS1175" s="232"/>
      <c r="AT1175" s="232">
        <f>VLOOKUP($C1175,Projections2[[#All],[ISOCode]:[Total 2024 Colombian Returnees]],32,0)</f>
        <v>0</v>
      </c>
      <c r="AU1175" s="233"/>
      <c r="AV1175" s="258"/>
      <c r="AW1175" s="258"/>
      <c r="AX1175" s="258"/>
      <c r="AY1175" s="258"/>
      <c r="AZ1175" s="234"/>
      <c r="BA1175" s="234">
        <f>VLOOKUP($C1175,Projections2[[#All],[ISOCode]:[Total 2024 Colombian Returnees]],37,0)</f>
        <v>0</v>
      </c>
      <c r="BB1175" s="235"/>
      <c r="BC1175" s="360" t="str">
        <f t="shared" si="440"/>
        <v>Ok</v>
      </c>
      <c r="BD1175" s="361" t="str">
        <f t="shared" si="441"/>
        <v>Ok</v>
      </c>
      <c r="BE1175" s="361" t="str">
        <f t="shared" si="442"/>
        <v>Ok</v>
      </c>
      <c r="BF1175" s="361" t="str">
        <f t="shared" si="443"/>
        <v>Ok</v>
      </c>
      <c r="BG1175" s="362" t="str">
        <f t="shared" si="444"/>
        <v>Ok</v>
      </c>
      <c r="BH1175" s="360" t="str">
        <f t="shared" si="445"/>
        <v>Ok</v>
      </c>
      <c r="BI1175" s="361" t="str">
        <f t="shared" si="446"/>
        <v>Ok</v>
      </c>
      <c r="BJ1175" s="361" t="str">
        <f t="shared" si="447"/>
        <v>Ok</v>
      </c>
      <c r="BK1175" s="361" t="str">
        <f t="shared" si="448"/>
        <v>Ok</v>
      </c>
      <c r="BL1175" s="361" t="str">
        <f t="shared" si="449"/>
        <v>Ok</v>
      </c>
      <c r="BM1175" s="361" t="str">
        <f t="shared" si="450"/>
        <v>Ok</v>
      </c>
      <c r="BN1175" s="362" t="str">
        <f t="shared" si="451"/>
        <v>Ok</v>
      </c>
      <c r="BO1175" s="360" t="str">
        <f t="shared" si="452"/>
        <v>No Pop.</v>
      </c>
      <c r="BP1175" s="361" t="str">
        <f t="shared" si="453"/>
        <v>No Pop.</v>
      </c>
      <c r="BQ1175" s="361" t="str">
        <f t="shared" si="454"/>
        <v>No Pop.</v>
      </c>
      <c r="BR1175" s="361" t="str">
        <f t="shared" si="455"/>
        <v>No Pop.</v>
      </c>
      <c r="BS1175" s="361" t="str">
        <f t="shared" si="456"/>
        <v>No Pop.</v>
      </c>
      <c r="BT1175" s="361" t="str">
        <f t="shared" si="457"/>
        <v>No Pop.</v>
      </c>
      <c r="BU1175" s="362" t="str">
        <f t="shared" si="458"/>
        <v>No Pop.</v>
      </c>
      <c r="BV1175" s="360" t="str">
        <f>IF(M1175&lt;=VLOOKUP($C1175,Projections2[[#All],[ISOCode]:[Total 2024 Colombian Returnees]],'Population Projection V2'!$J$167,FALSE),"OK", "Review")</f>
        <v>OK</v>
      </c>
      <c r="BW1175" s="361" t="str">
        <f>IF(N1175&lt;=VLOOKUP($C1175,Projections2[[#All],[ISOCode]:[Total 2024 Colombian Returnees]],'Population Projection V2'!$K$167,FALSE),"OK", "Review")</f>
        <v>OK</v>
      </c>
      <c r="BX1175" s="361" t="str">
        <f>IF(O1175&lt;=VLOOKUP($C1175,Projections2[[#All],[ISOCode]:[Total 2024 Colombian Returnees]],'Population Projection V2'!$L$167,FALSE),"OK", "Review")</f>
        <v>OK</v>
      </c>
      <c r="BY1175" s="361" t="str">
        <f>IF(P1175&lt;=VLOOKUP($C1175,Projections2[[#All],[ISOCode]:[Total 2024 Colombian Returnees]],'Population Projection V2'!$M$167,FALSE),"OK", "Review")</f>
        <v>OK</v>
      </c>
      <c r="BZ1175" s="361" t="str">
        <f>IF(Q1175&lt;=VLOOKUP($C1175,Projections2[[#All],[ISOCode]:[Total 2024 Colombian Returnees]],'Population Projection V2'!$N$167,FALSE),"OK", "Review")</f>
        <v>OK</v>
      </c>
      <c r="CA1175" s="361" t="str">
        <f>IF(T1175&lt;=VLOOKUP($C1175,Projections2[[#All],[ISOCode]:[Total 2024 Colombian Returnees]],'Population Projection V2'!$O$167,FALSE),"OK", "Review")</f>
        <v>OK</v>
      </c>
      <c r="CB1175" s="361" t="str">
        <f>IF(U1175&lt;=VLOOKUP($C1175,Projections2[[#All],[ISOCode]:[Total 2024 Colombian Returnees]],'Population Projection V2'!$P$167,FALSE),"OK", "Review")</f>
        <v>OK</v>
      </c>
      <c r="CC1175" s="361" t="str">
        <f>IF(V1175&lt;=VLOOKUP($C1175,Projections2[[#All],[ISOCode]:[Total 2024 Colombian Returnees]],'Population Projection V2'!$Q$167,FALSE),"OK", "Review")</f>
        <v>OK</v>
      </c>
      <c r="CD1175" s="361" t="str">
        <f>IF(W1175&lt;=VLOOKUP($C1175,Projections2[[#All],[ISOCode]:[Total 2024 Colombian Returnees]],'Population Projection V2'!$R$167,FALSE),"OK", "Review")</f>
        <v>OK</v>
      </c>
      <c r="CE1175" s="361" t="str">
        <f>IF(X1175&lt;=VLOOKUP($C1175,Projections2[[#All],[ISOCode]:[Total 2024 Colombian Returnees]],'Population Projection V2'!$S$167,FALSE),"OK", "Review")</f>
        <v>OK</v>
      </c>
      <c r="CF1175" s="361" t="str">
        <f>IF(AA1175&lt;=VLOOKUP($C1175,Projections2[[#All],[ISOCode]:[Total 2024 Colombian Returnees]],'Population Projection V2'!$T$167,FALSE),"OK", "Review")</f>
        <v>OK</v>
      </c>
      <c r="CG1175" s="361" t="str">
        <f>IF(AB1175&lt;=VLOOKUP($C1175,Projections2[[#All],[ISOCode]:[Total 2024 Colombian Returnees]],'Population Projection V2'!$U$167,FALSE),"OK", "Review")</f>
        <v>OK</v>
      </c>
      <c r="CH1175" s="361" t="str">
        <f>IF(AC1175&lt;=VLOOKUP($C1175,Projections2[[#All],[ISOCode]:[Total 2024 Colombian Returnees]],'Population Projection V2'!$V$167,FALSE),"OK", "Review")</f>
        <v>OK</v>
      </c>
      <c r="CI1175" s="361" t="str">
        <f>IF(AD1175&lt;=VLOOKUP($C1175,Projections2[[#All],[ISOCode]:[Total 2024 Colombian Returnees]],'Population Projection V2'!$W$167,FALSE),"OK", "Review")</f>
        <v>OK</v>
      </c>
      <c r="CJ1175" s="361" t="str">
        <f>IF(AE1175&lt;=VLOOKUP($C1175,Projections2[[#All],[ISOCode]:[Total 2024 Colombian Returnees]],'Population Projection V2'!$X$167,FALSE),"OK", "Review")</f>
        <v>OK</v>
      </c>
      <c r="CK1175" s="361" t="str">
        <f>IF(AH1175&lt;=VLOOKUP($C1175,Projections2[[#All],[ISOCode]:[Total 2024 Colombian Returnees]],'Population Projection V2'!$Y$167,FALSE),"OK", "Review")</f>
        <v>OK</v>
      </c>
      <c r="CL1175" s="361" t="str">
        <f>IF(AI1175&lt;=VLOOKUP($C1175,Projections2[[#All],[ISOCode]:[Total 2024 Colombian Returnees]],'Population Projection V2'!$Z$167,FALSE),"OK", "Review")</f>
        <v>OK</v>
      </c>
      <c r="CM1175" s="361" t="str">
        <f>IF(AJ1175&lt;=VLOOKUP($C1175,Projections2[[#All],[ISOCode]:[Total 2024 Colombian Returnees]],'Population Projection V2'!$AA$167,FALSE),"OK", "Review")</f>
        <v>OK</v>
      </c>
      <c r="CN1175" s="361" t="str">
        <f>IF(AK1175&lt;=VLOOKUP($C1175,Projections2[[#All],[ISOCode]:[Total 2024 Colombian Returnees]],'Population Projection V2'!$AB$167,FALSE),"OK", "Review")</f>
        <v>OK</v>
      </c>
      <c r="CO1175" s="361" t="str">
        <f>IF(AL1175&lt;=VLOOKUP($C1175,Projections2[[#All],[ISOCode]:[Total 2024 Colombian Returnees]],'Population Projection V2'!$AC$167,FALSE),"OK", "Review")</f>
        <v>OK</v>
      </c>
      <c r="CP1175" s="361" t="str">
        <f>IF(AO1175&lt;=VLOOKUP($C1175,Projections2[[#All],[ISOCode]:[Total 2024 Colombian Returnees]],'Population Projection V2'!$AD$167,FALSE),"OK", "Review")</f>
        <v>OK</v>
      </c>
      <c r="CQ1175" s="361" t="str">
        <f>IF(AP1175&lt;=VLOOKUP($C1175,Projections2[[#All],[ISOCode]:[Total 2024 Colombian Returnees]],'Population Projection V2'!$AE$167,FALSE),"OK", "Review")</f>
        <v>OK</v>
      </c>
      <c r="CR1175" s="361" t="str">
        <f>IF(AQ1175&lt;=VLOOKUP($C1175,Projections2[[#All],[ISOCode]:[Total 2024 Colombian Returnees]],'Population Projection V2'!$AF$167,FALSE),"OK", "Review")</f>
        <v>OK</v>
      </c>
      <c r="CS1175" s="361" t="str">
        <f>IF(AR1175&lt;=VLOOKUP($C1175,Projections2[[#All],[ISOCode]:[Total 2024 Colombian Returnees]],'Population Projection V2'!$AG$167,FALSE),"OK", "Review")</f>
        <v>OK</v>
      </c>
      <c r="CT1175" s="361" t="str">
        <f>IF(AS1175&lt;=VLOOKUP($C1175,Projections2[[#All],[ISOCode]:[Total 2024 Colombian Returnees]],'Population Projection V2'!$AH$167,FALSE),"OK", "Review")</f>
        <v>OK</v>
      </c>
      <c r="CU1175" s="361" t="str">
        <f>IF(AV1175&lt;=VLOOKUP($C1175,Projections2[[#All],[ISOCode]:[Total 2024 Colombian Returnees]],'Population Projection V2'!$AI$167,FALSE),"OK", "Review")</f>
        <v>OK</v>
      </c>
      <c r="CV1175" s="361" t="str">
        <f>IF(AW1175&lt;=VLOOKUP($C1175,Projections2[[#All],[ISOCode]:[Total 2024 Colombian Returnees]],'Population Projection V2'!$AJ$167,FALSE),"OK", "Review")</f>
        <v>OK</v>
      </c>
      <c r="CW1175" s="361" t="str">
        <f>IF(AX1175&lt;=VLOOKUP($C1175,Projections2[[#All],[ISOCode]:[Total 2024 Colombian Returnees]],'Population Projection V2'!$AK$167,FALSE),"OK", "Review")</f>
        <v>OK</v>
      </c>
      <c r="CX1175" s="361" t="str">
        <f>IF(AY1175&lt;=VLOOKUP($C1175,Projections2[[#All],[ISOCode]:[Total 2024 Colombian Returnees]],'Population Projection V2'!$AL$167,FALSE),"OK", "Review")</f>
        <v>OK</v>
      </c>
      <c r="CY1175" s="362" t="str">
        <f>IF(AZ1175&lt;=VLOOKUP($C1175,Projections2[[#All],[ISOCode]:[Total 2024 Colombian Returnees]],'Population Projection V2'!$AM$167,FALSE),"OK", "Review")</f>
        <v>OK</v>
      </c>
    </row>
    <row r="1176" spans="1:103" x14ac:dyDescent="0.25">
      <c r="A1176" s="218" t="s">
        <v>38</v>
      </c>
      <c r="B1176" s="219" t="s">
        <v>38</v>
      </c>
      <c r="C1176" s="219" t="s">
        <v>263</v>
      </c>
      <c r="D1176" s="219" t="s">
        <v>162</v>
      </c>
      <c r="E1176" s="219" t="s">
        <v>422</v>
      </c>
      <c r="F1176" s="310">
        <f t="shared" si="435"/>
        <v>0</v>
      </c>
      <c r="G1176" s="310">
        <f t="shared" si="436"/>
        <v>0</v>
      </c>
      <c r="H1176" s="310">
        <f t="shared" si="437"/>
        <v>0</v>
      </c>
      <c r="I1176" s="310">
        <f t="shared" si="438"/>
        <v>0</v>
      </c>
      <c r="J1176" s="311">
        <f t="shared" si="439"/>
        <v>0</v>
      </c>
      <c r="K1176" s="311">
        <f>VLOOKUP($C1176,Projections2[[#All],[ISOCode]:[Total 2024 Colombian Returnees]],7,0)</f>
        <v>0</v>
      </c>
      <c r="L1176" s="251"/>
      <c r="M1176" s="312"/>
      <c r="N1176" s="312"/>
      <c r="O1176" s="312"/>
      <c r="P1176" s="236"/>
      <c r="Q1176" s="252"/>
      <c r="R1176" s="224">
        <f>VLOOKUP($C1176,Projections2[[#All],[ISOCode]:[Total 2024 Colombian Returnees]],12,0)</f>
        <v>0</v>
      </c>
      <c r="S1176" s="225"/>
      <c r="T1176" s="226"/>
      <c r="U1176" s="226"/>
      <c r="V1176" s="226"/>
      <c r="W1176" s="226"/>
      <c r="X1176" s="227"/>
      <c r="Y1176" s="227">
        <f>VLOOKUP($C1176,Projections2[[#All],[ISOCode]:[Total 2024 Colombian Returnees]],17,0)</f>
        <v>0</v>
      </c>
      <c r="Z1176" s="228"/>
      <c r="AA1176" s="253"/>
      <c r="AB1176" s="253"/>
      <c r="AC1176" s="253"/>
      <c r="AD1176" s="253"/>
      <c r="AE1176" s="253"/>
      <c r="AF1176" s="253">
        <f>VLOOKUP($C1176,Projections2[[#All],[ISOCode]:[Total 2024 Colombian Returnees]],22,0)</f>
        <v>0</v>
      </c>
      <c r="AG1176" s="254"/>
      <c r="AH1176" s="313"/>
      <c r="AI1176" s="313"/>
      <c r="AJ1176" s="313"/>
      <c r="AK1176" s="313"/>
      <c r="AL1176" s="264"/>
      <c r="AM1176" s="230">
        <f>VLOOKUP($C1176,Projections2[[#All],[ISOCode]:[Total 2024 Colombian Returnees]],27,0)</f>
        <v>0</v>
      </c>
      <c r="AN1176" s="265"/>
      <c r="AO1176" s="257"/>
      <c r="AP1176" s="257"/>
      <c r="AQ1176" s="257"/>
      <c r="AR1176" s="257"/>
      <c r="AS1176" s="232"/>
      <c r="AT1176" s="232">
        <f>VLOOKUP($C1176,Projections2[[#All],[ISOCode]:[Total 2024 Colombian Returnees]],32,0)</f>
        <v>0</v>
      </c>
      <c r="AU1176" s="233"/>
      <c r="AV1176" s="258"/>
      <c r="AW1176" s="258"/>
      <c r="AX1176" s="258"/>
      <c r="AY1176" s="258"/>
      <c r="AZ1176" s="234"/>
      <c r="BA1176" s="234">
        <f>VLOOKUP($C1176,Projections2[[#All],[ISOCode]:[Total 2024 Colombian Returnees]],37,0)</f>
        <v>0</v>
      </c>
      <c r="BB1176" s="235"/>
      <c r="BC1176" s="360" t="str">
        <f t="shared" si="440"/>
        <v>Ok</v>
      </c>
      <c r="BD1176" s="361" t="str">
        <f t="shared" si="441"/>
        <v>Ok</v>
      </c>
      <c r="BE1176" s="361" t="str">
        <f t="shared" si="442"/>
        <v>Ok</v>
      </c>
      <c r="BF1176" s="361" t="str">
        <f t="shared" si="443"/>
        <v>Ok</v>
      </c>
      <c r="BG1176" s="362" t="str">
        <f t="shared" si="444"/>
        <v>Ok</v>
      </c>
      <c r="BH1176" s="360" t="str">
        <f t="shared" si="445"/>
        <v>Ok</v>
      </c>
      <c r="BI1176" s="361" t="str">
        <f t="shared" si="446"/>
        <v>Ok</v>
      </c>
      <c r="BJ1176" s="361" t="str">
        <f t="shared" si="447"/>
        <v>Ok</v>
      </c>
      <c r="BK1176" s="361" t="str">
        <f t="shared" si="448"/>
        <v>Ok</v>
      </c>
      <c r="BL1176" s="361" t="str">
        <f t="shared" si="449"/>
        <v>Ok</v>
      </c>
      <c r="BM1176" s="361" t="str">
        <f t="shared" si="450"/>
        <v>Ok</v>
      </c>
      <c r="BN1176" s="362" t="str">
        <f t="shared" si="451"/>
        <v>Ok</v>
      </c>
      <c r="BO1176" s="360" t="str">
        <f t="shared" si="452"/>
        <v>No Pop.</v>
      </c>
      <c r="BP1176" s="361" t="str">
        <f t="shared" si="453"/>
        <v>No Pop.</v>
      </c>
      <c r="BQ1176" s="361" t="str">
        <f t="shared" si="454"/>
        <v>No Pop.</v>
      </c>
      <c r="BR1176" s="361" t="str">
        <f t="shared" si="455"/>
        <v>No Pop.</v>
      </c>
      <c r="BS1176" s="361" t="str">
        <f t="shared" si="456"/>
        <v>No Pop.</v>
      </c>
      <c r="BT1176" s="361" t="str">
        <f t="shared" si="457"/>
        <v>No Pop.</v>
      </c>
      <c r="BU1176" s="362" t="str">
        <f t="shared" si="458"/>
        <v>No Pop.</v>
      </c>
      <c r="BV1176" s="360" t="str">
        <f>IF(M1176&lt;=VLOOKUP($C1176,Projections2[[#All],[ISOCode]:[Total 2024 Colombian Returnees]],'Population Projection V2'!$J$167,FALSE),"OK", "Review")</f>
        <v>OK</v>
      </c>
      <c r="BW1176" s="361" t="str">
        <f>IF(N1176&lt;=VLOOKUP($C1176,Projections2[[#All],[ISOCode]:[Total 2024 Colombian Returnees]],'Population Projection V2'!$K$167,FALSE),"OK", "Review")</f>
        <v>OK</v>
      </c>
      <c r="BX1176" s="361" t="str">
        <f>IF(O1176&lt;=VLOOKUP($C1176,Projections2[[#All],[ISOCode]:[Total 2024 Colombian Returnees]],'Population Projection V2'!$L$167,FALSE),"OK", "Review")</f>
        <v>OK</v>
      </c>
      <c r="BY1176" s="361" t="str">
        <f>IF(P1176&lt;=VLOOKUP($C1176,Projections2[[#All],[ISOCode]:[Total 2024 Colombian Returnees]],'Population Projection V2'!$M$167,FALSE),"OK", "Review")</f>
        <v>OK</v>
      </c>
      <c r="BZ1176" s="361" t="str">
        <f>IF(Q1176&lt;=VLOOKUP($C1176,Projections2[[#All],[ISOCode]:[Total 2024 Colombian Returnees]],'Population Projection V2'!$N$167,FALSE),"OK", "Review")</f>
        <v>OK</v>
      </c>
      <c r="CA1176" s="361" t="str">
        <f>IF(T1176&lt;=VLOOKUP($C1176,Projections2[[#All],[ISOCode]:[Total 2024 Colombian Returnees]],'Population Projection V2'!$O$167,FALSE),"OK", "Review")</f>
        <v>OK</v>
      </c>
      <c r="CB1176" s="361" t="str">
        <f>IF(U1176&lt;=VLOOKUP($C1176,Projections2[[#All],[ISOCode]:[Total 2024 Colombian Returnees]],'Population Projection V2'!$P$167,FALSE),"OK", "Review")</f>
        <v>OK</v>
      </c>
      <c r="CC1176" s="361" t="str">
        <f>IF(V1176&lt;=VLOOKUP($C1176,Projections2[[#All],[ISOCode]:[Total 2024 Colombian Returnees]],'Population Projection V2'!$Q$167,FALSE),"OK", "Review")</f>
        <v>OK</v>
      </c>
      <c r="CD1176" s="361" t="str">
        <f>IF(W1176&lt;=VLOOKUP($C1176,Projections2[[#All],[ISOCode]:[Total 2024 Colombian Returnees]],'Population Projection V2'!$R$167,FALSE),"OK", "Review")</f>
        <v>OK</v>
      </c>
      <c r="CE1176" s="361" t="str">
        <f>IF(X1176&lt;=VLOOKUP($C1176,Projections2[[#All],[ISOCode]:[Total 2024 Colombian Returnees]],'Population Projection V2'!$S$167,FALSE),"OK", "Review")</f>
        <v>OK</v>
      </c>
      <c r="CF1176" s="361" t="str">
        <f>IF(AA1176&lt;=VLOOKUP($C1176,Projections2[[#All],[ISOCode]:[Total 2024 Colombian Returnees]],'Population Projection V2'!$T$167,FALSE),"OK", "Review")</f>
        <v>OK</v>
      </c>
      <c r="CG1176" s="361" t="str">
        <f>IF(AB1176&lt;=VLOOKUP($C1176,Projections2[[#All],[ISOCode]:[Total 2024 Colombian Returnees]],'Population Projection V2'!$U$167,FALSE),"OK", "Review")</f>
        <v>OK</v>
      </c>
      <c r="CH1176" s="361" t="str">
        <f>IF(AC1176&lt;=VLOOKUP($C1176,Projections2[[#All],[ISOCode]:[Total 2024 Colombian Returnees]],'Population Projection V2'!$V$167,FALSE),"OK", "Review")</f>
        <v>OK</v>
      </c>
      <c r="CI1176" s="361" t="str">
        <f>IF(AD1176&lt;=VLOOKUP($C1176,Projections2[[#All],[ISOCode]:[Total 2024 Colombian Returnees]],'Population Projection V2'!$W$167,FALSE),"OK", "Review")</f>
        <v>OK</v>
      </c>
      <c r="CJ1176" s="361" t="str">
        <f>IF(AE1176&lt;=VLOOKUP($C1176,Projections2[[#All],[ISOCode]:[Total 2024 Colombian Returnees]],'Population Projection V2'!$X$167,FALSE),"OK", "Review")</f>
        <v>OK</v>
      </c>
      <c r="CK1176" s="361" t="str">
        <f>IF(AH1176&lt;=VLOOKUP($C1176,Projections2[[#All],[ISOCode]:[Total 2024 Colombian Returnees]],'Population Projection V2'!$Y$167,FALSE),"OK", "Review")</f>
        <v>OK</v>
      </c>
      <c r="CL1176" s="361" t="str">
        <f>IF(AI1176&lt;=VLOOKUP($C1176,Projections2[[#All],[ISOCode]:[Total 2024 Colombian Returnees]],'Population Projection V2'!$Z$167,FALSE),"OK", "Review")</f>
        <v>OK</v>
      </c>
      <c r="CM1176" s="361" t="str">
        <f>IF(AJ1176&lt;=VLOOKUP($C1176,Projections2[[#All],[ISOCode]:[Total 2024 Colombian Returnees]],'Population Projection V2'!$AA$167,FALSE),"OK", "Review")</f>
        <v>OK</v>
      </c>
      <c r="CN1176" s="361" t="str">
        <f>IF(AK1176&lt;=VLOOKUP($C1176,Projections2[[#All],[ISOCode]:[Total 2024 Colombian Returnees]],'Population Projection V2'!$AB$167,FALSE),"OK", "Review")</f>
        <v>OK</v>
      </c>
      <c r="CO1176" s="361" t="str">
        <f>IF(AL1176&lt;=VLOOKUP($C1176,Projections2[[#All],[ISOCode]:[Total 2024 Colombian Returnees]],'Population Projection V2'!$AC$167,FALSE),"OK", "Review")</f>
        <v>OK</v>
      </c>
      <c r="CP1176" s="361" t="str">
        <f>IF(AO1176&lt;=VLOOKUP($C1176,Projections2[[#All],[ISOCode]:[Total 2024 Colombian Returnees]],'Population Projection V2'!$AD$167,FALSE),"OK", "Review")</f>
        <v>OK</v>
      </c>
      <c r="CQ1176" s="361" t="str">
        <f>IF(AP1176&lt;=VLOOKUP($C1176,Projections2[[#All],[ISOCode]:[Total 2024 Colombian Returnees]],'Population Projection V2'!$AE$167,FALSE),"OK", "Review")</f>
        <v>OK</v>
      </c>
      <c r="CR1176" s="361" t="str">
        <f>IF(AQ1176&lt;=VLOOKUP($C1176,Projections2[[#All],[ISOCode]:[Total 2024 Colombian Returnees]],'Population Projection V2'!$AF$167,FALSE),"OK", "Review")</f>
        <v>OK</v>
      </c>
      <c r="CS1176" s="361" t="str">
        <f>IF(AR1176&lt;=VLOOKUP($C1176,Projections2[[#All],[ISOCode]:[Total 2024 Colombian Returnees]],'Population Projection V2'!$AG$167,FALSE),"OK", "Review")</f>
        <v>OK</v>
      </c>
      <c r="CT1176" s="361" t="str">
        <f>IF(AS1176&lt;=VLOOKUP($C1176,Projections2[[#All],[ISOCode]:[Total 2024 Colombian Returnees]],'Population Projection V2'!$AH$167,FALSE),"OK", "Review")</f>
        <v>OK</v>
      </c>
      <c r="CU1176" s="361" t="str">
        <f>IF(AV1176&lt;=VLOOKUP($C1176,Projections2[[#All],[ISOCode]:[Total 2024 Colombian Returnees]],'Population Projection V2'!$AI$167,FALSE),"OK", "Review")</f>
        <v>OK</v>
      </c>
      <c r="CV1176" s="361" t="str">
        <f>IF(AW1176&lt;=VLOOKUP($C1176,Projections2[[#All],[ISOCode]:[Total 2024 Colombian Returnees]],'Population Projection V2'!$AJ$167,FALSE),"OK", "Review")</f>
        <v>OK</v>
      </c>
      <c r="CW1176" s="361" t="str">
        <f>IF(AX1176&lt;=VLOOKUP($C1176,Projections2[[#All],[ISOCode]:[Total 2024 Colombian Returnees]],'Population Projection V2'!$AK$167,FALSE),"OK", "Review")</f>
        <v>OK</v>
      </c>
      <c r="CX1176" s="361" t="str">
        <f>IF(AY1176&lt;=VLOOKUP($C1176,Projections2[[#All],[ISOCode]:[Total 2024 Colombian Returnees]],'Population Projection V2'!$AL$167,FALSE),"OK", "Review")</f>
        <v>OK</v>
      </c>
      <c r="CY1176" s="362" t="str">
        <f>IF(AZ1176&lt;=VLOOKUP($C1176,Projections2[[#All],[ISOCode]:[Total 2024 Colombian Returnees]],'Population Projection V2'!$AM$167,FALSE),"OK", "Review")</f>
        <v>OK</v>
      </c>
    </row>
    <row r="1177" spans="1:103" x14ac:dyDescent="0.25">
      <c r="A1177" s="218" t="s">
        <v>38</v>
      </c>
      <c r="B1177" s="219" t="s">
        <v>38</v>
      </c>
      <c r="C1177" s="219" t="s">
        <v>264</v>
      </c>
      <c r="D1177" s="219" t="s">
        <v>163</v>
      </c>
      <c r="E1177" s="219" t="s">
        <v>422</v>
      </c>
      <c r="F1177" s="310">
        <f t="shared" si="435"/>
        <v>0</v>
      </c>
      <c r="G1177" s="310">
        <f t="shared" si="436"/>
        <v>0</v>
      </c>
      <c r="H1177" s="310">
        <f t="shared" si="437"/>
        <v>0</v>
      </c>
      <c r="I1177" s="310">
        <f t="shared" si="438"/>
        <v>0</v>
      </c>
      <c r="J1177" s="311">
        <f t="shared" si="439"/>
        <v>0</v>
      </c>
      <c r="K1177" s="311">
        <f>VLOOKUP($C1177,Projections2[[#All],[ISOCode]:[Total 2024 Colombian Returnees]],7,0)</f>
        <v>0</v>
      </c>
      <c r="L1177" s="251"/>
      <c r="M1177" s="312"/>
      <c r="N1177" s="312"/>
      <c r="O1177" s="312"/>
      <c r="P1177" s="236"/>
      <c r="Q1177" s="252"/>
      <c r="R1177" s="224">
        <f>VLOOKUP($C1177,Projections2[[#All],[ISOCode]:[Total 2024 Colombian Returnees]],12,0)</f>
        <v>0</v>
      </c>
      <c r="S1177" s="225"/>
      <c r="T1177" s="226"/>
      <c r="U1177" s="226"/>
      <c r="V1177" s="226"/>
      <c r="W1177" s="226"/>
      <c r="X1177" s="227"/>
      <c r="Y1177" s="227">
        <f>VLOOKUP($C1177,Projections2[[#All],[ISOCode]:[Total 2024 Colombian Returnees]],17,0)</f>
        <v>0</v>
      </c>
      <c r="Z1177" s="228"/>
      <c r="AA1177" s="253"/>
      <c r="AB1177" s="253"/>
      <c r="AC1177" s="253"/>
      <c r="AD1177" s="253"/>
      <c r="AE1177" s="253"/>
      <c r="AF1177" s="253">
        <f>VLOOKUP($C1177,Projections2[[#All],[ISOCode]:[Total 2024 Colombian Returnees]],22,0)</f>
        <v>0</v>
      </c>
      <c r="AG1177" s="254"/>
      <c r="AH1177" s="313"/>
      <c r="AI1177" s="313"/>
      <c r="AJ1177" s="313"/>
      <c r="AK1177" s="313"/>
      <c r="AL1177" s="264"/>
      <c r="AM1177" s="230">
        <f>VLOOKUP($C1177,Projections2[[#All],[ISOCode]:[Total 2024 Colombian Returnees]],27,0)</f>
        <v>0</v>
      </c>
      <c r="AN1177" s="265"/>
      <c r="AO1177" s="257"/>
      <c r="AP1177" s="257"/>
      <c r="AQ1177" s="257"/>
      <c r="AR1177" s="257"/>
      <c r="AS1177" s="232"/>
      <c r="AT1177" s="232">
        <f>VLOOKUP($C1177,Projections2[[#All],[ISOCode]:[Total 2024 Colombian Returnees]],32,0)</f>
        <v>0</v>
      </c>
      <c r="AU1177" s="233"/>
      <c r="AV1177" s="258"/>
      <c r="AW1177" s="258"/>
      <c r="AX1177" s="258"/>
      <c r="AY1177" s="258"/>
      <c r="AZ1177" s="234"/>
      <c r="BA1177" s="234">
        <f>VLOOKUP($C1177,Projections2[[#All],[ISOCode]:[Total 2024 Colombian Returnees]],37,0)</f>
        <v>0</v>
      </c>
      <c r="BB1177" s="235"/>
      <c r="BC1177" s="360" t="str">
        <f t="shared" si="440"/>
        <v>Ok</v>
      </c>
      <c r="BD1177" s="361" t="str">
        <f t="shared" si="441"/>
        <v>Ok</v>
      </c>
      <c r="BE1177" s="361" t="str">
        <f t="shared" si="442"/>
        <v>Ok</v>
      </c>
      <c r="BF1177" s="361" t="str">
        <f t="shared" si="443"/>
        <v>Ok</v>
      </c>
      <c r="BG1177" s="362" t="str">
        <f t="shared" si="444"/>
        <v>Ok</v>
      </c>
      <c r="BH1177" s="360" t="str">
        <f t="shared" si="445"/>
        <v>Ok</v>
      </c>
      <c r="BI1177" s="361" t="str">
        <f t="shared" si="446"/>
        <v>Ok</v>
      </c>
      <c r="BJ1177" s="361" t="str">
        <f t="shared" si="447"/>
        <v>Ok</v>
      </c>
      <c r="BK1177" s="361" t="str">
        <f t="shared" si="448"/>
        <v>Ok</v>
      </c>
      <c r="BL1177" s="361" t="str">
        <f t="shared" si="449"/>
        <v>Ok</v>
      </c>
      <c r="BM1177" s="361" t="str">
        <f t="shared" si="450"/>
        <v>Ok</v>
      </c>
      <c r="BN1177" s="362" t="str">
        <f t="shared" si="451"/>
        <v>Ok</v>
      </c>
      <c r="BO1177" s="360" t="str">
        <f t="shared" si="452"/>
        <v>No Pop.</v>
      </c>
      <c r="BP1177" s="361" t="str">
        <f t="shared" si="453"/>
        <v>No Pop.</v>
      </c>
      <c r="BQ1177" s="361" t="str">
        <f t="shared" si="454"/>
        <v>No Pop.</v>
      </c>
      <c r="BR1177" s="361" t="str">
        <f t="shared" si="455"/>
        <v>No Pop.</v>
      </c>
      <c r="BS1177" s="361" t="str">
        <f t="shared" si="456"/>
        <v>No Pop.</v>
      </c>
      <c r="BT1177" s="361" t="str">
        <f t="shared" si="457"/>
        <v>No Pop.</v>
      </c>
      <c r="BU1177" s="362" t="str">
        <f t="shared" si="458"/>
        <v>No Pop.</v>
      </c>
      <c r="BV1177" s="360" t="str">
        <f>IF(M1177&lt;=VLOOKUP($C1177,Projections2[[#All],[ISOCode]:[Total 2024 Colombian Returnees]],'Population Projection V2'!$J$167,FALSE),"OK", "Review")</f>
        <v>OK</v>
      </c>
      <c r="BW1177" s="361" t="str">
        <f>IF(N1177&lt;=VLOOKUP($C1177,Projections2[[#All],[ISOCode]:[Total 2024 Colombian Returnees]],'Population Projection V2'!$K$167,FALSE),"OK", "Review")</f>
        <v>OK</v>
      </c>
      <c r="BX1177" s="361" t="str">
        <f>IF(O1177&lt;=VLOOKUP($C1177,Projections2[[#All],[ISOCode]:[Total 2024 Colombian Returnees]],'Population Projection V2'!$L$167,FALSE),"OK", "Review")</f>
        <v>OK</v>
      </c>
      <c r="BY1177" s="361" t="str">
        <f>IF(P1177&lt;=VLOOKUP($C1177,Projections2[[#All],[ISOCode]:[Total 2024 Colombian Returnees]],'Population Projection V2'!$M$167,FALSE),"OK", "Review")</f>
        <v>OK</v>
      </c>
      <c r="BZ1177" s="361" t="str">
        <f>IF(Q1177&lt;=VLOOKUP($C1177,Projections2[[#All],[ISOCode]:[Total 2024 Colombian Returnees]],'Population Projection V2'!$N$167,FALSE),"OK", "Review")</f>
        <v>OK</v>
      </c>
      <c r="CA1177" s="361" t="str">
        <f>IF(T1177&lt;=VLOOKUP($C1177,Projections2[[#All],[ISOCode]:[Total 2024 Colombian Returnees]],'Population Projection V2'!$O$167,FALSE),"OK", "Review")</f>
        <v>OK</v>
      </c>
      <c r="CB1177" s="361" t="str">
        <f>IF(U1177&lt;=VLOOKUP($C1177,Projections2[[#All],[ISOCode]:[Total 2024 Colombian Returnees]],'Population Projection V2'!$P$167,FALSE),"OK", "Review")</f>
        <v>OK</v>
      </c>
      <c r="CC1177" s="361" t="str">
        <f>IF(V1177&lt;=VLOOKUP($C1177,Projections2[[#All],[ISOCode]:[Total 2024 Colombian Returnees]],'Population Projection V2'!$Q$167,FALSE),"OK", "Review")</f>
        <v>OK</v>
      </c>
      <c r="CD1177" s="361" t="str">
        <f>IF(W1177&lt;=VLOOKUP($C1177,Projections2[[#All],[ISOCode]:[Total 2024 Colombian Returnees]],'Population Projection V2'!$R$167,FALSE),"OK", "Review")</f>
        <v>OK</v>
      </c>
      <c r="CE1177" s="361" t="str">
        <f>IF(X1177&lt;=VLOOKUP($C1177,Projections2[[#All],[ISOCode]:[Total 2024 Colombian Returnees]],'Population Projection V2'!$S$167,FALSE),"OK", "Review")</f>
        <v>OK</v>
      </c>
      <c r="CF1177" s="361" t="str">
        <f>IF(AA1177&lt;=VLOOKUP($C1177,Projections2[[#All],[ISOCode]:[Total 2024 Colombian Returnees]],'Population Projection V2'!$T$167,FALSE),"OK", "Review")</f>
        <v>OK</v>
      </c>
      <c r="CG1177" s="361" t="str">
        <f>IF(AB1177&lt;=VLOOKUP($C1177,Projections2[[#All],[ISOCode]:[Total 2024 Colombian Returnees]],'Population Projection V2'!$U$167,FALSE),"OK", "Review")</f>
        <v>OK</v>
      </c>
      <c r="CH1177" s="361" t="str">
        <f>IF(AC1177&lt;=VLOOKUP($C1177,Projections2[[#All],[ISOCode]:[Total 2024 Colombian Returnees]],'Population Projection V2'!$V$167,FALSE),"OK", "Review")</f>
        <v>OK</v>
      </c>
      <c r="CI1177" s="361" t="str">
        <f>IF(AD1177&lt;=VLOOKUP($C1177,Projections2[[#All],[ISOCode]:[Total 2024 Colombian Returnees]],'Population Projection V2'!$W$167,FALSE),"OK", "Review")</f>
        <v>OK</v>
      </c>
      <c r="CJ1177" s="361" t="str">
        <f>IF(AE1177&lt;=VLOOKUP($C1177,Projections2[[#All],[ISOCode]:[Total 2024 Colombian Returnees]],'Population Projection V2'!$X$167,FALSE),"OK", "Review")</f>
        <v>OK</v>
      </c>
      <c r="CK1177" s="361" t="str">
        <f>IF(AH1177&lt;=VLOOKUP($C1177,Projections2[[#All],[ISOCode]:[Total 2024 Colombian Returnees]],'Population Projection V2'!$Y$167,FALSE),"OK", "Review")</f>
        <v>OK</v>
      </c>
      <c r="CL1177" s="361" t="str">
        <f>IF(AI1177&lt;=VLOOKUP($C1177,Projections2[[#All],[ISOCode]:[Total 2024 Colombian Returnees]],'Population Projection V2'!$Z$167,FALSE),"OK", "Review")</f>
        <v>OK</v>
      </c>
      <c r="CM1177" s="361" t="str">
        <f>IF(AJ1177&lt;=VLOOKUP($C1177,Projections2[[#All],[ISOCode]:[Total 2024 Colombian Returnees]],'Population Projection V2'!$AA$167,FALSE),"OK", "Review")</f>
        <v>OK</v>
      </c>
      <c r="CN1177" s="361" t="str">
        <f>IF(AK1177&lt;=VLOOKUP($C1177,Projections2[[#All],[ISOCode]:[Total 2024 Colombian Returnees]],'Population Projection V2'!$AB$167,FALSE),"OK", "Review")</f>
        <v>OK</v>
      </c>
      <c r="CO1177" s="361" t="str">
        <f>IF(AL1177&lt;=VLOOKUP($C1177,Projections2[[#All],[ISOCode]:[Total 2024 Colombian Returnees]],'Population Projection V2'!$AC$167,FALSE),"OK", "Review")</f>
        <v>OK</v>
      </c>
      <c r="CP1177" s="361" t="str">
        <f>IF(AO1177&lt;=VLOOKUP($C1177,Projections2[[#All],[ISOCode]:[Total 2024 Colombian Returnees]],'Population Projection V2'!$AD$167,FALSE),"OK", "Review")</f>
        <v>OK</v>
      </c>
      <c r="CQ1177" s="361" t="str">
        <f>IF(AP1177&lt;=VLOOKUP($C1177,Projections2[[#All],[ISOCode]:[Total 2024 Colombian Returnees]],'Population Projection V2'!$AE$167,FALSE),"OK", "Review")</f>
        <v>OK</v>
      </c>
      <c r="CR1177" s="361" t="str">
        <f>IF(AQ1177&lt;=VLOOKUP($C1177,Projections2[[#All],[ISOCode]:[Total 2024 Colombian Returnees]],'Population Projection V2'!$AF$167,FALSE),"OK", "Review")</f>
        <v>OK</v>
      </c>
      <c r="CS1177" s="361" t="str">
        <f>IF(AR1177&lt;=VLOOKUP($C1177,Projections2[[#All],[ISOCode]:[Total 2024 Colombian Returnees]],'Population Projection V2'!$AG$167,FALSE),"OK", "Review")</f>
        <v>OK</v>
      </c>
      <c r="CT1177" s="361" t="str">
        <f>IF(AS1177&lt;=VLOOKUP($C1177,Projections2[[#All],[ISOCode]:[Total 2024 Colombian Returnees]],'Population Projection V2'!$AH$167,FALSE),"OK", "Review")</f>
        <v>OK</v>
      </c>
      <c r="CU1177" s="361" t="str">
        <f>IF(AV1177&lt;=VLOOKUP($C1177,Projections2[[#All],[ISOCode]:[Total 2024 Colombian Returnees]],'Population Projection V2'!$AI$167,FALSE),"OK", "Review")</f>
        <v>OK</v>
      </c>
      <c r="CV1177" s="361" t="str">
        <f>IF(AW1177&lt;=VLOOKUP($C1177,Projections2[[#All],[ISOCode]:[Total 2024 Colombian Returnees]],'Population Projection V2'!$AJ$167,FALSE),"OK", "Review")</f>
        <v>OK</v>
      </c>
      <c r="CW1177" s="361" t="str">
        <f>IF(AX1177&lt;=VLOOKUP($C1177,Projections2[[#All],[ISOCode]:[Total 2024 Colombian Returnees]],'Population Projection V2'!$AK$167,FALSE),"OK", "Review")</f>
        <v>OK</v>
      </c>
      <c r="CX1177" s="361" t="str">
        <f>IF(AY1177&lt;=VLOOKUP($C1177,Projections2[[#All],[ISOCode]:[Total 2024 Colombian Returnees]],'Population Projection V2'!$AL$167,FALSE),"OK", "Review")</f>
        <v>OK</v>
      </c>
      <c r="CY1177" s="362" t="str">
        <f>IF(AZ1177&lt;=VLOOKUP($C1177,Projections2[[#All],[ISOCode]:[Total 2024 Colombian Returnees]],'Population Projection V2'!$AM$167,FALSE),"OK", "Review")</f>
        <v>OK</v>
      </c>
    </row>
    <row r="1178" spans="1:103" x14ac:dyDescent="0.25">
      <c r="A1178" s="218" t="s">
        <v>38</v>
      </c>
      <c r="B1178" s="219" t="s">
        <v>38</v>
      </c>
      <c r="C1178" s="219" t="s">
        <v>265</v>
      </c>
      <c r="D1178" s="219" t="s">
        <v>164</v>
      </c>
      <c r="E1178" s="219" t="s">
        <v>422</v>
      </c>
      <c r="F1178" s="310">
        <f t="shared" si="435"/>
        <v>0</v>
      </c>
      <c r="G1178" s="310">
        <f t="shared" si="436"/>
        <v>0</v>
      </c>
      <c r="H1178" s="310">
        <f t="shared" si="437"/>
        <v>0</v>
      </c>
      <c r="I1178" s="310">
        <f t="shared" si="438"/>
        <v>0</v>
      </c>
      <c r="J1178" s="311">
        <f t="shared" si="439"/>
        <v>0</v>
      </c>
      <c r="K1178" s="311">
        <f>VLOOKUP($C1178,Projections2[[#All],[ISOCode]:[Total 2024 Colombian Returnees]],7,0)</f>
        <v>0</v>
      </c>
      <c r="L1178" s="251"/>
      <c r="M1178" s="312"/>
      <c r="N1178" s="312"/>
      <c r="O1178" s="312"/>
      <c r="P1178" s="236"/>
      <c r="Q1178" s="252"/>
      <c r="R1178" s="224">
        <f>VLOOKUP($C1178,Projections2[[#All],[ISOCode]:[Total 2024 Colombian Returnees]],12,0)</f>
        <v>0</v>
      </c>
      <c r="S1178" s="225"/>
      <c r="T1178" s="226"/>
      <c r="U1178" s="226"/>
      <c r="V1178" s="226"/>
      <c r="W1178" s="226"/>
      <c r="X1178" s="227"/>
      <c r="Y1178" s="227">
        <f>VLOOKUP($C1178,Projections2[[#All],[ISOCode]:[Total 2024 Colombian Returnees]],17,0)</f>
        <v>0</v>
      </c>
      <c r="Z1178" s="228"/>
      <c r="AA1178" s="253"/>
      <c r="AB1178" s="253"/>
      <c r="AC1178" s="253"/>
      <c r="AD1178" s="253"/>
      <c r="AE1178" s="253"/>
      <c r="AF1178" s="253">
        <f>VLOOKUP($C1178,Projections2[[#All],[ISOCode]:[Total 2024 Colombian Returnees]],22,0)</f>
        <v>0</v>
      </c>
      <c r="AG1178" s="254"/>
      <c r="AH1178" s="313"/>
      <c r="AI1178" s="313"/>
      <c r="AJ1178" s="313"/>
      <c r="AK1178" s="313"/>
      <c r="AL1178" s="264"/>
      <c r="AM1178" s="230">
        <f>VLOOKUP($C1178,Projections2[[#All],[ISOCode]:[Total 2024 Colombian Returnees]],27,0)</f>
        <v>0</v>
      </c>
      <c r="AN1178" s="265"/>
      <c r="AO1178" s="257"/>
      <c r="AP1178" s="257"/>
      <c r="AQ1178" s="257"/>
      <c r="AR1178" s="257"/>
      <c r="AS1178" s="232"/>
      <c r="AT1178" s="232">
        <f>VLOOKUP($C1178,Projections2[[#All],[ISOCode]:[Total 2024 Colombian Returnees]],32,0)</f>
        <v>0</v>
      </c>
      <c r="AU1178" s="233"/>
      <c r="AV1178" s="258"/>
      <c r="AW1178" s="258"/>
      <c r="AX1178" s="258"/>
      <c r="AY1178" s="258"/>
      <c r="AZ1178" s="234"/>
      <c r="BA1178" s="234">
        <f>VLOOKUP($C1178,Projections2[[#All],[ISOCode]:[Total 2024 Colombian Returnees]],37,0)</f>
        <v>0</v>
      </c>
      <c r="BB1178" s="235"/>
      <c r="BC1178" s="360" t="str">
        <f t="shared" si="440"/>
        <v>Ok</v>
      </c>
      <c r="BD1178" s="361" t="str">
        <f t="shared" si="441"/>
        <v>Ok</v>
      </c>
      <c r="BE1178" s="361" t="str">
        <f t="shared" si="442"/>
        <v>Ok</v>
      </c>
      <c r="BF1178" s="361" t="str">
        <f t="shared" si="443"/>
        <v>Ok</v>
      </c>
      <c r="BG1178" s="362" t="str">
        <f t="shared" si="444"/>
        <v>Ok</v>
      </c>
      <c r="BH1178" s="360" t="str">
        <f t="shared" si="445"/>
        <v>Ok</v>
      </c>
      <c r="BI1178" s="361" t="str">
        <f t="shared" si="446"/>
        <v>Ok</v>
      </c>
      <c r="BJ1178" s="361" t="str">
        <f t="shared" si="447"/>
        <v>Ok</v>
      </c>
      <c r="BK1178" s="361" t="str">
        <f t="shared" si="448"/>
        <v>Ok</v>
      </c>
      <c r="BL1178" s="361" t="str">
        <f t="shared" si="449"/>
        <v>Ok</v>
      </c>
      <c r="BM1178" s="361" t="str">
        <f t="shared" si="450"/>
        <v>Ok</v>
      </c>
      <c r="BN1178" s="362" t="str">
        <f t="shared" si="451"/>
        <v>Ok</v>
      </c>
      <c r="BO1178" s="360" t="str">
        <f t="shared" si="452"/>
        <v>No Pop.</v>
      </c>
      <c r="BP1178" s="361" t="str">
        <f t="shared" si="453"/>
        <v>No Pop.</v>
      </c>
      <c r="BQ1178" s="361" t="str">
        <f t="shared" si="454"/>
        <v>No Pop.</v>
      </c>
      <c r="BR1178" s="361" t="str">
        <f t="shared" si="455"/>
        <v>No Pop.</v>
      </c>
      <c r="BS1178" s="361" t="str">
        <f t="shared" si="456"/>
        <v>No Pop.</v>
      </c>
      <c r="BT1178" s="361" t="str">
        <f t="shared" si="457"/>
        <v>No Pop.</v>
      </c>
      <c r="BU1178" s="362" t="str">
        <f t="shared" si="458"/>
        <v>No Pop.</v>
      </c>
      <c r="BV1178" s="360" t="str">
        <f>IF(M1178&lt;=VLOOKUP($C1178,Projections2[[#All],[ISOCode]:[Total 2024 Colombian Returnees]],'Population Projection V2'!$J$167,FALSE),"OK", "Review")</f>
        <v>OK</v>
      </c>
      <c r="BW1178" s="361" t="str">
        <f>IF(N1178&lt;=VLOOKUP($C1178,Projections2[[#All],[ISOCode]:[Total 2024 Colombian Returnees]],'Population Projection V2'!$K$167,FALSE),"OK", "Review")</f>
        <v>OK</v>
      </c>
      <c r="BX1178" s="361" t="str">
        <f>IF(O1178&lt;=VLOOKUP($C1178,Projections2[[#All],[ISOCode]:[Total 2024 Colombian Returnees]],'Population Projection V2'!$L$167,FALSE),"OK", "Review")</f>
        <v>OK</v>
      </c>
      <c r="BY1178" s="361" t="str">
        <f>IF(P1178&lt;=VLOOKUP($C1178,Projections2[[#All],[ISOCode]:[Total 2024 Colombian Returnees]],'Population Projection V2'!$M$167,FALSE),"OK", "Review")</f>
        <v>OK</v>
      </c>
      <c r="BZ1178" s="361" t="str">
        <f>IF(Q1178&lt;=VLOOKUP($C1178,Projections2[[#All],[ISOCode]:[Total 2024 Colombian Returnees]],'Population Projection V2'!$N$167,FALSE),"OK", "Review")</f>
        <v>OK</v>
      </c>
      <c r="CA1178" s="361" t="str">
        <f>IF(T1178&lt;=VLOOKUP($C1178,Projections2[[#All],[ISOCode]:[Total 2024 Colombian Returnees]],'Population Projection V2'!$O$167,FALSE),"OK", "Review")</f>
        <v>OK</v>
      </c>
      <c r="CB1178" s="361" t="str">
        <f>IF(U1178&lt;=VLOOKUP($C1178,Projections2[[#All],[ISOCode]:[Total 2024 Colombian Returnees]],'Population Projection V2'!$P$167,FALSE),"OK", "Review")</f>
        <v>OK</v>
      </c>
      <c r="CC1178" s="361" t="str">
        <f>IF(V1178&lt;=VLOOKUP($C1178,Projections2[[#All],[ISOCode]:[Total 2024 Colombian Returnees]],'Population Projection V2'!$Q$167,FALSE),"OK", "Review")</f>
        <v>OK</v>
      </c>
      <c r="CD1178" s="361" t="str">
        <f>IF(W1178&lt;=VLOOKUP($C1178,Projections2[[#All],[ISOCode]:[Total 2024 Colombian Returnees]],'Population Projection V2'!$R$167,FALSE),"OK", "Review")</f>
        <v>OK</v>
      </c>
      <c r="CE1178" s="361" t="str">
        <f>IF(X1178&lt;=VLOOKUP($C1178,Projections2[[#All],[ISOCode]:[Total 2024 Colombian Returnees]],'Population Projection V2'!$S$167,FALSE),"OK", "Review")</f>
        <v>OK</v>
      </c>
      <c r="CF1178" s="361" t="str">
        <f>IF(AA1178&lt;=VLOOKUP($C1178,Projections2[[#All],[ISOCode]:[Total 2024 Colombian Returnees]],'Population Projection V2'!$T$167,FALSE),"OK", "Review")</f>
        <v>OK</v>
      </c>
      <c r="CG1178" s="361" t="str">
        <f>IF(AB1178&lt;=VLOOKUP($C1178,Projections2[[#All],[ISOCode]:[Total 2024 Colombian Returnees]],'Population Projection V2'!$U$167,FALSE),"OK", "Review")</f>
        <v>OK</v>
      </c>
      <c r="CH1178" s="361" t="str">
        <f>IF(AC1178&lt;=VLOOKUP($C1178,Projections2[[#All],[ISOCode]:[Total 2024 Colombian Returnees]],'Population Projection V2'!$V$167,FALSE),"OK", "Review")</f>
        <v>OK</v>
      </c>
      <c r="CI1178" s="361" t="str">
        <f>IF(AD1178&lt;=VLOOKUP($C1178,Projections2[[#All],[ISOCode]:[Total 2024 Colombian Returnees]],'Population Projection V2'!$W$167,FALSE),"OK", "Review")</f>
        <v>OK</v>
      </c>
      <c r="CJ1178" s="361" t="str">
        <f>IF(AE1178&lt;=VLOOKUP($C1178,Projections2[[#All],[ISOCode]:[Total 2024 Colombian Returnees]],'Population Projection V2'!$X$167,FALSE),"OK", "Review")</f>
        <v>OK</v>
      </c>
      <c r="CK1178" s="361" t="str">
        <f>IF(AH1178&lt;=VLOOKUP($C1178,Projections2[[#All],[ISOCode]:[Total 2024 Colombian Returnees]],'Population Projection V2'!$Y$167,FALSE),"OK", "Review")</f>
        <v>OK</v>
      </c>
      <c r="CL1178" s="361" t="str">
        <f>IF(AI1178&lt;=VLOOKUP($C1178,Projections2[[#All],[ISOCode]:[Total 2024 Colombian Returnees]],'Population Projection V2'!$Z$167,FALSE),"OK", "Review")</f>
        <v>OK</v>
      </c>
      <c r="CM1178" s="361" t="str">
        <f>IF(AJ1178&lt;=VLOOKUP($C1178,Projections2[[#All],[ISOCode]:[Total 2024 Colombian Returnees]],'Population Projection V2'!$AA$167,FALSE),"OK", "Review")</f>
        <v>OK</v>
      </c>
      <c r="CN1178" s="361" t="str">
        <f>IF(AK1178&lt;=VLOOKUP($C1178,Projections2[[#All],[ISOCode]:[Total 2024 Colombian Returnees]],'Population Projection V2'!$AB$167,FALSE),"OK", "Review")</f>
        <v>OK</v>
      </c>
      <c r="CO1178" s="361" t="str">
        <f>IF(AL1178&lt;=VLOOKUP($C1178,Projections2[[#All],[ISOCode]:[Total 2024 Colombian Returnees]],'Population Projection V2'!$AC$167,FALSE),"OK", "Review")</f>
        <v>OK</v>
      </c>
      <c r="CP1178" s="361" t="str">
        <f>IF(AO1178&lt;=VLOOKUP($C1178,Projections2[[#All],[ISOCode]:[Total 2024 Colombian Returnees]],'Population Projection V2'!$AD$167,FALSE),"OK", "Review")</f>
        <v>OK</v>
      </c>
      <c r="CQ1178" s="361" t="str">
        <f>IF(AP1178&lt;=VLOOKUP($C1178,Projections2[[#All],[ISOCode]:[Total 2024 Colombian Returnees]],'Population Projection V2'!$AE$167,FALSE),"OK", "Review")</f>
        <v>OK</v>
      </c>
      <c r="CR1178" s="361" t="str">
        <f>IF(AQ1178&lt;=VLOOKUP($C1178,Projections2[[#All],[ISOCode]:[Total 2024 Colombian Returnees]],'Population Projection V2'!$AF$167,FALSE),"OK", "Review")</f>
        <v>OK</v>
      </c>
      <c r="CS1178" s="361" t="str">
        <f>IF(AR1178&lt;=VLOOKUP($C1178,Projections2[[#All],[ISOCode]:[Total 2024 Colombian Returnees]],'Population Projection V2'!$AG$167,FALSE),"OK", "Review")</f>
        <v>OK</v>
      </c>
      <c r="CT1178" s="361" t="str">
        <f>IF(AS1178&lt;=VLOOKUP($C1178,Projections2[[#All],[ISOCode]:[Total 2024 Colombian Returnees]],'Population Projection V2'!$AH$167,FALSE),"OK", "Review")</f>
        <v>OK</v>
      </c>
      <c r="CU1178" s="361" t="str">
        <f>IF(AV1178&lt;=VLOOKUP($C1178,Projections2[[#All],[ISOCode]:[Total 2024 Colombian Returnees]],'Population Projection V2'!$AI$167,FALSE),"OK", "Review")</f>
        <v>OK</v>
      </c>
      <c r="CV1178" s="361" t="str">
        <f>IF(AW1178&lt;=VLOOKUP($C1178,Projections2[[#All],[ISOCode]:[Total 2024 Colombian Returnees]],'Population Projection V2'!$AJ$167,FALSE),"OK", "Review")</f>
        <v>OK</v>
      </c>
      <c r="CW1178" s="361" t="str">
        <f>IF(AX1178&lt;=VLOOKUP($C1178,Projections2[[#All],[ISOCode]:[Total 2024 Colombian Returnees]],'Population Projection V2'!$AK$167,FALSE),"OK", "Review")</f>
        <v>OK</v>
      </c>
      <c r="CX1178" s="361" t="str">
        <f>IF(AY1178&lt;=VLOOKUP($C1178,Projections2[[#All],[ISOCode]:[Total 2024 Colombian Returnees]],'Population Projection V2'!$AL$167,FALSE),"OK", "Review")</f>
        <v>OK</v>
      </c>
      <c r="CY1178" s="362" t="str">
        <f>IF(AZ1178&lt;=VLOOKUP($C1178,Projections2[[#All],[ISOCode]:[Total 2024 Colombian Returnees]],'Population Projection V2'!$AM$167,FALSE),"OK", "Review")</f>
        <v>OK</v>
      </c>
    </row>
    <row r="1179" spans="1:103" x14ac:dyDescent="0.25">
      <c r="A1179" s="218" t="s">
        <v>38</v>
      </c>
      <c r="B1179" s="219" t="s">
        <v>38</v>
      </c>
      <c r="C1179" s="219" t="s">
        <v>266</v>
      </c>
      <c r="D1179" s="219" t="s">
        <v>165</v>
      </c>
      <c r="E1179" s="219" t="s">
        <v>422</v>
      </c>
      <c r="F1179" s="310">
        <f t="shared" si="435"/>
        <v>0</v>
      </c>
      <c r="G1179" s="310">
        <f t="shared" si="436"/>
        <v>0</v>
      </c>
      <c r="H1179" s="310">
        <f t="shared" si="437"/>
        <v>0</v>
      </c>
      <c r="I1179" s="310">
        <f t="shared" si="438"/>
        <v>0</v>
      </c>
      <c r="J1179" s="311">
        <f t="shared" si="439"/>
        <v>0</v>
      </c>
      <c r="K1179" s="311">
        <f>VLOOKUP($C1179,Projections2[[#All],[ISOCode]:[Total 2024 Colombian Returnees]],7,0)</f>
        <v>0</v>
      </c>
      <c r="L1179" s="251"/>
      <c r="M1179" s="312"/>
      <c r="N1179" s="312"/>
      <c r="O1179" s="312"/>
      <c r="P1179" s="236"/>
      <c r="Q1179" s="252"/>
      <c r="R1179" s="224">
        <f>VLOOKUP($C1179,Projections2[[#All],[ISOCode]:[Total 2024 Colombian Returnees]],12,0)</f>
        <v>0</v>
      </c>
      <c r="S1179" s="225"/>
      <c r="T1179" s="226"/>
      <c r="U1179" s="226"/>
      <c r="V1179" s="226"/>
      <c r="W1179" s="226"/>
      <c r="X1179" s="227"/>
      <c r="Y1179" s="227">
        <f>VLOOKUP($C1179,Projections2[[#All],[ISOCode]:[Total 2024 Colombian Returnees]],17,0)</f>
        <v>0</v>
      </c>
      <c r="Z1179" s="228"/>
      <c r="AA1179" s="253"/>
      <c r="AB1179" s="253"/>
      <c r="AC1179" s="253"/>
      <c r="AD1179" s="253"/>
      <c r="AE1179" s="253"/>
      <c r="AF1179" s="253">
        <f>VLOOKUP($C1179,Projections2[[#All],[ISOCode]:[Total 2024 Colombian Returnees]],22,0)</f>
        <v>0</v>
      </c>
      <c r="AG1179" s="254"/>
      <c r="AH1179" s="313"/>
      <c r="AI1179" s="313"/>
      <c r="AJ1179" s="313"/>
      <c r="AK1179" s="313"/>
      <c r="AL1179" s="264"/>
      <c r="AM1179" s="230">
        <f>VLOOKUP($C1179,Projections2[[#All],[ISOCode]:[Total 2024 Colombian Returnees]],27,0)</f>
        <v>0</v>
      </c>
      <c r="AN1179" s="265"/>
      <c r="AO1179" s="257"/>
      <c r="AP1179" s="257"/>
      <c r="AQ1179" s="257"/>
      <c r="AR1179" s="257"/>
      <c r="AS1179" s="232"/>
      <c r="AT1179" s="232">
        <f>VLOOKUP($C1179,Projections2[[#All],[ISOCode]:[Total 2024 Colombian Returnees]],32,0)</f>
        <v>0</v>
      </c>
      <c r="AU1179" s="233"/>
      <c r="AV1179" s="258"/>
      <c r="AW1179" s="258"/>
      <c r="AX1179" s="258"/>
      <c r="AY1179" s="258"/>
      <c r="AZ1179" s="234"/>
      <c r="BA1179" s="234">
        <f>VLOOKUP($C1179,Projections2[[#All],[ISOCode]:[Total 2024 Colombian Returnees]],37,0)</f>
        <v>0</v>
      </c>
      <c r="BB1179" s="235"/>
      <c r="BC1179" s="360" t="str">
        <f t="shared" si="440"/>
        <v>Ok</v>
      </c>
      <c r="BD1179" s="361" t="str">
        <f t="shared" si="441"/>
        <v>Ok</v>
      </c>
      <c r="BE1179" s="361" t="str">
        <f t="shared" si="442"/>
        <v>Ok</v>
      </c>
      <c r="BF1179" s="361" t="str">
        <f t="shared" si="443"/>
        <v>Ok</v>
      </c>
      <c r="BG1179" s="362" t="str">
        <f t="shared" si="444"/>
        <v>Ok</v>
      </c>
      <c r="BH1179" s="360" t="str">
        <f t="shared" si="445"/>
        <v>Ok</v>
      </c>
      <c r="BI1179" s="361" t="str">
        <f t="shared" si="446"/>
        <v>Ok</v>
      </c>
      <c r="BJ1179" s="361" t="str">
        <f t="shared" si="447"/>
        <v>Ok</v>
      </c>
      <c r="BK1179" s="361" t="str">
        <f t="shared" si="448"/>
        <v>Ok</v>
      </c>
      <c r="BL1179" s="361" t="str">
        <f t="shared" si="449"/>
        <v>Ok</v>
      </c>
      <c r="BM1179" s="361" t="str">
        <f t="shared" si="450"/>
        <v>Ok</v>
      </c>
      <c r="BN1179" s="362" t="str">
        <f t="shared" si="451"/>
        <v>Ok</v>
      </c>
      <c r="BO1179" s="360" t="str">
        <f t="shared" si="452"/>
        <v>No Pop.</v>
      </c>
      <c r="BP1179" s="361" t="str">
        <f t="shared" si="453"/>
        <v>No Pop.</v>
      </c>
      <c r="BQ1179" s="361" t="str">
        <f t="shared" si="454"/>
        <v>No Pop.</v>
      </c>
      <c r="BR1179" s="361" t="str">
        <f t="shared" si="455"/>
        <v>No Pop.</v>
      </c>
      <c r="BS1179" s="361" t="str">
        <f t="shared" si="456"/>
        <v>No Pop.</v>
      </c>
      <c r="BT1179" s="361" t="str">
        <f t="shared" si="457"/>
        <v>No Pop.</v>
      </c>
      <c r="BU1179" s="362" t="str">
        <f t="shared" si="458"/>
        <v>No Pop.</v>
      </c>
      <c r="BV1179" s="360" t="str">
        <f>IF(M1179&lt;=VLOOKUP($C1179,Projections2[[#All],[ISOCode]:[Total 2024 Colombian Returnees]],'Population Projection V2'!$J$167,FALSE),"OK", "Review")</f>
        <v>OK</v>
      </c>
      <c r="BW1179" s="361" t="str">
        <f>IF(N1179&lt;=VLOOKUP($C1179,Projections2[[#All],[ISOCode]:[Total 2024 Colombian Returnees]],'Population Projection V2'!$K$167,FALSE),"OK", "Review")</f>
        <v>OK</v>
      </c>
      <c r="BX1179" s="361" t="str">
        <f>IF(O1179&lt;=VLOOKUP($C1179,Projections2[[#All],[ISOCode]:[Total 2024 Colombian Returnees]],'Population Projection V2'!$L$167,FALSE),"OK", "Review")</f>
        <v>OK</v>
      </c>
      <c r="BY1179" s="361" t="str">
        <f>IF(P1179&lt;=VLOOKUP($C1179,Projections2[[#All],[ISOCode]:[Total 2024 Colombian Returnees]],'Population Projection V2'!$M$167,FALSE),"OK", "Review")</f>
        <v>OK</v>
      </c>
      <c r="BZ1179" s="361" t="str">
        <f>IF(Q1179&lt;=VLOOKUP($C1179,Projections2[[#All],[ISOCode]:[Total 2024 Colombian Returnees]],'Population Projection V2'!$N$167,FALSE),"OK", "Review")</f>
        <v>OK</v>
      </c>
      <c r="CA1179" s="361" t="str">
        <f>IF(T1179&lt;=VLOOKUP($C1179,Projections2[[#All],[ISOCode]:[Total 2024 Colombian Returnees]],'Population Projection V2'!$O$167,FALSE),"OK", "Review")</f>
        <v>OK</v>
      </c>
      <c r="CB1179" s="361" t="str">
        <f>IF(U1179&lt;=VLOOKUP($C1179,Projections2[[#All],[ISOCode]:[Total 2024 Colombian Returnees]],'Population Projection V2'!$P$167,FALSE),"OK", "Review")</f>
        <v>OK</v>
      </c>
      <c r="CC1179" s="361" t="str">
        <f>IF(V1179&lt;=VLOOKUP($C1179,Projections2[[#All],[ISOCode]:[Total 2024 Colombian Returnees]],'Population Projection V2'!$Q$167,FALSE),"OK", "Review")</f>
        <v>OK</v>
      </c>
      <c r="CD1179" s="361" t="str">
        <f>IF(W1179&lt;=VLOOKUP($C1179,Projections2[[#All],[ISOCode]:[Total 2024 Colombian Returnees]],'Population Projection V2'!$R$167,FALSE),"OK", "Review")</f>
        <v>OK</v>
      </c>
      <c r="CE1179" s="361" t="str">
        <f>IF(X1179&lt;=VLOOKUP($C1179,Projections2[[#All],[ISOCode]:[Total 2024 Colombian Returnees]],'Population Projection V2'!$S$167,FALSE),"OK", "Review")</f>
        <v>OK</v>
      </c>
      <c r="CF1179" s="361" t="str">
        <f>IF(AA1179&lt;=VLOOKUP($C1179,Projections2[[#All],[ISOCode]:[Total 2024 Colombian Returnees]],'Population Projection V2'!$T$167,FALSE),"OK", "Review")</f>
        <v>OK</v>
      </c>
      <c r="CG1179" s="361" t="str">
        <f>IF(AB1179&lt;=VLOOKUP($C1179,Projections2[[#All],[ISOCode]:[Total 2024 Colombian Returnees]],'Population Projection V2'!$U$167,FALSE),"OK", "Review")</f>
        <v>OK</v>
      </c>
      <c r="CH1179" s="361" t="str">
        <f>IF(AC1179&lt;=VLOOKUP($C1179,Projections2[[#All],[ISOCode]:[Total 2024 Colombian Returnees]],'Population Projection V2'!$V$167,FALSE),"OK", "Review")</f>
        <v>OK</v>
      </c>
      <c r="CI1179" s="361" t="str">
        <f>IF(AD1179&lt;=VLOOKUP($C1179,Projections2[[#All],[ISOCode]:[Total 2024 Colombian Returnees]],'Population Projection V2'!$W$167,FALSE),"OK", "Review")</f>
        <v>OK</v>
      </c>
      <c r="CJ1179" s="361" t="str">
        <f>IF(AE1179&lt;=VLOOKUP($C1179,Projections2[[#All],[ISOCode]:[Total 2024 Colombian Returnees]],'Population Projection V2'!$X$167,FALSE),"OK", "Review")</f>
        <v>OK</v>
      </c>
      <c r="CK1179" s="361" t="str">
        <f>IF(AH1179&lt;=VLOOKUP($C1179,Projections2[[#All],[ISOCode]:[Total 2024 Colombian Returnees]],'Population Projection V2'!$Y$167,FALSE),"OK", "Review")</f>
        <v>OK</v>
      </c>
      <c r="CL1179" s="361" t="str">
        <f>IF(AI1179&lt;=VLOOKUP($C1179,Projections2[[#All],[ISOCode]:[Total 2024 Colombian Returnees]],'Population Projection V2'!$Z$167,FALSE),"OK", "Review")</f>
        <v>OK</v>
      </c>
      <c r="CM1179" s="361" t="str">
        <f>IF(AJ1179&lt;=VLOOKUP($C1179,Projections2[[#All],[ISOCode]:[Total 2024 Colombian Returnees]],'Population Projection V2'!$AA$167,FALSE),"OK", "Review")</f>
        <v>OK</v>
      </c>
      <c r="CN1179" s="361" t="str">
        <f>IF(AK1179&lt;=VLOOKUP($C1179,Projections2[[#All],[ISOCode]:[Total 2024 Colombian Returnees]],'Population Projection V2'!$AB$167,FALSE),"OK", "Review")</f>
        <v>OK</v>
      </c>
      <c r="CO1179" s="361" t="str">
        <f>IF(AL1179&lt;=VLOOKUP($C1179,Projections2[[#All],[ISOCode]:[Total 2024 Colombian Returnees]],'Population Projection V2'!$AC$167,FALSE),"OK", "Review")</f>
        <v>OK</v>
      </c>
      <c r="CP1179" s="361" t="str">
        <f>IF(AO1179&lt;=VLOOKUP($C1179,Projections2[[#All],[ISOCode]:[Total 2024 Colombian Returnees]],'Population Projection V2'!$AD$167,FALSE),"OK", "Review")</f>
        <v>OK</v>
      </c>
      <c r="CQ1179" s="361" t="str">
        <f>IF(AP1179&lt;=VLOOKUP($C1179,Projections2[[#All],[ISOCode]:[Total 2024 Colombian Returnees]],'Population Projection V2'!$AE$167,FALSE),"OK", "Review")</f>
        <v>OK</v>
      </c>
      <c r="CR1179" s="361" t="str">
        <f>IF(AQ1179&lt;=VLOOKUP($C1179,Projections2[[#All],[ISOCode]:[Total 2024 Colombian Returnees]],'Population Projection V2'!$AF$167,FALSE),"OK", "Review")</f>
        <v>OK</v>
      </c>
      <c r="CS1179" s="361" t="str">
        <f>IF(AR1179&lt;=VLOOKUP($C1179,Projections2[[#All],[ISOCode]:[Total 2024 Colombian Returnees]],'Population Projection V2'!$AG$167,FALSE),"OK", "Review")</f>
        <v>OK</v>
      </c>
      <c r="CT1179" s="361" t="str">
        <f>IF(AS1179&lt;=VLOOKUP($C1179,Projections2[[#All],[ISOCode]:[Total 2024 Colombian Returnees]],'Population Projection V2'!$AH$167,FALSE),"OK", "Review")</f>
        <v>OK</v>
      </c>
      <c r="CU1179" s="361" t="str">
        <f>IF(AV1179&lt;=VLOOKUP($C1179,Projections2[[#All],[ISOCode]:[Total 2024 Colombian Returnees]],'Population Projection V2'!$AI$167,FALSE),"OK", "Review")</f>
        <v>OK</v>
      </c>
      <c r="CV1179" s="361" t="str">
        <f>IF(AW1179&lt;=VLOOKUP($C1179,Projections2[[#All],[ISOCode]:[Total 2024 Colombian Returnees]],'Population Projection V2'!$AJ$167,FALSE),"OK", "Review")</f>
        <v>OK</v>
      </c>
      <c r="CW1179" s="361" t="str">
        <f>IF(AX1179&lt;=VLOOKUP($C1179,Projections2[[#All],[ISOCode]:[Total 2024 Colombian Returnees]],'Population Projection V2'!$AK$167,FALSE),"OK", "Review")</f>
        <v>OK</v>
      </c>
      <c r="CX1179" s="361" t="str">
        <f>IF(AY1179&lt;=VLOOKUP($C1179,Projections2[[#All],[ISOCode]:[Total 2024 Colombian Returnees]],'Population Projection V2'!$AL$167,FALSE),"OK", "Review")</f>
        <v>OK</v>
      </c>
      <c r="CY1179" s="362" t="str">
        <f>IF(AZ1179&lt;=VLOOKUP($C1179,Projections2[[#All],[ISOCode]:[Total 2024 Colombian Returnees]],'Population Projection V2'!$AM$167,FALSE),"OK", "Review")</f>
        <v>OK</v>
      </c>
    </row>
    <row r="1180" spans="1:103" x14ac:dyDescent="0.25">
      <c r="A1180" s="218" t="s">
        <v>38</v>
      </c>
      <c r="B1180" s="219" t="s">
        <v>38</v>
      </c>
      <c r="C1180" s="219" t="s">
        <v>267</v>
      </c>
      <c r="D1180" s="219" t="s">
        <v>166</v>
      </c>
      <c r="E1180" s="219" t="s">
        <v>422</v>
      </c>
      <c r="F1180" s="310">
        <f t="shared" si="435"/>
        <v>0</v>
      </c>
      <c r="G1180" s="310">
        <f t="shared" si="436"/>
        <v>0</v>
      </c>
      <c r="H1180" s="310">
        <f t="shared" si="437"/>
        <v>0</v>
      </c>
      <c r="I1180" s="310">
        <f t="shared" si="438"/>
        <v>0</v>
      </c>
      <c r="J1180" s="311">
        <f t="shared" si="439"/>
        <v>0</v>
      </c>
      <c r="K1180" s="311">
        <f>VLOOKUP($C1180,Projections2[[#All],[ISOCode]:[Total 2024 Colombian Returnees]],7,0)</f>
        <v>0</v>
      </c>
      <c r="L1180" s="251"/>
      <c r="M1180" s="312"/>
      <c r="N1180" s="312"/>
      <c r="O1180" s="312"/>
      <c r="P1180" s="236"/>
      <c r="Q1180" s="252"/>
      <c r="R1180" s="224">
        <f>VLOOKUP($C1180,Projections2[[#All],[ISOCode]:[Total 2024 Colombian Returnees]],12,0)</f>
        <v>0</v>
      </c>
      <c r="S1180" s="225"/>
      <c r="T1180" s="226"/>
      <c r="U1180" s="226"/>
      <c r="V1180" s="226"/>
      <c r="W1180" s="226"/>
      <c r="X1180" s="227"/>
      <c r="Y1180" s="227">
        <f>VLOOKUP($C1180,Projections2[[#All],[ISOCode]:[Total 2024 Colombian Returnees]],17,0)</f>
        <v>0</v>
      </c>
      <c r="Z1180" s="228"/>
      <c r="AA1180" s="253"/>
      <c r="AB1180" s="253"/>
      <c r="AC1180" s="253"/>
      <c r="AD1180" s="253"/>
      <c r="AE1180" s="253"/>
      <c r="AF1180" s="253">
        <f>VLOOKUP($C1180,Projections2[[#All],[ISOCode]:[Total 2024 Colombian Returnees]],22,0)</f>
        <v>0</v>
      </c>
      <c r="AG1180" s="254"/>
      <c r="AH1180" s="313"/>
      <c r="AI1180" s="313"/>
      <c r="AJ1180" s="313"/>
      <c r="AK1180" s="313"/>
      <c r="AL1180" s="264"/>
      <c r="AM1180" s="230">
        <f>VLOOKUP($C1180,Projections2[[#All],[ISOCode]:[Total 2024 Colombian Returnees]],27,0)</f>
        <v>0</v>
      </c>
      <c r="AN1180" s="265"/>
      <c r="AO1180" s="257"/>
      <c r="AP1180" s="257"/>
      <c r="AQ1180" s="257"/>
      <c r="AR1180" s="257"/>
      <c r="AS1180" s="232"/>
      <c r="AT1180" s="232">
        <f>VLOOKUP($C1180,Projections2[[#All],[ISOCode]:[Total 2024 Colombian Returnees]],32,0)</f>
        <v>0</v>
      </c>
      <c r="AU1180" s="233"/>
      <c r="AV1180" s="258"/>
      <c r="AW1180" s="258"/>
      <c r="AX1180" s="258"/>
      <c r="AY1180" s="258"/>
      <c r="AZ1180" s="234"/>
      <c r="BA1180" s="234">
        <f>VLOOKUP($C1180,Projections2[[#All],[ISOCode]:[Total 2024 Colombian Returnees]],37,0)</f>
        <v>0</v>
      </c>
      <c r="BB1180" s="235"/>
      <c r="BC1180" s="360" t="str">
        <f t="shared" si="440"/>
        <v>Ok</v>
      </c>
      <c r="BD1180" s="361" t="str">
        <f t="shared" si="441"/>
        <v>Ok</v>
      </c>
      <c r="BE1180" s="361" t="str">
        <f t="shared" si="442"/>
        <v>Ok</v>
      </c>
      <c r="BF1180" s="361" t="str">
        <f t="shared" si="443"/>
        <v>Ok</v>
      </c>
      <c r="BG1180" s="362" t="str">
        <f t="shared" si="444"/>
        <v>Ok</v>
      </c>
      <c r="BH1180" s="360" t="str">
        <f t="shared" si="445"/>
        <v>Ok</v>
      </c>
      <c r="BI1180" s="361" t="str">
        <f t="shared" si="446"/>
        <v>Ok</v>
      </c>
      <c r="BJ1180" s="361" t="str">
        <f t="shared" si="447"/>
        <v>Ok</v>
      </c>
      <c r="BK1180" s="361" t="str">
        <f t="shared" si="448"/>
        <v>Ok</v>
      </c>
      <c r="BL1180" s="361" t="str">
        <f t="shared" si="449"/>
        <v>Ok</v>
      </c>
      <c r="BM1180" s="361" t="str">
        <f t="shared" si="450"/>
        <v>Ok</v>
      </c>
      <c r="BN1180" s="362" t="str">
        <f t="shared" si="451"/>
        <v>Ok</v>
      </c>
      <c r="BO1180" s="360" t="str">
        <f t="shared" si="452"/>
        <v>No Pop.</v>
      </c>
      <c r="BP1180" s="361" t="str">
        <f t="shared" si="453"/>
        <v>No Pop.</v>
      </c>
      <c r="BQ1180" s="361" t="str">
        <f t="shared" si="454"/>
        <v>No Pop.</v>
      </c>
      <c r="BR1180" s="361" t="str">
        <f t="shared" si="455"/>
        <v>No Pop.</v>
      </c>
      <c r="BS1180" s="361" t="str">
        <f t="shared" si="456"/>
        <v>No Pop.</v>
      </c>
      <c r="BT1180" s="361" t="str">
        <f t="shared" si="457"/>
        <v>No Pop.</v>
      </c>
      <c r="BU1180" s="362" t="str">
        <f t="shared" si="458"/>
        <v>No Pop.</v>
      </c>
      <c r="BV1180" s="360" t="str">
        <f>IF(M1180&lt;=VLOOKUP($C1180,Projections2[[#All],[ISOCode]:[Total 2024 Colombian Returnees]],'Population Projection V2'!$J$167,FALSE),"OK", "Review")</f>
        <v>OK</v>
      </c>
      <c r="BW1180" s="361" t="str">
        <f>IF(N1180&lt;=VLOOKUP($C1180,Projections2[[#All],[ISOCode]:[Total 2024 Colombian Returnees]],'Population Projection V2'!$K$167,FALSE),"OK", "Review")</f>
        <v>OK</v>
      </c>
      <c r="BX1180" s="361" t="str">
        <f>IF(O1180&lt;=VLOOKUP($C1180,Projections2[[#All],[ISOCode]:[Total 2024 Colombian Returnees]],'Population Projection V2'!$L$167,FALSE),"OK", "Review")</f>
        <v>OK</v>
      </c>
      <c r="BY1180" s="361" t="str">
        <f>IF(P1180&lt;=VLOOKUP($C1180,Projections2[[#All],[ISOCode]:[Total 2024 Colombian Returnees]],'Population Projection V2'!$M$167,FALSE),"OK", "Review")</f>
        <v>OK</v>
      </c>
      <c r="BZ1180" s="361" t="str">
        <f>IF(Q1180&lt;=VLOOKUP($C1180,Projections2[[#All],[ISOCode]:[Total 2024 Colombian Returnees]],'Population Projection V2'!$N$167,FALSE),"OK", "Review")</f>
        <v>OK</v>
      </c>
      <c r="CA1180" s="361" t="str">
        <f>IF(T1180&lt;=VLOOKUP($C1180,Projections2[[#All],[ISOCode]:[Total 2024 Colombian Returnees]],'Population Projection V2'!$O$167,FALSE),"OK", "Review")</f>
        <v>OK</v>
      </c>
      <c r="CB1180" s="361" t="str">
        <f>IF(U1180&lt;=VLOOKUP($C1180,Projections2[[#All],[ISOCode]:[Total 2024 Colombian Returnees]],'Population Projection V2'!$P$167,FALSE),"OK", "Review")</f>
        <v>OK</v>
      </c>
      <c r="CC1180" s="361" t="str">
        <f>IF(V1180&lt;=VLOOKUP($C1180,Projections2[[#All],[ISOCode]:[Total 2024 Colombian Returnees]],'Population Projection V2'!$Q$167,FALSE),"OK", "Review")</f>
        <v>OK</v>
      </c>
      <c r="CD1180" s="361" t="str">
        <f>IF(W1180&lt;=VLOOKUP($C1180,Projections2[[#All],[ISOCode]:[Total 2024 Colombian Returnees]],'Population Projection V2'!$R$167,FALSE),"OK", "Review")</f>
        <v>OK</v>
      </c>
      <c r="CE1180" s="361" t="str">
        <f>IF(X1180&lt;=VLOOKUP($C1180,Projections2[[#All],[ISOCode]:[Total 2024 Colombian Returnees]],'Population Projection V2'!$S$167,FALSE),"OK", "Review")</f>
        <v>OK</v>
      </c>
      <c r="CF1180" s="361" t="str">
        <f>IF(AA1180&lt;=VLOOKUP($C1180,Projections2[[#All],[ISOCode]:[Total 2024 Colombian Returnees]],'Population Projection V2'!$T$167,FALSE),"OK", "Review")</f>
        <v>OK</v>
      </c>
      <c r="CG1180" s="361" t="str">
        <f>IF(AB1180&lt;=VLOOKUP($C1180,Projections2[[#All],[ISOCode]:[Total 2024 Colombian Returnees]],'Population Projection V2'!$U$167,FALSE),"OK", "Review")</f>
        <v>OK</v>
      </c>
      <c r="CH1180" s="361" t="str">
        <f>IF(AC1180&lt;=VLOOKUP($C1180,Projections2[[#All],[ISOCode]:[Total 2024 Colombian Returnees]],'Population Projection V2'!$V$167,FALSE),"OK", "Review")</f>
        <v>OK</v>
      </c>
      <c r="CI1180" s="361" t="str">
        <f>IF(AD1180&lt;=VLOOKUP($C1180,Projections2[[#All],[ISOCode]:[Total 2024 Colombian Returnees]],'Population Projection V2'!$W$167,FALSE),"OK", "Review")</f>
        <v>OK</v>
      </c>
      <c r="CJ1180" s="361" t="str">
        <f>IF(AE1180&lt;=VLOOKUP($C1180,Projections2[[#All],[ISOCode]:[Total 2024 Colombian Returnees]],'Population Projection V2'!$X$167,FALSE),"OK", "Review")</f>
        <v>OK</v>
      </c>
      <c r="CK1180" s="361" t="str">
        <f>IF(AH1180&lt;=VLOOKUP($C1180,Projections2[[#All],[ISOCode]:[Total 2024 Colombian Returnees]],'Population Projection V2'!$Y$167,FALSE),"OK", "Review")</f>
        <v>OK</v>
      </c>
      <c r="CL1180" s="361" t="str">
        <f>IF(AI1180&lt;=VLOOKUP($C1180,Projections2[[#All],[ISOCode]:[Total 2024 Colombian Returnees]],'Population Projection V2'!$Z$167,FALSE),"OK", "Review")</f>
        <v>OK</v>
      </c>
      <c r="CM1180" s="361" t="str">
        <f>IF(AJ1180&lt;=VLOOKUP($C1180,Projections2[[#All],[ISOCode]:[Total 2024 Colombian Returnees]],'Population Projection V2'!$AA$167,FALSE),"OK", "Review")</f>
        <v>OK</v>
      </c>
      <c r="CN1180" s="361" t="str">
        <f>IF(AK1180&lt;=VLOOKUP($C1180,Projections2[[#All],[ISOCode]:[Total 2024 Colombian Returnees]],'Population Projection V2'!$AB$167,FALSE),"OK", "Review")</f>
        <v>OK</v>
      </c>
      <c r="CO1180" s="361" t="str">
        <f>IF(AL1180&lt;=VLOOKUP($C1180,Projections2[[#All],[ISOCode]:[Total 2024 Colombian Returnees]],'Population Projection V2'!$AC$167,FALSE),"OK", "Review")</f>
        <v>OK</v>
      </c>
      <c r="CP1180" s="361" t="str">
        <f>IF(AO1180&lt;=VLOOKUP($C1180,Projections2[[#All],[ISOCode]:[Total 2024 Colombian Returnees]],'Population Projection V2'!$AD$167,FALSE),"OK", "Review")</f>
        <v>OK</v>
      </c>
      <c r="CQ1180" s="361" t="str">
        <f>IF(AP1180&lt;=VLOOKUP($C1180,Projections2[[#All],[ISOCode]:[Total 2024 Colombian Returnees]],'Population Projection V2'!$AE$167,FALSE),"OK", "Review")</f>
        <v>OK</v>
      </c>
      <c r="CR1180" s="361" t="str">
        <f>IF(AQ1180&lt;=VLOOKUP($C1180,Projections2[[#All],[ISOCode]:[Total 2024 Colombian Returnees]],'Population Projection V2'!$AF$167,FALSE),"OK", "Review")</f>
        <v>OK</v>
      </c>
      <c r="CS1180" s="361" t="str">
        <f>IF(AR1180&lt;=VLOOKUP($C1180,Projections2[[#All],[ISOCode]:[Total 2024 Colombian Returnees]],'Population Projection V2'!$AG$167,FALSE),"OK", "Review")</f>
        <v>OK</v>
      </c>
      <c r="CT1180" s="361" t="str">
        <f>IF(AS1180&lt;=VLOOKUP($C1180,Projections2[[#All],[ISOCode]:[Total 2024 Colombian Returnees]],'Population Projection V2'!$AH$167,FALSE),"OK", "Review")</f>
        <v>OK</v>
      </c>
      <c r="CU1180" s="361" t="str">
        <f>IF(AV1180&lt;=VLOOKUP($C1180,Projections2[[#All],[ISOCode]:[Total 2024 Colombian Returnees]],'Population Projection V2'!$AI$167,FALSE),"OK", "Review")</f>
        <v>OK</v>
      </c>
      <c r="CV1180" s="361" t="str">
        <f>IF(AW1180&lt;=VLOOKUP($C1180,Projections2[[#All],[ISOCode]:[Total 2024 Colombian Returnees]],'Population Projection V2'!$AJ$167,FALSE),"OK", "Review")</f>
        <v>OK</v>
      </c>
      <c r="CW1180" s="361" t="str">
        <f>IF(AX1180&lt;=VLOOKUP($C1180,Projections2[[#All],[ISOCode]:[Total 2024 Colombian Returnees]],'Population Projection V2'!$AK$167,FALSE),"OK", "Review")</f>
        <v>OK</v>
      </c>
      <c r="CX1180" s="361" t="str">
        <f>IF(AY1180&lt;=VLOOKUP($C1180,Projections2[[#All],[ISOCode]:[Total 2024 Colombian Returnees]],'Population Projection V2'!$AL$167,FALSE),"OK", "Review")</f>
        <v>OK</v>
      </c>
      <c r="CY1180" s="362" t="str">
        <f>IF(AZ1180&lt;=VLOOKUP($C1180,Projections2[[#All],[ISOCode]:[Total 2024 Colombian Returnees]],'Population Projection V2'!$AM$167,FALSE),"OK", "Review")</f>
        <v>OK</v>
      </c>
    </row>
    <row r="1181" spans="1:103" x14ac:dyDescent="0.25">
      <c r="A1181" s="218" t="s">
        <v>38</v>
      </c>
      <c r="B1181" s="219" t="s">
        <v>38</v>
      </c>
      <c r="C1181" s="219" t="s">
        <v>268</v>
      </c>
      <c r="D1181" s="219" t="s">
        <v>167</v>
      </c>
      <c r="E1181" s="219" t="s">
        <v>422</v>
      </c>
      <c r="F1181" s="310">
        <f t="shared" si="435"/>
        <v>0</v>
      </c>
      <c r="G1181" s="310">
        <f t="shared" si="436"/>
        <v>0</v>
      </c>
      <c r="H1181" s="310">
        <f t="shared" si="437"/>
        <v>0</v>
      </c>
      <c r="I1181" s="310">
        <f t="shared" si="438"/>
        <v>0</v>
      </c>
      <c r="J1181" s="311">
        <f t="shared" si="439"/>
        <v>0</v>
      </c>
      <c r="K1181" s="311">
        <f>VLOOKUP($C1181,Projections2[[#All],[ISOCode]:[Total 2024 Colombian Returnees]],7,0)</f>
        <v>0</v>
      </c>
      <c r="L1181" s="251"/>
      <c r="M1181" s="312"/>
      <c r="N1181" s="312"/>
      <c r="O1181" s="312"/>
      <c r="P1181" s="236"/>
      <c r="Q1181" s="252"/>
      <c r="R1181" s="224">
        <f>VLOOKUP($C1181,Projections2[[#All],[ISOCode]:[Total 2024 Colombian Returnees]],12,0)</f>
        <v>0</v>
      </c>
      <c r="S1181" s="225"/>
      <c r="T1181" s="226"/>
      <c r="U1181" s="226"/>
      <c r="V1181" s="226"/>
      <c r="W1181" s="226"/>
      <c r="X1181" s="227"/>
      <c r="Y1181" s="227">
        <f>VLOOKUP($C1181,Projections2[[#All],[ISOCode]:[Total 2024 Colombian Returnees]],17,0)</f>
        <v>0</v>
      </c>
      <c r="Z1181" s="228"/>
      <c r="AA1181" s="253"/>
      <c r="AB1181" s="253"/>
      <c r="AC1181" s="253"/>
      <c r="AD1181" s="253"/>
      <c r="AE1181" s="253"/>
      <c r="AF1181" s="253">
        <f>VLOOKUP($C1181,Projections2[[#All],[ISOCode]:[Total 2024 Colombian Returnees]],22,0)</f>
        <v>0</v>
      </c>
      <c r="AG1181" s="254"/>
      <c r="AH1181" s="313"/>
      <c r="AI1181" s="313"/>
      <c r="AJ1181" s="313"/>
      <c r="AK1181" s="313"/>
      <c r="AL1181" s="264"/>
      <c r="AM1181" s="230">
        <f>VLOOKUP($C1181,Projections2[[#All],[ISOCode]:[Total 2024 Colombian Returnees]],27,0)</f>
        <v>0</v>
      </c>
      <c r="AN1181" s="265"/>
      <c r="AO1181" s="257"/>
      <c r="AP1181" s="257"/>
      <c r="AQ1181" s="257"/>
      <c r="AR1181" s="257"/>
      <c r="AS1181" s="232"/>
      <c r="AT1181" s="232">
        <f>VLOOKUP($C1181,Projections2[[#All],[ISOCode]:[Total 2024 Colombian Returnees]],32,0)</f>
        <v>0</v>
      </c>
      <c r="AU1181" s="233"/>
      <c r="AV1181" s="258"/>
      <c r="AW1181" s="258"/>
      <c r="AX1181" s="258"/>
      <c r="AY1181" s="258"/>
      <c r="AZ1181" s="234"/>
      <c r="BA1181" s="234">
        <f>VLOOKUP($C1181,Projections2[[#All],[ISOCode]:[Total 2024 Colombian Returnees]],37,0)</f>
        <v>0</v>
      </c>
      <c r="BB1181" s="235"/>
      <c r="BC1181" s="360" t="str">
        <f t="shared" si="440"/>
        <v>Ok</v>
      </c>
      <c r="BD1181" s="361" t="str">
        <f t="shared" si="441"/>
        <v>Ok</v>
      </c>
      <c r="BE1181" s="361" t="str">
        <f t="shared" si="442"/>
        <v>Ok</v>
      </c>
      <c r="BF1181" s="361" t="str">
        <f t="shared" si="443"/>
        <v>Ok</v>
      </c>
      <c r="BG1181" s="362" t="str">
        <f t="shared" si="444"/>
        <v>Ok</v>
      </c>
      <c r="BH1181" s="360" t="str">
        <f t="shared" si="445"/>
        <v>Ok</v>
      </c>
      <c r="BI1181" s="361" t="str">
        <f t="shared" si="446"/>
        <v>Ok</v>
      </c>
      <c r="BJ1181" s="361" t="str">
        <f t="shared" si="447"/>
        <v>Ok</v>
      </c>
      <c r="BK1181" s="361" t="str">
        <f t="shared" si="448"/>
        <v>Ok</v>
      </c>
      <c r="BL1181" s="361" t="str">
        <f t="shared" si="449"/>
        <v>Ok</v>
      </c>
      <c r="BM1181" s="361" t="str">
        <f t="shared" si="450"/>
        <v>Ok</v>
      </c>
      <c r="BN1181" s="362" t="str">
        <f t="shared" si="451"/>
        <v>Ok</v>
      </c>
      <c r="BO1181" s="360" t="str">
        <f t="shared" si="452"/>
        <v>No Pop.</v>
      </c>
      <c r="BP1181" s="361" t="str">
        <f t="shared" si="453"/>
        <v>No Pop.</v>
      </c>
      <c r="BQ1181" s="361" t="str">
        <f t="shared" si="454"/>
        <v>No Pop.</v>
      </c>
      <c r="BR1181" s="361" t="str">
        <f t="shared" si="455"/>
        <v>No Pop.</v>
      </c>
      <c r="BS1181" s="361" t="str">
        <f t="shared" si="456"/>
        <v>No Pop.</v>
      </c>
      <c r="BT1181" s="361" t="str">
        <f t="shared" si="457"/>
        <v>No Pop.</v>
      </c>
      <c r="BU1181" s="362" t="str">
        <f t="shared" si="458"/>
        <v>No Pop.</v>
      </c>
      <c r="BV1181" s="360" t="str">
        <f>IF(M1181&lt;=VLOOKUP($C1181,Projections2[[#All],[ISOCode]:[Total 2024 Colombian Returnees]],'Population Projection V2'!$J$167,FALSE),"OK", "Review")</f>
        <v>OK</v>
      </c>
      <c r="BW1181" s="361" t="str">
        <f>IF(N1181&lt;=VLOOKUP($C1181,Projections2[[#All],[ISOCode]:[Total 2024 Colombian Returnees]],'Population Projection V2'!$K$167,FALSE),"OK", "Review")</f>
        <v>OK</v>
      </c>
      <c r="BX1181" s="361" t="str">
        <f>IF(O1181&lt;=VLOOKUP($C1181,Projections2[[#All],[ISOCode]:[Total 2024 Colombian Returnees]],'Population Projection V2'!$L$167,FALSE),"OK", "Review")</f>
        <v>OK</v>
      </c>
      <c r="BY1181" s="361" t="str">
        <f>IF(P1181&lt;=VLOOKUP($C1181,Projections2[[#All],[ISOCode]:[Total 2024 Colombian Returnees]],'Population Projection V2'!$M$167,FALSE),"OK", "Review")</f>
        <v>OK</v>
      </c>
      <c r="BZ1181" s="361" t="str">
        <f>IF(Q1181&lt;=VLOOKUP($C1181,Projections2[[#All],[ISOCode]:[Total 2024 Colombian Returnees]],'Population Projection V2'!$N$167,FALSE),"OK", "Review")</f>
        <v>OK</v>
      </c>
      <c r="CA1181" s="361" t="str">
        <f>IF(T1181&lt;=VLOOKUP($C1181,Projections2[[#All],[ISOCode]:[Total 2024 Colombian Returnees]],'Population Projection V2'!$O$167,FALSE),"OK", "Review")</f>
        <v>OK</v>
      </c>
      <c r="CB1181" s="361" t="str">
        <f>IF(U1181&lt;=VLOOKUP($C1181,Projections2[[#All],[ISOCode]:[Total 2024 Colombian Returnees]],'Population Projection V2'!$P$167,FALSE),"OK", "Review")</f>
        <v>OK</v>
      </c>
      <c r="CC1181" s="361" t="str">
        <f>IF(V1181&lt;=VLOOKUP($C1181,Projections2[[#All],[ISOCode]:[Total 2024 Colombian Returnees]],'Population Projection V2'!$Q$167,FALSE),"OK", "Review")</f>
        <v>OK</v>
      </c>
      <c r="CD1181" s="361" t="str">
        <f>IF(W1181&lt;=VLOOKUP($C1181,Projections2[[#All],[ISOCode]:[Total 2024 Colombian Returnees]],'Population Projection V2'!$R$167,FALSE),"OK", "Review")</f>
        <v>OK</v>
      </c>
      <c r="CE1181" s="361" t="str">
        <f>IF(X1181&lt;=VLOOKUP($C1181,Projections2[[#All],[ISOCode]:[Total 2024 Colombian Returnees]],'Population Projection V2'!$S$167,FALSE),"OK", "Review")</f>
        <v>OK</v>
      </c>
      <c r="CF1181" s="361" t="str">
        <f>IF(AA1181&lt;=VLOOKUP($C1181,Projections2[[#All],[ISOCode]:[Total 2024 Colombian Returnees]],'Population Projection V2'!$T$167,FALSE),"OK", "Review")</f>
        <v>OK</v>
      </c>
      <c r="CG1181" s="361" t="str">
        <f>IF(AB1181&lt;=VLOOKUP($C1181,Projections2[[#All],[ISOCode]:[Total 2024 Colombian Returnees]],'Population Projection V2'!$U$167,FALSE),"OK", "Review")</f>
        <v>OK</v>
      </c>
      <c r="CH1181" s="361" t="str">
        <f>IF(AC1181&lt;=VLOOKUP($C1181,Projections2[[#All],[ISOCode]:[Total 2024 Colombian Returnees]],'Population Projection V2'!$V$167,FALSE),"OK", "Review")</f>
        <v>OK</v>
      </c>
      <c r="CI1181" s="361" t="str">
        <f>IF(AD1181&lt;=VLOOKUP($C1181,Projections2[[#All],[ISOCode]:[Total 2024 Colombian Returnees]],'Population Projection V2'!$W$167,FALSE),"OK", "Review")</f>
        <v>OK</v>
      </c>
      <c r="CJ1181" s="361" t="str">
        <f>IF(AE1181&lt;=VLOOKUP($C1181,Projections2[[#All],[ISOCode]:[Total 2024 Colombian Returnees]],'Population Projection V2'!$X$167,FALSE),"OK", "Review")</f>
        <v>OK</v>
      </c>
      <c r="CK1181" s="361" t="str">
        <f>IF(AH1181&lt;=VLOOKUP($C1181,Projections2[[#All],[ISOCode]:[Total 2024 Colombian Returnees]],'Population Projection V2'!$Y$167,FALSE),"OK", "Review")</f>
        <v>OK</v>
      </c>
      <c r="CL1181" s="361" t="str">
        <f>IF(AI1181&lt;=VLOOKUP($C1181,Projections2[[#All],[ISOCode]:[Total 2024 Colombian Returnees]],'Population Projection V2'!$Z$167,FALSE),"OK", "Review")</f>
        <v>OK</v>
      </c>
      <c r="CM1181" s="361" t="str">
        <f>IF(AJ1181&lt;=VLOOKUP($C1181,Projections2[[#All],[ISOCode]:[Total 2024 Colombian Returnees]],'Population Projection V2'!$AA$167,FALSE),"OK", "Review")</f>
        <v>OK</v>
      </c>
      <c r="CN1181" s="361" t="str">
        <f>IF(AK1181&lt;=VLOOKUP($C1181,Projections2[[#All],[ISOCode]:[Total 2024 Colombian Returnees]],'Population Projection V2'!$AB$167,FALSE),"OK", "Review")</f>
        <v>OK</v>
      </c>
      <c r="CO1181" s="361" t="str">
        <f>IF(AL1181&lt;=VLOOKUP($C1181,Projections2[[#All],[ISOCode]:[Total 2024 Colombian Returnees]],'Population Projection V2'!$AC$167,FALSE),"OK", "Review")</f>
        <v>OK</v>
      </c>
      <c r="CP1181" s="361" t="str">
        <f>IF(AO1181&lt;=VLOOKUP($C1181,Projections2[[#All],[ISOCode]:[Total 2024 Colombian Returnees]],'Population Projection V2'!$AD$167,FALSE),"OK", "Review")</f>
        <v>OK</v>
      </c>
      <c r="CQ1181" s="361" t="str">
        <f>IF(AP1181&lt;=VLOOKUP($C1181,Projections2[[#All],[ISOCode]:[Total 2024 Colombian Returnees]],'Population Projection V2'!$AE$167,FALSE),"OK", "Review")</f>
        <v>OK</v>
      </c>
      <c r="CR1181" s="361" t="str">
        <f>IF(AQ1181&lt;=VLOOKUP($C1181,Projections2[[#All],[ISOCode]:[Total 2024 Colombian Returnees]],'Population Projection V2'!$AF$167,FALSE),"OK", "Review")</f>
        <v>OK</v>
      </c>
      <c r="CS1181" s="361" t="str">
        <f>IF(AR1181&lt;=VLOOKUP($C1181,Projections2[[#All],[ISOCode]:[Total 2024 Colombian Returnees]],'Population Projection V2'!$AG$167,FALSE),"OK", "Review")</f>
        <v>OK</v>
      </c>
      <c r="CT1181" s="361" t="str">
        <f>IF(AS1181&lt;=VLOOKUP($C1181,Projections2[[#All],[ISOCode]:[Total 2024 Colombian Returnees]],'Population Projection V2'!$AH$167,FALSE),"OK", "Review")</f>
        <v>OK</v>
      </c>
      <c r="CU1181" s="361" t="str">
        <f>IF(AV1181&lt;=VLOOKUP($C1181,Projections2[[#All],[ISOCode]:[Total 2024 Colombian Returnees]],'Population Projection V2'!$AI$167,FALSE),"OK", "Review")</f>
        <v>OK</v>
      </c>
      <c r="CV1181" s="361" t="str">
        <f>IF(AW1181&lt;=VLOOKUP($C1181,Projections2[[#All],[ISOCode]:[Total 2024 Colombian Returnees]],'Population Projection V2'!$AJ$167,FALSE),"OK", "Review")</f>
        <v>OK</v>
      </c>
      <c r="CW1181" s="361" t="str">
        <f>IF(AX1181&lt;=VLOOKUP($C1181,Projections2[[#All],[ISOCode]:[Total 2024 Colombian Returnees]],'Population Projection V2'!$AK$167,FALSE),"OK", "Review")</f>
        <v>OK</v>
      </c>
      <c r="CX1181" s="361" t="str">
        <f>IF(AY1181&lt;=VLOOKUP($C1181,Projections2[[#All],[ISOCode]:[Total 2024 Colombian Returnees]],'Population Projection V2'!$AL$167,FALSE),"OK", "Review")</f>
        <v>OK</v>
      </c>
      <c r="CY1181" s="362" t="str">
        <f>IF(AZ1181&lt;=VLOOKUP($C1181,Projections2[[#All],[ISOCode]:[Total 2024 Colombian Returnees]],'Population Projection V2'!$AM$167,FALSE),"OK", "Review")</f>
        <v>OK</v>
      </c>
    </row>
    <row r="1182" spans="1:103" x14ac:dyDescent="0.25">
      <c r="A1182" s="218" t="s">
        <v>38</v>
      </c>
      <c r="B1182" s="219" t="s">
        <v>38</v>
      </c>
      <c r="C1182" s="219" t="s">
        <v>269</v>
      </c>
      <c r="D1182" s="219" t="s">
        <v>168</v>
      </c>
      <c r="E1182" s="219" t="s">
        <v>422</v>
      </c>
      <c r="F1182" s="310">
        <f t="shared" si="435"/>
        <v>0</v>
      </c>
      <c r="G1182" s="310">
        <f t="shared" si="436"/>
        <v>0</v>
      </c>
      <c r="H1182" s="310">
        <f t="shared" si="437"/>
        <v>0</v>
      </c>
      <c r="I1182" s="310">
        <f t="shared" si="438"/>
        <v>0</v>
      </c>
      <c r="J1182" s="311">
        <f t="shared" si="439"/>
        <v>0</v>
      </c>
      <c r="K1182" s="311">
        <f>VLOOKUP($C1182,Projections2[[#All],[ISOCode]:[Total 2024 Colombian Returnees]],7,0)</f>
        <v>0</v>
      </c>
      <c r="L1182" s="251"/>
      <c r="M1182" s="312"/>
      <c r="N1182" s="312"/>
      <c r="O1182" s="312"/>
      <c r="P1182" s="236"/>
      <c r="Q1182" s="252"/>
      <c r="R1182" s="224">
        <f>VLOOKUP($C1182,Projections2[[#All],[ISOCode]:[Total 2024 Colombian Returnees]],12,0)</f>
        <v>0</v>
      </c>
      <c r="S1182" s="225"/>
      <c r="T1182" s="226"/>
      <c r="U1182" s="226"/>
      <c r="V1182" s="226"/>
      <c r="W1182" s="226"/>
      <c r="X1182" s="227"/>
      <c r="Y1182" s="227">
        <f>VLOOKUP($C1182,Projections2[[#All],[ISOCode]:[Total 2024 Colombian Returnees]],17,0)</f>
        <v>0</v>
      </c>
      <c r="Z1182" s="228"/>
      <c r="AA1182" s="253"/>
      <c r="AB1182" s="253"/>
      <c r="AC1182" s="253"/>
      <c r="AD1182" s="253"/>
      <c r="AE1182" s="253"/>
      <c r="AF1182" s="253">
        <f>VLOOKUP($C1182,Projections2[[#All],[ISOCode]:[Total 2024 Colombian Returnees]],22,0)</f>
        <v>0</v>
      </c>
      <c r="AG1182" s="254"/>
      <c r="AH1182" s="313"/>
      <c r="AI1182" s="313"/>
      <c r="AJ1182" s="313"/>
      <c r="AK1182" s="313"/>
      <c r="AL1182" s="264"/>
      <c r="AM1182" s="230">
        <f>VLOOKUP($C1182,Projections2[[#All],[ISOCode]:[Total 2024 Colombian Returnees]],27,0)</f>
        <v>0</v>
      </c>
      <c r="AN1182" s="265"/>
      <c r="AO1182" s="257"/>
      <c r="AP1182" s="257"/>
      <c r="AQ1182" s="257"/>
      <c r="AR1182" s="257"/>
      <c r="AS1182" s="232"/>
      <c r="AT1182" s="232">
        <f>VLOOKUP($C1182,Projections2[[#All],[ISOCode]:[Total 2024 Colombian Returnees]],32,0)</f>
        <v>0</v>
      </c>
      <c r="AU1182" s="233"/>
      <c r="AV1182" s="258"/>
      <c r="AW1182" s="258"/>
      <c r="AX1182" s="258"/>
      <c r="AY1182" s="258"/>
      <c r="AZ1182" s="234"/>
      <c r="BA1182" s="234">
        <f>VLOOKUP($C1182,Projections2[[#All],[ISOCode]:[Total 2024 Colombian Returnees]],37,0)</f>
        <v>0</v>
      </c>
      <c r="BB1182" s="235"/>
      <c r="BC1182" s="360" t="str">
        <f t="shared" si="440"/>
        <v>Ok</v>
      </c>
      <c r="BD1182" s="361" t="str">
        <f t="shared" si="441"/>
        <v>Ok</v>
      </c>
      <c r="BE1182" s="361" t="str">
        <f t="shared" si="442"/>
        <v>Ok</v>
      </c>
      <c r="BF1182" s="361" t="str">
        <f t="shared" si="443"/>
        <v>Ok</v>
      </c>
      <c r="BG1182" s="362" t="str">
        <f t="shared" si="444"/>
        <v>Ok</v>
      </c>
      <c r="BH1182" s="360" t="str">
        <f t="shared" si="445"/>
        <v>Ok</v>
      </c>
      <c r="BI1182" s="361" t="str">
        <f t="shared" si="446"/>
        <v>Ok</v>
      </c>
      <c r="BJ1182" s="361" t="str">
        <f t="shared" si="447"/>
        <v>Ok</v>
      </c>
      <c r="BK1182" s="361" t="str">
        <f t="shared" si="448"/>
        <v>Ok</v>
      </c>
      <c r="BL1182" s="361" t="str">
        <f t="shared" si="449"/>
        <v>Ok</v>
      </c>
      <c r="BM1182" s="361" t="str">
        <f t="shared" si="450"/>
        <v>Ok</v>
      </c>
      <c r="BN1182" s="362" t="str">
        <f t="shared" si="451"/>
        <v>Ok</v>
      </c>
      <c r="BO1182" s="360" t="str">
        <f t="shared" si="452"/>
        <v>No Pop.</v>
      </c>
      <c r="BP1182" s="361" t="str">
        <f t="shared" si="453"/>
        <v>No Pop.</v>
      </c>
      <c r="BQ1182" s="361" t="str">
        <f t="shared" si="454"/>
        <v>No Pop.</v>
      </c>
      <c r="BR1182" s="361" t="str">
        <f t="shared" si="455"/>
        <v>No Pop.</v>
      </c>
      <c r="BS1182" s="361" t="str">
        <f t="shared" si="456"/>
        <v>No Pop.</v>
      </c>
      <c r="BT1182" s="361" t="str">
        <f t="shared" si="457"/>
        <v>No Pop.</v>
      </c>
      <c r="BU1182" s="362" t="str">
        <f t="shared" si="458"/>
        <v>No Pop.</v>
      </c>
      <c r="BV1182" s="360" t="str">
        <f>IF(M1182&lt;=VLOOKUP($C1182,Projections2[[#All],[ISOCode]:[Total 2024 Colombian Returnees]],'Population Projection V2'!$J$167,FALSE),"OK", "Review")</f>
        <v>OK</v>
      </c>
      <c r="BW1182" s="361" t="str">
        <f>IF(N1182&lt;=VLOOKUP($C1182,Projections2[[#All],[ISOCode]:[Total 2024 Colombian Returnees]],'Population Projection V2'!$K$167,FALSE),"OK", "Review")</f>
        <v>OK</v>
      </c>
      <c r="BX1182" s="361" t="str">
        <f>IF(O1182&lt;=VLOOKUP($C1182,Projections2[[#All],[ISOCode]:[Total 2024 Colombian Returnees]],'Population Projection V2'!$L$167,FALSE),"OK", "Review")</f>
        <v>OK</v>
      </c>
      <c r="BY1182" s="361" t="str">
        <f>IF(P1182&lt;=VLOOKUP($C1182,Projections2[[#All],[ISOCode]:[Total 2024 Colombian Returnees]],'Population Projection V2'!$M$167,FALSE),"OK", "Review")</f>
        <v>OK</v>
      </c>
      <c r="BZ1182" s="361" t="str">
        <f>IF(Q1182&lt;=VLOOKUP($C1182,Projections2[[#All],[ISOCode]:[Total 2024 Colombian Returnees]],'Population Projection V2'!$N$167,FALSE),"OK", "Review")</f>
        <v>OK</v>
      </c>
      <c r="CA1182" s="361" t="str">
        <f>IF(T1182&lt;=VLOOKUP($C1182,Projections2[[#All],[ISOCode]:[Total 2024 Colombian Returnees]],'Population Projection V2'!$O$167,FALSE),"OK", "Review")</f>
        <v>OK</v>
      </c>
      <c r="CB1182" s="361" t="str">
        <f>IF(U1182&lt;=VLOOKUP($C1182,Projections2[[#All],[ISOCode]:[Total 2024 Colombian Returnees]],'Population Projection V2'!$P$167,FALSE),"OK", "Review")</f>
        <v>OK</v>
      </c>
      <c r="CC1182" s="361" t="str">
        <f>IF(V1182&lt;=VLOOKUP($C1182,Projections2[[#All],[ISOCode]:[Total 2024 Colombian Returnees]],'Population Projection V2'!$Q$167,FALSE),"OK", "Review")</f>
        <v>OK</v>
      </c>
      <c r="CD1182" s="361" t="str">
        <f>IF(W1182&lt;=VLOOKUP($C1182,Projections2[[#All],[ISOCode]:[Total 2024 Colombian Returnees]],'Population Projection V2'!$R$167,FALSE),"OK", "Review")</f>
        <v>OK</v>
      </c>
      <c r="CE1182" s="361" t="str">
        <f>IF(X1182&lt;=VLOOKUP($C1182,Projections2[[#All],[ISOCode]:[Total 2024 Colombian Returnees]],'Population Projection V2'!$S$167,FALSE),"OK", "Review")</f>
        <v>OK</v>
      </c>
      <c r="CF1182" s="361" t="str">
        <f>IF(AA1182&lt;=VLOOKUP($C1182,Projections2[[#All],[ISOCode]:[Total 2024 Colombian Returnees]],'Population Projection V2'!$T$167,FALSE),"OK", "Review")</f>
        <v>OK</v>
      </c>
      <c r="CG1182" s="361" t="str">
        <f>IF(AB1182&lt;=VLOOKUP($C1182,Projections2[[#All],[ISOCode]:[Total 2024 Colombian Returnees]],'Population Projection V2'!$U$167,FALSE),"OK", "Review")</f>
        <v>OK</v>
      </c>
      <c r="CH1182" s="361" t="str">
        <f>IF(AC1182&lt;=VLOOKUP($C1182,Projections2[[#All],[ISOCode]:[Total 2024 Colombian Returnees]],'Population Projection V2'!$V$167,FALSE),"OK", "Review")</f>
        <v>OK</v>
      </c>
      <c r="CI1182" s="361" t="str">
        <f>IF(AD1182&lt;=VLOOKUP($C1182,Projections2[[#All],[ISOCode]:[Total 2024 Colombian Returnees]],'Population Projection V2'!$W$167,FALSE),"OK", "Review")</f>
        <v>OK</v>
      </c>
      <c r="CJ1182" s="361" t="str">
        <f>IF(AE1182&lt;=VLOOKUP($C1182,Projections2[[#All],[ISOCode]:[Total 2024 Colombian Returnees]],'Population Projection V2'!$X$167,FALSE),"OK", "Review")</f>
        <v>OK</v>
      </c>
      <c r="CK1182" s="361" t="str">
        <f>IF(AH1182&lt;=VLOOKUP($C1182,Projections2[[#All],[ISOCode]:[Total 2024 Colombian Returnees]],'Population Projection V2'!$Y$167,FALSE),"OK", "Review")</f>
        <v>OK</v>
      </c>
      <c r="CL1182" s="361" t="str">
        <f>IF(AI1182&lt;=VLOOKUP($C1182,Projections2[[#All],[ISOCode]:[Total 2024 Colombian Returnees]],'Population Projection V2'!$Z$167,FALSE),"OK", "Review")</f>
        <v>OK</v>
      </c>
      <c r="CM1182" s="361" t="str">
        <f>IF(AJ1182&lt;=VLOOKUP($C1182,Projections2[[#All],[ISOCode]:[Total 2024 Colombian Returnees]],'Population Projection V2'!$AA$167,FALSE),"OK", "Review")</f>
        <v>OK</v>
      </c>
      <c r="CN1182" s="361" t="str">
        <f>IF(AK1182&lt;=VLOOKUP($C1182,Projections2[[#All],[ISOCode]:[Total 2024 Colombian Returnees]],'Population Projection V2'!$AB$167,FALSE),"OK", "Review")</f>
        <v>OK</v>
      </c>
      <c r="CO1182" s="361" t="str">
        <f>IF(AL1182&lt;=VLOOKUP($C1182,Projections2[[#All],[ISOCode]:[Total 2024 Colombian Returnees]],'Population Projection V2'!$AC$167,FALSE),"OK", "Review")</f>
        <v>OK</v>
      </c>
      <c r="CP1182" s="361" t="str">
        <f>IF(AO1182&lt;=VLOOKUP($C1182,Projections2[[#All],[ISOCode]:[Total 2024 Colombian Returnees]],'Population Projection V2'!$AD$167,FALSE),"OK", "Review")</f>
        <v>OK</v>
      </c>
      <c r="CQ1182" s="361" t="str">
        <f>IF(AP1182&lt;=VLOOKUP($C1182,Projections2[[#All],[ISOCode]:[Total 2024 Colombian Returnees]],'Population Projection V2'!$AE$167,FALSE),"OK", "Review")</f>
        <v>OK</v>
      </c>
      <c r="CR1182" s="361" t="str">
        <f>IF(AQ1182&lt;=VLOOKUP($C1182,Projections2[[#All],[ISOCode]:[Total 2024 Colombian Returnees]],'Population Projection V2'!$AF$167,FALSE),"OK", "Review")</f>
        <v>OK</v>
      </c>
      <c r="CS1182" s="361" t="str">
        <f>IF(AR1182&lt;=VLOOKUP($C1182,Projections2[[#All],[ISOCode]:[Total 2024 Colombian Returnees]],'Population Projection V2'!$AG$167,FALSE),"OK", "Review")</f>
        <v>OK</v>
      </c>
      <c r="CT1182" s="361" t="str">
        <f>IF(AS1182&lt;=VLOOKUP($C1182,Projections2[[#All],[ISOCode]:[Total 2024 Colombian Returnees]],'Population Projection V2'!$AH$167,FALSE),"OK", "Review")</f>
        <v>OK</v>
      </c>
      <c r="CU1182" s="361" t="str">
        <f>IF(AV1182&lt;=VLOOKUP($C1182,Projections2[[#All],[ISOCode]:[Total 2024 Colombian Returnees]],'Population Projection V2'!$AI$167,FALSE),"OK", "Review")</f>
        <v>OK</v>
      </c>
      <c r="CV1182" s="361" t="str">
        <f>IF(AW1182&lt;=VLOOKUP($C1182,Projections2[[#All],[ISOCode]:[Total 2024 Colombian Returnees]],'Population Projection V2'!$AJ$167,FALSE),"OK", "Review")</f>
        <v>OK</v>
      </c>
      <c r="CW1182" s="361" t="str">
        <f>IF(AX1182&lt;=VLOOKUP($C1182,Projections2[[#All],[ISOCode]:[Total 2024 Colombian Returnees]],'Population Projection V2'!$AK$167,FALSE),"OK", "Review")</f>
        <v>OK</v>
      </c>
      <c r="CX1182" s="361" t="str">
        <f>IF(AY1182&lt;=VLOOKUP($C1182,Projections2[[#All],[ISOCode]:[Total 2024 Colombian Returnees]],'Population Projection V2'!$AL$167,FALSE),"OK", "Review")</f>
        <v>OK</v>
      </c>
      <c r="CY1182" s="362" t="str">
        <f>IF(AZ1182&lt;=VLOOKUP($C1182,Projections2[[#All],[ISOCode]:[Total 2024 Colombian Returnees]],'Population Projection V2'!$AM$167,FALSE),"OK", "Review")</f>
        <v>OK</v>
      </c>
    </row>
    <row r="1183" spans="1:103" x14ac:dyDescent="0.25">
      <c r="A1183" s="248" t="s">
        <v>38</v>
      </c>
      <c r="B1183" s="249" t="s">
        <v>38</v>
      </c>
      <c r="C1183" s="249" t="s">
        <v>270</v>
      </c>
      <c r="D1183" s="250" t="s">
        <v>421</v>
      </c>
      <c r="E1183" s="249" t="s">
        <v>422</v>
      </c>
      <c r="F1183" s="240">
        <f t="shared" si="435"/>
        <v>0</v>
      </c>
      <c r="G1183" s="240">
        <f t="shared" si="436"/>
        <v>0</v>
      </c>
      <c r="H1183" s="240">
        <f t="shared" si="437"/>
        <v>0</v>
      </c>
      <c r="I1183" s="240">
        <f t="shared" si="438"/>
        <v>0</v>
      </c>
      <c r="J1183" s="240">
        <f t="shared" si="439"/>
        <v>0</v>
      </c>
      <c r="K1183" s="240">
        <f>VLOOKUP($C1183,Projections2[[#All],[ISOCode]:[Total 2024 Colombian Returnees]],7,0)</f>
        <v>0</v>
      </c>
      <c r="L1183" s="251"/>
      <c r="M1183" s="252"/>
      <c r="N1183" s="252"/>
      <c r="O1183" s="252"/>
      <c r="P1183" s="252"/>
      <c r="Q1183" s="252"/>
      <c r="R1183" s="224">
        <f>VLOOKUP($C1183,Projections2[[#All],[ISOCode]:[Total 2024 Colombian Returnees]],12,0)</f>
        <v>0</v>
      </c>
      <c r="S1183" s="225"/>
      <c r="T1183" s="242"/>
      <c r="U1183" s="242"/>
      <c r="V1183" s="242"/>
      <c r="W1183" s="242">
        <f>X1183-V1183-U1183-T1183</f>
        <v>0</v>
      </c>
      <c r="X1183" s="242"/>
      <c r="Y1183" s="242">
        <f>VLOOKUP($C1183,Projections2[[#All],[ISOCode]:[Total 2024 Colombian Returnees]],17,0)</f>
        <v>0</v>
      </c>
      <c r="Z1183" s="243"/>
      <c r="AA1183" s="263"/>
      <c r="AB1183" s="263"/>
      <c r="AC1183" s="263"/>
      <c r="AD1183" s="263"/>
      <c r="AE1183" s="263"/>
      <c r="AF1183" s="263">
        <f>VLOOKUP($C1183,Projections2[[#All],[ISOCode]:[Total 2024 Colombian Returnees]],22,0)</f>
        <v>0</v>
      </c>
      <c r="AG1183" s="262"/>
      <c r="AH1183" s="264"/>
      <c r="AI1183" s="264"/>
      <c r="AJ1183" s="264"/>
      <c r="AK1183" s="264"/>
      <c r="AL1183" s="264"/>
      <c r="AM1183" s="230">
        <f>VLOOKUP($C1183,Projections2[[#All],[ISOCode]:[Total 2024 Colombian Returnees]],27,0)</f>
        <v>0</v>
      </c>
      <c r="AN1183" s="265"/>
      <c r="AO1183" s="232"/>
      <c r="AP1183" s="232"/>
      <c r="AQ1183" s="232"/>
      <c r="AR1183" s="232"/>
      <c r="AS1183" s="232"/>
      <c r="AT1183" s="232">
        <f>VLOOKUP($C1183,Projections2[[#All],[ISOCode]:[Total 2024 Colombian Returnees]],32,0)</f>
        <v>0</v>
      </c>
      <c r="AU1183" s="233"/>
      <c r="AV1183" s="234"/>
      <c r="AW1183" s="234"/>
      <c r="AX1183" s="234"/>
      <c r="AY1183" s="234"/>
      <c r="AZ1183" s="234"/>
      <c r="BA1183" s="234">
        <f>VLOOKUP($C1183,Projections2[[#All],[ISOCode]:[Total 2024 Colombian Returnees]],37,0)</f>
        <v>0</v>
      </c>
      <c r="BB1183" s="235"/>
      <c r="BC1183" s="360" t="str">
        <f t="shared" si="440"/>
        <v>Ok</v>
      </c>
      <c r="BD1183" s="361" t="str">
        <f t="shared" si="441"/>
        <v>Ok</v>
      </c>
      <c r="BE1183" s="361" t="str">
        <f t="shared" si="442"/>
        <v>Ok</v>
      </c>
      <c r="BF1183" s="361" t="str">
        <f t="shared" si="443"/>
        <v>Ok</v>
      </c>
      <c r="BG1183" s="362" t="str">
        <f t="shared" si="444"/>
        <v>Ok</v>
      </c>
      <c r="BH1183" s="360" t="str">
        <f t="shared" si="445"/>
        <v>Ok</v>
      </c>
      <c r="BI1183" s="361" t="str">
        <f t="shared" si="446"/>
        <v>Ok</v>
      </c>
      <c r="BJ1183" s="361" t="str">
        <f t="shared" si="447"/>
        <v>Ok</v>
      </c>
      <c r="BK1183" s="361" t="str">
        <f t="shared" si="448"/>
        <v>Ok</v>
      </c>
      <c r="BL1183" s="361" t="str">
        <f t="shared" si="449"/>
        <v>Ok</v>
      </c>
      <c r="BM1183" s="361" t="str">
        <f t="shared" si="450"/>
        <v>Ok</v>
      </c>
      <c r="BN1183" s="362" t="str">
        <f t="shared" si="451"/>
        <v>Ok</v>
      </c>
      <c r="BO1183" s="360" t="str">
        <f t="shared" si="452"/>
        <v>No Pop.</v>
      </c>
      <c r="BP1183" s="361" t="str">
        <f t="shared" si="453"/>
        <v>No Pop.</v>
      </c>
      <c r="BQ1183" s="361" t="str">
        <f t="shared" si="454"/>
        <v>No Pop.</v>
      </c>
      <c r="BR1183" s="361" t="str">
        <f t="shared" si="455"/>
        <v>No Pop.</v>
      </c>
      <c r="BS1183" s="361" t="str">
        <f t="shared" si="456"/>
        <v>No Pop.</v>
      </c>
      <c r="BT1183" s="361" t="str">
        <f t="shared" si="457"/>
        <v>No Pop.</v>
      </c>
      <c r="BU1183" s="362" t="str">
        <f t="shared" si="458"/>
        <v>No Pop.</v>
      </c>
      <c r="BV1183" s="360" t="str">
        <f>IF(M1183&lt;=VLOOKUP($C1183,Projections2[[#All],[ISOCode]:[Total 2024 Colombian Returnees]],'Population Projection V2'!$J$167,FALSE),"OK", "Review")</f>
        <v>OK</v>
      </c>
      <c r="BW1183" s="361" t="str">
        <f>IF(N1183&lt;=VLOOKUP($C1183,Projections2[[#All],[ISOCode]:[Total 2024 Colombian Returnees]],'Population Projection V2'!$K$167,FALSE),"OK", "Review")</f>
        <v>OK</v>
      </c>
      <c r="BX1183" s="361" t="str">
        <f>IF(O1183&lt;=VLOOKUP($C1183,Projections2[[#All],[ISOCode]:[Total 2024 Colombian Returnees]],'Population Projection V2'!$L$167,FALSE),"OK", "Review")</f>
        <v>OK</v>
      </c>
      <c r="BY1183" s="361" t="str">
        <f>IF(P1183&lt;=VLOOKUP($C1183,Projections2[[#All],[ISOCode]:[Total 2024 Colombian Returnees]],'Population Projection V2'!$M$167,FALSE),"OK", "Review")</f>
        <v>OK</v>
      </c>
      <c r="BZ1183" s="361" t="str">
        <f>IF(Q1183&lt;=VLOOKUP($C1183,Projections2[[#All],[ISOCode]:[Total 2024 Colombian Returnees]],'Population Projection V2'!$N$167,FALSE),"OK", "Review")</f>
        <v>OK</v>
      </c>
      <c r="CA1183" s="361" t="str">
        <f>IF(T1183&lt;=VLOOKUP($C1183,Projections2[[#All],[ISOCode]:[Total 2024 Colombian Returnees]],'Population Projection V2'!$O$167,FALSE),"OK", "Review")</f>
        <v>OK</v>
      </c>
      <c r="CB1183" s="361" t="str">
        <f>IF(U1183&lt;=VLOOKUP($C1183,Projections2[[#All],[ISOCode]:[Total 2024 Colombian Returnees]],'Population Projection V2'!$P$167,FALSE),"OK", "Review")</f>
        <v>OK</v>
      </c>
      <c r="CC1183" s="361" t="str">
        <f>IF(V1183&lt;=VLOOKUP($C1183,Projections2[[#All],[ISOCode]:[Total 2024 Colombian Returnees]],'Population Projection V2'!$Q$167,FALSE),"OK", "Review")</f>
        <v>OK</v>
      </c>
      <c r="CD1183" s="361" t="str">
        <f>IF(W1183&lt;=VLOOKUP($C1183,Projections2[[#All],[ISOCode]:[Total 2024 Colombian Returnees]],'Population Projection V2'!$R$167,FALSE),"OK", "Review")</f>
        <v>OK</v>
      </c>
      <c r="CE1183" s="361" t="str">
        <f>IF(X1183&lt;=VLOOKUP($C1183,Projections2[[#All],[ISOCode]:[Total 2024 Colombian Returnees]],'Population Projection V2'!$S$167,FALSE),"OK", "Review")</f>
        <v>OK</v>
      </c>
      <c r="CF1183" s="361" t="str">
        <f>IF(AA1183&lt;=VLOOKUP($C1183,Projections2[[#All],[ISOCode]:[Total 2024 Colombian Returnees]],'Population Projection V2'!$T$167,FALSE),"OK", "Review")</f>
        <v>OK</v>
      </c>
      <c r="CG1183" s="361" t="str">
        <f>IF(AB1183&lt;=VLOOKUP($C1183,Projections2[[#All],[ISOCode]:[Total 2024 Colombian Returnees]],'Population Projection V2'!$U$167,FALSE),"OK", "Review")</f>
        <v>OK</v>
      </c>
      <c r="CH1183" s="361" t="str">
        <f>IF(AC1183&lt;=VLOOKUP($C1183,Projections2[[#All],[ISOCode]:[Total 2024 Colombian Returnees]],'Population Projection V2'!$V$167,FALSE),"OK", "Review")</f>
        <v>OK</v>
      </c>
      <c r="CI1183" s="361" t="str">
        <f>IF(AD1183&lt;=VLOOKUP($C1183,Projections2[[#All],[ISOCode]:[Total 2024 Colombian Returnees]],'Population Projection V2'!$W$167,FALSE),"OK", "Review")</f>
        <v>OK</v>
      </c>
      <c r="CJ1183" s="361" t="str">
        <f>IF(AE1183&lt;=VLOOKUP($C1183,Projections2[[#All],[ISOCode]:[Total 2024 Colombian Returnees]],'Population Projection V2'!$X$167,FALSE),"OK", "Review")</f>
        <v>OK</v>
      </c>
      <c r="CK1183" s="361" t="str">
        <f>IF(AH1183&lt;=VLOOKUP($C1183,Projections2[[#All],[ISOCode]:[Total 2024 Colombian Returnees]],'Population Projection V2'!$Y$167,FALSE),"OK", "Review")</f>
        <v>OK</v>
      </c>
      <c r="CL1183" s="361" t="str">
        <f>IF(AI1183&lt;=VLOOKUP($C1183,Projections2[[#All],[ISOCode]:[Total 2024 Colombian Returnees]],'Population Projection V2'!$Z$167,FALSE),"OK", "Review")</f>
        <v>OK</v>
      </c>
      <c r="CM1183" s="361" t="str">
        <f>IF(AJ1183&lt;=VLOOKUP($C1183,Projections2[[#All],[ISOCode]:[Total 2024 Colombian Returnees]],'Population Projection V2'!$AA$167,FALSE),"OK", "Review")</f>
        <v>OK</v>
      </c>
      <c r="CN1183" s="361" t="str">
        <f>IF(AK1183&lt;=VLOOKUP($C1183,Projections2[[#All],[ISOCode]:[Total 2024 Colombian Returnees]],'Population Projection V2'!$AB$167,FALSE),"OK", "Review")</f>
        <v>OK</v>
      </c>
      <c r="CO1183" s="361" t="str">
        <f>IF(AL1183&lt;=VLOOKUP($C1183,Projections2[[#All],[ISOCode]:[Total 2024 Colombian Returnees]],'Population Projection V2'!$AC$167,FALSE),"OK", "Review")</f>
        <v>OK</v>
      </c>
      <c r="CP1183" s="361" t="str">
        <f>IF(AO1183&lt;=VLOOKUP($C1183,Projections2[[#All],[ISOCode]:[Total 2024 Colombian Returnees]],'Population Projection V2'!$AD$167,FALSE),"OK", "Review")</f>
        <v>OK</v>
      </c>
      <c r="CQ1183" s="361" t="str">
        <f>IF(AP1183&lt;=VLOOKUP($C1183,Projections2[[#All],[ISOCode]:[Total 2024 Colombian Returnees]],'Population Projection V2'!$AE$167,FALSE),"OK", "Review")</f>
        <v>OK</v>
      </c>
      <c r="CR1183" s="361" t="str">
        <f>IF(AQ1183&lt;=VLOOKUP($C1183,Projections2[[#All],[ISOCode]:[Total 2024 Colombian Returnees]],'Population Projection V2'!$AF$167,FALSE),"OK", "Review")</f>
        <v>OK</v>
      </c>
      <c r="CS1183" s="361" t="str">
        <f>IF(AR1183&lt;=VLOOKUP($C1183,Projections2[[#All],[ISOCode]:[Total 2024 Colombian Returnees]],'Population Projection V2'!$AG$167,FALSE),"OK", "Review")</f>
        <v>OK</v>
      </c>
      <c r="CT1183" s="361" t="str">
        <f>IF(AS1183&lt;=VLOOKUP($C1183,Projections2[[#All],[ISOCode]:[Total 2024 Colombian Returnees]],'Population Projection V2'!$AH$167,FALSE),"OK", "Review")</f>
        <v>OK</v>
      </c>
      <c r="CU1183" s="361" t="str">
        <f>IF(AV1183&lt;=VLOOKUP($C1183,Projections2[[#All],[ISOCode]:[Total 2024 Colombian Returnees]],'Population Projection V2'!$AI$167,FALSE),"OK", "Review")</f>
        <v>OK</v>
      </c>
      <c r="CV1183" s="361" t="str">
        <f>IF(AW1183&lt;=VLOOKUP($C1183,Projections2[[#All],[ISOCode]:[Total 2024 Colombian Returnees]],'Population Projection V2'!$AJ$167,FALSE),"OK", "Review")</f>
        <v>OK</v>
      </c>
      <c r="CW1183" s="361" t="str">
        <f>IF(AX1183&lt;=VLOOKUP($C1183,Projections2[[#All],[ISOCode]:[Total 2024 Colombian Returnees]],'Population Projection V2'!$AK$167,FALSE),"OK", "Review")</f>
        <v>OK</v>
      </c>
      <c r="CX1183" s="361" t="str">
        <f>IF(AY1183&lt;=VLOOKUP($C1183,Projections2[[#All],[ISOCode]:[Total 2024 Colombian Returnees]],'Population Projection V2'!$AL$167,FALSE),"OK", "Review")</f>
        <v>OK</v>
      </c>
      <c r="CY1183" s="362" t="str">
        <f>IF(AZ1183&lt;=VLOOKUP($C1183,Projections2[[#All],[ISOCode]:[Total 2024 Colombian Returnees]],'Population Projection V2'!$AM$167,FALSE),"OK", "Review")</f>
        <v>OK</v>
      </c>
    </row>
    <row r="1184" spans="1:103" x14ac:dyDescent="0.25">
      <c r="A1184" s="218" t="s">
        <v>38</v>
      </c>
      <c r="B1184" s="219" t="s">
        <v>38</v>
      </c>
      <c r="C1184" s="219" t="s">
        <v>247</v>
      </c>
      <c r="D1184" s="219" t="s">
        <v>147</v>
      </c>
      <c r="E1184" s="219" t="s">
        <v>423</v>
      </c>
      <c r="F1184" s="310">
        <f t="shared" si="435"/>
        <v>0</v>
      </c>
      <c r="G1184" s="310">
        <f t="shared" si="436"/>
        <v>0</v>
      </c>
      <c r="H1184" s="310">
        <f t="shared" si="437"/>
        <v>0</v>
      </c>
      <c r="I1184" s="310">
        <f t="shared" si="438"/>
        <v>0</v>
      </c>
      <c r="J1184" s="311">
        <f t="shared" si="439"/>
        <v>0</v>
      </c>
      <c r="K1184" s="311">
        <f>VLOOKUP($C1184,Projections2[[#All],[ISOCode]:[Total 2024 Colombian Returnees]],7,0)</f>
        <v>0</v>
      </c>
      <c r="L1184" s="251"/>
      <c r="M1184" s="312"/>
      <c r="N1184" s="312"/>
      <c r="O1184" s="312"/>
      <c r="P1184" s="223"/>
      <c r="Q1184" s="252"/>
      <c r="R1184" s="224">
        <f>VLOOKUP($C1184,Projections2[[#All],[ISOCode]:[Total 2024 Colombian Returnees]],12,0)</f>
        <v>0</v>
      </c>
      <c r="S1184" s="225"/>
      <c r="T1184" s="226"/>
      <c r="U1184" s="226"/>
      <c r="V1184" s="226"/>
      <c r="W1184" s="226"/>
      <c r="X1184" s="227"/>
      <c r="Y1184" s="227">
        <f>VLOOKUP($C1184,Projections2[[#All],[ISOCode]:[Total 2024 Colombian Returnees]],17,0)</f>
        <v>0</v>
      </c>
      <c r="Z1184" s="228"/>
      <c r="AA1184" s="253"/>
      <c r="AB1184" s="253"/>
      <c r="AC1184" s="253"/>
      <c r="AD1184" s="253"/>
      <c r="AE1184" s="253"/>
      <c r="AF1184" s="253">
        <f>VLOOKUP($C1184,Projections2[[#All],[ISOCode]:[Total 2024 Colombian Returnees]],22,0)</f>
        <v>0</v>
      </c>
      <c r="AG1184" s="254"/>
      <c r="AH1184" s="313"/>
      <c r="AI1184" s="313"/>
      <c r="AJ1184" s="313"/>
      <c r="AK1184" s="313"/>
      <c r="AL1184" s="264"/>
      <c r="AM1184" s="230">
        <f>VLOOKUP($C1184,Projections2[[#All],[ISOCode]:[Total 2024 Colombian Returnees]],27,0)</f>
        <v>0</v>
      </c>
      <c r="AN1184" s="265"/>
      <c r="AO1184" s="257"/>
      <c r="AP1184" s="257"/>
      <c r="AQ1184" s="257"/>
      <c r="AR1184" s="257"/>
      <c r="AS1184" s="232"/>
      <c r="AT1184" s="232">
        <f>VLOOKUP($C1184,Projections2[[#All],[ISOCode]:[Total 2024 Colombian Returnees]],32,0)</f>
        <v>0</v>
      </c>
      <c r="AU1184" s="233"/>
      <c r="AV1184" s="258"/>
      <c r="AW1184" s="258"/>
      <c r="AX1184" s="258"/>
      <c r="AY1184" s="258"/>
      <c r="AZ1184" s="234"/>
      <c r="BA1184" s="234">
        <f>VLOOKUP($C1184,Projections2[[#All],[ISOCode]:[Total 2024 Colombian Returnees]],37,0)</f>
        <v>0</v>
      </c>
      <c r="BB1184" s="235"/>
      <c r="BC1184" s="360" t="str">
        <f t="shared" si="440"/>
        <v>Ok</v>
      </c>
      <c r="BD1184" s="361" t="str">
        <f t="shared" si="441"/>
        <v>Ok</v>
      </c>
      <c r="BE1184" s="361" t="str">
        <f t="shared" si="442"/>
        <v>Ok</v>
      </c>
      <c r="BF1184" s="361" t="str">
        <f t="shared" si="443"/>
        <v>Ok</v>
      </c>
      <c r="BG1184" s="362" t="str">
        <f t="shared" si="444"/>
        <v>Ok</v>
      </c>
      <c r="BH1184" s="360" t="str">
        <f t="shared" si="445"/>
        <v>Ok</v>
      </c>
      <c r="BI1184" s="361" t="str">
        <f t="shared" si="446"/>
        <v>Ok</v>
      </c>
      <c r="BJ1184" s="361" t="str">
        <f t="shared" si="447"/>
        <v>Ok</v>
      </c>
      <c r="BK1184" s="361" t="str">
        <f t="shared" si="448"/>
        <v>Ok</v>
      </c>
      <c r="BL1184" s="361" t="str">
        <f t="shared" si="449"/>
        <v>Ok</v>
      </c>
      <c r="BM1184" s="361" t="str">
        <f t="shared" si="450"/>
        <v>Ok</v>
      </c>
      <c r="BN1184" s="362" t="str">
        <f t="shared" si="451"/>
        <v>Ok</v>
      </c>
      <c r="BO1184" s="360" t="str">
        <f t="shared" si="452"/>
        <v>No Pop.</v>
      </c>
      <c r="BP1184" s="361" t="str">
        <f t="shared" si="453"/>
        <v>No Pop.</v>
      </c>
      <c r="BQ1184" s="361" t="str">
        <f t="shared" si="454"/>
        <v>No Pop.</v>
      </c>
      <c r="BR1184" s="361" t="str">
        <f t="shared" si="455"/>
        <v>No Pop.</v>
      </c>
      <c r="BS1184" s="361" t="str">
        <f t="shared" si="456"/>
        <v>No Pop.</v>
      </c>
      <c r="BT1184" s="361" t="str">
        <f t="shared" si="457"/>
        <v>No Pop.</v>
      </c>
      <c r="BU1184" s="362" t="str">
        <f t="shared" si="458"/>
        <v>No Pop.</v>
      </c>
      <c r="BV1184" s="360" t="str">
        <f>IF(M1184&lt;=VLOOKUP($C1184,Projections2[[#All],[ISOCode]:[Total 2024 Colombian Returnees]],'Population Projection V2'!$J$167,FALSE),"OK", "Review")</f>
        <v>OK</v>
      </c>
      <c r="BW1184" s="361" t="str">
        <f>IF(N1184&lt;=VLOOKUP($C1184,Projections2[[#All],[ISOCode]:[Total 2024 Colombian Returnees]],'Population Projection V2'!$K$167,FALSE),"OK", "Review")</f>
        <v>OK</v>
      </c>
      <c r="BX1184" s="361" t="str">
        <f>IF(O1184&lt;=VLOOKUP($C1184,Projections2[[#All],[ISOCode]:[Total 2024 Colombian Returnees]],'Population Projection V2'!$L$167,FALSE),"OK", "Review")</f>
        <v>OK</v>
      </c>
      <c r="BY1184" s="361" t="str">
        <f>IF(P1184&lt;=VLOOKUP($C1184,Projections2[[#All],[ISOCode]:[Total 2024 Colombian Returnees]],'Population Projection V2'!$M$167,FALSE),"OK", "Review")</f>
        <v>OK</v>
      </c>
      <c r="BZ1184" s="361" t="str">
        <f>IF(Q1184&lt;=VLOOKUP($C1184,Projections2[[#All],[ISOCode]:[Total 2024 Colombian Returnees]],'Population Projection V2'!$N$167,FALSE),"OK", "Review")</f>
        <v>OK</v>
      </c>
      <c r="CA1184" s="361" t="str">
        <f>IF(T1184&lt;=VLOOKUP($C1184,Projections2[[#All],[ISOCode]:[Total 2024 Colombian Returnees]],'Population Projection V2'!$O$167,FALSE),"OK", "Review")</f>
        <v>OK</v>
      </c>
      <c r="CB1184" s="361" t="str">
        <f>IF(U1184&lt;=VLOOKUP($C1184,Projections2[[#All],[ISOCode]:[Total 2024 Colombian Returnees]],'Population Projection V2'!$P$167,FALSE),"OK", "Review")</f>
        <v>OK</v>
      </c>
      <c r="CC1184" s="361" t="str">
        <f>IF(V1184&lt;=VLOOKUP($C1184,Projections2[[#All],[ISOCode]:[Total 2024 Colombian Returnees]],'Population Projection V2'!$Q$167,FALSE),"OK", "Review")</f>
        <v>OK</v>
      </c>
      <c r="CD1184" s="361" t="str">
        <f>IF(W1184&lt;=VLOOKUP($C1184,Projections2[[#All],[ISOCode]:[Total 2024 Colombian Returnees]],'Population Projection V2'!$R$167,FALSE),"OK", "Review")</f>
        <v>OK</v>
      </c>
      <c r="CE1184" s="361" t="str">
        <f>IF(X1184&lt;=VLOOKUP($C1184,Projections2[[#All],[ISOCode]:[Total 2024 Colombian Returnees]],'Population Projection V2'!$S$167,FALSE),"OK", "Review")</f>
        <v>OK</v>
      </c>
      <c r="CF1184" s="361" t="str">
        <f>IF(AA1184&lt;=VLOOKUP($C1184,Projections2[[#All],[ISOCode]:[Total 2024 Colombian Returnees]],'Population Projection V2'!$T$167,FALSE),"OK", "Review")</f>
        <v>OK</v>
      </c>
      <c r="CG1184" s="361" t="str">
        <f>IF(AB1184&lt;=VLOOKUP($C1184,Projections2[[#All],[ISOCode]:[Total 2024 Colombian Returnees]],'Population Projection V2'!$U$167,FALSE),"OK", "Review")</f>
        <v>OK</v>
      </c>
      <c r="CH1184" s="361" t="str">
        <f>IF(AC1184&lt;=VLOOKUP($C1184,Projections2[[#All],[ISOCode]:[Total 2024 Colombian Returnees]],'Population Projection V2'!$V$167,FALSE),"OK", "Review")</f>
        <v>OK</v>
      </c>
      <c r="CI1184" s="361" t="str">
        <f>IF(AD1184&lt;=VLOOKUP($C1184,Projections2[[#All],[ISOCode]:[Total 2024 Colombian Returnees]],'Population Projection V2'!$W$167,FALSE),"OK", "Review")</f>
        <v>OK</v>
      </c>
      <c r="CJ1184" s="361" t="str">
        <f>IF(AE1184&lt;=VLOOKUP($C1184,Projections2[[#All],[ISOCode]:[Total 2024 Colombian Returnees]],'Population Projection V2'!$X$167,FALSE),"OK", "Review")</f>
        <v>OK</v>
      </c>
      <c r="CK1184" s="361" t="str">
        <f>IF(AH1184&lt;=VLOOKUP($C1184,Projections2[[#All],[ISOCode]:[Total 2024 Colombian Returnees]],'Population Projection V2'!$Y$167,FALSE),"OK", "Review")</f>
        <v>OK</v>
      </c>
      <c r="CL1184" s="361" t="str">
        <f>IF(AI1184&lt;=VLOOKUP($C1184,Projections2[[#All],[ISOCode]:[Total 2024 Colombian Returnees]],'Population Projection V2'!$Z$167,FALSE),"OK", "Review")</f>
        <v>OK</v>
      </c>
      <c r="CM1184" s="361" t="str">
        <f>IF(AJ1184&lt;=VLOOKUP($C1184,Projections2[[#All],[ISOCode]:[Total 2024 Colombian Returnees]],'Population Projection V2'!$AA$167,FALSE),"OK", "Review")</f>
        <v>OK</v>
      </c>
      <c r="CN1184" s="361" t="str">
        <f>IF(AK1184&lt;=VLOOKUP($C1184,Projections2[[#All],[ISOCode]:[Total 2024 Colombian Returnees]],'Population Projection V2'!$AB$167,FALSE),"OK", "Review")</f>
        <v>OK</v>
      </c>
      <c r="CO1184" s="361" t="str">
        <f>IF(AL1184&lt;=VLOOKUP($C1184,Projections2[[#All],[ISOCode]:[Total 2024 Colombian Returnees]],'Population Projection V2'!$AC$167,FALSE),"OK", "Review")</f>
        <v>OK</v>
      </c>
      <c r="CP1184" s="361" t="str">
        <f>IF(AO1184&lt;=VLOOKUP($C1184,Projections2[[#All],[ISOCode]:[Total 2024 Colombian Returnees]],'Population Projection V2'!$AD$167,FALSE),"OK", "Review")</f>
        <v>OK</v>
      </c>
      <c r="CQ1184" s="361" t="str">
        <f>IF(AP1184&lt;=VLOOKUP($C1184,Projections2[[#All],[ISOCode]:[Total 2024 Colombian Returnees]],'Population Projection V2'!$AE$167,FALSE),"OK", "Review")</f>
        <v>OK</v>
      </c>
      <c r="CR1184" s="361" t="str">
        <f>IF(AQ1184&lt;=VLOOKUP($C1184,Projections2[[#All],[ISOCode]:[Total 2024 Colombian Returnees]],'Population Projection V2'!$AF$167,FALSE),"OK", "Review")</f>
        <v>OK</v>
      </c>
      <c r="CS1184" s="361" t="str">
        <f>IF(AR1184&lt;=VLOOKUP($C1184,Projections2[[#All],[ISOCode]:[Total 2024 Colombian Returnees]],'Population Projection V2'!$AG$167,FALSE),"OK", "Review")</f>
        <v>OK</v>
      </c>
      <c r="CT1184" s="361" t="str">
        <f>IF(AS1184&lt;=VLOOKUP($C1184,Projections2[[#All],[ISOCode]:[Total 2024 Colombian Returnees]],'Population Projection V2'!$AH$167,FALSE),"OK", "Review")</f>
        <v>OK</v>
      </c>
      <c r="CU1184" s="361" t="str">
        <f>IF(AV1184&lt;=VLOOKUP($C1184,Projections2[[#All],[ISOCode]:[Total 2024 Colombian Returnees]],'Population Projection V2'!$AI$167,FALSE),"OK", "Review")</f>
        <v>OK</v>
      </c>
      <c r="CV1184" s="361" t="str">
        <f>IF(AW1184&lt;=VLOOKUP($C1184,Projections2[[#All],[ISOCode]:[Total 2024 Colombian Returnees]],'Population Projection V2'!$AJ$167,FALSE),"OK", "Review")</f>
        <v>OK</v>
      </c>
      <c r="CW1184" s="361" t="str">
        <f>IF(AX1184&lt;=VLOOKUP($C1184,Projections2[[#All],[ISOCode]:[Total 2024 Colombian Returnees]],'Population Projection V2'!$AK$167,FALSE),"OK", "Review")</f>
        <v>OK</v>
      </c>
      <c r="CX1184" s="361" t="str">
        <f>IF(AY1184&lt;=VLOOKUP($C1184,Projections2[[#All],[ISOCode]:[Total 2024 Colombian Returnees]],'Population Projection V2'!$AL$167,FALSE),"OK", "Review")</f>
        <v>OK</v>
      </c>
      <c r="CY1184" s="362" t="str">
        <f>IF(AZ1184&lt;=VLOOKUP($C1184,Projections2[[#All],[ISOCode]:[Total 2024 Colombian Returnees]],'Population Projection V2'!$AM$167,FALSE),"OK", "Review")</f>
        <v>OK</v>
      </c>
    </row>
    <row r="1185" spans="1:103" x14ac:dyDescent="0.25">
      <c r="A1185" s="218" t="s">
        <v>38</v>
      </c>
      <c r="B1185" s="219" t="s">
        <v>38</v>
      </c>
      <c r="C1185" s="219" t="s">
        <v>437</v>
      </c>
      <c r="D1185" s="219" t="s">
        <v>9</v>
      </c>
      <c r="E1185" s="219" t="s">
        <v>423</v>
      </c>
      <c r="F1185" s="310">
        <f t="shared" si="435"/>
        <v>0</v>
      </c>
      <c r="G1185" s="310">
        <f t="shared" si="436"/>
        <v>0</v>
      </c>
      <c r="H1185" s="310">
        <f t="shared" si="437"/>
        <v>0</v>
      </c>
      <c r="I1185" s="310">
        <f t="shared" si="438"/>
        <v>0</v>
      </c>
      <c r="J1185" s="311">
        <f t="shared" si="439"/>
        <v>0</v>
      </c>
      <c r="K1185" s="311">
        <f>VLOOKUP($C1185,Projections2[[#All],[ISOCode]:[Total 2024 Colombian Returnees]],7,0)</f>
        <v>0</v>
      </c>
      <c r="L1185" s="251"/>
      <c r="M1185" s="312"/>
      <c r="N1185" s="312"/>
      <c r="O1185" s="312"/>
      <c r="P1185" s="223"/>
      <c r="Q1185" s="252"/>
      <c r="R1185" s="224">
        <f>VLOOKUP($C1185,Projections2[[#All],[ISOCode]:[Total 2024 Colombian Returnees]],12,0)</f>
        <v>0</v>
      </c>
      <c r="S1185" s="225"/>
      <c r="T1185" s="226"/>
      <c r="U1185" s="226"/>
      <c r="V1185" s="226"/>
      <c r="W1185" s="226"/>
      <c r="X1185" s="227"/>
      <c r="Y1185" s="227">
        <f>VLOOKUP($C1185,Projections2[[#All],[ISOCode]:[Total 2024 Colombian Returnees]],17,0)</f>
        <v>0</v>
      </c>
      <c r="Z1185" s="228"/>
      <c r="AA1185" s="253"/>
      <c r="AB1185" s="253"/>
      <c r="AC1185" s="253"/>
      <c r="AD1185" s="253"/>
      <c r="AE1185" s="253"/>
      <c r="AF1185" s="253">
        <f>VLOOKUP($C1185,Projections2[[#All],[ISOCode]:[Total 2024 Colombian Returnees]],22,0)</f>
        <v>0</v>
      </c>
      <c r="AG1185" s="254"/>
      <c r="AH1185" s="313"/>
      <c r="AI1185" s="313"/>
      <c r="AJ1185" s="313"/>
      <c r="AK1185" s="313"/>
      <c r="AL1185" s="264"/>
      <c r="AM1185" s="230">
        <f>VLOOKUP($C1185,Projections2[[#All],[ISOCode]:[Total 2024 Colombian Returnees]],27,0)</f>
        <v>0</v>
      </c>
      <c r="AN1185" s="265"/>
      <c r="AO1185" s="257"/>
      <c r="AP1185" s="257"/>
      <c r="AQ1185" s="257"/>
      <c r="AR1185" s="257"/>
      <c r="AS1185" s="232"/>
      <c r="AT1185" s="232">
        <f>VLOOKUP($C1185,Projections2[[#All],[ISOCode]:[Total 2024 Colombian Returnees]],32,0)</f>
        <v>0</v>
      </c>
      <c r="AU1185" s="233"/>
      <c r="AV1185" s="258"/>
      <c r="AW1185" s="258"/>
      <c r="AX1185" s="258"/>
      <c r="AY1185" s="258"/>
      <c r="AZ1185" s="234"/>
      <c r="BA1185" s="234">
        <f>VLOOKUP($C1185,Projections2[[#All],[ISOCode]:[Total 2024 Colombian Returnees]],37,0)</f>
        <v>0</v>
      </c>
      <c r="BB1185" s="235"/>
      <c r="BC1185" s="360" t="str">
        <f t="shared" si="440"/>
        <v>Ok</v>
      </c>
      <c r="BD1185" s="361" t="str">
        <f t="shared" si="441"/>
        <v>Ok</v>
      </c>
      <c r="BE1185" s="361" t="str">
        <f t="shared" si="442"/>
        <v>Ok</v>
      </c>
      <c r="BF1185" s="361" t="str">
        <f t="shared" si="443"/>
        <v>Ok</v>
      </c>
      <c r="BG1185" s="362" t="str">
        <f t="shared" si="444"/>
        <v>Ok</v>
      </c>
      <c r="BH1185" s="360" t="str">
        <f t="shared" si="445"/>
        <v>Ok</v>
      </c>
      <c r="BI1185" s="361" t="str">
        <f t="shared" si="446"/>
        <v>Ok</v>
      </c>
      <c r="BJ1185" s="361" t="str">
        <f t="shared" si="447"/>
        <v>Ok</v>
      </c>
      <c r="BK1185" s="361" t="str">
        <f t="shared" si="448"/>
        <v>Ok</v>
      </c>
      <c r="BL1185" s="361" t="str">
        <f t="shared" si="449"/>
        <v>Ok</v>
      </c>
      <c r="BM1185" s="361" t="str">
        <f t="shared" si="450"/>
        <v>Ok</v>
      </c>
      <c r="BN1185" s="362" t="str">
        <f t="shared" si="451"/>
        <v>Ok</v>
      </c>
      <c r="BO1185" s="360" t="str">
        <f t="shared" si="452"/>
        <v>No Pop.</v>
      </c>
      <c r="BP1185" s="361" t="str">
        <f t="shared" si="453"/>
        <v>No Pop.</v>
      </c>
      <c r="BQ1185" s="361" t="str">
        <f t="shared" si="454"/>
        <v>No Pop.</v>
      </c>
      <c r="BR1185" s="361" t="str">
        <f t="shared" si="455"/>
        <v>No Pop.</v>
      </c>
      <c r="BS1185" s="361" t="str">
        <f t="shared" si="456"/>
        <v>No Pop.</v>
      </c>
      <c r="BT1185" s="361" t="str">
        <f t="shared" si="457"/>
        <v>No Pop.</v>
      </c>
      <c r="BU1185" s="362" t="str">
        <f t="shared" si="458"/>
        <v>No Pop.</v>
      </c>
      <c r="BV1185" s="360" t="str">
        <f>IF(M1185&lt;=VLOOKUP($C1185,Projections2[[#All],[ISOCode]:[Total 2024 Colombian Returnees]],'Population Projection V2'!$J$167,FALSE),"OK", "Review")</f>
        <v>OK</v>
      </c>
      <c r="BW1185" s="361" t="str">
        <f>IF(N1185&lt;=VLOOKUP($C1185,Projections2[[#All],[ISOCode]:[Total 2024 Colombian Returnees]],'Population Projection V2'!$K$167,FALSE),"OK", "Review")</f>
        <v>OK</v>
      </c>
      <c r="BX1185" s="361" t="str">
        <f>IF(O1185&lt;=VLOOKUP($C1185,Projections2[[#All],[ISOCode]:[Total 2024 Colombian Returnees]],'Population Projection V2'!$L$167,FALSE),"OK", "Review")</f>
        <v>OK</v>
      </c>
      <c r="BY1185" s="361" t="str">
        <f>IF(P1185&lt;=VLOOKUP($C1185,Projections2[[#All],[ISOCode]:[Total 2024 Colombian Returnees]],'Population Projection V2'!$M$167,FALSE),"OK", "Review")</f>
        <v>OK</v>
      </c>
      <c r="BZ1185" s="361" t="str">
        <f>IF(Q1185&lt;=VLOOKUP($C1185,Projections2[[#All],[ISOCode]:[Total 2024 Colombian Returnees]],'Population Projection V2'!$N$167,FALSE),"OK", "Review")</f>
        <v>OK</v>
      </c>
      <c r="CA1185" s="361" t="str">
        <f>IF(T1185&lt;=VLOOKUP($C1185,Projections2[[#All],[ISOCode]:[Total 2024 Colombian Returnees]],'Population Projection V2'!$O$167,FALSE),"OK", "Review")</f>
        <v>OK</v>
      </c>
      <c r="CB1185" s="361" t="str">
        <f>IF(U1185&lt;=VLOOKUP($C1185,Projections2[[#All],[ISOCode]:[Total 2024 Colombian Returnees]],'Population Projection V2'!$P$167,FALSE),"OK", "Review")</f>
        <v>OK</v>
      </c>
      <c r="CC1185" s="361" t="str">
        <f>IF(V1185&lt;=VLOOKUP($C1185,Projections2[[#All],[ISOCode]:[Total 2024 Colombian Returnees]],'Population Projection V2'!$Q$167,FALSE),"OK", "Review")</f>
        <v>OK</v>
      </c>
      <c r="CD1185" s="361" t="str">
        <f>IF(W1185&lt;=VLOOKUP($C1185,Projections2[[#All],[ISOCode]:[Total 2024 Colombian Returnees]],'Population Projection V2'!$R$167,FALSE),"OK", "Review")</f>
        <v>OK</v>
      </c>
      <c r="CE1185" s="361" t="str">
        <f>IF(X1185&lt;=VLOOKUP($C1185,Projections2[[#All],[ISOCode]:[Total 2024 Colombian Returnees]],'Population Projection V2'!$S$167,FALSE),"OK", "Review")</f>
        <v>OK</v>
      </c>
      <c r="CF1185" s="361" t="str">
        <f>IF(AA1185&lt;=VLOOKUP($C1185,Projections2[[#All],[ISOCode]:[Total 2024 Colombian Returnees]],'Population Projection V2'!$T$167,FALSE),"OK", "Review")</f>
        <v>OK</v>
      </c>
      <c r="CG1185" s="361" t="str">
        <f>IF(AB1185&lt;=VLOOKUP($C1185,Projections2[[#All],[ISOCode]:[Total 2024 Colombian Returnees]],'Population Projection V2'!$U$167,FALSE),"OK", "Review")</f>
        <v>OK</v>
      </c>
      <c r="CH1185" s="361" t="str">
        <f>IF(AC1185&lt;=VLOOKUP($C1185,Projections2[[#All],[ISOCode]:[Total 2024 Colombian Returnees]],'Population Projection V2'!$V$167,FALSE),"OK", "Review")</f>
        <v>OK</v>
      </c>
      <c r="CI1185" s="361" t="str">
        <f>IF(AD1185&lt;=VLOOKUP($C1185,Projections2[[#All],[ISOCode]:[Total 2024 Colombian Returnees]],'Population Projection V2'!$W$167,FALSE),"OK", "Review")</f>
        <v>OK</v>
      </c>
      <c r="CJ1185" s="361" t="str">
        <f>IF(AE1185&lt;=VLOOKUP($C1185,Projections2[[#All],[ISOCode]:[Total 2024 Colombian Returnees]],'Population Projection V2'!$X$167,FALSE),"OK", "Review")</f>
        <v>OK</v>
      </c>
      <c r="CK1185" s="361" t="str">
        <f>IF(AH1185&lt;=VLOOKUP($C1185,Projections2[[#All],[ISOCode]:[Total 2024 Colombian Returnees]],'Population Projection V2'!$Y$167,FALSE),"OK", "Review")</f>
        <v>OK</v>
      </c>
      <c r="CL1185" s="361" t="str">
        <f>IF(AI1185&lt;=VLOOKUP($C1185,Projections2[[#All],[ISOCode]:[Total 2024 Colombian Returnees]],'Population Projection V2'!$Z$167,FALSE),"OK", "Review")</f>
        <v>OK</v>
      </c>
      <c r="CM1185" s="361" t="str">
        <f>IF(AJ1185&lt;=VLOOKUP($C1185,Projections2[[#All],[ISOCode]:[Total 2024 Colombian Returnees]],'Population Projection V2'!$AA$167,FALSE),"OK", "Review")</f>
        <v>OK</v>
      </c>
      <c r="CN1185" s="361" t="str">
        <f>IF(AK1185&lt;=VLOOKUP($C1185,Projections2[[#All],[ISOCode]:[Total 2024 Colombian Returnees]],'Population Projection V2'!$AB$167,FALSE),"OK", "Review")</f>
        <v>OK</v>
      </c>
      <c r="CO1185" s="361" t="str">
        <f>IF(AL1185&lt;=VLOOKUP($C1185,Projections2[[#All],[ISOCode]:[Total 2024 Colombian Returnees]],'Population Projection V2'!$AC$167,FALSE),"OK", "Review")</f>
        <v>OK</v>
      </c>
      <c r="CP1185" s="361" t="str">
        <f>IF(AO1185&lt;=VLOOKUP($C1185,Projections2[[#All],[ISOCode]:[Total 2024 Colombian Returnees]],'Population Projection V2'!$AD$167,FALSE),"OK", "Review")</f>
        <v>OK</v>
      </c>
      <c r="CQ1185" s="361" t="str">
        <f>IF(AP1185&lt;=VLOOKUP($C1185,Projections2[[#All],[ISOCode]:[Total 2024 Colombian Returnees]],'Population Projection V2'!$AE$167,FALSE),"OK", "Review")</f>
        <v>OK</v>
      </c>
      <c r="CR1185" s="361" t="str">
        <f>IF(AQ1185&lt;=VLOOKUP($C1185,Projections2[[#All],[ISOCode]:[Total 2024 Colombian Returnees]],'Population Projection V2'!$AF$167,FALSE),"OK", "Review")</f>
        <v>OK</v>
      </c>
      <c r="CS1185" s="361" t="str">
        <f>IF(AR1185&lt;=VLOOKUP($C1185,Projections2[[#All],[ISOCode]:[Total 2024 Colombian Returnees]],'Population Projection V2'!$AG$167,FALSE),"OK", "Review")</f>
        <v>OK</v>
      </c>
      <c r="CT1185" s="361" t="str">
        <f>IF(AS1185&lt;=VLOOKUP($C1185,Projections2[[#All],[ISOCode]:[Total 2024 Colombian Returnees]],'Population Projection V2'!$AH$167,FALSE),"OK", "Review")</f>
        <v>OK</v>
      </c>
      <c r="CU1185" s="361" t="str">
        <f>IF(AV1185&lt;=VLOOKUP($C1185,Projections2[[#All],[ISOCode]:[Total 2024 Colombian Returnees]],'Population Projection V2'!$AI$167,FALSE),"OK", "Review")</f>
        <v>OK</v>
      </c>
      <c r="CV1185" s="361" t="str">
        <f>IF(AW1185&lt;=VLOOKUP($C1185,Projections2[[#All],[ISOCode]:[Total 2024 Colombian Returnees]],'Population Projection V2'!$AJ$167,FALSE),"OK", "Review")</f>
        <v>OK</v>
      </c>
      <c r="CW1185" s="361" t="str">
        <f>IF(AX1185&lt;=VLOOKUP($C1185,Projections2[[#All],[ISOCode]:[Total 2024 Colombian Returnees]],'Population Projection V2'!$AK$167,FALSE),"OK", "Review")</f>
        <v>OK</v>
      </c>
      <c r="CX1185" s="361" t="str">
        <f>IF(AY1185&lt;=VLOOKUP($C1185,Projections2[[#All],[ISOCode]:[Total 2024 Colombian Returnees]],'Population Projection V2'!$AL$167,FALSE),"OK", "Review")</f>
        <v>OK</v>
      </c>
      <c r="CY1185" s="362" t="str">
        <f>IF(AZ1185&lt;=VLOOKUP($C1185,Projections2[[#All],[ISOCode]:[Total 2024 Colombian Returnees]],'Population Projection V2'!$AM$167,FALSE),"OK", "Review")</f>
        <v>OK</v>
      </c>
    </row>
    <row r="1186" spans="1:103" x14ac:dyDescent="0.25">
      <c r="A1186" s="218" t="s">
        <v>38</v>
      </c>
      <c r="B1186" s="219" t="s">
        <v>38</v>
      </c>
      <c r="C1186" s="219" t="s">
        <v>248</v>
      </c>
      <c r="D1186" s="219" t="s">
        <v>148</v>
      </c>
      <c r="E1186" s="219" t="s">
        <v>423</v>
      </c>
      <c r="F1186" s="310">
        <f t="shared" si="435"/>
        <v>0</v>
      </c>
      <c r="G1186" s="310">
        <f t="shared" si="436"/>
        <v>0</v>
      </c>
      <c r="H1186" s="310">
        <f t="shared" si="437"/>
        <v>0</v>
      </c>
      <c r="I1186" s="310">
        <f t="shared" si="438"/>
        <v>0</v>
      </c>
      <c r="J1186" s="311">
        <f t="shared" si="439"/>
        <v>0</v>
      </c>
      <c r="K1186" s="311">
        <f>VLOOKUP($C1186,Projections2[[#All],[ISOCode]:[Total 2024 Colombian Returnees]],7,0)</f>
        <v>0</v>
      </c>
      <c r="L1186" s="251"/>
      <c r="M1186" s="312"/>
      <c r="N1186" s="312"/>
      <c r="O1186" s="312"/>
      <c r="P1186" s="223"/>
      <c r="Q1186" s="252"/>
      <c r="R1186" s="224">
        <f>VLOOKUP($C1186,Projections2[[#All],[ISOCode]:[Total 2024 Colombian Returnees]],12,0)</f>
        <v>0</v>
      </c>
      <c r="S1186" s="225"/>
      <c r="T1186" s="226"/>
      <c r="U1186" s="226"/>
      <c r="V1186" s="226"/>
      <c r="W1186" s="226"/>
      <c r="X1186" s="227"/>
      <c r="Y1186" s="227">
        <f>VLOOKUP($C1186,Projections2[[#All],[ISOCode]:[Total 2024 Colombian Returnees]],17,0)</f>
        <v>0</v>
      </c>
      <c r="Z1186" s="228"/>
      <c r="AA1186" s="253"/>
      <c r="AB1186" s="253"/>
      <c r="AC1186" s="253"/>
      <c r="AD1186" s="253"/>
      <c r="AE1186" s="253"/>
      <c r="AF1186" s="253">
        <f>VLOOKUP($C1186,Projections2[[#All],[ISOCode]:[Total 2024 Colombian Returnees]],22,0)</f>
        <v>0</v>
      </c>
      <c r="AG1186" s="254"/>
      <c r="AH1186" s="313"/>
      <c r="AI1186" s="313"/>
      <c r="AJ1186" s="313"/>
      <c r="AK1186" s="313"/>
      <c r="AL1186" s="264"/>
      <c r="AM1186" s="230">
        <f>VLOOKUP($C1186,Projections2[[#All],[ISOCode]:[Total 2024 Colombian Returnees]],27,0)</f>
        <v>0</v>
      </c>
      <c r="AN1186" s="265"/>
      <c r="AO1186" s="257"/>
      <c r="AP1186" s="257"/>
      <c r="AQ1186" s="257"/>
      <c r="AR1186" s="257"/>
      <c r="AS1186" s="232"/>
      <c r="AT1186" s="232">
        <f>VLOOKUP($C1186,Projections2[[#All],[ISOCode]:[Total 2024 Colombian Returnees]],32,0)</f>
        <v>0</v>
      </c>
      <c r="AU1186" s="233"/>
      <c r="AV1186" s="258"/>
      <c r="AW1186" s="258"/>
      <c r="AX1186" s="258"/>
      <c r="AY1186" s="258"/>
      <c r="AZ1186" s="234"/>
      <c r="BA1186" s="234">
        <f>VLOOKUP($C1186,Projections2[[#All],[ISOCode]:[Total 2024 Colombian Returnees]],37,0)</f>
        <v>0</v>
      </c>
      <c r="BB1186" s="235"/>
      <c r="BC1186" s="360" t="str">
        <f t="shared" si="440"/>
        <v>Ok</v>
      </c>
      <c r="BD1186" s="361" t="str">
        <f t="shared" si="441"/>
        <v>Ok</v>
      </c>
      <c r="BE1186" s="361" t="str">
        <f t="shared" si="442"/>
        <v>Ok</v>
      </c>
      <c r="BF1186" s="361" t="str">
        <f t="shared" si="443"/>
        <v>Ok</v>
      </c>
      <c r="BG1186" s="362" t="str">
        <f t="shared" si="444"/>
        <v>Ok</v>
      </c>
      <c r="BH1186" s="360" t="str">
        <f t="shared" si="445"/>
        <v>Ok</v>
      </c>
      <c r="BI1186" s="361" t="str">
        <f t="shared" si="446"/>
        <v>Ok</v>
      </c>
      <c r="BJ1186" s="361" t="str">
        <f t="shared" si="447"/>
        <v>Ok</v>
      </c>
      <c r="BK1186" s="361" t="str">
        <f t="shared" si="448"/>
        <v>Ok</v>
      </c>
      <c r="BL1186" s="361" t="str">
        <f t="shared" si="449"/>
        <v>Ok</v>
      </c>
      <c r="BM1186" s="361" t="str">
        <f t="shared" si="450"/>
        <v>Ok</v>
      </c>
      <c r="BN1186" s="362" t="str">
        <f t="shared" si="451"/>
        <v>Ok</v>
      </c>
      <c r="BO1186" s="360" t="str">
        <f t="shared" si="452"/>
        <v>No Pop.</v>
      </c>
      <c r="BP1186" s="361" t="str">
        <f t="shared" si="453"/>
        <v>No Pop.</v>
      </c>
      <c r="BQ1186" s="361" t="str">
        <f t="shared" si="454"/>
        <v>No Pop.</v>
      </c>
      <c r="BR1186" s="361" t="str">
        <f t="shared" si="455"/>
        <v>No Pop.</v>
      </c>
      <c r="BS1186" s="361" t="str">
        <f t="shared" si="456"/>
        <v>No Pop.</v>
      </c>
      <c r="BT1186" s="361" t="str">
        <f t="shared" si="457"/>
        <v>No Pop.</v>
      </c>
      <c r="BU1186" s="362" t="str">
        <f t="shared" si="458"/>
        <v>No Pop.</v>
      </c>
      <c r="BV1186" s="360" t="str">
        <f>IF(M1186&lt;=VLOOKUP($C1186,Projections2[[#All],[ISOCode]:[Total 2024 Colombian Returnees]],'Population Projection V2'!$J$167,FALSE),"OK", "Review")</f>
        <v>OK</v>
      </c>
      <c r="BW1186" s="361" t="str">
        <f>IF(N1186&lt;=VLOOKUP($C1186,Projections2[[#All],[ISOCode]:[Total 2024 Colombian Returnees]],'Population Projection V2'!$K$167,FALSE),"OK", "Review")</f>
        <v>OK</v>
      </c>
      <c r="BX1186" s="361" t="str">
        <f>IF(O1186&lt;=VLOOKUP($C1186,Projections2[[#All],[ISOCode]:[Total 2024 Colombian Returnees]],'Population Projection V2'!$L$167,FALSE),"OK", "Review")</f>
        <v>OK</v>
      </c>
      <c r="BY1186" s="361" t="str">
        <f>IF(P1186&lt;=VLOOKUP($C1186,Projections2[[#All],[ISOCode]:[Total 2024 Colombian Returnees]],'Population Projection V2'!$M$167,FALSE),"OK", "Review")</f>
        <v>OK</v>
      </c>
      <c r="BZ1186" s="361" t="str">
        <f>IF(Q1186&lt;=VLOOKUP($C1186,Projections2[[#All],[ISOCode]:[Total 2024 Colombian Returnees]],'Population Projection V2'!$N$167,FALSE),"OK", "Review")</f>
        <v>OK</v>
      </c>
      <c r="CA1186" s="361" t="str">
        <f>IF(T1186&lt;=VLOOKUP($C1186,Projections2[[#All],[ISOCode]:[Total 2024 Colombian Returnees]],'Population Projection V2'!$O$167,FALSE),"OK", "Review")</f>
        <v>OK</v>
      </c>
      <c r="CB1186" s="361" t="str">
        <f>IF(U1186&lt;=VLOOKUP($C1186,Projections2[[#All],[ISOCode]:[Total 2024 Colombian Returnees]],'Population Projection V2'!$P$167,FALSE),"OK", "Review")</f>
        <v>OK</v>
      </c>
      <c r="CC1186" s="361" t="str">
        <f>IF(V1186&lt;=VLOOKUP($C1186,Projections2[[#All],[ISOCode]:[Total 2024 Colombian Returnees]],'Population Projection V2'!$Q$167,FALSE),"OK", "Review")</f>
        <v>OK</v>
      </c>
      <c r="CD1186" s="361" t="str">
        <f>IF(W1186&lt;=VLOOKUP($C1186,Projections2[[#All],[ISOCode]:[Total 2024 Colombian Returnees]],'Population Projection V2'!$R$167,FALSE),"OK", "Review")</f>
        <v>OK</v>
      </c>
      <c r="CE1186" s="361" t="str">
        <f>IF(X1186&lt;=VLOOKUP($C1186,Projections2[[#All],[ISOCode]:[Total 2024 Colombian Returnees]],'Population Projection V2'!$S$167,FALSE),"OK", "Review")</f>
        <v>OK</v>
      </c>
      <c r="CF1186" s="361" t="str">
        <f>IF(AA1186&lt;=VLOOKUP($C1186,Projections2[[#All],[ISOCode]:[Total 2024 Colombian Returnees]],'Population Projection V2'!$T$167,FALSE),"OK", "Review")</f>
        <v>OK</v>
      </c>
      <c r="CG1186" s="361" t="str">
        <f>IF(AB1186&lt;=VLOOKUP($C1186,Projections2[[#All],[ISOCode]:[Total 2024 Colombian Returnees]],'Population Projection V2'!$U$167,FALSE),"OK", "Review")</f>
        <v>OK</v>
      </c>
      <c r="CH1186" s="361" t="str">
        <f>IF(AC1186&lt;=VLOOKUP($C1186,Projections2[[#All],[ISOCode]:[Total 2024 Colombian Returnees]],'Population Projection V2'!$V$167,FALSE),"OK", "Review")</f>
        <v>OK</v>
      </c>
      <c r="CI1186" s="361" t="str">
        <f>IF(AD1186&lt;=VLOOKUP($C1186,Projections2[[#All],[ISOCode]:[Total 2024 Colombian Returnees]],'Population Projection V2'!$W$167,FALSE),"OK", "Review")</f>
        <v>OK</v>
      </c>
      <c r="CJ1186" s="361" t="str">
        <f>IF(AE1186&lt;=VLOOKUP($C1186,Projections2[[#All],[ISOCode]:[Total 2024 Colombian Returnees]],'Population Projection V2'!$X$167,FALSE),"OK", "Review")</f>
        <v>OK</v>
      </c>
      <c r="CK1186" s="361" t="str">
        <f>IF(AH1186&lt;=VLOOKUP($C1186,Projections2[[#All],[ISOCode]:[Total 2024 Colombian Returnees]],'Population Projection V2'!$Y$167,FALSE),"OK", "Review")</f>
        <v>OK</v>
      </c>
      <c r="CL1186" s="361" t="str">
        <f>IF(AI1186&lt;=VLOOKUP($C1186,Projections2[[#All],[ISOCode]:[Total 2024 Colombian Returnees]],'Population Projection V2'!$Z$167,FALSE),"OK", "Review")</f>
        <v>OK</v>
      </c>
      <c r="CM1186" s="361" t="str">
        <f>IF(AJ1186&lt;=VLOOKUP($C1186,Projections2[[#All],[ISOCode]:[Total 2024 Colombian Returnees]],'Population Projection V2'!$AA$167,FALSE),"OK", "Review")</f>
        <v>OK</v>
      </c>
      <c r="CN1186" s="361" t="str">
        <f>IF(AK1186&lt;=VLOOKUP($C1186,Projections2[[#All],[ISOCode]:[Total 2024 Colombian Returnees]],'Population Projection V2'!$AB$167,FALSE),"OK", "Review")</f>
        <v>OK</v>
      </c>
      <c r="CO1186" s="361" t="str">
        <f>IF(AL1186&lt;=VLOOKUP($C1186,Projections2[[#All],[ISOCode]:[Total 2024 Colombian Returnees]],'Population Projection V2'!$AC$167,FALSE),"OK", "Review")</f>
        <v>OK</v>
      </c>
      <c r="CP1186" s="361" t="str">
        <f>IF(AO1186&lt;=VLOOKUP($C1186,Projections2[[#All],[ISOCode]:[Total 2024 Colombian Returnees]],'Population Projection V2'!$AD$167,FALSE),"OK", "Review")</f>
        <v>OK</v>
      </c>
      <c r="CQ1186" s="361" t="str">
        <f>IF(AP1186&lt;=VLOOKUP($C1186,Projections2[[#All],[ISOCode]:[Total 2024 Colombian Returnees]],'Population Projection V2'!$AE$167,FALSE),"OK", "Review")</f>
        <v>OK</v>
      </c>
      <c r="CR1186" s="361" t="str">
        <f>IF(AQ1186&lt;=VLOOKUP($C1186,Projections2[[#All],[ISOCode]:[Total 2024 Colombian Returnees]],'Population Projection V2'!$AF$167,FALSE),"OK", "Review")</f>
        <v>OK</v>
      </c>
      <c r="CS1186" s="361" t="str">
        <f>IF(AR1186&lt;=VLOOKUP($C1186,Projections2[[#All],[ISOCode]:[Total 2024 Colombian Returnees]],'Population Projection V2'!$AG$167,FALSE),"OK", "Review")</f>
        <v>OK</v>
      </c>
      <c r="CT1186" s="361" t="str">
        <f>IF(AS1186&lt;=VLOOKUP($C1186,Projections2[[#All],[ISOCode]:[Total 2024 Colombian Returnees]],'Population Projection V2'!$AH$167,FALSE),"OK", "Review")</f>
        <v>OK</v>
      </c>
      <c r="CU1186" s="361" t="str">
        <f>IF(AV1186&lt;=VLOOKUP($C1186,Projections2[[#All],[ISOCode]:[Total 2024 Colombian Returnees]],'Population Projection V2'!$AI$167,FALSE),"OK", "Review")</f>
        <v>OK</v>
      </c>
      <c r="CV1186" s="361" t="str">
        <f>IF(AW1186&lt;=VLOOKUP($C1186,Projections2[[#All],[ISOCode]:[Total 2024 Colombian Returnees]],'Population Projection V2'!$AJ$167,FALSE),"OK", "Review")</f>
        <v>OK</v>
      </c>
      <c r="CW1186" s="361" t="str">
        <f>IF(AX1186&lt;=VLOOKUP($C1186,Projections2[[#All],[ISOCode]:[Total 2024 Colombian Returnees]],'Population Projection V2'!$AK$167,FALSE),"OK", "Review")</f>
        <v>OK</v>
      </c>
      <c r="CX1186" s="361" t="str">
        <f>IF(AY1186&lt;=VLOOKUP($C1186,Projections2[[#All],[ISOCode]:[Total 2024 Colombian Returnees]],'Population Projection V2'!$AL$167,FALSE),"OK", "Review")</f>
        <v>OK</v>
      </c>
      <c r="CY1186" s="362" t="str">
        <f>IF(AZ1186&lt;=VLOOKUP($C1186,Projections2[[#All],[ISOCode]:[Total 2024 Colombian Returnees]],'Population Projection V2'!$AM$167,FALSE),"OK", "Review")</f>
        <v>OK</v>
      </c>
    </row>
    <row r="1187" spans="1:103" x14ac:dyDescent="0.25">
      <c r="A1187" s="218" t="s">
        <v>38</v>
      </c>
      <c r="B1187" s="219" t="s">
        <v>38</v>
      </c>
      <c r="C1187" s="219" t="s">
        <v>249</v>
      </c>
      <c r="D1187" s="219" t="s">
        <v>149</v>
      </c>
      <c r="E1187" s="219" t="s">
        <v>423</v>
      </c>
      <c r="F1187" s="310">
        <f t="shared" si="435"/>
        <v>0</v>
      </c>
      <c r="G1187" s="310">
        <f t="shared" si="436"/>
        <v>0</v>
      </c>
      <c r="H1187" s="310">
        <f t="shared" si="437"/>
        <v>0</v>
      </c>
      <c r="I1187" s="310">
        <f t="shared" si="438"/>
        <v>0</v>
      </c>
      <c r="J1187" s="311">
        <f t="shared" si="439"/>
        <v>0</v>
      </c>
      <c r="K1187" s="311">
        <f>VLOOKUP($C1187,Projections2[[#All],[ISOCode]:[Total 2024 Colombian Returnees]],7,0)</f>
        <v>0</v>
      </c>
      <c r="L1187" s="251"/>
      <c r="M1187" s="312"/>
      <c r="N1187" s="312"/>
      <c r="O1187" s="312"/>
      <c r="P1187" s="223"/>
      <c r="Q1187" s="252"/>
      <c r="R1187" s="224">
        <f>VLOOKUP($C1187,Projections2[[#All],[ISOCode]:[Total 2024 Colombian Returnees]],12,0)</f>
        <v>0</v>
      </c>
      <c r="S1187" s="225"/>
      <c r="T1187" s="226"/>
      <c r="U1187" s="226"/>
      <c r="V1187" s="226"/>
      <c r="W1187" s="226"/>
      <c r="X1187" s="227"/>
      <c r="Y1187" s="227">
        <f>VLOOKUP($C1187,Projections2[[#All],[ISOCode]:[Total 2024 Colombian Returnees]],17,0)</f>
        <v>0</v>
      </c>
      <c r="Z1187" s="228"/>
      <c r="AA1187" s="253"/>
      <c r="AB1187" s="253"/>
      <c r="AC1187" s="253"/>
      <c r="AD1187" s="253"/>
      <c r="AE1187" s="253"/>
      <c r="AF1187" s="253">
        <f>VLOOKUP($C1187,Projections2[[#All],[ISOCode]:[Total 2024 Colombian Returnees]],22,0)</f>
        <v>0</v>
      </c>
      <c r="AG1187" s="254"/>
      <c r="AH1187" s="313"/>
      <c r="AI1187" s="313"/>
      <c r="AJ1187" s="313"/>
      <c r="AK1187" s="313"/>
      <c r="AL1187" s="264"/>
      <c r="AM1187" s="230">
        <f>VLOOKUP($C1187,Projections2[[#All],[ISOCode]:[Total 2024 Colombian Returnees]],27,0)</f>
        <v>0</v>
      </c>
      <c r="AN1187" s="265"/>
      <c r="AO1187" s="257"/>
      <c r="AP1187" s="257"/>
      <c r="AQ1187" s="257"/>
      <c r="AR1187" s="257"/>
      <c r="AS1187" s="232"/>
      <c r="AT1187" s="232">
        <f>VLOOKUP($C1187,Projections2[[#All],[ISOCode]:[Total 2024 Colombian Returnees]],32,0)</f>
        <v>0</v>
      </c>
      <c r="AU1187" s="233"/>
      <c r="AV1187" s="258"/>
      <c r="AW1187" s="258"/>
      <c r="AX1187" s="258"/>
      <c r="AY1187" s="258"/>
      <c r="AZ1187" s="234"/>
      <c r="BA1187" s="234">
        <f>VLOOKUP($C1187,Projections2[[#All],[ISOCode]:[Total 2024 Colombian Returnees]],37,0)</f>
        <v>0</v>
      </c>
      <c r="BB1187" s="235"/>
      <c r="BC1187" s="360" t="str">
        <f t="shared" si="440"/>
        <v>Ok</v>
      </c>
      <c r="BD1187" s="361" t="str">
        <f t="shared" si="441"/>
        <v>Ok</v>
      </c>
      <c r="BE1187" s="361" t="str">
        <f t="shared" si="442"/>
        <v>Ok</v>
      </c>
      <c r="BF1187" s="361" t="str">
        <f t="shared" si="443"/>
        <v>Ok</v>
      </c>
      <c r="BG1187" s="362" t="str">
        <f t="shared" si="444"/>
        <v>Ok</v>
      </c>
      <c r="BH1187" s="360" t="str">
        <f t="shared" si="445"/>
        <v>Ok</v>
      </c>
      <c r="BI1187" s="361" t="str">
        <f t="shared" si="446"/>
        <v>Ok</v>
      </c>
      <c r="BJ1187" s="361" t="str">
        <f t="shared" si="447"/>
        <v>Ok</v>
      </c>
      <c r="BK1187" s="361" t="str">
        <f t="shared" si="448"/>
        <v>Ok</v>
      </c>
      <c r="BL1187" s="361" t="str">
        <f t="shared" si="449"/>
        <v>Ok</v>
      </c>
      <c r="BM1187" s="361" t="str">
        <f t="shared" si="450"/>
        <v>Ok</v>
      </c>
      <c r="BN1187" s="362" t="str">
        <f t="shared" si="451"/>
        <v>Ok</v>
      </c>
      <c r="BO1187" s="360" t="str">
        <f t="shared" si="452"/>
        <v>No Pop.</v>
      </c>
      <c r="BP1187" s="361" t="str">
        <f t="shared" si="453"/>
        <v>No Pop.</v>
      </c>
      <c r="BQ1187" s="361" t="str">
        <f t="shared" si="454"/>
        <v>No Pop.</v>
      </c>
      <c r="BR1187" s="361" t="str">
        <f t="shared" si="455"/>
        <v>No Pop.</v>
      </c>
      <c r="BS1187" s="361" t="str">
        <f t="shared" si="456"/>
        <v>No Pop.</v>
      </c>
      <c r="BT1187" s="361" t="str">
        <f t="shared" si="457"/>
        <v>No Pop.</v>
      </c>
      <c r="BU1187" s="362" t="str">
        <f t="shared" si="458"/>
        <v>No Pop.</v>
      </c>
      <c r="BV1187" s="360" t="str">
        <f>IF(M1187&lt;=VLOOKUP($C1187,Projections2[[#All],[ISOCode]:[Total 2024 Colombian Returnees]],'Population Projection V2'!$J$167,FALSE),"OK", "Review")</f>
        <v>OK</v>
      </c>
      <c r="BW1187" s="361" t="str">
        <f>IF(N1187&lt;=VLOOKUP($C1187,Projections2[[#All],[ISOCode]:[Total 2024 Colombian Returnees]],'Population Projection V2'!$K$167,FALSE),"OK", "Review")</f>
        <v>OK</v>
      </c>
      <c r="BX1187" s="361" t="str">
        <f>IF(O1187&lt;=VLOOKUP($C1187,Projections2[[#All],[ISOCode]:[Total 2024 Colombian Returnees]],'Population Projection V2'!$L$167,FALSE),"OK", "Review")</f>
        <v>OK</v>
      </c>
      <c r="BY1187" s="361" t="str">
        <f>IF(P1187&lt;=VLOOKUP($C1187,Projections2[[#All],[ISOCode]:[Total 2024 Colombian Returnees]],'Population Projection V2'!$M$167,FALSE),"OK", "Review")</f>
        <v>OK</v>
      </c>
      <c r="BZ1187" s="361" t="str">
        <f>IF(Q1187&lt;=VLOOKUP($C1187,Projections2[[#All],[ISOCode]:[Total 2024 Colombian Returnees]],'Population Projection V2'!$N$167,FALSE),"OK", "Review")</f>
        <v>OK</v>
      </c>
      <c r="CA1187" s="361" t="str">
        <f>IF(T1187&lt;=VLOOKUP($C1187,Projections2[[#All],[ISOCode]:[Total 2024 Colombian Returnees]],'Population Projection V2'!$O$167,FALSE),"OK", "Review")</f>
        <v>OK</v>
      </c>
      <c r="CB1187" s="361" t="str">
        <f>IF(U1187&lt;=VLOOKUP($C1187,Projections2[[#All],[ISOCode]:[Total 2024 Colombian Returnees]],'Population Projection V2'!$P$167,FALSE),"OK", "Review")</f>
        <v>OK</v>
      </c>
      <c r="CC1187" s="361" t="str">
        <f>IF(V1187&lt;=VLOOKUP($C1187,Projections2[[#All],[ISOCode]:[Total 2024 Colombian Returnees]],'Population Projection V2'!$Q$167,FALSE),"OK", "Review")</f>
        <v>OK</v>
      </c>
      <c r="CD1187" s="361" t="str">
        <f>IF(W1187&lt;=VLOOKUP($C1187,Projections2[[#All],[ISOCode]:[Total 2024 Colombian Returnees]],'Population Projection V2'!$R$167,FALSE),"OK", "Review")</f>
        <v>OK</v>
      </c>
      <c r="CE1187" s="361" t="str">
        <f>IF(X1187&lt;=VLOOKUP($C1187,Projections2[[#All],[ISOCode]:[Total 2024 Colombian Returnees]],'Population Projection V2'!$S$167,FALSE),"OK", "Review")</f>
        <v>OK</v>
      </c>
      <c r="CF1187" s="361" t="str">
        <f>IF(AA1187&lt;=VLOOKUP($C1187,Projections2[[#All],[ISOCode]:[Total 2024 Colombian Returnees]],'Population Projection V2'!$T$167,FALSE),"OK", "Review")</f>
        <v>OK</v>
      </c>
      <c r="CG1187" s="361" t="str">
        <f>IF(AB1187&lt;=VLOOKUP($C1187,Projections2[[#All],[ISOCode]:[Total 2024 Colombian Returnees]],'Population Projection V2'!$U$167,FALSE),"OK", "Review")</f>
        <v>OK</v>
      </c>
      <c r="CH1187" s="361" t="str">
        <f>IF(AC1187&lt;=VLOOKUP($C1187,Projections2[[#All],[ISOCode]:[Total 2024 Colombian Returnees]],'Population Projection V2'!$V$167,FALSE),"OK", "Review")</f>
        <v>OK</v>
      </c>
      <c r="CI1187" s="361" t="str">
        <f>IF(AD1187&lt;=VLOOKUP($C1187,Projections2[[#All],[ISOCode]:[Total 2024 Colombian Returnees]],'Population Projection V2'!$W$167,FALSE),"OK", "Review")</f>
        <v>OK</v>
      </c>
      <c r="CJ1187" s="361" t="str">
        <f>IF(AE1187&lt;=VLOOKUP($C1187,Projections2[[#All],[ISOCode]:[Total 2024 Colombian Returnees]],'Population Projection V2'!$X$167,FALSE),"OK", "Review")</f>
        <v>OK</v>
      </c>
      <c r="CK1187" s="361" t="str">
        <f>IF(AH1187&lt;=VLOOKUP($C1187,Projections2[[#All],[ISOCode]:[Total 2024 Colombian Returnees]],'Population Projection V2'!$Y$167,FALSE),"OK", "Review")</f>
        <v>OK</v>
      </c>
      <c r="CL1187" s="361" t="str">
        <f>IF(AI1187&lt;=VLOOKUP($C1187,Projections2[[#All],[ISOCode]:[Total 2024 Colombian Returnees]],'Population Projection V2'!$Z$167,FALSE),"OK", "Review")</f>
        <v>OK</v>
      </c>
      <c r="CM1187" s="361" t="str">
        <f>IF(AJ1187&lt;=VLOOKUP($C1187,Projections2[[#All],[ISOCode]:[Total 2024 Colombian Returnees]],'Population Projection V2'!$AA$167,FALSE),"OK", "Review")</f>
        <v>OK</v>
      </c>
      <c r="CN1187" s="361" t="str">
        <f>IF(AK1187&lt;=VLOOKUP($C1187,Projections2[[#All],[ISOCode]:[Total 2024 Colombian Returnees]],'Population Projection V2'!$AB$167,FALSE),"OK", "Review")</f>
        <v>OK</v>
      </c>
      <c r="CO1187" s="361" t="str">
        <f>IF(AL1187&lt;=VLOOKUP($C1187,Projections2[[#All],[ISOCode]:[Total 2024 Colombian Returnees]],'Population Projection V2'!$AC$167,FALSE),"OK", "Review")</f>
        <v>OK</v>
      </c>
      <c r="CP1187" s="361" t="str">
        <f>IF(AO1187&lt;=VLOOKUP($C1187,Projections2[[#All],[ISOCode]:[Total 2024 Colombian Returnees]],'Population Projection V2'!$AD$167,FALSE),"OK", "Review")</f>
        <v>OK</v>
      </c>
      <c r="CQ1187" s="361" t="str">
        <f>IF(AP1187&lt;=VLOOKUP($C1187,Projections2[[#All],[ISOCode]:[Total 2024 Colombian Returnees]],'Population Projection V2'!$AE$167,FALSE),"OK", "Review")</f>
        <v>OK</v>
      </c>
      <c r="CR1187" s="361" t="str">
        <f>IF(AQ1187&lt;=VLOOKUP($C1187,Projections2[[#All],[ISOCode]:[Total 2024 Colombian Returnees]],'Population Projection V2'!$AF$167,FALSE),"OK", "Review")</f>
        <v>OK</v>
      </c>
      <c r="CS1187" s="361" t="str">
        <f>IF(AR1187&lt;=VLOOKUP($C1187,Projections2[[#All],[ISOCode]:[Total 2024 Colombian Returnees]],'Population Projection V2'!$AG$167,FALSE),"OK", "Review")</f>
        <v>OK</v>
      </c>
      <c r="CT1187" s="361" t="str">
        <f>IF(AS1187&lt;=VLOOKUP($C1187,Projections2[[#All],[ISOCode]:[Total 2024 Colombian Returnees]],'Population Projection V2'!$AH$167,FALSE),"OK", "Review")</f>
        <v>OK</v>
      </c>
      <c r="CU1187" s="361" t="str">
        <f>IF(AV1187&lt;=VLOOKUP($C1187,Projections2[[#All],[ISOCode]:[Total 2024 Colombian Returnees]],'Population Projection V2'!$AI$167,FALSE),"OK", "Review")</f>
        <v>OK</v>
      </c>
      <c r="CV1187" s="361" t="str">
        <f>IF(AW1187&lt;=VLOOKUP($C1187,Projections2[[#All],[ISOCode]:[Total 2024 Colombian Returnees]],'Population Projection V2'!$AJ$167,FALSE),"OK", "Review")</f>
        <v>OK</v>
      </c>
      <c r="CW1187" s="361" t="str">
        <f>IF(AX1187&lt;=VLOOKUP($C1187,Projections2[[#All],[ISOCode]:[Total 2024 Colombian Returnees]],'Population Projection V2'!$AK$167,FALSE),"OK", "Review")</f>
        <v>OK</v>
      </c>
      <c r="CX1187" s="361" t="str">
        <f>IF(AY1187&lt;=VLOOKUP($C1187,Projections2[[#All],[ISOCode]:[Total 2024 Colombian Returnees]],'Population Projection V2'!$AL$167,FALSE),"OK", "Review")</f>
        <v>OK</v>
      </c>
      <c r="CY1187" s="362" t="str">
        <f>IF(AZ1187&lt;=VLOOKUP($C1187,Projections2[[#All],[ISOCode]:[Total 2024 Colombian Returnees]],'Population Projection V2'!$AM$167,FALSE),"OK", "Review")</f>
        <v>OK</v>
      </c>
    </row>
    <row r="1188" spans="1:103" x14ac:dyDescent="0.25">
      <c r="A1188" s="218" t="s">
        <v>38</v>
      </c>
      <c r="B1188" s="219" t="s">
        <v>38</v>
      </c>
      <c r="C1188" s="219" t="s">
        <v>250</v>
      </c>
      <c r="D1188" s="219" t="s">
        <v>150</v>
      </c>
      <c r="E1188" s="219" t="s">
        <v>423</v>
      </c>
      <c r="F1188" s="310">
        <f t="shared" si="435"/>
        <v>0</v>
      </c>
      <c r="G1188" s="310">
        <f t="shared" si="436"/>
        <v>0</v>
      </c>
      <c r="H1188" s="310">
        <f t="shared" si="437"/>
        <v>0</v>
      </c>
      <c r="I1188" s="310">
        <f t="shared" si="438"/>
        <v>0</v>
      </c>
      <c r="J1188" s="311">
        <f t="shared" si="439"/>
        <v>0</v>
      </c>
      <c r="K1188" s="311">
        <f>VLOOKUP($C1188,Projections2[[#All],[ISOCode]:[Total 2024 Colombian Returnees]],7,0)</f>
        <v>0</v>
      </c>
      <c r="L1188" s="251"/>
      <c r="M1188" s="312"/>
      <c r="N1188" s="312"/>
      <c r="O1188" s="312"/>
      <c r="P1188" s="223"/>
      <c r="Q1188" s="252"/>
      <c r="R1188" s="224">
        <f>VLOOKUP($C1188,Projections2[[#All],[ISOCode]:[Total 2024 Colombian Returnees]],12,0)</f>
        <v>0</v>
      </c>
      <c r="S1188" s="225"/>
      <c r="T1188" s="226"/>
      <c r="U1188" s="226"/>
      <c r="V1188" s="226"/>
      <c r="W1188" s="226"/>
      <c r="X1188" s="227"/>
      <c r="Y1188" s="227">
        <f>VLOOKUP($C1188,Projections2[[#All],[ISOCode]:[Total 2024 Colombian Returnees]],17,0)</f>
        <v>0</v>
      </c>
      <c r="Z1188" s="228"/>
      <c r="AA1188" s="253"/>
      <c r="AB1188" s="253"/>
      <c r="AC1188" s="253"/>
      <c r="AD1188" s="253"/>
      <c r="AE1188" s="253"/>
      <c r="AF1188" s="253">
        <f>VLOOKUP($C1188,Projections2[[#All],[ISOCode]:[Total 2024 Colombian Returnees]],22,0)</f>
        <v>0</v>
      </c>
      <c r="AG1188" s="254"/>
      <c r="AH1188" s="313"/>
      <c r="AI1188" s="313"/>
      <c r="AJ1188" s="313"/>
      <c r="AK1188" s="313"/>
      <c r="AL1188" s="264"/>
      <c r="AM1188" s="230">
        <f>VLOOKUP($C1188,Projections2[[#All],[ISOCode]:[Total 2024 Colombian Returnees]],27,0)</f>
        <v>0</v>
      </c>
      <c r="AN1188" s="265"/>
      <c r="AO1188" s="257"/>
      <c r="AP1188" s="257"/>
      <c r="AQ1188" s="257"/>
      <c r="AR1188" s="257"/>
      <c r="AS1188" s="232"/>
      <c r="AT1188" s="232">
        <f>VLOOKUP($C1188,Projections2[[#All],[ISOCode]:[Total 2024 Colombian Returnees]],32,0)</f>
        <v>0</v>
      </c>
      <c r="AU1188" s="233"/>
      <c r="AV1188" s="258"/>
      <c r="AW1188" s="258"/>
      <c r="AX1188" s="258"/>
      <c r="AY1188" s="258"/>
      <c r="AZ1188" s="234"/>
      <c r="BA1188" s="234">
        <f>VLOOKUP($C1188,Projections2[[#All],[ISOCode]:[Total 2024 Colombian Returnees]],37,0)</f>
        <v>0</v>
      </c>
      <c r="BB1188" s="235"/>
      <c r="BC1188" s="360" t="str">
        <f t="shared" si="440"/>
        <v>Ok</v>
      </c>
      <c r="BD1188" s="361" t="str">
        <f t="shared" si="441"/>
        <v>Ok</v>
      </c>
      <c r="BE1188" s="361" t="str">
        <f t="shared" si="442"/>
        <v>Ok</v>
      </c>
      <c r="BF1188" s="361" t="str">
        <f t="shared" si="443"/>
        <v>Ok</v>
      </c>
      <c r="BG1188" s="362" t="str">
        <f t="shared" si="444"/>
        <v>Ok</v>
      </c>
      <c r="BH1188" s="360" t="str">
        <f t="shared" si="445"/>
        <v>Ok</v>
      </c>
      <c r="BI1188" s="361" t="str">
        <f t="shared" si="446"/>
        <v>Ok</v>
      </c>
      <c r="BJ1188" s="361" t="str">
        <f t="shared" si="447"/>
        <v>Ok</v>
      </c>
      <c r="BK1188" s="361" t="str">
        <f t="shared" si="448"/>
        <v>Ok</v>
      </c>
      <c r="BL1188" s="361" t="str">
        <f t="shared" si="449"/>
        <v>Ok</v>
      </c>
      <c r="BM1188" s="361" t="str">
        <f t="shared" si="450"/>
        <v>Ok</v>
      </c>
      <c r="BN1188" s="362" t="str">
        <f t="shared" si="451"/>
        <v>Ok</v>
      </c>
      <c r="BO1188" s="360" t="str">
        <f t="shared" si="452"/>
        <v>No Pop.</v>
      </c>
      <c r="BP1188" s="361" t="str">
        <f t="shared" si="453"/>
        <v>No Pop.</v>
      </c>
      <c r="BQ1188" s="361" t="str">
        <f t="shared" si="454"/>
        <v>No Pop.</v>
      </c>
      <c r="BR1188" s="361" t="str">
        <f t="shared" si="455"/>
        <v>No Pop.</v>
      </c>
      <c r="BS1188" s="361" t="str">
        <f t="shared" si="456"/>
        <v>No Pop.</v>
      </c>
      <c r="BT1188" s="361" t="str">
        <f t="shared" si="457"/>
        <v>No Pop.</v>
      </c>
      <c r="BU1188" s="362" t="str">
        <f t="shared" si="458"/>
        <v>No Pop.</v>
      </c>
      <c r="BV1188" s="360" t="str">
        <f>IF(M1188&lt;=VLOOKUP($C1188,Projections2[[#All],[ISOCode]:[Total 2024 Colombian Returnees]],'Population Projection V2'!$J$167,FALSE),"OK", "Review")</f>
        <v>OK</v>
      </c>
      <c r="BW1188" s="361" t="str">
        <f>IF(N1188&lt;=VLOOKUP($C1188,Projections2[[#All],[ISOCode]:[Total 2024 Colombian Returnees]],'Population Projection V2'!$K$167,FALSE),"OK", "Review")</f>
        <v>OK</v>
      </c>
      <c r="BX1188" s="361" t="str">
        <f>IF(O1188&lt;=VLOOKUP($C1188,Projections2[[#All],[ISOCode]:[Total 2024 Colombian Returnees]],'Population Projection V2'!$L$167,FALSE),"OK", "Review")</f>
        <v>OK</v>
      </c>
      <c r="BY1188" s="361" t="str">
        <f>IF(P1188&lt;=VLOOKUP($C1188,Projections2[[#All],[ISOCode]:[Total 2024 Colombian Returnees]],'Population Projection V2'!$M$167,FALSE),"OK", "Review")</f>
        <v>OK</v>
      </c>
      <c r="BZ1188" s="361" t="str">
        <f>IF(Q1188&lt;=VLOOKUP($C1188,Projections2[[#All],[ISOCode]:[Total 2024 Colombian Returnees]],'Population Projection V2'!$N$167,FALSE),"OK", "Review")</f>
        <v>OK</v>
      </c>
      <c r="CA1188" s="361" t="str">
        <f>IF(T1188&lt;=VLOOKUP($C1188,Projections2[[#All],[ISOCode]:[Total 2024 Colombian Returnees]],'Population Projection V2'!$O$167,FALSE),"OK", "Review")</f>
        <v>OK</v>
      </c>
      <c r="CB1188" s="361" t="str">
        <f>IF(U1188&lt;=VLOOKUP($C1188,Projections2[[#All],[ISOCode]:[Total 2024 Colombian Returnees]],'Population Projection V2'!$P$167,FALSE),"OK", "Review")</f>
        <v>OK</v>
      </c>
      <c r="CC1188" s="361" t="str">
        <f>IF(V1188&lt;=VLOOKUP($C1188,Projections2[[#All],[ISOCode]:[Total 2024 Colombian Returnees]],'Population Projection V2'!$Q$167,FALSE),"OK", "Review")</f>
        <v>OK</v>
      </c>
      <c r="CD1188" s="361" t="str">
        <f>IF(W1188&lt;=VLOOKUP($C1188,Projections2[[#All],[ISOCode]:[Total 2024 Colombian Returnees]],'Population Projection V2'!$R$167,FALSE),"OK", "Review")</f>
        <v>OK</v>
      </c>
      <c r="CE1188" s="361" t="str">
        <f>IF(X1188&lt;=VLOOKUP($C1188,Projections2[[#All],[ISOCode]:[Total 2024 Colombian Returnees]],'Population Projection V2'!$S$167,FALSE),"OK", "Review")</f>
        <v>OK</v>
      </c>
      <c r="CF1188" s="361" t="str">
        <f>IF(AA1188&lt;=VLOOKUP($C1188,Projections2[[#All],[ISOCode]:[Total 2024 Colombian Returnees]],'Population Projection V2'!$T$167,FALSE),"OK", "Review")</f>
        <v>OK</v>
      </c>
      <c r="CG1188" s="361" t="str">
        <f>IF(AB1188&lt;=VLOOKUP($C1188,Projections2[[#All],[ISOCode]:[Total 2024 Colombian Returnees]],'Population Projection V2'!$U$167,FALSE),"OK", "Review")</f>
        <v>OK</v>
      </c>
      <c r="CH1188" s="361" t="str">
        <f>IF(AC1188&lt;=VLOOKUP($C1188,Projections2[[#All],[ISOCode]:[Total 2024 Colombian Returnees]],'Population Projection V2'!$V$167,FALSE),"OK", "Review")</f>
        <v>OK</v>
      </c>
      <c r="CI1188" s="361" t="str">
        <f>IF(AD1188&lt;=VLOOKUP($C1188,Projections2[[#All],[ISOCode]:[Total 2024 Colombian Returnees]],'Population Projection V2'!$W$167,FALSE),"OK", "Review")</f>
        <v>OK</v>
      </c>
      <c r="CJ1188" s="361" t="str">
        <f>IF(AE1188&lt;=VLOOKUP($C1188,Projections2[[#All],[ISOCode]:[Total 2024 Colombian Returnees]],'Population Projection V2'!$X$167,FALSE),"OK", "Review")</f>
        <v>OK</v>
      </c>
      <c r="CK1188" s="361" t="str">
        <f>IF(AH1188&lt;=VLOOKUP($C1188,Projections2[[#All],[ISOCode]:[Total 2024 Colombian Returnees]],'Population Projection V2'!$Y$167,FALSE),"OK", "Review")</f>
        <v>OK</v>
      </c>
      <c r="CL1188" s="361" t="str">
        <f>IF(AI1188&lt;=VLOOKUP($C1188,Projections2[[#All],[ISOCode]:[Total 2024 Colombian Returnees]],'Population Projection V2'!$Z$167,FALSE),"OK", "Review")</f>
        <v>OK</v>
      </c>
      <c r="CM1188" s="361" t="str">
        <f>IF(AJ1188&lt;=VLOOKUP($C1188,Projections2[[#All],[ISOCode]:[Total 2024 Colombian Returnees]],'Population Projection V2'!$AA$167,FALSE),"OK", "Review")</f>
        <v>OK</v>
      </c>
      <c r="CN1188" s="361" t="str">
        <f>IF(AK1188&lt;=VLOOKUP($C1188,Projections2[[#All],[ISOCode]:[Total 2024 Colombian Returnees]],'Population Projection V2'!$AB$167,FALSE),"OK", "Review")</f>
        <v>OK</v>
      </c>
      <c r="CO1188" s="361" t="str">
        <f>IF(AL1188&lt;=VLOOKUP($C1188,Projections2[[#All],[ISOCode]:[Total 2024 Colombian Returnees]],'Population Projection V2'!$AC$167,FALSE),"OK", "Review")</f>
        <v>OK</v>
      </c>
      <c r="CP1188" s="361" t="str">
        <f>IF(AO1188&lt;=VLOOKUP($C1188,Projections2[[#All],[ISOCode]:[Total 2024 Colombian Returnees]],'Population Projection V2'!$AD$167,FALSE),"OK", "Review")</f>
        <v>OK</v>
      </c>
      <c r="CQ1188" s="361" t="str">
        <f>IF(AP1188&lt;=VLOOKUP($C1188,Projections2[[#All],[ISOCode]:[Total 2024 Colombian Returnees]],'Population Projection V2'!$AE$167,FALSE),"OK", "Review")</f>
        <v>OK</v>
      </c>
      <c r="CR1188" s="361" t="str">
        <f>IF(AQ1188&lt;=VLOOKUP($C1188,Projections2[[#All],[ISOCode]:[Total 2024 Colombian Returnees]],'Population Projection V2'!$AF$167,FALSE),"OK", "Review")</f>
        <v>OK</v>
      </c>
      <c r="CS1188" s="361" t="str">
        <f>IF(AR1188&lt;=VLOOKUP($C1188,Projections2[[#All],[ISOCode]:[Total 2024 Colombian Returnees]],'Population Projection V2'!$AG$167,FALSE),"OK", "Review")</f>
        <v>OK</v>
      </c>
      <c r="CT1188" s="361" t="str">
        <f>IF(AS1188&lt;=VLOOKUP($C1188,Projections2[[#All],[ISOCode]:[Total 2024 Colombian Returnees]],'Population Projection V2'!$AH$167,FALSE),"OK", "Review")</f>
        <v>OK</v>
      </c>
      <c r="CU1188" s="361" t="str">
        <f>IF(AV1188&lt;=VLOOKUP($C1188,Projections2[[#All],[ISOCode]:[Total 2024 Colombian Returnees]],'Population Projection V2'!$AI$167,FALSE),"OK", "Review")</f>
        <v>OK</v>
      </c>
      <c r="CV1188" s="361" t="str">
        <f>IF(AW1188&lt;=VLOOKUP($C1188,Projections2[[#All],[ISOCode]:[Total 2024 Colombian Returnees]],'Population Projection V2'!$AJ$167,FALSE),"OK", "Review")</f>
        <v>OK</v>
      </c>
      <c r="CW1188" s="361" t="str">
        <f>IF(AX1188&lt;=VLOOKUP($C1188,Projections2[[#All],[ISOCode]:[Total 2024 Colombian Returnees]],'Population Projection V2'!$AK$167,FALSE),"OK", "Review")</f>
        <v>OK</v>
      </c>
      <c r="CX1188" s="361" t="str">
        <f>IF(AY1188&lt;=VLOOKUP($C1188,Projections2[[#All],[ISOCode]:[Total 2024 Colombian Returnees]],'Population Projection V2'!$AL$167,FALSE),"OK", "Review")</f>
        <v>OK</v>
      </c>
      <c r="CY1188" s="362" t="str">
        <f>IF(AZ1188&lt;=VLOOKUP($C1188,Projections2[[#All],[ISOCode]:[Total 2024 Colombian Returnees]],'Population Projection V2'!$AM$167,FALSE),"OK", "Review")</f>
        <v>OK</v>
      </c>
    </row>
    <row r="1189" spans="1:103" x14ac:dyDescent="0.25">
      <c r="A1189" s="218" t="s">
        <v>38</v>
      </c>
      <c r="B1189" s="219" t="s">
        <v>38</v>
      </c>
      <c r="C1189" s="219" t="s">
        <v>251</v>
      </c>
      <c r="D1189" s="219" t="s">
        <v>151</v>
      </c>
      <c r="E1189" s="219" t="s">
        <v>423</v>
      </c>
      <c r="F1189" s="310">
        <f t="shared" si="435"/>
        <v>0</v>
      </c>
      <c r="G1189" s="310">
        <f t="shared" si="436"/>
        <v>0</v>
      </c>
      <c r="H1189" s="310">
        <f t="shared" si="437"/>
        <v>0</v>
      </c>
      <c r="I1189" s="310">
        <f t="shared" si="438"/>
        <v>0</v>
      </c>
      <c r="J1189" s="311">
        <f t="shared" si="439"/>
        <v>0</v>
      </c>
      <c r="K1189" s="311">
        <f>VLOOKUP($C1189,Projections2[[#All],[ISOCode]:[Total 2024 Colombian Returnees]],7,0)</f>
        <v>0</v>
      </c>
      <c r="L1189" s="251"/>
      <c r="M1189" s="312"/>
      <c r="N1189" s="312"/>
      <c r="O1189" s="312"/>
      <c r="P1189" s="223"/>
      <c r="Q1189" s="252"/>
      <c r="R1189" s="224">
        <f>VLOOKUP($C1189,Projections2[[#All],[ISOCode]:[Total 2024 Colombian Returnees]],12,0)</f>
        <v>0</v>
      </c>
      <c r="S1189" s="225"/>
      <c r="T1189" s="226"/>
      <c r="U1189" s="226"/>
      <c r="V1189" s="226"/>
      <c r="W1189" s="226"/>
      <c r="X1189" s="227"/>
      <c r="Y1189" s="227">
        <f>VLOOKUP($C1189,Projections2[[#All],[ISOCode]:[Total 2024 Colombian Returnees]],17,0)</f>
        <v>0</v>
      </c>
      <c r="Z1189" s="228"/>
      <c r="AA1189" s="253"/>
      <c r="AB1189" s="253"/>
      <c r="AC1189" s="253"/>
      <c r="AD1189" s="253"/>
      <c r="AE1189" s="253"/>
      <c r="AF1189" s="253">
        <f>VLOOKUP($C1189,Projections2[[#All],[ISOCode]:[Total 2024 Colombian Returnees]],22,0)</f>
        <v>0</v>
      </c>
      <c r="AG1189" s="254"/>
      <c r="AH1189" s="313"/>
      <c r="AI1189" s="313"/>
      <c r="AJ1189" s="313"/>
      <c r="AK1189" s="313"/>
      <c r="AL1189" s="264"/>
      <c r="AM1189" s="230">
        <f>VLOOKUP($C1189,Projections2[[#All],[ISOCode]:[Total 2024 Colombian Returnees]],27,0)</f>
        <v>0</v>
      </c>
      <c r="AN1189" s="265"/>
      <c r="AO1189" s="257"/>
      <c r="AP1189" s="257"/>
      <c r="AQ1189" s="257"/>
      <c r="AR1189" s="257"/>
      <c r="AS1189" s="232"/>
      <c r="AT1189" s="232">
        <f>VLOOKUP($C1189,Projections2[[#All],[ISOCode]:[Total 2024 Colombian Returnees]],32,0)</f>
        <v>0</v>
      </c>
      <c r="AU1189" s="233"/>
      <c r="AV1189" s="258"/>
      <c r="AW1189" s="258"/>
      <c r="AX1189" s="258"/>
      <c r="AY1189" s="258"/>
      <c r="AZ1189" s="234"/>
      <c r="BA1189" s="234">
        <f>VLOOKUP($C1189,Projections2[[#All],[ISOCode]:[Total 2024 Colombian Returnees]],37,0)</f>
        <v>0</v>
      </c>
      <c r="BB1189" s="235"/>
      <c r="BC1189" s="360" t="str">
        <f t="shared" si="440"/>
        <v>Ok</v>
      </c>
      <c r="BD1189" s="361" t="str">
        <f t="shared" si="441"/>
        <v>Ok</v>
      </c>
      <c r="BE1189" s="361" t="str">
        <f t="shared" si="442"/>
        <v>Ok</v>
      </c>
      <c r="BF1189" s="361" t="str">
        <f t="shared" si="443"/>
        <v>Ok</v>
      </c>
      <c r="BG1189" s="362" t="str">
        <f t="shared" si="444"/>
        <v>Ok</v>
      </c>
      <c r="BH1189" s="360" t="str">
        <f t="shared" si="445"/>
        <v>Ok</v>
      </c>
      <c r="BI1189" s="361" t="str">
        <f t="shared" si="446"/>
        <v>Ok</v>
      </c>
      <c r="BJ1189" s="361" t="str">
        <f t="shared" si="447"/>
        <v>Ok</v>
      </c>
      <c r="BK1189" s="361" t="str">
        <f t="shared" si="448"/>
        <v>Ok</v>
      </c>
      <c r="BL1189" s="361" t="str">
        <f t="shared" si="449"/>
        <v>Ok</v>
      </c>
      <c r="BM1189" s="361" t="str">
        <f t="shared" si="450"/>
        <v>Ok</v>
      </c>
      <c r="BN1189" s="362" t="str">
        <f t="shared" si="451"/>
        <v>Ok</v>
      </c>
      <c r="BO1189" s="360" t="str">
        <f t="shared" si="452"/>
        <v>No Pop.</v>
      </c>
      <c r="BP1189" s="361" t="str">
        <f t="shared" si="453"/>
        <v>No Pop.</v>
      </c>
      <c r="BQ1189" s="361" t="str">
        <f t="shared" si="454"/>
        <v>No Pop.</v>
      </c>
      <c r="BR1189" s="361" t="str">
        <f t="shared" si="455"/>
        <v>No Pop.</v>
      </c>
      <c r="BS1189" s="361" t="str">
        <f t="shared" si="456"/>
        <v>No Pop.</v>
      </c>
      <c r="BT1189" s="361" t="str">
        <f t="shared" si="457"/>
        <v>No Pop.</v>
      </c>
      <c r="BU1189" s="362" t="str">
        <f t="shared" si="458"/>
        <v>No Pop.</v>
      </c>
      <c r="BV1189" s="360" t="str">
        <f>IF(M1189&lt;=VLOOKUP($C1189,Projections2[[#All],[ISOCode]:[Total 2024 Colombian Returnees]],'Population Projection V2'!$J$167,FALSE),"OK", "Review")</f>
        <v>OK</v>
      </c>
      <c r="BW1189" s="361" t="str">
        <f>IF(N1189&lt;=VLOOKUP($C1189,Projections2[[#All],[ISOCode]:[Total 2024 Colombian Returnees]],'Population Projection V2'!$K$167,FALSE),"OK", "Review")</f>
        <v>OK</v>
      </c>
      <c r="BX1189" s="361" t="str">
        <f>IF(O1189&lt;=VLOOKUP($C1189,Projections2[[#All],[ISOCode]:[Total 2024 Colombian Returnees]],'Population Projection V2'!$L$167,FALSE),"OK", "Review")</f>
        <v>OK</v>
      </c>
      <c r="BY1189" s="361" t="str">
        <f>IF(P1189&lt;=VLOOKUP($C1189,Projections2[[#All],[ISOCode]:[Total 2024 Colombian Returnees]],'Population Projection V2'!$M$167,FALSE),"OK", "Review")</f>
        <v>OK</v>
      </c>
      <c r="BZ1189" s="361" t="str">
        <f>IF(Q1189&lt;=VLOOKUP($C1189,Projections2[[#All],[ISOCode]:[Total 2024 Colombian Returnees]],'Population Projection V2'!$N$167,FALSE),"OK", "Review")</f>
        <v>OK</v>
      </c>
      <c r="CA1189" s="361" t="str">
        <f>IF(T1189&lt;=VLOOKUP($C1189,Projections2[[#All],[ISOCode]:[Total 2024 Colombian Returnees]],'Population Projection V2'!$O$167,FALSE),"OK", "Review")</f>
        <v>OK</v>
      </c>
      <c r="CB1189" s="361" t="str">
        <f>IF(U1189&lt;=VLOOKUP($C1189,Projections2[[#All],[ISOCode]:[Total 2024 Colombian Returnees]],'Population Projection V2'!$P$167,FALSE),"OK", "Review")</f>
        <v>OK</v>
      </c>
      <c r="CC1189" s="361" t="str">
        <f>IF(V1189&lt;=VLOOKUP($C1189,Projections2[[#All],[ISOCode]:[Total 2024 Colombian Returnees]],'Population Projection V2'!$Q$167,FALSE),"OK", "Review")</f>
        <v>OK</v>
      </c>
      <c r="CD1189" s="361" t="str">
        <f>IF(W1189&lt;=VLOOKUP($C1189,Projections2[[#All],[ISOCode]:[Total 2024 Colombian Returnees]],'Population Projection V2'!$R$167,FALSE),"OK", "Review")</f>
        <v>OK</v>
      </c>
      <c r="CE1189" s="361" t="str">
        <f>IF(X1189&lt;=VLOOKUP($C1189,Projections2[[#All],[ISOCode]:[Total 2024 Colombian Returnees]],'Population Projection V2'!$S$167,FALSE),"OK", "Review")</f>
        <v>OK</v>
      </c>
      <c r="CF1189" s="361" t="str">
        <f>IF(AA1189&lt;=VLOOKUP($C1189,Projections2[[#All],[ISOCode]:[Total 2024 Colombian Returnees]],'Population Projection V2'!$T$167,FALSE),"OK", "Review")</f>
        <v>OK</v>
      </c>
      <c r="CG1189" s="361" t="str">
        <f>IF(AB1189&lt;=VLOOKUP($C1189,Projections2[[#All],[ISOCode]:[Total 2024 Colombian Returnees]],'Population Projection V2'!$U$167,FALSE),"OK", "Review")</f>
        <v>OK</v>
      </c>
      <c r="CH1189" s="361" t="str">
        <f>IF(AC1189&lt;=VLOOKUP($C1189,Projections2[[#All],[ISOCode]:[Total 2024 Colombian Returnees]],'Population Projection V2'!$V$167,FALSE),"OK", "Review")</f>
        <v>OK</v>
      </c>
      <c r="CI1189" s="361" t="str">
        <f>IF(AD1189&lt;=VLOOKUP($C1189,Projections2[[#All],[ISOCode]:[Total 2024 Colombian Returnees]],'Population Projection V2'!$W$167,FALSE),"OK", "Review")</f>
        <v>OK</v>
      </c>
      <c r="CJ1189" s="361" t="str">
        <f>IF(AE1189&lt;=VLOOKUP($C1189,Projections2[[#All],[ISOCode]:[Total 2024 Colombian Returnees]],'Population Projection V2'!$X$167,FALSE),"OK", "Review")</f>
        <v>OK</v>
      </c>
      <c r="CK1189" s="361" t="str">
        <f>IF(AH1189&lt;=VLOOKUP($C1189,Projections2[[#All],[ISOCode]:[Total 2024 Colombian Returnees]],'Population Projection V2'!$Y$167,FALSE),"OK", "Review")</f>
        <v>OK</v>
      </c>
      <c r="CL1189" s="361" t="str">
        <f>IF(AI1189&lt;=VLOOKUP($C1189,Projections2[[#All],[ISOCode]:[Total 2024 Colombian Returnees]],'Population Projection V2'!$Z$167,FALSE),"OK", "Review")</f>
        <v>OK</v>
      </c>
      <c r="CM1189" s="361" t="str">
        <f>IF(AJ1189&lt;=VLOOKUP($C1189,Projections2[[#All],[ISOCode]:[Total 2024 Colombian Returnees]],'Population Projection V2'!$AA$167,FALSE),"OK", "Review")</f>
        <v>OK</v>
      </c>
      <c r="CN1189" s="361" t="str">
        <f>IF(AK1189&lt;=VLOOKUP($C1189,Projections2[[#All],[ISOCode]:[Total 2024 Colombian Returnees]],'Population Projection V2'!$AB$167,FALSE),"OK", "Review")</f>
        <v>OK</v>
      </c>
      <c r="CO1189" s="361" t="str">
        <f>IF(AL1189&lt;=VLOOKUP($C1189,Projections2[[#All],[ISOCode]:[Total 2024 Colombian Returnees]],'Population Projection V2'!$AC$167,FALSE),"OK", "Review")</f>
        <v>OK</v>
      </c>
      <c r="CP1189" s="361" t="str">
        <f>IF(AO1189&lt;=VLOOKUP($C1189,Projections2[[#All],[ISOCode]:[Total 2024 Colombian Returnees]],'Population Projection V2'!$AD$167,FALSE),"OK", "Review")</f>
        <v>OK</v>
      </c>
      <c r="CQ1189" s="361" t="str">
        <f>IF(AP1189&lt;=VLOOKUP($C1189,Projections2[[#All],[ISOCode]:[Total 2024 Colombian Returnees]],'Population Projection V2'!$AE$167,FALSE),"OK", "Review")</f>
        <v>OK</v>
      </c>
      <c r="CR1189" s="361" t="str">
        <f>IF(AQ1189&lt;=VLOOKUP($C1189,Projections2[[#All],[ISOCode]:[Total 2024 Colombian Returnees]],'Population Projection V2'!$AF$167,FALSE),"OK", "Review")</f>
        <v>OK</v>
      </c>
      <c r="CS1189" s="361" t="str">
        <f>IF(AR1189&lt;=VLOOKUP($C1189,Projections2[[#All],[ISOCode]:[Total 2024 Colombian Returnees]],'Population Projection V2'!$AG$167,FALSE),"OK", "Review")</f>
        <v>OK</v>
      </c>
      <c r="CT1189" s="361" t="str">
        <f>IF(AS1189&lt;=VLOOKUP($C1189,Projections2[[#All],[ISOCode]:[Total 2024 Colombian Returnees]],'Population Projection V2'!$AH$167,FALSE),"OK", "Review")</f>
        <v>OK</v>
      </c>
      <c r="CU1189" s="361" t="str">
        <f>IF(AV1189&lt;=VLOOKUP($C1189,Projections2[[#All],[ISOCode]:[Total 2024 Colombian Returnees]],'Population Projection V2'!$AI$167,FALSE),"OK", "Review")</f>
        <v>OK</v>
      </c>
      <c r="CV1189" s="361" t="str">
        <f>IF(AW1189&lt;=VLOOKUP($C1189,Projections2[[#All],[ISOCode]:[Total 2024 Colombian Returnees]],'Population Projection V2'!$AJ$167,FALSE),"OK", "Review")</f>
        <v>OK</v>
      </c>
      <c r="CW1189" s="361" t="str">
        <f>IF(AX1189&lt;=VLOOKUP($C1189,Projections2[[#All],[ISOCode]:[Total 2024 Colombian Returnees]],'Population Projection V2'!$AK$167,FALSE),"OK", "Review")</f>
        <v>OK</v>
      </c>
      <c r="CX1189" s="361" t="str">
        <f>IF(AY1189&lt;=VLOOKUP($C1189,Projections2[[#All],[ISOCode]:[Total 2024 Colombian Returnees]],'Population Projection V2'!$AL$167,FALSE),"OK", "Review")</f>
        <v>OK</v>
      </c>
      <c r="CY1189" s="362" t="str">
        <f>IF(AZ1189&lt;=VLOOKUP($C1189,Projections2[[#All],[ISOCode]:[Total 2024 Colombian Returnees]],'Population Projection V2'!$AM$167,FALSE),"OK", "Review")</f>
        <v>OK</v>
      </c>
    </row>
    <row r="1190" spans="1:103" x14ac:dyDescent="0.25">
      <c r="A1190" s="218" t="s">
        <v>38</v>
      </c>
      <c r="B1190" s="219" t="s">
        <v>38</v>
      </c>
      <c r="C1190" s="219" t="s">
        <v>252</v>
      </c>
      <c r="D1190" s="219" t="s">
        <v>152</v>
      </c>
      <c r="E1190" s="219" t="s">
        <v>423</v>
      </c>
      <c r="F1190" s="310">
        <f t="shared" si="435"/>
        <v>0</v>
      </c>
      <c r="G1190" s="310">
        <f t="shared" si="436"/>
        <v>0</v>
      </c>
      <c r="H1190" s="310">
        <f t="shared" si="437"/>
        <v>0</v>
      </c>
      <c r="I1190" s="310">
        <f t="shared" si="438"/>
        <v>0</v>
      </c>
      <c r="J1190" s="311">
        <f t="shared" si="439"/>
        <v>0</v>
      </c>
      <c r="K1190" s="311">
        <f>VLOOKUP($C1190,Projections2[[#All],[ISOCode]:[Total 2024 Colombian Returnees]],7,0)</f>
        <v>0</v>
      </c>
      <c r="L1190" s="251"/>
      <c r="M1190" s="312"/>
      <c r="N1190" s="312"/>
      <c r="O1190" s="312"/>
      <c r="P1190" s="236"/>
      <c r="Q1190" s="252"/>
      <c r="R1190" s="224">
        <f>VLOOKUP($C1190,Projections2[[#All],[ISOCode]:[Total 2024 Colombian Returnees]],12,0)</f>
        <v>0</v>
      </c>
      <c r="S1190" s="225"/>
      <c r="T1190" s="226"/>
      <c r="U1190" s="226"/>
      <c r="V1190" s="226"/>
      <c r="W1190" s="226"/>
      <c r="X1190" s="227"/>
      <c r="Y1190" s="227">
        <f>VLOOKUP($C1190,Projections2[[#All],[ISOCode]:[Total 2024 Colombian Returnees]],17,0)</f>
        <v>0</v>
      </c>
      <c r="Z1190" s="228"/>
      <c r="AA1190" s="253"/>
      <c r="AB1190" s="253"/>
      <c r="AC1190" s="253"/>
      <c r="AD1190" s="253"/>
      <c r="AE1190" s="253"/>
      <c r="AF1190" s="253">
        <f>VLOOKUP($C1190,Projections2[[#All],[ISOCode]:[Total 2024 Colombian Returnees]],22,0)</f>
        <v>0</v>
      </c>
      <c r="AG1190" s="254"/>
      <c r="AH1190" s="313"/>
      <c r="AI1190" s="313"/>
      <c r="AJ1190" s="313"/>
      <c r="AK1190" s="313"/>
      <c r="AL1190" s="264"/>
      <c r="AM1190" s="230">
        <f>VLOOKUP($C1190,Projections2[[#All],[ISOCode]:[Total 2024 Colombian Returnees]],27,0)</f>
        <v>0</v>
      </c>
      <c r="AN1190" s="265"/>
      <c r="AO1190" s="257"/>
      <c r="AP1190" s="257"/>
      <c r="AQ1190" s="257"/>
      <c r="AR1190" s="257"/>
      <c r="AS1190" s="232"/>
      <c r="AT1190" s="232">
        <f>VLOOKUP($C1190,Projections2[[#All],[ISOCode]:[Total 2024 Colombian Returnees]],32,0)</f>
        <v>0</v>
      </c>
      <c r="AU1190" s="233"/>
      <c r="AV1190" s="258"/>
      <c r="AW1190" s="258"/>
      <c r="AX1190" s="258"/>
      <c r="AY1190" s="258"/>
      <c r="AZ1190" s="234"/>
      <c r="BA1190" s="234">
        <f>VLOOKUP($C1190,Projections2[[#All],[ISOCode]:[Total 2024 Colombian Returnees]],37,0)</f>
        <v>0</v>
      </c>
      <c r="BB1190" s="235"/>
      <c r="BC1190" s="360" t="str">
        <f t="shared" si="440"/>
        <v>Ok</v>
      </c>
      <c r="BD1190" s="361" t="str">
        <f t="shared" si="441"/>
        <v>Ok</v>
      </c>
      <c r="BE1190" s="361" t="str">
        <f t="shared" si="442"/>
        <v>Ok</v>
      </c>
      <c r="BF1190" s="361" t="str">
        <f t="shared" si="443"/>
        <v>Ok</v>
      </c>
      <c r="BG1190" s="362" t="str">
        <f t="shared" si="444"/>
        <v>Ok</v>
      </c>
      <c r="BH1190" s="360" t="str">
        <f t="shared" si="445"/>
        <v>Ok</v>
      </c>
      <c r="BI1190" s="361" t="str">
        <f t="shared" si="446"/>
        <v>Ok</v>
      </c>
      <c r="BJ1190" s="361" t="str">
        <f t="shared" si="447"/>
        <v>Ok</v>
      </c>
      <c r="BK1190" s="361" t="str">
        <f t="shared" si="448"/>
        <v>Ok</v>
      </c>
      <c r="BL1190" s="361" t="str">
        <f t="shared" si="449"/>
        <v>Ok</v>
      </c>
      <c r="BM1190" s="361" t="str">
        <f t="shared" si="450"/>
        <v>Ok</v>
      </c>
      <c r="BN1190" s="362" t="str">
        <f t="shared" si="451"/>
        <v>Ok</v>
      </c>
      <c r="BO1190" s="360" t="str">
        <f t="shared" si="452"/>
        <v>No Pop.</v>
      </c>
      <c r="BP1190" s="361" t="str">
        <f t="shared" si="453"/>
        <v>No Pop.</v>
      </c>
      <c r="BQ1190" s="361" t="str">
        <f t="shared" si="454"/>
        <v>No Pop.</v>
      </c>
      <c r="BR1190" s="361" t="str">
        <f t="shared" si="455"/>
        <v>No Pop.</v>
      </c>
      <c r="BS1190" s="361" t="str">
        <f t="shared" si="456"/>
        <v>No Pop.</v>
      </c>
      <c r="BT1190" s="361" t="str">
        <f t="shared" si="457"/>
        <v>No Pop.</v>
      </c>
      <c r="BU1190" s="362" t="str">
        <f t="shared" si="458"/>
        <v>No Pop.</v>
      </c>
      <c r="BV1190" s="360" t="str">
        <f>IF(M1190&lt;=VLOOKUP($C1190,Projections2[[#All],[ISOCode]:[Total 2024 Colombian Returnees]],'Population Projection V2'!$J$167,FALSE),"OK", "Review")</f>
        <v>OK</v>
      </c>
      <c r="BW1190" s="361" t="str">
        <f>IF(N1190&lt;=VLOOKUP($C1190,Projections2[[#All],[ISOCode]:[Total 2024 Colombian Returnees]],'Population Projection V2'!$K$167,FALSE),"OK", "Review")</f>
        <v>OK</v>
      </c>
      <c r="BX1190" s="361" t="str">
        <f>IF(O1190&lt;=VLOOKUP($C1190,Projections2[[#All],[ISOCode]:[Total 2024 Colombian Returnees]],'Population Projection V2'!$L$167,FALSE),"OK", "Review")</f>
        <v>OK</v>
      </c>
      <c r="BY1190" s="361" t="str">
        <f>IF(P1190&lt;=VLOOKUP($C1190,Projections2[[#All],[ISOCode]:[Total 2024 Colombian Returnees]],'Population Projection V2'!$M$167,FALSE),"OK", "Review")</f>
        <v>OK</v>
      </c>
      <c r="BZ1190" s="361" t="str">
        <f>IF(Q1190&lt;=VLOOKUP($C1190,Projections2[[#All],[ISOCode]:[Total 2024 Colombian Returnees]],'Population Projection V2'!$N$167,FALSE),"OK", "Review")</f>
        <v>OK</v>
      </c>
      <c r="CA1190" s="361" t="str">
        <f>IF(T1190&lt;=VLOOKUP($C1190,Projections2[[#All],[ISOCode]:[Total 2024 Colombian Returnees]],'Population Projection V2'!$O$167,FALSE),"OK", "Review")</f>
        <v>OK</v>
      </c>
      <c r="CB1190" s="361" t="str">
        <f>IF(U1190&lt;=VLOOKUP($C1190,Projections2[[#All],[ISOCode]:[Total 2024 Colombian Returnees]],'Population Projection V2'!$P$167,FALSE),"OK", "Review")</f>
        <v>OK</v>
      </c>
      <c r="CC1190" s="361" t="str">
        <f>IF(V1190&lt;=VLOOKUP($C1190,Projections2[[#All],[ISOCode]:[Total 2024 Colombian Returnees]],'Population Projection V2'!$Q$167,FALSE),"OK", "Review")</f>
        <v>OK</v>
      </c>
      <c r="CD1190" s="361" t="str">
        <f>IF(W1190&lt;=VLOOKUP($C1190,Projections2[[#All],[ISOCode]:[Total 2024 Colombian Returnees]],'Population Projection V2'!$R$167,FALSE),"OK", "Review")</f>
        <v>OK</v>
      </c>
      <c r="CE1190" s="361" t="str">
        <f>IF(X1190&lt;=VLOOKUP($C1190,Projections2[[#All],[ISOCode]:[Total 2024 Colombian Returnees]],'Population Projection V2'!$S$167,FALSE),"OK", "Review")</f>
        <v>OK</v>
      </c>
      <c r="CF1190" s="361" t="str">
        <f>IF(AA1190&lt;=VLOOKUP($C1190,Projections2[[#All],[ISOCode]:[Total 2024 Colombian Returnees]],'Population Projection V2'!$T$167,FALSE),"OK", "Review")</f>
        <v>OK</v>
      </c>
      <c r="CG1190" s="361" t="str">
        <f>IF(AB1190&lt;=VLOOKUP($C1190,Projections2[[#All],[ISOCode]:[Total 2024 Colombian Returnees]],'Population Projection V2'!$U$167,FALSE),"OK", "Review")</f>
        <v>OK</v>
      </c>
      <c r="CH1190" s="361" t="str">
        <f>IF(AC1190&lt;=VLOOKUP($C1190,Projections2[[#All],[ISOCode]:[Total 2024 Colombian Returnees]],'Population Projection V2'!$V$167,FALSE),"OK", "Review")</f>
        <v>OK</v>
      </c>
      <c r="CI1190" s="361" t="str">
        <f>IF(AD1190&lt;=VLOOKUP($C1190,Projections2[[#All],[ISOCode]:[Total 2024 Colombian Returnees]],'Population Projection V2'!$W$167,FALSE),"OK", "Review")</f>
        <v>OK</v>
      </c>
      <c r="CJ1190" s="361" t="str">
        <f>IF(AE1190&lt;=VLOOKUP($C1190,Projections2[[#All],[ISOCode]:[Total 2024 Colombian Returnees]],'Population Projection V2'!$X$167,FALSE),"OK", "Review")</f>
        <v>OK</v>
      </c>
      <c r="CK1190" s="361" t="str">
        <f>IF(AH1190&lt;=VLOOKUP($C1190,Projections2[[#All],[ISOCode]:[Total 2024 Colombian Returnees]],'Population Projection V2'!$Y$167,FALSE),"OK", "Review")</f>
        <v>OK</v>
      </c>
      <c r="CL1190" s="361" t="str">
        <f>IF(AI1190&lt;=VLOOKUP($C1190,Projections2[[#All],[ISOCode]:[Total 2024 Colombian Returnees]],'Population Projection V2'!$Z$167,FALSE),"OK", "Review")</f>
        <v>OK</v>
      </c>
      <c r="CM1190" s="361" t="str">
        <f>IF(AJ1190&lt;=VLOOKUP($C1190,Projections2[[#All],[ISOCode]:[Total 2024 Colombian Returnees]],'Population Projection V2'!$AA$167,FALSE),"OK", "Review")</f>
        <v>OK</v>
      </c>
      <c r="CN1190" s="361" t="str">
        <f>IF(AK1190&lt;=VLOOKUP($C1190,Projections2[[#All],[ISOCode]:[Total 2024 Colombian Returnees]],'Population Projection V2'!$AB$167,FALSE),"OK", "Review")</f>
        <v>OK</v>
      </c>
      <c r="CO1190" s="361" t="str">
        <f>IF(AL1190&lt;=VLOOKUP($C1190,Projections2[[#All],[ISOCode]:[Total 2024 Colombian Returnees]],'Population Projection V2'!$AC$167,FALSE),"OK", "Review")</f>
        <v>OK</v>
      </c>
      <c r="CP1190" s="361" t="str">
        <f>IF(AO1190&lt;=VLOOKUP($C1190,Projections2[[#All],[ISOCode]:[Total 2024 Colombian Returnees]],'Population Projection V2'!$AD$167,FALSE),"OK", "Review")</f>
        <v>OK</v>
      </c>
      <c r="CQ1190" s="361" t="str">
        <f>IF(AP1190&lt;=VLOOKUP($C1190,Projections2[[#All],[ISOCode]:[Total 2024 Colombian Returnees]],'Population Projection V2'!$AE$167,FALSE),"OK", "Review")</f>
        <v>OK</v>
      </c>
      <c r="CR1190" s="361" t="str">
        <f>IF(AQ1190&lt;=VLOOKUP($C1190,Projections2[[#All],[ISOCode]:[Total 2024 Colombian Returnees]],'Population Projection V2'!$AF$167,FALSE),"OK", "Review")</f>
        <v>OK</v>
      </c>
      <c r="CS1190" s="361" t="str">
        <f>IF(AR1190&lt;=VLOOKUP($C1190,Projections2[[#All],[ISOCode]:[Total 2024 Colombian Returnees]],'Population Projection V2'!$AG$167,FALSE),"OK", "Review")</f>
        <v>OK</v>
      </c>
      <c r="CT1190" s="361" t="str">
        <f>IF(AS1190&lt;=VLOOKUP($C1190,Projections2[[#All],[ISOCode]:[Total 2024 Colombian Returnees]],'Population Projection V2'!$AH$167,FALSE),"OK", "Review")</f>
        <v>OK</v>
      </c>
      <c r="CU1190" s="361" t="str">
        <f>IF(AV1190&lt;=VLOOKUP($C1190,Projections2[[#All],[ISOCode]:[Total 2024 Colombian Returnees]],'Population Projection V2'!$AI$167,FALSE),"OK", "Review")</f>
        <v>OK</v>
      </c>
      <c r="CV1190" s="361" t="str">
        <f>IF(AW1190&lt;=VLOOKUP($C1190,Projections2[[#All],[ISOCode]:[Total 2024 Colombian Returnees]],'Population Projection V2'!$AJ$167,FALSE),"OK", "Review")</f>
        <v>OK</v>
      </c>
      <c r="CW1190" s="361" t="str">
        <f>IF(AX1190&lt;=VLOOKUP($C1190,Projections2[[#All],[ISOCode]:[Total 2024 Colombian Returnees]],'Population Projection V2'!$AK$167,FALSE),"OK", "Review")</f>
        <v>OK</v>
      </c>
      <c r="CX1190" s="361" t="str">
        <f>IF(AY1190&lt;=VLOOKUP($C1190,Projections2[[#All],[ISOCode]:[Total 2024 Colombian Returnees]],'Population Projection V2'!$AL$167,FALSE),"OK", "Review")</f>
        <v>OK</v>
      </c>
      <c r="CY1190" s="362" t="str">
        <f>IF(AZ1190&lt;=VLOOKUP($C1190,Projections2[[#All],[ISOCode]:[Total 2024 Colombian Returnees]],'Population Projection V2'!$AM$167,FALSE),"OK", "Review")</f>
        <v>OK</v>
      </c>
    </row>
    <row r="1191" spans="1:103" x14ac:dyDescent="0.25">
      <c r="A1191" s="218" t="s">
        <v>38</v>
      </c>
      <c r="B1191" s="219" t="s">
        <v>38</v>
      </c>
      <c r="C1191" s="219" t="s">
        <v>253</v>
      </c>
      <c r="D1191" s="219" t="s">
        <v>153</v>
      </c>
      <c r="E1191" s="219" t="s">
        <v>423</v>
      </c>
      <c r="F1191" s="310">
        <f t="shared" si="435"/>
        <v>0</v>
      </c>
      <c r="G1191" s="310">
        <f t="shared" si="436"/>
        <v>0</v>
      </c>
      <c r="H1191" s="310">
        <f t="shared" si="437"/>
        <v>0</v>
      </c>
      <c r="I1191" s="310">
        <f t="shared" si="438"/>
        <v>0</v>
      </c>
      <c r="J1191" s="311">
        <f t="shared" si="439"/>
        <v>0</v>
      </c>
      <c r="K1191" s="311">
        <f>VLOOKUP($C1191,Projections2[[#All],[ISOCode]:[Total 2024 Colombian Returnees]],7,0)</f>
        <v>0</v>
      </c>
      <c r="L1191" s="251"/>
      <c r="M1191" s="312"/>
      <c r="N1191" s="312"/>
      <c r="O1191" s="312"/>
      <c r="P1191" s="236"/>
      <c r="Q1191" s="252"/>
      <c r="R1191" s="224">
        <f>VLOOKUP($C1191,Projections2[[#All],[ISOCode]:[Total 2024 Colombian Returnees]],12,0)</f>
        <v>0</v>
      </c>
      <c r="S1191" s="225"/>
      <c r="T1191" s="226"/>
      <c r="U1191" s="226"/>
      <c r="V1191" s="226"/>
      <c r="W1191" s="226"/>
      <c r="X1191" s="227"/>
      <c r="Y1191" s="227">
        <f>VLOOKUP($C1191,Projections2[[#All],[ISOCode]:[Total 2024 Colombian Returnees]],17,0)</f>
        <v>0</v>
      </c>
      <c r="Z1191" s="228"/>
      <c r="AA1191" s="253"/>
      <c r="AB1191" s="253"/>
      <c r="AC1191" s="253"/>
      <c r="AD1191" s="253"/>
      <c r="AE1191" s="253"/>
      <c r="AF1191" s="253">
        <f>VLOOKUP($C1191,Projections2[[#All],[ISOCode]:[Total 2024 Colombian Returnees]],22,0)</f>
        <v>0</v>
      </c>
      <c r="AG1191" s="254"/>
      <c r="AH1191" s="313"/>
      <c r="AI1191" s="313"/>
      <c r="AJ1191" s="313"/>
      <c r="AK1191" s="313"/>
      <c r="AL1191" s="264"/>
      <c r="AM1191" s="230">
        <f>VLOOKUP($C1191,Projections2[[#All],[ISOCode]:[Total 2024 Colombian Returnees]],27,0)</f>
        <v>0</v>
      </c>
      <c r="AN1191" s="265"/>
      <c r="AO1191" s="257"/>
      <c r="AP1191" s="257"/>
      <c r="AQ1191" s="257"/>
      <c r="AR1191" s="257"/>
      <c r="AS1191" s="232"/>
      <c r="AT1191" s="232">
        <f>VLOOKUP($C1191,Projections2[[#All],[ISOCode]:[Total 2024 Colombian Returnees]],32,0)</f>
        <v>0</v>
      </c>
      <c r="AU1191" s="233"/>
      <c r="AV1191" s="258"/>
      <c r="AW1191" s="258"/>
      <c r="AX1191" s="258"/>
      <c r="AY1191" s="258"/>
      <c r="AZ1191" s="234"/>
      <c r="BA1191" s="234">
        <f>VLOOKUP($C1191,Projections2[[#All],[ISOCode]:[Total 2024 Colombian Returnees]],37,0)</f>
        <v>0</v>
      </c>
      <c r="BB1191" s="235"/>
      <c r="BC1191" s="360" t="str">
        <f t="shared" si="440"/>
        <v>Ok</v>
      </c>
      <c r="BD1191" s="361" t="str">
        <f t="shared" si="441"/>
        <v>Ok</v>
      </c>
      <c r="BE1191" s="361" t="str">
        <f t="shared" si="442"/>
        <v>Ok</v>
      </c>
      <c r="BF1191" s="361" t="str">
        <f t="shared" si="443"/>
        <v>Ok</v>
      </c>
      <c r="BG1191" s="362" t="str">
        <f t="shared" si="444"/>
        <v>Ok</v>
      </c>
      <c r="BH1191" s="360" t="str">
        <f t="shared" si="445"/>
        <v>Ok</v>
      </c>
      <c r="BI1191" s="361" t="str">
        <f t="shared" si="446"/>
        <v>Ok</v>
      </c>
      <c r="BJ1191" s="361" t="str">
        <f t="shared" si="447"/>
        <v>Ok</v>
      </c>
      <c r="BK1191" s="361" t="str">
        <f t="shared" si="448"/>
        <v>Ok</v>
      </c>
      <c r="BL1191" s="361" t="str">
        <f t="shared" si="449"/>
        <v>Ok</v>
      </c>
      <c r="BM1191" s="361" t="str">
        <f t="shared" si="450"/>
        <v>Ok</v>
      </c>
      <c r="BN1191" s="362" t="str">
        <f t="shared" si="451"/>
        <v>Ok</v>
      </c>
      <c r="BO1191" s="360" t="str">
        <f t="shared" si="452"/>
        <v>No Pop.</v>
      </c>
      <c r="BP1191" s="361" t="str">
        <f t="shared" si="453"/>
        <v>No Pop.</v>
      </c>
      <c r="BQ1191" s="361" t="str">
        <f t="shared" si="454"/>
        <v>No Pop.</v>
      </c>
      <c r="BR1191" s="361" t="str">
        <f t="shared" si="455"/>
        <v>No Pop.</v>
      </c>
      <c r="BS1191" s="361" t="str">
        <f t="shared" si="456"/>
        <v>No Pop.</v>
      </c>
      <c r="BT1191" s="361" t="str">
        <f t="shared" si="457"/>
        <v>No Pop.</v>
      </c>
      <c r="BU1191" s="362" t="str">
        <f t="shared" si="458"/>
        <v>No Pop.</v>
      </c>
      <c r="BV1191" s="360" t="str">
        <f>IF(M1191&lt;=VLOOKUP($C1191,Projections2[[#All],[ISOCode]:[Total 2024 Colombian Returnees]],'Population Projection V2'!$J$167,FALSE),"OK", "Review")</f>
        <v>OK</v>
      </c>
      <c r="BW1191" s="361" t="str">
        <f>IF(N1191&lt;=VLOOKUP($C1191,Projections2[[#All],[ISOCode]:[Total 2024 Colombian Returnees]],'Population Projection V2'!$K$167,FALSE),"OK", "Review")</f>
        <v>OK</v>
      </c>
      <c r="BX1191" s="361" t="str">
        <f>IF(O1191&lt;=VLOOKUP($C1191,Projections2[[#All],[ISOCode]:[Total 2024 Colombian Returnees]],'Population Projection V2'!$L$167,FALSE),"OK", "Review")</f>
        <v>OK</v>
      </c>
      <c r="BY1191" s="361" t="str">
        <f>IF(P1191&lt;=VLOOKUP($C1191,Projections2[[#All],[ISOCode]:[Total 2024 Colombian Returnees]],'Population Projection V2'!$M$167,FALSE),"OK", "Review")</f>
        <v>OK</v>
      </c>
      <c r="BZ1191" s="361" t="str">
        <f>IF(Q1191&lt;=VLOOKUP($C1191,Projections2[[#All],[ISOCode]:[Total 2024 Colombian Returnees]],'Population Projection V2'!$N$167,FALSE),"OK", "Review")</f>
        <v>OK</v>
      </c>
      <c r="CA1191" s="361" t="str">
        <f>IF(T1191&lt;=VLOOKUP($C1191,Projections2[[#All],[ISOCode]:[Total 2024 Colombian Returnees]],'Population Projection V2'!$O$167,FALSE),"OK", "Review")</f>
        <v>OK</v>
      </c>
      <c r="CB1191" s="361" t="str">
        <f>IF(U1191&lt;=VLOOKUP($C1191,Projections2[[#All],[ISOCode]:[Total 2024 Colombian Returnees]],'Population Projection V2'!$P$167,FALSE),"OK", "Review")</f>
        <v>OK</v>
      </c>
      <c r="CC1191" s="361" t="str">
        <f>IF(V1191&lt;=VLOOKUP($C1191,Projections2[[#All],[ISOCode]:[Total 2024 Colombian Returnees]],'Population Projection V2'!$Q$167,FALSE),"OK", "Review")</f>
        <v>OK</v>
      </c>
      <c r="CD1191" s="361" t="str">
        <f>IF(W1191&lt;=VLOOKUP($C1191,Projections2[[#All],[ISOCode]:[Total 2024 Colombian Returnees]],'Population Projection V2'!$R$167,FALSE),"OK", "Review")</f>
        <v>OK</v>
      </c>
      <c r="CE1191" s="361" t="str">
        <f>IF(X1191&lt;=VLOOKUP($C1191,Projections2[[#All],[ISOCode]:[Total 2024 Colombian Returnees]],'Population Projection V2'!$S$167,FALSE),"OK", "Review")</f>
        <v>OK</v>
      </c>
      <c r="CF1191" s="361" t="str">
        <f>IF(AA1191&lt;=VLOOKUP($C1191,Projections2[[#All],[ISOCode]:[Total 2024 Colombian Returnees]],'Population Projection V2'!$T$167,FALSE),"OK", "Review")</f>
        <v>OK</v>
      </c>
      <c r="CG1191" s="361" t="str">
        <f>IF(AB1191&lt;=VLOOKUP($C1191,Projections2[[#All],[ISOCode]:[Total 2024 Colombian Returnees]],'Population Projection V2'!$U$167,FALSE),"OK", "Review")</f>
        <v>OK</v>
      </c>
      <c r="CH1191" s="361" t="str">
        <f>IF(AC1191&lt;=VLOOKUP($C1191,Projections2[[#All],[ISOCode]:[Total 2024 Colombian Returnees]],'Population Projection V2'!$V$167,FALSE),"OK", "Review")</f>
        <v>OK</v>
      </c>
      <c r="CI1191" s="361" t="str">
        <f>IF(AD1191&lt;=VLOOKUP($C1191,Projections2[[#All],[ISOCode]:[Total 2024 Colombian Returnees]],'Population Projection V2'!$W$167,FALSE),"OK", "Review")</f>
        <v>OK</v>
      </c>
      <c r="CJ1191" s="361" t="str">
        <f>IF(AE1191&lt;=VLOOKUP($C1191,Projections2[[#All],[ISOCode]:[Total 2024 Colombian Returnees]],'Population Projection V2'!$X$167,FALSE),"OK", "Review")</f>
        <v>OK</v>
      </c>
      <c r="CK1191" s="361" t="str">
        <f>IF(AH1191&lt;=VLOOKUP($C1191,Projections2[[#All],[ISOCode]:[Total 2024 Colombian Returnees]],'Population Projection V2'!$Y$167,FALSE),"OK", "Review")</f>
        <v>OK</v>
      </c>
      <c r="CL1191" s="361" t="str">
        <f>IF(AI1191&lt;=VLOOKUP($C1191,Projections2[[#All],[ISOCode]:[Total 2024 Colombian Returnees]],'Population Projection V2'!$Z$167,FALSE),"OK", "Review")</f>
        <v>OK</v>
      </c>
      <c r="CM1191" s="361" t="str">
        <f>IF(AJ1191&lt;=VLOOKUP($C1191,Projections2[[#All],[ISOCode]:[Total 2024 Colombian Returnees]],'Population Projection V2'!$AA$167,FALSE),"OK", "Review")</f>
        <v>OK</v>
      </c>
      <c r="CN1191" s="361" t="str">
        <f>IF(AK1191&lt;=VLOOKUP($C1191,Projections2[[#All],[ISOCode]:[Total 2024 Colombian Returnees]],'Population Projection V2'!$AB$167,FALSE),"OK", "Review")</f>
        <v>OK</v>
      </c>
      <c r="CO1191" s="361" t="str">
        <f>IF(AL1191&lt;=VLOOKUP($C1191,Projections2[[#All],[ISOCode]:[Total 2024 Colombian Returnees]],'Population Projection V2'!$AC$167,FALSE),"OK", "Review")</f>
        <v>OK</v>
      </c>
      <c r="CP1191" s="361" t="str">
        <f>IF(AO1191&lt;=VLOOKUP($C1191,Projections2[[#All],[ISOCode]:[Total 2024 Colombian Returnees]],'Population Projection V2'!$AD$167,FALSE),"OK", "Review")</f>
        <v>OK</v>
      </c>
      <c r="CQ1191" s="361" t="str">
        <f>IF(AP1191&lt;=VLOOKUP($C1191,Projections2[[#All],[ISOCode]:[Total 2024 Colombian Returnees]],'Population Projection V2'!$AE$167,FALSE),"OK", "Review")</f>
        <v>OK</v>
      </c>
      <c r="CR1191" s="361" t="str">
        <f>IF(AQ1191&lt;=VLOOKUP($C1191,Projections2[[#All],[ISOCode]:[Total 2024 Colombian Returnees]],'Population Projection V2'!$AF$167,FALSE),"OK", "Review")</f>
        <v>OK</v>
      </c>
      <c r="CS1191" s="361" t="str">
        <f>IF(AR1191&lt;=VLOOKUP($C1191,Projections2[[#All],[ISOCode]:[Total 2024 Colombian Returnees]],'Population Projection V2'!$AG$167,FALSE),"OK", "Review")</f>
        <v>OK</v>
      </c>
      <c r="CT1191" s="361" t="str">
        <f>IF(AS1191&lt;=VLOOKUP($C1191,Projections2[[#All],[ISOCode]:[Total 2024 Colombian Returnees]],'Population Projection V2'!$AH$167,FALSE),"OK", "Review")</f>
        <v>OK</v>
      </c>
      <c r="CU1191" s="361" t="str">
        <f>IF(AV1191&lt;=VLOOKUP($C1191,Projections2[[#All],[ISOCode]:[Total 2024 Colombian Returnees]],'Population Projection V2'!$AI$167,FALSE),"OK", "Review")</f>
        <v>OK</v>
      </c>
      <c r="CV1191" s="361" t="str">
        <f>IF(AW1191&lt;=VLOOKUP($C1191,Projections2[[#All],[ISOCode]:[Total 2024 Colombian Returnees]],'Population Projection V2'!$AJ$167,FALSE),"OK", "Review")</f>
        <v>OK</v>
      </c>
      <c r="CW1191" s="361" t="str">
        <f>IF(AX1191&lt;=VLOOKUP($C1191,Projections2[[#All],[ISOCode]:[Total 2024 Colombian Returnees]],'Population Projection V2'!$AK$167,FALSE),"OK", "Review")</f>
        <v>OK</v>
      </c>
      <c r="CX1191" s="361" t="str">
        <f>IF(AY1191&lt;=VLOOKUP($C1191,Projections2[[#All],[ISOCode]:[Total 2024 Colombian Returnees]],'Population Projection V2'!$AL$167,FALSE),"OK", "Review")</f>
        <v>OK</v>
      </c>
      <c r="CY1191" s="362" t="str">
        <f>IF(AZ1191&lt;=VLOOKUP($C1191,Projections2[[#All],[ISOCode]:[Total 2024 Colombian Returnees]],'Population Projection V2'!$AM$167,FALSE),"OK", "Review")</f>
        <v>OK</v>
      </c>
    </row>
    <row r="1192" spans="1:103" x14ac:dyDescent="0.25">
      <c r="A1192" s="218" t="s">
        <v>38</v>
      </c>
      <c r="B1192" s="219" t="s">
        <v>38</v>
      </c>
      <c r="C1192" s="219" t="s">
        <v>254</v>
      </c>
      <c r="D1192" s="219" t="s">
        <v>154</v>
      </c>
      <c r="E1192" s="219" t="s">
        <v>423</v>
      </c>
      <c r="F1192" s="310">
        <f t="shared" si="435"/>
        <v>0</v>
      </c>
      <c r="G1192" s="310">
        <f t="shared" si="436"/>
        <v>0</v>
      </c>
      <c r="H1192" s="310">
        <f t="shared" si="437"/>
        <v>0</v>
      </c>
      <c r="I1192" s="310">
        <f t="shared" si="438"/>
        <v>0</v>
      </c>
      <c r="J1192" s="311">
        <f t="shared" si="439"/>
        <v>0</v>
      </c>
      <c r="K1192" s="311">
        <f>VLOOKUP($C1192,Projections2[[#All],[ISOCode]:[Total 2024 Colombian Returnees]],7,0)</f>
        <v>0</v>
      </c>
      <c r="L1192" s="251"/>
      <c r="M1192" s="312"/>
      <c r="N1192" s="312"/>
      <c r="O1192" s="312"/>
      <c r="P1192" s="236"/>
      <c r="Q1192" s="252"/>
      <c r="R1192" s="224">
        <f>VLOOKUP($C1192,Projections2[[#All],[ISOCode]:[Total 2024 Colombian Returnees]],12,0)</f>
        <v>0</v>
      </c>
      <c r="S1192" s="225"/>
      <c r="T1192" s="226"/>
      <c r="U1192" s="226"/>
      <c r="V1192" s="226"/>
      <c r="W1192" s="226"/>
      <c r="X1192" s="227"/>
      <c r="Y1192" s="227">
        <f>VLOOKUP($C1192,Projections2[[#All],[ISOCode]:[Total 2024 Colombian Returnees]],17,0)</f>
        <v>0</v>
      </c>
      <c r="Z1192" s="228"/>
      <c r="AA1192" s="253"/>
      <c r="AB1192" s="253"/>
      <c r="AC1192" s="253"/>
      <c r="AD1192" s="253"/>
      <c r="AE1192" s="253"/>
      <c r="AF1192" s="253">
        <f>VLOOKUP($C1192,Projections2[[#All],[ISOCode]:[Total 2024 Colombian Returnees]],22,0)</f>
        <v>0</v>
      </c>
      <c r="AG1192" s="254"/>
      <c r="AH1192" s="313"/>
      <c r="AI1192" s="313"/>
      <c r="AJ1192" s="313"/>
      <c r="AK1192" s="313"/>
      <c r="AL1192" s="264"/>
      <c r="AM1192" s="230">
        <f>VLOOKUP($C1192,Projections2[[#All],[ISOCode]:[Total 2024 Colombian Returnees]],27,0)</f>
        <v>0</v>
      </c>
      <c r="AN1192" s="265"/>
      <c r="AO1192" s="257"/>
      <c r="AP1192" s="257"/>
      <c r="AQ1192" s="257"/>
      <c r="AR1192" s="257"/>
      <c r="AS1192" s="232"/>
      <c r="AT1192" s="232">
        <f>VLOOKUP($C1192,Projections2[[#All],[ISOCode]:[Total 2024 Colombian Returnees]],32,0)</f>
        <v>0</v>
      </c>
      <c r="AU1192" s="233"/>
      <c r="AV1192" s="258"/>
      <c r="AW1192" s="258"/>
      <c r="AX1192" s="258"/>
      <c r="AY1192" s="258"/>
      <c r="AZ1192" s="234"/>
      <c r="BA1192" s="234">
        <f>VLOOKUP($C1192,Projections2[[#All],[ISOCode]:[Total 2024 Colombian Returnees]],37,0)</f>
        <v>0</v>
      </c>
      <c r="BB1192" s="235"/>
      <c r="BC1192" s="360" t="str">
        <f t="shared" si="440"/>
        <v>Ok</v>
      </c>
      <c r="BD1192" s="361" t="str">
        <f t="shared" si="441"/>
        <v>Ok</v>
      </c>
      <c r="BE1192" s="361" t="str">
        <f t="shared" si="442"/>
        <v>Ok</v>
      </c>
      <c r="BF1192" s="361" t="str">
        <f t="shared" si="443"/>
        <v>Ok</v>
      </c>
      <c r="BG1192" s="362" t="str">
        <f t="shared" si="444"/>
        <v>Ok</v>
      </c>
      <c r="BH1192" s="360" t="str">
        <f t="shared" si="445"/>
        <v>Ok</v>
      </c>
      <c r="BI1192" s="361" t="str">
        <f t="shared" si="446"/>
        <v>Ok</v>
      </c>
      <c r="BJ1192" s="361" t="str">
        <f t="shared" si="447"/>
        <v>Ok</v>
      </c>
      <c r="BK1192" s="361" t="str">
        <f t="shared" si="448"/>
        <v>Ok</v>
      </c>
      <c r="BL1192" s="361" t="str">
        <f t="shared" si="449"/>
        <v>Ok</v>
      </c>
      <c r="BM1192" s="361" t="str">
        <f t="shared" si="450"/>
        <v>Ok</v>
      </c>
      <c r="BN1192" s="362" t="str">
        <f t="shared" si="451"/>
        <v>Ok</v>
      </c>
      <c r="BO1192" s="360" t="str">
        <f t="shared" si="452"/>
        <v>No Pop.</v>
      </c>
      <c r="BP1192" s="361" t="str">
        <f t="shared" si="453"/>
        <v>No Pop.</v>
      </c>
      <c r="BQ1192" s="361" t="str">
        <f t="shared" si="454"/>
        <v>No Pop.</v>
      </c>
      <c r="BR1192" s="361" t="str">
        <f t="shared" si="455"/>
        <v>No Pop.</v>
      </c>
      <c r="BS1192" s="361" t="str">
        <f t="shared" si="456"/>
        <v>No Pop.</v>
      </c>
      <c r="BT1192" s="361" t="str">
        <f t="shared" si="457"/>
        <v>No Pop.</v>
      </c>
      <c r="BU1192" s="362" t="str">
        <f t="shared" si="458"/>
        <v>No Pop.</v>
      </c>
      <c r="BV1192" s="360" t="str">
        <f>IF(M1192&lt;=VLOOKUP($C1192,Projections2[[#All],[ISOCode]:[Total 2024 Colombian Returnees]],'Population Projection V2'!$J$167,FALSE),"OK", "Review")</f>
        <v>OK</v>
      </c>
      <c r="BW1192" s="361" t="str">
        <f>IF(N1192&lt;=VLOOKUP($C1192,Projections2[[#All],[ISOCode]:[Total 2024 Colombian Returnees]],'Population Projection V2'!$K$167,FALSE),"OK", "Review")</f>
        <v>OK</v>
      </c>
      <c r="BX1192" s="361" t="str">
        <f>IF(O1192&lt;=VLOOKUP($C1192,Projections2[[#All],[ISOCode]:[Total 2024 Colombian Returnees]],'Population Projection V2'!$L$167,FALSE),"OK", "Review")</f>
        <v>OK</v>
      </c>
      <c r="BY1192" s="361" t="str">
        <f>IF(P1192&lt;=VLOOKUP($C1192,Projections2[[#All],[ISOCode]:[Total 2024 Colombian Returnees]],'Population Projection V2'!$M$167,FALSE),"OK", "Review")</f>
        <v>OK</v>
      </c>
      <c r="BZ1192" s="361" t="str">
        <f>IF(Q1192&lt;=VLOOKUP($C1192,Projections2[[#All],[ISOCode]:[Total 2024 Colombian Returnees]],'Population Projection V2'!$N$167,FALSE),"OK", "Review")</f>
        <v>OK</v>
      </c>
      <c r="CA1192" s="361" t="str">
        <f>IF(T1192&lt;=VLOOKUP($C1192,Projections2[[#All],[ISOCode]:[Total 2024 Colombian Returnees]],'Population Projection V2'!$O$167,FALSE),"OK", "Review")</f>
        <v>OK</v>
      </c>
      <c r="CB1192" s="361" t="str">
        <f>IF(U1192&lt;=VLOOKUP($C1192,Projections2[[#All],[ISOCode]:[Total 2024 Colombian Returnees]],'Population Projection V2'!$P$167,FALSE),"OK", "Review")</f>
        <v>OK</v>
      </c>
      <c r="CC1192" s="361" t="str">
        <f>IF(V1192&lt;=VLOOKUP($C1192,Projections2[[#All],[ISOCode]:[Total 2024 Colombian Returnees]],'Population Projection V2'!$Q$167,FALSE),"OK", "Review")</f>
        <v>OK</v>
      </c>
      <c r="CD1192" s="361" t="str">
        <f>IF(W1192&lt;=VLOOKUP($C1192,Projections2[[#All],[ISOCode]:[Total 2024 Colombian Returnees]],'Population Projection V2'!$R$167,FALSE),"OK", "Review")</f>
        <v>OK</v>
      </c>
      <c r="CE1192" s="361" t="str">
        <f>IF(X1192&lt;=VLOOKUP($C1192,Projections2[[#All],[ISOCode]:[Total 2024 Colombian Returnees]],'Population Projection V2'!$S$167,FALSE),"OK", "Review")</f>
        <v>OK</v>
      </c>
      <c r="CF1192" s="361" t="str">
        <f>IF(AA1192&lt;=VLOOKUP($C1192,Projections2[[#All],[ISOCode]:[Total 2024 Colombian Returnees]],'Population Projection V2'!$T$167,FALSE),"OK", "Review")</f>
        <v>OK</v>
      </c>
      <c r="CG1192" s="361" t="str">
        <f>IF(AB1192&lt;=VLOOKUP($C1192,Projections2[[#All],[ISOCode]:[Total 2024 Colombian Returnees]],'Population Projection V2'!$U$167,FALSE),"OK", "Review")</f>
        <v>OK</v>
      </c>
      <c r="CH1192" s="361" t="str">
        <f>IF(AC1192&lt;=VLOOKUP($C1192,Projections2[[#All],[ISOCode]:[Total 2024 Colombian Returnees]],'Population Projection V2'!$V$167,FALSE),"OK", "Review")</f>
        <v>OK</v>
      </c>
      <c r="CI1192" s="361" t="str">
        <f>IF(AD1192&lt;=VLOOKUP($C1192,Projections2[[#All],[ISOCode]:[Total 2024 Colombian Returnees]],'Population Projection V2'!$W$167,FALSE),"OK", "Review")</f>
        <v>OK</v>
      </c>
      <c r="CJ1192" s="361" t="str">
        <f>IF(AE1192&lt;=VLOOKUP($C1192,Projections2[[#All],[ISOCode]:[Total 2024 Colombian Returnees]],'Population Projection V2'!$X$167,FALSE),"OK", "Review")</f>
        <v>OK</v>
      </c>
      <c r="CK1192" s="361" t="str">
        <f>IF(AH1192&lt;=VLOOKUP($C1192,Projections2[[#All],[ISOCode]:[Total 2024 Colombian Returnees]],'Population Projection V2'!$Y$167,FALSE),"OK", "Review")</f>
        <v>OK</v>
      </c>
      <c r="CL1192" s="361" t="str">
        <f>IF(AI1192&lt;=VLOOKUP($C1192,Projections2[[#All],[ISOCode]:[Total 2024 Colombian Returnees]],'Population Projection V2'!$Z$167,FALSE),"OK", "Review")</f>
        <v>OK</v>
      </c>
      <c r="CM1192" s="361" t="str">
        <f>IF(AJ1192&lt;=VLOOKUP($C1192,Projections2[[#All],[ISOCode]:[Total 2024 Colombian Returnees]],'Population Projection V2'!$AA$167,FALSE),"OK", "Review")</f>
        <v>OK</v>
      </c>
      <c r="CN1192" s="361" t="str">
        <f>IF(AK1192&lt;=VLOOKUP($C1192,Projections2[[#All],[ISOCode]:[Total 2024 Colombian Returnees]],'Population Projection V2'!$AB$167,FALSE),"OK", "Review")</f>
        <v>OK</v>
      </c>
      <c r="CO1192" s="361" t="str">
        <f>IF(AL1192&lt;=VLOOKUP($C1192,Projections2[[#All],[ISOCode]:[Total 2024 Colombian Returnees]],'Population Projection V2'!$AC$167,FALSE),"OK", "Review")</f>
        <v>OK</v>
      </c>
      <c r="CP1192" s="361" t="str">
        <f>IF(AO1192&lt;=VLOOKUP($C1192,Projections2[[#All],[ISOCode]:[Total 2024 Colombian Returnees]],'Population Projection V2'!$AD$167,FALSE),"OK", "Review")</f>
        <v>OK</v>
      </c>
      <c r="CQ1192" s="361" t="str">
        <f>IF(AP1192&lt;=VLOOKUP($C1192,Projections2[[#All],[ISOCode]:[Total 2024 Colombian Returnees]],'Population Projection V2'!$AE$167,FALSE),"OK", "Review")</f>
        <v>OK</v>
      </c>
      <c r="CR1192" s="361" t="str">
        <f>IF(AQ1192&lt;=VLOOKUP($C1192,Projections2[[#All],[ISOCode]:[Total 2024 Colombian Returnees]],'Population Projection V2'!$AF$167,FALSE),"OK", "Review")</f>
        <v>OK</v>
      </c>
      <c r="CS1192" s="361" t="str">
        <f>IF(AR1192&lt;=VLOOKUP($C1192,Projections2[[#All],[ISOCode]:[Total 2024 Colombian Returnees]],'Population Projection V2'!$AG$167,FALSE),"OK", "Review")</f>
        <v>OK</v>
      </c>
      <c r="CT1192" s="361" t="str">
        <f>IF(AS1192&lt;=VLOOKUP($C1192,Projections2[[#All],[ISOCode]:[Total 2024 Colombian Returnees]],'Population Projection V2'!$AH$167,FALSE),"OK", "Review")</f>
        <v>OK</v>
      </c>
      <c r="CU1192" s="361" t="str">
        <f>IF(AV1192&lt;=VLOOKUP($C1192,Projections2[[#All],[ISOCode]:[Total 2024 Colombian Returnees]],'Population Projection V2'!$AI$167,FALSE),"OK", "Review")</f>
        <v>OK</v>
      </c>
      <c r="CV1192" s="361" t="str">
        <f>IF(AW1192&lt;=VLOOKUP($C1192,Projections2[[#All],[ISOCode]:[Total 2024 Colombian Returnees]],'Population Projection V2'!$AJ$167,FALSE),"OK", "Review")</f>
        <v>OK</v>
      </c>
      <c r="CW1192" s="361" t="str">
        <f>IF(AX1192&lt;=VLOOKUP($C1192,Projections2[[#All],[ISOCode]:[Total 2024 Colombian Returnees]],'Population Projection V2'!$AK$167,FALSE),"OK", "Review")</f>
        <v>OK</v>
      </c>
      <c r="CX1192" s="361" t="str">
        <f>IF(AY1192&lt;=VLOOKUP($C1192,Projections2[[#All],[ISOCode]:[Total 2024 Colombian Returnees]],'Population Projection V2'!$AL$167,FALSE),"OK", "Review")</f>
        <v>OK</v>
      </c>
      <c r="CY1192" s="362" t="str">
        <f>IF(AZ1192&lt;=VLOOKUP($C1192,Projections2[[#All],[ISOCode]:[Total 2024 Colombian Returnees]],'Population Projection V2'!$AM$167,FALSE),"OK", "Review")</f>
        <v>OK</v>
      </c>
    </row>
    <row r="1193" spans="1:103" x14ac:dyDescent="0.25">
      <c r="A1193" s="218" t="s">
        <v>38</v>
      </c>
      <c r="B1193" s="219" t="s">
        <v>38</v>
      </c>
      <c r="C1193" s="219" t="s">
        <v>255</v>
      </c>
      <c r="D1193" s="219" t="s">
        <v>155</v>
      </c>
      <c r="E1193" s="219" t="s">
        <v>423</v>
      </c>
      <c r="F1193" s="310">
        <f t="shared" si="435"/>
        <v>0</v>
      </c>
      <c r="G1193" s="310">
        <f t="shared" si="436"/>
        <v>0</v>
      </c>
      <c r="H1193" s="310">
        <f t="shared" si="437"/>
        <v>0</v>
      </c>
      <c r="I1193" s="310">
        <f t="shared" si="438"/>
        <v>0</v>
      </c>
      <c r="J1193" s="311">
        <f t="shared" si="439"/>
        <v>0</v>
      </c>
      <c r="K1193" s="311">
        <f>VLOOKUP($C1193,Projections2[[#All],[ISOCode]:[Total 2024 Colombian Returnees]],7,0)</f>
        <v>0</v>
      </c>
      <c r="L1193" s="251"/>
      <c r="M1193" s="312"/>
      <c r="N1193" s="312"/>
      <c r="O1193" s="312"/>
      <c r="P1193" s="236"/>
      <c r="Q1193" s="252"/>
      <c r="R1193" s="224">
        <f>VLOOKUP($C1193,Projections2[[#All],[ISOCode]:[Total 2024 Colombian Returnees]],12,0)</f>
        <v>0</v>
      </c>
      <c r="S1193" s="225"/>
      <c r="T1193" s="226"/>
      <c r="U1193" s="226"/>
      <c r="V1193" s="226"/>
      <c r="W1193" s="226"/>
      <c r="X1193" s="227"/>
      <c r="Y1193" s="227">
        <f>VLOOKUP($C1193,Projections2[[#All],[ISOCode]:[Total 2024 Colombian Returnees]],17,0)</f>
        <v>0</v>
      </c>
      <c r="Z1193" s="228"/>
      <c r="AA1193" s="253"/>
      <c r="AB1193" s="253"/>
      <c r="AC1193" s="253"/>
      <c r="AD1193" s="253"/>
      <c r="AE1193" s="253"/>
      <c r="AF1193" s="253">
        <f>VLOOKUP($C1193,Projections2[[#All],[ISOCode]:[Total 2024 Colombian Returnees]],22,0)</f>
        <v>0</v>
      </c>
      <c r="AG1193" s="254"/>
      <c r="AH1193" s="313"/>
      <c r="AI1193" s="313"/>
      <c r="AJ1193" s="313"/>
      <c r="AK1193" s="313"/>
      <c r="AL1193" s="264"/>
      <c r="AM1193" s="230">
        <f>VLOOKUP($C1193,Projections2[[#All],[ISOCode]:[Total 2024 Colombian Returnees]],27,0)</f>
        <v>0</v>
      </c>
      <c r="AN1193" s="265"/>
      <c r="AO1193" s="257"/>
      <c r="AP1193" s="257"/>
      <c r="AQ1193" s="257"/>
      <c r="AR1193" s="257"/>
      <c r="AS1193" s="232"/>
      <c r="AT1193" s="232">
        <f>VLOOKUP($C1193,Projections2[[#All],[ISOCode]:[Total 2024 Colombian Returnees]],32,0)</f>
        <v>0</v>
      </c>
      <c r="AU1193" s="233"/>
      <c r="AV1193" s="258"/>
      <c r="AW1193" s="258"/>
      <c r="AX1193" s="258"/>
      <c r="AY1193" s="258"/>
      <c r="AZ1193" s="234"/>
      <c r="BA1193" s="234">
        <f>VLOOKUP($C1193,Projections2[[#All],[ISOCode]:[Total 2024 Colombian Returnees]],37,0)</f>
        <v>0</v>
      </c>
      <c r="BB1193" s="235"/>
      <c r="BC1193" s="360" t="str">
        <f t="shared" si="440"/>
        <v>Ok</v>
      </c>
      <c r="BD1193" s="361" t="str">
        <f t="shared" si="441"/>
        <v>Ok</v>
      </c>
      <c r="BE1193" s="361" t="str">
        <f t="shared" si="442"/>
        <v>Ok</v>
      </c>
      <c r="BF1193" s="361" t="str">
        <f t="shared" si="443"/>
        <v>Ok</v>
      </c>
      <c r="BG1193" s="362" t="str">
        <f t="shared" si="444"/>
        <v>Ok</v>
      </c>
      <c r="BH1193" s="360" t="str">
        <f t="shared" si="445"/>
        <v>Ok</v>
      </c>
      <c r="BI1193" s="361" t="str">
        <f t="shared" si="446"/>
        <v>Ok</v>
      </c>
      <c r="BJ1193" s="361" t="str">
        <f t="shared" si="447"/>
        <v>Ok</v>
      </c>
      <c r="BK1193" s="361" t="str">
        <f t="shared" si="448"/>
        <v>Ok</v>
      </c>
      <c r="BL1193" s="361" t="str">
        <f t="shared" si="449"/>
        <v>Ok</v>
      </c>
      <c r="BM1193" s="361" t="str">
        <f t="shared" si="450"/>
        <v>Ok</v>
      </c>
      <c r="BN1193" s="362" t="str">
        <f t="shared" si="451"/>
        <v>Ok</v>
      </c>
      <c r="BO1193" s="360" t="str">
        <f t="shared" si="452"/>
        <v>No Pop.</v>
      </c>
      <c r="BP1193" s="361" t="str">
        <f t="shared" si="453"/>
        <v>No Pop.</v>
      </c>
      <c r="BQ1193" s="361" t="str">
        <f t="shared" si="454"/>
        <v>No Pop.</v>
      </c>
      <c r="BR1193" s="361" t="str">
        <f t="shared" si="455"/>
        <v>No Pop.</v>
      </c>
      <c r="BS1193" s="361" t="str">
        <f t="shared" si="456"/>
        <v>No Pop.</v>
      </c>
      <c r="BT1193" s="361" t="str">
        <f t="shared" si="457"/>
        <v>No Pop.</v>
      </c>
      <c r="BU1193" s="362" t="str">
        <f t="shared" si="458"/>
        <v>No Pop.</v>
      </c>
      <c r="BV1193" s="360" t="str">
        <f>IF(M1193&lt;=VLOOKUP($C1193,Projections2[[#All],[ISOCode]:[Total 2024 Colombian Returnees]],'Population Projection V2'!$J$167,FALSE),"OK", "Review")</f>
        <v>OK</v>
      </c>
      <c r="BW1193" s="361" t="str">
        <f>IF(N1193&lt;=VLOOKUP($C1193,Projections2[[#All],[ISOCode]:[Total 2024 Colombian Returnees]],'Population Projection V2'!$K$167,FALSE),"OK", "Review")</f>
        <v>OK</v>
      </c>
      <c r="BX1193" s="361" t="str">
        <f>IF(O1193&lt;=VLOOKUP($C1193,Projections2[[#All],[ISOCode]:[Total 2024 Colombian Returnees]],'Population Projection V2'!$L$167,FALSE),"OK", "Review")</f>
        <v>OK</v>
      </c>
      <c r="BY1193" s="361" t="str">
        <f>IF(P1193&lt;=VLOOKUP($C1193,Projections2[[#All],[ISOCode]:[Total 2024 Colombian Returnees]],'Population Projection V2'!$M$167,FALSE),"OK", "Review")</f>
        <v>OK</v>
      </c>
      <c r="BZ1193" s="361" t="str">
        <f>IF(Q1193&lt;=VLOOKUP($C1193,Projections2[[#All],[ISOCode]:[Total 2024 Colombian Returnees]],'Population Projection V2'!$N$167,FALSE),"OK", "Review")</f>
        <v>OK</v>
      </c>
      <c r="CA1193" s="361" t="str">
        <f>IF(T1193&lt;=VLOOKUP($C1193,Projections2[[#All],[ISOCode]:[Total 2024 Colombian Returnees]],'Population Projection V2'!$O$167,FALSE),"OK", "Review")</f>
        <v>OK</v>
      </c>
      <c r="CB1193" s="361" t="str">
        <f>IF(U1193&lt;=VLOOKUP($C1193,Projections2[[#All],[ISOCode]:[Total 2024 Colombian Returnees]],'Population Projection V2'!$P$167,FALSE),"OK", "Review")</f>
        <v>OK</v>
      </c>
      <c r="CC1193" s="361" t="str">
        <f>IF(V1193&lt;=VLOOKUP($C1193,Projections2[[#All],[ISOCode]:[Total 2024 Colombian Returnees]],'Population Projection V2'!$Q$167,FALSE),"OK", "Review")</f>
        <v>OK</v>
      </c>
      <c r="CD1193" s="361" t="str">
        <f>IF(W1193&lt;=VLOOKUP($C1193,Projections2[[#All],[ISOCode]:[Total 2024 Colombian Returnees]],'Population Projection V2'!$R$167,FALSE),"OK", "Review")</f>
        <v>OK</v>
      </c>
      <c r="CE1193" s="361" t="str">
        <f>IF(X1193&lt;=VLOOKUP($C1193,Projections2[[#All],[ISOCode]:[Total 2024 Colombian Returnees]],'Population Projection V2'!$S$167,FALSE),"OK", "Review")</f>
        <v>OK</v>
      </c>
      <c r="CF1193" s="361" t="str">
        <f>IF(AA1193&lt;=VLOOKUP($C1193,Projections2[[#All],[ISOCode]:[Total 2024 Colombian Returnees]],'Population Projection V2'!$T$167,FALSE),"OK", "Review")</f>
        <v>OK</v>
      </c>
      <c r="CG1193" s="361" t="str">
        <f>IF(AB1193&lt;=VLOOKUP($C1193,Projections2[[#All],[ISOCode]:[Total 2024 Colombian Returnees]],'Population Projection V2'!$U$167,FALSE),"OK", "Review")</f>
        <v>OK</v>
      </c>
      <c r="CH1193" s="361" t="str">
        <f>IF(AC1193&lt;=VLOOKUP($C1193,Projections2[[#All],[ISOCode]:[Total 2024 Colombian Returnees]],'Population Projection V2'!$V$167,FALSE),"OK", "Review")</f>
        <v>OK</v>
      </c>
      <c r="CI1193" s="361" t="str">
        <f>IF(AD1193&lt;=VLOOKUP($C1193,Projections2[[#All],[ISOCode]:[Total 2024 Colombian Returnees]],'Population Projection V2'!$W$167,FALSE),"OK", "Review")</f>
        <v>OK</v>
      </c>
      <c r="CJ1193" s="361" t="str">
        <f>IF(AE1193&lt;=VLOOKUP($C1193,Projections2[[#All],[ISOCode]:[Total 2024 Colombian Returnees]],'Population Projection V2'!$X$167,FALSE),"OK", "Review")</f>
        <v>OK</v>
      </c>
      <c r="CK1193" s="361" t="str">
        <f>IF(AH1193&lt;=VLOOKUP($C1193,Projections2[[#All],[ISOCode]:[Total 2024 Colombian Returnees]],'Population Projection V2'!$Y$167,FALSE),"OK", "Review")</f>
        <v>OK</v>
      </c>
      <c r="CL1193" s="361" t="str">
        <f>IF(AI1193&lt;=VLOOKUP($C1193,Projections2[[#All],[ISOCode]:[Total 2024 Colombian Returnees]],'Population Projection V2'!$Z$167,FALSE),"OK", "Review")</f>
        <v>OK</v>
      </c>
      <c r="CM1193" s="361" t="str">
        <f>IF(AJ1193&lt;=VLOOKUP($C1193,Projections2[[#All],[ISOCode]:[Total 2024 Colombian Returnees]],'Population Projection V2'!$AA$167,FALSE),"OK", "Review")</f>
        <v>OK</v>
      </c>
      <c r="CN1193" s="361" t="str">
        <f>IF(AK1193&lt;=VLOOKUP($C1193,Projections2[[#All],[ISOCode]:[Total 2024 Colombian Returnees]],'Population Projection V2'!$AB$167,FALSE),"OK", "Review")</f>
        <v>OK</v>
      </c>
      <c r="CO1193" s="361" t="str">
        <f>IF(AL1193&lt;=VLOOKUP($C1193,Projections2[[#All],[ISOCode]:[Total 2024 Colombian Returnees]],'Population Projection V2'!$AC$167,FALSE),"OK", "Review")</f>
        <v>OK</v>
      </c>
      <c r="CP1193" s="361" t="str">
        <f>IF(AO1193&lt;=VLOOKUP($C1193,Projections2[[#All],[ISOCode]:[Total 2024 Colombian Returnees]],'Population Projection V2'!$AD$167,FALSE),"OK", "Review")</f>
        <v>OK</v>
      </c>
      <c r="CQ1193" s="361" t="str">
        <f>IF(AP1193&lt;=VLOOKUP($C1193,Projections2[[#All],[ISOCode]:[Total 2024 Colombian Returnees]],'Population Projection V2'!$AE$167,FALSE),"OK", "Review")</f>
        <v>OK</v>
      </c>
      <c r="CR1193" s="361" t="str">
        <f>IF(AQ1193&lt;=VLOOKUP($C1193,Projections2[[#All],[ISOCode]:[Total 2024 Colombian Returnees]],'Population Projection V2'!$AF$167,FALSE),"OK", "Review")</f>
        <v>OK</v>
      </c>
      <c r="CS1193" s="361" t="str">
        <f>IF(AR1193&lt;=VLOOKUP($C1193,Projections2[[#All],[ISOCode]:[Total 2024 Colombian Returnees]],'Population Projection V2'!$AG$167,FALSE),"OK", "Review")</f>
        <v>OK</v>
      </c>
      <c r="CT1193" s="361" t="str">
        <f>IF(AS1193&lt;=VLOOKUP($C1193,Projections2[[#All],[ISOCode]:[Total 2024 Colombian Returnees]],'Population Projection V2'!$AH$167,FALSE),"OK", "Review")</f>
        <v>OK</v>
      </c>
      <c r="CU1193" s="361" t="str">
        <f>IF(AV1193&lt;=VLOOKUP($C1193,Projections2[[#All],[ISOCode]:[Total 2024 Colombian Returnees]],'Population Projection V2'!$AI$167,FALSE),"OK", "Review")</f>
        <v>OK</v>
      </c>
      <c r="CV1193" s="361" t="str">
        <f>IF(AW1193&lt;=VLOOKUP($C1193,Projections2[[#All],[ISOCode]:[Total 2024 Colombian Returnees]],'Population Projection V2'!$AJ$167,FALSE),"OK", "Review")</f>
        <v>OK</v>
      </c>
      <c r="CW1193" s="361" t="str">
        <f>IF(AX1193&lt;=VLOOKUP($C1193,Projections2[[#All],[ISOCode]:[Total 2024 Colombian Returnees]],'Population Projection V2'!$AK$167,FALSE),"OK", "Review")</f>
        <v>OK</v>
      </c>
      <c r="CX1193" s="361" t="str">
        <f>IF(AY1193&lt;=VLOOKUP($C1193,Projections2[[#All],[ISOCode]:[Total 2024 Colombian Returnees]],'Population Projection V2'!$AL$167,FALSE),"OK", "Review")</f>
        <v>OK</v>
      </c>
      <c r="CY1193" s="362" t="str">
        <f>IF(AZ1193&lt;=VLOOKUP($C1193,Projections2[[#All],[ISOCode]:[Total 2024 Colombian Returnees]],'Population Projection V2'!$AM$167,FALSE),"OK", "Review")</f>
        <v>OK</v>
      </c>
    </row>
    <row r="1194" spans="1:103" x14ac:dyDescent="0.25">
      <c r="A1194" s="218" t="s">
        <v>38</v>
      </c>
      <c r="B1194" s="219" t="s">
        <v>38</v>
      </c>
      <c r="C1194" s="219" t="s">
        <v>256</v>
      </c>
      <c r="D1194" s="219" t="s">
        <v>156</v>
      </c>
      <c r="E1194" s="219" t="s">
        <v>423</v>
      </c>
      <c r="F1194" s="310">
        <f t="shared" si="435"/>
        <v>0</v>
      </c>
      <c r="G1194" s="310">
        <f t="shared" si="436"/>
        <v>0</v>
      </c>
      <c r="H1194" s="310">
        <f t="shared" si="437"/>
        <v>0</v>
      </c>
      <c r="I1194" s="310">
        <f t="shared" si="438"/>
        <v>0</v>
      </c>
      <c r="J1194" s="311">
        <f t="shared" si="439"/>
        <v>0</v>
      </c>
      <c r="K1194" s="311">
        <f>VLOOKUP($C1194,Projections2[[#All],[ISOCode]:[Total 2024 Colombian Returnees]],7,0)</f>
        <v>0</v>
      </c>
      <c r="L1194" s="251"/>
      <c r="M1194" s="312"/>
      <c r="N1194" s="312"/>
      <c r="O1194" s="312"/>
      <c r="P1194" s="236"/>
      <c r="Q1194" s="252"/>
      <c r="R1194" s="224">
        <f>VLOOKUP($C1194,Projections2[[#All],[ISOCode]:[Total 2024 Colombian Returnees]],12,0)</f>
        <v>0</v>
      </c>
      <c r="S1194" s="225"/>
      <c r="T1194" s="226"/>
      <c r="U1194" s="226"/>
      <c r="V1194" s="226"/>
      <c r="W1194" s="226"/>
      <c r="X1194" s="227"/>
      <c r="Y1194" s="227">
        <f>VLOOKUP($C1194,Projections2[[#All],[ISOCode]:[Total 2024 Colombian Returnees]],17,0)</f>
        <v>0</v>
      </c>
      <c r="Z1194" s="228"/>
      <c r="AA1194" s="253"/>
      <c r="AB1194" s="253"/>
      <c r="AC1194" s="253"/>
      <c r="AD1194" s="253"/>
      <c r="AE1194" s="253"/>
      <c r="AF1194" s="253">
        <f>VLOOKUP($C1194,Projections2[[#All],[ISOCode]:[Total 2024 Colombian Returnees]],22,0)</f>
        <v>0</v>
      </c>
      <c r="AG1194" s="254"/>
      <c r="AH1194" s="313"/>
      <c r="AI1194" s="313"/>
      <c r="AJ1194" s="313"/>
      <c r="AK1194" s="313"/>
      <c r="AL1194" s="264"/>
      <c r="AM1194" s="230">
        <f>VLOOKUP($C1194,Projections2[[#All],[ISOCode]:[Total 2024 Colombian Returnees]],27,0)</f>
        <v>0</v>
      </c>
      <c r="AN1194" s="265"/>
      <c r="AO1194" s="257"/>
      <c r="AP1194" s="257"/>
      <c r="AQ1194" s="257"/>
      <c r="AR1194" s="257"/>
      <c r="AS1194" s="232"/>
      <c r="AT1194" s="232">
        <f>VLOOKUP($C1194,Projections2[[#All],[ISOCode]:[Total 2024 Colombian Returnees]],32,0)</f>
        <v>0</v>
      </c>
      <c r="AU1194" s="233"/>
      <c r="AV1194" s="258"/>
      <c r="AW1194" s="258"/>
      <c r="AX1194" s="258"/>
      <c r="AY1194" s="258"/>
      <c r="AZ1194" s="234"/>
      <c r="BA1194" s="234">
        <f>VLOOKUP($C1194,Projections2[[#All],[ISOCode]:[Total 2024 Colombian Returnees]],37,0)</f>
        <v>0</v>
      </c>
      <c r="BB1194" s="235"/>
      <c r="BC1194" s="360" t="str">
        <f t="shared" si="440"/>
        <v>Ok</v>
      </c>
      <c r="BD1194" s="361" t="str">
        <f t="shared" si="441"/>
        <v>Ok</v>
      </c>
      <c r="BE1194" s="361" t="str">
        <f t="shared" si="442"/>
        <v>Ok</v>
      </c>
      <c r="BF1194" s="361" t="str">
        <f t="shared" si="443"/>
        <v>Ok</v>
      </c>
      <c r="BG1194" s="362" t="str">
        <f t="shared" si="444"/>
        <v>Ok</v>
      </c>
      <c r="BH1194" s="360" t="str">
        <f t="shared" si="445"/>
        <v>Ok</v>
      </c>
      <c r="BI1194" s="361" t="str">
        <f t="shared" si="446"/>
        <v>Ok</v>
      </c>
      <c r="BJ1194" s="361" t="str">
        <f t="shared" si="447"/>
        <v>Ok</v>
      </c>
      <c r="BK1194" s="361" t="str">
        <f t="shared" si="448"/>
        <v>Ok</v>
      </c>
      <c r="BL1194" s="361" t="str">
        <f t="shared" si="449"/>
        <v>Ok</v>
      </c>
      <c r="BM1194" s="361" t="str">
        <f t="shared" si="450"/>
        <v>Ok</v>
      </c>
      <c r="BN1194" s="362" t="str">
        <f t="shared" si="451"/>
        <v>Ok</v>
      </c>
      <c r="BO1194" s="360" t="str">
        <f t="shared" si="452"/>
        <v>No Pop.</v>
      </c>
      <c r="BP1194" s="361" t="str">
        <f t="shared" si="453"/>
        <v>No Pop.</v>
      </c>
      <c r="BQ1194" s="361" t="str">
        <f t="shared" si="454"/>
        <v>No Pop.</v>
      </c>
      <c r="BR1194" s="361" t="str">
        <f t="shared" si="455"/>
        <v>No Pop.</v>
      </c>
      <c r="BS1194" s="361" t="str">
        <f t="shared" si="456"/>
        <v>No Pop.</v>
      </c>
      <c r="BT1194" s="361" t="str">
        <f t="shared" si="457"/>
        <v>No Pop.</v>
      </c>
      <c r="BU1194" s="362" t="str">
        <f t="shared" si="458"/>
        <v>No Pop.</v>
      </c>
      <c r="BV1194" s="360" t="str">
        <f>IF(M1194&lt;=VLOOKUP($C1194,Projections2[[#All],[ISOCode]:[Total 2024 Colombian Returnees]],'Population Projection V2'!$J$167,FALSE),"OK", "Review")</f>
        <v>OK</v>
      </c>
      <c r="BW1194" s="361" t="str">
        <f>IF(N1194&lt;=VLOOKUP($C1194,Projections2[[#All],[ISOCode]:[Total 2024 Colombian Returnees]],'Population Projection V2'!$K$167,FALSE),"OK", "Review")</f>
        <v>OK</v>
      </c>
      <c r="BX1194" s="361" t="str">
        <f>IF(O1194&lt;=VLOOKUP($C1194,Projections2[[#All],[ISOCode]:[Total 2024 Colombian Returnees]],'Population Projection V2'!$L$167,FALSE),"OK", "Review")</f>
        <v>OK</v>
      </c>
      <c r="BY1194" s="361" t="str">
        <f>IF(P1194&lt;=VLOOKUP($C1194,Projections2[[#All],[ISOCode]:[Total 2024 Colombian Returnees]],'Population Projection V2'!$M$167,FALSE),"OK", "Review")</f>
        <v>OK</v>
      </c>
      <c r="BZ1194" s="361" t="str">
        <f>IF(Q1194&lt;=VLOOKUP($C1194,Projections2[[#All],[ISOCode]:[Total 2024 Colombian Returnees]],'Population Projection V2'!$N$167,FALSE),"OK", "Review")</f>
        <v>OK</v>
      </c>
      <c r="CA1194" s="361" t="str">
        <f>IF(T1194&lt;=VLOOKUP($C1194,Projections2[[#All],[ISOCode]:[Total 2024 Colombian Returnees]],'Population Projection V2'!$O$167,FALSE),"OK", "Review")</f>
        <v>OK</v>
      </c>
      <c r="CB1194" s="361" t="str">
        <f>IF(U1194&lt;=VLOOKUP($C1194,Projections2[[#All],[ISOCode]:[Total 2024 Colombian Returnees]],'Population Projection V2'!$P$167,FALSE),"OK", "Review")</f>
        <v>OK</v>
      </c>
      <c r="CC1194" s="361" t="str">
        <f>IF(V1194&lt;=VLOOKUP($C1194,Projections2[[#All],[ISOCode]:[Total 2024 Colombian Returnees]],'Population Projection V2'!$Q$167,FALSE),"OK", "Review")</f>
        <v>OK</v>
      </c>
      <c r="CD1194" s="361" t="str">
        <f>IF(W1194&lt;=VLOOKUP($C1194,Projections2[[#All],[ISOCode]:[Total 2024 Colombian Returnees]],'Population Projection V2'!$R$167,FALSE),"OK", "Review")</f>
        <v>OK</v>
      </c>
      <c r="CE1194" s="361" t="str">
        <f>IF(X1194&lt;=VLOOKUP($C1194,Projections2[[#All],[ISOCode]:[Total 2024 Colombian Returnees]],'Population Projection V2'!$S$167,FALSE),"OK", "Review")</f>
        <v>OK</v>
      </c>
      <c r="CF1194" s="361" t="str">
        <f>IF(AA1194&lt;=VLOOKUP($C1194,Projections2[[#All],[ISOCode]:[Total 2024 Colombian Returnees]],'Population Projection V2'!$T$167,FALSE),"OK", "Review")</f>
        <v>OK</v>
      </c>
      <c r="CG1194" s="361" t="str">
        <f>IF(AB1194&lt;=VLOOKUP($C1194,Projections2[[#All],[ISOCode]:[Total 2024 Colombian Returnees]],'Population Projection V2'!$U$167,FALSE),"OK", "Review")</f>
        <v>OK</v>
      </c>
      <c r="CH1194" s="361" t="str">
        <f>IF(AC1194&lt;=VLOOKUP($C1194,Projections2[[#All],[ISOCode]:[Total 2024 Colombian Returnees]],'Population Projection V2'!$V$167,FALSE),"OK", "Review")</f>
        <v>OK</v>
      </c>
      <c r="CI1194" s="361" t="str">
        <f>IF(AD1194&lt;=VLOOKUP($C1194,Projections2[[#All],[ISOCode]:[Total 2024 Colombian Returnees]],'Population Projection V2'!$W$167,FALSE),"OK", "Review")</f>
        <v>OK</v>
      </c>
      <c r="CJ1194" s="361" t="str">
        <f>IF(AE1194&lt;=VLOOKUP($C1194,Projections2[[#All],[ISOCode]:[Total 2024 Colombian Returnees]],'Population Projection V2'!$X$167,FALSE),"OK", "Review")</f>
        <v>OK</v>
      </c>
      <c r="CK1194" s="361" t="str">
        <f>IF(AH1194&lt;=VLOOKUP($C1194,Projections2[[#All],[ISOCode]:[Total 2024 Colombian Returnees]],'Population Projection V2'!$Y$167,FALSE),"OK", "Review")</f>
        <v>OK</v>
      </c>
      <c r="CL1194" s="361" t="str">
        <f>IF(AI1194&lt;=VLOOKUP($C1194,Projections2[[#All],[ISOCode]:[Total 2024 Colombian Returnees]],'Population Projection V2'!$Z$167,FALSE),"OK", "Review")</f>
        <v>OK</v>
      </c>
      <c r="CM1194" s="361" t="str">
        <f>IF(AJ1194&lt;=VLOOKUP($C1194,Projections2[[#All],[ISOCode]:[Total 2024 Colombian Returnees]],'Population Projection V2'!$AA$167,FALSE),"OK", "Review")</f>
        <v>OK</v>
      </c>
      <c r="CN1194" s="361" t="str">
        <f>IF(AK1194&lt;=VLOOKUP($C1194,Projections2[[#All],[ISOCode]:[Total 2024 Colombian Returnees]],'Population Projection V2'!$AB$167,FALSE),"OK", "Review")</f>
        <v>OK</v>
      </c>
      <c r="CO1194" s="361" t="str">
        <f>IF(AL1194&lt;=VLOOKUP($C1194,Projections2[[#All],[ISOCode]:[Total 2024 Colombian Returnees]],'Population Projection V2'!$AC$167,FALSE),"OK", "Review")</f>
        <v>OK</v>
      </c>
      <c r="CP1194" s="361" t="str">
        <f>IF(AO1194&lt;=VLOOKUP($C1194,Projections2[[#All],[ISOCode]:[Total 2024 Colombian Returnees]],'Population Projection V2'!$AD$167,FALSE),"OK", "Review")</f>
        <v>OK</v>
      </c>
      <c r="CQ1194" s="361" t="str">
        <f>IF(AP1194&lt;=VLOOKUP($C1194,Projections2[[#All],[ISOCode]:[Total 2024 Colombian Returnees]],'Population Projection V2'!$AE$167,FALSE),"OK", "Review")</f>
        <v>OK</v>
      </c>
      <c r="CR1194" s="361" t="str">
        <f>IF(AQ1194&lt;=VLOOKUP($C1194,Projections2[[#All],[ISOCode]:[Total 2024 Colombian Returnees]],'Population Projection V2'!$AF$167,FALSE),"OK", "Review")</f>
        <v>OK</v>
      </c>
      <c r="CS1194" s="361" t="str">
        <f>IF(AR1194&lt;=VLOOKUP($C1194,Projections2[[#All],[ISOCode]:[Total 2024 Colombian Returnees]],'Population Projection V2'!$AG$167,FALSE),"OK", "Review")</f>
        <v>OK</v>
      </c>
      <c r="CT1194" s="361" t="str">
        <f>IF(AS1194&lt;=VLOOKUP($C1194,Projections2[[#All],[ISOCode]:[Total 2024 Colombian Returnees]],'Population Projection V2'!$AH$167,FALSE),"OK", "Review")</f>
        <v>OK</v>
      </c>
      <c r="CU1194" s="361" t="str">
        <f>IF(AV1194&lt;=VLOOKUP($C1194,Projections2[[#All],[ISOCode]:[Total 2024 Colombian Returnees]],'Population Projection V2'!$AI$167,FALSE),"OK", "Review")</f>
        <v>OK</v>
      </c>
      <c r="CV1194" s="361" t="str">
        <f>IF(AW1194&lt;=VLOOKUP($C1194,Projections2[[#All],[ISOCode]:[Total 2024 Colombian Returnees]],'Population Projection V2'!$AJ$167,FALSE),"OK", "Review")</f>
        <v>OK</v>
      </c>
      <c r="CW1194" s="361" t="str">
        <f>IF(AX1194&lt;=VLOOKUP($C1194,Projections2[[#All],[ISOCode]:[Total 2024 Colombian Returnees]],'Population Projection V2'!$AK$167,FALSE),"OK", "Review")</f>
        <v>OK</v>
      </c>
      <c r="CX1194" s="361" t="str">
        <f>IF(AY1194&lt;=VLOOKUP($C1194,Projections2[[#All],[ISOCode]:[Total 2024 Colombian Returnees]],'Population Projection V2'!$AL$167,FALSE),"OK", "Review")</f>
        <v>OK</v>
      </c>
      <c r="CY1194" s="362" t="str">
        <f>IF(AZ1194&lt;=VLOOKUP($C1194,Projections2[[#All],[ISOCode]:[Total 2024 Colombian Returnees]],'Population Projection V2'!$AM$167,FALSE),"OK", "Review")</f>
        <v>OK</v>
      </c>
    </row>
    <row r="1195" spans="1:103" x14ac:dyDescent="0.25">
      <c r="A1195" s="218" t="s">
        <v>38</v>
      </c>
      <c r="B1195" s="219" t="s">
        <v>38</v>
      </c>
      <c r="C1195" s="219" t="s">
        <v>257</v>
      </c>
      <c r="D1195" s="219" t="s">
        <v>157</v>
      </c>
      <c r="E1195" s="219" t="s">
        <v>423</v>
      </c>
      <c r="F1195" s="310">
        <f t="shared" si="435"/>
        <v>0</v>
      </c>
      <c r="G1195" s="310">
        <f t="shared" si="436"/>
        <v>0</v>
      </c>
      <c r="H1195" s="310">
        <f t="shared" si="437"/>
        <v>0</v>
      </c>
      <c r="I1195" s="310">
        <f t="shared" si="438"/>
        <v>0</v>
      </c>
      <c r="J1195" s="311">
        <f t="shared" si="439"/>
        <v>0</v>
      </c>
      <c r="K1195" s="311">
        <f>VLOOKUP($C1195,Projections2[[#All],[ISOCode]:[Total 2024 Colombian Returnees]],7,0)</f>
        <v>0</v>
      </c>
      <c r="L1195" s="251"/>
      <c r="M1195" s="312"/>
      <c r="N1195" s="312"/>
      <c r="O1195" s="312"/>
      <c r="P1195" s="236"/>
      <c r="Q1195" s="252"/>
      <c r="R1195" s="224">
        <f>VLOOKUP($C1195,Projections2[[#All],[ISOCode]:[Total 2024 Colombian Returnees]],12,0)</f>
        <v>0</v>
      </c>
      <c r="S1195" s="225"/>
      <c r="T1195" s="226"/>
      <c r="U1195" s="226"/>
      <c r="V1195" s="226"/>
      <c r="W1195" s="226"/>
      <c r="X1195" s="227"/>
      <c r="Y1195" s="227">
        <f>VLOOKUP($C1195,Projections2[[#All],[ISOCode]:[Total 2024 Colombian Returnees]],17,0)</f>
        <v>0</v>
      </c>
      <c r="Z1195" s="228"/>
      <c r="AA1195" s="253"/>
      <c r="AB1195" s="253"/>
      <c r="AC1195" s="253"/>
      <c r="AD1195" s="253"/>
      <c r="AE1195" s="253"/>
      <c r="AF1195" s="253">
        <f>VLOOKUP($C1195,Projections2[[#All],[ISOCode]:[Total 2024 Colombian Returnees]],22,0)</f>
        <v>0</v>
      </c>
      <c r="AG1195" s="254"/>
      <c r="AH1195" s="313"/>
      <c r="AI1195" s="313"/>
      <c r="AJ1195" s="313"/>
      <c r="AK1195" s="313"/>
      <c r="AL1195" s="264"/>
      <c r="AM1195" s="230">
        <f>VLOOKUP($C1195,Projections2[[#All],[ISOCode]:[Total 2024 Colombian Returnees]],27,0)</f>
        <v>0</v>
      </c>
      <c r="AN1195" s="265"/>
      <c r="AO1195" s="257"/>
      <c r="AP1195" s="257"/>
      <c r="AQ1195" s="257"/>
      <c r="AR1195" s="257"/>
      <c r="AS1195" s="232"/>
      <c r="AT1195" s="232">
        <f>VLOOKUP($C1195,Projections2[[#All],[ISOCode]:[Total 2024 Colombian Returnees]],32,0)</f>
        <v>0</v>
      </c>
      <c r="AU1195" s="233"/>
      <c r="AV1195" s="258"/>
      <c r="AW1195" s="258"/>
      <c r="AX1195" s="258"/>
      <c r="AY1195" s="258"/>
      <c r="AZ1195" s="234"/>
      <c r="BA1195" s="234">
        <f>VLOOKUP($C1195,Projections2[[#All],[ISOCode]:[Total 2024 Colombian Returnees]],37,0)</f>
        <v>0</v>
      </c>
      <c r="BB1195" s="235"/>
      <c r="BC1195" s="360" t="str">
        <f t="shared" si="440"/>
        <v>Ok</v>
      </c>
      <c r="BD1195" s="361" t="str">
        <f t="shared" si="441"/>
        <v>Ok</v>
      </c>
      <c r="BE1195" s="361" t="str">
        <f t="shared" si="442"/>
        <v>Ok</v>
      </c>
      <c r="BF1195" s="361" t="str">
        <f t="shared" si="443"/>
        <v>Ok</v>
      </c>
      <c r="BG1195" s="362" t="str">
        <f t="shared" si="444"/>
        <v>Ok</v>
      </c>
      <c r="BH1195" s="360" t="str">
        <f t="shared" si="445"/>
        <v>Ok</v>
      </c>
      <c r="BI1195" s="361" t="str">
        <f t="shared" si="446"/>
        <v>Ok</v>
      </c>
      <c r="BJ1195" s="361" t="str">
        <f t="shared" si="447"/>
        <v>Ok</v>
      </c>
      <c r="BK1195" s="361" t="str">
        <f t="shared" si="448"/>
        <v>Ok</v>
      </c>
      <c r="BL1195" s="361" t="str">
        <f t="shared" si="449"/>
        <v>Ok</v>
      </c>
      <c r="BM1195" s="361" t="str">
        <f t="shared" si="450"/>
        <v>Ok</v>
      </c>
      <c r="BN1195" s="362" t="str">
        <f t="shared" si="451"/>
        <v>Ok</v>
      </c>
      <c r="BO1195" s="360" t="str">
        <f t="shared" si="452"/>
        <v>No Pop.</v>
      </c>
      <c r="BP1195" s="361" t="str">
        <f t="shared" si="453"/>
        <v>No Pop.</v>
      </c>
      <c r="BQ1195" s="361" t="str">
        <f t="shared" si="454"/>
        <v>No Pop.</v>
      </c>
      <c r="BR1195" s="361" t="str">
        <f t="shared" si="455"/>
        <v>No Pop.</v>
      </c>
      <c r="BS1195" s="361" t="str">
        <f t="shared" si="456"/>
        <v>No Pop.</v>
      </c>
      <c r="BT1195" s="361" t="str">
        <f t="shared" si="457"/>
        <v>No Pop.</v>
      </c>
      <c r="BU1195" s="362" t="str">
        <f t="shared" si="458"/>
        <v>No Pop.</v>
      </c>
      <c r="BV1195" s="360" t="str">
        <f>IF(M1195&lt;=VLOOKUP($C1195,Projections2[[#All],[ISOCode]:[Total 2024 Colombian Returnees]],'Population Projection V2'!$J$167,FALSE),"OK", "Review")</f>
        <v>OK</v>
      </c>
      <c r="BW1195" s="361" t="str">
        <f>IF(N1195&lt;=VLOOKUP($C1195,Projections2[[#All],[ISOCode]:[Total 2024 Colombian Returnees]],'Population Projection V2'!$K$167,FALSE),"OK", "Review")</f>
        <v>OK</v>
      </c>
      <c r="BX1195" s="361" t="str">
        <f>IF(O1195&lt;=VLOOKUP($C1195,Projections2[[#All],[ISOCode]:[Total 2024 Colombian Returnees]],'Population Projection V2'!$L$167,FALSE),"OK", "Review")</f>
        <v>OK</v>
      </c>
      <c r="BY1195" s="361" t="str">
        <f>IF(P1195&lt;=VLOOKUP($C1195,Projections2[[#All],[ISOCode]:[Total 2024 Colombian Returnees]],'Population Projection V2'!$M$167,FALSE),"OK", "Review")</f>
        <v>OK</v>
      </c>
      <c r="BZ1195" s="361" t="str">
        <f>IF(Q1195&lt;=VLOOKUP($C1195,Projections2[[#All],[ISOCode]:[Total 2024 Colombian Returnees]],'Population Projection V2'!$N$167,FALSE),"OK", "Review")</f>
        <v>OK</v>
      </c>
      <c r="CA1195" s="361" t="str">
        <f>IF(T1195&lt;=VLOOKUP($C1195,Projections2[[#All],[ISOCode]:[Total 2024 Colombian Returnees]],'Population Projection V2'!$O$167,FALSE),"OK", "Review")</f>
        <v>OK</v>
      </c>
      <c r="CB1195" s="361" t="str">
        <f>IF(U1195&lt;=VLOOKUP($C1195,Projections2[[#All],[ISOCode]:[Total 2024 Colombian Returnees]],'Population Projection V2'!$P$167,FALSE),"OK", "Review")</f>
        <v>OK</v>
      </c>
      <c r="CC1195" s="361" t="str">
        <f>IF(V1195&lt;=VLOOKUP($C1195,Projections2[[#All],[ISOCode]:[Total 2024 Colombian Returnees]],'Population Projection V2'!$Q$167,FALSE),"OK", "Review")</f>
        <v>OK</v>
      </c>
      <c r="CD1195" s="361" t="str">
        <f>IF(W1195&lt;=VLOOKUP($C1195,Projections2[[#All],[ISOCode]:[Total 2024 Colombian Returnees]],'Population Projection V2'!$R$167,FALSE),"OK", "Review")</f>
        <v>OK</v>
      </c>
      <c r="CE1195" s="361" t="str">
        <f>IF(X1195&lt;=VLOOKUP($C1195,Projections2[[#All],[ISOCode]:[Total 2024 Colombian Returnees]],'Population Projection V2'!$S$167,FALSE),"OK", "Review")</f>
        <v>OK</v>
      </c>
      <c r="CF1195" s="361" t="str">
        <f>IF(AA1195&lt;=VLOOKUP($C1195,Projections2[[#All],[ISOCode]:[Total 2024 Colombian Returnees]],'Population Projection V2'!$T$167,FALSE),"OK", "Review")</f>
        <v>OK</v>
      </c>
      <c r="CG1195" s="361" t="str">
        <f>IF(AB1195&lt;=VLOOKUP($C1195,Projections2[[#All],[ISOCode]:[Total 2024 Colombian Returnees]],'Population Projection V2'!$U$167,FALSE),"OK", "Review")</f>
        <v>OK</v>
      </c>
      <c r="CH1195" s="361" t="str">
        <f>IF(AC1195&lt;=VLOOKUP($C1195,Projections2[[#All],[ISOCode]:[Total 2024 Colombian Returnees]],'Population Projection V2'!$V$167,FALSE),"OK", "Review")</f>
        <v>OK</v>
      </c>
      <c r="CI1195" s="361" t="str">
        <f>IF(AD1195&lt;=VLOOKUP($C1195,Projections2[[#All],[ISOCode]:[Total 2024 Colombian Returnees]],'Population Projection V2'!$W$167,FALSE),"OK", "Review")</f>
        <v>OK</v>
      </c>
      <c r="CJ1195" s="361" t="str">
        <f>IF(AE1195&lt;=VLOOKUP($C1195,Projections2[[#All],[ISOCode]:[Total 2024 Colombian Returnees]],'Population Projection V2'!$X$167,FALSE),"OK", "Review")</f>
        <v>OK</v>
      </c>
      <c r="CK1195" s="361" t="str">
        <f>IF(AH1195&lt;=VLOOKUP($C1195,Projections2[[#All],[ISOCode]:[Total 2024 Colombian Returnees]],'Population Projection V2'!$Y$167,FALSE),"OK", "Review")</f>
        <v>OK</v>
      </c>
      <c r="CL1195" s="361" t="str">
        <f>IF(AI1195&lt;=VLOOKUP($C1195,Projections2[[#All],[ISOCode]:[Total 2024 Colombian Returnees]],'Population Projection V2'!$Z$167,FALSE),"OK", "Review")</f>
        <v>OK</v>
      </c>
      <c r="CM1195" s="361" t="str">
        <f>IF(AJ1195&lt;=VLOOKUP($C1195,Projections2[[#All],[ISOCode]:[Total 2024 Colombian Returnees]],'Population Projection V2'!$AA$167,FALSE),"OK", "Review")</f>
        <v>OK</v>
      </c>
      <c r="CN1195" s="361" t="str">
        <f>IF(AK1195&lt;=VLOOKUP($C1195,Projections2[[#All],[ISOCode]:[Total 2024 Colombian Returnees]],'Population Projection V2'!$AB$167,FALSE),"OK", "Review")</f>
        <v>OK</v>
      </c>
      <c r="CO1195" s="361" t="str">
        <f>IF(AL1195&lt;=VLOOKUP($C1195,Projections2[[#All],[ISOCode]:[Total 2024 Colombian Returnees]],'Population Projection V2'!$AC$167,FALSE),"OK", "Review")</f>
        <v>OK</v>
      </c>
      <c r="CP1195" s="361" t="str">
        <f>IF(AO1195&lt;=VLOOKUP($C1195,Projections2[[#All],[ISOCode]:[Total 2024 Colombian Returnees]],'Population Projection V2'!$AD$167,FALSE),"OK", "Review")</f>
        <v>OK</v>
      </c>
      <c r="CQ1195" s="361" t="str">
        <f>IF(AP1195&lt;=VLOOKUP($C1195,Projections2[[#All],[ISOCode]:[Total 2024 Colombian Returnees]],'Population Projection V2'!$AE$167,FALSE),"OK", "Review")</f>
        <v>OK</v>
      </c>
      <c r="CR1195" s="361" t="str">
        <f>IF(AQ1195&lt;=VLOOKUP($C1195,Projections2[[#All],[ISOCode]:[Total 2024 Colombian Returnees]],'Population Projection V2'!$AF$167,FALSE),"OK", "Review")</f>
        <v>OK</v>
      </c>
      <c r="CS1195" s="361" t="str">
        <f>IF(AR1195&lt;=VLOOKUP($C1195,Projections2[[#All],[ISOCode]:[Total 2024 Colombian Returnees]],'Population Projection V2'!$AG$167,FALSE),"OK", "Review")</f>
        <v>OK</v>
      </c>
      <c r="CT1195" s="361" t="str">
        <f>IF(AS1195&lt;=VLOOKUP($C1195,Projections2[[#All],[ISOCode]:[Total 2024 Colombian Returnees]],'Population Projection V2'!$AH$167,FALSE),"OK", "Review")</f>
        <v>OK</v>
      </c>
      <c r="CU1195" s="361" t="str">
        <f>IF(AV1195&lt;=VLOOKUP($C1195,Projections2[[#All],[ISOCode]:[Total 2024 Colombian Returnees]],'Population Projection V2'!$AI$167,FALSE),"OK", "Review")</f>
        <v>OK</v>
      </c>
      <c r="CV1195" s="361" t="str">
        <f>IF(AW1195&lt;=VLOOKUP($C1195,Projections2[[#All],[ISOCode]:[Total 2024 Colombian Returnees]],'Population Projection V2'!$AJ$167,FALSE),"OK", "Review")</f>
        <v>OK</v>
      </c>
      <c r="CW1195" s="361" t="str">
        <f>IF(AX1195&lt;=VLOOKUP($C1195,Projections2[[#All],[ISOCode]:[Total 2024 Colombian Returnees]],'Population Projection V2'!$AK$167,FALSE),"OK", "Review")</f>
        <v>OK</v>
      </c>
      <c r="CX1195" s="361" t="str">
        <f>IF(AY1195&lt;=VLOOKUP($C1195,Projections2[[#All],[ISOCode]:[Total 2024 Colombian Returnees]],'Population Projection V2'!$AL$167,FALSE),"OK", "Review")</f>
        <v>OK</v>
      </c>
      <c r="CY1195" s="362" t="str">
        <f>IF(AZ1195&lt;=VLOOKUP($C1195,Projections2[[#All],[ISOCode]:[Total 2024 Colombian Returnees]],'Population Projection V2'!$AM$167,FALSE),"OK", "Review")</f>
        <v>OK</v>
      </c>
    </row>
    <row r="1196" spans="1:103" x14ac:dyDescent="0.25">
      <c r="A1196" s="218" t="s">
        <v>38</v>
      </c>
      <c r="B1196" s="219" t="s">
        <v>38</v>
      </c>
      <c r="C1196" s="219" t="s">
        <v>258</v>
      </c>
      <c r="D1196" s="219" t="s">
        <v>136</v>
      </c>
      <c r="E1196" s="219" t="s">
        <v>423</v>
      </c>
      <c r="F1196" s="310">
        <f t="shared" si="435"/>
        <v>0</v>
      </c>
      <c r="G1196" s="310">
        <f t="shared" si="436"/>
        <v>0</v>
      </c>
      <c r="H1196" s="310">
        <f t="shared" si="437"/>
        <v>0</v>
      </c>
      <c r="I1196" s="310">
        <f t="shared" si="438"/>
        <v>0</v>
      </c>
      <c r="J1196" s="311">
        <f t="shared" si="439"/>
        <v>0</v>
      </c>
      <c r="K1196" s="311">
        <f>VLOOKUP($C1196,Projections2[[#All],[ISOCode]:[Total 2024 Colombian Returnees]],7,0)</f>
        <v>0</v>
      </c>
      <c r="L1196" s="251"/>
      <c r="M1196" s="312"/>
      <c r="N1196" s="312"/>
      <c r="O1196" s="312"/>
      <c r="P1196" s="236"/>
      <c r="Q1196" s="252"/>
      <c r="R1196" s="224">
        <f>VLOOKUP($C1196,Projections2[[#All],[ISOCode]:[Total 2024 Colombian Returnees]],12,0)</f>
        <v>0</v>
      </c>
      <c r="S1196" s="225"/>
      <c r="T1196" s="226"/>
      <c r="U1196" s="226"/>
      <c r="V1196" s="226"/>
      <c r="W1196" s="226"/>
      <c r="X1196" s="227"/>
      <c r="Y1196" s="227">
        <f>VLOOKUP($C1196,Projections2[[#All],[ISOCode]:[Total 2024 Colombian Returnees]],17,0)</f>
        <v>0</v>
      </c>
      <c r="Z1196" s="228"/>
      <c r="AA1196" s="253"/>
      <c r="AB1196" s="253"/>
      <c r="AC1196" s="253"/>
      <c r="AD1196" s="253"/>
      <c r="AE1196" s="253"/>
      <c r="AF1196" s="253">
        <f>VLOOKUP($C1196,Projections2[[#All],[ISOCode]:[Total 2024 Colombian Returnees]],22,0)</f>
        <v>0</v>
      </c>
      <c r="AG1196" s="254"/>
      <c r="AH1196" s="313"/>
      <c r="AI1196" s="313"/>
      <c r="AJ1196" s="313"/>
      <c r="AK1196" s="313"/>
      <c r="AL1196" s="264"/>
      <c r="AM1196" s="230">
        <f>VLOOKUP($C1196,Projections2[[#All],[ISOCode]:[Total 2024 Colombian Returnees]],27,0)</f>
        <v>0</v>
      </c>
      <c r="AN1196" s="265"/>
      <c r="AO1196" s="257"/>
      <c r="AP1196" s="257"/>
      <c r="AQ1196" s="257"/>
      <c r="AR1196" s="257"/>
      <c r="AS1196" s="232"/>
      <c r="AT1196" s="232">
        <f>VLOOKUP($C1196,Projections2[[#All],[ISOCode]:[Total 2024 Colombian Returnees]],32,0)</f>
        <v>0</v>
      </c>
      <c r="AU1196" s="233"/>
      <c r="AV1196" s="258"/>
      <c r="AW1196" s="258"/>
      <c r="AX1196" s="258"/>
      <c r="AY1196" s="258"/>
      <c r="AZ1196" s="234"/>
      <c r="BA1196" s="234">
        <f>VLOOKUP($C1196,Projections2[[#All],[ISOCode]:[Total 2024 Colombian Returnees]],37,0)</f>
        <v>0</v>
      </c>
      <c r="BB1196" s="235"/>
      <c r="BC1196" s="360" t="str">
        <f t="shared" si="440"/>
        <v>Ok</v>
      </c>
      <c r="BD1196" s="361" t="str">
        <f t="shared" si="441"/>
        <v>Ok</v>
      </c>
      <c r="BE1196" s="361" t="str">
        <f t="shared" si="442"/>
        <v>Ok</v>
      </c>
      <c r="BF1196" s="361" t="str">
        <f t="shared" si="443"/>
        <v>Ok</v>
      </c>
      <c r="BG1196" s="362" t="str">
        <f t="shared" si="444"/>
        <v>Ok</v>
      </c>
      <c r="BH1196" s="360" t="str">
        <f t="shared" si="445"/>
        <v>Ok</v>
      </c>
      <c r="BI1196" s="361" t="str">
        <f t="shared" si="446"/>
        <v>Ok</v>
      </c>
      <c r="BJ1196" s="361" t="str">
        <f t="shared" si="447"/>
        <v>Ok</v>
      </c>
      <c r="BK1196" s="361" t="str">
        <f t="shared" si="448"/>
        <v>Ok</v>
      </c>
      <c r="BL1196" s="361" t="str">
        <f t="shared" si="449"/>
        <v>Ok</v>
      </c>
      <c r="BM1196" s="361" t="str">
        <f t="shared" si="450"/>
        <v>Ok</v>
      </c>
      <c r="BN1196" s="362" t="str">
        <f t="shared" si="451"/>
        <v>Ok</v>
      </c>
      <c r="BO1196" s="360" t="str">
        <f t="shared" si="452"/>
        <v>No Pop.</v>
      </c>
      <c r="BP1196" s="361" t="str">
        <f t="shared" si="453"/>
        <v>No Pop.</v>
      </c>
      <c r="BQ1196" s="361" t="str">
        <f t="shared" si="454"/>
        <v>No Pop.</v>
      </c>
      <c r="BR1196" s="361" t="str">
        <f t="shared" si="455"/>
        <v>No Pop.</v>
      </c>
      <c r="BS1196" s="361" t="str">
        <f t="shared" si="456"/>
        <v>No Pop.</v>
      </c>
      <c r="BT1196" s="361" t="str">
        <f t="shared" si="457"/>
        <v>No Pop.</v>
      </c>
      <c r="BU1196" s="362" t="str">
        <f t="shared" si="458"/>
        <v>No Pop.</v>
      </c>
      <c r="BV1196" s="360" t="str">
        <f>IF(M1196&lt;=VLOOKUP($C1196,Projections2[[#All],[ISOCode]:[Total 2024 Colombian Returnees]],'Population Projection V2'!$J$167,FALSE),"OK", "Review")</f>
        <v>OK</v>
      </c>
      <c r="BW1196" s="361" t="str">
        <f>IF(N1196&lt;=VLOOKUP($C1196,Projections2[[#All],[ISOCode]:[Total 2024 Colombian Returnees]],'Population Projection V2'!$K$167,FALSE),"OK", "Review")</f>
        <v>OK</v>
      </c>
      <c r="BX1196" s="361" t="str">
        <f>IF(O1196&lt;=VLOOKUP($C1196,Projections2[[#All],[ISOCode]:[Total 2024 Colombian Returnees]],'Population Projection V2'!$L$167,FALSE),"OK", "Review")</f>
        <v>OK</v>
      </c>
      <c r="BY1196" s="361" t="str">
        <f>IF(P1196&lt;=VLOOKUP($C1196,Projections2[[#All],[ISOCode]:[Total 2024 Colombian Returnees]],'Population Projection V2'!$M$167,FALSE),"OK", "Review")</f>
        <v>OK</v>
      </c>
      <c r="BZ1196" s="361" t="str">
        <f>IF(Q1196&lt;=VLOOKUP($C1196,Projections2[[#All],[ISOCode]:[Total 2024 Colombian Returnees]],'Population Projection V2'!$N$167,FALSE),"OK", "Review")</f>
        <v>OK</v>
      </c>
      <c r="CA1196" s="361" t="str">
        <f>IF(T1196&lt;=VLOOKUP($C1196,Projections2[[#All],[ISOCode]:[Total 2024 Colombian Returnees]],'Population Projection V2'!$O$167,FALSE),"OK", "Review")</f>
        <v>OK</v>
      </c>
      <c r="CB1196" s="361" t="str">
        <f>IF(U1196&lt;=VLOOKUP($C1196,Projections2[[#All],[ISOCode]:[Total 2024 Colombian Returnees]],'Population Projection V2'!$P$167,FALSE),"OK", "Review")</f>
        <v>OK</v>
      </c>
      <c r="CC1196" s="361" t="str">
        <f>IF(V1196&lt;=VLOOKUP($C1196,Projections2[[#All],[ISOCode]:[Total 2024 Colombian Returnees]],'Population Projection V2'!$Q$167,FALSE),"OK", "Review")</f>
        <v>OK</v>
      </c>
      <c r="CD1196" s="361" t="str">
        <f>IF(W1196&lt;=VLOOKUP($C1196,Projections2[[#All],[ISOCode]:[Total 2024 Colombian Returnees]],'Population Projection V2'!$R$167,FALSE),"OK", "Review")</f>
        <v>OK</v>
      </c>
      <c r="CE1196" s="361" t="str">
        <f>IF(X1196&lt;=VLOOKUP($C1196,Projections2[[#All],[ISOCode]:[Total 2024 Colombian Returnees]],'Population Projection V2'!$S$167,FALSE),"OK", "Review")</f>
        <v>OK</v>
      </c>
      <c r="CF1196" s="361" t="str">
        <f>IF(AA1196&lt;=VLOOKUP($C1196,Projections2[[#All],[ISOCode]:[Total 2024 Colombian Returnees]],'Population Projection V2'!$T$167,FALSE),"OK", "Review")</f>
        <v>OK</v>
      </c>
      <c r="CG1196" s="361" t="str">
        <f>IF(AB1196&lt;=VLOOKUP($C1196,Projections2[[#All],[ISOCode]:[Total 2024 Colombian Returnees]],'Population Projection V2'!$U$167,FALSE),"OK", "Review")</f>
        <v>OK</v>
      </c>
      <c r="CH1196" s="361" t="str">
        <f>IF(AC1196&lt;=VLOOKUP($C1196,Projections2[[#All],[ISOCode]:[Total 2024 Colombian Returnees]],'Population Projection V2'!$V$167,FALSE),"OK", "Review")</f>
        <v>OK</v>
      </c>
      <c r="CI1196" s="361" t="str">
        <f>IF(AD1196&lt;=VLOOKUP($C1196,Projections2[[#All],[ISOCode]:[Total 2024 Colombian Returnees]],'Population Projection V2'!$W$167,FALSE),"OK", "Review")</f>
        <v>OK</v>
      </c>
      <c r="CJ1196" s="361" t="str">
        <f>IF(AE1196&lt;=VLOOKUP($C1196,Projections2[[#All],[ISOCode]:[Total 2024 Colombian Returnees]],'Population Projection V2'!$X$167,FALSE),"OK", "Review")</f>
        <v>OK</v>
      </c>
      <c r="CK1196" s="361" t="str">
        <f>IF(AH1196&lt;=VLOOKUP($C1196,Projections2[[#All],[ISOCode]:[Total 2024 Colombian Returnees]],'Population Projection V2'!$Y$167,FALSE),"OK", "Review")</f>
        <v>OK</v>
      </c>
      <c r="CL1196" s="361" t="str">
        <f>IF(AI1196&lt;=VLOOKUP($C1196,Projections2[[#All],[ISOCode]:[Total 2024 Colombian Returnees]],'Population Projection V2'!$Z$167,FALSE),"OK", "Review")</f>
        <v>OK</v>
      </c>
      <c r="CM1196" s="361" t="str">
        <f>IF(AJ1196&lt;=VLOOKUP($C1196,Projections2[[#All],[ISOCode]:[Total 2024 Colombian Returnees]],'Population Projection V2'!$AA$167,FALSE),"OK", "Review")</f>
        <v>OK</v>
      </c>
      <c r="CN1196" s="361" t="str">
        <f>IF(AK1196&lt;=VLOOKUP($C1196,Projections2[[#All],[ISOCode]:[Total 2024 Colombian Returnees]],'Population Projection V2'!$AB$167,FALSE),"OK", "Review")</f>
        <v>OK</v>
      </c>
      <c r="CO1196" s="361" t="str">
        <f>IF(AL1196&lt;=VLOOKUP($C1196,Projections2[[#All],[ISOCode]:[Total 2024 Colombian Returnees]],'Population Projection V2'!$AC$167,FALSE),"OK", "Review")</f>
        <v>OK</v>
      </c>
      <c r="CP1196" s="361" t="str">
        <f>IF(AO1196&lt;=VLOOKUP($C1196,Projections2[[#All],[ISOCode]:[Total 2024 Colombian Returnees]],'Population Projection V2'!$AD$167,FALSE),"OK", "Review")</f>
        <v>OK</v>
      </c>
      <c r="CQ1196" s="361" t="str">
        <f>IF(AP1196&lt;=VLOOKUP($C1196,Projections2[[#All],[ISOCode]:[Total 2024 Colombian Returnees]],'Population Projection V2'!$AE$167,FALSE),"OK", "Review")</f>
        <v>OK</v>
      </c>
      <c r="CR1196" s="361" t="str">
        <f>IF(AQ1196&lt;=VLOOKUP($C1196,Projections2[[#All],[ISOCode]:[Total 2024 Colombian Returnees]],'Population Projection V2'!$AF$167,FALSE),"OK", "Review")</f>
        <v>OK</v>
      </c>
      <c r="CS1196" s="361" t="str">
        <f>IF(AR1196&lt;=VLOOKUP($C1196,Projections2[[#All],[ISOCode]:[Total 2024 Colombian Returnees]],'Population Projection V2'!$AG$167,FALSE),"OK", "Review")</f>
        <v>OK</v>
      </c>
      <c r="CT1196" s="361" t="str">
        <f>IF(AS1196&lt;=VLOOKUP($C1196,Projections2[[#All],[ISOCode]:[Total 2024 Colombian Returnees]],'Population Projection V2'!$AH$167,FALSE),"OK", "Review")</f>
        <v>OK</v>
      </c>
      <c r="CU1196" s="361" t="str">
        <f>IF(AV1196&lt;=VLOOKUP($C1196,Projections2[[#All],[ISOCode]:[Total 2024 Colombian Returnees]],'Population Projection V2'!$AI$167,FALSE),"OK", "Review")</f>
        <v>OK</v>
      </c>
      <c r="CV1196" s="361" t="str">
        <f>IF(AW1196&lt;=VLOOKUP($C1196,Projections2[[#All],[ISOCode]:[Total 2024 Colombian Returnees]],'Population Projection V2'!$AJ$167,FALSE),"OK", "Review")</f>
        <v>OK</v>
      </c>
      <c r="CW1196" s="361" t="str">
        <f>IF(AX1196&lt;=VLOOKUP($C1196,Projections2[[#All],[ISOCode]:[Total 2024 Colombian Returnees]],'Population Projection V2'!$AK$167,FALSE),"OK", "Review")</f>
        <v>OK</v>
      </c>
      <c r="CX1196" s="361" t="str">
        <f>IF(AY1196&lt;=VLOOKUP($C1196,Projections2[[#All],[ISOCode]:[Total 2024 Colombian Returnees]],'Population Projection V2'!$AL$167,FALSE),"OK", "Review")</f>
        <v>OK</v>
      </c>
      <c r="CY1196" s="362" t="str">
        <f>IF(AZ1196&lt;=VLOOKUP($C1196,Projections2[[#All],[ISOCode]:[Total 2024 Colombian Returnees]],'Population Projection V2'!$AM$167,FALSE),"OK", "Review")</f>
        <v>OK</v>
      </c>
    </row>
    <row r="1197" spans="1:103" x14ac:dyDescent="0.25">
      <c r="A1197" s="218" t="s">
        <v>38</v>
      </c>
      <c r="B1197" s="219" t="s">
        <v>38</v>
      </c>
      <c r="C1197" s="219" t="s">
        <v>259</v>
      </c>
      <c r="D1197" s="219" t="s">
        <v>158</v>
      </c>
      <c r="E1197" s="219" t="s">
        <v>423</v>
      </c>
      <c r="F1197" s="310">
        <f t="shared" si="435"/>
        <v>0</v>
      </c>
      <c r="G1197" s="310">
        <f t="shared" si="436"/>
        <v>0</v>
      </c>
      <c r="H1197" s="310">
        <f t="shared" si="437"/>
        <v>0</v>
      </c>
      <c r="I1197" s="310">
        <f t="shared" si="438"/>
        <v>0</v>
      </c>
      <c r="J1197" s="311">
        <f t="shared" si="439"/>
        <v>0</v>
      </c>
      <c r="K1197" s="311">
        <f>VLOOKUP($C1197,Projections2[[#All],[ISOCode]:[Total 2024 Colombian Returnees]],7,0)</f>
        <v>0</v>
      </c>
      <c r="L1197" s="251"/>
      <c r="M1197" s="312"/>
      <c r="N1197" s="312"/>
      <c r="O1197" s="312"/>
      <c r="P1197" s="236"/>
      <c r="Q1197" s="252"/>
      <c r="R1197" s="224">
        <f>VLOOKUP($C1197,Projections2[[#All],[ISOCode]:[Total 2024 Colombian Returnees]],12,0)</f>
        <v>0</v>
      </c>
      <c r="S1197" s="225"/>
      <c r="T1197" s="226"/>
      <c r="U1197" s="226"/>
      <c r="V1197" s="226"/>
      <c r="W1197" s="226"/>
      <c r="X1197" s="227"/>
      <c r="Y1197" s="227">
        <f>VLOOKUP($C1197,Projections2[[#All],[ISOCode]:[Total 2024 Colombian Returnees]],17,0)</f>
        <v>0</v>
      </c>
      <c r="Z1197" s="228"/>
      <c r="AA1197" s="253"/>
      <c r="AB1197" s="253"/>
      <c r="AC1197" s="253"/>
      <c r="AD1197" s="253"/>
      <c r="AE1197" s="253"/>
      <c r="AF1197" s="253">
        <f>VLOOKUP($C1197,Projections2[[#All],[ISOCode]:[Total 2024 Colombian Returnees]],22,0)</f>
        <v>0</v>
      </c>
      <c r="AG1197" s="254"/>
      <c r="AH1197" s="313"/>
      <c r="AI1197" s="313"/>
      <c r="AJ1197" s="313"/>
      <c r="AK1197" s="313"/>
      <c r="AL1197" s="264"/>
      <c r="AM1197" s="230">
        <f>VLOOKUP($C1197,Projections2[[#All],[ISOCode]:[Total 2024 Colombian Returnees]],27,0)</f>
        <v>0</v>
      </c>
      <c r="AN1197" s="265"/>
      <c r="AO1197" s="257"/>
      <c r="AP1197" s="257"/>
      <c r="AQ1197" s="257"/>
      <c r="AR1197" s="257"/>
      <c r="AS1197" s="232"/>
      <c r="AT1197" s="232">
        <f>VLOOKUP($C1197,Projections2[[#All],[ISOCode]:[Total 2024 Colombian Returnees]],32,0)</f>
        <v>0</v>
      </c>
      <c r="AU1197" s="233"/>
      <c r="AV1197" s="258"/>
      <c r="AW1197" s="258"/>
      <c r="AX1197" s="258"/>
      <c r="AY1197" s="258"/>
      <c r="AZ1197" s="234"/>
      <c r="BA1197" s="234">
        <f>VLOOKUP($C1197,Projections2[[#All],[ISOCode]:[Total 2024 Colombian Returnees]],37,0)</f>
        <v>0</v>
      </c>
      <c r="BB1197" s="235"/>
      <c r="BC1197" s="360" t="str">
        <f t="shared" si="440"/>
        <v>Ok</v>
      </c>
      <c r="BD1197" s="361" t="str">
        <f t="shared" si="441"/>
        <v>Ok</v>
      </c>
      <c r="BE1197" s="361" t="str">
        <f t="shared" si="442"/>
        <v>Ok</v>
      </c>
      <c r="BF1197" s="361" t="str">
        <f t="shared" si="443"/>
        <v>Ok</v>
      </c>
      <c r="BG1197" s="362" t="str">
        <f t="shared" si="444"/>
        <v>Ok</v>
      </c>
      <c r="BH1197" s="360" t="str">
        <f t="shared" si="445"/>
        <v>Ok</v>
      </c>
      <c r="BI1197" s="361" t="str">
        <f t="shared" si="446"/>
        <v>Ok</v>
      </c>
      <c r="BJ1197" s="361" t="str">
        <f t="shared" si="447"/>
        <v>Ok</v>
      </c>
      <c r="BK1197" s="361" t="str">
        <f t="shared" si="448"/>
        <v>Ok</v>
      </c>
      <c r="BL1197" s="361" t="str">
        <f t="shared" si="449"/>
        <v>Ok</v>
      </c>
      <c r="BM1197" s="361" t="str">
        <f t="shared" si="450"/>
        <v>Ok</v>
      </c>
      <c r="BN1197" s="362" t="str">
        <f t="shared" si="451"/>
        <v>Ok</v>
      </c>
      <c r="BO1197" s="360" t="str">
        <f t="shared" si="452"/>
        <v>No Pop.</v>
      </c>
      <c r="BP1197" s="361" t="str">
        <f t="shared" si="453"/>
        <v>No Pop.</v>
      </c>
      <c r="BQ1197" s="361" t="str">
        <f t="shared" si="454"/>
        <v>No Pop.</v>
      </c>
      <c r="BR1197" s="361" t="str">
        <f t="shared" si="455"/>
        <v>No Pop.</v>
      </c>
      <c r="BS1197" s="361" t="str">
        <f t="shared" si="456"/>
        <v>No Pop.</v>
      </c>
      <c r="BT1197" s="361" t="str">
        <f t="shared" si="457"/>
        <v>No Pop.</v>
      </c>
      <c r="BU1197" s="362" t="str">
        <f t="shared" si="458"/>
        <v>No Pop.</v>
      </c>
      <c r="BV1197" s="360" t="str">
        <f>IF(M1197&lt;=VLOOKUP($C1197,Projections2[[#All],[ISOCode]:[Total 2024 Colombian Returnees]],'Population Projection V2'!$J$167,FALSE),"OK", "Review")</f>
        <v>OK</v>
      </c>
      <c r="BW1197" s="361" t="str">
        <f>IF(N1197&lt;=VLOOKUP($C1197,Projections2[[#All],[ISOCode]:[Total 2024 Colombian Returnees]],'Population Projection V2'!$K$167,FALSE),"OK", "Review")</f>
        <v>OK</v>
      </c>
      <c r="BX1197" s="361" t="str">
        <f>IF(O1197&lt;=VLOOKUP($C1197,Projections2[[#All],[ISOCode]:[Total 2024 Colombian Returnees]],'Population Projection V2'!$L$167,FALSE),"OK", "Review")</f>
        <v>OK</v>
      </c>
      <c r="BY1197" s="361" t="str">
        <f>IF(P1197&lt;=VLOOKUP($C1197,Projections2[[#All],[ISOCode]:[Total 2024 Colombian Returnees]],'Population Projection V2'!$M$167,FALSE),"OK", "Review")</f>
        <v>OK</v>
      </c>
      <c r="BZ1197" s="361" t="str">
        <f>IF(Q1197&lt;=VLOOKUP($C1197,Projections2[[#All],[ISOCode]:[Total 2024 Colombian Returnees]],'Population Projection V2'!$N$167,FALSE),"OK", "Review")</f>
        <v>OK</v>
      </c>
      <c r="CA1197" s="361" t="str">
        <f>IF(T1197&lt;=VLOOKUP($C1197,Projections2[[#All],[ISOCode]:[Total 2024 Colombian Returnees]],'Population Projection V2'!$O$167,FALSE),"OK", "Review")</f>
        <v>OK</v>
      </c>
      <c r="CB1197" s="361" t="str">
        <f>IF(U1197&lt;=VLOOKUP($C1197,Projections2[[#All],[ISOCode]:[Total 2024 Colombian Returnees]],'Population Projection V2'!$P$167,FALSE),"OK", "Review")</f>
        <v>OK</v>
      </c>
      <c r="CC1197" s="361" t="str">
        <f>IF(V1197&lt;=VLOOKUP($C1197,Projections2[[#All],[ISOCode]:[Total 2024 Colombian Returnees]],'Population Projection V2'!$Q$167,FALSE),"OK", "Review")</f>
        <v>OK</v>
      </c>
      <c r="CD1197" s="361" t="str">
        <f>IF(W1197&lt;=VLOOKUP($C1197,Projections2[[#All],[ISOCode]:[Total 2024 Colombian Returnees]],'Population Projection V2'!$R$167,FALSE),"OK", "Review")</f>
        <v>OK</v>
      </c>
      <c r="CE1197" s="361" t="str">
        <f>IF(X1197&lt;=VLOOKUP($C1197,Projections2[[#All],[ISOCode]:[Total 2024 Colombian Returnees]],'Population Projection V2'!$S$167,FALSE),"OK", "Review")</f>
        <v>OK</v>
      </c>
      <c r="CF1197" s="361" t="str">
        <f>IF(AA1197&lt;=VLOOKUP($C1197,Projections2[[#All],[ISOCode]:[Total 2024 Colombian Returnees]],'Population Projection V2'!$T$167,FALSE),"OK", "Review")</f>
        <v>OK</v>
      </c>
      <c r="CG1197" s="361" t="str">
        <f>IF(AB1197&lt;=VLOOKUP($C1197,Projections2[[#All],[ISOCode]:[Total 2024 Colombian Returnees]],'Population Projection V2'!$U$167,FALSE),"OK", "Review")</f>
        <v>OK</v>
      </c>
      <c r="CH1197" s="361" t="str">
        <f>IF(AC1197&lt;=VLOOKUP($C1197,Projections2[[#All],[ISOCode]:[Total 2024 Colombian Returnees]],'Population Projection V2'!$V$167,FALSE),"OK", "Review")</f>
        <v>OK</v>
      </c>
      <c r="CI1197" s="361" t="str">
        <f>IF(AD1197&lt;=VLOOKUP($C1197,Projections2[[#All],[ISOCode]:[Total 2024 Colombian Returnees]],'Population Projection V2'!$W$167,FALSE),"OK", "Review")</f>
        <v>OK</v>
      </c>
      <c r="CJ1197" s="361" t="str">
        <f>IF(AE1197&lt;=VLOOKUP($C1197,Projections2[[#All],[ISOCode]:[Total 2024 Colombian Returnees]],'Population Projection V2'!$X$167,FALSE),"OK", "Review")</f>
        <v>OK</v>
      </c>
      <c r="CK1197" s="361" t="str">
        <f>IF(AH1197&lt;=VLOOKUP($C1197,Projections2[[#All],[ISOCode]:[Total 2024 Colombian Returnees]],'Population Projection V2'!$Y$167,FALSE),"OK", "Review")</f>
        <v>OK</v>
      </c>
      <c r="CL1197" s="361" t="str">
        <f>IF(AI1197&lt;=VLOOKUP($C1197,Projections2[[#All],[ISOCode]:[Total 2024 Colombian Returnees]],'Population Projection V2'!$Z$167,FALSE),"OK", "Review")</f>
        <v>OK</v>
      </c>
      <c r="CM1197" s="361" t="str">
        <f>IF(AJ1197&lt;=VLOOKUP($C1197,Projections2[[#All],[ISOCode]:[Total 2024 Colombian Returnees]],'Population Projection V2'!$AA$167,FALSE),"OK", "Review")</f>
        <v>OK</v>
      </c>
      <c r="CN1197" s="361" t="str">
        <f>IF(AK1197&lt;=VLOOKUP($C1197,Projections2[[#All],[ISOCode]:[Total 2024 Colombian Returnees]],'Population Projection V2'!$AB$167,FALSE),"OK", "Review")</f>
        <v>OK</v>
      </c>
      <c r="CO1197" s="361" t="str">
        <f>IF(AL1197&lt;=VLOOKUP($C1197,Projections2[[#All],[ISOCode]:[Total 2024 Colombian Returnees]],'Population Projection V2'!$AC$167,FALSE),"OK", "Review")</f>
        <v>OK</v>
      </c>
      <c r="CP1197" s="361" t="str">
        <f>IF(AO1197&lt;=VLOOKUP($C1197,Projections2[[#All],[ISOCode]:[Total 2024 Colombian Returnees]],'Population Projection V2'!$AD$167,FALSE),"OK", "Review")</f>
        <v>OK</v>
      </c>
      <c r="CQ1197" s="361" t="str">
        <f>IF(AP1197&lt;=VLOOKUP($C1197,Projections2[[#All],[ISOCode]:[Total 2024 Colombian Returnees]],'Population Projection V2'!$AE$167,FALSE),"OK", "Review")</f>
        <v>OK</v>
      </c>
      <c r="CR1197" s="361" t="str">
        <f>IF(AQ1197&lt;=VLOOKUP($C1197,Projections2[[#All],[ISOCode]:[Total 2024 Colombian Returnees]],'Population Projection V2'!$AF$167,FALSE),"OK", "Review")</f>
        <v>OK</v>
      </c>
      <c r="CS1197" s="361" t="str">
        <f>IF(AR1197&lt;=VLOOKUP($C1197,Projections2[[#All],[ISOCode]:[Total 2024 Colombian Returnees]],'Population Projection V2'!$AG$167,FALSE),"OK", "Review")</f>
        <v>OK</v>
      </c>
      <c r="CT1197" s="361" t="str">
        <f>IF(AS1197&lt;=VLOOKUP($C1197,Projections2[[#All],[ISOCode]:[Total 2024 Colombian Returnees]],'Population Projection V2'!$AH$167,FALSE),"OK", "Review")</f>
        <v>OK</v>
      </c>
      <c r="CU1197" s="361" t="str">
        <f>IF(AV1197&lt;=VLOOKUP($C1197,Projections2[[#All],[ISOCode]:[Total 2024 Colombian Returnees]],'Population Projection V2'!$AI$167,FALSE),"OK", "Review")</f>
        <v>OK</v>
      </c>
      <c r="CV1197" s="361" t="str">
        <f>IF(AW1197&lt;=VLOOKUP($C1197,Projections2[[#All],[ISOCode]:[Total 2024 Colombian Returnees]],'Population Projection V2'!$AJ$167,FALSE),"OK", "Review")</f>
        <v>OK</v>
      </c>
      <c r="CW1197" s="361" t="str">
        <f>IF(AX1197&lt;=VLOOKUP($C1197,Projections2[[#All],[ISOCode]:[Total 2024 Colombian Returnees]],'Population Projection V2'!$AK$167,FALSE),"OK", "Review")</f>
        <v>OK</v>
      </c>
      <c r="CX1197" s="361" t="str">
        <f>IF(AY1197&lt;=VLOOKUP($C1197,Projections2[[#All],[ISOCode]:[Total 2024 Colombian Returnees]],'Population Projection V2'!$AL$167,FALSE),"OK", "Review")</f>
        <v>OK</v>
      </c>
      <c r="CY1197" s="362" t="str">
        <f>IF(AZ1197&lt;=VLOOKUP($C1197,Projections2[[#All],[ISOCode]:[Total 2024 Colombian Returnees]],'Population Projection V2'!$AM$167,FALSE),"OK", "Review")</f>
        <v>OK</v>
      </c>
    </row>
    <row r="1198" spans="1:103" x14ac:dyDescent="0.25">
      <c r="A1198" s="218" t="s">
        <v>38</v>
      </c>
      <c r="B1198" s="219" t="s">
        <v>38</v>
      </c>
      <c r="C1198" s="219" t="s">
        <v>260</v>
      </c>
      <c r="D1198" s="219" t="s">
        <v>159</v>
      </c>
      <c r="E1198" s="219" t="s">
        <v>423</v>
      </c>
      <c r="F1198" s="310">
        <f t="shared" si="435"/>
        <v>0</v>
      </c>
      <c r="G1198" s="310">
        <f t="shared" si="436"/>
        <v>0</v>
      </c>
      <c r="H1198" s="310">
        <f t="shared" si="437"/>
        <v>0</v>
      </c>
      <c r="I1198" s="310">
        <f t="shared" si="438"/>
        <v>0</v>
      </c>
      <c r="J1198" s="311">
        <f t="shared" si="439"/>
        <v>0</v>
      </c>
      <c r="K1198" s="311">
        <f>VLOOKUP($C1198,Projections2[[#All],[ISOCode]:[Total 2024 Colombian Returnees]],7,0)</f>
        <v>0</v>
      </c>
      <c r="L1198" s="251"/>
      <c r="M1198" s="312"/>
      <c r="N1198" s="312"/>
      <c r="O1198" s="312"/>
      <c r="P1198" s="236"/>
      <c r="Q1198" s="252"/>
      <c r="R1198" s="224">
        <f>VLOOKUP($C1198,Projections2[[#All],[ISOCode]:[Total 2024 Colombian Returnees]],12,0)</f>
        <v>0</v>
      </c>
      <c r="S1198" s="225"/>
      <c r="T1198" s="226"/>
      <c r="U1198" s="226"/>
      <c r="V1198" s="226"/>
      <c r="W1198" s="226"/>
      <c r="X1198" s="227"/>
      <c r="Y1198" s="227">
        <f>VLOOKUP($C1198,Projections2[[#All],[ISOCode]:[Total 2024 Colombian Returnees]],17,0)</f>
        <v>0</v>
      </c>
      <c r="Z1198" s="228"/>
      <c r="AA1198" s="253"/>
      <c r="AB1198" s="253"/>
      <c r="AC1198" s="253"/>
      <c r="AD1198" s="253"/>
      <c r="AE1198" s="253"/>
      <c r="AF1198" s="253">
        <f>VLOOKUP($C1198,Projections2[[#All],[ISOCode]:[Total 2024 Colombian Returnees]],22,0)</f>
        <v>0</v>
      </c>
      <c r="AG1198" s="254"/>
      <c r="AH1198" s="313"/>
      <c r="AI1198" s="313"/>
      <c r="AJ1198" s="313"/>
      <c r="AK1198" s="313"/>
      <c r="AL1198" s="264"/>
      <c r="AM1198" s="230">
        <f>VLOOKUP($C1198,Projections2[[#All],[ISOCode]:[Total 2024 Colombian Returnees]],27,0)</f>
        <v>0</v>
      </c>
      <c r="AN1198" s="265"/>
      <c r="AO1198" s="257"/>
      <c r="AP1198" s="257"/>
      <c r="AQ1198" s="257"/>
      <c r="AR1198" s="257"/>
      <c r="AS1198" s="232"/>
      <c r="AT1198" s="232">
        <f>VLOOKUP($C1198,Projections2[[#All],[ISOCode]:[Total 2024 Colombian Returnees]],32,0)</f>
        <v>0</v>
      </c>
      <c r="AU1198" s="233"/>
      <c r="AV1198" s="258"/>
      <c r="AW1198" s="258"/>
      <c r="AX1198" s="258"/>
      <c r="AY1198" s="258"/>
      <c r="AZ1198" s="234"/>
      <c r="BA1198" s="234">
        <f>VLOOKUP($C1198,Projections2[[#All],[ISOCode]:[Total 2024 Colombian Returnees]],37,0)</f>
        <v>0</v>
      </c>
      <c r="BB1198" s="235"/>
      <c r="BC1198" s="360" t="str">
        <f t="shared" si="440"/>
        <v>Ok</v>
      </c>
      <c r="BD1198" s="361" t="str">
        <f t="shared" si="441"/>
        <v>Ok</v>
      </c>
      <c r="BE1198" s="361" t="str">
        <f t="shared" si="442"/>
        <v>Ok</v>
      </c>
      <c r="BF1198" s="361" t="str">
        <f t="shared" si="443"/>
        <v>Ok</v>
      </c>
      <c r="BG1198" s="362" t="str">
        <f t="shared" si="444"/>
        <v>Ok</v>
      </c>
      <c r="BH1198" s="360" t="str">
        <f t="shared" si="445"/>
        <v>Ok</v>
      </c>
      <c r="BI1198" s="361" t="str">
        <f t="shared" si="446"/>
        <v>Ok</v>
      </c>
      <c r="BJ1198" s="361" t="str">
        <f t="shared" si="447"/>
        <v>Ok</v>
      </c>
      <c r="BK1198" s="361" t="str">
        <f t="shared" si="448"/>
        <v>Ok</v>
      </c>
      <c r="BL1198" s="361" t="str">
        <f t="shared" si="449"/>
        <v>Ok</v>
      </c>
      <c r="BM1198" s="361" t="str">
        <f t="shared" si="450"/>
        <v>Ok</v>
      </c>
      <c r="BN1198" s="362" t="str">
        <f t="shared" si="451"/>
        <v>Ok</v>
      </c>
      <c r="BO1198" s="360" t="str">
        <f t="shared" si="452"/>
        <v>No Pop.</v>
      </c>
      <c r="BP1198" s="361" t="str">
        <f t="shared" si="453"/>
        <v>No Pop.</v>
      </c>
      <c r="BQ1198" s="361" t="str">
        <f t="shared" si="454"/>
        <v>No Pop.</v>
      </c>
      <c r="BR1198" s="361" t="str">
        <f t="shared" si="455"/>
        <v>No Pop.</v>
      </c>
      <c r="BS1198" s="361" t="str">
        <f t="shared" si="456"/>
        <v>No Pop.</v>
      </c>
      <c r="BT1198" s="361" t="str">
        <f t="shared" si="457"/>
        <v>No Pop.</v>
      </c>
      <c r="BU1198" s="362" t="str">
        <f t="shared" si="458"/>
        <v>No Pop.</v>
      </c>
      <c r="BV1198" s="360" t="str">
        <f>IF(M1198&lt;=VLOOKUP($C1198,Projections2[[#All],[ISOCode]:[Total 2024 Colombian Returnees]],'Population Projection V2'!$J$167,FALSE),"OK", "Review")</f>
        <v>OK</v>
      </c>
      <c r="BW1198" s="361" t="str">
        <f>IF(N1198&lt;=VLOOKUP($C1198,Projections2[[#All],[ISOCode]:[Total 2024 Colombian Returnees]],'Population Projection V2'!$K$167,FALSE),"OK", "Review")</f>
        <v>OK</v>
      </c>
      <c r="BX1198" s="361" t="str">
        <f>IF(O1198&lt;=VLOOKUP($C1198,Projections2[[#All],[ISOCode]:[Total 2024 Colombian Returnees]],'Population Projection V2'!$L$167,FALSE),"OK", "Review")</f>
        <v>OK</v>
      </c>
      <c r="BY1198" s="361" t="str">
        <f>IF(P1198&lt;=VLOOKUP($C1198,Projections2[[#All],[ISOCode]:[Total 2024 Colombian Returnees]],'Population Projection V2'!$M$167,FALSE),"OK", "Review")</f>
        <v>OK</v>
      </c>
      <c r="BZ1198" s="361" t="str">
        <f>IF(Q1198&lt;=VLOOKUP($C1198,Projections2[[#All],[ISOCode]:[Total 2024 Colombian Returnees]],'Population Projection V2'!$N$167,FALSE),"OK", "Review")</f>
        <v>OK</v>
      </c>
      <c r="CA1198" s="361" t="str">
        <f>IF(T1198&lt;=VLOOKUP($C1198,Projections2[[#All],[ISOCode]:[Total 2024 Colombian Returnees]],'Population Projection V2'!$O$167,FALSE),"OK", "Review")</f>
        <v>OK</v>
      </c>
      <c r="CB1198" s="361" t="str">
        <f>IF(U1198&lt;=VLOOKUP($C1198,Projections2[[#All],[ISOCode]:[Total 2024 Colombian Returnees]],'Population Projection V2'!$P$167,FALSE),"OK", "Review")</f>
        <v>OK</v>
      </c>
      <c r="CC1198" s="361" t="str">
        <f>IF(V1198&lt;=VLOOKUP($C1198,Projections2[[#All],[ISOCode]:[Total 2024 Colombian Returnees]],'Population Projection V2'!$Q$167,FALSE),"OK", "Review")</f>
        <v>OK</v>
      </c>
      <c r="CD1198" s="361" t="str">
        <f>IF(W1198&lt;=VLOOKUP($C1198,Projections2[[#All],[ISOCode]:[Total 2024 Colombian Returnees]],'Population Projection V2'!$R$167,FALSE),"OK", "Review")</f>
        <v>OK</v>
      </c>
      <c r="CE1198" s="361" t="str">
        <f>IF(X1198&lt;=VLOOKUP($C1198,Projections2[[#All],[ISOCode]:[Total 2024 Colombian Returnees]],'Population Projection V2'!$S$167,FALSE),"OK", "Review")</f>
        <v>OK</v>
      </c>
      <c r="CF1198" s="361" t="str">
        <f>IF(AA1198&lt;=VLOOKUP($C1198,Projections2[[#All],[ISOCode]:[Total 2024 Colombian Returnees]],'Population Projection V2'!$T$167,FALSE),"OK", "Review")</f>
        <v>OK</v>
      </c>
      <c r="CG1198" s="361" t="str">
        <f>IF(AB1198&lt;=VLOOKUP($C1198,Projections2[[#All],[ISOCode]:[Total 2024 Colombian Returnees]],'Population Projection V2'!$U$167,FALSE),"OK", "Review")</f>
        <v>OK</v>
      </c>
      <c r="CH1198" s="361" t="str">
        <f>IF(AC1198&lt;=VLOOKUP($C1198,Projections2[[#All],[ISOCode]:[Total 2024 Colombian Returnees]],'Population Projection V2'!$V$167,FALSE),"OK", "Review")</f>
        <v>OK</v>
      </c>
      <c r="CI1198" s="361" t="str">
        <f>IF(AD1198&lt;=VLOOKUP($C1198,Projections2[[#All],[ISOCode]:[Total 2024 Colombian Returnees]],'Population Projection V2'!$W$167,FALSE),"OK", "Review")</f>
        <v>OK</v>
      </c>
      <c r="CJ1198" s="361" t="str">
        <f>IF(AE1198&lt;=VLOOKUP($C1198,Projections2[[#All],[ISOCode]:[Total 2024 Colombian Returnees]],'Population Projection V2'!$X$167,FALSE),"OK", "Review")</f>
        <v>OK</v>
      </c>
      <c r="CK1198" s="361" t="str">
        <f>IF(AH1198&lt;=VLOOKUP($C1198,Projections2[[#All],[ISOCode]:[Total 2024 Colombian Returnees]],'Population Projection V2'!$Y$167,FALSE),"OK", "Review")</f>
        <v>OK</v>
      </c>
      <c r="CL1198" s="361" t="str">
        <f>IF(AI1198&lt;=VLOOKUP($C1198,Projections2[[#All],[ISOCode]:[Total 2024 Colombian Returnees]],'Population Projection V2'!$Z$167,FALSE),"OK", "Review")</f>
        <v>OK</v>
      </c>
      <c r="CM1198" s="361" t="str">
        <f>IF(AJ1198&lt;=VLOOKUP($C1198,Projections2[[#All],[ISOCode]:[Total 2024 Colombian Returnees]],'Population Projection V2'!$AA$167,FALSE),"OK", "Review")</f>
        <v>OK</v>
      </c>
      <c r="CN1198" s="361" t="str">
        <f>IF(AK1198&lt;=VLOOKUP($C1198,Projections2[[#All],[ISOCode]:[Total 2024 Colombian Returnees]],'Population Projection V2'!$AB$167,FALSE),"OK", "Review")</f>
        <v>OK</v>
      </c>
      <c r="CO1198" s="361" t="str">
        <f>IF(AL1198&lt;=VLOOKUP($C1198,Projections2[[#All],[ISOCode]:[Total 2024 Colombian Returnees]],'Population Projection V2'!$AC$167,FALSE),"OK", "Review")</f>
        <v>OK</v>
      </c>
      <c r="CP1198" s="361" t="str">
        <f>IF(AO1198&lt;=VLOOKUP($C1198,Projections2[[#All],[ISOCode]:[Total 2024 Colombian Returnees]],'Population Projection V2'!$AD$167,FALSE),"OK", "Review")</f>
        <v>OK</v>
      </c>
      <c r="CQ1198" s="361" t="str">
        <f>IF(AP1198&lt;=VLOOKUP($C1198,Projections2[[#All],[ISOCode]:[Total 2024 Colombian Returnees]],'Population Projection V2'!$AE$167,FALSE),"OK", "Review")</f>
        <v>OK</v>
      </c>
      <c r="CR1198" s="361" t="str">
        <f>IF(AQ1198&lt;=VLOOKUP($C1198,Projections2[[#All],[ISOCode]:[Total 2024 Colombian Returnees]],'Population Projection V2'!$AF$167,FALSE),"OK", "Review")</f>
        <v>OK</v>
      </c>
      <c r="CS1198" s="361" t="str">
        <f>IF(AR1198&lt;=VLOOKUP($C1198,Projections2[[#All],[ISOCode]:[Total 2024 Colombian Returnees]],'Population Projection V2'!$AG$167,FALSE),"OK", "Review")</f>
        <v>OK</v>
      </c>
      <c r="CT1198" s="361" t="str">
        <f>IF(AS1198&lt;=VLOOKUP($C1198,Projections2[[#All],[ISOCode]:[Total 2024 Colombian Returnees]],'Population Projection V2'!$AH$167,FALSE),"OK", "Review")</f>
        <v>OK</v>
      </c>
      <c r="CU1198" s="361" t="str">
        <f>IF(AV1198&lt;=VLOOKUP($C1198,Projections2[[#All],[ISOCode]:[Total 2024 Colombian Returnees]],'Population Projection V2'!$AI$167,FALSE),"OK", "Review")</f>
        <v>OK</v>
      </c>
      <c r="CV1198" s="361" t="str">
        <f>IF(AW1198&lt;=VLOOKUP($C1198,Projections2[[#All],[ISOCode]:[Total 2024 Colombian Returnees]],'Population Projection V2'!$AJ$167,FALSE),"OK", "Review")</f>
        <v>OK</v>
      </c>
      <c r="CW1198" s="361" t="str">
        <f>IF(AX1198&lt;=VLOOKUP($C1198,Projections2[[#All],[ISOCode]:[Total 2024 Colombian Returnees]],'Population Projection V2'!$AK$167,FALSE),"OK", "Review")</f>
        <v>OK</v>
      </c>
      <c r="CX1198" s="361" t="str">
        <f>IF(AY1198&lt;=VLOOKUP($C1198,Projections2[[#All],[ISOCode]:[Total 2024 Colombian Returnees]],'Population Projection V2'!$AL$167,FALSE),"OK", "Review")</f>
        <v>OK</v>
      </c>
      <c r="CY1198" s="362" t="str">
        <f>IF(AZ1198&lt;=VLOOKUP($C1198,Projections2[[#All],[ISOCode]:[Total 2024 Colombian Returnees]],'Population Projection V2'!$AM$167,FALSE),"OK", "Review")</f>
        <v>OK</v>
      </c>
    </row>
    <row r="1199" spans="1:103" x14ac:dyDescent="0.25">
      <c r="A1199" s="218" t="s">
        <v>38</v>
      </c>
      <c r="B1199" s="219" t="s">
        <v>38</v>
      </c>
      <c r="C1199" s="219" t="s">
        <v>261</v>
      </c>
      <c r="D1199" s="219" t="s">
        <v>160</v>
      </c>
      <c r="E1199" s="219" t="s">
        <v>423</v>
      </c>
      <c r="F1199" s="310">
        <f t="shared" si="435"/>
        <v>0</v>
      </c>
      <c r="G1199" s="310">
        <f t="shared" si="436"/>
        <v>0</v>
      </c>
      <c r="H1199" s="310">
        <f t="shared" si="437"/>
        <v>0</v>
      </c>
      <c r="I1199" s="310">
        <f t="shared" si="438"/>
        <v>0</v>
      </c>
      <c r="J1199" s="311">
        <f t="shared" si="439"/>
        <v>0</v>
      </c>
      <c r="K1199" s="311">
        <f>VLOOKUP($C1199,Projections2[[#All],[ISOCode]:[Total 2024 Colombian Returnees]],7,0)</f>
        <v>0</v>
      </c>
      <c r="L1199" s="251"/>
      <c r="M1199" s="312"/>
      <c r="N1199" s="312"/>
      <c r="O1199" s="312"/>
      <c r="P1199" s="236"/>
      <c r="Q1199" s="252"/>
      <c r="R1199" s="224">
        <f>VLOOKUP($C1199,Projections2[[#All],[ISOCode]:[Total 2024 Colombian Returnees]],12,0)</f>
        <v>0</v>
      </c>
      <c r="S1199" s="225"/>
      <c r="T1199" s="226"/>
      <c r="U1199" s="226"/>
      <c r="V1199" s="226"/>
      <c r="W1199" s="226"/>
      <c r="X1199" s="227"/>
      <c r="Y1199" s="227">
        <f>VLOOKUP($C1199,Projections2[[#All],[ISOCode]:[Total 2024 Colombian Returnees]],17,0)</f>
        <v>0</v>
      </c>
      <c r="Z1199" s="228"/>
      <c r="AA1199" s="253"/>
      <c r="AB1199" s="253"/>
      <c r="AC1199" s="253"/>
      <c r="AD1199" s="253"/>
      <c r="AE1199" s="253"/>
      <c r="AF1199" s="253">
        <f>VLOOKUP($C1199,Projections2[[#All],[ISOCode]:[Total 2024 Colombian Returnees]],22,0)</f>
        <v>0</v>
      </c>
      <c r="AG1199" s="254"/>
      <c r="AH1199" s="313"/>
      <c r="AI1199" s="313"/>
      <c r="AJ1199" s="313"/>
      <c r="AK1199" s="313"/>
      <c r="AL1199" s="264"/>
      <c r="AM1199" s="230">
        <f>VLOOKUP($C1199,Projections2[[#All],[ISOCode]:[Total 2024 Colombian Returnees]],27,0)</f>
        <v>0</v>
      </c>
      <c r="AN1199" s="265"/>
      <c r="AO1199" s="257"/>
      <c r="AP1199" s="257"/>
      <c r="AQ1199" s="257"/>
      <c r="AR1199" s="257"/>
      <c r="AS1199" s="232"/>
      <c r="AT1199" s="232">
        <f>VLOOKUP($C1199,Projections2[[#All],[ISOCode]:[Total 2024 Colombian Returnees]],32,0)</f>
        <v>0</v>
      </c>
      <c r="AU1199" s="233"/>
      <c r="AV1199" s="258"/>
      <c r="AW1199" s="258"/>
      <c r="AX1199" s="258"/>
      <c r="AY1199" s="258"/>
      <c r="AZ1199" s="234"/>
      <c r="BA1199" s="234">
        <f>VLOOKUP($C1199,Projections2[[#All],[ISOCode]:[Total 2024 Colombian Returnees]],37,0)</f>
        <v>0</v>
      </c>
      <c r="BB1199" s="235"/>
      <c r="BC1199" s="360" t="str">
        <f t="shared" si="440"/>
        <v>Ok</v>
      </c>
      <c r="BD1199" s="361" t="str">
        <f t="shared" si="441"/>
        <v>Ok</v>
      </c>
      <c r="BE1199" s="361" t="str">
        <f t="shared" si="442"/>
        <v>Ok</v>
      </c>
      <c r="BF1199" s="361" t="str">
        <f t="shared" si="443"/>
        <v>Ok</v>
      </c>
      <c r="BG1199" s="362" t="str">
        <f t="shared" si="444"/>
        <v>Ok</v>
      </c>
      <c r="BH1199" s="360" t="str">
        <f t="shared" si="445"/>
        <v>Ok</v>
      </c>
      <c r="BI1199" s="361" t="str">
        <f t="shared" si="446"/>
        <v>Ok</v>
      </c>
      <c r="BJ1199" s="361" t="str">
        <f t="shared" si="447"/>
        <v>Ok</v>
      </c>
      <c r="BK1199" s="361" t="str">
        <f t="shared" si="448"/>
        <v>Ok</v>
      </c>
      <c r="BL1199" s="361" t="str">
        <f t="shared" si="449"/>
        <v>Ok</v>
      </c>
      <c r="BM1199" s="361" t="str">
        <f t="shared" si="450"/>
        <v>Ok</v>
      </c>
      <c r="BN1199" s="362" t="str">
        <f t="shared" si="451"/>
        <v>Ok</v>
      </c>
      <c r="BO1199" s="360" t="str">
        <f t="shared" si="452"/>
        <v>No Pop.</v>
      </c>
      <c r="BP1199" s="361" t="str">
        <f t="shared" si="453"/>
        <v>No Pop.</v>
      </c>
      <c r="BQ1199" s="361" t="str">
        <f t="shared" si="454"/>
        <v>No Pop.</v>
      </c>
      <c r="BR1199" s="361" t="str">
        <f t="shared" si="455"/>
        <v>No Pop.</v>
      </c>
      <c r="BS1199" s="361" t="str">
        <f t="shared" si="456"/>
        <v>No Pop.</v>
      </c>
      <c r="BT1199" s="361" t="str">
        <f t="shared" si="457"/>
        <v>No Pop.</v>
      </c>
      <c r="BU1199" s="362" t="str">
        <f t="shared" si="458"/>
        <v>No Pop.</v>
      </c>
      <c r="BV1199" s="360" t="str">
        <f>IF(M1199&lt;=VLOOKUP($C1199,Projections2[[#All],[ISOCode]:[Total 2024 Colombian Returnees]],'Population Projection V2'!$J$167,FALSE),"OK", "Review")</f>
        <v>OK</v>
      </c>
      <c r="BW1199" s="361" t="str">
        <f>IF(N1199&lt;=VLOOKUP($C1199,Projections2[[#All],[ISOCode]:[Total 2024 Colombian Returnees]],'Population Projection V2'!$K$167,FALSE),"OK", "Review")</f>
        <v>OK</v>
      </c>
      <c r="BX1199" s="361" t="str">
        <f>IF(O1199&lt;=VLOOKUP($C1199,Projections2[[#All],[ISOCode]:[Total 2024 Colombian Returnees]],'Population Projection V2'!$L$167,FALSE),"OK", "Review")</f>
        <v>OK</v>
      </c>
      <c r="BY1199" s="361" t="str">
        <f>IF(P1199&lt;=VLOOKUP($C1199,Projections2[[#All],[ISOCode]:[Total 2024 Colombian Returnees]],'Population Projection V2'!$M$167,FALSE),"OK", "Review")</f>
        <v>OK</v>
      </c>
      <c r="BZ1199" s="361" t="str">
        <f>IF(Q1199&lt;=VLOOKUP($C1199,Projections2[[#All],[ISOCode]:[Total 2024 Colombian Returnees]],'Population Projection V2'!$N$167,FALSE),"OK", "Review")</f>
        <v>OK</v>
      </c>
      <c r="CA1199" s="361" t="str">
        <f>IF(T1199&lt;=VLOOKUP($C1199,Projections2[[#All],[ISOCode]:[Total 2024 Colombian Returnees]],'Population Projection V2'!$O$167,FALSE),"OK", "Review")</f>
        <v>OK</v>
      </c>
      <c r="CB1199" s="361" t="str">
        <f>IF(U1199&lt;=VLOOKUP($C1199,Projections2[[#All],[ISOCode]:[Total 2024 Colombian Returnees]],'Population Projection V2'!$P$167,FALSE),"OK", "Review")</f>
        <v>OK</v>
      </c>
      <c r="CC1199" s="361" t="str">
        <f>IF(V1199&lt;=VLOOKUP($C1199,Projections2[[#All],[ISOCode]:[Total 2024 Colombian Returnees]],'Population Projection V2'!$Q$167,FALSE),"OK", "Review")</f>
        <v>OK</v>
      </c>
      <c r="CD1199" s="361" t="str">
        <f>IF(W1199&lt;=VLOOKUP($C1199,Projections2[[#All],[ISOCode]:[Total 2024 Colombian Returnees]],'Population Projection V2'!$R$167,FALSE),"OK", "Review")</f>
        <v>OK</v>
      </c>
      <c r="CE1199" s="361" t="str">
        <f>IF(X1199&lt;=VLOOKUP($C1199,Projections2[[#All],[ISOCode]:[Total 2024 Colombian Returnees]],'Population Projection V2'!$S$167,FALSE),"OK", "Review")</f>
        <v>OK</v>
      </c>
      <c r="CF1199" s="361" t="str">
        <f>IF(AA1199&lt;=VLOOKUP($C1199,Projections2[[#All],[ISOCode]:[Total 2024 Colombian Returnees]],'Population Projection V2'!$T$167,FALSE),"OK", "Review")</f>
        <v>OK</v>
      </c>
      <c r="CG1199" s="361" t="str">
        <f>IF(AB1199&lt;=VLOOKUP($C1199,Projections2[[#All],[ISOCode]:[Total 2024 Colombian Returnees]],'Population Projection V2'!$U$167,FALSE),"OK", "Review")</f>
        <v>OK</v>
      </c>
      <c r="CH1199" s="361" t="str">
        <f>IF(AC1199&lt;=VLOOKUP($C1199,Projections2[[#All],[ISOCode]:[Total 2024 Colombian Returnees]],'Population Projection V2'!$V$167,FALSE),"OK", "Review")</f>
        <v>OK</v>
      </c>
      <c r="CI1199" s="361" t="str">
        <f>IF(AD1199&lt;=VLOOKUP($C1199,Projections2[[#All],[ISOCode]:[Total 2024 Colombian Returnees]],'Population Projection V2'!$W$167,FALSE),"OK", "Review")</f>
        <v>OK</v>
      </c>
      <c r="CJ1199" s="361" t="str">
        <f>IF(AE1199&lt;=VLOOKUP($C1199,Projections2[[#All],[ISOCode]:[Total 2024 Colombian Returnees]],'Population Projection V2'!$X$167,FALSE),"OK", "Review")</f>
        <v>OK</v>
      </c>
      <c r="CK1199" s="361" t="str">
        <f>IF(AH1199&lt;=VLOOKUP($C1199,Projections2[[#All],[ISOCode]:[Total 2024 Colombian Returnees]],'Population Projection V2'!$Y$167,FALSE),"OK", "Review")</f>
        <v>OK</v>
      </c>
      <c r="CL1199" s="361" t="str">
        <f>IF(AI1199&lt;=VLOOKUP($C1199,Projections2[[#All],[ISOCode]:[Total 2024 Colombian Returnees]],'Population Projection V2'!$Z$167,FALSE),"OK", "Review")</f>
        <v>OK</v>
      </c>
      <c r="CM1199" s="361" t="str">
        <f>IF(AJ1199&lt;=VLOOKUP($C1199,Projections2[[#All],[ISOCode]:[Total 2024 Colombian Returnees]],'Population Projection V2'!$AA$167,FALSE),"OK", "Review")</f>
        <v>OK</v>
      </c>
      <c r="CN1199" s="361" t="str">
        <f>IF(AK1199&lt;=VLOOKUP($C1199,Projections2[[#All],[ISOCode]:[Total 2024 Colombian Returnees]],'Population Projection V2'!$AB$167,FALSE),"OK", "Review")</f>
        <v>OK</v>
      </c>
      <c r="CO1199" s="361" t="str">
        <f>IF(AL1199&lt;=VLOOKUP($C1199,Projections2[[#All],[ISOCode]:[Total 2024 Colombian Returnees]],'Population Projection V2'!$AC$167,FALSE),"OK", "Review")</f>
        <v>OK</v>
      </c>
      <c r="CP1199" s="361" t="str">
        <f>IF(AO1199&lt;=VLOOKUP($C1199,Projections2[[#All],[ISOCode]:[Total 2024 Colombian Returnees]],'Population Projection V2'!$AD$167,FALSE),"OK", "Review")</f>
        <v>OK</v>
      </c>
      <c r="CQ1199" s="361" t="str">
        <f>IF(AP1199&lt;=VLOOKUP($C1199,Projections2[[#All],[ISOCode]:[Total 2024 Colombian Returnees]],'Population Projection V2'!$AE$167,FALSE),"OK", "Review")</f>
        <v>OK</v>
      </c>
      <c r="CR1199" s="361" t="str">
        <f>IF(AQ1199&lt;=VLOOKUP($C1199,Projections2[[#All],[ISOCode]:[Total 2024 Colombian Returnees]],'Population Projection V2'!$AF$167,FALSE),"OK", "Review")</f>
        <v>OK</v>
      </c>
      <c r="CS1199" s="361" t="str">
        <f>IF(AR1199&lt;=VLOOKUP($C1199,Projections2[[#All],[ISOCode]:[Total 2024 Colombian Returnees]],'Population Projection V2'!$AG$167,FALSE),"OK", "Review")</f>
        <v>OK</v>
      </c>
      <c r="CT1199" s="361" t="str">
        <f>IF(AS1199&lt;=VLOOKUP($C1199,Projections2[[#All],[ISOCode]:[Total 2024 Colombian Returnees]],'Population Projection V2'!$AH$167,FALSE),"OK", "Review")</f>
        <v>OK</v>
      </c>
      <c r="CU1199" s="361" t="str">
        <f>IF(AV1199&lt;=VLOOKUP($C1199,Projections2[[#All],[ISOCode]:[Total 2024 Colombian Returnees]],'Population Projection V2'!$AI$167,FALSE),"OK", "Review")</f>
        <v>OK</v>
      </c>
      <c r="CV1199" s="361" t="str">
        <f>IF(AW1199&lt;=VLOOKUP($C1199,Projections2[[#All],[ISOCode]:[Total 2024 Colombian Returnees]],'Population Projection V2'!$AJ$167,FALSE),"OK", "Review")</f>
        <v>OK</v>
      </c>
      <c r="CW1199" s="361" t="str">
        <f>IF(AX1199&lt;=VLOOKUP($C1199,Projections2[[#All],[ISOCode]:[Total 2024 Colombian Returnees]],'Population Projection V2'!$AK$167,FALSE),"OK", "Review")</f>
        <v>OK</v>
      </c>
      <c r="CX1199" s="361" t="str">
        <f>IF(AY1199&lt;=VLOOKUP($C1199,Projections2[[#All],[ISOCode]:[Total 2024 Colombian Returnees]],'Population Projection V2'!$AL$167,FALSE),"OK", "Review")</f>
        <v>OK</v>
      </c>
      <c r="CY1199" s="362" t="str">
        <f>IF(AZ1199&lt;=VLOOKUP($C1199,Projections2[[#All],[ISOCode]:[Total 2024 Colombian Returnees]],'Population Projection V2'!$AM$167,FALSE),"OK", "Review")</f>
        <v>OK</v>
      </c>
    </row>
    <row r="1200" spans="1:103" x14ac:dyDescent="0.25">
      <c r="A1200" s="218" t="s">
        <v>38</v>
      </c>
      <c r="B1200" s="219" t="s">
        <v>38</v>
      </c>
      <c r="C1200" s="219" t="s">
        <v>262</v>
      </c>
      <c r="D1200" s="219" t="s">
        <v>161</v>
      </c>
      <c r="E1200" s="219" t="s">
        <v>423</v>
      </c>
      <c r="F1200" s="310">
        <f t="shared" si="435"/>
        <v>0</v>
      </c>
      <c r="G1200" s="310">
        <f t="shared" si="436"/>
        <v>0</v>
      </c>
      <c r="H1200" s="310">
        <f t="shared" si="437"/>
        <v>0</v>
      </c>
      <c r="I1200" s="310">
        <f t="shared" si="438"/>
        <v>0</v>
      </c>
      <c r="J1200" s="311">
        <f t="shared" si="439"/>
        <v>0</v>
      </c>
      <c r="K1200" s="311">
        <f>VLOOKUP($C1200,Projections2[[#All],[ISOCode]:[Total 2024 Colombian Returnees]],7,0)</f>
        <v>0</v>
      </c>
      <c r="L1200" s="251"/>
      <c r="M1200" s="312"/>
      <c r="N1200" s="312"/>
      <c r="O1200" s="312"/>
      <c r="P1200" s="236"/>
      <c r="Q1200" s="252"/>
      <c r="R1200" s="224">
        <f>VLOOKUP($C1200,Projections2[[#All],[ISOCode]:[Total 2024 Colombian Returnees]],12,0)</f>
        <v>0</v>
      </c>
      <c r="S1200" s="225"/>
      <c r="T1200" s="226"/>
      <c r="U1200" s="226"/>
      <c r="V1200" s="226"/>
      <c r="W1200" s="226"/>
      <c r="X1200" s="227"/>
      <c r="Y1200" s="227">
        <f>VLOOKUP($C1200,Projections2[[#All],[ISOCode]:[Total 2024 Colombian Returnees]],17,0)</f>
        <v>0</v>
      </c>
      <c r="Z1200" s="228"/>
      <c r="AA1200" s="253"/>
      <c r="AB1200" s="253"/>
      <c r="AC1200" s="253"/>
      <c r="AD1200" s="253"/>
      <c r="AE1200" s="253"/>
      <c r="AF1200" s="253">
        <f>VLOOKUP($C1200,Projections2[[#All],[ISOCode]:[Total 2024 Colombian Returnees]],22,0)</f>
        <v>0</v>
      </c>
      <c r="AG1200" s="254"/>
      <c r="AH1200" s="313"/>
      <c r="AI1200" s="313"/>
      <c r="AJ1200" s="313"/>
      <c r="AK1200" s="313"/>
      <c r="AL1200" s="264"/>
      <c r="AM1200" s="230">
        <f>VLOOKUP($C1200,Projections2[[#All],[ISOCode]:[Total 2024 Colombian Returnees]],27,0)</f>
        <v>0</v>
      </c>
      <c r="AN1200" s="265"/>
      <c r="AO1200" s="257"/>
      <c r="AP1200" s="257"/>
      <c r="AQ1200" s="257"/>
      <c r="AR1200" s="257"/>
      <c r="AS1200" s="232"/>
      <c r="AT1200" s="232">
        <f>VLOOKUP($C1200,Projections2[[#All],[ISOCode]:[Total 2024 Colombian Returnees]],32,0)</f>
        <v>0</v>
      </c>
      <c r="AU1200" s="233"/>
      <c r="AV1200" s="258"/>
      <c r="AW1200" s="258"/>
      <c r="AX1200" s="258"/>
      <c r="AY1200" s="258"/>
      <c r="AZ1200" s="234"/>
      <c r="BA1200" s="234">
        <f>VLOOKUP($C1200,Projections2[[#All],[ISOCode]:[Total 2024 Colombian Returnees]],37,0)</f>
        <v>0</v>
      </c>
      <c r="BB1200" s="235"/>
      <c r="BC1200" s="360" t="str">
        <f t="shared" si="440"/>
        <v>Ok</v>
      </c>
      <c r="BD1200" s="361" t="str">
        <f t="shared" si="441"/>
        <v>Ok</v>
      </c>
      <c r="BE1200" s="361" t="str">
        <f t="shared" si="442"/>
        <v>Ok</v>
      </c>
      <c r="BF1200" s="361" t="str">
        <f t="shared" si="443"/>
        <v>Ok</v>
      </c>
      <c r="BG1200" s="362" t="str">
        <f t="shared" si="444"/>
        <v>Ok</v>
      </c>
      <c r="BH1200" s="360" t="str">
        <f t="shared" si="445"/>
        <v>Ok</v>
      </c>
      <c r="BI1200" s="361" t="str">
        <f t="shared" si="446"/>
        <v>Ok</v>
      </c>
      <c r="BJ1200" s="361" t="str">
        <f t="shared" si="447"/>
        <v>Ok</v>
      </c>
      <c r="BK1200" s="361" t="str">
        <f t="shared" si="448"/>
        <v>Ok</v>
      </c>
      <c r="BL1200" s="361" t="str">
        <f t="shared" si="449"/>
        <v>Ok</v>
      </c>
      <c r="BM1200" s="361" t="str">
        <f t="shared" si="450"/>
        <v>Ok</v>
      </c>
      <c r="BN1200" s="362" t="str">
        <f t="shared" si="451"/>
        <v>Ok</v>
      </c>
      <c r="BO1200" s="360" t="str">
        <f t="shared" si="452"/>
        <v>No Pop.</v>
      </c>
      <c r="BP1200" s="361" t="str">
        <f t="shared" si="453"/>
        <v>No Pop.</v>
      </c>
      <c r="BQ1200" s="361" t="str">
        <f t="shared" si="454"/>
        <v>No Pop.</v>
      </c>
      <c r="BR1200" s="361" t="str">
        <f t="shared" si="455"/>
        <v>No Pop.</v>
      </c>
      <c r="BS1200" s="361" t="str">
        <f t="shared" si="456"/>
        <v>No Pop.</v>
      </c>
      <c r="BT1200" s="361" t="str">
        <f t="shared" si="457"/>
        <v>No Pop.</v>
      </c>
      <c r="BU1200" s="362" t="str">
        <f t="shared" si="458"/>
        <v>No Pop.</v>
      </c>
      <c r="BV1200" s="360" t="str">
        <f>IF(M1200&lt;=VLOOKUP($C1200,Projections2[[#All],[ISOCode]:[Total 2024 Colombian Returnees]],'Population Projection V2'!$J$167,FALSE),"OK", "Review")</f>
        <v>OK</v>
      </c>
      <c r="BW1200" s="361" t="str">
        <f>IF(N1200&lt;=VLOOKUP($C1200,Projections2[[#All],[ISOCode]:[Total 2024 Colombian Returnees]],'Population Projection V2'!$K$167,FALSE),"OK", "Review")</f>
        <v>OK</v>
      </c>
      <c r="BX1200" s="361" t="str">
        <f>IF(O1200&lt;=VLOOKUP($C1200,Projections2[[#All],[ISOCode]:[Total 2024 Colombian Returnees]],'Population Projection V2'!$L$167,FALSE),"OK", "Review")</f>
        <v>OK</v>
      </c>
      <c r="BY1200" s="361" t="str">
        <f>IF(P1200&lt;=VLOOKUP($C1200,Projections2[[#All],[ISOCode]:[Total 2024 Colombian Returnees]],'Population Projection V2'!$M$167,FALSE),"OK", "Review")</f>
        <v>OK</v>
      </c>
      <c r="BZ1200" s="361" t="str">
        <f>IF(Q1200&lt;=VLOOKUP($C1200,Projections2[[#All],[ISOCode]:[Total 2024 Colombian Returnees]],'Population Projection V2'!$N$167,FALSE),"OK", "Review")</f>
        <v>OK</v>
      </c>
      <c r="CA1200" s="361" t="str">
        <f>IF(T1200&lt;=VLOOKUP($C1200,Projections2[[#All],[ISOCode]:[Total 2024 Colombian Returnees]],'Population Projection V2'!$O$167,FALSE),"OK", "Review")</f>
        <v>OK</v>
      </c>
      <c r="CB1200" s="361" t="str">
        <f>IF(U1200&lt;=VLOOKUP($C1200,Projections2[[#All],[ISOCode]:[Total 2024 Colombian Returnees]],'Population Projection V2'!$P$167,FALSE),"OK", "Review")</f>
        <v>OK</v>
      </c>
      <c r="CC1200" s="361" t="str">
        <f>IF(V1200&lt;=VLOOKUP($C1200,Projections2[[#All],[ISOCode]:[Total 2024 Colombian Returnees]],'Population Projection V2'!$Q$167,FALSE),"OK", "Review")</f>
        <v>OK</v>
      </c>
      <c r="CD1200" s="361" t="str">
        <f>IF(W1200&lt;=VLOOKUP($C1200,Projections2[[#All],[ISOCode]:[Total 2024 Colombian Returnees]],'Population Projection V2'!$R$167,FALSE),"OK", "Review")</f>
        <v>OK</v>
      </c>
      <c r="CE1200" s="361" t="str">
        <f>IF(X1200&lt;=VLOOKUP($C1200,Projections2[[#All],[ISOCode]:[Total 2024 Colombian Returnees]],'Population Projection V2'!$S$167,FALSE),"OK", "Review")</f>
        <v>OK</v>
      </c>
      <c r="CF1200" s="361" t="str">
        <f>IF(AA1200&lt;=VLOOKUP($C1200,Projections2[[#All],[ISOCode]:[Total 2024 Colombian Returnees]],'Population Projection V2'!$T$167,FALSE),"OK", "Review")</f>
        <v>OK</v>
      </c>
      <c r="CG1200" s="361" t="str">
        <f>IF(AB1200&lt;=VLOOKUP($C1200,Projections2[[#All],[ISOCode]:[Total 2024 Colombian Returnees]],'Population Projection V2'!$U$167,FALSE),"OK", "Review")</f>
        <v>OK</v>
      </c>
      <c r="CH1200" s="361" t="str">
        <f>IF(AC1200&lt;=VLOOKUP($C1200,Projections2[[#All],[ISOCode]:[Total 2024 Colombian Returnees]],'Population Projection V2'!$V$167,FALSE),"OK", "Review")</f>
        <v>OK</v>
      </c>
      <c r="CI1200" s="361" t="str">
        <f>IF(AD1200&lt;=VLOOKUP($C1200,Projections2[[#All],[ISOCode]:[Total 2024 Colombian Returnees]],'Population Projection V2'!$W$167,FALSE),"OK", "Review")</f>
        <v>OK</v>
      </c>
      <c r="CJ1200" s="361" t="str">
        <f>IF(AE1200&lt;=VLOOKUP($C1200,Projections2[[#All],[ISOCode]:[Total 2024 Colombian Returnees]],'Population Projection V2'!$X$167,FALSE),"OK", "Review")</f>
        <v>OK</v>
      </c>
      <c r="CK1200" s="361" t="str">
        <f>IF(AH1200&lt;=VLOOKUP($C1200,Projections2[[#All],[ISOCode]:[Total 2024 Colombian Returnees]],'Population Projection V2'!$Y$167,FALSE),"OK", "Review")</f>
        <v>OK</v>
      </c>
      <c r="CL1200" s="361" t="str">
        <f>IF(AI1200&lt;=VLOOKUP($C1200,Projections2[[#All],[ISOCode]:[Total 2024 Colombian Returnees]],'Population Projection V2'!$Z$167,FALSE),"OK", "Review")</f>
        <v>OK</v>
      </c>
      <c r="CM1200" s="361" t="str">
        <f>IF(AJ1200&lt;=VLOOKUP($C1200,Projections2[[#All],[ISOCode]:[Total 2024 Colombian Returnees]],'Population Projection V2'!$AA$167,FALSE),"OK", "Review")</f>
        <v>OK</v>
      </c>
      <c r="CN1200" s="361" t="str">
        <f>IF(AK1200&lt;=VLOOKUP($C1200,Projections2[[#All],[ISOCode]:[Total 2024 Colombian Returnees]],'Population Projection V2'!$AB$167,FALSE),"OK", "Review")</f>
        <v>OK</v>
      </c>
      <c r="CO1200" s="361" t="str">
        <f>IF(AL1200&lt;=VLOOKUP($C1200,Projections2[[#All],[ISOCode]:[Total 2024 Colombian Returnees]],'Population Projection V2'!$AC$167,FALSE),"OK", "Review")</f>
        <v>OK</v>
      </c>
      <c r="CP1200" s="361" t="str">
        <f>IF(AO1200&lt;=VLOOKUP($C1200,Projections2[[#All],[ISOCode]:[Total 2024 Colombian Returnees]],'Population Projection V2'!$AD$167,FALSE),"OK", "Review")</f>
        <v>OK</v>
      </c>
      <c r="CQ1200" s="361" t="str">
        <f>IF(AP1200&lt;=VLOOKUP($C1200,Projections2[[#All],[ISOCode]:[Total 2024 Colombian Returnees]],'Population Projection V2'!$AE$167,FALSE),"OK", "Review")</f>
        <v>OK</v>
      </c>
      <c r="CR1200" s="361" t="str">
        <f>IF(AQ1200&lt;=VLOOKUP($C1200,Projections2[[#All],[ISOCode]:[Total 2024 Colombian Returnees]],'Population Projection V2'!$AF$167,FALSE),"OK", "Review")</f>
        <v>OK</v>
      </c>
      <c r="CS1200" s="361" t="str">
        <f>IF(AR1200&lt;=VLOOKUP($C1200,Projections2[[#All],[ISOCode]:[Total 2024 Colombian Returnees]],'Population Projection V2'!$AG$167,FALSE),"OK", "Review")</f>
        <v>OK</v>
      </c>
      <c r="CT1200" s="361" t="str">
        <f>IF(AS1200&lt;=VLOOKUP($C1200,Projections2[[#All],[ISOCode]:[Total 2024 Colombian Returnees]],'Population Projection V2'!$AH$167,FALSE),"OK", "Review")</f>
        <v>OK</v>
      </c>
      <c r="CU1200" s="361" t="str">
        <f>IF(AV1200&lt;=VLOOKUP($C1200,Projections2[[#All],[ISOCode]:[Total 2024 Colombian Returnees]],'Population Projection V2'!$AI$167,FALSE),"OK", "Review")</f>
        <v>OK</v>
      </c>
      <c r="CV1200" s="361" t="str">
        <f>IF(AW1200&lt;=VLOOKUP($C1200,Projections2[[#All],[ISOCode]:[Total 2024 Colombian Returnees]],'Population Projection V2'!$AJ$167,FALSE),"OK", "Review")</f>
        <v>OK</v>
      </c>
      <c r="CW1200" s="361" t="str">
        <f>IF(AX1200&lt;=VLOOKUP($C1200,Projections2[[#All],[ISOCode]:[Total 2024 Colombian Returnees]],'Population Projection V2'!$AK$167,FALSE),"OK", "Review")</f>
        <v>OK</v>
      </c>
      <c r="CX1200" s="361" t="str">
        <f>IF(AY1200&lt;=VLOOKUP($C1200,Projections2[[#All],[ISOCode]:[Total 2024 Colombian Returnees]],'Population Projection V2'!$AL$167,FALSE),"OK", "Review")</f>
        <v>OK</v>
      </c>
      <c r="CY1200" s="362" t="str">
        <f>IF(AZ1200&lt;=VLOOKUP($C1200,Projections2[[#All],[ISOCode]:[Total 2024 Colombian Returnees]],'Population Projection V2'!$AM$167,FALSE),"OK", "Review")</f>
        <v>OK</v>
      </c>
    </row>
    <row r="1201" spans="1:103" x14ac:dyDescent="0.25">
      <c r="A1201" s="218" t="s">
        <v>38</v>
      </c>
      <c r="B1201" s="219" t="s">
        <v>38</v>
      </c>
      <c r="C1201" s="219" t="s">
        <v>263</v>
      </c>
      <c r="D1201" s="219" t="s">
        <v>162</v>
      </c>
      <c r="E1201" s="219" t="s">
        <v>423</v>
      </c>
      <c r="F1201" s="310">
        <f t="shared" si="435"/>
        <v>0</v>
      </c>
      <c r="G1201" s="310">
        <f t="shared" si="436"/>
        <v>0</v>
      </c>
      <c r="H1201" s="310">
        <f t="shared" si="437"/>
        <v>0</v>
      </c>
      <c r="I1201" s="310">
        <f t="shared" si="438"/>
        <v>0</v>
      </c>
      <c r="J1201" s="311">
        <f t="shared" si="439"/>
        <v>0</v>
      </c>
      <c r="K1201" s="311">
        <f>VLOOKUP($C1201,Projections2[[#All],[ISOCode]:[Total 2024 Colombian Returnees]],7,0)</f>
        <v>0</v>
      </c>
      <c r="L1201" s="251"/>
      <c r="M1201" s="312"/>
      <c r="N1201" s="312"/>
      <c r="O1201" s="312"/>
      <c r="P1201" s="236"/>
      <c r="Q1201" s="252"/>
      <c r="R1201" s="224">
        <f>VLOOKUP($C1201,Projections2[[#All],[ISOCode]:[Total 2024 Colombian Returnees]],12,0)</f>
        <v>0</v>
      </c>
      <c r="S1201" s="225"/>
      <c r="T1201" s="226"/>
      <c r="U1201" s="226"/>
      <c r="V1201" s="226"/>
      <c r="W1201" s="226"/>
      <c r="X1201" s="227"/>
      <c r="Y1201" s="227">
        <f>VLOOKUP($C1201,Projections2[[#All],[ISOCode]:[Total 2024 Colombian Returnees]],17,0)</f>
        <v>0</v>
      </c>
      <c r="Z1201" s="228"/>
      <c r="AA1201" s="253"/>
      <c r="AB1201" s="253"/>
      <c r="AC1201" s="253"/>
      <c r="AD1201" s="253"/>
      <c r="AE1201" s="253"/>
      <c r="AF1201" s="253">
        <f>VLOOKUP($C1201,Projections2[[#All],[ISOCode]:[Total 2024 Colombian Returnees]],22,0)</f>
        <v>0</v>
      </c>
      <c r="AG1201" s="254"/>
      <c r="AH1201" s="313"/>
      <c r="AI1201" s="313"/>
      <c r="AJ1201" s="313"/>
      <c r="AK1201" s="313"/>
      <c r="AL1201" s="264"/>
      <c r="AM1201" s="230">
        <f>VLOOKUP($C1201,Projections2[[#All],[ISOCode]:[Total 2024 Colombian Returnees]],27,0)</f>
        <v>0</v>
      </c>
      <c r="AN1201" s="265"/>
      <c r="AO1201" s="257"/>
      <c r="AP1201" s="257"/>
      <c r="AQ1201" s="257"/>
      <c r="AR1201" s="257"/>
      <c r="AS1201" s="232"/>
      <c r="AT1201" s="232">
        <f>VLOOKUP($C1201,Projections2[[#All],[ISOCode]:[Total 2024 Colombian Returnees]],32,0)</f>
        <v>0</v>
      </c>
      <c r="AU1201" s="233"/>
      <c r="AV1201" s="258"/>
      <c r="AW1201" s="258"/>
      <c r="AX1201" s="258"/>
      <c r="AY1201" s="258"/>
      <c r="AZ1201" s="234"/>
      <c r="BA1201" s="234">
        <f>VLOOKUP($C1201,Projections2[[#All],[ISOCode]:[Total 2024 Colombian Returnees]],37,0)</f>
        <v>0</v>
      </c>
      <c r="BB1201" s="235"/>
      <c r="BC1201" s="360" t="str">
        <f t="shared" si="440"/>
        <v>Ok</v>
      </c>
      <c r="BD1201" s="361" t="str">
        <f t="shared" si="441"/>
        <v>Ok</v>
      </c>
      <c r="BE1201" s="361" t="str">
        <f t="shared" si="442"/>
        <v>Ok</v>
      </c>
      <c r="BF1201" s="361" t="str">
        <f t="shared" si="443"/>
        <v>Ok</v>
      </c>
      <c r="BG1201" s="362" t="str">
        <f t="shared" si="444"/>
        <v>Ok</v>
      </c>
      <c r="BH1201" s="360" t="str">
        <f t="shared" si="445"/>
        <v>Ok</v>
      </c>
      <c r="BI1201" s="361" t="str">
        <f t="shared" si="446"/>
        <v>Ok</v>
      </c>
      <c r="BJ1201" s="361" t="str">
        <f t="shared" si="447"/>
        <v>Ok</v>
      </c>
      <c r="BK1201" s="361" t="str">
        <f t="shared" si="448"/>
        <v>Ok</v>
      </c>
      <c r="BL1201" s="361" t="str">
        <f t="shared" si="449"/>
        <v>Ok</v>
      </c>
      <c r="BM1201" s="361" t="str">
        <f t="shared" si="450"/>
        <v>Ok</v>
      </c>
      <c r="BN1201" s="362" t="str">
        <f t="shared" si="451"/>
        <v>Ok</v>
      </c>
      <c r="BO1201" s="360" t="str">
        <f t="shared" si="452"/>
        <v>No Pop.</v>
      </c>
      <c r="BP1201" s="361" t="str">
        <f t="shared" si="453"/>
        <v>No Pop.</v>
      </c>
      <c r="BQ1201" s="361" t="str">
        <f t="shared" si="454"/>
        <v>No Pop.</v>
      </c>
      <c r="BR1201" s="361" t="str">
        <f t="shared" si="455"/>
        <v>No Pop.</v>
      </c>
      <c r="BS1201" s="361" t="str">
        <f t="shared" si="456"/>
        <v>No Pop.</v>
      </c>
      <c r="BT1201" s="361" t="str">
        <f t="shared" si="457"/>
        <v>No Pop.</v>
      </c>
      <c r="BU1201" s="362" t="str">
        <f t="shared" si="458"/>
        <v>No Pop.</v>
      </c>
      <c r="BV1201" s="360" t="str">
        <f>IF(M1201&lt;=VLOOKUP($C1201,Projections2[[#All],[ISOCode]:[Total 2024 Colombian Returnees]],'Population Projection V2'!$J$167,FALSE),"OK", "Review")</f>
        <v>OK</v>
      </c>
      <c r="BW1201" s="361" t="str">
        <f>IF(N1201&lt;=VLOOKUP($C1201,Projections2[[#All],[ISOCode]:[Total 2024 Colombian Returnees]],'Population Projection V2'!$K$167,FALSE),"OK", "Review")</f>
        <v>OK</v>
      </c>
      <c r="BX1201" s="361" t="str">
        <f>IF(O1201&lt;=VLOOKUP($C1201,Projections2[[#All],[ISOCode]:[Total 2024 Colombian Returnees]],'Population Projection V2'!$L$167,FALSE),"OK", "Review")</f>
        <v>OK</v>
      </c>
      <c r="BY1201" s="361" t="str">
        <f>IF(P1201&lt;=VLOOKUP($C1201,Projections2[[#All],[ISOCode]:[Total 2024 Colombian Returnees]],'Population Projection V2'!$M$167,FALSE),"OK", "Review")</f>
        <v>OK</v>
      </c>
      <c r="BZ1201" s="361" t="str">
        <f>IF(Q1201&lt;=VLOOKUP($C1201,Projections2[[#All],[ISOCode]:[Total 2024 Colombian Returnees]],'Population Projection V2'!$N$167,FALSE),"OK", "Review")</f>
        <v>OK</v>
      </c>
      <c r="CA1201" s="361" t="str">
        <f>IF(T1201&lt;=VLOOKUP($C1201,Projections2[[#All],[ISOCode]:[Total 2024 Colombian Returnees]],'Population Projection V2'!$O$167,FALSE),"OK", "Review")</f>
        <v>OK</v>
      </c>
      <c r="CB1201" s="361" t="str">
        <f>IF(U1201&lt;=VLOOKUP($C1201,Projections2[[#All],[ISOCode]:[Total 2024 Colombian Returnees]],'Population Projection V2'!$P$167,FALSE),"OK", "Review")</f>
        <v>OK</v>
      </c>
      <c r="CC1201" s="361" t="str">
        <f>IF(V1201&lt;=VLOOKUP($C1201,Projections2[[#All],[ISOCode]:[Total 2024 Colombian Returnees]],'Population Projection V2'!$Q$167,FALSE),"OK", "Review")</f>
        <v>OK</v>
      </c>
      <c r="CD1201" s="361" t="str">
        <f>IF(W1201&lt;=VLOOKUP($C1201,Projections2[[#All],[ISOCode]:[Total 2024 Colombian Returnees]],'Population Projection V2'!$R$167,FALSE),"OK", "Review")</f>
        <v>OK</v>
      </c>
      <c r="CE1201" s="361" t="str">
        <f>IF(X1201&lt;=VLOOKUP($C1201,Projections2[[#All],[ISOCode]:[Total 2024 Colombian Returnees]],'Population Projection V2'!$S$167,FALSE),"OK", "Review")</f>
        <v>OK</v>
      </c>
      <c r="CF1201" s="361" t="str">
        <f>IF(AA1201&lt;=VLOOKUP($C1201,Projections2[[#All],[ISOCode]:[Total 2024 Colombian Returnees]],'Population Projection V2'!$T$167,FALSE),"OK", "Review")</f>
        <v>OK</v>
      </c>
      <c r="CG1201" s="361" t="str">
        <f>IF(AB1201&lt;=VLOOKUP($C1201,Projections2[[#All],[ISOCode]:[Total 2024 Colombian Returnees]],'Population Projection V2'!$U$167,FALSE),"OK", "Review")</f>
        <v>OK</v>
      </c>
      <c r="CH1201" s="361" t="str">
        <f>IF(AC1201&lt;=VLOOKUP($C1201,Projections2[[#All],[ISOCode]:[Total 2024 Colombian Returnees]],'Population Projection V2'!$V$167,FALSE),"OK", "Review")</f>
        <v>OK</v>
      </c>
      <c r="CI1201" s="361" t="str">
        <f>IF(AD1201&lt;=VLOOKUP($C1201,Projections2[[#All],[ISOCode]:[Total 2024 Colombian Returnees]],'Population Projection V2'!$W$167,FALSE),"OK", "Review")</f>
        <v>OK</v>
      </c>
      <c r="CJ1201" s="361" t="str">
        <f>IF(AE1201&lt;=VLOOKUP($C1201,Projections2[[#All],[ISOCode]:[Total 2024 Colombian Returnees]],'Population Projection V2'!$X$167,FALSE),"OK", "Review")</f>
        <v>OK</v>
      </c>
      <c r="CK1201" s="361" t="str">
        <f>IF(AH1201&lt;=VLOOKUP($C1201,Projections2[[#All],[ISOCode]:[Total 2024 Colombian Returnees]],'Population Projection V2'!$Y$167,FALSE),"OK", "Review")</f>
        <v>OK</v>
      </c>
      <c r="CL1201" s="361" t="str">
        <f>IF(AI1201&lt;=VLOOKUP($C1201,Projections2[[#All],[ISOCode]:[Total 2024 Colombian Returnees]],'Population Projection V2'!$Z$167,FALSE),"OK", "Review")</f>
        <v>OK</v>
      </c>
      <c r="CM1201" s="361" t="str">
        <f>IF(AJ1201&lt;=VLOOKUP($C1201,Projections2[[#All],[ISOCode]:[Total 2024 Colombian Returnees]],'Population Projection V2'!$AA$167,FALSE),"OK", "Review")</f>
        <v>OK</v>
      </c>
      <c r="CN1201" s="361" t="str">
        <f>IF(AK1201&lt;=VLOOKUP($C1201,Projections2[[#All],[ISOCode]:[Total 2024 Colombian Returnees]],'Population Projection V2'!$AB$167,FALSE),"OK", "Review")</f>
        <v>OK</v>
      </c>
      <c r="CO1201" s="361" t="str">
        <f>IF(AL1201&lt;=VLOOKUP($C1201,Projections2[[#All],[ISOCode]:[Total 2024 Colombian Returnees]],'Population Projection V2'!$AC$167,FALSE),"OK", "Review")</f>
        <v>OK</v>
      </c>
      <c r="CP1201" s="361" t="str">
        <f>IF(AO1201&lt;=VLOOKUP($C1201,Projections2[[#All],[ISOCode]:[Total 2024 Colombian Returnees]],'Population Projection V2'!$AD$167,FALSE),"OK", "Review")</f>
        <v>OK</v>
      </c>
      <c r="CQ1201" s="361" t="str">
        <f>IF(AP1201&lt;=VLOOKUP($C1201,Projections2[[#All],[ISOCode]:[Total 2024 Colombian Returnees]],'Population Projection V2'!$AE$167,FALSE),"OK", "Review")</f>
        <v>OK</v>
      </c>
      <c r="CR1201" s="361" t="str">
        <f>IF(AQ1201&lt;=VLOOKUP($C1201,Projections2[[#All],[ISOCode]:[Total 2024 Colombian Returnees]],'Population Projection V2'!$AF$167,FALSE),"OK", "Review")</f>
        <v>OK</v>
      </c>
      <c r="CS1201" s="361" t="str">
        <f>IF(AR1201&lt;=VLOOKUP($C1201,Projections2[[#All],[ISOCode]:[Total 2024 Colombian Returnees]],'Population Projection V2'!$AG$167,FALSE),"OK", "Review")</f>
        <v>OK</v>
      </c>
      <c r="CT1201" s="361" t="str">
        <f>IF(AS1201&lt;=VLOOKUP($C1201,Projections2[[#All],[ISOCode]:[Total 2024 Colombian Returnees]],'Population Projection V2'!$AH$167,FALSE),"OK", "Review")</f>
        <v>OK</v>
      </c>
      <c r="CU1201" s="361" t="str">
        <f>IF(AV1201&lt;=VLOOKUP($C1201,Projections2[[#All],[ISOCode]:[Total 2024 Colombian Returnees]],'Population Projection V2'!$AI$167,FALSE),"OK", "Review")</f>
        <v>OK</v>
      </c>
      <c r="CV1201" s="361" t="str">
        <f>IF(AW1201&lt;=VLOOKUP($C1201,Projections2[[#All],[ISOCode]:[Total 2024 Colombian Returnees]],'Population Projection V2'!$AJ$167,FALSE),"OK", "Review")</f>
        <v>OK</v>
      </c>
      <c r="CW1201" s="361" t="str">
        <f>IF(AX1201&lt;=VLOOKUP($C1201,Projections2[[#All],[ISOCode]:[Total 2024 Colombian Returnees]],'Population Projection V2'!$AK$167,FALSE),"OK", "Review")</f>
        <v>OK</v>
      </c>
      <c r="CX1201" s="361" t="str">
        <f>IF(AY1201&lt;=VLOOKUP($C1201,Projections2[[#All],[ISOCode]:[Total 2024 Colombian Returnees]],'Population Projection V2'!$AL$167,FALSE),"OK", "Review")</f>
        <v>OK</v>
      </c>
      <c r="CY1201" s="362" t="str">
        <f>IF(AZ1201&lt;=VLOOKUP($C1201,Projections2[[#All],[ISOCode]:[Total 2024 Colombian Returnees]],'Population Projection V2'!$AM$167,FALSE),"OK", "Review")</f>
        <v>OK</v>
      </c>
    </row>
    <row r="1202" spans="1:103" x14ac:dyDescent="0.25">
      <c r="A1202" s="218" t="s">
        <v>38</v>
      </c>
      <c r="B1202" s="219" t="s">
        <v>38</v>
      </c>
      <c r="C1202" s="219" t="s">
        <v>264</v>
      </c>
      <c r="D1202" s="219" t="s">
        <v>163</v>
      </c>
      <c r="E1202" s="219" t="s">
        <v>423</v>
      </c>
      <c r="F1202" s="310">
        <f t="shared" si="435"/>
        <v>0</v>
      </c>
      <c r="G1202" s="310">
        <f t="shared" si="436"/>
        <v>0</v>
      </c>
      <c r="H1202" s="310">
        <f t="shared" si="437"/>
        <v>0</v>
      </c>
      <c r="I1202" s="310">
        <f t="shared" si="438"/>
        <v>0</v>
      </c>
      <c r="J1202" s="311">
        <f t="shared" si="439"/>
        <v>0</v>
      </c>
      <c r="K1202" s="311">
        <f>VLOOKUP($C1202,Projections2[[#All],[ISOCode]:[Total 2024 Colombian Returnees]],7,0)</f>
        <v>0</v>
      </c>
      <c r="L1202" s="251"/>
      <c r="M1202" s="312"/>
      <c r="N1202" s="312"/>
      <c r="O1202" s="312"/>
      <c r="P1202" s="236"/>
      <c r="Q1202" s="252"/>
      <c r="R1202" s="224">
        <f>VLOOKUP($C1202,Projections2[[#All],[ISOCode]:[Total 2024 Colombian Returnees]],12,0)</f>
        <v>0</v>
      </c>
      <c r="S1202" s="225"/>
      <c r="T1202" s="226"/>
      <c r="U1202" s="226"/>
      <c r="V1202" s="226"/>
      <c r="W1202" s="226"/>
      <c r="X1202" s="227"/>
      <c r="Y1202" s="227">
        <f>VLOOKUP($C1202,Projections2[[#All],[ISOCode]:[Total 2024 Colombian Returnees]],17,0)</f>
        <v>0</v>
      </c>
      <c r="Z1202" s="228"/>
      <c r="AA1202" s="253"/>
      <c r="AB1202" s="253"/>
      <c r="AC1202" s="253"/>
      <c r="AD1202" s="253"/>
      <c r="AE1202" s="253"/>
      <c r="AF1202" s="253">
        <f>VLOOKUP($C1202,Projections2[[#All],[ISOCode]:[Total 2024 Colombian Returnees]],22,0)</f>
        <v>0</v>
      </c>
      <c r="AG1202" s="254"/>
      <c r="AH1202" s="313"/>
      <c r="AI1202" s="313"/>
      <c r="AJ1202" s="313"/>
      <c r="AK1202" s="313"/>
      <c r="AL1202" s="264"/>
      <c r="AM1202" s="230">
        <f>VLOOKUP($C1202,Projections2[[#All],[ISOCode]:[Total 2024 Colombian Returnees]],27,0)</f>
        <v>0</v>
      </c>
      <c r="AN1202" s="265"/>
      <c r="AO1202" s="257"/>
      <c r="AP1202" s="257"/>
      <c r="AQ1202" s="257"/>
      <c r="AR1202" s="257"/>
      <c r="AS1202" s="232"/>
      <c r="AT1202" s="232">
        <f>VLOOKUP($C1202,Projections2[[#All],[ISOCode]:[Total 2024 Colombian Returnees]],32,0)</f>
        <v>0</v>
      </c>
      <c r="AU1202" s="233"/>
      <c r="AV1202" s="258"/>
      <c r="AW1202" s="258"/>
      <c r="AX1202" s="258"/>
      <c r="AY1202" s="258"/>
      <c r="AZ1202" s="234"/>
      <c r="BA1202" s="234">
        <f>VLOOKUP($C1202,Projections2[[#All],[ISOCode]:[Total 2024 Colombian Returnees]],37,0)</f>
        <v>0</v>
      </c>
      <c r="BB1202" s="235"/>
      <c r="BC1202" s="360" t="str">
        <f t="shared" si="440"/>
        <v>Ok</v>
      </c>
      <c r="BD1202" s="361" t="str">
        <f t="shared" si="441"/>
        <v>Ok</v>
      </c>
      <c r="BE1202" s="361" t="str">
        <f t="shared" si="442"/>
        <v>Ok</v>
      </c>
      <c r="BF1202" s="361" t="str">
        <f t="shared" si="443"/>
        <v>Ok</v>
      </c>
      <c r="BG1202" s="362" t="str">
        <f t="shared" si="444"/>
        <v>Ok</v>
      </c>
      <c r="BH1202" s="360" t="str">
        <f t="shared" si="445"/>
        <v>Ok</v>
      </c>
      <c r="BI1202" s="361" t="str">
        <f t="shared" si="446"/>
        <v>Ok</v>
      </c>
      <c r="BJ1202" s="361" t="str">
        <f t="shared" si="447"/>
        <v>Ok</v>
      </c>
      <c r="BK1202" s="361" t="str">
        <f t="shared" si="448"/>
        <v>Ok</v>
      </c>
      <c r="BL1202" s="361" t="str">
        <f t="shared" si="449"/>
        <v>Ok</v>
      </c>
      <c r="BM1202" s="361" t="str">
        <f t="shared" si="450"/>
        <v>Ok</v>
      </c>
      <c r="BN1202" s="362" t="str">
        <f t="shared" si="451"/>
        <v>Ok</v>
      </c>
      <c r="BO1202" s="360" t="str">
        <f t="shared" si="452"/>
        <v>No Pop.</v>
      </c>
      <c r="BP1202" s="361" t="str">
        <f t="shared" si="453"/>
        <v>No Pop.</v>
      </c>
      <c r="BQ1202" s="361" t="str">
        <f t="shared" si="454"/>
        <v>No Pop.</v>
      </c>
      <c r="BR1202" s="361" t="str">
        <f t="shared" si="455"/>
        <v>No Pop.</v>
      </c>
      <c r="BS1202" s="361" t="str">
        <f t="shared" si="456"/>
        <v>No Pop.</v>
      </c>
      <c r="BT1202" s="361" t="str">
        <f t="shared" si="457"/>
        <v>No Pop.</v>
      </c>
      <c r="BU1202" s="362" t="str">
        <f t="shared" si="458"/>
        <v>No Pop.</v>
      </c>
      <c r="BV1202" s="360" t="str">
        <f>IF(M1202&lt;=VLOOKUP($C1202,Projections2[[#All],[ISOCode]:[Total 2024 Colombian Returnees]],'Population Projection V2'!$J$167,FALSE),"OK", "Review")</f>
        <v>OK</v>
      </c>
      <c r="BW1202" s="361" t="str">
        <f>IF(N1202&lt;=VLOOKUP($C1202,Projections2[[#All],[ISOCode]:[Total 2024 Colombian Returnees]],'Population Projection V2'!$K$167,FALSE),"OK", "Review")</f>
        <v>OK</v>
      </c>
      <c r="BX1202" s="361" t="str">
        <f>IF(O1202&lt;=VLOOKUP($C1202,Projections2[[#All],[ISOCode]:[Total 2024 Colombian Returnees]],'Population Projection V2'!$L$167,FALSE),"OK", "Review")</f>
        <v>OK</v>
      </c>
      <c r="BY1202" s="361" t="str">
        <f>IF(P1202&lt;=VLOOKUP($C1202,Projections2[[#All],[ISOCode]:[Total 2024 Colombian Returnees]],'Population Projection V2'!$M$167,FALSE),"OK", "Review")</f>
        <v>OK</v>
      </c>
      <c r="BZ1202" s="361" t="str">
        <f>IF(Q1202&lt;=VLOOKUP($C1202,Projections2[[#All],[ISOCode]:[Total 2024 Colombian Returnees]],'Population Projection V2'!$N$167,FALSE),"OK", "Review")</f>
        <v>OK</v>
      </c>
      <c r="CA1202" s="361" t="str">
        <f>IF(T1202&lt;=VLOOKUP($C1202,Projections2[[#All],[ISOCode]:[Total 2024 Colombian Returnees]],'Population Projection V2'!$O$167,FALSE),"OK", "Review")</f>
        <v>OK</v>
      </c>
      <c r="CB1202" s="361" t="str">
        <f>IF(U1202&lt;=VLOOKUP($C1202,Projections2[[#All],[ISOCode]:[Total 2024 Colombian Returnees]],'Population Projection V2'!$P$167,FALSE),"OK", "Review")</f>
        <v>OK</v>
      </c>
      <c r="CC1202" s="361" t="str">
        <f>IF(V1202&lt;=VLOOKUP($C1202,Projections2[[#All],[ISOCode]:[Total 2024 Colombian Returnees]],'Population Projection V2'!$Q$167,FALSE),"OK", "Review")</f>
        <v>OK</v>
      </c>
      <c r="CD1202" s="361" t="str">
        <f>IF(W1202&lt;=VLOOKUP($C1202,Projections2[[#All],[ISOCode]:[Total 2024 Colombian Returnees]],'Population Projection V2'!$R$167,FALSE),"OK", "Review")</f>
        <v>OK</v>
      </c>
      <c r="CE1202" s="361" t="str">
        <f>IF(X1202&lt;=VLOOKUP($C1202,Projections2[[#All],[ISOCode]:[Total 2024 Colombian Returnees]],'Population Projection V2'!$S$167,FALSE),"OK", "Review")</f>
        <v>OK</v>
      </c>
      <c r="CF1202" s="361" t="str">
        <f>IF(AA1202&lt;=VLOOKUP($C1202,Projections2[[#All],[ISOCode]:[Total 2024 Colombian Returnees]],'Population Projection V2'!$T$167,FALSE),"OK", "Review")</f>
        <v>OK</v>
      </c>
      <c r="CG1202" s="361" t="str">
        <f>IF(AB1202&lt;=VLOOKUP($C1202,Projections2[[#All],[ISOCode]:[Total 2024 Colombian Returnees]],'Population Projection V2'!$U$167,FALSE),"OK", "Review")</f>
        <v>OK</v>
      </c>
      <c r="CH1202" s="361" t="str">
        <f>IF(AC1202&lt;=VLOOKUP($C1202,Projections2[[#All],[ISOCode]:[Total 2024 Colombian Returnees]],'Population Projection V2'!$V$167,FALSE),"OK", "Review")</f>
        <v>OK</v>
      </c>
      <c r="CI1202" s="361" t="str">
        <f>IF(AD1202&lt;=VLOOKUP($C1202,Projections2[[#All],[ISOCode]:[Total 2024 Colombian Returnees]],'Population Projection V2'!$W$167,FALSE),"OK", "Review")</f>
        <v>OK</v>
      </c>
      <c r="CJ1202" s="361" t="str">
        <f>IF(AE1202&lt;=VLOOKUP($C1202,Projections2[[#All],[ISOCode]:[Total 2024 Colombian Returnees]],'Population Projection V2'!$X$167,FALSE),"OK", "Review")</f>
        <v>OK</v>
      </c>
      <c r="CK1202" s="361" t="str">
        <f>IF(AH1202&lt;=VLOOKUP($C1202,Projections2[[#All],[ISOCode]:[Total 2024 Colombian Returnees]],'Population Projection V2'!$Y$167,FALSE),"OK", "Review")</f>
        <v>OK</v>
      </c>
      <c r="CL1202" s="361" t="str">
        <f>IF(AI1202&lt;=VLOOKUP($C1202,Projections2[[#All],[ISOCode]:[Total 2024 Colombian Returnees]],'Population Projection V2'!$Z$167,FALSE),"OK", "Review")</f>
        <v>OK</v>
      </c>
      <c r="CM1202" s="361" t="str">
        <f>IF(AJ1202&lt;=VLOOKUP($C1202,Projections2[[#All],[ISOCode]:[Total 2024 Colombian Returnees]],'Population Projection V2'!$AA$167,FALSE),"OK", "Review")</f>
        <v>OK</v>
      </c>
      <c r="CN1202" s="361" t="str">
        <f>IF(AK1202&lt;=VLOOKUP($C1202,Projections2[[#All],[ISOCode]:[Total 2024 Colombian Returnees]],'Population Projection V2'!$AB$167,FALSE),"OK", "Review")</f>
        <v>OK</v>
      </c>
      <c r="CO1202" s="361" t="str">
        <f>IF(AL1202&lt;=VLOOKUP($C1202,Projections2[[#All],[ISOCode]:[Total 2024 Colombian Returnees]],'Population Projection V2'!$AC$167,FALSE),"OK", "Review")</f>
        <v>OK</v>
      </c>
      <c r="CP1202" s="361" t="str">
        <f>IF(AO1202&lt;=VLOOKUP($C1202,Projections2[[#All],[ISOCode]:[Total 2024 Colombian Returnees]],'Population Projection V2'!$AD$167,FALSE),"OK", "Review")</f>
        <v>OK</v>
      </c>
      <c r="CQ1202" s="361" t="str">
        <f>IF(AP1202&lt;=VLOOKUP($C1202,Projections2[[#All],[ISOCode]:[Total 2024 Colombian Returnees]],'Population Projection V2'!$AE$167,FALSE),"OK", "Review")</f>
        <v>OK</v>
      </c>
      <c r="CR1202" s="361" t="str">
        <f>IF(AQ1202&lt;=VLOOKUP($C1202,Projections2[[#All],[ISOCode]:[Total 2024 Colombian Returnees]],'Population Projection V2'!$AF$167,FALSE),"OK", "Review")</f>
        <v>OK</v>
      </c>
      <c r="CS1202" s="361" t="str">
        <f>IF(AR1202&lt;=VLOOKUP($C1202,Projections2[[#All],[ISOCode]:[Total 2024 Colombian Returnees]],'Population Projection V2'!$AG$167,FALSE),"OK", "Review")</f>
        <v>OK</v>
      </c>
      <c r="CT1202" s="361" t="str">
        <f>IF(AS1202&lt;=VLOOKUP($C1202,Projections2[[#All],[ISOCode]:[Total 2024 Colombian Returnees]],'Population Projection V2'!$AH$167,FALSE),"OK", "Review")</f>
        <v>OK</v>
      </c>
      <c r="CU1202" s="361" t="str">
        <f>IF(AV1202&lt;=VLOOKUP($C1202,Projections2[[#All],[ISOCode]:[Total 2024 Colombian Returnees]],'Population Projection V2'!$AI$167,FALSE),"OK", "Review")</f>
        <v>OK</v>
      </c>
      <c r="CV1202" s="361" t="str">
        <f>IF(AW1202&lt;=VLOOKUP($C1202,Projections2[[#All],[ISOCode]:[Total 2024 Colombian Returnees]],'Population Projection V2'!$AJ$167,FALSE),"OK", "Review")</f>
        <v>OK</v>
      </c>
      <c r="CW1202" s="361" t="str">
        <f>IF(AX1202&lt;=VLOOKUP($C1202,Projections2[[#All],[ISOCode]:[Total 2024 Colombian Returnees]],'Population Projection V2'!$AK$167,FALSE),"OK", "Review")</f>
        <v>OK</v>
      </c>
      <c r="CX1202" s="361" t="str">
        <f>IF(AY1202&lt;=VLOOKUP($C1202,Projections2[[#All],[ISOCode]:[Total 2024 Colombian Returnees]],'Population Projection V2'!$AL$167,FALSE),"OK", "Review")</f>
        <v>OK</v>
      </c>
      <c r="CY1202" s="362" t="str">
        <f>IF(AZ1202&lt;=VLOOKUP($C1202,Projections2[[#All],[ISOCode]:[Total 2024 Colombian Returnees]],'Population Projection V2'!$AM$167,FALSE),"OK", "Review")</f>
        <v>OK</v>
      </c>
    </row>
    <row r="1203" spans="1:103" x14ac:dyDescent="0.25">
      <c r="A1203" s="218" t="s">
        <v>38</v>
      </c>
      <c r="B1203" s="219" t="s">
        <v>38</v>
      </c>
      <c r="C1203" s="219" t="s">
        <v>265</v>
      </c>
      <c r="D1203" s="219" t="s">
        <v>164</v>
      </c>
      <c r="E1203" s="219" t="s">
        <v>423</v>
      </c>
      <c r="F1203" s="310">
        <f t="shared" si="435"/>
        <v>0</v>
      </c>
      <c r="G1203" s="310">
        <f t="shared" si="436"/>
        <v>0</v>
      </c>
      <c r="H1203" s="310">
        <f t="shared" si="437"/>
        <v>0</v>
      </c>
      <c r="I1203" s="310">
        <f t="shared" si="438"/>
        <v>0</v>
      </c>
      <c r="J1203" s="311">
        <f t="shared" si="439"/>
        <v>0</v>
      </c>
      <c r="K1203" s="311">
        <f>VLOOKUP($C1203,Projections2[[#All],[ISOCode]:[Total 2024 Colombian Returnees]],7,0)</f>
        <v>0</v>
      </c>
      <c r="L1203" s="251"/>
      <c r="M1203" s="312"/>
      <c r="N1203" s="312"/>
      <c r="O1203" s="312"/>
      <c r="P1203" s="236"/>
      <c r="Q1203" s="252"/>
      <c r="R1203" s="224">
        <f>VLOOKUP($C1203,Projections2[[#All],[ISOCode]:[Total 2024 Colombian Returnees]],12,0)</f>
        <v>0</v>
      </c>
      <c r="S1203" s="225"/>
      <c r="T1203" s="226"/>
      <c r="U1203" s="226"/>
      <c r="V1203" s="226"/>
      <c r="W1203" s="226"/>
      <c r="X1203" s="227"/>
      <c r="Y1203" s="227">
        <f>VLOOKUP($C1203,Projections2[[#All],[ISOCode]:[Total 2024 Colombian Returnees]],17,0)</f>
        <v>0</v>
      </c>
      <c r="Z1203" s="228"/>
      <c r="AA1203" s="253"/>
      <c r="AB1203" s="253"/>
      <c r="AC1203" s="253"/>
      <c r="AD1203" s="253"/>
      <c r="AE1203" s="253"/>
      <c r="AF1203" s="253">
        <f>VLOOKUP($C1203,Projections2[[#All],[ISOCode]:[Total 2024 Colombian Returnees]],22,0)</f>
        <v>0</v>
      </c>
      <c r="AG1203" s="254"/>
      <c r="AH1203" s="313"/>
      <c r="AI1203" s="313"/>
      <c r="AJ1203" s="313"/>
      <c r="AK1203" s="313"/>
      <c r="AL1203" s="264"/>
      <c r="AM1203" s="230">
        <f>VLOOKUP($C1203,Projections2[[#All],[ISOCode]:[Total 2024 Colombian Returnees]],27,0)</f>
        <v>0</v>
      </c>
      <c r="AN1203" s="265"/>
      <c r="AO1203" s="257"/>
      <c r="AP1203" s="257"/>
      <c r="AQ1203" s="257"/>
      <c r="AR1203" s="257"/>
      <c r="AS1203" s="232"/>
      <c r="AT1203" s="232">
        <f>VLOOKUP($C1203,Projections2[[#All],[ISOCode]:[Total 2024 Colombian Returnees]],32,0)</f>
        <v>0</v>
      </c>
      <c r="AU1203" s="233"/>
      <c r="AV1203" s="258"/>
      <c r="AW1203" s="258"/>
      <c r="AX1203" s="258"/>
      <c r="AY1203" s="258"/>
      <c r="AZ1203" s="234"/>
      <c r="BA1203" s="234">
        <f>VLOOKUP($C1203,Projections2[[#All],[ISOCode]:[Total 2024 Colombian Returnees]],37,0)</f>
        <v>0</v>
      </c>
      <c r="BB1203" s="235"/>
      <c r="BC1203" s="360" t="str">
        <f t="shared" si="440"/>
        <v>Ok</v>
      </c>
      <c r="BD1203" s="361" t="str">
        <f t="shared" si="441"/>
        <v>Ok</v>
      </c>
      <c r="BE1203" s="361" t="str">
        <f t="shared" si="442"/>
        <v>Ok</v>
      </c>
      <c r="BF1203" s="361" t="str">
        <f t="shared" si="443"/>
        <v>Ok</v>
      </c>
      <c r="BG1203" s="362" t="str">
        <f t="shared" si="444"/>
        <v>Ok</v>
      </c>
      <c r="BH1203" s="360" t="str">
        <f t="shared" si="445"/>
        <v>Ok</v>
      </c>
      <c r="BI1203" s="361" t="str">
        <f t="shared" si="446"/>
        <v>Ok</v>
      </c>
      <c r="BJ1203" s="361" t="str">
        <f t="shared" si="447"/>
        <v>Ok</v>
      </c>
      <c r="BK1203" s="361" t="str">
        <f t="shared" si="448"/>
        <v>Ok</v>
      </c>
      <c r="BL1203" s="361" t="str">
        <f t="shared" si="449"/>
        <v>Ok</v>
      </c>
      <c r="BM1203" s="361" t="str">
        <f t="shared" si="450"/>
        <v>Ok</v>
      </c>
      <c r="BN1203" s="362" t="str">
        <f t="shared" si="451"/>
        <v>Ok</v>
      </c>
      <c r="BO1203" s="360" t="str">
        <f t="shared" si="452"/>
        <v>No Pop.</v>
      </c>
      <c r="BP1203" s="361" t="str">
        <f t="shared" si="453"/>
        <v>No Pop.</v>
      </c>
      <c r="BQ1203" s="361" t="str">
        <f t="shared" si="454"/>
        <v>No Pop.</v>
      </c>
      <c r="BR1203" s="361" t="str">
        <f t="shared" si="455"/>
        <v>No Pop.</v>
      </c>
      <c r="BS1203" s="361" t="str">
        <f t="shared" si="456"/>
        <v>No Pop.</v>
      </c>
      <c r="BT1203" s="361" t="str">
        <f t="shared" si="457"/>
        <v>No Pop.</v>
      </c>
      <c r="BU1203" s="362" t="str">
        <f t="shared" si="458"/>
        <v>No Pop.</v>
      </c>
      <c r="BV1203" s="360" t="str">
        <f>IF(M1203&lt;=VLOOKUP($C1203,Projections2[[#All],[ISOCode]:[Total 2024 Colombian Returnees]],'Population Projection V2'!$J$167,FALSE),"OK", "Review")</f>
        <v>OK</v>
      </c>
      <c r="BW1203" s="361" t="str">
        <f>IF(N1203&lt;=VLOOKUP($C1203,Projections2[[#All],[ISOCode]:[Total 2024 Colombian Returnees]],'Population Projection V2'!$K$167,FALSE),"OK", "Review")</f>
        <v>OK</v>
      </c>
      <c r="BX1203" s="361" t="str">
        <f>IF(O1203&lt;=VLOOKUP($C1203,Projections2[[#All],[ISOCode]:[Total 2024 Colombian Returnees]],'Population Projection V2'!$L$167,FALSE),"OK", "Review")</f>
        <v>OK</v>
      </c>
      <c r="BY1203" s="361" t="str">
        <f>IF(P1203&lt;=VLOOKUP($C1203,Projections2[[#All],[ISOCode]:[Total 2024 Colombian Returnees]],'Population Projection V2'!$M$167,FALSE),"OK", "Review")</f>
        <v>OK</v>
      </c>
      <c r="BZ1203" s="361" t="str">
        <f>IF(Q1203&lt;=VLOOKUP($C1203,Projections2[[#All],[ISOCode]:[Total 2024 Colombian Returnees]],'Population Projection V2'!$N$167,FALSE),"OK", "Review")</f>
        <v>OK</v>
      </c>
      <c r="CA1203" s="361" t="str">
        <f>IF(T1203&lt;=VLOOKUP($C1203,Projections2[[#All],[ISOCode]:[Total 2024 Colombian Returnees]],'Population Projection V2'!$O$167,FALSE),"OK", "Review")</f>
        <v>OK</v>
      </c>
      <c r="CB1203" s="361" t="str">
        <f>IF(U1203&lt;=VLOOKUP($C1203,Projections2[[#All],[ISOCode]:[Total 2024 Colombian Returnees]],'Population Projection V2'!$P$167,FALSE),"OK", "Review")</f>
        <v>OK</v>
      </c>
      <c r="CC1203" s="361" t="str">
        <f>IF(V1203&lt;=VLOOKUP($C1203,Projections2[[#All],[ISOCode]:[Total 2024 Colombian Returnees]],'Population Projection V2'!$Q$167,FALSE),"OK", "Review")</f>
        <v>OK</v>
      </c>
      <c r="CD1203" s="361" t="str">
        <f>IF(W1203&lt;=VLOOKUP($C1203,Projections2[[#All],[ISOCode]:[Total 2024 Colombian Returnees]],'Population Projection V2'!$R$167,FALSE),"OK", "Review")</f>
        <v>OK</v>
      </c>
      <c r="CE1203" s="361" t="str">
        <f>IF(X1203&lt;=VLOOKUP($C1203,Projections2[[#All],[ISOCode]:[Total 2024 Colombian Returnees]],'Population Projection V2'!$S$167,FALSE),"OK", "Review")</f>
        <v>OK</v>
      </c>
      <c r="CF1203" s="361" t="str">
        <f>IF(AA1203&lt;=VLOOKUP($C1203,Projections2[[#All],[ISOCode]:[Total 2024 Colombian Returnees]],'Population Projection V2'!$T$167,FALSE),"OK", "Review")</f>
        <v>OK</v>
      </c>
      <c r="CG1203" s="361" t="str">
        <f>IF(AB1203&lt;=VLOOKUP($C1203,Projections2[[#All],[ISOCode]:[Total 2024 Colombian Returnees]],'Population Projection V2'!$U$167,FALSE),"OK", "Review")</f>
        <v>OK</v>
      </c>
      <c r="CH1203" s="361" t="str">
        <f>IF(AC1203&lt;=VLOOKUP($C1203,Projections2[[#All],[ISOCode]:[Total 2024 Colombian Returnees]],'Population Projection V2'!$V$167,FALSE),"OK", "Review")</f>
        <v>OK</v>
      </c>
      <c r="CI1203" s="361" t="str">
        <f>IF(AD1203&lt;=VLOOKUP($C1203,Projections2[[#All],[ISOCode]:[Total 2024 Colombian Returnees]],'Population Projection V2'!$W$167,FALSE),"OK", "Review")</f>
        <v>OK</v>
      </c>
      <c r="CJ1203" s="361" t="str">
        <f>IF(AE1203&lt;=VLOOKUP($C1203,Projections2[[#All],[ISOCode]:[Total 2024 Colombian Returnees]],'Population Projection V2'!$X$167,FALSE),"OK", "Review")</f>
        <v>OK</v>
      </c>
      <c r="CK1203" s="361" t="str">
        <f>IF(AH1203&lt;=VLOOKUP($C1203,Projections2[[#All],[ISOCode]:[Total 2024 Colombian Returnees]],'Population Projection V2'!$Y$167,FALSE),"OK", "Review")</f>
        <v>OK</v>
      </c>
      <c r="CL1203" s="361" t="str">
        <f>IF(AI1203&lt;=VLOOKUP($C1203,Projections2[[#All],[ISOCode]:[Total 2024 Colombian Returnees]],'Population Projection V2'!$Z$167,FALSE),"OK", "Review")</f>
        <v>OK</v>
      </c>
      <c r="CM1203" s="361" t="str">
        <f>IF(AJ1203&lt;=VLOOKUP($C1203,Projections2[[#All],[ISOCode]:[Total 2024 Colombian Returnees]],'Population Projection V2'!$AA$167,FALSE),"OK", "Review")</f>
        <v>OK</v>
      </c>
      <c r="CN1203" s="361" t="str">
        <f>IF(AK1203&lt;=VLOOKUP($C1203,Projections2[[#All],[ISOCode]:[Total 2024 Colombian Returnees]],'Population Projection V2'!$AB$167,FALSE),"OK", "Review")</f>
        <v>OK</v>
      </c>
      <c r="CO1203" s="361" t="str">
        <f>IF(AL1203&lt;=VLOOKUP($C1203,Projections2[[#All],[ISOCode]:[Total 2024 Colombian Returnees]],'Population Projection V2'!$AC$167,FALSE),"OK", "Review")</f>
        <v>OK</v>
      </c>
      <c r="CP1203" s="361" t="str">
        <f>IF(AO1203&lt;=VLOOKUP($C1203,Projections2[[#All],[ISOCode]:[Total 2024 Colombian Returnees]],'Population Projection V2'!$AD$167,FALSE),"OK", "Review")</f>
        <v>OK</v>
      </c>
      <c r="CQ1203" s="361" t="str">
        <f>IF(AP1203&lt;=VLOOKUP($C1203,Projections2[[#All],[ISOCode]:[Total 2024 Colombian Returnees]],'Population Projection V2'!$AE$167,FALSE),"OK", "Review")</f>
        <v>OK</v>
      </c>
      <c r="CR1203" s="361" t="str">
        <f>IF(AQ1203&lt;=VLOOKUP($C1203,Projections2[[#All],[ISOCode]:[Total 2024 Colombian Returnees]],'Population Projection V2'!$AF$167,FALSE),"OK", "Review")</f>
        <v>OK</v>
      </c>
      <c r="CS1203" s="361" t="str">
        <f>IF(AR1203&lt;=VLOOKUP($C1203,Projections2[[#All],[ISOCode]:[Total 2024 Colombian Returnees]],'Population Projection V2'!$AG$167,FALSE),"OK", "Review")</f>
        <v>OK</v>
      </c>
      <c r="CT1203" s="361" t="str">
        <f>IF(AS1203&lt;=VLOOKUP($C1203,Projections2[[#All],[ISOCode]:[Total 2024 Colombian Returnees]],'Population Projection V2'!$AH$167,FALSE),"OK", "Review")</f>
        <v>OK</v>
      </c>
      <c r="CU1203" s="361" t="str">
        <f>IF(AV1203&lt;=VLOOKUP($C1203,Projections2[[#All],[ISOCode]:[Total 2024 Colombian Returnees]],'Population Projection V2'!$AI$167,FALSE),"OK", "Review")</f>
        <v>OK</v>
      </c>
      <c r="CV1203" s="361" t="str">
        <f>IF(AW1203&lt;=VLOOKUP($C1203,Projections2[[#All],[ISOCode]:[Total 2024 Colombian Returnees]],'Population Projection V2'!$AJ$167,FALSE),"OK", "Review")</f>
        <v>OK</v>
      </c>
      <c r="CW1203" s="361" t="str">
        <f>IF(AX1203&lt;=VLOOKUP($C1203,Projections2[[#All],[ISOCode]:[Total 2024 Colombian Returnees]],'Population Projection V2'!$AK$167,FALSE),"OK", "Review")</f>
        <v>OK</v>
      </c>
      <c r="CX1203" s="361" t="str">
        <f>IF(AY1203&lt;=VLOOKUP($C1203,Projections2[[#All],[ISOCode]:[Total 2024 Colombian Returnees]],'Population Projection V2'!$AL$167,FALSE),"OK", "Review")</f>
        <v>OK</v>
      </c>
      <c r="CY1203" s="362" t="str">
        <f>IF(AZ1203&lt;=VLOOKUP($C1203,Projections2[[#All],[ISOCode]:[Total 2024 Colombian Returnees]],'Population Projection V2'!$AM$167,FALSE),"OK", "Review")</f>
        <v>OK</v>
      </c>
    </row>
    <row r="1204" spans="1:103" x14ac:dyDescent="0.25">
      <c r="A1204" s="218" t="s">
        <v>38</v>
      </c>
      <c r="B1204" s="219" t="s">
        <v>38</v>
      </c>
      <c r="C1204" s="219" t="s">
        <v>266</v>
      </c>
      <c r="D1204" s="219" t="s">
        <v>165</v>
      </c>
      <c r="E1204" s="219" t="s">
        <v>423</v>
      </c>
      <c r="F1204" s="310">
        <f t="shared" si="435"/>
        <v>0</v>
      </c>
      <c r="G1204" s="310">
        <f t="shared" si="436"/>
        <v>0</v>
      </c>
      <c r="H1204" s="310">
        <f t="shared" si="437"/>
        <v>0</v>
      </c>
      <c r="I1204" s="310">
        <f t="shared" si="438"/>
        <v>0</v>
      </c>
      <c r="J1204" s="311">
        <f t="shared" si="439"/>
        <v>0</v>
      </c>
      <c r="K1204" s="311">
        <f>VLOOKUP($C1204,Projections2[[#All],[ISOCode]:[Total 2024 Colombian Returnees]],7,0)</f>
        <v>0</v>
      </c>
      <c r="L1204" s="251"/>
      <c r="M1204" s="312"/>
      <c r="N1204" s="312"/>
      <c r="O1204" s="312"/>
      <c r="P1204" s="236"/>
      <c r="Q1204" s="252"/>
      <c r="R1204" s="224">
        <f>VLOOKUP($C1204,Projections2[[#All],[ISOCode]:[Total 2024 Colombian Returnees]],12,0)</f>
        <v>0</v>
      </c>
      <c r="S1204" s="225"/>
      <c r="T1204" s="226"/>
      <c r="U1204" s="226"/>
      <c r="V1204" s="226"/>
      <c r="W1204" s="226"/>
      <c r="X1204" s="227"/>
      <c r="Y1204" s="227">
        <f>VLOOKUP($C1204,Projections2[[#All],[ISOCode]:[Total 2024 Colombian Returnees]],17,0)</f>
        <v>0</v>
      </c>
      <c r="Z1204" s="228"/>
      <c r="AA1204" s="253"/>
      <c r="AB1204" s="253"/>
      <c r="AC1204" s="253"/>
      <c r="AD1204" s="253"/>
      <c r="AE1204" s="253"/>
      <c r="AF1204" s="253">
        <f>VLOOKUP($C1204,Projections2[[#All],[ISOCode]:[Total 2024 Colombian Returnees]],22,0)</f>
        <v>0</v>
      </c>
      <c r="AG1204" s="254"/>
      <c r="AH1204" s="313"/>
      <c r="AI1204" s="313"/>
      <c r="AJ1204" s="313"/>
      <c r="AK1204" s="313"/>
      <c r="AL1204" s="264"/>
      <c r="AM1204" s="230">
        <f>VLOOKUP($C1204,Projections2[[#All],[ISOCode]:[Total 2024 Colombian Returnees]],27,0)</f>
        <v>0</v>
      </c>
      <c r="AN1204" s="265"/>
      <c r="AO1204" s="257"/>
      <c r="AP1204" s="257"/>
      <c r="AQ1204" s="257"/>
      <c r="AR1204" s="257"/>
      <c r="AS1204" s="232"/>
      <c r="AT1204" s="232">
        <f>VLOOKUP($C1204,Projections2[[#All],[ISOCode]:[Total 2024 Colombian Returnees]],32,0)</f>
        <v>0</v>
      </c>
      <c r="AU1204" s="233"/>
      <c r="AV1204" s="258"/>
      <c r="AW1204" s="258"/>
      <c r="AX1204" s="258"/>
      <c r="AY1204" s="258"/>
      <c r="AZ1204" s="234"/>
      <c r="BA1204" s="234">
        <f>VLOOKUP($C1204,Projections2[[#All],[ISOCode]:[Total 2024 Colombian Returnees]],37,0)</f>
        <v>0</v>
      </c>
      <c r="BB1204" s="235"/>
      <c r="BC1204" s="360" t="str">
        <f t="shared" si="440"/>
        <v>Ok</v>
      </c>
      <c r="BD1204" s="361" t="str">
        <f t="shared" si="441"/>
        <v>Ok</v>
      </c>
      <c r="BE1204" s="361" t="str">
        <f t="shared" si="442"/>
        <v>Ok</v>
      </c>
      <c r="BF1204" s="361" t="str">
        <f t="shared" si="443"/>
        <v>Ok</v>
      </c>
      <c r="BG1204" s="362" t="str">
        <f t="shared" si="444"/>
        <v>Ok</v>
      </c>
      <c r="BH1204" s="360" t="str">
        <f t="shared" si="445"/>
        <v>Ok</v>
      </c>
      <c r="BI1204" s="361" t="str">
        <f t="shared" si="446"/>
        <v>Ok</v>
      </c>
      <c r="BJ1204" s="361" t="str">
        <f t="shared" si="447"/>
        <v>Ok</v>
      </c>
      <c r="BK1204" s="361" t="str">
        <f t="shared" si="448"/>
        <v>Ok</v>
      </c>
      <c r="BL1204" s="361" t="str">
        <f t="shared" si="449"/>
        <v>Ok</v>
      </c>
      <c r="BM1204" s="361" t="str">
        <f t="shared" si="450"/>
        <v>Ok</v>
      </c>
      <c r="BN1204" s="362" t="str">
        <f t="shared" si="451"/>
        <v>Ok</v>
      </c>
      <c r="BO1204" s="360" t="str">
        <f t="shared" si="452"/>
        <v>No Pop.</v>
      </c>
      <c r="BP1204" s="361" t="str">
        <f t="shared" si="453"/>
        <v>No Pop.</v>
      </c>
      <c r="BQ1204" s="361" t="str">
        <f t="shared" si="454"/>
        <v>No Pop.</v>
      </c>
      <c r="BR1204" s="361" t="str">
        <f t="shared" si="455"/>
        <v>No Pop.</v>
      </c>
      <c r="BS1204" s="361" t="str">
        <f t="shared" si="456"/>
        <v>No Pop.</v>
      </c>
      <c r="BT1204" s="361" t="str">
        <f t="shared" si="457"/>
        <v>No Pop.</v>
      </c>
      <c r="BU1204" s="362" t="str">
        <f t="shared" si="458"/>
        <v>No Pop.</v>
      </c>
      <c r="BV1204" s="360" t="str">
        <f>IF(M1204&lt;=VLOOKUP($C1204,Projections2[[#All],[ISOCode]:[Total 2024 Colombian Returnees]],'Population Projection V2'!$J$167,FALSE),"OK", "Review")</f>
        <v>OK</v>
      </c>
      <c r="BW1204" s="361" t="str">
        <f>IF(N1204&lt;=VLOOKUP($C1204,Projections2[[#All],[ISOCode]:[Total 2024 Colombian Returnees]],'Population Projection V2'!$K$167,FALSE),"OK", "Review")</f>
        <v>OK</v>
      </c>
      <c r="BX1204" s="361" t="str">
        <f>IF(O1204&lt;=VLOOKUP($C1204,Projections2[[#All],[ISOCode]:[Total 2024 Colombian Returnees]],'Population Projection V2'!$L$167,FALSE),"OK", "Review")</f>
        <v>OK</v>
      </c>
      <c r="BY1204" s="361" t="str">
        <f>IF(P1204&lt;=VLOOKUP($C1204,Projections2[[#All],[ISOCode]:[Total 2024 Colombian Returnees]],'Population Projection V2'!$M$167,FALSE),"OK", "Review")</f>
        <v>OK</v>
      </c>
      <c r="BZ1204" s="361" t="str">
        <f>IF(Q1204&lt;=VLOOKUP($C1204,Projections2[[#All],[ISOCode]:[Total 2024 Colombian Returnees]],'Population Projection V2'!$N$167,FALSE),"OK", "Review")</f>
        <v>OK</v>
      </c>
      <c r="CA1204" s="361" t="str">
        <f>IF(T1204&lt;=VLOOKUP($C1204,Projections2[[#All],[ISOCode]:[Total 2024 Colombian Returnees]],'Population Projection V2'!$O$167,FALSE),"OK", "Review")</f>
        <v>OK</v>
      </c>
      <c r="CB1204" s="361" t="str">
        <f>IF(U1204&lt;=VLOOKUP($C1204,Projections2[[#All],[ISOCode]:[Total 2024 Colombian Returnees]],'Population Projection V2'!$P$167,FALSE),"OK", "Review")</f>
        <v>OK</v>
      </c>
      <c r="CC1204" s="361" t="str">
        <f>IF(V1204&lt;=VLOOKUP($C1204,Projections2[[#All],[ISOCode]:[Total 2024 Colombian Returnees]],'Population Projection V2'!$Q$167,FALSE),"OK", "Review")</f>
        <v>OK</v>
      </c>
      <c r="CD1204" s="361" t="str">
        <f>IF(W1204&lt;=VLOOKUP($C1204,Projections2[[#All],[ISOCode]:[Total 2024 Colombian Returnees]],'Population Projection V2'!$R$167,FALSE),"OK", "Review")</f>
        <v>OK</v>
      </c>
      <c r="CE1204" s="361" t="str">
        <f>IF(X1204&lt;=VLOOKUP($C1204,Projections2[[#All],[ISOCode]:[Total 2024 Colombian Returnees]],'Population Projection V2'!$S$167,FALSE),"OK", "Review")</f>
        <v>OK</v>
      </c>
      <c r="CF1204" s="361" t="str">
        <f>IF(AA1204&lt;=VLOOKUP($C1204,Projections2[[#All],[ISOCode]:[Total 2024 Colombian Returnees]],'Population Projection V2'!$T$167,FALSE),"OK", "Review")</f>
        <v>OK</v>
      </c>
      <c r="CG1204" s="361" t="str">
        <f>IF(AB1204&lt;=VLOOKUP($C1204,Projections2[[#All],[ISOCode]:[Total 2024 Colombian Returnees]],'Population Projection V2'!$U$167,FALSE),"OK", "Review")</f>
        <v>OK</v>
      </c>
      <c r="CH1204" s="361" t="str">
        <f>IF(AC1204&lt;=VLOOKUP($C1204,Projections2[[#All],[ISOCode]:[Total 2024 Colombian Returnees]],'Population Projection V2'!$V$167,FALSE),"OK", "Review")</f>
        <v>OK</v>
      </c>
      <c r="CI1204" s="361" t="str">
        <f>IF(AD1204&lt;=VLOOKUP($C1204,Projections2[[#All],[ISOCode]:[Total 2024 Colombian Returnees]],'Population Projection V2'!$W$167,FALSE),"OK", "Review")</f>
        <v>OK</v>
      </c>
      <c r="CJ1204" s="361" t="str">
        <f>IF(AE1204&lt;=VLOOKUP($C1204,Projections2[[#All],[ISOCode]:[Total 2024 Colombian Returnees]],'Population Projection V2'!$X$167,FALSE),"OK", "Review")</f>
        <v>OK</v>
      </c>
      <c r="CK1204" s="361" t="str">
        <f>IF(AH1204&lt;=VLOOKUP($C1204,Projections2[[#All],[ISOCode]:[Total 2024 Colombian Returnees]],'Population Projection V2'!$Y$167,FALSE),"OK", "Review")</f>
        <v>OK</v>
      </c>
      <c r="CL1204" s="361" t="str">
        <f>IF(AI1204&lt;=VLOOKUP($C1204,Projections2[[#All],[ISOCode]:[Total 2024 Colombian Returnees]],'Population Projection V2'!$Z$167,FALSE),"OK", "Review")</f>
        <v>OK</v>
      </c>
      <c r="CM1204" s="361" t="str">
        <f>IF(AJ1204&lt;=VLOOKUP($C1204,Projections2[[#All],[ISOCode]:[Total 2024 Colombian Returnees]],'Population Projection V2'!$AA$167,FALSE),"OK", "Review")</f>
        <v>OK</v>
      </c>
      <c r="CN1204" s="361" t="str">
        <f>IF(AK1204&lt;=VLOOKUP($C1204,Projections2[[#All],[ISOCode]:[Total 2024 Colombian Returnees]],'Population Projection V2'!$AB$167,FALSE),"OK", "Review")</f>
        <v>OK</v>
      </c>
      <c r="CO1204" s="361" t="str">
        <f>IF(AL1204&lt;=VLOOKUP($C1204,Projections2[[#All],[ISOCode]:[Total 2024 Colombian Returnees]],'Population Projection V2'!$AC$167,FALSE),"OK", "Review")</f>
        <v>OK</v>
      </c>
      <c r="CP1204" s="361" t="str">
        <f>IF(AO1204&lt;=VLOOKUP($C1204,Projections2[[#All],[ISOCode]:[Total 2024 Colombian Returnees]],'Population Projection V2'!$AD$167,FALSE),"OK", "Review")</f>
        <v>OK</v>
      </c>
      <c r="CQ1204" s="361" t="str">
        <f>IF(AP1204&lt;=VLOOKUP($C1204,Projections2[[#All],[ISOCode]:[Total 2024 Colombian Returnees]],'Population Projection V2'!$AE$167,FALSE),"OK", "Review")</f>
        <v>OK</v>
      </c>
      <c r="CR1204" s="361" t="str">
        <f>IF(AQ1204&lt;=VLOOKUP($C1204,Projections2[[#All],[ISOCode]:[Total 2024 Colombian Returnees]],'Population Projection V2'!$AF$167,FALSE),"OK", "Review")</f>
        <v>OK</v>
      </c>
      <c r="CS1204" s="361" t="str">
        <f>IF(AR1204&lt;=VLOOKUP($C1204,Projections2[[#All],[ISOCode]:[Total 2024 Colombian Returnees]],'Population Projection V2'!$AG$167,FALSE),"OK", "Review")</f>
        <v>OK</v>
      </c>
      <c r="CT1204" s="361" t="str">
        <f>IF(AS1204&lt;=VLOOKUP($C1204,Projections2[[#All],[ISOCode]:[Total 2024 Colombian Returnees]],'Population Projection V2'!$AH$167,FALSE),"OK", "Review")</f>
        <v>OK</v>
      </c>
      <c r="CU1204" s="361" t="str">
        <f>IF(AV1204&lt;=VLOOKUP($C1204,Projections2[[#All],[ISOCode]:[Total 2024 Colombian Returnees]],'Population Projection V2'!$AI$167,FALSE),"OK", "Review")</f>
        <v>OK</v>
      </c>
      <c r="CV1204" s="361" t="str">
        <f>IF(AW1204&lt;=VLOOKUP($C1204,Projections2[[#All],[ISOCode]:[Total 2024 Colombian Returnees]],'Population Projection V2'!$AJ$167,FALSE),"OK", "Review")</f>
        <v>OK</v>
      </c>
      <c r="CW1204" s="361" t="str">
        <f>IF(AX1204&lt;=VLOOKUP($C1204,Projections2[[#All],[ISOCode]:[Total 2024 Colombian Returnees]],'Population Projection V2'!$AK$167,FALSE),"OK", "Review")</f>
        <v>OK</v>
      </c>
      <c r="CX1204" s="361" t="str">
        <f>IF(AY1204&lt;=VLOOKUP($C1204,Projections2[[#All],[ISOCode]:[Total 2024 Colombian Returnees]],'Population Projection V2'!$AL$167,FALSE),"OK", "Review")</f>
        <v>OK</v>
      </c>
      <c r="CY1204" s="362" t="str">
        <f>IF(AZ1204&lt;=VLOOKUP($C1204,Projections2[[#All],[ISOCode]:[Total 2024 Colombian Returnees]],'Population Projection V2'!$AM$167,FALSE),"OK", "Review")</f>
        <v>OK</v>
      </c>
    </row>
    <row r="1205" spans="1:103" x14ac:dyDescent="0.25">
      <c r="A1205" s="218" t="s">
        <v>38</v>
      </c>
      <c r="B1205" s="219" t="s">
        <v>38</v>
      </c>
      <c r="C1205" s="219" t="s">
        <v>267</v>
      </c>
      <c r="D1205" s="219" t="s">
        <v>166</v>
      </c>
      <c r="E1205" s="219" t="s">
        <v>423</v>
      </c>
      <c r="F1205" s="310">
        <f t="shared" si="435"/>
        <v>0</v>
      </c>
      <c r="G1205" s="310">
        <f t="shared" si="436"/>
        <v>0</v>
      </c>
      <c r="H1205" s="310">
        <f t="shared" si="437"/>
        <v>0</v>
      </c>
      <c r="I1205" s="310">
        <f t="shared" si="438"/>
        <v>0</v>
      </c>
      <c r="J1205" s="311">
        <f t="shared" si="439"/>
        <v>0</v>
      </c>
      <c r="K1205" s="311">
        <f>VLOOKUP($C1205,Projections2[[#All],[ISOCode]:[Total 2024 Colombian Returnees]],7,0)</f>
        <v>0</v>
      </c>
      <c r="L1205" s="251"/>
      <c r="M1205" s="312"/>
      <c r="N1205" s="312"/>
      <c r="O1205" s="312"/>
      <c r="P1205" s="236"/>
      <c r="Q1205" s="252"/>
      <c r="R1205" s="224">
        <f>VLOOKUP($C1205,Projections2[[#All],[ISOCode]:[Total 2024 Colombian Returnees]],12,0)</f>
        <v>0</v>
      </c>
      <c r="S1205" s="225"/>
      <c r="T1205" s="226"/>
      <c r="U1205" s="226"/>
      <c r="V1205" s="226"/>
      <c r="W1205" s="226"/>
      <c r="X1205" s="227"/>
      <c r="Y1205" s="227">
        <f>VLOOKUP($C1205,Projections2[[#All],[ISOCode]:[Total 2024 Colombian Returnees]],17,0)</f>
        <v>0</v>
      </c>
      <c r="Z1205" s="228"/>
      <c r="AA1205" s="253"/>
      <c r="AB1205" s="253"/>
      <c r="AC1205" s="253"/>
      <c r="AD1205" s="253"/>
      <c r="AE1205" s="253"/>
      <c r="AF1205" s="253">
        <f>VLOOKUP($C1205,Projections2[[#All],[ISOCode]:[Total 2024 Colombian Returnees]],22,0)</f>
        <v>0</v>
      </c>
      <c r="AG1205" s="254"/>
      <c r="AH1205" s="313"/>
      <c r="AI1205" s="313"/>
      <c r="AJ1205" s="313"/>
      <c r="AK1205" s="313"/>
      <c r="AL1205" s="264"/>
      <c r="AM1205" s="230">
        <f>VLOOKUP($C1205,Projections2[[#All],[ISOCode]:[Total 2024 Colombian Returnees]],27,0)</f>
        <v>0</v>
      </c>
      <c r="AN1205" s="265"/>
      <c r="AO1205" s="257"/>
      <c r="AP1205" s="257"/>
      <c r="AQ1205" s="257"/>
      <c r="AR1205" s="257"/>
      <c r="AS1205" s="232"/>
      <c r="AT1205" s="232">
        <f>VLOOKUP($C1205,Projections2[[#All],[ISOCode]:[Total 2024 Colombian Returnees]],32,0)</f>
        <v>0</v>
      </c>
      <c r="AU1205" s="233"/>
      <c r="AV1205" s="258"/>
      <c r="AW1205" s="258"/>
      <c r="AX1205" s="258"/>
      <c r="AY1205" s="258"/>
      <c r="AZ1205" s="234"/>
      <c r="BA1205" s="234">
        <f>VLOOKUP($C1205,Projections2[[#All],[ISOCode]:[Total 2024 Colombian Returnees]],37,0)</f>
        <v>0</v>
      </c>
      <c r="BB1205" s="235"/>
      <c r="BC1205" s="360" t="str">
        <f t="shared" si="440"/>
        <v>Ok</v>
      </c>
      <c r="BD1205" s="361" t="str">
        <f t="shared" si="441"/>
        <v>Ok</v>
      </c>
      <c r="BE1205" s="361" t="str">
        <f t="shared" si="442"/>
        <v>Ok</v>
      </c>
      <c r="BF1205" s="361" t="str">
        <f t="shared" si="443"/>
        <v>Ok</v>
      </c>
      <c r="BG1205" s="362" t="str">
        <f t="shared" si="444"/>
        <v>Ok</v>
      </c>
      <c r="BH1205" s="360" t="str">
        <f t="shared" si="445"/>
        <v>Ok</v>
      </c>
      <c r="BI1205" s="361" t="str">
        <f t="shared" si="446"/>
        <v>Ok</v>
      </c>
      <c r="BJ1205" s="361" t="str">
        <f t="shared" si="447"/>
        <v>Ok</v>
      </c>
      <c r="BK1205" s="361" t="str">
        <f t="shared" si="448"/>
        <v>Ok</v>
      </c>
      <c r="BL1205" s="361" t="str">
        <f t="shared" si="449"/>
        <v>Ok</v>
      </c>
      <c r="BM1205" s="361" t="str">
        <f t="shared" si="450"/>
        <v>Ok</v>
      </c>
      <c r="BN1205" s="362" t="str">
        <f t="shared" si="451"/>
        <v>Ok</v>
      </c>
      <c r="BO1205" s="360" t="str">
        <f t="shared" si="452"/>
        <v>No Pop.</v>
      </c>
      <c r="BP1205" s="361" t="str">
        <f t="shared" si="453"/>
        <v>No Pop.</v>
      </c>
      <c r="BQ1205" s="361" t="str">
        <f t="shared" si="454"/>
        <v>No Pop.</v>
      </c>
      <c r="BR1205" s="361" t="str">
        <f t="shared" si="455"/>
        <v>No Pop.</v>
      </c>
      <c r="BS1205" s="361" t="str">
        <f t="shared" si="456"/>
        <v>No Pop.</v>
      </c>
      <c r="BT1205" s="361" t="str">
        <f t="shared" si="457"/>
        <v>No Pop.</v>
      </c>
      <c r="BU1205" s="362" t="str">
        <f t="shared" si="458"/>
        <v>No Pop.</v>
      </c>
      <c r="BV1205" s="360" t="str">
        <f>IF(M1205&lt;=VLOOKUP($C1205,Projections2[[#All],[ISOCode]:[Total 2024 Colombian Returnees]],'Population Projection V2'!$J$167,FALSE),"OK", "Review")</f>
        <v>OK</v>
      </c>
      <c r="BW1205" s="361" t="str">
        <f>IF(N1205&lt;=VLOOKUP($C1205,Projections2[[#All],[ISOCode]:[Total 2024 Colombian Returnees]],'Population Projection V2'!$K$167,FALSE),"OK", "Review")</f>
        <v>OK</v>
      </c>
      <c r="BX1205" s="361" t="str">
        <f>IF(O1205&lt;=VLOOKUP($C1205,Projections2[[#All],[ISOCode]:[Total 2024 Colombian Returnees]],'Population Projection V2'!$L$167,FALSE),"OK", "Review")</f>
        <v>OK</v>
      </c>
      <c r="BY1205" s="361" t="str">
        <f>IF(P1205&lt;=VLOOKUP($C1205,Projections2[[#All],[ISOCode]:[Total 2024 Colombian Returnees]],'Population Projection V2'!$M$167,FALSE),"OK", "Review")</f>
        <v>OK</v>
      </c>
      <c r="BZ1205" s="361" t="str">
        <f>IF(Q1205&lt;=VLOOKUP($C1205,Projections2[[#All],[ISOCode]:[Total 2024 Colombian Returnees]],'Population Projection V2'!$N$167,FALSE),"OK", "Review")</f>
        <v>OK</v>
      </c>
      <c r="CA1205" s="361" t="str">
        <f>IF(T1205&lt;=VLOOKUP($C1205,Projections2[[#All],[ISOCode]:[Total 2024 Colombian Returnees]],'Population Projection V2'!$O$167,FALSE),"OK", "Review")</f>
        <v>OK</v>
      </c>
      <c r="CB1205" s="361" t="str">
        <f>IF(U1205&lt;=VLOOKUP($C1205,Projections2[[#All],[ISOCode]:[Total 2024 Colombian Returnees]],'Population Projection V2'!$P$167,FALSE),"OK", "Review")</f>
        <v>OK</v>
      </c>
      <c r="CC1205" s="361" t="str">
        <f>IF(V1205&lt;=VLOOKUP($C1205,Projections2[[#All],[ISOCode]:[Total 2024 Colombian Returnees]],'Population Projection V2'!$Q$167,FALSE),"OK", "Review")</f>
        <v>OK</v>
      </c>
      <c r="CD1205" s="361" t="str">
        <f>IF(W1205&lt;=VLOOKUP($C1205,Projections2[[#All],[ISOCode]:[Total 2024 Colombian Returnees]],'Population Projection V2'!$R$167,FALSE),"OK", "Review")</f>
        <v>OK</v>
      </c>
      <c r="CE1205" s="361" t="str">
        <f>IF(X1205&lt;=VLOOKUP($C1205,Projections2[[#All],[ISOCode]:[Total 2024 Colombian Returnees]],'Population Projection V2'!$S$167,FALSE),"OK", "Review")</f>
        <v>OK</v>
      </c>
      <c r="CF1205" s="361" t="str">
        <f>IF(AA1205&lt;=VLOOKUP($C1205,Projections2[[#All],[ISOCode]:[Total 2024 Colombian Returnees]],'Population Projection V2'!$T$167,FALSE),"OK", "Review")</f>
        <v>OK</v>
      </c>
      <c r="CG1205" s="361" t="str">
        <f>IF(AB1205&lt;=VLOOKUP($C1205,Projections2[[#All],[ISOCode]:[Total 2024 Colombian Returnees]],'Population Projection V2'!$U$167,FALSE),"OK", "Review")</f>
        <v>OK</v>
      </c>
      <c r="CH1205" s="361" t="str">
        <f>IF(AC1205&lt;=VLOOKUP($C1205,Projections2[[#All],[ISOCode]:[Total 2024 Colombian Returnees]],'Population Projection V2'!$V$167,FALSE),"OK", "Review")</f>
        <v>OK</v>
      </c>
      <c r="CI1205" s="361" t="str">
        <f>IF(AD1205&lt;=VLOOKUP($C1205,Projections2[[#All],[ISOCode]:[Total 2024 Colombian Returnees]],'Population Projection V2'!$W$167,FALSE),"OK", "Review")</f>
        <v>OK</v>
      </c>
      <c r="CJ1205" s="361" t="str">
        <f>IF(AE1205&lt;=VLOOKUP($C1205,Projections2[[#All],[ISOCode]:[Total 2024 Colombian Returnees]],'Population Projection V2'!$X$167,FALSE),"OK", "Review")</f>
        <v>OK</v>
      </c>
      <c r="CK1205" s="361" t="str">
        <f>IF(AH1205&lt;=VLOOKUP($C1205,Projections2[[#All],[ISOCode]:[Total 2024 Colombian Returnees]],'Population Projection V2'!$Y$167,FALSE),"OK", "Review")</f>
        <v>OK</v>
      </c>
      <c r="CL1205" s="361" t="str">
        <f>IF(AI1205&lt;=VLOOKUP($C1205,Projections2[[#All],[ISOCode]:[Total 2024 Colombian Returnees]],'Population Projection V2'!$Z$167,FALSE),"OK", "Review")</f>
        <v>OK</v>
      </c>
      <c r="CM1205" s="361" t="str">
        <f>IF(AJ1205&lt;=VLOOKUP($C1205,Projections2[[#All],[ISOCode]:[Total 2024 Colombian Returnees]],'Population Projection V2'!$AA$167,FALSE),"OK", "Review")</f>
        <v>OK</v>
      </c>
      <c r="CN1205" s="361" t="str">
        <f>IF(AK1205&lt;=VLOOKUP($C1205,Projections2[[#All],[ISOCode]:[Total 2024 Colombian Returnees]],'Population Projection V2'!$AB$167,FALSE),"OK", "Review")</f>
        <v>OK</v>
      </c>
      <c r="CO1205" s="361" t="str">
        <f>IF(AL1205&lt;=VLOOKUP($C1205,Projections2[[#All],[ISOCode]:[Total 2024 Colombian Returnees]],'Population Projection V2'!$AC$167,FALSE),"OK", "Review")</f>
        <v>OK</v>
      </c>
      <c r="CP1205" s="361" t="str">
        <f>IF(AO1205&lt;=VLOOKUP($C1205,Projections2[[#All],[ISOCode]:[Total 2024 Colombian Returnees]],'Population Projection V2'!$AD$167,FALSE),"OK", "Review")</f>
        <v>OK</v>
      </c>
      <c r="CQ1205" s="361" t="str">
        <f>IF(AP1205&lt;=VLOOKUP($C1205,Projections2[[#All],[ISOCode]:[Total 2024 Colombian Returnees]],'Population Projection V2'!$AE$167,FALSE),"OK", "Review")</f>
        <v>OK</v>
      </c>
      <c r="CR1205" s="361" t="str">
        <f>IF(AQ1205&lt;=VLOOKUP($C1205,Projections2[[#All],[ISOCode]:[Total 2024 Colombian Returnees]],'Population Projection V2'!$AF$167,FALSE),"OK", "Review")</f>
        <v>OK</v>
      </c>
      <c r="CS1205" s="361" t="str">
        <f>IF(AR1205&lt;=VLOOKUP($C1205,Projections2[[#All],[ISOCode]:[Total 2024 Colombian Returnees]],'Population Projection V2'!$AG$167,FALSE),"OK", "Review")</f>
        <v>OK</v>
      </c>
      <c r="CT1205" s="361" t="str">
        <f>IF(AS1205&lt;=VLOOKUP($C1205,Projections2[[#All],[ISOCode]:[Total 2024 Colombian Returnees]],'Population Projection V2'!$AH$167,FALSE),"OK", "Review")</f>
        <v>OK</v>
      </c>
      <c r="CU1205" s="361" t="str">
        <f>IF(AV1205&lt;=VLOOKUP($C1205,Projections2[[#All],[ISOCode]:[Total 2024 Colombian Returnees]],'Population Projection V2'!$AI$167,FALSE),"OK", "Review")</f>
        <v>OK</v>
      </c>
      <c r="CV1205" s="361" t="str">
        <f>IF(AW1205&lt;=VLOOKUP($C1205,Projections2[[#All],[ISOCode]:[Total 2024 Colombian Returnees]],'Population Projection V2'!$AJ$167,FALSE),"OK", "Review")</f>
        <v>OK</v>
      </c>
      <c r="CW1205" s="361" t="str">
        <f>IF(AX1205&lt;=VLOOKUP($C1205,Projections2[[#All],[ISOCode]:[Total 2024 Colombian Returnees]],'Population Projection V2'!$AK$167,FALSE),"OK", "Review")</f>
        <v>OK</v>
      </c>
      <c r="CX1205" s="361" t="str">
        <f>IF(AY1205&lt;=VLOOKUP($C1205,Projections2[[#All],[ISOCode]:[Total 2024 Colombian Returnees]],'Population Projection V2'!$AL$167,FALSE),"OK", "Review")</f>
        <v>OK</v>
      </c>
      <c r="CY1205" s="362" t="str">
        <f>IF(AZ1205&lt;=VLOOKUP($C1205,Projections2[[#All],[ISOCode]:[Total 2024 Colombian Returnees]],'Population Projection V2'!$AM$167,FALSE),"OK", "Review")</f>
        <v>OK</v>
      </c>
    </row>
    <row r="1206" spans="1:103" x14ac:dyDescent="0.25">
      <c r="A1206" s="218" t="s">
        <v>38</v>
      </c>
      <c r="B1206" s="219" t="s">
        <v>38</v>
      </c>
      <c r="C1206" s="219" t="s">
        <v>268</v>
      </c>
      <c r="D1206" s="219" t="s">
        <v>167</v>
      </c>
      <c r="E1206" s="219" t="s">
        <v>423</v>
      </c>
      <c r="F1206" s="310">
        <f t="shared" si="435"/>
        <v>0</v>
      </c>
      <c r="G1206" s="310">
        <f t="shared" si="436"/>
        <v>0</v>
      </c>
      <c r="H1206" s="310">
        <f t="shared" si="437"/>
        <v>0</v>
      </c>
      <c r="I1206" s="310">
        <f t="shared" si="438"/>
        <v>0</v>
      </c>
      <c r="J1206" s="311">
        <f t="shared" si="439"/>
        <v>0</v>
      </c>
      <c r="K1206" s="311">
        <f>VLOOKUP($C1206,Projections2[[#All],[ISOCode]:[Total 2024 Colombian Returnees]],7,0)</f>
        <v>0</v>
      </c>
      <c r="L1206" s="251"/>
      <c r="M1206" s="312"/>
      <c r="N1206" s="312"/>
      <c r="O1206" s="312"/>
      <c r="P1206" s="236"/>
      <c r="Q1206" s="252"/>
      <c r="R1206" s="224">
        <f>VLOOKUP($C1206,Projections2[[#All],[ISOCode]:[Total 2024 Colombian Returnees]],12,0)</f>
        <v>0</v>
      </c>
      <c r="S1206" s="225"/>
      <c r="T1206" s="226"/>
      <c r="U1206" s="226"/>
      <c r="V1206" s="226"/>
      <c r="W1206" s="226"/>
      <c r="X1206" s="227"/>
      <c r="Y1206" s="227">
        <f>VLOOKUP($C1206,Projections2[[#All],[ISOCode]:[Total 2024 Colombian Returnees]],17,0)</f>
        <v>0</v>
      </c>
      <c r="Z1206" s="228"/>
      <c r="AA1206" s="253"/>
      <c r="AB1206" s="253"/>
      <c r="AC1206" s="253"/>
      <c r="AD1206" s="253"/>
      <c r="AE1206" s="253"/>
      <c r="AF1206" s="253">
        <f>VLOOKUP($C1206,Projections2[[#All],[ISOCode]:[Total 2024 Colombian Returnees]],22,0)</f>
        <v>0</v>
      </c>
      <c r="AG1206" s="254"/>
      <c r="AH1206" s="313"/>
      <c r="AI1206" s="313"/>
      <c r="AJ1206" s="313"/>
      <c r="AK1206" s="313"/>
      <c r="AL1206" s="264"/>
      <c r="AM1206" s="230">
        <f>VLOOKUP($C1206,Projections2[[#All],[ISOCode]:[Total 2024 Colombian Returnees]],27,0)</f>
        <v>0</v>
      </c>
      <c r="AN1206" s="265"/>
      <c r="AO1206" s="257"/>
      <c r="AP1206" s="257"/>
      <c r="AQ1206" s="257"/>
      <c r="AR1206" s="257"/>
      <c r="AS1206" s="232"/>
      <c r="AT1206" s="232">
        <f>VLOOKUP($C1206,Projections2[[#All],[ISOCode]:[Total 2024 Colombian Returnees]],32,0)</f>
        <v>0</v>
      </c>
      <c r="AU1206" s="233"/>
      <c r="AV1206" s="258"/>
      <c r="AW1206" s="258"/>
      <c r="AX1206" s="258"/>
      <c r="AY1206" s="258"/>
      <c r="AZ1206" s="234"/>
      <c r="BA1206" s="234">
        <f>VLOOKUP($C1206,Projections2[[#All],[ISOCode]:[Total 2024 Colombian Returnees]],37,0)</f>
        <v>0</v>
      </c>
      <c r="BB1206" s="235"/>
      <c r="BC1206" s="360" t="str">
        <f t="shared" si="440"/>
        <v>Ok</v>
      </c>
      <c r="BD1206" s="361" t="str">
        <f t="shared" si="441"/>
        <v>Ok</v>
      </c>
      <c r="BE1206" s="361" t="str">
        <f t="shared" si="442"/>
        <v>Ok</v>
      </c>
      <c r="BF1206" s="361" t="str">
        <f t="shared" si="443"/>
        <v>Ok</v>
      </c>
      <c r="BG1206" s="362" t="str">
        <f t="shared" si="444"/>
        <v>Ok</v>
      </c>
      <c r="BH1206" s="360" t="str">
        <f t="shared" si="445"/>
        <v>Ok</v>
      </c>
      <c r="BI1206" s="361" t="str">
        <f t="shared" si="446"/>
        <v>Ok</v>
      </c>
      <c r="BJ1206" s="361" t="str">
        <f t="shared" si="447"/>
        <v>Ok</v>
      </c>
      <c r="BK1206" s="361" t="str">
        <f t="shared" si="448"/>
        <v>Ok</v>
      </c>
      <c r="BL1206" s="361" t="str">
        <f t="shared" si="449"/>
        <v>Ok</v>
      </c>
      <c r="BM1206" s="361" t="str">
        <f t="shared" si="450"/>
        <v>Ok</v>
      </c>
      <c r="BN1206" s="362" t="str">
        <f t="shared" si="451"/>
        <v>Ok</v>
      </c>
      <c r="BO1206" s="360" t="str">
        <f t="shared" si="452"/>
        <v>No Pop.</v>
      </c>
      <c r="BP1206" s="361" t="str">
        <f t="shared" si="453"/>
        <v>No Pop.</v>
      </c>
      <c r="BQ1206" s="361" t="str">
        <f t="shared" si="454"/>
        <v>No Pop.</v>
      </c>
      <c r="BR1206" s="361" t="str">
        <f t="shared" si="455"/>
        <v>No Pop.</v>
      </c>
      <c r="BS1206" s="361" t="str">
        <f t="shared" si="456"/>
        <v>No Pop.</v>
      </c>
      <c r="BT1206" s="361" t="str">
        <f t="shared" si="457"/>
        <v>No Pop.</v>
      </c>
      <c r="BU1206" s="362" t="str">
        <f t="shared" si="458"/>
        <v>No Pop.</v>
      </c>
      <c r="BV1206" s="360" t="str">
        <f>IF(M1206&lt;=VLOOKUP($C1206,Projections2[[#All],[ISOCode]:[Total 2024 Colombian Returnees]],'Population Projection V2'!$J$167,FALSE),"OK", "Review")</f>
        <v>OK</v>
      </c>
      <c r="BW1206" s="361" t="str">
        <f>IF(N1206&lt;=VLOOKUP($C1206,Projections2[[#All],[ISOCode]:[Total 2024 Colombian Returnees]],'Population Projection V2'!$K$167,FALSE),"OK", "Review")</f>
        <v>OK</v>
      </c>
      <c r="BX1206" s="361" t="str">
        <f>IF(O1206&lt;=VLOOKUP($C1206,Projections2[[#All],[ISOCode]:[Total 2024 Colombian Returnees]],'Population Projection V2'!$L$167,FALSE),"OK", "Review")</f>
        <v>OK</v>
      </c>
      <c r="BY1206" s="361" t="str">
        <f>IF(P1206&lt;=VLOOKUP($C1206,Projections2[[#All],[ISOCode]:[Total 2024 Colombian Returnees]],'Population Projection V2'!$M$167,FALSE),"OK", "Review")</f>
        <v>OK</v>
      </c>
      <c r="BZ1206" s="361" t="str">
        <f>IF(Q1206&lt;=VLOOKUP($C1206,Projections2[[#All],[ISOCode]:[Total 2024 Colombian Returnees]],'Population Projection V2'!$N$167,FALSE),"OK", "Review")</f>
        <v>OK</v>
      </c>
      <c r="CA1206" s="361" t="str">
        <f>IF(T1206&lt;=VLOOKUP($C1206,Projections2[[#All],[ISOCode]:[Total 2024 Colombian Returnees]],'Population Projection V2'!$O$167,FALSE),"OK", "Review")</f>
        <v>OK</v>
      </c>
      <c r="CB1206" s="361" t="str">
        <f>IF(U1206&lt;=VLOOKUP($C1206,Projections2[[#All],[ISOCode]:[Total 2024 Colombian Returnees]],'Population Projection V2'!$P$167,FALSE),"OK", "Review")</f>
        <v>OK</v>
      </c>
      <c r="CC1206" s="361" t="str">
        <f>IF(V1206&lt;=VLOOKUP($C1206,Projections2[[#All],[ISOCode]:[Total 2024 Colombian Returnees]],'Population Projection V2'!$Q$167,FALSE),"OK", "Review")</f>
        <v>OK</v>
      </c>
      <c r="CD1206" s="361" t="str">
        <f>IF(W1206&lt;=VLOOKUP($C1206,Projections2[[#All],[ISOCode]:[Total 2024 Colombian Returnees]],'Population Projection V2'!$R$167,FALSE),"OK", "Review")</f>
        <v>OK</v>
      </c>
      <c r="CE1206" s="361" t="str">
        <f>IF(X1206&lt;=VLOOKUP($C1206,Projections2[[#All],[ISOCode]:[Total 2024 Colombian Returnees]],'Population Projection V2'!$S$167,FALSE),"OK", "Review")</f>
        <v>OK</v>
      </c>
      <c r="CF1206" s="361" t="str">
        <f>IF(AA1206&lt;=VLOOKUP($C1206,Projections2[[#All],[ISOCode]:[Total 2024 Colombian Returnees]],'Population Projection V2'!$T$167,FALSE),"OK", "Review")</f>
        <v>OK</v>
      </c>
      <c r="CG1206" s="361" t="str">
        <f>IF(AB1206&lt;=VLOOKUP($C1206,Projections2[[#All],[ISOCode]:[Total 2024 Colombian Returnees]],'Population Projection V2'!$U$167,FALSE),"OK", "Review")</f>
        <v>OK</v>
      </c>
      <c r="CH1206" s="361" t="str">
        <f>IF(AC1206&lt;=VLOOKUP($C1206,Projections2[[#All],[ISOCode]:[Total 2024 Colombian Returnees]],'Population Projection V2'!$V$167,FALSE),"OK", "Review")</f>
        <v>OK</v>
      </c>
      <c r="CI1206" s="361" t="str">
        <f>IF(AD1206&lt;=VLOOKUP($C1206,Projections2[[#All],[ISOCode]:[Total 2024 Colombian Returnees]],'Population Projection V2'!$W$167,FALSE),"OK", "Review")</f>
        <v>OK</v>
      </c>
      <c r="CJ1206" s="361" t="str">
        <f>IF(AE1206&lt;=VLOOKUP($C1206,Projections2[[#All],[ISOCode]:[Total 2024 Colombian Returnees]],'Population Projection V2'!$X$167,FALSE),"OK", "Review")</f>
        <v>OK</v>
      </c>
      <c r="CK1206" s="361" t="str">
        <f>IF(AH1206&lt;=VLOOKUP($C1206,Projections2[[#All],[ISOCode]:[Total 2024 Colombian Returnees]],'Population Projection V2'!$Y$167,FALSE),"OK", "Review")</f>
        <v>OK</v>
      </c>
      <c r="CL1206" s="361" t="str">
        <f>IF(AI1206&lt;=VLOOKUP($C1206,Projections2[[#All],[ISOCode]:[Total 2024 Colombian Returnees]],'Population Projection V2'!$Z$167,FALSE),"OK", "Review")</f>
        <v>OK</v>
      </c>
      <c r="CM1206" s="361" t="str">
        <f>IF(AJ1206&lt;=VLOOKUP($C1206,Projections2[[#All],[ISOCode]:[Total 2024 Colombian Returnees]],'Population Projection V2'!$AA$167,FALSE),"OK", "Review")</f>
        <v>OK</v>
      </c>
      <c r="CN1206" s="361" t="str">
        <f>IF(AK1206&lt;=VLOOKUP($C1206,Projections2[[#All],[ISOCode]:[Total 2024 Colombian Returnees]],'Population Projection V2'!$AB$167,FALSE),"OK", "Review")</f>
        <v>OK</v>
      </c>
      <c r="CO1206" s="361" t="str">
        <f>IF(AL1206&lt;=VLOOKUP($C1206,Projections2[[#All],[ISOCode]:[Total 2024 Colombian Returnees]],'Population Projection V2'!$AC$167,FALSE),"OK", "Review")</f>
        <v>OK</v>
      </c>
      <c r="CP1206" s="361" t="str">
        <f>IF(AO1206&lt;=VLOOKUP($C1206,Projections2[[#All],[ISOCode]:[Total 2024 Colombian Returnees]],'Population Projection V2'!$AD$167,FALSE),"OK", "Review")</f>
        <v>OK</v>
      </c>
      <c r="CQ1206" s="361" t="str">
        <f>IF(AP1206&lt;=VLOOKUP($C1206,Projections2[[#All],[ISOCode]:[Total 2024 Colombian Returnees]],'Population Projection V2'!$AE$167,FALSE),"OK", "Review")</f>
        <v>OK</v>
      </c>
      <c r="CR1206" s="361" t="str">
        <f>IF(AQ1206&lt;=VLOOKUP($C1206,Projections2[[#All],[ISOCode]:[Total 2024 Colombian Returnees]],'Population Projection V2'!$AF$167,FALSE),"OK", "Review")</f>
        <v>OK</v>
      </c>
      <c r="CS1206" s="361" t="str">
        <f>IF(AR1206&lt;=VLOOKUP($C1206,Projections2[[#All],[ISOCode]:[Total 2024 Colombian Returnees]],'Population Projection V2'!$AG$167,FALSE),"OK", "Review")</f>
        <v>OK</v>
      </c>
      <c r="CT1206" s="361" t="str">
        <f>IF(AS1206&lt;=VLOOKUP($C1206,Projections2[[#All],[ISOCode]:[Total 2024 Colombian Returnees]],'Population Projection V2'!$AH$167,FALSE),"OK", "Review")</f>
        <v>OK</v>
      </c>
      <c r="CU1206" s="361" t="str">
        <f>IF(AV1206&lt;=VLOOKUP($C1206,Projections2[[#All],[ISOCode]:[Total 2024 Colombian Returnees]],'Population Projection V2'!$AI$167,FALSE),"OK", "Review")</f>
        <v>OK</v>
      </c>
      <c r="CV1206" s="361" t="str">
        <f>IF(AW1206&lt;=VLOOKUP($C1206,Projections2[[#All],[ISOCode]:[Total 2024 Colombian Returnees]],'Population Projection V2'!$AJ$167,FALSE),"OK", "Review")</f>
        <v>OK</v>
      </c>
      <c r="CW1206" s="361" t="str">
        <f>IF(AX1206&lt;=VLOOKUP($C1206,Projections2[[#All],[ISOCode]:[Total 2024 Colombian Returnees]],'Population Projection V2'!$AK$167,FALSE),"OK", "Review")</f>
        <v>OK</v>
      </c>
      <c r="CX1206" s="361" t="str">
        <f>IF(AY1206&lt;=VLOOKUP($C1206,Projections2[[#All],[ISOCode]:[Total 2024 Colombian Returnees]],'Population Projection V2'!$AL$167,FALSE),"OK", "Review")</f>
        <v>OK</v>
      </c>
      <c r="CY1206" s="362" t="str">
        <f>IF(AZ1206&lt;=VLOOKUP($C1206,Projections2[[#All],[ISOCode]:[Total 2024 Colombian Returnees]],'Population Projection V2'!$AM$167,FALSE),"OK", "Review")</f>
        <v>OK</v>
      </c>
    </row>
    <row r="1207" spans="1:103" x14ac:dyDescent="0.25">
      <c r="A1207" s="218" t="s">
        <v>38</v>
      </c>
      <c r="B1207" s="219" t="s">
        <v>38</v>
      </c>
      <c r="C1207" s="219" t="s">
        <v>269</v>
      </c>
      <c r="D1207" s="219" t="s">
        <v>168</v>
      </c>
      <c r="E1207" s="219" t="s">
        <v>423</v>
      </c>
      <c r="F1207" s="310">
        <f t="shared" si="435"/>
        <v>0</v>
      </c>
      <c r="G1207" s="310">
        <f t="shared" si="436"/>
        <v>0</v>
      </c>
      <c r="H1207" s="310">
        <f t="shared" si="437"/>
        <v>0</v>
      </c>
      <c r="I1207" s="310">
        <f t="shared" si="438"/>
        <v>0</v>
      </c>
      <c r="J1207" s="311">
        <f t="shared" si="439"/>
        <v>0</v>
      </c>
      <c r="K1207" s="311">
        <f>VLOOKUP($C1207,Projections2[[#All],[ISOCode]:[Total 2024 Colombian Returnees]],7,0)</f>
        <v>0</v>
      </c>
      <c r="L1207" s="251"/>
      <c r="M1207" s="312"/>
      <c r="N1207" s="312"/>
      <c r="O1207" s="312"/>
      <c r="P1207" s="236"/>
      <c r="Q1207" s="252"/>
      <c r="R1207" s="224">
        <f>VLOOKUP($C1207,Projections2[[#All],[ISOCode]:[Total 2024 Colombian Returnees]],12,0)</f>
        <v>0</v>
      </c>
      <c r="S1207" s="225"/>
      <c r="T1207" s="226"/>
      <c r="U1207" s="226"/>
      <c r="V1207" s="226"/>
      <c r="W1207" s="226"/>
      <c r="X1207" s="227"/>
      <c r="Y1207" s="227">
        <f>VLOOKUP($C1207,Projections2[[#All],[ISOCode]:[Total 2024 Colombian Returnees]],17,0)</f>
        <v>0</v>
      </c>
      <c r="Z1207" s="228"/>
      <c r="AA1207" s="253"/>
      <c r="AB1207" s="253"/>
      <c r="AC1207" s="253"/>
      <c r="AD1207" s="253"/>
      <c r="AE1207" s="253"/>
      <c r="AF1207" s="253">
        <f>VLOOKUP($C1207,Projections2[[#All],[ISOCode]:[Total 2024 Colombian Returnees]],22,0)</f>
        <v>0</v>
      </c>
      <c r="AG1207" s="254"/>
      <c r="AH1207" s="313"/>
      <c r="AI1207" s="313"/>
      <c r="AJ1207" s="313"/>
      <c r="AK1207" s="313"/>
      <c r="AL1207" s="264"/>
      <c r="AM1207" s="230">
        <f>VLOOKUP($C1207,Projections2[[#All],[ISOCode]:[Total 2024 Colombian Returnees]],27,0)</f>
        <v>0</v>
      </c>
      <c r="AN1207" s="265"/>
      <c r="AO1207" s="257"/>
      <c r="AP1207" s="257"/>
      <c r="AQ1207" s="257"/>
      <c r="AR1207" s="257"/>
      <c r="AS1207" s="232"/>
      <c r="AT1207" s="232">
        <f>VLOOKUP($C1207,Projections2[[#All],[ISOCode]:[Total 2024 Colombian Returnees]],32,0)</f>
        <v>0</v>
      </c>
      <c r="AU1207" s="233"/>
      <c r="AV1207" s="258"/>
      <c r="AW1207" s="258"/>
      <c r="AX1207" s="258"/>
      <c r="AY1207" s="258"/>
      <c r="AZ1207" s="234"/>
      <c r="BA1207" s="234">
        <f>VLOOKUP($C1207,Projections2[[#All],[ISOCode]:[Total 2024 Colombian Returnees]],37,0)</f>
        <v>0</v>
      </c>
      <c r="BB1207" s="235"/>
      <c r="BC1207" s="360" t="str">
        <f t="shared" si="440"/>
        <v>Ok</v>
      </c>
      <c r="BD1207" s="361" t="str">
        <f t="shared" si="441"/>
        <v>Ok</v>
      </c>
      <c r="BE1207" s="361" t="str">
        <f t="shared" si="442"/>
        <v>Ok</v>
      </c>
      <c r="BF1207" s="361" t="str">
        <f t="shared" si="443"/>
        <v>Ok</v>
      </c>
      <c r="BG1207" s="362" t="str">
        <f t="shared" si="444"/>
        <v>Ok</v>
      </c>
      <c r="BH1207" s="360" t="str">
        <f t="shared" si="445"/>
        <v>Ok</v>
      </c>
      <c r="BI1207" s="361" t="str">
        <f t="shared" si="446"/>
        <v>Ok</v>
      </c>
      <c r="BJ1207" s="361" t="str">
        <f t="shared" si="447"/>
        <v>Ok</v>
      </c>
      <c r="BK1207" s="361" t="str">
        <f t="shared" si="448"/>
        <v>Ok</v>
      </c>
      <c r="BL1207" s="361" t="str">
        <f t="shared" si="449"/>
        <v>Ok</v>
      </c>
      <c r="BM1207" s="361" t="str">
        <f t="shared" si="450"/>
        <v>Ok</v>
      </c>
      <c r="BN1207" s="362" t="str">
        <f t="shared" si="451"/>
        <v>Ok</v>
      </c>
      <c r="BO1207" s="360" t="str">
        <f t="shared" si="452"/>
        <v>No Pop.</v>
      </c>
      <c r="BP1207" s="361" t="str">
        <f t="shared" si="453"/>
        <v>No Pop.</v>
      </c>
      <c r="BQ1207" s="361" t="str">
        <f t="shared" si="454"/>
        <v>No Pop.</v>
      </c>
      <c r="BR1207" s="361" t="str">
        <f t="shared" si="455"/>
        <v>No Pop.</v>
      </c>
      <c r="BS1207" s="361" t="str">
        <f t="shared" si="456"/>
        <v>No Pop.</v>
      </c>
      <c r="BT1207" s="361" t="str">
        <f t="shared" si="457"/>
        <v>No Pop.</v>
      </c>
      <c r="BU1207" s="362" t="str">
        <f t="shared" si="458"/>
        <v>No Pop.</v>
      </c>
      <c r="BV1207" s="360" t="str">
        <f>IF(M1207&lt;=VLOOKUP($C1207,Projections2[[#All],[ISOCode]:[Total 2024 Colombian Returnees]],'Population Projection V2'!$J$167,FALSE),"OK", "Review")</f>
        <v>OK</v>
      </c>
      <c r="BW1207" s="361" t="str">
        <f>IF(N1207&lt;=VLOOKUP($C1207,Projections2[[#All],[ISOCode]:[Total 2024 Colombian Returnees]],'Population Projection V2'!$K$167,FALSE),"OK", "Review")</f>
        <v>OK</v>
      </c>
      <c r="BX1207" s="361" t="str">
        <f>IF(O1207&lt;=VLOOKUP($C1207,Projections2[[#All],[ISOCode]:[Total 2024 Colombian Returnees]],'Population Projection V2'!$L$167,FALSE),"OK", "Review")</f>
        <v>OK</v>
      </c>
      <c r="BY1207" s="361" t="str">
        <f>IF(P1207&lt;=VLOOKUP($C1207,Projections2[[#All],[ISOCode]:[Total 2024 Colombian Returnees]],'Population Projection V2'!$M$167,FALSE),"OK", "Review")</f>
        <v>OK</v>
      </c>
      <c r="BZ1207" s="361" t="str">
        <f>IF(Q1207&lt;=VLOOKUP($C1207,Projections2[[#All],[ISOCode]:[Total 2024 Colombian Returnees]],'Population Projection V2'!$N$167,FALSE),"OK", "Review")</f>
        <v>OK</v>
      </c>
      <c r="CA1207" s="361" t="str">
        <f>IF(T1207&lt;=VLOOKUP($C1207,Projections2[[#All],[ISOCode]:[Total 2024 Colombian Returnees]],'Population Projection V2'!$O$167,FALSE),"OK", "Review")</f>
        <v>OK</v>
      </c>
      <c r="CB1207" s="361" t="str">
        <f>IF(U1207&lt;=VLOOKUP($C1207,Projections2[[#All],[ISOCode]:[Total 2024 Colombian Returnees]],'Population Projection V2'!$P$167,FALSE),"OK", "Review")</f>
        <v>OK</v>
      </c>
      <c r="CC1207" s="361" t="str">
        <f>IF(V1207&lt;=VLOOKUP($C1207,Projections2[[#All],[ISOCode]:[Total 2024 Colombian Returnees]],'Population Projection V2'!$Q$167,FALSE),"OK", "Review")</f>
        <v>OK</v>
      </c>
      <c r="CD1207" s="361" t="str">
        <f>IF(W1207&lt;=VLOOKUP($C1207,Projections2[[#All],[ISOCode]:[Total 2024 Colombian Returnees]],'Population Projection V2'!$R$167,FALSE),"OK", "Review")</f>
        <v>OK</v>
      </c>
      <c r="CE1207" s="361" t="str">
        <f>IF(X1207&lt;=VLOOKUP($C1207,Projections2[[#All],[ISOCode]:[Total 2024 Colombian Returnees]],'Population Projection V2'!$S$167,FALSE),"OK", "Review")</f>
        <v>OK</v>
      </c>
      <c r="CF1207" s="361" t="str">
        <f>IF(AA1207&lt;=VLOOKUP($C1207,Projections2[[#All],[ISOCode]:[Total 2024 Colombian Returnees]],'Population Projection V2'!$T$167,FALSE),"OK", "Review")</f>
        <v>OK</v>
      </c>
      <c r="CG1207" s="361" t="str">
        <f>IF(AB1207&lt;=VLOOKUP($C1207,Projections2[[#All],[ISOCode]:[Total 2024 Colombian Returnees]],'Population Projection V2'!$U$167,FALSE),"OK", "Review")</f>
        <v>OK</v>
      </c>
      <c r="CH1207" s="361" t="str">
        <f>IF(AC1207&lt;=VLOOKUP($C1207,Projections2[[#All],[ISOCode]:[Total 2024 Colombian Returnees]],'Population Projection V2'!$V$167,FALSE),"OK", "Review")</f>
        <v>OK</v>
      </c>
      <c r="CI1207" s="361" t="str">
        <f>IF(AD1207&lt;=VLOOKUP($C1207,Projections2[[#All],[ISOCode]:[Total 2024 Colombian Returnees]],'Population Projection V2'!$W$167,FALSE),"OK", "Review")</f>
        <v>OK</v>
      </c>
      <c r="CJ1207" s="361" t="str">
        <f>IF(AE1207&lt;=VLOOKUP($C1207,Projections2[[#All],[ISOCode]:[Total 2024 Colombian Returnees]],'Population Projection V2'!$X$167,FALSE),"OK", "Review")</f>
        <v>OK</v>
      </c>
      <c r="CK1207" s="361" t="str">
        <f>IF(AH1207&lt;=VLOOKUP($C1207,Projections2[[#All],[ISOCode]:[Total 2024 Colombian Returnees]],'Population Projection V2'!$Y$167,FALSE),"OK", "Review")</f>
        <v>OK</v>
      </c>
      <c r="CL1207" s="361" t="str">
        <f>IF(AI1207&lt;=VLOOKUP($C1207,Projections2[[#All],[ISOCode]:[Total 2024 Colombian Returnees]],'Population Projection V2'!$Z$167,FALSE),"OK", "Review")</f>
        <v>OK</v>
      </c>
      <c r="CM1207" s="361" t="str">
        <f>IF(AJ1207&lt;=VLOOKUP($C1207,Projections2[[#All],[ISOCode]:[Total 2024 Colombian Returnees]],'Population Projection V2'!$AA$167,FALSE),"OK", "Review")</f>
        <v>OK</v>
      </c>
      <c r="CN1207" s="361" t="str">
        <f>IF(AK1207&lt;=VLOOKUP($C1207,Projections2[[#All],[ISOCode]:[Total 2024 Colombian Returnees]],'Population Projection V2'!$AB$167,FALSE),"OK", "Review")</f>
        <v>OK</v>
      </c>
      <c r="CO1207" s="361" t="str">
        <f>IF(AL1207&lt;=VLOOKUP($C1207,Projections2[[#All],[ISOCode]:[Total 2024 Colombian Returnees]],'Population Projection V2'!$AC$167,FALSE),"OK", "Review")</f>
        <v>OK</v>
      </c>
      <c r="CP1207" s="361" t="str">
        <f>IF(AO1207&lt;=VLOOKUP($C1207,Projections2[[#All],[ISOCode]:[Total 2024 Colombian Returnees]],'Population Projection V2'!$AD$167,FALSE),"OK", "Review")</f>
        <v>OK</v>
      </c>
      <c r="CQ1207" s="361" t="str">
        <f>IF(AP1207&lt;=VLOOKUP($C1207,Projections2[[#All],[ISOCode]:[Total 2024 Colombian Returnees]],'Population Projection V2'!$AE$167,FALSE),"OK", "Review")</f>
        <v>OK</v>
      </c>
      <c r="CR1207" s="361" t="str">
        <f>IF(AQ1207&lt;=VLOOKUP($C1207,Projections2[[#All],[ISOCode]:[Total 2024 Colombian Returnees]],'Population Projection V2'!$AF$167,FALSE),"OK", "Review")</f>
        <v>OK</v>
      </c>
      <c r="CS1207" s="361" t="str">
        <f>IF(AR1207&lt;=VLOOKUP($C1207,Projections2[[#All],[ISOCode]:[Total 2024 Colombian Returnees]],'Population Projection V2'!$AG$167,FALSE),"OK", "Review")</f>
        <v>OK</v>
      </c>
      <c r="CT1207" s="361" t="str">
        <f>IF(AS1207&lt;=VLOOKUP($C1207,Projections2[[#All],[ISOCode]:[Total 2024 Colombian Returnees]],'Population Projection V2'!$AH$167,FALSE),"OK", "Review")</f>
        <v>OK</v>
      </c>
      <c r="CU1207" s="361" t="str">
        <f>IF(AV1207&lt;=VLOOKUP($C1207,Projections2[[#All],[ISOCode]:[Total 2024 Colombian Returnees]],'Population Projection V2'!$AI$167,FALSE),"OK", "Review")</f>
        <v>OK</v>
      </c>
      <c r="CV1207" s="361" t="str">
        <f>IF(AW1207&lt;=VLOOKUP($C1207,Projections2[[#All],[ISOCode]:[Total 2024 Colombian Returnees]],'Population Projection V2'!$AJ$167,FALSE),"OK", "Review")</f>
        <v>OK</v>
      </c>
      <c r="CW1207" s="361" t="str">
        <f>IF(AX1207&lt;=VLOOKUP($C1207,Projections2[[#All],[ISOCode]:[Total 2024 Colombian Returnees]],'Population Projection V2'!$AK$167,FALSE),"OK", "Review")</f>
        <v>OK</v>
      </c>
      <c r="CX1207" s="361" t="str">
        <f>IF(AY1207&lt;=VLOOKUP($C1207,Projections2[[#All],[ISOCode]:[Total 2024 Colombian Returnees]],'Population Projection V2'!$AL$167,FALSE),"OK", "Review")</f>
        <v>OK</v>
      </c>
      <c r="CY1207" s="362" t="str">
        <f>IF(AZ1207&lt;=VLOOKUP($C1207,Projections2[[#All],[ISOCode]:[Total 2024 Colombian Returnees]],'Population Projection V2'!$AM$167,FALSE),"OK", "Review")</f>
        <v>OK</v>
      </c>
    </row>
    <row r="1208" spans="1:103" x14ac:dyDescent="0.25">
      <c r="A1208" s="248" t="s">
        <v>38</v>
      </c>
      <c r="B1208" s="249" t="s">
        <v>38</v>
      </c>
      <c r="C1208" s="249" t="s">
        <v>270</v>
      </c>
      <c r="D1208" s="250" t="s">
        <v>421</v>
      </c>
      <c r="E1208" s="249" t="s">
        <v>423</v>
      </c>
      <c r="F1208" s="240">
        <f t="shared" si="435"/>
        <v>0</v>
      </c>
      <c r="G1208" s="240">
        <f t="shared" si="436"/>
        <v>0</v>
      </c>
      <c r="H1208" s="240">
        <f t="shared" si="437"/>
        <v>0</v>
      </c>
      <c r="I1208" s="240">
        <f t="shared" si="438"/>
        <v>0</v>
      </c>
      <c r="J1208" s="240">
        <f t="shared" si="439"/>
        <v>0</v>
      </c>
      <c r="K1208" s="240">
        <f>VLOOKUP($C1208,Projections2[[#All],[ISOCode]:[Total 2024 Colombian Returnees]],7,0)</f>
        <v>0</v>
      </c>
      <c r="L1208" s="251"/>
      <c r="M1208" s="252"/>
      <c r="N1208" s="252"/>
      <c r="O1208" s="252"/>
      <c r="P1208" s="252"/>
      <c r="Q1208" s="252"/>
      <c r="R1208" s="224">
        <f>VLOOKUP($C1208,Projections2[[#All],[ISOCode]:[Total 2024 Colombian Returnees]],12,0)</f>
        <v>0</v>
      </c>
      <c r="S1208" s="225"/>
      <c r="T1208" s="242"/>
      <c r="U1208" s="242"/>
      <c r="V1208" s="242"/>
      <c r="W1208" s="242">
        <f>X1208-V1208-U1208-T1208</f>
        <v>0</v>
      </c>
      <c r="X1208" s="242"/>
      <c r="Y1208" s="242">
        <f>VLOOKUP($C1208,Projections2[[#All],[ISOCode]:[Total 2024 Colombian Returnees]],17,0)</f>
        <v>0</v>
      </c>
      <c r="Z1208" s="243"/>
      <c r="AA1208" s="263"/>
      <c r="AB1208" s="263"/>
      <c r="AC1208" s="263"/>
      <c r="AD1208" s="263"/>
      <c r="AE1208" s="263"/>
      <c r="AF1208" s="263">
        <f>VLOOKUP($C1208,Projections2[[#All],[ISOCode]:[Total 2024 Colombian Returnees]],22,0)</f>
        <v>0</v>
      </c>
      <c r="AG1208" s="262"/>
      <c r="AH1208" s="264"/>
      <c r="AI1208" s="264"/>
      <c r="AJ1208" s="264"/>
      <c r="AK1208" s="264"/>
      <c r="AL1208" s="264"/>
      <c r="AM1208" s="230">
        <f>VLOOKUP($C1208,Projections2[[#All],[ISOCode]:[Total 2024 Colombian Returnees]],27,0)</f>
        <v>0</v>
      </c>
      <c r="AN1208" s="265"/>
      <c r="AO1208" s="232"/>
      <c r="AP1208" s="232"/>
      <c r="AQ1208" s="232"/>
      <c r="AR1208" s="232"/>
      <c r="AS1208" s="232"/>
      <c r="AT1208" s="232">
        <f>VLOOKUP($C1208,Projections2[[#All],[ISOCode]:[Total 2024 Colombian Returnees]],32,0)</f>
        <v>0</v>
      </c>
      <c r="AU1208" s="233"/>
      <c r="AV1208" s="234"/>
      <c r="AW1208" s="234"/>
      <c r="AX1208" s="234"/>
      <c r="AY1208" s="234"/>
      <c r="AZ1208" s="234"/>
      <c r="BA1208" s="234">
        <f>VLOOKUP($C1208,Projections2[[#All],[ISOCode]:[Total 2024 Colombian Returnees]],37,0)</f>
        <v>0</v>
      </c>
      <c r="BB1208" s="235"/>
      <c r="BC1208" s="360" t="str">
        <f t="shared" si="440"/>
        <v>Ok</v>
      </c>
      <c r="BD1208" s="361" t="str">
        <f t="shared" si="441"/>
        <v>Ok</v>
      </c>
      <c r="BE1208" s="361" t="str">
        <f t="shared" si="442"/>
        <v>Ok</v>
      </c>
      <c r="BF1208" s="361" t="str">
        <f t="shared" si="443"/>
        <v>Ok</v>
      </c>
      <c r="BG1208" s="362" t="str">
        <f t="shared" si="444"/>
        <v>Ok</v>
      </c>
      <c r="BH1208" s="360" t="str">
        <f t="shared" si="445"/>
        <v>Ok</v>
      </c>
      <c r="BI1208" s="361" t="str">
        <f t="shared" si="446"/>
        <v>Ok</v>
      </c>
      <c r="BJ1208" s="361" t="str">
        <f t="shared" si="447"/>
        <v>Ok</v>
      </c>
      <c r="BK1208" s="361" t="str">
        <f t="shared" si="448"/>
        <v>Ok</v>
      </c>
      <c r="BL1208" s="361" t="str">
        <f t="shared" si="449"/>
        <v>Ok</v>
      </c>
      <c r="BM1208" s="361" t="str">
        <f t="shared" si="450"/>
        <v>Ok</v>
      </c>
      <c r="BN1208" s="362" t="str">
        <f t="shared" si="451"/>
        <v>Ok</v>
      </c>
      <c r="BO1208" s="360" t="str">
        <f t="shared" si="452"/>
        <v>No Pop.</v>
      </c>
      <c r="BP1208" s="361" t="str">
        <f t="shared" si="453"/>
        <v>No Pop.</v>
      </c>
      <c r="BQ1208" s="361" t="str">
        <f t="shared" si="454"/>
        <v>No Pop.</v>
      </c>
      <c r="BR1208" s="361" t="str">
        <f t="shared" si="455"/>
        <v>No Pop.</v>
      </c>
      <c r="BS1208" s="361" t="str">
        <f t="shared" si="456"/>
        <v>No Pop.</v>
      </c>
      <c r="BT1208" s="361" t="str">
        <f t="shared" si="457"/>
        <v>No Pop.</v>
      </c>
      <c r="BU1208" s="362" t="str">
        <f t="shared" si="458"/>
        <v>No Pop.</v>
      </c>
      <c r="BV1208" s="360" t="str">
        <f>IF(M1208&lt;=VLOOKUP($C1208,Projections2[[#All],[ISOCode]:[Total 2024 Colombian Returnees]],'Population Projection V2'!$J$167,FALSE),"OK", "Review")</f>
        <v>OK</v>
      </c>
      <c r="BW1208" s="361" t="str">
        <f>IF(N1208&lt;=VLOOKUP($C1208,Projections2[[#All],[ISOCode]:[Total 2024 Colombian Returnees]],'Population Projection V2'!$K$167,FALSE),"OK", "Review")</f>
        <v>OK</v>
      </c>
      <c r="BX1208" s="361" t="str">
        <f>IF(O1208&lt;=VLOOKUP($C1208,Projections2[[#All],[ISOCode]:[Total 2024 Colombian Returnees]],'Population Projection V2'!$L$167,FALSE),"OK", "Review")</f>
        <v>OK</v>
      </c>
      <c r="BY1208" s="361" t="str">
        <f>IF(P1208&lt;=VLOOKUP($C1208,Projections2[[#All],[ISOCode]:[Total 2024 Colombian Returnees]],'Population Projection V2'!$M$167,FALSE),"OK", "Review")</f>
        <v>OK</v>
      </c>
      <c r="BZ1208" s="361" t="str">
        <f>IF(Q1208&lt;=VLOOKUP($C1208,Projections2[[#All],[ISOCode]:[Total 2024 Colombian Returnees]],'Population Projection V2'!$N$167,FALSE),"OK", "Review")</f>
        <v>OK</v>
      </c>
      <c r="CA1208" s="361" t="str">
        <f>IF(T1208&lt;=VLOOKUP($C1208,Projections2[[#All],[ISOCode]:[Total 2024 Colombian Returnees]],'Population Projection V2'!$O$167,FALSE),"OK", "Review")</f>
        <v>OK</v>
      </c>
      <c r="CB1208" s="361" t="str">
        <f>IF(U1208&lt;=VLOOKUP($C1208,Projections2[[#All],[ISOCode]:[Total 2024 Colombian Returnees]],'Population Projection V2'!$P$167,FALSE),"OK", "Review")</f>
        <v>OK</v>
      </c>
      <c r="CC1208" s="361" t="str">
        <f>IF(V1208&lt;=VLOOKUP($C1208,Projections2[[#All],[ISOCode]:[Total 2024 Colombian Returnees]],'Population Projection V2'!$Q$167,FALSE),"OK", "Review")</f>
        <v>OK</v>
      </c>
      <c r="CD1208" s="361" t="str">
        <f>IF(W1208&lt;=VLOOKUP($C1208,Projections2[[#All],[ISOCode]:[Total 2024 Colombian Returnees]],'Population Projection V2'!$R$167,FALSE),"OK", "Review")</f>
        <v>OK</v>
      </c>
      <c r="CE1208" s="361" t="str">
        <f>IF(X1208&lt;=VLOOKUP($C1208,Projections2[[#All],[ISOCode]:[Total 2024 Colombian Returnees]],'Population Projection V2'!$S$167,FALSE),"OK", "Review")</f>
        <v>OK</v>
      </c>
      <c r="CF1208" s="361" t="str">
        <f>IF(AA1208&lt;=VLOOKUP($C1208,Projections2[[#All],[ISOCode]:[Total 2024 Colombian Returnees]],'Population Projection V2'!$T$167,FALSE),"OK", "Review")</f>
        <v>OK</v>
      </c>
      <c r="CG1208" s="361" t="str">
        <f>IF(AB1208&lt;=VLOOKUP($C1208,Projections2[[#All],[ISOCode]:[Total 2024 Colombian Returnees]],'Population Projection V2'!$U$167,FALSE),"OK", "Review")</f>
        <v>OK</v>
      </c>
      <c r="CH1208" s="361" t="str">
        <f>IF(AC1208&lt;=VLOOKUP($C1208,Projections2[[#All],[ISOCode]:[Total 2024 Colombian Returnees]],'Population Projection V2'!$V$167,FALSE),"OK", "Review")</f>
        <v>OK</v>
      </c>
      <c r="CI1208" s="361" t="str">
        <f>IF(AD1208&lt;=VLOOKUP($C1208,Projections2[[#All],[ISOCode]:[Total 2024 Colombian Returnees]],'Population Projection V2'!$W$167,FALSE),"OK", "Review")</f>
        <v>OK</v>
      </c>
      <c r="CJ1208" s="361" t="str">
        <f>IF(AE1208&lt;=VLOOKUP($C1208,Projections2[[#All],[ISOCode]:[Total 2024 Colombian Returnees]],'Population Projection V2'!$X$167,FALSE),"OK", "Review")</f>
        <v>OK</v>
      </c>
      <c r="CK1208" s="361" t="str">
        <f>IF(AH1208&lt;=VLOOKUP($C1208,Projections2[[#All],[ISOCode]:[Total 2024 Colombian Returnees]],'Population Projection V2'!$Y$167,FALSE),"OK", "Review")</f>
        <v>OK</v>
      </c>
      <c r="CL1208" s="361" t="str">
        <f>IF(AI1208&lt;=VLOOKUP($C1208,Projections2[[#All],[ISOCode]:[Total 2024 Colombian Returnees]],'Population Projection V2'!$Z$167,FALSE),"OK", "Review")</f>
        <v>OK</v>
      </c>
      <c r="CM1208" s="361" t="str">
        <f>IF(AJ1208&lt;=VLOOKUP($C1208,Projections2[[#All],[ISOCode]:[Total 2024 Colombian Returnees]],'Population Projection V2'!$AA$167,FALSE),"OK", "Review")</f>
        <v>OK</v>
      </c>
      <c r="CN1208" s="361" t="str">
        <f>IF(AK1208&lt;=VLOOKUP($C1208,Projections2[[#All],[ISOCode]:[Total 2024 Colombian Returnees]],'Population Projection V2'!$AB$167,FALSE),"OK", "Review")</f>
        <v>OK</v>
      </c>
      <c r="CO1208" s="361" t="str">
        <f>IF(AL1208&lt;=VLOOKUP($C1208,Projections2[[#All],[ISOCode]:[Total 2024 Colombian Returnees]],'Population Projection V2'!$AC$167,FALSE),"OK", "Review")</f>
        <v>OK</v>
      </c>
      <c r="CP1208" s="361" t="str">
        <f>IF(AO1208&lt;=VLOOKUP($C1208,Projections2[[#All],[ISOCode]:[Total 2024 Colombian Returnees]],'Population Projection V2'!$AD$167,FALSE),"OK", "Review")</f>
        <v>OK</v>
      </c>
      <c r="CQ1208" s="361" t="str">
        <f>IF(AP1208&lt;=VLOOKUP($C1208,Projections2[[#All],[ISOCode]:[Total 2024 Colombian Returnees]],'Population Projection V2'!$AE$167,FALSE),"OK", "Review")</f>
        <v>OK</v>
      </c>
      <c r="CR1208" s="361" t="str">
        <f>IF(AQ1208&lt;=VLOOKUP($C1208,Projections2[[#All],[ISOCode]:[Total 2024 Colombian Returnees]],'Population Projection V2'!$AF$167,FALSE),"OK", "Review")</f>
        <v>OK</v>
      </c>
      <c r="CS1208" s="361" t="str">
        <f>IF(AR1208&lt;=VLOOKUP($C1208,Projections2[[#All],[ISOCode]:[Total 2024 Colombian Returnees]],'Population Projection V2'!$AG$167,FALSE),"OK", "Review")</f>
        <v>OK</v>
      </c>
      <c r="CT1208" s="361" t="str">
        <f>IF(AS1208&lt;=VLOOKUP($C1208,Projections2[[#All],[ISOCode]:[Total 2024 Colombian Returnees]],'Population Projection V2'!$AH$167,FALSE),"OK", "Review")</f>
        <v>OK</v>
      </c>
      <c r="CU1208" s="361" t="str">
        <f>IF(AV1208&lt;=VLOOKUP($C1208,Projections2[[#All],[ISOCode]:[Total 2024 Colombian Returnees]],'Population Projection V2'!$AI$167,FALSE),"OK", "Review")</f>
        <v>OK</v>
      </c>
      <c r="CV1208" s="361" t="str">
        <f>IF(AW1208&lt;=VLOOKUP($C1208,Projections2[[#All],[ISOCode]:[Total 2024 Colombian Returnees]],'Population Projection V2'!$AJ$167,FALSE),"OK", "Review")</f>
        <v>OK</v>
      </c>
      <c r="CW1208" s="361" t="str">
        <f>IF(AX1208&lt;=VLOOKUP($C1208,Projections2[[#All],[ISOCode]:[Total 2024 Colombian Returnees]],'Population Projection V2'!$AK$167,FALSE),"OK", "Review")</f>
        <v>OK</v>
      </c>
      <c r="CX1208" s="361" t="str">
        <f>IF(AY1208&lt;=VLOOKUP($C1208,Projections2[[#All],[ISOCode]:[Total 2024 Colombian Returnees]],'Population Projection V2'!$AL$167,FALSE),"OK", "Review")</f>
        <v>OK</v>
      </c>
      <c r="CY1208" s="362" t="str">
        <f>IF(AZ1208&lt;=VLOOKUP($C1208,Projections2[[#All],[ISOCode]:[Total 2024 Colombian Returnees]],'Population Projection V2'!$AM$167,FALSE),"OK", "Review")</f>
        <v>OK</v>
      </c>
    </row>
    <row r="1209" spans="1:103" x14ac:dyDescent="0.25">
      <c r="A1209" s="218" t="s">
        <v>38</v>
      </c>
      <c r="B1209" s="219" t="s">
        <v>38</v>
      </c>
      <c r="C1209" s="219" t="s">
        <v>269</v>
      </c>
      <c r="D1209" s="219" t="s">
        <v>168</v>
      </c>
      <c r="E1209" s="219" t="s">
        <v>423</v>
      </c>
      <c r="F1209" s="310">
        <f t="shared" si="435"/>
        <v>0</v>
      </c>
      <c r="G1209" s="310">
        <f t="shared" si="436"/>
        <v>0</v>
      </c>
      <c r="H1209" s="310">
        <f t="shared" si="437"/>
        <v>0</v>
      </c>
      <c r="I1209" s="310">
        <f t="shared" si="438"/>
        <v>0</v>
      </c>
      <c r="J1209" s="311">
        <f t="shared" si="439"/>
        <v>0</v>
      </c>
      <c r="K1209" s="311">
        <f>VLOOKUP($C1209,Projections2[[#All],[ISOCode]:[Total 2024 Colombian Returnees]],7,0)</f>
        <v>0</v>
      </c>
      <c r="L1209" s="251"/>
      <c r="M1209" s="312"/>
      <c r="N1209" s="312"/>
      <c r="O1209" s="312"/>
      <c r="P1209" s="236"/>
      <c r="Q1209" s="252"/>
      <c r="R1209" s="224">
        <f>VLOOKUP($C1209,Projections2[[#All],[ISOCode]:[Total 2024 Colombian Returnees]],12,0)</f>
        <v>0</v>
      </c>
      <c r="S1209" s="225"/>
      <c r="T1209" s="226"/>
      <c r="U1209" s="226"/>
      <c r="V1209" s="226"/>
      <c r="W1209" s="226"/>
      <c r="X1209" s="227"/>
      <c r="Y1209" s="227">
        <f>VLOOKUP($C1209,Projections2[[#All],[ISOCode]:[Total 2024 Colombian Returnees]],17,0)</f>
        <v>0</v>
      </c>
      <c r="Z1209" s="228"/>
      <c r="AA1209" s="253"/>
      <c r="AB1209" s="253"/>
      <c r="AC1209" s="253"/>
      <c r="AD1209" s="253"/>
      <c r="AE1209" s="253"/>
      <c r="AF1209" s="253">
        <f>VLOOKUP($C1209,Projections2[[#All],[ISOCode]:[Total 2024 Colombian Returnees]],22,0)</f>
        <v>0</v>
      </c>
      <c r="AG1209" s="254"/>
      <c r="AH1209" s="313"/>
      <c r="AI1209" s="313"/>
      <c r="AJ1209" s="313"/>
      <c r="AK1209" s="313"/>
      <c r="AL1209" s="264"/>
      <c r="AM1209" s="230">
        <f>VLOOKUP($C1209,Projections2[[#All],[ISOCode]:[Total 2024 Colombian Returnees]],27,0)</f>
        <v>0</v>
      </c>
      <c r="AN1209" s="265"/>
      <c r="AO1209" s="257"/>
      <c r="AP1209" s="257"/>
      <c r="AQ1209" s="257"/>
      <c r="AR1209" s="257"/>
      <c r="AS1209" s="232"/>
      <c r="AT1209" s="232">
        <f>VLOOKUP($C1209,Projections2[[#All],[ISOCode]:[Total 2024 Colombian Returnees]],32,0)</f>
        <v>0</v>
      </c>
      <c r="AU1209" s="233"/>
      <c r="AV1209" s="258"/>
      <c r="AW1209" s="258"/>
      <c r="AX1209" s="258"/>
      <c r="AY1209" s="258"/>
      <c r="AZ1209" s="234"/>
      <c r="BA1209" s="234">
        <f>VLOOKUP($C1209,Projections2[[#All],[ISOCode]:[Total 2024 Colombian Returnees]],37,0)</f>
        <v>0</v>
      </c>
      <c r="BB1209" s="235"/>
      <c r="BC1209" s="360" t="str">
        <f t="shared" si="440"/>
        <v>Ok</v>
      </c>
      <c r="BD1209" s="361" t="str">
        <f t="shared" si="441"/>
        <v>Ok</v>
      </c>
      <c r="BE1209" s="361" t="str">
        <f t="shared" si="442"/>
        <v>Ok</v>
      </c>
      <c r="BF1209" s="361" t="str">
        <f t="shared" si="443"/>
        <v>Ok</v>
      </c>
      <c r="BG1209" s="362" t="str">
        <f t="shared" si="444"/>
        <v>Ok</v>
      </c>
      <c r="BH1209" s="360" t="str">
        <f t="shared" si="445"/>
        <v>Ok</v>
      </c>
      <c r="BI1209" s="361" t="str">
        <f t="shared" si="446"/>
        <v>Ok</v>
      </c>
      <c r="BJ1209" s="361" t="str">
        <f t="shared" si="447"/>
        <v>Ok</v>
      </c>
      <c r="BK1209" s="361" t="str">
        <f t="shared" si="448"/>
        <v>Ok</v>
      </c>
      <c r="BL1209" s="361" t="str">
        <f t="shared" si="449"/>
        <v>Ok</v>
      </c>
      <c r="BM1209" s="361" t="str">
        <f t="shared" si="450"/>
        <v>Ok</v>
      </c>
      <c r="BN1209" s="362" t="str">
        <f t="shared" si="451"/>
        <v>Ok</v>
      </c>
      <c r="BO1209" s="360" t="str">
        <f t="shared" si="452"/>
        <v>No Pop.</v>
      </c>
      <c r="BP1209" s="361" t="str">
        <f t="shared" si="453"/>
        <v>No Pop.</v>
      </c>
      <c r="BQ1209" s="361" t="str">
        <f t="shared" si="454"/>
        <v>No Pop.</v>
      </c>
      <c r="BR1209" s="361" t="str">
        <f t="shared" si="455"/>
        <v>No Pop.</v>
      </c>
      <c r="BS1209" s="361" t="str">
        <f t="shared" si="456"/>
        <v>No Pop.</v>
      </c>
      <c r="BT1209" s="361" t="str">
        <f t="shared" si="457"/>
        <v>No Pop.</v>
      </c>
      <c r="BU1209" s="362" t="str">
        <f t="shared" si="458"/>
        <v>No Pop.</v>
      </c>
      <c r="BV1209" s="360" t="str">
        <f>IF(M1209&lt;=VLOOKUP($C1209,Projections2[[#All],[ISOCode]:[Total 2024 Colombian Returnees]],'Population Projection V2'!$J$167,FALSE),"OK", "Review")</f>
        <v>OK</v>
      </c>
      <c r="BW1209" s="361" t="str">
        <f>IF(N1209&lt;=VLOOKUP($C1209,Projections2[[#All],[ISOCode]:[Total 2024 Colombian Returnees]],'Population Projection V2'!$K$167,FALSE),"OK", "Review")</f>
        <v>OK</v>
      </c>
      <c r="BX1209" s="361" t="str">
        <f>IF(O1209&lt;=VLOOKUP($C1209,Projections2[[#All],[ISOCode]:[Total 2024 Colombian Returnees]],'Population Projection V2'!$L$167,FALSE),"OK", "Review")</f>
        <v>OK</v>
      </c>
      <c r="BY1209" s="361" t="str">
        <f>IF(P1209&lt;=VLOOKUP($C1209,Projections2[[#All],[ISOCode]:[Total 2024 Colombian Returnees]],'Population Projection V2'!$M$167,FALSE),"OK", "Review")</f>
        <v>OK</v>
      </c>
      <c r="BZ1209" s="361" t="str">
        <f>IF(Q1209&lt;=VLOOKUP($C1209,Projections2[[#All],[ISOCode]:[Total 2024 Colombian Returnees]],'Population Projection V2'!$N$167,FALSE),"OK", "Review")</f>
        <v>OK</v>
      </c>
      <c r="CA1209" s="361" t="str">
        <f>IF(T1209&lt;=VLOOKUP($C1209,Projections2[[#All],[ISOCode]:[Total 2024 Colombian Returnees]],'Population Projection V2'!$O$167,FALSE),"OK", "Review")</f>
        <v>OK</v>
      </c>
      <c r="CB1209" s="361" t="str">
        <f>IF(U1209&lt;=VLOOKUP($C1209,Projections2[[#All],[ISOCode]:[Total 2024 Colombian Returnees]],'Population Projection V2'!$P$167,FALSE),"OK", "Review")</f>
        <v>OK</v>
      </c>
      <c r="CC1209" s="361" t="str">
        <f>IF(V1209&lt;=VLOOKUP($C1209,Projections2[[#All],[ISOCode]:[Total 2024 Colombian Returnees]],'Population Projection V2'!$Q$167,FALSE),"OK", "Review")</f>
        <v>OK</v>
      </c>
      <c r="CD1209" s="361" t="str">
        <f>IF(W1209&lt;=VLOOKUP($C1209,Projections2[[#All],[ISOCode]:[Total 2024 Colombian Returnees]],'Population Projection V2'!$R$167,FALSE),"OK", "Review")</f>
        <v>OK</v>
      </c>
      <c r="CE1209" s="361" t="str">
        <f>IF(X1209&lt;=VLOOKUP($C1209,Projections2[[#All],[ISOCode]:[Total 2024 Colombian Returnees]],'Population Projection V2'!$S$167,FALSE),"OK", "Review")</f>
        <v>OK</v>
      </c>
      <c r="CF1209" s="361" t="str">
        <f>IF(AA1209&lt;=VLOOKUP($C1209,Projections2[[#All],[ISOCode]:[Total 2024 Colombian Returnees]],'Population Projection V2'!$T$167,FALSE),"OK", "Review")</f>
        <v>OK</v>
      </c>
      <c r="CG1209" s="361" t="str">
        <f>IF(AB1209&lt;=VLOOKUP($C1209,Projections2[[#All],[ISOCode]:[Total 2024 Colombian Returnees]],'Population Projection V2'!$U$167,FALSE),"OK", "Review")</f>
        <v>OK</v>
      </c>
      <c r="CH1209" s="361" t="str">
        <f>IF(AC1209&lt;=VLOOKUP($C1209,Projections2[[#All],[ISOCode]:[Total 2024 Colombian Returnees]],'Population Projection V2'!$V$167,FALSE),"OK", "Review")</f>
        <v>OK</v>
      </c>
      <c r="CI1209" s="361" t="str">
        <f>IF(AD1209&lt;=VLOOKUP($C1209,Projections2[[#All],[ISOCode]:[Total 2024 Colombian Returnees]],'Population Projection V2'!$W$167,FALSE),"OK", "Review")</f>
        <v>OK</v>
      </c>
      <c r="CJ1209" s="361" t="str">
        <f>IF(AE1209&lt;=VLOOKUP($C1209,Projections2[[#All],[ISOCode]:[Total 2024 Colombian Returnees]],'Population Projection V2'!$X$167,FALSE),"OK", "Review")</f>
        <v>OK</v>
      </c>
      <c r="CK1209" s="361" t="str">
        <f>IF(AH1209&lt;=VLOOKUP($C1209,Projections2[[#All],[ISOCode]:[Total 2024 Colombian Returnees]],'Population Projection V2'!$Y$167,FALSE),"OK", "Review")</f>
        <v>OK</v>
      </c>
      <c r="CL1209" s="361" t="str">
        <f>IF(AI1209&lt;=VLOOKUP($C1209,Projections2[[#All],[ISOCode]:[Total 2024 Colombian Returnees]],'Population Projection V2'!$Z$167,FALSE),"OK", "Review")</f>
        <v>OK</v>
      </c>
      <c r="CM1209" s="361" t="str">
        <f>IF(AJ1209&lt;=VLOOKUP($C1209,Projections2[[#All],[ISOCode]:[Total 2024 Colombian Returnees]],'Population Projection V2'!$AA$167,FALSE),"OK", "Review")</f>
        <v>OK</v>
      </c>
      <c r="CN1209" s="361" t="str">
        <f>IF(AK1209&lt;=VLOOKUP($C1209,Projections2[[#All],[ISOCode]:[Total 2024 Colombian Returnees]],'Population Projection V2'!$AB$167,FALSE),"OK", "Review")</f>
        <v>OK</v>
      </c>
      <c r="CO1209" s="361" t="str">
        <f>IF(AL1209&lt;=VLOOKUP($C1209,Projections2[[#All],[ISOCode]:[Total 2024 Colombian Returnees]],'Population Projection V2'!$AC$167,FALSE),"OK", "Review")</f>
        <v>OK</v>
      </c>
      <c r="CP1209" s="361" t="str">
        <f>IF(AO1209&lt;=VLOOKUP($C1209,Projections2[[#All],[ISOCode]:[Total 2024 Colombian Returnees]],'Population Projection V2'!$AD$167,FALSE),"OK", "Review")</f>
        <v>OK</v>
      </c>
      <c r="CQ1209" s="361" t="str">
        <f>IF(AP1209&lt;=VLOOKUP($C1209,Projections2[[#All],[ISOCode]:[Total 2024 Colombian Returnees]],'Population Projection V2'!$AE$167,FALSE),"OK", "Review")</f>
        <v>OK</v>
      </c>
      <c r="CR1209" s="361" t="str">
        <f>IF(AQ1209&lt;=VLOOKUP($C1209,Projections2[[#All],[ISOCode]:[Total 2024 Colombian Returnees]],'Population Projection V2'!$AF$167,FALSE),"OK", "Review")</f>
        <v>OK</v>
      </c>
      <c r="CS1209" s="361" t="str">
        <f>IF(AR1209&lt;=VLOOKUP($C1209,Projections2[[#All],[ISOCode]:[Total 2024 Colombian Returnees]],'Population Projection V2'!$AG$167,FALSE),"OK", "Review")</f>
        <v>OK</v>
      </c>
      <c r="CT1209" s="361" t="str">
        <f>IF(AS1209&lt;=VLOOKUP($C1209,Projections2[[#All],[ISOCode]:[Total 2024 Colombian Returnees]],'Population Projection V2'!$AH$167,FALSE),"OK", "Review")</f>
        <v>OK</v>
      </c>
      <c r="CU1209" s="361" t="str">
        <f>IF(AV1209&lt;=VLOOKUP($C1209,Projections2[[#All],[ISOCode]:[Total 2024 Colombian Returnees]],'Population Projection V2'!$AI$167,FALSE),"OK", "Review")</f>
        <v>OK</v>
      </c>
      <c r="CV1209" s="361" t="str">
        <f>IF(AW1209&lt;=VLOOKUP($C1209,Projections2[[#All],[ISOCode]:[Total 2024 Colombian Returnees]],'Population Projection V2'!$AJ$167,FALSE),"OK", "Review")</f>
        <v>OK</v>
      </c>
      <c r="CW1209" s="361" t="str">
        <f>IF(AX1209&lt;=VLOOKUP($C1209,Projections2[[#All],[ISOCode]:[Total 2024 Colombian Returnees]],'Population Projection V2'!$AK$167,FALSE),"OK", "Review")</f>
        <v>OK</v>
      </c>
      <c r="CX1209" s="361" t="str">
        <f>IF(AY1209&lt;=VLOOKUP($C1209,Projections2[[#All],[ISOCode]:[Total 2024 Colombian Returnees]],'Population Projection V2'!$AL$167,FALSE),"OK", "Review")</f>
        <v>OK</v>
      </c>
      <c r="CY1209" s="362" t="str">
        <f>IF(AZ1209&lt;=VLOOKUP($C1209,Projections2[[#All],[ISOCode]:[Total 2024 Colombian Returnees]],'Population Projection V2'!$AM$167,FALSE),"OK", "Review")</f>
        <v>OK</v>
      </c>
    </row>
    <row r="1210" spans="1:103" x14ac:dyDescent="0.25">
      <c r="A1210" s="218" t="s">
        <v>38</v>
      </c>
      <c r="B1210" s="219" t="s">
        <v>38</v>
      </c>
      <c r="C1210" s="219" t="s">
        <v>247</v>
      </c>
      <c r="D1210" s="219" t="s">
        <v>147</v>
      </c>
      <c r="E1210" s="219" t="s">
        <v>424</v>
      </c>
      <c r="F1210" s="310">
        <f t="shared" si="435"/>
        <v>0</v>
      </c>
      <c r="G1210" s="310">
        <f t="shared" si="436"/>
        <v>0</v>
      </c>
      <c r="H1210" s="310">
        <f t="shared" si="437"/>
        <v>0</v>
      </c>
      <c r="I1210" s="310">
        <f t="shared" si="438"/>
        <v>0</v>
      </c>
      <c r="J1210" s="311">
        <f t="shared" si="439"/>
        <v>0</v>
      </c>
      <c r="K1210" s="311">
        <f>VLOOKUP($C1210,Projections2[[#All],[ISOCode]:[Total 2024 Colombian Returnees]],7,0)</f>
        <v>0</v>
      </c>
      <c r="L1210" s="251"/>
      <c r="M1210" s="312"/>
      <c r="N1210" s="312"/>
      <c r="O1210" s="312"/>
      <c r="P1210" s="223"/>
      <c r="Q1210" s="252"/>
      <c r="R1210" s="224">
        <f>VLOOKUP($C1210,Projections2[[#All],[ISOCode]:[Total 2024 Colombian Returnees]],12,0)</f>
        <v>0</v>
      </c>
      <c r="S1210" s="225"/>
      <c r="T1210" s="226"/>
      <c r="U1210" s="226"/>
      <c r="V1210" s="226"/>
      <c r="W1210" s="226"/>
      <c r="X1210" s="227"/>
      <c r="Y1210" s="227">
        <f>VLOOKUP($C1210,Projections2[[#All],[ISOCode]:[Total 2024 Colombian Returnees]],17,0)</f>
        <v>0</v>
      </c>
      <c r="Z1210" s="228"/>
      <c r="AA1210" s="253"/>
      <c r="AB1210" s="253"/>
      <c r="AC1210" s="253"/>
      <c r="AD1210" s="253"/>
      <c r="AE1210" s="253"/>
      <c r="AF1210" s="253">
        <f>VLOOKUP($C1210,Projections2[[#All],[ISOCode]:[Total 2024 Colombian Returnees]],22,0)</f>
        <v>0</v>
      </c>
      <c r="AG1210" s="254"/>
      <c r="AH1210" s="313"/>
      <c r="AI1210" s="313"/>
      <c r="AJ1210" s="313"/>
      <c r="AK1210" s="313"/>
      <c r="AL1210" s="264"/>
      <c r="AM1210" s="230">
        <f>VLOOKUP($C1210,Projections2[[#All],[ISOCode]:[Total 2024 Colombian Returnees]],27,0)</f>
        <v>0</v>
      </c>
      <c r="AN1210" s="265"/>
      <c r="AO1210" s="257"/>
      <c r="AP1210" s="257"/>
      <c r="AQ1210" s="257"/>
      <c r="AR1210" s="257"/>
      <c r="AS1210" s="232"/>
      <c r="AT1210" s="232">
        <f>VLOOKUP($C1210,Projections2[[#All],[ISOCode]:[Total 2024 Colombian Returnees]],32,0)</f>
        <v>0</v>
      </c>
      <c r="AU1210" s="233"/>
      <c r="AV1210" s="258"/>
      <c r="AW1210" s="258"/>
      <c r="AX1210" s="258"/>
      <c r="AY1210" s="258"/>
      <c r="AZ1210" s="234"/>
      <c r="BA1210" s="234">
        <f>VLOOKUP($C1210,Projections2[[#All],[ISOCode]:[Total 2024 Colombian Returnees]],37,0)</f>
        <v>0</v>
      </c>
      <c r="BB1210" s="235"/>
      <c r="BC1210" s="360" t="str">
        <f t="shared" si="440"/>
        <v>Ok</v>
      </c>
      <c r="BD1210" s="361" t="str">
        <f t="shared" si="441"/>
        <v>Ok</v>
      </c>
      <c r="BE1210" s="361" t="str">
        <f t="shared" si="442"/>
        <v>Ok</v>
      </c>
      <c r="BF1210" s="361" t="str">
        <f t="shared" si="443"/>
        <v>Ok</v>
      </c>
      <c r="BG1210" s="362" t="str">
        <f t="shared" si="444"/>
        <v>Ok</v>
      </c>
      <c r="BH1210" s="360" t="str">
        <f t="shared" si="445"/>
        <v>Ok</v>
      </c>
      <c r="BI1210" s="361" t="str">
        <f t="shared" si="446"/>
        <v>Ok</v>
      </c>
      <c r="BJ1210" s="361" t="str">
        <f t="shared" si="447"/>
        <v>Ok</v>
      </c>
      <c r="BK1210" s="361" t="str">
        <f t="shared" si="448"/>
        <v>Ok</v>
      </c>
      <c r="BL1210" s="361" t="str">
        <f t="shared" si="449"/>
        <v>Ok</v>
      </c>
      <c r="BM1210" s="361" t="str">
        <f t="shared" si="450"/>
        <v>Ok</v>
      </c>
      <c r="BN1210" s="362" t="str">
        <f t="shared" si="451"/>
        <v>Ok</v>
      </c>
      <c r="BO1210" s="360" t="str">
        <f t="shared" si="452"/>
        <v>No Pop.</v>
      </c>
      <c r="BP1210" s="361" t="str">
        <f t="shared" si="453"/>
        <v>No Pop.</v>
      </c>
      <c r="BQ1210" s="361" t="str">
        <f t="shared" si="454"/>
        <v>No Pop.</v>
      </c>
      <c r="BR1210" s="361" t="str">
        <f t="shared" si="455"/>
        <v>No Pop.</v>
      </c>
      <c r="BS1210" s="361" t="str">
        <f t="shared" si="456"/>
        <v>No Pop.</v>
      </c>
      <c r="BT1210" s="361" t="str">
        <f t="shared" si="457"/>
        <v>No Pop.</v>
      </c>
      <c r="BU1210" s="362" t="str">
        <f t="shared" si="458"/>
        <v>No Pop.</v>
      </c>
      <c r="BV1210" s="360" t="str">
        <f>IF(M1210&lt;=VLOOKUP($C1210,Projections2[[#All],[ISOCode]:[Total 2024 Colombian Returnees]],'Population Projection V2'!$J$167,FALSE),"OK", "Review")</f>
        <v>OK</v>
      </c>
      <c r="BW1210" s="361" t="str">
        <f>IF(N1210&lt;=VLOOKUP($C1210,Projections2[[#All],[ISOCode]:[Total 2024 Colombian Returnees]],'Population Projection V2'!$K$167,FALSE),"OK", "Review")</f>
        <v>OK</v>
      </c>
      <c r="BX1210" s="361" t="str">
        <f>IF(O1210&lt;=VLOOKUP($C1210,Projections2[[#All],[ISOCode]:[Total 2024 Colombian Returnees]],'Population Projection V2'!$L$167,FALSE),"OK", "Review")</f>
        <v>OK</v>
      </c>
      <c r="BY1210" s="361" t="str">
        <f>IF(P1210&lt;=VLOOKUP($C1210,Projections2[[#All],[ISOCode]:[Total 2024 Colombian Returnees]],'Population Projection V2'!$M$167,FALSE),"OK", "Review")</f>
        <v>OK</v>
      </c>
      <c r="BZ1210" s="361" t="str">
        <f>IF(Q1210&lt;=VLOOKUP($C1210,Projections2[[#All],[ISOCode]:[Total 2024 Colombian Returnees]],'Population Projection V2'!$N$167,FALSE),"OK", "Review")</f>
        <v>OK</v>
      </c>
      <c r="CA1210" s="361" t="str">
        <f>IF(T1210&lt;=VLOOKUP($C1210,Projections2[[#All],[ISOCode]:[Total 2024 Colombian Returnees]],'Population Projection V2'!$O$167,FALSE),"OK", "Review")</f>
        <v>OK</v>
      </c>
      <c r="CB1210" s="361" t="str">
        <f>IF(U1210&lt;=VLOOKUP($C1210,Projections2[[#All],[ISOCode]:[Total 2024 Colombian Returnees]],'Population Projection V2'!$P$167,FALSE),"OK", "Review")</f>
        <v>OK</v>
      </c>
      <c r="CC1210" s="361" t="str">
        <f>IF(V1210&lt;=VLOOKUP($C1210,Projections2[[#All],[ISOCode]:[Total 2024 Colombian Returnees]],'Population Projection V2'!$Q$167,FALSE),"OK", "Review")</f>
        <v>OK</v>
      </c>
      <c r="CD1210" s="361" t="str">
        <f>IF(W1210&lt;=VLOOKUP($C1210,Projections2[[#All],[ISOCode]:[Total 2024 Colombian Returnees]],'Population Projection V2'!$R$167,FALSE),"OK", "Review")</f>
        <v>OK</v>
      </c>
      <c r="CE1210" s="361" t="str">
        <f>IF(X1210&lt;=VLOOKUP($C1210,Projections2[[#All],[ISOCode]:[Total 2024 Colombian Returnees]],'Population Projection V2'!$S$167,FALSE),"OK", "Review")</f>
        <v>OK</v>
      </c>
      <c r="CF1210" s="361" t="str">
        <f>IF(AA1210&lt;=VLOOKUP($C1210,Projections2[[#All],[ISOCode]:[Total 2024 Colombian Returnees]],'Population Projection V2'!$T$167,FALSE),"OK", "Review")</f>
        <v>OK</v>
      </c>
      <c r="CG1210" s="361" t="str">
        <f>IF(AB1210&lt;=VLOOKUP($C1210,Projections2[[#All],[ISOCode]:[Total 2024 Colombian Returnees]],'Population Projection V2'!$U$167,FALSE),"OK", "Review")</f>
        <v>OK</v>
      </c>
      <c r="CH1210" s="361" t="str">
        <f>IF(AC1210&lt;=VLOOKUP($C1210,Projections2[[#All],[ISOCode]:[Total 2024 Colombian Returnees]],'Population Projection V2'!$V$167,FALSE),"OK", "Review")</f>
        <v>OK</v>
      </c>
      <c r="CI1210" s="361" t="str">
        <f>IF(AD1210&lt;=VLOOKUP($C1210,Projections2[[#All],[ISOCode]:[Total 2024 Colombian Returnees]],'Population Projection V2'!$W$167,FALSE),"OK", "Review")</f>
        <v>OK</v>
      </c>
      <c r="CJ1210" s="361" t="str">
        <f>IF(AE1210&lt;=VLOOKUP($C1210,Projections2[[#All],[ISOCode]:[Total 2024 Colombian Returnees]],'Population Projection V2'!$X$167,FALSE),"OK", "Review")</f>
        <v>OK</v>
      </c>
      <c r="CK1210" s="361" t="str">
        <f>IF(AH1210&lt;=VLOOKUP($C1210,Projections2[[#All],[ISOCode]:[Total 2024 Colombian Returnees]],'Population Projection V2'!$Y$167,FALSE),"OK", "Review")</f>
        <v>OK</v>
      </c>
      <c r="CL1210" s="361" t="str">
        <f>IF(AI1210&lt;=VLOOKUP($C1210,Projections2[[#All],[ISOCode]:[Total 2024 Colombian Returnees]],'Population Projection V2'!$Z$167,FALSE),"OK", "Review")</f>
        <v>OK</v>
      </c>
      <c r="CM1210" s="361" t="str">
        <f>IF(AJ1210&lt;=VLOOKUP($C1210,Projections2[[#All],[ISOCode]:[Total 2024 Colombian Returnees]],'Population Projection V2'!$AA$167,FALSE),"OK", "Review")</f>
        <v>OK</v>
      </c>
      <c r="CN1210" s="361" t="str">
        <f>IF(AK1210&lt;=VLOOKUP($C1210,Projections2[[#All],[ISOCode]:[Total 2024 Colombian Returnees]],'Population Projection V2'!$AB$167,FALSE),"OK", "Review")</f>
        <v>OK</v>
      </c>
      <c r="CO1210" s="361" t="str">
        <f>IF(AL1210&lt;=VLOOKUP($C1210,Projections2[[#All],[ISOCode]:[Total 2024 Colombian Returnees]],'Population Projection V2'!$AC$167,FALSE),"OK", "Review")</f>
        <v>OK</v>
      </c>
      <c r="CP1210" s="361" t="str">
        <f>IF(AO1210&lt;=VLOOKUP($C1210,Projections2[[#All],[ISOCode]:[Total 2024 Colombian Returnees]],'Population Projection V2'!$AD$167,FALSE),"OK", "Review")</f>
        <v>OK</v>
      </c>
      <c r="CQ1210" s="361" t="str">
        <f>IF(AP1210&lt;=VLOOKUP($C1210,Projections2[[#All],[ISOCode]:[Total 2024 Colombian Returnees]],'Population Projection V2'!$AE$167,FALSE),"OK", "Review")</f>
        <v>OK</v>
      </c>
      <c r="CR1210" s="361" t="str">
        <f>IF(AQ1210&lt;=VLOOKUP($C1210,Projections2[[#All],[ISOCode]:[Total 2024 Colombian Returnees]],'Population Projection V2'!$AF$167,FALSE),"OK", "Review")</f>
        <v>OK</v>
      </c>
      <c r="CS1210" s="361" t="str">
        <f>IF(AR1210&lt;=VLOOKUP($C1210,Projections2[[#All],[ISOCode]:[Total 2024 Colombian Returnees]],'Population Projection V2'!$AG$167,FALSE),"OK", "Review")</f>
        <v>OK</v>
      </c>
      <c r="CT1210" s="361" t="str">
        <f>IF(AS1210&lt;=VLOOKUP($C1210,Projections2[[#All],[ISOCode]:[Total 2024 Colombian Returnees]],'Population Projection V2'!$AH$167,FALSE),"OK", "Review")</f>
        <v>OK</v>
      </c>
      <c r="CU1210" s="361" t="str">
        <f>IF(AV1210&lt;=VLOOKUP($C1210,Projections2[[#All],[ISOCode]:[Total 2024 Colombian Returnees]],'Population Projection V2'!$AI$167,FALSE),"OK", "Review")</f>
        <v>OK</v>
      </c>
      <c r="CV1210" s="361" t="str">
        <f>IF(AW1210&lt;=VLOOKUP($C1210,Projections2[[#All],[ISOCode]:[Total 2024 Colombian Returnees]],'Population Projection V2'!$AJ$167,FALSE),"OK", "Review")</f>
        <v>OK</v>
      </c>
      <c r="CW1210" s="361" t="str">
        <f>IF(AX1210&lt;=VLOOKUP($C1210,Projections2[[#All],[ISOCode]:[Total 2024 Colombian Returnees]],'Population Projection V2'!$AK$167,FALSE),"OK", "Review")</f>
        <v>OK</v>
      </c>
      <c r="CX1210" s="361" t="str">
        <f>IF(AY1210&lt;=VLOOKUP($C1210,Projections2[[#All],[ISOCode]:[Total 2024 Colombian Returnees]],'Population Projection V2'!$AL$167,FALSE),"OK", "Review")</f>
        <v>OK</v>
      </c>
      <c r="CY1210" s="362" t="str">
        <f>IF(AZ1210&lt;=VLOOKUP($C1210,Projections2[[#All],[ISOCode]:[Total 2024 Colombian Returnees]],'Population Projection V2'!$AM$167,FALSE),"OK", "Review")</f>
        <v>OK</v>
      </c>
    </row>
    <row r="1211" spans="1:103" x14ac:dyDescent="0.25">
      <c r="A1211" s="218" t="s">
        <v>38</v>
      </c>
      <c r="B1211" s="219" t="s">
        <v>38</v>
      </c>
      <c r="C1211" s="219" t="s">
        <v>437</v>
      </c>
      <c r="D1211" s="219" t="s">
        <v>9</v>
      </c>
      <c r="E1211" s="219" t="s">
        <v>424</v>
      </c>
      <c r="F1211" s="310">
        <f t="shared" si="435"/>
        <v>0</v>
      </c>
      <c r="G1211" s="310">
        <f t="shared" si="436"/>
        <v>0</v>
      </c>
      <c r="H1211" s="310">
        <f t="shared" si="437"/>
        <v>0</v>
      </c>
      <c r="I1211" s="310">
        <f t="shared" si="438"/>
        <v>0</v>
      </c>
      <c r="J1211" s="311">
        <f t="shared" si="439"/>
        <v>0</v>
      </c>
      <c r="K1211" s="311">
        <f>VLOOKUP($C1211,Projections2[[#All],[ISOCode]:[Total 2024 Colombian Returnees]],7,0)</f>
        <v>0</v>
      </c>
      <c r="L1211" s="251"/>
      <c r="M1211" s="312"/>
      <c r="N1211" s="312"/>
      <c r="O1211" s="312"/>
      <c r="P1211" s="223"/>
      <c r="Q1211" s="252"/>
      <c r="R1211" s="224">
        <f>VLOOKUP($C1211,Projections2[[#All],[ISOCode]:[Total 2024 Colombian Returnees]],12,0)</f>
        <v>0</v>
      </c>
      <c r="S1211" s="225"/>
      <c r="T1211" s="226"/>
      <c r="U1211" s="226"/>
      <c r="V1211" s="226"/>
      <c r="W1211" s="226"/>
      <c r="X1211" s="227"/>
      <c r="Y1211" s="227">
        <f>VLOOKUP($C1211,Projections2[[#All],[ISOCode]:[Total 2024 Colombian Returnees]],17,0)</f>
        <v>0</v>
      </c>
      <c r="Z1211" s="228"/>
      <c r="AA1211" s="253"/>
      <c r="AB1211" s="253"/>
      <c r="AC1211" s="253"/>
      <c r="AD1211" s="253"/>
      <c r="AE1211" s="253"/>
      <c r="AF1211" s="253">
        <f>VLOOKUP($C1211,Projections2[[#All],[ISOCode]:[Total 2024 Colombian Returnees]],22,0)</f>
        <v>0</v>
      </c>
      <c r="AG1211" s="254"/>
      <c r="AH1211" s="313"/>
      <c r="AI1211" s="313"/>
      <c r="AJ1211" s="313"/>
      <c r="AK1211" s="313"/>
      <c r="AL1211" s="264"/>
      <c r="AM1211" s="230">
        <f>VLOOKUP($C1211,Projections2[[#All],[ISOCode]:[Total 2024 Colombian Returnees]],27,0)</f>
        <v>0</v>
      </c>
      <c r="AN1211" s="265"/>
      <c r="AO1211" s="257"/>
      <c r="AP1211" s="257"/>
      <c r="AQ1211" s="257"/>
      <c r="AR1211" s="257"/>
      <c r="AS1211" s="232"/>
      <c r="AT1211" s="232">
        <f>VLOOKUP($C1211,Projections2[[#All],[ISOCode]:[Total 2024 Colombian Returnees]],32,0)</f>
        <v>0</v>
      </c>
      <c r="AU1211" s="233"/>
      <c r="AV1211" s="258"/>
      <c r="AW1211" s="258"/>
      <c r="AX1211" s="258"/>
      <c r="AY1211" s="258"/>
      <c r="AZ1211" s="234"/>
      <c r="BA1211" s="234">
        <f>VLOOKUP($C1211,Projections2[[#All],[ISOCode]:[Total 2024 Colombian Returnees]],37,0)</f>
        <v>0</v>
      </c>
      <c r="BB1211" s="235"/>
      <c r="BC1211" s="360" t="str">
        <f t="shared" si="440"/>
        <v>Ok</v>
      </c>
      <c r="BD1211" s="361" t="str">
        <f t="shared" si="441"/>
        <v>Ok</v>
      </c>
      <c r="BE1211" s="361" t="str">
        <f t="shared" si="442"/>
        <v>Ok</v>
      </c>
      <c r="BF1211" s="361" t="str">
        <f t="shared" si="443"/>
        <v>Ok</v>
      </c>
      <c r="BG1211" s="362" t="str">
        <f t="shared" si="444"/>
        <v>Ok</v>
      </c>
      <c r="BH1211" s="360" t="str">
        <f t="shared" si="445"/>
        <v>Ok</v>
      </c>
      <c r="BI1211" s="361" t="str">
        <f t="shared" si="446"/>
        <v>Ok</v>
      </c>
      <c r="BJ1211" s="361" t="str">
        <f t="shared" si="447"/>
        <v>Ok</v>
      </c>
      <c r="BK1211" s="361" t="str">
        <f t="shared" si="448"/>
        <v>Ok</v>
      </c>
      <c r="BL1211" s="361" t="str">
        <f t="shared" si="449"/>
        <v>Ok</v>
      </c>
      <c r="BM1211" s="361" t="str">
        <f t="shared" si="450"/>
        <v>Ok</v>
      </c>
      <c r="BN1211" s="362" t="str">
        <f t="shared" si="451"/>
        <v>Ok</v>
      </c>
      <c r="BO1211" s="360" t="str">
        <f t="shared" si="452"/>
        <v>No Pop.</v>
      </c>
      <c r="BP1211" s="361" t="str">
        <f t="shared" si="453"/>
        <v>No Pop.</v>
      </c>
      <c r="BQ1211" s="361" t="str">
        <f t="shared" si="454"/>
        <v>No Pop.</v>
      </c>
      <c r="BR1211" s="361" t="str">
        <f t="shared" si="455"/>
        <v>No Pop.</v>
      </c>
      <c r="BS1211" s="361" t="str">
        <f t="shared" si="456"/>
        <v>No Pop.</v>
      </c>
      <c r="BT1211" s="361" t="str">
        <f t="shared" si="457"/>
        <v>No Pop.</v>
      </c>
      <c r="BU1211" s="362" t="str">
        <f t="shared" si="458"/>
        <v>No Pop.</v>
      </c>
      <c r="BV1211" s="360" t="str">
        <f>IF(M1211&lt;=VLOOKUP($C1211,Projections2[[#All],[ISOCode]:[Total 2024 Colombian Returnees]],'Population Projection V2'!$J$167,FALSE),"OK", "Review")</f>
        <v>OK</v>
      </c>
      <c r="BW1211" s="361" t="str">
        <f>IF(N1211&lt;=VLOOKUP($C1211,Projections2[[#All],[ISOCode]:[Total 2024 Colombian Returnees]],'Population Projection V2'!$K$167,FALSE),"OK", "Review")</f>
        <v>OK</v>
      </c>
      <c r="BX1211" s="361" t="str">
        <f>IF(O1211&lt;=VLOOKUP($C1211,Projections2[[#All],[ISOCode]:[Total 2024 Colombian Returnees]],'Population Projection V2'!$L$167,FALSE),"OK", "Review")</f>
        <v>OK</v>
      </c>
      <c r="BY1211" s="361" t="str">
        <f>IF(P1211&lt;=VLOOKUP($C1211,Projections2[[#All],[ISOCode]:[Total 2024 Colombian Returnees]],'Population Projection V2'!$M$167,FALSE),"OK", "Review")</f>
        <v>OK</v>
      </c>
      <c r="BZ1211" s="361" t="str">
        <f>IF(Q1211&lt;=VLOOKUP($C1211,Projections2[[#All],[ISOCode]:[Total 2024 Colombian Returnees]],'Population Projection V2'!$N$167,FALSE),"OK", "Review")</f>
        <v>OK</v>
      </c>
      <c r="CA1211" s="361" t="str">
        <f>IF(T1211&lt;=VLOOKUP($C1211,Projections2[[#All],[ISOCode]:[Total 2024 Colombian Returnees]],'Population Projection V2'!$O$167,FALSE),"OK", "Review")</f>
        <v>OK</v>
      </c>
      <c r="CB1211" s="361" t="str">
        <f>IF(U1211&lt;=VLOOKUP($C1211,Projections2[[#All],[ISOCode]:[Total 2024 Colombian Returnees]],'Population Projection V2'!$P$167,FALSE),"OK", "Review")</f>
        <v>OK</v>
      </c>
      <c r="CC1211" s="361" t="str">
        <f>IF(V1211&lt;=VLOOKUP($C1211,Projections2[[#All],[ISOCode]:[Total 2024 Colombian Returnees]],'Population Projection V2'!$Q$167,FALSE),"OK", "Review")</f>
        <v>OK</v>
      </c>
      <c r="CD1211" s="361" t="str">
        <f>IF(W1211&lt;=VLOOKUP($C1211,Projections2[[#All],[ISOCode]:[Total 2024 Colombian Returnees]],'Population Projection V2'!$R$167,FALSE),"OK", "Review")</f>
        <v>OK</v>
      </c>
      <c r="CE1211" s="361" t="str">
        <f>IF(X1211&lt;=VLOOKUP($C1211,Projections2[[#All],[ISOCode]:[Total 2024 Colombian Returnees]],'Population Projection V2'!$S$167,FALSE),"OK", "Review")</f>
        <v>OK</v>
      </c>
      <c r="CF1211" s="361" t="str">
        <f>IF(AA1211&lt;=VLOOKUP($C1211,Projections2[[#All],[ISOCode]:[Total 2024 Colombian Returnees]],'Population Projection V2'!$T$167,FALSE),"OK", "Review")</f>
        <v>OK</v>
      </c>
      <c r="CG1211" s="361" t="str">
        <f>IF(AB1211&lt;=VLOOKUP($C1211,Projections2[[#All],[ISOCode]:[Total 2024 Colombian Returnees]],'Population Projection V2'!$U$167,FALSE),"OK", "Review")</f>
        <v>OK</v>
      </c>
      <c r="CH1211" s="361" t="str">
        <f>IF(AC1211&lt;=VLOOKUP($C1211,Projections2[[#All],[ISOCode]:[Total 2024 Colombian Returnees]],'Population Projection V2'!$V$167,FALSE),"OK", "Review")</f>
        <v>OK</v>
      </c>
      <c r="CI1211" s="361" t="str">
        <f>IF(AD1211&lt;=VLOOKUP($C1211,Projections2[[#All],[ISOCode]:[Total 2024 Colombian Returnees]],'Population Projection V2'!$W$167,FALSE),"OK", "Review")</f>
        <v>OK</v>
      </c>
      <c r="CJ1211" s="361" t="str">
        <f>IF(AE1211&lt;=VLOOKUP($C1211,Projections2[[#All],[ISOCode]:[Total 2024 Colombian Returnees]],'Population Projection V2'!$X$167,FALSE),"OK", "Review")</f>
        <v>OK</v>
      </c>
      <c r="CK1211" s="361" t="str">
        <f>IF(AH1211&lt;=VLOOKUP($C1211,Projections2[[#All],[ISOCode]:[Total 2024 Colombian Returnees]],'Population Projection V2'!$Y$167,FALSE),"OK", "Review")</f>
        <v>OK</v>
      </c>
      <c r="CL1211" s="361" t="str">
        <f>IF(AI1211&lt;=VLOOKUP($C1211,Projections2[[#All],[ISOCode]:[Total 2024 Colombian Returnees]],'Population Projection V2'!$Z$167,FALSE),"OK", "Review")</f>
        <v>OK</v>
      </c>
      <c r="CM1211" s="361" t="str">
        <f>IF(AJ1211&lt;=VLOOKUP($C1211,Projections2[[#All],[ISOCode]:[Total 2024 Colombian Returnees]],'Population Projection V2'!$AA$167,FALSE),"OK", "Review")</f>
        <v>OK</v>
      </c>
      <c r="CN1211" s="361" t="str">
        <f>IF(AK1211&lt;=VLOOKUP($C1211,Projections2[[#All],[ISOCode]:[Total 2024 Colombian Returnees]],'Population Projection V2'!$AB$167,FALSE),"OK", "Review")</f>
        <v>OK</v>
      </c>
      <c r="CO1211" s="361" t="str">
        <f>IF(AL1211&lt;=VLOOKUP($C1211,Projections2[[#All],[ISOCode]:[Total 2024 Colombian Returnees]],'Population Projection V2'!$AC$167,FALSE),"OK", "Review")</f>
        <v>OK</v>
      </c>
      <c r="CP1211" s="361" t="str">
        <f>IF(AO1211&lt;=VLOOKUP($C1211,Projections2[[#All],[ISOCode]:[Total 2024 Colombian Returnees]],'Population Projection V2'!$AD$167,FALSE),"OK", "Review")</f>
        <v>OK</v>
      </c>
      <c r="CQ1211" s="361" t="str">
        <f>IF(AP1211&lt;=VLOOKUP($C1211,Projections2[[#All],[ISOCode]:[Total 2024 Colombian Returnees]],'Population Projection V2'!$AE$167,FALSE),"OK", "Review")</f>
        <v>OK</v>
      </c>
      <c r="CR1211" s="361" t="str">
        <f>IF(AQ1211&lt;=VLOOKUP($C1211,Projections2[[#All],[ISOCode]:[Total 2024 Colombian Returnees]],'Population Projection V2'!$AF$167,FALSE),"OK", "Review")</f>
        <v>OK</v>
      </c>
      <c r="CS1211" s="361" t="str">
        <f>IF(AR1211&lt;=VLOOKUP($C1211,Projections2[[#All],[ISOCode]:[Total 2024 Colombian Returnees]],'Population Projection V2'!$AG$167,FALSE),"OK", "Review")</f>
        <v>OK</v>
      </c>
      <c r="CT1211" s="361" t="str">
        <f>IF(AS1211&lt;=VLOOKUP($C1211,Projections2[[#All],[ISOCode]:[Total 2024 Colombian Returnees]],'Population Projection V2'!$AH$167,FALSE),"OK", "Review")</f>
        <v>OK</v>
      </c>
      <c r="CU1211" s="361" t="str">
        <f>IF(AV1211&lt;=VLOOKUP($C1211,Projections2[[#All],[ISOCode]:[Total 2024 Colombian Returnees]],'Population Projection V2'!$AI$167,FALSE),"OK", "Review")</f>
        <v>OK</v>
      </c>
      <c r="CV1211" s="361" t="str">
        <f>IF(AW1211&lt;=VLOOKUP($C1211,Projections2[[#All],[ISOCode]:[Total 2024 Colombian Returnees]],'Population Projection V2'!$AJ$167,FALSE),"OK", "Review")</f>
        <v>OK</v>
      </c>
      <c r="CW1211" s="361" t="str">
        <f>IF(AX1211&lt;=VLOOKUP($C1211,Projections2[[#All],[ISOCode]:[Total 2024 Colombian Returnees]],'Population Projection V2'!$AK$167,FALSE),"OK", "Review")</f>
        <v>OK</v>
      </c>
      <c r="CX1211" s="361" t="str">
        <f>IF(AY1211&lt;=VLOOKUP($C1211,Projections2[[#All],[ISOCode]:[Total 2024 Colombian Returnees]],'Population Projection V2'!$AL$167,FALSE),"OK", "Review")</f>
        <v>OK</v>
      </c>
      <c r="CY1211" s="362" t="str">
        <f>IF(AZ1211&lt;=VLOOKUP($C1211,Projections2[[#All],[ISOCode]:[Total 2024 Colombian Returnees]],'Population Projection V2'!$AM$167,FALSE),"OK", "Review")</f>
        <v>OK</v>
      </c>
    </row>
    <row r="1212" spans="1:103" x14ac:dyDescent="0.25">
      <c r="A1212" s="218" t="s">
        <v>38</v>
      </c>
      <c r="B1212" s="219" t="s">
        <v>38</v>
      </c>
      <c r="C1212" s="219" t="s">
        <v>248</v>
      </c>
      <c r="D1212" s="219" t="s">
        <v>148</v>
      </c>
      <c r="E1212" s="219" t="s">
        <v>424</v>
      </c>
      <c r="F1212" s="310">
        <f t="shared" si="435"/>
        <v>0</v>
      </c>
      <c r="G1212" s="310">
        <f t="shared" si="436"/>
        <v>0</v>
      </c>
      <c r="H1212" s="310">
        <f t="shared" si="437"/>
        <v>0</v>
      </c>
      <c r="I1212" s="310">
        <f t="shared" si="438"/>
        <v>0</v>
      </c>
      <c r="J1212" s="311">
        <f t="shared" si="439"/>
        <v>0</v>
      </c>
      <c r="K1212" s="311">
        <f>VLOOKUP($C1212,Projections2[[#All],[ISOCode]:[Total 2024 Colombian Returnees]],7,0)</f>
        <v>0</v>
      </c>
      <c r="L1212" s="251"/>
      <c r="M1212" s="312"/>
      <c r="N1212" s="312"/>
      <c r="O1212" s="312"/>
      <c r="P1212" s="223"/>
      <c r="Q1212" s="252"/>
      <c r="R1212" s="224">
        <f>VLOOKUP($C1212,Projections2[[#All],[ISOCode]:[Total 2024 Colombian Returnees]],12,0)</f>
        <v>0</v>
      </c>
      <c r="S1212" s="225"/>
      <c r="T1212" s="226"/>
      <c r="U1212" s="226"/>
      <c r="V1212" s="226"/>
      <c r="W1212" s="226"/>
      <c r="X1212" s="227"/>
      <c r="Y1212" s="227">
        <f>VLOOKUP($C1212,Projections2[[#All],[ISOCode]:[Total 2024 Colombian Returnees]],17,0)</f>
        <v>0</v>
      </c>
      <c r="Z1212" s="228"/>
      <c r="AA1212" s="253"/>
      <c r="AB1212" s="253"/>
      <c r="AC1212" s="253"/>
      <c r="AD1212" s="253"/>
      <c r="AE1212" s="253"/>
      <c r="AF1212" s="253">
        <f>VLOOKUP($C1212,Projections2[[#All],[ISOCode]:[Total 2024 Colombian Returnees]],22,0)</f>
        <v>0</v>
      </c>
      <c r="AG1212" s="254"/>
      <c r="AH1212" s="313"/>
      <c r="AI1212" s="313"/>
      <c r="AJ1212" s="313"/>
      <c r="AK1212" s="313"/>
      <c r="AL1212" s="264"/>
      <c r="AM1212" s="230">
        <f>VLOOKUP($C1212,Projections2[[#All],[ISOCode]:[Total 2024 Colombian Returnees]],27,0)</f>
        <v>0</v>
      </c>
      <c r="AN1212" s="265"/>
      <c r="AO1212" s="257"/>
      <c r="AP1212" s="257"/>
      <c r="AQ1212" s="257"/>
      <c r="AR1212" s="257"/>
      <c r="AS1212" s="232"/>
      <c r="AT1212" s="232">
        <f>VLOOKUP($C1212,Projections2[[#All],[ISOCode]:[Total 2024 Colombian Returnees]],32,0)</f>
        <v>0</v>
      </c>
      <c r="AU1212" s="233"/>
      <c r="AV1212" s="258"/>
      <c r="AW1212" s="258"/>
      <c r="AX1212" s="258"/>
      <c r="AY1212" s="258"/>
      <c r="AZ1212" s="234"/>
      <c r="BA1212" s="234">
        <f>VLOOKUP($C1212,Projections2[[#All],[ISOCode]:[Total 2024 Colombian Returnees]],37,0)</f>
        <v>0</v>
      </c>
      <c r="BB1212" s="235"/>
      <c r="BC1212" s="360" t="str">
        <f t="shared" si="440"/>
        <v>Ok</v>
      </c>
      <c r="BD1212" s="361" t="str">
        <f t="shared" si="441"/>
        <v>Ok</v>
      </c>
      <c r="BE1212" s="361" t="str">
        <f t="shared" si="442"/>
        <v>Ok</v>
      </c>
      <c r="BF1212" s="361" t="str">
        <f t="shared" si="443"/>
        <v>Ok</v>
      </c>
      <c r="BG1212" s="362" t="str">
        <f t="shared" si="444"/>
        <v>Ok</v>
      </c>
      <c r="BH1212" s="360" t="str">
        <f t="shared" si="445"/>
        <v>Ok</v>
      </c>
      <c r="BI1212" s="361" t="str">
        <f t="shared" si="446"/>
        <v>Ok</v>
      </c>
      <c r="BJ1212" s="361" t="str">
        <f t="shared" si="447"/>
        <v>Ok</v>
      </c>
      <c r="BK1212" s="361" t="str">
        <f t="shared" si="448"/>
        <v>Ok</v>
      </c>
      <c r="BL1212" s="361" t="str">
        <f t="shared" si="449"/>
        <v>Ok</v>
      </c>
      <c r="BM1212" s="361" t="str">
        <f t="shared" si="450"/>
        <v>Ok</v>
      </c>
      <c r="BN1212" s="362" t="str">
        <f t="shared" si="451"/>
        <v>Ok</v>
      </c>
      <c r="BO1212" s="360" t="str">
        <f t="shared" si="452"/>
        <v>No Pop.</v>
      </c>
      <c r="BP1212" s="361" t="str">
        <f t="shared" si="453"/>
        <v>No Pop.</v>
      </c>
      <c r="BQ1212" s="361" t="str">
        <f t="shared" si="454"/>
        <v>No Pop.</v>
      </c>
      <c r="BR1212" s="361" t="str">
        <f t="shared" si="455"/>
        <v>No Pop.</v>
      </c>
      <c r="BS1212" s="361" t="str">
        <f t="shared" si="456"/>
        <v>No Pop.</v>
      </c>
      <c r="BT1212" s="361" t="str">
        <f t="shared" si="457"/>
        <v>No Pop.</v>
      </c>
      <c r="BU1212" s="362" t="str">
        <f t="shared" si="458"/>
        <v>No Pop.</v>
      </c>
      <c r="BV1212" s="360" t="str">
        <f>IF(M1212&lt;=VLOOKUP($C1212,Projections2[[#All],[ISOCode]:[Total 2024 Colombian Returnees]],'Population Projection V2'!$J$167,FALSE),"OK", "Review")</f>
        <v>OK</v>
      </c>
      <c r="BW1212" s="361" t="str">
        <f>IF(N1212&lt;=VLOOKUP($C1212,Projections2[[#All],[ISOCode]:[Total 2024 Colombian Returnees]],'Population Projection V2'!$K$167,FALSE),"OK", "Review")</f>
        <v>OK</v>
      </c>
      <c r="BX1212" s="361" t="str">
        <f>IF(O1212&lt;=VLOOKUP($C1212,Projections2[[#All],[ISOCode]:[Total 2024 Colombian Returnees]],'Population Projection V2'!$L$167,FALSE),"OK", "Review")</f>
        <v>OK</v>
      </c>
      <c r="BY1212" s="361" t="str">
        <f>IF(P1212&lt;=VLOOKUP($C1212,Projections2[[#All],[ISOCode]:[Total 2024 Colombian Returnees]],'Population Projection V2'!$M$167,FALSE),"OK", "Review")</f>
        <v>OK</v>
      </c>
      <c r="BZ1212" s="361" t="str">
        <f>IF(Q1212&lt;=VLOOKUP($C1212,Projections2[[#All],[ISOCode]:[Total 2024 Colombian Returnees]],'Population Projection V2'!$N$167,FALSE),"OK", "Review")</f>
        <v>OK</v>
      </c>
      <c r="CA1212" s="361" t="str">
        <f>IF(T1212&lt;=VLOOKUP($C1212,Projections2[[#All],[ISOCode]:[Total 2024 Colombian Returnees]],'Population Projection V2'!$O$167,FALSE),"OK", "Review")</f>
        <v>OK</v>
      </c>
      <c r="CB1212" s="361" t="str">
        <f>IF(U1212&lt;=VLOOKUP($C1212,Projections2[[#All],[ISOCode]:[Total 2024 Colombian Returnees]],'Population Projection V2'!$P$167,FALSE),"OK", "Review")</f>
        <v>OK</v>
      </c>
      <c r="CC1212" s="361" t="str">
        <f>IF(V1212&lt;=VLOOKUP($C1212,Projections2[[#All],[ISOCode]:[Total 2024 Colombian Returnees]],'Population Projection V2'!$Q$167,FALSE),"OK", "Review")</f>
        <v>OK</v>
      </c>
      <c r="CD1212" s="361" t="str">
        <f>IF(W1212&lt;=VLOOKUP($C1212,Projections2[[#All],[ISOCode]:[Total 2024 Colombian Returnees]],'Population Projection V2'!$R$167,FALSE),"OK", "Review")</f>
        <v>OK</v>
      </c>
      <c r="CE1212" s="361" t="str">
        <f>IF(X1212&lt;=VLOOKUP($C1212,Projections2[[#All],[ISOCode]:[Total 2024 Colombian Returnees]],'Population Projection V2'!$S$167,FALSE),"OK", "Review")</f>
        <v>OK</v>
      </c>
      <c r="CF1212" s="361" t="str">
        <f>IF(AA1212&lt;=VLOOKUP($C1212,Projections2[[#All],[ISOCode]:[Total 2024 Colombian Returnees]],'Population Projection V2'!$T$167,FALSE),"OK", "Review")</f>
        <v>OK</v>
      </c>
      <c r="CG1212" s="361" t="str">
        <f>IF(AB1212&lt;=VLOOKUP($C1212,Projections2[[#All],[ISOCode]:[Total 2024 Colombian Returnees]],'Population Projection V2'!$U$167,FALSE),"OK", "Review")</f>
        <v>OK</v>
      </c>
      <c r="CH1212" s="361" t="str">
        <f>IF(AC1212&lt;=VLOOKUP($C1212,Projections2[[#All],[ISOCode]:[Total 2024 Colombian Returnees]],'Population Projection V2'!$V$167,FALSE),"OK", "Review")</f>
        <v>OK</v>
      </c>
      <c r="CI1212" s="361" t="str">
        <f>IF(AD1212&lt;=VLOOKUP($C1212,Projections2[[#All],[ISOCode]:[Total 2024 Colombian Returnees]],'Population Projection V2'!$W$167,FALSE),"OK", "Review")</f>
        <v>OK</v>
      </c>
      <c r="CJ1212" s="361" t="str">
        <f>IF(AE1212&lt;=VLOOKUP($C1212,Projections2[[#All],[ISOCode]:[Total 2024 Colombian Returnees]],'Population Projection V2'!$X$167,FALSE),"OK", "Review")</f>
        <v>OK</v>
      </c>
      <c r="CK1212" s="361" t="str">
        <f>IF(AH1212&lt;=VLOOKUP($C1212,Projections2[[#All],[ISOCode]:[Total 2024 Colombian Returnees]],'Population Projection V2'!$Y$167,FALSE),"OK", "Review")</f>
        <v>OK</v>
      </c>
      <c r="CL1212" s="361" t="str">
        <f>IF(AI1212&lt;=VLOOKUP($C1212,Projections2[[#All],[ISOCode]:[Total 2024 Colombian Returnees]],'Population Projection V2'!$Z$167,FALSE),"OK", "Review")</f>
        <v>OK</v>
      </c>
      <c r="CM1212" s="361" t="str">
        <f>IF(AJ1212&lt;=VLOOKUP($C1212,Projections2[[#All],[ISOCode]:[Total 2024 Colombian Returnees]],'Population Projection V2'!$AA$167,FALSE),"OK", "Review")</f>
        <v>OK</v>
      </c>
      <c r="CN1212" s="361" t="str">
        <f>IF(AK1212&lt;=VLOOKUP($C1212,Projections2[[#All],[ISOCode]:[Total 2024 Colombian Returnees]],'Population Projection V2'!$AB$167,FALSE),"OK", "Review")</f>
        <v>OK</v>
      </c>
      <c r="CO1212" s="361" t="str">
        <f>IF(AL1212&lt;=VLOOKUP($C1212,Projections2[[#All],[ISOCode]:[Total 2024 Colombian Returnees]],'Population Projection V2'!$AC$167,FALSE),"OK", "Review")</f>
        <v>OK</v>
      </c>
      <c r="CP1212" s="361" t="str">
        <f>IF(AO1212&lt;=VLOOKUP($C1212,Projections2[[#All],[ISOCode]:[Total 2024 Colombian Returnees]],'Population Projection V2'!$AD$167,FALSE),"OK", "Review")</f>
        <v>OK</v>
      </c>
      <c r="CQ1212" s="361" t="str">
        <f>IF(AP1212&lt;=VLOOKUP($C1212,Projections2[[#All],[ISOCode]:[Total 2024 Colombian Returnees]],'Population Projection V2'!$AE$167,FALSE),"OK", "Review")</f>
        <v>OK</v>
      </c>
      <c r="CR1212" s="361" t="str">
        <f>IF(AQ1212&lt;=VLOOKUP($C1212,Projections2[[#All],[ISOCode]:[Total 2024 Colombian Returnees]],'Population Projection V2'!$AF$167,FALSE),"OK", "Review")</f>
        <v>OK</v>
      </c>
      <c r="CS1212" s="361" t="str">
        <f>IF(AR1212&lt;=VLOOKUP($C1212,Projections2[[#All],[ISOCode]:[Total 2024 Colombian Returnees]],'Population Projection V2'!$AG$167,FALSE),"OK", "Review")</f>
        <v>OK</v>
      </c>
      <c r="CT1212" s="361" t="str">
        <f>IF(AS1212&lt;=VLOOKUP($C1212,Projections2[[#All],[ISOCode]:[Total 2024 Colombian Returnees]],'Population Projection V2'!$AH$167,FALSE),"OK", "Review")</f>
        <v>OK</v>
      </c>
      <c r="CU1212" s="361" t="str">
        <f>IF(AV1212&lt;=VLOOKUP($C1212,Projections2[[#All],[ISOCode]:[Total 2024 Colombian Returnees]],'Population Projection V2'!$AI$167,FALSE),"OK", "Review")</f>
        <v>OK</v>
      </c>
      <c r="CV1212" s="361" t="str">
        <f>IF(AW1212&lt;=VLOOKUP($C1212,Projections2[[#All],[ISOCode]:[Total 2024 Colombian Returnees]],'Population Projection V2'!$AJ$167,FALSE),"OK", "Review")</f>
        <v>OK</v>
      </c>
      <c r="CW1212" s="361" t="str">
        <f>IF(AX1212&lt;=VLOOKUP($C1212,Projections2[[#All],[ISOCode]:[Total 2024 Colombian Returnees]],'Population Projection V2'!$AK$167,FALSE),"OK", "Review")</f>
        <v>OK</v>
      </c>
      <c r="CX1212" s="361" t="str">
        <f>IF(AY1212&lt;=VLOOKUP($C1212,Projections2[[#All],[ISOCode]:[Total 2024 Colombian Returnees]],'Population Projection V2'!$AL$167,FALSE),"OK", "Review")</f>
        <v>OK</v>
      </c>
      <c r="CY1212" s="362" t="str">
        <f>IF(AZ1212&lt;=VLOOKUP($C1212,Projections2[[#All],[ISOCode]:[Total 2024 Colombian Returnees]],'Population Projection V2'!$AM$167,FALSE),"OK", "Review")</f>
        <v>OK</v>
      </c>
    </row>
    <row r="1213" spans="1:103" x14ac:dyDescent="0.25">
      <c r="A1213" s="218" t="s">
        <v>38</v>
      </c>
      <c r="B1213" s="219" t="s">
        <v>38</v>
      </c>
      <c r="C1213" s="219" t="s">
        <v>249</v>
      </c>
      <c r="D1213" s="219" t="s">
        <v>149</v>
      </c>
      <c r="E1213" s="219" t="s">
        <v>424</v>
      </c>
      <c r="F1213" s="310">
        <f t="shared" si="435"/>
        <v>0</v>
      </c>
      <c r="G1213" s="310">
        <f t="shared" si="436"/>
        <v>0</v>
      </c>
      <c r="H1213" s="310">
        <f t="shared" si="437"/>
        <v>0</v>
      </c>
      <c r="I1213" s="310">
        <f t="shared" si="438"/>
        <v>0</v>
      </c>
      <c r="J1213" s="311">
        <f t="shared" si="439"/>
        <v>0</v>
      </c>
      <c r="K1213" s="311">
        <f>VLOOKUP($C1213,Projections2[[#All],[ISOCode]:[Total 2024 Colombian Returnees]],7,0)</f>
        <v>0</v>
      </c>
      <c r="L1213" s="251"/>
      <c r="M1213" s="312"/>
      <c r="N1213" s="312"/>
      <c r="O1213" s="312"/>
      <c r="P1213" s="223"/>
      <c r="Q1213" s="252"/>
      <c r="R1213" s="224">
        <f>VLOOKUP($C1213,Projections2[[#All],[ISOCode]:[Total 2024 Colombian Returnees]],12,0)</f>
        <v>0</v>
      </c>
      <c r="S1213" s="225"/>
      <c r="T1213" s="226"/>
      <c r="U1213" s="226"/>
      <c r="V1213" s="226"/>
      <c r="W1213" s="226"/>
      <c r="X1213" s="227"/>
      <c r="Y1213" s="227">
        <f>VLOOKUP($C1213,Projections2[[#All],[ISOCode]:[Total 2024 Colombian Returnees]],17,0)</f>
        <v>0</v>
      </c>
      <c r="Z1213" s="228"/>
      <c r="AA1213" s="253"/>
      <c r="AB1213" s="253"/>
      <c r="AC1213" s="253"/>
      <c r="AD1213" s="253"/>
      <c r="AE1213" s="253"/>
      <c r="AF1213" s="253">
        <f>VLOOKUP($C1213,Projections2[[#All],[ISOCode]:[Total 2024 Colombian Returnees]],22,0)</f>
        <v>0</v>
      </c>
      <c r="AG1213" s="254"/>
      <c r="AH1213" s="313"/>
      <c r="AI1213" s="313"/>
      <c r="AJ1213" s="313"/>
      <c r="AK1213" s="313"/>
      <c r="AL1213" s="264"/>
      <c r="AM1213" s="230">
        <f>VLOOKUP($C1213,Projections2[[#All],[ISOCode]:[Total 2024 Colombian Returnees]],27,0)</f>
        <v>0</v>
      </c>
      <c r="AN1213" s="265"/>
      <c r="AO1213" s="257"/>
      <c r="AP1213" s="257"/>
      <c r="AQ1213" s="257"/>
      <c r="AR1213" s="257"/>
      <c r="AS1213" s="232"/>
      <c r="AT1213" s="232">
        <f>VLOOKUP($C1213,Projections2[[#All],[ISOCode]:[Total 2024 Colombian Returnees]],32,0)</f>
        <v>0</v>
      </c>
      <c r="AU1213" s="233"/>
      <c r="AV1213" s="258"/>
      <c r="AW1213" s="258"/>
      <c r="AX1213" s="258"/>
      <c r="AY1213" s="258"/>
      <c r="AZ1213" s="234"/>
      <c r="BA1213" s="234">
        <f>VLOOKUP($C1213,Projections2[[#All],[ISOCode]:[Total 2024 Colombian Returnees]],37,0)</f>
        <v>0</v>
      </c>
      <c r="BB1213" s="235"/>
      <c r="BC1213" s="360" t="str">
        <f t="shared" si="440"/>
        <v>Ok</v>
      </c>
      <c r="BD1213" s="361" t="str">
        <f t="shared" si="441"/>
        <v>Ok</v>
      </c>
      <c r="BE1213" s="361" t="str">
        <f t="shared" si="442"/>
        <v>Ok</v>
      </c>
      <c r="BF1213" s="361" t="str">
        <f t="shared" si="443"/>
        <v>Ok</v>
      </c>
      <c r="BG1213" s="362" t="str">
        <f t="shared" si="444"/>
        <v>Ok</v>
      </c>
      <c r="BH1213" s="360" t="str">
        <f t="shared" si="445"/>
        <v>Ok</v>
      </c>
      <c r="BI1213" s="361" t="str">
        <f t="shared" si="446"/>
        <v>Ok</v>
      </c>
      <c r="BJ1213" s="361" t="str">
        <f t="shared" si="447"/>
        <v>Ok</v>
      </c>
      <c r="BK1213" s="361" t="str">
        <f t="shared" si="448"/>
        <v>Ok</v>
      </c>
      <c r="BL1213" s="361" t="str">
        <f t="shared" si="449"/>
        <v>Ok</v>
      </c>
      <c r="BM1213" s="361" t="str">
        <f t="shared" si="450"/>
        <v>Ok</v>
      </c>
      <c r="BN1213" s="362" t="str">
        <f t="shared" si="451"/>
        <v>Ok</v>
      </c>
      <c r="BO1213" s="360" t="str">
        <f t="shared" si="452"/>
        <v>No Pop.</v>
      </c>
      <c r="BP1213" s="361" t="str">
        <f t="shared" si="453"/>
        <v>No Pop.</v>
      </c>
      <c r="BQ1213" s="361" t="str">
        <f t="shared" si="454"/>
        <v>No Pop.</v>
      </c>
      <c r="BR1213" s="361" t="str">
        <f t="shared" si="455"/>
        <v>No Pop.</v>
      </c>
      <c r="BS1213" s="361" t="str">
        <f t="shared" si="456"/>
        <v>No Pop.</v>
      </c>
      <c r="BT1213" s="361" t="str">
        <f t="shared" si="457"/>
        <v>No Pop.</v>
      </c>
      <c r="BU1213" s="362" t="str">
        <f t="shared" si="458"/>
        <v>No Pop.</v>
      </c>
      <c r="BV1213" s="360" t="str">
        <f>IF(M1213&lt;=VLOOKUP($C1213,Projections2[[#All],[ISOCode]:[Total 2024 Colombian Returnees]],'Population Projection V2'!$J$167,FALSE),"OK", "Review")</f>
        <v>OK</v>
      </c>
      <c r="BW1213" s="361" t="str">
        <f>IF(N1213&lt;=VLOOKUP($C1213,Projections2[[#All],[ISOCode]:[Total 2024 Colombian Returnees]],'Population Projection V2'!$K$167,FALSE),"OK", "Review")</f>
        <v>OK</v>
      </c>
      <c r="BX1213" s="361" t="str">
        <f>IF(O1213&lt;=VLOOKUP($C1213,Projections2[[#All],[ISOCode]:[Total 2024 Colombian Returnees]],'Population Projection V2'!$L$167,FALSE),"OK", "Review")</f>
        <v>OK</v>
      </c>
      <c r="BY1213" s="361" t="str">
        <f>IF(P1213&lt;=VLOOKUP($C1213,Projections2[[#All],[ISOCode]:[Total 2024 Colombian Returnees]],'Population Projection V2'!$M$167,FALSE),"OK", "Review")</f>
        <v>OK</v>
      </c>
      <c r="BZ1213" s="361" t="str">
        <f>IF(Q1213&lt;=VLOOKUP($C1213,Projections2[[#All],[ISOCode]:[Total 2024 Colombian Returnees]],'Population Projection V2'!$N$167,FALSE),"OK", "Review")</f>
        <v>OK</v>
      </c>
      <c r="CA1213" s="361" t="str">
        <f>IF(T1213&lt;=VLOOKUP($C1213,Projections2[[#All],[ISOCode]:[Total 2024 Colombian Returnees]],'Population Projection V2'!$O$167,FALSE),"OK", "Review")</f>
        <v>OK</v>
      </c>
      <c r="CB1213" s="361" t="str">
        <f>IF(U1213&lt;=VLOOKUP($C1213,Projections2[[#All],[ISOCode]:[Total 2024 Colombian Returnees]],'Population Projection V2'!$P$167,FALSE),"OK", "Review")</f>
        <v>OK</v>
      </c>
      <c r="CC1213" s="361" t="str">
        <f>IF(V1213&lt;=VLOOKUP($C1213,Projections2[[#All],[ISOCode]:[Total 2024 Colombian Returnees]],'Population Projection V2'!$Q$167,FALSE),"OK", "Review")</f>
        <v>OK</v>
      </c>
      <c r="CD1213" s="361" t="str">
        <f>IF(W1213&lt;=VLOOKUP($C1213,Projections2[[#All],[ISOCode]:[Total 2024 Colombian Returnees]],'Population Projection V2'!$R$167,FALSE),"OK", "Review")</f>
        <v>OK</v>
      </c>
      <c r="CE1213" s="361" t="str">
        <f>IF(X1213&lt;=VLOOKUP($C1213,Projections2[[#All],[ISOCode]:[Total 2024 Colombian Returnees]],'Population Projection V2'!$S$167,FALSE),"OK", "Review")</f>
        <v>OK</v>
      </c>
      <c r="CF1213" s="361" t="str">
        <f>IF(AA1213&lt;=VLOOKUP($C1213,Projections2[[#All],[ISOCode]:[Total 2024 Colombian Returnees]],'Population Projection V2'!$T$167,FALSE),"OK", "Review")</f>
        <v>OK</v>
      </c>
      <c r="CG1213" s="361" t="str">
        <f>IF(AB1213&lt;=VLOOKUP($C1213,Projections2[[#All],[ISOCode]:[Total 2024 Colombian Returnees]],'Population Projection V2'!$U$167,FALSE),"OK", "Review")</f>
        <v>OK</v>
      </c>
      <c r="CH1213" s="361" t="str">
        <f>IF(AC1213&lt;=VLOOKUP($C1213,Projections2[[#All],[ISOCode]:[Total 2024 Colombian Returnees]],'Population Projection V2'!$V$167,FALSE),"OK", "Review")</f>
        <v>OK</v>
      </c>
      <c r="CI1213" s="361" t="str">
        <f>IF(AD1213&lt;=VLOOKUP($C1213,Projections2[[#All],[ISOCode]:[Total 2024 Colombian Returnees]],'Population Projection V2'!$W$167,FALSE),"OK", "Review")</f>
        <v>OK</v>
      </c>
      <c r="CJ1213" s="361" t="str">
        <f>IF(AE1213&lt;=VLOOKUP($C1213,Projections2[[#All],[ISOCode]:[Total 2024 Colombian Returnees]],'Population Projection V2'!$X$167,FALSE),"OK", "Review")</f>
        <v>OK</v>
      </c>
      <c r="CK1213" s="361" t="str">
        <f>IF(AH1213&lt;=VLOOKUP($C1213,Projections2[[#All],[ISOCode]:[Total 2024 Colombian Returnees]],'Population Projection V2'!$Y$167,FALSE),"OK", "Review")</f>
        <v>OK</v>
      </c>
      <c r="CL1213" s="361" t="str">
        <f>IF(AI1213&lt;=VLOOKUP($C1213,Projections2[[#All],[ISOCode]:[Total 2024 Colombian Returnees]],'Population Projection V2'!$Z$167,FALSE),"OK", "Review")</f>
        <v>OK</v>
      </c>
      <c r="CM1213" s="361" t="str">
        <f>IF(AJ1213&lt;=VLOOKUP($C1213,Projections2[[#All],[ISOCode]:[Total 2024 Colombian Returnees]],'Population Projection V2'!$AA$167,FALSE),"OK", "Review")</f>
        <v>OK</v>
      </c>
      <c r="CN1213" s="361" t="str">
        <f>IF(AK1213&lt;=VLOOKUP($C1213,Projections2[[#All],[ISOCode]:[Total 2024 Colombian Returnees]],'Population Projection V2'!$AB$167,FALSE),"OK", "Review")</f>
        <v>OK</v>
      </c>
      <c r="CO1213" s="361" t="str">
        <f>IF(AL1213&lt;=VLOOKUP($C1213,Projections2[[#All],[ISOCode]:[Total 2024 Colombian Returnees]],'Population Projection V2'!$AC$167,FALSE),"OK", "Review")</f>
        <v>OK</v>
      </c>
      <c r="CP1213" s="361" t="str">
        <f>IF(AO1213&lt;=VLOOKUP($C1213,Projections2[[#All],[ISOCode]:[Total 2024 Colombian Returnees]],'Population Projection V2'!$AD$167,FALSE),"OK", "Review")</f>
        <v>OK</v>
      </c>
      <c r="CQ1213" s="361" t="str">
        <f>IF(AP1213&lt;=VLOOKUP($C1213,Projections2[[#All],[ISOCode]:[Total 2024 Colombian Returnees]],'Population Projection V2'!$AE$167,FALSE),"OK", "Review")</f>
        <v>OK</v>
      </c>
      <c r="CR1213" s="361" t="str">
        <f>IF(AQ1213&lt;=VLOOKUP($C1213,Projections2[[#All],[ISOCode]:[Total 2024 Colombian Returnees]],'Population Projection V2'!$AF$167,FALSE),"OK", "Review")</f>
        <v>OK</v>
      </c>
      <c r="CS1213" s="361" t="str">
        <f>IF(AR1213&lt;=VLOOKUP($C1213,Projections2[[#All],[ISOCode]:[Total 2024 Colombian Returnees]],'Population Projection V2'!$AG$167,FALSE),"OK", "Review")</f>
        <v>OK</v>
      </c>
      <c r="CT1213" s="361" t="str">
        <f>IF(AS1213&lt;=VLOOKUP($C1213,Projections2[[#All],[ISOCode]:[Total 2024 Colombian Returnees]],'Population Projection V2'!$AH$167,FALSE),"OK", "Review")</f>
        <v>OK</v>
      </c>
      <c r="CU1213" s="361" t="str">
        <f>IF(AV1213&lt;=VLOOKUP($C1213,Projections2[[#All],[ISOCode]:[Total 2024 Colombian Returnees]],'Population Projection V2'!$AI$167,FALSE),"OK", "Review")</f>
        <v>OK</v>
      </c>
      <c r="CV1213" s="361" t="str">
        <f>IF(AW1213&lt;=VLOOKUP($C1213,Projections2[[#All],[ISOCode]:[Total 2024 Colombian Returnees]],'Population Projection V2'!$AJ$167,FALSE),"OK", "Review")</f>
        <v>OK</v>
      </c>
      <c r="CW1213" s="361" t="str">
        <f>IF(AX1213&lt;=VLOOKUP($C1213,Projections2[[#All],[ISOCode]:[Total 2024 Colombian Returnees]],'Population Projection V2'!$AK$167,FALSE),"OK", "Review")</f>
        <v>OK</v>
      </c>
      <c r="CX1213" s="361" t="str">
        <f>IF(AY1213&lt;=VLOOKUP($C1213,Projections2[[#All],[ISOCode]:[Total 2024 Colombian Returnees]],'Population Projection V2'!$AL$167,FALSE),"OK", "Review")</f>
        <v>OK</v>
      </c>
      <c r="CY1213" s="362" t="str">
        <f>IF(AZ1213&lt;=VLOOKUP($C1213,Projections2[[#All],[ISOCode]:[Total 2024 Colombian Returnees]],'Population Projection V2'!$AM$167,FALSE),"OK", "Review")</f>
        <v>OK</v>
      </c>
    </row>
    <row r="1214" spans="1:103" x14ac:dyDescent="0.25">
      <c r="A1214" s="218" t="s">
        <v>38</v>
      </c>
      <c r="B1214" s="219" t="s">
        <v>38</v>
      </c>
      <c r="C1214" s="219" t="s">
        <v>250</v>
      </c>
      <c r="D1214" s="219" t="s">
        <v>150</v>
      </c>
      <c r="E1214" s="219" t="s">
        <v>424</v>
      </c>
      <c r="F1214" s="310">
        <f t="shared" si="435"/>
        <v>0</v>
      </c>
      <c r="G1214" s="310">
        <f t="shared" si="436"/>
        <v>0</v>
      </c>
      <c r="H1214" s="310">
        <f t="shared" si="437"/>
        <v>0</v>
      </c>
      <c r="I1214" s="310">
        <f t="shared" si="438"/>
        <v>0</v>
      </c>
      <c r="J1214" s="311">
        <f t="shared" si="439"/>
        <v>0</v>
      </c>
      <c r="K1214" s="311">
        <f>VLOOKUP($C1214,Projections2[[#All],[ISOCode]:[Total 2024 Colombian Returnees]],7,0)</f>
        <v>0</v>
      </c>
      <c r="L1214" s="251"/>
      <c r="M1214" s="312"/>
      <c r="N1214" s="312"/>
      <c r="O1214" s="312"/>
      <c r="P1214" s="223"/>
      <c r="Q1214" s="252"/>
      <c r="R1214" s="224">
        <f>VLOOKUP($C1214,Projections2[[#All],[ISOCode]:[Total 2024 Colombian Returnees]],12,0)</f>
        <v>0</v>
      </c>
      <c r="S1214" s="225"/>
      <c r="T1214" s="226"/>
      <c r="U1214" s="226"/>
      <c r="V1214" s="226"/>
      <c r="W1214" s="226"/>
      <c r="X1214" s="227"/>
      <c r="Y1214" s="227">
        <f>VLOOKUP($C1214,Projections2[[#All],[ISOCode]:[Total 2024 Colombian Returnees]],17,0)</f>
        <v>0</v>
      </c>
      <c r="Z1214" s="228"/>
      <c r="AA1214" s="253"/>
      <c r="AB1214" s="253"/>
      <c r="AC1214" s="253"/>
      <c r="AD1214" s="253"/>
      <c r="AE1214" s="253"/>
      <c r="AF1214" s="253">
        <f>VLOOKUP($C1214,Projections2[[#All],[ISOCode]:[Total 2024 Colombian Returnees]],22,0)</f>
        <v>0</v>
      </c>
      <c r="AG1214" s="254"/>
      <c r="AH1214" s="313"/>
      <c r="AI1214" s="313"/>
      <c r="AJ1214" s="313"/>
      <c r="AK1214" s="313"/>
      <c r="AL1214" s="264"/>
      <c r="AM1214" s="230">
        <f>VLOOKUP($C1214,Projections2[[#All],[ISOCode]:[Total 2024 Colombian Returnees]],27,0)</f>
        <v>0</v>
      </c>
      <c r="AN1214" s="265"/>
      <c r="AO1214" s="257"/>
      <c r="AP1214" s="257"/>
      <c r="AQ1214" s="257"/>
      <c r="AR1214" s="257"/>
      <c r="AS1214" s="232"/>
      <c r="AT1214" s="232">
        <f>VLOOKUP($C1214,Projections2[[#All],[ISOCode]:[Total 2024 Colombian Returnees]],32,0)</f>
        <v>0</v>
      </c>
      <c r="AU1214" s="233"/>
      <c r="AV1214" s="258"/>
      <c r="AW1214" s="258"/>
      <c r="AX1214" s="258"/>
      <c r="AY1214" s="258"/>
      <c r="AZ1214" s="234"/>
      <c r="BA1214" s="234">
        <f>VLOOKUP($C1214,Projections2[[#All],[ISOCode]:[Total 2024 Colombian Returnees]],37,0)</f>
        <v>0</v>
      </c>
      <c r="BB1214" s="235"/>
      <c r="BC1214" s="360" t="str">
        <f t="shared" si="440"/>
        <v>Ok</v>
      </c>
      <c r="BD1214" s="361" t="str">
        <f t="shared" si="441"/>
        <v>Ok</v>
      </c>
      <c r="BE1214" s="361" t="str">
        <f t="shared" si="442"/>
        <v>Ok</v>
      </c>
      <c r="BF1214" s="361" t="str">
        <f t="shared" si="443"/>
        <v>Ok</v>
      </c>
      <c r="BG1214" s="362" t="str">
        <f t="shared" si="444"/>
        <v>Ok</v>
      </c>
      <c r="BH1214" s="360" t="str">
        <f t="shared" si="445"/>
        <v>Ok</v>
      </c>
      <c r="BI1214" s="361" t="str">
        <f t="shared" si="446"/>
        <v>Ok</v>
      </c>
      <c r="BJ1214" s="361" t="str">
        <f t="shared" si="447"/>
        <v>Ok</v>
      </c>
      <c r="BK1214" s="361" t="str">
        <f t="shared" si="448"/>
        <v>Ok</v>
      </c>
      <c r="BL1214" s="361" t="str">
        <f t="shared" si="449"/>
        <v>Ok</v>
      </c>
      <c r="BM1214" s="361" t="str">
        <f t="shared" si="450"/>
        <v>Ok</v>
      </c>
      <c r="BN1214" s="362" t="str">
        <f t="shared" si="451"/>
        <v>Ok</v>
      </c>
      <c r="BO1214" s="360" t="str">
        <f t="shared" si="452"/>
        <v>No Pop.</v>
      </c>
      <c r="BP1214" s="361" t="str">
        <f t="shared" si="453"/>
        <v>No Pop.</v>
      </c>
      <c r="BQ1214" s="361" t="str">
        <f t="shared" si="454"/>
        <v>No Pop.</v>
      </c>
      <c r="BR1214" s="361" t="str">
        <f t="shared" si="455"/>
        <v>No Pop.</v>
      </c>
      <c r="BS1214" s="361" t="str">
        <f t="shared" si="456"/>
        <v>No Pop.</v>
      </c>
      <c r="BT1214" s="361" t="str">
        <f t="shared" si="457"/>
        <v>No Pop.</v>
      </c>
      <c r="BU1214" s="362" t="str">
        <f t="shared" si="458"/>
        <v>No Pop.</v>
      </c>
      <c r="BV1214" s="360" t="str">
        <f>IF(M1214&lt;=VLOOKUP($C1214,Projections2[[#All],[ISOCode]:[Total 2024 Colombian Returnees]],'Population Projection V2'!$J$167,FALSE),"OK", "Review")</f>
        <v>OK</v>
      </c>
      <c r="BW1214" s="361" t="str">
        <f>IF(N1214&lt;=VLOOKUP($C1214,Projections2[[#All],[ISOCode]:[Total 2024 Colombian Returnees]],'Population Projection V2'!$K$167,FALSE),"OK", "Review")</f>
        <v>OK</v>
      </c>
      <c r="BX1214" s="361" t="str">
        <f>IF(O1214&lt;=VLOOKUP($C1214,Projections2[[#All],[ISOCode]:[Total 2024 Colombian Returnees]],'Population Projection V2'!$L$167,FALSE),"OK", "Review")</f>
        <v>OK</v>
      </c>
      <c r="BY1214" s="361" t="str">
        <f>IF(P1214&lt;=VLOOKUP($C1214,Projections2[[#All],[ISOCode]:[Total 2024 Colombian Returnees]],'Population Projection V2'!$M$167,FALSE),"OK", "Review")</f>
        <v>OK</v>
      </c>
      <c r="BZ1214" s="361" t="str">
        <f>IF(Q1214&lt;=VLOOKUP($C1214,Projections2[[#All],[ISOCode]:[Total 2024 Colombian Returnees]],'Population Projection V2'!$N$167,FALSE),"OK", "Review")</f>
        <v>OK</v>
      </c>
      <c r="CA1214" s="361" t="str">
        <f>IF(T1214&lt;=VLOOKUP($C1214,Projections2[[#All],[ISOCode]:[Total 2024 Colombian Returnees]],'Population Projection V2'!$O$167,FALSE),"OK", "Review")</f>
        <v>OK</v>
      </c>
      <c r="CB1214" s="361" t="str">
        <f>IF(U1214&lt;=VLOOKUP($C1214,Projections2[[#All],[ISOCode]:[Total 2024 Colombian Returnees]],'Population Projection V2'!$P$167,FALSE),"OK", "Review")</f>
        <v>OK</v>
      </c>
      <c r="CC1214" s="361" t="str">
        <f>IF(V1214&lt;=VLOOKUP($C1214,Projections2[[#All],[ISOCode]:[Total 2024 Colombian Returnees]],'Population Projection V2'!$Q$167,FALSE),"OK", "Review")</f>
        <v>OK</v>
      </c>
      <c r="CD1214" s="361" t="str">
        <f>IF(W1214&lt;=VLOOKUP($C1214,Projections2[[#All],[ISOCode]:[Total 2024 Colombian Returnees]],'Population Projection V2'!$R$167,FALSE),"OK", "Review")</f>
        <v>OK</v>
      </c>
      <c r="CE1214" s="361" t="str">
        <f>IF(X1214&lt;=VLOOKUP($C1214,Projections2[[#All],[ISOCode]:[Total 2024 Colombian Returnees]],'Population Projection V2'!$S$167,FALSE),"OK", "Review")</f>
        <v>OK</v>
      </c>
      <c r="CF1214" s="361" t="str">
        <f>IF(AA1214&lt;=VLOOKUP($C1214,Projections2[[#All],[ISOCode]:[Total 2024 Colombian Returnees]],'Population Projection V2'!$T$167,FALSE),"OK", "Review")</f>
        <v>OK</v>
      </c>
      <c r="CG1214" s="361" t="str">
        <f>IF(AB1214&lt;=VLOOKUP($C1214,Projections2[[#All],[ISOCode]:[Total 2024 Colombian Returnees]],'Population Projection V2'!$U$167,FALSE),"OK", "Review")</f>
        <v>OK</v>
      </c>
      <c r="CH1214" s="361" t="str">
        <f>IF(AC1214&lt;=VLOOKUP($C1214,Projections2[[#All],[ISOCode]:[Total 2024 Colombian Returnees]],'Population Projection V2'!$V$167,FALSE),"OK", "Review")</f>
        <v>OK</v>
      </c>
      <c r="CI1214" s="361" t="str">
        <f>IF(AD1214&lt;=VLOOKUP($C1214,Projections2[[#All],[ISOCode]:[Total 2024 Colombian Returnees]],'Population Projection V2'!$W$167,FALSE),"OK", "Review")</f>
        <v>OK</v>
      </c>
      <c r="CJ1214" s="361" t="str">
        <f>IF(AE1214&lt;=VLOOKUP($C1214,Projections2[[#All],[ISOCode]:[Total 2024 Colombian Returnees]],'Population Projection V2'!$X$167,FALSE),"OK", "Review")</f>
        <v>OK</v>
      </c>
      <c r="CK1214" s="361" t="str">
        <f>IF(AH1214&lt;=VLOOKUP($C1214,Projections2[[#All],[ISOCode]:[Total 2024 Colombian Returnees]],'Population Projection V2'!$Y$167,FALSE),"OK", "Review")</f>
        <v>OK</v>
      </c>
      <c r="CL1214" s="361" t="str">
        <f>IF(AI1214&lt;=VLOOKUP($C1214,Projections2[[#All],[ISOCode]:[Total 2024 Colombian Returnees]],'Population Projection V2'!$Z$167,FALSE),"OK", "Review")</f>
        <v>OK</v>
      </c>
      <c r="CM1214" s="361" t="str">
        <f>IF(AJ1214&lt;=VLOOKUP($C1214,Projections2[[#All],[ISOCode]:[Total 2024 Colombian Returnees]],'Population Projection V2'!$AA$167,FALSE),"OK", "Review")</f>
        <v>OK</v>
      </c>
      <c r="CN1214" s="361" t="str">
        <f>IF(AK1214&lt;=VLOOKUP($C1214,Projections2[[#All],[ISOCode]:[Total 2024 Colombian Returnees]],'Population Projection V2'!$AB$167,FALSE),"OK", "Review")</f>
        <v>OK</v>
      </c>
      <c r="CO1214" s="361" t="str">
        <f>IF(AL1214&lt;=VLOOKUP($C1214,Projections2[[#All],[ISOCode]:[Total 2024 Colombian Returnees]],'Population Projection V2'!$AC$167,FALSE),"OK", "Review")</f>
        <v>OK</v>
      </c>
      <c r="CP1214" s="361" t="str">
        <f>IF(AO1214&lt;=VLOOKUP($C1214,Projections2[[#All],[ISOCode]:[Total 2024 Colombian Returnees]],'Population Projection V2'!$AD$167,FALSE),"OK", "Review")</f>
        <v>OK</v>
      </c>
      <c r="CQ1214" s="361" t="str">
        <f>IF(AP1214&lt;=VLOOKUP($C1214,Projections2[[#All],[ISOCode]:[Total 2024 Colombian Returnees]],'Population Projection V2'!$AE$167,FALSE),"OK", "Review")</f>
        <v>OK</v>
      </c>
      <c r="CR1214" s="361" t="str">
        <f>IF(AQ1214&lt;=VLOOKUP($C1214,Projections2[[#All],[ISOCode]:[Total 2024 Colombian Returnees]],'Population Projection V2'!$AF$167,FALSE),"OK", "Review")</f>
        <v>OK</v>
      </c>
      <c r="CS1214" s="361" t="str">
        <f>IF(AR1214&lt;=VLOOKUP($C1214,Projections2[[#All],[ISOCode]:[Total 2024 Colombian Returnees]],'Population Projection V2'!$AG$167,FALSE),"OK", "Review")</f>
        <v>OK</v>
      </c>
      <c r="CT1214" s="361" t="str">
        <f>IF(AS1214&lt;=VLOOKUP($C1214,Projections2[[#All],[ISOCode]:[Total 2024 Colombian Returnees]],'Population Projection V2'!$AH$167,FALSE),"OK", "Review")</f>
        <v>OK</v>
      </c>
      <c r="CU1214" s="361" t="str">
        <f>IF(AV1214&lt;=VLOOKUP($C1214,Projections2[[#All],[ISOCode]:[Total 2024 Colombian Returnees]],'Population Projection V2'!$AI$167,FALSE),"OK", "Review")</f>
        <v>OK</v>
      </c>
      <c r="CV1214" s="361" t="str">
        <f>IF(AW1214&lt;=VLOOKUP($C1214,Projections2[[#All],[ISOCode]:[Total 2024 Colombian Returnees]],'Population Projection V2'!$AJ$167,FALSE),"OK", "Review")</f>
        <v>OK</v>
      </c>
      <c r="CW1214" s="361" t="str">
        <f>IF(AX1214&lt;=VLOOKUP($C1214,Projections2[[#All],[ISOCode]:[Total 2024 Colombian Returnees]],'Population Projection V2'!$AK$167,FALSE),"OK", "Review")</f>
        <v>OK</v>
      </c>
      <c r="CX1214" s="361" t="str">
        <f>IF(AY1214&lt;=VLOOKUP($C1214,Projections2[[#All],[ISOCode]:[Total 2024 Colombian Returnees]],'Population Projection V2'!$AL$167,FALSE),"OK", "Review")</f>
        <v>OK</v>
      </c>
      <c r="CY1214" s="362" t="str">
        <f>IF(AZ1214&lt;=VLOOKUP($C1214,Projections2[[#All],[ISOCode]:[Total 2024 Colombian Returnees]],'Population Projection V2'!$AM$167,FALSE),"OK", "Review")</f>
        <v>OK</v>
      </c>
    </row>
    <row r="1215" spans="1:103" x14ac:dyDescent="0.25">
      <c r="A1215" s="218" t="s">
        <v>38</v>
      </c>
      <c r="B1215" s="219" t="s">
        <v>38</v>
      </c>
      <c r="C1215" s="219" t="s">
        <v>251</v>
      </c>
      <c r="D1215" s="219" t="s">
        <v>151</v>
      </c>
      <c r="E1215" s="219" t="s">
        <v>424</v>
      </c>
      <c r="F1215" s="310">
        <f t="shared" si="435"/>
        <v>0</v>
      </c>
      <c r="G1215" s="310">
        <f t="shared" si="436"/>
        <v>0</v>
      </c>
      <c r="H1215" s="310">
        <f t="shared" si="437"/>
        <v>0</v>
      </c>
      <c r="I1215" s="310">
        <f t="shared" si="438"/>
        <v>0</v>
      </c>
      <c r="J1215" s="311">
        <f t="shared" si="439"/>
        <v>0</v>
      </c>
      <c r="K1215" s="311">
        <f>VLOOKUP($C1215,Projections2[[#All],[ISOCode]:[Total 2024 Colombian Returnees]],7,0)</f>
        <v>0</v>
      </c>
      <c r="L1215" s="251"/>
      <c r="M1215" s="312"/>
      <c r="N1215" s="312"/>
      <c r="O1215" s="312"/>
      <c r="P1215" s="223"/>
      <c r="Q1215" s="252"/>
      <c r="R1215" s="224">
        <f>VLOOKUP($C1215,Projections2[[#All],[ISOCode]:[Total 2024 Colombian Returnees]],12,0)</f>
        <v>0</v>
      </c>
      <c r="S1215" s="225"/>
      <c r="T1215" s="226"/>
      <c r="U1215" s="226"/>
      <c r="V1215" s="226"/>
      <c r="W1215" s="226"/>
      <c r="X1215" s="227"/>
      <c r="Y1215" s="227">
        <f>VLOOKUP($C1215,Projections2[[#All],[ISOCode]:[Total 2024 Colombian Returnees]],17,0)</f>
        <v>0</v>
      </c>
      <c r="Z1215" s="228"/>
      <c r="AA1215" s="253"/>
      <c r="AB1215" s="253"/>
      <c r="AC1215" s="253"/>
      <c r="AD1215" s="253"/>
      <c r="AE1215" s="253"/>
      <c r="AF1215" s="253">
        <f>VLOOKUP($C1215,Projections2[[#All],[ISOCode]:[Total 2024 Colombian Returnees]],22,0)</f>
        <v>0</v>
      </c>
      <c r="AG1215" s="254"/>
      <c r="AH1215" s="313"/>
      <c r="AI1215" s="313"/>
      <c r="AJ1215" s="313"/>
      <c r="AK1215" s="313"/>
      <c r="AL1215" s="264"/>
      <c r="AM1215" s="230">
        <f>VLOOKUP($C1215,Projections2[[#All],[ISOCode]:[Total 2024 Colombian Returnees]],27,0)</f>
        <v>0</v>
      </c>
      <c r="AN1215" s="265"/>
      <c r="AO1215" s="257"/>
      <c r="AP1215" s="257"/>
      <c r="AQ1215" s="257"/>
      <c r="AR1215" s="257"/>
      <c r="AS1215" s="232"/>
      <c r="AT1215" s="232">
        <f>VLOOKUP($C1215,Projections2[[#All],[ISOCode]:[Total 2024 Colombian Returnees]],32,0)</f>
        <v>0</v>
      </c>
      <c r="AU1215" s="233"/>
      <c r="AV1215" s="258"/>
      <c r="AW1215" s="258"/>
      <c r="AX1215" s="258"/>
      <c r="AY1215" s="258"/>
      <c r="AZ1215" s="234"/>
      <c r="BA1215" s="234">
        <f>VLOOKUP($C1215,Projections2[[#All],[ISOCode]:[Total 2024 Colombian Returnees]],37,0)</f>
        <v>0</v>
      </c>
      <c r="BB1215" s="235"/>
      <c r="BC1215" s="360" t="str">
        <f t="shared" si="440"/>
        <v>Ok</v>
      </c>
      <c r="BD1215" s="361" t="str">
        <f t="shared" si="441"/>
        <v>Ok</v>
      </c>
      <c r="BE1215" s="361" t="str">
        <f t="shared" si="442"/>
        <v>Ok</v>
      </c>
      <c r="BF1215" s="361" t="str">
        <f t="shared" si="443"/>
        <v>Ok</v>
      </c>
      <c r="BG1215" s="362" t="str">
        <f t="shared" si="444"/>
        <v>Ok</v>
      </c>
      <c r="BH1215" s="360" t="str">
        <f t="shared" si="445"/>
        <v>Ok</v>
      </c>
      <c r="BI1215" s="361" t="str">
        <f t="shared" si="446"/>
        <v>Ok</v>
      </c>
      <c r="BJ1215" s="361" t="str">
        <f t="shared" si="447"/>
        <v>Ok</v>
      </c>
      <c r="BK1215" s="361" t="str">
        <f t="shared" si="448"/>
        <v>Ok</v>
      </c>
      <c r="BL1215" s="361" t="str">
        <f t="shared" si="449"/>
        <v>Ok</v>
      </c>
      <c r="BM1215" s="361" t="str">
        <f t="shared" si="450"/>
        <v>Ok</v>
      </c>
      <c r="BN1215" s="362" t="str">
        <f t="shared" si="451"/>
        <v>Ok</v>
      </c>
      <c r="BO1215" s="360" t="str">
        <f t="shared" si="452"/>
        <v>No Pop.</v>
      </c>
      <c r="BP1215" s="361" t="str">
        <f t="shared" si="453"/>
        <v>No Pop.</v>
      </c>
      <c r="BQ1215" s="361" t="str">
        <f t="shared" si="454"/>
        <v>No Pop.</v>
      </c>
      <c r="BR1215" s="361" t="str">
        <f t="shared" si="455"/>
        <v>No Pop.</v>
      </c>
      <c r="BS1215" s="361" t="str">
        <f t="shared" si="456"/>
        <v>No Pop.</v>
      </c>
      <c r="BT1215" s="361" t="str">
        <f t="shared" si="457"/>
        <v>No Pop.</v>
      </c>
      <c r="BU1215" s="362" t="str">
        <f t="shared" si="458"/>
        <v>No Pop.</v>
      </c>
      <c r="BV1215" s="360" t="str">
        <f>IF(M1215&lt;=VLOOKUP($C1215,Projections2[[#All],[ISOCode]:[Total 2024 Colombian Returnees]],'Population Projection V2'!$J$167,FALSE),"OK", "Review")</f>
        <v>OK</v>
      </c>
      <c r="BW1215" s="361" t="str">
        <f>IF(N1215&lt;=VLOOKUP($C1215,Projections2[[#All],[ISOCode]:[Total 2024 Colombian Returnees]],'Population Projection V2'!$K$167,FALSE),"OK", "Review")</f>
        <v>OK</v>
      </c>
      <c r="BX1215" s="361" t="str">
        <f>IF(O1215&lt;=VLOOKUP($C1215,Projections2[[#All],[ISOCode]:[Total 2024 Colombian Returnees]],'Population Projection V2'!$L$167,FALSE),"OK", "Review")</f>
        <v>OK</v>
      </c>
      <c r="BY1215" s="361" t="str">
        <f>IF(P1215&lt;=VLOOKUP($C1215,Projections2[[#All],[ISOCode]:[Total 2024 Colombian Returnees]],'Population Projection V2'!$M$167,FALSE),"OK", "Review")</f>
        <v>OK</v>
      </c>
      <c r="BZ1215" s="361" t="str">
        <f>IF(Q1215&lt;=VLOOKUP($C1215,Projections2[[#All],[ISOCode]:[Total 2024 Colombian Returnees]],'Population Projection V2'!$N$167,FALSE),"OK", "Review")</f>
        <v>OK</v>
      </c>
      <c r="CA1215" s="361" t="str">
        <f>IF(T1215&lt;=VLOOKUP($C1215,Projections2[[#All],[ISOCode]:[Total 2024 Colombian Returnees]],'Population Projection V2'!$O$167,FALSE),"OK", "Review")</f>
        <v>OK</v>
      </c>
      <c r="CB1215" s="361" t="str">
        <f>IF(U1215&lt;=VLOOKUP($C1215,Projections2[[#All],[ISOCode]:[Total 2024 Colombian Returnees]],'Population Projection V2'!$P$167,FALSE),"OK", "Review")</f>
        <v>OK</v>
      </c>
      <c r="CC1215" s="361" t="str">
        <f>IF(V1215&lt;=VLOOKUP($C1215,Projections2[[#All],[ISOCode]:[Total 2024 Colombian Returnees]],'Population Projection V2'!$Q$167,FALSE),"OK", "Review")</f>
        <v>OK</v>
      </c>
      <c r="CD1215" s="361" t="str">
        <f>IF(W1215&lt;=VLOOKUP($C1215,Projections2[[#All],[ISOCode]:[Total 2024 Colombian Returnees]],'Population Projection V2'!$R$167,FALSE),"OK", "Review")</f>
        <v>OK</v>
      </c>
      <c r="CE1215" s="361" t="str">
        <f>IF(X1215&lt;=VLOOKUP($C1215,Projections2[[#All],[ISOCode]:[Total 2024 Colombian Returnees]],'Population Projection V2'!$S$167,FALSE),"OK", "Review")</f>
        <v>OK</v>
      </c>
      <c r="CF1215" s="361" t="str">
        <f>IF(AA1215&lt;=VLOOKUP($C1215,Projections2[[#All],[ISOCode]:[Total 2024 Colombian Returnees]],'Population Projection V2'!$T$167,FALSE),"OK", "Review")</f>
        <v>OK</v>
      </c>
      <c r="CG1215" s="361" t="str">
        <f>IF(AB1215&lt;=VLOOKUP($C1215,Projections2[[#All],[ISOCode]:[Total 2024 Colombian Returnees]],'Population Projection V2'!$U$167,FALSE),"OK", "Review")</f>
        <v>OK</v>
      </c>
      <c r="CH1215" s="361" t="str">
        <f>IF(AC1215&lt;=VLOOKUP($C1215,Projections2[[#All],[ISOCode]:[Total 2024 Colombian Returnees]],'Population Projection V2'!$V$167,FALSE),"OK", "Review")</f>
        <v>OK</v>
      </c>
      <c r="CI1215" s="361" t="str">
        <f>IF(AD1215&lt;=VLOOKUP($C1215,Projections2[[#All],[ISOCode]:[Total 2024 Colombian Returnees]],'Population Projection V2'!$W$167,FALSE),"OK", "Review")</f>
        <v>OK</v>
      </c>
      <c r="CJ1215" s="361" t="str">
        <f>IF(AE1215&lt;=VLOOKUP($C1215,Projections2[[#All],[ISOCode]:[Total 2024 Colombian Returnees]],'Population Projection V2'!$X$167,FALSE),"OK", "Review")</f>
        <v>OK</v>
      </c>
      <c r="CK1215" s="361" t="str">
        <f>IF(AH1215&lt;=VLOOKUP($C1215,Projections2[[#All],[ISOCode]:[Total 2024 Colombian Returnees]],'Population Projection V2'!$Y$167,FALSE),"OK", "Review")</f>
        <v>OK</v>
      </c>
      <c r="CL1215" s="361" t="str">
        <f>IF(AI1215&lt;=VLOOKUP($C1215,Projections2[[#All],[ISOCode]:[Total 2024 Colombian Returnees]],'Population Projection V2'!$Z$167,FALSE),"OK", "Review")</f>
        <v>OK</v>
      </c>
      <c r="CM1215" s="361" t="str">
        <f>IF(AJ1215&lt;=VLOOKUP($C1215,Projections2[[#All],[ISOCode]:[Total 2024 Colombian Returnees]],'Population Projection V2'!$AA$167,FALSE),"OK", "Review")</f>
        <v>OK</v>
      </c>
      <c r="CN1215" s="361" t="str">
        <f>IF(AK1215&lt;=VLOOKUP($C1215,Projections2[[#All],[ISOCode]:[Total 2024 Colombian Returnees]],'Population Projection V2'!$AB$167,FALSE),"OK", "Review")</f>
        <v>OK</v>
      </c>
      <c r="CO1215" s="361" t="str">
        <f>IF(AL1215&lt;=VLOOKUP($C1215,Projections2[[#All],[ISOCode]:[Total 2024 Colombian Returnees]],'Population Projection V2'!$AC$167,FALSE),"OK", "Review")</f>
        <v>OK</v>
      </c>
      <c r="CP1215" s="361" t="str">
        <f>IF(AO1215&lt;=VLOOKUP($C1215,Projections2[[#All],[ISOCode]:[Total 2024 Colombian Returnees]],'Population Projection V2'!$AD$167,FALSE),"OK", "Review")</f>
        <v>OK</v>
      </c>
      <c r="CQ1215" s="361" t="str">
        <f>IF(AP1215&lt;=VLOOKUP($C1215,Projections2[[#All],[ISOCode]:[Total 2024 Colombian Returnees]],'Population Projection V2'!$AE$167,FALSE),"OK", "Review")</f>
        <v>OK</v>
      </c>
      <c r="CR1215" s="361" t="str">
        <f>IF(AQ1215&lt;=VLOOKUP($C1215,Projections2[[#All],[ISOCode]:[Total 2024 Colombian Returnees]],'Population Projection V2'!$AF$167,FALSE),"OK", "Review")</f>
        <v>OK</v>
      </c>
      <c r="CS1215" s="361" t="str">
        <f>IF(AR1215&lt;=VLOOKUP($C1215,Projections2[[#All],[ISOCode]:[Total 2024 Colombian Returnees]],'Population Projection V2'!$AG$167,FALSE),"OK", "Review")</f>
        <v>OK</v>
      </c>
      <c r="CT1215" s="361" t="str">
        <f>IF(AS1215&lt;=VLOOKUP($C1215,Projections2[[#All],[ISOCode]:[Total 2024 Colombian Returnees]],'Population Projection V2'!$AH$167,FALSE),"OK", "Review")</f>
        <v>OK</v>
      </c>
      <c r="CU1215" s="361" t="str">
        <f>IF(AV1215&lt;=VLOOKUP($C1215,Projections2[[#All],[ISOCode]:[Total 2024 Colombian Returnees]],'Population Projection V2'!$AI$167,FALSE),"OK", "Review")</f>
        <v>OK</v>
      </c>
      <c r="CV1215" s="361" t="str">
        <f>IF(AW1215&lt;=VLOOKUP($C1215,Projections2[[#All],[ISOCode]:[Total 2024 Colombian Returnees]],'Population Projection V2'!$AJ$167,FALSE),"OK", "Review")</f>
        <v>OK</v>
      </c>
      <c r="CW1215" s="361" t="str">
        <f>IF(AX1215&lt;=VLOOKUP($C1215,Projections2[[#All],[ISOCode]:[Total 2024 Colombian Returnees]],'Population Projection V2'!$AK$167,FALSE),"OK", "Review")</f>
        <v>OK</v>
      </c>
      <c r="CX1215" s="361" t="str">
        <f>IF(AY1215&lt;=VLOOKUP($C1215,Projections2[[#All],[ISOCode]:[Total 2024 Colombian Returnees]],'Population Projection V2'!$AL$167,FALSE),"OK", "Review")</f>
        <v>OK</v>
      </c>
      <c r="CY1215" s="362" t="str">
        <f>IF(AZ1215&lt;=VLOOKUP($C1215,Projections2[[#All],[ISOCode]:[Total 2024 Colombian Returnees]],'Population Projection V2'!$AM$167,FALSE),"OK", "Review")</f>
        <v>OK</v>
      </c>
    </row>
    <row r="1216" spans="1:103" x14ac:dyDescent="0.25">
      <c r="A1216" s="218" t="s">
        <v>38</v>
      </c>
      <c r="B1216" s="219" t="s">
        <v>38</v>
      </c>
      <c r="C1216" s="219" t="s">
        <v>252</v>
      </c>
      <c r="D1216" s="219" t="s">
        <v>152</v>
      </c>
      <c r="E1216" s="219" t="s">
        <v>424</v>
      </c>
      <c r="F1216" s="310">
        <f t="shared" si="435"/>
        <v>0</v>
      </c>
      <c r="G1216" s="310">
        <f t="shared" si="436"/>
        <v>0</v>
      </c>
      <c r="H1216" s="310">
        <f t="shared" si="437"/>
        <v>0</v>
      </c>
      <c r="I1216" s="310">
        <f t="shared" si="438"/>
        <v>0</v>
      </c>
      <c r="J1216" s="311">
        <f t="shared" si="439"/>
        <v>0</v>
      </c>
      <c r="K1216" s="311">
        <f>VLOOKUP($C1216,Projections2[[#All],[ISOCode]:[Total 2024 Colombian Returnees]],7,0)</f>
        <v>0</v>
      </c>
      <c r="L1216" s="251"/>
      <c r="M1216" s="312"/>
      <c r="N1216" s="312"/>
      <c r="O1216" s="312"/>
      <c r="P1216" s="236"/>
      <c r="Q1216" s="252"/>
      <c r="R1216" s="224">
        <f>VLOOKUP($C1216,Projections2[[#All],[ISOCode]:[Total 2024 Colombian Returnees]],12,0)</f>
        <v>0</v>
      </c>
      <c r="S1216" s="225"/>
      <c r="T1216" s="226"/>
      <c r="U1216" s="226"/>
      <c r="V1216" s="226"/>
      <c r="W1216" s="226"/>
      <c r="X1216" s="227"/>
      <c r="Y1216" s="227">
        <f>VLOOKUP($C1216,Projections2[[#All],[ISOCode]:[Total 2024 Colombian Returnees]],17,0)</f>
        <v>0</v>
      </c>
      <c r="Z1216" s="228"/>
      <c r="AA1216" s="253"/>
      <c r="AB1216" s="253"/>
      <c r="AC1216" s="253"/>
      <c r="AD1216" s="253"/>
      <c r="AE1216" s="253"/>
      <c r="AF1216" s="253">
        <f>VLOOKUP($C1216,Projections2[[#All],[ISOCode]:[Total 2024 Colombian Returnees]],22,0)</f>
        <v>0</v>
      </c>
      <c r="AG1216" s="254"/>
      <c r="AH1216" s="313"/>
      <c r="AI1216" s="313"/>
      <c r="AJ1216" s="313"/>
      <c r="AK1216" s="313"/>
      <c r="AL1216" s="264"/>
      <c r="AM1216" s="230">
        <f>VLOOKUP($C1216,Projections2[[#All],[ISOCode]:[Total 2024 Colombian Returnees]],27,0)</f>
        <v>0</v>
      </c>
      <c r="AN1216" s="265"/>
      <c r="AO1216" s="257"/>
      <c r="AP1216" s="257"/>
      <c r="AQ1216" s="257"/>
      <c r="AR1216" s="257"/>
      <c r="AS1216" s="232"/>
      <c r="AT1216" s="232">
        <f>VLOOKUP($C1216,Projections2[[#All],[ISOCode]:[Total 2024 Colombian Returnees]],32,0)</f>
        <v>0</v>
      </c>
      <c r="AU1216" s="233"/>
      <c r="AV1216" s="258"/>
      <c r="AW1216" s="258"/>
      <c r="AX1216" s="258"/>
      <c r="AY1216" s="258"/>
      <c r="AZ1216" s="234"/>
      <c r="BA1216" s="234">
        <f>VLOOKUP($C1216,Projections2[[#All],[ISOCode]:[Total 2024 Colombian Returnees]],37,0)</f>
        <v>0</v>
      </c>
      <c r="BB1216" s="235"/>
      <c r="BC1216" s="360" t="str">
        <f t="shared" si="440"/>
        <v>Ok</v>
      </c>
      <c r="BD1216" s="361" t="str">
        <f t="shared" si="441"/>
        <v>Ok</v>
      </c>
      <c r="BE1216" s="361" t="str">
        <f t="shared" si="442"/>
        <v>Ok</v>
      </c>
      <c r="BF1216" s="361" t="str">
        <f t="shared" si="443"/>
        <v>Ok</v>
      </c>
      <c r="BG1216" s="362" t="str">
        <f t="shared" si="444"/>
        <v>Ok</v>
      </c>
      <c r="BH1216" s="360" t="str">
        <f t="shared" si="445"/>
        <v>Ok</v>
      </c>
      <c r="BI1216" s="361" t="str">
        <f t="shared" si="446"/>
        <v>Ok</v>
      </c>
      <c r="BJ1216" s="361" t="str">
        <f t="shared" si="447"/>
        <v>Ok</v>
      </c>
      <c r="BK1216" s="361" t="str">
        <f t="shared" si="448"/>
        <v>Ok</v>
      </c>
      <c r="BL1216" s="361" t="str">
        <f t="shared" si="449"/>
        <v>Ok</v>
      </c>
      <c r="BM1216" s="361" t="str">
        <f t="shared" si="450"/>
        <v>Ok</v>
      </c>
      <c r="BN1216" s="362" t="str">
        <f t="shared" si="451"/>
        <v>Ok</v>
      </c>
      <c r="BO1216" s="360" t="str">
        <f t="shared" si="452"/>
        <v>No Pop.</v>
      </c>
      <c r="BP1216" s="361" t="str">
        <f t="shared" si="453"/>
        <v>No Pop.</v>
      </c>
      <c r="BQ1216" s="361" t="str">
        <f t="shared" si="454"/>
        <v>No Pop.</v>
      </c>
      <c r="BR1216" s="361" t="str">
        <f t="shared" si="455"/>
        <v>No Pop.</v>
      </c>
      <c r="BS1216" s="361" t="str">
        <f t="shared" si="456"/>
        <v>No Pop.</v>
      </c>
      <c r="BT1216" s="361" t="str">
        <f t="shared" si="457"/>
        <v>No Pop.</v>
      </c>
      <c r="BU1216" s="362" t="str">
        <f t="shared" si="458"/>
        <v>No Pop.</v>
      </c>
      <c r="BV1216" s="360" t="str">
        <f>IF(M1216&lt;=VLOOKUP($C1216,Projections2[[#All],[ISOCode]:[Total 2024 Colombian Returnees]],'Population Projection V2'!$J$167,FALSE),"OK", "Review")</f>
        <v>OK</v>
      </c>
      <c r="BW1216" s="361" t="str">
        <f>IF(N1216&lt;=VLOOKUP($C1216,Projections2[[#All],[ISOCode]:[Total 2024 Colombian Returnees]],'Population Projection V2'!$K$167,FALSE),"OK", "Review")</f>
        <v>OK</v>
      </c>
      <c r="BX1216" s="361" t="str">
        <f>IF(O1216&lt;=VLOOKUP($C1216,Projections2[[#All],[ISOCode]:[Total 2024 Colombian Returnees]],'Population Projection V2'!$L$167,FALSE),"OK", "Review")</f>
        <v>OK</v>
      </c>
      <c r="BY1216" s="361" t="str">
        <f>IF(P1216&lt;=VLOOKUP($C1216,Projections2[[#All],[ISOCode]:[Total 2024 Colombian Returnees]],'Population Projection V2'!$M$167,FALSE),"OK", "Review")</f>
        <v>OK</v>
      </c>
      <c r="BZ1216" s="361" t="str">
        <f>IF(Q1216&lt;=VLOOKUP($C1216,Projections2[[#All],[ISOCode]:[Total 2024 Colombian Returnees]],'Population Projection V2'!$N$167,FALSE),"OK", "Review")</f>
        <v>OK</v>
      </c>
      <c r="CA1216" s="361" t="str">
        <f>IF(T1216&lt;=VLOOKUP($C1216,Projections2[[#All],[ISOCode]:[Total 2024 Colombian Returnees]],'Population Projection V2'!$O$167,FALSE),"OK", "Review")</f>
        <v>OK</v>
      </c>
      <c r="CB1216" s="361" t="str">
        <f>IF(U1216&lt;=VLOOKUP($C1216,Projections2[[#All],[ISOCode]:[Total 2024 Colombian Returnees]],'Population Projection V2'!$P$167,FALSE),"OK", "Review")</f>
        <v>OK</v>
      </c>
      <c r="CC1216" s="361" t="str">
        <f>IF(V1216&lt;=VLOOKUP($C1216,Projections2[[#All],[ISOCode]:[Total 2024 Colombian Returnees]],'Population Projection V2'!$Q$167,FALSE),"OK", "Review")</f>
        <v>OK</v>
      </c>
      <c r="CD1216" s="361" t="str">
        <f>IF(W1216&lt;=VLOOKUP($C1216,Projections2[[#All],[ISOCode]:[Total 2024 Colombian Returnees]],'Population Projection V2'!$R$167,FALSE),"OK", "Review")</f>
        <v>OK</v>
      </c>
      <c r="CE1216" s="361" t="str">
        <f>IF(X1216&lt;=VLOOKUP($C1216,Projections2[[#All],[ISOCode]:[Total 2024 Colombian Returnees]],'Population Projection V2'!$S$167,FALSE),"OK", "Review")</f>
        <v>OK</v>
      </c>
      <c r="CF1216" s="361" t="str">
        <f>IF(AA1216&lt;=VLOOKUP($C1216,Projections2[[#All],[ISOCode]:[Total 2024 Colombian Returnees]],'Population Projection V2'!$T$167,FALSE),"OK", "Review")</f>
        <v>OK</v>
      </c>
      <c r="CG1216" s="361" t="str">
        <f>IF(AB1216&lt;=VLOOKUP($C1216,Projections2[[#All],[ISOCode]:[Total 2024 Colombian Returnees]],'Population Projection V2'!$U$167,FALSE),"OK", "Review")</f>
        <v>OK</v>
      </c>
      <c r="CH1216" s="361" t="str">
        <f>IF(AC1216&lt;=VLOOKUP($C1216,Projections2[[#All],[ISOCode]:[Total 2024 Colombian Returnees]],'Population Projection V2'!$V$167,FALSE),"OK", "Review")</f>
        <v>OK</v>
      </c>
      <c r="CI1216" s="361" t="str">
        <f>IF(AD1216&lt;=VLOOKUP($C1216,Projections2[[#All],[ISOCode]:[Total 2024 Colombian Returnees]],'Population Projection V2'!$W$167,FALSE),"OK", "Review")</f>
        <v>OK</v>
      </c>
      <c r="CJ1216" s="361" t="str">
        <f>IF(AE1216&lt;=VLOOKUP($C1216,Projections2[[#All],[ISOCode]:[Total 2024 Colombian Returnees]],'Population Projection V2'!$X$167,FALSE),"OK", "Review")</f>
        <v>OK</v>
      </c>
      <c r="CK1216" s="361" t="str">
        <f>IF(AH1216&lt;=VLOOKUP($C1216,Projections2[[#All],[ISOCode]:[Total 2024 Colombian Returnees]],'Population Projection V2'!$Y$167,FALSE),"OK", "Review")</f>
        <v>OK</v>
      </c>
      <c r="CL1216" s="361" t="str">
        <f>IF(AI1216&lt;=VLOOKUP($C1216,Projections2[[#All],[ISOCode]:[Total 2024 Colombian Returnees]],'Population Projection V2'!$Z$167,FALSE),"OK", "Review")</f>
        <v>OK</v>
      </c>
      <c r="CM1216" s="361" t="str">
        <f>IF(AJ1216&lt;=VLOOKUP($C1216,Projections2[[#All],[ISOCode]:[Total 2024 Colombian Returnees]],'Population Projection V2'!$AA$167,FALSE),"OK", "Review")</f>
        <v>OK</v>
      </c>
      <c r="CN1216" s="361" t="str">
        <f>IF(AK1216&lt;=VLOOKUP($C1216,Projections2[[#All],[ISOCode]:[Total 2024 Colombian Returnees]],'Population Projection V2'!$AB$167,FALSE),"OK", "Review")</f>
        <v>OK</v>
      </c>
      <c r="CO1216" s="361" t="str">
        <f>IF(AL1216&lt;=VLOOKUP($C1216,Projections2[[#All],[ISOCode]:[Total 2024 Colombian Returnees]],'Population Projection V2'!$AC$167,FALSE),"OK", "Review")</f>
        <v>OK</v>
      </c>
      <c r="CP1216" s="361" t="str">
        <f>IF(AO1216&lt;=VLOOKUP($C1216,Projections2[[#All],[ISOCode]:[Total 2024 Colombian Returnees]],'Population Projection V2'!$AD$167,FALSE),"OK", "Review")</f>
        <v>OK</v>
      </c>
      <c r="CQ1216" s="361" t="str">
        <f>IF(AP1216&lt;=VLOOKUP($C1216,Projections2[[#All],[ISOCode]:[Total 2024 Colombian Returnees]],'Population Projection V2'!$AE$167,FALSE),"OK", "Review")</f>
        <v>OK</v>
      </c>
      <c r="CR1216" s="361" t="str">
        <f>IF(AQ1216&lt;=VLOOKUP($C1216,Projections2[[#All],[ISOCode]:[Total 2024 Colombian Returnees]],'Population Projection V2'!$AF$167,FALSE),"OK", "Review")</f>
        <v>OK</v>
      </c>
      <c r="CS1216" s="361" t="str">
        <f>IF(AR1216&lt;=VLOOKUP($C1216,Projections2[[#All],[ISOCode]:[Total 2024 Colombian Returnees]],'Population Projection V2'!$AG$167,FALSE),"OK", "Review")</f>
        <v>OK</v>
      </c>
      <c r="CT1216" s="361" t="str">
        <f>IF(AS1216&lt;=VLOOKUP($C1216,Projections2[[#All],[ISOCode]:[Total 2024 Colombian Returnees]],'Population Projection V2'!$AH$167,FALSE),"OK", "Review")</f>
        <v>OK</v>
      </c>
      <c r="CU1216" s="361" t="str">
        <f>IF(AV1216&lt;=VLOOKUP($C1216,Projections2[[#All],[ISOCode]:[Total 2024 Colombian Returnees]],'Population Projection V2'!$AI$167,FALSE),"OK", "Review")</f>
        <v>OK</v>
      </c>
      <c r="CV1216" s="361" t="str">
        <f>IF(AW1216&lt;=VLOOKUP($C1216,Projections2[[#All],[ISOCode]:[Total 2024 Colombian Returnees]],'Population Projection V2'!$AJ$167,FALSE),"OK", "Review")</f>
        <v>OK</v>
      </c>
      <c r="CW1216" s="361" t="str">
        <f>IF(AX1216&lt;=VLOOKUP($C1216,Projections2[[#All],[ISOCode]:[Total 2024 Colombian Returnees]],'Population Projection V2'!$AK$167,FALSE),"OK", "Review")</f>
        <v>OK</v>
      </c>
      <c r="CX1216" s="361" t="str">
        <f>IF(AY1216&lt;=VLOOKUP($C1216,Projections2[[#All],[ISOCode]:[Total 2024 Colombian Returnees]],'Population Projection V2'!$AL$167,FALSE),"OK", "Review")</f>
        <v>OK</v>
      </c>
      <c r="CY1216" s="362" t="str">
        <f>IF(AZ1216&lt;=VLOOKUP($C1216,Projections2[[#All],[ISOCode]:[Total 2024 Colombian Returnees]],'Population Projection V2'!$AM$167,FALSE),"OK", "Review")</f>
        <v>OK</v>
      </c>
    </row>
    <row r="1217" spans="1:103" x14ac:dyDescent="0.25">
      <c r="A1217" s="218" t="s">
        <v>38</v>
      </c>
      <c r="B1217" s="219" t="s">
        <v>38</v>
      </c>
      <c r="C1217" s="219" t="s">
        <v>253</v>
      </c>
      <c r="D1217" s="219" t="s">
        <v>153</v>
      </c>
      <c r="E1217" s="219" t="s">
        <v>424</v>
      </c>
      <c r="F1217" s="310">
        <f t="shared" si="435"/>
        <v>0</v>
      </c>
      <c r="G1217" s="310">
        <f t="shared" si="436"/>
        <v>0</v>
      </c>
      <c r="H1217" s="310">
        <f t="shared" si="437"/>
        <v>0</v>
      </c>
      <c r="I1217" s="310">
        <f t="shared" si="438"/>
        <v>0</v>
      </c>
      <c r="J1217" s="311">
        <f t="shared" si="439"/>
        <v>0</v>
      </c>
      <c r="K1217" s="311">
        <f>VLOOKUP($C1217,Projections2[[#All],[ISOCode]:[Total 2024 Colombian Returnees]],7,0)</f>
        <v>0</v>
      </c>
      <c r="L1217" s="251"/>
      <c r="M1217" s="312"/>
      <c r="N1217" s="312"/>
      <c r="O1217" s="312"/>
      <c r="P1217" s="236"/>
      <c r="Q1217" s="252"/>
      <c r="R1217" s="224">
        <f>VLOOKUP($C1217,Projections2[[#All],[ISOCode]:[Total 2024 Colombian Returnees]],12,0)</f>
        <v>0</v>
      </c>
      <c r="S1217" s="225"/>
      <c r="T1217" s="226"/>
      <c r="U1217" s="226"/>
      <c r="V1217" s="226"/>
      <c r="W1217" s="226"/>
      <c r="X1217" s="227"/>
      <c r="Y1217" s="227">
        <f>VLOOKUP($C1217,Projections2[[#All],[ISOCode]:[Total 2024 Colombian Returnees]],17,0)</f>
        <v>0</v>
      </c>
      <c r="Z1217" s="228"/>
      <c r="AA1217" s="253"/>
      <c r="AB1217" s="253"/>
      <c r="AC1217" s="253"/>
      <c r="AD1217" s="253"/>
      <c r="AE1217" s="253"/>
      <c r="AF1217" s="253">
        <f>VLOOKUP($C1217,Projections2[[#All],[ISOCode]:[Total 2024 Colombian Returnees]],22,0)</f>
        <v>0</v>
      </c>
      <c r="AG1217" s="254"/>
      <c r="AH1217" s="313"/>
      <c r="AI1217" s="313"/>
      <c r="AJ1217" s="313"/>
      <c r="AK1217" s="313"/>
      <c r="AL1217" s="264"/>
      <c r="AM1217" s="230">
        <f>VLOOKUP($C1217,Projections2[[#All],[ISOCode]:[Total 2024 Colombian Returnees]],27,0)</f>
        <v>0</v>
      </c>
      <c r="AN1217" s="265"/>
      <c r="AO1217" s="257"/>
      <c r="AP1217" s="257"/>
      <c r="AQ1217" s="257"/>
      <c r="AR1217" s="257"/>
      <c r="AS1217" s="232"/>
      <c r="AT1217" s="232">
        <f>VLOOKUP($C1217,Projections2[[#All],[ISOCode]:[Total 2024 Colombian Returnees]],32,0)</f>
        <v>0</v>
      </c>
      <c r="AU1217" s="233"/>
      <c r="AV1217" s="258"/>
      <c r="AW1217" s="258"/>
      <c r="AX1217" s="258"/>
      <c r="AY1217" s="258"/>
      <c r="AZ1217" s="234"/>
      <c r="BA1217" s="234">
        <f>VLOOKUP($C1217,Projections2[[#All],[ISOCode]:[Total 2024 Colombian Returnees]],37,0)</f>
        <v>0</v>
      </c>
      <c r="BB1217" s="235"/>
      <c r="BC1217" s="360" t="str">
        <f t="shared" si="440"/>
        <v>Ok</v>
      </c>
      <c r="BD1217" s="361" t="str">
        <f t="shared" si="441"/>
        <v>Ok</v>
      </c>
      <c r="BE1217" s="361" t="str">
        <f t="shared" si="442"/>
        <v>Ok</v>
      </c>
      <c r="BF1217" s="361" t="str">
        <f t="shared" si="443"/>
        <v>Ok</v>
      </c>
      <c r="BG1217" s="362" t="str">
        <f t="shared" si="444"/>
        <v>Ok</v>
      </c>
      <c r="BH1217" s="360" t="str">
        <f t="shared" si="445"/>
        <v>Ok</v>
      </c>
      <c r="BI1217" s="361" t="str">
        <f t="shared" si="446"/>
        <v>Ok</v>
      </c>
      <c r="BJ1217" s="361" t="str">
        <f t="shared" si="447"/>
        <v>Ok</v>
      </c>
      <c r="BK1217" s="361" t="str">
        <f t="shared" si="448"/>
        <v>Ok</v>
      </c>
      <c r="BL1217" s="361" t="str">
        <f t="shared" si="449"/>
        <v>Ok</v>
      </c>
      <c r="BM1217" s="361" t="str">
        <f t="shared" si="450"/>
        <v>Ok</v>
      </c>
      <c r="BN1217" s="362" t="str">
        <f t="shared" si="451"/>
        <v>Ok</v>
      </c>
      <c r="BO1217" s="360" t="str">
        <f t="shared" si="452"/>
        <v>No Pop.</v>
      </c>
      <c r="BP1217" s="361" t="str">
        <f t="shared" si="453"/>
        <v>No Pop.</v>
      </c>
      <c r="BQ1217" s="361" t="str">
        <f t="shared" si="454"/>
        <v>No Pop.</v>
      </c>
      <c r="BR1217" s="361" t="str">
        <f t="shared" si="455"/>
        <v>No Pop.</v>
      </c>
      <c r="BS1217" s="361" t="str">
        <f t="shared" si="456"/>
        <v>No Pop.</v>
      </c>
      <c r="BT1217" s="361" t="str">
        <f t="shared" si="457"/>
        <v>No Pop.</v>
      </c>
      <c r="BU1217" s="362" t="str">
        <f t="shared" si="458"/>
        <v>No Pop.</v>
      </c>
      <c r="BV1217" s="360" t="str">
        <f>IF(M1217&lt;=VLOOKUP($C1217,Projections2[[#All],[ISOCode]:[Total 2024 Colombian Returnees]],'Population Projection V2'!$J$167,FALSE),"OK", "Review")</f>
        <v>OK</v>
      </c>
      <c r="BW1217" s="361" t="str">
        <f>IF(N1217&lt;=VLOOKUP($C1217,Projections2[[#All],[ISOCode]:[Total 2024 Colombian Returnees]],'Population Projection V2'!$K$167,FALSE),"OK", "Review")</f>
        <v>OK</v>
      </c>
      <c r="BX1217" s="361" t="str">
        <f>IF(O1217&lt;=VLOOKUP($C1217,Projections2[[#All],[ISOCode]:[Total 2024 Colombian Returnees]],'Population Projection V2'!$L$167,FALSE),"OK", "Review")</f>
        <v>OK</v>
      </c>
      <c r="BY1217" s="361" t="str">
        <f>IF(P1217&lt;=VLOOKUP($C1217,Projections2[[#All],[ISOCode]:[Total 2024 Colombian Returnees]],'Population Projection V2'!$M$167,FALSE),"OK", "Review")</f>
        <v>OK</v>
      </c>
      <c r="BZ1217" s="361" t="str">
        <f>IF(Q1217&lt;=VLOOKUP($C1217,Projections2[[#All],[ISOCode]:[Total 2024 Colombian Returnees]],'Population Projection V2'!$N$167,FALSE),"OK", "Review")</f>
        <v>OK</v>
      </c>
      <c r="CA1217" s="361" t="str">
        <f>IF(T1217&lt;=VLOOKUP($C1217,Projections2[[#All],[ISOCode]:[Total 2024 Colombian Returnees]],'Population Projection V2'!$O$167,FALSE),"OK", "Review")</f>
        <v>OK</v>
      </c>
      <c r="CB1217" s="361" t="str">
        <f>IF(U1217&lt;=VLOOKUP($C1217,Projections2[[#All],[ISOCode]:[Total 2024 Colombian Returnees]],'Population Projection V2'!$P$167,FALSE),"OK", "Review")</f>
        <v>OK</v>
      </c>
      <c r="CC1217" s="361" t="str">
        <f>IF(V1217&lt;=VLOOKUP($C1217,Projections2[[#All],[ISOCode]:[Total 2024 Colombian Returnees]],'Population Projection V2'!$Q$167,FALSE),"OK", "Review")</f>
        <v>OK</v>
      </c>
      <c r="CD1217" s="361" t="str">
        <f>IF(W1217&lt;=VLOOKUP($C1217,Projections2[[#All],[ISOCode]:[Total 2024 Colombian Returnees]],'Population Projection V2'!$R$167,FALSE),"OK", "Review")</f>
        <v>OK</v>
      </c>
      <c r="CE1217" s="361" t="str">
        <f>IF(X1217&lt;=VLOOKUP($C1217,Projections2[[#All],[ISOCode]:[Total 2024 Colombian Returnees]],'Population Projection V2'!$S$167,FALSE),"OK", "Review")</f>
        <v>OK</v>
      </c>
      <c r="CF1217" s="361" t="str">
        <f>IF(AA1217&lt;=VLOOKUP($C1217,Projections2[[#All],[ISOCode]:[Total 2024 Colombian Returnees]],'Population Projection V2'!$T$167,FALSE),"OK", "Review")</f>
        <v>OK</v>
      </c>
      <c r="CG1217" s="361" t="str">
        <f>IF(AB1217&lt;=VLOOKUP($C1217,Projections2[[#All],[ISOCode]:[Total 2024 Colombian Returnees]],'Population Projection V2'!$U$167,FALSE),"OK", "Review")</f>
        <v>OK</v>
      </c>
      <c r="CH1217" s="361" t="str">
        <f>IF(AC1217&lt;=VLOOKUP($C1217,Projections2[[#All],[ISOCode]:[Total 2024 Colombian Returnees]],'Population Projection V2'!$V$167,FALSE),"OK", "Review")</f>
        <v>OK</v>
      </c>
      <c r="CI1217" s="361" t="str">
        <f>IF(AD1217&lt;=VLOOKUP($C1217,Projections2[[#All],[ISOCode]:[Total 2024 Colombian Returnees]],'Population Projection V2'!$W$167,FALSE),"OK", "Review")</f>
        <v>OK</v>
      </c>
      <c r="CJ1217" s="361" t="str">
        <f>IF(AE1217&lt;=VLOOKUP($C1217,Projections2[[#All],[ISOCode]:[Total 2024 Colombian Returnees]],'Population Projection V2'!$X$167,FALSE),"OK", "Review")</f>
        <v>OK</v>
      </c>
      <c r="CK1217" s="361" t="str">
        <f>IF(AH1217&lt;=VLOOKUP($C1217,Projections2[[#All],[ISOCode]:[Total 2024 Colombian Returnees]],'Population Projection V2'!$Y$167,FALSE),"OK", "Review")</f>
        <v>OK</v>
      </c>
      <c r="CL1217" s="361" t="str">
        <f>IF(AI1217&lt;=VLOOKUP($C1217,Projections2[[#All],[ISOCode]:[Total 2024 Colombian Returnees]],'Population Projection V2'!$Z$167,FALSE),"OK", "Review")</f>
        <v>OK</v>
      </c>
      <c r="CM1217" s="361" t="str">
        <f>IF(AJ1217&lt;=VLOOKUP($C1217,Projections2[[#All],[ISOCode]:[Total 2024 Colombian Returnees]],'Population Projection V2'!$AA$167,FALSE),"OK", "Review")</f>
        <v>OK</v>
      </c>
      <c r="CN1217" s="361" t="str">
        <f>IF(AK1217&lt;=VLOOKUP($C1217,Projections2[[#All],[ISOCode]:[Total 2024 Colombian Returnees]],'Population Projection V2'!$AB$167,FALSE),"OK", "Review")</f>
        <v>OK</v>
      </c>
      <c r="CO1217" s="361" t="str">
        <f>IF(AL1217&lt;=VLOOKUP($C1217,Projections2[[#All],[ISOCode]:[Total 2024 Colombian Returnees]],'Population Projection V2'!$AC$167,FALSE),"OK", "Review")</f>
        <v>OK</v>
      </c>
      <c r="CP1217" s="361" t="str">
        <f>IF(AO1217&lt;=VLOOKUP($C1217,Projections2[[#All],[ISOCode]:[Total 2024 Colombian Returnees]],'Population Projection V2'!$AD$167,FALSE),"OK", "Review")</f>
        <v>OK</v>
      </c>
      <c r="CQ1217" s="361" t="str">
        <f>IF(AP1217&lt;=VLOOKUP($C1217,Projections2[[#All],[ISOCode]:[Total 2024 Colombian Returnees]],'Population Projection V2'!$AE$167,FALSE),"OK", "Review")</f>
        <v>OK</v>
      </c>
      <c r="CR1217" s="361" t="str">
        <f>IF(AQ1217&lt;=VLOOKUP($C1217,Projections2[[#All],[ISOCode]:[Total 2024 Colombian Returnees]],'Population Projection V2'!$AF$167,FALSE),"OK", "Review")</f>
        <v>OK</v>
      </c>
      <c r="CS1217" s="361" t="str">
        <f>IF(AR1217&lt;=VLOOKUP($C1217,Projections2[[#All],[ISOCode]:[Total 2024 Colombian Returnees]],'Population Projection V2'!$AG$167,FALSE),"OK", "Review")</f>
        <v>OK</v>
      </c>
      <c r="CT1217" s="361" t="str">
        <f>IF(AS1217&lt;=VLOOKUP($C1217,Projections2[[#All],[ISOCode]:[Total 2024 Colombian Returnees]],'Population Projection V2'!$AH$167,FALSE),"OK", "Review")</f>
        <v>OK</v>
      </c>
      <c r="CU1217" s="361" t="str">
        <f>IF(AV1217&lt;=VLOOKUP($C1217,Projections2[[#All],[ISOCode]:[Total 2024 Colombian Returnees]],'Population Projection V2'!$AI$167,FALSE),"OK", "Review")</f>
        <v>OK</v>
      </c>
      <c r="CV1217" s="361" t="str">
        <f>IF(AW1217&lt;=VLOOKUP($C1217,Projections2[[#All],[ISOCode]:[Total 2024 Colombian Returnees]],'Population Projection V2'!$AJ$167,FALSE),"OK", "Review")</f>
        <v>OK</v>
      </c>
      <c r="CW1217" s="361" t="str">
        <f>IF(AX1217&lt;=VLOOKUP($C1217,Projections2[[#All],[ISOCode]:[Total 2024 Colombian Returnees]],'Population Projection V2'!$AK$167,FALSE),"OK", "Review")</f>
        <v>OK</v>
      </c>
      <c r="CX1217" s="361" t="str">
        <f>IF(AY1217&lt;=VLOOKUP($C1217,Projections2[[#All],[ISOCode]:[Total 2024 Colombian Returnees]],'Population Projection V2'!$AL$167,FALSE),"OK", "Review")</f>
        <v>OK</v>
      </c>
      <c r="CY1217" s="362" t="str">
        <f>IF(AZ1217&lt;=VLOOKUP($C1217,Projections2[[#All],[ISOCode]:[Total 2024 Colombian Returnees]],'Population Projection V2'!$AM$167,FALSE),"OK", "Review")</f>
        <v>OK</v>
      </c>
    </row>
    <row r="1218" spans="1:103" x14ac:dyDescent="0.25">
      <c r="A1218" s="218" t="s">
        <v>38</v>
      </c>
      <c r="B1218" s="219" t="s">
        <v>38</v>
      </c>
      <c r="C1218" s="219" t="s">
        <v>254</v>
      </c>
      <c r="D1218" s="219" t="s">
        <v>154</v>
      </c>
      <c r="E1218" s="219" t="s">
        <v>424</v>
      </c>
      <c r="F1218" s="310">
        <f t="shared" si="435"/>
        <v>0</v>
      </c>
      <c r="G1218" s="310">
        <f t="shared" si="436"/>
        <v>0</v>
      </c>
      <c r="H1218" s="310">
        <f t="shared" si="437"/>
        <v>0</v>
      </c>
      <c r="I1218" s="310">
        <f t="shared" si="438"/>
        <v>0</v>
      </c>
      <c r="J1218" s="311">
        <f t="shared" si="439"/>
        <v>0</v>
      </c>
      <c r="K1218" s="311">
        <f>VLOOKUP($C1218,Projections2[[#All],[ISOCode]:[Total 2024 Colombian Returnees]],7,0)</f>
        <v>0</v>
      </c>
      <c r="L1218" s="251"/>
      <c r="M1218" s="312"/>
      <c r="N1218" s="312"/>
      <c r="O1218" s="312"/>
      <c r="P1218" s="236"/>
      <c r="Q1218" s="252"/>
      <c r="R1218" s="224">
        <f>VLOOKUP($C1218,Projections2[[#All],[ISOCode]:[Total 2024 Colombian Returnees]],12,0)</f>
        <v>0</v>
      </c>
      <c r="S1218" s="225"/>
      <c r="T1218" s="226"/>
      <c r="U1218" s="226"/>
      <c r="V1218" s="226"/>
      <c r="W1218" s="226"/>
      <c r="X1218" s="227"/>
      <c r="Y1218" s="227">
        <f>VLOOKUP($C1218,Projections2[[#All],[ISOCode]:[Total 2024 Colombian Returnees]],17,0)</f>
        <v>0</v>
      </c>
      <c r="Z1218" s="228"/>
      <c r="AA1218" s="253"/>
      <c r="AB1218" s="253"/>
      <c r="AC1218" s="253"/>
      <c r="AD1218" s="253"/>
      <c r="AE1218" s="253"/>
      <c r="AF1218" s="253">
        <f>VLOOKUP($C1218,Projections2[[#All],[ISOCode]:[Total 2024 Colombian Returnees]],22,0)</f>
        <v>0</v>
      </c>
      <c r="AG1218" s="254"/>
      <c r="AH1218" s="313"/>
      <c r="AI1218" s="313"/>
      <c r="AJ1218" s="313"/>
      <c r="AK1218" s="313"/>
      <c r="AL1218" s="264"/>
      <c r="AM1218" s="230">
        <f>VLOOKUP($C1218,Projections2[[#All],[ISOCode]:[Total 2024 Colombian Returnees]],27,0)</f>
        <v>0</v>
      </c>
      <c r="AN1218" s="265"/>
      <c r="AO1218" s="257"/>
      <c r="AP1218" s="257"/>
      <c r="AQ1218" s="257"/>
      <c r="AR1218" s="257"/>
      <c r="AS1218" s="232"/>
      <c r="AT1218" s="232">
        <f>VLOOKUP($C1218,Projections2[[#All],[ISOCode]:[Total 2024 Colombian Returnees]],32,0)</f>
        <v>0</v>
      </c>
      <c r="AU1218" s="233"/>
      <c r="AV1218" s="258"/>
      <c r="AW1218" s="258"/>
      <c r="AX1218" s="258"/>
      <c r="AY1218" s="258"/>
      <c r="AZ1218" s="234"/>
      <c r="BA1218" s="234">
        <f>VLOOKUP($C1218,Projections2[[#All],[ISOCode]:[Total 2024 Colombian Returnees]],37,0)</f>
        <v>0</v>
      </c>
      <c r="BB1218" s="235"/>
      <c r="BC1218" s="360" t="str">
        <f t="shared" si="440"/>
        <v>Ok</v>
      </c>
      <c r="BD1218" s="361" t="str">
        <f t="shared" si="441"/>
        <v>Ok</v>
      </c>
      <c r="BE1218" s="361" t="str">
        <f t="shared" si="442"/>
        <v>Ok</v>
      </c>
      <c r="BF1218" s="361" t="str">
        <f t="shared" si="443"/>
        <v>Ok</v>
      </c>
      <c r="BG1218" s="362" t="str">
        <f t="shared" si="444"/>
        <v>Ok</v>
      </c>
      <c r="BH1218" s="360" t="str">
        <f t="shared" si="445"/>
        <v>Ok</v>
      </c>
      <c r="BI1218" s="361" t="str">
        <f t="shared" si="446"/>
        <v>Ok</v>
      </c>
      <c r="BJ1218" s="361" t="str">
        <f t="shared" si="447"/>
        <v>Ok</v>
      </c>
      <c r="BK1218" s="361" t="str">
        <f t="shared" si="448"/>
        <v>Ok</v>
      </c>
      <c r="BL1218" s="361" t="str">
        <f t="shared" si="449"/>
        <v>Ok</v>
      </c>
      <c r="BM1218" s="361" t="str">
        <f t="shared" si="450"/>
        <v>Ok</v>
      </c>
      <c r="BN1218" s="362" t="str">
        <f t="shared" si="451"/>
        <v>Ok</v>
      </c>
      <c r="BO1218" s="360" t="str">
        <f t="shared" si="452"/>
        <v>No Pop.</v>
      </c>
      <c r="BP1218" s="361" t="str">
        <f t="shared" si="453"/>
        <v>No Pop.</v>
      </c>
      <c r="BQ1218" s="361" t="str">
        <f t="shared" si="454"/>
        <v>No Pop.</v>
      </c>
      <c r="BR1218" s="361" t="str">
        <f t="shared" si="455"/>
        <v>No Pop.</v>
      </c>
      <c r="BS1218" s="361" t="str">
        <f t="shared" si="456"/>
        <v>No Pop.</v>
      </c>
      <c r="BT1218" s="361" t="str">
        <f t="shared" si="457"/>
        <v>No Pop.</v>
      </c>
      <c r="BU1218" s="362" t="str">
        <f t="shared" si="458"/>
        <v>No Pop.</v>
      </c>
      <c r="BV1218" s="360" t="str">
        <f>IF(M1218&lt;=VLOOKUP($C1218,Projections2[[#All],[ISOCode]:[Total 2024 Colombian Returnees]],'Population Projection V2'!$J$167,FALSE),"OK", "Review")</f>
        <v>OK</v>
      </c>
      <c r="BW1218" s="361" t="str">
        <f>IF(N1218&lt;=VLOOKUP($C1218,Projections2[[#All],[ISOCode]:[Total 2024 Colombian Returnees]],'Population Projection V2'!$K$167,FALSE),"OK", "Review")</f>
        <v>OK</v>
      </c>
      <c r="BX1218" s="361" t="str">
        <f>IF(O1218&lt;=VLOOKUP($C1218,Projections2[[#All],[ISOCode]:[Total 2024 Colombian Returnees]],'Population Projection V2'!$L$167,FALSE),"OK", "Review")</f>
        <v>OK</v>
      </c>
      <c r="BY1218" s="361" t="str">
        <f>IF(P1218&lt;=VLOOKUP($C1218,Projections2[[#All],[ISOCode]:[Total 2024 Colombian Returnees]],'Population Projection V2'!$M$167,FALSE),"OK", "Review")</f>
        <v>OK</v>
      </c>
      <c r="BZ1218" s="361" t="str">
        <f>IF(Q1218&lt;=VLOOKUP($C1218,Projections2[[#All],[ISOCode]:[Total 2024 Colombian Returnees]],'Population Projection V2'!$N$167,FALSE),"OK", "Review")</f>
        <v>OK</v>
      </c>
      <c r="CA1218" s="361" t="str">
        <f>IF(T1218&lt;=VLOOKUP($C1218,Projections2[[#All],[ISOCode]:[Total 2024 Colombian Returnees]],'Population Projection V2'!$O$167,FALSE),"OK", "Review")</f>
        <v>OK</v>
      </c>
      <c r="CB1218" s="361" t="str">
        <f>IF(U1218&lt;=VLOOKUP($C1218,Projections2[[#All],[ISOCode]:[Total 2024 Colombian Returnees]],'Population Projection V2'!$P$167,FALSE),"OK", "Review")</f>
        <v>OK</v>
      </c>
      <c r="CC1218" s="361" t="str">
        <f>IF(V1218&lt;=VLOOKUP($C1218,Projections2[[#All],[ISOCode]:[Total 2024 Colombian Returnees]],'Population Projection V2'!$Q$167,FALSE),"OK", "Review")</f>
        <v>OK</v>
      </c>
      <c r="CD1218" s="361" t="str">
        <f>IF(W1218&lt;=VLOOKUP($C1218,Projections2[[#All],[ISOCode]:[Total 2024 Colombian Returnees]],'Population Projection V2'!$R$167,FALSE),"OK", "Review")</f>
        <v>OK</v>
      </c>
      <c r="CE1218" s="361" t="str">
        <f>IF(X1218&lt;=VLOOKUP($C1218,Projections2[[#All],[ISOCode]:[Total 2024 Colombian Returnees]],'Population Projection V2'!$S$167,FALSE),"OK", "Review")</f>
        <v>OK</v>
      </c>
      <c r="CF1218" s="361" t="str">
        <f>IF(AA1218&lt;=VLOOKUP($C1218,Projections2[[#All],[ISOCode]:[Total 2024 Colombian Returnees]],'Population Projection V2'!$T$167,FALSE),"OK", "Review")</f>
        <v>OK</v>
      </c>
      <c r="CG1218" s="361" t="str">
        <f>IF(AB1218&lt;=VLOOKUP($C1218,Projections2[[#All],[ISOCode]:[Total 2024 Colombian Returnees]],'Population Projection V2'!$U$167,FALSE),"OK", "Review")</f>
        <v>OK</v>
      </c>
      <c r="CH1218" s="361" t="str">
        <f>IF(AC1218&lt;=VLOOKUP($C1218,Projections2[[#All],[ISOCode]:[Total 2024 Colombian Returnees]],'Population Projection V2'!$V$167,FALSE),"OK", "Review")</f>
        <v>OK</v>
      </c>
      <c r="CI1218" s="361" t="str">
        <f>IF(AD1218&lt;=VLOOKUP($C1218,Projections2[[#All],[ISOCode]:[Total 2024 Colombian Returnees]],'Population Projection V2'!$W$167,FALSE),"OK", "Review")</f>
        <v>OK</v>
      </c>
      <c r="CJ1218" s="361" t="str">
        <f>IF(AE1218&lt;=VLOOKUP($C1218,Projections2[[#All],[ISOCode]:[Total 2024 Colombian Returnees]],'Population Projection V2'!$X$167,FALSE),"OK", "Review")</f>
        <v>OK</v>
      </c>
      <c r="CK1218" s="361" t="str">
        <f>IF(AH1218&lt;=VLOOKUP($C1218,Projections2[[#All],[ISOCode]:[Total 2024 Colombian Returnees]],'Population Projection V2'!$Y$167,FALSE),"OK", "Review")</f>
        <v>OK</v>
      </c>
      <c r="CL1218" s="361" t="str">
        <f>IF(AI1218&lt;=VLOOKUP($C1218,Projections2[[#All],[ISOCode]:[Total 2024 Colombian Returnees]],'Population Projection V2'!$Z$167,FALSE),"OK", "Review")</f>
        <v>OK</v>
      </c>
      <c r="CM1218" s="361" t="str">
        <f>IF(AJ1218&lt;=VLOOKUP($C1218,Projections2[[#All],[ISOCode]:[Total 2024 Colombian Returnees]],'Population Projection V2'!$AA$167,FALSE),"OK", "Review")</f>
        <v>OK</v>
      </c>
      <c r="CN1218" s="361" t="str">
        <f>IF(AK1218&lt;=VLOOKUP($C1218,Projections2[[#All],[ISOCode]:[Total 2024 Colombian Returnees]],'Population Projection V2'!$AB$167,FALSE),"OK", "Review")</f>
        <v>OK</v>
      </c>
      <c r="CO1218" s="361" t="str">
        <f>IF(AL1218&lt;=VLOOKUP($C1218,Projections2[[#All],[ISOCode]:[Total 2024 Colombian Returnees]],'Population Projection V2'!$AC$167,FALSE),"OK", "Review")</f>
        <v>OK</v>
      </c>
      <c r="CP1218" s="361" t="str">
        <f>IF(AO1218&lt;=VLOOKUP($C1218,Projections2[[#All],[ISOCode]:[Total 2024 Colombian Returnees]],'Population Projection V2'!$AD$167,FALSE),"OK", "Review")</f>
        <v>OK</v>
      </c>
      <c r="CQ1218" s="361" t="str">
        <f>IF(AP1218&lt;=VLOOKUP($C1218,Projections2[[#All],[ISOCode]:[Total 2024 Colombian Returnees]],'Population Projection V2'!$AE$167,FALSE),"OK", "Review")</f>
        <v>OK</v>
      </c>
      <c r="CR1218" s="361" t="str">
        <f>IF(AQ1218&lt;=VLOOKUP($C1218,Projections2[[#All],[ISOCode]:[Total 2024 Colombian Returnees]],'Population Projection V2'!$AF$167,FALSE),"OK", "Review")</f>
        <v>OK</v>
      </c>
      <c r="CS1218" s="361" t="str">
        <f>IF(AR1218&lt;=VLOOKUP($C1218,Projections2[[#All],[ISOCode]:[Total 2024 Colombian Returnees]],'Population Projection V2'!$AG$167,FALSE),"OK", "Review")</f>
        <v>OK</v>
      </c>
      <c r="CT1218" s="361" t="str">
        <f>IF(AS1218&lt;=VLOOKUP($C1218,Projections2[[#All],[ISOCode]:[Total 2024 Colombian Returnees]],'Population Projection V2'!$AH$167,FALSE),"OK", "Review")</f>
        <v>OK</v>
      </c>
      <c r="CU1218" s="361" t="str">
        <f>IF(AV1218&lt;=VLOOKUP($C1218,Projections2[[#All],[ISOCode]:[Total 2024 Colombian Returnees]],'Population Projection V2'!$AI$167,FALSE),"OK", "Review")</f>
        <v>OK</v>
      </c>
      <c r="CV1218" s="361" t="str">
        <f>IF(AW1218&lt;=VLOOKUP($C1218,Projections2[[#All],[ISOCode]:[Total 2024 Colombian Returnees]],'Population Projection V2'!$AJ$167,FALSE),"OK", "Review")</f>
        <v>OK</v>
      </c>
      <c r="CW1218" s="361" t="str">
        <f>IF(AX1218&lt;=VLOOKUP($C1218,Projections2[[#All],[ISOCode]:[Total 2024 Colombian Returnees]],'Population Projection V2'!$AK$167,FALSE),"OK", "Review")</f>
        <v>OK</v>
      </c>
      <c r="CX1218" s="361" t="str">
        <f>IF(AY1218&lt;=VLOOKUP($C1218,Projections2[[#All],[ISOCode]:[Total 2024 Colombian Returnees]],'Population Projection V2'!$AL$167,FALSE),"OK", "Review")</f>
        <v>OK</v>
      </c>
      <c r="CY1218" s="362" t="str">
        <f>IF(AZ1218&lt;=VLOOKUP($C1218,Projections2[[#All],[ISOCode]:[Total 2024 Colombian Returnees]],'Population Projection V2'!$AM$167,FALSE),"OK", "Review")</f>
        <v>OK</v>
      </c>
    </row>
    <row r="1219" spans="1:103" x14ac:dyDescent="0.25">
      <c r="A1219" s="218" t="s">
        <v>38</v>
      </c>
      <c r="B1219" s="219" t="s">
        <v>38</v>
      </c>
      <c r="C1219" s="219" t="s">
        <v>255</v>
      </c>
      <c r="D1219" s="219" t="s">
        <v>155</v>
      </c>
      <c r="E1219" s="219" t="s">
        <v>424</v>
      </c>
      <c r="F1219" s="310">
        <f t="shared" ref="F1219:F1282" si="459">M1219+T1219+AA1219+AH1219+AO1219+AV1219</f>
        <v>0</v>
      </c>
      <c r="G1219" s="310">
        <f t="shared" ref="G1219:G1282" si="460">N1219+U1219+AB1219+AI1219+AP1219+AW1219</f>
        <v>0</v>
      </c>
      <c r="H1219" s="310">
        <f t="shared" ref="H1219:H1282" si="461">O1219+V1219+AC1219+AJ1219+AQ1219+AX1219</f>
        <v>0</v>
      </c>
      <c r="I1219" s="310">
        <f t="shared" ref="I1219:I1282" si="462">P1219+W1219+AD1219+AK1219+AR1219+AY1219</f>
        <v>0</v>
      </c>
      <c r="J1219" s="311">
        <f t="shared" ref="J1219:J1282" si="463">Q1219+X1219+AE1219+AL1219+AS1219+AZ1219</f>
        <v>0</v>
      </c>
      <c r="K1219" s="311">
        <f>VLOOKUP($C1219,Projections2[[#All],[ISOCode]:[Total 2024 Colombian Returnees]],7,0)</f>
        <v>0</v>
      </c>
      <c r="L1219" s="251"/>
      <c r="M1219" s="312"/>
      <c r="N1219" s="312"/>
      <c r="O1219" s="312"/>
      <c r="P1219" s="236"/>
      <c r="Q1219" s="252"/>
      <c r="R1219" s="224">
        <f>VLOOKUP($C1219,Projections2[[#All],[ISOCode]:[Total 2024 Colombian Returnees]],12,0)</f>
        <v>0</v>
      </c>
      <c r="S1219" s="225"/>
      <c r="T1219" s="226"/>
      <c r="U1219" s="226"/>
      <c r="V1219" s="226"/>
      <c r="W1219" s="226"/>
      <c r="X1219" s="227"/>
      <c r="Y1219" s="227">
        <f>VLOOKUP($C1219,Projections2[[#All],[ISOCode]:[Total 2024 Colombian Returnees]],17,0)</f>
        <v>0</v>
      </c>
      <c r="Z1219" s="228"/>
      <c r="AA1219" s="253"/>
      <c r="AB1219" s="253"/>
      <c r="AC1219" s="253"/>
      <c r="AD1219" s="253"/>
      <c r="AE1219" s="253"/>
      <c r="AF1219" s="253">
        <f>VLOOKUP($C1219,Projections2[[#All],[ISOCode]:[Total 2024 Colombian Returnees]],22,0)</f>
        <v>0</v>
      </c>
      <c r="AG1219" s="254"/>
      <c r="AH1219" s="313"/>
      <c r="AI1219" s="313"/>
      <c r="AJ1219" s="313"/>
      <c r="AK1219" s="313"/>
      <c r="AL1219" s="264"/>
      <c r="AM1219" s="230">
        <f>VLOOKUP($C1219,Projections2[[#All],[ISOCode]:[Total 2024 Colombian Returnees]],27,0)</f>
        <v>0</v>
      </c>
      <c r="AN1219" s="265"/>
      <c r="AO1219" s="257"/>
      <c r="AP1219" s="257"/>
      <c r="AQ1219" s="257"/>
      <c r="AR1219" s="257"/>
      <c r="AS1219" s="232"/>
      <c r="AT1219" s="232">
        <f>VLOOKUP($C1219,Projections2[[#All],[ISOCode]:[Total 2024 Colombian Returnees]],32,0)</f>
        <v>0</v>
      </c>
      <c r="AU1219" s="233"/>
      <c r="AV1219" s="258"/>
      <c r="AW1219" s="258"/>
      <c r="AX1219" s="258"/>
      <c r="AY1219" s="258"/>
      <c r="AZ1219" s="234"/>
      <c r="BA1219" s="234">
        <f>VLOOKUP($C1219,Projections2[[#All],[ISOCode]:[Total 2024 Colombian Returnees]],37,0)</f>
        <v>0</v>
      </c>
      <c r="BB1219" s="235"/>
      <c r="BC1219" s="360" t="str">
        <f t="shared" si="440"/>
        <v>Ok</v>
      </c>
      <c r="BD1219" s="361" t="str">
        <f t="shared" si="441"/>
        <v>Ok</v>
      </c>
      <c r="BE1219" s="361" t="str">
        <f t="shared" si="442"/>
        <v>Ok</v>
      </c>
      <c r="BF1219" s="361" t="str">
        <f t="shared" si="443"/>
        <v>Ok</v>
      </c>
      <c r="BG1219" s="362" t="str">
        <f t="shared" si="444"/>
        <v>Ok</v>
      </c>
      <c r="BH1219" s="360" t="str">
        <f t="shared" si="445"/>
        <v>Ok</v>
      </c>
      <c r="BI1219" s="361" t="str">
        <f t="shared" si="446"/>
        <v>Ok</v>
      </c>
      <c r="BJ1219" s="361" t="str">
        <f t="shared" si="447"/>
        <v>Ok</v>
      </c>
      <c r="BK1219" s="361" t="str">
        <f t="shared" si="448"/>
        <v>Ok</v>
      </c>
      <c r="BL1219" s="361" t="str">
        <f t="shared" si="449"/>
        <v>Ok</v>
      </c>
      <c r="BM1219" s="361" t="str">
        <f t="shared" si="450"/>
        <v>Ok</v>
      </c>
      <c r="BN1219" s="362" t="str">
        <f t="shared" si="451"/>
        <v>Ok</v>
      </c>
      <c r="BO1219" s="360" t="str">
        <f t="shared" si="452"/>
        <v>No Pop.</v>
      </c>
      <c r="BP1219" s="361" t="str">
        <f t="shared" si="453"/>
        <v>No Pop.</v>
      </c>
      <c r="BQ1219" s="361" t="str">
        <f t="shared" si="454"/>
        <v>No Pop.</v>
      </c>
      <c r="BR1219" s="361" t="str">
        <f t="shared" si="455"/>
        <v>No Pop.</v>
      </c>
      <c r="BS1219" s="361" t="str">
        <f t="shared" si="456"/>
        <v>No Pop.</v>
      </c>
      <c r="BT1219" s="361" t="str">
        <f t="shared" si="457"/>
        <v>No Pop.</v>
      </c>
      <c r="BU1219" s="362" t="str">
        <f t="shared" si="458"/>
        <v>No Pop.</v>
      </c>
      <c r="BV1219" s="360" t="str">
        <f>IF(M1219&lt;=VLOOKUP($C1219,Projections2[[#All],[ISOCode]:[Total 2024 Colombian Returnees]],'Population Projection V2'!$J$167,FALSE),"OK", "Review")</f>
        <v>OK</v>
      </c>
      <c r="BW1219" s="361" t="str">
        <f>IF(N1219&lt;=VLOOKUP($C1219,Projections2[[#All],[ISOCode]:[Total 2024 Colombian Returnees]],'Population Projection V2'!$K$167,FALSE),"OK", "Review")</f>
        <v>OK</v>
      </c>
      <c r="BX1219" s="361" t="str">
        <f>IF(O1219&lt;=VLOOKUP($C1219,Projections2[[#All],[ISOCode]:[Total 2024 Colombian Returnees]],'Population Projection V2'!$L$167,FALSE),"OK", "Review")</f>
        <v>OK</v>
      </c>
      <c r="BY1219" s="361" t="str">
        <f>IF(P1219&lt;=VLOOKUP($C1219,Projections2[[#All],[ISOCode]:[Total 2024 Colombian Returnees]],'Population Projection V2'!$M$167,FALSE),"OK", "Review")</f>
        <v>OK</v>
      </c>
      <c r="BZ1219" s="361" t="str">
        <f>IF(Q1219&lt;=VLOOKUP($C1219,Projections2[[#All],[ISOCode]:[Total 2024 Colombian Returnees]],'Population Projection V2'!$N$167,FALSE),"OK", "Review")</f>
        <v>OK</v>
      </c>
      <c r="CA1219" s="361" t="str">
        <f>IF(T1219&lt;=VLOOKUP($C1219,Projections2[[#All],[ISOCode]:[Total 2024 Colombian Returnees]],'Population Projection V2'!$O$167,FALSE),"OK", "Review")</f>
        <v>OK</v>
      </c>
      <c r="CB1219" s="361" t="str">
        <f>IF(U1219&lt;=VLOOKUP($C1219,Projections2[[#All],[ISOCode]:[Total 2024 Colombian Returnees]],'Population Projection V2'!$P$167,FALSE),"OK", "Review")</f>
        <v>OK</v>
      </c>
      <c r="CC1219" s="361" t="str">
        <f>IF(V1219&lt;=VLOOKUP($C1219,Projections2[[#All],[ISOCode]:[Total 2024 Colombian Returnees]],'Population Projection V2'!$Q$167,FALSE),"OK", "Review")</f>
        <v>OK</v>
      </c>
      <c r="CD1219" s="361" t="str">
        <f>IF(W1219&lt;=VLOOKUP($C1219,Projections2[[#All],[ISOCode]:[Total 2024 Colombian Returnees]],'Population Projection V2'!$R$167,FALSE),"OK", "Review")</f>
        <v>OK</v>
      </c>
      <c r="CE1219" s="361" t="str">
        <f>IF(X1219&lt;=VLOOKUP($C1219,Projections2[[#All],[ISOCode]:[Total 2024 Colombian Returnees]],'Population Projection V2'!$S$167,FALSE),"OK", "Review")</f>
        <v>OK</v>
      </c>
      <c r="CF1219" s="361" t="str">
        <f>IF(AA1219&lt;=VLOOKUP($C1219,Projections2[[#All],[ISOCode]:[Total 2024 Colombian Returnees]],'Population Projection V2'!$T$167,FALSE),"OK", "Review")</f>
        <v>OK</v>
      </c>
      <c r="CG1219" s="361" t="str">
        <f>IF(AB1219&lt;=VLOOKUP($C1219,Projections2[[#All],[ISOCode]:[Total 2024 Colombian Returnees]],'Population Projection V2'!$U$167,FALSE),"OK", "Review")</f>
        <v>OK</v>
      </c>
      <c r="CH1219" s="361" t="str">
        <f>IF(AC1219&lt;=VLOOKUP($C1219,Projections2[[#All],[ISOCode]:[Total 2024 Colombian Returnees]],'Population Projection V2'!$V$167,FALSE),"OK", "Review")</f>
        <v>OK</v>
      </c>
      <c r="CI1219" s="361" t="str">
        <f>IF(AD1219&lt;=VLOOKUP($C1219,Projections2[[#All],[ISOCode]:[Total 2024 Colombian Returnees]],'Population Projection V2'!$W$167,FALSE),"OK", "Review")</f>
        <v>OK</v>
      </c>
      <c r="CJ1219" s="361" t="str">
        <f>IF(AE1219&lt;=VLOOKUP($C1219,Projections2[[#All],[ISOCode]:[Total 2024 Colombian Returnees]],'Population Projection V2'!$X$167,FALSE),"OK", "Review")</f>
        <v>OK</v>
      </c>
      <c r="CK1219" s="361" t="str">
        <f>IF(AH1219&lt;=VLOOKUP($C1219,Projections2[[#All],[ISOCode]:[Total 2024 Colombian Returnees]],'Population Projection V2'!$Y$167,FALSE),"OK", "Review")</f>
        <v>OK</v>
      </c>
      <c r="CL1219" s="361" t="str">
        <f>IF(AI1219&lt;=VLOOKUP($C1219,Projections2[[#All],[ISOCode]:[Total 2024 Colombian Returnees]],'Population Projection V2'!$Z$167,FALSE),"OK", "Review")</f>
        <v>OK</v>
      </c>
      <c r="CM1219" s="361" t="str">
        <f>IF(AJ1219&lt;=VLOOKUP($C1219,Projections2[[#All],[ISOCode]:[Total 2024 Colombian Returnees]],'Population Projection V2'!$AA$167,FALSE),"OK", "Review")</f>
        <v>OK</v>
      </c>
      <c r="CN1219" s="361" t="str">
        <f>IF(AK1219&lt;=VLOOKUP($C1219,Projections2[[#All],[ISOCode]:[Total 2024 Colombian Returnees]],'Population Projection V2'!$AB$167,FALSE),"OK", "Review")</f>
        <v>OK</v>
      </c>
      <c r="CO1219" s="361" t="str">
        <f>IF(AL1219&lt;=VLOOKUP($C1219,Projections2[[#All],[ISOCode]:[Total 2024 Colombian Returnees]],'Population Projection V2'!$AC$167,FALSE),"OK", "Review")</f>
        <v>OK</v>
      </c>
      <c r="CP1219" s="361" t="str">
        <f>IF(AO1219&lt;=VLOOKUP($C1219,Projections2[[#All],[ISOCode]:[Total 2024 Colombian Returnees]],'Population Projection V2'!$AD$167,FALSE),"OK", "Review")</f>
        <v>OK</v>
      </c>
      <c r="CQ1219" s="361" t="str">
        <f>IF(AP1219&lt;=VLOOKUP($C1219,Projections2[[#All],[ISOCode]:[Total 2024 Colombian Returnees]],'Population Projection V2'!$AE$167,FALSE),"OK", "Review")</f>
        <v>OK</v>
      </c>
      <c r="CR1219" s="361" t="str">
        <f>IF(AQ1219&lt;=VLOOKUP($C1219,Projections2[[#All],[ISOCode]:[Total 2024 Colombian Returnees]],'Population Projection V2'!$AF$167,FALSE),"OK", "Review")</f>
        <v>OK</v>
      </c>
      <c r="CS1219" s="361" t="str">
        <f>IF(AR1219&lt;=VLOOKUP($C1219,Projections2[[#All],[ISOCode]:[Total 2024 Colombian Returnees]],'Population Projection V2'!$AG$167,FALSE),"OK", "Review")</f>
        <v>OK</v>
      </c>
      <c r="CT1219" s="361" t="str">
        <f>IF(AS1219&lt;=VLOOKUP($C1219,Projections2[[#All],[ISOCode]:[Total 2024 Colombian Returnees]],'Population Projection V2'!$AH$167,FALSE),"OK", "Review")</f>
        <v>OK</v>
      </c>
      <c r="CU1219" s="361" t="str">
        <f>IF(AV1219&lt;=VLOOKUP($C1219,Projections2[[#All],[ISOCode]:[Total 2024 Colombian Returnees]],'Population Projection V2'!$AI$167,FALSE),"OK", "Review")</f>
        <v>OK</v>
      </c>
      <c r="CV1219" s="361" t="str">
        <f>IF(AW1219&lt;=VLOOKUP($C1219,Projections2[[#All],[ISOCode]:[Total 2024 Colombian Returnees]],'Population Projection V2'!$AJ$167,FALSE),"OK", "Review")</f>
        <v>OK</v>
      </c>
      <c r="CW1219" s="361" t="str">
        <f>IF(AX1219&lt;=VLOOKUP($C1219,Projections2[[#All],[ISOCode]:[Total 2024 Colombian Returnees]],'Population Projection V2'!$AK$167,FALSE),"OK", "Review")</f>
        <v>OK</v>
      </c>
      <c r="CX1219" s="361" t="str">
        <f>IF(AY1219&lt;=VLOOKUP($C1219,Projections2[[#All],[ISOCode]:[Total 2024 Colombian Returnees]],'Population Projection V2'!$AL$167,FALSE),"OK", "Review")</f>
        <v>OK</v>
      </c>
      <c r="CY1219" s="362" t="str">
        <f>IF(AZ1219&lt;=VLOOKUP($C1219,Projections2[[#All],[ISOCode]:[Total 2024 Colombian Returnees]],'Population Projection V2'!$AM$167,FALSE),"OK", "Review")</f>
        <v>OK</v>
      </c>
    </row>
    <row r="1220" spans="1:103" x14ac:dyDescent="0.25">
      <c r="A1220" s="218" t="s">
        <v>38</v>
      </c>
      <c r="B1220" s="219" t="s">
        <v>38</v>
      </c>
      <c r="C1220" s="219" t="s">
        <v>256</v>
      </c>
      <c r="D1220" s="219" t="s">
        <v>156</v>
      </c>
      <c r="E1220" s="219" t="s">
        <v>424</v>
      </c>
      <c r="F1220" s="310">
        <f t="shared" si="459"/>
        <v>0</v>
      </c>
      <c r="G1220" s="310">
        <f t="shared" si="460"/>
        <v>0</v>
      </c>
      <c r="H1220" s="310">
        <f t="shared" si="461"/>
        <v>0</v>
      </c>
      <c r="I1220" s="310">
        <f t="shared" si="462"/>
        <v>0</v>
      </c>
      <c r="J1220" s="311">
        <f t="shared" si="463"/>
        <v>0</v>
      </c>
      <c r="K1220" s="311">
        <f>VLOOKUP($C1220,Projections2[[#All],[ISOCode]:[Total 2024 Colombian Returnees]],7,0)</f>
        <v>0</v>
      </c>
      <c r="L1220" s="251"/>
      <c r="M1220" s="312"/>
      <c r="N1220" s="312"/>
      <c r="O1220" s="312"/>
      <c r="P1220" s="236"/>
      <c r="Q1220" s="252"/>
      <c r="R1220" s="224">
        <f>VLOOKUP($C1220,Projections2[[#All],[ISOCode]:[Total 2024 Colombian Returnees]],12,0)</f>
        <v>0</v>
      </c>
      <c r="S1220" s="225"/>
      <c r="T1220" s="226"/>
      <c r="U1220" s="226"/>
      <c r="V1220" s="226"/>
      <c r="W1220" s="226"/>
      <c r="X1220" s="227"/>
      <c r="Y1220" s="227">
        <f>VLOOKUP($C1220,Projections2[[#All],[ISOCode]:[Total 2024 Colombian Returnees]],17,0)</f>
        <v>0</v>
      </c>
      <c r="Z1220" s="228"/>
      <c r="AA1220" s="253"/>
      <c r="AB1220" s="253"/>
      <c r="AC1220" s="253"/>
      <c r="AD1220" s="253"/>
      <c r="AE1220" s="253"/>
      <c r="AF1220" s="253">
        <f>VLOOKUP($C1220,Projections2[[#All],[ISOCode]:[Total 2024 Colombian Returnees]],22,0)</f>
        <v>0</v>
      </c>
      <c r="AG1220" s="254"/>
      <c r="AH1220" s="313"/>
      <c r="AI1220" s="313"/>
      <c r="AJ1220" s="313"/>
      <c r="AK1220" s="313"/>
      <c r="AL1220" s="264"/>
      <c r="AM1220" s="230">
        <f>VLOOKUP($C1220,Projections2[[#All],[ISOCode]:[Total 2024 Colombian Returnees]],27,0)</f>
        <v>0</v>
      </c>
      <c r="AN1220" s="265"/>
      <c r="AO1220" s="257"/>
      <c r="AP1220" s="257"/>
      <c r="AQ1220" s="257"/>
      <c r="AR1220" s="257"/>
      <c r="AS1220" s="232"/>
      <c r="AT1220" s="232">
        <f>VLOOKUP($C1220,Projections2[[#All],[ISOCode]:[Total 2024 Colombian Returnees]],32,0)</f>
        <v>0</v>
      </c>
      <c r="AU1220" s="233"/>
      <c r="AV1220" s="258"/>
      <c r="AW1220" s="258"/>
      <c r="AX1220" s="258"/>
      <c r="AY1220" s="258"/>
      <c r="AZ1220" s="234"/>
      <c r="BA1220" s="234">
        <f>VLOOKUP($C1220,Projections2[[#All],[ISOCode]:[Total 2024 Colombian Returnees]],37,0)</f>
        <v>0</v>
      </c>
      <c r="BB1220" s="235"/>
      <c r="BC1220" s="360" t="str">
        <f t="shared" ref="BC1220:BC1283" si="464">IF(F1220=SUM(M1220,T1220,AA1220,AH1220,AO1220,AV1220),"Ok","Review")</f>
        <v>Ok</v>
      </c>
      <c r="BD1220" s="361" t="str">
        <f t="shared" ref="BD1220:BD1283" si="465">IF(G1220=SUM(N1220,U1220,AB1220,AI1220,AP1220,AW1220),"Ok","Review")</f>
        <v>Ok</v>
      </c>
      <c r="BE1220" s="361" t="str">
        <f t="shared" ref="BE1220:BE1283" si="466">IF(H1220=SUM(O1220,V1220,AC1220,AJ1220,AQ1220,AX1220),"Ok","Review")</f>
        <v>Ok</v>
      </c>
      <c r="BF1220" s="361" t="str">
        <f t="shared" ref="BF1220:BF1283" si="467">IF(I1220=SUM(P1220,W1220,AD1220,AK1220,AR1220,AY1220),"Ok","Review")</f>
        <v>Ok</v>
      </c>
      <c r="BG1220" s="362" t="str">
        <f t="shared" ref="BG1220:BG1283" si="468">IF(J1220=SUM(Q1220,X1220,AE1220,AL1220,AS1220,AZ1220),"Ok","Review")</f>
        <v>Ok</v>
      </c>
      <c r="BH1220" s="360" t="str">
        <f t="shared" ref="BH1220:BH1283" si="469">IF(J1220=SUM(F1220:I1220), "Ok", "Review")</f>
        <v>Ok</v>
      </c>
      <c r="BI1220" s="361" t="str">
        <f t="shared" ref="BI1220:BI1283" si="470">IF(Q1220=SUM(M1220:P1220), "Ok", "Review")</f>
        <v>Ok</v>
      </c>
      <c r="BJ1220" s="361" t="str">
        <f t="shared" ref="BJ1220:BJ1283" si="471">IF(X1220=SUM(T1220:W1220), "Ok", "Review")</f>
        <v>Ok</v>
      </c>
      <c r="BK1220" s="361" t="str">
        <f t="shared" ref="BK1220:BK1283" si="472">IF(AE1220=SUM(AA1220:AD1220), "Ok", "Review")</f>
        <v>Ok</v>
      </c>
      <c r="BL1220" s="361" t="str">
        <f t="shared" ref="BL1220:BL1283" si="473">IF(AL1220=SUM(AH1220:AK1220), "Ok", "Review")</f>
        <v>Ok</v>
      </c>
      <c r="BM1220" s="361" t="str">
        <f t="shared" ref="BM1220:BM1283" si="474">IF(AS1220=SUM(AO1220:AR1220), "Ok", "Review")</f>
        <v>Ok</v>
      </c>
      <c r="BN1220" s="362" t="str">
        <f t="shared" ref="BN1220:BN1283" si="475">IF(AZ1220=SUM(AV1220:AY1220), "Ok", "Review")</f>
        <v>Ok</v>
      </c>
      <c r="BO1220" s="360" t="str">
        <f t="shared" ref="BO1220:BO1283" si="476">IFERROR(IF((J1220/K1220)=L1220,"Ok","Review"),"No Pop.")</f>
        <v>No Pop.</v>
      </c>
      <c r="BP1220" s="361" t="str">
        <f t="shared" ref="BP1220:BP1283" si="477">IFERROR(IF((Q1220/R1220)=S1220,"Ok","Review"),"No Pop.")</f>
        <v>No Pop.</v>
      </c>
      <c r="BQ1220" s="361" t="str">
        <f t="shared" ref="BQ1220:BQ1283" si="478">IFERROR(IF((X1220/Y1220)=Z1220,"Ok","Review"),"No Pop.")</f>
        <v>No Pop.</v>
      </c>
      <c r="BR1220" s="361" t="str">
        <f t="shared" ref="BR1220:BR1283" si="479">IFERROR(IF((AE1220/AF1220)=AG1220,"Ok","Review"),"No Pop.")</f>
        <v>No Pop.</v>
      </c>
      <c r="BS1220" s="361" t="str">
        <f t="shared" ref="BS1220:BS1283" si="480">IFERROR(IF((AL1220/AM1220)=AN1220,"Ok","Review"),"No Pop.")</f>
        <v>No Pop.</v>
      </c>
      <c r="BT1220" s="361" t="str">
        <f t="shared" ref="BT1220:BT1283" si="481">IFERROR(IF((AS1220/AT1220)=AU1220,"Ok","Review"),"No Pop.")</f>
        <v>No Pop.</v>
      </c>
      <c r="BU1220" s="362" t="str">
        <f t="shared" ref="BU1220:BU1283" si="482">IFERROR(IF((AZ1220/BA1220)=BB1220,"Ok","Review"),"No Pop.")</f>
        <v>No Pop.</v>
      </c>
      <c r="BV1220" s="360" t="str">
        <f>IF(M1220&lt;=VLOOKUP($C1220,Projections2[[#All],[ISOCode]:[Total 2024 Colombian Returnees]],'Population Projection V2'!$J$167,FALSE),"OK", "Review")</f>
        <v>OK</v>
      </c>
      <c r="BW1220" s="361" t="str">
        <f>IF(N1220&lt;=VLOOKUP($C1220,Projections2[[#All],[ISOCode]:[Total 2024 Colombian Returnees]],'Population Projection V2'!$K$167,FALSE),"OK", "Review")</f>
        <v>OK</v>
      </c>
      <c r="BX1220" s="361" t="str">
        <f>IF(O1220&lt;=VLOOKUP($C1220,Projections2[[#All],[ISOCode]:[Total 2024 Colombian Returnees]],'Population Projection V2'!$L$167,FALSE),"OK", "Review")</f>
        <v>OK</v>
      </c>
      <c r="BY1220" s="361" t="str">
        <f>IF(P1220&lt;=VLOOKUP($C1220,Projections2[[#All],[ISOCode]:[Total 2024 Colombian Returnees]],'Population Projection V2'!$M$167,FALSE),"OK", "Review")</f>
        <v>OK</v>
      </c>
      <c r="BZ1220" s="361" t="str">
        <f>IF(Q1220&lt;=VLOOKUP($C1220,Projections2[[#All],[ISOCode]:[Total 2024 Colombian Returnees]],'Population Projection V2'!$N$167,FALSE),"OK", "Review")</f>
        <v>OK</v>
      </c>
      <c r="CA1220" s="361" t="str">
        <f>IF(T1220&lt;=VLOOKUP($C1220,Projections2[[#All],[ISOCode]:[Total 2024 Colombian Returnees]],'Population Projection V2'!$O$167,FALSE),"OK", "Review")</f>
        <v>OK</v>
      </c>
      <c r="CB1220" s="361" t="str">
        <f>IF(U1220&lt;=VLOOKUP($C1220,Projections2[[#All],[ISOCode]:[Total 2024 Colombian Returnees]],'Population Projection V2'!$P$167,FALSE),"OK", "Review")</f>
        <v>OK</v>
      </c>
      <c r="CC1220" s="361" t="str">
        <f>IF(V1220&lt;=VLOOKUP($C1220,Projections2[[#All],[ISOCode]:[Total 2024 Colombian Returnees]],'Population Projection V2'!$Q$167,FALSE),"OK", "Review")</f>
        <v>OK</v>
      </c>
      <c r="CD1220" s="361" t="str">
        <f>IF(W1220&lt;=VLOOKUP($C1220,Projections2[[#All],[ISOCode]:[Total 2024 Colombian Returnees]],'Population Projection V2'!$R$167,FALSE),"OK", "Review")</f>
        <v>OK</v>
      </c>
      <c r="CE1220" s="361" t="str">
        <f>IF(X1220&lt;=VLOOKUP($C1220,Projections2[[#All],[ISOCode]:[Total 2024 Colombian Returnees]],'Population Projection V2'!$S$167,FALSE),"OK", "Review")</f>
        <v>OK</v>
      </c>
      <c r="CF1220" s="361" t="str">
        <f>IF(AA1220&lt;=VLOOKUP($C1220,Projections2[[#All],[ISOCode]:[Total 2024 Colombian Returnees]],'Population Projection V2'!$T$167,FALSE),"OK", "Review")</f>
        <v>OK</v>
      </c>
      <c r="CG1220" s="361" t="str">
        <f>IF(AB1220&lt;=VLOOKUP($C1220,Projections2[[#All],[ISOCode]:[Total 2024 Colombian Returnees]],'Population Projection V2'!$U$167,FALSE),"OK", "Review")</f>
        <v>OK</v>
      </c>
      <c r="CH1220" s="361" t="str">
        <f>IF(AC1220&lt;=VLOOKUP($C1220,Projections2[[#All],[ISOCode]:[Total 2024 Colombian Returnees]],'Population Projection V2'!$V$167,FALSE),"OK", "Review")</f>
        <v>OK</v>
      </c>
      <c r="CI1220" s="361" t="str">
        <f>IF(AD1220&lt;=VLOOKUP($C1220,Projections2[[#All],[ISOCode]:[Total 2024 Colombian Returnees]],'Population Projection V2'!$W$167,FALSE),"OK", "Review")</f>
        <v>OK</v>
      </c>
      <c r="CJ1220" s="361" t="str">
        <f>IF(AE1220&lt;=VLOOKUP($C1220,Projections2[[#All],[ISOCode]:[Total 2024 Colombian Returnees]],'Population Projection V2'!$X$167,FALSE),"OK", "Review")</f>
        <v>OK</v>
      </c>
      <c r="CK1220" s="361" t="str">
        <f>IF(AH1220&lt;=VLOOKUP($C1220,Projections2[[#All],[ISOCode]:[Total 2024 Colombian Returnees]],'Population Projection V2'!$Y$167,FALSE),"OK", "Review")</f>
        <v>OK</v>
      </c>
      <c r="CL1220" s="361" t="str">
        <f>IF(AI1220&lt;=VLOOKUP($C1220,Projections2[[#All],[ISOCode]:[Total 2024 Colombian Returnees]],'Population Projection V2'!$Z$167,FALSE),"OK", "Review")</f>
        <v>OK</v>
      </c>
      <c r="CM1220" s="361" t="str">
        <f>IF(AJ1220&lt;=VLOOKUP($C1220,Projections2[[#All],[ISOCode]:[Total 2024 Colombian Returnees]],'Population Projection V2'!$AA$167,FALSE),"OK", "Review")</f>
        <v>OK</v>
      </c>
      <c r="CN1220" s="361" t="str">
        <f>IF(AK1220&lt;=VLOOKUP($C1220,Projections2[[#All],[ISOCode]:[Total 2024 Colombian Returnees]],'Population Projection V2'!$AB$167,FALSE),"OK", "Review")</f>
        <v>OK</v>
      </c>
      <c r="CO1220" s="361" t="str">
        <f>IF(AL1220&lt;=VLOOKUP($C1220,Projections2[[#All],[ISOCode]:[Total 2024 Colombian Returnees]],'Population Projection V2'!$AC$167,FALSE),"OK", "Review")</f>
        <v>OK</v>
      </c>
      <c r="CP1220" s="361" t="str">
        <f>IF(AO1220&lt;=VLOOKUP($C1220,Projections2[[#All],[ISOCode]:[Total 2024 Colombian Returnees]],'Population Projection V2'!$AD$167,FALSE),"OK", "Review")</f>
        <v>OK</v>
      </c>
      <c r="CQ1220" s="361" t="str">
        <f>IF(AP1220&lt;=VLOOKUP($C1220,Projections2[[#All],[ISOCode]:[Total 2024 Colombian Returnees]],'Population Projection V2'!$AE$167,FALSE),"OK", "Review")</f>
        <v>OK</v>
      </c>
      <c r="CR1220" s="361" t="str">
        <f>IF(AQ1220&lt;=VLOOKUP($C1220,Projections2[[#All],[ISOCode]:[Total 2024 Colombian Returnees]],'Population Projection V2'!$AF$167,FALSE),"OK", "Review")</f>
        <v>OK</v>
      </c>
      <c r="CS1220" s="361" t="str">
        <f>IF(AR1220&lt;=VLOOKUP($C1220,Projections2[[#All],[ISOCode]:[Total 2024 Colombian Returnees]],'Population Projection V2'!$AG$167,FALSE),"OK", "Review")</f>
        <v>OK</v>
      </c>
      <c r="CT1220" s="361" t="str">
        <f>IF(AS1220&lt;=VLOOKUP($C1220,Projections2[[#All],[ISOCode]:[Total 2024 Colombian Returnees]],'Population Projection V2'!$AH$167,FALSE),"OK", "Review")</f>
        <v>OK</v>
      </c>
      <c r="CU1220" s="361" t="str">
        <f>IF(AV1220&lt;=VLOOKUP($C1220,Projections2[[#All],[ISOCode]:[Total 2024 Colombian Returnees]],'Population Projection V2'!$AI$167,FALSE),"OK", "Review")</f>
        <v>OK</v>
      </c>
      <c r="CV1220" s="361" t="str">
        <f>IF(AW1220&lt;=VLOOKUP($C1220,Projections2[[#All],[ISOCode]:[Total 2024 Colombian Returnees]],'Population Projection V2'!$AJ$167,FALSE),"OK", "Review")</f>
        <v>OK</v>
      </c>
      <c r="CW1220" s="361" t="str">
        <f>IF(AX1220&lt;=VLOOKUP($C1220,Projections2[[#All],[ISOCode]:[Total 2024 Colombian Returnees]],'Population Projection V2'!$AK$167,FALSE),"OK", "Review")</f>
        <v>OK</v>
      </c>
      <c r="CX1220" s="361" t="str">
        <f>IF(AY1220&lt;=VLOOKUP($C1220,Projections2[[#All],[ISOCode]:[Total 2024 Colombian Returnees]],'Population Projection V2'!$AL$167,FALSE),"OK", "Review")</f>
        <v>OK</v>
      </c>
      <c r="CY1220" s="362" t="str">
        <f>IF(AZ1220&lt;=VLOOKUP($C1220,Projections2[[#All],[ISOCode]:[Total 2024 Colombian Returnees]],'Population Projection V2'!$AM$167,FALSE),"OK", "Review")</f>
        <v>OK</v>
      </c>
    </row>
    <row r="1221" spans="1:103" x14ac:dyDescent="0.25">
      <c r="A1221" s="218" t="s">
        <v>38</v>
      </c>
      <c r="B1221" s="219" t="s">
        <v>38</v>
      </c>
      <c r="C1221" s="219" t="s">
        <v>257</v>
      </c>
      <c r="D1221" s="219" t="s">
        <v>157</v>
      </c>
      <c r="E1221" s="219" t="s">
        <v>424</v>
      </c>
      <c r="F1221" s="310">
        <f t="shared" si="459"/>
        <v>0</v>
      </c>
      <c r="G1221" s="310">
        <f t="shared" si="460"/>
        <v>0</v>
      </c>
      <c r="H1221" s="310">
        <f t="shared" si="461"/>
        <v>0</v>
      </c>
      <c r="I1221" s="310">
        <f t="shared" si="462"/>
        <v>0</v>
      </c>
      <c r="J1221" s="311">
        <f t="shared" si="463"/>
        <v>0</v>
      </c>
      <c r="K1221" s="311">
        <f>VLOOKUP($C1221,Projections2[[#All],[ISOCode]:[Total 2024 Colombian Returnees]],7,0)</f>
        <v>0</v>
      </c>
      <c r="L1221" s="251"/>
      <c r="M1221" s="312"/>
      <c r="N1221" s="312"/>
      <c r="O1221" s="312"/>
      <c r="P1221" s="236"/>
      <c r="Q1221" s="252"/>
      <c r="R1221" s="224">
        <f>VLOOKUP($C1221,Projections2[[#All],[ISOCode]:[Total 2024 Colombian Returnees]],12,0)</f>
        <v>0</v>
      </c>
      <c r="S1221" s="225"/>
      <c r="T1221" s="226"/>
      <c r="U1221" s="226"/>
      <c r="V1221" s="226"/>
      <c r="W1221" s="226"/>
      <c r="X1221" s="227"/>
      <c r="Y1221" s="227">
        <f>VLOOKUP($C1221,Projections2[[#All],[ISOCode]:[Total 2024 Colombian Returnees]],17,0)</f>
        <v>0</v>
      </c>
      <c r="Z1221" s="228"/>
      <c r="AA1221" s="253"/>
      <c r="AB1221" s="253"/>
      <c r="AC1221" s="253"/>
      <c r="AD1221" s="253"/>
      <c r="AE1221" s="253"/>
      <c r="AF1221" s="253">
        <f>VLOOKUP($C1221,Projections2[[#All],[ISOCode]:[Total 2024 Colombian Returnees]],22,0)</f>
        <v>0</v>
      </c>
      <c r="AG1221" s="254"/>
      <c r="AH1221" s="313"/>
      <c r="AI1221" s="313"/>
      <c r="AJ1221" s="313"/>
      <c r="AK1221" s="313"/>
      <c r="AL1221" s="264"/>
      <c r="AM1221" s="230">
        <f>VLOOKUP($C1221,Projections2[[#All],[ISOCode]:[Total 2024 Colombian Returnees]],27,0)</f>
        <v>0</v>
      </c>
      <c r="AN1221" s="265"/>
      <c r="AO1221" s="257"/>
      <c r="AP1221" s="257"/>
      <c r="AQ1221" s="257"/>
      <c r="AR1221" s="257"/>
      <c r="AS1221" s="232"/>
      <c r="AT1221" s="232">
        <f>VLOOKUP($C1221,Projections2[[#All],[ISOCode]:[Total 2024 Colombian Returnees]],32,0)</f>
        <v>0</v>
      </c>
      <c r="AU1221" s="233"/>
      <c r="AV1221" s="258"/>
      <c r="AW1221" s="258"/>
      <c r="AX1221" s="258"/>
      <c r="AY1221" s="258"/>
      <c r="AZ1221" s="234"/>
      <c r="BA1221" s="234">
        <f>VLOOKUP($C1221,Projections2[[#All],[ISOCode]:[Total 2024 Colombian Returnees]],37,0)</f>
        <v>0</v>
      </c>
      <c r="BB1221" s="235"/>
      <c r="BC1221" s="360" t="str">
        <f t="shared" si="464"/>
        <v>Ok</v>
      </c>
      <c r="BD1221" s="361" t="str">
        <f t="shared" si="465"/>
        <v>Ok</v>
      </c>
      <c r="BE1221" s="361" t="str">
        <f t="shared" si="466"/>
        <v>Ok</v>
      </c>
      <c r="BF1221" s="361" t="str">
        <f t="shared" si="467"/>
        <v>Ok</v>
      </c>
      <c r="BG1221" s="362" t="str">
        <f t="shared" si="468"/>
        <v>Ok</v>
      </c>
      <c r="BH1221" s="360" t="str">
        <f t="shared" si="469"/>
        <v>Ok</v>
      </c>
      <c r="BI1221" s="361" t="str">
        <f t="shared" si="470"/>
        <v>Ok</v>
      </c>
      <c r="BJ1221" s="361" t="str">
        <f t="shared" si="471"/>
        <v>Ok</v>
      </c>
      <c r="BK1221" s="361" t="str">
        <f t="shared" si="472"/>
        <v>Ok</v>
      </c>
      <c r="BL1221" s="361" t="str">
        <f t="shared" si="473"/>
        <v>Ok</v>
      </c>
      <c r="BM1221" s="361" t="str">
        <f t="shared" si="474"/>
        <v>Ok</v>
      </c>
      <c r="BN1221" s="362" t="str">
        <f t="shared" si="475"/>
        <v>Ok</v>
      </c>
      <c r="BO1221" s="360" t="str">
        <f t="shared" si="476"/>
        <v>No Pop.</v>
      </c>
      <c r="BP1221" s="361" t="str">
        <f t="shared" si="477"/>
        <v>No Pop.</v>
      </c>
      <c r="BQ1221" s="361" t="str">
        <f t="shared" si="478"/>
        <v>No Pop.</v>
      </c>
      <c r="BR1221" s="361" t="str">
        <f t="shared" si="479"/>
        <v>No Pop.</v>
      </c>
      <c r="BS1221" s="361" t="str">
        <f t="shared" si="480"/>
        <v>No Pop.</v>
      </c>
      <c r="BT1221" s="361" t="str">
        <f t="shared" si="481"/>
        <v>No Pop.</v>
      </c>
      <c r="BU1221" s="362" t="str">
        <f t="shared" si="482"/>
        <v>No Pop.</v>
      </c>
      <c r="BV1221" s="360" t="str">
        <f>IF(M1221&lt;=VLOOKUP($C1221,Projections2[[#All],[ISOCode]:[Total 2024 Colombian Returnees]],'Population Projection V2'!$J$167,FALSE),"OK", "Review")</f>
        <v>OK</v>
      </c>
      <c r="BW1221" s="361" t="str">
        <f>IF(N1221&lt;=VLOOKUP($C1221,Projections2[[#All],[ISOCode]:[Total 2024 Colombian Returnees]],'Population Projection V2'!$K$167,FALSE),"OK", "Review")</f>
        <v>OK</v>
      </c>
      <c r="BX1221" s="361" t="str">
        <f>IF(O1221&lt;=VLOOKUP($C1221,Projections2[[#All],[ISOCode]:[Total 2024 Colombian Returnees]],'Population Projection V2'!$L$167,FALSE),"OK", "Review")</f>
        <v>OK</v>
      </c>
      <c r="BY1221" s="361" t="str">
        <f>IF(P1221&lt;=VLOOKUP($C1221,Projections2[[#All],[ISOCode]:[Total 2024 Colombian Returnees]],'Population Projection V2'!$M$167,FALSE),"OK", "Review")</f>
        <v>OK</v>
      </c>
      <c r="BZ1221" s="361" t="str">
        <f>IF(Q1221&lt;=VLOOKUP($C1221,Projections2[[#All],[ISOCode]:[Total 2024 Colombian Returnees]],'Population Projection V2'!$N$167,FALSE),"OK", "Review")</f>
        <v>OK</v>
      </c>
      <c r="CA1221" s="361" t="str">
        <f>IF(T1221&lt;=VLOOKUP($C1221,Projections2[[#All],[ISOCode]:[Total 2024 Colombian Returnees]],'Population Projection V2'!$O$167,FALSE),"OK", "Review")</f>
        <v>OK</v>
      </c>
      <c r="CB1221" s="361" t="str">
        <f>IF(U1221&lt;=VLOOKUP($C1221,Projections2[[#All],[ISOCode]:[Total 2024 Colombian Returnees]],'Population Projection V2'!$P$167,FALSE),"OK", "Review")</f>
        <v>OK</v>
      </c>
      <c r="CC1221" s="361" t="str">
        <f>IF(V1221&lt;=VLOOKUP($C1221,Projections2[[#All],[ISOCode]:[Total 2024 Colombian Returnees]],'Population Projection V2'!$Q$167,FALSE),"OK", "Review")</f>
        <v>OK</v>
      </c>
      <c r="CD1221" s="361" t="str">
        <f>IF(W1221&lt;=VLOOKUP($C1221,Projections2[[#All],[ISOCode]:[Total 2024 Colombian Returnees]],'Population Projection V2'!$R$167,FALSE),"OK", "Review")</f>
        <v>OK</v>
      </c>
      <c r="CE1221" s="361" t="str">
        <f>IF(X1221&lt;=VLOOKUP($C1221,Projections2[[#All],[ISOCode]:[Total 2024 Colombian Returnees]],'Population Projection V2'!$S$167,FALSE),"OK", "Review")</f>
        <v>OK</v>
      </c>
      <c r="CF1221" s="361" t="str">
        <f>IF(AA1221&lt;=VLOOKUP($C1221,Projections2[[#All],[ISOCode]:[Total 2024 Colombian Returnees]],'Population Projection V2'!$T$167,FALSE),"OK", "Review")</f>
        <v>OK</v>
      </c>
      <c r="CG1221" s="361" t="str">
        <f>IF(AB1221&lt;=VLOOKUP($C1221,Projections2[[#All],[ISOCode]:[Total 2024 Colombian Returnees]],'Population Projection V2'!$U$167,FALSE),"OK", "Review")</f>
        <v>OK</v>
      </c>
      <c r="CH1221" s="361" t="str">
        <f>IF(AC1221&lt;=VLOOKUP($C1221,Projections2[[#All],[ISOCode]:[Total 2024 Colombian Returnees]],'Population Projection V2'!$V$167,FALSE),"OK", "Review")</f>
        <v>OK</v>
      </c>
      <c r="CI1221" s="361" t="str">
        <f>IF(AD1221&lt;=VLOOKUP($C1221,Projections2[[#All],[ISOCode]:[Total 2024 Colombian Returnees]],'Population Projection V2'!$W$167,FALSE),"OK", "Review")</f>
        <v>OK</v>
      </c>
      <c r="CJ1221" s="361" t="str">
        <f>IF(AE1221&lt;=VLOOKUP($C1221,Projections2[[#All],[ISOCode]:[Total 2024 Colombian Returnees]],'Population Projection V2'!$X$167,FALSE),"OK", "Review")</f>
        <v>OK</v>
      </c>
      <c r="CK1221" s="361" t="str">
        <f>IF(AH1221&lt;=VLOOKUP($C1221,Projections2[[#All],[ISOCode]:[Total 2024 Colombian Returnees]],'Population Projection V2'!$Y$167,FALSE),"OK", "Review")</f>
        <v>OK</v>
      </c>
      <c r="CL1221" s="361" t="str">
        <f>IF(AI1221&lt;=VLOOKUP($C1221,Projections2[[#All],[ISOCode]:[Total 2024 Colombian Returnees]],'Population Projection V2'!$Z$167,FALSE),"OK", "Review")</f>
        <v>OK</v>
      </c>
      <c r="CM1221" s="361" t="str">
        <f>IF(AJ1221&lt;=VLOOKUP($C1221,Projections2[[#All],[ISOCode]:[Total 2024 Colombian Returnees]],'Population Projection V2'!$AA$167,FALSE),"OK", "Review")</f>
        <v>OK</v>
      </c>
      <c r="CN1221" s="361" t="str">
        <f>IF(AK1221&lt;=VLOOKUP($C1221,Projections2[[#All],[ISOCode]:[Total 2024 Colombian Returnees]],'Population Projection V2'!$AB$167,FALSE),"OK", "Review")</f>
        <v>OK</v>
      </c>
      <c r="CO1221" s="361" t="str">
        <f>IF(AL1221&lt;=VLOOKUP($C1221,Projections2[[#All],[ISOCode]:[Total 2024 Colombian Returnees]],'Population Projection V2'!$AC$167,FALSE),"OK", "Review")</f>
        <v>OK</v>
      </c>
      <c r="CP1221" s="361" t="str">
        <f>IF(AO1221&lt;=VLOOKUP($C1221,Projections2[[#All],[ISOCode]:[Total 2024 Colombian Returnees]],'Population Projection V2'!$AD$167,FALSE),"OK", "Review")</f>
        <v>OK</v>
      </c>
      <c r="CQ1221" s="361" t="str">
        <f>IF(AP1221&lt;=VLOOKUP($C1221,Projections2[[#All],[ISOCode]:[Total 2024 Colombian Returnees]],'Population Projection V2'!$AE$167,FALSE),"OK", "Review")</f>
        <v>OK</v>
      </c>
      <c r="CR1221" s="361" t="str">
        <f>IF(AQ1221&lt;=VLOOKUP($C1221,Projections2[[#All],[ISOCode]:[Total 2024 Colombian Returnees]],'Population Projection V2'!$AF$167,FALSE),"OK", "Review")</f>
        <v>OK</v>
      </c>
      <c r="CS1221" s="361" t="str">
        <f>IF(AR1221&lt;=VLOOKUP($C1221,Projections2[[#All],[ISOCode]:[Total 2024 Colombian Returnees]],'Population Projection V2'!$AG$167,FALSE),"OK", "Review")</f>
        <v>OK</v>
      </c>
      <c r="CT1221" s="361" t="str">
        <f>IF(AS1221&lt;=VLOOKUP($C1221,Projections2[[#All],[ISOCode]:[Total 2024 Colombian Returnees]],'Population Projection V2'!$AH$167,FALSE),"OK", "Review")</f>
        <v>OK</v>
      </c>
      <c r="CU1221" s="361" t="str">
        <f>IF(AV1221&lt;=VLOOKUP($C1221,Projections2[[#All],[ISOCode]:[Total 2024 Colombian Returnees]],'Population Projection V2'!$AI$167,FALSE),"OK", "Review")</f>
        <v>OK</v>
      </c>
      <c r="CV1221" s="361" t="str">
        <f>IF(AW1221&lt;=VLOOKUP($C1221,Projections2[[#All],[ISOCode]:[Total 2024 Colombian Returnees]],'Population Projection V2'!$AJ$167,FALSE),"OK", "Review")</f>
        <v>OK</v>
      </c>
      <c r="CW1221" s="361" t="str">
        <f>IF(AX1221&lt;=VLOOKUP($C1221,Projections2[[#All],[ISOCode]:[Total 2024 Colombian Returnees]],'Population Projection V2'!$AK$167,FALSE),"OK", "Review")</f>
        <v>OK</v>
      </c>
      <c r="CX1221" s="361" t="str">
        <f>IF(AY1221&lt;=VLOOKUP($C1221,Projections2[[#All],[ISOCode]:[Total 2024 Colombian Returnees]],'Population Projection V2'!$AL$167,FALSE),"OK", "Review")</f>
        <v>OK</v>
      </c>
      <c r="CY1221" s="362" t="str">
        <f>IF(AZ1221&lt;=VLOOKUP($C1221,Projections2[[#All],[ISOCode]:[Total 2024 Colombian Returnees]],'Population Projection V2'!$AM$167,FALSE),"OK", "Review")</f>
        <v>OK</v>
      </c>
    </row>
    <row r="1222" spans="1:103" x14ac:dyDescent="0.25">
      <c r="A1222" s="218" t="s">
        <v>38</v>
      </c>
      <c r="B1222" s="219" t="s">
        <v>38</v>
      </c>
      <c r="C1222" s="219" t="s">
        <v>258</v>
      </c>
      <c r="D1222" s="219" t="s">
        <v>136</v>
      </c>
      <c r="E1222" s="219" t="s">
        <v>424</v>
      </c>
      <c r="F1222" s="310">
        <f t="shared" si="459"/>
        <v>0</v>
      </c>
      <c r="G1222" s="310">
        <f t="shared" si="460"/>
        <v>0</v>
      </c>
      <c r="H1222" s="310">
        <f t="shared" si="461"/>
        <v>0</v>
      </c>
      <c r="I1222" s="310">
        <f t="shared" si="462"/>
        <v>0</v>
      </c>
      <c r="J1222" s="311">
        <f t="shared" si="463"/>
        <v>0</v>
      </c>
      <c r="K1222" s="311">
        <f>VLOOKUP($C1222,Projections2[[#All],[ISOCode]:[Total 2024 Colombian Returnees]],7,0)</f>
        <v>0</v>
      </c>
      <c r="L1222" s="251"/>
      <c r="M1222" s="312"/>
      <c r="N1222" s="312"/>
      <c r="O1222" s="312"/>
      <c r="P1222" s="236"/>
      <c r="Q1222" s="252"/>
      <c r="R1222" s="224">
        <f>VLOOKUP($C1222,Projections2[[#All],[ISOCode]:[Total 2024 Colombian Returnees]],12,0)</f>
        <v>0</v>
      </c>
      <c r="S1222" s="225"/>
      <c r="T1222" s="226"/>
      <c r="U1222" s="226"/>
      <c r="V1222" s="226"/>
      <c r="W1222" s="226"/>
      <c r="X1222" s="227"/>
      <c r="Y1222" s="227">
        <f>VLOOKUP($C1222,Projections2[[#All],[ISOCode]:[Total 2024 Colombian Returnees]],17,0)</f>
        <v>0</v>
      </c>
      <c r="Z1222" s="228"/>
      <c r="AA1222" s="253"/>
      <c r="AB1222" s="253"/>
      <c r="AC1222" s="253"/>
      <c r="AD1222" s="253"/>
      <c r="AE1222" s="253"/>
      <c r="AF1222" s="253">
        <f>VLOOKUP($C1222,Projections2[[#All],[ISOCode]:[Total 2024 Colombian Returnees]],22,0)</f>
        <v>0</v>
      </c>
      <c r="AG1222" s="254"/>
      <c r="AH1222" s="313"/>
      <c r="AI1222" s="313"/>
      <c r="AJ1222" s="313"/>
      <c r="AK1222" s="313"/>
      <c r="AL1222" s="264"/>
      <c r="AM1222" s="230">
        <f>VLOOKUP($C1222,Projections2[[#All],[ISOCode]:[Total 2024 Colombian Returnees]],27,0)</f>
        <v>0</v>
      </c>
      <c r="AN1222" s="265"/>
      <c r="AO1222" s="257"/>
      <c r="AP1222" s="257"/>
      <c r="AQ1222" s="257"/>
      <c r="AR1222" s="257"/>
      <c r="AS1222" s="232"/>
      <c r="AT1222" s="232">
        <f>VLOOKUP($C1222,Projections2[[#All],[ISOCode]:[Total 2024 Colombian Returnees]],32,0)</f>
        <v>0</v>
      </c>
      <c r="AU1222" s="233"/>
      <c r="AV1222" s="258"/>
      <c r="AW1222" s="258"/>
      <c r="AX1222" s="258"/>
      <c r="AY1222" s="258"/>
      <c r="AZ1222" s="234"/>
      <c r="BA1222" s="234">
        <f>VLOOKUP($C1222,Projections2[[#All],[ISOCode]:[Total 2024 Colombian Returnees]],37,0)</f>
        <v>0</v>
      </c>
      <c r="BB1222" s="235"/>
      <c r="BC1222" s="360" t="str">
        <f t="shared" si="464"/>
        <v>Ok</v>
      </c>
      <c r="BD1222" s="361" t="str">
        <f t="shared" si="465"/>
        <v>Ok</v>
      </c>
      <c r="BE1222" s="361" t="str">
        <f t="shared" si="466"/>
        <v>Ok</v>
      </c>
      <c r="BF1222" s="361" t="str">
        <f t="shared" si="467"/>
        <v>Ok</v>
      </c>
      <c r="BG1222" s="362" t="str">
        <f t="shared" si="468"/>
        <v>Ok</v>
      </c>
      <c r="BH1222" s="360" t="str">
        <f t="shared" si="469"/>
        <v>Ok</v>
      </c>
      <c r="BI1222" s="361" t="str">
        <f t="shared" si="470"/>
        <v>Ok</v>
      </c>
      <c r="BJ1222" s="361" t="str">
        <f t="shared" si="471"/>
        <v>Ok</v>
      </c>
      <c r="BK1222" s="361" t="str">
        <f t="shared" si="472"/>
        <v>Ok</v>
      </c>
      <c r="BL1222" s="361" t="str">
        <f t="shared" si="473"/>
        <v>Ok</v>
      </c>
      <c r="BM1222" s="361" t="str">
        <f t="shared" si="474"/>
        <v>Ok</v>
      </c>
      <c r="BN1222" s="362" t="str">
        <f t="shared" si="475"/>
        <v>Ok</v>
      </c>
      <c r="BO1222" s="360" t="str">
        <f t="shared" si="476"/>
        <v>No Pop.</v>
      </c>
      <c r="BP1222" s="361" t="str">
        <f t="shared" si="477"/>
        <v>No Pop.</v>
      </c>
      <c r="BQ1222" s="361" t="str">
        <f t="shared" si="478"/>
        <v>No Pop.</v>
      </c>
      <c r="BR1222" s="361" t="str">
        <f t="shared" si="479"/>
        <v>No Pop.</v>
      </c>
      <c r="BS1222" s="361" t="str">
        <f t="shared" si="480"/>
        <v>No Pop.</v>
      </c>
      <c r="BT1222" s="361" t="str">
        <f t="shared" si="481"/>
        <v>No Pop.</v>
      </c>
      <c r="BU1222" s="362" t="str">
        <f t="shared" si="482"/>
        <v>No Pop.</v>
      </c>
      <c r="BV1222" s="360" t="str">
        <f>IF(M1222&lt;=VLOOKUP($C1222,Projections2[[#All],[ISOCode]:[Total 2024 Colombian Returnees]],'Population Projection V2'!$J$167,FALSE),"OK", "Review")</f>
        <v>OK</v>
      </c>
      <c r="BW1222" s="361" t="str">
        <f>IF(N1222&lt;=VLOOKUP($C1222,Projections2[[#All],[ISOCode]:[Total 2024 Colombian Returnees]],'Population Projection V2'!$K$167,FALSE),"OK", "Review")</f>
        <v>OK</v>
      </c>
      <c r="BX1222" s="361" t="str">
        <f>IF(O1222&lt;=VLOOKUP($C1222,Projections2[[#All],[ISOCode]:[Total 2024 Colombian Returnees]],'Population Projection V2'!$L$167,FALSE),"OK", "Review")</f>
        <v>OK</v>
      </c>
      <c r="BY1222" s="361" t="str">
        <f>IF(P1222&lt;=VLOOKUP($C1222,Projections2[[#All],[ISOCode]:[Total 2024 Colombian Returnees]],'Population Projection V2'!$M$167,FALSE),"OK", "Review")</f>
        <v>OK</v>
      </c>
      <c r="BZ1222" s="361" t="str">
        <f>IF(Q1222&lt;=VLOOKUP($C1222,Projections2[[#All],[ISOCode]:[Total 2024 Colombian Returnees]],'Population Projection V2'!$N$167,FALSE),"OK", "Review")</f>
        <v>OK</v>
      </c>
      <c r="CA1222" s="361" t="str">
        <f>IF(T1222&lt;=VLOOKUP($C1222,Projections2[[#All],[ISOCode]:[Total 2024 Colombian Returnees]],'Population Projection V2'!$O$167,FALSE),"OK", "Review")</f>
        <v>OK</v>
      </c>
      <c r="CB1222" s="361" t="str">
        <f>IF(U1222&lt;=VLOOKUP($C1222,Projections2[[#All],[ISOCode]:[Total 2024 Colombian Returnees]],'Population Projection V2'!$P$167,FALSE),"OK", "Review")</f>
        <v>OK</v>
      </c>
      <c r="CC1222" s="361" t="str">
        <f>IF(V1222&lt;=VLOOKUP($C1222,Projections2[[#All],[ISOCode]:[Total 2024 Colombian Returnees]],'Population Projection V2'!$Q$167,FALSE),"OK", "Review")</f>
        <v>OK</v>
      </c>
      <c r="CD1222" s="361" t="str">
        <f>IF(W1222&lt;=VLOOKUP($C1222,Projections2[[#All],[ISOCode]:[Total 2024 Colombian Returnees]],'Population Projection V2'!$R$167,FALSE),"OK", "Review")</f>
        <v>OK</v>
      </c>
      <c r="CE1222" s="361" t="str">
        <f>IF(X1222&lt;=VLOOKUP($C1222,Projections2[[#All],[ISOCode]:[Total 2024 Colombian Returnees]],'Population Projection V2'!$S$167,FALSE),"OK", "Review")</f>
        <v>OK</v>
      </c>
      <c r="CF1222" s="361" t="str">
        <f>IF(AA1222&lt;=VLOOKUP($C1222,Projections2[[#All],[ISOCode]:[Total 2024 Colombian Returnees]],'Population Projection V2'!$T$167,FALSE),"OK", "Review")</f>
        <v>OK</v>
      </c>
      <c r="CG1222" s="361" t="str">
        <f>IF(AB1222&lt;=VLOOKUP($C1222,Projections2[[#All],[ISOCode]:[Total 2024 Colombian Returnees]],'Population Projection V2'!$U$167,FALSE),"OK", "Review")</f>
        <v>OK</v>
      </c>
      <c r="CH1222" s="361" t="str">
        <f>IF(AC1222&lt;=VLOOKUP($C1222,Projections2[[#All],[ISOCode]:[Total 2024 Colombian Returnees]],'Population Projection V2'!$V$167,FALSE),"OK", "Review")</f>
        <v>OK</v>
      </c>
      <c r="CI1222" s="361" t="str">
        <f>IF(AD1222&lt;=VLOOKUP($C1222,Projections2[[#All],[ISOCode]:[Total 2024 Colombian Returnees]],'Population Projection V2'!$W$167,FALSE),"OK", "Review")</f>
        <v>OK</v>
      </c>
      <c r="CJ1222" s="361" t="str">
        <f>IF(AE1222&lt;=VLOOKUP($C1222,Projections2[[#All],[ISOCode]:[Total 2024 Colombian Returnees]],'Population Projection V2'!$X$167,FALSE),"OK", "Review")</f>
        <v>OK</v>
      </c>
      <c r="CK1222" s="361" t="str">
        <f>IF(AH1222&lt;=VLOOKUP($C1222,Projections2[[#All],[ISOCode]:[Total 2024 Colombian Returnees]],'Population Projection V2'!$Y$167,FALSE),"OK", "Review")</f>
        <v>OK</v>
      </c>
      <c r="CL1222" s="361" t="str">
        <f>IF(AI1222&lt;=VLOOKUP($C1222,Projections2[[#All],[ISOCode]:[Total 2024 Colombian Returnees]],'Population Projection V2'!$Z$167,FALSE),"OK", "Review")</f>
        <v>OK</v>
      </c>
      <c r="CM1222" s="361" t="str">
        <f>IF(AJ1222&lt;=VLOOKUP($C1222,Projections2[[#All],[ISOCode]:[Total 2024 Colombian Returnees]],'Population Projection V2'!$AA$167,FALSE),"OK", "Review")</f>
        <v>OK</v>
      </c>
      <c r="CN1222" s="361" t="str">
        <f>IF(AK1222&lt;=VLOOKUP($C1222,Projections2[[#All],[ISOCode]:[Total 2024 Colombian Returnees]],'Population Projection V2'!$AB$167,FALSE),"OK", "Review")</f>
        <v>OK</v>
      </c>
      <c r="CO1222" s="361" t="str">
        <f>IF(AL1222&lt;=VLOOKUP($C1222,Projections2[[#All],[ISOCode]:[Total 2024 Colombian Returnees]],'Population Projection V2'!$AC$167,FALSE),"OK", "Review")</f>
        <v>OK</v>
      </c>
      <c r="CP1222" s="361" t="str">
        <f>IF(AO1222&lt;=VLOOKUP($C1222,Projections2[[#All],[ISOCode]:[Total 2024 Colombian Returnees]],'Population Projection V2'!$AD$167,FALSE),"OK", "Review")</f>
        <v>OK</v>
      </c>
      <c r="CQ1222" s="361" t="str">
        <f>IF(AP1222&lt;=VLOOKUP($C1222,Projections2[[#All],[ISOCode]:[Total 2024 Colombian Returnees]],'Population Projection V2'!$AE$167,FALSE),"OK", "Review")</f>
        <v>OK</v>
      </c>
      <c r="CR1222" s="361" t="str">
        <f>IF(AQ1222&lt;=VLOOKUP($C1222,Projections2[[#All],[ISOCode]:[Total 2024 Colombian Returnees]],'Population Projection V2'!$AF$167,FALSE),"OK", "Review")</f>
        <v>OK</v>
      </c>
      <c r="CS1222" s="361" t="str">
        <f>IF(AR1222&lt;=VLOOKUP($C1222,Projections2[[#All],[ISOCode]:[Total 2024 Colombian Returnees]],'Population Projection V2'!$AG$167,FALSE),"OK", "Review")</f>
        <v>OK</v>
      </c>
      <c r="CT1222" s="361" t="str">
        <f>IF(AS1222&lt;=VLOOKUP($C1222,Projections2[[#All],[ISOCode]:[Total 2024 Colombian Returnees]],'Population Projection V2'!$AH$167,FALSE),"OK", "Review")</f>
        <v>OK</v>
      </c>
      <c r="CU1222" s="361" t="str">
        <f>IF(AV1222&lt;=VLOOKUP($C1222,Projections2[[#All],[ISOCode]:[Total 2024 Colombian Returnees]],'Population Projection V2'!$AI$167,FALSE),"OK", "Review")</f>
        <v>OK</v>
      </c>
      <c r="CV1222" s="361" t="str">
        <f>IF(AW1222&lt;=VLOOKUP($C1222,Projections2[[#All],[ISOCode]:[Total 2024 Colombian Returnees]],'Population Projection V2'!$AJ$167,FALSE),"OK", "Review")</f>
        <v>OK</v>
      </c>
      <c r="CW1222" s="361" t="str">
        <f>IF(AX1222&lt;=VLOOKUP($C1222,Projections2[[#All],[ISOCode]:[Total 2024 Colombian Returnees]],'Population Projection V2'!$AK$167,FALSE),"OK", "Review")</f>
        <v>OK</v>
      </c>
      <c r="CX1222" s="361" t="str">
        <f>IF(AY1222&lt;=VLOOKUP($C1222,Projections2[[#All],[ISOCode]:[Total 2024 Colombian Returnees]],'Population Projection V2'!$AL$167,FALSE),"OK", "Review")</f>
        <v>OK</v>
      </c>
      <c r="CY1222" s="362" t="str">
        <f>IF(AZ1222&lt;=VLOOKUP($C1222,Projections2[[#All],[ISOCode]:[Total 2024 Colombian Returnees]],'Population Projection V2'!$AM$167,FALSE),"OK", "Review")</f>
        <v>OK</v>
      </c>
    </row>
    <row r="1223" spans="1:103" x14ac:dyDescent="0.25">
      <c r="A1223" s="218" t="s">
        <v>38</v>
      </c>
      <c r="B1223" s="219" t="s">
        <v>38</v>
      </c>
      <c r="C1223" s="219" t="s">
        <v>259</v>
      </c>
      <c r="D1223" s="219" t="s">
        <v>158</v>
      </c>
      <c r="E1223" s="219" t="s">
        <v>424</v>
      </c>
      <c r="F1223" s="310">
        <f t="shared" si="459"/>
        <v>0</v>
      </c>
      <c r="G1223" s="310">
        <f t="shared" si="460"/>
        <v>0</v>
      </c>
      <c r="H1223" s="310">
        <f t="shared" si="461"/>
        <v>0</v>
      </c>
      <c r="I1223" s="310">
        <f t="shared" si="462"/>
        <v>0</v>
      </c>
      <c r="J1223" s="311">
        <f t="shared" si="463"/>
        <v>0</v>
      </c>
      <c r="K1223" s="311">
        <f>VLOOKUP($C1223,Projections2[[#All],[ISOCode]:[Total 2024 Colombian Returnees]],7,0)</f>
        <v>0</v>
      </c>
      <c r="L1223" s="251"/>
      <c r="M1223" s="312"/>
      <c r="N1223" s="312"/>
      <c r="O1223" s="312"/>
      <c r="P1223" s="236"/>
      <c r="Q1223" s="252"/>
      <c r="R1223" s="224">
        <f>VLOOKUP($C1223,Projections2[[#All],[ISOCode]:[Total 2024 Colombian Returnees]],12,0)</f>
        <v>0</v>
      </c>
      <c r="S1223" s="225"/>
      <c r="T1223" s="226"/>
      <c r="U1223" s="226"/>
      <c r="V1223" s="226"/>
      <c r="W1223" s="226"/>
      <c r="X1223" s="227"/>
      <c r="Y1223" s="227">
        <f>VLOOKUP($C1223,Projections2[[#All],[ISOCode]:[Total 2024 Colombian Returnees]],17,0)</f>
        <v>0</v>
      </c>
      <c r="Z1223" s="228"/>
      <c r="AA1223" s="253"/>
      <c r="AB1223" s="253"/>
      <c r="AC1223" s="253"/>
      <c r="AD1223" s="253"/>
      <c r="AE1223" s="253"/>
      <c r="AF1223" s="253">
        <f>VLOOKUP($C1223,Projections2[[#All],[ISOCode]:[Total 2024 Colombian Returnees]],22,0)</f>
        <v>0</v>
      </c>
      <c r="AG1223" s="254"/>
      <c r="AH1223" s="313"/>
      <c r="AI1223" s="313"/>
      <c r="AJ1223" s="313"/>
      <c r="AK1223" s="313"/>
      <c r="AL1223" s="264"/>
      <c r="AM1223" s="230">
        <f>VLOOKUP($C1223,Projections2[[#All],[ISOCode]:[Total 2024 Colombian Returnees]],27,0)</f>
        <v>0</v>
      </c>
      <c r="AN1223" s="265"/>
      <c r="AO1223" s="257"/>
      <c r="AP1223" s="257"/>
      <c r="AQ1223" s="257"/>
      <c r="AR1223" s="257"/>
      <c r="AS1223" s="232"/>
      <c r="AT1223" s="232">
        <f>VLOOKUP($C1223,Projections2[[#All],[ISOCode]:[Total 2024 Colombian Returnees]],32,0)</f>
        <v>0</v>
      </c>
      <c r="AU1223" s="233"/>
      <c r="AV1223" s="258"/>
      <c r="AW1223" s="258"/>
      <c r="AX1223" s="258"/>
      <c r="AY1223" s="258"/>
      <c r="AZ1223" s="234"/>
      <c r="BA1223" s="234">
        <f>VLOOKUP($C1223,Projections2[[#All],[ISOCode]:[Total 2024 Colombian Returnees]],37,0)</f>
        <v>0</v>
      </c>
      <c r="BB1223" s="235"/>
      <c r="BC1223" s="360" t="str">
        <f t="shared" si="464"/>
        <v>Ok</v>
      </c>
      <c r="BD1223" s="361" t="str">
        <f t="shared" si="465"/>
        <v>Ok</v>
      </c>
      <c r="BE1223" s="361" t="str">
        <f t="shared" si="466"/>
        <v>Ok</v>
      </c>
      <c r="BF1223" s="361" t="str">
        <f t="shared" si="467"/>
        <v>Ok</v>
      </c>
      <c r="BG1223" s="362" t="str">
        <f t="shared" si="468"/>
        <v>Ok</v>
      </c>
      <c r="BH1223" s="360" t="str">
        <f t="shared" si="469"/>
        <v>Ok</v>
      </c>
      <c r="BI1223" s="361" t="str">
        <f t="shared" si="470"/>
        <v>Ok</v>
      </c>
      <c r="BJ1223" s="361" t="str">
        <f t="shared" si="471"/>
        <v>Ok</v>
      </c>
      <c r="BK1223" s="361" t="str">
        <f t="shared" si="472"/>
        <v>Ok</v>
      </c>
      <c r="BL1223" s="361" t="str">
        <f t="shared" si="473"/>
        <v>Ok</v>
      </c>
      <c r="BM1223" s="361" t="str">
        <f t="shared" si="474"/>
        <v>Ok</v>
      </c>
      <c r="BN1223" s="362" t="str">
        <f t="shared" si="475"/>
        <v>Ok</v>
      </c>
      <c r="BO1223" s="360" t="str">
        <f t="shared" si="476"/>
        <v>No Pop.</v>
      </c>
      <c r="BP1223" s="361" t="str">
        <f t="shared" si="477"/>
        <v>No Pop.</v>
      </c>
      <c r="BQ1223" s="361" t="str">
        <f t="shared" si="478"/>
        <v>No Pop.</v>
      </c>
      <c r="BR1223" s="361" t="str">
        <f t="shared" si="479"/>
        <v>No Pop.</v>
      </c>
      <c r="BS1223" s="361" t="str">
        <f t="shared" si="480"/>
        <v>No Pop.</v>
      </c>
      <c r="BT1223" s="361" t="str">
        <f t="shared" si="481"/>
        <v>No Pop.</v>
      </c>
      <c r="BU1223" s="362" t="str">
        <f t="shared" si="482"/>
        <v>No Pop.</v>
      </c>
      <c r="BV1223" s="360" t="str">
        <f>IF(M1223&lt;=VLOOKUP($C1223,Projections2[[#All],[ISOCode]:[Total 2024 Colombian Returnees]],'Population Projection V2'!$J$167,FALSE),"OK", "Review")</f>
        <v>OK</v>
      </c>
      <c r="BW1223" s="361" t="str">
        <f>IF(N1223&lt;=VLOOKUP($C1223,Projections2[[#All],[ISOCode]:[Total 2024 Colombian Returnees]],'Population Projection V2'!$K$167,FALSE),"OK", "Review")</f>
        <v>OK</v>
      </c>
      <c r="BX1223" s="361" t="str">
        <f>IF(O1223&lt;=VLOOKUP($C1223,Projections2[[#All],[ISOCode]:[Total 2024 Colombian Returnees]],'Population Projection V2'!$L$167,FALSE),"OK", "Review")</f>
        <v>OK</v>
      </c>
      <c r="BY1223" s="361" t="str">
        <f>IF(P1223&lt;=VLOOKUP($C1223,Projections2[[#All],[ISOCode]:[Total 2024 Colombian Returnees]],'Population Projection V2'!$M$167,FALSE),"OK", "Review")</f>
        <v>OK</v>
      </c>
      <c r="BZ1223" s="361" t="str">
        <f>IF(Q1223&lt;=VLOOKUP($C1223,Projections2[[#All],[ISOCode]:[Total 2024 Colombian Returnees]],'Population Projection V2'!$N$167,FALSE),"OK", "Review")</f>
        <v>OK</v>
      </c>
      <c r="CA1223" s="361" t="str">
        <f>IF(T1223&lt;=VLOOKUP($C1223,Projections2[[#All],[ISOCode]:[Total 2024 Colombian Returnees]],'Population Projection V2'!$O$167,FALSE),"OK", "Review")</f>
        <v>OK</v>
      </c>
      <c r="CB1223" s="361" t="str">
        <f>IF(U1223&lt;=VLOOKUP($C1223,Projections2[[#All],[ISOCode]:[Total 2024 Colombian Returnees]],'Population Projection V2'!$P$167,FALSE),"OK", "Review")</f>
        <v>OK</v>
      </c>
      <c r="CC1223" s="361" t="str">
        <f>IF(V1223&lt;=VLOOKUP($C1223,Projections2[[#All],[ISOCode]:[Total 2024 Colombian Returnees]],'Population Projection V2'!$Q$167,FALSE),"OK", "Review")</f>
        <v>OK</v>
      </c>
      <c r="CD1223" s="361" t="str">
        <f>IF(W1223&lt;=VLOOKUP($C1223,Projections2[[#All],[ISOCode]:[Total 2024 Colombian Returnees]],'Population Projection V2'!$R$167,FALSE),"OK", "Review")</f>
        <v>OK</v>
      </c>
      <c r="CE1223" s="361" t="str">
        <f>IF(X1223&lt;=VLOOKUP($C1223,Projections2[[#All],[ISOCode]:[Total 2024 Colombian Returnees]],'Population Projection V2'!$S$167,FALSE),"OK", "Review")</f>
        <v>OK</v>
      </c>
      <c r="CF1223" s="361" t="str">
        <f>IF(AA1223&lt;=VLOOKUP($C1223,Projections2[[#All],[ISOCode]:[Total 2024 Colombian Returnees]],'Population Projection V2'!$T$167,FALSE),"OK", "Review")</f>
        <v>OK</v>
      </c>
      <c r="CG1223" s="361" t="str">
        <f>IF(AB1223&lt;=VLOOKUP($C1223,Projections2[[#All],[ISOCode]:[Total 2024 Colombian Returnees]],'Population Projection V2'!$U$167,FALSE),"OK", "Review")</f>
        <v>OK</v>
      </c>
      <c r="CH1223" s="361" t="str">
        <f>IF(AC1223&lt;=VLOOKUP($C1223,Projections2[[#All],[ISOCode]:[Total 2024 Colombian Returnees]],'Population Projection V2'!$V$167,FALSE),"OK", "Review")</f>
        <v>OK</v>
      </c>
      <c r="CI1223" s="361" t="str">
        <f>IF(AD1223&lt;=VLOOKUP($C1223,Projections2[[#All],[ISOCode]:[Total 2024 Colombian Returnees]],'Population Projection V2'!$W$167,FALSE),"OK", "Review")</f>
        <v>OK</v>
      </c>
      <c r="CJ1223" s="361" t="str">
        <f>IF(AE1223&lt;=VLOOKUP($C1223,Projections2[[#All],[ISOCode]:[Total 2024 Colombian Returnees]],'Population Projection V2'!$X$167,FALSE),"OK", "Review")</f>
        <v>OK</v>
      </c>
      <c r="CK1223" s="361" t="str">
        <f>IF(AH1223&lt;=VLOOKUP($C1223,Projections2[[#All],[ISOCode]:[Total 2024 Colombian Returnees]],'Population Projection V2'!$Y$167,FALSE),"OK", "Review")</f>
        <v>OK</v>
      </c>
      <c r="CL1223" s="361" t="str">
        <f>IF(AI1223&lt;=VLOOKUP($C1223,Projections2[[#All],[ISOCode]:[Total 2024 Colombian Returnees]],'Population Projection V2'!$Z$167,FALSE),"OK", "Review")</f>
        <v>OK</v>
      </c>
      <c r="CM1223" s="361" t="str">
        <f>IF(AJ1223&lt;=VLOOKUP($C1223,Projections2[[#All],[ISOCode]:[Total 2024 Colombian Returnees]],'Population Projection V2'!$AA$167,FALSE),"OK", "Review")</f>
        <v>OK</v>
      </c>
      <c r="CN1223" s="361" t="str">
        <f>IF(AK1223&lt;=VLOOKUP($C1223,Projections2[[#All],[ISOCode]:[Total 2024 Colombian Returnees]],'Population Projection V2'!$AB$167,FALSE),"OK", "Review")</f>
        <v>OK</v>
      </c>
      <c r="CO1223" s="361" t="str">
        <f>IF(AL1223&lt;=VLOOKUP($C1223,Projections2[[#All],[ISOCode]:[Total 2024 Colombian Returnees]],'Population Projection V2'!$AC$167,FALSE),"OK", "Review")</f>
        <v>OK</v>
      </c>
      <c r="CP1223" s="361" t="str">
        <f>IF(AO1223&lt;=VLOOKUP($C1223,Projections2[[#All],[ISOCode]:[Total 2024 Colombian Returnees]],'Population Projection V2'!$AD$167,FALSE),"OK", "Review")</f>
        <v>OK</v>
      </c>
      <c r="CQ1223" s="361" t="str">
        <f>IF(AP1223&lt;=VLOOKUP($C1223,Projections2[[#All],[ISOCode]:[Total 2024 Colombian Returnees]],'Population Projection V2'!$AE$167,FALSE),"OK", "Review")</f>
        <v>OK</v>
      </c>
      <c r="CR1223" s="361" t="str">
        <f>IF(AQ1223&lt;=VLOOKUP($C1223,Projections2[[#All],[ISOCode]:[Total 2024 Colombian Returnees]],'Population Projection V2'!$AF$167,FALSE),"OK", "Review")</f>
        <v>OK</v>
      </c>
      <c r="CS1223" s="361" t="str">
        <f>IF(AR1223&lt;=VLOOKUP($C1223,Projections2[[#All],[ISOCode]:[Total 2024 Colombian Returnees]],'Population Projection V2'!$AG$167,FALSE),"OK", "Review")</f>
        <v>OK</v>
      </c>
      <c r="CT1223" s="361" t="str">
        <f>IF(AS1223&lt;=VLOOKUP($C1223,Projections2[[#All],[ISOCode]:[Total 2024 Colombian Returnees]],'Population Projection V2'!$AH$167,FALSE),"OK", "Review")</f>
        <v>OK</v>
      </c>
      <c r="CU1223" s="361" t="str">
        <f>IF(AV1223&lt;=VLOOKUP($C1223,Projections2[[#All],[ISOCode]:[Total 2024 Colombian Returnees]],'Population Projection V2'!$AI$167,FALSE),"OK", "Review")</f>
        <v>OK</v>
      </c>
      <c r="CV1223" s="361" t="str">
        <f>IF(AW1223&lt;=VLOOKUP($C1223,Projections2[[#All],[ISOCode]:[Total 2024 Colombian Returnees]],'Population Projection V2'!$AJ$167,FALSE),"OK", "Review")</f>
        <v>OK</v>
      </c>
      <c r="CW1223" s="361" t="str">
        <f>IF(AX1223&lt;=VLOOKUP($C1223,Projections2[[#All],[ISOCode]:[Total 2024 Colombian Returnees]],'Population Projection V2'!$AK$167,FALSE),"OK", "Review")</f>
        <v>OK</v>
      </c>
      <c r="CX1223" s="361" t="str">
        <f>IF(AY1223&lt;=VLOOKUP($C1223,Projections2[[#All],[ISOCode]:[Total 2024 Colombian Returnees]],'Population Projection V2'!$AL$167,FALSE),"OK", "Review")</f>
        <v>OK</v>
      </c>
      <c r="CY1223" s="362" t="str">
        <f>IF(AZ1223&lt;=VLOOKUP($C1223,Projections2[[#All],[ISOCode]:[Total 2024 Colombian Returnees]],'Population Projection V2'!$AM$167,FALSE),"OK", "Review")</f>
        <v>OK</v>
      </c>
    </row>
    <row r="1224" spans="1:103" x14ac:dyDescent="0.25">
      <c r="A1224" s="218" t="s">
        <v>38</v>
      </c>
      <c r="B1224" s="219" t="s">
        <v>38</v>
      </c>
      <c r="C1224" s="219" t="s">
        <v>260</v>
      </c>
      <c r="D1224" s="219" t="s">
        <v>159</v>
      </c>
      <c r="E1224" s="219" t="s">
        <v>424</v>
      </c>
      <c r="F1224" s="310">
        <f t="shared" si="459"/>
        <v>0</v>
      </c>
      <c r="G1224" s="310">
        <f t="shared" si="460"/>
        <v>0</v>
      </c>
      <c r="H1224" s="310">
        <f t="shared" si="461"/>
        <v>0</v>
      </c>
      <c r="I1224" s="310">
        <f t="shared" si="462"/>
        <v>0</v>
      </c>
      <c r="J1224" s="311">
        <f t="shared" si="463"/>
        <v>0</v>
      </c>
      <c r="K1224" s="311">
        <f>VLOOKUP($C1224,Projections2[[#All],[ISOCode]:[Total 2024 Colombian Returnees]],7,0)</f>
        <v>0</v>
      </c>
      <c r="L1224" s="251"/>
      <c r="M1224" s="312"/>
      <c r="N1224" s="312"/>
      <c r="O1224" s="312"/>
      <c r="P1224" s="236"/>
      <c r="Q1224" s="252"/>
      <c r="R1224" s="224">
        <f>VLOOKUP($C1224,Projections2[[#All],[ISOCode]:[Total 2024 Colombian Returnees]],12,0)</f>
        <v>0</v>
      </c>
      <c r="S1224" s="225"/>
      <c r="T1224" s="226"/>
      <c r="U1224" s="226"/>
      <c r="V1224" s="226"/>
      <c r="W1224" s="226"/>
      <c r="X1224" s="227"/>
      <c r="Y1224" s="227">
        <f>VLOOKUP($C1224,Projections2[[#All],[ISOCode]:[Total 2024 Colombian Returnees]],17,0)</f>
        <v>0</v>
      </c>
      <c r="Z1224" s="228"/>
      <c r="AA1224" s="253"/>
      <c r="AB1224" s="253"/>
      <c r="AC1224" s="253"/>
      <c r="AD1224" s="253"/>
      <c r="AE1224" s="253"/>
      <c r="AF1224" s="253">
        <f>VLOOKUP($C1224,Projections2[[#All],[ISOCode]:[Total 2024 Colombian Returnees]],22,0)</f>
        <v>0</v>
      </c>
      <c r="AG1224" s="254"/>
      <c r="AH1224" s="313"/>
      <c r="AI1224" s="313"/>
      <c r="AJ1224" s="313"/>
      <c r="AK1224" s="313"/>
      <c r="AL1224" s="264"/>
      <c r="AM1224" s="230">
        <f>VLOOKUP($C1224,Projections2[[#All],[ISOCode]:[Total 2024 Colombian Returnees]],27,0)</f>
        <v>0</v>
      </c>
      <c r="AN1224" s="265"/>
      <c r="AO1224" s="257"/>
      <c r="AP1224" s="257"/>
      <c r="AQ1224" s="257"/>
      <c r="AR1224" s="257"/>
      <c r="AS1224" s="232"/>
      <c r="AT1224" s="232">
        <f>VLOOKUP($C1224,Projections2[[#All],[ISOCode]:[Total 2024 Colombian Returnees]],32,0)</f>
        <v>0</v>
      </c>
      <c r="AU1224" s="233"/>
      <c r="AV1224" s="258"/>
      <c r="AW1224" s="258"/>
      <c r="AX1224" s="258"/>
      <c r="AY1224" s="258"/>
      <c r="AZ1224" s="234"/>
      <c r="BA1224" s="234">
        <f>VLOOKUP($C1224,Projections2[[#All],[ISOCode]:[Total 2024 Colombian Returnees]],37,0)</f>
        <v>0</v>
      </c>
      <c r="BB1224" s="235"/>
      <c r="BC1224" s="360" t="str">
        <f t="shared" si="464"/>
        <v>Ok</v>
      </c>
      <c r="BD1224" s="361" t="str">
        <f t="shared" si="465"/>
        <v>Ok</v>
      </c>
      <c r="BE1224" s="361" t="str">
        <f t="shared" si="466"/>
        <v>Ok</v>
      </c>
      <c r="BF1224" s="361" t="str">
        <f t="shared" si="467"/>
        <v>Ok</v>
      </c>
      <c r="BG1224" s="362" t="str">
        <f t="shared" si="468"/>
        <v>Ok</v>
      </c>
      <c r="BH1224" s="360" t="str">
        <f t="shared" si="469"/>
        <v>Ok</v>
      </c>
      <c r="BI1224" s="361" t="str">
        <f t="shared" si="470"/>
        <v>Ok</v>
      </c>
      <c r="BJ1224" s="361" t="str">
        <f t="shared" si="471"/>
        <v>Ok</v>
      </c>
      <c r="BK1224" s="361" t="str">
        <f t="shared" si="472"/>
        <v>Ok</v>
      </c>
      <c r="BL1224" s="361" t="str">
        <f t="shared" si="473"/>
        <v>Ok</v>
      </c>
      <c r="BM1224" s="361" t="str">
        <f t="shared" si="474"/>
        <v>Ok</v>
      </c>
      <c r="BN1224" s="362" t="str">
        <f t="shared" si="475"/>
        <v>Ok</v>
      </c>
      <c r="BO1224" s="360" t="str">
        <f t="shared" si="476"/>
        <v>No Pop.</v>
      </c>
      <c r="BP1224" s="361" t="str">
        <f t="shared" si="477"/>
        <v>No Pop.</v>
      </c>
      <c r="BQ1224" s="361" t="str">
        <f t="shared" si="478"/>
        <v>No Pop.</v>
      </c>
      <c r="BR1224" s="361" t="str">
        <f t="shared" si="479"/>
        <v>No Pop.</v>
      </c>
      <c r="BS1224" s="361" t="str">
        <f t="shared" si="480"/>
        <v>No Pop.</v>
      </c>
      <c r="BT1224" s="361" t="str">
        <f t="shared" si="481"/>
        <v>No Pop.</v>
      </c>
      <c r="BU1224" s="362" t="str">
        <f t="shared" si="482"/>
        <v>No Pop.</v>
      </c>
      <c r="BV1224" s="360" t="str">
        <f>IF(M1224&lt;=VLOOKUP($C1224,Projections2[[#All],[ISOCode]:[Total 2024 Colombian Returnees]],'Population Projection V2'!$J$167,FALSE),"OK", "Review")</f>
        <v>OK</v>
      </c>
      <c r="BW1224" s="361" t="str">
        <f>IF(N1224&lt;=VLOOKUP($C1224,Projections2[[#All],[ISOCode]:[Total 2024 Colombian Returnees]],'Population Projection V2'!$K$167,FALSE),"OK", "Review")</f>
        <v>OK</v>
      </c>
      <c r="BX1224" s="361" t="str">
        <f>IF(O1224&lt;=VLOOKUP($C1224,Projections2[[#All],[ISOCode]:[Total 2024 Colombian Returnees]],'Population Projection V2'!$L$167,FALSE),"OK", "Review")</f>
        <v>OK</v>
      </c>
      <c r="BY1224" s="361" t="str">
        <f>IF(P1224&lt;=VLOOKUP($C1224,Projections2[[#All],[ISOCode]:[Total 2024 Colombian Returnees]],'Population Projection V2'!$M$167,FALSE),"OK", "Review")</f>
        <v>OK</v>
      </c>
      <c r="BZ1224" s="361" t="str">
        <f>IF(Q1224&lt;=VLOOKUP($C1224,Projections2[[#All],[ISOCode]:[Total 2024 Colombian Returnees]],'Population Projection V2'!$N$167,FALSE),"OK", "Review")</f>
        <v>OK</v>
      </c>
      <c r="CA1224" s="361" t="str">
        <f>IF(T1224&lt;=VLOOKUP($C1224,Projections2[[#All],[ISOCode]:[Total 2024 Colombian Returnees]],'Population Projection V2'!$O$167,FALSE),"OK", "Review")</f>
        <v>OK</v>
      </c>
      <c r="CB1224" s="361" t="str">
        <f>IF(U1224&lt;=VLOOKUP($C1224,Projections2[[#All],[ISOCode]:[Total 2024 Colombian Returnees]],'Population Projection V2'!$P$167,FALSE),"OK", "Review")</f>
        <v>OK</v>
      </c>
      <c r="CC1224" s="361" t="str">
        <f>IF(V1224&lt;=VLOOKUP($C1224,Projections2[[#All],[ISOCode]:[Total 2024 Colombian Returnees]],'Population Projection V2'!$Q$167,FALSE),"OK", "Review")</f>
        <v>OK</v>
      </c>
      <c r="CD1224" s="361" t="str">
        <f>IF(W1224&lt;=VLOOKUP($C1224,Projections2[[#All],[ISOCode]:[Total 2024 Colombian Returnees]],'Population Projection V2'!$R$167,FALSE),"OK", "Review")</f>
        <v>OK</v>
      </c>
      <c r="CE1224" s="361" t="str">
        <f>IF(X1224&lt;=VLOOKUP($C1224,Projections2[[#All],[ISOCode]:[Total 2024 Colombian Returnees]],'Population Projection V2'!$S$167,FALSE),"OK", "Review")</f>
        <v>OK</v>
      </c>
      <c r="CF1224" s="361" t="str">
        <f>IF(AA1224&lt;=VLOOKUP($C1224,Projections2[[#All],[ISOCode]:[Total 2024 Colombian Returnees]],'Population Projection V2'!$T$167,FALSE),"OK", "Review")</f>
        <v>OK</v>
      </c>
      <c r="CG1224" s="361" t="str">
        <f>IF(AB1224&lt;=VLOOKUP($C1224,Projections2[[#All],[ISOCode]:[Total 2024 Colombian Returnees]],'Population Projection V2'!$U$167,FALSE),"OK", "Review")</f>
        <v>OK</v>
      </c>
      <c r="CH1224" s="361" t="str">
        <f>IF(AC1224&lt;=VLOOKUP($C1224,Projections2[[#All],[ISOCode]:[Total 2024 Colombian Returnees]],'Population Projection V2'!$V$167,FALSE),"OK", "Review")</f>
        <v>OK</v>
      </c>
      <c r="CI1224" s="361" t="str">
        <f>IF(AD1224&lt;=VLOOKUP($C1224,Projections2[[#All],[ISOCode]:[Total 2024 Colombian Returnees]],'Population Projection V2'!$W$167,FALSE),"OK", "Review")</f>
        <v>OK</v>
      </c>
      <c r="CJ1224" s="361" t="str">
        <f>IF(AE1224&lt;=VLOOKUP($C1224,Projections2[[#All],[ISOCode]:[Total 2024 Colombian Returnees]],'Population Projection V2'!$X$167,FALSE),"OK", "Review")</f>
        <v>OK</v>
      </c>
      <c r="CK1224" s="361" t="str">
        <f>IF(AH1224&lt;=VLOOKUP($C1224,Projections2[[#All],[ISOCode]:[Total 2024 Colombian Returnees]],'Population Projection V2'!$Y$167,FALSE),"OK", "Review")</f>
        <v>OK</v>
      </c>
      <c r="CL1224" s="361" t="str">
        <f>IF(AI1224&lt;=VLOOKUP($C1224,Projections2[[#All],[ISOCode]:[Total 2024 Colombian Returnees]],'Population Projection V2'!$Z$167,FALSE),"OK", "Review")</f>
        <v>OK</v>
      </c>
      <c r="CM1224" s="361" t="str">
        <f>IF(AJ1224&lt;=VLOOKUP($C1224,Projections2[[#All],[ISOCode]:[Total 2024 Colombian Returnees]],'Population Projection V2'!$AA$167,FALSE),"OK", "Review")</f>
        <v>OK</v>
      </c>
      <c r="CN1224" s="361" t="str">
        <f>IF(AK1224&lt;=VLOOKUP($C1224,Projections2[[#All],[ISOCode]:[Total 2024 Colombian Returnees]],'Population Projection V2'!$AB$167,FALSE),"OK", "Review")</f>
        <v>OK</v>
      </c>
      <c r="CO1224" s="361" t="str">
        <f>IF(AL1224&lt;=VLOOKUP($C1224,Projections2[[#All],[ISOCode]:[Total 2024 Colombian Returnees]],'Population Projection V2'!$AC$167,FALSE),"OK", "Review")</f>
        <v>OK</v>
      </c>
      <c r="CP1224" s="361" t="str">
        <f>IF(AO1224&lt;=VLOOKUP($C1224,Projections2[[#All],[ISOCode]:[Total 2024 Colombian Returnees]],'Population Projection V2'!$AD$167,FALSE),"OK", "Review")</f>
        <v>OK</v>
      </c>
      <c r="CQ1224" s="361" t="str">
        <f>IF(AP1224&lt;=VLOOKUP($C1224,Projections2[[#All],[ISOCode]:[Total 2024 Colombian Returnees]],'Population Projection V2'!$AE$167,FALSE),"OK", "Review")</f>
        <v>OK</v>
      </c>
      <c r="CR1224" s="361" t="str">
        <f>IF(AQ1224&lt;=VLOOKUP($C1224,Projections2[[#All],[ISOCode]:[Total 2024 Colombian Returnees]],'Population Projection V2'!$AF$167,FALSE),"OK", "Review")</f>
        <v>OK</v>
      </c>
      <c r="CS1224" s="361" t="str">
        <f>IF(AR1224&lt;=VLOOKUP($C1224,Projections2[[#All],[ISOCode]:[Total 2024 Colombian Returnees]],'Population Projection V2'!$AG$167,FALSE),"OK", "Review")</f>
        <v>OK</v>
      </c>
      <c r="CT1224" s="361" t="str">
        <f>IF(AS1224&lt;=VLOOKUP($C1224,Projections2[[#All],[ISOCode]:[Total 2024 Colombian Returnees]],'Population Projection V2'!$AH$167,FALSE),"OK", "Review")</f>
        <v>OK</v>
      </c>
      <c r="CU1224" s="361" t="str">
        <f>IF(AV1224&lt;=VLOOKUP($C1224,Projections2[[#All],[ISOCode]:[Total 2024 Colombian Returnees]],'Population Projection V2'!$AI$167,FALSE),"OK", "Review")</f>
        <v>OK</v>
      </c>
      <c r="CV1224" s="361" t="str">
        <f>IF(AW1224&lt;=VLOOKUP($C1224,Projections2[[#All],[ISOCode]:[Total 2024 Colombian Returnees]],'Population Projection V2'!$AJ$167,FALSE),"OK", "Review")</f>
        <v>OK</v>
      </c>
      <c r="CW1224" s="361" t="str">
        <f>IF(AX1224&lt;=VLOOKUP($C1224,Projections2[[#All],[ISOCode]:[Total 2024 Colombian Returnees]],'Population Projection V2'!$AK$167,FALSE),"OK", "Review")</f>
        <v>OK</v>
      </c>
      <c r="CX1224" s="361" t="str">
        <f>IF(AY1224&lt;=VLOOKUP($C1224,Projections2[[#All],[ISOCode]:[Total 2024 Colombian Returnees]],'Population Projection V2'!$AL$167,FALSE),"OK", "Review")</f>
        <v>OK</v>
      </c>
      <c r="CY1224" s="362" t="str">
        <f>IF(AZ1224&lt;=VLOOKUP($C1224,Projections2[[#All],[ISOCode]:[Total 2024 Colombian Returnees]],'Population Projection V2'!$AM$167,FALSE),"OK", "Review")</f>
        <v>OK</v>
      </c>
    </row>
    <row r="1225" spans="1:103" x14ac:dyDescent="0.25">
      <c r="A1225" s="218" t="s">
        <v>38</v>
      </c>
      <c r="B1225" s="219" t="s">
        <v>38</v>
      </c>
      <c r="C1225" s="219" t="s">
        <v>261</v>
      </c>
      <c r="D1225" s="219" t="s">
        <v>160</v>
      </c>
      <c r="E1225" s="219" t="s">
        <v>424</v>
      </c>
      <c r="F1225" s="310">
        <f t="shared" si="459"/>
        <v>0</v>
      </c>
      <c r="G1225" s="310">
        <f t="shared" si="460"/>
        <v>0</v>
      </c>
      <c r="H1225" s="310">
        <f t="shared" si="461"/>
        <v>0</v>
      </c>
      <c r="I1225" s="310">
        <f t="shared" si="462"/>
        <v>0</v>
      </c>
      <c r="J1225" s="311">
        <f t="shared" si="463"/>
        <v>0</v>
      </c>
      <c r="K1225" s="311">
        <f>VLOOKUP($C1225,Projections2[[#All],[ISOCode]:[Total 2024 Colombian Returnees]],7,0)</f>
        <v>0</v>
      </c>
      <c r="L1225" s="251"/>
      <c r="M1225" s="312"/>
      <c r="N1225" s="312"/>
      <c r="O1225" s="312"/>
      <c r="P1225" s="236"/>
      <c r="Q1225" s="252"/>
      <c r="R1225" s="224">
        <f>VLOOKUP($C1225,Projections2[[#All],[ISOCode]:[Total 2024 Colombian Returnees]],12,0)</f>
        <v>0</v>
      </c>
      <c r="S1225" s="225"/>
      <c r="T1225" s="226"/>
      <c r="U1225" s="226"/>
      <c r="V1225" s="226"/>
      <c r="W1225" s="226"/>
      <c r="X1225" s="227"/>
      <c r="Y1225" s="227">
        <f>VLOOKUP($C1225,Projections2[[#All],[ISOCode]:[Total 2024 Colombian Returnees]],17,0)</f>
        <v>0</v>
      </c>
      <c r="Z1225" s="228"/>
      <c r="AA1225" s="253"/>
      <c r="AB1225" s="253"/>
      <c r="AC1225" s="253"/>
      <c r="AD1225" s="253"/>
      <c r="AE1225" s="253"/>
      <c r="AF1225" s="253">
        <f>VLOOKUP($C1225,Projections2[[#All],[ISOCode]:[Total 2024 Colombian Returnees]],22,0)</f>
        <v>0</v>
      </c>
      <c r="AG1225" s="254"/>
      <c r="AH1225" s="313"/>
      <c r="AI1225" s="313"/>
      <c r="AJ1225" s="313"/>
      <c r="AK1225" s="313"/>
      <c r="AL1225" s="264"/>
      <c r="AM1225" s="230">
        <f>VLOOKUP($C1225,Projections2[[#All],[ISOCode]:[Total 2024 Colombian Returnees]],27,0)</f>
        <v>0</v>
      </c>
      <c r="AN1225" s="265"/>
      <c r="AO1225" s="257"/>
      <c r="AP1225" s="257"/>
      <c r="AQ1225" s="257"/>
      <c r="AR1225" s="257"/>
      <c r="AS1225" s="232"/>
      <c r="AT1225" s="232">
        <f>VLOOKUP($C1225,Projections2[[#All],[ISOCode]:[Total 2024 Colombian Returnees]],32,0)</f>
        <v>0</v>
      </c>
      <c r="AU1225" s="233"/>
      <c r="AV1225" s="258"/>
      <c r="AW1225" s="258"/>
      <c r="AX1225" s="258"/>
      <c r="AY1225" s="258"/>
      <c r="AZ1225" s="234"/>
      <c r="BA1225" s="234">
        <f>VLOOKUP($C1225,Projections2[[#All],[ISOCode]:[Total 2024 Colombian Returnees]],37,0)</f>
        <v>0</v>
      </c>
      <c r="BB1225" s="235"/>
      <c r="BC1225" s="360" t="str">
        <f t="shared" si="464"/>
        <v>Ok</v>
      </c>
      <c r="BD1225" s="361" t="str">
        <f t="shared" si="465"/>
        <v>Ok</v>
      </c>
      <c r="BE1225" s="361" t="str">
        <f t="shared" si="466"/>
        <v>Ok</v>
      </c>
      <c r="BF1225" s="361" t="str">
        <f t="shared" si="467"/>
        <v>Ok</v>
      </c>
      <c r="BG1225" s="362" t="str">
        <f t="shared" si="468"/>
        <v>Ok</v>
      </c>
      <c r="BH1225" s="360" t="str">
        <f t="shared" si="469"/>
        <v>Ok</v>
      </c>
      <c r="BI1225" s="361" t="str">
        <f t="shared" si="470"/>
        <v>Ok</v>
      </c>
      <c r="BJ1225" s="361" t="str">
        <f t="shared" si="471"/>
        <v>Ok</v>
      </c>
      <c r="BK1225" s="361" t="str">
        <f t="shared" si="472"/>
        <v>Ok</v>
      </c>
      <c r="BL1225" s="361" t="str">
        <f t="shared" si="473"/>
        <v>Ok</v>
      </c>
      <c r="BM1225" s="361" t="str">
        <f t="shared" si="474"/>
        <v>Ok</v>
      </c>
      <c r="BN1225" s="362" t="str">
        <f t="shared" si="475"/>
        <v>Ok</v>
      </c>
      <c r="BO1225" s="360" t="str">
        <f t="shared" si="476"/>
        <v>No Pop.</v>
      </c>
      <c r="BP1225" s="361" t="str">
        <f t="shared" si="477"/>
        <v>No Pop.</v>
      </c>
      <c r="BQ1225" s="361" t="str">
        <f t="shared" si="478"/>
        <v>No Pop.</v>
      </c>
      <c r="BR1225" s="361" t="str">
        <f t="shared" si="479"/>
        <v>No Pop.</v>
      </c>
      <c r="BS1225" s="361" t="str">
        <f t="shared" si="480"/>
        <v>No Pop.</v>
      </c>
      <c r="BT1225" s="361" t="str">
        <f t="shared" si="481"/>
        <v>No Pop.</v>
      </c>
      <c r="BU1225" s="362" t="str">
        <f t="shared" si="482"/>
        <v>No Pop.</v>
      </c>
      <c r="BV1225" s="360" t="str">
        <f>IF(M1225&lt;=VLOOKUP($C1225,Projections2[[#All],[ISOCode]:[Total 2024 Colombian Returnees]],'Population Projection V2'!$J$167,FALSE),"OK", "Review")</f>
        <v>OK</v>
      </c>
      <c r="BW1225" s="361" t="str">
        <f>IF(N1225&lt;=VLOOKUP($C1225,Projections2[[#All],[ISOCode]:[Total 2024 Colombian Returnees]],'Population Projection V2'!$K$167,FALSE),"OK", "Review")</f>
        <v>OK</v>
      </c>
      <c r="BX1225" s="361" t="str">
        <f>IF(O1225&lt;=VLOOKUP($C1225,Projections2[[#All],[ISOCode]:[Total 2024 Colombian Returnees]],'Population Projection V2'!$L$167,FALSE),"OK", "Review")</f>
        <v>OK</v>
      </c>
      <c r="BY1225" s="361" t="str">
        <f>IF(P1225&lt;=VLOOKUP($C1225,Projections2[[#All],[ISOCode]:[Total 2024 Colombian Returnees]],'Population Projection V2'!$M$167,FALSE),"OK", "Review")</f>
        <v>OK</v>
      </c>
      <c r="BZ1225" s="361" t="str">
        <f>IF(Q1225&lt;=VLOOKUP($C1225,Projections2[[#All],[ISOCode]:[Total 2024 Colombian Returnees]],'Population Projection V2'!$N$167,FALSE),"OK", "Review")</f>
        <v>OK</v>
      </c>
      <c r="CA1225" s="361" t="str">
        <f>IF(T1225&lt;=VLOOKUP($C1225,Projections2[[#All],[ISOCode]:[Total 2024 Colombian Returnees]],'Population Projection V2'!$O$167,FALSE),"OK", "Review")</f>
        <v>OK</v>
      </c>
      <c r="CB1225" s="361" t="str">
        <f>IF(U1225&lt;=VLOOKUP($C1225,Projections2[[#All],[ISOCode]:[Total 2024 Colombian Returnees]],'Population Projection V2'!$P$167,FALSE),"OK", "Review")</f>
        <v>OK</v>
      </c>
      <c r="CC1225" s="361" t="str">
        <f>IF(V1225&lt;=VLOOKUP($C1225,Projections2[[#All],[ISOCode]:[Total 2024 Colombian Returnees]],'Population Projection V2'!$Q$167,FALSE),"OK", "Review")</f>
        <v>OK</v>
      </c>
      <c r="CD1225" s="361" t="str">
        <f>IF(W1225&lt;=VLOOKUP($C1225,Projections2[[#All],[ISOCode]:[Total 2024 Colombian Returnees]],'Population Projection V2'!$R$167,FALSE),"OK", "Review")</f>
        <v>OK</v>
      </c>
      <c r="CE1225" s="361" t="str">
        <f>IF(X1225&lt;=VLOOKUP($C1225,Projections2[[#All],[ISOCode]:[Total 2024 Colombian Returnees]],'Population Projection V2'!$S$167,FALSE),"OK", "Review")</f>
        <v>OK</v>
      </c>
      <c r="CF1225" s="361" t="str">
        <f>IF(AA1225&lt;=VLOOKUP($C1225,Projections2[[#All],[ISOCode]:[Total 2024 Colombian Returnees]],'Population Projection V2'!$T$167,FALSE),"OK", "Review")</f>
        <v>OK</v>
      </c>
      <c r="CG1225" s="361" t="str">
        <f>IF(AB1225&lt;=VLOOKUP($C1225,Projections2[[#All],[ISOCode]:[Total 2024 Colombian Returnees]],'Population Projection V2'!$U$167,FALSE),"OK", "Review")</f>
        <v>OK</v>
      </c>
      <c r="CH1225" s="361" t="str">
        <f>IF(AC1225&lt;=VLOOKUP($C1225,Projections2[[#All],[ISOCode]:[Total 2024 Colombian Returnees]],'Population Projection V2'!$V$167,FALSE),"OK", "Review")</f>
        <v>OK</v>
      </c>
      <c r="CI1225" s="361" t="str">
        <f>IF(AD1225&lt;=VLOOKUP($C1225,Projections2[[#All],[ISOCode]:[Total 2024 Colombian Returnees]],'Population Projection V2'!$W$167,FALSE),"OK", "Review")</f>
        <v>OK</v>
      </c>
      <c r="CJ1225" s="361" t="str">
        <f>IF(AE1225&lt;=VLOOKUP($C1225,Projections2[[#All],[ISOCode]:[Total 2024 Colombian Returnees]],'Population Projection V2'!$X$167,FALSE),"OK", "Review")</f>
        <v>OK</v>
      </c>
      <c r="CK1225" s="361" t="str">
        <f>IF(AH1225&lt;=VLOOKUP($C1225,Projections2[[#All],[ISOCode]:[Total 2024 Colombian Returnees]],'Population Projection V2'!$Y$167,FALSE),"OK", "Review")</f>
        <v>OK</v>
      </c>
      <c r="CL1225" s="361" t="str">
        <f>IF(AI1225&lt;=VLOOKUP($C1225,Projections2[[#All],[ISOCode]:[Total 2024 Colombian Returnees]],'Population Projection V2'!$Z$167,FALSE),"OK", "Review")</f>
        <v>OK</v>
      </c>
      <c r="CM1225" s="361" t="str">
        <f>IF(AJ1225&lt;=VLOOKUP($C1225,Projections2[[#All],[ISOCode]:[Total 2024 Colombian Returnees]],'Population Projection V2'!$AA$167,FALSE),"OK", "Review")</f>
        <v>OK</v>
      </c>
      <c r="CN1225" s="361" t="str">
        <f>IF(AK1225&lt;=VLOOKUP($C1225,Projections2[[#All],[ISOCode]:[Total 2024 Colombian Returnees]],'Population Projection V2'!$AB$167,FALSE),"OK", "Review")</f>
        <v>OK</v>
      </c>
      <c r="CO1225" s="361" t="str">
        <f>IF(AL1225&lt;=VLOOKUP($C1225,Projections2[[#All],[ISOCode]:[Total 2024 Colombian Returnees]],'Population Projection V2'!$AC$167,FALSE),"OK", "Review")</f>
        <v>OK</v>
      </c>
      <c r="CP1225" s="361" t="str">
        <f>IF(AO1225&lt;=VLOOKUP($C1225,Projections2[[#All],[ISOCode]:[Total 2024 Colombian Returnees]],'Population Projection V2'!$AD$167,FALSE),"OK", "Review")</f>
        <v>OK</v>
      </c>
      <c r="CQ1225" s="361" t="str">
        <f>IF(AP1225&lt;=VLOOKUP($C1225,Projections2[[#All],[ISOCode]:[Total 2024 Colombian Returnees]],'Population Projection V2'!$AE$167,FALSE),"OK", "Review")</f>
        <v>OK</v>
      </c>
      <c r="CR1225" s="361" t="str">
        <f>IF(AQ1225&lt;=VLOOKUP($C1225,Projections2[[#All],[ISOCode]:[Total 2024 Colombian Returnees]],'Population Projection V2'!$AF$167,FALSE),"OK", "Review")</f>
        <v>OK</v>
      </c>
      <c r="CS1225" s="361" t="str">
        <f>IF(AR1225&lt;=VLOOKUP($C1225,Projections2[[#All],[ISOCode]:[Total 2024 Colombian Returnees]],'Population Projection V2'!$AG$167,FALSE),"OK", "Review")</f>
        <v>OK</v>
      </c>
      <c r="CT1225" s="361" t="str">
        <f>IF(AS1225&lt;=VLOOKUP($C1225,Projections2[[#All],[ISOCode]:[Total 2024 Colombian Returnees]],'Population Projection V2'!$AH$167,FALSE),"OK", "Review")</f>
        <v>OK</v>
      </c>
      <c r="CU1225" s="361" t="str">
        <f>IF(AV1225&lt;=VLOOKUP($C1225,Projections2[[#All],[ISOCode]:[Total 2024 Colombian Returnees]],'Population Projection V2'!$AI$167,FALSE),"OK", "Review")</f>
        <v>OK</v>
      </c>
      <c r="CV1225" s="361" t="str">
        <f>IF(AW1225&lt;=VLOOKUP($C1225,Projections2[[#All],[ISOCode]:[Total 2024 Colombian Returnees]],'Population Projection V2'!$AJ$167,FALSE),"OK", "Review")</f>
        <v>OK</v>
      </c>
      <c r="CW1225" s="361" t="str">
        <f>IF(AX1225&lt;=VLOOKUP($C1225,Projections2[[#All],[ISOCode]:[Total 2024 Colombian Returnees]],'Population Projection V2'!$AK$167,FALSE),"OK", "Review")</f>
        <v>OK</v>
      </c>
      <c r="CX1225" s="361" t="str">
        <f>IF(AY1225&lt;=VLOOKUP($C1225,Projections2[[#All],[ISOCode]:[Total 2024 Colombian Returnees]],'Population Projection V2'!$AL$167,FALSE),"OK", "Review")</f>
        <v>OK</v>
      </c>
      <c r="CY1225" s="362" t="str">
        <f>IF(AZ1225&lt;=VLOOKUP($C1225,Projections2[[#All],[ISOCode]:[Total 2024 Colombian Returnees]],'Population Projection V2'!$AM$167,FALSE),"OK", "Review")</f>
        <v>OK</v>
      </c>
    </row>
    <row r="1226" spans="1:103" x14ac:dyDescent="0.25">
      <c r="A1226" s="218" t="s">
        <v>38</v>
      </c>
      <c r="B1226" s="219" t="s">
        <v>38</v>
      </c>
      <c r="C1226" s="219" t="s">
        <v>262</v>
      </c>
      <c r="D1226" s="219" t="s">
        <v>161</v>
      </c>
      <c r="E1226" s="219" t="s">
        <v>424</v>
      </c>
      <c r="F1226" s="310">
        <f t="shared" si="459"/>
        <v>0</v>
      </c>
      <c r="G1226" s="310">
        <f t="shared" si="460"/>
        <v>0</v>
      </c>
      <c r="H1226" s="310">
        <f t="shared" si="461"/>
        <v>0</v>
      </c>
      <c r="I1226" s="310">
        <f t="shared" si="462"/>
        <v>0</v>
      </c>
      <c r="J1226" s="311">
        <f t="shared" si="463"/>
        <v>0</v>
      </c>
      <c r="K1226" s="311">
        <f>VLOOKUP($C1226,Projections2[[#All],[ISOCode]:[Total 2024 Colombian Returnees]],7,0)</f>
        <v>0</v>
      </c>
      <c r="L1226" s="251"/>
      <c r="M1226" s="312"/>
      <c r="N1226" s="312"/>
      <c r="O1226" s="312"/>
      <c r="P1226" s="236"/>
      <c r="Q1226" s="252"/>
      <c r="R1226" s="224">
        <f>VLOOKUP($C1226,Projections2[[#All],[ISOCode]:[Total 2024 Colombian Returnees]],12,0)</f>
        <v>0</v>
      </c>
      <c r="S1226" s="225"/>
      <c r="T1226" s="226"/>
      <c r="U1226" s="226"/>
      <c r="V1226" s="226"/>
      <c r="W1226" s="226"/>
      <c r="X1226" s="227"/>
      <c r="Y1226" s="227">
        <f>VLOOKUP($C1226,Projections2[[#All],[ISOCode]:[Total 2024 Colombian Returnees]],17,0)</f>
        <v>0</v>
      </c>
      <c r="Z1226" s="228"/>
      <c r="AA1226" s="253"/>
      <c r="AB1226" s="253"/>
      <c r="AC1226" s="253"/>
      <c r="AD1226" s="253"/>
      <c r="AE1226" s="253"/>
      <c r="AF1226" s="253">
        <f>VLOOKUP($C1226,Projections2[[#All],[ISOCode]:[Total 2024 Colombian Returnees]],22,0)</f>
        <v>0</v>
      </c>
      <c r="AG1226" s="254"/>
      <c r="AH1226" s="313"/>
      <c r="AI1226" s="313"/>
      <c r="AJ1226" s="313"/>
      <c r="AK1226" s="313"/>
      <c r="AL1226" s="264"/>
      <c r="AM1226" s="230">
        <f>VLOOKUP($C1226,Projections2[[#All],[ISOCode]:[Total 2024 Colombian Returnees]],27,0)</f>
        <v>0</v>
      </c>
      <c r="AN1226" s="265"/>
      <c r="AO1226" s="257"/>
      <c r="AP1226" s="257"/>
      <c r="AQ1226" s="257"/>
      <c r="AR1226" s="257"/>
      <c r="AS1226" s="232"/>
      <c r="AT1226" s="232">
        <f>VLOOKUP($C1226,Projections2[[#All],[ISOCode]:[Total 2024 Colombian Returnees]],32,0)</f>
        <v>0</v>
      </c>
      <c r="AU1226" s="233"/>
      <c r="AV1226" s="258"/>
      <c r="AW1226" s="258"/>
      <c r="AX1226" s="258"/>
      <c r="AY1226" s="258"/>
      <c r="AZ1226" s="234"/>
      <c r="BA1226" s="234">
        <f>VLOOKUP($C1226,Projections2[[#All],[ISOCode]:[Total 2024 Colombian Returnees]],37,0)</f>
        <v>0</v>
      </c>
      <c r="BB1226" s="235"/>
      <c r="BC1226" s="360" t="str">
        <f t="shared" si="464"/>
        <v>Ok</v>
      </c>
      <c r="BD1226" s="361" t="str">
        <f t="shared" si="465"/>
        <v>Ok</v>
      </c>
      <c r="BE1226" s="361" t="str">
        <f t="shared" si="466"/>
        <v>Ok</v>
      </c>
      <c r="BF1226" s="361" t="str">
        <f t="shared" si="467"/>
        <v>Ok</v>
      </c>
      <c r="BG1226" s="362" t="str">
        <f t="shared" si="468"/>
        <v>Ok</v>
      </c>
      <c r="BH1226" s="360" t="str">
        <f t="shared" si="469"/>
        <v>Ok</v>
      </c>
      <c r="BI1226" s="361" t="str">
        <f t="shared" si="470"/>
        <v>Ok</v>
      </c>
      <c r="BJ1226" s="361" t="str">
        <f t="shared" si="471"/>
        <v>Ok</v>
      </c>
      <c r="BK1226" s="361" t="str">
        <f t="shared" si="472"/>
        <v>Ok</v>
      </c>
      <c r="BL1226" s="361" t="str">
        <f t="shared" si="473"/>
        <v>Ok</v>
      </c>
      <c r="BM1226" s="361" t="str">
        <f t="shared" si="474"/>
        <v>Ok</v>
      </c>
      <c r="BN1226" s="362" t="str">
        <f t="shared" si="475"/>
        <v>Ok</v>
      </c>
      <c r="BO1226" s="360" t="str">
        <f t="shared" si="476"/>
        <v>No Pop.</v>
      </c>
      <c r="BP1226" s="361" t="str">
        <f t="shared" si="477"/>
        <v>No Pop.</v>
      </c>
      <c r="BQ1226" s="361" t="str">
        <f t="shared" si="478"/>
        <v>No Pop.</v>
      </c>
      <c r="BR1226" s="361" t="str">
        <f t="shared" si="479"/>
        <v>No Pop.</v>
      </c>
      <c r="BS1226" s="361" t="str">
        <f t="shared" si="480"/>
        <v>No Pop.</v>
      </c>
      <c r="BT1226" s="361" t="str">
        <f t="shared" si="481"/>
        <v>No Pop.</v>
      </c>
      <c r="BU1226" s="362" t="str">
        <f t="shared" si="482"/>
        <v>No Pop.</v>
      </c>
      <c r="BV1226" s="360" t="str">
        <f>IF(M1226&lt;=VLOOKUP($C1226,Projections2[[#All],[ISOCode]:[Total 2024 Colombian Returnees]],'Population Projection V2'!$J$167,FALSE),"OK", "Review")</f>
        <v>OK</v>
      </c>
      <c r="BW1226" s="361" t="str">
        <f>IF(N1226&lt;=VLOOKUP($C1226,Projections2[[#All],[ISOCode]:[Total 2024 Colombian Returnees]],'Population Projection V2'!$K$167,FALSE),"OK", "Review")</f>
        <v>OK</v>
      </c>
      <c r="BX1226" s="361" t="str">
        <f>IF(O1226&lt;=VLOOKUP($C1226,Projections2[[#All],[ISOCode]:[Total 2024 Colombian Returnees]],'Population Projection V2'!$L$167,FALSE),"OK", "Review")</f>
        <v>OK</v>
      </c>
      <c r="BY1226" s="361" t="str">
        <f>IF(P1226&lt;=VLOOKUP($C1226,Projections2[[#All],[ISOCode]:[Total 2024 Colombian Returnees]],'Population Projection V2'!$M$167,FALSE),"OK", "Review")</f>
        <v>OK</v>
      </c>
      <c r="BZ1226" s="361" t="str">
        <f>IF(Q1226&lt;=VLOOKUP($C1226,Projections2[[#All],[ISOCode]:[Total 2024 Colombian Returnees]],'Population Projection V2'!$N$167,FALSE),"OK", "Review")</f>
        <v>OK</v>
      </c>
      <c r="CA1226" s="361" t="str">
        <f>IF(T1226&lt;=VLOOKUP($C1226,Projections2[[#All],[ISOCode]:[Total 2024 Colombian Returnees]],'Population Projection V2'!$O$167,FALSE),"OK", "Review")</f>
        <v>OK</v>
      </c>
      <c r="CB1226" s="361" t="str">
        <f>IF(U1226&lt;=VLOOKUP($C1226,Projections2[[#All],[ISOCode]:[Total 2024 Colombian Returnees]],'Population Projection V2'!$P$167,FALSE),"OK", "Review")</f>
        <v>OK</v>
      </c>
      <c r="CC1226" s="361" t="str">
        <f>IF(V1226&lt;=VLOOKUP($C1226,Projections2[[#All],[ISOCode]:[Total 2024 Colombian Returnees]],'Population Projection V2'!$Q$167,FALSE),"OK", "Review")</f>
        <v>OK</v>
      </c>
      <c r="CD1226" s="361" t="str">
        <f>IF(W1226&lt;=VLOOKUP($C1226,Projections2[[#All],[ISOCode]:[Total 2024 Colombian Returnees]],'Population Projection V2'!$R$167,FALSE),"OK", "Review")</f>
        <v>OK</v>
      </c>
      <c r="CE1226" s="361" t="str">
        <f>IF(X1226&lt;=VLOOKUP($C1226,Projections2[[#All],[ISOCode]:[Total 2024 Colombian Returnees]],'Population Projection V2'!$S$167,FALSE),"OK", "Review")</f>
        <v>OK</v>
      </c>
      <c r="CF1226" s="361" t="str">
        <f>IF(AA1226&lt;=VLOOKUP($C1226,Projections2[[#All],[ISOCode]:[Total 2024 Colombian Returnees]],'Population Projection V2'!$T$167,FALSE),"OK", "Review")</f>
        <v>OK</v>
      </c>
      <c r="CG1226" s="361" t="str">
        <f>IF(AB1226&lt;=VLOOKUP($C1226,Projections2[[#All],[ISOCode]:[Total 2024 Colombian Returnees]],'Population Projection V2'!$U$167,FALSE),"OK", "Review")</f>
        <v>OK</v>
      </c>
      <c r="CH1226" s="361" t="str">
        <f>IF(AC1226&lt;=VLOOKUP($C1226,Projections2[[#All],[ISOCode]:[Total 2024 Colombian Returnees]],'Population Projection V2'!$V$167,FALSE),"OK", "Review")</f>
        <v>OK</v>
      </c>
      <c r="CI1226" s="361" t="str">
        <f>IF(AD1226&lt;=VLOOKUP($C1226,Projections2[[#All],[ISOCode]:[Total 2024 Colombian Returnees]],'Population Projection V2'!$W$167,FALSE),"OK", "Review")</f>
        <v>OK</v>
      </c>
      <c r="CJ1226" s="361" t="str">
        <f>IF(AE1226&lt;=VLOOKUP($C1226,Projections2[[#All],[ISOCode]:[Total 2024 Colombian Returnees]],'Population Projection V2'!$X$167,FALSE),"OK", "Review")</f>
        <v>OK</v>
      </c>
      <c r="CK1226" s="361" t="str">
        <f>IF(AH1226&lt;=VLOOKUP($C1226,Projections2[[#All],[ISOCode]:[Total 2024 Colombian Returnees]],'Population Projection V2'!$Y$167,FALSE),"OK", "Review")</f>
        <v>OK</v>
      </c>
      <c r="CL1226" s="361" t="str">
        <f>IF(AI1226&lt;=VLOOKUP($C1226,Projections2[[#All],[ISOCode]:[Total 2024 Colombian Returnees]],'Population Projection V2'!$Z$167,FALSE),"OK", "Review")</f>
        <v>OK</v>
      </c>
      <c r="CM1226" s="361" t="str">
        <f>IF(AJ1226&lt;=VLOOKUP($C1226,Projections2[[#All],[ISOCode]:[Total 2024 Colombian Returnees]],'Population Projection V2'!$AA$167,FALSE),"OK", "Review")</f>
        <v>OK</v>
      </c>
      <c r="CN1226" s="361" t="str">
        <f>IF(AK1226&lt;=VLOOKUP($C1226,Projections2[[#All],[ISOCode]:[Total 2024 Colombian Returnees]],'Population Projection V2'!$AB$167,FALSE),"OK", "Review")</f>
        <v>OK</v>
      </c>
      <c r="CO1226" s="361" t="str">
        <f>IF(AL1226&lt;=VLOOKUP($C1226,Projections2[[#All],[ISOCode]:[Total 2024 Colombian Returnees]],'Population Projection V2'!$AC$167,FALSE),"OK", "Review")</f>
        <v>OK</v>
      </c>
      <c r="CP1226" s="361" t="str">
        <f>IF(AO1226&lt;=VLOOKUP($C1226,Projections2[[#All],[ISOCode]:[Total 2024 Colombian Returnees]],'Population Projection V2'!$AD$167,FALSE),"OK", "Review")</f>
        <v>OK</v>
      </c>
      <c r="CQ1226" s="361" t="str">
        <f>IF(AP1226&lt;=VLOOKUP($C1226,Projections2[[#All],[ISOCode]:[Total 2024 Colombian Returnees]],'Population Projection V2'!$AE$167,FALSE),"OK", "Review")</f>
        <v>OK</v>
      </c>
      <c r="CR1226" s="361" t="str">
        <f>IF(AQ1226&lt;=VLOOKUP($C1226,Projections2[[#All],[ISOCode]:[Total 2024 Colombian Returnees]],'Population Projection V2'!$AF$167,FALSE),"OK", "Review")</f>
        <v>OK</v>
      </c>
      <c r="CS1226" s="361" t="str">
        <f>IF(AR1226&lt;=VLOOKUP($C1226,Projections2[[#All],[ISOCode]:[Total 2024 Colombian Returnees]],'Population Projection V2'!$AG$167,FALSE),"OK", "Review")</f>
        <v>OK</v>
      </c>
      <c r="CT1226" s="361" t="str">
        <f>IF(AS1226&lt;=VLOOKUP($C1226,Projections2[[#All],[ISOCode]:[Total 2024 Colombian Returnees]],'Population Projection V2'!$AH$167,FALSE),"OK", "Review")</f>
        <v>OK</v>
      </c>
      <c r="CU1226" s="361" t="str">
        <f>IF(AV1226&lt;=VLOOKUP($C1226,Projections2[[#All],[ISOCode]:[Total 2024 Colombian Returnees]],'Population Projection V2'!$AI$167,FALSE),"OK", "Review")</f>
        <v>OK</v>
      </c>
      <c r="CV1226" s="361" t="str">
        <f>IF(AW1226&lt;=VLOOKUP($C1226,Projections2[[#All],[ISOCode]:[Total 2024 Colombian Returnees]],'Population Projection V2'!$AJ$167,FALSE),"OK", "Review")</f>
        <v>OK</v>
      </c>
      <c r="CW1226" s="361" t="str">
        <f>IF(AX1226&lt;=VLOOKUP($C1226,Projections2[[#All],[ISOCode]:[Total 2024 Colombian Returnees]],'Population Projection V2'!$AK$167,FALSE),"OK", "Review")</f>
        <v>OK</v>
      </c>
      <c r="CX1226" s="361" t="str">
        <f>IF(AY1226&lt;=VLOOKUP($C1226,Projections2[[#All],[ISOCode]:[Total 2024 Colombian Returnees]],'Population Projection V2'!$AL$167,FALSE),"OK", "Review")</f>
        <v>OK</v>
      </c>
      <c r="CY1226" s="362" t="str">
        <f>IF(AZ1226&lt;=VLOOKUP($C1226,Projections2[[#All],[ISOCode]:[Total 2024 Colombian Returnees]],'Population Projection V2'!$AM$167,FALSE),"OK", "Review")</f>
        <v>OK</v>
      </c>
    </row>
    <row r="1227" spans="1:103" x14ac:dyDescent="0.25">
      <c r="A1227" s="218" t="s">
        <v>38</v>
      </c>
      <c r="B1227" s="219" t="s">
        <v>38</v>
      </c>
      <c r="C1227" s="219" t="s">
        <v>263</v>
      </c>
      <c r="D1227" s="219" t="s">
        <v>162</v>
      </c>
      <c r="E1227" s="219" t="s">
        <v>424</v>
      </c>
      <c r="F1227" s="310">
        <f t="shared" si="459"/>
        <v>0</v>
      </c>
      <c r="G1227" s="310">
        <f t="shared" si="460"/>
        <v>0</v>
      </c>
      <c r="H1227" s="310">
        <f t="shared" si="461"/>
        <v>0</v>
      </c>
      <c r="I1227" s="310">
        <f t="shared" si="462"/>
        <v>0</v>
      </c>
      <c r="J1227" s="311">
        <f t="shared" si="463"/>
        <v>0</v>
      </c>
      <c r="K1227" s="311">
        <f>VLOOKUP($C1227,Projections2[[#All],[ISOCode]:[Total 2024 Colombian Returnees]],7,0)</f>
        <v>0</v>
      </c>
      <c r="L1227" s="251"/>
      <c r="M1227" s="312"/>
      <c r="N1227" s="312"/>
      <c r="O1227" s="312"/>
      <c r="P1227" s="236"/>
      <c r="Q1227" s="252"/>
      <c r="R1227" s="224">
        <f>VLOOKUP($C1227,Projections2[[#All],[ISOCode]:[Total 2024 Colombian Returnees]],12,0)</f>
        <v>0</v>
      </c>
      <c r="S1227" s="225"/>
      <c r="T1227" s="226"/>
      <c r="U1227" s="226"/>
      <c r="V1227" s="226"/>
      <c r="W1227" s="226"/>
      <c r="X1227" s="227"/>
      <c r="Y1227" s="227">
        <f>VLOOKUP($C1227,Projections2[[#All],[ISOCode]:[Total 2024 Colombian Returnees]],17,0)</f>
        <v>0</v>
      </c>
      <c r="Z1227" s="228"/>
      <c r="AA1227" s="253"/>
      <c r="AB1227" s="253"/>
      <c r="AC1227" s="253"/>
      <c r="AD1227" s="253"/>
      <c r="AE1227" s="253"/>
      <c r="AF1227" s="253">
        <f>VLOOKUP($C1227,Projections2[[#All],[ISOCode]:[Total 2024 Colombian Returnees]],22,0)</f>
        <v>0</v>
      </c>
      <c r="AG1227" s="254"/>
      <c r="AH1227" s="313"/>
      <c r="AI1227" s="313"/>
      <c r="AJ1227" s="313"/>
      <c r="AK1227" s="313"/>
      <c r="AL1227" s="264"/>
      <c r="AM1227" s="230">
        <f>VLOOKUP($C1227,Projections2[[#All],[ISOCode]:[Total 2024 Colombian Returnees]],27,0)</f>
        <v>0</v>
      </c>
      <c r="AN1227" s="265"/>
      <c r="AO1227" s="257"/>
      <c r="AP1227" s="257"/>
      <c r="AQ1227" s="257"/>
      <c r="AR1227" s="257"/>
      <c r="AS1227" s="232"/>
      <c r="AT1227" s="232">
        <f>VLOOKUP($C1227,Projections2[[#All],[ISOCode]:[Total 2024 Colombian Returnees]],32,0)</f>
        <v>0</v>
      </c>
      <c r="AU1227" s="233"/>
      <c r="AV1227" s="258"/>
      <c r="AW1227" s="258"/>
      <c r="AX1227" s="258"/>
      <c r="AY1227" s="258"/>
      <c r="AZ1227" s="234"/>
      <c r="BA1227" s="234">
        <f>VLOOKUP($C1227,Projections2[[#All],[ISOCode]:[Total 2024 Colombian Returnees]],37,0)</f>
        <v>0</v>
      </c>
      <c r="BB1227" s="235"/>
      <c r="BC1227" s="360" t="str">
        <f t="shared" si="464"/>
        <v>Ok</v>
      </c>
      <c r="BD1227" s="361" t="str">
        <f t="shared" si="465"/>
        <v>Ok</v>
      </c>
      <c r="BE1227" s="361" t="str">
        <f t="shared" si="466"/>
        <v>Ok</v>
      </c>
      <c r="BF1227" s="361" t="str">
        <f t="shared" si="467"/>
        <v>Ok</v>
      </c>
      <c r="BG1227" s="362" t="str">
        <f t="shared" si="468"/>
        <v>Ok</v>
      </c>
      <c r="BH1227" s="360" t="str">
        <f t="shared" si="469"/>
        <v>Ok</v>
      </c>
      <c r="BI1227" s="361" t="str">
        <f t="shared" si="470"/>
        <v>Ok</v>
      </c>
      <c r="BJ1227" s="361" t="str">
        <f t="shared" si="471"/>
        <v>Ok</v>
      </c>
      <c r="BK1227" s="361" t="str">
        <f t="shared" si="472"/>
        <v>Ok</v>
      </c>
      <c r="BL1227" s="361" t="str">
        <f t="shared" si="473"/>
        <v>Ok</v>
      </c>
      <c r="BM1227" s="361" t="str">
        <f t="shared" si="474"/>
        <v>Ok</v>
      </c>
      <c r="BN1227" s="362" t="str">
        <f t="shared" si="475"/>
        <v>Ok</v>
      </c>
      <c r="BO1227" s="360" t="str">
        <f t="shared" si="476"/>
        <v>No Pop.</v>
      </c>
      <c r="BP1227" s="361" t="str">
        <f t="shared" si="477"/>
        <v>No Pop.</v>
      </c>
      <c r="BQ1227" s="361" t="str">
        <f t="shared" si="478"/>
        <v>No Pop.</v>
      </c>
      <c r="BR1227" s="361" t="str">
        <f t="shared" si="479"/>
        <v>No Pop.</v>
      </c>
      <c r="BS1227" s="361" t="str">
        <f t="shared" si="480"/>
        <v>No Pop.</v>
      </c>
      <c r="BT1227" s="361" t="str">
        <f t="shared" si="481"/>
        <v>No Pop.</v>
      </c>
      <c r="BU1227" s="362" t="str">
        <f t="shared" si="482"/>
        <v>No Pop.</v>
      </c>
      <c r="BV1227" s="360" t="str">
        <f>IF(M1227&lt;=VLOOKUP($C1227,Projections2[[#All],[ISOCode]:[Total 2024 Colombian Returnees]],'Population Projection V2'!$J$167,FALSE),"OK", "Review")</f>
        <v>OK</v>
      </c>
      <c r="BW1227" s="361" t="str">
        <f>IF(N1227&lt;=VLOOKUP($C1227,Projections2[[#All],[ISOCode]:[Total 2024 Colombian Returnees]],'Population Projection V2'!$K$167,FALSE),"OK", "Review")</f>
        <v>OK</v>
      </c>
      <c r="BX1227" s="361" t="str">
        <f>IF(O1227&lt;=VLOOKUP($C1227,Projections2[[#All],[ISOCode]:[Total 2024 Colombian Returnees]],'Population Projection V2'!$L$167,FALSE),"OK", "Review")</f>
        <v>OK</v>
      </c>
      <c r="BY1227" s="361" t="str">
        <f>IF(P1227&lt;=VLOOKUP($C1227,Projections2[[#All],[ISOCode]:[Total 2024 Colombian Returnees]],'Population Projection V2'!$M$167,FALSE),"OK", "Review")</f>
        <v>OK</v>
      </c>
      <c r="BZ1227" s="361" t="str">
        <f>IF(Q1227&lt;=VLOOKUP($C1227,Projections2[[#All],[ISOCode]:[Total 2024 Colombian Returnees]],'Population Projection V2'!$N$167,FALSE),"OK", "Review")</f>
        <v>OK</v>
      </c>
      <c r="CA1227" s="361" t="str">
        <f>IF(T1227&lt;=VLOOKUP($C1227,Projections2[[#All],[ISOCode]:[Total 2024 Colombian Returnees]],'Population Projection V2'!$O$167,FALSE),"OK", "Review")</f>
        <v>OK</v>
      </c>
      <c r="CB1227" s="361" t="str">
        <f>IF(U1227&lt;=VLOOKUP($C1227,Projections2[[#All],[ISOCode]:[Total 2024 Colombian Returnees]],'Population Projection V2'!$P$167,FALSE),"OK", "Review")</f>
        <v>OK</v>
      </c>
      <c r="CC1227" s="361" t="str">
        <f>IF(V1227&lt;=VLOOKUP($C1227,Projections2[[#All],[ISOCode]:[Total 2024 Colombian Returnees]],'Population Projection V2'!$Q$167,FALSE),"OK", "Review")</f>
        <v>OK</v>
      </c>
      <c r="CD1227" s="361" t="str">
        <f>IF(W1227&lt;=VLOOKUP($C1227,Projections2[[#All],[ISOCode]:[Total 2024 Colombian Returnees]],'Population Projection V2'!$R$167,FALSE),"OK", "Review")</f>
        <v>OK</v>
      </c>
      <c r="CE1227" s="361" t="str">
        <f>IF(X1227&lt;=VLOOKUP($C1227,Projections2[[#All],[ISOCode]:[Total 2024 Colombian Returnees]],'Population Projection V2'!$S$167,FALSE),"OK", "Review")</f>
        <v>OK</v>
      </c>
      <c r="CF1227" s="361" t="str">
        <f>IF(AA1227&lt;=VLOOKUP($C1227,Projections2[[#All],[ISOCode]:[Total 2024 Colombian Returnees]],'Population Projection V2'!$T$167,FALSE),"OK", "Review")</f>
        <v>OK</v>
      </c>
      <c r="CG1227" s="361" t="str">
        <f>IF(AB1227&lt;=VLOOKUP($C1227,Projections2[[#All],[ISOCode]:[Total 2024 Colombian Returnees]],'Population Projection V2'!$U$167,FALSE),"OK", "Review")</f>
        <v>OK</v>
      </c>
      <c r="CH1227" s="361" t="str">
        <f>IF(AC1227&lt;=VLOOKUP($C1227,Projections2[[#All],[ISOCode]:[Total 2024 Colombian Returnees]],'Population Projection V2'!$V$167,FALSE),"OK", "Review")</f>
        <v>OK</v>
      </c>
      <c r="CI1227" s="361" t="str">
        <f>IF(AD1227&lt;=VLOOKUP($C1227,Projections2[[#All],[ISOCode]:[Total 2024 Colombian Returnees]],'Population Projection V2'!$W$167,FALSE),"OK", "Review")</f>
        <v>OK</v>
      </c>
      <c r="CJ1227" s="361" t="str">
        <f>IF(AE1227&lt;=VLOOKUP($C1227,Projections2[[#All],[ISOCode]:[Total 2024 Colombian Returnees]],'Population Projection V2'!$X$167,FALSE),"OK", "Review")</f>
        <v>OK</v>
      </c>
      <c r="CK1227" s="361" t="str">
        <f>IF(AH1227&lt;=VLOOKUP($C1227,Projections2[[#All],[ISOCode]:[Total 2024 Colombian Returnees]],'Population Projection V2'!$Y$167,FALSE),"OK", "Review")</f>
        <v>OK</v>
      </c>
      <c r="CL1227" s="361" t="str">
        <f>IF(AI1227&lt;=VLOOKUP($C1227,Projections2[[#All],[ISOCode]:[Total 2024 Colombian Returnees]],'Population Projection V2'!$Z$167,FALSE),"OK", "Review")</f>
        <v>OK</v>
      </c>
      <c r="CM1227" s="361" t="str">
        <f>IF(AJ1227&lt;=VLOOKUP($C1227,Projections2[[#All],[ISOCode]:[Total 2024 Colombian Returnees]],'Population Projection V2'!$AA$167,FALSE),"OK", "Review")</f>
        <v>OK</v>
      </c>
      <c r="CN1227" s="361" t="str">
        <f>IF(AK1227&lt;=VLOOKUP($C1227,Projections2[[#All],[ISOCode]:[Total 2024 Colombian Returnees]],'Population Projection V2'!$AB$167,FALSE),"OK", "Review")</f>
        <v>OK</v>
      </c>
      <c r="CO1227" s="361" t="str">
        <f>IF(AL1227&lt;=VLOOKUP($C1227,Projections2[[#All],[ISOCode]:[Total 2024 Colombian Returnees]],'Population Projection V2'!$AC$167,FALSE),"OK", "Review")</f>
        <v>OK</v>
      </c>
      <c r="CP1227" s="361" t="str">
        <f>IF(AO1227&lt;=VLOOKUP($C1227,Projections2[[#All],[ISOCode]:[Total 2024 Colombian Returnees]],'Population Projection V2'!$AD$167,FALSE),"OK", "Review")</f>
        <v>OK</v>
      </c>
      <c r="CQ1227" s="361" t="str">
        <f>IF(AP1227&lt;=VLOOKUP($C1227,Projections2[[#All],[ISOCode]:[Total 2024 Colombian Returnees]],'Population Projection V2'!$AE$167,FALSE),"OK", "Review")</f>
        <v>OK</v>
      </c>
      <c r="CR1227" s="361" t="str">
        <f>IF(AQ1227&lt;=VLOOKUP($C1227,Projections2[[#All],[ISOCode]:[Total 2024 Colombian Returnees]],'Population Projection V2'!$AF$167,FALSE),"OK", "Review")</f>
        <v>OK</v>
      </c>
      <c r="CS1227" s="361" t="str">
        <f>IF(AR1227&lt;=VLOOKUP($C1227,Projections2[[#All],[ISOCode]:[Total 2024 Colombian Returnees]],'Population Projection V2'!$AG$167,FALSE),"OK", "Review")</f>
        <v>OK</v>
      </c>
      <c r="CT1227" s="361" t="str">
        <f>IF(AS1227&lt;=VLOOKUP($C1227,Projections2[[#All],[ISOCode]:[Total 2024 Colombian Returnees]],'Population Projection V2'!$AH$167,FALSE),"OK", "Review")</f>
        <v>OK</v>
      </c>
      <c r="CU1227" s="361" t="str">
        <f>IF(AV1227&lt;=VLOOKUP($C1227,Projections2[[#All],[ISOCode]:[Total 2024 Colombian Returnees]],'Population Projection V2'!$AI$167,FALSE),"OK", "Review")</f>
        <v>OK</v>
      </c>
      <c r="CV1227" s="361" t="str">
        <f>IF(AW1227&lt;=VLOOKUP($C1227,Projections2[[#All],[ISOCode]:[Total 2024 Colombian Returnees]],'Population Projection V2'!$AJ$167,FALSE),"OK", "Review")</f>
        <v>OK</v>
      </c>
      <c r="CW1227" s="361" t="str">
        <f>IF(AX1227&lt;=VLOOKUP($C1227,Projections2[[#All],[ISOCode]:[Total 2024 Colombian Returnees]],'Population Projection V2'!$AK$167,FALSE),"OK", "Review")</f>
        <v>OK</v>
      </c>
      <c r="CX1227" s="361" t="str">
        <f>IF(AY1227&lt;=VLOOKUP($C1227,Projections2[[#All],[ISOCode]:[Total 2024 Colombian Returnees]],'Population Projection V2'!$AL$167,FALSE),"OK", "Review")</f>
        <v>OK</v>
      </c>
      <c r="CY1227" s="362" t="str">
        <f>IF(AZ1227&lt;=VLOOKUP($C1227,Projections2[[#All],[ISOCode]:[Total 2024 Colombian Returnees]],'Population Projection V2'!$AM$167,FALSE),"OK", "Review")</f>
        <v>OK</v>
      </c>
    </row>
    <row r="1228" spans="1:103" x14ac:dyDescent="0.25">
      <c r="A1228" s="218" t="s">
        <v>38</v>
      </c>
      <c r="B1228" s="219" t="s">
        <v>38</v>
      </c>
      <c r="C1228" s="219" t="s">
        <v>264</v>
      </c>
      <c r="D1228" s="219" t="s">
        <v>163</v>
      </c>
      <c r="E1228" s="219" t="s">
        <v>424</v>
      </c>
      <c r="F1228" s="310">
        <f t="shared" si="459"/>
        <v>0</v>
      </c>
      <c r="G1228" s="310">
        <f t="shared" si="460"/>
        <v>0</v>
      </c>
      <c r="H1228" s="310">
        <f t="shared" si="461"/>
        <v>0</v>
      </c>
      <c r="I1228" s="310">
        <f t="shared" si="462"/>
        <v>0</v>
      </c>
      <c r="J1228" s="311">
        <f t="shared" si="463"/>
        <v>0</v>
      </c>
      <c r="K1228" s="311">
        <f>VLOOKUP($C1228,Projections2[[#All],[ISOCode]:[Total 2024 Colombian Returnees]],7,0)</f>
        <v>0</v>
      </c>
      <c r="L1228" s="251"/>
      <c r="M1228" s="312"/>
      <c r="N1228" s="312"/>
      <c r="O1228" s="312"/>
      <c r="P1228" s="236"/>
      <c r="Q1228" s="252"/>
      <c r="R1228" s="224">
        <f>VLOOKUP($C1228,Projections2[[#All],[ISOCode]:[Total 2024 Colombian Returnees]],12,0)</f>
        <v>0</v>
      </c>
      <c r="S1228" s="225"/>
      <c r="T1228" s="226"/>
      <c r="U1228" s="226"/>
      <c r="V1228" s="226"/>
      <c r="W1228" s="226"/>
      <c r="X1228" s="227"/>
      <c r="Y1228" s="227">
        <f>VLOOKUP($C1228,Projections2[[#All],[ISOCode]:[Total 2024 Colombian Returnees]],17,0)</f>
        <v>0</v>
      </c>
      <c r="Z1228" s="228"/>
      <c r="AA1228" s="253"/>
      <c r="AB1228" s="253"/>
      <c r="AC1228" s="253"/>
      <c r="AD1228" s="253"/>
      <c r="AE1228" s="253"/>
      <c r="AF1228" s="253">
        <f>VLOOKUP($C1228,Projections2[[#All],[ISOCode]:[Total 2024 Colombian Returnees]],22,0)</f>
        <v>0</v>
      </c>
      <c r="AG1228" s="254"/>
      <c r="AH1228" s="313"/>
      <c r="AI1228" s="313"/>
      <c r="AJ1228" s="313"/>
      <c r="AK1228" s="313"/>
      <c r="AL1228" s="264"/>
      <c r="AM1228" s="230">
        <f>VLOOKUP($C1228,Projections2[[#All],[ISOCode]:[Total 2024 Colombian Returnees]],27,0)</f>
        <v>0</v>
      </c>
      <c r="AN1228" s="265"/>
      <c r="AO1228" s="257"/>
      <c r="AP1228" s="257"/>
      <c r="AQ1228" s="257"/>
      <c r="AR1228" s="257"/>
      <c r="AS1228" s="232"/>
      <c r="AT1228" s="232">
        <f>VLOOKUP($C1228,Projections2[[#All],[ISOCode]:[Total 2024 Colombian Returnees]],32,0)</f>
        <v>0</v>
      </c>
      <c r="AU1228" s="233"/>
      <c r="AV1228" s="258"/>
      <c r="AW1228" s="258"/>
      <c r="AX1228" s="258"/>
      <c r="AY1228" s="258"/>
      <c r="AZ1228" s="234"/>
      <c r="BA1228" s="234">
        <f>VLOOKUP($C1228,Projections2[[#All],[ISOCode]:[Total 2024 Colombian Returnees]],37,0)</f>
        <v>0</v>
      </c>
      <c r="BB1228" s="235"/>
      <c r="BC1228" s="360" t="str">
        <f t="shared" si="464"/>
        <v>Ok</v>
      </c>
      <c r="BD1228" s="361" t="str">
        <f t="shared" si="465"/>
        <v>Ok</v>
      </c>
      <c r="BE1228" s="361" t="str">
        <f t="shared" si="466"/>
        <v>Ok</v>
      </c>
      <c r="BF1228" s="361" t="str">
        <f t="shared" si="467"/>
        <v>Ok</v>
      </c>
      <c r="BG1228" s="362" t="str">
        <f t="shared" si="468"/>
        <v>Ok</v>
      </c>
      <c r="BH1228" s="360" t="str">
        <f t="shared" si="469"/>
        <v>Ok</v>
      </c>
      <c r="BI1228" s="361" t="str">
        <f t="shared" si="470"/>
        <v>Ok</v>
      </c>
      <c r="BJ1228" s="361" t="str">
        <f t="shared" si="471"/>
        <v>Ok</v>
      </c>
      <c r="BK1228" s="361" t="str">
        <f t="shared" si="472"/>
        <v>Ok</v>
      </c>
      <c r="BL1228" s="361" t="str">
        <f t="shared" si="473"/>
        <v>Ok</v>
      </c>
      <c r="BM1228" s="361" t="str">
        <f t="shared" si="474"/>
        <v>Ok</v>
      </c>
      <c r="BN1228" s="362" t="str">
        <f t="shared" si="475"/>
        <v>Ok</v>
      </c>
      <c r="BO1228" s="360" t="str">
        <f t="shared" si="476"/>
        <v>No Pop.</v>
      </c>
      <c r="BP1228" s="361" t="str">
        <f t="shared" si="477"/>
        <v>No Pop.</v>
      </c>
      <c r="BQ1228" s="361" t="str">
        <f t="shared" si="478"/>
        <v>No Pop.</v>
      </c>
      <c r="BR1228" s="361" t="str">
        <f t="shared" si="479"/>
        <v>No Pop.</v>
      </c>
      <c r="BS1228" s="361" t="str">
        <f t="shared" si="480"/>
        <v>No Pop.</v>
      </c>
      <c r="BT1228" s="361" t="str">
        <f t="shared" si="481"/>
        <v>No Pop.</v>
      </c>
      <c r="BU1228" s="362" t="str">
        <f t="shared" si="482"/>
        <v>No Pop.</v>
      </c>
      <c r="BV1228" s="360" t="str">
        <f>IF(M1228&lt;=VLOOKUP($C1228,Projections2[[#All],[ISOCode]:[Total 2024 Colombian Returnees]],'Population Projection V2'!$J$167,FALSE),"OK", "Review")</f>
        <v>OK</v>
      </c>
      <c r="BW1228" s="361" t="str">
        <f>IF(N1228&lt;=VLOOKUP($C1228,Projections2[[#All],[ISOCode]:[Total 2024 Colombian Returnees]],'Population Projection V2'!$K$167,FALSE),"OK", "Review")</f>
        <v>OK</v>
      </c>
      <c r="BX1228" s="361" t="str">
        <f>IF(O1228&lt;=VLOOKUP($C1228,Projections2[[#All],[ISOCode]:[Total 2024 Colombian Returnees]],'Population Projection V2'!$L$167,FALSE),"OK", "Review")</f>
        <v>OK</v>
      </c>
      <c r="BY1228" s="361" t="str">
        <f>IF(P1228&lt;=VLOOKUP($C1228,Projections2[[#All],[ISOCode]:[Total 2024 Colombian Returnees]],'Population Projection V2'!$M$167,FALSE),"OK", "Review")</f>
        <v>OK</v>
      </c>
      <c r="BZ1228" s="361" t="str">
        <f>IF(Q1228&lt;=VLOOKUP($C1228,Projections2[[#All],[ISOCode]:[Total 2024 Colombian Returnees]],'Population Projection V2'!$N$167,FALSE),"OK", "Review")</f>
        <v>OK</v>
      </c>
      <c r="CA1228" s="361" t="str">
        <f>IF(T1228&lt;=VLOOKUP($C1228,Projections2[[#All],[ISOCode]:[Total 2024 Colombian Returnees]],'Population Projection V2'!$O$167,FALSE),"OK", "Review")</f>
        <v>OK</v>
      </c>
      <c r="CB1228" s="361" t="str">
        <f>IF(U1228&lt;=VLOOKUP($C1228,Projections2[[#All],[ISOCode]:[Total 2024 Colombian Returnees]],'Population Projection V2'!$P$167,FALSE),"OK", "Review")</f>
        <v>OK</v>
      </c>
      <c r="CC1228" s="361" t="str">
        <f>IF(V1228&lt;=VLOOKUP($C1228,Projections2[[#All],[ISOCode]:[Total 2024 Colombian Returnees]],'Population Projection V2'!$Q$167,FALSE),"OK", "Review")</f>
        <v>OK</v>
      </c>
      <c r="CD1228" s="361" t="str">
        <f>IF(W1228&lt;=VLOOKUP($C1228,Projections2[[#All],[ISOCode]:[Total 2024 Colombian Returnees]],'Population Projection V2'!$R$167,FALSE),"OK", "Review")</f>
        <v>OK</v>
      </c>
      <c r="CE1228" s="361" t="str">
        <f>IF(X1228&lt;=VLOOKUP($C1228,Projections2[[#All],[ISOCode]:[Total 2024 Colombian Returnees]],'Population Projection V2'!$S$167,FALSE),"OK", "Review")</f>
        <v>OK</v>
      </c>
      <c r="CF1228" s="361" t="str">
        <f>IF(AA1228&lt;=VLOOKUP($C1228,Projections2[[#All],[ISOCode]:[Total 2024 Colombian Returnees]],'Population Projection V2'!$T$167,FALSE),"OK", "Review")</f>
        <v>OK</v>
      </c>
      <c r="CG1228" s="361" t="str">
        <f>IF(AB1228&lt;=VLOOKUP($C1228,Projections2[[#All],[ISOCode]:[Total 2024 Colombian Returnees]],'Population Projection V2'!$U$167,FALSE),"OK", "Review")</f>
        <v>OK</v>
      </c>
      <c r="CH1228" s="361" t="str">
        <f>IF(AC1228&lt;=VLOOKUP($C1228,Projections2[[#All],[ISOCode]:[Total 2024 Colombian Returnees]],'Population Projection V2'!$V$167,FALSE),"OK", "Review")</f>
        <v>OK</v>
      </c>
      <c r="CI1228" s="361" t="str">
        <f>IF(AD1228&lt;=VLOOKUP($C1228,Projections2[[#All],[ISOCode]:[Total 2024 Colombian Returnees]],'Population Projection V2'!$W$167,FALSE),"OK", "Review")</f>
        <v>OK</v>
      </c>
      <c r="CJ1228" s="361" t="str">
        <f>IF(AE1228&lt;=VLOOKUP($C1228,Projections2[[#All],[ISOCode]:[Total 2024 Colombian Returnees]],'Population Projection V2'!$X$167,FALSE),"OK", "Review")</f>
        <v>OK</v>
      </c>
      <c r="CK1228" s="361" t="str">
        <f>IF(AH1228&lt;=VLOOKUP($C1228,Projections2[[#All],[ISOCode]:[Total 2024 Colombian Returnees]],'Population Projection V2'!$Y$167,FALSE),"OK", "Review")</f>
        <v>OK</v>
      </c>
      <c r="CL1228" s="361" t="str">
        <f>IF(AI1228&lt;=VLOOKUP($C1228,Projections2[[#All],[ISOCode]:[Total 2024 Colombian Returnees]],'Population Projection V2'!$Z$167,FALSE),"OK", "Review")</f>
        <v>OK</v>
      </c>
      <c r="CM1228" s="361" t="str">
        <f>IF(AJ1228&lt;=VLOOKUP($C1228,Projections2[[#All],[ISOCode]:[Total 2024 Colombian Returnees]],'Population Projection V2'!$AA$167,FALSE),"OK", "Review")</f>
        <v>OK</v>
      </c>
      <c r="CN1228" s="361" t="str">
        <f>IF(AK1228&lt;=VLOOKUP($C1228,Projections2[[#All],[ISOCode]:[Total 2024 Colombian Returnees]],'Population Projection V2'!$AB$167,FALSE),"OK", "Review")</f>
        <v>OK</v>
      </c>
      <c r="CO1228" s="361" t="str">
        <f>IF(AL1228&lt;=VLOOKUP($C1228,Projections2[[#All],[ISOCode]:[Total 2024 Colombian Returnees]],'Population Projection V2'!$AC$167,FALSE),"OK", "Review")</f>
        <v>OK</v>
      </c>
      <c r="CP1228" s="361" t="str">
        <f>IF(AO1228&lt;=VLOOKUP($C1228,Projections2[[#All],[ISOCode]:[Total 2024 Colombian Returnees]],'Population Projection V2'!$AD$167,FALSE),"OK", "Review")</f>
        <v>OK</v>
      </c>
      <c r="CQ1228" s="361" t="str">
        <f>IF(AP1228&lt;=VLOOKUP($C1228,Projections2[[#All],[ISOCode]:[Total 2024 Colombian Returnees]],'Population Projection V2'!$AE$167,FALSE),"OK", "Review")</f>
        <v>OK</v>
      </c>
      <c r="CR1228" s="361" t="str">
        <f>IF(AQ1228&lt;=VLOOKUP($C1228,Projections2[[#All],[ISOCode]:[Total 2024 Colombian Returnees]],'Population Projection V2'!$AF$167,FALSE),"OK", "Review")</f>
        <v>OK</v>
      </c>
      <c r="CS1228" s="361" t="str">
        <f>IF(AR1228&lt;=VLOOKUP($C1228,Projections2[[#All],[ISOCode]:[Total 2024 Colombian Returnees]],'Population Projection V2'!$AG$167,FALSE),"OK", "Review")</f>
        <v>OK</v>
      </c>
      <c r="CT1228" s="361" t="str">
        <f>IF(AS1228&lt;=VLOOKUP($C1228,Projections2[[#All],[ISOCode]:[Total 2024 Colombian Returnees]],'Population Projection V2'!$AH$167,FALSE),"OK", "Review")</f>
        <v>OK</v>
      </c>
      <c r="CU1228" s="361" t="str">
        <f>IF(AV1228&lt;=VLOOKUP($C1228,Projections2[[#All],[ISOCode]:[Total 2024 Colombian Returnees]],'Population Projection V2'!$AI$167,FALSE),"OK", "Review")</f>
        <v>OK</v>
      </c>
      <c r="CV1228" s="361" t="str">
        <f>IF(AW1228&lt;=VLOOKUP($C1228,Projections2[[#All],[ISOCode]:[Total 2024 Colombian Returnees]],'Population Projection V2'!$AJ$167,FALSE),"OK", "Review")</f>
        <v>OK</v>
      </c>
      <c r="CW1228" s="361" t="str">
        <f>IF(AX1228&lt;=VLOOKUP($C1228,Projections2[[#All],[ISOCode]:[Total 2024 Colombian Returnees]],'Population Projection V2'!$AK$167,FALSE),"OK", "Review")</f>
        <v>OK</v>
      </c>
      <c r="CX1228" s="361" t="str">
        <f>IF(AY1228&lt;=VLOOKUP($C1228,Projections2[[#All],[ISOCode]:[Total 2024 Colombian Returnees]],'Population Projection V2'!$AL$167,FALSE),"OK", "Review")</f>
        <v>OK</v>
      </c>
      <c r="CY1228" s="362" t="str">
        <f>IF(AZ1228&lt;=VLOOKUP($C1228,Projections2[[#All],[ISOCode]:[Total 2024 Colombian Returnees]],'Population Projection V2'!$AM$167,FALSE),"OK", "Review")</f>
        <v>OK</v>
      </c>
    </row>
    <row r="1229" spans="1:103" x14ac:dyDescent="0.25">
      <c r="A1229" s="218" t="s">
        <v>38</v>
      </c>
      <c r="B1229" s="219" t="s">
        <v>38</v>
      </c>
      <c r="C1229" s="219" t="s">
        <v>265</v>
      </c>
      <c r="D1229" s="219" t="s">
        <v>164</v>
      </c>
      <c r="E1229" s="219" t="s">
        <v>424</v>
      </c>
      <c r="F1229" s="310">
        <f t="shared" si="459"/>
        <v>0</v>
      </c>
      <c r="G1229" s="310">
        <f t="shared" si="460"/>
        <v>0</v>
      </c>
      <c r="H1229" s="310">
        <f t="shared" si="461"/>
        <v>0</v>
      </c>
      <c r="I1229" s="310">
        <f t="shared" si="462"/>
        <v>0</v>
      </c>
      <c r="J1229" s="311">
        <f t="shared" si="463"/>
        <v>0</v>
      </c>
      <c r="K1229" s="311">
        <f>VLOOKUP($C1229,Projections2[[#All],[ISOCode]:[Total 2024 Colombian Returnees]],7,0)</f>
        <v>0</v>
      </c>
      <c r="L1229" s="251"/>
      <c r="M1229" s="312"/>
      <c r="N1229" s="312"/>
      <c r="O1229" s="312"/>
      <c r="P1229" s="236"/>
      <c r="Q1229" s="252"/>
      <c r="R1229" s="224">
        <f>VLOOKUP($C1229,Projections2[[#All],[ISOCode]:[Total 2024 Colombian Returnees]],12,0)</f>
        <v>0</v>
      </c>
      <c r="S1229" s="225"/>
      <c r="T1229" s="226"/>
      <c r="U1229" s="226"/>
      <c r="V1229" s="226"/>
      <c r="W1229" s="226"/>
      <c r="X1229" s="227"/>
      <c r="Y1229" s="227">
        <f>VLOOKUP($C1229,Projections2[[#All],[ISOCode]:[Total 2024 Colombian Returnees]],17,0)</f>
        <v>0</v>
      </c>
      <c r="Z1229" s="228"/>
      <c r="AA1229" s="253"/>
      <c r="AB1229" s="253"/>
      <c r="AC1229" s="253"/>
      <c r="AD1229" s="253"/>
      <c r="AE1229" s="253"/>
      <c r="AF1229" s="253">
        <f>VLOOKUP($C1229,Projections2[[#All],[ISOCode]:[Total 2024 Colombian Returnees]],22,0)</f>
        <v>0</v>
      </c>
      <c r="AG1229" s="254"/>
      <c r="AH1229" s="313"/>
      <c r="AI1229" s="313"/>
      <c r="AJ1229" s="313"/>
      <c r="AK1229" s="313"/>
      <c r="AL1229" s="264"/>
      <c r="AM1229" s="230">
        <f>VLOOKUP($C1229,Projections2[[#All],[ISOCode]:[Total 2024 Colombian Returnees]],27,0)</f>
        <v>0</v>
      </c>
      <c r="AN1229" s="265"/>
      <c r="AO1229" s="257"/>
      <c r="AP1229" s="257"/>
      <c r="AQ1229" s="257"/>
      <c r="AR1229" s="257"/>
      <c r="AS1229" s="232"/>
      <c r="AT1229" s="232">
        <f>VLOOKUP($C1229,Projections2[[#All],[ISOCode]:[Total 2024 Colombian Returnees]],32,0)</f>
        <v>0</v>
      </c>
      <c r="AU1229" s="233"/>
      <c r="AV1229" s="258"/>
      <c r="AW1229" s="258"/>
      <c r="AX1229" s="258"/>
      <c r="AY1229" s="258"/>
      <c r="AZ1229" s="234"/>
      <c r="BA1229" s="234">
        <f>VLOOKUP($C1229,Projections2[[#All],[ISOCode]:[Total 2024 Colombian Returnees]],37,0)</f>
        <v>0</v>
      </c>
      <c r="BB1229" s="235"/>
      <c r="BC1229" s="360" t="str">
        <f t="shared" si="464"/>
        <v>Ok</v>
      </c>
      <c r="BD1229" s="361" t="str">
        <f t="shared" si="465"/>
        <v>Ok</v>
      </c>
      <c r="BE1229" s="361" t="str">
        <f t="shared" si="466"/>
        <v>Ok</v>
      </c>
      <c r="BF1229" s="361" t="str">
        <f t="shared" si="467"/>
        <v>Ok</v>
      </c>
      <c r="BG1229" s="362" t="str">
        <f t="shared" si="468"/>
        <v>Ok</v>
      </c>
      <c r="BH1229" s="360" t="str">
        <f t="shared" si="469"/>
        <v>Ok</v>
      </c>
      <c r="BI1229" s="361" t="str">
        <f t="shared" si="470"/>
        <v>Ok</v>
      </c>
      <c r="BJ1229" s="361" t="str">
        <f t="shared" si="471"/>
        <v>Ok</v>
      </c>
      <c r="BK1229" s="361" t="str">
        <f t="shared" si="472"/>
        <v>Ok</v>
      </c>
      <c r="BL1229" s="361" t="str">
        <f t="shared" si="473"/>
        <v>Ok</v>
      </c>
      <c r="BM1229" s="361" t="str">
        <f t="shared" si="474"/>
        <v>Ok</v>
      </c>
      <c r="BN1229" s="362" t="str">
        <f t="shared" si="475"/>
        <v>Ok</v>
      </c>
      <c r="BO1229" s="360" t="str">
        <f t="shared" si="476"/>
        <v>No Pop.</v>
      </c>
      <c r="BP1229" s="361" t="str">
        <f t="shared" si="477"/>
        <v>No Pop.</v>
      </c>
      <c r="BQ1229" s="361" t="str">
        <f t="shared" si="478"/>
        <v>No Pop.</v>
      </c>
      <c r="BR1229" s="361" t="str">
        <f t="shared" si="479"/>
        <v>No Pop.</v>
      </c>
      <c r="BS1229" s="361" t="str">
        <f t="shared" si="480"/>
        <v>No Pop.</v>
      </c>
      <c r="BT1229" s="361" t="str">
        <f t="shared" si="481"/>
        <v>No Pop.</v>
      </c>
      <c r="BU1229" s="362" t="str">
        <f t="shared" si="482"/>
        <v>No Pop.</v>
      </c>
      <c r="BV1229" s="360" t="str">
        <f>IF(M1229&lt;=VLOOKUP($C1229,Projections2[[#All],[ISOCode]:[Total 2024 Colombian Returnees]],'Population Projection V2'!$J$167,FALSE),"OK", "Review")</f>
        <v>OK</v>
      </c>
      <c r="BW1229" s="361" t="str">
        <f>IF(N1229&lt;=VLOOKUP($C1229,Projections2[[#All],[ISOCode]:[Total 2024 Colombian Returnees]],'Population Projection V2'!$K$167,FALSE),"OK", "Review")</f>
        <v>OK</v>
      </c>
      <c r="BX1229" s="361" t="str">
        <f>IF(O1229&lt;=VLOOKUP($C1229,Projections2[[#All],[ISOCode]:[Total 2024 Colombian Returnees]],'Population Projection V2'!$L$167,FALSE),"OK", "Review")</f>
        <v>OK</v>
      </c>
      <c r="BY1229" s="361" t="str">
        <f>IF(P1229&lt;=VLOOKUP($C1229,Projections2[[#All],[ISOCode]:[Total 2024 Colombian Returnees]],'Population Projection V2'!$M$167,FALSE),"OK", "Review")</f>
        <v>OK</v>
      </c>
      <c r="BZ1229" s="361" t="str">
        <f>IF(Q1229&lt;=VLOOKUP($C1229,Projections2[[#All],[ISOCode]:[Total 2024 Colombian Returnees]],'Population Projection V2'!$N$167,FALSE),"OK", "Review")</f>
        <v>OK</v>
      </c>
      <c r="CA1229" s="361" t="str">
        <f>IF(T1229&lt;=VLOOKUP($C1229,Projections2[[#All],[ISOCode]:[Total 2024 Colombian Returnees]],'Population Projection V2'!$O$167,FALSE),"OK", "Review")</f>
        <v>OK</v>
      </c>
      <c r="CB1229" s="361" t="str">
        <f>IF(U1229&lt;=VLOOKUP($C1229,Projections2[[#All],[ISOCode]:[Total 2024 Colombian Returnees]],'Population Projection V2'!$P$167,FALSE),"OK", "Review")</f>
        <v>OK</v>
      </c>
      <c r="CC1229" s="361" t="str">
        <f>IF(V1229&lt;=VLOOKUP($C1229,Projections2[[#All],[ISOCode]:[Total 2024 Colombian Returnees]],'Population Projection V2'!$Q$167,FALSE),"OK", "Review")</f>
        <v>OK</v>
      </c>
      <c r="CD1229" s="361" t="str">
        <f>IF(W1229&lt;=VLOOKUP($C1229,Projections2[[#All],[ISOCode]:[Total 2024 Colombian Returnees]],'Population Projection V2'!$R$167,FALSE),"OK", "Review")</f>
        <v>OK</v>
      </c>
      <c r="CE1229" s="361" t="str">
        <f>IF(X1229&lt;=VLOOKUP($C1229,Projections2[[#All],[ISOCode]:[Total 2024 Colombian Returnees]],'Population Projection V2'!$S$167,FALSE),"OK", "Review")</f>
        <v>OK</v>
      </c>
      <c r="CF1229" s="361" t="str">
        <f>IF(AA1229&lt;=VLOOKUP($C1229,Projections2[[#All],[ISOCode]:[Total 2024 Colombian Returnees]],'Population Projection V2'!$T$167,FALSE),"OK", "Review")</f>
        <v>OK</v>
      </c>
      <c r="CG1229" s="361" t="str">
        <f>IF(AB1229&lt;=VLOOKUP($C1229,Projections2[[#All],[ISOCode]:[Total 2024 Colombian Returnees]],'Population Projection V2'!$U$167,FALSE),"OK", "Review")</f>
        <v>OK</v>
      </c>
      <c r="CH1229" s="361" t="str">
        <f>IF(AC1229&lt;=VLOOKUP($C1229,Projections2[[#All],[ISOCode]:[Total 2024 Colombian Returnees]],'Population Projection V2'!$V$167,FALSE),"OK", "Review")</f>
        <v>OK</v>
      </c>
      <c r="CI1229" s="361" t="str">
        <f>IF(AD1229&lt;=VLOOKUP($C1229,Projections2[[#All],[ISOCode]:[Total 2024 Colombian Returnees]],'Population Projection V2'!$W$167,FALSE),"OK", "Review")</f>
        <v>OK</v>
      </c>
      <c r="CJ1229" s="361" t="str">
        <f>IF(AE1229&lt;=VLOOKUP($C1229,Projections2[[#All],[ISOCode]:[Total 2024 Colombian Returnees]],'Population Projection V2'!$X$167,FALSE),"OK", "Review")</f>
        <v>OK</v>
      </c>
      <c r="CK1229" s="361" t="str">
        <f>IF(AH1229&lt;=VLOOKUP($C1229,Projections2[[#All],[ISOCode]:[Total 2024 Colombian Returnees]],'Population Projection V2'!$Y$167,FALSE),"OK", "Review")</f>
        <v>OK</v>
      </c>
      <c r="CL1229" s="361" t="str">
        <f>IF(AI1229&lt;=VLOOKUP($C1229,Projections2[[#All],[ISOCode]:[Total 2024 Colombian Returnees]],'Population Projection V2'!$Z$167,FALSE),"OK", "Review")</f>
        <v>OK</v>
      </c>
      <c r="CM1229" s="361" t="str">
        <f>IF(AJ1229&lt;=VLOOKUP($C1229,Projections2[[#All],[ISOCode]:[Total 2024 Colombian Returnees]],'Population Projection V2'!$AA$167,FALSE),"OK", "Review")</f>
        <v>OK</v>
      </c>
      <c r="CN1229" s="361" t="str">
        <f>IF(AK1229&lt;=VLOOKUP($C1229,Projections2[[#All],[ISOCode]:[Total 2024 Colombian Returnees]],'Population Projection V2'!$AB$167,FALSE),"OK", "Review")</f>
        <v>OK</v>
      </c>
      <c r="CO1229" s="361" t="str">
        <f>IF(AL1229&lt;=VLOOKUP($C1229,Projections2[[#All],[ISOCode]:[Total 2024 Colombian Returnees]],'Population Projection V2'!$AC$167,FALSE),"OK", "Review")</f>
        <v>OK</v>
      </c>
      <c r="CP1229" s="361" t="str">
        <f>IF(AO1229&lt;=VLOOKUP($C1229,Projections2[[#All],[ISOCode]:[Total 2024 Colombian Returnees]],'Population Projection V2'!$AD$167,FALSE),"OK", "Review")</f>
        <v>OK</v>
      </c>
      <c r="CQ1229" s="361" t="str">
        <f>IF(AP1229&lt;=VLOOKUP($C1229,Projections2[[#All],[ISOCode]:[Total 2024 Colombian Returnees]],'Population Projection V2'!$AE$167,FALSE),"OK", "Review")</f>
        <v>OK</v>
      </c>
      <c r="CR1229" s="361" t="str">
        <f>IF(AQ1229&lt;=VLOOKUP($C1229,Projections2[[#All],[ISOCode]:[Total 2024 Colombian Returnees]],'Population Projection V2'!$AF$167,FALSE),"OK", "Review")</f>
        <v>OK</v>
      </c>
      <c r="CS1229" s="361" t="str">
        <f>IF(AR1229&lt;=VLOOKUP($C1229,Projections2[[#All],[ISOCode]:[Total 2024 Colombian Returnees]],'Population Projection V2'!$AG$167,FALSE),"OK", "Review")</f>
        <v>OK</v>
      </c>
      <c r="CT1229" s="361" t="str">
        <f>IF(AS1229&lt;=VLOOKUP($C1229,Projections2[[#All],[ISOCode]:[Total 2024 Colombian Returnees]],'Population Projection V2'!$AH$167,FALSE),"OK", "Review")</f>
        <v>OK</v>
      </c>
      <c r="CU1229" s="361" t="str">
        <f>IF(AV1229&lt;=VLOOKUP($C1229,Projections2[[#All],[ISOCode]:[Total 2024 Colombian Returnees]],'Population Projection V2'!$AI$167,FALSE),"OK", "Review")</f>
        <v>OK</v>
      </c>
      <c r="CV1229" s="361" t="str">
        <f>IF(AW1229&lt;=VLOOKUP($C1229,Projections2[[#All],[ISOCode]:[Total 2024 Colombian Returnees]],'Population Projection V2'!$AJ$167,FALSE),"OK", "Review")</f>
        <v>OK</v>
      </c>
      <c r="CW1229" s="361" t="str">
        <f>IF(AX1229&lt;=VLOOKUP($C1229,Projections2[[#All],[ISOCode]:[Total 2024 Colombian Returnees]],'Population Projection V2'!$AK$167,FALSE),"OK", "Review")</f>
        <v>OK</v>
      </c>
      <c r="CX1229" s="361" t="str">
        <f>IF(AY1229&lt;=VLOOKUP($C1229,Projections2[[#All],[ISOCode]:[Total 2024 Colombian Returnees]],'Population Projection V2'!$AL$167,FALSE),"OK", "Review")</f>
        <v>OK</v>
      </c>
      <c r="CY1229" s="362" t="str">
        <f>IF(AZ1229&lt;=VLOOKUP($C1229,Projections2[[#All],[ISOCode]:[Total 2024 Colombian Returnees]],'Population Projection V2'!$AM$167,FALSE),"OK", "Review")</f>
        <v>OK</v>
      </c>
    </row>
    <row r="1230" spans="1:103" x14ac:dyDescent="0.25">
      <c r="A1230" s="218" t="s">
        <v>38</v>
      </c>
      <c r="B1230" s="219" t="s">
        <v>38</v>
      </c>
      <c r="C1230" s="219" t="s">
        <v>266</v>
      </c>
      <c r="D1230" s="219" t="s">
        <v>165</v>
      </c>
      <c r="E1230" s="219" t="s">
        <v>424</v>
      </c>
      <c r="F1230" s="310">
        <f t="shared" si="459"/>
        <v>0</v>
      </c>
      <c r="G1230" s="310">
        <f t="shared" si="460"/>
        <v>0</v>
      </c>
      <c r="H1230" s="310">
        <f t="shared" si="461"/>
        <v>0</v>
      </c>
      <c r="I1230" s="310">
        <f t="shared" si="462"/>
        <v>0</v>
      </c>
      <c r="J1230" s="311">
        <f t="shared" si="463"/>
        <v>0</v>
      </c>
      <c r="K1230" s="311">
        <f>VLOOKUP($C1230,Projections2[[#All],[ISOCode]:[Total 2024 Colombian Returnees]],7,0)</f>
        <v>0</v>
      </c>
      <c r="L1230" s="251"/>
      <c r="M1230" s="312"/>
      <c r="N1230" s="312"/>
      <c r="O1230" s="312"/>
      <c r="P1230" s="236"/>
      <c r="Q1230" s="252"/>
      <c r="R1230" s="224">
        <f>VLOOKUP($C1230,Projections2[[#All],[ISOCode]:[Total 2024 Colombian Returnees]],12,0)</f>
        <v>0</v>
      </c>
      <c r="S1230" s="225"/>
      <c r="T1230" s="226"/>
      <c r="U1230" s="226"/>
      <c r="V1230" s="226"/>
      <c r="W1230" s="226"/>
      <c r="X1230" s="227"/>
      <c r="Y1230" s="227">
        <f>VLOOKUP($C1230,Projections2[[#All],[ISOCode]:[Total 2024 Colombian Returnees]],17,0)</f>
        <v>0</v>
      </c>
      <c r="Z1230" s="228"/>
      <c r="AA1230" s="253"/>
      <c r="AB1230" s="253"/>
      <c r="AC1230" s="253"/>
      <c r="AD1230" s="253"/>
      <c r="AE1230" s="253"/>
      <c r="AF1230" s="253">
        <f>VLOOKUP($C1230,Projections2[[#All],[ISOCode]:[Total 2024 Colombian Returnees]],22,0)</f>
        <v>0</v>
      </c>
      <c r="AG1230" s="254"/>
      <c r="AH1230" s="313"/>
      <c r="AI1230" s="313"/>
      <c r="AJ1230" s="313"/>
      <c r="AK1230" s="313"/>
      <c r="AL1230" s="264"/>
      <c r="AM1230" s="230">
        <f>VLOOKUP($C1230,Projections2[[#All],[ISOCode]:[Total 2024 Colombian Returnees]],27,0)</f>
        <v>0</v>
      </c>
      <c r="AN1230" s="265"/>
      <c r="AO1230" s="257"/>
      <c r="AP1230" s="257"/>
      <c r="AQ1230" s="257"/>
      <c r="AR1230" s="257"/>
      <c r="AS1230" s="232"/>
      <c r="AT1230" s="232">
        <f>VLOOKUP($C1230,Projections2[[#All],[ISOCode]:[Total 2024 Colombian Returnees]],32,0)</f>
        <v>0</v>
      </c>
      <c r="AU1230" s="233"/>
      <c r="AV1230" s="258"/>
      <c r="AW1230" s="258"/>
      <c r="AX1230" s="258"/>
      <c r="AY1230" s="258"/>
      <c r="AZ1230" s="234"/>
      <c r="BA1230" s="234">
        <f>VLOOKUP($C1230,Projections2[[#All],[ISOCode]:[Total 2024 Colombian Returnees]],37,0)</f>
        <v>0</v>
      </c>
      <c r="BB1230" s="235"/>
      <c r="BC1230" s="360" t="str">
        <f t="shared" si="464"/>
        <v>Ok</v>
      </c>
      <c r="BD1230" s="361" t="str">
        <f t="shared" si="465"/>
        <v>Ok</v>
      </c>
      <c r="BE1230" s="361" t="str">
        <f t="shared" si="466"/>
        <v>Ok</v>
      </c>
      <c r="BF1230" s="361" t="str">
        <f t="shared" si="467"/>
        <v>Ok</v>
      </c>
      <c r="BG1230" s="362" t="str">
        <f t="shared" si="468"/>
        <v>Ok</v>
      </c>
      <c r="BH1230" s="360" t="str">
        <f t="shared" si="469"/>
        <v>Ok</v>
      </c>
      <c r="BI1230" s="361" t="str">
        <f t="shared" si="470"/>
        <v>Ok</v>
      </c>
      <c r="BJ1230" s="361" t="str">
        <f t="shared" si="471"/>
        <v>Ok</v>
      </c>
      <c r="BK1230" s="361" t="str">
        <f t="shared" si="472"/>
        <v>Ok</v>
      </c>
      <c r="BL1230" s="361" t="str">
        <f t="shared" si="473"/>
        <v>Ok</v>
      </c>
      <c r="BM1230" s="361" t="str">
        <f t="shared" si="474"/>
        <v>Ok</v>
      </c>
      <c r="BN1230" s="362" t="str">
        <f t="shared" si="475"/>
        <v>Ok</v>
      </c>
      <c r="BO1230" s="360" t="str">
        <f t="shared" si="476"/>
        <v>No Pop.</v>
      </c>
      <c r="BP1230" s="361" t="str">
        <f t="shared" si="477"/>
        <v>No Pop.</v>
      </c>
      <c r="BQ1230" s="361" t="str">
        <f t="shared" si="478"/>
        <v>No Pop.</v>
      </c>
      <c r="BR1230" s="361" t="str">
        <f t="shared" si="479"/>
        <v>No Pop.</v>
      </c>
      <c r="BS1230" s="361" t="str">
        <f t="shared" si="480"/>
        <v>No Pop.</v>
      </c>
      <c r="BT1230" s="361" t="str">
        <f t="shared" si="481"/>
        <v>No Pop.</v>
      </c>
      <c r="BU1230" s="362" t="str">
        <f t="shared" si="482"/>
        <v>No Pop.</v>
      </c>
      <c r="BV1230" s="360" t="str">
        <f>IF(M1230&lt;=VLOOKUP($C1230,Projections2[[#All],[ISOCode]:[Total 2024 Colombian Returnees]],'Population Projection V2'!$J$167,FALSE),"OK", "Review")</f>
        <v>OK</v>
      </c>
      <c r="BW1230" s="361" t="str">
        <f>IF(N1230&lt;=VLOOKUP($C1230,Projections2[[#All],[ISOCode]:[Total 2024 Colombian Returnees]],'Population Projection V2'!$K$167,FALSE),"OK", "Review")</f>
        <v>OK</v>
      </c>
      <c r="BX1230" s="361" t="str">
        <f>IF(O1230&lt;=VLOOKUP($C1230,Projections2[[#All],[ISOCode]:[Total 2024 Colombian Returnees]],'Population Projection V2'!$L$167,FALSE),"OK", "Review")</f>
        <v>OK</v>
      </c>
      <c r="BY1230" s="361" t="str">
        <f>IF(P1230&lt;=VLOOKUP($C1230,Projections2[[#All],[ISOCode]:[Total 2024 Colombian Returnees]],'Population Projection V2'!$M$167,FALSE),"OK", "Review")</f>
        <v>OK</v>
      </c>
      <c r="BZ1230" s="361" t="str">
        <f>IF(Q1230&lt;=VLOOKUP($C1230,Projections2[[#All],[ISOCode]:[Total 2024 Colombian Returnees]],'Population Projection V2'!$N$167,FALSE),"OK", "Review")</f>
        <v>OK</v>
      </c>
      <c r="CA1230" s="361" t="str">
        <f>IF(T1230&lt;=VLOOKUP($C1230,Projections2[[#All],[ISOCode]:[Total 2024 Colombian Returnees]],'Population Projection V2'!$O$167,FALSE),"OK", "Review")</f>
        <v>OK</v>
      </c>
      <c r="CB1230" s="361" t="str">
        <f>IF(U1230&lt;=VLOOKUP($C1230,Projections2[[#All],[ISOCode]:[Total 2024 Colombian Returnees]],'Population Projection V2'!$P$167,FALSE),"OK", "Review")</f>
        <v>OK</v>
      </c>
      <c r="CC1230" s="361" t="str">
        <f>IF(V1230&lt;=VLOOKUP($C1230,Projections2[[#All],[ISOCode]:[Total 2024 Colombian Returnees]],'Population Projection V2'!$Q$167,FALSE),"OK", "Review")</f>
        <v>OK</v>
      </c>
      <c r="CD1230" s="361" t="str">
        <f>IF(W1230&lt;=VLOOKUP($C1230,Projections2[[#All],[ISOCode]:[Total 2024 Colombian Returnees]],'Population Projection V2'!$R$167,FALSE),"OK", "Review")</f>
        <v>OK</v>
      </c>
      <c r="CE1230" s="361" t="str">
        <f>IF(X1230&lt;=VLOOKUP($C1230,Projections2[[#All],[ISOCode]:[Total 2024 Colombian Returnees]],'Population Projection V2'!$S$167,FALSE),"OK", "Review")</f>
        <v>OK</v>
      </c>
      <c r="CF1230" s="361" t="str">
        <f>IF(AA1230&lt;=VLOOKUP($C1230,Projections2[[#All],[ISOCode]:[Total 2024 Colombian Returnees]],'Population Projection V2'!$T$167,FALSE),"OK", "Review")</f>
        <v>OK</v>
      </c>
      <c r="CG1230" s="361" t="str">
        <f>IF(AB1230&lt;=VLOOKUP($C1230,Projections2[[#All],[ISOCode]:[Total 2024 Colombian Returnees]],'Population Projection V2'!$U$167,FALSE),"OK", "Review")</f>
        <v>OK</v>
      </c>
      <c r="CH1230" s="361" t="str">
        <f>IF(AC1230&lt;=VLOOKUP($C1230,Projections2[[#All],[ISOCode]:[Total 2024 Colombian Returnees]],'Population Projection V2'!$V$167,FALSE),"OK", "Review")</f>
        <v>OK</v>
      </c>
      <c r="CI1230" s="361" t="str">
        <f>IF(AD1230&lt;=VLOOKUP($C1230,Projections2[[#All],[ISOCode]:[Total 2024 Colombian Returnees]],'Population Projection V2'!$W$167,FALSE),"OK", "Review")</f>
        <v>OK</v>
      </c>
      <c r="CJ1230" s="361" t="str">
        <f>IF(AE1230&lt;=VLOOKUP($C1230,Projections2[[#All],[ISOCode]:[Total 2024 Colombian Returnees]],'Population Projection V2'!$X$167,FALSE),"OK", "Review")</f>
        <v>OK</v>
      </c>
      <c r="CK1230" s="361" t="str">
        <f>IF(AH1230&lt;=VLOOKUP($C1230,Projections2[[#All],[ISOCode]:[Total 2024 Colombian Returnees]],'Population Projection V2'!$Y$167,FALSE),"OK", "Review")</f>
        <v>OK</v>
      </c>
      <c r="CL1230" s="361" t="str">
        <f>IF(AI1230&lt;=VLOOKUP($C1230,Projections2[[#All],[ISOCode]:[Total 2024 Colombian Returnees]],'Population Projection V2'!$Z$167,FALSE),"OK", "Review")</f>
        <v>OK</v>
      </c>
      <c r="CM1230" s="361" t="str">
        <f>IF(AJ1230&lt;=VLOOKUP($C1230,Projections2[[#All],[ISOCode]:[Total 2024 Colombian Returnees]],'Population Projection V2'!$AA$167,FALSE),"OK", "Review")</f>
        <v>OK</v>
      </c>
      <c r="CN1230" s="361" t="str">
        <f>IF(AK1230&lt;=VLOOKUP($C1230,Projections2[[#All],[ISOCode]:[Total 2024 Colombian Returnees]],'Population Projection V2'!$AB$167,FALSE),"OK", "Review")</f>
        <v>OK</v>
      </c>
      <c r="CO1230" s="361" t="str">
        <f>IF(AL1230&lt;=VLOOKUP($C1230,Projections2[[#All],[ISOCode]:[Total 2024 Colombian Returnees]],'Population Projection V2'!$AC$167,FALSE),"OK", "Review")</f>
        <v>OK</v>
      </c>
      <c r="CP1230" s="361" t="str">
        <f>IF(AO1230&lt;=VLOOKUP($C1230,Projections2[[#All],[ISOCode]:[Total 2024 Colombian Returnees]],'Population Projection V2'!$AD$167,FALSE),"OK", "Review")</f>
        <v>OK</v>
      </c>
      <c r="CQ1230" s="361" t="str">
        <f>IF(AP1230&lt;=VLOOKUP($C1230,Projections2[[#All],[ISOCode]:[Total 2024 Colombian Returnees]],'Population Projection V2'!$AE$167,FALSE),"OK", "Review")</f>
        <v>OK</v>
      </c>
      <c r="CR1230" s="361" t="str">
        <f>IF(AQ1230&lt;=VLOOKUP($C1230,Projections2[[#All],[ISOCode]:[Total 2024 Colombian Returnees]],'Population Projection V2'!$AF$167,FALSE),"OK", "Review")</f>
        <v>OK</v>
      </c>
      <c r="CS1230" s="361" t="str">
        <f>IF(AR1230&lt;=VLOOKUP($C1230,Projections2[[#All],[ISOCode]:[Total 2024 Colombian Returnees]],'Population Projection V2'!$AG$167,FALSE),"OK", "Review")</f>
        <v>OK</v>
      </c>
      <c r="CT1230" s="361" t="str">
        <f>IF(AS1230&lt;=VLOOKUP($C1230,Projections2[[#All],[ISOCode]:[Total 2024 Colombian Returnees]],'Population Projection V2'!$AH$167,FALSE),"OK", "Review")</f>
        <v>OK</v>
      </c>
      <c r="CU1230" s="361" t="str">
        <f>IF(AV1230&lt;=VLOOKUP($C1230,Projections2[[#All],[ISOCode]:[Total 2024 Colombian Returnees]],'Population Projection V2'!$AI$167,FALSE),"OK", "Review")</f>
        <v>OK</v>
      </c>
      <c r="CV1230" s="361" t="str">
        <f>IF(AW1230&lt;=VLOOKUP($C1230,Projections2[[#All],[ISOCode]:[Total 2024 Colombian Returnees]],'Population Projection V2'!$AJ$167,FALSE),"OK", "Review")</f>
        <v>OK</v>
      </c>
      <c r="CW1230" s="361" t="str">
        <f>IF(AX1230&lt;=VLOOKUP($C1230,Projections2[[#All],[ISOCode]:[Total 2024 Colombian Returnees]],'Population Projection V2'!$AK$167,FALSE),"OK", "Review")</f>
        <v>OK</v>
      </c>
      <c r="CX1230" s="361" t="str">
        <f>IF(AY1230&lt;=VLOOKUP($C1230,Projections2[[#All],[ISOCode]:[Total 2024 Colombian Returnees]],'Population Projection V2'!$AL$167,FALSE),"OK", "Review")</f>
        <v>OK</v>
      </c>
      <c r="CY1230" s="362" t="str">
        <f>IF(AZ1230&lt;=VLOOKUP($C1230,Projections2[[#All],[ISOCode]:[Total 2024 Colombian Returnees]],'Population Projection V2'!$AM$167,FALSE),"OK", "Review")</f>
        <v>OK</v>
      </c>
    </row>
    <row r="1231" spans="1:103" x14ac:dyDescent="0.25">
      <c r="A1231" s="218" t="s">
        <v>38</v>
      </c>
      <c r="B1231" s="219" t="s">
        <v>38</v>
      </c>
      <c r="C1231" s="219" t="s">
        <v>267</v>
      </c>
      <c r="D1231" s="219" t="s">
        <v>166</v>
      </c>
      <c r="E1231" s="219" t="s">
        <v>424</v>
      </c>
      <c r="F1231" s="310">
        <f t="shared" si="459"/>
        <v>0</v>
      </c>
      <c r="G1231" s="310">
        <f t="shared" si="460"/>
        <v>0</v>
      </c>
      <c r="H1231" s="310">
        <f t="shared" si="461"/>
        <v>0</v>
      </c>
      <c r="I1231" s="310">
        <f t="shared" si="462"/>
        <v>0</v>
      </c>
      <c r="J1231" s="311">
        <f t="shared" si="463"/>
        <v>0</v>
      </c>
      <c r="K1231" s="311">
        <f>VLOOKUP($C1231,Projections2[[#All],[ISOCode]:[Total 2024 Colombian Returnees]],7,0)</f>
        <v>0</v>
      </c>
      <c r="L1231" s="251"/>
      <c r="M1231" s="312"/>
      <c r="N1231" s="312"/>
      <c r="O1231" s="312"/>
      <c r="P1231" s="236"/>
      <c r="Q1231" s="252"/>
      <c r="R1231" s="224">
        <f>VLOOKUP($C1231,Projections2[[#All],[ISOCode]:[Total 2024 Colombian Returnees]],12,0)</f>
        <v>0</v>
      </c>
      <c r="S1231" s="225"/>
      <c r="T1231" s="226"/>
      <c r="U1231" s="226"/>
      <c r="V1231" s="226"/>
      <c r="W1231" s="226"/>
      <c r="X1231" s="227"/>
      <c r="Y1231" s="227">
        <f>VLOOKUP($C1231,Projections2[[#All],[ISOCode]:[Total 2024 Colombian Returnees]],17,0)</f>
        <v>0</v>
      </c>
      <c r="Z1231" s="228"/>
      <c r="AA1231" s="253"/>
      <c r="AB1231" s="253"/>
      <c r="AC1231" s="253"/>
      <c r="AD1231" s="253"/>
      <c r="AE1231" s="253"/>
      <c r="AF1231" s="253">
        <f>VLOOKUP($C1231,Projections2[[#All],[ISOCode]:[Total 2024 Colombian Returnees]],22,0)</f>
        <v>0</v>
      </c>
      <c r="AG1231" s="254"/>
      <c r="AH1231" s="313"/>
      <c r="AI1231" s="313"/>
      <c r="AJ1231" s="313"/>
      <c r="AK1231" s="313"/>
      <c r="AL1231" s="264"/>
      <c r="AM1231" s="230">
        <f>VLOOKUP($C1231,Projections2[[#All],[ISOCode]:[Total 2024 Colombian Returnees]],27,0)</f>
        <v>0</v>
      </c>
      <c r="AN1231" s="265"/>
      <c r="AO1231" s="257"/>
      <c r="AP1231" s="257"/>
      <c r="AQ1231" s="257"/>
      <c r="AR1231" s="257"/>
      <c r="AS1231" s="232"/>
      <c r="AT1231" s="232">
        <f>VLOOKUP($C1231,Projections2[[#All],[ISOCode]:[Total 2024 Colombian Returnees]],32,0)</f>
        <v>0</v>
      </c>
      <c r="AU1231" s="233"/>
      <c r="AV1231" s="258"/>
      <c r="AW1231" s="258"/>
      <c r="AX1231" s="258"/>
      <c r="AY1231" s="258"/>
      <c r="AZ1231" s="234"/>
      <c r="BA1231" s="234">
        <f>VLOOKUP($C1231,Projections2[[#All],[ISOCode]:[Total 2024 Colombian Returnees]],37,0)</f>
        <v>0</v>
      </c>
      <c r="BB1231" s="235"/>
      <c r="BC1231" s="360" t="str">
        <f t="shared" si="464"/>
        <v>Ok</v>
      </c>
      <c r="BD1231" s="361" t="str">
        <f t="shared" si="465"/>
        <v>Ok</v>
      </c>
      <c r="BE1231" s="361" t="str">
        <f t="shared" si="466"/>
        <v>Ok</v>
      </c>
      <c r="BF1231" s="361" t="str">
        <f t="shared" si="467"/>
        <v>Ok</v>
      </c>
      <c r="BG1231" s="362" t="str">
        <f t="shared" si="468"/>
        <v>Ok</v>
      </c>
      <c r="BH1231" s="360" t="str">
        <f t="shared" si="469"/>
        <v>Ok</v>
      </c>
      <c r="BI1231" s="361" t="str">
        <f t="shared" si="470"/>
        <v>Ok</v>
      </c>
      <c r="BJ1231" s="361" t="str">
        <f t="shared" si="471"/>
        <v>Ok</v>
      </c>
      <c r="BK1231" s="361" t="str">
        <f t="shared" si="472"/>
        <v>Ok</v>
      </c>
      <c r="BL1231" s="361" t="str">
        <f t="shared" si="473"/>
        <v>Ok</v>
      </c>
      <c r="BM1231" s="361" t="str">
        <f t="shared" si="474"/>
        <v>Ok</v>
      </c>
      <c r="BN1231" s="362" t="str">
        <f t="shared" si="475"/>
        <v>Ok</v>
      </c>
      <c r="BO1231" s="360" t="str">
        <f t="shared" si="476"/>
        <v>No Pop.</v>
      </c>
      <c r="BP1231" s="361" t="str">
        <f t="shared" si="477"/>
        <v>No Pop.</v>
      </c>
      <c r="BQ1231" s="361" t="str">
        <f t="shared" si="478"/>
        <v>No Pop.</v>
      </c>
      <c r="BR1231" s="361" t="str">
        <f t="shared" si="479"/>
        <v>No Pop.</v>
      </c>
      <c r="BS1231" s="361" t="str">
        <f t="shared" si="480"/>
        <v>No Pop.</v>
      </c>
      <c r="BT1231" s="361" t="str">
        <f t="shared" si="481"/>
        <v>No Pop.</v>
      </c>
      <c r="BU1231" s="362" t="str">
        <f t="shared" si="482"/>
        <v>No Pop.</v>
      </c>
      <c r="BV1231" s="360" t="str">
        <f>IF(M1231&lt;=VLOOKUP($C1231,Projections2[[#All],[ISOCode]:[Total 2024 Colombian Returnees]],'Population Projection V2'!$J$167,FALSE),"OK", "Review")</f>
        <v>OK</v>
      </c>
      <c r="BW1231" s="361" t="str">
        <f>IF(N1231&lt;=VLOOKUP($C1231,Projections2[[#All],[ISOCode]:[Total 2024 Colombian Returnees]],'Population Projection V2'!$K$167,FALSE),"OK", "Review")</f>
        <v>OK</v>
      </c>
      <c r="BX1231" s="361" t="str">
        <f>IF(O1231&lt;=VLOOKUP($C1231,Projections2[[#All],[ISOCode]:[Total 2024 Colombian Returnees]],'Population Projection V2'!$L$167,FALSE),"OK", "Review")</f>
        <v>OK</v>
      </c>
      <c r="BY1231" s="361" t="str">
        <f>IF(P1231&lt;=VLOOKUP($C1231,Projections2[[#All],[ISOCode]:[Total 2024 Colombian Returnees]],'Population Projection V2'!$M$167,FALSE),"OK", "Review")</f>
        <v>OK</v>
      </c>
      <c r="BZ1231" s="361" t="str">
        <f>IF(Q1231&lt;=VLOOKUP($C1231,Projections2[[#All],[ISOCode]:[Total 2024 Colombian Returnees]],'Population Projection V2'!$N$167,FALSE),"OK", "Review")</f>
        <v>OK</v>
      </c>
      <c r="CA1231" s="361" t="str">
        <f>IF(T1231&lt;=VLOOKUP($C1231,Projections2[[#All],[ISOCode]:[Total 2024 Colombian Returnees]],'Population Projection V2'!$O$167,FALSE),"OK", "Review")</f>
        <v>OK</v>
      </c>
      <c r="CB1231" s="361" t="str">
        <f>IF(U1231&lt;=VLOOKUP($C1231,Projections2[[#All],[ISOCode]:[Total 2024 Colombian Returnees]],'Population Projection V2'!$P$167,FALSE),"OK", "Review")</f>
        <v>OK</v>
      </c>
      <c r="CC1231" s="361" t="str">
        <f>IF(V1231&lt;=VLOOKUP($C1231,Projections2[[#All],[ISOCode]:[Total 2024 Colombian Returnees]],'Population Projection V2'!$Q$167,FALSE),"OK", "Review")</f>
        <v>OK</v>
      </c>
      <c r="CD1231" s="361" t="str">
        <f>IF(W1231&lt;=VLOOKUP($C1231,Projections2[[#All],[ISOCode]:[Total 2024 Colombian Returnees]],'Population Projection V2'!$R$167,FALSE),"OK", "Review")</f>
        <v>OK</v>
      </c>
      <c r="CE1231" s="361" t="str">
        <f>IF(X1231&lt;=VLOOKUP($C1231,Projections2[[#All],[ISOCode]:[Total 2024 Colombian Returnees]],'Population Projection V2'!$S$167,FALSE),"OK", "Review")</f>
        <v>OK</v>
      </c>
      <c r="CF1231" s="361" t="str">
        <f>IF(AA1231&lt;=VLOOKUP($C1231,Projections2[[#All],[ISOCode]:[Total 2024 Colombian Returnees]],'Population Projection V2'!$T$167,FALSE),"OK", "Review")</f>
        <v>OK</v>
      </c>
      <c r="CG1231" s="361" t="str">
        <f>IF(AB1231&lt;=VLOOKUP($C1231,Projections2[[#All],[ISOCode]:[Total 2024 Colombian Returnees]],'Population Projection V2'!$U$167,FALSE),"OK", "Review")</f>
        <v>OK</v>
      </c>
      <c r="CH1231" s="361" t="str">
        <f>IF(AC1231&lt;=VLOOKUP($C1231,Projections2[[#All],[ISOCode]:[Total 2024 Colombian Returnees]],'Population Projection V2'!$V$167,FALSE),"OK", "Review")</f>
        <v>OK</v>
      </c>
      <c r="CI1231" s="361" t="str">
        <f>IF(AD1231&lt;=VLOOKUP($C1231,Projections2[[#All],[ISOCode]:[Total 2024 Colombian Returnees]],'Population Projection V2'!$W$167,FALSE),"OK", "Review")</f>
        <v>OK</v>
      </c>
      <c r="CJ1231" s="361" t="str">
        <f>IF(AE1231&lt;=VLOOKUP($C1231,Projections2[[#All],[ISOCode]:[Total 2024 Colombian Returnees]],'Population Projection V2'!$X$167,FALSE),"OK", "Review")</f>
        <v>OK</v>
      </c>
      <c r="CK1231" s="361" t="str">
        <f>IF(AH1231&lt;=VLOOKUP($C1231,Projections2[[#All],[ISOCode]:[Total 2024 Colombian Returnees]],'Population Projection V2'!$Y$167,FALSE),"OK", "Review")</f>
        <v>OK</v>
      </c>
      <c r="CL1231" s="361" t="str">
        <f>IF(AI1231&lt;=VLOOKUP($C1231,Projections2[[#All],[ISOCode]:[Total 2024 Colombian Returnees]],'Population Projection V2'!$Z$167,FALSE),"OK", "Review")</f>
        <v>OK</v>
      </c>
      <c r="CM1231" s="361" t="str">
        <f>IF(AJ1231&lt;=VLOOKUP($C1231,Projections2[[#All],[ISOCode]:[Total 2024 Colombian Returnees]],'Population Projection V2'!$AA$167,FALSE),"OK", "Review")</f>
        <v>OK</v>
      </c>
      <c r="CN1231" s="361" t="str">
        <f>IF(AK1231&lt;=VLOOKUP($C1231,Projections2[[#All],[ISOCode]:[Total 2024 Colombian Returnees]],'Population Projection V2'!$AB$167,FALSE),"OK", "Review")</f>
        <v>OK</v>
      </c>
      <c r="CO1231" s="361" t="str">
        <f>IF(AL1231&lt;=VLOOKUP($C1231,Projections2[[#All],[ISOCode]:[Total 2024 Colombian Returnees]],'Population Projection V2'!$AC$167,FALSE),"OK", "Review")</f>
        <v>OK</v>
      </c>
      <c r="CP1231" s="361" t="str">
        <f>IF(AO1231&lt;=VLOOKUP($C1231,Projections2[[#All],[ISOCode]:[Total 2024 Colombian Returnees]],'Population Projection V2'!$AD$167,FALSE),"OK", "Review")</f>
        <v>OK</v>
      </c>
      <c r="CQ1231" s="361" t="str">
        <f>IF(AP1231&lt;=VLOOKUP($C1231,Projections2[[#All],[ISOCode]:[Total 2024 Colombian Returnees]],'Population Projection V2'!$AE$167,FALSE),"OK", "Review")</f>
        <v>OK</v>
      </c>
      <c r="CR1231" s="361" t="str">
        <f>IF(AQ1231&lt;=VLOOKUP($C1231,Projections2[[#All],[ISOCode]:[Total 2024 Colombian Returnees]],'Population Projection V2'!$AF$167,FALSE),"OK", "Review")</f>
        <v>OK</v>
      </c>
      <c r="CS1231" s="361" t="str">
        <f>IF(AR1231&lt;=VLOOKUP($C1231,Projections2[[#All],[ISOCode]:[Total 2024 Colombian Returnees]],'Population Projection V2'!$AG$167,FALSE),"OK", "Review")</f>
        <v>OK</v>
      </c>
      <c r="CT1231" s="361" t="str">
        <f>IF(AS1231&lt;=VLOOKUP($C1231,Projections2[[#All],[ISOCode]:[Total 2024 Colombian Returnees]],'Population Projection V2'!$AH$167,FALSE),"OK", "Review")</f>
        <v>OK</v>
      </c>
      <c r="CU1231" s="361" t="str">
        <f>IF(AV1231&lt;=VLOOKUP($C1231,Projections2[[#All],[ISOCode]:[Total 2024 Colombian Returnees]],'Population Projection V2'!$AI$167,FALSE),"OK", "Review")</f>
        <v>OK</v>
      </c>
      <c r="CV1231" s="361" t="str">
        <f>IF(AW1231&lt;=VLOOKUP($C1231,Projections2[[#All],[ISOCode]:[Total 2024 Colombian Returnees]],'Population Projection V2'!$AJ$167,FALSE),"OK", "Review")</f>
        <v>OK</v>
      </c>
      <c r="CW1231" s="361" t="str">
        <f>IF(AX1231&lt;=VLOOKUP($C1231,Projections2[[#All],[ISOCode]:[Total 2024 Colombian Returnees]],'Population Projection V2'!$AK$167,FALSE),"OK", "Review")</f>
        <v>OK</v>
      </c>
      <c r="CX1231" s="361" t="str">
        <f>IF(AY1231&lt;=VLOOKUP($C1231,Projections2[[#All],[ISOCode]:[Total 2024 Colombian Returnees]],'Population Projection V2'!$AL$167,FALSE),"OK", "Review")</f>
        <v>OK</v>
      </c>
      <c r="CY1231" s="362" t="str">
        <f>IF(AZ1231&lt;=VLOOKUP($C1231,Projections2[[#All],[ISOCode]:[Total 2024 Colombian Returnees]],'Population Projection V2'!$AM$167,FALSE),"OK", "Review")</f>
        <v>OK</v>
      </c>
    </row>
    <row r="1232" spans="1:103" x14ac:dyDescent="0.25">
      <c r="A1232" s="218" t="s">
        <v>38</v>
      </c>
      <c r="B1232" s="219" t="s">
        <v>38</v>
      </c>
      <c r="C1232" s="219" t="s">
        <v>268</v>
      </c>
      <c r="D1232" s="219" t="s">
        <v>167</v>
      </c>
      <c r="E1232" s="219" t="s">
        <v>424</v>
      </c>
      <c r="F1232" s="310">
        <f t="shared" si="459"/>
        <v>0</v>
      </c>
      <c r="G1232" s="310">
        <f t="shared" si="460"/>
        <v>0</v>
      </c>
      <c r="H1232" s="310">
        <f t="shared" si="461"/>
        <v>0</v>
      </c>
      <c r="I1232" s="310">
        <f t="shared" si="462"/>
        <v>0</v>
      </c>
      <c r="J1232" s="311">
        <f t="shared" si="463"/>
        <v>0</v>
      </c>
      <c r="K1232" s="311">
        <f>VLOOKUP($C1232,Projections2[[#All],[ISOCode]:[Total 2024 Colombian Returnees]],7,0)</f>
        <v>0</v>
      </c>
      <c r="L1232" s="251"/>
      <c r="M1232" s="312"/>
      <c r="N1232" s="312"/>
      <c r="O1232" s="312"/>
      <c r="P1232" s="236"/>
      <c r="Q1232" s="252"/>
      <c r="R1232" s="224">
        <f>VLOOKUP($C1232,Projections2[[#All],[ISOCode]:[Total 2024 Colombian Returnees]],12,0)</f>
        <v>0</v>
      </c>
      <c r="S1232" s="225"/>
      <c r="T1232" s="226"/>
      <c r="U1232" s="226"/>
      <c r="V1232" s="226"/>
      <c r="W1232" s="226"/>
      <c r="X1232" s="227"/>
      <c r="Y1232" s="227">
        <f>VLOOKUP($C1232,Projections2[[#All],[ISOCode]:[Total 2024 Colombian Returnees]],17,0)</f>
        <v>0</v>
      </c>
      <c r="Z1232" s="228"/>
      <c r="AA1232" s="253"/>
      <c r="AB1232" s="253"/>
      <c r="AC1232" s="253"/>
      <c r="AD1232" s="253"/>
      <c r="AE1232" s="253"/>
      <c r="AF1232" s="253">
        <f>VLOOKUP($C1232,Projections2[[#All],[ISOCode]:[Total 2024 Colombian Returnees]],22,0)</f>
        <v>0</v>
      </c>
      <c r="AG1232" s="254"/>
      <c r="AH1232" s="313"/>
      <c r="AI1232" s="313"/>
      <c r="AJ1232" s="313"/>
      <c r="AK1232" s="313"/>
      <c r="AL1232" s="264"/>
      <c r="AM1232" s="230">
        <f>VLOOKUP($C1232,Projections2[[#All],[ISOCode]:[Total 2024 Colombian Returnees]],27,0)</f>
        <v>0</v>
      </c>
      <c r="AN1232" s="265"/>
      <c r="AO1232" s="257"/>
      <c r="AP1232" s="257"/>
      <c r="AQ1232" s="257"/>
      <c r="AR1232" s="257"/>
      <c r="AS1232" s="232"/>
      <c r="AT1232" s="232">
        <f>VLOOKUP($C1232,Projections2[[#All],[ISOCode]:[Total 2024 Colombian Returnees]],32,0)</f>
        <v>0</v>
      </c>
      <c r="AU1232" s="233"/>
      <c r="AV1232" s="258"/>
      <c r="AW1232" s="258"/>
      <c r="AX1232" s="258"/>
      <c r="AY1232" s="258"/>
      <c r="AZ1232" s="234"/>
      <c r="BA1232" s="234">
        <f>VLOOKUP($C1232,Projections2[[#All],[ISOCode]:[Total 2024 Colombian Returnees]],37,0)</f>
        <v>0</v>
      </c>
      <c r="BB1232" s="235"/>
      <c r="BC1232" s="360" t="str">
        <f t="shared" si="464"/>
        <v>Ok</v>
      </c>
      <c r="BD1232" s="361" t="str">
        <f t="shared" si="465"/>
        <v>Ok</v>
      </c>
      <c r="BE1232" s="361" t="str">
        <f t="shared" si="466"/>
        <v>Ok</v>
      </c>
      <c r="BF1232" s="361" t="str">
        <f t="shared" si="467"/>
        <v>Ok</v>
      </c>
      <c r="BG1232" s="362" t="str">
        <f t="shared" si="468"/>
        <v>Ok</v>
      </c>
      <c r="BH1232" s="360" t="str">
        <f t="shared" si="469"/>
        <v>Ok</v>
      </c>
      <c r="BI1232" s="361" t="str">
        <f t="shared" si="470"/>
        <v>Ok</v>
      </c>
      <c r="BJ1232" s="361" t="str">
        <f t="shared" si="471"/>
        <v>Ok</v>
      </c>
      <c r="BK1232" s="361" t="str">
        <f t="shared" si="472"/>
        <v>Ok</v>
      </c>
      <c r="BL1232" s="361" t="str">
        <f t="shared" si="473"/>
        <v>Ok</v>
      </c>
      <c r="BM1232" s="361" t="str">
        <f t="shared" si="474"/>
        <v>Ok</v>
      </c>
      <c r="BN1232" s="362" t="str">
        <f t="shared" si="475"/>
        <v>Ok</v>
      </c>
      <c r="BO1232" s="360" t="str">
        <f t="shared" si="476"/>
        <v>No Pop.</v>
      </c>
      <c r="BP1232" s="361" t="str">
        <f t="shared" si="477"/>
        <v>No Pop.</v>
      </c>
      <c r="BQ1232" s="361" t="str">
        <f t="shared" si="478"/>
        <v>No Pop.</v>
      </c>
      <c r="BR1232" s="361" t="str">
        <f t="shared" si="479"/>
        <v>No Pop.</v>
      </c>
      <c r="BS1232" s="361" t="str">
        <f t="shared" si="480"/>
        <v>No Pop.</v>
      </c>
      <c r="BT1232" s="361" t="str">
        <f t="shared" si="481"/>
        <v>No Pop.</v>
      </c>
      <c r="BU1232" s="362" t="str">
        <f t="shared" si="482"/>
        <v>No Pop.</v>
      </c>
      <c r="BV1232" s="360" t="str">
        <f>IF(M1232&lt;=VLOOKUP($C1232,Projections2[[#All],[ISOCode]:[Total 2024 Colombian Returnees]],'Population Projection V2'!$J$167,FALSE),"OK", "Review")</f>
        <v>OK</v>
      </c>
      <c r="BW1232" s="361" t="str">
        <f>IF(N1232&lt;=VLOOKUP($C1232,Projections2[[#All],[ISOCode]:[Total 2024 Colombian Returnees]],'Population Projection V2'!$K$167,FALSE),"OK", "Review")</f>
        <v>OK</v>
      </c>
      <c r="BX1232" s="361" t="str">
        <f>IF(O1232&lt;=VLOOKUP($C1232,Projections2[[#All],[ISOCode]:[Total 2024 Colombian Returnees]],'Population Projection V2'!$L$167,FALSE),"OK", "Review")</f>
        <v>OK</v>
      </c>
      <c r="BY1232" s="361" t="str">
        <f>IF(P1232&lt;=VLOOKUP($C1232,Projections2[[#All],[ISOCode]:[Total 2024 Colombian Returnees]],'Population Projection V2'!$M$167,FALSE),"OK", "Review")</f>
        <v>OK</v>
      </c>
      <c r="BZ1232" s="361" t="str">
        <f>IF(Q1232&lt;=VLOOKUP($C1232,Projections2[[#All],[ISOCode]:[Total 2024 Colombian Returnees]],'Population Projection V2'!$N$167,FALSE),"OK", "Review")</f>
        <v>OK</v>
      </c>
      <c r="CA1232" s="361" t="str">
        <f>IF(T1232&lt;=VLOOKUP($C1232,Projections2[[#All],[ISOCode]:[Total 2024 Colombian Returnees]],'Population Projection V2'!$O$167,FALSE),"OK", "Review")</f>
        <v>OK</v>
      </c>
      <c r="CB1232" s="361" t="str">
        <f>IF(U1232&lt;=VLOOKUP($C1232,Projections2[[#All],[ISOCode]:[Total 2024 Colombian Returnees]],'Population Projection V2'!$P$167,FALSE),"OK", "Review")</f>
        <v>OK</v>
      </c>
      <c r="CC1232" s="361" t="str">
        <f>IF(V1232&lt;=VLOOKUP($C1232,Projections2[[#All],[ISOCode]:[Total 2024 Colombian Returnees]],'Population Projection V2'!$Q$167,FALSE),"OK", "Review")</f>
        <v>OK</v>
      </c>
      <c r="CD1232" s="361" t="str">
        <f>IF(W1232&lt;=VLOOKUP($C1232,Projections2[[#All],[ISOCode]:[Total 2024 Colombian Returnees]],'Population Projection V2'!$R$167,FALSE),"OK", "Review")</f>
        <v>OK</v>
      </c>
      <c r="CE1232" s="361" t="str">
        <f>IF(X1232&lt;=VLOOKUP($C1232,Projections2[[#All],[ISOCode]:[Total 2024 Colombian Returnees]],'Population Projection V2'!$S$167,FALSE),"OK", "Review")</f>
        <v>OK</v>
      </c>
      <c r="CF1232" s="361" t="str">
        <f>IF(AA1232&lt;=VLOOKUP($C1232,Projections2[[#All],[ISOCode]:[Total 2024 Colombian Returnees]],'Population Projection V2'!$T$167,FALSE),"OK", "Review")</f>
        <v>OK</v>
      </c>
      <c r="CG1232" s="361" t="str">
        <f>IF(AB1232&lt;=VLOOKUP($C1232,Projections2[[#All],[ISOCode]:[Total 2024 Colombian Returnees]],'Population Projection V2'!$U$167,FALSE),"OK", "Review")</f>
        <v>OK</v>
      </c>
      <c r="CH1232" s="361" t="str">
        <f>IF(AC1232&lt;=VLOOKUP($C1232,Projections2[[#All],[ISOCode]:[Total 2024 Colombian Returnees]],'Population Projection V2'!$V$167,FALSE),"OK", "Review")</f>
        <v>OK</v>
      </c>
      <c r="CI1232" s="361" t="str">
        <f>IF(AD1232&lt;=VLOOKUP($C1232,Projections2[[#All],[ISOCode]:[Total 2024 Colombian Returnees]],'Population Projection V2'!$W$167,FALSE),"OK", "Review")</f>
        <v>OK</v>
      </c>
      <c r="CJ1232" s="361" t="str">
        <f>IF(AE1232&lt;=VLOOKUP($C1232,Projections2[[#All],[ISOCode]:[Total 2024 Colombian Returnees]],'Population Projection V2'!$X$167,FALSE),"OK", "Review")</f>
        <v>OK</v>
      </c>
      <c r="CK1232" s="361" t="str">
        <f>IF(AH1232&lt;=VLOOKUP($C1232,Projections2[[#All],[ISOCode]:[Total 2024 Colombian Returnees]],'Population Projection V2'!$Y$167,FALSE),"OK", "Review")</f>
        <v>OK</v>
      </c>
      <c r="CL1232" s="361" t="str">
        <f>IF(AI1232&lt;=VLOOKUP($C1232,Projections2[[#All],[ISOCode]:[Total 2024 Colombian Returnees]],'Population Projection V2'!$Z$167,FALSE),"OK", "Review")</f>
        <v>OK</v>
      </c>
      <c r="CM1232" s="361" t="str">
        <f>IF(AJ1232&lt;=VLOOKUP($C1232,Projections2[[#All],[ISOCode]:[Total 2024 Colombian Returnees]],'Population Projection V2'!$AA$167,FALSE),"OK", "Review")</f>
        <v>OK</v>
      </c>
      <c r="CN1232" s="361" t="str">
        <f>IF(AK1232&lt;=VLOOKUP($C1232,Projections2[[#All],[ISOCode]:[Total 2024 Colombian Returnees]],'Population Projection V2'!$AB$167,FALSE),"OK", "Review")</f>
        <v>OK</v>
      </c>
      <c r="CO1232" s="361" t="str">
        <f>IF(AL1232&lt;=VLOOKUP($C1232,Projections2[[#All],[ISOCode]:[Total 2024 Colombian Returnees]],'Population Projection V2'!$AC$167,FALSE),"OK", "Review")</f>
        <v>OK</v>
      </c>
      <c r="CP1232" s="361" t="str">
        <f>IF(AO1232&lt;=VLOOKUP($C1232,Projections2[[#All],[ISOCode]:[Total 2024 Colombian Returnees]],'Population Projection V2'!$AD$167,FALSE),"OK", "Review")</f>
        <v>OK</v>
      </c>
      <c r="CQ1232" s="361" t="str">
        <f>IF(AP1232&lt;=VLOOKUP($C1232,Projections2[[#All],[ISOCode]:[Total 2024 Colombian Returnees]],'Population Projection V2'!$AE$167,FALSE),"OK", "Review")</f>
        <v>OK</v>
      </c>
      <c r="CR1232" s="361" t="str">
        <f>IF(AQ1232&lt;=VLOOKUP($C1232,Projections2[[#All],[ISOCode]:[Total 2024 Colombian Returnees]],'Population Projection V2'!$AF$167,FALSE),"OK", "Review")</f>
        <v>OK</v>
      </c>
      <c r="CS1232" s="361" t="str">
        <f>IF(AR1232&lt;=VLOOKUP($C1232,Projections2[[#All],[ISOCode]:[Total 2024 Colombian Returnees]],'Population Projection V2'!$AG$167,FALSE),"OK", "Review")</f>
        <v>OK</v>
      </c>
      <c r="CT1232" s="361" t="str">
        <f>IF(AS1232&lt;=VLOOKUP($C1232,Projections2[[#All],[ISOCode]:[Total 2024 Colombian Returnees]],'Population Projection V2'!$AH$167,FALSE),"OK", "Review")</f>
        <v>OK</v>
      </c>
      <c r="CU1232" s="361" t="str">
        <f>IF(AV1232&lt;=VLOOKUP($C1232,Projections2[[#All],[ISOCode]:[Total 2024 Colombian Returnees]],'Population Projection V2'!$AI$167,FALSE),"OK", "Review")</f>
        <v>OK</v>
      </c>
      <c r="CV1232" s="361" t="str">
        <f>IF(AW1232&lt;=VLOOKUP($C1232,Projections2[[#All],[ISOCode]:[Total 2024 Colombian Returnees]],'Population Projection V2'!$AJ$167,FALSE),"OK", "Review")</f>
        <v>OK</v>
      </c>
      <c r="CW1232" s="361" t="str">
        <f>IF(AX1232&lt;=VLOOKUP($C1232,Projections2[[#All],[ISOCode]:[Total 2024 Colombian Returnees]],'Population Projection V2'!$AK$167,FALSE),"OK", "Review")</f>
        <v>OK</v>
      </c>
      <c r="CX1232" s="361" t="str">
        <f>IF(AY1232&lt;=VLOOKUP($C1232,Projections2[[#All],[ISOCode]:[Total 2024 Colombian Returnees]],'Population Projection V2'!$AL$167,FALSE),"OK", "Review")</f>
        <v>OK</v>
      </c>
      <c r="CY1232" s="362" t="str">
        <f>IF(AZ1232&lt;=VLOOKUP($C1232,Projections2[[#All],[ISOCode]:[Total 2024 Colombian Returnees]],'Population Projection V2'!$AM$167,FALSE),"OK", "Review")</f>
        <v>OK</v>
      </c>
    </row>
    <row r="1233" spans="1:103" x14ac:dyDescent="0.25">
      <c r="A1233" s="218" t="s">
        <v>38</v>
      </c>
      <c r="B1233" s="219" t="s">
        <v>38</v>
      </c>
      <c r="C1233" s="219" t="s">
        <v>269</v>
      </c>
      <c r="D1233" s="219" t="s">
        <v>168</v>
      </c>
      <c r="E1233" s="219" t="s">
        <v>424</v>
      </c>
      <c r="F1233" s="310">
        <f t="shared" si="459"/>
        <v>0</v>
      </c>
      <c r="G1233" s="310">
        <f t="shared" si="460"/>
        <v>0</v>
      </c>
      <c r="H1233" s="310">
        <f t="shared" si="461"/>
        <v>0</v>
      </c>
      <c r="I1233" s="310">
        <f t="shared" si="462"/>
        <v>0</v>
      </c>
      <c r="J1233" s="311">
        <f t="shared" si="463"/>
        <v>0</v>
      </c>
      <c r="K1233" s="311">
        <f>VLOOKUP($C1233,Projections2[[#All],[ISOCode]:[Total 2024 Colombian Returnees]],7,0)</f>
        <v>0</v>
      </c>
      <c r="L1233" s="251"/>
      <c r="M1233" s="312"/>
      <c r="N1233" s="312"/>
      <c r="O1233" s="312"/>
      <c r="P1233" s="236"/>
      <c r="Q1233" s="252"/>
      <c r="R1233" s="224">
        <f>VLOOKUP($C1233,Projections2[[#All],[ISOCode]:[Total 2024 Colombian Returnees]],12,0)</f>
        <v>0</v>
      </c>
      <c r="S1233" s="225"/>
      <c r="T1233" s="226"/>
      <c r="U1233" s="226"/>
      <c r="V1233" s="226"/>
      <c r="W1233" s="226"/>
      <c r="X1233" s="227"/>
      <c r="Y1233" s="227">
        <f>VLOOKUP($C1233,Projections2[[#All],[ISOCode]:[Total 2024 Colombian Returnees]],17,0)</f>
        <v>0</v>
      </c>
      <c r="Z1233" s="228"/>
      <c r="AA1233" s="253"/>
      <c r="AB1233" s="253"/>
      <c r="AC1233" s="253"/>
      <c r="AD1233" s="253"/>
      <c r="AE1233" s="253"/>
      <c r="AF1233" s="253">
        <f>VLOOKUP($C1233,Projections2[[#All],[ISOCode]:[Total 2024 Colombian Returnees]],22,0)</f>
        <v>0</v>
      </c>
      <c r="AG1233" s="254"/>
      <c r="AH1233" s="313"/>
      <c r="AI1233" s="313"/>
      <c r="AJ1233" s="313"/>
      <c r="AK1233" s="313"/>
      <c r="AL1233" s="264"/>
      <c r="AM1233" s="230">
        <f>VLOOKUP($C1233,Projections2[[#All],[ISOCode]:[Total 2024 Colombian Returnees]],27,0)</f>
        <v>0</v>
      </c>
      <c r="AN1233" s="265"/>
      <c r="AO1233" s="257"/>
      <c r="AP1233" s="257"/>
      <c r="AQ1233" s="257"/>
      <c r="AR1233" s="257"/>
      <c r="AS1233" s="232"/>
      <c r="AT1233" s="232">
        <f>VLOOKUP($C1233,Projections2[[#All],[ISOCode]:[Total 2024 Colombian Returnees]],32,0)</f>
        <v>0</v>
      </c>
      <c r="AU1233" s="233"/>
      <c r="AV1233" s="258"/>
      <c r="AW1233" s="258"/>
      <c r="AX1233" s="258"/>
      <c r="AY1233" s="258"/>
      <c r="AZ1233" s="234"/>
      <c r="BA1233" s="234">
        <f>VLOOKUP($C1233,Projections2[[#All],[ISOCode]:[Total 2024 Colombian Returnees]],37,0)</f>
        <v>0</v>
      </c>
      <c r="BB1233" s="235"/>
      <c r="BC1233" s="360" t="str">
        <f t="shared" si="464"/>
        <v>Ok</v>
      </c>
      <c r="BD1233" s="361" t="str">
        <f t="shared" si="465"/>
        <v>Ok</v>
      </c>
      <c r="BE1233" s="361" t="str">
        <f t="shared" si="466"/>
        <v>Ok</v>
      </c>
      <c r="BF1233" s="361" t="str">
        <f t="shared" si="467"/>
        <v>Ok</v>
      </c>
      <c r="BG1233" s="362" t="str">
        <f t="shared" si="468"/>
        <v>Ok</v>
      </c>
      <c r="BH1233" s="360" t="str">
        <f t="shared" si="469"/>
        <v>Ok</v>
      </c>
      <c r="BI1233" s="361" t="str">
        <f t="shared" si="470"/>
        <v>Ok</v>
      </c>
      <c r="BJ1233" s="361" t="str">
        <f t="shared" si="471"/>
        <v>Ok</v>
      </c>
      <c r="BK1233" s="361" t="str">
        <f t="shared" si="472"/>
        <v>Ok</v>
      </c>
      <c r="BL1233" s="361" t="str">
        <f t="shared" si="473"/>
        <v>Ok</v>
      </c>
      <c r="BM1233" s="361" t="str">
        <f t="shared" si="474"/>
        <v>Ok</v>
      </c>
      <c r="BN1233" s="362" t="str">
        <f t="shared" si="475"/>
        <v>Ok</v>
      </c>
      <c r="BO1233" s="360" t="str">
        <f t="shared" si="476"/>
        <v>No Pop.</v>
      </c>
      <c r="BP1233" s="361" t="str">
        <f t="shared" si="477"/>
        <v>No Pop.</v>
      </c>
      <c r="BQ1233" s="361" t="str">
        <f t="shared" si="478"/>
        <v>No Pop.</v>
      </c>
      <c r="BR1233" s="361" t="str">
        <f t="shared" si="479"/>
        <v>No Pop.</v>
      </c>
      <c r="BS1233" s="361" t="str">
        <f t="shared" si="480"/>
        <v>No Pop.</v>
      </c>
      <c r="BT1233" s="361" t="str">
        <f t="shared" si="481"/>
        <v>No Pop.</v>
      </c>
      <c r="BU1233" s="362" t="str">
        <f t="shared" si="482"/>
        <v>No Pop.</v>
      </c>
      <c r="BV1233" s="360" t="str">
        <f>IF(M1233&lt;=VLOOKUP($C1233,Projections2[[#All],[ISOCode]:[Total 2024 Colombian Returnees]],'Population Projection V2'!$J$167,FALSE),"OK", "Review")</f>
        <v>OK</v>
      </c>
      <c r="BW1233" s="361" t="str">
        <f>IF(N1233&lt;=VLOOKUP($C1233,Projections2[[#All],[ISOCode]:[Total 2024 Colombian Returnees]],'Population Projection V2'!$K$167,FALSE),"OK", "Review")</f>
        <v>OK</v>
      </c>
      <c r="BX1233" s="361" t="str">
        <f>IF(O1233&lt;=VLOOKUP($C1233,Projections2[[#All],[ISOCode]:[Total 2024 Colombian Returnees]],'Population Projection V2'!$L$167,FALSE),"OK", "Review")</f>
        <v>OK</v>
      </c>
      <c r="BY1233" s="361" t="str">
        <f>IF(P1233&lt;=VLOOKUP($C1233,Projections2[[#All],[ISOCode]:[Total 2024 Colombian Returnees]],'Population Projection V2'!$M$167,FALSE),"OK", "Review")</f>
        <v>OK</v>
      </c>
      <c r="BZ1233" s="361" t="str">
        <f>IF(Q1233&lt;=VLOOKUP($C1233,Projections2[[#All],[ISOCode]:[Total 2024 Colombian Returnees]],'Population Projection V2'!$N$167,FALSE),"OK", "Review")</f>
        <v>OK</v>
      </c>
      <c r="CA1233" s="361" t="str">
        <f>IF(T1233&lt;=VLOOKUP($C1233,Projections2[[#All],[ISOCode]:[Total 2024 Colombian Returnees]],'Population Projection V2'!$O$167,FALSE),"OK", "Review")</f>
        <v>OK</v>
      </c>
      <c r="CB1233" s="361" t="str">
        <f>IF(U1233&lt;=VLOOKUP($C1233,Projections2[[#All],[ISOCode]:[Total 2024 Colombian Returnees]],'Population Projection V2'!$P$167,FALSE),"OK", "Review")</f>
        <v>OK</v>
      </c>
      <c r="CC1233" s="361" t="str">
        <f>IF(V1233&lt;=VLOOKUP($C1233,Projections2[[#All],[ISOCode]:[Total 2024 Colombian Returnees]],'Population Projection V2'!$Q$167,FALSE),"OK", "Review")</f>
        <v>OK</v>
      </c>
      <c r="CD1233" s="361" t="str">
        <f>IF(W1233&lt;=VLOOKUP($C1233,Projections2[[#All],[ISOCode]:[Total 2024 Colombian Returnees]],'Population Projection V2'!$R$167,FALSE),"OK", "Review")</f>
        <v>OK</v>
      </c>
      <c r="CE1233" s="361" t="str">
        <f>IF(X1233&lt;=VLOOKUP($C1233,Projections2[[#All],[ISOCode]:[Total 2024 Colombian Returnees]],'Population Projection V2'!$S$167,FALSE),"OK", "Review")</f>
        <v>OK</v>
      </c>
      <c r="CF1233" s="361" t="str">
        <f>IF(AA1233&lt;=VLOOKUP($C1233,Projections2[[#All],[ISOCode]:[Total 2024 Colombian Returnees]],'Population Projection V2'!$T$167,FALSE),"OK", "Review")</f>
        <v>OK</v>
      </c>
      <c r="CG1233" s="361" t="str">
        <f>IF(AB1233&lt;=VLOOKUP($C1233,Projections2[[#All],[ISOCode]:[Total 2024 Colombian Returnees]],'Population Projection V2'!$U$167,FALSE),"OK", "Review")</f>
        <v>OK</v>
      </c>
      <c r="CH1233" s="361" t="str">
        <f>IF(AC1233&lt;=VLOOKUP($C1233,Projections2[[#All],[ISOCode]:[Total 2024 Colombian Returnees]],'Population Projection V2'!$V$167,FALSE),"OK", "Review")</f>
        <v>OK</v>
      </c>
      <c r="CI1233" s="361" t="str">
        <f>IF(AD1233&lt;=VLOOKUP($C1233,Projections2[[#All],[ISOCode]:[Total 2024 Colombian Returnees]],'Population Projection V2'!$W$167,FALSE),"OK", "Review")</f>
        <v>OK</v>
      </c>
      <c r="CJ1233" s="361" t="str">
        <f>IF(AE1233&lt;=VLOOKUP($C1233,Projections2[[#All],[ISOCode]:[Total 2024 Colombian Returnees]],'Population Projection V2'!$X$167,FALSE),"OK", "Review")</f>
        <v>OK</v>
      </c>
      <c r="CK1233" s="361" t="str">
        <f>IF(AH1233&lt;=VLOOKUP($C1233,Projections2[[#All],[ISOCode]:[Total 2024 Colombian Returnees]],'Population Projection V2'!$Y$167,FALSE),"OK", "Review")</f>
        <v>OK</v>
      </c>
      <c r="CL1233" s="361" t="str">
        <f>IF(AI1233&lt;=VLOOKUP($C1233,Projections2[[#All],[ISOCode]:[Total 2024 Colombian Returnees]],'Population Projection V2'!$Z$167,FALSE),"OK", "Review")</f>
        <v>OK</v>
      </c>
      <c r="CM1233" s="361" t="str">
        <f>IF(AJ1233&lt;=VLOOKUP($C1233,Projections2[[#All],[ISOCode]:[Total 2024 Colombian Returnees]],'Population Projection V2'!$AA$167,FALSE),"OK", "Review")</f>
        <v>OK</v>
      </c>
      <c r="CN1233" s="361" t="str">
        <f>IF(AK1233&lt;=VLOOKUP($C1233,Projections2[[#All],[ISOCode]:[Total 2024 Colombian Returnees]],'Population Projection V2'!$AB$167,FALSE),"OK", "Review")</f>
        <v>OK</v>
      </c>
      <c r="CO1233" s="361" t="str">
        <f>IF(AL1233&lt;=VLOOKUP($C1233,Projections2[[#All],[ISOCode]:[Total 2024 Colombian Returnees]],'Population Projection V2'!$AC$167,FALSE),"OK", "Review")</f>
        <v>OK</v>
      </c>
      <c r="CP1233" s="361" t="str">
        <f>IF(AO1233&lt;=VLOOKUP($C1233,Projections2[[#All],[ISOCode]:[Total 2024 Colombian Returnees]],'Population Projection V2'!$AD$167,FALSE),"OK", "Review")</f>
        <v>OK</v>
      </c>
      <c r="CQ1233" s="361" t="str">
        <f>IF(AP1233&lt;=VLOOKUP($C1233,Projections2[[#All],[ISOCode]:[Total 2024 Colombian Returnees]],'Population Projection V2'!$AE$167,FALSE),"OK", "Review")</f>
        <v>OK</v>
      </c>
      <c r="CR1233" s="361" t="str">
        <f>IF(AQ1233&lt;=VLOOKUP($C1233,Projections2[[#All],[ISOCode]:[Total 2024 Colombian Returnees]],'Population Projection V2'!$AF$167,FALSE),"OK", "Review")</f>
        <v>OK</v>
      </c>
      <c r="CS1233" s="361" t="str">
        <f>IF(AR1233&lt;=VLOOKUP($C1233,Projections2[[#All],[ISOCode]:[Total 2024 Colombian Returnees]],'Population Projection V2'!$AG$167,FALSE),"OK", "Review")</f>
        <v>OK</v>
      </c>
      <c r="CT1233" s="361" t="str">
        <f>IF(AS1233&lt;=VLOOKUP($C1233,Projections2[[#All],[ISOCode]:[Total 2024 Colombian Returnees]],'Population Projection V2'!$AH$167,FALSE),"OK", "Review")</f>
        <v>OK</v>
      </c>
      <c r="CU1233" s="361" t="str">
        <f>IF(AV1233&lt;=VLOOKUP($C1233,Projections2[[#All],[ISOCode]:[Total 2024 Colombian Returnees]],'Population Projection V2'!$AI$167,FALSE),"OK", "Review")</f>
        <v>OK</v>
      </c>
      <c r="CV1233" s="361" t="str">
        <f>IF(AW1233&lt;=VLOOKUP($C1233,Projections2[[#All],[ISOCode]:[Total 2024 Colombian Returnees]],'Population Projection V2'!$AJ$167,FALSE),"OK", "Review")</f>
        <v>OK</v>
      </c>
      <c r="CW1233" s="361" t="str">
        <f>IF(AX1233&lt;=VLOOKUP($C1233,Projections2[[#All],[ISOCode]:[Total 2024 Colombian Returnees]],'Population Projection V2'!$AK$167,FALSE),"OK", "Review")</f>
        <v>OK</v>
      </c>
      <c r="CX1233" s="361" t="str">
        <f>IF(AY1233&lt;=VLOOKUP($C1233,Projections2[[#All],[ISOCode]:[Total 2024 Colombian Returnees]],'Population Projection V2'!$AL$167,FALSE),"OK", "Review")</f>
        <v>OK</v>
      </c>
      <c r="CY1233" s="362" t="str">
        <f>IF(AZ1233&lt;=VLOOKUP($C1233,Projections2[[#All],[ISOCode]:[Total 2024 Colombian Returnees]],'Population Projection V2'!$AM$167,FALSE),"OK", "Review")</f>
        <v>OK</v>
      </c>
    </row>
    <row r="1234" spans="1:103" ht="25.5" x14ac:dyDescent="0.25">
      <c r="A1234" s="248" t="s">
        <v>38</v>
      </c>
      <c r="B1234" s="249" t="s">
        <v>38</v>
      </c>
      <c r="C1234" s="249" t="s">
        <v>270</v>
      </c>
      <c r="D1234" s="250" t="s">
        <v>421</v>
      </c>
      <c r="E1234" s="249" t="s">
        <v>424</v>
      </c>
      <c r="F1234" s="240">
        <f t="shared" si="459"/>
        <v>0</v>
      </c>
      <c r="G1234" s="240">
        <f t="shared" si="460"/>
        <v>0</v>
      </c>
      <c r="H1234" s="240">
        <f t="shared" si="461"/>
        <v>0</v>
      </c>
      <c r="I1234" s="240">
        <f t="shared" si="462"/>
        <v>0</v>
      </c>
      <c r="J1234" s="240">
        <f t="shared" si="463"/>
        <v>0</v>
      </c>
      <c r="K1234" s="240">
        <f>VLOOKUP($C1234,Projections2[[#All],[ISOCode]:[Total 2024 Colombian Returnees]],7,0)</f>
        <v>0</v>
      </c>
      <c r="L1234" s="251"/>
      <c r="M1234" s="252"/>
      <c r="N1234" s="252"/>
      <c r="O1234" s="252"/>
      <c r="P1234" s="252"/>
      <c r="Q1234" s="252"/>
      <c r="R1234" s="224">
        <f>VLOOKUP($C1234,Projections2[[#All],[ISOCode]:[Total 2024 Colombian Returnees]],12,0)</f>
        <v>0</v>
      </c>
      <c r="S1234" s="225"/>
      <c r="T1234" s="242"/>
      <c r="U1234" s="242"/>
      <c r="V1234" s="242"/>
      <c r="W1234" s="242">
        <f>X1234-V1234-U1234-T1234</f>
        <v>0</v>
      </c>
      <c r="X1234" s="242"/>
      <c r="Y1234" s="242">
        <f>VLOOKUP($C1234,Projections2[[#All],[ISOCode]:[Total 2024 Colombian Returnees]],17,0)</f>
        <v>0</v>
      </c>
      <c r="Z1234" s="243"/>
      <c r="AA1234" s="263"/>
      <c r="AB1234" s="263"/>
      <c r="AC1234" s="263"/>
      <c r="AD1234" s="263"/>
      <c r="AE1234" s="263"/>
      <c r="AF1234" s="263">
        <f>VLOOKUP($C1234,Projections2[[#All],[ISOCode]:[Total 2024 Colombian Returnees]],22,0)</f>
        <v>0</v>
      </c>
      <c r="AG1234" s="262"/>
      <c r="AH1234" s="264"/>
      <c r="AI1234" s="264"/>
      <c r="AJ1234" s="264"/>
      <c r="AK1234" s="264"/>
      <c r="AL1234" s="264"/>
      <c r="AM1234" s="230">
        <f>VLOOKUP($C1234,Projections2[[#All],[ISOCode]:[Total 2024 Colombian Returnees]],27,0)</f>
        <v>0</v>
      </c>
      <c r="AN1234" s="265"/>
      <c r="AO1234" s="232"/>
      <c r="AP1234" s="232"/>
      <c r="AQ1234" s="232"/>
      <c r="AR1234" s="232"/>
      <c r="AS1234" s="232"/>
      <c r="AT1234" s="232">
        <f>VLOOKUP($C1234,Projections2[[#All],[ISOCode]:[Total 2024 Colombian Returnees]],32,0)</f>
        <v>0</v>
      </c>
      <c r="AU1234" s="233"/>
      <c r="AV1234" s="234"/>
      <c r="AW1234" s="234"/>
      <c r="AX1234" s="234"/>
      <c r="AY1234" s="234"/>
      <c r="AZ1234" s="234"/>
      <c r="BA1234" s="234">
        <f>VLOOKUP($C1234,Projections2[[#All],[ISOCode]:[Total 2024 Colombian Returnees]],37,0)</f>
        <v>0</v>
      </c>
      <c r="BB1234" s="235"/>
      <c r="BC1234" s="360" t="str">
        <f t="shared" si="464"/>
        <v>Ok</v>
      </c>
      <c r="BD1234" s="361" t="str">
        <f t="shared" si="465"/>
        <v>Ok</v>
      </c>
      <c r="BE1234" s="361" t="str">
        <f t="shared" si="466"/>
        <v>Ok</v>
      </c>
      <c r="BF1234" s="361" t="str">
        <f t="shared" si="467"/>
        <v>Ok</v>
      </c>
      <c r="BG1234" s="362" t="str">
        <f t="shared" si="468"/>
        <v>Ok</v>
      </c>
      <c r="BH1234" s="360" t="str">
        <f t="shared" si="469"/>
        <v>Ok</v>
      </c>
      <c r="BI1234" s="361" t="str">
        <f t="shared" si="470"/>
        <v>Ok</v>
      </c>
      <c r="BJ1234" s="361" t="str">
        <f t="shared" si="471"/>
        <v>Ok</v>
      </c>
      <c r="BK1234" s="361" t="str">
        <f t="shared" si="472"/>
        <v>Ok</v>
      </c>
      <c r="BL1234" s="361" t="str">
        <f t="shared" si="473"/>
        <v>Ok</v>
      </c>
      <c r="BM1234" s="361" t="str">
        <f t="shared" si="474"/>
        <v>Ok</v>
      </c>
      <c r="BN1234" s="362" t="str">
        <f t="shared" si="475"/>
        <v>Ok</v>
      </c>
      <c r="BO1234" s="360" t="str">
        <f t="shared" si="476"/>
        <v>No Pop.</v>
      </c>
      <c r="BP1234" s="361" t="str">
        <f t="shared" si="477"/>
        <v>No Pop.</v>
      </c>
      <c r="BQ1234" s="361" t="str">
        <f t="shared" si="478"/>
        <v>No Pop.</v>
      </c>
      <c r="BR1234" s="361" t="str">
        <f t="shared" si="479"/>
        <v>No Pop.</v>
      </c>
      <c r="BS1234" s="361" t="str">
        <f t="shared" si="480"/>
        <v>No Pop.</v>
      </c>
      <c r="BT1234" s="361" t="str">
        <f t="shared" si="481"/>
        <v>No Pop.</v>
      </c>
      <c r="BU1234" s="362" t="str">
        <f t="shared" si="482"/>
        <v>No Pop.</v>
      </c>
      <c r="BV1234" s="360" t="str">
        <f>IF(M1234&lt;=VLOOKUP($C1234,Projections2[[#All],[ISOCode]:[Total 2024 Colombian Returnees]],'Population Projection V2'!$J$167,FALSE),"OK", "Review")</f>
        <v>OK</v>
      </c>
      <c r="BW1234" s="361" t="str">
        <f>IF(N1234&lt;=VLOOKUP($C1234,Projections2[[#All],[ISOCode]:[Total 2024 Colombian Returnees]],'Population Projection V2'!$K$167,FALSE),"OK", "Review")</f>
        <v>OK</v>
      </c>
      <c r="BX1234" s="361" t="str">
        <f>IF(O1234&lt;=VLOOKUP($C1234,Projections2[[#All],[ISOCode]:[Total 2024 Colombian Returnees]],'Population Projection V2'!$L$167,FALSE),"OK", "Review")</f>
        <v>OK</v>
      </c>
      <c r="BY1234" s="361" t="str">
        <f>IF(P1234&lt;=VLOOKUP($C1234,Projections2[[#All],[ISOCode]:[Total 2024 Colombian Returnees]],'Population Projection V2'!$M$167,FALSE),"OK", "Review")</f>
        <v>OK</v>
      </c>
      <c r="BZ1234" s="361" t="str">
        <f>IF(Q1234&lt;=VLOOKUP($C1234,Projections2[[#All],[ISOCode]:[Total 2024 Colombian Returnees]],'Population Projection V2'!$N$167,FALSE),"OK", "Review")</f>
        <v>OK</v>
      </c>
      <c r="CA1234" s="361" t="str">
        <f>IF(T1234&lt;=VLOOKUP($C1234,Projections2[[#All],[ISOCode]:[Total 2024 Colombian Returnees]],'Population Projection V2'!$O$167,FALSE),"OK", "Review")</f>
        <v>OK</v>
      </c>
      <c r="CB1234" s="361" t="str">
        <f>IF(U1234&lt;=VLOOKUP($C1234,Projections2[[#All],[ISOCode]:[Total 2024 Colombian Returnees]],'Population Projection V2'!$P$167,FALSE),"OK", "Review")</f>
        <v>OK</v>
      </c>
      <c r="CC1234" s="361" t="str">
        <f>IF(V1234&lt;=VLOOKUP($C1234,Projections2[[#All],[ISOCode]:[Total 2024 Colombian Returnees]],'Population Projection V2'!$Q$167,FALSE),"OK", "Review")</f>
        <v>OK</v>
      </c>
      <c r="CD1234" s="361" t="str">
        <f>IF(W1234&lt;=VLOOKUP($C1234,Projections2[[#All],[ISOCode]:[Total 2024 Colombian Returnees]],'Population Projection V2'!$R$167,FALSE),"OK", "Review")</f>
        <v>OK</v>
      </c>
      <c r="CE1234" s="361" t="str">
        <f>IF(X1234&lt;=VLOOKUP($C1234,Projections2[[#All],[ISOCode]:[Total 2024 Colombian Returnees]],'Population Projection V2'!$S$167,FALSE),"OK", "Review")</f>
        <v>OK</v>
      </c>
      <c r="CF1234" s="361" t="str">
        <f>IF(AA1234&lt;=VLOOKUP($C1234,Projections2[[#All],[ISOCode]:[Total 2024 Colombian Returnees]],'Population Projection V2'!$T$167,FALSE),"OK", "Review")</f>
        <v>OK</v>
      </c>
      <c r="CG1234" s="361" t="str">
        <f>IF(AB1234&lt;=VLOOKUP($C1234,Projections2[[#All],[ISOCode]:[Total 2024 Colombian Returnees]],'Population Projection V2'!$U$167,FALSE),"OK", "Review")</f>
        <v>OK</v>
      </c>
      <c r="CH1234" s="361" t="str">
        <f>IF(AC1234&lt;=VLOOKUP($C1234,Projections2[[#All],[ISOCode]:[Total 2024 Colombian Returnees]],'Population Projection V2'!$V$167,FALSE),"OK", "Review")</f>
        <v>OK</v>
      </c>
      <c r="CI1234" s="361" t="str">
        <f>IF(AD1234&lt;=VLOOKUP($C1234,Projections2[[#All],[ISOCode]:[Total 2024 Colombian Returnees]],'Population Projection V2'!$W$167,FALSE),"OK", "Review")</f>
        <v>OK</v>
      </c>
      <c r="CJ1234" s="361" t="str">
        <f>IF(AE1234&lt;=VLOOKUP($C1234,Projections2[[#All],[ISOCode]:[Total 2024 Colombian Returnees]],'Population Projection V2'!$X$167,FALSE),"OK", "Review")</f>
        <v>OK</v>
      </c>
      <c r="CK1234" s="361" t="str">
        <f>IF(AH1234&lt;=VLOOKUP($C1234,Projections2[[#All],[ISOCode]:[Total 2024 Colombian Returnees]],'Population Projection V2'!$Y$167,FALSE),"OK", "Review")</f>
        <v>OK</v>
      </c>
      <c r="CL1234" s="361" t="str">
        <f>IF(AI1234&lt;=VLOOKUP($C1234,Projections2[[#All],[ISOCode]:[Total 2024 Colombian Returnees]],'Population Projection V2'!$Z$167,FALSE),"OK", "Review")</f>
        <v>OK</v>
      </c>
      <c r="CM1234" s="361" t="str">
        <f>IF(AJ1234&lt;=VLOOKUP($C1234,Projections2[[#All],[ISOCode]:[Total 2024 Colombian Returnees]],'Population Projection V2'!$AA$167,FALSE),"OK", "Review")</f>
        <v>OK</v>
      </c>
      <c r="CN1234" s="361" t="str">
        <f>IF(AK1234&lt;=VLOOKUP($C1234,Projections2[[#All],[ISOCode]:[Total 2024 Colombian Returnees]],'Population Projection V2'!$AB$167,FALSE),"OK", "Review")</f>
        <v>OK</v>
      </c>
      <c r="CO1234" s="361" t="str">
        <f>IF(AL1234&lt;=VLOOKUP($C1234,Projections2[[#All],[ISOCode]:[Total 2024 Colombian Returnees]],'Population Projection V2'!$AC$167,FALSE),"OK", "Review")</f>
        <v>OK</v>
      </c>
      <c r="CP1234" s="361" t="str">
        <f>IF(AO1234&lt;=VLOOKUP($C1234,Projections2[[#All],[ISOCode]:[Total 2024 Colombian Returnees]],'Population Projection V2'!$AD$167,FALSE),"OK", "Review")</f>
        <v>OK</v>
      </c>
      <c r="CQ1234" s="361" t="str">
        <f>IF(AP1234&lt;=VLOOKUP($C1234,Projections2[[#All],[ISOCode]:[Total 2024 Colombian Returnees]],'Population Projection V2'!$AE$167,FALSE),"OK", "Review")</f>
        <v>OK</v>
      </c>
      <c r="CR1234" s="361" t="str">
        <f>IF(AQ1234&lt;=VLOOKUP($C1234,Projections2[[#All],[ISOCode]:[Total 2024 Colombian Returnees]],'Population Projection V2'!$AF$167,FALSE),"OK", "Review")</f>
        <v>OK</v>
      </c>
      <c r="CS1234" s="361" t="str">
        <f>IF(AR1234&lt;=VLOOKUP($C1234,Projections2[[#All],[ISOCode]:[Total 2024 Colombian Returnees]],'Population Projection V2'!$AG$167,FALSE),"OK", "Review")</f>
        <v>OK</v>
      </c>
      <c r="CT1234" s="361" t="str">
        <f>IF(AS1234&lt;=VLOOKUP($C1234,Projections2[[#All],[ISOCode]:[Total 2024 Colombian Returnees]],'Population Projection V2'!$AH$167,FALSE),"OK", "Review")</f>
        <v>OK</v>
      </c>
      <c r="CU1234" s="361" t="str">
        <f>IF(AV1234&lt;=VLOOKUP($C1234,Projections2[[#All],[ISOCode]:[Total 2024 Colombian Returnees]],'Population Projection V2'!$AI$167,FALSE),"OK", "Review")</f>
        <v>OK</v>
      </c>
      <c r="CV1234" s="361" t="str">
        <f>IF(AW1234&lt;=VLOOKUP($C1234,Projections2[[#All],[ISOCode]:[Total 2024 Colombian Returnees]],'Population Projection V2'!$AJ$167,FALSE),"OK", "Review")</f>
        <v>OK</v>
      </c>
      <c r="CW1234" s="361" t="str">
        <f>IF(AX1234&lt;=VLOOKUP($C1234,Projections2[[#All],[ISOCode]:[Total 2024 Colombian Returnees]],'Population Projection V2'!$AK$167,FALSE),"OK", "Review")</f>
        <v>OK</v>
      </c>
      <c r="CX1234" s="361" t="str">
        <f>IF(AY1234&lt;=VLOOKUP($C1234,Projections2[[#All],[ISOCode]:[Total 2024 Colombian Returnees]],'Population Projection V2'!$AL$167,FALSE),"OK", "Review")</f>
        <v>OK</v>
      </c>
      <c r="CY1234" s="362" t="str">
        <f>IF(AZ1234&lt;=VLOOKUP($C1234,Projections2[[#All],[ISOCode]:[Total 2024 Colombian Returnees]],'Population Projection V2'!$AM$167,FALSE),"OK", "Review")</f>
        <v>OK</v>
      </c>
    </row>
    <row r="1235" spans="1:103" x14ac:dyDescent="0.25">
      <c r="A1235" s="218" t="s">
        <v>38</v>
      </c>
      <c r="B1235" s="219" t="s">
        <v>38</v>
      </c>
      <c r="C1235" s="219" t="s">
        <v>247</v>
      </c>
      <c r="D1235" s="219" t="s">
        <v>147</v>
      </c>
      <c r="E1235" s="219" t="s">
        <v>425</v>
      </c>
      <c r="F1235" s="310">
        <f t="shared" si="459"/>
        <v>0</v>
      </c>
      <c r="G1235" s="310">
        <f t="shared" si="460"/>
        <v>0</v>
      </c>
      <c r="H1235" s="310">
        <f t="shared" si="461"/>
        <v>0</v>
      </c>
      <c r="I1235" s="310">
        <f t="shared" si="462"/>
        <v>0</v>
      </c>
      <c r="J1235" s="311">
        <f t="shared" si="463"/>
        <v>0</v>
      </c>
      <c r="K1235" s="311">
        <f>VLOOKUP($C1235,Projections2[[#All],[ISOCode]:[Total 2024 Colombian Returnees]],7,0)</f>
        <v>0</v>
      </c>
      <c r="L1235" s="251"/>
      <c r="M1235" s="312"/>
      <c r="N1235" s="312"/>
      <c r="O1235" s="312"/>
      <c r="P1235" s="223"/>
      <c r="Q1235" s="252"/>
      <c r="R1235" s="224">
        <f>VLOOKUP($C1235,Projections2[[#All],[ISOCode]:[Total 2024 Colombian Returnees]],12,0)</f>
        <v>0</v>
      </c>
      <c r="S1235" s="225"/>
      <c r="T1235" s="226"/>
      <c r="U1235" s="226"/>
      <c r="V1235" s="226"/>
      <c r="W1235" s="226"/>
      <c r="X1235" s="227"/>
      <c r="Y1235" s="227">
        <f>VLOOKUP($C1235,Projections2[[#All],[ISOCode]:[Total 2024 Colombian Returnees]],17,0)</f>
        <v>0</v>
      </c>
      <c r="Z1235" s="228"/>
      <c r="AA1235" s="253"/>
      <c r="AB1235" s="253"/>
      <c r="AC1235" s="253"/>
      <c r="AD1235" s="253"/>
      <c r="AE1235" s="253"/>
      <c r="AF1235" s="253">
        <f>VLOOKUP($C1235,Projections2[[#All],[ISOCode]:[Total 2024 Colombian Returnees]],22,0)</f>
        <v>0</v>
      </c>
      <c r="AG1235" s="254"/>
      <c r="AH1235" s="313"/>
      <c r="AI1235" s="313"/>
      <c r="AJ1235" s="313"/>
      <c r="AK1235" s="313"/>
      <c r="AL1235" s="264"/>
      <c r="AM1235" s="230">
        <f>VLOOKUP($C1235,Projections2[[#All],[ISOCode]:[Total 2024 Colombian Returnees]],27,0)</f>
        <v>0</v>
      </c>
      <c r="AN1235" s="265"/>
      <c r="AO1235" s="257"/>
      <c r="AP1235" s="257"/>
      <c r="AQ1235" s="257"/>
      <c r="AR1235" s="257"/>
      <c r="AS1235" s="232"/>
      <c r="AT1235" s="232">
        <f>VLOOKUP($C1235,Projections2[[#All],[ISOCode]:[Total 2024 Colombian Returnees]],32,0)</f>
        <v>0</v>
      </c>
      <c r="AU1235" s="233"/>
      <c r="AV1235" s="258"/>
      <c r="AW1235" s="258"/>
      <c r="AX1235" s="258"/>
      <c r="AY1235" s="258"/>
      <c r="AZ1235" s="234"/>
      <c r="BA1235" s="234">
        <f>VLOOKUP($C1235,Projections2[[#All],[ISOCode]:[Total 2024 Colombian Returnees]],37,0)</f>
        <v>0</v>
      </c>
      <c r="BB1235" s="235"/>
      <c r="BC1235" s="360" t="str">
        <f t="shared" si="464"/>
        <v>Ok</v>
      </c>
      <c r="BD1235" s="361" t="str">
        <f t="shared" si="465"/>
        <v>Ok</v>
      </c>
      <c r="BE1235" s="361" t="str">
        <f t="shared" si="466"/>
        <v>Ok</v>
      </c>
      <c r="BF1235" s="361" t="str">
        <f t="shared" si="467"/>
        <v>Ok</v>
      </c>
      <c r="BG1235" s="362" t="str">
        <f t="shared" si="468"/>
        <v>Ok</v>
      </c>
      <c r="BH1235" s="360" t="str">
        <f t="shared" si="469"/>
        <v>Ok</v>
      </c>
      <c r="BI1235" s="361" t="str">
        <f t="shared" si="470"/>
        <v>Ok</v>
      </c>
      <c r="BJ1235" s="361" t="str">
        <f t="shared" si="471"/>
        <v>Ok</v>
      </c>
      <c r="BK1235" s="361" t="str">
        <f t="shared" si="472"/>
        <v>Ok</v>
      </c>
      <c r="BL1235" s="361" t="str">
        <f t="shared" si="473"/>
        <v>Ok</v>
      </c>
      <c r="BM1235" s="361" t="str">
        <f t="shared" si="474"/>
        <v>Ok</v>
      </c>
      <c r="BN1235" s="362" t="str">
        <f t="shared" si="475"/>
        <v>Ok</v>
      </c>
      <c r="BO1235" s="360" t="str">
        <f t="shared" si="476"/>
        <v>No Pop.</v>
      </c>
      <c r="BP1235" s="361" t="str">
        <f t="shared" si="477"/>
        <v>No Pop.</v>
      </c>
      <c r="BQ1235" s="361" t="str">
        <f t="shared" si="478"/>
        <v>No Pop.</v>
      </c>
      <c r="BR1235" s="361" t="str">
        <f t="shared" si="479"/>
        <v>No Pop.</v>
      </c>
      <c r="BS1235" s="361" t="str">
        <f t="shared" si="480"/>
        <v>No Pop.</v>
      </c>
      <c r="BT1235" s="361" t="str">
        <f t="shared" si="481"/>
        <v>No Pop.</v>
      </c>
      <c r="BU1235" s="362" t="str">
        <f t="shared" si="482"/>
        <v>No Pop.</v>
      </c>
      <c r="BV1235" s="360" t="str">
        <f>IF(M1235&lt;=VLOOKUP($C1235,Projections2[[#All],[ISOCode]:[Total 2024 Colombian Returnees]],'Population Projection V2'!$J$167,FALSE),"OK", "Review")</f>
        <v>OK</v>
      </c>
      <c r="BW1235" s="361" t="str">
        <f>IF(N1235&lt;=VLOOKUP($C1235,Projections2[[#All],[ISOCode]:[Total 2024 Colombian Returnees]],'Population Projection V2'!$K$167,FALSE),"OK", "Review")</f>
        <v>OK</v>
      </c>
      <c r="BX1235" s="361" t="str">
        <f>IF(O1235&lt;=VLOOKUP($C1235,Projections2[[#All],[ISOCode]:[Total 2024 Colombian Returnees]],'Population Projection V2'!$L$167,FALSE),"OK", "Review")</f>
        <v>OK</v>
      </c>
      <c r="BY1235" s="361" t="str">
        <f>IF(P1235&lt;=VLOOKUP($C1235,Projections2[[#All],[ISOCode]:[Total 2024 Colombian Returnees]],'Population Projection V2'!$M$167,FALSE),"OK", "Review")</f>
        <v>OK</v>
      </c>
      <c r="BZ1235" s="361" t="str">
        <f>IF(Q1235&lt;=VLOOKUP($C1235,Projections2[[#All],[ISOCode]:[Total 2024 Colombian Returnees]],'Population Projection V2'!$N$167,FALSE),"OK", "Review")</f>
        <v>OK</v>
      </c>
      <c r="CA1235" s="361" t="str">
        <f>IF(T1235&lt;=VLOOKUP($C1235,Projections2[[#All],[ISOCode]:[Total 2024 Colombian Returnees]],'Population Projection V2'!$O$167,FALSE),"OK", "Review")</f>
        <v>OK</v>
      </c>
      <c r="CB1235" s="361" t="str">
        <f>IF(U1235&lt;=VLOOKUP($C1235,Projections2[[#All],[ISOCode]:[Total 2024 Colombian Returnees]],'Population Projection V2'!$P$167,FALSE),"OK", "Review")</f>
        <v>OK</v>
      </c>
      <c r="CC1235" s="361" t="str">
        <f>IF(V1235&lt;=VLOOKUP($C1235,Projections2[[#All],[ISOCode]:[Total 2024 Colombian Returnees]],'Population Projection V2'!$Q$167,FALSE),"OK", "Review")</f>
        <v>OK</v>
      </c>
      <c r="CD1235" s="361" t="str">
        <f>IF(W1235&lt;=VLOOKUP($C1235,Projections2[[#All],[ISOCode]:[Total 2024 Colombian Returnees]],'Population Projection V2'!$R$167,FALSE),"OK", "Review")</f>
        <v>OK</v>
      </c>
      <c r="CE1235" s="361" t="str">
        <f>IF(X1235&lt;=VLOOKUP($C1235,Projections2[[#All],[ISOCode]:[Total 2024 Colombian Returnees]],'Population Projection V2'!$S$167,FALSE),"OK", "Review")</f>
        <v>OK</v>
      </c>
      <c r="CF1235" s="361" t="str">
        <f>IF(AA1235&lt;=VLOOKUP($C1235,Projections2[[#All],[ISOCode]:[Total 2024 Colombian Returnees]],'Population Projection V2'!$T$167,FALSE),"OK", "Review")</f>
        <v>OK</v>
      </c>
      <c r="CG1235" s="361" t="str">
        <f>IF(AB1235&lt;=VLOOKUP($C1235,Projections2[[#All],[ISOCode]:[Total 2024 Colombian Returnees]],'Population Projection V2'!$U$167,FALSE),"OK", "Review")</f>
        <v>OK</v>
      </c>
      <c r="CH1235" s="361" t="str">
        <f>IF(AC1235&lt;=VLOOKUP($C1235,Projections2[[#All],[ISOCode]:[Total 2024 Colombian Returnees]],'Population Projection V2'!$V$167,FALSE),"OK", "Review")</f>
        <v>OK</v>
      </c>
      <c r="CI1235" s="361" t="str">
        <f>IF(AD1235&lt;=VLOOKUP($C1235,Projections2[[#All],[ISOCode]:[Total 2024 Colombian Returnees]],'Population Projection V2'!$W$167,FALSE),"OK", "Review")</f>
        <v>OK</v>
      </c>
      <c r="CJ1235" s="361" t="str">
        <f>IF(AE1235&lt;=VLOOKUP($C1235,Projections2[[#All],[ISOCode]:[Total 2024 Colombian Returnees]],'Population Projection V2'!$X$167,FALSE),"OK", "Review")</f>
        <v>OK</v>
      </c>
      <c r="CK1235" s="361" t="str">
        <f>IF(AH1235&lt;=VLOOKUP($C1235,Projections2[[#All],[ISOCode]:[Total 2024 Colombian Returnees]],'Population Projection V2'!$Y$167,FALSE),"OK", "Review")</f>
        <v>OK</v>
      </c>
      <c r="CL1235" s="361" t="str">
        <f>IF(AI1235&lt;=VLOOKUP($C1235,Projections2[[#All],[ISOCode]:[Total 2024 Colombian Returnees]],'Population Projection V2'!$Z$167,FALSE),"OK", "Review")</f>
        <v>OK</v>
      </c>
      <c r="CM1235" s="361" t="str">
        <f>IF(AJ1235&lt;=VLOOKUP($C1235,Projections2[[#All],[ISOCode]:[Total 2024 Colombian Returnees]],'Population Projection V2'!$AA$167,FALSE),"OK", "Review")</f>
        <v>OK</v>
      </c>
      <c r="CN1235" s="361" t="str">
        <f>IF(AK1235&lt;=VLOOKUP($C1235,Projections2[[#All],[ISOCode]:[Total 2024 Colombian Returnees]],'Population Projection V2'!$AB$167,FALSE),"OK", "Review")</f>
        <v>OK</v>
      </c>
      <c r="CO1235" s="361" t="str">
        <f>IF(AL1235&lt;=VLOOKUP($C1235,Projections2[[#All],[ISOCode]:[Total 2024 Colombian Returnees]],'Population Projection V2'!$AC$167,FALSE),"OK", "Review")</f>
        <v>OK</v>
      </c>
      <c r="CP1235" s="361" t="str">
        <f>IF(AO1235&lt;=VLOOKUP($C1235,Projections2[[#All],[ISOCode]:[Total 2024 Colombian Returnees]],'Population Projection V2'!$AD$167,FALSE),"OK", "Review")</f>
        <v>OK</v>
      </c>
      <c r="CQ1235" s="361" t="str">
        <f>IF(AP1235&lt;=VLOOKUP($C1235,Projections2[[#All],[ISOCode]:[Total 2024 Colombian Returnees]],'Population Projection V2'!$AE$167,FALSE),"OK", "Review")</f>
        <v>OK</v>
      </c>
      <c r="CR1235" s="361" t="str">
        <f>IF(AQ1235&lt;=VLOOKUP($C1235,Projections2[[#All],[ISOCode]:[Total 2024 Colombian Returnees]],'Population Projection V2'!$AF$167,FALSE),"OK", "Review")</f>
        <v>OK</v>
      </c>
      <c r="CS1235" s="361" t="str">
        <f>IF(AR1235&lt;=VLOOKUP($C1235,Projections2[[#All],[ISOCode]:[Total 2024 Colombian Returnees]],'Population Projection V2'!$AG$167,FALSE),"OK", "Review")</f>
        <v>OK</v>
      </c>
      <c r="CT1235" s="361" t="str">
        <f>IF(AS1235&lt;=VLOOKUP($C1235,Projections2[[#All],[ISOCode]:[Total 2024 Colombian Returnees]],'Population Projection V2'!$AH$167,FALSE),"OK", "Review")</f>
        <v>OK</v>
      </c>
      <c r="CU1235" s="361" t="str">
        <f>IF(AV1235&lt;=VLOOKUP($C1235,Projections2[[#All],[ISOCode]:[Total 2024 Colombian Returnees]],'Population Projection V2'!$AI$167,FALSE),"OK", "Review")</f>
        <v>OK</v>
      </c>
      <c r="CV1235" s="361" t="str">
        <f>IF(AW1235&lt;=VLOOKUP($C1235,Projections2[[#All],[ISOCode]:[Total 2024 Colombian Returnees]],'Population Projection V2'!$AJ$167,FALSE),"OK", "Review")</f>
        <v>OK</v>
      </c>
      <c r="CW1235" s="361" t="str">
        <f>IF(AX1235&lt;=VLOOKUP($C1235,Projections2[[#All],[ISOCode]:[Total 2024 Colombian Returnees]],'Population Projection V2'!$AK$167,FALSE),"OK", "Review")</f>
        <v>OK</v>
      </c>
      <c r="CX1235" s="361" t="str">
        <f>IF(AY1235&lt;=VLOOKUP($C1235,Projections2[[#All],[ISOCode]:[Total 2024 Colombian Returnees]],'Population Projection V2'!$AL$167,FALSE),"OK", "Review")</f>
        <v>OK</v>
      </c>
      <c r="CY1235" s="362" t="str">
        <f>IF(AZ1235&lt;=VLOOKUP($C1235,Projections2[[#All],[ISOCode]:[Total 2024 Colombian Returnees]],'Population Projection V2'!$AM$167,FALSE),"OK", "Review")</f>
        <v>OK</v>
      </c>
    </row>
    <row r="1236" spans="1:103" x14ac:dyDescent="0.25">
      <c r="A1236" s="218" t="s">
        <v>38</v>
      </c>
      <c r="B1236" s="219" t="s">
        <v>38</v>
      </c>
      <c r="C1236" s="219" t="s">
        <v>437</v>
      </c>
      <c r="D1236" s="219" t="s">
        <v>9</v>
      </c>
      <c r="E1236" s="219" t="s">
        <v>425</v>
      </c>
      <c r="F1236" s="310">
        <f t="shared" si="459"/>
        <v>0</v>
      </c>
      <c r="G1236" s="310">
        <f t="shared" si="460"/>
        <v>0</v>
      </c>
      <c r="H1236" s="310">
        <f t="shared" si="461"/>
        <v>0</v>
      </c>
      <c r="I1236" s="310">
        <f t="shared" si="462"/>
        <v>0</v>
      </c>
      <c r="J1236" s="311">
        <f t="shared" si="463"/>
        <v>0</v>
      </c>
      <c r="K1236" s="311">
        <f>VLOOKUP($C1236,Projections2[[#All],[ISOCode]:[Total 2024 Colombian Returnees]],7,0)</f>
        <v>0</v>
      </c>
      <c r="L1236" s="251"/>
      <c r="M1236" s="312"/>
      <c r="N1236" s="312"/>
      <c r="O1236" s="312"/>
      <c r="P1236" s="223"/>
      <c r="Q1236" s="252"/>
      <c r="R1236" s="224">
        <f>VLOOKUP($C1236,Projections2[[#All],[ISOCode]:[Total 2024 Colombian Returnees]],12,0)</f>
        <v>0</v>
      </c>
      <c r="S1236" s="225"/>
      <c r="T1236" s="226"/>
      <c r="U1236" s="226"/>
      <c r="V1236" s="226"/>
      <c r="W1236" s="226"/>
      <c r="X1236" s="227"/>
      <c r="Y1236" s="227">
        <f>VLOOKUP($C1236,Projections2[[#All],[ISOCode]:[Total 2024 Colombian Returnees]],17,0)</f>
        <v>0</v>
      </c>
      <c r="Z1236" s="228"/>
      <c r="AA1236" s="253"/>
      <c r="AB1236" s="253"/>
      <c r="AC1236" s="253"/>
      <c r="AD1236" s="253"/>
      <c r="AE1236" s="253"/>
      <c r="AF1236" s="253">
        <f>VLOOKUP($C1236,Projections2[[#All],[ISOCode]:[Total 2024 Colombian Returnees]],22,0)</f>
        <v>0</v>
      </c>
      <c r="AG1236" s="254"/>
      <c r="AH1236" s="313"/>
      <c r="AI1236" s="313"/>
      <c r="AJ1236" s="313"/>
      <c r="AK1236" s="313"/>
      <c r="AL1236" s="264"/>
      <c r="AM1236" s="230">
        <f>VLOOKUP($C1236,Projections2[[#All],[ISOCode]:[Total 2024 Colombian Returnees]],27,0)</f>
        <v>0</v>
      </c>
      <c r="AN1236" s="265"/>
      <c r="AO1236" s="257"/>
      <c r="AP1236" s="257"/>
      <c r="AQ1236" s="257"/>
      <c r="AR1236" s="257"/>
      <c r="AS1236" s="232"/>
      <c r="AT1236" s="232">
        <f>VLOOKUP($C1236,Projections2[[#All],[ISOCode]:[Total 2024 Colombian Returnees]],32,0)</f>
        <v>0</v>
      </c>
      <c r="AU1236" s="233"/>
      <c r="AV1236" s="258"/>
      <c r="AW1236" s="258"/>
      <c r="AX1236" s="258"/>
      <c r="AY1236" s="258"/>
      <c r="AZ1236" s="234"/>
      <c r="BA1236" s="234">
        <f>VLOOKUP($C1236,Projections2[[#All],[ISOCode]:[Total 2024 Colombian Returnees]],37,0)</f>
        <v>0</v>
      </c>
      <c r="BB1236" s="235"/>
      <c r="BC1236" s="360" t="str">
        <f t="shared" si="464"/>
        <v>Ok</v>
      </c>
      <c r="BD1236" s="361" t="str">
        <f t="shared" si="465"/>
        <v>Ok</v>
      </c>
      <c r="BE1236" s="361" t="str">
        <f t="shared" si="466"/>
        <v>Ok</v>
      </c>
      <c r="BF1236" s="361" t="str">
        <f t="shared" si="467"/>
        <v>Ok</v>
      </c>
      <c r="BG1236" s="362" t="str">
        <f t="shared" si="468"/>
        <v>Ok</v>
      </c>
      <c r="BH1236" s="360" t="str">
        <f t="shared" si="469"/>
        <v>Ok</v>
      </c>
      <c r="BI1236" s="361" t="str">
        <f t="shared" si="470"/>
        <v>Ok</v>
      </c>
      <c r="BJ1236" s="361" t="str">
        <f t="shared" si="471"/>
        <v>Ok</v>
      </c>
      <c r="BK1236" s="361" t="str">
        <f t="shared" si="472"/>
        <v>Ok</v>
      </c>
      <c r="BL1236" s="361" t="str">
        <f t="shared" si="473"/>
        <v>Ok</v>
      </c>
      <c r="BM1236" s="361" t="str">
        <f t="shared" si="474"/>
        <v>Ok</v>
      </c>
      <c r="BN1236" s="362" t="str">
        <f t="shared" si="475"/>
        <v>Ok</v>
      </c>
      <c r="BO1236" s="360" t="str">
        <f t="shared" si="476"/>
        <v>No Pop.</v>
      </c>
      <c r="BP1236" s="361" t="str">
        <f t="shared" si="477"/>
        <v>No Pop.</v>
      </c>
      <c r="BQ1236" s="361" t="str">
        <f t="shared" si="478"/>
        <v>No Pop.</v>
      </c>
      <c r="BR1236" s="361" t="str">
        <f t="shared" si="479"/>
        <v>No Pop.</v>
      </c>
      <c r="BS1236" s="361" t="str">
        <f t="shared" si="480"/>
        <v>No Pop.</v>
      </c>
      <c r="BT1236" s="361" t="str">
        <f t="shared" si="481"/>
        <v>No Pop.</v>
      </c>
      <c r="BU1236" s="362" t="str">
        <f t="shared" si="482"/>
        <v>No Pop.</v>
      </c>
      <c r="BV1236" s="360" t="str">
        <f>IF(M1236&lt;=VLOOKUP($C1236,Projections2[[#All],[ISOCode]:[Total 2024 Colombian Returnees]],'Population Projection V2'!$J$167,FALSE),"OK", "Review")</f>
        <v>OK</v>
      </c>
      <c r="BW1236" s="361" t="str">
        <f>IF(N1236&lt;=VLOOKUP($C1236,Projections2[[#All],[ISOCode]:[Total 2024 Colombian Returnees]],'Population Projection V2'!$K$167,FALSE),"OK", "Review")</f>
        <v>OK</v>
      </c>
      <c r="BX1236" s="361" t="str">
        <f>IF(O1236&lt;=VLOOKUP($C1236,Projections2[[#All],[ISOCode]:[Total 2024 Colombian Returnees]],'Population Projection V2'!$L$167,FALSE),"OK", "Review")</f>
        <v>OK</v>
      </c>
      <c r="BY1236" s="361" t="str">
        <f>IF(P1236&lt;=VLOOKUP($C1236,Projections2[[#All],[ISOCode]:[Total 2024 Colombian Returnees]],'Population Projection V2'!$M$167,FALSE),"OK", "Review")</f>
        <v>OK</v>
      </c>
      <c r="BZ1236" s="361" t="str">
        <f>IF(Q1236&lt;=VLOOKUP($C1236,Projections2[[#All],[ISOCode]:[Total 2024 Colombian Returnees]],'Population Projection V2'!$N$167,FALSE),"OK", "Review")</f>
        <v>OK</v>
      </c>
      <c r="CA1236" s="361" t="str">
        <f>IF(T1236&lt;=VLOOKUP($C1236,Projections2[[#All],[ISOCode]:[Total 2024 Colombian Returnees]],'Population Projection V2'!$O$167,FALSE),"OK", "Review")</f>
        <v>OK</v>
      </c>
      <c r="CB1236" s="361" t="str">
        <f>IF(U1236&lt;=VLOOKUP($C1236,Projections2[[#All],[ISOCode]:[Total 2024 Colombian Returnees]],'Population Projection V2'!$P$167,FALSE),"OK", "Review")</f>
        <v>OK</v>
      </c>
      <c r="CC1236" s="361" t="str">
        <f>IF(V1236&lt;=VLOOKUP($C1236,Projections2[[#All],[ISOCode]:[Total 2024 Colombian Returnees]],'Population Projection V2'!$Q$167,FALSE),"OK", "Review")</f>
        <v>OK</v>
      </c>
      <c r="CD1236" s="361" t="str">
        <f>IF(W1236&lt;=VLOOKUP($C1236,Projections2[[#All],[ISOCode]:[Total 2024 Colombian Returnees]],'Population Projection V2'!$R$167,FALSE),"OK", "Review")</f>
        <v>OK</v>
      </c>
      <c r="CE1236" s="361" t="str">
        <f>IF(X1236&lt;=VLOOKUP($C1236,Projections2[[#All],[ISOCode]:[Total 2024 Colombian Returnees]],'Population Projection V2'!$S$167,FALSE),"OK", "Review")</f>
        <v>OK</v>
      </c>
      <c r="CF1236" s="361" t="str">
        <f>IF(AA1236&lt;=VLOOKUP($C1236,Projections2[[#All],[ISOCode]:[Total 2024 Colombian Returnees]],'Population Projection V2'!$T$167,FALSE),"OK", "Review")</f>
        <v>OK</v>
      </c>
      <c r="CG1236" s="361" t="str">
        <f>IF(AB1236&lt;=VLOOKUP($C1236,Projections2[[#All],[ISOCode]:[Total 2024 Colombian Returnees]],'Population Projection V2'!$U$167,FALSE),"OK", "Review")</f>
        <v>OK</v>
      </c>
      <c r="CH1236" s="361" t="str">
        <f>IF(AC1236&lt;=VLOOKUP($C1236,Projections2[[#All],[ISOCode]:[Total 2024 Colombian Returnees]],'Population Projection V2'!$V$167,FALSE),"OK", "Review")</f>
        <v>OK</v>
      </c>
      <c r="CI1236" s="361" t="str">
        <f>IF(AD1236&lt;=VLOOKUP($C1236,Projections2[[#All],[ISOCode]:[Total 2024 Colombian Returnees]],'Population Projection V2'!$W$167,FALSE),"OK", "Review")</f>
        <v>OK</v>
      </c>
      <c r="CJ1236" s="361" t="str">
        <f>IF(AE1236&lt;=VLOOKUP($C1236,Projections2[[#All],[ISOCode]:[Total 2024 Colombian Returnees]],'Population Projection V2'!$X$167,FALSE),"OK", "Review")</f>
        <v>OK</v>
      </c>
      <c r="CK1236" s="361" t="str">
        <f>IF(AH1236&lt;=VLOOKUP($C1236,Projections2[[#All],[ISOCode]:[Total 2024 Colombian Returnees]],'Population Projection V2'!$Y$167,FALSE),"OK", "Review")</f>
        <v>OK</v>
      </c>
      <c r="CL1236" s="361" t="str">
        <f>IF(AI1236&lt;=VLOOKUP($C1236,Projections2[[#All],[ISOCode]:[Total 2024 Colombian Returnees]],'Population Projection V2'!$Z$167,FALSE),"OK", "Review")</f>
        <v>OK</v>
      </c>
      <c r="CM1236" s="361" t="str">
        <f>IF(AJ1236&lt;=VLOOKUP($C1236,Projections2[[#All],[ISOCode]:[Total 2024 Colombian Returnees]],'Population Projection V2'!$AA$167,FALSE),"OK", "Review")</f>
        <v>OK</v>
      </c>
      <c r="CN1236" s="361" t="str">
        <f>IF(AK1236&lt;=VLOOKUP($C1236,Projections2[[#All],[ISOCode]:[Total 2024 Colombian Returnees]],'Population Projection V2'!$AB$167,FALSE),"OK", "Review")</f>
        <v>OK</v>
      </c>
      <c r="CO1236" s="361" t="str">
        <f>IF(AL1236&lt;=VLOOKUP($C1236,Projections2[[#All],[ISOCode]:[Total 2024 Colombian Returnees]],'Population Projection V2'!$AC$167,FALSE),"OK", "Review")</f>
        <v>OK</v>
      </c>
      <c r="CP1236" s="361" t="str">
        <f>IF(AO1236&lt;=VLOOKUP($C1236,Projections2[[#All],[ISOCode]:[Total 2024 Colombian Returnees]],'Population Projection V2'!$AD$167,FALSE),"OK", "Review")</f>
        <v>OK</v>
      </c>
      <c r="CQ1236" s="361" t="str">
        <f>IF(AP1236&lt;=VLOOKUP($C1236,Projections2[[#All],[ISOCode]:[Total 2024 Colombian Returnees]],'Population Projection V2'!$AE$167,FALSE),"OK", "Review")</f>
        <v>OK</v>
      </c>
      <c r="CR1236" s="361" t="str">
        <f>IF(AQ1236&lt;=VLOOKUP($C1236,Projections2[[#All],[ISOCode]:[Total 2024 Colombian Returnees]],'Population Projection V2'!$AF$167,FALSE),"OK", "Review")</f>
        <v>OK</v>
      </c>
      <c r="CS1236" s="361" t="str">
        <f>IF(AR1236&lt;=VLOOKUP($C1236,Projections2[[#All],[ISOCode]:[Total 2024 Colombian Returnees]],'Population Projection V2'!$AG$167,FALSE),"OK", "Review")</f>
        <v>OK</v>
      </c>
      <c r="CT1236" s="361" t="str">
        <f>IF(AS1236&lt;=VLOOKUP($C1236,Projections2[[#All],[ISOCode]:[Total 2024 Colombian Returnees]],'Population Projection V2'!$AH$167,FALSE),"OK", "Review")</f>
        <v>OK</v>
      </c>
      <c r="CU1236" s="361" t="str">
        <f>IF(AV1236&lt;=VLOOKUP($C1236,Projections2[[#All],[ISOCode]:[Total 2024 Colombian Returnees]],'Population Projection V2'!$AI$167,FALSE),"OK", "Review")</f>
        <v>OK</v>
      </c>
      <c r="CV1236" s="361" t="str">
        <f>IF(AW1236&lt;=VLOOKUP($C1236,Projections2[[#All],[ISOCode]:[Total 2024 Colombian Returnees]],'Population Projection V2'!$AJ$167,FALSE),"OK", "Review")</f>
        <v>OK</v>
      </c>
      <c r="CW1236" s="361" t="str">
        <f>IF(AX1236&lt;=VLOOKUP($C1236,Projections2[[#All],[ISOCode]:[Total 2024 Colombian Returnees]],'Population Projection V2'!$AK$167,FALSE),"OK", "Review")</f>
        <v>OK</v>
      </c>
      <c r="CX1236" s="361" t="str">
        <f>IF(AY1236&lt;=VLOOKUP($C1236,Projections2[[#All],[ISOCode]:[Total 2024 Colombian Returnees]],'Population Projection V2'!$AL$167,FALSE),"OK", "Review")</f>
        <v>OK</v>
      </c>
      <c r="CY1236" s="362" t="str">
        <f>IF(AZ1236&lt;=VLOOKUP($C1236,Projections2[[#All],[ISOCode]:[Total 2024 Colombian Returnees]],'Population Projection V2'!$AM$167,FALSE),"OK", "Review")</f>
        <v>OK</v>
      </c>
    </row>
    <row r="1237" spans="1:103" x14ac:dyDescent="0.25">
      <c r="A1237" s="218" t="s">
        <v>38</v>
      </c>
      <c r="B1237" s="219" t="s">
        <v>38</v>
      </c>
      <c r="C1237" s="219" t="s">
        <v>248</v>
      </c>
      <c r="D1237" s="219" t="s">
        <v>148</v>
      </c>
      <c r="E1237" s="219" t="s">
        <v>425</v>
      </c>
      <c r="F1237" s="310">
        <f t="shared" si="459"/>
        <v>0</v>
      </c>
      <c r="G1237" s="310">
        <f t="shared" si="460"/>
        <v>0</v>
      </c>
      <c r="H1237" s="310">
        <f t="shared" si="461"/>
        <v>0</v>
      </c>
      <c r="I1237" s="310">
        <f t="shared" si="462"/>
        <v>0</v>
      </c>
      <c r="J1237" s="311">
        <f t="shared" si="463"/>
        <v>0</v>
      </c>
      <c r="K1237" s="311">
        <f>VLOOKUP($C1237,Projections2[[#All],[ISOCode]:[Total 2024 Colombian Returnees]],7,0)</f>
        <v>0</v>
      </c>
      <c r="L1237" s="251"/>
      <c r="M1237" s="312"/>
      <c r="N1237" s="312"/>
      <c r="O1237" s="312"/>
      <c r="P1237" s="223"/>
      <c r="Q1237" s="252"/>
      <c r="R1237" s="224">
        <f>VLOOKUP($C1237,Projections2[[#All],[ISOCode]:[Total 2024 Colombian Returnees]],12,0)</f>
        <v>0</v>
      </c>
      <c r="S1237" s="225"/>
      <c r="T1237" s="226"/>
      <c r="U1237" s="226"/>
      <c r="V1237" s="226"/>
      <c r="W1237" s="226"/>
      <c r="X1237" s="227"/>
      <c r="Y1237" s="227">
        <f>VLOOKUP($C1237,Projections2[[#All],[ISOCode]:[Total 2024 Colombian Returnees]],17,0)</f>
        <v>0</v>
      </c>
      <c r="Z1237" s="228"/>
      <c r="AA1237" s="253"/>
      <c r="AB1237" s="253"/>
      <c r="AC1237" s="253"/>
      <c r="AD1237" s="253"/>
      <c r="AE1237" s="253"/>
      <c r="AF1237" s="253">
        <f>VLOOKUP($C1237,Projections2[[#All],[ISOCode]:[Total 2024 Colombian Returnees]],22,0)</f>
        <v>0</v>
      </c>
      <c r="AG1237" s="254"/>
      <c r="AH1237" s="313"/>
      <c r="AI1237" s="313"/>
      <c r="AJ1237" s="313"/>
      <c r="AK1237" s="313"/>
      <c r="AL1237" s="264"/>
      <c r="AM1237" s="230">
        <f>VLOOKUP($C1237,Projections2[[#All],[ISOCode]:[Total 2024 Colombian Returnees]],27,0)</f>
        <v>0</v>
      </c>
      <c r="AN1237" s="265"/>
      <c r="AO1237" s="257"/>
      <c r="AP1237" s="257"/>
      <c r="AQ1237" s="257"/>
      <c r="AR1237" s="257"/>
      <c r="AS1237" s="232"/>
      <c r="AT1237" s="232">
        <f>VLOOKUP($C1237,Projections2[[#All],[ISOCode]:[Total 2024 Colombian Returnees]],32,0)</f>
        <v>0</v>
      </c>
      <c r="AU1237" s="233"/>
      <c r="AV1237" s="258"/>
      <c r="AW1237" s="258"/>
      <c r="AX1237" s="258"/>
      <c r="AY1237" s="258"/>
      <c r="AZ1237" s="234"/>
      <c r="BA1237" s="234">
        <f>VLOOKUP($C1237,Projections2[[#All],[ISOCode]:[Total 2024 Colombian Returnees]],37,0)</f>
        <v>0</v>
      </c>
      <c r="BB1237" s="235"/>
      <c r="BC1237" s="360" t="str">
        <f t="shared" si="464"/>
        <v>Ok</v>
      </c>
      <c r="BD1237" s="361" t="str">
        <f t="shared" si="465"/>
        <v>Ok</v>
      </c>
      <c r="BE1237" s="361" t="str">
        <f t="shared" si="466"/>
        <v>Ok</v>
      </c>
      <c r="BF1237" s="361" t="str">
        <f t="shared" si="467"/>
        <v>Ok</v>
      </c>
      <c r="BG1237" s="362" t="str">
        <f t="shared" si="468"/>
        <v>Ok</v>
      </c>
      <c r="BH1237" s="360" t="str">
        <f t="shared" si="469"/>
        <v>Ok</v>
      </c>
      <c r="BI1237" s="361" t="str">
        <f t="shared" si="470"/>
        <v>Ok</v>
      </c>
      <c r="BJ1237" s="361" t="str">
        <f t="shared" si="471"/>
        <v>Ok</v>
      </c>
      <c r="BK1237" s="361" t="str">
        <f t="shared" si="472"/>
        <v>Ok</v>
      </c>
      <c r="BL1237" s="361" t="str">
        <f t="shared" si="473"/>
        <v>Ok</v>
      </c>
      <c r="BM1237" s="361" t="str">
        <f t="shared" si="474"/>
        <v>Ok</v>
      </c>
      <c r="BN1237" s="362" t="str">
        <f t="shared" si="475"/>
        <v>Ok</v>
      </c>
      <c r="BO1237" s="360" t="str">
        <f t="shared" si="476"/>
        <v>No Pop.</v>
      </c>
      <c r="BP1237" s="361" t="str">
        <f t="shared" si="477"/>
        <v>No Pop.</v>
      </c>
      <c r="BQ1237" s="361" t="str">
        <f t="shared" si="478"/>
        <v>No Pop.</v>
      </c>
      <c r="BR1237" s="361" t="str">
        <f t="shared" si="479"/>
        <v>No Pop.</v>
      </c>
      <c r="BS1237" s="361" t="str">
        <f t="shared" si="480"/>
        <v>No Pop.</v>
      </c>
      <c r="BT1237" s="361" t="str">
        <f t="shared" si="481"/>
        <v>No Pop.</v>
      </c>
      <c r="BU1237" s="362" t="str">
        <f t="shared" si="482"/>
        <v>No Pop.</v>
      </c>
      <c r="BV1237" s="360" t="str">
        <f>IF(M1237&lt;=VLOOKUP($C1237,Projections2[[#All],[ISOCode]:[Total 2024 Colombian Returnees]],'Population Projection V2'!$J$167,FALSE),"OK", "Review")</f>
        <v>OK</v>
      </c>
      <c r="BW1237" s="361" t="str">
        <f>IF(N1237&lt;=VLOOKUP($C1237,Projections2[[#All],[ISOCode]:[Total 2024 Colombian Returnees]],'Population Projection V2'!$K$167,FALSE),"OK", "Review")</f>
        <v>OK</v>
      </c>
      <c r="BX1237" s="361" t="str">
        <f>IF(O1237&lt;=VLOOKUP($C1237,Projections2[[#All],[ISOCode]:[Total 2024 Colombian Returnees]],'Population Projection V2'!$L$167,FALSE),"OK", "Review")</f>
        <v>OK</v>
      </c>
      <c r="BY1237" s="361" t="str">
        <f>IF(P1237&lt;=VLOOKUP($C1237,Projections2[[#All],[ISOCode]:[Total 2024 Colombian Returnees]],'Population Projection V2'!$M$167,FALSE),"OK", "Review")</f>
        <v>OK</v>
      </c>
      <c r="BZ1237" s="361" t="str">
        <f>IF(Q1237&lt;=VLOOKUP($C1237,Projections2[[#All],[ISOCode]:[Total 2024 Colombian Returnees]],'Population Projection V2'!$N$167,FALSE),"OK", "Review")</f>
        <v>OK</v>
      </c>
      <c r="CA1237" s="361" t="str">
        <f>IF(T1237&lt;=VLOOKUP($C1237,Projections2[[#All],[ISOCode]:[Total 2024 Colombian Returnees]],'Population Projection V2'!$O$167,FALSE),"OK", "Review")</f>
        <v>OK</v>
      </c>
      <c r="CB1237" s="361" t="str">
        <f>IF(U1237&lt;=VLOOKUP($C1237,Projections2[[#All],[ISOCode]:[Total 2024 Colombian Returnees]],'Population Projection V2'!$P$167,FALSE),"OK", "Review")</f>
        <v>OK</v>
      </c>
      <c r="CC1237" s="361" t="str">
        <f>IF(V1237&lt;=VLOOKUP($C1237,Projections2[[#All],[ISOCode]:[Total 2024 Colombian Returnees]],'Population Projection V2'!$Q$167,FALSE),"OK", "Review")</f>
        <v>OK</v>
      </c>
      <c r="CD1237" s="361" t="str">
        <f>IF(W1237&lt;=VLOOKUP($C1237,Projections2[[#All],[ISOCode]:[Total 2024 Colombian Returnees]],'Population Projection V2'!$R$167,FALSE),"OK", "Review")</f>
        <v>OK</v>
      </c>
      <c r="CE1237" s="361" t="str">
        <f>IF(X1237&lt;=VLOOKUP($C1237,Projections2[[#All],[ISOCode]:[Total 2024 Colombian Returnees]],'Population Projection V2'!$S$167,FALSE),"OK", "Review")</f>
        <v>OK</v>
      </c>
      <c r="CF1237" s="361" t="str">
        <f>IF(AA1237&lt;=VLOOKUP($C1237,Projections2[[#All],[ISOCode]:[Total 2024 Colombian Returnees]],'Population Projection V2'!$T$167,FALSE),"OK", "Review")</f>
        <v>OK</v>
      </c>
      <c r="CG1237" s="361" t="str">
        <f>IF(AB1237&lt;=VLOOKUP($C1237,Projections2[[#All],[ISOCode]:[Total 2024 Colombian Returnees]],'Population Projection V2'!$U$167,FALSE),"OK", "Review")</f>
        <v>OK</v>
      </c>
      <c r="CH1237" s="361" t="str">
        <f>IF(AC1237&lt;=VLOOKUP($C1237,Projections2[[#All],[ISOCode]:[Total 2024 Colombian Returnees]],'Population Projection V2'!$V$167,FALSE),"OK", "Review")</f>
        <v>OK</v>
      </c>
      <c r="CI1237" s="361" t="str">
        <f>IF(AD1237&lt;=VLOOKUP($C1237,Projections2[[#All],[ISOCode]:[Total 2024 Colombian Returnees]],'Population Projection V2'!$W$167,FALSE),"OK", "Review")</f>
        <v>OK</v>
      </c>
      <c r="CJ1237" s="361" t="str">
        <f>IF(AE1237&lt;=VLOOKUP($C1237,Projections2[[#All],[ISOCode]:[Total 2024 Colombian Returnees]],'Population Projection V2'!$X$167,FALSE),"OK", "Review")</f>
        <v>OK</v>
      </c>
      <c r="CK1237" s="361" t="str">
        <f>IF(AH1237&lt;=VLOOKUP($C1237,Projections2[[#All],[ISOCode]:[Total 2024 Colombian Returnees]],'Population Projection V2'!$Y$167,FALSE),"OK", "Review")</f>
        <v>OK</v>
      </c>
      <c r="CL1237" s="361" t="str">
        <f>IF(AI1237&lt;=VLOOKUP($C1237,Projections2[[#All],[ISOCode]:[Total 2024 Colombian Returnees]],'Population Projection V2'!$Z$167,FALSE),"OK", "Review")</f>
        <v>OK</v>
      </c>
      <c r="CM1237" s="361" t="str">
        <f>IF(AJ1237&lt;=VLOOKUP($C1237,Projections2[[#All],[ISOCode]:[Total 2024 Colombian Returnees]],'Population Projection V2'!$AA$167,FALSE),"OK", "Review")</f>
        <v>OK</v>
      </c>
      <c r="CN1237" s="361" t="str">
        <f>IF(AK1237&lt;=VLOOKUP($C1237,Projections2[[#All],[ISOCode]:[Total 2024 Colombian Returnees]],'Population Projection V2'!$AB$167,FALSE),"OK", "Review")</f>
        <v>OK</v>
      </c>
      <c r="CO1237" s="361" t="str">
        <f>IF(AL1237&lt;=VLOOKUP($C1237,Projections2[[#All],[ISOCode]:[Total 2024 Colombian Returnees]],'Population Projection V2'!$AC$167,FALSE),"OK", "Review")</f>
        <v>OK</v>
      </c>
      <c r="CP1237" s="361" t="str">
        <f>IF(AO1237&lt;=VLOOKUP($C1237,Projections2[[#All],[ISOCode]:[Total 2024 Colombian Returnees]],'Population Projection V2'!$AD$167,FALSE),"OK", "Review")</f>
        <v>OK</v>
      </c>
      <c r="CQ1237" s="361" t="str">
        <f>IF(AP1237&lt;=VLOOKUP($C1237,Projections2[[#All],[ISOCode]:[Total 2024 Colombian Returnees]],'Population Projection V2'!$AE$167,FALSE),"OK", "Review")</f>
        <v>OK</v>
      </c>
      <c r="CR1237" s="361" t="str">
        <f>IF(AQ1237&lt;=VLOOKUP($C1237,Projections2[[#All],[ISOCode]:[Total 2024 Colombian Returnees]],'Population Projection V2'!$AF$167,FALSE),"OK", "Review")</f>
        <v>OK</v>
      </c>
      <c r="CS1237" s="361" t="str">
        <f>IF(AR1237&lt;=VLOOKUP($C1237,Projections2[[#All],[ISOCode]:[Total 2024 Colombian Returnees]],'Population Projection V2'!$AG$167,FALSE),"OK", "Review")</f>
        <v>OK</v>
      </c>
      <c r="CT1237" s="361" t="str">
        <f>IF(AS1237&lt;=VLOOKUP($C1237,Projections2[[#All],[ISOCode]:[Total 2024 Colombian Returnees]],'Population Projection V2'!$AH$167,FALSE),"OK", "Review")</f>
        <v>OK</v>
      </c>
      <c r="CU1237" s="361" t="str">
        <f>IF(AV1237&lt;=VLOOKUP($C1237,Projections2[[#All],[ISOCode]:[Total 2024 Colombian Returnees]],'Population Projection V2'!$AI$167,FALSE),"OK", "Review")</f>
        <v>OK</v>
      </c>
      <c r="CV1237" s="361" t="str">
        <f>IF(AW1237&lt;=VLOOKUP($C1237,Projections2[[#All],[ISOCode]:[Total 2024 Colombian Returnees]],'Population Projection V2'!$AJ$167,FALSE),"OK", "Review")</f>
        <v>OK</v>
      </c>
      <c r="CW1237" s="361" t="str">
        <f>IF(AX1237&lt;=VLOOKUP($C1237,Projections2[[#All],[ISOCode]:[Total 2024 Colombian Returnees]],'Population Projection V2'!$AK$167,FALSE),"OK", "Review")</f>
        <v>OK</v>
      </c>
      <c r="CX1237" s="361" t="str">
        <f>IF(AY1237&lt;=VLOOKUP($C1237,Projections2[[#All],[ISOCode]:[Total 2024 Colombian Returnees]],'Population Projection V2'!$AL$167,FALSE),"OK", "Review")</f>
        <v>OK</v>
      </c>
      <c r="CY1237" s="362" t="str">
        <f>IF(AZ1237&lt;=VLOOKUP($C1237,Projections2[[#All],[ISOCode]:[Total 2024 Colombian Returnees]],'Population Projection V2'!$AM$167,FALSE),"OK", "Review")</f>
        <v>OK</v>
      </c>
    </row>
    <row r="1238" spans="1:103" x14ac:dyDescent="0.25">
      <c r="A1238" s="218" t="s">
        <v>38</v>
      </c>
      <c r="B1238" s="219" t="s">
        <v>38</v>
      </c>
      <c r="C1238" s="219" t="s">
        <v>249</v>
      </c>
      <c r="D1238" s="219" t="s">
        <v>149</v>
      </c>
      <c r="E1238" s="219" t="s">
        <v>425</v>
      </c>
      <c r="F1238" s="310">
        <f t="shared" si="459"/>
        <v>0</v>
      </c>
      <c r="G1238" s="310">
        <f t="shared" si="460"/>
        <v>0</v>
      </c>
      <c r="H1238" s="310">
        <f t="shared" si="461"/>
        <v>0</v>
      </c>
      <c r="I1238" s="310">
        <f t="shared" si="462"/>
        <v>0</v>
      </c>
      <c r="J1238" s="311">
        <f t="shared" si="463"/>
        <v>0</v>
      </c>
      <c r="K1238" s="311">
        <f>VLOOKUP($C1238,Projections2[[#All],[ISOCode]:[Total 2024 Colombian Returnees]],7,0)</f>
        <v>0</v>
      </c>
      <c r="L1238" s="251"/>
      <c r="M1238" s="312"/>
      <c r="N1238" s="312"/>
      <c r="O1238" s="312"/>
      <c r="P1238" s="223"/>
      <c r="Q1238" s="252"/>
      <c r="R1238" s="224">
        <f>VLOOKUP($C1238,Projections2[[#All],[ISOCode]:[Total 2024 Colombian Returnees]],12,0)</f>
        <v>0</v>
      </c>
      <c r="S1238" s="225"/>
      <c r="T1238" s="226"/>
      <c r="U1238" s="226"/>
      <c r="V1238" s="226"/>
      <c r="W1238" s="226"/>
      <c r="X1238" s="227"/>
      <c r="Y1238" s="227">
        <f>VLOOKUP($C1238,Projections2[[#All],[ISOCode]:[Total 2024 Colombian Returnees]],17,0)</f>
        <v>0</v>
      </c>
      <c r="Z1238" s="228"/>
      <c r="AA1238" s="253"/>
      <c r="AB1238" s="253"/>
      <c r="AC1238" s="253"/>
      <c r="AD1238" s="253"/>
      <c r="AE1238" s="253"/>
      <c r="AF1238" s="253">
        <f>VLOOKUP($C1238,Projections2[[#All],[ISOCode]:[Total 2024 Colombian Returnees]],22,0)</f>
        <v>0</v>
      </c>
      <c r="AG1238" s="254"/>
      <c r="AH1238" s="313"/>
      <c r="AI1238" s="313"/>
      <c r="AJ1238" s="313"/>
      <c r="AK1238" s="313"/>
      <c r="AL1238" s="264"/>
      <c r="AM1238" s="230">
        <f>VLOOKUP($C1238,Projections2[[#All],[ISOCode]:[Total 2024 Colombian Returnees]],27,0)</f>
        <v>0</v>
      </c>
      <c r="AN1238" s="265"/>
      <c r="AO1238" s="257"/>
      <c r="AP1238" s="257"/>
      <c r="AQ1238" s="257"/>
      <c r="AR1238" s="257"/>
      <c r="AS1238" s="232"/>
      <c r="AT1238" s="232">
        <f>VLOOKUP($C1238,Projections2[[#All],[ISOCode]:[Total 2024 Colombian Returnees]],32,0)</f>
        <v>0</v>
      </c>
      <c r="AU1238" s="233"/>
      <c r="AV1238" s="258"/>
      <c r="AW1238" s="258"/>
      <c r="AX1238" s="258"/>
      <c r="AY1238" s="258"/>
      <c r="AZ1238" s="234"/>
      <c r="BA1238" s="234">
        <f>VLOOKUP($C1238,Projections2[[#All],[ISOCode]:[Total 2024 Colombian Returnees]],37,0)</f>
        <v>0</v>
      </c>
      <c r="BB1238" s="235"/>
      <c r="BC1238" s="360" t="str">
        <f t="shared" si="464"/>
        <v>Ok</v>
      </c>
      <c r="BD1238" s="361" t="str">
        <f t="shared" si="465"/>
        <v>Ok</v>
      </c>
      <c r="BE1238" s="361" t="str">
        <f t="shared" si="466"/>
        <v>Ok</v>
      </c>
      <c r="BF1238" s="361" t="str">
        <f t="shared" si="467"/>
        <v>Ok</v>
      </c>
      <c r="BG1238" s="362" t="str">
        <f t="shared" si="468"/>
        <v>Ok</v>
      </c>
      <c r="BH1238" s="360" t="str">
        <f t="shared" si="469"/>
        <v>Ok</v>
      </c>
      <c r="BI1238" s="361" t="str">
        <f t="shared" si="470"/>
        <v>Ok</v>
      </c>
      <c r="BJ1238" s="361" t="str">
        <f t="shared" si="471"/>
        <v>Ok</v>
      </c>
      <c r="BK1238" s="361" t="str">
        <f t="shared" si="472"/>
        <v>Ok</v>
      </c>
      <c r="BL1238" s="361" t="str">
        <f t="shared" si="473"/>
        <v>Ok</v>
      </c>
      <c r="BM1238" s="361" t="str">
        <f t="shared" si="474"/>
        <v>Ok</v>
      </c>
      <c r="BN1238" s="362" t="str">
        <f t="shared" si="475"/>
        <v>Ok</v>
      </c>
      <c r="BO1238" s="360" t="str">
        <f t="shared" si="476"/>
        <v>No Pop.</v>
      </c>
      <c r="BP1238" s="361" t="str">
        <f t="shared" si="477"/>
        <v>No Pop.</v>
      </c>
      <c r="BQ1238" s="361" t="str">
        <f t="shared" si="478"/>
        <v>No Pop.</v>
      </c>
      <c r="BR1238" s="361" t="str">
        <f t="shared" si="479"/>
        <v>No Pop.</v>
      </c>
      <c r="BS1238" s="361" t="str">
        <f t="shared" si="480"/>
        <v>No Pop.</v>
      </c>
      <c r="BT1238" s="361" t="str">
        <f t="shared" si="481"/>
        <v>No Pop.</v>
      </c>
      <c r="BU1238" s="362" t="str">
        <f t="shared" si="482"/>
        <v>No Pop.</v>
      </c>
      <c r="BV1238" s="360" t="str">
        <f>IF(M1238&lt;=VLOOKUP($C1238,Projections2[[#All],[ISOCode]:[Total 2024 Colombian Returnees]],'Population Projection V2'!$J$167,FALSE),"OK", "Review")</f>
        <v>OK</v>
      </c>
      <c r="BW1238" s="361" t="str">
        <f>IF(N1238&lt;=VLOOKUP($C1238,Projections2[[#All],[ISOCode]:[Total 2024 Colombian Returnees]],'Population Projection V2'!$K$167,FALSE),"OK", "Review")</f>
        <v>OK</v>
      </c>
      <c r="BX1238" s="361" t="str">
        <f>IF(O1238&lt;=VLOOKUP($C1238,Projections2[[#All],[ISOCode]:[Total 2024 Colombian Returnees]],'Population Projection V2'!$L$167,FALSE),"OK", "Review")</f>
        <v>OK</v>
      </c>
      <c r="BY1238" s="361" t="str">
        <f>IF(P1238&lt;=VLOOKUP($C1238,Projections2[[#All],[ISOCode]:[Total 2024 Colombian Returnees]],'Population Projection V2'!$M$167,FALSE),"OK", "Review")</f>
        <v>OK</v>
      </c>
      <c r="BZ1238" s="361" t="str">
        <f>IF(Q1238&lt;=VLOOKUP($C1238,Projections2[[#All],[ISOCode]:[Total 2024 Colombian Returnees]],'Population Projection V2'!$N$167,FALSE),"OK", "Review")</f>
        <v>OK</v>
      </c>
      <c r="CA1238" s="361" t="str">
        <f>IF(T1238&lt;=VLOOKUP($C1238,Projections2[[#All],[ISOCode]:[Total 2024 Colombian Returnees]],'Population Projection V2'!$O$167,FALSE),"OK", "Review")</f>
        <v>OK</v>
      </c>
      <c r="CB1238" s="361" t="str">
        <f>IF(U1238&lt;=VLOOKUP($C1238,Projections2[[#All],[ISOCode]:[Total 2024 Colombian Returnees]],'Population Projection V2'!$P$167,FALSE),"OK", "Review")</f>
        <v>OK</v>
      </c>
      <c r="CC1238" s="361" t="str">
        <f>IF(V1238&lt;=VLOOKUP($C1238,Projections2[[#All],[ISOCode]:[Total 2024 Colombian Returnees]],'Population Projection V2'!$Q$167,FALSE),"OK", "Review")</f>
        <v>OK</v>
      </c>
      <c r="CD1238" s="361" t="str">
        <f>IF(W1238&lt;=VLOOKUP($C1238,Projections2[[#All],[ISOCode]:[Total 2024 Colombian Returnees]],'Population Projection V2'!$R$167,FALSE),"OK", "Review")</f>
        <v>OK</v>
      </c>
      <c r="CE1238" s="361" t="str">
        <f>IF(X1238&lt;=VLOOKUP($C1238,Projections2[[#All],[ISOCode]:[Total 2024 Colombian Returnees]],'Population Projection V2'!$S$167,FALSE),"OK", "Review")</f>
        <v>OK</v>
      </c>
      <c r="CF1238" s="361" t="str">
        <f>IF(AA1238&lt;=VLOOKUP($C1238,Projections2[[#All],[ISOCode]:[Total 2024 Colombian Returnees]],'Population Projection V2'!$T$167,FALSE),"OK", "Review")</f>
        <v>OK</v>
      </c>
      <c r="CG1238" s="361" t="str">
        <f>IF(AB1238&lt;=VLOOKUP($C1238,Projections2[[#All],[ISOCode]:[Total 2024 Colombian Returnees]],'Population Projection V2'!$U$167,FALSE),"OK", "Review")</f>
        <v>OK</v>
      </c>
      <c r="CH1238" s="361" t="str">
        <f>IF(AC1238&lt;=VLOOKUP($C1238,Projections2[[#All],[ISOCode]:[Total 2024 Colombian Returnees]],'Population Projection V2'!$V$167,FALSE),"OK", "Review")</f>
        <v>OK</v>
      </c>
      <c r="CI1238" s="361" t="str">
        <f>IF(AD1238&lt;=VLOOKUP($C1238,Projections2[[#All],[ISOCode]:[Total 2024 Colombian Returnees]],'Population Projection V2'!$W$167,FALSE),"OK", "Review")</f>
        <v>OK</v>
      </c>
      <c r="CJ1238" s="361" t="str">
        <f>IF(AE1238&lt;=VLOOKUP($C1238,Projections2[[#All],[ISOCode]:[Total 2024 Colombian Returnees]],'Population Projection V2'!$X$167,FALSE),"OK", "Review")</f>
        <v>OK</v>
      </c>
      <c r="CK1238" s="361" t="str">
        <f>IF(AH1238&lt;=VLOOKUP($C1238,Projections2[[#All],[ISOCode]:[Total 2024 Colombian Returnees]],'Population Projection V2'!$Y$167,FALSE),"OK", "Review")</f>
        <v>OK</v>
      </c>
      <c r="CL1238" s="361" t="str">
        <f>IF(AI1238&lt;=VLOOKUP($C1238,Projections2[[#All],[ISOCode]:[Total 2024 Colombian Returnees]],'Population Projection V2'!$Z$167,FALSE),"OK", "Review")</f>
        <v>OK</v>
      </c>
      <c r="CM1238" s="361" t="str">
        <f>IF(AJ1238&lt;=VLOOKUP($C1238,Projections2[[#All],[ISOCode]:[Total 2024 Colombian Returnees]],'Population Projection V2'!$AA$167,FALSE),"OK", "Review")</f>
        <v>OK</v>
      </c>
      <c r="CN1238" s="361" t="str">
        <f>IF(AK1238&lt;=VLOOKUP($C1238,Projections2[[#All],[ISOCode]:[Total 2024 Colombian Returnees]],'Population Projection V2'!$AB$167,FALSE),"OK", "Review")</f>
        <v>OK</v>
      </c>
      <c r="CO1238" s="361" t="str">
        <f>IF(AL1238&lt;=VLOOKUP($C1238,Projections2[[#All],[ISOCode]:[Total 2024 Colombian Returnees]],'Population Projection V2'!$AC$167,FALSE),"OK", "Review")</f>
        <v>OK</v>
      </c>
      <c r="CP1238" s="361" t="str">
        <f>IF(AO1238&lt;=VLOOKUP($C1238,Projections2[[#All],[ISOCode]:[Total 2024 Colombian Returnees]],'Population Projection V2'!$AD$167,FALSE),"OK", "Review")</f>
        <v>OK</v>
      </c>
      <c r="CQ1238" s="361" t="str">
        <f>IF(AP1238&lt;=VLOOKUP($C1238,Projections2[[#All],[ISOCode]:[Total 2024 Colombian Returnees]],'Population Projection V2'!$AE$167,FALSE),"OK", "Review")</f>
        <v>OK</v>
      </c>
      <c r="CR1238" s="361" t="str">
        <f>IF(AQ1238&lt;=VLOOKUP($C1238,Projections2[[#All],[ISOCode]:[Total 2024 Colombian Returnees]],'Population Projection V2'!$AF$167,FALSE),"OK", "Review")</f>
        <v>OK</v>
      </c>
      <c r="CS1238" s="361" t="str">
        <f>IF(AR1238&lt;=VLOOKUP($C1238,Projections2[[#All],[ISOCode]:[Total 2024 Colombian Returnees]],'Population Projection V2'!$AG$167,FALSE),"OK", "Review")</f>
        <v>OK</v>
      </c>
      <c r="CT1238" s="361" t="str">
        <f>IF(AS1238&lt;=VLOOKUP($C1238,Projections2[[#All],[ISOCode]:[Total 2024 Colombian Returnees]],'Population Projection V2'!$AH$167,FALSE),"OK", "Review")</f>
        <v>OK</v>
      </c>
      <c r="CU1238" s="361" t="str">
        <f>IF(AV1238&lt;=VLOOKUP($C1238,Projections2[[#All],[ISOCode]:[Total 2024 Colombian Returnees]],'Population Projection V2'!$AI$167,FALSE),"OK", "Review")</f>
        <v>OK</v>
      </c>
      <c r="CV1238" s="361" t="str">
        <f>IF(AW1238&lt;=VLOOKUP($C1238,Projections2[[#All],[ISOCode]:[Total 2024 Colombian Returnees]],'Population Projection V2'!$AJ$167,FALSE),"OK", "Review")</f>
        <v>OK</v>
      </c>
      <c r="CW1238" s="361" t="str">
        <f>IF(AX1238&lt;=VLOOKUP($C1238,Projections2[[#All],[ISOCode]:[Total 2024 Colombian Returnees]],'Population Projection V2'!$AK$167,FALSE),"OK", "Review")</f>
        <v>OK</v>
      </c>
      <c r="CX1238" s="361" t="str">
        <f>IF(AY1238&lt;=VLOOKUP($C1238,Projections2[[#All],[ISOCode]:[Total 2024 Colombian Returnees]],'Population Projection V2'!$AL$167,FALSE),"OK", "Review")</f>
        <v>OK</v>
      </c>
      <c r="CY1238" s="362" t="str">
        <f>IF(AZ1238&lt;=VLOOKUP($C1238,Projections2[[#All],[ISOCode]:[Total 2024 Colombian Returnees]],'Population Projection V2'!$AM$167,FALSE),"OK", "Review")</f>
        <v>OK</v>
      </c>
    </row>
    <row r="1239" spans="1:103" x14ac:dyDescent="0.25">
      <c r="A1239" s="218" t="s">
        <v>38</v>
      </c>
      <c r="B1239" s="219" t="s">
        <v>38</v>
      </c>
      <c r="C1239" s="219" t="s">
        <v>250</v>
      </c>
      <c r="D1239" s="219" t="s">
        <v>150</v>
      </c>
      <c r="E1239" s="219" t="s">
        <v>425</v>
      </c>
      <c r="F1239" s="310">
        <f t="shared" si="459"/>
        <v>0</v>
      </c>
      <c r="G1239" s="310">
        <f t="shared" si="460"/>
        <v>0</v>
      </c>
      <c r="H1239" s="310">
        <f t="shared" si="461"/>
        <v>0</v>
      </c>
      <c r="I1239" s="310">
        <f t="shared" si="462"/>
        <v>0</v>
      </c>
      <c r="J1239" s="311">
        <f t="shared" si="463"/>
        <v>0</v>
      </c>
      <c r="K1239" s="311">
        <f>VLOOKUP($C1239,Projections2[[#All],[ISOCode]:[Total 2024 Colombian Returnees]],7,0)</f>
        <v>0</v>
      </c>
      <c r="L1239" s="251"/>
      <c r="M1239" s="312"/>
      <c r="N1239" s="312"/>
      <c r="O1239" s="312"/>
      <c r="P1239" s="223"/>
      <c r="Q1239" s="252"/>
      <c r="R1239" s="224">
        <f>VLOOKUP($C1239,Projections2[[#All],[ISOCode]:[Total 2024 Colombian Returnees]],12,0)</f>
        <v>0</v>
      </c>
      <c r="S1239" s="225"/>
      <c r="T1239" s="226"/>
      <c r="U1239" s="226"/>
      <c r="V1239" s="226"/>
      <c r="W1239" s="226"/>
      <c r="X1239" s="227"/>
      <c r="Y1239" s="227">
        <f>VLOOKUP($C1239,Projections2[[#All],[ISOCode]:[Total 2024 Colombian Returnees]],17,0)</f>
        <v>0</v>
      </c>
      <c r="Z1239" s="228"/>
      <c r="AA1239" s="253"/>
      <c r="AB1239" s="253"/>
      <c r="AC1239" s="253"/>
      <c r="AD1239" s="253"/>
      <c r="AE1239" s="253"/>
      <c r="AF1239" s="253">
        <f>VLOOKUP($C1239,Projections2[[#All],[ISOCode]:[Total 2024 Colombian Returnees]],22,0)</f>
        <v>0</v>
      </c>
      <c r="AG1239" s="254"/>
      <c r="AH1239" s="313"/>
      <c r="AI1239" s="313"/>
      <c r="AJ1239" s="313"/>
      <c r="AK1239" s="313"/>
      <c r="AL1239" s="264"/>
      <c r="AM1239" s="230">
        <f>VLOOKUP($C1239,Projections2[[#All],[ISOCode]:[Total 2024 Colombian Returnees]],27,0)</f>
        <v>0</v>
      </c>
      <c r="AN1239" s="265"/>
      <c r="AO1239" s="257"/>
      <c r="AP1239" s="257"/>
      <c r="AQ1239" s="257"/>
      <c r="AR1239" s="257"/>
      <c r="AS1239" s="232"/>
      <c r="AT1239" s="232">
        <f>VLOOKUP($C1239,Projections2[[#All],[ISOCode]:[Total 2024 Colombian Returnees]],32,0)</f>
        <v>0</v>
      </c>
      <c r="AU1239" s="233"/>
      <c r="AV1239" s="258"/>
      <c r="AW1239" s="258"/>
      <c r="AX1239" s="258"/>
      <c r="AY1239" s="258"/>
      <c r="AZ1239" s="234"/>
      <c r="BA1239" s="234">
        <f>VLOOKUP($C1239,Projections2[[#All],[ISOCode]:[Total 2024 Colombian Returnees]],37,0)</f>
        <v>0</v>
      </c>
      <c r="BB1239" s="235"/>
      <c r="BC1239" s="360" t="str">
        <f t="shared" si="464"/>
        <v>Ok</v>
      </c>
      <c r="BD1239" s="361" t="str">
        <f t="shared" si="465"/>
        <v>Ok</v>
      </c>
      <c r="BE1239" s="361" t="str">
        <f t="shared" si="466"/>
        <v>Ok</v>
      </c>
      <c r="BF1239" s="361" t="str">
        <f t="shared" si="467"/>
        <v>Ok</v>
      </c>
      <c r="BG1239" s="362" t="str">
        <f t="shared" si="468"/>
        <v>Ok</v>
      </c>
      <c r="BH1239" s="360" t="str">
        <f t="shared" si="469"/>
        <v>Ok</v>
      </c>
      <c r="BI1239" s="361" t="str">
        <f t="shared" si="470"/>
        <v>Ok</v>
      </c>
      <c r="BJ1239" s="361" t="str">
        <f t="shared" si="471"/>
        <v>Ok</v>
      </c>
      <c r="BK1239" s="361" t="str">
        <f t="shared" si="472"/>
        <v>Ok</v>
      </c>
      <c r="BL1239" s="361" t="str">
        <f t="shared" si="473"/>
        <v>Ok</v>
      </c>
      <c r="BM1239" s="361" t="str">
        <f t="shared" si="474"/>
        <v>Ok</v>
      </c>
      <c r="BN1239" s="362" t="str">
        <f t="shared" si="475"/>
        <v>Ok</v>
      </c>
      <c r="BO1239" s="360" t="str">
        <f t="shared" si="476"/>
        <v>No Pop.</v>
      </c>
      <c r="BP1239" s="361" t="str">
        <f t="shared" si="477"/>
        <v>No Pop.</v>
      </c>
      <c r="BQ1239" s="361" t="str">
        <f t="shared" si="478"/>
        <v>No Pop.</v>
      </c>
      <c r="BR1239" s="361" t="str">
        <f t="shared" si="479"/>
        <v>No Pop.</v>
      </c>
      <c r="BS1239" s="361" t="str">
        <f t="shared" si="480"/>
        <v>No Pop.</v>
      </c>
      <c r="BT1239" s="361" t="str">
        <f t="shared" si="481"/>
        <v>No Pop.</v>
      </c>
      <c r="BU1239" s="362" t="str">
        <f t="shared" si="482"/>
        <v>No Pop.</v>
      </c>
      <c r="BV1239" s="360" t="str">
        <f>IF(M1239&lt;=VLOOKUP($C1239,Projections2[[#All],[ISOCode]:[Total 2024 Colombian Returnees]],'Population Projection V2'!$J$167,FALSE),"OK", "Review")</f>
        <v>OK</v>
      </c>
      <c r="BW1239" s="361" t="str">
        <f>IF(N1239&lt;=VLOOKUP($C1239,Projections2[[#All],[ISOCode]:[Total 2024 Colombian Returnees]],'Population Projection V2'!$K$167,FALSE),"OK", "Review")</f>
        <v>OK</v>
      </c>
      <c r="BX1239" s="361" t="str">
        <f>IF(O1239&lt;=VLOOKUP($C1239,Projections2[[#All],[ISOCode]:[Total 2024 Colombian Returnees]],'Population Projection V2'!$L$167,FALSE),"OK", "Review")</f>
        <v>OK</v>
      </c>
      <c r="BY1239" s="361" t="str">
        <f>IF(P1239&lt;=VLOOKUP($C1239,Projections2[[#All],[ISOCode]:[Total 2024 Colombian Returnees]],'Population Projection V2'!$M$167,FALSE),"OK", "Review")</f>
        <v>OK</v>
      </c>
      <c r="BZ1239" s="361" t="str">
        <f>IF(Q1239&lt;=VLOOKUP($C1239,Projections2[[#All],[ISOCode]:[Total 2024 Colombian Returnees]],'Population Projection V2'!$N$167,FALSE),"OK", "Review")</f>
        <v>OK</v>
      </c>
      <c r="CA1239" s="361" t="str">
        <f>IF(T1239&lt;=VLOOKUP($C1239,Projections2[[#All],[ISOCode]:[Total 2024 Colombian Returnees]],'Population Projection V2'!$O$167,FALSE),"OK", "Review")</f>
        <v>OK</v>
      </c>
      <c r="CB1239" s="361" t="str">
        <f>IF(U1239&lt;=VLOOKUP($C1239,Projections2[[#All],[ISOCode]:[Total 2024 Colombian Returnees]],'Population Projection V2'!$P$167,FALSE),"OK", "Review")</f>
        <v>OK</v>
      </c>
      <c r="CC1239" s="361" t="str">
        <f>IF(V1239&lt;=VLOOKUP($C1239,Projections2[[#All],[ISOCode]:[Total 2024 Colombian Returnees]],'Population Projection V2'!$Q$167,FALSE),"OK", "Review")</f>
        <v>OK</v>
      </c>
      <c r="CD1239" s="361" t="str">
        <f>IF(W1239&lt;=VLOOKUP($C1239,Projections2[[#All],[ISOCode]:[Total 2024 Colombian Returnees]],'Population Projection V2'!$R$167,FALSE),"OK", "Review")</f>
        <v>OK</v>
      </c>
      <c r="CE1239" s="361" t="str">
        <f>IF(X1239&lt;=VLOOKUP($C1239,Projections2[[#All],[ISOCode]:[Total 2024 Colombian Returnees]],'Population Projection V2'!$S$167,FALSE),"OK", "Review")</f>
        <v>OK</v>
      </c>
      <c r="CF1239" s="361" t="str">
        <f>IF(AA1239&lt;=VLOOKUP($C1239,Projections2[[#All],[ISOCode]:[Total 2024 Colombian Returnees]],'Population Projection V2'!$T$167,FALSE),"OK", "Review")</f>
        <v>OK</v>
      </c>
      <c r="CG1239" s="361" t="str">
        <f>IF(AB1239&lt;=VLOOKUP($C1239,Projections2[[#All],[ISOCode]:[Total 2024 Colombian Returnees]],'Population Projection V2'!$U$167,FALSE),"OK", "Review")</f>
        <v>OK</v>
      </c>
      <c r="CH1239" s="361" t="str">
        <f>IF(AC1239&lt;=VLOOKUP($C1239,Projections2[[#All],[ISOCode]:[Total 2024 Colombian Returnees]],'Population Projection V2'!$V$167,FALSE),"OK", "Review")</f>
        <v>OK</v>
      </c>
      <c r="CI1239" s="361" t="str">
        <f>IF(AD1239&lt;=VLOOKUP($C1239,Projections2[[#All],[ISOCode]:[Total 2024 Colombian Returnees]],'Population Projection V2'!$W$167,FALSE),"OK", "Review")</f>
        <v>OK</v>
      </c>
      <c r="CJ1239" s="361" t="str">
        <f>IF(AE1239&lt;=VLOOKUP($C1239,Projections2[[#All],[ISOCode]:[Total 2024 Colombian Returnees]],'Population Projection V2'!$X$167,FALSE),"OK", "Review")</f>
        <v>OK</v>
      </c>
      <c r="CK1239" s="361" t="str">
        <f>IF(AH1239&lt;=VLOOKUP($C1239,Projections2[[#All],[ISOCode]:[Total 2024 Colombian Returnees]],'Population Projection V2'!$Y$167,FALSE),"OK", "Review")</f>
        <v>OK</v>
      </c>
      <c r="CL1239" s="361" t="str">
        <f>IF(AI1239&lt;=VLOOKUP($C1239,Projections2[[#All],[ISOCode]:[Total 2024 Colombian Returnees]],'Population Projection V2'!$Z$167,FALSE),"OK", "Review")</f>
        <v>OK</v>
      </c>
      <c r="CM1239" s="361" t="str">
        <f>IF(AJ1239&lt;=VLOOKUP($C1239,Projections2[[#All],[ISOCode]:[Total 2024 Colombian Returnees]],'Population Projection V2'!$AA$167,FALSE),"OK", "Review")</f>
        <v>OK</v>
      </c>
      <c r="CN1239" s="361" t="str">
        <f>IF(AK1239&lt;=VLOOKUP($C1239,Projections2[[#All],[ISOCode]:[Total 2024 Colombian Returnees]],'Population Projection V2'!$AB$167,FALSE),"OK", "Review")</f>
        <v>OK</v>
      </c>
      <c r="CO1239" s="361" t="str">
        <f>IF(AL1239&lt;=VLOOKUP($C1239,Projections2[[#All],[ISOCode]:[Total 2024 Colombian Returnees]],'Population Projection V2'!$AC$167,FALSE),"OK", "Review")</f>
        <v>OK</v>
      </c>
      <c r="CP1239" s="361" t="str">
        <f>IF(AO1239&lt;=VLOOKUP($C1239,Projections2[[#All],[ISOCode]:[Total 2024 Colombian Returnees]],'Population Projection V2'!$AD$167,FALSE),"OK", "Review")</f>
        <v>OK</v>
      </c>
      <c r="CQ1239" s="361" t="str">
        <f>IF(AP1239&lt;=VLOOKUP($C1239,Projections2[[#All],[ISOCode]:[Total 2024 Colombian Returnees]],'Population Projection V2'!$AE$167,FALSE),"OK", "Review")</f>
        <v>OK</v>
      </c>
      <c r="CR1239" s="361" t="str">
        <f>IF(AQ1239&lt;=VLOOKUP($C1239,Projections2[[#All],[ISOCode]:[Total 2024 Colombian Returnees]],'Population Projection V2'!$AF$167,FALSE),"OK", "Review")</f>
        <v>OK</v>
      </c>
      <c r="CS1239" s="361" t="str">
        <f>IF(AR1239&lt;=VLOOKUP($C1239,Projections2[[#All],[ISOCode]:[Total 2024 Colombian Returnees]],'Population Projection V2'!$AG$167,FALSE),"OK", "Review")</f>
        <v>OK</v>
      </c>
      <c r="CT1239" s="361" t="str">
        <f>IF(AS1239&lt;=VLOOKUP($C1239,Projections2[[#All],[ISOCode]:[Total 2024 Colombian Returnees]],'Population Projection V2'!$AH$167,FALSE),"OK", "Review")</f>
        <v>OK</v>
      </c>
      <c r="CU1239" s="361" t="str">
        <f>IF(AV1239&lt;=VLOOKUP($C1239,Projections2[[#All],[ISOCode]:[Total 2024 Colombian Returnees]],'Population Projection V2'!$AI$167,FALSE),"OK", "Review")</f>
        <v>OK</v>
      </c>
      <c r="CV1239" s="361" t="str">
        <f>IF(AW1239&lt;=VLOOKUP($C1239,Projections2[[#All],[ISOCode]:[Total 2024 Colombian Returnees]],'Population Projection V2'!$AJ$167,FALSE),"OK", "Review")</f>
        <v>OK</v>
      </c>
      <c r="CW1239" s="361" t="str">
        <f>IF(AX1239&lt;=VLOOKUP($C1239,Projections2[[#All],[ISOCode]:[Total 2024 Colombian Returnees]],'Population Projection V2'!$AK$167,FALSE),"OK", "Review")</f>
        <v>OK</v>
      </c>
      <c r="CX1239" s="361" t="str">
        <f>IF(AY1239&lt;=VLOOKUP($C1239,Projections2[[#All],[ISOCode]:[Total 2024 Colombian Returnees]],'Population Projection V2'!$AL$167,FALSE),"OK", "Review")</f>
        <v>OK</v>
      </c>
      <c r="CY1239" s="362" t="str">
        <f>IF(AZ1239&lt;=VLOOKUP($C1239,Projections2[[#All],[ISOCode]:[Total 2024 Colombian Returnees]],'Population Projection V2'!$AM$167,FALSE),"OK", "Review")</f>
        <v>OK</v>
      </c>
    </row>
    <row r="1240" spans="1:103" x14ac:dyDescent="0.25">
      <c r="A1240" s="218" t="s">
        <v>38</v>
      </c>
      <c r="B1240" s="219" t="s">
        <v>38</v>
      </c>
      <c r="C1240" s="219" t="s">
        <v>251</v>
      </c>
      <c r="D1240" s="219" t="s">
        <v>151</v>
      </c>
      <c r="E1240" s="219" t="s">
        <v>425</v>
      </c>
      <c r="F1240" s="310">
        <f t="shared" si="459"/>
        <v>0</v>
      </c>
      <c r="G1240" s="310">
        <f t="shared" si="460"/>
        <v>0</v>
      </c>
      <c r="H1240" s="310">
        <f t="shared" si="461"/>
        <v>0</v>
      </c>
      <c r="I1240" s="310">
        <f t="shared" si="462"/>
        <v>0</v>
      </c>
      <c r="J1240" s="311">
        <f t="shared" si="463"/>
        <v>0</v>
      </c>
      <c r="K1240" s="311">
        <f>VLOOKUP($C1240,Projections2[[#All],[ISOCode]:[Total 2024 Colombian Returnees]],7,0)</f>
        <v>0</v>
      </c>
      <c r="L1240" s="251"/>
      <c r="M1240" s="312"/>
      <c r="N1240" s="312"/>
      <c r="O1240" s="312"/>
      <c r="P1240" s="223"/>
      <c r="Q1240" s="252"/>
      <c r="R1240" s="224">
        <f>VLOOKUP($C1240,Projections2[[#All],[ISOCode]:[Total 2024 Colombian Returnees]],12,0)</f>
        <v>0</v>
      </c>
      <c r="S1240" s="225"/>
      <c r="T1240" s="226"/>
      <c r="U1240" s="226"/>
      <c r="V1240" s="226"/>
      <c r="W1240" s="226"/>
      <c r="X1240" s="227"/>
      <c r="Y1240" s="227">
        <f>VLOOKUP($C1240,Projections2[[#All],[ISOCode]:[Total 2024 Colombian Returnees]],17,0)</f>
        <v>0</v>
      </c>
      <c r="Z1240" s="228"/>
      <c r="AA1240" s="253"/>
      <c r="AB1240" s="253"/>
      <c r="AC1240" s="253"/>
      <c r="AD1240" s="253"/>
      <c r="AE1240" s="253"/>
      <c r="AF1240" s="253">
        <f>VLOOKUP($C1240,Projections2[[#All],[ISOCode]:[Total 2024 Colombian Returnees]],22,0)</f>
        <v>0</v>
      </c>
      <c r="AG1240" s="254"/>
      <c r="AH1240" s="313"/>
      <c r="AI1240" s="313"/>
      <c r="AJ1240" s="313"/>
      <c r="AK1240" s="313"/>
      <c r="AL1240" s="264"/>
      <c r="AM1240" s="230">
        <f>VLOOKUP($C1240,Projections2[[#All],[ISOCode]:[Total 2024 Colombian Returnees]],27,0)</f>
        <v>0</v>
      </c>
      <c r="AN1240" s="265"/>
      <c r="AO1240" s="257"/>
      <c r="AP1240" s="257"/>
      <c r="AQ1240" s="257"/>
      <c r="AR1240" s="257"/>
      <c r="AS1240" s="232"/>
      <c r="AT1240" s="232">
        <f>VLOOKUP($C1240,Projections2[[#All],[ISOCode]:[Total 2024 Colombian Returnees]],32,0)</f>
        <v>0</v>
      </c>
      <c r="AU1240" s="233"/>
      <c r="AV1240" s="258"/>
      <c r="AW1240" s="258"/>
      <c r="AX1240" s="258"/>
      <c r="AY1240" s="258"/>
      <c r="AZ1240" s="234"/>
      <c r="BA1240" s="234">
        <f>VLOOKUP($C1240,Projections2[[#All],[ISOCode]:[Total 2024 Colombian Returnees]],37,0)</f>
        <v>0</v>
      </c>
      <c r="BB1240" s="235"/>
      <c r="BC1240" s="360" t="str">
        <f t="shared" si="464"/>
        <v>Ok</v>
      </c>
      <c r="BD1240" s="361" t="str">
        <f t="shared" si="465"/>
        <v>Ok</v>
      </c>
      <c r="BE1240" s="361" t="str">
        <f t="shared" si="466"/>
        <v>Ok</v>
      </c>
      <c r="BF1240" s="361" t="str">
        <f t="shared" si="467"/>
        <v>Ok</v>
      </c>
      <c r="BG1240" s="362" t="str">
        <f t="shared" si="468"/>
        <v>Ok</v>
      </c>
      <c r="BH1240" s="360" t="str">
        <f t="shared" si="469"/>
        <v>Ok</v>
      </c>
      <c r="BI1240" s="361" t="str">
        <f t="shared" si="470"/>
        <v>Ok</v>
      </c>
      <c r="BJ1240" s="361" t="str">
        <f t="shared" si="471"/>
        <v>Ok</v>
      </c>
      <c r="BK1240" s="361" t="str">
        <f t="shared" si="472"/>
        <v>Ok</v>
      </c>
      <c r="BL1240" s="361" t="str">
        <f t="shared" si="473"/>
        <v>Ok</v>
      </c>
      <c r="BM1240" s="361" t="str">
        <f t="shared" si="474"/>
        <v>Ok</v>
      </c>
      <c r="BN1240" s="362" t="str">
        <f t="shared" si="475"/>
        <v>Ok</v>
      </c>
      <c r="BO1240" s="360" t="str">
        <f t="shared" si="476"/>
        <v>No Pop.</v>
      </c>
      <c r="BP1240" s="361" t="str">
        <f t="shared" si="477"/>
        <v>No Pop.</v>
      </c>
      <c r="BQ1240" s="361" t="str">
        <f t="shared" si="478"/>
        <v>No Pop.</v>
      </c>
      <c r="BR1240" s="361" t="str">
        <f t="shared" si="479"/>
        <v>No Pop.</v>
      </c>
      <c r="BS1240" s="361" t="str">
        <f t="shared" si="480"/>
        <v>No Pop.</v>
      </c>
      <c r="BT1240" s="361" t="str">
        <f t="shared" si="481"/>
        <v>No Pop.</v>
      </c>
      <c r="BU1240" s="362" t="str">
        <f t="shared" si="482"/>
        <v>No Pop.</v>
      </c>
      <c r="BV1240" s="360" t="str">
        <f>IF(M1240&lt;=VLOOKUP($C1240,Projections2[[#All],[ISOCode]:[Total 2024 Colombian Returnees]],'Population Projection V2'!$J$167,FALSE),"OK", "Review")</f>
        <v>OK</v>
      </c>
      <c r="BW1240" s="361" t="str">
        <f>IF(N1240&lt;=VLOOKUP($C1240,Projections2[[#All],[ISOCode]:[Total 2024 Colombian Returnees]],'Population Projection V2'!$K$167,FALSE),"OK", "Review")</f>
        <v>OK</v>
      </c>
      <c r="BX1240" s="361" t="str">
        <f>IF(O1240&lt;=VLOOKUP($C1240,Projections2[[#All],[ISOCode]:[Total 2024 Colombian Returnees]],'Population Projection V2'!$L$167,FALSE),"OK", "Review")</f>
        <v>OK</v>
      </c>
      <c r="BY1240" s="361" t="str">
        <f>IF(P1240&lt;=VLOOKUP($C1240,Projections2[[#All],[ISOCode]:[Total 2024 Colombian Returnees]],'Population Projection V2'!$M$167,FALSE),"OK", "Review")</f>
        <v>OK</v>
      </c>
      <c r="BZ1240" s="361" t="str">
        <f>IF(Q1240&lt;=VLOOKUP($C1240,Projections2[[#All],[ISOCode]:[Total 2024 Colombian Returnees]],'Population Projection V2'!$N$167,FALSE),"OK", "Review")</f>
        <v>OK</v>
      </c>
      <c r="CA1240" s="361" t="str">
        <f>IF(T1240&lt;=VLOOKUP($C1240,Projections2[[#All],[ISOCode]:[Total 2024 Colombian Returnees]],'Population Projection V2'!$O$167,FALSE),"OK", "Review")</f>
        <v>OK</v>
      </c>
      <c r="CB1240" s="361" t="str">
        <f>IF(U1240&lt;=VLOOKUP($C1240,Projections2[[#All],[ISOCode]:[Total 2024 Colombian Returnees]],'Population Projection V2'!$P$167,FALSE),"OK", "Review")</f>
        <v>OK</v>
      </c>
      <c r="CC1240" s="361" t="str">
        <f>IF(V1240&lt;=VLOOKUP($C1240,Projections2[[#All],[ISOCode]:[Total 2024 Colombian Returnees]],'Population Projection V2'!$Q$167,FALSE),"OK", "Review")</f>
        <v>OK</v>
      </c>
      <c r="CD1240" s="361" t="str">
        <f>IF(W1240&lt;=VLOOKUP($C1240,Projections2[[#All],[ISOCode]:[Total 2024 Colombian Returnees]],'Population Projection V2'!$R$167,FALSE),"OK", "Review")</f>
        <v>OK</v>
      </c>
      <c r="CE1240" s="361" t="str">
        <f>IF(X1240&lt;=VLOOKUP($C1240,Projections2[[#All],[ISOCode]:[Total 2024 Colombian Returnees]],'Population Projection V2'!$S$167,FALSE),"OK", "Review")</f>
        <v>OK</v>
      </c>
      <c r="CF1240" s="361" t="str">
        <f>IF(AA1240&lt;=VLOOKUP($C1240,Projections2[[#All],[ISOCode]:[Total 2024 Colombian Returnees]],'Population Projection V2'!$T$167,FALSE),"OK", "Review")</f>
        <v>OK</v>
      </c>
      <c r="CG1240" s="361" t="str">
        <f>IF(AB1240&lt;=VLOOKUP($C1240,Projections2[[#All],[ISOCode]:[Total 2024 Colombian Returnees]],'Population Projection V2'!$U$167,FALSE),"OK", "Review")</f>
        <v>OK</v>
      </c>
      <c r="CH1240" s="361" t="str">
        <f>IF(AC1240&lt;=VLOOKUP($C1240,Projections2[[#All],[ISOCode]:[Total 2024 Colombian Returnees]],'Population Projection V2'!$V$167,FALSE),"OK", "Review")</f>
        <v>OK</v>
      </c>
      <c r="CI1240" s="361" t="str">
        <f>IF(AD1240&lt;=VLOOKUP($C1240,Projections2[[#All],[ISOCode]:[Total 2024 Colombian Returnees]],'Population Projection V2'!$W$167,FALSE),"OK", "Review")</f>
        <v>OK</v>
      </c>
      <c r="CJ1240" s="361" t="str">
        <f>IF(AE1240&lt;=VLOOKUP($C1240,Projections2[[#All],[ISOCode]:[Total 2024 Colombian Returnees]],'Population Projection V2'!$X$167,FALSE),"OK", "Review")</f>
        <v>OK</v>
      </c>
      <c r="CK1240" s="361" t="str">
        <f>IF(AH1240&lt;=VLOOKUP($C1240,Projections2[[#All],[ISOCode]:[Total 2024 Colombian Returnees]],'Population Projection V2'!$Y$167,FALSE),"OK", "Review")</f>
        <v>OK</v>
      </c>
      <c r="CL1240" s="361" t="str">
        <f>IF(AI1240&lt;=VLOOKUP($C1240,Projections2[[#All],[ISOCode]:[Total 2024 Colombian Returnees]],'Population Projection V2'!$Z$167,FALSE),"OK", "Review")</f>
        <v>OK</v>
      </c>
      <c r="CM1240" s="361" t="str">
        <f>IF(AJ1240&lt;=VLOOKUP($C1240,Projections2[[#All],[ISOCode]:[Total 2024 Colombian Returnees]],'Population Projection V2'!$AA$167,FALSE),"OK", "Review")</f>
        <v>OK</v>
      </c>
      <c r="CN1240" s="361" t="str">
        <f>IF(AK1240&lt;=VLOOKUP($C1240,Projections2[[#All],[ISOCode]:[Total 2024 Colombian Returnees]],'Population Projection V2'!$AB$167,FALSE),"OK", "Review")</f>
        <v>OK</v>
      </c>
      <c r="CO1240" s="361" t="str">
        <f>IF(AL1240&lt;=VLOOKUP($C1240,Projections2[[#All],[ISOCode]:[Total 2024 Colombian Returnees]],'Population Projection V2'!$AC$167,FALSE),"OK", "Review")</f>
        <v>OK</v>
      </c>
      <c r="CP1240" s="361" t="str">
        <f>IF(AO1240&lt;=VLOOKUP($C1240,Projections2[[#All],[ISOCode]:[Total 2024 Colombian Returnees]],'Population Projection V2'!$AD$167,FALSE),"OK", "Review")</f>
        <v>OK</v>
      </c>
      <c r="CQ1240" s="361" t="str">
        <f>IF(AP1240&lt;=VLOOKUP($C1240,Projections2[[#All],[ISOCode]:[Total 2024 Colombian Returnees]],'Population Projection V2'!$AE$167,FALSE),"OK", "Review")</f>
        <v>OK</v>
      </c>
      <c r="CR1240" s="361" t="str">
        <f>IF(AQ1240&lt;=VLOOKUP($C1240,Projections2[[#All],[ISOCode]:[Total 2024 Colombian Returnees]],'Population Projection V2'!$AF$167,FALSE),"OK", "Review")</f>
        <v>OK</v>
      </c>
      <c r="CS1240" s="361" t="str">
        <f>IF(AR1240&lt;=VLOOKUP($C1240,Projections2[[#All],[ISOCode]:[Total 2024 Colombian Returnees]],'Population Projection V2'!$AG$167,FALSE),"OK", "Review")</f>
        <v>OK</v>
      </c>
      <c r="CT1240" s="361" t="str">
        <f>IF(AS1240&lt;=VLOOKUP($C1240,Projections2[[#All],[ISOCode]:[Total 2024 Colombian Returnees]],'Population Projection V2'!$AH$167,FALSE),"OK", "Review")</f>
        <v>OK</v>
      </c>
      <c r="CU1240" s="361" t="str">
        <f>IF(AV1240&lt;=VLOOKUP($C1240,Projections2[[#All],[ISOCode]:[Total 2024 Colombian Returnees]],'Population Projection V2'!$AI$167,FALSE),"OK", "Review")</f>
        <v>OK</v>
      </c>
      <c r="CV1240" s="361" t="str">
        <f>IF(AW1240&lt;=VLOOKUP($C1240,Projections2[[#All],[ISOCode]:[Total 2024 Colombian Returnees]],'Population Projection V2'!$AJ$167,FALSE),"OK", "Review")</f>
        <v>OK</v>
      </c>
      <c r="CW1240" s="361" t="str">
        <f>IF(AX1240&lt;=VLOOKUP($C1240,Projections2[[#All],[ISOCode]:[Total 2024 Colombian Returnees]],'Population Projection V2'!$AK$167,FALSE),"OK", "Review")</f>
        <v>OK</v>
      </c>
      <c r="CX1240" s="361" t="str">
        <f>IF(AY1240&lt;=VLOOKUP($C1240,Projections2[[#All],[ISOCode]:[Total 2024 Colombian Returnees]],'Population Projection V2'!$AL$167,FALSE),"OK", "Review")</f>
        <v>OK</v>
      </c>
      <c r="CY1240" s="362" t="str">
        <f>IF(AZ1240&lt;=VLOOKUP($C1240,Projections2[[#All],[ISOCode]:[Total 2024 Colombian Returnees]],'Population Projection V2'!$AM$167,FALSE),"OK", "Review")</f>
        <v>OK</v>
      </c>
    </row>
    <row r="1241" spans="1:103" x14ac:dyDescent="0.25">
      <c r="A1241" s="218" t="s">
        <v>38</v>
      </c>
      <c r="B1241" s="219" t="s">
        <v>38</v>
      </c>
      <c r="C1241" s="219" t="s">
        <v>252</v>
      </c>
      <c r="D1241" s="219" t="s">
        <v>152</v>
      </c>
      <c r="E1241" s="219" t="s">
        <v>425</v>
      </c>
      <c r="F1241" s="310">
        <f t="shared" si="459"/>
        <v>0</v>
      </c>
      <c r="G1241" s="310">
        <f t="shared" si="460"/>
        <v>0</v>
      </c>
      <c r="H1241" s="310">
        <f t="shared" si="461"/>
        <v>0</v>
      </c>
      <c r="I1241" s="310">
        <f t="shared" si="462"/>
        <v>0</v>
      </c>
      <c r="J1241" s="311">
        <f t="shared" si="463"/>
        <v>0</v>
      </c>
      <c r="K1241" s="311">
        <f>VLOOKUP($C1241,Projections2[[#All],[ISOCode]:[Total 2024 Colombian Returnees]],7,0)</f>
        <v>0</v>
      </c>
      <c r="L1241" s="251"/>
      <c r="M1241" s="312"/>
      <c r="N1241" s="312"/>
      <c r="O1241" s="312"/>
      <c r="P1241" s="236"/>
      <c r="Q1241" s="252"/>
      <c r="R1241" s="224">
        <f>VLOOKUP($C1241,Projections2[[#All],[ISOCode]:[Total 2024 Colombian Returnees]],12,0)</f>
        <v>0</v>
      </c>
      <c r="S1241" s="225"/>
      <c r="T1241" s="226"/>
      <c r="U1241" s="226"/>
      <c r="V1241" s="226"/>
      <c r="W1241" s="226"/>
      <c r="X1241" s="227"/>
      <c r="Y1241" s="227">
        <f>VLOOKUP($C1241,Projections2[[#All],[ISOCode]:[Total 2024 Colombian Returnees]],17,0)</f>
        <v>0</v>
      </c>
      <c r="Z1241" s="228"/>
      <c r="AA1241" s="253"/>
      <c r="AB1241" s="253"/>
      <c r="AC1241" s="253"/>
      <c r="AD1241" s="253"/>
      <c r="AE1241" s="253"/>
      <c r="AF1241" s="253">
        <f>VLOOKUP($C1241,Projections2[[#All],[ISOCode]:[Total 2024 Colombian Returnees]],22,0)</f>
        <v>0</v>
      </c>
      <c r="AG1241" s="254"/>
      <c r="AH1241" s="313"/>
      <c r="AI1241" s="313"/>
      <c r="AJ1241" s="313"/>
      <c r="AK1241" s="313"/>
      <c r="AL1241" s="264"/>
      <c r="AM1241" s="230">
        <f>VLOOKUP($C1241,Projections2[[#All],[ISOCode]:[Total 2024 Colombian Returnees]],27,0)</f>
        <v>0</v>
      </c>
      <c r="AN1241" s="265"/>
      <c r="AO1241" s="257"/>
      <c r="AP1241" s="257"/>
      <c r="AQ1241" s="257"/>
      <c r="AR1241" s="257"/>
      <c r="AS1241" s="232"/>
      <c r="AT1241" s="232">
        <f>VLOOKUP($C1241,Projections2[[#All],[ISOCode]:[Total 2024 Colombian Returnees]],32,0)</f>
        <v>0</v>
      </c>
      <c r="AU1241" s="233"/>
      <c r="AV1241" s="258"/>
      <c r="AW1241" s="258"/>
      <c r="AX1241" s="258"/>
      <c r="AY1241" s="258"/>
      <c r="AZ1241" s="234"/>
      <c r="BA1241" s="234">
        <f>VLOOKUP($C1241,Projections2[[#All],[ISOCode]:[Total 2024 Colombian Returnees]],37,0)</f>
        <v>0</v>
      </c>
      <c r="BB1241" s="235"/>
      <c r="BC1241" s="360" t="str">
        <f t="shared" si="464"/>
        <v>Ok</v>
      </c>
      <c r="BD1241" s="361" t="str">
        <f t="shared" si="465"/>
        <v>Ok</v>
      </c>
      <c r="BE1241" s="361" t="str">
        <f t="shared" si="466"/>
        <v>Ok</v>
      </c>
      <c r="BF1241" s="361" t="str">
        <f t="shared" si="467"/>
        <v>Ok</v>
      </c>
      <c r="BG1241" s="362" t="str">
        <f t="shared" si="468"/>
        <v>Ok</v>
      </c>
      <c r="BH1241" s="360" t="str">
        <f t="shared" si="469"/>
        <v>Ok</v>
      </c>
      <c r="BI1241" s="361" t="str">
        <f t="shared" si="470"/>
        <v>Ok</v>
      </c>
      <c r="BJ1241" s="361" t="str">
        <f t="shared" si="471"/>
        <v>Ok</v>
      </c>
      <c r="BK1241" s="361" t="str">
        <f t="shared" si="472"/>
        <v>Ok</v>
      </c>
      <c r="BL1241" s="361" t="str">
        <f t="shared" si="473"/>
        <v>Ok</v>
      </c>
      <c r="BM1241" s="361" t="str">
        <f t="shared" si="474"/>
        <v>Ok</v>
      </c>
      <c r="BN1241" s="362" t="str">
        <f t="shared" si="475"/>
        <v>Ok</v>
      </c>
      <c r="BO1241" s="360" t="str">
        <f t="shared" si="476"/>
        <v>No Pop.</v>
      </c>
      <c r="BP1241" s="361" t="str">
        <f t="shared" si="477"/>
        <v>No Pop.</v>
      </c>
      <c r="BQ1241" s="361" t="str">
        <f t="shared" si="478"/>
        <v>No Pop.</v>
      </c>
      <c r="BR1241" s="361" t="str">
        <f t="shared" si="479"/>
        <v>No Pop.</v>
      </c>
      <c r="BS1241" s="361" t="str">
        <f t="shared" si="480"/>
        <v>No Pop.</v>
      </c>
      <c r="BT1241" s="361" t="str">
        <f t="shared" si="481"/>
        <v>No Pop.</v>
      </c>
      <c r="BU1241" s="362" t="str">
        <f t="shared" si="482"/>
        <v>No Pop.</v>
      </c>
      <c r="BV1241" s="360" t="str">
        <f>IF(M1241&lt;=VLOOKUP($C1241,Projections2[[#All],[ISOCode]:[Total 2024 Colombian Returnees]],'Population Projection V2'!$J$167,FALSE),"OK", "Review")</f>
        <v>OK</v>
      </c>
      <c r="BW1241" s="361" t="str">
        <f>IF(N1241&lt;=VLOOKUP($C1241,Projections2[[#All],[ISOCode]:[Total 2024 Colombian Returnees]],'Population Projection V2'!$K$167,FALSE),"OK", "Review")</f>
        <v>OK</v>
      </c>
      <c r="BX1241" s="361" t="str">
        <f>IF(O1241&lt;=VLOOKUP($C1241,Projections2[[#All],[ISOCode]:[Total 2024 Colombian Returnees]],'Population Projection V2'!$L$167,FALSE),"OK", "Review")</f>
        <v>OK</v>
      </c>
      <c r="BY1241" s="361" t="str">
        <f>IF(P1241&lt;=VLOOKUP($C1241,Projections2[[#All],[ISOCode]:[Total 2024 Colombian Returnees]],'Population Projection V2'!$M$167,FALSE),"OK", "Review")</f>
        <v>OK</v>
      </c>
      <c r="BZ1241" s="361" t="str">
        <f>IF(Q1241&lt;=VLOOKUP($C1241,Projections2[[#All],[ISOCode]:[Total 2024 Colombian Returnees]],'Population Projection V2'!$N$167,FALSE),"OK", "Review")</f>
        <v>OK</v>
      </c>
      <c r="CA1241" s="361" t="str">
        <f>IF(T1241&lt;=VLOOKUP($C1241,Projections2[[#All],[ISOCode]:[Total 2024 Colombian Returnees]],'Population Projection V2'!$O$167,FALSE),"OK", "Review")</f>
        <v>OK</v>
      </c>
      <c r="CB1241" s="361" t="str">
        <f>IF(U1241&lt;=VLOOKUP($C1241,Projections2[[#All],[ISOCode]:[Total 2024 Colombian Returnees]],'Population Projection V2'!$P$167,FALSE),"OK", "Review")</f>
        <v>OK</v>
      </c>
      <c r="CC1241" s="361" t="str">
        <f>IF(V1241&lt;=VLOOKUP($C1241,Projections2[[#All],[ISOCode]:[Total 2024 Colombian Returnees]],'Population Projection V2'!$Q$167,FALSE),"OK", "Review")</f>
        <v>OK</v>
      </c>
      <c r="CD1241" s="361" t="str">
        <f>IF(W1241&lt;=VLOOKUP($C1241,Projections2[[#All],[ISOCode]:[Total 2024 Colombian Returnees]],'Population Projection V2'!$R$167,FALSE),"OK", "Review")</f>
        <v>OK</v>
      </c>
      <c r="CE1241" s="361" t="str">
        <f>IF(X1241&lt;=VLOOKUP($C1241,Projections2[[#All],[ISOCode]:[Total 2024 Colombian Returnees]],'Population Projection V2'!$S$167,FALSE),"OK", "Review")</f>
        <v>OK</v>
      </c>
      <c r="CF1241" s="361" t="str">
        <f>IF(AA1241&lt;=VLOOKUP($C1241,Projections2[[#All],[ISOCode]:[Total 2024 Colombian Returnees]],'Population Projection V2'!$T$167,FALSE),"OK", "Review")</f>
        <v>OK</v>
      </c>
      <c r="CG1241" s="361" t="str">
        <f>IF(AB1241&lt;=VLOOKUP($C1241,Projections2[[#All],[ISOCode]:[Total 2024 Colombian Returnees]],'Population Projection V2'!$U$167,FALSE),"OK", "Review")</f>
        <v>OK</v>
      </c>
      <c r="CH1241" s="361" t="str">
        <f>IF(AC1241&lt;=VLOOKUP($C1241,Projections2[[#All],[ISOCode]:[Total 2024 Colombian Returnees]],'Population Projection V2'!$V$167,FALSE),"OK", "Review")</f>
        <v>OK</v>
      </c>
      <c r="CI1241" s="361" t="str">
        <f>IF(AD1241&lt;=VLOOKUP($C1241,Projections2[[#All],[ISOCode]:[Total 2024 Colombian Returnees]],'Population Projection V2'!$W$167,FALSE),"OK", "Review")</f>
        <v>OK</v>
      </c>
      <c r="CJ1241" s="361" t="str">
        <f>IF(AE1241&lt;=VLOOKUP($C1241,Projections2[[#All],[ISOCode]:[Total 2024 Colombian Returnees]],'Population Projection V2'!$X$167,FALSE),"OK", "Review")</f>
        <v>OK</v>
      </c>
      <c r="CK1241" s="361" t="str">
        <f>IF(AH1241&lt;=VLOOKUP($C1241,Projections2[[#All],[ISOCode]:[Total 2024 Colombian Returnees]],'Population Projection V2'!$Y$167,FALSE),"OK", "Review")</f>
        <v>OK</v>
      </c>
      <c r="CL1241" s="361" t="str">
        <f>IF(AI1241&lt;=VLOOKUP($C1241,Projections2[[#All],[ISOCode]:[Total 2024 Colombian Returnees]],'Population Projection V2'!$Z$167,FALSE),"OK", "Review")</f>
        <v>OK</v>
      </c>
      <c r="CM1241" s="361" t="str">
        <f>IF(AJ1241&lt;=VLOOKUP($C1241,Projections2[[#All],[ISOCode]:[Total 2024 Colombian Returnees]],'Population Projection V2'!$AA$167,FALSE),"OK", "Review")</f>
        <v>OK</v>
      </c>
      <c r="CN1241" s="361" t="str">
        <f>IF(AK1241&lt;=VLOOKUP($C1241,Projections2[[#All],[ISOCode]:[Total 2024 Colombian Returnees]],'Population Projection V2'!$AB$167,FALSE),"OK", "Review")</f>
        <v>OK</v>
      </c>
      <c r="CO1241" s="361" t="str">
        <f>IF(AL1241&lt;=VLOOKUP($C1241,Projections2[[#All],[ISOCode]:[Total 2024 Colombian Returnees]],'Population Projection V2'!$AC$167,FALSE),"OK", "Review")</f>
        <v>OK</v>
      </c>
      <c r="CP1241" s="361" t="str">
        <f>IF(AO1241&lt;=VLOOKUP($C1241,Projections2[[#All],[ISOCode]:[Total 2024 Colombian Returnees]],'Population Projection V2'!$AD$167,FALSE),"OK", "Review")</f>
        <v>OK</v>
      </c>
      <c r="CQ1241" s="361" t="str">
        <f>IF(AP1241&lt;=VLOOKUP($C1241,Projections2[[#All],[ISOCode]:[Total 2024 Colombian Returnees]],'Population Projection V2'!$AE$167,FALSE),"OK", "Review")</f>
        <v>OK</v>
      </c>
      <c r="CR1241" s="361" t="str">
        <f>IF(AQ1241&lt;=VLOOKUP($C1241,Projections2[[#All],[ISOCode]:[Total 2024 Colombian Returnees]],'Population Projection V2'!$AF$167,FALSE),"OK", "Review")</f>
        <v>OK</v>
      </c>
      <c r="CS1241" s="361" t="str">
        <f>IF(AR1241&lt;=VLOOKUP($C1241,Projections2[[#All],[ISOCode]:[Total 2024 Colombian Returnees]],'Population Projection V2'!$AG$167,FALSE),"OK", "Review")</f>
        <v>OK</v>
      </c>
      <c r="CT1241" s="361" t="str">
        <f>IF(AS1241&lt;=VLOOKUP($C1241,Projections2[[#All],[ISOCode]:[Total 2024 Colombian Returnees]],'Population Projection V2'!$AH$167,FALSE),"OK", "Review")</f>
        <v>OK</v>
      </c>
      <c r="CU1241" s="361" t="str">
        <f>IF(AV1241&lt;=VLOOKUP($C1241,Projections2[[#All],[ISOCode]:[Total 2024 Colombian Returnees]],'Population Projection V2'!$AI$167,FALSE),"OK", "Review")</f>
        <v>OK</v>
      </c>
      <c r="CV1241" s="361" t="str">
        <f>IF(AW1241&lt;=VLOOKUP($C1241,Projections2[[#All],[ISOCode]:[Total 2024 Colombian Returnees]],'Population Projection V2'!$AJ$167,FALSE),"OK", "Review")</f>
        <v>OK</v>
      </c>
      <c r="CW1241" s="361" t="str">
        <f>IF(AX1241&lt;=VLOOKUP($C1241,Projections2[[#All],[ISOCode]:[Total 2024 Colombian Returnees]],'Population Projection V2'!$AK$167,FALSE),"OK", "Review")</f>
        <v>OK</v>
      </c>
      <c r="CX1241" s="361" t="str">
        <f>IF(AY1241&lt;=VLOOKUP($C1241,Projections2[[#All],[ISOCode]:[Total 2024 Colombian Returnees]],'Population Projection V2'!$AL$167,FALSE),"OK", "Review")</f>
        <v>OK</v>
      </c>
      <c r="CY1241" s="362" t="str">
        <f>IF(AZ1241&lt;=VLOOKUP($C1241,Projections2[[#All],[ISOCode]:[Total 2024 Colombian Returnees]],'Population Projection V2'!$AM$167,FALSE),"OK", "Review")</f>
        <v>OK</v>
      </c>
    </row>
    <row r="1242" spans="1:103" x14ac:dyDescent="0.25">
      <c r="A1242" s="218" t="s">
        <v>38</v>
      </c>
      <c r="B1242" s="219" t="s">
        <v>38</v>
      </c>
      <c r="C1242" s="219" t="s">
        <v>253</v>
      </c>
      <c r="D1242" s="219" t="s">
        <v>153</v>
      </c>
      <c r="E1242" s="219" t="s">
        <v>425</v>
      </c>
      <c r="F1242" s="310">
        <f t="shared" si="459"/>
        <v>0</v>
      </c>
      <c r="G1242" s="310">
        <f t="shared" si="460"/>
        <v>0</v>
      </c>
      <c r="H1242" s="310">
        <f t="shared" si="461"/>
        <v>0</v>
      </c>
      <c r="I1242" s="310">
        <f t="shared" si="462"/>
        <v>0</v>
      </c>
      <c r="J1242" s="311">
        <f t="shared" si="463"/>
        <v>0</v>
      </c>
      <c r="K1242" s="311">
        <f>VLOOKUP($C1242,Projections2[[#All],[ISOCode]:[Total 2024 Colombian Returnees]],7,0)</f>
        <v>0</v>
      </c>
      <c r="L1242" s="251"/>
      <c r="M1242" s="312"/>
      <c r="N1242" s="312"/>
      <c r="O1242" s="312"/>
      <c r="P1242" s="236"/>
      <c r="Q1242" s="252"/>
      <c r="R1242" s="224">
        <f>VLOOKUP($C1242,Projections2[[#All],[ISOCode]:[Total 2024 Colombian Returnees]],12,0)</f>
        <v>0</v>
      </c>
      <c r="S1242" s="225"/>
      <c r="T1242" s="226"/>
      <c r="U1242" s="226"/>
      <c r="V1242" s="226"/>
      <c r="W1242" s="226"/>
      <c r="X1242" s="227"/>
      <c r="Y1242" s="227">
        <f>VLOOKUP($C1242,Projections2[[#All],[ISOCode]:[Total 2024 Colombian Returnees]],17,0)</f>
        <v>0</v>
      </c>
      <c r="Z1242" s="228"/>
      <c r="AA1242" s="253"/>
      <c r="AB1242" s="253"/>
      <c r="AC1242" s="253"/>
      <c r="AD1242" s="253"/>
      <c r="AE1242" s="253"/>
      <c r="AF1242" s="253">
        <f>VLOOKUP($C1242,Projections2[[#All],[ISOCode]:[Total 2024 Colombian Returnees]],22,0)</f>
        <v>0</v>
      </c>
      <c r="AG1242" s="254"/>
      <c r="AH1242" s="313"/>
      <c r="AI1242" s="313"/>
      <c r="AJ1242" s="313"/>
      <c r="AK1242" s="313"/>
      <c r="AL1242" s="264"/>
      <c r="AM1242" s="230">
        <f>VLOOKUP($C1242,Projections2[[#All],[ISOCode]:[Total 2024 Colombian Returnees]],27,0)</f>
        <v>0</v>
      </c>
      <c r="AN1242" s="265"/>
      <c r="AO1242" s="257"/>
      <c r="AP1242" s="257"/>
      <c r="AQ1242" s="257"/>
      <c r="AR1242" s="257"/>
      <c r="AS1242" s="232"/>
      <c r="AT1242" s="232">
        <f>VLOOKUP($C1242,Projections2[[#All],[ISOCode]:[Total 2024 Colombian Returnees]],32,0)</f>
        <v>0</v>
      </c>
      <c r="AU1242" s="233"/>
      <c r="AV1242" s="258"/>
      <c r="AW1242" s="258"/>
      <c r="AX1242" s="258"/>
      <c r="AY1242" s="258"/>
      <c r="AZ1242" s="234"/>
      <c r="BA1242" s="234">
        <f>VLOOKUP($C1242,Projections2[[#All],[ISOCode]:[Total 2024 Colombian Returnees]],37,0)</f>
        <v>0</v>
      </c>
      <c r="BB1242" s="235"/>
      <c r="BC1242" s="360" t="str">
        <f t="shared" si="464"/>
        <v>Ok</v>
      </c>
      <c r="BD1242" s="361" t="str">
        <f t="shared" si="465"/>
        <v>Ok</v>
      </c>
      <c r="BE1242" s="361" t="str">
        <f t="shared" si="466"/>
        <v>Ok</v>
      </c>
      <c r="BF1242" s="361" t="str">
        <f t="shared" si="467"/>
        <v>Ok</v>
      </c>
      <c r="BG1242" s="362" t="str">
        <f t="shared" si="468"/>
        <v>Ok</v>
      </c>
      <c r="BH1242" s="360" t="str">
        <f t="shared" si="469"/>
        <v>Ok</v>
      </c>
      <c r="BI1242" s="361" t="str">
        <f t="shared" si="470"/>
        <v>Ok</v>
      </c>
      <c r="BJ1242" s="361" t="str">
        <f t="shared" si="471"/>
        <v>Ok</v>
      </c>
      <c r="BK1242" s="361" t="str">
        <f t="shared" si="472"/>
        <v>Ok</v>
      </c>
      <c r="BL1242" s="361" t="str">
        <f t="shared" si="473"/>
        <v>Ok</v>
      </c>
      <c r="BM1242" s="361" t="str">
        <f t="shared" si="474"/>
        <v>Ok</v>
      </c>
      <c r="BN1242" s="362" t="str">
        <f t="shared" si="475"/>
        <v>Ok</v>
      </c>
      <c r="BO1242" s="360" t="str">
        <f t="shared" si="476"/>
        <v>No Pop.</v>
      </c>
      <c r="BP1242" s="361" t="str">
        <f t="shared" si="477"/>
        <v>No Pop.</v>
      </c>
      <c r="BQ1242" s="361" t="str">
        <f t="shared" si="478"/>
        <v>No Pop.</v>
      </c>
      <c r="BR1242" s="361" t="str">
        <f t="shared" si="479"/>
        <v>No Pop.</v>
      </c>
      <c r="BS1242" s="361" t="str">
        <f t="shared" si="480"/>
        <v>No Pop.</v>
      </c>
      <c r="BT1242" s="361" t="str">
        <f t="shared" si="481"/>
        <v>No Pop.</v>
      </c>
      <c r="BU1242" s="362" t="str">
        <f t="shared" si="482"/>
        <v>No Pop.</v>
      </c>
      <c r="BV1242" s="360" t="str">
        <f>IF(M1242&lt;=VLOOKUP($C1242,Projections2[[#All],[ISOCode]:[Total 2024 Colombian Returnees]],'Population Projection V2'!$J$167,FALSE),"OK", "Review")</f>
        <v>OK</v>
      </c>
      <c r="BW1242" s="361" t="str">
        <f>IF(N1242&lt;=VLOOKUP($C1242,Projections2[[#All],[ISOCode]:[Total 2024 Colombian Returnees]],'Population Projection V2'!$K$167,FALSE),"OK", "Review")</f>
        <v>OK</v>
      </c>
      <c r="BX1242" s="361" t="str">
        <f>IF(O1242&lt;=VLOOKUP($C1242,Projections2[[#All],[ISOCode]:[Total 2024 Colombian Returnees]],'Population Projection V2'!$L$167,FALSE),"OK", "Review")</f>
        <v>OK</v>
      </c>
      <c r="BY1242" s="361" t="str">
        <f>IF(P1242&lt;=VLOOKUP($C1242,Projections2[[#All],[ISOCode]:[Total 2024 Colombian Returnees]],'Population Projection V2'!$M$167,FALSE),"OK", "Review")</f>
        <v>OK</v>
      </c>
      <c r="BZ1242" s="361" t="str">
        <f>IF(Q1242&lt;=VLOOKUP($C1242,Projections2[[#All],[ISOCode]:[Total 2024 Colombian Returnees]],'Population Projection V2'!$N$167,FALSE),"OK", "Review")</f>
        <v>OK</v>
      </c>
      <c r="CA1242" s="361" t="str">
        <f>IF(T1242&lt;=VLOOKUP($C1242,Projections2[[#All],[ISOCode]:[Total 2024 Colombian Returnees]],'Population Projection V2'!$O$167,FALSE),"OK", "Review")</f>
        <v>OK</v>
      </c>
      <c r="CB1242" s="361" t="str">
        <f>IF(U1242&lt;=VLOOKUP($C1242,Projections2[[#All],[ISOCode]:[Total 2024 Colombian Returnees]],'Population Projection V2'!$P$167,FALSE),"OK", "Review")</f>
        <v>OK</v>
      </c>
      <c r="CC1242" s="361" t="str">
        <f>IF(V1242&lt;=VLOOKUP($C1242,Projections2[[#All],[ISOCode]:[Total 2024 Colombian Returnees]],'Population Projection V2'!$Q$167,FALSE),"OK", "Review")</f>
        <v>OK</v>
      </c>
      <c r="CD1242" s="361" t="str">
        <f>IF(W1242&lt;=VLOOKUP($C1242,Projections2[[#All],[ISOCode]:[Total 2024 Colombian Returnees]],'Population Projection V2'!$R$167,FALSE),"OK", "Review")</f>
        <v>OK</v>
      </c>
      <c r="CE1242" s="361" t="str">
        <f>IF(X1242&lt;=VLOOKUP($C1242,Projections2[[#All],[ISOCode]:[Total 2024 Colombian Returnees]],'Population Projection V2'!$S$167,FALSE),"OK", "Review")</f>
        <v>OK</v>
      </c>
      <c r="CF1242" s="361" t="str">
        <f>IF(AA1242&lt;=VLOOKUP($C1242,Projections2[[#All],[ISOCode]:[Total 2024 Colombian Returnees]],'Population Projection V2'!$T$167,FALSE),"OK", "Review")</f>
        <v>OK</v>
      </c>
      <c r="CG1242" s="361" t="str">
        <f>IF(AB1242&lt;=VLOOKUP($C1242,Projections2[[#All],[ISOCode]:[Total 2024 Colombian Returnees]],'Population Projection V2'!$U$167,FALSE),"OK", "Review")</f>
        <v>OK</v>
      </c>
      <c r="CH1242" s="361" t="str">
        <f>IF(AC1242&lt;=VLOOKUP($C1242,Projections2[[#All],[ISOCode]:[Total 2024 Colombian Returnees]],'Population Projection V2'!$V$167,FALSE),"OK", "Review")</f>
        <v>OK</v>
      </c>
      <c r="CI1242" s="361" t="str">
        <f>IF(AD1242&lt;=VLOOKUP($C1242,Projections2[[#All],[ISOCode]:[Total 2024 Colombian Returnees]],'Population Projection V2'!$W$167,FALSE),"OK", "Review")</f>
        <v>OK</v>
      </c>
      <c r="CJ1242" s="361" t="str">
        <f>IF(AE1242&lt;=VLOOKUP($C1242,Projections2[[#All],[ISOCode]:[Total 2024 Colombian Returnees]],'Population Projection V2'!$X$167,FALSE),"OK", "Review")</f>
        <v>OK</v>
      </c>
      <c r="CK1242" s="361" t="str">
        <f>IF(AH1242&lt;=VLOOKUP($C1242,Projections2[[#All],[ISOCode]:[Total 2024 Colombian Returnees]],'Population Projection V2'!$Y$167,FALSE),"OK", "Review")</f>
        <v>OK</v>
      </c>
      <c r="CL1242" s="361" t="str">
        <f>IF(AI1242&lt;=VLOOKUP($C1242,Projections2[[#All],[ISOCode]:[Total 2024 Colombian Returnees]],'Population Projection V2'!$Z$167,FALSE),"OK", "Review")</f>
        <v>OK</v>
      </c>
      <c r="CM1242" s="361" t="str">
        <f>IF(AJ1242&lt;=VLOOKUP($C1242,Projections2[[#All],[ISOCode]:[Total 2024 Colombian Returnees]],'Population Projection V2'!$AA$167,FALSE),"OK", "Review")</f>
        <v>OK</v>
      </c>
      <c r="CN1242" s="361" t="str">
        <f>IF(AK1242&lt;=VLOOKUP($C1242,Projections2[[#All],[ISOCode]:[Total 2024 Colombian Returnees]],'Population Projection V2'!$AB$167,FALSE),"OK", "Review")</f>
        <v>OK</v>
      </c>
      <c r="CO1242" s="361" t="str">
        <f>IF(AL1242&lt;=VLOOKUP($C1242,Projections2[[#All],[ISOCode]:[Total 2024 Colombian Returnees]],'Population Projection V2'!$AC$167,FALSE),"OK", "Review")</f>
        <v>OK</v>
      </c>
      <c r="CP1242" s="361" t="str">
        <f>IF(AO1242&lt;=VLOOKUP($C1242,Projections2[[#All],[ISOCode]:[Total 2024 Colombian Returnees]],'Population Projection V2'!$AD$167,FALSE),"OK", "Review")</f>
        <v>OK</v>
      </c>
      <c r="CQ1242" s="361" t="str">
        <f>IF(AP1242&lt;=VLOOKUP($C1242,Projections2[[#All],[ISOCode]:[Total 2024 Colombian Returnees]],'Population Projection V2'!$AE$167,FALSE),"OK", "Review")</f>
        <v>OK</v>
      </c>
      <c r="CR1242" s="361" t="str">
        <f>IF(AQ1242&lt;=VLOOKUP($C1242,Projections2[[#All],[ISOCode]:[Total 2024 Colombian Returnees]],'Population Projection V2'!$AF$167,FALSE),"OK", "Review")</f>
        <v>OK</v>
      </c>
      <c r="CS1242" s="361" t="str">
        <f>IF(AR1242&lt;=VLOOKUP($C1242,Projections2[[#All],[ISOCode]:[Total 2024 Colombian Returnees]],'Population Projection V2'!$AG$167,FALSE),"OK", "Review")</f>
        <v>OK</v>
      </c>
      <c r="CT1242" s="361" t="str">
        <f>IF(AS1242&lt;=VLOOKUP($C1242,Projections2[[#All],[ISOCode]:[Total 2024 Colombian Returnees]],'Population Projection V2'!$AH$167,FALSE),"OK", "Review")</f>
        <v>OK</v>
      </c>
      <c r="CU1242" s="361" t="str">
        <f>IF(AV1242&lt;=VLOOKUP($C1242,Projections2[[#All],[ISOCode]:[Total 2024 Colombian Returnees]],'Population Projection V2'!$AI$167,FALSE),"OK", "Review")</f>
        <v>OK</v>
      </c>
      <c r="CV1242" s="361" t="str">
        <f>IF(AW1242&lt;=VLOOKUP($C1242,Projections2[[#All],[ISOCode]:[Total 2024 Colombian Returnees]],'Population Projection V2'!$AJ$167,FALSE),"OK", "Review")</f>
        <v>OK</v>
      </c>
      <c r="CW1242" s="361" t="str">
        <f>IF(AX1242&lt;=VLOOKUP($C1242,Projections2[[#All],[ISOCode]:[Total 2024 Colombian Returnees]],'Population Projection V2'!$AK$167,FALSE),"OK", "Review")</f>
        <v>OK</v>
      </c>
      <c r="CX1242" s="361" t="str">
        <f>IF(AY1242&lt;=VLOOKUP($C1242,Projections2[[#All],[ISOCode]:[Total 2024 Colombian Returnees]],'Population Projection V2'!$AL$167,FALSE),"OK", "Review")</f>
        <v>OK</v>
      </c>
      <c r="CY1242" s="362" t="str">
        <f>IF(AZ1242&lt;=VLOOKUP($C1242,Projections2[[#All],[ISOCode]:[Total 2024 Colombian Returnees]],'Population Projection V2'!$AM$167,FALSE),"OK", "Review")</f>
        <v>OK</v>
      </c>
    </row>
    <row r="1243" spans="1:103" x14ac:dyDescent="0.25">
      <c r="A1243" s="218" t="s">
        <v>38</v>
      </c>
      <c r="B1243" s="219" t="s">
        <v>38</v>
      </c>
      <c r="C1243" s="219" t="s">
        <v>254</v>
      </c>
      <c r="D1243" s="219" t="s">
        <v>154</v>
      </c>
      <c r="E1243" s="219" t="s">
        <v>425</v>
      </c>
      <c r="F1243" s="310">
        <f t="shared" si="459"/>
        <v>0</v>
      </c>
      <c r="G1243" s="310">
        <f t="shared" si="460"/>
        <v>0</v>
      </c>
      <c r="H1243" s="310">
        <f t="shared" si="461"/>
        <v>0</v>
      </c>
      <c r="I1243" s="310">
        <f t="shared" si="462"/>
        <v>0</v>
      </c>
      <c r="J1243" s="311">
        <f t="shared" si="463"/>
        <v>0</v>
      </c>
      <c r="K1243" s="311">
        <f>VLOOKUP($C1243,Projections2[[#All],[ISOCode]:[Total 2024 Colombian Returnees]],7,0)</f>
        <v>0</v>
      </c>
      <c r="L1243" s="251"/>
      <c r="M1243" s="312"/>
      <c r="N1243" s="312"/>
      <c r="O1243" s="312"/>
      <c r="P1243" s="236"/>
      <c r="Q1243" s="252"/>
      <c r="R1243" s="224">
        <f>VLOOKUP($C1243,Projections2[[#All],[ISOCode]:[Total 2024 Colombian Returnees]],12,0)</f>
        <v>0</v>
      </c>
      <c r="S1243" s="225"/>
      <c r="T1243" s="226"/>
      <c r="U1243" s="226"/>
      <c r="V1243" s="226"/>
      <c r="W1243" s="226"/>
      <c r="X1243" s="227"/>
      <c r="Y1243" s="227">
        <f>VLOOKUP($C1243,Projections2[[#All],[ISOCode]:[Total 2024 Colombian Returnees]],17,0)</f>
        <v>0</v>
      </c>
      <c r="Z1243" s="228"/>
      <c r="AA1243" s="253"/>
      <c r="AB1243" s="253"/>
      <c r="AC1243" s="253"/>
      <c r="AD1243" s="253"/>
      <c r="AE1243" s="253"/>
      <c r="AF1243" s="253">
        <f>VLOOKUP($C1243,Projections2[[#All],[ISOCode]:[Total 2024 Colombian Returnees]],22,0)</f>
        <v>0</v>
      </c>
      <c r="AG1243" s="254"/>
      <c r="AH1243" s="313"/>
      <c r="AI1243" s="313"/>
      <c r="AJ1243" s="313"/>
      <c r="AK1243" s="313"/>
      <c r="AL1243" s="264"/>
      <c r="AM1243" s="230">
        <f>VLOOKUP($C1243,Projections2[[#All],[ISOCode]:[Total 2024 Colombian Returnees]],27,0)</f>
        <v>0</v>
      </c>
      <c r="AN1243" s="265"/>
      <c r="AO1243" s="257"/>
      <c r="AP1243" s="257"/>
      <c r="AQ1243" s="257"/>
      <c r="AR1243" s="257"/>
      <c r="AS1243" s="232"/>
      <c r="AT1243" s="232">
        <f>VLOOKUP($C1243,Projections2[[#All],[ISOCode]:[Total 2024 Colombian Returnees]],32,0)</f>
        <v>0</v>
      </c>
      <c r="AU1243" s="233"/>
      <c r="AV1243" s="258"/>
      <c r="AW1243" s="258"/>
      <c r="AX1243" s="258"/>
      <c r="AY1243" s="258"/>
      <c r="AZ1243" s="234"/>
      <c r="BA1243" s="234">
        <f>VLOOKUP($C1243,Projections2[[#All],[ISOCode]:[Total 2024 Colombian Returnees]],37,0)</f>
        <v>0</v>
      </c>
      <c r="BB1243" s="235"/>
      <c r="BC1243" s="360" t="str">
        <f t="shared" si="464"/>
        <v>Ok</v>
      </c>
      <c r="BD1243" s="361" t="str">
        <f t="shared" si="465"/>
        <v>Ok</v>
      </c>
      <c r="BE1243" s="361" t="str">
        <f t="shared" si="466"/>
        <v>Ok</v>
      </c>
      <c r="BF1243" s="361" t="str">
        <f t="shared" si="467"/>
        <v>Ok</v>
      </c>
      <c r="BG1243" s="362" t="str">
        <f t="shared" si="468"/>
        <v>Ok</v>
      </c>
      <c r="BH1243" s="360" t="str">
        <f t="shared" si="469"/>
        <v>Ok</v>
      </c>
      <c r="BI1243" s="361" t="str">
        <f t="shared" si="470"/>
        <v>Ok</v>
      </c>
      <c r="BJ1243" s="361" t="str">
        <f t="shared" si="471"/>
        <v>Ok</v>
      </c>
      <c r="BK1243" s="361" t="str">
        <f t="shared" si="472"/>
        <v>Ok</v>
      </c>
      <c r="BL1243" s="361" t="str">
        <f t="shared" si="473"/>
        <v>Ok</v>
      </c>
      <c r="BM1243" s="361" t="str">
        <f t="shared" si="474"/>
        <v>Ok</v>
      </c>
      <c r="BN1243" s="362" t="str">
        <f t="shared" si="475"/>
        <v>Ok</v>
      </c>
      <c r="BO1243" s="360" t="str">
        <f t="shared" si="476"/>
        <v>No Pop.</v>
      </c>
      <c r="BP1243" s="361" t="str">
        <f t="shared" si="477"/>
        <v>No Pop.</v>
      </c>
      <c r="BQ1243" s="361" t="str">
        <f t="shared" si="478"/>
        <v>No Pop.</v>
      </c>
      <c r="BR1243" s="361" t="str">
        <f t="shared" si="479"/>
        <v>No Pop.</v>
      </c>
      <c r="BS1243" s="361" t="str">
        <f t="shared" si="480"/>
        <v>No Pop.</v>
      </c>
      <c r="BT1243" s="361" t="str">
        <f t="shared" si="481"/>
        <v>No Pop.</v>
      </c>
      <c r="BU1243" s="362" t="str">
        <f t="shared" si="482"/>
        <v>No Pop.</v>
      </c>
      <c r="BV1243" s="360" t="str">
        <f>IF(M1243&lt;=VLOOKUP($C1243,Projections2[[#All],[ISOCode]:[Total 2024 Colombian Returnees]],'Population Projection V2'!$J$167,FALSE),"OK", "Review")</f>
        <v>OK</v>
      </c>
      <c r="BW1243" s="361" t="str">
        <f>IF(N1243&lt;=VLOOKUP($C1243,Projections2[[#All],[ISOCode]:[Total 2024 Colombian Returnees]],'Population Projection V2'!$K$167,FALSE),"OK", "Review")</f>
        <v>OK</v>
      </c>
      <c r="BX1243" s="361" t="str">
        <f>IF(O1243&lt;=VLOOKUP($C1243,Projections2[[#All],[ISOCode]:[Total 2024 Colombian Returnees]],'Population Projection V2'!$L$167,FALSE),"OK", "Review")</f>
        <v>OK</v>
      </c>
      <c r="BY1243" s="361" t="str">
        <f>IF(P1243&lt;=VLOOKUP($C1243,Projections2[[#All],[ISOCode]:[Total 2024 Colombian Returnees]],'Population Projection V2'!$M$167,FALSE),"OK", "Review")</f>
        <v>OK</v>
      </c>
      <c r="BZ1243" s="361" t="str">
        <f>IF(Q1243&lt;=VLOOKUP($C1243,Projections2[[#All],[ISOCode]:[Total 2024 Colombian Returnees]],'Population Projection V2'!$N$167,FALSE),"OK", "Review")</f>
        <v>OK</v>
      </c>
      <c r="CA1243" s="361" t="str">
        <f>IF(T1243&lt;=VLOOKUP($C1243,Projections2[[#All],[ISOCode]:[Total 2024 Colombian Returnees]],'Population Projection V2'!$O$167,FALSE),"OK", "Review")</f>
        <v>OK</v>
      </c>
      <c r="CB1243" s="361" t="str">
        <f>IF(U1243&lt;=VLOOKUP($C1243,Projections2[[#All],[ISOCode]:[Total 2024 Colombian Returnees]],'Population Projection V2'!$P$167,FALSE),"OK", "Review")</f>
        <v>OK</v>
      </c>
      <c r="CC1243" s="361" t="str">
        <f>IF(V1243&lt;=VLOOKUP($C1243,Projections2[[#All],[ISOCode]:[Total 2024 Colombian Returnees]],'Population Projection V2'!$Q$167,FALSE),"OK", "Review")</f>
        <v>OK</v>
      </c>
      <c r="CD1243" s="361" t="str">
        <f>IF(W1243&lt;=VLOOKUP($C1243,Projections2[[#All],[ISOCode]:[Total 2024 Colombian Returnees]],'Population Projection V2'!$R$167,FALSE),"OK", "Review")</f>
        <v>OK</v>
      </c>
      <c r="CE1243" s="361" t="str">
        <f>IF(X1243&lt;=VLOOKUP($C1243,Projections2[[#All],[ISOCode]:[Total 2024 Colombian Returnees]],'Population Projection V2'!$S$167,FALSE),"OK", "Review")</f>
        <v>OK</v>
      </c>
      <c r="CF1243" s="361" t="str">
        <f>IF(AA1243&lt;=VLOOKUP($C1243,Projections2[[#All],[ISOCode]:[Total 2024 Colombian Returnees]],'Population Projection V2'!$T$167,FALSE),"OK", "Review")</f>
        <v>OK</v>
      </c>
      <c r="CG1243" s="361" t="str">
        <f>IF(AB1243&lt;=VLOOKUP($C1243,Projections2[[#All],[ISOCode]:[Total 2024 Colombian Returnees]],'Population Projection V2'!$U$167,FALSE),"OK", "Review")</f>
        <v>OK</v>
      </c>
      <c r="CH1243" s="361" t="str">
        <f>IF(AC1243&lt;=VLOOKUP($C1243,Projections2[[#All],[ISOCode]:[Total 2024 Colombian Returnees]],'Population Projection V2'!$V$167,FALSE),"OK", "Review")</f>
        <v>OK</v>
      </c>
      <c r="CI1243" s="361" t="str">
        <f>IF(AD1243&lt;=VLOOKUP($C1243,Projections2[[#All],[ISOCode]:[Total 2024 Colombian Returnees]],'Population Projection V2'!$W$167,FALSE),"OK", "Review")</f>
        <v>OK</v>
      </c>
      <c r="CJ1243" s="361" t="str">
        <f>IF(AE1243&lt;=VLOOKUP($C1243,Projections2[[#All],[ISOCode]:[Total 2024 Colombian Returnees]],'Population Projection V2'!$X$167,FALSE),"OK", "Review")</f>
        <v>OK</v>
      </c>
      <c r="CK1243" s="361" t="str">
        <f>IF(AH1243&lt;=VLOOKUP($C1243,Projections2[[#All],[ISOCode]:[Total 2024 Colombian Returnees]],'Population Projection V2'!$Y$167,FALSE),"OK", "Review")</f>
        <v>OK</v>
      </c>
      <c r="CL1243" s="361" t="str">
        <f>IF(AI1243&lt;=VLOOKUP($C1243,Projections2[[#All],[ISOCode]:[Total 2024 Colombian Returnees]],'Population Projection V2'!$Z$167,FALSE),"OK", "Review")</f>
        <v>OK</v>
      </c>
      <c r="CM1243" s="361" t="str">
        <f>IF(AJ1243&lt;=VLOOKUP($C1243,Projections2[[#All],[ISOCode]:[Total 2024 Colombian Returnees]],'Population Projection V2'!$AA$167,FALSE),"OK", "Review")</f>
        <v>OK</v>
      </c>
      <c r="CN1243" s="361" t="str">
        <f>IF(AK1243&lt;=VLOOKUP($C1243,Projections2[[#All],[ISOCode]:[Total 2024 Colombian Returnees]],'Population Projection V2'!$AB$167,FALSE),"OK", "Review")</f>
        <v>OK</v>
      </c>
      <c r="CO1243" s="361" t="str">
        <f>IF(AL1243&lt;=VLOOKUP($C1243,Projections2[[#All],[ISOCode]:[Total 2024 Colombian Returnees]],'Population Projection V2'!$AC$167,FALSE),"OK", "Review")</f>
        <v>OK</v>
      </c>
      <c r="CP1243" s="361" t="str">
        <f>IF(AO1243&lt;=VLOOKUP($C1243,Projections2[[#All],[ISOCode]:[Total 2024 Colombian Returnees]],'Population Projection V2'!$AD$167,FALSE),"OK", "Review")</f>
        <v>OK</v>
      </c>
      <c r="CQ1243" s="361" t="str">
        <f>IF(AP1243&lt;=VLOOKUP($C1243,Projections2[[#All],[ISOCode]:[Total 2024 Colombian Returnees]],'Population Projection V2'!$AE$167,FALSE),"OK", "Review")</f>
        <v>OK</v>
      </c>
      <c r="CR1243" s="361" t="str">
        <f>IF(AQ1243&lt;=VLOOKUP($C1243,Projections2[[#All],[ISOCode]:[Total 2024 Colombian Returnees]],'Population Projection V2'!$AF$167,FALSE),"OK", "Review")</f>
        <v>OK</v>
      </c>
      <c r="CS1243" s="361" t="str">
        <f>IF(AR1243&lt;=VLOOKUP($C1243,Projections2[[#All],[ISOCode]:[Total 2024 Colombian Returnees]],'Population Projection V2'!$AG$167,FALSE),"OK", "Review")</f>
        <v>OK</v>
      </c>
      <c r="CT1243" s="361" t="str">
        <f>IF(AS1243&lt;=VLOOKUP($C1243,Projections2[[#All],[ISOCode]:[Total 2024 Colombian Returnees]],'Population Projection V2'!$AH$167,FALSE),"OK", "Review")</f>
        <v>OK</v>
      </c>
      <c r="CU1243" s="361" t="str">
        <f>IF(AV1243&lt;=VLOOKUP($C1243,Projections2[[#All],[ISOCode]:[Total 2024 Colombian Returnees]],'Population Projection V2'!$AI$167,FALSE),"OK", "Review")</f>
        <v>OK</v>
      </c>
      <c r="CV1243" s="361" t="str">
        <f>IF(AW1243&lt;=VLOOKUP($C1243,Projections2[[#All],[ISOCode]:[Total 2024 Colombian Returnees]],'Population Projection V2'!$AJ$167,FALSE),"OK", "Review")</f>
        <v>OK</v>
      </c>
      <c r="CW1243" s="361" t="str">
        <f>IF(AX1243&lt;=VLOOKUP($C1243,Projections2[[#All],[ISOCode]:[Total 2024 Colombian Returnees]],'Population Projection V2'!$AK$167,FALSE),"OK", "Review")</f>
        <v>OK</v>
      </c>
      <c r="CX1243" s="361" t="str">
        <f>IF(AY1243&lt;=VLOOKUP($C1243,Projections2[[#All],[ISOCode]:[Total 2024 Colombian Returnees]],'Population Projection V2'!$AL$167,FALSE),"OK", "Review")</f>
        <v>OK</v>
      </c>
      <c r="CY1243" s="362" t="str">
        <f>IF(AZ1243&lt;=VLOOKUP($C1243,Projections2[[#All],[ISOCode]:[Total 2024 Colombian Returnees]],'Population Projection V2'!$AM$167,FALSE),"OK", "Review")</f>
        <v>OK</v>
      </c>
    </row>
    <row r="1244" spans="1:103" x14ac:dyDescent="0.25">
      <c r="A1244" s="218" t="s">
        <v>38</v>
      </c>
      <c r="B1244" s="219" t="s">
        <v>38</v>
      </c>
      <c r="C1244" s="219" t="s">
        <v>255</v>
      </c>
      <c r="D1244" s="219" t="s">
        <v>155</v>
      </c>
      <c r="E1244" s="219" t="s">
        <v>425</v>
      </c>
      <c r="F1244" s="310">
        <f t="shared" si="459"/>
        <v>0</v>
      </c>
      <c r="G1244" s="310">
        <f t="shared" si="460"/>
        <v>0</v>
      </c>
      <c r="H1244" s="310">
        <f t="shared" si="461"/>
        <v>0</v>
      </c>
      <c r="I1244" s="310">
        <f t="shared" si="462"/>
        <v>0</v>
      </c>
      <c r="J1244" s="311">
        <f t="shared" si="463"/>
        <v>0</v>
      </c>
      <c r="K1244" s="311">
        <f>VLOOKUP($C1244,Projections2[[#All],[ISOCode]:[Total 2024 Colombian Returnees]],7,0)</f>
        <v>0</v>
      </c>
      <c r="L1244" s="251"/>
      <c r="M1244" s="312"/>
      <c r="N1244" s="312"/>
      <c r="O1244" s="312"/>
      <c r="P1244" s="236"/>
      <c r="Q1244" s="252"/>
      <c r="R1244" s="224">
        <f>VLOOKUP($C1244,Projections2[[#All],[ISOCode]:[Total 2024 Colombian Returnees]],12,0)</f>
        <v>0</v>
      </c>
      <c r="S1244" s="225"/>
      <c r="T1244" s="226"/>
      <c r="U1244" s="226"/>
      <c r="V1244" s="226"/>
      <c r="W1244" s="226"/>
      <c r="X1244" s="227"/>
      <c r="Y1244" s="227">
        <f>VLOOKUP($C1244,Projections2[[#All],[ISOCode]:[Total 2024 Colombian Returnees]],17,0)</f>
        <v>0</v>
      </c>
      <c r="Z1244" s="228"/>
      <c r="AA1244" s="253"/>
      <c r="AB1244" s="253"/>
      <c r="AC1244" s="253"/>
      <c r="AD1244" s="253"/>
      <c r="AE1244" s="253"/>
      <c r="AF1244" s="253">
        <f>VLOOKUP($C1244,Projections2[[#All],[ISOCode]:[Total 2024 Colombian Returnees]],22,0)</f>
        <v>0</v>
      </c>
      <c r="AG1244" s="254"/>
      <c r="AH1244" s="313"/>
      <c r="AI1244" s="313"/>
      <c r="AJ1244" s="313"/>
      <c r="AK1244" s="313"/>
      <c r="AL1244" s="264"/>
      <c r="AM1244" s="230">
        <f>VLOOKUP($C1244,Projections2[[#All],[ISOCode]:[Total 2024 Colombian Returnees]],27,0)</f>
        <v>0</v>
      </c>
      <c r="AN1244" s="265"/>
      <c r="AO1244" s="257"/>
      <c r="AP1244" s="257"/>
      <c r="AQ1244" s="257"/>
      <c r="AR1244" s="257"/>
      <c r="AS1244" s="232"/>
      <c r="AT1244" s="232">
        <f>VLOOKUP($C1244,Projections2[[#All],[ISOCode]:[Total 2024 Colombian Returnees]],32,0)</f>
        <v>0</v>
      </c>
      <c r="AU1244" s="233"/>
      <c r="AV1244" s="258"/>
      <c r="AW1244" s="258"/>
      <c r="AX1244" s="258"/>
      <c r="AY1244" s="258"/>
      <c r="AZ1244" s="234"/>
      <c r="BA1244" s="234">
        <f>VLOOKUP($C1244,Projections2[[#All],[ISOCode]:[Total 2024 Colombian Returnees]],37,0)</f>
        <v>0</v>
      </c>
      <c r="BB1244" s="235"/>
      <c r="BC1244" s="360" t="str">
        <f t="shared" si="464"/>
        <v>Ok</v>
      </c>
      <c r="BD1244" s="361" t="str">
        <f t="shared" si="465"/>
        <v>Ok</v>
      </c>
      <c r="BE1244" s="361" t="str">
        <f t="shared" si="466"/>
        <v>Ok</v>
      </c>
      <c r="BF1244" s="361" t="str">
        <f t="shared" si="467"/>
        <v>Ok</v>
      </c>
      <c r="BG1244" s="362" t="str">
        <f t="shared" si="468"/>
        <v>Ok</v>
      </c>
      <c r="BH1244" s="360" t="str">
        <f t="shared" si="469"/>
        <v>Ok</v>
      </c>
      <c r="BI1244" s="361" t="str">
        <f t="shared" si="470"/>
        <v>Ok</v>
      </c>
      <c r="BJ1244" s="361" t="str">
        <f t="shared" si="471"/>
        <v>Ok</v>
      </c>
      <c r="BK1244" s="361" t="str">
        <f t="shared" si="472"/>
        <v>Ok</v>
      </c>
      <c r="BL1244" s="361" t="str">
        <f t="shared" si="473"/>
        <v>Ok</v>
      </c>
      <c r="BM1244" s="361" t="str">
        <f t="shared" si="474"/>
        <v>Ok</v>
      </c>
      <c r="BN1244" s="362" t="str">
        <f t="shared" si="475"/>
        <v>Ok</v>
      </c>
      <c r="BO1244" s="360" t="str">
        <f t="shared" si="476"/>
        <v>No Pop.</v>
      </c>
      <c r="BP1244" s="361" t="str">
        <f t="shared" si="477"/>
        <v>No Pop.</v>
      </c>
      <c r="BQ1244" s="361" t="str">
        <f t="shared" si="478"/>
        <v>No Pop.</v>
      </c>
      <c r="BR1244" s="361" t="str">
        <f t="shared" si="479"/>
        <v>No Pop.</v>
      </c>
      <c r="BS1244" s="361" t="str">
        <f t="shared" si="480"/>
        <v>No Pop.</v>
      </c>
      <c r="BT1244" s="361" t="str">
        <f t="shared" si="481"/>
        <v>No Pop.</v>
      </c>
      <c r="BU1244" s="362" t="str">
        <f t="shared" si="482"/>
        <v>No Pop.</v>
      </c>
      <c r="BV1244" s="360" t="str">
        <f>IF(M1244&lt;=VLOOKUP($C1244,Projections2[[#All],[ISOCode]:[Total 2024 Colombian Returnees]],'Population Projection V2'!$J$167,FALSE),"OK", "Review")</f>
        <v>OK</v>
      </c>
      <c r="BW1244" s="361" t="str">
        <f>IF(N1244&lt;=VLOOKUP($C1244,Projections2[[#All],[ISOCode]:[Total 2024 Colombian Returnees]],'Population Projection V2'!$K$167,FALSE),"OK", "Review")</f>
        <v>OK</v>
      </c>
      <c r="BX1244" s="361" t="str">
        <f>IF(O1244&lt;=VLOOKUP($C1244,Projections2[[#All],[ISOCode]:[Total 2024 Colombian Returnees]],'Population Projection V2'!$L$167,FALSE),"OK", "Review")</f>
        <v>OK</v>
      </c>
      <c r="BY1244" s="361" t="str">
        <f>IF(P1244&lt;=VLOOKUP($C1244,Projections2[[#All],[ISOCode]:[Total 2024 Colombian Returnees]],'Population Projection V2'!$M$167,FALSE),"OK", "Review")</f>
        <v>OK</v>
      </c>
      <c r="BZ1244" s="361" t="str">
        <f>IF(Q1244&lt;=VLOOKUP($C1244,Projections2[[#All],[ISOCode]:[Total 2024 Colombian Returnees]],'Population Projection V2'!$N$167,FALSE),"OK", "Review")</f>
        <v>OK</v>
      </c>
      <c r="CA1244" s="361" t="str">
        <f>IF(T1244&lt;=VLOOKUP($C1244,Projections2[[#All],[ISOCode]:[Total 2024 Colombian Returnees]],'Population Projection V2'!$O$167,FALSE),"OK", "Review")</f>
        <v>OK</v>
      </c>
      <c r="CB1244" s="361" t="str">
        <f>IF(U1244&lt;=VLOOKUP($C1244,Projections2[[#All],[ISOCode]:[Total 2024 Colombian Returnees]],'Population Projection V2'!$P$167,FALSE),"OK", "Review")</f>
        <v>OK</v>
      </c>
      <c r="CC1244" s="361" t="str">
        <f>IF(V1244&lt;=VLOOKUP($C1244,Projections2[[#All],[ISOCode]:[Total 2024 Colombian Returnees]],'Population Projection V2'!$Q$167,FALSE),"OK", "Review")</f>
        <v>OK</v>
      </c>
      <c r="CD1244" s="361" t="str">
        <f>IF(W1244&lt;=VLOOKUP($C1244,Projections2[[#All],[ISOCode]:[Total 2024 Colombian Returnees]],'Population Projection V2'!$R$167,FALSE),"OK", "Review")</f>
        <v>OK</v>
      </c>
      <c r="CE1244" s="361" t="str">
        <f>IF(X1244&lt;=VLOOKUP($C1244,Projections2[[#All],[ISOCode]:[Total 2024 Colombian Returnees]],'Population Projection V2'!$S$167,FALSE),"OK", "Review")</f>
        <v>OK</v>
      </c>
      <c r="CF1244" s="361" t="str">
        <f>IF(AA1244&lt;=VLOOKUP($C1244,Projections2[[#All],[ISOCode]:[Total 2024 Colombian Returnees]],'Population Projection V2'!$T$167,FALSE),"OK", "Review")</f>
        <v>OK</v>
      </c>
      <c r="CG1244" s="361" t="str">
        <f>IF(AB1244&lt;=VLOOKUP($C1244,Projections2[[#All],[ISOCode]:[Total 2024 Colombian Returnees]],'Population Projection V2'!$U$167,FALSE),"OK", "Review")</f>
        <v>OK</v>
      </c>
      <c r="CH1244" s="361" t="str">
        <f>IF(AC1244&lt;=VLOOKUP($C1244,Projections2[[#All],[ISOCode]:[Total 2024 Colombian Returnees]],'Population Projection V2'!$V$167,FALSE),"OK", "Review")</f>
        <v>OK</v>
      </c>
      <c r="CI1244" s="361" t="str">
        <f>IF(AD1244&lt;=VLOOKUP($C1244,Projections2[[#All],[ISOCode]:[Total 2024 Colombian Returnees]],'Population Projection V2'!$W$167,FALSE),"OK", "Review")</f>
        <v>OK</v>
      </c>
      <c r="CJ1244" s="361" t="str">
        <f>IF(AE1244&lt;=VLOOKUP($C1244,Projections2[[#All],[ISOCode]:[Total 2024 Colombian Returnees]],'Population Projection V2'!$X$167,FALSE),"OK", "Review")</f>
        <v>OK</v>
      </c>
      <c r="CK1244" s="361" t="str">
        <f>IF(AH1244&lt;=VLOOKUP($C1244,Projections2[[#All],[ISOCode]:[Total 2024 Colombian Returnees]],'Population Projection V2'!$Y$167,FALSE),"OK", "Review")</f>
        <v>OK</v>
      </c>
      <c r="CL1244" s="361" t="str">
        <f>IF(AI1244&lt;=VLOOKUP($C1244,Projections2[[#All],[ISOCode]:[Total 2024 Colombian Returnees]],'Population Projection V2'!$Z$167,FALSE),"OK", "Review")</f>
        <v>OK</v>
      </c>
      <c r="CM1244" s="361" t="str">
        <f>IF(AJ1244&lt;=VLOOKUP($C1244,Projections2[[#All],[ISOCode]:[Total 2024 Colombian Returnees]],'Population Projection V2'!$AA$167,FALSE),"OK", "Review")</f>
        <v>OK</v>
      </c>
      <c r="CN1244" s="361" t="str">
        <f>IF(AK1244&lt;=VLOOKUP($C1244,Projections2[[#All],[ISOCode]:[Total 2024 Colombian Returnees]],'Population Projection V2'!$AB$167,FALSE),"OK", "Review")</f>
        <v>OK</v>
      </c>
      <c r="CO1244" s="361" t="str">
        <f>IF(AL1244&lt;=VLOOKUP($C1244,Projections2[[#All],[ISOCode]:[Total 2024 Colombian Returnees]],'Population Projection V2'!$AC$167,FALSE),"OK", "Review")</f>
        <v>OK</v>
      </c>
      <c r="CP1244" s="361" t="str">
        <f>IF(AO1244&lt;=VLOOKUP($C1244,Projections2[[#All],[ISOCode]:[Total 2024 Colombian Returnees]],'Population Projection V2'!$AD$167,FALSE),"OK", "Review")</f>
        <v>OK</v>
      </c>
      <c r="CQ1244" s="361" t="str">
        <f>IF(AP1244&lt;=VLOOKUP($C1244,Projections2[[#All],[ISOCode]:[Total 2024 Colombian Returnees]],'Population Projection V2'!$AE$167,FALSE),"OK", "Review")</f>
        <v>OK</v>
      </c>
      <c r="CR1244" s="361" t="str">
        <f>IF(AQ1244&lt;=VLOOKUP($C1244,Projections2[[#All],[ISOCode]:[Total 2024 Colombian Returnees]],'Population Projection V2'!$AF$167,FALSE),"OK", "Review")</f>
        <v>OK</v>
      </c>
      <c r="CS1244" s="361" t="str">
        <f>IF(AR1244&lt;=VLOOKUP($C1244,Projections2[[#All],[ISOCode]:[Total 2024 Colombian Returnees]],'Population Projection V2'!$AG$167,FALSE),"OK", "Review")</f>
        <v>OK</v>
      </c>
      <c r="CT1244" s="361" t="str">
        <f>IF(AS1244&lt;=VLOOKUP($C1244,Projections2[[#All],[ISOCode]:[Total 2024 Colombian Returnees]],'Population Projection V2'!$AH$167,FALSE),"OK", "Review")</f>
        <v>OK</v>
      </c>
      <c r="CU1244" s="361" t="str">
        <f>IF(AV1244&lt;=VLOOKUP($C1244,Projections2[[#All],[ISOCode]:[Total 2024 Colombian Returnees]],'Population Projection V2'!$AI$167,FALSE),"OK", "Review")</f>
        <v>OK</v>
      </c>
      <c r="CV1244" s="361" t="str">
        <f>IF(AW1244&lt;=VLOOKUP($C1244,Projections2[[#All],[ISOCode]:[Total 2024 Colombian Returnees]],'Population Projection V2'!$AJ$167,FALSE),"OK", "Review")</f>
        <v>OK</v>
      </c>
      <c r="CW1244" s="361" t="str">
        <f>IF(AX1244&lt;=VLOOKUP($C1244,Projections2[[#All],[ISOCode]:[Total 2024 Colombian Returnees]],'Population Projection V2'!$AK$167,FALSE),"OK", "Review")</f>
        <v>OK</v>
      </c>
      <c r="CX1244" s="361" t="str">
        <f>IF(AY1244&lt;=VLOOKUP($C1244,Projections2[[#All],[ISOCode]:[Total 2024 Colombian Returnees]],'Population Projection V2'!$AL$167,FALSE),"OK", "Review")</f>
        <v>OK</v>
      </c>
      <c r="CY1244" s="362" t="str">
        <f>IF(AZ1244&lt;=VLOOKUP($C1244,Projections2[[#All],[ISOCode]:[Total 2024 Colombian Returnees]],'Population Projection V2'!$AM$167,FALSE),"OK", "Review")</f>
        <v>OK</v>
      </c>
    </row>
    <row r="1245" spans="1:103" x14ac:dyDescent="0.25">
      <c r="A1245" s="218" t="s">
        <v>38</v>
      </c>
      <c r="B1245" s="219" t="s">
        <v>38</v>
      </c>
      <c r="C1245" s="219" t="s">
        <v>256</v>
      </c>
      <c r="D1245" s="219" t="s">
        <v>156</v>
      </c>
      <c r="E1245" s="219" t="s">
        <v>425</v>
      </c>
      <c r="F1245" s="310">
        <f t="shared" si="459"/>
        <v>0</v>
      </c>
      <c r="G1245" s="310">
        <f t="shared" si="460"/>
        <v>0</v>
      </c>
      <c r="H1245" s="310">
        <f t="shared" si="461"/>
        <v>0</v>
      </c>
      <c r="I1245" s="310">
        <f t="shared" si="462"/>
        <v>0</v>
      </c>
      <c r="J1245" s="311">
        <f t="shared" si="463"/>
        <v>0</v>
      </c>
      <c r="K1245" s="311">
        <f>VLOOKUP($C1245,Projections2[[#All],[ISOCode]:[Total 2024 Colombian Returnees]],7,0)</f>
        <v>0</v>
      </c>
      <c r="L1245" s="251"/>
      <c r="M1245" s="312"/>
      <c r="N1245" s="312"/>
      <c r="O1245" s="312"/>
      <c r="P1245" s="236"/>
      <c r="Q1245" s="252"/>
      <c r="R1245" s="224">
        <f>VLOOKUP($C1245,Projections2[[#All],[ISOCode]:[Total 2024 Colombian Returnees]],12,0)</f>
        <v>0</v>
      </c>
      <c r="S1245" s="225"/>
      <c r="T1245" s="226"/>
      <c r="U1245" s="226"/>
      <c r="V1245" s="226"/>
      <c r="W1245" s="226"/>
      <c r="X1245" s="227"/>
      <c r="Y1245" s="227">
        <f>VLOOKUP($C1245,Projections2[[#All],[ISOCode]:[Total 2024 Colombian Returnees]],17,0)</f>
        <v>0</v>
      </c>
      <c r="Z1245" s="228"/>
      <c r="AA1245" s="253"/>
      <c r="AB1245" s="253"/>
      <c r="AC1245" s="253"/>
      <c r="AD1245" s="253"/>
      <c r="AE1245" s="253"/>
      <c r="AF1245" s="253">
        <f>VLOOKUP($C1245,Projections2[[#All],[ISOCode]:[Total 2024 Colombian Returnees]],22,0)</f>
        <v>0</v>
      </c>
      <c r="AG1245" s="254"/>
      <c r="AH1245" s="313"/>
      <c r="AI1245" s="313"/>
      <c r="AJ1245" s="313"/>
      <c r="AK1245" s="313"/>
      <c r="AL1245" s="264"/>
      <c r="AM1245" s="230">
        <f>VLOOKUP($C1245,Projections2[[#All],[ISOCode]:[Total 2024 Colombian Returnees]],27,0)</f>
        <v>0</v>
      </c>
      <c r="AN1245" s="265"/>
      <c r="AO1245" s="257"/>
      <c r="AP1245" s="257"/>
      <c r="AQ1245" s="257"/>
      <c r="AR1245" s="257"/>
      <c r="AS1245" s="232"/>
      <c r="AT1245" s="232">
        <f>VLOOKUP($C1245,Projections2[[#All],[ISOCode]:[Total 2024 Colombian Returnees]],32,0)</f>
        <v>0</v>
      </c>
      <c r="AU1245" s="233"/>
      <c r="AV1245" s="258"/>
      <c r="AW1245" s="258"/>
      <c r="AX1245" s="258"/>
      <c r="AY1245" s="258"/>
      <c r="AZ1245" s="234"/>
      <c r="BA1245" s="234">
        <f>VLOOKUP($C1245,Projections2[[#All],[ISOCode]:[Total 2024 Colombian Returnees]],37,0)</f>
        <v>0</v>
      </c>
      <c r="BB1245" s="235"/>
      <c r="BC1245" s="360" t="str">
        <f t="shared" si="464"/>
        <v>Ok</v>
      </c>
      <c r="BD1245" s="361" t="str">
        <f t="shared" si="465"/>
        <v>Ok</v>
      </c>
      <c r="BE1245" s="361" t="str">
        <f t="shared" si="466"/>
        <v>Ok</v>
      </c>
      <c r="BF1245" s="361" t="str">
        <f t="shared" si="467"/>
        <v>Ok</v>
      </c>
      <c r="BG1245" s="362" t="str">
        <f t="shared" si="468"/>
        <v>Ok</v>
      </c>
      <c r="BH1245" s="360" t="str">
        <f t="shared" si="469"/>
        <v>Ok</v>
      </c>
      <c r="BI1245" s="361" t="str">
        <f t="shared" si="470"/>
        <v>Ok</v>
      </c>
      <c r="BJ1245" s="361" t="str">
        <f t="shared" si="471"/>
        <v>Ok</v>
      </c>
      <c r="BK1245" s="361" t="str">
        <f t="shared" si="472"/>
        <v>Ok</v>
      </c>
      <c r="BL1245" s="361" t="str">
        <f t="shared" si="473"/>
        <v>Ok</v>
      </c>
      <c r="BM1245" s="361" t="str">
        <f t="shared" si="474"/>
        <v>Ok</v>
      </c>
      <c r="BN1245" s="362" t="str">
        <f t="shared" si="475"/>
        <v>Ok</v>
      </c>
      <c r="BO1245" s="360" t="str">
        <f t="shared" si="476"/>
        <v>No Pop.</v>
      </c>
      <c r="BP1245" s="361" t="str">
        <f t="shared" si="477"/>
        <v>No Pop.</v>
      </c>
      <c r="BQ1245" s="361" t="str">
        <f t="shared" si="478"/>
        <v>No Pop.</v>
      </c>
      <c r="BR1245" s="361" t="str">
        <f t="shared" si="479"/>
        <v>No Pop.</v>
      </c>
      <c r="BS1245" s="361" t="str">
        <f t="shared" si="480"/>
        <v>No Pop.</v>
      </c>
      <c r="BT1245" s="361" t="str">
        <f t="shared" si="481"/>
        <v>No Pop.</v>
      </c>
      <c r="BU1245" s="362" t="str">
        <f t="shared" si="482"/>
        <v>No Pop.</v>
      </c>
      <c r="BV1245" s="360" t="str">
        <f>IF(M1245&lt;=VLOOKUP($C1245,Projections2[[#All],[ISOCode]:[Total 2024 Colombian Returnees]],'Population Projection V2'!$J$167,FALSE),"OK", "Review")</f>
        <v>OK</v>
      </c>
      <c r="BW1245" s="361" t="str">
        <f>IF(N1245&lt;=VLOOKUP($C1245,Projections2[[#All],[ISOCode]:[Total 2024 Colombian Returnees]],'Population Projection V2'!$K$167,FALSE),"OK", "Review")</f>
        <v>OK</v>
      </c>
      <c r="BX1245" s="361" t="str">
        <f>IF(O1245&lt;=VLOOKUP($C1245,Projections2[[#All],[ISOCode]:[Total 2024 Colombian Returnees]],'Population Projection V2'!$L$167,FALSE),"OK", "Review")</f>
        <v>OK</v>
      </c>
      <c r="BY1245" s="361" t="str">
        <f>IF(P1245&lt;=VLOOKUP($C1245,Projections2[[#All],[ISOCode]:[Total 2024 Colombian Returnees]],'Population Projection V2'!$M$167,FALSE),"OK", "Review")</f>
        <v>OK</v>
      </c>
      <c r="BZ1245" s="361" t="str">
        <f>IF(Q1245&lt;=VLOOKUP($C1245,Projections2[[#All],[ISOCode]:[Total 2024 Colombian Returnees]],'Population Projection V2'!$N$167,FALSE),"OK", "Review")</f>
        <v>OK</v>
      </c>
      <c r="CA1245" s="361" t="str">
        <f>IF(T1245&lt;=VLOOKUP($C1245,Projections2[[#All],[ISOCode]:[Total 2024 Colombian Returnees]],'Population Projection V2'!$O$167,FALSE),"OK", "Review")</f>
        <v>OK</v>
      </c>
      <c r="CB1245" s="361" t="str">
        <f>IF(U1245&lt;=VLOOKUP($C1245,Projections2[[#All],[ISOCode]:[Total 2024 Colombian Returnees]],'Population Projection V2'!$P$167,FALSE),"OK", "Review")</f>
        <v>OK</v>
      </c>
      <c r="CC1245" s="361" t="str">
        <f>IF(V1245&lt;=VLOOKUP($C1245,Projections2[[#All],[ISOCode]:[Total 2024 Colombian Returnees]],'Population Projection V2'!$Q$167,FALSE),"OK", "Review")</f>
        <v>OK</v>
      </c>
      <c r="CD1245" s="361" t="str">
        <f>IF(W1245&lt;=VLOOKUP($C1245,Projections2[[#All],[ISOCode]:[Total 2024 Colombian Returnees]],'Population Projection V2'!$R$167,FALSE),"OK", "Review")</f>
        <v>OK</v>
      </c>
      <c r="CE1245" s="361" t="str">
        <f>IF(X1245&lt;=VLOOKUP($C1245,Projections2[[#All],[ISOCode]:[Total 2024 Colombian Returnees]],'Population Projection V2'!$S$167,FALSE),"OK", "Review")</f>
        <v>OK</v>
      </c>
      <c r="CF1245" s="361" t="str">
        <f>IF(AA1245&lt;=VLOOKUP($C1245,Projections2[[#All],[ISOCode]:[Total 2024 Colombian Returnees]],'Population Projection V2'!$T$167,FALSE),"OK", "Review")</f>
        <v>OK</v>
      </c>
      <c r="CG1245" s="361" t="str">
        <f>IF(AB1245&lt;=VLOOKUP($C1245,Projections2[[#All],[ISOCode]:[Total 2024 Colombian Returnees]],'Population Projection V2'!$U$167,FALSE),"OK", "Review")</f>
        <v>OK</v>
      </c>
      <c r="CH1245" s="361" t="str">
        <f>IF(AC1245&lt;=VLOOKUP($C1245,Projections2[[#All],[ISOCode]:[Total 2024 Colombian Returnees]],'Population Projection V2'!$V$167,FALSE),"OK", "Review")</f>
        <v>OK</v>
      </c>
      <c r="CI1245" s="361" t="str">
        <f>IF(AD1245&lt;=VLOOKUP($C1245,Projections2[[#All],[ISOCode]:[Total 2024 Colombian Returnees]],'Population Projection V2'!$W$167,FALSE),"OK", "Review")</f>
        <v>OK</v>
      </c>
      <c r="CJ1245" s="361" t="str">
        <f>IF(AE1245&lt;=VLOOKUP($C1245,Projections2[[#All],[ISOCode]:[Total 2024 Colombian Returnees]],'Population Projection V2'!$X$167,FALSE),"OK", "Review")</f>
        <v>OK</v>
      </c>
      <c r="CK1245" s="361" t="str">
        <f>IF(AH1245&lt;=VLOOKUP($C1245,Projections2[[#All],[ISOCode]:[Total 2024 Colombian Returnees]],'Population Projection V2'!$Y$167,FALSE),"OK", "Review")</f>
        <v>OK</v>
      </c>
      <c r="CL1245" s="361" t="str">
        <f>IF(AI1245&lt;=VLOOKUP($C1245,Projections2[[#All],[ISOCode]:[Total 2024 Colombian Returnees]],'Population Projection V2'!$Z$167,FALSE),"OK", "Review")</f>
        <v>OK</v>
      </c>
      <c r="CM1245" s="361" t="str">
        <f>IF(AJ1245&lt;=VLOOKUP($C1245,Projections2[[#All],[ISOCode]:[Total 2024 Colombian Returnees]],'Population Projection V2'!$AA$167,FALSE),"OK", "Review")</f>
        <v>OK</v>
      </c>
      <c r="CN1245" s="361" t="str">
        <f>IF(AK1245&lt;=VLOOKUP($C1245,Projections2[[#All],[ISOCode]:[Total 2024 Colombian Returnees]],'Population Projection V2'!$AB$167,FALSE),"OK", "Review")</f>
        <v>OK</v>
      </c>
      <c r="CO1245" s="361" t="str">
        <f>IF(AL1245&lt;=VLOOKUP($C1245,Projections2[[#All],[ISOCode]:[Total 2024 Colombian Returnees]],'Population Projection V2'!$AC$167,FALSE),"OK", "Review")</f>
        <v>OK</v>
      </c>
      <c r="CP1245" s="361" t="str">
        <f>IF(AO1245&lt;=VLOOKUP($C1245,Projections2[[#All],[ISOCode]:[Total 2024 Colombian Returnees]],'Population Projection V2'!$AD$167,FALSE),"OK", "Review")</f>
        <v>OK</v>
      </c>
      <c r="CQ1245" s="361" t="str">
        <f>IF(AP1245&lt;=VLOOKUP($C1245,Projections2[[#All],[ISOCode]:[Total 2024 Colombian Returnees]],'Population Projection V2'!$AE$167,FALSE),"OK", "Review")</f>
        <v>OK</v>
      </c>
      <c r="CR1245" s="361" t="str">
        <f>IF(AQ1245&lt;=VLOOKUP($C1245,Projections2[[#All],[ISOCode]:[Total 2024 Colombian Returnees]],'Population Projection V2'!$AF$167,FALSE),"OK", "Review")</f>
        <v>OK</v>
      </c>
      <c r="CS1245" s="361" t="str">
        <f>IF(AR1245&lt;=VLOOKUP($C1245,Projections2[[#All],[ISOCode]:[Total 2024 Colombian Returnees]],'Population Projection V2'!$AG$167,FALSE),"OK", "Review")</f>
        <v>OK</v>
      </c>
      <c r="CT1245" s="361" t="str">
        <f>IF(AS1245&lt;=VLOOKUP($C1245,Projections2[[#All],[ISOCode]:[Total 2024 Colombian Returnees]],'Population Projection V2'!$AH$167,FALSE),"OK", "Review")</f>
        <v>OK</v>
      </c>
      <c r="CU1245" s="361" t="str">
        <f>IF(AV1245&lt;=VLOOKUP($C1245,Projections2[[#All],[ISOCode]:[Total 2024 Colombian Returnees]],'Population Projection V2'!$AI$167,FALSE),"OK", "Review")</f>
        <v>OK</v>
      </c>
      <c r="CV1245" s="361" t="str">
        <f>IF(AW1245&lt;=VLOOKUP($C1245,Projections2[[#All],[ISOCode]:[Total 2024 Colombian Returnees]],'Population Projection V2'!$AJ$167,FALSE),"OK", "Review")</f>
        <v>OK</v>
      </c>
      <c r="CW1245" s="361" t="str">
        <f>IF(AX1245&lt;=VLOOKUP($C1245,Projections2[[#All],[ISOCode]:[Total 2024 Colombian Returnees]],'Population Projection V2'!$AK$167,FALSE),"OK", "Review")</f>
        <v>OK</v>
      </c>
      <c r="CX1245" s="361" t="str">
        <f>IF(AY1245&lt;=VLOOKUP($C1245,Projections2[[#All],[ISOCode]:[Total 2024 Colombian Returnees]],'Population Projection V2'!$AL$167,FALSE),"OK", "Review")</f>
        <v>OK</v>
      </c>
      <c r="CY1245" s="362" t="str">
        <f>IF(AZ1245&lt;=VLOOKUP($C1245,Projections2[[#All],[ISOCode]:[Total 2024 Colombian Returnees]],'Population Projection V2'!$AM$167,FALSE),"OK", "Review")</f>
        <v>OK</v>
      </c>
    </row>
    <row r="1246" spans="1:103" x14ac:dyDescent="0.25">
      <c r="A1246" s="218" t="s">
        <v>38</v>
      </c>
      <c r="B1246" s="219" t="s">
        <v>38</v>
      </c>
      <c r="C1246" s="219" t="s">
        <v>257</v>
      </c>
      <c r="D1246" s="219" t="s">
        <v>157</v>
      </c>
      <c r="E1246" s="219" t="s">
        <v>425</v>
      </c>
      <c r="F1246" s="310">
        <f t="shared" si="459"/>
        <v>0</v>
      </c>
      <c r="G1246" s="310">
        <f t="shared" si="460"/>
        <v>0</v>
      </c>
      <c r="H1246" s="310">
        <f t="shared" si="461"/>
        <v>0</v>
      </c>
      <c r="I1246" s="310">
        <f t="shared" si="462"/>
        <v>0</v>
      </c>
      <c r="J1246" s="311">
        <f t="shared" si="463"/>
        <v>0</v>
      </c>
      <c r="K1246" s="311">
        <f>VLOOKUP($C1246,Projections2[[#All],[ISOCode]:[Total 2024 Colombian Returnees]],7,0)</f>
        <v>0</v>
      </c>
      <c r="L1246" s="251"/>
      <c r="M1246" s="312"/>
      <c r="N1246" s="312"/>
      <c r="O1246" s="312"/>
      <c r="P1246" s="236"/>
      <c r="Q1246" s="252"/>
      <c r="R1246" s="224">
        <f>VLOOKUP($C1246,Projections2[[#All],[ISOCode]:[Total 2024 Colombian Returnees]],12,0)</f>
        <v>0</v>
      </c>
      <c r="S1246" s="225"/>
      <c r="T1246" s="226"/>
      <c r="U1246" s="226"/>
      <c r="V1246" s="226"/>
      <c r="W1246" s="226"/>
      <c r="X1246" s="227"/>
      <c r="Y1246" s="227">
        <f>VLOOKUP($C1246,Projections2[[#All],[ISOCode]:[Total 2024 Colombian Returnees]],17,0)</f>
        <v>0</v>
      </c>
      <c r="Z1246" s="228"/>
      <c r="AA1246" s="253"/>
      <c r="AB1246" s="253"/>
      <c r="AC1246" s="253"/>
      <c r="AD1246" s="253"/>
      <c r="AE1246" s="253"/>
      <c r="AF1246" s="253">
        <f>VLOOKUP($C1246,Projections2[[#All],[ISOCode]:[Total 2024 Colombian Returnees]],22,0)</f>
        <v>0</v>
      </c>
      <c r="AG1246" s="254"/>
      <c r="AH1246" s="313"/>
      <c r="AI1246" s="313"/>
      <c r="AJ1246" s="313"/>
      <c r="AK1246" s="313"/>
      <c r="AL1246" s="264"/>
      <c r="AM1246" s="230">
        <f>VLOOKUP($C1246,Projections2[[#All],[ISOCode]:[Total 2024 Colombian Returnees]],27,0)</f>
        <v>0</v>
      </c>
      <c r="AN1246" s="265"/>
      <c r="AO1246" s="257"/>
      <c r="AP1246" s="257"/>
      <c r="AQ1246" s="257"/>
      <c r="AR1246" s="257"/>
      <c r="AS1246" s="232"/>
      <c r="AT1246" s="232">
        <f>VLOOKUP($C1246,Projections2[[#All],[ISOCode]:[Total 2024 Colombian Returnees]],32,0)</f>
        <v>0</v>
      </c>
      <c r="AU1246" s="233"/>
      <c r="AV1246" s="258"/>
      <c r="AW1246" s="258"/>
      <c r="AX1246" s="258"/>
      <c r="AY1246" s="258"/>
      <c r="AZ1246" s="234"/>
      <c r="BA1246" s="234">
        <f>VLOOKUP($C1246,Projections2[[#All],[ISOCode]:[Total 2024 Colombian Returnees]],37,0)</f>
        <v>0</v>
      </c>
      <c r="BB1246" s="235"/>
      <c r="BC1246" s="360" t="str">
        <f t="shared" si="464"/>
        <v>Ok</v>
      </c>
      <c r="BD1246" s="361" t="str">
        <f t="shared" si="465"/>
        <v>Ok</v>
      </c>
      <c r="BE1246" s="361" t="str">
        <f t="shared" si="466"/>
        <v>Ok</v>
      </c>
      <c r="BF1246" s="361" t="str">
        <f t="shared" si="467"/>
        <v>Ok</v>
      </c>
      <c r="BG1246" s="362" t="str">
        <f t="shared" si="468"/>
        <v>Ok</v>
      </c>
      <c r="BH1246" s="360" t="str">
        <f t="shared" si="469"/>
        <v>Ok</v>
      </c>
      <c r="BI1246" s="361" t="str">
        <f t="shared" si="470"/>
        <v>Ok</v>
      </c>
      <c r="BJ1246" s="361" t="str">
        <f t="shared" si="471"/>
        <v>Ok</v>
      </c>
      <c r="BK1246" s="361" t="str">
        <f t="shared" si="472"/>
        <v>Ok</v>
      </c>
      <c r="BL1246" s="361" t="str">
        <f t="shared" si="473"/>
        <v>Ok</v>
      </c>
      <c r="BM1246" s="361" t="str">
        <f t="shared" si="474"/>
        <v>Ok</v>
      </c>
      <c r="BN1246" s="362" t="str">
        <f t="shared" si="475"/>
        <v>Ok</v>
      </c>
      <c r="BO1246" s="360" t="str">
        <f t="shared" si="476"/>
        <v>No Pop.</v>
      </c>
      <c r="BP1246" s="361" t="str">
        <f t="shared" si="477"/>
        <v>No Pop.</v>
      </c>
      <c r="BQ1246" s="361" t="str">
        <f t="shared" si="478"/>
        <v>No Pop.</v>
      </c>
      <c r="BR1246" s="361" t="str">
        <f t="shared" si="479"/>
        <v>No Pop.</v>
      </c>
      <c r="BS1246" s="361" t="str">
        <f t="shared" si="480"/>
        <v>No Pop.</v>
      </c>
      <c r="BT1246" s="361" t="str">
        <f t="shared" si="481"/>
        <v>No Pop.</v>
      </c>
      <c r="BU1246" s="362" t="str">
        <f t="shared" si="482"/>
        <v>No Pop.</v>
      </c>
      <c r="BV1246" s="360" t="str">
        <f>IF(M1246&lt;=VLOOKUP($C1246,Projections2[[#All],[ISOCode]:[Total 2024 Colombian Returnees]],'Population Projection V2'!$J$167,FALSE),"OK", "Review")</f>
        <v>OK</v>
      </c>
      <c r="BW1246" s="361" t="str">
        <f>IF(N1246&lt;=VLOOKUP($C1246,Projections2[[#All],[ISOCode]:[Total 2024 Colombian Returnees]],'Population Projection V2'!$K$167,FALSE),"OK", "Review")</f>
        <v>OK</v>
      </c>
      <c r="BX1246" s="361" t="str">
        <f>IF(O1246&lt;=VLOOKUP($C1246,Projections2[[#All],[ISOCode]:[Total 2024 Colombian Returnees]],'Population Projection V2'!$L$167,FALSE),"OK", "Review")</f>
        <v>OK</v>
      </c>
      <c r="BY1246" s="361" t="str">
        <f>IF(P1246&lt;=VLOOKUP($C1246,Projections2[[#All],[ISOCode]:[Total 2024 Colombian Returnees]],'Population Projection V2'!$M$167,FALSE),"OK", "Review")</f>
        <v>OK</v>
      </c>
      <c r="BZ1246" s="361" t="str">
        <f>IF(Q1246&lt;=VLOOKUP($C1246,Projections2[[#All],[ISOCode]:[Total 2024 Colombian Returnees]],'Population Projection V2'!$N$167,FALSE),"OK", "Review")</f>
        <v>OK</v>
      </c>
      <c r="CA1246" s="361" t="str">
        <f>IF(T1246&lt;=VLOOKUP($C1246,Projections2[[#All],[ISOCode]:[Total 2024 Colombian Returnees]],'Population Projection V2'!$O$167,FALSE),"OK", "Review")</f>
        <v>OK</v>
      </c>
      <c r="CB1246" s="361" t="str">
        <f>IF(U1246&lt;=VLOOKUP($C1246,Projections2[[#All],[ISOCode]:[Total 2024 Colombian Returnees]],'Population Projection V2'!$P$167,FALSE),"OK", "Review")</f>
        <v>OK</v>
      </c>
      <c r="CC1246" s="361" t="str">
        <f>IF(V1246&lt;=VLOOKUP($C1246,Projections2[[#All],[ISOCode]:[Total 2024 Colombian Returnees]],'Population Projection V2'!$Q$167,FALSE),"OK", "Review")</f>
        <v>OK</v>
      </c>
      <c r="CD1246" s="361" t="str">
        <f>IF(W1246&lt;=VLOOKUP($C1246,Projections2[[#All],[ISOCode]:[Total 2024 Colombian Returnees]],'Population Projection V2'!$R$167,FALSE),"OK", "Review")</f>
        <v>OK</v>
      </c>
      <c r="CE1246" s="361" t="str">
        <f>IF(X1246&lt;=VLOOKUP($C1246,Projections2[[#All],[ISOCode]:[Total 2024 Colombian Returnees]],'Population Projection V2'!$S$167,FALSE),"OK", "Review")</f>
        <v>OK</v>
      </c>
      <c r="CF1246" s="361" t="str">
        <f>IF(AA1246&lt;=VLOOKUP($C1246,Projections2[[#All],[ISOCode]:[Total 2024 Colombian Returnees]],'Population Projection V2'!$T$167,FALSE),"OK", "Review")</f>
        <v>OK</v>
      </c>
      <c r="CG1246" s="361" t="str">
        <f>IF(AB1246&lt;=VLOOKUP($C1246,Projections2[[#All],[ISOCode]:[Total 2024 Colombian Returnees]],'Population Projection V2'!$U$167,FALSE),"OK", "Review")</f>
        <v>OK</v>
      </c>
      <c r="CH1246" s="361" t="str">
        <f>IF(AC1246&lt;=VLOOKUP($C1246,Projections2[[#All],[ISOCode]:[Total 2024 Colombian Returnees]],'Population Projection V2'!$V$167,FALSE),"OK", "Review")</f>
        <v>OK</v>
      </c>
      <c r="CI1246" s="361" t="str">
        <f>IF(AD1246&lt;=VLOOKUP($C1246,Projections2[[#All],[ISOCode]:[Total 2024 Colombian Returnees]],'Population Projection V2'!$W$167,FALSE),"OK", "Review")</f>
        <v>OK</v>
      </c>
      <c r="CJ1246" s="361" t="str">
        <f>IF(AE1246&lt;=VLOOKUP($C1246,Projections2[[#All],[ISOCode]:[Total 2024 Colombian Returnees]],'Population Projection V2'!$X$167,FALSE),"OK", "Review")</f>
        <v>OK</v>
      </c>
      <c r="CK1246" s="361" t="str">
        <f>IF(AH1246&lt;=VLOOKUP($C1246,Projections2[[#All],[ISOCode]:[Total 2024 Colombian Returnees]],'Population Projection V2'!$Y$167,FALSE),"OK", "Review")</f>
        <v>OK</v>
      </c>
      <c r="CL1246" s="361" t="str">
        <f>IF(AI1246&lt;=VLOOKUP($C1246,Projections2[[#All],[ISOCode]:[Total 2024 Colombian Returnees]],'Population Projection V2'!$Z$167,FALSE),"OK", "Review")</f>
        <v>OK</v>
      </c>
      <c r="CM1246" s="361" t="str">
        <f>IF(AJ1246&lt;=VLOOKUP($C1246,Projections2[[#All],[ISOCode]:[Total 2024 Colombian Returnees]],'Population Projection V2'!$AA$167,FALSE),"OK", "Review")</f>
        <v>OK</v>
      </c>
      <c r="CN1246" s="361" t="str">
        <f>IF(AK1246&lt;=VLOOKUP($C1246,Projections2[[#All],[ISOCode]:[Total 2024 Colombian Returnees]],'Population Projection V2'!$AB$167,FALSE),"OK", "Review")</f>
        <v>OK</v>
      </c>
      <c r="CO1246" s="361" t="str">
        <f>IF(AL1246&lt;=VLOOKUP($C1246,Projections2[[#All],[ISOCode]:[Total 2024 Colombian Returnees]],'Population Projection V2'!$AC$167,FALSE),"OK", "Review")</f>
        <v>OK</v>
      </c>
      <c r="CP1246" s="361" t="str">
        <f>IF(AO1246&lt;=VLOOKUP($C1246,Projections2[[#All],[ISOCode]:[Total 2024 Colombian Returnees]],'Population Projection V2'!$AD$167,FALSE),"OK", "Review")</f>
        <v>OK</v>
      </c>
      <c r="CQ1246" s="361" t="str">
        <f>IF(AP1246&lt;=VLOOKUP($C1246,Projections2[[#All],[ISOCode]:[Total 2024 Colombian Returnees]],'Population Projection V2'!$AE$167,FALSE),"OK", "Review")</f>
        <v>OK</v>
      </c>
      <c r="CR1246" s="361" t="str">
        <f>IF(AQ1246&lt;=VLOOKUP($C1246,Projections2[[#All],[ISOCode]:[Total 2024 Colombian Returnees]],'Population Projection V2'!$AF$167,FALSE),"OK", "Review")</f>
        <v>OK</v>
      </c>
      <c r="CS1246" s="361" t="str">
        <f>IF(AR1246&lt;=VLOOKUP($C1246,Projections2[[#All],[ISOCode]:[Total 2024 Colombian Returnees]],'Population Projection V2'!$AG$167,FALSE),"OK", "Review")</f>
        <v>OK</v>
      </c>
      <c r="CT1246" s="361" t="str">
        <f>IF(AS1246&lt;=VLOOKUP($C1246,Projections2[[#All],[ISOCode]:[Total 2024 Colombian Returnees]],'Population Projection V2'!$AH$167,FALSE),"OK", "Review")</f>
        <v>OK</v>
      </c>
      <c r="CU1246" s="361" t="str">
        <f>IF(AV1246&lt;=VLOOKUP($C1246,Projections2[[#All],[ISOCode]:[Total 2024 Colombian Returnees]],'Population Projection V2'!$AI$167,FALSE),"OK", "Review")</f>
        <v>OK</v>
      </c>
      <c r="CV1246" s="361" t="str">
        <f>IF(AW1246&lt;=VLOOKUP($C1246,Projections2[[#All],[ISOCode]:[Total 2024 Colombian Returnees]],'Population Projection V2'!$AJ$167,FALSE),"OK", "Review")</f>
        <v>OK</v>
      </c>
      <c r="CW1246" s="361" t="str">
        <f>IF(AX1246&lt;=VLOOKUP($C1246,Projections2[[#All],[ISOCode]:[Total 2024 Colombian Returnees]],'Population Projection V2'!$AK$167,FALSE),"OK", "Review")</f>
        <v>OK</v>
      </c>
      <c r="CX1246" s="361" t="str">
        <f>IF(AY1246&lt;=VLOOKUP($C1246,Projections2[[#All],[ISOCode]:[Total 2024 Colombian Returnees]],'Population Projection V2'!$AL$167,FALSE),"OK", "Review")</f>
        <v>OK</v>
      </c>
      <c r="CY1246" s="362" t="str">
        <f>IF(AZ1246&lt;=VLOOKUP($C1246,Projections2[[#All],[ISOCode]:[Total 2024 Colombian Returnees]],'Population Projection V2'!$AM$167,FALSE),"OK", "Review")</f>
        <v>OK</v>
      </c>
    </row>
    <row r="1247" spans="1:103" x14ac:dyDescent="0.25">
      <c r="A1247" s="218" t="s">
        <v>38</v>
      </c>
      <c r="B1247" s="219" t="s">
        <v>38</v>
      </c>
      <c r="C1247" s="219" t="s">
        <v>258</v>
      </c>
      <c r="D1247" s="219" t="s">
        <v>136</v>
      </c>
      <c r="E1247" s="219" t="s">
        <v>425</v>
      </c>
      <c r="F1247" s="310">
        <f t="shared" si="459"/>
        <v>0</v>
      </c>
      <c r="G1247" s="310">
        <f t="shared" si="460"/>
        <v>0</v>
      </c>
      <c r="H1247" s="310">
        <f t="shared" si="461"/>
        <v>0</v>
      </c>
      <c r="I1247" s="310">
        <f t="shared" si="462"/>
        <v>0</v>
      </c>
      <c r="J1247" s="311">
        <f t="shared" si="463"/>
        <v>0</v>
      </c>
      <c r="K1247" s="311">
        <f>VLOOKUP($C1247,Projections2[[#All],[ISOCode]:[Total 2024 Colombian Returnees]],7,0)</f>
        <v>0</v>
      </c>
      <c r="L1247" s="251"/>
      <c r="M1247" s="312"/>
      <c r="N1247" s="312"/>
      <c r="O1247" s="312"/>
      <c r="P1247" s="236"/>
      <c r="Q1247" s="252"/>
      <c r="R1247" s="224">
        <f>VLOOKUP($C1247,Projections2[[#All],[ISOCode]:[Total 2024 Colombian Returnees]],12,0)</f>
        <v>0</v>
      </c>
      <c r="S1247" s="225"/>
      <c r="T1247" s="226"/>
      <c r="U1247" s="226"/>
      <c r="V1247" s="226"/>
      <c r="W1247" s="226"/>
      <c r="X1247" s="227"/>
      <c r="Y1247" s="227">
        <f>VLOOKUP($C1247,Projections2[[#All],[ISOCode]:[Total 2024 Colombian Returnees]],17,0)</f>
        <v>0</v>
      </c>
      <c r="Z1247" s="228"/>
      <c r="AA1247" s="253"/>
      <c r="AB1247" s="253"/>
      <c r="AC1247" s="253"/>
      <c r="AD1247" s="253"/>
      <c r="AE1247" s="253"/>
      <c r="AF1247" s="253">
        <f>VLOOKUP($C1247,Projections2[[#All],[ISOCode]:[Total 2024 Colombian Returnees]],22,0)</f>
        <v>0</v>
      </c>
      <c r="AG1247" s="254"/>
      <c r="AH1247" s="313"/>
      <c r="AI1247" s="313"/>
      <c r="AJ1247" s="313"/>
      <c r="AK1247" s="313"/>
      <c r="AL1247" s="264"/>
      <c r="AM1247" s="230">
        <f>VLOOKUP($C1247,Projections2[[#All],[ISOCode]:[Total 2024 Colombian Returnees]],27,0)</f>
        <v>0</v>
      </c>
      <c r="AN1247" s="265"/>
      <c r="AO1247" s="257"/>
      <c r="AP1247" s="257"/>
      <c r="AQ1247" s="257"/>
      <c r="AR1247" s="257"/>
      <c r="AS1247" s="232"/>
      <c r="AT1247" s="232">
        <f>VLOOKUP($C1247,Projections2[[#All],[ISOCode]:[Total 2024 Colombian Returnees]],32,0)</f>
        <v>0</v>
      </c>
      <c r="AU1247" s="233"/>
      <c r="AV1247" s="258"/>
      <c r="AW1247" s="258"/>
      <c r="AX1247" s="258"/>
      <c r="AY1247" s="258"/>
      <c r="AZ1247" s="234"/>
      <c r="BA1247" s="234">
        <f>VLOOKUP($C1247,Projections2[[#All],[ISOCode]:[Total 2024 Colombian Returnees]],37,0)</f>
        <v>0</v>
      </c>
      <c r="BB1247" s="235"/>
      <c r="BC1247" s="360" t="str">
        <f t="shared" si="464"/>
        <v>Ok</v>
      </c>
      <c r="BD1247" s="361" t="str">
        <f t="shared" si="465"/>
        <v>Ok</v>
      </c>
      <c r="BE1247" s="361" t="str">
        <f t="shared" si="466"/>
        <v>Ok</v>
      </c>
      <c r="BF1247" s="361" t="str">
        <f t="shared" si="467"/>
        <v>Ok</v>
      </c>
      <c r="BG1247" s="362" t="str">
        <f t="shared" si="468"/>
        <v>Ok</v>
      </c>
      <c r="BH1247" s="360" t="str">
        <f t="shared" si="469"/>
        <v>Ok</v>
      </c>
      <c r="BI1247" s="361" t="str">
        <f t="shared" si="470"/>
        <v>Ok</v>
      </c>
      <c r="BJ1247" s="361" t="str">
        <f t="shared" si="471"/>
        <v>Ok</v>
      </c>
      <c r="BK1247" s="361" t="str">
        <f t="shared" si="472"/>
        <v>Ok</v>
      </c>
      <c r="BL1247" s="361" t="str">
        <f t="shared" si="473"/>
        <v>Ok</v>
      </c>
      <c r="BM1247" s="361" t="str">
        <f t="shared" si="474"/>
        <v>Ok</v>
      </c>
      <c r="BN1247" s="362" t="str">
        <f t="shared" si="475"/>
        <v>Ok</v>
      </c>
      <c r="BO1247" s="360" t="str">
        <f t="shared" si="476"/>
        <v>No Pop.</v>
      </c>
      <c r="BP1247" s="361" t="str">
        <f t="shared" si="477"/>
        <v>No Pop.</v>
      </c>
      <c r="BQ1247" s="361" t="str">
        <f t="shared" si="478"/>
        <v>No Pop.</v>
      </c>
      <c r="BR1247" s="361" t="str">
        <f t="shared" si="479"/>
        <v>No Pop.</v>
      </c>
      <c r="BS1247" s="361" t="str">
        <f t="shared" si="480"/>
        <v>No Pop.</v>
      </c>
      <c r="BT1247" s="361" t="str">
        <f t="shared" si="481"/>
        <v>No Pop.</v>
      </c>
      <c r="BU1247" s="362" t="str">
        <f t="shared" si="482"/>
        <v>No Pop.</v>
      </c>
      <c r="BV1247" s="360" t="str">
        <f>IF(M1247&lt;=VLOOKUP($C1247,Projections2[[#All],[ISOCode]:[Total 2024 Colombian Returnees]],'Population Projection V2'!$J$167,FALSE),"OK", "Review")</f>
        <v>OK</v>
      </c>
      <c r="BW1247" s="361" t="str">
        <f>IF(N1247&lt;=VLOOKUP($C1247,Projections2[[#All],[ISOCode]:[Total 2024 Colombian Returnees]],'Population Projection V2'!$K$167,FALSE),"OK", "Review")</f>
        <v>OK</v>
      </c>
      <c r="BX1247" s="361" t="str">
        <f>IF(O1247&lt;=VLOOKUP($C1247,Projections2[[#All],[ISOCode]:[Total 2024 Colombian Returnees]],'Population Projection V2'!$L$167,FALSE),"OK", "Review")</f>
        <v>OK</v>
      </c>
      <c r="BY1247" s="361" t="str">
        <f>IF(P1247&lt;=VLOOKUP($C1247,Projections2[[#All],[ISOCode]:[Total 2024 Colombian Returnees]],'Population Projection V2'!$M$167,FALSE),"OK", "Review")</f>
        <v>OK</v>
      </c>
      <c r="BZ1247" s="361" t="str">
        <f>IF(Q1247&lt;=VLOOKUP($C1247,Projections2[[#All],[ISOCode]:[Total 2024 Colombian Returnees]],'Population Projection V2'!$N$167,FALSE),"OK", "Review")</f>
        <v>OK</v>
      </c>
      <c r="CA1247" s="361" t="str">
        <f>IF(T1247&lt;=VLOOKUP($C1247,Projections2[[#All],[ISOCode]:[Total 2024 Colombian Returnees]],'Population Projection V2'!$O$167,FALSE),"OK", "Review")</f>
        <v>OK</v>
      </c>
      <c r="CB1247" s="361" t="str">
        <f>IF(U1247&lt;=VLOOKUP($C1247,Projections2[[#All],[ISOCode]:[Total 2024 Colombian Returnees]],'Population Projection V2'!$P$167,FALSE),"OK", "Review")</f>
        <v>OK</v>
      </c>
      <c r="CC1247" s="361" t="str">
        <f>IF(V1247&lt;=VLOOKUP($C1247,Projections2[[#All],[ISOCode]:[Total 2024 Colombian Returnees]],'Population Projection V2'!$Q$167,FALSE),"OK", "Review")</f>
        <v>OK</v>
      </c>
      <c r="CD1247" s="361" t="str">
        <f>IF(W1247&lt;=VLOOKUP($C1247,Projections2[[#All],[ISOCode]:[Total 2024 Colombian Returnees]],'Population Projection V2'!$R$167,FALSE),"OK", "Review")</f>
        <v>OK</v>
      </c>
      <c r="CE1247" s="361" t="str">
        <f>IF(X1247&lt;=VLOOKUP($C1247,Projections2[[#All],[ISOCode]:[Total 2024 Colombian Returnees]],'Population Projection V2'!$S$167,FALSE),"OK", "Review")</f>
        <v>OK</v>
      </c>
      <c r="CF1247" s="361" t="str">
        <f>IF(AA1247&lt;=VLOOKUP($C1247,Projections2[[#All],[ISOCode]:[Total 2024 Colombian Returnees]],'Population Projection V2'!$T$167,FALSE),"OK", "Review")</f>
        <v>OK</v>
      </c>
      <c r="CG1247" s="361" t="str">
        <f>IF(AB1247&lt;=VLOOKUP($C1247,Projections2[[#All],[ISOCode]:[Total 2024 Colombian Returnees]],'Population Projection V2'!$U$167,FALSE),"OK", "Review")</f>
        <v>OK</v>
      </c>
      <c r="CH1247" s="361" t="str">
        <f>IF(AC1247&lt;=VLOOKUP($C1247,Projections2[[#All],[ISOCode]:[Total 2024 Colombian Returnees]],'Population Projection V2'!$V$167,FALSE),"OK", "Review")</f>
        <v>OK</v>
      </c>
      <c r="CI1247" s="361" t="str">
        <f>IF(AD1247&lt;=VLOOKUP($C1247,Projections2[[#All],[ISOCode]:[Total 2024 Colombian Returnees]],'Population Projection V2'!$W$167,FALSE),"OK", "Review")</f>
        <v>OK</v>
      </c>
      <c r="CJ1247" s="361" t="str">
        <f>IF(AE1247&lt;=VLOOKUP($C1247,Projections2[[#All],[ISOCode]:[Total 2024 Colombian Returnees]],'Population Projection V2'!$X$167,FALSE),"OK", "Review")</f>
        <v>OK</v>
      </c>
      <c r="CK1247" s="361" t="str">
        <f>IF(AH1247&lt;=VLOOKUP($C1247,Projections2[[#All],[ISOCode]:[Total 2024 Colombian Returnees]],'Population Projection V2'!$Y$167,FALSE),"OK", "Review")</f>
        <v>OK</v>
      </c>
      <c r="CL1247" s="361" t="str">
        <f>IF(AI1247&lt;=VLOOKUP($C1247,Projections2[[#All],[ISOCode]:[Total 2024 Colombian Returnees]],'Population Projection V2'!$Z$167,FALSE),"OK", "Review")</f>
        <v>OK</v>
      </c>
      <c r="CM1247" s="361" t="str">
        <f>IF(AJ1247&lt;=VLOOKUP($C1247,Projections2[[#All],[ISOCode]:[Total 2024 Colombian Returnees]],'Population Projection V2'!$AA$167,FALSE),"OK", "Review")</f>
        <v>OK</v>
      </c>
      <c r="CN1247" s="361" t="str">
        <f>IF(AK1247&lt;=VLOOKUP($C1247,Projections2[[#All],[ISOCode]:[Total 2024 Colombian Returnees]],'Population Projection V2'!$AB$167,FALSE),"OK", "Review")</f>
        <v>OK</v>
      </c>
      <c r="CO1247" s="361" t="str">
        <f>IF(AL1247&lt;=VLOOKUP($C1247,Projections2[[#All],[ISOCode]:[Total 2024 Colombian Returnees]],'Population Projection V2'!$AC$167,FALSE),"OK", "Review")</f>
        <v>OK</v>
      </c>
      <c r="CP1247" s="361" t="str">
        <f>IF(AO1247&lt;=VLOOKUP($C1247,Projections2[[#All],[ISOCode]:[Total 2024 Colombian Returnees]],'Population Projection V2'!$AD$167,FALSE),"OK", "Review")</f>
        <v>OK</v>
      </c>
      <c r="CQ1247" s="361" t="str">
        <f>IF(AP1247&lt;=VLOOKUP($C1247,Projections2[[#All],[ISOCode]:[Total 2024 Colombian Returnees]],'Population Projection V2'!$AE$167,FALSE),"OK", "Review")</f>
        <v>OK</v>
      </c>
      <c r="CR1247" s="361" t="str">
        <f>IF(AQ1247&lt;=VLOOKUP($C1247,Projections2[[#All],[ISOCode]:[Total 2024 Colombian Returnees]],'Population Projection V2'!$AF$167,FALSE),"OK", "Review")</f>
        <v>OK</v>
      </c>
      <c r="CS1247" s="361" t="str">
        <f>IF(AR1247&lt;=VLOOKUP($C1247,Projections2[[#All],[ISOCode]:[Total 2024 Colombian Returnees]],'Population Projection V2'!$AG$167,FALSE),"OK", "Review")</f>
        <v>OK</v>
      </c>
      <c r="CT1247" s="361" t="str">
        <f>IF(AS1247&lt;=VLOOKUP($C1247,Projections2[[#All],[ISOCode]:[Total 2024 Colombian Returnees]],'Population Projection V2'!$AH$167,FALSE),"OK", "Review")</f>
        <v>OK</v>
      </c>
      <c r="CU1247" s="361" t="str">
        <f>IF(AV1247&lt;=VLOOKUP($C1247,Projections2[[#All],[ISOCode]:[Total 2024 Colombian Returnees]],'Population Projection V2'!$AI$167,FALSE),"OK", "Review")</f>
        <v>OK</v>
      </c>
      <c r="CV1247" s="361" t="str">
        <f>IF(AW1247&lt;=VLOOKUP($C1247,Projections2[[#All],[ISOCode]:[Total 2024 Colombian Returnees]],'Population Projection V2'!$AJ$167,FALSE),"OK", "Review")</f>
        <v>OK</v>
      </c>
      <c r="CW1247" s="361" t="str">
        <f>IF(AX1247&lt;=VLOOKUP($C1247,Projections2[[#All],[ISOCode]:[Total 2024 Colombian Returnees]],'Population Projection V2'!$AK$167,FALSE),"OK", "Review")</f>
        <v>OK</v>
      </c>
      <c r="CX1247" s="361" t="str">
        <f>IF(AY1247&lt;=VLOOKUP($C1247,Projections2[[#All],[ISOCode]:[Total 2024 Colombian Returnees]],'Population Projection V2'!$AL$167,FALSE),"OK", "Review")</f>
        <v>OK</v>
      </c>
      <c r="CY1247" s="362" t="str">
        <f>IF(AZ1247&lt;=VLOOKUP($C1247,Projections2[[#All],[ISOCode]:[Total 2024 Colombian Returnees]],'Population Projection V2'!$AM$167,FALSE),"OK", "Review")</f>
        <v>OK</v>
      </c>
    </row>
    <row r="1248" spans="1:103" x14ac:dyDescent="0.25">
      <c r="A1248" s="218" t="s">
        <v>38</v>
      </c>
      <c r="B1248" s="219" t="s">
        <v>38</v>
      </c>
      <c r="C1248" s="219" t="s">
        <v>259</v>
      </c>
      <c r="D1248" s="219" t="s">
        <v>158</v>
      </c>
      <c r="E1248" s="219" t="s">
        <v>425</v>
      </c>
      <c r="F1248" s="310">
        <f t="shared" si="459"/>
        <v>0</v>
      </c>
      <c r="G1248" s="310">
        <f t="shared" si="460"/>
        <v>0</v>
      </c>
      <c r="H1248" s="310">
        <f t="shared" si="461"/>
        <v>0</v>
      </c>
      <c r="I1248" s="310">
        <f t="shared" si="462"/>
        <v>0</v>
      </c>
      <c r="J1248" s="311">
        <f t="shared" si="463"/>
        <v>0</v>
      </c>
      <c r="K1248" s="311">
        <f>VLOOKUP($C1248,Projections2[[#All],[ISOCode]:[Total 2024 Colombian Returnees]],7,0)</f>
        <v>0</v>
      </c>
      <c r="L1248" s="251"/>
      <c r="M1248" s="312"/>
      <c r="N1248" s="312"/>
      <c r="O1248" s="312"/>
      <c r="P1248" s="236"/>
      <c r="Q1248" s="252"/>
      <c r="R1248" s="224">
        <f>VLOOKUP($C1248,Projections2[[#All],[ISOCode]:[Total 2024 Colombian Returnees]],12,0)</f>
        <v>0</v>
      </c>
      <c r="S1248" s="225"/>
      <c r="T1248" s="226"/>
      <c r="U1248" s="226"/>
      <c r="V1248" s="226"/>
      <c r="W1248" s="226"/>
      <c r="X1248" s="227"/>
      <c r="Y1248" s="227">
        <f>VLOOKUP($C1248,Projections2[[#All],[ISOCode]:[Total 2024 Colombian Returnees]],17,0)</f>
        <v>0</v>
      </c>
      <c r="Z1248" s="228"/>
      <c r="AA1248" s="253"/>
      <c r="AB1248" s="253"/>
      <c r="AC1248" s="253"/>
      <c r="AD1248" s="253"/>
      <c r="AE1248" s="253"/>
      <c r="AF1248" s="253">
        <f>VLOOKUP($C1248,Projections2[[#All],[ISOCode]:[Total 2024 Colombian Returnees]],22,0)</f>
        <v>0</v>
      </c>
      <c r="AG1248" s="254"/>
      <c r="AH1248" s="313"/>
      <c r="AI1248" s="313"/>
      <c r="AJ1248" s="313"/>
      <c r="AK1248" s="313"/>
      <c r="AL1248" s="264"/>
      <c r="AM1248" s="230">
        <f>VLOOKUP($C1248,Projections2[[#All],[ISOCode]:[Total 2024 Colombian Returnees]],27,0)</f>
        <v>0</v>
      </c>
      <c r="AN1248" s="265"/>
      <c r="AO1248" s="257"/>
      <c r="AP1248" s="257"/>
      <c r="AQ1248" s="257"/>
      <c r="AR1248" s="257"/>
      <c r="AS1248" s="232"/>
      <c r="AT1248" s="232">
        <f>VLOOKUP($C1248,Projections2[[#All],[ISOCode]:[Total 2024 Colombian Returnees]],32,0)</f>
        <v>0</v>
      </c>
      <c r="AU1248" s="233"/>
      <c r="AV1248" s="258"/>
      <c r="AW1248" s="258"/>
      <c r="AX1248" s="258"/>
      <c r="AY1248" s="258"/>
      <c r="AZ1248" s="234"/>
      <c r="BA1248" s="234">
        <f>VLOOKUP($C1248,Projections2[[#All],[ISOCode]:[Total 2024 Colombian Returnees]],37,0)</f>
        <v>0</v>
      </c>
      <c r="BB1248" s="235"/>
      <c r="BC1248" s="360" t="str">
        <f t="shared" si="464"/>
        <v>Ok</v>
      </c>
      <c r="BD1248" s="361" t="str">
        <f t="shared" si="465"/>
        <v>Ok</v>
      </c>
      <c r="BE1248" s="361" t="str">
        <f t="shared" si="466"/>
        <v>Ok</v>
      </c>
      <c r="BF1248" s="361" t="str">
        <f t="shared" si="467"/>
        <v>Ok</v>
      </c>
      <c r="BG1248" s="362" t="str">
        <f t="shared" si="468"/>
        <v>Ok</v>
      </c>
      <c r="BH1248" s="360" t="str">
        <f t="shared" si="469"/>
        <v>Ok</v>
      </c>
      <c r="BI1248" s="361" t="str">
        <f t="shared" si="470"/>
        <v>Ok</v>
      </c>
      <c r="BJ1248" s="361" t="str">
        <f t="shared" si="471"/>
        <v>Ok</v>
      </c>
      <c r="BK1248" s="361" t="str">
        <f t="shared" si="472"/>
        <v>Ok</v>
      </c>
      <c r="BL1248" s="361" t="str">
        <f t="shared" si="473"/>
        <v>Ok</v>
      </c>
      <c r="BM1248" s="361" t="str">
        <f t="shared" si="474"/>
        <v>Ok</v>
      </c>
      <c r="BN1248" s="362" t="str">
        <f t="shared" si="475"/>
        <v>Ok</v>
      </c>
      <c r="BO1248" s="360" t="str">
        <f t="shared" si="476"/>
        <v>No Pop.</v>
      </c>
      <c r="BP1248" s="361" t="str">
        <f t="shared" si="477"/>
        <v>No Pop.</v>
      </c>
      <c r="BQ1248" s="361" t="str">
        <f t="shared" si="478"/>
        <v>No Pop.</v>
      </c>
      <c r="BR1248" s="361" t="str">
        <f t="shared" si="479"/>
        <v>No Pop.</v>
      </c>
      <c r="BS1248" s="361" t="str">
        <f t="shared" si="480"/>
        <v>No Pop.</v>
      </c>
      <c r="BT1248" s="361" t="str">
        <f t="shared" si="481"/>
        <v>No Pop.</v>
      </c>
      <c r="BU1248" s="362" t="str">
        <f t="shared" si="482"/>
        <v>No Pop.</v>
      </c>
      <c r="BV1248" s="360" t="str">
        <f>IF(M1248&lt;=VLOOKUP($C1248,Projections2[[#All],[ISOCode]:[Total 2024 Colombian Returnees]],'Population Projection V2'!$J$167,FALSE),"OK", "Review")</f>
        <v>OK</v>
      </c>
      <c r="BW1248" s="361" t="str">
        <f>IF(N1248&lt;=VLOOKUP($C1248,Projections2[[#All],[ISOCode]:[Total 2024 Colombian Returnees]],'Population Projection V2'!$K$167,FALSE),"OK", "Review")</f>
        <v>OK</v>
      </c>
      <c r="BX1248" s="361" t="str">
        <f>IF(O1248&lt;=VLOOKUP($C1248,Projections2[[#All],[ISOCode]:[Total 2024 Colombian Returnees]],'Population Projection V2'!$L$167,FALSE),"OK", "Review")</f>
        <v>OK</v>
      </c>
      <c r="BY1248" s="361" t="str">
        <f>IF(P1248&lt;=VLOOKUP($C1248,Projections2[[#All],[ISOCode]:[Total 2024 Colombian Returnees]],'Population Projection V2'!$M$167,FALSE),"OK", "Review")</f>
        <v>OK</v>
      </c>
      <c r="BZ1248" s="361" t="str">
        <f>IF(Q1248&lt;=VLOOKUP($C1248,Projections2[[#All],[ISOCode]:[Total 2024 Colombian Returnees]],'Population Projection V2'!$N$167,FALSE),"OK", "Review")</f>
        <v>OK</v>
      </c>
      <c r="CA1248" s="361" t="str">
        <f>IF(T1248&lt;=VLOOKUP($C1248,Projections2[[#All],[ISOCode]:[Total 2024 Colombian Returnees]],'Population Projection V2'!$O$167,FALSE),"OK", "Review")</f>
        <v>OK</v>
      </c>
      <c r="CB1248" s="361" t="str">
        <f>IF(U1248&lt;=VLOOKUP($C1248,Projections2[[#All],[ISOCode]:[Total 2024 Colombian Returnees]],'Population Projection V2'!$P$167,FALSE),"OK", "Review")</f>
        <v>OK</v>
      </c>
      <c r="CC1248" s="361" t="str">
        <f>IF(V1248&lt;=VLOOKUP($C1248,Projections2[[#All],[ISOCode]:[Total 2024 Colombian Returnees]],'Population Projection V2'!$Q$167,FALSE),"OK", "Review")</f>
        <v>OK</v>
      </c>
      <c r="CD1248" s="361" t="str">
        <f>IF(W1248&lt;=VLOOKUP($C1248,Projections2[[#All],[ISOCode]:[Total 2024 Colombian Returnees]],'Population Projection V2'!$R$167,FALSE),"OK", "Review")</f>
        <v>OK</v>
      </c>
      <c r="CE1248" s="361" t="str">
        <f>IF(X1248&lt;=VLOOKUP($C1248,Projections2[[#All],[ISOCode]:[Total 2024 Colombian Returnees]],'Population Projection V2'!$S$167,FALSE),"OK", "Review")</f>
        <v>OK</v>
      </c>
      <c r="CF1248" s="361" t="str">
        <f>IF(AA1248&lt;=VLOOKUP($C1248,Projections2[[#All],[ISOCode]:[Total 2024 Colombian Returnees]],'Population Projection V2'!$T$167,FALSE),"OK", "Review")</f>
        <v>OK</v>
      </c>
      <c r="CG1248" s="361" t="str">
        <f>IF(AB1248&lt;=VLOOKUP($C1248,Projections2[[#All],[ISOCode]:[Total 2024 Colombian Returnees]],'Population Projection V2'!$U$167,FALSE),"OK", "Review")</f>
        <v>OK</v>
      </c>
      <c r="CH1248" s="361" t="str">
        <f>IF(AC1248&lt;=VLOOKUP($C1248,Projections2[[#All],[ISOCode]:[Total 2024 Colombian Returnees]],'Population Projection V2'!$V$167,FALSE),"OK", "Review")</f>
        <v>OK</v>
      </c>
      <c r="CI1248" s="361" t="str">
        <f>IF(AD1248&lt;=VLOOKUP($C1248,Projections2[[#All],[ISOCode]:[Total 2024 Colombian Returnees]],'Population Projection V2'!$W$167,FALSE),"OK", "Review")</f>
        <v>OK</v>
      </c>
      <c r="CJ1248" s="361" t="str">
        <f>IF(AE1248&lt;=VLOOKUP($C1248,Projections2[[#All],[ISOCode]:[Total 2024 Colombian Returnees]],'Population Projection V2'!$X$167,FALSE),"OK", "Review")</f>
        <v>OK</v>
      </c>
      <c r="CK1248" s="361" t="str">
        <f>IF(AH1248&lt;=VLOOKUP($C1248,Projections2[[#All],[ISOCode]:[Total 2024 Colombian Returnees]],'Population Projection V2'!$Y$167,FALSE),"OK", "Review")</f>
        <v>OK</v>
      </c>
      <c r="CL1248" s="361" t="str">
        <f>IF(AI1248&lt;=VLOOKUP($C1248,Projections2[[#All],[ISOCode]:[Total 2024 Colombian Returnees]],'Population Projection V2'!$Z$167,FALSE),"OK", "Review")</f>
        <v>OK</v>
      </c>
      <c r="CM1248" s="361" t="str">
        <f>IF(AJ1248&lt;=VLOOKUP($C1248,Projections2[[#All],[ISOCode]:[Total 2024 Colombian Returnees]],'Population Projection V2'!$AA$167,FALSE),"OK", "Review")</f>
        <v>OK</v>
      </c>
      <c r="CN1248" s="361" t="str">
        <f>IF(AK1248&lt;=VLOOKUP($C1248,Projections2[[#All],[ISOCode]:[Total 2024 Colombian Returnees]],'Population Projection V2'!$AB$167,FALSE),"OK", "Review")</f>
        <v>OK</v>
      </c>
      <c r="CO1248" s="361" t="str">
        <f>IF(AL1248&lt;=VLOOKUP($C1248,Projections2[[#All],[ISOCode]:[Total 2024 Colombian Returnees]],'Population Projection V2'!$AC$167,FALSE),"OK", "Review")</f>
        <v>OK</v>
      </c>
      <c r="CP1248" s="361" t="str">
        <f>IF(AO1248&lt;=VLOOKUP($C1248,Projections2[[#All],[ISOCode]:[Total 2024 Colombian Returnees]],'Population Projection V2'!$AD$167,FALSE),"OK", "Review")</f>
        <v>OK</v>
      </c>
      <c r="CQ1248" s="361" t="str">
        <f>IF(AP1248&lt;=VLOOKUP($C1248,Projections2[[#All],[ISOCode]:[Total 2024 Colombian Returnees]],'Population Projection V2'!$AE$167,FALSE),"OK", "Review")</f>
        <v>OK</v>
      </c>
      <c r="CR1248" s="361" t="str">
        <f>IF(AQ1248&lt;=VLOOKUP($C1248,Projections2[[#All],[ISOCode]:[Total 2024 Colombian Returnees]],'Population Projection V2'!$AF$167,FALSE),"OK", "Review")</f>
        <v>OK</v>
      </c>
      <c r="CS1248" s="361" t="str">
        <f>IF(AR1248&lt;=VLOOKUP($C1248,Projections2[[#All],[ISOCode]:[Total 2024 Colombian Returnees]],'Population Projection V2'!$AG$167,FALSE),"OK", "Review")</f>
        <v>OK</v>
      </c>
      <c r="CT1248" s="361" t="str">
        <f>IF(AS1248&lt;=VLOOKUP($C1248,Projections2[[#All],[ISOCode]:[Total 2024 Colombian Returnees]],'Population Projection V2'!$AH$167,FALSE),"OK", "Review")</f>
        <v>OK</v>
      </c>
      <c r="CU1248" s="361" t="str">
        <f>IF(AV1248&lt;=VLOOKUP($C1248,Projections2[[#All],[ISOCode]:[Total 2024 Colombian Returnees]],'Population Projection V2'!$AI$167,FALSE),"OK", "Review")</f>
        <v>OK</v>
      </c>
      <c r="CV1248" s="361" t="str">
        <f>IF(AW1248&lt;=VLOOKUP($C1248,Projections2[[#All],[ISOCode]:[Total 2024 Colombian Returnees]],'Population Projection V2'!$AJ$167,FALSE),"OK", "Review")</f>
        <v>OK</v>
      </c>
      <c r="CW1248" s="361" t="str">
        <f>IF(AX1248&lt;=VLOOKUP($C1248,Projections2[[#All],[ISOCode]:[Total 2024 Colombian Returnees]],'Population Projection V2'!$AK$167,FALSE),"OK", "Review")</f>
        <v>OK</v>
      </c>
      <c r="CX1248" s="361" t="str">
        <f>IF(AY1248&lt;=VLOOKUP($C1248,Projections2[[#All],[ISOCode]:[Total 2024 Colombian Returnees]],'Population Projection V2'!$AL$167,FALSE),"OK", "Review")</f>
        <v>OK</v>
      </c>
      <c r="CY1248" s="362" t="str">
        <f>IF(AZ1248&lt;=VLOOKUP($C1248,Projections2[[#All],[ISOCode]:[Total 2024 Colombian Returnees]],'Population Projection V2'!$AM$167,FALSE),"OK", "Review")</f>
        <v>OK</v>
      </c>
    </row>
    <row r="1249" spans="1:103" x14ac:dyDescent="0.25">
      <c r="A1249" s="218" t="s">
        <v>38</v>
      </c>
      <c r="B1249" s="219" t="s">
        <v>38</v>
      </c>
      <c r="C1249" s="219" t="s">
        <v>260</v>
      </c>
      <c r="D1249" s="219" t="s">
        <v>159</v>
      </c>
      <c r="E1249" s="219" t="s">
        <v>425</v>
      </c>
      <c r="F1249" s="310">
        <f t="shared" si="459"/>
        <v>0</v>
      </c>
      <c r="G1249" s="310">
        <f t="shared" si="460"/>
        <v>0</v>
      </c>
      <c r="H1249" s="310">
        <f t="shared" si="461"/>
        <v>0</v>
      </c>
      <c r="I1249" s="310">
        <f t="shared" si="462"/>
        <v>0</v>
      </c>
      <c r="J1249" s="311">
        <f t="shared" si="463"/>
        <v>0</v>
      </c>
      <c r="K1249" s="311">
        <f>VLOOKUP($C1249,Projections2[[#All],[ISOCode]:[Total 2024 Colombian Returnees]],7,0)</f>
        <v>0</v>
      </c>
      <c r="L1249" s="251"/>
      <c r="M1249" s="312"/>
      <c r="N1249" s="312"/>
      <c r="O1249" s="312"/>
      <c r="P1249" s="236"/>
      <c r="Q1249" s="252"/>
      <c r="R1249" s="224">
        <f>VLOOKUP($C1249,Projections2[[#All],[ISOCode]:[Total 2024 Colombian Returnees]],12,0)</f>
        <v>0</v>
      </c>
      <c r="S1249" s="225"/>
      <c r="T1249" s="226"/>
      <c r="U1249" s="226"/>
      <c r="V1249" s="226"/>
      <c r="W1249" s="226"/>
      <c r="X1249" s="227"/>
      <c r="Y1249" s="227">
        <f>VLOOKUP($C1249,Projections2[[#All],[ISOCode]:[Total 2024 Colombian Returnees]],17,0)</f>
        <v>0</v>
      </c>
      <c r="Z1249" s="228"/>
      <c r="AA1249" s="253"/>
      <c r="AB1249" s="253"/>
      <c r="AC1249" s="253"/>
      <c r="AD1249" s="253"/>
      <c r="AE1249" s="253"/>
      <c r="AF1249" s="253">
        <f>VLOOKUP($C1249,Projections2[[#All],[ISOCode]:[Total 2024 Colombian Returnees]],22,0)</f>
        <v>0</v>
      </c>
      <c r="AG1249" s="254"/>
      <c r="AH1249" s="313"/>
      <c r="AI1249" s="313"/>
      <c r="AJ1249" s="313"/>
      <c r="AK1249" s="313"/>
      <c r="AL1249" s="264"/>
      <c r="AM1249" s="230">
        <f>VLOOKUP($C1249,Projections2[[#All],[ISOCode]:[Total 2024 Colombian Returnees]],27,0)</f>
        <v>0</v>
      </c>
      <c r="AN1249" s="265"/>
      <c r="AO1249" s="257"/>
      <c r="AP1249" s="257"/>
      <c r="AQ1249" s="257"/>
      <c r="AR1249" s="257"/>
      <c r="AS1249" s="232"/>
      <c r="AT1249" s="232">
        <f>VLOOKUP($C1249,Projections2[[#All],[ISOCode]:[Total 2024 Colombian Returnees]],32,0)</f>
        <v>0</v>
      </c>
      <c r="AU1249" s="233"/>
      <c r="AV1249" s="258"/>
      <c r="AW1249" s="258"/>
      <c r="AX1249" s="258"/>
      <c r="AY1249" s="258"/>
      <c r="AZ1249" s="234"/>
      <c r="BA1249" s="234">
        <f>VLOOKUP($C1249,Projections2[[#All],[ISOCode]:[Total 2024 Colombian Returnees]],37,0)</f>
        <v>0</v>
      </c>
      <c r="BB1249" s="235"/>
      <c r="BC1249" s="360" t="str">
        <f t="shared" si="464"/>
        <v>Ok</v>
      </c>
      <c r="BD1249" s="361" t="str">
        <f t="shared" si="465"/>
        <v>Ok</v>
      </c>
      <c r="BE1249" s="361" t="str">
        <f t="shared" si="466"/>
        <v>Ok</v>
      </c>
      <c r="BF1249" s="361" t="str">
        <f t="shared" si="467"/>
        <v>Ok</v>
      </c>
      <c r="BG1249" s="362" t="str">
        <f t="shared" si="468"/>
        <v>Ok</v>
      </c>
      <c r="BH1249" s="360" t="str">
        <f t="shared" si="469"/>
        <v>Ok</v>
      </c>
      <c r="BI1249" s="361" t="str">
        <f t="shared" si="470"/>
        <v>Ok</v>
      </c>
      <c r="BJ1249" s="361" t="str">
        <f t="shared" si="471"/>
        <v>Ok</v>
      </c>
      <c r="BK1249" s="361" t="str">
        <f t="shared" si="472"/>
        <v>Ok</v>
      </c>
      <c r="BL1249" s="361" t="str">
        <f t="shared" si="473"/>
        <v>Ok</v>
      </c>
      <c r="BM1249" s="361" t="str">
        <f t="shared" si="474"/>
        <v>Ok</v>
      </c>
      <c r="BN1249" s="362" t="str">
        <f t="shared" si="475"/>
        <v>Ok</v>
      </c>
      <c r="BO1249" s="360" t="str">
        <f t="shared" si="476"/>
        <v>No Pop.</v>
      </c>
      <c r="BP1249" s="361" t="str">
        <f t="shared" si="477"/>
        <v>No Pop.</v>
      </c>
      <c r="BQ1249" s="361" t="str">
        <f t="shared" si="478"/>
        <v>No Pop.</v>
      </c>
      <c r="BR1249" s="361" t="str">
        <f t="shared" si="479"/>
        <v>No Pop.</v>
      </c>
      <c r="BS1249" s="361" t="str">
        <f t="shared" si="480"/>
        <v>No Pop.</v>
      </c>
      <c r="BT1249" s="361" t="str">
        <f t="shared" si="481"/>
        <v>No Pop.</v>
      </c>
      <c r="BU1249" s="362" t="str">
        <f t="shared" si="482"/>
        <v>No Pop.</v>
      </c>
      <c r="BV1249" s="360" t="str">
        <f>IF(M1249&lt;=VLOOKUP($C1249,Projections2[[#All],[ISOCode]:[Total 2024 Colombian Returnees]],'Population Projection V2'!$J$167,FALSE),"OK", "Review")</f>
        <v>OK</v>
      </c>
      <c r="BW1249" s="361" t="str">
        <f>IF(N1249&lt;=VLOOKUP($C1249,Projections2[[#All],[ISOCode]:[Total 2024 Colombian Returnees]],'Population Projection V2'!$K$167,FALSE),"OK", "Review")</f>
        <v>OK</v>
      </c>
      <c r="BX1249" s="361" t="str">
        <f>IF(O1249&lt;=VLOOKUP($C1249,Projections2[[#All],[ISOCode]:[Total 2024 Colombian Returnees]],'Population Projection V2'!$L$167,FALSE),"OK", "Review")</f>
        <v>OK</v>
      </c>
      <c r="BY1249" s="361" t="str">
        <f>IF(P1249&lt;=VLOOKUP($C1249,Projections2[[#All],[ISOCode]:[Total 2024 Colombian Returnees]],'Population Projection V2'!$M$167,FALSE),"OK", "Review")</f>
        <v>OK</v>
      </c>
      <c r="BZ1249" s="361" t="str">
        <f>IF(Q1249&lt;=VLOOKUP($C1249,Projections2[[#All],[ISOCode]:[Total 2024 Colombian Returnees]],'Population Projection V2'!$N$167,FALSE),"OK", "Review")</f>
        <v>OK</v>
      </c>
      <c r="CA1249" s="361" t="str">
        <f>IF(T1249&lt;=VLOOKUP($C1249,Projections2[[#All],[ISOCode]:[Total 2024 Colombian Returnees]],'Population Projection V2'!$O$167,FALSE),"OK", "Review")</f>
        <v>OK</v>
      </c>
      <c r="CB1249" s="361" t="str">
        <f>IF(U1249&lt;=VLOOKUP($C1249,Projections2[[#All],[ISOCode]:[Total 2024 Colombian Returnees]],'Population Projection V2'!$P$167,FALSE),"OK", "Review")</f>
        <v>OK</v>
      </c>
      <c r="CC1249" s="361" t="str">
        <f>IF(V1249&lt;=VLOOKUP($C1249,Projections2[[#All],[ISOCode]:[Total 2024 Colombian Returnees]],'Population Projection V2'!$Q$167,FALSE),"OK", "Review")</f>
        <v>OK</v>
      </c>
      <c r="CD1249" s="361" t="str">
        <f>IF(W1249&lt;=VLOOKUP($C1249,Projections2[[#All],[ISOCode]:[Total 2024 Colombian Returnees]],'Population Projection V2'!$R$167,FALSE),"OK", "Review")</f>
        <v>OK</v>
      </c>
      <c r="CE1249" s="361" t="str">
        <f>IF(X1249&lt;=VLOOKUP($C1249,Projections2[[#All],[ISOCode]:[Total 2024 Colombian Returnees]],'Population Projection V2'!$S$167,FALSE),"OK", "Review")</f>
        <v>OK</v>
      </c>
      <c r="CF1249" s="361" t="str">
        <f>IF(AA1249&lt;=VLOOKUP($C1249,Projections2[[#All],[ISOCode]:[Total 2024 Colombian Returnees]],'Population Projection V2'!$T$167,FALSE),"OK", "Review")</f>
        <v>OK</v>
      </c>
      <c r="CG1249" s="361" t="str">
        <f>IF(AB1249&lt;=VLOOKUP($C1249,Projections2[[#All],[ISOCode]:[Total 2024 Colombian Returnees]],'Population Projection V2'!$U$167,FALSE),"OK", "Review")</f>
        <v>OK</v>
      </c>
      <c r="CH1249" s="361" t="str">
        <f>IF(AC1249&lt;=VLOOKUP($C1249,Projections2[[#All],[ISOCode]:[Total 2024 Colombian Returnees]],'Population Projection V2'!$V$167,FALSE),"OK", "Review")</f>
        <v>OK</v>
      </c>
      <c r="CI1249" s="361" t="str">
        <f>IF(AD1249&lt;=VLOOKUP($C1249,Projections2[[#All],[ISOCode]:[Total 2024 Colombian Returnees]],'Population Projection V2'!$W$167,FALSE),"OK", "Review")</f>
        <v>OK</v>
      </c>
      <c r="CJ1249" s="361" t="str">
        <f>IF(AE1249&lt;=VLOOKUP($C1249,Projections2[[#All],[ISOCode]:[Total 2024 Colombian Returnees]],'Population Projection V2'!$X$167,FALSE),"OK", "Review")</f>
        <v>OK</v>
      </c>
      <c r="CK1249" s="361" t="str">
        <f>IF(AH1249&lt;=VLOOKUP($C1249,Projections2[[#All],[ISOCode]:[Total 2024 Colombian Returnees]],'Population Projection V2'!$Y$167,FALSE),"OK", "Review")</f>
        <v>OK</v>
      </c>
      <c r="CL1249" s="361" t="str">
        <f>IF(AI1249&lt;=VLOOKUP($C1249,Projections2[[#All],[ISOCode]:[Total 2024 Colombian Returnees]],'Population Projection V2'!$Z$167,FALSE),"OK", "Review")</f>
        <v>OK</v>
      </c>
      <c r="CM1249" s="361" t="str">
        <f>IF(AJ1249&lt;=VLOOKUP($C1249,Projections2[[#All],[ISOCode]:[Total 2024 Colombian Returnees]],'Population Projection V2'!$AA$167,FALSE),"OK", "Review")</f>
        <v>OK</v>
      </c>
      <c r="CN1249" s="361" t="str">
        <f>IF(AK1249&lt;=VLOOKUP($C1249,Projections2[[#All],[ISOCode]:[Total 2024 Colombian Returnees]],'Population Projection V2'!$AB$167,FALSE),"OK", "Review")</f>
        <v>OK</v>
      </c>
      <c r="CO1249" s="361" t="str">
        <f>IF(AL1249&lt;=VLOOKUP($C1249,Projections2[[#All],[ISOCode]:[Total 2024 Colombian Returnees]],'Population Projection V2'!$AC$167,FALSE),"OK", "Review")</f>
        <v>OK</v>
      </c>
      <c r="CP1249" s="361" t="str">
        <f>IF(AO1249&lt;=VLOOKUP($C1249,Projections2[[#All],[ISOCode]:[Total 2024 Colombian Returnees]],'Population Projection V2'!$AD$167,FALSE),"OK", "Review")</f>
        <v>OK</v>
      </c>
      <c r="CQ1249" s="361" t="str">
        <f>IF(AP1249&lt;=VLOOKUP($C1249,Projections2[[#All],[ISOCode]:[Total 2024 Colombian Returnees]],'Population Projection V2'!$AE$167,FALSE),"OK", "Review")</f>
        <v>OK</v>
      </c>
      <c r="CR1249" s="361" t="str">
        <f>IF(AQ1249&lt;=VLOOKUP($C1249,Projections2[[#All],[ISOCode]:[Total 2024 Colombian Returnees]],'Population Projection V2'!$AF$167,FALSE),"OK", "Review")</f>
        <v>OK</v>
      </c>
      <c r="CS1249" s="361" t="str">
        <f>IF(AR1249&lt;=VLOOKUP($C1249,Projections2[[#All],[ISOCode]:[Total 2024 Colombian Returnees]],'Population Projection V2'!$AG$167,FALSE),"OK", "Review")</f>
        <v>OK</v>
      </c>
      <c r="CT1249" s="361" t="str">
        <f>IF(AS1249&lt;=VLOOKUP($C1249,Projections2[[#All],[ISOCode]:[Total 2024 Colombian Returnees]],'Population Projection V2'!$AH$167,FALSE),"OK", "Review")</f>
        <v>OK</v>
      </c>
      <c r="CU1249" s="361" t="str">
        <f>IF(AV1249&lt;=VLOOKUP($C1249,Projections2[[#All],[ISOCode]:[Total 2024 Colombian Returnees]],'Population Projection V2'!$AI$167,FALSE),"OK", "Review")</f>
        <v>OK</v>
      </c>
      <c r="CV1249" s="361" t="str">
        <f>IF(AW1249&lt;=VLOOKUP($C1249,Projections2[[#All],[ISOCode]:[Total 2024 Colombian Returnees]],'Population Projection V2'!$AJ$167,FALSE),"OK", "Review")</f>
        <v>OK</v>
      </c>
      <c r="CW1249" s="361" t="str">
        <f>IF(AX1249&lt;=VLOOKUP($C1249,Projections2[[#All],[ISOCode]:[Total 2024 Colombian Returnees]],'Population Projection V2'!$AK$167,FALSE),"OK", "Review")</f>
        <v>OK</v>
      </c>
      <c r="CX1249" s="361" t="str">
        <f>IF(AY1249&lt;=VLOOKUP($C1249,Projections2[[#All],[ISOCode]:[Total 2024 Colombian Returnees]],'Population Projection V2'!$AL$167,FALSE),"OK", "Review")</f>
        <v>OK</v>
      </c>
      <c r="CY1249" s="362" t="str">
        <f>IF(AZ1249&lt;=VLOOKUP($C1249,Projections2[[#All],[ISOCode]:[Total 2024 Colombian Returnees]],'Population Projection V2'!$AM$167,FALSE),"OK", "Review")</f>
        <v>OK</v>
      </c>
    </row>
    <row r="1250" spans="1:103" x14ac:dyDescent="0.25">
      <c r="A1250" s="218" t="s">
        <v>38</v>
      </c>
      <c r="B1250" s="219" t="s">
        <v>38</v>
      </c>
      <c r="C1250" s="219" t="s">
        <v>261</v>
      </c>
      <c r="D1250" s="219" t="s">
        <v>160</v>
      </c>
      <c r="E1250" s="219" t="s">
        <v>425</v>
      </c>
      <c r="F1250" s="310">
        <f t="shared" si="459"/>
        <v>0</v>
      </c>
      <c r="G1250" s="310">
        <f t="shared" si="460"/>
        <v>0</v>
      </c>
      <c r="H1250" s="310">
        <f t="shared" si="461"/>
        <v>0</v>
      </c>
      <c r="I1250" s="310">
        <f t="shared" si="462"/>
        <v>0</v>
      </c>
      <c r="J1250" s="311">
        <f t="shared" si="463"/>
        <v>0</v>
      </c>
      <c r="K1250" s="311">
        <f>VLOOKUP($C1250,Projections2[[#All],[ISOCode]:[Total 2024 Colombian Returnees]],7,0)</f>
        <v>0</v>
      </c>
      <c r="L1250" s="251"/>
      <c r="M1250" s="312"/>
      <c r="N1250" s="312"/>
      <c r="O1250" s="312"/>
      <c r="P1250" s="236"/>
      <c r="Q1250" s="252"/>
      <c r="R1250" s="224">
        <f>VLOOKUP($C1250,Projections2[[#All],[ISOCode]:[Total 2024 Colombian Returnees]],12,0)</f>
        <v>0</v>
      </c>
      <c r="S1250" s="225"/>
      <c r="T1250" s="226"/>
      <c r="U1250" s="226"/>
      <c r="V1250" s="226"/>
      <c r="W1250" s="226"/>
      <c r="X1250" s="227"/>
      <c r="Y1250" s="227">
        <f>VLOOKUP($C1250,Projections2[[#All],[ISOCode]:[Total 2024 Colombian Returnees]],17,0)</f>
        <v>0</v>
      </c>
      <c r="Z1250" s="228"/>
      <c r="AA1250" s="253"/>
      <c r="AB1250" s="253"/>
      <c r="AC1250" s="253"/>
      <c r="AD1250" s="253"/>
      <c r="AE1250" s="253"/>
      <c r="AF1250" s="253">
        <f>VLOOKUP($C1250,Projections2[[#All],[ISOCode]:[Total 2024 Colombian Returnees]],22,0)</f>
        <v>0</v>
      </c>
      <c r="AG1250" s="254"/>
      <c r="AH1250" s="313"/>
      <c r="AI1250" s="313"/>
      <c r="AJ1250" s="313"/>
      <c r="AK1250" s="313"/>
      <c r="AL1250" s="264"/>
      <c r="AM1250" s="230">
        <f>VLOOKUP($C1250,Projections2[[#All],[ISOCode]:[Total 2024 Colombian Returnees]],27,0)</f>
        <v>0</v>
      </c>
      <c r="AN1250" s="265"/>
      <c r="AO1250" s="257"/>
      <c r="AP1250" s="257"/>
      <c r="AQ1250" s="257"/>
      <c r="AR1250" s="257"/>
      <c r="AS1250" s="232"/>
      <c r="AT1250" s="232">
        <f>VLOOKUP($C1250,Projections2[[#All],[ISOCode]:[Total 2024 Colombian Returnees]],32,0)</f>
        <v>0</v>
      </c>
      <c r="AU1250" s="233"/>
      <c r="AV1250" s="258"/>
      <c r="AW1250" s="258"/>
      <c r="AX1250" s="258"/>
      <c r="AY1250" s="258"/>
      <c r="AZ1250" s="234"/>
      <c r="BA1250" s="234">
        <f>VLOOKUP($C1250,Projections2[[#All],[ISOCode]:[Total 2024 Colombian Returnees]],37,0)</f>
        <v>0</v>
      </c>
      <c r="BB1250" s="235"/>
      <c r="BC1250" s="360" t="str">
        <f t="shared" si="464"/>
        <v>Ok</v>
      </c>
      <c r="BD1250" s="361" t="str">
        <f t="shared" si="465"/>
        <v>Ok</v>
      </c>
      <c r="BE1250" s="361" t="str">
        <f t="shared" si="466"/>
        <v>Ok</v>
      </c>
      <c r="BF1250" s="361" t="str">
        <f t="shared" si="467"/>
        <v>Ok</v>
      </c>
      <c r="BG1250" s="362" t="str">
        <f t="shared" si="468"/>
        <v>Ok</v>
      </c>
      <c r="BH1250" s="360" t="str">
        <f t="shared" si="469"/>
        <v>Ok</v>
      </c>
      <c r="BI1250" s="361" t="str">
        <f t="shared" si="470"/>
        <v>Ok</v>
      </c>
      <c r="BJ1250" s="361" t="str">
        <f t="shared" si="471"/>
        <v>Ok</v>
      </c>
      <c r="BK1250" s="361" t="str">
        <f t="shared" si="472"/>
        <v>Ok</v>
      </c>
      <c r="BL1250" s="361" t="str">
        <f t="shared" si="473"/>
        <v>Ok</v>
      </c>
      <c r="BM1250" s="361" t="str">
        <f t="shared" si="474"/>
        <v>Ok</v>
      </c>
      <c r="BN1250" s="362" t="str">
        <f t="shared" si="475"/>
        <v>Ok</v>
      </c>
      <c r="BO1250" s="360" t="str">
        <f t="shared" si="476"/>
        <v>No Pop.</v>
      </c>
      <c r="BP1250" s="361" t="str">
        <f t="shared" si="477"/>
        <v>No Pop.</v>
      </c>
      <c r="BQ1250" s="361" t="str">
        <f t="shared" si="478"/>
        <v>No Pop.</v>
      </c>
      <c r="BR1250" s="361" t="str">
        <f t="shared" si="479"/>
        <v>No Pop.</v>
      </c>
      <c r="BS1250" s="361" t="str">
        <f t="shared" si="480"/>
        <v>No Pop.</v>
      </c>
      <c r="BT1250" s="361" t="str">
        <f t="shared" si="481"/>
        <v>No Pop.</v>
      </c>
      <c r="BU1250" s="362" t="str">
        <f t="shared" si="482"/>
        <v>No Pop.</v>
      </c>
      <c r="BV1250" s="360" t="str">
        <f>IF(M1250&lt;=VLOOKUP($C1250,Projections2[[#All],[ISOCode]:[Total 2024 Colombian Returnees]],'Population Projection V2'!$J$167,FALSE),"OK", "Review")</f>
        <v>OK</v>
      </c>
      <c r="BW1250" s="361" t="str">
        <f>IF(N1250&lt;=VLOOKUP($C1250,Projections2[[#All],[ISOCode]:[Total 2024 Colombian Returnees]],'Population Projection V2'!$K$167,FALSE),"OK", "Review")</f>
        <v>OK</v>
      </c>
      <c r="BX1250" s="361" t="str">
        <f>IF(O1250&lt;=VLOOKUP($C1250,Projections2[[#All],[ISOCode]:[Total 2024 Colombian Returnees]],'Population Projection V2'!$L$167,FALSE),"OK", "Review")</f>
        <v>OK</v>
      </c>
      <c r="BY1250" s="361" t="str">
        <f>IF(P1250&lt;=VLOOKUP($C1250,Projections2[[#All],[ISOCode]:[Total 2024 Colombian Returnees]],'Population Projection V2'!$M$167,FALSE),"OK", "Review")</f>
        <v>OK</v>
      </c>
      <c r="BZ1250" s="361" t="str">
        <f>IF(Q1250&lt;=VLOOKUP($C1250,Projections2[[#All],[ISOCode]:[Total 2024 Colombian Returnees]],'Population Projection V2'!$N$167,FALSE),"OK", "Review")</f>
        <v>OK</v>
      </c>
      <c r="CA1250" s="361" t="str">
        <f>IF(T1250&lt;=VLOOKUP($C1250,Projections2[[#All],[ISOCode]:[Total 2024 Colombian Returnees]],'Population Projection V2'!$O$167,FALSE),"OK", "Review")</f>
        <v>OK</v>
      </c>
      <c r="CB1250" s="361" t="str">
        <f>IF(U1250&lt;=VLOOKUP($C1250,Projections2[[#All],[ISOCode]:[Total 2024 Colombian Returnees]],'Population Projection V2'!$P$167,FALSE),"OK", "Review")</f>
        <v>OK</v>
      </c>
      <c r="CC1250" s="361" t="str">
        <f>IF(V1250&lt;=VLOOKUP($C1250,Projections2[[#All],[ISOCode]:[Total 2024 Colombian Returnees]],'Population Projection V2'!$Q$167,FALSE),"OK", "Review")</f>
        <v>OK</v>
      </c>
      <c r="CD1250" s="361" t="str">
        <f>IF(W1250&lt;=VLOOKUP($C1250,Projections2[[#All],[ISOCode]:[Total 2024 Colombian Returnees]],'Population Projection V2'!$R$167,FALSE),"OK", "Review")</f>
        <v>OK</v>
      </c>
      <c r="CE1250" s="361" t="str">
        <f>IF(X1250&lt;=VLOOKUP($C1250,Projections2[[#All],[ISOCode]:[Total 2024 Colombian Returnees]],'Population Projection V2'!$S$167,FALSE),"OK", "Review")</f>
        <v>OK</v>
      </c>
      <c r="CF1250" s="361" t="str">
        <f>IF(AA1250&lt;=VLOOKUP($C1250,Projections2[[#All],[ISOCode]:[Total 2024 Colombian Returnees]],'Population Projection V2'!$T$167,FALSE),"OK", "Review")</f>
        <v>OK</v>
      </c>
      <c r="CG1250" s="361" t="str">
        <f>IF(AB1250&lt;=VLOOKUP($C1250,Projections2[[#All],[ISOCode]:[Total 2024 Colombian Returnees]],'Population Projection V2'!$U$167,FALSE),"OK", "Review")</f>
        <v>OK</v>
      </c>
      <c r="CH1250" s="361" t="str">
        <f>IF(AC1250&lt;=VLOOKUP($C1250,Projections2[[#All],[ISOCode]:[Total 2024 Colombian Returnees]],'Population Projection V2'!$V$167,FALSE),"OK", "Review")</f>
        <v>OK</v>
      </c>
      <c r="CI1250" s="361" t="str">
        <f>IF(AD1250&lt;=VLOOKUP($C1250,Projections2[[#All],[ISOCode]:[Total 2024 Colombian Returnees]],'Population Projection V2'!$W$167,FALSE),"OK", "Review")</f>
        <v>OK</v>
      </c>
      <c r="CJ1250" s="361" t="str">
        <f>IF(AE1250&lt;=VLOOKUP($C1250,Projections2[[#All],[ISOCode]:[Total 2024 Colombian Returnees]],'Population Projection V2'!$X$167,FALSE),"OK", "Review")</f>
        <v>OK</v>
      </c>
      <c r="CK1250" s="361" t="str">
        <f>IF(AH1250&lt;=VLOOKUP($C1250,Projections2[[#All],[ISOCode]:[Total 2024 Colombian Returnees]],'Population Projection V2'!$Y$167,FALSE),"OK", "Review")</f>
        <v>OK</v>
      </c>
      <c r="CL1250" s="361" t="str">
        <f>IF(AI1250&lt;=VLOOKUP($C1250,Projections2[[#All],[ISOCode]:[Total 2024 Colombian Returnees]],'Population Projection V2'!$Z$167,FALSE),"OK", "Review")</f>
        <v>OK</v>
      </c>
      <c r="CM1250" s="361" t="str">
        <f>IF(AJ1250&lt;=VLOOKUP($C1250,Projections2[[#All],[ISOCode]:[Total 2024 Colombian Returnees]],'Population Projection V2'!$AA$167,FALSE),"OK", "Review")</f>
        <v>OK</v>
      </c>
      <c r="CN1250" s="361" t="str">
        <f>IF(AK1250&lt;=VLOOKUP($C1250,Projections2[[#All],[ISOCode]:[Total 2024 Colombian Returnees]],'Population Projection V2'!$AB$167,FALSE),"OK", "Review")</f>
        <v>OK</v>
      </c>
      <c r="CO1250" s="361" t="str">
        <f>IF(AL1250&lt;=VLOOKUP($C1250,Projections2[[#All],[ISOCode]:[Total 2024 Colombian Returnees]],'Population Projection V2'!$AC$167,FALSE),"OK", "Review")</f>
        <v>OK</v>
      </c>
      <c r="CP1250" s="361" t="str">
        <f>IF(AO1250&lt;=VLOOKUP($C1250,Projections2[[#All],[ISOCode]:[Total 2024 Colombian Returnees]],'Population Projection V2'!$AD$167,FALSE),"OK", "Review")</f>
        <v>OK</v>
      </c>
      <c r="CQ1250" s="361" t="str">
        <f>IF(AP1250&lt;=VLOOKUP($C1250,Projections2[[#All],[ISOCode]:[Total 2024 Colombian Returnees]],'Population Projection V2'!$AE$167,FALSE),"OK", "Review")</f>
        <v>OK</v>
      </c>
      <c r="CR1250" s="361" t="str">
        <f>IF(AQ1250&lt;=VLOOKUP($C1250,Projections2[[#All],[ISOCode]:[Total 2024 Colombian Returnees]],'Population Projection V2'!$AF$167,FALSE),"OK", "Review")</f>
        <v>OK</v>
      </c>
      <c r="CS1250" s="361" t="str">
        <f>IF(AR1250&lt;=VLOOKUP($C1250,Projections2[[#All],[ISOCode]:[Total 2024 Colombian Returnees]],'Population Projection V2'!$AG$167,FALSE),"OK", "Review")</f>
        <v>OK</v>
      </c>
      <c r="CT1250" s="361" t="str">
        <f>IF(AS1250&lt;=VLOOKUP($C1250,Projections2[[#All],[ISOCode]:[Total 2024 Colombian Returnees]],'Population Projection V2'!$AH$167,FALSE),"OK", "Review")</f>
        <v>OK</v>
      </c>
      <c r="CU1250" s="361" t="str">
        <f>IF(AV1250&lt;=VLOOKUP($C1250,Projections2[[#All],[ISOCode]:[Total 2024 Colombian Returnees]],'Population Projection V2'!$AI$167,FALSE),"OK", "Review")</f>
        <v>OK</v>
      </c>
      <c r="CV1250" s="361" t="str">
        <f>IF(AW1250&lt;=VLOOKUP($C1250,Projections2[[#All],[ISOCode]:[Total 2024 Colombian Returnees]],'Population Projection V2'!$AJ$167,FALSE),"OK", "Review")</f>
        <v>OK</v>
      </c>
      <c r="CW1250" s="361" t="str">
        <f>IF(AX1250&lt;=VLOOKUP($C1250,Projections2[[#All],[ISOCode]:[Total 2024 Colombian Returnees]],'Population Projection V2'!$AK$167,FALSE),"OK", "Review")</f>
        <v>OK</v>
      </c>
      <c r="CX1250" s="361" t="str">
        <f>IF(AY1250&lt;=VLOOKUP($C1250,Projections2[[#All],[ISOCode]:[Total 2024 Colombian Returnees]],'Population Projection V2'!$AL$167,FALSE),"OK", "Review")</f>
        <v>OK</v>
      </c>
      <c r="CY1250" s="362" t="str">
        <f>IF(AZ1250&lt;=VLOOKUP($C1250,Projections2[[#All],[ISOCode]:[Total 2024 Colombian Returnees]],'Population Projection V2'!$AM$167,FALSE),"OK", "Review")</f>
        <v>OK</v>
      </c>
    </row>
    <row r="1251" spans="1:103" x14ac:dyDescent="0.25">
      <c r="A1251" s="218" t="s">
        <v>38</v>
      </c>
      <c r="B1251" s="219" t="s">
        <v>38</v>
      </c>
      <c r="C1251" s="219" t="s">
        <v>262</v>
      </c>
      <c r="D1251" s="219" t="s">
        <v>161</v>
      </c>
      <c r="E1251" s="219" t="s">
        <v>425</v>
      </c>
      <c r="F1251" s="310">
        <f t="shared" si="459"/>
        <v>0</v>
      </c>
      <c r="G1251" s="310">
        <f t="shared" si="460"/>
        <v>0</v>
      </c>
      <c r="H1251" s="310">
        <f t="shared" si="461"/>
        <v>0</v>
      </c>
      <c r="I1251" s="310">
        <f t="shared" si="462"/>
        <v>0</v>
      </c>
      <c r="J1251" s="311">
        <f t="shared" si="463"/>
        <v>0</v>
      </c>
      <c r="K1251" s="311">
        <f>VLOOKUP($C1251,Projections2[[#All],[ISOCode]:[Total 2024 Colombian Returnees]],7,0)</f>
        <v>0</v>
      </c>
      <c r="L1251" s="251"/>
      <c r="M1251" s="312"/>
      <c r="N1251" s="312"/>
      <c r="O1251" s="312"/>
      <c r="P1251" s="236"/>
      <c r="Q1251" s="252"/>
      <c r="R1251" s="224">
        <f>VLOOKUP($C1251,Projections2[[#All],[ISOCode]:[Total 2024 Colombian Returnees]],12,0)</f>
        <v>0</v>
      </c>
      <c r="S1251" s="225"/>
      <c r="T1251" s="226"/>
      <c r="U1251" s="226"/>
      <c r="V1251" s="226"/>
      <c r="W1251" s="226"/>
      <c r="X1251" s="227"/>
      <c r="Y1251" s="227">
        <f>VLOOKUP($C1251,Projections2[[#All],[ISOCode]:[Total 2024 Colombian Returnees]],17,0)</f>
        <v>0</v>
      </c>
      <c r="Z1251" s="228"/>
      <c r="AA1251" s="253"/>
      <c r="AB1251" s="253"/>
      <c r="AC1251" s="253"/>
      <c r="AD1251" s="253"/>
      <c r="AE1251" s="253"/>
      <c r="AF1251" s="253">
        <f>VLOOKUP($C1251,Projections2[[#All],[ISOCode]:[Total 2024 Colombian Returnees]],22,0)</f>
        <v>0</v>
      </c>
      <c r="AG1251" s="254"/>
      <c r="AH1251" s="313"/>
      <c r="AI1251" s="313"/>
      <c r="AJ1251" s="313"/>
      <c r="AK1251" s="313"/>
      <c r="AL1251" s="264"/>
      <c r="AM1251" s="230">
        <f>VLOOKUP($C1251,Projections2[[#All],[ISOCode]:[Total 2024 Colombian Returnees]],27,0)</f>
        <v>0</v>
      </c>
      <c r="AN1251" s="265"/>
      <c r="AO1251" s="257"/>
      <c r="AP1251" s="257"/>
      <c r="AQ1251" s="257"/>
      <c r="AR1251" s="257"/>
      <c r="AS1251" s="232"/>
      <c r="AT1251" s="232">
        <f>VLOOKUP($C1251,Projections2[[#All],[ISOCode]:[Total 2024 Colombian Returnees]],32,0)</f>
        <v>0</v>
      </c>
      <c r="AU1251" s="233"/>
      <c r="AV1251" s="258"/>
      <c r="AW1251" s="258"/>
      <c r="AX1251" s="258"/>
      <c r="AY1251" s="258"/>
      <c r="AZ1251" s="234"/>
      <c r="BA1251" s="234">
        <f>VLOOKUP($C1251,Projections2[[#All],[ISOCode]:[Total 2024 Colombian Returnees]],37,0)</f>
        <v>0</v>
      </c>
      <c r="BB1251" s="235"/>
      <c r="BC1251" s="360" t="str">
        <f t="shared" si="464"/>
        <v>Ok</v>
      </c>
      <c r="BD1251" s="361" t="str">
        <f t="shared" si="465"/>
        <v>Ok</v>
      </c>
      <c r="BE1251" s="361" t="str">
        <f t="shared" si="466"/>
        <v>Ok</v>
      </c>
      <c r="BF1251" s="361" t="str">
        <f t="shared" si="467"/>
        <v>Ok</v>
      </c>
      <c r="BG1251" s="362" t="str">
        <f t="shared" si="468"/>
        <v>Ok</v>
      </c>
      <c r="BH1251" s="360" t="str">
        <f t="shared" si="469"/>
        <v>Ok</v>
      </c>
      <c r="BI1251" s="361" t="str">
        <f t="shared" si="470"/>
        <v>Ok</v>
      </c>
      <c r="BJ1251" s="361" t="str">
        <f t="shared" si="471"/>
        <v>Ok</v>
      </c>
      <c r="BK1251" s="361" t="str">
        <f t="shared" si="472"/>
        <v>Ok</v>
      </c>
      <c r="BL1251" s="361" t="str">
        <f t="shared" si="473"/>
        <v>Ok</v>
      </c>
      <c r="BM1251" s="361" t="str">
        <f t="shared" si="474"/>
        <v>Ok</v>
      </c>
      <c r="BN1251" s="362" t="str">
        <f t="shared" si="475"/>
        <v>Ok</v>
      </c>
      <c r="BO1251" s="360" t="str">
        <f t="shared" si="476"/>
        <v>No Pop.</v>
      </c>
      <c r="BP1251" s="361" t="str">
        <f t="shared" si="477"/>
        <v>No Pop.</v>
      </c>
      <c r="BQ1251" s="361" t="str">
        <f t="shared" si="478"/>
        <v>No Pop.</v>
      </c>
      <c r="BR1251" s="361" t="str">
        <f t="shared" si="479"/>
        <v>No Pop.</v>
      </c>
      <c r="BS1251" s="361" t="str">
        <f t="shared" si="480"/>
        <v>No Pop.</v>
      </c>
      <c r="BT1251" s="361" t="str">
        <f t="shared" si="481"/>
        <v>No Pop.</v>
      </c>
      <c r="BU1251" s="362" t="str">
        <f t="shared" si="482"/>
        <v>No Pop.</v>
      </c>
      <c r="BV1251" s="360" t="str">
        <f>IF(M1251&lt;=VLOOKUP($C1251,Projections2[[#All],[ISOCode]:[Total 2024 Colombian Returnees]],'Population Projection V2'!$J$167,FALSE),"OK", "Review")</f>
        <v>OK</v>
      </c>
      <c r="BW1251" s="361" t="str">
        <f>IF(N1251&lt;=VLOOKUP($C1251,Projections2[[#All],[ISOCode]:[Total 2024 Colombian Returnees]],'Population Projection V2'!$K$167,FALSE),"OK", "Review")</f>
        <v>OK</v>
      </c>
      <c r="BX1251" s="361" t="str">
        <f>IF(O1251&lt;=VLOOKUP($C1251,Projections2[[#All],[ISOCode]:[Total 2024 Colombian Returnees]],'Population Projection V2'!$L$167,FALSE),"OK", "Review")</f>
        <v>OK</v>
      </c>
      <c r="BY1251" s="361" t="str">
        <f>IF(P1251&lt;=VLOOKUP($C1251,Projections2[[#All],[ISOCode]:[Total 2024 Colombian Returnees]],'Population Projection V2'!$M$167,FALSE),"OK", "Review")</f>
        <v>OK</v>
      </c>
      <c r="BZ1251" s="361" t="str">
        <f>IF(Q1251&lt;=VLOOKUP($C1251,Projections2[[#All],[ISOCode]:[Total 2024 Colombian Returnees]],'Population Projection V2'!$N$167,FALSE),"OK", "Review")</f>
        <v>OK</v>
      </c>
      <c r="CA1251" s="361" t="str">
        <f>IF(T1251&lt;=VLOOKUP($C1251,Projections2[[#All],[ISOCode]:[Total 2024 Colombian Returnees]],'Population Projection V2'!$O$167,FALSE),"OK", "Review")</f>
        <v>OK</v>
      </c>
      <c r="CB1251" s="361" t="str">
        <f>IF(U1251&lt;=VLOOKUP($C1251,Projections2[[#All],[ISOCode]:[Total 2024 Colombian Returnees]],'Population Projection V2'!$P$167,FALSE),"OK", "Review")</f>
        <v>OK</v>
      </c>
      <c r="CC1251" s="361" t="str">
        <f>IF(V1251&lt;=VLOOKUP($C1251,Projections2[[#All],[ISOCode]:[Total 2024 Colombian Returnees]],'Population Projection V2'!$Q$167,FALSE),"OK", "Review")</f>
        <v>OK</v>
      </c>
      <c r="CD1251" s="361" t="str">
        <f>IF(W1251&lt;=VLOOKUP($C1251,Projections2[[#All],[ISOCode]:[Total 2024 Colombian Returnees]],'Population Projection V2'!$R$167,FALSE),"OK", "Review")</f>
        <v>OK</v>
      </c>
      <c r="CE1251" s="361" t="str">
        <f>IF(X1251&lt;=VLOOKUP($C1251,Projections2[[#All],[ISOCode]:[Total 2024 Colombian Returnees]],'Population Projection V2'!$S$167,FALSE),"OK", "Review")</f>
        <v>OK</v>
      </c>
      <c r="CF1251" s="361" t="str">
        <f>IF(AA1251&lt;=VLOOKUP($C1251,Projections2[[#All],[ISOCode]:[Total 2024 Colombian Returnees]],'Population Projection V2'!$T$167,FALSE),"OK", "Review")</f>
        <v>OK</v>
      </c>
      <c r="CG1251" s="361" t="str">
        <f>IF(AB1251&lt;=VLOOKUP($C1251,Projections2[[#All],[ISOCode]:[Total 2024 Colombian Returnees]],'Population Projection V2'!$U$167,FALSE),"OK", "Review")</f>
        <v>OK</v>
      </c>
      <c r="CH1251" s="361" t="str">
        <f>IF(AC1251&lt;=VLOOKUP($C1251,Projections2[[#All],[ISOCode]:[Total 2024 Colombian Returnees]],'Population Projection V2'!$V$167,FALSE),"OK", "Review")</f>
        <v>OK</v>
      </c>
      <c r="CI1251" s="361" t="str">
        <f>IF(AD1251&lt;=VLOOKUP($C1251,Projections2[[#All],[ISOCode]:[Total 2024 Colombian Returnees]],'Population Projection V2'!$W$167,FALSE),"OK", "Review")</f>
        <v>OK</v>
      </c>
      <c r="CJ1251" s="361" t="str">
        <f>IF(AE1251&lt;=VLOOKUP($C1251,Projections2[[#All],[ISOCode]:[Total 2024 Colombian Returnees]],'Population Projection V2'!$X$167,FALSE),"OK", "Review")</f>
        <v>OK</v>
      </c>
      <c r="CK1251" s="361" t="str">
        <f>IF(AH1251&lt;=VLOOKUP($C1251,Projections2[[#All],[ISOCode]:[Total 2024 Colombian Returnees]],'Population Projection V2'!$Y$167,FALSE),"OK", "Review")</f>
        <v>OK</v>
      </c>
      <c r="CL1251" s="361" t="str">
        <f>IF(AI1251&lt;=VLOOKUP($C1251,Projections2[[#All],[ISOCode]:[Total 2024 Colombian Returnees]],'Population Projection V2'!$Z$167,FALSE),"OK", "Review")</f>
        <v>OK</v>
      </c>
      <c r="CM1251" s="361" t="str">
        <f>IF(AJ1251&lt;=VLOOKUP($C1251,Projections2[[#All],[ISOCode]:[Total 2024 Colombian Returnees]],'Population Projection V2'!$AA$167,FALSE),"OK", "Review")</f>
        <v>OK</v>
      </c>
      <c r="CN1251" s="361" t="str">
        <f>IF(AK1251&lt;=VLOOKUP($C1251,Projections2[[#All],[ISOCode]:[Total 2024 Colombian Returnees]],'Population Projection V2'!$AB$167,FALSE),"OK", "Review")</f>
        <v>OK</v>
      </c>
      <c r="CO1251" s="361" t="str">
        <f>IF(AL1251&lt;=VLOOKUP($C1251,Projections2[[#All],[ISOCode]:[Total 2024 Colombian Returnees]],'Population Projection V2'!$AC$167,FALSE),"OK", "Review")</f>
        <v>OK</v>
      </c>
      <c r="CP1251" s="361" t="str">
        <f>IF(AO1251&lt;=VLOOKUP($C1251,Projections2[[#All],[ISOCode]:[Total 2024 Colombian Returnees]],'Population Projection V2'!$AD$167,FALSE),"OK", "Review")</f>
        <v>OK</v>
      </c>
      <c r="CQ1251" s="361" t="str">
        <f>IF(AP1251&lt;=VLOOKUP($C1251,Projections2[[#All],[ISOCode]:[Total 2024 Colombian Returnees]],'Population Projection V2'!$AE$167,FALSE),"OK", "Review")</f>
        <v>OK</v>
      </c>
      <c r="CR1251" s="361" t="str">
        <f>IF(AQ1251&lt;=VLOOKUP($C1251,Projections2[[#All],[ISOCode]:[Total 2024 Colombian Returnees]],'Population Projection V2'!$AF$167,FALSE),"OK", "Review")</f>
        <v>OK</v>
      </c>
      <c r="CS1251" s="361" t="str">
        <f>IF(AR1251&lt;=VLOOKUP($C1251,Projections2[[#All],[ISOCode]:[Total 2024 Colombian Returnees]],'Population Projection V2'!$AG$167,FALSE),"OK", "Review")</f>
        <v>OK</v>
      </c>
      <c r="CT1251" s="361" t="str">
        <f>IF(AS1251&lt;=VLOOKUP($C1251,Projections2[[#All],[ISOCode]:[Total 2024 Colombian Returnees]],'Population Projection V2'!$AH$167,FALSE),"OK", "Review")</f>
        <v>OK</v>
      </c>
      <c r="CU1251" s="361" t="str">
        <f>IF(AV1251&lt;=VLOOKUP($C1251,Projections2[[#All],[ISOCode]:[Total 2024 Colombian Returnees]],'Population Projection V2'!$AI$167,FALSE),"OK", "Review")</f>
        <v>OK</v>
      </c>
      <c r="CV1251" s="361" t="str">
        <f>IF(AW1251&lt;=VLOOKUP($C1251,Projections2[[#All],[ISOCode]:[Total 2024 Colombian Returnees]],'Population Projection V2'!$AJ$167,FALSE),"OK", "Review")</f>
        <v>OK</v>
      </c>
      <c r="CW1251" s="361" t="str">
        <f>IF(AX1251&lt;=VLOOKUP($C1251,Projections2[[#All],[ISOCode]:[Total 2024 Colombian Returnees]],'Population Projection V2'!$AK$167,FALSE),"OK", "Review")</f>
        <v>OK</v>
      </c>
      <c r="CX1251" s="361" t="str">
        <f>IF(AY1251&lt;=VLOOKUP($C1251,Projections2[[#All],[ISOCode]:[Total 2024 Colombian Returnees]],'Population Projection V2'!$AL$167,FALSE),"OK", "Review")</f>
        <v>OK</v>
      </c>
      <c r="CY1251" s="362" t="str">
        <f>IF(AZ1251&lt;=VLOOKUP($C1251,Projections2[[#All],[ISOCode]:[Total 2024 Colombian Returnees]],'Population Projection V2'!$AM$167,FALSE),"OK", "Review")</f>
        <v>OK</v>
      </c>
    </row>
    <row r="1252" spans="1:103" x14ac:dyDescent="0.25">
      <c r="A1252" s="218" t="s">
        <v>38</v>
      </c>
      <c r="B1252" s="219" t="s">
        <v>38</v>
      </c>
      <c r="C1252" s="219" t="s">
        <v>263</v>
      </c>
      <c r="D1252" s="219" t="s">
        <v>162</v>
      </c>
      <c r="E1252" s="219" t="s">
        <v>425</v>
      </c>
      <c r="F1252" s="310">
        <f t="shared" si="459"/>
        <v>0</v>
      </c>
      <c r="G1252" s="310">
        <f t="shared" si="460"/>
        <v>0</v>
      </c>
      <c r="H1252" s="310">
        <f t="shared" si="461"/>
        <v>0</v>
      </c>
      <c r="I1252" s="310">
        <f t="shared" si="462"/>
        <v>0</v>
      </c>
      <c r="J1252" s="311">
        <f t="shared" si="463"/>
        <v>0</v>
      </c>
      <c r="K1252" s="311">
        <f>VLOOKUP($C1252,Projections2[[#All],[ISOCode]:[Total 2024 Colombian Returnees]],7,0)</f>
        <v>0</v>
      </c>
      <c r="L1252" s="251"/>
      <c r="M1252" s="312"/>
      <c r="N1252" s="312"/>
      <c r="O1252" s="312"/>
      <c r="P1252" s="236"/>
      <c r="Q1252" s="252"/>
      <c r="R1252" s="224">
        <f>VLOOKUP($C1252,Projections2[[#All],[ISOCode]:[Total 2024 Colombian Returnees]],12,0)</f>
        <v>0</v>
      </c>
      <c r="S1252" s="225"/>
      <c r="T1252" s="226"/>
      <c r="U1252" s="226"/>
      <c r="V1252" s="226"/>
      <c r="W1252" s="226"/>
      <c r="X1252" s="227"/>
      <c r="Y1252" s="227">
        <f>VLOOKUP($C1252,Projections2[[#All],[ISOCode]:[Total 2024 Colombian Returnees]],17,0)</f>
        <v>0</v>
      </c>
      <c r="Z1252" s="228"/>
      <c r="AA1252" s="253"/>
      <c r="AB1252" s="253"/>
      <c r="AC1252" s="253"/>
      <c r="AD1252" s="253"/>
      <c r="AE1252" s="253"/>
      <c r="AF1252" s="253">
        <f>VLOOKUP($C1252,Projections2[[#All],[ISOCode]:[Total 2024 Colombian Returnees]],22,0)</f>
        <v>0</v>
      </c>
      <c r="AG1252" s="254"/>
      <c r="AH1252" s="313"/>
      <c r="AI1252" s="313"/>
      <c r="AJ1252" s="313"/>
      <c r="AK1252" s="313"/>
      <c r="AL1252" s="264"/>
      <c r="AM1252" s="230">
        <f>VLOOKUP($C1252,Projections2[[#All],[ISOCode]:[Total 2024 Colombian Returnees]],27,0)</f>
        <v>0</v>
      </c>
      <c r="AN1252" s="265"/>
      <c r="AO1252" s="257"/>
      <c r="AP1252" s="257"/>
      <c r="AQ1252" s="257"/>
      <c r="AR1252" s="257"/>
      <c r="AS1252" s="232"/>
      <c r="AT1252" s="232">
        <f>VLOOKUP($C1252,Projections2[[#All],[ISOCode]:[Total 2024 Colombian Returnees]],32,0)</f>
        <v>0</v>
      </c>
      <c r="AU1252" s="233"/>
      <c r="AV1252" s="258"/>
      <c r="AW1252" s="258"/>
      <c r="AX1252" s="258"/>
      <c r="AY1252" s="258"/>
      <c r="AZ1252" s="234"/>
      <c r="BA1252" s="234">
        <f>VLOOKUP($C1252,Projections2[[#All],[ISOCode]:[Total 2024 Colombian Returnees]],37,0)</f>
        <v>0</v>
      </c>
      <c r="BB1252" s="235"/>
      <c r="BC1252" s="360" t="str">
        <f t="shared" si="464"/>
        <v>Ok</v>
      </c>
      <c r="BD1252" s="361" t="str">
        <f t="shared" si="465"/>
        <v>Ok</v>
      </c>
      <c r="BE1252" s="361" t="str">
        <f t="shared" si="466"/>
        <v>Ok</v>
      </c>
      <c r="BF1252" s="361" t="str">
        <f t="shared" si="467"/>
        <v>Ok</v>
      </c>
      <c r="BG1252" s="362" t="str">
        <f t="shared" si="468"/>
        <v>Ok</v>
      </c>
      <c r="BH1252" s="360" t="str">
        <f t="shared" si="469"/>
        <v>Ok</v>
      </c>
      <c r="BI1252" s="361" t="str">
        <f t="shared" si="470"/>
        <v>Ok</v>
      </c>
      <c r="BJ1252" s="361" t="str">
        <f t="shared" si="471"/>
        <v>Ok</v>
      </c>
      <c r="BK1252" s="361" t="str">
        <f t="shared" si="472"/>
        <v>Ok</v>
      </c>
      <c r="BL1252" s="361" t="str">
        <f t="shared" si="473"/>
        <v>Ok</v>
      </c>
      <c r="BM1252" s="361" t="str">
        <f t="shared" si="474"/>
        <v>Ok</v>
      </c>
      <c r="BN1252" s="362" t="str">
        <f t="shared" si="475"/>
        <v>Ok</v>
      </c>
      <c r="BO1252" s="360" t="str">
        <f t="shared" si="476"/>
        <v>No Pop.</v>
      </c>
      <c r="BP1252" s="361" t="str">
        <f t="shared" si="477"/>
        <v>No Pop.</v>
      </c>
      <c r="BQ1252" s="361" t="str">
        <f t="shared" si="478"/>
        <v>No Pop.</v>
      </c>
      <c r="BR1252" s="361" t="str">
        <f t="shared" si="479"/>
        <v>No Pop.</v>
      </c>
      <c r="BS1252" s="361" t="str">
        <f t="shared" si="480"/>
        <v>No Pop.</v>
      </c>
      <c r="BT1252" s="361" t="str">
        <f t="shared" si="481"/>
        <v>No Pop.</v>
      </c>
      <c r="BU1252" s="362" t="str">
        <f t="shared" si="482"/>
        <v>No Pop.</v>
      </c>
      <c r="BV1252" s="360" t="str">
        <f>IF(M1252&lt;=VLOOKUP($C1252,Projections2[[#All],[ISOCode]:[Total 2024 Colombian Returnees]],'Population Projection V2'!$J$167,FALSE),"OK", "Review")</f>
        <v>OK</v>
      </c>
      <c r="BW1252" s="361" t="str">
        <f>IF(N1252&lt;=VLOOKUP($C1252,Projections2[[#All],[ISOCode]:[Total 2024 Colombian Returnees]],'Population Projection V2'!$K$167,FALSE),"OK", "Review")</f>
        <v>OK</v>
      </c>
      <c r="BX1252" s="361" t="str">
        <f>IF(O1252&lt;=VLOOKUP($C1252,Projections2[[#All],[ISOCode]:[Total 2024 Colombian Returnees]],'Population Projection V2'!$L$167,FALSE),"OK", "Review")</f>
        <v>OK</v>
      </c>
      <c r="BY1252" s="361" t="str">
        <f>IF(P1252&lt;=VLOOKUP($C1252,Projections2[[#All],[ISOCode]:[Total 2024 Colombian Returnees]],'Population Projection V2'!$M$167,FALSE),"OK", "Review")</f>
        <v>OK</v>
      </c>
      <c r="BZ1252" s="361" t="str">
        <f>IF(Q1252&lt;=VLOOKUP($C1252,Projections2[[#All],[ISOCode]:[Total 2024 Colombian Returnees]],'Population Projection V2'!$N$167,FALSE),"OK", "Review")</f>
        <v>OK</v>
      </c>
      <c r="CA1252" s="361" t="str">
        <f>IF(T1252&lt;=VLOOKUP($C1252,Projections2[[#All],[ISOCode]:[Total 2024 Colombian Returnees]],'Population Projection V2'!$O$167,FALSE),"OK", "Review")</f>
        <v>OK</v>
      </c>
      <c r="CB1252" s="361" t="str">
        <f>IF(U1252&lt;=VLOOKUP($C1252,Projections2[[#All],[ISOCode]:[Total 2024 Colombian Returnees]],'Population Projection V2'!$P$167,FALSE),"OK", "Review")</f>
        <v>OK</v>
      </c>
      <c r="CC1252" s="361" t="str">
        <f>IF(V1252&lt;=VLOOKUP($C1252,Projections2[[#All],[ISOCode]:[Total 2024 Colombian Returnees]],'Population Projection V2'!$Q$167,FALSE),"OK", "Review")</f>
        <v>OK</v>
      </c>
      <c r="CD1252" s="361" t="str">
        <f>IF(W1252&lt;=VLOOKUP($C1252,Projections2[[#All],[ISOCode]:[Total 2024 Colombian Returnees]],'Population Projection V2'!$R$167,FALSE),"OK", "Review")</f>
        <v>OK</v>
      </c>
      <c r="CE1252" s="361" t="str">
        <f>IF(X1252&lt;=VLOOKUP($C1252,Projections2[[#All],[ISOCode]:[Total 2024 Colombian Returnees]],'Population Projection V2'!$S$167,FALSE),"OK", "Review")</f>
        <v>OK</v>
      </c>
      <c r="CF1252" s="361" t="str">
        <f>IF(AA1252&lt;=VLOOKUP($C1252,Projections2[[#All],[ISOCode]:[Total 2024 Colombian Returnees]],'Population Projection V2'!$T$167,FALSE),"OK", "Review")</f>
        <v>OK</v>
      </c>
      <c r="CG1252" s="361" t="str">
        <f>IF(AB1252&lt;=VLOOKUP($C1252,Projections2[[#All],[ISOCode]:[Total 2024 Colombian Returnees]],'Population Projection V2'!$U$167,FALSE),"OK", "Review")</f>
        <v>OK</v>
      </c>
      <c r="CH1252" s="361" t="str">
        <f>IF(AC1252&lt;=VLOOKUP($C1252,Projections2[[#All],[ISOCode]:[Total 2024 Colombian Returnees]],'Population Projection V2'!$V$167,FALSE),"OK", "Review")</f>
        <v>OK</v>
      </c>
      <c r="CI1252" s="361" t="str">
        <f>IF(AD1252&lt;=VLOOKUP($C1252,Projections2[[#All],[ISOCode]:[Total 2024 Colombian Returnees]],'Population Projection V2'!$W$167,FALSE),"OK", "Review")</f>
        <v>OK</v>
      </c>
      <c r="CJ1252" s="361" t="str">
        <f>IF(AE1252&lt;=VLOOKUP($C1252,Projections2[[#All],[ISOCode]:[Total 2024 Colombian Returnees]],'Population Projection V2'!$X$167,FALSE),"OK", "Review")</f>
        <v>OK</v>
      </c>
      <c r="CK1252" s="361" t="str">
        <f>IF(AH1252&lt;=VLOOKUP($C1252,Projections2[[#All],[ISOCode]:[Total 2024 Colombian Returnees]],'Population Projection V2'!$Y$167,FALSE),"OK", "Review")</f>
        <v>OK</v>
      </c>
      <c r="CL1252" s="361" t="str">
        <f>IF(AI1252&lt;=VLOOKUP($C1252,Projections2[[#All],[ISOCode]:[Total 2024 Colombian Returnees]],'Population Projection V2'!$Z$167,FALSE),"OK", "Review")</f>
        <v>OK</v>
      </c>
      <c r="CM1252" s="361" t="str">
        <f>IF(AJ1252&lt;=VLOOKUP($C1252,Projections2[[#All],[ISOCode]:[Total 2024 Colombian Returnees]],'Population Projection V2'!$AA$167,FALSE),"OK", "Review")</f>
        <v>OK</v>
      </c>
      <c r="CN1252" s="361" t="str">
        <f>IF(AK1252&lt;=VLOOKUP($C1252,Projections2[[#All],[ISOCode]:[Total 2024 Colombian Returnees]],'Population Projection V2'!$AB$167,FALSE),"OK", "Review")</f>
        <v>OK</v>
      </c>
      <c r="CO1252" s="361" t="str">
        <f>IF(AL1252&lt;=VLOOKUP($C1252,Projections2[[#All],[ISOCode]:[Total 2024 Colombian Returnees]],'Population Projection V2'!$AC$167,FALSE),"OK", "Review")</f>
        <v>OK</v>
      </c>
      <c r="CP1252" s="361" t="str">
        <f>IF(AO1252&lt;=VLOOKUP($C1252,Projections2[[#All],[ISOCode]:[Total 2024 Colombian Returnees]],'Population Projection V2'!$AD$167,FALSE),"OK", "Review")</f>
        <v>OK</v>
      </c>
      <c r="CQ1252" s="361" t="str">
        <f>IF(AP1252&lt;=VLOOKUP($C1252,Projections2[[#All],[ISOCode]:[Total 2024 Colombian Returnees]],'Population Projection V2'!$AE$167,FALSE),"OK", "Review")</f>
        <v>OK</v>
      </c>
      <c r="CR1252" s="361" t="str">
        <f>IF(AQ1252&lt;=VLOOKUP($C1252,Projections2[[#All],[ISOCode]:[Total 2024 Colombian Returnees]],'Population Projection V2'!$AF$167,FALSE),"OK", "Review")</f>
        <v>OK</v>
      </c>
      <c r="CS1252" s="361" t="str">
        <f>IF(AR1252&lt;=VLOOKUP($C1252,Projections2[[#All],[ISOCode]:[Total 2024 Colombian Returnees]],'Population Projection V2'!$AG$167,FALSE),"OK", "Review")</f>
        <v>OK</v>
      </c>
      <c r="CT1252" s="361" t="str">
        <f>IF(AS1252&lt;=VLOOKUP($C1252,Projections2[[#All],[ISOCode]:[Total 2024 Colombian Returnees]],'Population Projection V2'!$AH$167,FALSE),"OK", "Review")</f>
        <v>OK</v>
      </c>
      <c r="CU1252" s="361" t="str">
        <f>IF(AV1252&lt;=VLOOKUP($C1252,Projections2[[#All],[ISOCode]:[Total 2024 Colombian Returnees]],'Population Projection V2'!$AI$167,FALSE),"OK", "Review")</f>
        <v>OK</v>
      </c>
      <c r="CV1252" s="361" t="str">
        <f>IF(AW1252&lt;=VLOOKUP($C1252,Projections2[[#All],[ISOCode]:[Total 2024 Colombian Returnees]],'Population Projection V2'!$AJ$167,FALSE),"OK", "Review")</f>
        <v>OK</v>
      </c>
      <c r="CW1252" s="361" t="str">
        <f>IF(AX1252&lt;=VLOOKUP($C1252,Projections2[[#All],[ISOCode]:[Total 2024 Colombian Returnees]],'Population Projection V2'!$AK$167,FALSE),"OK", "Review")</f>
        <v>OK</v>
      </c>
      <c r="CX1252" s="361" t="str">
        <f>IF(AY1252&lt;=VLOOKUP($C1252,Projections2[[#All],[ISOCode]:[Total 2024 Colombian Returnees]],'Population Projection V2'!$AL$167,FALSE),"OK", "Review")</f>
        <v>OK</v>
      </c>
      <c r="CY1252" s="362" t="str">
        <f>IF(AZ1252&lt;=VLOOKUP($C1252,Projections2[[#All],[ISOCode]:[Total 2024 Colombian Returnees]],'Population Projection V2'!$AM$167,FALSE),"OK", "Review")</f>
        <v>OK</v>
      </c>
    </row>
    <row r="1253" spans="1:103" x14ac:dyDescent="0.25">
      <c r="A1253" s="218" t="s">
        <v>38</v>
      </c>
      <c r="B1253" s="219" t="s">
        <v>38</v>
      </c>
      <c r="C1253" s="219" t="s">
        <v>264</v>
      </c>
      <c r="D1253" s="219" t="s">
        <v>163</v>
      </c>
      <c r="E1253" s="219" t="s">
        <v>425</v>
      </c>
      <c r="F1253" s="310">
        <f t="shared" si="459"/>
        <v>0</v>
      </c>
      <c r="G1253" s="310">
        <f t="shared" si="460"/>
        <v>0</v>
      </c>
      <c r="H1253" s="310">
        <f t="shared" si="461"/>
        <v>0</v>
      </c>
      <c r="I1253" s="310">
        <f t="shared" si="462"/>
        <v>0</v>
      </c>
      <c r="J1253" s="311">
        <f t="shared" si="463"/>
        <v>0</v>
      </c>
      <c r="K1253" s="311">
        <f>VLOOKUP($C1253,Projections2[[#All],[ISOCode]:[Total 2024 Colombian Returnees]],7,0)</f>
        <v>0</v>
      </c>
      <c r="L1253" s="251"/>
      <c r="M1253" s="312"/>
      <c r="N1253" s="312"/>
      <c r="O1253" s="312"/>
      <c r="P1253" s="236"/>
      <c r="Q1253" s="252"/>
      <c r="R1253" s="224">
        <f>VLOOKUP($C1253,Projections2[[#All],[ISOCode]:[Total 2024 Colombian Returnees]],12,0)</f>
        <v>0</v>
      </c>
      <c r="S1253" s="225"/>
      <c r="T1253" s="226"/>
      <c r="U1253" s="226"/>
      <c r="V1253" s="226"/>
      <c r="W1253" s="226"/>
      <c r="X1253" s="227"/>
      <c r="Y1253" s="227">
        <f>VLOOKUP($C1253,Projections2[[#All],[ISOCode]:[Total 2024 Colombian Returnees]],17,0)</f>
        <v>0</v>
      </c>
      <c r="Z1253" s="228"/>
      <c r="AA1253" s="253"/>
      <c r="AB1253" s="253"/>
      <c r="AC1253" s="253"/>
      <c r="AD1253" s="253"/>
      <c r="AE1253" s="253"/>
      <c r="AF1253" s="253">
        <f>VLOOKUP($C1253,Projections2[[#All],[ISOCode]:[Total 2024 Colombian Returnees]],22,0)</f>
        <v>0</v>
      </c>
      <c r="AG1253" s="254"/>
      <c r="AH1253" s="313"/>
      <c r="AI1253" s="313"/>
      <c r="AJ1253" s="313"/>
      <c r="AK1253" s="313"/>
      <c r="AL1253" s="264"/>
      <c r="AM1253" s="230">
        <f>VLOOKUP($C1253,Projections2[[#All],[ISOCode]:[Total 2024 Colombian Returnees]],27,0)</f>
        <v>0</v>
      </c>
      <c r="AN1253" s="265"/>
      <c r="AO1253" s="257"/>
      <c r="AP1253" s="257"/>
      <c r="AQ1253" s="257"/>
      <c r="AR1253" s="257"/>
      <c r="AS1253" s="232"/>
      <c r="AT1253" s="232">
        <f>VLOOKUP($C1253,Projections2[[#All],[ISOCode]:[Total 2024 Colombian Returnees]],32,0)</f>
        <v>0</v>
      </c>
      <c r="AU1253" s="233"/>
      <c r="AV1253" s="258"/>
      <c r="AW1253" s="258"/>
      <c r="AX1253" s="258"/>
      <c r="AY1253" s="258"/>
      <c r="AZ1253" s="234"/>
      <c r="BA1253" s="234">
        <f>VLOOKUP($C1253,Projections2[[#All],[ISOCode]:[Total 2024 Colombian Returnees]],37,0)</f>
        <v>0</v>
      </c>
      <c r="BB1253" s="235"/>
      <c r="BC1253" s="360" t="str">
        <f t="shared" si="464"/>
        <v>Ok</v>
      </c>
      <c r="BD1253" s="361" t="str">
        <f t="shared" si="465"/>
        <v>Ok</v>
      </c>
      <c r="BE1253" s="361" t="str">
        <f t="shared" si="466"/>
        <v>Ok</v>
      </c>
      <c r="BF1253" s="361" t="str">
        <f t="shared" si="467"/>
        <v>Ok</v>
      </c>
      <c r="BG1253" s="362" t="str">
        <f t="shared" si="468"/>
        <v>Ok</v>
      </c>
      <c r="BH1253" s="360" t="str">
        <f t="shared" si="469"/>
        <v>Ok</v>
      </c>
      <c r="BI1253" s="361" t="str">
        <f t="shared" si="470"/>
        <v>Ok</v>
      </c>
      <c r="BJ1253" s="361" t="str">
        <f t="shared" si="471"/>
        <v>Ok</v>
      </c>
      <c r="BK1253" s="361" t="str">
        <f t="shared" si="472"/>
        <v>Ok</v>
      </c>
      <c r="BL1253" s="361" t="str">
        <f t="shared" si="473"/>
        <v>Ok</v>
      </c>
      <c r="BM1253" s="361" t="str">
        <f t="shared" si="474"/>
        <v>Ok</v>
      </c>
      <c r="BN1253" s="362" t="str">
        <f t="shared" si="475"/>
        <v>Ok</v>
      </c>
      <c r="BO1253" s="360" t="str">
        <f t="shared" si="476"/>
        <v>No Pop.</v>
      </c>
      <c r="BP1253" s="361" t="str">
        <f t="shared" si="477"/>
        <v>No Pop.</v>
      </c>
      <c r="BQ1253" s="361" t="str">
        <f t="shared" si="478"/>
        <v>No Pop.</v>
      </c>
      <c r="BR1253" s="361" t="str">
        <f t="shared" si="479"/>
        <v>No Pop.</v>
      </c>
      <c r="BS1253" s="361" t="str">
        <f t="shared" si="480"/>
        <v>No Pop.</v>
      </c>
      <c r="BT1253" s="361" t="str">
        <f t="shared" si="481"/>
        <v>No Pop.</v>
      </c>
      <c r="BU1253" s="362" t="str">
        <f t="shared" si="482"/>
        <v>No Pop.</v>
      </c>
      <c r="BV1253" s="360" t="str">
        <f>IF(M1253&lt;=VLOOKUP($C1253,Projections2[[#All],[ISOCode]:[Total 2024 Colombian Returnees]],'Population Projection V2'!$J$167,FALSE),"OK", "Review")</f>
        <v>OK</v>
      </c>
      <c r="BW1253" s="361" t="str">
        <f>IF(N1253&lt;=VLOOKUP($C1253,Projections2[[#All],[ISOCode]:[Total 2024 Colombian Returnees]],'Population Projection V2'!$K$167,FALSE),"OK", "Review")</f>
        <v>OK</v>
      </c>
      <c r="BX1253" s="361" t="str">
        <f>IF(O1253&lt;=VLOOKUP($C1253,Projections2[[#All],[ISOCode]:[Total 2024 Colombian Returnees]],'Population Projection V2'!$L$167,FALSE),"OK", "Review")</f>
        <v>OK</v>
      </c>
      <c r="BY1253" s="361" t="str">
        <f>IF(P1253&lt;=VLOOKUP($C1253,Projections2[[#All],[ISOCode]:[Total 2024 Colombian Returnees]],'Population Projection V2'!$M$167,FALSE),"OK", "Review")</f>
        <v>OK</v>
      </c>
      <c r="BZ1253" s="361" t="str">
        <f>IF(Q1253&lt;=VLOOKUP($C1253,Projections2[[#All],[ISOCode]:[Total 2024 Colombian Returnees]],'Population Projection V2'!$N$167,FALSE),"OK", "Review")</f>
        <v>OK</v>
      </c>
      <c r="CA1253" s="361" t="str">
        <f>IF(T1253&lt;=VLOOKUP($C1253,Projections2[[#All],[ISOCode]:[Total 2024 Colombian Returnees]],'Population Projection V2'!$O$167,FALSE),"OK", "Review")</f>
        <v>OK</v>
      </c>
      <c r="CB1253" s="361" t="str">
        <f>IF(U1253&lt;=VLOOKUP($C1253,Projections2[[#All],[ISOCode]:[Total 2024 Colombian Returnees]],'Population Projection V2'!$P$167,FALSE),"OK", "Review")</f>
        <v>OK</v>
      </c>
      <c r="CC1253" s="361" t="str">
        <f>IF(V1253&lt;=VLOOKUP($C1253,Projections2[[#All],[ISOCode]:[Total 2024 Colombian Returnees]],'Population Projection V2'!$Q$167,FALSE),"OK", "Review")</f>
        <v>OK</v>
      </c>
      <c r="CD1253" s="361" t="str">
        <f>IF(W1253&lt;=VLOOKUP($C1253,Projections2[[#All],[ISOCode]:[Total 2024 Colombian Returnees]],'Population Projection V2'!$R$167,FALSE),"OK", "Review")</f>
        <v>OK</v>
      </c>
      <c r="CE1253" s="361" t="str">
        <f>IF(X1253&lt;=VLOOKUP($C1253,Projections2[[#All],[ISOCode]:[Total 2024 Colombian Returnees]],'Population Projection V2'!$S$167,FALSE),"OK", "Review")</f>
        <v>OK</v>
      </c>
      <c r="CF1253" s="361" t="str">
        <f>IF(AA1253&lt;=VLOOKUP($C1253,Projections2[[#All],[ISOCode]:[Total 2024 Colombian Returnees]],'Population Projection V2'!$T$167,FALSE),"OK", "Review")</f>
        <v>OK</v>
      </c>
      <c r="CG1253" s="361" t="str">
        <f>IF(AB1253&lt;=VLOOKUP($C1253,Projections2[[#All],[ISOCode]:[Total 2024 Colombian Returnees]],'Population Projection V2'!$U$167,FALSE),"OK", "Review")</f>
        <v>OK</v>
      </c>
      <c r="CH1253" s="361" t="str">
        <f>IF(AC1253&lt;=VLOOKUP($C1253,Projections2[[#All],[ISOCode]:[Total 2024 Colombian Returnees]],'Population Projection V2'!$V$167,FALSE),"OK", "Review")</f>
        <v>OK</v>
      </c>
      <c r="CI1253" s="361" t="str">
        <f>IF(AD1253&lt;=VLOOKUP($C1253,Projections2[[#All],[ISOCode]:[Total 2024 Colombian Returnees]],'Population Projection V2'!$W$167,FALSE),"OK", "Review")</f>
        <v>OK</v>
      </c>
      <c r="CJ1253" s="361" t="str">
        <f>IF(AE1253&lt;=VLOOKUP($C1253,Projections2[[#All],[ISOCode]:[Total 2024 Colombian Returnees]],'Population Projection V2'!$X$167,FALSE),"OK", "Review")</f>
        <v>OK</v>
      </c>
      <c r="CK1253" s="361" t="str">
        <f>IF(AH1253&lt;=VLOOKUP($C1253,Projections2[[#All],[ISOCode]:[Total 2024 Colombian Returnees]],'Population Projection V2'!$Y$167,FALSE),"OK", "Review")</f>
        <v>OK</v>
      </c>
      <c r="CL1253" s="361" t="str">
        <f>IF(AI1253&lt;=VLOOKUP($C1253,Projections2[[#All],[ISOCode]:[Total 2024 Colombian Returnees]],'Population Projection V2'!$Z$167,FALSE),"OK", "Review")</f>
        <v>OK</v>
      </c>
      <c r="CM1253" s="361" t="str">
        <f>IF(AJ1253&lt;=VLOOKUP($C1253,Projections2[[#All],[ISOCode]:[Total 2024 Colombian Returnees]],'Population Projection V2'!$AA$167,FALSE),"OK", "Review")</f>
        <v>OK</v>
      </c>
      <c r="CN1253" s="361" t="str">
        <f>IF(AK1253&lt;=VLOOKUP($C1253,Projections2[[#All],[ISOCode]:[Total 2024 Colombian Returnees]],'Population Projection V2'!$AB$167,FALSE),"OK", "Review")</f>
        <v>OK</v>
      </c>
      <c r="CO1253" s="361" t="str">
        <f>IF(AL1253&lt;=VLOOKUP($C1253,Projections2[[#All],[ISOCode]:[Total 2024 Colombian Returnees]],'Population Projection V2'!$AC$167,FALSE),"OK", "Review")</f>
        <v>OK</v>
      </c>
      <c r="CP1253" s="361" t="str">
        <f>IF(AO1253&lt;=VLOOKUP($C1253,Projections2[[#All],[ISOCode]:[Total 2024 Colombian Returnees]],'Population Projection V2'!$AD$167,FALSE),"OK", "Review")</f>
        <v>OK</v>
      </c>
      <c r="CQ1253" s="361" t="str">
        <f>IF(AP1253&lt;=VLOOKUP($C1253,Projections2[[#All],[ISOCode]:[Total 2024 Colombian Returnees]],'Population Projection V2'!$AE$167,FALSE),"OK", "Review")</f>
        <v>OK</v>
      </c>
      <c r="CR1253" s="361" t="str">
        <f>IF(AQ1253&lt;=VLOOKUP($C1253,Projections2[[#All],[ISOCode]:[Total 2024 Colombian Returnees]],'Population Projection V2'!$AF$167,FALSE),"OK", "Review")</f>
        <v>OK</v>
      </c>
      <c r="CS1253" s="361" t="str">
        <f>IF(AR1253&lt;=VLOOKUP($C1253,Projections2[[#All],[ISOCode]:[Total 2024 Colombian Returnees]],'Population Projection V2'!$AG$167,FALSE),"OK", "Review")</f>
        <v>OK</v>
      </c>
      <c r="CT1253" s="361" t="str">
        <f>IF(AS1253&lt;=VLOOKUP($C1253,Projections2[[#All],[ISOCode]:[Total 2024 Colombian Returnees]],'Population Projection V2'!$AH$167,FALSE),"OK", "Review")</f>
        <v>OK</v>
      </c>
      <c r="CU1253" s="361" t="str">
        <f>IF(AV1253&lt;=VLOOKUP($C1253,Projections2[[#All],[ISOCode]:[Total 2024 Colombian Returnees]],'Population Projection V2'!$AI$167,FALSE),"OK", "Review")</f>
        <v>OK</v>
      </c>
      <c r="CV1253" s="361" t="str">
        <f>IF(AW1253&lt;=VLOOKUP($C1253,Projections2[[#All],[ISOCode]:[Total 2024 Colombian Returnees]],'Population Projection V2'!$AJ$167,FALSE),"OK", "Review")</f>
        <v>OK</v>
      </c>
      <c r="CW1253" s="361" t="str">
        <f>IF(AX1253&lt;=VLOOKUP($C1253,Projections2[[#All],[ISOCode]:[Total 2024 Colombian Returnees]],'Population Projection V2'!$AK$167,FALSE),"OK", "Review")</f>
        <v>OK</v>
      </c>
      <c r="CX1253" s="361" t="str">
        <f>IF(AY1253&lt;=VLOOKUP($C1253,Projections2[[#All],[ISOCode]:[Total 2024 Colombian Returnees]],'Population Projection V2'!$AL$167,FALSE),"OK", "Review")</f>
        <v>OK</v>
      </c>
      <c r="CY1253" s="362" t="str">
        <f>IF(AZ1253&lt;=VLOOKUP($C1253,Projections2[[#All],[ISOCode]:[Total 2024 Colombian Returnees]],'Population Projection V2'!$AM$167,FALSE),"OK", "Review")</f>
        <v>OK</v>
      </c>
    </row>
    <row r="1254" spans="1:103" x14ac:dyDescent="0.25">
      <c r="A1254" s="218" t="s">
        <v>38</v>
      </c>
      <c r="B1254" s="219" t="s">
        <v>38</v>
      </c>
      <c r="C1254" s="219" t="s">
        <v>265</v>
      </c>
      <c r="D1254" s="219" t="s">
        <v>164</v>
      </c>
      <c r="E1254" s="219" t="s">
        <v>425</v>
      </c>
      <c r="F1254" s="310">
        <f t="shared" si="459"/>
        <v>0</v>
      </c>
      <c r="G1254" s="310">
        <f t="shared" si="460"/>
        <v>0</v>
      </c>
      <c r="H1254" s="310">
        <f t="shared" si="461"/>
        <v>0</v>
      </c>
      <c r="I1254" s="310">
        <f t="shared" si="462"/>
        <v>0</v>
      </c>
      <c r="J1254" s="311">
        <f t="shared" si="463"/>
        <v>0</v>
      </c>
      <c r="K1254" s="311">
        <f>VLOOKUP($C1254,Projections2[[#All],[ISOCode]:[Total 2024 Colombian Returnees]],7,0)</f>
        <v>0</v>
      </c>
      <c r="L1254" s="251"/>
      <c r="M1254" s="312"/>
      <c r="N1254" s="312"/>
      <c r="O1254" s="312"/>
      <c r="P1254" s="236"/>
      <c r="Q1254" s="252"/>
      <c r="R1254" s="224">
        <f>VLOOKUP($C1254,Projections2[[#All],[ISOCode]:[Total 2024 Colombian Returnees]],12,0)</f>
        <v>0</v>
      </c>
      <c r="S1254" s="225"/>
      <c r="T1254" s="226"/>
      <c r="U1254" s="226"/>
      <c r="V1254" s="226"/>
      <c r="W1254" s="226"/>
      <c r="X1254" s="227"/>
      <c r="Y1254" s="227">
        <f>VLOOKUP($C1254,Projections2[[#All],[ISOCode]:[Total 2024 Colombian Returnees]],17,0)</f>
        <v>0</v>
      </c>
      <c r="Z1254" s="228"/>
      <c r="AA1254" s="253"/>
      <c r="AB1254" s="253"/>
      <c r="AC1254" s="253"/>
      <c r="AD1254" s="253"/>
      <c r="AE1254" s="253"/>
      <c r="AF1254" s="253">
        <f>VLOOKUP($C1254,Projections2[[#All],[ISOCode]:[Total 2024 Colombian Returnees]],22,0)</f>
        <v>0</v>
      </c>
      <c r="AG1254" s="254"/>
      <c r="AH1254" s="313"/>
      <c r="AI1254" s="313"/>
      <c r="AJ1254" s="313"/>
      <c r="AK1254" s="313"/>
      <c r="AL1254" s="264"/>
      <c r="AM1254" s="230">
        <f>VLOOKUP($C1254,Projections2[[#All],[ISOCode]:[Total 2024 Colombian Returnees]],27,0)</f>
        <v>0</v>
      </c>
      <c r="AN1254" s="265"/>
      <c r="AO1254" s="257"/>
      <c r="AP1254" s="257"/>
      <c r="AQ1254" s="257"/>
      <c r="AR1254" s="257"/>
      <c r="AS1254" s="232"/>
      <c r="AT1254" s="232">
        <f>VLOOKUP($C1254,Projections2[[#All],[ISOCode]:[Total 2024 Colombian Returnees]],32,0)</f>
        <v>0</v>
      </c>
      <c r="AU1254" s="233"/>
      <c r="AV1254" s="258"/>
      <c r="AW1254" s="258"/>
      <c r="AX1254" s="258"/>
      <c r="AY1254" s="258"/>
      <c r="AZ1254" s="234"/>
      <c r="BA1254" s="234">
        <f>VLOOKUP($C1254,Projections2[[#All],[ISOCode]:[Total 2024 Colombian Returnees]],37,0)</f>
        <v>0</v>
      </c>
      <c r="BB1254" s="235"/>
      <c r="BC1254" s="360" t="str">
        <f t="shared" si="464"/>
        <v>Ok</v>
      </c>
      <c r="BD1254" s="361" t="str">
        <f t="shared" si="465"/>
        <v>Ok</v>
      </c>
      <c r="BE1254" s="361" t="str">
        <f t="shared" si="466"/>
        <v>Ok</v>
      </c>
      <c r="BF1254" s="361" t="str">
        <f t="shared" si="467"/>
        <v>Ok</v>
      </c>
      <c r="BG1254" s="362" t="str">
        <f t="shared" si="468"/>
        <v>Ok</v>
      </c>
      <c r="BH1254" s="360" t="str">
        <f t="shared" si="469"/>
        <v>Ok</v>
      </c>
      <c r="BI1254" s="361" t="str">
        <f t="shared" si="470"/>
        <v>Ok</v>
      </c>
      <c r="BJ1254" s="361" t="str">
        <f t="shared" si="471"/>
        <v>Ok</v>
      </c>
      <c r="BK1254" s="361" t="str">
        <f t="shared" si="472"/>
        <v>Ok</v>
      </c>
      <c r="BL1254" s="361" t="str">
        <f t="shared" si="473"/>
        <v>Ok</v>
      </c>
      <c r="BM1254" s="361" t="str">
        <f t="shared" si="474"/>
        <v>Ok</v>
      </c>
      <c r="BN1254" s="362" t="str">
        <f t="shared" si="475"/>
        <v>Ok</v>
      </c>
      <c r="BO1254" s="360" t="str">
        <f t="shared" si="476"/>
        <v>No Pop.</v>
      </c>
      <c r="BP1254" s="361" t="str">
        <f t="shared" si="477"/>
        <v>No Pop.</v>
      </c>
      <c r="BQ1254" s="361" t="str">
        <f t="shared" si="478"/>
        <v>No Pop.</v>
      </c>
      <c r="BR1254" s="361" t="str">
        <f t="shared" si="479"/>
        <v>No Pop.</v>
      </c>
      <c r="BS1254" s="361" t="str">
        <f t="shared" si="480"/>
        <v>No Pop.</v>
      </c>
      <c r="BT1254" s="361" t="str">
        <f t="shared" si="481"/>
        <v>No Pop.</v>
      </c>
      <c r="BU1254" s="362" t="str">
        <f t="shared" si="482"/>
        <v>No Pop.</v>
      </c>
      <c r="BV1254" s="360" t="str">
        <f>IF(M1254&lt;=VLOOKUP($C1254,Projections2[[#All],[ISOCode]:[Total 2024 Colombian Returnees]],'Population Projection V2'!$J$167,FALSE),"OK", "Review")</f>
        <v>OK</v>
      </c>
      <c r="BW1254" s="361" t="str">
        <f>IF(N1254&lt;=VLOOKUP($C1254,Projections2[[#All],[ISOCode]:[Total 2024 Colombian Returnees]],'Population Projection V2'!$K$167,FALSE),"OK", "Review")</f>
        <v>OK</v>
      </c>
      <c r="BX1254" s="361" t="str">
        <f>IF(O1254&lt;=VLOOKUP($C1254,Projections2[[#All],[ISOCode]:[Total 2024 Colombian Returnees]],'Population Projection V2'!$L$167,FALSE),"OK", "Review")</f>
        <v>OK</v>
      </c>
      <c r="BY1254" s="361" t="str">
        <f>IF(P1254&lt;=VLOOKUP($C1254,Projections2[[#All],[ISOCode]:[Total 2024 Colombian Returnees]],'Population Projection V2'!$M$167,FALSE),"OK", "Review")</f>
        <v>OK</v>
      </c>
      <c r="BZ1254" s="361" t="str">
        <f>IF(Q1254&lt;=VLOOKUP($C1254,Projections2[[#All],[ISOCode]:[Total 2024 Colombian Returnees]],'Population Projection V2'!$N$167,FALSE),"OK", "Review")</f>
        <v>OK</v>
      </c>
      <c r="CA1254" s="361" t="str">
        <f>IF(T1254&lt;=VLOOKUP($C1254,Projections2[[#All],[ISOCode]:[Total 2024 Colombian Returnees]],'Population Projection V2'!$O$167,FALSE),"OK", "Review")</f>
        <v>OK</v>
      </c>
      <c r="CB1254" s="361" t="str">
        <f>IF(U1254&lt;=VLOOKUP($C1254,Projections2[[#All],[ISOCode]:[Total 2024 Colombian Returnees]],'Population Projection V2'!$P$167,FALSE),"OK", "Review")</f>
        <v>OK</v>
      </c>
      <c r="CC1254" s="361" t="str">
        <f>IF(V1254&lt;=VLOOKUP($C1254,Projections2[[#All],[ISOCode]:[Total 2024 Colombian Returnees]],'Population Projection V2'!$Q$167,FALSE),"OK", "Review")</f>
        <v>OK</v>
      </c>
      <c r="CD1254" s="361" t="str">
        <f>IF(W1254&lt;=VLOOKUP($C1254,Projections2[[#All],[ISOCode]:[Total 2024 Colombian Returnees]],'Population Projection V2'!$R$167,FALSE),"OK", "Review")</f>
        <v>OK</v>
      </c>
      <c r="CE1254" s="361" t="str">
        <f>IF(X1254&lt;=VLOOKUP($C1254,Projections2[[#All],[ISOCode]:[Total 2024 Colombian Returnees]],'Population Projection V2'!$S$167,FALSE),"OK", "Review")</f>
        <v>OK</v>
      </c>
      <c r="CF1254" s="361" t="str">
        <f>IF(AA1254&lt;=VLOOKUP($C1254,Projections2[[#All],[ISOCode]:[Total 2024 Colombian Returnees]],'Population Projection V2'!$T$167,FALSE),"OK", "Review")</f>
        <v>OK</v>
      </c>
      <c r="CG1254" s="361" t="str">
        <f>IF(AB1254&lt;=VLOOKUP($C1254,Projections2[[#All],[ISOCode]:[Total 2024 Colombian Returnees]],'Population Projection V2'!$U$167,FALSE),"OK", "Review")</f>
        <v>OK</v>
      </c>
      <c r="CH1254" s="361" t="str">
        <f>IF(AC1254&lt;=VLOOKUP($C1254,Projections2[[#All],[ISOCode]:[Total 2024 Colombian Returnees]],'Population Projection V2'!$V$167,FALSE),"OK", "Review")</f>
        <v>OK</v>
      </c>
      <c r="CI1254" s="361" t="str">
        <f>IF(AD1254&lt;=VLOOKUP($C1254,Projections2[[#All],[ISOCode]:[Total 2024 Colombian Returnees]],'Population Projection V2'!$W$167,FALSE),"OK", "Review")</f>
        <v>OK</v>
      </c>
      <c r="CJ1254" s="361" t="str">
        <f>IF(AE1254&lt;=VLOOKUP($C1254,Projections2[[#All],[ISOCode]:[Total 2024 Colombian Returnees]],'Population Projection V2'!$X$167,FALSE),"OK", "Review")</f>
        <v>OK</v>
      </c>
      <c r="CK1254" s="361" t="str">
        <f>IF(AH1254&lt;=VLOOKUP($C1254,Projections2[[#All],[ISOCode]:[Total 2024 Colombian Returnees]],'Population Projection V2'!$Y$167,FALSE),"OK", "Review")</f>
        <v>OK</v>
      </c>
      <c r="CL1254" s="361" t="str">
        <f>IF(AI1254&lt;=VLOOKUP($C1254,Projections2[[#All],[ISOCode]:[Total 2024 Colombian Returnees]],'Population Projection V2'!$Z$167,FALSE),"OK", "Review")</f>
        <v>OK</v>
      </c>
      <c r="CM1254" s="361" t="str">
        <f>IF(AJ1254&lt;=VLOOKUP($C1254,Projections2[[#All],[ISOCode]:[Total 2024 Colombian Returnees]],'Population Projection V2'!$AA$167,FALSE),"OK", "Review")</f>
        <v>OK</v>
      </c>
      <c r="CN1254" s="361" t="str">
        <f>IF(AK1254&lt;=VLOOKUP($C1254,Projections2[[#All],[ISOCode]:[Total 2024 Colombian Returnees]],'Population Projection V2'!$AB$167,FALSE),"OK", "Review")</f>
        <v>OK</v>
      </c>
      <c r="CO1254" s="361" t="str">
        <f>IF(AL1254&lt;=VLOOKUP($C1254,Projections2[[#All],[ISOCode]:[Total 2024 Colombian Returnees]],'Population Projection V2'!$AC$167,FALSE),"OK", "Review")</f>
        <v>OK</v>
      </c>
      <c r="CP1254" s="361" t="str">
        <f>IF(AO1254&lt;=VLOOKUP($C1254,Projections2[[#All],[ISOCode]:[Total 2024 Colombian Returnees]],'Population Projection V2'!$AD$167,FALSE),"OK", "Review")</f>
        <v>OK</v>
      </c>
      <c r="CQ1254" s="361" t="str">
        <f>IF(AP1254&lt;=VLOOKUP($C1254,Projections2[[#All],[ISOCode]:[Total 2024 Colombian Returnees]],'Population Projection V2'!$AE$167,FALSE),"OK", "Review")</f>
        <v>OK</v>
      </c>
      <c r="CR1254" s="361" t="str">
        <f>IF(AQ1254&lt;=VLOOKUP($C1254,Projections2[[#All],[ISOCode]:[Total 2024 Colombian Returnees]],'Population Projection V2'!$AF$167,FALSE),"OK", "Review")</f>
        <v>OK</v>
      </c>
      <c r="CS1254" s="361" t="str">
        <f>IF(AR1254&lt;=VLOOKUP($C1254,Projections2[[#All],[ISOCode]:[Total 2024 Colombian Returnees]],'Population Projection V2'!$AG$167,FALSE),"OK", "Review")</f>
        <v>OK</v>
      </c>
      <c r="CT1254" s="361" t="str">
        <f>IF(AS1254&lt;=VLOOKUP($C1254,Projections2[[#All],[ISOCode]:[Total 2024 Colombian Returnees]],'Population Projection V2'!$AH$167,FALSE),"OK", "Review")</f>
        <v>OK</v>
      </c>
      <c r="CU1254" s="361" t="str">
        <f>IF(AV1254&lt;=VLOOKUP($C1254,Projections2[[#All],[ISOCode]:[Total 2024 Colombian Returnees]],'Population Projection V2'!$AI$167,FALSE),"OK", "Review")</f>
        <v>OK</v>
      </c>
      <c r="CV1254" s="361" t="str">
        <f>IF(AW1254&lt;=VLOOKUP($C1254,Projections2[[#All],[ISOCode]:[Total 2024 Colombian Returnees]],'Population Projection V2'!$AJ$167,FALSE),"OK", "Review")</f>
        <v>OK</v>
      </c>
      <c r="CW1254" s="361" t="str">
        <f>IF(AX1254&lt;=VLOOKUP($C1254,Projections2[[#All],[ISOCode]:[Total 2024 Colombian Returnees]],'Population Projection V2'!$AK$167,FALSE),"OK", "Review")</f>
        <v>OK</v>
      </c>
      <c r="CX1254" s="361" t="str">
        <f>IF(AY1254&lt;=VLOOKUP($C1254,Projections2[[#All],[ISOCode]:[Total 2024 Colombian Returnees]],'Population Projection V2'!$AL$167,FALSE),"OK", "Review")</f>
        <v>OK</v>
      </c>
      <c r="CY1254" s="362" t="str">
        <f>IF(AZ1254&lt;=VLOOKUP($C1254,Projections2[[#All],[ISOCode]:[Total 2024 Colombian Returnees]],'Population Projection V2'!$AM$167,FALSE),"OK", "Review")</f>
        <v>OK</v>
      </c>
    </row>
    <row r="1255" spans="1:103" x14ac:dyDescent="0.25">
      <c r="A1255" s="218" t="s">
        <v>38</v>
      </c>
      <c r="B1255" s="219" t="s">
        <v>38</v>
      </c>
      <c r="C1255" s="219" t="s">
        <v>266</v>
      </c>
      <c r="D1255" s="219" t="s">
        <v>165</v>
      </c>
      <c r="E1255" s="219" t="s">
        <v>425</v>
      </c>
      <c r="F1255" s="310">
        <f t="shared" si="459"/>
        <v>0</v>
      </c>
      <c r="G1255" s="310">
        <f t="shared" si="460"/>
        <v>0</v>
      </c>
      <c r="H1255" s="310">
        <f t="shared" si="461"/>
        <v>0</v>
      </c>
      <c r="I1255" s="310">
        <f t="shared" si="462"/>
        <v>0</v>
      </c>
      <c r="J1255" s="311">
        <f t="shared" si="463"/>
        <v>0</v>
      </c>
      <c r="K1255" s="311">
        <f>VLOOKUP($C1255,Projections2[[#All],[ISOCode]:[Total 2024 Colombian Returnees]],7,0)</f>
        <v>0</v>
      </c>
      <c r="L1255" s="251"/>
      <c r="M1255" s="312"/>
      <c r="N1255" s="312"/>
      <c r="O1255" s="312"/>
      <c r="P1255" s="236"/>
      <c r="Q1255" s="252"/>
      <c r="R1255" s="224">
        <f>VLOOKUP($C1255,Projections2[[#All],[ISOCode]:[Total 2024 Colombian Returnees]],12,0)</f>
        <v>0</v>
      </c>
      <c r="S1255" s="225"/>
      <c r="T1255" s="226"/>
      <c r="U1255" s="226"/>
      <c r="V1255" s="226"/>
      <c r="W1255" s="226"/>
      <c r="X1255" s="227"/>
      <c r="Y1255" s="227">
        <f>VLOOKUP($C1255,Projections2[[#All],[ISOCode]:[Total 2024 Colombian Returnees]],17,0)</f>
        <v>0</v>
      </c>
      <c r="Z1255" s="228"/>
      <c r="AA1255" s="253"/>
      <c r="AB1255" s="253"/>
      <c r="AC1255" s="253"/>
      <c r="AD1255" s="253"/>
      <c r="AE1255" s="253"/>
      <c r="AF1255" s="253">
        <f>VLOOKUP($C1255,Projections2[[#All],[ISOCode]:[Total 2024 Colombian Returnees]],22,0)</f>
        <v>0</v>
      </c>
      <c r="AG1255" s="254"/>
      <c r="AH1255" s="313"/>
      <c r="AI1255" s="313"/>
      <c r="AJ1255" s="313"/>
      <c r="AK1255" s="313"/>
      <c r="AL1255" s="264"/>
      <c r="AM1255" s="230">
        <f>VLOOKUP($C1255,Projections2[[#All],[ISOCode]:[Total 2024 Colombian Returnees]],27,0)</f>
        <v>0</v>
      </c>
      <c r="AN1255" s="265"/>
      <c r="AO1255" s="257"/>
      <c r="AP1255" s="257"/>
      <c r="AQ1255" s="257"/>
      <c r="AR1255" s="257"/>
      <c r="AS1255" s="232"/>
      <c r="AT1255" s="232">
        <f>VLOOKUP($C1255,Projections2[[#All],[ISOCode]:[Total 2024 Colombian Returnees]],32,0)</f>
        <v>0</v>
      </c>
      <c r="AU1255" s="233"/>
      <c r="AV1255" s="258"/>
      <c r="AW1255" s="258"/>
      <c r="AX1255" s="258"/>
      <c r="AY1255" s="258"/>
      <c r="AZ1255" s="234"/>
      <c r="BA1255" s="234">
        <f>VLOOKUP($C1255,Projections2[[#All],[ISOCode]:[Total 2024 Colombian Returnees]],37,0)</f>
        <v>0</v>
      </c>
      <c r="BB1255" s="235"/>
      <c r="BC1255" s="360" t="str">
        <f t="shared" si="464"/>
        <v>Ok</v>
      </c>
      <c r="BD1255" s="361" t="str">
        <f t="shared" si="465"/>
        <v>Ok</v>
      </c>
      <c r="BE1255" s="361" t="str">
        <f t="shared" si="466"/>
        <v>Ok</v>
      </c>
      <c r="BF1255" s="361" t="str">
        <f t="shared" si="467"/>
        <v>Ok</v>
      </c>
      <c r="BG1255" s="362" t="str">
        <f t="shared" si="468"/>
        <v>Ok</v>
      </c>
      <c r="BH1255" s="360" t="str">
        <f t="shared" si="469"/>
        <v>Ok</v>
      </c>
      <c r="BI1255" s="361" t="str">
        <f t="shared" si="470"/>
        <v>Ok</v>
      </c>
      <c r="BJ1255" s="361" t="str">
        <f t="shared" si="471"/>
        <v>Ok</v>
      </c>
      <c r="BK1255" s="361" t="str">
        <f t="shared" si="472"/>
        <v>Ok</v>
      </c>
      <c r="BL1255" s="361" t="str">
        <f t="shared" si="473"/>
        <v>Ok</v>
      </c>
      <c r="BM1255" s="361" t="str">
        <f t="shared" si="474"/>
        <v>Ok</v>
      </c>
      <c r="BN1255" s="362" t="str">
        <f t="shared" si="475"/>
        <v>Ok</v>
      </c>
      <c r="BO1255" s="360" t="str">
        <f t="shared" si="476"/>
        <v>No Pop.</v>
      </c>
      <c r="BP1255" s="361" t="str">
        <f t="shared" si="477"/>
        <v>No Pop.</v>
      </c>
      <c r="BQ1255" s="361" t="str">
        <f t="shared" si="478"/>
        <v>No Pop.</v>
      </c>
      <c r="BR1255" s="361" t="str">
        <f t="shared" si="479"/>
        <v>No Pop.</v>
      </c>
      <c r="BS1255" s="361" t="str">
        <f t="shared" si="480"/>
        <v>No Pop.</v>
      </c>
      <c r="BT1255" s="361" t="str">
        <f t="shared" si="481"/>
        <v>No Pop.</v>
      </c>
      <c r="BU1255" s="362" t="str">
        <f t="shared" si="482"/>
        <v>No Pop.</v>
      </c>
      <c r="BV1255" s="360" t="str">
        <f>IF(M1255&lt;=VLOOKUP($C1255,Projections2[[#All],[ISOCode]:[Total 2024 Colombian Returnees]],'Population Projection V2'!$J$167,FALSE),"OK", "Review")</f>
        <v>OK</v>
      </c>
      <c r="BW1255" s="361" t="str">
        <f>IF(N1255&lt;=VLOOKUP($C1255,Projections2[[#All],[ISOCode]:[Total 2024 Colombian Returnees]],'Population Projection V2'!$K$167,FALSE),"OK", "Review")</f>
        <v>OK</v>
      </c>
      <c r="BX1255" s="361" t="str">
        <f>IF(O1255&lt;=VLOOKUP($C1255,Projections2[[#All],[ISOCode]:[Total 2024 Colombian Returnees]],'Population Projection V2'!$L$167,FALSE),"OK", "Review")</f>
        <v>OK</v>
      </c>
      <c r="BY1255" s="361" t="str">
        <f>IF(P1255&lt;=VLOOKUP($C1255,Projections2[[#All],[ISOCode]:[Total 2024 Colombian Returnees]],'Population Projection V2'!$M$167,FALSE),"OK", "Review")</f>
        <v>OK</v>
      </c>
      <c r="BZ1255" s="361" t="str">
        <f>IF(Q1255&lt;=VLOOKUP($C1255,Projections2[[#All],[ISOCode]:[Total 2024 Colombian Returnees]],'Population Projection V2'!$N$167,FALSE),"OK", "Review")</f>
        <v>OK</v>
      </c>
      <c r="CA1255" s="361" t="str">
        <f>IF(T1255&lt;=VLOOKUP($C1255,Projections2[[#All],[ISOCode]:[Total 2024 Colombian Returnees]],'Population Projection V2'!$O$167,FALSE),"OK", "Review")</f>
        <v>OK</v>
      </c>
      <c r="CB1255" s="361" t="str">
        <f>IF(U1255&lt;=VLOOKUP($C1255,Projections2[[#All],[ISOCode]:[Total 2024 Colombian Returnees]],'Population Projection V2'!$P$167,FALSE),"OK", "Review")</f>
        <v>OK</v>
      </c>
      <c r="CC1255" s="361" t="str">
        <f>IF(V1255&lt;=VLOOKUP($C1255,Projections2[[#All],[ISOCode]:[Total 2024 Colombian Returnees]],'Population Projection V2'!$Q$167,FALSE),"OK", "Review")</f>
        <v>OK</v>
      </c>
      <c r="CD1255" s="361" t="str">
        <f>IF(W1255&lt;=VLOOKUP($C1255,Projections2[[#All],[ISOCode]:[Total 2024 Colombian Returnees]],'Population Projection V2'!$R$167,FALSE),"OK", "Review")</f>
        <v>OK</v>
      </c>
      <c r="CE1255" s="361" t="str">
        <f>IF(X1255&lt;=VLOOKUP($C1255,Projections2[[#All],[ISOCode]:[Total 2024 Colombian Returnees]],'Population Projection V2'!$S$167,FALSE),"OK", "Review")</f>
        <v>OK</v>
      </c>
      <c r="CF1255" s="361" t="str">
        <f>IF(AA1255&lt;=VLOOKUP($C1255,Projections2[[#All],[ISOCode]:[Total 2024 Colombian Returnees]],'Population Projection V2'!$T$167,FALSE),"OK", "Review")</f>
        <v>OK</v>
      </c>
      <c r="CG1255" s="361" t="str">
        <f>IF(AB1255&lt;=VLOOKUP($C1255,Projections2[[#All],[ISOCode]:[Total 2024 Colombian Returnees]],'Population Projection V2'!$U$167,FALSE),"OK", "Review")</f>
        <v>OK</v>
      </c>
      <c r="CH1255" s="361" t="str">
        <f>IF(AC1255&lt;=VLOOKUP($C1255,Projections2[[#All],[ISOCode]:[Total 2024 Colombian Returnees]],'Population Projection V2'!$V$167,FALSE),"OK", "Review")</f>
        <v>OK</v>
      </c>
      <c r="CI1255" s="361" t="str">
        <f>IF(AD1255&lt;=VLOOKUP($C1255,Projections2[[#All],[ISOCode]:[Total 2024 Colombian Returnees]],'Population Projection V2'!$W$167,FALSE),"OK", "Review")</f>
        <v>OK</v>
      </c>
      <c r="CJ1255" s="361" t="str">
        <f>IF(AE1255&lt;=VLOOKUP($C1255,Projections2[[#All],[ISOCode]:[Total 2024 Colombian Returnees]],'Population Projection V2'!$X$167,FALSE),"OK", "Review")</f>
        <v>OK</v>
      </c>
      <c r="CK1255" s="361" t="str">
        <f>IF(AH1255&lt;=VLOOKUP($C1255,Projections2[[#All],[ISOCode]:[Total 2024 Colombian Returnees]],'Population Projection V2'!$Y$167,FALSE),"OK", "Review")</f>
        <v>OK</v>
      </c>
      <c r="CL1255" s="361" t="str">
        <f>IF(AI1255&lt;=VLOOKUP($C1255,Projections2[[#All],[ISOCode]:[Total 2024 Colombian Returnees]],'Population Projection V2'!$Z$167,FALSE),"OK", "Review")</f>
        <v>OK</v>
      </c>
      <c r="CM1255" s="361" t="str">
        <f>IF(AJ1255&lt;=VLOOKUP($C1255,Projections2[[#All],[ISOCode]:[Total 2024 Colombian Returnees]],'Population Projection V2'!$AA$167,FALSE),"OK", "Review")</f>
        <v>OK</v>
      </c>
      <c r="CN1255" s="361" t="str">
        <f>IF(AK1255&lt;=VLOOKUP($C1255,Projections2[[#All],[ISOCode]:[Total 2024 Colombian Returnees]],'Population Projection V2'!$AB$167,FALSE),"OK", "Review")</f>
        <v>OK</v>
      </c>
      <c r="CO1255" s="361" t="str">
        <f>IF(AL1255&lt;=VLOOKUP($C1255,Projections2[[#All],[ISOCode]:[Total 2024 Colombian Returnees]],'Population Projection V2'!$AC$167,FALSE),"OK", "Review")</f>
        <v>OK</v>
      </c>
      <c r="CP1255" s="361" t="str">
        <f>IF(AO1255&lt;=VLOOKUP($C1255,Projections2[[#All],[ISOCode]:[Total 2024 Colombian Returnees]],'Population Projection V2'!$AD$167,FALSE),"OK", "Review")</f>
        <v>OK</v>
      </c>
      <c r="CQ1255" s="361" t="str">
        <f>IF(AP1255&lt;=VLOOKUP($C1255,Projections2[[#All],[ISOCode]:[Total 2024 Colombian Returnees]],'Population Projection V2'!$AE$167,FALSE),"OK", "Review")</f>
        <v>OK</v>
      </c>
      <c r="CR1255" s="361" t="str">
        <f>IF(AQ1255&lt;=VLOOKUP($C1255,Projections2[[#All],[ISOCode]:[Total 2024 Colombian Returnees]],'Population Projection V2'!$AF$167,FALSE),"OK", "Review")</f>
        <v>OK</v>
      </c>
      <c r="CS1255" s="361" t="str">
        <f>IF(AR1255&lt;=VLOOKUP($C1255,Projections2[[#All],[ISOCode]:[Total 2024 Colombian Returnees]],'Population Projection V2'!$AG$167,FALSE),"OK", "Review")</f>
        <v>OK</v>
      </c>
      <c r="CT1255" s="361" t="str">
        <f>IF(AS1255&lt;=VLOOKUP($C1255,Projections2[[#All],[ISOCode]:[Total 2024 Colombian Returnees]],'Population Projection V2'!$AH$167,FALSE),"OK", "Review")</f>
        <v>OK</v>
      </c>
      <c r="CU1255" s="361" t="str">
        <f>IF(AV1255&lt;=VLOOKUP($C1255,Projections2[[#All],[ISOCode]:[Total 2024 Colombian Returnees]],'Population Projection V2'!$AI$167,FALSE),"OK", "Review")</f>
        <v>OK</v>
      </c>
      <c r="CV1255" s="361" t="str">
        <f>IF(AW1255&lt;=VLOOKUP($C1255,Projections2[[#All],[ISOCode]:[Total 2024 Colombian Returnees]],'Population Projection V2'!$AJ$167,FALSE),"OK", "Review")</f>
        <v>OK</v>
      </c>
      <c r="CW1255" s="361" t="str">
        <f>IF(AX1255&lt;=VLOOKUP($C1255,Projections2[[#All],[ISOCode]:[Total 2024 Colombian Returnees]],'Population Projection V2'!$AK$167,FALSE),"OK", "Review")</f>
        <v>OK</v>
      </c>
      <c r="CX1255" s="361" t="str">
        <f>IF(AY1255&lt;=VLOOKUP($C1255,Projections2[[#All],[ISOCode]:[Total 2024 Colombian Returnees]],'Population Projection V2'!$AL$167,FALSE),"OK", "Review")</f>
        <v>OK</v>
      </c>
      <c r="CY1255" s="362" t="str">
        <f>IF(AZ1255&lt;=VLOOKUP($C1255,Projections2[[#All],[ISOCode]:[Total 2024 Colombian Returnees]],'Population Projection V2'!$AM$167,FALSE),"OK", "Review")</f>
        <v>OK</v>
      </c>
    </row>
    <row r="1256" spans="1:103" x14ac:dyDescent="0.25">
      <c r="A1256" s="218" t="s">
        <v>38</v>
      </c>
      <c r="B1256" s="219" t="s">
        <v>38</v>
      </c>
      <c r="C1256" s="219" t="s">
        <v>267</v>
      </c>
      <c r="D1256" s="219" t="s">
        <v>166</v>
      </c>
      <c r="E1256" s="219" t="s">
        <v>425</v>
      </c>
      <c r="F1256" s="310">
        <f t="shared" si="459"/>
        <v>0</v>
      </c>
      <c r="G1256" s="310">
        <f t="shared" si="460"/>
        <v>0</v>
      </c>
      <c r="H1256" s="310">
        <f t="shared" si="461"/>
        <v>0</v>
      </c>
      <c r="I1256" s="310">
        <f t="shared" si="462"/>
        <v>0</v>
      </c>
      <c r="J1256" s="311">
        <f t="shared" si="463"/>
        <v>0</v>
      </c>
      <c r="K1256" s="311">
        <f>VLOOKUP($C1256,Projections2[[#All],[ISOCode]:[Total 2024 Colombian Returnees]],7,0)</f>
        <v>0</v>
      </c>
      <c r="L1256" s="251"/>
      <c r="M1256" s="312"/>
      <c r="N1256" s="312"/>
      <c r="O1256" s="312"/>
      <c r="P1256" s="236"/>
      <c r="Q1256" s="252"/>
      <c r="R1256" s="224">
        <f>VLOOKUP($C1256,Projections2[[#All],[ISOCode]:[Total 2024 Colombian Returnees]],12,0)</f>
        <v>0</v>
      </c>
      <c r="S1256" s="225"/>
      <c r="T1256" s="226"/>
      <c r="U1256" s="226"/>
      <c r="V1256" s="226"/>
      <c r="W1256" s="226"/>
      <c r="X1256" s="227"/>
      <c r="Y1256" s="227">
        <f>VLOOKUP($C1256,Projections2[[#All],[ISOCode]:[Total 2024 Colombian Returnees]],17,0)</f>
        <v>0</v>
      </c>
      <c r="Z1256" s="228"/>
      <c r="AA1256" s="253"/>
      <c r="AB1256" s="253"/>
      <c r="AC1256" s="253"/>
      <c r="AD1256" s="253"/>
      <c r="AE1256" s="253"/>
      <c r="AF1256" s="253">
        <f>VLOOKUP($C1256,Projections2[[#All],[ISOCode]:[Total 2024 Colombian Returnees]],22,0)</f>
        <v>0</v>
      </c>
      <c r="AG1256" s="254"/>
      <c r="AH1256" s="313"/>
      <c r="AI1256" s="313"/>
      <c r="AJ1256" s="313"/>
      <c r="AK1256" s="313"/>
      <c r="AL1256" s="264"/>
      <c r="AM1256" s="230">
        <f>VLOOKUP($C1256,Projections2[[#All],[ISOCode]:[Total 2024 Colombian Returnees]],27,0)</f>
        <v>0</v>
      </c>
      <c r="AN1256" s="265"/>
      <c r="AO1256" s="257"/>
      <c r="AP1256" s="257"/>
      <c r="AQ1256" s="257"/>
      <c r="AR1256" s="257"/>
      <c r="AS1256" s="232"/>
      <c r="AT1256" s="232">
        <f>VLOOKUP($C1256,Projections2[[#All],[ISOCode]:[Total 2024 Colombian Returnees]],32,0)</f>
        <v>0</v>
      </c>
      <c r="AU1256" s="233"/>
      <c r="AV1256" s="258"/>
      <c r="AW1256" s="258"/>
      <c r="AX1256" s="258"/>
      <c r="AY1256" s="258"/>
      <c r="AZ1256" s="234"/>
      <c r="BA1256" s="234">
        <f>VLOOKUP($C1256,Projections2[[#All],[ISOCode]:[Total 2024 Colombian Returnees]],37,0)</f>
        <v>0</v>
      </c>
      <c r="BB1256" s="235"/>
      <c r="BC1256" s="360" t="str">
        <f t="shared" si="464"/>
        <v>Ok</v>
      </c>
      <c r="BD1256" s="361" t="str">
        <f t="shared" si="465"/>
        <v>Ok</v>
      </c>
      <c r="BE1256" s="361" t="str">
        <f t="shared" si="466"/>
        <v>Ok</v>
      </c>
      <c r="BF1256" s="361" t="str">
        <f t="shared" si="467"/>
        <v>Ok</v>
      </c>
      <c r="BG1256" s="362" t="str">
        <f t="shared" si="468"/>
        <v>Ok</v>
      </c>
      <c r="BH1256" s="360" t="str">
        <f t="shared" si="469"/>
        <v>Ok</v>
      </c>
      <c r="BI1256" s="361" t="str">
        <f t="shared" si="470"/>
        <v>Ok</v>
      </c>
      <c r="BJ1256" s="361" t="str">
        <f t="shared" si="471"/>
        <v>Ok</v>
      </c>
      <c r="BK1256" s="361" t="str">
        <f t="shared" si="472"/>
        <v>Ok</v>
      </c>
      <c r="BL1256" s="361" t="str">
        <f t="shared" si="473"/>
        <v>Ok</v>
      </c>
      <c r="BM1256" s="361" t="str">
        <f t="shared" si="474"/>
        <v>Ok</v>
      </c>
      <c r="BN1256" s="362" t="str">
        <f t="shared" si="475"/>
        <v>Ok</v>
      </c>
      <c r="BO1256" s="360" t="str">
        <f t="shared" si="476"/>
        <v>No Pop.</v>
      </c>
      <c r="BP1256" s="361" t="str">
        <f t="shared" si="477"/>
        <v>No Pop.</v>
      </c>
      <c r="BQ1256" s="361" t="str">
        <f t="shared" si="478"/>
        <v>No Pop.</v>
      </c>
      <c r="BR1256" s="361" t="str">
        <f t="shared" si="479"/>
        <v>No Pop.</v>
      </c>
      <c r="BS1256" s="361" t="str">
        <f t="shared" si="480"/>
        <v>No Pop.</v>
      </c>
      <c r="BT1256" s="361" t="str">
        <f t="shared" si="481"/>
        <v>No Pop.</v>
      </c>
      <c r="BU1256" s="362" t="str">
        <f t="shared" si="482"/>
        <v>No Pop.</v>
      </c>
      <c r="BV1256" s="360" t="str">
        <f>IF(M1256&lt;=VLOOKUP($C1256,Projections2[[#All],[ISOCode]:[Total 2024 Colombian Returnees]],'Population Projection V2'!$J$167,FALSE),"OK", "Review")</f>
        <v>OK</v>
      </c>
      <c r="BW1256" s="361" t="str">
        <f>IF(N1256&lt;=VLOOKUP($C1256,Projections2[[#All],[ISOCode]:[Total 2024 Colombian Returnees]],'Population Projection V2'!$K$167,FALSE),"OK", "Review")</f>
        <v>OK</v>
      </c>
      <c r="BX1256" s="361" t="str">
        <f>IF(O1256&lt;=VLOOKUP($C1256,Projections2[[#All],[ISOCode]:[Total 2024 Colombian Returnees]],'Population Projection V2'!$L$167,FALSE),"OK", "Review")</f>
        <v>OK</v>
      </c>
      <c r="BY1256" s="361" t="str">
        <f>IF(P1256&lt;=VLOOKUP($C1256,Projections2[[#All],[ISOCode]:[Total 2024 Colombian Returnees]],'Population Projection V2'!$M$167,FALSE),"OK", "Review")</f>
        <v>OK</v>
      </c>
      <c r="BZ1256" s="361" t="str">
        <f>IF(Q1256&lt;=VLOOKUP($C1256,Projections2[[#All],[ISOCode]:[Total 2024 Colombian Returnees]],'Population Projection V2'!$N$167,FALSE),"OK", "Review")</f>
        <v>OK</v>
      </c>
      <c r="CA1256" s="361" t="str">
        <f>IF(T1256&lt;=VLOOKUP($C1256,Projections2[[#All],[ISOCode]:[Total 2024 Colombian Returnees]],'Population Projection V2'!$O$167,FALSE),"OK", "Review")</f>
        <v>OK</v>
      </c>
      <c r="CB1256" s="361" t="str">
        <f>IF(U1256&lt;=VLOOKUP($C1256,Projections2[[#All],[ISOCode]:[Total 2024 Colombian Returnees]],'Population Projection V2'!$P$167,FALSE),"OK", "Review")</f>
        <v>OK</v>
      </c>
      <c r="CC1256" s="361" t="str">
        <f>IF(V1256&lt;=VLOOKUP($C1256,Projections2[[#All],[ISOCode]:[Total 2024 Colombian Returnees]],'Population Projection V2'!$Q$167,FALSE),"OK", "Review")</f>
        <v>OK</v>
      </c>
      <c r="CD1256" s="361" t="str">
        <f>IF(W1256&lt;=VLOOKUP($C1256,Projections2[[#All],[ISOCode]:[Total 2024 Colombian Returnees]],'Population Projection V2'!$R$167,FALSE),"OK", "Review")</f>
        <v>OK</v>
      </c>
      <c r="CE1256" s="361" t="str">
        <f>IF(X1256&lt;=VLOOKUP($C1256,Projections2[[#All],[ISOCode]:[Total 2024 Colombian Returnees]],'Population Projection V2'!$S$167,FALSE),"OK", "Review")</f>
        <v>OK</v>
      </c>
      <c r="CF1256" s="361" t="str">
        <f>IF(AA1256&lt;=VLOOKUP($C1256,Projections2[[#All],[ISOCode]:[Total 2024 Colombian Returnees]],'Population Projection V2'!$T$167,FALSE),"OK", "Review")</f>
        <v>OK</v>
      </c>
      <c r="CG1256" s="361" t="str">
        <f>IF(AB1256&lt;=VLOOKUP($C1256,Projections2[[#All],[ISOCode]:[Total 2024 Colombian Returnees]],'Population Projection V2'!$U$167,FALSE),"OK", "Review")</f>
        <v>OK</v>
      </c>
      <c r="CH1256" s="361" t="str">
        <f>IF(AC1256&lt;=VLOOKUP($C1256,Projections2[[#All],[ISOCode]:[Total 2024 Colombian Returnees]],'Population Projection V2'!$V$167,FALSE),"OK", "Review")</f>
        <v>OK</v>
      </c>
      <c r="CI1256" s="361" t="str">
        <f>IF(AD1256&lt;=VLOOKUP($C1256,Projections2[[#All],[ISOCode]:[Total 2024 Colombian Returnees]],'Population Projection V2'!$W$167,FALSE),"OK", "Review")</f>
        <v>OK</v>
      </c>
      <c r="CJ1256" s="361" t="str">
        <f>IF(AE1256&lt;=VLOOKUP($C1256,Projections2[[#All],[ISOCode]:[Total 2024 Colombian Returnees]],'Population Projection V2'!$X$167,FALSE),"OK", "Review")</f>
        <v>OK</v>
      </c>
      <c r="CK1256" s="361" t="str">
        <f>IF(AH1256&lt;=VLOOKUP($C1256,Projections2[[#All],[ISOCode]:[Total 2024 Colombian Returnees]],'Population Projection V2'!$Y$167,FALSE),"OK", "Review")</f>
        <v>OK</v>
      </c>
      <c r="CL1256" s="361" t="str">
        <f>IF(AI1256&lt;=VLOOKUP($C1256,Projections2[[#All],[ISOCode]:[Total 2024 Colombian Returnees]],'Population Projection V2'!$Z$167,FALSE),"OK", "Review")</f>
        <v>OK</v>
      </c>
      <c r="CM1256" s="361" t="str">
        <f>IF(AJ1256&lt;=VLOOKUP($C1256,Projections2[[#All],[ISOCode]:[Total 2024 Colombian Returnees]],'Population Projection V2'!$AA$167,FALSE),"OK", "Review")</f>
        <v>OK</v>
      </c>
      <c r="CN1256" s="361" t="str">
        <f>IF(AK1256&lt;=VLOOKUP($C1256,Projections2[[#All],[ISOCode]:[Total 2024 Colombian Returnees]],'Population Projection V2'!$AB$167,FALSE),"OK", "Review")</f>
        <v>OK</v>
      </c>
      <c r="CO1256" s="361" t="str">
        <f>IF(AL1256&lt;=VLOOKUP($C1256,Projections2[[#All],[ISOCode]:[Total 2024 Colombian Returnees]],'Population Projection V2'!$AC$167,FALSE),"OK", "Review")</f>
        <v>OK</v>
      </c>
      <c r="CP1256" s="361" t="str">
        <f>IF(AO1256&lt;=VLOOKUP($C1256,Projections2[[#All],[ISOCode]:[Total 2024 Colombian Returnees]],'Population Projection V2'!$AD$167,FALSE),"OK", "Review")</f>
        <v>OK</v>
      </c>
      <c r="CQ1256" s="361" t="str">
        <f>IF(AP1256&lt;=VLOOKUP($C1256,Projections2[[#All],[ISOCode]:[Total 2024 Colombian Returnees]],'Population Projection V2'!$AE$167,FALSE),"OK", "Review")</f>
        <v>OK</v>
      </c>
      <c r="CR1256" s="361" t="str">
        <f>IF(AQ1256&lt;=VLOOKUP($C1256,Projections2[[#All],[ISOCode]:[Total 2024 Colombian Returnees]],'Population Projection V2'!$AF$167,FALSE),"OK", "Review")</f>
        <v>OK</v>
      </c>
      <c r="CS1256" s="361" t="str">
        <f>IF(AR1256&lt;=VLOOKUP($C1256,Projections2[[#All],[ISOCode]:[Total 2024 Colombian Returnees]],'Population Projection V2'!$AG$167,FALSE),"OK", "Review")</f>
        <v>OK</v>
      </c>
      <c r="CT1256" s="361" t="str">
        <f>IF(AS1256&lt;=VLOOKUP($C1256,Projections2[[#All],[ISOCode]:[Total 2024 Colombian Returnees]],'Population Projection V2'!$AH$167,FALSE),"OK", "Review")</f>
        <v>OK</v>
      </c>
      <c r="CU1256" s="361" t="str">
        <f>IF(AV1256&lt;=VLOOKUP($C1256,Projections2[[#All],[ISOCode]:[Total 2024 Colombian Returnees]],'Population Projection V2'!$AI$167,FALSE),"OK", "Review")</f>
        <v>OK</v>
      </c>
      <c r="CV1256" s="361" t="str">
        <f>IF(AW1256&lt;=VLOOKUP($C1256,Projections2[[#All],[ISOCode]:[Total 2024 Colombian Returnees]],'Population Projection V2'!$AJ$167,FALSE),"OK", "Review")</f>
        <v>OK</v>
      </c>
      <c r="CW1256" s="361" t="str">
        <f>IF(AX1256&lt;=VLOOKUP($C1256,Projections2[[#All],[ISOCode]:[Total 2024 Colombian Returnees]],'Population Projection V2'!$AK$167,FALSE),"OK", "Review")</f>
        <v>OK</v>
      </c>
      <c r="CX1256" s="361" t="str">
        <f>IF(AY1256&lt;=VLOOKUP($C1256,Projections2[[#All],[ISOCode]:[Total 2024 Colombian Returnees]],'Population Projection V2'!$AL$167,FALSE),"OK", "Review")</f>
        <v>OK</v>
      </c>
      <c r="CY1256" s="362" t="str">
        <f>IF(AZ1256&lt;=VLOOKUP($C1256,Projections2[[#All],[ISOCode]:[Total 2024 Colombian Returnees]],'Population Projection V2'!$AM$167,FALSE),"OK", "Review")</f>
        <v>OK</v>
      </c>
    </row>
    <row r="1257" spans="1:103" x14ac:dyDescent="0.25">
      <c r="A1257" s="218" t="s">
        <v>38</v>
      </c>
      <c r="B1257" s="219" t="s">
        <v>38</v>
      </c>
      <c r="C1257" s="219" t="s">
        <v>268</v>
      </c>
      <c r="D1257" s="219" t="s">
        <v>167</v>
      </c>
      <c r="E1257" s="219" t="s">
        <v>425</v>
      </c>
      <c r="F1257" s="310">
        <f t="shared" si="459"/>
        <v>0</v>
      </c>
      <c r="G1257" s="310">
        <f t="shared" si="460"/>
        <v>0</v>
      </c>
      <c r="H1257" s="310">
        <f t="shared" si="461"/>
        <v>0</v>
      </c>
      <c r="I1257" s="310">
        <f t="shared" si="462"/>
        <v>0</v>
      </c>
      <c r="J1257" s="311">
        <f t="shared" si="463"/>
        <v>0</v>
      </c>
      <c r="K1257" s="311">
        <f>VLOOKUP($C1257,Projections2[[#All],[ISOCode]:[Total 2024 Colombian Returnees]],7,0)</f>
        <v>0</v>
      </c>
      <c r="L1257" s="251"/>
      <c r="M1257" s="312"/>
      <c r="N1257" s="312"/>
      <c r="O1257" s="312"/>
      <c r="P1257" s="236"/>
      <c r="Q1257" s="252"/>
      <c r="R1257" s="224">
        <f>VLOOKUP($C1257,Projections2[[#All],[ISOCode]:[Total 2024 Colombian Returnees]],12,0)</f>
        <v>0</v>
      </c>
      <c r="S1257" s="225"/>
      <c r="T1257" s="226"/>
      <c r="U1257" s="226"/>
      <c r="V1257" s="226"/>
      <c r="W1257" s="226"/>
      <c r="X1257" s="227"/>
      <c r="Y1257" s="227">
        <f>VLOOKUP($C1257,Projections2[[#All],[ISOCode]:[Total 2024 Colombian Returnees]],17,0)</f>
        <v>0</v>
      </c>
      <c r="Z1257" s="228"/>
      <c r="AA1257" s="253"/>
      <c r="AB1257" s="253"/>
      <c r="AC1257" s="253"/>
      <c r="AD1257" s="253"/>
      <c r="AE1257" s="253"/>
      <c r="AF1257" s="253">
        <f>VLOOKUP($C1257,Projections2[[#All],[ISOCode]:[Total 2024 Colombian Returnees]],22,0)</f>
        <v>0</v>
      </c>
      <c r="AG1257" s="254"/>
      <c r="AH1257" s="313"/>
      <c r="AI1257" s="313"/>
      <c r="AJ1257" s="313"/>
      <c r="AK1257" s="313"/>
      <c r="AL1257" s="264"/>
      <c r="AM1257" s="230">
        <f>VLOOKUP($C1257,Projections2[[#All],[ISOCode]:[Total 2024 Colombian Returnees]],27,0)</f>
        <v>0</v>
      </c>
      <c r="AN1257" s="265"/>
      <c r="AO1257" s="257"/>
      <c r="AP1257" s="257"/>
      <c r="AQ1257" s="257"/>
      <c r="AR1257" s="257"/>
      <c r="AS1257" s="232"/>
      <c r="AT1257" s="232">
        <f>VLOOKUP($C1257,Projections2[[#All],[ISOCode]:[Total 2024 Colombian Returnees]],32,0)</f>
        <v>0</v>
      </c>
      <c r="AU1257" s="233"/>
      <c r="AV1257" s="258"/>
      <c r="AW1257" s="258"/>
      <c r="AX1257" s="258"/>
      <c r="AY1257" s="258"/>
      <c r="AZ1257" s="234"/>
      <c r="BA1257" s="234">
        <f>VLOOKUP($C1257,Projections2[[#All],[ISOCode]:[Total 2024 Colombian Returnees]],37,0)</f>
        <v>0</v>
      </c>
      <c r="BB1257" s="235"/>
      <c r="BC1257" s="360" t="str">
        <f t="shared" si="464"/>
        <v>Ok</v>
      </c>
      <c r="BD1257" s="361" t="str">
        <f t="shared" si="465"/>
        <v>Ok</v>
      </c>
      <c r="BE1257" s="361" t="str">
        <f t="shared" si="466"/>
        <v>Ok</v>
      </c>
      <c r="BF1257" s="361" t="str">
        <f t="shared" si="467"/>
        <v>Ok</v>
      </c>
      <c r="BG1257" s="362" t="str">
        <f t="shared" si="468"/>
        <v>Ok</v>
      </c>
      <c r="BH1257" s="360" t="str">
        <f t="shared" si="469"/>
        <v>Ok</v>
      </c>
      <c r="BI1257" s="361" t="str">
        <f t="shared" si="470"/>
        <v>Ok</v>
      </c>
      <c r="BJ1257" s="361" t="str">
        <f t="shared" si="471"/>
        <v>Ok</v>
      </c>
      <c r="BK1257" s="361" t="str">
        <f t="shared" si="472"/>
        <v>Ok</v>
      </c>
      <c r="BL1257" s="361" t="str">
        <f t="shared" si="473"/>
        <v>Ok</v>
      </c>
      <c r="BM1257" s="361" t="str">
        <f t="shared" si="474"/>
        <v>Ok</v>
      </c>
      <c r="BN1257" s="362" t="str">
        <f t="shared" si="475"/>
        <v>Ok</v>
      </c>
      <c r="BO1257" s="360" t="str">
        <f t="shared" si="476"/>
        <v>No Pop.</v>
      </c>
      <c r="BP1257" s="361" t="str">
        <f t="shared" si="477"/>
        <v>No Pop.</v>
      </c>
      <c r="BQ1257" s="361" t="str">
        <f t="shared" si="478"/>
        <v>No Pop.</v>
      </c>
      <c r="BR1257" s="361" t="str">
        <f t="shared" si="479"/>
        <v>No Pop.</v>
      </c>
      <c r="BS1257" s="361" t="str">
        <f t="shared" si="480"/>
        <v>No Pop.</v>
      </c>
      <c r="BT1257" s="361" t="str">
        <f t="shared" si="481"/>
        <v>No Pop.</v>
      </c>
      <c r="BU1257" s="362" t="str">
        <f t="shared" si="482"/>
        <v>No Pop.</v>
      </c>
      <c r="BV1257" s="360" t="str">
        <f>IF(M1257&lt;=VLOOKUP($C1257,Projections2[[#All],[ISOCode]:[Total 2024 Colombian Returnees]],'Population Projection V2'!$J$167,FALSE),"OK", "Review")</f>
        <v>OK</v>
      </c>
      <c r="BW1257" s="361" t="str">
        <f>IF(N1257&lt;=VLOOKUP($C1257,Projections2[[#All],[ISOCode]:[Total 2024 Colombian Returnees]],'Population Projection V2'!$K$167,FALSE),"OK", "Review")</f>
        <v>OK</v>
      </c>
      <c r="BX1257" s="361" t="str">
        <f>IF(O1257&lt;=VLOOKUP($C1257,Projections2[[#All],[ISOCode]:[Total 2024 Colombian Returnees]],'Population Projection V2'!$L$167,FALSE),"OK", "Review")</f>
        <v>OK</v>
      </c>
      <c r="BY1257" s="361" t="str">
        <f>IF(P1257&lt;=VLOOKUP($C1257,Projections2[[#All],[ISOCode]:[Total 2024 Colombian Returnees]],'Population Projection V2'!$M$167,FALSE),"OK", "Review")</f>
        <v>OK</v>
      </c>
      <c r="BZ1257" s="361" t="str">
        <f>IF(Q1257&lt;=VLOOKUP($C1257,Projections2[[#All],[ISOCode]:[Total 2024 Colombian Returnees]],'Population Projection V2'!$N$167,FALSE),"OK", "Review")</f>
        <v>OK</v>
      </c>
      <c r="CA1257" s="361" t="str">
        <f>IF(T1257&lt;=VLOOKUP($C1257,Projections2[[#All],[ISOCode]:[Total 2024 Colombian Returnees]],'Population Projection V2'!$O$167,FALSE),"OK", "Review")</f>
        <v>OK</v>
      </c>
      <c r="CB1257" s="361" t="str">
        <f>IF(U1257&lt;=VLOOKUP($C1257,Projections2[[#All],[ISOCode]:[Total 2024 Colombian Returnees]],'Population Projection V2'!$P$167,FALSE),"OK", "Review")</f>
        <v>OK</v>
      </c>
      <c r="CC1257" s="361" t="str">
        <f>IF(V1257&lt;=VLOOKUP($C1257,Projections2[[#All],[ISOCode]:[Total 2024 Colombian Returnees]],'Population Projection V2'!$Q$167,FALSE),"OK", "Review")</f>
        <v>OK</v>
      </c>
      <c r="CD1257" s="361" t="str">
        <f>IF(W1257&lt;=VLOOKUP($C1257,Projections2[[#All],[ISOCode]:[Total 2024 Colombian Returnees]],'Population Projection V2'!$R$167,FALSE),"OK", "Review")</f>
        <v>OK</v>
      </c>
      <c r="CE1257" s="361" t="str">
        <f>IF(X1257&lt;=VLOOKUP($C1257,Projections2[[#All],[ISOCode]:[Total 2024 Colombian Returnees]],'Population Projection V2'!$S$167,FALSE),"OK", "Review")</f>
        <v>OK</v>
      </c>
      <c r="CF1257" s="361" t="str">
        <f>IF(AA1257&lt;=VLOOKUP($C1257,Projections2[[#All],[ISOCode]:[Total 2024 Colombian Returnees]],'Population Projection V2'!$T$167,FALSE),"OK", "Review")</f>
        <v>OK</v>
      </c>
      <c r="CG1257" s="361" t="str">
        <f>IF(AB1257&lt;=VLOOKUP($C1257,Projections2[[#All],[ISOCode]:[Total 2024 Colombian Returnees]],'Population Projection V2'!$U$167,FALSE),"OK", "Review")</f>
        <v>OK</v>
      </c>
      <c r="CH1257" s="361" t="str">
        <f>IF(AC1257&lt;=VLOOKUP($C1257,Projections2[[#All],[ISOCode]:[Total 2024 Colombian Returnees]],'Population Projection V2'!$V$167,FALSE),"OK", "Review")</f>
        <v>OK</v>
      </c>
      <c r="CI1257" s="361" t="str">
        <f>IF(AD1257&lt;=VLOOKUP($C1257,Projections2[[#All],[ISOCode]:[Total 2024 Colombian Returnees]],'Population Projection V2'!$W$167,FALSE),"OK", "Review")</f>
        <v>OK</v>
      </c>
      <c r="CJ1257" s="361" t="str">
        <f>IF(AE1257&lt;=VLOOKUP($C1257,Projections2[[#All],[ISOCode]:[Total 2024 Colombian Returnees]],'Population Projection V2'!$X$167,FALSE),"OK", "Review")</f>
        <v>OK</v>
      </c>
      <c r="CK1257" s="361" t="str">
        <f>IF(AH1257&lt;=VLOOKUP($C1257,Projections2[[#All],[ISOCode]:[Total 2024 Colombian Returnees]],'Population Projection V2'!$Y$167,FALSE),"OK", "Review")</f>
        <v>OK</v>
      </c>
      <c r="CL1257" s="361" t="str">
        <f>IF(AI1257&lt;=VLOOKUP($C1257,Projections2[[#All],[ISOCode]:[Total 2024 Colombian Returnees]],'Population Projection V2'!$Z$167,FALSE),"OK", "Review")</f>
        <v>OK</v>
      </c>
      <c r="CM1257" s="361" t="str">
        <f>IF(AJ1257&lt;=VLOOKUP($C1257,Projections2[[#All],[ISOCode]:[Total 2024 Colombian Returnees]],'Population Projection V2'!$AA$167,FALSE),"OK", "Review")</f>
        <v>OK</v>
      </c>
      <c r="CN1257" s="361" t="str">
        <f>IF(AK1257&lt;=VLOOKUP($C1257,Projections2[[#All],[ISOCode]:[Total 2024 Colombian Returnees]],'Population Projection V2'!$AB$167,FALSE),"OK", "Review")</f>
        <v>OK</v>
      </c>
      <c r="CO1257" s="361" t="str">
        <f>IF(AL1257&lt;=VLOOKUP($C1257,Projections2[[#All],[ISOCode]:[Total 2024 Colombian Returnees]],'Population Projection V2'!$AC$167,FALSE),"OK", "Review")</f>
        <v>OK</v>
      </c>
      <c r="CP1257" s="361" t="str">
        <f>IF(AO1257&lt;=VLOOKUP($C1257,Projections2[[#All],[ISOCode]:[Total 2024 Colombian Returnees]],'Population Projection V2'!$AD$167,FALSE),"OK", "Review")</f>
        <v>OK</v>
      </c>
      <c r="CQ1257" s="361" t="str">
        <f>IF(AP1257&lt;=VLOOKUP($C1257,Projections2[[#All],[ISOCode]:[Total 2024 Colombian Returnees]],'Population Projection V2'!$AE$167,FALSE),"OK", "Review")</f>
        <v>OK</v>
      </c>
      <c r="CR1257" s="361" t="str">
        <f>IF(AQ1257&lt;=VLOOKUP($C1257,Projections2[[#All],[ISOCode]:[Total 2024 Colombian Returnees]],'Population Projection V2'!$AF$167,FALSE),"OK", "Review")</f>
        <v>OK</v>
      </c>
      <c r="CS1257" s="361" t="str">
        <f>IF(AR1257&lt;=VLOOKUP($C1257,Projections2[[#All],[ISOCode]:[Total 2024 Colombian Returnees]],'Population Projection V2'!$AG$167,FALSE),"OK", "Review")</f>
        <v>OK</v>
      </c>
      <c r="CT1257" s="361" t="str">
        <f>IF(AS1257&lt;=VLOOKUP($C1257,Projections2[[#All],[ISOCode]:[Total 2024 Colombian Returnees]],'Population Projection V2'!$AH$167,FALSE),"OK", "Review")</f>
        <v>OK</v>
      </c>
      <c r="CU1257" s="361" t="str">
        <f>IF(AV1257&lt;=VLOOKUP($C1257,Projections2[[#All],[ISOCode]:[Total 2024 Colombian Returnees]],'Population Projection V2'!$AI$167,FALSE),"OK", "Review")</f>
        <v>OK</v>
      </c>
      <c r="CV1257" s="361" t="str">
        <f>IF(AW1257&lt;=VLOOKUP($C1257,Projections2[[#All],[ISOCode]:[Total 2024 Colombian Returnees]],'Population Projection V2'!$AJ$167,FALSE),"OK", "Review")</f>
        <v>OK</v>
      </c>
      <c r="CW1257" s="361" t="str">
        <f>IF(AX1257&lt;=VLOOKUP($C1257,Projections2[[#All],[ISOCode]:[Total 2024 Colombian Returnees]],'Population Projection V2'!$AK$167,FALSE),"OK", "Review")</f>
        <v>OK</v>
      </c>
      <c r="CX1257" s="361" t="str">
        <f>IF(AY1257&lt;=VLOOKUP($C1257,Projections2[[#All],[ISOCode]:[Total 2024 Colombian Returnees]],'Population Projection V2'!$AL$167,FALSE),"OK", "Review")</f>
        <v>OK</v>
      </c>
      <c r="CY1257" s="362" t="str">
        <f>IF(AZ1257&lt;=VLOOKUP($C1257,Projections2[[#All],[ISOCode]:[Total 2024 Colombian Returnees]],'Population Projection V2'!$AM$167,FALSE),"OK", "Review")</f>
        <v>OK</v>
      </c>
    </row>
    <row r="1258" spans="1:103" x14ac:dyDescent="0.25">
      <c r="A1258" s="218" t="s">
        <v>38</v>
      </c>
      <c r="B1258" s="219" t="s">
        <v>38</v>
      </c>
      <c r="C1258" s="219" t="s">
        <v>269</v>
      </c>
      <c r="D1258" s="219" t="s">
        <v>168</v>
      </c>
      <c r="E1258" s="219" t="s">
        <v>425</v>
      </c>
      <c r="F1258" s="310">
        <f t="shared" si="459"/>
        <v>0</v>
      </c>
      <c r="G1258" s="310">
        <f t="shared" si="460"/>
        <v>0</v>
      </c>
      <c r="H1258" s="310">
        <f t="shared" si="461"/>
        <v>0</v>
      </c>
      <c r="I1258" s="310">
        <f t="shared" si="462"/>
        <v>0</v>
      </c>
      <c r="J1258" s="311">
        <f t="shared" si="463"/>
        <v>0</v>
      </c>
      <c r="K1258" s="311">
        <f>VLOOKUP($C1258,Projections2[[#All],[ISOCode]:[Total 2024 Colombian Returnees]],7,0)</f>
        <v>0</v>
      </c>
      <c r="L1258" s="251"/>
      <c r="M1258" s="312"/>
      <c r="N1258" s="312"/>
      <c r="O1258" s="312"/>
      <c r="P1258" s="236"/>
      <c r="Q1258" s="252"/>
      <c r="R1258" s="224">
        <f>VLOOKUP($C1258,Projections2[[#All],[ISOCode]:[Total 2024 Colombian Returnees]],12,0)</f>
        <v>0</v>
      </c>
      <c r="S1258" s="225"/>
      <c r="T1258" s="226"/>
      <c r="U1258" s="226"/>
      <c r="V1258" s="226"/>
      <c r="W1258" s="226"/>
      <c r="X1258" s="227"/>
      <c r="Y1258" s="227">
        <f>VLOOKUP($C1258,Projections2[[#All],[ISOCode]:[Total 2024 Colombian Returnees]],17,0)</f>
        <v>0</v>
      </c>
      <c r="Z1258" s="228"/>
      <c r="AA1258" s="253"/>
      <c r="AB1258" s="253"/>
      <c r="AC1258" s="253"/>
      <c r="AD1258" s="253"/>
      <c r="AE1258" s="253"/>
      <c r="AF1258" s="253">
        <f>VLOOKUP($C1258,Projections2[[#All],[ISOCode]:[Total 2024 Colombian Returnees]],22,0)</f>
        <v>0</v>
      </c>
      <c r="AG1258" s="254"/>
      <c r="AH1258" s="313"/>
      <c r="AI1258" s="313"/>
      <c r="AJ1258" s="313"/>
      <c r="AK1258" s="313"/>
      <c r="AL1258" s="264"/>
      <c r="AM1258" s="230">
        <f>VLOOKUP($C1258,Projections2[[#All],[ISOCode]:[Total 2024 Colombian Returnees]],27,0)</f>
        <v>0</v>
      </c>
      <c r="AN1258" s="265"/>
      <c r="AO1258" s="257"/>
      <c r="AP1258" s="257"/>
      <c r="AQ1258" s="257"/>
      <c r="AR1258" s="257"/>
      <c r="AS1258" s="232"/>
      <c r="AT1258" s="232">
        <f>VLOOKUP($C1258,Projections2[[#All],[ISOCode]:[Total 2024 Colombian Returnees]],32,0)</f>
        <v>0</v>
      </c>
      <c r="AU1258" s="233"/>
      <c r="AV1258" s="258"/>
      <c r="AW1258" s="258"/>
      <c r="AX1258" s="258"/>
      <c r="AY1258" s="258"/>
      <c r="AZ1258" s="234"/>
      <c r="BA1258" s="234">
        <f>VLOOKUP($C1258,Projections2[[#All],[ISOCode]:[Total 2024 Colombian Returnees]],37,0)</f>
        <v>0</v>
      </c>
      <c r="BB1258" s="235"/>
      <c r="BC1258" s="360" t="str">
        <f t="shared" si="464"/>
        <v>Ok</v>
      </c>
      <c r="BD1258" s="361" t="str">
        <f t="shared" si="465"/>
        <v>Ok</v>
      </c>
      <c r="BE1258" s="361" t="str">
        <f t="shared" si="466"/>
        <v>Ok</v>
      </c>
      <c r="BF1258" s="361" t="str">
        <f t="shared" si="467"/>
        <v>Ok</v>
      </c>
      <c r="BG1258" s="362" t="str">
        <f t="shared" si="468"/>
        <v>Ok</v>
      </c>
      <c r="BH1258" s="360" t="str">
        <f t="shared" si="469"/>
        <v>Ok</v>
      </c>
      <c r="BI1258" s="361" t="str">
        <f t="shared" si="470"/>
        <v>Ok</v>
      </c>
      <c r="BJ1258" s="361" t="str">
        <f t="shared" si="471"/>
        <v>Ok</v>
      </c>
      <c r="BK1258" s="361" t="str">
        <f t="shared" si="472"/>
        <v>Ok</v>
      </c>
      <c r="BL1258" s="361" t="str">
        <f t="shared" si="473"/>
        <v>Ok</v>
      </c>
      <c r="BM1258" s="361" t="str">
        <f t="shared" si="474"/>
        <v>Ok</v>
      </c>
      <c r="BN1258" s="362" t="str">
        <f t="shared" si="475"/>
        <v>Ok</v>
      </c>
      <c r="BO1258" s="360" t="str">
        <f t="shared" si="476"/>
        <v>No Pop.</v>
      </c>
      <c r="BP1258" s="361" t="str">
        <f t="shared" si="477"/>
        <v>No Pop.</v>
      </c>
      <c r="BQ1258" s="361" t="str">
        <f t="shared" si="478"/>
        <v>No Pop.</v>
      </c>
      <c r="BR1258" s="361" t="str">
        <f t="shared" si="479"/>
        <v>No Pop.</v>
      </c>
      <c r="BS1258" s="361" t="str">
        <f t="shared" si="480"/>
        <v>No Pop.</v>
      </c>
      <c r="BT1258" s="361" t="str">
        <f t="shared" si="481"/>
        <v>No Pop.</v>
      </c>
      <c r="BU1258" s="362" t="str">
        <f t="shared" si="482"/>
        <v>No Pop.</v>
      </c>
      <c r="BV1258" s="360" t="str">
        <f>IF(M1258&lt;=VLOOKUP($C1258,Projections2[[#All],[ISOCode]:[Total 2024 Colombian Returnees]],'Population Projection V2'!$J$167,FALSE),"OK", "Review")</f>
        <v>OK</v>
      </c>
      <c r="BW1258" s="361" t="str">
        <f>IF(N1258&lt;=VLOOKUP($C1258,Projections2[[#All],[ISOCode]:[Total 2024 Colombian Returnees]],'Population Projection V2'!$K$167,FALSE),"OK", "Review")</f>
        <v>OK</v>
      </c>
      <c r="BX1258" s="361" t="str">
        <f>IF(O1258&lt;=VLOOKUP($C1258,Projections2[[#All],[ISOCode]:[Total 2024 Colombian Returnees]],'Population Projection V2'!$L$167,FALSE),"OK", "Review")</f>
        <v>OK</v>
      </c>
      <c r="BY1258" s="361" t="str">
        <f>IF(P1258&lt;=VLOOKUP($C1258,Projections2[[#All],[ISOCode]:[Total 2024 Colombian Returnees]],'Population Projection V2'!$M$167,FALSE),"OK", "Review")</f>
        <v>OK</v>
      </c>
      <c r="BZ1258" s="361" t="str">
        <f>IF(Q1258&lt;=VLOOKUP($C1258,Projections2[[#All],[ISOCode]:[Total 2024 Colombian Returnees]],'Population Projection V2'!$N$167,FALSE),"OK", "Review")</f>
        <v>OK</v>
      </c>
      <c r="CA1258" s="361" t="str">
        <f>IF(T1258&lt;=VLOOKUP($C1258,Projections2[[#All],[ISOCode]:[Total 2024 Colombian Returnees]],'Population Projection V2'!$O$167,FALSE),"OK", "Review")</f>
        <v>OK</v>
      </c>
      <c r="CB1258" s="361" t="str">
        <f>IF(U1258&lt;=VLOOKUP($C1258,Projections2[[#All],[ISOCode]:[Total 2024 Colombian Returnees]],'Population Projection V2'!$P$167,FALSE),"OK", "Review")</f>
        <v>OK</v>
      </c>
      <c r="CC1258" s="361" t="str">
        <f>IF(V1258&lt;=VLOOKUP($C1258,Projections2[[#All],[ISOCode]:[Total 2024 Colombian Returnees]],'Population Projection V2'!$Q$167,FALSE),"OK", "Review")</f>
        <v>OK</v>
      </c>
      <c r="CD1258" s="361" t="str">
        <f>IF(W1258&lt;=VLOOKUP($C1258,Projections2[[#All],[ISOCode]:[Total 2024 Colombian Returnees]],'Population Projection V2'!$R$167,FALSE),"OK", "Review")</f>
        <v>OK</v>
      </c>
      <c r="CE1258" s="361" t="str">
        <f>IF(X1258&lt;=VLOOKUP($C1258,Projections2[[#All],[ISOCode]:[Total 2024 Colombian Returnees]],'Population Projection V2'!$S$167,FALSE),"OK", "Review")</f>
        <v>OK</v>
      </c>
      <c r="CF1258" s="361" t="str">
        <f>IF(AA1258&lt;=VLOOKUP($C1258,Projections2[[#All],[ISOCode]:[Total 2024 Colombian Returnees]],'Population Projection V2'!$T$167,FALSE),"OK", "Review")</f>
        <v>OK</v>
      </c>
      <c r="CG1258" s="361" t="str">
        <f>IF(AB1258&lt;=VLOOKUP($C1258,Projections2[[#All],[ISOCode]:[Total 2024 Colombian Returnees]],'Population Projection V2'!$U$167,FALSE),"OK", "Review")</f>
        <v>OK</v>
      </c>
      <c r="CH1258" s="361" t="str">
        <f>IF(AC1258&lt;=VLOOKUP($C1258,Projections2[[#All],[ISOCode]:[Total 2024 Colombian Returnees]],'Population Projection V2'!$V$167,FALSE),"OK", "Review")</f>
        <v>OK</v>
      </c>
      <c r="CI1258" s="361" t="str">
        <f>IF(AD1258&lt;=VLOOKUP($C1258,Projections2[[#All],[ISOCode]:[Total 2024 Colombian Returnees]],'Population Projection V2'!$W$167,FALSE),"OK", "Review")</f>
        <v>OK</v>
      </c>
      <c r="CJ1258" s="361" t="str">
        <f>IF(AE1258&lt;=VLOOKUP($C1258,Projections2[[#All],[ISOCode]:[Total 2024 Colombian Returnees]],'Population Projection V2'!$X$167,FALSE),"OK", "Review")</f>
        <v>OK</v>
      </c>
      <c r="CK1258" s="361" t="str">
        <f>IF(AH1258&lt;=VLOOKUP($C1258,Projections2[[#All],[ISOCode]:[Total 2024 Colombian Returnees]],'Population Projection V2'!$Y$167,FALSE),"OK", "Review")</f>
        <v>OK</v>
      </c>
      <c r="CL1258" s="361" t="str">
        <f>IF(AI1258&lt;=VLOOKUP($C1258,Projections2[[#All],[ISOCode]:[Total 2024 Colombian Returnees]],'Population Projection V2'!$Z$167,FALSE),"OK", "Review")</f>
        <v>OK</v>
      </c>
      <c r="CM1258" s="361" t="str">
        <f>IF(AJ1258&lt;=VLOOKUP($C1258,Projections2[[#All],[ISOCode]:[Total 2024 Colombian Returnees]],'Population Projection V2'!$AA$167,FALSE),"OK", "Review")</f>
        <v>OK</v>
      </c>
      <c r="CN1258" s="361" t="str">
        <f>IF(AK1258&lt;=VLOOKUP($C1258,Projections2[[#All],[ISOCode]:[Total 2024 Colombian Returnees]],'Population Projection V2'!$AB$167,FALSE),"OK", "Review")</f>
        <v>OK</v>
      </c>
      <c r="CO1258" s="361" t="str">
        <f>IF(AL1258&lt;=VLOOKUP($C1258,Projections2[[#All],[ISOCode]:[Total 2024 Colombian Returnees]],'Population Projection V2'!$AC$167,FALSE),"OK", "Review")</f>
        <v>OK</v>
      </c>
      <c r="CP1258" s="361" t="str">
        <f>IF(AO1258&lt;=VLOOKUP($C1258,Projections2[[#All],[ISOCode]:[Total 2024 Colombian Returnees]],'Population Projection V2'!$AD$167,FALSE),"OK", "Review")</f>
        <v>OK</v>
      </c>
      <c r="CQ1258" s="361" t="str">
        <f>IF(AP1258&lt;=VLOOKUP($C1258,Projections2[[#All],[ISOCode]:[Total 2024 Colombian Returnees]],'Population Projection V2'!$AE$167,FALSE),"OK", "Review")</f>
        <v>OK</v>
      </c>
      <c r="CR1258" s="361" t="str">
        <f>IF(AQ1258&lt;=VLOOKUP($C1258,Projections2[[#All],[ISOCode]:[Total 2024 Colombian Returnees]],'Population Projection V2'!$AF$167,FALSE),"OK", "Review")</f>
        <v>OK</v>
      </c>
      <c r="CS1258" s="361" t="str">
        <f>IF(AR1258&lt;=VLOOKUP($C1258,Projections2[[#All],[ISOCode]:[Total 2024 Colombian Returnees]],'Population Projection V2'!$AG$167,FALSE),"OK", "Review")</f>
        <v>OK</v>
      </c>
      <c r="CT1258" s="361" t="str">
        <f>IF(AS1258&lt;=VLOOKUP($C1258,Projections2[[#All],[ISOCode]:[Total 2024 Colombian Returnees]],'Population Projection V2'!$AH$167,FALSE),"OK", "Review")</f>
        <v>OK</v>
      </c>
      <c r="CU1258" s="361" t="str">
        <f>IF(AV1258&lt;=VLOOKUP($C1258,Projections2[[#All],[ISOCode]:[Total 2024 Colombian Returnees]],'Population Projection V2'!$AI$167,FALSE),"OK", "Review")</f>
        <v>OK</v>
      </c>
      <c r="CV1258" s="361" t="str">
        <f>IF(AW1258&lt;=VLOOKUP($C1258,Projections2[[#All],[ISOCode]:[Total 2024 Colombian Returnees]],'Population Projection V2'!$AJ$167,FALSE),"OK", "Review")</f>
        <v>OK</v>
      </c>
      <c r="CW1258" s="361" t="str">
        <f>IF(AX1258&lt;=VLOOKUP($C1258,Projections2[[#All],[ISOCode]:[Total 2024 Colombian Returnees]],'Population Projection V2'!$AK$167,FALSE),"OK", "Review")</f>
        <v>OK</v>
      </c>
      <c r="CX1258" s="361" t="str">
        <f>IF(AY1258&lt;=VLOOKUP($C1258,Projections2[[#All],[ISOCode]:[Total 2024 Colombian Returnees]],'Population Projection V2'!$AL$167,FALSE),"OK", "Review")</f>
        <v>OK</v>
      </c>
      <c r="CY1258" s="362" t="str">
        <f>IF(AZ1258&lt;=VLOOKUP($C1258,Projections2[[#All],[ISOCode]:[Total 2024 Colombian Returnees]],'Population Projection V2'!$AM$167,FALSE),"OK", "Review")</f>
        <v>OK</v>
      </c>
    </row>
    <row r="1259" spans="1:103" x14ac:dyDescent="0.25">
      <c r="A1259" s="248" t="s">
        <v>38</v>
      </c>
      <c r="B1259" s="249" t="s">
        <v>38</v>
      </c>
      <c r="C1259" s="249" t="s">
        <v>270</v>
      </c>
      <c r="D1259" s="250" t="s">
        <v>421</v>
      </c>
      <c r="E1259" s="249" t="s">
        <v>425</v>
      </c>
      <c r="F1259" s="240">
        <f t="shared" si="459"/>
        <v>0</v>
      </c>
      <c r="G1259" s="240">
        <f t="shared" si="460"/>
        <v>0</v>
      </c>
      <c r="H1259" s="240">
        <f t="shared" si="461"/>
        <v>0</v>
      </c>
      <c r="I1259" s="240">
        <f t="shared" si="462"/>
        <v>0</v>
      </c>
      <c r="J1259" s="240">
        <f t="shared" si="463"/>
        <v>0</v>
      </c>
      <c r="K1259" s="240">
        <f>VLOOKUP($C1259,Projections2[[#All],[ISOCode]:[Total 2024 Colombian Returnees]],7,0)</f>
        <v>0</v>
      </c>
      <c r="L1259" s="251"/>
      <c r="M1259" s="252"/>
      <c r="N1259" s="252"/>
      <c r="O1259" s="252"/>
      <c r="P1259" s="252"/>
      <c r="Q1259" s="252"/>
      <c r="R1259" s="224">
        <f>VLOOKUP($C1259,Projections2[[#All],[ISOCode]:[Total 2024 Colombian Returnees]],12,0)</f>
        <v>0</v>
      </c>
      <c r="S1259" s="225"/>
      <c r="T1259" s="242"/>
      <c r="U1259" s="242"/>
      <c r="V1259" s="242"/>
      <c r="W1259" s="242">
        <f>X1259-V1259-U1259-T1259</f>
        <v>0</v>
      </c>
      <c r="X1259" s="242"/>
      <c r="Y1259" s="242">
        <f>VLOOKUP($C1259,Projections2[[#All],[ISOCode]:[Total 2024 Colombian Returnees]],17,0)</f>
        <v>0</v>
      </c>
      <c r="Z1259" s="243"/>
      <c r="AA1259" s="263"/>
      <c r="AB1259" s="263"/>
      <c r="AC1259" s="263"/>
      <c r="AD1259" s="263"/>
      <c r="AE1259" s="263"/>
      <c r="AF1259" s="263">
        <f>VLOOKUP($C1259,Projections2[[#All],[ISOCode]:[Total 2024 Colombian Returnees]],22,0)</f>
        <v>0</v>
      </c>
      <c r="AG1259" s="262"/>
      <c r="AH1259" s="264"/>
      <c r="AI1259" s="264"/>
      <c r="AJ1259" s="264"/>
      <c r="AK1259" s="264"/>
      <c r="AL1259" s="264"/>
      <c r="AM1259" s="230">
        <f>VLOOKUP($C1259,Projections2[[#All],[ISOCode]:[Total 2024 Colombian Returnees]],27,0)</f>
        <v>0</v>
      </c>
      <c r="AN1259" s="265"/>
      <c r="AO1259" s="232"/>
      <c r="AP1259" s="232"/>
      <c r="AQ1259" s="232"/>
      <c r="AR1259" s="232"/>
      <c r="AS1259" s="232"/>
      <c r="AT1259" s="232">
        <f>VLOOKUP($C1259,Projections2[[#All],[ISOCode]:[Total 2024 Colombian Returnees]],32,0)</f>
        <v>0</v>
      </c>
      <c r="AU1259" s="233"/>
      <c r="AV1259" s="234"/>
      <c r="AW1259" s="234"/>
      <c r="AX1259" s="234"/>
      <c r="AY1259" s="234"/>
      <c r="AZ1259" s="234"/>
      <c r="BA1259" s="234">
        <f>VLOOKUP($C1259,Projections2[[#All],[ISOCode]:[Total 2024 Colombian Returnees]],37,0)</f>
        <v>0</v>
      </c>
      <c r="BB1259" s="235"/>
      <c r="BC1259" s="360" t="str">
        <f t="shared" si="464"/>
        <v>Ok</v>
      </c>
      <c r="BD1259" s="361" t="str">
        <f t="shared" si="465"/>
        <v>Ok</v>
      </c>
      <c r="BE1259" s="361" t="str">
        <f t="shared" si="466"/>
        <v>Ok</v>
      </c>
      <c r="BF1259" s="361" t="str">
        <f t="shared" si="467"/>
        <v>Ok</v>
      </c>
      <c r="BG1259" s="362" t="str">
        <f t="shared" si="468"/>
        <v>Ok</v>
      </c>
      <c r="BH1259" s="360" t="str">
        <f t="shared" si="469"/>
        <v>Ok</v>
      </c>
      <c r="BI1259" s="361" t="str">
        <f t="shared" si="470"/>
        <v>Ok</v>
      </c>
      <c r="BJ1259" s="361" t="str">
        <f t="shared" si="471"/>
        <v>Ok</v>
      </c>
      <c r="BK1259" s="361" t="str">
        <f t="shared" si="472"/>
        <v>Ok</v>
      </c>
      <c r="BL1259" s="361" t="str">
        <f t="shared" si="473"/>
        <v>Ok</v>
      </c>
      <c r="BM1259" s="361" t="str">
        <f t="shared" si="474"/>
        <v>Ok</v>
      </c>
      <c r="BN1259" s="362" t="str">
        <f t="shared" si="475"/>
        <v>Ok</v>
      </c>
      <c r="BO1259" s="360" t="str">
        <f t="shared" si="476"/>
        <v>No Pop.</v>
      </c>
      <c r="BP1259" s="361" t="str">
        <f t="shared" si="477"/>
        <v>No Pop.</v>
      </c>
      <c r="BQ1259" s="361" t="str">
        <f t="shared" si="478"/>
        <v>No Pop.</v>
      </c>
      <c r="BR1259" s="361" t="str">
        <f t="shared" si="479"/>
        <v>No Pop.</v>
      </c>
      <c r="BS1259" s="361" t="str">
        <f t="shared" si="480"/>
        <v>No Pop.</v>
      </c>
      <c r="BT1259" s="361" t="str">
        <f t="shared" si="481"/>
        <v>No Pop.</v>
      </c>
      <c r="BU1259" s="362" t="str">
        <f t="shared" si="482"/>
        <v>No Pop.</v>
      </c>
      <c r="BV1259" s="360" t="str">
        <f>IF(M1259&lt;=VLOOKUP($C1259,Projections2[[#All],[ISOCode]:[Total 2024 Colombian Returnees]],'Population Projection V2'!$J$167,FALSE),"OK", "Review")</f>
        <v>OK</v>
      </c>
      <c r="BW1259" s="361" t="str">
        <f>IF(N1259&lt;=VLOOKUP($C1259,Projections2[[#All],[ISOCode]:[Total 2024 Colombian Returnees]],'Population Projection V2'!$K$167,FALSE),"OK", "Review")</f>
        <v>OK</v>
      </c>
      <c r="BX1259" s="361" t="str">
        <f>IF(O1259&lt;=VLOOKUP($C1259,Projections2[[#All],[ISOCode]:[Total 2024 Colombian Returnees]],'Population Projection V2'!$L$167,FALSE),"OK", "Review")</f>
        <v>OK</v>
      </c>
      <c r="BY1259" s="361" t="str">
        <f>IF(P1259&lt;=VLOOKUP($C1259,Projections2[[#All],[ISOCode]:[Total 2024 Colombian Returnees]],'Population Projection V2'!$M$167,FALSE),"OK", "Review")</f>
        <v>OK</v>
      </c>
      <c r="BZ1259" s="361" t="str">
        <f>IF(Q1259&lt;=VLOOKUP($C1259,Projections2[[#All],[ISOCode]:[Total 2024 Colombian Returnees]],'Population Projection V2'!$N$167,FALSE),"OK", "Review")</f>
        <v>OK</v>
      </c>
      <c r="CA1259" s="361" t="str">
        <f>IF(T1259&lt;=VLOOKUP($C1259,Projections2[[#All],[ISOCode]:[Total 2024 Colombian Returnees]],'Population Projection V2'!$O$167,FALSE),"OK", "Review")</f>
        <v>OK</v>
      </c>
      <c r="CB1259" s="361" t="str">
        <f>IF(U1259&lt;=VLOOKUP($C1259,Projections2[[#All],[ISOCode]:[Total 2024 Colombian Returnees]],'Population Projection V2'!$P$167,FALSE),"OK", "Review")</f>
        <v>OK</v>
      </c>
      <c r="CC1259" s="361" t="str">
        <f>IF(V1259&lt;=VLOOKUP($C1259,Projections2[[#All],[ISOCode]:[Total 2024 Colombian Returnees]],'Population Projection V2'!$Q$167,FALSE),"OK", "Review")</f>
        <v>OK</v>
      </c>
      <c r="CD1259" s="361" t="str">
        <f>IF(W1259&lt;=VLOOKUP($C1259,Projections2[[#All],[ISOCode]:[Total 2024 Colombian Returnees]],'Population Projection V2'!$R$167,FALSE),"OK", "Review")</f>
        <v>OK</v>
      </c>
      <c r="CE1259" s="361" t="str">
        <f>IF(X1259&lt;=VLOOKUP($C1259,Projections2[[#All],[ISOCode]:[Total 2024 Colombian Returnees]],'Population Projection V2'!$S$167,FALSE),"OK", "Review")</f>
        <v>OK</v>
      </c>
      <c r="CF1259" s="361" t="str">
        <f>IF(AA1259&lt;=VLOOKUP($C1259,Projections2[[#All],[ISOCode]:[Total 2024 Colombian Returnees]],'Population Projection V2'!$T$167,FALSE),"OK", "Review")</f>
        <v>OK</v>
      </c>
      <c r="CG1259" s="361" t="str">
        <f>IF(AB1259&lt;=VLOOKUP($C1259,Projections2[[#All],[ISOCode]:[Total 2024 Colombian Returnees]],'Population Projection V2'!$U$167,FALSE),"OK", "Review")</f>
        <v>OK</v>
      </c>
      <c r="CH1259" s="361" t="str">
        <f>IF(AC1259&lt;=VLOOKUP($C1259,Projections2[[#All],[ISOCode]:[Total 2024 Colombian Returnees]],'Population Projection V2'!$V$167,FALSE),"OK", "Review")</f>
        <v>OK</v>
      </c>
      <c r="CI1259" s="361" t="str">
        <f>IF(AD1259&lt;=VLOOKUP($C1259,Projections2[[#All],[ISOCode]:[Total 2024 Colombian Returnees]],'Population Projection V2'!$W$167,FALSE),"OK", "Review")</f>
        <v>OK</v>
      </c>
      <c r="CJ1259" s="361" t="str">
        <f>IF(AE1259&lt;=VLOOKUP($C1259,Projections2[[#All],[ISOCode]:[Total 2024 Colombian Returnees]],'Population Projection V2'!$X$167,FALSE),"OK", "Review")</f>
        <v>OK</v>
      </c>
      <c r="CK1259" s="361" t="str">
        <f>IF(AH1259&lt;=VLOOKUP($C1259,Projections2[[#All],[ISOCode]:[Total 2024 Colombian Returnees]],'Population Projection V2'!$Y$167,FALSE),"OK", "Review")</f>
        <v>OK</v>
      </c>
      <c r="CL1259" s="361" t="str">
        <f>IF(AI1259&lt;=VLOOKUP($C1259,Projections2[[#All],[ISOCode]:[Total 2024 Colombian Returnees]],'Population Projection V2'!$Z$167,FALSE),"OK", "Review")</f>
        <v>OK</v>
      </c>
      <c r="CM1259" s="361" t="str">
        <f>IF(AJ1259&lt;=VLOOKUP($C1259,Projections2[[#All],[ISOCode]:[Total 2024 Colombian Returnees]],'Population Projection V2'!$AA$167,FALSE),"OK", "Review")</f>
        <v>OK</v>
      </c>
      <c r="CN1259" s="361" t="str">
        <f>IF(AK1259&lt;=VLOOKUP($C1259,Projections2[[#All],[ISOCode]:[Total 2024 Colombian Returnees]],'Population Projection V2'!$AB$167,FALSE),"OK", "Review")</f>
        <v>OK</v>
      </c>
      <c r="CO1259" s="361" t="str">
        <f>IF(AL1259&lt;=VLOOKUP($C1259,Projections2[[#All],[ISOCode]:[Total 2024 Colombian Returnees]],'Population Projection V2'!$AC$167,FALSE),"OK", "Review")</f>
        <v>OK</v>
      </c>
      <c r="CP1259" s="361" t="str">
        <f>IF(AO1259&lt;=VLOOKUP($C1259,Projections2[[#All],[ISOCode]:[Total 2024 Colombian Returnees]],'Population Projection V2'!$AD$167,FALSE),"OK", "Review")</f>
        <v>OK</v>
      </c>
      <c r="CQ1259" s="361" t="str">
        <f>IF(AP1259&lt;=VLOOKUP($C1259,Projections2[[#All],[ISOCode]:[Total 2024 Colombian Returnees]],'Population Projection V2'!$AE$167,FALSE),"OK", "Review")</f>
        <v>OK</v>
      </c>
      <c r="CR1259" s="361" t="str">
        <f>IF(AQ1259&lt;=VLOOKUP($C1259,Projections2[[#All],[ISOCode]:[Total 2024 Colombian Returnees]],'Population Projection V2'!$AF$167,FALSE),"OK", "Review")</f>
        <v>OK</v>
      </c>
      <c r="CS1259" s="361" t="str">
        <f>IF(AR1259&lt;=VLOOKUP($C1259,Projections2[[#All],[ISOCode]:[Total 2024 Colombian Returnees]],'Population Projection V2'!$AG$167,FALSE),"OK", "Review")</f>
        <v>OK</v>
      </c>
      <c r="CT1259" s="361" t="str">
        <f>IF(AS1259&lt;=VLOOKUP($C1259,Projections2[[#All],[ISOCode]:[Total 2024 Colombian Returnees]],'Population Projection V2'!$AH$167,FALSE),"OK", "Review")</f>
        <v>OK</v>
      </c>
      <c r="CU1259" s="361" t="str">
        <f>IF(AV1259&lt;=VLOOKUP($C1259,Projections2[[#All],[ISOCode]:[Total 2024 Colombian Returnees]],'Population Projection V2'!$AI$167,FALSE),"OK", "Review")</f>
        <v>OK</v>
      </c>
      <c r="CV1259" s="361" t="str">
        <f>IF(AW1259&lt;=VLOOKUP($C1259,Projections2[[#All],[ISOCode]:[Total 2024 Colombian Returnees]],'Population Projection V2'!$AJ$167,FALSE),"OK", "Review")</f>
        <v>OK</v>
      </c>
      <c r="CW1259" s="361" t="str">
        <f>IF(AX1259&lt;=VLOOKUP($C1259,Projections2[[#All],[ISOCode]:[Total 2024 Colombian Returnees]],'Population Projection V2'!$AK$167,FALSE),"OK", "Review")</f>
        <v>OK</v>
      </c>
      <c r="CX1259" s="361" t="str">
        <f>IF(AY1259&lt;=VLOOKUP($C1259,Projections2[[#All],[ISOCode]:[Total 2024 Colombian Returnees]],'Population Projection V2'!$AL$167,FALSE),"OK", "Review")</f>
        <v>OK</v>
      </c>
      <c r="CY1259" s="362" t="str">
        <f>IF(AZ1259&lt;=VLOOKUP($C1259,Projections2[[#All],[ISOCode]:[Total 2024 Colombian Returnees]],'Population Projection V2'!$AM$167,FALSE),"OK", "Review")</f>
        <v>OK</v>
      </c>
    </row>
    <row r="1260" spans="1:103" x14ac:dyDescent="0.25">
      <c r="A1260" s="218" t="s">
        <v>38</v>
      </c>
      <c r="B1260" s="219" t="s">
        <v>38</v>
      </c>
      <c r="C1260" s="219" t="s">
        <v>247</v>
      </c>
      <c r="D1260" s="219" t="s">
        <v>147</v>
      </c>
      <c r="E1260" s="219" t="s">
        <v>426</v>
      </c>
      <c r="F1260" s="310">
        <f t="shared" si="459"/>
        <v>0</v>
      </c>
      <c r="G1260" s="310">
        <f t="shared" si="460"/>
        <v>0</v>
      </c>
      <c r="H1260" s="310">
        <f t="shared" si="461"/>
        <v>0</v>
      </c>
      <c r="I1260" s="310">
        <f t="shared" si="462"/>
        <v>0</v>
      </c>
      <c r="J1260" s="311">
        <f t="shared" si="463"/>
        <v>0</v>
      </c>
      <c r="K1260" s="311">
        <f>VLOOKUP($C1260,Projections2[[#All],[ISOCode]:[Total 2024 Colombian Returnees]],7,0)</f>
        <v>0</v>
      </c>
      <c r="L1260" s="251"/>
      <c r="M1260" s="312"/>
      <c r="N1260" s="312"/>
      <c r="O1260" s="312"/>
      <c r="P1260" s="223"/>
      <c r="Q1260" s="252"/>
      <c r="R1260" s="224">
        <f>VLOOKUP($C1260,Projections2[[#All],[ISOCode]:[Total 2024 Colombian Returnees]],12,0)</f>
        <v>0</v>
      </c>
      <c r="S1260" s="225"/>
      <c r="T1260" s="226"/>
      <c r="U1260" s="226"/>
      <c r="V1260" s="226"/>
      <c r="W1260" s="226"/>
      <c r="X1260" s="227"/>
      <c r="Y1260" s="227">
        <f>VLOOKUP($C1260,Projections2[[#All],[ISOCode]:[Total 2024 Colombian Returnees]],17,0)</f>
        <v>0</v>
      </c>
      <c r="Z1260" s="228"/>
      <c r="AA1260" s="253"/>
      <c r="AB1260" s="253"/>
      <c r="AC1260" s="253"/>
      <c r="AD1260" s="253"/>
      <c r="AE1260" s="253"/>
      <c r="AF1260" s="253">
        <f>VLOOKUP($C1260,Projections2[[#All],[ISOCode]:[Total 2024 Colombian Returnees]],22,0)</f>
        <v>0</v>
      </c>
      <c r="AG1260" s="254"/>
      <c r="AH1260" s="313"/>
      <c r="AI1260" s="313"/>
      <c r="AJ1260" s="313"/>
      <c r="AK1260" s="313"/>
      <c r="AL1260" s="264"/>
      <c r="AM1260" s="230">
        <f>VLOOKUP($C1260,Projections2[[#All],[ISOCode]:[Total 2024 Colombian Returnees]],27,0)</f>
        <v>0</v>
      </c>
      <c r="AN1260" s="265"/>
      <c r="AO1260" s="257"/>
      <c r="AP1260" s="257"/>
      <c r="AQ1260" s="257"/>
      <c r="AR1260" s="257"/>
      <c r="AS1260" s="232"/>
      <c r="AT1260" s="232">
        <f>VLOOKUP($C1260,Projections2[[#All],[ISOCode]:[Total 2024 Colombian Returnees]],32,0)</f>
        <v>0</v>
      </c>
      <c r="AU1260" s="233"/>
      <c r="AV1260" s="258"/>
      <c r="AW1260" s="258"/>
      <c r="AX1260" s="258"/>
      <c r="AY1260" s="258"/>
      <c r="AZ1260" s="234"/>
      <c r="BA1260" s="234">
        <f>VLOOKUP($C1260,Projections2[[#All],[ISOCode]:[Total 2024 Colombian Returnees]],37,0)</f>
        <v>0</v>
      </c>
      <c r="BB1260" s="235"/>
      <c r="BC1260" s="360" t="str">
        <f t="shared" si="464"/>
        <v>Ok</v>
      </c>
      <c r="BD1260" s="361" t="str">
        <f t="shared" si="465"/>
        <v>Ok</v>
      </c>
      <c r="BE1260" s="361" t="str">
        <f t="shared" si="466"/>
        <v>Ok</v>
      </c>
      <c r="BF1260" s="361" t="str">
        <f t="shared" si="467"/>
        <v>Ok</v>
      </c>
      <c r="BG1260" s="362" t="str">
        <f t="shared" si="468"/>
        <v>Ok</v>
      </c>
      <c r="BH1260" s="360" t="str">
        <f t="shared" si="469"/>
        <v>Ok</v>
      </c>
      <c r="BI1260" s="361" t="str">
        <f t="shared" si="470"/>
        <v>Ok</v>
      </c>
      <c r="BJ1260" s="361" t="str">
        <f t="shared" si="471"/>
        <v>Ok</v>
      </c>
      <c r="BK1260" s="361" t="str">
        <f t="shared" si="472"/>
        <v>Ok</v>
      </c>
      <c r="BL1260" s="361" t="str">
        <f t="shared" si="473"/>
        <v>Ok</v>
      </c>
      <c r="BM1260" s="361" t="str">
        <f t="shared" si="474"/>
        <v>Ok</v>
      </c>
      <c r="BN1260" s="362" t="str">
        <f t="shared" si="475"/>
        <v>Ok</v>
      </c>
      <c r="BO1260" s="360" t="str">
        <f t="shared" si="476"/>
        <v>No Pop.</v>
      </c>
      <c r="BP1260" s="361" t="str">
        <f t="shared" si="477"/>
        <v>No Pop.</v>
      </c>
      <c r="BQ1260" s="361" t="str">
        <f t="shared" si="478"/>
        <v>No Pop.</v>
      </c>
      <c r="BR1260" s="361" t="str">
        <f t="shared" si="479"/>
        <v>No Pop.</v>
      </c>
      <c r="BS1260" s="361" t="str">
        <f t="shared" si="480"/>
        <v>No Pop.</v>
      </c>
      <c r="BT1260" s="361" t="str">
        <f t="shared" si="481"/>
        <v>No Pop.</v>
      </c>
      <c r="BU1260" s="362" t="str">
        <f t="shared" si="482"/>
        <v>No Pop.</v>
      </c>
      <c r="BV1260" s="360" t="str">
        <f>IF(M1260&lt;=VLOOKUP($C1260,Projections2[[#All],[ISOCode]:[Total 2024 Colombian Returnees]],'Population Projection V2'!$J$167,FALSE),"OK", "Review")</f>
        <v>OK</v>
      </c>
      <c r="BW1260" s="361" t="str">
        <f>IF(N1260&lt;=VLOOKUP($C1260,Projections2[[#All],[ISOCode]:[Total 2024 Colombian Returnees]],'Population Projection V2'!$K$167,FALSE),"OK", "Review")</f>
        <v>OK</v>
      </c>
      <c r="BX1260" s="361" t="str">
        <f>IF(O1260&lt;=VLOOKUP($C1260,Projections2[[#All],[ISOCode]:[Total 2024 Colombian Returnees]],'Population Projection V2'!$L$167,FALSE),"OK", "Review")</f>
        <v>OK</v>
      </c>
      <c r="BY1260" s="361" t="str">
        <f>IF(P1260&lt;=VLOOKUP($C1260,Projections2[[#All],[ISOCode]:[Total 2024 Colombian Returnees]],'Population Projection V2'!$M$167,FALSE),"OK", "Review")</f>
        <v>OK</v>
      </c>
      <c r="BZ1260" s="361" t="str">
        <f>IF(Q1260&lt;=VLOOKUP($C1260,Projections2[[#All],[ISOCode]:[Total 2024 Colombian Returnees]],'Population Projection V2'!$N$167,FALSE),"OK", "Review")</f>
        <v>OK</v>
      </c>
      <c r="CA1260" s="361" t="str">
        <f>IF(T1260&lt;=VLOOKUP($C1260,Projections2[[#All],[ISOCode]:[Total 2024 Colombian Returnees]],'Population Projection V2'!$O$167,FALSE),"OK", "Review")</f>
        <v>OK</v>
      </c>
      <c r="CB1260" s="361" t="str">
        <f>IF(U1260&lt;=VLOOKUP($C1260,Projections2[[#All],[ISOCode]:[Total 2024 Colombian Returnees]],'Population Projection V2'!$P$167,FALSE),"OK", "Review")</f>
        <v>OK</v>
      </c>
      <c r="CC1260" s="361" t="str">
        <f>IF(V1260&lt;=VLOOKUP($C1260,Projections2[[#All],[ISOCode]:[Total 2024 Colombian Returnees]],'Population Projection V2'!$Q$167,FALSE),"OK", "Review")</f>
        <v>OK</v>
      </c>
      <c r="CD1260" s="361" t="str">
        <f>IF(W1260&lt;=VLOOKUP($C1260,Projections2[[#All],[ISOCode]:[Total 2024 Colombian Returnees]],'Population Projection V2'!$R$167,FALSE),"OK", "Review")</f>
        <v>OK</v>
      </c>
      <c r="CE1260" s="361" t="str">
        <f>IF(X1260&lt;=VLOOKUP($C1260,Projections2[[#All],[ISOCode]:[Total 2024 Colombian Returnees]],'Population Projection V2'!$S$167,FALSE),"OK", "Review")</f>
        <v>OK</v>
      </c>
      <c r="CF1260" s="361" t="str">
        <f>IF(AA1260&lt;=VLOOKUP($C1260,Projections2[[#All],[ISOCode]:[Total 2024 Colombian Returnees]],'Population Projection V2'!$T$167,FALSE),"OK", "Review")</f>
        <v>OK</v>
      </c>
      <c r="CG1260" s="361" t="str">
        <f>IF(AB1260&lt;=VLOOKUP($C1260,Projections2[[#All],[ISOCode]:[Total 2024 Colombian Returnees]],'Population Projection V2'!$U$167,FALSE),"OK", "Review")</f>
        <v>OK</v>
      </c>
      <c r="CH1260" s="361" t="str">
        <f>IF(AC1260&lt;=VLOOKUP($C1260,Projections2[[#All],[ISOCode]:[Total 2024 Colombian Returnees]],'Population Projection V2'!$V$167,FALSE),"OK", "Review")</f>
        <v>OK</v>
      </c>
      <c r="CI1260" s="361" t="str">
        <f>IF(AD1260&lt;=VLOOKUP($C1260,Projections2[[#All],[ISOCode]:[Total 2024 Colombian Returnees]],'Population Projection V2'!$W$167,FALSE),"OK", "Review")</f>
        <v>OK</v>
      </c>
      <c r="CJ1260" s="361" t="str">
        <f>IF(AE1260&lt;=VLOOKUP($C1260,Projections2[[#All],[ISOCode]:[Total 2024 Colombian Returnees]],'Population Projection V2'!$X$167,FALSE),"OK", "Review")</f>
        <v>OK</v>
      </c>
      <c r="CK1260" s="361" t="str">
        <f>IF(AH1260&lt;=VLOOKUP($C1260,Projections2[[#All],[ISOCode]:[Total 2024 Colombian Returnees]],'Population Projection V2'!$Y$167,FALSE),"OK", "Review")</f>
        <v>OK</v>
      </c>
      <c r="CL1260" s="361" t="str">
        <f>IF(AI1260&lt;=VLOOKUP($C1260,Projections2[[#All],[ISOCode]:[Total 2024 Colombian Returnees]],'Population Projection V2'!$Z$167,FALSE),"OK", "Review")</f>
        <v>OK</v>
      </c>
      <c r="CM1260" s="361" t="str">
        <f>IF(AJ1260&lt;=VLOOKUP($C1260,Projections2[[#All],[ISOCode]:[Total 2024 Colombian Returnees]],'Population Projection V2'!$AA$167,FALSE),"OK", "Review")</f>
        <v>OK</v>
      </c>
      <c r="CN1260" s="361" t="str">
        <f>IF(AK1260&lt;=VLOOKUP($C1260,Projections2[[#All],[ISOCode]:[Total 2024 Colombian Returnees]],'Population Projection V2'!$AB$167,FALSE),"OK", "Review")</f>
        <v>OK</v>
      </c>
      <c r="CO1260" s="361" t="str">
        <f>IF(AL1260&lt;=VLOOKUP($C1260,Projections2[[#All],[ISOCode]:[Total 2024 Colombian Returnees]],'Population Projection V2'!$AC$167,FALSE),"OK", "Review")</f>
        <v>OK</v>
      </c>
      <c r="CP1260" s="361" t="str">
        <f>IF(AO1260&lt;=VLOOKUP($C1260,Projections2[[#All],[ISOCode]:[Total 2024 Colombian Returnees]],'Population Projection V2'!$AD$167,FALSE),"OK", "Review")</f>
        <v>OK</v>
      </c>
      <c r="CQ1260" s="361" t="str">
        <f>IF(AP1260&lt;=VLOOKUP($C1260,Projections2[[#All],[ISOCode]:[Total 2024 Colombian Returnees]],'Population Projection V2'!$AE$167,FALSE),"OK", "Review")</f>
        <v>OK</v>
      </c>
      <c r="CR1260" s="361" t="str">
        <f>IF(AQ1260&lt;=VLOOKUP($C1260,Projections2[[#All],[ISOCode]:[Total 2024 Colombian Returnees]],'Population Projection V2'!$AF$167,FALSE),"OK", "Review")</f>
        <v>OK</v>
      </c>
      <c r="CS1260" s="361" t="str">
        <f>IF(AR1260&lt;=VLOOKUP($C1260,Projections2[[#All],[ISOCode]:[Total 2024 Colombian Returnees]],'Population Projection V2'!$AG$167,FALSE),"OK", "Review")</f>
        <v>OK</v>
      </c>
      <c r="CT1260" s="361" t="str">
        <f>IF(AS1260&lt;=VLOOKUP($C1260,Projections2[[#All],[ISOCode]:[Total 2024 Colombian Returnees]],'Population Projection V2'!$AH$167,FALSE),"OK", "Review")</f>
        <v>OK</v>
      </c>
      <c r="CU1260" s="361" t="str">
        <f>IF(AV1260&lt;=VLOOKUP($C1260,Projections2[[#All],[ISOCode]:[Total 2024 Colombian Returnees]],'Population Projection V2'!$AI$167,FALSE),"OK", "Review")</f>
        <v>OK</v>
      </c>
      <c r="CV1260" s="361" t="str">
        <f>IF(AW1260&lt;=VLOOKUP($C1260,Projections2[[#All],[ISOCode]:[Total 2024 Colombian Returnees]],'Population Projection V2'!$AJ$167,FALSE),"OK", "Review")</f>
        <v>OK</v>
      </c>
      <c r="CW1260" s="361" t="str">
        <f>IF(AX1260&lt;=VLOOKUP($C1260,Projections2[[#All],[ISOCode]:[Total 2024 Colombian Returnees]],'Population Projection V2'!$AK$167,FALSE),"OK", "Review")</f>
        <v>OK</v>
      </c>
      <c r="CX1260" s="361" t="str">
        <f>IF(AY1260&lt;=VLOOKUP($C1260,Projections2[[#All],[ISOCode]:[Total 2024 Colombian Returnees]],'Population Projection V2'!$AL$167,FALSE),"OK", "Review")</f>
        <v>OK</v>
      </c>
      <c r="CY1260" s="362" t="str">
        <f>IF(AZ1260&lt;=VLOOKUP($C1260,Projections2[[#All],[ISOCode]:[Total 2024 Colombian Returnees]],'Population Projection V2'!$AM$167,FALSE),"OK", "Review")</f>
        <v>OK</v>
      </c>
    </row>
    <row r="1261" spans="1:103" x14ac:dyDescent="0.25">
      <c r="A1261" s="218" t="s">
        <v>38</v>
      </c>
      <c r="B1261" s="219" t="s">
        <v>38</v>
      </c>
      <c r="C1261" s="219" t="s">
        <v>437</v>
      </c>
      <c r="D1261" s="219" t="s">
        <v>9</v>
      </c>
      <c r="E1261" s="219" t="s">
        <v>426</v>
      </c>
      <c r="F1261" s="310">
        <f t="shared" si="459"/>
        <v>0</v>
      </c>
      <c r="G1261" s="310">
        <f t="shared" si="460"/>
        <v>0</v>
      </c>
      <c r="H1261" s="310">
        <f t="shared" si="461"/>
        <v>0</v>
      </c>
      <c r="I1261" s="310">
        <f t="shared" si="462"/>
        <v>0</v>
      </c>
      <c r="J1261" s="311">
        <f t="shared" si="463"/>
        <v>0</v>
      </c>
      <c r="K1261" s="311">
        <f>VLOOKUP($C1261,Projections2[[#All],[ISOCode]:[Total 2024 Colombian Returnees]],7,0)</f>
        <v>0</v>
      </c>
      <c r="L1261" s="251"/>
      <c r="M1261" s="312"/>
      <c r="N1261" s="312"/>
      <c r="O1261" s="312"/>
      <c r="P1261" s="223"/>
      <c r="Q1261" s="252"/>
      <c r="R1261" s="224">
        <f>VLOOKUP($C1261,Projections2[[#All],[ISOCode]:[Total 2024 Colombian Returnees]],12,0)</f>
        <v>0</v>
      </c>
      <c r="S1261" s="225"/>
      <c r="T1261" s="226"/>
      <c r="U1261" s="226"/>
      <c r="V1261" s="226"/>
      <c r="W1261" s="226"/>
      <c r="X1261" s="227"/>
      <c r="Y1261" s="227">
        <f>VLOOKUP($C1261,Projections2[[#All],[ISOCode]:[Total 2024 Colombian Returnees]],17,0)</f>
        <v>0</v>
      </c>
      <c r="Z1261" s="228"/>
      <c r="AA1261" s="253"/>
      <c r="AB1261" s="253"/>
      <c r="AC1261" s="253"/>
      <c r="AD1261" s="253"/>
      <c r="AE1261" s="253"/>
      <c r="AF1261" s="253">
        <f>VLOOKUP($C1261,Projections2[[#All],[ISOCode]:[Total 2024 Colombian Returnees]],22,0)</f>
        <v>0</v>
      </c>
      <c r="AG1261" s="254"/>
      <c r="AH1261" s="313"/>
      <c r="AI1261" s="313"/>
      <c r="AJ1261" s="313"/>
      <c r="AK1261" s="313"/>
      <c r="AL1261" s="264"/>
      <c r="AM1261" s="230">
        <f>VLOOKUP($C1261,Projections2[[#All],[ISOCode]:[Total 2024 Colombian Returnees]],27,0)</f>
        <v>0</v>
      </c>
      <c r="AN1261" s="265"/>
      <c r="AO1261" s="257"/>
      <c r="AP1261" s="257"/>
      <c r="AQ1261" s="257"/>
      <c r="AR1261" s="257"/>
      <c r="AS1261" s="232"/>
      <c r="AT1261" s="232">
        <f>VLOOKUP($C1261,Projections2[[#All],[ISOCode]:[Total 2024 Colombian Returnees]],32,0)</f>
        <v>0</v>
      </c>
      <c r="AU1261" s="233"/>
      <c r="AV1261" s="258"/>
      <c r="AW1261" s="258"/>
      <c r="AX1261" s="258"/>
      <c r="AY1261" s="258"/>
      <c r="AZ1261" s="234"/>
      <c r="BA1261" s="234">
        <f>VLOOKUP($C1261,Projections2[[#All],[ISOCode]:[Total 2024 Colombian Returnees]],37,0)</f>
        <v>0</v>
      </c>
      <c r="BB1261" s="235"/>
      <c r="BC1261" s="360" t="str">
        <f t="shared" si="464"/>
        <v>Ok</v>
      </c>
      <c r="BD1261" s="361" t="str">
        <f t="shared" si="465"/>
        <v>Ok</v>
      </c>
      <c r="BE1261" s="361" t="str">
        <f t="shared" si="466"/>
        <v>Ok</v>
      </c>
      <c r="BF1261" s="361" t="str">
        <f t="shared" si="467"/>
        <v>Ok</v>
      </c>
      <c r="BG1261" s="362" t="str">
        <f t="shared" si="468"/>
        <v>Ok</v>
      </c>
      <c r="BH1261" s="360" t="str">
        <f t="shared" si="469"/>
        <v>Ok</v>
      </c>
      <c r="BI1261" s="361" t="str">
        <f t="shared" si="470"/>
        <v>Ok</v>
      </c>
      <c r="BJ1261" s="361" t="str">
        <f t="shared" si="471"/>
        <v>Ok</v>
      </c>
      <c r="BK1261" s="361" t="str">
        <f t="shared" si="472"/>
        <v>Ok</v>
      </c>
      <c r="BL1261" s="361" t="str">
        <f t="shared" si="473"/>
        <v>Ok</v>
      </c>
      <c r="BM1261" s="361" t="str">
        <f t="shared" si="474"/>
        <v>Ok</v>
      </c>
      <c r="BN1261" s="362" t="str">
        <f t="shared" si="475"/>
        <v>Ok</v>
      </c>
      <c r="BO1261" s="360" t="str">
        <f t="shared" si="476"/>
        <v>No Pop.</v>
      </c>
      <c r="BP1261" s="361" t="str">
        <f t="shared" si="477"/>
        <v>No Pop.</v>
      </c>
      <c r="BQ1261" s="361" t="str">
        <f t="shared" si="478"/>
        <v>No Pop.</v>
      </c>
      <c r="BR1261" s="361" t="str">
        <f t="shared" si="479"/>
        <v>No Pop.</v>
      </c>
      <c r="BS1261" s="361" t="str">
        <f t="shared" si="480"/>
        <v>No Pop.</v>
      </c>
      <c r="BT1261" s="361" t="str">
        <f t="shared" si="481"/>
        <v>No Pop.</v>
      </c>
      <c r="BU1261" s="362" t="str">
        <f t="shared" si="482"/>
        <v>No Pop.</v>
      </c>
      <c r="BV1261" s="360" t="str">
        <f>IF(M1261&lt;=VLOOKUP($C1261,Projections2[[#All],[ISOCode]:[Total 2024 Colombian Returnees]],'Population Projection V2'!$J$167,FALSE),"OK", "Review")</f>
        <v>OK</v>
      </c>
      <c r="BW1261" s="361" t="str">
        <f>IF(N1261&lt;=VLOOKUP($C1261,Projections2[[#All],[ISOCode]:[Total 2024 Colombian Returnees]],'Population Projection V2'!$K$167,FALSE),"OK", "Review")</f>
        <v>OK</v>
      </c>
      <c r="BX1261" s="361" t="str">
        <f>IF(O1261&lt;=VLOOKUP($C1261,Projections2[[#All],[ISOCode]:[Total 2024 Colombian Returnees]],'Population Projection V2'!$L$167,FALSE),"OK", "Review")</f>
        <v>OK</v>
      </c>
      <c r="BY1261" s="361" t="str">
        <f>IF(P1261&lt;=VLOOKUP($C1261,Projections2[[#All],[ISOCode]:[Total 2024 Colombian Returnees]],'Population Projection V2'!$M$167,FALSE),"OK", "Review")</f>
        <v>OK</v>
      </c>
      <c r="BZ1261" s="361" t="str">
        <f>IF(Q1261&lt;=VLOOKUP($C1261,Projections2[[#All],[ISOCode]:[Total 2024 Colombian Returnees]],'Population Projection V2'!$N$167,FALSE),"OK", "Review")</f>
        <v>OK</v>
      </c>
      <c r="CA1261" s="361" t="str">
        <f>IF(T1261&lt;=VLOOKUP($C1261,Projections2[[#All],[ISOCode]:[Total 2024 Colombian Returnees]],'Population Projection V2'!$O$167,FALSE),"OK", "Review")</f>
        <v>OK</v>
      </c>
      <c r="CB1261" s="361" t="str">
        <f>IF(U1261&lt;=VLOOKUP($C1261,Projections2[[#All],[ISOCode]:[Total 2024 Colombian Returnees]],'Population Projection V2'!$P$167,FALSE),"OK", "Review")</f>
        <v>OK</v>
      </c>
      <c r="CC1261" s="361" t="str">
        <f>IF(V1261&lt;=VLOOKUP($C1261,Projections2[[#All],[ISOCode]:[Total 2024 Colombian Returnees]],'Population Projection V2'!$Q$167,FALSE),"OK", "Review")</f>
        <v>OK</v>
      </c>
      <c r="CD1261" s="361" t="str">
        <f>IF(W1261&lt;=VLOOKUP($C1261,Projections2[[#All],[ISOCode]:[Total 2024 Colombian Returnees]],'Population Projection V2'!$R$167,FALSE),"OK", "Review")</f>
        <v>OK</v>
      </c>
      <c r="CE1261" s="361" t="str">
        <f>IF(X1261&lt;=VLOOKUP($C1261,Projections2[[#All],[ISOCode]:[Total 2024 Colombian Returnees]],'Population Projection V2'!$S$167,FALSE),"OK", "Review")</f>
        <v>OK</v>
      </c>
      <c r="CF1261" s="361" t="str">
        <f>IF(AA1261&lt;=VLOOKUP($C1261,Projections2[[#All],[ISOCode]:[Total 2024 Colombian Returnees]],'Population Projection V2'!$T$167,FALSE),"OK", "Review")</f>
        <v>OK</v>
      </c>
      <c r="CG1261" s="361" t="str">
        <f>IF(AB1261&lt;=VLOOKUP($C1261,Projections2[[#All],[ISOCode]:[Total 2024 Colombian Returnees]],'Population Projection V2'!$U$167,FALSE),"OK", "Review")</f>
        <v>OK</v>
      </c>
      <c r="CH1261" s="361" t="str">
        <f>IF(AC1261&lt;=VLOOKUP($C1261,Projections2[[#All],[ISOCode]:[Total 2024 Colombian Returnees]],'Population Projection V2'!$V$167,FALSE),"OK", "Review")</f>
        <v>OK</v>
      </c>
      <c r="CI1261" s="361" t="str">
        <f>IF(AD1261&lt;=VLOOKUP($C1261,Projections2[[#All],[ISOCode]:[Total 2024 Colombian Returnees]],'Population Projection V2'!$W$167,FALSE),"OK", "Review")</f>
        <v>OK</v>
      </c>
      <c r="CJ1261" s="361" t="str">
        <f>IF(AE1261&lt;=VLOOKUP($C1261,Projections2[[#All],[ISOCode]:[Total 2024 Colombian Returnees]],'Population Projection V2'!$X$167,FALSE),"OK", "Review")</f>
        <v>OK</v>
      </c>
      <c r="CK1261" s="361" t="str">
        <f>IF(AH1261&lt;=VLOOKUP($C1261,Projections2[[#All],[ISOCode]:[Total 2024 Colombian Returnees]],'Population Projection V2'!$Y$167,FALSE),"OK", "Review")</f>
        <v>OK</v>
      </c>
      <c r="CL1261" s="361" t="str">
        <f>IF(AI1261&lt;=VLOOKUP($C1261,Projections2[[#All],[ISOCode]:[Total 2024 Colombian Returnees]],'Population Projection V2'!$Z$167,FALSE),"OK", "Review")</f>
        <v>OK</v>
      </c>
      <c r="CM1261" s="361" t="str">
        <f>IF(AJ1261&lt;=VLOOKUP($C1261,Projections2[[#All],[ISOCode]:[Total 2024 Colombian Returnees]],'Population Projection V2'!$AA$167,FALSE),"OK", "Review")</f>
        <v>OK</v>
      </c>
      <c r="CN1261" s="361" t="str">
        <f>IF(AK1261&lt;=VLOOKUP($C1261,Projections2[[#All],[ISOCode]:[Total 2024 Colombian Returnees]],'Population Projection V2'!$AB$167,FALSE),"OK", "Review")</f>
        <v>OK</v>
      </c>
      <c r="CO1261" s="361" t="str">
        <f>IF(AL1261&lt;=VLOOKUP($C1261,Projections2[[#All],[ISOCode]:[Total 2024 Colombian Returnees]],'Population Projection V2'!$AC$167,FALSE),"OK", "Review")</f>
        <v>OK</v>
      </c>
      <c r="CP1261" s="361" t="str">
        <f>IF(AO1261&lt;=VLOOKUP($C1261,Projections2[[#All],[ISOCode]:[Total 2024 Colombian Returnees]],'Population Projection V2'!$AD$167,FALSE),"OK", "Review")</f>
        <v>OK</v>
      </c>
      <c r="CQ1261" s="361" t="str">
        <f>IF(AP1261&lt;=VLOOKUP($C1261,Projections2[[#All],[ISOCode]:[Total 2024 Colombian Returnees]],'Population Projection V2'!$AE$167,FALSE),"OK", "Review")</f>
        <v>OK</v>
      </c>
      <c r="CR1261" s="361" t="str">
        <f>IF(AQ1261&lt;=VLOOKUP($C1261,Projections2[[#All],[ISOCode]:[Total 2024 Colombian Returnees]],'Population Projection V2'!$AF$167,FALSE),"OK", "Review")</f>
        <v>OK</v>
      </c>
      <c r="CS1261" s="361" t="str">
        <f>IF(AR1261&lt;=VLOOKUP($C1261,Projections2[[#All],[ISOCode]:[Total 2024 Colombian Returnees]],'Population Projection V2'!$AG$167,FALSE),"OK", "Review")</f>
        <v>OK</v>
      </c>
      <c r="CT1261" s="361" t="str">
        <f>IF(AS1261&lt;=VLOOKUP($C1261,Projections2[[#All],[ISOCode]:[Total 2024 Colombian Returnees]],'Population Projection V2'!$AH$167,FALSE),"OK", "Review")</f>
        <v>OK</v>
      </c>
      <c r="CU1261" s="361" t="str">
        <f>IF(AV1261&lt;=VLOOKUP($C1261,Projections2[[#All],[ISOCode]:[Total 2024 Colombian Returnees]],'Population Projection V2'!$AI$167,FALSE),"OK", "Review")</f>
        <v>OK</v>
      </c>
      <c r="CV1261" s="361" t="str">
        <f>IF(AW1261&lt;=VLOOKUP($C1261,Projections2[[#All],[ISOCode]:[Total 2024 Colombian Returnees]],'Population Projection V2'!$AJ$167,FALSE),"OK", "Review")</f>
        <v>OK</v>
      </c>
      <c r="CW1261" s="361" t="str">
        <f>IF(AX1261&lt;=VLOOKUP($C1261,Projections2[[#All],[ISOCode]:[Total 2024 Colombian Returnees]],'Population Projection V2'!$AK$167,FALSE),"OK", "Review")</f>
        <v>OK</v>
      </c>
      <c r="CX1261" s="361" t="str">
        <f>IF(AY1261&lt;=VLOOKUP($C1261,Projections2[[#All],[ISOCode]:[Total 2024 Colombian Returnees]],'Population Projection V2'!$AL$167,FALSE),"OK", "Review")</f>
        <v>OK</v>
      </c>
      <c r="CY1261" s="362" t="str">
        <f>IF(AZ1261&lt;=VLOOKUP($C1261,Projections2[[#All],[ISOCode]:[Total 2024 Colombian Returnees]],'Population Projection V2'!$AM$167,FALSE),"OK", "Review")</f>
        <v>OK</v>
      </c>
    </row>
    <row r="1262" spans="1:103" x14ac:dyDescent="0.25">
      <c r="A1262" s="218" t="s">
        <v>38</v>
      </c>
      <c r="B1262" s="219" t="s">
        <v>38</v>
      </c>
      <c r="C1262" s="219" t="s">
        <v>248</v>
      </c>
      <c r="D1262" s="219" t="s">
        <v>148</v>
      </c>
      <c r="E1262" s="219" t="s">
        <v>426</v>
      </c>
      <c r="F1262" s="310">
        <f t="shared" si="459"/>
        <v>0</v>
      </c>
      <c r="G1262" s="310">
        <f t="shared" si="460"/>
        <v>0</v>
      </c>
      <c r="H1262" s="310">
        <f t="shared" si="461"/>
        <v>0</v>
      </c>
      <c r="I1262" s="310">
        <f t="shared" si="462"/>
        <v>0</v>
      </c>
      <c r="J1262" s="311">
        <f t="shared" si="463"/>
        <v>0</v>
      </c>
      <c r="K1262" s="311">
        <f>VLOOKUP($C1262,Projections2[[#All],[ISOCode]:[Total 2024 Colombian Returnees]],7,0)</f>
        <v>0</v>
      </c>
      <c r="L1262" s="251"/>
      <c r="M1262" s="312"/>
      <c r="N1262" s="312"/>
      <c r="O1262" s="312"/>
      <c r="P1262" s="223"/>
      <c r="Q1262" s="252"/>
      <c r="R1262" s="224">
        <f>VLOOKUP($C1262,Projections2[[#All],[ISOCode]:[Total 2024 Colombian Returnees]],12,0)</f>
        <v>0</v>
      </c>
      <c r="S1262" s="225"/>
      <c r="T1262" s="226"/>
      <c r="U1262" s="226"/>
      <c r="V1262" s="226"/>
      <c r="W1262" s="226"/>
      <c r="X1262" s="227"/>
      <c r="Y1262" s="227">
        <f>VLOOKUP($C1262,Projections2[[#All],[ISOCode]:[Total 2024 Colombian Returnees]],17,0)</f>
        <v>0</v>
      </c>
      <c r="Z1262" s="228"/>
      <c r="AA1262" s="253"/>
      <c r="AB1262" s="253"/>
      <c r="AC1262" s="253"/>
      <c r="AD1262" s="253"/>
      <c r="AE1262" s="253"/>
      <c r="AF1262" s="253">
        <f>VLOOKUP($C1262,Projections2[[#All],[ISOCode]:[Total 2024 Colombian Returnees]],22,0)</f>
        <v>0</v>
      </c>
      <c r="AG1262" s="254"/>
      <c r="AH1262" s="313"/>
      <c r="AI1262" s="313"/>
      <c r="AJ1262" s="313"/>
      <c r="AK1262" s="313"/>
      <c r="AL1262" s="264"/>
      <c r="AM1262" s="230">
        <f>VLOOKUP($C1262,Projections2[[#All],[ISOCode]:[Total 2024 Colombian Returnees]],27,0)</f>
        <v>0</v>
      </c>
      <c r="AN1262" s="265"/>
      <c r="AO1262" s="257"/>
      <c r="AP1262" s="257"/>
      <c r="AQ1262" s="257"/>
      <c r="AR1262" s="257"/>
      <c r="AS1262" s="232"/>
      <c r="AT1262" s="232">
        <f>VLOOKUP($C1262,Projections2[[#All],[ISOCode]:[Total 2024 Colombian Returnees]],32,0)</f>
        <v>0</v>
      </c>
      <c r="AU1262" s="233"/>
      <c r="AV1262" s="258"/>
      <c r="AW1262" s="258"/>
      <c r="AX1262" s="258"/>
      <c r="AY1262" s="258"/>
      <c r="AZ1262" s="234"/>
      <c r="BA1262" s="234">
        <f>VLOOKUP($C1262,Projections2[[#All],[ISOCode]:[Total 2024 Colombian Returnees]],37,0)</f>
        <v>0</v>
      </c>
      <c r="BB1262" s="235"/>
      <c r="BC1262" s="360" t="str">
        <f t="shared" si="464"/>
        <v>Ok</v>
      </c>
      <c r="BD1262" s="361" t="str">
        <f t="shared" si="465"/>
        <v>Ok</v>
      </c>
      <c r="BE1262" s="361" t="str">
        <f t="shared" si="466"/>
        <v>Ok</v>
      </c>
      <c r="BF1262" s="361" t="str">
        <f t="shared" si="467"/>
        <v>Ok</v>
      </c>
      <c r="BG1262" s="362" t="str">
        <f t="shared" si="468"/>
        <v>Ok</v>
      </c>
      <c r="BH1262" s="360" t="str">
        <f t="shared" si="469"/>
        <v>Ok</v>
      </c>
      <c r="BI1262" s="361" t="str">
        <f t="shared" si="470"/>
        <v>Ok</v>
      </c>
      <c r="BJ1262" s="361" t="str">
        <f t="shared" si="471"/>
        <v>Ok</v>
      </c>
      <c r="BK1262" s="361" t="str">
        <f t="shared" si="472"/>
        <v>Ok</v>
      </c>
      <c r="BL1262" s="361" t="str">
        <f t="shared" si="473"/>
        <v>Ok</v>
      </c>
      <c r="BM1262" s="361" t="str">
        <f t="shared" si="474"/>
        <v>Ok</v>
      </c>
      <c r="BN1262" s="362" t="str">
        <f t="shared" si="475"/>
        <v>Ok</v>
      </c>
      <c r="BO1262" s="360" t="str">
        <f t="shared" si="476"/>
        <v>No Pop.</v>
      </c>
      <c r="BP1262" s="361" t="str">
        <f t="shared" si="477"/>
        <v>No Pop.</v>
      </c>
      <c r="BQ1262" s="361" t="str">
        <f t="shared" si="478"/>
        <v>No Pop.</v>
      </c>
      <c r="BR1262" s="361" t="str">
        <f t="shared" si="479"/>
        <v>No Pop.</v>
      </c>
      <c r="BS1262" s="361" t="str">
        <f t="shared" si="480"/>
        <v>No Pop.</v>
      </c>
      <c r="BT1262" s="361" t="str">
        <f t="shared" si="481"/>
        <v>No Pop.</v>
      </c>
      <c r="BU1262" s="362" t="str">
        <f t="shared" si="482"/>
        <v>No Pop.</v>
      </c>
      <c r="BV1262" s="360" t="str">
        <f>IF(M1262&lt;=VLOOKUP($C1262,Projections2[[#All],[ISOCode]:[Total 2024 Colombian Returnees]],'Population Projection V2'!$J$167,FALSE),"OK", "Review")</f>
        <v>OK</v>
      </c>
      <c r="BW1262" s="361" t="str">
        <f>IF(N1262&lt;=VLOOKUP($C1262,Projections2[[#All],[ISOCode]:[Total 2024 Colombian Returnees]],'Population Projection V2'!$K$167,FALSE),"OK", "Review")</f>
        <v>OK</v>
      </c>
      <c r="BX1262" s="361" t="str">
        <f>IF(O1262&lt;=VLOOKUP($C1262,Projections2[[#All],[ISOCode]:[Total 2024 Colombian Returnees]],'Population Projection V2'!$L$167,FALSE),"OK", "Review")</f>
        <v>OK</v>
      </c>
      <c r="BY1262" s="361" t="str">
        <f>IF(P1262&lt;=VLOOKUP($C1262,Projections2[[#All],[ISOCode]:[Total 2024 Colombian Returnees]],'Population Projection V2'!$M$167,FALSE),"OK", "Review")</f>
        <v>OK</v>
      </c>
      <c r="BZ1262" s="361" t="str">
        <f>IF(Q1262&lt;=VLOOKUP($C1262,Projections2[[#All],[ISOCode]:[Total 2024 Colombian Returnees]],'Population Projection V2'!$N$167,FALSE),"OK", "Review")</f>
        <v>OK</v>
      </c>
      <c r="CA1262" s="361" t="str">
        <f>IF(T1262&lt;=VLOOKUP($C1262,Projections2[[#All],[ISOCode]:[Total 2024 Colombian Returnees]],'Population Projection V2'!$O$167,FALSE),"OK", "Review")</f>
        <v>OK</v>
      </c>
      <c r="CB1262" s="361" t="str">
        <f>IF(U1262&lt;=VLOOKUP($C1262,Projections2[[#All],[ISOCode]:[Total 2024 Colombian Returnees]],'Population Projection V2'!$P$167,FALSE),"OK", "Review")</f>
        <v>OK</v>
      </c>
      <c r="CC1262" s="361" t="str">
        <f>IF(V1262&lt;=VLOOKUP($C1262,Projections2[[#All],[ISOCode]:[Total 2024 Colombian Returnees]],'Population Projection V2'!$Q$167,FALSE),"OK", "Review")</f>
        <v>OK</v>
      </c>
      <c r="CD1262" s="361" t="str">
        <f>IF(W1262&lt;=VLOOKUP($C1262,Projections2[[#All],[ISOCode]:[Total 2024 Colombian Returnees]],'Population Projection V2'!$R$167,FALSE),"OK", "Review")</f>
        <v>OK</v>
      </c>
      <c r="CE1262" s="361" t="str">
        <f>IF(X1262&lt;=VLOOKUP($C1262,Projections2[[#All],[ISOCode]:[Total 2024 Colombian Returnees]],'Population Projection V2'!$S$167,FALSE),"OK", "Review")</f>
        <v>OK</v>
      </c>
      <c r="CF1262" s="361" t="str">
        <f>IF(AA1262&lt;=VLOOKUP($C1262,Projections2[[#All],[ISOCode]:[Total 2024 Colombian Returnees]],'Population Projection V2'!$T$167,FALSE),"OK", "Review")</f>
        <v>OK</v>
      </c>
      <c r="CG1262" s="361" t="str">
        <f>IF(AB1262&lt;=VLOOKUP($C1262,Projections2[[#All],[ISOCode]:[Total 2024 Colombian Returnees]],'Population Projection V2'!$U$167,FALSE),"OK", "Review")</f>
        <v>OK</v>
      </c>
      <c r="CH1262" s="361" t="str">
        <f>IF(AC1262&lt;=VLOOKUP($C1262,Projections2[[#All],[ISOCode]:[Total 2024 Colombian Returnees]],'Population Projection V2'!$V$167,FALSE),"OK", "Review")</f>
        <v>OK</v>
      </c>
      <c r="CI1262" s="361" t="str">
        <f>IF(AD1262&lt;=VLOOKUP($C1262,Projections2[[#All],[ISOCode]:[Total 2024 Colombian Returnees]],'Population Projection V2'!$W$167,FALSE),"OK", "Review")</f>
        <v>OK</v>
      </c>
      <c r="CJ1262" s="361" t="str">
        <f>IF(AE1262&lt;=VLOOKUP($C1262,Projections2[[#All],[ISOCode]:[Total 2024 Colombian Returnees]],'Population Projection V2'!$X$167,FALSE),"OK", "Review")</f>
        <v>OK</v>
      </c>
      <c r="CK1262" s="361" t="str">
        <f>IF(AH1262&lt;=VLOOKUP($C1262,Projections2[[#All],[ISOCode]:[Total 2024 Colombian Returnees]],'Population Projection V2'!$Y$167,FALSE),"OK", "Review")</f>
        <v>OK</v>
      </c>
      <c r="CL1262" s="361" t="str">
        <f>IF(AI1262&lt;=VLOOKUP($C1262,Projections2[[#All],[ISOCode]:[Total 2024 Colombian Returnees]],'Population Projection V2'!$Z$167,FALSE),"OK", "Review")</f>
        <v>OK</v>
      </c>
      <c r="CM1262" s="361" t="str">
        <f>IF(AJ1262&lt;=VLOOKUP($C1262,Projections2[[#All],[ISOCode]:[Total 2024 Colombian Returnees]],'Population Projection V2'!$AA$167,FALSE),"OK", "Review")</f>
        <v>OK</v>
      </c>
      <c r="CN1262" s="361" t="str">
        <f>IF(AK1262&lt;=VLOOKUP($C1262,Projections2[[#All],[ISOCode]:[Total 2024 Colombian Returnees]],'Population Projection V2'!$AB$167,FALSE),"OK", "Review")</f>
        <v>OK</v>
      </c>
      <c r="CO1262" s="361" t="str">
        <f>IF(AL1262&lt;=VLOOKUP($C1262,Projections2[[#All],[ISOCode]:[Total 2024 Colombian Returnees]],'Population Projection V2'!$AC$167,FALSE),"OK", "Review")</f>
        <v>OK</v>
      </c>
      <c r="CP1262" s="361" t="str">
        <f>IF(AO1262&lt;=VLOOKUP($C1262,Projections2[[#All],[ISOCode]:[Total 2024 Colombian Returnees]],'Population Projection V2'!$AD$167,FALSE),"OK", "Review")</f>
        <v>OK</v>
      </c>
      <c r="CQ1262" s="361" t="str">
        <f>IF(AP1262&lt;=VLOOKUP($C1262,Projections2[[#All],[ISOCode]:[Total 2024 Colombian Returnees]],'Population Projection V2'!$AE$167,FALSE),"OK", "Review")</f>
        <v>OK</v>
      </c>
      <c r="CR1262" s="361" t="str">
        <f>IF(AQ1262&lt;=VLOOKUP($C1262,Projections2[[#All],[ISOCode]:[Total 2024 Colombian Returnees]],'Population Projection V2'!$AF$167,FALSE),"OK", "Review")</f>
        <v>OK</v>
      </c>
      <c r="CS1262" s="361" t="str">
        <f>IF(AR1262&lt;=VLOOKUP($C1262,Projections2[[#All],[ISOCode]:[Total 2024 Colombian Returnees]],'Population Projection V2'!$AG$167,FALSE),"OK", "Review")</f>
        <v>OK</v>
      </c>
      <c r="CT1262" s="361" t="str">
        <f>IF(AS1262&lt;=VLOOKUP($C1262,Projections2[[#All],[ISOCode]:[Total 2024 Colombian Returnees]],'Population Projection V2'!$AH$167,FALSE),"OK", "Review")</f>
        <v>OK</v>
      </c>
      <c r="CU1262" s="361" t="str">
        <f>IF(AV1262&lt;=VLOOKUP($C1262,Projections2[[#All],[ISOCode]:[Total 2024 Colombian Returnees]],'Population Projection V2'!$AI$167,FALSE),"OK", "Review")</f>
        <v>OK</v>
      </c>
      <c r="CV1262" s="361" t="str">
        <f>IF(AW1262&lt;=VLOOKUP($C1262,Projections2[[#All],[ISOCode]:[Total 2024 Colombian Returnees]],'Population Projection V2'!$AJ$167,FALSE),"OK", "Review")</f>
        <v>OK</v>
      </c>
      <c r="CW1262" s="361" t="str">
        <f>IF(AX1262&lt;=VLOOKUP($C1262,Projections2[[#All],[ISOCode]:[Total 2024 Colombian Returnees]],'Population Projection V2'!$AK$167,FALSE),"OK", "Review")</f>
        <v>OK</v>
      </c>
      <c r="CX1262" s="361" t="str">
        <f>IF(AY1262&lt;=VLOOKUP($C1262,Projections2[[#All],[ISOCode]:[Total 2024 Colombian Returnees]],'Population Projection V2'!$AL$167,FALSE),"OK", "Review")</f>
        <v>OK</v>
      </c>
      <c r="CY1262" s="362" t="str">
        <f>IF(AZ1262&lt;=VLOOKUP($C1262,Projections2[[#All],[ISOCode]:[Total 2024 Colombian Returnees]],'Population Projection V2'!$AM$167,FALSE),"OK", "Review")</f>
        <v>OK</v>
      </c>
    </row>
    <row r="1263" spans="1:103" x14ac:dyDescent="0.25">
      <c r="A1263" s="218" t="s">
        <v>38</v>
      </c>
      <c r="B1263" s="219" t="s">
        <v>38</v>
      </c>
      <c r="C1263" s="219" t="s">
        <v>249</v>
      </c>
      <c r="D1263" s="219" t="s">
        <v>149</v>
      </c>
      <c r="E1263" s="219" t="s">
        <v>426</v>
      </c>
      <c r="F1263" s="310">
        <f t="shared" si="459"/>
        <v>0</v>
      </c>
      <c r="G1263" s="310">
        <f t="shared" si="460"/>
        <v>0</v>
      </c>
      <c r="H1263" s="310">
        <f t="shared" si="461"/>
        <v>0</v>
      </c>
      <c r="I1263" s="310">
        <f t="shared" si="462"/>
        <v>0</v>
      </c>
      <c r="J1263" s="311">
        <f t="shared" si="463"/>
        <v>0</v>
      </c>
      <c r="K1263" s="311">
        <f>VLOOKUP($C1263,Projections2[[#All],[ISOCode]:[Total 2024 Colombian Returnees]],7,0)</f>
        <v>0</v>
      </c>
      <c r="L1263" s="251"/>
      <c r="M1263" s="312"/>
      <c r="N1263" s="312"/>
      <c r="O1263" s="312"/>
      <c r="P1263" s="223"/>
      <c r="Q1263" s="252"/>
      <c r="R1263" s="224">
        <f>VLOOKUP($C1263,Projections2[[#All],[ISOCode]:[Total 2024 Colombian Returnees]],12,0)</f>
        <v>0</v>
      </c>
      <c r="S1263" s="225"/>
      <c r="T1263" s="226"/>
      <c r="U1263" s="226"/>
      <c r="V1263" s="226"/>
      <c r="W1263" s="226"/>
      <c r="X1263" s="227"/>
      <c r="Y1263" s="227">
        <f>VLOOKUP($C1263,Projections2[[#All],[ISOCode]:[Total 2024 Colombian Returnees]],17,0)</f>
        <v>0</v>
      </c>
      <c r="Z1263" s="228"/>
      <c r="AA1263" s="253"/>
      <c r="AB1263" s="253"/>
      <c r="AC1263" s="253"/>
      <c r="AD1263" s="253"/>
      <c r="AE1263" s="253"/>
      <c r="AF1263" s="253">
        <f>VLOOKUP($C1263,Projections2[[#All],[ISOCode]:[Total 2024 Colombian Returnees]],22,0)</f>
        <v>0</v>
      </c>
      <c r="AG1263" s="254"/>
      <c r="AH1263" s="313"/>
      <c r="AI1263" s="313"/>
      <c r="AJ1263" s="313"/>
      <c r="AK1263" s="313"/>
      <c r="AL1263" s="264"/>
      <c r="AM1263" s="230">
        <f>VLOOKUP($C1263,Projections2[[#All],[ISOCode]:[Total 2024 Colombian Returnees]],27,0)</f>
        <v>0</v>
      </c>
      <c r="AN1263" s="265"/>
      <c r="AO1263" s="257"/>
      <c r="AP1263" s="257"/>
      <c r="AQ1263" s="257"/>
      <c r="AR1263" s="257"/>
      <c r="AS1263" s="232"/>
      <c r="AT1263" s="232">
        <f>VLOOKUP($C1263,Projections2[[#All],[ISOCode]:[Total 2024 Colombian Returnees]],32,0)</f>
        <v>0</v>
      </c>
      <c r="AU1263" s="233"/>
      <c r="AV1263" s="258"/>
      <c r="AW1263" s="258"/>
      <c r="AX1263" s="258"/>
      <c r="AY1263" s="258"/>
      <c r="AZ1263" s="234"/>
      <c r="BA1263" s="234">
        <f>VLOOKUP($C1263,Projections2[[#All],[ISOCode]:[Total 2024 Colombian Returnees]],37,0)</f>
        <v>0</v>
      </c>
      <c r="BB1263" s="235"/>
      <c r="BC1263" s="360" t="str">
        <f t="shared" si="464"/>
        <v>Ok</v>
      </c>
      <c r="BD1263" s="361" t="str">
        <f t="shared" si="465"/>
        <v>Ok</v>
      </c>
      <c r="BE1263" s="361" t="str">
        <f t="shared" si="466"/>
        <v>Ok</v>
      </c>
      <c r="BF1263" s="361" t="str">
        <f t="shared" si="467"/>
        <v>Ok</v>
      </c>
      <c r="BG1263" s="362" t="str">
        <f t="shared" si="468"/>
        <v>Ok</v>
      </c>
      <c r="BH1263" s="360" t="str">
        <f t="shared" si="469"/>
        <v>Ok</v>
      </c>
      <c r="BI1263" s="361" t="str">
        <f t="shared" si="470"/>
        <v>Ok</v>
      </c>
      <c r="BJ1263" s="361" t="str">
        <f t="shared" si="471"/>
        <v>Ok</v>
      </c>
      <c r="BK1263" s="361" t="str">
        <f t="shared" si="472"/>
        <v>Ok</v>
      </c>
      <c r="BL1263" s="361" t="str">
        <f t="shared" si="473"/>
        <v>Ok</v>
      </c>
      <c r="BM1263" s="361" t="str">
        <f t="shared" si="474"/>
        <v>Ok</v>
      </c>
      <c r="BN1263" s="362" t="str">
        <f t="shared" si="475"/>
        <v>Ok</v>
      </c>
      <c r="BO1263" s="360" t="str">
        <f t="shared" si="476"/>
        <v>No Pop.</v>
      </c>
      <c r="BP1263" s="361" t="str">
        <f t="shared" si="477"/>
        <v>No Pop.</v>
      </c>
      <c r="BQ1263" s="361" t="str">
        <f t="shared" si="478"/>
        <v>No Pop.</v>
      </c>
      <c r="BR1263" s="361" t="str">
        <f t="shared" si="479"/>
        <v>No Pop.</v>
      </c>
      <c r="BS1263" s="361" t="str">
        <f t="shared" si="480"/>
        <v>No Pop.</v>
      </c>
      <c r="BT1263" s="361" t="str">
        <f t="shared" si="481"/>
        <v>No Pop.</v>
      </c>
      <c r="BU1263" s="362" t="str">
        <f t="shared" si="482"/>
        <v>No Pop.</v>
      </c>
      <c r="BV1263" s="360" t="str">
        <f>IF(M1263&lt;=VLOOKUP($C1263,Projections2[[#All],[ISOCode]:[Total 2024 Colombian Returnees]],'Population Projection V2'!$J$167,FALSE),"OK", "Review")</f>
        <v>OK</v>
      </c>
      <c r="BW1263" s="361" t="str">
        <f>IF(N1263&lt;=VLOOKUP($C1263,Projections2[[#All],[ISOCode]:[Total 2024 Colombian Returnees]],'Population Projection V2'!$K$167,FALSE),"OK", "Review")</f>
        <v>OK</v>
      </c>
      <c r="BX1263" s="361" t="str">
        <f>IF(O1263&lt;=VLOOKUP($C1263,Projections2[[#All],[ISOCode]:[Total 2024 Colombian Returnees]],'Population Projection V2'!$L$167,FALSE),"OK", "Review")</f>
        <v>OK</v>
      </c>
      <c r="BY1263" s="361" t="str">
        <f>IF(P1263&lt;=VLOOKUP($C1263,Projections2[[#All],[ISOCode]:[Total 2024 Colombian Returnees]],'Population Projection V2'!$M$167,FALSE),"OK", "Review")</f>
        <v>OK</v>
      </c>
      <c r="BZ1263" s="361" t="str">
        <f>IF(Q1263&lt;=VLOOKUP($C1263,Projections2[[#All],[ISOCode]:[Total 2024 Colombian Returnees]],'Population Projection V2'!$N$167,FALSE),"OK", "Review")</f>
        <v>OK</v>
      </c>
      <c r="CA1263" s="361" t="str">
        <f>IF(T1263&lt;=VLOOKUP($C1263,Projections2[[#All],[ISOCode]:[Total 2024 Colombian Returnees]],'Population Projection V2'!$O$167,FALSE),"OK", "Review")</f>
        <v>OK</v>
      </c>
      <c r="CB1263" s="361" t="str">
        <f>IF(U1263&lt;=VLOOKUP($C1263,Projections2[[#All],[ISOCode]:[Total 2024 Colombian Returnees]],'Population Projection V2'!$P$167,FALSE),"OK", "Review")</f>
        <v>OK</v>
      </c>
      <c r="CC1263" s="361" t="str">
        <f>IF(V1263&lt;=VLOOKUP($C1263,Projections2[[#All],[ISOCode]:[Total 2024 Colombian Returnees]],'Population Projection V2'!$Q$167,FALSE),"OK", "Review")</f>
        <v>OK</v>
      </c>
      <c r="CD1263" s="361" t="str">
        <f>IF(W1263&lt;=VLOOKUP($C1263,Projections2[[#All],[ISOCode]:[Total 2024 Colombian Returnees]],'Population Projection V2'!$R$167,FALSE),"OK", "Review")</f>
        <v>OK</v>
      </c>
      <c r="CE1263" s="361" t="str">
        <f>IF(X1263&lt;=VLOOKUP($C1263,Projections2[[#All],[ISOCode]:[Total 2024 Colombian Returnees]],'Population Projection V2'!$S$167,FALSE),"OK", "Review")</f>
        <v>OK</v>
      </c>
      <c r="CF1263" s="361" t="str">
        <f>IF(AA1263&lt;=VLOOKUP($C1263,Projections2[[#All],[ISOCode]:[Total 2024 Colombian Returnees]],'Population Projection V2'!$T$167,FALSE),"OK", "Review")</f>
        <v>OK</v>
      </c>
      <c r="CG1263" s="361" t="str">
        <f>IF(AB1263&lt;=VLOOKUP($C1263,Projections2[[#All],[ISOCode]:[Total 2024 Colombian Returnees]],'Population Projection V2'!$U$167,FALSE),"OK", "Review")</f>
        <v>OK</v>
      </c>
      <c r="CH1263" s="361" t="str">
        <f>IF(AC1263&lt;=VLOOKUP($C1263,Projections2[[#All],[ISOCode]:[Total 2024 Colombian Returnees]],'Population Projection V2'!$V$167,FALSE),"OK", "Review")</f>
        <v>OK</v>
      </c>
      <c r="CI1263" s="361" t="str">
        <f>IF(AD1263&lt;=VLOOKUP($C1263,Projections2[[#All],[ISOCode]:[Total 2024 Colombian Returnees]],'Population Projection V2'!$W$167,FALSE),"OK", "Review")</f>
        <v>OK</v>
      </c>
      <c r="CJ1263" s="361" t="str">
        <f>IF(AE1263&lt;=VLOOKUP($C1263,Projections2[[#All],[ISOCode]:[Total 2024 Colombian Returnees]],'Population Projection V2'!$X$167,FALSE),"OK", "Review")</f>
        <v>OK</v>
      </c>
      <c r="CK1263" s="361" t="str">
        <f>IF(AH1263&lt;=VLOOKUP($C1263,Projections2[[#All],[ISOCode]:[Total 2024 Colombian Returnees]],'Population Projection V2'!$Y$167,FALSE),"OK", "Review")</f>
        <v>OK</v>
      </c>
      <c r="CL1263" s="361" t="str">
        <f>IF(AI1263&lt;=VLOOKUP($C1263,Projections2[[#All],[ISOCode]:[Total 2024 Colombian Returnees]],'Population Projection V2'!$Z$167,FALSE),"OK", "Review")</f>
        <v>OK</v>
      </c>
      <c r="CM1263" s="361" t="str">
        <f>IF(AJ1263&lt;=VLOOKUP($C1263,Projections2[[#All],[ISOCode]:[Total 2024 Colombian Returnees]],'Population Projection V2'!$AA$167,FALSE),"OK", "Review")</f>
        <v>OK</v>
      </c>
      <c r="CN1263" s="361" t="str">
        <f>IF(AK1263&lt;=VLOOKUP($C1263,Projections2[[#All],[ISOCode]:[Total 2024 Colombian Returnees]],'Population Projection V2'!$AB$167,FALSE),"OK", "Review")</f>
        <v>OK</v>
      </c>
      <c r="CO1263" s="361" t="str">
        <f>IF(AL1263&lt;=VLOOKUP($C1263,Projections2[[#All],[ISOCode]:[Total 2024 Colombian Returnees]],'Population Projection V2'!$AC$167,FALSE),"OK", "Review")</f>
        <v>OK</v>
      </c>
      <c r="CP1263" s="361" t="str">
        <f>IF(AO1263&lt;=VLOOKUP($C1263,Projections2[[#All],[ISOCode]:[Total 2024 Colombian Returnees]],'Population Projection V2'!$AD$167,FALSE),"OK", "Review")</f>
        <v>OK</v>
      </c>
      <c r="CQ1263" s="361" t="str">
        <f>IF(AP1263&lt;=VLOOKUP($C1263,Projections2[[#All],[ISOCode]:[Total 2024 Colombian Returnees]],'Population Projection V2'!$AE$167,FALSE),"OK", "Review")</f>
        <v>OK</v>
      </c>
      <c r="CR1263" s="361" t="str">
        <f>IF(AQ1263&lt;=VLOOKUP($C1263,Projections2[[#All],[ISOCode]:[Total 2024 Colombian Returnees]],'Population Projection V2'!$AF$167,FALSE),"OK", "Review")</f>
        <v>OK</v>
      </c>
      <c r="CS1263" s="361" t="str">
        <f>IF(AR1263&lt;=VLOOKUP($C1263,Projections2[[#All],[ISOCode]:[Total 2024 Colombian Returnees]],'Population Projection V2'!$AG$167,FALSE),"OK", "Review")</f>
        <v>OK</v>
      </c>
      <c r="CT1263" s="361" t="str">
        <f>IF(AS1263&lt;=VLOOKUP($C1263,Projections2[[#All],[ISOCode]:[Total 2024 Colombian Returnees]],'Population Projection V2'!$AH$167,FALSE),"OK", "Review")</f>
        <v>OK</v>
      </c>
      <c r="CU1263" s="361" t="str">
        <f>IF(AV1263&lt;=VLOOKUP($C1263,Projections2[[#All],[ISOCode]:[Total 2024 Colombian Returnees]],'Population Projection V2'!$AI$167,FALSE),"OK", "Review")</f>
        <v>OK</v>
      </c>
      <c r="CV1263" s="361" t="str">
        <f>IF(AW1263&lt;=VLOOKUP($C1263,Projections2[[#All],[ISOCode]:[Total 2024 Colombian Returnees]],'Population Projection V2'!$AJ$167,FALSE),"OK", "Review")</f>
        <v>OK</v>
      </c>
      <c r="CW1263" s="361" t="str">
        <f>IF(AX1263&lt;=VLOOKUP($C1263,Projections2[[#All],[ISOCode]:[Total 2024 Colombian Returnees]],'Population Projection V2'!$AK$167,FALSE),"OK", "Review")</f>
        <v>OK</v>
      </c>
      <c r="CX1263" s="361" t="str">
        <f>IF(AY1263&lt;=VLOOKUP($C1263,Projections2[[#All],[ISOCode]:[Total 2024 Colombian Returnees]],'Population Projection V2'!$AL$167,FALSE),"OK", "Review")</f>
        <v>OK</v>
      </c>
      <c r="CY1263" s="362" t="str">
        <f>IF(AZ1263&lt;=VLOOKUP($C1263,Projections2[[#All],[ISOCode]:[Total 2024 Colombian Returnees]],'Population Projection V2'!$AM$167,FALSE),"OK", "Review")</f>
        <v>OK</v>
      </c>
    </row>
    <row r="1264" spans="1:103" x14ac:dyDescent="0.25">
      <c r="A1264" s="218" t="s">
        <v>38</v>
      </c>
      <c r="B1264" s="219" t="s">
        <v>38</v>
      </c>
      <c r="C1264" s="219" t="s">
        <v>250</v>
      </c>
      <c r="D1264" s="219" t="s">
        <v>150</v>
      </c>
      <c r="E1264" s="219" t="s">
        <v>426</v>
      </c>
      <c r="F1264" s="310">
        <f t="shared" si="459"/>
        <v>0</v>
      </c>
      <c r="G1264" s="310">
        <f t="shared" si="460"/>
        <v>0</v>
      </c>
      <c r="H1264" s="310">
        <f t="shared" si="461"/>
        <v>0</v>
      </c>
      <c r="I1264" s="310">
        <f t="shared" si="462"/>
        <v>0</v>
      </c>
      <c r="J1264" s="311">
        <f t="shared" si="463"/>
        <v>0</v>
      </c>
      <c r="K1264" s="311">
        <f>VLOOKUP($C1264,Projections2[[#All],[ISOCode]:[Total 2024 Colombian Returnees]],7,0)</f>
        <v>0</v>
      </c>
      <c r="L1264" s="251"/>
      <c r="M1264" s="312"/>
      <c r="N1264" s="312"/>
      <c r="O1264" s="312"/>
      <c r="P1264" s="223"/>
      <c r="Q1264" s="252"/>
      <c r="R1264" s="224">
        <f>VLOOKUP($C1264,Projections2[[#All],[ISOCode]:[Total 2024 Colombian Returnees]],12,0)</f>
        <v>0</v>
      </c>
      <c r="S1264" s="225"/>
      <c r="T1264" s="226"/>
      <c r="U1264" s="226"/>
      <c r="V1264" s="226"/>
      <c r="W1264" s="226"/>
      <c r="X1264" s="227"/>
      <c r="Y1264" s="227">
        <f>VLOOKUP($C1264,Projections2[[#All],[ISOCode]:[Total 2024 Colombian Returnees]],17,0)</f>
        <v>0</v>
      </c>
      <c r="Z1264" s="228"/>
      <c r="AA1264" s="253"/>
      <c r="AB1264" s="253"/>
      <c r="AC1264" s="253"/>
      <c r="AD1264" s="253"/>
      <c r="AE1264" s="253"/>
      <c r="AF1264" s="253">
        <f>VLOOKUP($C1264,Projections2[[#All],[ISOCode]:[Total 2024 Colombian Returnees]],22,0)</f>
        <v>0</v>
      </c>
      <c r="AG1264" s="254"/>
      <c r="AH1264" s="313"/>
      <c r="AI1264" s="313"/>
      <c r="AJ1264" s="313"/>
      <c r="AK1264" s="313"/>
      <c r="AL1264" s="264"/>
      <c r="AM1264" s="230">
        <f>VLOOKUP($C1264,Projections2[[#All],[ISOCode]:[Total 2024 Colombian Returnees]],27,0)</f>
        <v>0</v>
      </c>
      <c r="AN1264" s="265"/>
      <c r="AO1264" s="257"/>
      <c r="AP1264" s="257"/>
      <c r="AQ1264" s="257"/>
      <c r="AR1264" s="257"/>
      <c r="AS1264" s="232"/>
      <c r="AT1264" s="232">
        <f>VLOOKUP($C1264,Projections2[[#All],[ISOCode]:[Total 2024 Colombian Returnees]],32,0)</f>
        <v>0</v>
      </c>
      <c r="AU1264" s="233"/>
      <c r="AV1264" s="258"/>
      <c r="AW1264" s="258"/>
      <c r="AX1264" s="258"/>
      <c r="AY1264" s="258"/>
      <c r="AZ1264" s="234"/>
      <c r="BA1264" s="234">
        <f>VLOOKUP($C1264,Projections2[[#All],[ISOCode]:[Total 2024 Colombian Returnees]],37,0)</f>
        <v>0</v>
      </c>
      <c r="BB1264" s="235"/>
      <c r="BC1264" s="360" t="str">
        <f t="shared" si="464"/>
        <v>Ok</v>
      </c>
      <c r="BD1264" s="361" t="str">
        <f t="shared" si="465"/>
        <v>Ok</v>
      </c>
      <c r="BE1264" s="361" t="str">
        <f t="shared" si="466"/>
        <v>Ok</v>
      </c>
      <c r="BF1264" s="361" t="str">
        <f t="shared" si="467"/>
        <v>Ok</v>
      </c>
      <c r="BG1264" s="362" t="str">
        <f t="shared" si="468"/>
        <v>Ok</v>
      </c>
      <c r="BH1264" s="360" t="str">
        <f t="shared" si="469"/>
        <v>Ok</v>
      </c>
      <c r="BI1264" s="361" t="str">
        <f t="shared" si="470"/>
        <v>Ok</v>
      </c>
      <c r="BJ1264" s="361" t="str">
        <f t="shared" si="471"/>
        <v>Ok</v>
      </c>
      <c r="BK1264" s="361" t="str">
        <f t="shared" si="472"/>
        <v>Ok</v>
      </c>
      <c r="BL1264" s="361" t="str">
        <f t="shared" si="473"/>
        <v>Ok</v>
      </c>
      <c r="BM1264" s="361" t="str">
        <f t="shared" si="474"/>
        <v>Ok</v>
      </c>
      <c r="BN1264" s="362" t="str">
        <f t="shared" si="475"/>
        <v>Ok</v>
      </c>
      <c r="BO1264" s="360" t="str">
        <f t="shared" si="476"/>
        <v>No Pop.</v>
      </c>
      <c r="BP1264" s="361" t="str">
        <f t="shared" si="477"/>
        <v>No Pop.</v>
      </c>
      <c r="BQ1264" s="361" t="str">
        <f t="shared" si="478"/>
        <v>No Pop.</v>
      </c>
      <c r="BR1264" s="361" t="str">
        <f t="shared" si="479"/>
        <v>No Pop.</v>
      </c>
      <c r="BS1264" s="361" t="str">
        <f t="shared" si="480"/>
        <v>No Pop.</v>
      </c>
      <c r="BT1264" s="361" t="str">
        <f t="shared" si="481"/>
        <v>No Pop.</v>
      </c>
      <c r="BU1264" s="362" t="str">
        <f t="shared" si="482"/>
        <v>No Pop.</v>
      </c>
      <c r="BV1264" s="360" t="str">
        <f>IF(M1264&lt;=VLOOKUP($C1264,Projections2[[#All],[ISOCode]:[Total 2024 Colombian Returnees]],'Population Projection V2'!$J$167,FALSE),"OK", "Review")</f>
        <v>OK</v>
      </c>
      <c r="BW1264" s="361" t="str">
        <f>IF(N1264&lt;=VLOOKUP($C1264,Projections2[[#All],[ISOCode]:[Total 2024 Colombian Returnees]],'Population Projection V2'!$K$167,FALSE),"OK", "Review")</f>
        <v>OK</v>
      </c>
      <c r="BX1264" s="361" t="str">
        <f>IF(O1264&lt;=VLOOKUP($C1264,Projections2[[#All],[ISOCode]:[Total 2024 Colombian Returnees]],'Population Projection V2'!$L$167,FALSE),"OK", "Review")</f>
        <v>OK</v>
      </c>
      <c r="BY1264" s="361" t="str">
        <f>IF(P1264&lt;=VLOOKUP($C1264,Projections2[[#All],[ISOCode]:[Total 2024 Colombian Returnees]],'Population Projection V2'!$M$167,FALSE),"OK", "Review")</f>
        <v>OK</v>
      </c>
      <c r="BZ1264" s="361" t="str">
        <f>IF(Q1264&lt;=VLOOKUP($C1264,Projections2[[#All],[ISOCode]:[Total 2024 Colombian Returnees]],'Population Projection V2'!$N$167,FALSE),"OK", "Review")</f>
        <v>OK</v>
      </c>
      <c r="CA1264" s="361" t="str">
        <f>IF(T1264&lt;=VLOOKUP($C1264,Projections2[[#All],[ISOCode]:[Total 2024 Colombian Returnees]],'Population Projection V2'!$O$167,FALSE),"OK", "Review")</f>
        <v>OK</v>
      </c>
      <c r="CB1264" s="361" t="str">
        <f>IF(U1264&lt;=VLOOKUP($C1264,Projections2[[#All],[ISOCode]:[Total 2024 Colombian Returnees]],'Population Projection V2'!$P$167,FALSE),"OK", "Review")</f>
        <v>OK</v>
      </c>
      <c r="CC1264" s="361" t="str">
        <f>IF(V1264&lt;=VLOOKUP($C1264,Projections2[[#All],[ISOCode]:[Total 2024 Colombian Returnees]],'Population Projection V2'!$Q$167,FALSE),"OK", "Review")</f>
        <v>OK</v>
      </c>
      <c r="CD1264" s="361" t="str">
        <f>IF(W1264&lt;=VLOOKUP($C1264,Projections2[[#All],[ISOCode]:[Total 2024 Colombian Returnees]],'Population Projection V2'!$R$167,FALSE),"OK", "Review")</f>
        <v>OK</v>
      </c>
      <c r="CE1264" s="361" t="str">
        <f>IF(X1264&lt;=VLOOKUP($C1264,Projections2[[#All],[ISOCode]:[Total 2024 Colombian Returnees]],'Population Projection V2'!$S$167,FALSE),"OK", "Review")</f>
        <v>OK</v>
      </c>
      <c r="CF1264" s="361" t="str">
        <f>IF(AA1264&lt;=VLOOKUP($C1264,Projections2[[#All],[ISOCode]:[Total 2024 Colombian Returnees]],'Population Projection V2'!$T$167,FALSE),"OK", "Review")</f>
        <v>OK</v>
      </c>
      <c r="CG1264" s="361" t="str">
        <f>IF(AB1264&lt;=VLOOKUP($C1264,Projections2[[#All],[ISOCode]:[Total 2024 Colombian Returnees]],'Population Projection V2'!$U$167,FALSE),"OK", "Review")</f>
        <v>OK</v>
      </c>
      <c r="CH1264" s="361" t="str">
        <f>IF(AC1264&lt;=VLOOKUP($C1264,Projections2[[#All],[ISOCode]:[Total 2024 Colombian Returnees]],'Population Projection V2'!$V$167,FALSE),"OK", "Review")</f>
        <v>OK</v>
      </c>
      <c r="CI1264" s="361" t="str">
        <f>IF(AD1264&lt;=VLOOKUP($C1264,Projections2[[#All],[ISOCode]:[Total 2024 Colombian Returnees]],'Population Projection V2'!$W$167,FALSE),"OK", "Review")</f>
        <v>OK</v>
      </c>
      <c r="CJ1264" s="361" t="str">
        <f>IF(AE1264&lt;=VLOOKUP($C1264,Projections2[[#All],[ISOCode]:[Total 2024 Colombian Returnees]],'Population Projection V2'!$X$167,FALSE),"OK", "Review")</f>
        <v>OK</v>
      </c>
      <c r="CK1264" s="361" t="str">
        <f>IF(AH1264&lt;=VLOOKUP($C1264,Projections2[[#All],[ISOCode]:[Total 2024 Colombian Returnees]],'Population Projection V2'!$Y$167,FALSE),"OK", "Review")</f>
        <v>OK</v>
      </c>
      <c r="CL1264" s="361" t="str">
        <f>IF(AI1264&lt;=VLOOKUP($C1264,Projections2[[#All],[ISOCode]:[Total 2024 Colombian Returnees]],'Population Projection V2'!$Z$167,FALSE),"OK", "Review")</f>
        <v>OK</v>
      </c>
      <c r="CM1264" s="361" t="str">
        <f>IF(AJ1264&lt;=VLOOKUP($C1264,Projections2[[#All],[ISOCode]:[Total 2024 Colombian Returnees]],'Population Projection V2'!$AA$167,FALSE),"OK", "Review")</f>
        <v>OK</v>
      </c>
      <c r="CN1264" s="361" t="str">
        <f>IF(AK1264&lt;=VLOOKUP($C1264,Projections2[[#All],[ISOCode]:[Total 2024 Colombian Returnees]],'Population Projection V2'!$AB$167,FALSE),"OK", "Review")</f>
        <v>OK</v>
      </c>
      <c r="CO1264" s="361" t="str">
        <f>IF(AL1264&lt;=VLOOKUP($C1264,Projections2[[#All],[ISOCode]:[Total 2024 Colombian Returnees]],'Population Projection V2'!$AC$167,FALSE),"OK", "Review")</f>
        <v>OK</v>
      </c>
      <c r="CP1264" s="361" t="str">
        <f>IF(AO1264&lt;=VLOOKUP($C1264,Projections2[[#All],[ISOCode]:[Total 2024 Colombian Returnees]],'Population Projection V2'!$AD$167,FALSE),"OK", "Review")</f>
        <v>OK</v>
      </c>
      <c r="CQ1264" s="361" t="str">
        <f>IF(AP1264&lt;=VLOOKUP($C1264,Projections2[[#All],[ISOCode]:[Total 2024 Colombian Returnees]],'Population Projection V2'!$AE$167,FALSE),"OK", "Review")</f>
        <v>OK</v>
      </c>
      <c r="CR1264" s="361" t="str">
        <f>IF(AQ1264&lt;=VLOOKUP($C1264,Projections2[[#All],[ISOCode]:[Total 2024 Colombian Returnees]],'Population Projection V2'!$AF$167,FALSE),"OK", "Review")</f>
        <v>OK</v>
      </c>
      <c r="CS1264" s="361" t="str">
        <f>IF(AR1264&lt;=VLOOKUP($C1264,Projections2[[#All],[ISOCode]:[Total 2024 Colombian Returnees]],'Population Projection V2'!$AG$167,FALSE),"OK", "Review")</f>
        <v>OK</v>
      </c>
      <c r="CT1264" s="361" t="str">
        <f>IF(AS1264&lt;=VLOOKUP($C1264,Projections2[[#All],[ISOCode]:[Total 2024 Colombian Returnees]],'Population Projection V2'!$AH$167,FALSE),"OK", "Review")</f>
        <v>OK</v>
      </c>
      <c r="CU1264" s="361" t="str">
        <f>IF(AV1264&lt;=VLOOKUP($C1264,Projections2[[#All],[ISOCode]:[Total 2024 Colombian Returnees]],'Population Projection V2'!$AI$167,FALSE),"OK", "Review")</f>
        <v>OK</v>
      </c>
      <c r="CV1264" s="361" t="str">
        <f>IF(AW1264&lt;=VLOOKUP($C1264,Projections2[[#All],[ISOCode]:[Total 2024 Colombian Returnees]],'Population Projection V2'!$AJ$167,FALSE),"OK", "Review")</f>
        <v>OK</v>
      </c>
      <c r="CW1264" s="361" t="str">
        <f>IF(AX1264&lt;=VLOOKUP($C1264,Projections2[[#All],[ISOCode]:[Total 2024 Colombian Returnees]],'Population Projection V2'!$AK$167,FALSE),"OK", "Review")</f>
        <v>OK</v>
      </c>
      <c r="CX1264" s="361" t="str">
        <f>IF(AY1264&lt;=VLOOKUP($C1264,Projections2[[#All],[ISOCode]:[Total 2024 Colombian Returnees]],'Population Projection V2'!$AL$167,FALSE),"OK", "Review")</f>
        <v>OK</v>
      </c>
      <c r="CY1264" s="362" t="str">
        <f>IF(AZ1264&lt;=VLOOKUP($C1264,Projections2[[#All],[ISOCode]:[Total 2024 Colombian Returnees]],'Population Projection V2'!$AM$167,FALSE),"OK", "Review")</f>
        <v>OK</v>
      </c>
    </row>
    <row r="1265" spans="1:103" x14ac:dyDescent="0.25">
      <c r="A1265" s="218" t="s">
        <v>38</v>
      </c>
      <c r="B1265" s="219" t="s">
        <v>38</v>
      </c>
      <c r="C1265" s="219" t="s">
        <v>251</v>
      </c>
      <c r="D1265" s="219" t="s">
        <v>151</v>
      </c>
      <c r="E1265" s="219" t="s">
        <v>426</v>
      </c>
      <c r="F1265" s="310">
        <f t="shared" si="459"/>
        <v>0</v>
      </c>
      <c r="G1265" s="310">
        <f t="shared" si="460"/>
        <v>0</v>
      </c>
      <c r="H1265" s="310">
        <f t="shared" si="461"/>
        <v>0</v>
      </c>
      <c r="I1265" s="310">
        <f t="shared" si="462"/>
        <v>0</v>
      </c>
      <c r="J1265" s="311">
        <f t="shared" si="463"/>
        <v>0</v>
      </c>
      <c r="K1265" s="311">
        <f>VLOOKUP($C1265,Projections2[[#All],[ISOCode]:[Total 2024 Colombian Returnees]],7,0)</f>
        <v>0</v>
      </c>
      <c r="L1265" s="251"/>
      <c r="M1265" s="312"/>
      <c r="N1265" s="312"/>
      <c r="O1265" s="312"/>
      <c r="P1265" s="223"/>
      <c r="Q1265" s="252"/>
      <c r="R1265" s="224">
        <f>VLOOKUP($C1265,Projections2[[#All],[ISOCode]:[Total 2024 Colombian Returnees]],12,0)</f>
        <v>0</v>
      </c>
      <c r="S1265" s="225"/>
      <c r="T1265" s="226"/>
      <c r="U1265" s="226"/>
      <c r="V1265" s="226"/>
      <c r="W1265" s="226"/>
      <c r="X1265" s="227"/>
      <c r="Y1265" s="227">
        <f>VLOOKUP($C1265,Projections2[[#All],[ISOCode]:[Total 2024 Colombian Returnees]],17,0)</f>
        <v>0</v>
      </c>
      <c r="Z1265" s="228"/>
      <c r="AA1265" s="253"/>
      <c r="AB1265" s="253"/>
      <c r="AC1265" s="253"/>
      <c r="AD1265" s="253"/>
      <c r="AE1265" s="253"/>
      <c r="AF1265" s="253">
        <f>VLOOKUP($C1265,Projections2[[#All],[ISOCode]:[Total 2024 Colombian Returnees]],22,0)</f>
        <v>0</v>
      </c>
      <c r="AG1265" s="254"/>
      <c r="AH1265" s="313"/>
      <c r="AI1265" s="313"/>
      <c r="AJ1265" s="313"/>
      <c r="AK1265" s="313"/>
      <c r="AL1265" s="264"/>
      <c r="AM1265" s="230">
        <f>VLOOKUP($C1265,Projections2[[#All],[ISOCode]:[Total 2024 Colombian Returnees]],27,0)</f>
        <v>0</v>
      </c>
      <c r="AN1265" s="265"/>
      <c r="AO1265" s="257"/>
      <c r="AP1265" s="257"/>
      <c r="AQ1265" s="257"/>
      <c r="AR1265" s="257"/>
      <c r="AS1265" s="232"/>
      <c r="AT1265" s="232">
        <f>VLOOKUP($C1265,Projections2[[#All],[ISOCode]:[Total 2024 Colombian Returnees]],32,0)</f>
        <v>0</v>
      </c>
      <c r="AU1265" s="233"/>
      <c r="AV1265" s="258"/>
      <c r="AW1265" s="258"/>
      <c r="AX1265" s="258"/>
      <c r="AY1265" s="258"/>
      <c r="AZ1265" s="234"/>
      <c r="BA1265" s="234">
        <f>VLOOKUP($C1265,Projections2[[#All],[ISOCode]:[Total 2024 Colombian Returnees]],37,0)</f>
        <v>0</v>
      </c>
      <c r="BB1265" s="235"/>
      <c r="BC1265" s="360" t="str">
        <f t="shared" si="464"/>
        <v>Ok</v>
      </c>
      <c r="BD1265" s="361" t="str">
        <f t="shared" si="465"/>
        <v>Ok</v>
      </c>
      <c r="BE1265" s="361" t="str">
        <f t="shared" si="466"/>
        <v>Ok</v>
      </c>
      <c r="BF1265" s="361" t="str">
        <f t="shared" si="467"/>
        <v>Ok</v>
      </c>
      <c r="BG1265" s="362" t="str">
        <f t="shared" si="468"/>
        <v>Ok</v>
      </c>
      <c r="BH1265" s="360" t="str">
        <f t="shared" si="469"/>
        <v>Ok</v>
      </c>
      <c r="BI1265" s="361" t="str">
        <f t="shared" si="470"/>
        <v>Ok</v>
      </c>
      <c r="BJ1265" s="361" t="str">
        <f t="shared" si="471"/>
        <v>Ok</v>
      </c>
      <c r="BK1265" s="361" t="str">
        <f t="shared" si="472"/>
        <v>Ok</v>
      </c>
      <c r="BL1265" s="361" t="str">
        <f t="shared" si="473"/>
        <v>Ok</v>
      </c>
      <c r="BM1265" s="361" t="str">
        <f t="shared" si="474"/>
        <v>Ok</v>
      </c>
      <c r="BN1265" s="362" t="str">
        <f t="shared" si="475"/>
        <v>Ok</v>
      </c>
      <c r="BO1265" s="360" t="str">
        <f t="shared" si="476"/>
        <v>No Pop.</v>
      </c>
      <c r="BP1265" s="361" t="str">
        <f t="shared" si="477"/>
        <v>No Pop.</v>
      </c>
      <c r="BQ1265" s="361" t="str">
        <f t="shared" si="478"/>
        <v>No Pop.</v>
      </c>
      <c r="BR1265" s="361" t="str">
        <f t="shared" si="479"/>
        <v>No Pop.</v>
      </c>
      <c r="BS1265" s="361" t="str">
        <f t="shared" si="480"/>
        <v>No Pop.</v>
      </c>
      <c r="BT1265" s="361" t="str">
        <f t="shared" si="481"/>
        <v>No Pop.</v>
      </c>
      <c r="BU1265" s="362" t="str">
        <f t="shared" si="482"/>
        <v>No Pop.</v>
      </c>
      <c r="BV1265" s="360" t="str">
        <f>IF(M1265&lt;=VLOOKUP($C1265,Projections2[[#All],[ISOCode]:[Total 2024 Colombian Returnees]],'Population Projection V2'!$J$167,FALSE),"OK", "Review")</f>
        <v>OK</v>
      </c>
      <c r="BW1265" s="361" t="str">
        <f>IF(N1265&lt;=VLOOKUP($C1265,Projections2[[#All],[ISOCode]:[Total 2024 Colombian Returnees]],'Population Projection V2'!$K$167,FALSE),"OK", "Review")</f>
        <v>OK</v>
      </c>
      <c r="BX1265" s="361" t="str">
        <f>IF(O1265&lt;=VLOOKUP($C1265,Projections2[[#All],[ISOCode]:[Total 2024 Colombian Returnees]],'Population Projection V2'!$L$167,FALSE),"OK", "Review")</f>
        <v>OK</v>
      </c>
      <c r="BY1265" s="361" t="str">
        <f>IF(P1265&lt;=VLOOKUP($C1265,Projections2[[#All],[ISOCode]:[Total 2024 Colombian Returnees]],'Population Projection V2'!$M$167,FALSE),"OK", "Review")</f>
        <v>OK</v>
      </c>
      <c r="BZ1265" s="361" t="str">
        <f>IF(Q1265&lt;=VLOOKUP($C1265,Projections2[[#All],[ISOCode]:[Total 2024 Colombian Returnees]],'Population Projection V2'!$N$167,FALSE),"OK", "Review")</f>
        <v>OK</v>
      </c>
      <c r="CA1265" s="361" t="str">
        <f>IF(T1265&lt;=VLOOKUP($C1265,Projections2[[#All],[ISOCode]:[Total 2024 Colombian Returnees]],'Population Projection V2'!$O$167,FALSE),"OK", "Review")</f>
        <v>OK</v>
      </c>
      <c r="CB1265" s="361" t="str">
        <f>IF(U1265&lt;=VLOOKUP($C1265,Projections2[[#All],[ISOCode]:[Total 2024 Colombian Returnees]],'Population Projection V2'!$P$167,FALSE),"OK", "Review")</f>
        <v>OK</v>
      </c>
      <c r="CC1265" s="361" t="str">
        <f>IF(V1265&lt;=VLOOKUP($C1265,Projections2[[#All],[ISOCode]:[Total 2024 Colombian Returnees]],'Population Projection V2'!$Q$167,FALSE),"OK", "Review")</f>
        <v>OK</v>
      </c>
      <c r="CD1265" s="361" t="str">
        <f>IF(W1265&lt;=VLOOKUP($C1265,Projections2[[#All],[ISOCode]:[Total 2024 Colombian Returnees]],'Population Projection V2'!$R$167,FALSE),"OK", "Review")</f>
        <v>OK</v>
      </c>
      <c r="CE1265" s="361" t="str">
        <f>IF(X1265&lt;=VLOOKUP($C1265,Projections2[[#All],[ISOCode]:[Total 2024 Colombian Returnees]],'Population Projection V2'!$S$167,FALSE),"OK", "Review")</f>
        <v>OK</v>
      </c>
      <c r="CF1265" s="361" t="str">
        <f>IF(AA1265&lt;=VLOOKUP($C1265,Projections2[[#All],[ISOCode]:[Total 2024 Colombian Returnees]],'Population Projection V2'!$T$167,FALSE),"OK", "Review")</f>
        <v>OK</v>
      </c>
      <c r="CG1265" s="361" t="str">
        <f>IF(AB1265&lt;=VLOOKUP($C1265,Projections2[[#All],[ISOCode]:[Total 2024 Colombian Returnees]],'Population Projection V2'!$U$167,FALSE),"OK", "Review")</f>
        <v>OK</v>
      </c>
      <c r="CH1265" s="361" t="str">
        <f>IF(AC1265&lt;=VLOOKUP($C1265,Projections2[[#All],[ISOCode]:[Total 2024 Colombian Returnees]],'Population Projection V2'!$V$167,FALSE),"OK", "Review")</f>
        <v>OK</v>
      </c>
      <c r="CI1265" s="361" t="str">
        <f>IF(AD1265&lt;=VLOOKUP($C1265,Projections2[[#All],[ISOCode]:[Total 2024 Colombian Returnees]],'Population Projection V2'!$W$167,FALSE),"OK", "Review")</f>
        <v>OK</v>
      </c>
      <c r="CJ1265" s="361" t="str">
        <f>IF(AE1265&lt;=VLOOKUP($C1265,Projections2[[#All],[ISOCode]:[Total 2024 Colombian Returnees]],'Population Projection V2'!$X$167,FALSE),"OK", "Review")</f>
        <v>OK</v>
      </c>
      <c r="CK1265" s="361" t="str">
        <f>IF(AH1265&lt;=VLOOKUP($C1265,Projections2[[#All],[ISOCode]:[Total 2024 Colombian Returnees]],'Population Projection V2'!$Y$167,FALSE),"OK", "Review")</f>
        <v>OK</v>
      </c>
      <c r="CL1265" s="361" t="str">
        <f>IF(AI1265&lt;=VLOOKUP($C1265,Projections2[[#All],[ISOCode]:[Total 2024 Colombian Returnees]],'Population Projection V2'!$Z$167,FALSE),"OK", "Review")</f>
        <v>OK</v>
      </c>
      <c r="CM1265" s="361" t="str">
        <f>IF(AJ1265&lt;=VLOOKUP($C1265,Projections2[[#All],[ISOCode]:[Total 2024 Colombian Returnees]],'Population Projection V2'!$AA$167,FALSE),"OK", "Review")</f>
        <v>OK</v>
      </c>
      <c r="CN1265" s="361" t="str">
        <f>IF(AK1265&lt;=VLOOKUP($C1265,Projections2[[#All],[ISOCode]:[Total 2024 Colombian Returnees]],'Population Projection V2'!$AB$167,FALSE),"OK", "Review")</f>
        <v>OK</v>
      </c>
      <c r="CO1265" s="361" t="str">
        <f>IF(AL1265&lt;=VLOOKUP($C1265,Projections2[[#All],[ISOCode]:[Total 2024 Colombian Returnees]],'Population Projection V2'!$AC$167,FALSE),"OK", "Review")</f>
        <v>OK</v>
      </c>
      <c r="CP1265" s="361" t="str">
        <f>IF(AO1265&lt;=VLOOKUP($C1265,Projections2[[#All],[ISOCode]:[Total 2024 Colombian Returnees]],'Population Projection V2'!$AD$167,FALSE),"OK", "Review")</f>
        <v>OK</v>
      </c>
      <c r="CQ1265" s="361" t="str">
        <f>IF(AP1265&lt;=VLOOKUP($C1265,Projections2[[#All],[ISOCode]:[Total 2024 Colombian Returnees]],'Population Projection V2'!$AE$167,FALSE),"OK", "Review")</f>
        <v>OK</v>
      </c>
      <c r="CR1265" s="361" t="str">
        <f>IF(AQ1265&lt;=VLOOKUP($C1265,Projections2[[#All],[ISOCode]:[Total 2024 Colombian Returnees]],'Population Projection V2'!$AF$167,FALSE),"OK", "Review")</f>
        <v>OK</v>
      </c>
      <c r="CS1265" s="361" t="str">
        <f>IF(AR1265&lt;=VLOOKUP($C1265,Projections2[[#All],[ISOCode]:[Total 2024 Colombian Returnees]],'Population Projection V2'!$AG$167,FALSE),"OK", "Review")</f>
        <v>OK</v>
      </c>
      <c r="CT1265" s="361" t="str">
        <f>IF(AS1265&lt;=VLOOKUP($C1265,Projections2[[#All],[ISOCode]:[Total 2024 Colombian Returnees]],'Population Projection V2'!$AH$167,FALSE),"OK", "Review")</f>
        <v>OK</v>
      </c>
      <c r="CU1265" s="361" t="str">
        <f>IF(AV1265&lt;=VLOOKUP($C1265,Projections2[[#All],[ISOCode]:[Total 2024 Colombian Returnees]],'Population Projection V2'!$AI$167,FALSE),"OK", "Review")</f>
        <v>OK</v>
      </c>
      <c r="CV1265" s="361" t="str">
        <f>IF(AW1265&lt;=VLOOKUP($C1265,Projections2[[#All],[ISOCode]:[Total 2024 Colombian Returnees]],'Population Projection V2'!$AJ$167,FALSE),"OK", "Review")</f>
        <v>OK</v>
      </c>
      <c r="CW1265" s="361" t="str">
        <f>IF(AX1265&lt;=VLOOKUP($C1265,Projections2[[#All],[ISOCode]:[Total 2024 Colombian Returnees]],'Population Projection V2'!$AK$167,FALSE),"OK", "Review")</f>
        <v>OK</v>
      </c>
      <c r="CX1265" s="361" t="str">
        <f>IF(AY1265&lt;=VLOOKUP($C1265,Projections2[[#All],[ISOCode]:[Total 2024 Colombian Returnees]],'Population Projection V2'!$AL$167,FALSE),"OK", "Review")</f>
        <v>OK</v>
      </c>
      <c r="CY1265" s="362" t="str">
        <f>IF(AZ1265&lt;=VLOOKUP($C1265,Projections2[[#All],[ISOCode]:[Total 2024 Colombian Returnees]],'Population Projection V2'!$AM$167,FALSE),"OK", "Review")</f>
        <v>OK</v>
      </c>
    </row>
    <row r="1266" spans="1:103" x14ac:dyDescent="0.25">
      <c r="A1266" s="218" t="s">
        <v>38</v>
      </c>
      <c r="B1266" s="219" t="s">
        <v>38</v>
      </c>
      <c r="C1266" s="219" t="s">
        <v>252</v>
      </c>
      <c r="D1266" s="219" t="s">
        <v>152</v>
      </c>
      <c r="E1266" s="219" t="s">
        <v>426</v>
      </c>
      <c r="F1266" s="310">
        <f t="shared" si="459"/>
        <v>0</v>
      </c>
      <c r="G1266" s="310">
        <f t="shared" si="460"/>
        <v>0</v>
      </c>
      <c r="H1266" s="310">
        <f t="shared" si="461"/>
        <v>0</v>
      </c>
      <c r="I1266" s="310">
        <f t="shared" si="462"/>
        <v>0</v>
      </c>
      <c r="J1266" s="311">
        <f t="shared" si="463"/>
        <v>0</v>
      </c>
      <c r="K1266" s="311">
        <f>VLOOKUP($C1266,Projections2[[#All],[ISOCode]:[Total 2024 Colombian Returnees]],7,0)</f>
        <v>0</v>
      </c>
      <c r="L1266" s="251"/>
      <c r="M1266" s="312"/>
      <c r="N1266" s="312"/>
      <c r="O1266" s="312"/>
      <c r="P1266" s="236"/>
      <c r="Q1266" s="252"/>
      <c r="R1266" s="224">
        <f>VLOOKUP($C1266,Projections2[[#All],[ISOCode]:[Total 2024 Colombian Returnees]],12,0)</f>
        <v>0</v>
      </c>
      <c r="S1266" s="225"/>
      <c r="T1266" s="226"/>
      <c r="U1266" s="226"/>
      <c r="V1266" s="226"/>
      <c r="W1266" s="226"/>
      <c r="X1266" s="227"/>
      <c r="Y1266" s="227">
        <f>VLOOKUP($C1266,Projections2[[#All],[ISOCode]:[Total 2024 Colombian Returnees]],17,0)</f>
        <v>0</v>
      </c>
      <c r="Z1266" s="228"/>
      <c r="AA1266" s="253"/>
      <c r="AB1266" s="253"/>
      <c r="AC1266" s="253"/>
      <c r="AD1266" s="253"/>
      <c r="AE1266" s="253"/>
      <c r="AF1266" s="253">
        <f>VLOOKUP($C1266,Projections2[[#All],[ISOCode]:[Total 2024 Colombian Returnees]],22,0)</f>
        <v>0</v>
      </c>
      <c r="AG1266" s="254"/>
      <c r="AH1266" s="313"/>
      <c r="AI1266" s="313"/>
      <c r="AJ1266" s="313"/>
      <c r="AK1266" s="313"/>
      <c r="AL1266" s="264"/>
      <c r="AM1266" s="230">
        <f>VLOOKUP($C1266,Projections2[[#All],[ISOCode]:[Total 2024 Colombian Returnees]],27,0)</f>
        <v>0</v>
      </c>
      <c r="AN1266" s="265"/>
      <c r="AO1266" s="257"/>
      <c r="AP1266" s="257"/>
      <c r="AQ1266" s="257"/>
      <c r="AR1266" s="257"/>
      <c r="AS1266" s="232"/>
      <c r="AT1266" s="232">
        <f>VLOOKUP($C1266,Projections2[[#All],[ISOCode]:[Total 2024 Colombian Returnees]],32,0)</f>
        <v>0</v>
      </c>
      <c r="AU1266" s="233"/>
      <c r="AV1266" s="258"/>
      <c r="AW1266" s="258"/>
      <c r="AX1266" s="258"/>
      <c r="AY1266" s="258"/>
      <c r="AZ1266" s="234"/>
      <c r="BA1266" s="234">
        <f>VLOOKUP($C1266,Projections2[[#All],[ISOCode]:[Total 2024 Colombian Returnees]],37,0)</f>
        <v>0</v>
      </c>
      <c r="BB1266" s="235"/>
      <c r="BC1266" s="360" t="str">
        <f t="shared" si="464"/>
        <v>Ok</v>
      </c>
      <c r="BD1266" s="361" t="str">
        <f t="shared" si="465"/>
        <v>Ok</v>
      </c>
      <c r="BE1266" s="361" t="str">
        <f t="shared" si="466"/>
        <v>Ok</v>
      </c>
      <c r="BF1266" s="361" t="str">
        <f t="shared" si="467"/>
        <v>Ok</v>
      </c>
      <c r="BG1266" s="362" t="str">
        <f t="shared" si="468"/>
        <v>Ok</v>
      </c>
      <c r="BH1266" s="360" t="str">
        <f t="shared" si="469"/>
        <v>Ok</v>
      </c>
      <c r="BI1266" s="361" t="str">
        <f t="shared" si="470"/>
        <v>Ok</v>
      </c>
      <c r="BJ1266" s="361" t="str">
        <f t="shared" si="471"/>
        <v>Ok</v>
      </c>
      <c r="BK1266" s="361" t="str">
        <f t="shared" si="472"/>
        <v>Ok</v>
      </c>
      <c r="BL1266" s="361" t="str">
        <f t="shared" si="473"/>
        <v>Ok</v>
      </c>
      <c r="BM1266" s="361" t="str">
        <f t="shared" si="474"/>
        <v>Ok</v>
      </c>
      <c r="BN1266" s="362" t="str">
        <f t="shared" si="475"/>
        <v>Ok</v>
      </c>
      <c r="BO1266" s="360" t="str">
        <f t="shared" si="476"/>
        <v>No Pop.</v>
      </c>
      <c r="BP1266" s="361" t="str">
        <f t="shared" si="477"/>
        <v>No Pop.</v>
      </c>
      <c r="BQ1266" s="361" t="str">
        <f t="shared" si="478"/>
        <v>No Pop.</v>
      </c>
      <c r="BR1266" s="361" t="str">
        <f t="shared" si="479"/>
        <v>No Pop.</v>
      </c>
      <c r="BS1266" s="361" t="str">
        <f t="shared" si="480"/>
        <v>No Pop.</v>
      </c>
      <c r="BT1266" s="361" t="str">
        <f t="shared" si="481"/>
        <v>No Pop.</v>
      </c>
      <c r="BU1266" s="362" t="str">
        <f t="shared" si="482"/>
        <v>No Pop.</v>
      </c>
      <c r="BV1266" s="360" t="str">
        <f>IF(M1266&lt;=VLOOKUP($C1266,Projections2[[#All],[ISOCode]:[Total 2024 Colombian Returnees]],'Population Projection V2'!$J$167,FALSE),"OK", "Review")</f>
        <v>OK</v>
      </c>
      <c r="BW1266" s="361" t="str">
        <f>IF(N1266&lt;=VLOOKUP($C1266,Projections2[[#All],[ISOCode]:[Total 2024 Colombian Returnees]],'Population Projection V2'!$K$167,FALSE),"OK", "Review")</f>
        <v>OK</v>
      </c>
      <c r="BX1266" s="361" t="str">
        <f>IF(O1266&lt;=VLOOKUP($C1266,Projections2[[#All],[ISOCode]:[Total 2024 Colombian Returnees]],'Population Projection V2'!$L$167,FALSE),"OK", "Review")</f>
        <v>OK</v>
      </c>
      <c r="BY1266" s="361" t="str">
        <f>IF(P1266&lt;=VLOOKUP($C1266,Projections2[[#All],[ISOCode]:[Total 2024 Colombian Returnees]],'Population Projection V2'!$M$167,FALSE),"OK", "Review")</f>
        <v>OK</v>
      </c>
      <c r="BZ1266" s="361" t="str">
        <f>IF(Q1266&lt;=VLOOKUP($C1266,Projections2[[#All],[ISOCode]:[Total 2024 Colombian Returnees]],'Population Projection V2'!$N$167,FALSE),"OK", "Review")</f>
        <v>OK</v>
      </c>
      <c r="CA1266" s="361" t="str">
        <f>IF(T1266&lt;=VLOOKUP($C1266,Projections2[[#All],[ISOCode]:[Total 2024 Colombian Returnees]],'Population Projection V2'!$O$167,FALSE),"OK", "Review")</f>
        <v>OK</v>
      </c>
      <c r="CB1266" s="361" t="str">
        <f>IF(U1266&lt;=VLOOKUP($C1266,Projections2[[#All],[ISOCode]:[Total 2024 Colombian Returnees]],'Population Projection V2'!$P$167,FALSE),"OK", "Review")</f>
        <v>OK</v>
      </c>
      <c r="CC1266" s="361" t="str">
        <f>IF(V1266&lt;=VLOOKUP($C1266,Projections2[[#All],[ISOCode]:[Total 2024 Colombian Returnees]],'Population Projection V2'!$Q$167,FALSE),"OK", "Review")</f>
        <v>OK</v>
      </c>
      <c r="CD1266" s="361" t="str">
        <f>IF(W1266&lt;=VLOOKUP($C1266,Projections2[[#All],[ISOCode]:[Total 2024 Colombian Returnees]],'Population Projection V2'!$R$167,FALSE),"OK", "Review")</f>
        <v>OK</v>
      </c>
      <c r="CE1266" s="361" t="str">
        <f>IF(X1266&lt;=VLOOKUP($C1266,Projections2[[#All],[ISOCode]:[Total 2024 Colombian Returnees]],'Population Projection V2'!$S$167,FALSE),"OK", "Review")</f>
        <v>OK</v>
      </c>
      <c r="CF1266" s="361" t="str">
        <f>IF(AA1266&lt;=VLOOKUP($C1266,Projections2[[#All],[ISOCode]:[Total 2024 Colombian Returnees]],'Population Projection V2'!$T$167,FALSE),"OK", "Review")</f>
        <v>OK</v>
      </c>
      <c r="CG1266" s="361" t="str">
        <f>IF(AB1266&lt;=VLOOKUP($C1266,Projections2[[#All],[ISOCode]:[Total 2024 Colombian Returnees]],'Population Projection V2'!$U$167,FALSE),"OK", "Review")</f>
        <v>OK</v>
      </c>
      <c r="CH1266" s="361" t="str">
        <f>IF(AC1266&lt;=VLOOKUP($C1266,Projections2[[#All],[ISOCode]:[Total 2024 Colombian Returnees]],'Population Projection V2'!$V$167,FALSE),"OK", "Review")</f>
        <v>OK</v>
      </c>
      <c r="CI1266" s="361" t="str">
        <f>IF(AD1266&lt;=VLOOKUP($C1266,Projections2[[#All],[ISOCode]:[Total 2024 Colombian Returnees]],'Population Projection V2'!$W$167,FALSE),"OK", "Review")</f>
        <v>OK</v>
      </c>
      <c r="CJ1266" s="361" t="str">
        <f>IF(AE1266&lt;=VLOOKUP($C1266,Projections2[[#All],[ISOCode]:[Total 2024 Colombian Returnees]],'Population Projection V2'!$X$167,FALSE),"OK", "Review")</f>
        <v>OK</v>
      </c>
      <c r="CK1266" s="361" t="str">
        <f>IF(AH1266&lt;=VLOOKUP($C1266,Projections2[[#All],[ISOCode]:[Total 2024 Colombian Returnees]],'Population Projection V2'!$Y$167,FALSE),"OK", "Review")</f>
        <v>OK</v>
      </c>
      <c r="CL1266" s="361" t="str">
        <f>IF(AI1266&lt;=VLOOKUP($C1266,Projections2[[#All],[ISOCode]:[Total 2024 Colombian Returnees]],'Population Projection V2'!$Z$167,FALSE),"OK", "Review")</f>
        <v>OK</v>
      </c>
      <c r="CM1266" s="361" t="str">
        <f>IF(AJ1266&lt;=VLOOKUP($C1266,Projections2[[#All],[ISOCode]:[Total 2024 Colombian Returnees]],'Population Projection V2'!$AA$167,FALSE),"OK", "Review")</f>
        <v>OK</v>
      </c>
      <c r="CN1266" s="361" t="str">
        <f>IF(AK1266&lt;=VLOOKUP($C1266,Projections2[[#All],[ISOCode]:[Total 2024 Colombian Returnees]],'Population Projection V2'!$AB$167,FALSE),"OK", "Review")</f>
        <v>OK</v>
      </c>
      <c r="CO1266" s="361" t="str">
        <f>IF(AL1266&lt;=VLOOKUP($C1266,Projections2[[#All],[ISOCode]:[Total 2024 Colombian Returnees]],'Population Projection V2'!$AC$167,FALSE),"OK", "Review")</f>
        <v>OK</v>
      </c>
      <c r="CP1266" s="361" t="str">
        <f>IF(AO1266&lt;=VLOOKUP($C1266,Projections2[[#All],[ISOCode]:[Total 2024 Colombian Returnees]],'Population Projection V2'!$AD$167,FALSE),"OK", "Review")</f>
        <v>OK</v>
      </c>
      <c r="CQ1266" s="361" t="str">
        <f>IF(AP1266&lt;=VLOOKUP($C1266,Projections2[[#All],[ISOCode]:[Total 2024 Colombian Returnees]],'Population Projection V2'!$AE$167,FALSE),"OK", "Review")</f>
        <v>OK</v>
      </c>
      <c r="CR1266" s="361" t="str">
        <f>IF(AQ1266&lt;=VLOOKUP($C1266,Projections2[[#All],[ISOCode]:[Total 2024 Colombian Returnees]],'Population Projection V2'!$AF$167,FALSE),"OK", "Review")</f>
        <v>OK</v>
      </c>
      <c r="CS1266" s="361" t="str">
        <f>IF(AR1266&lt;=VLOOKUP($C1266,Projections2[[#All],[ISOCode]:[Total 2024 Colombian Returnees]],'Population Projection V2'!$AG$167,FALSE),"OK", "Review")</f>
        <v>OK</v>
      </c>
      <c r="CT1266" s="361" t="str">
        <f>IF(AS1266&lt;=VLOOKUP($C1266,Projections2[[#All],[ISOCode]:[Total 2024 Colombian Returnees]],'Population Projection V2'!$AH$167,FALSE),"OK", "Review")</f>
        <v>OK</v>
      </c>
      <c r="CU1266" s="361" t="str">
        <f>IF(AV1266&lt;=VLOOKUP($C1266,Projections2[[#All],[ISOCode]:[Total 2024 Colombian Returnees]],'Population Projection V2'!$AI$167,FALSE),"OK", "Review")</f>
        <v>OK</v>
      </c>
      <c r="CV1266" s="361" t="str">
        <f>IF(AW1266&lt;=VLOOKUP($C1266,Projections2[[#All],[ISOCode]:[Total 2024 Colombian Returnees]],'Population Projection V2'!$AJ$167,FALSE),"OK", "Review")</f>
        <v>OK</v>
      </c>
      <c r="CW1266" s="361" t="str">
        <f>IF(AX1266&lt;=VLOOKUP($C1266,Projections2[[#All],[ISOCode]:[Total 2024 Colombian Returnees]],'Population Projection V2'!$AK$167,FALSE),"OK", "Review")</f>
        <v>OK</v>
      </c>
      <c r="CX1266" s="361" t="str">
        <f>IF(AY1266&lt;=VLOOKUP($C1266,Projections2[[#All],[ISOCode]:[Total 2024 Colombian Returnees]],'Population Projection V2'!$AL$167,FALSE),"OK", "Review")</f>
        <v>OK</v>
      </c>
      <c r="CY1266" s="362" t="str">
        <f>IF(AZ1266&lt;=VLOOKUP($C1266,Projections2[[#All],[ISOCode]:[Total 2024 Colombian Returnees]],'Population Projection V2'!$AM$167,FALSE),"OK", "Review")</f>
        <v>OK</v>
      </c>
    </row>
    <row r="1267" spans="1:103" x14ac:dyDescent="0.25">
      <c r="A1267" s="218" t="s">
        <v>38</v>
      </c>
      <c r="B1267" s="219" t="s">
        <v>38</v>
      </c>
      <c r="C1267" s="219" t="s">
        <v>253</v>
      </c>
      <c r="D1267" s="219" t="s">
        <v>153</v>
      </c>
      <c r="E1267" s="219" t="s">
        <v>426</v>
      </c>
      <c r="F1267" s="310">
        <f t="shared" si="459"/>
        <v>0</v>
      </c>
      <c r="G1267" s="310">
        <f t="shared" si="460"/>
        <v>0</v>
      </c>
      <c r="H1267" s="310">
        <f t="shared" si="461"/>
        <v>0</v>
      </c>
      <c r="I1267" s="310">
        <f t="shared" si="462"/>
        <v>0</v>
      </c>
      <c r="J1267" s="311">
        <f t="shared" si="463"/>
        <v>0</v>
      </c>
      <c r="K1267" s="311">
        <f>VLOOKUP($C1267,Projections2[[#All],[ISOCode]:[Total 2024 Colombian Returnees]],7,0)</f>
        <v>0</v>
      </c>
      <c r="L1267" s="251"/>
      <c r="M1267" s="312"/>
      <c r="N1267" s="312"/>
      <c r="O1267" s="312"/>
      <c r="P1267" s="236"/>
      <c r="Q1267" s="252"/>
      <c r="R1267" s="224">
        <f>VLOOKUP($C1267,Projections2[[#All],[ISOCode]:[Total 2024 Colombian Returnees]],12,0)</f>
        <v>0</v>
      </c>
      <c r="S1267" s="225"/>
      <c r="T1267" s="226"/>
      <c r="U1267" s="226"/>
      <c r="V1267" s="226"/>
      <c r="W1267" s="226"/>
      <c r="X1267" s="227"/>
      <c r="Y1267" s="227">
        <f>VLOOKUP($C1267,Projections2[[#All],[ISOCode]:[Total 2024 Colombian Returnees]],17,0)</f>
        <v>0</v>
      </c>
      <c r="Z1267" s="228"/>
      <c r="AA1267" s="253"/>
      <c r="AB1267" s="253"/>
      <c r="AC1267" s="253"/>
      <c r="AD1267" s="253"/>
      <c r="AE1267" s="253"/>
      <c r="AF1267" s="253">
        <f>VLOOKUP($C1267,Projections2[[#All],[ISOCode]:[Total 2024 Colombian Returnees]],22,0)</f>
        <v>0</v>
      </c>
      <c r="AG1267" s="254"/>
      <c r="AH1267" s="313"/>
      <c r="AI1267" s="313"/>
      <c r="AJ1267" s="313"/>
      <c r="AK1267" s="313"/>
      <c r="AL1267" s="264"/>
      <c r="AM1267" s="230">
        <f>VLOOKUP($C1267,Projections2[[#All],[ISOCode]:[Total 2024 Colombian Returnees]],27,0)</f>
        <v>0</v>
      </c>
      <c r="AN1267" s="265"/>
      <c r="AO1267" s="257"/>
      <c r="AP1267" s="257"/>
      <c r="AQ1267" s="257"/>
      <c r="AR1267" s="257"/>
      <c r="AS1267" s="232"/>
      <c r="AT1267" s="232">
        <f>VLOOKUP($C1267,Projections2[[#All],[ISOCode]:[Total 2024 Colombian Returnees]],32,0)</f>
        <v>0</v>
      </c>
      <c r="AU1267" s="233"/>
      <c r="AV1267" s="258"/>
      <c r="AW1267" s="258"/>
      <c r="AX1267" s="258"/>
      <c r="AY1267" s="258"/>
      <c r="AZ1267" s="234"/>
      <c r="BA1267" s="234">
        <f>VLOOKUP($C1267,Projections2[[#All],[ISOCode]:[Total 2024 Colombian Returnees]],37,0)</f>
        <v>0</v>
      </c>
      <c r="BB1267" s="235"/>
      <c r="BC1267" s="360" t="str">
        <f t="shared" si="464"/>
        <v>Ok</v>
      </c>
      <c r="BD1267" s="361" t="str">
        <f t="shared" si="465"/>
        <v>Ok</v>
      </c>
      <c r="BE1267" s="361" t="str">
        <f t="shared" si="466"/>
        <v>Ok</v>
      </c>
      <c r="BF1267" s="361" t="str">
        <f t="shared" si="467"/>
        <v>Ok</v>
      </c>
      <c r="BG1267" s="362" t="str">
        <f t="shared" si="468"/>
        <v>Ok</v>
      </c>
      <c r="BH1267" s="360" t="str">
        <f t="shared" si="469"/>
        <v>Ok</v>
      </c>
      <c r="BI1267" s="361" t="str">
        <f t="shared" si="470"/>
        <v>Ok</v>
      </c>
      <c r="BJ1267" s="361" t="str">
        <f t="shared" si="471"/>
        <v>Ok</v>
      </c>
      <c r="BK1267" s="361" t="str">
        <f t="shared" si="472"/>
        <v>Ok</v>
      </c>
      <c r="BL1267" s="361" t="str">
        <f t="shared" si="473"/>
        <v>Ok</v>
      </c>
      <c r="BM1267" s="361" t="str">
        <f t="shared" si="474"/>
        <v>Ok</v>
      </c>
      <c r="BN1267" s="362" t="str">
        <f t="shared" si="475"/>
        <v>Ok</v>
      </c>
      <c r="BO1267" s="360" t="str">
        <f t="shared" si="476"/>
        <v>No Pop.</v>
      </c>
      <c r="BP1267" s="361" t="str">
        <f t="shared" si="477"/>
        <v>No Pop.</v>
      </c>
      <c r="BQ1267" s="361" t="str">
        <f t="shared" si="478"/>
        <v>No Pop.</v>
      </c>
      <c r="BR1267" s="361" t="str">
        <f t="shared" si="479"/>
        <v>No Pop.</v>
      </c>
      <c r="BS1267" s="361" t="str">
        <f t="shared" si="480"/>
        <v>No Pop.</v>
      </c>
      <c r="BT1267" s="361" t="str">
        <f t="shared" si="481"/>
        <v>No Pop.</v>
      </c>
      <c r="BU1267" s="362" t="str">
        <f t="shared" si="482"/>
        <v>No Pop.</v>
      </c>
      <c r="BV1267" s="360" t="str">
        <f>IF(M1267&lt;=VLOOKUP($C1267,Projections2[[#All],[ISOCode]:[Total 2024 Colombian Returnees]],'Population Projection V2'!$J$167,FALSE),"OK", "Review")</f>
        <v>OK</v>
      </c>
      <c r="BW1267" s="361" t="str">
        <f>IF(N1267&lt;=VLOOKUP($C1267,Projections2[[#All],[ISOCode]:[Total 2024 Colombian Returnees]],'Population Projection V2'!$K$167,FALSE),"OK", "Review")</f>
        <v>OK</v>
      </c>
      <c r="BX1267" s="361" t="str">
        <f>IF(O1267&lt;=VLOOKUP($C1267,Projections2[[#All],[ISOCode]:[Total 2024 Colombian Returnees]],'Population Projection V2'!$L$167,FALSE),"OK", "Review")</f>
        <v>OK</v>
      </c>
      <c r="BY1267" s="361" t="str">
        <f>IF(P1267&lt;=VLOOKUP($C1267,Projections2[[#All],[ISOCode]:[Total 2024 Colombian Returnees]],'Population Projection V2'!$M$167,FALSE),"OK", "Review")</f>
        <v>OK</v>
      </c>
      <c r="BZ1267" s="361" t="str">
        <f>IF(Q1267&lt;=VLOOKUP($C1267,Projections2[[#All],[ISOCode]:[Total 2024 Colombian Returnees]],'Population Projection V2'!$N$167,FALSE),"OK", "Review")</f>
        <v>OK</v>
      </c>
      <c r="CA1267" s="361" t="str">
        <f>IF(T1267&lt;=VLOOKUP($C1267,Projections2[[#All],[ISOCode]:[Total 2024 Colombian Returnees]],'Population Projection V2'!$O$167,FALSE),"OK", "Review")</f>
        <v>OK</v>
      </c>
      <c r="CB1267" s="361" t="str">
        <f>IF(U1267&lt;=VLOOKUP($C1267,Projections2[[#All],[ISOCode]:[Total 2024 Colombian Returnees]],'Population Projection V2'!$P$167,FALSE),"OK", "Review")</f>
        <v>OK</v>
      </c>
      <c r="CC1267" s="361" t="str">
        <f>IF(V1267&lt;=VLOOKUP($C1267,Projections2[[#All],[ISOCode]:[Total 2024 Colombian Returnees]],'Population Projection V2'!$Q$167,FALSE),"OK", "Review")</f>
        <v>OK</v>
      </c>
      <c r="CD1267" s="361" t="str">
        <f>IF(W1267&lt;=VLOOKUP($C1267,Projections2[[#All],[ISOCode]:[Total 2024 Colombian Returnees]],'Population Projection V2'!$R$167,FALSE),"OK", "Review")</f>
        <v>OK</v>
      </c>
      <c r="CE1267" s="361" t="str">
        <f>IF(X1267&lt;=VLOOKUP($C1267,Projections2[[#All],[ISOCode]:[Total 2024 Colombian Returnees]],'Population Projection V2'!$S$167,FALSE),"OK", "Review")</f>
        <v>OK</v>
      </c>
      <c r="CF1267" s="361" t="str">
        <f>IF(AA1267&lt;=VLOOKUP($C1267,Projections2[[#All],[ISOCode]:[Total 2024 Colombian Returnees]],'Population Projection V2'!$T$167,FALSE),"OK", "Review")</f>
        <v>OK</v>
      </c>
      <c r="CG1267" s="361" t="str">
        <f>IF(AB1267&lt;=VLOOKUP($C1267,Projections2[[#All],[ISOCode]:[Total 2024 Colombian Returnees]],'Population Projection V2'!$U$167,FALSE),"OK", "Review")</f>
        <v>OK</v>
      </c>
      <c r="CH1267" s="361" t="str">
        <f>IF(AC1267&lt;=VLOOKUP($C1267,Projections2[[#All],[ISOCode]:[Total 2024 Colombian Returnees]],'Population Projection V2'!$V$167,FALSE),"OK", "Review")</f>
        <v>OK</v>
      </c>
      <c r="CI1267" s="361" t="str">
        <f>IF(AD1267&lt;=VLOOKUP($C1267,Projections2[[#All],[ISOCode]:[Total 2024 Colombian Returnees]],'Population Projection V2'!$W$167,FALSE),"OK", "Review")</f>
        <v>OK</v>
      </c>
      <c r="CJ1267" s="361" t="str">
        <f>IF(AE1267&lt;=VLOOKUP($C1267,Projections2[[#All],[ISOCode]:[Total 2024 Colombian Returnees]],'Population Projection V2'!$X$167,FALSE),"OK", "Review")</f>
        <v>OK</v>
      </c>
      <c r="CK1267" s="361" t="str">
        <f>IF(AH1267&lt;=VLOOKUP($C1267,Projections2[[#All],[ISOCode]:[Total 2024 Colombian Returnees]],'Population Projection V2'!$Y$167,FALSE),"OK", "Review")</f>
        <v>OK</v>
      </c>
      <c r="CL1267" s="361" t="str">
        <f>IF(AI1267&lt;=VLOOKUP($C1267,Projections2[[#All],[ISOCode]:[Total 2024 Colombian Returnees]],'Population Projection V2'!$Z$167,FALSE),"OK", "Review")</f>
        <v>OK</v>
      </c>
      <c r="CM1267" s="361" t="str">
        <f>IF(AJ1267&lt;=VLOOKUP($C1267,Projections2[[#All],[ISOCode]:[Total 2024 Colombian Returnees]],'Population Projection V2'!$AA$167,FALSE),"OK", "Review")</f>
        <v>OK</v>
      </c>
      <c r="CN1267" s="361" t="str">
        <f>IF(AK1267&lt;=VLOOKUP($C1267,Projections2[[#All],[ISOCode]:[Total 2024 Colombian Returnees]],'Population Projection V2'!$AB$167,FALSE),"OK", "Review")</f>
        <v>OK</v>
      </c>
      <c r="CO1267" s="361" t="str">
        <f>IF(AL1267&lt;=VLOOKUP($C1267,Projections2[[#All],[ISOCode]:[Total 2024 Colombian Returnees]],'Population Projection V2'!$AC$167,FALSE),"OK", "Review")</f>
        <v>OK</v>
      </c>
      <c r="CP1267" s="361" t="str">
        <f>IF(AO1267&lt;=VLOOKUP($C1267,Projections2[[#All],[ISOCode]:[Total 2024 Colombian Returnees]],'Population Projection V2'!$AD$167,FALSE),"OK", "Review")</f>
        <v>OK</v>
      </c>
      <c r="CQ1267" s="361" t="str">
        <f>IF(AP1267&lt;=VLOOKUP($C1267,Projections2[[#All],[ISOCode]:[Total 2024 Colombian Returnees]],'Population Projection V2'!$AE$167,FALSE),"OK", "Review")</f>
        <v>OK</v>
      </c>
      <c r="CR1267" s="361" t="str">
        <f>IF(AQ1267&lt;=VLOOKUP($C1267,Projections2[[#All],[ISOCode]:[Total 2024 Colombian Returnees]],'Population Projection V2'!$AF$167,FALSE),"OK", "Review")</f>
        <v>OK</v>
      </c>
      <c r="CS1267" s="361" t="str">
        <f>IF(AR1267&lt;=VLOOKUP($C1267,Projections2[[#All],[ISOCode]:[Total 2024 Colombian Returnees]],'Population Projection V2'!$AG$167,FALSE),"OK", "Review")</f>
        <v>OK</v>
      </c>
      <c r="CT1267" s="361" t="str">
        <f>IF(AS1267&lt;=VLOOKUP($C1267,Projections2[[#All],[ISOCode]:[Total 2024 Colombian Returnees]],'Population Projection V2'!$AH$167,FALSE),"OK", "Review")</f>
        <v>OK</v>
      </c>
      <c r="CU1267" s="361" t="str">
        <f>IF(AV1267&lt;=VLOOKUP($C1267,Projections2[[#All],[ISOCode]:[Total 2024 Colombian Returnees]],'Population Projection V2'!$AI$167,FALSE),"OK", "Review")</f>
        <v>OK</v>
      </c>
      <c r="CV1267" s="361" t="str">
        <f>IF(AW1267&lt;=VLOOKUP($C1267,Projections2[[#All],[ISOCode]:[Total 2024 Colombian Returnees]],'Population Projection V2'!$AJ$167,FALSE),"OK", "Review")</f>
        <v>OK</v>
      </c>
      <c r="CW1267" s="361" t="str">
        <f>IF(AX1267&lt;=VLOOKUP($C1267,Projections2[[#All],[ISOCode]:[Total 2024 Colombian Returnees]],'Population Projection V2'!$AK$167,FALSE),"OK", "Review")</f>
        <v>OK</v>
      </c>
      <c r="CX1267" s="361" t="str">
        <f>IF(AY1267&lt;=VLOOKUP($C1267,Projections2[[#All],[ISOCode]:[Total 2024 Colombian Returnees]],'Population Projection V2'!$AL$167,FALSE),"OK", "Review")</f>
        <v>OK</v>
      </c>
      <c r="CY1267" s="362" t="str">
        <f>IF(AZ1267&lt;=VLOOKUP($C1267,Projections2[[#All],[ISOCode]:[Total 2024 Colombian Returnees]],'Population Projection V2'!$AM$167,FALSE),"OK", "Review")</f>
        <v>OK</v>
      </c>
    </row>
    <row r="1268" spans="1:103" x14ac:dyDescent="0.25">
      <c r="A1268" s="218" t="s">
        <v>38</v>
      </c>
      <c r="B1268" s="219" t="s">
        <v>38</v>
      </c>
      <c r="C1268" s="219" t="s">
        <v>254</v>
      </c>
      <c r="D1268" s="219" t="s">
        <v>154</v>
      </c>
      <c r="E1268" s="219" t="s">
        <v>426</v>
      </c>
      <c r="F1268" s="310">
        <f t="shared" si="459"/>
        <v>0</v>
      </c>
      <c r="G1268" s="310">
        <f t="shared" si="460"/>
        <v>0</v>
      </c>
      <c r="H1268" s="310">
        <f t="shared" si="461"/>
        <v>0</v>
      </c>
      <c r="I1268" s="310">
        <f t="shared" si="462"/>
        <v>0</v>
      </c>
      <c r="J1268" s="311">
        <f t="shared" si="463"/>
        <v>0</v>
      </c>
      <c r="K1268" s="311">
        <f>VLOOKUP($C1268,Projections2[[#All],[ISOCode]:[Total 2024 Colombian Returnees]],7,0)</f>
        <v>0</v>
      </c>
      <c r="L1268" s="251"/>
      <c r="M1268" s="312"/>
      <c r="N1268" s="312"/>
      <c r="O1268" s="312"/>
      <c r="P1268" s="236"/>
      <c r="Q1268" s="252"/>
      <c r="R1268" s="224">
        <f>VLOOKUP($C1268,Projections2[[#All],[ISOCode]:[Total 2024 Colombian Returnees]],12,0)</f>
        <v>0</v>
      </c>
      <c r="S1268" s="225"/>
      <c r="T1268" s="226"/>
      <c r="U1268" s="226"/>
      <c r="V1268" s="226"/>
      <c r="W1268" s="226"/>
      <c r="X1268" s="227"/>
      <c r="Y1268" s="227">
        <f>VLOOKUP($C1268,Projections2[[#All],[ISOCode]:[Total 2024 Colombian Returnees]],17,0)</f>
        <v>0</v>
      </c>
      <c r="Z1268" s="228"/>
      <c r="AA1268" s="253"/>
      <c r="AB1268" s="253"/>
      <c r="AC1268" s="253"/>
      <c r="AD1268" s="253"/>
      <c r="AE1268" s="253"/>
      <c r="AF1268" s="253">
        <f>VLOOKUP($C1268,Projections2[[#All],[ISOCode]:[Total 2024 Colombian Returnees]],22,0)</f>
        <v>0</v>
      </c>
      <c r="AG1268" s="254"/>
      <c r="AH1268" s="313"/>
      <c r="AI1268" s="313"/>
      <c r="AJ1268" s="313"/>
      <c r="AK1268" s="313"/>
      <c r="AL1268" s="264"/>
      <c r="AM1268" s="230">
        <f>VLOOKUP($C1268,Projections2[[#All],[ISOCode]:[Total 2024 Colombian Returnees]],27,0)</f>
        <v>0</v>
      </c>
      <c r="AN1268" s="265"/>
      <c r="AO1268" s="257"/>
      <c r="AP1268" s="257"/>
      <c r="AQ1268" s="257"/>
      <c r="AR1268" s="257"/>
      <c r="AS1268" s="232"/>
      <c r="AT1268" s="232">
        <f>VLOOKUP($C1268,Projections2[[#All],[ISOCode]:[Total 2024 Colombian Returnees]],32,0)</f>
        <v>0</v>
      </c>
      <c r="AU1268" s="233"/>
      <c r="AV1268" s="258"/>
      <c r="AW1268" s="258"/>
      <c r="AX1268" s="258"/>
      <c r="AY1268" s="258"/>
      <c r="AZ1268" s="234"/>
      <c r="BA1268" s="234">
        <f>VLOOKUP($C1268,Projections2[[#All],[ISOCode]:[Total 2024 Colombian Returnees]],37,0)</f>
        <v>0</v>
      </c>
      <c r="BB1268" s="235"/>
      <c r="BC1268" s="360" t="str">
        <f t="shared" si="464"/>
        <v>Ok</v>
      </c>
      <c r="BD1268" s="361" t="str">
        <f t="shared" si="465"/>
        <v>Ok</v>
      </c>
      <c r="BE1268" s="361" t="str">
        <f t="shared" si="466"/>
        <v>Ok</v>
      </c>
      <c r="BF1268" s="361" t="str">
        <f t="shared" si="467"/>
        <v>Ok</v>
      </c>
      <c r="BG1268" s="362" t="str">
        <f t="shared" si="468"/>
        <v>Ok</v>
      </c>
      <c r="BH1268" s="360" t="str">
        <f t="shared" si="469"/>
        <v>Ok</v>
      </c>
      <c r="BI1268" s="361" t="str">
        <f t="shared" si="470"/>
        <v>Ok</v>
      </c>
      <c r="BJ1268" s="361" t="str">
        <f t="shared" si="471"/>
        <v>Ok</v>
      </c>
      <c r="BK1268" s="361" t="str">
        <f t="shared" si="472"/>
        <v>Ok</v>
      </c>
      <c r="BL1268" s="361" t="str">
        <f t="shared" si="473"/>
        <v>Ok</v>
      </c>
      <c r="BM1268" s="361" t="str">
        <f t="shared" si="474"/>
        <v>Ok</v>
      </c>
      <c r="BN1268" s="362" t="str">
        <f t="shared" si="475"/>
        <v>Ok</v>
      </c>
      <c r="BO1268" s="360" t="str">
        <f t="shared" si="476"/>
        <v>No Pop.</v>
      </c>
      <c r="BP1268" s="361" t="str">
        <f t="shared" si="477"/>
        <v>No Pop.</v>
      </c>
      <c r="BQ1268" s="361" t="str">
        <f t="shared" si="478"/>
        <v>No Pop.</v>
      </c>
      <c r="BR1268" s="361" t="str">
        <f t="shared" si="479"/>
        <v>No Pop.</v>
      </c>
      <c r="BS1268" s="361" t="str">
        <f t="shared" si="480"/>
        <v>No Pop.</v>
      </c>
      <c r="BT1268" s="361" t="str">
        <f t="shared" si="481"/>
        <v>No Pop.</v>
      </c>
      <c r="BU1268" s="362" t="str">
        <f t="shared" si="482"/>
        <v>No Pop.</v>
      </c>
      <c r="BV1268" s="360" t="str">
        <f>IF(M1268&lt;=VLOOKUP($C1268,Projections2[[#All],[ISOCode]:[Total 2024 Colombian Returnees]],'Population Projection V2'!$J$167,FALSE),"OK", "Review")</f>
        <v>OK</v>
      </c>
      <c r="BW1268" s="361" t="str">
        <f>IF(N1268&lt;=VLOOKUP($C1268,Projections2[[#All],[ISOCode]:[Total 2024 Colombian Returnees]],'Population Projection V2'!$K$167,FALSE),"OK", "Review")</f>
        <v>OK</v>
      </c>
      <c r="BX1268" s="361" t="str">
        <f>IF(O1268&lt;=VLOOKUP($C1268,Projections2[[#All],[ISOCode]:[Total 2024 Colombian Returnees]],'Population Projection V2'!$L$167,FALSE),"OK", "Review")</f>
        <v>OK</v>
      </c>
      <c r="BY1268" s="361" t="str">
        <f>IF(P1268&lt;=VLOOKUP($C1268,Projections2[[#All],[ISOCode]:[Total 2024 Colombian Returnees]],'Population Projection V2'!$M$167,FALSE),"OK", "Review")</f>
        <v>OK</v>
      </c>
      <c r="BZ1268" s="361" t="str">
        <f>IF(Q1268&lt;=VLOOKUP($C1268,Projections2[[#All],[ISOCode]:[Total 2024 Colombian Returnees]],'Population Projection V2'!$N$167,FALSE),"OK", "Review")</f>
        <v>OK</v>
      </c>
      <c r="CA1268" s="361" t="str">
        <f>IF(T1268&lt;=VLOOKUP($C1268,Projections2[[#All],[ISOCode]:[Total 2024 Colombian Returnees]],'Population Projection V2'!$O$167,FALSE),"OK", "Review")</f>
        <v>OK</v>
      </c>
      <c r="CB1268" s="361" t="str">
        <f>IF(U1268&lt;=VLOOKUP($C1268,Projections2[[#All],[ISOCode]:[Total 2024 Colombian Returnees]],'Population Projection V2'!$P$167,FALSE),"OK", "Review")</f>
        <v>OK</v>
      </c>
      <c r="CC1268" s="361" t="str">
        <f>IF(V1268&lt;=VLOOKUP($C1268,Projections2[[#All],[ISOCode]:[Total 2024 Colombian Returnees]],'Population Projection V2'!$Q$167,FALSE),"OK", "Review")</f>
        <v>OK</v>
      </c>
      <c r="CD1268" s="361" t="str">
        <f>IF(W1268&lt;=VLOOKUP($C1268,Projections2[[#All],[ISOCode]:[Total 2024 Colombian Returnees]],'Population Projection V2'!$R$167,FALSE),"OK", "Review")</f>
        <v>OK</v>
      </c>
      <c r="CE1268" s="361" t="str">
        <f>IF(X1268&lt;=VLOOKUP($C1268,Projections2[[#All],[ISOCode]:[Total 2024 Colombian Returnees]],'Population Projection V2'!$S$167,FALSE),"OK", "Review")</f>
        <v>OK</v>
      </c>
      <c r="CF1268" s="361" t="str">
        <f>IF(AA1268&lt;=VLOOKUP($C1268,Projections2[[#All],[ISOCode]:[Total 2024 Colombian Returnees]],'Population Projection V2'!$T$167,FALSE),"OK", "Review")</f>
        <v>OK</v>
      </c>
      <c r="CG1268" s="361" t="str">
        <f>IF(AB1268&lt;=VLOOKUP($C1268,Projections2[[#All],[ISOCode]:[Total 2024 Colombian Returnees]],'Population Projection V2'!$U$167,FALSE),"OK", "Review")</f>
        <v>OK</v>
      </c>
      <c r="CH1268" s="361" t="str">
        <f>IF(AC1268&lt;=VLOOKUP($C1268,Projections2[[#All],[ISOCode]:[Total 2024 Colombian Returnees]],'Population Projection V2'!$V$167,FALSE),"OK", "Review")</f>
        <v>OK</v>
      </c>
      <c r="CI1268" s="361" t="str">
        <f>IF(AD1268&lt;=VLOOKUP($C1268,Projections2[[#All],[ISOCode]:[Total 2024 Colombian Returnees]],'Population Projection V2'!$W$167,FALSE),"OK", "Review")</f>
        <v>OK</v>
      </c>
      <c r="CJ1268" s="361" t="str">
        <f>IF(AE1268&lt;=VLOOKUP($C1268,Projections2[[#All],[ISOCode]:[Total 2024 Colombian Returnees]],'Population Projection V2'!$X$167,FALSE),"OK", "Review")</f>
        <v>OK</v>
      </c>
      <c r="CK1268" s="361" t="str">
        <f>IF(AH1268&lt;=VLOOKUP($C1268,Projections2[[#All],[ISOCode]:[Total 2024 Colombian Returnees]],'Population Projection V2'!$Y$167,FALSE),"OK", "Review")</f>
        <v>OK</v>
      </c>
      <c r="CL1268" s="361" t="str">
        <f>IF(AI1268&lt;=VLOOKUP($C1268,Projections2[[#All],[ISOCode]:[Total 2024 Colombian Returnees]],'Population Projection V2'!$Z$167,FALSE),"OK", "Review")</f>
        <v>OK</v>
      </c>
      <c r="CM1268" s="361" t="str">
        <f>IF(AJ1268&lt;=VLOOKUP($C1268,Projections2[[#All],[ISOCode]:[Total 2024 Colombian Returnees]],'Population Projection V2'!$AA$167,FALSE),"OK", "Review")</f>
        <v>OK</v>
      </c>
      <c r="CN1268" s="361" t="str">
        <f>IF(AK1268&lt;=VLOOKUP($C1268,Projections2[[#All],[ISOCode]:[Total 2024 Colombian Returnees]],'Population Projection V2'!$AB$167,FALSE),"OK", "Review")</f>
        <v>OK</v>
      </c>
      <c r="CO1268" s="361" t="str">
        <f>IF(AL1268&lt;=VLOOKUP($C1268,Projections2[[#All],[ISOCode]:[Total 2024 Colombian Returnees]],'Population Projection V2'!$AC$167,FALSE),"OK", "Review")</f>
        <v>OK</v>
      </c>
      <c r="CP1268" s="361" t="str">
        <f>IF(AO1268&lt;=VLOOKUP($C1268,Projections2[[#All],[ISOCode]:[Total 2024 Colombian Returnees]],'Population Projection V2'!$AD$167,FALSE),"OK", "Review")</f>
        <v>OK</v>
      </c>
      <c r="CQ1268" s="361" t="str">
        <f>IF(AP1268&lt;=VLOOKUP($C1268,Projections2[[#All],[ISOCode]:[Total 2024 Colombian Returnees]],'Population Projection V2'!$AE$167,FALSE),"OK", "Review")</f>
        <v>OK</v>
      </c>
      <c r="CR1268" s="361" t="str">
        <f>IF(AQ1268&lt;=VLOOKUP($C1268,Projections2[[#All],[ISOCode]:[Total 2024 Colombian Returnees]],'Population Projection V2'!$AF$167,FALSE),"OK", "Review")</f>
        <v>OK</v>
      </c>
      <c r="CS1268" s="361" t="str">
        <f>IF(AR1268&lt;=VLOOKUP($C1268,Projections2[[#All],[ISOCode]:[Total 2024 Colombian Returnees]],'Population Projection V2'!$AG$167,FALSE),"OK", "Review")</f>
        <v>OK</v>
      </c>
      <c r="CT1268" s="361" t="str">
        <f>IF(AS1268&lt;=VLOOKUP($C1268,Projections2[[#All],[ISOCode]:[Total 2024 Colombian Returnees]],'Population Projection V2'!$AH$167,FALSE),"OK", "Review")</f>
        <v>OK</v>
      </c>
      <c r="CU1268" s="361" t="str">
        <f>IF(AV1268&lt;=VLOOKUP($C1268,Projections2[[#All],[ISOCode]:[Total 2024 Colombian Returnees]],'Population Projection V2'!$AI$167,FALSE),"OK", "Review")</f>
        <v>OK</v>
      </c>
      <c r="CV1268" s="361" t="str">
        <f>IF(AW1268&lt;=VLOOKUP($C1268,Projections2[[#All],[ISOCode]:[Total 2024 Colombian Returnees]],'Population Projection V2'!$AJ$167,FALSE),"OK", "Review")</f>
        <v>OK</v>
      </c>
      <c r="CW1268" s="361" t="str">
        <f>IF(AX1268&lt;=VLOOKUP($C1268,Projections2[[#All],[ISOCode]:[Total 2024 Colombian Returnees]],'Population Projection V2'!$AK$167,FALSE),"OK", "Review")</f>
        <v>OK</v>
      </c>
      <c r="CX1268" s="361" t="str">
        <f>IF(AY1268&lt;=VLOOKUP($C1268,Projections2[[#All],[ISOCode]:[Total 2024 Colombian Returnees]],'Population Projection V2'!$AL$167,FALSE),"OK", "Review")</f>
        <v>OK</v>
      </c>
      <c r="CY1268" s="362" t="str">
        <f>IF(AZ1268&lt;=VLOOKUP($C1268,Projections2[[#All],[ISOCode]:[Total 2024 Colombian Returnees]],'Population Projection V2'!$AM$167,FALSE),"OK", "Review")</f>
        <v>OK</v>
      </c>
    </row>
    <row r="1269" spans="1:103" x14ac:dyDescent="0.25">
      <c r="A1269" s="218" t="s">
        <v>38</v>
      </c>
      <c r="B1269" s="219" t="s">
        <v>38</v>
      </c>
      <c r="C1269" s="219" t="s">
        <v>255</v>
      </c>
      <c r="D1269" s="219" t="s">
        <v>155</v>
      </c>
      <c r="E1269" s="219" t="s">
        <v>426</v>
      </c>
      <c r="F1269" s="310">
        <f t="shared" si="459"/>
        <v>0</v>
      </c>
      <c r="G1269" s="310">
        <f t="shared" si="460"/>
        <v>0</v>
      </c>
      <c r="H1269" s="310">
        <f t="shared" si="461"/>
        <v>0</v>
      </c>
      <c r="I1269" s="310">
        <f t="shared" si="462"/>
        <v>0</v>
      </c>
      <c r="J1269" s="311">
        <f t="shared" si="463"/>
        <v>0</v>
      </c>
      <c r="K1269" s="311">
        <f>VLOOKUP($C1269,Projections2[[#All],[ISOCode]:[Total 2024 Colombian Returnees]],7,0)</f>
        <v>0</v>
      </c>
      <c r="L1269" s="251"/>
      <c r="M1269" s="312"/>
      <c r="N1269" s="312"/>
      <c r="O1269" s="312"/>
      <c r="P1269" s="236"/>
      <c r="Q1269" s="252"/>
      <c r="R1269" s="224">
        <f>VLOOKUP($C1269,Projections2[[#All],[ISOCode]:[Total 2024 Colombian Returnees]],12,0)</f>
        <v>0</v>
      </c>
      <c r="S1269" s="225"/>
      <c r="T1269" s="226"/>
      <c r="U1269" s="226"/>
      <c r="V1269" s="226"/>
      <c r="W1269" s="226"/>
      <c r="X1269" s="227"/>
      <c r="Y1269" s="227">
        <f>VLOOKUP($C1269,Projections2[[#All],[ISOCode]:[Total 2024 Colombian Returnees]],17,0)</f>
        <v>0</v>
      </c>
      <c r="Z1269" s="228"/>
      <c r="AA1269" s="253"/>
      <c r="AB1269" s="253"/>
      <c r="AC1269" s="253"/>
      <c r="AD1269" s="253"/>
      <c r="AE1269" s="253"/>
      <c r="AF1269" s="253">
        <f>VLOOKUP($C1269,Projections2[[#All],[ISOCode]:[Total 2024 Colombian Returnees]],22,0)</f>
        <v>0</v>
      </c>
      <c r="AG1269" s="254"/>
      <c r="AH1269" s="313"/>
      <c r="AI1269" s="313"/>
      <c r="AJ1269" s="313"/>
      <c r="AK1269" s="313"/>
      <c r="AL1269" s="264"/>
      <c r="AM1269" s="230">
        <f>VLOOKUP($C1269,Projections2[[#All],[ISOCode]:[Total 2024 Colombian Returnees]],27,0)</f>
        <v>0</v>
      </c>
      <c r="AN1269" s="265"/>
      <c r="AO1269" s="257"/>
      <c r="AP1269" s="257"/>
      <c r="AQ1269" s="257"/>
      <c r="AR1269" s="257"/>
      <c r="AS1269" s="232"/>
      <c r="AT1269" s="232">
        <f>VLOOKUP($C1269,Projections2[[#All],[ISOCode]:[Total 2024 Colombian Returnees]],32,0)</f>
        <v>0</v>
      </c>
      <c r="AU1269" s="233"/>
      <c r="AV1269" s="258"/>
      <c r="AW1269" s="258"/>
      <c r="AX1269" s="258"/>
      <c r="AY1269" s="258"/>
      <c r="AZ1269" s="234"/>
      <c r="BA1269" s="234">
        <f>VLOOKUP($C1269,Projections2[[#All],[ISOCode]:[Total 2024 Colombian Returnees]],37,0)</f>
        <v>0</v>
      </c>
      <c r="BB1269" s="235"/>
      <c r="BC1269" s="360" t="str">
        <f t="shared" si="464"/>
        <v>Ok</v>
      </c>
      <c r="BD1269" s="361" t="str">
        <f t="shared" si="465"/>
        <v>Ok</v>
      </c>
      <c r="BE1269" s="361" t="str">
        <f t="shared" si="466"/>
        <v>Ok</v>
      </c>
      <c r="BF1269" s="361" t="str">
        <f t="shared" si="467"/>
        <v>Ok</v>
      </c>
      <c r="BG1269" s="362" t="str">
        <f t="shared" si="468"/>
        <v>Ok</v>
      </c>
      <c r="BH1269" s="360" t="str">
        <f t="shared" si="469"/>
        <v>Ok</v>
      </c>
      <c r="BI1269" s="361" t="str">
        <f t="shared" si="470"/>
        <v>Ok</v>
      </c>
      <c r="BJ1269" s="361" t="str">
        <f t="shared" si="471"/>
        <v>Ok</v>
      </c>
      <c r="BK1269" s="361" t="str">
        <f t="shared" si="472"/>
        <v>Ok</v>
      </c>
      <c r="BL1269" s="361" t="str">
        <f t="shared" si="473"/>
        <v>Ok</v>
      </c>
      <c r="BM1269" s="361" t="str">
        <f t="shared" si="474"/>
        <v>Ok</v>
      </c>
      <c r="BN1269" s="362" t="str">
        <f t="shared" si="475"/>
        <v>Ok</v>
      </c>
      <c r="BO1269" s="360" t="str">
        <f t="shared" si="476"/>
        <v>No Pop.</v>
      </c>
      <c r="BP1269" s="361" t="str">
        <f t="shared" si="477"/>
        <v>No Pop.</v>
      </c>
      <c r="BQ1269" s="361" t="str">
        <f t="shared" si="478"/>
        <v>No Pop.</v>
      </c>
      <c r="BR1269" s="361" t="str">
        <f t="shared" si="479"/>
        <v>No Pop.</v>
      </c>
      <c r="BS1269" s="361" t="str">
        <f t="shared" si="480"/>
        <v>No Pop.</v>
      </c>
      <c r="BT1269" s="361" t="str">
        <f t="shared" si="481"/>
        <v>No Pop.</v>
      </c>
      <c r="BU1269" s="362" t="str">
        <f t="shared" si="482"/>
        <v>No Pop.</v>
      </c>
      <c r="BV1269" s="360" t="str">
        <f>IF(M1269&lt;=VLOOKUP($C1269,Projections2[[#All],[ISOCode]:[Total 2024 Colombian Returnees]],'Population Projection V2'!$J$167,FALSE),"OK", "Review")</f>
        <v>OK</v>
      </c>
      <c r="BW1269" s="361" t="str">
        <f>IF(N1269&lt;=VLOOKUP($C1269,Projections2[[#All],[ISOCode]:[Total 2024 Colombian Returnees]],'Population Projection V2'!$K$167,FALSE),"OK", "Review")</f>
        <v>OK</v>
      </c>
      <c r="BX1269" s="361" t="str">
        <f>IF(O1269&lt;=VLOOKUP($C1269,Projections2[[#All],[ISOCode]:[Total 2024 Colombian Returnees]],'Population Projection V2'!$L$167,FALSE),"OK", "Review")</f>
        <v>OK</v>
      </c>
      <c r="BY1269" s="361" t="str">
        <f>IF(P1269&lt;=VLOOKUP($C1269,Projections2[[#All],[ISOCode]:[Total 2024 Colombian Returnees]],'Population Projection V2'!$M$167,FALSE),"OK", "Review")</f>
        <v>OK</v>
      </c>
      <c r="BZ1269" s="361" t="str">
        <f>IF(Q1269&lt;=VLOOKUP($C1269,Projections2[[#All],[ISOCode]:[Total 2024 Colombian Returnees]],'Population Projection V2'!$N$167,FALSE),"OK", "Review")</f>
        <v>OK</v>
      </c>
      <c r="CA1269" s="361" t="str">
        <f>IF(T1269&lt;=VLOOKUP($C1269,Projections2[[#All],[ISOCode]:[Total 2024 Colombian Returnees]],'Population Projection V2'!$O$167,FALSE),"OK", "Review")</f>
        <v>OK</v>
      </c>
      <c r="CB1269" s="361" t="str">
        <f>IF(U1269&lt;=VLOOKUP($C1269,Projections2[[#All],[ISOCode]:[Total 2024 Colombian Returnees]],'Population Projection V2'!$P$167,FALSE),"OK", "Review")</f>
        <v>OK</v>
      </c>
      <c r="CC1269" s="361" t="str">
        <f>IF(V1269&lt;=VLOOKUP($C1269,Projections2[[#All],[ISOCode]:[Total 2024 Colombian Returnees]],'Population Projection V2'!$Q$167,FALSE),"OK", "Review")</f>
        <v>OK</v>
      </c>
      <c r="CD1269" s="361" t="str">
        <f>IF(W1269&lt;=VLOOKUP($C1269,Projections2[[#All],[ISOCode]:[Total 2024 Colombian Returnees]],'Population Projection V2'!$R$167,FALSE),"OK", "Review")</f>
        <v>OK</v>
      </c>
      <c r="CE1269" s="361" t="str">
        <f>IF(X1269&lt;=VLOOKUP($C1269,Projections2[[#All],[ISOCode]:[Total 2024 Colombian Returnees]],'Population Projection V2'!$S$167,FALSE),"OK", "Review")</f>
        <v>OK</v>
      </c>
      <c r="CF1269" s="361" t="str">
        <f>IF(AA1269&lt;=VLOOKUP($C1269,Projections2[[#All],[ISOCode]:[Total 2024 Colombian Returnees]],'Population Projection V2'!$T$167,FALSE),"OK", "Review")</f>
        <v>OK</v>
      </c>
      <c r="CG1269" s="361" t="str">
        <f>IF(AB1269&lt;=VLOOKUP($C1269,Projections2[[#All],[ISOCode]:[Total 2024 Colombian Returnees]],'Population Projection V2'!$U$167,FALSE),"OK", "Review")</f>
        <v>OK</v>
      </c>
      <c r="CH1269" s="361" t="str">
        <f>IF(AC1269&lt;=VLOOKUP($C1269,Projections2[[#All],[ISOCode]:[Total 2024 Colombian Returnees]],'Population Projection V2'!$V$167,FALSE),"OK", "Review")</f>
        <v>OK</v>
      </c>
      <c r="CI1269" s="361" t="str">
        <f>IF(AD1269&lt;=VLOOKUP($C1269,Projections2[[#All],[ISOCode]:[Total 2024 Colombian Returnees]],'Population Projection V2'!$W$167,FALSE),"OK", "Review")</f>
        <v>OK</v>
      </c>
      <c r="CJ1269" s="361" t="str">
        <f>IF(AE1269&lt;=VLOOKUP($C1269,Projections2[[#All],[ISOCode]:[Total 2024 Colombian Returnees]],'Population Projection V2'!$X$167,FALSE),"OK", "Review")</f>
        <v>OK</v>
      </c>
      <c r="CK1269" s="361" t="str">
        <f>IF(AH1269&lt;=VLOOKUP($C1269,Projections2[[#All],[ISOCode]:[Total 2024 Colombian Returnees]],'Population Projection V2'!$Y$167,FALSE),"OK", "Review")</f>
        <v>OK</v>
      </c>
      <c r="CL1269" s="361" t="str">
        <f>IF(AI1269&lt;=VLOOKUP($C1269,Projections2[[#All],[ISOCode]:[Total 2024 Colombian Returnees]],'Population Projection V2'!$Z$167,FALSE),"OK", "Review")</f>
        <v>OK</v>
      </c>
      <c r="CM1269" s="361" t="str">
        <f>IF(AJ1269&lt;=VLOOKUP($C1269,Projections2[[#All],[ISOCode]:[Total 2024 Colombian Returnees]],'Population Projection V2'!$AA$167,FALSE),"OK", "Review")</f>
        <v>OK</v>
      </c>
      <c r="CN1269" s="361" t="str">
        <f>IF(AK1269&lt;=VLOOKUP($C1269,Projections2[[#All],[ISOCode]:[Total 2024 Colombian Returnees]],'Population Projection V2'!$AB$167,FALSE),"OK", "Review")</f>
        <v>OK</v>
      </c>
      <c r="CO1269" s="361" t="str">
        <f>IF(AL1269&lt;=VLOOKUP($C1269,Projections2[[#All],[ISOCode]:[Total 2024 Colombian Returnees]],'Population Projection V2'!$AC$167,FALSE),"OK", "Review")</f>
        <v>OK</v>
      </c>
      <c r="CP1269" s="361" t="str">
        <f>IF(AO1269&lt;=VLOOKUP($C1269,Projections2[[#All],[ISOCode]:[Total 2024 Colombian Returnees]],'Population Projection V2'!$AD$167,FALSE),"OK", "Review")</f>
        <v>OK</v>
      </c>
      <c r="CQ1269" s="361" t="str">
        <f>IF(AP1269&lt;=VLOOKUP($C1269,Projections2[[#All],[ISOCode]:[Total 2024 Colombian Returnees]],'Population Projection V2'!$AE$167,FALSE),"OK", "Review")</f>
        <v>OK</v>
      </c>
      <c r="CR1269" s="361" t="str">
        <f>IF(AQ1269&lt;=VLOOKUP($C1269,Projections2[[#All],[ISOCode]:[Total 2024 Colombian Returnees]],'Population Projection V2'!$AF$167,FALSE),"OK", "Review")</f>
        <v>OK</v>
      </c>
      <c r="CS1269" s="361" t="str">
        <f>IF(AR1269&lt;=VLOOKUP($C1269,Projections2[[#All],[ISOCode]:[Total 2024 Colombian Returnees]],'Population Projection V2'!$AG$167,FALSE),"OK", "Review")</f>
        <v>OK</v>
      </c>
      <c r="CT1269" s="361" t="str">
        <f>IF(AS1269&lt;=VLOOKUP($C1269,Projections2[[#All],[ISOCode]:[Total 2024 Colombian Returnees]],'Population Projection V2'!$AH$167,FALSE),"OK", "Review")</f>
        <v>OK</v>
      </c>
      <c r="CU1269" s="361" t="str">
        <f>IF(AV1269&lt;=VLOOKUP($C1269,Projections2[[#All],[ISOCode]:[Total 2024 Colombian Returnees]],'Population Projection V2'!$AI$167,FALSE),"OK", "Review")</f>
        <v>OK</v>
      </c>
      <c r="CV1269" s="361" t="str">
        <f>IF(AW1269&lt;=VLOOKUP($C1269,Projections2[[#All],[ISOCode]:[Total 2024 Colombian Returnees]],'Population Projection V2'!$AJ$167,FALSE),"OK", "Review")</f>
        <v>OK</v>
      </c>
      <c r="CW1269" s="361" t="str">
        <f>IF(AX1269&lt;=VLOOKUP($C1269,Projections2[[#All],[ISOCode]:[Total 2024 Colombian Returnees]],'Population Projection V2'!$AK$167,FALSE),"OK", "Review")</f>
        <v>OK</v>
      </c>
      <c r="CX1269" s="361" t="str">
        <f>IF(AY1269&lt;=VLOOKUP($C1269,Projections2[[#All],[ISOCode]:[Total 2024 Colombian Returnees]],'Population Projection V2'!$AL$167,FALSE),"OK", "Review")</f>
        <v>OK</v>
      </c>
      <c r="CY1269" s="362" t="str">
        <f>IF(AZ1269&lt;=VLOOKUP($C1269,Projections2[[#All],[ISOCode]:[Total 2024 Colombian Returnees]],'Population Projection V2'!$AM$167,FALSE),"OK", "Review")</f>
        <v>OK</v>
      </c>
    </row>
    <row r="1270" spans="1:103" x14ac:dyDescent="0.25">
      <c r="A1270" s="218" t="s">
        <v>38</v>
      </c>
      <c r="B1270" s="219" t="s">
        <v>38</v>
      </c>
      <c r="C1270" s="219" t="s">
        <v>256</v>
      </c>
      <c r="D1270" s="219" t="s">
        <v>156</v>
      </c>
      <c r="E1270" s="219" t="s">
        <v>426</v>
      </c>
      <c r="F1270" s="310">
        <f t="shared" si="459"/>
        <v>0</v>
      </c>
      <c r="G1270" s="310">
        <f t="shared" si="460"/>
        <v>0</v>
      </c>
      <c r="H1270" s="310">
        <f t="shared" si="461"/>
        <v>0</v>
      </c>
      <c r="I1270" s="310">
        <f t="shared" si="462"/>
        <v>0</v>
      </c>
      <c r="J1270" s="311">
        <f t="shared" si="463"/>
        <v>0</v>
      </c>
      <c r="K1270" s="311">
        <f>VLOOKUP($C1270,Projections2[[#All],[ISOCode]:[Total 2024 Colombian Returnees]],7,0)</f>
        <v>0</v>
      </c>
      <c r="L1270" s="251"/>
      <c r="M1270" s="312"/>
      <c r="N1270" s="312"/>
      <c r="O1270" s="312"/>
      <c r="P1270" s="236"/>
      <c r="Q1270" s="252"/>
      <c r="R1270" s="224">
        <f>VLOOKUP($C1270,Projections2[[#All],[ISOCode]:[Total 2024 Colombian Returnees]],12,0)</f>
        <v>0</v>
      </c>
      <c r="S1270" s="225"/>
      <c r="T1270" s="226"/>
      <c r="U1270" s="226"/>
      <c r="V1270" s="226"/>
      <c r="W1270" s="226"/>
      <c r="X1270" s="227"/>
      <c r="Y1270" s="227">
        <f>VLOOKUP($C1270,Projections2[[#All],[ISOCode]:[Total 2024 Colombian Returnees]],17,0)</f>
        <v>0</v>
      </c>
      <c r="Z1270" s="228"/>
      <c r="AA1270" s="253"/>
      <c r="AB1270" s="253"/>
      <c r="AC1270" s="253"/>
      <c r="AD1270" s="253"/>
      <c r="AE1270" s="253"/>
      <c r="AF1270" s="253">
        <f>VLOOKUP($C1270,Projections2[[#All],[ISOCode]:[Total 2024 Colombian Returnees]],22,0)</f>
        <v>0</v>
      </c>
      <c r="AG1270" s="254"/>
      <c r="AH1270" s="313"/>
      <c r="AI1270" s="313"/>
      <c r="AJ1270" s="313"/>
      <c r="AK1270" s="313"/>
      <c r="AL1270" s="264"/>
      <c r="AM1270" s="230">
        <f>VLOOKUP($C1270,Projections2[[#All],[ISOCode]:[Total 2024 Colombian Returnees]],27,0)</f>
        <v>0</v>
      </c>
      <c r="AN1270" s="265"/>
      <c r="AO1270" s="257"/>
      <c r="AP1270" s="257"/>
      <c r="AQ1270" s="257"/>
      <c r="AR1270" s="257"/>
      <c r="AS1270" s="232"/>
      <c r="AT1270" s="232">
        <f>VLOOKUP($C1270,Projections2[[#All],[ISOCode]:[Total 2024 Colombian Returnees]],32,0)</f>
        <v>0</v>
      </c>
      <c r="AU1270" s="233"/>
      <c r="AV1270" s="258"/>
      <c r="AW1270" s="258"/>
      <c r="AX1270" s="258"/>
      <c r="AY1270" s="258"/>
      <c r="AZ1270" s="234"/>
      <c r="BA1270" s="234">
        <f>VLOOKUP($C1270,Projections2[[#All],[ISOCode]:[Total 2024 Colombian Returnees]],37,0)</f>
        <v>0</v>
      </c>
      <c r="BB1270" s="235"/>
      <c r="BC1270" s="360" t="str">
        <f t="shared" si="464"/>
        <v>Ok</v>
      </c>
      <c r="BD1270" s="361" t="str">
        <f t="shared" si="465"/>
        <v>Ok</v>
      </c>
      <c r="BE1270" s="361" t="str">
        <f t="shared" si="466"/>
        <v>Ok</v>
      </c>
      <c r="BF1270" s="361" t="str">
        <f t="shared" si="467"/>
        <v>Ok</v>
      </c>
      <c r="BG1270" s="362" t="str">
        <f t="shared" si="468"/>
        <v>Ok</v>
      </c>
      <c r="BH1270" s="360" t="str">
        <f t="shared" si="469"/>
        <v>Ok</v>
      </c>
      <c r="BI1270" s="361" t="str">
        <f t="shared" si="470"/>
        <v>Ok</v>
      </c>
      <c r="BJ1270" s="361" t="str">
        <f t="shared" si="471"/>
        <v>Ok</v>
      </c>
      <c r="BK1270" s="361" t="str">
        <f t="shared" si="472"/>
        <v>Ok</v>
      </c>
      <c r="BL1270" s="361" t="str">
        <f t="shared" si="473"/>
        <v>Ok</v>
      </c>
      <c r="BM1270" s="361" t="str">
        <f t="shared" si="474"/>
        <v>Ok</v>
      </c>
      <c r="BN1270" s="362" t="str">
        <f t="shared" si="475"/>
        <v>Ok</v>
      </c>
      <c r="BO1270" s="360" t="str">
        <f t="shared" si="476"/>
        <v>No Pop.</v>
      </c>
      <c r="BP1270" s="361" t="str">
        <f t="shared" si="477"/>
        <v>No Pop.</v>
      </c>
      <c r="BQ1270" s="361" t="str">
        <f t="shared" si="478"/>
        <v>No Pop.</v>
      </c>
      <c r="BR1270" s="361" t="str">
        <f t="shared" si="479"/>
        <v>No Pop.</v>
      </c>
      <c r="BS1270" s="361" t="str">
        <f t="shared" si="480"/>
        <v>No Pop.</v>
      </c>
      <c r="BT1270" s="361" t="str">
        <f t="shared" si="481"/>
        <v>No Pop.</v>
      </c>
      <c r="BU1270" s="362" t="str">
        <f t="shared" si="482"/>
        <v>No Pop.</v>
      </c>
      <c r="BV1270" s="360" t="str">
        <f>IF(M1270&lt;=VLOOKUP($C1270,Projections2[[#All],[ISOCode]:[Total 2024 Colombian Returnees]],'Population Projection V2'!$J$167,FALSE),"OK", "Review")</f>
        <v>OK</v>
      </c>
      <c r="BW1270" s="361" t="str">
        <f>IF(N1270&lt;=VLOOKUP($C1270,Projections2[[#All],[ISOCode]:[Total 2024 Colombian Returnees]],'Population Projection V2'!$K$167,FALSE),"OK", "Review")</f>
        <v>OK</v>
      </c>
      <c r="BX1270" s="361" t="str">
        <f>IF(O1270&lt;=VLOOKUP($C1270,Projections2[[#All],[ISOCode]:[Total 2024 Colombian Returnees]],'Population Projection V2'!$L$167,FALSE),"OK", "Review")</f>
        <v>OK</v>
      </c>
      <c r="BY1270" s="361" t="str">
        <f>IF(P1270&lt;=VLOOKUP($C1270,Projections2[[#All],[ISOCode]:[Total 2024 Colombian Returnees]],'Population Projection V2'!$M$167,FALSE),"OK", "Review")</f>
        <v>OK</v>
      </c>
      <c r="BZ1270" s="361" t="str">
        <f>IF(Q1270&lt;=VLOOKUP($C1270,Projections2[[#All],[ISOCode]:[Total 2024 Colombian Returnees]],'Population Projection V2'!$N$167,FALSE),"OK", "Review")</f>
        <v>OK</v>
      </c>
      <c r="CA1270" s="361" t="str">
        <f>IF(T1270&lt;=VLOOKUP($C1270,Projections2[[#All],[ISOCode]:[Total 2024 Colombian Returnees]],'Population Projection V2'!$O$167,FALSE),"OK", "Review")</f>
        <v>OK</v>
      </c>
      <c r="CB1270" s="361" t="str">
        <f>IF(U1270&lt;=VLOOKUP($C1270,Projections2[[#All],[ISOCode]:[Total 2024 Colombian Returnees]],'Population Projection V2'!$P$167,FALSE),"OK", "Review")</f>
        <v>OK</v>
      </c>
      <c r="CC1270" s="361" t="str">
        <f>IF(V1270&lt;=VLOOKUP($C1270,Projections2[[#All],[ISOCode]:[Total 2024 Colombian Returnees]],'Population Projection V2'!$Q$167,FALSE),"OK", "Review")</f>
        <v>OK</v>
      </c>
      <c r="CD1270" s="361" t="str">
        <f>IF(W1270&lt;=VLOOKUP($C1270,Projections2[[#All],[ISOCode]:[Total 2024 Colombian Returnees]],'Population Projection V2'!$R$167,FALSE),"OK", "Review")</f>
        <v>OK</v>
      </c>
      <c r="CE1270" s="361" t="str">
        <f>IF(X1270&lt;=VLOOKUP($C1270,Projections2[[#All],[ISOCode]:[Total 2024 Colombian Returnees]],'Population Projection V2'!$S$167,FALSE),"OK", "Review")</f>
        <v>OK</v>
      </c>
      <c r="CF1270" s="361" t="str">
        <f>IF(AA1270&lt;=VLOOKUP($C1270,Projections2[[#All],[ISOCode]:[Total 2024 Colombian Returnees]],'Population Projection V2'!$T$167,FALSE),"OK", "Review")</f>
        <v>OK</v>
      </c>
      <c r="CG1270" s="361" t="str">
        <f>IF(AB1270&lt;=VLOOKUP($C1270,Projections2[[#All],[ISOCode]:[Total 2024 Colombian Returnees]],'Population Projection V2'!$U$167,FALSE),"OK", "Review")</f>
        <v>OK</v>
      </c>
      <c r="CH1270" s="361" t="str">
        <f>IF(AC1270&lt;=VLOOKUP($C1270,Projections2[[#All],[ISOCode]:[Total 2024 Colombian Returnees]],'Population Projection V2'!$V$167,FALSE),"OK", "Review")</f>
        <v>OK</v>
      </c>
      <c r="CI1270" s="361" t="str">
        <f>IF(AD1270&lt;=VLOOKUP($C1270,Projections2[[#All],[ISOCode]:[Total 2024 Colombian Returnees]],'Population Projection V2'!$W$167,FALSE),"OK", "Review")</f>
        <v>OK</v>
      </c>
      <c r="CJ1270" s="361" t="str">
        <f>IF(AE1270&lt;=VLOOKUP($C1270,Projections2[[#All],[ISOCode]:[Total 2024 Colombian Returnees]],'Population Projection V2'!$X$167,FALSE),"OK", "Review")</f>
        <v>OK</v>
      </c>
      <c r="CK1270" s="361" t="str">
        <f>IF(AH1270&lt;=VLOOKUP($C1270,Projections2[[#All],[ISOCode]:[Total 2024 Colombian Returnees]],'Population Projection V2'!$Y$167,FALSE),"OK", "Review")</f>
        <v>OK</v>
      </c>
      <c r="CL1270" s="361" t="str">
        <f>IF(AI1270&lt;=VLOOKUP($C1270,Projections2[[#All],[ISOCode]:[Total 2024 Colombian Returnees]],'Population Projection V2'!$Z$167,FALSE),"OK", "Review")</f>
        <v>OK</v>
      </c>
      <c r="CM1270" s="361" t="str">
        <f>IF(AJ1270&lt;=VLOOKUP($C1270,Projections2[[#All],[ISOCode]:[Total 2024 Colombian Returnees]],'Population Projection V2'!$AA$167,FALSE),"OK", "Review")</f>
        <v>OK</v>
      </c>
      <c r="CN1270" s="361" t="str">
        <f>IF(AK1270&lt;=VLOOKUP($C1270,Projections2[[#All],[ISOCode]:[Total 2024 Colombian Returnees]],'Population Projection V2'!$AB$167,FALSE),"OK", "Review")</f>
        <v>OK</v>
      </c>
      <c r="CO1270" s="361" t="str">
        <f>IF(AL1270&lt;=VLOOKUP($C1270,Projections2[[#All],[ISOCode]:[Total 2024 Colombian Returnees]],'Population Projection V2'!$AC$167,FALSE),"OK", "Review")</f>
        <v>OK</v>
      </c>
      <c r="CP1270" s="361" t="str">
        <f>IF(AO1270&lt;=VLOOKUP($C1270,Projections2[[#All],[ISOCode]:[Total 2024 Colombian Returnees]],'Population Projection V2'!$AD$167,FALSE),"OK", "Review")</f>
        <v>OK</v>
      </c>
      <c r="CQ1270" s="361" t="str">
        <f>IF(AP1270&lt;=VLOOKUP($C1270,Projections2[[#All],[ISOCode]:[Total 2024 Colombian Returnees]],'Population Projection V2'!$AE$167,FALSE),"OK", "Review")</f>
        <v>OK</v>
      </c>
      <c r="CR1270" s="361" t="str">
        <f>IF(AQ1270&lt;=VLOOKUP($C1270,Projections2[[#All],[ISOCode]:[Total 2024 Colombian Returnees]],'Population Projection V2'!$AF$167,FALSE),"OK", "Review")</f>
        <v>OK</v>
      </c>
      <c r="CS1270" s="361" t="str">
        <f>IF(AR1270&lt;=VLOOKUP($C1270,Projections2[[#All],[ISOCode]:[Total 2024 Colombian Returnees]],'Population Projection V2'!$AG$167,FALSE),"OK", "Review")</f>
        <v>OK</v>
      </c>
      <c r="CT1270" s="361" t="str">
        <f>IF(AS1270&lt;=VLOOKUP($C1270,Projections2[[#All],[ISOCode]:[Total 2024 Colombian Returnees]],'Population Projection V2'!$AH$167,FALSE),"OK", "Review")</f>
        <v>OK</v>
      </c>
      <c r="CU1270" s="361" t="str">
        <f>IF(AV1270&lt;=VLOOKUP($C1270,Projections2[[#All],[ISOCode]:[Total 2024 Colombian Returnees]],'Population Projection V2'!$AI$167,FALSE),"OK", "Review")</f>
        <v>OK</v>
      </c>
      <c r="CV1270" s="361" t="str">
        <f>IF(AW1270&lt;=VLOOKUP($C1270,Projections2[[#All],[ISOCode]:[Total 2024 Colombian Returnees]],'Population Projection V2'!$AJ$167,FALSE),"OK", "Review")</f>
        <v>OK</v>
      </c>
      <c r="CW1270" s="361" t="str">
        <f>IF(AX1270&lt;=VLOOKUP($C1270,Projections2[[#All],[ISOCode]:[Total 2024 Colombian Returnees]],'Population Projection V2'!$AK$167,FALSE),"OK", "Review")</f>
        <v>OK</v>
      </c>
      <c r="CX1270" s="361" t="str">
        <f>IF(AY1270&lt;=VLOOKUP($C1270,Projections2[[#All],[ISOCode]:[Total 2024 Colombian Returnees]],'Population Projection V2'!$AL$167,FALSE),"OK", "Review")</f>
        <v>OK</v>
      </c>
      <c r="CY1270" s="362" t="str">
        <f>IF(AZ1270&lt;=VLOOKUP($C1270,Projections2[[#All],[ISOCode]:[Total 2024 Colombian Returnees]],'Population Projection V2'!$AM$167,FALSE),"OK", "Review")</f>
        <v>OK</v>
      </c>
    </row>
    <row r="1271" spans="1:103" x14ac:dyDescent="0.25">
      <c r="A1271" s="218" t="s">
        <v>38</v>
      </c>
      <c r="B1271" s="219" t="s">
        <v>38</v>
      </c>
      <c r="C1271" s="219" t="s">
        <v>257</v>
      </c>
      <c r="D1271" s="219" t="s">
        <v>157</v>
      </c>
      <c r="E1271" s="219" t="s">
        <v>426</v>
      </c>
      <c r="F1271" s="310">
        <f t="shared" si="459"/>
        <v>0</v>
      </c>
      <c r="G1271" s="310">
        <f t="shared" si="460"/>
        <v>0</v>
      </c>
      <c r="H1271" s="310">
        <f t="shared" si="461"/>
        <v>0</v>
      </c>
      <c r="I1271" s="310">
        <f t="shared" si="462"/>
        <v>0</v>
      </c>
      <c r="J1271" s="311">
        <f t="shared" si="463"/>
        <v>0</v>
      </c>
      <c r="K1271" s="311">
        <f>VLOOKUP($C1271,Projections2[[#All],[ISOCode]:[Total 2024 Colombian Returnees]],7,0)</f>
        <v>0</v>
      </c>
      <c r="L1271" s="251"/>
      <c r="M1271" s="312"/>
      <c r="N1271" s="312"/>
      <c r="O1271" s="312"/>
      <c r="P1271" s="236"/>
      <c r="Q1271" s="252"/>
      <c r="R1271" s="224">
        <f>VLOOKUP($C1271,Projections2[[#All],[ISOCode]:[Total 2024 Colombian Returnees]],12,0)</f>
        <v>0</v>
      </c>
      <c r="S1271" s="225"/>
      <c r="T1271" s="226"/>
      <c r="U1271" s="226"/>
      <c r="V1271" s="226"/>
      <c r="W1271" s="226"/>
      <c r="X1271" s="227"/>
      <c r="Y1271" s="227">
        <f>VLOOKUP($C1271,Projections2[[#All],[ISOCode]:[Total 2024 Colombian Returnees]],17,0)</f>
        <v>0</v>
      </c>
      <c r="Z1271" s="228"/>
      <c r="AA1271" s="253"/>
      <c r="AB1271" s="253"/>
      <c r="AC1271" s="253"/>
      <c r="AD1271" s="253"/>
      <c r="AE1271" s="253"/>
      <c r="AF1271" s="253">
        <f>VLOOKUP($C1271,Projections2[[#All],[ISOCode]:[Total 2024 Colombian Returnees]],22,0)</f>
        <v>0</v>
      </c>
      <c r="AG1271" s="254"/>
      <c r="AH1271" s="313"/>
      <c r="AI1271" s="313"/>
      <c r="AJ1271" s="313"/>
      <c r="AK1271" s="313"/>
      <c r="AL1271" s="264"/>
      <c r="AM1271" s="230">
        <f>VLOOKUP($C1271,Projections2[[#All],[ISOCode]:[Total 2024 Colombian Returnees]],27,0)</f>
        <v>0</v>
      </c>
      <c r="AN1271" s="265"/>
      <c r="AO1271" s="257"/>
      <c r="AP1271" s="257"/>
      <c r="AQ1271" s="257"/>
      <c r="AR1271" s="257"/>
      <c r="AS1271" s="232"/>
      <c r="AT1271" s="232">
        <f>VLOOKUP($C1271,Projections2[[#All],[ISOCode]:[Total 2024 Colombian Returnees]],32,0)</f>
        <v>0</v>
      </c>
      <c r="AU1271" s="233"/>
      <c r="AV1271" s="258"/>
      <c r="AW1271" s="258"/>
      <c r="AX1271" s="258"/>
      <c r="AY1271" s="258"/>
      <c r="AZ1271" s="234"/>
      <c r="BA1271" s="234">
        <f>VLOOKUP($C1271,Projections2[[#All],[ISOCode]:[Total 2024 Colombian Returnees]],37,0)</f>
        <v>0</v>
      </c>
      <c r="BB1271" s="235"/>
      <c r="BC1271" s="360" t="str">
        <f t="shared" si="464"/>
        <v>Ok</v>
      </c>
      <c r="BD1271" s="361" t="str">
        <f t="shared" si="465"/>
        <v>Ok</v>
      </c>
      <c r="BE1271" s="361" t="str">
        <f t="shared" si="466"/>
        <v>Ok</v>
      </c>
      <c r="BF1271" s="361" t="str">
        <f t="shared" si="467"/>
        <v>Ok</v>
      </c>
      <c r="BG1271" s="362" t="str">
        <f t="shared" si="468"/>
        <v>Ok</v>
      </c>
      <c r="BH1271" s="360" t="str">
        <f t="shared" si="469"/>
        <v>Ok</v>
      </c>
      <c r="BI1271" s="361" t="str">
        <f t="shared" si="470"/>
        <v>Ok</v>
      </c>
      <c r="BJ1271" s="361" t="str">
        <f t="shared" si="471"/>
        <v>Ok</v>
      </c>
      <c r="BK1271" s="361" t="str">
        <f t="shared" si="472"/>
        <v>Ok</v>
      </c>
      <c r="BL1271" s="361" t="str">
        <f t="shared" si="473"/>
        <v>Ok</v>
      </c>
      <c r="BM1271" s="361" t="str">
        <f t="shared" si="474"/>
        <v>Ok</v>
      </c>
      <c r="BN1271" s="362" t="str">
        <f t="shared" si="475"/>
        <v>Ok</v>
      </c>
      <c r="BO1271" s="360" t="str">
        <f t="shared" si="476"/>
        <v>No Pop.</v>
      </c>
      <c r="BP1271" s="361" t="str">
        <f t="shared" si="477"/>
        <v>No Pop.</v>
      </c>
      <c r="BQ1271" s="361" t="str">
        <f t="shared" si="478"/>
        <v>No Pop.</v>
      </c>
      <c r="BR1271" s="361" t="str">
        <f t="shared" si="479"/>
        <v>No Pop.</v>
      </c>
      <c r="BS1271" s="361" t="str">
        <f t="shared" si="480"/>
        <v>No Pop.</v>
      </c>
      <c r="BT1271" s="361" t="str">
        <f t="shared" si="481"/>
        <v>No Pop.</v>
      </c>
      <c r="BU1271" s="362" t="str">
        <f t="shared" si="482"/>
        <v>No Pop.</v>
      </c>
      <c r="BV1271" s="360" t="str">
        <f>IF(M1271&lt;=VLOOKUP($C1271,Projections2[[#All],[ISOCode]:[Total 2024 Colombian Returnees]],'Population Projection V2'!$J$167,FALSE),"OK", "Review")</f>
        <v>OK</v>
      </c>
      <c r="BW1271" s="361" t="str">
        <f>IF(N1271&lt;=VLOOKUP($C1271,Projections2[[#All],[ISOCode]:[Total 2024 Colombian Returnees]],'Population Projection V2'!$K$167,FALSE),"OK", "Review")</f>
        <v>OK</v>
      </c>
      <c r="BX1271" s="361" t="str">
        <f>IF(O1271&lt;=VLOOKUP($C1271,Projections2[[#All],[ISOCode]:[Total 2024 Colombian Returnees]],'Population Projection V2'!$L$167,FALSE),"OK", "Review")</f>
        <v>OK</v>
      </c>
      <c r="BY1271" s="361" t="str">
        <f>IF(P1271&lt;=VLOOKUP($C1271,Projections2[[#All],[ISOCode]:[Total 2024 Colombian Returnees]],'Population Projection V2'!$M$167,FALSE),"OK", "Review")</f>
        <v>OK</v>
      </c>
      <c r="BZ1271" s="361" t="str">
        <f>IF(Q1271&lt;=VLOOKUP($C1271,Projections2[[#All],[ISOCode]:[Total 2024 Colombian Returnees]],'Population Projection V2'!$N$167,FALSE),"OK", "Review")</f>
        <v>OK</v>
      </c>
      <c r="CA1271" s="361" t="str">
        <f>IF(T1271&lt;=VLOOKUP($C1271,Projections2[[#All],[ISOCode]:[Total 2024 Colombian Returnees]],'Population Projection V2'!$O$167,FALSE),"OK", "Review")</f>
        <v>OK</v>
      </c>
      <c r="CB1271" s="361" t="str">
        <f>IF(U1271&lt;=VLOOKUP($C1271,Projections2[[#All],[ISOCode]:[Total 2024 Colombian Returnees]],'Population Projection V2'!$P$167,FALSE),"OK", "Review")</f>
        <v>OK</v>
      </c>
      <c r="CC1271" s="361" t="str">
        <f>IF(V1271&lt;=VLOOKUP($C1271,Projections2[[#All],[ISOCode]:[Total 2024 Colombian Returnees]],'Population Projection V2'!$Q$167,FALSE),"OK", "Review")</f>
        <v>OK</v>
      </c>
      <c r="CD1271" s="361" t="str">
        <f>IF(W1271&lt;=VLOOKUP($C1271,Projections2[[#All],[ISOCode]:[Total 2024 Colombian Returnees]],'Population Projection V2'!$R$167,FALSE),"OK", "Review")</f>
        <v>OK</v>
      </c>
      <c r="CE1271" s="361" t="str">
        <f>IF(X1271&lt;=VLOOKUP($C1271,Projections2[[#All],[ISOCode]:[Total 2024 Colombian Returnees]],'Population Projection V2'!$S$167,FALSE),"OK", "Review")</f>
        <v>OK</v>
      </c>
      <c r="CF1271" s="361" t="str">
        <f>IF(AA1271&lt;=VLOOKUP($C1271,Projections2[[#All],[ISOCode]:[Total 2024 Colombian Returnees]],'Population Projection V2'!$T$167,FALSE),"OK", "Review")</f>
        <v>OK</v>
      </c>
      <c r="CG1271" s="361" t="str">
        <f>IF(AB1271&lt;=VLOOKUP($C1271,Projections2[[#All],[ISOCode]:[Total 2024 Colombian Returnees]],'Population Projection V2'!$U$167,FALSE),"OK", "Review")</f>
        <v>OK</v>
      </c>
      <c r="CH1271" s="361" t="str">
        <f>IF(AC1271&lt;=VLOOKUP($C1271,Projections2[[#All],[ISOCode]:[Total 2024 Colombian Returnees]],'Population Projection V2'!$V$167,FALSE),"OK", "Review")</f>
        <v>OK</v>
      </c>
      <c r="CI1271" s="361" t="str">
        <f>IF(AD1271&lt;=VLOOKUP($C1271,Projections2[[#All],[ISOCode]:[Total 2024 Colombian Returnees]],'Population Projection V2'!$W$167,FALSE),"OK", "Review")</f>
        <v>OK</v>
      </c>
      <c r="CJ1271" s="361" t="str">
        <f>IF(AE1271&lt;=VLOOKUP($C1271,Projections2[[#All],[ISOCode]:[Total 2024 Colombian Returnees]],'Population Projection V2'!$X$167,FALSE),"OK", "Review")</f>
        <v>OK</v>
      </c>
      <c r="CK1271" s="361" t="str">
        <f>IF(AH1271&lt;=VLOOKUP($C1271,Projections2[[#All],[ISOCode]:[Total 2024 Colombian Returnees]],'Population Projection V2'!$Y$167,FALSE),"OK", "Review")</f>
        <v>OK</v>
      </c>
      <c r="CL1271" s="361" t="str">
        <f>IF(AI1271&lt;=VLOOKUP($C1271,Projections2[[#All],[ISOCode]:[Total 2024 Colombian Returnees]],'Population Projection V2'!$Z$167,FALSE),"OK", "Review")</f>
        <v>OK</v>
      </c>
      <c r="CM1271" s="361" t="str">
        <f>IF(AJ1271&lt;=VLOOKUP($C1271,Projections2[[#All],[ISOCode]:[Total 2024 Colombian Returnees]],'Population Projection V2'!$AA$167,FALSE),"OK", "Review")</f>
        <v>OK</v>
      </c>
      <c r="CN1271" s="361" t="str">
        <f>IF(AK1271&lt;=VLOOKUP($C1271,Projections2[[#All],[ISOCode]:[Total 2024 Colombian Returnees]],'Population Projection V2'!$AB$167,FALSE),"OK", "Review")</f>
        <v>OK</v>
      </c>
      <c r="CO1271" s="361" t="str">
        <f>IF(AL1271&lt;=VLOOKUP($C1271,Projections2[[#All],[ISOCode]:[Total 2024 Colombian Returnees]],'Population Projection V2'!$AC$167,FALSE),"OK", "Review")</f>
        <v>OK</v>
      </c>
      <c r="CP1271" s="361" t="str">
        <f>IF(AO1271&lt;=VLOOKUP($C1271,Projections2[[#All],[ISOCode]:[Total 2024 Colombian Returnees]],'Population Projection V2'!$AD$167,FALSE),"OK", "Review")</f>
        <v>OK</v>
      </c>
      <c r="CQ1271" s="361" t="str">
        <f>IF(AP1271&lt;=VLOOKUP($C1271,Projections2[[#All],[ISOCode]:[Total 2024 Colombian Returnees]],'Population Projection V2'!$AE$167,FALSE),"OK", "Review")</f>
        <v>OK</v>
      </c>
      <c r="CR1271" s="361" t="str">
        <f>IF(AQ1271&lt;=VLOOKUP($C1271,Projections2[[#All],[ISOCode]:[Total 2024 Colombian Returnees]],'Population Projection V2'!$AF$167,FALSE),"OK", "Review")</f>
        <v>OK</v>
      </c>
      <c r="CS1271" s="361" t="str">
        <f>IF(AR1271&lt;=VLOOKUP($C1271,Projections2[[#All],[ISOCode]:[Total 2024 Colombian Returnees]],'Population Projection V2'!$AG$167,FALSE),"OK", "Review")</f>
        <v>OK</v>
      </c>
      <c r="CT1271" s="361" t="str">
        <f>IF(AS1271&lt;=VLOOKUP($C1271,Projections2[[#All],[ISOCode]:[Total 2024 Colombian Returnees]],'Population Projection V2'!$AH$167,FALSE),"OK", "Review")</f>
        <v>OK</v>
      </c>
      <c r="CU1271" s="361" t="str">
        <f>IF(AV1271&lt;=VLOOKUP($C1271,Projections2[[#All],[ISOCode]:[Total 2024 Colombian Returnees]],'Population Projection V2'!$AI$167,FALSE),"OK", "Review")</f>
        <v>OK</v>
      </c>
      <c r="CV1271" s="361" t="str">
        <f>IF(AW1271&lt;=VLOOKUP($C1271,Projections2[[#All],[ISOCode]:[Total 2024 Colombian Returnees]],'Population Projection V2'!$AJ$167,FALSE),"OK", "Review")</f>
        <v>OK</v>
      </c>
      <c r="CW1271" s="361" t="str">
        <f>IF(AX1271&lt;=VLOOKUP($C1271,Projections2[[#All],[ISOCode]:[Total 2024 Colombian Returnees]],'Population Projection V2'!$AK$167,FALSE),"OK", "Review")</f>
        <v>OK</v>
      </c>
      <c r="CX1271" s="361" t="str">
        <f>IF(AY1271&lt;=VLOOKUP($C1271,Projections2[[#All],[ISOCode]:[Total 2024 Colombian Returnees]],'Population Projection V2'!$AL$167,FALSE),"OK", "Review")</f>
        <v>OK</v>
      </c>
      <c r="CY1271" s="362" t="str">
        <f>IF(AZ1271&lt;=VLOOKUP($C1271,Projections2[[#All],[ISOCode]:[Total 2024 Colombian Returnees]],'Population Projection V2'!$AM$167,FALSE),"OK", "Review")</f>
        <v>OK</v>
      </c>
    </row>
    <row r="1272" spans="1:103" x14ac:dyDescent="0.25">
      <c r="A1272" s="218" t="s">
        <v>38</v>
      </c>
      <c r="B1272" s="219" t="s">
        <v>38</v>
      </c>
      <c r="C1272" s="219" t="s">
        <v>258</v>
      </c>
      <c r="D1272" s="219" t="s">
        <v>136</v>
      </c>
      <c r="E1272" s="219" t="s">
        <v>426</v>
      </c>
      <c r="F1272" s="310">
        <f t="shared" si="459"/>
        <v>0</v>
      </c>
      <c r="G1272" s="310">
        <f t="shared" si="460"/>
        <v>0</v>
      </c>
      <c r="H1272" s="310">
        <f t="shared" si="461"/>
        <v>0</v>
      </c>
      <c r="I1272" s="310">
        <f t="shared" si="462"/>
        <v>0</v>
      </c>
      <c r="J1272" s="311">
        <f t="shared" si="463"/>
        <v>0</v>
      </c>
      <c r="K1272" s="311">
        <f>VLOOKUP($C1272,Projections2[[#All],[ISOCode]:[Total 2024 Colombian Returnees]],7,0)</f>
        <v>0</v>
      </c>
      <c r="L1272" s="251"/>
      <c r="M1272" s="312"/>
      <c r="N1272" s="312"/>
      <c r="O1272" s="312"/>
      <c r="P1272" s="236"/>
      <c r="Q1272" s="252"/>
      <c r="R1272" s="224">
        <f>VLOOKUP($C1272,Projections2[[#All],[ISOCode]:[Total 2024 Colombian Returnees]],12,0)</f>
        <v>0</v>
      </c>
      <c r="S1272" s="225"/>
      <c r="T1272" s="226"/>
      <c r="U1272" s="226"/>
      <c r="V1272" s="226"/>
      <c r="W1272" s="226"/>
      <c r="X1272" s="227"/>
      <c r="Y1272" s="227">
        <f>VLOOKUP($C1272,Projections2[[#All],[ISOCode]:[Total 2024 Colombian Returnees]],17,0)</f>
        <v>0</v>
      </c>
      <c r="Z1272" s="228"/>
      <c r="AA1272" s="253"/>
      <c r="AB1272" s="253"/>
      <c r="AC1272" s="253"/>
      <c r="AD1272" s="253"/>
      <c r="AE1272" s="253"/>
      <c r="AF1272" s="253">
        <f>VLOOKUP($C1272,Projections2[[#All],[ISOCode]:[Total 2024 Colombian Returnees]],22,0)</f>
        <v>0</v>
      </c>
      <c r="AG1272" s="254"/>
      <c r="AH1272" s="313"/>
      <c r="AI1272" s="313"/>
      <c r="AJ1272" s="313"/>
      <c r="AK1272" s="313"/>
      <c r="AL1272" s="264"/>
      <c r="AM1272" s="230">
        <f>VLOOKUP($C1272,Projections2[[#All],[ISOCode]:[Total 2024 Colombian Returnees]],27,0)</f>
        <v>0</v>
      </c>
      <c r="AN1272" s="265"/>
      <c r="AO1272" s="257"/>
      <c r="AP1272" s="257"/>
      <c r="AQ1272" s="257"/>
      <c r="AR1272" s="257"/>
      <c r="AS1272" s="232"/>
      <c r="AT1272" s="232">
        <f>VLOOKUP($C1272,Projections2[[#All],[ISOCode]:[Total 2024 Colombian Returnees]],32,0)</f>
        <v>0</v>
      </c>
      <c r="AU1272" s="233"/>
      <c r="AV1272" s="258"/>
      <c r="AW1272" s="258"/>
      <c r="AX1272" s="258"/>
      <c r="AY1272" s="258"/>
      <c r="AZ1272" s="234"/>
      <c r="BA1272" s="234">
        <f>VLOOKUP($C1272,Projections2[[#All],[ISOCode]:[Total 2024 Colombian Returnees]],37,0)</f>
        <v>0</v>
      </c>
      <c r="BB1272" s="235"/>
      <c r="BC1272" s="360" t="str">
        <f t="shared" si="464"/>
        <v>Ok</v>
      </c>
      <c r="BD1272" s="361" t="str">
        <f t="shared" si="465"/>
        <v>Ok</v>
      </c>
      <c r="BE1272" s="361" t="str">
        <f t="shared" si="466"/>
        <v>Ok</v>
      </c>
      <c r="BF1272" s="361" t="str">
        <f t="shared" si="467"/>
        <v>Ok</v>
      </c>
      <c r="BG1272" s="362" t="str">
        <f t="shared" si="468"/>
        <v>Ok</v>
      </c>
      <c r="BH1272" s="360" t="str">
        <f t="shared" si="469"/>
        <v>Ok</v>
      </c>
      <c r="BI1272" s="361" t="str">
        <f t="shared" si="470"/>
        <v>Ok</v>
      </c>
      <c r="BJ1272" s="361" t="str">
        <f t="shared" si="471"/>
        <v>Ok</v>
      </c>
      <c r="BK1272" s="361" t="str">
        <f t="shared" si="472"/>
        <v>Ok</v>
      </c>
      <c r="BL1272" s="361" t="str">
        <f t="shared" si="473"/>
        <v>Ok</v>
      </c>
      <c r="BM1272" s="361" t="str">
        <f t="shared" si="474"/>
        <v>Ok</v>
      </c>
      <c r="BN1272" s="362" t="str">
        <f t="shared" si="475"/>
        <v>Ok</v>
      </c>
      <c r="BO1272" s="360" t="str">
        <f t="shared" si="476"/>
        <v>No Pop.</v>
      </c>
      <c r="BP1272" s="361" t="str">
        <f t="shared" si="477"/>
        <v>No Pop.</v>
      </c>
      <c r="BQ1272" s="361" t="str">
        <f t="shared" si="478"/>
        <v>No Pop.</v>
      </c>
      <c r="BR1272" s="361" t="str">
        <f t="shared" si="479"/>
        <v>No Pop.</v>
      </c>
      <c r="BS1272" s="361" t="str">
        <f t="shared" si="480"/>
        <v>No Pop.</v>
      </c>
      <c r="BT1272" s="361" t="str">
        <f t="shared" si="481"/>
        <v>No Pop.</v>
      </c>
      <c r="BU1272" s="362" t="str">
        <f t="shared" si="482"/>
        <v>No Pop.</v>
      </c>
      <c r="BV1272" s="360" t="str">
        <f>IF(M1272&lt;=VLOOKUP($C1272,Projections2[[#All],[ISOCode]:[Total 2024 Colombian Returnees]],'Population Projection V2'!$J$167,FALSE),"OK", "Review")</f>
        <v>OK</v>
      </c>
      <c r="BW1272" s="361" t="str">
        <f>IF(N1272&lt;=VLOOKUP($C1272,Projections2[[#All],[ISOCode]:[Total 2024 Colombian Returnees]],'Population Projection V2'!$K$167,FALSE),"OK", "Review")</f>
        <v>OK</v>
      </c>
      <c r="BX1272" s="361" t="str">
        <f>IF(O1272&lt;=VLOOKUP($C1272,Projections2[[#All],[ISOCode]:[Total 2024 Colombian Returnees]],'Population Projection V2'!$L$167,FALSE),"OK", "Review")</f>
        <v>OK</v>
      </c>
      <c r="BY1272" s="361" t="str">
        <f>IF(P1272&lt;=VLOOKUP($C1272,Projections2[[#All],[ISOCode]:[Total 2024 Colombian Returnees]],'Population Projection V2'!$M$167,FALSE),"OK", "Review")</f>
        <v>OK</v>
      </c>
      <c r="BZ1272" s="361" t="str">
        <f>IF(Q1272&lt;=VLOOKUP($C1272,Projections2[[#All],[ISOCode]:[Total 2024 Colombian Returnees]],'Population Projection V2'!$N$167,FALSE),"OK", "Review")</f>
        <v>OK</v>
      </c>
      <c r="CA1272" s="361" t="str">
        <f>IF(T1272&lt;=VLOOKUP($C1272,Projections2[[#All],[ISOCode]:[Total 2024 Colombian Returnees]],'Population Projection V2'!$O$167,FALSE),"OK", "Review")</f>
        <v>OK</v>
      </c>
      <c r="CB1272" s="361" t="str">
        <f>IF(U1272&lt;=VLOOKUP($C1272,Projections2[[#All],[ISOCode]:[Total 2024 Colombian Returnees]],'Population Projection V2'!$P$167,FALSE),"OK", "Review")</f>
        <v>OK</v>
      </c>
      <c r="CC1272" s="361" t="str">
        <f>IF(V1272&lt;=VLOOKUP($C1272,Projections2[[#All],[ISOCode]:[Total 2024 Colombian Returnees]],'Population Projection V2'!$Q$167,FALSE),"OK", "Review")</f>
        <v>OK</v>
      </c>
      <c r="CD1272" s="361" t="str">
        <f>IF(W1272&lt;=VLOOKUP($C1272,Projections2[[#All],[ISOCode]:[Total 2024 Colombian Returnees]],'Population Projection V2'!$R$167,FALSE),"OK", "Review")</f>
        <v>OK</v>
      </c>
      <c r="CE1272" s="361" t="str">
        <f>IF(X1272&lt;=VLOOKUP($C1272,Projections2[[#All],[ISOCode]:[Total 2024 Colombian Returnees]],'Population Projection V2'!$S$167,FALSE),"OK", "Review")</f>
        <v>OK</v>
      </c>
      <c r="CF1272" s="361" t="str">
        <f>IF(AA1272&lt;=VLOOKUP($C1272,Projections2[[#All],[ISOCode]:[Total 2024 Colombian Returnees]],'Population Projection V2'!$T$167,FALSE),"OK", "Review")</f>
        <v>OK</v>
      </c>
      <c r="CG1272" s="361" t="str">
        <f>IF(AB1272&lt;=VLOOKUP($C1272,Projections2[[#All],[ISOCode]:[Total 2024 Colombian Returnees]],'Population Projection V2'!$U$167,FALSE),"OK", "Review")</f>
        <v>OK</v>
      </c>
      <c r="CH1272" s="361" t="str">
        <f>IF(AC1272&lt;=VLOOKUP($C1272,Projections2[[#All],[ISOCode]:[Total 2024 Colombian Returnees]],'Population Projection V2'!$V$167,FALSE),"OK", "Review")</f>
        <v>OK</v>
      </c>
      <c r="CI1272" s="361" t="str">
        <f>IF(AD1272&lt;=VLOOKUP($C1272,Projections2[[#All],[ISOCode]:[Total 2024 Colombian Returnees]],'Population Projection V2'!$W$167,FALSE),"OK", "Review")</f>
        <v>OK</v>
      </c>
      <c r="CJ1272" s="361" t="str">
        <f>IF(AE1272&lt;=VLOOKUP($C1272,Projections2[[#All],[ISOCode]:[Total 2024 Colombian Returnees]],'Population Projection V2'!$X$167,FALSE),"OK", "Review")</f>
        <v>OK</v>
      </c>
      <c r="CK1272" s="361" t="str">
        <f>IF(AH1272&lt;=VLOOKUP($C1272,Projections2[[#All],[ISOCode]:[Total 2024 Colombian Returnees]],'Population Projection V2'!$Y$167,FALSE),"OK", "Review")</f>
        <v>OK</v>
      </c>
      <c r="CL1272" s="361" t="str">
        <f>IF(AI1272&lt;=VLOOKUP($C1272,Projections2[[#All],[ISOCode]:[Total 2024 Colombian Returnees]],'Population Projection V2'!$Z$167,FALSE),"OK", "Review")</f>
        <v>OK</v>
      </c>
      <c r="CM1272" s="361" t="str">
        <f>IF(AJ1272&lt;=VLOOKUP($C1272,Projections2[[#All],[ISOCode]:[Total 2024 Colombian Returnees]],'Population Projection V2'!$AA$167,FALSE),"OK", "Review")</f>
        <v>OK</v>
      </c>
      <c r="CN1272" s="361" t="str">
        <f>IF(AK1272&lt;=VLOOKUP($C1272,Projections2[[#All],[ISOCode]:[Total 2024 Colombian Returnees]],'Population Projection V2'!$AB$167,FALSE),"OK", "Review")</f>
        <v>OK</v>
      </c>
      <c r="CO1272" s="361" t="str">
        <f>IF(AL1272&lt;=VLOOKUP($C1272,Projections2[[#All],[ISOCode]:[Total 2024 Colombian Returnees]],'Population Projection V2'!$AC$167,FALSE),"OK", "Review")</f>
        <v>OK</v>
      </c>
      <c r="CP1272" s="361" t="str">
        <f>IF(AO1272&lt;=VLOOKUP($C1272,Projections2[[#All],[ISOCode]:[Total 2024 Colombian Returnees]],'Population Projection V2'!$AD$167,FALSE),"OK", "Review")</f>
        <v>OK</v>
      </c>
      <c r="CQ1272" s="361" t="str">
        <f>IF(AP1272&lt;=VLOOKUP($C1272,Projections2[[#All],[ISOCode]:[Total 2024 Colombian Returnees]],'Population Projection V2'!$AE$167,FALSE),"OK", "Review")</f>
        <v>OK</v>
      </c>
      <c r="CR1272" s="361" t="str">
        <f>IF(AQ1272&lt;=VLOOKUP($C1272,Projections2[[#All],[ISOCode]:[Total 2024 Colombian Returnees]],'Population Projection V2'!$AF$167,FALSE),"OK", "Review")</f>
        <v>OK</v>
      </c>
      <c r="CS1272" s="361" t="str">
        <f>IF(AR1272&lt;=VLOOKUP($C1272,Projections2[[#All],[ISOCode]:[Total 2024 Colombian Returnees]],'Population Projection V2'!$AG$167,FALSE),"OK", "Review")</f>
        <v>OK</v>
      </c>
      <c r="CT1272" s="361" t="str">
        <f>IF(AS1272&lt;=VLOOKUP($C1272,Projections2[[#All],[ISOCode]:[Total 2024 Colombian Returnees]],'Population Projection V2'!$AH$167,FALSE),"OK", "Review")</f>
        <v>OK</v>
      </c>
      <c r="CU1272" s="361" t="str">
        <f>IF(AV1272&lt;=VLOOKUP($C1272,Projections2[[#All],[ISOCode]:[Total 2024 Colombian Returnees]],'Population Projection V2'!$AI$167,FALSE),"OK", "Review")</f>
        <v>OK</v>
      </c>
      <c r="CV1272" s="361" t="str">
        <f>IF(AW1272&lt;=VLOOKUP($C1272,Projections2[[#All],[ISOCode]:[Total 2024 Colombian Returnees]],'Population Projection V2'!$AJ$167,FALSE),"OK", "Review")</f>
        <v>OK</v>
      </c>
      <c r="CW1272" s="361" t="str">
        <f>IF(AX1272&lt;=VLOOKUP($C1272,Projections2[[#All],[ISOCode]:[Total 2024 Colombian Returnees]],'Population Projection V2'!$AK$167,FALSE),"OK", "Review")</f>
        <v>OK</v>
      </c>
      <c r="CX1272" s="361" t="str">
        <f>IF(AY1272&lt;=VLOOKUP($C1272,Projections2[[#All],[ISOCode]:[Total 2024 Colombian Returnees]],'Population Projection V2'!$AL$167,FALSE),"OK", "Review")</f>
        <v>OK</v>
      </c>
      <c r="CY1272" s="362" t="str">
        <f>IF(AZ1272&lt;=VLOOKUP($C1272,Projections2[[#All],[ISOCode]:[Total 2024 Colombian Returnees]],'Population Projection V2'!$AM$167,FALSE),"OK", "Review")</f>
        <v>OK</v>
      </c>
    </row>
    <row r="1273" spans="1:103" x14ac:dyDescent="0.25">
      <c r="A1273" s="218" t="s">
        <v>38</v>
      </c>
      <c r="B1273" s="219" t="s">
        <v>38</v>
      </c>
      <c r="C1273" s="219" t="s">
        <v>259</v>
      </c>
      <c r="D1273" s="219" t="s">
        <v>158</v>
      </c>
      <c r="E1273" s="219" t="s">
        <v>426</v>
      </c>
      <c r="F1273" s="310">
        <f t="shared" si="459"/>
        <v>0</v>
      </c>
      <c r="G1273" s="310">
        <f t="shared" si="460"/>
        <v>0</v>
      </c>
      <c r="H1273" s="310">
        <f t="shared" si="461"/>
        <v>0</v>
      </c>
      <c r="I1273" s="310">
        <f t="shared" si="462"/>
        <v>0</v>
      </c>
      <c r="J1273" s="311">
        <f t="shared" si="463"/>
        <v>0</v>
      </c>
      <c r="K1273" s="311">
        <f>VLOOKUP($C1273,Projections2[[#All],[ISOCode]:[Total 2024 Colombian Returnees]],7,0)</f>
        <v>0</v>
      </c>
      <c r="L1273" s="251"/>
      <c r="M1273" s="312"/>
      <c r="N1273" s="312"/>
      <c r="O1273" s="312"/>
      <c r="P1273" s="236"/>
      <c r="Q1273" s="252"/>
      <c r="R1273" s="224">
        <f>VLOOKUP($C1273,Projections2[[#All],[ISOCode]:[Total 2024 Colombian Returnees]],12,0)</f>
        <v>0</v>
      </c>
      <c r="S1273" s="225"/>
      <c r="T1273" s="226"/>
      <c r="U1273" s="226"/>
      <c r="V1273" s="226"/>
      <c r="W1273" s="226"/>
      <c r="X1273" s="227"/>
      <c r="Y1273" s="227">
        <f>VLOOKUP($C1273,Projections2[[#All],[ISOCode]:[Total 2024 Colombian Returnees]],17,0)</f>
        <v>0</v>
      </c>
      <c r="Z1273" s="228"/>
      <c r="AA1273" s="253"/>
      <c r="AB1273" s="253"/>
      <c r="AC1273" s="253"/>
      <c r="AD1273" s="253"/>
      <c r="AE1273" s="253"/>
      <c r="AF1273" s="253">
        <f>VLOOKUP($C1273,Projections2[[#All],[ISOCode]:[Total 2024 Colombian Returnees]],22,0)</f>
        <v>0</v>
      </c>
      <c r="AG1273" s="254"/>
      <c r="AH1273" s="313"/>
      <c r="AI1273" s="313"/>
      <c r="AJ1273" s="313"/>
      <c r="AK1273" s="313"/>
      <c r="AL1273" s="264"/>
      <c r="AM1273" s="230">
        <f>VLOOKUP($C1273,Projections2[[#All],[ISOCode]:[Total 2024 Colombian Returnees]],27,0)</f>
        <v>0</v>
      </c>
      <c r="AN1273" s="265"/>
      <c r="AO1273" s="257"/>
      <c r="AP1273" s="257"/>
      <c r="AQ1273" s="257"/>
      <c r="AR1273" s="257"/>
      <c r="AS1273" s="232"/>
      <c r="AT1273" s="232">
        <f>VLOOKUP($C1273,Projections2[[#All],[ISOCode]:[Total 2024 Colombian Returnees]],32,0)</f>
        <v>0</v>
      </c>
      <c r="AU1273" s="233"/>
      <c r="AV1273" s="258"/>
      <c r="AW1273" s="258"/>
      <c r="AX1273" s="258"/>
      <c r="AY1273" s="258"/>
      <c r="AZ1273" s="234"/>
      <c r="BA1273" s="234">
        <f>VLOOKUP($C1273,Projections2[[#All],[ISOCode]:[Total 2024 Colombian Returnees]],37,0)</f>
        <v>0</v>
      </c>
      <c r="BB1273" s="235"/>
      <c r="BC1273" s="360" t="str">
        <f t="shared" si="464"/>
        <v>Ok</v>
      </c>
      <c r="BD1273" s="361" t="str">
        <f t="shared" si="465"/>
        <v>Ok</v>
      </c>
      <c r="BE1273" s="361" t="str">
        <f t="shared" si="466"/>
        <v>Ok</v>
      </c>
      <c r="BF1273" s="361" t="str">
        <f t="shared" si="467"/>
        <v>Ok</v>
      </c>
      <c r="BG1273" s="362" t="str">
        <f t="shared" si="468"/>
        <v>Ok</v>
      </c>
      <c r="BH1273" s="360" t="str">
        <f t="shared" si="469"/>
        <v>Ok</v>
      </c>
      <c r="BI1273" s="361" t="str">
        <f t="shared" si="470"/>
        <v>Ok</v>
      </c>
      <c r="BJ1273" s="361" t="str">
        <f t="shared" si="471"/>
        <v>Ok</v>
      </c>
      <c r="BK1273" s="361" t="str">
        <f t="shared" si="472"/>
        <v>Ok</v>
      </c>
      <c r="BL1273" s="361" t="str">
        <f t="shared" si="473"/>
        <v>Ok</v>
      </c>
      <c r="BM1273" s="361" t="str">
        <f t="shared" si="474"/>
        <v>Ok</v>
      </c>
      <c r="BN1273" s="362" t="str">
        <f t="shared" si="475"/>
        <v>Ok</v>
      </c>
      <c r="BO1273" s="360" t="str">
        <f t="shared" si="476"/>
        <v>No Pop.</v>
      </c>
      <c r="BP1273" s="361" t="str">
        <f t="shared" si="477"/>
        <v>No Pop.</v>
      </c>
      <c r="BQ1273" s="361" t="str">
        <f t="shared" si="478"/>
        <v>No Pop.</v>
      </c>
      <c r="BR1273" s="361" t="str">
        <f t="shared" si="479"/>
        <v>No Pop.</v>
      </c>
      <c r="BS1273" s="361" t="str">
        <f t="shared" si="480"/>
        <v>No Pop.</v>
      </c>
      <c r="BT1273" s="361" t="str">
        <f t="shared" si="481"/>
        <v>No Pop.</v>
      </c>
      <c r="BU1273" s="362" t="str">
        <f t="shared" si="482"/>
        <v>No Pop.</v>
      </c>
      <c r="BV1273" s="360" t="str">
        <f>IF(M1273&lt;=VLOOKUP($C1273,Projections2[[#All],[ISOCode]:[Total 2024 Colombian Returnees]],'Population Projection V2'!$J$167,FALSE),"OK", "Review")</f>
        <v>OK</v>
      </c>
      <c r="BW1273" s="361" t="str">
        <f>IF(N1273&lt;=VLOOKUP($C1273,Projections2[[#All],[ISOCode]:[Total 2024 Colombian Returnees]],'Population Projection V2'!$K$167,FALSE),"OK", "Review")</f>
        <v>OK</v>
      </c>
      <c r="BX1273" s="361" t="str">
        <f>IF(O1273&lt;=VLOOKUP($C1273,Projections2[[#All],[ISOCode]:[Total 2024 Colombian Returnees]],'Population Projection V2'!$L$167,FALSE),"OK", "Review")</f>
        <v>OK</v>
      </c>
      <c r="BY1273" s="361" t="str">
        <f>IF(P1273&lt;=VLOOKUP($C1273,Projections2[[#All],[ISOCode]:[Total 2024 Colombian Returnees]],'Population Projection V2'!$M$167,FALSE),"OK", "Review")</f>
        <v>OK</v>
      </c>
      <c r="BZ1273" s="361" t="str">
        <f>IF(Q1273&lt;=VLOOKUP($C1273,Projections2[[#All],[ISOCode]:[Total 2024 Colombian Returnees]],'Population Projection V2'!$N$167,FALSE),"OK", "Review")</f>
        <v>OK</v>
      </c>
      <c r="CA1273" s="361" t="str">
        <f>IF(T1273&lt;=VLOOKUP($C1273,Projections2[[#All],[ISOCode]:[Total 2024 Colombian Returnees]],'Population Projection V2'!$O$167,FALSE),"OK", "Review")</f>
        <v>OK</v>
      </c>
      <c r="CB1273" s="361" t="str">
        <f>IF(U1273&lt;=VLOOKUP($C1273,Projections2[[#All],[ISOCode]:[Total 2024 Colombian Returnees]],'Population Projection V2'!$P$167,FALSE),"OK", "Review")</f>
        <v>OK</v>
      </c>
      <c r="CC1273" s="361" t="str">
        <f>IF(V1273&lt;=VLOOKUP($C1273,Projections2[[#All],[ISOCode]:[Total 2024 Colombian Returnees]],'Population Projection V2'!$Q$167,FALSE),"OK", "Review")</f>
        <v>OK</v>
      </c>
      <c r="CD1273" s="361" t="str">
        <f>IF(W1273&lt;=VLOOKUP($C1273,Projections2[[#All],[ISOCode]:[Total 2024 Colombian Returnees]],'Population Projection V2'!$R$167,FALSE),"OK", "Review")</f>
        <v>OK</v>
      </c>
      <c r="CE1273" s="361" t="str">
        <f>IF(X1273&lt;=VLOOKUP($C1273,Projections2[[#All],[ISOCode]:[Total 2024 Colombian Returnees]],'Population Projection V2'!$S$167,FALSE),"OK", "Review")</f>
        <v>OK</v>
      </c>
      <c r="CF1273" s="361" t="str">
        <f>IF(AA1273&lt;=VLOOKUP($C1273,Projections2[[#All],[ISOCode]:[Total 2024 Colombian Returnees]],'Population Projection V2'!$T$167,FALSE),"OK", "Review")</f>
        <v>OK</v>
      </c>
      <c r="CG1273" s="361" t="str">
        <f>IF(AB1273&lt;=VLOOKUP($C1273,Projections2[[#All],[ISOCode]:[Total 2024 Colombian Returnees]],'Population Projection V2'!$U$167,FALSE),"OK", "Review")</f>
        <v>OK</v>
      </c>
      <c r="CH1273" s="361" t="str">
        <f>IF(AC1273&lt;=VLOOKUP($C1273,Projections2[[#All],[ISOCode]:[Total 2024 Colombian Returnees]],'Population Projection V2'!$V$167,FALSE),"OK", "Review")</f>
        <v>OK</v>
      </c>
      <c r="CI1273" s="361" t="str">
        <f>IF(AD1273&lt;=VLOOKUP($C1273,Projections2[[#All],[ISOCode]:[Total 2024 Colombian Returnees]],'Population Projection V2'!$W$167,FALSE),"OK", "Review")</f>
        <v>OK</v>
      </c>
      <c r="CJ1273" s="361" t="str">
        <f>IF(AE1273&lt;=VLOOKUP($C1273,Projections2[[#All],[ISOCode]:[Total 2024 Colombian Returnees]],'Population Projection V2'!$X$167,FALSE),"OK", "Review")</f>
        <v>OK</v>
      </c>
      <c r="CK1273" s="361" t="str">
        <f>IF(AH1273&lt;=VLOOKUP($C1273,Projections2[[#All],[ISOCode]:[Total 2024 Colombian Returnees]],'Population Projection V2'!$Y$167,FALSE),"OK", "Review")</f>
        <v>OK</v>
      </c>
      <c r="CL1273" s="361" t="str">
        <f>IF(AI1273&lt;=VLOOKUP($C1273,Projections2[[#All],[ISOCode]:[Total 2024 Colombian Returnees]],'Population Projection V2'!$Z$167,FALSE),"OK", "Review")</f>
        <v>OK</v>
      </c>
      <c r="CM1273" s="361" t="str">
        <f>IF(AJ1273&lt;=VLOOKUP($C1273,Projections2[[#All],[ISOCode]:[Total 2024 Colombian Returnees]],'Population Projection V2'!$AA$167,FALSE),"OK", "Review")</f>
        <v>OK</v>
      </c>
      <c r="CN1273" s="361" t="str">
        <f>IF(AK1273&lt;=VLOOKUP($C1273,Projections2[[#All],[ISOCode]:[Total 2024 Colombian Returnees]],'Population Projection V2'!$AB$167,FALSE),"OK", "Review")</f>
        <v>OK</v>
      </c>
      <c r="CO1273" s="361" t="str">
        <f>IF(AL1273&lt;=VLOOKUP($C1273,Projections2[[#All],[ISOCode]:[Total 2024 Colombian Returnees]],'Population Projection V2'!$AC$167,FALSE),"OK", "Review")</f>
        <v>OK</v>
      </c>
      <c r="CP1273" s="361" t="str">
        <f>IF(AO1273&lt;=VLOOKUP($C1273,Projections2[[#All],[ISOCode]:[Total 2024 Colombian Returnees]],'Population Projection V2'!$AD$167,FALSE),"OK", "Review")</f>
        <v>OK</v>
      </c>
      <c r="CQ1273" s="361" t="str">
        <f>IF(AP1273&lt;=VLOOKUP($C1273,Projections2[[#All],[ISOCode]:[Total 2024 Colombian Returnees]],'Population Projection V2'!$AE$167,FALSE),"OK", "Review")</f>
        <v>OK</v>
      </c>
      <c r="CR1273" s="361" t="str">
        <f>IF(AQ1273&lt;=VLOOKUP($C1273,Projections2[[#All],[ISOCode]:[Total 2024 Colombian Returnees]],'Population Projection V2'!$AF$167,FALSE),"OK", "Review")</f>
        <v>OK</v>
      </c>
      <c r="CS1273" s="361" t="str">
        <f>IF(AR1273&lt;=VLOOKUP($C1273,Projections2[[#All],[ISOCode]:[Total 2024 Colombian Returnees]],'Population Projection V2'!$AG$167,FALSE),"OK", "Review")</f>
        <v>OK</v>
      </c>
      <c r="CT1273" s="361" t="str">
        <f>IF(AS1273&lt;=VLOOKUP($C1273,Projections2[[#All],[ISOCode]:[Total 2024 Colombian Returnees]],'Population Projection V2'!$AH$167,FALSE),"OK", "Review")</f>
        <v>OK</v>
      </c>
      <c r="CU1273" s="361" t="str">
        <f>IF(AV1273&lt;=VLOOKUP($C1273,Projections2[[#All],[ISOCode]:[Total 2024 Colombian Returnees]],'Population Projection V2'!$AI$167,FALSE),"OK", "Review")</f>
        <v>OK</v>
      </c>
      <c r="CV1273" s="361" t="str">
        <f>IF(AW1273&lt;=VLOOKUP($C1273,Projections2[[#All],[ISOCode]:[Total 2024 Colombian Returnees]],'Population Projection V2'!$AJ$167,FALSE),"OK", "Review")</f>
        <v>OK</v>
      </c>
      <c r="CW1273" s="361" t="str">
        <f>IF(AX1273&lt;=VLOOKUP($C1273,Projections2[[#All],[ISOCode]:[Total 2024 Colombian Returnees]],'Population Projection V2'!$AK$167,FALSE),"OK", "Review")</f>
        <v>OK</v>
      </c>
      <c r="CX1273" s="361" t="str">
        <f>IF(AY1273&lt;=VLOOKUP($C1273,Projections2[[#All],[ISOCode]:[Total 2024 Colombian Returnees]],'Population Projection V2'!$AL$167,FALSE),"OK", "Review")</f>
        <v>OK</v>
      </c>
      <c r="CY1273" s="362" t="str">
        <f>IF(AZ1273&lt;=VLOOKUP($C1273,Projections2[[#All],[ISOCode]:[Total 2024 Colombian Returnees]],'Population Projection V2'!$AM$167,FALSE),"OK", "Review")</f>
        <v>OK</v>
      </c>
    </row>
    <row r="1274" spans="1:103" x14ac:dyDescent="0.25">
      <c r="A1274" s="218" t="s">
        <v>38</v>
      </c>
      <c r="B1274" s="219" t="s">
        <v>38</v>
      </c>
      <c r="C1274" s="219" t="s">
        <v>260</v>
      </c>
      <c r="D1274" s="219" t="s">
        <v>159</v>
      </c>
      <c r="E1274" s="219" t="s">
        <v>426</v>
      </c>
      <c r="F1274" s="310">
        <f t="shared" si="459"/>
        <v>0</v>
      </c>
      <c r="G1274" s="310">
        <f t="shared" si="460"/>
        <v>0</v>
      </c>
      <c r="H1274" s="310">
        <f t="shared" si="461"/>
        <v>0</v>
      </c>
      <c r="I1274" s="310">
        <f t="shared" si="462"/>
        <v>0</v>
      </c>
      <c r="J1274" s="311">
        <f t="shared" si="463"/>
        <v>0</v>
      </c>
      <c r="K1274" s="311">
        <f>VLOOKUP($C1274,Projections2[[#All],[ISOCode]:[Total 2024 Colombian Returnees]],7,0)</f>
        <v>0</v>
      </c>
      <c r="L1274" s="251"/>
      <c r="M1274" s="312"/>
      <c r="N1274" s="312"/>
      <c r="O1274" s="312"/>
      <c r="P1274" s="236"/>
      <c r="Q1274" s="252"/>
      <c r="R1274" s="224">
        <f>VLOOKUP($C1274,Projections2[[#All],[ISOCode]:[Total 2024 Colombian Returnees]],12,0)</f>
        <v>0</v>
      </c>
      <c r="S1274" s="225"/>
      <c r="T1274" s="226"/>
      <c r="U1274" s="226"/>
      <c r="V1274" s="226"/>
      <c r="W1274" s="226"/>
      <c r="X1274" s="227"/>
      <c r="Y1274" s="227">
        <f>VLOOKUP($C1274,Projections2[[#All],[ISOCode]:[Total 2024 Colombian Returnees]],17,0)</f>
        <v>0</v>
      </c>
      <c r="Z1274" s="228"/>
      <c r="AA1274" s="253"/>
      <c r="AB1274" s="253"/>
      <c r="AC1274" s="253"/>
      <c r="AD1274" s="253"/>
      <c r="AE1274" s="253"/>
      <c r="AF1274" s="253">
        <f>VLOOKUP($C1274,Projections2[[#All],[ISOCode]:[Total 2024 Colombian Returnees]],22,0)</f>
        <v>0</v>
      </c>
      <c r="AG1274" s="254"/>
      <c r="AH1274" s="313"/>
      <c r="AI1274" s="313"/>
      <c r="AJ1274" s="313"/>
      <c r="AK1274" s="313"/>
      <c r="AL1274" s="264"/>
      <c r="AM1274" s="230">
        <f>VLOOKUP($C1274,Projections2[[#All],[ISOCode]:[Total 2024 Colombian Returnees]],27,0)</f>
        <v>0</v>
      </c>
      <c r="AN1274" s="265"/>
      <c r="AO1274" s="257"/>
      <c r="AP1274" s="257"/>
      <c r="AQ1274" s="257"/>
      <c r="AR1274" s="257"/>
      <c r="AS1274" s="232"/>
      <c r="AT1274" s="232">
        <f>VLOOKUP($C1274,Projections2[[#All],[ISOCode]:[Total 2024 Colombian Returnees]],32,0)</f>
        <v>0</v>
      </c>
      <c r="AU1274" s="233"/>
      <c r="AV1274" s="258"/>
      <c r="AW1274" s="258"/>
      <c r="AX1274" s="258"/>
      <c r="AY1274" s="258"/>
      <c r="AZ1274" s="234"/>
      <c r="BA1274" s="234">
        <f>VLOOKUP($C1274,Projections2[[#All],[ISOCode]:[Total 2024 Colombian Returnees]],37,0)</f>
        <v>0</v>
      </c>
      <c r="BB1274" s="235"/>
      <c r="BC1274" s="360" t="str">
        <f t="shared" si="464"/>
        <v>Ok</v>
      </c>
      <c r="BD1274" s="361" t="str">
        <f t="shared" si="465"/>
        <v>Ok</v>
      </c>
      <c r="BE1274" s="361" t="str">
        <f t="shared" si="466"/>
        <v>Ok</v>
      </c>
      <c r="BF1274" s="361" t="str">
        <f t="shared" si="467"/>
        <v>Ok</v>
      </c>
      <c r="BG1274" s="362" t="str">
        <f t="shared" si="468"/>
        <v>Ok</v>
      </c>
      <c r="BH1274" s="360" t="str">
        <f t="shared" si="469"/>
        <v>Ok</v>
      </c>
      <c r="BI1274" s="361" t="str">
        <f t="shared" si="470"/>
        <v>Ok</v>
      </c>
      <c r="BJ1274" s="361" t="str">
        <f t="shared" si="471"/>
        <v>Ok</v>
      </c>
      <c r="BK1274" s="361" t="str">
        <f t="shared" si="472"/>
        <v>Ok</v>
      </c>
      <c r="BL1274" s="361" t="str">
        <f t="shared" si="473"/>
        <v>Ok</v>
      </c>
      <c r="BM1274" s="361" t="str">
        <f t="shared" si="474"/>
        <v>Ok</v>
      </c>
      <c r="BN1274" s="362" t="str">
        <f t="shared" si="475"/>
        <v>Ok</v>
      </c>
      <c r="BO1274" s="360" t="str">
        <f t="shared" si="476"/>
        <v>No Pop.</v>
      </c>
      <c r="BP1274" s="361" t="str">
        <f t="shared" si="477"/>
        <v>No Pop.</v>
      </c>
      <c r="BQ1274" s="361" t="str">
        <f t="shared" si="478"/>
        <v>No Pop.</v>
      </c>
      <c r="BR1274" s="361" t="str">
        <f t="shared" si="479"/>
        <v>No Pop.</v>
      </c>
      <c r="BS1274" s="361" t="str">
        <f t="shared" si="480"/>
        <v>No Pop.</v>
      </c>
      <c r="BT1274" s="361" t="str">
        <f t="shared" si="481"/>
        <v>No Pop.</v>
      </c>
      <c r="BU1274" s="362" t="str">
        <f t="shared" si="482"/>
        <v>No Pop.</v>
      </c>
      <c r="BV1274" s="360" t="str">
        <f>IF(M1274&lt;=VLOOKUP($C1274,Projections2[[#All],[ISOCode]:[Total 2024 Colombian Returnees]],'Population Projection V2'!$J$167,FALSE),"OK", "Review")</f>
        <v>OK</v>
      </c>
      <c r="BW1274" s="361" t="str">
        <f>IF(N1274&lt;=VLOOKUP($C1274,Projections2[[#All],[ISOCode]:[Total 2024 Colombian Returnees]],'Population Projection V2'!$K$167,FALSE),"OK", "Review")</f>
        <v>OK</v>
      </c>
      <c r="BX1274" s="361" t="str">
        <f>IF(O1274&lt;=VLOOKUP($C1274,Projections2[[#All],[ISOCode]:[Total 2024 Colombian Returnees]],'Population Projection V2'!$L$167,FALSE),"OK", "Review")</f>
        <v>OK</v>
      </c>
      <c r="BY1274" s="361" t="str">
        <f>IF(P1274&lt;=VLOOKUP($C1274,Projections2[[#All],[ISOCode]:[Total 2024 Colombian Returnees]],'Population Projection V2'!$M$167,FALSE),"OK", "Review")</f>
        <v>OK</v>
      </c>
      <c r="BZ1274" s="361" t="str">
        <f>IF(Q1274&lt;=VLOOKUP($C1274,Projections2[[#All],[ISOCode]:[Total 2024 Colombian Returnees]],'Population Projection V2'!$N$167,FALSE),"OK", "Review")</f>
        <v>OK</v>
      </c>
      <c r="CA1274" s="361" t="str">
        <f>IF(T1274&lt;=VLOOKUP($C1274,Projections2[[#All],[ISOCode]:[Total 2024 Colombian Returnees]],'Population Projection V2'!$O$167,FALSE),"OK", "Review")</f>
        <v>OK</v>
      </c>
      <c r="CB1274" s="361" t="str">
        <f>IF(U1274&lt;=VLOOKUP($C1274,Projections2[[#All],[ISOCode]:[Total 2024 Colombian Returnees]],'Population Projection V2'!$P$167,FALSE),"OK", "Review")</f>
        <v>OK</v>
      </c>
      <c r="CC1274" s="361" t="str">
        <f>IF(V1274&lt;=VLOOKUP($C1274,Projections2[[#All],[ISOCode]:[Total 2024 Colombian Returnees]],'Population Projection V2'!$Q$167,FALSE),"OK", "Review")</f>
        <v>OK</v>
      </c>
      <c r="CD1274" s="361" t="str">
        <f>IF(W1274&lt;=VLOOKUP($C1274,Projections2[[#All],[ISOCode]:[Total 2024 Colombian Returnees]],'Population Projection V2'!$R$167,FALSE),"OK", "Review")</f>
        <v>OK</v>
      </c>
      <c r="CE1274" s="361" t="str">
        <f>IF(X1274&lt;=VLOOKUP($C1274,Projections2[[#All],[ISOCode]:[Total 2024 Colombian Returnees]],'Population Projection V2'!$S$167,FALSE),"OK", "Review")</f>
        <v>OK</v>
      </c>
      <c r="CF1274" s="361" t="str">
        <f>IF(AA1274&lt;=VLOOKUP($C1274,Projections2[[#All],[ISOCode]:[Total 2024 Colombian Returnees]],'Population Projection V2'!$T$167,FALSE),"OK", "Review")</f>
        <v>OK</v>
      </c>
      <c r="CG1274" s="361" t="str">
        <f>IF(AB1274&lt;=VLOOKUP($C1274,Projections2[[#All],[ISOCode]:[Total 2024 Colombian Returnees]],'Population Projection V2'!$U$167,FALSE),"OK", "Review")</f>
        <v>OK</v>
      </c>
      <c r="CH1274" s="361" t="str">
        <f>IF(AC1274&lt;=VLOOKUP($C1274,Projections2[[#All],[ISOCode]:[Total 2024 Colombian Returnees]],'Population Projection V2'!$V$167,FALSE),"OK", "Review")</f>
        <v>OK</v>
      </c>
      <c r="CI1274" s="361" t="str">
        <f>IF(AD1274&lt;=VLOOKUP($C1274,Projections2[[#All],[ISOCode]:[Total 2024 Colombian Returnees]],'Population Projection V2'!$W$167,FALSE),"OK", "Review")</f>
        <v>OK</v>
      </c>
      <c r="CJ1274" s="361" t="str">
        <f>IF(AE1274&lt;=VLOOKUP($C1274,Projections2[[#All],[ISOCode]:[Total 2024 Colombian Returnees]],'Population Projection V2'!$X$167,FALSE),"OK", "Review")</f>
        <v>OK</v>
      </c>
      <c r="CK1274" s="361" t="str">
        <f>IF(AH1274&lt;=VLOOKUP($C1274,Projections2[[#All],[ISOCode]:[Total 2024 Colombian Returnees]],'Population Projection V2'!$Y$167,FALSE),"OK", "Review")</f>
        <v>OK</v>
      </c>
      <c r="CL1274" s="361" t="str">
        <f>IF(AI1274&lt;=VLOOKUP($C1274,Projections2[[#All],[ISOCode]:[Total 2024 Colombian Returnees]],'Population Projection V2'!$Z$167,FALSE),"OK", "Review")</f>
        <v>OK</v>
      </c>
      <c r="CM1274" s="361" t="str">
        <f>IF(AJ1274&lt;=VLOOKUP($C1274,Projections2[[#All],[ISOCode]:[Total 2024 Colombian Returnees]],'Population Projection V2'!$AA$167,FALSE),"OK", "Review")</f>
        <v>OK</v>
      </c>
      <c r="CN1274" s="361" t="str">
        <f>IF(AK1274&lt;=VLOOKUP($C1274,Projections2[[#All],[ISOCode]:[Total 2024 Colombian Returnees]],'Population Projection V2'!$AB$167,FALSE),"OK", "Review")</f>
        <v>OK</v>
      </c>
      <c r="CO1274" s="361" t="str">
        <f>IF(AL1274&lt;=VLOOKUP($C1274,Projections2[[#All],[ISOCode]:[Total 2024 Colombian Returnees]],'Population Projection V2'!$AC$167,FALSE),"OK", "Review")</f>
        <v>OK</v>
      </c>
      <c r="CP1274" s="361" t="str">
        <f>IF(AO1274&lt;=VLOOKUP($C1274,Projections2[[#All],[ISOCode]:[Total 2024 Colombian Returnees]],'Population Projection V2'!$AD$167,FALSE),"OK", "Review")</f>
        <v>OK</v>
      </c>
      <c r="CQ1274" s="361" t="str">
        <f>IF(AP1274&lt;=VLOOKUP($C1274,Projections2[[#All],[ISOCode]:[Total 2024 Colombian Returnees]],'Population Projection V2'!$AE$167,FALSE),"OK", "Review")</f>
        <v>OK</v>
      </c>
      <c r="CR1274" s="361" t="str">
        <f>IF(AQ1274&lt;=VLOOKUP($C1274,Projections2[[#All],[ISOCode]:[Total 2024 Colombian Returnees]],'Population Projection V2'!$AF$167,FALSE),"OK", "Review")</f>
        <v>OK</v>
      </c>
      <c r="CS1274" s="361" t="str">
        <f>IF(AR1274&lt;=VLOOKUP($C1274,Projections2[[#All],[ISOCode]:[Total 2024 Colombian Returnees]],'Population Projection V2'!$AG$167,FALSE),"OK", "Review")</f>
        <v>OK</v>
      </c>
      <c r="CT1274" s="361" t="str">
        <f>IF(AS1274&lt;=VLOOKUP($C1274,Projections2[[#All],[ISOCode]:[Total 2024 Colombian Returnees]],'Population Projection V2'!$AH$167,FALSE),"OK", "Review")</f>
        <v>OK</v>
      </c>
      <c r="CU1274" s="361" t="str">
        <f>IF(AV1274&lt;=VLOOKUP($C1274,Projections2[[#All],[ISOCode]:[Total 2024 Colombian Returnees]],'Population Projection V2'!$AI$167,FALSE),"OK", "Review")</f>
        <v>OK</v>
      </c>
      <c r="CV1274" s="361" t="str">
        <f>IF(AW1274&lt;=VLOOKUP($C1274,Projections2[[#All],[ISOCode]:[Total 2024 Colombian Returnees]],'Population Projection V2'!$AJ$167,FALSE),"OK", "Review")</f>
        <v>OK</v>
      </c>
      <c r="CW1274" s="361" t="str">
        <f>IF(AX1274&lt;=VLOOKUP($C1274,Projections2[[#All],[ISOCode]:[Total 2024 Colombian Returnees]],'Population Projection V2'!$AK$167,FALSE),"OK", "Review")</f>
        <v>OK</v>
      </c>
      <c r="CX1274" s="361" t="str">
        <f>IF(AY1274&lt;=VLOOKUP($C1274,Projections2[[#All],[ISOCode]:[Total 2024 Colombian Returnees]],'Population Projection V2'!$AL$167,FALSE),"OK", "Review")</f>
        <v>OK</v>
      </c>
      <c r="CY1274" s="362" t="str">
        <f>IF(AZ1274&lt;=VLOOKUP($C1274,Projections2[[#All],[ISOCode]:[Total 2024 Colombian Returnees]],'Population Projection V2'!$AM$167,FALSE),"OK", "Review")</f>
        <v>OK</v>
      </c>
    </row>
    <row r="1275" spans="1:103" x14ac:dyDescent="0.25">
      <c r="A1275" s="218" t="s">
        <v>38</v>
      </c>
      <c r="B1275" s="219" t="s">
        <v>38</v>
      </c>
      <c r="C1275" s="219" t="s">
        <v>261</v>
      </c>
      <c r="D1275" s="219" t="s">
        <v>160</v>
      </c>
      <c r="E1275" s="219" t="s">
        <v>426</v>
      </c>
      <c r="F1275" s="310">
        <f t="shared" si="459"/>
        <v>0</v>
      </c>
      <c r="G1275" s="310">
        <f t="shared" si="460"/>
        <v>0</v>
      </c>
      <c r="H1275" s="310">
        <f t="shared" si="461"/>
        <v>0</v>
      </c>
      <c r="I1275" s="310">
        <f t="shared" si="462"/>
        <v>0</v>
      </c>
      <c r="J1275" s="311">
        <f t="shared" si="463"/>
        <v>0</v>
      </c>
      <c r="K1275" s="311">
        <f>VLOOKUP($C1275,Projections2[[#All],[ISOCode]:[Total 2024 Colombian Returnees]],7,0)</f>
        <v>0</v>
      </c>
      <c r="L1275" s="251"/>
      <c r="M1275" s="312"/>
      <c r="N1275" s="312"/>
      <c r="O1275" s="312"/>
      <c r="P1275" s="236"/>
      <c r="Q1275" s="252"/>
      <c r="R1275" s="224">
        <f>VLOOKUP($C1275,Projections2[[#All],[ISOCode]:[Total 2024 Colombian Returnees]],12,0)</f>
        <v>0</v>
      </c>
      <c r="S1275" s="225"/>
      <c r="T1275" s="226"/>
      <c r="U1275" s="226"/>
      <c r="V1275" s="226"/>
      <c r="W1275" s="226"/>
      <c r="X1275" s="227"/>
      <c r="Y1275" s="227">
        <f>VLOOKUP($C1275,Projections2[[#All],[ISOCode]:[Total 2024 Colombian Returnees]],17,0)</f>
        <v>0</v>
      </c>
      <c r="Z1275" s="228"/>
      <c r="AA1275" s="253"/>
      <c r="AB1275" s="253"/>
      <c r="AC1275" s="253"/>
      <c r="AD1275" s="253"/>
      <c r="AE1275" s="253"/>
      <c r="AF1275" s="253">
        <f>VLOOKUP($C1275,Projections2[[#All],[ISOCode]:[Total 2024 Colombian Returnees]],22,0)</f>
        <v>0</v>
      </c>
      <c r="AG1275" s="254"/>
      <c r="AH1275" s="313"/>
      <c r="AI1275" s="313"/>
      <c r="AJ1275" s="313"/>
      <c r="AK1275" s="313"/>
      <c r="AL1275" s="264"/>
      <c r="AM1275" s="230">
        <f>VLOOKUP($C1275,Projections2[[#All],[ISOCode]:[Total 2024 Colombian Returnees]],27,0)</f>
        <v>0</v>
      </c>
      <c r="AN1275" s="265"/>
      <c r="AO1275" s="257"/>
      <c r="AP1275" s="257"/>
      <c r="AQ1275" s="257"/>
      <c r="AR1275" s="257"/>
      <c r="AS1275" s="232"/>
      <c r="AT1275" s="232">
        <f>VLOOKUP($C1275,Projections2[[#All],[ISOCode]:[Total 2024 Colombian Returnees]],32,0)</f>
        <v>0</v>
      </c>
      <c r="AU1275" s="233"/>
      <c r="AV1275" s="258"/>
      <c r="AW1275" s="258"/>
      <c r="AX1275" s="258"/>
      <c r="AY1275" s="258"/>
      <c r="AZ1275" s="234"/>
      <c r="BA1275" s="234">
        <f>VLOOKUP($C1275,Projections2[[#All],[ISOCode]:[Total 2024 Colombian Returnees]],37,0)</f>
        <v>0</v>
      </c>
      <c r="BB1275" s="235"/>
      <c r="BC1275" s="360" t="str">
        <f t="shared" si="464"/>
        <v>Ok</v>
      </c>
      <c r="BD1275" s="361" t="str">
        <f t="shared" si="465"/>
        <v>Ok</v>
      </c>
      <c r="BE1275" s="361" t="str">
        <f t="shared" si="466"/>
        <v>Ok</v>
      </c>
      <c r="BF1275" s="361" t="str">
        <f t="shared" si="467"/>
        <v>Ok</v>
      </c>
      <c r="BG1275" s="362" t="str">
        <f t="shared" si="468"/>
        <v>Ok</v>
      </c>
      <c r="BH1275" s="360" t="str">
        <f t="shared" si="469"/>
        <v>Ok</v>
      </c>
      <c r="BI1275" s="361" t="str">
        <f t="shared" si="470"/>
        <v>Ok</v>
      </c>
      <c r="BJ1275" s="361" t="str">
        <f t="shared" si="471"/>
        <v>Ok</v>
      </c>
      <c r="BK1275" s="361" t="str">
        <f t="shared" si="472"/>
        <v>Ok</v>
      </c>
      <c r="BL1275" s="361" t="str">
        <f t="shared" si="473"/>
        <v>Ok</v>
      </c>
      <c r="BM1275" s="361" t="str">
        <f t="shared" si="474"/>
        <v>Ok</v>
      </c>
      <c r="BN1275" s="362" t="str">
        <f t="shared" si="475"/>
        <v>Ok</v>
      </c>
      <c r="BO1275" s="360" t="str">
        <f t="shared" si="476"/>
        <v>No Pop.</v>
      </c>
      <c r="BP1275" s="361" t="str">
        <f t="shared" si="477"/>
        <v>No Pop.</v>
      </c>
      <c r="BQ1275" s="361" t="str">
        <f t="shared" si="478"/>
        <v>No Pop.</v>
      </c>
      <c r="BR1275" s="361" t="str">
        <f t="shared" si="479"/>
        <v>No Pop.</v>
      </c>
      <c r="BS1275" s="361" t="str">
        <f t="shared" si="480"/>
        <v>No Pop.</v>
      </c>
      <c r="BT1275" s="361" t="str">
        <f t="shared" si="481"/>
        <v>No Pop.</v>
      </c>
      <c r="BU1275" s="362" t="str">
        <f t="shared" si="482"/>
        <v>No Pop.</v>
      </c>
      <c r="BV1275" s="360" t="str">
        <f>IF(M1275&lt;=VLOOKUP($C1275,Projections2[[#All],[ISOCode]:[Total 2024 Colombian Returnees]],'Population Projection V2'!$J$167,FALSE),"OK", "Review")</f>
        <v>OK</v>
      </c>
      <c r="BW1275" s="361" t="str">
        <f>IF(N1275&lt;=VLOOKUP($C1275,Projections2[[#All],[ISOCode]:[Total 2024 Colombian Returnees]],'Population Projection V2'!$K$167,FALSE),"OK", "Review")</f>
        <v>OK</v>
      </c>
      <c r="BX1275" s="361" t="str">
        <f>IF(O1275&lt;=VLOOKUP($C1275,Projections2[[#All],[ISOCode]:[Total 2024 Colombian Returnees]],'Population Projection V2'!$L$167,FALSE),"OK", "Review")</f>
        <v>OK</v>
      </c>
      <c r="BY1275" s="361" t="str">
        <f>IF(P1275&lt;=VLOOKUP($C1275,Projections2[[#All],[ISOCode]:[Total 2024 Colombian Returnees]],'Population Projection V2'!$M$167,FALSE),"OK", "Review")</f>
        <v>OK</v>
      </c>
      <c r="BZ1275" s="361" t="str">
        <f>IF(Q1275&lt;=VLOOKUP($C1275,Projections2[[#All],[ISOCode]:[Total 2024 Colombian Returnees]],'Population Projection V2'!$N$167,FALSE),"OK", "Review")</f>
        <v>OK</v>
      </c>
      <c r="CA1275" s="361" t="str">
        <f>IF(T1275&lt;=VLOOKUP($C1275,Projections2[[#All],[ISOCode]:[Total 2024 Colombian Returnees]],'Population Projection V2'!$O$167,FALSE),"OK", "Review")</f>
        <v>OK</v>
      </c>
      <c r="CB1275" s="361" t="str">
        <f>IF(U1275&lt;=VLOOKUP($C1275,Projections2[[#All],[ISOCode]:[Total 2024 Colombian Returnees]],'Population Projection V2'!$P$167,FALSE),"OK", "Review")</f>
        <v>OK</v>
      </c>
      <c r="CC1275" s="361" t="str">
        <f>IF(V1275&lt;=VLOOKUP($C1275,Projections2[[#All],[ISOCode]:[Total 2024 Colombian Returnees]],'Population Projection V2'!$Q$167,FALSE),"OK", "Review")</f>
        <v>OK</v>
      </c>
      <c r="CD1275" s="361" t="str">
        <f>IF(W1275&lt;=VLOOKUP($C1275,Projections2[[#All],[ISOCode]:[Total 2024 Colombian Returnees]],'Population Projection V2'!$R$167,FALSE),"OK", "Review")</f>
        <v>OK</v>
      </c>
      <c r="CE1275" s="361" t="str">
        <f>IF(X1275&lt;=VLOOKUP($C1275,Projections2[[#All],[ISOCode]:[Total 2024 Colombian Returnees]],'Population Projection V2'!$S$167,FALSE),"OK", "Review")</f>
        <v>OK</v>
      </c>
      <c r="CF1275" s="361" t="str">
        <f>IF(AA1275&lt;=VLOOKUP($C1275,Projections2[[#All],[ISOCode]:[Total 2024 Colombian Returnees]],'Population Projection V2'!$T$167,FALSE),"OK", "Review")</f>
        <v>OK</v>
      </c>
      <c r="CG1275" s="361" t="str">
        <f>IF(AB1275&lt;=VLOOKUP($C1275,Projections2[[#All],[ISOCode]:[Total 2024 Colombian Returnees]],'Population Projection V2'!$U$167,FALSE),"OK", "Review")</f>
        <v>OK</v>
      </c>
      <c r="CH1275" s="361" t="str">
        <f>IF(AC1275&lt;=VLOOKUP($C1275,Projections2[[#All],[ISOCode]:[Total 2024 Colombian Returnees]],'Population Projection V2'!$V$167,FALSE),"OK", "Review")</f>
        <v>OK</v>
      </c>
      <c r="CI1275" s="361" t="str">
        <f>IF(AD1275&lt;=VLOOKUP($C1275,Projections2[[#All],[ISOCode]:[Total 2024 Colombian Returnees]],'Population Projection V2'!$W$167,FALSE),"OK", "Review")</f>
        <v>OK</v>
      </c>
      <c r="CJ1275" s="361" t="str">
        <f>IF(AE1275&lt;=VLOOKUP($C1275,Projections2[[#All],[ISOCode]:[Total 2024 Colombian Returnees]],'Population Projection V2'!$X$167,FALSE),"OK", "Review")</f>
        <v>OK</v>
      </c>
      <c r="CK1275" s="361" t="str">
        <f>IF(AH1275&lt;=VLOOKUP($C1275,Projections2[[#All],[ISOCode]:[Total 2024 Colombian Returnees]],'Population Projection V2'!$Y$167,FALSE),"OK", "Review")</f>
        <v>OK</v>
      </c>
      <c r="CL1275" s="361" t="str">
        <f>IF(AI1275&lt;=VLOOKUP($C1275,Projections2[[#All],[ISOCode]:[Total 2024 Colombian Returnees]],'Population Projection V2'!$Z$167,FALSE),"OK", "Review")</f>
        <v>OK</v>
      </c>
      <c r="CM1275" s="361" t="str">
        <f>IF(AJ1275&lt;=VLOOKUP($C1275,Projections2[[#All],[ISOCode]:[Total 2024 Colombian Returnees]],'Population Projection V2'!$AA$167,FALSE),"OK", "Review")</f>
        <v>OK</v>
      </c>
      <c r="CN1275" s="361" t="str">
        <f>IF(AK1275&lt;=VLOOKUP($C1275,Projections2[[#All],[ISOCode]:[Total 2024 Colombian Returnees]],'Population Projection V2'!$AB$167,FALSE),"OK", "Review")</f>
        <v>OK</v>
      </c>
      <c r="CO1275" s="361" t="str">
        <f>IF(AL1275&lt;=VLOOKUP($C1275,Projections2[[#All],[ISOCode]:[Total 2024 Colombian Returnees]],'Population Projection V2'!$AC$167,FALSE),"OK", "Review")</f>
        <v>OK</v>
      </c>
      <c r="CP1275" s="361" t="str">
        <f>IF(AO1275&lt;=VLOOKUP($C1275,Projections2[[#All],[ISOCode]:[Total 2024 Colombian Returnees]],'Population Projection V2'!$AD$167,FALSE),"OK", "Review")</f>
        <v>OK</v>
      </c>
      <c r="CQ1275" s="361" t="str">
        <f>IF(AP1275&lt;=VLOOKUP($C1275,Projections2[[#All],[ISOCode]:[Total 2024 Colombian Returnees]],'Population Projection V2'!$AE$167,FALSE),"OK", "Review")</f>
        <v>OK</v>
      </c>
      <c r="CR1275" s="361" t="str">
        <f>IF(AQ1275&lt;=VLOOKUP($C1275,Projections2[[#All],[ISOCode]:[Total 2024 Colombian Returnees]],'Population Projection V2'!$AF$167,FALSE),"OK", "Review")</f>
        <v>OK</v>
      </c>
      <c r="CS1275" s="361" t="str">
        <f>IF(AR1275&lt;=VLOOKUP($C1275,Projections2[[#All],[ISOCode]:[Total 2024 Colombian Returnees]],'Population Projection V2'!$AG$167,FALSE),"OK", "Review")</f>
        <v>OK</v>
      </c>
      <c r="CT1275" s="361" t="str">
        <f>IF(AS1275&lt;=VLOOKUP($C1275,Projections2[[#All],[ISOCode]:[Total 2024 Colombian Returnees]],'Population Projection V2'!$AH$167,FALSE),"OK", "Review")</f>
        <v>OK</v>
      </c>
      <c r="CU1275" s="361" t="str">
        <f>IF(AV1275&lt;=VLOOKUP($C1275,Projections2[[#All],[ISOCode]:[Total 2024 Colombian Returnees]],'Population Projection V2'!$AI$167,FALSE),"OK", "Review")</f>
        <v>OK</v>
      </c>
      <c r="CV1275" s="361" t="str">
        <f>IF(AW1275&lt;=VLOOKUP($C1275,Projections2[[#All],[ISOCode]:[Total 2024 Colombian Returnees]],'Population Projection V2'!$AJ$167,FALSE),"OK", "Review")</f>
        <v>OK</v>
      </c>
      <c r="CW1275" s="361" t="str">
        <f>IF(AX1275&lt;=VLOOKUP($C1275,Projections2[[#All],[ISOCode]:[Total 2024 Colombian Returnees]],'Population Projection V2'!$AK$167,FALSE),"OK", "Review")</f>
        <v>OK</v>
      </c>
      <c r="CX1275" s="361" t="str">
        <f>IF(AY1275&lt;=VLOOKUP($C1275,Projections2[[#All],[ISOCode]:[Total 2024 Colombian Returnees]],'Population Projection V2'!$AL$167,FALSE),"OK", "Review")</f>
        <v>OK</v>
      </c>
      <c r="CY1275" s="362" t="str">
        <f>IF(AZ1275&lt;=VLOOKUP($C1275,Projections2[[#All],[ISOCode]:[Total 2024 Colombian Returnees]],'Population Projection V2'!$AM$167,FALSE),"OK", "Review")</f>
        <v>OK</v>
      </c>
    </row>
    <row r="1276" spans="1:103" x14ac:dyDescent="0.25">
      <c r="A1276" s="218" t="s">
        <v>38</v>
      </c>
      <c r="B1276" s="219" t="s">
        <v>38</v>
      </c>
      <c r="C1276" s="219" t="s">
        <v>262</v>
      </c>
      <c r="D1276" s="219" t="s">
        <v>161</v>
      </c>
      <c r="E1276" s="219" t="s">
        <v>426</v>
      </c>
      <c r="F1276" s="310">
        <f t="shared" si="459"/>
        <v>0</v>
      </c>
      <c r="G1276" s="310">
        <f t="shared" si="460"/>
        <v>0</v>
      </c>
      <c r="H1276" s="310">
        <f t="shared" si="461"/>
        <v>0</v>
      </c>
      <c r="I1276" s="310">
        <f t="shared" si="462"/>
        <v>0</v>
      </c>
      <c r="J1276" s="311">
        <f t="shared" si="463"/>
        <v>0</v>
      </c>
      <c r="K1276" s="311">
        <f>VLOOKUP($C1276,Projections2[[#All],[ISOCode]:[Total 2024 Colombian Returnees]],7,0)</f>
        <v>0</v>
      </c>
      <c r="L1276" s="251"/>
      <c r="M1276" s="312"/>
      <c r="N1276" s="312"/>
      <c r="O1276" s="312"/>
      <c r="P1276" s="236"/>
      <c r="Q1276" s="252"/>
      <c r="R1276" s="224">
        <f>VLOOKUP($C1276,Projections2[[#All],[ISOCode]:[Total 2024 Colombian Returnees]],12,0)</f>
        <v>0</v>
      </c>
      <c r="S1276" s="225"/>
      <c r="T1276" s="226"/>
      <c r="U1276" s="226"/>
      <c r="V1276" s="226"/>
      <c r="W1276" s="226"/>
      <c r="X1276" s="227"/>
      <c r="Y1276" s="227">
        <f>VLOOKUP($C1276,Projections2[[#All],[ISOCode]:[Total 2024 Colombian Returnees]],17,0)</f>
        <v>0</v>
      </c>
      <c r="Z1276" s="228"/>
      <c r="AA1276" s="253"/>
      <c r="AB1276" s="253"/>
      <c r="AC1276" s="253"/>
      <c r="AD1276" s="253"/>
      <c r="AE1276" s="253"/>
      <c r="AF1276" s="253">
        <f>VLOOKUP($C1276,Projections2[[#All],[ISOCode]:[Total 2024 Colombian Returnees]],22,0)</f>
        <v>0</v>
      </c>
      <c r="AG1276" s="254"/>
      <c r="AH1276" s="313"/>
      <c r="AI1276" s="313"/>
      <c r="AJ1276" s="313"/>
      <c r="AK1276" s="313"/>
      <c r="AL1276" s="264"/>
      <c r="AM1276" s="230">
        <f>VLOOKUP($C1276,Projections2[[#All],[ISOCode]:[Total 2024 Colombian Returnees]],27,0)</f>
        <v>0</v>
      </c>
      <c r="AN1276" s="265"/>
      <c r="AO1276" s="257"/>
      <c r="AP1276" s="257"/>
      <c r="AQ1276" s="257"/>
      <c r="AR1276" s="257"/>
      <c r="AS1276" s="232"/>
      <c r="AT1276" s="232">
        <f>VLOOKUP($C1276,Projections2[[#All],[ISOCode]:[Total 2024 Colombian Returnees]],32,0)</f>
        <v>0</v>
      </c>
      <c r="AU1276" s="233"/>
      <c r="AV1276" s="258"/>
      <c r="AW1276" s="258"/>
      <c r="AX1276" s="258"/>
      <c r="AY1276" s="258"/>
      <c r="AZ1276" s="234"/>
      <c r="BA1276" s="234">
        <f>VLOOKUP($C1276,Projections2[[#All],[ISOCode]:[Total 2024 Colombian Returnees]],37,0)</f>
        <v>0</v>
      </c>
      <c r="BB1276" s="235"/>
      <c r="BC1276" s="360" t="str">
        <f t="shared" si="464"/>
        <v>Ok</v>
      </c>
      <c r="BD1276" s="361" t="str">
        <f t="shared" si="465"/>
        <v>Ok</v>
      </c>
      <c r="BE1276" s="361" t="str">
        <f t="shared" si="466"/>
        <v>Ok</v>
      </c>
      <c r="BF1276" s="361" t="str">
        <f t="shared" si="467"/>
        <v>Ok</v>
      </c>
      <c r="BG1276" s="362" t="str">
        <f t="shared" si="468"/>
        <v>Ok</v>
      </c>
      <c r="BH1276" s="360" t="str">
        <f t="shared" si="469"/>
        <v>Ok</v>
      </c>
      <c r="BI1276" s="361" t="str">
        <f t="shared" si="470"/>
        <v>Ok</v>
      </c>
      <c r="BJ1276" s="361" t="str">
        <f t="shared" si="471"/>
        <v>Ok</v>
      </c>
      <c r="BK1276" s="361" t="str">
        <f t="shared" si="472"/>
        <v>Ok</v>
      </c>
      <c r="BL1276" s="361" t="str">
        <f t="shared" si="473"/>
        <v>Ok</v>
      </c>
      <c r="BM1276" s="361" t="str">
        <f t="shared" si="474"/>
        <v>Ok</v>
      </c>
      <c r="BN1276" s="362" t="str">
        <f t="shared" si="475"/>
        <v>Ok</v>
      </c>
      <c r="BO1276" s="360" t="str">
        <f t="shared" si="476"/>
        <v>No Pop.</v>
      </c>
      <c r="BP1276" s="361" t="str">
        <f t="shared" si="477"/>
        <v>No Pop.</v>
      </c>
      <c r="BQ1276" s="361" t="str">
        <f t="shared" si="478"/>
        <v>No Pop.</v>
      </c>
      <c r="BR1276" s="361" t="str">
        <f t="shared" si="479"/>
        <v>No Pop.</v>
      </c>
      <c r="BS1276" s="361" t="str">
        <f t="shared" si="480"/>
        <v>No Pop.</v>
      </c>
      <c r="BT1276" s="361" t="str">
        <f t="shared" si="481"/>
        <v>No Pop.</v>
      </c>
      <c r="BU1276" s="362" t="str">
        <f t="shared" si="482"/>
        <v>No Pop.</v>
      </c>
      <c r="BV1276" s="360" t="str">
        <f>IF(M1276&lt;=VLOOKUP($C1276,Projections2[[#All],[ISOCode]:[Total 2024 Colombian Returnees]],'Population Projection V2'!$J$167,FALSE),"OK", "Review")</f>
        <v>OK</v>
      </c>
      <c r="BW1276" s="361" t="str">
        <f>IF(N1276&lt;=VLOOKUP($C1276,Projections2[[#All],[ISOCode]:[Total 2024 Colombian Returnees]],'Population Projection V2'!$K$167,FALSE),"OK", "Review")</f>
        <v>OK</v>
      </c>
      <c r="BX1276" s="361" t="str">
        <f>IF(O1276&lt;=VLOOKUP($C1276,Projections2[[#All],[ISOCode]:[Total 2024 Colombian Returnees]],'Population Projection V2'!$L$167,FALSE),"OK", "Review")</f>
        <v>OK</v>
      </c>
      <c r="BY1276" s="361" t="str">
        <f>IF(P1276&lt;=VLOOKUP($C1276,Projections2[[#All],[ISOCode]:[Total 2024 Colombian Returnees]],'Population Projection V2'!$M$167,FALSE),"OK", "Review")</f>
        <v>OK</v>
      </c>
      <c r="BZ1276" s="361" t="str">
        <f>IF(Q1276&lt;=VLOOKUP($C1276,Projections2[[#All],[ISOCode]:[Total 2024 Colombian Returnees]],'Population Projection V2'!$N$167,FALSE),"OK", "Review")</f>
        <v>OK</v>
      </c>
      <c r="CA1276" s="361" t="str">
        <f>IF(T1276&lt;=VLOOKUP($C1276,Projections2[[#All],[ISOCode]:[Total 2024 Colombian Returnees]],'Population Projection V2'!$O$167,FALSE),"OK", "Review")</f>
        <v>OK</v>
      </c>
      <c r="CB1276" s="361" t="str">
        <f>IF(U1276&lt;=VLOOKUP($C1276,Projections2[[#All],[ISOCode]:[Total 2024 Colombian Returnees]],'Population Projection V2'!$P$167,FALSE),"OK", "Review")</f>
        <v>OK</v>
      </c>
      <c r="CC1276" s="361" t="str">
        <f>IF(V1276&lt;=VLOOKUP($C1276,Projections2[[#All],[ISOCode]:[Total 2024 Colombian Returnees]],'Population Projection V2'!$Q$167,FALSE),"OK", "Review")</f>
        <v>OK</v>
      </c>
      <c r="CD1276" s="361" t="str">
        <f>IF(W1276&lt;=VLOOKUP($C1276,Projections2[[#All],[ISOCode]:[Total 2024 Colombian Returnees]],'Population Projection V2'!$R$167,FALSE),"OK", "Review")</f>
        <v>OK</v>
      </c>
      <c r="CE1276" s="361" t="str">
        <f>IF(X1276&lt;=VLOOKUP($C1276,Projections2[[#All],[ISOCode]:[Total 2024 Colombian Returnees]],'Population Projection V2'!$S$167,FALSE),"OK", "Review")</f>
        <v>OK</v>
      </c>
      <c r="CF1276" s="361" t="str">
        <f>IF(AA1276&lt;=VLOOKUP($C1276,Projections2[[#All],[ISOCode]:[Total 2024 Colombian Returnees]],'Population Projection V2'!$T$167,FALSE),"OK", "Review")</f>
        <v>OK</v>
      </c>
      <c r="CG1276" s="361" t="str">
        <f>IF(AB1276&lt;=VLOOKUP($C1276,Projections2[[#All],[ISOCode]:[Total 2024 Colombian Returnees]],'Population Projection V2'!$U$167,FALSE),"OK", "Review")</f>
        <v>OK</v>
      </c>
      <c r="CH1276" s="361" t="str">
        <f>IF(AC1276&lt;=VLOOKUP($C1276,Projections2[[#All],[ISOCode]:[Total 2024 Colombian Returnees]],'Population Projection V2'!$V$167,FALSE),"OK", "Review")</f>
        <v>OK</v>
      </c>
      <c r="CI1276" s="361" t="str">
        <f>IF(AD1276&lt;=VLOOKUP($C1276,Projections2[[#All],[ISOCode]:[Total 2024 Colombian Returnees]],'Population Projection V2'!$W$167,FALSE),"OK", "Review")</f>
        <v>OK</v>
      </c>
      <c r="CJ1276" s="361" t="str">
        <f>IF(AE1276&lt;=VLOOKUP($C1276,Projections2[[#All],[ISOCode]:[Total 2024 Colombian Returnees]],'Population Projection V2'!$X$167,FALSE),"OK", "Review")</f>
        <v>OK</v>
      </c>
      <c r="CK1276" s="361" t="str">
        <f>IF(AH1276&lt;=VLOOKUP($C1276,Projections2[[#All],[ISOCode]:[Total 2024 Colombian Returnees]],'Population Projection V2'!$Y$167,FALSE),"OK", "Review")</f>
        <v>OK</v>
      </c>
      <c r="CL1276" s="361" t="str">
        <f>IF(AI1276&lt;=VLOOKUP($C1276,Projections2[[#All],[ISOCode]:[Total 2024 Colombian Returnees]],'Population Projection V2'!$Z$167,FALSE),"OK", "Review")</f>
        <v>OK</v>
      </c>
      <c r="CM1276" s="361" t="str">
        <f>IF(AJ1276&lt;=VLOOKUP($C1276,Projections2[[#All],[ISOCode]:[Total 2024 Colombian Returnees]],'Population Projection V2'!$AA$167,FALSE),"OK", "Review")</f>
        <v>OK</v>
      </c>
      <c r="CN1276" s="361" t="str">
        <f>IF(AK1276&lt;=VLOOKUP($C1276,Projections2[[#All],[ISOCode]:[Total 2024 Colombian Returnees]],'Population Projection V2'!$AB$167,FALSE),"OK", "Review")</f>
        <v>OK</v>
      </c>
      <c r="CO1276" s="361" t="str">
        <f>IF(AL1276&lt;=VLOOKUP($C1276,Projections2[[#All],[ISOCode]:[Total 2024 Colombian Returnees]],'Population Projection V2'!$AC$167,FALSE),"OK", "Review")</f>
        <v>OK</v>
      </c>
      <c r="CP1276" s="361" t="str">
        <f>IF(AO1276&lt;=VLOOKUP($C1276,Projections2[[#All],[ISOCode]:[Total 2024 Colombian Returnees]],'Population Projection V2'!$AD$167,FALSE),"OK", "Review")</f>
        <v>OK</v>
      </c>
      <c r="CQ1276" s="361" t="str">
        <f>IF(AP1276&lt;=VLOOKUP($C1276,Projections2[[#All],[ISOCode]:[Total 2024 Colombian Returnees]],'Population Projection V2'!$AE$167,FALSE),"OK", "Review")</f>
        <v>OK</v>
      </c>
      <c r="CR1276" s="361" t="str">
        <f>IF(AQ1276&lt;=VLOOKUP($C1276,Projections2[[#All],[ISOCode]:[Total 2024 Colombian Returnees]],'Population Projection V2'!$AF$167,FALSE),"OK", "Review")</f>
        <v>OK</v>
      </c>
      <c r="CS1276" s="361" t="str">
        <f>IF(AR1276&lt;=VLOOKUP($C1276,Projections2[[#All],[ISOCode]:[Total 2024 Colombian Returnees]],'Population Projection V2'!$AG$167,FALSE),"OK", "Review")</f>
        <v>OK</v>
      </c>
      <c r="CT1276" s="361" t="str">
        <f>IF(AS1276&lt;=VLOOKUP($C1276,Projections2[[#All],[ISOCode]:[Total 2024 Colombian Returnees]],'Population Projection V2'!$AH$167,FALSE),"OK", "Review")</f>
        <v>OK</v>
      </c>
      <c r="CU1276" s="361" t="str">
        <f>IF(AV1276&lt;=VLOOKUP($C1276,Projections2[[#All],[ISOCode]:[Total 2024 Colombian Returnees]],'Population Projection V2'!$AI$167,FALSE),"OK", "Review")</f>
        <v>OK</v>
      </c>
      <c r="CV1276" s="361" t="str">
        <f>IF(AW1276&lt;=VLOOKUP($C1276,Projections2[[#All],[ISOCode]:[Total 2024 Colombian Returnees]],'Population Projection V2'!$AJ$167,FALSE),"OK", "Review")</f>
        <v>OK</v>
      </c>
      <c r="CW1276" s="361" t="str">
        <f>IF(AX1276&lt;=VLOOKUP($C1276,Projections2[[#All],[ISOCode]:[Total 2024 Colombian Returnees]],'Population Projection V2'!$AK$167,FALSE),"OK", "Review")</f>
        <v>OK</v>
      </c>
      <c r="CX1276" s="361" t="str">
        <f>IF(AY1276&lt;=VLOOKUP($C1276,Projections2[[#All],[ISOCode]:[Total 2024 Colombian Returnees]],'Population Projection V2'!$AL$167,FALSE),"OK", "Review")</f>
        <v>OK</v>
      </c>
      <c r="CY1276" s="362" t="str">
        <f>IF(AZ1276&lt;=VLOOKUP($C1276,Projections2[[#All],[ISOCode]:[Total 2024 Colombian Returnees]],'Population Projection V2'!$AM$167,FALSE),"OK", "Review")</f>
        <v>OK</v>
      </c>
    </row>
    <row r="1277" spans="1:103" x14ac:dyDescent="0.25">
      <c r="A1277" s="218" t="s">
        <v>38</v>
      </c>
      <c r="B1277" s="219" t="s">
        <v>38</v>
      </c>
      <c r="C1277" s="219" t="s">
        <v>263</v>
      </c>
      <c r="D1277" s="219" t="s">
        <v>162</v>
      </c>
      <c r="E1277" s="219" t="s">
        <v>426</v>
      </c>
      <c r="F1277" s="310">
        <f t="shared" si="459"/>
        <v>0</v>
      </c>
      <c r="G1277" s="310">
        <f t="shared" si="460"/>
        <v>0</v>
      </c>
      <c r="H1277" s="310">
        <f t="shared" si="461"/>
        <v>0</v>
      </c>
      <c r="I1277" s="310">
        <f t="shared" si="462"/>
        <v>0</v>
      </c>
      <c r="J1277" s="311">
        <f t="shared" si="463"/>
        <v>0</v>
      </c>
      <c r="K1277" s="311">
        <f>VLOOKUP($C1277,Projections2[[#All],[ISOCode]:[Total 2024 Colombian Returnees]],7,0)</f>
        <v>0</v>
      </c>
      <c r="L1277" s="251"/>
      <c r="M1277" s="312"/>
      <c r="N1277" s="312"/>
      <c r="O1277" s="312"/>
      <c r="P1277" s="236"/>
      <c r="Q1277" s="252"/>
      <c r="R1277" s="224">
        <f>VLOOKUP($C1277,Projections2[[#All],[ISOCode]:[Total 2024 Colombian Returnees]],12,0)</f>
        <v>0</v>
      </c>
      <c r="S1277" s="225"/>
      <c r="T1277" s="226"/>
      <c r="U1277" s="226"/>
      <c r="V1277" s="226"/>
      <c r="W1277" s="226"/>
      <c r="X1277" s="227"/>
      <c r="Y1277" s="227">
        <f>VLOOKUP($C1277,Projections2[[#All],[ISOCode]:[Total 2024 Colombian Returnees]],17,0)</f>
        <v>0</v>
      </c>
      <c r="Z1277" s="228"/>
      <c r="AA1277" s="253"/>
      <c r="AB1277" s="253"/>
      <c r="AC1277" s="253"/>
      <c r="AD1277" s="253"/>
      <c r="AE1277" s="253"/>
      <c r="AF1277" s="253">
        <f>VLOOKUP($C1277,Projections2[[#All],[ISOCode]:[Total 2024 Colombian Returnees]],22,0)</f>
        <v>0</v>
      </c>
      <c r="AG1277" s="254"/>
      <c r="AH1277" s="313"/>
      <c r="AI1277" s="313"/>
      <c r="AJ1277" s="313"/>
      <c r="AK1277" s="313"/>
      <c r="AL1277" s="264"/>
      <c r="AM1277" s="230">
        <f>VLOOKUP($C1277,Projections2[[#All],[ISOCode]:[Total 2024 Colombian Returnees]],27,0)</f>
        <v>0</v>
      </c>
      <c r="AN1277" s="265"/>
      <c r="AO1277" s="257"/>
      <c r="AP1277" s="257"/>
      <c r="AQ1277" s="257"/>
      <c r="AR1277" s="257"/>
      <c r="AS1277" s="232"/>
      <c r="AT1277" s="232">
        <f>VLOOKUP($C1277,Projections2[[#All],[ISOCode]:[Total 2024 Colombian Returnees]],32,0)</f>
        <v>0</v>
      </c>
      <c r="AU1277" s="233"/>
      <c r="AV1277" s="258"/>
      <c r="AW1277" s="258"/>
      <c r="AX1277" s="258"/>
      <c r="AY1277" s="258"/>
      <c r="AZ1277" s="234"/>
      <c r="BA1277" s="234">
        <f>VLOOKUP($C1277,Projections2[[#All],[ISOCode]:[Total 2024 Colombian Returnees]],37,0)</f>
        <v>0</v>
      </c>
      <c r="BB1277" s="235"/>
      <c r="BC1277" s="360" t="str">
        <f t="shared" si="464"/>
        <v>Ok</v>
      </c>
      <c r="BD1277" s="361" t="str">
        <f t="shared" si="465"/>
        <v>Ok</v>
      </c>
      <c r="BE1277" s="361" t="str">
        <f t="shared" si="466"/>
        <v>Ok</v>
      </c>
      <c r="BF1277" s="361" t="str">
        <f t="shared" si="467"/>
        <v>Ok</v>
      </c>
      <c r="BG1277" s="362" t="str">
        <f t="shared" si="468"/>
        <v>Ok</v>
      </c>
      <c r="BH1277" s="360" t="str">
        <f t="shared" si="469"/>
        <v>Ok</v>
      </c>
      <c r="BI1277" s="361" t="str">
        <f t="shared" si="470"/>
        <v>Ok</v>
      </c>
      <c r="BJ1277" s="361" t="str">
        <f t="shared" si="471"/>
        <v>Ok</v>
      </c>
      <c r="BK1277" s="361" t="str">
        <f t="shared" si="472"/>
        <v>Ok</v>
      </c>
      <c r="BL1277" s="361" t="str">
        <f t="shared" si="473"/>
        <v>Ok</v>
      </c>
      <c r="BM1277" s="361" t="str">
        <f t="shared" si="474"/>
        <v>Ok</v>
      </c>
      <c r="BN1277" s="362" t="str">
        <f t="shared" si="475"/>
        <v>Ok</v>
      </c>
      <c r="BO1277" s="360" t="str">
        <f t="shared" si="476"/>
        <v>No Pop.</v>
      </c>
      <c r="BP1277" s="361" t="str">
        <f t="shared" si="477"/>
        <v>No Pop.</v>
      </c>
      <c r="BQ1277" s="361" t="str">
        <f t="shared" si="478"/>
        <v>No Pop.</v>
      </c>
      <c r="BR1277" s="361" t="str">
        <f t="shared" si="479"/>
        <v>No Pop.</v>
      </c>
      <c r="BS1277" s="361" t="str">
        <f t="shared" si="480"/>
        <v>No Pop.</v>
      </c>
      <c r="BT1277" s="361" t="str">
        <f t="shared" si="481"/>
        <v>No Pop.</v>
      </c>
      <c r="BU1277" s="362" t="str">
        <f t="shared" si="482"/>
        <v>No Pop.</v>
      </c>
      <c r="BV1277" s="360" t="str">
        <f>IF(M1277&lt;=VLOOKUP($C1277,Projections2[[#All],[ISOCode]:[Total 2024 Colombian Returnees]],'Population Projection V2'!$J$167,FALSE),"OK", "Review")</f>
        <v>OK</v>
      </c>
      <c r="BW1277" s="361" t="str">
        <f>IF(N1277&lt;=VLOOKUP($C1277,Projections2[[#All],[ISOCode]:[Total 2024 Colombian Returnees]],'Population Projection V2'!$K$167,FALSE),"OK", "Review")</f>
        <v>OK</v>
      </c>
      <c r="BX1277" s="361" t="str">
        <f>IF(O1277&lt;=VLOOKUP($C1277,Projections2[[#All],[ISOCode]:[Total 2024 Colombian Returnees]],'Population Projection V2'!$L$167,FALSE),"OK", "Review")</f>
        <v>OK</v>
      </c>
      <c r="BY1277" s="361" t="str">
        <f>IF(P1277&lt;=VLOOKUP($C1277,Projections2[[#All],[ISOCode]:[Total 2024 Colombian Returnees]],'Population Projection V2'!$M$167,FALSE),"OK", "Review")</f>
        <v>OK</v>
      </c>
      <c r="BZ1277" s="361" t="str">
        <f>IF(Q1277&lt;=VLOOKUP($C1277,Projections2[[#All],[ISOCode]:[Total 2024 Colombian Returnees]],'Population Projection V2'!$N$167,FALSE),"OK", "Review")</f>
        <v>OK</v>
      </c>
      <c r="CA1277" s="361" t="str">
        <f>IF(T1277&lt;=VLOOKUP($C1277,Projections2[[#All],[ISOCode]:[Total 2024 Colombian Returnees]],'Population Projection V2'!$O$167,FALSE),"OK", "Review")</f>
        <v>OK</v>
      </c>
      <c r="CB1277" s="361" t="str">
        <f>IF(U1277&lt;=VLOOKUP($C1277,Projections2[[#All],[ISOCode]:[Total 2024 Colombian Returnees]],'Population Projection V2'!$P$167,FALSE),"OK", "Review")</f>
        <v>OK</v>
      </c>
      <c r="CC1277" s="361" t="str">
        <f>IF(V1277&lt;=VLOOKUP($C1277,Projections2[[#All],[ISOCode]:[Total 2024 Colombian Returnees]],'Population Projection V2'!$Q$167,FALSE),"OK", "Review")</f>
        <v>OK</v>
      </c>
      <c r="CD1277" s="361" t="str">
        <f>IF(W1277&lt;=VLOOKUP($C1277,Projections2[[#All],[ISOCode]:[Total 2024 Colombian Returnees]],'Population Projection V2'!$R$167,FALSE),"OK", "Review")</f>
        <v>OK</v>
      </c>
      <c r="CE1277" s="361" t="str">
        <f>IF(X1277&lt;=VLOOKUP($C1277,Projections2[[#All],[ISOCode]:[Total 2024 Colombian Returnees]],'Population Projection V2'!$S$167,FALSE),"OK", "Review")</f>
        <v>OK</v>
      </c>
      <c r="CF1277" s="361" t="str">
        <f>IF(AA1277&lt;=VLOOKUP($C1277,Projections2[[#All],[ISOCode]:[Total 2024 Colombian Returnees]],'Population Projection V2'!$T$167,FALSE),"OK", "Review")</f>
        <v>OK</v>
      </c>
      <c r="CG1277" s="361" t="str">
        <f>IF(AB1277&lt;=VLOOKUP($C1277,Projections2[[#All],[ISOCode]:[Total 2024 Colombian Returnees]],'Population Projection V2'!$U$167,FALSE),"OK", "Review")</f>
        <v>OK</v>
      </c>
      <c r="CH1277" s="361" t="str">
        <f>IF(AC1277&lt;=VLOOKUP($C1277,Projections2[[#All],[ISOCode]:[Total 2024 Colombian Returnees]],'Population Projection V2'!$V$167,FALSE),"OK", "Review")</f>
        <v>OK</v>
      </c>
      <c r="CI1277" s="361" t="str">
        <f>IF(AD1277&lt;=VLOOKUP($C1277,Projections2[[#All],[ISOCode]:[Total 2024 Colombian Returnees]],'Population Projection V2'!$W$167,FALSE),"OK", "Review")</f>
        <v>OK</v>
      </c>
      <c r="CJ1277" s="361" t="str">
        <f>IF(AE1277&lt;=VLOOKUP($C1277,Projections2[[#All],[ISOCode]:[Total 2024 Colombian Returnees]],'Population Projection V2'!$X$167,FALSE),"OK", "Review")</f>
        <v>OK</v>
      </c>
      <c r="CK1277" s="361" t="str">
        <f>IF(AH1277&lt;=VLOOKUP($C1277,Projections2[[#All],[ISOCode]:[Total 2024 Colombian Returnees]],'Population Projection V2'!$Y$167,FALSE),"OK", "Review")</f>
        <v>OK</v>
      </c>
      <c r="CL1277" s="361" t="str">
        <f>IF(AI1277&lt;=VLOOKUP($C1277,Projections2[[#All],[ISOCode]:[Total 2024 Colombian Returnees]],'Population Projection V2'!$Z$167,FALSE),"OK", "Review")</f>
        <v>OK</v>
      </c>
      <c r="CM1277" s="361" t="str">
        <f>IF(AJ1277&lt;=VLOOKUP($C1277,Projections2[[#All],[ISOCode]:[Total 2024 Colombian Returnees]],'Population Projection V2'!$AA$167,FALSE),"OK", "Review")</f>
        <v>OK</v>
      </c>
      <c r="CN1277" s="361" t="str">
        <f>IF(AK1277&lt;=VLOOKUP($C1277,Projections2[[#All],[ISOCode]:[Total 2024 Colombian Returnees]],'Population Projection V2'!$AB$167,FALSE),"OK", "Review")</f>
        <v>OK</v>
      </c>
      <c r="CO1277" s="361" t="str">
        <f>IF(AL1277&lt;=VLOOKUP($C1277,Projections2[[#All],[ISOCode]:[Total 2024 Colombian Returnees]],'Population Projection V2'!$AC$167,FALSE),"OK", "Review")</f>
        <v>OK</v>
      </c>
      <c r="CP1277" s="361" t="str">
        <f>IF(AO1277&lt;=VLOOKUP($C1277,Projections2[[#All],[ISOCode]:[Total 2024 Colombian Returnees]],'Population Projection V2'!$AD$167,FALSE),"OK", "Review")</f>
        <v>OK</v>
      </c>
      <c r="CQ1277" s="361" t="str">
        <f>IF(AP1277&lt;=VLOOKUP($C1277,Projections2[[#All],[ISOCode]:[Total 2024 Colombian Returnees]],'Population Projection V2'!$AE$167,FALSE),"OK", "Review")</f>
        <v>OK</v>
      </c>
      <c r="CR1277" s="361" t="str">
        <f>IF(AQ1277&lt;=VLOOKUP($C1277,Projections2[[#All],[ISOCode]:[Total 2024 Colombian Returnees]],'Population Projection V2'!$AF$167,FALSE),"OK", "Review")</f>
        <v>OK</v>
      </c>
      <c r="CS1277" s="361" t="str">
        <f>IF(AR1277&lt;=VLOOKUP($C1277,Projections2[[#All],[ISOCode]:[Total 2024 Colombian Returnees]],'Population Projection V2'!$AG$167,FALSE),"OK", "Review")</f>
        <v>OK</v>
      </c>
      <c r="CT1277" s="361" t="str">
        <f>IF(AS1277&lt;=VLOOKUP($C1277,Projections2[[#All],[ISOCode]:[Total 2024 Colombian Returnees]],'Population Projection V2'!$AH$167,FALSE),"OK", "Review")</f>
        <v>OK</v>
      </c>
      <c r="CU1277" s="361" t="str">
        <f>IF(AV1277&lt;=VLOOKUP($C1277,Projections2[[#All],[ISOCode]:[Total 2024 Colombian Returnees]],'Population Projection V2'!$AI$167,FALSE),"OK", "Review")</f>
        <v>OK</v>
      </c>
      <c r="CV1277" s="361" t="str">
        <f>IF(AW1277&lt;=VLOOKUP($C1277,Projections2[[#All],[ISOCode]:[Total 2024 Colombian Returnees]],'Population Projection V2'!$AJ$167,FALSE),"OK", "Review")</f>
        <v>OK</v>
      </c>
      <c r="CW1277" s="361" t="str">
        <f>IF(AX1277&lt;=VLOOKUP($C1277,Projections2[[#All],[ISOCode]:[Total 2024 Colombian Returnees]],'Population Projection V2'!$AK$167,FALSE),"OK", "Review")</f>
        <v>OK</v>
      </c>
      <c r="CX1277" s="361" t="str">
        <f>IF(AY1277&lt;=VLOOKUP($C1277,Projections2[[#All],[ISOCode]:[Total 2024 Colombian Returnees]],'Population Projection V2'!$AL$167,FALSE),"OK", "Review")</f>
        <v>OK</v>
      </c>
      <c r="CY1277" s="362" t="str">
        <f>IF(AZ1277&lt;=VLOOKUP($C1277,Projections2[[#All],[ISOCode]:[Total 2024 Colombian Returnees]],'Population Projection V2'!$AM$167,FALSE),"OK", "Review")</f>
        <v>OK</v>
      </c>
    </row>
    <row r="1278" spans="1:103" x14ac:dyDescent="0.25">
      <c r="A1278" s="218" t="s">
        <v>38</v>
      </c>
      <c r="B1278" s="219" t="s">
        <v>38</v>
      </c>
      <c r="C1278" s="219" t="s">
        <v>264</v>
      </c>
      <c r="D1278" s="219" t="s">
        <v>163</v>
      </c>
      <c r="E1278" s="219" t="s">
        <v>426</v>
      </c>
      <c r="F1278" s="310">
        <f t="shared" si="459"/>
        <v>0</v>
      </c>
      <c r="G1278" s="310">
        <f t="shared" si="460"/>
        <v>0</v>
      </c>
      <c r="H1278" s="310">
        <f t="shared" si="461"/>
        <v>0</v>
      </c>
      <c r="I1278" s="310">
        <f t="shared" si="462"/>
        <v>0</v>
      </c>
      <c r="J1278" s="311">
        <f t="shared" si="463"/>
        <v>0</v>
      </c>
      <c r="K1278" s="311">
        <f>VLOOKUP($C1278,Projections2[[#All],[ISOCode]:[Total 2024 Colombian Returnees]],7,0)</f>
        <v>0</v>
      </c>
      <c r="L1278" s="251"/>
      <c r="M1278" s="312"/>
      <c r="N1278" s="312"/>
      <c r="O1278" s="312"/>
      <c r="P1278" s="236"/>
      <c r="Q1278" s="252"/>
      <c r="R1278" s="224">
        <f>VLOOKUP($C1278,Projections2[[#All],[ISOCode]:[Total 2024 Colombian Returnees]],12,0)</f>
        <v>0</v>
      </c>
      <c r="S1278" s="225"/>
      <c r="T1278" s="226"/>
      <c r="U1278" s="226"/>
      <c r="V1278" s="226"/>
      <c r="W1278" s="226"/>
      <c r="X1278" s="227"/>
      <c r="Y1278" s="227">
        <f>VLOOKUP($C1278,Projections2[[#All],[ISOCode]:[Total 2024 Colombian Returnees]],17,0)</f>
        <v>0</v>
      </c>
      <c r="Z1278" s="228"/>
      <c r="AA1278" s="253"/>
      <c r="AB1278" s="253"/>
      <c r="AC1278" s="253"/>
      <c r="AD1278" s="253"/>
      <c r="AE1278" s="253"/>
      <c r="AF1278" s="253">
        <f>VLOOKUP($C1278,Projections2[[#All],[ISOCode]:[Total 2024 Colombian Returnees]],22,0)</f>
        <v>0</v>
      </c>
      <c r="AG1278" s="254"/>
      <c r="AH1278" s="313"/>
      <c r="AI1278" s="313"/>
      <c r="AJ1278" s="313"/>
      <c r="AK1278" s="313"/>
      <c r="AL1278" s="264"/>
      <c r="AM1278" s="230">
        <f>VLOOKUP($C1278,Projections2[[#All],[ISOCode]:[Total 2024 Colombian Returnees]],27,0)</f>
        <v>0</v>
      </c>
      <c r="AN1278" s="265"/>
      <c r="AO1278" s="257"/>
      <c r="AP1278" s="257"/>
      <c r="AQ1278" s="257"/>
      <c r="AR1278" s="257"/>
      <c r="AS1278" s="232"/>
      <c r="AT1278" s="232">
        <f>VLOOKUP($C1278,Projections2[[#All],[ISOCode]:[Total 2024 Colombian Returnees]],32,0)</f>
        <v>0</v>
      </c>
      <c r="AU1278" s="233"/>
      <c r="AV1278" s="258"/>
      <c r="AW1278" s="258"/>
      <c r="AX1278" s="258"/>
      <c r="AY1278" s="258"/>
      <c r="AZ1278" s="234"/>
      <c r="BA1278" s="234">
        <f>VLOOKUP($C1278,Projections2[[#All],[ISOCode]:[Total 2024 Colombian Returnees]],37,0)</f>
        <v>0</v>
      </c>
      <c r="BB1278" s="235"/>
      <c r="BC1278" s="360" t="str">
        <f t="shared" si="464"/>
        <v>Ok</v>
      </c>
      <c r="BD1278" s="361" t="str">
        <f t="shared" si="465"/>
        <v>Ok</v>
      </c>
      <c r="BE1278" s="361" t="str">
        <f t="shared" si="466"/>
        <v>Ok</v>
      </c>
      <c r="BF1278" s="361" t="str">
        <f t="shared" si="467"/>
        <v>Ok</v>
      </c>
      <c r="BG1278" s="362" t="str">
        <f t="shared" si="468"/>
        <v>Ok</v>
      </c>
      <c r="BH1278" s="360" t="str">
        <f t="shared" si="469"/>
        <v>Ok</v>
      </c>
      <c r="BI1278" s="361" t="str">
        <f t="shared" si="470"/>
        <v>Ok</v>
      </c>
      <c r="BJ1278" s="361" t="str">
        <f t="shared" si="471"/>
        <v>Ok</v>
      </c>
      <c r="BK1278" s="361" t="str">
        <f t="shared" si="472"/>
        <v>Ok</v>
      </c>
      <c r="BL1278" s="361" t="str">
        <f t="shared" si="473"/>
        <v>Ok</v>
      </c>
      <c r="BM1278" s="361" t="str">
        <f t="shared" si="474"/>
        <v>Ok</v>
      </c>
      <c r="BN1278" s="362" t="str">
        <f t="shared" si="475"/>
        <v>Ok</v>
      </c>
      <c r="BO1278" s="360" t="str">
        <f t="shared" si="476"/>
        <v>No Pop.</v>
      </c>
      <c r="BP1278" s="361" t="str">
        <f t="shared" si="477"/>
        <v>No Pop.</v>
      </c>
      <c r="BQ1278" s="361" t="str">
        <f t="shared" si="478"/>
        <v>No Pop.</v>
      </c>
      <c r="BR1278" s="361" t="str">
        <f t="shared" si="479"/>
        <v>No Pop.</v>
      </c>
      <c r="BS1278" s="361" t="str">
        <f t="shared" si="480"/>
        <v>No Pop.</v>
      </c>
      <c r="BT1278" s="361" t="str">
        <f t="shared" si="481"/>
        <v>No Pop.</v>
      </c>
      <c r="BU1278" s="362" t="str">
        <f t="shared" si="482"/>
        <v>No Pop.</v>
      </c>
      <c r="BV1278" s="360" t="str">
        <f>IF(M1278&lt;=VLOOKUP($C1278,Projections2[[#All],[ISOCode]:[Total 2024 Colombian Returnees]],'Population Projection V2'!$J$167,FALSE),"OK", "Review")</f>
        <v>OK</v>
      </c>
      <c r="BW1278" s="361" t="str">
        <f>IF(N1278&lt;=VLOOKUP($C1278,Projections2[[#All],[ISOCode]:[Total 2024 Colombian Returnees]],'Population Projection V2'!$K$167,FALSE),"OK", "Review")</f>
        <v>OK</v>
      </c>
      <c r="BX1278" s="361" t="str">
        <f>IF(O1278&lt;=VLOOKUP($C1278,Projections2[[#All],[ISOCode]:[Total 2024 Colombian Returnees]],'Population Projection V2'!$L$167,FALSE),"OK", "Review")</f>
        <v>OK</v>
      </c>
      <c r="BY1278" s="361" t="str">
        <f>IF(P1278&lt;=VLOOKUP($C1278,Projections2[[#All],[ISOCode]:[Total 2024 Colombian Returnees]],'Population Projection V2'!$M$167,FALSE),"OK", "Review")</f>
        <v>OK</v>
      </c>
      <c r="BZ1278" s="361" t="str">
        <f>IF(Q1278&lt;=VLOOKUP($C1278,Projections2[[#All],[ISOCode]:[Total 2024 Colombian Returnees]],'Population Projection V2'!$N$167,FALSE),"OK", "Review")</f>
        <v>OK</v>
      </c>
      <c r="CA1278" s="361" t="str">
        <f>IF(T1278&lt;=VLOOKUP($C1278,Projections2[[#All],[ISOCode]:[Total 2024 Colombian Returnees]],'Population Projection V2'!$O$167,FALSE),"OK", "Review")</f>
        <v>OK</v>
      </c>
      <c r="CB1278" s="361" t="str">
        <f>IF(U1278&lt;=VLOOKUP($C1278,Projections2[[#All],[ISOCode]:[Total 2024 Colombian Returnees]],'Population Projection V2'!$P$167,FALSE),"OK", "Review")</f>
        <v>OK</v>
      </c>
      <c r="CC1278" s="361" t="str">
        <f>IF(V1278&lt;=VLOOKUP($C1278,Projections2[[#All],[ISOCode]:[Total 2024 Colombian Returnees]],'Population Projection V2'!$Q$167,FALSE),"OK", "Review")</f>
        <v>OK</v>
      </c>
      <c r="CD1278" s="361" t="str">
        <f>IF(W1278&lt;=VLOOKUP($C1278,Projections2[[#All],[ISOCode]:[Total 2024 Colombian Returnees]],'Population Projection V2'!$R$167,FALSE),"OK", "Review")</f>
        <v>OK</v>
      </c>
      <c r="CE1278" s="361" t="str">
        <f>IF(X1278&lt;=VLOOKUP($C1278,Projections2[[#All],[ISOCode]:[Total 2024 Colombian Returnees]],'Population Projection V2'!$S$167,FALSE),"OK", "Review")</f>
        <v>OK</v>
      </c>
      <c r="CF1278" s="361" t="str">
        <f>IF(AA1278&lt;=VLOOKUP($C1278,Projections2[[#All],[ISOCode]:[Total 2024 Colombian Returnees]],'Population Projection V2'!$T$167,FALSE),"OK", "Review")</f>
        <v>OK</v>
      </c>
      <c r="CG1278" s="361" t="str">
        <f>IF(AB1278&lt;=VLOOKUP($C1278,Projections2[[#All],[ISOCode]:[Total 2024 Colombian Returnees]],'Population Projection V2'!$U$167,FALSE),"OK", "Review")</f>
        <v>OK</v>
      </c>
      <c r="CH1278" s="361" t="str">
        <f>IF(AC1278&lt;=VLOOKUP($C1278,Projections2[[#All],[ISOCode]:[Total 2024 Colombian Returnees]],'Population Projection V2'!$V$167,FALSE),"OK", "Review")</f>
        <v>OK</v>
      </c>
      <c r="CI1278" s="361" t="str">
        <f>IF(AD1278&lt;=VLOOKUP($C1278,Projections2[[#All],[ISOCode]:[Total 2024 Colombian Returnees]],'Population Projection V2'!$W$167,FALSE),"OK", "Review")</f>
        <v>OK</v>
      </c>
      <c r="CJ1278" s="361" t="str">
        <f>IF(AE1278&lt;=VLOOKUP($C1278,Projections2[[#All],[ISOCode]:[Total 2024 Colombian Returnees]],'Population Projection V2'!$X$167,FALSE),"OK", "Review")</f>
        <v>OK</v>
      </c>
      <c r="CK1278" s="361" t="str">
        <f>IF(AH1278&lt;=VLOOKUP($C1278,Projections2[[#All],[ISOCode]:[Total 2024 Colombian Returnees]],'Population Projection V2'!$Y$167,FALSE),"OK", "Review")</f>
        <v>OK</v>
      </c>
      <c r="CL1278" s="361" t="str">
        <f>IF(AI1278&lt;=VLOOKUP($C1278,Projections2[[#All],[ISOCode]:[Total 2024 Colombian Returnees]],'Population Projection V2'!$Z$167,FALSE),"OK", "Review")</f>
        <v>OK</v>
      </c>
      <c r="CM1278" s="361" t="str">
        <f>IF(AJ1278&lt;=VLOOKUP($C1278,Projections2[[#All],[ISOCode]:[Total 2024 Colombian Returnees]],'Population Projection V2'!$AA$167,FALSE),"OK", "Review")</f>
        <v>OK</v>
      </c>
      <c r="CN1278" s="361" t="str">
        <f>IF(AK1278&lt;=VLOOKUP($C1278,Projections2[[#All],[ISOCode]:[Total 2024 Colombian Returnees]],'Population Projection V2'!$AB$167,FALSE),"OK", "Review")</f>
        <v>OK</v>
      </c>
      <c r="CO1278" s="361" t="str">
        <f>IF(AL1278&lt;=VLOOKUP($C1278,Projections2[[#All],[ISOCode]:[Total 2024 Colombian Returnees]],'Population Projection V2'!$AC$167,FALSE),"OK", "Review")</f>
        <v>OK</v>
      </c>
      <c r="CP1278" s="361" t="str">
        <f>IF(AO1278&lt;=VLOOKUP($C1278,Projections2[[#All],[ISOCode]:[Total 2024 Colombian Returnees]],'Population Projection V2'!$AD$167,FALSE),"OK", "Review")</f>
        <v>OK</v>
      </c>
      <c r="CQ1278" s="361" t="str">
        <f>IF(AP1278&lt;=VLOOKUP($C1278,Projections2[[#All],[ISOCode]:[Total 2024 Colombian Returnees]],'Population Projection V2'!$AE$167,FALSE),"OK", "Review")</f>
        <v>OK</v>
      </c>
      <c r="CR1278" s="361" t="str">
        <f>IF(AQ1278&lt;=VLOOKUP($C1278,Projections2[[#All],[ISOCode]:[Total 2024 Colombian Returnees]],'Population Projection V2'!$AF$167,FALSE),"OK", "Review")</f>
        <v>OK</v>
      </c>
      <c r="CS1278" s="361" t="str">
        <f>IF(AR1278&lt;=VLOOKUP($C1278,Projections2[[#All],[ISOCode]:[Total 2024 Colombian Returnees]],'Population Projection V2'!$AG$167,FALSE),"OK", "Review")</f>
        <v>OK</v>
      </c>
      <c r="CT1278" s="361" t="str">
        <f>IF(AS1278&lt;=VLOOKUP($C1278,Projections2[[#All],[ISOCode]:[Total 2024 Colombian Returnees]],'Population Projection V2'!$AH$167,FALSE),"OK", "Review")</f>
        <v>OK</v>
      </c>
      <c r="CU1278" s="361" t="str">
        <f>IF(AV1278&lt;=VLOOKUP($C1278,Projections2[[#All],[ISOCode]:[Total 2024 Colombian Returnees]],'Population Projection V2'!$AI$167,FALSE),"OK", "Review")</f>
        <v>OK</v>
      </c>
      <c r="CV1278" s="361" t="str">
        <f>IF(AW1278&lt;=VLOOKUP($C1278,Projections2[[#All],[ISOCode]:[Total 2024 Colombian Returnees]],'Population Projection V2'!$AJ$167,FALSE),"OK", "Review")</f>
        <v>OK</v>
      </c>
      <c r="CW1278" s="361" t="str">
        <f>IF(AX1278&lt;=VLOOKUP($C1278,Projections2[[#All],[ISOCode]:[Total 2024 Colombian Returnees]],'Population Projection V2'!$AK$167,FALSE),"OK", "Review")</f>
        <v>OK</v>
      </c>
      <c r="CX1278" s="361" t="str">
        <f>IF(AY1278&lt;=VLOOKUP($C1278,Projections2[[#All],[ISOCode]:[Total 2024 Colombian Returnees]],'Population Projection V2'!$AL$167,FALSE),"OK", "Review")</f>
        <v>OK</v>
      </c>
      <c r="CY1278" s="362" t="str">
        <f>IF(AZ1278&lt;=VLOOKUP($C1278,Projections2[[#All],[ISOCode]:[Total 2024 Colombian Returnees]],'Population Projection V2'!$AM$167,FALSE),"OK", "Review")</f>
        <v>OK</v>
      </c>
    </row>
    <row r="1279" spans="1:103" x14ac:dyDescent="0.25">
      <c r="A1279" s="218" t="s">
        <v>38</v>
      </c>
      <c r="B1279" s="219" t="s">
        <v>38</v>
      </c>
      <c r="C1279" s="219" t="s">
        <v>265</v>
      </c>
      <c r="D1279" s="219" t="s">
        <v>164</v>
      </c>
      <c r="E1279" s="219" t="s">
        <v>426</v>
      </c>
      <c r="F1279" s="310">
        <f t="shared" si="459"/>
        <v>0</v>
      </c>
      <c r="G1279" s="310">
        <f t="shared" si="460"/>
        <v>0</v>
      </c>
      <c r="H1279" s="310">
        <f t="shared" si="461"/>
        <v>0</v>
      </c>
      <c r="I1279" s="310">
        <f t="shared" si="462"/>
        <v>0</v>
      </c>
      <c r="J1279" s="311">
        <f t="shared" si="463"/>
        <v>0</v>
      </c>
      <c r="K1279" s="311">
        <f>VLOOKUP($C1279,Projections2[[#All],[ISOCode]:[Total 2024 Colombian Returnees]],7,0)</f>
        <v>0</v>
      </c>
      <c r="L1279" s="251"/>
      <c r="M1279" s="312"/>
      <c r="N1279" s="312"/>
      <c r="O1279" s="312"/>
      <c r="P1279" s="236"/>
      <c r="Q1279" s="252"/>
      <c r="R1279" s="224">
        <f>VLOOKUP($C1279,Projections2[[#All],[ISOCode]:[Total 2024 Colombian Returnees]],12,0)</f>
        <v>0</v>
      </c>
      <c r="S1279" s="225"/>
      <c r="T1279" s="226"/>
      <c r="U1279" s="226"/>
      <c r="V1279" s="226"/>
      <c r="W1279" s="226"/>
      <c r="X1279" s="227"/>
      <c r="Y1279" s="227">
        <f>VLOOKUP($C1279,Projections2[[#All],[ISOCode]:[Total 2024 Colombian Returnees]],17,0)</f>
        <v>0</v>
      </c>
      <c r="Z1279" s="228"/>
      <c r="AA1279" s="253"/>
      <c r="AB1279" s="253"/>
      <c r="AC1279" s="253"/>
      <c r="AD1279" s="253"/>
      <c r="AE1279" s="253"/>
      <c r="AF1279" s="253">
        <f>VLOOKUP($C1279,Projections2[[#All],[ISOCode]:[Total 2024 Colombian Returnees]],22,0)</f>
        <v>0</v>
      </c>
      <c r="AG1279" s="254"/>
      <c r="AH1279" s="313"/>
      <c r="AI1279" s="313"/>
      <c r="AJ1279" s="313"/>
      <c r="AK1279" s="313"/>
      <c r="AL1279" s="264"/>
      <c r="AM1279" s="230">
        <f>VLOOKUP($C1279,Projections2[[#All],[ISOCode]:[Total 2024 Colombian Returnees]],27,0)</f>
        <v>0</v>
      </c>
      <c r="AN1279" s="265"/>
      <c r="AO1279" s="257"/>
      <c r="AP1279" s="257"/>
      <c r="AQ1279" s="257"/>
      <c r="AR1279" s="257"/>
      <c r="AS1279" s="232"/>
      <c r="AT1279" s="232">
        <f>VLOOKUP($C1279,Projections2[[#All],[ISOCode]:[Total 2024 Colombian Returnees]],32,0)</f>
        <v>0</v>
      </c>
      <c r="AU1279" s="233"/>
      <c r="AV1279" s="258"/>
      <c r="AW1279" s="258"/>
      <c r="AX1279" s="258"/>
      <c r="AY1279" s="258"/>
      <c r="AZ1279" s="234"/>
      <c r="BA1279" s="234">
        <f>VLOOKUP($C1279,Projections2[[#All],[ISOCode]:[Total 2024 Colombian Returnees]],37,0)</f>
        <v>0</v>
      </c>
      <c r="BB1279" s="235"/>
      <c r="BC1279" s="360" t="str">
        <f t="shared" si="464"/>
        <v>Ok</v>
      </c>
      <c r="BD1279" s="361" t="str">
        <f t="shared" si="465"/>
        <v>Ok</v>
      </c>
      <c r="BE1279" s="361" t="str">
        <f t="shared" si="466"/>
        <v>Ok</v>
      </c>
      <c r="BF1279" s="361" t="str">
        <f t="shared" si="467"/>
        <v>Ok</v>
      </c>
      <c r="BG1279" s="362" t="str">
        <f t="shared" si="468"/>
        <v>Ok</v>
      </c>
      <c r="BH1279" s="360" t="str">
        <f t="shared" si="469"/>
        <v>Ok</v>
      </c>
      <c r="BI1279" s="361" t="str">
        <f t="shared" si="470"/>
        <v>Ok</v>
      </c>
      <c r="BJ1279" s="361" t="str">
        <f t="shared" si="471"/>
        <v>Ok</v>
      </c>
      <c r="BK1279" s="361" t="str">
        <f t="shared" si="472"/>
        <v>Ok</v>
      </c>
      <c r="BL1279" s="361" t="str">
        <f t="shared" si="473"/>
        <v>Ok</v>
      </c>
      <c r="BM1279" s="361" t="str">
        <f t="shared" si="474"/>
        <v>Ok</v>
      </c>
      <c r="BN1279" s="362" t="str">
        <f t="shared" si="475"/>
        <v>Ok</v>
      </c>
      <c r="BO1279" s="360" t="str">
        <f t="shared" si="476"/>
        <v>No Pop.</v>
      </c>
      <c r="BP1279" s="361" t="str">
        <f t="shared" si="477"/>
        <v>No Pop.</v>
      </c>
      <c r="BQ1279" s="361" t="str">
        <f t="shared" si="478"/>
        <v>No Pop.</v>
      </c>
      <c r="BR1279" s="361" t="str">
        <f t="shared" si="479"/>
        <v>No Pop.</v>
      </c>
      <c r="BS1279" s="361" t="str">
        <f t="shared" si="480"/>
        <v>No Pop.</v>
      </c>
      <c r="BT1279" s="361" t="str">
        <f t="shared" si="481"/>
        <v>No Pop.</v>
      </c>
      <c r="BU1279" s="362" t="str">
        <f t="shared" si="482"/>
        <v>No Pop.</v>
      </c>
      <c r="BV1279" s="360" t="str">
        <f>IF(M1279&lt;=VLOOKUP($C1279,Projections2[[#All],[ISOCode]:[Total 2024 Colombian Returnees]],'Population Projection V2'!$J$167,FALSE),"OK", "Review")</f>
        <v>OK</v>
      </c>
      <c r="BW1279" s="361" t="str">
        <f>IF(N1279&lt;=VLOOKUP($C1279,Projections2[[#All],[ISOCode]:[Total 2024 Colombian Returnees]],'Population Projection V2'!$K$167,FALSE),"OK", "Review")</f>
        <v>OK</v>
      </c>
      <c r="BX1279" s="361" t="str">
        <f>IF(O1279&lt;=VLOOKUP($C1279,Projections2[[#All],[ISOCode]:[Total 2024 Colombian Returnees]],'Population Projection V2'!$L$167,FALSE),"OK", "Review")</f>
        <v>OK</v>
      </c>
      <c r="BY1279" s="361" t="str">
        <f>IF(P1279&lt;=VLOOKUP($C1279,Projections2[[#All],[ISOCode]:[Total 2024 Colombian Returnees]],'Population Projection V2'!$M$167,FALSE),"OK", "Review")</f>
        <v>OK</v>
      </c>
      <c r="BZ1279" s="361" t="str">
        <f>IF(Q1279&lt;=VLOOKUP($C1279,Projections2[[#All],[ISOCode]:[Total 2024 Colombian Returnees]],'Population Projection V2'!$N$167,FALSE),"OK", "Review")</f>
        <v>OK</v>
      </c>
      <c r="CA1279" s="361" t="str">
        <f>IF(T1279&lt;=VLOOKUP($C1279,Projections2[[#All],[ISOCode]:[Total 2024 Colombian Returnees]],'Population Projection V2'!$O$167,FALSE),"OK", "Review")</f>
        <v>OK</v>
      </c>
      <c r="CB1279" s="361" t="str">
        <f>IF(U1279&lt;=VLOOKUP($C1279,Projections2[[#All],[ISOCode]:[Total 2024 Colombian Returnees]],'Population Projection V2'!$P$167,FALSE),"OK", "Review")</f>
        <v>OK</v>
      </c>
      <c r="CC1279" s="361" t="str">
        <f>IF(V1279&lt;=VLOOKUP($C1279,Projections2[[#All],[ISOCode]:[Total 2024 Colombian Returnees]],'Population Projection V2'!$Q$167,FALSE),"OK", "Review")</f>
        <v>OK</v>
      </c>
      <c r="CD1279" s="361" t="str">
        <f>IF(W1279&lt;=VLOOKUP($C1279,Projections2[[#All],[ISOCode]:[Total 2024 Colombian Returnees]],'Population Projection V2'!$R$167,FALSE),"OK", "Review")</f>
        <v>OK</v>
      </c>
      <c r="CE1279" s="361" t="str">
        <f>IF(X1279&lt;=VLOOKUP($C1279,Projections2[[#All],[ISOCode]:[Total 2024 Colombian Returnees]],'Population Projection V2'!$S$167,FALSE),"OK", "Review")</f>
        <v>OK</v>
      </c>
      <c r="CF1279" s="361" t="str">
        <f>IF(AA1279&lt;=VLOOKUP($C1279,Projections2[[#All],[ISOCode]:[Total 2024 Colombian Returnees]],'Population Projection V2'!$T$167,FALSE),"OK", "Review")</f>
        <v>OK</v>
      </c>
      <c r="CG1279" s="361" t="str">
        <f>IF(AB1279&lt;=VLOOKUP($C1279,Projections2[[#All],[ISOCode]:[Total 2024 Colombian Returnees]],'Population Projection V2'!$U$167,FALSE),"OK", "Review")</f>
        <v>OK</v>
      </c>
      <c r="CH1279" s="361" t="str">
        <f>IF(AC1279&lt;=VLOOKUP($C1279,Projections2[[#All],[ISOCode]:[Total 2024 Colombian Returnees]],'Population Projection V2'!$V$167,FALSE),"OK", "Review")</f>
        <v>OK</v>
      </c>
      <c r="CI1279" s="361" t="str">
        <f>IF(AD1279&lt;=VLOOKUP($C1279,Projections2[[#All],[ISOCode]:[Total 2024 Colombian Returnees]],'Population Projection V2'!$W$167,FALSE),"OK", "Review")</f>
        <v>OK</v>
      </c>
      <c r="CJ1279" s="361" t="str">
        <f>IF(AE1279&lt;=VLOOKUP($C1279,Projections2[[#All],[ISOCode]:[Total 2024 Colombian Returnees]],'Population Projection V2'!$X$167,FALSE),"OK", "Review")</f>
        <v>OK</v>
      </c>
      <c r="CK1279" s="361" t="str">
        <f>IF(AH1279&lt;=VLOOKUP($C1279,Projections2[[#All],[ISOCode]:[Total 2024 Colombian Returnees]],'Population Projection V2'!$Y$167,FALSE),"OK", "Review")</f>
        <v>OK</v>
      </c>
      <c r="CL1279" s="361" t="str">
        <f>IF(AI1279&lt;=VLOOKUP($C1279,Projections2[[#All],[ISOCode]:[Total 2024 Colombian Returnees]],'Population Projection V2'!$Z$167,FALSE),"OK", "Review")</f>
        <v>OK</v>
      </c>
      <c r="CM1279" s="361" t="str">
        <f>IF(AJ1279&lt;=VLOOKUP($C1279,Projections2[[#All],[ISOCode]:[Total 2024 Colombian Returnees]],'Population Projection V2'!$AA$167,FALSE),"OK", "Review")</f>
        <v>OK</v>
      </c>
      <c r="CN1279" s="361" t="str">
        <f>IF(AK1279&lt;=VLOOKUP($C1279,Projections2[[#All],[ISOCode]:[Total 2024 Colombian Returnees]],'Population Projection V2'!$AB$167,FALSE),"OK", "Review")</f>
        <v>OK</v>
      </c>
      <c r="CO1279" s="361" t="str">
        <f>IF(AL1279&lt;=VLOOKUP($C1279,Projections2[[#All],[ISOCode]:[Total 2024 Colombian Returnees]],'Population Projection V2'!$AC$167,FALSE),"OK", "Review")</f>
        <v>OK</v>
      </c>
      <c r="CP1279" s="361" t="str">
        <f>IF(AO1279&lt;=VLOOKUP($C1279,Projections2[[#All],[ISOCode]:[Total 2024 Colombian Returnees]],'Population Projection V2'!$AD$167,FALSE),"OK", "Review")</f>
        <v>OK</v>
      </c>
      <c r="CQ1279" s="361" t="str">
        <f>IF(AP1279&lt;=VLOOKUP($C1279,Projections2[[#All],[ISOCode]:[Total 2024 Colombian Returnees]],'Population Projection V2'!$AE$167,FALSE),"OK", "Review")</f>
        <v>OK</v>
      </c>
      <c r="CR1279" s="361" t="str">
        <f>IF(AQ1279&lt;=VLOOKUP($C1279,Projections2[[#All],[ISOCode]:[Total 2024 Colombian Returnees]],'Population Projection V2'!$AF$167,FALSE),"OK", "Review")</f>
        <v>OK</v>
      </c>
      <c r="CS1279" s="361" t="str">
        <f>IF(AR1279&lt;=VLOOKUP($C1279,Projections2[[#All],[ISOCode]:[Total 2024 Colombian Returnees]],'Population Projection V2'!$AG$167,FALSE),"OK", "Review")</f>
        <v>OK</v>
      </c>
      <c r="CT1279" s="361" t="str">
        <f>IF(AS1279&lt;=VLOOKUP($C1279,Projections2[[#All],[ISOCode]:[Total 2024 Colombian Returnees]],'Population Projection V2'!$AH$167,FALSE),"OK", "Review")</f>
        <v>OK</v>
      </c>
      <c r="CU1279" s="361" t="str">
        <f>IF(AV1279&lt;=VLOOKUP($C1279,Projections2[[#All],[ISOCode]:[Total 2024 Colombian Returnees]],'Population Projection V2'!$AI$167,FALSE),"OK", "Review")</f>
        <v>OK</v>
      </c>
      <c r="CV1279" s="361" t="str">
        <f>IF(AW1279&lt;=VLOOKUP($C1279,Projections2[[#All],[ISOCode]:[Total 2024 Colombian Returnees]],'Population Projection V2'!$AJ$167,FALSE),"OK", "Review")</f>
        <v>OK</v>
      </c>
      <c r="CW1279" s="361" t="str">
        <f>IF(AX1279&lt;=VLOOKUP($C1279,Projections2[[#All],[ISOCode]:[Total 2024 Colombian Returnees]],'Population Projection V2'!$AK$167,FALSE),"OK", "Review")</f>
        <v>OK</v>
      </c>
      <c r="CX1279" s="361" t="str">
        <f>IF(AY1279&lt;=VLOOKUP($C1279,Projections2[[#All],[ISOCode]:[Total 2024 Colombian Returnees]],'Population Projection V2'!$AL$167,FALSE),"OK", "Review")</f>
        <v>OK</v>
      </c>
      <c r="CY1279" s="362" t="str">
        <f>IF(AZ1279&lt;=VLOOKUP($C1279,Projections2[[#All],[ISOCode]:[Total 2024 Colombian Returnees]],'Population Projection V2'!$AM$167,FALSE),"OK", "Review")</f>
        <v>OK</v>
      </c>
    </row>
    <row r="1280" spans="1:103" x14ac:dyDescent="0.25">
      <c r="A1280" s="218" t="s">
        <v>38</v>
      </c>
      <c r="B1280" s="219" t="s">
        <v>38</v>
      </c>
      <c r="C1280" s="219" t="s">
        <v>266</v>
      </c>
      <c r="D1280" s="219" t="s">
        <v>165</v>
      </c>
      <c r="E1280" s="219" t="s">
        <v>426</v>
      </c>
      <c r="F1280" s="310">
        <f t="shared" si="459"/>
        <v>0</v>
      </c>
      <c r="G1280" s="310">
        <f t="shared" si="460"/>
        <v>0</v>
      </c>
      <c r="H1280" s="310">
        <f t="shared" si="461"/>
        <v>0</v>
      </c>
      <c r="I1280" s="310">
        <f t="shared" si="462"/>
        <v>0</v>
      </c>
      <c r="J1280" s="311">
        <f t="shared" si="463"/>
        <v>0</v>
      </c>
      <c r="K1280" s="311">
        <f>VLOOKUP($C1280,Projections2[[#All],[ISOCode]:[Total 2024 Colombian Returnees]],7,0)</f>
        <v>0</v>
      </c>
      <c r="L1280" s="251"/>
      <c r="M1280" s="312"/>
      <c r="N1280" s="312"/>
      <c r="O1280" s="312"/>
      <c r="P1280" s="236"/>
      <c r="Q1280" s="252"/>
      <c r="R1280" s="224">
        <f>VLOOKUP($C1280,Projections2[[#All],[ISOCode]:[Total 2024 Colombian Returnees]],12,0)</f>
        <v>0</v>
      </c>
      <c r="S1280" s="225"/>
      <c r="T1280" s="226"/>
      <c r="U1280" s="226"/>
      <c r="V1280" s="226"/>
      <c r="W1280" s="226"/>
      <c r="X1280" s="227"/>
      <c r="Y1280" s="227">
        <f>VLOOKUP($C1280,Projections2[[#All],[ISOCode]:[Total 2024 Colombian Returnees]],17,0)</f>
        <v>0</v>
      </c>
      <c r="Z1280" s="228"/>
      <c r="AA1280" s="253"/>
      <c r="AB1280" s="253"/>
      <c r="AC1280" s="253"/>
      <c r="AD1280" s="253"/>
      <c r="AE1280" s="253"/>
      <c r="AF1280" s="253">
        <f>VLOOKUP($C1280,Projections2[[#All],[ISOCode]:[Total 2024 Colombian Returnees]],22,0)</f>
        <v>0</v>
      </c>
      <c r="AG1280" s="254"/>
      <c r="AH1280" s="313"/>
      <c r="AI1280" s="313"/>
      <c r="AJ1280" s="313"/>
      <c r="AK1280" s="313"/>
      <c r="AL1280" s="264"/>
      <c r="AM1280" s="230">
        <f>VLOOKUP($C1280,Projections2[[#All],[ISOCode]:[Total 2024 Colombian Returnees]],27,0)</f>
        <v>0</v>
      </c>
      <c r="AN1280" s="265"/>
      <c r="AO1280" s="257"/>
      <c r="AP1280" s="257"/>
      <c r="AQ1280" s="257"/>
      <c r="AR1280" s="257"/>
      <c r="AS1280" s="232"/>
      <c r="AT1280" s="232">
        <f>VLOOKUP($C1280,Projections2[[#All],[ISOCode]:[Total 2024 Colombian Returnees]],32,0)</f>
        <v>0</v>
      </c>
      <c r="AU1280" s="233"/>
      <c r="AV1280" s="258"/>
      <c r="AW1280" s="258"/>
      <c r="AX1280" s="258"/>
      <c r="AY1280" s="258"/>
      <c r="AZ1280" s="234"/>
      <c r="BA1280" s="234">
        <f>VLOOKUP($C1280,Projections2[[#All],[ISOCode]:[Total 2024 Colombian Returnees]],37,0)</f>
        <v>0</v>
      </c>
      <c r="BB1280" s="235"/>
      <c r="BC1280" s="360" t="str">
        <f t="shared" si="464"/>
        <v>Ok</v>
      </c>
      <c r="BD1280" s="361" t="str">
        <f t="shared" si="465"/>
        <v>Ok</v>
      </c>
      <c r="BE1280" s="361" t="str">
        <f t="shared" si="466"/>
        <v>Ok</v>
      </c>
      <c r="BF1280" s="361" t="str">
        <f t="shared" si="467"/>
        <v>Ok</v>
      </c>
      <c r="BG1280" s="362" t="str">
        <f t="shared" si="468"/>
        <v>Ok</v>
      </c>
      <c r="BH1280" s="360" t="str">
        <f t="shared" si="469"/>
        <v>Ok</v>
      </c>
      <c r="BI1280" s="361" t="str">
        <f t="shared" si="470"/>
        <v>Ok</v>
      </c>
      <c r="BJ1280" s="361" t="str">
        <f t="shared" si="471"/>
        <v>Ok</v>
      </c>
      <c r="BK1280" s="361" t="str">
        <f t="shared" si="472"/>
        <v>Ok</v>
      </c>
      <c r="BL1280" s="361" t="str">
        <f t="shared" si="473"/>
        <v>Ok</v>
      </c>
      <c r="BM1280" s="361" t="str">
        <f t="shared" si="474"/>
        <v>Ok</v>
      </c>
      <c r="BN1280" s="362" t="str">
        <f t="shared" si="475"/>
        <v>Ok</v>
      </c>
      <c r="BO1280" s="360" t="str">
        <f t="shared" si="476"/>
        <v>No Pop.</v>
      </c>
      <c r="BP1280" s="361" t="str">
        <f t="shared" si="477"/>
        <v>No Pop.</v>
      </c>
      <c r="BQ1280" s="361" t="str">
        <f t="shared" si="478"/>
        <v>No Pop.</v>
      </c>
      <c r="BR1280" s="361" t="str">
        <f t="shared" si="479"/>
        <v>No Pop.</v>
      </c>
      <c r="BS1280" s="361" t="str">
        <f t="shared" si="480"/>
        <v>No Pop.</v>
      </c>
      <c r="BT1280" s="361" t="str">
        <f t="shared" si="481"/>
        <v>No Pop.</v>
      </c>
      <c r="BU1280" s="362" t="str">
        <f t="shared" si="482"/>
        <v>No Pop.</v>
      </c>
      <c r="BV1280" s="360" t="str">
        <f>IF(M1280&lt;=VLOOKUP($C1280,Projections2[[#All],[ISOCode]:[Total 2024 Colombian Returnees]],'Population Projection V2'!$J$167,FALSE),"OK", "Review")</f>
        <v>OK</v>
      </c>
      <c r="BW1280" s="361" t="str">
        <f>IF(N1280&lt;=VLOOKUP($C1280,Projections2[[#All],[ISOCode]:[Total 2024 Colombian Returnees]],'Population Projection V2'!$K$167,FALSE),"OK", "Review")</f>
        <v>OK</v>
      </c>
      <c r="BX1280" s="361" t="str">
        <f>IF(O1280&lt;=VLOOKUP($C1280,Projections2[[#All],[ISOCode]:[Total 2024 Colombian Returnees]],'Population Projection V2'!$L$167,FALSE),"OK", "Review")</f>
        <v>OK</v>
      </c>
      <c r="BY1280" s="361" t="str">
        <f>IF(P1280&lt;=VLOOKUP($C1280,Projections2[[#All],[ISOCode]:[Total 2024 Colombian Returnees]],'Population Projection V2'!$M$167,FALSE),"OK", "Review")</f>
        <v>OK</v>
      </c>
      <c r="BZ1280" s="361" t="str">
        <f>IF(Q1280&lt;=VLOOKUP($C1280,Projections2[[#All],[ISOCode]:[Total 2024 Colombian Returnees]],'Population Projection V2'!$N$167,FALSE),"OK", "Review")</f>
        <v>OK</v>
      </c>
      <c r="CA1280" s="361" t="str">
        <f>IF(T1280&lt;=VLOOKUP($C1280,Projections2[[#All],[ISOCode]:[Total 2024 Colombian Returnees]],'Population Projection V2'!$O$167,FALSE),"OK", "Review")</f>
        <v>OK</v>
      </c>
      <c r="CB1280" s="361" t="str">
        <f>IF(U1280&lt;=VLOOKUP($C1280,Projections2[[#All],[ISOCode]:[Total 2024 Colombian Returnees]],'Population Projection V2'!$P$167,FALSE),"OK", "Review")</f>
        <v>OK</v>
      </c>
      <c r="CC1280" s="361" t="str">
        <f>IF(V1280&lt;=VLOOKUP($C1280,Projections2[[#All],[ISOCode]:[Total 2024 Colombian Returnees]],'Population Projection V2'!$Q$167,FALSE),"OK", "Review")</f>
        <v>OK</v>
      </c>
      <c r="CD1280" s="361" t="str">
        <f>IF(W1280&lt;=VLOOKUP($C1280,Projections2[[#All],[ISOCode]:[Total 2024 Colombian Returnees]],'Population Projection V2'!$R$167,FALSE),"OK", "Review")</f>
        <v>OK</v>
      </c>
      <c r="CE1280" s="361" t="str">
        <f>IF(X1280&lt;=VLOOKUP($C1280,Projections2[[#All],[ISOCode]:[Total 2024 Colombian Returnees]],'Population Projection V2'!$S$167,FALSE),"OK", "Review")</f>
        <v>OK</v>
      </c>
      <c r="CF1280" s="361" t="str">
        <f>IF(AA1280&lt;=VLOOKUP($C1280,Projections2[[#All],[ISOCode]:[Total 2024 Colombian Returnees]],'Population Projection V2'!$T$167,FALSE),"OK", "Review")</f>
        <v>OK</v>
      </c>
      <c r="CG1280" s="361" t="str">
        <f>IF(AB1280&lt;=VLOOKUP($C1280,Projections2[[#All],[ISOCode]:[Total 2024 Colombian Returnees]],'Population Projection V2'!$U$167,FALSE),"OK", "Review")</f>
        <v>OK</v>
      </c>
      <c r="CH1280" s="361" t="str">
        <f>IF(AC1280&lt;=VLOOKUP($C1280,Projections2[[#All],[ISOCode]:[Total 2024 Colombian Returnees]],'Population Projection V2'!$V$167,FALSE),"OK", "Review")</f>
        <v>OK</v>
      </c>
      <c r="CI1280" s="361" t="str">
        <f>IF(AD1280&lt;=VLOOKUP($C1280,Projections2[[#All],[ISOCode]:[Total 2024 Colombian Returnees]],'Population Projection V2'!$W$167,FALSE),"OK", "Review")</f>
        <v>OK</v>
      </c>
      <c r="CJ1280" s="361" t="str">
        <f>IF(AE1280&lt;=VLOOKUP($C1280,Projections2[[#All],[ISOCode]:[Total 2024 Colombian Returnees]],'Population Projection V2'!$X$167,FALSE),"OK", "Review")</f>
        <v>OK</v>
      </c>
      <c r="CK1280" s="361" t="str">
        <f>IF(AH1280&lt;=VLOOKUP($C1280,Projections2[[#All],[ISOCode]:[Total 2024 Colombian Returnees]],'Population Projection V2'!$Y$167,FALSE),"OK", "Review")</f>
        <v>OK</v>
      </c>
      <c r="CL1280" s="361" t="str">
        <f>IF(AI1280&lt;=VLOOKUP($C1280,Projections2[[#All],[ISOCode]:[Total 2024 Colombian Returnees]],'Population Projection V2'!$Z$167,FALSE),"OK", "Review")</f>
        <v>OK</v>
      </c>
      <c r="CM1280" s="361" t="str">
        <f>IF(AJ1280&lt;=VLOOKUP($C1280,Projections2[[#All],[ISOCode]:[Total 2024 Colombian Returnees]],'Population Projection V2'!$AA$167,FALSE),"OK", "Review")</f>
        <v>OK</v>
      </c>
      <c r="CN1280" s="361" t="str">
        <f>IF(AK1280&lt;=VLOOKUP($C1280,Projections2[[#All],[ISOCode]:[Total 2024 Colombian Returnees]],'Population Projection V2'!$AB$167,FALSE),"OK", "Review")</f>
        <v>OK</v>
      </c>
      <c r="CO1280" s="361" t="str">
        <f>IF(AL1280&lt;=VLOOKUP($C1280,Projections2[[#All],[ISOCode]:[Total 2024 Colombian Returnees]],'Population Projection V2'!$AC$167,FALSE),"OK", "Review")</f>
        <v>OK</v>
      </c>
      <c r="CP1280" s="361" t="str">
        <f>IF(AO1280&lt;=VLOOKUP($C1280,Projections2[[#All],[ISOCode]:[Total 2024 Colombian Returnees]],'Population Projection V2'!$AD$167,FALSE),"OK", "Review")</f>
        <v>OK</v>
      </c>
      <c r="CQ1280" s="361" t="str">
        <f>IF(AP1280&lt;=VLOOKUP($C1280,Projections2[[#All],[ISOCode]:[Total 2024 Colombian Returnees]],'Population Projection V2'!$AE$167,FALSE),"OK", "Review")</f>
        <v>OK</v>
      </c>
      <c r="CR1280" s="361" t="str">
        <f>IF(AQ1280&lt;=VLOOKUP($C1280,Projections2[[#All],[ISOCode]:[Total 2024 Colombian Returnees]],'Population Projection V2'!$AF$167,FALSE),"OK", "Review")</f>
        <v>OK</v>
      </c>
      <c r="CS1280" s="361" t="str">
        <f>IF(AR1280&lt;=VLOOKUP($C1280,Projections2[[#All],[ISOCode]:[Total 2024 Colombian Returnees]],'Population Projection V2'!$AG$167,FALSE),"OK", "Review")</f>
        <v>OK</v>
      </c>
      <c r="CT1280" s="361" t="str">
        <f>IF(AS1280&lt;=VLOOKUP($C1280,Projections2[[#All],[ISOCode]:[Total 2024 Colombian Returnees]],'Population Projection V2'!$AH$167,FALSE),"OK", "Review")</f>
        <v>OK</v>
      </c>
      <c r="CU1280" s="361" t="str">
        <f>IF(AV1280&lt;=VLOOKUP($C1280,Projections2[[#All],[ISOCode]:[Total 2024 Colombian Returnees]],'Population Projection V2'!$AI$167,FALSE),"OK", "Review")</f>
        <v>OK</v>
      </c>
      <c r="CV1280" s="361" t="str">
        <f>IF(AW1280&lt;=VLOOKUP($C1280,Projections2[[#All],[ISOCode]:[Total 2024 Colombian Returnees]],'Population Projection V2'!$AJ$167,FALSE),"OK", "Review")</f>
        <v>OK</v>
      </c>
      <c r="CW1280" s="361" t="str">
        <f>IF(AX1280&lt;=VLOOKUP($C1280,Projections2[[#All],[ISOCode]:[Total 2024 Colombian Returnees]],'Population Projection V2'!$AK$167,FALSE),"OK", "Review")</f>
        <v>OK</v>
      </c>
      <c r="CX1280" s="361" t="str">
        <f>IF(AY1280&lt;=VLOOKUP($C1280,Projections2[[#All],[ISOCode]:[Total 2024 Colombian Returnees]],'Population Projection V2'!$AL$167,FALSE),"OK", "Review")</f>
        <v>OK</v>
      </c>
      <c r="CY1280" s="362" t="str">
        <f>IF(AZ1280&lt;=VLOOKUP($C1280,Projections2[[#All],[ISOCode]:[Total 2024 Colombian Returnees]],'Population Projection V2'!$AM$167,FALSE),"OK", "Review")</f>
        <v>OK</v>
      </c>
    </row>
    <row r="1281" spans="1:103" x14ac:dyDescent="0.25">
      <c r="A1281" s="218" t="s">
        <v>38</v>
      </c>
      <c r="B1281" s="219" t="s">
        <v>38</v>
      </c>
      <c r="C1281" s="219" t="s">
        <v>267</v>
      </c>
      <c r="D1281" s="219" t="s">
        <v>166</v>
      </c>
      <c r="E1281" s="219" t="s">
        <v>426</v>
      </c>
      <c r="F1281" s="310">
        <f t="shared" si="459"/>
        <v>0</v>
      </c>
      <c r="G1281" s="310">
        <f t="shared" si="460"/>
        <v>0</v>
      </c>
      <c r="H1281" s="310">
        <f t="shared" si="461"/>
        <v>0</v>
      </c>
      <c r="I1281" s="310">
        <f t="shared" si="462"/>
        <v>0</v>
      </c>
      <c r="J1281" s="311">
        <f t="shared" si="463"/>
        <v>0</v>
      </c>
      <c r="K1281" s="311">
        <f>VLOOKUP($C1281,Projections2[[#All],[ISOCode]:[Total 2024 Colombian Returnees]],7,0)</f>
        <v>0</v>
      </c>
      <c r="L1281" s="251"/>
      <c r="M1281" s="312"/>
      <c r="N1281" s="312"/>
      <c r="O1281" s="312"/>
      <c r="P1281" s="236"/>
      <c r="Q1281" s="252"/>
      <c r="R1281" s="224">
        <f>VLOOKUP($C1281,Projections2[[#All],[ISOCode]:[Total 2024 Colombian Returnees]],12,0)</f>
        <v>0</v>
      </c>
      <c r="S1281" s="225"/>
      <c r="T1281" s="226"/>
      <c r="U1281" s="226"/>
      <c r="V1281" s="226"/>
      <c r="W1281" s="226"/>
      <c r="X1281" s="227"/>
      <c r="Y1281" s="227">
        <f>VLOOKUP($C1281,Projections2[[#All],[ISOCode]:[Total 2024 Colombian Returnees]],17,0)</f>
        <v>0</v>
      </c>
      <c r="Z1281" s="228"/>
      <c r="AA1281" s="253"/>
      <c r="AB1281" s="253"/>
      <c r="AC1281" s="253"/>
      <c r="AD1281" s="253"/>
      <c r="AE1281" s="253"/>
      <c r="AF1281" s="253">
        <f>VLOOKUP($C1281,Projections2[[#All],[ISOCode]:[Total 2024 Colombian Returnees]],22,0)</f>
        <v>0</v>
      </c>
      <c r="AG1281" s="254"/>
      <c r="AH1281" s="313"/>
      <c r="AI1281" s="313"/>
      <c r="AJ1281" s="313"/>
      <c r="AK1281" s="313"/>
      <c r="AL1281" s="264"/>
      <c r="AM1281" s="230">
        <f>VLOOKUP($C1281,Projections2[[#All],[ISOCode]:[Total 2024 Colombian Returnees]],27,0)</f>
        <v>0</v>
      </c>
      <c r="AN1281" s="265"/>
      <c r="AO1281" s="257"/>
      <c r="AP1281" s="257"/>
      <c r="AQ1281" s="257"/>
      <c r="AR1281" s="257"/>
      <c r="AS1281" s="232"/>
      <c r="AT1281" s="232">
        <f>VLOOKUP($C1281,Projections2[[#All],[ISOCode]:[Total 2024 Colombian Returnees]],32,0)</f>
        <v>0</v>
      </c>
      <c r="AU1281" s="233"/>
      <c r="AV1281" s="258"/>
      <c r="AW1281" s="258"/>
      <c r="AX1281" s="258"/>
      <c r="AY1281" s="258"/>
      <c r="AZ1281" s="234"/>
      <c r="BA1281" s="234">
        <f>VLOOKUP($C1281,Projections2[[#All],[ISOCode]:[Total 2024 Colombian Returnees]],37,0)</f>
        <v>0</v>
      </c>
      <c r="BB1281" s="235"/>
      <c r="BC1281" s="360" t="str">
        <f t="shared" si="464"/>
        <v>Ok</v>
      </c>
      <c r="BD1281" s="361" t="str">
        <f t="shared" si="465"/>
        <v>Ok</v>
      </c>
      <c r="BE1281" s="361" t="str">
        <f t="shared" si="466"/>
        <v>Ok</v>
      </c>
      <c r="BF1281" s="361" t="str">
        <f t="shared" si="467"/>
        <v>Ok</v>
      </c>
      <c r="BG1281" s="362" t="str">
        <f t="shared" si="468"/>
        <v>Ok</v>
      </c>
      <c r="BH1281" s="360" t="str">
        <f t="shared" si="469"/>
        <v>Ok</v>
      </c>
      <c r="BI1281" s="361" t="str">
        <f t="shared" si="470"/>
        <v>Ok</v>
      </c>
      <c r="BJ1281" s="361" t="str">
        <f t="shared" si="471"/>
        <v>Ok</v>
      </c>
      <c r="BK1281" s="361" t="str">
        <f t="shared" si="472"/>
        <v>Ok</v>
      </c>
      <c r="BL1281" s="361" t="str">
        <f t="shared" si="473"/>
        <v>Ok</v>
      </c>
      <c r="BM1281" s="361" t="str">
        <f t="shared" si="474"/>
        <v>Ok</v>
      </c>
      <c r="BN1281" s="362" t="str">
        <f t="shared" si="475"/>
        <v>Ok</v>
      </c>
      <c r="BO1281" s="360" t="str">
        <f t="shared" si="476"/>
        <v>No Pop.</v>
      </c>
      <c r="BP1281" s="361" t="str">
        <f t="shared" si="477"/>
        <v>No Pop.</v>
      </c>
      <c r="BQ1281" s="361" t="str">
        <f t="shared" si="478"/>
        <v>No Pop.</v>
      </c>
      <c r="BR1281" s="361" t="str">
        <f t="shared" si="479"/>
        <v>No Pop.</v>
      </c>
      <c r="BS1281" s="361" t="str">
        <f t="shared" si="480"/>
        <v>No Pop.</v>
      </c>
      <c r="BT1281" s="361" t="str">
        <f t="shared" si="481"/>
        <v>No Pop.</v>
      </c>
      <c r="BU1281" s="362" t="str">
        <f t="shared" si="482"/>
        <v>No Pop.</v>
      </c>
      <c r="BV1281" s="360" t="str">
        <f>IF(M1281&lt;=VLOOKUP($C1281,Projections2[[#All],[ISOCode]:[Total 2024 Colombian Returnees]],'Population Projection V2'!$J$167,FALSE),"OK", "Review")</f>
        <v>OK</v>
      </c>
      <c r="BW1281" s="361" t="str">
        <f>IF(N1281&lt;=VLOOKUP($C1281,Projections2[[#All],[ISOCode]:[Total 2024 Colombian Returnees]],'Population Projection V2'!$K$167,FALSE),"OK", "Review")</f>
        <v>OK</v>
      </c>
      <c r="BX1281" s="361" t="str">
        <f>IF(O1281&lt;=VLOOKUP($C1281,Projections2[[#All],[ISOCode]:[Total 2024 Colombian Returnees]],'Population Projection V2'!$L$167,FALSE),"OK", "Review")</f>
        <v>OK</v>
      </c>
      <c r="BY1281" s="361" t="str">
        <f>IF(P1281&lt;=VLOOKUP($C1281,Projections2[[#All],[ISOCode]:[Total 2024 Colombian Returnees]],'Population Projection V2'!$M$167,FALSE),"OK", "Review")</f>
        <v>OK</v>
      </c>
      <c r="BZ1281" s="361" t="str">
        <f>IF(Q1281&lt;=VLOOKUP($C1281,Projections2[[#All],[ISOCode]:[Total 2024 Colombian Returnees]],'Population Projection V2'!$N$167,FALSE),"OK", "Review")</f>
        <v>OK</v>
      </c>
      <c r="CA1281" s="361" t="str">
        <f>IF(T1281&lt;=VLOOKUP($C1281,Projections2[[#All],[ISOCode]:[Total 2024 Colombian Returnees]],'Population Projection V2'!$O$167,FALSE),"OK", "Review")</f>
        <v>OK</v>
      </c>
      <c r="CB1281" s="361" t="str">
        <f>IF(U1281&lt;=VLOOKUP($C1281,Projections2[[#All],[ISOCode]:[Total 2024 Colombian Returnees]],'Population Projection V2'!$P$167,FALSE),"OK", "Review")</f>
        <v>OK</v>
      </c>
      <c r="CC1281" s="361" t="str">
        <f>IF(V1281&lt;=VLOOKUP($C1281,Projections2[[#All],[ISOCode]:[Total 2024 Colombian Returnees]],'Population Projection V2'!$Q$167,FALSE),"OK", "Review")</f>
        <v>OK</v>
      </c>
      <c r="CD1281" s="361" t="str">
        <f>IF(W1281&lt;=VLOOKUP($C1281,Projections2[[#All],[ISOCode]:[Total 2024 Colombian Returnees]],'Population Projection V2'!$R$167,FALSE),"OK", "Review")</f>
        <v>OK</v>
      </c>
      <c r="CE1281" s="361" t="str">
        <f>IF(X1281&lt;=VLOOKUP($C1281,Projections2[[#All],[ISOCode]:[Total 2024 Colombian Returnees]],'Population Projection V2'!$S$167,FALSE),"OK", "Review")</f>
        <v>OK</v>
      </c>
      <c r="CF1281" s="361" t="str">
        <f>IF(AA1281&lt;=VLOOKUP($C1281,Projections2[[#All],[ISOCode]:[Total 2024 Colombian Returnees]],'Population Projection V2'!$T$167,FALSE),"OK", "Review")</f>
        <v>OK</v>
      </c>
      <c r="CG1281" s="361" t="str">
        <f>IF(AB1281&lt;=VLOOKUP($C1281,Projections2[[#All],[ISOCode]:[Total 2024 Colombian Returnees]],'Population Projection V2'!$U$167,FALSE),"OK", "Review")</f>
        <v>OK</v>
      </c>
      <c r="CH1281" s="361" t="str">
        <f>IF(AC1281&lt;=VLOOKUP($C1281,Projections2[[#All],[ISOCode]:[Total 2024 Colombian Returnees]],'Population Projection V2'!$V$167,FALSE),"OK", "Review")</f>
        <v>OK</v>
      </c>
      <c r="CI1281" s="361" t="str">
        <f>IF(AD1281&lt;=VLOOKUP($C1281,Projections2[[#All],[ISOCode]:[Total 2024 Colombian Returnees]],'Population Projection V2'!$W$167,FALSE),"OK", "Review")</f>
        <v>OK</v>
      </c>
      <c r="CJ1281" s="361" t="str">
        <f>IF(AE1281&lt;=VLOOKUP($C1281,Projections2[[#All],[ISOCode]:[Total 2024 Colombian Returnees]],'Population Projection V2'!$X$167,FALSE),"OK", "Review")</f>
        <v>OK</v>
      </c>
      <c r="CK1281" s="361" t="str">
        <f>IF(AH1281&lt;=VLOOKUP($C1281,Projections2[[#All],[ISOCode]:[Total 2024 Colombian Returnees]],'Population Projection V2'!$Y$167,FALSE),"OK", "Review")</f>
        <v>OK</v>
      </c>
      <c r="CL1281" s="361" t="str">
        <f>IF(AI1281&lt;=VLOOKUP($C1281,Projections2[[#All],[ISOCode]:[Total 2024 Colombian Returnees]],'Population Projection V2'!$Z$167,FALSE),"OK", "Review")</f>
        <v>OK</v>
      </c>
      <c r="CM1281" s="361" t="str">
        <f>IF(AJ1281&lt;=VLOOKUP($C1281,Projections2[[#All],[ISOCode]:[Total 2024 Colombian Returnees]],'Population Projection V2'!$AA$167,FALSE),"OK", "Review")</f>
        <v>OK</v>
      </c>
      <c r="CN1281" s="361" t="str">
        <f>IF(AK1281&lt;=VLOOKUP($C1281,Projections2[[#All],[ISOCode]:[Total 2024 Colombian Returnees]],'Population Projection V2'!$AB$167,FALSE),"OK", "Review")</f>
        <v>OK</v>
      </c>
      <c r="CO1281" s="361" t="str">
        <f>IF(AL1281&lt;=VLOOKUP($C1281,Projections2[[#All],[ISOCode]:[Total 2024 Colombian Returnees]],'Population Projection V2'!$AC$167,FALSE),"OK", "Review")</f>
        <v>OK</v>
      </c>
      <c r="CP1281" s="361" t="str">
        <f>IF(AO1281&lt;=VLOOKUP($C1281,Projections2[[#All],[ISOCode]:[Total 2024 Colombian Returnees]],'Population Projection V2'!$AD$167,FALSE),"OK", "Review")</f>
        <v>OK</v>
      </c>
      <c r="CQ1281" s="361" t="str">
        <f>IF(AP1281&lt;=VLOOKUP($C1281,Projections2[[#All],[ISOCode]:[Total 2024 Colombian Returnees]],'Population Projection V2'!$AE$167,FALSE),"OK", "Review")</f>
        <v>OK</v>
      </c>
      <c r="CR1281" s="361" t="str">
        <f>IF(AQ1281&lt;=VLOOKUP($C1281,Projections2[[#All],[ISOCode]:[Total 2024 Colombian Returnees]],'Population Projection V2'!$AF$167,FALSE),"OK", "Review")</f>
        <v>OK</v>
      </c>
      <c r="CS1281" s="361" t="str">
        <f>IF(AR1281&lt;=VLOOKUP($C1281,Projections2[[#All],[ISOCode]:[Total 2024 Colombian Returnees]],'Population Projection V2'!$AG$167,FALSE),"OK", "Review")</f>
        <v>OK</v>
      </c>
      <c r="CT1281" s="361" t="str">
        <f>IF(AS1281&lt;=VLOOKUP($C1281,Projections2[[#All],[ISOCode]:[Total 2024 Colombian Returnees]],'Population Projection V2'!$AH$167,FALSE),"OK", "Review")</f>
        <v>OK</v>
      </c>
      <c r="CU1281" s="361" t="str">
        <f>IF(AV1281&lt;=VLOOKUP($C1281,Projections2[[#All],[ISOCode]:[Total 2024 Colombian Returnees]],'Population Projection V2'!$AI$167,FALSE),"OK", "Review")</f>
        <v>OK</v>
      </c>
      <c r="CV1281" s="361" t="str">
        <f>IF(AW1281&lt;=VLOOKUP($C1281,Projections2[[#All],[ISOCode]:[Total 2024 Colombian Returnees]],'Population Projection V2'!$AJ$167,FALSE),"OK", "Review")</f>
        <v>OK</v>
      </c>
      <c r="CW1281" s="361" t="str">
        <f>IF(AX1281&lt;=VLOOKUP($C1281,Projections2[[#All],[ISOCode]:[Total 2024 Colombian Returnees]],'Population Projection V2'!$AK$167,FALSE),"OK", "Review")</f>
        <v>OK</v>
      </c>
      <c r="CX1281" s="361" t="str">
        <f>IF(AY1281&lt;=VLOOKUP($C1281,Projections2[[#All],[ISOCode]:[Total 2024 Colombian Returnees]],'Population Projection V2'!$AL$167,FALSE),"OK", "Review")</f>
        <v>OK</v>
      </c>
      <c r="CY1281" s="362" t="str">
        <f>IF(AZ1281&lt;=VLOOKUP($C1281,Projections2[[#All],[ISOCode]:[Total 2024 Colombian Returnees]],'Population Projection V2'!$AM$167,FALSE),"OK", "Review")</f>
        <v>OK</v>
      </c>
    </row>
    <row r="1282" spans="1:103" x14ac:dyDescent="0.25">
      <c r="A1282" s="218" t="s">
        <v>38</v>
      </c>
      <c r="B1282" s="219" t="s">
        <v>38</v>
      </c>
      <c r="C1282" s="219" t="s">
        <v>268</v>
      </c>
      <c r="D1282" s="219" t="s">
        <v>167</v>
      </c>
      <c r="E1282" s="219" t="s">
        <v>426</v>
      </c>
      <c r="F1282" s="310">
        <f t="shared" si="459"/>
        <v>0</v>
      </c>
      <c r="G1282" s="310">
        <f t="shared" si="460"/>
        <v>0</v>
      </c>
      <c r="H1282" s="310">
        <f t="shared" si="461"/>
        <v>0</v>
      </c>
      <c r="I1282" s="310">
        <f t="shared" si="462"/>
        <v>0</v>
      </c>
      <c r="J1282" s="311">
        <f t="shared" si="463"/>
        <v>0</v>
      </c>
      <c r="K1282" s="311">
        <f>VLOOKUP($C1282,Projections2[[#All],[ISOCode]:[Total 2024 Colombian Returnees]],7,0)</f>
        <v>0</v>
      </c>
      <c r="L1282" s="251"/>
      <c r="M1282" s="312"/>
      <c r="N1282" s="312"/>
      <c r="O1282" s="312"/>
      <c r="P1282" s="236"/>
      <c r="Q1282" s="252"/>
      <c r="R1282" s="224">
        <f>VLOOKUP($C1282,Projections2[[#All],[ISOCode]:[Total 2024 Colombian Returnees]],12,0)</f>
        <v>0</v>
      </c>
      <c r="S1282" s="225"/>
      <c r="T1282" s="226"/>
      <c r="U1282" s="226"/>
      <c r="V1282" s="226"/>
      <c r="W1282" s="226"/>
      <c r="X1282" s="227"/>
      <c r="Y1282" s="227">
        <f>VLOOKUP($C1282,Projections2[[#All],[ISOCode]:[Total 2024 Colombian Returnees]],17,0)</f>
        <v>0</v>
      </c>
      <c r="Z1282" s="228"/>
      <c r="AA1282" s="253"/>
      <c r="AB1282" s="253"/>
      <c r="AC1282" s="253"/>
      <c r="AD1282" s="253"/>
      <c r="AE1282" s="253"/>
      <c r="AF1282" s="253">
        <f>VLOOKUP($C1282,Projections2[[#All],[ISOCode]:[Total 2024 Colombian Returnees]],22,0)</f>
        <v>0</v>
      </c>
      <c r="AG1282" s="254"/>
      <c r="AH1282" s="313"/>
      <c r="AI1282" s="313"/>
      <c r="AJ1282" s="313"/>
      <c r="AK1282" s="313"/>
      <c r="AL1282" s="264"/>
      <c r="AM1282" s="230">
        <f>VLOOKUP($C1282,Projections2[[#All],[ISOCode]:[Total 2024 Colombian Returnees]],27,0)</f>
        <v>0</v>
      </c>
      <c r="AN1282" s="265"/>
      <c r="AO1282" s="257"/>
      <c r="AP1282" s="257"/>
      <c r="AQ1282" s="257"/>
      <c r="AR1282" s="257"/>
      <c r="AS1282" s="232"/>
      <c r="AT1282" s="232">
        <f>VLOOKUP($C1282,Projections2[[#All],[ISOCode]:[Total 2024 Colombian Returnees]],32,0)</f>
        <v>0</v>
      </c>
      <c r="AU1282" s="233"/>
      <c r="AV1282" s="258"/>
      <c r="AW1282" s="258"/>
      <c r="AX1282" s="258"/>
      <c r="AY1282" s="258"/>
      <c r="AZ1282" s="234"/>
      <c r="BA1282" s="234">
        <f>VLOOKUP($C1282,Projections2[[#All],[ISOCode]:[Total 2024 Colombian Returnees]],37,0)</f>
        <v>0</v>
      </c>
      <c r="BB1282" s="235"/>
      <c r="BC1282" s="360" t="str">
        <f t="shared" si="464"/>
        <v>Ok</v>
      </c>
      <c r="BD1282" s="361" t="str">
        <f t="shared" si="465"/>
        <v>Ok</v>
      </c>
      <c r="BE1282" s="361" t="str">
        <f t="shared" si="466"/>
        <v>Ok</v>
      </c>
      <c r="BF1282" s="361" t="str">
        <f t="shared" si="467"/>
        <v>Ok</v>
      </c>
      <c r="BG1282" s="362" t="str">
        <f t="shared" si="468"/>
        <v>Ok</v>
      </c>
      <c r="BH1282" s="360" t="str">
        <f t="shared" si="469"/>
        <v>Ok</v>
      </c>
      <c r="BI1282" s="361" t="str">
        <f t="shared" si="470"/>
        <v>Ok</v>
      </c>
      <c r="BJ1282" s="361" t="str">
        <f t="shared" si="471"/>
        <v>Ok</v>
      </c>
      <c r="BK1282" s="361" t="str">
        <f t="shared" si="472"/>
        <v>Ok</v>
      </c>
      <c r="BL1282" s="361" t="str">
        <f t="shared" si="473"/>
        <v>Ok</v>
      </c>
      <c r="BM1282" s="361" t="str">
        <f t="shared" si="474"/>
        <v>Ok</v>
      </c>
      <c r="BN1282" s="362" t="str">
        <f t="shared" si="475"/>
        <v>Ok</v>
      </c>
      <c r="BO1282" s="360" t="str">
        <f t="shared" si="476"/>
        <v>No Pop.</v>
      </c>
      <c r="BP1282" s="361" t="str">
        <f t="shared" si="477"/>
        <v>No Pop.</v>
      </c>
      <c r="BQ1282" s="361" t="str">
        <f t="shared" si="478"/>
        <v>No Pop.</v>
      </c>
      <c r="BR1282" s="361" t="str">
        <f t="shared" si="479"/>
        <v>No Pop.</v>
      </c>
      <c r="BS1282" s="361" t="str">
        <f t="shared" si="480"/>
        <v>No Pop.</v>
      </c>
      <c r="BT1282" s="361" t="str">
        <f t="shared" si="481"/>
        <v>No Pop.</v>
      </c>
      <c r="BU1282" s="362" t="str">
        <f t="shared" si="482"/>
        <v>No Pop.</v>
      </c>
      <c r="BV1282" s="360" t="str">
        <f>IF(M1282&lt;=VLOOKUP($C1282,Projections2[[#All],[ISOCode]:[Total 2024 Colombian Returnees]],'Population Projection V2'!$J$167,FALSE),"OK", "Review")</f>
        <v>OK</v>
      </c>
      <c r="BW1282" s="361" t="str">
        <f>IF(N1282&lt;=VLOOKUP($C1282,Projections2[[#All],[ISOCode]:[Total 2024 Colombian Returnees]],'Population Projection V2'!$K$167,FALSE),"OK", "Review")</f>
        <v>OK</v>
      </c>
      <c r="BX1282" s="361" t="str">
        <f>IF(O1282&lt;=VLOOKUP($C1282,Projections2[[#All],[ISOCode]:[Total 2024 Colombian Returnees]],'Population Projection V2'!$L$167,FALSE),"OK", "Review")</f>
        <v>OK</v>
      </c>
      <c r="BY1282" s="361" t="str">
        <f>IF(P1282&lt;=VLOOKUP($C1282,Projections2[[#All],[ISOCode]:[Total 2024 Colombian Returnees]],'Population Projection V2'!$M$167,FALSE),"OK", "Review")</f>
        <v>OK</v>
      </c>
      <c r="BZ1282" s="361" t="str">
        <f>IF(Q1282&lt;=VLOOKUP($C1282,Projections2[[#All],[ISOCode]:[Total 2024 Colombian Returnees]],'Population Projection V2'!$N$167,FALSE),"OK", "Review")</f>
        <v>OK</v>
      </c>
      <c r="CA1282" s="361" t="str">
        <f>IF(T1282&lt;=VLOOKUP($C1282,Projections2[[#All],[ISOCode]:[Total 2024 Colombian Returnees]],'Population Projection V2'!$O$167,FALSE),"OK", "Review")</f>
        <v>OK</v>
      </c>
      <c r="CB1282" s="361" t="str">
        <f>IF(U1282&lt;=VLOOKUP($C1282,Projections2[[#All],[ISOCode]:[Total 2024 Colombian Returnees]],'Population Projection V2'!$P$167,FALSE),"OK", "Review")</f>
        <v>OK</v>
      </c>
      <c r="CC1282" s="361" t="str">
        <f>IF(V1282&lt;=VLOOKUP($C1282,Projections2[[#All],[ISOCode]:[Total 2024 Colombian Returnees]],'Population Projection V2'!$Q$167,FALSE),"OK", "Review")</f>
        <v>OK</v>
      </c>
      <c r="CD1282" s="361" t="str">
        <f>IF(W1282&lt;=VLOOKUP($C1282,Projections2[[#All],[ISOCode]:[Total 2024 Colombian Returnees]],'Population Projection V2'!$R$167,FALSE),"OK", "Review")</f>
        <v>OK</v>
      </c>
      <c r="CE1282" s="361" t="str">
        <f>IF(X1282&lt;=VLOOKUP($C1282,Projections2[[#All],[ISOCode]:[Total 2024 Colombian Returnees]],'Population Projection V2'!$S$167,FALSE),"OK", "Review")</f>
        <v>OK</v>
      </c>
      <c r="CF1282" s="361" t="str">
        <f>IF(AA1282&lt;=VLOOKUP($C1282,Projections2[[#All],[ISOCode]:[Total 2024 Colombian Returnees]],'Population Projection V2'!$T$167,FALSE),"OK", "Review")</f>
        <v>OK</v>
      </c>
      <c r="CG1282" s="361" t="str">
        <f>IF(AB1282&lt;=VLOOKUP($C1282,Projections2[[#All],[ISOCode]:[Total 2024 Colombian Returnees]],'Population Projection V2'!$U$167,FALSE),"OK", "Review")</f>
        <v>OK</v>
      </c>
      <c r="CH1282" s="361" t="str">
        <f>IF(AC1282&lt;=VLOOKUP($C1282,Projections2[[#All],[ISOCode]:[Total 2024 Colombian Returnees]],'Population Projection V2'!$V$167,FALSE),"OK", "Review")</f>
        <v>OK</v>
      </c>
      <c r="CI1282" s="361" t="str">
        <f>IF(AD1282&lt;=VLOOKUP($C1282,Projections2[[#All],[ISOCode]:[Total 2024 Colombian Returnees]],'Population Projection V2'!$W$167,FALSE),"OK", "Review")</f>
        <v>OK</v>
      </c>
      <c r="CJ1282" s="361" t="str">
        <f>IF(AE1282&lt;=VLOOKUP($C1282,Projections2[[#All],[ISOCode]:[Total 2024 Colombian Returnees]],'Population Projection V2'!$X$167,FALSE),"OK", "Review")</f>
        <v>OK</v>
      </c>
      <c r="CK1282" s="361" t="str">
        <f>IF(AH1282&lt;=VLOOKUP($C1282,Projections2[[#All],[ISOCode]:[Total 2024 Colombian Returnees]],'Population Projection V2'!$Y$167,FALSE),"OK", "Review")</f>
        <v>OK</v>
      </c>
      <c r="CL1282" s="361" t="str">
        <f>IF(AI1282&lt;=VLOOKUP($C1282,Projections2[[#All],[ISOCode]:[Total 2024 Colombian Returnees]],'Population Projection V2'!$Z$167,FALSE),"OK", "Review")</f>
        <v>OK</v>
      </c>
      <c r="CM1282" s="361" t="str">
        <f>IF(AJ1282&lt;=VLOOKUP($C1282,Projections2[[#All],[ISOCode]:[Total 2024 Colombian Returnees]],'Population Projection V2'!$AA$167,FALSE),"OK", "Review")</f>
        <v>OK</v>
      </c>
      <c r="CN1282" s="361" t="str">
        <f>IF(AK1282&lt;=VLOOKUP($C1282,Projections2[[#All],[ISOCode]:[Total 2024 Colombian Returnees]],'Population Projection V2'!$AB$167,FALSE),"OK", "Review")</f>
        <v>OK</v>
      </c>
      <c r="CO1282" s="361" t="str">
        <f>IF(AL1282&lt;=VLOOKUP($C1282,Projections2[[#All],[ISOCode]:[Total 2024 Colombian Returnees]],'Population Projection V2'!$AC$167,FALSE),"OK", "Review")</f>
        <v>OK</v>
      </c>
      <c r="CP1282" s="361" t="str">
        <f>IF(AO1282&lt;=VLOOKUP($C1282,Projections2[[#All],[ISOCode]:[Total 2024 Colombian Returnees]],'Population Projection V2'!$AD$167,FALSE),"OK", "Review")</f>
        <v>OK</v>
      </c>
      <c r="CQ1282" s="361" t="str">
        <f>IF(AP1282&lt;=VLOOKUP($C1282,Projections2[[#All],[ISOCode]:[Total 2024 Colombian Returnees]],'Population Projection V2'!$AE$167,FALSE),"OK", "Review")</f>
        <v>OK</v>
      </c>
      <c r="CR1282" s="361" t="str">
        <f>IF(AQ1282&lt;=VLOOKUP($C1282,Projections2[[#All],[ISOCode]:[Total 2024 Colombian Returnees]],'Population Projection V2'!$AF$167,FALSE),"OK", "Review")</f>
        <v>OK</v>
      </c>
      <c r="CS1282" s="361" t="str">
        <f>IF(AR1282&lt;=VLOOKUP($C1282,Projections2[[#All],[ISOCode]:[Total 2024 Colombian Returnees]],'Population Projection V2'!$AG$167,FALSE),"OK", "Review")</f>
        <v>OK</v>
      </c>
      <c r="CT1282" s="361" t="str">
        <f>IF(AS1282&lt;=VLOOKUP($C1282,Projections2[[#All],[ISOCode]:[Total 2024 Colombian Returnees]],'Population Projection V2'!$AH$167,FALSE),"OK", "Review")</f>
        <v>OK</v>
      </c>
      <c r="CU1282" s="361" t="str">
        <f>IF(AV1282&lt;=VLOOKUP($C1282,Projections2[[#All],[ISOCode]:[Total 2024 Colombian Returnees]],'Population Projection V2'!$AI$167,FALSE),"OK", "Review")</f>
        <v>OK</v>
      </c>
      <c r="CV1282" s="361" t="str">
        <f>IF(AW1282&lt;=VLOOKUP($C1282,Projections2[[#All],[ISOCode]:[Total 2024 Colombian Returnees]],'Population Projection V2'!$AJ$167,FALSE),"OK", "Review")</f>
        <v>OK</v>
      </c>
      <c r="CW1282" s="361" t="str">
        <f>IF(AX1282&lt;=VLOOKUP($C1282,Projections2[[#All],[ISOCode]:[Total 2024 Colombian Returnees]],'Population Projection V2'!$AK$167,FALSE),"OK", "Review")</f>
        <v>OK</v>
      </c>
      <c r="CX1282" s="361" t="str">
        <f>IF(AY1282&lt;=VLOOKUP($C1282,Projections2[[#All],[ISOCode]:[Total 2024 Colombian Returnees]],'Population Projection V2'!$AL$167,FALSE),"OK", "Review")</f>
        <v>OK</v>
      </c>
      <c r="CY1282" s="362" t="str">
        <f>IF(AZ1282&lt;=VLOOKUP($C1282,Projections2[[#All],[ISOCode]:[Total 2024 Colombian Returnees]],'Population Projection V2'!$AM$167,FALSE),"OK", "Review")</f>
        <v>OK</v>
      </c>
    </row>
    <row r="1283" spans="1:103" x14ac:dyDescent="0.25">
      <c r="A1283" s="218" t="s">
        <v>38</v>
      </c>
      <c r="B1283" s="219" t="s">
        <v>38</v>
      </c>
      <c r="C1283" s="219" t="s">
        <v>269</v>
      </c>
      <c r="D1283" s="219" t="s">
        <v>168</v>
      </c>
      <c r="E1283" s="219" t="s">
        <v>426</v>
      </c>
      <c r="F1283" s="310">
        <f t="shared" ref="F1283:F1346" si="483">M1283+T1283+AA1283+AH1283+AO1283+AV1283</f>
        <v>0</v>
      </c>
      <c r="G1283" s="310">
        <f t="shared" ref="G1283:G1346" si="484">N1283+U1283+AB1283+AI1283+AP1283+AW1283</f>
        <v>0</v>
      </c>
      <c r="H1283" s="310">
        <f t="shared" ref="H1283:H1346" si="485">O1283+V1283+AC1283+AJ1283+AQ1283+AX1283</f>
        <v>0</v>
      </c>
      <c r="I1283" s="310">
        <f t="shared" ref="I1283:I1346" si="486">P1283+W1283+AD1283+AK1283+AR1283+AY1283</f>
        <v>0</v>
      </c>
      <c r="J1283" s="311">
        <f t="shared" ref="J1283:J1346" si="487">Q1283+X1283+AE1283+AL1283+AS1283+AZ1283</f>
        <v>0</v>
      </c>
      <c r="K1283" s="311">
        <f>VLOOKUP($C1283,Projections2[[#All],[ISOCode]:[Total 2024 Colombian Returnees]],7,0)</f>
        <v>0</v>
      </c>
      <c r="L1283" s="251"/>
      <c r="M1283" s="312"/>
      <c r="N1283" s="312"/>
      <c r="O1283" s="312"/>
      <c r="P1283" s="236"/>
      <c r="Q1283" s="252"/>
      <c r="R1283" s="224">
        <f>VLOOKUP($C1283,Projections2[[#All],[ISOCode]:[Total 2024 Colombian Returnees]],12,0)</f>
        <v>0</v>
      </c>
      <c r="S1283" s="225"/>
      <c r="T1283" s="226"/>
      <c r="U1283" s="226"/>
      <c r="V1283" s="226"/>
      <c r="W1283" s="226"/>
      <c r="X1283" s="227"/>
      <c r="Y1283" s="227">
        <f>VLOOKUP($C1283,Projections2[[#All],[ISOCode]:[Total 2024 Colombian Returnees]],17,0)</f>
        <v>0</v>
      </c>
      <c r="Z1283" s="228"/>
      <c r="AA1283" s="253"/>
      <c r="AB1283" s="253"/>
      <c r="AC1283" s="253"/>
      <c r="AD1283" s="253"/>
      <c r="AE1283" s="253"/>
      <c r="AF1283" s="253">
        <f>VLOOKUP($C1283,Projections2[[#All],[ISOCode]:[Total 2024 Colombian Returnees]],22,0)</f>
        <v>0</v>
      </c>
      <c r="AG1283" s="254"/>
      <c r="AH1283" s="313"/>
      <c r="AI1283" s="313"/>
      <c r="AJ1283" s="313"/>
      <c r="AK1283" s="313"/>
      <c r="AL1283" s="264"/>
      <c r="AM1283" s="230">
        <f>VLOOKUP($C1283,Projections2[[#All],[ISOCode]:[Total 2024 Colombian Returnees]],27,0)</f>
        <v>0</v>
      </c>
      <c r="AN1283" s="265"/>
      <c r="AO1283" s="257"/>
      <c r="AP1283" s="257"/>
      <c r="AQ1283" s="257"/>
      <c r="AR1283" s="257"/>
      <c r="AS1283" s="232"/>
      <c r="AT1283" s="232">
        <f>VLOOKUP($C1283,Projections2[[#All],[ISOCode]:[Total 2024 Colombian Returnees]],32,0)</f>
        <v>0</v>
      </c>
      <c r="AU1283" s="233"/>
      <c r="AV1283" s="258"/>
      <c r="AW1283" s="258"/>
      <c r="AX1283" s="258"/>
      <c r="AY1283" s="258"/>
      <c r="AZ1283" s="234"/>
      <c r="BA1283" s="234">
        <f>VLOOKUP($C1283,Projections2[[#All],[ISOCode]:[Total 2024 Colombian Returnees]],37,0)</f>
        <v>0</v>
      </c>
      <c r="BB1283" s="235"/>
      <c r="BC1283" s="360" t="str">
        <f t="shared" si="464"/>
        <v>Ok</v>
      </c>
      <c r="BD1283" s="361" t="str">
        <f t="shared" si="465"/>
        <v>Ok</v>
      </c>
      <c r="BE1283" s="361" t="str">
        <f t="shared" si="466"/>
        <v>Ok</v>
      </c>
      <c r="BF1283" s="361" t="str">
        <f t="shared" si="467"/>
        <v>Ok</v>
      </c>
      <c r="BG1283" s="362" t="str">
        <f t="shared" si="468"/>
        <v>Ok</v>
      </c>
      <c r="BH1283" s="360" t="str">
        <f t="shared" si="469"/>
        <v>Ok</v>
      </c>
      <c r="BI1283" s="361" t="str">
        <f t="shared" si="470"/>
        <v>Ok</v>
      </c>
      <c r="BJ1283" s="361" t="str">
        <f t="shared" si="471"/>
        <v>Ok</v>
      </c>
      <c r="BK1283" s="361" t="str">
        <f t="shared" si="472"/>
        <v>Ok</v>
      </c>
      <c r="BL1283" s="361" t="str">
        <f t="shared" si="473"/>
        <v>Ok</v>
      </c>
      <c r="BM1283" s="361" t="str">
        <f t="shared" si="474"/>
        <v>Ok</v>
      </c>
      <c r="BN1283" s="362" t="str">
        <f t="shared" si="475"/>
        <v>Ok</v>
      </c>
      <c r="BO1283" s="360" t="str">
        <f t="shared" si="476"/>
        <v>No Pop.</v>
      </c>
      <c r="BP1283" s="361" t="str">
        <f t="shared" si="477"/>
        <v>No Pop.</v>
      </c>
      <c r="BQ1283" s="361" t="str">
        <f t="shared" si="478"/>
        <v>No Pop.</v>
      </c>
      <c r="BR1283" s="361" t="str">
        <f t="shared" si="479"/>
        <v>No Pop.</v>
      </c>
      <c r="BS1283" s="361" t="str">
        <f t="shared" si="480"/>
        <v>No Pop.</v>
      </c>
      <c r="BT1283" s="361" t="str">
        <f t="shared" si="481"/>
        <v>No Pop.</v>
      </c>
      <c r="BU1283" s="362" t="str">
        <f t="shared" si="482"/>
        <v>No Pop.</v>
      </c>
      <c r="BV1283" s="360" t="str">
        <f>IF(M1283&lt;=VLOOKUP($C1283,Projections2[[#All],[ISOCode]:[Total 2024 Colombian Returnees]],'Population Projection V2'!$J$167,FALSE),"OK", "Review")</f>
        <v>OK</v>
      </c>
      <c r="BW1283" s="361" t="str">
        <f>IF(N1283&lt;=VLOOKUP($C1283,Projections2[[#All],[ISOCode]:[Total 2024 Colombian Returnees]],'Population Projection V2'!$K$167,FALSE),"OK", "Review")</f>
        <v>OK</v>
      </c>
      <c r="BX1283" s="361" t="str">
        <f>IF(O1283&lt;=VLOOKUP($C1283,Projections2[[#All],[ISOCode]:[Total 2024 Colombian Returnees]],'Population Projection V2'!$L$167,FALSE),"OK", "Review")</f>
        <v>OK</v>
      </c>
      <c r="BY1283" s="361" t="str">
        <f>IF(P1283&lt;=VLOOKUP($C1283,Projections2[[#All],[ISOCode]:[Total 2024 Colombian Returnees]],'Population Projection V2'!$M$167,FALSE),"OK", "Review")</f>
        <v>OK</v>
      </c>
      <c r="BZ1283" s="361" t="str">
        <f>IF(Q1283&lt;=VLOOKUP($C1283,Projections2[[#All],[ISOCode]:[Total 2024 Colombian Returnees]],'Population Projection V2'!$N$167,FALSE),"OK", "Review")</f>
        <v>OK</v>
      </c>
      <c r="CA1283" s="361" t="str">
        <f>IF(T1283&lt;=VLOOKUP($C1283,Projections2[[#All],[ISOCode]:[Total 2024 Colombian Returnees]],'Population Projection V2'!$O$167,FALSE),"OK", "Review")</f>
        <v>OK</v>
      </c>
      <c r="CB1283" s="361" t="str">
        <f>IF(U1283&lt;=VLOOKUP($C1283,Projections2[[#All],[ISOCode]:[Total 2024 Colombian Returnees]],'Population Projection V2'!$P$167,FALSE),"OK", "Review")</f>
        <v>OK</v>
      </c>
      <c r="CC1283" s="361" t="str">
        <f>IF(V1283&lt;=VLOOKUP($C1283,Projections2[[#All],[ISOCode]:[Total 2024 Colombian Returnees]],'Population Projection V2'!$Q$167,FALSE),"OK", "Review")</f>
        <v>OK</v>
      </c>
      <c r="CD1283" s="361" t="str">
        <f>IF(W1283&lt;=VLOOKUP($C1283,Projections2[[#All],[ISOCode]:[Total 2024 Colombian Returnees]],'Population Projection V2'!$R$167,FALSE),"OK", "Review")</f>
        <v>OK</v>
      </c>
      <c r="CE1283" s="361" t="str">
        <f>IF(X1283&lt;=VLOOKUP($C1283,Projections2[[#All],[ISOCode]:[Total 2024 Colombian Returnees]],'Population Projection V2'!$S$167,FALSE),"OK", "Review")</f>
        <v>OK</v>
      </c>
      <c r="CF1283" s="361" t="str">
        <f>IF(AA1283&lt;=VLOOKUP($C1283,Projections2[[#All],[ISOCode]:[Total 2024 Colombian Returnees]],'Population Projection V2'!$T$167,FALSE),"OK", "Review")</f>
        <v>OK</v>
      </c>
      <c r="CG1283" s="361" t="str">
        <f>IF(AB1283&lt;=VLOOKUP($C1283,Projections2[[#All],[ISOCode]:[Total 2024 Colombian Returnees]],'Population Projection V2'!$U$167,FALSE),"OK", "Review")</f>
        <v>OK</v>
      </c>
      <c r="CH1283" s="361" t="str">
        <f>IF(AC1283&lt;=VLOOKUP($C1283,Projections2[[#All],[ISOCode]:[Total 2024 Colombian Returnees]],'Population Projection V2'!$V$167,FALSE),"OK", "Review")</f>
        <v>OK</v>
      </c>
      <c r="CI1283" s="361" t="str">
        <f>IF(AD1283&lt;=VLOOKUP($C1283,Projections2[[#All],[ISOCode]:[Total 2024 Colombian Returnees]],'Population Projection V2'!$W$167,FALSE),"OK", "Review")</f>
        <v>OK</v>
      </c>
      <c r="CJ1283" s="361" t="str">
        <f>IF(AE1283&lt;=VLOOKUP($C1283,Projections2[[#All],[ISOCode]:[Total 2024 Colombian Returnees]],'Population Projection V2'!$X$167,FALSE),"OK", "Review")</f>
        <v>OK</v>
      </c>
      <c r="CK1283" s="361" t="str">
        <f>IF(AH1283&lt;=VLOOKUP($C1283,Projections2[[#All],[ISOCode]:[Total 2024 Colombian Returnees]],'Population Projection V2'!$Y$167,FALSE),"OK", "Review")</f>
        <v>OK</v>
      </c>
      <c r="CL1283" s="361" t="str">
        <f>IF(AI1283&lt;=VLOOKUP($C1283,Projections2[[#All],[ISOCode]:[Total 2024 Colombian Returnees]],'Population Projection V2'!$Z$167,FALSE),"OK", "Review")</f>
        <v>OK</v>
      </c>
      <c r="CM1283" s="361" t="str">
        <f>IF(AJ1283&lt;=VLOOKUP($C1283,Projections2[[#All],[ISOCode]:[Total 2024 Colombian Returnees]],'Population Projection V2'!$AA$167,FALSE),"OK", "Review")</f>
        <v>OK</v>
      </c>
      <c r="CN1283" s="361" t="str">
        <f>IF(AK1283&lt;=VLOOKUP($C1283,Projections2[[#All],[ISOCode]:[Total 2024 Colombian Returnees]],'Population Projection V2'!$AB$167,FALSE),"OK", "Review")</f>
        <v>OK</v>
      </c>
      <c r="CO1283" s="361" t="str">
        <f>IF(AL1283&lt;=VLOOKUP($C1283,Projections2[[#All],[ISOCode]:[Total 2024 Colombian Returnees]],'Population Projection V2'!$AC$167,FALSE),"OK", "Review")</f>
        <v>OK</v>
      </c>
      <c r="CP1283" s="361" t="str">
        <f>IF(AO1283&lt;=VLOOKUP($C1283,Projections2[[#All],[ISOCode]:[Total 2024 Colombian Returnees]],'Population Projection V2'!$AD$167,FALSE),"OK", "Review")</f>
        <v>OK</v>
      </c>
      <c r="CQ1283" s="361" t="str">
        <f>IF(AP1283&lt;=VLOOKUP($C1283,Projections2[[#All],[ISOCode]:[Total 2024 Colombian Returnees]],'Population Projection V2'!$AE$167,FALSE),"OK", "Review")</f>
        <v>OK</v>
      </c>
      <c r="CR1283" s="361" t="str">
        <f>IF(AQ1283&lt;=VLOOKUP($C1283,Projections2[[#All],[ISOCode]:[Total 2024 Colombian Returnees]],'Population Projection V2'!$AF$167,FALSE),"OK", "Review")</f>
        <v>OK</v>
      </c>
      <c r="CS1283" s="361" t="str">
        <f>IF(AR1283&lt;=VLOOKUP($C1283,Projections2[[#All],[ISOCode]:[Total 2024 Colombian Returnees]],'Population Projection V2'!$AG$167,FALSE),"OK", "Review")</f>
        <v>OK</v>
      </c>
      <c r="CT1283" s="361" t="str">
        <f>IF(AS1283&lt;=VLOOKUP($C1283,Projections2[[#All],[ISOCode]:[Total 2024 Colombian Returnees]],'Population Projection V2'!$AH$167,FALSE),"OK", "Review")</f>
        <v>OK</v>
      </c>
      <c r="CU1283" s="361" t="str">
        <f>IF(AV1283&lt;=VLOOKUP($C1283,Projections2[[#All],[ISOCode]:[Total 2024 Colombian Returnees]],'Population Projection V2'!$AI$167,FALSE),"OK", "Review")</f>
        <v>OK</v>
      </c>
      <c r="CV1283" s="361" t="str">
        <f>IF(AW1283&lt;=VLOOKUP($C1283,Projections2[[#All],[ISOCode]:[Total 2024 Colombian Returnees]],'Population Projection V2'!$AJ$167,FALSE),"OK", "Review")</f>
        <v>OK</v>
      </c>
      <c r="CW1283" s="361" t="str">
        <f>IF(AX1283&lt;=VLOOKUP($C1283,Projections2[[#All],[ISOCode]:[Total 2024 Colombian Returnees]],'Population Projection V2'!$AK$167,FALSE),"OK", "Review")</f>
        <v>OK</v>
      </c>
      <c r="CX1283" s="361" t="str">
        <f>IF(AY1283&lt;=VLOOKUP($C1283,Projections2[[#All],[ISOCode]:[Total 2024 Colombian Returnees]],'Population Projection V2'!$AL$167,FALSE),"OK", "Review")</f>
        <v>OK</v>
      </c>
      <c r="CY1283" s="362" t="str">
        <f>IF(AZ1283&lt;=VLOOKUP($C1283,Projections2[[#All],[ISOCode]:[Total 2024 Colombian Returnees]],'Population Projection V2'!$AM$167,FALSE),"OK", "Review")</f>
        <v>OK</v>
      </c>
    </row>
    <row r="1284" spans="1:103" x14ac:dyDescent="0.25">
      <c r="A1284" s="248" t="s">
        <v>38</v>
      </c>
      <c r="B1284" s="249" t="s">
        <v>38</v>
      </c>
      <c r="C1284" s="249" t="s">
        <v>270</v>
      </c>
      <c r="D1284" s="250" t="s">
        <v>421</v>
      </c>
      <c r="E1284" s="249" t="s">
        <v>426</v>
      </c>
      <c r="F1284" s="240">
        <f t="shared" si="483"/>
        <v>0</v>
      </c>
      <c r="G1284" s="240">
        <f t="shared" si="484"/>
        <v>0</v>
      </c>
      <c r="H1284" s="240">
        <f t="shared" si="485"/>
        <v>0</v>
      </c>
      <c r="I1284" s="240">
        <f t="shared" si="486"/>
        <v>0</v>
      </c>
      <c r="J1284" s="240">
        <f t="shared" si="487"/>
        <v>0</v>
      </c>
      <c r="K1284" s="240">
        <f>VLOOKUP($C1284,Projections2[[#All],[ISOCode]:[Total 2024 Colombian Returnees]],7,0)</f>
        <v>0</v>
      </c>
      <c r="L1284" s="251"/>
      <c r="M1284" s="252"/>
      <c r="N1284" s="252"/>
      <c r="O1284" s="252"/>
      <c r="P1284" s="252"/>
      <c r="Q1284" s="252"/>
      <c r="R1284" s="224">
        <f>VLOOKUP($C1284,Projections2[[#All],[ISOCode]:[Total 2024 Colombian Returnees]],12,0)</f>
        <v>0</v>
      </c>
      <c r="S1284" s="225"/>
      <c r="T1284" s="242"/>
      <c r="U1284" s="242"/>
      <c r="V1284" s="242"/>
      <c r="W1284" s="242">
        <f>X1284-V1284-U1284-T1284</f>
        <v>0</v>
      </c>
      <c r="X1284" s="242"/>
      <c r="Y1284" s="242">
        <f>VLOOKUP($C1284,Projections2[[#All],[ISOCode]:[Total 2024 Colombian Returnees]],17,0)</f>
        <v>0</v>
      </c>
      <c r="Z1284" s="243"/>
      <c r="AA1284" s="263"/>
      <c r="AB1284" s="263"/>
      <c r="AC1284" s="263"/>
      <c r="AD1284" s="263"/>
      <c r="AE1284" s="263"/>
      <c r="AF1284" s="263">
        <f>VLOOKUP($C1284,Projections2[[#All],[ISOCode]:[Total 2024 Colombian Returnees]],22,0)</f>
        <v>0</v>
      </c>
      <c r="AG1284" s="262"/>
      <c r="AH1284" s="264"/>
      <c r="AI1284" s="264"/>
      <c r="AJ1284" s="264"/>
      <c r="AK1284" s="264"/>
      <c r="AL1284" s="264"/>
      <c r="AM1284" s="230">
        <f>VLOOKUP($C1284,Projections2[[#All],[ISOCode]:[Total 2024 Colombian Returnees]],27,0)</f>
        <v>0</v>
      </c>
      <c r="AN1284" s="265"/>
      <c r="AO1284" s="232"/>
      <c r="AP1284" s="232"/>
      <c r="AQ1284" s="232"/>
      <c r="AR1284" s="232"/>
      <c r="AS1284" s="232"/>
      <c r="AT1284" s="232">
        <f>VLOOKUP($C1284,Projections2[[#All],[ISOCode]:[Total 2024 Colombian Returnees]],32,0)</f>
        <v>0</v>
      </c>
      <c r="AU1284" s="233"/>
      <c r="AV1284" s="234"/>
      <c r="AW1284" s="234"/>
      <c r="AX1284" s="234"/>
      <c r="AY1284" s="234"/>
      <c r="AZ1284" s="234"/>
      <c r="BA1284" s="234">
        <f>VLOOKUP($C1284,Projections2[[#All],[ISOCode]:[Total 2024 Colombian Returnees]],37,0)</f>
        <v>0</v>
      </c>
      <c r="BB1284" s="235"/>
      <c r="BC1284" s="360" t="str">
        <f t="shared" ref="BC1284:BC1347" si="488">IF(F1284=SUM(M1284,T1284,AA1284,AH1284,AO1284,AV1284),"Ok","Review")</f>
        <v>Ok</v>
      </c>
      <c r="BD1284" s="361" t="str">
        <f t="shared" ref="BD1284:BD1347" si="489">IF(G1284=SUM(N1284,U1284,AB1284,AI1284,AP1284,AW1284),"Ok","Review")</f>
        <v>Ok</v>
      </c>
      <c r="BE1284" s="361" t="str">
        <f t="shared" ref="BE1284:BE1347" si="490">IF(H1284=SUM(O1284,V1284,AC1284,AJ1284,AQ1284,AX1284),"Ok","Review")</f>
        <v>Ok</v>
      </c>
      <c r="BF1284" s="361" t="str">
        <f t="shared" ref="BF1284:BF1347" si="491">IF(I1284=SUM(P1284,W1284,AD1284,AK1284,AR1284,AY1284),"Ok","Review")</f>
        <v>Ok</v>
      </c>
      <c r="BG1284" s="362" t="str">
        <f t="shared" ref="BG1284:BG1347" si="492">IF(J1284=SUM(Q1284,X1284,AE1284,AL1284,AS1284,AZ1284),"Ok","Review")</f>
        <v>Ok</v>
      </c>
      <c r="BH1284" s="360" t="str">
        <f t="shared" ref="BH1284:BH1347" si="493">IF(J1284=SUM(F1284:I1284), "Ok", "Review")</f>
        <v>Ok</v>
      </c>
      <c r="BI1284" s="361" t="str">
        <f t="shared" ref="BI1284:BI1347" si="494">IF(Q1284=SUM(M1284:P1284), "Ok", "Review")</f>
        <v>Ok</v>
      </c>
      <c r="BJ1284" s="361" t="str">
        <f t="shared" ref="BJ1284:BJ1347" si="495">IF(X1284=SUM(T1284:W1284), "Ok", "Review")</f>
        <v>Ok</v>
      </c>
      <c r="BK1284" s="361" t="str">
        <f t="shared" ref="BK1284:BK1347" si="496">IF(AE1284=SUM(AA1284:AD1284), "Ok", "Review")</f>
        <v>Ok</v>
      </c>
      <c r="BL1284" s="361" t="str">
        <f t="shared" ref="BL1284:BL1347" si="497">IF(AL1284=SUM(AH1284:AK1284), "Ok", "Review")</f>
        <v>Ok</v>
      </c>
      <c r="BM1284" s="361" t="str">
        <f t="shared" ref="BM1284:BM1347" si="498">IF(AS1284=SUM(AO1284:AR1284), "Ok", "Review")</f>
        <v>Ok</v>
      </c>
      <c r="BN1284" s="362" t="str">
        <f t="shared" ref="BN1284:BN1347" si="499">IF(AZ1284=SUM(AV1284:AY1284), "Ok", "Review")</f>
        <v>Ok</v>
      </c>
      <c r="BO1284" s="360" t="str">
        <f t="shared" ref="BO1284:BO1347" si="500">IFERROR(IF((J1284/K1284)=L1284,"Ok","Review"),"No Pop.")</f>
        <v>No Pop.</v>
      </c>
      <c r="BP1284" s="361" t="str">
        <f t="shared" ref="BP1284:BP1347" si="501">IFERROR(IF((Q1284/R1284)=S1284,"Ok","Review"),"No Pop.")</f>
        <v>No Pop.</v>
      </c>
      <c r="BQ1284" s="361" t="str">
        <f t="shared" ref="BQ1284:BQ1347" si="502">IFERROR(IF((X1284/Y1284)=Z1284,"Ok","Review"),"No Pop.")</f>
        <v>No Pop.</v>
      </c>
      <c r="BR1284" s="361" t="str">
        <f t="shared" ref="BR1284:BR1347" si="503">IFERROR(IF((AE1284/AF1284)=AG1284,"Ok","Review"),"No Pop.")</f>
        <v>No Pop.</v>
      </c>
      <c r="BS1284" s="361" t="str">
        <f t="shared" ref="BS1284:BS1347" si="504">IFERROR(IF((AL1284/AM1284)=AN1284,"Ok","Review"),"No Pop.")</f>
        <v>No Pop.</v>
      </c>
      <c r="BT1284" s="361" t="str">
        <f t="shared" ref="BT1284:BT1347" si="505">IFERROR(IF((AS1284/AT1284)=AU1284,"Ok","Review"),"No Pop.")</f>
        <v>No Pop.</v>
      </c>
      <c r="BU1284" s="362" t="str">
        <f t="shared" ref="BU1284:BU1347" si="506">IFERROR(IF((AZ1284/BA1284)=BB1284,"Ok","Review"),"No Pop.")</f>
        <v>No Pop.</v>
      </c>
      <c r="BV1284" s="360" t="str">
        <f>IF(M1284&lt;=VLOOKUP($C1284,Projections2[[#All],[ISOCode]:[Total 2024 Colombian Returnees]],'Population Projection V2'!$J$167,FALSE),"OK", "Review")</f>
        <v>OK</v>
      </c>
      <c r="BW1284" s="361" t="str">
        <f>IF(N1284&lt;=VLOOKUP($C1284,Projections2[[#All],[ISOCode]:[Total 2024 Colombian Returnees]],'Population Projection V2'!$K$167,FALSE),"OK", "Review")</f>
        <v>OK</v>
      </c>
      <c r="BX1284" s="361" t="str">
        <f>IF(O1284&lt;=VLOOKUP($C1284,Projections2[[#All],[ISOCode]:[Total 2024 Colombian Returnees]],'Population Projection V2'!$L$167,FALSE),"OK", "Review")</f>
        <v>OK</v>
      </c>
      <c r="BY1284" s="361" t="str">
        <f>IF(P1284&lt;=VLOOKUP($C1284,Projections2[[#All],[ISOCode]:[Total 2024 Colombian Returnees]],'Population Projection V2'!$M$167,FALSE),"OK", "Review")</f>
        <v>OK</v>
      </c>
      <c r="BZ1284" s="361" t="str">
        <f>IF(Q1284&lt;=VLOOKUP($C1284,Projections2[[#All],[ISOCode]:[Total 2024 Colombian Returnees]],'Population Projection V2'!$N$167,FALSE),"OK", "Review")</f>
        <v>OK</v>
      </c>
      <c r="CA1284" s="361" t="str">
        <f>IF(T1284&lt;=VLOOKUP($C1284,Projections2[[#All],[ISOCode]:[Total 2024 Colombian Returnees]],'Population Projection V2'!$O$167,FALSE),"OK", "Review")</f>
        <v>OK</v>
      </c>
      <c r="CB1284" s="361" t="str">
        <f>IF(U1284&lt;=VLOOKUP($C1284,Projections2[[#All],[ISOCode]:[Total 2024 Colombian Returnees]],'Population Projection V2'!$P$167,FALSE),"OK", "Review")</f>
        <v>OK</v>
      </c>
      <c r="CC1284" s="361" t="str">
        <f>IF(V1284&lt;=VLOOKUP($C1284,Projections2[[#All],[ISOCode]:[Total 2024 Colombian Returnees]],'Population Projection V2'!$Q$167,FALSE),"OK", "Review")</f>
        <v>OK</v>
      </c>
      <c r="CD1284" s="361" t="str">
        <f>IF(W1284&lt;=VLOOKUP($C1284,Projections2[[#All],[ISOCode]:[Total 2024 Colombian Returnees]],'Population Projection V2'!$R$167,FALSE),"OK", "Review")</f>
        <v>OK</v>
      </c>
      <c r="CE1284" s="361" t="str">
        <f>IF(X1284&lt;=VLOOKUP($C1284,Projections2[[#All],[ISOCode]:[Total 2024 Colombian Returnees]],'Population Projection V2'!$S$167,FALSE),"OK", "Review")</f>
        <v>OK</v>
      </c>
      <c r="CF1284" s="361" t="str">
        <f>IF(AA1284&lt;=VLOOKUP($C1284,Projections2[[#All],[ISOCode]:[Total 2024 Colombian Returnees]],'Population Projection V2'!$T$167,FALSE),"OK", "Review")</f>
        <v>OK</v>
      </c>
      <c r="CG1284" s="361" t="str">
        <f>IF(AB1284&lt;=VLOOKUP($C1284,Projections2[[#All],[ISOCode]:[Total 2024 Colombian Returnees]],'Population Projection V2'!$U$167,FALSE),"OK", "Review")</f>
        <v>OK</v>
      </c>
      <c r="CH1284" s="361" t="str">
        <f>IF(AC1284&lt;=VLOOKUP($C1284,Projections2[[#All],[ISOCode]:[Total 2024 Colombian Returnees]],'Population Projection V2'!$V$167,FALSE),"OK", "Review")</f>
        <v>OK</v>
      </c>
      <c r="CI1284" s="361" t="str">
        <f>IF(AD1284&lt;=VLOOKUP($C1284,Projections2[[#All],[ISOCode]:[Total 2024 Colombian Returnees]],'Population Projection V2'!$W$167,FALSE),"OK", "Review")</f>
        <v>OK</v>
      </c>
      <c r="CJ1284" s="361" t="str">
        <f>IF(AE1284&lt;=VLOOKUP($C1284,Projections2[[#All],[ISOCode]:[Total 2024 Colombian Returnees]],'Population Projection V2'!$X$167,FALSE),"OK", "Review")</f>
        <v>OK</v>
      </c>
      <c r="CK1284" s="361" t="str">
        <f>IF(AH1284&lt;=VLOOKUP($C1284,Projections2[[#All],[ISOCode]:[Total 2024 Colombian Returnees]],'Population Projection V2'!$Y$167,FALSE),"OK", "Review")</f>
        <v>OK</v>
      </c>
      <c r="CL1284" s="361" t="str">
        <f>IF(AI1284&lt;=VLOOKUP($C1284,Projections2[[#All],[ISOCode]:[Total 2024 Colombian Returnees]],'Population Projection V2'!$Z$167,FALSE),"OK", "Review")</f>
        <v>OK</v>
      </c>
      <c r="CM1284" s="361" t="str">
        <f>IF(AJ1284&lt;=VLOOKUP($C1284,Projections2[[#All],[ISOCode]:[Total 2024 Colombian Returnees]],'Population Projection V2'!$AA$167,FALSE),"OK", "Review")</f>
        <v>OK</v>
      </c>
      <c r="CN1284" s="361" t="str">
        <f>IF(AK1284&lt;=VLOOKUP($C1284,Projections2[[#All],[ISOCode]:[Total 2024 Colombian Returnees]],'Population Projection V2'!$AB$167,FALSE),"OK", "Review")</f>
        <v>OK</v>
      </c>
      <c r="CO1284" s="361" t="str">
        <f>IF(AL1284&lt;=VLOOKUP($C1284,Projections2[[#All],[ISOCode]:[Total 2024 Colombian Returnees]],'Population Projection V2'!$AC$167,FALSE),"OK", "Review")</f>
        <v>OK</v>
      </c>
      <c r="CP1284" s="361" t="str">
        <f>IF(AO1284&lt;=VLOOKUP($C1284,Projections2[[#All],[ISOCode]:[Total 2024 Colombian Returnees]],'Population Projection V2'!$AD$167,FALSE),"OK", "Review")</f>
        <v>OK</v>
      </c>
      <c r="CQ1284" s="361" t="str">
        <f>IF(AP1284&lt;=VLOOKUP($C1284,Projections2[[#All],[ISOCode]:[Total 2024 Colombian Returnees]],'Population Projection V2'!$AE$167,FALSE),"OK", "Review")</f>
        <v>OK</v>
      </c>
      <c r="CR1284" s="361" t="str">
        <f>IF(AQ1284&lt;=VLOOKUP($C1284,Projections2[[#All],[ISOCode]:[Total 2024 Colombian Returnees]],'Population Projection V2'!$AF$167,FALSE),"OK", "Review")</f>
        <v>OK</v>
      </c>
      <c r="CS1284" s="361" t="str">
        <f>IF(AR1284&lt;=VLOOKUP($C1284,Projections2[[#All],[ISOCode]:[Total 2024 Colombian Returnees]],'Population Projection V2'!$AG$167,FALSE),"OK", "Review")</f>
        <v>OK</v>
      </c>
      <c r="CT1284" s="361" t="str">
        <f>IF(AS1284&lt;=VLOOKUP($C1284,Projections2[[#All],[ISOCode]:[Total 2024 Colombian Returnees]],'Population Projection V2'!$AH$167,FALSE),"OK", "Review")</f>
        <v>OK</v>
      </c>
      <c r="CU1284" s="361" t="str">
        <f>IF(AV1284&lt;=VLOOKUP($C1284,Projections2[[#All],[ISOCode]:[Total 2024 Colombian Returnees]],'Population Projection V2'!$AI$167,FALSE),"OK", "Review")</f>
        <v>OK</v>
      </c>
      <c r="CV1284" s="361" t="str">
        <f>IF(AW1284&lt;=VLOOKUP($C1284,Projections2[[#All],[ISOCode]:[Total 2024 Colombian Returnees]],'Population Projection V2'!$AJ$167,FALSE),"OK", "Review")</f>
        <v>OK</v>
      </c>
      <c r="CW1284" s="361" t="str">
        <f>IF(AX1284&lt;=VLOOKUP($C1284,Projections2[[#All],[ISOCode]:[Total 2024 Colombian Returnees]],'Population Projection V2'!$AK$167,FALSE),"OK", "Review")</f>
        <v>OK</v>
      </c>
      <c r="CX1284" s="361" t="str">
        <f>IF(AY1284&lt;=VLOOKUP($C1284,Projections2[[#All],[ISOCode]:[Total 2024 Colombian Returnees]],'Population Projection V2'!$AL$167,FALSE),"OK", "Review")</f>
        <v>OK</v>
      </c>
      <c r="CY1284" s="362" t="str">
        <f>IF(AZ1284&lt;=VLOOKUP($C1284,Projections2[[#All],[ISOCode]:[Total 2024 Colombian Returnees]],'Population Projection V2'!$AM$167,FALSE),"OK", "Review")</f>
        <v>OK</v>
      </c>
    </row>
    <row r="1285" spans="1:103" x14ac:dyDescent="0.25">
      <c r="A1285" s="218" t="s">
        <v>38</v>
      </c>
      <c r="B1285" s="219" t="s">
        <v>38</v>
      </c>
      <c r="C1285" s="219" t="s">
        <v>247</v>
      </c>
      <c r="D1285" s="219" t="s">
        <v>147</v>
      </c>
      <c r="E1285" s="219" t="s">
        <v>427</v>
      </c>
      <c r="F1285" s="310">
        <f t="shared" si="483"/>
        <v>0</v>
      </c>
      <c r="G1285" s="310">
        <f t="shared" si="484"/>
        <v>0</v>
      </c>
      <c r="H1285" s="310">
        <f t="shared" si="485"/>
        <v>0</v>
      </c>
      <c r="I1285" s="310">
        <f t="shared" si="486"/>
        <v>0</v>
      </c>
      <c r="J1285" s="311">
        <f t="shared" si="487"/>
        <v>0</v>
      </c>
      <c r="K1285" s="311">
        <f>VLOOKUP($C1285,Projections2[[#All],[ISOCode]:[Total 2024 Colombian Returnees]],7,0)</f>
        <v>0</v>
      </c>
      <c r="L1285" s="251"/>
      <c r="M1285" s="312"/>
      <c r="N1285" s="312"/>
      <c r="O1285" s="312"/>
      <c r="P1285" s="223"/>
      <c r="Q1285" s="252"/>
      <c r="R1285" s="224">
        <f>VLOOKUP($C1285,Projections2[[#All],[ISOCode]:[Total 2024 Colombian Returnees]],12,0)</f>
        <v>0</v>
      </c>
      <c r="S1285" s="225"/>
      <c r="T1285" s="226"/>
      <c r="U1285" s="226"/>
      <c r="V1285" s="226"/>
      <c r="W1285" s="226"/>
      <c r="X1285" s="227"/>
      <c r="Y1285" s="227">
        <f>VLOOKUP($C1285,Projections2[[#All],[ISOCode]:[Total 2024 Colombian Returnees]],17,0)</f>
        <v>0</v>
      </c>
      <c r="Z1285" s="228"/>
      <c r="AA1285" s="253"/>
      <c r="AB1285" s="253"/>
      <c r="AC1285" s="253"/>
      <c r="AD1285" s="253"/>
      <c r="AE1285" s="253"/>
      <c r="AF1285" s="253">
        <f>VLOOKUP($C1285,Projections2[[#All],[ISOCode]:[Total 2024 Colombian Returnees]],22,0)</f>
        <v>0</v>
      </c>
      <c r="AG1285" s="254"/>
      <c r="AH1285" s="313"/>
      <c r="AI1285" s="313"/>
      <c r="AJ1285" s="313"/>
      <c r="AK1285" s="313"/>
      <c r="AL1285" s="264"/>
      <c r="AM1285" s="230">
        <f>VLOOKUP($C1285,Projections2[[#All],[ISOCode]:[Total 2024 Colombian Returnees]],27,0)</f>
        <v>0</v>
      </c>
      <c r="AN1285" s="265"/>
      <c r="AO1285" s="257"/>
      <c r="AP1285" s="257"/>
      <c r="AQ1285" s="257"/>
      <c r="AR1285" s="257"/>
      <c r="AS1285" s="232"/>
      <c r="AT1285" s="232">
        <f>VLOOKUP($C1285,Projections2[[#All],[ISOCode]:[Total 2024 Colombian Returnees]],32,0)</f>
        <v>0</v>
      </c>
      <c r="AU1285" s="233"/>
      <c r="AV1285" s="258"/>
      <c r="AW1285" s="258"/>
      <c r="AX1285" s="258"/>
      <c r="AY1285" s="258"/>
      <c r="AZ1285" s="234"/>
      <c r="BA1285" s="234">
        <f>VLOOKUP($C1285,Projections2[[#All],[ISOCode]:[Total 2024 Colombian Returnees]],37,0)</f>
        <v>0</v>
      </c>
      <c r="BB1285" s="235"/>
      <c r="BC1285" s="360" t="str">
        <f t="shared" si="488"/>
        <v>Ok</v>
      </c>
      <c r="BD1285" s="361" t="str">
        <f t="shared" si="489"/>
        <v>Ok</v>
      </c>
      <c r="BE1285" s="361" t="str">
        <f t="shared" si="490"/>
        <v>Ok</v>
      </c>
      <c r="BF1285" s="361" t="str">
        <f t="shared" si="491"/>
        <v>Ok</v>
      </c>
      <c r="BG1285" s="362" t="str">
        <f t="shared" si="492"/>
        <v>Ok</v>
      </c>
      <c r="BH1285" s="360" t="str">
        <f t="shared" si="493"/>
        <v>Ok</v>
      </c>
      <c r="BI1285" s="361" t="str">
        <f t="shared" si="494"/>
        <v>Ok</v>
      </c>
      <c r="BJ1285" s="361" t="str">
        <f t="shared" si="495"/>
        <v>Ok</v>
      </c>
      <c r="BK1285" s="361" t="str">
        <f t="shared" si="496"/>
        <v>Ok</v>
      </c>
      <c r="BL1285" s="361" t="str">
        <f t="shared" si="497"/>
        <v>Ok</v>
      </c>
      <c r="BM1285" s="361" t="str">
        <f t="shared" si="498"/>
        <v>Ok</v>
      </c>
      <c r="BN1285" s="362" t="str">
        <f t="shared" si="499"/>
        <v>Ok</v>
      </c>
      <c r="BO1285" s="360" t="str">
        <f t="shared" si="500"/>
        <v>No Pop.</v>
      </c>
      <c r="BP1285" s="361" t="str">
        <f t="shared" si="501"/>
        <v>No Pop.</v>
      </c>
      <c r="BQ1285" s="361" t="str">
        <f t="shared" si="502"/>
        <v>No Pop.</v>
      </c>
      <c r="BR1285" s="361" t="str">
        <f t="shared" si="503"/>
        <v>No Pop.</v>
      </c>
      <c r="BS1285" s="361" t="str">
        <f t="shared" si="504"/>
        <v>No Pop.</v>
      </c>
      <c r="BT1285" s="361" t="str">
        <f t="shared" si="505"/>
        <v>No Pop.</v>
      </c>
      <c r="BU1285" s="362" t="str">
        <f t="shared" si="506"/>
        <v>No Pop.</v>
      </c>
      <c r="BV1285" s="360" t="str">
        <f>IF(M1285&lt;=VLOOKUP($C1285,Projections2[[#All],[ISOCode]:[Total 2024 Colombian Returnees]],'Population Projection V2'!$J$167,FALSE),"OK", "Review")</f>
        <v>OK</v>
      </c>
      <c r="BW1285" s="361" t="str">
        <f>IF(N1285&lt;=VLOOKUP($C1285,Projections2[[#All],[ISOCode]:[Total 2024 Colombian Returnees]],'Population Projection V2'!$K$167,FALSE),"OK", "Review")</f>
        <v>OK</v>
      </c>
      <c r="BX1285" s="361" t="str">
        <f>IF(O1285&lt;=VLOOKUP($C1285,Projections2[[#All],[ISOCode]:[Total 2024 Colombian Returnees]],'Population Projection V2'!$L$167,FALSE),"OK", "Review")</f>
        <v>OK</v>
      </c>
      <c r="BY1285" s="361" t="str">
        <f>IF(P1285&lt;=VLOOKUP($C1285,Projections2[[#All],[ISOCode]:[Total 2024 Colombian Returnees]],'Population Projection V2'!$M$167,FALSE),"OK", "Review")</f>
        <v>OK</v>
      </c>
      <c r="BZ1285" s="361" t="str">
        <f>IF(Q1285&lt;=VLOOKUP($C1285,Projections2[[#All],[ISOCode]:[Total 2024 Colombian Returnees]],'Population Projection V2'!$N$167,FALSE),"OK", "Review")</f>
        <v>OK</v>
      </c>
      <c r="CA1285" s="361" t="str">
        <f>IF(T1285&lt;=VLOOKUP($C1285,Projections2[[#All],[ISOCode]:[Total 2024 Colombian Returnees]],'Population Projection V2'!$O$167,FALSE),"OK", "Review")</f>
        <v>OK</v>
      </c>
      <c r="CB1285" s="361" t="str">
        <f>IF(U1285&lt;=VLOOKUP($C1285,Projections2[[#All],[ISOCode]:[Total 2024 Colombian Returnees]],'Population Projection V2'!$P$167,FALSE),"OK", "Review")</f>
        <v>OK</v>
      </c>
      <c r="CC1285" s="361" t="str">
        <f>IF(V1285&lt;=VLOOKUP($C1285,Projections2[[#All],[ISOCode]:[Total 2024 Colombian Returnees]],'Population Projection V2'!$Q$167,FALSE),"OK", "Review")</f>
        <v>OK</v>
      </c>
      <c r="CD1285" s="361" t="str">
        <f>IF(W1285&lt;=VLOOKUP($C1285,Projections2[[#All],[ISOCode]:[Total 2024 Colombian Returnees]],'Population Projection V2'!$R$167,FALSE),"OK", "Review")</f>
        <v>OK</v>
      </c>
      <c r="CE1285" s="361" t="str">
        <f>IF(X1285&lt;=VLOOKUP($C1285,Projections2[[#All],[ISOCode]:[Total 2024 Colombian Returnees]],'Population Projection V2'!$S$167,FALSE),"OK", "Review")</f>
        <v>OK</v>
      </c>
      <c r="CF1285" s="361" t="str">
        <f>IF(AA1285&lt;=VLOOKUP($C1285,Projections2[[#All],[ISOCode]:[Total 2024 Colombian Returnees]],'Population Projection V2'!$T$167,FALSE),"OK", "Review")</f>
        <v>OK</v>
      </c>
      <c r="CG1285" s="361" t="str">
        <f>IF(AB1285&lt;=VLOOKUP($C1285,Projections2[[#All],[ISOCode]:[Total 2024 Colombian Returnees]],'Population Projection V2'!$U$167,FALSE),"OK", "Review")</f>
        <v>OK</v>
      </c>
      <c r="CH1285" s="361" t="str">
        <f>IF(AC1285&lt;=VLOOKUP($C1285,Projections2[[#All],[ISOCode]:[Total 2024 Colombian Returnees]],'Population Projection V2'!$V$167,FALSE),"OK", "Review")</f>
        <v>OK</v>
      </c>
      <c r="CI1285" s="361" t="str">
        <f>IF(AD1285&lt;=VLOOKUP($C1285,Projections2[[#All],[ISOCode]:[Total 2024 Colombian Returnees]],'Population Projection V2'!$W$167,FALSE),"OK", "Review")</f>
        <v>OK</v>
      </c>
      <c r="CJ1285" s="361" t="str">
        <f>IF(AE1285&lt;=VLOOKUP($C1285,Projections2[[#All],[ISOCode]:[Total 2024 Colombian Returnees]],'Population Projection V2'!$X$167,FALSE),"OK", "Review")</f>
        <v>OK</v>
      </c>
      <c r="CK1285" s="361" t="str">
        <f>IF(AH1285&lt;=VLOOKUP($C1285,Projections2[[#All],[ISOCode]:[Total 2024 Colombian Returnees]],'Population Projection V2'!$Y$167,FALSE),"OK", "Review")</f>
        <v>OK</v>
      </c>
      <c r="CL1285" s="361" t="str">
        <f>IF(AI1285&lt;=VLOOKUP($C1285,Projections2[[#All],[ISOCode]:[Total 2024 Colombian Returnees]],'Population Projection V2'!$Z$167,FALSE),"OK", "Review")</f>
        <v>OK</v>
      </c>
      <c r="CM1285" s="361" t="str">
        <f>IF(AJ1285&lt;=VLOOKUP($C1285,Projections2[[#All],[ISOCode]:[Total 2024 Colombian Returnees]],'Population Projection V2'!$AA$167,FALSE),"OK", "Review")</f>
        <v>OK</v>
      </c>
      <c r="CN1285" s="361" t="str">
        <f>IF(AK1285&lt;=VLOOKUP($C1285,Projections2[[#All],[ISOCode]:[Total 2024 Colombian Returnees]],'Population Projection V2'!$AB$167,FALSE),"OK", "Review")</f>
        <v>OK</v>
      </c>
      <c r="CO1285" s="361" t="str">
        <f>IF(AL1285&lt;=VLOOKUP($C1285,Projections2[[#All],[ISOCode]:[Total 2024 Colombian Returnees]],'Population Projection V2'!$AC$167,FALSE),"OK", "Review")</f>
        <v>OK</v>
      </c>
      <c r="CP1285" s="361" t="str">
        <f>IF(AO1285&lt;=VLOOKUP($C1285,Projections2[[#All],[ISOCode]:[Total 2024 Colombian Returnees]],'Population Projection V2'!$AD$167,FALSE),"OK", "Review")</f>
        <v>OK</v>
      </c>
      <c r="CQ1285" s="361" t="str">
        <f>IF(AP1285&lt;=VLOOKUP($C1285,Projections2[[#All],[ISOCode]:[Total 2024 Colombian Returnees]],'Population Projection V2'!$AE$167,FALSE),"OK", "Review")</f>
        <v>OK</v>
      </c>
      <c r="CR1285" s="361" t="str">
        <f>IF(AQ1285&lt;=VLOOKUP($C1285,Projections2[[#All],[ISOCode]:[Total 2024 Colombian Returnees]],'Population Projection V2'!$AF$167,FALSE),"OK", "Review")</f>
        <v>OK</v>
      </c>
      <c r="CS1285" s="361" t="str">
        <f>IF(AR1285&lt;=VLOOKUP($C1285,Projections2[[#All],[ISOCode]:[Total 2024 Colombian Returnees]],'Population Projection V2'!$AG$167,FALSE),"OK", "Review")</f>
        <v>OK</v>
      </c>
      <c r="CT1285" s="361" t="str">
        <f>IF(AS1285&lt;=VLOOKUP($C1285,Projections2[[#All],[ISOCode]:[Total 2024 Colombian Returnees]],'Population Projection V2'!$AH$167,FALSE),"OK", "Review")</f>
        <v>OK</v>
      </c>
      <c r="CU1285" s="361" t="str">
        <f>IF(AV1285&lt;=VLOOKUP($C1285,Projections2[[#All],[ISOCode]:[Total 2024 Colombian Returnees]],'Population Projection V2'!$AI$167,FALSE),"OK", "Review")</f>
        <v>OK</v>
      </c>
      <c r="CV1285" s="361" t="str">
        <f>IF(AW1285&lt;=VLOOKUP($C1285,Projections2[[#All],[ISOCode]:[Total 2024 Colombian Returnees]],'Population Projection V2'!$AJ$167,FALSE),"OK", "Review")</f>
        <v>OK</v>
      </c>
      <c r="CW1285" s="361" t="str">
        <f>IF(AX1285&lt;=VLOOKUP($C1285,Projections2[[#All],[ISOCode]:[Total 2024 Colombian Returnees]],'Population Projection V2'!$AK$167,FALSE),"OK", "Review")</f>
        <v>OK</v>
      </c>
      <c r="CX1285" s="361" t="str">
        <f>IF(AY1285&lt;=VLOOKUP($C1285,Projections2[[#All],[ISOCode]:[Total 2024 Colombian Returnees]],'Population Projection V2'!$AL$167,FALSE),"OK", "Review")</f>
        <v>OK</v>
      </c>
      <c r="CY1285" s="362" t="str">
        <f>IF(AZ1285&lt;=VLOOKUP($C1285,Projections2[[#All],[ISOCode]:[Total 2024 Colombian Returnees]],'Population Projection V2'!$AM$167,FALSE),"OK", "Review")</f>
        <v>OK</v>
      </c>
    </row>
    <row r="1286" spans="1:103" x14ac:dyDescent="0.25">
      <c r="A1286" s="218" t="s">
        <v>38</v>
      </c>
      <c r="B1286" s="219" t="s">
        <v>38</v>
      </c>
      <c r="C1286" s="219" t="s">
        <v>437</v>
      </c>
      <c r="D1286" s="219" t="s">
        <v>9</v>
      </c>
      <c r="E1286" s="219" t="s">
        <v>427</v>
      </c>
      <c r="F1286" s="310">
        <f t="shared" si="483"/>
        <v>0</v>
      </c>
      <c r="G1286" s="310">
        <f t="shared" si="484"/>
        <v>0</v>
      </c>
      <c r="H1286" s="310">
        <f t="shared" si="485"/>
        <v>0</v>
      </c>
      <c r="I1286" s="310">
        <f t="shared" si="486"/>
        <v>0</v>
      </c>
      <c r="J1286" s="311">
        <f t="shared" si="487"/>
        <v>0</v>
      </c>
      <c r="K1286" s="311">
        <f>VLOOKUP($C1286,Projections2[[#All],[ISOCode]:[Total 2024 Colombian Returnees]],7,0)</f>
        <v>0</v>
      </c>
      <c r="L1286" s="251"/>
      <c r="M1286" s="312"/>
      <c r="N1286" s="312"/>
      <c r="O1286" s="312"/>
      <c r="P1286" s="223"/>
      <c r="Q1286" s="252"/>
      <c r="R1286" s="224">
        <f>VLOOKUP($C1286,Projections2[[#All],[ISOCode]:[Total 2024 Colombian Returnees]],12,0)</f>
        <v>0</v>
      </c>
      <c r="S1286" s="225"/>
      <c r="T1286" s="226"/>
      <c r="U1286" s="226"/>
      <c r="V1286" s="226"/>
      <c r="W1286" s="226"/>
      <c r="X1286" s="227"/>
      <c r="Y1286" s="227">
        <f>VLOOKUP($C1286,Projections2[[#All],[ISOCode]:[Total 2024 Colombian Returnees]],17,0)</f>
        <v>0</v>
      </c>
      <c r="Z1286" s="228"/>
      <c r="AA1286" s="253"/>
      <c r="AB1286" s="253"/>
      <c r="AC1286" s="253"/>
      <c r="AD1286" s="253"/>
      <c r="AE1286" s="253"/>
      <c r="AF1286" s="253">
        <f>VLOOKUP($C1286,Projections2[[#All],[ISOCode]:[Total 2024 Colombian Returnees]],22,0)</f>
        <v>0</v>
      </c>
      <c r="AG1286" s="254"/>
      <c r="AH1286" s="313"/>
      <c r="AI1286" s="313"/>
      <c r="AJ1286" s="313"/>
      <c r="AK1286" s="313"/>
      <c r="AL1286" s="264"/>
      <c r="AM1286" s="230">
        <f>VLOOKUP($C1286,Projections2[[#All],[ISOCode]:[Total 2024 Colombian Returnees]],27,0)</f>
        <v>0</v>
      </c>
      <c r="AN1286" s="265"/>
      <c r="AO1286" s="257"/>
      <c r="AP1286" s="257"/>
      <c r="AQ1286" s="257"/>
      <c r="AR1286" s="257"/>
      <c r="AS1286" s="232"/>
      <c r="AT1286" s="232">
        <f>VLOOKUP($C1286,Projections2[[#All],[ISOCode]:[Total 2024 Colombian Returnees]],32,0)</f>
        <v>0</v>
      </c>
      <c r="AU1286" s="233"/>
      <c r="AV1286" s="258"/>
      <c r="AW1286" s="258"/>
      <c r="AX1286" s="258"/>
      <c r="AY1286" s="258"/>
      <c r="AZ1286" s="234"/>
      <c r="BA1286" s="234">
        <f>VLOOKUP($C1286,Projections2[[#All],[ISOCode]:[Total 2024 Colombian Returnees]],37,0)</f>
        <v>0</v>
      </c>
      <c r="BB1286" s="235"/>
      <c r="BC1286" s="360" t="str">
        <f t="shared" si="488"/>
        <v>Ok</v>
      </c>
      <c r="BD1286" s="361" t="str">
        <f t="shared" si="489"/>
        <v>Ok</v>
      </c>
      <c r="BE1286" s="361" t="str">
        <f t="shared" si="490"/>
        <v>Ok</v>
      </c>
      <c r="BF1286" s="361" t="str">
        <f t="shared" si="491"/>
        <v>Ok</v>
      </c>
      <c r="BG1286" s="362" t="str">
        <f t="shared" si="492"/>
        <v>Ok</v>
      </c>
      <c r="BH1286" s="360" t="str">
        <f t="shared" si="493"/>
        <v>Ok</v>
      </c>
      <c r="BI1286" s="361" t="str">
        <f t="shared" si="494"/>
        <v>Ok</v>
      </c>
      <c r="BJ1286" s="361" t="str">
        <f t="shared" si="495"/>
        <v>Ok</v>
      </c>
      <c r="BK1286" s="361" t="str">
        <f t="shared" si="496"/>
        <v>Ok</v>
      </c>
      <c r="BL1286" s="361" t="str">
        <f t="shared" si="497"/>
        <v>Ok</v>
      </c>
      <c r="BM1286" s="361" t="str">
        <f t="shared" si="498"/>
        <v>Ok</v>
      </c>
      <c r="BN1286" s="362" t="str">
        <f t="shared" si="499"/>
        <v>Ok</v>
      </c>
      <c r="BO1286" s="360" t="str">
        <f t="shared" si="500"/>
        <v>No Pop.</v>
      </c>
      <c r="BP1286" s="361" t="str">
        <f t="shared" si="501"/>
        <v>No Pop.</v>
      </c>
      <c r="BQ1286" s="361" t="str">
        <f t="shared" si="502"/>
        <v>No Pop.</v>
      </c>
      <c r="BR1286" s="361" t="str">
        <f t="shared" si="503"/>
        <v>No Pop.</v>
      </c>
      <c r="BS1286" s="361" t="str">
        <f t="shared" si="504"/>
        <v>No Pop.</v>
      </c>
      <c r="BT1286" s="361" t="str">
        <f t="shared" si="505"/>
        <v>No Pop.</v>
      </c>
      <c r="BU1286" s="362" t="str">
        <f t="shared" si="506"/>
        <v>No Pop.</v>
      </c>
      <c r="BV1286" s="360" t="str">
        <f>IF(M1286&lt;=VLOOKUP($C1286,Projections2[[#All],[ISOCode]:[Total 2024 Colombian Returnees]],'Population Projection V2'!$J$167,FALSE),"OK", "Review")</f>
        <v>OK</v>
      </c>
      <c r="BW1286" s="361" t="str">
        <f>IF(N1286&lt;=VLOOKUP($C1286,Projections2[[#All],[ISOCode]:[Total 2024 Colombian Returnees]],'Population Projection V2'!$K$167,FALSE),"OK", "Review")</f>
        <v>OK</v>
      </c>
      <c r="BX1286" s="361" t="str">
        <f>IF(O1286&lt;=VLOOKUP($C1286,Projections2[[#All],[ISOCode]:[Total 2024 Colombian Returnees]],'Population Projection V2'!$L$167,FALSE),"OK", "Review")</f>
        <v>OK</v>
      </c>
      <c r="BY1286" s="361" t="str">
        <f>IF(P1286&lt;=VLOOKUP($C1286,Projections2[[#All],[ISOCode]:[Total 2024 Colombian Returnees]],'Population Projection V2'!$M$167,FALSE),"OK", "Review")</f>
        <v>OK</v>
      </c>
      <c r="BZ1286" s="361" t="str">
        <f>IF(Q1286&lt;=VLOOKUP($C1286,Projections2[[#All],[ISOCode]:[Total 2024 Colombian Returnees]],'Population Projection V2'!$N$167,FALSE),"OK", "Review")</f>
        <v>OK</v>
      </c>
      <c r="CA1286" s="361" t="str">
        <f>IF(T1286&lt;=VLOOKUP($C1286,Projections2[[#All],[ISOCode]:[Total 2024 Colombian Returnees]],'Population Projection V2'!$O$167,FALSE),"OK", "Review")</f>
        <v>OK</v>
      </c>
      <c r="CB1286" s="361" t="str">
        <f>IF(U1286&lt;=VLOOKUP($C1286,Projections2[[#All],[ISOCode]:[Total 2024 Colombian Returnees]],'Population Projection V2'!$P$167,FALSE),"OK", "Review")</f>
        <v>OK</v>
      </c>
      <c r="CC1286" s="361" t="str">
        <f>IF(V1286&lt;=VLOOKUP($C1286,Projections2[[#All],[ISOCode]:[Total 2024 Colombian Returnees]],'Population Projection V2'!$Q$167,FALSE),"OK", "Review")</f>
        <v>OK</v>
      </c>
      <c r="CD1286" s="361" t="str">
        <f>IF(W1286&lt;=VLOOKUP($C1286,Projections2[[#All],[ISOCode]:[Total 2024 Colombian Returnees]],'Population Projection V2'!$R$167,FALSE),"OK", "Review")</f>
        <v>OK</v>
      </c>
      <c r="CE1286" s="361" t="str">
        <f>IF(X1286&lt;=VLOOKUP($C1286,Projections2[[#All],[ISOCode]:[Total 2024 Colombian Returnees]],'Population Projection V2'!$S$167,FALSE),"OK", "Review")</f>
        <v>OK</v>
      </c>
      <c r="CF1286" s="361" t="str">
        <f>IF(AA1286&lt;=VLOOKUP($C1286,Projections2[[#All],[ISOCode]:[Total 2024 Colombian Returnees]],'Population Projection V2'!$T$167,FALSE),"OK", "Review")</f>
        <v>OK</v>
      </c>
      <c r="CG1286" s="361" t="str">
        <f>IF(AB1286&lt;=VLOOKUP($C1286,Projections2[[#All],[ISOCode]:[Total 2024 Colombian Returnees]],'Population Projection V2'!$U$167,FALSE),"OK", "Review")</f>
        <v>OK</v>
      </c>
      <c r="CH1286" s="361" t="str">
        <f>IF(AC1286&lt;=VLOOKUP($C1286,Projections2[[#All],[ISOCode]:[Total 2024 Colombian Returnees]],'Population Projection V2'!$V$167,FALSE),"OK", "Review")</f>
        <v>OK</v>
      </c>
      <c r="CI1286" s="361" t="str">
        <f>IF(AD1286&lt;=VLOOKUP($C1286,Projections2[[#All],[ISOCode]:[Total 2024 Colombian Returnees]],'Population Projection V2'!$W$167,FALSE),"OK", "Review")</f>
        <v>OK</v>
      </c>
      <c r="CJ1286" s="361" t="str">
        <f>IF(AE1286&lt;=VLOOKUP($C1286,Projections2[[#All],[ISOCode]:[Total 2024 Colombian Returnees]],'Population Projection V2'!$X$167,FALSE),"OK", "Review")</f>
        <v>OK</v>
      </c>
      <c r="CK1286" s="361" t="str">
        <f>IF(AH1286&lt;=VLOOKUP($C1286,Projections2[[#All],[ISOCode]:[Total 2024 Colombian Returnees]],'Population Projection V2'!$Y$167,FALSE),"OK", "Review")</f>
        <v>OK</v>
      </c>
      <c r="CL1286" s="361" t="str">
        <f>IF(AI1286&lt;=VLOOKUP($C1286,Projections2[[#All],[ISOCode]:[Total 2024 Colombian Returnees]],'Population Projection V2'!$Z$167,FALSE),"OK", "Review")</f>
        <v>OK</v>
      </c>
      <c r="CM1286" s="361" t="str">
        <f>IF(AJ1286&lt;=VLOOKUP($C1286,Projections2[[#All],[ISOCode]:[Total 2024 Colombian Returnees]],'Population Projection V2'!$AA$167,FALSE),"OK", "Review")</f>
        <v>OK</v>
      </c>
      <c r="CN1286" s="361" t="str">
        <f>IF(AK1286&lt;=VLOOKUP($C1286,Projections2[[#All],[ISOCode]:[Total 2024 Colombian Returnees]],'Population Projection V2'!$AB$167,FALSE),"OK", "Review")</f>
        <v>OK</v>
      </c>
      <c r="CO1286" s="361" t="str">
        <f>IF(AL1286&lt;=VLOOKUP($C1286,Projections2[[#All],[ISOCode]:[Total 2024 Colombian Returnees]],'Population Projection V2'!$AC$167,FALSE),"OK", "Review")</f>
        <v>OK</v>
      </c>
      <c r="CP1286" s="361" t="str">
        <f>IF(AO1286&lt;=VLOOKUP($C1286,Projections2[[#All],[ISOCode]:[Total 2024 Colombian Returnees]],'Population Projection V2'!$AD$167,FALSE),"OK", "Review")</f>
        <v>OK</v>
      </c>
      <c r="CQ1286" s="361" t="str">
        <f>IF(AP1286&lt;=VLOOKUP($C1286,Projections2[[#All],[ISOCode]:[Total 2024 Colombian Returnees]],'Population Projection V2'!$AE$167,FALSE),"OK", "Review")</f>
        <v>OK</v>
      </c>
      <c r="CR1286" s="361" t="str">
        <f>IF(AQ1286&lt;=VLOOKUP($C1286,Projections2[[#All],[ISOCode]:[Total 2024 Colombian Returnees]],'Population Projection V2'!$AF$167,FALSE),"OK", "Review")</f>
        <v>OK</v>
      </c>
      <c r="CS1286" s="361" t="str">
        <f>IF(AR1286&lt;=VLOOKUP($C1286,Projections2[[#All],[ISOCode]:[Total 2024 Colombian Returnees]],'Population Projection V2'!$AG$167,FALSE),"OK", "Review")</f>
        <v>OK</v>
      </c>
      <c r="CT1286" s="361" t="str">
        <f>IF(AS1286&lt;=VLOOKUP($C1286,Projections2[[#All],[ISOCode]:[Total 2024 Colombian Returnees]],'Population Projection V2'!$AH$167,FALSE),"OK", "Review")</f>
        <v>OK</v>
      </c>
      <c r="CU1286" s="361" t="str">
        <f>IF(AV1286&lt;=VLOOKUP($C1286,Projections2[[#All],[ISOCode]:[Total 2024 Colombian Returnees]],'Population Projection V2'!$AI$167,FALSE),"OK", "Review")</f>
        <v>OK</v>
      </c>
      <c r="CV1286" s="361" t="str">
        <f>IF(AW1286&lt;=VLOOKUP($C1286,Projections2[[#All],[ISOCode]:[Total 2024 Colombian Returnees]],'Population Projection V2'!$AJ$167,FALSE),"OK", "Review")</f>
        <v>OK</v>
      </c>
      <c r="CW1286" s="361" t="str">
        <f>IF(AX1286&lt;=VLOOKUP($C1286,Projections2[[#All],[ISOCode]:[Total 2024 Colombian Returnees]],'Population Projection V2'!$AK$167,FALSE),"OK", "Review")</f>
        <v>OK</v>
      </c>
      <c r="CX1286" s="361" t="str">
        <f>IF(AY1286&lt;=VLOOKUP($C1286,Projections2[[#All],[ISOCode]:[Total 2024 Colombian Returnees]],'Population Projection V2'!$AL$167,FALSE),"OK", "Review")</f>
        <v>OK</v>
      </c>
      <c r="CY1286" s="362" t="str">
        <f>IF(AZ1286&lt;=VLOOKUP($C1286,Projections2[[#All],[ISOCode]:[Total 2024 Colombian Returnees]],'Population Projection V2'!$AM$167,FALSE),"OK", "Review")</f>
        <v>OK</v>
      </c>
    </row>
    <row r="1287" spans="1:103" x14ac:dyDescent="0.25">
      <c r="A1287" s="218" t="s">
        <v>38</v>
      </c>
      <c r="B1287" s="219" t="s">
        <v>38</v>
      </c>
      <c r="C1287" s="219" t="s">
        <v>248</v>
      </c>
      <c r="D1287" s="219" t="s">
        <v>148</v>
      </c>
      <c r="E1287" s="219" t="s">
        <v>427</v>
      </c>
      <c r="F1287" s="310">
        <f t="shared" si="483"/>
        <v>0</v>
      </c>
      <c r="G1287" s="310">
        <f t="shared" si="484"/>
        <v>0</v>
      </c>
      <c r="H1287" s="310">
        <f t="shared" si="485"/>
        <v>0</v>
      </c>
      <c r="I1287" s="310">
        <f t="shared" si="486"/>
        <v>0</v>
      </c>
      <c r="J1287" s="311">
        <f t="shared" si="487"/>
        <v>0</v>
      </c>
      <c r="K1287" s="311">
        <f>VLOOKUP($C1287,Projections2[[#All],[ISOCode]:[Total 2024 Colombian Returnees]],7,0)</f>
        <v>0</v>
      </c>
      <c r="L1287" s="251"/>
      <c r="M1287" s="312"/>
      <c r="N1287" s="312"/>
      <c r="O1287" s="312"/>
      <c r="P1287" s="223"/>
      <c r="Q1287" s="252"/>
      <c r="R1287" s="224">
        <f>VLOOKUP($C1287,Projections2[[#All],[ISOCode]:[Total 2024 Colombian Returnees]],12,0)</f>
        <v>0</v>
      </c>
      <c r="S1287" s="225"/>
      <c r="T1287" s="226"/>
      <c r="U1287" s="226"/>
      <c r="V1287" s="226"/>
      <c r="W1287" s="226"/>
      <c r="X1287" s="227"/>
      <c r="Y1287" s="227">
        <f>VLOOKUP($C1287,Projections2[[#All],[ISOCode]:[Total 2024 Colombian Returnees]],17,0)</f>
        <v>0</v>
      </c>
      <c r="Z1287" s="228"/>
      <c r="AA1287" s="253"/>
      <c r="AB1287" s="253"/>
      <c r="AC1287" s="253"/>
      <c r="AD1287" s="253"/>
      <c r="AE1287" s="253"/>
      <c r="AF1287" s="253">
        <f>VLOOKUP($C1287,Projections2[[#All],[ISOCode]:[Total 2024 Colombian Returnees]],22,0)</f>
        <v>0</v>
      </c>
      <c r="AG1287" s="254"/>
      <c r="AH1287" s="313"/>
      <c r="AI1287" s="313"/>
      <c r="AJ1287" s="313"/>
      <c r="AK1287" s="313"/>
      <c r="AL1287" s="264"/>
      <c r="AM1287" s="230">
        <f>VLOOKUP($C1287,Projections2[[#All],[ISOCode]:[Total 2024 Colombian Returnees]],27,0)</f>
        <v>0</v>
      </c>
      <c r="AN1287" s="265"/>
      <c r="AO1287" s="257"/>
      <c r="AP1287" s="257"/>
      <c r="AQ1287" s="257"/>
      <c r="AR1287" s="257"/>
      <c r="AS1287" s="232"/>
      <c r="AT1287" s="232">
        <f>VLOOKUP($C1287,Projections2[[#All],[ISOCode]:[Total 2024 Colombian Returnees]],32,0)</f>
        <v>0</v>
      </c>
      <c r="AU1287" s="233"/>
      <c r="AV1287" s="258"/>
      <c r="AW1287" s="258"/>
      <c r="AX1287" s="258"/>
      <c r="AY1287" s="258"/>
      <c r="AZ1287" s="234"/>
      <c r="BA1287" s="234">
        <f>VLOOKUP($C1287,Projections2[[#All],[ISOCode]:[Total 2024 Colombian Returnees]],37,0)</f>
        <v>0</v>
      </c>
      <c r="BB1287" s="235"/>
      <c r="BC1287" s="360" t="str">
        <f t="shared" si="488"/>
        <v>Ok</v>
      </c>
      <c r="BD1287" s="361" t="str">
        <f t="shared" si="489"/>
        <v>Ok</v>
      </c>
      <c r="BE1287" s="361" t="str">
        <f t="shared" si="490"/>
        <v>Ok</v>
      </c>
      <c r="BF1287" s="361" t="str">
        <f t="shared" si="491"/>
        <v>Ok</v>
      </c>
      <c r="BG1287" s="362" t="str">
        <f t="shared" si="492"/>
        <v>Ok</v>
      </c>
      <c r="BH1287" s="360" t="str">
        <f t="shared" si="493"/>
        <v>Ok</v>
      </c>
      <c r="BI1287" s="361" t="str">
        <f t="shared" si="494"/>
        <v>Ok</v>
      </c>
      <c r="BJ1287" s="361" t="str">
        <f t="shared" si="495"/>
        <v>Ok</v>
      </c>
      <c r="BK1287" s="361" t="str">
        <f t="shared" si="496"/>
        <v>Ok</v>
      </c>
      <c r="BL1287" s="361" t="str">
        <f t="shared" si="497"/>
        <v>Ok</v>
      </c>
      <c r="BM1287" s="361" t="str">
        <f t="shared" si="498"/>
        <v>Ok</v>
      </c>
      <c r="BN1287" s="362" t="str">
        <f t="shared" si="499"/>
        <v>Ok</v>
      </c>
      <c r="BO1287" s="360" t="str">
        <f t="shared" si="500"/>
        <v>No Pop.</v>
      </c>
      <c r="BP1287" s="361" t="str">
        <f t="shared" si="501"/>
        <v>No Pop.</v>
      </c>
      <c r="BQ1287" s="361" t="str">
        <f t="shared" si="502"/>
        <v>No Pop.</v>
      </c>
      <c r="BR1287" s="361" t="str">
        <f t="shared" si="503"/>
        <v>No Pop.</v>
      </c>
      <c r="BS1287" s="361" t="str">
        <f t="shared" si="504"/>
        <v>No Pop.</v>
      </c>
      <c r="BT1287" s="361" t="str">
        <f t="shared" si="505"/>
        <v>No Pop.</v>
      </c>
      <c r="BU1287" s="362" t="str">
        <f t="shared" si="506"/>
        <v>No Pop.</v>
      </c>
      <c r="BV1287" s="360" t="str">
        <f>IF(M1287&lt;=VLOOKUP($C1287,Projections2[[#All],[ISOCode]:[Total 2024 Colombian Returnees]],'Population Projection V2'!$J$167,FALSE),"OK", "Review")</f>
        <v>OK</v>
      </c>
      <c r="BW1287" s="361" t="str">
        <f>IF(N1287&lt;=VLOOKUP($C1287,Projections2[[#All],[ISOCode]:[Total 2024 Colombian Returnees]],'Population Projection V2'!$K$167,FALSE),"OK", "Review")</f>
        <v>OK</v>
      </c>
      <c r="BX1287" s="361" t="str">
        <f>IF(O1287&lt;=VLOOKUP($C1287,Projections2[[#All],[ISOCode]:[Total 2024 Colombian Returnees]],'Population Projection V2'!$L$167,FALSE),"OK", "Review")</f>
        <v>OK</v>
      </c>
      <c r="BY1287" s="361" t="str">
        <f>IF(P1287&lt;=VLOOKUP($C1287,Projections2[[#All],[ISOCode]:[Total 2024 Colombian Returnees]],'Population Projection V2'!$M$167,FALSE),"OK", "Review")</f>
        <v>OK</v>
      </c>
      <c r="BZ1287" s="361" t="str">
        <f>IF(Q1287&lt;=VLOOKUP($C1287,Projections2[[#All],[ISOCode]:[Total 2024 Colombian Returnees]],'Population Projection V2'!$N$167,FALSE),"OK", "Review")</f>
        <v>OK</v>
      </c>
      <c r="CA1287" s="361" t="str">
        <f>IF(T1287&lt;=VLOOKUP($C1287,Projections2[[#All],[ISOCode]:[Total 2024 Colombian Returnees]],'Population Projection V2'!$O$167,FALSE),"OK", "Review")</f>
        <v>OK</v>
      </c>
      <c r="CB1287" s="361" t="str">
        <f>IF(U1287&lt;=VLOOKUP($C1287,Projections2[[#All],[ISOCode]:[Total 2024 Colombian Returnees]],'Population Projection V2'!$P$167,FALSE),"OK", "Review")</f>
        <v>OK</v>
      </c>
      <c r="CC1287" s="361" t="str">
        <f>IF(V1287&lt;=VLOOKUP($C1287,Projections2[[#All],[ISOCode]:[Total 2024 Colombian Returnees]],'Population Projection V2'!$Q$167,FALSE),"OK", "Review")</f>
        <v>OK</v>
      </c>
      <c r="CD1287" s="361" t="str">
        <f>IF(W1287&lt;=VLOOKUP($C1287,Projections2[[#All],[ISOCode]:[Total 2024 Colombian Returnees]],'Population Projection V2'!$R$167,FALSE),"OK", "Review")</f>
        <v>OK</v>
      </c>
      <c r="CE1287" s="361" t="str">
        <f>IF(X1287&lt;=VLOOKUP($C1287,Projections2[[#All],[ISOCode]:[Total 2024 Colombian Returnees]],'Population Projection V2'!$S$167,FALSE),"OK", "Review")</f>
        <v>OK</v>
      </c>
      <c r="CF1287" s="361" t="str">
        <f>IF(AA1287&lt;=VLOOKUP($C1287,Projections2[[#All],[ISOCode]:[Total 2024 Colombian Returnees]],'Population Projection V2'!$T$167,FALSE),"OK", "Review")</f>
        <v>OK</v>
      </c>
      <c r="CG1287" s="361" t="str">
        <f>IF(AB1287&lt;=VLOOKUP($C1287,Projections2[[#All],[ISOCode]:[Total 2024 Colombian Returnees]],'Population Projection V2'!$U$167,FALSE),"OK", "Review")</f>
        <v>OK</v>
      </c>
      <c r="CH1287" s="361" t="str">
        <f>IF(AC1287&lt;=VLOOKUP($C1287,Projections2[[#All],[ISOCode]:[Total 2024 Colombian Returnees]],'Population Projection V2'!$V$167,FALSE),"OK", "Review")</f>
        <v>OK</v>
      </c>
      <c r="CI1287" s="361" t="str">
        <f>IF(AD1287&lt;=VLOOKUP($C1287,Projections2[[#All],[ISOCode]:[Total 2024 Colombian Returnees]],'Population Projection V2'!$W$167,FALSE),"OK", "Review")</f>
        <v>OK</v>
      </c>
      <c r="CJ1287" s="361" t="str">
        <f>IF(AE1287&lt;=VLOOKUP($C1287,Projections2[[#All],[ISOCode]:[Total 2024 Colombian Returnees]],'Population Projection V2'!$X$167,FALSE),"OK", "Review")</f>
        <v>OK</v>
      </c>
      <c r="CK1287" s="361" t="str">
        <f>IF(AH1287&lt;=VLOOKUP($C1287,Projections2[[#All],[ISOCode]:[Total 2024 Colombian Returnees]],'Population Projection V2'!$Y$167,FALSE),"OK", "Review")</f>
        <v>OK</v>
      </c>
      <c r="CL1287" s="361" t="str">
        <f>IF(AI1287&lt;=VLOOKUP($C1287,Projections2[[#All],[ISOCode]:[Total 2024 Colombian Returnees]],'Population Projection V2'!$Z$167,FALSE),"OK", "Review")</f>
        <v>OK</v>
      </c>
      <c r="CM1287" s="361" t="str">
        <f>IF(AJ1287&lt;=VLOOKUP($C1287,Projections2[[#All],[ISOCode]:[Total 2024 Colombian Returnees]],'Population Projection V2'!$AA$167,FALSE),"OK", "Review")</f>
        <v>OK</v>
      </c>
      <c r="CN1287" s="361" t="str">
        <f>IF(AK1287&lt;=VLOOKUP($C1287,Projections2[[#All],[ISOCode]:[Total 2024 Colombian Returnees]],'Population Projection V2'!$AB$167,FALSE),"OK", "Review")</f>
        <v>OK</v>
      </c>
      <c r="CO1287" s="361" t="str">
        <f>IF(AL1287&lt;=VLOOKUP($C1287,Projections2[[#All],[ISOCode]:[Total 2024 Colombian Returnees]],'Population Projection V2'!$AC$167,FALSE),"OK", "Review")</f>
        <v>OK</v>
      </c>
      <c r="CP1287" s="361" t="str">
        <f>IF(AO1287&lt;=VLOOKUP($C1287,Projections2[[#All],[ISOCode]:[Total 2024 Colombian Returnees]],'Population Projection V2'!$AD$167,FALSE),"OK", "Review")</f>
        <v>OK</v>
      </c>
      <c r="CQ1287" s="361" t="str">
        <f>IF(AP1287&lt;=VLOOKUP($C1287,Projections2[[#All],[ISOCode]:[Total 2024 Colombian Returnees]],'Population Projection V2'!$AE$167,FALSE),"OK", "Review")</f>
        <v>OK</v>
      </c>
      <c r="CR1287" s="361" t="str">
        <f>IF(AQ1287&lt;=VLOOKUP($C1287,Projections2[[#All],[ISOCode]:[Total 2024 Colombian Returnees]],'Population Projection V2'!$AF$167,FALSE),"OK", "Review")</f>
        <v>OK</v>
      </c>
      <c r="CS1287" s="361" t="str">
        <f>IF(AR1287&lt;=VLOOKUP($C1287,Projections2[[#All],[ISOCode]:[Total 2024 Colombian Returnees]],'Population Projection V2'!$AG$167,FALSE),"OK", "Review")</f>
        <v>OK</v>
      </c>
      <c r="CT1287" s="361" t="str">
        <f>IF(AS1287&lt;=VLOOKUP($C1287,Projections2[[#All],[ISOCode]:[Total 2024 Colombian Returnees]],'Population Projection V2'!$AH$167,FALSE),"OK", "Review")</f>
        <v>OK</v>
      </c>
      <c r="CU1287" s="361" t="str">
        <f>IF(AV1287&lt;=VLOOKUP($C1287,Projections2[[#All],[ISOCode]:[Total 2024 Colombian Returnees]],'Population Projection V2'!$AI$167,FALSE),"OK", "Review")</f>
        <v>OK</v>
      </c>
      <c r="CV1287" s="361" t="str">
        <f>IF(AW1287&lt;=VLOOKUP($C1287,Projections2[[#All],[ISOCode]:[Total 2024 Colombian Returnees]],'Population Projection V2'!$AJ$167,FALSE),"OK", "Review")</f>
        <v>OK</v>
      </c>
      <c r="CW1287" s="361" t="str">
        <f>IF(AX1287&lt;=VLOOKUP($C1287,Projections2[[#All],[ISOCode]:[Total 2024 Colombian Returnees]],'Population Projection V2'!$AK$167,FALSE),"OK", "Review")</f>
        <v>OK</v>
      </c>
      <c r="CX1287" s="361" t="str">
        <f>IF(AY1287&lt;=VLOOKUP($C1287,Projections2[[#All],[ISOCode]:[Total 2024 Colombian Returnees]],'Population Projection V2'!$AL$167,FALSE),"OK", "Review")</f>
        <v>OK</v>
      </c>
      <c r="CY1287" s="362" t="str">
        <f>IF(AZ1287&lt;=VLOOKUP($C1287,Projections2[[#All],[ISOCode]:[Total 2024 Colombian Returnees]],'Population Projection V2'!$AM$167,FALSE),"OK", "Review")</f>
        <v>OK</v>
      </c>
    </row>
    <row r="1288" spans="1:103" x14ac:dyDescent="0.25">
      <c r="A1288" s="218" t="s">
        <v>38</v>
      </c>
      <c r="B1288" s="219" t="s">
        <v>38</v>
      </c>
      <c r="C1288" s="219" t="s">
        <v>249</v>
      </c>
      <c r="D1288" s="219" t="s">
        <v>149</v>
      </c>
      <c r="E1288" s="219" t="s">
        <v>427</v>
      </c>
      <c r="F1288" s="310">
        <f t="shared" si="483"/>
        <v>0</v>
      </c>
      <c r="G1288" s="310">
        <f t="shared" si="484"/>
        <v>0</v>
      </c>
      <c r="H1288" s="310">
        <f t="shared" si="485"/>
        <v>0</v>
      </c>
      <c r="I1288" s="310">
        <f t="shared" si="486"/>
        <v>0</v>
      </c>
      <c r="J1288" s="311">
        <f t="shared" si="487"/>
        <v>0</v>
      </c>
      <c r="K1288" s="311">
        <f>VLOOKUP($C1288,Projections2[[#All],[ISOCode]:[Total 2024 Colombian Returnees]],7,0)</f>
        <v>0</v>
      </c>
      <c r="L1288" s="251"/>
      <c r="M1288" s="312"/>
      <c r="N1288" s="312"/>
      <c r="O1288" s="312"/>
      <c r="P1288" s="223"/>
      <c r="Q1288" s="252"/>
      <c r="R1288" s="224">
        <f>VLOOKUP($C1288,Projections2[[#All],[ISOCode]:[Total 2024 Colombian Returnees]],12,0)</f>
        <v>0</v>
      </c>
      <c r="S1288" s="225"/>
      <c r="T1288" s="226"/>
      <c r="U1288" s="226"/>
      <c r="V1288" s="226"/>
      <c r="W1288" s="226"/>
      <c r="X1288" s="227"/>
      <c r="Y1288" s="227">
        <f>VLOOKUP($C1288,Projections2[[#All],[ISOCode]:[Total 2024 Colombian Returnees]],17,0)</f>
        <v>0</v>
      </c>
      <c r="Z1288" s="228"/>
      <c r="AA1288" s="253"/>
      <c r="AB1288" s="253"/>
      <c r="AC1288" s="253"/>
      <c r="AD1288" s="253"/>
      <c r="AE1288" s="253"/>
      <c r="AF1288" s="253">
        <f>VLOOKUP($C1288,Projections2[[#All],[ISOCode]:[Total 2024 Colombian Returnees]],22,0)</f>
        <v>0</v>
      </c>
      <c r="AG1288" s="254"/>
      <c r="AH1288" s="313"/>
      <c r="AI1288" s="313"/>
      <c r="AJ1288" s="313"/>
      <c r="AK1288" s="313"/>
      <c r="AL1288" s="264"/>
      <c r="AM1288" s="230">
        <f>VLOOKUP($C1288,Projections2[[#All],[ISOCode]:[Total 2024 Colombian Returnees]],27,0)</f>
        <v>0</v>
      </c>
      <c r="AN1288" s="265"/>
      <c r="AO1288" s="257"/>
      <c r="AP1288" s="257"/>
      <c r="AQ1288" s="257"/>
      <c r="AR1288" s="257"/>
      <c r="AS1288" s="232"/>
      <c r="AT1288" s="232">
        <f>VLOOKUP($C1288,Projections2[[#All],[ISOCode]:[Total 2024 Colombian Returnees]],32,0)</f>
        <v>0</v>
      </c>
      <c r="AU1288" s="233"/>
      <c r="AV1288" s="258"/>
      <c r="AW1288" s="258"/>
      <c r="AX1288" s="258"/>
      <c r="AY1288" s="258"/>
      <c r="AZ1288" s="234"/>
      <c r="BA1288" s="234">
        <f>VLOOKUP($C1288,Projections2[[#All],[ISOCode]:[Total 2024 Colombian Returnees]],37,0)</f>
        <v>0</v>
      </c>
      <c r="BB1288" s="235"/>
      <c r="BC1288" s="360" t="str">
        <f t="shared" si="488"/>
        <v>Ok</v>
      </c>
      <c r="BD1288" s="361" t="str">
        <f t="shared" si="489"/>
        <v>Ok</v>
      </c>
      <c r="BE1288" s="361" t="str">
        <f t="shared" si="490"/>
        <v>Ok</v>
      </c>
      <c r="BF1288" s="361" t="str">
        <f t="shared" si="491"/>
        <v>Ok</v>
      </c>
      <c r="BG1288" s="362" t="str">
        <f t="shared" si="492"/>
        <v>Ok</v>
      </c>
      <c r="BH1288" s="360" t="str">
        <f t="shared" si="493"/>
        <v>Ok</v>
      </c>
      <c r="BI1288" s="361" t="str">
        <f t="shared" si="494"/>
        <v>Ok</v>
      </c>
      <c r="BJ1288" s="361" t="str">
        <f t="shared" si="495"/>
        <v>Ok</v>
      </c>
      <c r="BK1288" s="361" t="str">
        <f t="shared" si="496"/>
        <v>Ok</v>
      </c>
      <c r="BL1288" s="361" t="str">
        <f t="shared" si="497"/>
        <v>Ok</v>
      </c>
      <c r="BM1288" s="361" t="str">
        <f t="shared" si="498"/>
        <v>Ok</v>
      </c>
      <c r="BN1288" s="362" t="str">
        <f t="shared" si="499"/>
        <v>Ok</v>
      </c>
      <c r="BO1288" s="360" t="str">
        <f t="shared" si="500"/>
        <v>No Pop.</v>
      </c>
      <c r="BP1288" s="361" t="str">
        <f t="shared" si="501"/>
        <v>No Pop.</v>
      </c>
      <c r="BQ1288" s="361" t="str">
        <f t="shared" si="502"/>
        <v>No Pop.</v>
      </c>
      <c r="BR1288" s="361" t="str">
        <f t="shared" si="503"/>
        <v>No Pop.</v>
      </c>
      <c r="BS1288" s="361" t="str">
        <f t="shared" si="504"/>
        <v>No Pop.</v>
      </c>
      <c r="BT1288" s="361" t="str">
        <f t="shared" si="505"/>
        <v>No Pop.</v>
      </c>
      <c r="BU1288" s="362" t="str">
        <f t="shared" si="506"/>
        <v>No Pop.</v>
      </c>
      <c r="BV1288" s="360" t="str">
        <f>IF(M1288&lt;=VLOOKUP($C1288,Projections2[[#All],[ISOCode]:[Total 2024 Colombian Returnees]],'Population Projection V2'!$J$167,FALSE),"OK", "Review")</f>
        <v>OK</v>
      </c>
      <c r="BW1288" s="361" t="str">
        <f>IF(N1288&lt;=VLOOKUP($C1288,Projections2[[#All],[ISOCode]:[Total 2024 Colombian Returnees]],'Population Projection V2'!$K$167,FALSE),"OK", "Review")</f>
        <v>OK</v>
      </c>
      <c r="BX1288" s="361" t="str">
        <f>IF(O1288&lt;=VLOOKUP($C1288,Projections2[[#All],[ISOCode]:[Total 2024 Colombian Returnees]],'Population Projection V2'!$L$167,FALSE),"OK", "Review")</f>
        <v>OK</v>
      </c>
      <c r="BY1288" s="361" t="str">
        <f>IF(P1288&lt;=VLOOKUP($C1288,Projections2[[#All],[ISOCode]:[Total 2024 Colombian Returnees]],'Population Projection V2'!$M$167,FALSE),"OK", "Review")</f>
        <v>OK</v>
      </c>
      <c r="BZ1288" s="361" t="str">
        <f>IF(Q1288&lt;=VLOOKUP($C1288,Projections2[[#All],[ISOCode]:[Total 2024 Colombian Returnees]],'Population Projection V2'!$N$167,FALSE),"OK", "Review")</f>
        <v>OK</v>
      </c>
      <c r="CA1288" s="361" t="str">
        <f>IF(T1288&lt;=VLOOKUP($C1288,Projections2[[#All],[ISOCode]:[Total 2024 Colombian Returnees]],'Population Projection V2'!$O$167,FALSE),"OK", "Review")</f>
        <v>OK</v>
      </c>
      <c r="CB1288" s="361" t="str">
        <f>IF(U1288&lt;=VLOOKUP($C1288,Projections2[[#All],[ISOCode]:[Total 2024 Colombian Returnees]],'Population Projection V2'!$P$167,FALSE),"OK", "Review")</f>
        <v>OK</v>
      </c>
      <c r="CC1288" s="361" t="str">
        <f>IF(V1288&lt;=VLOOKUP($C1288,Projections2[[#All],[ISOCode]:[Total 2024 Colombian Returnees]],'Population Projection V2'!$Q$167,FALSE),"OK", "Review")</f>
        <v>OK</v>
      </c>
      <c r="CD1288" s="361" t="str">
        <f>IF(W1288&lt;=VLOOKUP($C1288,Projections2[[#All],[ISOCode]:[Total 2024 Colombian Returnees]],'Population Projection V2'!$R$167,FALSE),"OK", "Review")</f>
        <v>OK</v>
      </c>
      <c r="CE1288" s="361" t="str">
        <f>IF(X1288&lt;=VLOOKUP($C1288,Projections2[[#All],[ISOCode]:[Total 2024 Colombian Returnees]],'Population Projection V2'!$S$167,FALSE),"OK", "Review")</f>
        <v>OK</v>
      </c>
      <c r="CF1288" s="361" t="str">
        <f>IF(AA1288&lt;=VLOOKUP($C1288,Projections2[[#All],[ISOCode]:[Total 2024 Colombian Returnees]],'Population Projection V2'!$T$167,FALSE),"OK", "Review")</f>
        <v>OK</v>
      </c>
      <c r="CG1288" s="361" t="str">
        <f>IF(AB1288&lt;=VLOOKUP($C1288,Projections2[[#All],[ISOCode]:[Total 2024 Colombian Returnees]],'Population Projection V2'!$U$167,FALSE),"OK", "Review")</f>
        <v>OK</v>
      </c>
      <c r="CH1288" s="361" t="str">
        <f>IF(AC1288&lt;=VLOOKUP($C1288,Projections2[[#All],[ISOCode]:[Total 2024 Colombian Returnees]],'Population Projection V2'!$V$167,FALSE),"OK", "Review")</f>
        <v>OK</v>
      </c>
      <c r="CI1288" s="361" t="str">
        <f>IF(AD1288&lt;=VLOOKUP($C1288,Projections2[[#All],[ISOCode]:[Total 2024 Colombian Returnees]],'Population Projection V2'!$W$167,FALSE),"OK", "Review")</f>
        <v>OK</v>
      </c>
      <c r="CJ1288" s="361" t="str">
        <f>IF(AE1288&lt;=VLOOKUP($C1288,Projections2[[#All],[ISOCode]:[Total 2024 Colombian Returnees]],'Population Projection V2'!$X$167,FALSE),"OK", "Review")</f>
        <v>OK</v>
      </c>
      <c r="CK1288" s="361" t="str">
        <f>IF(AH1288&lt;=VLOOKUP($C1288,Projections2[[#All],[ISOCode]:[Total 2024 Colombian Returnees]],'Population Projection V2'!$Y$167,FALSE),"OK", "Review")</f>
        <v>OK</v>
      </c>
      <c r="CL1288" s="361" t="str">
        <f>IF(AI1288&lt;=VLOOKUP($C1288,Projections2[[#All],[ISOCode]:[Total 2024 Colombian Returnees]],'Population Projection V2'!$Z$167,FALSE),"OK", "Review")</f>
        <v>OK</v>
      </c>
      <c r="CM1288" s="361" t="str">
        <f>IF(AJ1288&lt;=VLOOKUP($C1288,Projections2[[#All],[ISOCode]:[Total 2024 Colombian Returnees]],'Population Projection V2'!$AA$167,FALSE),"OK", "Review")</f>
        <v>OK</v>
      </c>
      <c r="CN1288" s="361" t="str">
        <f>IF(AK1288&lt;=VLOOKUP($C1288,Projections2[[#All],[ISOCode]:[Total 2024 Colombian Returnees]],'Population Projection V2'!$AB$167,FALSE),"OK", "Review")</f>
        <v>OK</v>
      </c>
      <c r="CO1288" s="361" t="str">
        <f>IF(AL1288&lt;=VLOOKUP($C1288,Projections2[[#All],[ISOCode]:[Total 2024 Colombian Returnees]],'Population Projection V2'!$AC$167,FALSE),"OK", "Review")</f>
        <v>OK</v>
      </c>
      <c r="CP1288" s="361" t="str">
        <f>IF(AO1288&lt;=VLOOKUP($C1288,Projections2[[#All],[ISOCode]:[Total 2024 Colombian Returnees]],'Population Projection V2'!$AD$167,FALSE),"OK", "Review")</f>
        <v>OK</v>
      </c>
      <c r="CQ1288" s="361" t="str">
        <f>IF(AP1288&lt;=VLOOKUP($C1288,Projections2[[#All],[ISOCode]:[Total 2024 Colombian Returnees]],'Population Projection V2'!$AE$167,FALSE),"OK", "Review")</f>
        <v>OK</v>
      </c>
      <c r="CR1288" s="361" t="str">
        <f>IF(AQ1288&lt;=VLOOKUP($C1288,Projections2[[#All],[ISOCode]:[Total 2024 Colombian Returnees]],'Population Projection V2'!$AF$167,FALSE),"OK", "Review")</f>
        <v>OK</v>
      </c>
      <c r="CS1288" s="361" t="str">
        <f>IF(AR1288&lt;=VLOOKUP($C1288,Projections2[[#All],[ISOCode]:[Total 2024 Colombian Returnees]],'Population Projection V2'!$AG$167,FALSE),"OK", "Review")</f>
        <v>OK</v>
      </c>
      <c r="CT1288" s="361" t="str">
        <f>IF(AS1288&lt;=VLOOKUP($C1288,Projections2[[#All],[ISOCode]:[Total 2024 Colombian Returnees]],'Population Projection V2'!$AH$167,FALSE),"OK", "Review")</f>
        <v>OK</v>
      </c>
      <c r="CU1288" s="361" t="str">
        <f>IF(AV1288&lt;=VLOOKUP($C1288,Projections2[[#All],[ISOCode]:[Total 2024 Colombian Returnees]],'Population Projection V2'!$AI$167,FALSE),"OK", "Review")</f>
        <v>OK</v>
      </c>
      <c r="CV1288" s="361" t="str">
        <f>IF(AW1288&lt;=VLOOKUP($C1288,Projections2[[#All],[ISOCode]:[Total 2024 Colombian Returnees]],'Population Projection V2'!$AJ$167,FALSE),"OK", "Review")</f>
        <v>OK</v>
      </c>
      <c r="CW1288" s="361" t="str">
        <f>IF(AX1288&lt;=VLOOKUP($C1288,Projections2[[#All],[ISOCode]:[Total 2024 Colombian Returnees]],'Population Projection V2'!$AK$167,FALSE),"OK", "Review")</f>
        <v>OK</v>
      </c>
      <c r="CX1288" s="361" t="str">
        <f>IF(AY1288&lt;=VLOOKUP($C1288,Projections2[[#All],[ISOCode]:[Total 2024 Colombian Returnees]],'Population Projection V2'!$AL$167,FALSE),"OK", "Review")</f>
        <v>OK</v>
      </c>
      <c r="CY1288" s="362" t="str">
        <f>IF(AZ1288&lt;=VLOOKUP($C1288,Projections2[[#All],[ISOCode]:[Total 2024 Colombian Returnees]],'Population Projection V2'!$AM$167,FALSE),"OK", "Review")</f>
        <v>OK</v>
      </c>
    </row>
    <row r="1289" spans="1:103" x14ac:dyDescent="0.25">
      <c r="A1289" s="218" t="s">
        <v>38</v>
      </c>
      <c r="B1289" s="219" t="s">
        <v>38</v>
      </c>
      <c r="C1289" s="219" t="s">
        <v>250</v>
      </c>
      <c r="D1289" s="219" t="s">
        <v>150</v>
      </c>
      <c r="E1289" s="219" t="s">
        <v>427</v>
      </c>
      <c r="F1289" s="310">
        <f t="shared" si="483"/>
        <v>0</v>
      </c>
      <c r="G1289" s="310">
        <f t="shared" si="484"/>
        <v>0</v>
      </c>
      <c r="H1289" s="310">
        <f t="shared" si="485"/>
        <v>0</v>
      </c>
      <c r="I1289" s="310">
        <f t="shared" si="486"/>
        <v>0</v>
      </c>
      <c r="J1289" s="311">
        <f t="shared" si="487"/>
        <v>0</v>
      </c>
      <c r="K1289" s="311">
        <f>VLOOKUP($C1289,Projections2[[#All],[ISOCode]:[Total 2024 Colombian Returnees]],7,0)</f>
        <v>0</v>
      </c>
      <c r="L1289" s="251"/>
      <c r="M1289" s="312"/>
      <c r="N1289" s="312"/>
      <c r="O1289" s="312"/>
      <c r="P1289" s="223"/>
      <c r="Q1289" s="252"/>
      <c r="R1289" s="224">
        <f>VLOOKUP($C1289,Projections2[[#All],[ISOCode]:[Total 2024 Colombian Returnees]],12,0)</f>
        <v>0</v>
      </c>
      <c r="S1289" s="225"/>
      <c r="T1289" s="226"/>
      <c r="U1289" s="226"/>
      <c r="V1289" s="226"/>
      <c r="W1289" s="226"/>
      <c r="X1289" s="227"/>
      <c r="Y1289" s="227">
        <f>VLOOKUP($C1289,Projections2[[#All],[ISOCode]:[Total 2024 Colombian Returnees]],17,0)</f>
        <v>0</v>
      </c>
      <c r="Z1289" s="228"/>
      <c r="AA1289" s="253"/>
      <c r="AB1289" s="253"/>
      <c r="AC1289" s="253"/>
      <c r="AD1289" s="253"/>
      <c r="AE1289" s="253"/>
      <c r="AF1289" s="253">
        <f>VLOOKUP($C1289,Projections2[[#All],[ISOCode]:[Total 2024 Colombian Returnees]],22,0)</f>
        <v>0</v>
      </c>
      <c r="AG1289" s="254"/>
      <c r="AH1289" s="313"/>
      <c r="AI1289" s="313"/>
      <c r="AJ1289" s="313"/>
      <c r="AK1289" s="313"/>
      <c r="AL1289" s="264"/>
      <c r="AM1289" s="230">
        <f>VLOOKUP($C1289,Projections2[[#All],[ISOCode]:[Total 2024 Colombian Returnees]],27,0)</f>
        <v>0</v>
      </c>
      <c r="AN1289" s="265"/>
      <c r="AO1289" s="257"/>
      <c r="AP1289" s="257"/>
      <c r="AQ1289" s="257"/>
      <c r="AR1289" s="257"/>
      <c r="AS1289" s="232"/>
      <c r="AT1289" s="232">
        <f>VLOOKUP($C1289,Projections2[[#All],[ISOCode]:[Total 2024 Colombian Returnees]],32,0)</f>
        <v>0</v>
      </c>
      <c r="AU1289" s="233"/>
      <c r="AV1289" s="258"/>
      <c r="AW1289" s="258"/>
      <c r="AX1289" s="258"/>
      <c r="AY1289" s="258"/>
      <c r="AZ1289" s="234"/>
      <c r="BA1289" s="234">
        <f>VLOOKUP($C1289,Projections2[[#All],[ISOCode]:[Total 2024 Colombian Returnees]],37,0)</f>
        <v>0</v>
      </c>
      <c r="BB1289" s="235"/>
      <c r="BC1289" s="360" t="str">
        <f t="shared" si="488"/>
        <v>Ok</v>
      </c>
      <c r="BD1289" s="361" t="str">
        <f t="shared" si="489"/>
        <v>Ok</v>
      </c>
      <c r="BE1289" s="361" t="str">
        <f t="shared" si="490"/>
        <v>Ok</v>
      </c>
      <c r="BF1289" s="361" t="str">
        <f t="shared" si="491"/>
        <v>Ok</v>
      </c>
      <c r="BG1289" s="362" t="str">
        <f t="shared" si="492"/>
        <v>Ok</v>
      </c>
      <c r="BH1289" s="360" t="str">
        <f t="shared" si="493"/>
        <v>Ok</v>
      </c>
      <c r="BI1289" s="361" t="str">
        <f t="shared" si="494"/>
        <v>Ok</v>
      </c>
      <c r="BJ1289" s="361" t="str">
        <f t="shared" si="495"/>
        <v>Ok</v>
      </c>
      <c r="BK1289" s="361" t="str">
        <f t="shared" si="496"/>
        <v>Ok</v>
      </c>
      <c r="BL1289" s="361" t="str">
        <f t="shared" si="497"/>
        <v>Ok</v>
      </c>
      <c r="BM1289" s="361" t="str">
        <f t="shared" si="498"/>
        <v>Ok</v>
      </c>
      <c r="BN1289" s="362" t="str">
        <f t="shared" si="499"/>
        <v>Ok</v>
      </c>
      <c r="BO1289" s="360" t="str">
        <f t="shared" si="500"/>
        <v>No Pop.</v>
      </c>
      <c r="BP1289" s="361" t="str">
        <f t="shared" si="501"/>
        <v>No Pop.</v>
      </c>
      <c r="BQ1289" s="361" t="str">
        <f t="shared" si="502"/>
        <v>No Pop.</v>
      </c>
      <c r="BR1289" s="361" t="str">
        <f t="shared" si="503"/>
        <v>No Pop.</v>
      </c>
      <c r="BS1289" s="361" t="str">
        <f t="shared" si="504"/>
        <v>No Pop.</v>
      </c>
      <c r="BT1289" s="361" t="str">
        <f t="shared" si="505"/>
        <v>No Pop.</v>
      </c>
      <c r="BU1289" s="362" t="str">
        <f t="shared" si="506"/>
        <v>No Pop.</v>
      </c>
      <c r="BV1289" s="360" t="str">
        <f>IF(M1289&lt;=VLOOKUP($C1289,Projections2[[#All],[ISOCode]:[Total 2024 Colombian Returnees]],'Population Projection V2'!$J$167,FALSE),"OK", "Review")</f>
        <v>OK</v>
      </c>
      <c r="BW1289" s="361" t="str">
        <f>IF(N1289&lt;=VLOOKUP($C1289,Projections2[[#All],[ISOCode]:[Total 2024 Colombian Returnees]],'Population Projection V2'!$K$167,FALSE),"OK", "Review")</f>
        <v>OK</v>
      </c>
      <c r="BX1289" s="361" t="str">
        <f>IF(O1289&lt;=VLOOKUP($C1289,Projections2[[#All],[ISOCode]:[Total 2024 Colombian Returnees]],'Population Projection V2'!$L$167,FALSE),"OK", "Review")</f>
        <v>OK</v>
      </c>
      <c r="BY1289" s="361" t="str">
        <f>IF(P1289&lt;=VLOOKUP($C1289,Projections2[[#All],[ISOCode]:[Total 2024 Colombian Returnees]],'Population Projection V2'!$M$167,FALSE),"OK", "Review")</f>
        <v>OK</v>
      </c>
      <c r="BZ1289" s="361" t="str">
        <f>IF(Q1289&lt;=VLOOKUP($C1289,Projections2[[#All],[ISOCode]:[Total 2024 Colombian Returnees]],'Population Projection V2'!$N$167,FALSE),"OK", "Review")</f>
        <v>OK</v>
      </c>
      <c r="CA1289" s="361" t="str">
        <f>IF(T1289&lt;=VLOOKUP($C1289,Projections2[[#All],[ISOCode]:[Total 2024 Colombian Returnees]],'Population Projection V2'!$O$167,FALSE),"OK", "Review")</f>
        <v>OK</v>
      </c>
      <c r="CB1289" s="361" t="str">
        <f>IF(U1289&lt;=VLOOKUP($C1289,Projections2[[#All],[ISOCode]:[Total 2024 Colombian Returnees]],'Population Projection V2'!$P$167,FALSE),"OK", "Review")</f>
        <v>OK</v>
      </c>
      <c r="CC1289" s="361" t="str">
        <f>IF(V1289&lt;=VLOOKUP($C1289,Projections2[[#All],[ISOCode]:[Total 2024 Colombian Returnees]],'Population Projection V2'!$Q$167,FALSE),"OK", "Review")</f>
        <v>OK</v>
      </c>
      <c r="CD1289" s="361" t="str">
        <f>IF(W1289&lt;=VLOOKUP($C1289,Projections2[[#All],[ISOCode]:[Total 2024 Colombian Returnees]],'Population Projection V2'!$R$167,FALSE),"OK", "Review")</f>
        <v>OK</v>
      </c>
      <c r="CE1289" s="361" t="str">
        <f>IF(X1289&lt;=VLOOKUP($C1289,Projections2[[#All],[ISOCode]:[Total 2024 Colombian Returnees]],'Population Projection V2'!$S$167,FALSE),"OK", "Review")</f>
        <v>OK</v>
      </c>
      <c r="CF1289" s="361" t="str">
        <f>IF(AA1289&lt;=VLOOKUP($C1289,Projections2[[#All],[ISOCode]:[Total 2024 Colombian Returnees]],'Population Projection V2'!$T$167,FALSE),"OK", "Review")</f>
        <v>OK</v>
      </c>
      <c r="CG1289" s="361" t="str">
        <f>IF(AB1289&lt;=VLOOKUP($C1289,Projections2[[#All],[ISOCode]:[Total 2024 Colombian Returnees]],'Population Projection V2'!$U$167,FALSE),"OK", "Review")</f>
        <v>OK</v>
      </c>
      <c r="CH1289" s="361" t="str">
        <f>IF(AC1289&lt;=VLOOKUP($C1289,Projections2[[#All],[ISOCode]:[Total 2024 Colombian Returnees]],'Population Projection V2'!$V$167,FALSE),"OK", "Review")</f>
        <v>OK</v>
      </c>
      <c r="CI1289" s="361" t="str">
        <f>IF(AD1289&lt;=VLOOKUP($C1289,Projections2[[#All],[ISOCode]:[Total 2024 Colombian Returnees]],'Population Projection V2'!$W$167,FALSE),"OK", "Review")</f>
        <v>OK</v>
      </c>
      <c r="CJ1289" s="361" t="str">
        <f>IF(AE1289&lt;=VLOOKUP($C1289,Projections2[[#All],[ISOCode]:[Total 2024 Colombian Returnees]],'Population Projection V2'!$X$167,FALSE),"OK", "Review")</f>
        <v>OK</v>
      </c>
      <c r="CK1289" s="361" t="str">
        <f>IF(AH1289&lt;=VLOOKUP($C1289,Projections2[[#All],[ISOCode]:[Total 2024 Colombian Returnees]],'Population Projection V2'!$Y$167,FALSE),"OK", "Review")</f>
        <v>OK</v>
      </c>
      <c r="CL1289" s="361" t="str">
        <f>IF(AI1289&lt;=VLOOKUP($C1289,Projections2[[#All],[ISOCode]:[Total 2024 Colombian Returnees]],'Population Projection V2'!$Z$167,FALSE),"OK", "Review")</f>
        <v>OK</v>
      </c>
      <c r="CM1289" s="361" t="str">
        <f>IF(AJ1289&lt;=VLOOKUP($C1289,Projections2[[#All],[ISOCode]:[Total 2024 Colombian Returnees]],'Population Projection V2'!$AA$167,FALSE),"OK", "Review")</f>
        <v>OK</v>
      </c>
      <c r="CN1289" s="361" t="str">
        <f>IF(AK1289&lt;=VLOOKUP($C1289,Projections2[[#All],[ISOCode]:[Total 2024 Colombian Returnees]],'Population Projection V2'!$AB$167,FALSE),"OK", "Review")</f>
        <v>OK</v>
      </c>
      <c r="CO1289" s="361" t="str">
        <f>IF(AL1289&lt;=VLOOKUP($C1289,Projections2[[#All],[ISOCode]:[Total 2024 Colombian Returnees]],'Population Projection V2'!$AC$167,FALSE),"OK", "Review")</f>
        <v>OK</v>
      </c>
      <c r="CP1289" s="361" t="str">
        <f>IF(AO1289&lt;=VLOOKUP($C1289,Projections2[[#All],[ISOCode]:[Total 2024 Colombian Returnees]],'Population Projection V2'!$AD$167,FALSE),"OK", "Review")</f>
        <v>OK</v>
      </c>
      <c r="CQ1289" s="361" t="str">
        <f>IF(AP1289&lt;=VLOOKUP($C1289,Projections2[[#All],[ISOCode]:[Total 2024 Colombian Returnees]],'Population Projection V2'!$AE$167,FALSE),"OK", "Review")</f>
        <v>OK</v>
      </c>
      <c r="CR1289" s="361" t="str">
        <f>IF(AQ1289&lt;=VLOOKUP($C1289,Projections2[[#All],[ISOCode]:[Total 2024 Colombian Returnees]],'Population Projection V2'!$AF$167,FALSE),"OK", "Review")</f>
        <v>OK</v>
      </c>
      <c r="CS1289" s="361" t="str">
        <f>IF(AR1289&lt;=VLOOKUP($C1289,Projections2[[#All],[ISOCode]:[Total 2024 Colombian Returnees]],'Population Projection V2'!$AG$167,FALSE),"OK", "Review")</f>
        <v>OK</v>
      </c>
      <c r="CT1289" s="361" t="str">
        <f>IF(AS1289&lt;=VLOOKUP($C1289,Projections2[[#All],[ISOCode]:[Total 2024 Colombian Returnees]],'Population Projection V2'!$AH$167,FALSE),"OK", "Review")</f>
        <v>OK</v>
      </c>
      <c r="CU1289" s="361" t="str">
        <f>IF(AV1289&lt;=VLOOKUP($C1289,Projections2[[#All],[ISOCode]:[Total 2024 Colombian Returnees]],'Population Projection V2'!$AI$167,FALSE),"OK", "Review")</f>
        <v>OK</v>
      </c>
      <c r="CV1289" s="361" t="str">
        <f>IF(AW1289&lt;=VLOOKUP($C1289,Projections2[[#All],[ISOCode]:[Total 2024 Colombian Returnees]],'Population Projection V2'!$AJ$167,FALSE),"OK", "Review")</f>
        <v>OK</v>
      </c>
      <c r="CW1289" s="361" t="str">
        <f>IF(AX1289&lt;=VLOOKUP($C1289,Projections2[[#All],[ISOCode]:[Total 2024 Colombian Returnees]],'Population Projection V2'!$AK$167,FALSE),"OK", "Review")</f>
        <v>OK</v>
      </c>
      <c r="CX1289" s="361" t="str">
        <f>IF(AY1289&lt;=VLOOKUP($C1289,Projections2[[#All],[ISOCode]:[Total 2024 Colombian Returnees]],'Population Projection V2'!$AL$167,FALSE),"OK", "Review")</f>
        <v>OK</v>
      </c>
      <c r="CY1289" s="362" t="str">
        <f>IF(AZ1289&lt;=VLOOKUP($C1289,Projections2[[#All],[ISOCode]:[Total 2024 Colombian Returnees]],'Population Projection V2'!$AM$167,FALSE),"OK", "Review")</f>
        <v>OK</v>
      </c>
    </row>
    <row r="1290" spans="1:103" x14ac:dyDescent="0.25">
      <c r="A1290" s="218" t="s">
        <v>38</v>
      </c>
      <c r="B1290" s="219" t="s">
        <v>38</v>
      </c>
      <c r="C1290" s="219" t="s">
        <v>251</v>
      </c>
      <c r="D1290" s="219" t="s">
        <v>151</v>
      </c>
      <c r="E1290" s="219" t="s">
        <v>427</v>
      </c>
      <c r="F1290" s="310">
        <f t="shared" si="483"/>
        <v>0</v>
      </c>
      <c r="G1290" s="310">
        <f t="shared" si="484"/>
        <v>0</v>
      </c>
      <c r="H1290" s="310">
        <f t="shared" si="485"/>
        <v>0</v>
      </c>
      <c r="I1290" s="310">
        <f t="shared" si="486"/>
        <v>0</v>
      </c>
      <c r="J1290" s="311">
        <f t="shared" si="487"/>
        <v>0</v>
      </c>
      <c r="K1290" s="311">
        <f>VLOOKUP($C1290,Projections2[[#All],[ISOCode]:[Total 2024 Colombian Returnees]],7,0)</f>
        <v>0</v>
      </c>
      <c r="L1290" s="251"/>
      <c r="M1290" s="312"/>
      <c r="N1290" s="312"/>
      <c r="O1290" s="312"/>
      <c r="P1290" s="223"/>
      <c r="Q1290" s="252"/>
      <c r="R1290" s="224">
        <f>VLOOKUP($C1290,Projections2[[#All],[ISOCode]:[Total 2024 Colombian Returnees]],12,0)</f>
        <v>0</v>
      </c>
      <c r="S1290" s="225"/>
      <c r="T1290" s="226"/>
      <c r="U1290" s="226"/>
      <c r="V1290" s="226"/>
      <c r="W1290" s="226"/>
      <c r="X1290" s="227"/>
      <c r="Y1290" s="227">
        <f>VLOOKUP($C1290,Projections2[[#All],[ISOCode]:[Total 2024 Colombian Returnees]],17,0)</f>
        <v>0</v>
      </c>
      <c r="Z1290" s="228"/>
      <c r="AA1290" s="253"/>
      <c r="AB1290" s="253"/>
      <c r="AC1290" s="253"/>
      <c r="AD1290" s="253"/>
      <c r="AE1290" s="253"/>
      <c r="AF1290" s="253">
        <f>VLOOKUP($C1290,Projections2[[#All],[ISOCode]:[Total 2024 Colombian Returnees]],22,0)</f>
        <v>0</v>
      </c>
      <c r="AG1290" s="254"/>
      <c r="AH1290" s="313"/>
      <c r="AI1290" s="313"/>
      <c r="AJ1290" s="313"/>
      <c r="AK1290" s="313"/>
      <c r="AL1290" s="264"/>
      <c r="AM1290" s="230">
        <f>VLOOKUP($C1290,Projections2[[#All],[ISOCode]:[Total 2024 Colombian Returnees]],27,0)</f>
        <v>0</v>
      </c>
      <c r="AN1290" s="265"/>
      <c r="AO1290" s="257"/>
      <c r="AP1290" s="257"/>
      <c r="AQ1290" s="257"/>
      <c r="AR1290" s="257"/>
      <c r="AS1290" s="232"/>
      <c r="AT1290" s="232">
        <f>VLOOKUP($C1290,Projections2[[#All],[ISOCode]:[Total 2024 Colombian Returnees]],32,0)</f>
        <v>0</v>
      </c>
      <c r="AU1290" s="233"/>
      <c r="AV1290" s="258"/>
      <c r="AW1290" s="258"/>
      <c r="AX1290" s="258"/>
      <c r="AY1290" s="258"/>
      <c r="AZ1290" s="234"/>
      <c r="BA1290" s="234">
        <f>VLOOKUP($C1290,Projections2[[#All],[ISOCode]:[Total 2024 Colombian Returnees]],37,0)</f>
        <v>0</v>
      </c>
      <c r="BB1290" s="235"/>
      <c r="BC1290" s="360" t="str">
        <f t="shared" si="488"/>
        <v>Ok</v>
      </c>
      <c r="BD1290" s="361" t="str">
        <f t="shared" si="489"/>
        <v>Ok</v>
      </c>
      <c r="BE1290" s="361" t="str">
        <f t="shared" si="490"/>
        <v>Ok</v>
      </c>
      <c r="BF1290" s="361" t="str">
        <f t="shared" si="491"/>
        <v>Ok</v>
      </c>
      <c r="BG1290" s="362" t="str">
        <f t="shared" si="492"/>
        <v>Ok</v>
      </c>
      <c r="BH1290" s="360" t="str">
        <f t="shared" si="493"/>
        <v>Ok</v>
      </c>
      <c r="BI1290" s="361" t="str">
        <f t="shared" si="494"/>
        <v>Ok</v>
      </c>
      <c r="BJ1290" s="361" t="str">
        <f t="shared" si="495"/>
        <v>Ok</v>
      </c>
      <c r="BK1290" s="361" t="str">
        <f t="shared" si="496"/>
        <v>Ok</v>
      </c>
      <c r="BL1290" s="361" t="str">
        <f t="shared" si="497"/>
        <v>Ok</v>
      </c>
      <c r="BM1290" s="361" t="str">
        <f t="shared" si="498"/>
        <v>Ok</v>
      </c>
      <c r="BN1290" s="362" t="str">
        <f t="shared" si="499"/>
        <v>Ok</v>
      </c>
      <c r="BO1290" s="360" t="str">
        <f t="shared" si="500"/>
        <v>No Pop.</v>
      </c>
      <c r="BP1290" s="361" t="str">
        <f t="shared" si="501"/>
        <v>No Pop.</v>
      </c>
      <c r="BQ1290" s="361" t="str">
        <f t="shared" si="502"/>
        <v>No Pop.</v>
      </c>
      <c r="BR1290" s="361" t="str">
        <f t="shared" si="503"/>
        <v>No Pop.</v>
      </c>
      <c r="BS1290" s="361" t="str">
        <f t="shared" si="504"/>
        <v>No Pop.</v>
      </c>
      <c r="BT1290" s="361" t="str">
        <f t="shared" si="505"/>
        <v>No Pop.</v>
      </c>
      <c r="BU1290" s="362" t="str">
        <f t="shared" si="506"/>
        <v>No Pop.</v>
      </c>
      <c r="BV1290" s="360" t="str">
        <f>IF(M1290&lt;=VLOOKUP($C1290,Projections2[[#All],[ISOCode]:[Total 2024 Colombian Returnees]],'Population Projection V2'!$J$167,FALSE),"OK", "Review")</f>
        <v>OK</v>
      </c>
      <c r="BW1290" s="361" t="str">
        <f>IF(N1290&lt;=VLOOKUP($C1290,Projections2[[#All],[ISOCode]:[Total 2024 Colombian Returnees]],'Population Projection V2'!$K$167,FALSE),"OK", "Review")</f>
        <v>OK</v>
      </c>
      <c r="BX1290" s="361" t="str">
        <f>IF(O1290&lt;=VLOOKUP($C1290,Projections2[[#All],[ISOCode]:[Total 2024 Colombian Returnees]],'Population Projection V2'!$L$167,FALSE),"OK", "Review")</f>
        <v>OK</v>
      </c>
      <c r="BY1290" s="361" t="str">
        <f>IF(P1290&lt;=VLOOKUP($C1290,Projections2[[#All],[ISOCode]:[Total 2024 Colombian Returnees]],'Population Projection V2'!$M$167,FALSE),"OK", "Review")</f>
        <v>OK</v>
      </c>
      <c r="BZ1290" s="361" t="str">
        <f>IF(Q1290&lt;=VLOOKUP($C1290,Projections2[[#All],[ISOCode]:[Total 2024 Colombian Returnees]],'Population Projection V2'!$N$167,FALSE),"OK", "Review")</f>
        <v>OK</v>
      </c>
      <c r="CA1290" s="361" t="str">
        <f>IF(T1290&lt;=VLOOKUP($C1290,Projections2[[#All],[ISOCode]:[Total 2024 Colombian Returnees]],'Population Projection V2'!$O$167,FALSE),"OK", "Review")</f>
        <v>OK</v>
      </c>
      <c r="CB1290" s="361" t="str">
        <f>IF(U1290&lt;=VLOOKUP($C1290,Projections2[[#All],[ISOCode]:[Total 2024 Colombian Returnees]],'Population Projection V2'!$P$167,FALSE),"OK", "Review")</f>
        <v>OK</v>
      </c>
      <c r="CC1290" s="361" t="str">
        <f>IF(V1290&lt;=VLOOKUP($C1290,Projections2[[#All],[ISOCode]:[Total 2024 Colombian Returnees]],'Population Projection V2'!$Q$167,FALSE),"OK", "Review")</f>
        <v>OK</v>
      </c>
      <c r="CD1290" s="361" t="str">
        <f>IF(W1290&lt;=VLOOKUP($C1290,Projections2[[#All],[ISOCode]:[Total 2024 Colombian Returnees]],'Population Projection V2'!$R$167,FALSE),"OK", "Review")</f>
        <v>OK</v>
      </c>
      <c r="CE1290" s="361" t="str">
        <f>IF(X1290&lt;=VLOOKUP($C1290,Projections2[[#All],[ISOCode]:[Total 2024 Colombian Returnees]],'Population Projection V2'!$S$167,FALSE),"OK", "Review")</f>
        <v>OK</v>
      </c>
      <c r="CF1290" s="361" t="str">
        <f>IF(AA1290&lt;=VLOOKUP($C1290,Projections2[[#All],[ISOCode]:[Total 2024 Colombian Returnees]],'Population Projection V2'!$T$167,FALSE),"OK", "Review")</f>
        <v>OK</v>
      </c>
      <c r="CG1290" s="361" t="str">
        <f>IF(AB1290&lt;=VLOOKUP($C1290,Projections2[[#All],[ISOCode]:[Total 2024 Colombian Returnees]],'Population Projection V2'!$U$167,FALSE),"OK", "Review")</f>
        <v>OK</v>
      </c>
      <c r="CH1290" s="361" t="str">
        <f>IF(AC1290&lt;=VLOOKUP($C1290,Projections2[[#All],[ISOCode]:[Total 2024 Colombian Returnees]],'Population Projection V2'!$V$167,FALSE),"OK", "Review")</f>
        <v>OK</v>
      </c>
      <c r="CI1290" s="361" t="str">
        <f>IF(AD1290&lt;=VLOOKUP($C1290,Projections2[[#All],[ISOCode]:[Total 2024 Colombian Returnees]],'Population Projection V2'!$W$167,FALSE),"OK", "Review")</f>
        <v>OK</v>
      </c>
      <c r="CJ1290" s="361" t="str">
        <f>IF(AE1290&lt;=VLOOKUP($C1290,Projections2[[#All],[ISOCode]:[Total 2024 Colombian Returnees]],'Population Projection V2'!$X$167,FALSE),"OK", "Review")</f>
        <v>OK</v>
      </c>
      <c r="CK1290" s="361" t="str">
        <f>IF(AH1290&lt;=VLOOKUP($C1290,Projections2[[#All],[ISOCode]:[Total 2024 Colombian Returnees]],'Population Projection V2'!$Y$167,FALSE),"OK", "Review")</f>
        <v>OK</v>
      </c>
      <c r="CL1290" s="361" t="str">
        <f>IF(AI1290&lt;=VLOOKUP($C1290,Projections2[[#All],[ISOCode]:[Total 2024 Colombian Returnees]],'Population Projection V2'!$Z$167,FALSE),"OK", "Review")</f>
        <v>OK</v>
      </c>
      <c r="CM1290" s="361" t="str">
        <f>IF(AJ1290&lt;=VLOOKUP($C1290,Projections2[[#All],[ISOCode]:[Total 2024 Colombian Returnees]],'Population Projection V2'!$AA$167,FALSE),"OK", "Review")</f>
        <v>OK</v>
      </c>
      <c r="CN1290" s="361" t="str">
        <f>IF(AK1290&lt;=VLOOKUP($C1290,Projections2[[#All],[ISOCode]:[Total 2024 Colombian Returnees]],'Population Projection V2'!$AB$167,FALSE),"OK", "Review")</f>
        <v>OK</v>
      </c>
      <c r="CO1290" s="361" t="str">
        <f>IF(AL1290&lt;=VLOOKUP($C1290,Projections2[[#All],[ISOCode]:[Total 2024 Colombian Returnees]],'Population Projection V2'!$AC$167,FALSE),"OK", "Review")</f>
        <v>OK</v>
      </c>
      <c r="CP1290" s="361" t="str">
        <f>IF(AO1290&lt;=VLOOKUP($C1290,Projections2[[#All],[ISOCode]:[Total 2024 Colombian Returnees]],'Population Projection V2'!$AD$167,FALSE),"OK", "Review")</f>
        <v>OK</v>
      </c>
      <c r="CQ1290" s="361" t="str">
        <f>IF(AP1290&lt;=VLOOKUP($C1290,Projections2[[#All],[ISOCode]:[Total 2024 Colombian Returnees]],'Population Projection V2'!$AE$167,FALSE),"OK", "Review")</f>
        <v>OK</v>
      </c>
      <c r="CR1290" s="361" t="str">
        <f>IF(AQ1290&lt;=VLOOKUP($C1290,Projections2[[#All],[ISOCode]:[Total 2024 Colombian Returnees]],'Population Projection V2'!$AF$167,FALSE),"OK", "Review")</f>
        <v>OK</v>
      </c>
      <c r="CS1290" s="361" t="str">
        <f>IF(AR1290&lt;=VLOOKUP($C1290,Projections2[[#All],[ISOCode]:[Total 2024 Colombian Returnees]],'Population Projection V2'!$AG$167,FALSE),"OK", "Review")</f>
        <v>OK</v>
      </c>
      <c r="CT1290" s="361" t="str">
        <f>IF(AS1290&lt;=VLOOKUP($C1290,Projections2[[#All],[ISOCode]:[Total 2024 Colombian Returnees]],'Population Projection V2'!$AH$167,FALSE),"OK", "Review")</f>
        <v>OK</v>
      </c>
      <c r="CU1290" s="361" t="str">
        <f>IF(AV1290&lt;=VLOOKUP($C1290,Projections2[[#All],[ISOCode]:[Total 2024 Colombian Returnees]],'Population Projection V2'!$AI$167,FALSE),"OK", "Review")</f>
        <v>OK</v>
      </c>
      <c r="CV1290" s="361" t="str">
        <f>IF(AW1290&lt;=VLOOKUP($C1290,Projections2[[#All],[ISOCode]:[Total 2024 Colombian Returnees]],'Population Projection V2'!$AJ$167,FALSE),"OK", "Review")</f>
        <v>OK</v>
      </c>
      <c r="CW1290" s="361" t="str">
        <f>IF(AX1290&lt;=VLOOKUP($C1290,Projections2[[#All],[ISOCode]:[Total 2024 Colombian Returnees]],'Population Projection V2'!$AK$167,FALSE),"OK", "Review")</f>
        <v>OK</v>
      </c>
      <c r="CX1290" s="361" t="str">
        <f>IF(AY1290&lt;=VLOOKUP($C1290,Projections2[[#All],[ISOCode]:[Total 2024 Colombian Returnees]],'Population Projection V2'!$AL$167,FALSE),"OK", "Review")</f>
        <v>OK</v>
      </c>
      <c r="CY1290" s="362" t="str">
        <f>IF(AZ1290&lt;=VLOOKUP($C1290,Projections2[[#All],[ISOCode]:[Total 2024 Colombian Returnees]],'Population Projection V2'!$AM$167,FALSE),"OK", "Review")</f>
        <v>OK</v>
      </c>
    </row>
    <row r="1291" spans="1:103" x14ac:dyDescent="0.25">
      <c r="A1291" s="218" t="s">
        <v>38</v>
      </c>
      <c r="B1291" s="219" t="s">
        <v>38</v>
      </c>
      <c r="C1291" s="219" t="s">
        <v>252</v>
      </c>
      <c r="D1291" s="219" t="s">
        <v>152</v>
      </c>
      <c r="E1291" s="219" t="s">
        <v>427</v>
      </c>
      <c r="F1291" s="310">
        <f t="shared" si="483"/>
        <v>0</v>
      </c>
      <c r="G1291" s="310">
        <f t="shared" si="484"/>
        <v>0</v>
      </c>
      <c r="H1291" s="310">
        <f t="shared" si="485"/>
        <v>0</v>
      </c>
      <c r="I1291" s="310">
        <f t="shared" si="486"/>
        <v>0</v>
      </c>
      <c r="J1291" s="311">
        <f t="shared" si="487"/>
        <v>0</v>
      </c>
      <c r="K1291" s="311">
        <f>VLOOKUP($C1291,Projections2[[#All],[ISOCode]:[Total 2024 Colombian Returnees]],7,0)</f>
        <v>0</v>
      </c>
      <c r="L1291" s="251"/>
      <c r="M1291" s="312"/>
      <c r="N1291" s="312"/>
      <c r="O1291" s="312"/>
      <c r="P1291" s="236"/>
      <c r="Q1291" s="252"/>
      <c r="R1291" s="224">
        <f>VLOOKUP($C1291,Projections2[[#All],[ISOCode]:[Total 2024 Colombian Returnees]],12,0)</f>
        <v>0</v>
      </c>
      <c r="S1291" s="225"/>
      <c r="T1291" s="226"/>
      <c r="U1291" s="226"/>
      <c r="V1291" s="226"/>
      <c r="W1291" s="226"/>
      <c r="X1291" s="227"/>
      <c r="Y1291" s="227">
        <f>VLOOKUP($C1291,Projections2[[#All],[ISOCode]:[Total 2024 Colombian Returnees]],17,0)</f>
        <v>0</v>
      </c>
      <c r="Z1291" s="228"/>
      <c r="AA1291" s="253"/>
      <c r="AB1291" s="253"/>
      <c r="AC1291" s="253"/>
      <c r="AD1291" s="253"/>
      <c r="AE1291" s="253"/>
      <c r="AF1291" s="253">
        <f>VLOOKUP($C1291,Projections2[[#All],[ISOCode]:[Total 2024 Colombian Returnees]],22,0)</f>
        <v>0</v>
      </c>
      <c r="AG1291" s="254"/>
      <c r="AH1291" s="313"/>
      <c r="AI1291" s="313"/>
      <c r="AJ1291" s="313"/>
      <c r="AK1291" s="313"/>
      <c r="AL1291" s="264"/>
      <c r="AM1291" s="230">
        <f>VLOOKUP($C1291,Projections2[[#All],[ISOCode]:[Total 2024 Colombian Returnees]],27,0)</f>
        <v>0</v>
      </c>
      <c r="AN1291" s="265"/>
      <c r="AO1291" s="257"/>
      <c r="AP1291" s="257"/>
      <c r="AQ1291" s="257"/>
      <c r="AR1291" s="257"/>
      <c r="AS1291" s="232"/>
      <c r="AT1291" s="232">
        <f>VLOOKUP($C1291,Projections2[[#All],[ISOCode]:[Total 2024 Colombian Returnees]],32,0)</f>
        <v>0</v>
      </c>
      <c r="AU1291" s="233"/>
      <c r="AV1291" s="258"/>
      <c r="AW1291" s="258"/>
      <c r="AX1291" s="258"/>
      <c r="AY1291" s="258"/>
      <c r="AZ1291" s="234"/>
      <c r="BA1291" s="234">
        <f>VLOOKUP($C1291,Projections2[[#All],[ISOCode]:[Total 2024 Colombian Returnees]],37,0)</f>
        <v>0</v>
      </c>
      <c r="BB1291" s="235"/>
      <c r="BC1291" s="360" t="str">
        <f t="shared" si="488"/>
        <v>Ok</v>
      </c>
      <c r="BD1291" s="361" t="str">
        <f t="shared" si="489"/>
        <v>Ok</v>
      </c>
      <c r="BE1291" s="361" t="str">
        <f t="shared" si="490"/>
        <v>Ok</v>
      </c>
      <c r="BF1291" s="361" t="str">
        <f t="shared" si="491"/>
        <v>Ok</v>
      </c>
      <c r="BG1291" s="362" t="str">
        <f t="shared" si="492"/>
        <v>Ok</v>
      </c>
      <c r="BH1291" s="360" t="str">
        <f t="shared" si="493"/>
        <v>Ok</v>
      </c>
      <c r="BI1291" s="361" t="str">
        <f t="shared" si="494"/>
        <v>Ok</v>
      </c>
      <c r="BJ1291" s="361" t="str">
        <f t="shared" si="495"/>
        <v>Ok</v>
      </c>
      <c r="BK1291" s="361" t="str">
        <f t="shared" si="496"/>
        <v>Ok</v>
      </c>
      <c r="BL1291" s="361" t="str">
        <f t="shared" si="497"/>
        <v>Ok</v>
      </c>
      <c r="BM1291" s="361" t="str">
        <f t="shared" si="498"/>
        <v>Ok</v>
      </c>
      <c r="BN1291" s="362" t="str">
        <f t="shared" si="499"/>
        <v>Ok</v>
      </c>
      <c r="BO1291" s="360" t="str">
        <f t="shared" si="500"/>
        <v>No Pop.</v>
      </c>
      <c r="BP1291" s="361" t="str">
        <f t="shared" si="501"/>
        <v>No Pop.</v>
      </c>
      <c r="BQ1291" s="361" t="str">
        <f t="shared" si="502"/>
        <v>No Pop.</v>
      </c>
      <c r="BR1291" s="361" t="str">
        <f t="shared" si="503"/>
        <v>No Pop.</v>
      </c>
      <c r="BS1291" s="361" t="str">
        <f t="shared" si="504"/>
        <v>No Pop.</v>
      </c>
      <c r="BT1291" s="361" t="str">
        <f t="shared" si="505"/>
        <v>No Pop.</v>
      </c>
      <c r="BU1291" s="362" t="str">
        <f t="shared" si="506"/>
        <v>No Pop.</v>
      </c>
      <c r="BV1291" s="360" t="str">
        <f>IF(M1291&lt;=VLOOKUP($C1291,Projections2[[#All],[ISOCode]:[Total 2024 Colombian Returnees]],'Population Projection V2'!$J$167,FALSE),"OK", "Review")</f>
        <v>OK</v>
      </c>
      <c r="BW1291" s="361" t="str">
        <f>IF(N1291&lt;=VLOOKUP($C1291,Projections2[[#All],[ISOCode]:[Total 2024 Colombian Returnees]],'Population Projection V2'!$K$167,FALSE),"OK", "Review")</f>
        <v>OK</v>
      </c>
      <c r="BX1291" s="361" t="str">
        <f>IF(O1291&lt;=VLOOKUP($C1291,Projections2[[#All],[ISOCode]:[Total 2024 Colombian Returnees]],'Population Projection V2'!$L$167,FALSE),"OK", "Review")</f>
        <v>OK</v>
      </c>
      <c r="BY1291" s="361" t="str">
        <f>IF(P1291&lt;=VLOOKUP($C1291,Projections2[[#All],[ISOCode]:[Total 2024 Colombian Returnees]],'Population Projection V2'!$M$167,FALSE),"OK", "Review")</f>
        <v>OK</v>
      </c>
      <c r="BZ1291" s="361" t="str">
        <f>IF(Q1291&lt;=VLOOKUP($C1291,Projections2[[#All],[ISOCode]:[Total 2024 Colombian Returnees]],'Population Projection V2'!$N$167,FALSE),"OK", "Review")</f>
        <v>OK</v>
      </c>
      <c r="CA1291" s="361" t="str">
        <f>IF(T1291&lt;=VLOOKUP($C1291,Projections2[[#All],[ISOCode]:[Total 2024 Colombian Returnees]],'Population Projection V2'!$O$167,FALSE),"OK", "Review")</f>
        <v>OK</v>
      </c>
      <c r="CB1291" s="361" t="str">
        <f>IF(U1291&lt;=VLOOKUP($C1291,Projections2[[#All],[ISOCode]:[Total 2024 Colombian Returnees]],'Population Projection V2'!$P$167,FALSE),"OK", "Review")</f>
        <v>OK</v>
      </c>
      <c r="CC1291" s="361" t="str">
        <f>IF(V1291&lt;=VLOOKUP($C1291,Projections2[[#All],[ISOCode]:[Total 2024 Colombian Returnees]],'Population Projection V2'!$Q$167,FALSE),"OK", "Review")</f>
        <v>OK</v>
      </c>
      <c r="CD1291" s="361" t="str">
        <f>IF(W1291&lt;=VLOOKUP($C1291,Projections2[[#All],[ISOCode]:[Total 2024 Colombian Returnees]],'Population Projection V2'!$R$167,FALSE),"OK", "Review")</f>
        <v>OK</v>
      </c>
      <c r="CE1291" s="361" t="str">
        <f>IF(X1291&lt;=VLOOKUP($C1291,Projections2[[#All],[ISOCode]:[Total 2024 Colombian Returnees]],'Population Projection V2'!$S$167,FALSE),"OK", "Review")</f>
        <v>OK</v>
      </c>
      <c r="CF1291" s="361" t="str">
        <f>IF(AA1291&lt;=VLOOKUP($C1291,Projections2[[#All],[ISOCode]:[Total 2024 Colombian Returnees]],'Population Projection V2'!$T$167,FALSE),"OK", "Review")</f>
        <v>OK</v>
      </c>
      <c r="CG1291" s="361" t="str">
        <f>IF(AB1291&lt;=VLOOKUP($C1291,Projections2[[#All],[ISOCode]:[Total 2024 Colombian Returnees]],'Population Projection V2'!$U$167,FALSE),"OK", "Review")</f>
        <v>OK</v>
      </c>
      <c r="CH1291" s="361" t="str">
        <f>IF(AC1291&lt;=VLOOKUP($C1291,Projections2[[#All],[ISOCode]:[Total 2024 Colombian Returnees]],'Population Projection V2'!$V$167,FALSE),"OK", "Review")</f>
        <v>OK</v>
      </c>
      <c r="CI1291" s="361" t="str">
        <f>IF(AD1291&lt;=VLOOKUP($C1291,Projections2[[#All],[ISOCode]:[Total 2024 Colombian Returnees]],'Population Projection V2'!$W$167,FALSE),"OK", "Review")</f>
        <v>OK</v>
      </c>
      <c r="CJ1291" s="361" t="str">
        <f>IF(AE1291&lt;=VLOOKUP($C1291,Projections2[[#All],[ISOCode]:[Total 2024 Colombian Returnees]],'Population Projection V2'!$X$167,FALSE),"OK", "Review")</f>
        <v>OK</v>
      </c>
      <c r="CK1291" s="361" t="str">
        <f>IF(AH1291&lt;=VLOOKUP($C1291,Projections2[[#All],[ISOCode]:[Total 2024 Colombian Returnees]],'Population Projection V2'!$Y$167,FALSE),"OK", "Review")</f>
        <v>OK</v>
      </c>
      <c r="CL1291" s="361" t="str">
        <f>IF(AI1291&lt;=VLOOKUP($C1291,Projections2[[#All],[ISOCode]:[Total 2024 Colombian Returnees]],'Population Projection V2'!$Z$167,FALSE),"OK", "Review")</f>
        <v>OK</v>
      </c>
      <c r="CM1291" s="361" t="str">
        <f>IF(AJ1291&lt;=VLOOKUP($C1291,Projections2[[#All],[ISOCode]:[Total 2024 Colombian Returnees]],'Population Projection V2'!$AA$167,FALSE),"OK", "Review")</f>
        <v>OK</v>
      </c>
      <c r="CN1291" s="361" t="str">
        <f>IF(AK1291&lt;=VLOOKUP($C1291,Projections2[[#All],[ISOCode]:[Total 2024 Colombian Returnees]],'Population Projection V2'!$AB$167,FALSE),"OK", "Review")</f>
        <v>OK</v>
      </c>
      <c r="CO1291" s="361" t="str">
        <f>IF(AL1291&lt;=VLOOKUP($C1291,Projections2[[#All],[ISOCode]:[Total 2024 Colombian Returnees]],'Population Projection V2'!$AC$167,FALSE),"OK", "Review")</f>
        <v>OK</v>
      </c>
      <c r="CP1291" s="361" t="str">
        <f>IF(AO1291&lt;=VLOOKUP($C1291,Projections2[[#All],[ISOCode]:[Total 2024 Colombian Returnees]],'Population Projection V2'!$AD$167,FALSE),"OK", "Review")</f>
        <v>OK</v>
      </c>
      <c r="CQ1291" s="361" t="str">
        <f>IF(AP1291&lt;=VLOOKUP($C1291,Projections2[[#All],[ISOCode]:[Total 2024 Colombian Returnees]],'Population Projection V2'!$AE$167,FALSE),"OK", "Review")</f>
        <v>OK</v>
      </c>
      <c r="CR1291" s="361" t="str">
        <f>IF(AQ1291&lt;=VLOOKUP($C1291,Projections2[[#All],[ISOCode]:[Total 2024 Colombian Returnees]],'Population Projection V2'!$AF$167,FALSE),"OK", "Review")</f>
        <v>OK</v>
      </c>
      <c r="CS1291" s="361" t="str">
        <f>IF(AR1291&lt;=VLOOKUP($C1291,Projections2[[#All],[ISOCode]:[Total 2024 Colombian Returnees]],'Population Projection V2'!$AG$167,FALSE),"OK", "Review")</f>
        <v>OK</v>
      </c>
      <c r="CT1291" s="361" t="str">
        <f>IF(AS1291&lt;=VLOOKUP($C1291,Projections2[[#All],[ISOCode]:[Total 2024 Colombian Returnees]],'Population Projection V2'!$AH$167,FALSE),"OK", "Review")</f>
        <v>OK</v>
      </c>
      <c r="CU1291" s="361" t="str">
        <f>IF(AV1291&lt;=VLOOKUP($C1291,Projections2[[#All],[ISOCode]:[Total 2024 Colombian Returnees]],'Population Projection V2'!$AI$167,FALSE),"OK", "Review")</f>
        <v>OK</v>
      </c>
      <c r="CV1291" s="361" t="str">
        <f>IF(AW1291&lt;=VLOOKUP($C1291,Projections2[[#All],[ISOCode]:[Total 2024 Colombian Returnees]],'Population Projection V2'!$AJ$167,FALSE),"OK", "Review")</f>
        <v>OK</v>
      </c>
      <c r="CW1291" s="361" t="str">
        <f>IF(AX1291&lt;=VLOOKUP($C1291,Projections2[[#All],[ISOCode]:[Total 2024 Colombian Returnees]],'Population Projection V2'!$AK$167,FALSE),"OK", "Review")</f>
        <v>OK</v>
      </c>
      <c r="CX1291" s="361" t="str">
        <f>IF(AY1291&lt;=VLOOKUP($C1291,Projections2[[#All],[ISOCode]:[Total 2024 Colombian Returnees]],'Population Projection V2'!$AL$167,FALSE),"OK", "Review")</f>
        <v>OK</v>
      </c>
      <c r="CY1291" s="362" t="str">
        <f>IF(AZ1291&lt;=VLOOKUP($C1291,Projections2[[#All],[ISOCode]:[Total 2024 Colombian Returnees]],'Population Projection V2'!$AM$167,FALSE),"OK", "Review")</f>
        <v>OK</v>
      </c>
    </row>
    <row r="1292" spans="1:103" x14ac:dyDescent="0.25">
      <c r="A1292" s="218" t="s">
        <v>38</v>
      </c>
      <c r="B1292" s="219" t="s">
        <v>38</v>
      </c>
      <c r="C1292" s="219" t="s">
        <v>253</v>
      </c>
      <c r="D1292" s="219" t="s">
        <v>153</v>
      </c>
      <c r="E1292" s="219" t="s">
        <v>427</v>
      </c>
      <c r="F1292" s="310">
        <f t="shared" si="483"/>
        <v>0</v>
      </c>
      <c r="G1292" s="310">
        <f t="shared" si="484"/>
        <v>0</v>
      </c>
      <c r="H1292" s="310">
        <f t="shared" si="485"/>
        <v>0</v>
      </c>
      <c r="I1292" s="310">
        <f t="shared" si="486"/>
        <v>0</v>
      </c>
      <c r="J1292" s="311">
        <f t="shared" si="487"/>
        <v>0</v>
      </c>
      <c r="K1292" s="311">
        <f>VLOOKUP($C1292,Projections2[[#All],[ISOCode]:[Total 2024 Colombian Returnees]],7,0)</f>
        <v>0</v>
      </c>
      <c r="L1292" s="251"/>
      <c r="M1292" s="312"/>
      <c r="N1292" s="312"/>
      <c r="O1292" s="312"/>
      <c r="P1292" s="236"/>
      <c r="Q1292" s="252"/>
      <c r="R1292" s="224">
        <f>VLOOKUP($C1292,Projections2[[#All],[ISOCode]:[Total 2024 Colombian Returnees]],12,0)</f>
        <v>0</v>
      </c>
      <c r="S1292" s="225"/>
      <c r="T1292" s="226"/>
      <c r="U1292" s="226"/>
      <c r="V1292" s="226"/>
      <c r="W1292" s="226"/>
      <c r="X1292" s="227"/>
      <c r="Y1292" s="227">
        <f>VLOOKUP($C1292,Projections2[[#All],[ISOCode]:[Total 2024 Colombian Returnees]],17,0)</f>
        <v>0</v>
      </c>
      <c r="Z1292" s="228"/>
      <c r="AA1292" s="253"/>
      <c r="AB1292" s="253"/>
      <c r="AC1292" s="253"/>
      <c r="AD1292" s="253"/>
      <c r="AE1292" s="253"/>
      <c r="AF1292" s="253">
        <f>VLOOKUP($C1292,Projections2[[#All],[ISOCode]:[Total 2024 Colombian Returnees]],22,0)</f>
        <v>0</v>
      </c>
      <c r="AG1292" s="254"/>
      <c r="AH1292" s="313"/>
      <c r="AI1292" s="313"/>
      <c r="AJ1292" s="313"/>
      <c r="AK1292" s="313"/>
      <c r="AL1292" s="264"/>
      <c r="AM1292" s="230">
        <f>VLOOKUP($C1292,Projections2[[#All],[ISOCode]:[Total 2024 Colombian Returnees]],27,0)</f>
        <v>0</v>
      </c>
      <c r="AN1292" s="265"/>
      <c r="AO1292" s="257"/>
      <c r="AP1292" s="257"/>
      <c r="AQ1292" s="257"/>
      <c r="AR1292" s="257"/>
      <c r="AS1292" s="232"/>
      <c r="AT1292" s="232">
        <f>VLOOKUP($C1292,Projections2[[#All],[ISOCode]:[Total 2024 Colombian Returnees]],32,0)</f>
        <v>0</v>
      </c>
      <c r="AU1292" s="233"/>
      <c r="AV1292" s="258"/>
      <c r="AW1292" s="258"/>
      <c r="AX1292" s="258"/>
      <c r="AY1292" s="258"/>
      <c r="AZ1292" s="234"/>
      <c r="BA1292" s="234">
        <f>VLOOKUP($C1292,Projections2[[#All],[ISOCode]:[Total 2024 Colombian Returnees]],37,0)</f>
        <v>0</v>
      </c>
      <c r="BB1292" s="235"/>
      <c r="BC1292" s="360" t="str">
        <f t="shared" si="488"/>
        <v>Ok</v>
      </c>
      <c r="BD1292" s="361" t="str">
        <f t="shared" si="489"/>
        <v>Ok</v>
      </c>
      <c r="BE1292" s="361" t="str">
        <f t="shared" si="490"/>
        <v>Ok</v>
      </c>
      <c r="BF1292" s="361" t="str">
        <f t="shared" si="491"/>
        <v>Ok</v>
      </c>
      <c r="BG1292" s="362" t="str">
        <f t="shared" si="492"/>
        <v>Ok</v>
      </c>
      <c r="BH1292" s="360" t="str">
        <f t="shared" si="493"/>
        <v>Ok</v>
      </c>
      <c r="BI1292" s="361" t="str">
        <f t="shared" si="494"/>
        <v>Ok</v>
      </c>
      <c r="BJ1292" s="361" t="str">
        <f t="shared" si="495"/>
        <v>Ok</v>
      </c>
      <c r="BK1292" s="361" t="str">
        <f t="shared" si="496"/>
        <v>Ok</v>
      </c>
      <c r="BL1292" s="361" t="str">
        <f t="shared" si="497"/>
        <v>Ok</v>
      </c>
      <c r="BM1292" s="361" t="str">
        <f t="shared" si="498"/>
        <v>Ok</v>
      </c>
      <c r="BN1292" s="362" t="str">
        <f t="shared" si="499"/>
        <v>Ok</v>
      </c>
      <c r="BO1292" s="360" t="str">
        <f t="shared" si="500"/>
        <v>No Pop.</v>
      </c>
      <c r="BP1292" s="361" t="str">
        <f t="shared" si="501"/>
        <v>No Pop.</v>
      </c>
      <c r="BQ1292" s="361" t="str">
        <f t="shared" si="502"/>
        <v>No Pop.</v>
      </c>
      <c r="BR1292" s="361" t="str">
        <f t="shared" si="503"/>
        <v>No Pop.</v>
      </c>
      <c r="BS1292" s="361" t="str">
        <f t="shared" si="504"/>
        <v>No Pop.</v>
      </c>
      <c r="BT1292" s="361" t="str">
        <f t="shared" si="505"/>
        <v>No Pop.</v>
      </c>
      <c r="BU1292" s="362" t="str">
        <f t="shared" si="506"/>
        <v>No Pop.</v>
      </c>
      <c r="BV1292" s="360" t="str">
        <f>IF(M1292&lt;=VLOOKUP($C1292,Projections2[[#All],[ISOCode]:[Total 2024 Colombian Returnees]],'Population Projection V2'!$J$167,FALSE),"OK", "Review")</f>
        <v>OK</v>
      </c>
      <c r="BW1292" s="361" t="str">
        <f>IF(N1292&lt;=VLOOKUP($C1292,Projections2[[#All],[ISOCode]:[Total 2024 Colombian Returnees]],'Population Projection V2'!$K$167,FALSE),"OK", "Review")</f>
        <v>OK</v>
      </c>
      <c r="BX1292" s="361" t="str">
        <f>IF(O1292&lt;=VLOOKUP($C1292,Projections2[[#All],[ISOCode]:[Total 2024 Colombian Returnees]],'Population Projection V2'!$L$167,FALSE),"OK", "Review")</f>
        <v>OK</v>
      </c>
      <c r="BY1292" s="361" t="str">
        <f>IF(P1292&lt;=VLOOKUP($C1292,Projections2[[#All],[ISOCode]:[Total 2024 Colombian Returnees]],'Population Projection V2'!$M$167,FALSE),"OK", "Review")</f>
        <v>OK</v>
      </c>
      <c r="BZ1292" s="361" t="str">
        <f>IF(Q1292&lt;=VLOOKUP($C1292,Projections2[[#All],[ISOCode]:[Total 2024 Colombian Returnees]],'Population Projection V2'!$N$167,FALSE),"OK", "Review")</f>
        <v>OK</v>
      </c>
      <c r="CA1292" s="361" t="str">
        <f>IF(T1292&lt;=VLOOKUP($C1292,Projections2[[#All],[ISOCode]:[Total 2024 Colombian Returnees]],'Population Projection V2'!$O$167,FALSE),"OK", "Review")</f>
        <v>OK</v>
      </c>
      <c r="CB1292" s="361" t="str">
        <f>IF(U1292&lt;=VLOOKUP($C1292,Projections2[[#All],[ISOCode]:[Total 2024 Colombian Returnees]],'Population Projection V2'!$P$167,FALSE),"OK", "Review")</f>
        <v>OK</v>
      </c>
      <c r="CC1292" s="361" t="str">
        <f>IF(V1292&lt;=VLOOKUP($C1292,Projections2[[#All],[ISOCode]:[Total 2024 Colombian Returnees]],'Population Projection V2'!$Q$167,FALSE),"OK", "Review")</f>
        <v>OK</v>
      </c>
      <c r="CD1292" s="361" t="str">
        <f>IF(W1292&lt;=VLOOKUP($C1292,Projections2[[#All],[ISOCode]:[Total 2024 Colombian Returnees]],'Population Projection V2'!$R$167,FALSE),"OK", "Review")</f>
        <v>OK</v>
      </c>
      <c r="CE1292" s="361" t="str">
        <f>IF(X1292&lt;=VLOOKUP($C1292,Projections2[[#All],[ISOCode]:[Total 2024 Colombian Returnees]],'Population Projection V2'!$S$167,FALSE),"OK", "Review")</f>
        <v>OK</v>
      </c>
      <c r="CF1292" s="361" t="str">
        <f>IF(AA1292&lt;=VLOOKUP($C1292,Projections2[[#All],[ISOCode]:[Total 2024 Colombian Returnees]],'Population Projection V2'!$T$167,FALSE),"OK", "Review")</f>
        <v>OK</v>
      </c>
      <c r="CG1292" s="361" t="str">
        <f>IF(AB1292&lt;=VLOOKUP($C1292,Projections2[[#All],[ISOCode]:[Total 2024 Colombian Returnees]],'Population Projection V2'!$U$167,FALSE),"OK", "Review")</f>
        <v>OK</v>
      </c>
      <c r="CH1292" s="361" t="str">
        <f>IF(AC1292&lt;=VLOOKUP($C1292,Projections2[[#All],[ISOCode]:[Total 2024 Colombian Returnees]],'Population Projection V2'!$V$167,FALSE),"OK", "Review")</f>
        <v>OK</v>
      </c>
      <c r="CI1292" s="361" t="str">
        <f>IF(AD1292&lt;=VLOOKUP($C1292,Projections2[[#All],[ISOCode]:[Total 2024 Colombian Returnees]],'Population Projection V2'!$W$167,FALSE),"OK", "Review")</f>
        <v>OK</v>
      </c>
      <c r="CJ1292" s="361" t="str">
        <f>IF(AE1292&lt;=VLOOKUP($C1292,Projections2[[#All],[ISOCode]:[Total 2024 Colombian Returnees]],'Population Projection V2'!$X$167,FALSE),"OK", "Review")</f>
        <v>OK</v>
      </c>
      <c r="CK1292" s="361" t="str">
        <f>IF(AH1292&lt;=VLOOKUP($C1292,Projections2[[#All],[ISOCode]:[Total 2024 Colombian Returnees]],'Population Projection V2'!$Y$167,FALSE),"OK", "Review")</f>
        <v>OK</v>
      </c>
      <c r="CL1292" s="361" t="str">
        <f>IF(AI1292&lt;=VLOOKUP($C1292,Projections2[[#All],[ISOCode]:[Total 2024 Colombian Returnees]],'Population Projection V2'!$Z$167,FALSE),"OK", "Review")</f>
        <v>OK</v>
      </c>
      <c r="CM1292" s="361" t="str">
        <f>IF(AJ1292&lt;=VLOOKUP($C1292,Projections2[[#All],[ISOCode]:[Total 2024 Colombian Returnees]],'Population Projection V2'!$AA$167,FALSE),"OK", "Review")</f>
        <v>OK</v>
      </c>
      <c r="CN1292" s="361" t="str">
        <f>IF(AK1292&lt;=VLOOKUP($C1292,Projections2[[#All],[ISOCode]:[Total 2024 Colombian Returnees]],'Population Projection V2'!$AB$167,FALSE),"OK", "Review")</f>
        <v>OK</v>
      </c>
      <c r="CO1292" s="361" t="str">
        <f>IF(AL1292&lt;=VLOOKUP($C1292,Projections2[[#All],[ISOCode]:[Total 2024 Colombian Returnees]],'Population Projection V2'!$AC$167,FALSE),"OK", "Review")</f>
        <v>OK</v>
      </c>
      <c r="CP1292" s="361" t="str">
        <f>IF(AO1292&lt;=VLOOKUP($C1292,Projections2[[#All],[ISOCode]:[Total 2024 Colombian Returnees]],'Population Projection V2'!$AD$167,FALSE),"OK", "Review")</f>
        <v>OK</v>
      </c>
      <c r="CQ1292" s="361" t="str">
        <f>IF(AP1292&lt;=VLOOKUP($C1292,Projections2[[#All],[ISOCode]:[Total 2024 Colombian Returnees]],'Population Projection V2'!$AE$167,FALSE),"OK", "Review")</f>
        <v>OK</v>
      </c>
      <c r="CR1292" s="361" t="str">
        <f>IF(AQ1292&lt;=VLOOKUP($C1292,Projections2[[#All],[ISOCode]:[Total 2024 Colombian Returnees]],'Population Projection V2'!$AF$167,FALSE),"OK", "Review")</f>
        <v>OK</v>
      </c>
      <c r="CS1292" s="361" t="str">
        <f>IF(AR1292&lt;=VLOOKUP($C1292,Projections2[[#All],[ISOCode]:[Total 2024 Colombian Returnees]],'Population Projection V2'!$AG$167,FALSE),"OK", "Review")</f>
        <v>OK</v>
      </c>
      <c r="CT1292" s="361" t="str">
        <f>IF(AS1292&lt;=VLOOKUP($C1292,Projections2[[#All],[ISOCode]:[Total 2024 Colombian Returnees]],'Population Projection V2'!$AH$167,FALSE),"OK", "Review")</f>
        <v>OK</v>
      </c>
      <c r="CU1292" s="361" t="str">
        <f>IF(AV1292&lt;=VLOOKUP($C1292,Projections2[[#All],[ISOCode]:[Total 2024 Colombian Returnees]],'Population Projection V2'!$AI$167,FALSE),"OK", "Review")</f>
        <v>OK</v>
      </c>
      <c r="CV1292" s="361" t="str">
        <f>IF(AW1292&lt;=VLOOKUP($C1292,Projections2[[#All],[ISOCode]:[Total 2024 Colombian Returnees]],'Population Projection V2'!$AJ$167,FALSE),"OK", "Review")</f>
        <v>OK</v>
      </c>
      <c r="CW1292" s="361" t="str">
        <f>IF(AX1292&lt;=VLOOKUP($C1292,Projections2[[#All],[ISOCode]:[Total 2024 Colombian Returnees]],'Population Projection V2'!$AK$167,FALSE),"OK", "Review")</f>
        <v>OK</v>
      </c>
      <c r="CX1292" s="361" t="str">
        <f>IF(AY1292&lt;=VLOOKUP($C1292,Projections2[[#All],[ISOCode]:[Total 2024 Colombian Returnees]],'Population Projection V2'!$AL$167,FALSE),"OK", "Review")</f>
        <v>OK</v>
      </c>
      <c r="CY1292" s="362" t="str">
        <f>IF(AZ1292&lt;=VLOOKUP($C1292,Projections2[[#All],[ISOCode]:[Total 2024 Colombian Returnees]],'Population Projection V2'!$AM$167,FALSE),"OK", "Review")</f>
        <v>OK</v>
      </c>
    </row>
    <row r="1293" spans="1:103" x14ac:dyDescent="0.25">
      <c r="A1293" s="218" t="s">
        <v>38</v>
      </c>
      <c r="B1293" s="219" t="s">
        <v>38</v>
      </c>
      <c r="C1293" s="219" t="s">
        <v>254</v>
      </c>
      <c r="D1293" s="219" t="s">
        <v>154</v>
      </c>
      <c r="E1293" s="219" t="s">
        <v>427</v>
      </c>
      <c r="F1293" s="310">
        <f t="shared" si="483"/>
        <v>0</v>
      </c>
      <c r="G1293" s="310">
        <f t="shared" si="484"/>
        <v>0</v>
      </c>
      <c r="H1293" s="310">
        <f t="shared" si="485"/>
        <v>0</v>
      </c>
      <c r="I1293" s="310">
        <f t="shared" si="486"/>
        <v>0</v>
      </c>
      <c r="J1293" s="311">
        <f t="shared" si="487"/>
        <v>0</v>
      </c>
      <c r="K1293" s="311">
        <f>VLOOKUP($C1293,Projections2[[#All],[ISOCode]:[Total 2024 Colombian Returnees]],7,0)</f>
        <v>0</v>
      </c>
      <c r="L1293" s="251"/>
      <c r="M1293" s="312"/>
      <c r="N1293" s="312"/>
      <c r="O1293" s="312"/>
      <c r="P1293" s="236"/>
      <c r="Q1293" s="252"/>
      <c r="R1293" s="224">
        <f>VLOOKUP($C1293,Projections2[[#All],[ISOCode]:[Total 2024 Colombian Returnees]],12,0)</f>
        <v>0</v>
      </c>
      <c r="S1293" s="225"/>
      <c r="T1293" s="226"/>
      <c r="U1293" s="226"/>
      <c r="V1293" s="226"/>
      <c r="W1293" s="226"/>
      <c r="X1293" s="227"/>
      <c r="Y1293" s="227">
        <f>VLOOKUP($C1293,Projections2[[#All],[ISOCode]:[Total 2024 Colombian Returnees]],17,0)</f>
        <v>0</v>
      </c>
      <c r="Z1293" s="228"/>
      <c r="AA1293" s="253"/>
      <c r="AB1293" s="253"/>
      <c r="AC1293" s="253"/>
      <c r="AD1293" s="253"/>
      <c r="AE1293" s="253"/>
      <c r="AF1293" s="253">
        <f>VLOOKUP($C1293,Projections2[[#All],[ISOCode]:[Total 2024 Colombian Returnees]],22,0)</f>
        <v>0</v>
      </c>
      <c r="AG1293" s="254"/>
      <c r="AH1293" s="313"/>
      <c r="AI1293" s="313"/>
      <c r="AJ1293" s="313"/>
      <c r="AK1293" s="313"/>
      <c r="AL1293" s="264"/>
      <c r="AM1293" s="230">
        <f>VLOOKUP($C1293,Projections2[[#All],[ISOCode]:[Total 2024 Colombian Returnees]],27,0)</f>
        <v>0</v>
      </c>
      <c r="AN1293" s="265"/>
      <c r="AO1293" s="257"/>
      <c r="AP1293" s="257"/>
      <c r="AQ1293" s="257"/>
      <c r="AR1293" s="257"/>
      <c r="AS1293" s="232"/>
      <c r="AT1293" s="232">
        <f>VLOOKUP($C1293,Projections2[[#All],[ISOCode]:[Total 2024 Colombian Returnees]],32,0)</f>
        <v>0</v>
      </c>
      <c r="AU1293" s="233"/>
      <c r="AV1293" s="258"/>
      <c r="AW1293" s="258"/>
      <c r="AX1293" s="258"/>
      <c r="AY1293" s="258"/>
      <c r="AZ1293" s="234"/>
      <c r="BA1293" s="234">
        <f>VLOOKUP($C1293,Projections2[[#All],[ISOCode]:[Total 2024 Colombian Returnees]],37,0)</f>
        <v>0</v>
      </c>
      <c r="BB1293" s="235"/>
      <c r="BC1293" s="360" t="str">
        <f t="shared" si="488"/>
        <v>Ok</v>
      </c>
      <c r="BD1293" s="361" t="str">
        <f t="shared" si="489"/>
        <v>Ok</v>
      </c>
      <c r="BE1293" s="361" t="str">
        <f t="shared" si="490"/>
        <v>Ok</v>
      </c>
      <c r="BF1293" s="361" t="str">
        <f t="shared" si="491"/>
        <v>Ok</v>
      </c>
      <c r="BG1293" s="362" t="str">
        <f t="shared" si="492"/>
        <v>Ok</v>
      </c>
      <c r="BH1293" s="360" t="str">
        <f t="shared" si="493"/>
        <v>Ok</v>
      </c>
      <c r="BI1293" s="361" t="str">
        <f t="shared" si="494"/>
        <v>Ok</v>
      </c>
      <c r="BJ1293" s="361" t="str">
        <f t="shared" si="495"/>
        <v>Ok</v>
      </c>
      <c r="BK1293" s="361" t="str">
        <f t="shared" si="496"/>
        <v>Ok</v>
      </c>
      <c r="BL1293" s="361" t="str">
        <f t="shared" si="497"/>
        <v>Ok</v>
      </c>
      <c r="BM1293" s="361" t="str">
        <f t="shared" si="498"/>
        <v>Ok</v>
      </c>
      <c r="BN1293" s="362" t="str">
        <f t="shared" si="499"/>
        <v>Ok</v>
      </c>
      <c r="BO1293" s="360" t="str">
        <f t="shared" si="500"/>
        <v>No Pop.</v>
      </c>
      <c r="BP1293" s="361" t="str">
        <f t="shared" si="501"/>
        <v>No Pop.</v>
      </c>
      <c r="BQ1293" s="361" t="str">
        <f t="shared" si="502"/>
        <v>No Pop.</v>
      </c>
      <c r="BR1293" s="361" t="str">
        <f t="shared" si="503"/>
        <v>No Pop.</v>
      </c>
      <c r="BS1293" s="361" t="str">
        <f t="shared" si="504"/>
        <v>No Pop.</v>
      </c>
      <c r="BT1293" s="361" t="str">
        <f t="shared" si="505"/>
        <v>No Pop.</v>
      </c>
      <c r="BU1293" s="362" t="str">
        <f t="shared" si="506"/>
        <v>No Pop.</v>
      </c>
      <c r="BV1293" s="360" t="str">
        <f>IF(M1293&lt;=VLOOKUP($C1293,Projections2[[#All],[ISOCode]:[Total 2024 Colombian Returnees]],'Population Projection V2'!$J$167,FALSE),"OK", "Review")</f>
        <v>OK</v>
      </c>
      <c r="BW1293" s="361" t="str">
        <f>IF(N1293&lt;=VLOOKUP($C1293,Projections2[[#All],[ISOCode]:[Total 2024 Colombian Returnees]],'Population Projection V2'!$K$167,FALSE),"OK", "Review")</f>
        <v>OK</v>
      </c>
      <c r="BX1293" s="361" t="str">
        <f>IF(O1293&lt;=VLOOKUP($C1293,Projections2[[#All],[ISOCode]:[Total 2024 Colombian Returnees]],'Population Projection V2'!$L$167,FALSE),"OK", "Review")</f>
        <v>OK</v>
      </c>
      <c r="BY1293" s="361" t="str">
        <f>IF(P1293&lt;=VLOOKUP($C1293,Projections2[[#All],[ISOCode]:[Total 2024 Colombian Returnees]],'Population Projection V2'!$M$167,FALSE),"OK", "Review")</f>
        <v>OK</v>
      </c>
      <c r="BZ1293" s="361" t="str">
        <f>IF(Q1293&lt;=VLOOKUP($C1293,Projections2[[#All],[ISOCode]:[Total 2024 Colombian Returnees]],'Population Projection V2'!$N$167,FALSE),"OK", "Review")</f>
        <v>OK</v>
      </c>
      <c r="CA1293" s="361" t="str">
        <f>IF(T1293&lt;=VLOOKUP($C1293,Projections2[[#All],[ISOCode]:[Total 2024 Colombian Returnees]],'Population Projection V2'!$O$167,FALSE),"OK", "Review")</f>
        <v>OK</v>
      </c>
      <c r="CB1293" s="361" t="str">
        <f>IF(U1293&lt;=VLOOKUP($C1293,Projections2[[#All],[ISOCode]:[Total 2024 Colombian Returnees]],'Population Projection V2'!$P$167,FALSE),"OK", "Review")</f>
        <v>OK</v>
      </c>
      <c r="CC1293" s="361" t="str">
        <f>IF(V1293&lt;=VLOOKUP($C1293,Projections2[[#All],[ISOCode]:[Total 2024 Colombian Returnees]],'Population Projection V2'!$Q$167,FALSE),"OK", "Review")</f>
        <v>OK</v>
      </c>
      <c r="CD1293" s="361" t="str">
        <f>IF(W1293&lt;=VLOOKUP($C1293,Projections2[[#All],[ISOCode]:[Total 2024 Colombian Returnees]],'Population Projection V2'!$R$167,FALSE),"OK", "Review")</f>
        <v>OK</v>
      </c>
      <c r="CE1293" s="361" t="str">
        <f>IF(X1293&lt;=VLOOKUP($C1293,Projections2[[#All],[ISOCode]:[Total 2024 Colombian Returnees]],'Population Projection V2'!$S$167,FALSE),"OK", "Review")</f>
        <v>OK</v>
      </c>
      <c r="CF1293" s="361" t="str">
        <f>IF(AA1293&lt;=VLOOKUP($C1293,Projections2[[#All],[ISOCode]:[Total 2024 Colombian Returnees]],'Population Projection V2'!$T$167,FALSE),"OK", "Review")</f>
        <v>OK</v>
      </c>
      <c r="CG1293" s="361" t="str">
        <f>IF(AB1293&lt;=VLOOKUP($C1293,Projections2[[#All],[ISOCode]:[Total 2024 Colombian Returnees]],'Population Projection V2'!$U$167,FALSE),"OK", "Review")</f>
        <v>OK</v>
      </c>
      <c r="CH1293" s="361" t="str">
        <f>IF(AC1293&lt;=VLOOKUP($C1293,Projections2[[#All],[ISOCode]:[Total 2024 Colombian Returnees]],'Population Projection V2'!$V$167,FALSE),"OK", "Review")</f>
        <v>OK</v>
      </c>
      <c r="CI1293" s="361" t="str">
        <f>IF(AD1293&lt;=VLOOKUP($C1293,Projections2[[#All],[ISOCode]:[Total 2024 Colombian Returnees]],'Population Projection V2'!$W$167,FALSE),"OK", "Review")</f>
        <v>OK</v>
      </c>
      <c r="CJ1293" s="361" t="str">
        <f>IF(AE1293&lt;=VLOOKUP($C1293,Projections2[[#All],[ISOCode]:[Total 2024 Colombian Returnees]],'Population Projection V2'!$X$167,FALSE),"OK", "Review")</f>
        <v>OK</v>
      </c>
      <c r="CK1293" s="361" t="str">
        <f>IF(AH1293&lt;=VLOOKUP($C1293,Projections2[[#All],[ISOCode]:[Total 2024 Colombian Returnees]],'Population Projection V2'!$Y$167,FALSE),"OK", "Review")</f>
        <v>OK</v>
      </c>
      <c r="CL1293" s="361" t="str">
        <f>IF(AI1293&lt;=VLOOKUP($C1293,Projections2[[#All],[ISOCode]:[Total 2024 Colombian Returnees]],'Population Projection V2'!$Z$167,FALSE),"OK", "Review")</f>
        <v>OK</v>
      </c>
      <c r="CM1293" s="361" t="str">
        <f>IF(AJ1293&lt;=VLOOKUP($C1293,Projections2[[#All],[ISOCode]:[Total 2024 Colombian Returnees]],'Population Projection V2'!$AA$167,FALSE),"OK", "Review")</f>
        <v>OK</v>
      </c>
      <c r="CN1293" s="361" t="str">
        <f>IF(AK1293&lt;=VLOOKUP($C1293,Projections2[[#All],[ISOCode]:[Total 2024 Colombian Returnees]],'Population Projection V2'!$AB$167,FALSE),"OK", "Review")</f>
        <v>OK</v>
      </c>
      <c r="CO1293" s="361" t="str">
        <f>IF(AL1293&lt;=VLOOKUP($C1293,Projections2[[#All],[ISOCode]:[Total 2024 Colombian Returnees]],'Population Projection V2'!$AC$167,FALSE),"OK", "Review")</f>
        <v>OK</v>
      </c>
      <c r="CP1293" s="361" t="str">
        <f>IF(AO1293&lt;=VLOOKUP($C1293,Projections2[[#All],[ISOCode]:[Total 2024 Colombian Returnees]],'Population Projection V2'!$AD$167,FALSE),"OK", "Review")</f>
        <v>OK</v>
      </c>
      <c r="CQ1293" s="361" t="str">
        <f>IF(AP1293&lt;=VLOOKUP($C1293,Projections2[[#All],[ISOCode]:[Total 2024 Colombian Returnees]],'Population Projection V2'!$AE$167,FALSE),"OK", "Review")</f>
        <v>OK</v>
      </c>
      <c r="CR1293" s="361" t="str">
        <f>IF(AQ1293&lt;=VLOOKUP($C1293,Projections2[[#All],[ISOCode]:[Total 2024 Colombian Returnees]],'Population Projection V2'!$AF$167,FALSE),"OK", "Review")</f>
        <v>OK</v>
      </c>
      <c r="CS1293" s="361" t="str">
        <f>IF(AR1293&lt;=VLOOKUP($C1293,Projections2[[#All],[ISOCode]:[Total 2024 Colombian Returnees]],'Population Projection V2'!$AG$167,FALSE),"OK", "Review")</f>
        <v>OK</v>
      </c>
      <c r="CT1293" s="361" t="str">
        <f>IF(AS1293&lt;=VLOOKUP($C1293,Projections2[[#All],[ISOCode]:[Total 2024 Colombian Returnees]],'Population Projection V2'!$AH$167,FALSE),"OK", "Review")</f>
        <v>OK</v>
      </c>
      <c r="CU1293" s="361" t="str">
        <f>IF(AV1293&lt;=VLOOKUP($C1293,Projections2[[#All],[ISOCode]:[Total 2024 Colombian Returnees]],'Population Projection V2'!$AI$167,FALSE),"OK", "Review")</f>
        <v>OK</v>
      </c>
      <c r="CV1293" s="361" t="str">
        <f>IF(AW1293&lt;=VLOOKUP($C1293,Projections2[[#All],[ISOCode]:[Total 2024 Colombian Returnees]],'Population Projection V2'!$AJ$167,FALSE),"OK", "Review")</f>
        <v>OK</v>
      </c>
      <c r="CW1293" s="361" t="str">
        <f>IF(AX1293&lt;=VLOOKUP($C1293,Projections2[[#All],[ISOCode]:[Total 2024 Colombian Returnees]],'Population Projection V2'!$AK$167,FALSE),"OK", "Review")</f>
        <v>OK</v>
      </c>
      <c r="CX1293" s="361" t="str">
        <f>IF(AY1293&lt;=VLOOKUP($C1293,Projections2[[#All],[ISOCode]:[Total 2024 Colombian Returnees]],'Population Projection V2'!$AL$167,FALSE),"OK", "Review")</f>
        <v>OK</v>
      </c>
      <c r="CY1293" s="362" t="str">
        <f>IF(AZ1293&lt;=VLOOKUP($C1293,Projections2[[#All],[ISOCode]:[Total 2024 Colombian Returnees]],'Population Projection V2'!$AM$167,FALSE),"OK", "Review")</f>
        <v>OK</v>
      </c>
    </row>
    <row r="1294" spans="1:103" x14ac:dyDescent="0.25">
      <c r="A1294" s="218" t="s">
        <v>38</v>
      </c>
      <c r="B1294" s="219" t="s">
        <v>38</v>
      </c>
      <c r="C1294" s="219" t="s">
        <v>255</v>
      </c>
      <c r="D1294" s="219" t="s">
        <v>155</v>
      </c>
      <c r="E1294" s="219" t="s">
        <v>427</v>
      </c>
      <c r="F1294" s="310">
        <f t="shared" si="483"/>
        <v>0</v>
      </c>
      <c r="G1294" s="310">
        <f t="shared" si="484"/>
        <v>0</v>
      </c>
      <c r="H1294" s="310">
        <f t="shared" si="485"/>
        <v>0</v>
      </c>
      <c r="I1294" s="310">
        <f t="shared" si="486"/>
        <v>0</v>
      </c>
      <c r="J1294" s="311">
        <f t="shared" si="487"/>
        <v>0</v>
      </c>
      <c r="K1294" s="311">
        <f>VLOOKUP($C1294,Projections2[[#All],[ISOCode]:[Total 2024 Colombian Returnees]],7,0)</f>
        <v>0</v>
      </c>
      <c r="L1294" s="251"/>
      <c r="M1294" s="312"/>
      <c r="N1294" s="312"/>
      <c r="O1294" s="312"/>
      <c r="P1294" s="236"/>
      <c r="Q1294" s="252"/>
      <c r="R1294" s="224">
        <f>VLOOKUP($C1294,Projections2[[#All],[ISOCode]:[Total 2024 Colombian Returnees]],12,0)</f>
        <v>0</v>
      </c>
      <c r="S1294" s="225"/>
      <c r="T1294" s="226"/>
      <c r="U1294" s="226"/>
      <c r="V1294" s="226"/>
      <c r="W1294" s="226"/>
      <c r="X1294" s="227"/>
      <c r="Y1294" s="227">
        <f>VLOOKUP($C1294,Projections2[[#All],[ISOCode]:[Total 2024 Colombian Returnees]],17,0)</f>
        <v>0</v>
      </c>
      <c r="Z1294" s="228"/>
      <c r="AA1294" s="253"/>
      <c r="AB1294" s="253"/>
      <c r="AC1294" s="253"/>
      <c r="AD1294" s="253"/>
      <c r="AE1294" s="253"/>
      <c r="AF1294" s="253">
        <f>VLOOKUP($C1294,Projections2[[#All],[ISOCode]:[Total 2024 Colombian Returnees]],22,0)</f>
        <v>0</v>
      </c>
      <c r="AG1294" s="254"/>
      <c r="AH1294" s="313"/>
      <c r="AI1294" s="313"/>
      <c r="AJ1294" s="313"/>
      <c r="AK1294" s="313"/>
      <c r="AL1294" s="264"/>
      <c r="AM1294" s="230">
        <f>VLOOKUP($C1294,Projections2[[#All],[ISOCode]:[Total 2024 Colombian Returnees]],27,0)</f>
        <v>0</v>
      </c>
      <c r="AN1294" s="265"/>
      <c r="AO1294" s="257"/>
      <c r="AP1294" s="257"/>
      <c r="AQ1294" s="257"/>
      <c r="AR1294" s="257"/>
      <c r="AS1294" s="232"/>
      <c r="AT1294" s="232">
        <f>VLOOKUP($C1294,Projections2[[#All],[ISOCode]:[Total 2024 Colombian Returnees]],32,0)</f>
        <v>0</v>
      </c>
      <c r="AU1294" s="233"/>
      <c r="AV1294" s="258"/>
      <c r="AW1294" s="258"/>
      <c r="AX1294" s="258"/>
      <c r="AY1294" s="258"/>
      <c r="AZ1294" s="234"/>
      <c r="BA1294" s="234">
        <f>VLOOKUP($C1294,Projections2[[#All],[ISOCode]:[Total 2024 Colombian Returnees]],37,0)</f>
        <v>0</v>
      </c>
      <c r="BB1294" s="235"/>
      <c r="BC1294" s="360" t="str">
        <f t="shared" si="488"/>
        <v>Ok</v>
      </c>
      <c r="BD1294" s="361" t="str">
        <f t="shared" si="489"/>
        <v>Ok</v>
      </c>
      <c r="BE1294" s="361" t="str">
        <f t="shared" si="490"/>
        <v>Ok</v>
      </c>
      <c r="BF1294" s="361" t="str">
        <f t="shared" si="491"/>
        <v>Ok</v>
      </c>
      <c r="BG1294" s="362" t="str">
        <f t="shared" si="492"/>
        <v>Ok</v>
      </c>
      <c r="BH1294" s="360" t="str">
        <f t="shared" si="493"/>
        <v>Ok</v>
      </c>
      <c r="BI1294" s="361" t="str">
        <f t="shared" si="494"/>
        <v>Ok</v>
      </c>
      <c r="BJ1294" s="361" t="str">
        <f t="shared" si="495"/>
        <v>Ok</v>
      </c>
      <c r="BK1294" s="361" t="str">
        <f t="shared" si="496"/>
        <v>Ok</v>
      </c>
      <c r="BL1294" s="361" t="str">
        <f t="shared" si="497"/>
        <v>Ok</v>
      </c>
      <c r="BM1294" s="361" t="str">
        <f t="shared" si="498"/>
        <v>Ok</v>
      </c>
      <c r="BN1294" s="362" t="str">
        <f t="shared" si="499"/>
        <v>Ok</v>
      </c>
      <c r="BO1294" s="360" t="str">
        <f t="shared" si="500"/>
        <v>No Pop.</v>
      </c>
      <c r="BP1294" s="361" t="str">
        <f t="shared" si="501"/>
        <v>No Pop.</v>
      </c>
      <c r="BQ1294" s="361" t="str">
        <f t="shared" si="502"/>
        <v>No Pop.</v>
      </c>
      <c r="BR1294" s="361" t="str">
        <f t="shared" si="503"/>
        <v>No Pop.</v>
      </c>
      <c r="BS1294" s="361" t="str">
        <f t="shared" si="504"/>
        <v>No Pop.</v>
      </c>
      <c r="BT1294" s="361" t="str">
        <f t="shared" si="505"/>
        <v>No Pop.</v>
      </c>
      <c r="BU1294" s="362" t="str">
        <f t="shared" si="506"/>
        <v>No Pop.</v>
      </c>
      <c r="BV1294" s="360" t="str">
        <f>IF(M1294&lt;=VLOOKUP($C1294,Projections2[[#All],[ISOCode]:[Total 2024 Colombian Returnees]],'Population Projection V2'!$J$167,FALSE),"OK", "Review")</f>
        <v>OK</v>
      </c>
      <c r="BW1294" s="361" t="str">
        <f>IF(N1294&lt;=VLOOKUP($C1294,Projections2[[#All],[ISOCode]:[Total 2024 Colombian Returnees]],'Population Projection V2'!$K$167,FALSE),"OK", "Review")</f>
        <v>OK</v>
      </c>
      <c r="BX1294" s="361" t="str">
        <f>IF(O1294&lt;=VLOOKUP($C1294,Projections2[[#All],[ISOCode]:[Total 2024 Colombian Returnees]],'Population Projection V2'!$L$167,FALSE),"OK", "Review")</f>
        <v>OK</v>
      </c>
      <c r="BY1294" s="361" t="str">
        <f>IF(P1294&lt;=VLOOKUP($C1294,Projections2[[#All],[ISOCode]:[Total 2024 Colombian Returnees]],'Population Projection V2'!$M$167,FALSE),"OK", "Review")</f>
        <v>OK</v>
      </c>
      <c r="BZ1294" s="361" t="str">
        <f>IF(Q1294&lt;=VLOOKUP($C1294,Projections2[[#All],[ISOCode]:[Total 2024 Colombian Returnees]],'Population Projection V2'!$N$167,FALSE),"OK", "Review")</f>
        <v>OK</v>
      </c>
      <c r="CA1294" s="361" t="str">
        <f>IF(T1294&lt;=VLOOKUP($C1294,Projections2[[#All],[ISOCode]:[Total 2024 Colombian Returnees]],'Population Projection V2'!$O$167,FALSE),"OK", "Review")</f>
        <v>OK</v>
      </c>
      <c r="CB1294" s="361" t="str">
        <f>IF(U1294&lt;=VLOOKUP($C1294,Projections2[[#All],[ISOCode]:[Total 2024 Colombian Returnees]],'Population Projection V2'!$P$167,FALSE),"OK", "Review")</f>
        <v>OK</v>
      </c>
      <c r="CC1294" s="361" t="str">
        <f>IF(V1294&lt;=VLOOKUP($C1294,Projections2[[#All],[ISOCode]:[Total 2024 Colombian Returnees]],'Population Projection V2'!$Q$167,FALSE),"OK", "Review")</f>
        <v>OK</v>
      </c>
      <c r="CD1294" s="361" t="str">
        <f>IF(W1294&lt;=VLOOKUP($C1294,Projections2[[#All],[ISOCode]:[Total 2024 Colombian Returnees]],'Population Projection V2'!$R$167,FALSE),"OK", "Review")</f>
        <v>OK</v>
      </c>
      <c r="CE1294" s="361" t="str">
        <f>IF(X1294&lt;=VLOOKUP($C1294,Projections2[[#All],[ISOCode]:[Total 2024 Colombian Returnees]],'Population Projection V2'!$S$167,FALSE),"OK", "Review")</f>
        <v>OK</v>
      </c>
      <c r="CF1294" s="361" t="str">
        <f>IF(AA1294&lt;=VLOOKUP($C1294,Projections2[[#All],[ISOCode]:[Total 2024 Colombian Returnees]],'Population Projection V2'!$T$167,FALSE),"OK", "Review")</f>
        <v>OK</v>
      </c>
      <c r="CG1294" s="361" t="str">
        <f>IF(AB1294&lt;=VLOOKUP($C1294,Projections2[[#All],[ISOCode]:[Total 2024 Colombian Returnees]],'Population Projection V2'!$U$167,FALSE),"OK", "Review")</f>
        <v>OK</v>
      </c>
      <c r="CH1294" s="361" t="str">
        <f>IF(AC1294&lt;=VLOOKUP($C1294,Projections2[[#All],[ISOCode]:[Total 2024 Colombian Returnees]],'Population Projection V2'!$V$167,FALSE),"OK", "Review")</f>
        <v>OK</v>
      </c>
      <c r="CI1294" s="361" t="str">
        <f>IF(AD1294&lt;=VLOOKUP($C1294,Projections2[[#All],[ISOCode]:[Total 2024 Colombian Returnees]],'Population Projection V2'!$W$167,FALSE),"OK", "Review")</f>
        <v>OK</v>
      </c>
      <c r="CJ1294" s="361" t="str">
        <f>IF(AE1294&lt;=VLOOKUP($C1294,Projections2[[#All],[ISOCode]:[Total 2024 Colombian Returnees]],'Population Projection V2'!$X$167,FALSE),"OK", "Review")</f>
        <v>OK</v>
      </c>
      <c r="CK1294" s="361" t="str">
        <f>IF(AH1294&lt;=VLOOKUP($C1294,Projections2[[#All],[ISOCode]:[Total 2024 Colombian Returnees]],'Population Projection V2'!$Y$167,FALSE),"OK", "Review")</f>
        <v>OK</v>
      </c>
      <c r="CL1294" s="361" t="str">
        <f>IF(AI1294&lt;=VLOOKUP($C1294,Projections2[[#All],[ISOCode]:[Total 2024 Colombian Returnees]],'Population Projection V2'!$Z$167,FALSE),"OK", "Review")</f>
        <v>OK</v>
      </c>
      <c r="CM1294" s="361" t="str">
        <f>IF(AJ1294&lt;=VLOOKUP($C1294,Projections2[[#All],[ISOCode]:[Total 2024 Colombian Returnees]],'Population Projection V2'!$AA$167,FALSE),"OK", "Review")</f>
        <v>OK</v>
      </c>
      <c r="CN1294" s="361" t="str">
        <f>IF(AK1294&lt;=VLOOKUP($C1294,Projections2[[#All],[ISOCode]:[Total 2024 Colombian Returnees]],'Population Projection V2'!$AB$167,FALSE),"OK", "Review")</f>
        <v>OK</v>
      </c>
      <c r="CO1294" s="361" t="str">
        <f>IF(AL1294&lt;=VLOOKUP($C1294,Projections2[[#All],[ISOCode]:[Total 2024 Colombian Returnees]],'Population Projection V2'!$AC$167,FALSE),"OK", "Review")</f>
        <v>OK</v>
      </c>
      <c r="CP1294" s="361" t="str">
        <f>IF(AO1294&lt;=VLOOKUP($C1294,Projections2[[#All],[ISOCode]:[Total 2024 Colombian Returnees]],'Population Projection V2'!$AD$167,FALSE),"OK", "Review")</f>
        <v>OK</v>
      </c>
      <c r="CQ1294" s="361" t="str">
        <f>IF(AP1294&lt;=VLOOKUP($C1294,Projections2[[#All],[ISOCode]:[Total 2024 Colombian Returnees]],'Population Projection V2'!$AE$167,FALSE),"OK", "Review")</f>
        <v>OK</v>
      </c>
      <c r="CR1294" s="361" t="str">
        <f>IF(AQ1294&lt;=VLOOKUP($C1294,Projections2[[#All],[ISOCode]:[Total 2024 Colombian Returnees]],'Population Projection V2'!$AF$167,FALSE),"OK", "Review")</f>
        <v>OK</v>
      </c>
      <c r="CS1294" s="361" t="str">
        <f>IF(AR1294&lt;=VLOOKUP($C1294,Projections2[[#All],[ISOCode]:[Total 2024 Colombian Returnees]],'Population Projection V2'!$AG$167,FALSE),"OK", "Review")</f>
        <v>OK</v>
      </c>
      <c r="CT1294" s="361" t="str">
        <f>IF(AS1294&lt;=VLOOKUP($C1294,Projections2[[#All],[ISOCode]:[Total 2024 Colombian Returnees]],'Population Projection V2'!$AH$167,FALSE),"OK", "Review")</f>
        <v>OK</v>
      </c>
      <c r="CU1294" s="361" t="str">
        <f>IF(AV1294&lt;=VLOOKUP($C1294,Projections2[[#All],[ISOCode]:[Total 2024 Colombian Returnees]],'Population Projection V2'!$AI$167,FALSE),"OK", "Review")</f>
        <v>OK</v>
      </c>
      <c r="CV1294" s="361" t="str">
        <f>IF(AW1294&lt;=VLOOKUP($C1294,Projections2[[#All],[ISOCode]:[Total 2024 Colombian Returnees]],'Population Projection V2'!$AJ$167,FALSE),"OK", "Review")</f>
        <v>OK</v>
      </c>
      <c r="CW1294" s="361" t="str">
        <f>IF(AX1294&lt;=VLOOKUP($C1294,Projections2[[#All],[ISOCode]:[Total 2024 Colombian Returnees]],'Population Projection V2'!$AK$167,FALSE),"OK", "Review")</f>
        <v>OK</v>
      </c>
      <c r="CX1294" s="361" t="str">
        <f>IF(AY1294&lt;=VLOOKUP($C1294,Projections2[[#All],[ISOCode]:[Total 2024 Colombian Returnees]],'Population Projection V2'!$AL$167,FALSE),"OK", "Review")</f>
        <v>OK</v>
      </c>
      <c r="CY1294" s="362" t="str">
        <f>IF(AZ1294&lt;=VLOOKUP($C1294,Projections2[[#All],[ISOCode]:[Total 2024 Colombian Returnees]],'Population Projection V2'!$AM$167,FALSE),"OK", "Review")</f>
        <v>OK</v>
      </c>
    </row>
    <row r="1295" spans="1:103" x14ac:dyDescent="0.25">
      <c r="A1295" s="218" t="s">
        <v>38</v>
      </c>
      <c r="B1295" s="219" t="s">
        <v>38</v>
      </c>
      <c r="C1295" s="219" t="s">
        <v>256</v>
      </c>
      <c r="D1295" s="219" t="s">
        <v>156</v>
      </c>
      <c r="E1295" s="219" t="s">
        <v>427</v>
      </c>
      <c r="F1295" s="310">
        <f t="shared" si="483"/>
        <v>0</v>
      </c>
      <c r="G1295" s="310">
        <f t="shared" si="484"/>
        <v>0</v>
      </c>
      <c r="H1295" s="310">
        <f t="shared" si="485"/>
        <v>0</v>
      </c>
      <c r="I1295" s="310">
        <f t="shared" si="486"/>
        <v>0</v>
      </c>
      <c r="J1295" s="311">
        <f t="shared" si="487"/>
        <v>0</v>
      </c>
      <c r="K1295" s="311">
        <f>VLOOKUP($C1295,Projections2[[#All],[ISOCode]:[Total 2024 Colombian Returnees]],7,0)</f>
        <v>0</v>
      </c>
      <c r="L1295" s="251"/>
      <c r="M1295" s="312"/>
      <c r="N1295" s="312"/>
      <c r="O1295" s="312"/>
      <c r="P1295" s="236"/>
      <c r="Q1295" s="252"/>
      <c r="R1295" s="224">
        <f>VLOOKUP($C1295,Projections2[[#All],[ISOCode]:[Total 2024 Colombian Returnees]],12,0)</f>
        <v>0</v>
      </c>
      <c r="S1295" s="225"/>
      <c r="T1295" s="226"/>
      <c r="U1295" s="226"/>
      <c r="V1295" s="226"/>
      <c r="W1295" s="226"/>
      <c r="X1295" s="227"/>
      <c r="Y1295" s="227">
        <f>VLOOKUP($C1295,Projections2[[#All],[ISOCode]:[Total 2024 Colombian Returnees]],17,0)</f>
        <v>0</v>
      </c>
      <c r="Z1295" s="228"/>
      <c r="AA1295" s="253"/>
      <c r="AB1295" s="253"/>
      <c r="AC1295" s="253"/>
      <c r="AD1295" s="253"/>
      <c r="AE1295" s="253"/>
      <c r="AF1295" s="253">
        <f>VLOOKUP($C1295,Projections2[[#All],[ISOCode]:[Total 2024 Colombian Returnees]],22,0)</f>
        <v>0</v>
      </c>
      <c r="AG1295" s="254"/>
      <c r="AH1295" s="313"/>
      <c r="AI1295" s="313"/>
      <c r="AJ1295" s="313"/>
      <c r="AK1295" s="313"/>
      <c r="AL1295" s="264"/>
      <c r="AM1295" s="230">
        <f>VLOOKUP($C1295,Projections2[[#All],[ISOCode]:[Total 2024 Colombian Returnees]],27,0)</f>
        <v>0</v>
      </c>
      <c r="AN1295" s="265"/>
      <c r="AO1295" s="257"/>
      <c r="AP1295" s="257"/>
      <c r="AQ1295" s="257"/>
      <c r="AR1295" s="257"/>
      <c r="AS1295" s="232"/>
      <c r="AT1295" s="232">
        <f>VLOOKUP($C1295,Projections2[[#All],[ISOCode]:[Total 2024 Colombian Returnees]],32,0)</f>
        <v>0</v>
      </c>
      <c r="AU1295" s="233"/>
      <c r="AV1295" s="258"/>
      <c r="AW1295" s="258"/>
      <c r="AX1295" s="258"/>
      <c r="AY1295" s="258"/>
      <c r="AZ1295" s="234"/>
      <c r="BA1295" s="234">
        <f>VLOOKUP($C1295,Projections2[[#All],[ISOCode]:[Total 2024 Colombian Returnees]],37,0)</f>
        <v>0</v>
      </c>
      <c r="BB1295" s="235"/>
      <c r="BC1295" s="360" t="str">
        <f t="shared" si="488"/>
        <v>Ok</v>
      </c>
      <c r="BD1295" s="361" t="str">
        <f t="shared" si="489"/>
        <v>Ok</v>
      </c>
      <c r="BE1295" s="361" t="str">
        <f t="shared" si="490"/>
        <v>Ok</v>
      </c>
      <c r="BF1295" s="361" t="str">
        <f t="shared" si="491"/>
        <v>Ok</v>
      </c>
      <c r="BG1295" s="362" t="str">
        <f t="shared" si="492"/>
        <v>Ok</v>
      </c>
      <c r="BH1295" s="360" t="str">
        <f t="shared" si="493"/>
        <v>Ok</v>
      </c>
      <c r="BI1295" s="361" t="str">
        <f t="shared" si="494"/>
        <v>Ok</v>
      </c>
      <c r="BJ1295" s="361" t="str">
        <f t="shared" si="495"/>
        <v>Ok</v>
      </c>
      <c r="BK1295" s="361" t="str">
        <f t="shared" si="496"/>
        <v>Ok</v>
      </c>
      <c r="BL1295" s="361" t="str">
        <f t="shared" si="497"/>
        <v>Ok</v>
      </c>
      <c r="BM1295" s="361" t="str">
        <f t="shared" si="498"/>
        <v>Ok</v>
      </c>
      <c r="BN1295" s="362" t="str">
        <f t="shared" si="499"/>
        <v>Ok</v>
      </c>
      <c r="BO1295" s="360" t="str">
        <f t="shared" si="500"/>
        <v>No Pop.</v>
      </c>
      <c r="BP1295" s="361" t="str">
        <f t="shared" si="501"/>
        <v>No Pop.</v>
      </c>
      <c r="BQ1295" s="361" t="str">
        <f t="shared" si="502"/>
        <v>No Pop.</v>
      </c>
      <c r="BR1295" s="361" t="str">
        <f t="shared" si="503"/>
        <v>No Pop.</v>
      </c>
      <c r="BS1295" s="361" t="str">
        <f t="shared" si="504"/>
        <v>No Pop.</v>
      </c>
      <c r="BT1295" s="361" t="str">
        <f t="shared" si="505"/>
        <v>No Pop.</v>
      </c>
      <c r="BU1295" s="362" t="str">
        <f t="shared" si="506"/>
        <v>No Pop.</v>
      </c>
      <c r="BV1295" s="360" t="str">
        <f>IF(M1295&lt;=VLOOKUP($C1295,Projections2[[#All],[ISOCode]:[Total 2024 Colombian Returnees]],'Population Projection V2'!$J$167,FALSE),"OK", "Review")</f>
        <v>OK</v>
      </c>
      <c r="BW1295" s="361" t="str">
        <f>IF(N1295&lt;=VLOOKUP($C1295,Projections2[[#All],[ISOCode]:[Total 2024 Colombian Returnees]],'Population Projection V2'!$K$167,FALSE),"OK", "Review")</f>
        <v>OK</v>
      </c>
      <c r="BX1295" s="361" t="str">
        <f>IF(O1295&lt;=VLOOKUP($C1295,Projections2[[#All],[ISOCode]:[Total 2024 Colombian Returnees]],'Population Projection V2'!$L$167,FALSE),"OK", "Review")</f>
        <v>OK</v>
      </c>
      <c r="BY1295" s="361" t="str">
        <f>IF(P1295&lt;=VLOOKUP($C1295,Projections2[[#All],[ISOCode]:[Total 2024 Colombian Returnees]],'Population Projection V2'!$M$167,FALSE),"OK", "Review")</f>
        <v>OK</v>
      </c>
      <c r="BZ1295" s="361" t="str">
        <f>IF(Q1295&lt;=VLOOKUP($C1295,Projections2[[#All],[ISOCode]:[Total 2024 Colombian Returnees]],'Population Projection V2'!$N$167,FALSE),"OK", "Review")</f>
        <v>OK</v>
      </c>
      <c r="CA1295" s="361" t="str">
        <f>IF(T1295&lt;=VLOOKUP($C1295,Projections2[[#All],[ISOCode]:[Total 2024 Colombian Returnees]],'Population Projection V2'!$O$167,FALSE),"OK", "Review")</f>
        <v>OK</v>
      </c>
      <c r="CB1295" s="361" t="str">
        <f>IF(U1295&lt;=VLOOKUP($C1295,Projections2[[#All],[ISOCode]:[Total 2024 Colombian Returnees]],'Population Projection V2'!$P$167,FALSE),"OK", "Review")</f>
        <v>OK</v>
      </c>
      <c r="CC1295" s="361" t="str">
        <f>IF(V1295&lt;=VLOOKUP($C1295,Projections2[[#All],[ISOCode]:[Total 2024 Colombian Returnees]],'Population Projection V2'!$Q$167,FALSE),"OK", "Review")</f>
        <v>OK</v>
      </c>
      <c r="CD1295" s="361" t="str">
        <f>IF(W1295&lt;=VLOOKUP($C1295,Projections2[[#All],[ISOCode]:[Total 2024 Colombian Returnees]],'Population Projection V2'!$R$167,FALSE),"OK", "Review")</f>
        <v>OK</v>
      </c>
      <c r="CE1295" s="361" t="str">
        <f>IF(X1295&lt;=VLOOKUP($C1295,Projections2[[#All],[ISOCode]:[Total 2024 Colombian Returnees]],'Population Projection V2'!$S$167,FALSE),"OK", "Review")</f>
        <v>OK</v>
      </c>
      <c r="CF1295" s="361" t="str">
        <f>IF(AA1295&lt;=VLOOKUP($C1295,Projections2[[#All],[ISOCode]:[Total 2024 Colombian Returnees]],'Population Projection V2'!$T$167,FALSE),"OK", "Review")</f>
        <v>OK</v>
      </c>
      <c r="CG1295" s="361" t="str">
        <f>IF(AB1295&lt;=VLOOKUP($C1295,Projections2[[#All],[ISOCode]:[Total 2024 Colombian Returnees]],'Population Projection V2'!$U$167,FALSE),"OK", "Review")</f>
        <v>OK</v>
      </c>
      <c r="CH1295" s="361" t="str">
        <f>IF(AC1295&lt;=VLOOKUP($C1295,Projections2[[#All],[ISOCode]:[Total 2024 Colombian Returnees]],'Population Projection V2'!$V$167,FALSE),"OK", "Review")</f>
        <v>OK</v>
      </c>
      <c r="CI1295" s="361" t="str">
        <f>IF(AD1295&lt;=VLOOKUP($C1295,Projections2[[#All],[ISOCode]:[Total 2024 Colombian Returnees]],'Population Projection V2'!$W$167,FALSE),"OK", "Review")</f>
        <v>OK</v>
      </c>
      <c r="CJ1295" s="361" t="str">
        <f>IF(AE1295&lt;=VLOOKUP($C1295,Projections2[[#All],[ISOCode]:[Total 2024 Colombian Returnees]],'Population Projection V2'!$X$167,FALSE),"OK", "Review")</f>
        <v>OK</v>
      </c>
      <c r="CK1295" s="361" t="str">
        <f>IF(AH1295&lt;=VLOOKUP($C1295,Projections2[[#All],[ISOCode]:[Total 2024 Colombian Returnees]],'Population Projection V2'!$Y$167,FALSE),"OK", "Review")</f>
        <v>OK</v>
      </c>
      <c r="CL1295" s="361" t="str">
        <f>IF(AI1295&lt;=VLOOKUP($C1295,Projections2[[#All],[ISOCode]:[Total 2024 Colombian Returnees]],'Population Projection V2'!$Z$167,FALSE),"OK", "Review")</f>
        <v>OK</v>
      </c>
      <c r="CM1295" s="361" t="str">
        <f>IF(AJ1295&lt;=VLOOKUP($C1295,Projections2[[#All],[ISOCode]:[Total 2024 Colombian Returnees]],'Population Projection V2'!$AA$167,FALSE),"OK", "Review")</f>
        <v>OK</v>
      </c>
      <c r="CN1295" s="361" t="str">
        <f>IF(AK1295&lt;=VLOOKUP($C1295,Projections2[[#All],[ISOCode]:[Total 2024 Colombian Returnees]],'Population Projection V2'!$AB$167,FALSE),"OK", "Review")</f>
        <v>OK</v>
      </c>
      <c r="CO1295" s="361" t="str">
        <f>IF(AL1295&lt;=VLOOKUP($C1295,Projections2[[#All],[ISOCode]:[Total 2024 Colombian Returnees]],'Population Projection V2'!$AC$167,FALSE),"OK", "Review")</f>
        <v>OK</v>
      </c>
      <c r="CP1295" s="361" t="str">
        <f>IF(AO1295&lt;=VLOOKUP($C1295,Projections2[[#All],[ISOCode]:[Total 2024 Colombian Returnees]],'Population Projection V2'!$AD$167,FALSE),"OK", "Review")</f>
        <v>OK</v>
      </c>
      <c r="CQ1295" s="361" t="str">
        <f>IF(AP1295&lt;=VLOOKUP($C1295,Projections2[[#All],[ISOCode]:[Total 2024 Colombian Returnees]],'Population Projection V2'!$AE$167,FALSE),"OK", "Review")</f>
        <v>OK</v>
      </c>
      <c r="CR1295" s="361" t="str">
        <f>IF(AQ1295&lt;=VLOOKUP($C1295,Projections2[[#All],[ISOCode]:[Total 2024 Colombian Returnees]],'Population Projection V2'!$AF$167,FALSE),"OK", "Review")</f>
        <v>OK</v>
      </c>
      <c r="CS1295" s="361" t="str">
        <f>IF(AR1295&lt;=VLOOKUP($C1295,Projections2[[#All],[ISOCode]:[Total 2024 Colombian Returnees]],'Population Projection V2'!$AG$167,FALSE),"OK", "Review")</f>
        <v>OK</v>
      </c>
      <c r="CT1295" s="361" t="str">
        <f>IF(AS1295&lt;=VLOOKUP($C1295,Projections2[[#All],[ISOCode]:[Total 2024 Colombian Returnees]],'Population Projection V2'!$AH$167,FALSE),"OK", "Review")</f>
        <v>OK</v>
      </c>
      <c r="CU1295" s="361" t="str">
        <f>IF(AV1295&lt;=VLOOKUP($C1295,Projections2[[#All],[ISOCode]:[Total 2024 Colombian Returnees]],'Population Projection V2'!$AI$167,FALSE),"OK", "Review")</f>
        <v>OK</v>
      </c>
      <c r="CV1295" s="361" t="str">
        <f>IF(AW1295&lt;=VLOOKUP($C1295,Projections2[[#All],[ISOCode]:[Total 2024 Colombian Returnees]],'Population Projection V2'!$AJ$167,FALSE),"OK", "Review")</f>
        <v>OK</v>
      </c>
      <c r="CW1295" s="361" t="str">
        <f>IF(AX1295&lt;=VLOOKUP($C1295,Projections2[[#All],[ISOCode]:[Total 2024 Colombian Returnees]],'Population Projection V2'!$AK$167,FALSE),"OK", "Review")</f>
        <v>OK</v>
      </c>
      <c r="CX1295" s="361" t="str">
        <f>IF(AY1295&lt;=VLOOKUP($C1295,Projections2[[#All],[ISOCode]:[Total 2024 Colombian Returnees]],'Population Projection V2'!$AL$167,FALSE),"OK", "Review")</f>
        <v>OK</v>
      </c>
      <c r="CY1295" s="362" t="str">
        <f>IF(AZ1295&lt;=VLOOKUP($C1295,Projections2[[#All],[ISOCode]:[Total 2024 Colombian Returnees]],'Population Projection V2'!$AM$167,FALSE),"OK", "Review")</f>
        <v>OK</v>
      </c>
    </row>
    <row r="1296" spans="1:103" x14ac:dyDescent="0.25">
      <c r="A1296" s="218" t="s">
        <v>38</v>
      </c>
      <c r="B1296" s="219" t="s">
        <v>38</v>
      </c>
      <c r="C1296" s="219" t="s">
        <v>257</v>
      </c>
      <c r="D1296" s="219" t="s">
        <v>157</v>
      </c>
      <c r="E1296" s="219" t="s">
        <v>427</v>
      </c>
      <c r="F1296" s="310">
        <f t="shared" si="483"/>
        <v>0</v>
      </c>
      <c r="G1296" s="310">
        <f t="shared" si="484"/>
        <v>0</v>
      </c>
      <c r="H1296" s="310">
        <f t="shared" si="485"/>
        <v>0</v>
      </c>
      <c r="I1296" s="310">
        <f t="shared" si="486"/>
        <v>0</v>
      </c>
      <c r="J1296" s="311">
        <f t="shared" si="487"/>
        <v>0</v>
      </c>
      <c r="K1296" s="311">
        <f>VLOOKUP($C1296,Projections2[[#All],[ISOCode]:[Total 2024 Colombian Returnees]],7,0)</f>
        <v>0</v>
      </c>
      <c r="L1296" s="251"/>
      <c r="M1296" s="312"/>
      <c r="N1296" s="312"/>
      <c r="O1296" s="312"/>
      <c r="P1296" s="236"/>
      <c r="Q1296" s="252"/>
      <c r="R1296" s="224">
        <f>VLOOKUP($C1296,Projections2[[#All],[ISOCode]:[Total 2024 Colombian Returnees]],12,0)</f>
        <v>0</v>
      </c>
      <c r="S1296" s="225"/>
      <c r="T1296" s="226"/>
      <c r="U1296" s="226"/>
      <c r="V1296" s="226"/>
      <c r="W1296" s="226"/>
      <c r="X1296" s="227"/>
      <c r="Y1296" s="227">
        <f>VLOOKUP($C1296,Projections2[[#All],[ISOCode]:[Total 2024 Colombian Returnees]],17,0)</f>
        <v>0</v>
      </c>
      <c r="Z1296" s="228"/>
      <c r="AA1296" s="253"/>
      <c r="AB1296" s="253"/>
      <c r="AC1296" s="253"/>
      <c r="AD1296" s="253"/>
      <c r="AE1296" s="253"/>
      <c r="AF1296" s="253">
        <f>VLOOKUP($C1296,Projections2[[#All],[ISOCode]:[Total 2024 Colombian Returnees]],22,0)</f>
        <v>0</v>
      </c>
      <c r="AG1296" s="254"/>
      <c r="AH1296" s="313"/>
      <c r="AI1296" s="313"/>
      <c r="AJ1296" s="313"/>
      <c r="AK1296" s="313"/>
      <c r="AL1296" s="264"/>
      <c r="AM1296" s="230">
        <f>VLOOKUP($C1296,Projections2[[#All],[ISOCode]:[Total 2024 Colombian Returnees]],27,0)</f>
        <v>0</v>
      </c>
      <c r="AN1296" s="265"/>
      <c r="AO1296" s="257"/>
      <c r="AP1296" s="257"/>
      <c r="AQ1296" s="257"/>
      <c r="AR1296" s="257"/>
      <c r="AS1296" s="232"/>
      <c r="AT1296" s="232">
        <f>VLOOKUP($C1296,Projections2[[#All],[ISOCode]:[Total 2024 Colombian Returnees]],32,0)</f>
        <v>0</v>
      </c>
      <c r="AU1296" s="233"/>
      <c r="AV1296" s="258"/>
      <c r="AW1296" s="258"/>
      <c r="AX1296" s="258"/>
      <c r="AY1296" s="258"/>
      <c r="AZ1296" s="234"/>
      <c r="BA1296" s="234">
        <f>VLOOKUP($C1296,Projections2[[#All],[ISOCode]:[Total 2024 Colombian Returnees]],37,0)</f>
        <v>0</v>
      </c>
      <c r="BB1296" s="235"/>
      <c r="BC1296" s="360" t="str">
        <f t="shared" si="488"/>
        <v>Ok</v>
      </c>
      <c r="BD1296" s="361" t="str">
        <f t="shared" si="489"/>
        <v>Ok</v>
      </c>
      <c r="BE1296" s="361" t="str">
        <f t="shared" si="490"/>
        <v>Ok</v>
      </c>
      <c r="BF1296" s="361" t="str">
        <f t="shared" si="491"/>
        <v>Ok</v>
      </c>
      <c r="BG1296" s="362" t="str">
        <f t="shared" si="492"/>
        <v>Ok</v>
      </c>
      <c r="BH1296" s="360" t="str">
        <f t="shared" si="493"/>
        <v>Ok</v>
      </c>
      <c r="BI1296" s="361" t="str">
        <f t="shared" si="494"/>
        <v>Ok</v>
      </c>
      <c r="BJ1296" s="361" t="str">
        <f t="shared" si="495"/>
        <v>Ok</v>
      </c>
      <c r="BK1296" s="361" t="str">
        <f t="shared" si="496"/>
        <v>Ok</v>
      </c>
      <c r="BL1296" s="361" t="str">
        <f t="shared" si="497"/>
        <v>Ok</v>
      </c>
      <c r="BM1296" s="361" t="str">
        <f t="shared" si="498"/>
        <v>Ok</v>
      </c>
      <c r="BN1296" s="362" t="str">
        <f t="shared" si="499"/>
        <v>Ok</v>
      </c>
      <c r="BO1296" s="360" t="str">
        <f t="shared" si="500"/>
        <v>No Pop.</v>
      </c>
      <c r="BP1296" s="361" t="str">
        <f t="shared" si="501"/>
        <v>No Pop.</v>
      </c>
      <c r="BQ1296" s="361" t="str">
        <f t="shared" si="502"/>
        <v>No Pop.</v>
      </c>
      <c r="BR1296" s="361" t="str">
        <f t="shared" si="503"/>
        <v>No Pop.</v>
      </c>
      <c r="BS1296" s="361" t="str">
        <f t="shared" si="504"/>
        <v>No Pop.</v>
      </c>
      <c r="BT1296" s="361" t="str">
        <f t="shared" si="505"/>
        <v>No Pop.</v>
      </c>
      <c r="BU1296" s="362" t="str">
        <f t="shared" si="506"/>
        <v>No Pop.</v>
      </c>
      <c r="BV1296" s="360" t="str">
        <f>IF(M1296&lt;=VLOOKUP($C1296,Projections2[[#All],[ISOCode]:[Total 2024 Colombian Returnees]],'Population Projection V2'!$J$167,FALSE),"OK", "Review")</f>
        <v>OK</v>
      </c>
      <c r="BW1296" s="361" t="str">
        <f>IF(N1296&lt;=VLOOKUP($C1296,Projections2[[#All],[ISOCode]:[Total 2024 Colombian Returnees]],'Population Projection V2'!$K$167,FALSE),"OK", "Review")</f>
        <v>OK</v>
      </c>
      <c r="BX1296" s="361" t="str">
        <f>IF(O1296&lt;=VLOOKUP($C1296,Projections2[[#All],[ISOCode]:[Total 2024 Colombian Returnees]],'Population Projection V2'!$L$167,FALSE),"OK", "Review")</f>
        <v>OK</v>
      </c>
      <c r="BY1296" s="361" t="str">
        <f>IF(P1296&lt;=VLOOKUP($C1296,Projections2[[#All],[ISOCode]:[Total 2024 Colombian Returnees]],'Population Projection V2'!$M$167,FALSE),"OK", "Review")</f>
        <v>OK</v>
      </c>
      <c r="BZ1296" s="361" t="str">
        <f>IF(Q1296&lt;=VLOOKUP($C1296,Projections2[[#All],[ISOCode]:[Total 2024 Colombian Returnees]],'Population Projection V2'!$N$167,FALSE),"OK", "Review")</f>
        <v>OK</v>
      </c>
      <c r="CA1296" s="361" t="str">
        <f>IF(T1296&lt;=VLOOKUP($C1296,Projections2[[#All],[ISOCode]:[Total 2024 Colombian Returnees]],'Population Projection V2'!$O$167,FALSE),"OK", "Review")</f>
        <v>OK</v>
      </c>
      <c r="CB1296" s="361" t="str">
        <f>IF(U1296&lt;=VLOOKUP($C1296,Projections2[[#All],[ISOCode]:[Total 2024 Colombian Returnees]],'Population Projection V2'!$P$167,FALSE),"OK", "Review")</f>
        <v>OK</v>
      </c>
      <c r="CC1296" s="361" t="str">
        <f>IF(V1296&lt;=VLOOKUP($C1296,Projections2[[#All],[ISOCode]:[Total 2024 Colombian Returnees]],'Population Projection V2'!$Q$167,FALSE),"OK", "Review")</f>
        <v>OK</v>
      </c>
      <c r="CD1296" s="361" t="str">
        <f>IF(W1296&lt;=VLOOKUP($C1296,Projections2[[#All],[ISOCode]:[Total 2024 Colombian Returnees]],'Population Projection V2'!$R$167,FALSE),"OK", "Review")</f>
        <v>OK</v>
      </c>
      <c r="CE1296" s="361" t="str">
        <f>IF(X1296&lt;=VLOOKUP($C1296,Projections2[[#All],[ISOCode]:[Total 2024 Colombian Returnees]],'Population Projection V2'!$S$167,FALSE),"OK", "Review")</f>
        <v>OK</v>
      </c>
      <c r="CF1296" s="361" t="str">
        <f>IF(AA1296&lt;=VLOOKUP($C1296,Projections2[[#All],[ISOCode]:[Total 2024 Colombian Returnees]],'Population Projection V2'!$T$167,FALSE),"OK", "Review")</f>
        <v>OK</v>
      </c>
      <c r="CG1296" s="361" t="str">
        <f>IF(AB1296&lt;=VLOOKUP($C1296,Projections2[[#All],[ISOCode]:[Total 2024 Colombian Returnees]],'Population Projection V2'!$U$167,FALSE),"OK", "Review")</f>
        <v>OK</v>
      </c>
      <c r="CH1296" s="361" t="str">
        <f>IF(AC1296&lt;=VLOOKUP($C1296,Projections2[[#All],[ISOCode]:[Total 2024 Colombian Returnees]],'Population Projection V2'!$V$167,FALSE),"OK", "Review")</f>
        <v>OK</v>
      </c>
      <c r="CI1296" s="361" t="str">
        <f>IF(AD1296&lt;=VLOOKUP($C1296,Projections2[[#All],[ISOCode]:[Total 2024 Colombian Returnees]],'Population Projection V2'!$W$167,FALSE),"OK", "Review")</f>
        <v>OK</v>
      </c>
      <c r="CJ1296" s="361" t="str">
        <f>IF(AE1296&lt;=VLOOKUP($C1296,Projections2[[#All],[ISOCode]:[Total 2024 Colombian Returnees]],'Population Projection V2'!$X$167,FALSE),"OK", "Review")</f>
        <v>OK</v>
      </c>
      <c r="CK1296" s="361" t="str">
        <f>IF(AH1296&lt;=VLOOKUP($C1296,Projections2[[#All],[ISOCode]:[Total 2024 Colombian Returnees]],'Population Projection V2'!$Y$167,FALSE),"OK", "Review")</f>
        <v>OK</v>
      </c>
      <c r="CL1296" s="361" t="str">
        <f>IF(AI1296&lt;=VLOOKUP($C1296,Projections2[[#All],[ISOCode]:[Total 2024 Colombian Returnees]],'Population Projection V2'!$Z$167,FALSE),"OK", "Review")</f>
        <v>OK</v>
      </c>
      <c r="CM1296" s="361" t="str">
        <f>IF(AJ1296&lt;=VLOOKUP($C1296,Projections2[[#All],[ISOCode]:[Total 2024 Colombian Returnees]],'Population Projection V2'!$AA$167,FALSE),"OK", "Review")</f>
        <v>OK</v>
      </c>
      <c r="CN1296" s="361" t="str">
        <f>IF(AK1296&lt;=VLOOKUP($C1296,Projections2[[#All],[ISOCode]:[Total 2024 Colombian Returnees]],'Population Projection V2'!$AB$167,FALSE),"OK", "Review")</f>
        <v>OK</v>
      </c>
      <c r="CO1296" s="361" t="str">
        <f>IF(AL1296&lt;=VLOOKUP($C1296,Projections2[[#All],[ISOCode]:[Total 2024 Colombian Returnees]],'Population Projection V2'!$AC$167,FALSE),"OK", "Review")</f>
        <v>OK</v>
      </c>
      <c r="CP1296" s="361" t="str">
        <f>IF(AO1296&lt;=VLOOKUP($C1296,Projections2[[#All],[ISOCode]:[Total 2024 Colombian Returnees]],'Population Projection V2'!$AD$167,FALSE),"OK", "Review")</f>
        <v>OK</v>
      </c>
      <c r="CQ1296" s="361" t="str">
        <f>IF(AP1296&lt;=VLOOKUP($C1296,Projections2[[#All],[ISOCode]:[Total 2024 Colombian Returnees]],'Population Projection V2'!$AE$167,FALSE),"OK", "Review")</f>
        <v>OK</v>
      </c>
      <c r="CR1296" s="361" t="str">
        <f>IF(AQ1296&lt;=VLOOKUP($C1296,Projections2[[#All],[ISOCode]:[Total 2024 Colombian Returnees]],'Population Projection V2'!$AF$167,FALSE),"OK", "Review")</f>
        <v>OK</v>
      </c>
      <c r="CS1296" s="361" t="str">
        <f>IF(AR1296&lt;=VLOOKUP($C1296,Projections2[[#All],[ISOCode]:[Total 2024 Colombian Returnees]],'Population Projection V2'!$AG$167,FALSE),"OK", "Review")</f>
        <v>OK</v>
      </c>
      <c r="CT1296" s="361" t="str">
        <f>IF(AS1296&lt;=VLOOKUP($C1296,Projections2[[#All],[ISOCode]:[Total 2024 Colombian Returnees]],'Population Projection V2'!$AH$167,FALSE),"OK", "Review")</f>
        <v>OK</v>
      </c>
      <c r="CU1296" s="361" t="str">
        <f>IF(AV1296&lt;=VLOOKUP($C1296,Projections2[[#All],[ISOCode]:[Total 2024 Colombian Returnees]],'Population Projection V2'!$AI$167,FALSE),"OK", "Review")</f>
        <v>OK</v>
      </c>
      <c r="CV1296" s="361" t="str">
        <f>IF(AW1296&lt;=VLOOKUP($C1296,Projections2[[#All],[ISOCode]:[Total 2024 Colombian Returnees]],'Population Projection V2'!$AJ$167,FALSE),"OK", "Review")</f>
        <v>OK</v>
      </c>
      <c r="CW1296" s="361" t="str">
        <f>IF(AX1296&lt;=VLOOKUP($C1296,Projections2[[#All],[ISOCode]:[Total 2024 Colombian Returnees]],'Population Projection V2'!$AK$167,FALSE),"OK", "Review")</f>
        <v>OK</v>
      </c>
      <c r="CX1296" s="361" t="str">
        <f>IF(AY1296&lt;=VLOOKUP($C1296,Projections2[[#All],[ISOCode]:[Total 2024 Colombian Returnees]],'Population Projection V2'!$AL$167,FALSE),"OK", "Review")</f>
        <v>OK</v>
      </c>
      <c r="CY1296" s="362" t="str">
        <f>IF(AZ1296&lt;=VLOOKUP($C1296,Projections2[[#All],[ISOCode]:[Total 2024 Colombian Returnees]],'Population Projection V2'!$AM$167,FALSE),"OK", "Review")</f>
        <v>OK</v>
      </c>
    </row>
    <row r="1297" spans="1:103" x14ac:dyDescent="0.25">
      <c r="A1297" s="218" t="s">
        <v>38</v>
      </c>
      <c r="B1297" s="219" t="s">
        <v>38</v>
      </c>
      <c r="C1297" s="219" t="s">
        <v>258</v>
      </c>
      <c r="D1297" s="219" t="s">
        <v>136</v>
      </c>
      <c r="E1297" s="219" t="s">
        <v>427</v>
      </c>
      <c r="F1297" s="310">
        <f t="shared" si="483"/>
        <v>0</v>
      </c>
      <c r="G1297" s="310">
        <f t="shared" si="484"/>
        <v>0</v>
      </c>
      <c r="H1297" s="310">
        <f t="shared" si="485"/>
        <v>0</v>
      </c>
      <c r="I1297" s="310">
        <f t="shared" si="486"/>
        <v>0</v>
      </c>
      <c r="J1297" s="311">
        <f t="shared" si="487"/>
        <v>0</v>
      </c>
      <c r="K1297" s="311">
        <f>VLOOKUP($C1297,Projections2[[#All],[ISOCode]:[Total 2024 Colombian Returnees]],7,0)</f>
        <v>0</v>
      </c>
      <c r="L1297" s="251"/>
      <c r="M1297" s="312"/>
      <c r="N1297" s="312"/>
      <c r="O1297" s="312"/>
      <c r="P1297" s="236"/>
      <c r="Q1297" s="252"/>
      <c r="R1297" s="224">
        <f>VLOOKUP($C1297,Projections2[[#All],[ISOCode]:[Total 2024 Colombian Returnees]],12,0)</f>
        <v>0</v>
      </c>
      <c r="S1297" s="225"/>
      <c r="T1297" s="226"/>
      <c r="U1297" s="226"/>
      <c r="V1297" s="226"/>
      <c r="W1297" s="226"/>
      <c r="X1297" s="227"/>
      <c r="Y1297" s="227">
        <f>VLOOKUP($C1297,Projections2[[#All],[ISOCode]:[Total 2024 Colombian Returnees]],17,0)</f>
        <v>0</v>
      </c>
      <c r="Z1297" s="228"/>
      <c r="AA1297" s="253"/>
      <c r="AB1297" s="253"/>
      <c r="AC1297" s="253"/>
      <c r="AD1297" s="253"/>
      <c r="AE1297" s="253"/>
      <c r="AF1297" s="253">
        <f>VLOOKUP($C1297,Projections2[[#All],[ISOCode]:[Total 2024 Colombian Returnees]],22,0)</f>
        <v>0</v>
      </c>
      <c r="AG1297" s="254"/>
      <c r="AH1297" s="313"/>
      <c r="AI1297" s="313"/>
      <c r="AJ1297" s="313"/>
      <c r="AK1297" s="313"/>
      <c r="AL1297" s="264"/>
      <c r="AM1297" s="230">
        <f>VLOOKUP($C1297,Projections2[[#All],[ISOCode]:[Total 2024 Colombian Returnees]],27,0)</f>
        <v>0</v>
      </c>
      <c r="AN1297" s="265"/>
      <c r="AO1297" s="257"/>
      <c r="AP1297" s="257"/>
      <c r="AQ1297" s="257"/>
      <c r="AR1297" s="257"/>
      <c r="AS1297" s="232"/>
      <c r="AT1297" s="232">
        <f>VLOOKUP($C1297,Projections2[[#All],[ISOCode]:[Total 2024 Colombian Returnees]],32,0)</f>
        <v>0</v>
      </c>
      <c r="AU1297" s="233"/>
      <c r="AV1297" s="258"/>
      <c r="AW1297" s="258"/>
      <c r="AX1297" s="258"/>
      <c r="AY1297" s="258"/>
      <c r="AZ1297" s="234"/>
      <c r="BA1297" s="234">
        <f>VLOOKUP($C1297,Projections2[[#All],[ISOCode]:[Total 2024 Colombian Returnees]],37,0)</f>
        <v>0</v>
      </c>
      <c r="BB1297" s="235"/>
      <c r="BC1297" s="360" t="str">
        <f t="shared" si="488"/>
        <v>Ok</v>
      </c>
      <c r="BD1297" s="361" t="str">
        <f t="shared" si="489"/>
        <v>Ok</v>
      </c>
      <c r="BE1297" s="361" t="str">
        <f t="shared" si="490"/>
        <v>Ok</v>
      </c>
      <c r="BF1297" s="361" t="str">
        <f t="shared" si="491"/>
        <v>Ok</v>
      </c>
      <c r="BG1297" s="362" t="str">
        <f t="shared" si="492"/>
        <v>Ok</v>
      </c>
      <c r="BH1297" s="360" t="str">
        <f t="shared" si="493"/>
        <v>Ok</v>
      </c>
      <c r="BI1297" s="361" t="str">
        <f t="shared" si="494"/>
        <v>Ok</v>
      </c>
      <c r="BJ1297" s="361" t="str">
        <f t="shared" si="495"/>
        <v>Ok</v>
      </c>
      <c r="BK1297" s="361" t="str">
        <f t="shared" si="496"/>
        <v>Ok</v>
      </c>
      <c r="BL1297" s="361" t="str">
        <f t="shared" si="497"/>
        <v>Ok</v>
      </c>
      <c r="BM1297" s="361" t="str">
        <f t="shared" si="498"/>
        <v>Ok</v>
      </c>
      <c r="BN1297" s="362" t="str">
        <f t="shared" si="499"/>
        <v>Ok</v>
      </c>
      <c r="BO1297" s="360" t="str">
        <f t="shared" si="500"/>
        <v>No Pop.</v>
      </c>
      <c r="BP1297" s="361" t="str">
        <f t="shared" si="501"/>
        <v>No Pop.</v>
      </c>
      <c r="BQ1297" s="361" t="str">
        <f t="shared" si="502"/>
        <v>No Pop.</v>
      </c>
      <c r="BR1297" s="361" t="str">
        <f t="shared" si="503"/>
        <v>No Pop.</v>
      </c>
      <c r="BS1297" s="361" t="str">
        <f t="shared" si="504"/>
        <v>No Pop.</v>
      </c>
      <c r="BT1297" s="361" t="str">
        <f t="shared" si="505"/>
        <v>No Pop.</v>
      </c>
      <c r="BU1297" s="362" t="str">
        <f t="shared" si="506"/>
        <v>No Pop.</v>
      </c>
      <c r="BV1297" s="360" t="str">
        <f>IF(M1297&lt;=VLOOKUP($C1297,Projections2[[#All],[ISOCode]:[Total 2024 Colombian Returnees]],'Population Projection V2'!$J$167,FALSE),"OK", "Review")</f>
        <v>OK</v>
      </c>
      <c r="BW1297" s="361" t="str">
        <f>IF(N1297&lt;=VLOOKUP($C1297,Projections2[[#All],[ISOCode]:[Total 2024 Colombian Returnees]],'Population Projection V2'!$K$167,FALSE),"OK", "Review")</f>
        <v>OK</v>
      </c>
      <c r="BX1297" s="361" t="str">
        <f>IF(O1297&lt;=VLOOKUP($C1297,Projections2[[#All],[ISOCode]:[Total 2024 Colombian Returnees]],'Population Projection V2'!$L$167,FALSE),"OK", "Review")</f>
        <v>OK</v>
      </c>
      <c r="BY1297" s="361" t="str">
        <f>IF(P1297&lt;=VLOOKUP($C1297,Projections2[[#All],[ISOCode]:[Total 2024 Colombian Returnees]],'Population Projection V2'!$M$167,FALSE),"OK", "Review")</f>
        <v>OK</v>
      </c>
      <c r="BZ1297" s="361" t="str">
        <f>IF(Q1297&lt;=VLOOKUP($C1297,Projections2[[#All],[ISOCode]:[Total 2024 Colombian Returnees]],'Population Projection V2'!$N$167,FALSE),"OK", "Review")</f>
        <v>OK</v>
      </c>
      <c r="CA1297" s="361" t="str">
        <f>IF(T1297&lt;=VLOOKUP($C1297,Projections2[[#All],[ISOCode]:[Total 2024 Colombian Returnees]],'Population Projection V2'!$O$167,FALSE),"OK", "Review")</f>
        <v>OK</v>
      </c>
      <c r="CB1297" s="361" t="str">
        <f>IF(U1297&lt;=VLOOKUP($C1297,Projections2[[#All],[ISOCode]:[Total 2024 Colombian Returnees]],'Population Projection V2'!$P$167,FALSE),"OK", "Review")</f>
        <v>OK</v>
      </c>
      <c r="CC1297" s="361" t="str">
        <f>IF(V1297&lt;=VLOOKUP($C1297,Projections2[[#All],[ISOCode]:[Total 2024 Colombian Returnees]],'Population Projection V2'!$Q$167,FALSE),"OK", "Review")</f>
        <v>OK</v>
      </c>
      <c r="CD1297" s="361" t="str">
        <f>IF(W1297&lt;=VLOOKUP($C1297,Projections2[[#All],[ISOCode]:[Total 2024 Colombian Returnees]],'Population Projection V2'!$R$167,FALSE),"OK", "Review")</f>
        <v>OK</v>
      </c>
      <c r="CE1297" s="361" t="str">
        <f>IF(X1297&lt;=VLOOKUP($C1297,Projections2[[#All],[ISOCode]:[Total 2024 Colombian Returnees]],'Population Projection V2'!$S$167,FALSE),"OK", "Review")</f>
        <v>OK</v>
      </c>
      <c r="CF1297" s="361" t="str">
        <f>IF(AA1297&lt;=VLOOKUP($C1297,Projections2[[#All],[ISOCode]:[Total 2024 Colombian Returnees]],'Population Projection V2'!$T$167,FALSE),"OK", "Review")</f>
        <v>OK</v>
      </c>
      <c r="CG1297" s="361" t="str">
        <f>IF(AB1297&lt;=VLOOKUP($C1297,Projections2[[#All],[ISOCode]:[Total 2024 Colombian Returnees]],'Population Projection V2'!$U$167,FALSE),"OK", "Review")</f>
        <v>OK</v>
      </c>
      <c r="CH1297" s="361" t="str">
        <f>IF(AC1297&lt;=VLOOKUP($C1297,Projections2[[#All],[ISOCode]:[Total 2024 Colombian Returnees]],'Population Projection V2'!$V$167,FALSE),"OK", "Review")</f>
        <v>OK</v>
      </c>
      <c r="CI1297" s="361" t="str">
        <f>IF(AD1297&lt;=VLOOKUP($C1297,Projections2[[#All],[ISOCode]:[Total 2024 Colombian Returnees]],'Population Projection V2'!$W$167,FALSE),"OK", "Review")</f>
        <v>OK</v>
      </c>
      <c r="CJ1297" s="361" t="str">
        <f>IF(AE1297&lt;=VLOOKUP($C1297,Projections2[[#All],[ISOCode]:[Total 2024 Colombian Returnees]],'Population Projection V2'!$X$167,FALSE),"OK", "Review")</f>
        <v>OK</v>
      </c>
      <c r="CK1297" s="361" t="str">
        <f>IF(AH1297&lt;=VLOOKUP($C1297,Projections2[[#All],[ISOCode]:[Total 2024 Colombian Returnees]],'Population Projection V2'!$Y$167,FALSE),"OK", "Review")</f>
        <v>OK</v>
      </c>
      <c r="CL1297" s="361" t="str">
        <f>IF(AI1297&lt;=VLOOKUP($C1297,Projections2[[#All],[ISOCode]:[Total 2024 Colombian Returnees]],'Population Projection V2'!$Z$167,FALSE),"OK", "Review")</f>
        <v>OK</v>
      </c>
      <c r="CM1297" s="361" t="str">
        <f>IF(AJ1297&lt;=VLOOKUP($C1297,Projections2[[#All],[ISOCode]:[Total 2024 Colombian Returnees]],'Population Projection V2'!$AA$167,FALSE),"OK", "Review")</f>
        <v>OK</v>
      </c>
      <c r="CN1297" s="361" t="str">
        <f>IF(AK1297&lt;=VLOOKUP($C1297,Projections2[[#All],[ISOCode]:[Total 2024 Colombian Returnees]],'Population Projection V2'!$AB$167,FALSE),"OK", "Review")</f>
        <v>OK</v>
      </c>
      <c r="CO1297" s="361" t="str">
        <f>IF(AL1297&lt;=VLOOKUP($C1297,Projections2[[#All],[ISOCode]:[Total 2024 Colombian Returnees]],'Population Projection V2'!$AC$167,FALSE),"OK", "Review")</f>
        <v>OK</v>
      </c>
      <c r="CP1297" s="361" t="str">
        <f>IF(AO1297&lt;=VLOOKUP($C1297,Projections2[[#All],[ISOCode]:[Total 2024 Colombian Returnees]],'Population Projection V2'!$AD$167,FALSE),"OK", "Review")</f>
        <v>OK</v>
      </c>
      <c r="CQ1297" s="361" t="str">
        <f>IF(AP1297&lt;=VLOOKUP($C1297,Projections2[[#All],[ISOCode]:[Total 2024 Colombian Returnees]],'Population Projection V2'!$AE$167,FALSE),"OK", "Review")</f>
        <v>OK</v>
      </c>
      <c r="CR1297" s="361" t="str">
        <f>IF(AQ1297&lt;=VLOOKUP($C1297,Projections2[[#All],[ISOCode]:[Total 2024 Colombian Returnees]],'Population Projection V2'!$AF$167,FALSE),"OK", "Review")</f>
        <v>OK</v>
      </c>
      <c r="CS1297" s="361" t="str">
        <f>IF(AR1297&lt;=VLOOKUP($C1297,Projections2[[#All],[ISOCode]:[Total 2024 Colombian Returnees]],'Population Projection V2'!$AG$167,FALSE),"OK", "Review")</f>
        <v>OK</v>
      </c>
      <c r="CT1297" s="361" t="str">
        <f>IF(AS1297&lt;=VLOOKUP($C1297,Projections2[[#All],[ISOCode]:[Total 2024 Colombian Returnees]],'Population Projection V2'!$AH$167,FALSE),"OK", "Review")</f>
        <v>OK</v>
      </c>
      <c r="CU1297" s="361" t="str">
        <f>IF(AV1297&lt;=VLOOKUP($C1297,Projections2[[#All],[ISOCode]:[Total 2024 Colombian Returnees]],'Population Projection V2'!$AI$167,FALSE),"OK", "Review")</f>
        <v>OK</v>
      </c>
      <c r="CV1297" s="361" t="str">
        <f>IF(AW1297&lt;=VLOOKUP($C1297,Projections2[[#All],[ISOCode]:[Total 2024 Colombian Returnees]],'Population Projection V2'!$AJ$167,FALSE),"OK", "Review")</f>
        <v>OK</v>
      </c>
      <c r="CW1297" s="361" t="str">
        <f>IF(AX1297&lt;=VLOOKUP($C1297,Projections2[[#All],[ISOCode]:[Total 2024 Colombian Returnees]],'Population Projection V2'!$AK$167,FALSE),"OK", "Review")</f>
        <v>OK</v>
      </c>
      <c r="CX1297" s="361" t="str">
        <f>IF(AY1297&lt;=VLOOKUP($C1297,Projections2[[#All],[ISOCode]:[Total 2024 Colombian Returnees]],'Population Projection V2'!$AL$167,FALSE),"OK", "Review")</f>
        <v>OK</v>
      </c>
      <c r="CY1297" s="362" t="str">
        <f>IF(AZ1297&lt;=VLOOKUP($C1297,Projections2[[#All],[ISOCode]:[Total 2024 Colombian Returnees]],'Population Projection V2'!$AM$167,FALSE),"OK", "Review")</f>
        <v>OK</v>
      </c>
    </row>
    <row r="1298" spans="1:103" x14ac:dyDescent="0.25">
      <c r="A1298" s="218" t="s">
        <v>38</v>
      </c>
      <c r="B1298" s="219" t="s">
        <v>38</v>
      </c>
      <c r="C1298" s="219" t="s">
        <v>259</v>
      </c>
      <c r="D1298" s="219" t="s">
        <v>158</v>
      </c>
      <c r="E1298" s="219" t="s">
        <v>427</v>
      </c>
      <c r="F1298" s="310">
        <f t="shared" si="483"/>
        <v>0</v>
      </c>
      <c r="G1298" s="310">
        <f t="shared" si="484"/>
        <v>0</v>
      </c>
      <c r="H1298" s="310">
        <f t="shared" si="485"/>
        <v>0</v>
      </c>
      <c r="I1298" s="310">
        <f t="shared" si="486"/>
        <v>0</v>
      </c>
      <c r="J1298" s="311">
        <f t="shared" si="487"/>
        <v>0</v>
      </c>
      <c r="K1298" s="311">
        <f>VLOOKUP($C1298,Projections2[[#All],[ISOCode]:[Total 2024 Colombian Returnees]],7,0)</f>
        <v>0</v>
      </c>
      <c r="L1298" s="251"/>
      <c r="M1298" s="312"/>
      <c r="N1298" s="312"/>
      <c r="O1298" s="312"/>
      <c r="P1298" s="236"/>
      <c r="Q1298" s="252"/>
      <c r="R1298" s="224">
        <f>VLOOKUP($C1298,Projections2[[#All],[ISOCode]:[Total 2024 Colombian Returnees]],12,0)</f>
        <v>0</v>
      </c>
      <c r="S1298" s="225"/>
      <c r="T1298" s="226"/>
      <c r="U1298" s="226"/>
      <c r="V1298" s="226"/>
      <c r="W1298" s="226"/>
      <c r="X1298" s="227"/>
      <c r="Y1298" s="227">
        <f>VLOOKUP($C1298,Projections2[[#All],[ISOCode]:[Total 2024 Colombian Returnees]],17,0)</f>
        <v>0</v>
      </c>
      <c r="Z1298" s="228"/>
      <c r="AA1298" s="253"/>
      <c r="AB1298" s="253"/>
      <c r="AC1298" s="253"/>
      <c r="AD1298" s="253"/>
      <c r="AE1298" s="253"/>
      <c r="AF1298" s="253">
        <f>VLOOKUP($C1298,Projections2[[#All],[ISOCode]:[Total 2024 Colombian Returnees]],22,0)</f>
        <v>0</v>
      </c>
      <c r="AG1298" s="254"/>
      <c r="AH1298" s="313"/>
      <c r="AI1298" s="313"/>
      <c r="AJ1298" s="313"/>
      <c r="AK1298" s="313"/>
      <c r="AL1298" s="264"/>
      <c r="AM1298" s="230">
        <f>VLOOKUP($C1298,Projections2[[#All],[ISOCode]:[Total 2024 Colombian Returnees]],27,0)</f>
        <v>0</v>
      </c>
      <c r="AN1298" s="265"/>
      <c r="AO1298" s="257"/>
      <c r="AP1298" s="257"/>
      <c r="AQ1298" s="257"/>
      <c r="AR1298" s="257"/>
      <c r="AS1298" s="232"/>
      <c r="AT1298" s="232">
        <f>VLOOKUP($C1298,Projections2[[#All],[ISOCode]:[Total 2024 Colombian Returnees]],32,0)</f>
        <v>0</v>
      </c>
      <c r="AU1298" s="233"/>
      <c r="AV1298" s="258"/>
      <c r="AW1298" s="258"/>
      <c r="AX1298" s="258"/>
      <c r="AY1298" s="258"/>
      <c r="AZ1298" s="234"/>
      <c r="BA1298" s="234">
        <f>VLOOKUP($C1298,Projections2[[#All],[ISOCode]:[Total 2024 Colombian Returnees]],37,0)</f>
        <v>0</v>
      </c>
      <c r="BB1298" s="235"/>
      <c r="BC1298" s="360" t="str">
        <f t="shared" si="488"/>
        <v>Ok</v>
      </c>
      <c r="BD1298" s="361" t="str">
        <f t="shared" si="489"/>
        <v>Ok</v>
      </c>
      <c r="BE1298" s="361" t="str">
        <f t="shared" si="490"/>
        <v>Ok</v>
      </c>
      <c r="BF1298" s="361" t="str">
        <f t="shared" si="491"/>
        <v>Ok</v>
      </c>
      <c r="BG1298" s="362" t="str">
        <f t="shared" si="492"/>
        <v>Ok</v>
      </c>
      <c r="BH1298" s="360" t="str">
        <f t="shared" si="493"/>
        <v>Ok</v>
      </c>
      <c r="BI1298" s="361" t="str">
        <f t="shared" si="494"/>
        <v>Ok</v>
      </c>
      <c r="BJ1298" s="361" t="str">
        <f t="shared" si="495"/>
        <v>Ok</v>
      </c>
      <c r="BK1298" s="361" t="str">
        <f t="shared" si="496"/>
        <v>Ok</v>
      </c>
      <c r="BL1298" s="361" t="str">
        <f t="shared" si="497"/>
        <v>Ok</v>
      </c>
      <c r="BM1298" s="361" t="str">
        <f t="shared" si="498"/>
        <v>Ok</v>
      </c>
      <c r="BN1298" s="362" t="str">
        <f t="shared" si="499"/>
        <v>Ok</v>
      </c>
      <c r="BO1298" s="360" t="str">
        <f t="shared" si="500"/>
        <v>No Pop.</v>
      </c>
      <c r="BP1298" s="361" t="str">
        <f t="shared" si="501"/>
        <v>No Pop.</v>
      </c>
      <c r="BQ1298" s="361" t="str">
        <f t="shared" si="502"/>
        <v>No Pop.</v>
      </c>
      <c r="BR1298" s="361" t="str">
        <f t="shared" si="503"/>
        <v>No Pop.</v>
      </c>
      <c r="BS1298" s="361" t="str">
        <f t="shared" si="504"/>
        <v>No Pop.</v>
      </c>
      <c r="BT1298" s="361" t="str">
        <f t="shared" si="505"/>
        <v>No Pop.</v>
      </c>
      <c r="BU1298" s="362" t="str">
        <f t="shared" si="506"/>
        <v>No Pop.</v>
      </c>
      <c r="BV1298" s="360" t="str">
        <f>IF(M1298&lt;=VLOOKUP($C1298,Projections2[[#All],[ISOCode]:[Total 2024 Colombian Returnees]],'Population Projection V2'!$J$167,FALSE),"OK", "Review")</f>
        <v>OK</v>
      </c>
      <c r="BW1298" s="361" t="str">
        <f>IF(N1298&lt;=VLOOKUP($C1298,Projections2[[#All],[ISOCode]:[Total 2024 Colombian Returnees]],'Population Projection V2'!$K$167,FALSE),"OK", "Review")</f>
        <v>OK</v>
      </c>
      <c r="BX1298" s="361" t="str">
        <f>IF(O1298&lt;=VLOOKUP($C1298,Projections2[[#All],[ISOCode]:[Total 2024 Colombian Returnees]],'Population Projection V2'!$L$167,FALSE),"OK", "Review")</f>
        <v>OK</v>
      </c>
      <c r="BY1298" s="361" t="str">
        <f>IF(P1298&lt;=VLOOKUP($C1298,Projections2[[#All],[ISOCode]:[Total 2024 Colombian Returnees]],'Population Projection V2'!$M$167,FALSE),"OK", "Review")</f>
        <v>OK</v>
      </c>
      <c r="BZ1298" s="361" t="str">
        <f>IF(Q1298&lt;=VLOOKUP($C1298,Projections2[[#All],[ISOCode]:[Total 2024 Colombian Returnees]],'Population Projection V2'!$N$167,FALSE),"OK", "Review")</f>
        <v>OK</v>
      </c>
      <c r="CA1298" s="361" t="str">
        <f>IF(T1298&lt;=VLOOKUP($C1298,Projections2[[#All],[ISOCode]:[Total 2024 Colombian Returnees]],'Population Projection V2'!$O$167,FALSE),"OK", "Review")</f>
        <v>OK</v>
      </c>
      <c r="CB1298" s="361" t="str">
        <f>IF(U1298&lt;=VLOOKUP($C1298,Projections2[[#All],[ISOCode]:[Total 2024 Colombian Returnees]],'Population Projection V2'!$P$167,FALSE),"OK", "Review")</f>
        <v>OK</v>
      </c>
      <c r="CC1298" s="361" t="str">
        <f>IF(V1298&lt;=VLOOKUP($C1298,Projections2[[#All],[ISOCode]:[Total 2024 Colombian Returnees]],'Population Projection V2'!$Q$167,FALSE),"OK", "Review")</f>
        <v>OK</v>
      </c>
      <c r="CD1298" s="361" t="str">
        <f>IF(W1298&lt;=VLOOKUP($C1298,Projections2[[#All],[ISOCode]:[Total 2024 Colombian Returnees]],'Population Projection V2'!$R$167,FALSE),"OK", "Review")</f>
        <v>OK</v>
      </c>
      <c r="CE1298" s="361" t="str">
        <f>IF(X1298&lt;=VLOOKUP($C1298,Projections2[[#All],[ISOCode]:[Total 2024 Colombian Returnees]],'Population Projection V2'!$S$167,FALSE),"OK", "Review")</f>
        <v>OK</v>
      </c>
      <c r="CF1298" s="361" t="str">
        <f>IF(AA1298&lt;=VLOOKUP($C1298,Projections2[[#All],[ISOCode]:[Total 2024 Colombian Returnees]],'Population Projection V2'!$T$167,FALSE),"OK", "Review")</f>
        <v>OK</v>
      </c>
      <c r="CG1298" s="361" t="str">
        <f>IF(AB1298&lt;=VLOOKUP($C1298,Projections2[[#All],[ISOCode]:[Total 2024 Colombian Returnees]],'Population Projection V2'!$U$167,FALSE),"OK", "Review")</f>
        <v>OK</v>
      </c>
      <c r="CH1298" s="361" t="str">
        <f>IF(AC1298&lt;=VLOOKUP($C1298,Projections2[[#All],[ISOCode]:[Total 2024 Colombian Returnees]],'Population Projection V2'!$V$167,FALSE),"OK", "Review")</f>
        <v>OK</v>
      </c>
      <c r="CI1298" s="361" t="str">
        <f>IF(AD1298&lt;=VLOOKUP($C1298,Projections2[[#All],[ISOCode]:[Total 2024 Colombian Returnees]],'Population Projection V2'!$W$167,FALSE),"OK", "Review")</f>
        <v>OK</v>
      </c>
      <c r="CJ1298" s="361" t="str">
        <f>IF(AE1298&lt;=VLOOKUP($C1298,Projections2[[#All],[ISOCode]:[Total 2024 Colombian Returnees]],'Population Projection V2'!$X$167,FALSE),"OK", "Review")</f>
        <v>OK</v>
      </c>
      <c r="CK1298" s="361" t="str">
        <f>IF(AH1298&lt;=VLOOKUP($C1298,Projections2[[#All],[ISOCode]:[Total 2024 Colombian Returnees]],'Population Projection V2'!$Y$167,FALSE),"OK", "Review")</f>
        <v>OK</v>
      </c>
      <c r="CL1298" s="361" t="str">
        <f>IF(AI1298&lt;=VLOOKUP($C1298,Projections2[[#All],[ISOCode]:[Total 2024 Colombian Returnees]],'Population Projection V2'!$Z$167,FALSE),"OK", "Review")</f>
        <v>OK</v>
      </c>
      <c r="CM1298" s="361" t="str">
        <f>IF(AJ1298&lt;=VLOOKUP($C1298,Projections2[[#All],[ISOCode]:[Total 2024 Colombian Returnees]],'Population Projection V2'!$AA$167,FALSE),"OK", "Review")</f>
        <v>OK</v>
      </c>
      <c r="CN1298" s="361" t="str">
        <f>IF(AK1298&lt;=VLOOKUP($C1298,Projections2[[#All],[ISOCode]:[Total 2024 Colombian Returnees]],'Population Projection V2'!$AB$167,FALSE),"OK", "Review")</f>
        <v>OK</v>
      </c>
      <c r="CO1298" s="361" t="str">
        <f>IF(AL1298&lt;=VLOOKUP($C1298,Projections2[[#All],[ISOCode]:[Total 2024 Colombian Returnees]],'Population Projection V2'!$AC$167,FALSE),"OK", "Review")</f>
        <v>OK</v>
      </c>
      <c r="CP1298" s="361" t="str">
        <f>IF(AO1298&lt;=VLOOKUP($C1298,Projections2[[#All],[ISOCode]:[Total 2024 Colombian Returnees]],'Population Projection V2'!$AD$167,FALSE),"OK", "Review")</f>
        <v>OK</v>
      </c>
      <c r="CQ1298" s="361" t="str">
        <f>IF(AP1298&lt;=VLOOKUP($C1298,Projections2[[#All],[ISOCode]:[Total 2024 Colombian Returnees]],'Population Projection V2'!$AE$167,FALSE),"OK", "Review")</f>
        <v>OK</v>
      </c>
      <c r="CR1298" s="361" t="str">
        <f>IF(AQ1298&lt;=VLOOKUP($C1298,Projections2[[#All],[ISOCode]:[Total 2024 Colombian Returnees]],'Population Projection V2'!$AF$167,FALSE),"OK", "Review")</f>
        <v>OK</v>
      </c>
      <c r="CS1298" s="361" t="str">
        <f>IF(AR1298&lt;=VLOOKUP($C1298,Projections2[[#All],[ISOCode]:[Total 2024 Colombian Returnees]],'Population Projection V2'!$AG$167,FALSE),"OK", "Review")</f>
        <v>OK</v>
      </c>
      <c r="CT1298" s="361" t="str">
        <f>IF(AS1298&lt;=VLOOKUP($C1298,Projections2[[#All],[ISOCode]:[Total 2024 Colombian Returnees]],'Population Projection V2'!$AH$167,FALSE),"OK", "Review")</f>
        <v>OK</v>
      </c>
      <c r="CU1298" s="361" t="str">
        <f>IF(AV1298&lt;=VLOOKUP($C1298,Projections2[[#All],[ISOCode]:[Total 2024 Colombian Returnees]],'Population Projection V2'!$AI$167,FALSE),"OK", "Review")</f>
        <v>OK</v>
      </c>
      <c r="CV1298" s="361" t="str">
        <f>IF(AW1298&lt;=VLOOKUP($C1298,Projections2[[#All],[ISOCode]:[Total 2024 Colombian Returnees]],'Population Projection V2'!$AJ$167,FALSE),"OK", "Review")</f>
        <v>OK</v>
      </c>
      <c r="CW1298" s="361" t="str">
        <f>IF(AX1298&lt;=VLOOKUP($C1298,Projections2[[#All],[ISOCode]:[Total 2024 Colombian Returnees]],'Population Projection V2'!$AK$167,FALSE),"OK", "Review")</f>
        <v>OK</v>
      </c>
      <c r="CX1298" s="361" t="str">
        <f>IF(AY1298&lt;=VLOOKUP($C1298,Projections2[[#All],[ISOCode]:[Total 2024 Colombian Returnees]],'Population Projection V2'!$AL$167,FALSE),"OK", "Review")</f>
        <v>OK</v>
      </c>
      <c r="CY1298" s="362" t="str">
        <f>IF(AZ1298&lt;=VLOOKUP($C1298,Projections2[[#All],[ISOCode]:[Total 2024 Colombian Returnees]],'Population Projection V2'!$AM$167,FALSE),"OK", "Review")</f>
        <v>OK</v>
      </c>
    </row>
    <row r="1299" spans="1:103" x14ac:dyDescent="0.25">
      <c r="A1299" s="218" t="s">
        <v>38</v>
      </c>
      <c r="B1299" s="219" t="s">
        <v>38</v>
      </c>
      <c r="C1299" s="219" t="s">
        <v>260</v>
      </c>
      <c r="D1299" s="219" t="s">
        <v>159</v>
      </c>
      <c r="E1299" s="219" t="s">
        <v>427</v>
      </c>
      <c r="F1299" s="310">
        <f t="shared" si="483"/>
        <v>0</v>
      </c>
      <c r="G1299" s="310">
        <f t="shared" si="484"/>
        <v>0</v>
      </c>
      <c r="H1299" s="310">
        <f t="shared" si="485"/>
        <v>0</v>
      </c>
      <c r="I1299" s="310">
        <f t="shared" si="486"/>
        <v>0</v>
      </c>
      <c r="J1299" s="311">
        <f t="shared" si="487"/>
        <v>0</v>
      </c>
      <c r="K1299" s="311">
        <f>VLOOKUP($C1299,Projections2[[#All],[ISOCode]:[Total 2024 Colombian Returnees]],7,0)</f>
        <v>0</v>
      </c>
      <c r="L1299" s="251"/>
      <c r="M1299" s="312"/>
      <c r="N1299" s="312"/>
      <c r="O1299" s="312"/>
      <c r="P1299" s="236"/>
      <c r="Q1299" s="252"/>
      <c r="R1299" s="224">
        <f>VLOOKUP($C1299,Projections2[[#All],[ISOCode]:[Total 2024 Colombian Returnees]],12,0)</f>
        <v>0</v>
      </c>
      <c r="S1299" s="225"/>
      <c r="T1299" s="226"/>
      <c r="U1299" s="226"/>
      <c r="V1299" s="226"/>
      <c r="W1299" s="226"/>
      <c r="X1299" s="227"/>
      <c r="Y1299" s="227">
        <f>VLOOKUP($C1299,Projections2[[#All],[ISOCode]:[Total 2024 Colombian Returnees]],17,0)</f>
        <v>0</v>
      </c>
      <c r="Z1299" s="228"/>
      <c r="AA1299" s="253"/>
      <c r="AB1299" s="253"/>
      <c r="AC1299" s="253"/>
      <c r="AD1299" s="253"/>
      <c r="AE1299" s="253"/>
      <c r="AF1299" s="253">
        <f>VLOOKUP($C1299,Projections2[[#All],[ISOCode]:[Total 2024 Colombian Returnees]],22,0)</f>
        <v>0</v>
      </c>
      <c r="AG1299" s="254"/>
      <c r="AH1299" s="313"/>
      <c r="AI1299" s="313"/>
      <c r="AJ1299" s="313"/>
      <c r="AK1299" s="313"/>
      <c r="AL1299" s="264"/>
      <c r="AM1299" s="230">
        <f>VLOOKUP($C1299,Projections2[[#All],[ISOCode]:[Total 2024 Colombian Returnees]],27,0)</f>
        <v>0</v>
      </c>
      <c r="AN1299" s="265"/>
      <c r="AO1299" s="257"/>
      <c r="AP1299" s="257"/>
      <c r="AQ1299" s="257"/>
      <c r="AR1299" s="257"/>
      <c r="AS1299" s="232"/>
      <c r="AT1299" s="232">
        <f>VLOOKUP($C1299,Projections2[[#All],[ISOCode]:[Total 2024 Colombian Returnees]],32,0)</f>
        <v>0</v>
      </c>
      <c r="AU1299" s="233"/>
      <c r="AV1299" s="258"/>
      <c r="AW1299" s="258"/>
      <c r="AX1299" s="258"/>
      <c r="AY1299" s="258"/>
      <c r="AZ1299" s="234"/>
      <c r="BA1299" s="234">
        <f>VLOOKUP($C1299,Projections2[[#All],[ISOCode]:[Total 2024 Colombian Returnees]],37,0)</f>
        <v>0</v>
      </c>
      <c r="BB1299" s="235"/>
      <c r="BC1299" s="360" t="str">
        <f t="shared" si="488"/>
        <v>Ok</v>
      </c>
      <c r="BD1299" s="361" t="str">
        <f t="shared" si="489"/>
        <v>Ok</v>
      </c>
      <c r="BE1299" s="361" t="str">
        <f t="shared" si="490"/>
        <v>Ok</v>
      </c>
      <c r="BF1299" s="361" t="str">
        <f t="shared" si="491"/>
        <v>Ok</v>
      </c>
      <c r="BG1299" s="362" t="str">
        <f t="shared" si="492"/>
        <v>Ok</v>
      </c>
      <c r="BH1299" s="360" t="str">
        <f t="shared" si="493"/>
        <v>Ok</v>
      </c>
      <c r="BI1299" s="361" t="str">
        <f t="shared" si="494"/>
        <v>Ok</v>
      </c>
      <c r="BJ1299" s="361" t="str">
        <f t="shared" si="495"/>
        <v>Ok</v>
      </c>
      <c r="BK1299" s="361" t="str">
        <f t="shared" si="496"/>
        <v>Ok</v>
      </c>
      <c r="BL1299" s="361" t="str">
        <f t="shared" si="497"/>
        <v>Ok</v>
      </c>
      <c r="BM1299" s="361" t="str">
        <f t="shared" si="498"/>
        <v>Ok</v>
      </c>
      <c r="BN1299" s="362" t="str">
        <f t="shared" si="499"/>
        <v>Ok</v>
      </c>
      <c r="BO1299" s="360" t="str">
        <f t="shared" si="500"/>
        <v>No Pop.</v>
      </c>
      <c r="BP1299" s="361" t="str">
        <f t="shared" si="501"/>
        <v>No Pop.</v>
      </c>
      <c r="BQ1299" s="361" t="str">
        <f t="shared" si="502"/>
        <v>No Pop.</v>
      </c>
      <c r="BR1299" s="361" t="str">
        <f t="shared" si="503"/>
        <v>No Pop.</v>
      </c>
      <c r="BS1299" s="361" t="str">
        <f t="shared" si="504"/>
        <v>No Pop.</v>
      </c>
      <c r="BT1299" s="361" t="str">
        <f t="shared" si="505"/>
        <v>No Pop.</v>
      </c>
      <c r="BU1299" s="362" t="str">
        <f t="shared" si="506"/>
        <v>No Pop.</v>
      </c>
      <c r="BV1299" s="360" t="str">
        <f>IF(M1299&lt;=VLOOKUP($C1299,Projections2[[#All],[ISOCode]:[Total 2024 Colombian Returnees]],'Population Projection V2'!$J$167,FALSE),"OK", "Review")</f>
        <v>OK</v>
      </c>
      <c r="BW1299" s="361" t="str">
        <f>IF(N1299&lt;=VLOOKUP($C1299,Projections2[[#All],[ISOCode]:[Total 2024 Colombian Returnees]],'Population Projection V2'!$K$167,FALSE),"OK", "Review")</f>
        <v>OK</v>
      </c>
      <c r="BX1299" s="361" t="str">
        <f>IF(O1299&lt;=VLOOKUP($C1299,Projections2[[#All],[ISOCode]:[Total 2024 Colombian Returnees]],'Population Projection V2'!$L$167,FALSE),"OK", "Review")</f>
        <v>OK</v>
      </c>
      <c r="BY1299" s="361" t="str">
        <f>IF(P1299&lt;=VLOOKUP($C1299,Projections2[[#All],[ISOCode]:[Total 2024 Colombian Returnees]],'Population Projection V2'!$M$167,FALSE),"OK", "Review")</f>
        <v>OK</v>
      </c>
      <c r="BZ1299" s="361" t="str">
        <f>IF(Q1299&lt;=VLOOKUP($C1299,Projections2[[#All],[ISOCode]:[Total 2024 Colombian Returnees]],'Population Projection V2'!$N$167,FALSE),"OK", "Review")</f>
        <v>OK</v>
      </c>
      <c r="CA1299" s="361" t="str">
        <f>IF(T1299&lt;=VLOOKUP($C1299,Projections2[[#All],[ISOCode]:[Total 2024 Colombian Returnees]],'Population Projection V2'!$O$167,FALSE),"OK", "Review")</f>
        <v>OK</v>
      </c>
      <c r="CB1299" s="361" t="str">
        <f>IF(U1299&lt;=VLOOKUP($C1299,Projections2[[#All],[ISOCode]:[Total 2024 Colombian Returnees]],'Population Projection V2'!$P$167,FALSE),"OK", "Review")</f>
        <v>OK</v>
      </c>
      <c r="CC1299" s="361" t="str">
        <f>IF(V1299&lt;=VLOOKUP($C1299,Projections2[[#All],[ISOCode]:[Total 2024 Colombian Returnees]],'Population Projection V2'!$Q$167,FALSE),"OK", "Review")</f>
        <v>OK</v>
      </c>
      <c r="CD1299" s="361" t="str">
        <f>IF(W1299&lt;=VLOOKUP($C1299,Projections2[[#All],[ISOCode]:[Total 2024 Colombian Returnees]],'Population Projection V2'!$R$167,FALSE),"OK", "Review")</f>
        <v>OK</v>
      </c>
      <c r="CE1299" s="361" t="str">
        <f>IF(X1299&lt;=VLOOKUP($C1299,Projections2[[#All],[ISOCode]:[Total 2024 Colombian Returnees]],'Population Projection V2'!$S$167,FALSE),"OK", "Review")</f>
        <v>OK</v>
      </c>
      <c r="CF1299" s="361" t="str">
        <f>IF(AA1299&lt;=VLOOKUP($C1299,Projections2[[#All],[ISOCode]:[Total 2024 Colombian Returnees]],'Population Projection V2'!$T$167,FALSE),"OK", "Review")</f>
        <v>OK</v>
      </c>
      <c r="CG1299" s="361" t="str">
        <f>IF(AB1299&lt;=VLOOKUP($C1299,Projections2[[#All],[ISOCode]:[Total 2024 Colombian Returnees]],'Population Projection V2'!$U$167,FALSE),"OK", "Review")</f>
        <v>OK</v>
      </c>
      <c r="CH1299" s="361" t="str">
        <f>IF(AC1299&lt;=VLOOKUP($C1299,Projections2[[#All],[ISOCode]:[Total 2024 Colombian Returnees]],'Population Projection V2'!$V$167,FALSE),"OK", "Review")</f>
        <v>OK</v>
      </c>
      <c r="CI1299" s="361" t="str">
        <f>IF(AD1299&lt;=VLOOKUP($C1299,Projections2[[#All],[ISOCode]:[Total 2024 Colombian Returnees]],'Population Projection V2'!$W$167,FALSE),"OK", "Review")</f>
        <v>OK</v>
      </c>
      <c r="CJ1299" s="361" t="str">
        <f>IF(AE1299&lt;=VLOOKUP($C1299,Projections2[[#All],[ISOCode]:[Total 2024 Colombian Returnees]],'Population Projection V2'!$X$167,FALSE),"OK", "Review")</f>
        <v>OK</v>
      </c>
      <c r="CK1299" s="361" t="str">
        <f>IF(AH1299&lt;=VLOOKUP($C1299,Projections2[[#All],[ISOCode]:[Total 2024 Colombian Returnees]],'Population Projection V2'!$Y$167,FALSE),"OK", "Review")</f>
        <v>OK</v>
      </c>
      <c r="CL1299" s="361" t="str">
        <f>IF(AI1299&lt;=VLOOKUP($C1299,Projections2[[#All],[ISOCode]:[Total 2024 Colombian Returnees]],'Population Projection V2'!$Z$167,FALSE),"OK", "Review")</f>
        <v>OK</v>
      </c>
      <c r="CM1299" s="361" t="str">
        <f>IF(AJ1299&lt;=VLOOKUP($C1299,Projections2[[#All],[ISOCode]:[Total 2024 Colombian Returnees]],'Population Projection V2'!$AA$167,FALSE),"OK", "Review")</f>
        <v>OK</v>
      </c>
      <c r="CN1299" s="361" t="str">
        <f>IF(AK1299&lt;=VLOOKUP($C1299,Projections2[[#All],[ISOCode]:[Total 2024 Colombian Returnees]],'Population Projection V2'!$AB$167,FALSE),"OK", "Review")</f>
        <v>OK</v>
      </c>
      <c r="CO1299" s="361" t="str">
        <f>IF(AL1299&lt;=VLOOKUP($C1299,Projections2[[#All],[ISOCode]:[Total 2024 Colombian Returnees]],'Population Projection V2'!$AC$167,FALSE),"OK", "Review")</f>
        <v>OK</v>
      </c>
      <c r="CP1299" s="361" t="str">
        <f>IF(AO1299&lt;=VLOOKUP($C1299,Projections2[[#All],[ISOCode]:[Total 2024 Colombian Returnees]],'Population Projection V2'!$AD$167,FALSE),"OK", "Review")</f>
        <v>OK</v>
      </c>
      <c r="CQ1299" s="361" t="str">
        <f>IF(AP1299&lt;=VLOOKUP($C1299,Projections2[[#All],[ISOCode]:[Total 2024 Colombian Returnees]],'Population Projection V2'!$AE$167,FALSE),"OK", "Review")</f>
        <v>OK</v>
      </c>
      <c r="CR1299" s="361" t="str">
        <f>IF(AQ1299&lt;=VLOOKUP($C1299,Projections2[[#All],[ISOCode]:[Total 2024 Colombian Returnees]],'Population Projection V2'!$AF$167,FALSE),"OK", "Review")</f>
        <v>OK</v>
      </c>
      <c r="CS1299" s="361" t="str">
        <f>IF(AR1299&lt;=VLOOKUP($C1299,Projections2[[#All],[ISOCode]:[Total 2024 Colombian Returnees]],'Population Projection V2'!$AG$167,FALSE),"OK", "Review")</f>
        <v>OK</v>
      </c>
      <c r="CT1299" s="361" t="str">
        <f>IF(AS1299&lt;=VLOOKUP($C1299,Projections2[[#All],[ISOCode]:[Total 2024 Colombian Returnees]],'Population Projection V2'!$AH$167,FALSE),"OK", "Review")</f>
        <v>OK</v>
      </c>
      <c r="CU1299" s="361" t="str">
        <f>IF(AV1299&lt;=VLOOKUP($C1299,Projections2[[#All],[ISOCode]:[Total 2024 Colombian Returnees]],'Population Projection V2'!$AI$167,FALSE),"OK", "Review")</f>
        <v>OK</v>
      </c>
      <c r="CV1299" s="361" t="str">
        <f>IF(AW1299&lt;=VLOOKUP($C1299,Projections2[[#All],[ISOCode]:[Total 2024 Colombian Returnees]],'Population Projection V2'!$AJ$167,FALSE),"OK", "Review")</f>
        <v>OK</v>
      </c>
      <c r="CW1299" s="361" t="str">
        <f>IF(AX1299&lt;=VLOOKUP($C1299,Projections2[[#All],[ISOCode]:[Total 2024 Colombian Returnees]],'Population Projection V2'!$AK$167,FALSE),"OK", "Review")</f>
        <v>OK</v>
      </c>
      <c r="CX1299" s="361" t="str">
        <f>IF(AY1299&lt;=VLOOKUP($C1299,Projections2[[#All],[ISOCode]:[Total 2024 Colombian Returnees]],'Population Projection V2'!$AL$167,FALSE),"OK", "Review")</f>
        <v>OK</v>
      </c>
      <c r="CY1299" s="362" t="str">
        <f>IF(AZ1299&lt;=VLOOKUP($C1299,Projections2[[#All],[ISOCode]:[Total 2024 Colombian Returnees]],'Population Projection V2'!$AM$167,FALSE),"OK", "Review")</f>
        <v>OK</v>
      </c>
    </row>
    <row r="1300" spans="1:103" x14ac:dyDescent="0.25">
      <c r="A1300" s="218" t="s">
        <v>38</v>
      </c>
      <c r="B1300" s="219" t="s">
        <v>38</v>
      </c>
      <c r="C1300" s="219" t="s">
        <v>261</v>
      </c>
      <c r="D1300" s="219" t="s">
        <v>160</v>
      </c>
      <c r="E1300" s="219" t="s">
        <v>427</v>
      </c>
      <c r="F1300" s="310">
        <f t="shared" si="483"/>
        <v>0</v>
      </c>
      <c r="G1300" s="310">
        <f t="shared" si="484"/>
        <v>0</v>
      </c>
      <c r="H1300" s="310">
        <f t="shared" si="485"/>
        <v>0</v>
      </c>
      <c r="I1300" s="310">
        <f t="shared" si="486"/>
        <v>0</v>
      </c>
      <c r="J1300" s="311">
        <f t="shared" si="487"/>
        <v>0</v>
      </c>
      <c r="K1300" s="311">
        <f>VLOOKUP($C1300,Projections2[[#All],[ISOCode]:[Total 2024 Colombian Returnees]],7,0)</f>
        <v>0</v>
      </c>
      <c r="L1300" s="251"/>
      <c r="M1300" s="312"/>
      <c r="N1300" s="312"/>
      <c r="O1300" s="312"/>
      <c r="P1300" s="236"/>
      <c r="Q1300" s="252"/>
      <c r="R1300" s="224">
        <f>VLOOKUP($C1300,Projections2[[#All],[ISOCode]:[Total 2024 Colombian Returnees]],12,0)</f>
        <v>0</v>
      </c>
      <c r="S1300" s="225"/>
      <c r="T1300" s="226"/>
      <c r="U1300" s="226"/>
      <c r="V1300" s="226"/>
      <c r="W1300" s="226"/>
      <c r="X1300" s="227"/>
      <c r="Y1300" s="227">
        <f>VLOOKUP($C1300,Projections2[[#All],[ISOCode]:[Total 2024 Colombian Returnees]],17,0)</f>
        <v>0</v>
      </c>
      <c r="Z1300" s="228"/>
      <c r="AA1300" s="253"/>
      <c r="AB1300" s="253"/>
      <c r="AC1300" s="253"/>
      <c r="AD1300" s="253"/>
      <c r="AE1300" s="253"/>
      <c r="AF1300" s="253">
        <f>VLOOKUP($C1300,Projections2[[#All],[ISOCode]:[Total 2024 Colombian Returnees]],22,0)</f>
        <v>0</v>
      </c>
      <c r="AG1300" s="254"/>
      <c r="AH1300" s="313"/>
      <c r="AI1300" s="313"/>
      <c r="AJ1300" s="313"/>
      <c r="AK1300" s="313"/>
      <c r="AL1300" s="264"/>
      <c r="AM1300" s="230">
        <f>VLOOKUP($C1300,Projections2[[#All],[ISOCode]:[Total 2024 Colombian Returnees]],27,0)</f>
        <v>0</v>
      </c>
      <c r="AN1300" s="265"/>
      <c r="AO1300" s="257"/>
      <c r="AP1300" s="257"/>
      <c r="AQ1300" s="257"/>
      <c r="AR1300" s="257"/>
      <c r="AS1300" s="232"/>
      <c r="AT1300" s="232">
        <f>VLOOKUP($C1300,Projections2[[#All],[ISOCode]:[Total 2024 Colombian Returnees]],32,0)</f>
        <v>0</v>
      </c>
      <c r="AU1300" s="233"/>
      <c r="AV1300" s="258"/>
      <c r="AW1300" s="258"/>
      <c r="AX1300" s="258"/>
      <c r="AY1300" s="258"/>
      <c r="AZ1300" s="234"/>
      <c r="BA1300" s="234">
        <f>VLOOKUP($C1300,Projections2[[#All],[ISOCode]:[Total 2024 Colombian Returnees]],37,0)</f>
        <v>0</v>
      </c>
      <c r="BB1300" s="235"/>
      <c r="BC1300" s="360" t="str">
        <f t="shared" si="488"/>
        <v>Ok</v>
      </c>
      <c r="BD1300" s="361" t="str">
        <f t="shared" si="489"/>
        <v>Ok</v>
      </c>
      <c r="BE1300" s="361" t="str">
        <f t="shared" si="490"/>
        <v>Ok</v>
      </c>
      <c r="BF1300" s="361" t="str">
        <f t="shared" si="491"/>
        <v>Ok</v>
      </c>
      <c r="BG1300" s="362" t="str">
        <f t="shared" si="492"/>
        <v>Ok</v>
      </c>
      <c r="BH1300" s="360" t="str">
        <f t="shared" si="493"/>
        <v>Ok</v>
      </c>
      <c r="BI1300" s="361" t="str">
        <f t="shared" si="494"/>
        <v>Ok</v>
      </c>
      <c r="BJ1300" s="361" t="str">
        <f t="shared" si="495"/>
        <v>Ok</v>
      </c>
      <c r="BK1300" s="361" t="str">
        <f t="shared" si="496"/>
        <v>Ok</v>
      </c>
      <c r="BL1300" s="361" t="str">
        <f t="shared" si="497"/>
        <v>Ok</v>
      </c>
      <c r="BM1300" s="361" t="str">
        <f t="shared" si="498"/>
        <v>Ok</v>
      </c>
      <c r="BN1300" s="362" t="str">
        <f t="shared" si="499"/>
        <v>Ok</v>
      </c>
      <c r="BO1300" s="360" t="str">
        <f t="shared" si="500"/>
        <v>No Pop.</v>
      </c>
      <c r="BP1300" s="361" t="str">
        <f t="shared" si="501"/>
        <v>No Pop.</v>
      </c>
      <c r="BQ1300" s="361" t="str">
        <f t="shared" si="502"/>
        <v>No Pop.</v>
      </c>
      <c r="BR1300" s="361" t="str">
        <f t="shared" si="503"/>
        <v>No Pop.</v>
      </c>
      <c r="BS1300" s="361" t="str">
        <f t="shared" si="504"/>
        <v>No Pop.</v>
      </c>
      <c r="BT1300" s="361" t="str">
        <f t="shared" si="505"/>
        <v>No Pop.</v>
      </c>
      <c r="BU1300" s="362" t="str">
        <f t="shared" si="506"/>
        <v>No Pop.</v>
      </c>
      <c r="BV1300" s="360" t="str">
        <f>IF(M1300&lt;=VLOOKUP($C1300,Projections2[[#All],[ISOCode]:[Total 2024 Colombian Returnees]],'Population Projection V2'!$J$167,FALSE),"OK", "Review")</f>
        <v>OK</v>
      </c>
      <c r="BW1300" s="361" t="str">
        <f>IF(N1300&lt;=VLOOKUP($C1300,Projections2[[#All],[ISOCode]:[Total 2024 Colombian Returnees]],'Population Projection V2'!$K$167,FALSE),"OK", "Review")</f>
        <v>OK</v>
      </c>
      <c r="BX1300" s="361" t="str">
        <f>IF(O1300&lt;=VLOOKUP($C1300,Projections2[[#All],[ISOCode]:[Total 2024 Colombian Returnees]],'Population Projection V2'!$L$167,FALSE),"OK", "Review")</f>
        <v>OK</v>
      </c>
      <c r="BY1300" s="361" t="str">
        <f>IF(P1300&lt;=VLOOKUP($C1300,Projections2[[#All],[ISOCode]:[Total 2024 Colombian Returnees]],'Population Projection V2'!$M$167,FALSE),"OK", "Review")</f>
        <v>OK</v>
      </c>
      <c r="BZ1300" s="361" t="str">
        <f>IF(Q1300&lt;=VLOOKUP($C1300,Projections2[[#All],[ISOCode]:[Total 2024 Colombian Returnees]],'Population Projection V2'!$N$167,FALSE),"OK", "Review")</f>
        <v>OK</v>
      </c>
      <c r="CA1300" s="361" t="str">
        <f>IF(T1300&lt;=VLOOKUP($C1300,Projections2[[#All],[ISOCode]:[Total 2024 Colombian Returnees]],'Population Projection V2'!$O$167,FALSE),"OK", "Review")</f>
        <v>OK</v>
      </c>
      <c r="CB1300" s="361" t="str">
        <f>IF(U1300&lt;=VLOOKUP($C1300,Projections2[[#All],[ISOCode]:[Total 2024 Colombian Returnees]],'Population Projection V2'!$P$167,FALSE),"OK", "Review")</f>
        <v>OK</v>
      </c>
      <c r="CC1300" s="361" t="str">
        <f>IF(V1300&lt;=VLOOKUP($C1300,Projections2[[#All],[ISOCode]:[Total 2024 Colombian Returnees]],'Population Projection V2'!$Q$167,FALSE),"OK", "Review")</f>
        <v>OK</v>
      </c>
      <c r="CD1300" s="361" t="str">
        <f>IF(W1300&lt;=VLOOKUP($C1300,Projections2[[#All],[ISOCode]:[Total 2024 Colombian Returnees]],'Population Projection V2'!$R$167,FALSE),"OK", "Review")</f>
        <v>OK</v>
      </c>
      <c r="CE1300" s="361" t="str">
        <f>IF(X1300&lt;=VLOOKUP($C1300,Projections2[[#All],[ISOCode]:[Total 2024 Colombian Returnees]],'Population Projection V2'!$S$167,FALSE),"OK", "Review")</f>
        <v>OK</v>
      </c>
      <c r="CF1300" s="361" t="str">
        <f>IF(AA1300&lt;=VLOOKUP($C1300,Projections2[[#All],[ISOCode]:[Total 2024 Colombian Returnees]],'Population Projection V2'!$T$167,FALSE),"OK", "Review")</f>
        <v>OK</v>
      </c>
      <c r="CG1300" s="361" t="str">
        <f>IF(AB1300&lt;=VLOOKUP($C1300,Projections2[[#All],[ISOCode]:[Total 2024 Colombian Returnees]],'Population Projection V2'!$U$167,FALSE),"OK", "Review")</f>
        <v>OK</v>
      </c>
      <c r="CH1300" s="361" t="str">
        <f>IF(AC1300&lt;=VLOOKUP($C1300,Projections2[[#All],[ISOCode]:[Total 2024 Colombian Returnees]],'Population Projection V2'!$V$167,FALSE),"OK", "Review")</f>
        <v>OK</v>
      </c>
      <c r="CI1300" s="361" t="str">
        <f>IF(AD1300&lt;=VLOOKUP($C1300,Projections2[[#All],[ISOCode]:[Total 2024 Colombian Returnees]],'Population Projection V2'!$W$167,FALSE),"OK", "Review")</f>
        <v>OK</v>
      </c>
      <c r="CJ1300" s="361" t="str">
        <f>IF(AE1300&lt;=VLOOKUP($C1300,Projections2[[#All],[ISOCode]:[Total 2024 Colombian Returnees]],'Population Projection V2'!$X$167,FALSE),"OK", "Review")</f>
        <v>OK</v>
      </c>
      <c r="CK1300" s="361" t="str">
        <f>IF(AH1300&lt;=VLOOKUP($C1300,Projections2[[#All],[ISOCode]:[Total 2024 Colombian Returnees]],'Population Projection V2'!$Y$167,FALSE),"OK", "Review")</f>
        <v>OK</v>
      </c>
      <c r="CL1300" s="361" t="str">
        <f>IF(AI1300&lt;=VLOOKUP($C1300,Projections2[[#All],[ISOCode]:[Total 2024 Colombian Returnees]],'Population Projection V2'!$Z$167,FALSE),"OK", "Review")</f>
        <v>OK</v>
      </c>
      <c r="CM1300" s="361" t="str">
        <f>IF(AJ1300&lt;=VLOOKUP($C1300,Projections2[[#All],[ISOCode]:[Total 2024 Colombian Returnees]],'Population Projection V2'!$AA$167,FALSE),"OK", "Review")</f>
        <v>OK</v>
      </c>
      <c r="CN1300" s="361" t="str">
        <f>IF(AK1300&lt;=VLOOKUP($C1300,Projections2[[#All],[ISOCode]:[Total 2024 Colombian Returnees]],'Population Projection V2'!$AB$167,FALSE),"OK", "Review")</f>
        <v>OK</v>
      </c>
      <c r="CO1300" s="361" t="str">
        <f>IF(AL1300&lt;=VLOOKUP($C1300,Projections2[[#All],[ISOCode]:[Total 2024 Colombian Returnees]],'Population Projection V2'!$AC$167,FALSE),"OK", "Review")</f>
        <v>OK</v>
      </c>
      <c r="CP1300" s="361" t="str">
        <f>IF(AO1300&lt;=VLOOKUP($C1300,Projections2[[#All],[ISOCode]:[Total 2024 Colombian Returnees]],'Population Projection V2'!$AD$167,FALSE),"OK", "Review")</f>
        <v>OK</v>
      </c>
      <c r="CQ1300" s="361" t="str">
        <f>IF(AP1300&lt;=VLOOKUP($C1300,Projections2[[#All],[ISOCode]:[Total 2024 Colombian Returnees]],'Population Projection V2'!$AE$167,FALSE),"OK", "Review")</f>
        <v>OK</v>
      </c>
      <c r="CR1300" s="361" t="str">
        <f>IF(AQ1300&lt;=VLOOKUP($C1300,Projections2[[#All],[ISOCode]:[Total 2024 Colombian Returnees]],'Population Projection V2'!$AF$167,FALSE),"OK", "Review")</f>
        <v>OK</v>
      </c>
      <c r="CS1300" s="361" t="str">
        <f>IF(AR1300&lt;=VLOOKUP($C1300,Projections2[[#All],[ISOCode]:[Total 2024 Colombian Returnees]],'Population Projection V2'!$AG$167,FALSE),"OK", "Review")</f>
        <v>OK</v>
      </c>
      <c r="CT1300" s="361" t="str">
        <f>IF(AS1300&lt;=VLOOKUP($C1300,Projections2[[#All],[ISOCode]:[Total 2024 Colombian Returnees]],'Population Projection V2'!$AH$167,FALSE),"OK", "Review")</f>
        <v>OK</v>
      </c>
      <c r="CU1300" s="361" t="str">
        <f>IF(AV1300&lt;=VLOOKUP($C1300,Projections2[[#All],[ISOCode]:[Total 2024 Colombian Returnees]],'Population Projection V2'!$AI$167,FALSE),"OK", "Review")</f>
        <v>OK</v>
      </c>
      <c r="CV1300" s="361" t="str">
        <f>IF(AW1300&lt;=VLOOKUP($C1300,Projections2[[#All],[ISOCode]:[Total 2024 Colombian Returnees]],'Population Projection V2'!$AJ$167,FALSE),"OK", "Review")</f>
        <v>OK</v>
      </c>
      <c r="CW1300" s="361" t="str">
        <f>IF(AX1300&lt;=VLOOKUP($C1300,Projections2[[#All],[ISOCode]:[Total 2024 Colombian Returnees]],'Population Projection V2'!$AK$167,FALSE),"OK", "Review")</f>
        <v>OK</v>
      </c>
      <c r="CX1300" s="361" t="str">
        <f>IF(AY1300&lt;=VLOOKUP($C1300,Projections2[[#All],[ISOCode]:[Total 2024 Colombian Returnees]],'Population Projection V2'!$AL$167,FALSE),"OK", "Review")</f>
        <v>OK</v>
      </c>
      <c r="CY1300" s="362" t="str">
        <f>IF(AZ1300&lt;=VLOOKUP($C1300,Projections2[[#All],[ISOCode]:[Total 2024 Colombian Returnees]],'Population Projection V2'!$AM$167,FALSE),"OK", "Review")</f>
        <v>OK</v>
      </c>
    </row>
    <row r="1301" spans="1:103" x14ac:dyDescent="0.25">
      <c r="A1301" s="218" t="s">
        <v>38</v>
      </c>
      <c r="B1301" s="219" t="s">
        <v>38</v>
      </c>
      <c r="C1301" s="219" t="s">
        <v>262</v>
      </c>
      <c r="D1301" s="219" t="s">
        <v>161</v>
      </c>
      <c r="E1301" s="219" t="s">
        <v>427</v>
      </c>
      <c r="F1301" s="310">
        <f t="shared" si="483"/>
        <v>0</v>
      </c>
      <c r="G1301" s="310">
        <f t="shared" si="484"/>
        <v>0</v>
      </c>
      <c r="H1301" s="310">
        <f t="shared" si="485"/>
        <v>0</v>
      </c>
      <c r="I1301" s="310">
        <f t="shared" si="486"/>
        <v>0</v>
      </c>
      <c r="J1301" s="311">
        <f t="shared" si="487"/>
        <v>0</v>
      </c>
      <c r="K1301" s="311">
        <f>VLOOKUP($C1301,Projections2[[#All],[ISOCode]:[Total 2024 Colombian Returnees]],7,0)</f>
        <v>0</v>
      </c>
      <c r="L1301" s="251"/>
      <c r="M1301" s="312"/>
      <c r="N1301" s="312"/>
      <c r="O1301" s="312"/>
      <c r="P1301" s="236"/>
      <c r="Q1301" s="252"/>
      <c r="R1301" s="224">
        <f>VLOOKUP($C1301,Projections2[[#All],[ISOCode]:[Total 2024 Colombian Returnees]],12,0)</f>
        <v>0</v>
      </c>
      <c r="S1301" s="225"/>
      <c r="T1301" s="226"/>
      <c r="U1301" s="226"/>
      <c r="V1301" s="226"/>
      <c r="W1301" s="226"/>
      <c r="X1301" s="227"/>
      <c r="Y1301" s="227">
        <f>VLOOKUP($C1301,Projections2[[#All],[ISOCode]:[Total 2024 Colombian Returnees]],17,0)</f>
        <v>0</v>
      </c>
      <c r="Z1301" s="228"/>
      <c r="AA1301" s="253"/>
      <c r="AB1301" s="253"/>
      <c r="AC1301" s="253"/>
      <c r="AD1301" s="253"/>
      <c r="AE1301" s="253"/>
      <c r="AF1301" s="253">
        <f>VLOOKUP($C1301,Projections2[[#All],[ISOCode]:[Total 2024 Colombian Returnees]],22,0)</f>
        <v>0</v>
      </c>
      <c r="AG1301" s="254"/>
      <c r="AH1301" s="313"/>
      <c r="AI1301" s="313"/>
      <c r="AJ1301" s="313"/>
      <c r="AK1301" s="313"/>
      <c r="AL1301" s="264"/>
      <c r="AM1301" s="230">
        <f>VLOOKUP($C1301,Projections2[[#All],[ISOCode]:[Total 2024 Colombian Returnees]],27,0)</f>
        <v>0</v>
      </c>
      <c r="AN1301" s="265"/>
      <c r="AO1301" s="257"/>
      <c r="AP1301" s="257"/>
      <c r="AQ1301" s="257"/>
      <c r="AR1301" s="257"/>
      <c r="AS1301" s="232"/>
      <c r="AT1301" s="232">
        <f>VLOOKUP($C1301,Projections2[[#All],[ISOCode]:[Total 2024 Colombian Returnees]],32,0)</f>
        <v>0</v>
      </c>
      <c r="AU1301" s="233"/>
      <c r="AV1301" s="258"/>
      <c r="AW1301" s="258"/>
      <c r="AX1301" s="258"/>
      <c r="AY1301" s="258"/>
      <c r="AZ1301" s="234"/>
      <c r="BA1301" s="234">
        <f>VLOOKUP($C1301,Projections2[[#All],[ISOCode]:[Total 2024 Colombian Returnees]],37,0)</f>
        <v>0</v>
      </c>
      <c r="BB1301" s="235"/>
      <c r="BC1301" s="360" t="str">
        <f t="shared" si="488"/>
        <v>Ok</v>
      </c>
      <c r="BD1301" s="361" t="str">
        <f t="shared" si="489"/>
        <v>Ok</v>
      </c>
      <c r="BE1301" s="361" t="str">
        <f t="shared" si="490"/>
        <v>Ok</v>
      </c>
      <c r="BF1301" s="361" t="str">
        <f t="shared" si="491"/>
        <v>Ok</v>
      </c>
      <c r="BG1301" s="362" t="str">
        <f t="shared" si="492"/>
        <v>Ok</v>
      </c>
      <c r="BH1301" s="360" t="str">
        <f t="shared" si="493"/>
        <v>Ok</v>
      </c>
      <c r="BI1301" s="361" t="str">
        <f t="shared" si="494"/>
        <v>Ok</v>
      </c>
      <c r="BJ1301" s="361" t="str">
        <f t="shared" si="495"/>
        <v>Ok</v>
      </c>
      <c r="BK1301" s="361" t="str">
        <f t="shared" si="496"/>
        <v>Ok</v>
      </c>
      <c r="BL1301" s="361" t="str">
        <f t="shared" si="497"/>
        <v>Ok</v>
      </c>
      <c r="BM1301" s="361" t="str">
        <f t="shared" si="498"/>
        <v>Ok</v>
      </c>
      <c r="BN1301" s="362" t="str">
        <f t="shared" si="499"/>
        <v>Ok</v>
      </c>
      <c r="BO1301" s="360" t="str">
        <f t="shared" si="500"/>
        <v>No Pop.</v>
      </c>
      <c r="BP1301" s="361" t="str">
        <f t="shared" si="501"/>
        <v>No Pop.</v>
      </c>
      <c r="BQ1301" s="361" t="str">
        <f t="shared" si="502"/>
        <v>No Pop.</v>
      </c>
      <c r="BR1301" s="361" t="str">
        <f t="shared" si="503"/>
        <v>No Pop.</v>
      </c>
      <c r="BS1301" s="361" t="str">
        <f t="shared" si="504"/>
        <v>No Pop.</v>
      </c>
      <c r="BT1301" s="361" t="str">
        <f t="shared" si="505"/>
        <v>No Pop.</v>
      </c>
      <c r="BU1301" s="362" t="str">
        <f t="shared" si="506"/>
        <v>No Pop.</v>
      </c>
      <c r="BV1301" s="360" t="str">
        <f>IF(M1301&lt;=VLOOKUP($C1301,Projections2[[#All],[ISOCode]:[Total 2024 Colombian Returnees]],'Population Projection V2'!$J$167,FALSE),"OK", "Review")</f>
        <v>OK</v>
      </c>
      <c r="BW1301" s="361" t="str">
        <f>IF(N1301&lt;=VLOOKUP($C1301,Projections2[[#All],[ISOCode]:[Total 2024 Colombian Returnees]],'Population Projection V2'!$K$167,FALSE),"OK", "Review")</f>
        <v>OK</v>
      </c>
      <c r="BX1301" s="361" t="str">
        <f>IF(O1301&lt;=VLOOKUP($C1301,Projections2[[#All],[ISOCode]:[Total 2024 Colombian Returnees]],'Population Projection V2'!$L$167,FALSE),"OK", "Review")</f>
        <v>OK</v>
      </c>
      <c r="BY1301" s="361" t="str">
        <f>IF(P1301&lt;=VLOOKUP($C1301,Projections2[[#All],[ISOCode]:[Total 2024 Colombian Returnees]],'Population Projection V2'!$M$167,FALSE),"OK", "Review")</f>
        <v>OK</v>
      </c>
      <c r="BZ1301" s="361" t="str">
        <f>IF(Q1301&lt;=VLOOKUP($C1301,Projections2[[#All],[ISOCode]:[Total 2024 Colombian Returnees]],'Population Projection V2'!$N$167,FALSE),"OK", "Review")</f>
        <v>OK</v>
      </c>
      <c r="CA1301" s="361" t="str">
        <f>IF(T1301&lt;=VLOOKUP($C1301,Projections2[[#All],[ISOCode]:[Total 2024 Colombian Returnees]],'Population Projection V2'!$O$167,FALSE),"OK", "Review")</f>
        <v>OK</v>
      </c>
      <c r="CB1301" s="361" t="str">
        <f>IF(U1301&lt;=VLOOKUP($C1301,Projections2[[#All],[ISOCode]:[Total 2024 Colombian Returnees]],'Population Projection V2'!$P$167,FALSE),"OK", "Review")</f>
        <v>OK</v>
      </c>
      <c r="CC1301" s="361" t="str">
        <f>IF(V1301&lt;=VLOOKUP($C1301,Projections2[[#All],[ISOCode]:[Total 2024 Colombian Returnees]],'Population Projection V2'!$Q$167,FALSE),"OK", "Review")</f>
        <v>OK</v>
      </c>
      <c r="CD1301" s="361" t="str">
        <f>IF(W1301&lt;=VLOOKUP($C1301,Projections2[[#All],[ISOCode]:[Total 2024 Colombian Returnees]],'Population Projection V2'!$R$167,FALSE),"OK", "Review")</f>
        <v>OK</v>
      </c>
      <c r="CE1301" s="361" t="str">
        <f>IF(X1301&lt;=VLOOKUP($C1301,Projections2[[#All],[ISOCode]:[Total 2024 Colombian Returnees]],'Population Projection V2'!$S$167,FALSE),"OK", "Review")</f>
        <v>OK</v>
      </c>
      <c r="CF1301" s="361" t="str">
        <f>IF(AA1301&lt;=VLOOKUP($C1301,Projections2[[#All],[ISOCode]:[Total 2024 Colombian Returnees]],'Population Projection V2'!$T$167,FALSE),"OK", "Review")</f>
        <v>OK</v>
      </c>
      <c r="CG1301" s="361" t="str">
        <f>IF(AB1301&lt;=VLOOKUP($C1301,Projections2[[#All],[ISOCode]:[Total 2024 Colombian Returnees]],'Population Projection V2'!$U$167,FALSE),"OK", "Review")</f>
        <v>OK</v>
      </c>
      <c r="CH1301" s="361" t="str">
        <f>IF(AC1301&lt;=VLOOKUP($C1301,Projections2[[#All],[ISOCode]:[Total 2024 Colombian Returnees]],'Population Projection V2'!$V$167,FALSE),"OK", "Review")</f>
        <v>OK</v>
      </c>
      <c r="CI1301" s="361" t="str">
        <f>IF(AD1301&lt;=VLOOKUP($C1301,Projections2[[#All],[ISOCode]:[Total 2024 Colombian Returnees]],'Population Projection V2'!$W$167,FALSE),"OK", "Review")</f>
        <v>OK</v>
      </c>
      <c r="CJ1301" s="361" t="str">
        <f>IF(AE1301&lt;=VLOOKUP($C1301,Projections2[[#All],[ISOCode]:[Total 2024 Colombian Returnees]],'Population Projection V2'!$X$167,FALSE),"OK", "Review")</f>
        <v>OK</v>
      </c>
      <c r="CK1301" s="361" t="str">
        <f>IF(AH1301&lt;=VLOOKUP($C1301,Projections2[[#All],[ISOCode]:[Total 2024 Colombian Returnees]],'Population Projection V2'!$Y$167,FALSE),"OK", "Review")</f>
        <v>OK</v>
      </c>
      <c r="CL1301" s="361" t="str">
        <f>IF(AI1301&lt;=VLOOKUP($C1301,Projections2[[#All],[ISOCode]:[Total 2024 Colombian Returnees]],'Population Projection V2'!$Z$167,FALSE),"OK", "Review")</f>
        <v>OK</v>
      </c>
      <c r="CM1301" s="361" t="str">
        <f>IF(AJ1301&lt;=VLOOKUP($C1301,Projections2[[#All],[ISOCode]:[Total 2024 Colombian Returnees]],'Population Projection V2'!$AA$167,FALSE),"OK", "Review")</f>
        <v>OK</v>
      </c>
      <c r="CN1301" s="361" t="str">
        <f>IF(AK1301&lt;=VLOOKUP($C1301,Projections2[[#All],[ISOCode]:[Total 2024 Colombian Returnees]],'Population Projection V2'!$AB$167,FALSE),"OK", "Review")</f>
        <v>OK</v>
      </c>
      <c r="CO1301" s="361" t="str">
        <f>IF(AL1301&lt;=VLOOKUP($C1301,Projections2[[#All],[ISOCode]:[Total 2024 Colombian Returnees]],'Population Projection V2'!$AC$167,FALSE),"OK", "Review")</f>
        <v>OK</v>
      </c>
      <c r="CP1301" s="361" t="str">
        <f>IF(AO1301&lt;=VLOOKUP($C1301,Projections2[[#All],[ISOCode]:[Total 2024 Colombian Returnees]],'Population Projection V2'!$AD$167,FALSE),"OK", "Review")</f>
        <v>OK</v>
      </c>
      <c r="CQ1301" s="361" t="str">
        <f>IF(AP1301&lt;=VLOOKUP($C1301,Projections2[[#All],[ISOCode]:[Total 2024 Colombian Returnees]],'Population Projection V2'!$AE$167,FALSE),"OK", "Review")</f>
        <v>OK</v>
      </c>
      <c r="CR1301" s="361" t="str">
        <f>IF(AQ1301&lt;=VLOOKUP($C1301,Projections2[[#All],[ISOCode]:[Total 2024 Colombian Returnees]],'Population Projection V2'!$AF$167,FALSE),"OK", "Review")</f>
        <v>OK</v>
      </c>
      <c r="CS1301" s="361" t="str">
        <f>IF(AR1301&lt;=VLOOKUP($C1301,Projections2[[#All],[ISOCode]:[Total 2024 Colombian Returnees]],'Population Projection V2'!$AG$167,FALSE),"OK", "Review")</f>
        <v>OK</v>
      </c>
      <c r="CT1301" s="361" t="str">
        <f>IF(AS1301&lt;=VLOOKUP($C1301,Projections2[[#All],[ISOCode]:[Total 2024 Colombian Returnees]],'Population Projection V2'!$AH$167,FALSE),"OK", "Review")</f>
        <v>OK</v>
      </c>
      <c r="CU1301" s="361" t="str">
        <f>IF(AV1301&lt;=VLOOKUP($C1301,Projections2[[#All],[ISOCode]:[Total 2024 Colombian Returnees]],'Population Projection V2'!$AI$167,FALSE),"OK", "Review")</f>
        <v>OK</v>
      </c>
      <c r="CV1301" s="361" t="str">
        <f>IF(AW1301&lt;=VLOOKUP($C1301,Projections2[[#All],[ISOCode]:[Total 2024 Colombian Returnees]],'Population Projection V2'!$AJ$167,FALSE),"OK", "Review")</f>
        <v>OK</v>
      </c>
      <c r="CW1301" s="361" t="str">
        <f>IF(AX1301&lt;=VLOOKUP($C1301,Projections2[[#All],[ISOCode]:[Total 2024 Colombian Returnees]],'Population Projection V2'!$AK$167,FALSE),"OK", "Review")</f>
        <v>OK</v>
      </c>
      <c r="CX1301" s="361" t="str">
        <f>IF(AY1301&lt;=VLOOKUP($C1301,Projections2[[#All],[ISOCode]:[Total 2024 Colombian Returnees]],'Population Projection V2'!$AL$167,FALSE),"OK", "Review")</f>
        <v>OK</v>
      </c>
      <c r="CY1301" s="362" t="str">
        <f>IF(AZ1301&lt;=VLOOKUP($C1301,Projections2[[#All],[ISOCode]:[Total 2024 Colombian Returnees]],'Population Projection V2'!$AM$167,FALSE),"OK", "Review")</f>
        <v>OK</v>
      </c>
    </row>
    <row r="1302" spans="1:103" x14ac:dyDescent="0.25">
      <c r="A1302" s="218" t="s">
        <v>38</v>
      </c>
      <c r="B1302" s="219" t="s">
        <v>38</v>
      </c>
      <c r="C1302" s="219" t="s">
        <v>263</v>
      </c>
      <c r="D1302" s="219" t="s">
        <v>162</v>
      </c>
      <c r="E1302" s="219" t="s">
        <v>427</v>
      </c>
      <c r="F1302" s="310">
        <f t="shared" si="483"/>
        <v>0</v>
      </c>
      <c r="G1302" s="310">
        <f t="shared" si="484"/>
        <v>0</v>
      </c>
      <c r="H1302" s="310">
        <f t="shared" si="485"/>
        <v>0</v>
      </c>
      <c r="I1302" s="310">
        <f t="shared" si="486"/>
        <v>0</v>
      </c>
      <c r="J1302" s="311">
        <f t="shared" si="487"/>
        <v>0</v>
      </c>
      <c r="K1302" s="311">
        <f>VLOOKUP($C1302,Projections2[[#All],[ISOCode]:[Total 2024 Colombian Returnees]],7,0)</f>
        <v>0</v>
      </c>
      <c r="L1302" s="251"/>
      <c r="M1302" s="312"/>
      <c r="N1302" s="312"/>
      <c r="O1302" s="312"/>
      <c r="P1302" s="236"/>
      <c r="Q1302" s="252"/>
      <c r="R1302" s="224">
        <f>VLOOKUP($C1302,Projections2[[#All],[ISOCode]:[Total 2024 Colombian Returnees]],12,0)</f>
        <v>0</v>
      </c>
      <c r="S1302" s="225"/>
      <c r="T1302" s="226"/>
      <c r="U1302" s="226"/>
      <c r="V1302" s="226"/>
      <c r="W1302" s="226"/>
      <c r="X1302" s="227"/>
      <c r="Y1302" s="227">
        <f>VLOOKUP($C1302,Projections2[[#All],[ISOCode]:[Total 2024 Colombian Returnees]],17,0)</f>
        <v>0</v>
      </c>
      <c r="Z1302" s="228"/>
      <c r="AA1302" s="253"/>
      <c r="AB1302" s="253"/>
      <c r="AC1302" s="253"/>
      <c r="AD1302" s="253"/>
      <c r="AE1302" s="253"/>
      <c r="AF1302" s="253">
        <f>VLOOKUP($C1302,Projections2[[#All],[ISOCode]:[Total 2024 Colombian Returnees]],22,0)</f>
        <v>0</v>
      </c>
      <c r="AG1302" s="254"/>
      <c r="AH1302" s="313"/>
      <c r="AI1302" s="313"/>
      <c r="AJ1302" s="313"/>
      <c r="AK1302" s="313"/>
      <c r="AL1302" s="264"/>
      <c r="AM1302" s="230">
        <f>VLOOKUP($C1302,Projections2[[#All],[ISOCode]:[Total 2024 Colombian Returnees]],27,0)</f>
        <v>0</v>
      </c>
      <c r="AN1302" s="265"/>
      <c r="AO1302" s="257"/>
      <c r="AP1302" s="257"/>
      <c r="AQ1302" s="257"/>
      <c r="AR1302" s="257"/>
      <c r="AS1302" s="232"/>
      <c r="AT1302" s="232">
        <f>VLOOKUP($C1302,Projections2[[#All],[ISOCode]:[Total 2024 Colombian Returnees]],32,0)</f>
        <v>0</v>
      </c>
      <c r="AU1302" s="233"/>
      <c r="AV1302" s="258"/>
      <c r="AW1302" s="258"/>
      <c r="AX1302" s="258"/>
      <c r="AY1302" s="258"/>
      <c r="AZ1302" s="234"/>
      <c r="BA1302" s="234">
        <f>VLOOKUP($C1302,Projections2[[#All],[ISOCode]:[Total 2024 Colombian Returnees]],37,0)</f>
        <v>0</v>
      </c>
      <c r="BB1302" s="235"/>
      <c r="BC1302" s="360" t="str">
        <f t="shared" si="488"/>
        <v>Ok</v>
      </c>
      <c r="BD1302" s="361" t="str">
        <f t="shared" si="489"/>
        <v>Ok</v>
      </c>
      <c r="BE1302" s="361" t="str">
        <f t="shared" si="490"/>
        <v>Ok</v>
      </c>
      <c r="BF1302" s="361" t="str">
        <f t="shared" si="491"/>
        <v>Ok</v>
      </c>
      <c r="BG1302" s="362" t="str">
        <f t="shared" si="492"/>
        <v>Ok</v>
      </c>
      <c r="BH1302" s="360" t="str">
        <f t="shared" si="493"/>
        <v>Ok</v>
      </c>
      <c r="BI1302" s="361" t="str">
        <f t="shared" si="494"/>
        <v>Ok</v>
      </c>
      <c r="BJ1302" s="361" t="str">
        <f t="shared" si="495"/>
        <v>Ok</v>
      </c>
      <c r="BK1302" s="361" t="str">
        <f t="shared" si="496"/>
        <v>Ok</v>
      </c>
      <c r="BL1302" s="361" t="str">
        <f t="shared" si="497"/>
        <v>Ok</v>
      </c>
      <c r="BM1302" s="361" t="str">
        <f t="shared" si="498"/>
        <v>Ok</v>
      </c>
      <c r="BN1302" s="362" t="str">
        <f t="shared" si="499"/>
        <v>Ok</v>
      </c>
      <c r="BO1302" s="360" t="str">
        <f t="shared" si="500"/>
        <v>No Pop.</v>
      </c>
      <c r="BP1302" s="361" t="str">
        <f t="shared" si="501"/>
        <v>No Pop.</v>
      </c>
      <c r="BQ1302" s="361" t="str">
        <f t="shared" si="502"/>
        <v>No Pop.</v>
      </c>
      <c r="BR1302" s="361" t="str">
        <f t="shared" si="503"/>
        <v>No Pop.</v>
      </c>
      <c r="BS1302" s="361" t="str">
        <f t="shared" si="504"/>
        <v>No Pop.</v>
      </c>
      <c r="BT1302" s="361" t="str">
        <f t="shared" si="505"/>
        <v>No Pop.</v>
      </c>
      <c r="BU1302" s="362" t="str">
        <f t="shared" si="506"/>
        <v>No Pop.</v>
      </c>
      <c r="BV1302" s="360" t="str">
        <f>IF(M1302&lt;=VLOOKUP($C1302,Projections2[[#All],[ISOCode]:[Total 2024 Colombian Returnees]],'Population Projection V2'!$J$167,FALSE),"OK", "Review")</f>
        <v>OK</v>
      </c>
      <c r="BW1302" s="361" t="str">
        <f>IF(N1302&lt;=VLOOKUP($C1302,Projections2[[#All],[ISOCode]:[Total 2024 Colombian Returnees]],'Population Projection V2'!$K$167,FALSE),"OK", "Review")</f>
        <v>OK</v>
      </c>
      <c r="BX1302" s="361" t="str">
        <f>IF(O1302&lt;=VLOOKUP($C1302,Projections2[[#All],[ISOCode]:[Total 2024 Colombian Returnees]],'Population Projection V2'!$L$167,FALSE),"OK", "Review")</f>
        <v>OK</v>
      </c>
      <c r="BY1302" s="361" t="str">
        <f>IF(P1302&lt;=VLOOKUP($C1302,Projections2[[#All],[ISOCode]:[Total 2024 Colombian Returnees]],'Population Projection V2'!$M$167,FALSE),"OK", "Review")</f>
        <v>OK</v>
      </c>
      <c r="BZ1302" s="361" t="str">
        <f>IF(Q1302&lt;=VLOOKUP($C1302,Projections2[[#All],[ISOCode]:[Total 2024 Colombian Returnees]],'Population Projection V2'!$N$167,FALSE),"OK", "Review")</f>
        <v>OK</v>
      </c>
      <c r="CA1302" s="361" t="str">
        <f>IF(T1302&lt;=VLOOKUP($C1302,Projections2[[#All],[ISOCode]:[Total 2024 Colombian Returnees]],'Population Projection V2'!$O$167,FALSE),"OK", "Review")</f>
        <v>OK</v>
      </c>
      <c r="CB1302" s="361" t="str">
        <f>IF(U1302&lt;=VLOOKUP($C1302,Projections2[[#All],[ISOCode]:[Total 2024 Colombian Returnees]],'Population Projection V2'!$P$167,FALSE),"OK", "Review")</f>
        <v>OK</v>
      </c>
      <c r="CC1302" s="361" t="str">
        <f>IF(V1302&lt;=VLOOKUP($C1302,Projections2[[#All],[ISOCode]:[Total 2024 Colombian Returnees]],'Population Projection V2'!$Q$167,FALSE),"OK", "Review")</f>
        <v>OK</v>
      </c>
      <c r="CD1302" s="361" t="str">
        <f>IF(W1302&lt;=VLOOKUP($C1302,Projections2[[#All],[ISOCode]:[Total 2024 Colombian Returnees]],'Population Projection V2'!$R$167,FALSE),"OK", "Review")</f>
        <v>OK</v>
      </c>
      <c r="CE1302" s="361" t="str">
        <f>IF(X1302&lt;=VLOOKUP($C1302,Projections2[[#All],[ISOCode]:[Total 2024 Colombian Returnees]],'Population Projection V2'!$S$167,FALSE),"OK", "Review")</f>
        <v>OK</v>
      </c>
      <c r="CF1302" s="361" t="str">
        <f>IF(AA1302&lt;=VLOOKUP($C1302,Projections2[[#All],[ISOCode]:[Total 2024 Colombian Returnees]],'Population Projection V2'!$T$167,FALSE),"OK", "Review")</f>
        <v>OK</v>
      </c>
      <c r="CG1302" s="361" t="str">
        <f>IF(AB1302&lt;=VLOOKUP($C1302,Projections2[[#All],[ISOCode]:[Total 2024 Colombian Returnees]],'Population Projection V2'!$U$167,FALSE),"OK", "Review")</f>
        <v>OK</v>
      </c>
      <c r="CH1302" s="361" t="str">
        <f>IF(AC1302&lt;=VLOOKUP($C1302,Projections2[[#All],[ISOCode]:[Total 2024 Colombian Returnees]],'Population Projection V2'!$V$167,FALSE),"OK", "Review")</f>
        <v>OK</v>
      </c>
      <c r="CI1302" s="361" t="str">
        <f>IF(AD1302&lt;=VLOOKUP($C1302,Projections2[[#All],[ISOCode]:[Total 2024 Colombian Returnees]],'Population Projection V2'!$W$167,FALSE),"OK", "Review")</f>
        <v>OK</v>
      </c>
      <c r="CJ1302" s="361" t="str">
        <f>IF(AE1302&lt;=VLOOKUP($C1302,Projections2[[#All],[ISOCode]:[Total 2024 Colombian Returnees]],'Population Projection V2'!$X$167,FALSE),"OK", "Review")</f>
        <v>OK</v>
      </c>
      <c r="CK1302" s="361" t="str">
        <f>IF(AH1302&lt;=VLOOKUP($C1302,Projections2[[#All],[ISOCode]:[Total 2024 Colombian Returnees]],'Population Projection V2'!$Y$167,FALSE),"OK", "Review")</f>
        <v>OK</v>
      </c>
      <c r="CL1302" s="361" t="str">
        <f>IF(AI1302&lt;=VLOOKUP($C1302,Projections2[[#All],[ISOCode]:[Total 2024 Colombian Returnees]],'Population Projection V2'!$Z$167,FALSE),"OK", "Review")</f>
        <v>OK</v>
      </c>
      <c r="CM1302" s="361" t="str">
        <f>IF(AJ1302&lt;=VLOOKUP($C1302,Projections2[[#All],[ISOCode]:[Total 2024 Colombian Returnees]],'Population Projection V2'!$AA$167,FALSE),"OK", "Review")</f>
        <v>OK</v>
      </c>
      <c r="CN1302" s="361" t="str">
        <f>IF(AK1302&lt;=VLOOKUP($C1302,Projections2[[#All],[ISOCode]:[Total 2024 Colombian Returnees]],'Population Projection V2'!$AB$167,FALSE),"OK", "Review")</f>
        <v>OK</v>
      </c>
      <c r="CO1302" s="361" t="str">
        <f>IF(AL1302&lt;=VLOOKUP($C1302,Projections2[[#All],[ISOCode]:[Total 2024 Colombian Returnees]],'Population Projection V2'!$AC$167,FALSE),"OK", "Review")</f>
        <v>OK</v>
      </c>
      <c r="CP1302" s="361" t="str">
        <f>IF(AO1302&lt;=VLOOKUP($C1302,Projections2[[#All],[ISOCode]:[Total 2024 Colombian Returnees]],'Population Projection V2'!$AD$167,FALSE),"OK", "Review")</f>
        <v>OK</v>
      </c>
      <c r="CQ1302" s="361" t="str">
        <f>IF(AP1302&lt;=VLOOKUP($C1302,Projections2[[#All],[ISOCode]:[Total 2024 Colombian Returnees]],'Population Projection V2'!$AE$167,FALSE),"OK", "Review")</f>
        <v>OK</v>
      </c>
      <c r="CR1302" s="361" t="str">
        <f>IF(AQ1302&lt;=VLOOKUP($C1302,Projections2[[#All],[ISOCode]:[Total 2024 Colombian Returnees]],'Population Projection V2'!$AF$167,FALSE),"OK", "Review")</f>
        <v>OK</v>
      </c>
      <c r="CS1302" s="361" t="str">
        <f>IF(AR1302&lt;=VLOOKUP($C1302,Projections2[[#All],[ISOCode]:[Total 2024 Colombian Returnees]],'Population Projection V2'!$AG$167,FALSE),"OK", "Review")</f>
        <v>OK</v>
      </c>
      <c r="CT1302" s="361" t="str">
        <f>IF(AS1302&lt;=VLOOKUP($C1302,Projections2[[#All],[ISOCode]:[Total 2024 Colombian Returnees]],'Population Projection V2'!$AH$167,FALSE),"OK", "Review")</f>
        <v>OK</v>
      </c>
      <c r="CU1302" s="361" t="str">
        <f>IF(AV1302&lt;=VLOOKUP($C1302,Projections2[[#All],[ISOCode]:[Total 2024 Colombian Returnees]],'Population Projection V2'!$AI$167,FALSE),"OK", "Review")</f>
        <v>OK</v>
      </c>
      <c r="CV1302" s="361" t="str">
        <f>IF(AW1302&lt;=VLOOKUP($C1302,Projections2[[#All],[ISOCode]:[Total 2024 Colombian Returnees]],'Population Projection V2'!$AJ$167,FALSE),"OK", "Review")</f>
        <v>OK</v>
      </c>
      <c r="CW1302" s="361" t="str">
        <f>IF(AX1302&lt;=VLOOKUP($C1302,Projections2[[#All],[ISOCode]:[Total 2024 Colombian Returnees]],'Population Projection V2'!$AK$167,FALSE),"OK", "Review")</f>
        <v>OK</v>
      </c>
      <c r="CX1302" s="361" t="str">
        <f>IF(AY1302&lt;=VLOOKUP($C1302,Projections2[[#All],[ISOCode]:[Total 2024 Colombian Returnees]],'Population Projection V2'!$AL$167,FALSE),"OK", "Review")</f>
        <v>OK</v>
      </c>
      <c r="CY1302" s="362" t="str">
        <f>IF(AZ1302&lt;=VLOOKUP($C1302,Projections2[[#All],[ISOCode]:[Total 2024 Colombian Returnees]],'Population Projection V2'!$AM$167,FALSE),"OK", "Review")</f>
        <v>OK</v>
      </c>
    </row>
    <row r="1303" spans="1:103" x14ac:dyDescent="0.25">
      <c r="A1303" s="218" t="s">
        <v>38</v>
      </c>
      <c r="B1303" s="219" t="s">
        <v>38</v>
      </c>
      <c r="C1303" s="219" t="s">
        <v>264</v>
      </c>
      <c r="D1303" s="219" t="s">
        <v>163</v>
      </c>
      <c r="E1303" s="219" t="s">
        <v>427</v>
      </c>
      <c r="F1303" s="310">
        <f t="shared" si="483"/>
        <v>0</v>
      </c>
      <c r="G1303" s="310">
        <f t="shared" si="484"/>
        <v>0</v>
      </c>
      <c r="H1303" s="310">
        <f t="shared" si="485"/>
        <v>0</v>
      </c>
      <c r="I1303" s="310">
        <f t="shared" si="486"/>
        <v>0</v>
      </c>
      <c r="J1303" s="311">
        <f t="shared" si="487"/>
        <v>0</v>
      </c>
      <c r="K1303" s="311">
        <f>VLOOKUP($C1303,Projections2[[#All],[ISOCode]:[Total 2024 Colombian Returnees]],7,0)</f>
        <v>0</v>
      </c>
      <c r="L1303" s="251"/>
      <c r="M1303" s="312"/>
      <c r="N1303" s="312"/>
      <c r="O1303" s="312"/>
      <c r="P1303" s="236"/>
      <c r="Q1303" s="252"/>
      <c r="R1303" s="224">
        <f>VLOOKUP($C1303,Projections2[[#All],[ISOCode]:[Total 2024 Colombian Returnees]],12,0)</f>
        <v>0</v>
      </c>
      <c r="S1303" s="225"/>
      <c r="T1303" s="226"/>
      <c r="U1303" s="226"/>
      <c r="V1303" s="226"/>
      <c r="W1303" s="226"/>
      <c r="X1303" s="227"/>
      <c r="Y1303" s="227">
        <f>VLOOKUP($C1303,Projections2[[#All],[ISOCode]:[Total 2024 Colombian Returnees]],17,0)</f>
        <v>0</v>
      </c>
      <c r="Z1303" s="228"/>
      <c r="AA1303" s="253"/>
      <c r="AB1303" s="253"/>
      <c r="AC1303" s="253"/>
      <c r="AD1303" s="253"/>
      <c r="AE1303" s="253"/>
      <c r="AF1303" s="253">
        <f>VLOOKUP($C1303,Projections2[[#All],[ISOCode]:[Total 2024 Colombian Returnees]],22,0)</f>
        <v>0</v>
      </c>
      <c r="AG1303" s="254"/>
      <c r="AH1303" s="313"/>
      <c r="AI1303" s="313"/>
      <c r="AJ1303" s="313"/>
      <c r="AK1303" s="313"/>
      <c r="AL1303" s="264"/>
      <c r="AM1303" s="230">
        <f>VLOOKUP($C1303,Projections2[[#All],[ISOCode]:[Total 2024 Colombian Returnees]],27,0)</f>
        <v>0</v>
      </c>
      <c r="AN1303" s="265"/>
      <c r="AO1303" s="257"/>
      <c r="AP1303" s="257"/>
      <c r="AQ1303" s="257"/>
      <c r="AR1303" s="257"/>
      <c r="AS1303" s="232"/>
      <c r="AT1303" s="232">
        <f>VLOOKUP($C1303,Projections2[[#All],[ISOCode]:[Total 2024 Colombian Returnees]],32,0)</f>
        <v>0</v>
      </c>
      <c r="AU1303" s="233"/>
      <c r="AV1303" s="258"/>
      <c r="AW1303" s="258"/>
      <c r="AX1303" s="258"/>
      <c r="AY1303" s="258"/>
      <c r="AZ1303" s="234"/>
      <c r="BA1303" s="234">
        <f>VLOOKUP($C1303,Projections2[[#All],[ISOCode]:[Total 2024 Colombian Returnees]],37,0)</f>
        <v>0</v>
      </c>
      <c r="BB1303" s="235"/>
      <c r="BC1303" s="360" t="str">
        <f t="shared" si="488"/>
        <v>Ok</v>
      </c>
      <c r="BD1303" s="361" t="str">
        <f t="shared" si="489"/>
        <v>Ok</v>
      </c>
      <c r="BE1303" s="361" t="str">
        <f t="shared" si="490"/>
        <v>Ok</v>
      </c>
      <c r="BF1303" s="361" t="str">
        <f t="shared" si="491"/>
        <v>Ok</v>
      </c>
      <c r="BG1303" s="362" t="str">
        <f t="shared" si="492"/>
        <v>Ok</v>
      </c>
      <c r="BH1303" s="360" t="str">
        <f t="shared" si="493"/>
        <v>Ok</v>
      </c>
      <c r="BI1303" s="361" t="str">
        <f t="shared" si="494"/>
        <v>Ok</v>
      </c>
      <c r="BJ1303" s="361" t="str">
        <f t="shared" si="495"/>
        <v>Ok</v>
      </c>
      <c r="BK1303" s="361" t="str">
        <f t="shared" si="496"/>
        <v>Ok</v>
      </c>
      <c r="BL1303" s="361" t="str">
        <f t="shared" si="497"/>
        <v>Ok</v>
      </c>
      <c r="BM1303" s="361" t="str">
        <f t="shared" si="498"/>
        <v>Ok</v>
      </c>
      <c r="BN1303" s="362" t="str">
        <f t="shared" si="499"/>
        <v>Ok</v>
      </c>
      <c r="BO1303" s="360" t="str">
        <f t="shared" si="500"/>
        <v>No Pop.</v>
      </c>
      <c r="BP1303" s="361" t="str">
        <f t="shared" si="501"/>
        <v>No Pop.</v>
      </c>
      <c r="BQ1303" s="361" t="str">
        <f t="shared" si="502"/>
        <v>No Pop.</v>
      </c>
      <c r="BR1303" s="361" t="str">
        <f t="shared" si="503"/>
        <v>No Pop.</v>
      </c>
      <c r="BS1303" s="361" t="str">
        <f t="shared" si="504"/>
        <v>No Pop.</v>
      </c>
      <c r="BT1303" s="361" t="str">
        <f t="shared" si="505"/>
        <v>No Pop.</v>
      </c>
      <c r="BU1303" s="362" t="str">
        <f t="shared" si="506"/>
        <v>No Pop.</v>
      </c>
      <c r="BV1303" s="360" t="str">
        <f>IF(M1303&lt;=VLOOKUP($C1303,Projections2[[#All],[ISOCode]:[Total 2024 Colombian Returnees]],'Population Projection V2'!$J$167,FALSE),"OK", "Review")</f>
        <v>OK</v>
      </c>
      <c r="BW1303" s="361" t="str">
        <f>IF(N1303&lt;=VLOOKUP($C1303,Projections2[[#All],[ISOCode]:[Total 2024 Colombian Returnees]],'Population Projection V2'!$K$167,FALSE),"OK", "Review")</f>
        <v>OK</v>
      </c>
      <c r="BX1303" s="361" t="str">
        <f>IF(O1303&lt;=VLOOKUP($C1303,Projections2[[#All],[ISOCode]:[Total 2024 Colombian Returnees]],'Population Projection V2'!$L$167,FALSE),"OK", "Review")</f>
        <v>OK</v>
      </c>
      <c r="BY1303" s="361" t="str">
        <f>IF(P1303&lt;=VLOOKUP($C1303,Projections2[[#All],[ISOCode]:[Total 2024 Colombian Returnees]],'Population Projection V2'!$M$167,FALSE),"OK", "Review")</f>
        <v>OK</v>
      </c>
      <c r="BZ1303" s="361" t="str">
        <f>IF(Q1303&lt;=VLOOKUP($C1303,Projections2[[#All],[ISOCode]:[Total 2024 Colombian Returnees]],'Population Projection V2'!$N$167,FALSE),"OK", "Review")</f>
        <v>OK</v>
      </c>
      <c r="CA1303" s="361" t="str">
        <f>IF(T1303&lt;=VLOOKUP($C1303,Projections2[[#All],[ISOCode]:[Total 2024 Colombian Returnees]],'Population Projection V2'!$O$167,FALSE),"OK", "Review")</f>
        <v>OK</v>
      </c>
      <c r="CB1303" s="361" t="str">
        <f>IF(U1303&lt;=VLOOKUP($C1303,Projections2[[#All],[ISOCode]:[Total 2024 Colombian Returnees]],'Population Projection V2'!$P$167,FALSE),"OK", "Review")</f>
        <v>OK</v>
      </c>
      <c r="CC1303" s="361" t="str">
        <f>IF(V1303&lt;=VLOOKUP($C1303,Projections2[[#All],[ISOCode]:[Total 2024 Colombian Returnees]],'Population Projection V2'!$Q$167,FALSE),"OK", "Review")</f>
        <v>OK</v>
      </c>
      <c r="CD1303" s="361" t="str">
        <f>IF(W1303&lt;=VLOOKUP($C1303,Projections2[[#All],[ISOCode]:[Total 2024 Colombian Returnees]],'Population Projection V2'!$R$167,FALSE),"OK", "Review")</f>
        <v>OK</v>
      </c>
      <c r="CE1303" s="361" t="str">
        <f>IF(X1303&lt;=VLOOKUP($C1303,Projections2[[#All],[ISOCode]:[Total 2024 Colombian Returnees]],'Population Projection V2'!$S$167,FALSE),"OK", "Review")</f>
        <v>OK</v>
      </c>
      <c r="CF1303" s="361" t="str">
        <f>IF(AA1303&lt;=VLOOKUP($C1303,Projections2[[#All],[ISOCode]:[Total 2024 Colombian Returnees]],'Population Projection V2'!$T$167,FALSE),"OK", "Review")</f>
        <v>OK</v>
      </c>
      <c r="CG1303" s="361" t="str">
        <f>IF(AB1303&lt;=VLOOKUP($C1303,Projections2[[#All],[ISOCode]:[Total 2024 Colombian Returnees]],'Population Projection V2'!$U$167,FALSE),"OK", "Review")</f>
        <v>OK</v>
      </c>
      <c r="CH1303" s="361" t="str">
        <f>IF(AC1303&lt;=VLOOKUP($C1303,Projections2[[#All],[ISOCode]:[Total 2024 Colombian Returnees]],'Population Projection V2'!$V$167,FALSE),"OK", "Review")</f>
        <v>OK</v>
      </c>
      <c r="CI1303" s="361" t="str">
        <f>IF(AD1303&lt;=VLOOKUP($C1303,Projections2[[#All],[ISOCode]:[Total 2024 Colombian Returnees]],'Population Projection V2'!$W$167,FALSE),"OK", "Review")</f>
        <v>OK</v>
      </c>
      <c r="CJ1303" s="361" t="str">
        <f>IF(AE1303&lt;=VLOOKUP($C1303,Projections2[[#All],[ISOCode]:[Total 2024 Colombian Returnees]],'Population Projection V2'!$X$167,FALSE),"OK", "Review")</f>
        <v>OK</v>
      </c>
      <c r="CK1303" s="361" t="str">
        <f>IF(AH1303&lt;=VLOOKUP($C1303,Projections2[[#All],[ISOCode]:[Total 2024 Colombian Returnees]],'Population Projection V2'!$Y$167,FALSE),"OK", "Review")</f>
        <v>OK</v>
      </c>
      <c r="CL1303" s="361" t="str">
        <f>IF(AI1303&lt;=VLOOKUP($C1303,Projections2[[#All],[ISOCode]:[Total 2024 Colombian Returnees]],'Population Projection V2'!$Z$167,FALSE),"OK", "Review")</f>
        <v>OK</v>
      </c>
      <c r="CM1303" s="361" t="str">
        <f>IF(AJ1303&lt;=VLOOKUP($C1303,Projections2[[#All],[ISOCode]:[Total 2024 Colombian Returnees]],'Population Projection V2'!$AA$167,FALSE),"OK", "Review")</f>
        <v>OK</v>
      </c>
      <c r="CN1303" s="361" t="str">
        <f>IF(AK1303&lt;=VLOOKUP($C1303,Projections2[[#All],[ISOCode]:[Total 2024 Colombian Returnees]],'Population Projection V2'!$AB$167,FALSE),"OK", "Review")</f>
        <v>OK</v>
      </c>
      <c r="CO1303" s="361" t="str">
        <f>IF(AL1303&lt;=VLOOKUP($C1303,Projections2[[#All],[ISOCode]:[Total 2024 Colombian Returnees]],'Population Projection V2'!$AC$167,FALSE),"OK", "Review")</f>
        <v>OK</v>
      </c>
      <c r="CP1303" s="361" t="str">
        <f>IF(AO1303&lt;=VLOOKUP($C1303,Projections2[[#All],[ISOCode]:[Total 2024 Colombian Returnees]],'Population Projection V2'!$AD$167,FALSE),"OK", "Review")</f>
        <v>OK</v>
      </c>
      <c r="CQ1303" s="361" t="str">
        <f>IF(AP1303&lt;=VLOOKUP($C1303,Projections2[[#All],[ISOCode]:[Total 2024 Colombian Returnees]],'Population Projection V2'!$AE$167,FALSE),"OK", "Review")</f>
        <v>OK</v>
      </c>
      <c r="CR1303" s="361" t="str">
        <f>IF(AQ1303&lt;=VLOOKUP($C1303,Projections2[[#All],[ISOCode]:[Total 2024 Colombian Returnees]],'Population Projection V2'!$AF$167,FALSE),"OK", "Review")</f>
        <v>OK</v>
      </c>
      <c r="CS1303" s="361" t="str">
        <f>IF(AR1303&lt;=VLOOKUP($C1303,Projections2[[#All],[ISOCode]:[Total 2024 Colombian Returnees]],'Population Projection V2'!$AG$167,FALSE),"OK", "Review")</f>
        <v>OK</v>
      </c>
      <c r="CT1303" s="361" t="str">
        <f>IF(AS1303&lt;=VLOOKUP($C1303,Projections2[[#All],[ISOCode]:[Total 2024 Colombian Returnees]],'Population Projection V2'!$AH$167,FALSE),"OK", "Review")</f>
        <v>OK</v>
      </c>
      <c r="CU1303" s="361" t="str">
        <f>IF(AV1303&lt;=VLOOKUP($C1303,Projections2[[#All],[ISOCode]:[Total 2024 Colombian Returnees]],'Population Projection V2'!$AI$167,FALSE),"OK", "Review")</f>
        <v>OK</v>
      </c>
      <c r="CV1303" s="361" t="str">
        <f>IF(AW1303&lt;=VLOOKUP($C1303,Projections2[[#All],[ISOCode]:[Total 2024 Colombian Returnees]],'Population Projection V2'!$AJ$167,FALSE),"OK", "Review")</f>
        <v>OK</v>
      </c>
      <c r="CW1303" s="361" t="str">
        <f>IF(AX1303&lt;=VLOOKUP($C1303,Projections2[[#All],[ISOCode]:[Total 2024 Colombian Returnees]],'Population Projection V2'!$AK$167,FALSE),"OK", "Review")</f>
        <v>OK</v>
      </c>
      <c r="CX1303" s="361" t="str">
        <f>IF(AY1303&lt;=VLOOKUP($C1303,Projections2[[#All],[ISOCode]:[Total 2024 Colombian Returnees]],'Population Projection V2'!$AL$167,FALSE),"OK", "Review")</f>
        <v>OK</v>
      </c>
      <c r="CY1303" s="362" t="str">
        <f>IF(AZ1303&lt;=VLOOKUP($C1303,Projections2[[#All],[ISOCode]:[Total 2024 Colombian Returnees]],'Population Projection V2'!$AM$167,FALSE),"OK", "Review")</f>
        <v>OK</v>
      </c>
    </row>
    <row r="1304" spans="1:103" x14ac:dyDescent="0.25">
      <c r="A1304" s="218" t="s">
        <v>38</v>
      </c>
      <c r="B1304" s="219" t="s">
        <v>38</v>
      </c>
      <c r="C1304" s="219" t="s">
        <v>265</v>
      </c>
      <c r="D1304" s="219" t="s">
        <v>164</v>
      </c>
      <c r="E1304" s="219" t="s">
        <v>427</v>
      </c>
      <c r="F1304" s="310">
        <f t="shared" si="483"/>
        <v>0</v>
      </c>
      <c r="G1304" s="310">
        <f t="shared" si="484"/>
        <v>0</v>
      </c>
      <c r="H1304" s="310">
        <f t="shared" si="485"/>
        <v>0</v>
      </c>
      <c r="I1304" s="310">
        <f t="shared" si="486"/>
        <v>0</v>
      </c>
      <c r="J1304" s="311">
        <f t="shared" si="487"/>
        <v>0</v>
      </c>
      <c r="K1304" s="311">
        <f>VLOOKUP($C1304,Projections2[[#All],[ISOCode]:[Total 2024 Colombian Returnees]],7,0)</f>
        <v>0</v>
      </c>
      <c r="L1304" s="251"/>
      <c r="M1304" s="312"/>
      <c r="N1304" s="312"/>
      <c r="O1304" s="312"/>
      <c r="P1304" s="236"/>
      <c r="Q1304" s="252"/>
      <c r="R1304" s="224">
        <f>VLOOKUP($C1304,Projections2[[#All],[ISOCode]:[Total 2024 Colombian Returnees]],12,0)</f>
        <v>0</v>
      </c>
      <c r="S1304" s="225"/>
      <c r="T1304" s="226"/>
      <c r="U1304" s="226"/>
      <c r="V1304" s="226"/>
      <c r="W1304" s="226"/>
      <c r="X1304" s="227"/>
      <c r="Y1304" s="227">
        <f>VLOOKUP($C1304,Projections2[[#All],[ISOCode]:[Total 2024 Colombian Returnees]],17,0)</f>
        <v>0</v>
      </c>
      <c r="Z1304" s="228"/>
      <c r="AA1304" s="253"/>
      <c r="AB1304" s="253"/>
      <c r="AC1304" s="253"/>
      <c r="AD1304" s="253"/>
      <c r="AE1304" s="253"/>
      <c r="AF1304" s="253">
        <f>VLOOKUP($C1304,Projections2[[#All],[ISOCode]:[Total 2024 Colombian Returnees]],22,0)</f>
        <v>0</v>
      </c>
      <c r="AG1304" s="254"/>
      <c r="AH1304" s="313"/>
      <c r="AI1304" s="313"/>
      <c r="AJ1304" s="313"/>
      <c r="AK1304" s="313"/>
      <c r="AL1304" s="264"/>
      <c r="AM1304" s="230">
        <f>VLOOKUP($C1304,Projections2[[#All],[ISOCode]:[Total 2024 Colombian Returnees]],27,0)</f>
        <v>0</v>
      </c>
      <c r="AN1304" s="265"/>
      <c r="AO1304" s="257"/>
      <c r="AP1304" s="257"/>
      <c r="AQ1304" s="257"/>
      <c r="AR1304" s="257"/>
      <c r="AS1304" s="232"/>
      <c r="AT1304" s="232">
        <f>VLOOKUP($C1304,Projections2[[#All],[ISOCode]:[Total 2024 Colombian Returnees]],32,0)</f>
        <v>0</v>
      </c>
      <c r="AU1304" s="233"/>
      <c r="AV1304" s="258"/>
      <c r="AW1304" s="258"/>
      <c r="AX1304" s="258"/>
      <c r="AY1304" s="258"/>
      <c r="AZ1304" s="234"/>
      <c r="BA1304" s="234">
        <f>VLOOKUP($C1304,Projections2[[#All],[ISOCode]:[Total 2024 Colombian Returnees]],37,0)</f>
        <v>0</v>
      </c>
      <c r="BB1304" s="235"/>
      <c r="BC1304" s="360" t="str">
        <f t="shared" si="488"/>
        <v>Ok</v>
      </c>
      <c r="BD1304" s="361" t="str">
        <f t="shared" si="489"/>
        <v>Ok</v>
      </c>
      <c r="BE1304" s="361" t="str">
        <f t="shared" si="490"/>
        <v>Ok</v>
      </c>
      <c r="BF1304" s="361" t="str">
        <f t="shared" si="491"/>
        <v>Ok</v>
      </c>
      <c r="BG1304" s="362" t="str">
        <f t="shared" si="492"/>
        <v>Ok</v>
      </c>
      <c r="BH1304" s="360" t="str">
        <f t="shared" si="493"/>
        <v>Ok</v>
      </c>
      <c r="BI1304" s="361" t="str">
        <f t="shared" si="494"/>
        <v>Ok</v>
      </c>
      <c r="BJ1304" s="361" t="str">
        <f t="shared" si="495"/>
        <v>Ok</v>
      </c>
      <c r="BK1304" s="361" t="str">
        <f t="shared" si="496"/>
        <v>Ok</v>
      </c>
      <c r="BL1304" s="361" t="str">
        <f t="shared" si="497"/>
        <v>Ok</v>
      </c>
      <c r="BM1304" s="361" t="str">
        <f t="shared" si="498"/>
        <v>Ok</v>
      </c>
      <c r="BN1304" s="362" t="str">
        <f t="shared" si="499"/>
        <v>Ok</v>
      </c>
      <c r="BO1304" s="360" t="str">
        <f t="shared" si="500"/>
        <v>No Pop.</v>
      </c>
      <c r="BP1304" s="361" t="str">
        <f t="shared" si="501"/>
        <v>No Pop.</v>
      </c>
      <c r="BQ1304" s="361" t="str">
        <f t="shared" si="502"/>
        <v>No Pop.</v>
      </c>
      <c r="BR1304" s="361" t="str">
        <f t="shared" si="503"/>
        <v>No Pop.</v>
      </c>
      <c r="BS1304" s="361" t="str">
        <f t="shared" si="504"/>
        <v>No Pop.</v>
      </c>
      <c r="BT1304" s="361" t="str">
        <f t="shared" si="505"/>
        <v>No Pop.</v>
      </c>
      <c r="BU1304" s="362" t="str">
        <f t="shared" si="506"/>
        <v>No Pop.</v>
      </c>
      <c r="BV1304" s="360" t="str">
        <f>IF(M1304&lt;=VLOOKUP($C1304,Projections2[[#All],[ISOCode]:[Total 2024 Colombian Returnees]],'Population Projection V2'!$J$167,FALSE),"OK", "Review")</f>
        <v>OK</v>
      </c>
      <c r="BW1304" s="361" t="str">
        <f>IF(N1304&lt;=VLOOKUP($C1304,Projections2[[#All],[ISOCode]:[Total 2024 Colombian Returnees]],'Population Projection V2'!$K$167,FALSE),"OK", "Review")</f>
        <v>OK</v>
      </c>
      <c r="BX1304" s="361" t="str">
        <f>IF(O1304&lt;=VLOOKUP($C1304,Projections2[[#All],[ISOCode]:[Total 2024 Colombian Returnees]],'Population Projection V2'!$L$167,FALSE),"OK", "Review")</f>
        <v>OK</v>
      </c>
      <c r="BY1304" s="361" t="str">
        <f>IF(P1304&lt;=VLOOKUP($C1304,Projections2[[#All],[ISOCode]:[Total 2024 Colombian Returnees]],'Population Projection V2'!$M$167,FALSE),"OK", "Review")</f>
        <v>OK</v>
      </c>
      <c r="BZ1304" s="361" t="str">
        <f>IF(Q1304&lt;=VLOOKUP($C1304,Projections2[[#All],[ISOCode]:[Total 2024 Colombian Returnees]],'Population Projection V2'!$N$167,FALSE),"OK", "Review")</f>
        <v>OK</v>
      </c>
      <c r="CA1304" s="361" t="str">
        <f>IF(T1304&lt;=VLOOKUP($C1304,Projections2[[#All],[ISOCode]:[Total 2024 Colombian Returnees]],'Population Projection V2'!$O$167,FALSE),"OK", "Review")</f>
        <v>OK</v>
      </c>
      <c r="CB1304" s="361" t="str">
        <f>IF(U1304&lt;=VLOOKUP($C1304,Projections2[[#All],[ISOCode]:[Total 2024 Colombian Returnees]],'Population Projection V2'!$P$167,FALSE),"OK", "Review")</f>
        <v>OK</v>
      </c>
      <c r="CC1304" s="361" t="str">
        <f>IF(V1304&lt;=VLOOKUP($C1304,Projections2[[#All],[ISOCode]:[Total 2024 Colombian Returnees]],'Population Projection V2'!$Q$167,FALSE),"OK", "Review")</f>
        <v>OK</v>
      </c>
      <c r="CD1304" s="361" t="str">
        <f>IF(W1304&lt;=VLOOKUP($C1304,Projections2[[#All],[ISOCode]:[Total 2024 Colombian Returnees]],'Population Projection V2'!$R$167,FALSE),"OK", "Review")</f>
        <v>OK</v>
      </c>
      <c r="CE1304" s="361" t="str">
        <f>IF(X1304&lt;=VLOOKUP($C1304,Projections2[[#All],[ISOCode]:[Total 2024 Colombian Returnees]],'Population Projection V2'!$S$167,FALSE),"OK", "Review")</f>
        <v>OK</v>
      </c>
      <c r="CF1304" s="361" t="str">
        <f>IF(AA1304&lt;=VLOOKUP($C1304,Projections2[[#All],[ISOCode]:[Total 2024 Colombian Returnees]],'Population Projection V2'!$T$167,FALSE),"OK", "Review")</f>
        <v>OK</v>
      </c>
      <c r="CG1304" s="361" t="str">
        <f>IF(AB1304&lt;=VLOOKUP($C1304,Projections2[[#All],[ISOCode]:[Total 2024 Colombian Returnees]],'Population Projection V2'!$U$167,FALSE),"OK", "Review")</f>
        <v>OK</v>
      </c>
      <c r="CH1304" s="361" t="str">
        <f>IF(AC1304&lt;=VLOOKUP($C1304,Projections2[[#All],[ISOCode]:[Total 2024 Colombian Returnees]],'Population Projection V2'!$V$167,FALSE),"OK", "Review")</f>
        <v>OK</v>
      </c>
      <c r="CI1304" s="361" t="str">
        <f>IF(AD1304&lt;=VLOOKUP($C1304,Projections2[[#All],[ISOCode]:[Total 2024 Colombian Returnees]],'Population Projection V2'!$W$167,FALSE),"OK", "Review")</f>
        <v>OK</v>
      </c>
      <c r="CJ1304" s="361" t="str">
        <f>IF(AE1304&lt;=VLOOKUP($C1304,Projections2[[#All],[ISOCode]:[Total 2024 Colombian Returnees]],'Population Projection V2'!$X$167,FALSE),"OK", "Review")</f>
        <v>OK</v>
      </c>
      <c r="CK1304" s="361" t="str">
        <f>IF(AH1304&lt;=VLOOKUP($C1304,Projections2[[#All],[ISOCode]:[Total 2024 Colombian Returnees]],'Population Projection V2'!$Y$167,FALSE),"OK", "Review")</f>
        <v>OK</v>
      </c>
      <c r="CL1304" s="361" t="str">
        <f>IF(AI1304&lt;=VLOOKUP($C1304,Projections2[[#All],[ISOCode]:[Total 2024 Colombian Returnees]],'Population Projection V2'!$Z$167,FALSE),"OK", "Review")</f>
        <v>OK</v>
      </c>
      <c r="CM1304" s="361" t="str">
        <f>IF(AJ1304&lt;=VLOOKUP($C1304,Projections2[[#All],[ISOCode]:[Total 2024 Colombian Returnees]],'Population Projection V2'!$AA$167,FALSE),"OK", "Review")</f>
        <v>OK</v>
      </c>
      <c r="CN1304" s="361" t="str">
        <f>IF(AK1304&lt;=VLOOKUP($C1304,Projections2[[#All],[ISOCode]:[Total 2024 Colombian Returnees]],'Population Projection V2'!$AB$167,FALSE),"OK", "Review")</f>
        <v>OK</v>
      </c>
      <c r="CO1304" s="361" t="str">
        <f>IF(AL1304&lt;=VLOOKUP($C1304,Projections2[[#All],[ISOCode]:[Total 2024 Colombian Returnees]],'Population Projection V2'!$AC$167,FALSE),"OK", "Review")</f>
        <v>OK</v>
      </c>
      <c r="CP1304" s="361" t="str">
        <f>IF(AO1304&lt;=VLOOKUP($C1304,Projections2[[#All],[ISOCode]:[Total 2024 Colombian Returnees]],'Population Projection V2'!$AD$167,FALSE),"OK", "Review")</f>
        <v>OK</v>
      </c>
      <c r="CQ1304" s="361" t="str">
        <f>IF(AP1304&lt;=VLOOKUP($C1304,Projections2[[#All],[ISOCode]:[Total 2024 Colombian Returnees]],'Population Projection V2'!$AE$167,FALSE),"OK", "Review")</f>
        <v>OK</v>
      </c>
      <c r="CR1304" s="361" t="str">
        <f>IF(AQ1304&lt;=VLOOKUP($C1304,Projections2[[#All],[ISOCode]:[Total 2024 Colombian Returnees]],'Population Projection V2'!$AF$167,FALSE),"OK", "Review")</f>
        <v>OK</v>
      </c>
      <c r="CS1304" s="361" t="str">
        <f>IF(AR1304&lt;=VLOOKUP($C1304,Projections2[[#All],[ISOCode]:[Total 2024 Colombian Returnees]],'Population Projection V2'!$AG$167,FALSE),"OK", "Review")</f>
        <v>OK</v>
      </c>
      <c r="CT1304" s="361" t="str">
        <f>IF(AS1304&lt;=VLOOKUP($C1304,Projections2[[#All],[ISOCode]:[Total 2024 Colombian Returnees]],'Population Projection V2'!$AH$167,FALSE),"OK", "Review")</f>
        <v>OK</v>
      </c>
      <c r="CU1304" s="361" t="str">
        <f>IF(AV1304&lt;=VLOOKUP($C1304,Projections2[[#All],[ISOCode]:[Total 2024 Colombian Returnees]],'Population Projection V2'!$AI$167,FALSE),"OK", "Review")</f>
        <v>OK</v>
      </c>
      <c r="CV1304" s="361" t="str">
        <f>IF(AW1304&lt;=VLOOKUP($C1304,Projections2[[#All],[ISOCode]:[Total 2024 Colombian Returnees]],'Population Projection V2'!$AJ$167,FALSE),"OK", "Review")</f>
        <v>OK</v>
      </c>
      <c r="CW1304" s="361" t="str">
        <f>IF(AX1304&lt;=VLOOKUP($C1304,Projections2[[#All],[ISOCode]:[Total 2024 Colombian Returnees]],'Population Projection V2'!$AK$167,FALSE),"OK", "Review")</f>
        <v>OK</v>
      </c>
      <c r="CX1304" s="361" t="str">
        <f>IF(AY1304&lt;=VLOOKUP($C1304,Projections2[[#All],[ISOCode]:[Total 2024 Colombian Returnees]],'Population Projection V2'!$AL$167,FALSE),"OK", "Review")</f>
        <v>OK</v>
      </c>
      <c r="CY1304" s="362" t="str">
        <f>IF(AZ1304&lt;=VLOOKUP($C1304,Projections2[[#All],[ISOCode]:[Total 2024 Colombian Returnees]],'Population Projection V2'!$AM$167,FALSE),"OK", "Review")</f>
        <v>OK</v>
      </c>
    </row>
    <row r="1305" spans="1:103" x14ac:dyDescent="0.25">
      <c r="A1305" s="218" t="s">
        <v>38</v>
      </c>
      <c r="B1305" s="219" t="s">
        <v>38</v>
      </c>
      <c r="C1305" s="219" t="s">
        <v>266</v>
      </c>
      <c r="D1305" s="219" t="s">
        <v>165</v>
      </c>
      <c r="E1305" s="219" t="s">
        <v>427</v>
      </c>
      <c r="F1305" s="310">
        <f t="shared" si="483"/>
        <v>0</v>
      </c>
      <c r="G1305" s="310">
        <f t="shared" si="484"/>
        <v>0</v>
      </c>
      <c r="H1305" s="310">
        <f t="shared" si="485"/>
        <v>0</v>
      </c>
      <c r="I1305" s="310">
        <f t="shared" si="486"/>
        <v>0</v>
      </c>
      <c r="J1305" s="311">
        <f t="shared" si="487"/>
        <v>0</v>
      </c>
      <c r="K1305" s="311">
        <f>VLOOKUP($C1305,Projections2[[#All],[ISOCode]:[Total 2024 Colombian Returnees]],7,0)</f>
        <v>0</v>
      </c>
      <c r="L1305" s="251"/>
      <c r="M1305" s="312"/>
      <c r="N1305" s="312"/>
      <c r="O1305" s="312"/>
      <c r="P1305" s="236"/>
      <c r="Q1305" s="252"/>
      <c r="R1305" s="224">
        <f>VLOOKUP($C1305,Projections2[[#All],[ISOCode]:[Total 2024 Colombian Returnees]],12,0)</f>
        <v>0</v>
      </c>
      <c r="S1305" s="225"/>
      <c r="T1305" s="226"/>
      <c r="U1305" s="226"/>
      <c r="V1305" s="226"/>
      <c r="W1305" s="226"/>
      <c r="X1305" s="227"/>
      <c r="Y1305" s="227">
        <f>VLOOKUP($C1305,Projections2[[#All],[ISOCode]:[Total 2024 Colombian Returnees]],17,0)</f>
        <v>0</v>
      </c>
      <c r="Z1305" s="228"/>
      <c r="AA1305" s="253"/>
      <c r="AB1305" s="253"/>
      <c r="AC1305" s="253"/>
      <c r="AD1305" s="253"/>
      <c r="AE1305" s="253"/>
      <c r="AF1305" s="253">
        <f>VLOOKUP($C1305,Projections2[[#All],[ISOCode]:[Total 2024 Colombian Returnees]],22,0)</f>
        <v>0</v>
      </c>
      <c r="AG1305" s="254"/>
      <c r="AH1305" s="313"/>
      <c r="AI1305" s="313"/>
      <c r="AJ1305" s="313"/>
      <c r="AK1305" s="313"/>
      <c r="AL1305" s="264"/>
      <c r="AM1305" s="230">
        <f>VLOOKUP($C1305,Projections2[[#All],[ISOCode]:[Total 2024 Colombian Returnees]],27,0)</f>
        <v>0</v>
      </c>
      <c r="AN1305" s="265"/>
      <c r="AO1305" s="257"/>
      <c r="AP1305" s="257"/>
      <c r="AQ1305" s="257"/>
      <c r="AR1305" s="257"/>
      <c r="AS1305" s="232"/>
      <c r="AT1305" s="232">
        <f>VLOOKUP($C1305,Projections2[[#All],[ISOCode]:[Total 2024 Colombian Returnees]],32,0)</f>
        <v>0</v>
      </c>
      <c r="AU1305" s="233"/>
      <c r="AV1305" s="258"/>
      <c r="AW1305" s="258"/>
      <c r="AX1305" s="258"/>
      <c r="AY1305" s="258"/>
      <c r="AZ1305" s="234"/>
      <c r="BA1305" s="234">
        <f>VLOOKUP($C1305,Projections2[[#All],[ISOCode]:[Total 2024 Colombian Returnees]],37,0)</f>
        <v>0</v>
      </c>
      <c r="BB1305" s="235"/>
      <c r="BC1305" s="360" t="str">
        <f t="shared" si="488"/>
        <v>Ok</v>
      </c>
      <c r="BD1305" s="361" t="str">
        <f t="shared" si="489"/>
        <v>Ok</v>
      </c>
      <c r="BE1305" s="361" t="str">
        <f t="shared" si="490"/>
        <v>Ok</v>
      </c>
      <c r="BF1305" s="361" t="str">
        <f t="shared" si="491"/>
        <v>Ok</v>
      </c>
      <c r="BG1305" s="362" t="str">
        <f t="shared" si="492"/>
        <v>Ok</v>
      </c>
      <c r="BH1305" s="360" t="str">
        <f t="shared" si="493"/>
        <v>Ok</v>
      </c>
      <c r="BI1305" s="361" t="str">
        <f t="shared" si="494"/>
        <v>Ok</v>
      </c>
      <c r="BJ1305" s="361" t="str">
        <f t="shared" si="495"/>
        <v>Ok</v>
      </c>
      <c r="BK1305" s="361" t="str">
        <f t="shared" si="496"/>
        <v>Ok</v>
      </c>
      <c r="BL1305" s="361" t="str">
        <f t="shared" si="497"/>
        <v>Ok</v>
      </c>
      <c r="BM1305" s="361" t="str">
        <f t="shared" si="498"/>
        <v>Ok</v>
      </c>
      <c r="BN1305" s="362" t="str">
        <f t="shared" si="499"/>
        <v>Ok</v>
      </c>
      <c r="BO1305" s="360" t="str">
        <f t="shared" si="500"/>
        <v>No Pop.</v>
      </c>
      <c r="BP1305" s="361" t="str">
        <f t="shared" si="501"/>
        <v>No Pop.</v>
      </c>
      <c r="BQ1305" s="361" t="str">
        <f t="shared" si="502"/>
        <v>No Pop.</v>
      </c>
      <c r="BR1305" s="361" t="str">
        <f t="shared" si="503"/>
        <v>No Pop.</v>
      </c>
      <c r="BS1305" s="361" t="str">
        <f t="shared" si="504"/>
        <v>No Pop.</v>
      </c>
      <c r="BT1305" s="361" t="str">
        <f t="shared" si="505"/>
        <v>No Pop.</v>
      </c>
      <c r="BU1305" s="362" t="str">
        <f t="shared" si="506"/>
        <v>No Pop.</v>
      </c>
      <c r="BV1305" s="360" t="str">
        <f>IF(M1305&lt;=VLOOKUP($C1305,Projections2[[#All],[ISOCode]:[Total 2024 Colombian Returnees]],'Population Projection V2'!$J$167,FALSE),"OK", "Review")</f>
        <v>OK</v>
      </c>
      <c r="BW1305" s="361" t="str">
        <f>IF(N1305&lt;=VLOOKUP($C1305,Projections2[[#All],[ISOCode]:[Total 2024 Colombian Returnees]],'Population Projection V2'!$K$167,FALSE),"OK", "Review")</f>
        <v>OK</v>
      </c>
      <c r="BX1305" s="361" t="str">
        <f>IF(O1305&lt;=VLOOKUP($C1305,Projections2[[#All],[ISOCode]:[Total 2024 Colombian Returnees]],'Population Projection V2'!$L$167,FALSE),"OK", "Review")</f>
        <v>OK</v>
      </c>
      <c r="BY1305" s="361" t="str">
        <f>IF(P1305&lt;=VLOOKUP($C1305,Projections2[[#All],[ISOCode]:[Total 2024 Colombian Returnees]],'Population Projection V2'!$M$167,FALSE),"OK", "Review")</f>
        <v>OK</v>
      </c>
      <c r="BZ1305" s="361" t="str">
        <f>IF(Q1305&lt;=VLOOKUP($C1305,Projections2[[#All],[ISOCode]:[Total 2024 Colombian Returnees]],'Population Projection V2'!$N$167,FALSE),"OK", "Review")</f>
        <v>OK</v>
      </c>
      <c r="CA1305" s="361" t="str">
        <f>IF(T1305&lt;=VLOOKUP($C1305,Projections2[[#All],[ISOCode]:[Total 2024 Colombian Returnees]],'Population Projection V2'!$O$167,FALSE),"OK", "Review")</f>
        <v>OK</v>
      </c>
      <c r="CB1305" s="361" t="str">
        <f>IF(U1305&lt;=VLOOKUP($C1305,Projections2[[#All],[ISOCode]:[Total 2024 Colombian Returnees]],'Population Projection V2'!$P$167,FALSE),"OK", "Review")</f>
        <v>OK</v>
      </c>
      <c r="CC1305" s="361" t="str">
        <f>IF(V1305&lt;=VLOOKUP($C1305,Projections2[[#All],[ISOCode]:[Total 2024 Colombian Returnees]],'Population Projection V2'!$Q$167,FALSE),"OK", "Review")</f>
        <v>OK</v>
      </c>
      <c r="CD1305" s="361" t="str">
        <f>IF(W1305&lt;=VLOOKUP($C1305,Projections2[[#All],[ISOCode]:[Total 2024 Colombian Returnees]],'Population Projection V2'!$R$167,FALSE),"OK", "Review")</f>
        <v>OK</v>
      </c>
      <c r="CE1305" s="361" t="str">
        <f>IF(X1305&lt;=VLOOKUP($C1305,Projections2[[#All],[ISOCode]:[Total 2024 Colombian Returnees]],'Population Projection V2'!$S$167,FALSE),"OK", "Review")</f>
        <v>OK</v>
      </c>
      <c r="CF1305" s="361" t="str">
        <f>IF(AA1305&lt;=VLOOKUP($C1305,Projections2[[#All],[ISOCode]:[Total 2024 Colombian Returnees]],'Population Projection V2'!$T$167,FALSE),"OK", "Review")</f>
        <v>OK</v>
      </c>
      <c r="CG1305" s="361" t="str">
        <f>IF(AB1305&lt;=VLOOKUP($C1305,Projections2[[#All],[ISOCode]:[Total 2024 Colombian Returnees]],'Population Projection V2'!$U$167,FALSE),"OK", "Review")</f>
        <v>OK</v>
      </c>
      <c r="CH1305" s="361" t="str">
        <f>IF(AC1305&lt;=VLOOKUP($C1305,Projections2[[#All],[ISOCode]:[Total 2024 Colombian Returnees]],'Population Projection V2'!$V$167,FALSE),"OK", "Review")</f>
        <v>OK</v>
      </c>
      <c r="CI1305" s="361" t="str">
        <f>IF(AD1305&lt;=VLOOKUP($C1305,Projections2[[#All],[ISOCode]:[Total 2024 Colombian Returnees]],'Population Projection V2'!$W$167,FALSE),"OK", "Review")</f>
        <v>OK</v>
      </c>
      <c r="CJ1305" s="361" t="str">
        <f>IF(AE1305&lt;=VLOOKUP($C1305,Projections2[[#All],[ISOCode]:[Total 2024 Colombian Returnees]],'Population Projection V2'!$X$167,FALSE),"OK", "Review")</f>
        <v>OK</v>
      </c>
      <c r="CK1305" s="361" t="str">
        <f>IF(AH1305&lt;=VLOOKUP($C1305,Projections2[[#All],[ISOCode]:[Total 2024 Colombian Returnees]],'Population Projection V2'!$Y$167,FALSE),"OK", "Review")</f>
        <v>OK</v>
      </c>
      <c r="CL1305" s="361" t="str">
        <f>IF(AI1305&lt;=VLOOKUP($C1305,Projections2[[#All],[ISOCode]:[Total 2024 Colombian Returnees]],'Population Projection V2'!$Z$167,FALSE),"OK", "Review")</f>
        <v>OK</v>
      </c>
      <c r="CM1305" s="361" t="str">
        <f>IF(AJ1305&lt;=VLOOKUP($C1305,Projections2[[#All],[ISOCode]:[Total 2024 Colombian Returnees]],'Population Projection V2'!$AA$167,FALSE),"OK", "Review")</f>
        <v>OK</v>
      </c>
      <c r="CN1305" s="361" t="str">
        <f>IF(AK1305&lt;=VLOOKUP($C1305,Projections2[[#All],[ISOCode]:[Total 2024 Colombian Returnees]],'Population Projection V2'!$AB$167,FALSE),"OK", "Review")</f>
        <v>OK</v>
      </c>
      <c r="CO1305" s="361" t="str">
        <f>IF(AL1305&lt;=VLOOKUP($C1305,Projections2[[#All],[ISOCode]:[Total 2024 Colombian Returnees]],'Population Projection V2'!$AC$167,FALSE),"OK", "Review")</f>
        <v>OK</v>
      </c>
      <c r="CP1305" s="361" t="str">
        <f>IF(AO1305&lt;=VLOOKUP($C1305,Projections2[[#All],[ISOCode]:[Total 2024 Colombian Returnees]],'Population Projection V2'!$AD$167,FALSE),"OK", "Review")</f>
        <v>OK</v>
      </c>
      <c r="CQ1305" s="361" t="str">
        <f>IF(AP1305&lt;=VLOOKUP($C1305,Projections2[[#All],[ISOCode]:[Total 2024 Colombian Returnees]],'Population Projection V2'!$AE$167,FALSE),"OK", "Review")</f>
        <v>OK</v>
      </c>
      <c r="CR1305" s="361" t="str">
        <f>IF(AQ1305&lt;=VLOOKUP($C1305,Projections2[[#All],[ISOCode]:[Total 2024 Colombian Returnees]],'Population Projection V2'!$AF$167,FALSE),"OK", "Review")</f>
        <v>OK</v>
      </c>
      <c r="CS1305" s="361" t="str">
        <f>IF(AR1305&lt;=VLOOKUP($C1305,Projections2[[#All],[ISOCode]:[Total 2024 Colombian Returnees]],'Population Projection V2'!$AG$167,FALSE),"OK", "Review")</f>
        <v>OK</v>
      </c>
      <c r="CT1305" s="361" t="str">
        <f>IF(AS1305&lt;=VLOOKUP($C1305,Projections2[[#All],[ISOCode]:[Total 2024 Colombian Returnees]],'Population Projection V2'!$AH$167,FALSE),"OK", "Review")</f>
        <v>OK</v>
      </c>
      <c r="CU1305" s="361" t="str">
        <f>IF(AV1305&lt;=VLOOKUP($C1305,Projections2[[#All],[ISOCode]:[Total 2024 Colombian Returnees]],'Population Projection V2'!$AI$167,FALSE),"OK", "Review")</f>
        <v>OK</v>
      </c>
      <c r="CV1305" s="361" t="str">
        <f>IF(AW1305&lt;=VLOOKUP($C1305,Projections2[[#All],[ISOCode]:[Total 2024 Colombian Returnees]],'Population Projection V2'!$AJ$167,FALSE),"OK", "Review")</f>
        <v>OK</v>
      </c>
      <c r="CW1305" s="361" t="str">
        <f>IF(AX1305&lt;=VLOOKUP($C1305,Projections2[[#All],[ISOCode]:[Total 2024 Colombian Returnees]],'Population Projection V2'!$AK$167,FALSE),"OK", "Review")</f>
        <v>OK</v>
      </c>
      <c r="CX1305" s="361" t="str">
        <f>IF(AY1305&lt;=VLOOKUP($C1305,Projections2[[#All],[ISOCode]:[Total 2024 Colombian Returnees]],'Population Projection V2'!$AL$167,FALSE),"OK", "Review")</f>
        <v>OK</v>
      </c>
      <c r="CY1305" s="362" t="str">
        <f>IF(AZ1305&lt;=VLOOKUP($C1305,Projections2[[#All],[ISOCode]:[Total 2024 Colombian Returnees]],'Population Projection V2'!$AM$167,FALSE),"OK", "Review")</f>
        <v>OK</v>
      </c>
    </row>
    <row r="1306" spans="1:103" x14ac:dyDescent="0.25">
      <c r="A1306" s="218" t="s">
        <v>38</v>
      </c>
      <c r="B1306" s="219" t="s">
        <v>38</v>
      </c>
      <c r="C1306" s="219" t="s">
        <v>267</v>
      </c>
      <c r="D1306" s="219" t="s">
        <v>166</v>
      </c>
      <c r="E1306" s="219" t="s">
        <v>427</v>
      </c>
      <c r="F1306" s="310">
        <f t="shared" si="483"/>
        <v>0</v>
      </c>
      <c r="G1306" s="310">
        <f t="shared" si="484"/>
        <v>0</v>
      </c>
      <c r="H1306" s="310">
        <f t="shared" si="485"/>
        <v>0</v>
      </c>
      <c r="I1306" s="310">
        <f t="shared" si="486"/>
        <v>0</v>
      </c>
      <c r="J1306" s="311">
        <f t="shared" si="487"/>
        <v>0</v>
      </c>
      <c r="K1306" s="311">
        <f>VLOOKUP($C1306,Projections2[[#All],[ISOCode]:[Total 2024 Colombian Returnees]],7,0)</f>
        <v>0</v>
      </c>
      <c r="L1306" s="251"/>
      <c r="M1306" s="312"/>
      <c r="N1306" s="312"/>
      <c r="O1306" s="312"/>
      <c r="P1306" s="236"/>
      <c r="Q1306" s="252"/>
      <c r="R1306" s="224">
        <f>VLOOKUP($C1306,Projections2[[#All],[ISOCode]:[Total 2024 Colombian Returnees]],12,0)</f>
        <v>0</v>
      </c>
      <c r="S1306" s="225"/>
      <c r="T1306" s="226"/>
      <c r="U1306" s="226"/>
      <c r="V1306" s="226"/>
      <c r="W1306" s="226"/>
      <c r="X1306" s="227"/>
      <c r="Y1306" s="227">
        <f>VLOOKUP($C1306,Projections2[[#All],[ISOCode]:[Total 2024 Colombian Returnees]],17,0)</f>
        <v>0</v>
      </c>
      <c r="Z1306" s="228"/>
      <c r="AA1306" s="253"/>
      <c r="AB1306" s="253"/>
      <c r="AC1306" s="253"/>
      <c r="AD1306" s="253"/>
      <c r="AE1306" s="253"/>
      <c r="AF1306" s="253">
        <f>VLOOKUP($C1306,Projections2[[#All],[ISOCode]:[Total 2024 Colombian Returnees]],22,0)</f>
        <v>0</v>
      </c>
      <c r="AG1306" s="254"/>
      <c r="AH1306" s="313"/>
      <c r="AI1306" s="313"/>
      <c r="AJ1306" s="313"/>
      <c r="AK1306" s="313"/>
      <c r="AL1306" s="264"/>
      <c r="AM1306" s="230">
        <f>VLOOKUP($C1306,Projections2[[#All],[ISOCode]:[Total 2024 Colombian Returnees]],27,0)</f>
        <v>0</v>
      </c>
      <c r="AN1306" s="265"/>
      <c r="AO1306" s="257"/>
      <c r="AP1306" s="257"/>
      <c r="AQ1306" s="257"/>
      <c r="AR1306" s="257"/>
      <c r="AS1306" s="232"/>
      <c r="AT1306" s="232">
        <f>VLOOKUP($C1306,Projections2[[#All],[ISOCode]:[Total 2024 Colombian Returnees]],32,0)</f>
        <v>0</v>
      </c>
      <c r="AU1306" s="233"/>
      <c r="AV1306" s="258"/>
      <c r="AW1306" s="258"/>
      <c r="AX1306" s="258"/>
      <c r="AY1306" s="258"/>
      <c r="AZ1306" s="234"/>
      <c r="BA1306" s="234">
        <f>VLOOKUP($C1306,Projections2[[#All],[ISOCode]:[Total 2024 Colombian Returnees]],37,0)</f>
        <v>0</v>
      </c>
      <c r="BB1306" s="235"/>
      <c r="BC1306" s="360" t="str">
        <f t="shared" si="488"/>
        <v>Ok</v>
      </c>
      <c r="BD1306" s="361" t="str">
        <f t="shared" si="489"/>
        <v>Ok</v>
      </c>
      <c r="BE1306" s="361" t="str">
        <f t="shared" si="490"/>
        <v>Ok</v>
      </c>
      <c r="BF1306" s="361" t="str">
        <f t="shared" si="491"/>
        <v>Ok</v>
      </c>
      <c r="BG1306" s="362" t="str">
        <f t="shared" si="492"/>
        <v>Ok</v>
      </c>
      <c r="BH1306" s="360" t="str">
        <f t="shared" si="493"/>
        <v>Ok</v>
      </c>
      <c r="BI1306" s="361" t="str">
        <f t="shared" si="494"/>
        <v>Ok</v>
      </c>
      <c r="BJ1306" s="361" t="str">
        <f t="shared" si="495"/>
        <v>Ok</v>
      </c>
      <c r="BK1306" s="361" t="str">
        <f t="shared" si="496"/>
        <v>Ok</v>
      </c>
      <c r="BL1306" s="361" t="str">
        <f t="shared" si="497"/>
        <v>Ok</v>
      </c>
      <c r="BM1306" s="361" t="str">
        <f t="shared" si="498"/>
        <v>Ok</v>
      </c>
      <c r="BN1306" s="362" t="str">
        <f t="shared" si="499"/>
        <v>Ok</v>
      </c>
      <c r="BO1306" s="360" t="str">
        <f t="shared" si="500"/>
        <v>No Pop.</v>
      </c>
      <c r="BP1306" s="361" t="str">
        <f t="shared" si="501"/>
        <v>No Pop.</v>
      </c>
      <c r="BQ1306" s="361" t="str">
        <f t="shared" si="502"/>
        <v>No Pop.</v>
      </c>
      <c r="BR1306" s="361" t="str">
        <f t="shared" si="503"/>
        <v>No Pop.</v>
      </c>
      <c r="BS1306" s="361" t="str">
        <f t="shared" si="504"/>
        <v>No Pop.</v>
      </c>
      <c r="BT1306" s="361" t="str">
        <f t="shared" si="505"/>
        <v>No Pop.</v>
      </c>
      <c r="BU1306" s="362" t="str">
        <f t="shared" si="506"/>
        <v>No Pop.</v>
      </c>
      <c r="BV1306" s="360" t="str">
        <f>IF(M1306&lt;=VLOOKUP($C1306,Projections2[[#All],[ISOCode]:[Total 2024 Colombian Returnees]],'Population Projection V2'!$J$167,FALSE),"OK", "Review")</f>
        <v>OK</v>
      </c>
      <c r="BW1306" s="361" t="str">
        <f>IF(N1306&lt;=VLOOKUP($C1306,Projections2[[#All],[ISOCode]:[Total 2024 Colombian Returnees]],'Population Projection V2'!$K$167,FALSE),"OK", "Review")</f>
        <v>OK</v>
      </c>
      <c r="BX1306" s="361" t="str">
        <f>IF(O1306&lt;=VLOOKUP($C1306,Projections2[[#All],[ISOCode]:[Total 2024 Colombian Returnees]],'Population Projection V2'!$L$167,FALSE),"OK", "Review")</f>
        <v>OK</v>
      </c>
      <c r="BY1306" s="361" t="str">
        <f>IF(P1306&lt;=VLOOKUP($C1306,Projections2[[#All],[ISOCode]:[Total 2024 Colombian Returnees]],'Population Projection V2'!$M$167,FALSE),"OK", "Review")</f>
        <v>OK</v>
      </c>
      <c r="BZ1306" s="361" t="str">
        <f>IF(Q1306&lt;=VLOOKUP($C1306,Projections2[[#All],[ISOCode]:[Total 2024 Colombian Returnees]],'Population Projection V2'!$N$167,FALSE),"OK", "Review")</f>
        <v>OK</v>
      </c>
      <c r="CA1306" s="361" t="str">
        <f>IF(T1306&lt;=VLOOKUP($C1306,Projections2[[#All],[ISOCode]:[Total 2024 Colombian Returnees]],'Population Projection V2'!$O$167,FALSE),"OK", "Review")</f>
        <v>OK</v>
      </c>
      <c r="CB1306" s="361" t="str">
        <f>IF(U1306&lt;=VLOOKUP($C1306,Projections2[[#All],[ISOCode]:[Total 2024 Colombian Returnees]],'Population Projection V2'!$P$167,FALSE),"OK", "Review")</f>
        <v>OK</v>
      </c>
      <c r="CC1306" s="361" t="str">
        <f>IF(V1306&lt;=VLOOKUP($C1306,Projections2[[#All],[ISOCode]:[Total 2024 Colombian Returnees]],'Population Projection V2'!$Q$167,FALSE),"OK", "Review")</f>
        <v>OK</v>
      </c>
      <c r="CD1306" s="361" t="str">
        <f>IF(W1306&lt;=VLOOKUP($C1306,Projections2[[#All],[ISOCode]:[Total 2024 Colombian Returnees]],'Population Projection V2'!$R$167,FALSE),"OK", "Review")</f>
        <v>OK</v>
      </c>
      <c r="CE1306" s="361" t="str">
        <f>IF(X1306&lt;=VLOOKUP($C1306,Projections2[[#All],[ISOCode]:[Total 2024 Colombian Returnees]],'Population Projection V2'!$S$167,FALSE),"OK", "Review")</f>
        <v>OK</v>
      </c>
      <c r="CF1306" s="361" t="str">
        <f>IF(AA1306&lt;=VLOOKUP($C1306,Projections2[[#All],[ISOCode]:[Total 2024 Colombian Returnees]],'Population Projection V2'!$T$167,FALSE),"OK", "Review")</f>
        <v>OK</v>
      </c>
      <c r="CG1306" s="361" t="str">
        <f>IF(AB1306&lt;=VLOOKUP($C1306,Projections2[[#All],[ISOCode]:[Total 2024 Colombian Returnees]],'Population Projection V2'!$U$167,FALSE),"OK", "Review")</f>
        <v>OK</v>
      </c>
      <c r="CH1306" s="361" t="str">
        <f>IF(AC1306&lt;=VLOOKUP($C1306,Projections2[[#All],[ISOCode]:[Total 2024 Colombian Returnees]],'Population Projection V2'!$V$167,FALSE),"OK", "Review")</f>
        <v>OK</v>
      </c>
      <c r="CI1306" s="361" t="str">
        <f>IF(AD1306&lt;=VLOOKUP($C1306,Projections2[[#All],[ISOCode]:[Total 2024 Colombian Returnees]],'Population Projection V2'!$W$167,FALSE),"OK", "Review")</f>
        <v>OK</v>
      </c>
      <c r="CJ1306" s="361" t="str">
        <f>IF(AE1306&lt;=VLOOKUP($C1306,Projections2[[#All],[ISOCode]:[Total 2024 Colombian Returnees]],'Population Projection V2'!$X$167,FALSE),"OK", "Review")</f>
        <v>OK</v>
      </c>
      <c r="CK1306" s="361" t="str">
        <f>IF(AH1306&lt;=VLOOKUP($C1306,Projections2[[#All],[ISOCode]:[Total 2024 Colombian Returnees]],'Population Projection V2'!$Y$167,FALSE),"OK", "Review")</f>
        <v>OK</v>
      </c>
      <c r="CL1306" s="361" t="str">
        <f>IF(AI1306&lt;=VLOOKUP($C1306,Projections2[[#All],[ISOCode]:[Total 2024 Colombian Returnees]],'Population Projection V2'!$Z$167,FALSE),"OK", "Review")</f>
        <v>OK</v>
      </c>
      <c r="CM1306" s="361" t="str">
        <f>IF(AJ1306&lt;=VLOOKUP($C1306,Projections2[[#All],[ISOCode]:[Total 2024 Colombian Returnees]],'Population Projection V2'!$AA$167,FALSE),"OK", "Review")</f>
        <v>OK</v>
      </c>
      <c r="CN1306" s="361" t="str">
        <f>IF(AK1306&lt;=VLOOKUP($C1306,Projections2[[#All],[ISOCode]:[Total 2024 Colombian Returnees]],'Population Projection V2'!$AB$167,FALSE),"OK", "Review")</f>
        <v>OK</v>
      </c>
      <c r="CO1306" s="361" t="str">
        <f>IF(AL1306&lt;=VLOOKUP($C1306,Projections2[[#All],[ISOCode]:[Total 2024 Colombian Returnees]],'Population Projection V2'!$AC$167,FALSE),"OK", "Review")</f>
        <v>OK</v>
      </c>
      <c r="CP1306" s="361" t="str">
        <f>IF(AO1306&lt;=VLOOKUP($C1306,Projections2[[#All],[ISOCode]:[Total 2024 Colombian Returnees]],'Population Projection V2'!$AD$167,FALSE),"OK", "Review")</f>
        <v>OK</v>
      </c>
      <c r="CQ1306" s="361" t="str">
        <f>IF(AP1306&lt;=VLOOKUP($C1306,Projections2[[#All],[ISOCode]:[Total 2024 Colombian Returnees]],'Population Projection V2'!$AE$167,FALSE),"OK", "Review")</f>
        <v>OK</v>
      </c>
      <c r="CR1306" s="361" t="str">
        <f>IF(AQ1306&lt;=VLOOKUP($C1306,Projections2[[#All],[ISOCode]:[Total 2024 Colombian Returnees]],'Population Projection V2'!$AF$167,FALSE),"OK", "Review")</f>
        <v>OK</v>
      </c>
      <c r="CS1306" s="361" t="str">
        <f>IF(AR1306&lt;=VLOOKUP($C1306,Projections2[[#All],[ISOCode]:[Total 2024 Colombian Returnees]],'Population Projection V2'!$AG$167,FALSE),"OK", "Review")</f>
        <v>OK</v>
      </c>
      <c r="CT1306" s="361" t="str">
        <f>IF(AS1306&lt;=VLOOKUP($C1306,Projections2[[#All],[ISOCode]:[Total 2024 Colombian Returnees]],'Population Projection V2'!$AH$167,FALSE),"OK", "Review")</f>
        <v>OK</v>
      </c>
      <c r="CU1306" s="361" t="str">
        <f>IF(AV1306&lt;=VLOOKUP($C1306,Projections2[[#All],[ISOCode]:[Total 2024 Colombian Returnees]],'Population Projection V2'!$AI$167,FALSE),"OK", "Review")</f>
        <v>OK</v>
      </c>
      <c r="CV1306" s="361" t="str">
        <f>IF(AW1306&lt;=VLOOKUP($C1306,Projections2[[#All],[ISOCode]:[Total 2024 Colombian Returnees]],'Population Projection V2'!$AJ$167,FALSE),"OK", "Review")</f>
        <v>OK</v>
      </c>
      <c r="CW1306" s="361" t="str">
        <f>IF(AX1306&lt;=VLOOKUP($C1306,Projections2[[#All],[ISOCode]:[Total 2024 Colombian Returnees]],'Population Projection V2'!$AK$167,FALSE),"OK", "Review")</f>
        <v>OK</v>
      </c>
      <c r="CX1306" s="361" t="str">
        <f>IF(AY1306&lt;=VLOOKUP($C1306,Projections2[[#All],[ISOCode]:[Total 2024 Colombian Returnees]],'Population Projection V2'!$AL$167,FALSE),"OK", "Review")</f>
        <v>OK</v>
      </c>
      <c r="CY1306" s="362" t="str">
        <f>IF(AZ1306&lt;=VLOOKUP($C1306,Projections2[[#All],[ISOCode]:[Total 2024 Colombian Returnees]],'Population Projection V2'!$AM$167,FALSE),"OK", "Review")</f>
        <v>OK</v>
      </c>
    </row>
    <row r="1307" spans="1:103" x14ac:dyDescent="0.25">
      <c r="A1307" s="218" t="s">
        <v>38</v>
      </c>
      <c r="B1307" s="219" t="s">
        <v>38</v>
      </c>
      <c r="C1307" s="219" t="s">
        <v>268</v>
      </c>
      <c r="D1307" s="219" t="s">
        <v>167</v>
      </c>
      <c r="E1307" s="219" t="s">
        <v>427</v>
      </c>
      <c r="F1307" s="310">
        <f t="shared" si="483"/>
        <v>0</v>
      </c>
      <c r="G1307" s="310">
        <f t="shared" si="484"/>
        <v>0</v>
      </c>
      <c r="H1307" s="310">
        <f t="shared" si="485"/>
        <v>0</v>
      </c>
      <c r="I1307" s="310">
        <f t="shared" si="486"/>
        <v>0</v>
      </c>
      <c r="J1307" s="311">
        <f t="shared" si="487"/>
        <v>0</v>
      </c>
      <c r="K1307" s="311">
        <f>VLOOKUP($C1307,Projections2[[#All],[ISOCode]:[Total 2024 Colombian Returnees]],7,0)</f>
        <v>0</v>
      </c>
      <c r="L1307" s="251"/>
      <c r="M1307" s="312"/>
      <c r="N1307" s="312"/>
      <c r="O1307" s="312"/>
      <c r="P1307" s="236"/>
      <c r="Q1307" s="252"/>
      <c r="R1307" s="224">
        <f>VLOOKUP($C1307,Projections2[[#All],[ISOCode]:[Total 2024 Colombian Returnees]],12,0)</f>
        <v>0</v>
      </c>
      <c r="S1307" s="225"/>
      <c r="T1307" s="226"/>
      <c r="U1307" s="226"/>
      <c r="V1307" s="226"/>
      <c r="W1307" s="226"/>
      <c r="X1307" s="227"/>
      <c r="Y1307" s="227">
        <f>VLOOKUP($C1307,Projections2[[#All],[ISOCode]:[Total 2024 Colombian Returnees]],17,0)</f>
        <v>0</v>
      </c>
      <c r="Z1307" s="228"/>
      <c r="AA1307" s="253"/>
      <c r="AB1307" s="253"/>
      <c r="AC1307" s="253"/>
      <c r="AD1307" s="253"/>
      <c r="AE1307" s="253"/>
      <c r="AF1307" s="253">
        <f>VLOOKUP($C1307,Projections2[[#All],[ISOCode]:[Total 2024 Colombian Returnees]],22,0)</f>
        <v>0</v>
      </c>
      <c r="AG1307" s="254"/>
      <c r="AH1307" s="313"/>
      <c r="AI1307" s="313"/>
      <c r="AJ1307" s="313"/>
      <c r="AK1307" s="313"/>
      <c r="AL1307" s="264"/>
      <c r="AM1307" s="230">
        <f>VLOOKUP($C1307,Projections2[[#All],[ISOCode]:[Total 2024 Colombian Returnees]],27,0)</f>
        <v>0</v>
      </c>
      <c r="AN1307" s="265"/>
      <c r="AO1307" s="257"/>
      <c r="AP1307" s="257"/>
      <c r="AQ1307" s="257"/>
      <c r="AR1307" s="257"/>
      <c r="AS1307" s="232"/>
      <c r="AT1307" s="232">
        <f>VLOOKUP($C1307,Projections2[[#All],[ISOCode]:[Total 2024 Colombian Returnees]],32,0)</f>
        <v>0</v>
      </c>
      <c r="AU1307" s="233"/>
      <c r="AV1307" s="258"/>
      <c r="AW1307" s="258"/>
      <c r="AX1307" s="258"/>
      <c r="AY1307" s="258"/>
      <c r="AZ1307" s="234"/>
      <c r="BA1307" s="234">
        <f>VLOOKUP($C1307,Projections2[[#All],[ISOCode]:[Total 2024 Colombian Returnees]],37,0)</f>
        <v>0</v>
      </c>
      <c r="BB1307" s="235"/>
      <c r="BC1307" s="360" t="str">
        <f t="shared" si="488"/>
        <v>Ok</v>
      </c>
      <c r="BD1307" s="361" t="str">
        <f t="shared" si="489"/>
        <v>Ok</v>
      </c>
      <c r="BE1307" s="361" t="str">
        <f t="shared" si="490"/>
        <v>Ok</v>
      </c>
      <c r="BF1307" s="361" t="str">
        <f t="shared" si="491"/>
        <v>Ok</v>
      </c>
      <c r="BG1307" s="362" t="str">
        <f t="shared" si="492"/>
        <v>Ok</v>
      </c>
      <c r="BH1307" s="360" t="str">
        <f t="shared" si="493"/>
        <v>Ok</v>
      </c>
      <c r="BI1307" s="361" t="str">
        <f t="shared" si="494"/>
        <v>Ok</v>
      </c>
      <c r="BJ1307" s="361" t="str">
        <f t="shared" si="495"/>
        <v>Ok</v>
      </c>
      <c r="BK1307" s="361" t="str">
        <f t="shared" si="496"/>
        <v>Ok</v>
      </c>
      <c r="BL1307" s="361" t="str">
        <f t="shared" si="497"/>
        <v>Ok</v>
      </c>
      <c r="BM1307" s="361" t="str">
        <f t="shared" si="498"/>
        <v>Ok</v>
      </c>
      <c r="BN1307" s="362" t="str">
        <f t="shared" si="499"/>
        <v>Ok</v>
      </c>
      <c r="BO1307" s="360" t="str">
        <f t="shared" si="500"/>
        <v>No Pop.</v>
      </c>
      <c r="BP1307" s="361" t="str">
        <f t="shared" si="501"/>
        <v>No Pop.</v>
      </c>
      <c r="BQ1307" s="361" t="str">
        <f t="shared" si="502"/>
        <v>No Pop.</v>
      </c>
      <c r="BR1307" s="361" t="str">
        <f t="shared" si="503"/>
        <v>No Pop.</v>
      </c>
      <c r="BS1307" s="361" t="str">
        <f t="shared" si="504"/>
        <v>No Pop.</v>
      </c>
      <c r="BT1307" s="361" t="str">
        <f t="shared" si="505"/>
        <v>No Pop.</v>
      </c>
      <c r="BU1307" s="362" t="str">
        <f t="shared" si="506"/>
        <v>No Pop.</v>
      </c>
      <c r="BV1307" s="360" t="str">
        <f>IF(M1307&lt;=VLOOKUP($C1307,Projections2[[#All],[ISOCode]:[Total 2024 Colombian Returnees]],'Population Projection V2'!$J$167,FALSE),"OK", "Review")</f>
        <v>OK</v>
      </c>
      <c r="BW1307" s="361" t="str">
        <f>IF(N1307&lt;=VLOOKUP($C1307,Projections2[[#All],[ISOCode]:[Total 2024 Colombian Returnees]],'Population Projection V2'!$K$167,FALSE),"OK", "Review")</f>
        <v>OK</v>
      </c>
      <c r="BX1307" s="361" t="str">
        <f>IF(O1307&lt;=VLOOKUP($C1307,Projections2[[#All],[ISOCode]:[Total 2024 Colombian Returnees]],'Population Projection V2'!$L$167,FALSE),"OK", "Review")</f>
        <v>OK</v>
      </c>
      <c r="BY1307" s="361" t="str">
        <f>IF(P1307&lt;=VLOOKUP($C1307,Projections2[[#All],[ISOCode]:[Total 2024 Colombian Returnees]],'Population Projection V2'!$M$167,FALSE),"OK", "Review")</f>
        <v>OK</v>
      </c>
      <c r="BZ1307" s="361" t="str">
        <f>IF(Q1307&lt;=VLOOKUP($C1307,Projections2[[#All],[ISOCode]:[Total 2024 Colombian Returnees]],'Population Projection V2'!$N$167,FALSE),"OK", "Review")</f>
        <v>OK</v>
      </c>
      <c r="CA1307" s="361" t="str">
        <f>IF(T1307&lt;=VLOOKUP($C1307,Projections2[[#All],[ISOCode]:[Total 2024 Colombian Returnees]],'Population Projection V2'!$O$167,FALSE),"OK", "Review")</f>
        <v>OK</v>
      </c>
      <c r="CB1307" s="361" t="str">
        <f>IF(U1307&lt;=VLOOKUP($C1307,Projections2[[#All],[ISOCode]:[Total 2024 Colombian Returnees]],'Population Projection V2'!$P$167,FALSE),"OK", "Review")</f>
        <v>OK</v>
      </c>
      <c r="CC1307" s="361" t="str">
        <f>IF(V1307&lt;=VLOOKUP($C1307,Projections2[[#All],[ISOCode]:[Total 2024 Colombian Returnees]],'Population Projection V2'!$Q$167,FALSE),"OK", "Review")</f>
        <v>OK</v>
      </c>
      <c r="CD1307" s="361" t="str">
        <f>IF(W1307&lt;=VLOOKUP($C1307,Projections2[[#All],[ISOCode]:[Total 2024 Colombian Returnees]],'Population Projection V2'!$R$167,FALSE),"OK", "Review")</f>
        <v>OK</v>
      </c>
      <c r="CE1307" s="361" t="str">
        <f>IF(X1307&lt;=VLOOKUP($C1307,Projections2[[#All],[ISOCode]:[Total 2024 Colombian Returnees]],'Population Projection V2'!$S$167,FALSE),"OK", "Review")</f>
        <v>OK</v>
      </c>
      <c r="CF1307" s="361" t="str">
        <f>IF(AA1307&lt;=VLOOKUP($C1307,Projections2[[#All],[ISOCode]:[Total 2024 Colombian Returnees]],'Population Projection V2'!$T$167,FALSE),"OK", "Review")</f>
        <v>OK</v>
      </c>
      <c r="CG1307" s="361" t="str">
        <f>IF(AB1307&lt;=VLOOKUP($C1307,Projections2[[#All],[ISOCode]:[Total 2024 Colombian Returnees]],'Population Projection V2'!$U$167,FALSE),"OK", "Review")</f>
        <v>OK</v>
      </c>
      <c r="CH1307" s="361" t="str">
        <f>IF(AC1307&lt;=VLOOKUP($C1307,Projections2[[#All],[ISOCode]:[Total 2024 Colombian Returnees]],'Population Projection V2'!$V$167,FALSE),"OK", "Review")</f>
        <v>OK</v>
      </c>
      <c r="CI1307" s="361" t="str">
        <f>IF(AD1307&lt;=VLOOKUP($C1307,Projections2[[#All],[ISOCode]:[Total 2024 Colombian Returnees]],'Population Projection V2'!$W$167,FALSE),"OK", "Review")</f>
        <v>OK</v>
      </c>
      <c r="CJ1307" s="361" t="str">
        <f>IF(AE1307&lt;=VLOOKUP($C1307,Projections2[[#All],[ISOCode]:[Total 2024 Colombian Returnees]],'Population Projection V2'!$X$167,FALSE),"OK", "Review")</f>
        <v>OK</v>
      </c>
      <c r="CK1307" s="361" t="str">
        <f>IF(AH1307&lt;=VLOOKUP($C1307,Projections2[[#All],[ISOCode]:[Total 2024 Colombian Returnees]],'Population Projection V2'!$Y$167,FALSE),"OK", "Review")</f>
        <v>OK</v>
      </c>
      <c r="CL1307" s="361" t="str">
        <f>IF(AI1307&lt;=VLOOKUP($C1307,Projections2[[#All],[ISOCode]:[Total 2024 Colombian Returnees]],'Population Projection V2'!$Z$167,FALSE),"OK", "Review")</f>
        <v>OK</v>
      </c>
      <c r="CM1307" s="361" t="str">
        <f>IF(AJ1307&lt;=VLOOKUP($C1307,Projections2[[#All],[ISOCode]:[Total 2024 Colombian Returnees]],'Population Projection V2'!$AA$167,FALSE),"OK", "Review")</f>
        <v>OK</v>
      </c>
      <c r="CN1307" s="361" t="str">
        <f>IF(AK1307&lt;=VLOOKUP($C1307,Projections2[[#All],[ISOCode]:[Total 2024 Colombian Returnees]],'Population Projection V2'!$AB$167,FALSE),"OK", "Review")</f>
        <v>OK</v>
      </c>
      <c r="CO1307" s="361" t="str">
        <f>IF(AL1307&lt;=VLOOKUP($C1307,Projections2[[#All],[ISOCode]:[Total 2024 Colombian Returnees]],'Population Projection V2'!$AC$167,FALSE),"OK", "Review")</f>
        <v>OK</v>
      </c>
      <c r="CP1307" s="361" t="str">
        <f>IF(AO1307&lt;=VLOOKUP($C1307,Projections2[[#All],[ISOCode]:[Total 2024 Colombian Returnees]],'Population Projection V2'!$AD$167,FALSE),"OK", "Review")</f>
        <v>OK</v>
      </c>
      <c r="CQ1307" s="361" t="str">
        <f>IF(AP1307&lt;=VLOOKUP($C1307,Projections2[[#All],[ISOCode]:[Total 2024 Colombian Returnees]],'Population Projection V2'!$AE$167,FALSE),"OK", "Review")</f>
        <v>OK</v>
      </c>
      <c r="CR1307" s="361" t="str">
        <f>IF(AQ1307&lt;=VLOOKUP($C1307,Projections2[[#All],[ISOCode]:[Total 2024 Colombian Returnees]],'Population Projection V2'!$AF$167,FALSE),"OK", "Review")</f>
        <v>OK</v>
      </c>
      <c r="CS1307" s="361" t="str">
        <f>IF(AR1307&lt;=VLOOKUP($C1307,Projections2[[#All],[ISOCode]:[Total 2024 Colombian Returnees]],'Population Projection V2'!$AG$167,FALSE),"OK", "Review")</f>
        <v>OK</v>
      </c>
      <c r="CT1307" s="361" t="str">
        <f>IF(AS1307&lt;=VLOOKUP($C1307,Projections2[[#All],[ISOCode]:[Total 2024 Colombian Returnees]],'Population Projection V2'!$AH$167,FALSE),"OK", "Review")</f>
        <v>OK</v>
      </c>
      <c r="CU1307" s="361" t="str">
        <f>IF(AV1307&lt;=VLOOKUP($C1307,Projections2[[#All],[ISOCode]:[Total 2024 Colombian Returnees]],'Population Projection V2'!$AI$167,FALSE),"OK", "Review")</f>
        <v>OK</v>
      </c>
      <c r="CV1307" s="361" t="str">
        <f>IF(AW1307&lt;=VLOOKUP($C1307,Projections2[[#All],[ISOCode]:[Total 2024 Colombian Returnees]],'Population Projection V2'!$AJ$167,FALSE),"OK", "Review")</f>
        <v>OK</v>
      </c>
      <c r="CW1307" s="361" t="str">
        <f>IF(AX1307&lt;=VLOOKUP($C1307,Projections2[[#All],[ISOCode]:[Total 2024 Colombian Returnees]],'Population Projection V2'!$AK$167,FALSE),"OK", "Review")</f>
        <v>OK</v>
      </c>
      <c r="CX1307" s="361" t="str">
        <f>IF(AY1307&lt;=VLOOKUP($C1307,Projections2[[#All],[ISOCode]:[Total 2024 Colombian Returnees]],'Population Projection V2'!$AL$167,FALSE),"OK", "Review")</f>
        <v>OK</v>
      </c>
      <c r="CY1307" s="362" t="str">
        <f>IF(AZ1307&lt;=VLOOKUP($C1307,Projections2[[#All],[ISOCode]:[Total 2024 Colombian Returnees]],'Population Projection V2'!$AM$167,FALSE),"OK", "Review")</f>
        <v>OK</v>
      </c>
    </row>
    <row r="1308" spans="1:103" x14ac:dyDescent="0.25">
      <c r="A1308" s="218" t="s">
        <v>38</v>
      </c>
      <c r="B1308" s="219" t="s">
        <v>38</v>
      </c>
      <c r="C1308" s="219" t="s">
        <v>269</v>
      </c>
      <c r="D1308" s="219" t="s">
        <v>168</v>
      </c>
      <c r="E1308" s="219" t="s">
        <v>427</v>
      </c>
      <c r="F1308" s="310">
        <f t="shared" si="483"/>
        <v>0</v>
      </c>
      <c r="G1308" s="310">
        <f t="shared" si="484"/>
        <v>0</v>
      </c>
      <c r="H1308" s="310">
        <f t="shared" si="485"/>
        <v>0</v>
      </c>
      <c r="I1308" s="310">
        <f t="shared" si="486"/>
        <v>0</v>
      </c>
      <c r="J1308" s="311">
        <f t="shared" si="487"/>
        <v>0</v>
      </c>
      <c r="K1308" s="311">
        <f>VLOOKUP($C1308,Projections2[[#All],[ISOCode]:[Total 2024 Colombian Returnees]],7,0)</f>
        <v>0</v>
      </c>
      <c r="L1308" s="251"/>
      <c r="M1308" s="312"/>
      <c r="N1308" s="312"/>
      <c r="O1308" s="312"/>
      <c r="P1308" s="236"/>
      <c r="Q1308" s="252"/>
      <c r="R1308" s="224">
        <f>VLOOKUP($C1308,Projections2[[#All],[ISOCode]:[Total 2024 Colombian Returnees]],12,0)</f>
        <v>0</v>
      </c>
      <c r="S1308" s="225"/>
      <c r="T1308" s="226"/>
      <c r="U1308" s="226"/>
      <c r="V1308" s="226"/>
      <c r="W1308" s="226"/>
      <c r="X1308" s="227"/>
      <c r="Y1308" s="227">
        <f>VLOOKUP($C1308,Projections2[[#All],[ISOCode]:[Total 2024 Colombian Returnees]],17,0)</f>
        <v>0</v>
      </c>
      <c r="Z1308" s="228"/>
      <c r="AA1308" s="253"/>
      <c r="AB1308" s="253"/>
      <c r="AC1308" s="253"/>
      <c r="AD1308" s="253"/>
      <c r="AE1308" s="253"/>
      <c r="AF1308" s="253">
        <f>VLOOKUP($C1308,Projections2[[#All],[ISOCode]:[Total 2024 Colombian Returnees]],22,0)</f>
        <v>0</v>
      </c>
      <c r="AG1308" s="254"/>
      <c r="AH1308" s="313"/>
      <c r="AI1308" s="313"/>
      <c r="AJ1308" s="313"/>
      <c r="AK1308" s="313"/>
      <c r="AL1308" s="264"/>
      <c r="AM1308" s="230">
        <f>VLOOKUP($C1308,Projections2[[#All],[ISOCode]:[Total 2024 Colombian Returnees]],27,0)</f>
        <v>0</v>
      </c>
      <c r="AN1308" s="265"/>
      <c r="AO1308" s="257"/>
      <c r="AP1308" s="257"/>
      <c r="AQ1308" s="257"/>
      <c r="AR1308" s="257"/>
      <c r="AS1308" s="232"/>
      <c r="AT1308" s="232">
        <f>VLOOKUP($C1308,Projections2[[#All],[ISOCode]:[Total 2024 Colombian Returnees]],32,0)</f>
        <v>0</v>
      </c>
      <c r="AU1308" s="233"/>
      <c r="AV1308" s="258"/>
      <c r="AW1308" s="258"/>
      <c r="AX1308" s="258"/>
      <c r="AY1308" s="258"/>
      <c r="AZ1308" s="234"/>
      <c r="BA1308" s="234">
        <f>VLOOKUP($C1308,Projections2[[#All],[ISOCode]:[Total 2024 Colombian Returnees]],37,0)</f>
        <v>0</v>
      </c>
      <c r="BB1308" s="235"/>
      <c r="BC1308" s="360" t="str">
        <f t="shared" si="488"/>
        <v>Ok</v>
      </c>
      <c r="BD1308" s="361" t="str">
        <f t="shared" si="489"/>
        <v>Ok</v>
      </c>
      <c r="BE1308" s="361" t="str">
        <f t="shared" si="490"/>
        <v>Ok</v>
      </c>
      <c r="BF1308" s="361" t="str">
        <f t="shared" si="491"/>
        <v>Ok</v>
      </c>
      <c r="BG1308" s="362" t="str">
        <f t="shared" si="492"/>
        <v>Ok</v>
      </c>
      <c r="BH1308" s="360" t="str">
        <f t="shared" si="493"/>
        <v>Ok</v>
      </c>
      <c r="BI1308" s="361" t="str">
        <f t="shared" si="494"/>
        <v>Ok</v>
      </c>
      <c r="BJ1308" s="361" t="str">
        <f t="shared" si="495"/>
        <v>Ok</v>
      </c>
      <c r="BK1308" s="361" t="str">
        <f t="shared" si="496"/>
        <v>Ok</v>
      </c>
      <c r="BL1308" s="361" t="str">
        <f t="shared" si="497"/>
        <v>Ok</v>
      </c>
      <c r="BM1308" s="361" t="str">
        <f t="shared" si="498"/>
        <v>Ok</v>
      </c>
      <c r="BN1308" s="362" t="str">
        <f t="shared" si="499"/>
        <v>Ok</v>
      </c>
      <c r="BO1308" s="360" t="str">
        <f t="shared" si="500"/>
        <v>No Pop.</v>
      </c>
      <c r="BP1308" s="361" t="str">
        <f t="shared" si="501"/>
        <v>No Pop.</v>
      </c>
      <c r="BQ1308" s="361" t="str">
        <f t="shared" si="502"/>
        <v>No Pop.</v>
      </c>
      <c r="BR1308" s="361" t="str">
        <f t="shared" si="503"/>
        <v>No Pop.</v>
      </c>
      <c r="BS1308" s="361" t="str">
        <f t="shared" si="504"/>
        <v>No Pop.</v>
      </c>
      <c r="BT1308" s="361" t="str">
        <f t="shared" si="505"/>
        <v>No Pop.</v>
      </c>
      <c r="BU1308" s="362" t="str">
        <f t="shared" si="506"/>
        <v>No Pop.</v>
      </c>
      <c r="BV1308" s="360" t="str">
        <f>IF(M1308&lt;=VLOOKUP($C1308,Projections2[[#All],[ISOCode]:[Total 2024 Colombian Returnees]],'Population Projection V2'!$J$167,FALSE),"OK", "Review")</f>
        <v>OK</v>
      </c>
      <c r="BW1308" s="361" t="str">
        <f>IF(N1308&lt;=VLOOKUP($C1308,Projections2[[#All],[ISOCode]:[Total 2024 Colombian Returnees]],'Population Projection V2'!$K$167,FALSE),"OK", "Review")</f>
        <v>OK</v>
      </c>
      <c r="BX1308" s="361" t="str">
        <f>IF(O1308&lt;=VLOOKUP($C1308,Projections2[[#All],[ISOCode]:[Total 2024 Colombian Returnees]],'Population Projection V2'!$L$167,FALSE),"OK", "Review")</f>
        <v>OK</v>
      </c>
      <c r="BY1308" s="361" t="str">
        <f>IF(P1308&lt;=VLOOKUP($C1308,Projections2[[#All],[ISOCode]:[Total 2024 Colombian Returnees]],'Population Projection V2'!$M$167,FALSE),"OK", "Review")</f>
        <v>OK</v>
      </c>
      <c r="BZ1308" s="361" t="str">
        <f>IF(Q1308&lt;=VLOOKUP($C1308,Projections2[[#All],[ISOCode]:[Total 2024 Colombian Returnees]],'Population Projection V2'!$N$167,FALSE),"OK", "Review")</f>
        <v>OK</v>
      </c>
      <c r="CA1308" s="361" t="str">
        <f>IF(T1308&lt;=VLOOKUP($C1308,Projections2[[#All],[ISOCode]:[Total 2024 Colombian Returnees]],'Population Projection V2'!$O$167,FALSE),"OK", "Review")</f>
        <v>OK</v>
      </c>
      <c r="CB1308" s="361" t="str">
        <f>IF(U1308&lt;=VLOOKUP($C1308,Projections2[[#All],[ISOCode]:[Total 2024 Colombian Returnees]],'Population Projection V2'!$P$167,FALSE),"OK", "Review")</f>
        <v>OK</v>
      </c>
      <c r="CC1308" s="361" t="str">
        <f>IF(V1308&lt;=VLOOKUP($C1308,Projections2[[#All],[ISOCode]:[Total 2024 Colombian Returnees]],'Population Projection V2'!$Q$167,FALSE),"OK", "Review")</f>
        <v>OK</v>
      </c>
      <c r="CD1308" s="361" t="str">
        <f>IF(W1308&lt;=VLOOKUP($C1308,Projections2[[#All],[ISOCode]:[Total 2024 Colombian Returnees]],'Population Projection V2'!$R$167,FALSE),"OK", "Review")</f>
        <v>OK</v>
      </c>
      <c r="CE1308" s="361" t="str">
        <f>IF(X1308&lt;=VLOOKUP($C1308,Projections2[[#All],[ISOCode]:[Total 2024 Colombian Returnees]],'Population Projection V2'!$S$167,FALSE),"OK", "Review")</f>
        <v>OK</v>
      </c>
      <c r="CF1308" s="361" t="str">
        <f>IF(AA1308&lt;=VLOOKUP($C1308,Projections2[[#All],[ISOCode]:[Total 2024 Colombian Returnees]],'Population Projection V2'!$T$167,FALSE),"OK", "Review")</f>
        <v>OK</v>
      </c>
      <c r="CG1308" s="361" t="str">
        <f>IF(AB1308&lt;=VLOOKUP($C1308,Projections2[[#All],[ISOCode]:[Total 2024 Colombian Returnees]],'Population Projection V2'!$U$167,FALSE),"OK", "Review")</f>
        <v>OK</v>
      </c>
      <c r="CH1308" s="361" t="str">
        <f>IF(AC1308&lt;=VLOOKUP($C1308,Projections2[[#All],[ISOCode]:[Total 2024 Colombian Returnees]],'Population Projection V2'!$V$167,FALSE),"OK", "Review")</f>
        <v>OK</v>
      </c>
      <c r="CI1308" s="361" t="str">
        <f>IF(AD1308&lt;=VLOOKUP($C1308,Projections2[[#All],[ISOCode]:[Total 2024 Colombian Returnees]],'Population Projection V2'!$W$167,FALSE),"OK", "Review")</f>
        <v>OK</v>
      </c>
      <c r="CJ1308" s="361" t="str">
        <f>IF(AE1308&lt;=VLOOKUP($C1308,Projections2[[#All],[ISOCode]:[Total 2024 Colombian Returnees]],'Population Projection V2'!$X$167,FALSE),"OK", "Review")</f>
        <v>OK</v>
      </c>
      <c r="CK1308" s="361" t="str">
        <f>IF(AH1308&lt;=VLOOKUP($C1308,Projections2[[#All],[ISOCode]:[Total 2024 Colombian Returnees]],'Population Projection V2'!$Y$167,FALSE),"OK", "Review")</f>
        <v>OK</v>
      </c>
      <c r="CL1308" s="361" t="str">
        <f>IF(AI1308&lt;=VLOOKUP($C1308,Projections2[[#All],[ISOCode]:[Total 2024 Colombian Returnees]],'Population Projection V2'!$Z$167,FALSE),"OK", "Review")</f>
        <v>OK</v>
      </c>
      <c r="CM1308" s="361" t="str">
        <f>IF(AJ1308&lt;=VLOOKUP($C1308,Projections2[[#All],[ISOCode]:[Total 2024 Colombian Returnees]],'Population Projection V2'!$AA$167,FALSE),"OK", "Review")</f>
        <v>OK</v>
      </c>
      <c r="CN1308" s="361" t="str">
        <f>IF(AK1308&lt;=VLOOKUP($C1308,Projections2[[#All],[ISOCode]:[Total 2024 Colombian Returnees]],'Population Projection V2'!$AB$167,FALSE),"OK", "Review")</f>
        <v>OK</v>
      </c>
      <c r="CO1308" s="361" t="str">
        <f>IF(AL1308&lt;=VLOOKUP($C1308,Projections2[[#All],[ISOCode]:[Total 2024 Colombian Returnees]],'Population Projection V2'!$AC$167,FALSE),"OK", "Review")</f>
        <v>OK</v>
      </c>
      <c r="CP1308" s="361" t="str">
        <f>IF(AO1308&lt;=VLOOKUP($C1308,Projections2[[#All],[ISOCode]:[Total 2024 Colombian Returnees]],'Population Projection V2'!$AD$167,FALSE),"OK", "Review")</f>
        <v>OK</v>
      </c>
      <c r="CQ1308" s="361" t="str">
        <f>IF(AP1308&lt;=VLOOKUP($C1308,Projections2[[#All],[ISOCode]:[Total 2024 Colombian Returnees]],'Population Projection V2'!$AE$167,FALSE),"OK", "Review")</f>
        <v>OK</v>
      </c>
      <c r="CR1308" s="361" t="str">
        <f>IF(AQ1308&lt;=VLOOKUP($C1308,Projections2[[#All],[ISOCode]:[Total 2024 Colombian Returnees]],'Population Projection V2'!$AF$167,FALSE),"OK", "Review")</f>
        <v>OK</v>
      </c>
      <c r="CS1308" s="361" t="str">
        <f>IF(AR1308&lt;=VLOOKUP($C1308,Projections2[[#All],[ISOCode]:[Total 2024 Colombian Returnees]],'Population Projection V2'!$AG$167,FALSE),"OK", "Review")</f>
        <v>OK</v>
      </c>
      <c r="CT1308" s="361" t="str">
        <f>IF(AS1308&lt;=VLOOKUP($C1308,Projections2[[#All],[ISOCode]:[Total 2024 Colombian Returnees]],'Population Projection V2'!$AH$167,FALSE),"OK", "Review")</f>
        <v>OK</v>
      </c>
      <c r="CU1308" s="361" t="str">
        <f>IF(AV1308&lt;=VLOOKUP($C1308,Projections2[[#All],[ISOCode]:[Total 2024 Colombian Returnees]],'Population Projection V2'!$AI$167,FALSE),"OK", "Review")</f>
        <v>OK</v>
      </c>
      <c r="CV1308" s="361" t="str">
        <f>IF(AW1308&lt;=VLOOKUP($C1308,Projections2[[#All],[ISOCode]:[Total 2024 Colombian Returnees]],'Population Projection V2'!$AJ$167,FALSE),"OK", "Review")</f>
        <v>OK</v>
      </c>
      <c r="CW1308" s="361" t="str">
        <f>IF(AX1308&lt;=VLOOKUP($C1308,Projections2[[#All],[ISOCode]:[Total 2024 Colombian Returnees]],'Population Projection V2'!$AK$167,FALSE),"OK", "Review")</f>
        <v>OK</v>
      </c>
      <c r="CX1308" s="361" t="str">
        <f>IF(AY1308&lt;=VLOOKUP($C1308,Projections2[[#All],[ISOCode]:[Total 2024 Colombian Returnees]],'Population Projection V2'!$AL$167,FALSE),"OK", "Review")</f>
        <v>OK</v>
      </c>
      <c r="CY1308" s="362" t="str">
        <f>IF(AZ1308&lt;=VLOOKUP($C1308,Projections2[[#All],[ISOCode]:[Total 2024 Colombian Returnees]],'Population Projection V2'!$AM$167,FALSE),"OK", "Review")</f>
        <v>OK</v>
      </c>
    </row>
    <row r="1309" spans="1:103" x14ac:dyDescent="0.25">
      <c r="A1309" s="248" t="s">
        <v>38</v>
      </c>
      <c r="B1309" s="249" t="s">
        <v>38</v>
      </c>
      <c r="C1309" s="249" t="s">
        <v>270</v>
      </c>
      <c r="D1309" s="250" t="s">
        <v>421</v>
      </c>
      <c r="E1309" s="250" t="s">
        <v>427</v>
      </c>
      <c r="F1309" s="240">
        <f t="shared" si="483"/>
        <v>0</v>
      </c>
      <c r="G1309" s="240">
        <f t="shared" si="484"/>
        <v>0</v>
      </c>
      <c r="H1309" s="240">
        <f t="shared" si="485"/>
        <v>0</v>
      </c>
      <c r="I1309" s="240">
        <f t="shared" si="486"/>
        <v>0</v>
      </c>
      <c r="J1309" s="240">
        <f t="shared" si="487"/>
        <v>0</v>
      </c>
      <c r="K1309" s="240">
        <f>VLOOKUP($C1309,Projections2[[#All],[ISOCode]:[Total 2024 Colombian Returnees]],7,0)</f>
        <v>0</v>
      </c>
      <c r="L1309" s="251"/>
      <c r="M1309" s="252"/>
      <c r="N1309" s="252"/>
      <c r="O1309" s="252"/>
      <c r="P1309" s="252"/>
      <c r="Q1309" s="252"/>
      <c r="R1309" s="224">
        <f>VLOOKUP($C1309,Projections2[[#All],[ISOCode]:[Total 2024 Colombian Returnees]],12,0)</f>
        <v>0</v>
      </c>
      <c r="S1309" s="225"/>
      <c r="T1309" s="242"/>
      <c r="U1309" s="242"/>
      <c r="V1309" s="242"/>
      <c r="W1309" s="242">
        <f>X1309-V1309-U1309-T1309</f>
        <v>0</v>
      </c>
      <c r="X1309" s="242"/>
      <c r="Y1309" s="242">
        <f>VLOOKUP($C1309,Projections2[[#All],[ISOCode]:[Total 2024 Colombian Returnees]],17,0)</f>
        <v>0</v>
      </c>
      <c r="Z1309" s="243"/>
      <c r="AA1309" s="263"/>
      <c r="AB1309" s="263"/>
      <c r="AC1309" s="263"/>
      <c r="AD1309" s="263"/>
      <c r="AE1309" s="263"/>
      <c r="AF1309" s="263">
        <f>VLOOKUP($C1309,Projections2[[#All],[ISOCode]:[Total 2024 Colombian Returnees]],22,0)</f>
        <v>0</v>
      </c>
      <c r="AG1309" s="262"/>
      <c r="AH1309" s="264"/>
      <c r="AI1309" s="264"/>
      <c r="AJ1309" s="264"/>
      <c r="AK1309" s="264"/>
      <c r="AL1309" s="264"/>
      <c r="AM1309" s="230">
        <f>VLOOKUP($C1309,Projections2[[#All],[ISOCode]:[Total 2024 Colombian Returnees]],27,0)</f>
        <v>0</v>
      </c>
      <c r="AN1309" s="265"/>
      <c r="AO1309" s="232"/>
      <c r="AP1309" s="232"/>
      <c r="AQ1309" s="232"/>
      <c r="AR1309" s="232"/>
      <c r="AS1309" s="232"/>
      <c r="AT1309" s="232">
        <f>VLOOKUP($C1309,Projections2[[#All],[ISOCode]:[Total 2024 Colombian Returnees]],32,0)</f>
        <v>0</v>
      </c>
      <c r="AU1309" s="233"/>
      <c r="AV1309" s="234"/>
      <c r="AW1309" s="234"/>
      <c r="AX1309" s="234"/>
      <c r="AY1309" s="234"/>
      <c r="AZ1309" s="234"/>
      <c r="BA1309" s="234">
        <f>VLOOKUP($C1309,Projections2[[#All],[ISOCode]:[Total 2024 Colombian Returnees]],37,0)</f>
        <v>0</v>
      </c>
      <c r="BB1309" s="235"/>
      <c r="BC1309" s="360" t="str">
        <f t="shared" si="488"/>
        <v>Ok</v>
      </c>
      <c r="BD1309" s="361" t="str">
        <f t="shared" si="489"/>
        <v>Ok</v>
      </c>
      <c r="BE1309" s="361" t="str">
        <f t="shared" si="490"/>
        <v>Ok</v>
      </c>
      <c r="BF1309" s="361" t="str">
        <f t="shared" si="491"/>
        <v>Ok</v>
      </c>
      <c r="BG1309" s="362" t="str">
        <f t="shared" si="492"/>
        <v>Ok</v>
      </c>
      <c r="BH1309" s="360" t="str">
        <f t="shared" si="493"/>
        <v>Ok</v>
      </c>
      <c r="BI1309" s="361" t="str">
        <f t="shared" si="494"/>
        <v>Ok</v>
      </c>
      <c r="BJ1309" s="361" t="str">
        <f t="shared" si="495"/>
        <v>Ok</v>
      </c>
      <c r="BK1309" s="361" t="str">
        <f t="shared" si="496"/>
        <v>Ok</v>
      </c>
      <c r="BL1309" s="361" t="str">
        <f t="shared" si="497"/>
        <v>Ok</v>
      </c>
      <c r="BM1309" s="361" t="str">
        <f t="shared" si="498"/>
        <v>Ok</v>
      </c>
      <c r="BN1309" s="362" t="str">
        <f t="shared" si="499"/>
        <v>Ok</v>
      </c>
      <c r="BO1309" s="360" t="str">
        <f t="shared" si="500"/>
        <v>No Pop.</v>
      </c>
      <c r="BP1309" s="361" t="str">
        <f t="shared" si="501"/>
        <v>No Pop.</v>
      </c>
      <c r="BQ1309" s="361" t="str">
        <f t="shared" si="502"/>
        <v>No Pop.</v>
      </c>
      <c r="BR1309" s="361" t="str">
        <f t="shared" si="503"/>
        <v>No Pop.</v>
      </c>
      <c r="BS1309" s="361" t="str">
        <f t="shared" si="504"/>
        <v>No Pop.</v>
      </c>
      <c r="BT1309" s="361" t="str">
        <f t="shared" si="505"/>
        <v>No Pop.</v>
      </c>
      <c r="BU1309" s="362" t="str">
        <f t="shared" si="506"/>
        <v>No Pop.</v>
      </c>
      <c r="BV1309" s="360" t="str">
        <f>IF(M1309&lt;=VLOOKUP($C1309,Projections2[[#All],[ISOCode]:[Total 2024 Colombian Returnees]],'Population Projection V2'!$J$167,FALSE),"OK", "Review")</f>
        <v>OK</v>
      </c>
      <c r="BW1309" s="361" t="str">
        <f>IF(N1309&lt;=VLOOKUP($C1309,Projections2[[#All],[ISOCode]:[Total 2024 Colombian Returnees]],'Population Projection V2'!$K$167,FALSE),"OK", "Review")</f>
        <v>OK</v>
      </c>
      <c r="BX1309" s="361" t="str">
        <f>IF(O1309&lt;=VLOOKUP($C1309,Projections2[[#All],[ISOCode]:[Total 2024 Colombian Returnees]],'Population Projection V2'!$L$167,FALSE),"OK", "Review")</f>
        <v>OK</v>
      </c>
      <c r="BY1309" s="361" t="str">
        <f>IF(P1309&lt;=VLOOKUP($C1309,Projections2[[#All],[ISOCode]:[Total 2024 Colombian Returnees]],'Population Projection V2'!$M$167,FALSE),"OK", "Review")</f>
        <v>OK</v>
      </c>
      <c r="BZ1309" s="361" t="str">
        <f>IF(Q1309&lt;=VLOOKUP($C1309,Projections2[[#All],[ISOCode]:[Total 2024 Colombian Returnees]],'Population Projection V2'!$N$167,FALSE),"OK", "Review")</f>
        <v>OK</v>
      </c>
      <c r="CA1309" s="361" t="str">
        <f>IF(T1309&lt;=VLOOKUP($C1309,Projections2[[#All],[ISOCode]:[Total 2024 Colombian Returnees]],'Population Projection V2'!$O$167,FALSE),"OK", "Review")</f>
        <v>OK</v>
      </c>
      <c r="CB1309" s="361" t="str">
        <f>IF(U1309&lt;=VLOOKUP($C1309,Projections2[[#All],[ISOCode]:[Total 2024 Colombian Returnees]],'Population Projection V2'!$P$167,FALSE),"OK", "Review")</f>
        <v>OK</v>
      </c>
      <c r="CC1309" s="361" t="str">
        <f>IF(V1309&lt;=VLOOKUP($C1309,Projections2[[#All],[ISOCode]:[Total 2024 Colombian Returnees]],'Population Projection V2'!$Q$167,FALSE),"OK", "Review")</f>
        <v>OK</v>
      </c>
      <c r="CD1309" s="361" t="str">
        <f>IF(W1309&lt;=VLOOKUP($C1309,Projections2[[#All],[ISOCode]:[Total 2024 Colombian Returnees]],'Population Projection V2'!$R$167,FALSE),"OK", "Review")</f>
        <v>OK</v>
      </c>
      <c r="CE1309" s="361" t="str">
        <f>IF(X1309&lt;=VLOOKUP($C1309,Projections2[[#All],[ISOCode]:[Total 2024 Colombian Returnees]],'Population Projection V2'!$S$167,FALSE),"OK", "Review")</f>
        <v>OK</v>
      </c>
      <c r="CF1309" s="361" t="str">
        <f>IF(AA1309&lt;=VLOOKUP($C1309,Projections2[[#All],[ISOCode]:[Total 2024 Colombian Returnees]],'Population Projection V2'!$T$167,FALSE),"OK", "Review")</f>
        <v>OK</v>
      </c>
      <c r="CG1309" s="361" t="str">
        <f>IF(AB1309&lt;=VLOOKUP($C1309,Projections2[[#All],[ISOCode]:[Total 2024 Colombian Returnees]],'Population Projection V2'!$U$167,FALSE),"OK", "Review")</f>
        <v>OK</v>
      </c>
      <c r="CH1309" s="361" t="str">
        <f>IF(AC1309&lt;=VLOOKUP($C1309,Projections2[[#All],[ISOCode]:[Total 2024 Colombian Returnees]],'Population Projection V2'!$V$167,FALSE),"OK", "Review")</f>
        <v>OK</v>
      </c>
      <c r="CI1309" s="361" t="str">
        <f>IF(AD1309&lt;=VLOOKUP($C1309,Projections2[[#All],[ISOCode]:[Total 2024 Colombian Returnees]],'Population Projection V2'!$W$167,FALSE),"OK", "Review")</f>
        <v>OK</v>
      </c>
      <c r="CJ1309" s="361" t="str">
        <f>IF(AE1309&lt;=VLOOKUP($C1309,Projections2[[#All],[ISOCode]:[Total 2024 Colombian Returnees]],'Population Projection V2'!$X$167,FALSE),"OK", "Review")</f>
        <v>OK</v>
      </c>
      <c r="CK1309" s="361" t="str">
        <f>IF(AH1309&lt;=VLOOKUP($C1309,Projections2[[#All],[ISOCode]:[Total 2024 Colombian Returnees]],'Population Projection V2'!$Y$167,FALSE),"OK", "Review")</f>
        <v>OK</v>
      </c>
      <c r="CL1309" s="361" t="str">
        <f>IF(AI1309&lt;=VLOOKUP($C1309,Projections2[[#All],[ISOCode]:[Total 2024 Colombian Returnees]],'Population Projection V2'!$Z$167,FALSE),"OK", "Review")</f>
        <v>OK</v>
      </c>
      <c r="CM1309" s="361" t="str">
        <f>IF(AJ1309&lt;=VLOOKUP($C1309,Projections2[[#All],[ISOCode]:[Total 2024 Colombian Returnees]],'Population Projection V2'!$AA$167,FALSE),"OK", "Review")</f>
        <v>OK</v>
      </c>
      <c r="CN1309" s="361" t="str">
        <f>IF(AK1309&lt;=VLOOKUP($C1309,Projections2[[#All],[ISOCode]:[Total 2024 Colombian Returnees]],'Population Projection V2'!$AB$167,FALSE),"OK", "Review")</f>
        <v>OK</v>
      </c>
      <c r="CO1309" s="361" t="str">
        <f>IF(AL1309&lt;=VLOOKUP($C1309,Projections2[[#All],[ISOCode]:[Total 2024 Colombian Returnees]],'Population Projection V2'!$AC$167,FALSE),"OK", "Review")</f>
        <v>OK</v>
      </c>
      <c r="CP1309" s="361" t="str">
        <f>IF(AO1309&lt;=VLOOKUP($C1309,Projections2[[#All],[ISOCode]:[Total 2024 Colombian Returnees]],'Population Projection V2'!$AD$167,FALSE),"OK", "Review")</f>
        <v>OK</v>
      </c>
      <c r="CQ1309" s="361" t="str">
        <f>IF(AP1309&lt;=VLOOKUP($C1309,Projections2[[#All],[ISOCode]:[Total 2024 Colombian Returnees]],'Population Projection V2'!$AE$167,FALSE),"OK", "Review")</f>
        <v>OK</v>
      </c>
      <c r="CR1309" s="361" t="str">
        <f>IF(AQ1309&lt;=VLOOKUP($C1309,Projections2[[#All],[ISOCode]:[Total 2024 Colombian Returnees]],'Population Projection V2'!$AF$167,FALSE),"OK", "Review")</f>
        <v>OK</v>
      </c>
      <c r="CS1309" s="361" t="str">
        <f>IF(AR1309&lt;=VLOOKUP($C1309,Projections2[[#All],[ISOCode]:[Total 2024 Colombian Returnees]],'Population Projection V2'!$AG$167,FALSE),"OK", "Review")</f>
        <v>OK</v>
      </c>
      <c r="CT1309" s="361" t="str">
        <f>IF(AS1309&lt;=VLOOKUP($C1309,Projections2[[#All],[ISOCode]:[Total 2024 Colombian Returnees]],'Population Projection V2'!$AH$167,FALSE),"OK", "Review")</f>
        <v>OK</v>
      </c>
      <c r="CU1309" s="361" t="str">
        <f>IF(AV1309&lt;=VLOOKUP($C1309,Projections2[[#All],[ISOCode]:[Total 2024 Colombian Returnees]],'Population Projection V2'!$AI$167,FALSE),"OK", "Review")</f>
        <v>OK</v>
      </c>
      <c r="CV1309" s="361" t="str">
        <f>IF(AW1309&lt;=VLOOKUP($C1309,Projections2[[#All],[ISOCode]:[Total 2024 Colombian Returnees]],'Population Projection V2'!$AJ$167,FALSE),"OK", "Review")</f>
        <v>OK</v>
      </c>
      <c r="CW1309" s="361" t="str">
        <f>IF(AX1309&lt;=VLOOKUP($C1309,Projections2[[#All],[ISOCode]:[Total 2024 Colombian Returnees]],'Population Projection V2'!$AK$167,FALSE),"OK", "Review")</f>
        <v>OK</v>
      </c>
      <c r="CX1309" s="361" t="str">
        <f>IF(AY1309&lt;=VLOOKUP($C1309,Projections2[[#All],[ISOCode]:[Total 2024 Colombian Returnees]],'Population Projection V2'!$AL$167,FALSE),"OK", "Review")</f>
        <v>OK</v>
      </c>
      <c r="CY1309" s="362" t="str">
        <f>IF(AZ1309&lt;=VLOOKUP($C1309,Projections2[[#All],[ISOCode]:[Total 2024 Colombian Returnees]],'Population Projection V2'!$AM$167,FALSE),"OK", "Review")</f>
        <v>OK</v>
      </c>
    </row>
    <row r="1310" spans="1:103" x14ac:dyDescent="0.25">
      <c r="A1310" s="218" t="s">
        <v>38</v>
      </c>
      <c r="B1310" s="219" t="s">
        <v>38</v>
      </c>
      <c r="C1310" s="219" t="s">
        <v>247</v>
      </c>
      <c r="D1310" s="219" t="s">
        <v>147</v>
      </c>
      <c r="E1310" s="219" t="s">
        <v>428</v>
      </c>
      <c r="F1310" s="310">
        <f t="shared" si="483"/>
        <v>0</v>
      </c>
      <c r="G1310" s="310">
        <f t="shared" si="484"/>
        <v>0</v>
      </c>
      <c r="H1310" s="310">
        <f t="shared" si="485"/>
        <v>0</v>
      </c>
      <c r="I1310" s="310">
        <f t="shared" si="486"/>
        <v>0</v>
      </c>
      <c r="J1310" s="311">
        <f t="shared" si="487"/>
        <v>0</v>
      </c>
      <c r="K1310" s="311">
        <f>VLOOKUP($C1310,Projections2[[#All],[ISOCode]:[Total 2024 Colombian Returnees]],7,0)</f>
        <v>0</v>
      </c>
      <c r="L1310" s="251"/>
      <c r="M1310" s="312"/>
      <c r="N1310" s="312"/>
      <c r="O1310" s="312"/>
      <c r="P1310" s="223"/>
      <c r="Q1310" s="252"/>
      <c r="R1310" s="224">
        <f>VLOOKUP($C1310,Projections2[[#All],[ISOCode]:[Total 2024 Colombian Returnees]],12,0)</f>
        <v>0</v>
      </c>
      <c r="S1310" s="225"/>
      <c r="T1310" s="226"/>
      <c r="U1310" s="226"/>
      <c r="V1310" s="226"/>
      <c r="W1310" s="226"/>
      <c r="X1310" s="227"/>
      <c r="Y1310" s="227">
        <f>VLOOKUP($C1310,Projections2[[#All],[ISOCode]:[Total 2024 Colombian Returnees]],17,0)</f>
        <v>0</v>
      </c>
      <c r="Z1310" s="228"/>
      <c r="AA1310" s="253"/>
      <c r="AB1310" s="253"/>
      <c r="AC1310" s="253"/>
      <c r="AD1310" s="253"/>
      <c r="AE1310" s="253"/>
      <c r="AF1310" s="253">
        <f>VLOOKUP($C1310,Projections2[[#All],[ISOCode]:[Total 2024 Colombian Returnees]],22,0)</f>
        <v>0</v>
      </c>
      <c r="AG1310" s="254"/>
      <c r="AH1310" s="313"/>
      <c r="AI1310" s="313"/>
      <c r="AJ1310" s="313"/>
      <c r="AK1310" s="313"/>
      <c r="AL1310" s="264"/>
      <c r="AM1310" s="230">
        <f>VLOOKUP($C1310,Projections2[[#All],[ISOCode]:[Total 2024 Colombian Returnees]],27,0)</f>
        <v>0</v>
      </c>
      <c r="AN1310" s="265"/>
      <c r="AO1310" s="257"/>
      <c r="AP1310" s="257"/>
      <c r="AQ1310" s="257"/>
      <c r="AR1310" s="257"/>
      <c r="AS1310" s="232"/>
      <c r="AT1310" s="232">
        <f>VLOOKUP($C1310,Projections2[[#All],[ISOCode]:[Total 2024 Colombian Returnees]],32,0)</f>
        <v>0</v>
      </c>
      <c r="AU1310" s="233"/>
      <c r="AV1310" s="258"/>
      <c r="AW1310" s="258"/>
      <c r="AX1310" s="258"/>
      <c r="AY1310" s="258"/>
      <c r="AZ1310" s="234"/>
      <c r="BA1310" s="234">
        <f>VLOOKUP($C1310,Projections2[[#All],[ISOCode]:[Total 2024 Colombian Returnees]],37,0)</f>
        <v>0</v>
      </c>
      <c r="BB1310" s="235"/>
      <c r="BC1310" s="360" t="str">
        <f t="shared" si="488"/>
        <v>Ok</v>
      </c>
      <c r="BD1310" s="361" t="str">
        <f t="shared" si="489"/>
        <v>Ok</v>
      </c>
      <c r="BE1310" s="361" t="str">
        <f t="shared" si="490"/>
        <v>Ok</v>
      </c>
      <c r="BF1310" s="361" t="str">
        <f t="shared" si="491"/>
        <v>Ok</v>
      </c>
      <c r="BG1310" s="362" t="str">
        <f t="shared" si="492"/>
        <v>Ok</v>
      </c>
      <c r="BH1310" s="360" t="str">
        <f t="shared" si="493"/>
        <v>Ok</v>
      </c>
      <c r="BI1310" s="361" t="str">
        <f t="shared" si="494"/>
        <v>Ok</v>
      </c>
      <c r="BJ1310" s="361" t="str">
        <f t="shared" si="495"/>
        <v>Ok</v>
      </c>
      <c r="BK1310" s="361" t="str">
        <f t="shared" si="496"/>
        <v>Ok</v>
      </c>
      <c r="BL1310" s="361" t="str">
        <f t="shared" si="497"/>
        <v>Ok</v>
      </c>
      <c r="BM1310" s="361" t="str">
        <f t="shared" si="498"/>
        <v>Ok</v>
      </c>
      <c r="BN1310" s="362" t="str">
        <f t="shared" si="499"/>
        <v>Ok</v>
      </c>
      <c r="BO1310" s="360" t="str">
        <f t="shared" si="500"/>
        <v>No Pop.</v>
      </c>
      <c r="BP1310" s="361" t="str">
        <f t="shared" si="501"/>
        <v>No Pop.</v>
      </c>
      <c r="BQ1310" s="361" t="str">
        <f t="shared" si="502"/>
        <v>No Pop.</v>
      </c>
      <c r="BR1310" s="361" t="str">
        <f t="shared" si="503"/>
        <v>No Pop.</v>
      </c>
      <c r="BS1310" s="361" t="str">
        <f t="shared" si="504"/>
        <v>No Pop.</v>
      </c>
      <c r="BT1310" s="361" t="str">
        <f t="shared" si="505"/>
        <v>No Pop.</v>
      </c>
      <c r="BU1310" s="362" t="str">
        <f t="shared" si="506"/>
        <v>No Pop.</v>
      </c>
      <c r="BV1310" s="360" t="str">
        <f>IF(M1310&lt;=VLOOKUP($C1310,Projections2[[#All],[ISOCode]:[Total 2024 Colombian Returnees]],'Population Projection V2'!$J$167,FALSE),"OK", "Review")</f>
        <v>OK</v>
      </c>
      <c r="BW1310" s="361" t="str">
        <f>IF(N1310&lt;=VLOOKUP($C1310,Projections2[[#All],[ISOCode]:[Total 2024 Colombian Returnees]],'Population Projection V2'!$K$167,FALSE),"OK", "Review")</f>
        <v>OK</v>
      </c>
      <c r="BX1310" s="361" t="str">
        <f>IF(O1310&lt;=VLOOKUP($C1310,Projections2[[#All],[ISOCode]:[Total 2024 Colombian Returnees]],'Population Projection V2'!$L$167,FALSE),"OK", "Review")</f>
        <v>OK</v>
      </c>
      <c r="BY1310" s="361" t="str">
        <f>IF(P1310&lt;=VLOOKUP($C1310,Projections2[[#All],[ISOCode]:[Total 2024 Colombian Returnees]],'Population Projection V2'!$M$167,FALSE),"OK", "Review")</f>
        <v>OK</v>
      </c>
      <c r="BZ1310" s="361" t="str">
        <f>IF(Q1310&lt;=VLOOKUP($C1310,Projections2[[#All],[ISOCode]:[Total 2024 Colombian Returnees]],'Population Projection V2'!$N$167,FALSE),"OK", "Review")</f>
        <v>OK</v>
      </c>
      <c r="CA1310" s="361" t="str">
        <f>IF(T1310&lt;=VLOOKUP($C1310,Projections2[[#All],[ISOCode]:[Total 2024 Colombian Returnees]],'Population Projection V2'!$O$167,FALSE),"OK", "Review")</f>
        <v>OK</v>
      </c>
      <c r="CB1310" s="361" t="str">
        <f>IF(U1310&lt;=VLOOKUP($C1310,Projections2[[#All],[ISOCode]:[Total 2024 Colombian Returnees]],'Population Projection V2'!$P$167,FALSE),"OK", "Review")</f>
        <v>OK</v>
      </c>
      <c r="CC1310" s="361" t="str">
        <f>IF(V1310&lt;=VLOOKUP($C1310,Projections2[[#All],[ISOCode]:[Total 2024 Colombian Returnees]],'Population Projection V2'!$Q$167,FALSE),"OK", "Review")</f>
        <v>OK</v>
      </c>
      <c r="CD1310" s="361" t="str">
        <f>IF(W1310&lt;=VLOOKUP($C1310,Projections2[[#All],[ISOCode]:[Total 2024 Colombian Returnees]],'Population Projection V2'!$R$167,FALSE),"OK", "Review")</f>
        <v>OK</v>
      </c>
      <c r="CE1310" s="361" t="str">
        <f>IF(X1310&lt;=VLOOKUP($C1310,Projections2[[#All],[ISOCode]:[Total 2024 Colombian Returnees]],'Population Projection V2'!$S$167,FALSE),"OK", "Review")</f>
        <v>OK</v>
      </c>
      <c r="CF1310" s="361" t="str">
        <f>IF(AA1310&lt;=VLOOKUP($C1310,Projections2[[#All],[ISOCode]:[Total 2024 Colombian Returnees]],'Population Projection V2'!$T$167,FALSE),"OK", "Review")</f>
        <v>OK</v>
      </c>
      <c r="CG1310" s="361" t="str">
        <f>IF(AB1310&lt;=VLOOKUP($C1310,Projections2[[#All],[ISOCode]:[Total 2024 Colombian Returnees]],'Population Projection V2'!$U$167,FALSE),"OK", "Review")</f>
        <v>OK</v>
      </c>
      <c r="CH1310" s="361" t="str">
        <f>IF(AC1310&lt;=VLOOKUP($C1310,Projections2[[#All],[ISOCode]:[Total 2024 Colombian Returnees]],'Population Projection V2'!$V$167,FALSE),"OK", "Review")</f>
        <v>OK</v>
      </c>
      <c r="CI1310" s="361" t="str">
        <f>IF(AD1310&lt;=VLOOKUP($C1310,Projections2[[#All],[ISOCode]:[Total 2024 Colombian Returnees]],'Population Projection V2'!$W$167,FALSE),"OK", "Review")</f>
        <v>OK</v>
      </c>
      <c r="CJ1310" s="361" t="str">
        <f>IF(AE1310&lt;=VLOOKUP($C1310,Projections2[[#All],[ISOCode]:[Total 2024 Colombian Returnees]],'Population Projection V2'!$X$167,FALSE),"OK", "Review")</f>
        <v>OK</v>
      </c>
      <c r="CK1310" s="361" t="str">
        <f>IF(AH1310&lt;=VLOOKUP($C1310,Projections2[[#All],[ISOCode]:[Total 2024 Colombian Returnees]],'Population Projection V2'!$Y$167,FALSE),"OK", "Review")</f>
        <v>OK</v>
      </c>
      <c r="CL1310" s="361" t="str">
        <f>IF(AI1310&lt;=VLOOKUP($C1310,Projections2[[#All],[ISOCode]:[Total 2024 Colombian Returnees]],'Population Projection V2'!$Z$167,FALSE),"OK", "Review")</f>
        <v>OK</v>
      </c>
      <c r="CM1310" s="361" t="str">
        <f>IF(AJ1310&lt;=VLOOKUP($C1310,Projections2[[#All],[ISOCode]:[Total 2024 Colombian Returnees]],'Population Projection V2'!$AA$167,FALSE),"OK", "Review")</f>
        <v>OK</v>
      </c>
      <c r="CN1310" s="361" t="str">
        <f>IF(AK1310&lt;=VLOOKUP($C1310,Projections2[[#All],[ISOCode]:[Total 2024 Colombian Returnees]],'Population Projection V2'!$AB$167,FALSE),"OK", "Review")</f>
        <v>OK</v>
      </c>
      <c r="CO1310" s="361" t="str">
        <f>IF(AL1310&lt;=VLOOKUP($C1310,Projections2[[#All],[ISOCode]:[Total 2024 Colombian Returnees]],'Population Projection V2'!$AC$167,FALSE),"OK", "Review")</f>
        <v>OK</v>
      </c>
      <c r="CP1310" s="361" t="str">
        <f>IF(AO1310&lt;=VLOOKUP($C1310,Projections2[[#All],[ISOCode]:[Total 2024 Colombian Returnees]],'Population Projection V2'!$AD$167,FALSE),"OK", "Review")</f>
        <v>OK</v>
      </c>
      <c r="CQ1310" s="361" t="str">
        <f>IF(AP1310&lt;=VLOOKUP($C1310,Projections2[[#All],[ISOCode]:[Total 2024 Colombian Returnees]],'Population Projection V2'!$AE$167,FALSE),"OK", "Review")</f>
        <v>OK</v>
      </c>
      <c r="CR1310" s="361" t="str">
        <f>IF(AQ1310&lt;=VLOOKUP($C1310,Projections2[[#All],[ISOCode]:[Total 2024 Colombian Returnees]],'Population Projection V2'!$AF$167,FALSE),"OK", "Review")</f>
        <v>OK</v>
      </c>
      <c r="CS1310" s="361" t="str">
        <f>IF(AR1310&lt;=VLOOKUP($C1310,Projections2[[#All],[ISOCode]:[Total 2024 Colombian Returnees]],'Population Projection V2'!$AG$167,FALSE),"OK", "Review")</f>
        <v>OK</v>
      </c>
      <c r="CT1310" s="361" t="str">
        <f>IF(AS1310&lt;=VLOOKUP($C1310,Projections2[[#All],[ISOCode]:[Total 2024 Colombian Returnees]],'Population Projection V2'!$AH$167,FALSE),"OK", "Review")</f>
        <v>OK</v>
      </c>
      <c r="CU1310" s="361" t="str">
        <f>IF(AV1310&lt;=VLOOKUP($C1310,Projections2[[#All],[ISOCode]:[Total 2024 Colombian Returnees]],'Population Projection V2'!$AI$167,FALSE),"OK", "Review")</f>
        <v>OK</v>
      </c>
      <c r="CV1310" s="361" t="str">
        <f>IF(AW1310&lt;=VLOOKUP($C1310,Projections2[[#All],[ISOCode]:[Total 2024 Colombian Returnees]],'Population Projection V2'!$AJ$167,FALSE),"OK", "Review")</f>
        <v>OK</v>
      </c>
      <c r="CW1310" s="361" t="str">
        <f>IF(AX1310&lt;=VLOOKUP($C1310,Projections2[[#All],[ISOCode]:[Total 2024 Colombian Returnees]],'Population Projection V2'!$AK$167,FALSE),"OK", "Review")</f>
        <v>OK</v>
      </c>
      <c r="CX1310" s="361" t="str">
        <f>IF(AY1310&lt;=VLOOKUP($C1310,Projections2[[#All],[ISOCode]:[Total 2024 Colombian Returnees]],'Population Projection V2'!$AL$167,FALSE),"OK", "Review")</f>
        <v>OK</v>
      </c>
      <c r="CY1310" s="362" t="str">
        <f>IF(AZ1310&lt;=VLOOKUP($C1310,Projections2[[#All],[ISOCode]:[Total 2024 Colombian Returnees]],'Population Projection V2'!$AM$167,FALSE),"OK", "Review")</f>
        <v>OK</v>
      </c>
    </row>
    <row r="1311" spans="1:103" x14ac:dyDescent="0.25">
      <c r="A1311" s="218" t="s">
        <v>38</v>
      </c>
      <c r="B1311" s="219" t="s">
        <v>38</v>
      </c>
      <c r="C1311" s="219" t="s">
        <v>437</v>
      </c>
      <c r="D1311" s="219" t="s">
        <v>9</v>
      </c>
      <c r="E1311" s="219" t="s">
        <v>428</v>
      </c>
      <c r="F1311" s="310">
        <f t="shared" si="483"/>
        <v>0</v>
      </c>
      <c r="G1311" s="310">
        <f t="shared" si="484"/>
        <v>0</v>
      </c>
      <c r="H1311" s="310">
        <f t="shared" si="485"/>
        <v>0</v>
      </c>
      <c r="I1311" s="310">
        <f t="shared" si="486"/>
        <v>0</v>
      </c>
      <c r="J1311" s="311">
        <f t="shared" si="487"/>
        <v>0</v>
      </c>
      <c r="K1311" s="311">
        <f>VLOOKUP($C1311,Projections2[[#All],[ISOCode]:[Total 2024 Colombian Returnees]],7,0)</f>
        <v>0</v>
      </c>
      <c r="L1311" s="251"/>
      <c r="M1311" s="312"/>
      <c r="N1311" s="312"/>
      <c r="O1311" s="312"/>
      <c r="P1311" s="223"/>
      <c r="Q1311" s="252"/>
      <c r="R1311" s="224">
        <f>VLOOKUP($C1311,Projections2[[#All],[ISOCode]:[Total 2024 Colombian Returnees]],12,0)</f>
        <v>0</v>
      </c>
      <c r="S1311" s="225"/>
      <c r="T1311" s="226"/>
      <c r="U1311" s="226"/>
      <c r="V1311" s="226"/>
      <c r="W1311" s="226"/>
      <c r="X1311" s="227"/>
      <c r="Y1311" s="227">
        <f>VLOOKUP($C1311,Projections2[[#All],[ISOCode]:[Total 2024 Colombian Returnees]],17,0)</f>
        <v>0</v>
      </c>
      <c r="Z1311" s="228"/>
      <c r="AA1311" s="253"/>
      <c r="AB1311" s="253"/>
      <c r="AC1311" s="253"/>
      <c r="AD1311" s="253"/>
      <c r="AE1311" s="253"/>
      <c r="AF1311" s="253">
        <f>VLOOKUP($C1311,Projections2[[#All],[ISOCode]:[Total 2024 Colombian Returnees]],22,0)</f>
        <v>0</v>
      </c>
      <c r="AG1311" s="254"/>
      <c r="AH1311" s="313"/>
      <c r="AI1311" s="313"/>
      <c r="AJ1311" s="313"/>
      <c r="AK1311" s="313"/>
      <c r="AL1311" s="264"/>
      <c r="AM1311" s="230">
        <f>VLOOKUP($C1311,Projections2[[#All],[ISOCode]:[Total 2024 Colombian Returnees]],27,0)</f>
        <v>0</v>
      </c>
      <c r="AN1311" s="265"/>
      <c r="AO1311" s="257"/>
      <c r="AP1311" s="257"/>
      <c r="AQ1311" s="257"/>
      <c r="AR1311" s="257"/>
      <c r="AS1311" s="232"/>
      <c r="AT1311" s="232">
        <f>VLOOKUP($C1311,Projections2[[#All],[ISOCode]:[Total 2024 Colombian Returnees]],32,0)</f>
        <v>0</v>
      </c>
      <c r="AU1311" s="233"/>
      <c r="AV1311" s="258"/>
      <c r="AW1311" s="258"/>
      <c r="AX1311" s="258"/>
      <c r="AY1311" s="258"/>
      <c r="AZ1311" s="234"/>
      <c r="BA1311" s="234">
        <f>VLOOKUP($C1311,Projections2[[#All],[ISOCode]:[Total 2024 Colombian Returnees]],37,0)</f>
        <v>0</v>
      </c>
      <c r="BB1311" s="235"/>
      <c r="BC1311" s="360" t="str">
        <f t="shared" si="488"/>
        <v>Ok</v>
      </c>
      <c r="BD1311" s="361" t="str">
        <f t="shared" si="489"/>
        <v>Ok</v>
      </c>
      <c r="BE1311" s="361" t="str">
        <f t="shared" si="490"/>
        <v>Ok</v>
      </c>
      <c r="BF1311" s="361" t="str">
        <f t="shared" si="491"/>
        <v>Ok</v>
      </c>
      <c r="BG1311" s="362" t="str">
        <f t="shared" si="492"/>
        <v>Ok</v>
      </c>
      <c r="BH1311" s="360" t="str">
        <f t="shared" si="493"/>
        <v>Ok</v>
      </c>
      <c r="BI1311" s="361" t="str">
        <f t="shared" si="494"/>
        <v>Ok</v>
      </c>
      <c r="BJ1311" s="361" t="str">
        <f t="shared" si="495"/>
        <v>Ok</v>
      </c>
      <c r="BK1311" s="361" t="str">
        <f t="shared" si="496"/>
        <v>Ok</v>
      </c>
      <c r="BL1311" s="361" t="str">
        <f t="shared" si="497"/>
        <v>Ok</v>
      </c>
      <c r="BM1311" s="361" t="str">
        <f t="shared" si="498"/>
        <v>Ok</v>
      </c>
      <c r="BN1311" s="362" t="str">
        <f t="shared" si="499"/>
        <v>Ok</v>
      </c>
      <c r="BO1311" s="360" t="str">
        <f t="shared" si="500"/>
        <v>No Pop.</v>
      </c>
      <c r="BP1311" s="361" t="str">
        <f t="shared" si="501"/>
        <v>No Pop.</v>
      </c>
      <c r="BQ1311" s="361" t="str">
        <f t="shared" si="502"/>
        <v>No Pop.</v>
      </c>
      <c r="BR1311" s="361" t="str">
        <f t="shared" si="503"/>
        <v>No Pop.</v>
      </c>
      <c r="BS1311" s="361" t="str">
        <f t="shared" si="504"/>
        <v>No Pop.</v>
      </c>
      <c r="BT1311" s="361" t="str">
        <f t="shared" si="505"/>
        <v>No Pop.</v>
      </c>
      <c r="BU1311" s="362" t="str">
        <f t="shared" si="506"/>
        <v>No Pop.</v>
      </c>
      <c r="BV1311" s="360" t="str">
        <f>IF(M1311&lt;=VLOOKUP($C1311,Projections2[[#All],[ISOCode]:[Total 2024 Colombian Returnees]],'Population Projection V2'!$J$167,FALSE),"OK", "Review")</f>
        <v>OK</v>
      </c>
      <c r="BW1311" s="361" t="str">
        <f>IF(N1311&lt;=VLOOKUP($C1311,Projections2[[#All],[ISOCode]:[Total 2024 Colombian Returnees]],'Population Projection V2'!$K$167,FALSE),"OK", "Review")</f>
        <v>OK</v>
      </c>
      <c r="BX1311" s="361" t="str">
        <f>IF(O1311&lt;=VLOOKUP($C1311,Projections2[[#All],[ISOCode]:[Total 2024 Colombian Returnees]],'Population Projection V2'!$L$167,FALSE),"OK", "Review")</f>
        <v>OK</v>
      </c>
      <c r="BY1311" s="361" t="str">
        <f>IF(P1311&lt;=VLOOKUP($C1311,Projections2[[#All],[ISOCode]:[Total 2024 Colombian Returnees]],'Population Projection V2'!$M$167,FALSE),"OK", "Review")</f>
        <v>OK</v>
      </c>
      <c r="BZ1311" s="361" t="str">
        <f>IF(Q1311&lt;=VLOOKUP($C1311,Projections2[[#All],[ISOCode]:[Total 2024 Colombian Returnees]],'Population Projection V2'!$N$167,FALSE),"OK", "Review")</f>
        <v>OK</v>
      </c>
      <c r="CA1311" s="361" t="str">
        <f>IF(T1311&lt;=VLOOKUP($C1311,Projections2[[#All],[ISOCode]:[Total 2024 Colombian Returnees]],'Population Projection V2'!$O$167,FALSE),"OK", "Review")</f>
        <v>OK</v>
      </c>
      <c r="CB1311" s="361" t="str">
        <f>IF(U1311&lt;=VLOOKUP($C1311,Projections2[[#All],[ISOCode]:[Total 2024 Colombian Returnees]],'Population Projection V2'!$P$167,FALSE),"OK", "Review")</f>
        <v>OK</v>
      </c>
      <c r="CC1311" s="361" t="str">
        <f>IF(V1311&lt;=VLOOKUP($C1311,Projections2[[#All],[ISOCode]:[Total 2024 Colombian Returnees]],'Population Projection V2'!$Q$167,FALSE),"OK", "Review")</f>
        <v>OK</v>
      </c>
      <c r="CD1311" s="361" t="str">
        <f>IF(W1311&lt;=VLOOKUP($C1311,Projections2[[#All],[ISOCode]:[Total 2024 Colombian Returnees]],'Population Projection V2'!$R$167,FALSE),"OK", "Review")</f>
        <v>OK</v>
      </c>
      <c r="CE1311" s="361" t="str">
        <f>IF(X1311&lt;=VLOOKUP($C1311,Projections2[[#All],[ISOCode]:[Total 2024 Colombian Returnees]],'Population Projection V2'!$S$167,FALSE),"OK", "Review")</f>
        <v>OK</v>
      </c>
      <c r="CF1311" s="361" t="str">
        <f>IF(AA1311&lt;=VLOOKUP($C1311,Projections2[[#All],[ISOCode]:[Total 2024 Colombian Returnees]],'Population Projection V2'!$T$167,FALSE),"OK", "Review")</f>
        <v>OK</v>
      </c>
      <c r="CG1311" s="361" t="str">
        <f>IF(AB1311&lt;=VLOOKUP($C1311,Projections2[[#All],[ISOCode]:[Total 2024 Colombian Returnees]],'Population Projection V2'!$U$167,FALSE),"OK", "Review")</f>
        <v>OK</v>
      </c>
      <c r="CH1311" s="361" t="str">
        <f>IF(AC1311&lt;=VLOOKUP($C1311,Projections2[[#All],[ISOCode]:[Total 2024 Colombian Returnees]],'Population Projection V2'!$V$167,FALSE),"OK", "Review")</f>
        <v>OK</v>
      </c>
      <c r="CI1311" s="361" t="str">
        <f>IF(AD1311&lt;=VLOOKUP($C1311,Projections2[[#All],[ISOCode]:[Total 2024 Colombian Returnees]],'Population Projection V2'!$W$167,FALSE),"OK", "Review")</f>
        <v>OK</v>
      </c>
      <c r="CJ1311" s="361" t="str">
        <f>IF(AE1311&lt;=VLOOKUP($C1311,Projections2[[#All],[ISOCode]:[Total 2024 Colombian Returnees]],'Population Projection V2'!$X$167,FALSE),"OK", "Review")</f>
        <v>OK</v>
      </c>
      <c r="CK1311" s="361" t="str">
        <f>IF(AH1311&lt;=VLOOKUP($C1311,Projections2[[#All],[ISOCode]:[Total 2024 Colombian Returnees]],'Population Projection V2'!$Y$167,FALSE),"OK", "Review")</f>
        <v>OK</v>
      </c>
      <c r="CL1311" s="361" t="str">
        <f>IF(AI1311&lt;=VLOOKUP($C1311,Projections2[[#All],[ISOCode]:[Total 2024 Colombian Returnees]],'Population Projection V2'!$Z$167,FALSE),"OK", "Review")</f>
        <v>OK</v>
      </c>
      <c r="CM1311" s="361" t="str">
        <f>IF(AJ1311&lt;=VLOOKUP($C1311,Projections2[[#All],[ISOCode]:[Total 2024 Colombian Returnees]],'Population Projection V2'!$AA$167,FALSE),"OK", "Review")</f>
        <v>OK</v>
      </c>
      <c r="CN1311" s="361" t="str">
        <f>IF(AK1311&lt;=VLOOKUP($C1311,Projections2[[#All],[ISOCode]:[Total 2024 Colombian Returnees]],'Population Projection V2'!$AB$167,FALSE),"OK", "Review")</f>
        <v>OK</v>
      </c>
      <c r="CO1311" s="361" t="str">
        <f>IF(AL1311&lt;=VLOOKUP($C1311,Projections2[[#All],[ISOCode]:[Total 2024 Colombian Returnees]],'Population Projection V2'!$AC$167,FALSE),"OK", "Review")</f>
        <v>OK</v>
      </c>
      <c r="CP1311" s="361" t="str">
        <f>IF(AO1311&lt;=VLOOKUP($C1311,Projections2[[#All],[ISOCode]:[Total 2024 Colombian Returnees]],'Population Projection V2'!$AD$167,FALSE),"OK", "Review")</f>
        <v>OK</v>
      </c>
      <c r="CQ1311" s="361" t="str">
        <f>IF(AP1311&lt;=VLOOKUP($C1311,Projections2[[#All],[ISOCode]:[Total 2024 Colombian Returnees]],'Population Projection V2'!$AE$167,FALSE),"OK", "Review")</f>
        <v>OK</v>
      </c>
      <c r="CR1311" s="361" t="str">
        <f>IF(AQ1311&lt;=VLOOKUP($C1311,Projections2[[#All],[ISOCode]:[Total 2024 Colombian Returnees]],'Population Projection V2'!$AF$167,FALSE),"OK", "Review")</f>
        <v>OK</v>
      </c>
      <c r="CS1311" s="361" t="str">
        <f>IF(AR1311&lt;=VLOOKUP($C1311,Projections2[[#All],[ISOCode]:[Total 2024 Colombian Returnees]],'Population Projection V2'!$AG$167,FALSE),"OK", "Review")</f>
        <v>OK</v>
      </c>
      <c r="CT1311" s="361" t="str">
        <f>IF(AS1311&lt;=VLOOKUP($C1311,Projections2[[#All],[ISOCode]:[Total 2024 Colombian Returnees]],'Population Projection V2'!$AH$167,FALSE),"OK", "Review")</f>
        <v>OK</v>
      </c>
      <c r="CU1311" s="361" t="str">
        <f>IF(AV1311&lt;=VLOOKUP($C1311,Projections2[[#All],[ISOCode]:[Total 2024 Colombian Returnees]],'Population Projection V2'!$AI$167,FALSE),"OK", "Review")</f>
        <v>OK</v>
      </c>
      <c r="CV1311" s="361" t="str">
        <f>IF(AW1311&lt;=VLOOKUP($C1311,Projections2[[#All],[ISOCode]:[Total 2024 Colombian Returnees]],'Population Projection V2'!$AJ$167,FALSE),"OK", "Review")</f>
        <v>OK</v>
      </c>
      <c r="CW1311" s="361" t="str">
        <f>IF(AX1311&lt;=VLOOKUP($C1311,Projections2[[#All],[ISOCode]:[Total 2024 Colombian Returnees]],'Population Projection V2'!$AK$167,FALSE),"OK", "Review")</f>
        <v>OK</v>
      </c>
      <c r="CX1311" s="361" t="str">
        <f>IF(AY1311&lt;=VLOOKUP($C1311,Projections2[[#All],[ISOCode]:[Total 2024 Colombian Returnees]],'Population Projection V2'!$AL$167,FALSE),"OK", "Review")</f>
        <v>OK</v>
      </c>
      <c r="CY1311" s="362" t="str">
        <f>IF(AZ1311&lt;=VLOOKUP($C1311,Projections2[[#All],[ISOCode]:[Total 2024 Colombian Returnees]],'Population Projection V2'!$AM$167,FALSE),"OK", "Review")</f>
        <v>OK</v>
      </c>
    </row>
    <row r="1312" spans="1:103" x14ac:dyDescent="0.25">
      <c r="A1312" s="218" t="s">
        <v>38</v>
      </c>
      <c r="B1312" s="219" t="s">
        <v>38</v>
      </c>
      <c r="C1312" s="219" t="s">
        <v>248</v>
      </c>
      <c r="D1312" s="219" t="s">
        <v>148</v>
      </c>
      <c r="E1312" s="219" t="s">
        <v>428</v>
      </c>
      <c r="F1312" s="310">
        <f t="shared" si="483"/>
        <v>0</v>
      </c>
      <c r="G1312" s="310">
        <f t="shared" si="484"/>
        <v>0</v>
      </c>
      <c r="H1312" s="310">
        <f t="shared" si="485"/>
        <v>0</v>
      </c>
      <c r="I1312" s="310">
        <f t="shared" si="486"/>
        <v>0</v>
      </c>
      <c r="J1312" s="311">
        <f t="shared" si="487"/>
        <v>0</v>
      </c>
      <c r="K1312" s="311">
        <f>VLOOKUP($C1312,Projections2[[#All],[ISOCode]:[Total 2024 Colombian Returnees]],7,0)</f>
        <v>0</v>
      </c>
      <c r="L1312" s="251"/>
      <c r="M1312" s="312"/>
      <c r="N1312" s="312"/>
      <c r="O1312" s="312"/>
      <c r="P1312" s="223"/>
      <c r="Q1312" s="252"/>
      <c r="R1312" s="224">
        <f>VLOOKUP($C1312,Projections2[[#All],[ISOCode]:[Total 2024 Colombian Returnees]],12,0)</f>
        <v>0</v>
      </c>
      <c r="S1312" s="225"/>
      <c r="T1312" s="226"/>
      <c r="U1312" s="226"/>
      <c r="V1312" s="226"/>
      <c r="W1312" s="226"/>
      <c r="X1312" s="227"/>
      <c r="Y1312" s="227">
        <f>VLOOKUP($C1312,Projections2[[#All],[ISOCode]:[Total 2024 Colombian Returnees]],17,0)</f>
        <v>0</v>
      </c>
      <c r="Z1312" s="228"/>
      <c r="AA1312" s="253"/>
      <c r="AB1312" s="253"/>
      <c r="AC1312" s="253"/>
      <c r="AD1312" s="253"/>
      <c r="AE1312" s="253"/>
      <c r="AF1312" s="253">
        <f>VLOOKUP($C1312,Projections2[[#All],[ISOCode]:[Total 2024 Colombian Returnees]],22,0)</f>
        <v>0</v>
      </c>
      <c r="AG1312" s="254"/>
      <c r="AH1312" s="313"/>
      <c r="AI1312" s="313"/>
      <c r="AJ1312" s="313"/>
      <c r="AK1312" s="313"/>
      <c r="AL1312" s="264"/>
      <c r="AM1312" s="230">
        <f>VLOOKUP($C1312,Projections2[[#All],[ISOCode]:[Total 2024 Colombian Returnees]],27,0)</f>
        <v>0</v>
      </c>
      <c r="AN1312" s="265"/>
      <c r="AO1312" s="257"/>
      <c r="AP1312" s="257"/>
      <c r="AQ1312" s="257"/>
      <c r="AR1312" s="257"/>
      <c r="AS1312" s="232"/>
      <c r="AT1312" s="232">
        <f>VLOOKUP($C1312,Projections2[[#All],[ISOCode]:[Total 2024 Colombian Returnees]],32,0)</f>
        <v>0</v>
      </c>
      <c r="AU1312" s="233"/>
      <c r="AV1312" s="258"/>
      <c r="AW1312" s="258"/>
      <c r="AX1312" s="258"/>
      <c r="AY1312" s="258"/>
      <c r="AZ1312" s="234"/>
      <c r="BA1312" s="234">
        <f>VLOOKUP($C1312,Projections2[[#All],[ISOCode]:[Total 2024 Colombian Returnees]],37,0)</f>
        <v>0</v>
      </c>
      <c r="BB1312" s="235"/>
      <c r="BC1312" s="360" t="str">
        <f t="shared" si="488"/>
        <v>Ok</v>
      </c>
      <c r="BD1312" s="361" t="str">
        <f t="shared" si="489"/>
        <v>Ok</v>
      </c>
      <c r="BE1312" s="361" t="str">
        <f t="shared" si="490"/>
        <v>Ok</v>
      </c>
      <c r="BF1312" s="361" t="str">
        <f t="shared" si="491"/>
        <v>Ok</v>
      </c>
      <c r="BG1312" s="362" t="str">
        <f t="shared" si="492"/>
        <v>Ok</v>
      </c>
      <c r="BH1312" s="360" t="str">
        <f t="shared" si="493"/>
        <v>Ok</v>
      </c>
      <c r="BI1312" s="361" t="str">
        <f t="shared" si="494"/>
        <v>Ok</v>
      </c>
      <c r="BJ1312" s="361" t="str">
        <f t="shared" si="495"/>
        <v>Ok</v>
      </c>
      <c r="BK1312" s="361" t="str">
        <f t="shared" si="496"/>
        <v>Ok</v>
      </c>
      <c r="BL1312" s="361" t="str">
        <f t="shared" si="497"/>
        <v>Ok</v>
      </c>
      <c r="BM1312" s="361" t="str">
        <f t="shared" si="498"/>
        <v>Ok</v>
      </c>
      <c r="BN1312" s="362" t="str">
        <f t="shared" si="499"/>
        <v>Ok</v>
      </c>
      <c r="BO1312" s="360" t="str">
        <f t="shared" si="500"/>
        <v>No Pop.</v>
      </c>
      <c r="BP1312" s="361" t="str">
        <f t="shared" si="501"/>
        <v>No Pop.</v>
      </c>
      <c r="BQ1312" s="361" t="str">
        <f t="shared" si="502"/>
        <v>No Pop.</v>
      </c>
      <c r="BR1312" s="361" t="str">
        <f t="shared" si="503"/>
        <v>No Pop.</v>
      </c>
      <c r="BS1312" s="361" t="str">
        <f t="shared" si="504"/>
        <v>No Pop.</v>
      </c>
      <c r="BT1312" s="361" t="str">
        <f t="shared" si="505"/>
        <v>No Pop.</v>
      </c>
      <c r="BU1312" s="362" t="str">
        <f t="shared" si="506"/>
        <v>No Pop.</v>
      </c>
      <c r="BV1312" s="360" t="str">
        <f>IF(M1312&lt;=VLOOKUP($C1312,Projections2[[#All],[ISOCode]:[Total 2024 Colombian Returnees]],'Population Projection V2'!$J$167,FALSE),"OK", "Review")</f>
        <v>OK</v>
      </c>
      <c r="BW1312" s="361" t="str">
        <f>IF(N1312&lt;=VLOOKUP($C1312,Projections2[[#All],[ISOCode]:[Total 2024 Colombian Returnees]],'Population Projection V2'!$K$167,FALSE),"OK", "Review")</f>
        <v>OK</v>
      </c>
      <c r="BX1312" s="361" t="str">
        <f>IF(O1312&lt;=VLOOKUP($C1312,Projections2[[#All],[ISOCode]:[Total 2024 Colombian Returnees]],'Population Projection V2'!$L$167,FALSE),"OK", "Review")</f>
        <v>OK</v>
      </c>
      <c r="BY1312" s="361" t="str">
        <f>IF(P1312&lt;=VLOOKUP($C1312,Projections2[[#All],[ISOCode]:[Total 2024 Colombian Returnees]],'Population Projection V2'!$M$167,FALSE),"OK", "Review")</f>
        <v>OK</v>
      </c>
      <c r="BZ1312" s="361" t="str">
        <f>IF(Q1312&lt;=VLOOKUP($C1312,Projections2[[#All],[ISOCode]:[Total 2024 Colombian Returnees]],'Population Projection V2'!$N$167,FALSE),"OK", "Review")</f>
        <v>OK</v>
      </c>
      <c r="CA1312" s="361" t="str">
        <f>IF(T1312&lt;=VLOOKUP($C1312,Projections2[[#All],[ISOCode]:[Total 2024 Colombian Returnees]],'Population Projection V2'!$O$167,FALSE),"OK", "Review")</f>
        <v>OK</v>
      </c>
      <c r="CB1312" s="361" t="str">
        <f>IF(U1312&lt;=VLOOKUP($C1312,Projections2[[#All],[ISOCode]:[Total 2024 Colombian Returnees]],'Population Projection V2'!$P$167,FALSE),"OK", "Review")</f>
        <v>OK</v>
      </c>
      <c r="CC1312" s="361" t="str">
        <f>IF(V1312&lt;=VLOOKUP($C1312,Projections2[[#All],[ISOCode]:[Total 2024 Colombian Returnees]],'Population Projection V2'!$Q$167,FALSE),"OK", "Review")</f>
        <v>OK</v>
      </c>
      <c r="CD1312" s="361" t="str">
        <f>IF(W1312&lt;=VLOOKUP($C1312,Projections2[[#All],[ISOCode]:[Total 2024 Colombian Returnees]],'Population Projection V2'!$R$167,FALSE),"OK", "Review")</f>
        <v>OK</v>
      </c>
      <c r="CE1312" s="361" t="str">
        <f>IF(X1312&lt;=VLOOKUP($C1312,Projections2[[#All],[ISOCode]:[Total 2024 Colombian Returnees]],'Population Projection V2'!$S$167,FALSE),"OK", "Review")</f>
        <v>OK</v>
      </c>
      <c r="CF1312" s="361" t="str">
        <f>IF(AA1312&lt;=VLOOKUP($C1312,Projections2[[#All],[ISOCode]:[Total 2024 Colombian Returnees]],'Population Projection V2'!$T$167,FALSE),"OK", "Review")</f>
        <v>OK</v>
      </c>
      <c r="CG1312" s="361" t="str">
        <f>IF(AB1312&lt;=VLOOKUP($C1312,Projections2[[#All],[ISOCode]:[Total 2024 Colombian Returnees]],'Population Projection V2'!$U$167,FALSE),"OK", "Review")</f>
        <v>OK</v>
      </c>
      <c r="CH1312" s="361" t="str">
        <f>IF(AC1312&lt;=VLOOKUP($C1312,Projections2[[#All],[ISOCode]:[Total 2024 Colombian Returnees]],'Population Projection V2'!$V$167,FALSE),"OK", "Review")</f>
        <v>OK</v>
      </c>
      <c r="CI1312" s="361" t="str">
        <f>IF(AD1312&lt;=VLOOKUP($C1312,Projections2[[#All],[ISOCode]:[Total 2024 Colombian Returnees]],'Population Projection V2'!$W$167,FALSE),"OK", "Review")</f>
        <v>OK</v>
      </c>
      <c r="CJ1312" s="361" t="str">
        <f>IF(AE1312&lt;=VLOOKUP($C1312,Projections2[[#All],[ISOCode]:[Total 2024 Colombian Returnees]],'Population Projection V2'!$X$167,FALSE),"OK", "Review")</f>
        <v>OK</v>
      </c>
      <c r="CK1312" s="361" t="str">
        <f>IF(AH1312&lt;=VLOOKUP($C1312,Projections2[[#All],[ISOCode]:[Total 2024 Colombian Returnees]],'Population Projection V2'!$Y$167,FALSE),"OK", "Review")</f>
        <v>OK</v>
      </c>
      <c r="CL1312" s="361" t="str">
        <f>IF(AI1312&lt;=VLOOKUP($C1312,Projections2[[#All],[ISOCode]:[Total 2024 Colombian Returnees]],'Population Projection V2'!$Z$167,FALSE),"OK", "Review")</f>
        <v>OK</v>
      </c>
      <c r="CM1312" s="361" t="str">
        <f>IF(AJ1312&lt;=VLOOKUP($C1312,Projections2[[#All],[ISOCode]:[Total 2024 Colombian Returnees]],'Population Projection V2'!$AA$167,FALSE),"OK", "Review")</f>
        <v>OK</v>
      </c>
      <c r="CN1312" s="361" t="str">
        <f>IF(AK1312&lt;=VLOOKUP($C1312,Projections2[[#All],[ISOCode]:[Total 2024 Colombian Returnees]],'Population Projection V2'!$AB$167,FALSE),"OK", "Review")</f>
        <v>OK</v>
      </c>
      <c r="CO1312" s="361" t="str">
        <f>IF(AL1312&lt;=VLOOKUP($C1312,Projections2[[#All],[ISOCode]:[Total 2024 Colombian Returnees]],'Population Projection V2'!$AC$167,FALSE),"OK", "Review")</f>
        <v>OK</v>
      </c>
      <c r="CP1312" s="361" t="str">
        <f>IF(AO1312&lt;=VLOOKUP($C1312,Projections2[[#All],[ISOCode]:[Total 2024 Colombian Returnees]],'Population Projection V2'!$AD$167,FALSE),"OK", "Review")</f>
        <v>OK</v>
      </c>
      <c r="CQ1312" s="361" t="str">
        <f>IF(AP1312&lt;=VLOOKUP($C1312,Projections2[[#All],[ISOCode]:[Total 2024 Colombian Returnees]],'Population Projection V2'!$AE$167,FALSE),"OK", "Review")</f>
        <v>OK</v>
      </c>
      <c r="CR1312" s="361" t="str">
        <f>IF(AQ1312&lt;=VLOOKUP($C1312,Projections2[[#All],[ISOCode]:[Total 2024 Colombian Returnees]],'Population Projection V2'!$AF$167,FALSE),"OK", "Review")</f>
        <v>OK</v>
      </c>
      <c r="CS1312" s="361" t="str">
        <f>IF(AR1312&lt;=VLOOKUP($C1312,Projections2[[#All],[ISOCode]:[Total 2024 Colombian Returnees]],'Population Projection V2'!$AG$167,FALSE),"OK", "Review")</f>
        <v>OK</v>
      </c>
      <c r="CT1312" s="361" t="str">
        <f>IF(AS1312&lt;=VLOOKUP($C1312,Projections2[[#All],[ISOCode]:[Total 2024 Colombian Returnees]],'Population Projection V2'!$AH$167,FALSE),"OK", "Review")</f>
        <v>OK</v>
      </c>
      <c r="CU1312" s="361" t="str">
        <f>IF(AV1312&lt;=VLOOKUP($C1312,Projections2[[#All],[ISOCode]:[Total 2024 Colombian Returnees]],'Population Projection V2'!$AI$167,FALSE),"OK", "Review")</f>
        <v>OK</v>
      </c>
      <c r="CV1312" s="361" t="str">
        <f>IF(AW1312&lt;=VLOOKUP($C1312,Projections2[[#All],[ISOCode]:[Total 2024 Colombian Returnees]],'Population Projection V2'!$AJ$167,FALSE),"OK", "Review")</f>
        <v>OK</v>
      </c>
      <c r="CW1312" s="361" t="str">
        <f>IF(AX1312&lt;=VLOOKUP($C1312,Projections2[[#All],[ISOCode]:[Total 2024 Colombian Returnees]],'Population Projection V2'!$AK$167,FALSE),"OK", "Review")</f>
        <v>OK</v>
      </c>
      <c r="CX1312" s="361" t="str">
        <f>IF(AY1312&lt;=VLOOKUP($C1312,Projections2[[#All],[ISOCode]:[Total 2024 Colombian Returnees]],'Population Projection V2'!$AL$167,FALSE),"OK", "Review")</f>
        <v>OK</v>
      </c>
      <c r="CY1312" s="362" t="str">
        <f>IF(AZ1312&lt;=VLOOKUP($C1312,Projections2[[#All],[ISOCode]:[Total 2024 Colombian Returnees]],'Population Projection V2'!$AM$167,FALSE),"OK", "Review")</f>
        <v>OK</v>
      </c>
    </row>
    <row r="1313" spans="1:103" x14ac:dyDescent="0.25">
      <c r="A1313" s="218" t="s">
        <v>38</v>
      </c>
      <c r="B1313" s="219" t="s">
        <v>38</v>
      </c>
      <c r="C1313" s="219" t="s">
        <v>249</v>
      </c>
      <c r="D1313" s="219" t="s">
        <v>149</v>
      </c>
      <c r="E1313" s="219" t="s">
        <v>428</v>
      </c>
      <c r="F1313" s="310">
        <f t="shared" si="483"/>
        <v>0</v>
      </c>
      <c r="G1313" s="310">
        <f t="shared" si="484"/>
        <v>0</v>
      </c>
      <c r="H1313" s="310">
        <f t="shared" si="485"/>
        <v>0</v>
      </c>
      <c r="I1313" s="310">
        <f t="shared" si="486"/>
        <v>0</v>
      </c>
      <c r="J1313" s="311">
        <f t="shared" si="487"/>
        <v>0</v>
      </c>
      <c r="K1313" s="311">
        <f>VLOOKUP($C1313,Projections2[[#All],[ISOCode]:[Total 2024 Colombian Returnees]],7,0)</f>
        <v>0</v>
      </c>
      <c r="L1313" s="251"/>
      <c r="M1313" s="312"/>
      <c r="N1313" s="312"/>
      <c r="O1313" s="312"/>
      <c r="P1313" s="223"/>
      <c r="Q1313" s="252"/>
      <c r="R1313" s="224">
        <f>VLOOKUP($C1313,Projections2[[#All],[ISOCode]:[Total 2024 Colombian Returnees]],12,0)</f>
        <v>0</v>
      </c>
      <c r="S1313" s="225"/>
      <c r="T1313" s="226"/>
      <c r="U1313" s="226"/>
      <c r="V1313" s="226"/>
      <c r="W1313" s="226"/>
      <c r="X1313" s="227"/>
      <c r="Y1313" s="227">
        <f>VLOOKUP($C1313,Projections2[[#All],[ISOCode]:[Total 2024 Colombian Returnees]],17,0)</f>
        <v>0</v>
      </c>
      <c r="Z1313" s="228"/>
      <c r="AA1313" s="253"/>
      <c r="AB1313" s="253"/>
      <c r="AC1313" s="253"/>
      <c r="AD1313" s="253"/>
      <c r="AE1313" s="253"/>
      <c r="AF1313" s="253">
        <f>VLOOKUP($C1313,Projections2[[#All],[ISOCode]:[Total 2024 Colombian Returnees]],22,0)</f>
        <v>0</v>
      </c>
      <c r="AG1313" s="254"/>
      <c r="AH1313" s="313"/>
      <c r="AI1313" s="313"/>
      <c r="AJ1313" s="313"/>
      <c r="AK1313" s="313"/>
      <c r="AL1313" s="264"/>
      <c r="AM1313" s="230">
        <f>VLOOKUP($C1313,Projections2[[#All],[ISOCode]:[Total 2024 Colombian Returnees]],27,0)</f>
        <v>0</v>
      </c>
      <c r="AN1313" s="265"/>
      <c r="AO1313" s="257"/>
      <c r="AP1313" s="257"/>
      <c r="AQ1313" s="257"/>
      <c r="AR1313" s="257"/>
      <c r="AS1313" s="232"/>
      <c r="AT1313" s="232">
        <f>VLOOKUP($C1313,Projections2[[#All],[ISOCode]:[Total 2024 Colombian Returnees]],32,0)</f>
        <v>0</v>
      </c>
      <c r="AU1313" s="233"/>
      <c r="AV1313" s="258"/>
      <c r="AW1313" s="258"/>
      <c r="AX1313" s="258"/>
      <c r="AY1313" s="258"/>
      <c r="AZ1313" s="234"/>
      <c r="BA1313" s="234">
        <f>VLOOKUP($C1313,Projections2[[#All],[ISOCode]:[Total 2024 Colombian Returnees]],37,0)</f>
        <v>0</v>
      </c>
      <c r="BB1313" s="235"/>
      <c r="BC1313" s="360" t="str">
        <f t="shared" si="488"/>
        <v>Ok</v>
      </c>
      <c r="BD1313" s="361" t="str">
        <f t="shared" si="489"/>
        <v>Ok</v>
      </c>
      <c r="BE1313" s="361" t="str">
        <f t="shared" si="490"/>
        <v>Ok</v>
      </c>
      <c r="BF1313" s="361" t="str">
        <f t="shared" si="491"/>
        <v>Ok</v>
      </c>
      <c r="BG1313" s="362" t="str">
        <f t="shared" si="492"/>
        <v>Ok</v>
      </c>
      <c r="BH1313" s="360" t="str">
        <f t="shared" si="493"/>
        <v>Ok</v>
      </c>
      <c r="BI1313" s="361" t="str">
        <f t="shared" si="494"/>
        <v>Ok</v>
      </c>
      <c r="BJ1313" s="361" t="str">
        <f t="shared" si="495"/>
        <v>Ok</v>
      </c>
      <c r="BK1313" s="361" t="str">
        <f t="shared" si="496"/>
        <v>Ok</v>
      </c>
      <c r="BL1313" s="361" t="str">
        <f t="shared" si="497"/>
        <v>Ok</v>
      </c>
      <c r="BM1313" s="361" t="str">
        <f t="shared" si="498"/>
        <v>Ok</v>
      </c>
      <c r="BN1313" s="362" t="str">
        <f t="shared" si="499"/>
        <v>Ok</v>
      </c>
      <c r="BO1313" s="360" t="str">
        <f t="shared" si="500"/>
        <v>No Pop.</v>
      </c>
      <c r="BP1313" s="361" t="str">
        <f t="shared" si="501"/>
        <v>No Pop.</v>
      </c>
      <c r="BQ1313" s="361" t="str">
        <f t="shared" si="502"/>
        <v>No Pop.</v>
      </c>
      <c r="BR1313" s="361" t="str">
        <f t="shared" si="503"/>
        <v>No Pop.</v>
      </c>
      <c r="BS1313" s="361" t="str">
        <f t="shared" si="504"/>
        <v>No Pop.</v>
      </c>
      <c r="BT1313" s="361" t="str">
        <f t="shared" si="505"/>
        <v>No Pop.</v>
      </c>
      <c r="BU1313" s="362" t="str">
        <f t="shared" si="506"/>
        <v>No Pop.</v>
      </c>
      <c r="BV1313" s="360" t="str">
        <f>IF(M1313&lt;=VLOOKUP($C1313,Projections2[[#All],[ISOCode]:[Total 2024 Colombian Returnees]],'Population Projection V2'!$J$167,FALSE),"OK", "Review")</f>
        <v>OK</v>
      </c>
      <c r="BW1313" s="361" t="str">
        <f>IF(N1313&lt;=VLOOKUP($C1313,Projections2[[#All],[ISOCode]:[Total 2024 Colombian Returnees]],'Population Projection V2'!$K$167,FALSE),"OK", "Review")</f>
        <v>OK</v>
      </c>
      <c r="BX1313" s="361" t="str">
        <f>IF(O1313&lt;=VLOOKUP($C1313,Projections2[[#All],[ISOCode]:[Total 2024 Colombian Returnees]],'Population Projection V2'!$L$167,FALSE),"OK", "Review")</f>
        <v>OK</v>
      </c>
      <c r="BY1313" s="361" t="str">
        <f>IF(P1313&lt;=VLOOKUP($C1313,Projections2[[#All],[ISOCode]:[Total 2024 Colombian Returnees]],'Population Projection V2'!$M$167,FALSE),"OK", "Review")</f>
        <v>OK</v>
      </c>
      <c r="BZ1313" s="361" t="str">
        <f>IF(Q1313&lt;=VLOOKUP($C1313,Projections2[[#All],[ISOCode]:[Total 2024 Colombian Returnees]],'Population Projection V2'!$N$167,FALSE),"OK", "Review")</f>
        <v>OK</v>
      </c>
      <c r="CA1313" s="361" t="str">
        <f>IF(T1313&lt;=VLOOKUP($C1313,Projections2[[#All],[ISOCode]:[Total 2024 Colombian Returnees]],'Population Projection V2'!$O$167,FALSE),"OK", "Review")</f>
        <v>OK</v>
      </c>
      <c r="CB1313" s="361" t="str">
        <f>IF(U1313&lt;=VLOOKUP($C1313,Projections2[[#All],[ISOCode]:[Total 2024 Colombian Returnees]],'Population Projection V2'!$P$167,FALSE),"OK", "Review")</f>
        <v>OK</v>
      </c>
      <c r="CC1313" s="361" t="str">
        <f>IF(V1313&lt;=VLOOKUP($C1313,Projections2[[#All],[ISOCode]:[Total 2024 Colombian Returnees]],'Population Projection V2'!$Q$167,FALSE),"OK", "Review")</f>
        <v>OK</v>
      </c>
      <c r="CD1313" s="361" t="str">
        <f>IF(W1313&lt;=VLOOKUP($C1313,Projections2[[#All],[ISOCode]:[Total 2024 Colombian Returnees]],'Population Projection V2'!$R$167,FALSE),"OK", "Review")</f>
        <v>OK</v>
      </c>
      <c r="CE1313" s="361" t="str">
        <f>IF(X1313&lt;=VLOOKUP($C1313,Projections2[[#All],[ISOCode]:[Total 2024 Colombian Returnees]],'Population Projection V2'!$S$167,FALSE),"OK", "Review")</f>
        <v>OK</v>
      </c>
      <c r="CF1313" s="361" t="str">
        <f>IF(AA1313&lt;=VLOOKUP($C1313,Projections2[[#All],[ISOCode]:[Total 2024 Colombian Returnees]],'Population Projection V2'!$T$167,FALSE),"OK", "Review")</f>
        <v>OK</v>
      </c>
      <c r="CG1313" s="361" t="str">
        <f>IF(AB1313&lt;=VLOOKUP($C1313,Projections2[[#All],[ISOCode]:[Total 2024 Colombian Returnees]],'Population Projection V2'!$U$167,FALSE),"OK", "Review")</f>
        <v>OK</v>
      </c>
      <c r="CH1313" s="361" t="str">
        <f>IF(AC1313&lt;=VLOOKUP($C1313,Projections2[[#All],[ISOCode]:[Total 2024 Colombian Returnees]],'Population Projection V2'!$V$167,FALSE),"OK", "Review")</f>
        <v>OK</v>
      </c>
      <c r="CI1313" s="361" t="str">
        <f>IF(AD1313&lt;=VLOOKUP($C1313,Projections2[[#All],[ISOCode]:[Total 2024 Colombian Returnees]],'Population Projection V2'!$W$167,FALSE),"OK", "Review")</f>
        <v>OK</v>
      </c>
      <c r="CJ1313" s="361" t="str">
        <f>IF(AE1313&lt;=VLOOKUP($C1313,Projections2[[#All],[ISOCode]:[Total 2024 Colombian Returnees]],'Population Projection V2'!$X$167,FALSE),"OK", "Review")</f>
        <v>OK</v>
      </c>
      <c r="CK1313" s="361" t="str">
        <f>IF(AH1313&lt;=VLOOKUP($C1313,Projections2[[#All],[ISOCode]:[Total 2024 Colombian Returnees]],'Population Projection V2'!$Y$167,FALSE),"OK", "Review")</f>
        <v>OK</v>
      </c>
      <c r="CL1313" s="361" t="str">
        <f>IF(AI1313&lt;=VLOOKUP($C1313,Projections2[[#All],[ISOCode]:[Total 2024 Colombian Returnees]],'Population Projection V2'!$Z$167,FALSE),"OK", "Review")</f>
        <v>OK</v>
      </c>
      <c r="CM1313" s="361" t="str">
        <f>IF(AJ1313&lt;=VLOOKUP($C1313,Projections2[[#All],[ISOCode]:[Total 2024 Colombian Returnees]],'Population Projection V2'!$AA$167,FALSE),"OK", "Review")</f>
        <v>OK</v>
      </c>
      <c r="CN1313" s="361" t="str">
        <f>IF(AK1313&lt;=VLOOKUP($C1313,Projections2[[#All],[ISOCode]:[Total 2024 Colombian Returnees]],'Population Projection V2'!$AB$167,FALSE),"OK", "Review")</f>
        <v>OK</v>
      </c>
      <c r="CO1313" s="361" t="str">
        <f>IF(AL1313&lt;=VLOOKUP($C1313,Projections2[[#All],[ISOCode]:[Total 2024 Colombian Returnees]],'Population Projection V2'!$AC$167,FALSE),"OK", "Review")</f>
        <v>OK</v>
      </c>
      <c r="CP1313" s="361" t="str">
        <f>IF(AO1313&lt;=VLOOKUP($C1313,Projections2[[#All],[ISOCode]:[Total 2024 Colombian Returnees]],'Population Projection V2'!$AD$167,FALSE),"OK", "Review")</f>
        <v>OK</v>
      </c>
      <c r="CQ1313" s="361" t="str">
        <f>IF(AP1313&lt;=VLOOKUP($C1313,Projections2[[#All],[ISOCode]:[Total 2024 Colombian Returnees]],'Population Projection V2'!$AE$167,FALSE),"OK", "Review")</f>
        <v>OK</v>
      </c>
      <c r="CR1313" s="361" t="str">
        <f>IF(AQ1313&lt;=VLOOKUP($C1313,Projections2[[#All],[ISOCode]:[Total 2024 Colombian Returnees]],'Population Projection V2'!$AF$167,FALSE),"OK", "Review")</f>
        <v>OK</v>
      </c>
      <c r="CS1313" s="361" t="str">
        <f>IF(AR1313&lt;=VLOOKUP($C1313,Projections2[[#All],[ISOCode]:[Total 2024 Colombian Returnees]],'Population Projection V2'!$AG$167,FALSE),"OK", "Review")</f>
        <v>OK</v>
      </c>
      <c r="CT1313" s="361" t="str">
        <f>IF(AS1313&lt;=VLOOKUP($C1313,Projections2[[#All],[ISOCode]:[Total 2024 Colombian Returnees]],'Population Projection V2'!$AH$167,FALSE),"OK", "Review")</f>
        <v>OK</v>
      </c>
      <c r="CU1313" s="361" t="str">
        <f>IF(AV1313&lt;=VLOOKUP($C1313,Projections2[[#All],[ISOCode]:[Total 2024 Colombian Returnees]],'Population Projection V2'!$AI$167,FALSE),"OK", "Review")</f>
        <v>OK</v>
      </c>
      <c r="CV1313" s="361" t="str">
        <f>IF(AW1313&lt;=VLOOKUP($C1313,Projections2[[#All],[ISOCode]:[Total 2024 Colombian Returnees]],'Population Projection V2'!$AJ$167,FALSE),"OK", "Review")</f>
        <v>OK</v>
      </c>
      <c r="CW1313" s="361" t="str">
        <f>IF(AX1313&lt;=VLOOKUP($C1313,Projections2[[#All],[ISOCode]:[Total 2024 Colombian Returnees]],'Population Projection V2'!$AK$167,FALSE),"OK", "Review")</f>
        <v>OK</v>
      </c>
      <c r="CX1313" s="361" t="str">
        <f>IF(AY1313&lt;=VLOOKUP($C1313,Projections2[[#All],[ISOCode]:[Total 2024 Colombian Returnees]],'Population Projection V2'!$AL$167,FALSE),"OK", "Review")</f>
        <v>OK</v>
      </c>
      <c r="CY1313" s="362" t="str">
        <f>IF(AZ1313&lt;=VLOOKUP($C1313,Projections2[[#All],[ISOCode]:[Total 2024 Colombian Returnees]],'Population Projection V2'!$AM$167,FALSE),"OK", "Review")</f>
        <v>OK</v>
      </c>
    </row>
    <row r="1314" spans="1:103" x14ac:dyDescent="0.25">
      <c r="A1314" s="218" t="s">
        <v>38</v>
      </c>
      <c r="B1314" s="219" t="s">
        <v>38</v>
      </c>
      <c r="C1314" s="219" t="s">
        <v>250</v>
      </c>
      <c r="D1314" s="219" t="s">
        <v>150</v>
      </c>
      <c r="E1314" s="219" t="s">
        <v>428</v>
      </c>
      <c r="F1314" s="310">
        <f t="shared" si="483"/>
        <v>0</v>
      </c>
      <c r="G1314" s="310">
        <f t="shared" si="484"/>
        <v>0</v>
      </c>
      <c r="H1314" s="310">
        <f t="shared" si="485"/>
        <v>0</v>
      </c>
      <c r="I1314" s="310">
        <f t="shared" si="486"/>
        <v>0</v>
      </c>
      <c r="J1314" s="311">
        <f t="shared" si="487"/>
        <v>0</v>
      </c>
      <c r="K1314" s="311">
        <f>VLOOKUP($C1314,Projections2[[#All],[ISOCode]:[Total 2024 Colombian Returnees]],7,0)</f>
        <v>0</v>
      </c>
      <c r="L1314" s="251"/>
      <c r="M1314" s="312"/>
      <c r="N1314" s="312"/>
      <c r="O1314" s="312"/>
      <c r="P1314" s="223"/>
      <c r="Q1314" s="252"/>
      <c r="R1314" s="224">
        <f>VLOOKUP($C1314,Projections2[[#All],[ISOCode]:[Total 2024 Colombian Returnees]],12,0)</f>
        <v>0</v>
      </c>
      <c r="S1314" s="225"/>
      <c r="T1314" s="226"/>
      <c r="U1314" s="226"/>
      <c r="V1314" s="226"/>
      <c r="W1314" s="226"/>
      <c r="X1314" s="227"/>
      <c r="Y1314" s="227">
        <f>VLOOKUP($C1314,Projections2[[#All],[ISOCode]:[Total 2024 Colombian Returnees]],17,0)</f>
        <v>0</v>
      </c>
      <c r="Z1314" s="228"/>
      <c r="AA1314" s="253"/>
      <c r="AB1314" s="253"/>
      <c r="AC1314" s="253"/>
      <c r="AD1314" s="253"/>
      <c r="AE1314" s="253"/>
      <c r="AF1314" s="253">
        <f>VLOOKUP($C1314,Projections2[[#All],[ISOCode]:[Total 2024 Colombian Returnees]],22,0)</f>
        <v>0</v>
      </c>
      <c r="AG1314" s="254"/>
      <c r="AH1314" s="313"/>
      <c r="AI1314" s="313"/>
      <c r="AJ1314" s="313"/>
      <c r="AK1314" s="313"/>
      <c r="AL1314" s="264"/>
      <c r="AM1314" s="230">
        <f>VLOOKUP($C1314,Projections2[[#All],[ISOCode]:[Total 2024 Colombian Returnees]],27,0)</f>
        <v>0</v>
      </c>
      <c r="AN1314" s="265"/>
      <c r="AO1314" s="257"/>
      <c r="AP1314" s="257"/>
      <c r="AQ1314" s="257"/>
      <c r="AR1314" s="257"/>
      <c r="AS1314" s="232"/>
      <c r="AT1314" s="232">
        <f>VLOOKUP($C1314,Projections2[[#All],[ISOCode]:[Total 2024 Colombian Returnees]],32,0)</f>
        <v>0</v>
      </c>
      <c r="AU1314" s="233"/>
      <c r="AV1314" s="258"/>
      <c r="AW1314" s="258"/>
      <c r="AX1314" s="258"/>
      <c r="AY1314" s="258"/>
      <c r="AZ1314" s="234"/>
      <c r="BA1314" s="234">
        <f>VLOOKUP($C1314,Projections2[[#All],[ISOCode]:[Total 2024 Colombian Returnees]],37,0)</f>
        <v>0</v>
      </c>
      <c r="BB1314" s="235"/>
      <c r="BC1314" s="360" t="str">
        <f t="shared" si="488"/>
        <v>Ok</v>
      </c>
      <c r="BD1314" s="361" t="str">
        <f t="shared" si="489"/>
        <v>Ok</v>
      </c>
      <c r="BE1314" s="361" t="str">
        <f t="shared" si="490"/>
        <v>Ok</v>
      </c>
      <c r="BF1314" s="361" t="str">
        <f t="shared" si="491"/>
        <v>Ok</v>
      </c>
      <c r="BG1314" s="362" t="str">
        <f t="shared" si="492"/>
        <v>Ok</v>
      </c>
      <c r="BH1314" s="360" t="str">
        <f t="shared" si="493"/>
        <v>Ok</v>
      </c>
      <c r="BI1314" s="361" t="str">
        <f t="shared" si="494"/>
        <v>Ok</v>
      </c>
      <c r="BJ1314" s="361" t="str">
        <f t="shared" si="495"/>
        <v>Ok</v>
      </c>
      <c r="BK1314" s="361" t="str">
        <f t="shared" si="496"/>
        <v>Ok</v>
      </c>
      <c r="BL1314" s="361" t="str">
        <f t="shared" si="497"/>
        <v>Ok</v>
      </c>
      <c r="BM1314" s="361" t="str">
        <f t="shared" si="498"/>
        <v>Ok</v>
      </c>
      <c r="BN1314" s="362" t="str">
        <f t="shared" si="499"/>
        <v>Ok</v>
      </c>
      <c r="BO1314" s="360" t="str">
        <f t="shared" si="500"/>
        <v>No Pop.</v>
      </c>
      <c r="BP1314" s="361" t="str">
        <f t="shared" si="501"/>
        <v>No Pop.</v>
      </c>
      <c r="BQ1314" s="361" t="str">
        <f t="shared" si="502"/>
        <v>No Pop.</v>
      </c>
      <c r="BR1314" s="361" t="str">
        <f t="shared" si="503"/>
        <v>No Pop.</v>
      </c>
      <c r="BS1314" s="361" t="str">
        <f t="shared" si="504"/>
        <v>No Pop.</v>
      </c>
      <c r="BT1314" s="361" t="str">
        <f t="shared" si="505"/>
        <v>No Pop.</v>
      </c>
      <c r="BU1314" s="362" t="str">
        <f t="shared" si="506"/>
        <v>No Pop.</v>
      </c>
      <c r="BV1314" s="360" t="str">
        <f>IF(M1314&lt;=VLOOKUP($C1314,Projections2[[#All],[ISOCode]:[Total 2024 Colombian Returnees]],'Population Projection V2'!$J$167,FALSE),"OK", "Review")</f>
        <v>OK</v>
      </c>
      <c r="BW1314" s="361" t="str">
        <f>IF(N1314&lt;=VLOOKUP($C1314,Projections2[[#All],[ISOCode]:[Total 2024 Colombian Returnees]],'Population Projection V2'!$K$167,FALSE),"OK", "Review")</f>
        <v>OK</v>
      </c>
      <c r="BX1314" s="361" t="str">
        <f>IF(O1314&lt;=VLOOKUP($C1314,Projections2[[#All],[ISOCode]:[Total 2024 Colombian Returnees]],'Population Projection V2'!$L$167,FALSE),"OK", "Review")</f>
        <v>OK</v>
      </c>
      <c r="BY1314" s="361" t="str">
        <f>IF(P1314&lt;=VLOOKUP($C1314,Projections2[[#All],[ISOCode]:[Total 2024 Colombian Returnees]],'Population Projection V2'!$M$167,FALSE),"OK", "Review")</f>
        <v>OK</v>
      </c>
      <c r="BZ1314" s="361" t="str">
        <f>IF(Q1314&lt;=VLOOKUP($C1314,Projections2[[#All],[ISOCode]:[Total 2024 Colombian Returnees]],'Population Projection V2'!$N$167,FALSE),"OK", "Review")</f>
        <v>OK</v>
      </c>
      <c r="CA1314" s="361" t="str">
        <f>IF(T1314&lt;=VLOOKUP($C1314,Projections2[[#All],[ISOCode]:[Total 2024 Colombian Returnees]],'Population Projection V2'!$O$167,FALSE),"OK", "Review")</f>
        <v>OK</v>
      </c>
      <c r="CB1314" s="361" t="str">
        <f>IF(U1314&lt;=VLOOKUP($C1314,Projections2[[#All],[ISOCode]:[Total 2024 Colombian Returnees]],'Population Projection V2'!$P$167,FALSE),"OK", "Review")</f>
        <v>OK</v>
      </c>
      <c r="CC1314" s="361" t="str">
        <f>IF(V1314&lt;=VLOOKUP($C1314,Projections2[[#All],[ISOCode]:[Total 2024 Colombian Returnees]],'Population Projection V2'!$Q$167,FALSE),"OK", "Review")</f>
        <v>OK</v>
      </c>
      <c r="CD1314" s="361" t="str">
        <f>IF(W1314&lt;=VLOOKUP($C1314,Projections2[[#All],[ISOCode]:[Total 2024 Colombian Returnees]],'Population Projection V2'!$R$167,FALSE),"OK", "Review")</f>
        <v>OK</v>
      </c>
      <c r="CE1314" s="361" t="str">
        <f>IF(X1314&lt;=VLOOKUP($C1314,Projections2[[#All],[ISOCode]:[Total 2024 Colombian Returnees]],'Population Projection V2'!$S$167,FALSE),"OK", "Review")</f>
        <v>OK</v>
      </c>
      <c r="CF1314" s="361" t="str">
        <f>IF(AA1314&lt;=VLOOKUP($C1314,Projections2[[#All],[ISOCode]:[Total 2024 Colombian Returnees]],'Population Projection V2'!$T$167,FALSE),"OK", "Review")</f>
        <v>OK</v>
      </c>
      <c r="CG1314" s="361" t="str">
        <f>IF(AB1314&lt;=VLOOKUP($C1314,Projections2[[#All],[ISOCode]:[Total 2024 Colombian Returnees]],'Population Projection V2'!$U$167,FALSE),"OK", "Review")</f>
        <v>OK</v>
      </c>
      <c r="CH1314" s="361" t="str">
        <f>IF(AC1314&lt;=VLOOKUP($C1314,Projections2[[#All],[ISOCode]:[Total 2024 Colombian Returnees]],'Population Projection V2'!$V$167,FALSE),"OK", "Review")</f>
        <v>OK</v>
      </c>
      <c r="CI1314" s="361" t="str">
        <f>IF(AD1314&lt;=VLOOKUP($C1314,Projections2[[#All],[ISOCode]:[Total 2024 Colombian Returnees]],'Population Projection V2'!$W$167,FALSE),"OK", "Review")</f>
        <v>OK</v>
      </c>
      <c r="CJ1314" s="361" t="str">
        <f>IF(AE1314&lt;=VLOOKUP($C1314,Projections2[[#All],[ISOCode]:[Total 2024 Colombian Returnees]],'Population Projection V2'!$X$167,FALSE),"OK", "Review")</f>
        <v>OK</v>
      </c>
      <c r="CK1314" s="361" t="str">
        <f>IF(AH1314&lt;=VLOOKUP($C1314,Projections2[[#All],[ISOCode]:[Total 2024 Colombian Returnees]],'Population Projection V2'!$Y$167,FALSE),"OK", "Review")</f>
        <v>OK</v>
      </c>
      <c r="CL1314" s="361" t="str">
        <f>IF(AI1314&lt;=VLOOKUP($C1314,Projections2[[#All],[ISOCode]:[Total 2024 Colombian Returnees]],'Population Projection V2'!$Z$167,FALSE),"OK", "Review")</f>
        <v>OK</v>
      </c>
      <c r="CM1314" s="361" t="str">
        <f>IF(AJ1314&lt;=VLOOKUP($C1314,Projections2[[#All],[ISOCode]:[Total 2024 Colombian Returnees]],'Population Projection V2'!$AA$167,FALSE),"OK", "Review")</f>
        <v>OK</v>
      </c>
      <c r="CN1314" s="361" t="str">
        <f>IF(AK1314&lt;=VLOOKUP($C1314,Projections2[[#All],[ISOCode]:[Total 2024 Colombian Returnees]],'Population Projection V2'!$AB$167,FALSE),"OK", "Review")</f>
        <v>OK</v>
      </c>
      <c r="CO1314" s="361" t="str">
        <f>IF(AL1314&lt;=VLOOKUP($C1314,Projections2[[#All],[ISOCode]:[Total 2024 Colombian Returnees]],'Population Projection V2'!$AC$167,FALSE),"OK", "Review")</f>
        <v>OK</v>
      </c>
      <c r="CP1314" s="361" t="str">
        <f>IF(AO1314&lt;=VLOOKUP($C1314,Projections2[[#All],[ISOCode]:[Total 2024 Colombian Returnees]],'Population Projection V2'!$AD$167,FALSE),"OK", "Review")</f>
        <v>OK</v>
      </c>
      <c r="CQ1314" s="361" t="str">
        <f>IF(AP1314&lt;=VLOOKUP($C1314,Projections2[[#All],[ISOCode]:[Total 2024 Colombian Returnees]],'Population Projection V2'!$AE$167,FALSE),"OK", "Review")</f>
        <v>OK</v>
      </c>
      <c r="CR1314" s="361" t="str">
        <f>IF(AQ1314&lt;=VLOOKUP($C1314,Projections2[[#All],[ISOCode]:[Total 2024 Colombian Returnees]],'Population Projection V2'!$AF$167,FALSE),"OK", "Review")</f>
        <v>OK</v>
      </c>
      <c r="CS1314" s="361" t="str">
        <f>IF(AR1314&lt;=VLOOKUP($C1314,Projections2[[#All],[ISOCode]:[Total 2024 Colombian Returnees]],'Population Projection V2'!$AG$167,FALSE),"OK", "Review")</f>
        <v>OK</v>
      </c>
      <c r="CT1314" s="361" t="str">
        <f>IF(AS1314&lt;=VLOOKUP($C1314,Projections2[[#All],[ISOCode]:[Total 2024 Colombian Returnees]],'Population Projection V2'!$AH$167,FALSE),"OK", "Review")</f>
        <v>OK</v>
      </c>
      <c r="CU1314" s="361" t="str">
        <f>IF(AV1314&lt;=VLOOKUP($C1314,Projections2[[#All],[ISOCode]:[Total 2024 Colombian Returnees]],'Population Projection V2'!$AI$167,FALSE),"OK", "Review")</f>
        <v>OK</v>
      </c>
      <c r="CV1314" s="361" t="str">
        <f>IF(AW1314&lt;=VLOOKUP($C1314,Projections2[[#All],[ISOCode]:[Total 2024 Colombian Returnees]],'Population Projection V2'!$AJ$167,FALSE),"OK", "Review")</f>
        <v>OK</v>
      </c>
      <c r="CW1314" s="361" t="str">
        <f>IF(AX1314&lt;=VLOOKUP($C1314,Projections2[[#All],[ISOCode]:[Total 2024 Colombian Returnees]],'Population Projection V2'!$AK$167,FALSE),"OK", "Review")</f>
        <v>OK</v>
      </c>
      <c r="CX1314" s="361" t="str">
        <f>IF(AY1314&lt;=VLOOKUP($C1314,Projections2[[#All],[ISOCode]:[Total 2024 Colombian Returnees]],'Population Projection V2'!$AL$167,FALSE),"OK", "Review")</f>
        <v>OK</v>
      </c>
      <c r="CY1314" s="362" t="str">
        <f>IF(AZ1314&lt;=VLOOKUP($C1314,Projections2[[#All],[ISOCode]:[Total 2024 Colombian Returnees]],'Population Projection V2'!$AM$167,FALSE),"OK", "Review")</f>
        <v>OK</v>
      </c>
    </row>
    <row r="1315" spans="1:103" x14ac:dyDescent="0.25">
      <c r="A1315" s="218" t="s">
        <v>38</v>
      </c>
      <c r="B1315" s="219" t="s">
        <v>38</v>
      </c>
      <c r="C1315" s="219" t="s">
        <v>251</v>
      </c>
      <c r="D1315" s="219" t="s">
        <v>151</v>
      </c>
      <c r="E1315" s="219" t="s">
        <v>428</v>
      </c>
      <c r="F1315" s="310">
        <f t="shared" si="483"/>
        <v>0</v>
      </c>
      <c r="G1315" s="310">
        <f t="shared" si="484"/>
        <v>0</v>
      </c>
      <c r="H1315" s="310">
        <f t="shared" si="485"/>
        <v>0</v>
      </c>
      <c r="I1315" s="310">
        <f t="shared" si="486"/>
        <v>0</v>
      </c>
      <c r="J1315" s="311">
        <f t="shared" si="487"/>
        <v>0</v>
      </c>
      <c r="K1315" s="311">
        <f>VLOOKUP($C1315,Projections2[[#All],[ISOCode]:[Total 2024 Colombian Returnees]],7,0)</f>
        <v>0</v>
      </c>
      <c r="L1315" s="251"/>
      <c r="M1315" s="312"/>
      <c r="N1315" s="312"/>
      <c r="O1315" s="312"/>
      <c r="P1315" s="223"/>
      <c r="Q1315" s="252"/>
      <c r="R1315" s="224">
        <f>VLOOKUP($C1315,Projections2[[#All],[ISOCode]:[Total 2024 Colombian Returnees]],12,0)</f>
        <v>0</v>
      </c>
      <c r="S1315" s="225"/>
      <c r="T1315" s="226"/>
      <c r="U1315" s="226"/>
      <c r="V1315" s="226"/>
      <c r="W1315" s="226"/>
      <c r="X1315" s="227"/>
      <c r="Y1315" s="227">
        <f>VLOOKUP($C1315,Projections2[[#All],[ISOCode]:[Total 2024 Colombian Returnees]],17,0)</f>
        <v>0</v>
      </c>
      <c r="Z1315" s="228"/>
      <c r="AA1315" s="253"/>
      <c r="AB1315" s="253"/>
      <c r="AC1315" s="253"/>
      <c r="AD1315" s="253"/>
      <c r="AE1315" s="253"/>
      <c r="AF1315" s="253">
        <f>VLOOKUP($C1315,Projections2[[#All],[ISOCode]:[Total 2024 Colombian Returnees]],22,0)</f>
        <v>0</v>
      </c>
      <c r="AG1315" s="254"/>
      <c r="AH1315" s="313"/>
      <c r="AI1315" s="313"/>
      <c r="AJ1315" s="313"/>
      <c r="AK1315" s="313"/>
      <c r="AL1315" s="264"/>
      <c r="AM1315" s="230">
        <f>VLOOKUP($C1315,Projections2[[#All],[ISOCode]:[Total 2024 Colombian Returnees]],27,0)</f>
        <v>0</v>
      </c>
      <c r="AN1315" s="265"/>
      <c r="AO1315" s="257"/>
      <c r="AP1315" s="257"/>
      <c r="AQ1315" s="257"/>
      <c r="AR1315" s="257"/>
      <c r="AS1315" s="232"/>
      <c r="AT1315" s="232">
        <f>VLOOKUP($C1315,Projections2[[#All],[ISOCode]:[Total 2024 Colombian Returnees]],32,0)</f>
        <v>0</v>
      </c>
      <c r="AU1315" s="233"/>
      <c r="AV1315" s="258"/>
      <c r="AW1315" s="258"/>
      <c r="AX1315" s="258"/>
      <c r="AY1315" s="258"/>
      <c r="AZ1315" s="234"/>
      <c r="BA1315" s="234">
        <f>VLOOKUP($C1315,Projections2[[#All],[ISOCode]:[Total 2024 Colombian Returnees]],37,0)</f>
        <v>0</v>
      </c>
      <c r="BB1315" s="235"/>
      <c r="BC1315" s="360" t="str">
        <f t="shared" si="488"/>
        <v>Ok</v>
      </c>
      <c r="BD1315" s="361" t="str">
        <f t="shared" si="489"/>
        <v>Ok</v>
      </c>
      <c r="BE1315" s="361" t="str">
        <f t="shared" si="490"/>
        <v>Ok</v>
      </c>
      <c r="BF1315" s="361" t="str">
        <f t="shared" si="491"/>
        <v>Ok</v>
      </c>
      <c r="BG1315" s="362" t="str">
        <f t="shared" si="492"/>
        <v>Ok</v>
      </c>
      <c r="BH1315" s="360" t="str">
        <f t="shared" si="493"/>
        <v>Ok</v>
      </c>
      <c r="BI1315" s="361" t="str">
        <f t="shared" si="494"/>
        <v>Ok</v>
      </c>
      <c r="BJ1315" s="361" t="str">
        <f t="shared" si="495"/>
        <v>Ok</v>
      </c>
      <c r="BK1315" s="361" t="str">
        <f t="shared" si="496"/>
        <v>Ok</v>
      </c>
      <c r="BL1315" s="361" t="str">
        <f t="shared" si="497"/>
        <v>Ok</v>
      </c>
      <c r="BM1315" s="361" t="str">
        <f t="shared" si="498"/>
        <v>Ok</v>
      </c>
      <c r="BN1315" s="362" t="str">
        <f t="shared" si="499"/>
        <v>Ok</v>
      </c>
      <c r="BO1315" s="360" t="str">
        <f t="shared" si="500"/>
        <v>No Pop.</v>
      </c>
      <c r="BP1315" s="361" t="str">
        <f t="shared" si="501"/>
        <v>No Pop.</v>
      </c>
      <c r="BQ1315" s="361" t="str">
        <f t="shared" si="502"/>
        <v>No Pop.</v>
      </c>
      <c r="BR1315" s="361" t="str">
        <f t="shared" si="503"/>
        <v>No Pop.</v>
      </c>
      <c r="BS1315" s="361" t="str">
        <f t="shared" si="504"/>
        <v>No Pop.</v>
      </c>
      <c r="BT1315" s="361" t="str">
        <f t="shared" si="505"/>
        <v>No Pop.</v>
      </c>
      <c r="BU1315" s="362" t="str">
        <f t="shared" si="506"/>
        <v>No Pop.</v>
      </c>
      <c r="BV1315" s="360" t="str">
        <f>IF(M1315&lt;=VLOOKUP($C1315,Projections2[[#All],[ISOCode]:[Total 2024 Colombian Returnees]],'Population Projection V2'!$J$167,FALSE),"OK", "Review")</f>
        <v>OK</v>
      </c>
      <c r="BW1315" s="361" t="str">
        <f>IF(N1315&lt;=VLOOKUP($C1315,Projections2[[#All],[ISOCode]:[Total 2024 Colombian Returnees]],'Population Projection V2'!$K$167,FALSE),"OK", "Review")</f>
        <v>OK</v>
      </c>
      <c r="BX1315" s="361" t="str">
        <f>IF(O1315&lt;=VLOOKUP($C1315,Projections2[[#All],[ISOCode]:[Total 2024 Colombian Returnees]],'Population Projection V2'!$L$167,FALSE),"OK", "Review")</f>
        <v>OK</v>
      </c>
      <c r="BY1315" s="361" t="str">
        <f>IF(P1315&lt;=VLOOKUP($C1315,Projections2[[#All],[ISOCode]:[Total 2024 Colombian Returnees]],'Population Projection V2'!$M$167,FALSE),"OK", "Review")</f>
        <v>OK</v>
      </c>
      <c r="BZ1315" s="361" t="str">
        <f>IF(Q1315&lt;=VLOOKUP($C1315,Projections2[[#All],[ISOCode]:[Total 2024 Colombian Returnees]],'Population Projection V2'!$N$167,FALSE),"OK", "Review")</f>
        <v>OK</v>
      </c>
      <c r="CA1315" s="361" t="str">
        <f>IF(T1315&lt;=VLOOKUP($C1315,Projections2[[#All],[ISOCode]:[Total 2024 Colombian Returnees]],'Population Projection V2'!$O$167,FALSE),"OK", "Review")</f>
        <v>OK</v>
      </c>
      <c r="CB1315" s="361" t="str">
        <f>IF(U1315&lt;=VLOOKUP($C1315,Projections2[[#All],[ISOCode]:[Total 2024 Colombian Returnees]],'Population Projection V2'!$P$167,FALSE),"OK", "Review")</f>
        <v>OK</v>
      </c>
      <c r="CC1315" s="361" t="str">
        <f>IF(V1315&lt;=VLOOKUP($C1315,Projections2[[#All],[ISOCode]:[Total 2024 Colombian Returnees]],'Population Projection V2'!$Q$167,FALSE),"OK", "Review")</f>
        <v>OK</v>
      </c>
      <c r="CD1315" s="361" t="str">
        <f>IF(W1315&lt;=VLOOKUP($C1315,Projections2[[#All],[ISOCode]:[Total 2024 Colombian Returnees]],'Population Projection V2'!$R$167,FALSE),"OK", "Review")</f>
        <v>OK</v>
      </c>
      <c r="CE1315" s="361" t="str">
        <f>IF(X1315&lt;=VLOOKUP($C1315,Projections2[[#All],[ISOCode]:[Total 2024 Colombian Returnees]],'Population Projection V2'!$S$167,FALSE),"OK", "Review")</f>
        <v>OK</v>
      </c>
      <c r="CF1315" s="361" t="str">
        <f>IF(AA1315&lt;=VLOOKUP($C1315,Projections2[[#All],[ISOCode]:[Total 2024 Colombian Returnees]],'Population Projection V2'!$T$167,FALSE),"OK", "Review")</f>
        <v>OK</v>
      </c>
      <c r="CG1315" s="361" t="str">
        <f>IF(AB1315&lt;=VLOOKUP($C1315,Projections2[[#All],[ISOCode]:[Total 2024 Colombian Returnees]],'Population Projection V2'!$U$167,FALSE),"OK", "Review")</f>
        <v>OK</v>
      </c>
      <c r="CH1315" s="361" t="str">
        <f>IF(AC1315&lt;=VLOOKUP($C1315,Projections2[[#All],[ISOCode]:[Total 2024 Colombian Returnees]],'Population Projection V2'!$V$167,FALSE),"OK", "Review")</f>
        <v>OK</v>
      </c>
      <c r="CI1315" s="361" t="str">
        <f>IF(AD1315&lt;=VLOOKUP($C1315,Projections2[[#All],[ISOCode]:[Total 2024 Colombian Returnees]],'Population Projection V2'!$W$167,FALSE),"OK", "Review")</f>
        <v>OK</v>
      </c>
      <c r="CJ1315" s="361" t="str">
        <f>IF(AE1315&lt;=VLOOKUP($C1315,Projections2[[#All],[ISOCode]:[Total 2024 Colombian Returnees]],'Population Projection V2'!$X$167,FALSE),"OK", "Review")</f>
        <v>OK</v>
      </c>
      <c r="CK1315" s="361" t="str">
        <f>IF(AH1315&lt;=VLOOKUP($C1315,Projections2[[#All],[ISOCode]:[Total 2024 Colombian Returnees]],'Population Projection V2'!$Y$167,FALSE),"OK", "Review")</f>
        <v>OK</v>
      </c>
      <c r="CL1315" s="361" t="str">
        <f>IF(AI1315&lt;=VLOOKUP($C1315,Projections2[[#All],[ISOCode]:[Total 2024 Colombian Returnees]],'Population Projection V2'!$Z$167,FALSE),"OK", "Review")</f>
        <v>OK</v>
      </c>
      <c r="CM1315" s="361" t="str">
        <f>IF(AJ1315&lt;=VLOOKUP($C1315,Projections2[[#All],[ISOCode]:[Total 2024 Colombian Returnees]],'Population Projection V2'!$AA$167,FALSE),"OK", "Review")</f>
        <v>OK</v>
      </c>
      <c r="CN1315" s="361" t="str">
        <f>IF(AK1315&lt;=VLOOKUP($C1315,Projections2[[#All],[ISOCode]:[Total 2024 Colombian Returnees]],'Population Projection V2'!$AB$167,FALSE),"OK", "Review")</f>
        <v>OK</v>
      </c>
      <c r="CO1315" s="361" t="str">
        <f>IF(AL1315&lt;=VLOOKUP($C1315,Projections2[[#All],[ISOCode]:[Total 2024 Colombian Returnees]],'Population Projection V2'!$AC$167,FALSE),"OK", "Review")</f>
        <v>OK</v>
      </c>
      <c r="CP1315" s="361" t="str">
        <f>IF(AO1315&lt;=VLOOKUP($C1315,Projections2[[#All],[ISOCode]:[Total 2024 Colombian Returnees]],'Population Projection V2'!$AD$167,FALSE),"OK", "Review")</f>
        <v>OK</v>
      </c>
      <c r="CQ1315" s="361" t="str">
        <f>IF(AP1315&lt;=VLOOKUP($C1315,Projections2[[#All],[ISOCode]:[Total 2024 Colombian Returnees]],'Population Projection V2'!$AE$167,FALSE),"OK", "Review")</f>
        <v>OK</v>
      </c>
      <c r="CR1315" s="361" t="str">
        <f>IF(AQ1315&lt;=VLOOKUP($C1315,Projections2[[#All],[ISOCode]:[Total 2024 Colombian Returnees]],'Population Projection V2'!$AF$167,FALSE),"OK", "Review")</f>
        <v>OK</v>
      </c>
      <c r="CS1315" s="361" t="str">
        <f>IF(AR1315&lt;=VLOOKUP($C1315,Projections2[[#All],[ISOCode]:[Total 2024 Colombian Returnees]],'Population Projection V2'!$AG$167,FALSE),"OK", "Review")</f>
        <v>OK</v>
      </c>
      <c r="CT1315" s="361" t="str">
        <f>IF(AS1315&lt;=VLOOKUP($C1315,Projections2[[#All],[ISOCode]:[Total 2024 Colombian Returnees]],'Population Projection V2'!$AH$167,FALSE),"OK", "Review")</f>
        <v>OK</v>
      </c>
      <c r="CU1315" s="361" t="str">
        <f>IF(AV1315&lt;=VLOOKUP($C1315,Projections2[[#All],[ISOCode]:[Total 2024 Colombian Returnees]],'Population Projection V2'!$AI$167,FALSE),"OK", "Review")</f>
        <v>OK</v>
      </c>
      <c r="CV1315" s="361" t="str">
        <f>IF(AW1315&lt;=VLOOKUP($C1315,Projections2[[#All],[ISOCode]:[Total 2024 Colombian Returnees]],'Population Projection V2'!$AJ$167,FALSE),"OK", "Review")</f>
        <v>OK</v>
      </c>
      <c r="CW1315" s="361" t="str">
        <f>IF(AX1315&lt;=VLOOKUP($C1315,Projections2[[#All],[ISOCode]:[Total 2024 Colombian Returnees]],'Population Projection V2'!$AK$167,FALSE),"OK", "Review")</f>
        <v>OK</v>
      </c>
      <c r="CX1315" s="361" t="str">
        <f>IF(AY1315&lt;=VLOOKUP($C1315,Projections2[[#All],[ISOCode]:[Total 2024 Colombian Returnees]],'Population Projection V2'!$AL$167,FALSE),"OK", "Review")</f>
        <v>OK</v>
      </c>
      <c r="CY1315" s="362" t="str">
        <f>IF(AZ1315&lt;=VLOOKUP($C1315,Projections2[[#All],[ISOCode]:[Total 2024 Colombian Returnees]],'Population Projection V2'!$AM$167,FALSE),"OK", "Review")</f>
        <v>OK</v>
      </c>
    </row>
    <row r="1316" spans="1:103" x14ac:dyDescent="0.25">
      <c r="A1316" s="218" t="s">
        <v>38</v>
      </c>
      <c r="B1316" s="219" t="s">
        <v>38</v>
      </c>
      <c r="C1316" s="219" t="s">
        <v>252</v>
      </c>
      <c r="D1316" s="219" t="s">
        <v>152</v>
      </c>
      <c r="E1316" s="219" t="s">
        <v>428</v>
      </c>
      <c r="F1316" s="310">
        <f t="shared" si="483"/>
        <v>0</v>
      </c>
      <c r="G1316" s="310">
        <f t="shared" si="484"/>
        <v>0</v>
      </c>
      <c r="H1316" s="310">
        <f t="shared" si="485"/>
        <v>0</v>
      </c>
      <c r="I1316" s="310">
        <f t="shared" si="486"/>
        <v>0</v>
      </c>
      <c r="J1316" s="311">
        <f t="shared" si="487"/>
        <v>0</v>
      </c>
      <c r="K1316" s="311">
        <f>VLOOKUP($C1316,Projections2[[#All],[ISOCode]:[Total 2024 Colombian Returnees]],7,0)</f>
        <v>0</v>
      </c>
      <c r="L1316" s="251"/>
      <c r="M1316" s="312"/>
      <c r="N1316" s="312"/>
      <c r="O1316" s="312"/>
      <c r="P1316" s="236"/>
      <c r="Q1316" s="252"/>
      <c r="R1316" s="224">
        <f>VLOOKUP($C1316,Projections2[[#All],[ISOCode]:[Total 2024 Colombian Returnees]],12,0)</f>
        <v>0</v>
      </c>
      <c r="S1316" s="225"/>
      <c r="T1316" s="226"/>
      <c r="U1316" s="226"/>
      <c r="V1316" s="226"/>
      <c r="W1316" s="226"/>
      <c r="X1316" s="227"/>
      <c r="Y1316" s="227">
        <f>VLOOKUP($C1316,Projections2[[#All],[ISOCode]:[Total 2024 Colombian Returnees]],17,0)</f>
        <v>0</v>
      </c>
      <c r="Z1316" s="228"/>
      <c r="AA1316" s="253"/>
      <c r="AB1316" s="253"/>
      <c r="AC1316" s="253"/>
      <c r="AD1316" s="253"/>
      <c r="AE1316" s="253"/>
      <c r="AF1316" s="253">
        <f>VLOOKUP($C1316,Projections2[[#All],[ISOCode]:[Total 2024 Colombian Returnees]],22,0)</f>
        <v>0</v>
      </c>
      <c r="AG1316" s="254"/>
      <c r="AH1316" s="313"/>
      <c r="AI1316" s="313"/>
      <c r="AJ1316" s="313"/>
      <c r="AK1316" s="313"/>
      <c r="AL1316" s="264"/>
      <c r="AM1316" s="230">
        <f>VLOOKUP($C1316,Projections2[[#All],[ISOCode]:[Total 2024 Colombian Returnees]],27,0)</f>
        <v>0</v>
      </c>
      <c r="AN1316" s="265"/>
      <c r="AO1316" s="257"/>
      <c r="AP1316" s="257"/>
      <c r="AQ1316" s="257"/>
      <c r="AR1316" s="257"/>
      <c r="AS1316" s="232"/>
      <c r="AT1316" s="232">
        <f>VLOOKUP($C1316,Projections2[[#All],[ISOCode]:[Total 2024 Colombian Returnees]],32,0)</f>
        <v>0</v>
      </c>
      <c r="AU1316" s="233"/>
      <c r="AV1316" s="258"/>
      <c r="AW1316" s="258"/>
      <c r="AX1316" s="258"/>
      <c r="AY1316" s="258"/>
      <c r="AZ1316" s="234"/>
      <c r="BA1316" s="234">
        <f>VLOOKUP($C1316,Projections2[[#All],[ISOCode]:[Total 2024 Colombian Returnees]],37,0)</f>
        <v>0</v>
      </c>
      <c r="BB1316" s="235"/>
      <c r="BC1316" s="360" t="str">
        <f t="shared" si="488"/>
        <v>Ok</v>
      </c>
      <c r="BD1316" s="361" t="str">
        <f t="shared" si="489"/>
        <v>Ok</v>
      </c>
      <c r="BE1316" s="361" t="str">
        <f t="shared" si="490"/>
        <v>Ok</v>
      </c>
      <c r="BF1316" s="361" t="str">
        <f t="shared" si="491"/>
        <v>Ok</v>
      </c>
      <c r="BG1316" s="362" t="str">
        <f t="shared" si="492"/>
        <v>Ok</v>
      </c>
      <c r="BH1316" s="360" t="str">
        <f t="shared" si="493"/>
        <v>Ok</v>
      </c>
      <c r="BI1316" s="361" t="str">
        <f t="shared" si="494"/>
        <v>Ok</v>
      </c>
      <c r="BJ1316" s="361" t="str">
        <f t="shared" si="495"/>
        <v>Ok</v>
      </c>
      <c r="BK1316" s="361" t="str">
        <f t="shared" si="496"/>
        <v>Ok</v>
      </c>
      <c r="BL1316" s="361" t="str">
        <f t="shared" si="497"/>
        <v>Ok</v>
      </c>
      <c r="BM1316" s="361" t="str">
        <f t="shared" si="498"/>
        <v>Ok</v>
      </c>
      <c r="BN1316" s="362" t="str">
        <f t="shared" si="499"/>
        <v>Ok</v>
      </c>
      <c r="BO1316" s="360" t="str">
        <f t="shared" si="500"/>
        <v>No Pop.</v>
      </c>
      <c r="BP1316" s="361" t="str">
        <f t="shared" si="501"/>
        <v>No Pop.</v>
      </c>
      <c r="BQ1316" s="361" t="str">
        <f t="shared" si="502"/>
        <v>No Pop.</v>
      </c>
      <c r="BR1316" s="361" t="str">
        <f t="shared" si="503"/>
        <v>No Pop.</v>
      </c>
      <c r="BS1316" s="361" t="str">
        <f t="shared" si="504"/>
        <v>No Pop.</v>
      </c>
      <c r="BT1316" s="361" t="str">
        <f t="shared" si="505"/>
        <v>No Pop.</v>
      </c>
      <c r="BU1316" s="362" t="str">
        <f t="shared" si="506"/>
        <v>No Pop.</v>
      </c>
      <c r="BV1316" s="360" t="str">
        <f>IF(M1316&lt;=VLOOKUP($C1316,Projections2[[#All],[ISOCode]:[Total 2024 Colombian Returnees]],'Population Projection V2'!$J$167,FALSE),"OK", "Review")</f>
        <v>OK</v>
      </c>
      <c r="BW1316" s="361" t="str">
        <f>IF(N1316&lt;=VLOOKUP($C1316,Projections2[[#All],[ISOCode]:[Total 2024 Colombian Returnees]],'Population Projection V2'!$K$167,FALSE),"OK", "Review")</f>
        <v>OK</v>
      </c>
      <c r="BX1316" s="361" t="str">
        <f>IF(O1316&lt;=VLOOKUP($C1316,Projections2[[#All],[ISOCode]:[Total 2024 Colombian Returnees]],'Population Projection V2'!$L$167,FALSE),"OK", "Review")</f>
        <v>OK</v>
      </c>
      <c r="BY1316" s="361" t="str">
        <f>IF(P1316&lt;=VLOOKUP($C1316,Projections2[[#All],[ISOCode]:[Total 2024 Colombian Returnees]],'Population Projection V2'!$M$167,FALSE),"OK", "Review")</f>
        <v>OK</v>
      </c>
      <c r="BZ1316" s="361" t="str">
        <f>IF(Q1316&lt;=VLOOKUP($C1316,Projections2[[#All],[ISOCode]:[Total 2024 Colombian Returnees]],'Population Projection V2'!$N$167,FALSE),"OK", "Review")</f>
        <v>OK</v>
      </c>
      <c r="CA1316" s="361" t="str">
        <f>IF(T1316&lt;=VLOOKUP($C1316,Projections2[[#All],[ISOCode]:[Total 2024 Colombian Returnees]],'Population Projection V2'!$O$167,FALSE),"OK", "Review")</f>
        <v>OK</v>
      </c>
      <c r="CB1316" s="361" t="str">
        <f>IF(U1316&lt;=VLOOKUP($C1316,Projections2[[#All],[ISOCode]:[Total 2024 Colombian Returnees]],'Population Projection V2'!$P$167,FALSE),"OK", "Review")</f>
        <v>OK</v>
      </c>
      <c r="CC1316" s="361" t="str">
        <f>IF(V1316&lt;=VLOOKUP($C1316,Projections2[[#All],[ISOCode]:[Total 2024 Colombian Returnees]],'Population Projection V2'!$Q$167,FALSE),"OK", "Review")</f>
        <v>OK</v>
      </c>
      <c r="CD1316" s="361" t="str">
        <f>IF(W1316&lt;=VLOOKUP($C1316,Projections2[[#All],[ISOCode]:[Total 2024 Colombian Returnees]],'Population Projection V2'!$R$167,FALSE),"OK", "Review")</f>
        <v>OK</v>
      </c>
      <c r="CE1316" s="361" t="str">
        <f>IF(X1316&lt;=VLOOKUP($C1316,Projections2[[#All],[ISOCode]:[Total 2024 Colombian Returnees]],'Population Projection V2'!$S$167,FALSE),"OK", "Review")</f>
        <v>OK</v>
      </c>
      <c r="CF1316" s="361" t="str">
        <f>IF(AA1316&lt;=VLOOKUP($C1316,Projections2[[#All],[ISOCode]:[Total 2024 Colombian Returnees]],'Population Projection V2'!$T$167,FALSE),"OK", "Review")</f>
        <v>OK</v>
      </c>
      <c r="CG1316" s="361" t="str">
        <f>IF(AB1316&lt;=VLOOKUP($C1316,Projections2[[#All],[ISOCode]:[Total 2024 Colombian Returnees]],'Population Projection V2'!$U$167,FALSE),"OK", "Review")</f>
        <v>OK</v>
      </c>
      <c r="CH1316" s="361" t="str">
        <f>IF(AC1316&lt;=VLOOKUP($C1316,Projections2[[#All],[ISOCode]:[Total 2024 Colombian Returnees]],'Population Projection V2'!$V$167,FALSE),"OK", "Review")</f>
        <v>OK</v>
      </c>
      <c r="CI1316" s="361" t="str">
        <f>IF(AD1316&lt;=VLOOKUP($C1316,Projections2[[#All],[ISOCode]:[Total 2024 Colombian Returnees]],'Population Projection V2'!$W$167,FALSE),"OK", "Review")</f>
        <v>OK</v>
      </c>
      <c r="CJ1316" s="361" t="str">
        <f>IF(AE1316&lt;=VLOOKUP($C1316,Projections2[[#All],[ISOCode]:[Total 2024 Colombian Returnees]],'Population Projection V2'!$X$167,FALSE),"OK", "Review")</f>
        <v>OK</v>
      </c>
      <c r="CK1316" s="361" t="str">
        <f>IF(AH1316&lt;=VLOOKUP($C1316,Projections2[[#All],[ISOCode]:[Total 2024 Colombian Returnees]],'Population Projection V2'!$Y$167,FALSE),"OK", "Review")</f>
        <v>OK</v>
      </c>
      <c r="CL1316" s="361" t="str">
        <f>IF(AI1316&lt;=VLOOKUP($C1316,Projections2[[#All],[ISOCode]:[Total 2024 Colombian Returnees]],'Population Projection V2'!$Z$167,FALSE),"OK", "Review")</f>
        <v>OK</v>
      </c>
      <c r="CM1316" s="361" t="str">
        <f>IF(AJ1316&lt;=VLOOKUP($C1316,Projections2[[#All],[ISOCode]:[Total 2024 Colombian Returnees]],'Population Projection V2'!$AA$167,FALSE),"OK", "Review")</f>
        <v>OK</v>
      </c>
      <c r="CN1316" s="361" t="str">
        <f>IF(AK1316&lt;=VLOOKUP($C1316,Projections2[[#All],[ISOCode]:[Total 2024 Colombian Returnees]],'Population Projection V2'!$AB$167,FALSE),"OK", "Review")</f>
        <v>OK</v>
      </c>
      <c r="CO1316" s="361" t="str">
        <f>IF(AL1316&lt;=VLOOKUP($C1316,Projections2[[#All],[ISOCode]:[Total 2024 Colombian Returnees]],'Population Projection V2'!$AC$167,FALSE),"OK", "Review")</f>
        <v>OK</v>
      </c>
      <c r="CP1316" s="361" t="str">
        <f>IF(AO1316&lt;=VLOOKUP($C1316,Projections2[[#All],[ISOCode]:[Total 2024 Colombian Returnees]],'Population Projection V2'!$AD$167,FALSE),"OK", "Review")</f>
        <v>OK</v>
      </c>
      <c r="CQ1316" s="361" t="str">
        <f>IF(AP1316&lt;=VLOOKUP($C1316,Projections2[[#All],[ISOCode]:[Total 2024 Colombian Returnees]],'Population Projection V2'!$AE$167,FALSE),"OK", "Review")</f>
        <v>OK</v>
      </c>
      <c r="CR1316" s="361" t="str">
        <f>IF(AQ1316&lt;=VLOOKUP($C1316,Projections2[[#All],[ISOCode]:[Total 2024 Colombian Returnees]],'Population Projection V2'!$AF$167,FALSE),"OK", "Review")</f>
        <v>OK</v>
      </c>
      <c r="CS1316" s="361" t="str">
        <f>IF(AR1316&lt;=VLOOKUP($C1316,Projections2[[#All],[ISOCode]:[Total 2024 Colombian Returnees]],'Population Projection V2'!$AG$167,FALSE),"OK", "Review")</f>
        <v>OK</v>
      </c>
      <c r="CT1316" s="361" t="str">
        <f>IF(AS1316&lt;=VLOOKUP($C1316,Projections2[[#All],[ISOCode]:[Total 2024 Colombian Returnees]],'Population Projection V2'!$AH$167,FALSE),"OK", "Review")</f>
        <v>OK</v>
      </c>
      <c r="CU1316" s="361" t="str">
        <f>IF(AV1316&lt;=VLOOKUP($C1316,Projections2[[#All],[ISOCode]:[Total 2024 Colombian Returnees]],'Population Projection V2'!$AI$167,FALSE),"OK", "Review")</f>
        <v>OK</v>
      </c>
      <c r="CV1316" s="361" t="str">
        <f>IF(AW1316&lt;=VLOOKUP($C1316,Projections2[[#All],[ISOCode]:[Total 2024 Colombian Returnees]],'Population Projection V2'!$AJ$167,FALSE),"OK", "Review")</f>
        <v>OK</v>
      </c>
      <c r="CW1316" s="361" t="str">
        <f>IF(AX1316&lt;=VLOOKUP($C1316,Projections2[[#All],[ISOCode]:[Total 2024 Colombian Returnees]],'Population Projection V2'!$AK$167,FALSE),"OK", "Review")</f>
        <v>OK</v>
      </c>
      <c r="CX1316" s="361" t="str">
        <f>IF(AY1316&lt;=VLOOKUP($C1316,Projections2[[#All],[ISOCode]:[Total 2024 Colombian Returnees]],'Population Projection V2'!$AL$167,FALSE),"OK", "Review")</f>
        <v>OK</v>
      </c>
      <c r="CY1316" s="362" t="str">
        <f>IF(AZ1316&lt;=VLOOKUP($C1316,Projections2[[#All],[ISOCode]:[Total 2024 Colombian Returnees]],'Population Projection V2'!$AM$167,FALSE),"OK", "Review")</f>
        <v>OK</v>
      </c>
    </row>
    <row r="1317" spans="1:103" x14ac:dyDescent="0.25">
      <c r="A1317" s="218" t="s">
        <v>38</v>
      </c>
      <c r="B1317" s="219" t="s">
        <v>38</v>
      </c>
      <c r="C1317" s="219" t="s">
        <v>253</v>
      </c>
      <c r="D1317" s="219" t="s">
        <v>153</v>
      </c>
      <c r="E1317" s="219" t="s">
        <v>428</v>
      </c>
      <c r="F1317" s="310">
        <f t="shared" si="483"/>
        <v>0</v>
      </c>
      <c r="G1317" s="310">
        <f t="shared" si="484"/>
        <v>0</v>
      </c>
      <c r="H1317" s="310">
        <f t="shared" si="485"/>
        <v>0</v>
      </c>
      <c r="I1317" s="310">
        <f t="shared" si="486"/>
        <v>0</v>
      </c>
      <c r="J1317" s="311">
        <f t="shared" si="487"/>
        <v>0</v>
      </c>
      <c r="K1317" s="311">
        <f>VLOOKUP($C1317,Projections2[[#All],[ISOCode]:[Total 2024 Colombian Returnees]],7,0)</f>
        <v>0</v>
      </c>
      <c r="L1317" s="251"/>
      <c r="M1317" s="312"/>
      <c r="N1317" s="312"/>
      <c r="O1317" s="312"/>
      <c r="P1317" s="236"/>
      <c r="Q1317" s="252"/>
      <c r="R1317" s="224">
        <f>VLOOKUP($C1317,Projections2[[#All],[ISOCode]:[Total 2024 Colombian Returnees]],12,0)</f>
        <v>0</v>
      </c>
      <c r="S1317" s="225"/>
      <c r="T1317" s="226"/>
      <c r="U1317" s="226"/>
      <c r="V1317" s="226"/>
      <c r="W1317" s="226"/>
      <c r="X1317" s="227"/>
      <c r="Y1317" s="227">
        <f>VLOOKUP($C1317,Projections2[[#All],[ISOCode]:[Total 2024 Colombian Returnees]],17,0)</f>
        <v>0</v>
      </c>
      <c r="Z1317" s="228"/>
      <c r="AA1317" s="253"/>
      <c r="AB1317" s="253"/>
      <c r="AC1317" s="253"/>
      <c r="AD1317" s="253"/>
      <c r="AE1317" s="253"/>
      <c r="AF1317" s="253">
        <f>VLOOKUP($C1317,Projections2[[#All],[ISOCode]:[Total 2024 Colombian Returnees]],22,0)</f>
        <v>0</v>
      </c>
      <c r="AG1317" s="254"/>
      <c r="AH1317" s="313"/>
      <c r="AI1317" s="313"/>
      <c r="AJ1317" s="313"/>
      <c r="AK1317" s="313"/>
      <c r="AL1317" s="264"/>
      <c r="AM1317" s="230">
        <f>VLOOKUP($C1317,Projections2[[#All],[ISOCode]:[Total 2024 Colombian Returnees]],27,0)</f>
        <v>0</v>
      </c>
      <c r="AN1317" s="265"/>
      <c r="AO1317" s="257"/>
      <c r="AP1317" s="257"/>
      <c r="AQ1317" s="257"/>
      <c r="AR1317" s="257"/>
      <c r="AS1317" s="232"/>
      <c r="AT1317" s="232">
        <f>VLOOKUP($C1317,Projections2[[#All],[ISOCode]:[Total 2024 Colombian Returnees]],32,0)</f>
        <v>0</v>
      </c>
      <c r="AU1317" s="233"/>
      <c r="AV1317" s="258"/>
      <c r="AW1317" s="258"/>
      <c r="AX1317" s="258"/>
      <c r="AY1317" s="258"/>
      <c r="AZ1317" s="234"/>
      <c r="BA1317" s="234">
        <f>VLOOKUP($C1317,Projections2[[#All],[ISOCode]:[Total 2024 Colombian Returnees]],37,0)</f>
        <v>0</v>
      </c>
      <c r="BB1317" s="235"/>
      <c r="BC1317" s="360" t="str">
        <f t="shared" si="488"/>
        <v>Ok</v>
      </c>
      <c r="BD1317" s="361" t="str">
        <f t="shared" si="489"/>
        <v>Ok</v>
      </c>
      <c r="BE1317" s="361" t="str">
        <f t="shared" si="490"/>
        <v>Ok</v>
      </c>
      <c r="BF1317" s="361" t="str">
        <f t="shared" si="491"/>
        <v>Ok</v>
      </c>
      <c r="BG1317" s="362" t="str">
        <f t="shared" si="492"/>
        <v>Ok</v>
      </c>
      <c r="BH1317" s="360" t="str">
        <f t="shared" si="493"/>
        <v>Ok</v>
      </c>
      <c r="BI1317" s="361" t="str">
        <f t="shared" si="494"/>
        <v>Ok</v>
      </c>
      <c r="BJ1317" s="361" t="str">
        <f t="shared" si="495"/>
        <v>Ok</v>
      </c>
      <c r="BK1317" s="361" t="str">
        <f t="shared" si="496"/>
        <v>Ok</v>
      </c>
      <c r="BL1317" s="361" t="str">
        <f t="shared" si="497"/>
        <v>Ok</v>
      </c>
      <c r="BM1317" s="361" t="str">
        <f t="shared" si="498"/>
        <v>Ok</v>
      </c>
      <c r="BN1317" s="362" t="str">
        <f t="shared" si="499"/>
        <v>Ok</v>
      </c>
      <c r="BO1317" s="360" t="str">
        <f t="shared" si="500"/>
        <v>No Pop.</v>
      </c>
      <c r="BP1317" s="361" t="str">
        <f t="shared" si="501"/>
        <v>No Pop.</v>
      </c>
      <c r="BQ1317" s="361" t="str">
        <f t="shared" si="502"/>
        <v>No Pop.</v>
      </c>
      <c r="BR1317" s="361" t="str">
        <f t="shared" si="503"/>
        <v>No Pop.</v>
      </c>
      <c r="BS1317" s="361" t="str">
        <f t="shared" si="504"/>
        <v>No Pop.</v>
      </c>
      <c r="BT1317" s="361" t="str">
        <f t="shared" si="505"/>
        <v>No Pop.</v>
      </c>
      <c r="BU1317" s="362" t="str">
        <f t="shared" si="506"/>
        <v>No Pop.</v>
      </c>
      <c r="BV1317" s="360" t="str">
        <f>IF(M1317&lt;=VLOOKUP($C1317,Projections2[[#All],[ISOCode]:[Total 2024 Colombian Returnees]],'Population Projection V2'!$J$167,FALSE),"OK", "Review")</f>
        <v>OK</v>
      </c>
      <c r="BW1317" s="361" t="str">
        <f>IF(N1317&lt;=VLOOKUP($C1317,Projections2[[#All],[ISOCode]:[Total 2024 Colombian Returnees]],'Population Projection V2'!$K$167,FALSE),"OK", "Review")</f>
        <v>OK</v>
      </c>
      <c r="BX1317" s="361" t="str">
        <f>IF(O1317&lt;=VLOOKUP($C1317,Projections2[[#All],[ISOCode]:[Total 2024 Colombian Returnees]],'Population Projection V2'!$L$167,FALSE),"OK", "Review")</f>
        <v>OK</v>
      </c>
      <c r="BY1317" s="361" t="str">
        <f>IF(P1317&lt;=VLOOKUP($C1317,Projections2[[#All],[ISOCode]:[Total 2024 Colombian Returnees]],'Population Projection V2'!$M$167,FALSE),"OK", "Review")</f>
        <v>OK</v>
      </c>
      <c r="BZ1317" s="361" t="str">
        <f>IF(Q1317&lt;=VLOOKUP($C1317,Projections2[[#All],[ISOCode]:[Total 2024 Colombian Returnees]],'Population Projection V2'!$N$167,FALSE),"OK", "Review")</f>
        <v>OK</v>
      </c>
      <c r="CA1317" s="361" t="str">
        <f>IF(T1317&lt;=VLOOKUP($C1317,Projections2[[#All],[ISOCode]:[Total 2024 Colombian Returnees]],'Population Projection V2'!$O$167,FALSE),"OK", "Review")</f>
        <v>OK</v>
      </c>
      <c r="CB1317" s="361" t="str">
        <f>IF(U1317&lt;=VLOOKUP($C1317,Projections2[[#All],[ISOCode]:[Total 2024 Colombian Returnees]],'Population Projection V2'!$P$167,FALSE),"OK", "Review")</f>
        <v>OK</v>
      </c>
      <c r="CC1317" s="361" t="str">
        <f>IF(V1317&lt;=VLOOKUP($C1317,Projections2[[#All],[ISOCode]:[Total 2024 Colombian Returnees]],'Population Projection V2'!$Q$167,FALSE),"OK", "Review")</f>
        <v>OK</v>
      </c>
      <c r="CD1317" s="361" t="str">
        <f>IF(W1317&lt;=VLOOKUP($C1317,Projections2[[#All],[ISOCode]:[Total 2024 Colombian Returnees]],'Population Projection V2'!$R$167,FALSE),"OK", "Review")</f>
        <v>OK</v>
      </c>
      <c r="CE1317" s="361" t="str">
        <f>IF(X1317&lt;=VLOOKUP($C1317,Projections2[[#All],[ISOCode]:[Total 2024 Colombian Returnees]],'Population Projection V2'!$S$167,FALSE),"OK", "Review")</f>
        <v>OK</v>
      </c>
      <c r="CF1317" s="361" t="str">
        <f>IF(AA1317&lt;=VLOOKUP($C1317,Projections2[[#All],[ISOCode]:[Total 2024 Colombian Returnees]],'Population Projection V2'!$T$167,FALSE),"OK", "Review")</f>
        <v>OK</v>
      </c>
      <c r="CG1317" s="361" t="str">
        <f>IF(AB1317&lt;=VLOOKUP($C1317,Projections2[[#All],[ISOCode]:[Total 2024 Colombian Returnees]],'Population Projection V2'!$U$167,FALSE),"OK", "Review")</f>
        <v>OK</v>
      </c>
      <c r="CH1317" s="361" t="str">
        <f>IF(AC1317&lt;=VLOOKUP($C1317,Projections2[[#All],[ISOCode]:[Total 2024 Colombian Returnees]],'Population Projection V2'!$V$167,FALSE),"OK", "Review")</f>
        <v>OK</v>
      </c>
      <c r="CI1317" s="361" t="str">
        <f>IF(AD1317&lt;=VLOOKUP($C1317,Projections2[[#All],[ISOCode]:[Total 2024 Colombian Returnees]],'Population Projection V2'!$W$167,FALSE),"OK", "Review")</f>
        <v>OK</v>
      </c>
      <c r="CJ1317" s="361" t="str">
        <f>IF(AE1317&lt;=VLOOKUP($C1317,Projections2[[#All],[ISOCode]:[Total 2024 Colombian Returnees]],'Population Projection V2'!$X$167,FALSE),"OK", "Review")</f>
        <v>OK</v>
      </c>
      <c r="CK1317" s="361" t="str">
        <f>IF(AH1317&lt;=VLOOKUP($C1317,Projections2[[#All],[ISOCode]:[Total 2024 Colombian Returnees]],'Population Projection V2'!$Y$167,FALSE),"OK", "Review")</f>
        <v>OK</v>
      </c>
      <c r="CL1317" s="361" t="str">
        <f>IF(AI1317&lt;=VLOOKUP($C1317,Projections2[[#All],[ISOCode]:[Total 2024 Colombian Returnees]],'Population Projection V2'!$Z$167,FALSE),"OK", "Review")</f>
        <v>OK</v>
      </c>
      <c r="CM1317" s="361" t="str">
        <f>IF(AJ1317&lt;=VLOOKUP($C1317,Projections2[[#All],[ISOCode]:[Total 2024 Colombian Returnees]],'Population Projection V2'!$AA$167,FALSE),"OK", "Review")</f>
        <v>OK</v>
      </c>
      <c r="CN1317" s="361" t="str">
        <f>IF(AK1317&lt;=VLOOKUP($C1317,Projections2[[#All],[ISOCode]:[Total 2024 Colombian Returnees]],'Population Projection V2'!$AB$167,FALSE),"OK", "Review")</f>
        <v>OK</v>
      </c>
      <c r="CO1317" s="361" t="str">
        <f>IF(AL1317&lt;=VLOOKUP($C1317,Projections2[[#All],[ISOCode]:[Total 2024 Colombian Returnees]],'Population Projection V2'!$AC$167,FALSE),"OK", "Review")</f>
        <v>OK</v>
      </c>
      <c r="CP1317" s="361" t="str">
        <f>IF(AO1317&lt;=VLOOKUP($C1317,Projections2[[#All],[ISOCode]:[Total 2024 Colombian Returnees]],'Population Projection V2'!$AD$167,FALSE),"OK", "Review")</f>
        <v>OK</v>
      </c>
      <c r="CQ1317" s="361" t="str">
        <f>IF(AP1317&lt;=VLOOKUP($C1317,Projections2[[#All],[ISOCode]:[Total 2024 Colombian Returnees]],'Population Projection V2'!$AE$167,FALSE),"OK", "Review")</f>
        <v>OK</v>
      </c>
      <c r="CR1317" s="361" t="str">
        <f>IF(AQ1317&lt;=VLOOKUP($C1317,Projections2[[#All],[ISOCode]:[Total 2024 Colombian Returnees]],'Population Projection V2'!$AF$167,FALSE),"OK", "Review")</f>
        <v>OK</v>
      </c>
      <c r="CS1317" s="361" t="str">
        <f>IF(AR1317&lt;=VLOOKUP($C1317,Projections2[[#All],[ISOCode]:[Total 2024 Colombian Returnees]],'Population Projection V2'!$AG$167,FALSE),"OK", "Review")</f>
        <v>OK</v>
      </c>
      <c r="CT1317" s="361" t="str">
        <f>IF(AS1317&lt;=VLOOKUP($C1317,Projections2[[#All],[ISOCode]:[Total 2024 Colombian Returnees]],'Population Projection V2'!$AH$167,FALSE),"OK", "Review")</f>
        <v>OK</v>
      </c>
      <c r="CU1317" s="361" t="str">
        <f>IF(AV1317&lt;=VLOOKUP($C1317,Projections2[[#All],[ISOCode]:[Total 2024 Colombian Returnees]],'Population Projection V2'!$AI$167,FALSE),"OK", "Review")</f>
        <v>OK</v>
      </c>
      <c r="CV1317" s="361" t="str">
        <f>IF(AW1317&lt;=VLOOKUP($C1317,Projections2[[#All],[ISOCode]:[Total 2024 Colombian Returnees]],'Population Projection V2'!$AJ$167,FALSE),"OK", "Review")</f>
        <v>OK</v>
      </c>
      <c r="CW1317" s="361" t="str">
        <f>IF(AX1317&lt;=VLOOKUP($C1317,Projections2[[#All],[ISOCode]:[Total 2024 Colombian Returnees]],'Population Projection V2'!$AK$167,FALSE),"OK", "Review")</f>
        <v>OK</v>
      </c>
      <c r="CX1317" s="361" t="str">
        <f>IF(AY1317&lt;=VLOOKUP($C1317,Projections2[[#All],[ISOCode]:[Total 2024 Colombian Returnees]],'Population Projection V2'!$AL$167,FALSE),"OK", "Review")</f>
        <v>OK</v>
      </c>
      <c r="CY1317" s="362" t="str">
        <f>IF(AZ1317&lt;=VLOOKUP($C1317,Projections2[[#All],[ISOCode]:[Total 2024 Colombian Returnees]],'Population Projection V2'!$AM$167,FALSE),"OK", "Review")</f>
        <v>OK</v>
      </c>
    </row>
    <row r="1318" spans="1:103" x14ac:dyDescent="0.25">
      <c r="A1318" s="218" t="s">
        <v>38</v>
      </c>
      <c r="B1318" s="219" t="s">
        <v>38</v>
      </c>
      <c r="C1318" s="219" t="s">
        <v>254</v>
      </c>
      <c r="D1318" s="219" t="s">
        <v>154</v>
      </c>
      <c r="E1318" s="219" t="s">
        <v>428</v>
      </c>
      <c r="F1318" s="310">
        <f t="shared" si="483"/>
        <v>0</v>
      </c>
      <c r="G1318" s="310">
        <f t="shared" si="484"/>
        <v>0</v>
      </c>
      <c r="H1318" s="310">
        <f t="shared" si="485"/>
        <v>0</v>
      </c>
      <c r="I1318" s="310">
        <f t="shared" si="486"/>
        <v>0</v>
      </c>
      <c r="J1318" s="311">
        <f t="shared" si="487"/>
        <v>0</v>
      </c>
      <c r="K1318" s="311">
        <f>VLOOKUP($C1318,Projections2[[#All],[ISOCode]:[Total 2024 Colombian Returnees]],7,0)</f>
        <v>0</v>
      </c>
      <c r="L1318" s="251"/>
      <c r="M1318" s="312"/>
      <c r="N1318" s="312"/>
      <c r="O1318" s="312"/>
      <c r="P1318" s="236"/>
      <c r="Q1318" s="252"/>
      <c r="R1318" s="224">
        <f>VLOOKUP($C1318,Projections2[[#All],[ISOCode]:[Total 2024 Colombian Returnees]],12,0)</f>
        <v>0</v>
      </c>
      <c r="S1318" s="225"/>
      <c r="T1318" s="226"/>
      <c r="U1318" s="226"/>
      <c r="V1318" s="226"/>
      <c r="W1318" s="226"/>
      <c r="X1318" s="227"/>
      <c r="Y1318" s="227">
        <f>VLOOKUP($C1318,Projections2[[#All],[ISOCode]:[Total 2024 Colombian Returnees]],17,0)</f>
        <v>0</v>
      </c>
      <c r="Z1318" s="228"/>
      <c r="AA1318" s="253"/>
      <c r="AB1318" s="253"/>
      <c r="AC1318" s="253"/>
      <c r="AD1318" s="253"/>
      <c r="AE1318" s="253"/>
      <c r="AF1318" s="253">
        <f>VLOOKUP($C1318,Projections2[[#All],[ISOCode]:[Total 2024 Colombian Returnees]],22,0)</f>
        <v>0</v>
      </c>
      <c r="AG1318" s="254"/>
      <c r="AH1318" s="313"/>
      <c r="AI1318" s="313"/>
      <c r="AJ1318" s="313"/>
      <c r="AK1318" s="313"/>
      <c r="AL1318" s="264"/>
      <c r="AM1318" s="230">
        <f>VLOOKUP($C1318,Projections2[[#All],[ISOCode]:[Total 2024 Colombian Returnees]],27,0)</f>
        <v>0</v>
      </c>
      <c r="AN1318" s="265"/>
      <c r="AO1318" s="257"/>
      <c r="AP1318" s="257"/>
      <c r="AQ1318" s="257"/>
      <c r="AR1318" s="257"/>
      <c r="AS1318" s="232"/>
      <c r="AT1318" s="232">
        <f>VLOOKUP($C1318,Projections2[[#All],[ISOCode]:[Total 2024 Colombian Returnees]],32,0)</f>
        <v>0</v>
      </c>
      <c r="AU1318" s="233"/>
      <c r="AV1318" s="258"/>
      <c r="AW1318" s="258"/>
      <c r="AX1318" s="258"/>
      <c r="AY1318" s="258"/>
      <c r="AZ1318" s="234"/>
      <c r="BA1318" s="234">
        <f>VLOOKUP($C1318,Projections2[[#All],[ISOCode]:[Total 2024 Colombian Returnees]],37,0)</f>
        <v>0</v>
      </c>
      <c r="BB1318" s="235"/>
      <c r="BC1318" s="360" t="str">
        <f t="shared" si="488"/>
        <v>Ok</v>
      </c>
      <c r="BD1318" s="361" t="str">
        <f t="shared" si="489"/>
        <v>Ok</v>
      </c>
      <c r="BE1318" s="361" t="str">
        <f t="shared" si="490"/>
        <v>Ok</v>
      </c>
      <c r="BF1318" s="361" t="str">
        <f t="shared" si="491"/>
        <v>Ok</v>
      </c>
      <c r="BG1318" s="362" t="str">
        <f t="shared" si="492"/>
        <v>Ok</v>
      </c>
      <c r="BH1318" s="360" t="str">
        <f t="shared" si="493"/>
        <v>Ok</v>
      </c>
      <c r="BI1318" s="361" t="str">
        <f t="shared" si="494"/>
        <v>Ok</v>
      </c>
      <c r="BJ1318" s="361" t="str">
        <f t="shared" si="495"/>
        <v>Ok</v>
      </c>
      <c r="BK1318" s="361" t="str">
        <f t="shared" si="496"/>
        <v>Ok</v>
      </c>
      <c r="BL1318" s="361" t="str">
        <f t="shared" si="497"/>
        <v>Ok</v>
      </c>
      <c r="BM1318" s="361" t="str">
        <f t="shared" si="498"/>
        <v>Ok</v>
      </c>
      <c r="BN1318" s="362" t="str">
        <f t="shared" si="499"/>
        <v>Ok</v>
      </c>
      <c r="BO1318" s="360" t="str">
        <f t="shared" si="500"/>
        <v>No Pop.</v>
      </c>
      <c r="BP1318" s="361" t="str">
        <f t="shared" si="501"/>
        <v>No Pop.</v>
      </c>
      <c r="BQ1318" s="361" t="str">
        <f t="shared" si="502"/>
        <v>No Pop.</v>
      </c>
      <c r="BR1318" s="361" t="str">
        <f t="shared" si="503"/>
        <v>No Pop.</v>
      </c>
      <c r="BS1318" s="361" t="str">
        <f t="shared" si="504"/>
        <v>No Pop.</v>
      </c>
      <c r="BT1318" s="361" t="str">
        <f t="shared" si="505"/>
        <v>No Pop.</v>
      </c>
      <c r="BU1318" s="362" t="str">
        <f t="shared" si="506"/>
        <v>No Pop.</v>
      </c>
      <c r="BV1318" s="360" t="str">
        <f>IF(M1318&lt;=VLOOKUP($C1318,Projections2[[#All],[ISOCode]:[Total 2024 Colombian Returnees]],'Population Projection V2'!$J$167,FALSE),"OK", "Review")</f>
        <v>OK</v>
      </c>
      <c r="BW1318" s="361" t="str">
        <f>IF(N1318&lt;=VLOOKUP($C1318,Projections2[[#All],[ISOCode]:[Total 2024 Colombian Returnees]],'Population Projection V2'!$K$167,FALSE),"OK", "Review")</f>
        <v>OK</v>
      </c>
      <c r="BX1318" s="361" t="str">
        <f>IF(O1318&lt;=VLOOKUP($C1318,Projections2[[#All],[ISOCode]:[Total 2024 Colombian Returnees]],'Population Projection V2'!$L$167,FALSE),"OK", "Review")</f>
        <v>OK</v>
      </c>
      <c r="BY1318" s="361" t="str">
        <f>IF(P1318&lt;=VLOOKUP($C1318,Projections2[[#All],[ISOCode]:[Total 2024 Colombian Returnees]],'Population Projection V2'!$M$167,FALSE),"OK", "Review")</f>
        <v>OK</v>
      </c>
      <c r="BZ1318" s="361" t="str">
        <f>IF(Q1318&lt;=VLOOKUP($C1318,Projections2[[#All],[ISOCode]:[Total 2024 Colombian Returnees]],'Population Projection V2'!$N$167,FALSE),"OK", "Review")</f>
        <v>OK</v>
      </c>
      <c r="CA1318" s="361" t="str">
        <f>IF(T1318&lt;=VLOOKUP($C1318,Projections2[[#All],[ISOCode]:[Total 2024 Colombian Returnees]],'Population Projection V2'!$O$167,FALSE),"OK", "Review")</f>
        <v>OK</v>
      </c>
      <c r="CB1318" s="361" t="str">
        <f>IF(U1318&lt;=VLOOKUP($C1318,Projections2[[#All],[ISOCode]:[Total 2024 Colombian Returnees]],'Population Projection V2'!$P$167,FALSE),"OK", "Review")</f>
        <v>OK</v>
      </c>
      <c r="CC1318" s="361" t="str">
        <f>IF(V1318&lt;=VLOOKUP($C1318,Projections2[[#All],[ISOCode]:[Total 2024 Colombian Returnees]],'Population Projection V2'!$Q$167,FALSE),"OK", "Review")</f>
        <v>OK</v>
      </c>
      <c r="CD1318" s="361" t="str">
        <f>IF(W1318&lt;=VLOOKUP($C1318,Projections2[[#All],[ISOCode]:[Total 2024 Colombian Returnees]],'Population Projection V2'!$R$167,FALSE),"OK", "Review")</f>
        <v>OK</v>
      </c>
      <c r="CE1318" s="361" t="str">
        <f>IF(X1318&lt;=VLOOKUP($C1318,Projections2[[#All],[ISOCode]:[Total 2024 Colombian Returnees]],'Population Projection V2'!$S$167,FALSE),"OK", "Review")</f>
        <v>OK</v>
      </c>
      <c r="CF1318" s="361" t="str">
        <f>IF(AA1318&lt;=VLOOKUP($C1318,Projections2[[#All],[ISOCode]:[Total 2024 Colombian Returnees]],'Population Projection V2'!$T$167,FALSE),"OK", "Review")</f>
        <v>OK</v>
      </c>
      <c r="CG1318" s="361" t="str">
        <f>IF(AB1318&lt;=VLOOKUP($C1318,Projections2[[#All],[ISOCode]:[Total 2024 Colombian Returnees]],'Population Projection V2'!$U$167,FALSE),"OK", "Review")</f>
        <v>OK</v>
      </c>
      <c r="CH1318" s="361" t="str">
        <f>IF(AC1318&lt;=VLOOKUP($C1318,Projections2[[#All],[ISOCode]:[Total 2024 Colombian Returnees]],'Population Projection V2'!$V$167,FALSE),"OK", "Review")</f>
        <v>OK</v>
      </c>
      <c r="CI1318" s="361" t="str">
        <f>IF(AD1318&lt;=VLOOKUP($C1318,Projections2[[#All],[ISOCode]:[Total 2024 Colombian Returnees]],'Population Projection V2'!$W$167,FALSE),"OK", "Review")</f>
        <v>OK</v>
      </c>
      <c r="CJ1318" s="361" t="str">
        <f>IF(AE1318&lt;=VLOOKUP($C1318,Projections2[[#All],[ISOCode]:[Total 2024 Colombian Returnees]],'Population Projection V2'!$X$167,FALSE),"OK", "Review")</f>
        <v>OK</v>
      </c>
      <c r="CK1318" s="361" t="str">
        <f>IF(AH1318&lt;=VLOOKUP($C1318,Projections2[[#All],[ISOCode]:[Total 2024 Colombian Returnees]],'Population Projection V2'!$Y$167,FALSE),"OK", "Review")</f>
        <v>OK</v>
      </c>
      <c r="CL1318" s="361" t="str">
        <f>IF(AI1318&lt;=VLOOKUP($C1318,Projections2[[#All],[ISOCode]:[Total 2024 Colombian Returnees]],'Population Projection V2'!$Z$167,FALSE),"OK", "Review")</f>
        <v>OK</v>
      </c>
      <c r="CM1318" s="361" t="str">
        <f>IF(AJ1318&lt;=VLOOKUP($C1318,Projections2[[#All],[ISOCode]:[Total 2024 Colombian Returnees]],'Population Projection V2'!$AA$167,FALSE),"OK", "Review")</f>
        <v>OK</v>
      </c>
      <c r="CN1318" s="361" t="str">
        <f>IF(AK1318&lt;=VLOOKUP($C1318,Projections2[[#All],[ISOCode]:[Total 2024 Colombian Returnees]],'Population Projection V2'!$AB$167,FALSE),"OK", "Review")</f>
        <v>OK</v>
      </c>
      <c r="CO1318" s="361" t="str">
        <f>IF(AL1318&lt;=VLOOKUP($C1318,Projections2[[#All],[ISOCode]:[Total 2024 Colombian Returnees]],'Population Projection V2'!$AC$167,FALSE),"OK", "Review")</f>
        <v>OK</v>
      </c>
      <c r="CP1318" s="361" t="str">
        <f>IF(AO1318&lt;=VLOOKUP($C1318,Projections2[[#All],[ISOCode]:[Total 2024 Colombian Returnees]],'Population Projection V2'!$AD$167,FALSE),"OK", "Review")</f>
        <v>OK</v>
      </c>
      <c r="CQ1318" s="361" t="str">
        <f>IF(AP1318&lt;=VLOOKUP($C1318,Projections2[[#All],[ISOCode]:[Total 2024 Colombian Returnees]],'Population Projection V2'!$AE$167,FALSE),"OK", "Review")</f>
        <v>OK</v>
      </c>
      <c r="CR1318" s="361" t="str">
        <f>IF(AQ1318&lt;=VLOOKUP($C1318,Projections2[[#All],[ISOCode]:[Total 2024 Colombian Returnees]],'Population Projection V2'!$AF$167,FALSE),"OK", "Review")</f>
        <v>OK</v>
      </c>
      <c r="CS1318" s="361" t="str">
        <f>IF(AR1318&lt;=VLOOKUP($C1318,Projections2[[#All],[ISOCode]:[Total 2024 Colombian Returnees]],'Population Projection V2'!$AG$167,FALSE),"OK", "Review")</f>
        <v>OK</v>
      </c>
      <c r="CT1318" s="361" t="str">
        <f>IF(AS1318&lt;=VLOOKUP($C1318,Projections2[[#All],[ISOCode]:[Total 2024 Colombian Returnees]],'Population Projection V2'!$AH$167,FALSE),"OK", "Review")</f>
        <v>OK</v>
      </c>
      <c r="CU1318" s="361" t="str">
        <f>IF(AV1318&lt;=VLOOKUP($C1318,Projections2[[#All],[ISOCode]:[Total 2024 Colombian Returnees]],'Population Projection V2'!$AI$167,FALSE),"OK", "Review")</f>
        <v>OK</v>
      </c>
      <c r="CV1318" s="361" t="str">
        <f>IF(AW1318&lt;=VLOOKUP($C1318,Projections2[[#All],[ISOCode]:[Total 2024 Colombian Returnees]],'Population Projection V2'!$AJ$167,FALSE),"OK", "Review")</f>
        <v>OK</v>
      </c>
      <c r="CW1318" s="361" t="str">
        <f>IF(AX1318&lt;=VLOOKUP($C1318,Projections2[[#All],[ISOCode]:[Total 2024 Colombian Returnees]],'Population Projection V2'!$AK$167,FALSE),"OK", "Review")</f>
        <v>OK</v>
      </c>
      <c r="CX1318" s="361" t="str">
        <f>IF(AY1318&lt;=VLOOKUP($C1318,Projections2[[#All],[ISOCode]:[Total 2024 Colombian Returnees]],'Population Projection V2'!$AL$167,FALSE),"OK", "Review")</f>
        <v>OK</v>
      </c>
      <c r="CY1318" s="362" t="str">
        <f>IF(AZ1318&lt;=VLOOKUP($C1318,Projections2[[#All],[ISOCode]:[Total 2024 Colombian Returnees]],'Population Projection V2'!$AM$167,FALSE),"OK", "Review")</f>
        <v>OK</v>
      </c>
    </row>
    <row r="1319" spans="1:103" x14ac:dyDescent="0.25">
      <c r="A1319" s="218" t="s">
        <v>38</v>
      </c>
      <c r="B1319" s="219" t="s">
        <v>38</v>
      </c>
      <c r="C1319" s="219" t="s">
        <v>255</v>
      </c>
      <c r="D1319" s="219" t="s">
        <v>155</v>
      </c>
      <c r="E1319" s="219" t="s">
        <v>428</v>
      </c>
      <c r="F1319" s="310">
        <f t="shared" si="483"/>
        <v>0</v>
      </c>
      <c r="G1319" s="310">
        <f t="shared" si="484"/>
        <v>0</v>
      </c>
      <c r="H1319" s="310">
        <f t="shared" si="485"/>
        <v>0</v>
      </c>
      <c r="I1319" s="310">
        <f t="shared" si="486"/>
        <v>0</v>
      </c>
      <c r="J1319" s="311">
        <f t="shared" si="487"/>
        <v>0</v>
      </c>
      <c r="K1319" s="311">
        <f>VLOOKUP($C1319,Projections2[[#All],[ISOCode]:[Total 2024 Colombian Returnees]],7,0)</f>
        <v>0</v>
      </c>
      <c r="L1319" s="251"/>
      <c r="M1319" s="312"/>
      <c r="N1319" s="312"/>
      <c r="O1319" s="312"/>
      <c r="P1319" s="236"/>
      <c r="Q1319" s="252"/>
      <c r="R1319" s="224">
        <f>VLOOKUP($C1319,Projections2[[#All],[ISOCode]:[Total 2024 Colombian Returnees]],12,0)</f>
        <v>0</v>
      </c>
      <c r="S1319" s="225"/>
      <c r="T1319" s="226"/>
      <c r="U1319" s="226"/>
      <c r="V1319" s="226"/>
      <c r="W1319" s="226"/>
      <c r="X1319" s="227"/>
      <c r="Y1319" s="227">
        <f>VLOOKUP($C1319,Projections2[[#All],[ISOCode]:[Total 2024 Colombian Returnees]],17,0)</f>
        <v>0</v>
      </c>
      <c r="Z1319" s="228"/>
      <c r="AA1319" s="253"/>
      <c r="AB1319" s="253"/>
      <c r="AC1319" s="253"/>
      <c r="AD1319" s="253"/>
      <c r="AE1319" s="253"/>
      <c r="AF1319" s="253">
        <f>VLOOKUP($C1319,Projections2[[#All],[ISOCode]:[Total 2024 Colombian Returnees]],22,0)</f>
        <v>0</v>
      </c>
      <c r="AG1319" s="254"/>
      <c r="AH1319" s="313"/>
      <c r="AI1319" s="313"/>
      <c r="AJ1319" s="313"/>
      <c r="AK1319" s="313"/>
      <c r="AL1319" s="264"/>
      <c r="AM1319" s="230">
        <f>VLOOKUP($C1319,Projections2[[#All],[ISOCode]:[Total 2024 Colombian Returnees]],27,0)</f>
        <v>0</v>
      </c>
      <c r="AN1319" s="265"/>
      <c r="AO1319" s="257"/>
      <c r="AP1319" s="257"/>
      <c r="AQ1319" s="257"/>
      <c r="AR1319" s="257"/>
      <c r="AS1319" s="232"/>
      <c r="AT1319" s="232">
        <f>VLOOKUP($C1319,Projections2[[#All],[ISOCode]:[Total 2024 Colombian Returnees]],32,0)</f>
        <v>0</v>
      </c>
      <c r="AU1319" s="233"/>
      <c r="AV1319" s="258"/>
      <c r="AW1319" s="258"/>
      <c r="AX1319" s="258"/>
      <c r="AY1319" s="258"/>
      <c r="AZ1319" s="234"/>
      <c r="BA1319" s="234">
        <f>VLOOKUP($C1319,Projections2[[#All],[ISOCode]:[Total 2024 Colombian Returnees]],37,0)</f>
        <v>0</v>
      </c>
      <c r="BB1319" s="235"/>
      <c r="BC1319" s="360" t="str">
        <f t="shared" si="488"/>
        <v>Ok</v>
      </c>
      <c r="BD1319" s="361" t="str">
        <f t="shared" si="489"/>
        <v>Ok</v>
      </c>
      <c r="BE1319" s="361" t="str">
        <f t="shared" si="490"/>
        <v>Ok</v>
      </c>
      <c r="BF1319" s="361" t="str">
        <f t="shared" si="491"/>
        <v>Ok</v>
      </c>
      <c r="BG1319" s="362" t="str">
        <f t="shared" si="492"/>
        <v>Ok</v>
      </c>
      <c r="BH1319" s="360" t="str">
        <f t="shared" si="493"/>
        <v>Ok</v>
      </c>
      <c r="BI1319" s="361" t="str">
        <f t="shared" si="494"/>
        <v>Ok</v>
      </c>
      <c r="BJ1319" s="361" t="str">
        <f t="shared" si="495"/>
        <v>Ok</v>
      </c>
      <c r="BK1319" s="361" t="str">
        <f t="shared" si="496"/>
        <v>Ok</v>
      </c>
      <c r="BL1319" s="361" t="str">
        <f t="shared" si="497"/>
        <v>Ok</v>
      </c>
      <c r="BM1319" s="361" t="str">
        <f t="shared" si="498"/>
        <v>Ok</v>
      </c>
      <c r="BN1319" s="362" t="str">
        <f t="shared" si="499"/>
        <v>Ok</v>
      </c>
      <c r="BO1319" s="360" t="str">
        <f t="shared" si="500"/>
        <v>No Pop.</v>
      </c>
      <c r="BP1319" s="361" t="str">
        <f t="shared" si="501"/>
        <v>No Pop.</v>
      </c>
      <c r="BQ1319" s="361" t="str">
        <f t="shared" si="502"/>
        <v>No Pop.</v>
      </c>
      <c r="BR1319" s="361" t="str">
        <f t="shared" si="503"/>
        <v>No Pop.</v>
      </c>
      <c r="BS1319" s="361" t="str">
        <f t="shared" si="504"/>
        <v>No Pop.</v>
      </c>
      <c r="BT1319" s="361" t="str">
        <f t="shared" si="505"/>
        <v>No Pop.</v>
      </c>
      <c r="BU1319" s="362" t="str">
        <f t="shared" si="506"/>
        <v>No Pop.</v>
      </c>
      <c r="BV1319" s="360" t="str">
        <f>IF(M1319&lt;=VLOOKUP($C1319,Projections2[[#All],[ISOCode]:[Total 2024 Colombian Returnees]],'Population Projection V2'!$J$167,FALSE),"OK", "Review")</f>
        <v>OK</v>
      </c>
      <c r="BW1319" s="361" t="str">
        <f>IF(N1319&lt;=VLOOKUP($C1319,Projections2[[#All],[ISOCode]:[Total 2024 Colombian Returnees]],'Population Projection V2'!$K$167,FALSE),"OK", "Review")</f>
        <v>OK</v>
      </c>
      <c r="BX1319" s="361" t="str">
        <f>IF(O1319&lt;=VLOOKUP($C1319,Projections2[[#All],[ISOCode]:[Total 2024 Colombian Returnees]],'Population Projection V2'!$L$167,FALSE),"OK", "Review")</f>
        <v>OK</v>
      </c>
      <c r="BY1319" s="361" t="str">
        <f>IF(P1319&lt;=VLOOKUP($C1319,Projections2[[#All],[ISOCode]:[Total 2024 Colombian Returnees]],'Population Projection V2'!$M$167,FALSE),"OK", "Review")</f>
        <v>OK</v>
      </c>
      <c r="BZ1319" s="361" t="str">
        <f>IF(Q1319&lt;=VLOOKUP($C1319,Projections2[[#All],[ISOCode]:[Total 2024 Colombian Returnees]],'Population Projection V2'!$N$167,FALSE),"OK", "Review")</f>
        <v>OK</v>
      </c>
      <c r="CA1319" s="361" t="str">
        <f>IF(T1319&lt;=VLOOKUP($C1319,Projections2[[#All],[ISOCode]:[Total 2024 Colombian Returnees]],'Population Projection V2'!$O$167,FALSE),"OK", "Review")</f>
        <v>OK</v>
      </c>
      <c r="CB1319" s="361" t="str">
        <f>IF(U1319&lt;=VLOOKUP($C1319,Projections2[[#All],[ISOCode]:[Total 2024 Colombian Returnees]],'Population Projection V2'!$P$167,FALSE),"OK", "Review")</f>
        <v>OK</v>
      </c>
      <c r="CC1319" s="361" t="str">
        <f>IF(V1319&lt;=VLOOKUP($C1319,Projections2[[#All],[ISOCode]:[Total 2024 Colombian Returnees]],'Population Projection V2'!$Q$167,FALSE),"OK", "Review")</f>
        <v>OK</v>
      </c>
      <c r="CD1319" s="361" t="str">
        <f>IF(W1319&lt;=VLOOKUP($C1319,Projections2[[#All],[ISOCode]:[Total 2024 Colombian Returnees]],'Population Projection V2'!$R$167,FALSE),"OK", "Review")</f>
        <v>OK</v>
      </c>
      <c r="CE1319" s="361" t="str">
        <f>IF(X1319&lt;=VLOOKUP($C1319,Projections2[[#All],[ISOCode]:[Total 2024 Colombian Returnees]],'Population Projection V2'!$S$167,FALSE),"OK", "Review")</f>
        <v>OK</v>
      </c>
      <c r="CF1319" s="361" t="str">
        <f>IF(AA1319&lt;=VLOOKUP($C1319,Projections2[[#All],[ISOCode]:[Total 2024 Colombian Returnees]],'Population Projection V2'!$T$167,FALSE),"OK", "Review")</f>
        <v>OK</v>
      </c>
      <c r="CG1319" s="361" t="str">
        <f>IF(AB1319&lt;=VLOOKUP($C1319,Projections2[[#All],[ISOCode]:[Total 2024 Colombian Returnees]],'Population Projection V2'!$U$167,FALSE),"OK", "Review")</f>
        <v>OK</v>
      </c>
      <c r="CH1319" s="361" t="str">
        <f>IF(AC1319&lt;=VLOOKUP($C1319,Projections2[[#All],[ISOCode]:[Total 2024 Colombian Returnees]],'Population Projection V2'!$V$167,FALSE),"OK", "Review")</f>
        <v>OK</v>
      </c>
      <c r="CI1319" s="361" t="str">
        <f>IF(AD1319&lt;=VLOOKUP($C1319,Projections2[[#All],[ISOCode]:[Total 2024 Colombian Returnees]],'Population Projection V2'!$W$167,FALSE),"OK", "Review")</f>
        <v>OK</v>
      </c>
      <c r="CJ1319" s="361" t="str">
        <f>IF(AE1319&lt;=VLOOKUP($C1319,Projections2[[#All],[ISOCode]:[Total 2024 Colombian Returnees]],'Population Projection V2'!$X$167,FALSE),"OK", "Review")</f>
        <v>OK</v>
      </c>
      <c r="CK1319" s="361" t="str">
        <f>IF(AH1319&lt;=VLOOKUP($C1319,Projections2[[#All],[ISOCode]:[Total 2024 Colombian Returnees]],'Population Projection V2'!$Y$167,FALSE),"OK", "Review")</f>
        <v>OK</v>
      </c>
      <c r="CL1319" s="361" t="str">
        <f>IF(AI1319&lt;=VLOOKUP($C1319,Projections2[[#All],[ISOCode]:[Total 2024 Colombian Returnees]],'Population Projection V2'!$Z$167,FALSE),"OK", "Review")</f>
        <v>OK</v>
      </c>
      <c r="CM1319" s="361" t="str">
        <f>IF(AJ1319&lt;=VLOOKUP($C1319,Projections2[[#All],[ISOCode]:[Total 2024 Colombian Returnees]],'Population Projection V2'!$AA$167,FALSE),"OK", "Review")</f>
        <v>OK</v>
      </c>
      <c r="CN1319" s="361" t="str">
        <f>IF(AK1319&lt;=VLOOKUP($C1319,Projections2[[#All],[ISOCode]:[Total 2024 Colombian Returnees]],'Population Projection V2'!$AB$167,FALSE),"OK", "Review")</f>
        <v>OK</v>
      </c>
      <c r="CO1319" s="361" t="str">
        <f>IF(AL1319&lt;=VLOOKUP($C1319,Projections2[[#All],[ISOCode]:[Total 2024 Colombian Returnees]],'Population Projection V2'!$AC$167,FALSE),"OK", "Review")</f>
        <v>OK</v>
      </c>
      <c r="CP1319" s="361" t="str">
        <f>IF(AO1319&lt;=VLOOKUP($C1319,Projections2[[#All],[ISOCode]:[Total 2024 Colombian Returnees]],'Population Projection V2'!$AD$167,FALSE),"OK", "Review")</f>
        <v>OK</v>
      </c>
      <c r="CQ1319" s="361" t="str">
        <f>IF(AP1319&lt;=VLOOKUP($C1319,Projections2[[#All],[ISOCode]:[Total 2024 Colombian Returnees]],'Population Projection V2'!$AE$167,FALSE),"OK", "Review")</f>
        <v>OK</v>
      </c>
      <c r="CR1319" s="361" t="str">
        <f>IF(AQ1319&lt;=VLOOKUP($C1319,Projections2[[#All],[ISOCode]:[Total 2024 Colombian Returnees]],'Population Projection V2'!$AF$167,FALSE),"OK", "Review")</f>
        <v>OK</v>
      </c>
      <c r="CS1319" s="361" t="str">
        <f>IF(AR1319&lt;=VLOOKUP($C1319,Projections2[[#All],[ISOCode]:[Total 2024 Colombian Returnees]],'Population Projection V2'!$AG$167,FALSE),"OK", "Review")</f>
        <v>OK</v>
      </c>
      <c r="CT1319" s="361" t="str">
        <f>IF(AS1319&lt;=VLOOKUP($C1319,Projections2[[#All],[ISOCode]:[Total 2024 Colombian Returnees]],'Population Projection V2'!$AH$167,FALSE),"OK", "Review")</f>
        <v>OK</v>
      </c>
      <c r="CU1319" s="361" t="str">
        <f>IF(AV1319&lt;=VLOOKUP($C1319,Projections2[[#All],[ISOCode]:[Total 2024 Colombian Returnees]],'Population Projection V2'!$AI$167,FALSE),"OK", "Review")</f>
        <v>OK</v>
      </c>
      <c r="CV1319" s="361" t="str">
        <f>IF(AW1319&lt;=VLOOKUP($C1319,Projections2[[#All],[ISOCode]:[Total 2024 Colombian Returnees]],'Population Projection V2'!$AJ$167,FALSE),"OK", "Review")</f>
        <v>OK</v>
      </c>
      <c r="CW1319" s="361" t="str">
        <f>IF(AX1319&lt;=VLOOKUP($C1319,Projections2[[#All],[ISOCode]:[Total 2024 Colombian Returnees]],'Population Projection V2'!$AK$167,FALSE),"OK", "Review")</f>
        <v>OK</v>
      </c>
      <c r="CX1319" s="361" t="str">
        <f>IF(AY1319&lt;=VLOOKUP($C1319,Projections2[[#All],[ISOCode]:[Total 2024 Colombian Returnees]],'Population Projection V2'!$AL$167,FALSE),"OK", "Review")</f>
        <v>OK</v>
      </c>
      <c r="CY1319" s="362" t="str">
        <f>IF(AZ1319&lt;=VLOOKUP($C1319,Projections2[[#All],[ISOCode]:[Total 2024 Colombian Returnees]],'Population Projection V2'!$AM$167,FALSE),"OK", "Review")</f>
        <v>OK</v>
      </c>
    </row>
    <row r="1320" spans="1:103" x14ac:dyDescent="0.25">
      <c r="A1320" s="218" t="s">
        <v>38</v>
      </c>
      <c r="B1320" s="219" t="s">
        <v>38</v>
      </c>
      <c r="C1320" s="219" t="s">
        <v>256</v>
      </c>
      <c r="D1320" s="219" t="s">
        <v>156</v>
      </c>
      <c r="E1320" s="219" t="s">
        <v>428</v>
      </c>
      <c r="F1320" s="310">
        <f t="shared" si="483"/>
        <v>0</v>
      </c>
      <c r="G1320" s="310">
        <f t="shared" si="484"/>
        <v>0</v>
      </c>
      <c r="H1320" s="310">
        <f t="shared" si="485"/>
        <v>0</v>
      </c>
      <c r="I1320" s="310">
        <f t="shared" si="486"/>
        <v>0</v>
      </c>
      <c r="J1320" s="311">
        <f t="shared" si="487"/>
        <v>0</v>
      </c>
      <c r="K1320" s="311">
        <f>VLOOKUP($C1320,Projections2[[#All],[ISOCode]:[Total 2024 Colombian Returnees]],7,0)</f>
        <v>0</v>
      </c>
      <c r="L1320" s="251"/>
      <c r="M1320" s="312"/>
      <c r="N1320" s="312"/>
      <c r="O1320" s="312"/>
      <c r="P1320" s="236"/>
      <c r="Q1320" s="252"/>
      <c r="R1320" s="224">
        <f>VLOOKUP($C1320,Projections2[[#All],[ISOCode]:[Total 2024 Colombian Returnees]],12,0)</f>
        <v>0</v>
      </c>
      <c r="S1320" s="225"/>
      <c r="T1320" s="226"/>
      <c r="U1320" s="226"/>
      <c r="V1320" s="226"/>
      <c r="W1320" s="226"/>
      <c r="X1320" s="227"/>
      <c r="Y1320" s="227">
        <f>VLOOKUP($C1320,Projections2[[#All],[ISOCode]:[Total 2024 Colombian Returnees]],17,0)</f>
        <v>0</v>
      </c>
      <c r="Z1320" s="228"/>
      <c r="AA1320" s="253"/>
      <c r="AB1320" s="253"/>
      <c r="AC1320" s="253"/>
      <c r="AD1320" s="253"/>
      <c r="AE1320" s="253"/>
      <c r="AF1320" s="253">
        <f>VLOOKUP($C1320,Projections2[[#All],[ISOCode]:[Total 2024 Colombian Returnees]],22,0)</f>
        <v>0</v>
      </c>
      <c r="AG1320" s="254"/>
      <c r="AH1320" s="313"/>
      <c r="AI1320" s="313"/>
      <c r="AJ1320" s="313"/>
      <c r="AK1320" s="313"/>
      <c r="AL1320" s="264"/>
      <c r="AM1320" s="230">
        <f>VLOOKUP($C1320,Projections2[[#All],[ISOCode]:[Total 2024 Colombian Returnees]],27,0)</f>
        <v>0</v>
      </c>
      <c r="AN1320" s="265"/>
      <c r="AO1320" s="257"/>
      <c r="AP1320" s="257"/>
      <c r="AQ1320" s="257"/>
      <c r="AR1320" s="257"/>
      <c r="AS1320" s="232"/>
      <c r="AT1320" s="232">
        <f>VLOOKUP($C1320,Projections2[[#All],[ISOCode]:[Total 2024 Colombian Returnees]],32,0)</f>
        <v>0</v>
      </c>
      <c r="AU1320" s="233"/>
      <c r="AV1320" s="258"/>
      <c r="AW1320" s="258"/>
      <c r="AX1320" s="258"/>
      <c r="AY1320" s="258"/>
      <c r="AZ1320" s="234"/>
      <c r="BA1320" s="234">
        <f>VLOOKUP($C1320,Projections2[[#All],[ISOCode]:[Total 2024 Colombian Returnees]],37,0)</f>
        <v>0</v>
      </c>
      <c r="BB1320" s="235"/>
      <c r="BC1320" s="360" t="str">
        <f t="shared" si="488"/>
        <v>Ok</v>
      </c>
      <c r="BD1320" s="361" t="str">
        <f t="shared" si="489"/>
        <v>Ok</v>
      </c>
      <c r="BE1320" s="361" t="str">
        <f t="shared" si="490"/>
        <v>Ok</v>
      </c>
      <c r="BF1320" s="361" t="str">
        <f t="shared" si="491"/>
        <v>Ok</v>
      </c>
      <c r="BG1320" s="362" t="str">
        <f t="shared" si="492"/>
        <v>Ok</v>
      </c>
      <c r="BH1320" s="360" t="str">
        <f t="shared" si="493"/>
        <v>Ok</v>
      </c>
      <c r="BI1320" s="361" t="str">
        <f t="shared" si="494"/>
        <v>Ok</v>
      </c>
      <c r="BJ1320" s="361" t="str">
        <f t="shared" si="495"/>
        <v>Ok</v>
      </c>
      <c r="BK1320" s="361" t="str">
        <f t="shared" si="496"/>
        <v>Ok</v>
      </c>
      <c r="BL1320" s="361" t="str">
        <f t="shared" si="497"/>
        <v>Ok</v>
      </c>
      <c r="BM1320" s="361" t="str">
        <f t="shared" si="498"/>
        <v>Ok</v>
      </c>
      <c r="BN1320" s="362" t="str">
        <f t="shared" si="499"/>
        <v>Ok</v>
      </c>
      <c r="BO1320" s="360" t="str">
        <f t="shared" si="500"/>
        <v>No Pop.</v>
      </c>
      <c r="BP1320" s="361" t="str">
        <f t="shared" si="501"/>
        <v>No Pop.</v>
      </c>
      <c r="BQ1320" s="361" t="str">
        <f t="shared" si="502"/>
        <v>No Pop.</v>
      </c>
      <c r="BR1320" s="361" t="str">
        <f t="shared" si="503"/>
        <v>No Pop.</v>
      </c>
      <c r="BS1320" s="361" t="str">
        <f t="shared" si="504"/>
        <v>No Pop.</v>
      </c>
      <c r="BT1320" s="361" t="str">
        <f t="shared" si="505"/>
        <v>No Pop.</v>
      </c>
      <c r="BU1320" s="362" t="str">
        <f t="shared" si="506"/>
        <v>No Pop.</v>
      </c>
      <c r="BV1320" s="360" t="str">
        <f>IF(M1320&lt;=VLOOKUP($C1320,Projections2[[#All],[ISOCode]:[Total 2024 Colombian Returnees]],'Population Projection V2'!$J$167,FALSE),"OK", "Review")</f>
        <v>OK</v>
      </c>
      <c r="BW1320" s="361" t="str">
        <f>IF(N1320&lt;=VLOOKUP($C1320,Projections2[[#All],[ISOCode]:[Total 2024 Colombian Returnees]],'Population Projection V2'!$K$167,FALSE),"OK", "Review")</f>
        <v>OK</v>
      </c>
      <c r="BX1320" s="361" t="str">
        <f>IF(O1320&lt;=VLOOKUP($C1320,Projections2[[#All],[ISOCode]:[Total 2024 Colombian Returnees]],'Population Projection V2'!$L$167,FALSE),"OK", "Review")</f>
        <v>OK</v>
      </c>
      <c r="BY1320" s="361" t="str">
        <f>IF(P1320&lt;=VLOOKUP($C1320,Projections2[[#All],[ISOCode]:[Total 2024 Colombian Returnees]],'Population Projection V2'!$M$167,FALSE),"OK", "Review")</f>
        <v>OK</v>
      </c>
      <c r="BZ1320" s="361" t="str">
        <f>IF(Q1320&lt;=VLOOKUP($C1320,Projections2[[#All],[ISOCode]:[Total 2024 Colombian Returnees]],'Population Projection V2'!$N$167,FALSE),"OK", "Review")</f>
        <v>OK</v>
      </c>
      <c r="CA1320" s="361" t="str">
        <f>IF(T1320&lt;=VLOOKUP($C1320,Projections2[[#All],[ISOCode]:[Total 2024 Colombian Returnees]],'Population Projection V2'!$O$167,FALSE),"OK", "Review")</f>
        <v>OK</v>
      </c>
      <c r="CB1320" s="361" t="str">
        <f>IF(U1320&lt;=VLOOKUP($C1320,Projections2[[#All],[ISOCode]:[Total 2024 Colombian Returnees]],'Population Projection V2'!$P$167,FALSE),"OK", "Review")</f>
        <v>OK</v>
      </c>
      <c r="CC1320" s="361" t="str">
        <f>IF(V1320&lt;=VLOOKUP($C1320,Projections2[[#All],[ISOCode]:[Total 2024 Colombian Returnees]],'Population Projection V2'!$Q$167,FALSE),"OK", "Review")</f>
        <v>OK</v>
      </c>
      <c r="CD1320" s="361" t="str">
        <f>IF(W1320&lt;=VLOOKUP($C1320,Projections2[[#All],[ISOCode]:[Total 2024 Colombian Returnees]],'Population Projection V2'!$R$167,FALSE),"OK", "Review")</f>
        <v>OK</v>
      </c>
      <c r="CE1320" s="361" t="str">
        <f>IF(X1320&lt;=VLOOKUP($C1320,Projections2[[#All],[ISOCode]:[Total 2024 Colombian Returnees]],'Population Projection V2'!$S$167,FALSE),"OK", "Review")</f>
        <v>OK</v>
      </c>
      <c r="CF1320" s="361" t="str">
        <f>IF(AA1320&lt;=VLOOKUP($C1320,Projections2[[#All],[ISOCode]:[Total 2024 Colombian Returnees]],'Population Projection V2'!$T$167,FALSE),"OK", "Review")</f>
        <v>OK</v>
      </c>
      <c r="CG1320" s="361" t="str">
        <f>IF(AB1320&lt;=VLOOKUP($C1320,Projections2[[#All],[ISOCode]:[Total 2024 Colombian Returnees]],'Population Projection V2'!$U$167,FALSE),"OK", "Review")</f>
        <v>OK</v>
      </c>
      <c r="CH1320" s="361" t="str">
        <f>IF(AC1320&lt;=VLOOKUP($C1320,Projections2[[#All],[ISOCode]:[Total 2024 Colombian Returnees]],'Population Projection V2'!$V$167,FALSE),"OK", "Review")</f>
        <v>OK</v>
      </c>
      <c r="CI1320" s="361" t="str">
        <f>IF(AD1320&lt;=VLOOKUP($C1320,Projections2[[#All],[ISOCode]:[Total 2024 Colombian Returnees]],'Population Projection V2'!$W$167,FALSE),"OK", "Review")</f>
        <v>OK</v>
      </c>
      <c r="CJ1320" s="361" t="str">
        <f>IF(AE1320&lt;=VLOOKUP($C1320,Projections2[[#All],[ISOCode]:[Total 2024 Colombian Returnees]],'Population Projection V2'!$X$167,FALSE),"OK", "Review")</f>
        <v>OK</v>
      </c>
      <c r="CK1320" s="361" t="str">
        <f>IF(AH1320&lt;=VLOOKUP($C1320,Projections2[[#All],[ISOCode]:[Total 2024 Colombian Returnees]],'Population Projection V2'!$Y$167,FALSE),"OK", "Review")</f>
        <v>OK</v>
      </c>
      <c r="CL1320" s="361" t="str">
        <f>IF(AI1320&lt;=VLOOKUP($C1320,Projections2[[#All],[ISOCode]:[Total 2024 Colombian Returnees]],'Population Projection V2'!$Z$167,FALSE),"OK", "Review")</f>
        <v>OK</v>
      </c>
      <c r="CM1320" s="361" t="str">
        <f>IF(AJ1320&lt;=VLOOKUP($C1320,Projections2[[#All],[ISOCode]:[Total 2024 Colombian Returnees]],'Population Projection V2'!$AA$167,FALSE),"OK", "Review")</f>
        <v>OK</v>
      </c>
      <c r="CN1320" s="361" t="str">
        <f>IF(AK1320&lt;=VLOOKUP($C1320,Projections2[[#All],[ISOCode]:[Total 2024 Colombian Returnees]],'Population Projection V2'!$AB$167,FALSE),"OK", "Review")</f>
        <v>OK</v>
      </c>
      <c r="CO1320" s="361" t="str">
        <f>IF(AL1320&lt;=VLOOKUP($C1320,Projections2[[#All],[ISOCode]:[Total 2024 Colombian Returnees]],'Population Projection V2'!$AC$167,FALSE),"OK", "Review")</f>
        <v>OK</v>
      </c>
      <c r="CP1320" s="361" t="str">
        <f>IF(AO1320&lt;=VLOOKUP($C1320,Projections2[[#All],[ISOCode]:[Total 2024 Colombian Returnees]],'Population Projection V2'!$AD$167,FALSE),"OK", "Review")</f>
        <v>OK</v>
      </c>
      <c r="CQ1320" s="361" t="str">
        <f>IF(AP1320&lt;=VLOOKUP($C1320,Projections2[[#All],[ISOCode]:[Total 2024 Colombian Returnees]],'Population Projection V2'!$AE$167,FALSE),"OK", "Review")</f>
        <v>OK</v>
      </c>
      <c r="CR1320" s="361" t="str">
        <f>IF(AQ1320&lt;=VLOOKUP($C1320,Projections2[[#All],[ISOCode]:[Total 2024 Colombian Returnees]],'Population Projection V2'!$AF$167,FALSE),"OK", "Review")</f>
        <v>OK</v>
      </c>
      <c r="CS1320" s="361" t="str">
        <f>IF(AR1320&lt;=VLOOKUP($C1320,Projections2[[#All],[ISOCode]:[Total 2024 Colombian Returnees]],'Population Projection V2'!$AG$167,FALSE),"OK", "Review")</f>
        <v>OK</v>
      </c>
      <c r="CT1320" s="361" t="str">
        <f>IF(AS1320&lt;=VLOOKUP($C1320,Projections2[[#All],[ISOCode]:[Total 2024 Colombian Returnees]],'Population Projection V2'!$AH$167,FALSE),"OK", "Review")</f>
        <v>OK</v>
      </c>
      <c r="CU1320" s="361" t="str">
        <f>IF(AV1320&lt;=VLOOKUP($C1320,Projections2[[#All],[ISOCode]:[Total 2024 Colombian Returnees]],'Population Projection V2'!$AI$167,FALSE),"OK", "Review")</f>
        <v>OK</v>
      </c>
      <c r="CV1320" s="361" t="str">
        <f>IF(AW1320&lt;=VLOOKUP($C1320,Projections2[[#All],[ISOCode]:[Total 2024 Colombian Returnees]],'Population Projection V2'!$AJ$167,FALSE),"OK", "Review")</f>
        <v>OK</v>
      </c>
      <c r="CW1320" s="361" t="str">
        <f>IF(AX1320&lt;=VLOOKUP($C1320,Projections2[[#All],[ISOCode]:[Total 2024 Colombian Returnees]],'Population Projection V2'!$AK$167,FALSE),"OK", "Review")</f>
        <v>OK</v>
      </c>
      <c r="CX1320" s="361" t="str">
        <f>IF(AY1320&lt;=VLOOKUP($C1320,Projections2[[#All],[ISOCode]:[Total 2024 Colombian Returnees]],'Population Projection V2'!$AL$167,FALSE),"OK", "Review")</f>
        <v>OK</v>
      </c>
      <c r="CY1320" s="362" t="str">
        <f>IF(AZ1320&lt;=VLOOKUP($C1320,Projections2[[#All],[ISOCode]:[Total 2024 Colombian Returnees]],'Population Projection V2'!$AM$167,FALSE),"OK", "Review")</f>
        <v>OK</v>
      </c>
    </row>
    <row r="1321" spans="1:103" x14ac:dyDescent="0.25">
      <c r="A1321" s="218" t="s">
        <v>38</v>
      </c>
      <c r="B1321" s="219" t="s">
        <v>38</v>
      </c>
      <c r="C1321" s="219" t="s">
        <v>257</v>
      </c>
      <c r="D1321" s="219" t="s">
        <v>157</v>
      </c>
      <c r="E1321" s="219" t="s">
        <v>428</v>
      </c>
      <c r="F1321" s="310">
        <f t="shared" si="483"/>
        <v>0</v>
      </c>
      <c r="G1321" s="310">
        <f t="shared" si="484"/>
        <v>0</v>
      </c>
      <c r="H1321" s="310">
        <f t="shared" si="485"/>
        <v>0</v>
      </c>
      <c r="I1321" s="310">
        <f t="shared" si="486"/>
        <v>0</v>
      </c>
      <c r="J1321" s="311">
        <f t="shared" si="487"/>
        <v>0</v>
      </c>
      <c r="K1321" s="311">
        <f>VLOOKUP($C1321,Projections2[[#All],[ISOCode]:[Total 2024 Colombian Returnees]],7,0)</f>
        <v>0</v>
      </c>
      <c r="L1321" s="251"/>
      <c r="M1321" s="312"/>
      <c r="N1321" s="312"/>
      <c r="O1321" s="312"/>
      <c r="P1321" s="236"/>
      <c r="Q1321" s="252"/>
      <c r="R1321" s="224">
        <f>VLOOKUP($C1321,Projections2[[#All],[ISOCode]:[Total 2024 Colombian Returnees]],12,0)</f>
        <v>0</v>
      </c>
      <c r="S1321" s="225"/>
      <c r="T1321" s="226"/>
      <c r="U1321" s="226"/>
      <c r="V1321" s="226"/>
      <c r="W1321" s="226"/>
      <c r="X1321" s="227"/>
      <c r="Y1321" s="227">
        <f>VLOOKUP($C1321,Projections2[[#All],[ISOCode]:[Total 2024 Colombian Returnees]],17,0)</f>
        <v>0</v>
      </c>
      <c r="Z1321" s="228"/>
      <c r="AA1321" s="253"/>
      <c r="AB1321" s="253"/>
      <c r="AC1321" s="253"/>
      <c r="AD1321" s="253"/>
      <c r="AE1321" s="253"/>
      <c r="AF1321" s="253">
        <f>VLOOKUP($C1321,Projections2[[#All],[ISOCode]:[Total 2024 Colombian Returnees]],22,0)</f>
        <v>0</v>
      </c>
      <c r="AG1321" s="254"/>
      <c r="AH1321" s="313"/>
      <c r="AI1321" s="313"/>
      <c r="AJ1321" s="313"/>
      <c r="AK1321" s="313"/>
      <c r="AL1321" s="264"/>
      <c r="AM1321" s="230">
        <f>VLOOKUP($C1321,Projections2[[#All],[ISOCode]:[Total 2024 Colombian Returnees]],27,0)</f>
        <v>0</v>
      </c>
      <c r="AN1321" s="265"/>
      <c r="AO1321" s="257"/>
      <c r="AP1321" s="257"/>
      <c r="AQ1321" s="257"/>
      <c r="AR1321" s="257"/>
      <c r="AS1321" s="232"/>
      <c r="AT1321" s="232">
        <f>VLOOKUP($C1321,Projections2[[#All],[ISOCode]:[Total 2024 Colombian Returnees]],32,0)</f>
        <v>0</v>
      </c>
      <c r="AU1321" s="233"/>
      <c r="AV1321" s="258"/>
      <c r="AW1321" s="258"/>
      <c r="AX1321" s="258"/>
      <c r="AY1321" s="258"/>
      <c r="AZ1321" s="234"/>
      <c r="BA1321" s="234">
        <f>VLOOKUP($C1321,Projections2[[#All],[ISOCode]:[Total 2024 Colombian Returnees]],37,0)</f>
        <v>0</v>
      </c>
      <c r="BB1321" s="235"/>
      <c r="BC1321" s="360" t="str">
        <f t="shared" si="488"/>
        <v>Ok</v>
      </c>
      <c r="BD1321" s="361" t="str">
        <f t="shared" si="489"/>
        <v>Ok</v>
      </c>
      <c r="BE1321" s="361" t="str">
        <f t="shared" si="490"/>
        <v>Ok</v>
      </c>
      <c r="BF1321" s="361" t="str">
        <f t="shared" si="491"/>
        <v>Ok</v>
      </c>
      <c r="BG1321" s="362" t="str">
        <f t="shared" si="492"/>
        <v>Ok</v>
      </c>
      <c r="BH1321" s="360" t="str">
        <f t="shared" si="493"/>
        <v>Ok</v>
      </c>
      <c r="BI1321" s="361" t="str">
        <f t="shared" si="494"/>
        <v>Ok</v>
      </c>
      <c r="BJ1321" s="361" t="str">
        <f t="shared" si="495"/>
        <v>Ok</v>
      </c>
      <c r="BK1321" s="361" t="str">
        <f t="shared" si="496"/>
        <v>Ok</v>
      </c>
      <c r="BL1321" s="361" t="str">
        <f t="shared" si="497"/>
        <v>Ok</v>
      </c>
      <c r="BM1321" s="361" t="str">
        <f t="shared" si="498"/>
        <v>Ok</v>
      </c>
      <c r="BN1321" s="362" t="str">
        <f t="shared" si="499"/>
        <v>Ok</v>
      </c>
      <c r="BO1321" s="360" t="str">
        <f t="shared" si="500"/>
        <v>No Pop.</v>
      </c>
      <c r="BP1321" s="361" t="str">
        <f t="shared" si="501"/>
        <v>No Pop.</v>
      </c>
      <c r="BQ1321" s="361" t="str">
        <f t="shared" si="502"/>
        <v>No Pop.</v>
      </c>
      <c r="BR1321" s="361" t="str">
        <f t="shared" si="503"/>
        <v>No Pop.</v>
      </c>
      <c r="BS1321" s="361" t="str">
        <f t="shared" si="504"/>
        <v>No Pop.</v>
      </c>
      <c r="BT1321" s="361" t="str">
        <f t="shared" si="505"/>
        <v>No Pop.</v>
      </c>
      <c r="BU1321" s="362" t="str">
        <f t="shared" si="506"/>
        <v>No Pop.</v>
      </c>
      <c r="BV1321" s="360" t="str">
        <f>IF(M1321&lt;=VLOOKUP($C1321,Projections2[[#All],[ISOCode]:[Total 2024 Colombian Returnees]],'Population Projection V2'!$J$167,FALSE),"OK", "Review")</f>
        <v>OK</v>
      </c>
      <c r="BW1321" s="361" t="str">
        <f>IF(N1321&lt;=VLOOKUP($C1321,Projections2[[#All],[ISOCode]:[Total 2024 Colombian Returnees]],'Population Projection V2'!$K$167,FALSE),"OK", "Review")</f>
        <v>OK</v>
      </c>
      <c r="BX1321" s="361" t="str">
        <f>IF(O1321&lt;=VLOOKUP($C1321,Projections2[[#All],[ISOCode]:[Total 2024 Colombian Returnees]],'Population Projection V2'!$L$167,FALSE),"OK", "Review")</f>
        <v>OK</v>
      </c>
      <c r="BY1321" s="361" t="str">
        <f>IF(P1321&lt;=VLOOKUP($C1321,Projections2[[#All],[ISOCode]:[Total 2024 Colombian Returnees]],'Population Projection V2'!$M$167,FALSE),"OK", "Review")</f>
        <v>OK</v>
      </c>
      <c r="BZ1321" s="361" t="str">
        <f>IF(Q1321&lt;=VLOOKUP($C1321,Projections2[[#All],[ISOCode]:[Total 2024 Colombian Returnees]],'Population Projection V2'!$N$167,FALSE),"OK", "Review")</f>
        <v>OK</v>
      </c>
      <c r="CA1321" s="361" t="str">
        <f>IF(T1321&lt;=VLOOKUP($C1321,Projections2[[#All],[ISOCode]:[Total 2024 Colombian Returnees]],'Population Projection V2'!$O$167,FALSE),"OK", "Review")</f>
        <v>OK</v>
      </c>
      <c r="CB1321" s="361" t="str">
        <f>IF(U1321&lt;=VLOOKUP($C1321,Projections2[[#All],[ISOCode]:[Total 2024 Colombian Returnees]],'Population Projection V2'!$P$167,FALSE),"OK", "Review")</f>
        <v>OK</v>
      </c>
      <c r="CC1321" s="361" t="str">
        <f>IF(V1321&lt;=VLOOKUP($C1321,Projections2[[#All],[ISOCode]:[Total 2024 Colombian Returnees]],'Population Projection V2'!$Q$167,FALSE),"OK", "Review")</f>
        <v>OK</v>
      </c>
      <c r="CD1321" s="361" t="str">
        <f>IF(W1321&lt;=VLOOKUP($C1321,Projections2[[#All],[ISOCode]:[Total 2024 Colombian Returnees]],'Population Projection V2'!$R$167,FALSE),"OK", "Review")</f>
        <v>OK</v>
      </c>
      <c r="CE1321" s="361" t="str">
        <f>IF(X1321&lt;=VLOOKUP($C1321,Projections2[[#All],[ISOCode]:[Total 2024 Colombian Returnees]],'Population Projection V2'!$S$167,FALSE),"OK", "Review")</f>
        <v>OK</v>
      </c>
      <c r="CF1321" s="361" t="str">
        <f>IF(AA1321&lt;=VLOOKUP($C1321,Projections2[[#All],[ISOCode]:[Total 2024 Colombian Returnees]],'Population Projection V2'!$T$167,FALSE),"OK", "Review")</f>
        <v>OK</v>
      </c>
      <c r="CG1321" s="361" t="str">
        <f>IF(AB1321&lt;=VLOOKUP($C1321,Projections2[[#All],[ISOCode]:[Total 2024 Colombian Returnees]],'Population Projection V2'!$U$167,FALSE),"OK", "Review")</f>
        <v>OK</v>
      </c>
      <c r="CH1321" s="361" t="str">
        <f>IF(AC1321&lt;=VLOOKUP($C1321,Projections2[[#All],[ISOCode]:[Total 2024 Colombian Returnees]],'Population Projection V2'!$V$167,FALSE),"OK", "Review")</f>
        <v>OK</v>
      </c>
      <c r="CI1321" s="361" t="str">
        <f>IF(AD1321&lt;=VLOOKUP($C1321,Projections2[[#All],[ISOCode]:[Total 2024 Colombian Returnees]],'Population Projection V2'!$W$167,FALSE),"OK", "Review")</f>
        <v>OK</v>
      </c>
      <c r="CJ1321" s="361" t="str">
        <f>IF(AE1321&lt;=VLOOKUP($C1321,Projections2[[#All],[ISOCode]:[Total 2024 Colombian Returnees]],'Population Projection V2'!$X$167,FALSE),"OK", "Review")</f>
        <v>OK</v>
      </c>
      <c r="CK1321" s="361" t="str">
        <f>IF(AH1321&lt;=VLOOKUP($C1321,Projections2[[#All],[ISOCode]:[Total 2024 Colombian Returnees]],'Population Projection V2'!$Y$167,FALSE),"OK", "Review")</f>
        <v>OK</v>
      </c>
      <c r="CL1321" s="361" t="str">
        <f>IF(AI1321&lt;=VLOOKUP($C1321,Projections2[[#All],[ISOCode]:[Total 2024 Colombian Returnees]],'Population Projection V2'!$Z$167,FALSE),"OK", "Review")</f>
        <v>OK</v>
      </c>
      <c r="CM1321" s="361" t="str">
        <f>IF(AJ1321&lt;=VLOOKUP($C1321,Projections2[[#All],[ISOCode]:[Total 2024 Colombian Returnees]],'Population Projection V2'!$AA$167,FALSE),"OK", "Review")</f>
        <v>OK</v>
      </c>
      <c r="CN1321" s="361" t="str">
        <f>IF(AK1321&lt;=VLOOKUP($C1321,Projections2[[#All],[ISOCode]:[Total 2024 Colombian Returnees]],'Population Projection V2'!$AB$167,FALSE),"OK", "Review")</f>
        <v>OK</v>
      </c>
      <c r="CO1321" s="361" t="str">
        <f>IF(AL1321&lt;=VLOOKUP($C1321,Projections2[[#All],[ISOCode]:[Total 2024 Colombian Returnees]],'Population Projection V2'!$AC$167,FALSE),"OK", "Review")</f>
        <v>OK</v>
      </c>
      <c r="CP1321" s="361" t="str">
        <f>IF(AO1321&lt;=VLOOKUP($C1321,Projections2[[#All],[ISOCode]:[Total 2024 Colombian Returnees]],'Population Projection V2'!$AD$167,FALSE),"OK", "Review")</f>
        <v>OK</v>
      </c>
      <c r="CQ1321" s="361" t="str">
        <f>IF(AP1321&lt;=VLOOKUP($C1321,Projections2[[#All],[ISOCode]:[Total 2024 Colombian Returnees]],'Population Projection V2'!$AE$167,FALSE),"OK", "Review")</f>
        <v>OK</v>
      </c>
      <c r="CR1321" s="361" t="str">
        <f>IF(AQ1321&lt;=VLOOKUP($C1321,Projections2[[#All],[ISOCode]:[Total 2024 Colombian Returnees]],'Population Projection V2'!$AF$167,FALSE),"OK", "Review")</f>
        <v>OK</v>
      </c>
      <c r="CS1321" s="361" t="str">
        <f>IF(AR1321&lt;=VLOOKUP($C1321,Projections2[[#All],[ISOCode]:[Total 2024 Colombian Returnees]],'Population Projection V2'!$AG$167,FALSE),"OK", "Review")</f>
        <v>OK</v>
      </c>
      <c r="CT1321" s="361" t="str">
        <f>IF(AS1321&lt;=VLOOKUP($C1321,Projections2[[#All],[ISOCode]:[Total 2024 Colombian Returnees]],'Population Projection V2'!$AH$167,FALSE),"OK", "Review")</f>
        <v>OK</v>
      </c>
      <c r="CU1321" s="361" t="str">
        <f>IF(AV1321&lt;=VLOOKUP($C1321,Projections2[[#All],[ISOCode]:[Total 2024 Colombian Returnees]],'Population Projection V2'!$AI$167,FALSE),"OK", "Review")</f>
        <v>OK</v>
      </c>
      <c r="CV1321" s="361" t="str">
        <f>IF(AW1321&lt;=VLOOKUP($C1321,Projections2[[#All],[ISOCode]:[Total 2024 Colombian Returnees]],'Population Projection V2'!$AJ$167,FALSE),"OK", "Review")</f>
        <v>OK</v>
      </c>
      <c r="CW1321" s="361" t="str">
        <f>IF(AX1321&lt;=VLOOKUP($C1321,Projections2[[#All],[ISOCode]:[Total 2024 Colombian Returnees]],'Population Projection V2'!$AK$167,FALSE),"OK", "Review")</f>
        <v>OK</v>
      </c>
      <c r="CX1321" s="361" t="str">
        <f>IF(AY1321&lt;=VLOOKUP($C1321,Projections2[[#All],[ISOCode]:[Total 2024 Colombian Returnees]],'Population Projection V2'!$AL$167,FALSE),"OK", "Review")</f>
        <v>OK</v>
      </c>
      <c r="CY1321" s="362" t="str">
        <f>IF(AZ1321&lt;=VLOOKUP($C1321,Projections2[[#All],[ISOCode]:[Total 2024 Colombian Returnees]],'Population Projection V2'!$AM$167,FALSE),"OK", "Review")</f>
        <v>OK</v>
      </c>
    </row>
    <row r="1322" spans="1:103" x14ac:dyDescent="0.25">
      <c r="A1322" s="218" t="s">
        <v>38</v>
      </c>
      <c r="B1322" s="219" t="s">
        <v>38</v>
      </c>
      <c r="C1322" s="219" t="s">
        <v>258</v>
      </c>
      <c r="D1322" s="219" t="s">
        <v>136</v>
      </c>
      <c r="E1322" s="219" t="s">
        <v>428</v>
      </c>
      <c r="F1322" s="310">
        <f t="shared" si="483"/>
        <v>0</v>
      </c>
      <c r="G1322" s="310">
        <f t="shared" si="484"/>
        <v>0</v>
      </c>
      <c r="H1322" s="310">
        <f t="shared" si="485"/>
        <v>0</v>
      </c>
      <c r="I1322" s="310">
        <f t="shared" si="486"/>
        <v>0</v>
      </c>
      <c r="J1322" s="311">
        <f t="shared" si="487"/>
        <v>0</v>
      </c>
      <c r="K1322" s="311">
        <f>VLOOKUP($C1322,Projections2[[#All],[ISOCode]:[Total 2024 Colombian Returnees]],7,0)</f>
        <v>0</v>
      </c>
      <c r="L1322" s="251"/>
      <c r="M1322" s="312"/>
      <c r="N1322" s="312"/>
      <c r="O1322" s="312"/>
      <c r="P1322" s="236"/>
      <c r="Q1322" s="252"/>
      <c r="R1322" s="224">
        <f>VLOOKUP($C1322,Projections2[[#All],[ISOCode]:[Total 2024 Colombian Returnees]],12,0)</f>
        <v>0</v>
      </c>
      <c r="S1322" s="225"/>
      <c r="T1322" s="226"/>
      <c r="U1322" s="226"/>
      <c r="V1322" s="226"/>
      <c r="W1322" s="226"/>
      <c r="X1322" s="227"/>
      <c r="Y1322" s="227">
        <f>VLOOKUP($C1322,Projections2[[#All],[ISOCode]:[Total 2024 Colombian Returnees]],17,0)</f>
        <v>0</v>
      </c>
      <c r="Z1322" s="228"/>
      <c r="AA1322" s="253"/>
      <c r="AB1322" s="253"/>
      <c r="AC1322" s="253"/>
      <c r="AD1322" s="253"/>
      <c r="AE1322" s="253"/>
      <c r="AF1322" s="253">
        <f>VLOOKUP($C1322,Projections2[[#All],[ISOCode]:[Total 2024 Colombian Returnees]],22,0)</f>
        <v>0</v>
      </c>
      <c r="AG1322" s="254"/>
      <c r="AH1322" s="313"/>
      <c r="AI1322" s="313"/>
      <c r="AJ1322" s="313"/>
      <c r="AK1322" s="313"/>
      <c r="AL1322" s="264"/>
      <c r="AM1322" s="230">
        <f>VLOOKUP($C1322,Projections2[[#All],[ISOCode]:[Total 2024 Colombian Returnees]],27,0)</f>
        <v>0</v>
      </c>
      <c r="AN1322" s="265"/>
      <c r="AO1322" s="257"/>
      <c r="AP1322" s="257"/>
      <c r="AQ1322" s="257"/>
      <c r="AR1322" s="257"/>
      <c r="AS1322" s="232"/>
      <c r="AT1322" s="232">
        <f>VLOOKUP($C1322,Projections2[[#All],[ISOCode]:[Total 2024 Colombian Returnees]],32,0)</f>
        <v>0</v>
      </c>
      <c r="AU1322" s="233"/>
      <c r="AV1322" s="258"/>
      <c r="AW1322" s="258"/>
      <c r="AX1322" s="258"/>
      <c r="AY1322" s="258"/>
      <c r="AZ1322" s="234"/>
      <c r="BA1322" s="234">
        <f>VLOOKUP($C1322,Projections2[[#All],[ISOCode]:[Total 2024 Colombian Returnees]],37,0)</f>
        <v>0</v>
      </c>
      <c r="BB1322" s="235"/>
      <c r="BC1322" s="360" t="str">
        <f t="shared" si="488"/>
        <v>Ok</v>
      </c>
      <c r="BD1322" s="361" t="str">
        <f t="shared" si="489"/>
        <v>Ok</v>
      </c>
      <c r="BE1322" s="361" t="str">
        <f t="shared" si="490"/>
        <v>Ok</v>
      </c>
      <c r="BF1322" s="361" t="str">
        <f t="shared" si="491"/>
        <v>Ok</v>
      </c>
      <c r="BG1322" s="362" t="str">
        <f t="shared" si="492"/>
        <v>Ok</v>
      </c>
      <c r="BH1322" s="360" t="str">
        <f t="shared" si="493"/>
        <v>Ok</v>
      </c>
      <c r="BI1322" s="361" t="str">
        <f t="shared" si="494"/>
        <v>Ok</v>
      </c>
      <c r="BJ1322" s="361" t="str">
        <f t="shared" si="495"/>
        <v>Ok</v>
      </c>
      <c r="BK1322" s="361" t="str">
        <f t="shared" si="496"/>
        <v>Ok</v>
      </c>
      <c r="BL1322" s="361" t="str">
        <f t="shared" si="497"/>
        <v>Ok</v>
      </c>
      <c r="BM1322" s="361" t="str">
        <f t="shared" si="498"/>
        <v>Ok</v>
      </c>
      <c r="BN1322" s="362" t="str">
        <f t="shared" si="499"/>
        <v>Ok</v>
      </c>
      <c r="BO1322" s="360" t="str">
        <f t="shared" si="500"/>
        <v>No Pop.</v>
      </c>
      <c r="BP1322" s="361" t="str">
        <f t="shared" si="501"/>
        <v>No Pop.</v>
      </c>
      <c r="BQ1322" s="361" t="str">
        <f t="shared" si="502"/>
        <v>No Pop.</v>
      </c>
      <c r="BR1322" s="361" t="str">
        <f t="shared" si="503"/>
        <v>No Pop.</v>
      </c>
      <c r="BS1322" s="361" t="str">
        <f t="shared" si="504"/>
        <v>No Pop.</v>
      </c>
      <c r="BT1322" s="361" t="str">
        <f t="shared" si="505"/>
        <v>No Pop.</v>
      </c>
      <c r="BU1322" s="362" t="str">
        <f t="shared" si="506"/>
        <v>No Pop.</v>
      </c>
      <c r="BV1322" s="360" t="str">
        <f>IF(M1322&lt;=VLOOKUP($C1322,Projections2[[#All],[ISOCode]:[Total 2024 Colombian Returnees]],'Population Projection V2'!$J$167,FALSE),"OK", "Review")</f>
        <v>OK</v>
      </c>
      <c r="BW1322" s="361" t="str">
        <f>IF(N1322&lt;=VLOOKUP($C1322,Projections2[[#All],[ISOCode]:[Total 2024 Colombian Returnees]],'Population Projection V2'!$K$167,FALSE),"OK", "Review")</f>
        <v>OK</v>
      </c>
      <c r="BX1322" s="361" t="str">
        <f>IF(O1322&lt;=VLOOKUP($C1322,Projections2[[#All],[ISOCode]:[Total 2024 Colombian Returnees]],'Population Projection V2'!$L$167,FALSE),"OK", "Review")</f>
        <v>OK</v>
      </c>
      <c r="BY1322" s="361" t="str">
        <f>IF(P1322&lt;=VLOOKUP($C1322,Projections2[[#All],[ISOCode]:[Total 2024 Colombian Returnees]],'Population Projection V2'!$M$167,FALSE),"OK", "Review")</f>
        <v>OK</v>
      </c>
      <c r="BZ1322" s="361" t="str">
        <f>IF(Q1322&lt;=VLOOKUP($C1322,Projections2[[#All],[ISOCode]:[Total 2024 Colombian Returnees]],'Population Projection V2'!$N$167,FALSE),"OK", "Review")</f>
        <v>OK</v>
      </c>
      <c r="CA1322" s="361" t="str">
        <f>IF(T1322&lt;=VLOOKUP($C1322,Projections2[[#All],[ISOCode]:[Total 2024 Colombian Returnees]],'Population Projection V2'!$O$167,FALSE),"OK", "Review")</f>
        <v>OK</v>
      </c>
      <c r="CB1322" s="361" t="str">
        <f>IF(U1322&lt;=VLOOKUP($C1322,Projections2[[#All],[ISOCode]:[Total 2024 Colombian Returnees]],'Population Projection V2'!$P$167,FALSE),"OK", "Review")</f>
        <v>OK</v>
      </c>
      <c r="CC1322" s="361" t="str">
        <f>IF(V1322&lt;=VLOOKUP($C1322,Projections2[[#All],[ISOCode]:[Total 2024 Colombian Returnees]],'Population Projection V2'!$Q$167,FALSE),"OK", "Review")</f>
        <v>OK</v>
      </c>
      <c r="CD1322" s="361" t="str">
        <f>IF(W1322&lt;=VLOOKUP($C1322,Projections2[[#All],[ISOCode]:[Total 2024 Colombian Returnees]],'Population Projection V2'!$R$167,FALSE),"OK", "Review")</f>
        <v>OK</v>
      </c>
      <c r="CE1322" s="361" t="str">
        <f>IF(X1322&lt;=VLOOKUP($C1322,Projections2[[#All],[ISOCode]:[Total 2024 Colombian Returnees]],'Population Projection V2'!$S$167,FALSE),"OK", "Review")</f>
        <v>OK</v>
      </c>
      <c r="CF1322" s="361" t="str">
        <f>IF(AA1322&lt;=VLOOKUP($C1322,Projections2[[#All],[ISOCode]:[Total 2024 Colombian Returnees]],'Population Projection V2'!$T$167,FALSE),"OK", "Review")</f>
        <v>OK</v>
      </c>
      <c r="CG1322" s="361" t="str">
        <f>IF(AB1322&lt;=VLOOKUP($C1322,Projections2[[#All],[ISOCode]:[Total 2024 Colombian Returnees]],'Population Projection V2'!$U$167,FALSE),"OK", "Review")</f>
        <v>OK</v>
      </c>
      <c r="CH1322" s="361" t="str">
        <f>IF(AC1322&lt;=VLOOKUP($C1322,Projections2[[#All],[ISOCode]:[Total 2024 Colombian Returnees]],'Population Projection V2'!$V$167,FALSE),"OK", "Review")</f>
        <v>OK</v>
      </c>
      <c r="CI1322" s="361" t="str">
        <f>IF(AD1322&lt;=VLOOKUP($C1322,Projections2[[#All],[ISOCode]:[Total 2024 Colombian Returnees]],'Population Projection V2'!$W$167,FALSE),"OK", "Review")</f>
        <v>OK</v>
      </c>
      <c r="CJ1322" s="361" t="str">
        <f>IF(AE1322&lt;=VLOOKUP($C1322,Projections2[[#All],[ISOCode]:[Total 2024 Colombian Returnees]],'Population Projection V2'!$X$167,FALSE),"OK", "Review")</f>
        <v>OK</v>
      </c>
      <c r="CK1322" s="361" t="str">
        <f>IF(AH1322&lt;=VLOOKUP($C1322,Projections2[[#All],[ISOCode]:[Total 2024 Colombian Returnees]],'Population Projection V2'!$Y$167,FALSE),"OK", "Review")</f>
        <v>OK</v>
      </c>
      <c r="CL1322" s="361" t="str">
        <f>IF(AI1322&lt;=VLOOKUP($C1322,Projections2[[#All],[ISOCode]:[Total 2024 Colombian Returnees]],'Population Projection V2'!$Z$167,FALSE),"OK", "Review")</f>
        <v>OK</v>
      </c>
      <c r="CM1322" s="361" t="str">
        <f>IF(AJ1322&lt;=VLOOKUP($C1322,Projections2[[#All],[ISOCode]:[Total 2024 Colombian Returnees]],'Population Projection V2'!$AA$167,FALSE),"OK", "Review")</f>
        <v>OK</v>
      </c>
      <c r="CN1322" s="361" t="str">
        <f>IF(AK1322&lt;=VLOOKUP($C1322,Projections2[[#All],[ISOCode]:[Total 2024 Colombian Returnees]],'Population Projection V2'!$AB$167,FALSE),"OK", "Review")</f>
        <v>OK</v>
      </c>
      <c r="CO1322" s="361" t="str">
        <f>IF(AL1322&lt;=VLOOKUP($C1322,Projections2[[#All],[ISOCode]:[Total 2024 Colombian Returnees]],'Population Projection V2'!$AC$167,FALSE),"OK", "Review")</f>
        <v>OK</v>
      </c>
      <c r="CP1322" s="361" t="str">
        <f>IF(AO1322&lt;=VLOOKUP($C1322,Projections2[[#All],[ISOCode]:[Total 2024 Colombian Returnees]],'Population Projection V2'!$AD$167,FALSE),"OK", "Review")</f>
        <v>OK</v>
      </c>
      <c r="CQ1322" s="361" t="str">
        <f>IF(AP1322&lt;=VLOOKUP($C1322,Projections2[[#All],[ISOCode]:[Total 2024 Colombian Returnees]],'Population Projection V2'!$AE$167,FALSE),"OK", "Review")</f>
        <v>OK</v>
      </c>
      <c r="CR1322" s="361" t="str">
        <f>IF(AQ1322&lt;=VLOOKUP($C1322,Projections2[[#All],[ISOCode]:[Total 2024 Colombian Returnees]],'Population Projection V2'!$AF$167,FALSE),"OK", "Review")</f>
        <v>OK</v>
      </c>
      <c r="CS1322" s="361" t="str">
        <f>IF(AR1322&lt;=VLOOKUP($C1322,Projections2[[#All],[ISOCode]:[Total 2024 Colombian Returnees]],'Population Projection V2'!$AG$167,FALSE),"OK", "Review")</f>
        <v>OK</v>
      </c>
      <c r="CT1322" s="361" t="str">
        <f>IF(AS1322&lt;=VLOOKUP($C1322,Projections2[[#All],[ISOCode]:[Total 2024 Colombian Returnees]],'Population Projection V2'!$AH$167,FALSE),"OK", "Review")</f>
        <v>OK</v>
      </c>
      <c r="CU1322" s="361" t="str">
        <f>IF(AV1322&lt;=VLOOKUP($C1322,Projections2[[#All],[ISOCode]:[Total 2024 Colombian Returnees]],'Population Projection V2'!$AI$167,FALSE),"OK", "Review")</f>
        <v>OK</v>
      </c>
      <c r="CV1322" s="361" t="str">
        <f>IF(AW1322&lt;=VLOOKUP($C1322,Projections2[[#All],[ISOCode]:[Total 2024 Colombian Returnees]],'Population Projection V2'!$AJ$167,FALSE),"OK", "Review")</f>
        <v>OK</v>
      </c>
      <c r="CW1322" s="361" t="str">
        <f>IF(AX1322&lt;=VLOOKUP($C1322,Projections2[[#All],[ISOCode]:[Total 2024 Colombian Returnees]],'Population Projection V2'!$AK$167,FALSE),"OK", "Review")</f>
        <v>OK</v>
      </c>
      <c r="CX1322" s="361" t="str">
        <f>IF(AY1322&lt;=VLOOKUP($C1322,Projections2[[#All],[ISOCode]:[Total 2024 Colombian Returnees]],'Population Projection V2'!$AL$167,FALSE),"OK", "Review")</f>
        <v>OK</v>
      </c>
      <c r="CY1322" s="362" t="str">
        <f>IF(AZ1322&lt;=VLOOKUP($C1322,Projections2[[#All],[ISOCode]:[Total 2024 Colombian Returnees]],'Population Projection V2'!$AM$167,FALSE),"OK", "Review")</f>
        <v>OK</v>
      </c>
    </row>
    <row r="1323" spans="1:103" x14ac:dyDescent="0.25">
      <c r="A1323" s="218" t="s">
        <v>38</v>
      </c>
      <c r="B1323" s="219" t="s">
        <v>38</v>
      </c>
      <c r="C1323" s="219" t="s">
        <v>259</v>
      </c>
      <c r="D1323" s="219" t="s">
        <v>158</v>
      </c>
      <c r="E1323" s="219" t="s">
        <v>428</v>
      </c>
      <c r="F1323" s="310">
        <f t="shared" si="483"/>
        <v>0</v>
      </c>
      <c r="G1323" s="310">
        <f t="shared" si="484"/>
        <v>0</v>
      </c>
      <c r="H1323" s="310">
        <f t="shared" si="485"/>
        <v>0</v>
      </c>
      <c r="I1323" s="310">
        <f t="shared" si="486"/>
        <v>0</v>
      </c>
      <c r="J1323" s="311">
        <f t="shared" si="487"/>
        <v>0</v>
      </c>
      <c r="K1323" s="311">
        <f>VLOOKUP($C1323,Projections2[[#All],[ISOCode]:[Total 2024 Colombian Returnees]],7,0)</f>
        <v>0</v>
      </c>
      <c r="L1323" s="251"/>
      <c r="M1323" s="312"/>
      <c r="N1323" s="312"/>
      <c r="O1323" s="312"/>
      <c r="P1323" s="236"/>
      <c r="Q1323" s="252"/>
      <c r="R1323" s="224">
        <f>VLOOKUP($C1323,Projections2[[#All],[ISOCode]:[Total 2024 Colombian Returnees]],12,0)</f>
        <v>0</v>
      </c>
      <c r="S1323" s="225"/>
      <c r="T1323" s="226"/>
      <c r="U1323" s="226"/>
      <c r="V1323" s="226"/>
      <c r="W1323" s="226"/>
      <c r="X1323" s="227"/>
      <c r="Y1323" s="227">
        <f>VLOOKUP($C1323,Projections2[[#All],[ISOCode]:[Total 2024 Colombian Returnees]],17,0)</f>
        <v>0</v>
      </c>
      <c r="Z1323" s="228"/>
      <c r="AA1323" s="253"/>
      <c r="AB1323" s="253"/>
      <c r="AC1323" s="253"/>
      <c r="AD1323" s="253"/>
      <c r="AE1323" s="253"/>
      <c r="AF1323" s="253">
        <f>VLOOKUP($C1323,Projections2[[#All],[ISOCode]:[Total 2024 Colombian Returnees]],22,0)</f>
        <v>0</v>
      </c>
      <c r="AG1323" s="254"/>
      <c r="AH1323" s="313"/>
      <c r="AI1323" s="313"/>
      <c r="AJ1323" s="313"/>
      <c r="AK1323" s="313"/>
      <c r="AL1323" s="264"/>
      <c r="AM1323" s="230">
        <f>VLOOKUP($C1323,Projections2[[#All],[ISOCode]:[Total 2024 Colombian Returnees]],27,0)</f>
        <v>0</v>
      </c>
      <c r="AN1323" s="265"/>
      <c r="AO1323" s="257"/>
      <c r="AP1323" s="257"/>
      <c r="AQ1323" s="257"/>
      <c r="AR1323" s="257"/>
      <c r="AS1323" s="232"/>
      <c r="AT1323" s="232">
        <f>VLOOKUP($C1323,Projections2[[#All],[ISOCode]:[Total 2024 Colombian Returnees]],32,0)</f>
        <v>0</v>
      </c>
      <c r="AU1323" s="233"/>
      <c r="AV1323" s="258"/>
      <c r="AW1323" s="258"/>
      <c r="AX1323" s="258"/>
      <c r="AY1323" s="258"/>
      <c r="AZ1323" s="234"/>
      <c r="BA1323" s="234">
        <f>VLOOKUP($C1323,Projections2[[#All],[ISOCode]:[Total 2024 Colombian Returnees]],37,0)</f>
        <v>0</v>
      </c>
      <c r="BB1323" s="235"/>
      <c r="BC1323" s="360" t="str">
        <f t="shared" si="488"/>
        <v>Ok</v>
      </c>
      <c r="BD1323" s="361" t="str">
        <f t="shared" si="489"/>
        <v>Ok</v>
      </c>
      <c r="BE1323" s="361" t="str">
        <f t="shared" si="490"/>
        <v>Ok</v>
      </c>
      <c r="BF1323" s="361" t="str">
        <f t="shared" si="491"/>
        <v>Ok</v>
      </c>
      <c r="BG1323" s="362" t="str">
        <f t="shared" si="492"/>
        <v>Ok</v>
      </c>
      <c r="BH1323" s="360" t="str">
        <f t="shared" si="493"/>
        <v>Ok</v>
      </c>
      <c r="BI1323" s="361" t="str">
        <f t="shared" si="494"/>
        <v>Ok</v>
      </c>
      <c r="BJ1323" s="361" t="str">
        <f t="shared" si="495"/>
        <v>Ok</v>
      </c>
      <c r="BK1323" s="361" t="str">
        <f t="shared" si="496"/>
        <v>Ok</v>
      </c>
      <c r="BL1323" s="361" t="str">
        <f t="shared" si="497"/>
        <v>Ok</v>
      </c>
      <c r="BM1323" s="361" t="str">
        <f t="shared" si="498"/>
        <v>Ok</v>
      </c>
      <c r="BN1323" s="362" t="str">
        <f t="shared" si="499"/>
        <v>Ok</v>
      </c>
      <c r="BO1323" s="360" t="str">
        <f t="shared" si="500"/>
        <v>No Pop.</v>
      </c>
      <c r="BP1323" s="361" t="str">
        <f t="shared" si="501"/>
        <v>No Pop.</v>
      </c>
      <c r="BQ1323" s="361" t="str">
        <f t="shared" si="502"/>
        <v>No Pop.</v>
      </c>
      <c r="BR1323" s="361" t="str">
        <f t="shared" si="503"/>
        <v>No Pop.</v>
      </c>
      <c r="BS1323" s="361" t="str">
        <f t="shared" si="504"/>
        <v>No Pop.</v>
      </c>
      <c r="BT1323" s="361" t="str">
        <f t="shared" si="505"/>
        <v>No Pop.</v>
      </c>
      <c r="BU1323" s="362" t="str">
        <f t="shared" si="506"/>
        <v>No Pop.</v>
      </c>
      <c r="BV1323" s="360" t="str">
        <f>IF(M1323&lt;=VLOOKUP($C1323,Projections2[[#All],[ISOCode]:[Total 2024 Colombian Returnees]],'Population Projection V2'!$J$167,FALSE),"OK", "Review")</f>
        <v>OK</v>
      </c>
      <c r="BW1323" s="361" t="str">
        <f>IF(N1323&lt;=VLOOKUP($C1323,Projections2[[#All],[ISOCode]:[Total 2024 Colombian Returnees]],'Population Projection V2'!$K$167,FALSE),"OK", "Review")</f>
        <v>OK</v>
      </c>
      <c r="BX1323" s="361" t="str">
        <f>IF(O1323&lt;=VLOOKUP($C1323,Projections2[[#All],[ISOCode]:[Total 2024 Colombian Returnees]],'Population Projection V2'!$L$167,FALSE),"OK", "Review")</f>
        <v>OK</v>
      </c>
      <c r="BY1323" s="361" t="str">
        <f>IF(P1323&lt;=VLOOKUP($C1323,Projections2[[#All],[ISOCode]:[Total 2024 Colombian Returnees]],'Population Projection V2'!$M$167,FALSE),"OK", "Review")</f>
        <v>OK</v>
      </c>
      <c r="BZ1323" s="361" t="str">
        <f>IF(Q1323&lt;=VLOOKUP($C1323,Projections2[[#All],[ISOCode]:[Total 2024 Colombian Returnees]],'Population Projection V2'!$N$167,FALSE),"OK", "Review")</f>
        <v>OK</v>
      </c>
      <c r="CA1323" s="361" t="str">
        <f>IF(T1323&lt;=VLOOKUP($C1323,Projections2[[#All],[ISOCode]:[Total 2024 Colombian Returnees]],'Population Projection V2'!$O$167,FALSE),"OK", "Review")</f>
        <v>OK</v>
      </c>
      <c r="CB1323" s="361" t="str">
        <f>IF(U1323&lt;=VLOOKUP($C1323,Projections2[[#All],[ISOCode]:[Total 2024 Colombian Returnees]],'Population Projection V2'!$P$167,FALSE),"OK", "Review")</f>
        <v>OK</v>
      </c>
      <c r="CC1323" s="361" t="str">
        <f>IF(V1323&lt;=VLOOKUP($C1323,Projections2[[#All],[ISOCode]:[Total 2024 Colombian Returnees]],'Population Projection V2'!$Q$167,FALSE),"OK", "Review")</f>
        <v>OK</v>
      </c>
      <c r="CD1323" s="361" t="str">
        <f>IF(W1323&lt;=VLOOKUP($C1323,Projections2[[#All],[ISOCode]:[Total 2024 Colombian Returnees]],'Population Projection V2'!$R$167,FALSE),"OK", "Review")</f>
        <v>OK</v>
      </c>
      <c r="CE1323" s="361" t="str">
        <f>IF(X1323&lt;=VLOOKUP($C1323,Projections2[[#All],[ISOCode]:[Total 2024 Colombian Returnees]],'Population Projection V2'!$S$167,FALSE),"OK", "Review")</f>
        <v>OK</v>
      </c>
      <c r="CF1323" s="361" t="str">
        <f>IF(AA1323&lt;=VLOOKUP($C1323,Projections2[[#All],[ISOCode]:[Total 2024 Colombian Returnees]],'Population Projection V2'!$T$167,FALSE),"OK", "Review")</f>
        <v>OK</v>
      </c>
      <c r="CG1323" s="361" t="str">
        <f>IF(AB1323&lt;=VLOOKUP($C1323,Projections2[[#All],[ISOCode]:[Total 2024 Colombian Returnees]],'Population Projection V2'!$U$167,FALSE),"OK", "Review")</f>
        <v>OK</v>
      </c>
      <c r="CH1323" s="361" t="str">
        <f>IF(AC1323&lt;=VLOOKUP($C1323,Projections2[[#All],[ISOCode]:[Total 2024 Colombian Returnees]],'Population Projection V2'!$V$167,FALSE),"OK", "Review")</f>
        <v>OK</v>
      </c>
      <c r="CI1323" s="361" t="str">
        <f>IF(AD1323&lt;=VLOOKUP($C1323,Projections2[[#All],[ISOCode]:[Total 2024 Colombian Returnees]],'Population Projection V2'!$W$167,FALSE),"OK", "Review")</f>
        <v>OK</v>
      </c>
      <c r="CJ1323" s="361" t="str">
        <f>IF(AE1323&lt;=VLOOKUP($C1323,Projections2[[#All],[ISOCode]:[Total 2024 Colombian Returnees]],'Population Projection V2'!$X$167,FALSE),"OK", "Review")</f>
        <v>OK</v>
      </c>
      <c r="CK1323" s="361" t="str">
        <f>IF(AH1323&lt;=VLOOKUP($C1323,Projections2[[#All],[ISOCode]:[Total 2024 Colombian Returnees]],'Population Projection V2'!$Y$167,FALSE),"OK", "Review")</f>
        <v>OK</v>
      </c>
      <c r="CL1323" s="361" t="str">
        <f>IF(AI1323&lt;=VLOOKUP($C1323,Projections2[[#All],[ISOCode]:[Total 2024 Colombian Returnees]],'Population Projection V2'!$Z$167,FALSE),"OK", "Review")</f>
        <v>OK</v>
      </c>
      <c r="CM1323" s="361" t="str">
        <f>IF(AJ1323&lt;=VLOOKUP($C1323,Projections2[[#All],[ISOCode]:[Total 2024 Colombian Returnees]],'Population Projection V2'!$AA$167,FALSE),"OK", "Review")</f>
        <v>OK</v>
      </c>
      <c r="CN1323" s="361" t="str">
        <f>IF(AK1323&lt;=VLOOKUP($C1323,Projections2[[#All],[ISOCode]:[Total 2024 Colombian Returnees]],'Population Projection V2'!$AB$167,FALSE),"OK", "Review")</f>
        <v>OK</v>
      </c>
      <c r="CO1323" s="361" t="str">
        <f>IF(AL1323&lt;=VLOOKUP($C1323,Projections2[[#All],[ISOCode]:[Total 2024 Colombian Returnees]],'Population Projection V2'!$AC$167,FALSE),"OK", "Review")</f>
        <v>OK</v>
      </c>
      <c r="CP1323" s="361" t="str">
        <f>IF(AO1323&lt;=VLOOKUP($C1323,Projections2[[#All],[ISOCode]:[Total 2024 Colombian Returnees]],'Population Projection V2'!$AD$167,FALSE),"OK", "Review")</f>
        <v>OK</v>
      </c>
      <c r="CQ1323" s="361" t="str">
        <f>IF(AP1323&lt;=VLOOKUP($C1323,Projections2[[#All],[ISOCode]:[Total 2024 Colombian Returnees]],'Population Projection V2'!$AE$167,FALSE),"OK", "Review")</f>
        <v>OK</v>
      </c>
      <c r="CR1323" s="361" t="str">
        <f>IF(AQ1323&lt;=VLOOKUP($C1323,Projections2[[#All],[ISOCode]:[Total 2024 Colombian Returnees]],'Population Projection V2'!$AF$167,FALSE),"OK", "Review")</f>
        <v>OK</v>
      </c>
      <c r="CS1323" s="361" t="str">
        <f>IF(AR1323&lt;=VLOOKUP($C1323,Projections2[[#All],[ISOCode]:[Total 2024 Colombian Returnees]],'Population Projection V2'!$AG$167,FALSE),"OK", "Review")</f>
        <v>OK</v>
      </c>
      <c r="CT1323" s="361" t="str">
        <f>IF(AS1323&lt;=VLOOKUP($C1323,Projections2[[#All],[ISOCode]:[Total 2024 Colombian Returnees]],'Population Projection V2'!$AH$167,FALSE),"OK", "Review")</f>
        <v>OK</v>
      </c>
      <c r="CU1323" s="361" t="str">
        <f>IF(AV1323&lt;=VLOOKUP($C1323,Projections2[[#All],[ISOCode]:[Total 2024 Colombian Returnees]],'Population Projection V2'!$AI$167,FALSE),"OK", "Review")</f>
        <v>OK</v>
      </c>
      <c r="CV1323" s="361" t="str">
        <f>IF(AW1323&lt;=VLOOKUP($C1323,Projections2[[#All],[ISOCode]:[Total 2024 Colombian Returnees]],'Population Projection V2'!$AJ$167,FALSE),"OK", "Review")</f>
        <v>OK</v>
      </c>
      <c r="CW1323" s="361" t="str">
        <f>IF(AX1323&lt;=VLOOKUP($C1323,Projections2[[#All],[ISOCode]:[Total 2024 Colombian Returnees]],'Population Projection V2'!$AK$167,FALSE),"OK", "Review")</f>
        <v>OK</v>
      </c>
      <c r="CX1323" s="361" t="str">
        <f>IF(AY1323&lt;=VLOOKUP($C1323,Projections2[[#All],[ISOCode]:[Total 2024 Colombian Returnees]],'Population Projection V2'!$AL$167,FALSE),"OK", "Review")</f>
        <v>OK</v>
      </c>
      <c r="CY1323" s="362" t="str">
        <f>IF(AZ1323&lt;=VLOOKUP($C1323,Projections2[[#All],[ISOCode]:[Total 2024 Colombian Returnees]],'Population Projection V2'!$AM$167,FALSE),"OK", "Review")</f>
        <v>OK</v>
      </c>
    </row>
    <row r="1324" spans="1:103" x14ac:dyDescent="0.25">
      <c r="A1324" s="218" t="s">
        <v>38</v>
      </c>
      <c r="B1324" s="219" t="s">
        <v>38</v>
      </c>
      <c r="C1324" s="219" t="s">
        <v>260</v>
      </c>
      <c r="D1324" s="219" t="s">
        <v>159</v>
      </c>
      <c r="E1324" s="219" t="s">
        <v>428</v>
      </c>
      <c r="F1324" s="310">
        <f t="shared" si="483"/>
        <v>0</v>
      </c>
      <c r="G1324" s="310">
        <f t="shared" si="484"/>
        <v>0</v>
      </c>
      <c r="H1324" s="310">
        <f t="shared" si="485"/>
        <v>0</v>
      </c>
      <c r="I1324" s="310">
        <f t="shared" si="486"/>
        <v>0</v>
      </c>
      <c r="J1324" s="311">
        <f t="shared" si="487"/>
        <v>0</v>
      </c>
      <c r="K1324" s="311">
        <f>VLOOKUP($C1324,Projections2[[#All],[ISOCode]:[Total 2024 Colombian Returnees]],7,0)</f>
        <v>0</v>
      </c>
      <c r="L1324" s="251"/>
      <c r="M1324" s="312"/>
      <c r="N1324" s="312"/>
      <c r="O1324" s="312"/>
      <c r="P1324" s="236"/>
      <c r="Q1324" s="252"/>
      <c r="R1324" s="224">
        <f>VLOOKUP($C1324,Projections2[[#All],[ISOCode]:[Total 2024 Colombian Returnees]],12,0)</f>
        <v>0</v>
      </c>
      <c r="S1324" s="225"/>
      <c r="T1324" s="226"/>
      <c r="U1324" s="226"/>
      <c r="V1324" s="226"/>
      <c r="W1324" s="226"/>
      <c r="X1324" s="227"/>
      <c r="Y1324" s="227">
        <f>VLOOKUP($C1324,Projections2[[#All],[ISOCode]:[Total 2024 Colombian Returnees]],17,0)</f>
        <v>0</v>
      </c>
      <c r="Z1324" s="228"/>
      <c r="AA1324" s="253"/>
      <c r="AB1324" s="253"/>
      <c r="AC1324" s="253"/>
      <c r="AD1324" s="253"/>
      <c r="AE1324" s="253"/>
      <c r="AF1324" s="253">
        <f>VLOOKUP($C1324,Projections2[[#All],[ISOCode]:[Total 2024 Colombian Returnees]],22,0)</f>
        <v>0</v>
      </c>
      <c r="AG1324" s="254"/>
      <c r="AH1324" s="313"/>
      <c r="AI1324" s="313"/>
      <c r="AJ1324" s="313"/>
      <c r="AK1324" s="313"/>
      <c r="AL1324" s="264"/>
      <c r="AM1324" s="230">
        <f>VLOOKUP($C1324,Projections2[[#All],[ISOCode]:[Total 2024 Colombian Returnees]],27,0)</f>
        <v>0</v>
      </c>
      <c r="AN1324" s="265"/>
      <c r="AO1324" s="257"/>
      <c r="AP1324" s="257"/>
      <c r="AQ1324" s="257"/>
      <c r="AR1324" s="257"/>
      <c r="AS1324" s="232"/>
      <c r="AT1324" s="232">
        <f>VLOOKUP($C1324,Projections2[[#All],[ISOCode]:[Total 2024 Colombian Returnees]],32,0)</f>
        <v>0</v>
      </c>
      <c r="AU1324" s="233"/>
      <c r="AV1324" s="258"/>
      <c r="AW1324" s="258"/>
      <c r="AX1324" s="258"/>
      <c r="AY1324" s="258"/>
      <c r="AZ1324" s="234"/>
      <c r="BA1324" s="234">
        <f>VLOOKUP($C1324,Projections2[[#All],[ISOCode]:[Total 2024 Colombian Returnees]],37,0)</f>
        <v>0</v>
      </c>
      <c r="BB1324" s="235"/>
      <c r="BC1324" s="360" t="str">
        <f t="shared" si="488"/>
        <v>Ok</v>
      </c>
      <c r="BD1324" s="361" t="str">
        <f t="shared" si="489"/>
        <v>Ok</v>
      </c>
      <c r="BE1324" s="361" t="str">
        <f t="shared" si="490"/>
        <v>Ok</v>
      </c>
      <c r="BF1324" s="361" t="str">
        <f t="shared" si="491"/>
        <v>Ok</v>
      </c>
      <c r="BG1324" s="362" t="str">
        <f t="shared" si="492"/>
        <v>Ok</v>
      </c>
      <c r="BH1324" s="360" t="str">
        <f t="shared" si="493"/>
        <v>Ok</v>
      </c>
      <c r="BI1324" s="361" t="str">
        <f t="shared" si="494"/>
        <v>Ok</v>
      </c>
      <c r="BJ1324" s="361" t="str">
        <f t="shared" si="495"/>
        <v>Ok</v>
      </c>
      <c r="BK1324" s="361" t="str">
        <f t="shared" si="496"/>
        <v>Ok</v>
      </c>
      <c r="BL1324" s="361" t="str">
        <f t="shared" si="497"/>
        <v>Ok</v>
      </c>
      <c r="BM1324" s="361" t="str">
        <f t="shared" si="498"/>
        <v>Ok</v>
      </c>
      <c r="BN1324" s="362" t="str">
        <f t="shared" si="499"/>
        <v>Ok</v>
      </c>
      <c r="BO1324" s="360" t="str">
        <f t="shared" si="500"/>
        <v>No Pop.</v>
      </c>
      <c r="BP1324" s="361" t="str">
        <f t="shared" si="501"/>
        <v>No Pop.</v>
      </c>
      <c r="BQ1324" s="361" t="str">
        <f t="shared" si="502"/>
        <v>No Pop.</v>
      </c>
      <c r="BR1324" s="361" t="str">
        <f t="shared" si="503"/>
        <v>No Pop.</v>
      </c>
      <c r="BS1324" s="361" t="str">
        <f t="shared" si="504"/>
        <v>No Pop.</v>
      </c>
      <c r="BT1324" s="361" t="str">
        <f t="shared" si="505"/>
        <v>No Pop.</v>
      </c>
      <c r="BU1324" s="362" t="str">
        <f t="shared" si="506"/>
        <v>No Pop.</v>
      </c>
      <c r="BV1324" s="360" t="str">
        <f>IF(M1324&lt;=VLOOKUP($C1324,Projections2[[#All],[ISOCode]:[Total 2024 Colombian Returnees]],'Population Projection V2'!$J$167,FALSE),"OK", "Review")</f>
        <v>OK</v>
      </c>
      <c r="BW1324" s="361" t="str">
        <f>IF(N1324&lt;=VLOOKUP($C1324,Projections2[[#All],[ISOCode]:[Total 2024 Colombian Returnees]],'Population Projection V2'!$K$167,FALSE),"OK", "Review")</f>
        <v>OK</v>
      </c>
      <c r="BX1324" s="361" t="str">
        <f>IF(O1324&lt;=VLOOKUP($C1324,Projections2[[#All],[ISOCode]:[Total 2024 Colombian Returnees]],'Population Projection V2'!$L$167,FALSE),"OK", "Review")</f>
        <v>OK</v>
      </c>
      <c r="BY1324" s="361" t="str">
        <f>IF(P1324&lt;=VLOOKUP($C1324,Projections2[[#All],[ISOCode]:[Total 2024 Colombian Returnees]],'Population Projection V2'!$M$167,FALSE),"OK", "Review")</f>
        <v>OK</v>
      </c>
      <c r="BZ1324" s="361" t="str">
        <f>IF(Q1324&lt;=VLOOKUP($C1324,Projections2[[#All],[ISOCode]:[Total 2024 Colombian Returnees]],'Population Projection V2'!$N$167,FALSE),"OK", "Review")</f>
        <v>OK</v>
      </c>
      <c r="CA1324" s="361" t="str">
        <f>IF(T1324&lt;=VLOOKUP($C1324,Projections2[[#All],[ISOCode]:[Total 2024 Colombian Returnees]],'Population Projection V2'!$O$167,FALSE),"OK", "Review")</f>
        <v>OK</v>
      </c>
      <c r="CB1324" s="361" t="str">
        <f>IF(U1324&lt;=VLOOKUP($C1324,Projections2[[#All],[ISOCode]:[Total 2024 Colombian Returnees]],'Population Projection V2'!$P$167,FALSE),"OK", "Review")</f>
        <v>OK</v>
      </c>
      <c r="CC1324" s="361" t="str">
        <f>IF(V1324&lt;=VLOOKUP($C1324,Projections2[[#All],[ISOCode]:[Total 2024 Colombian Returnees]],'Population Projection V2'!$Q$167,FALSE),"OK", "Review")</f>
        <v>OK</v>
      </c>
      <c r="CD1324" s="361" t="str">
        <f>IF(W1324&lt;=VLOOKUP($C1324,Projections2[[#All],[ISOCode]:[Total 2024 Colombian Returnees]],'Population Projection V2'!$R$167,FALSE),"OK", "Review")</f>
        <v>OK</v>
      </c>
      <c r="CE1324" s="361" t="str">
        <f>IF(X1324&lt;=VLOOKUP($C1324,Projections2[[#All],[ISOCode]:[Total 2024 Colombian Returnees]],'Population Projection V2'!$S$167,FALSE),"OK", "Review")</f>
        <v>OK</v>
      </c>
      <c r="CF1324" s="361" t="str">
        <f>IF(AA1324&lt;=VLOOKUP($C1324,Projections2[[#All],[ISOCode]:[Total 2024 Colombian Returnees]],'Population Projection V2'!$T$167,FALSE),"OK", "Review")</f>
        <v>OK</v>
      </c>
      <c r="CG1324" s="361" t="str">
        <f>IF(AB1324&lt;=VLOOKUP($C1324,Projections2[[#All],[ISOCode]:[Total 2024 Colombian Returnees]],'Population Projection V2'!$U$167,FALSE),"OK", "Review")</f>
        <v>OK</v>
      </c>
      <c r="CH1324" s="361" t="str">
        <f>IF(AC1324&lt;=VLOOKUP($C1324,Projections2[[#All],[ISOCode]:[Total 2024 Colombian Returnees]],'Population Projection V2'!$V$167,FALSE),"OK", "Review")</f>
        <v>OK</v>
      </c>
      <c r="CI1324" s="361" t="str">
        <f>IF(AD1324&lt;=VLOOKUP($C1324,Projections2[[#All],[ISOCode]:[Total 2024 Colombian Returnees]],'Population Projection V2'!$W$167,FALSE),"OK", "Review")</f>
        <v>OK</v>
      </c>
      <c r="CJ1324" s="361" t="str">
        <f>IF(AE1324&lt;=VLOOKUP($C1324,Projections2[[#All],[ISOCode]:[Total 2024 Colombian Returnees]],'Population Projection V2'!$X$167,FALSE),"OK", "Review")</f>
        <v>OK</v>
      </c>
      <c r="CK1324" s="361" t="str">
        <f>IF(AH1324&lt;=VLOOKUP($C1324,Projections2[[#All],[ISOCode]:[Total 2024 Colombian Returnees]],'Population Projection V2'!$Y$167,FALSE),"OK", "Review")</f>
        <v>OK</v>
      </c>
      <c r="CL1324" s="361" t="str">
        <f>IF(AI1324&lt;=VLOOKUP($C1324,Projections2[[#All],[ISOCode]:[Total 2024 Colombian Returnees]],'Population Projection V2'!$Z$167,FALSE),"OK", "Review")</f>
        <v>OK</v>
      </c>
      <c r="CM1324" s="361" t="str">
        <f>IF(AJ1324&lt;=VLOOKUP($C1324,Projections2[[#All],[ISOCode]:[Total 2024 Colombian Returnees]],'Population Projection V2'!$AA$167,FALSE),"OK", "Review")</f>
        <v>OK</v>
      </c>
      <c r="CN1324" s="361" t="str">
        <f>IF(AK1324&lt;=VLOOKUP($C1324,Projections2[[#All],[ISOCode]:[Total 2024 Colombian Returnees]],'Population Projection V2'!$AB$167,FALSE),"OK", "Review")</f>
        <v>OK</v>
      </c>
      <c r="CO1324" s="361" t="str">
        <f>IF(AL1324&lt;=VLOOKUP($C1324,Projections2[[#All],[ISOCode]:[Total 2024 Colombian Returnees]],'Population Projection V2'!$AC$167,FALSE),"OK", "Review")</f>
        <v>OK</v>
      </c>
      <c r="CP1324" s="361" t="str">
        <f>IF(AO1324&lt;=VLOOKUP($C1324,Projections2[[#All],[ISOCode]:[Total 2024 Colombian Returnees]],'Population Projection V2'!$AD$167,FALSE),"OK", "Review")</f>
        <v>OK</v>
      </c>
      <c r="CQ1324" s="361" t="str">
        <f>IF(AP1324&lt;=VLOOKUP($C1324,Projections2[[#All],[ISOCode]:[Total 2024 Colombian Returnees]],'Population Projection V2'!$AE$167,FALSE),"OK", "Review")</f>
        <v>OK</v>
      </c>
      <c r="CR1324" s="361" t="str">
        <f>IF(AQ1324&lt;=VLOOKUP($C1324,Projections2[[#All],[ISOCode]:[Total 2024 Colombian Returnees]],'Population Projection V2'!$AF$167,FALSE),"OK", "Review")</f>
        <v>OK</v>
      </c>
      <c r="CS1324" s="361" t="str">
        <f>IF(AR1324&lt;=VLOOKUP($C1324,Projections2[[#All],[ISOCode]:[Total 2024 Colombian Returnees]],'Population Projection V2'!$AG$167,FALSE),"OK", "Review")</f>
        <v>OK</v>
      </c>
      <c r="CT1324" s="361" t="str">
        <f>IF(AS1324&lt;=VLOOKUP($C1324,Projections2[[#All],[ISOCode]:[Total 2024 Colombian Returnees]],'Population Projection V2'!$AH$167,FALSE),"OK", "Review")</f>
        <v>OK</v>
      </c>
      <c r="CU1324" s="361" t="str">
        <f>IF(AV1324&lt;=VLOOKUP($C1324,Projections2[[#All],[ISOCode]:[Total 2024 Colombian Returnees]],'Population Projection V2'!$AI$167,FALSE),"OK", "Review")</f>
        <v>OK</v>
      </c>
      <c r="CV1324" s="361" t="str">
        <f>IF(AW1324&lt;=VLOOKUP($C1324,Projections2[[#All],[ISOCode]:[Total 2024 Colombian Returnees]],'Population Projection V2'!$AJ$167,FALSE),"OK", "Review")</f>
        <v>OK</v>
      </c>
      <c r="CW1324" s="361" t="str">
        <f>IF(AX1324&lt;=VLOOKUP($C1324,Projections2[[#All],[ISOCode]:[Total 2024 Colombian Returnees]],'Population Projection V2'!$AK$167,FALSE),"OK", "Review")</f>
        <v>OK</v>
      </c>
      <c r="CX1324" s="361" t="str">
        <f>IF(AY1324&lt;=VLOOKUP($C1324,Projections2[[#All],[ISOCode]:[Total 2024 Colombian Returnees]],'Population Projection V2'!$AL$167,FALSE),"OK", "Review")</f>
        <v>OK</v>
      </c>
      <c r="CY1324" s="362" t="str">
        <f>IF(AZ1324&lt;=VLOOKUP($C1324,Projections2[[#All],[ISOCode]:[Total 2024 Colombian Returnees]],'Population Projection V2'!$AM$167,FALSE),"OK", "Review")</f>
        <v>OK</v>
      </c>
    </row>
    <row r="1325" spans="1:103" x14ac:dyDescent="0.25">
      <c r="A1325" s="218" t="s">
        <v>38</v>
      </c>
      <c r="B1325" s="219" t="s">
        <v>38</v>
      </c>
      <c r="C1325" s="219" t="s">
        <v>261</v>
      </c>
      <c r="D1325" s="219" t="s">
        <v>160</v>
      </c>
      <c r="E1325" s="219" t="s">
        <v>428</v>
      </c>
      <c r="F1325" s="310">
        <f t="shared" si="483"/>
        <v>0</v>
      </c>
      <c r="G1325" s="310">
        <f t="shared" si="484"/>
        <v>0</v>
      </c>
      <c r="H1325" s="310">
        <f t="shared" si="485"/>
        <v>0</v>
      </c>
      <c r="I1325" s="310">
        <f t="shared" si="486"/>
        <v>0</v>
      </c>
      <c r="J1325" s="311">
        <f t="shared" si="487"/>
        <v>0</v>
      </c>
      <c r="K1325" s="311">
        <f>VLOOKUP($C1325,Projections2[[#All],[ISOCode]:[Total 2024 Colombian Returnees]],7,0)</f>
        <v>0</v>
      </c>
      <c r="L1325" s="251"/>
      <c r="M1325" s="312"/>
      <c r="N1325" s="312"/>
      <c r="O1325" s="312"/>
      <c r="P1325" s="236"/>
      <c r="Q1325" s="252"/>
      <c r="R1325" s="224">
        <f>VLOOKUP($C1325,Projections2[[#All],[ISOCode]:[Total 2024 Colombian Returnees]],12,0)</f>
        <v>0</v>
      </c>
      <c r="S1325" s="225"/>
      <c r="T1325" s="226"/>
      <c r="U1325" s="226"/>
      <c r="V1325" s="226"/>
      <c r="W1325" s="226"/>
      <c r="X1325" s="227"/>
      <c r="Y1325" s="227">
        <f>VLOOKUP($C1325,Projections2[[#All],[ISOCode]:[Total 2024 Colombian Returnees]],17,0)</f>
        <v>0</v>
      </c>
      <c r="Z1325" s="228"/>
      <c r="AA1325" s="253"/>
      <c r="AB1325" s="253"/>
      <c r="AC1325" s="253"/>
      <c r="AD1325" s="253"/>
      <c r="AE1325" s="253"/>
      <c r="AF1325" s="253">
        <f>VLOOKUP($C1325,Projections2[[#All],[ISOCode]:[Total 2024 Colombian Returnees]],22,0)</f>
        <v>0</v>
      </c>
      <c r="AG1325" s="254"/>
      <c r="AH1325" s="313"/>
      <c r="AI1325" s="313"/>
      <c r="AJ1325" s="313"/>
      <c r="AK1325" s="313"/>
      <c r="AL1325" s="264"/>
      <c r="AM1325" s="230">
        <f>VLOOKUP($C1325,Projections2[[#All],[ISOCode]:[Total 2024 Colombian Returnees]],27,0)</f>
        <v>0</v>
      </c>
      <c r="AN1325" s="265"/>
      <c r="AO1325" s="257"/>
      <c r="AP1325" s="257"/>
      <c r="AQ1325" s="257"/>
      <c r="AR1325" s="257"/>
      <c r="AS1325" s="232"/>
      <c r="AT1325" s="232">
        <f>VLOOKUP($C1325,Projections2[[#All],[ISOCode]:[Total 2024 Colombian Returnees]],32,0)</f>
        <v>0</v>
      </c>
      <c r="AU1325" s="233"/>
      <c r="AV1325" s="258"/>
      <c r="AW1325" s="258"/>
      <c r="AX1325" s="258"/>
      <c r="AY1325" s="258"/>
      <c r="AZ1325" s="234"/>
      <c r="BA1325" s="234">
        <f>VLOOKUP($C1325,Projections2[[#All],[ISOCode]:[Total 2024 Colombian Returnees]],37,0)</f>
        <v>0</v>
      </c>
      <c r="BB1325" s="235"/>
      <c r="BC1325" s="360" t="str">
        <f t="shared" si="488"/>
        <v>Ok</v>
      </c>
      <c r="BD1325" s="361" t="str">
        <f t="shared" si="489"/>
        <v>Ok</v>
      </c>
      <c r="BE1325" s="361" t="str">
        <f t="shared" si="490"/>
        <v>Ok</v>
      </c>
      <c r="BF1325" s="361" t="str">
        <f t="shared" si="491"/>
        <v>Ok</v>
      </c>
      <c r="BG1325" s="362" t="str">
        <f t="shared" si="492"/>
        <v>Ok</v>
      </c>
      <c r="BH1325" s="360" t="str">
        <f t="shared" si="493"/>
        <v>Ok</v>
      </c>
      <c r="BI1325" s="361" t="str">
        <f t="shared" si="494"/>
        <v>Ok</v>
      </c>
      <c r="BJ1325" s="361" t="str">
        <f t="shared" si="495"/>
        <v>Ok</v>
      </c>
      <c r="BK1325" s="361" t="str">
        <f t="shared" si="496"/>
        <v>Ok</v>
      </c>
      <c r="BL1325" s="361" t="str">
        <f t="shared" si="497"/>
        <v>Ok</v>
      </c>
      <c r="BM1325" s="361" t="str">
        <f t="shared" si="498"/>
        <v>Ok</v>
      </c>
      <c r="BN1325" s="362" t="str">
        <f t="shared" si="499"/>
        <v>Ok</v>
      </c>
      <c r="BO1325" s="360" t="str">
        <f t="shared" si="500"/>
        <v>No Pop.</v>
      </c>
      <c r="BP1325" s="361" t="str">
        <f t="shared" si="501"/>
        <v>No Pop.</v>
      </c>
      <c r="BQ1325" s="361" t="str">
        <f t="shared" si="502"/>
        <v>No Pop.</v>
      </c>
      <c r="BR1325" s="361" t="str">
        <f t="shared" si="503"/>
        <v>No Pop.</v>
      </c>
      <c r="BS1325" s="361" t="str">
        <f t="shared" si="504"/>
        <v>No Pop.</v>
      </c>
      <c r="BT1325" s="361" t="str">
        <f t="shared" si="505"/>
        <v>No Pop.</v>
      </c>
      <c r="BU1325" s="362" t="str">
        <f t="shared" si="506"/>
        <v>No Pop.</v>
      </c>
      <c r="BV1325" s="360" t="str">
        <f>IF(M1325&lt;=VLOOKUP($C1325,Projections2[[#All],[ISOCode]:[Total 2024 Colombian Returnees]],'Population Projection V2'!$J$167,FALSE),"OK", "Review")</f>
        <v>OK</v>
      </c>
      <c r="BW1325" s="361" t="str">
        <f>IF(N1325&lt;=VLOOKUP($C1325,Projections2[[#All],[ISOCode]:[Total 2024 Colombian Returnees]],'Population Projection V2'!$K$167,FALSE),"OK", "Review")</f>
        <v>OK</v>
      </c>
      <c r="BX1325" s="361" t="str">
        <f>IF(O1325&lt;=VLOOKUP($C1325,Projections2[[#All],[ISOCode]:[Total 2024 Colombian Returnees]],'Population Projection V2'!$L$167,FALSE),"OK", "Review")</f>
        <v>OK</v>
      </c>
      <c r="BY1325" s="361" t="str">
        <f>IF(P1325&lt;=VLOOKUP($C1325,Projections2[[#All],[ISOCode]:[Total 2024 Colombian Returnees]],'Population Projection V2'!$M$167,FALSE),"OK", "Review")</f>
        <v>OK</v>
      </c>
      <c r="BZ1325" s="361" t="str">
        <f>IF(Q1325&lt;=VLOOKUP($C1325,Projections2[[#All],[ISOCode]:[Total 2024 Colombian Returnees]],'Population Projection V2'!$N$167,FALSE),"OK", "Review")</f>
        <v>OK</v>
      </c>
      <c r="CA1325" s="361" t="str">
        <f>IF(T1325&lt;=VLOOKUP($C1325,Projections2[[#All],[ISOCode]:[Total 2024 Colombian Returnees]],'Population Projection V2'!$O$167,FALSE),"OK", "Review")</f>
        <v>OK</v>
      </c>
      <c r="CB1325" s="361" t="str">
        <f>IF(U1325&lt;=VLOOKUP($C1325,Projections2[[#All],[ISOCode]:[Total 2024 Colombian Returnees]],'Population Projection V2'!$P$167,FALSE),"OK", "Review")</f>
        <v>OK</v>
      </c>
      <c r="CC1325" s="361" t="str">
        <f>IF(V1325&lt;=VLOOKUP($C1325,Projections2[[#All],[ISOCode]:[Total 2024 Colombian Returnees]],'Population Projection V2'!$Q$167,FALSE),"OK", "Review")</f>
        <v>OK</v>
      </c>
      <c r="CD1325" s="361" t="str">
        <f>IF(W1325&lt;=VLOOKUP($C1325,Projections2[[#All],[ISOCode]:[Total 2024 Colombian Returnees]],'Population Projection V2'!$R$167,FALSE),"OK", "Review")</f>
        <v>OK</v>
      </c>
      <c r="CE1325" s="361" t="str">
        <f>IF(X1325&lt;=VLOOKUP($C1325,Projections2[[#All],[ISOCode]:[Total 2024 Colombian Returnees]],'Population Projection V2'!$S$167,FALSE),"OK", "Review")</f>
        <v>OK</v>
      </c>
      <c r="CF1325" s="361" t="str">
        <f>IF(AA1325&lt;=VLOOKUP($C1325,Projections2[[#All],[ISOCode]:[Total 2024 Colombian Returnees]],'Population Projection V2'!$T$167,FALSE),"OK", "Review")</f>
        <v>OK</v>
      </c>
      <c r="CG1325" s="361" t="str">
        <f>IF(AB1325&lt;=VLOOKUP($C1325,Projections2[[#All],[ISOCode]:[Total 2024 Colombian Returnees]],'Population Projection V2'!$U$167,FALSE),"OK", "Review")</f>
        <v>OK</v>
      </c>
      <c r="CH1325" s="361" t="str">
        <f>IF(AC1325&lt;=VLOOKUP($C1325,Projections2[[#All],[ISOCode]:[Total 2024 Colombian Returnees]],'Population Projection V2'!$V$167,FALSE),"OK", "Review")</f>
        <v>OK</v>
      </c>
      <c r="CI1325" s="361" t="str">
        <f>IF(AD1325&lt;=VLOOKUP($C1325,Projections2[[#All],[ISOCode]:[Total 2024 Colombian Returnees]],'Population Projection V2'!$W$167,FALSE),"OK", "Review")</f>
        <v>OK</v>
      </c>
      <c r="CJ1325" s="361" t="str">
        <f>IF(AE1325&lt;=VLOOKUP($C1325,Projections2[[#All],[ISOCode]:[Total 2024 Colombian Returnees]],'Population Projection V2'!$X$167,FALSE),"OK", "Review")</f>
        <v>OK</v>
      </c>
      <c r="CK1325" s="361" t="str">
        <f>IF(AH1325&lt;=VLOOKUP($C1325,Projections2[[#All],[ISOCode]:[Total 2024 Colombian Returnees]],'Population Projection V2'!$Y$167,FALSE),"OK", "Review")</f>
        <v>OK</v>
      </c>
      <c r="CL1325" s="361" t="str">
        <f>IF(AI1325&lt;=VLOOKUP($C1325,Projections2[[#All],[ISOCode]:[Total 2024 Colombian Returnees]],'Population Projection V2'!$Z$167,FALSE),"OK", "Review")</f>
        <v>OK</v>
      </c>
      <c r="CM1325" s="361" t="str">
        <f>IF(AJ1325&lt;=VLOOKUP($C1325,Projections2[[#All],[ISOCode]:[Total 2024 Colombian Returnees]],'Population Projection V2'!$AA$167,FALSE),"OK", "Review")</f>
        <v>OK</v>
      </c>
      <c r="CN1325" s="361" t="str">
        <f>IF(AK1325&lt;=VLOOKUP($C1325,Projections2[[#All],[ISOCode]:[Total 2024 Colombian Returnees]],'Population Projection V2'!$AB$167,FALSE),"OK", "Review")</f>
        <v>OK</v>
      </c>
      <c r="CO1325" s="361" t="str">
        <f>IF(AL1325&lt;=VLOOKUP($C1325,Projections2[[#All],[ISOCode]:[Total 2024 Colombian Returnees]],'Population Projection V2'!$AC$167,FALSE),"OK", "Review")</f>
        <v>OK</v>
      </c>
      <c r="CP1325" s="361" t="str">
        <f>IF(AO1325&lt;=VLOOKUP($C1325,Projections2[[#All],[ISOCode]:[Total 2024 Colombian Returnees]],'Population Projection V2'!$AD$167,FALSE),"OK", "Review")</f>
        <v>OK</v>
      </c>
      <c r="CQ1325" s="361" t="str">
        <f>IF(AP1325&lt;=VLOOKUP($C1325,Projections2[[#All],[ISOCode]:[Total 2024 Colombian Returnees]],'Population Projection V2'!$AE$167,FALSE),"OK", "Review")</f>
        <v>OK</v>
      </c>
      <c r="CR1325" s="361" t="str">
        <f>IF(AQ1325&lt;=VLOOKUP($C1325,Projections2[[#All],[ISOCode]:[Total 2024 Colombian Returnees]],'Population Projection V2'!$AF$167,FALSE),"OK", "Review")</f>
        <v>OK</v>
      </c>
      <c r="CS1325" s="361" t="str">
        <f>IF(AR1325&lt;=VLOOKUP($C1325,Projections2[[#All],[ISOCode]:[Total 2024 Colombian Returnees]],'Population Projection V2'!$AG$167,FALSE),"OK", "Review")</f>
        <v>OK</v>
      </c>
      <c r="CT1325" s="361" t="str">
        <f>IF(AS1325&lt;=VLOOKUP($C1325,Projections2[[#All],[ISOCode]:[Total 2024 Colombian Returnees]],'Population Projection V2'!$AH$167,FALSE),"OK", "Review")</f>
        <v>OK</v>
      </c>
      <c r="CU1325" s="361" t="str">
        <f>IF(AV1325&lt;=VLOOKUP($C1325,Projections2[[#All],[ISOCode]:[Total 2024 Colombian Returnees]],'Population Projection V2'!$AI$167,FALSE),"OK", "Review")</f>
        <v>OK</v>
      </c>
      <c r="CV1325" s="361" t="str">
        <f>IF(AW1325&lt;=VLOOKUP($C1325,Projections2[[#All],[ISOCode]:[Total 2024 Colombian Returnees]],'Population Projection V2'!$AJ$167,FALSE),"OK", "Review")</f>
        <v>OK</v>
      </c>
      <c r="CW1325" s="361" t="str">
        <f>IF(AX1325&lt;=VLOOKUP($C1325,Projections2[[#All],[ISOCode]:[Total 2024 Colombian Returnees]],'Population Projection V2'!$AK$167,FALSE),"OK", "Review")</f>
        <v>OK</v>
      </c>
      <c r="CX1325" s="361" t="str">
        <f>IF(AY1325&lt;=VLOOKUP($C1325,Projections2[[#All],[ISOCode]:[Total 2024 Colombian Returnees]],'Population Projection V2'!$AL$167,FALSE),"OK", "Review")</f>
        <v>OK</v>
      </c>
      <c r="CY1325" s="362" t="str">
        <f>IF(AZ1325&lt;=VLOOKUP($C1325,Projections2[[#All],[ISOCode]:[Total 2024 Colombian Returnees]],'Population Projection V2'!$AM$167,FALSE),"OK", "Review")</f>
        <v>OK</v>
      </c>
    </row>
    <row r="1326" spans="1:103" x14ac:dyDescent="0.25">
      <c r="A1326" s="218" t="s">
        <v>38</v>
      </c>
      <c r="B1326" s="219" t="s">
        <v>38</v>
      </c>
      <c r="C1326" s="219" t="s">
        <v>262</v>
      </c>
      <c r="D1326" s="219" t="s">
        <v>161</v>
      </c>
      <c r="E1326" s="219" t="s">
        <v>428</v>
      </c>
      <c r="F1326" s="310">
        <f t="shared" si="483"/>
        <v>0</v>
      </c>
      <c r="G1326" s="310">
        <f t="shared" si="484"/>
        <v>0</v>
      </c>
      <c r="H1326" s="310">
        <f t="shared" si="485"/>
        <v>0</v>
      </c>
      <c r="I1326" s="310">
        <f t="shared" si="486"/>
        <v>0</v>
      </c>
      <c r="J1326" s="311">
        <f t="shared" si="487"/>
        <v>0</v>
      </c>
      <c r="K1326" s="311">
        <f>VLOOKUP($C1326,Projections2[[#All],[ISOCode]:[Total 2024 Colombian Returnees]],7,0)</f>
        <v>0</v>
      </c>
      <c r="L1326" s="251"/>
      <c r="M1326" s="312"/>
      <c r="N1326" s="312"/>
      <c r="O1326" s="312"/>
      <c r="P1326" s="236"/>
      <c r="Q1326" s="252"/>
      <c r="R1326" s="224">
        <f>VLOOKUP($C1326,Projections2[[#All],[ISOCode]:[Total 2024 Colombian Returnees]],12,0)</f>
        <v>0</v>
      </c>
      <c r="S1326" s="225"/>
      <c r="T1326" s="226"/>
      <c r="U1326" s="226"/>
      <c r="V1326" s="226"/>
      <c r="W1326" s="226"/>
      <c r="X1326" s="227"/>
      <c r="Y1326" s="227">
        <f>VLOOKUP($C1326,Projections2[[#All],[ISOCode]:[Total 2024 Colombian Returnees]],17,0)</f>
        <v>0</v>
      </c>
      <c r="Z1326" s="228"/>
      <c r="AA1326" s="253"/>
      <c r="AB1326" s="253"/>
      <c r="AC1326" s="253"/>
      <c r="AD1326" s="253"/>
      <c r="AE1326" s="253"/>
      <c r="AF1326" s="253">
        <f>VLOOKUP($C1326,Projections2[[#All],[ISOCode]:[Total 2024 Colombian Returnees]],22,0)</f>
        <v>0</v>
      </c>
      <c r="AG1326" s="254"/>
      <c r="AH1326" s="313"/>
      <c r="AI1326" s="313"/>
      <c r="AJ1326" s="313"/>
      <c r="AK1326" s="313"/>
      <c r="AL1326" s="264"/>
      <c r="AM1326" s="230">
        <f>VLOOKUP($C1326,Projections2[[#All],[ISOCode]:[Total 2024 Colombian Returnees]],27,0)</f>
        <v>0</v>
      </c>
      <c r="AN1326" s="265"/>
      <c r="AO1326" s="257"/>
      <c r="AP1326" s="257"/>
      <c r="AQ1326" s="257"/>
      <c r="AR1326" s="257"/>
      <c r="AS1326" s="232"/>
      <c r="AT1326" s="232">
        <f>VLOOKUP($C1326,Projections2[[#All],[ISOCode]:[Total 2024 Colombian Returnees]],32,0)</f>
        <v>0</v>
      </c>
      <c r="AU1326" s="233"/>
      <c r="AV1326" s="258"/>
      <c r="AW1326" s="258"/>
      <c r="AX1326" s="258"/>
      <c r="AY1326" s="258"/>
      <c r="AZ1326" s="234"/>
      <c r="BA1326" s="234">
        <f>VLOOKUP($C1326,Projections2[[#All],[ISOCode]:[Total 2024 Colombian Returnees]],37,0)</f>
        <v>0</v>
      </c>
      <c r="BB1326" s="235"/>
      <c r="BC1326" s="360" t="str">
        <f t="shared" si="488"/>
        <v>Ok</v>
      </c>
      <c r="BD1326" s="361" t="str">
        <f t="shared" si="489"/>
        <v>Ok</v>
      </c>
      <c r="BE1326" s="361" t="str">
        <f t="shared" si="490"/>
        <v>Ok</v>
      </c>
      <c r="BF1326" s="361" t="str">
        <f t="shared" si="491"/>
        <v>Ok</v>
      </c>
      <c r="BG1326" s="362" t="str">
        <f t="shared" si="492"/>
        <v>Ok</v>
      </c>
      <c r="BH1326" s="360" t="str">
        <f t="shared" si="493"/>
        <v>Ok</v>
      </c>
      <c r="BI1326" s="361" t="str">
        <f t="shared" si="494"/>
        <v>Ok</v>
      </c>
      <c r="BJ1326" s="361" t="str">
        <f t="shared" si="495"/>
        <v>Ok</v>
      </c>
      <c r="BK1326" s="361" t="str">
        <f t="shared" si="496"/>
        <v>Ok</v>
      </c>
      <c r="BL1326" s="361" t="str">
        <f t="shared" si="497"/>
        <v>Ok</v>
      </c>
      <c r="BM1326" s="361" t="str">
        <f t="shared" si="498"/>
        <v>Ok</v>
      </c>
      <c r="BN1326" s="362" t="str">
        <f t="shared" si="499"/>
        <v>Ok</v>
      </c>
      <c r="BO1326" s="360" t="str">
        <f t="shared" si="500"/>
        <v>No Pop.</v>
      </c>
      <c r="BP1326" s="361" t="str">
        <f t="shared" si="501"/>
        <v>No Pop.</v>
      </c>
      <c r="BQ1326" s="361" t="str">
        <f t="shared" si="502"/>
        <v>No Pop.</v>
      </c>
      <c r="BR1326" s="361" t="str">
        <f t="shared" si="503"/>
        <v>No Pop.</v>
      </c>
      <c r="BS1326" s="361" t="str">
        <f t="shared" si="504"/>
        <v>No Pop.</v>
      </c>
      <c r="BT1326" s="361" t="str">
        <f t="shared" si="505"/>
        <v>No Pop.</v>
      </c>
      <c r="BU1326" s="362" t="str">
        <f t="shared" si="506"/>
        <v>No Pop.</v>
      </c>
      <c r="BV1326" s="360" t="str">
        <f>IF(M1326&lt;=VLOOKUP($C1326,Projections2[[#All],[ISOCode]:[Total 2024 Colombian Returnees]],'Population Projection V2'!$J$167,FALSE),"OK", "Review")</f>
        <v>OK</v>
      </c>
      <c r="BW1326" s="361" t="str">
        <f>IF(N1326&lt;=VLOOKUP($C1326,Projections2[[#All],[ISOCode]:[Total 2024 Colombian Returnees]],'Population Projection V2'!$K$167,FALSE),"OK", "Review")</f>
        <v>OK</v>
      </c>
      <c r="BX1326" s="361" t="str">
        <f>IF(O1326&lt;=VLOOKUP($C1326,Projections2[[#All],[ISOCode]:[Total 2024 Colombian Returnees]],'Population Projection V2'!$L$167,FALSE),"OK", "Review")</f>
        <v>OK</v>
      </c>
      <c r="BY1326" s="361" t="str">
        <f>IF(P1326&lt;=VLOOKUP($C1326,Projections2[[#All],[ISOCode]:[Total 2024 Colombian Returnees]],'Population Projection V2'!$M$167,FALSE),"OK", "Review")</f>
        <v>OK</v>
      </c>
      <c r="BZ1326" s="361" t="str">
        <f>IF(Q1326&lt;=VLOOKUP($C1326,Projections2[[#All],[ISOCode]:[Total 2024 Colombian Returnees]],'Population Projection V2'!$N$167,FALSE),"OK", "Review")</f>
        <v>OK</v>
      </c>
      <c r="CA1326" s="361" t="str">
        <f>IF(T1326&lt;=VLOOKUP($C1326,Projections2[[#All],[ISOCode]:[Total 2024 Colombian Returnees]],'Population Projection V2'!$O$167,FALSE),"OK", "Review")</f>
        <v>OK</v>
      </c>
      <c r="CB1326" s="361" t="str">
        <f>IF(U1326&lt;=VLOOKUP($C1326,Projections2[[#All],[ISOCode]:[Total 2024 Colombian Returnees]],'Population Projection V2'!$P$167,FALSE),"OK", "Review")</f>
        <v>OK</v>
      </c>
      <c r="CC1326" s="361" t="str">
        <f>IF(V1326&lt;=VLOOKUP($C1326,Projections2[[#All],[ISOCode]:[Total 2024 Colombian Returnees]],'Population Projection V2'!$Q$167,FALSE),"OK", "Review")</f>
        <v>OK</v>
      </c>
      <c r="CD1326" s="361" t="str">
        <f>IF(W1326&lt;=VLOOKUP($C1326,Projections2[[#All],[ISOCode]:[Total 2024 Colombian Returnees]],'Population Projection V2'!$R$167,FALSE),"OK", "Review")</f>
        <v>OK</v>
      </c>
      <c r="CE1326" s="361" t="str">
        <f>IF(X1326&lt;=VLOOKUP($C1326,Projections2[[#All],[ISOCode]:[Total 2024 Colombian Returnees]],'Population Projection V2'!$S$167,FALSE),"OK", "Review")</f>
        <v>OK</v>
      </c>
      <c r="CF1326" s="361" t="str">
        <f>IF(AA1326&lt;=VLOOKUP($C1326,Projections2[[#All],[ISOCode]:[Total 2024 Colombian Returnees]],'Population Projection V2'!$T$167,FALSE),"OK", "Review")</f>
        <v>OK</v>
      </c>
      <c r="CG1326" s="361" t="str">
        <f>IF(AB1326&lt;=VLOOKUP($C1326,Projections2[[#All],[ISOCode]:[Total 2024 Colombian Returnees]],'Population Projection V2'!$U$167,FALSE),"OK", "Review")</f>
        <v>OK</v>
      </c>
      <c r="CH1326" s="361" t="str">
        <f>IF(AC1326&lt;=VLOOKUP($C1326,Projections2[[#All],[ISOCode]:[Total 2024 Colombian Returnees]],'Population Projection V2'!$V$167,FALSE),"OK", "Review")</f>
        <v>OK</v>
      </c>
      <c r="CI1326" s="361" t="str">
        <f>IF(AD1326&lt;=VLOOKUP($C1326,Projections2[[#All],[ISOCode]:[Total 2024 Colombian Returnees]],'Population Projection V2'!$W$167,FALSE),"OK", "Review")</f>
        <v>OK</v>
      </c>
      <c r="CJ1326" s="361" t="str">
        <f>IF(AE1326&lt;=VLOOKUP($C1326,Projections2[[#All],[ISOCode]:[Total 2024 Colombian Returnees]],'Population Projection V2'!$X$167,FALSE),"OK", "Review")</f>
        <v>OK</v>
      </c>
      <c r="CK1326" s="361" t="str">
        <f>IF(AH1326&lt;=VLOOKUP($C1326,Projections2[[#All],[ISOCode]:[Total 2024 Colombian Returnees]],'Population Projection V2'!$Y$167,FALSE),"OK", "Review")</f>
        <v>OK</v>
      </c>
      <c r="CL1326" s="361" t="str">
        <f>IF(AI1326&lt;=VLOOKUP($C1326,Projections2[[#All],[ISOCode]:[Total 2024 Colombian Returnees]],'Population Projection V2'!$Z$167,FALSE),"OK", "Review")</f>
        <v>OK</v>
      </c>
      <c r="CM1326" s="361" t="str">
        <f>IF(AJ1326&lt;=VLOOKUP($C1326,Projections2[[#All],[ISOCode]:[Total 2024 Colombian Returnees]],'Population Projection V2'!$AA$167,FALSE),"OK", "Review")</f>
        <v>OK</v>
      </c>
      <c r="CN1326" s="361" t="str">
        <f>IF(AK1326&lt;=VLOOKUP($C1326,Projections2[[#All],[ISOCode]:[Total 2024 Colombian Returnees]],'Population Projection V2'!$AB$167,FALSE),"OK", "Review")</f>
        <v>OK</v>
      </c>
      <c r="CO1326" s="361" t="str">
        <f>IF(AL1326&lt;=VLOOKUP($C1326,Projections2[[#All],[ISOCode]:[Total 2024 Colombian Returnees]],'Population Projection V2'!$AC$167,FALSE),"OK", "Review")</f>
        <v>OK</v>
      </c>
      <c r="CP1326" s="361" t="str">
        <f>IF(AO1326&lt;=VLOOKUP($C1326,Projections2[[#All],[ISOCode]:[Total 2024 Colombian Returnees]],'Population Projection V2'!$AD$167,FALSE),"OK", "Review")</f>
        <v>OK</v>
      </c>
      <c r="CQ1326" s="361" t="str">
        <f>IF(AP1326&lt;=VLOOKUP($C1326,Projections2[[#All],[ISOCode]:[Total 2024 Colombian Returnees]],'Population Projection V2'!$AE$167,FALSE),"OK", "Review")</f>
        <v>OK</v>
      </c>
      <c r="CR1326" s="361" t="str">
        <f>IF(AQ1326&lt;=VLOOKUP($C1326,Projections2[[#All],[ISOCode]:[Total 2024 Colombian Returnees]],'Population Projection V2'!$AF$167,FALSE),"OK", "Review")</f>
        <v>OK</v>
      </c>
      <c r="CS1326" s="361" t="str">
        <f>IF(AR1326&lt;=VLOOKUP($C1326,Projections2[[#All],[ISOCode]:[Total 2024 Colombian Returnees]],'Population Projection V2'!$AG$167,FALSE),"OK", "Review")</f>
        <v>OK</v>
      </c>
      <c r="CT1326" s="361" t="str">
        <f>IF(AS1326&lt;=VLOOKUP($C1326,Projections2[[#All],[ISOCode]:[Total 2024 Colombian Returnees]],'Population Projection V2'!$AH$167,FALSE),"OK", "Review")</f>
        <v>OK</v>
      </c>
      <c r="CU1326" s="361" t="str">
        <f>IF(AV1326&lt;=VLOOKUP($C1326,Projections2[[#All],[ISOCode]:[Total 2024 Colombian Returnees]],'Population Projection V2'!$AI$167,FALSE),"OK", "Review")</f>
        <v>OK</v>
      </c>
      <c r="CV1326" s="361" t="str">
        <f>IF(AW1326&lt;=VLOOKUP($C1326,Projections2[[#All],[ISOCode]:[Total 2024 Colombian Returnees]],'Population Projection V2'!$AJ$167,FALSE),"OK", "Review")</f>
        <v>OK</v>
      </c>
      <c r="CW1326" s="361" t="str">
        <f>IF(AX1326&lt;=VLOOKUP($C1326,Projections2[[#All],[ISOCode]:[Total 2024 Colombian Returnees]],'Population Projection V2'!$AK$167,FALSE),"OK", "Review")</f>
        <v>OK</v>
      </c>
      <c r="CX1326" s="361" t="str">
        <f>IF(AY1326&lt;=VLOOKUP($C1326,Projections2[[#All],[ISOCode]:[Total 2024 Colombian Returnees]],'Population Projection V2'!$AL$167,FALSE),"OK", "Review")</f>
        <v>OK</v>
      </c>
      <c r="CY1326" s="362" t="str">
        <f>IF(AZ1326&lt;=VLOOKUP($C1326,Projections2[[#All],[ISOCode]:[Total 2024 Colombian Returnees]],'Population Projection V2'!$AM$167,FALSE),"OK", "Review")</f>
        <v>OK</v>
      </c>
    </row>
    <row r="1327" spans="1:103" x14ac:dyDescent="0.25">
      <c r="A1327" s="218" t="s">
        <v>38</v>
      </c>
      <c r="B1327" s="219" t="s">
        <v>38</v>
      </c>
      <c r="C1327" s="219" t="s">
        <v>263</v>
      </c>
      <c r="D1327" s="219" t="s">
        <v>162</v>
      </c>
      <c r="E1327" s="219" t="s">
        <v>428</v>
      </c>
      <c r="F1327" s="310">
        <f t="shared" si="483"/>
        <v>0</v>
      </c>
      <c r="G1327" s="310">
        <f t="shared" si="484"/>
        <v>0</v>
      </c>
      <c r="H1327" s="310">
        <f t="shared" si="485"/>
        <v>0</v>
      </c>
      <c r="I1327" s="310">
        <f t="shared" si="486"/>
        <v>0</v>
      </c>
      <c r="J1327" s="311">
        <f t="shared" si="487"/>
        <v>0</v>
      </c>
      <c r="K1327" s="311">
        <f>VLOOKUP($C1327,Projections2[[#All],[ISOCode]:[Total 2024 Colombian Returnees]],7,0)</f>
        <v>0</v>
      </c>
      <c r="L1327" s="251"/>
      <c r="M1327" s="312"/>
      <c r="N1327" s="312"/>
      <c r="O1327" s="312"/>
      <c r="P1327" s="236"/>
      <c r="Q1327" s="252"/>
      <c r="R1327" s="224">
        <f>VLOOKUP($C1327,Projections2[[#All],[ISOCode]:[Total 2024 Colombian Returnees]],12,0)</f>
        <v>0</v>
      </c>
      <c r="S1327" s="225"/>
      <c r="T1327" s="226"/>
      <c r="U1327" s="226"/>
      <c r="V1327" s="226"/>
      <c r="W1327" s="226"/>
      <c r="X1327" s="227"/>
      <c r="Y1327" s="227">
        <f>VLOOKUP($C1327,Projections2[[#All],[ISOCode]:[Total 2024 Colombian Returnees]],17,0)</f>
        <v>0</v>
      </c>
      <c r="Z1327" s="228"/>
      <c r="AA1327" s="253"/>
      <c r="AB1327" s="253"/>
      <c r="AC1327" s="253"/>
      <c r="AD1327" s="253"/>
      <c r="AE1327" s="253"/>
      <c r="AF1327" s="253">
        <f>VLOOKUP($C1327,Projections2[[#All],[ISOCode]:[Total 2024 Colombian Returnees]],22,0)</f>
        <v>0</v>
      </c>
      <c r="AG1327" s="254"/>
      <c r="AH1327" s="313"/>
      <c r="AI1327" s="313"/>
      <c r="AJ1327" s="313"/>
      <c r="AK1327" s="313"/>
      <c r="AL1327" s="264"/>
      <c r="AM1327" s="230">
        <f>VLOOKUP($C1327,Projections2[[#All],[ISOCode]:[Total 2024 Colombian Returnees]],27,0)</f>
        <v>0</v>
      </c>
      <c r="AN1327" s="265"/>
      <c r="AO1327" s="257"/>
      <c r="AP1327" s="257"/>
      <c r="AQ1327" s="257"/>
      <c r="AR1327" s="257"/>
      <c r="AS1327" s="232"/>
      <c r="AT1327" s="232">
        <f>VLOOKUP($C1327,Projections2[[#All],[ISOCode]:[Total 2024 Colombian Returnees]],32,0)</f>
        <v>0</v>
      </c>
      <c r="AU1327" s="233"/>
      <c r="AV1327" s="258"/>
      <c r="AW1327" s="258"/>
      <c r="AX1327" s="258"/>
      <c r="AY1327" s="258"/>
      <c r="AZ1327" s="234"/>
      <c r="BA1327" s="234">
        <f>VLOOKUP($C1327,Projections2[[#All],[ISOCode]:[Total 2024 Colombian Returnees]],37,0)</f>
        <v>0</v>
      </c>
      <c r="BB1327" s="235"/>
      <c r="BC1327" s="360" t="str">
        <f t="shared" si="488"/>
        <v>Ok</v>
      </c>
      <c r="BD1327" s="361" t="str">
        <f t="shared" si="489"/>
        <v>Ok</v>
      </c>
      <c r="BE1327" s="361" t="str">
        <f t="shared" si="490"/>
        <v>Ok</v>
      </c>
      <c r="BF1327" s="361" t="str">
        <f t="shared" si="491"/>
        <v>Ok</v>
      </c>
      <c r="BG1327" s="362" t="str">
        <f t="shared" si="492"/>
        <v>Ok</v>
      </c>
      <c r="BH1327" s="360" t="str">
        <f t="shared" si="493"/>
        <v>Ok</v>
      </c>
      <c r="BI1327" s="361" t="str">
        <f t="shared" si="494"/>
        <v>Ok</v>
      </c>
      <c r="BJ1327" s="361" t="str">
        <f t="shared" si="495"/>
        <v>Ok</v>
      </c>
      <c r="BK1327" s="361" t="str">
        <f t="shared" si="496"/>
        <v>Ok</v>
      </c>
      <c r="BL1327" s="361" t="str">
        <f t="shared" si="497"/>
        <v>Ok</v>
      </c>
      <c r="BM1327" s="361" t="str">
        <f t="shared" si="498"/>
        <v>Ok</v>
      </c>
      <c r="BN1327" s="362" t="str">
        <f t="shared" si="499"/>
        <v>Ok</v>
      </c>
      <c r="BO1327" s="360" t="str">
        <f t="shared" si="500"/>
        <v>No Pop.</v>
      </c>
      <c r="BP1327" s="361" t="str">
        <f t="shared" si="501"/>
        <v>No Pop.</v>
      </c>
      <c r="BQ1327" s="361" t="str">
        <f t="shared" si="502"/>
        <v>No Pop.</v>
      </c>
      <c r="BR1327" s="361" t="str">
        <f t="shared" si="503"/>
        <v>No Pop.</v>
      </c>
      <c r="BS1327" s="361" t="str">
        <f t="shared" si="504"/>
        <v>No Pop.</v>
      </c>
      <c r="BT1327" s="361" t="str">
        <f t="shared" si="505"/>
        <v>No Pop.</v>
      </c>
      <c r="BU1327" s="362" t="str">
        <f t="shared" si="506"/>
        <v>No Pop.</v>
      </c>
      <c r="BV1327" s="360" t="str">
        <f>IF(M1327&lt;=VLOOKUP($C1327,Projections2[[#All],[ISOCode]:[Total 2024 Colombian Returnees]],'Population Projection V2'!$J$167,FALSE),"OK", "Review")</f>
        <v>OK</v>
      </c>
      <c r="BW1327" s="361" t="str">
        <f>IF(N1327&lt;=VLOOKUP($C1327,Projections2[[#All],[ISOCode]:[Total 2024 Colombian Returnees]],'Population Projection V2'!$K$167,FALSE),"OK", "Review")</f>
        <v>OK</v>
      </c>
      <c r="BX1327" s="361" t="str">
        <f>IF(O1327&lt;=VLOOKUP($C1327,Projections2[[#All],[ISOCode]:[Total 2024 Colombian Returnees]],'Population Projection V2'!$L$167,FALSE),"OK", "Review")</f>
        <v>OK</v>
      </c>
      <c r="BY1327" s="361" t="str">
        <f>IF(P1327&lt;=VLOOKUP($C1327,Projections2[[#All],[ISOCode]:[Total 2024 Colombian Returnees]],'Population Projection V2'!$M$167,FALSE),"OK", "Review")</f>
        <v>OK</v>
      </c>
      <c r="BZ1327" s="361" t="str">
        <f>IF(Q1327&lt;=VLOOKUP($C1327,Projections2[[#All],[ISOCode]:[Total 2024 Colombian Returnees]],'Population Projection V2'!$N$167,FALSE),"OK", "Review")</f>
        <v>OK</v>
      </c>
      <c r="CA1327" s="361" t="str">
        <f>IF(T1327&lt;=VLOOKUP($C1327,Projections2[[#All],[ISOCode]:[Total 2024 Colombian Returnees]],'Population Projection V2'!$O$167,FALSE),"OK", "Review")</f>
        <v>OK</v>
      </c>
      <c r="CB1327" s="361" t="str">
        <f>IF(U1327&lt;=VLOOKUP($C1327,Projections2[[#All],[ISOCode]:[Total 2024 Colombian Returnees]],'Population Projection V2'!$P$167,FALSE),"OK", "Review")</f>
        <v>OK</v>
      </c>
      <c r="CC1327" s="361" t="str">
        <f>IF(V1327&lt;=VLOOKUP($C1327,Projections2[[#All],[ISOCode]:[Total 2024 Colombian Returnees]],'Population Projection V2'!$Q$167,FALSE),"OK", "Review")</f>
        <v>OK</v>
      </c>
      <c r="CD1327" s="361" t="str">
        <f>IF(W1327&lt;=VLOOKUP($C1327,Projections2[[#All],[ISOCode]:[Total 2024 Colombian Returnees]],'Population Projection V2'!$R$167,FALSE),"OK", "Review")</f>
        <v>OK</v>
      </c>
      <c r="CE1327" s="361" t="str">
        <f>IF(X1327&lt;=VLOOKUP($C1327,Projections2[[#All],[ISOCode]:[Total 2024 Colombian Returnees]],'Population Projection V2'!$S$167,FALSE),"OK", "Review")</f>
        <v>OK</v>
      </c>
      <c r="CF1327" s="361" t="str">
        <f>IF(AA1327&lt;=VLOOKUP($C1327,Projections2[[#All],[ISOCode]:[Total 2024 Colombian Returnees]],'Population Projection V2'!$T$167,FALSE),"OK", "Review")</f>
        <v>OK</v>
      </c>
      <c r="CG1327" s="361" t="str">
        <f>IF(AB1327&lt;=VLOOKUP($C1327,Projections2[[#All],[ISOCode]:[Total 2024 Colombian Returnees]],'Population Projection V2'!$U$167,FALSE),"OK", "Review")</f>
        <v>OK</v>
      </c>
      <c r="CH1327" s="361" t="str">
        <f>IF(AC1327&lt;=VLOOKUP($C1327,Projections2[[#All],[ISOCode]:[Total 2024 Colombian Returnees]],'Population Projection V2'!$V$167,FALSE),"OK", "Review")</f>
        <v>OK</v>
      </c>
      <c r="CI1327" s="361" t="str">
        <f>IF(AD1327&lt;=VLOOKUP($C1327,Projections2[[#All],[ISOCode]:[Total 2024 Colombian Returnees]],'Population Projection V2'!$W$167,FALSE),"OK", "Review")</f>
        <v>OK</v>
      </c>
      <c r="CJ1327" s="361" t="str">
        <f>IF(AE1327&lt;=VLOOKUP($C1327,Projections2[[#All],[ISOCode]:[Total 2024 Colombian Returnees]],'Population Projection V2'!$X$167,FALSE),"OK", "Review")</f>
        <v>OK</v>
      </c>
      <c r="CK1327" s="361" t="str">
        <f>IF(AH1327&lt;=VLOOKUP($C1327,Projections2[[#All],[ISOCode]:[Total 2024 Colombian Returnees]],'Population Projection V2'!$Y$167,FALSE),"OK", "Review")</f>
        <v>OK</v>
      </c>
      <c r="CL1327" s="361" t="str">
        <f>IF(AI1327&lt;=VLOOKUP($C1327,Projections2[[#All],[ISOCode]:[Total 2024 Colombian Returnees]],'Population Projection V2'!$Z$167,FALSE),"OK", "Review")</f>
        <v>OK</v>
      </c>
      <c r="CM1327" s="361" t="str">
        <f>IF(AJ1327&lt;=VLOOKUP($C1327,Projections2[[#All],[ISOCode]:[Total 2024 Colombian Returnees]],'Population Projection V2'!$AA$167,FALSE),"OK", "Review")</f>
        <v>OK</v>
      </c>
      <c r="CN1327" s="361" t="str">
        <f>IF(AK1327&lt;=VLOOKUP($C1327,Projections2[[#All],[ISOCode]:[Total 2024 Colombian Returnees]],'Population Projection V2'!$AB$167,FALSE),"OK", "Review")</f>
        <v>OK</v>
      </c>
      <c r="CO1327" s="361" t="str">
        <f>IF(AL1327&lt;=VLOOKUP($C1327,Projections2[[#All],[ISOCode]:[Total 2024 Colombian Returnees]],'Population Projection V2'!$AC$167,FALSE),"OK", "Review")</f>
        <v>OK</v>
      </c>
      <c r="CP1327" s="361" t="str">
        <f>IF(AO1327&lt;=VLOOKUP($C1327,Projections2[[#All],[ISOCode]:[Total 2024 Colombian Returnees]],'Population Projection V2'!$AD$167,FALSE),"OK", "Review")</f>
        <v>OK</v>
      </c>
      <c r="CQ1327" s="361" t="str">
        <f>IF(AP1327&lt;=VLOOKUP($C1327,Projections2[[#All],[ISOCode]:[Total 2024 Colombian Returnees]],'Population Projection V2'!$AE$167,FALSE),"OK", "Review")</f>
        <v>OK</v>
      </c>
      <c r="CR1327" s="361" t="str">
        <f>IF(AQ1327&lt;=VLOOKUP($C1327,Projections2[[#All],[ISOCode]:[Total 2024 Colombian Returnees]],'Population Projection V2'!$AF$167,FALSE),"OK", "Review")</f>
        <v>OK</v>
      </c>
      <c r="CS1327" s="361" t="str">
        <f>IF(AR1327&lt;=VLOOKUP($C1327,Projections2[[#All],[ISOCode]:[Total 2024 Colombian Returnees]],'Population Projection V2'!$AG$167,FALSE),"OK", "Review")</f>
        <v>OK</v>
      </c>
      <c r="CT1327" s="361" t="str">
        <f>IF(AS1327&lt;=VLOOKUP($C1327,Projections2[[#All],[ISOCode]:[Total 2024 Colombian Returnees]],'Population Projection V2'!$AH$167,FALSE),"OK", "Review")</f>
        <v>OK</v>
      </c>
      <c r="CU1327" s="361" t="str">
        <f>IF(AV1327&lt;=VLOOKUP($C1327,Projections2[[#All],[ISOCode]:[Total 2024 Colombian Returnees]],'Population Projection V2'!$AI$167,FALSE),"OK", "Review")</f>
        <v>OK</v>
      </c>
      <c r="CV1327" s="361" t="str">
        <f>IF(AW1327&lt;=VLOOKUP($C1327,Projections2[[#All],[ISOCode]:[Total 2024 Colombian Returnees]],'Population Projection V2'!$AJ$167,FALSE),"OK", "Review")</f>
        <v>OK</v>
      </c>
      <c r="CW1327" s="361" t="str">
        <f>IF(AX1327&lt;=VLOOKUP($C1327,Projections2[[#All],[ISOCode]:[Total 2024 Colombian Returnees]],'Population Projection V2'!$AK$167,FALSE),"OK", "Review")</f>
        <v>OK</v>
      </c>
      <c r="CX1327" s="361" t="str">
        <f>IF(AY1327&lt;=VLOOKUP($C1327,Projections2[[#All],[ISOCode]:[Total 2024 Colombian Returnees]],'Population Projection V2'!$AL$167,FALSE),"OK", "Review")</f>
        <v>OK</v>
      </c>
      <c r="CY1327" s="362" t="str">
        <f>IF(AZ1327&lt;=VLOOKUP($C1327,Projections2[[#All],[ISOCode]:[Total 2024 Colombian Returnees]],'Population Projection V2'!$AM$167,FALSE),"OK", "Review")</f>
        <v>OK</v>
      </c>
    </row>
    <row r="1328" spans="1:103" x14ac:dyDescent="0.25">
      <c r="A1328" s="218" t="s">
        <v>38</v>
      </c>
      <c r="B1328" s="219" t="s">
        <v>38</v>
      </c>
      <c r="C1328" s="219" t="s">
        <v>264</v>
      </c>
      <c r="D1328" s="219" t="s">
        <v>163</v>
      </c>
      <c r="E1328" s="219" t="s">
        <v>428</v>
      </c>
      <c r="F1328" s="310">
        <f t="shared" si="483"/>
        <v>0</v>
      </c>
      <c r="G1328" s="310">
        <f t="shared" si="484"/>
        <v>0</v>
      </c>
      <c r="H1328" s="310">
        <f t="shared" si="485"/>
        <v>0</v>
      </c>
      <c r="I1328" s="310">
        <f t="shared" si="486"/>
        <v>0</v>
      </c>
      <c r="J1328" s="311">
        <f t="shared" si="487"/>
        <v>0</v>
      </c>
      <c r="K1328" s="311">
        <f>VLOOKUP($C1328,Projections2[[#All],[ISOCode]:[Total 2024 Colombian Returnees]],7,0)</f>
        <v>0</v>
      </c>
      <c r="L1328" s="251"/>
      <c r="M1328" s="312"/>
      <c r="N1328" s="312"/>
      <c r="O1328" s="312"/>
      <c r="P1328" s="236"/>
      <c r="Q1328" s="252"/>
      <c r="R1328" s="224">
        <f>VLOOKUP($C1328,Projections2[[#All],[ISOCode]:[Total 2024 Colombian Returnees]],12,0)</f>
        <v>0</v>
      </c>
      <c r="S1328" s="225"/>
      <c r="T1328" s="226"/>
      <c r="U1328" s="226"/>
      <c r="V1328" s="226"/>
      <c r="W1328" s="226"/>
      <c r="X1328" s="227"/>
      <c r="Y1328" s="227">
        <f>VLOOKUP($C1328,Projections2[[#All],[ISOCode]:[Total 2024 Colombian Returnees]],17,0)</f>
        <v>0</v>
      </c>
      <c r="Z1328" s="228"/>
      <c r="AA1328" s="253"/>
      <c r="AB1328" s="253"/>
      <c r="AC1328" s="253"/>
      <c r="AD1328" s="253"/>
      <c r="AE1328" s="253"/>
      <c r="AF1328" s="253">
        <f>VLOOKUP($C1328,Projections2[[#All],[ISOCode]:[Total 2024 Colombian Returnees]],22,0)</f>
        <v>0</v>
      </c>
      <c r="AG1328" s="254"/>
      <c r="AH1328" s="313"/>
      <c r="AI1328" s="313"/>
      <c r="AJ1328" s="313"/>
      <c r="AK1328" s="313"/>
      <c r="AL1328" s="264"/>
      <c r="AM1328" s="230">
        <f>VLOOKUP($C1328,Projections2[[#All],[ISOCode]:[Total 2024 Colombian Returnees]],27,0)</f>
        <v>0</v>
      </c>
      <c r="AN1328" s="265"/>
      <c r="AO1328" s="257"/>
      <c r="AP1328" s="257"/>
      <c r="AQ1328" s="257"/>
      <c r="AR1328" s="257"/>
      <c r="AS1328" s="232"/>
      <c r="AT1328" s="232">
        <f>VLOOKUP($C1328,Projections2[[#All],[ISOCode]:[Total 2024 Colombian Returnees]],32,0)</f>
        <v>0</v>
      </c>
      <c r="AU1328" s="233"/>
      <c r="AV1328" s="258"/>
      <c r="AW1328" s="258"/>
      <c r="AX1328" s="258"/>
      <c r="AY1328" s="258"/>
      <c r="AZ1328" s="234"/>
      <c r="BA1328" s="234">
        <f>VLOOKUP($C1328,Projections2[[#All],[ISOCode]:[Total 2024 Colombian Returnees]],37,0)</f>
        <v>0</v>
      </c>
      <c r="BB1328" s="235"/>
      <c r="BC1328" s="360" t="str">
        <f t="shared" si="488"/>
        <v>Ok</v>
      </c>
      <c r="BD1328" s="361" t="str">
        <f t="shared" si="489"/>
        <v>Ok</v>
      </c>
      <c r="BE1328" s="361" t="str">
        <f t="shared" si="490"/>
        <v>Ok</v>
      </c>
      <c r="BF1328" s="361" t="str">
        <f t="shared" si="491"/>
        <v>Ok</v>
      </c>
      <c r="BG1328" s="362" t="str">
        <f t="shared" si="492"/>
        <v>Ok</v>
      </c>
      <c r="BH1328" s="360" t="str">
        <f t="shared" si="493"/>
        <v>Ok</v>
      </c>
      <c r="BI1328" s="361" t="str">
        <f t="shared" si="494"/>
        <v>Ok</v>
      </c>
      <c r="BJ1328" s="361" t="str">
        <f t="shared" si="495"/>
        <v>Ok</v>
      </c>
      <c r="BK1328" s="361" t="str">
        <f t="shared" si="496"/>
        <v>Ok</v>
      </c>
      <c r="BL1328" s="361" t="str">
        <f t="shared" si="497"/>
        <v>Ok</v>
      </c>
      <c r="BM1328" s="361" t="str">
        <f t="shared" si="498"/>
        <v>Ok</v>
      </c>
      <c r="BN1328" s="362" t="str">
        <f t="shared" si="499"/>
        <v>Ok</v>
      </c>
      <c r="BO1328" s="360" t="str">
        <f t="shared" si="500"/>
        <v>No Pop.</v>
      </c>
      <c r="BP1328" s="361" t="str">
        <f t="shared" si="501"/>
        <v>No Pop.</v>
      </c>
      <c r="BQ1328" s="361" t="str">
        <f t="shared" si="502"/>
        <v>No Pop.</v>
      </c>
      <c r="BR1328" s="361" t="str">
        <f t="shared" si="503"/>
        <v>No Pop.</v>
      </c>
      <c r="BS1328" s="361" t="str">
        <f t="shared" si="504"/>
        <v>No Pop.</v>
      </c>
      <c r="BT1328" s="361" t="str">
        <f t="shared" si="505"/>
        <v>No Pop.</v>
      </c>
      <c r="BU1328" s="362" t="str">
        <f t="shared" si="506"/>
        <v>No Pop.</v>
      </c>
      <c r="BV1328" s="360" t="str">
        <f>IF(M1328&lt;=VLOOKUP($C1328,Projections2[[#All],[ISOCode]:[Total 2024 Colombian Returnees]],'Population Projection V2'!$J$167,FALSE),"OK", "Review")</f>
        <v>OK</v>
      </c>
      <c r="BW1328" s="361" t="str">
        <f>IF(N1328&lt;=VLOOKUP($C1328,Projections2[[#All],[ISOCode]:[Total 2024 Colombian Returnees]],'Population Projection V2'!$K$167,FALSE),"OK", "Review")</f>
        <v>OK</v>
      </c>
      <c r="BX1328" s="361" t="str">
        <f>IF(O1328&lt;=VLOOKUP($C1328,Projections2[[#All],[ISOCode]:[Total 2024 Colombian Returnees]],'Population Projection V2'!$L$167,FALSE),"OK", "Review")</f>
        <v>OK</v>
      </c>
      <c r="BY1328" s="361" t="str">
        <f>IF(P1328&lt;=VLOOKUP($C1328,Projections2[[#All],[ISOCode]:[Total 2024 Colombian Returnees]],'Population Projection V2'!$M$167,FALSE),"OK", "Review")</f>
        <v>OK</v>
      </c>
      <c r="BZ1328" s="361" t="str">
        <f>IF(Q1328&lt;=VLOOKUP($C1328,Projections2[[#All],[ISOCode]:[Total 2024 Colombian Returnees]],'Population Projection V2'!$N$167,FALSE),"OK", "Review")</f>
        <v>OK</v>
      </c>
      <c r="CA1328" s="361" t="str">
        <f>IF(T1328&lt;=VLOOKUP($C1328,Projections2[[#All],[ISOCode]:[Total 2024 Colombian Returnees]],'Population Projection V2'!$O$167,FALSE),"OK", "Review")</f>
        <v>OK</v>
      </c>
      <c r="CB1328" s="361" t="str">
        <f>IF(U1328&lt;=VLOOKUP($C1328,Projections2[[#All],[ISOCode]:[Total 2024 Colombian Returnees]],'Population Projection V2'!$P$167,FALSE),"OK", "Review")</f>
        <v>OK</v>
      </c>
      <c r="CC1328" s="361" t="str">
        <f>IF(V1328&lt;=VLOOKUP($C1328,Projections2[[#All],[ISOCode]:[Total 2024 Colombian Returnees]],'Population Projection V2'!$Q$167,FALSE),"OK", "Review")</f>
        <v>OK</v>
      </c>
      <c r="CD1328" s="361" t="str">
        <f>IF(W1328&lt;=VLOOKUP($C1328,Projections2[[#All],[ISOCode]:[Total 2024 Colombian Returnees]],'Population Projection V2'!$R$167,FALSE),"OK", "Review")</f>
        <v>OK</v>
      </c>
      <c r="CE1328" s="361" t="str">
        <f>IF(X1328&lt;=VLOOKUP($C1328,Projections2[[#All],[ISOCode]:[Total 2024 Colombian Returnees]],'Population Projection V2'!$S$167,FALSE),"OK", "Review")</f>
        <v>OK</v>
      </c>
      <c r="CF1328" s="361" t="str">
        <f>IF(AA1328&lt;=VLOOKUP($C1328,Projections2[[#All],[ISOCode]:[Total 2024 Colombian Returnees]],'Population Projection V2'!$T$167,FALSE),"OK", "Review")</f>
        <v>OK</v>
      </c>
      <c r="CG1328" s="361" t="str">
        <f>IF(AB1328&lt;=VLOOKUP($C1328,Projections2[[#All],[ISOCode]:[Total 2024 Colombian Returnees]],'Population Projection V2'!$U$167,FALSE),"OK", "Review")</f>
        <v>OK</v>
      </c>
      <c r="CH1328" s="361" t="str">
        <f>IF(AC1328&lt;=VLOOKUP($C1328,Projections2[[#All],[ISOCode]:[Total 2024 Colombian Returnees]],'Population Projection V2'!$V$167,FALSE),"OK", "Review")</f>
        <v>OK</v>
      </c>
      <c r="CI1328" s="361" t="str">
        <f>IF(AD1328&lt;=VLOOKUP($C1328,Projections2[[#All],[ISOCode]:[Total 2024 Colombian Returnees]],'Population Projection V2'!$W$167,FALSE),"OK", "Review")</f>
        <v>OK</v>
      </c>
      <c r="CJ1328" s="361" t="str">
        <f>IF(AE1328&lt;=VLOOKUP($C1328,Projections2[[#All],[ISOCode]:[Total 2024 Colombian Returnees]],'Population Projection V2'!$X$167,FALSE),"OK", "Review")</f>
        <v>OK</v>
      </c>
      <c r="CK1328" s="361" t="str">
        <f>IF(AH1328&lt;=VLOOKUP($C1328,Projections2[[#All],[ISOCode]:[Total 2024 Colombian Returnees]],'Population Projection V2'!$Y$167,FALSE),"OK", "Review")</f>
        <v>OK</v>
      </c>
      <c r="CL1328" s="361" t="str">
        <f>IF(AI1328&lt;=VLOOKUP($C1328,Projections2[[#All],[ISOCode]:[Total 2024 Colombian Returnees]],'Population Projection V2'!$Z$167,FALSE),"OK", "Review")</f>
        <v>OK</v>
      </c>
      <c r="CM1328" s="361" t="str">
        <f>IF(AJ1328&lt;=VLOOKUP($C1328,Projections2[[#All],[ISOCode]:[Total 2024 Colombian Returnees]],'Population Projection V2'!$AA$167,FALSE),"OK", "Review")</f>
        <v>OK</v>
      </c>
      <c r="CN1328" s="361" t="str">
        <f>IF(AK1328&lt;=VLOOKUP($C1328,Projections2[[#All],[ISOCode]:[Total 2024 Colombian Returnees]],'Population Projection V2'!$AB$167,FALSE),"OK", "Review")</f>
        <v>OK</v>
      </c>
      <c r="CO1328" s="361" t="str">
        <f>IF(AL1328&lt;=VLOOKUP($C1328,Projections2[[#All],[ISOCode]:[Total 2024 Colombian Returnees]],'Population Projection V2'!$AC$167,FALSE),"OK", "Review")</f>
        <v>OK</v>
      </c>
      <c r="CP1328" s="361" t="str">
        <f>IF(AO1328&lt;=VLOOKUP($C1328,Projections2[[#All],[ISOCode]:[Total 2024 Colombian Returnees]],'Population Projection V2'!$AD$167,FALSE),"OK", "Review")</f>
        <v>OK</v>
      </c>
      <c r="CQ1328" s="361" t="str">
        <f>IF(AP1328&lt;=VLOOKUP($C1328,Projections2[[#All],[ISOCode]:[Total 2024 Colombian Returnees]],'Population Projection V2'!$AE$167,FALSE),"OK", "Review")</f>
        <v>OK</v>
      </c>
      <c r="CR1328" s="361" t="str">
        <f>IF(AQ1328&lt;=VLOOKUP($C1328,Projections2[[#All],[ISOCode]:[Total 2024 Colombian Returnees]],'Population Projection V2'!$AF$167,FALSE),"OK", "Review")</f>
        <v>OK</v>
      </c>
      <c r="CS1328" s="361" t="str">
        <f>IF(AR1328&lt;=VLOOKUP($C1328,Projections2[[#All],[ISOCode]:[Total 2024 Colombian Returnees]],'Population Projection V2'!$AG$167,FALSE),"OK", "Review")</f>
        <v>OK</v>
      </c>
      <c r="CT1328" s="361" t="str">
        <f>IF(AS1328&lt;=VLOOKUP($C1328,Projections2[[#All],[ISOCode]:[Total 2024 Colombian Returnees]],'Population Projection V2'!$AH$167,FALSE),"OK", "Review")</f>
        <v>OK</v>
      </c>
      <c r="CU1328" s="361" t="str">
        <f>IF(AV1328&lt;=VLOOKUP($C1328,Projections2[[#All],[ISOCode]:[Total 2024 Colombian Returnees]],'Population Projection V2'!$AI$167,FALSE),"OK", "Review")</f>
        <v>OK</v>
      </c>
      <c r="CV1328" s="361" t="str">
        <f>IF(AW1328&lt;=VLOOKUP($C1328,Projections2[[#All],[ISOCode]:[Total 2024 Colombian Returnees]],'Population Projection V2'!$AJ$167,FALSE),"OK", "Review")</f>
        <v>OK</v>
      </c>
      <c r="CW1328" s="361" t="str">
        <f>IF(AX1328&lt;=VLOOKUP($C1328,Projections2[[#All],[ISOCode]:[Total 2024 Colombian Returnees]],'Population Projection V2'!$AK$167,FALSE),"OK", "Review")</f>
        <v>OK</v>
      </c>
      <c r="CX1328" s="361" t="str">
        <f>IF(AY1328&lt;=VLOOKUP($C1328,Projections2[[#All],[ISOCode]:[Total 2024 Colombian Returnees]],'Population Projection V2'!$AL$167,FALSE),"OK", "Review")</f>
        <v>OK</v>
      </c>
      <c r="CY1328" s="362" t="str">
        <f>IF(AZ1328&lt;=VLOOKUP($C1328,Projections2[[#All],[ISOCode]:[Total 2024 Colombian Returnees]],'Population Projection V2'!$AM$167,FALSE),"OK", "Review")</f>
        <v>OK</v>
      </c>
    </row>
    <row r="1329" spans="1:103" x14ac:dyDescent="0.25">
      <c r="A1329" s="218" t="s">
        <v>38</v>
      </c>
      <c r="B1329" s="219" t="s">
        <v>38</v>
      </c>
      <c r="C1329" s="219" t="s">
        <v>265</v>
      </c>
      <c r="D1329" s="219" t="s">
        <v>164</v>
      </c>
      <c r="E1329" s="219" t="s">
        <v>428</v>
      </c>
      <c r="F1329" s="310">
        <f t="shared" si="483"/>
        <v>0</v>
      </c>
      <c r="G1329" s="310">
        <f t="shared" si="484"/>
        <v>0</v>
      </c>
      <c r="H1329" s="310">
        <f t="shared" si="485"/>
        <v>0</v>
      </c>
      <c r="I1329" s="310">
        <f t="shared" si="486"/>
        <v>0</v>
      </c>
      <c r="J1329" s="311">
        <f t="shared" si="487"/>
        <v>0</v>
      </c>
      <c r="K1329" s="311">
        <f>VLOOKUP($C1329,Projections2[[#All],[ISOCode]:[Total 2024 Colombian Returnees]],7,0)</f>
        <v>0</v>
      </c>
      <c r="L1329" s="251"/>
      <c r="M1329" s="312"/>
      <c r="N1329" s="312"/>
      <c r="O1329" s="312"/>
      <c r="P1329" s="236"/>
      <c r="Q1329" s="252"/>
      <c r="R1329" s="224">
        <f>VLOOKUP($C1329,Projections2[[#All],[ISOCode]:[Total 2024 Colombian Returnees]],12,0)</f>
        <v>0</v>
      </c>
      <c r="S1329" s="225"/>
      <c r="T1329" s="226"/>
      <c r="U1329" s="226"/>
      <c r="V1329" s="226"/>
      <c r="W1329" s="226"/>
      <c r="X1329" s="227"/>
      <c r="Y1329" s="227">
        <f>VLOOKUP($C1329,Projections2[[#All],[ISOCode]:[Total 2024 Colombian Returnees]],17,0)</f>
        <v>0</v>
      </c>
      <c r="Z1329" s="228"/>
      <c r="AA1329" s="253"/>
      <c r="AB1329" s="253"/>
      <c r="AC1329" s="253"/>
      <c r="AD1329" s="253"/>
      <c r="AE1329" s="253"/>
      <c r="AF1329" s="253">
        <f>VLOOKUP($C1329,Projections2[[#All],[ISOCode]:[Total 2024 Colombian Returnees]],22,0)</f>
        <v>0</v>
      </c>
      <c r="AG1329" s="254"/>
      <c r="AH1329" s="313"/>
      <c r="AI1329" s="313"/>
      <c r="AJ1329" s="313"/>
      <c r="AK1329" s="313"/>
      <c r="AL1329" s="264"/>
      <c r="AM1329" s="230">
        <f>VLOOKUP($C1329,Projections2[[#All],[ISOCode]:[Total 2024 Colombian Returnees]],27,0)</f>
        <v>0</v>
      </c>
      <c r="AN1329" s="265"/>
      <c r="AO1329" s="257"/>
      <c r="AP1329" s="257"/>
      <c r="AQ1329" s="257"/>
      <c r="AR1329" s="257"/>
      <c r="AS1329" s="232"/>
      <c r="AT1329" s="232">
        <f>VLOOKUP($C1329,Projections2[[#All],[ISOCode]:[Total 2024 Colombian Returnees]],32,0)</f>
        <v>0</v>
      </c>
      <c r="AU1329" s="233"/>
      <c r="AV1329" s="258"/>
      <c r="AW1329" s="258"/>
      <c r="AX1329" s="258"/>
      <c r="AY1329" s="258"/>
      <c r="AZ1329" s="234"/>
      <c r="BA1329" s="234">
        <f>VLOOKUP($C1329,Projections2[[#All],[ISOCode]:[Total 2024 Colombian Returnees]],37,0)</f>
        <v>0</v>
      </c>
      <c r="BB1329" s="235"/>
      <c r="BC1329" s="360" t="str">
        <f t="shared" si="488"/>
        <v>Ok</v>
      </c>
      <c r="BD1329" s="361" t="str">
        <f t="shared" si="489"/>
        <v>Ok</v>
      </c>
      <c r="BE1329" s="361" t="str">
        <f t="shared" si="490"/>
        <v>Ok</v>
      </c>
      <c r="BF1329" s="361" t="str">
        <f t="shared" si="491"/>
        <v>Ok</v>
      </c>
      <c r="BG1329" s="362" t="str">
        <f t="shared" si="492"/>
        <v>Ok</v>
      </c>
      <c r="BH1329" s="360" t="str">
        <f t="shared" si="493"/>
        <v>Ok</v>
      </c>
      <c r="BI1329" s="361" t="str">
        <f t="shared" si="494"/>
        <v>Ok</v>
      </c>
      <c r="BJ1329" s="361" t="str">
        <f t="shared" si="495"/>
        <v>Ok</v>
      </c>
      <c r="BK1329" s="361" t="str">
        <f t="shared" si="496"/>
        <v>Ok</v>
      </c>
      <c r="BL1329" s="361" t="str">
        <f t="shared" si="497"/>
        <v>Ok</v>
      </c>
      <c r="BM1329" s="361" t="str">
        <f t="shared" si="498"/>
        <v>Ok</v>
      </c>
      <c r="BN1329" s="362" t="str">
        <f t="shared" si="499"/>
        <v>Ok</v>
      </c>
      <c r="BO1329" s="360" t="str">
        <f t="shared" si="500"/>
        <v>No Pop.</v>
      </c>
      <c r="BP1329" s="361" t="str">
        <f t="shared" si="501"/>
        <v>No Pop.</v>
      </c>
      <c r="BQ1329" s="361" t="str">
        <f t="shared" si="502"/>
        <v>No Pop.</v>
      </c>
      <c r="BR1329" s="361" t="str">
        <f t="shared" si="503"/>
        <v>No Pop.</v>
      </c>
      <c r="BS1329" s="361" t="str">
        <f t="shared" si="504"/>
        <v>No Pop.</v>
      </c>
      <c r="BT1329" s="361" t="str">
        <f t="shared" si="505"/>
        <v>No Pop.</v>
      </c>
      <c r="BU1329" s="362" t="str">
        <f t="shared" si="506"/>
        <v>No Pop.</v>
      </c>
      <c r="BV1329" s="360" t="str">
        <f>IF(M1329&lt;=VLOOKUP($C1329,Projections2[[#All],[ISOCode]:[Total 2024 Colombian Returnees]],'Population Projection V2'!$J$167,FALSE),"OK", "Review")</f>
        <v>OK</v>
      </c>
      <c r="BW1329" s="361" t="str">
        <f>IF(N1329&lt;=VLOOKUP($C1329,Projections2[[#All],[ISOCode]:[Total 2024 Colombian Returnees]],'Population Projection V2'!$K$167,FALSE),"OK", "Review")</f>
        <v>OK</v>
      </c>
      <c r="BX1329" s="361" t="str">
        <f>IF(O1329&lt;=VLOOKUP($C1329,Projections2[[#All],[ISOCode]:[Total 2024 Colombian Returnees]],'Population Projection V2'!$L$167,FALSE),"OK", "Review")</f>
        <v>OK</v>
      </c>
      <c r="BY1329" s="361" t="str">
        <f>IF(P1329&lt;=VLOOKUP($C1329,Projections2[[#All],[ISOCode]:[Total 2024 Colombian Returnees]],'Population Projection V2'!$M$167,FALSE),"OK", "Review")</f>
        <v>OK</v>
      </c>
      <c r="BZ1329" s="361" t="str">
        <f>IF(Q1329&lt;=VLOOKUP($C1329,Projections2[[#All],[ISOCode]:[Total 2024 Colombian Returnees]],'Population Projection V2'!$N$167,FALSE),"OK", "Review")</f>
        <v>OK</v>
      </c>
      <c r="CA1329" s="361" t="str">
        <f>IF(T1329&lt;=VLOOKUP($C1329,Projections2[[#All],[ISOCode]:[Total 2024 Colombian Returnees]],'Population Projection V2'!$O$167,FALSE),"OK", "Review")</f>
        <v>OK</v>
      </c>
      <c r="CB1329" s="361" t="str">
        <f>IF(U1329&lt;=VLOOKUP($C1329,Projections2[[#All],[ISOCode]:[Total 2024 Colombian Returnees]],'Population Projection V2'!$P$167,FALSE),"OK", "Review")</f>
        <v>OK</v>
      </c>
      <c r="CC1329" s="361" t="str">
        <f>IF(V1329&lt;=VLOOKUP($C1329,Projections2[[#All],[ISOCode]:[Total 2024 Colombian Returnees]],'Population Projection V2'!$Q$167,FALSE),"OK", "Review")</f>
        <v>OK</v>
      </c>
      <c r="CD1329" s="361" t="str">
        <f>IF(W1329&lt;=VLOOKUP($C1329,Projections2[[#All],[ISOCode]:[Total 2024 Colombian Returnees]],'Population Projection V2'!$R$167,FALSE),"OK", "Review")</f>
        <v>OK</v>
      </c>
      <c r="CE1329" s="361" t="str">
        <f>IF(X1329&lt;=VLOOKUP($C1329,Projections2[[#All],[ISOCode]:[Total 2024 Colombian Returnees]],'Population Projection V2'!$S$167,FALSE),"OK", "Review")</f>
        <v>OK</v>
      </c>
      <c r="CF1329" s="361" t="str">
        <f>IF(AA1329&lt;=VLOOKUP($C1329,Projections2[[#All],[ISOCode]:[Total 2024 Colombian Returnees]],'Population Projection V2'!$T$167,FALSE),"OK", "Review")</f>
        <v>OK</v>
      </c>
      <c r="CG1329" s="361" t="str">
        <f>IF(AB1329&lt;=VLOOKUP($C1329,Projections2[[#All],[ISOCode]:[Total 2024 Colombian Returnees]],'Population Projection V2'!$U$167,FALSE),"OK", "Review")</f>
        <v>OK</v>
      </c>
      <c r="CH1329" s="361" t="str">
        <f>IF(AC1329&lt;=VLOOKUP($C1329,Projections2[[#All],[ISOCode]:[Total 2024 Colombian Returnees]],'Population Projection V2'!$V$167,FALSE),"OK", "Review")</f>
        <v>OK</v>
      </c>
      <c r="CI1329" s="361" t="str">
        <f>IF(AD1329&lt;=VLOOKUP($C1329,Projections2[[#All],[ISOCode]:[Total 2024 Colombian Returnees]],'Population Projection V2'!$W$167,FALSE),"OK", "Review")</f>
        <v>OK</v>
      </c>
      <c r="CJ1329" s="361" t="str">
        <f>IF(AE1329&lt;=VLOOKUP($C1329,Projections2[[#All],[ISOCode]:[Total 2024 Colombian Returnees]],'Population Projection V2'!$X$167,FALSE),"OK", "Review")</f>
        <v>OK</v>
      </c>
      <c r="CK1329" s="361" t="str">
        <f>IF(AH1329&lt;=VLOOKUP($C1329,Projections2[[#All],[ISOCode]:[Total 2024 Colombian Returnees]],'Population Projection V2'!$Y$167,FALSE),"OK", "Review")</f>
        <v>OK</v>
      </c>
      <c r="CL1329" s="361" t="str">
        <f>IF(AI1329&lt;=VLOOKUP($C1329,Projections2[[#All],[ISOCode]:[Total 2024 Colombian Returnees]],'Population Projection V2'!$Z$167,FALSE),"OK", "Review")</f>
        <v>OK</v>
      </c>
      <c r="CM1329" s="361" t="str">
        <f>IF(AJ1329&lt;=VLOOKUP($C1329,Projections2[[#All],[ISOCode]:[Total 2024 Colombian Returnees]],'Population Projection V2'!$AA$167,FALSE),"OK", "Review")</f>
        <v>OK</v>
      </c>
      <c r="CN1329" s="361" t="str">
        <f>IF(AK1329&lt;=VLOOKUP($C1329,Projections2[[#All],[ISOCode]:[Total 2024 Colombian Returnees]],'Population Projection V2'!$AB$167,FALSE),"OK", "Review")</f>
        <v>OK</v>
      </c>
      <c r="CO1329" s="361" t="str">
        <f>IF(AL1329&lt;=VLOOKUP($C1329,Projections2[[#All],[ISOCode]:[Total 2024 Colombian Returnees]],'Population Projection V2'!$AC$167,FALSE),"OK", "Review")</f>
        <v>OK</v>
      </c>
      <c r="CP1329" s="361" t="str">
        <f>IF(AO1329&lt;=VLOOKUP($C1329,Projections2[[#All],[ISOCode]:[Total 2024 Colombian Returnees]],'Population Projection V2'!$AD$167,FALSE),"OK", "Review")</f>
        <v>OK</v>
      </c>
      <c r="CQ1329" s="361" t="str">
        <f>IF(AP1329&lt;=VLOOKUP($C1329,Projections2[[#All],[ISOCode]:[Total 2024 Colombian Returnees]],'Population Projection V2'!$AE$167,FALSE),"OK", "Review")</f>
        <v>OK</v>
      </c>
      <c r="CR1329" s="361" t="str">
        <f>IF(AQ1329&lt;=VLOOKUP($C1329,Projections2[[#All],[ISOCode]:[Total 2024 Colombian Returnees]],'Population Projection V2'!$AF$167,FALSE),"OK", "Review")</f>
        <v>OK</v>
      </c>
      <c r="CS1329" s="361" t="str">
        <f>IF(AR1329&lt;=VLOOKUP($C1329,Projections2[[#All],[ISOCode]:[Total 2024 Colombian Returnees]],'Population Projection V2'!$AG$167,FALSE),"OK", "Review")</f>
        <v>OK</v>
      </c>
      <c r="CT1329" s="361" t="str">
        <f>IF(AS1329&lt;=VLOOKUP($C1329,Projections2[[#All],[ISOCode]:[Total 2024 Colombian Returnees]],'Population Projection V2'!$AH$167,FALSE),"OK", "Review")</f>
        <v>OK</v>
      </c>
      <c r="CU1329" s="361" t="str">
        <f>IF(AV1329&lt;=VLOOKUP($C1329,Projections2[[#All],[ISOCode]:[Total 2024 Colombian Returnees]],'Population Projection V2'!$AI$167,FALSE),"OK", "Review")</f>
        <v>OK</v>
      </c>
      <c r="CV1329" s="361" t="str">
        <f>IF(AW1329&lt;=VLOOKUP($C1329,Projections2[[#All],[ISOCode]:[Total 2024 Colombian Returnees]],'Population Projection V2'!$AJ$167,FALSE),"OK", "Review")</f>
        <v>OK</v>
      </c>
      <c r="CW1329" s="361" t="str">
        <f>IF(AX1329&lt;=VLOOKUP($C1329,Projections2[[#All],[ISOCode]:[Total 2024 Colombian Returnees]],'Population Projection V2'!$AK$167,FALSE),"OK", "Review")</f>
        <v>OK</v>
      </c>
      <c r="CX1329" s="361" t="str">
        <f>IF(AY1329&lt;=VLOOKUP($C1329,Projections2[[#All],[ISOCode]:[Total 2024 Colombian Returnees]],'Population Projection V2'!$AL$167,FALSE),"OK", "Review")</f>
        <v>OK</v>
      </c>
      <c r="CY1329" s="362" t="str">
        <f>IF(AZ1329&lt;=VLOOKUP($C1329,Projections2[[#All],[ISOCode]:[Total 2024 Colombian Returnees]],'Population Projection V2'!$AM$167,FALSE),"OK", "Review")</f>
        <v>OK</v>
      </c>
    </row>
    <row r="1330" spans="1:103" x14ac:dyDescent="0.25">
      <c r="A1330" s="218" t="s">
        <v>38</v>
      </c>
      <c r="B1330" s="219" t="s">
        <v>38</v>
      </c>
      <c r="C1330" s="219" t="s">
        <v>266</v>
      </c>
      <c r="D1330" s="219" t="s">
        <v>165</v>
      </c>
      <c r="E1330" s="219" t="s">
        <v>428</v>
      </c>
      <c r="F1330" s="310">
        <f t="shared" si="483"/>
        <v>0</v>
      </c>
      <c r="G1330" s="310">
        <f t="shared" si="484"/>
        <v>0</v>
      </c>
      <c r="H1330" s="310">
        <f t="shared" si="485"/>
        <v>0</v>
      </c>
      <c r="I1330" s="310">
        <f t="shared" si="486"/>
        <v>0</v>
      </c>
      <c r="J1330" s="311">
        <f t="shared" si="487"/>
        <v>0</v>
      </c>
      <c r="K1330" s="311">
        <f>VLOOKUP($C1330,Projections2[[#All],[ISOCode]:[Total 2024 Colombian Returnees]],7,0)</f>
        <v>0</v>
      </c>
      <c r="L1330" s="251"/>
      <c r="M1330" s="312"/>
      <c r="N1330" s="312"/>
      <c r="O1330" s="312"/>
      <c r="P1330" s="236"/>
      <c r="Q1330" s="252"/>
      <c r="R1330" s="224">
        <f>VLOOKUP($C1330,Projections2[[#All],[ISOCode]:[Total 2024 Colombian Returnees]],12,0)</f>
        <v>0</v>
      </c>
      <c r="S1330" s="225"/>
      <c r="T1330" s="226"/>
      <c r="U1330" s="226"/>
      <c r="V1330" s="226"/>
      <c r="W1330" s="226"/>
      <c r="X1330" s="227"/>
      <c r="Y1330" s="227">
        <f>VLOOKUP($C1330,Projections2[[#All],[ISOCode]:[Total 2024 Colombian Returnees]],17,0)</f>
        <v>0</v>
      </c>
      <c r="Z1330" s="228"/>
      <c r="AA1330" s="253"/>
      <c r="AB1330" s="253"/>
      <c r="AC1330" s="253"/>
      <c r="AD1330" s="253"/>
      <c r="AE1330" s="253"/>
      <c r="AF1330" s="253">
        <f>VLOOKUP($C1330,Projections2[[#All],[ISOCode]:[Total 2024 Colombian Returnees]],22,0)</f>
        <v>0</v>
      </c>
      <c r="AG1330" s="254"/>
      <c r="AH1330" s="313"/>
      <c r="AI1330" s="313"/>
      <c r="AJ1330" s="313"/>
      <c r="AK1330" s="313"/>
      <c r="AL1330" s="264"/>
      <c r="AM1330" s="230">
        <f>VLOOKUP($C1330,Projections2[[#All],[ISOCode]:[Total 2024 Colombian Returnees]],27,0)</f>
        <v>0</v>
      </c>
      <c r="AN1330" s="265"/>
      <c r="AO1330" s="257"/>
      <c r="AP1330" s="257"/>
      <c r="AQ1330" s="257"/>
      <c r="AR1330" s="257"/>
      <c r="AS1330" s="232"/>
      <c r="AT1330" s="232">
        <f>VLOOKUP($C1330,Projections2[[#All],[ISOCode]:[Total 2024 Colombian Returnees]],32,0)</f>
        <v>0</v>
      </c>
      <c r="AU1330" s="233"/>
      <c r="AV1330" s="258"/>
      <c r="AW1330" s="258"/>
      <c r="AX1330" s="258"/>
      <c r="AY1330" s="258"/>
      <c r="AZ1330" s="234"/>
      <c r="BA1330" s="234">
        <f>VLOOKUP($C1330,Projections2[[#All],[ISOCode]:[Total 2024 Colombian Returnees]],37,0)</f>
        <v>0</v>
      </c>
      <c r="BB1330" s="235"/>
      <c r="BC1330" s="360" t="str">
        <f t="shared" si="488"/>
        <v>Ok</v>
      </c>
      <c r="BD1330" s="361" t="str">
        <f t="shared" si="489"/>
        <v>Ok</v>
      </c>
      <c r="BE1330" s="361" t="str">
        <f t="shared" si="490"/>
        <v>Ok</v>
      </c>
      <c r="BF1330" s="361" t="str">
        <f t="shared" si="491"/>
        <v>Ok</v>
      </c>
      <c r="BG1330" s="362" t="str">
        <f t="shared" si="492"/>
        <v>Ok</v>
      </c>
      <c r="BH1330" s="360" t="str">
        <f t="shared" si="493"/>
        <v>Ok</v>
      </c>
      <c r="BI1330" s="361" t="str">
        <f t="shared" si="494"/>
        <v>Ok</v>
      </c>
      <c r="BJ1330" s="361" t="str">
        <f t="shared" si="495"/>
        <v>Ok</v>
      </c>
      <c r="BK1330" s="361" t="str">
        <f t="shared" si="496"/>
        <v>Ok</v>
      </c>
      <c r="BL1330" s="361" t="str">
        <f t="shared" si="497"/>
        <v>Ok</v>
      </c>
      <c r="BM1330" s="361" t="str">
        <f t="shared" si="498"/>
        <v>Ok</v>
      </c>
      <c r="BN1330" s="362" t="str">
        <f t="shared" si="499"/>
        <v>Ok</v>
      </c>
      <c r="BO1330" s="360" t="str">
        <f t="shared" si="500"/>
        <v>No Pop.</v>
      </c>
      <c r="BP1330" s="361" t="str">
        <f t="shared" si="501"/>
        <v>No Pop.</v>
      </c>
      <c r="BQ1330" s="361" t="str">
        <f t="shared" si="502"/>
        <v>No Pop.</v>
      </c>
      <c r="BR1330" s="361" t="str">
        <f t="shared" si="503"/>
        <v>No Pop.</v>
      </c>
      <c r="BS1330" s="361" t="str">
        <f t="shared" si="504"/>
        <v>No Pop.</v>
      </c>
      <c r="BT1330" s="361" t="str">
        <f t="shared" si="505"/>
        <v>No Pop.</v>
      </c>
      <c r="BU1330" s="362" t="str">
        <f t="shared" si="506"/>
        <v>No Pop.</v>
      </c>
      <c r="BV1330" s="360" t="str">
        <f>IF(M1330&lt;=VLOOKUP($C1330,Projections2[[#All],[ISOCode]:[Total 2024 Colombian Returnees]],'Population Projection V2'!$J$167,FALSE),"OK", "Review")</f>
        <v>OK</v>
      </c>
      <c r="BW1330" s="361" t="str">
        <f>IF(N1330&lt;=VLOOKUP($C1330,Projections2[[#All],[ISOCode]:[Total 2024 Colombian Returnees]],'Population Projection V2'!$K$167,FALSE),"OK", "Review")</f>
        <v>OK</v>
      </c>
      <c r="BX1330" s="361" t="str">
        <f>IF(O1330&lt;=VLOOKUP($C1330,Projections2[[#All],[ISOCode]:[Total 2024 Colombian Returnees]],'Population Projection V2'!$L$167,FALSE),"OK", "Review")</f>
        <v>OK</v>
      </c>
      <c r="BY1330" s="361" t="str">
        <f>IF(P1330&lt;=VLOOKUP($C1330,Projections2[[#All],[ISOCode]:[Total 2024 Colombian Returnees]],'Population Projection V2'!$M$167,FALSE),"OK", "Review")</f>
        <v>OK</v>
      </c>
      <c r="BZ1330" s="361" t="str">
        <f>IF(Q1330&lt;=VLOOKUP($C1330,Projections2[[#All],[ISOCode]:[Total 2024 Colombian Returnees]],'Population Projection V2'!$N$167,FALSE),"OK", "Review")</f>
        <v>OK</v>
      </c>
      <c r="CA1330" s="361" t="str">
        <f>IF(T1330&lt;=VLOOKUP($C1330,Projections2[[#All],[ISOCode]:[Total 2024 Colombian Returnees]],'Population Projection V2'!$O$167,FALSE),"OK", "Review")</f>
        <v>OK</v>
      </c>
      <c r="CB1330" s="361" t="str">
        <f>IF(U1330&lt;=VLOOKUP($C1330,Projections2[[#All],[ISOCode]:[Total 2024 Colombian Returnees]],'Population Projection V2'!$P$167,FALSE),"OK", "Review")</f>
        <v>OK</v>
      </c>
      <c r="CC1330" s="361" t="str">
        <f>IF(V1330&lt;=VLOOKUP($C1330,Projections2[[#All],[ISOCode]:[Total 2024 Colombian Returnees]],'Population Projection V2'!$Q$167,FALSE),"OK", "Review")</f>
        <v>OK</v>
      </c>
      <c r="CD1330" s="361" t="str">
        <f>IF(W1330&lt;=VLOOKUP($C1330,Projections2[[#All],[ISOCode]:[Total 2024 Colombian Returnees]],'Population Projection V2'!$R$167,FALSE),"OK", "Review")</f>
        <v>OK</v>
      </c>
      <c r="CE1330" s="361" t="str">
        <f>IF(X1330&lt;=VLOOKUP($C1330,Projections2[[#All],[ISOCode]:[Total 2024 Colombian Returnees]],'Population Projection V2'!$S$167,FALSE),"OK", "Review")</f>
        <v>OK</v>
      </c>
      <c r="CF1330" s="361" t="str">
        <f>IF(AA1330&lt;=VLOOKUP($C1330,Projections2[[#All],[ISOCode]:[Total 2024 Colombian Returnees]],'Population Projection V2'!$T$167,FALSE),"OK", "Review")</f>
        <v>OK</v>
      </c>
      <c r="CG1330" s="361" t="str">
        <f>IF(AB1330&lt;=VLOOKUP($C1330,Projections2[[#All],[ISOCode]:[Total 2024 Colombian Returnees]],'Population Projection V2'!$U$167,FALSE),"OK", "Review")</f>
        <v>OK</v>
      </c>
      <c r="CH1330" s="361" t="str">
        <f>IF(AC1330&lt;=VLOOKUP($C1330,Projections2[[#All],[ISOCode]:[Total 2024 Colombian Returnees]],'Population Projection V2'!$V$167,FALSE),"OK", "Review")</f>
        <v>OK</v>
      </c>
      <c r="CI1330" s="361" t="str">
        <f>IF(AD1330&lt;=VLOOKUP($C1330,Projections2[[#All],[ISOCode]:[Total 2024 Colombian Returnees]],'Population Projection V2'!$W$167,FALSE),"OK", "Review")</f>
        <v>OK</v>
      </c>
      <c r="CJ1330" s="361" t="str">
        <f>IF(AE1330&lt;=VLOOKUP($C1330,Projections2[[#All],[ISOCode]:[Total 2024 Colombian Returnees]],'Population Projection V2'!$X$167,FALSE),"OK", "Review")</f>
        <v>OK</v>
      </c>
      <c r="CK1330" s="361" t="str">
        <f>IF(AH1330&lt;=VLOOKUP($C1330,Projections2[[#All],[ISOCode]:[Total 2024 Colombian Returnees]],'Population Projection V2'!$Y$167,FALSE),"OK", "Review")</f>
        <v>OK</v>
      </c>
      <c r="CL1330" s="361" t="str">
        <f>IF(AI1330&lt;=VLOOKUP($C1330,Projections2[[#All],[ISOCode]:[Total 2024 Colombian Returnees]],'Population Projection V2'!$Z$167,FALSE),"OK", "Review")</f>
        <v>OK</v>
      </c>
      <c r="CM1330" s="361" t="str">
        <f>IF(AJ1330&lt;=VLOOKUP($C1330,Projections2[[#All],[ISOCode]:[Total 2024 Colombian Returnees]],'Population Projection V2'!$AA$167,FALSE),"OK", "Review")</f>
        <v>OK</v>
      </c>
      <c r="CN1330" s="361" t="str">
        <f>IF(AK1330&lt;=VLOOKUP($C1330,Projections2[[#All],[ISOCode]:[Total 2024 Colombian Returnees]],'Population Projection V2'!$AB$167,FALSE),"OK", "Review")</f>
        <v>OK</v>
      </c>
      <c r="CO1330" s="361" t="str">
        <f>IF(AL1330&lt;=VLOOKUP($C1330,Projections2[[#All],[ISOCode]:[Total 2024 Colombian Returnees]],'Population Projection V2'!$AC$167,FALSE),"OK", "Review")</f>
        <v>OK</v>
      </c>
      <c r="CP1330" s="361" t="str">
        <f>IF(AO1330&lt;=VLOOKUP($C1330,Projections2[[#All],[ISOCode]:[Total 2024 Colombian Returnees]],'Population Projection V2'!$AD$167,FALSE),"OK", "Review")</f>
        <v>OK</v>
      </c>
      <c r="CQ1330" s="361" t="str">
        <f>IF(AP1330&lt;=VLOOKUP($C1330,Projections2[[#All],[ISOCode]:[Total 2024 Colombian Returnees]],'Population Projection V2'!$AE$167,FALSE),"OK", "Review")</f>
        <v>OK</v>
      </c>
      <c r="CR1330" s="361" t="str">
        <f>IF(AQ1330&lt;=VLOOKUP($C1330,Projections2[[#All],[ISOCode]:[Total 2024 Colombian Returnees]],'Population Projection V2'!$AF$167,FALSE),"OK", "Review")</f>
        <v>OK</v>
      </c>
      <c r="CS1330" s="361" t="str">
        <f>IF(AR1330&lt;=VLOOKUP($C1330,Projections2[[#All],[ISOCode]:[Total 2024 Colombian Returnees]],'Population Projection V2'!$AG$167,FALSE),"OK", "Review")</f>
        <v>OK</v>
      </c>
      <c r="CT1330" s="361" t="str">
        <f>IF(AS1330&lt;=VLOOKUP($C1330,Projections2[[#All],[ISOCode]:[Total 2024 Colombian Returnees]],'Population Projection V2'!$AH$167,FALSE),"OK", "Review")</f>
        <v>OK</v>
      </c>
      <c r="CU1330" s="361" t="str">
        <f>IF(AV1330&lt;=VLOOKUP($C1330,Projections2[[#All],[ISOCode]:[Total 2024 Colombian Returnees]],'Population Projection V2'!$AI$167,FALSE),"OK", "Review")</f>
        <v>OK</v>
      </c>
      <c r="CV1330" s="361" t="str">
        <f>IF(AW1330&lt;=VLOOKUP($C1330,Projections2[[#All],[ISOCode]:[Total 2024 Colombian Returnees]],'Population Projection V2'!$AJ$167,FALSE),"OK", "Review")</f>
        <v>OK</v>
      </c>
      <c r="CW1330" s="361" t="str">
        <f>IF(AX1330&lt;=VLOOKUP($C1330,Projections2[[#All],[ISOCode]:[Total 2024 Colombian Returnees]],'Population Projection V2'!$AK$167,FALSE),"OK", "Review")</f>
        <v>OK</v>
      </c>
      <c r="CX1330" s="361" t="str">
        <f>IF(AY1330&lt;=VLOOKUP($C1330,Projections2[[#All],[ISOCode]:[Total 2024 Colombian Returnees]],'Population Projection V2'!$AL$167,FALSE),"OK", "Review")</f>
        <v>OK</v>
      </c>
      <c r="CY1330" s="362" t="str">
        <f>IF(AZ1330&lt;=VLOOKUP($C1330,Projections2[[#All],[ISOCode]:[Total 2024 Colombian Returnees]],'Population Projection V2'!$AM$167,FALSE),"OK", "Review")</f>
        <v>OK</v>
      </c>
    </row>
    <row r="1331" spans="1:103" x14ac:dyDescent="0.25">
      <c r="A1331" s="218" t="s">
        <v>38</v>
      </c>
      <c r="B1331" s="219" t="s">
        <v>38</v>
      </c>
      <c r="C1331" s="219" t="s">
        <v>267</v>
      </c>
      <c r="D1331" s="219" t="s">
        <v>166</v>
      </c>
      <c r="E1331" s="219" t="s">
        <v>428</v>
      </c>
      <c r="F1331" s="310">
        <f t="shared" si="483"/>
        <v>0</v>
      </c>
      <c r="G1331" s="310">
        <f t="shared" si="484"/>
        <v>0</v>
      </c>
      <c r="H1331" s="310">
        <f t="shared" si="485"/>
        <v>0</v>
      </c>
      <c r="I1331" s="310">
        <f t="shared" si="486"/>
        <v>0</v>
      </c>
      <c r="J1331" s="311">
        <f t="shared" si="487"/>
        <v>0</v>
      </c>
      <c r="K1331" s="311">
        <f>VLOOKUP($C1331,Projections2[[#All],[ISOCode]:[Total 2024 Colombian Returnees]],7,0)</f>
        <v>0</v>
      </c>
      <c r="L1331" s="251"/>
      <c r="M1331" s="312"/>
      <c r="N1331" s="312"/>
      <c r="O1331" s="312"/>
      <c r="P1331" s="236"/>
      <c r="Q1331" s="252"/>
      <c r="R1331" s="224">
        <f>VLOOKUP($C1331,Projections2[[#All],[ISOCode]:[Total 2024 Colombian Returnees]],12,0)</f>
        <v>0</v>
      </c>
      <c r="S1331" s="225"/>
      <c r="T1331" s="226"/>
      <c r="U1331" s="226"/>
      <c r="V1331" s="226"/>
      <c r="W1331" s="226"/>
      <c r="X1331" s="227"/>
      <c r="Y1331" s="227">
        <f>VLOOKUP($C1331,Projections2[[#All],[ISOCode]:[Total 2024 Colombian Returnees]],17,0)</f>
        <v>0</v>
      </c>
      <c r="Z1331" s="228"/>
      <c r="AA1331" s="253"/>
      <c r="AB1331" s="253"/>
      <c r="AC1331" s="253"/>
      <c r="AD1331" s="253"/>
      <c r="AE1331" s="253"/>
      <c r="AF1331" s="253">
        <f>VLOOKUP($C1331,Projections2[[#All],[ISOCode]:[Total 2024 Colombian Returnees]],22,0)</f>
        <v>0</v>
      </c>
      <c r="AG1331" s="254"/>
      <c r="AH1331" s="313"/>
      <c r="AI1331" s="313"/>
      <c r="AJ1331" s="313"/>
      <c r="AK1331" s="313"/>
      <c r="AL1331" s="264"/>
      <c r="AM1331" s="230">
        <f>VLOOKUP($C1331,Projections2[[#All],[ISOCode]:[Total 2024 Colombian Returnees]],27,0)</f>
        <v>0</v>
      </c>
      <c r="AN1331" s="265"/>
      <c r="AO1331" s="257"/>
      <c r="AP1331" s="257"/>
      <c r="AQ1331" s="257"/>
      <c r="AR1331" s="257"/>
      <c r="AS1331" s="232"/>
      <c r="AT1331" s="232">
        <f>VLOOKUP($C1331,Projections2[[#All],[ISOCode]:[Total 2024 Colombian Returnees]],32,0)</f>
        <v>0</v>
      </c>
      <c r="AU1331" s="233"/>
      <c r="AV1331" s="258"/>
      <c r="AW1331" s="258"/>
      <c r="AX1331" s="258"/>
      <c r="AY1331" s="258"/>
      <c r="AZ1331" s="234"/>
      <c r="BA1331" s="234">
        <f>VLOOKUP($C1331,Projections2[[#All],[ISOCode]:[Total 2024 Colombian Returnees]],37,0)</f>
        <v>0</v>
      </c>
      <c r="BB1331" s="235"/>
      <c r="BC1331" s="360" t="str">
        <f t="shared" si="488"/>
        <v>Ok</v>
      </c>
      <c r="BD1331" s="361" t="str">
        <f t="shared" si="489"/>
        <v>Ok</v>
      </c>
      <c r="BE1331" s="361" t="str">
        <f t="shared" si="490"/>
        <v>Ok</v>
      </c>
      <c r="BF1331" s="361" t="str">
        <f t="shared" si="491"/>
        <v>Ok</v>
      </c>
      <c r="BG1331" s="362" t="str">
        <f t="shared" si="492"/>
        <v>Ok</v>
      </c>
      <c r="BH1331" s="360" t="str">
        <f t="shared" si="493"/>
        <v>Ok</v>
      </c>
      <c r="BI1331" s="361" t="str">
        <f t="shared" si="494"/>
        <v>Ok</v>
      </c>
      <c r="BJ1331" s="361" t="str">
        <f t="shared" si="495"/>
        <v>Ok</v>
      </c>
      <c r="BK1331" s="361" t="str">
        <f t="shared" si="496"/>
        <v>Ok</v>
      </c>
      <c r="BL1331" s="361" t="str">
        <f t="shared" si="497"/>
        <v>Ok</v>
      </c>
      <c r="BM1331" s="361" t="str">
        <f t="shared" si="498"/>
        <v>Ok</v>
      </c>
      <c r="BN1331" s="362" t="str">
        <f t="shared" si="499"/>
        <v>Ok</v>
      </c>
      <c r="BO1331" s="360" t="str">
        <f t="shared" si="500"/>
        <v>No Pop.</v>
      </c>
      <c r="BP1331" s="361" t="str">
        <f t="shared" si="501"/>
        <v>No Pop.</v>
      </c>
      <c r="BQ1331" s="361" t="str">
        <f t="shared" si="502"/>
        <v>No Pop.</v>
      </c>
      <c r="BR1331" s="361" t="str">
        <f t="shared" si="503"/>
        <v>No Pop.</v>
      </c>
      <c r="BS1331" s="361" t="str">
        <f t="shared" si="504"/>
        <v>No Pop.</v>
      </c>
      <c r="BT1331" s="361" t="str">
        <f t="shared" si="505"/>
        <v>No Pop.</v>
      </c>
      <c r="BU1331" s="362" t="str">
        <f t="shared" si="506"/>
        <v>No Pop.</v>
      </c>
      <c r="BV1331" s="360" t="str">
        <f>IF(M1331&lt;=VLOOKUP($C1331,Projections2[[#All],[ISOCode]:[Total 2024 Colombian Returnees]],'Population Projection V2'!$J$167,FALSE),"OK", "Review")</f>
        <v>OK</v>
      </c>
      <c r="BW1331" s="361" t="str">
        <f>IF(N1331&lt;=VLOOKUP($C1331,Projections2[[#All],[ISOCode]:[Total 2024 Colombian Returnees]],'Population Projection V2'!$K$167,FALSE),"OK", "Review")</f>
        <v>OK</v>
      </c>
      <c r="BX1331" s="361" t="str">
        <f>IF(O1331&lt;=VLOOKUP($C1331,Projections2[[#All],[ISOCode]:[Total 2024 Colombian Returnees]],'Population Projection V2'!$L$167,FALSE),"OK", "Review")</f>
        <v>OK</v>
      </c>
      <c r="BY1331" s="361" t="str">
        <f>IF(P1331&lt;=VLOOKUP($C1331,Projections2[[#All],[ISOCode]:[Total 2024 Colombian Returnees]],'Population Projection V2'!$M$167,FALSE),"OK", "Review")</f>
        <v>OK</v>
      </c>
      <c r="BZ1331" s="361" t="str">
        <f>IF(Q1331&lt;=VLOOKUP($C1331,Projections2[[#All],[ISOCode]:[Total 2024 Colombian Returnees]],'Population Projection V2'!$N$167,FALSE),"OK", "Review")</f>
        <v>OK</v>
      </c>
      <c r="CA1331" s="361" t="str">
        <f>IF(T1331&lt;=VLOOKUP($C1331,Projections2[[#All],[ISOCode]:[Total 2024 Colombian Returnees]],'Population Projection V2'!$O$167,FALSE),"OK", "Review")</f>
        <v>OK</v>
      </c>
      <c r="CB1331" s="361" t="str">
        <f>IF(U1331&lt;=VLOOKUP($C1331,Projections2[[#All],[ISOCode]:[Total 2024 Colombian Returnees]],'Population Projection V2'!$P$167,FALSE),"OK", "Review")</f>
        <v>OK</v>
      </c>
      <c r="CC1331" s="361" t="str">
        <f>IF(V1331&lt;=VLOOKUP($C1331,Projections2[[#All],[ISOCode]:[Total 2024 Colombian Returnees]],'Population Projection V2'!$Q$167,FALSE),"OK", "Review")</f>
        <v>OK</v>
      </c>
      <c r="CD1331" s="361" t="str">
        <f>IF(W1331&lt;=VLOOKUP($C1331,Projections2[[#All],[ISOCode]:[Total 2024 Colombian Returnees]],'Population Projection V2'!$R$167,FALSE),"OK", "Review")</f>
        <v>OK</v>
      </c>
      <c r="CE1331" s="361" t="str">
        <f>IF(X1331&lt;=VLOOKUP($C1331,Projections2[[#All],[ISOCode]:[Total 2024 Colombian Returnees]],'Population Projection V2'!$S$167,FALSE),"OK", "Review")</f>
        <v>OK</v>
      </c>
      <c r="CF1331" s="361" t="str">
        <f>IF(AA1331&lt;=VLOOKUP($C1331,Projections2[[#All],[ISOCode]:[Total 2024 Colombian Returnees]],'Population Projection V2'!$T$167,FALSE),"OK", "Review")</f>
        <v>OK</v>
      </c>
      <c r="CG1331" s="361" t="str">
        <f>IF(AB1331&lt;=VLOOKUP($C1331,Projections2[[#All],[ISOCode]:[Total 2024 Colombian Returnees]],'Population Projection V2'!$U$167,FALSE),"OK", "Review")</f>
        <v>OK</v>
      </c>
      <c r="CH1331" s="361" t="str">
        <f>IF(AC1331&lt;=VLOOKUP($C1331,Projections2[[#All],[ISOCode]:[Total 2024 Colombian Returnees]],'Population Projection V2'!$V$167,FALSE),"OK", "Review")</f>
        <v>OK</v>
      </c>
      <c r="CI1331" s="361" t="str">
        <f>IF(AD1331&lt;=VLOOKUP($C1331,Projections2[[#All],[ISOCode]:[Total 2024 Colombian Returnees]],'Population Projection V2'!$W$167,FALSE),"OK", "Review")</f>
        <v>OK</v>
      </c>
      <c r="CJ1331" s="361" t="str">
        <f>IF(AE1331&lt;=VLOOKUP($C1331,Projections2[[#All],[ISOCode]:[Total 2024 Colombian Returnees]],'Population Projection V2'!$X$167,FALSE),"OK", "Review")</f>
        <v>OK</v>
      </c>
      <c r="CK1331" s="361" t="str">
        <f>IF(AH1331&lt;=VLOOKUP($C1331,Projections2[[#All],[ISOCode]:[Total 2024 Colombian Returnees]],'Population Projection V2'!$Y$167,FALSE),"OK", "Review")</f>
        <v>OK</v>
      </c>
      <c r="CL1331" s="361" t="str">
        <f>IF(AI1331&lt;=VLOOKUP($C1331,Projections2[[#All],[ISOCode]:[Total 2024 Colombian Returnees]],'Population Projection V2'!$Z$167,FALSE),"OK", "Review")</f>
        <v>OK</v>
      </c>
      <c r="CM1331" s="361" t="str">
        <f>IF(AJ1331&lt;=VLOOKUP($C1331,Projections2[[#All],[ISOCode]:[Total 2024 Colombian Returnees]],'Population Projection V2'!$AA$167,FALSE),"OK", "Review")</f>
        <v>OK</v>
      </c>
      <c r="CN1331" s="361" t="str">
        <f>IF(AK1331&lt;=VLOOKUP($C1331,Projections2[[#All],[ISOCode]:[Total 2024 Colombian Returnees]],'Population Projection V2'!$AB$167,FALSE),"OK", "Review")</f>
        <v>OK</v>
      </c>
      <c r="CO1331" s="361" t="str">
        <f>IF(AL1331&lt;=VLOOKUP($C1331,Projections2[[#All],[ISOCode]:[Total 2024 Colombian Returnees]],'Population Projection V2'!$AC$167,FALSE),"OK", "Review")</f>
        <v>OK</v>
      </c>
      <c r="CP1331" s="361" t="str">
        <f>IF(AO1331&lt;=VLOOKUP($C1331,Projections2[[#All],[ISOCode]:[Total 2024 Colombian Returnees]],'Population Projection V2'!$AD$167,FALSE),"OK", "Review")</f>
        <v>OK</v>
      </c>
      <c r="CQ1331" s="361" t="str">
        <f>IF(AP1331&lt;=VLOOKUP($C1331,Projections2[[#All],[ISOCode]:[Total 2024 Colombian Returnees]],'Population Projection V2'!$AE$167,FALSE),"OK", "Review")</f>
        <v>OK</v>
      </c>
      <c r="CR1331" s="361" t="str">
        <f>IF(AQ1331&lt;=VLOOKUP($C1331,Projections2[[#All],[ISOCode]:[Total 2024 Colombian Returnees]],'Population Projection V2'!$AF$167,FALSE),"OK", "Review")</f>
        <v>OK</v>
      </c>
      <c r="CS1331" s="361" t="str">
        <f>IF(AR1331&lt;=VLOOKUP($C1331,Projections2[[#All],[ISOCode]:[Total 2024 Colombian Returnees]],'Population Projection V2'!$AG$167,FALSE),"OK", "Review")</f>
        <v>OK</v>
      </c>
      <c r="CT1331" s="361" t="str">
        <f>IF(AS1331&lt;=VLOOKUP($C1331,Projections2[[#All],[ISOCode]:[Total 2024 Colombian Returnees]],'Population Projection V2'!$AH$167,FALSE),"OK", "Review")</f>
        <v>OK</v>
      </c>
      <c r="CU1331" s="361" t="str">
        <f>IF(AV1331&lt;=VLOOKUP($C1331,Projections2[[#All],[ISOCode]:[Total 2024 Colombian Returnees]],'Population Projection V2'!$AI$167,FALSE),"OK", "Review")</f>
        <v>OK</v>
      </c>
      <c r="CV1331" s="361" t="str">
        <f>IF(AW1331&lt;=VLOOKUP($C1331,Projections2[[#All],[ISOCode]:[Total 2024 Colombian Returnees]],'Population Projection V2'!$AJ$167,FALSE),"OK", "Review")</f>
        <v>OK</v>
      </c>
      <c r="CW1331" s="361" t="str">
        <f>IF(AX1331&lt;=VLOOKUP($C1331,Projections2[[#All],[ISOCode]:[Total 2024 Colombian Returnees]],'Population Projection V2'!$AK$167,FALSE),"OK", "Review")</f>
        <v>OK</v>
      </c>
      <c r="CX1331" s="361" t="str">
        <f>IF(AY1331&lt;=VLOOKUP($C1331,Projections2[[#All],[ISOCode]:[Total 2024 Colombian Returnees]],'Population Projection V2'!$AL$167,FALSE),"OK", "Review")</f>
        <v>OK</v>
      </c>
      <c r="CY1331" s="362" t="str">
        <f>IF(AZ1331&lt;=VLOOKUP($C1331,Projections2[[#All],[ISOCode]:[Total 2024 Colombian Returnees]],'Population Projection V2'!$AM$167,FALSE),"OK", "Review")</f>
        <v>OK</v>
      </c>
    </row>
    <row r="1332" spans="1:103" x14ac:dyDescent="0.25">
      <c r="A1332" s="218" t="s">
        <v>38</v>
      </c>
      <c r="B1332" s="219" t="s">
        <v>38</v>
      </c>
      <c r="C1332" s="219" t="s">
        <v>268</v>
      </c>
      <c r="D1332" s="219" t="s">
        <v>167</v>
      </c>
      <c r="E1332" s="219" t="s">
        <v>428</v>
      </c>
      <c r="F1332" s="310">
        <f t="shared" si="483"/>
        <v>0</v>
      </c>
      <c r="G1332" s="310">
        <f t="shared" si="484"/>
        <v>0</v>
      </c>
      <c r="H1332" s="310">
        <f t="shared" si="485"/>
        <v>0</v>
      </c>
      <c r="I1332" s="310">
        <f t="shared" si="486"/>
        <v>0</v>
      </c>
      <c r="J1332" s="311">
        <f t="shared" si="487"/>
        <v>0</v>
      </c>
      <c r="K1332" s="311">
        <f>VLOOKUP($C1332,Projections2[[#All],[ISOCode]:[Total 2024 Colombian Returnees]],7,0)</f>
        <v>0</v>
      </c>
      <c r="L1332" s="251"/>
      <c r="M1332" s="312"/>
      <c r="N1332" s="312"/>
      <c r="O1332" s="312"/>
      <c r="P1332" s="236"/>
      <c r="Q1332" s="252"/>
      <c r="R1332" s="224">
        <f>VLOOKUP($C1332,Projections2[[#All],[ISOCode]:[Total 2024 Colombian Returnees]],12,0)</f>
        <v>0</v>
      </c>
      <c r="S1332" s="225"/>
      <c r="T1332" s="226"/>
      <c r="U1332" s="226"/>
      <c r="V1332" s="226"/>
      <c r="W1332" s="226"/>
      <c r="X1332" s="227"/>
      <c r="Y1332" s="227">
        <f>VLOOKUP($C1332,Projections2[[#All],[ISOCode]:[Total 2024 Colombian Returnees]],17,0)</f>
        <v>0</v>
      </c>
      <c r="Z1332" s="228"/>
      <c r="AA1332" s="253"/>
      <c r="AB1332" s="253"/>
      <c r="AC1332" s="253"/>
      <c r="AD1332" s="253"/>
      <c r="AE1332" s="253"/>
      <c r="AF1332" s="253">
        <f>VLOOKUP($C1332,Projections2[[#All],[ISOCode]:[Total 2024 Colombian Returnees]],22,0)</f>
        <v>0</v>
      </c>
      <c r="AG1332" s="254"/>
      <c r="AH1332" s="313"/>
      <c r="AI1332" s="313"/>
      <c r="AJ1332" s="313"/>
      <c r="AK1332" s="313"/>
      <c r="AL1332" s="264"/>
      <c r="AM1332" s="230">
        <f>VLOOKUP($C1332,Projections2[[#All],[ISOCode]:[Total 2024 Colombian Returnees]],27,0)</f>
        <v>0</v>
      </c>
      <c r="AN1332" s="265"/>
      <c r="AO1332" s="257"/>
      <c r="AP1332" s="257"/>
      <c r="AQ1332" s="257"/>
      <c r="AR1332" s="257"/>
      <c r="AS1332" s="232"/>
      <c r="AT1332" s="232">
        <f>VLOOKUP($C1332,Projections2[[#All],[ISOCode]:[Total 2024 Colombian Returnees]],32,0)</f>
        <v>0</v>
      </c>
      <c r="AU1332" s="233"/>
      <c r="AV1332" s="258"/>
      <c r="AW1332" s="258"/>
      <c r="AX1332" s="258"/>
      <c r="AY1332" s="258"/>
      <c r="AZ1332" s="234"/>
      <c r="BA1332" s="234">
        <f>VLOOKUP($C1332,Projections2[[#All],[ISOCode]:[Total 2024 Colombian Returnees]],37,0)</f>
        <v>0</v>
      </c>
      <c r="BB1332" s="235"/>
      <c r="BC1332" s="360" t="str">
        <f t="shared" si="488"/>
        <v>Ok</v>
      </c>
      <c r="BD1332" s="361" t="str">
        <f t="shared" si="489"/>
        <v>Ok</v>
      </c>
      <c r="BE1332" s="361" t="str">
        <f t="shared" si="490"/>
        <v>Ok</v>
      </c>
      <c r="BF1332" s="361" t="str">
        <f t="shared" si="491"/>
        <v>Ok</v>
      </c>
      <c r="BG1332" s="362" t="str">
        <f t="shared" si="492"/>
        <v>Ok</v>
      </c>
      <c r="BH1332" s="360" t="str">
        <f t="shared" si="493"/>
        <v>Ok</v>
      </c>
      <c r="BI1332" s="361" t="str">
        <f t="shared" si="494"/>
        <v>Ok</v>
      </c>
      <c r="BJ1332" s="361" t="str">
        <f t="shared" si="495"/>
        <v>Ok</v>
      </c>
      <c r="BK1332" s="361" t="str">
        <f t="shared" si="496"/>
        <v>Ok</v>
      </c>
      <c r="BL1332" s="361" t="str">
        <f t="shared" si="497"/>
        <v>Ok</v>
      </c>
      <c r="BM1332" s="361" t="str">
        <f t="shared" si="498"/>
        <v>Ok</v>
      </c>
      <c r="BN1332" s="362" t="str">
        <f t="shared" si="499"/>
        <v>Ok</v>
      </c>
      <c r="BO1332" s="360" t="str">
        <f t="shared" si="500"/>
        <v>No Pop.</v>
      </c>
      <c r="BP1332" s="361" t="str">
        <f t="shared" si="501"/>
        <v>No Pop.</v>
      </c>
      <c r="BQ1332" s="361" t="str">
        <f t="shared" si="502"/>
        <v>No Pop.</v>
      </c>
      <c r="BR1332" s="361" t="str">
        <f t="shared" si="503"/>
        <v>No Pop.</v>
      </c>
      <c r="BS1332" s="361" t="str">
        <f t="shared" si="504"/>
        <v>No Pop.</v>
      </c>
      <c r="BT1332" s="361" t="str">
        <f t="shared" si="505"/>
        <v>No Pop.</v>
      </c>
      <c r="BU1332" s="362" t="str">
        <f t="shared" si="506"/>
        <v>No Pop.</v>
      </c>
      <c r="BV1332" s="360" t="str">
        <f>IF(M1332&lt;=VLOOKUP($C1332,Projections2[[#All],[ISOCode]:[Total 2024 Colombian Returnees]],'Population Projection V2'!$J$167,FALSE),"OK", "Review")</f>
        <v>OK</v>
      </c>
      <c r="BW1332" s="361" t="str">
        <f>IF(N1332&lt;=VLOOKUP($C1332,Projections2[[#All],[ISOCode]:[Total 2024 Colombian Returnees]],'Population Projection V2'!$K$167,FALSE),"OK", "Review")</f>
        <v>OK</v>
      </c>
      <c r="BX1332" s="361" t="str">
        <f>IF(O1332&lt;=VLOOKUP($C1332,Projections2[[#All],[ISOCode]:[Total 2024 Colombian Returnees]],'Population Projection V2'!$L$167,FALSE),"OK", "Review")</f>
        <v>OK</v>
      </c>
      <c r="BY1332" s="361" t="str">
        <f>IF(P1332&lt;=VLOOKUP($C1332,Projections2[[#All],[ISOCode]:[Total 2024 Colombian Returnees]],'Population Projection V2'!$M$167,FALSE),"OK", "Review")</f>
        <v>OK</v>
      </c>
      <c r="BZ1332" s="361" t="str">
        <f>IF(Q1332&lt;=VLOOKUP($C1332,Projections2[[#All],[ISOCode]:[Total 2024 Colombian Returnees]],'Population Projection V2'!$N$167,FALSE),"OK", "Review")</f>
        <v>OK</v>
      </c>
      <c r="CA1332" s="361" t="str">
        <f>IF(T1332&lt;=VLOOKUP($C1332,Projections2[[#All],[ISOCode]:[Total 2024 Colombian Returnees]],'Population Projection V2'!$O$167,FALSE),"OK", "Review")</f>
        <v>OK</v>
      </c>
      <c r="CB1332" s="361" t="str">
        <f>IF(U1332&lt;=VLOOKUP($C1332,Projections2[[#All],[ISOCode]:[Total 2024 Colombian Returnees]],'Population Projection V2'!$P$167,FALSE),"OK", "Review")</f>
        <v>OK</v>
      </c>
      <c r="CC1332" s="361" t="str">
        <f>IF(V1332&lt;=VLOOKUP($C1332,Projections2[[#All],[ISOCode]:[Total 2024 Colombian Returnees]],'Population Projection V2'!$Q$167,FALSE),"OK", "Review")</f>
        <v>OK</v>
      </c>
      <c r="CD1332" s="361" t="str">
        <f>IF(W1332&lt;=VLOOKUP($C1332,Projections2[[#All],[ISOCode]:[Total 2024 Colombian Returnees]],'Population Projection V2'!$R$167,FALSE),"OK", "Review")</f>
        <v>OK</v>
      </c>
      <c r="CE1332" s="361" t="str">
        <f>IF(X1332&lt;=VLOOKUP($C1332,Projections2[[#All],[ISOCode]:[Total 2024 Colombian Returnees]],'Population Projection V2'!$S$167,FALSE),"OK", "Review")</f>
        <v>OK</v>
      </c>
      <c r="CF1332" s="361" t="str">
        <f>IF(AA1332&lt;=VLOOKUP($C1332,Projections2[[#All],[ISOCode]:[Total 2024 Colombian Returnees]],'Population Projection V2'!$T$167,FALSE),"OK", "Review")</f>
        <v>OK</v>
      </c>
      <c r="CG1332" s="361" t="str">
        <f>IF(AB1332&lt;=VLOOKUP($C1332,Projections2[[#All],[ISOCode]:[Total 2024 Colombian Returnees]],'Population Projection V2'!$U$167,FALSE),"OK", "Review")</f>
        <v>OK</v>
      </c>
      <c r="CH1332" s="361" t="str">
        <f>IF(AC1332&lt;=VLOOKUP($C1332,Projections2[[#All],[ISOCode]:[Total 2024 Colombian Returnees]],'Population Projection V2'!$V$167,FALSE),"OK", "Review")</f>
        <v>OK</v>
      </c>
      <c r="CI1332" s="361" t="str">
        <f>IF(AD1332&lt;=VLOOKUP($C1332,Projections2[[#All],[ISOCode]:[Total 2024 Colombian Returnees]],'Population Projection V2'!$W$167,FALSE),"OK", "Review")</f>
        <v>OK</v>
      </c>
      <c r="CJ1332" s="361" t="str">
        <f>IF(AE1332&lt;=VLOOKUP($C1332,Projections2[[#All],[ISOCode]:[Total 2024 Colombian Returnees]],'Population Projection V2'!$X$167,FALSE),"OK", "Review")</f>
        <v>OK</v>
      </c>
      <c r="CK1332" s="361" t="str">
        <f>IF(AH1332&lt;=VLOOKUP($C1332,Projections2[[#All],[ISOCode]:[Total 2024 Colombian Returnees]],'Population Projection V2'!$Y$167,FALSE),"OK", "Review")</f>
        <v>OK</v>
      </c>
      <c r="CL1332" s="361" t="str">
        <f>IF(AI1332&lt;=VLOOKUP($C1332,Projections2[[#All],[ISOCode]:[Total 2024 Colombian Returnees]],'Population Projection V2'!$Z$167,FALSE),"OK", "Review")</f>
        <v>OK</v>
      </c>
      <c r="CM1332" s="361" t="str">
        <f>IF(AJ1332&lt;=VLOOKUP($C1332,Projections2[[#All],[ISOCode]:[Total 2024 Colombian Returnees]],'Population Projection V2'!$AA$167,FALSE),"OK", "Review")</f>
        <v>OK</v>
      </c>
      <c r="CN1332" s="361" t="str">
        <f>IF(AK1332&lt;=VLOOKUP($C1332,Projections2[[#All],[ISOCode]:[Total 2024 Colombian Returnees]],'Population Projection V2'!$AB$167,FALSE),"OK", "Review")</f>
        <v>OK</v>
      </c>
      <c r="CO1332" s="361" t="str">
        <f>IF(AL1332&lt;=VLOOKUP($C1332,Projections2[[#All],[ISOCode]:[Total 2024 Colombian Returnees]],'Population Projection V2'!$AC$167,FALSE),"OK", "Review")</f>
        <v>OK</v>
      </c>
      <c r="CP1332" s="361" t="str">
        <f>IF(AO1332&lt;=VLOOKUP($C1332,Projections2[[#All],[ISOCode]:[Total 2024 Colombian Returnees]],'Population Projection V2'!$AD$167,FALSE),"OK", "Review")</f>
        <v>OK</v>
      </c>
      <c r="CQ1332" s="361" t="str">
        <f>IF(AP1332&lt;=VLOOKUP($C1332,Projections2[[#All],[ISOCode]:[Total 2024 Colombian Returnees]],'Population Projection V2'!$AE$167,FALSE),"OK", "Review")</f>
        <v>OK</v>
      </c>
      <c r="CR1332" s="361" t="str">
        <f>IF(AQ1332&lt;=VLOOKUP($C1332,Projections2[[#All],[ISOCode]:[Total 2024 Colombian Returnees]],'Population Projection V2'!$AF$167,FALSE),"OK", "Review")</f>
        <v>OK</v>
      </c>
      <c r="CS1332" s="361" t="str">
        <f>IF(AR1332&lt;=VLOOKUP($C1332,Projections2[[#All],[ISOCode]:[Total 2024 Colombian Returnees]],'Population Projection V2'!$AG$167,FALSE),"OK", "Review")</f>
        <v>OK</v>
      </c>
      <c r="CT1332" s="361" t="str">
        <f>IF(AS1332&lt;=VLOOKUP($C1332,Projections2[[#All],[ISOCode]:[Total 2024 Colombian Returnees]],'Population Projection V2'!$AH$167,FALSE),"OK", "Review")</f>
        <v>OK</v>
      </c>
      <c r="CU1332" s="361" t="str">
        <f>IF(AV1332&lt;=VLOOKUP($C1332,Projections2[[#All],[ISOCode]:[Total 2024 Colombian Returnees]],'Population Projection V2'!$AI$167,FALSE),"OK", "Review")</f>
        <v>OK</v>
      </c>
      <c r="CV1332" s="361" t="str">
        <f>IF(AW1332&lt;=VLOOKUP($C1332,Projections2[[#All],[ISOCode]:[Total 2024 Colombian Returnees]],'Population Projection V2'!$AJ$167,FALSE),"OK", "Review")</f>
        <v>OK</v>
      </c>
      <c r="CW1332" s="361" t="str">
        <f>IF(AX1332&lt;=VLOOKUP($C1332,Projections2[[#All],[ISOCode]:[Total 2024 Colombian Returnees]],'Population Projection V2'!$AK$167,FALSE),"OK", "Review")</f>
        <v>OK</v>
      </c>
      <c r="CX1332" s="361" t="str">
        <f>IF(AY1332&lt;=VLOOKUP($C1332,Projections2[[#All],[ISOCode]:[Total 2024 Colombian Returnees]],'Population Projection V2'!$AL$167,FALSE),"OK", "Review")</f>
        <v>OK</v>
      </c>
      <c r="CY1332" s="362" t="str">
        <f>IF(AZ1332&lt;=VLOOKUP($C1332,Projections2[[#All],[ISOCode]:[Total 2024 Colombian Returnees]],'Population Projection V2'!$AM$167,FALSE),"OK", "Review")</f>
        <v>OK</v>
      </c>
    </row>
    <row r="1333" spans="1:103" x14ac:dyDescent="0.25">
      <c r="A1333" s="218" t="s">
        <v>38</v>
      </c>
      <c r="B1333" s="219" t="s">
        <v>38</v>
      </c>
      <c r="C1333" s="219" t="s">
        <v>269</v>
      </c>
      <c r="D1333" s="219" t="s">
        <v>168</v>
      </c>
      <c r="E1333" s="219" t="s">
        <v>428</v>
      </c>
      <c r="F1333" s="310">
        <f t="shared" si="483"/>
        <v>0</v>
      </c>
      <c r="G1333" s="310">
        <f t="shared" si="484"/>
        <v>0</v>
      </c>
      <c r="H1333" s="310">
        <f t="shared" si="485"/>
        <v>0</v>
      </c>
      <c r="I1333" s="310">
        <f t="shared" si="486"/>
        <v>0</v>
      </c>
      <c r="J1333" s="311">
        <f t="shared" si="487"/>
        <v>0</v>
      </c>
      <c r="K1333" s="311">
        <f>VLOOKUP($C1333,Projections2[[#All],[ISOCode]:[Total 2024 Colombian Returnees]],7,0)</f>
        <v>0</v>
      </c>
      <c r="L1333" s="251"/>
      <c r="M1333" s="312"/>
      <c r="N1333" s="312"/>
      <c r="O1333" s="312"/>
      <c r="P1333" s="236"/>
      <c r="Q1333" s="252"/>
      <c r="R1333" s="224">
        <f>VLOOKUP($C1333,Projections2[[#All],[ISOCode]:[Total 2024 Colombian Returnees]],12,0)</f>
        <v>0</v>
      </c>
      <c r="S1333" s="225"/>
      <c r="T1333" s="226"/>
      <c r="U1333" s="226"/>
      <c r="V1333" s="226"/>
      <c r="W1333" s="226"/>
      <c r="X1333" s="227"/>
      <c r="Y1333" s="227">
        <f>VLOOKUP($C1333,Projections2[[#All],[ISOCode]:[Total 2024 Colombian Returnees]],17,0)</f>
        <v>0</v>
      </c>
      <c r="Z1333" s="228"/>
      <c r="AA1333" s="253"/>
      <c r="AB1333" s="253"/>
      <c r="AC1333" s="253"/>
      <c r="AD1333" s="253"/>
      <c r="AE1333" s="253"/>
      <c r="AF1333" s="253">
        <f>VLOOKUP($C1333,Projections2[[#All],[ISOCode]:[Total 2024 Colombian Returnees]],22,0)</f>
        <v>0</v>
      </c>
      <c r="AG1333" s="254"/>
      <c r="AH1333" s="313"/>
      <c r="AI1333" s="313"/>
      <c r="AJ1333" s="313"/>
      <c r="AK1333" s="313"/>
      <c r="AL1333" s="264"/>
      <c r="AM1333" s="230">
        <f>VLOOKUP($C1333,Projections2[[#All],[ISOCode]:[Total 2024 Colombian Returnees]],27,0)</f>
        <v>0</v>
      </c>
      <c r="AN1333" s="265"/>
      <c r="AO1333" s="257"/>
      <c r="AP1333" s="257"/>
      <c r="AQ1333" s="257"/>
      <c r="AR1333" s="257"/>
      <c r="AS1333" s="232"/>
      <c r="AT1333" s="232">
        <f>VLOOKUP($C1333,Projections2[[#All],[ISOCode]:[Total 2024 Colombian Returnees]],32,0)</f>
        <v>0</v>
      </c>
      <c r="AU1333" s="233"/>
      <c r="AV1333" s="258"/>
      <c r="AW1333" s="258"/>
      <c r="AX1333" s="258"/>
      <c r="AY1333" s="258"/>
      <c r="AZ1333" s="234"/>
      <c r="BA1333" s="234">
        <f>VLOOKUP($C1333,Projections2[[#All],[ISOCode]:[Total 2024 Colombian Returnees]],37,0)</f>
        <v>0</v>
      </c>
      <c r="BB1333" s="235"/>
      <c r="BC1333" s="360" t="str">
        <f t="shared" si="488"/>
        <v>Ok</v>
      </c>
      <c r="BD1333" s="361" t="str">
        <f t="shared" si="489"/>
        <v>Ok</v>
      </c>
      <c r="BE1333" s="361" t="str">
        <f t="shared" si="490"/>
        <v>Ok</v>
      </c>
      <c r="BF1333" s="361" t="str">
        <f t="shared" si="491"/>
        <v>Ok</v>
      </c>
      <c r="BG1333" s="362" t="str">
        <f t="shared" si="492"/>
        <v>Ok</v>
      </c>
      <c r="BH1333" s="360" t="str">
        <f t="shared" si="493"/>
        <v>Ok</v>
      </c>
      <c r="BI1333" s="361" t="str">
        <f t="shared" si="494"/>
        <v>Ok</v>
      </c>
      <c r="BJ1333" s="361" t="str">
        <f t="shared" si="495"/>
        <v>Ok</v>
      </c>
      <c r="BK1333" s="361" t="str">
        <f t="shared" si="496"/>
        <v>Ok</v>
      </c>
      <c r="BL1333" s="361" t="str">
        <f t="shared" si="497"/>
        <v>Ok</v>
      </c>
      <c r="BM1333" s="361" t="str">
        <f t="shared" si="498"/>
        <v>Ok</v>
      </c>
      <c r="BN1333" s="362" t="str">
        <f t="shared" si="499"/>
        <v>Ok</v>
      </c>
      <c r="BO1333" s="360" t="str">
        <f t="shared" si="500"/>
        <v>No Pop.</v>
      </c>
      <c r="BP1333" s="361" t="str">
        <f t="shared" si="501"/>
        <v>No Pop.</v>
      </c>
      <c r="BQ1333" s="361" t="str">
        <f t="shared" si="502"/>
        <v>No Pop.</v>
      </c>
      <c r="BR1333" s="361" t="str">
        <f t="shared" si="503"/>
        <v>No Pop.</v>
      </c>
      <c r="BS1333" s="361" t="str">
        <f t="shared" si="504"/>
        <v>No Pop.</v>
      </c>
      <c r="BT1333" s="361" t="str">
        <f t="shared" si="505"/>
        <v>No Pop.</v>
      </c>
      <c r="BU1333" s="362" t="str">
        <f t="shared" si="506"/>
        <v>No Pop.</v>
      </c>
      <c r="BV1333" s="360" t="str">
        <f>IF(M1333&lt;=VLOOKUP($C1333,Projections2[[#All],[ISOCode]:[Total 2024 Colombian Returnees]],'Population Projection V2'!$J$167,FALSE),"OK", "Review")</f>
        <v>OK</v>
      </c>
      <c r="BW1333" s="361" t="str">
        <f>IF(N1333&lt;=VLOOKUP($C1333,Projections2[[#All],[ISOCode]:[Total 2024 Colombian Returnees]],'Population Projection V2'!$K$167,FALSE),"OK", "Review")</f>
        <v>OK</v>
      </c>
      <c r="BX1333" s="361" t="str">
        <f>IF(O1333&lt;=VLOOKUP($C1333,Projections2[[#All],[ISOCode]:[Total 2024 Colombian Returnees]],'Population Projection V2'!$L$167,FALSE),"OK", "Review")</f>
        <v>OK</v>
      </c>
      <c r="BY1333" s="361" t="str">
        <f>IF(P1333&lt;=VLOOKUP($C1333,Projections2[[#All],[ISOCode]:[Total 2024 Colombian Returnees]],'Population Projection V2'!$M$167,FALSE),"OK", "Review")</f>
        <v>OK</v>
      </c>
      <c r="BZ1333" s="361" t="str">
        <f>IF(Q1333&lt;=VLOOKUP($C1333,Projections2[[#All],[ISOCode]:[Total 2024 Colombian Returnees]],'Population Projection V2'!$N$167,FALSE),"OK", "Review")</f>
        <v>OK</v>
      </c>
      <c r="CA1333" s="361" t="str">
        <f>IF(T1333&lt;=VLOOKUP($C1333,Projections2[[#All],[ISOCode]:[Total 2024 Colombian Returnees]],'Population Projection V2'!$O$167,FALSE),"OK", "Review")</f>
        <v>OK</v>
      </c>
      <c r="CB1333" s="361" t="str">
        <f>IF(U1333&lt;=VLOOKUP($C1333,Projections2[[#All],[ISOCode]:[Total 2024 Colombian Returnees]],'Population Projection V2'!$P$167,FALSE),"OK", "Review")</f>
        <v>OK</v>
      </c>
      <c r="CC1333" s="361" t="str">
        <f>IF(V1333&lt;=VLOOKUP($C1333,Projections2[[#All],[ISOCode]:[Total 2024 Colombian Returnees]],'Population Projection V2'!$Q$167,FALSE),"OK", "Review")</f>
        <v>OK</v>
      </c>
      <c r="CD1333" s="361" t="str">
        <f>IF(W1333&lt;=VLOOKUP($C1333,Projections2[[#All],[ISOCode]:[Total 2024 Colombian Returnees]],'Population Projection V2'!$R$167,FALSE),"OK", "Review")</f>
        <v>OK</v>
      </c>
      <c r="CE1333" s="361" t="str">
        <f>IF(X1333&lt;=VLOOKUP($C1333,Projections2[[#All],[ISOCode]:[Total 2024 Colombian Returnees]],'Population Projection V2'!$S$167,FALSE),"OK", "Review")</f>
        <v>OK</v>
      </c>
      <c r="CF1333" s="361" t="str">
        <f>IF(AA1333&lt;=VLOOKUP($C1333,Projections2[[#All],[ISOCode]:[Total 2024 Colombian Returnees]],'Population Projection V2'!$T$167,FALSE),"OK", "Review")</f>
        <v>OK</v>
      </c>
      <c r="CG1333" s="361" t="str">
        <f>IF(AB1333&lt;=VLOOKUP($C1333,Projections2[[#All],[ISOCode]:[Total 2024 Colombian Returnees]],'Population Projection V2'!$U$167,FALSE),"OK", "Review")</f>
        <v>OK</v>
      </c>
      <c r="CH1333" s="361" t="str">
        <f>IF(AC1333&lt;=VLOOKUP($C1333,Projections2[[#All],[ISOCode]:[Total 2024 Colombian Returnees]],'Population Projection V2'!$V$167,FALSE),"OK", "Review")</f>
        <v>OK</v>
      </c>
      <c r="CI1333" s="361" t="str">
        <f>IF(AD1333&lt;=VLOOKUP($C1333,Projections2[[#All],[ISOCode]:[Total 2024 Colombian Returnees]],'Population Projection V2'!$W$167,FALSE),"OK", "Review")</f>
        <v>OK</v>
      </c>
      <c r="CJ1333" s="361" t="str">
        <f>IF(AE1333&lt;=VLOOKUP($C1333,Projections2[[#All],[ISOCode]:[Total 2024 Colombian Returnees]],'Population Projection V2'!$X$167,FALSE),"OK", "Review")</f>
        <v>OK</v>
      </c>
      <c r="CK1333" s="361" t="str">
        <f>IF(AH1333&lt;=VLOOKUP($C1333,Projections2[[#All],[ISOCode]:[Total 2024 Colombian Returnees]],'Population Projection V2'!$Y$167,FALSE),"OK", "Review")</f>
        <v>OK</v>
      </c>
      <c r="CL1333" s="361" t="str">
        <f>IF(AI1333&lt;=VLOOKUP($C1333,Projections2[[#All],[ISOCode]:[Total 2024 Colombian Returnees]],'Population Projection V2'!$Z$167,FALSE),"OK", "Review")</f>
        <v>OK</v>
      </c>
      <c r="CM1333" s="361" t="str">
        <f>IF(AJ1333&lt;=VLOOKUP($C1333,Projections2[[#All],[ISOCode]:[Total 2024 Colombian Returnees]],'Population Projection V2'!$AA$167,FALSE),"OK", "Review")</f>
        <v>OK</v>
      </c>
      <c r="CN1333" s="361" t="str">
        <f>IF(AK1333&lt;=VLOOKUP($C1333,Projections2[[#All],[ISOCode]:[Total 2024 Colombian Returnees]],'Population Projection V2'!$AB$167,FALSE),"OK", "Review")</f>
        <v>OK</v>
      </c>
      <c r="CO1333" s="361" t="str">
        <f>IF(AL1333&lt;=VLOOKUP($C1333,Projections2[[#All],[ISOCode]:[Total 2024 Colombian Returnees]],'Population Projection V2'!$AC$167,FALSE),"OK", "Review")</f>
        <v>OK</v>
      </c>
      <c r="CP1333" s="361" t="str">
        <f>IF(AO1333&lt;=VLOOKUP($C1333,Projections2[[#All],[ISOCode]:[Total 2024 Colombian Returnees]],'Population Projection V2'!$AD$167,FALSE),"OK", "Review")</f>
        <v>OK</v>
      </c>
      <c r="CQ1333" s="361" t="str">
        <f>IF(AP1333&lt;=VLOOKUP($C1333,Projections2[[#All],[ISOCode]:[Total 2024 Colombian Returnees]],'Population Projection V2'!$AE$167,FALSE),"OK", "Review")</f>
        <v>OK</v>
      </c>
      <c r="CR1333" s="361" t="str">
        <f>IF(AQ1333&lt;=VLOOKUP($C1333,Projections2[[#All],[ISOCode]:[Total 2024 Colombian Returnees]],'Population Projection V2'!$AF$167,FALSE),"OK", "Review")</f>
        <v>OK</v>
      </c>
      <c r="CS1333" s="361" t="str">
        <f>IF(AR1333&lt;=VLOOKUP($C1333,Projections2[[#All],[ISOCode]:[Total 2024 Colombian Returnees]],'Population Projection V2'!$AG$167,FALSE),"OK", "Review")</f>
        <v>OK</v>
      </c>
      <c r="CT1333" s="361" t="str">
        <f>IF(AS1333&lt;=VLOOKUP($C1333,Projections2[[#All],[ISOCode]:[Total 2024 Colombian Returnees]],'Population Projection V2'!$AH$167,FALSE),"OK", "Review")</f>
        <v>OK</v>
      </c>
      <c r="CU1333" s="361" t="str">
        <f>IF(AV1333&lt;=VLOOKUP($C1333,Projections2[[#All],[ISOCode]:[Total 2024 Colombian Returnees]],'Population Projection V2'!$AI$167,FALSE),"OK", "Review")</f>
        <v>OK</v>
      </c>
      <c r="CV1333" s="361" t="str">
        <f>IF(AW1333&lt;=VLOOKUP($C1333,Projections2[[#All],[ISOCode]:[Total 2024 Colombian Returnees]],'Population Projection V2'!$AJ$167,FALSE),"OK", "Review")</f>
        <v>OK</v>
      </c>
      <c r="CW1333" s="361" t="str">
        <f>IF(AX1333&lt;=VLOOKUP($C1333,Projections2[[#All],[ISOCode]:[Total 2024 Colombian Returnees]],'Population Projection V2'!$AK$167,FALSE),"OK", "Review")</f>
        <v>OK</v>
      </c>
      <c r="CX1333" s="361" t="str">
        <f>IF(AY1333&lt;=VLOOKUP($C1333,Projections2[[#All],[ISOCode]:[Total 2024 Colombian Returnees]],'Population Projection V2'!$AL$167,FALSE),"OK", "Review")</f>
        <v>OK</v>
      </c>
      <c r="CY1333" s="362" t="str">
        <f>IF(AZ1333&lt;=VLOOKUP($C1333,Projections2[[#All],[ISOCode]:[Total 2024 Colombian Returnees]],'Population Projection V2'!$AM$167,FALSE),"OK", "Review")</f>
        <v>OK</v>
      </c>
    </row>
    <row r="1334" spans="1:103" ht="25.5" x14ac:dyDescent="0.25">
      <c r="A1334" s="248" t="s">
        <v>38</v>
      </c>
      <c r="B1334" s="249" t="s">
        <v>38</v>
      </c>
      <c r="C1334" s="249" t="s">
        <v>270</v>
      </c>
      <c r="D1334" s="250" t="s">
        <v>421</v>
      </c>
      <c r="E1334" s="250" t="s">
        <v>428</v>
      </c>
      <c r="F1334" s="240">
        <f t="shared" si="483"/>
        <v>0</v>
      </c>
      <c r="G1334" s="240">
        <f t="shared" si="484"/>
        <v>0</v>
      </c>
      <c r="H1334" s="240">
        <f t="shared" si="485"/>
        <v>0</v>
      </c>
      <c r="I1334" s="240">
        <f t="shared" si="486"/>
        <v>0</v>
      </c>
      <c r="J1334" s="240">
        <f t="shared" si="487"/>
        <v>0</v>
      </c>
      <c r="K1334" s="240">
        <f>VLOOKUP($C1334,Projections2[[#All],[ISOCode]:[Total 2024 Colombian Returnees]],7,0)</f>
        <v>0</v>
      </c>
      <c r="L1334" s="251"/>
      <c r="M1334" s="252"/>
      <c r="N1334" s="252"/>
      <c r="O1334" s="252"/>
      <c r="P1334" s="252"/>
      <c r="Q1334" s="252"/>
      <c r="R1334" s="224">
        <f>VLOOKUP($C1334,Projections2[[#All],[ISOCode]:[Total 2024 Colombian Returnees]],12,0)</f>
        <v>0</v>
      </c>
      <c r="S1334" s="225"/>
      <c r="T1334" s="242"/>
      <c r="U1334" s="242"/>
      <c r="V1334" s="242"/>
      <c r="W1334" s="242">
        <f>X1334-V1334-U1334-T1334</f>
        <v>0</v>
      </c>
      <c r="X1334" s="242"/>
      <c r="Y1334" s="242">
        <f>VLOOKUP($C1334,Projections2[[#All],[ISOCode]:[Total 2024 Colombian Returnees]],17,0)</f>
        <v>0</v>
      </c>
      <c r="Z1334" s="243"/>
      <c r="AA1334" s="263"/>
      <c r="AB1334" s="263"/>
      <c r="AC1334" s="263"/>
      <c r="AD1334" s="263"/>
      <c r="AE1334" s="263"/>
      <c r="AF1334" s="263">
        <f>VLOOKUP($C1334,Projections2[[#All],[ISOCode]:[Total 2024 Colombian Returnees]],22,0)</f>
        <v>0</v>
      </c>
      <c r="AG1334" s="262"/>
      <c r="AH1334" s="264"/>
      <c r="AI1334" s="264"/>
      <c r="AJ1334" s="264"/>
      <c r="AK1334" s="264"/>
      <c r="AL1334" s="264"/>
      <c r="AM1334" s="230">
        <f>VLOOKUP($C1334,Projections2[[#All],[ISOCode]:[Total 2024 Colombian Returnees]],27,0)</f>
        <v>0</v>
      </c>
      <c r="AN1334" s="265"/>
      <c r="AO1334" s="232"/>
      <c r="AP1334" s="232"/>
      <c r="AQ1334" s="232"/>
      <c r="AR1334" s="232"/>
      <c r="AS1334" s="232"/>
      <c r="AT1334" s="232">
        <f>VLOOKUP($C1334,Projections2[[#All],[ISOCode]:[Total 2024 Colombian Returnees]],32,0)</f>
        <v>0</v>
      </c>
      <c r="AU1334" s="233"/>
      <c r="AV1334" s="234"/>
      <c r="AW1334" s="234"/>
      <c r="AX1334" s="234"/>
      <c r="AY1334" s="234"/>
      <c r="AZ1334" s="234"/>
      <c r="BA1334" s="234">
        <f>VLOOKUP($C1334,Projections2[[#All],[ISOCode]:[Total 2024 Colombian Returnees]],37,0)</f>
        <v>0</v>
      </c>
      <c r="BB1334" s="235"/>
      <c r="BC1334" s="360" t="str">
        <f t="shared" si="488"/>
        <v>Ok</v>
      </c>
      <c r="BD1334" s="361" t="str">
        <f t="shared" si="489"/>
        <v>Ok</v>
      </c>
      <c r="BE1334" s="361" t="str">
        <f t="shared" si="490"/>
        <v>Ok</v>
      </c>
      <c r="BF1334" s="361" t="str">
        <f t="shared" si="491"/>
        <v>Ok</v>
      </c>
      <c r="BG1334" s="362" t="str">
        <f t="shared" si="492"/>
        <v>Ok</v>
      </c>
      <c r="BH1334" s="360" t="str">
        <f t="shared" si="493"/>
        <v>Ok</v>
      </c>
      <c r="BI1334" s="361" t="str">
        <f t="shared" si="494"/>
        <v>Ok</v>
      </c>
      <c r="BJ1334" s="361" t="str">
        <f t="shared" si="495"/>
        <v>Ok</v>
      </c>
      <c r="BK1334" s="361" t="str">
        <f t="shared" si="496"/>
        <v>Ok</v>
      </c>
      <c r="BL1334" s="361" t="str">
        <f t="shared" si="497"/>
        <v>Ok</v>
      </c>
      <c r="BM1334" s="361" t="str">
        <f t="shared" si="498"/>
        <v>Ok</v>
      </c>
      <c r="BN1334" s="362" t="str">
        <f t="shared" si="499"/>
        <v>Ok</v>
      </c>
      <c r="BO1334" s="360" t="str">
        <f t="shared" si="500"/>
        <v>No Pop.</v>
      </c>
      <c r="BP1334" s="361" t="str">
        <f t="shared" si="501"/>
        <v>No Pop.</v>
      </c>
      <c r="BQ1334" s="361" t="str">
        <f t="shared" si="502"/>
        <v>No Pop.</v>
      </c>
      <c r="BR1334" s="361" t="str">
        <f t="shared" si="503"/>
        <v>No Pop.</v>
      </c>
      <c r="BS1334" s="361" t="str">
        <f t="shared" si="504"/>
        <v>No Pop.</v>
      </c>
      <c r="BT1334" s="361" t="str">
        <f t="shared" si="505"/>
        <v>No Pop.</v>
      </c>
      <c r="BU1334" s="362" t="str">
        <f t="shared" si="506"/>
        <v>No Pop.</v>
      </c>
      <c r="BV1334" s="360" t="str">
        <f>IF(M1334&lt;=VLOOKUP($C1334,Projections2[[#All],[ISOCode]:[Total 2024 Colombian Returnees]],'Population Projection V2'!$J$167,FALSE),"OK", "Review")</f>
        <v>OK</v>
      </c>
      <c r="BW1334" s="361" t="str">
        <f>IF(N1334&lt;=VLOOKUP($C1334,Projections2[[#All],[ISOCode]:[Total 2024 Colombian Returnees]],'Population Projection V2'!$K$167,FALSE),"OK", "Review")</f>
        <v>OK</v>
      </c>
      <c r="BX1334" s="361" t="str">
        <f>IF(O1334&lt;=VLOOKUP($C1334,Projections2[[#All],[ISOCode]:[Total 2024 Colombian Returnees]],'Population Projection V2'!$L$167,FALSE),"OK", "Review")</f>
        <v>OK</v>
      </c>
      <c r="BY1334" s="361" t="str">
        <f>IF(P1334&lt;=VLOOKUP($C1334,Projections2[[#All],[ISOCode]:[Total 2024 Colombian Returnees]],'Population Projection V2'!$M$167,FALSE),"OK", "Review")</f>
        <v>OK</v>
      </c>
      <c r="BZ1334" s="361" t="str">
        <f>IF(Q1334&lt;=VLOOKUP($C1334,Projections2[[#All],[ISOCode]:[Total 2024 Colombian Returnees]],'Population Projection V2'!$N$167,FALSE),"OK", "Review")</f>
        <v>OK</v>
      </c>
      <c r="CA1334" s="361" t="str">
        <f>IF(T1334&lt;=VLOOKUP($C1334,Projections2[[#All],[ISOCode]:[Total 2024 Colombian Returnees]],'Population Projection V2'!$O$167,FALSE),"OK", "Review")</f>
        <v>OK</v>
      </c>
      <c r="CB1334" s="361" t="str">
        <f>IF(U1334&lt;=VLOOKUP($C1334,Projections2[[#All],[ISOCode]:[Total 2024 Colombian Returnees]],'Population Projection V2'!$P$167,FALSE),"OK", "Review")</f>
        <v>OK</v>
      </c>
      <c r="CC1334" s="361" t="str">
        <f>IF(V1334&lt;=VLOOKUP($C1334,Projections2[[#All],[ISOCode]:[Total 2024 Colombian Returnees]],'Population Projection V2'!$Q$167,FALSE),"OK", "Review")</f>
        <v>OK</v>
      </c>
      <c r="CD1334" s="361" t="str">
        <f>IF(W1334&lt;=VLOOKUP($C1334,Projections2[[#All],[ISOCode]:[Total 2024 Colombian Returnees]],'Population Projection V2'!$R$167,FALSE),"OK", "Review")</f>
        <v>OK</v>
      </c>
      <c r="CE1334" s="361" t="str">
        <f>IF(X1334&lt;=VLOOKUP($C1334,Projections2[[#All],[ISOCode]:[Total 2024 Colombian Returnees]],'Population Projection V2'!$S$167,FALSE),"OK", "Review")</f>
        <v>OK</v>
      </c>
      <c r="CF1334" s="361" t="str">
        <f>IF(AA1334&lt;=VLOOKUP($C1334,Projections2[[#All],[ISOCode]:[Total 2024 Colombian Returnees]],'Population Projection V2'!$T$167,FALSE),"OK", "Review")</f>
        <v>OK</v>
      </c>
      <c r="CG1334" s="361" t="str">
        <f>IF(AB1334&lt;=VLOOKUP($C1334,Projections2[[#All],[ISOCode]:[Total 2024 Colombian Returnees]],'Population Projection V2'!$U$167,FALSE),"OK", "Review")</f>
        <v>OK</v>
      </c>
      <c r="CH1334" s="361" t="str">
        <f>IF(AC1334&lt;=VLOOKUP($C1334,Projections2[[#All],[ISOCode]:[Total 2024 Colombian Returnees]],'Population Projection V2'!$V$167,FALSE),"OK", "Review")</f>
        <v>OK</v>
      </c>
      <c r="CI1334" s="361" t="str">
        <f>IF(AD1334&lt;=VLOOKUP($C1334,Projections2[[#All],[ISOCode]:[Total 2024 Colombian Returnees]],'Population Projection V2'!$W$167,FALSE),"OK", "Review")</f>
        <v>OK</v>
      </c>
      <c r="CJ1334" s="361" t="str">
        <f>IF(AE1334&lt;=VLOOKUP($C1334,Projections2[[#All],[ISOCode]:[Total 2024 Colombian Returnees]],'Population Projection V2'!$X$167,FALSE),"OK", "Review")</f>
        <v>OK</v>
      </c>
      <c r="CK1334" s="361" t="str">
        <f>IF(AH1334&lt;=VLOOKUP($C1334,Projections2[[#All],[ISOCode]:[Total 2024 Colombian Returnees]],'Population Projection V2'!$Y$167,FALSE),"OK", "Review")</f>
        <v>OK</v>
      </c>
      <c r="CL1334" s="361" t="str">
        <f>IF(AI1334&lt;=VLOOKUP($C1334,Projections2[[#All],[ISOCode]:[Total 2024 Colombian Returnees]],'Population Projection V2'!$Z$167,FALSE),"OK", "Review")</f>
        <v>OK</v>
      </c>
      <c r="CM1334" s="361" t="str">
        <f>IF(AJ1334&lt;=VLOOKUP($C1334,Projections2[[#All],[ISOCode]:[Total 2024 Colombian Returnees]],'Population Projection V2'!$AA$167,FALSE),"OK", "Review")</f>
        <v>OK</v>
      </c>
      <c r="CN1334" s="361" t="str">
        <f>IF(AK1334&lt;=VLOOKUP($C1334,Projections2[[#All],[ISOCode]:[Total 2024 Colombian Returnees]],'Population Projection V2'!$AB$167,FALSE),"OK", "Review")</f>
        <v>OK</v>
      </c>
      <c r="CO1334" s="361" t="str">
        <f>IF(AL1334&lt;=VLOOKUP($C1334,Projections2[[#All],[ISOCode]:[Total 2024 Colombian Returnees]],'Population Projection V2'!$AC$167,FALSE),"OK", "Review")</f>
        <v>OK</v>
      </c>
      <c r="CP1334" s="361" t="str">
        <f>IF(AO1334&lt;=VLOOKUP($C1334,Projections2[[#All],[ISOCode]:[Total 2024 Colombian Returnees]],'Population Projection V2'!$AD$167,FALSE),"OK", "Review")</f>
        <v>OK</v>
      </c>
      <c r="CQ1334" s="361" t="str">
        <f>IF(AP1334&lt;=VLOOKUP($C1334,Projections2[[#All],[ISOCode]:[Total 2024 Colombian Returnees]],'Population Projection V2'!$AE$167,FALSE),"OK", "Review")</f>
        <v>OK</v>
      </c>
      <c r="CR1334" s="361" t="str">
        <f>IF(AQ1334&lt;=VLOOKUP($C1334,Projections2[[#All],[ISOCode]:[Total 2024 Colombian Returnees]],'Population Projection V2'!$AF$167,FALSE),"OK", "Review")</f>
        <v>OK</v>
      </c>
      <c r="CS1334" s="361" t="str">
        <f>IF(AR1334&lt;=VLOOKUP($C1334,Projections2[[#All],[ISOCode]:[Total 2024 Colombian Returnees]],'Population Projection V2'!$AG$167,FALSE),"OK", "Review")</f>
        <v>OK</v>
      </c>
      <c r="CT1334" s="361" t="str">
        <f>IF(AS1334&lt;=VLOOKUP($C1334,Projections2[[#All],[ISOCode]:[Total 2024 Colombian Returnees]],'Population Projection V2'!$AH$167,FALSE),"OK", "Review")</f>
        <v>OK</v>
      </c>
      <c r="CU1334" s="361" t="str">
        <f>IF(AV1334&lt;=VLOOKUP($C1334,Projections2[[#All],[ISOCode]:[Total 2024 Colombian Returnees]],'Population Projection V2'!$AI$167,FALSE),"OK", "Review")</f>
        <v>OK</v>
      </c>
      <c r="CV1334" s="361" t="str">
        <f>IF(AW1334&lt;=VLOOKUP($C1334,Projections2[[#All],[ISOCode]:[Total 2024 Colombian Returnees]],'Population Projection V2'!$AJ$167,FALSE),"OK", "Review")</f>
        <v>OK</v>
      </c>
      <c r="CW1334" s="361" t="str">
        <f>IF(AX1334&lt;=VLOOKUP($C1334,Projections2[[#All],[ISOCode]:[Total 2024 Colombian Returnees]],'Population Projection V2'!$AK$167,FALSE),"OK", "Review")</f>
        <v>OK</v>
      </c>
      <c r="CX1334" s="361" t="str">
        <f>IF(AY1334&lt;=VLOOKUP($C1334,Projections2[[#All],[ISOCode]:[Total 2024 Colombian Returnees]],'Population Projection V2'!$AL$167,FALSE),"OK", "Review")</f>
        <v>OK</v>
      </c>
      <c r="CY1334" s="362" t="str">
        <f>IF(AZ1334&lt;=VLOOKUP($C1334,Projections2[[#All],[ISOCode]:[Total 2024 Colombian Returnees]],'Population Projection V2'!$AM$167,FALSE),"OK", "Review")</f>
        <v>OK</v>
      </c>
    </row>
    <row r="1335" spans="1:103" x14ac:dyDescent="0.25">
      <c r="A1335" s="218" t="s">
        <v>38</v>
      </c>
      <c r="B1335" s="219" t="s">
        <v>38</v>
      </c>
      <c r="C1335" s="219" t="s">
        <v>247</v>
      </c>
      <c r="D1335" s="219" t="s">
        <v>147</v>
      </c>
      <c r="E1335" s="219" t="s">
        <v>429</v>
      </c>
      <c r="F1335" s="310">
        <f t="shared" si="483"/>
        <v>0</v>
      </c>
      <c r="G1335" s="310">
        <f t="shared" si="484"/>
        <v>0</v>
      </c>
      <c r="H1335" s="310">
        <f t="shared" si="485"/>
        <v>0</v>
      </c>
      <c r="I1335" s="310">
        <f t="shared" si="486"/>
        <v>0</v>
      </c>
      <c r="J1335" s="311">
        <f t="shared" si="487"/>
        <v>0</v>
      </c>
      <c r="K1335" s="311">
        <f>VLOOKUP($C1335,Projections2[[#All],[ISOCode]:[Total 2024 Colombian Returnees]],7,0)</f>
        <v>0</v>
      </c>
      <c r="L1335" s="251"/>
      <c r="M1335" s="312"/>
      <c r="N1335" s="312"/>
      <c r="O1335" s="312"/>
      <c r="P1335" s="223"/>
      <c r="Q1335" s="252"/>
      <c r="R1335" s="224">
        <f>VLOOKUP($C1335,Projections2[[#All],[ISOCode]:[Total 2024 Colombian Returnees]],12,0)</f>
        <v>0</v>
      </c>
      <c r="S1335" s="225"/>
      <c r="T1335" s="226"/>
      <c r="U1335" s="226"/>
      <c r="V1335" s="226"/>
      <c r="W1335" s="226"/>
      <c r="X1335" s="227"/>
      <c r="Y1335" s="227">
        <f>VLOOKUP($C1335,Projections2[[#All],[ISOCode]:[Total 2024 Colombian Returnees]],17,0)</f>
        <v>0</v>
      </c>
      <c r="Z1335" s="228"/>
      <c r="AA1335" s="253"/>
      <c r="AB1335" s="253"/>
      <c r="AC1335" s="253"/>
      <c r="AD1335" s="253"/>
      <c r="AE1335" s="253"/>
      <c r="AF1335" s="253">
        <f>VLOOKUP($C1335,Projections2[[#All],[ISOCode]:[Total 2024 Colombian Returnees]],22,0)</f>
        <v>0</v>
      </c>
      <c r="AG1335" s="254"/>
      <c r="AH1335" s="313"/>
      <c r="AI1335" s="313"/>
      <c r="AJ1335" s="313"/>
      <c r="AK1335" s="313"/>
      <c r="AL1335" s="264"/>
      <c r="AM1335" s="230">
        <f>VLOOKUP($C1335,Projections2[[#All],[ISOCode]:[Total 2024 Colombian Returnees]],27,0)</f>
        <v>0</v>
      </c>
      <c r="AN1335" s="265"/>
      <c r="AO1335" s="257"/>
      <c r="AP1335" s="257"/>
      <c r="AQ1335" s="257"/>
      <c r="AR1335" s="257"/>
      <c r="AS1335" s="232"/>
      <c r="AT1335" s="232">
        <f>VLOOKUP($C1335,Projections2[[#All],[ISOCode]:[Total 2024 Colombian Returnees]],32,0)</f>
        <v>0</v>
      </c>
      <c r="AU1335" s="233"/>
      <c r="AV1335" s="258"/>
      <c r="AW1335" s="258"/>
      <c r="AX1335" s="258"/>
      <c r="AY1335" s="258"/>
      <c r="AZ1335" s="234"/>
      <c r="BA1335" s="234">
        <f>VLOOKUP($C1335,Projections2[[#All],[ISOCode]:[Total 2024 Colombian Returnees]],37,0)</f>
        <v>0</v>
      </c>
      <c r="BB1335" s="235"/>
      <c r="BC1335" s="360" t="str">
        <f t="shared" si="488"/>
        <v>Ok</v>
      </c>
      <c r="BD1335" s="361" t="str">
        <f t="shared" si="489"/>
        <v>Ok</v>
      </c>
      <c r="BE1335" s="361" t="str">
        <f t="shared" si="490"/>
        <v>Ok</v>
      </c>
      <c r="BF1335" s="361" t="str">
        <f t="shared" si="491"/>
        <v>Ok</v>
      </c>
      <c r="BG1335" s="362" t="str">
        <f t="shared" si="492"/>
        <v>Ok</v>
      </c>
      <c r="BH1335" s="360" t="str">
        <f t="shared" si="493"/>
        <v>Ok</v>
      </c>
      <c r="BI1335" s="361" t="str">
        <f t="shared" si="494"/>
        <v>Ok</v>
      </c>
      <c r="BJ1335" s="361" t="str">
        <f t="shared" si="495"/>
        <v>Ok</v>
      </c>
      <c r="BK1335" s="361" t="str">
        <f t="shared" si="496"/>
        <v>Ok</v>
      </c>
      <c r="BL1335" s="361" t="str">
        <f t="shared" si="497"/>
        <v>Ok</v>
      </c>
      <c r="BM1335" s="361" t="str">
        <f t="shared" si="498"/>
        <v>Ok</v>
      </c>
      <c r="BN1335" s="362" t="str">
        <f t="shared" si="499"/>
        <v>Ok</v>
      </c>
      <c r="BO1335" s="360" t="str">
        <f t="shared" si="500"/>
        <v>No Pop.</v>
      </c>
      <c r="BP1335" s="361" t="str">
        <f t="shared" si="501"/>
        <v>No Pop.</v>
      </c>
      <c r="BQ1335" s="361" t="str">
        <f t="shared" si="502"/>
        <v>No Pop.</v>
      </c>
      <c r="BR1335" s="361" t="str">
        <f t="shared" si="503"/>
        <v>No Pop.</v>
      </c>
      <c r="BS1335" s="361" t="str">
        <f t="shared" si="504"/>
        <v>No Pop.</v>
      </c>
      <c r="BT1335" s="361" t="str">
        <f t="shared" si="505"/>
        <v>No Pop.</v>
      </c>
      <c r="BU1335" s="362" t="str">
        <f t="shared" si="506"/>
        <v>No Pop.</v>
      </c>
      <c r="BV1335" s="360" t="str">
        <f>IF(M1335&lt;=VLOOKUP($C1335,Projections2[[#All],[ISOCode]:[Total 2024 Colombian Returnees]],'Population Projection V2'!$J$167,FALSE),"OK", "Review")</f>
        <v>OK</v>
      </c>
      <c r="BW1335" s="361" t="str">
        <f>IF(N1335&lt;=VLOOKUP($C1335,Projections2[[#All],[ISOCode]:[Total 2024 Colombian Returnees]],'Population Projection V2'!$K$167,FALSE),"OK", "Review")</f>
        <v>OK</v>
      </c>
      <c r="BX1335" s="361" t="str">
        <f>IF(O1335&lt;=VLOOKUP($C1335,Projections2[[#All],[ISOCode]:[Total 2024 Colombian Returnees]],'Population Projection V2'!$L$167,FALSE),"OK", "Review")</f>
        <v>OK</v>
      </c>
      <c r="BY1335" s="361" t="str">
        <f>IF(P1335&lt;=VLOOKUP($C1335,Projections2[[#All],[ISOCode]:[Total 2024 Colombian Returnees]],'Population Projection V2'!$M$167,FALSE),"OK", "Review")</f>
        <v>OK</v>
      </c>
      <c r="BZ1335" s="361" t="str">
        <f>IF(Q1335&lt;=VLOOKUP($C1335,Projections2[[#All],[ISOCode]:[Total 2024 Colombian Returnees]],'Population Projection V2'!$N$167,FALSE),"OK", "Review")</f>
        <v>OK</v>
      </c>
      <c r="CA1335" s="361" t="str">
        <f>IF(T1335&lt;=VLOOKUP($C1335,Projections2[[#All],[ISOCode]:[Total 2024 Colombian Returnees]],'Population Projection V2'!$O$167,FALSE),"OK", "Review")</f>
        <v>OK</v>
      </c>
      <c r="CB1335" s="361" t="str">
        <f>IF(U1335&lt;=VLOOKUP($C1335,Projections2[[#All],[ISOCode]:[Total 2024 Colombian Returnees]],'Population Projection V2'!$P$167,FALSE),"OK", "Review")</f>
        <v>OK</v>
      </c>
      <c r="CC1335" s="361" t="str">
        <f>IF(V1335&lt;=VLOOKUP($C1335,Projections2[[#All],[ISOCode]:[Total 2024 Colombian Returnees]],'Population Projection V2'!$Q$167,FALSE),"OK", "Review")</f>
        <v>OK</v>
      </c>
      <c r="CD1335" s="361" t="str">
        <f>IF(W1335&lt;=VLOOKUP($C1335,Projections2[[#All],[ISOCode]:[Total 2024 Colombian Returnees]],'Population Projection V2'!$R$167,FALSE),"OK", "Review")</f>
        <v>OK</v>
      </c>
      <c r="CE1335" s="361" t="str">
        <f>IF(X1335&lt;=VLOOKUP($C1335,Projections2[[#All],[ISOCode]:[Total 2024 Colombian Returnees]],'Population Projection V2'!$S$167,FALSE),"OK", "Review")</f>
        <v>OK</v>
      </c>
      <c r="CF1335" s="361" t="str">
        <f>IF(AA1335&lt;=VLOOKUP($C1335,Projections2[[#All],[ISOCode]:[Total 2024 Colombian Returnees]],'Population Projection V2'!$T$167,FALSE),"OK", "Review")</f>
        <v>OK</v>
      </c>
      <c r="CG1335" s="361" t="str">
        <f>IF(AB1335&lt;=VLOOKUP($C1335,Projections2[[#All],[ISOCode]:[Total 2024 Colombian Returnees]],'Population Projection V2'!$U$167,FALSE),"OK", "Review")</f>
        <v>OK</v>
      </c>
      <c r="CH1335" s="361" t="str">
        <f>IF(AC1335&lt;=VLOOKUP($C1335,Projections2[[#All],[ISOCode]:[Total 2024 Colombian Returnees]],'Population Projection V2'!$V$167,FALSE),"OK", "Review")</f>
        <v>OK</v>
      </c>
      <c r="CI1335" s="361" t="str">
        <f>IF(AD1335&lt;=VLOOKUP($C1335,Projections2[[#All],[ISOCode]:[Total 2024 Colombian Returnees]],'Population Projection V2'!$W$167,FALSE),"OK", "Review")</f>
        <v>OK</v>
      </c>
      <c r="CJ1335" s="361" t="str">
        <f>IF(AE1335&lt;=VLOOKUP($C1335,Projections2[[#All],[ISOCode]:[Total 2024 Colombian Returnees]],'Population Projection V2'!$X$167,FALSE),"OK", "Review")</f>
        <v>OK</v>
      </c>
      <c r="CK1335" s="361" t="str">
        <f>IF(AH1335&lt;=VLOOKUP($C1335,Projections2[[#All],[ISOCode]:[Total 2024 Colombian Returnees]],'Population Projection V2'!$Y$167,FALSE),"OK", "Review")</f>
        <v>OK</v>
      </c>
      <c r="CL1335" s="361" t="str">
        <f>IF(AI1335&lt;=VLOOKUP($C1335,Projections2[[#All],[ISOCode]:[Total 2024 Colombian Returnees]],'Population Projection V2'!$Z$167,FALSE),"OK", "Review")</f>
        <v>OK</v>
      </c>
      <c r="CM1335" s="361" t="str">
        <f>IF(AJ1335&lt;=VLOOKUP($C1335,Projections2[[#All],[ISOCode]:[Total 2024 Colombian Returnees]],'Population Projection V2'!$AA$167,FALSE),"OK", "Review")</f>
        <v>OK</v>
      </c>
      <c r="CN1335" s="361" t="str">
        <f>IF(AK1335&lt;=VLOOKUP($C1335,Projections2[[#All],[ISOCode]:[Total 2024 Colombian Returnees]],'Population Projection V2'!$AB$167,FALSE),"OK", "Review")</f>
        <v>OK</v>
      </c>
      <c r="CO1335" s="361" t="str">
        <f>IF(AL1335&lt;=VLOOKUP($C1335,Projections2[[#All],[ISOCode]:[Total 2024 Colombian Returnees]],'Population Projection V2'!$AC$167,FALSE),"OK", "Review")</f>
        <v>OK</v>
      </c>
      <c r="CP1335" s="361" t="str">
        <f>IF(AO1335&lt;=VLOOKUP($C1335,Projections2[[#All],[ISOCode]:[Total 2024 Colombian Returnees]],'Population Projection V2'!$AD$167,FALSE),"OK", "Review")</f>
        <v>OK</v>
      </c>
      <c r="CQ1335" s="361" t="str">
        <f>IF(AP1335&lt;=VLOOKUP($C1335,Projections2[[#All],[ISOCode]:[Total 2024 Colombian Returnees]],'Population Projection V2'!$AE$167,FALSE),"OK", "Review")</f>
        <v>OK</v>
      </c>
      <c r="CR1335" s="361" t="str">
        <f>IF(AQ1335&lt;=VLOOKUP($C1335,Projections2[[#All],[ISOCode]:[Total 2024 Colombian Returnees]],'Population Projection V2'!$AF$167,FALSE),"OK", "Review")</f>
        <v>OK</v>
      </c>
      <c r="CS1335" s="361" t="str">
        <f>IF(AR1335&lt;=VLOOKUP($C1335,Projections2[[#All],[ISOCode]:[Total 2024 Colombian Returnees]],'Population Projection V2'!$AG$167,FALSE),"OK", "Review")</f>
        <v>OK</v>
      </c>
      <c r="CT1335" s="361" t="str">
        <f>IF(AS1335&lt;=VLOOKUP($C1335,Projections2[[#All],[ISOCode]:[Total 2024 Colombian Returnees]],'Population Projection V2'!$AH$167,FALSE),"OK", "Review")</f>
        <v>OK</v>
      </c>
      <c r="CU1335" s="361" t="str">
        <f>IF(AV1335&lt;=VLOOKUP($C1335,Projections2[[#All],[ISOCode]:[Total 2024 Colombian Returnees]],'Population Projection V2'!$AI$167,FALSE),"OK", "Review")</f>
        <v>OK</v>
      </c>
      <c r="CV1335" s="361" t="str">
        <f>IF(AW1335&lt;=VLOOKUP($C1335,Projections2[[#All],[ISOCode]:[Total 2024 Colombian Returnees]],'Population Projection V2'!$AJ$167,FALSE),"OK", "Review")</f>
        <v>OK</v>
      </c>
      <c r="CW1335" s="361" t="str">
        <f>IF(AX1335&lt;=VLOOKUP($C1335,Projections2[[#All],[ISOCode]:[Total 2024 Colombian Returnees]],'Population Projection V2'!$AK$167,FALSE),"OK", "Review")</f>
        <v>OK</v>
      </c>
      <c r="CX1335" s="361" t="str">
        <f>IF(AY1335&lt;=VLOOKUP($C1335,Projections2[[#All],[ISOCode]:[Total 2024 Colombian Returnees]],'Population Projection V2'!$AL$167,FALSE),"OK", "Review")</f>
        <v>OK</v>
      </c>
      <c r="CY1335" s="362" t="str">
        <f>IF(AZ1335&lt;=VLOOKUP($C1335,Projections2[[#All],[ISOCode]:[Total 2024 Colombian Returnees]],'Population Projection V2'!$AM$167,FALSE),"OK", "Review")</f>
        <v>OK</v>
      </c>
    </row>
    <row r="1336" spans="1:103" x14ac:dyDescent="0.25">
      <c r="A1336" s="218" t="s">
        <v>38</v>
      </c>
      <c r="B1336" s="219" t="s">
        <v>38</v>
      </c>
      <c r="C1336" s="219" t="s">
        <v>437</v>
      </c>
      <c r="D1336" s="219" t="s">
        <v>9</v>
      </c>
      <c r="E1336" s="219" t="s">
        <v>429</v>
      </c>
      <c r="F1336" s="310">
        <f t="shared" si="483"/>
        <v>0</v>
      </c>
      <c r="G1336" s="310">
        <f t="shared" si="484"/>
        <v>0</v>
      </c>
      <c r="H1336" s="310">
        <f t="shared" si="485"/>
        <v>0</v>
      </c>
      <c r="I1336" s="310">
        <f t="shared" si="486"/>
        <v>0</v>
      </c>
      <c r="J1336" s="311">
        <f t="shared" si="487"/>
        <v>0</v>
      </c>
      <c r="K1336" s="311">
        <f>VLOOKUP($C1336,Projections2[[#All],[ISOCode]:[Total 2024 Colombian Returnees]],7,0)</f>
        <v>0</v>
      </c>
      <c r="L1336" s="251"/>
      <c r="M1336" s="312"/>
      <c r="N1336" s="312"/>
      <c r="O1336" s="312"/>
      <c r="P1336" s="223"/>
      <c r="Q1336" s="252"/>
      <c r="R1336" s="224">
        <f>VLOOKUP($C1336,Projections2[[#All],[ISOCode]:[Total 2024 Colombian Returnees]],12,0)</f>
        <v>0</v>
      </c>
      <c r="S1336" s="225"/>
      <c r="T1336" s="226"/>
      <c r="U1336" s="226"/>
      <c r="V1336" s="226"/>
      <c r="W1336" s="226"/>
      <c r="X1336" s="227"/>
      <c r="Y1336" s="227">
        <f>VLOOKUP($C1336,Projections2[[#All],[ISOCode]:[Total 2024 Colombian Returnees]],17,0)</f>
        <v>0</v>
      </c>
      <c r="Z1336" s="228"/>
      <c r="AA1336" s="253"/>
      <c r="AB1336" s="253"/>
      <c r="AC1336" s="253"/>
      <c r="AD1336" s="253"/>
      <c r="AE1336" s="253"/>
      <c r="AF1336" s="253">
        <f>VLOOKUP($C1336,Projections2[[#All],[ISOCode]:[Total 2024 Colombian Returnees]],22,0)</f>
        <v>0</v>
      </c>
      <c r="AG1336" s="254"/>
      <c r="AH1336" s="313"/>
      <c r="AI1336" s="313"/>
      <c r="AJ1336" s="313"/>
      <c r="AK1336" s="313"/>
      <c r="AL1336" s="264"/>
      <c r="AM1336" s="230">
        <f>VLOOKUP($C1336,Projections2[[#All],[ISOCode]:[Total 2024 Colombian Returnees]],27,0)</f>
        <v>0</v>
      </c>
      <c r="AN1336" s="265"/>
      <c r="AO1336" s="257"/>
      <c r="AP1336" s="257"/>
      <c r="AQ1336" s="257"/>
      <c r="AR1336" s="257"/>
      <c r="AS1336" s="232"/>
      <c r="AT1336" s="232">
        <f>VLOOKUP($C1336,Projections2[[#All],[ISOCode]:[Total 2024 Colombian Returnees]],32,0)</f>
        <v>0</v>
      </c>
      <c r="AU1336" s="233"/>
      <c r="AV1336" s="258"/>
      <c r="AW1336" s="258"/>
      <c r="AX1336" s="258"/>
      <c r="AY1336" s="258"/>
      <c r="AZ1336" s="234"/>
      <c r="BA1336" s="234">
        <f>VLOOKUP($C1336,Projections2[[#All],[ISOCode]:[Total 2024 Colombian Returnees]],37,0)</f>
        <v>0</v>
      </c>
      <c r="BB1336" s="235"/>
      <c r="BC1336" s="360" t="str">
        <f t="shared" si="488"/>
        <v>Ok</v>
      </c>
      <c r="BD1336" s="361" t="str">
        <f t="shared" si="489"/>
        <v>Ok</v>
      </c>
      <c r="BE1336" s="361" t="str">
        <f t="shared" si="490"/>
        <v>Ok</v>
      </c>
      <c r="BF1336" s="361" t="str">
        <f t="shared" si="491"/>
        <v>Ok</v>
      </c>
      <c r="BG1336" s="362" t="str">
        <f t="shared" si="492"/>
        <v>Ok</v>
      </c>
      <c r="BH1336" s="360" t="str">
        <f t="shared" si="493"/>
        <v>Ok</v>
      </c>
      <c r="BI1336" s="361" t="str">
        <f t="shared" si="494"/>
        <v>Ok</v>
      </c>
      <c r="BJ1336" s="361" t="str">
        <f t="shared" si="495"/>
        <v>Ok</v>
      </c>
      <c r="BK1336" s="361" t="str">
        <f t="shared" si="496"/>
        <v>Ok</v>
      </c>
      <c r="BL1336" s="361" t="str">
        <f t="shared" si="497"/>
        <v>Ok</v>
      </c>
      <c r="BM1336" s="361" t="str">
        <f t="shared" si="498"/>
        <v>Ok</v>
      </c>
      <c r="BN1336" s="362" t="str">
        <f t="shared" si="499"/>
        <v>Ok</v>
      </c>
      <c r="BO1336" s="360" t="str">
        <f t="shared" si="500"/>
        <v>No Pop.</v>
      </c>
      <c r="BP1336" s="361" t="str">
        <f t="shared" si="501"/>
        <v>No Pop.</v>
      </c>
      <c r="BQ1336" s="361" t="str">
        <f t="shared" si="502"/>
        <v>No Pop.</v>
      </c>
      <c r="BR1336" s="361" t="str">
        <f t="shared" si="503"/>
        <v>No Pop.</v>
      </c>
      <c r="BS1336" s="361" t="str">
        <f t="shared" si="504"/>
        <v>No Pop.</v>
      </c>
      <c r="BT1336" s="361" t="str">
        <f t="shared" si="505"/>
        <v>No Pop.</v>
      </c>
      <c r="BU1336" s="362" t="str">
        <f t="shared" si="506"/>
        <v>No Pop.</v>
      </c>
      <c r="BV1336" s="360" t="str">
        <f>IF(M1336&lt;=VLOOKUP($C1336,Projections2[[#All],[ISOCode]:[Total 2024 Colombian Returnees]],'Population Projection V2'!$J$167,FALSE),"OK", "Review")</f>
        <v>OK</v>
      </c>
      <c r="BW1336" s="361" t="str">
        <f>IF(N1336&lt;=VLOOKUP($C1336,Projections2[[#All],[ISOCode]:[Total 2024 Colombian Returnees]],'Population Projection V2'!$K$167,FALSE),"OK", "Review")</f>
        <v>OK</v>
      </c>
      <c r="BX1336" s="361" t="str">
        <f>IF(O1336&lt;=VLOOKUP($C1336,Projections2[[#All],[ISOCode]:[Total 2024 Colombian Returnees]],'Population Projection V2'!$L$167,FALSE),"OK", "Review")</f>
        <v>OK</v>
      </c>
      <c r="BY1336" s="361" t="str">
        <f>IF(P1336&lt;=VLOOKUP($C1336,Projections2[[#All],[ISOCode]:[Total 2024 Colombian Returnees]],'Population Projection V2'!$M$167,FALSE),"OK", "Review")</f>
        <v>OK</v>
      </c>
      <c r="BZ1336" s="361" t="str">
        <f>IF(Q1336&lt;=VLOOKUP($C1336,Projections2[[#All],[ISOCode]:[Total 2024 Colombian Returnees]],'Population Projection V2'!$N$167,FALSE),"OK", "Review")</f>
        <v>OK</v>
      </c>
      <c r="CA1336" s="361" t="str">
        <f>IF(T1336&lt;=VLOOKUP($C1336,Projections2[[#All],[ISOCode]:[Total 2024 Colombian Returnees]],'Population Projection V2'!$O$167,FALSE),"OK", "Review")</f>
        <v>OK</v>
      </c>
      <c r="CB1336" s="361" t="str">
        <f>IF(U1336&lt;=VLOOKUP($C1336,Projections2[[#All],[ISOCode]:[Total 2024 Colombian Returnees]],'Population Projection V2'!$P$167,FALSE),"OK", "Review")</f>
        <v>OK</v>
      </c>
      <c r="CC1336" s="361" t="str">
        <f>IF(V1336&lt;=VLOOKUP($C1336,Projections2[[#All],[ISOCode]:[Total 2024 Colombian Returnees]],'Population Projection V2'!$Q$167,FALSE),"OK", "Review")</f>
        <v>OK</v>
      </c>
      <c r="CD1336" s="361" t="str">
        <f>IF(W1336&lt;=VLOOKUP($C1336,Projections2[[#All],[ISOCode]:[Total 2024 Colombian Returnees]],'Population Projection V2'!$R$167,FALSE),"OK", "Review")</f>
        <v>OK</v>
      </c>
      <c r="CE1336" s="361" t="str">
        <f>IF(X1336&lt;=VLOOKUP($C1336,Projections2[[#All],[ISOCode]:[Total 2024 Colombian Returnees]],'Population Projection V2'!$S$167,FALSE),"OK", "Review")</f>
        <v>OK</v>
      </c>
      <c r="CF1336" s="361" t="str">
        <f>IF(AA1336&lt;=VLOOKUP($C1336,Projections2[[#All],[ISOCode]:[Total 2024 Colombian Returnees]],'Population Projection V2'!$T$167,FALSE),"OK", "Review")</f>
        <v>OK</v>
      </c>
      <c r="CG1336" s="361" t="str">
        <f>IF(AB1336&lt;=VLOOKUP($C1336,Projections2[[#All],[ISOCode]:[Total 2024 Colombian Returnees]],'Population Projection V2'!$U$167,FALSE),"OK", "Review")</f>
        <v>OK</v>
      </c>
      <c r="CH1336" s="361" t="str">
        <f>IF(AC1336&lt;=VLOOKUP($C1336,Projections2[[#All],[ISOCode]:[Total 2024 Colombian Returnees]],'Population Projection V2'!$V$167,FALSE),"OK", "Review")</f>
        <v>OK</v>
      </c>
      <c r="CI1336" s="361" t="str">
        <f>IF(AD1336&lt;=VLOOKUP($C1336,Projections2[[#All],[ISOCode]:[Total 2024 Colombian Returnees]],'Population Projection V2'!$W$167,FALSE),"OK", "Review")</f>
        <v>OK</v>
      </c>
      <c r="CJ1336" s="361" t="str">
        <f>IF(AE1336&lt;=VLOOKUP($C1336,Projections2[[#All],[ISOCode]:[Total 2024 Colombian Returnees]],'Population Projection V2'!$X$167,FALSE),"OK", "Review")</f>
        <v>OK</v>
      </c>
      <c r="CK1336" s="361" t="str">
        <f>IF(AH1336&lt;=VLOOKUP($C1336,Projections2[[#All],[ISOCode]:[Total 2024 Colombian Returnees]],'Population Projection V2'!$Y$167,FALSE),"OK", "Review")</f>
        <v>OK</v>
      </c>
      <c r="CL1336" s="361" t="str">
        <f>IF(AI1336&lt;=VLOOKUP($C1336,Projections2[[#All],[ISOCode]:[Total 2024 Colombian Returnees]],'Population Projection V2'!$Z$167,FALSE),"OK", "Review")</f>
        <v>OK</v>
      </c>
      <c r="CM1336" s="361" t="str">
        <f>IF(AJ1336&lt;=VLOOKUP($C1336,Projections2[[#All],[ISOCode]:[Total 2024 Colombian Returnees]],'Population Projection V2'!$AA$167,FALSE),"OK", "Review")</f>
        <v>OK</v>
      </c>
      <c r="CN1336" s="361" t="str">
        <f>IF(AK1336&lt;=VLOOKUP($C1336,Projections2[[#All],[ISOCode]:[Total 2024 Colombian Returnees]],'Population Projection V2'!$AB$167,FALSE),"OK", "Review")</f>
        <v>OK</v>
      </c>
      <c r="CO1336" s="361" t="str">
        <f>IF(AL1336&lt;=VLOOKUP($C1336,Projections2[[#All],[ISOCode]:[Total 2024 Colombian Returnees]],'Population Projection V2'!$AC$167,FALSE),"OK", "Review")</f>
        <v>OK</v>
      </c>
      <c r="CP1336" s="361" t="str">
        <f>IF(AO1336&lt;=VLOOKUP($C1336,Projections2[[#All],[ISOCode]:[Total 2024 Colombian Returnees]],'Population Projection V2'!$AD$167,FALSE),"OK", "Review")</f>
        <v>OK</v>
      </c>
      <c r="CQ1336" s="361" t="str">
        <f>IF(AP1336&lt;=VLOOKUP($C1336,Projections2[[#All],[ISOCode]:[Total 2024 Colombian Returnees]],'Population Projection V2'!$AE$167,FALSE),"OK", "Review")</f>
        <v>OK</v>
      </c>
      <c r="CR1336" s="361" t="str">
        <f>IF(AQ1336&lt;=VLOOKUP($C1336,Projections2[[#All],[ISOCode]:[Total 2024 Colombian Returnees]],'Population Projection V2'!$AF$167,FALSE),"OK", "Review")</f>
        <v>OK</v>
      </c>
      <c r="CS1336" s="361" t="str">
        <f>IF(AR1336&lt;=VLOOKUP($C1336,Projections2[[#All],[ISOCode]:[Total 2024 Colombian Returnees]],'Population Projection V2'!$AG$167,FALSE),"OK", "Review")</f>
        <v>OK</v>
      </c>
      <c r="CT1336" s="361" t="str">
        <f>IF(AS1336&lt;=VLOOKUP($C1336,Projections2[[#All],[ISOCode]:[Total 2024 Colombian Returnees]],'Population Projection V2'!$AH$167,FALSE),"OK", "Review")</f>
        <v>OK</v>
      </c>
      <c r="CU1336" s="361" t="str">
        <f>IF(AV1336&lt;=VLOOKUP($C1336,Projections2[[#All],[ISOCode]:[Total 2024 Colombian Returnees]],'Population Projection V2'!$AI$167,FALSE),"OK", "Review")</f>
        <v>OK</v>
      </c>
      <c r="CV1336" s="361" t="str">
        <f>IF(AW1336&lt;=VLOOKUP($C1336,Projections2[[#All],[ISOCode]:[Total 2024 Colombian Returnees]],'Population Projection V2'!$AJ$167,FALSE),"OK", "Review")</f>
        <v>OK</v>
      </c>
      <c r="CW1336" s="361" t="str">
        <f>IF(AX1336&lt;=VLOOKUP($C1336,Projections2[[#All],[ISOCode]:[Total 2024 Colombian Returnees]],'Population Projection V2'!$AK$167,FALSE),"OK", "Review")</f>
        <v>OK</v>
      </c>
      <c r="CX1336" s="361" t="str">
        <f>IF(AY1336&lt;=VLOOKUP($C1336,Projections2[[#All],[ISOCode]:[Total 2024 Colombian Returnees]],'Population Projection V2'!$AL$167,FALSE),"OK", "Review")</f>
        <v>OK</v>
      </c>
      <c r="CY1336" s="362" t="str">
        <f>IF(AZ1336&lt;=VLOOKUP($C1336,Projections2[[#All],[ISOCode]:[Total 2024 Colombian Returnees]],'Population Projection V2'!$AM$167,FALSE),"OK", "Review")</f>
        <v>OK</v>
      </c>
    </row>
    <row r="1337" spans="1:103" x14ac:dyDescent="0.25">
      <c r="A1337" s="218" t="s">
        <v>38</v>
      </c>
      <c r="B1337" s="219" t="s">
        <v>38</v>
      </c>
      <c r="C1337" s="219" t="s">
        <v>248</v>
      </c>
      <c r="D1337" s="219" t="s">
        <v>148</v>
      </c>
      <c r="E1337" s="219" t="s">
        <v>429</v>
      </c>
      <c r="F1337" s="310">
        <f t="shared" si="483"/>
        <v>0</v>
      </c>
      <c r="G1337" s="310">
        <f t="shared" si="484"/>
        <v>0</v>
      </c>
      <c r="H1337" s="310">
        <f t="shared" si="485"/>
        <v>0</v>
      </c>
      <c r="I1337" s="310">
        <f t="shared" si="486"/>
        <v>0</v>
      </c>
      <c r="J1337" s="311">
        <f t="shared" si="487"/>
        <v>0</v>
      </c>
      <c r="K1337" s="311">
        <f>VLOOKUP($C1337,Projections2[[#All],[ISOCode]:[Total 2024 Colombian Returnees]],7,0)</f>
        <v>0</v>
      </c>
      <c r="L1337" s="251"/>
      <c r="M1337" s="312"/>
      <c r="N1337" s="312"/>
      <c r="O1337" s="312"/>
      <c r="P1337" s="223"/>
      <c r="Q1337" s="252"/>
      <c r="R1337" s="224">
        <f>VLOOKUP($C1337,Projections2[[#All],[ISOCode]:[Total 2024 Colombian Returnees]],12,0)</f>
        <v>0</v>
      </c>
      <c r="S1337" s="225"/>
      <c r="T1337" s="226"/>
      <c r="U1337" s="226"/>
      <c r="V1337" s="226"/>
      <c r="W1337" s="226"/>
      <c r="X1337" s="227"/>
      <c r="Y1337" s="227">
        <f>VLOOKUP($C1337,Projections2[[#All],[ISOCode]:[Total 2024 Colombian Returnees]],17,0)</f>
        <v>0</v>
      </c>
      <c r="Z1337" s="228"/>
      <c r="AA1337" s="253"/>
      <c r="AB1337" s="253"/>
      <c r="AC1337" s="253"/>
      <c r="AD1337" s="253"/>
      <c r="AE1337" s="253"/>
      <c r="AF1337" s="253">
        <f>VLOOKUP($C1337,Projections2[[#All],[ISOCode]:[Total 2024 Colombian Returnees]],22,0)</f>
        <v>0</v>
      </c>
      <c r="AG1337" s="254"/>
      <c r="AH1337" s="313"/>
      <c r="AI1337" s="313"/>
      <c r="AJ1337" s="313"/>
      <c r="AK1337" s="313"/>
      <c r="AL1337" s="264"/>
      <c r="AM1337" s="230">
        <f>VLOOKUP($C1337,Projections2[[#All],[ISOCode]:[Total 2024 Colombian Returnees]],27,0)</f>
        <v>0</v>
      </c>
      <c r="AN1337" s="265"/>
      <c r="AO1337" s="257"/>
      <c r="AP1337" s="257"/>
      <c r="AQ1337" s="257"/>
      <c r="AR1337" s="257"/>
      <c r="AS1337" s="232"/>
      <c r="AT1337" s="232">
        <f>VLOOKUP($C1337,Projections2[[#All],[ISOCode]:[Total 2024 Colombian Returnees]],32,0)</f>
        <v>0</v>
      </c>
      <c r="AU1337" s="233"/>
      <c r="AV1337" s="258"/>
      <c r="AW1337" s="258"/>
      <c r="AX1337" s="258"/>
      <c r="AY1337" s="258"/>
      <c r="AZ1337" s="234"/>
      <c r="BA1337" s="234">
        <f>VLOOKUP($C1337,Projections2[[#All],[ISOCode]:[Total 2024 Colombian Returnees]],37,0)</f>
        <v>0</v>
      </c>
      <c r="BB1337" s="235"/>
      <c r="BC1337" s="360" t="str">
        <f t="shared" si="488"/>
        <v>Ok</v>
      </c>
      <c r="BD1337" s="361" t="str">
        <f t="shared" si="489"/>
        <v>Ok</v>
      </c>
      <c r="BE1337" s="361" t="str">
        <f t="shared" si="490"/>
        <v>Ok</v>
      </c>
      <c r="BF1337" s="361" t="str">
        <f t="shared" si="491"/>
        <v>Ok</v>
      </c>
      <c r="BG1337" s="362" t="str">
        <f t="shared" si="492"/>
        <v>Ok</v>
      </c>
      <c r="BH1337" s="360" t="str">
        <f t="shared" si="493"/>
        <v>Ok</v>
      </c>
      <c r="BI1337" s="361" t="str">
        <f t="shared" si="494"/>
        <v>Ok</v>
      </c>
      <c r="BJ1337" s="361" t="str">
        <f t="shared" si="495"/>
        <v>Ok</v>
      </c>
      <c r="BK1337" s="361" t="str">
        <f t="shared" si="496"/>
        <v>Ok</v>
      </c>
      <c r="BL1337" s="361" t="str">
        <f t="shared" si="497"/>
        <v>Ok</v>
      </c>
      <c r="BM1337" s="361" t="str">
        <f t="shared" si="498"/>
        <v>Ok</v>
      </c>
      <c r="BN1337" s="362" t="str">
        <f t="shared" si="499"/>
        <v>Ok</v>
      </c>
      <c r="BO1337" s="360" t="str">
        <f t="shared" si="500"/>
        <v>No Pop.</v>
      </c>
      <c r="BP1337" s="361" t="str">
        <f t="shared" si="501"/>
        <v>No Pop.</v>
      </c>
      <c r="BQ1337" s="361" t="str">
        <f t="shared" si="502"/>
        <v>No Pop.</v>
      </c>
      <c r="BR1337" s="361" t="str">
        <f t="shared" si="503"/>
        <v>No Pop.</v>
      </c>
      <c r="BS1337" s="361" t="str">
        <f t="shared" si="504"/>
        <v>No Pop.</v>
      </c>
      <c r="BT1337" s="361" t="str">
        <f t="shared" si="505"/>
        <v>No Pop.</v>
      </c>
      <c r="BU1337" s="362" t="str">
        <f t="shared" si="506"/>
        <v>No Pop.</v>
      </c>
      <c r="BV1337" s="360" t="str">
        <f>IF(M1337&lt;=VLOOKUP($C1337,Projections2[[#All],[ISOCode]:[Total 2024 Colombian Returnees]],'Population Projection V2'!$J$167,FALSE),"OK", "Review")</f>
        <v>OK</v>
      </c>
      <c r="BW1337" s="361" t="str">
        <f>IF(N1337&lt;=VLOOKUP($C1337,Projections2[[#All],[ISOCode]:[Total 2024 Colombian Returnees]],'Population Projection V2'!$K$167,FALSE),"OK", "Review")</f>
        <v>OK</v>
      </c>
      <c r="BX1337" s="361" t="str">
        <f>IF(O1337&lt;=VLOOKUP($C1337,Projections2[[#All],[ISOCode]:[Total 2024 Colombian Returnees]],'Population Projection V2'!$L$167,FALSE),"OK", "Review")</f>
        <v>OK</v>
      </c>
      <c r="BY1337" s="361" t="str">
        <f>IF(P1337&lt;=VLOOKUP($C1337,Projections2[[#All],[ISOCode]:[Total 2024 Colombian Returnees]],'Population Projection V2'!$M$167,FALSE),"OK", "Review")</f>
        <v>OK</v>
      </c>
      <c r="BZ1337" s="361" t="str">
        <f>IF(Q1337&lt;=VLOOKUP($C1337,Projections2[[#All],[ISOCode]:[Total 2024 Colombian Returnees]],'Population Projection V2'!$N$167,FALSE),"OK", "Review")</f>
        <v>OK</v>
      </c>
      <c r="CA1337" s="361" t="str">
        <f>IF(T1337&lt;=VLOOKUP($C1337,Projections2[[#All],[ISOCode]:[Total 2024 Colombian Returnees]],'Population Projection V2'!$O$167,FALSE),"OK", "Review")</f>
        <v>OK</v>
      </c>
      <c r="CB1337" s="361" t="str">
        <f>IF(U1337&lt;=VLOOKUP($C1337,Projections2[[#All],[ISOCode]:[Total 2024 Colombian Returnees]],'Population Projection V2'!$P$167,FALSE),"OK", "Review")</f>
        <v>OK</v>
      </c>
      <c r="CC1337" s="361" t="str">
        <f>IF(V1337&lt;=VLOOKUP($C1337,Projections2[[#All],[ISOCode]:[Total 2024 Colombian Returnees]],'Population Projection V2'!$Q$167,FALSE),"OK", "Review")</f>
        <v>OK</v>
      </c>
      <c r="CD1337" s="361" t="str">
        <f>IF(W1337&lt;=VLOOKUP($C1337,Projections2[[#All],[ISOCode]:[Total 2024 Colombian Returnees]],'Population Projection V2'!$R$167,FALSE),"OK", "Review")</f>
        <v>OK</v>
      </c>
      <c r="CE1337" s="361" t="str">
        <f>IF(X1337&lt;=VLOOKUP($C1337,Projections2[[#All],[ISOCode]:[Total 2024 Colombian Returnees]],'Population Projection V2'!$S$167,FALSE),"OK", "Review")</f>
        <v>OK</v>
      </c>
      <c r="CF1337" s="361" t="str">
        <f>IF(AA1337&lt;=VLOOKUP($C1337,Projections2[[#All],[ISOCode]:[Total 2024 Colombian Returnees]],'Population Projection V2'!$T$167,FALSE),"OK", "Review")</f>
        <v>OK</v>
      </c>
      <c r="CG1337" s="361" t="str">
        <f>IF(AB1337&lt;=VLOOKUP($C1337,Projections2[[#All],[ISOCode]:[Total 2024 Colombian Returnees]],'Population Projection V2'!$U$167,FALSE),"OK", "Review")</f>
        <v>OK</v>
      </c>
      <c r="CH1337" s="361" t="str">
        <f>IF(AC1337&lt;=VLOOKUP($C1337,Projections2[[#All],[ISOCode]:[Total 2024 Colombian Returnees]],'Population Projection V2'!$V$167,FALSE),"OK", "Review")</f>
        <v>OK</v>
      </c>
      <c r="CI1337" s="361" t="str">
        <f>IF(AD1337&lt;=VLOOKUP($C1337,Projections2[[#All],[ISOCode]:[Total 2024 Colombian Returnees]],'Population Projection V2'!$W$167,FALSE),"OK", "Review")</f>
        <v>OK</v>
      </c>
      <c r="CJ1337" s="361" t="str">
        <f>IF(AE1337&lt;=VLOOKUP($C1337,Projections2[[#All],[ISOCode]:[Total 2024 Colombian Returnees]],'Population Projection V2'!$X$167,FALSE),"OK", "Review")</f>
        <v>OK</v>
      </c>
      <c r="CK1337" s="361" t="str">
        <f>IF(AH1337&lt;=VLOOKUP($C1337,Projections2[[#All],[ISOCode]:[Total 2024 Colombian Returnees]],'Population Projection V2'!$Y$167,FALSE),"OK", "Review")</f>
        <v>OK</v>
      </c>
      <c r="CL1337" s="361" t="str">
        <f>IF(AI1337&lt;=VLOOKUP($C1337,Projections2[[#All],[ISOCode]:[Total 2024 Colombian Returnees]],'Population Projection V2'!$Z$167,FALSE),"OK", "Review")</f>
        <v>OK</v>
      </c>
      <c r="CM1337" s="361" t="str">
        <f>IF(AJ1337&lt;=VLOOKUP($C1337,Projections2[[#All],[ISOCode]:[Total 2024 Colombian Returnees]],'Population Projection V2'!$AA$167,FALSE),"OK", "Review")</f>
        <v>OK</v>
      </c>
      <c r="CN1337" s="361" t="str">
        <f>IF(AK1337&lt;=VLOOKUP($C1337,Projections2[[#All],[ISOCode]:[Total 2024 Colombian Returnees]],'Population Projection V2'!$AB$167,FALSE),"OK", "Review")</f>
        <v>OK</v>
      </c>
      <c r="CO1337" s="361" t="str">
        <f>IF(AL1337&lt;=VLOOKUP($C1337,Projections2[[#All],[ISOCode]:[Total 2024 Colombian Returnees]],'Population Projection V2'!$AC$167,FALSE),"OK", "Review")</f>
        <v>OK</v>
      </c>
      <c r="CP1337" s="361" t="str">
        <f>IF(AO1337&lt;=VLOOKUP($C1337,Projections2[[#All],[ISOCode]:[Total 2024 Colombian Returnees]],'Population Projection V2'!$AD$167,FALSE),"OK", "Review")</f>
        <v>OK</v>
      </c>
      <c r="CQ1337" s="361" t="str">
        <f>IF(AP1337&lt;=VLOOKUP($C1337,Projections2[[#All],[ISOCode]:[Total 2024 Colombian Returnees]],'Population Projection V2'!$AE$167,FALSE),"OK", "Review")</f>
        <v>OK</v>
      </c>
      <c r="CR1337" s="361" t="str">
        <f>IF(AQ1337&lt;=VLOOKUP($C1337,Projections2[[#All],[ISOCode]:[Total 2024 Colombian Returnees]],'Population Projection V2'!$AF$167,FALSE),"OK", "Review")</f>
        <v>OK</v>
      </c>
      <c r="CS1337" s="361" t="str">
        <f>IF(AR1337&lt;=VLOOKUP($C1337,Projections2[[#All],[ISOCode]:[Total 2024 Colombian Returnees]],'Population Projection V2'!$AG$167,FALSE),"OK", "Review")</f>
        <v>OK</v>
      </c>
      <c r="CT1337" s="361" t="str">
        <f>IF(AS1337&lt;=VLOOKUP($C1337,Projections2[[#All],[ISOCode]:[Total 2024 Colombian Returnees]],'Population Projection V2'!$AH$167,FALSE),"OK", "Review")</f>
        <v>OK</v>
      </c>
      <c r="CU1337" s="361" t="str">
        <f>IF(AV1337&lt;=VLOOKUP($C1337,Projections2[[#All],[ISOCode]:[Total 2024 Colombian Returnees]],'Population Projection V2'!$AI$167,FALSE),"OK", "Review")</f>
        <v>OK</v>
      </c>
      <c r="CV1337" s="361" t="str">
        <f>IF(AW1337&lt;=VLOOKUP($C1337,Projections2[[#All],[ISOCode]:[Total 2024 Colombian Returnees]],'Population Projection V2'!$AJ$167,FALSE),"OK", "Review")</f>
        <v>OK</v>
      </c>
      <c r="CW1337" s="361" t="str">
        <f>IF(AX1337&lt;=VLOOKUP($C1337,Projections2[[#All],[ISOCode]:[Total 2024 Colombian Returnees]],'Population Projection V2'!$AK$167,FALSE),"OK", "Review")</f>
        <v>OK</v>
      </c>
      <c r="CX1337" s="361" t="str">
        <f>IF(AY1337&lt;=VLOOKUP($C1337,Projections2[[#All],[ISOCode]:[Total 2024 Colombian Returnees]],'Population Projection V2'!$AL$167,FALSE),"OK", "Review")</f>
        <v>OK</v>
      </c>
      <c r="CY1337" s="362" t="str">
        <f>IF(AZ1337&lt;=VLOOKUP($C1337,Projections2[[#All],[ISOCode]:[Total 2024 Colombian Returnees]],'Population Projection V2'!$AM$167,FALSE),"OK", "Review")</f>
        <v>OK</v>
      </c>
    </row>
    <row r="1338" spans="1:103" x14ac:dyDescent="0.25">
      <c r="A1338" s="218" t="s">
        <v>38</v>
      </c>
      <c r="B1338" s="219" t="s">
        <v>38</v>
      </c>
      <c r="C1338" s="219" t="s">
        <v>249</v>
      </c>
      <c r="D1338" s="219" t="s">
        <v>149</v>
      </c>
      <c r="E1338" s="219" t="s">
        <v>429</v>
      </c>
      <c r="F1338" s="310">
        <f t="shared" si="483"/>
        <v>0</v>
      </c>
      <c r="G1338" s="310">
        <f t="shared" si="484"/>
        <v>0</v>
      </c>
      <c r="H1338" s="310">
        <f t="shared" si="485"/>
        <v>0</v>
      </c>
      <c r="I1338" s="310">
        <f t="shared" si="486"/>
        <v>0</v>
      </c>
      <c r="J1338" s="311">
        <f t="shared" si="487"/>
        <v>0</v>
      </c>
      <c r="K1338" s="311">
        <f>VLOOKUP($C1338,Projections2[[#All],[ISOCode]:[Total 2024 Colombian Returnees]],7,0)</f>
        <v>0</v>
      </c>
      <c r="L1338" s="251"/>
      <c r="M1338" s="312"/>
      <c r="N1338" s="312"/>
      <c r="O1338" s="312"/>
      <c r="P1338" s="223"/>
      <c r="Q1338" s="252"/>
      <c r="R1338" s="224">
        <f>VLOOKUP($C1338,Projections2[[#All],[ISOCode]:[Total 2024 Colombian Returnees]],12,0)</f>
        <v>0</v>
      </c>
      <c r="S1338" s="225"/>
      <c r="T1338" s="226"/>
      <c r="U1338" s="226"/>
      <c r="V1338" s="226"/>
      <c r="W1338" s="226"/>
      <c r="X1338" s="227"/>
      <c r="Y1338" s="227">
        <f>VLOOKUP($C1338,Projections2[[#All],[ISOCode]:[Total 2024 Colombian Returnees]],17,0)</f>
        <v>0</v>
      </c>
      <c r="Z1338" s="228"/>
      <c r="AA1338" s="253"/>
      <c r="AB1338" s="253"/>
      <c r="AC1338" s="253"/>
      <c r="AD1338" s="253"/>
      <c r="AE1338" s="253"/>
      <c r="AF1338" s="253">
        <f>VLOOKUP($C1338,Projections2[[#All],[ISOCode]:[Total 2024 Colombian Returnees]],22,0)</f>
        <v>0</v>
      </c>
      <c r="AG1338" s="254"/>
      <c r="AH1338" s="313"/>
      <c r="AI1338" s="313"/>
      <c r="AJ1338" s="313"/>
      <c r="AK1338" s="313"/>
      <c r="AL1338" s="264"/>
      <c r="AM1338" s="230">
        <f>VLOOKUP($C1338,Projections2[[#All],[ISOCode]:[Total 2024 Colombian Returnees]],27,0)</f>
        <v>0</v>
      </c>
      <c r="AN1338" s="265"/>
      <c r="AO1338" s="257"/>
      <c r="AP1338" s="257"/>
      <c r="AQ1338" s="257"/>
      <c r="AR1338" s="257"/>
      <c r="AS1338" s="232"/>
      <c r="AT1338" s="232">
        <f>VLOOKUP($C1338,Projections2[[#All],[ISOCode]:[Total 2024 Colombian Returnees]],32,0)</f>
        <v>0</v>
      </c>
      <c r="AU1338" s="233"/>
      <c r="AV1338" s="258"/>
      <c r="AW1338" s="258"/>
      <c r="AX1338" s="258"/>
      <c r="AY1338" s="258"/>
      <c r="AZ1338" s="234"/>
      <c r="BA1338" s="234">
        <f>VLOOKUP($C1338,Projections2[[#All],[ISOCode]:[Total 2024 Colombian Returnees]],37,0)</f>
        <v>0</v>
      </c>
      <c r="BB1338" s="235"/>
      <c r="BC1338" s="360" t="str">
        <f t="shared" si="488"/>
        <v>Ok</v>
      </c>
      <c r="BD1338" s="361" t="str">
        <f t="shared" si="489"/>
        <v>Ok</v>
      </c>
      <c r="BE1338" s="361" t="str">
        <f t="shared" si="490"/>
        <v>Ok</v>
      </c>
      <c r="BF1338" s="361" t="str">
        <f t="shared" si="491"/>
        <v>Ok</v>
      </c>
      <c r="BG1338" s="362" t="str">
        <f t="shared" si="492"/>
        <v>Ok</v>
      </c>
      <c r="BH1338" s="360" t="str">
        <f t="shared" si="493"/>
        <v>Ok</v>
      </c>
      <c r="BI1338" s="361" t="str">
        <f t="shared" si="494"/>
        <v>Ok</v>
      </c>
      <c r="BJ1338" s="361" t="str">
        <f t="shared" si="495"/>
        <v>Ok</v>
      </c>
      <c r="BK1338" s="361" t="str">
        <f t="shared" si="496"/>
        <v>Ok</v>
      </c>
      <c r="BL1338" s="361" t="str">
        <f t="shared" si="497"/>
        <v>Ok</v>
      </c>
      <c r="BM1338" s="361" t="str">
        <f t="shared" si="498"/>
        <v>Ok</v>
      </c>
      <c r="BN1338" s="362" t="str">
        <f t="shared" si="499"/>
        <v>Ok</v>
      </c>
      <c r="BO1338" s="360" t="str">
        <f t="shared" si="500"/>
        <v>No Pop.</v>
      </c>
      <c r="BP1338" s="361" t="str">
        <f t="shared" si="501"/>
        <v>No Pop.</v>
      </c>
      <c r="BQ1338" s="361" t="str">
        <f t="shared" si="502"/>
        <v>No Pop.</v>
      </c>
      <c r="BR1338" s="361" t="str">
        <f t="shared" si="503"/>
        <v>No Pop.</v>
      </c>
      <c r="BS1338" s="361" t="str">
        <f t="shared" si="504"/>
        <v>No Pop.</v>
      </c>
      <c r="BT1338" s="361" t="str">
        <f t="shared" si="505"/>
        <v>No Pop.</v>
      </c>
      <c r="BU1338" s="362" t="str">
        <f t="shared" si="506"/>
        <v>No Pop.</v>
      </c>
      <c r="BV1338" s="360" t="str">
        <f>IF(M1338&lt;=VLOOKUP($C1338,Projections2[[#All],[ISOCode]:[Total 2024 Colombian Returnees]],'Population Projection V2'!$J$167,FALSE),"OK", "Review")</f>
        <v>OK</v>
      </c>
      <c r="BW1338" s="361" t="str">
        <f>IF(N1338&lt;=VLOOKUP($C1338,Projections2[[#All],[ISOCode]:[Total 2024 Colombian Returnees]],'Population Projection V2'!$K$167,FALSE),"OK", "Review")</f>
        <v>OK</v>
      </c>
      <c r="BX1338" s="361" t="str">
        <f>IF(O1338&lt;=VLOOKUP($C1338,Projections2[[#All],[ISOCode]:[Total 2024 Colombian Returnees]],'Population Projection V2'!$L$167,FALSE),"OK", "Review")</f>
        <v>OK</v>
      </c>
      <c r="BY1338" s="361" t="str">
        <f>IF(P1338&lt;=VLOOKUP($C1338,Projections2[[#All],[ISOCode]:[Total 2024 Colombian Returnees]],'Population Projection V2'!$M$167,FALSE),"OK", "Review")</f>
        <v>OK</v>
      </c>
      <c r="BZ1338" s="361" t="str">
        <f>IF(Q1338&lt;=VLOOKUP($C1338,Projections2[[#All],[ISOCode]:[Total 2024 Colombian Returnees]],'Population Projection V2'!$N$167,FALSE),"OK", "Review")</f>
        <v>OK</v>
      </c>
      <c r="CA1338" s="361" t="str">
        <f>IF(T1338&lt;=VLOOKUP($C1338,Projections2[[#All],[ISOCode]:[Total 2024 Colombian Returnees]],'Population Projection V2'!$O$167,FALSE),"OK", "Review")</f>
        <v>OK</v>
      </c>
      <c r="CB1338" s="361" t="str">
        <f>IF(U1338&lt;=VLOOKUP($C1338,Projections2[[#All],[ISOCode]:[Total 2024 Colombian Returnees]],'Population Projection V2'!$P$167,FALSE),"OK", "Review")</f>
        <v>OK</v>
      </c>
      <c r="CC1338" s="361" t="str">
        <f>IF(V1338&lt;=VLOOKUP($C1338,Projections2[[#All],[ISOCode]:[Total 2024 Colombian Returnees]],'Population Projection V2'!$Q$167,FALSE),"OK", "Review")</f>
        <v>OK</v>
      </c>
      <c r="CD1338" s="361" t="str">
        <f>IF(W1338&lt;=VLOOKUP($C1338,Projections2[[#All],[ISOCode]:[Total 2024 Colombian Returnees]],'Population Projection V2'!$R$167,FALSE),"OK", "Review")</f>
        <v>OK</v>
      </c>
      <c r="CE1338" s="361" t="str">
        <f>IF(X1338&lt;=VLOOKUP($C1338,Projections2[[#All],[ISOCode]:[Total 2024 Colombian Returnees]],'Population Projection V2'!$S$167,FALSE),"OK", "Review")</f>
        <v>OK</v>
      </c>
      <c r="CF1338" s="361" t="str">
        <f>IF(AA1338&lt;=VLOOKUP($C1338,Projections2[[#All],[ISOCode]:[Total 2024 Colombian Returnees]],'Population Projection V2'!$T$167,FALSE),"OK", "Review")</f>
        <v>OK</v>
      </c>
      <c r="CG1338" s="361" t="str">
        <f>IF(AB1338&lt;=VLOOKUP($C1338,Projections2[[#All],[ISOCode]:[Total 2024 Colombian Returnees]],'Population Projection V2'!$U$167,FALSE),"OK", "Review")</f>
        <v>OK</v>
      </c>
      <c r="CH1338" s="361" t="str">
        <f>IF(AC1338&lt;=VLOOKUP($C1338,Projections2[[#All],[ISOCode]:[Total 2024 Colombian Returnees]],'Population Projection V2'!$V$167,FALSE),"OK", "Review")</f>
        <v>OK</v>
      </c>
      <c r="CI1338" s="361" t="str">
        <f>IF(AD1338&lt;=VLOOKUP($C1338,Projections2[[#All],[ISOCode]:[Total 2024 Colombian Returnees]],'Population Projection V2'!$W$167,FALSE),"OK", "Review")</f>
        <v>OK</v>
      </c>
      <c r="CJ1338" s="361" t="str">
        <f>IF(AE1338&lt;=VLOOKUP($C1338,Projections2[[#All],[ISOCode]:[Total 2024 Colombian Returnees]],'Population Projection V2'!$X$167,FALSE),"OK", "Review")</f>
        <v>OK</v>
      </c>
      <c r="CK1338" s="361" t="str">
        <f>IF(AH1338&lt;=VLOOKUP($C1338,Projections2[[#All],[ISOCode]:[Total 2024 Colombian Returnees]],'Population Projection V2'!$Y$167,FALSE),"OK", "Review")</f>
        <v>OK</v>
      </c>
      <c r="CL1338" s="361" t="str">
        <f>IF(AI1338&lt;=VLOOKUP($C1338,Projections2[[#All],[ISOCode]:[Total 2024 Colombian Returnees]],'Population Projection V2'!$Z$167,FALSE),"OK", "Review")</f>
        <v>OK</v>
      </c>
      <c r="CM1338" s="361" t="str">
        <f>IF(AJ1338&lt;=VLOOKUP($C1338,Projections2[[#All],[ISOCode]:[Total 2024 Colombian Returnees]],'Population Projection V2'!$AA$167,FALSE),"OK", "Review")</f>
        <v>OK</v>
      </c>
      <c r="CN1338" s="361" t="str">
        <f>IF(AK1338&lt;=VLOOKUP($C1338,Projections2[[#All],[ISOCode]:[Total 2024 Colombian Returnees]],'Population Projection V2'!$AB$167,FALSE),"OK", "Review")</f>
        <v>OK</v>
      </c>
      <c r="CO1338" s="361" t="str">
        <f>IF(AL1338&lt;=VLOOKUP($C1338,Projections2[[#All],[ISOCode]:[Total 2024 Colombian Returnees]],'Population Projection V2'!$AC$167,FALSE),"OK", "Review")</f>
        <v>OK</v>
      </c>
      <c r="CP1338" s="361" t="str">
        <f>IF(AO1338&lt;=VLOOKUP($C1338,Projections2[[#All],[ISOCode]:[Total 2024 Colombian Returnees]],'Population Projection V2'!$AD$167,FALSE),"OK", "Review")</f>
        <v>OK</v>
      </c>
      <c r="CQ1338" s="361" t="str">
        <f>IF(AP1338&lt;=VLOOKUP($C1338,Projections2[[#All],[ISOCode]:[Total 2024 Colombian Returnees]],'Population Projection V2'!$AE$167,FALSE),"OK", "Review")</f>
        <v>OK</v>
      </c>
      <c r="CR1338" s="361" t="str">
        <f>IF(AQ1338&lt;=VLOOKUP($C1338,Projections2[[#All],[ISOCode]:[Total 2024 Colombian Returnees]],'Population Projection V2'!$AF$167,FALSE),"OK", "Review")</f>
        <v>OK</v>
      </c>
      <c r="CS1338" s="361" t="str">
        <f>IF(AR1338&lt;=VLOOKUP($C1338,Projections2[[#All],[ISOCode]:[Total 2024 Colombian Returnees]],'Population Projection V2'!$AG$167,FALSE),"OK", "Review")</f>
        <v>OK</v>
      </c>
      <c r="CT1338" s="361" t="str">
        <f>IF(AS1338&lt;=VLOOKUP($C1338,Projections2[[#All],[ISOCode]:[Total 2024 Colombian Returnees]],'Population Projection V2'!$AH$167,FALSE),"OK", "Review")</f>
        <v>OK</v>
      </c>
      <c r="CU1338" s="361" t="str">
        <f>IF(AV1338&lt;=VLOOKUP($C1338,Projections2[[#All],[ISOCode]:[Total 2024 Colombian Returnees]],'Population Projection V2'!$AI$167,FALSE),"OK", "Review")</f>
        <v>OK</v>
      </c>
      <c r="CV1338" s="361" t="str">
        <f>IF(AW1338&lt;=VLOOKUP($C1338,Projections2[[#All],[ISOCode]:[Total 2024 Colombian Returnees]],'Population Projection V2'!$AJ$167,FALSE),"OK", "Review")</f>
        <v>OK</v>
      </c>
      <c r="CW1338" s="361" t="str">
        <f>IF(AX1338&lt;=VLOOKUP($C1338,Projections2[[#All],[ISOCode]:[Total 2024 Colombian Returnees]],'Population Projection V2'!$AK$167,FALSE),"OK", "Review")</f>
        <v>OK</v>
      </c>
      <c r="CX1338" s="361" t="str">
        <f>IF(AY1338&lt;=VLOOKUP($C1338,Projections2[[#All],[ISOCode]:[Total 2024 Colombian Returnees]],'Population Projection V2'!$AL$167,FALSE),"OK", "Review")</f>
        <v>OK</v>
      </c>
      <c r="CY1338" s="362" t="str">
        <f>IF(AZ1338&lt;=VLOOKUP($C1338,Projections2[[#All],[ISOCode]:[Total 2024 Colombian Returnees]],'Population Projection V2'!$AM$167,FALSE),"OK", "Review")</f>
        <v>OK</v>
      </c>
    </row>
    <row r="1339" spans="1:103" x14ac:dyDescent="0.25">
      <c r="A1339" s="218" t="s">
        <v>38</v>
      </c>
      <c r="B1339" s="219" t="s">
        <v>38</v>
      </c>
      <c r="C1339" s="219" t="s">
        <v>250</v>
      </c>
      <c r="D1339" s="219" t="s">
        <v>150</v>
      </c>
      <c r="E1339" s="219" t="s">
        <v>429</v>
      </c>
      <c r="F1339" s="310">
        <f t="shared" si="483"/>
        <v>0</v>
      </c>
      <c r="G1339" s="310">
        <f t="shared" si="484"/>
        <v>0</v>
      </c>
      <c r="H1339" s="310">
        <f t="shared" si="485"/>
        <v>0</v>
      </c>
      <c r="I1339" s="310">
        <f t="shared" si="486"/>
        <v>0</v>
      </c>
      <c r="J1339" s="311">
        <f t="shared" si="487"/>
        <v>0</v>
      </c>
      <c r="K1339" s="311">
        <f>VLOOKUP($C1339,Projections2[[#All],[ISOCode]:[Total 2024 Colombian Returnees]],7,0)</f>
        <v>0</v>
      </c>
      <c r="L1339" s="251"/>
      <c r="M1339" s="312"/>
      <c r="N1339" s="312"/>
      <c r="O1339" s="312"/>
      <c r="P1339" s="223"/>
      <c r="Q1339" s="252"/>
      <c r="R1339" s="224">
        <f>VLOOKUP($C1339,Projections2[[#All],[ISOCode]:[Total 2024 Colombian Returnees]],12,0)</f>
        <v>0</v>
      </c>
      <c r="S1339" s="225"/>
      <c r="T1339" s="226"/>
      <c r="U1339" s="226"/>
      <c r="V1339" s="226"/>
      <c r="W1339" s="226"/>
      <c r="X1339" s="227"/>
      <c r="Y1339" s="227">
        <f>VLOOKUP($C1339,Projections2[[#All],[ISOCode]:[Total 2024 Colombian Returnees]],17,0)</f>
        <v>0</v>
      </c>
      <c r="Z1339" s="228"/>
      <c r="AA1339" s="253"/>
      <c r="AB1339" s="253"/>
      <c r="AC1339" s="253"/>
      <c r="AD1339" s="253"/>
      <c r="AE1339" s="253"/>
      <c r="AF1339" s="253">
        <f>VLOOKUP($C1339,Projections2[[#All],[ISOCode]:[Total 2024 Colombian Returnees]],22,0)</f>
        <v>0</v>
      </c>
      <c r="AG1339" s="254"/>
      <c r="AH1339" s="313"/>
      <c r="AI1339" s="313"/>
      <c r="AJ1339" s="313"/>
      <c r="AK1339" s="313"/>
      <c r="AL1339" s="264"/>
      <c r="AM1339" s="230">
        <f>VLOOKUP($C1339,Projections2[[#All],[ISOCode]:[Total 2024 Colombian Returnees]],27,0)</f>
        <v>0</v>
      </c>
      <c r="AN1339" s="265"/>
      <c r="AO1339" s="257"/>
      <c r="AP1339" s="257"/>
      <c r="AQ1339" s="257"/>
      <c r="AR1339" s="257"/>
      <c r="AS1339" s="232"/>
      <c r="AT1339" s="232">
        <f>VLOOKUP($C1339,Projections2[[#All],[ISOCode]:[Total 2024 Colombian Returnees]],32,0)</f>
        <v>0</v>
      </c>
      <c r="AU1339" s="233"/>
      <c r="AV1339" s="258"/>
      <c r="AW1339" s="258"/>
      <c r="AX1339" s="258"/>
      <c r="AY1339" s="258"/>
      <c r="AZ1339" s="234"/>
      <c r="BA1339" s="234">
        <f>VLOOKUP($C1339,Projections2[[#All],[ISOCode]:[Total 2024 Colombian Returnees]],37,0)</f>
        <v>0</v>
      </c>
      <c r="BB1339" s="235"/>
      <c r="BC1339" s="360" t="str">
        <f t="shared" si="488"/>
        <v>Ok</v>
      </c>
      <c r="BD1339" s="361" t="str">
        <f t="shared" si="489"/>
        <v>Ok</v>
      </c>
      <c r="BE1339" s="361" t="str">
        <f t="shared" si="490"/>
        <v>Ok</v>
      </c>
      <c r="BF1339" s="361" t="str">
        <f t="shared" si="491"/>
        <v>Ok</v>
      </c>
      <c r="BG1339" s="362" t="str">
        <f t="shared" si="492"/>
        <v>Ok</v>
      </c>
      <c r="BH1339" s="360" t="str">
        <f t="shared" si="493"/>
        <v>Ok</v>
      </c>
      <c r="BI1339" s="361" t="str">
        <f t="shared" si="494"/>
        <v>Ok</v>
      </c>
      <c r="BJ1339" s="361" t="str">
        <f t="shared" si="495"/>
        <v>Ok</v>
      </c>
      <c r="BK1339" s="361" t="str">
        <f t="shared" si="496"/>
        <v>Ok</v>
      </c>
      <c r="BL1339" s="361" t="str">
        <f t="shared" si="497"/>
        <v>Ok</v>
      </c>
      <c r="BM1339" s="361" t="str">
        <f t="shared" si="498"/>
        <v>Ok</v>
      </c>
      <c r="BN1339" s="362" t="str">
        <f t="shared" si="499"/>
        <v>Ok</v>
      </c>
      <c r="BO1339" s="360" t="str">
        <f t="shared" si="500"/>
        <v>No Pop.</v>
      </c>
      <c r="BP1339" s="361" t="str">
        <f t="shared" si="501"/>
        <v>No Pop.</v>
      </c>
      <c r="BQ1339" s="361" t="str">
        <f t="shared" si="502"/>
        <v>No Pop.</v>
      </c>
      <c r="BR1339" s="361" t="str">
        <f t="shared" si="503"/>
        <v>No Pop.</v>
      </c>
      <c r="BS1339" s="361" t="str">
        <f t="shared" si="504"/>
        <v>No Pop.</v>
      </c>
      <c r="BT1339" s="361" t="str">
        <f t="shared" si="505"/>
        <v>No Pop.</v>
      </c>
      <c r="BU1339" s="362" t="str">
        <f t="shared" si="506"/>
        <v>No Pop.</v>
      </c>
      <c r="BV1339" s="360" t="str">
        <f>IF(M1339&lt;=VLOOKUP($C1339,Projections2[[#All],[ISOCode]:[Total 2024 Colombian Returnees]],'Population Projection V2'!$J$167,FALSE),"OK", "Review")</f>
        <v>OK</v>
      </c>
      <c r="BW1339" s="361" t="str">
        <f>IF(N1339&lt;=VLOOKUP($C1339,Projections2[[#All],[ISOCode]:[Total 2024 Colombian Returnees]],'Population Projection V2'!$K$167,FALSE),"OK", "Review")</f>
        <v>OK</v>
      </c>
      <c r="BX1339" s="361" t="str">
        <f>IF(O1339&lt;=VLOOKUP($C1339,Projections2[[#All],[ISOCode]:[Total 2024 Colombian Returnees]],'Population Projection V2'!$L$167,FALSE),"OK", "Review")</f>
        <v>OK</v>
      </c>
      <c r="BY1339" s="361" t="str">
        <f>IF(P1339&lt;=VLOOKUP($C1339,Projections2[[#All],[ISOCode]:[Total 2024 Colombian Returnees]],'Population Projection V2'!$M$167,FALSE),"OK", "Review")</f>
        <v>OK</v>
      </c>
      <c r="BZ1339" s="361" t="str">
        <f>IF(Q1339&lt;=VLOOKUP($C1339,Projections2[[#All],[ISOCode]:[Total 2024 Colombian Returnees]],'Population Projection V2'!$N$167,FALSE),"OK", "Review")</f>
        <v>OK</v>
      </c>
      <c r="CA1339" s="361" t="str">
        <f>IF(T1339&lt;=VLOOKUP($C1339,Projections2[[#All],[ISOCode]:[Total 2024 Colombian Returnees]],'Population Projection V2'!$O$167,FALSE),"OK", "Review")</f>
        <v>OK</v>
      </c>
      <c r="CB1339" s="361" t="str">
        <f>IF(U1339&lt;=VLOOKUP($C1339,Projections2[[#All],[ISOCode]:[Total 2024 Colombian Returnees]],'Population Projection V2'!$P$167,FALSE),"OK", "Review")</f>
        <v>OK</v>
      </c>
      <c r="CC1339" s="361" t="str">
        <f>IF(V1339&lt;=VLOOKUP($C1339,Projections2[[#All],[ISOCode]:[Total 2024 Colombian Returnees]],'Population Projection V2'!$Q$167,FALSE),"OK", "Review")</f>
        <v>OK</v>
      </c>
      <c r="CD1339" s="361" t="str">
        <f>IF(W1339&lt;=VLOOKUP($C1339,Projections2[[#All],[ISOCode]:[Total 2024 Colombian Returnees]],'Population Projection V2'!$R$167,FALSE),"OK", "Review")</f>
        <v>OK</v>
      </c>
      <c r="CE1339" s="361" t="str">
        <f>IF(X1339&lt;=VLOOKUP($C1339,Projections2[[#All],[ISOCode]:[Total 2024 Colombian Returnees]],'Population Projection V2'!$S$167,FALSE),"OK", "Review")</f>
        <v>OK</v>
      </c>
      <c r="CF1339" s="361" t="str">
        <f>IF(AA1339&lt;=VLOOKUP($C1339,Projections2[[#All],[ISOCode]:[Total 2024 Colombian Returnees]],'Population Projection V2'!$T$167,FALSE),"OK", "Review")</f>
        <v>OK</v>
      </c>
      <c r="CG1339" s="361" t="str">
        <f>IF(AB1339&lt;=VLOOKUP($C1339,Projections2[[#All],[ISOCode]:[Total 2024 Colombian Returnees]],'Population Projection V2'!$U$167,FALSE),"OK", "Review")</f>
        <v>OK</v>
      </c>
      <c r="CH1339" s="361" t="str">
        <f>IF(AC1339&lt;=VLOOKUP($C1339,Projections2[[#All],[ISOCode]:[Total 2024 Colombian Returnees]],'Population Projection V2'!$V$167,FALSE),"OK", "Review")</f>
        <v>OK</v>
      </c>
      <c r="CI1339" s="361" t="str">
        <f>IF(AD1339&lt;=VLOOKUP($C1339,Projections2[[#All],[ISOCode]:[Total 2024 Colombian Returnees]],'Population Projection V2'!$W$167,FALSE),"OK", "Review")</f>
        <v>OK</v>
      </c>
      <c r="CJ1339" s="361" t="str">
        <f>IF(AE1339&lt;=VLOOKUP($C1339,Projections2[[#All],[ISOCode]:[Total 2024 Colombian Returnees]],'Population Projection V2'!$X$167,FALSE),"OK", "Review")</f>
        <v>OK</v>
      </c>
      <c r="CK1339" s="361" t="str">
        <f>IF(AH1339&lt;=VLOOKUP($C1339,Projections2[[#All],[ISOCode]:[Total 2024 Colombian Returnees]],'Population Projection V2'!$Y$167,FALSE),"OK", "Review")</f>
        <v>OK</v>
      </c>
      <c r="CL1339" s="361" t="str">
        <f>IF(AI1339&lt;=VLOOKUP($C1339,Projections2[[#All],[ISOCode]:[Total 2024 Colombian Returnees]],'Population Projection V2'!$Z$167,FALSE),"OK", "Review")</f>
        <v>OK</v>
      </c>
      <c r="CM1339" s="361" t="str">
        <f>IF(AJ1339&lt;=VLOOKUP($C1339,Projections2[[#All],[ISOCode]:[Total 2024 Colombian Returnees]],'Population Projection V2'!$AA$167,FALSE),"OK", "Review")</f>
        <v>OK</v>
      </c>
      <c r="CN1339" s="361" t="str">
        <f>IF(AK1339&lt;=VLOOKUP($C1339,Projections2[[#All],[ISOCode]:[Total 2024 Colombian Returnees]],'Population Projection V2'!$AB$167,FALSE),"OK", "Review")</f>
        <v>OK</v>
      </c>
      <c r="CO1339" s="361" t="str">
        <f>IF(AL1339&lt;=VLOOKUP($C1339,Projections2[[#All],[ISOCode]:[Total 2024 Colombian Returnees]],'Population Projection V2'!$AC$167,FALSE),"OK", "Review")</f>
        <v>OK</v>
      </c>
      <c r="CP1339" s="361" t="str">
        <f>IF(AO1339&lt;=VLOOKUP($C1339,Projections2[[#All],[ISOCode]:[Total 2024 Colombian Returnees]],'Population Projection V2'!$AD$167,FALSE),"OK", "Review")</f>
        <v>OK</v>
      </c>
      <c r="CQ1339" s="361" t="str">
        <f>IF(AP1339&lt;=VLOOKUP($C1339,Projections2[[#All],[ISOCode]:[Total 2024 Colombian Returnees]],'Population Projection V2'!$AE$167,FALSE),"OK", "Review")</f>
        <v>OK</v>
      </c>
      <c r="CR1339" s="361" t="str">
        <f>IF(AQ1339&lt;=VLOOKUP($C1339,Projections2[[#All],[ISOCode]:[Total 2024 Colombian Returnees]],'Population Projection V2'!$AF$167,FALSE),"OK", "Review")</f>
        <v>OK</v>
      </c>
      <c r="CS1339" s="361" t="str">
        <f>IF(AR1339&lt;=VLOOKUP($C1339,Projections2[[#All],[ISOCode]:[Total 2024 Colombian Returnees]],'Population Projection V2'!$AG$167,FALSE),"OK", "Review")</f>
        <v>OK</v>
      </c>
      <c r="CT1339" s="361" t="str">
        <f>IF(AS1339&lt;=VLOOKUP($C1339,Projections2[[#All],[ISOCode]:[Total 2024 Colombian Returnees]],'Population Projection V2'!$AH$167,FALSE),"OK", "Review")</f>
        <v>OK</v>
      </c>
      <c r="CU1339" s="361" t="str">
        <f>IF(AV1339&lt;=VLOOKUP($C1339,Projections2[[#All],[ISOCode]:[Total 2024 Colombian Returnees]],'Population Projection V2'!$AI$167,FALSE),"OK", "Review")</f>
        <v>OK</v>
      </c>
      <c r="CV1339" s="361" t="str">
        <f>IF(AW1339&lt;=VLOOKUP($C1339,Projections2[[#All],[ISOCode]:[Total 2024 Colombian Returnees]],'Population Projection V2'!$AJ$167,FALSE),"OK", "Review")</f>
        <v>OK</v>
      </c>
      <c r="CW1339" s="361" t="str">
        <f>IF(AX1339&lt;=VLOOKUP($C1339,Projections2[[#All],[ISOCode]:[Total 2024 Colombian Returnees]],'Population Projection V2'!$AK$167,FALSE),"OK", "Review")</f>
        <v>OK</v>
      </c>
      <c r="CX1339" s="361" t="str">
        <f>IF(AY1339&lt;=VLOOKUP($C1339,Projections2[[#All],[ISOCode]:[Total 2024 Colombian Returnees]],'Population Projection V2'!$AL$167,FALSE),"OK", "Review")</f>
        <v>OK</v>
      </c>
      <c r="CY1339" s="362" t="str">
        <f>IF(AZ1339&lt;=VLOOKUP($C1339,Projections2[[#All],[ISOCode]:[Total 2024 Colombian Returnees]],'Population Projection V2'!$AM$167,FALSE),"OK", "Review")</f>
        <v>OK</v>
      </c>
    </row>
    <row r="1340" spans="1:103" x14ac:dyDescent="0.25">
      <c r="A1340" s="218" t="s">
        <v>38</v>
      </c>
      <c r="B1340" s="219" t="s">
        <v>38</v>
      </c>
      <c r="C1340" s="219" t="s">
        <v>251</v>
      </c>
      <c r="D1340" s="219" t="s">
        <v>151</v>
      </c>
      <c r="E1340" s="219" t="s">
        <v>429</v>
      </c>
      <c r="F1340" s="310">
        <f t="shared" si="483"/>
        <v>0</v>
      </c>
      <c r="G1340" s="310">
        <f t="shared" si="484"/>
        <v>0</v>
      </c>
      <c r="H1340" s="310">
        <f t="shared" si="485"/>
        <v>0</v>
      </c>
      <c r="I1340" s="310">
        <f t="shared" si="486"/>
        <v>0</v>
      </c>
      <c r="J1340" s="311">
        <f t="shared" si="487"/>
        <v>0</v>
      </c>
      <c r="K1340" s="311">
        <f>VLOOKUP($C1340,Projections2[[#All],[ISOCode]:[Total 2024 Colombian Returnees]],7,0)</f>
        <v>0</v>
      </c>
      <c r="L1340" s="251"/>
      <c r="M1340" s="312"/>
      <c r="N1340" s="312"/>
      <c r="O1340" s="312"/>
      <c r="P1340" s="223"/>
      <c r="Q1340" s="252"/>
      <c r="R1340" s="224">
        <f>VLOOKUP($C1340,Projections2[[#All],[ISOCode]:[Total 2024 Colombian Returnees]],12,0)</f>
        <v>0</v>
      </c>
      <c r="S1340" s="225"/>
      <c r="T1340" s="226"/>
      <c r="U1340" s="226"/>
      <c r="V1340" s="226"/>
      <c r="W1340" s="226"/>
      <c r="X1340" s="227"/>
      <c r="Y1340" s="227">
        <f>VLOOKUP($C1340,Projections2[[#All],[ISOCode]:[Total 2024 Colombian Returnees]],17,0)</f>
        <v>0</v>
      </c>
      <c r="Z1340" s="228"/>
      <c r="AA1340" s="253"/>
      <c r="AB1340" s="253"/>
      <c r="AC1340" s="253"/>
      <c r="AD1340" s="253"/>
      <c r="AE1340" s="253"/>
      <c r="AF1340" s="253">
        <f>VLOOKUP($C1340,Projections2[[#All],[ISOCode]:[Total 2024 Colombian Returnees]],22,0)</f>
        <v>0</v>
      </c>
      <c r="AG1340" s="254"/>
      <c r="AH1340" s="313"/>
      <c r="AI1340" s="313"/>
      <c r="AJ1340" s="313"/>
      <c r="AK1340" s="313"/>
      <c r="AL1340" s="264"/>
      <c r="AM1340" s="230">
        <f>VLOOKUP($C1340,Projections2[[#All],[ISOCode]:[Total 2024 Colombian Returnees]],27,0)</f>
        <v>0</v>
      </c>
      <c r="AN1340" s="265"/>
      <c r="AO1340" s="257"/>
      <c r="AP1340" s="257"/>
      <c r="AQ1340" s="257"/>
      <c r="AR1340" s="257"/>
      <c r="AS1340" s="232"/>
      <c r="AT1340" s="232">
        <f>VLOOKUP($C1340,Projections2[[#All],[ISOCode]:[Total 2024 Colombian Returnees]],32,0)</f>
        <v>0</v>
      </c>
      <c r="AU1340" s="233"/>
      <c r="AV1340" s="258"/>
      <c r="AW1340" s="258"/>
      <c r="AX1340" s="258"/>
      <c r="AY1340" s="258"/>
      <c r="AZ1340" s="234"/>
      <c r="BA1340" s="234">
        <f>VLOOKUP($C1340,Projections2[[#All],[ISOCode]:[Total 2024 Colombian Returnees]],37,0)</f>
        <v>0</v>
      </c>
      <c r="BB1340" s="235"/>
      <c r="BC1340" s="360" t="str">
        <f t="shared" si="488"/>
        <v>Ok</v>
      </c>
      <c r="BD1340" s="361" t="str">
        <f t="shared" si="489"/>
        <v>Ok</v>
      </c>
      <c r="BE1340" s="361" t="str">
        <f t="shared" si="490"/>
        <v>Ok</v>
      </c>
      <c r="BF1340" s="361" t="str">
        <f t="shared" si="491"/>
        <v>Ok</v>
      </c>
      <c r="BG1340" s="362" t="str">
        <f t="shared" si="492"/>
        <v>Ok</v>
      </c>
      <c r="BH1340" s="360" t="str">
        <f t="shared" si="493"/>
        <v>Ok</v>
      </c>
      <c r="BI1340" s="361" t="str">
        <f t="shared" si="494"/>
        <v>Ok</v>
      </c>
      <c r="BJ1340" s="361" t="str">
        <f t="shared" si="495"/>
        <v>Ok</v>
      </c>
      <c r="BK1340" s="361" t="str">
        <f t="shared" si="496"/>
        <v>Ok</v>
      </c>
      <c r="BL1340" s="361" t="str">
        <f t="shared" si="497"/>
        <v>Ok</v>
      </c>
      <c r="BM1340" s="361" t="str">
        <f t="shared" si="498"/>
        <v>Ok</v>
      </c>
      <c r="BN1340" s="362" t="str">
        <f t="shared" si="499"/>
        <v>Ok</v>
      </c>
      <c r="BO1340" s="360" t="str">
        <f t="shared" si="500"/>
        <v>No Pop.</v>
      </c>
      <c r="BP1340" s="361" t="str">
        <f t="shared" si="501"/>
        <v>No Pop.</v>
      </c>
      <c r="BQ1340" s="361" t="str">
        <f t="shared" si="502"/>
        <v>No Pop.</v>
      </c>
      <c r="BR1340" s="361" t="str">
        <f t="shared" si="503"/>
        <v>No Pop.</v>
      </c>
      <c r="BS1340" s="361" t="str">
        <f t="shared" si="504"/>
        <v>No Pop.</v>
      </c>
      <c r="BT1340" s="361" t="str">
        <f t="shared" si="505"/>
        <v>No Pop.</v>
      </c>
      <c r="BU1340" s="362" t="str">
        <f t="shared" si="506"/>
        <v>No Pop.</v>
      </c>
      <c r="BV1340" s="360" t="str">
        <f>IF(M1340&lt;=VLOOKUP($C1340,Projections2[[#All],[ISOCode]:[Total 2024 Colombian Returnees]],'Population Projection V2'!$J$167,FALSE),"OK", "Review")</f>
        <v>OK</v>
      </c>
      <c r="BW1340" s="361" t="str">
        <f>IF(N1340&lt;=VLOOKUP($C1340,Projections2[[#All],[ISOCode]:[Total 2024 Colombian Returnees]],'Population Projection V2'!$K$167,FALSE),"OK", "Review")</f>
        <v>OK</v>
      </c>
      <c r="BX1340" s="361" t="str">
        <f>IF(O1340&lt;=VLOOKUP($C1340,Projections2[[#All],[ISOCode]:[Total 2024 Colombian Returnees]],'Population Projection V2'!$L$167,FALSE),"OK", "Review")</f>
        <v>OK</v>
      </c>
      <c r="BY1340" s="361" t="str">
        <f>IF(P1340&lt;=VLOOKUP($C1340,Projections2[[#All],[ISOCode]:[Total 2024 Colombian Returnees]],'Population Projection V2'!$M$167,FALSE),"OK", "Review")</f>
        <v>OK</v>
      </c>
      <c r="BZ1340" s="361" t="str">
        <f>IF(Q1340&lt;=VLOOKUP($C1340,Projections2[[#All],[ISOCode]:[Total 2024 Colombian Returnees]],'Population Projection V2'!$N$167,FALSE),"OK", "Review")</f>
        <v>OK</v>
      </c>
      <c r="CA1340" s="361" t="str">
        <f>IF(T1340&lt;=VLOOKUP($C1340,Projections2[[#All],[ISOCode]:[Total 2024 Colombian Returnees]],'Population Projection V2'!$O$167,FALSE),"OK", "Review")</f>
        <v>OK</v>
      </c>
      <c r="CB1340" s="361" t="str">
        <f>IF(U1340&lt;=VLOOKUP($C1340,Projections2[[#All],[ISOCode]:[Total 2024 Colombian Returnees]],'Population Projection V2'!$P$167,FALSE),"OK", "Review")</f>
        <v>OK</v>
      </c>
      <c r="CC1340" s="361" t="str">
        <f>IF(V1340&lt;=VLOOKUP($C1340,Projections2[[#All],[ISOCode]:[Total 2024 Colombian Returnees]],'Population Projection V2'!$Q$167,FALSE),"OK", "Review")</f>
        <v>OK</v>
      </c>
      <c r="CD1340" s="361" t="str">
        <f>IF(W1340&lt;=VLOOKUP($C1340,Projections2[[#All],[ISOCode]:[Total 2024 Colombian Returnees]],'Population Projection V2'!$R$167,FALSE),"OK", "Review")</f>
        <v>OK</v>
      </c>
      <c r="CE1340" s="361" t="str">
        <f>IF(X1340&lt;=VLOOKUP($C1340,Projections2[[#All],[ISOCode]:[Total 2024 Colombian Returnees]],'Population Projection V2'!$S$167,FALSE),"OK", "Review")</f>
        <v>OK</v>
      </c>
      <c r="CF1340" s="361" t="str">
        <f>IF(AA1340&lt;=VLOOKUP($C1340,Projections2[[#All],[ISOCode]:[Total 2024 Colombian Returnees]],'Population Projection V2'!$T$167,FALSE),"OK", "Review")</f>
        <v>OK</v>
      </c>
      <c r="CG1340" s="361" t="str">
        <f>IF(AB1340&lt;=VLOOKUP($C1340,Projections2[[#All],[ISOCode]:[Total 2024 Colombian Returnees]],'Population Projection V2'!$U$167,FALSE),"OK", "Review")</f>
        <v>OK</v>
      </c>
      <c r="CH1340" s="361" t="str">
        <f>IF(AC1340&lt;=VLOOKUP($C1340,Projections2[[#All],[ISOCode]:[Total 2024 Colombian Returnees]],'Population Projection V2'!$V$167,FALSE),"OK", "Review")</f>
        <v>OK</v>
      </c>
      <c r="CI1340" s="361" t="str">
        <f>IF(AD1340&lt;=VLOOKUP($C1340,Projections2[[#All],[ISOCode]:[Total 2024 Colombian Returnees]],'Population Projection V2'!$W$167,FALSE),"OK", "Review")</f>
        <v>OK</v>
      </c>
      <c r="CJ1340" s="361" t="str">
        <f>IF(AE1340&lt;=VLOOKUP($C1340,Projections2[[#All],[ISOCode]:[Total 2024 Colombian Returnees]],'Population Projection V2'!$X$167,FALSE),"OK", "Review")</f>
        <v>OK</v>
      </c>
      <c r="CK1340" s="361" t="str">
        <f>IF(AH1340&lt;=VLOOKUP($C1340,Projections2[[#All],[ISOCode]:[Total 2024 Colombian Returnees]],'Population Projection V2'!$Y$167,FALSE),"OK", "Review")</f>
        <v>OK</v>
      </c>
      <c r="CL1340" s="361" t="str">
        <f>IF(AI1340&lt;=VLOOKUP($C1340,Projections2[[#All],[ISOCode]:[Total 2024 Colombian Returnees]],'Population Projection V2'!$Z$167,FALSE),"OK", "Review")</f>
        <v>OK</v>
      </c>
      <c r="CM1340" s="361" t="str">
        <f>IF(AJ1340&lt;=VLOOKUP($C1340,Projections2[[#All],[ISOCode]:[Total 2024 Colombian Returnees]],'Population Projection V2'!$AA$167,FALSE),"OK", "Review")</f>
        <v>OK</v>
      </c>
      <c r="CN1340" s="361" t="str">
        <f>IF(AK1340&lt;=VLOOKUP($C1340,Projections2[[#All],[ISOCode]:[Total 2024 Colombian Returnees]],'Population Projection V2'!$AB$167,FALSE),"OK", "Review")</f>
        <v>OK</v>
      </c>
      <c r="CO1340" s="361" t="str">
        <f>IF(AL1340&lt;=VLOOKUP($C1340,Projections2[[#All],[ISOCode]:[Total 2024 Colombian Returnees]],'Population Projection V2'!$AC$167,FALSE),"OK", "Review")</f>
        <v>OK</v>
      </c>
      <c r="CP1340" s="361" t="str">
        <f>IF(AO1340&lt;=VLOOKUP($C1340,Projections2[[#All],[ISOCode]:[Total 2024 Colombian Returnees]],'Population Projection V2'!$AD$167,FALSE),"OK", "Review")</f>
        <v>OK</v>
      </c>
      <c r="CQ1340" s="361" t="str">
        <f>IF(AP1340&lt;=VLOOKUP($C1340,Projections2[[#All],[ISOCode]:[Total 2024 Colombian Returnees]],'Population Projection V2'!$AE$167,FALSE),"OK", "Review")</f>
        <v>OK</v>
      </c>
      <c r="CR1340" s="361" t="str">
        <f>IF(AQ1340&lt;=VLOOKUP($C1340,Projections2[[#All],[ISOCode]:[Total 2024 Colombian Returnees]],'Population Projection V2'!$AF$167,FALSE),"OK", "Review")</f>
        <v>OK</v>
      </c>
      <c r="CS1340" s="361" t="str">
        <f>IF(AR1340&lt;=VLOOKUP($C1340,Projections2[[#All],[ISOCode]:[Total 2024 Colombian Returnees]],'Population Projection V2'!$AG$167,FALSE),"OK", "Review")</f>
        <v>OK</v>
      </c>
      <c r="CT1340" s="361" t="str">
        <f>IF(AS1340&lt;=VLOOKUP($C1340,Projections2[[#All],[ISOCode]:[Total 2024 Colombian Returnees]],'Population Projection V2'!$AH$167,FALSE),"OK", "Review")</f>
        <v>OK</v>
      </c>
      <c r="CU1340" s="361" t="str">
        <f>IF(AV1340&lt;=VLOOKUP($C1340,Projections2[[#All],[ISOCode]:[Total 2024 Colombian Returnees]],'Population Projection V2'!$AI$167,FALSE),"OK", "Review")</f>
        <v>OK</v>
      </c>
      <c r="CV1340" s="361" t="str">
        <f>IF(AW1340&lt;=VLOOKUP($C1340,Projections2[[#All],[ISOCode]:[Total 2024 Colombian Returnees]],'Population Projection V2'!$AJ$167,FALSE),"OK", "Review")</f>
        <v>OK</v>
      </c>
      <c r="CW1340" s="361" t="str">
        <f>IF(AX1340&lt;=VLOOKUP($C1340,Projections2[[#All],[ISOCode]:[Total 2024 Colombian Returnees]],'Population Projection V2'!$AK$167,FALSE),"OK", "Review")</f>
        <v>OK</v>
      </c>
      <c r="CX1340" s="361" t="str">
        <f>IF(AY1340&lt;=VLOOKUP($C1340,Projections2[[#All],[ISOCode]:[Total 2024 Colombian Returnees]],'Population Projection V2'!$AL$167,FALSE),"OK", "Review")</f>
        <v>OK</v>
      </c>
      <c r="CY1340" s="362" t="str">
        <f>IF(AZ1340&lt;=VLOOKUP($C1340,Projections2[[#All],[ISOCode]:[Total 2024 Colombian Returnees]],'Population Projection V2'!$AM$167,FALSE),"OK", "Review")</f>
        <v>OK</v>
      </c>
    </row>
    <row r="1341" spans="1:103" x14ac:dyDescent="0.25">
      <c r="A1341" s="218" t="s">
        <v>38</v>
      </c>
      <c r="B1341" s="219" t="s">
        <v>38</v>
      </c>
      <c r="C1341" s="219" t="s">
        <v>252</v>
      </c>
      <c r="D1341" s="219" t="s">
        <v>152</v>
      </c>
      <c r="E1341" s="219" t="s">
        <v>429</v>
      </c>
      <c r="F1341" s="310">
        <f t="shared" si="483"/>
        <v>0</v>
      </c>
      <c r="G1341" s="310">
        <f t="shared" si="484"/>
        <v>0</v>
      </c>
      <c r="H1341" s="310">
        <f t="shared" si="485"/>
        <v>0</v>
      </c>
      <c r="I1341" s="310">
        <f t="shared" si="486"/>
        <v>0</v>
      </c>
      <c r="J1341" s="311">
        <f t="shared" si="487"/>
        <v>0</v>
      </c>
      <c r="K1341" s="311">
        <f>VLOOKUP($C1341,Projections2[[#All],[ISOCode]:[Total 2024 Colombian Returnees]],7,0)</f>
        <v>0</v>
      </c>
      <c r="L1341" s="251"/>
      <c r="M1341" s="312"/>
      <c r="N1341" s="312"/>
      <c r="O1341" s="312"/>
      <c r="P1341" s="236"/>
      <c r="Q1341" s="252"/>
      <c r="R1341" s="224">
        <f>VLOOKUP($C1341,Projections2[[#All],[ISOCode]:[Total 2024 Colombian Returnees]],12,0)</f>
        <v>0</v>
      </c>
      <c r="S1341" s="225"/>
      <c r="T1341" s="226"/>
      <c r="U1341" s="226"/>
      <c r="V1341" s="226"/>
      <c r="W1341" s="226"/>
      <c r="X1341" s="227"/>
      <c r="Y1341" s="227">
        <f>VLOOKUP($C1341,Projections2[[#All],[ISOCode]:[Total 2024 Colombian Returnees]],17,0)</f>
        <v>0</v>
      </c>
      <c r="Z1341" s="228"/>
      <c r="AA1341" s="253"/>
      <c r="AB1341" s="253"/>
      <c r="AC1341" s="253"/>
      <c r="AD1341" s="253"/>
      <c r="AE1341" s="253"/>
      <c r="AF1341" s="253">
        <f>VLOOKUP($C1341,Projections2[[#All],[ISOCode]:[Total 2024 Colombian Returnees]],22,0)</f>
        <v>0</v>
      </c>
      <c r="AG1341" s="254"/>
      <c r="AH1341" s="313"/>
      <c r="AI1341" s="313"/>
      <c r="AJ1341" s="313"/>
      <c r="AK1341" s="313"/>
      <c r="AL1341" s="264"/>
      <c r="AM1341" s="230">
        <f>VLOOKUP($C1341,Projections2[[#All],[ISOCode]:[Total 2024 Colombian Returnees]],27,0)</f>
        <v>0</v>
      </c>
      <c r="AN1341" s="265"/>
      <c r="AO1341" s="257"/>
      <c r="AP1341" s="257"/>
      <c r="AQ1341" s="257"/>
      <c r="AR1341" s="257"/>
      <c r="AS1341" s="232"/>
      <c r="AT1341" s="232">
        <f>VLOOKUP($C1341,Projections2[[#All],[ISOCode]:[Total 2024 Colombian Returnees]],32,0)</f>
        <v>0</v>
      </c>
      <c r="AU1341" s="233"/>
      <c r="AV1341" s="258"/>
      <c r="AW1341" s="258"/>
      <c r="AX1341" s="258"/>
      <c r="AY1341" s="258"/>
      <c r="AZ1341" s="234"/>
      <c r="BA1341" s="234">
        <f>VLOOKUP($C1341,Projections2[[#All],[ISOCode]:[Total 2024 Colombian Returnees]],37,0)</f>
        <v>0</v>
      </c>
      <c r="BB1341" s="235"/>
      <c r="BC1341" s="360" t="str">
        <f t="shared" si="488"/>
        <v>Ok</v>
      </c>
      <c r="BD1341" s="361" t="str">
        <f t="shared" si="489"/>
        <v>Ok</v>
      </c>
      <c r="BE1341" s="361" t="str">
        <f t="shared" si="490"/>
        <v>Ok</v>
      </c>
      <c r="BF1341" s="361" t="str">
        <f t="shared" si="491"/>
        <v>Ok</v>
      </c>
      <c r="BG1341" s="362" t="str">
        <f t="shared" si="492"/>
        <v>Ok</v>
      </c>
      <c r="BH1341" s="360" t="str">
        <f t="shared" si="493"/>
        <v>Ok</v>
      </c>
      <c r="BI1341" s="361" t="str">
        <f t="shared" si="494"/>
        <v>Ok</v>
      </c>
      <c r="BJ1341" s="361" t="str">
        <f t="shared" si="495"/>
        <v>Ok</v>
      </c>
      <c r="BK1341" s="361" t="str">
        <f t="shared" si="496"/>
        <v>Ok</v>
      </c>
      <c r="BL1341" s="361" t="str">
        <f t="shared" si="497"/>
        <v>Ok</v>
      </c>
      <c r="BM1341" s="361" t="str">
        <f t="shared" si="498"/>
        <v>Ok</v>
      </c>
      <c r="BN1341" s="362" t="str">
        <f t="shared" si="499"/>
        <v>Ok</v>
      </c>
      <c r="BO1341" s="360" t="str">
        <f t="shared" si="500"/>
        <v>No Pop.</v>
      </c>
      <c r="BP1341" s="361" t="str">
        <f t="shared" si="501"/>
        <v>No Pop.</v>
      </c>
      <c r="BQ1341" s="361" t="str">
        <f t="shared" si="502"/>
        <v>No Pop.</v>
      </c>
      <c r="BR1341" s="361" t="str">
        <f t="shared" si="503"/>
        <v>No Pop.</v>
      </c>
      <c r="BS1341" s="361" t="str">
        <f t="shared" si="504"/>
        <v>No Pop.</v>
      </c>
      <c r="BT1341" s="361" t="str">
        <f t="shared" si="505"/>
        <v>No Pop.</v>
      </c>
      <c r="BU1341" s="362" t="str">
        <f t="shared" si="506"/>
        <v>No Pop.</v>
      </c>
      <c r="BV1341" s="360" t="str">
        <f>IF(M1341&lt;=VLOOKUP($C1341,Projections2[[#All],[ISOCode]:[Total 2024 Colombian Returnees]],'Population Projection V2'!$J$167,FALSE),"OK", "Review")</f>
        <v>OK</v>
      </c>
      <c r="BW1341" s="361" t="str">
        <f>IF(N1341&lt;=VLOOKUP($C1341,Projections2[[#All],[ISOCode]:[Total 2024 Colombian Returnees]],'Population Projection V2'!$K$167,FALSE),"OK", "Review")</f>
        <v>OK</v>
      </c>
      <c r="BX1341" s="361" t="str">
        <f>IF(O1341&lt;=VLOOKUP($C1341,Projections2[[#All],[ISOCode]:[Total 2024 Colombian Returnees]],'Population Projection V2'!$L$167,FALSE),"OK", "Review")</f>
        <v>OK</v>
      </c>
      <c r="BY1341" s="361" t="str">
        <f>IF(P1341&lt;=VLOOKUP($C1341,Projections2[[#All],[ISOCode]:[Total 2024 Colombian Returnees]],'Population Projection V2'!$M$167,FALSE),"OK", "Review")</f>
        <v>OK</v>
      </c>
      <c r="BZ1341" s="361" t="str">
        <f>IF(Q1341&lt;=VLOOKUP($C1341,Projections2[[#All],[ISOCode]:[Total 2024 Colombian Returnees]],'Population Projection V2'!$N$167,FALSE),"OK", "Review")</f>
        <v>OK</v>
      </c>
      <c r="CA1341" s="361" t="str">
        <f>IF(T1341&lt;=VLOOKUP($C1341,Projections2[[#All],[ISOCode]:[Total 2024 Colombian Returnees]],'Population Projection V2'!$O$167,FALSE),"OK", "Review")</f>
        <v>OK</v>
      </c>
      <c r="CB1341" s="361" t="str">
        <f>IF(U1341&lt;=VLOOKUP($C1341,Projections2[[#All],[ISOCode]:[Total 2024 Colombian Returnees]],'Population Projection V2'!$P$167,FALSE),"OK", "Review")</f>
        <v>OK</v>
      </c>
      <c r="CC1341" s="361" t="str">
        <f>IF(V1341&lt;=VLOOKUP($C1341,Projections2[[#All],[ISOCode]:[Total 2024 Colombian Returnees]],'Population Projection V2'!$Q$167,FALSE),"OK", "Review")</f>
        <v>OK</v>
      </c>
      <c r="CD1341" s="361" t="str">
        <f>IF(W1341&lt;=VLOOKUP($C1341,Projections2[[#All],[ISOCode]:[Total 2024 Colombian Returnees]],'Population Projection V2'!$R$167,FALSE),"OK", "Review")</f>
        <v>OK</v>
      </c>
      <c r="CE1341" s="361" t="str">
        <f>IF(X1341&lt;=VLOOKUP($C1341,Projections2[[#All],[ISOCode]:[Total 2024 Colombian Returnees]],'Population Projection V2'!$S$167,FALSE),"OK", "Review")</f>
        <v>OK</v>
      </c>
      <c r="CF1341" s="361" t="str">
        <f>IF(AA1341&lt;=VLOOKUP($C1341,Projections2[[#All],[ISOCode]:[Total 2024 Colombian Returnees]],'Population Projection V2'!$T$167,FALSE),"OK", "Review")</f>
        <v>OK</v>
      </c>
      <c r="CG1341" s="361" t="str">
        <f>IF(AB1341&lt;=VLOOKUP($C1341,Projections2[[#All],[ISOCode]:[Total 2024 Colombian Returnees]],'Population Projection V2'!$U$167,FALSE),"OK", "Review")</f>
        <v>OK</v>
      </c>
      <c r="CH1341" s="361" t="str">
        <f>IF(AC1341&lt;=VLOOKUP($C1341,Projections2[[#All],[ISOCode]:[Total 2024 Colombian Returnees]],'Population Projection V2'!$V$167,FALSE),"OK", "Review")</f>
        <v>OK</v>
      </c>
      <c r="CI1341" s="361" t="str">
        <f>IF(AD1341&lt;=VLOOKUP($C1341,Projections2[[#All],[ISOCode]:[Total 2024 Colombian Returnees]],'Population Projection V2'!$W$167,FALSE),"OK", "Review")</f>
        <v>OK</v>
      </c>
      <c r="CJ1341" s="361" t="str">
        <f>IF(AE1341&lt;=VLOOKUP($C1341,Projections2[[#All],[ISOCode]:[Total 2024 Colombian Returnees]],'Population Projection V2'!$X$167,FALSE),"OK", "Review")</f>
        <v>OK</v>
      </c>
      <c r="CK1341" s="361" t="str">
        <f>IF(AH1341&lt;=VLOOKUP($C1341,Projections2[[#All],[ISOCode]:[Total 2024 Colombian Returnees]],'Population Projection V2'!$Y$167,FALSE),"OK", "Review")</f>
        <v>OK</v>
      </c>
      <c r="CL1341" s="361" t="str">
        <f>IF(AI1341&lt;=VLOOKUP($C1341,Projections2[[#All],[ISOCode]:[Total 2024 Colombian Returnees]],'Population Projection V2'!$Z$167,FALSE),"OK", "Review")</f>
        <v>OK</v>
      </c>
      <c r="CM1341" s="361" t="str">
        <f>IF(AJ1341&lt;=VLOOKUP($C1341,Projections2[[#All],[ISOCode]:[Total 2024 Colombian Returnees]],'Population Projection V2'!$AA$167,FALSE),"OK", "Review")</f>
        <v>OK</v>
      </c>
      <c r="CN1341" s="361" t="str">
        <f>IF(AK1341&lt;=VLOOKUP($C1341,Projections2[[#All],[ISOCode]:[Total 2024 Colombian Returnees]],'Population Projection V2'!$AB$167,FALSE),"OK", "Review")</f>
        <v>OK</v>
      </c>
      <c r="CO1341" s="361" t="str">
        <f>IF(AL1341&lt;=VLOOKUP($C1341,Projections2[[#All],[ISOCode]:[Total 2024 Colombian Returnees]],'Population Projection V2'!$AC$167,FALSE),"OK", "Review")</f>
        <v>OK</v>
      </c>
      <c r="CP1341" s="361" t="str">
        <f>IF(AO1341&lt;=VLOOKUP($C1341,Projections2[[#All],[ISOCode]:[Total 2024 Colombian Returnees]],'Population Projection V2'!$AD$167,FALSE),"OK", "Review")</f>
        <v>OK</v>
      </c>
      <c r="CQ1341" s="361" t="str">
        <f>IF(AP1341&lt;=VLOOKUP($C1341,Projections2[[#All],[ISOCode]:[Total 2024 Colombian Returnees]],'Population Projection V2'!$AE$167,FALSE),"OK", "Review")</f>
        <v>OK</v>
      </c>
      <c r="CR1341" s="361" t="str">
        <f>IF(AQ1341&lt;=VLOOKUP($C1341,Projections2[[#All],[ISOCode]:[Total 2024 Colombian Returnees]],'Population Projection V2'!$AF$167,FALSE),"OK", "Review")</f>
        <v>OK</v>
      </c>
      <c r="CS1341" s="361" t="str">
        <f>IF(AR1341&lt;=VLOOKUP($C1341,Projections2[[#All],[ISOCode]:[Total 2024 Colombian Returnees]],'Population Projection V2'!$AG$167,FALSE),"OK", "Review")</f>
        <v>OK</v>
      </c>
      <c r="CT1341" s="361" t="str">
        <f>IF(AS1341&lt;=VLOOKUP($C1341,Projections2[[#All],[ISOCode]:[Total 2024 Colombian Returnees]],'Population Projection V2'!$AH$167,FALSE),"OK", "Review")</f>
        <v>OK</v>
      </c>
      <c r="CU1341" s="361" t="str">
        <f>IF(AV1341&lt;=VLOOKUP($C1341,Projections2[[#All],[ISOCode]:[Total 2024 Colombian Returnees]],'Population Projection V2'!$AI$167,FALSE),"OK", "Review")</f>
        <v>OK</v>
      </c>
      <c r="CV1341" s="361" t="str">
        <f>IF(AW1341&lt;=VLOOKUP($C1341,Projections2[[#All],[ISOCode]:[Total 2024 Colombian Returnees]],'Population Projection V2'!$AJ$167,FALSE),"OK", "Review")</f>
        <v>OK</v>
      </c>
      <c r="CW1341" s="361" t="str">
        <f>IF(AX1341&lt;=VLOOKUP($C1341,Projections2[[#All],[ISOCode]:[Total 2024 Colombian Returnees]],'Population Projection V2'!$AK$167,FALSE),"OK", "Review")</f>
        <v>OK</v>
      </c>
      <c r="CX1341" s="361" t="str">
        <f>IF(AY1341&lt;=VLOOKUP($C1341,Projections2[[#All],[ISOCode]:[Total 2024 Colombian Returnees]],'Population Projection V2'!$AL$167,FALSE),"OK", "Review")</f>
        <v>OK</v>
      </c>
      <c r="CY1341" s="362" t="str">
        <f>IF(AZ1341&lt;=VLOOKUP($C1341,Projections2[[#All],[ISOCode]:[Total 2024 Colombian Returnees]],'Population Projection V2'!$AM$167,FALSE),"OK", "Review")</f>
        <v>OK</v>
      </c>
    </row>
    <row r="1342" spans="1:103" x14ac:dyDescent="0.25">
      <c r="A1342" s="218" t="s">
        <v>38</v>
      </c>
      <c r="B1342" s="219" t="s">
        <v>38</v>
      </c>
      <c r="C1342" s="219" t="s">
        <v>253</v>
      </c>
      <c r="D1342" s="219" t="s">
        <v>153</v>
      </c>
      <c r="E1342" s="219" t="s">
        <v>429</v>
      </c>
      <c r="F1342" s="310">
        <f t="shared" si="483"/>
        <v>0</v>
      </c>
      <c r="G1342" s="310">
        <f t="shared" si="484"/>
        <v>0</v>
      </c>
      <c r="H1342" s="310">
        <f t="shared" si="485"/>
        <v>0</v>
      </c>
      <c r="I1342" s="310">
        <f t="shared" si="486"/>
        <v>0</v>
      </c>
      <c r="J1342" s="311">
        <f t="shared" si="487"/>
        <v>0</v>
      </c>
      <c r="K1342" s="311">
        <f>VLOOKUP($C1342,Projections2[[#All],[ISOCode]:[Total 2024 Colombian Returnees]],7,0)</f>
        <v>0</v>
      </c>
      <c r="L1342" s="251"/>
      <c r="M1342" s="312"/>
      <c r="N1342" s="312"/>
      <c r="O1342" s="312"/>
      <c r="P1342" s="236"/>
      <c r="Q1342" s="252"/>
      <c r="R1342" s="224">
        <f>VLOOKUP($C1342,Projections2[[#All],[ISOCode]:[Total 2024 Colombian Returnees]],12,0)</f>
        <v>0</v>
      </c>
      <c r="S1342" s="225"/>
      <c r="T1342" s="226"/>
      <c r="U1342" s="226"/>
      <c r="V1342" s="226"/>
      <c r="W1342" s="226"/>
      <c r="X1342" s="227"/>
      <c r="Y1342" s="227">
        <f>VLOOKUP($C1342,Projections2[[#All],[ISOCode]:[Total 2024 Colombian Returnees]],17,0)</f>
        <v>0</v>
      </c>
      <c r="Z1342" s="228"/>
      <c r="AA1342" s="253"/>
      <c r="AB1342" s="253"/>
      <c r="AC1342" s="253"/>
      <c r="AD1342" s="253"/>
      <c r="AE1342" s="253"/>
      <c r="AF1342" s="253">
        <f>VLOOKUP($C1342,Projections2[[#All],[ISOCode]:[Total 2024 Colombian Returnees]],22,0)</f>
        <v>0</v>
      </c>
      <c r="AG1342" s="254"/>
      <c r="AH1342" s="313"/>
      <c r="AI1342" s="313"/>
      <c r="AJ1342" s="313"/>
      <c r="AK1342" s="313"/>
      <c r="AL1342" s="264"/>
      <c r="AM1342" s="230">
        <f>VLOOKUP($C1342,Projections2[[#All],[ISOCode]:[Total 2024 Colombian Returnees]],27,0)</f>
        <v>0</v>
      </c>
      <c r="AN1342" s="265"/>
      <c r="AO1342" s="257"/>
      <c r="AP1342" s="257"/>
      <c r="AQ1342" s="257"/>
      <c r="AR1342" s="257"/>
      <c r="AS1342" s="232"/>
      <c r="AT1342" s="232">
        <f>VLOOKUP($C1342,Projections2[[#All],[ISOCode]:[Total 2024 Colombian Returnees]],32,0)</f>
        <v>0</v>
      </c>
      <c r="AU1342" s="233"/>
      <c r="AV1342" s="258"/>
      <c r="AW1342" s="258"/>
      <c r="AX1342" s="258"/>
      <c r="AY1342" s="258"/>
      <c r="AZ1342" s="234"/>
      <c r="BA1342" s="234">
        <f>VLOOKUP($C1342,Projections2[[#All],[ISOCode]:[Total 2024 Colombian Returnees]],37,0)</f>
        <v>0</v>
      </c>
      <c r="BB1342" s="235"/>
      <c r="BC1342" s="360" t="str">
        <f t="shared" si="488"/>
        <v>Ok</v>
      </c>
      <c r="BD1342" s="361" t="str">
        <f t="shared" si="489"/>
        <v>Ok</v>
      </c>
      <c r="BE1342" s="361" t="str">
        <f t="shared" si="490"/>
        <v>Ok</v>
      </c>
      <c r="BF1342" s="361" t="str">
        <f t="shared" si="491"/>
        <v>Ok</v>
      </c>
      <c r="BG1342" s="362" t="str">
        <f t="shared" si="492"/>
        <v>Ok</v>
      </c>
      <c r="BH1342" s="360" t="str">
        <f t="shared" si="493"/>
        <v>Ok</v>
      </c>
      <c r="BI1342" s="361" t="str">
        <f t="shared" si="494"/>
        <v>Ok</v>
      </c>
      <c r="BJ1342" s="361" t="str">
        <f t="shared" si="495"/>
        <v>Ok</v>
      </c>
      <c r="BK1342" s="361" t="str">
        <f t="shared" si="496"/>
        <v>Ok</v>
      </c>
      <c r="BL1342" s="361" t="str">
        <f t="shared" si="497"/>
        <v>Ok</v>
      </c>
      <c r="BM1342" s="361" t="str">
        <f t="shared" si="498"/>
        <v>Ok</v>
      </c>
      <c r="BN1342" s="362" t="str">
        <f t="shared" si="499"/>
        <v>Ok</v>
      </c>
      <c r="BO1342" s="360" t="str">
        <f t="shared" si="500"/>
        <v>No Pop.</v>
      </c>
      <c r="BP1342" s="361" t="str">
        <f t="shared" si="501"/>
        <v>No Pop.</v>
      </c>
      <c r="BQ1342" s="361" t="str">
        <f t="shared" si="502"/>
        <v>No Pop.</v>
      </c>
      <c r="BR1342" s="361" t="str">
        <f t="shared" si="503"/>
        <v>No Pop.</v>
      </c>
      <c r="BS1342" s="361" t="str">
        <f t="shared" si="504"/>
        <v>No Pop.</v>
      </c>
      <c r="BT1342" s="361" t="str">
        <f t="shared" si="505"/>
        <v>No Pop.</v>
      </c>
      <c r="BU1342" s="362" t="str">
        <f t="shared" si="506"/>
        <v>No Pop.</v>
      </c>
      <c r="BV1342" s="360" t="str">
        <f>IF(M1342&lt;=VLOOKUP($C1342,Projections2[[#All],[ISOCode]:[Total 2024 Colombian Returnees]],'Population Projection V2'!$J$167,FALSE),"OK", "Review")</f>
        <v>OK</v>
      </c>
      <c r="BW1342" s="361" t="str">
        <f>IF(N1342&lt;=VLOOKUP($C1342,Projections2[[#All],[ISOCode]:[Total 2024 Colombian Returnees]],'Population Projection V2'!$K$167,FALSE),"OK", "Review")</f>
        <v>OK</v>
      </c>
      <c r="BX1342" s="361" t="str">
        <f>IF(O1342&lt;=VLOOKUP($C1342,Projections2[[#All],[ISOCode]:[Total 2024 Colombian Returnees]],'Population Projection V2'!$L$167,FALSE),"OK", "Review")</f>
        <v>OK</v>
      </c>
      <c r="BY1342" s="361" t="str">
        <f>IF(P1342&lt;=VLOOKUP($C1342,Projections2[[#All],[ISOCode]:[Total 2024 Colombian Returnees]],'Population Projection V2'!$M$167,FALSE),"OK", "Review")</f>
        <v>OK</v>
      </c>
      <c r="BZ1342" s="361" t="str">
        <f>IF(Q1342&lt;=VLOOKUP($C1342,Projections2[[#All],[ISOCode]:[Total 2024 Colombian Returnees]],'Population Projection V2'!$N$167,FALSE),"OK", "Review")</f>
        <v>OK</v>
      </c>
      <c r="CA1342" s="361" t="str">
        <f>IF(T1342&lt;=VLOOKUP($C1342,Projections2[[#All],[ISOCode]:[Total 2024 Colombian Returnees]],'Population Projection V2'!$O$167,FALSE),"OK", "Review")</f>
        <v>OK</v>
      </c>
      <c r="CB1342" s="361" t="str">
        <f>IF(U1342&lt;=VLOOKUP($C1342,Projections2[[#All],[ISOCode]:[Total 2024 Colombian Returnees]],'Population Projection V2'!$P$167,FALSE),"OK", "Review")</f>
        <v>OK</v>
      </c>
      <c r="CC1342" s="361" t="str">
        <f>IF(V1342&lt;=VLOOKUP($C1342,Projections2[[#All],[ISOCode]:[Total 2024 Colombian Returnees]],'Population Projection V2'!$Q$167,FALSE),"OK", "Review")</f>
        <v>OK</v>
      </c>
      <c r="CD1342" s="361" t="str">
        <f>IF(W1342&lt;=VLOOKUP($C1342,Projections2[[#All],[ISOCode]:[Total 2024 Colombian Returnees]],'Population Projection V2'!$R$167,FALSE),"OK", "Review")</f>
        <v>OK</v>
      </c>
      <c r="CE1342" s="361" t="str">
        <f>IF(X1342&lt;=VLOOKUP($C1342,Projections2[[#All],[ISOCode]:[Total 2024 Colombian Returnees]],'Population Projection V2'!$S$167,FALSE),"OK", "Review")</f>
        <v>OK</v>
      </c>
      <c r="CF1342" s="361" t="str">
        <f>IF(AA1342&lt;=VLOOKUP($C1342,Projections2[[#All],[ISOCode]:[Total 2024 Colombian Returnees]],'Population Projection V2'!$T$167,FALSE),"OK", "Review")</f>
        <v>OK</v>
      </c>
      <c r="CG1342" s="361" t="str">
        <f>IF(AB1342&lt;=VLOOKUP($C1342,Projections2[[#All],[ISOCode]:[Total 2024 Colombian Returnees]],'Population Projection V2'!$U$167,FALSE),"OK", "Review")</f>
        <v>OK</v>
      </c>
      <c r="CH1342" s="361" t="str">
        <f>IF(AC1342&lt;=VLOOKUP($C1342,Projections2[[#All],[ISOCode]:[Total 2024 Colombian Returnees]],'Population Projection V2'!$V$167,FALSE),"OK", "Review")</f>
        <v>OK</v>
      </c>
      <c r="CI1342" s="361" t="str">
        <f>IF(AD1342&lt;=VLOOKUP($C1342,Projections2[[#All],[ISOCode]:[Total 2024 Colombian Returnees]],'Population Projection V2'!$W$167,FALSE),"OK", "Review")</f>
        <v>OK</v>
      </c>
      <c r="CJ1342" s="361" t="str">
        <f>IF(AE1342&lt;=VLOOKUP($C1342,Projections2[[#All],[ISOCode]:[Total 2024 Colombian Returnees]],'Population Projection V2'!$X$167,FALSE),"OK", "Review")</f>
        <v>OK</v>
      </c>
      <c r="CK1342" s="361" t="str">
        <f>IF(AH1342&lt;=VLOOKUP($C1342,Projections2[[#All],[ISOCode]:[Total 2024 Colombian Returnees]],'Population Projection V2'!$Y$167,FALSE),"OK", "Review")</f>
        <v>OK</v>
      </c>
      <c r="CL1342" s="361" t="str">
        <f>IF(AI1342&lt;=VLOOKUP($C1342,Projections2[[#All],[ISOCode]:[Total 2024 Colombian Returnees]],'Population Projection V2'!$Z$167,FALSE),"OK", "Review")</f>
        <v>OK</v>
      </c>
      <c r="CM1342" s="361" t="str">
        <f>IF(AJ1342&lt;=VLOOKUP($C1342,Projections2[[#All],[ISOCode]:[Total 2024 Colombian Returnees]],'Population Projection V2'!$AA$167,FALSE),"OK", "Review")</f>
        <v>OK</v>
      </c>
      <c r="CN1342" s="361" t="str">
        <f>IF(AK1342&lt;=VLOOKUP($C1342,Projections2[[#All],[ISOCode]:[Total 2024 Colombian Returnees]],'Population Projection V2'!$AB$167,FALSE),"OK", "Review")</f>
        <v>OK</v>
      </c>
      <c r="CO1342" s="361" t="str">
        <f>IF(AL1342&lt;=VLOOKUP($C1342,Projections2[[#All],[ISOCode]:[Total 2024 Colombian Returnees]],'Population Projection V2'!$AC$167,FALSE),"OK", "Review")</f>
        <v>OK</v>
      </c>
      <c r="CP1342" s="361" t="str">
        <f>IF(AO1342&lt;=VLOOKUP($C1342,Projections2[[#All],[ISOCode]:[Total 2024 Colombian Returnees]],'Population Projection V2'!$AD$167,FALSE),"OK", "Review")</f>
        <v>OK</v>
      </c>
      <c r="CQ1342" s="361" t="str">
        <f>IF(AP1342&lt;=VLOOKUP($C1342,Projections2[[#All],[ISOCode]:[Total 2024 Colombian Returnees]],'Population Projection V2'!$AE$167,FALSE),"OK", "Review")</f>
        <v>OK</v>
      </c>
      <c r="CR1342" s="361" t="str">
        <f>IF(AQ1342&lt;=VLOOKUP($C1342,Projections2[[#All],[ISOCode]:[Total 2024 Colombian Returnees]],'Population Projection V2'!$AF$167,FALSE),"OK", "Review")</f>
        <v>OK</v>
      </c>
      <c r="CS1342" s="361" t="str">
        <f>IF(AR1342&lt;=VLOOKUP($C1342,Projections2[[#All],[ISOCode]:[Total 2024 Colombian Returnees]],'Population Projection V2'!$AG$167,FALSE),"OK", "Review")</f>
        <v>OK</v>
      </c>
      <c r="CT1342" s="361" t="str">
        <f>IF(AS1342&lt;=VLOOKUP($C1342,Projections2[[#All],[ISOCode]:[Total 2024 Colombian Returnees]],'Population Projection V2'!$AH$167,FALSE),"OK", "Review")</f>
        <v>OK</v>
      </c>
      <c r="CU1342" s="361" t="str">
        <f>IF(AV1342&lt;=VLOOKUP($C1342,Projections2[[#All],[ISOCode]:[Total 2024 Colombian Returnees]],'Population Projection V2'!$AI$167,FALSE),"OK", "Review")</f>
        <v>OK</v>
      </c>
      <c r="CV1342" s="361" t="str">
        <f>IF(AW1342&lt;=VLOOKUP($C1342,Projections2[[#All],[ISOCode]:[Total 2024 Colombian Returnees]],'Population Projection V2'!$AJ$167,FALSE),"OK", "Review")</f>
        <v>OK</v>
      </c>
      <c r="CW1342" s="361" t="str">
        <f>IF(AX1342&lt;=VLOOKUP($C1342,Projections2[[#All],[ISOCode]:[Total 2024 Colombian Returnees]],'Population Projection V2'!$AK$167,FALSE),"OK", "Review")</f>
        <v>OK</v>
      </c>
      <c r="CX1342" s="361" t="str">
        <f>IF(AY1342&lt;=VLOOKUP($C1342,Projections2[[#All],[ISOCode]:[Total 2024 Colombian Returnees]],'Population Projection V2'!$AL$167,FALSE),"OK", "Review")</f>
        <v>OK</v>
      </c>
      <c r="CY1342" s="362" t="str">
        <f>IF(AZ1342&lt;=VLOOKUP($C1342,Projections2[[#All],[ISOCode]:[Total 2024 Colombian Returnees]],'Population Projection V2'!$AM$167,FALSE),"OK", "Review")</f>
        <v>OK</v>
      </c>
    </row>
    <row r="1343" spans="1:103" x14ac:dyDescent="0.25">
      <c r="A1343" s="218" t="s">
        <v>38</v>
      </c>
      <c r="B1343" s="219" t="s">
        <v>38</v>
      </c>
      <c r="C1343" s="219" t="s">
        <v>254</v>
      </c>
      <c r="D1343" s="219" t="s">
        <v>154</v>
      </c>
      <c r="E1343" s="219" t="s">
        <v>429</v>
      </c>
      <c r="F1343" s="310">
        <f t="shared" si="483"/>
        <v>0</v>
      </c>
      <c r="G1343" s="310">
        <f t="shared" si="484"/>
        <v>0</v>
      </c>
      <c r="H1343" s="310">
        <f t="shared" si="485"/>
        <v>0</v>
      </c>
      <c r="I1343" s="310">
        <f t="shared" si="486"/>
        <v>0</v>
      </c>
      <c r="J1343" s="311">
        <f t="shared" si="487"/>
        <v>0</v>
      </c>
      <c r="K1343" s="311">
        <f>VLOOKUP($C1343,Projections2[[#All],[ISOCode]:[Total 2024 Colombian Returnees]],7,0)</f>
        <v>0</v>
      </c>
      <c r="L1343" s="251"/>
      <c r="M1343" s="312"/>
      <c r="N1343" s="312"/>
      <c r="O1343" s="312"/>
      <c r="P1343" s="236"/>
      <c r="Q1343" s="252"/>
      <c r="R1343" s="224">
        <f>VLOOKUP($C1343,Projections2[[#All],[ISOCode]:[Total 2024 Colombian Returnees]],12,0)</f>
        <v>0</v>
      </c>
      <c r="S1343" s="225"/>
      <c r="T1343" s="226"/>
      <c r="U1343" s="226"/>
      <c r="V1343" s="226"/>
      <c r="W1343" s="226"/>
      <c r="X1343" s="227"/>
      <c r="Y1343" s="227">
        <f>VLOOKUP($C1343,Projections2[[#All],[ISOCode]:[Total 2024 Colombian Returnees]],17,0)</f>
        <v>0</v>
      </c>
      <c r="Z1343" s="228"/>
      <c r="AA1343" s="253"/>
      <c r="AB1343" s="253"/>
      <c r="AC1343" s="253"/>
      <c r="AD1343" s="253"/>
      <c r="AE1343" s="253"/>
      <c r="AF1343" s="253">
        <f>VLOOKUP($C1343,Projections2[[#All],[ISOCode]:[Total 2024 Colombian Returnees]],22,0)</f>
        <v>0</v>
      </c>
      <c r="AG1343" s="254"/>
      <c r="AH1343" s="313"/>
      <c r="AI1343" s="313"/>
      <c r="AJ1343" s="313"/>
      <c r="AK1343" s="313"/>
      <c r="AL1343" s="264"/>
      <c r="AM1343" s="230">
        <f>VLOOKUP($C1343,Projections2[[#All],[ISOCode]:[Total 2024 Colombian Returnees]],27,0)</f>
        <v>0</v>
      </c>
      <c r="AN1343" s="265"/>
      <c r="AO1343" s="257"/>
      <c r="AP1343" s="257"/>
      <c r="AQ1343" s="257"/>
      <c r="AR1343" s="257"/>
      <c r="AS1343" s="232"/>
      <c r="AT1343" s="232">
        <f>VLOOKUP($C1343,Projections2[[#All],[ISOCode]:[Total 2024 Colombian Returnees]],32,0)</f>
        <v>0</v>
      </c>
      <c r="AU1343" s="233"/>
      <c r="AV1343" s="258"/>
      <c r="AW1343" s="258"/>
      <c r="AX1343" s="258"/>
      <c r="AY1343" s="258"/>
      <c r="AZ1343" s="234"/>
      <c r="BA1343" s="234">
        <f>VLOOKUP($C1343,Projections2[[#All],[ISOCode]:[Total 2024 Colombian Returnees]],37,0)</f>
        <v>0</v>
      </c>
      <c r="BB1343" s="235"/>
      <c r="BC1343" s="360" t="str">
        <f t="shared" si="488"/>
        <v>Ok</v>
      </c>
      <c r="BD1343" s="361" t="str">
        <f t="shared" si="489"/>
        <v>Ok</v>
      </c>
      <c r="BE1343" s="361" t="str">
        <f t="shared" si="490"/>
        <v>Ok</v>
      </c>
      <c r="BF1343" s="361" t="str">
        <f t="shared" si="491"/>
        <v>Ok</v>
      </c>
      <c r="BG1343" s="362" t="str">
        <f t="shared" si="492"/>
        <v>Ok</v>
      </c>
      <c r="BH1343" s="360" t="str">
        <f t="shared" si="493"/>
        <v>Ok</v>
      </c>
      <c r="BI1343" s="361" t="str">
        <f t="shared" si="494"/>
        <v>Ok</v>
      </c>
      <c r="BJ1343" s="361" t="str">
        <f t="shared" si="495"/>
        <v>Ok</v>
      </c>
      <c r="BK1343" s="361" t="str">
        <f t="shared" si="496"/>
        <v>Ok</v>
      </c>
      <c r="BL1343" s="361" t="str">
        <f t="shared" si="497"/>
        <v>Ok</v>
      </c>
      <c r="BM1343" s="361" t="str">
        <f t="shared" si="498"/>
        <v>Ok</v>
      </c>
      <c r="BN1343" s="362" t="str">
        <f t="shared" si="499"/>
        <v>Ok</v>
      </c>
      <c r="BO1343" s="360" t="str">
        <f t="shared" si="500"/>
        <v>No Pop.</v>
      </c>
      <c r="BP1343" s="361" t="str">
        <f t="shared" si="501"/>
        <v>No Pop.</v>
      </c>
      <c r="BQ1343" s="361" t="str">
        <f t="shared" si="502"/>
        <v>No Pop.</v>
      </c>
      <c r="BR1343" s="361" t="str">
        <f t="shared" si="503"/>
        <v>No Pop.</v>
      </c>
      <c r="BS1343" s="361" t="str">
        <f t="shared" si="504"/>
        <v>No Pop.</v>
      </c>
      <c r="BT1343" s="361" t="str">
        <f t="shared" si="505"/>
        <v>No Pop.</v>
      </c>
      <c r="BU1343" s="362" t="str">
        <f t="shared" si="506"/>
        <v>No Pop.</v>
      </c>
      <c r="BV1343" s="360" t="str">
        <f>IF(M1343&lt;=VLOOKUP($C1343,Projections2[[#All],[ISOCode]:[Total 2024 Colombian Returnees]],'Population Projection V2'!$J$167,FALSE),"OK", "Review")</f>
        <v>OK</v>
      </c>
      <c r="BW1343" s="361" t="str">
        <f>IF(N1343&lt;=VLOOKUP($C1343,Projections2[[#All],[ISOCode]:[Total 2024 Colombian Returnees]],'Population Projection V2'!$K$167,FALSE),"OK", "Review")</f>
        <v>OK</v>
      </c>
      <c r="BX1343" s="361" t="str">
        <f>IF(O1343&lt;=VLOOKUP($C1343,Projections2[[#All],[ISOCode]:[Total 2024 Colombian Returnees]],'Population Projection V2'!$L$167,FALSE),"OK", "Review")</f>
        <v>OK</v>
      </c>
      <c r="BY1343" s="361" t="str">
        <f>IF(P1343&lt;=VLOOKUP($C1343,Projections2[[#All],[ISOCode]:[Total 2024 Colombian Returnees]],'Population Projection V2'!$M$167,FALSE),"OK", "Review")</f>
        <v>OK</v>
      </c>
      <c r="BZ1343" s="361" t="str">
        <f>IF(Q1343&lt;=VLOOKUP($C1343,Projections2[[#All],[ISOCode]:[Total 2024 Colombian Returnees]],'Population Projection V2'!$N$167,FALSE),"OK", "Review")</f>
        <v>OK</v>
      </c>
      <c r="CA1343" s="361" t="str">
        <f>IF(T1343&lt;=VLOOKUP($C1343,Projections2[[#All],[ISOCode]:[Total 2024 Colombian Returnees]],'Population Projection V2'!$O$167,FALSE),"OK", "Review")</f>
        <v>OK</v>
      </c>
      <c r="CB1343" s="361" t="str">
        <f>IF(U1343&lt;=VLOOKUP($C1343,Projections2[[#All],[ISOCode]:[Total 2024 Colombian Returnees]],'Population Projection V2'!$P$167,FALSE),"OK", "Review")</f>
        <v>OK</v>
      </c>
      <c r="CC1343" s="361" t="str">
        <f>IF(V1343&lt;=VLOOKUP($C1343,Projections2[[#All],[ISOCode]:[Total 2024 Colombian Returnees]],'Population Projection V2'!$Q$167,FALSE),"OK", "Review")</f>
        <v>OK</v>
      </c>
      <c r="CD1343" s="361" t="str">
        <f>IF(W1343&lt;=VLOOKUP($C1343,Projections2[[#All],[ISOCode]:[Total 2024 Colombian Returnees]],'Population Projection V2'!$R$167,FALSE),"OK", "Review")</f>
        <v>OK</v>
      </c>
      <c r="CE1343" s="361" t="str">
        <f>IF(X1343&lt;=VLOOKUP($C1343,Projections2[[#All],[ISOCode]:[Total 2024 Colombian Returnees]],'Population Projection V2'!$S$167,FALSE),"OK", "Review")</f>
        <v>OK</v>
      </c>
      <c r="CF1343" s="361" t="str">
        <f>IF(AA1343&lt;=VLOOKUP($C1343,Projections2[[#All],[ISOCode]:[Total 2024 Colombian Returnees]],'Population Projection V2'!$T$167,FALSE),"OK", "Review")</f>
        <v>OK</v>
      </c>
      <c r="CG1343" s="361" t="str">
        <f>IF(AB1343&lt;=VLOOKUP($C1343,Projections2[[#All],[ISOCode]:[Total 2024 Colombian Returnees]],'Population Projection V2'!$U$167,FALSE),"OK", "Review")</f>
        <v>OK</v>
      </c>
      <c r="CH1343" s="361" t="str">
        <f>IF(AC1343&lt;=VLOOKUP($C1343,Projections2[[#All],[ISOCode]:[Total 2024 Colombian Returnees]],'Population Projection V2'!$V$167,FALSE),"OK", "Review")</f>
        <v>OK</v>
      </c>
      <c r="CI1343" s="361" t="str">
        <f>IF(AD1343&lt;=VLOOKUP($C1343,Projections2[[#All],[ISOCode]:[Total 2024 Colombian Returnees]],'Population Projection V2'!$W$167,FALSE),"OK", "Review")</f>
        <v>OK</v>
      </c>
      <c r="CJ1343" s="361" t="str">
        <f>IF(AE1343&lt;=VLOOKUP($C1343,Projections2[[#All],[ISOCode]:[Total 2024 Colombian Returnees]],'Population Projection V2'!$X$167,FALSE),"OK", "Review")</f>
        <v>OK</v>
      </c>
      <c r="CK1343" s="361" t="str">
        <f>IF(AH1343&lt;=VLOOKUP($C1343,Projections2[[#All],[ISOCode]:[Total 2024 Colombian Returnees]],'Population Projection V2'!$Y$167,FALSE),"OK", "Review")</f>
        <v>OK</v>
      </c>
      <c r="CL1343" s="361" t="str">
        <f>IF(AI1343&lt;=VLOOKUP($C1343,Projections2[[#All],[ISOCode]:[Total 2024 Colombian Returnees]],'Population Projection V2'!$Z$167,FALSE),"OK", "Review")</f>
        <v>OK</v>
      </c>
      <c r="CM1343" s="361" t="str">
        <f>IF(AJ1343&lt;=VLOOKUP($C1343,Projections2[[#All],[ISOCode]:[Total 2024 Colombian Returnees]],'Population Projection V2'!$AA$167,FALSE),"OK", "Review")</f>
        <v>OK</v>
      </c>
      <c r="CN1343" s="361" t="str">
        <f>IF(AK1343&lt;=VLOOKUP($C1343,Projections2[[#All],[ISOCode]:[Total 2024 Colombian Returnees]],'Population Projection V2'!$AB$167,FALSE),"OK", "Review")</f>
        <v>OK</v>
      </c>
      <c r="CO1343" s="361" t="str">
        <f>IF(AL1343&lt;=VLOOKUP($C1343,Projections2[[#All],[ISOCode]:[Total 2024 Colombian Returnees]],'Population Projection V2'!$AC$167,FALSE),"OK", "Review")</f>
        <v>OK</v>
      </c>
      <c r="CP1343" s="361" t="str">
        <f>IF(AO1343&lt;=VLOOKUP($C1343,Projections2[[#All],[ISOCode]:[Total 2024 Colombian Returnees]],'Population Projection V2'!$AD$167,FALSE),"OK", "Review")</f>
        <v>OK</v>
      </c>
      <c r="CQ1343" s="361" t="str">
        <f>IF(AP1343&lt;=VLOOKUP($C1343,Projections2[[#All],[ISOCode]:[Total 2024 Colombian Returnees]],'Population Projection V2'!$AE$167,FALSE),"OK", "Review")</f>
        <v>OK</v>
      </c>
      <c r="CR1343" s="361" t="str">
        <f>IF(AQ1343&lt;=VLOOKUP($C1343,Projections2[[#All],[ISOCode]:[Total 2024 Colombian Returnees]],'Population Projection V2'!$AF$167,FALSE),"OK", "Review")</f>
        <v>OK</v>
      </c>
      <c r="CS1343" s="361" t="str">
        <f>IF(AR1343&lt;=VLOOKUP($C1343,Projections2[[#All],[ISOCode]:[Total 2024 Colombian Returnees]],'Population Projection V2'!$AG$167,FALSE),"OK", "Review")</f>
        <v>OK</v>
      </c>
      <c r="CT1343" s="361" t="str">
        <f>IF(AS1343&lt;=VLOOKUP($C1343,Projections2[[#All],[ISOCode]:[Total 2024 Colombian Returnees]],'Population Projection V2'!$AH$167,FALSE),"OK", "Review")</f>
        <v>OK</v>
      </c>
      <c r="CU1343" s="361" t="str">
        <f>IF(AV1343&lt;=VLOOKUP($C1343,Projections2[[#All],[ISOCode]:[Total 2024 Colombian Returnees]],'Population Projection V2'!$AI$167,FALSE),"OK", "Review")</f>
        <v>OK</v>
      </c>
      <c r="CV1343" s="361" t="str">
        <f>IF(AW1343&lt;=VLOOKUP($C1343,Projections2[[#All],[ISOCode]:[Total 2024 Colombian Returnees]],'Population Projection V2'!$AJ$167,FALSE),"OK", "Review")</f>
        <v>OK</v>
      </c>
      <c r="CW1343" s="361" t="str">
        <f>IF(AX1343&lt;=VLOOKUP($C1343,Projections2[[#All],[ISOCode]:[Total 2024 Colombian Returnees]],'Population Projection V2'!$AK$167,FALSE),"OK", "Review")</f>
        <v>OK</v>
      </c>
      <c r="CX1343" s="361" t="str">
        <f>IF(AY1343&lt;=VLOOKUP($C1343,Projections2[[#All],[ISOCode]:[Total 2024 Colombian Returnees]],'Population Projection V2'!$AL$167,FALSE),"OK", "Review")</f>
        <v>OK</v>
      </c>
      <c r="CY1343" s="362" t="str">
        <f>IF(AZ1343&lt;=VLOOKUP($C1343,Projections2[[#All],[ISOCode]:[Total 2024 Colombian Returnees]],'Population Projection V2'!$AM$167,FALSE),"OK", "Review")</f>
        <v>OK</v>
      </c>
    </row>
    <row r="1344" spans="1:103" x14ac:dyDescent="0.25">
      <c r="A1344" s="218" t="s">
        <v>38</v>
      </c>
      <c r="B1344" s="219" t="s">
        <v>38</v>
      </c>
      <c r="C1344" s="219" t="s">
        <v>255</v>
      </c>
      <c r="D1344" s="219" t="s">
        <v>155</v>
      </c>
      <c r="E1344" s="219" t="s">
        <v>429</v>
      </c>
      <c r="F1344" s="310">
        <f t="shared" si="483"/>
        <v>0</v>
      </c>
      <c r="G1344" s="310">
        <f t="shared" si="484"/>
        <v>0</v>
      </c>
      <c r="H1344" s="310">
        <f t="shared" si="485"/>
        <v>0</v>
      </c>
      <c r="I1344" s="310">
        <f t="shared" si="486"/>
        <v>0</v>
      </c>
      <c r="J1344" s="311">
        <f t="shared" si="487"/>
        <v>0</v>
      </c>
      <c r="K1344" s="311">
        <f>VLOOKUP($C1344,Projections2[[#All],[ISOCode]:[Total 2024 Colombian Returnees]],7,0)</f>
        <v>0</v>
      </c>
      <c r="L1344" s="251"/>
      <c r="M1344" s="312"/>
      <c r="N1344" s="312"/>
      <c r="O1344" s="312"/>
      <c r="P1344" s="236"/>
      <c r="Q1344" s="252"/>
      <c r="R1344" s="224">
        <f>VLOOKUP($C1344,Projections2[[#All],[ISOCode]:[Total 2024 Colombian Returnees]],12,0)</f>
        <v>0</v>
      </c>
      <c r="S1344" s="225"/>
      <c r="T1344" s="226"/>
      <c r="U1344" s="226"/>
      <c r="V1344" s="226"/>
      <c r="W1344" s="226"/>
      <c r="X1344" s="227"/>
      <c r="Y1344" s="227">
        <f>VLOOKUP($C1344,Projections2[[#All],[ISOCode]:[Total 2024 Colombian Returnees]],17,0)</f>
        <v>0</v>
      </c>
      <c r="Z1344" s="228"/>
      <c r="AA1344" s="253"/>
      <c r="AB1344" s="253"/>
      <c r="AC1344" s="253"/>
      <c r="AD1344" s="253"/>
      <c r="AE1344" s="253"/>
      <c r="AF1344" s="253">
        <f>VLOOKUP($C1344,Projections2[[#All],[ISOCode]:[Total 2024 Colombian Returnees]],22,0)</f>
        <v>0</v>
      </c>
      <c r="AG1344" s="254"/>
      <c r="AH1344" s="313"/>
      <c r="AI1344" s="313"/>
      <c r="AJ1344" s="313"/>
      <c r="AK1344" s="313"/>
      <c r="AL1344" s="264"/>
      <c r="AM1344" s="230">
        <f>VLOOKUP($C1344,Projections2[[#All],[ISOCode]:[Total 2024 Colombian Returnees]],27,0)</f>
        <v>0</v>
      </c>
      <c r="AN1344" s="265"/>
      <c r="AO1344" s="257"/>
      <c r="AP1344" s="257"/>
      <c r="AQ1344" s="257"/>
      <c r="AR1344" s="257"/>
      <c r="AS1344" s="232"/>
      <c r="AT1344" s="232">
        <f>VLOOKUP($C1344,Projections2[[#All],[ISOCode]:[Total 2024 Colombian Returnees]],32,0)</f>
        <v>0</v>
      </c>
      <c r="AU1344" s="233"/>
      <c r="AV1344" s="258"/>
      <c r="AW1344" s="258"/>
      <c r="AX1344" s="258"/>
      <c r="AY1344" s="258"/>
      <c r="AZ1344" s="234"/>
      <c r="BA1344" s="234">
        <f>VLOOKUP($C1344,Projections2[[#All],[ISOCode]:[Total 2024 Colombian Returnees]],37,0)</f>
        <v>0</v>
      </c>
      <c r="BB1344" s="235"/>
      <c r="BC1344" s="360" t="str">
        <f t="shared" si="488"/>
        <v>Ok</v>
      </c>
      <c r="BD1344" s="361" t="str">
        <f t="shared" si="489"/>
        <v>Ok</v>
      </c>
      <c r="BE1344" s="361" t="str">
        <f t="shared" si="490"/>
        <v>Ok</v>
      </c>
      <c r="BF1344" s="361" t="str">
        <f t="shared" si="491"/>
        <v>Ok</v>
      </c>
      <c r="BG1344" s="362" t="str">
        <f t="shared" si="492"/>
        <v>Ok</v>
      </c>
      <c r="BH1344" s="360" t="str">
        <f t="shared" si="493"/>
        <v>Ok</v>
      </c>
      <c r="BI1344" s="361" t="str">
        <f t="shared" si="494"/>
        <v>Ok</v>
      </c>
      <c r="BJ1344" s="361" t="str">
        <f t="shared" si="495"/>
        <v>Ok</v>
      </c>
      <c r="BK1344" s="361" t="str">
        <f t="shared" si="496"/>
        <v>Ok</v>
      </c>
      <c r="BL1344" s="361" t="str">
        <f t="shared" si="497"/>
        <v>Ok</v>
      </c>
      <c r="BM1344" s="361" t="str">
        <f t="shared" si="498"/>
        <v>Ok</v>
      </c>
      <c r="BN1344" s="362" t="str">
        <f t="shared" si="499"/>
        <v>Ok</v>
      </c>
      <c r="BO1344" s="360" t="str">
        <f t="shared" si="500"/>
        <v>No Pop.</v>
      </c>
      <c r="BP1344" s="361" t="str">
        <f t="shared" si="501"/>
        <v>No Pop.</v>
      </c>
      <c r="BQ1344" s="361" t="str">
        <f t="shared" si="502"/>
        <v>No Pop.</v>
      </c>
      <c r="BR1344" s="361" t="str">
        <f t="shared" si="503"/>
        <v>No Pop.</v>
      </c>
      <c r="BS1344" s="361" t="str">
        <f t="shared" si="504"/>
        <v>No Pop.</v>
      </c>
      <c r="BT1344" s="361" t="str">
        <f t="shared" si="505"/>
        <v>No Pop.</v>
      </c>
      <c r="BU1344" s="362" t="str">
        <f t="shared" si="506"/>
        <v>No Pop.</v>
      </c>
      <c r="BV1344" s="360" t="str">
        <f>IF(M1344&lt;=VLOOKUP($C1344,Projections2[[#All],[ISOCode]:[Total 2024 Colombian Returnees]],'Population Projection V2'!$J$167,FALSE),"OK", "Review")</f>
        <v>OK</v>
      </c>
      <c r="BW1344" s="361" t="str">
        <f>IF(N1344&lt;=VLOOKUP($C1344,Projections2[[#All],[ISOCode]:[Total 2024 Colombian Returnees]],'Population Projection V2'!$K$167,FALSE),"OK", "Review")</f>
        <v>OK</v>
      </c>
      <c r="BX1344" s="361" t="str">
        <f>IF(O1344&lt;=VLOOKUP($C1344,Projections2[[#All],[ISOCode]:[Total 2024 Colombian Returnees]],'Population Projection V2'!$L$167,FALSE),"OK", "Review")</f>
        <v>OK</v>
      </c>
      <c r="BY1344" s="361" t="str">
        <f>IF(P1344&lt;=VLOOKUP($C1344,Projections2[[#All],[ISOCode]:[Total 2024 Colombian Returnees]],'Population Projection V2'!$M$167,FALSE),"OK", "Review")</f>
        <v>OK</v>
      </c>
      <c r="BZ1344" s="361" t="str">
        <f>IF(Q1344&lt;=VLOOKUP($C1344,Projections2[[#All],[ISOCode]:[Total 2024 Colombian Returnees]],'Population Projection V2'!$N$167,FALSE),"OK", "Review")</f>
        <v>OK</v>
      </c>
      <c r="CA1344" s="361" t="str">
        <f>IF(T1344&lt;=VLOOKUP($C1344,Projections2[[#All],[ISOCode]:[Total 2024 Colombian Returnees]],'Population Projection V2'!$O$167,FALSE),"OK", "Review")</f>
        <v>OK</v>
      </c>
      <c r="CB1344" s="361" t="str">
        <f>IF(U1344&lt;=VLOOKUP($C1344,Projections2[[#All],[ISOCode]:[Total 2024 Colombian Returnees]],'Population Projection V2'!$P$167,FALSE),"OK", "Review")</f>
        <v>OK</v>
      </c>
      <c r="CC1344" s="361" t="str">
        <f>IF(V1344&lt;=VLOOKUP($C1344,Projections2[[#All],[ISOCode]:[Total 2024 Colombian Returnees]],'Population Projection V2'!$Q$167,FALSE),"OK", "Review")</f>
        <v>OK</v>
      </c>
      <c r="CD1344" s="361" t="str">
        <f>IF(W1344&lt;=VLOOKUP($C1344,Projections2[[#All],[ISOCode]:[Total 2024 Colombian Returnees]],'Population Projection V2'!$R$167,FALSE),"OK", "Review")</f>
        <v>OK</v>
      </c>
      <c r="CE1344" s="361" t="str">
        <f>IF(X1344&lt;=VLOOKUP($C1344,Projections2[[#All],[ISOCode]:[Total 2024 Colombian Returnees]],'Population Projection V2'!$S$167,FALSE),"OK", "Review")</f>
        <v>OK</v>
      </c>
      <c r="CF1344" s="361" t="str">
        <f>IF(AA1344&lt;=VLOOKUP($C1344,Projections2[[#All],[ISOCode]:[Total 2024 Colombian Returnees]],'Population Projection V2'!$T$167,FALSE),"OK", "Review")</f>
        <v>OK</v>
      </c>
      <c r="CG1344" s="361" t="str">
        <f>IF(AB1344&lt;=VLOOKUP($C1344,Projections2[[#All],[ISOCode]:[Total 2024 Colombian Returnees]],'Population Projection V2'!$U$167,FALSE),"OK", "Review")</f>
        <v>OK</v>
      </c>
      <c r="CH1344" s="361" t="str">
        <f>IF(AC1344&lt;=VLOOKUP($C1344,Projections2[[#All],[ISOCode]:[Total 2024 Colombian Returnees]],'Population Projection V2'!$V$167,FALSE),"OK", "Review")</f>
        <v>OK</v>
      </c>
      <c r="CI1344" s="361" t="str">
        <f>IF(AD1344&lt;=VLOOKUP($C1344,Projections2[[#All],[ISOCode]:[Total 2024 Colombian Returnees]],'Population Projection V2'!$W$167,FALSE),"OK", "Review")</f>
        <v>OK</v>
      </c>
      <c r="CJ1344" s="361" t="str">
        <f>IF(AE1344&lt;=VLOOKUP($C1344,Projections2[[#All],[ISOCode]:[Total 2024 Colombian Returnees]],'Population Projection V2'!$X$167,FALSE),"OK", "Review")</f>
        <v>OK</v>
      </c>
      <c r="CK1344" s="361" t="str">
        <f>IF(AH1344&lt;=VLOOKUP($C1344,Projections2[[#All],[ISOCode]:[Total 2024 Colombian Returnees]],'Population Projection V2'!$Y$167,FALSE),"OK", "Review")</f>
        <v>OK</v>
      </c>
      <c r="CL1344" s="361" t="str">
        <f>IF(AI1344&lt;=VLOOKUP($C1344,Projections2[[#All],[ISOCode]:[Total 2024 Colombian Returnees]],'Population Projection V2'!$Z$167,FALSE),"OK", "Review")</f>
        <v>OK</v>
      </c>
      <c r="CM1344" s="361" t="str">
        <f>IF(AJ1344&lt;=VLOOKUP($C1344,Projections2[[#All],[ISOCode]:[Total 2024 Colombian Returnees]],'Population Projection V2'!$AA$167,FALSE),"OK", "Review")</f>
        <v>OK</v>
      </c>
      <c r="CN1344" s="361" t="str">
        <f>IF(AK1344&lt;=VLOOKUP($C1344,Projections2[[#All],[ISOCode]:[Total 2024 Colombian Returnees]],'Population Projection V2'!$AB$167,FALSE),"OK", "Review")</f>
        <v>OK</v>
      </c>
      <c r="CO1344" s="361" t="str">
        <f>IF(AL1344&lt;=VLOOKUP($C1344,Projections2[[#All],[ISOCode]:[Total 2024 Colombian Returnees]],'Population Projection V2'!$AC$167,FALSE),"OK", "Review")</f>
        <v>OK</v>
      </c>
      <c r="CP1344" s="361" t="str">
        <f>IF(AO1344&lt;=VLOOKUP($C1344,Projections2[[#All],[ISOCode]:[Total 2024 Colombian Returnees]],'Population Projection V2'!$AD$167,FALSE),"OK", "Review")</f>
        <v>OK</v>
      </c>
      <c r="CQ1344" s="361" t="str">
        <f>IF(AP1344&lt;=VLOOKUP($C1344,Projections2[[#All],[ISOCode]:[Total 2024 Colombian Returnees]],'Population Projection V2'!$AE$167,FALSE),"OK", "Review")</f>
        <v>OK</v>
      </c>
      <c r="CR1344" s="361" t="str">
        <f>IF(AQ1344&lt;=VLOOKUP($C1344,Projections2[[#All],[ISOCode]:[Total 2024 Colombian Returnees]],'Population Projection V2'!$AF$167,FALSE),"OK", "Review")</f>
        <v>OK</v>
      </c>
      <c r="CS1344" s="361" t="str">
        <f>IF(AR1344&lt;=VLOOKUP($C1344,Projections2[[#All],[ISOCode]:[Total 2024 Colombian Returnees]],'Population Projection V2'!$AG$167,FALSE),"OK", "Review")</f>
        <v>OK</v>
      </c>
      <c r="CT1344" s="361" t="str">
        <f>IF(AS1344&lt;=VLOOKUP($C1344,Projections2[[#All],[ISOCode]:[Total 2024 Colombian Returnees]],'Population Projection V2'!$AH$167,FALSE),"OK", "Review")</f>
        <v>OK</v>
      </c>
      <c r="CU1344" s="361" t="str">
        <f>IF(AV1344&lt;=VLOOKUP($C1344,Projections2[[#All],[ISOCode]:[Total 2024 Colombian Returnees]],'Population Projection V2'!$AI$167,FALSE),"OK", "Review")</f>
        <v>OK</v>
      </c>
      <c r="CV1344" s="361" t="str">
        <f>IF(AW1344&lt;=VLOOKUP($C1344,Projections2[[#All],[ISOCode]:[Total 2024 Colombian Returnees]],'Population Projection V2'!$AJ$167,FALSE),"OK", "Review")</f>
        <v>OK</v>
      </c>
      <c r="CW1344" s="361" t="str">
        <f>IF(AX1344&lt;=VLOOKUP($C1344,Projections2[[#All],[ISOCode]:[Total 2024 Colombian Returnees]],'Population Projection V2'!$AK$167,FALSE),"OK", "Review")</f>
        <v>OK</v>
      </c>
      <c r="CX1344" s="361" t="str">
        <f>IF(AY1344&lt;=VLOOKUP($C1344,Projections2[[#All],[ISOCode]:[Total 2024 Colombian Returnees]],'Population Projection V2'!$AL$167,FALSE),"OK", "Review")</f>
        <v>OK</v>
      </c>
      <c r="CY1344" s="362" t="str">
        <f>IF(AZ1344&lt;=VLOOKUP($C1344,Projections2[[#All],[ISOCode]:[Total 2024 Colombian Returnees]],'Population Projection V2'!$AM$167,FALSE),"OK", "Review")</f>
        <v>OK</v>
      </c>
    </row>
    <row r="1345" spans="1:103" x14ac:dyDescent="0.25">
      <c r="A1345" s="218" t="s">
        <v>38</v>
      </c>
      <c r="B1345" s="219" t="s">
        <v>38</v>
      </c>
      <c r="C1345" s="219" t="s">
        <v>256</v>
      </c>
      <c r="D1345" s="219" t="s">
        <v>156</v>
      </c>
      <c r="E1345" s="219" t="s">
        <v>429</v>
      </c>
      <c r="F1345" s="310">
        <f t="shared" si="483"/>
        <v>0</v>
      </c>
      <c r="G1345" s="310">
        <f t="shared" si="484"/>
        <v>0</v>
      </c>
      <c r="H1345" s="310">
        <f t="shared" si="485"/>
        <v>0</v>
      </c>
      <c r="I1345" s="310">
        <f t="shared" si="486"/>
        <v>0</v>
      </c>
      <c r="J1345" s="311">
        <f t="shared" si="487"/>
        <v>0</v>
      </c>
      <c r="K1345" s="311">
        <f>VLOOKUP($C1345,Projections2[[#All],[ISOCode]:[Total 2024 Colombian Returnees]],7,0)</f>
        <v>0</v>
      </c>
      <c r="L1345" s="251"/>
      <c r="M1345" s="312"/>
      <c r="N1345" s="312"/>
      <c r="O1345" s="312"/>
      <c r="P1345" s="236"/>
      <c r="Q1345" s="252"/>
      <c r="R1345" s="224">
        <f>VLOOKUP($C1345,Projections2[[#All],[ISOCode]:[Total 2024 Colombian Returnees]],12,0)</f>
        <v>0</v>
      </c>
      <c r="S1345" s="225"/>
      <c r="T1345" s="226"/>
      <c r="U1345" s="226"/>
      <c r="V1345" s="226"/>
      <c r="W1345" s="226"/>
      <c r="X1345" s="227"/>
      <c r="Y1345" s="227">
        <f>VLOOKUP($C1345,Projections2[[#All],[ISOCode]:[Total 2024 Colombian Returnees]],17,0)</f>
        <v>0</v>
      </c>
      <c r="Z1345" s="228"/>
      <c r="AA1345" s="253"/>
      <c r="AB1345" s="253"/>
      <c r="AC1345" s="253"/>
      <c r="AD1345" s="253"/>
      <c r="AE1345" s="253"/>
      <c r="AF1345" s="253">
        <f>VLOOKUP($C1345,Projections2[[#All],[ISOCode]:[Total 2024 Colombian Returnees]],22,0)</f>
        <v>0</v>
      </c>
      <c r="AG1345" s="254"/>
      <c r="AH1345" s="313"/>
      <c r="AI1345" s="313"/>
      <c r="AJ1345" s="313"/>
      <c r="AK1345" s="313"/>
      <c r="AL1345" s="264"/>
      <c r="AM1345" s="230">
        <f>VLOOKUP($C1345,Projections2[[#All],[ISOCode]:[Total 2024 Colombian Returnees]],27,0)</f>
        <v>0</v>
      </c>
      <c r="AN1345" s="265"/>
      <c r="AO1345" s="257"/>
      <c r="AP1345" s="257"/>
      <c r="AQ1345" s="257"/>
      <c r="AR1345" s="257"/>
      <c r="AS1345" s="232"/>
      <c r="AT1345" s="232">
        <f>VLOOKUP($C1345,Projections2[[#All],[ISOCode]:[Total 2024 Colombian Returnees]],32,0)</f>
        <v>0</v>
      </c>
      <c r="AU1345" s="233"/>
      <c r="AV1345" s="258"/>
      <c r="AW1345" s="258"/>
      <c r="AX1345" s="258"/>
      <c r="AY1345" s="258"/>
      <c r="AZ1345" s="234"/>
      <c r="BA1345" s="234">
        <f>VLOOKUP($C1345,Projections2[[#All],[ISOCode]:[Total 2024 Colombian Returnees]],37,0)</f>
        <v>0</v>
      </c>
      <c r="BB1345" s="235"/>
      <c r="BC1345" s="360" t="str">
        <f t="shared" si="488"/>
        <v>Ok</v>
      </c>
      <c r="BD1345" s="361" t="str">
        <f t="shared" si="489"/>
        <v>Ok</v>
      </c>
      <c r="BE1345" s="361" t="str">
        <f t="shared" si="490"/>
        <v>Ok</v>
      </c>
      <c r="BF1345" s="361" t="str">
        <f t="shared" si="491"/>
        <v>Ok</v>
      </c>
      <c r="BG1345" s="362" t="str">
        <f t="shared" si="492"/>
        <v>Ok</v>
      </c>
      <c r="BH1345" s="360" t="str">
        <f t="shared" si="493"/>
        <v>Ok</v>
      </c>
      <c r="BI1345" s="361" t="str">
        <f t="shared" si="494"/>
        <v>Ok</v>
      </c>
      <c r="BJ1345" s="361" t="str">
        <f t="shared" si="495"/>
        <v>Ok</v>
      </c>
      <c r="BK1345" s="361" t="str">
        <f t="shared" si="496"/>
        <v>Ok</v>
      </c>
      <c r="BL1345" s="361" t="str">
        <f t="shared" si="497"/>
        <v>Ok</v>
      </c>
      <c r="BM1345" s="361" t="str">
        <f t="shared" si="498"/>
        <v>Ok</v>
      </c>
      <c r="BN1345" s="362" t="str">
        <f t="shared" si="499"/>
        <v>Ok</v>
      </c>
      <c r="BO1345" s="360" t="str">
        <f t="shared" si="500"/>
        <v>No Pop.</v>
      </c>
      <c r="BP1345" s="361" t="str">
        <f t="shared" si="501"/>
        <v>No Pop.</v>
      </c>
      <c r="BQ1345" s="361" t="str">
        <f t="shared" si="502"/>
        <v>No Pop.</v>
      </c>
      <c r="BR1345" s="361" t="str">
        <f t="shared" si="503"/>
        <v>No Pop.</v>
      </c>
      <c r="BS1345" s="361" t="str">
        <f t="shared" si="504"/>
        <v>No Pop.</v>
      </c>
      <c r="BT1345" s="361" t="str">
        <f t="shared" si="505"/>
        <v>No Pop.</v>
      </c>
      <c r="BU1345" s="362" t="str">
        <f t="shared" si="506"/>
        <v>No Pop.</v>
      </c>
      <c r="BV1345" s="360" t="str">
        <f>IF(M1345&lt;=VLOOKUP($C1345,Projections2[[#All],[ISOCode]:[Total 2024 Colombian Returnees]],'Population Projection V2'!$J$167,FALSE),"OK", "Review")</f>
        <v>OK</v>
      </c>
      <c r="BW1345" s="361" t="str">
        <f>IF(N1345&lt;=VLOOKUP($C1345,Projections2[[#All],[ISOCode]:[Total 2024 Colombian Returnees]],'Population Projection V2'!$K$167,FALSE),"OK", "Review")</f>
        <v>OK</v>
      </c>
      <c r="BX1345" s="361" t="str">
        <f>IF(O1345&lt;=VLOOKUP($C1345,Projections2[[#All],[ISOCode]:[Total 2024 Colombian Returnees]],'Population Projection V2'!$L$167,FALSE),"OK", "Review")</f>
        <v>OK</v>
      </c>
      <c r="BY1345" s="361" t="str">
        <f>IF(P1345&lt;=VLOOKUP($C1345,Projections2[[#All],[ISOCode]:[Total 2024 Colombian Returnees]],'Population Projection V2'!$M$167,FALSE),"OK", "Review")</f>
        <v>OK</v>
      </c>
      <c r="BZ1345" s="361" t="str">
        <f>IF(Q1345&lt;=VLOOKUP($C1345,Projections2[[#All],[ISOCode]:[Total 2024 Colombian Returnees]],'Population Projection V2'!$N$167,FALSE),"OK", "Review")</f>
        <v>OK</v>
      </c>
      <c r="CA1345" s="361" t="str">
        <f>IF(T1345&lt;=VLOOKUP($C1345,Projections2[[#All],[ISOCode]:[Total 2024 Colombian Returnees]],'Population Projection V2'!$O$167,FALSE),"OK", "Review")</f>
        <v>OK</v>
      </c>
      <c r="CB1345" s="361" t="str">
        <f>IF(U1345&lt;=VLOOKUP($C1345,Projections2[[#All],[ISOCode]:[Total 2024 Colombian Returnees]],'Population Projection V2'!$P$167,FALSE),"OK", "Review")</f>
        <v>OK</v>
      </c>
      <c r="CC1345" s="361" t="str">
        <f>IF(V1345&lt;=VLOOKUP($C1345,Projections2[[#All],[ISOCode]:[Total 2024 Colombian Returnees]],'Population Projection V2'!$Q$167,FALSE),"OK", "Review")</f>
        <v>OK</v>
      </c>
      <c r="CD1345" s="361" t="str">
        <f>IF(W1345&lt;=VLOOKUP($C1345,Projections2[[#All],[ISOCode]:[Total 2024 Colombian Returnees]],'Population Projection V2'!$R$167,FALSE),"OK", "Review")</f>
        <v>OK</v>
      </c>
      <c r="CE1345" s="361" t="str">
        <f>IF(X1345&lt;=VLOOKUP($C1345,Projections2[[#All],[ISOCode]:[Total 2024 Colombian Returnees]],'Population Projection V2'!$S$167,FALSE),"OK", "Review")</f>
        <v>OK</v>
      </c>
      <c r="CF1345" s="361" t="str">
        <f>IF(AA1345&lt;=VLOOKUP($C1345,Projections2[[#All],[ISOCode]:[Total 2024 Colombian Returnees]],'Population Projection V2'!$T$167,FALSE),"OK", "Review")</f>
        <v>OK</v>
      </c>
      <c r="CG1345" s="361" t="str">
        <f>IF(AB1345&lt;=VLOOKUP($C1345,Projections2[[#All],[ISOCode]:[Total 2024 Colombian Returnees]],'Population Projection V2'!$U$167,FALSE),"OK", "Review")</f>
        <v>OK</v>
      </c>
      <c r="CH1345" s="361" t="str">
        <f>IF(AC1345&lt;=VLOOKUP($C1345,Projections2[[#All],[ISOCode]:[Total 2024 Colombian Returnees]],'Population Projection V2'!$V$167,FALSE),"OK", "Review")</f>
        <v>OK</v>
      </c>
      <c r="CI1345" s="361" t="str">
        <f>IF(AD1345&lt;=VLOOKUP($C1345,Projections2[[#All],[ISOCode]:[Total 2024 Colombian Returnees]],'Population Projection V2'!$W$167,FALSE),"OK", "Review")</f>
        <v>OK</v>
      </c>
      <c r="CJ1345" s="361" t="str">
        <f>IF(AE1345&lt;=VLOOKUP($C1345,Projections2[[#All],[ISOCode]:[Total 2024 Colombian Returnees]],'Population Projection V2'!$X$167,FALSE),"OK", "Review")</f>
        <v>OK</v>
      </c>
      <c r="CK1345" s="361" t="str">
        <f>IF(AH1345&lt;=VLOOKUP($C1345,Projections2[[#All],[ISOCode]:[Total 2024 Colombian Returnees]],'Population Projection V2'!$Y$167,FALSE),"OK", "Review")</f>
        <v>OK</v>
      </c>
      <c r="CL1345" s="361" t="str">
        <f>IF(AI1345&lt;=VLOOKUP($C1345,Projections2[[#All],[ISOCode]:[Total 2024 Colombian Returnees]],'Population Projection V2'!$Z$167,FALSE),"OK", "Review")</f>
        <v>OK</v>
      </c>
      <c r="CM1345" s="361" t="str">
        <f>IF(AJ1345&lt;=VLOOKUP($C1345,Projections2[[#All],[ISOCode]:[Total 2024 Colombian Returnees]],'Population Projection V2'!$AA$167,FALSE),"OK", "Review")</f>
        <v>OK</v>
      </c>
      <c r="CN1345" s="361" t="str">
        <f>IF(AK1345&lt;=VLOOKUP($C1345,Projections2[[#All],[ISOCode]:[Total 2024 Colombian Returnees]],'Population Projection V2'!$AB$167,FALSE),"OK", "Review")</f>
        <v>OK</v>
      </c>
      <c r="CO1345" s="361" t="str">
        <f>IF(AL1345&lt;=VLOOKUP($C1345,Projections2[[#All],[ISOCode]:[Total 2024 Colombian Returnees]],'Population Projection V2'!$AC$167,FALSE),"OK", "Review")</f>
        <v>OK</v>
      </c>
      <c r="CP1345" s="361" t="str">
        <f>IF(AO1345&lt;=VLOOKUP($C1345,Projections2[[#All],[ISOCode]:[Total 2024 Colombian Returnees]],'Population Projection V2'!$AD$167,FALSE),"OK", "Review")</f>
        <v>OK</v>
      </c>
      <c r="CQ1345" s="361" t="str">
        <f>IF(AP1345&lt;=VLOOKUP($C1345,Projections2[[#All],[ISOCode]:[Total 2024 Colombian Returnees]],'Population Projection V2'!$AE$167,FALSE),"OK", "Review")</f>
        <v>OK</v>
      </c>
      <c r="CR1345" s="361" t="str">
        <f>IF(AQ1345&lt;=VLOOKUP($C1345,Projections2[[#All],[ISOCode]:[Total 2024 Colombian Returnees]],'Population Projection V2'!$AF$167,FALSE),"OK", "Review")</f>
        <v>OK</v>
      </c>
      <c r="CS1345" s="361" t="str">
        <f>IF(AR1345&lt;=VLOOKUP($C1345,Projections2[[#All],[ISOCode]:[Total 2024 Colombian Returnees]],'Population Projection V2'!$AG$167,FALSE),"OK", "Review")</f>
        <v>OK</v>
      </c>
      <c r="CT1345" s="361" t="str">
        <f>IF(AS1345&lt;=VLOOKUP($C1345,Projections2[[#All],[ISOCode]:[Total 2024 Colombian Returnees]],'Population Projection V2'!$AH$167,FALSE),"OK", "Review")</f>
        <v>OK</v>
      </c>
      <c r="CU1345" s="361" t="str">
        <f>IF(AV1345&lt;=VLOOKUP($C1345,Projections2[[#All],[ISOCode]:[Total 2024 Colombian Returnees]],'Population Projection V2'!$AI$167,FALSE),"OK", "Review")</f>
        <v>OK</v>
      </c>
      <c r="CV1345" s="361" t="str">
        <f>IF(AW1345&lt;=VLOOKUP($C1345,Projections2[[#All],[ISOCode]:[Total 2024 Colombian Returnees]],'Population Projection V2'!$AJ$167,FALSE),"OK", "Review")</f>
        <v>OK</v>
      </c>
      <c r="CW1345" s="361" t="str">
        <f>IF(AX1345&lt;=VLOOKUP($C1345,Projections2[[#All],[ISOCode]:[Total 2024 Colombian Returnees]],'Population Projection V2'!$AK$167,FALSE),"OK", "Review")</f>
        <v>OK</v>
      </c>
      <c r="CX1345" s="361" t="str">
        <f>IF(AY1345&lt;=VLOOKUP($C1345,Projections2[[#All],[ISOCode]:[Total 2024 Colombian Returnees]],'Population Projection V2'!$AL$167,FALSE),"OK", "Review")</f>
        <v>OK</v>
      </c>
      <c r="CY1345" s="362" t="str">
        <f>IF(AZ1345&lt;=VLOOKUP($C1345,Projections2[[#All],[ISOCode]:[Total 2024 Colombian Returnees]],'Population Projection V2'!$AM$167,FALSE),"OK", "Review")</f>
        <v>OK</v>
      </c>
    </row>
    <row r="1346" spans="1:103" x14ac:dyDescent="0.25">
      <c r="A1346" s="218" t="s">
        <v>38</v>
      </c>
      <c r="B1346" s="219" t="s">
        <v>38</v>
      </c>
      <c r="C1346" s="219" t="s">
        <v>257</v>
      </c>
      <c r="D1346" s="219" t="s">
        <v>157</v>
      </c>
      <c r="E1346" s="219" t="s">
        <v>429</v>
      </c>
      <c r="F1346" s="310">
        <f t="shared" si="483"/>
        <v>0</v>
      </c>
      <c r="G1346" s="310">
        <f t="shared" si="484"/>
        <v>0</v>
      </c>
      <c r="H1346" s="310">
        <f t="shared" si="485"/>
        <v>0</v>
      </c>
      <c r="I1346" s="310">
        <f t="shared" si="486"/>
        <v>0</v>
      </c>
      <c r="J1346" s="311">
        <f t="shared" si="487"/>
        <v>0</v>
      </c>
      <c r="K1346" s="311">
        <f>VLOOKUP($C1346,Projections2[[#All],[ISOCode]:[Total 2024 Colombian Returnees]],7,0)</f>
        <v>0</v>
      </c>
      <c r="L1346" s="251"/>
      <c r="M1346" s="312"/>
      <c r="N1346" s="312"/>
      <c r="O1346" s="312"/>
      <c r="P1346" s="236"/>
      <c r="Q1346" s="252"/>
      <c r="R1346" s="224">
        <f>VLOOKUP($C1346,Projections2[[#All],[ISOCode]:[Total 2024 Colombian Returnees]],12,0)</f>
        <v>0</v>
      </c>
      <c r="S1346" s="225"/>
      <c r="T1346" s="226"/>
      <c r="U1346" s="226"/>
      <c r="V1346" s="226"/>
      <c r="W1346" s="226"/>
      <c r="X1346" s="227"/>
      <c r="Y1346" s="227">
        <f>VLOOKUP($C1346,Projections2[[#All],[ISOCode]:[Total 2024 Colombian Returnees]],17,0)</f>
        <v>0</v>
      </c>
      <c r="Z1346" s="228"/>
      <c r="AA1346" s="253"/>
      <c r="AB1346" s="253"/>
      <c r="AC1346" s="253"/>
      <c r="AD1346" s="253"/>
      <c r="AE1346" s="253"/>
      <c r="AF1346" s="253">
        <f>VLOOKUP($C1346,Projections2[[#All],[ISOCode]:[Total 2024 Colombian Returnees]],22,0)</f>
        <v>0</v>
      </c>
      <c r="AG1346" s="254"/>
      <c r="AH1346" s="313"/>
      <c r="AI1346" s="313"/>
      <c r="AJ1346" s="313"/>
      <c r="AK1346" s="313"/>
      <c r="AL1346" s="264"/>
      <c r="AM1346" s="230">
        <f>VLOOKUP($C1346,Projections2[[#All],[ISOCode]:[Total 2024 Colombian Returnees]],27,0)</f>
        <v>0</v>
      </c>
      <c r="AN1346" s="265"/>
      <c r="AO1346" s="257"/>
      <c r="AP1346" s="257"/>
      <c r="AQ1346" s="257"/>
      <c r="AR1346" s="257"/>
      <c r="AS1346" s="232"/>
      <c r="AT1346" s="232">
        <f>VLOOKUP($C1346,Projections2[[#All],[ISOCode]:[Total 2024 Colombian Returnees]],32,0)</f>
        <v>0</v>
      </c>
      <c r="AU1346" s="233"/>
      <c r="AV1346" s="258"/>
      <c r="AW1346" s="258"/>
      <c r="AX1346" s="258"/>
      <c r="AY1346" s="258"/>
      <c r="AZ1346" s="234"/>
      <c r="BA1346" s="234">
        <f>VLOOKUP($C1346,Projections2[[#All],[ISOCode]:[Total 2024 Colombian Returnees]],37,0)</f>
        <v>0</v>
      </c>
      <c r="BB1346" s="235"/>
      <c r="BC1346" s="360" t="str">
        <f t="shared" si="488"/>
        <v>Ok</v>
      </c>
      <c r="BD1346" s="361" t="str">
        <f t="shared" si="489"/>
        <v>Ok</v>
      </c>
      <c r="BE1346" s="361" t="str">
        <f t="shared" si="490"/>
        <v>Ok</v>
      </c>
      <c r="BF1346" s="361" t="str">
        <f t="shared" si="491"/>
        <v>Ok</v>
      </c>
      <c r="BG1346" s="362" t="str">
        <f t="shared" si="492"/>
        <v>Ok</v>
      </c>
      <c r="BH1346" s="360" t="str">
        <f t="shared" si="493"/>
        <v>Ok</v>
      </c>
      <c r="BI1346" s="361" t="str">
        <f t="shared" si="494"/>
        <v>Ok</v>
      </c>
      <c r="BJ1346" s="361" t="str">
        <f t="shared" si="495"/>
        <v>Ok</v>
      </c>
      <c r="BK1346" s="361" t="str">
        <f t="shared" si="496"/>
        <v>Ok</v>
      </c>
      <c r="BL1346" s="361" t="str">
        <f t="shared" si="497"/>
        <v>Ok</v>
      </c>
      <c r="BM1346" s="361" t="str">
        <f t="shared" si="498"/>
        <v>Ok</v>
      </c>
      <c r="BN1346" s="362" t="str">
        <f t="shared" si="499"/>
        <v>Ok</v>
      </c>
      <c r="BO1346" s="360" t="str">
        <f t="shared" si="500"/>
        <v>No Pop.</v>
      </c>
      <c r="BP1346" s="361" t="str">
        <f t="shared" si="501"/>
        <v>No Pop.</v>
      </c>
      <c r="BQ1346" s="361" t="str">
        <f t="shared" si="502"/>
        <v>No Pop.</v>
      </c>
      <c r="BR1346" s="361" t="str">
        <f t="shared" si="503"/>
        <v>No Pop.</v>
      </c>
      <c r="BS1346" s="361" t="str">
        <f t="shared" si="504"/>
        <v>No Pop.</v>
      </c>
      <c r="BT1346" s="361" t="str">
        <f t="shared" si="505"/>
        <v>No Pop.</v>
      </c>
      <c r="BU1346" s="362" t="str">
        <f t="shared" si="506"/>
        <v>No Pop.</v>
      </c>
      <c r="BV1346" s="360" t="str">
        <f>IF(M1346&lt;=VLOOKUP($C1346,Projections2[[#All],[ISOCode]:[Total 2024 Colombian Returnees]],'Population Projection V2'!$J$167,FALSE),"OK", "Review")</f>
        <v>OK</v>
      </c>
      <c r="BW1346" s="361" t="str">
        <f>IF(N1346&lt;=VLOOKUP($C1346,Projections2[[#All],[ISOCode]:[Total 2024 Colombian Returnees]],'Population Projection V2'!$K$167,FALSE),"OK", "Review")</f>
        <v>OK</v>
      </c>
      <c r="BX1346" s="361" t="str">
        <f>IF(O1346&lt;=VLOOKUP($C1346,Projections2[[#All],[ISOCode]:[Total 2024 Colombian Returnees]],'Population Projection V2'!$L$167,FALSE),"OK", "Review")</f>
        <v>OK</v>
      </c>
      <c r="BY1346" s="361" t="str">
        <f>IF(P1346&lt;=VLOOKUP($C1346,Projections2[[#All],[ISOCode]:[Total 2024 Colombian Returnees]],'Population Projection V2'!$M$167,FALSE),"OK", "Review")</f>
        <v>OK</v>
      </c>
      <c r="BZ1346" s="361" t="str">
        <f>IF(Q1346&lt;=VLOOKUP($C1346,Projections2[[#All],[ISOCode]:[Total 2024 Colombian Returnees]],'Population Projection V2'!$N$167,FALSE),"OK", "Review")</f>
        <v>OK</v>
      </c>
      <c r="CA1346" s="361" t="str">
        <f>IF(T1346&lt;=VLOOKUP($C1346,Projections2[[#All],[ISOCode]:[Total 2024 Colombian Returnees]],'Population Projection V2'!$O$167,FALSE),"OK", "Review")</f>
        <v>OK</v>
      </c>
      <c r="CB1346" s="361" t="str">
        <f>IF(U1346&lt;=VLOOKUP($C1346,Projections2[[#All],[ISOCode]:[Total 2024 Colombian Returnees]],'Population Projection V2'!$P$167,FALSE),"OK", "Review")</f>
        <v>OK</v>
      </c>
      <c r="CC1346" s="361" t="str">
        <f>IF(V1346&lt;=VLOOKUP($C1346,Projections2[[#All],[ISOCode]:[Total 2024 Colombian Returnees]],'Population Projection V2'!$Q$167,FALSE),"OK", "Review")</f>
        <v>OK</v>
      </c>
      <c r="CD1346" s="361" t="str">
        <f>IF(W1346&lt;=VLOOKUP($C1346,Projections2[[#All],[ISOCode]:[Total 2024 Colombian Returnees]],'Population Projection V2'!$R$167,FALSE),"OK", "Review")</f>
        <v>OK</v>
      </c>
      <c r="CE1346" s="361" t="str">
        <f>IF(X1346&lt;=VLOOKUP($C1346,Projections2[[#All],[ISOCode]:[Total 2024 Colombian Returnees]],'Population Projection V2'!$S$167,FALSE),"OK", "Review")</f>
        <v>OK</v>
      </c>
      <c r="CF1346" s="361" t="str">
        <f>IF(AA1346&lt;=VLOOKUP($C1346,Projections2[[#All],[ISOCode]:[Total 2024 Colombian Returnees]],'Population Projection V2'!$T$167,FALSE),"OK", "Review")</f>
        <v>OK</v>
      </c>
      <c r="CG1346" s="361" t="str">
        <f>IF(AB1346&lt;=VLOOKUP($C1346,Projections2[[#All],[ISOCode]:[Total 2024 Colombian Returnees]],'Population Projection V2'!$U$167,FALSE),"OK", "Review")</f>
        <v>OK</v>
      </c>
      <c r="CH1346" s="361" t="str">
        <f>IF(AC1346&lt;=VLOOKUP($C1346,Projections2[[#All],[ISOCode]:[Total 2024 Colombian Returnees]],'Population Projection V2'!$V$167,FALSE),"OK", "Review")</f>
        <v>OK</v>
      </c>
      <c r="CI1346" s="361" t="str">
        <f>IF(AD1346&lt;=VLOOKUP($C1346,Projections2[[#All],[ISOCode]:[Total 2024 Colombian Returnees]],'Population Projection V2'!$W$167,FALSE),"OK", "Review")</f>
        <v>OK</v>
      </c>
      <c r="CJ1346" s="361" t="str">
        <f>IF(AE1346&lt;=VLOOKUP($C1346,Projections2[[#All],[ISOCode]:[Total 2024 Colombian Returnees]],'Population Projection V2'!$X$167,FALSE),"OK", "Review")</f>
        <v>OK</v>
      </c>
      <c r="CK1346" s="361" t="str">
        <f>IF(AH1346&lt;=VLOOKUP($C1346,Projections2[[#All],[ISOCode]:[Total 2024 Colombian Returnees]],'Population Projection V2'!$Y$167,FALSE),"OK", "Review")</f>
        <v>OK</v>
      </c>
      <c r="CL1346" s="361" t="str">
        <f>IF(AI1346&lt;=VLOOKUP($C1346,Projections2[[#All],[ISOCode]:[Total 2024 Colombian Returnees]],'Population Projection V2'!$Z$167,FALSE),"OK", "Review")</f>
        <v>OK</v>
      </c>
      <c r="CM1346" s="361" t="str">
        <f>IF(AJ1346&lt;=VLOOKUP($C1346,Projections2[[#All],[ISOCode]:[Total 2024 Colombian Returnees]],'Population Projection V2'!$AA$167,FALSE),"OK", "Review")</f>
        <v>OK</v>
      </c>
      <c r="CN1346" s="361" t="str">
        <f>IF(AK1346&lt;=VLOOKUP($C1346,Projections2[[#All],[ISOCode]:[Total 2024 Colombian Returnees]],'Population Projection V2'!$AB$167,FALSE),"OK", "Review")</f>
        <v>OK</v>
      </c>
      <c r="CO1346" s="361" t="str">
        <f>IF(AL1346&lt;=VLOOKUP($C1346,Projections2[[#All],[ISOCode]:[Total 2024 Colombian Returnees]],'Population Projection V2'!$AC$167,FALSE),"OK", "Review")</f>
        <v>OK</v>
      </c>
      <c r="CP1346" s="361" t="str">
        <f>IF(AO1346&lt;=VLOOKUP($C1346,Projections2[[#All],[ISOCode]:[Total 2024 Colombian Returnees]],'Population Projection V2'!$AD$167,FALSE),"OK", "Review")</f>
        <v>OK</v>
      </c>
      <c r="CQ1346" s="361" t="str">
        <f>IF(AP1346&lt;=VLOOKUP($C1346,Projections2[[#All],[ISOCode]:[Total 2024 Colombian Returnees]],'Population Projection V2'!$AE$167,FALSE),"OK", "Review")</f>
        <v>OK</v>
      </c>
      <c r="CR1346" s="361" t="str">
        <f>IF(AQ1346&lt;=VLOOKUP($C1346,Projections2[[#All],[ISOCode]:[Total 2024 Colombian Returnees]],'Population Projection V2'!$AF$167,FALSE),"OK", "Review")</f>
        <v>OK</v>
      </c>
      <c r="CS1346" s="361" t="str">
        <f>IF(AR1346&lt;=VLOOKUP($C1346,Projections2[[#All],[ISOCode]:[Total 2024 Colombian Returnees]],'Population Projection V2'!$AG$167,FALSE),"OK", "Review")</f>
        <v>OK</v>
      </c>
      <c r="CT1346" s="361" t="str">
        <f>IF(AS1346&lt;=VLOOKUP($C1346,Projections2[[#All],[ISOCode]:[Total 2024 Colombian Returnees]],'Population Projection V2'!$AH$167,FALSE),"OK", "Review")</f>
        <v>OK</v>
      </c>
      <c r="CU1346" s="361" t="str">
        <f>IF(AV1346&lt;=VLOOKUP($C1346,Projections2[[#All],[ISOCode]:[Total 2024 Colombian Returnees]],'Population Projection V2'!$AI$167,FALSE),"OK", "Review")</f>
        <v>OK</v>
      </c>
      <c r="CV1346" s="361" t="str">
        <f>IF(AW1346&lt;=VLOOKUP($C1346,Projections2[[#All],[ISOCode]:[Total 2024 Colombian Returnees]],'Population Projection V2'!$AJ$167,FALSE),"OK", "Review")</f>
        <v>OK</v>
      </c>
      <c r="CW1346" s="361" t="str">
        <f>IF(AX1346&lt;=VLOOKUP($C1346,Projections2[[#All],[ISOCode]:[Total 2024 Colombian Returnees]],'Population Projection V2'!$AK$167,FALSE),"OK", "Review")</f>
        <v>OK</v>
      </c>
      <c r="CX1346" s="361" t="str">
        <f>IF(AY1346&lt;=VLOOKUP($C1346,Projections2[[#All],[ISOCode]:[Total 2024 Colombian Returnees]],'Population Projection V2'!$AL$167,FALSE),"OK", "Review")</f>
        <v>OK</v>
      </c>
      <c r="CY1346" s="362" t="str">
        <f>IF(AZ1346&lt;=VLOOKUP($C1346,Projections2[[#All],[ISOCode]:[Total 2024 Colombian Returnees]],'Population Projection V2'!$AM$167,FALSE),"OK", "Review")</f>
        <v>OK</v>
      </c>
    </row>
    <row r="1347" spans="1:103" x14ac:dyDescent="0.25">
      <c r="A1347" s="218" t="s">
        <v>38</v>
      </c>
      <c r="B1347" s="219" t="s">
        <v>38</v>
      </c>
      <c r="C1347" s="219" t="s">
        <v>258</v>
      </c>
      <c r="D1347" s="219" t="s">
        <v>136</v>
      </c>
      <c r="E1347" s="219" t="s">
        <v>429</v>
      </c>
      <c r="F1347" s="310">
        <f t="shared" ref="F1347:F1410" si="507">M1347+T1347+AA1347+AH1347+AO1347+AV1347</f>
        <v>0</v>
      </c>
      <c r="G1347" s="310">
        <f t="shared" ref="G1347:G1410" si="508">N1347+U1347+AB1347+AI1347+AP1347+AW1347</f>
        <v>0</v>
      </c>
      <c r="H1347" s="310">
        <f t="shared" ref="H1347:H1410" si="509">O1347+V1347+AC1347+AJ1347+AQ1347+AX1347</f>
        <v>0</v>
      </c>
      <c r="I1347" s="310">
        <f t="shared" ref="I1347:I1410" si="510">P1347+W1347+AD1347+AK1347+AR1347+AY1347</f>
        <v>0</v>
      </c>
      <c r="J1347" s="311">
        <f t="shared" ref="J1347:J1410" si="511">Q1347+X1347+AE1347+AL1347+AS1347+AZ1347</f>
        <v>0</v>
      </c>
      <c r="K1347" s="311">
        <f>VLOOKUP($C1347,Projections2[[#All],[ISOCode]:[Total 2024 Colombian Returnees]],7,0)</f>
        <v>0</v>
      </c>
      <c r="L1347" s="251"/>
      <c r="M1347" s="312"/>
      <c r="N1347" s="312"/>
      <c r="O1347" s="312"/>
      <c r="P1347" s="236"/>
      <c r="Q1347" s="252"/>
      <c r="R1347" s="224">
        <f>VLOOKUP($C1347,Projections2[[#All],[ISOCode]:[Total 2024 Colombian Returnees]],12,0)</f>
        <v>0</v>
      </c>
      <c r="S1347" s="225"/>
      <c r="T1347" s="226"/>
      <c r="U1347" s="226"/>
      <c r="V1347" s="226"/>
      <c r="W1347" s="226"/>
      <c r="X1347" s="227"/>
      <c r="Y1347" s="227">
        <f>VLOOKUP($C1347,Projections2[[#All],[ISOCode]:[Total 2024 Colombian Returnees]],17,0)</f>
        <v>0</v>
      </c>
      <c r="Z1347" s="228"/>
      <c r="AA1347" s="253"/>
      <c r="AB1347" s="253"/>
      <c r="AC1347" s="253"/>
      <c r="AD1347" s="253"/>
      <c r="AE1347" s="253"/>
      <c r="AF1347" s="253">
        <f>VLOOKUP($C1347,Projections2[[#All],[ISOCode]:[Total 2024 Colombian Returnees]],22,0)</f>
        <v>0</v>
      </c>
      <c r="AG1347" s="254"/>
      <c r="AH1347" s="313"/>
      <c r="AI1347" s="313"/>
      <c r="AJ1347" s="313"/>
      <c r="AK1347" s="313"/>
      <c r="AL1347" s="264"/>
      <c r="AM1347" s="230">
        <f>VLOOKUP($C1347,Projections2[[#All],[ISOCode]:[Total 2024 Colombian Returnees]],27,0)</f>
        <v>0</v>
      </c>
      <c r="AN1347" s="265"/>
      <c r="AO1347" s="257"/>
      <c r="AP1347" s="257"/>
      <c r="AQ1347" s="257"/>
      <c r="AR1347" s="257"/>
      <c r="AS1347" s="232"/>
      <c r="AT1347" s="232">
        <f>VLOOKUP($C1347,Projections2[[#All],[ISOCode]:[Total 2024 Colombian Returnees]],32,0)</f>
        <v>0</v>
      </c>
      <c r="AU1347" s="233"/>
      <c r="AV1347" s="258"/>
      <c r="AW1347" s="258"/>
      <c r="AX1347" s="258"/>
      <c r="AY1347" s="258"/>
      <c r="AZ1347" s="234"/>
      <c r="BA1347" s="234">
        <f>VLOOKUP($C1347,Projections2[[#All],[ISOCode]:[Total 2024 Colombian Returnees]],37,0)</f>
        <v>0</v>
      </c>
      <c r="BB1347" s="235"/>
      <c r="BC1347" s="360" t="str">
        <f t="shared" si="488"/>
        <v>Ok</v>
      </c>
      <c r="BD1347" s="361" t="str">
        <f t="shared" si="489"/>
        <v>Ok</v>
      </c>
      <c r="BE1347" s="361" t="str">
        <f t="shared" si="490"/>
        <v>Ok</v>
      </c>
      <c r="BF1347" s="361" t="str">
        <f t="shared" si="491"/>
        <v>Ok</v>
      </c>
      <c r="BG1347" s="362" t="str">
        <f t="shared" si="492"/>
        <v>Ok</v>
      </c>
      <c r="BH1347" s="360" t="str">
        <f t="shared" si="493"/>
        <v>Ok</v>
      </c>
      <c r="BI1347" s="361" t="str">
        <f t="shared" si="494"/>
        <v>Ok</v>
      </c>
      <c r="BJ1347" s="361" t="str">
        <f t="shared" si="495"/>
        <v>Ok</v>
      </c>
      <c r="BK1347" s="361" t="str">
        <f t="shared" si="496"/>
        <v>Ok</v>
      </c>
      <c r="BL1347" s="361" t="str">
        <f t="shared" si="497"/>
        <v>Ok</v>
      </c>
      <c r="BM1347" s="361" t="str">
        <f t="shared" si="498"/>
        <v>Ok</v>
      </c>
      <c r="BN1347" s="362" t="str">
        <f t="shared" si="499"/>
        <v>Ok</v>
      </c>
      <c r="BO1347" s="360" t="str">
        <f t="shared" si="500"/>
        <v>No Pop.</v>
      </c>
      <c r="BP1347" s="361" t="str">
        <f t="shared" si="501"/>
        <v>No Pop.</v>
      </c>
      <c r="BQ1347" s="361" t="str">
        <f t="shared" si="502"/>
        <v>No Pop.</v>
      </c>
      <c r="BR1347" s="361" t="str">
        <f t="shared" si="503"/>
        <v>No Pop.</v>
      </c>
      <c r="BS1347" s="361" t="str">
        <f t="shared" si="504"/>
        <v>No Pop.</v>
      </c>
      <c r="BT1347" s="361" t="str">
        <f t="shared" si="505"/>
        <v>No Pop.</v>
      </c>
      <c r="BU1347" s="362" t="str">
        <f t="shared" si="506"/>
        <v>No Pop.</v>
      </c>
      <c r="BV1347" s="360" t="str">
        <f>IF(M1347&lt;=VLOOKUP($C1347,Projections2[[#All],[ISOCode]:[Total 2024 Colombian Returnees]],'Population Projection V2'!$J$167,FALSE),"OK", "Review")</f>
        <v>OK</v>
      </c>
      <c r="BW1347" s="361" t="str">
        <f>IF(N1347&lt;=VLOOKUP($C1347,Projections2[[#All],[ISOCode]:[Total 2024 Colombian Returnees]],'Population Projection V2'!$K$167,FALSE),"OK", "Review")</f>
        <v>OK</v>
      </c>
      <c r="BX1347" s="361" t="str">
        <f>IF(O1347&lt;=VLOOKUP($C1347,Projections2[[#All],[ISOCode]:[Total 2024 Colombian Returnees]],'Population Projection V2'!$L$167,FALSE),"OK", "Review")</f>
        <v>OK</v>
      </c>
      <c r="BY1347" s="361" t="str">
        <f>IF(P1347&lt;=VLOOKUP($C1347,Projections2[[#All],[ISOCode]:[Total 2024 Colombian Returnees]],'Population Projection V2'!$M$167,FALSE),"OK", "Review")</f>
        <v>OK</v>
      </c>
      <c r="BZ1347" s="361" t="str">
        <f>IF(Q1347&lt;=VLOOKUP($C1347,Projections2[[#All],[ISOCode]:[Total 2024 Colombian Returnees]],'Population Projection V2'!$N$167,FALSE),"OK", "Review")</f>
        <v>OK</v>
      </c>
      <c r="CA1347" s="361" t="str">
        <f>IF(T1347&lt;=VLOOKUP($C1347,Projections2[[#All],[ISOCode]:[Total 2024 Colombian Returnees]],'Population Projection V2'!$O$167,FALSE),"OK", "Review")</f>
        <v>OK</v>
      </c>
      <c r="CB1347" s="361" t="str">
        <f>IF(U1347&lt;=VLOOKUP($C1347,Projections2[[#All],[ISOCode]:[Total 2024 Colombian Returnees]],'Population Projection V2'!$P$167,FALSE),"OK", "Review")</f>
        <v>OK</v>
      </c>
      <c r="CC1347" s="361" t="str">
        <f>IF(V1347&lt;=VLOOKUP($C1347,Projections2[[#All],[ISOCode]:[Total 2024 Colombian Returnees]],'Population Projection V2'!$Q$167,FALSE),"OK", "Review")</f>
        <v>OK</v>
      </c>
      <c r="CD1347" s="361" t="str">
        <f>IF(W1347&lt;=VLOOKUP($C1347,Projections2[[#All],[ISOCode]:[Total 2024 Colombian Returnees]],'Population Projection V2'!$R$167,FALSE),"OK", "Review")</f>
        <v>OK</v>
      </c>
      <c r="CE1347" s="361" t="str">
        <f>IF(X1347&lt;=VLOOKUP($C1347,Projections2[[#All],[ISOCode]:[Total 2024 Colombian Returnees]],'Population Projection V2'!$S$167,FALSE),"OK", "Review")</f>
        <v>OK</v>
      </c>
      <c r="CF1347" s="361" t="str">
        <f>IF(AA1347&lt;=VLOOKUP($C1347,Projections2[[#All],[ISOCode]:[Total 2024 Colombian Returnees]],'Population Projection V2'!$T$167,FALSE),"OK", "Review")</f>
        <v>OK</v>
      </c>
      <c r="CG1347" s="361" t="str">
        <f>IF(AB1347&lt;=VLOOKUP($C1347,Projections2[[#All],[ISOCode]:[Total 2024 Colombian Returnees]],'Population Projection V2'!$U$167,FALSE),"OK", "Review")</f>
        <v>OK</v>
      </c>
      <c r="CH1347" s="361" t="str">
        <f>IF(AC1347&lt;=VLOOKUP($C1347,Projections2[[#All],[ISOCode]:[Total 2024 Colombian Returnees]],'Population Projection V2'!$V$167,FALSE),"OK", "Review")</f>
        <v>OK</v>
      </c>
      <c r="CI1347" s="361" t="str">
        <f>IF(AD1347&lt;=VLOOKUP($C1347,Projections2[[#All],[ISOCode]:[Total 2024 Colombian Returnees]],'Population Projection V2'!$W$167,FALSE),"OK", "Review")</f>
        <v>OK</v>
      </c>
      <c r="CJ1347" s="361" t="str">
        <f>IF(AE1347&lt;=VLOOKUP($C1347,Projections2[[#All],[ISOCode]:[Total 2024 Colombian Returnees]],'Population Projection V2'!$X$167,FALSE),"OK", "Review")</f>
        <v>OK</v>
      </c>
      <c r="CK1347" s="361" t="str">
        <f>IF(AH1347&lt;=VLOOKUP($C1347,Projections2[[#All],[ISOCode]:[Total 2024 Colombian Returnees]],'Population Projection V2'!$Y$167,FALSE),"OK", "Review")</f>
        <v>OK</v>
      </c>
      <c r="CL1347" s="361" t="str">
        <f>IF(AI1347&lt;=VLOOKUP($C1347,Projections2[[#All],[ISOCode]:[Total 2024 Colombian Returnees]],'Population Projection V2'!$Z$167,FALSE),"OK", "Review")</f>
        <v>OK</v>
      </c>
      <c r="CM1347" s="361" t="str">
        <f>IF(AJ1347&lt;=VLOOKUP($C1347,Projections2[[#All],[ISOCode]:[Total 2024 Colombian Returnees]],'Population Projection V2'!$AA$167,FALSE),"OK", "Review")</f>
        <v>OK</v>
      </c>
      <c r="CN1347" s="361" t="str">
        <f>IF(AK1347&lt;=VLOOKUP($C1347,Projections2[[#All],[ISOCode]:[Total 2024 Colombian Returnees]],'Population Projection V2'!$AB$167,FALSE),"OK", "Review")</f>
        <v>OK</v>
      </c>
      <c r="CO1347" s="361" t="str">
        <f>IF(AL1347&lt;=VLOOKUP($C1347,Projections2[[#All],[ISOCode]:[Total 2024 Colombian Returnees]],'Population Projection V2'!$AC$167,FALSE),"OK", "Review")</f>
        <v>OK</v>
      </c>
      <c r="CP1347" s="361" t="str">
        <f>IF(AO1347&lt;=VLOOKUP($C1347,Projections2[[#All],[ISOCode]:[Total 2024 Colombian Returnees]],'Population Projection V2'!$AD$167,FALSE),"OK", "Review")</f>
        <v>OK</v>
      </c>
      <c r="CQ1347" s="361" t="str">
        <f>IF(AP1347&lt;=VLOOKUP($C1347,Projections2[[#All],[ISOCode]:[Total 2024 Colombian Returnees]],'Population Projection V2'!$AE$167,FALSE),"OK", "Review")</f>
        <v>OK</v>
      </c>
      <c r="CR1347" s="361" t="str">
        <f>IF(AQ1347&lt;=VLOOKUP($C1347,Projections2[[#All],[ISOCode]:[Total 2024 Colombian Returnees]],'Population Projection V2'!$AF$167,FALSE),"OK", "Review")</f>
        <v>OK</v>
      </c>
      <c r="CS1347" s="361" t="str">
        <f>IF(AR1347&lt;=VLOOKUP($C1347,Projections2[[#All],[ISOCode]:[Total 2024 Colombian Returnees]],'Population Projection V2'!$AG$167,FALSE),"OK", "Review")</f>
        <v>OK</v>
      </c>
      <c r="CT1347" s="361" t="str">
        <f>IF(AS1347&lt;=VLOOKUP($C1347,Projections2[[#All],[ISOCode]:[Total 2024 Colombian Returnees]],'Population Projection V2'!$AH$167,FALSE),"OK", "Review")</f>
        <v>OK</v>
      </c>
      <c r="CU1347" s="361" t="str">
        <f>IF(AV1347&lt;=VLOOKUP($C1347,Projections2[[#All],[ISOCode]:[Total 2024 Colombian Returnees]],'Population Projection V2'!$AI$167,FALSE),"OK", "Review")</f>
        <v>OK</v>
      </c>
      <c r="CV1347" s="361" t="str">
        <f>IF(AW1347&lt;=VLOOKUP($C1347,Projections2[[#All],[ISOCode]:[Total 2024 Colombian Returnees]],'Population Projection V2'!$AJ$167,FALSE),"OK", "Review")</f>
        <v>OK</v>
      </c>
      <c r="CW1347" s="361" t="str">
        <f>IF(AX1347&lt;=VLOOKUP($C1347,Projections2[[#All],[ISOCode]:[Total 2024 Colombian Returnees]],'Population Projection V2'!$AK$167,FALSE),"OK", "Review")</f>
        <v>OK</v>
      </c>
      <c r="CX1347" s="361" t="str">
        <f>IF(AY1347&lt;=VLOOKUP($C1347,Projections2[[#All],[ISOCode]:[Total 2024 Colombian Returnees]],'Population Projection V2'!$AL$167,FALSE),"OK", "Review")</f>
        <v>OK</v>
      </c>
      <c r="CY1347" s="362" t="str">
        <f>IF(AZ1347&lt;=VLOOKUP($C1347,Projections2[[#All],[ISOCode]:[Total 2024 Colombian Returnees]],'Population Projection V2'!$AM$167,FALSE),"OK", "Review")</f>
        <v>OK</v>
      </c>
    </row>
    <row r="1348" spans="1:103" x14ac:dyDescent="0.25">
      <c r="A1348" s="218" t="s">
        <v>38</v>
      </c>
      <c r="B1348" s="219" t="s">
        <v>38</v>
      </c>
      <c r="C1348" s="219" t="s">
        <v>259</v>
      </c>
      <c r="D1348" s="219" t="s">
        <v>158</v>
      </c>
      <c r="E1348" s="219" t="s">
        <v>429</v>
      </c>
      <c r="F1348" s="310">
        <f t="shared" si="507"/>
        <v>0</v>
      </c>
      <c r="G1348" s="310">
        <f t="shared" si="508"/>
        <v>0</v>
      </c>
      <c r="H1348" s="310">
        <f t="shared" si="509"/>
        <v>0</v>
      </c>
      <c r="I1348" s="310">
        <f t="shared" si="510"/>
        <v>0</v>
      </c>
      <c r="J1348" s="311">
        <f t="shared" si="511"/>
        <v>0</v>
      </c>
      <c r="K1348" s="311">
        <f>VLOOKUP($C1348,Projections2[[#All],[ISOCode]:[Total 2024 Colombian Returnees]],7,0)</f>
        <v>0</v>
      </c>
      <c r="L1348" s="251"/>
      <c r="M1348" s="312"/>
      <c r="N1348" s="312"/>
      <c r="O1348" s="312"/>
      <c r="P1348" s="236"/>
      <c r="Q1348" s="252"/>
      <c r="R1348" s="224">
        <f>VLOOKUP($C1348,Projections2[[#All],[ISOCode]:[Total 2024 Colombian Returnees]],12,0)</f>
        <v>0</v>
      </c>
      <c r="S1348" s="225"/>
      <c r="T1348" s="226"/>
      <c r="U1348" s="226"/>
      <c r="V1348" s="226"/>
      <c r="W1348" s="226"/>
      <c r="X1348" s="227"/>
      <c r="Y1348" s="227">
        <f>VLOOKUP($C1348,Projections2[[#All],[ISOCode]:[Total 2024 Colombian Returnees]],17,0)</f>
        <v>0</v>
      </c>
      <c r="Z1348" s="228"/>
      <c r="AA1348" s="253"/>
      <c r="AB1348" s="253"/>
      <c r="AC1348" s="253"/>
      <c r="AD1348" s="253"/>
      <c r="AE1348" s="253"/>
      <c r="AF1348" s="253">
        <f>VLOOKUP($C1348,Projections2[[#All],[ISOCode]:[Total 2024 Colombian Returnees]],22,0)</f>
        <v>0</v>
      </c>
      <c r="AG1348" s="254"/>
      <c r="AH1348" s="313"/>
      <c r="AI1348" s="313"/>
      <c r="AJ1348" s="313"/>
      <c r="AK1348" s="313"/>
      <c r="AL1348" s="264"/>
      <c r="AM1348" s="230">
        <f>VLOOKUP($C1348,Projections2[[#All],[ISOCode]:[Total 2024 Colombian Returnees]],27,0)</f>
        <v>0</v>
      </c>
      <c r="AN1348" s="265"/>
      <c r="AO1348" s="257"/>
      <c r="AP1348" s="257"/>
      <c r="AQ1348" s="257"/>
      <c r="AR1348" s="257"/>
      <c r="AS1348" s="232"/>
      <c r="AT1348" s="232">
        <f>VLOOKUP($C1348,Projections2[[#All],[ISOCode]:[Total 2024 Colombian Returnees]],32,0)</f>
        <v>0</v>
      </c>
      <c r="AU1348" s="233"/>
      <c r="AV1348" s="258"/>
      <c r="AW1348" s="258"/>
      <c r="AX1348" s="258"/>
      <c r="AY1348" s="258"/>
      <c r="AZ1348" s="234"/>
      <c r="BA1348" s="234">
        <f>VLOOKUP($C1348,Projections2[[#All],[ISOCode]:[Total 2024 Colombian Returnees]],37,0)</f>
        <v>0</v>
      </c>
      <c r="BB1348" s="235"/>
      <c r="BC1348" s="360" t="str">
        <f t="shared" ref="BC1348:BC1411" si="512">IF(F1348=SUM(M1348,T1348,AA1348,AH1348,AO1348,AV1348),"Ok","Review")</f>
        <v>Ok</v>
      </c>
      <c r="BD1348" s="361" t="str">
        <f t="shared" ref="BD1348:BD1411" si="513">IF(G1348=SUM(N1348,U1348,AB1348,AI1348,AP1348,AW1348),"Ok","Review")</f>
        <v>Ok</v>
      </c>
      <c r="BE1348" s="361" t="str">
        <f t="shared" ref="BE1348:BE1411" si="514">IF(H1348=SUM(O1348,V1348,AC1348,AJ1348,AQ1348,AX1348),"Ok","Review")</f>
        <v>Ok</v>
      </c>
      <c r="BF1348" s="361" t="str">
        <f t="shared" ref="BF1348:BF1411" si="515">IF(I1348=SUM(P1348,W1348,AD1348,AK1348,AR1348,AY1348),"Ok","Review")</f>
        <v>Ok</v>
      </c>
      <c r="BG1348" s="362" t="str">
        <f t="shared" ref="BG1348:BG1411" si="516">IF(J1348=SUM(Q1348,X1348,AE1348,AL1348,AS1348,AZ1348),"Ok","Review")</f>
        <v>Ok</v>
      </c>
      <c r="BH1348" s="360" t="str">
        <f t="shared" ref="BH1348:BH1411" si="517">IF(J1348=SUM(F1348:I1348), "Ok", "Review")</f>
        <v>Ok</v>
      </c>
      <c r="BI1348" s="361" t="str">
        <f t="shared" ref="BI1348:BI1411" si="518">IF(Q1348=SUM(M1348:P1348), "Ok", "Review")</f>
        <v>Ok</v>
      </c>
      <c r="BJ1348" s="361" t="str">
        <f t="shared" ref="BJ1348:BJ1411" si="519">IF(X1348=SUM(T1348:W1348), "Ok", "Review")</f>
        <v>Ok</v>
      </c>
      <c r="BK1348" s="361" t="str">
        <f t="shared" ref="BK1348:BK1411" si="520">IF(AE1348=SUM(AA1348:AD1348), "Ok", "Review")</f>
        <v>Ok</v>
      </c>
      <c r="BL1348" s="361" t="str">
        <f t="shared" ref="BL1348:BL1411" si="521">IF(AL1348=SUM(AH1348:AK1348), "Ok", "Review")</f>
        <v>Ok</v>
      </c>
      <c r="BM1348" s="361" t="str">
        <f t="shared" ref="BM1348:BM1411" si="522">IF(AS1348=SUM(AO1348:AR1348), "Ok", "Review")</f>
        <v>Ok</v>
      </c>
      <c r="BN1348" s="362" t="str">
        <f t="shared" ref="BN1348:BN1411" si="523">IF(AZ1348=SUM(AV1348:AY1348), "Ok", "Review")</f>
        <v>Ok</v>
      </c>
      <c r="BO1348" s="360" t="str">
        <f t="shared" ref="BO1348:BO1411" si="524">IFERROR(IF((J1348/K1348)=L1348,"Ok","Review"),"No Pop.")</f>
        <v>No Pop.</v>
      </c>
      <c r="BP1348" s="361" t="str">
        <f t="shared" ref="BP1348:BP1411" si="525">IFERROR(IF((Q1348/R1348)=S1348,"Ok","Review"),"No Pop.")</f>
        <v>No Pop.</v>
      </c>
      <c r="BQ1348" s="361" t="str">
        <f t="shared" ref="BQ1348:BQ1411" si="526">IFERROR(IF((X1348/Y1348)=Z1348,"Ok","Review"),"No Pop.")</f>
        <v>No Pop.</v>
      </c>
      <c r="BR1348" s="361" t="str">
        <f t="shared" ref="BR1348:BR1411" si="527">IFERROR(IF((AE1348/AF1348)=AG1348,"Ok","Review"),"No Pop.")</f>
        <v>No Pop.</v>
      </c>
      <c r="BS1348" s="361" t="str">
        <f t="shared" ref="BS1348:BS1411" si="528">IFERROR(IF((AL1348/AM1348)=AN1348,"Ok","Review"),"No Pop.")</f>
        <v>No Pop.</v>
      </c>
      <c r="BT1348" s="361" t="str">
        <f t="shared" ref="BT1348:BT1411" si="529">IFERROR(IF((AS1348/AT1348)=AU1348,"Ok","Review"),"No Pop.")</f>
        <v>No Pop.</v>
      </c>
      <c r="BU1348" s="362" t="str">
        <f t="shared" ref="BU1348:BU1411" si="530">IFERROR(IF((AZ1348/BA1348)=BB1348,"Ok","Review"),"No Pop.")</f>
        <v>No Pop.</v>
      </c>
      <c r="BV1348" s="360" t="str">
        <f>IF(M1348&lt;=VLOOKUP($C1348,Projections2[[#All],[ISOCode]:[Total 2024 Colombian Returnees]],'Population Projection V2'!$J$167,FALSE),"OK", "Review")</f>
        <v>OK</v>
      </c>
      <c r="BW1348" s="361" t="str">
        <f>IF(N1348&lt;=VLOOKUP($C1348,Projections2[[#All],[ISOCode]:[Total 2024 Colombian Returnees]],'Population Projection V2'!$K$167,FALSE),"OK", "Review")</f>
        <v>OK</v>
      </c>
      <c r="BX1348" s="361" t="str">
        <f>IF(O1348&lt;=VLOOKUP($C1348,Projections2[[#All],[ISOCode]:[Total 2024 Colombian Returnees]],'Population Projection V2'!$L$167,FALSE),"OK", "Review")</f>
        <v>OK</v>
      </c>
      <c r="BY1348" s="361" t="str">
        <f>IF(P1348&lt;=VLOOKUP($C1348,Projections2[[#All],[ISOCode]:[Total 2024 Colombian Returnees]],'Population Projection V2'!$M$167,FALSE),"OK", "Review")</f>
        <v>OK</v>
      </c>
      <c r="BZ1348" s="361" t="str">
        <f>IF(Q1348&lt;=VLOOKUP($C1348,Projections2[[#All],[ISOCode]:[Total 2024 Colombian Returnees]],'Population Projection V2'!$N$167,FALSE),"OK", "Review")</f>
        <v>OK</v>
      </c>
      <c r="CA1348" s="361" t="str">
        <f>IF(T1348&lt;=VLOOKUP($C1348,Projections2[[#All],[ISOCode]:[Total 2024 Colombian Returnees]],'Population Projection V2'!$O$167,FALSE),"OK", "Review")</f>
        <v>OK</v>
      </c>
      <c r="CB1348" s="361" t="str">
        <f>IF(U1348&lt;=VLOOKUP($C1348,Projections2[[#All],[ISOCode]:[Total 2024 Colombian Returnees]],'Population Projection V2'!$P$167,FALSE),"OK", "Review")</f>
        <v>OK</v>
      </c>
      <c r="CC1348" s="361" t="str">
        <f>IF(V1348&lt;=VLOOKUP($C1348,Projections2[[#All],[ISOCode]:[Total 2024 Colombian Returnees]],'Population Projection V2'!$Q$167,FALSE),"OK", "Review")</f>
        <v>OK</v>
      </c>
      <c r="CD1348" s="361" t="str">
        <f>IF(W1348&lt;=VLOOKUP($C1348,Projections2[[#All],[ISOCode]:[Total 2024 Colombian Returnees]],'Population Projection V2'!$R$167,FALSE),"OK", "Review")</f>
        <v>OK</v>
      </c>
      <c r="CE1348" s="361" t="str">
        <f>IF(X1348&lt;=VLOOKUP($C1348,Projections2[[#All],[ISOCode]:[Total 2024 Colombian Returnees]],'Population Projection V2'!$S$167,FALSE),"OK", "Review")</f>
        <v>OK</v>
      </c>
      <c r="CF1348" s="361" t="str">
        <f>IF(AA1348&lt;=VLOOKUP($C1348,Projections2[[#All],[ISOCode]:[Total 2024 Colombian Returnees]],'Population Projection V2'!$T$167,FALSE),"OK", "Review")</f>
        <v>OK</v>
      </c>
      <c r="CG1348" s="361" t="str">
        <f>IF(AB1348&lt;=VLOOKUP($C1348,Projections2[[#All],[ISOCode]:[Total 2024 Colombian Returnees]],'Population Projection V2'!$U$167,FALSE),"OK", "Review")</f>
        <v>OK</v>
      </c>
      <c r="CH1348" s="361" t="str">
        <f>IF(AC1348&lt;=VLOOKUP($C1348,Projections2[[#All],[ISOCode]:[Total 2024 Colombian Returnees]],'Population Projection V2'!$V$167,FALSE),"OK", "Review")</f>
        <v>OK</v>
      </c>
      <c r="CI1348" s="361" t="str">
        <f>IF(AD1348&lt;=VLOOKUP($C1348,Projections2[[#All],[ISOCode]:[Total 2024 Colombian Returnees]],'Population Projection V2'!$W$167,FALSE),"OK", "Review")</f>
        <v>OK</v>
      </c>
      <c r="CJ1348" s="361" t="str">
        <f>IF(AE1348&lt;=VLOOKUP($C1348,Projections2[[#All],[ISOCode]:[Total 2024 Colombian Returnees]],'Population Projection V2'!$X$167,FALSE),"OK", "Review")</f>
        <v>OK</v>
      </c>
      <c r="CK1348" s="361" t="str">
        <f>IF(AH1348&lt;=VLOOKUP($C1348,Projections2[[#All],[ISOCode]:[Total 2024 Colombian Returnees]],'Population Projection V2'!$Y$167,FALSE),"OK", "Review")</f>
        <v>OK</v>
      </c>
      <c r="CL1348" s="361" t="str">
        <f>IF(AI1348&lt;=VLOOKUP($C1348,Projections2[[#All],[ISOCode]:[Total 2024 Colombian Returnees]],'Population Projection V2'!$Z$167,FALSE),"OK", "Review")</f>
        <v>OK</v>
      </c>
      <c r="CM1348" s="361" t="str">
        <f>IF(AJ1348&lt;=VLOOKUP($C1348,Projections2[[#All],[ISOCode]:[Total 2024 Colombian Returnees]],'Population Projection V2'!$AA$167,FALSE),"OK", "Review")</f>
        <v>OK</v>
      </c>
      <c r="CN1348" s="361" t="str">
        <f>IF(AK1348&lt;=VLOOKUP($C1348,Projections2[[#All],[ISOCode]:[Total 2024 Colombian Returnees]],'Population Projection V2'!$AB$167,FALSE),"OK", "Review")</f>
        <v>OK</v>
      </c>
      <c r="CO1348" s="361" t="str">
        <f>IF(AL1348&lt;=VLOOKUP($C1348,Projections2[[#All],[ISOCode]:[Total 2024 Colombian Returnees]],'Population Projection V2'!$AC$167,FALSE),"OK", "Review")</f>
        <v>OK</v>
      </c>
      <c r="CP1348" s="361" t="str">
        <f>IF(AO1348&lt;=VLOOKUP($C1348,Projections2[[#All],[ISOCode]:[Total 2024 Colombian Returnees]],'Population Projection V2'!$AD$167,FALSE),"OK", "Review")</f>
        <v>OK</v>
      </c>
      <c r="CQ1348" s="361" t="str">
        <f>IF(AP1348&lt;=VLOOKUP($C1348,Projections2[[#All],[ISOCode]:[Total 2024 Colombian Returnees]],'Population Projection V2'!$AE$167,FALSE),"OK", "Review")</f>
        <v>OK</v>
      </c>
      <c r="CR1348" s="361" t="str">
        <f>IF(AQ1348&lt;=VLOOKUP($C1348,Projections2[[#All],[ISOCode]:[Total 2024 Colombian Returnees]],'Population Projection V2'!$AF$167,FALSE),"OK", "Review")</f>
        <v>OK</v>
      </c>
      <c r="CS1348" s="361" t="str">
        <f>IF(AR1348&lt;=VLOOKUP($C1348,Projections2[[#All],[ISOCode]:[Total 2024 Colombian Returnees]],'Population Projection V2'!$AG$167,FALSE),"OK", "Review")</f>
        <v>OK</v>
      </c>
      <c r="CT1348" s="361" t="str">
        <f>IF(AS1348&lt;=VLOOKUP($C1348,Projections2[[#All],[ISOCode]:[Total 2024 Colombian Returnees]],'Population Projection V2'!$AH$167,FALSE),"OK", "Review")</f>
        <v>OK</v>
      </c>
      <c r="CU1348" s="361" t="str">
        <f>IF(AV1348&lt;=VLOOKUP($C1348,Projections2[[#All],[ISOCode]:[Total 2024 Colombian Returnees]],'Population Projection V2'!$AI$167,FALSE),"OK", "Review")</f>
        <v>OK</v>
      </c>
      <c r="CV1348" s="361" t="str">
        <f>IF(AW1348&lt;=VLOOKUP($C1348,Projections2[[#All],[ISOCode]:[Total 2024 Colombian Returnees]],'Population Projection V2'!$AJ$167,FALSE),"OK", "Review")</f>
        <v>OK</v>
      </c>
      <c r="CW1348" s="361" t="str">
        <f>IF(AX1348&lt;=VLOOKUP($C1348,Projections2[[#All],[ISOCode]:[Total 2024 Colombian Returnees]],'Population Projection V2'!$AK$167,FALSE),"OK", "Review")</f>
        <v>OK</v>
      </c>
      <c r="CX1348" s="361" t="str">
        <f>IF(AY1348&lt;=VLOOKUP($C1348,Projections2[[#All],[ISOCode]:[Total 2024 Colombian Returnees]],'Population Projection V2'!$AL$167,FALSE),"OK", "Review")</f>
        <v>OK</v>
      </c>
      <c r="CY1348" s="362" t="str">
        <f>IF(AZ1348&lt;=VLOOKUP($C1348,Projections2[[#All],[ISOCode]:[Total 2024 Colombian Returnees]],'Population Projection V2'!$AM$167,FALSE),"OK", "Review")</f>
        <v>OK</v>
      </c>
    </row>
    <row r="1349" spans="1:103" x14ac:dyDescent="0.25">
      <c r="A1349" s="218" t="s">
        <v>38</v>
      </c>
      <c r="B1349" s="219" t="s">
        <v>38</v>
      </c>
      <c r="C1349" s="219" t="s">
        <v>260</v>
      </c>
      <c r="D1349" s="219" t="s">
        <v>159</v>
      </c>
      <c r="E1349" s="219" t="s">
        <v>429</v>
      </c>
      <c r="F1349" s="310">
        <f t="shared" si="507"/>
        <v>0</v>
      </c>
      <c r="G1349" s="310">
        <f t="shared" si="508"/>
        <v>0</v>
      </c>
      <c r="H1349" s="310">
        <f t="shared" si="509"/>
        <v>0</v>
      </c>
      <c r="I1349" s="310">
        <f t="shared" si="510"/>
        <v>0</v>
      </c>
      <c r="J1349" s="311">
        <f t="shared" si="511"/>
        <v>0</v>
      </c>
      <c r="K1349" s="311">
        <f>VLOOKUP($C1349,Projections2[[#All],[ISOCode]:[Total 2024 Colombian Returnees]],7,0)</f>
        <v>0</v>
      </c>
      <c r="L1349" s="251"/>
      <c r="M1349" s="312"/>
      <c r="N1349" s="312"/>
      <c r="O1349" s="312"/>
      <c r="P1349" s="236"/>
      <c r="Q1349" s="252"/>
      <c r="R1349" s="224">
        <f>VLOOKUP($C1349,Projections2[[#All],[ISOCode]:[Total 2024 Colombian Returnees]],12,0)</f>
        <v>0</v>
      </c>
      <c r="S1349" s="225"/>
      <c r="T1349" s="226"/>
      <c r="U1349" s="226"/>
      <c r="V1349" s="226"/>
      <c r="W1349" s="226"/>
      <c r="X1349" s="227"/>
      <c r="Y1349" s="227">
        <f>VLOOKUP($C1349,Projections2[[#All],[ISOCode]:[Total 2024 Colombian Returnees]],17,0)</f>
        <v>0</v>
      </c>
      <c r="Z1349" s="228"/>
      <c r="AA1349" s="253"/>
      <c r="AB1349" s="253"/>
      <c r="AC1349" s="253"/>
      <c r="AD1349" s="253"/>
      <c r="AE1349" s="253"/>
      <c r="AF1349" s="253">
        <f>VLOOKUP($C1349,Projections2[[#All],[ISOCode]:[Total 2024 Colombian Returnees]],22,0)</f>
        <v>0</v>
      </c>
      <c r="AG1349" s="254"/>
      <c r="AH1349" s="313"/>
      <c r="AI1349" s="313"/>
      <c r="AJ1349" s="313"/>
      <c r="AK1349" s="313"/>
      <c r="AL1349" s="264"/>
      <c r="AM1349" s="230">
        <f>VLOOKUP($C1349,Projections2[[#All],[ISOCode]:[Total 2024 Colombian Returnees]],27,0)</f>
        <v>0</v>
      </c>
      <c r="AN1349" s="265"/>
      <c r="AO1349" s="257"/>
      <c r="AP1349" s="257"/>
      <c r="AQ1349" s="257"/>
      <c r="AR1349" s="257"/>
      <c r="AS1349" s="232"/>
      <c r="AT1349" s="232">
        <f>VLOOKUP($C1349,Projections2[[#All],[ISOCode]:[Total 2024 Colombian Returnees]],32,0)</f>
        <v>0</v>
      </c>
      <c r="AU1349" s="233"/>
      <c r="AV1349" s="258"/>
      <c r="AW1349" s="258"/>
      <c r="AX1349" s="258"/>
      <c r="AY1349" s="258"/>
      <c r="AZ1349" s="234"/>
      <c r="BA1349" s="234">
        <f>VLOOKUP($C1349,Projections2[[#All],[ISOCode]:[Total 2024 Colombian Returnees]],37,0)</f>
        <v>0</v>
      </c>
      <c r="BB1349" s="235"/>
      <c r="BC1349" s="360" t="str">
        <f t="shared" si="512"/>
        <v>Ok</v>
      </c>
      <c r="BD1349" s="361" t="str">
        <f t="shared" si="513"/>
        <v>Ok</v>
      </c>
      <c r="BE1349" s="361" t="str">
        <f t="shared" si="514"/>
        <v>Ok</v>
      </c>
      <c r="BF1349" s="361" t="str">
        <f t="shared" si="515"/>
        <v>Ok</v>
      </c>
      <c r="BG1349" s="362" t="str">
        <f t="shared" si="516"/>
        <v>Ok</v>
      </c>
      <c r="BH1349" s="360" t="str">
        <f t="shared" si="517"/>
        <v>Ok</v>
      </c>
      <c r="BI1349" s="361" t="str">
        <f t="shared" si="518"/>
        <v>Ok</v>
      </c>
      <c r="BJ1349" s="361" t="str">
        <f t="shared" si="519"/>
        <v>Ok</v>
      </c>
      <c r="BK1349" s="361" t="str">
        <f t="shared" si="520"/>
        <v>Ok</v>
      </c>
      <c r="BL1349" s="361" t="str">
        <f t="shared" si="521"/>
        <v>Ok</v>
      </c>
      <c r="BM1349" s="361" t="str">
        <f t="shared" si="522"/>
        <v>Ok</v>
      </c>
      <c r="BN1349" s="362" t="str">
        <f t="shared" si="523"/>
        <v>Ok</v>
      </c>
      <c r="BO1349" s="360" t="str">
        <f t="shared" si="524"/>
        <v>No Pop.</v>
      </c>
      <c r="BP1349" s="361" t="str">
        <f t="shared" si="525"/>
        <v>No Pop.</v>
      </c>
      <c r="BQ1349" s="361" t="str">
        <f t="shared" si="526"/>
        <v>No Pop.</v>
      </c>
      <c r="BR1349" s="361" t="str">
        <f t="shared" si="527"/>
        <v>No Pop.</v>
      </c>
      <c r="BS1349" s="361" t="str">
        <f t="shared" si="528"/>
        <v>No Pop.</v>
      </c>
      <c r="BT1349" s="361" t="str">
        <f t="shared" si="529"/>
        <v>No Pop.</v>
      </c>
      <c r="BU1349" s="362" t="str">
        <f t="shared" si="530"/>
        <v>No Pop.</v>
      </c>
      <c r="BV1349" s="360" t="str">
        <f>IF(M1349&lt;=VLOOKUP($C1349,Projections2[[#All],[ISOCode]:[Total 2024 Colombian Returnees]],'Population Projection V2'!$J$167,FALSE),"OK", "Review")</f>
        <v>OK</v>
      </c>
      <c r="BW1349" s="361" t="str">
        <f>IF(N1349&lt;=VLOOKUP($C1349,Projections2[[#All],[ISOCode]:[Total 2024 Colombian Returnees]],'Population Projection V2'!$K$167,FALSE),"OK", "Review")</f>
        <v>OK</v>
      </c>
      <c r="BX1349" s="361" t="str">
        <f>IF(O1349&lt;=VLOOKUP($C1349,Projections2[[#All],[ISOCode]:[Total 2024 Colombian Returnees]],'Population Projection V2'!$L$167,FALSE),"OK", "Review")</f>
        <v>OK</v>
      </c>
      <c r="BY1349" s="361" t="str">
        <f>IF(P1349&lt;=VLOOKUP($C1349,Projections2[[#All],[ISOCode]:[Total 2024 Colombian Returnees]],'Population Projection V2'!$M$167,FALSE),"OK", "Review")</f>
        <v>OK</v>
      </c>
      <c r="BZ1349" s="361" t="str">
        <f>IF(Q1349&lt;=VLOOKUP($C1349,Projections2[[#All],[ISOCode]:[Total 2024 Colombian Returnees]],'Population Projection V2'!$N$167,FALSE),"OK", "Review")</f>
        <v>OK</v>
      </c>
      <c r="CA1349" s="361" t="str">
        <f>IF(T1349&lt;=VLOOKUP($C1349,Projections2[[#All],[ISOCode]:[Total 2024 Colombian Returnees]],'Population Projection V2'!$O$167,FALSE),"OK", "Review")</f>
        <v>OK</v>
      </c>
      <c r="CB1349" s="361" t="str">
        <f>IF(U1349&lt;=VLOOKUP($C1349,Projections2[[#All],[ISOCode]:[Total 2024 Colombian Returnees]],'Population Projection V2'!$P$167,FALSE),"OK", "Review")</f>
        <v>OK</v>
      </c>
      <c r="CC1349" s="361" t="str">
        <f>IF(V1349&lt;=VLOOKUP($C1349,Projections2[[#All],[ISOCode]:[Total 2024 Colombian Returnees]],'Population Projection V2'!$Q$167,FALSE),"OK", "Review")</f>
        <v>OK</v>
      </c>
      <c r="CD1349" s="361" t="str">
        <f>IF(W1349&lt;=VLOOKUP($C1349,Projections2[[#All],[ISOCode]:[Total 2024 Colombian Returnees]],'Population Projection V2'!$R$167,FALSE),"OK", "Review")</f>
        <v>OK</v>
      </c>
      <c r="CE1349" s="361" t="str">
        <f>IF(X1349&lt;=VLOOKUP($C1349,Projections2[[#All],[ISOCode]:[Total 2024 Colombian Returnees]],'Population Projection V2'!$S$167,FALSE),"OK", "Review")</f>
        <v>OK</v>
      </c>
      <c r="CF1349" s="361" t="str">
        <f>IF(AA1349&lt;=VLOOKUP($C1349,Projections2[[#All],[ISOCode]:[Total 2024 Colombian Returnees]],'Population Projection V2'!$T$167,FALSE),"OK", "Review")</f>
        <v>OK</v>
      </c>
      <c r="CG1349" s="361" t="str">
        <f>IF(AB1349&lt;=VLOOKUP($C1349,Projections2[[#All],[ISOCode]:[Total 2024 Colombian Returnees]],'Population Projection V2'!$U$167,FALSE),"OK", "Review")</f>
        <v>OK</v>
      </c>
      <c r="CH1349" s="361" t="str">
        <f>IF(AC1349&lt;=VLOOKUP($C1349,Projections2[[#All],[ISOCode]:[Total 2024 Colombian Returnees]],'Population Projection V2'!$V$167,FALSE),"OK", "Review")</f>
        <v>OK</v>
      </c>
      <c r="CI1349" s="361" t="str">
        <f>IF(AD1349&lt;=VLOOKUP($C1349,Projections2[[#All],[ISOCode]:[Total 2024 Colombian Returnees]],'Population Projection V2'!$W$167,FALSE),"OK", "Review")</f>
        <v>OK</v>
      </c>
      <c r="CJ1349" s="361" t="str">
        <f>IF(AE1349&lt;=VLOOKUP($C1349,Projections2[[#All],[ISOCode]:[Total 2024 Colombian Returnees]],'Population Projection V2'!$X$167,FALSE),"OK", "Review")</f>
        <v>OK</v>
      </c>
      <c r="CK1349" s="361" t="str">
        <f>IF(AH1349&lt;=VLOOKUP($C1349,Projections2[[#All],[ISOCode]:[Total 2024 Colombian Returnees]],'Population Projection V2'!$Y$167,FALSE),"OK", "Review")</f>
        <v>OK</v>
      </c>
      <c r="CL1349" s="361" t="str">
        <f>IF(AI1349&lt;=VLOOKUP($C1349,Projections2[[#All],[ISOCode]:[Total 2024 Colombian Returnees]],'Population Projection V2'!$Z$167,FALSE),"OK", "Review")</f>
        <v>OK</v>
      </c>
      <c r="CM1349" s="361" t="str">
        <f>IF(AJ1349&lt;=VLOOKUP($C1349,Projections2[[#All],[ISOCode]:[Total 2024 Colombian Returnees]],'Population Projection V2'!$AA$167,FALSE),"OK", "Review")</f>
        <v>OK</v>
      </c>
      <c r="CN1349" s="361" t="str">
        <f>IF(AK1349&lt;=VLOOKUP($C1349,Projections2[[#All],[ISOCode]:[Total 2024 Colombian Returnees]],'Population Projection V2'!$AB$167,FALSE),"OK", "Review")</f>
        <v>OK</v>
      </c>
      <c r="CO1349" s="361" t="str">
        <f>IF(AL1349&lt;=VLOOKUP($C1349,Projections2[[#All],[ISOCode]:[Total 2024 Colombian Returnees]],'Population Projection V2'!$AC$167,FALSE),"OK", "Review")</f>
        <v>OK</v>
      </c>
      <c r="CP1349" s="361" t="str">
        <f>IF(AO1349&lt;=VLOOKUP($C1349,Projections2[[#All],[ISOCode]:[Total 2024 Colombian Returnees]],'Population Projection V2'!$AD$167,FALSE),"OK", "Review")</f>
        <v>OK</v>
      </c>
      <c r="CQ1349" s="361" t="str">
        <f>IF(AP1349&lt;=VLOOKUP($C1349,Projections2[[#All],[ISOCode]:[Total 2024 Colombian Returnees]],'Population Projection V2'!$AE$167,FALSE),"OK", "Review")</f>
        <v>OK</v>
      </c>
      <c r="CR1349" s="361" t="str">
        <f>IF(AQ1349&lt;=VLOOKUP($C1349,Projections2[[#All],[ISOCode]:[Total 2024 Colombian Returnees]],'Population Projection V2'!$AF$167,FALSE),"OK", "Review")</f>
        <v>OK</v>
      </c>
      <c r="CS1349" s="361" t="str">
        <f>IF(AR1349&lt;=VLOOKUP($C1349,Projections2[[#All],[ISOCode]:[Total 2024 Colombian Returnees]],'Population Projection V2'!$AG$167,FALSE),"OK", "Review")</f>
        <v>OK</v>
      </c>
      <c r="CT1349" s="361" t="str">
        <f>IF(AS1349&lt;=VLOOKUP($C1349,Projections2[[#All],[ISOCode]:[Total 2024 Colombian Returnees]],'Population Projection V2'!$AH$167,FALSE),"OK", "Review")</f>
        <v>OK</v>
      </c>
      <c r="CU1349" s="361" t="str">
        <f>IF(AV1349&lt;=VLOOKUP($C1349,Projections2[[#All],[ISOCode]:[Total 2024 Colombian Returnees]],'Population Projection V2'!$AI$167,FALSE),"OK", "Review")</f>
        <v>OK</v>
      </c>
      <c r="CV1349" s="361" t="str">
        <f>IF(AW1349&lt;=VLOOKUP($C1349,Projections2[[#All],[ISOCode]:[Total 2024 Colombian Returnees]],'Population Projection V2'!$AJ$167,FALSE),"OK", "Review")</f>
        <v>OK</v>
      </c>
      <c r="CW1349" s="361" t="str">
        <f>IF(AX1349&lt;=VLOOKUP($C1349,Projections2[[#All],[ISOCode]:[Total 2024 Colombian Returnees]],'Population Projection V2'!$AK$167,FALSE),"OK", "Review")</f>
        <v>OK</v>
      </c>
      <c r="CX1349" s="361" t="str">
        <f>IF(AY1349&lt;=VLOOKUP($C1349,Projections2[[#All],[ISOCode]:[Total 2024 Colombian Returnees]],'Population Projection V2'!$AL$167,FALSE),"OK", "Review")</f>
        <v>OK</v>
      </c>
      <c r="CY1349" s="362" t="str">
        <f>IF(AZ1349&lt;=VLOOKUP($C1349,Projections2[[#All],[ISOCode]:[Total 2024 Colombian Returnees]],'Population Projection V2'!$AM$167,FALSE),"OK", "Review")</f>
        <v>OK</v>
      </c>
    </row>
    <row r="1350" spans="1:103" x14ac:dyDescent="0.25">
      <c r="A1350" s="218" t="s">
        <v>38</v>
      </c>
      <c r="B1350" s="219" t="s">
        <v>38</v>
      </c>
      <c r="C1350" s="219" t="s">
        <v>261</v>
      </c>
      <c r="D1350" s="219" t="s">
        <v>160</v>
      </c>
      <c r="E1350" s="219" t="s">
        <v>429</v>
      </c>
      <c r="F1350" s="310">
        <f t="shared" si="507"/>
        <v>0</v>
      </c>
      <c r="G1350" s="310">
        <f t="shared" si="508"/>
        <v>0</v>
      </c>
      <c r="H1350" s="310">
        <f t="shared" si="509"/>
        <v>0</v>
      </c>
      <c r="I1350" s="310">
        <f t="shared" si="510"/>
        <v>0</v>
      </c>
      <c r="J1350" s="311">
        <f t="shared" si="511"/>
        <v>0</v>
      </c>
      <c r="K1350" s="311">
        <f>VLOOKUP($C1350,Projections2[[#All],[ISOCode]:[Total 2024 Colombian Returnees]],7,0)</f>
        <v>0</v>
      </c>
      <c r="L1350" s="251"/>
      <c r="M1350" s="312"/>
      <c r="N1350" s="312"/>
      <c r="O1350" s="312"/>
      <c r="P1350" s="236"/>
      <c r="Q1350" s="252"/>
      <c r="R1350" s="224">
        <f>VLOOKUP($C1350,Projections2[[#All],[ISOCode]:[Total 2024 Colombian Returnees]],12,0)</f>
        <v>0</v>
      </c>
      <c r="S1350" s="225"/>
      <c r="T1350" s="226"/>
      <c r="U1350" s="226"/>
      <c r="V1350" s="226"/>
      <c r="W1350" s="226"/>
      <c r="X1350" s="227"/>
      <c r="Y1350" s="227">
        <f>VLOOKUP($C1350,Projections2[[#All],[ISOCode]:[Total 2024 Colombian Returnees]],17,0)</f>
        <v>0</v>
      </c>
      <c r="Z1350" s="228"/>
      <c r="AA1350" s="253"/>
      <c r="AB1350" s="253"/>
      <c r="AC1350" s="253"/>
      <c r="AD1350" s="253"/>
      <c r="AE1350" s="253"/>
      <c r="AF1350" s="253">
        <f>VLOOKUP($C1350,Projections2[[#All],[ISOCode]:[Total 2024 Colombian Returnees]],22,0)</f>
        <v>0</v>
      </c>
      <c r="AG1350" s="254"/>
      <c r="AH1350" s="313"/>
      <c r="AI1350" s="313"/>
      <c r="AJ1350" s="313"/>
      <c r="AK1350" s="313"/>
      <c r="AL1350" s="264"/>
      <c r="AM1350" s="230">
        <f>VLOOKUP($C1350,Projections2[[#All],[ISOCode]:[Total 2024 Colombian Returnees]],27,0)</f>
        <v>0</v>
      </c>
      <c r="AN1350" s="265"/>
      <c r="AO1350" s="257"/>
      <c r="AP1350" s="257"/>
      <c r="AQ1350" s="257"/>
      <c r="AR1350" s="257"/>
      <c r="AS1350" s="232"/>
      <c r="AT1350" s="232">
        <f>VLOOKUP($C1350,Projections2[[#All],[ISOCode]:[Total 2024 Colombian Returnees]],32,0)</f>
        <v>0</v>
      </c>
      <c r="AU1350" s="233"/>
      <c r="AV1350" s="258"/>
      <c r="AW1350" s="258"/>
      <c r="AX1350" s="258"/>
      <c r="AY1350" s="258"/>
      <c r="AZ1350" s="234"/>
      <c r="BA1350" s="234">
        <f>VLOOKUP($C1350,Projections2[[#All],[ISOCode]:[Total 2024 Colombian Returnees]],37,0)</f>
        <v>0</v>
      </c>
      <c r="BB1350" s="235"/>
      <c r="BC1350" s="360" t="str">
        <f t="shared" si="512"/>
        <v>Ok</v>
      </c>
      <c r="BD1350" s="361" t="str">
        <f t="shared" si="513"/>
        <v>Ok</v>
      </c>
      <c r="BE1350" s="361" t="str">
        <f t="shared" si="514"/>
        <v>Ok</v>
      </c>
      <c r="BF1350" s="361" t="str">
        <f t="shared" si="515"/>
        <v>Ok</v>
      </c>
      <c r="BG1350" s="362" t="str">
        <f t="shared" si="516"/>
        <v>Ok</v>
      </c>
      <c r="BH1350" s="360" t="str">
        <f t="shared" si="517"/>
        <v>Ok</v>
      </c>
      <c r="BI1350" s="361" t="str">
        <f t="shared" si="518"/>
        <v>Ok</v>
      </c>
      <c r="BJ1350" s="361" t="str">
        <f t="shared" si="519"/>
        <v>Ok</v>
      </c>
      <c r="BK1350" s="361" t="str">
        <f t="shared" si="520"/>
        <v>Ok</v>
      </c>
      <c r="BL1350" s="361" t="str">
        <f t="shared" si="521"/>
        <v>Ok</v>
      </c>
      <c r="BM1350" s="361" t="str">
        <f t="shared" si="522"/>
        <v>Ok</v>
      </c>
      <c r="BN1350" s="362" t="str">
        <f t="shared" si="523"/>
        <v>Ok</v>
      </c>
      <c r="BO1350" s="360" t="str">
        <f t="shared" si="524"/>
        <v>No Pop.</v>
      </c>
      <c r="BP1350" s="361" t="str">
        <f t="shared" si="525"/>
        <v>No Pop.</v>
      </c>
      <c r="BQ1350" s="361" t="str">
        <f t="shared" si="526"/>
        <v>No Pop.</v>
      </c>
      <c r="BR1350" s="361" t="str">
        <f t="shared" si="527"/>
        <v>No Pop.</v>
      </c>
      <c r="BS1350" s="361" t="str">
        <f t="shared" si="528"/>
        <v>No Pop.</v>
      </c>
      <c r="BT1350" s="361" t="str">
        <f t="shared" si="529"/>
        <v>No Pop.</v>
      </c>
      <c r="BU1350" s="362" t="str">
        <f t="shared" si="530"/>
        <v>No Pop.</v>
      </c>
      <c r="BV1350" s="360" t="str">
        <f>IF(M1350&lt;=VLOOKUP($C1350,Projections2[[#All],[ISOCode]:[Total 2024 Colombian Returnees]],'Population Projection V2'!$J$167,FALSE),"OK", "Review")</f>
        <v>OK</v>
      </c>
      <c r="BW1350" s="361" t="str">
        <f>IF(N1350&lt;=VLOOKUP($C1350,Projections2[[#All],[ISOCode]:[Total 2024 Colombian Returnees]],'Population Projection V2'!$K$167,FALSE),"OK", "Review")</f>
        <v>OK</v>
      </c>
      <c r="BX1350" s="361" t="str">
        <f>IF(O1350&lt;=VLOOKUP($C1350,Projections2[[#All],[ISOCode]:[Total 2024 Colombian Returnees]],'Population Projection V2'!$L$167,FALSE),"OK", "Review")</f>
        <v>OK</v>
      </c>
      <c r="BY1350" s="361" t="str">
        <f>IF(P1350&lt;=VLOOKUP($C1350,Projections2[[#All],[ISOCode]:[Total 2024 Colombian Returnees]],'Population Projection V2'!$M$167,FALSE),"OK", "Review")</f>
        <v>OK</v>
      </c>
      <c r="BZ1350" s="361" t="str">
        <f>IF(Q1350&lt;=VLOOKUP($C1350,Projections2[[#All],[ISOCode]:[Total 2024 Colombian Returnees]],'Population Projection V2'!$N$167,FALSE),"OK", "Review")</f>
        <v>OK</v>
      </c>
      <c r="CA1350" s="361" t="str">
        <f>IF(T1350&lt;=VLOOKUP($C1350,Projections2[[#All],[ISOCode]:[Total 2024 Colombian Returnees]],'Population Projection V2'!$O$167,FALSE),"OK", "Review")</f>
        <v>OK</v>
      </c>
      <c r="CB1350" s="361" t="str">
        <f>IF(U1350&lt;=VLOOKUP($C1350,Projections2[[#All],[ISOCode]:[Total 2024 Colombian Returnees]],'Population Projection V2'!$P$167,FALSE),"OK", "Review")</f>
        <v>OK</v>
      </c>
      <c r="CC1350" s="361" t="str">
        <f>IF(V1350&lt;=VLOOKUP($C1350,Projections2[[#All],[ISOCode]:[Total 2024 Colombian Returnees]],'Population Projection V2'!$Q$167,FALSE),"OK", "Review")</f>
        <v>OK</v>
      </c>
      <c r="CD1350" s="361" t="str">
        <f>IF(W1350&lt;=VLOOKUP($C1350,Projections2[[#All],[ISOCode]:[Total 2024 Colombian Returnees]],'Population Projection V2'!$R$167,FALSE),"OK", "Review")</f>
        <v>OK</v>
      </c>
      <c r="CE1350" s="361" t="str">
        <f>IF(X1350&lt;=VLOOKUP($C1350,Projections2[[#All],[ISOCode]:[Total 2024 Colombian Returnees]],'Population Projection V2'!$S$167,FALSE),"OK", "Review")</f>
        <v>OK</v>
      </c>
      <c r="CF1350" s="361" t="str">
        <f>IF(AA1350&lt;=VLOOKUP($C1350,Projections2[[#All],[ISOCode]:[Total 2024 Colombian Returnees]],'Population Projection V2'!$T$167,FALSE),"OK", "Review")</f>
        <v>OK</v>
      </c>
      <c r="CG1350" s="361" t="str">
        <f>IF(AB1350&lt;=VLOOKUP($C1350,Projections2[[#All],[ISOCode]:[Total 2024 Colombian Returnees]],'Population Projection V2'!$U$167,FALSE),"OK", "Review")</f>
        <v>OK</v>
      </c>
      <c r="CH1350" s="361" t="str">
        <f>IF(AC1350&lt;=VLOOKUP($C1350,Projections2[[#All],[ISOCode]:[Total 2024 Colombian Returnees]],'Population Projection V2'!$V$167,FALSE),"OK", "Review")</f>
        <v>OK</v>
      </c>
      <c r="CI1350" s="361" t="str">
        <f>IF(AD1350&lt;=VLOOKUP($C1350,Projections2[[#All],[ISOCode]:[Total 2024 Colombian Returnees]],'Population Projection V2'!$W$167,FALSE),"OK", "Review")</f>
        <v>OK</v>
      </c>
      <c r="CJ1350" s="361" t="str">
        <f>IF(AE1350&lt;=VLOOKUP($C1350,Projections2[[#All],[ISOCode]:[Total 2024 Colombian Returnees]],'Population Projection V2'!$X$167,FALSE),"OK", "Review")</f>
        <v>OK</v>
      </c>
      <c r="CK1350" s="361" t="str">
        <f>IF(AH1350&lt;=VLOOKUP($C1350,Projections2[[#All],[ISOCode]:[Total 2024 Colombian Returnees]],'Population Projection V2'!$Y$167,FALSE),"OK", "Review")</f>
        <v>OK</v>
      </c>
      <c r="CL1350" s="361" t="str">
        <f>IF(AI1350&lt;=VLOOKUP($C1350,Projections2[[#All],[ISOCode]:[Total 2024 Colombian Returnees]],'Population Projection V2'!$Z$167,FALSE),"OK", "Review")</f>
        <v>OK</v>
      </c>
      <c r="CM1350" s="361" t="str">
        <f>IF(AJ1350&lt;=VLOOKUP($C1350,Projections2[[#All],[ISOCode]:[Total 2024 Colombian Returnees]],'Population Projection V2'!$AA$167,FALSE),"OK", "Review")</f>
        <v>OK</v>
      </c>
      <c r="CN1350" s="361" t="str">
        <f>IF(AK1350&lt;=VLOOKUP($C1350,Projections2[[#All],[ISOCode]:[Total 2024 Colombian Returnees]],'Population Projection V2'!$AB$167,FALSE),"OK", "Review")</f>
        <v>OK</v>
      </c>
      <c r="CO1350" s="361" t="str">
        <f>IF(AL1350&lt;=VLOOKUP($C1350,Projections2[[#All],[ISOCode]:[Total 2024 Colombian Returnees]],'Population Projection V2'!$AC$167,FALSE),"OK", "Review")</f>
        <v>OK</v>
      </c>
      <c r="CP1350" s="361" t="str">
        <f>IF(AO1350&lt;=VLOOKUP($C1350,Projections2[[#All],[ISOCode]:[Total 2024 Colombian Returnees]],'Population Projection V2'!$AD$167,FALSE),"OK", "Review")</f>
        <v>OK</v>
      </c>
      <c r="CQ1350" s="361" t="str">
        <f>IF(AP1350&lt;=VLOOKUP($C1350,Projections2[[#All],[ISOCode]:[Total 2024 Colombian Returnees]],'Population Projection V2'!$AE$167,FALSE),"OK", "Review")</f>
        <v>OK</v>
      </c>
      <c r="CR1350" s="361" t="str">
        <f>IF(AQ1350&lt;=VLOOKUP($C1350,Projections2[[#All],[ISOCode]:[Total 2024 Colombian Returnees]],'Population Projection V2'!$AF$167,FALSE),"OK", "Review")</f>
        <v>OK</v>
      </c>
      <c r="CS1350" s="361" t="str">
        <f>IF(AR1350&lt;=VLOOKUP($C1350,Projections2[[#All],[ISOCode]:[Total 2024 Colombian Returnees]],'Population Projection V2'!$AG$167,FALSE),"OK", "Review")</f>
        <v>OK</v>
      </c>
      <c r="CT1350" s="361" t="str">
        <f>IF(AS1350&lt;=VLOOKUP($C1350,Projections2[[#All],[ISOCode]:[Total 2024 Colombian Returnees]],'Population Projection V2'!$AH$167,FALSE),"OK", "Review")</f>
        <v>OK</v>
      </c>
      <c r="CU1350" s="361" t="str">
        <f>IF(AV1350&lt;=VLOOKUP($C1350,Projections2[[#All],[ISOCode]:[Total 2024 Colombian Returnees]],'Population Projection V2'!$AI$167,FALSE),"OK", "Review")</f>
        <v>OK</v>
      </c>
      <c r="CV1350" s="361" t="str">
        <f>IF(AW1350&lt;=VLOOKUP($C1350,Projections2[[#All],[ISOCode]:[Total 2024 Colombian Returnees]],'Population Projection V2'!$AJ$167,FALSE),"OK", "Review")</f>
        <v>OK</v>
      </c>
      <c r="CW1350" s="361" t="str">
        <f>IF(AX1350&lt;=VLOOKUP($C1350,Projections2[[#All],[ISOCode]:[Total 2024 Colombian Returnees]],'Population Projection V2'!$AK$167,FALSE),"OK", "Review")</f>
        <v>OK</v>
      </c>
      <c r="CX1350" s="361" t="str">
        <f>IF(AY1350&lt;=VLOOKUP($C1350,Projections2[[#All],[ISOCode]:[Total 2024 Colombian Returnees]],'Population Projection V2'!$AL$167,FALSE),"OK", "Review")</f>
        <v>OK</v>
      </c>
      <c r="CY1350" s="362" t="str">
        <f>IF(AZ1350&lt;=VLOOKUP($C1350,Projections2[[#All],[ISOCode]:[Total 2024 Colombian Returnees]],'Population Projection V2'!$AM$167,FALSE),"OK", "Review")</f>
        <v>OK</v>
      </c>
    </row>
    <row r="1351" spans="1:103" x14ac:dyDescent="0.25">
      <c r="A1351" s="218" t="s">
        <v>38</v>
      </c>
      <c r="B1351" s="219" t="s">
        <v>38</v>
      </c>
      <c r="C1351" s="219" t="s">
        <v>262</v>
      </c>
      <c r="D1351" s="219" t="s">
        <v>161</v>
      </c>
      <c r="E1351" s="219" t="s">
        <v>429</v>
      </c>
      <c r="F1351" s="310">
        <f t="shared" si="507"/>
        <v>0</v>
      </c>
      <c r="G1351" s="310">
        <f t="shared" si="508"/>
        <v>0</v>
      </c>
      <c r="H1351" s="310">
        <f t="shared" si="509"/>
        <v>0</v>
      </c>
      <c r="I1351" s="310">
        <f t="shared" si="510"/>
        <v>0</v>
      </c>
      <c r="J1351" s="311">
        <f t="shared" si="511"/>
        <v>0</v>
      </c>
      <c r="K1351" s="311">
        <f>VLOOKUP($C1351,Projections2[[#All],[ISOCode]:[Total 2024 Colombian Returnees]],7,0)</f>
        <v>0</v>
      </c>
      <c r="L1351" s="251"/>
      <c r="M1351" s="312"/>
      <c r="N1351" s="312"/>
      <c r="O1351" s="312"/>
      <c r="P1351" s="236"/>
      <c r="Q1351" s="252"/>
      <c r="R1351" s="224">
        <f>VLOOKUP($C1351,Projections2[[#All],[ISOCode]:[Total 2024 Colombian Returnees]],12,0)</f>
        <v>0</v>
      </c>
      <c r="S1351" s="225"/>
      <c r="T1351" s="226"/>
      <c r="U1351" s="226"/>
      <c r="V1351" s="226"/>
      <c r="W1351" s="226"/>
      <c r="X1351" s="227"/>
      <c r="Y1351" s="227">
        <f>VLOOKUP($C1351,Projections2[[#All],[ISOCode]:[Total 2024 Colombian Returnees]],17,0)</f>
        <v>0</v>
      </c>
      <c r="Z1351" s="228"/>
      <c r="AA1351" s="253"/>
      <c r="AB1351" s="253"/>
      <c r="AC1351" s="253"/>
      <c r="AD1351" s="253"/>
      <c r="AE1351" s="253"/>
      <c r="AF1351" s="253">
        <f>VLOOKUP($C1351,Projections2[[#All],[ISOCode]:[Total 2024 Colombian Returnees]],22,0)</f>
        <v>0</v>
      </c>
      <c r="AG1351" s="254"/>
      <c r="AH1351" s="313"/>
      <c r="AI1351" s="313"/>
      <c r="AJ1351" s="313"/>
      <c r="AK1351" s="313"/>
      <c r="AL1351" s="264"/>
      <c r="AM1351" s="230">
        <f>VLOOKUP($C1351,Projections2[[#All],[ISOCode]:[Total 2024 Colombian Returnees]],27,0)</f>
        <v>0</v>
      </c>
      <c r="AN1351" s="265"/>
      <c r="AO1351" s="257"/>
      <c r="AP1351" s="257"/>
      <c r="AQ1351" s="257"/>
      <c r="AR1351" s="257"/>
      <c r="AS1351" s="232"/>
      <c r="AT1351" s="232">
        <f>VLOOKUP($C1351,Projections2[[#All],[ISOCode]:[Total 2024 Colombian Returnees]],32,0)</f>
        <v>0</v>
      </c>
      <c r="AU1351" s="233"/>
      <c r="AV1351" s="258"/>
      <c r="AW1351" s="258"/>
      <c r="AX1351" s="258"/>
      <c r="AY1351" s="258"/>
      <c r="AZ1351" s="234"/>
      <c r="BA1351" s="234">
        <f>VLOOKUP($C1351,Projections2[[#All],[ISOCode]:[Total 2024 Colombian Returnees]],37,0)</f>
        <v>0</v>
      </c>
      <c r="BB1351" s="235"/>
      <c r="BC1351" s="360" t="str">
        <f t="shared" si="512"/>
        <v>Ok</v>
      </c>
      <c r="BD1351" s="361" t="str">
        <f t="shared" si="513"/>
        <v>Ok</v>
      </c>
      <c r="BE1351" s="361" t="str">
        <f t="shared" si="514"/>
        <v>Ok</v>
      </c>
      <c r="BF1351" s="361" t="str">
        <f t="shared" si="515"/>
        <v>Ok</v>
      </c>
      <c r="BG1351" s="362" t="str">
        <f t="shared" si="516"/>
        <v>Ok</v>
      </c>
      <c r="BH1351" s="360" t="str">
        <f t="shared" si="517"/>
        <v>Ok</v>
      </c>
      <c r="BI1351" s="361" t="str">
        <f t="shared" si="518"/>
        <v>Ok</v>
      </c>
      <c r="BJ1351" s="361" t="str">
        <f t="shared" si="519"/>
        <v>Ok</v>
      </c>
      <c r="BK1351" s="361" t="str">
        <f t="shared" si="520"/>
        <v>Ok</v>
      </c>
      <c r="BL1351" s="361" t="str">
        <f t="shared" si="521"/>
        <v>Ok</v>
      </c>
      <c r="BM1351" s="361" t="str">
        <f t="shared" si="522"/>
        <v>Ok</v>
      </c>
      <c r="BN1351" s="362" t="str">
        <f t="shared" si="523"/>
        <v>Ok</v>
      </c>
      <c r="BO1351" s="360" t="str">
        <f t="shared" si="524"/>
        <v>No Pop.</v>
      </c>
      <c r="BP1351" s="361" t="str">
        <f t="shared" si="525"/>
        <v>No Pop.</v>
      </c>
      <c r="BQ1351" s="361" t="str">
        <f t="shared" si="526"/>
        <v>No Pop.</v>
      </c>
      <c r="BR1351" s="361" t="str">
        <f t="shared" si="527"/>
        <v>No Pop.</v>
      </c>
      <c r="BS1351" s="361" t="str">
        <f t="shared" si="528"/>
        <v>No Pop.</v>
      </c>
      <c r="BT1351" s="361" t="str">
        <f t="shared" si="529"/>
        <v>No Pop.</v>
      </c>
      <c r="BU1351" s="362" t="str">
        <f t="shared" si="530"/>
        <v>No Pop.</v>
      </c>
      <c r="BV1351" s="360" t="str">
        <f>IF(M1351&lt;=VLOOKUP($C1351,Projections2[[#All],[ISOCode]:[Total 2024 Colombian Returnees]],'Population Projection V2'!$J$167,FALSE),"OK", "Review")</f>
        <v>OK</v>
      </c>
      <c r="BW1351" s="361" t="str">
        <f>IF(N1351&lt;=VLOOKUP($C1351,Projections2[[#All],[ISOCode]:[Total 2024 Colombian Returnees]],'Population Projection V2'!$K$167,FALSE),"OK", "Review")</f>
        <v>OK</v>
      </c>
      <c r="BX1351" s="361" t="str">
        <f>IF(O1351&lt;=VLOOKUP($C1351,Projections2[[#All],[ISOCode]:[Total 2024 Colombian Returnees]],'Population Projection V2'!$L$167,FALSE),"OK", "Review")</f>
        <v>OK</v>
      </c>
      <c r="BY1351" s="361" t="str">
        <f>IF(P1351&lt;=VLOOKUP($C1351,Projections2[[#All],[ISOCode]:[Total 2024 Colombian Returnees]],'Population Projection V2'!$M$167,FALSE),"OK", "Review")</f>
        <v>OK</v>
      </c>
      <c r="BZ1351" s="361" t="str">
        <f>IF(Q1351&lt;=VLOOKUP($C1351,Projections2[[#All],[ISOCode]:[Total 2024 Colombian Returnees]],'Population Projection V2'!$N$167,FALSE),"OK", "Review")</f>
        <v>OK</v>
      </c>
      <c r="CA1351" s="361" t="str">
        <f>IF(T1351&lt;=VLOOKUP($C1351,Projections2[[#All],[ISOCode]:[Total 2024 Colombian Returnees]],'Population Projection V2'!$O$167,FALSE),"OK", "Review")</f>
        <v>OK</v>
      </c>
      <c r="CB1351" s="361" t="str">
        <f>IF(U1351&lt;=VLOOKUP($C1351,Projections2[[#All],[ISOCode]:[Total 2024 Colombian Returnees]],'Population Projection V2'!$P$167,FALSE),"OK", "Review")</f>
        <v>OK</v>
      </c>
      <c r="CC1351" s="361" t="str">
        <f>IF(V1351&lt;=VLOOKUP($C1351,Projections2[[#All],[ISOCode]:[Total 2024 Colombian Returnees]],'Population Projection V2'!$Q$167,FALSE),"OK", "Review")</f>
        <v>OK</v>
      </c>
      <c r="CD1351" s="361" t="str">
        <f>IF(W1351&lt;=VLOOKUP($C1351,Projections2[[#All],[ISOCode]:[Total 2024 Colombian Returnees]],'Population Projection V2'!$R$167,FALSE),"OK", "Review")</f>
        <v>OK</v>
      </c>
      <c r="CE1351" s="361" t="str">
        <f>IF(X1351&lt;=VLOOKUP($C1351,Projections2[[#All],[ISOCode]:[Total 2024 Colombian Returnees]],'Population Projection V2'!$S$167,FALSE),"OK", "Review")</f>
        <v>OK</v>
      </c>
      <c r="CF1351" s="361" t="str">
        <f>IF(AA1351&lt;=VLOOKUP($C1351,Projections2[[#All],[ISOCode]:[Total 2024 Colombian Returnees]],'Population Projection V2'!$T$167,FALSE),"OK", "Review")</f>
        <v>OK</v>
      </c>
      <c r="CG1351" s="361" t="str">
        <f>IF(AB1351&lt;=VLOOKUP($C1351,Projections2[[#All],[ISOCode]:[Total 2024 Colombian Returnees]],'Population Projection V2'!$U$167,FALSE),"OK", "Review")</f>
        <v>OK</v>
      </c>
      <c r="CH1351" s="361" t="str">
        <f>IF(AC1351&lt;=VLOOKUP($C1351,Projections2[[#All],[ISOCode]:[Total 2024 Colombian Returnees]],'Population Projection V2'!$V$167,FALSE),"OK", "Review")</f>
        <v>OK</v>
      </c>
      <c r="CI1351" s="361" t="str">
        <f>IF(AD1351&lt;=VLOOKUP($C1351,Projections2[[#All],[ISOCode]:[Total 2024 Colombian Returnees]],'Population Projection V2'!$W$167,FALSE),"OK", "Review")</f>
        <v>OK</v>
      </c>
      <c r="CJ1351" s="361" t="str">
        <f>IF(AE1351&lt;=VLOOKUP($C1351,Projections2[[#All],[ISOCode]:[Total 2024 Colombian Returnees]],'Population Projection V2'!$X$167,FALSE),"OK", "Review")</f>
        <v>OK</v>
      </c>
      <c r="CK1351" s="361" t="str">
        <f>IF(AH1351&lt;=VLOOKUP($C1351,Projections2[[#All],[ISOCode]:[Total 2024 Colombian Returnees]],'Population Projection V2'!$Y$167,FALSE),"OK", "Review")</f>
        <v>OK</v>
      </c>
      <c r="CL1351" s="361" t="str">
        <f>IF(AI1351&lt;=VLOOKUP($C1351,Projections2[[#All],[ISOCode]:[Total 2024 Colombian Returnees]],'Population Projection V2'!$Z$167,FALSE),"OK", "Review")</f>
        <v>OK</v>
      </c>
      <c r="CM1351" s="361" t="str">
        <f>IF(AJ1351&lt;=VLOOKUP($C1351,Projections2[[#All],[ISOCode]:[Total 2024 Colombian Returnees]],'Population Projection V2'!$AA$167,FALSE),"OK", "Review")</f>
        <v>OK</v>
      </c>
      <c r="CN1351" s="361" t="str">
        <f>IF(AK1351&lt;=VLOOKUP($C1351,Projections2[[#All],[ISOCode]:[Total 2024 Colombian Returnees]],'Population Projection V2'!$AB$167,FALSE),"OK", "Review")</f>
        <v>OK</v>
      </c>
      <c r="CO1351" s="361" t="str">
        <f>IF(AL1351&lt;=VLOOKUP($C1351,Projections2[[#All],[ISOCode]:[Total 2024 Colombian Returnees]],'Population Projection V2'!$AC$167,FALSE),"OK", "Review")</f>
        <v>OK</v>
      </c>
      <c r="CP1351" s="361" t="str">
        <f>IF(AO1351&lt;=VLOOKUP($C1351,Projections2[[#All],[ISOCode]:[Total 2024 Colombian Returnees]],'Population Projection V2'!$AD$167,FALSE),"OK", "Review")</f>
        <v>OK</v>
      </c>
      <c r="CQ1351" s="361" t="str">
        <f>IF(AP1351&lt;=VLOOKUP($C1351,Projections2[[#All],[ISOCode]:[Total 2024 Colombian Returnees]],'Population Projection V2'!$AE$167,FALSE),"OK", "Review")</f>
        <v>OK</v>
      </c>
      <c r="CR1351" s="361" t="str">
        <f>IF(AQ1351&lt;=VLOOKUP($C1351,Projections2[[#All],[ISOCode]:[Total 2024 Colombian Returnees]],'Population Projection V2'!$AF$167,FALSE),"OK", "Review")</f>
        <v>OK</v>
      </c>
      <c r="CS1351" s="361" t="str">
        <f>IF(AR1351&lt;=VLOOKUP($C1351,Projections2[[#All],[ISOCode]:[Total 2024 Colombian Returnees]],'Population Projection V2'!$AG$167,FALSE),"OK", "Review")</f>
        <v>OK</v>
      </c>
      <c r="CT1351" s="361" t="str">
        <f>IF(AS1351&lt;=VLOOKUP($C1351,Projections2[[#All],[ISOCode]:[Total 2024 Colombian Returnees]],'Population Projection V2'!$AH$167,FALSE),"OK", "Review")</f>
        <v>OK</v>
      </c>
      <c r="CU1351" s="361" t="str">
        <f>IF(AV1351&lt;=VLOOKUP($C1351,Projections2[[#All],[ISOCode]:[Total 2024 Colombian Returnees]],'Population Projection V2'!$AI$167,FALSE),"OK", "Review")</f>
        <v>OK</v>
      </c>
      <c r="CV1351" s="361" t="str">
        <f>IF(AW1351&lt;=VLOOKUP($C1351,Projections2[[#All],[ISOCode]:[Total 2024 Colombian Returnees]],'Population Projection V2'!$AJ$167,FALSE),"OK", "Review")</f>
        <v>OK</v>
      </c>
      <c r="CW1351" s="361" t="str">
        <f>IF(AX1351&lt;=VLOOKUP($C1351,Projections2[[#All],[ISOCode]:[Total 2024 Colombian Returnees]],'Population Projection V2'!$AK$167,FALSE),"OK", "Review")</f>
        <v>OK</v>
      </c>
      <c r="CX1351" s="361" t="str">
        <f>IF(AY1351&lt;=VLOOKUP($C1351,Projections2[[#All],[ISOCode]:[Total 2024 Colombian Returnees]],'Population Projection V2'!$AL$167,FALSE),"OK", "Review")</f>
        <v>OK</v>
      </c>
      <c r="CY1351" s="362" t="str">
        <f>IF(AZ1351&lt;=VLOOKUP($C1351,Projections2[[#All],[ISOCode]:[Total 2024 Colombian Returnees]],'Population Projection V2'!$AM$167,FALSE),"OK", "Review")</f>
        <v>OK</v>
      </c>
    </row>
    <row r="1352" spans="1:103" x14ac:dyDescent="0.25">
      <c r="A1352" s="218" t="s">
        <v>38</v>
      </c>
      <c r="B1352" s="219" t="s">
        <v>38</v>
      </c>
      <c r="C1352" s="219" t="s">
        <v>263</v>
      </c>
      <c r="D1352" s="219" t="s">
        <v>162</v>
      </c>
      <c r="E1352" s="219" t="s">
        <v>429</v>
      </c>
      <c r="F1352" s="310">
        <f t="shared" si="507"/>
        <v>0</v>
      </c>
      <c r="G1352" s="310">
        <f t="shared" si="508"/>
        <v>0</v>
      </c>
      <c r="H1352" s="310">
        <f t="shared" si="509"/>
        <v>0</v>
      </c>
      <c r="I1352" s="310">
        <f t="shared" si="510"/>
        <v>0</v>
      </c>
      <c r="J1352" s="311">
        <f t="shared" si="511"/>
        <v>0</v>
      </c>
      <c r="K1352" s="311">
        <f>VLOOKUP($C1352,Projections2[[#All],[ISOCode]:[Total 2024 Colombian Returnees]],7,0)</f>
        <v>0</v>
      </c>
      <c r="L1352" s="251"/>
      <c r="M1352" s="312"/>
      <c r="N1352" s="312"/>
      <c r="O1352" s="312"/>
      <c r="P1352" s="236"/>
      <c r="Q1352" s="252"/>
      <c r="R1352" s="224">
        <f>VLOOKUP($C1352,Projections2[[#All],[ISOCode]:[Total 2024 Colombian Returnees]],12,0)</f>
        <v>0</v>
      </c>
      <c r="S1352" s="225"/>
      <c r="T1352" s="226"/>
      <c r="U1352" s="226"/>
      <c r="V1352" s="226"/>
      <c r="W1352" s="226"/>
      <c r="X1352" s="227"/>
      <c r="Y1352" s="227">
        <f>VLOOKUP($C1352,Projections2[[#All],[ISOCode]:[Total 2024 Colombian Returnees]],17,0)</f>
        <v>0</v>
      </c>
      <c r="Z1352" s="228"/>
      <c r="AA1352" s="253"/>
      <c r="AB1352" s="253"/>
      <c r="AC1352" s="253"/>
      <c r="AD1352" s="253"/>
      <c r="AE1352" s="253"/>
      <c r="AF1352" s="253">
        <f>VLOOKUP($C1352,Projections2[[#All],[ISOCode]:[Total 2024 Colombian Returnees]],22,0)</f>
        <v>0</v>
      </c>
      <c r="AG1352" s="254"/>
      <c r="AH1352" s="313"/>
      <c r="AI1352" s="313"/>
      <c r="AJ1352" s="313"/>
      <c r="AK1352" s="313"/>
      <c r="AL1352" s="264"/>
      <c r="AM1352" s="230">
        <f>VLOOKUP($C1352,Projections2[[#All],[ISOCode]:[Total 2024 Colombian Returnees]],27,0)</f>
        <v>0</v>
      </c>
      <c r="AN1352" s="265"/>
      <c r="AO1352" s="257"/>
      <c r="AP1352" s="257"/>
      <c r="AQ1352" s="257"/>
      <c r="AR1352" s="257"/>
      <c r="AS1352" s="232"/>
      <c r="AT1352" s="232">
        <f>VLOOKUP($C1352,Projections2[[#All],[ISOCode]:[Total 2024 Colombian Returnees]],32,0)</f>
        <v>0</v>
      </c>
      <c r="AU1352" s="233"/>
      <c r="AV1352" s="258"/>
      <c r="AW1352" s="258"/>
      <c r="AX1352" s="258"/>
      <c r="AY1352" s="258"/>
      <c r="AZ1352" s="234"/>
      <c r="BA1352" s="234">
        <f>VLOOKUP($C1352,Projections2[[#All],[ISOCode]:[Total 2024 Colombian Returnees]],37,0)</f>
        <v>0</v>
      </c>
      <c r="BB1352" s="235"/>
      <c r="BC1352" s="360" t="str">
        <f t="shared" si="512"/>
        <v>Ok</v>
      </c>
      <c r="BD1352" s="361" t="str">
        <f t="shared" si="513"/>
        <v>Ok</v>
      </c>
      <c r="BE1352" s="361" t="str">
        <f t="shared" si="514"/>
        <v>Ok</v>
      </c>
      <c r="BF1352" s="361" t="str">
        <f t="shared" si="515"/>
        <v>Ok</v>
      </c>
      <c r="BG1352" s="362" t="str">
        <f t="shared" si="516"/>
        <v>Ok</v>
      </c>
      <c r="BH1352" s="360" t="str">
        <f t="shared" si="517"/>
        <v>Ok</v>
      </c>
      <c r="BI1352" s="361" t="str">
        <f t="shared" si="518"/>
        <v>Ok</v>
      </c>
      <c r="BJ1352" s="361" t="str">
        <f t="shared" si="519"/>
        <v>Ok</v>
      </c>
      <c r="BK1352" s="361" t="str">
        <f t="shared" si="520"/>
        <v>Ok</v>
      </c>
      <c r="BL1352" s="361" t="str">
        <f t="shared" si="521"/>
        <v>Ok</v>
      </c>
      <c r="BM1352" s="361" t="str">
        <f t="shared" si="522"/>
        <v>Ok</v>
      </c>
      <c r="BN1352" s="362" t="str">
        <f t="shared" si="523"/>
        <v>Ok</v>
      </c>
      <c r="BO1352" s="360" t="str">
        <f t="shared" si="524"/>
        <v>No Pop.</v>
      </c>
      <c r="BP1352" s="361" t="str">
        <f t="shared" si="525"/>
        <v>No Pop.</v>
      </c>
      <c r="BQ1352" s="361" t="str">
        <f t="shared" si="526"/>
        <v>No Pop.</v>
      </c>
      <c r="BR1352" s="361" t="str">
        <f t="shared" si="527"/>
        <v>No Pop.</v>
      </c>
      <c r="BS1352" s="361" t="str">
        <f t="shared" si="528"/>
        <v>No Pop.</v>
      </c>
      <c r="BT1352" s="361" t="str">
        <f t="shared" si="529"/>
        <v>No Pop.</v>
      </c>
      <c r="BU1352" s="362" t="str">
        <f t="shared" si="530"/>
        <v>No Pop.</v>
      </c>
      <c r="BV1352" s="360" t="str">
        <f>IF(M1352&lt;=VLOOKUP($C1352,Projections2[[#All],[ISOCode]:[Total 2024 Colombian Returnees]],'Population Projection V2'!$J$167,FALSE),"OK", "Review")</f>
        <v>OK</v>
      </c>
      <c r="BW1352" s="361" t="str">
        <f>IF(N1352&lt;=VLOOKUP($C1352,Projections2[[#All],[ISOCode]:[Total 2024 Colombian Returnees]],'Population Projection V2'!$K$167,FALSE),"OK", "Review")</f>
        <v>OK</v>
      </c>
      <c r="BX1352" s="361" t="str">
        <f>IF(O1352&lt;=VLOOKUP($C1352,Projections2[[#All],[ISOCode]:[Total 2024 Colombian Returnees]],'Population Projection V2'!$L$167,FALSE),"OK", "Review")</f>
        <v>OK</v>
      </c>
      <c r="BY1352" s="361" t="str">
        <f>IF(P1352&lt;=VLOOKUP($C1352,Projections2[[#All],[ISOCode]:[Total 2024 Colombian Returnees]],'Population Projection V2'!$M$167,FALSE),"OK", "Review")</f>
        <v>OK</v>
      </c>
      <c r="BZ1352" s="361" t="str">
        <f>IF(Q1352&lt;=VLOOKUP($C1352,Projections2[[#All],[ISOCode]:[Total 2024 Colombian Returnees]],'Population Projection V2'!$N$167,FALSE),"OK", "Review")</f>
        <v>OK</v>
      </c>
      <c r="CA1352" s="361" t="str">
        <f>IF(T1352&lt;=VLOOKUP($C1352,Projections2[[#All],[ISOCode]:[Total 2024 Colombian Returnees]],'Population Projection V2'!$O$167,FALSE),"OK", "Review")</f>
        <v>OK</v>
      </c>
      <c r="CB1352" s="361" t="str">
        <f>IF(U1352&lt;=VLOOKUP($C1352,Projections2[[#All],[ISOCode]:[Total 2024 Colombian Returnees]],'Population Projection V2'!$P$167,FALSE),"OK", "Review")</f>
        <v>OK</v>
      </c>
      <c r="CC1352" s="361" t="str">
        <f>IF(V1352&lt;=VLOOKUP($C1352,Projections2[[#All],[ISOCode]:[Total 2024 Colombian Returnees]],'Population Projection V2'!$Q$167,FALSE),"OK", "Review")</f>
        <v>OK</v>
      </c>
      <c r="CD1352" s="361" t="str">
        <f>IF(W1352&lt;=VLOOKUP($C1352,Projections2[[#All],[ISOCode]:[Total 2024 Colombian Returnees]],'Population Projection V2'!$R$167,FALSE),"OK", "Review")</f>
        <v>OK</v>
      </c>
      <c r="CE1352" s="361" t="str">
        <f>IF(X1352&lt;=VLOOKUP($C1352,Projections2[[#All],[ISOCode]:[Total 2024 Colombian Returnees]],'Population Projection V2'!$S$167,FALSE),"OK", "Review")</f>
        <v>OK</v>
      </c>
      <c r="CF1352" s="361" t="str">
        <f>IF(AA1352&lt;=VLOOKUP($C1352,Projections2[[#All],[ISOCode]:[Total 2024 Colombian Returnees]],'Population Projection V2'!$T$167,FALSE),"OK", "Review")</f>
        <v>OK</v>
      </c>
      <c r="CG1352" s="361" t="str">
        <f>IF(AB1352&lt;=VLOOKUP($C1352,Projections2[[#All],[ISOCode]:[Total 2024 Colombian Returnees]],'Population Projection V2'!$U$167,FALSE),"OK", "Review")</f>
        <v>OK</v>
      </c>
      <c r="CH1352" s="361" t="str">
        <f>IF(AC1352&lt;=VLOOKUP($C1352,Projections2[[#All],[ISOCode]:[Total 2024 Colombian Returnees]],'Population Projection V2'!$V$167,FALSE),"OK", "Review")</f>
        <v>OK</v>
      </c>
      <c r="CI1352" s="361" t="str">
        <f>IF(AD1352&lt;=VLOOKUP($C1352,Projections2[[#All],[ISOCode]:[Total 2024 Colombian Returnees]],'Population Projection V2'!$W$167,FALSE),"OK", "Review")</f>
        <v>OK</v>
      </c>
      <c r="CJ1352" s="361" t="str">
        <f>IF(AE1352&lt;=VLOOKUP($C1352,Projections2[[#All],[ISOCode]:[Total 2024 Colombian Returnees]],'Population Projection V2'!$X$167,FALSE),"OK", "Review")</f>
        <v>OK</v>
      </c>
      <c r="CK1352" s="361" t="str">
        <f>IF(AH1352&lt;=VLOOKUP($C1352,Projections2[[#All],[ISOCode]:[Total 2024 Colombian Returnees]],'Population Projection V2'!$Y$167,FALSE),"OK", "Review")</f>
        <v>OK</v>
      </c>
      <c r="CL1352" s="361" t="str">
        <f>IF(AI1352&lt;=VLOOKUP($C1352,Projections2[[#All],[ISOCode]:[Total 2024 Colombian Returnees]],'Population Projection V2'!$Z$167,FALSE),"OK", "Review")</f>
        <v>OK</v>
      </c>
      <c r="CM1352" s="361" t="str">
        <f>IF(AJ1352&lt;=VLOOKUP($C1352,Projections2[[#All],[ISOCode]:[Total 2024 Colombian Returnees]],'Population Projection V2'!$AA$167,FALSE),"OK", "Review")</f>
        <v>OK</v>
      </c>
      <c r="CN1352" s="361" t="str">
        <f>IF(AK1352&lt;=VLOOKUP($C1352,Projections2[[#All],[ISOCode]:[Total 2024 Colombian Returnees]],'Population Projection V2'!$AB$167,FALSE),"OK", "Review")</f>
        <v>OK</v>
      </c>
      <c r="CO1352" s="361" t="str">
        <f>IF(AL1352&lt;=VLOOKUP($C1352,Projections2[[#All],[ISOCode]:[Total 2024 Colombian Returnees]],'Population Projection V2'!$AC$167,FALSE),"OK", "Review")</f>
        <v>OK</v>
      </c>
      <c r="CP1352" s="361" t="str">
        <f>IF(AO1352&lt;=VLOOKUP($C1352,Projections2[[#All],[ISOCode]:[Total 2024 Colombian Returnees]],'Population Projection V2'!$AD$167,FALSE),"OK", "Review")</f>
        <v>OK</v>
      </c>
      <c r="CQ1352" s="361" t="str">
        <f>IF(AP1352&lt;=VLOOKUP($C1352,Projections2[[#All],[ISOCode]:[Total 2024 Colombian Returnees]],'Population Projection V2'!$AE$167,FALSE),"OK", "Review")</f>
        <v>OK</v>
      </c>
      <c r="CR1352" s="361" t="str">
        <f>IF(AQ1352&lt;=VLOOKUP($C1352,Projections2[[#All],[ISOCode]:[Total 2024 Colombian Returnees]],'Population Projection V2'!$AF$167,FALSE),"OK", "Review")</f>
        <v>OK</v>
      </c>
      <c r="CS1352" s="361" t="str">
        <f>IF(AR1352&lt;=VLOOKUP($C1352,Projections2[[#All],[ISOCode]:[Total 2024 Colombian Returnees]],'Population Projection V2'!$AG$167,FALSE),"OK", "Review")</f>
        <v>OK</v>
      </c>
      <c r="CT1352" s="361" t="str">
        <f>IF(AS1352&lt;=VLOOKUP($C1352,Projections2[[#All],[ISOCode]:[Total 2024 Colombian Returnees]],'Population Projection V2'!$AH$167,FALSE),"OK", "Review")</f>
        <v>OK</v>
      </c>
      <c r="CU1352" s="361" t="str">
        <f>IF(AV1352&lt;=VLOOKUP($C1352,Projections2[[#All],[ISOCode]:[Total 2024 Colombian Returnees]],'Population Projection V2'!$AI$167,FALSE),"OK", "Review")</f>
        <v>OK</v>
      </c>
      <c r="CV1352" s="361" t="str">
        <f>IF(AW1352&lt;=VLOOKUP($C1352,Projections2[[#All],[ISOCode]:[Total 2024 Colombian Returnees]],'Population Projection V2'!$AJ$167,FALSE),"OK", "Review")</f>
        <v>OK</v>
      </c>
      <c r="CW1352" s="361" t="str">
        <f>IF(AX1352&lt;=VLOOKUP($C1352,Projections2[[#All],[ISOCode]:[Total 2024 Colombian Returnees]],'Population Projection V2'!$AK$167,FALSE),"OK", "Review")</f>
        <v>OK</v>
      </c>
      <c r="CX1352" s="361" t="str">
        <f>IF(AY1352&lt;=VLOOKUP($C1352,Projections2[[#All],[ISOCode]:[Total 2024 Colombian Returnees]],'Population Projection V2'!$AL$167,FALSE),"OK", "Review")</f>
        <v>OK</v>
      </c>
      <c r="CY1352" s="362" t="str">
        <f>IF(AZ1352&lt;=VLOOKUP($C1352,Projections2[[#All],[ISOCode]:[Total 2024 Colombian Returnees]],'Population Projection V2'!$AM$167,FALSE),"OK", "Review")</f>
        <v>OK</v>
      </c>
    </row>
    <row r="1353" spans="1:103" x14ac:dyDescent="0.25">
      <c r="A1353" s="218" t="s">
        <v>38</v>
      </c>
      <c r="B1353" s="219" t="s">
        <v>38</v>
      </c>
      <c r="C1353" s="219" t="s">
        <v>264</v>
      </c>
      <c r="D1353" s="219" t="s">
        <v>163</v>
      </c>
      <c r="E1353" s="219" t="s">
        <v>429</v>
      </c>
      <c r="F1353" s="310">
        <f t="shared" si="507"/>
        <v>0</v>
      </c>
      <c r="G1353" s="310">
        <f t="shared" si="508"/>
        <v>0</v>
      </c>
      <c r="H1353" s="310">
        <f t="shared" si="509"/>
        <v>0</v>
      </c>
      <c r="I1353" s="310">
        <f t="shared" si="510"/>
        <v>0</v>
      </c>
      <c r="J1353" s="311">
        <f t="shared" si="511"/>
        <v>0</v>
      </c>
      <c r="K1353" s="311">
        <f>VLOOKUP($C1353,Projections2[[#All],[ISOCode]:[Total 2024 Colombian Returnees]],7,0)</f>
        <v>0</v>
      </c>
      <c r="L1353" s="251"/>
      <c r="M1353" s="312"/>
      <c r="N1353" s="312"/>
      <c r="O1353" s="312"/>
      <c r="P1353" s="236"/>
      <c r="Q1353" s="252"/>
      <c r="R1353" s="224">
        <f>VLOOKUP($C1353,Projections2[[#All],[ISOCode]:[Total 2024 Colombian Returnees]],12,0)</f>
        <v>0</v>
      </c>
      <c r="S1353" s="225"/>
      <c r="T1353" s="226"/>
      <c r="U1353" s="226"/>
      <c r="V1353" s="226"/>
      <c r="W1353" s="226"/>
      <c r="X1353" s="227"/>
      <c r="Y1353" s="227">
        <f>VLOOKUP($C1353,Projections2[[#All],[ISOCode]:[Total 2024 Colombian Returnees]],17,0)</f>
        <v>0</v>
      </c>
      <c r="Z1353" s="228"/>
      <c r="AA1353" s="253"/>
      <c r="AB1353" s="253"/>
      <c r="AC1353" s="253"/>
      <c r="AD1353" s="253"/>
      <c r="AE1353" s="253"/>
      <c r="AF1353" s="253">
        <f>VLOOKUP($C1353,Projections2[[#All],[ISOCode]:[Total 2024 Colombian Returnees]],22,0)</f>
        <v>0</v>
      </c>
      <c r="AG1353" s="254"/>
      <c r="AH1353" s="313"/>
      <c r="AI1353" s="313"/>
      <c r="AJ1353" s="313"/>
      <c r="AK1353" s="313"/>
      <c r="AL1353" s="264"/>
      <c r="AM1353" s="230">
        <f>VLOOKUP($C1353,Projections2[[#All],[ISOCode]:[Total 2024 Colombian Returnees]],27,0)</f>
        <v>0</v>
      </c>
      <c r="AN1353" s="265"/>
      <c r="AO1353" s="257"/>
      <c r="AP1353" s="257"/>
      <c r="AQ1353" s="257"/>
      <c r="AR1353" s="257"/>
      <c r="AS1353" s="232"/>
      <c r="AT1353" s="232">
        <f>VLOOKUP($C1353,Projections2[[#All],[ISOCode]:[Total 2024 Colombian Returnees]],32,0)</f>
        <v>0</v>
      </c>
      <c r="AU1353" s="233"/>
      <c r="AV1353" s="258"/>
      <c r="AW1353" s="258"/>
      <c r="AX1353" s="258"/>
      <c r="AY1353" s="258"/>
      <c r="AZ1353" s="234"/>
      <c r="BA1353" s="234">
        <f>VLOOKUP($C1353,Projections2[[#All],[ISOCode]:[Total 2024 Colombian Returnees]],37,0)</f>
        <v>0</v>
      </c>
      <c r="BB1353" s="235"/>
      <c r="BC1353" s="360" t="str">
        <f t="shared" si="512"/>
        <v>Ok</v>
      </c>
      <c r="BD1353" s="361" t="str">
        <f t="shared" si="513"/>
        <v>Ok</v>
      </c>
      <c r="BE1353" s="361" t="str">
        <f t="shared" si="514"/>
        <v>Ok</v>
      </c>
      <c r="BF1353" s="361" t="str">
        <f t="shared" si="515"/>
        <v>Ok</v>
      </c>
      <c r="BG1353" s="362" t="str">
        <f t="shared" si="516"/>
        <v>Ok</v>
      </c>
      <c r="BH1353" s="360" t="str">
        <f t="shared" si="517"/>
        <v>Ok</v>
      </c>
      <c r="BI1353" s="361" t="str">
        <f t="shared" si="518"/>
        <v>Ok</v>
      </c>
      <c r="BJ1353" s="361" t="str">
        <f t="shared" si="519"/>
        <v>Ok</v>
      </c>
      <c r="BK1353" s="361" t="str">
        <f t="shared" si="520"/>
        <v>Ok</v>
      </c>
      <c r="BL1353" s="361" t="str">
        <f t="shared" si="521"/>
        <v>Ok</v>
      </c>
      <c r="BM1353" s="361" t="str">
        <f t="shared" si="522"/>
        <v>Ok</v>
      </c>
      <c r="BN1353" s="362" t="str">
        <f t="shared" si="523"/>
        <v>Ok</v>
      </c>
      <c r="BO1353" s="360" t="str">
        <f t="shared" si="524"/>
        <v>No Pop.</v>
      </c>
      <c r="BP1353" s="361" t="str">
        <f t="shared" si="525"/>
        <v>No Pop.</v>
      </c>
      <c r="BQ1353" s="361" t="str">
        <f t="shared" si="526"/>
        <v>No Pop.</v>
      </c>
      <c r="BR1353" s="361" t="str">
        <f t="shared" si="527"/>
        <v>No Pop.</v>
      </c>
      <c r="BS1353" s="361" t="str">
        <f t="shared" si="528"/>
        <v>No Pop.</v>
      </c>
      <c r="BT1353" s="361" t="str">
        <f t="shared" si="529"/>
        <v>No Pop.</v>
      </c>
      <c r="BU1353" s="362" t="str">
        <f t="shared" si="530"/>
        <v>No Pop.</v>
      </c>
      <c r="BV1353" s="360" t="str">
        <f>IF(M1353&lt;=VLOOKUP($C1353,Projections2[[#All],[ISOCode]:[Total 2024 Colombian Returnees]],'Population Projection V2'!$J$167,FALSE),"OK", "Review")</f>
        <v>OK</v>
      </c>
      <c r="BW1353" s="361" t="str">
        <f>IF(N1353&lt;=VLOOKUP($C1353,Projections2[[#All],[ISOCode]:[Total 2024 Colombian Returnees]],'Population Projection V2'!$K$167,FALSE),"OK", "Review")</f>
        <v>OK</v>
      </c>
      <c r="BX1353" s="361" t="str">
        <f>IF(O1353&lt;=VLOOKUP($C1353,Projections2[[#All],[ISOCode]:[Total 2024 Colombian Returnees]],'Population Projection V2'!$L$167,FALSE),"OK", "Review")</f>
        <v>OK</v>
      </c>
      <c r="BY1353" s="361" t="str">
        <f>IF(P1353&lt;=VLOOKUP($C1353,Projections2[[#All],[ISOCode]:[Total 2024 Colombian Returnees]],'Population Projection V2'!$M$167,FALSE),"OK", "Review")</f>
        <v>OK</v>
      </c>
      <c r="BZ1353" s="361" t="str">
        <f>IF(Q1353&lt;=VLOOKUP($C1353,Projections2[[#All],[ISOCode]:[Total 2024 Colombian Returnees]],'Population Projection V2'!$N$167,FALSE),"OK", "Review")</f>
        <v>OK</v>
      </c>
      <c r="CA1353" s="361" t="str">
        <f>IF(T1353&lt;=VLOOKUP($C1353,Projections2[[#All],[ISOCode]:[Total 2024 Colombian Returnees]],'Population Projection V2'!$O$167,FALSE),"OK", "Review")</f>
        <v>OK</v>
      </c>
      <c r="CB1353" s="361" t="str">
        <f>IF(U1353&lt;=VLOOKUP($C1353,Projections2[[#All],[ISOCode]:[Total 2024 Colombian Returnees]],'Population Projection V2'!$P$167,FALSE),"OK", "Review")</f>
        <v>OK</v>
      </c>
      <c r="CC1353" s="361" t="str">
        <f>IF(V1353&lt;=VLOOKUP($C1353,Projections2[[#All],[ISOCode]:[Total 2024 Colombian Returnees]],'Population Projection V2'!$Q$167,FALSE),"OK", "Review")</f>
        <v>OK</v>
      </c>
      <c r="CD1353" s="361" t="str">
        <f>IF(W1353&lt;=VLOOKUP($C1353,Projections2[[#All],[ISOCode]:[Total 2024 Colombian Returnees]],'Population Projection V2'!$R$167,FALSE),"OK", "Review")</f>
        <v>OK</v>
      </c>
      <c r="CE1353" s="361" t="str">
        <f>IF(X1353&lt;=VLOOKUP($C1353,Projections2[[#All],[ISOCode]:[Total 2024 Colombian Returnees]],'Population Projection V2'!$S$167,FALSE),"OK", "Review")</f>
        <v>OK</v>
      </c>
      <c r="CF1353" s="361" t="str">
        <f>IF(AA1353&lt;=VLOOKUP($C1353,Projections2[[#All],[ISOCode]:[Total 2024 Colombian Returnees]],'Population Projection V2'!$T$167,FALSE),"OK", "Review")</f>
        <v>OK</v>
      </c>
      <c r="CG1353" s="361" t="str">
        <f>IF(AB1353&lt;=VLOOKUP($C1353,Projections2[[#All],[ISOCode]:[Total 2024 Colombian Returnees]],'Population Projection V2'!$U$167,FALSE),"OK", "Review")</f>
        <v>OK</v>
      </c>
      <c r="CH1353" s="361" t="str">
        <f>IF(AC1353&lt;=VLOOKUP($C1353,Projections2[[#All],[ISOCode]:[Total 2024 Colombian Returnees]],'Population Projection V2'!$V$167,FALSE),"OK", "Review")</f>
        <v>OK</v>
      </c>
      <c r="CI1353" s="361" t="str">
        <f>IF(AD1353&lt;=VLOOKUP($C1353,Projections2[[#All],[ISOCode]:[Total 2024 Colombian Returnees]],'Population Projection V2'!$W$167,FALSE),"OK", "Review")</f>
        <v>OK</v>
      </c>
      <c r="CJ1353" s="361" t="str">
        <f>IF(AE1353&lt;=VLOOKUP($C1353,Projections2[[#All],[ISOCode]:[Total 2024 Colombian Returnees]],'Population Projection V2'!$X$167,FALSE),"OK", "Review")</f>
        <v>OK</v>
      </c>
      <c r="CK1353" s="361" t="str">
        <f>IF(AH1353&lt;=VLOOKUP($C1353,Projections2[[#All],[ISOCode]:[Total 2024 Colombian Returnees]],'Population Projection V2'!$Y$167,FALSE),"OK", "Review")</f>
        <v>OK</v>
      </c>
      <c r="CL1353" s="361" t="str">
        <f>IF(AI1353&lt;=VLOOKUP($C1353,Projections2[[#All],[ISOCode]:[Total 2024 Colombian Returnees]],'Population Projection V2'!$Z$167,FALSE),"OK", "Review")</f>
        <v>OK</v>
      </c>
      <c r="CM1353" s="361" t="str">
        <f>IF(AJ1353&lt;=VLOOKUP($C1353,Projections2[[#All],[ISOCode]:[Total 2024 Colombian Returnees]],'Population Projection V2'!$AA$167,FALSE),"OK", "Review")</f>
        <v>OK</v>
      </c>
      <c r="CN1353" s="361" t="str">
        <f>IF(AK1353&lt;=VLOOKUP($C1353,Projections2[[#All],[ISOCode]:[Total 2024 Colombian Returnees]],'Population Projection V2'!$AB$167,FALSE),"OK", "Review")</f>
        <v>OK</v>
      </c>
      <c r="CO1353" s="361" t="str">
        <f>IF(AL1353&lt;=VLOOKUP($C1353,Projections2[[#All],[ISOCode]:[Total 2024 Colombian Returnees]],'Population Projection V2'!$AC$167,FALSE),"OK", "Review")</f>
        <v>OK</v>
      </c>
      <c r="CP1353" s="361" t="str">
        <f>IF(AO1353&lt;=VLOOKUP($C1353,Projections2[[#All],[ISOCode]:[Total 2024 Colombian Returnees]],'Population Projection V2'!$AD$167,FALSE),"OK", "Review")</f>
        <v>OK</v>
      </c>
      <c r="CQ1353" s="361" t="str">
        <f>IF(AP1353&lt;=VLOOKUP($C1353,Projections2[[#All],[ISOCode]:[Total 2024 Colombian Returnees]],'Population Projection V2'!$AE$167,FALSE),"OK", "Review")</f>
        <v>OK</v>
      </c>
      <c r="CR1353" s="361" t="str">
        <f>IF(AQ1353&lt;=VLOOKUP($C1353,Projections2[[#All],[ISOCode]:[Total 2024 Colombian Returnees]],'Population Projection V2'!$AF$167,FALSE),"OK", "Review")</f>
        <v>OK</v>
      </c>
      <c r="CS1353" s="361" t="str">
        <f>IF(AR1353&lt;=VLOOKUP($C1353,Projections2[[#All],[ISOCode]:[Total 2024 Colombian Returnees]],'Population Projection V2'!$AG$167,FALSE),"OK", "Review")</f>
        <v>OK</v>
      </c>
      <c r="CT1353" s="361" t="str">
        <f>IF(AS1353&lt;=VLOOKUP($C1353,Projections2[[#All],[ISOCode]:[Total 2024 Colombian Returnees]],'Population Projection V2'!$AH$167,FALSE),"OK", "Review")</f>
        <v>OK</v>
      </c>
      <c r="CU1353" s="361" t="str">
        <f>IF(AV1353&lt;=VLOOKUP($C1353,Projections2[[#All],[ISOCode]:[Total 2024 Colombian Returnees]],'Population Projection V2'!$AI$167,FALSE),"OK", "Review")</f>
        <v>OK</v>
      </c>
      <c r="CV1353" s="361" t="str">
        <f>IF(AW1353&lt;=VLOOKUP($C1353,Projections2[[#All],[ISOCode]:[Total 2024 Colombian Returnees]],'Population Projection V2'!$AJ$167,FALSE),"OK", "Review")</f>
        <v>OK</v>
      </c>
      <c r="CW1353" s="361" t="str">
        <f>IF(AX1353&lt;=VLOOKUP($C1353,Projections2[[#All],[ISOCode]:[Total 2024 Colombian Returnees]],'Population Projection V2'!$AK$167,FALSE),"OK", "Review")</f>
        <v>OK</v>
      </c>
      <c r="CX1353" s="361" t="str">
        <f>IF(AY1353&lt;=VLOOKUP($C1353,Projections2[[#All],[ISOCode]:[Total 2024 Colombian Returnees]],'Population Projection V2'!$AL$167,FALSE),"OK", "Review")</f>
        <v>OK</v>
      </c>
      <c r="CY1353" s="362" t="str">
        <f>IF(AZ1353&lt;=VLOOKUP($C1353,Projections2[[#All],[ISOCode]:[Total 2024 Colombian Returnees]],'Population Projection V2'!$AM$167,FALSE),"OK", "Review")</f>
        <v>OK</v>
      </c>
    </row>
    <row r="1354" spans="1:103" x14ac:dyDescent="0.25">
      <c r="A1354" s="218" t="s">
        <v>38</v>
      </c>
      <c r="B1354" s="219" t="s">
        <v>38</v>
      </c>
      <c r="C1354" s="219" t="s">
        <v>265</v>
      </c>
      <c r="D1354" s="219" t="s">
        <v>164</v>
      </c>
      <c r="E1354" s="219" t="s">
        <v>429</v>
      </c>
      <c r="F1354" s="310">
        <f t="shared" si="507"/>
        <v>0</v>
      </c>
      <c r="G1354" s="310">
        <f t="shared" si="508"/>
        <v>0</v>
      </c>
      <c r="H1354" s="310">
        <f t="shared" si="509"/>
        <v>0</v>
      </c>
      <c r="I1354" s="310">
        <f t="shared" si="510"/>
        <v>0</v>
      </c>
      <c r="J1354" s="311">
        <f t="shared" si="511"/>
        <v>0</v>
      </c>
      <c r="K1354" s="311">
        <f>VLOOKUP($C1354,Projections2[[#All],[ISOCode]:[Total 2024 Colombian Returnees]],7,0)</f>
        <v>0</v>
      </c>
      <c r="L1354" s="251"/>
      <c r="M1354" s="312"/>
      <c r="N1354" s="312"/>
      <c r="O1354" s="312"/>
      <c r="P1354" s="236"/>
      <c r="Q1354" s="252"/>
      <c r="R1354" s="224">
        <f>VLOOKUP($C1354,Projections2[[#All],[ISOCode]:[Total 2024 Colombian Returnees]],12,0)</f>
        <v>0</v>
      </c>
      <c r="S1354" s="225"/>
      <c r="T1354" s="226"/>
      <c r="U1354" s="226"/>
      <c r="V1354" s="226"/>
      <c r="W1354" s="226"/>
      <c r="X1354" s="227"/>
      <c r="Y1354" s="227">
        <f>VLOOKUP($C1354,Projections2[[#All],[ISOCode]:[Total 2024 Colombian Returnees]],17,0)</f>
        <v>0</v>
      </c>
      <c r="Z1354" s="228"/>
      <c r="AA1354" s="253"/>
      <c r="AB1354" s="253"/>
      <c r="AC1354" s="253"/>
      <c r="AD1354" s="253"/>
      <c r="AE1354" s="253"/>
      <c r="AF1354" s="253">
        <f>VLOOKUP($C1354,Projections2[[#All],[ISOCode]:[Total 2024 Colombian Returnees]],22,0)</f>
        <v>0</v>
      </c>
      <c r="AG1354" s="254"/>
      <c r="AH1354" s="313"/>
      <c r="AI1354" s="313"/>
      <c r="AJ1354" s="313"/>
      <c r="AK1354" s="313"/>
      <c r="AL1354" s="264"/>
      <c r="AM1354" s="230">
        <f>VLOOKUP($C1354,Projections2[[#All],[ISOCode]:[Total 2024 Colombian Returnees]],27,0)</f>
        <v>0</v>
      </c>
      <c r="AN1354" s="265"/>
      <c r="AO1354" s="257"/>
      <c r="AP1354" s="257"/>
      <c r="AQ1354" s="257"/>
      <c r="AR1354" s="257"/>
      <c r="AS1354" s="232"/>
      <c r="AT1354" s="232">
        <f>VLOOKUP($C1354,Projections2[[#All],[ISOCode]:[Total 2024 Colombian Returnees]],32,0)</f>
        <v>0</v>
      </c>
      <c r="AU1354" s="233"/>
      <c r="AV1354" s="258"/>
      <c r="AW1354" s="258"/>
      <c r="AX1354" s="258"/>
      <c r="AY1354" s="258"/>
      <c r="AZ1354" s="234"/>
      <c r="BA1354" s="234">
        <f>VLOOKUP($C1354,Projections2[[#All],[ISOCode]:[Total 2024 Colombian Returnees]],37,0)</f>
        <v>0</v>
      </c>
      <c r="BB1354" s="235"/>
      <c r="BC1354" s="360" t="str">
        <f t="shared" si="512"/>
        <v>Ok</v>
      </c>
      <c r="BD1354" s="361" t="str">
        <f t="shared" si="513"/>
        <v>Ok</v>
      </c>
      <c r="BE1354" s="361" t="str">
        <f t="shared" si="514"/>
        <v>Ok</v>
      </c>
      <c r="BF1354" s="361" t="str">
        <f t="shared" si="515"/>
        <v>Ok</v>
      </c>
      <c r="BG1354" s="362" t="str">
        <f t="shared" si="516"/>
        <v>Ok</v>
      </c>
      <c r="BH1354" s="360" t="str">
        <f t="shared" si="517"/>
        <v>Ok</v>
      </c>
      <c r="BI1354" s="361" t="str">
        <f t="shared" si="518"/>
        <v>Ok</v>
      </c>
      <c r="BJ1354" s="361" t="str">
        <f t="shared" si="519"/>
        <v>Ok</v>
      </c>
      <c r="BK1354" s="361" t="str">
        <f t="shared" si="520"/>
        <v>Ok</v>
      </c>
      <c r="BL1354" s="361" t="str">
        <f t="shared" si="521"/>
        <v>Ok</v>
      </c>
      <c r="BM1354" s="361" t="str">
        <f t="shared" si="522"/>
        <v>Ok</v>
      </c>
      <c r="BN1354" s="362" t="str">
        <f t="shared" si="523"/>
        <v>Ok</v>
      </c>
      <c r="BO1354" s="360" t="str">
        <f t="shared" si="524"/>
        <v>No Pop.</v>
      </c>
      <c r="BP1354" s="361" t="str">
        <f t="shared" si="525"/>
        <v>No Pop.</v>
      </c>
      <c r="BQ1354" s="361" t="str">
        <f t="shared" si="526"/>
        <v>No Pop.</v>
      </c>
      <c r="BR1354" s="361" t="str">
        <f t="shared" si="527"/>
        <v>No Pop.</v>
      </c>
      <c r="BS1354" s="361" t="str">
        <f t="shared" si="528"/>
        <v>No Pop.</v>
      </c>
      <c r="BT1354" s="361" t="str">
        <f t="shared" si="529"/>
        <v>No Pop.</v>
      </c>
      <c r="BU1354" s="362" t="str">
        <f t="shared" si="530"/>
        <v>No Pop.</v>
      </c>
      <c r="BV1354" s="360" t="str">
        <f>IF(M1354&lt;=VLOOKUP($C1354,Projections2[[#All],[ISOCode]:[Total 2024 Colombian Returnees]],'Population Projection V2'!$J$167,FALSE),"OK", "Review")</f>
        <v>OK</v>
      </c>
      <c r="BW1354" s="361" t="str">
        <f>IF(N1354&lt;=VLOOKUP($C1354,Projections2[[#All],[ISOCode]:[Total 2024 Colombian Returnees]],'Population Projection V2'!$K$167,FALSE),"OK", "Review")</f>
        <v>OK</v>
      </c>
      <c r="BX1354" s="361" t="str">
        <f>IF(O1354&lt;=VLOOKUP($C1354,Projections2[[#All],[ISOCode]:[Total 2024 Colombian Returnees]],'Population Projection V2'!$L$167,FALSE),"OK", "Review")</f>
        <v>OK</v>
      </c>
      <c r="BY1354" s="361" t="str">
        <f>IF(P1354&lt;=VLOOKUP($C1354,Projections2[[#All],[ISOCode]:[Total 2024 Colombian Returnees]],'Population Projection V2'!$M$167,FALSE),"OK", "Review")</f>
        <v>OK</v>
      </c>
      <c r="BZ1354" s="361" t="str">
        <f>IF(Q1354&lt;=VLOOKUP($C1354,Projections2[[#All],[ISOCode]:[Total 2024 Colombian Returnees]],'Population Projection V2'!$N$167,FALSE),"OK", "Review")</f>
        <v>OK</v>
      </c>
      <c r="CA1354" s="361" t="str">
        <f>IF(T1354&lt;=VLOOKUP($C1354,Projections2[[#All],[ISOCode]:[Total 2024 Colombian Returnees]],'Population Projection V2'!$O$167,FALSE),"OK", "Review")</f>
        <v>OK</v>
      </c>
      <c r="CB1354" s="361" t="str">
        <f>IF(U1354&lt;=VLOOKUP($C1354,Projections2[[#All],[ISOCode]:[Total 2024 Colombian Returnees]],'Population Projection V2'!$P$167,FALSE),"OK", "Review")</f>
        <v>OK</v>
      </c>
      <c r="CC1354" s="361" t="str">
        <f>IF(V1354&lt;=VLOOKUP($C1354,Projections2[[#All],[ISOCode]:[Total 2024 Colombian Returnees]],'Population Projection V2'!$Q$167,FALSE),"OK", "Review")</f>
        <v>OK</v>
      </c>
      <c r="CD1354" s="361" t="str">
        <f>IF(W1354&lt;=VLOOKUP($C1354,Projections2[[#All],[ISOCode]:[Total 2024 Colombian Returnees]],'Population Projection V2'!$R$167,FALSE),"OK", "Review")</f>
        <v>OK</v>
      </c>
      <c r="CE1354" s="361" t="str">
        <f>IF(X1354&lt;=VLOOKUP($C1354,Projections2[[#All],[ISOCode]:[Total 2024 Colombian Returnees]],'Population Projection V2'!$S$167,FALSE),"OK", "Review")</f>
        <v>OK</v>
      </c>
      <c r="CF1354" s="361" t="str">
        <f>IF(AA1354&lt;=VLOOKUP($C1354,Projections2[[#All],[ISOCode]:[Total 2024 Colombian Returnees]],'Population Projection V2'!$T$167,FALSE),"OK", "Review")</f>
        <v>OK</v>
      </c>
      <c r="CG1354" s="361" t="str">
        <f>IF(AB1354&lt;=VLOOKUP($C1354,Projections2[[#All],[ISOCode]:[Total 2024 Colombian Returnees]],'Population Projection V2'!$U$167,FALSE),"OK", "Review")</f>
        <v>OK</v>
      </c>
      <c r="CH1354" s="361" t="str">
        <f>IF(AC1354&lt;=VLOOKUP($C1354,Projections2[[#All],[ISOCode]:[Total 2024 Colombian Returnees]],'Population Projection V2'!$V$167,FALSE),"OK", "Review")</f>
        <v>OK</v>
      </c>
      <c r="CI1354" s="361" t="str">
        <f>IF(AD1354&lt;=VLOOKUP($C1354,Projections2[[#All],[ISOCode]:[Total 2024 Colombian Returnees]],'Population Projection V2'!$W$167,FALSE),"OK", "Review")</f>
        <v>OK</v>
      </c>
      <c r="CJ1354" s="361" t="str">
        <f>IF(AE1354&lt;=VLOOKUP($C1354,Projections2[[#All],[ISOCode]:[Total 2024 Colombian Returnees]],'Population Projection V2'!$X$167,FALSE),"OK", "Review")</f>
        <v>OK</v>
      </c>
      <c r="CK1354" s="361" t="str">
        <f>IF(AH1354&lt;=VLOOKUP($C1354,Projections2[[#All],[ISOCode]:[Total 2024 Colombian Returnees]],'Population Projection V2'!$Y$167,FALSE),"OK", "Review")</f>
        <v>OK</v>
      </c>
      <c r="CL1354" s="361" t="str">
        <f>IF(AI1354&lt;=VLOOKUP($C1354,Projections2[[#All],[ISOCode]:[Total 2024 Colombian Returnees]],'Population Projection V2'!$Z$167,FALSE),"OK", "Review")</f>
        <v>OK</v>
      </c>
      <c r="CM1354" s="361" t="str">
        <f>IF(AJ1354&lt;=VLOOKUP($C1354,Projections2[[#All],[ISOCode]:[Total 2024 Colombian Returnees]],'Population Projection V2'!$AA$167,FALSE),"OK", "Review")</f>
        <v>OK</v>
      </c>
      <c r="CN1354" s="361" t="str">
        <f>IF(AK1354&lt;=VLOOKUP($C1354,Projections2[[#All],[ISOCode]:[Total 2024 Colombian Returnees]],'Population Projection V2'!$AB$167,FALSE),"OK", "Review")</f>
        <v>OK</v>
      </c>
      <c r="CO1354" s="361" t="str">
        <f>IF(AL1354&lt;=VLOOKUP($C1354,Projections2[[#All],[ISOCode]:[Total 2024 Colombian Returnees]],'Population Projection V2'!$AC$167,FALSE),"OK", "Review")</f>
        <v>OK</v>
      </c>
      <c r="CP1354" s="361" t="str">
        <f>IF(AO1354&lt;=VLOOKUP($C1354,Projections2[[#All],[ISOCode]:[Total 2024 Colombian Returnees]],'Population Projection V2'!$AD$167,FALSE),"OK", "Review")</f>
        <v>OK</v>
      </c>
      <c r="CQ1354" s="361" t="str">
        <f>IF(AP1354&lt;=VLOOKUP($C1354,Projections2[[#All],[ISOCode]:[Total 2024 Colombian Returnees]],'Population Projection V2'!$AE$167,FALSE),"OK", "Review")</f>
        <v>OK</v>
      </c>
      <c r="CR1354" s="361" t="str">
        <f>IF(AQ1354&lt;=VLOOKUP($C1354,Projections2[[#All],[ISOCode]:[Total 2024 Colombian Returnees]],'Population Projection V2'!$AF$167,FALSE),"OK", "Review")</f>
        <v>OK</v>
      </c>
      <c r="CS1354" s="361" t="str">
        <f>IF(AR1354&lt;=VLOOKUP($C1354,Projections2[[#All],[ISOCode]:[Total 2024 Colombian Returnees]],'Population Projection V2'!$AG$167,FALSE),"OK", "Review")</f>
        <v>OK</v>
      </c>
      <c r="CT1354" s="361" t="str">
        <f>IF(AS1354&lt;=VLOOKUP($C1354,Projections2[[#All],[ISOCode]:[Total 2024 Colombian Returnees]],'Population Projection V2'!$AH$167,FALSE),"OK", "Review")</f>
        <v>OK</v>
      </c>
      <c r="CU1354" s="361" t="str">
        <f>IF(AV1354&lt;=VLOOKUP($C1354,Projections2[[#All],[ISOCode]:[Total 2024 Colombian Returnees]],'Population Projection V2'!$AI$167,FALSE),"OK", "Review")</f>
        <v>OK</v>
      </c>
      <c r="CV1354" s="361" t="str">
        <f>IF(AW1354&lt;=VLOOKUP($C1354,Projections2[[#All],[ISOCode]:[Total 2024 Colombian Returnees]],'Population Projection V2'!$AJ$167,FALSE),"OK", "Review")</f>
        <v>OK</v>
      </c>
      <c r="CW1354" s="361" t="str">
        <f>IF(AX1354&lt;=VLOOKUP($C1354,Projections2[[#All],[ISOCode]:[Total 2024 Colombian Returnees]],'Population Projection V2'!$AK$167,FALSE),"OK", "Review")</f>
        <v>OK</v>
      </c>
      <c r="CX1354" s="361" t="str">
        <f>IF(AY1354&lt;=VLOOKUP($C1354,Projections2[[#All],[ISOCode]:[Total 2024 Colombian Returnees]],'Population Projection V2'!$AL$167,FALSE),"OK", "Review")</f>
        <v>OK</v>
      </c>
      <c r="CY1354" s="362" t="str">
        <f>IF(AZ1354&lt;=VLOOKUP($C1354,Projections2[[#All],[ISOCode]:[Total 2024 Colombian Returnees]],'Population Projection V2'!$AM$167,FALSE),"OK", "Review")</f>
        <v>OK</v>
      </c>
    </row>
    <row r="1355" spans="1:103" x14ac:dyDescent="0.25">
      <c r="A1355" s="218" t="s">
        <v>38</v>
      </c>
      <c r="B1355" s="219" t="s">
        <v>38</v>
      </c>
      <c r="C1355" s="219" t="s">
        <v>266</v>
      </c>
      <c r="D1355" s="219" t="s">
        <v>165</v>
      </c>
      <c r="E1355" s="219" t="s">
        <v>429</v>
      </c>
      <c r="F1355" s="310">
        <f t="shared" si="507"/>
        <v>0</v>
      </c>
      <c r="G1355" s="310">
        <f t="shared" si="508"/>
        <v>0</v>
      </c>
      <c r="H1355" s="310">
        <f t="shared" si="509"/>
        <v>0</v>
      </c>
      <c r="I1355" s="310">
        <f t="shared" si="510"/>
        <v>0</v>
      </c>
      <c r="J1355" s="311">
        <f t="shared" si="511"/>
        <v>0</v>
      </c>
      <c r="K1355" s="311">
        <f>VLOOKUP($C1355,Projections2[[#All],[ISOCode]:[Total 2024 Colombian Returnees]],7,0)</f>
        <v>0</v>
      </c>
      <c r="L1355" s="251"/>
      <c r="M1355" s="312"/>
      <c r="N1355" s="312"/>
      <c r="O1355" s="312"/>
      <c r="P1355" s="236"/>
      <c r="Q1355" s="252"/>
      <c r="R1355" s="224">
        <f>VLOOKUP($C1355,Projections2[[#All],[ISOCode]:[Total 2024 Colombian Returnees]],12,0)</f>
        <v>0</v>
      </c>
      <c r="S1355" s="225"/>
      <c r="T1355" s="226"/>
      <c r="U1355" s="226"/>
      <c r="V1355" s="226"/>
      <c r="W1355" s="226"/>
      <c r="X1355" s="227"/>
      <c r="Y1355" s="227">
        <f>VLOOKUP($C1355,Projections2[[#All],[ISOCode]:[Total 2024 Colombian Returnees]],17,0)</f>
        <v>0</v>
      </c>
      <c r="Z1355" s="228"/>
      <c r="AA1355" s="253"/>
      <c r="AB1355" s="253"/>
      <c r="AC1355" s="253"/>
      <c r="AD1355" s="253"/>
      <c r="AE1355" s="253"/>
      <c r="AF1355" s="253">
        <f>VLOOKUP($C1355,Projections2[[#All],[ISOCode]:[Total 2024 Colombian Returnees]],22,0)</f>
        <v>0</v>
      </c>
      <c r="AG1355" s="254"/>
      <c r="AH1355" s="313"/>
      <c r="AI1355" s="313"/>
      <c r="AJ1355" s="313"/>
      <c r="AK1355" s="313"/>
      <c r="AL1355" s="264"/>
      <c r="AM1355" s="230">
        <f>VLOOKUP($C1355,Projections2[[#All],[ISOCode]:[Total 2024 Colombian Returnees]],27,0)</f>
        <v>0</v>
      </c>
      <c r="AN1355" s="265"/>
      <c r="AO1355" s="257"/>
      <c r="AP1355" s="257"/>
      <c r="AQ1355" s="257"/>
      <c r="AR1355" s="257"/>
      <c r="AS1355" s="232"/>
      <c r="AT1355" s="232">
        <f>VLOOKUP($C1355,Projections2[[#All],[ISOCode]:[Total 2024 Colombian Returnees]],32,0)</f>
        <v>0</v>
      </c>
      <c r="AU1355" s="233"/>
      <c r="AV1355" s="258"/>
      <c r="AW1355" s="258"/>
      <c r="AX1355" s="258"/>
      <c r="AY1355" s="258"/>
      <c r="AZ1355" s="234"/>
      <c r="BA1355" s="234">
        <f>VLOOKUP($C1355,Projections2[[#All],[ISOCode]:[Total 2024 Colombian Returnees]],37,0)</f>
        <v>0</v>
      </c>
      <c r="BB1355" s="235"/>
      <c r="BC1355" s="360" t="str">
        <f t="shared" si="512"/>
        <v>Ok</v>
      </c>
      <c r="BD1355" s="361" t="str">
        <f t="shared" si="513"/>
        <v>Ok</v>
      </c>
      <c r="BE1355" s="361" t="str">
        <f t="shared" si="514"/>
        <v>Ok</v>
      </c>
      <c r="BF1355" s="361" t="str">
        <f t="shared" si="515"/>
        <v>Ok</v>
      </c>
      <c r="BG1355" s="362" t="str">
        <f t="shared" si="516"/>
        <v>Ok</v>
      </c>
      <c r="BH1355" s="360" t="str">
        <f t="shared" si="517"/>
        <v>Ok</v>
      </c>
      <c r="BI1355" s="361" t="str">
        <f t="shared" si="518"/>
        <v>Ok</v>
      </c>
      <c r="BJ1355" s="361" t="str">
        <f t="shared" si="519"/>
        <v>Ok</v>
      </c>
      <c r="BK1355" s="361" t="str">
        <f t="shared" si="520"/>
        <v>Ok</v>
      </c>
      <c r="BL1355" s="361" t="str">
        <f t="shared" si="521"/>
        <v>Ok</v>
      </c>
      <c r="BM1355" s="361" t="str">
        <f t="shared" si="522"/>
        <v>Ok</v>
      </c>
      <c r="BN1355" s="362" t="str">
        <f t="shared" si="523"/>
        <v>Ok</v>
      </c>
      <c r="BO1355" s="360" t="str">
        <f t="shared" si="524"/>
        <v>No Pop.</v>
      </c>
      <c r="BP1355" s="361" t="str">
        <f t="shared" si="525"/>
        <v>No Pop.</v>
      </c>
      <c r="BQ1355" s="361" t="str">
        <f t="shared" si="526"/>
        <v>No Pop.</v>
      </c>
      <c r="BR1355" s="361" t="str">
        <f t="shared" si="527"/>
        <v>No Pop.</v>
      </c>
      <c r="BS1355" s="361" t="str">
        <f t="shared" si="528"/>
        <v>No Pop.</v>
      </c>
      <c r="BT1355" s="361" t="str">
        <f t="shared" si="529"/>
        <v>No Pop.</v>
      </c>
      <c r="BU1355" s="362" t="str">
        <f t="shared" si="530"/>
        <v>No Pop.</v>
      </c>
      <c r="BV1355" s="360" t="str">
        <f>IF(M1355&lt;=VLOOKUP($C1355,Projections2[[#All],[ISOCode]:[Total 2024 Colombian Returnees]],'Population Projection V2'!$J$167,FALSE),"OK", "Review")</f>
        <v>OK</v>
      </c>
      <c r="BW1355" s="361" t="str">
        <f>IF(N1355&lt;=VLOOKUP($C1355,Projections2[[#All],[ISOCode]:[Total 2024 Colombian Returnees]],'Population Projection V2'!$K$167,FALSE),"OK", "Review")</f>
        <v>OK</v>
      </c>
      <c r="BX1355" s="361" t="str">
        <f>IF(O1355&lt;=VLOOKUP($C1355,Projections2[[#All],[ISOCode]:[Total 2024 Colombian Returnees]],'Population Projection V2'!$L$167,FALSE),"OK", "Review")</f>
        <v>OK</v>
      </c>
      <c r="BY1355" s="361" t="str">
        <f>IF(P1355&lt;=VLOOKUP($C1355,Projections2[[#All],[ISOCode]:[Total 2024 Colombian Returnees]],'Population Projection V2'!$M$167,FALSE),"OK", "Review")</f>
        <v>OK</v>
      </c>
      <c r="BZ1355" s="361" t="str">
        <f>IF(Q1355&lt;=VLOOKUP($C1355,Projections2[[#All],[ISOCode]:[Total 2024 Colombian Returnees]],'Population Projection V2'!$N$167,FALSE),"OK", "Review")</f>
        <v>OK</v>
      </c>
      <c r="CA1355" s="361" t="str">
        <f>IF(T1355&lt;=VLOOKUP($C1355,Projections2[[#All],[ISOCode]:[Total 2024 Colombian Returnees]],'Population Projection V2'!$O$167,FALSE),"OK", "Review")</f>
        <v>OK</v>
      </c>
      <c r="CB1355" s="361" t="str">
        <f>IF(U1355&lt;=VLOOKUP($C1355,Projections2[[#All],[ISOCode]:[Total 2024 Colombian Returnees]],'Population Projection V2'!$P$167,FALSE),"OK", "Review")</f>
        <v>OK</v>
      </c>
      <c r="CC1355" s="361" t="str">
        <f>IF(V1355&lt;=VLOOKUP($C1355,Projections2[[#All],[ISOCode]:[Total 2024 Colombian Returnees]],'Population Projection V2'!$Q$167,FALSE),"OK", "Review")</f>
        <v>OK</v>
      </c>
      <c r="CD1355" s="361" t="str">
        <f>IF(W1355&lt;=VLOOKUP($C1355,Projections2[[#All],[ISOCode]:[Total 2024 Colombian Returnees]],'Population Projection V2'!$R$167,FALSE),"OK", "Review")</f>
        <v>OK</v>
      </c>
      <c r="CE1355" s="361" t="str">
        <f>IF(X1355&lt;=VLOOKUP($C1355,Projections2[[#All],[ISOCode]:[Total 2024 Colombian Returnees]],'Population Projection V2'!$S$167,FALSE),"OK", "Review")</f>
        <v>OK</v>
      </c>
      <c r="CF1355" s="361" t="str">
        <f>IF(AA1355&lt;=VLOOKUP($C1355,Projections2[[#All],[ISOCode]:[Total 2024 Colombian Returnees]],'Population Projection V2'!$T$167,FALSE),"OK", "Review")</f>
        <v>OK</v>
      </c>
      <c r="CG1355" s="361" t="str">
        <f>IF(AB1355&lt;=VLOOKUP($C1355,Projections2[[#All],[ISOCode]:[Total 2024 Colombian Returnees]],'Population Projection V2'!$U$167,FALSE),"OK", "Review")</f>
        <v>OK</v>
      </c>
      <c r="CH1355" s="361" t="str">
        <f>IF(AC1355&lt;=VLOOKUP($C1355,Projections2[[#All],[ISOCode]:[Total 2024 Colombian Returnees]],'Population Projection V2'!$V$167,FALSE),"OK", "Review")</f>
        <v>OK</v>
      </c>
      <c r="CI1355" s="361" t="str">
        <f>IF(AD1355&lt;=VLOOKUP($C1355,Projections2[[#All],[ISOCode]:[Total 2024 Colombian Returnees]],'Population Projection V2'!$W$167,FALSE),"OK", "Review")</f>
        <v>OK</v>
      </c>
      <c r="CJ1355" s="361" t="str">
        <f>IF(AE1355&lt;=VLOOKUP($C1355,Projections2[[#All],[ISOCode]:[Total 2024 Colombian Returnees]],'Population Projection V2'!$X$167,FALSE),"OK", "Review")</f>
        <v>OK</v>
      </c>
      <c r="CK1355" s="361" t="str">
        <f>IF(AH1355&lt;=VLOOKUP($C1355,Projections2[[#All],[ISOCode]:[Total 2024 Colombian Returnees]],'Population Projection V2'!$Y$167,FALSE),"OK", "Review")</f>
        <v>OK</v>
      </c>
      <c r="CL1355" s="361" t="str">
        <f>IF(AI1355&lt;=VLOOKUP($C1355,Projections2[[#All],[ISOCode]:[Total 2024 Colombian Returnees]],'Population Projection V2'!$Z$167,FALSE),"OK", "Review")</f>
        <v>OK</v>
      </c>
      <c r="CM1355" s="361" t="str">
        <f>IF(AJ1355&lt;=VLOOKUP($C1355,Projections2[[#All],[ISOCode]:[Total 2024 Colombian Returnees]],'Population Projection V2'!$AA$167,FALSE),"OK", "Review")</f>
        <v>OK</v>
      </c>
      <c r="CN1355" s="361" t="str">
        <f>IF(AK1355&lt;=VLOOKUP($C1355,Projections2[[#All],[ISOCode]:[Total 2024 Colombian Returnees]],'Population Projection V2'!$AB$167,FALSE),"OK", "Review")</f>
        <v>OK</v>
      </c>
      <c r="CO1355" s="361" t="str">
        <f>IF(AL1355&lt;=VLOOKUP($C1355,Projections2[[#All],[ISOCode]:[Total 2024 Colombian Returnees]],'Population Projection V2'!$AC$167,FALSE),"OK", "Review")</f>
        <v>OK</v>
      </c>
      <c r="CP1355" s="361" t="str">
        <f>IF(AO1355&lt;=VLOOKUP($C1355,Projections2[[#All],[ISOCode]:[Total 2024 Colombian Returnees]],'Population Projection V2'!$AD$167,FALSE),"OK", "Review")</f>
        <v>OK</v>
      </c>
      <c r="CQ1355" s="361" t="str">
        <f>IF(AP1355&lt;=VLOOKUP($C1355,Projections2[[#All],[ISOCode]:[Total 2024 Colombian Returnees]],'Population Projection V2'!$AE$167,FALSE),"OK", "Review")</f>
        <v>OK</v>
      </c>
      <c r="CR1355" s="361" t="str">
        <f>IF(AQ1355&lt;=VLOOKUP($C1355,Projections2[[#All],[ISOCode]:[Total 2024 Colombian Returnees]],'Population Projection V2'!$AF$167,FALSE),"OK", "Review")</f>
        <v>OK</v>
      </c>
      <c r="CS1355" s="361" t="str">
        <f>IF(AR1355&lt;=VLOOKUP($C1355,Projections2[[#All],[ISOCode]:[Total 2024 Colombian Returnees]],'Population Projection V2'!$AG$167,FALSE),"OK", "Review")</f>
        <v>OK</v>
      </c>
      <c r="CT1355" s="361" t="str">
        <f>IF(AS1355&lt;=VLOOKUP($C1355,Projections2[[#All],[ISOCode]:[Total 2024 Colombian Returnees]],'Population Projection V2'!$AH$167,FALSE),"OK", "Review")</f>
        <v>OK</v>
      </c>
      <c r="CU1355" s="361" t="str">
        <f>IF(AV1355&lt;=VLOOKUP($C1355,Projections2[[#All],[ISOCode]:[Total 2024 Colombian Returnees]],'Population Projection V2'!$AI$167,FALSE),"OK", "Review")</f>
        <v>OK</v>
      </c>
      <c r="CV1355" s="361" t="str">
        <f>IF(AW1355&lt;=VLOOKUP($C1355,Projections2[[#All],[ISOCode]:[Total 2024 Colombian Returnees]],'Population Projection V2'!$AJ$167,FALSE),"OK", "Review")</f>
        <v>OK</v>
      </c>
      <c r="CW1355" s="361" t="str">
        <f>IF(AX1355&lt;=VLOOKUP($C1355,Projections2[[#All],[ISOCode]:[Total 2024 Colombian Returnees]],'Population Projection V2'!$AK$167,FALSE),"OK", "Review")</f>
        <v>OK</v>
      </c>
      <c r="CX1355" s="361" t="str">
        <f>IF(AY1355&lt;=VLOOKUP($C1355,Projections2[[#All],[ISOCode]:[Total 2024 Colombian Returnees]],'Population Projection V2'!$AL$167,FALSE),"OK", "Review")</f>
        <v>OK</v>
      </c>
      <c r="CY1355" s="362" t="str">
        <f>IF(AZ1355&lt;=VLOOKUP($C1355,Projections2[[#All],[ISOCode]:[Total 2024 Colombian Returnees]],'Population Projection V2'!$AM$167,FALSE),"OK", "Review")</f>
        <v>OK</v>
      </c>
    </row>
    <row r="1356" spans="1:103" x14ac:dyDescent="0.25">
      <c r="A1356" s="218" t="s">
        <v>38</v>
      </c>
      <c r="B1356" s="219" t="s">
        <v>38</v>
      </c>
      <c r="C1356" s="219" t="s">
        <v>267</v>
      </c>
      <c r="D1356" s="219" t="s">
        <v>166</v>
      </c>
      <c r="E1356" s="219" t="s">
        <v>429</v>
      </c>
      <c r="F1356" s="310">
        <f t="shared" si="507"/>
        <v>0</v>
      </c>
      <c r="G1356" s="310">
        <f t="shared" si="508"/>
        <v>0</v>
      </c>
      <c r="H1356" s="310">
        <f t="shared" si="509"/>
        <v>0</v>
      </c>
      <c r="I1356" s="310">
        <f t="shared" si="510"/>
        <v>0</v>
      </c>
      <c r="J1356" s="311">
        <f t="shared" si="511"/>
        <v>0</v>
      </c>
      <c r="K1356" s="311">
        <f>VLOOKUP($C1356,Projections2[[#All],[ISOCode]:[Total 2024 Colombian Returnees]],7,0)</f>
        <v>0</v>
      </c>
      <c r="L1356" s="251"/>
      <c r="M1356" s="312"/>
      <c r="N1356" s="312"/>
      <c r="O1356" s="312"/>
      <c r="P1356" s="236"/>
      <c r="Q1356" s="252"/>
      <c r="R1356" s="224">
        <f>VLOOKUP($C1356,Projections2[[#All],[ISOCode]:[Total 2024 Colombian Returnees]],12,0)</f>
        <v>0</v>
      </c>
      <c r="S1356" s="225"/>
      <c r="T1356" s="226"/>
      <c r="U1356" s="226"/>
      <c r="V1356" s="226"/>
      <c r="W1356" s="226"/>
      <c r="X1356" s="227"/>
      <c r="Y1356" s="227">
        <f>VLOOKUP($C1356,Projections2[[#All],[ISOCode]:[Total 2024 Colombian Returnees]],17,0)</f>
        <v>0</v>
      </c>
      <c r="Z1356" s="228"/>
      <c r="AA1356" s="253"/>
      <c r="AB1356" s="253"/>
      <c r="AC1356" s="253"/>
      <c r="AD1356" s="253"/>
      <c r="AE1356" s="253"/>
      <c r="AF1356" s="253">
        <f>VLOOKUP($C1356,Projections2[[#All],[ISOCode]:[Total 2024 Colombian Returnees]],22,0)</f>
        <v>0</v>
      </c>
      <c r="AG1356" s="254"/>
      <c r="AH1356" s="313"/>
      <c r="AI1356" s="313"/>
      <c r="AJ1356" s="313"/>
      <c r="AK1356" s="313"/>
      <c r="AL1356" s="264"/>
      <c r="AM1356" s="230">
        <f>VLOOKUP($C1356,Projections2[[#All],[ISOCode]:[Total 2024 Colombian Returnees]],27,0)</f>
        <v>0</v>
      </c>
      <c r="AN1356" s="265"/>
      <c r="AO1356" s="257"/>
      <c r="AP1356" s="257"/>
      <c r="AQ1356" s="257"/>
      <c r="AR1356" s="257"/>
      <c r="AS1356" s="232"/>
      <c r="AT1356" s="232">
        <f>VLOOKUP($C1356,Projections2[[#All],[ISOCode]:[Total 2024 Colombian Returnees]],32,0)</f>
        <v>0</v>
      </c>
      <c r="AU1356" s="233"/>
      <c r="AV1356" s="258"/>
      <c r="AW1356" s="258"/>
      <c r="AX1356" s="258"/>
      <c r="AY1356" s="258"/>
      <c r="AZ1356" s="234"/>
      <c r="BA1356" s="234">
        <f>VLOOKUP($C1356,Projections2[[#All],[ISOCode]:[Total 2024 Colombian Returnees]],37,0)</f>
        <v>0</v>
      </c>
      <c r="BB1356" s="235"/>
      <c r="BC1356" s="360" t="str">
        <f t="shared" si="512"/>
        <v>Ok</v>
      </c>
      <c r="BD1356" s="361" t="str">
        <f t="shared" si="513"/>
        <v>Ok</v>
      </c>
      <c r="BE1356" s="361" t="str">
        <f t="shared" si="514"/>
        <v>Ok</v>
      </c>
      <c r="BF1356" s="361" t="str">
        <f t="shared" si="515"/>
        <v>Ok</v>
      </c>
      <c r="BG1356" s="362" t="str">
        <f t="shared" si="516"/>
        <v>Ok</v>
      </c>
      <c r="BH1356" s="360" t="str">
        <f t="shared" si="517"/>
        <v>Ok</v>
      </c>
      <c r="BI1356" s="361" t="str">
        <f t="shared" si="518"/>
        <v>Ok</v>
      </c>
      <c r="BJ1356" s="361" t="str">
        <f t="shared" si="519"/>
        <v>Ok</v>
      </c>
      <c r="BK1356" s="361" t="str">
        <f t="shared" si="520"/>
        <v>Ok</v>
      </c>
      <c r="BL1356" s="361" t="str">
        <f t="shared" si="521"/>
        <v>Ok</v>
      </c>
      <c r="BM1356" s="361" t="str">
        <f t="shared" si="522"/>
        <v>Ok</v>
      </c>
      <c r="BN1356" s="362" t="str">
        <f t="shared" si="523"/>
        <v>Ok</v>
      </c>
      <c r="BO1356" s="360" t="str">
        <f t="shared" si="524"/>
        <v>No Pop.</v>
      </c>
      <c r="BP1356" s="361" t="str">
        <f t="shared" si="525"/>
        <v>No Pop.</v>
      </c>
      <c r="BQ1356" s="361" t="str">
        <f t="shared" si="526"/>
        <v>No Pop.</v>
      </c>
      <c r="BR1356" s="361" t="str">
        <f t="shared" si="527"/>
        <v>No Pop.</v>
      </c>
      <c r="BS1356" s="361" t="str">
        <f t="shared" si="528"/>
        <v>No Pop.</v>
      </c>
      <c r="BT1356" s="361" t="str">
        <f t="shared" si="529"/>
        <v>No Pop.</v>
      </c>
      <c r="BU1356" s="362" t="str">
        <f t="shared" si="530"/>
        <v>No Pop.</v>
      </c>
      <c r="BV1356" s="360" t="str">
        <f>IF(M1356&lt;=VLOOKUP($C1356,Projections2[[#All],[ISOCode]:[Total 2024 Colombian Returnees]],'Population Projection V2'!$J$167,FALSE),"OK", "Review")</f>
        <v>OK</v>
      </c>
      <c r="BW1356" s="361" t="str">
        <f>IF(N1356&lt;=VLOOKUP($C1356,Projections2[[#All],[ISOCode]:[Total 2024 Colombian Returnees]],'Population Projection V2'!$K$167,FALSE),"OK", "Review")</f>
        <v>OK</v>
      </c>
      <c r="BX1356" s="361" t="str">
        <f>IF(O1356&lt;=VLOOKUP($C1356,Projections2[[#All],[ISOCode]:[Total 2024 Colombian Returnees]],'Population Projection V2'!$L$167,FALSE),"OK", "Review")</f>
        <v>OK</v>
      </c>
      <c r="BY1356" s="361" t="str">
        <f>IF(P1356&lt;=VLOOKUP($C1356,Projections2[[#All],[ISOCode]:[Total 2024 Colombian Returnees]],'Population Projection V2'!$M$167,FALSE),"OK", "Review")</f>
        <v>OK</v>
      </c>
      <c r="BZ1356" s="361" t="str">
        <f>IF(Q1356&lt;=VLOOKUP($C1356,Projections2[[#All],[ISOCode]:[Total 2024 Colombian Returnees]],'Population Projection V2'!$N$167,FALSE),"OK", "Review")</f>
        <v>OK</v>
      </c>
      <c r="CA1356" s="361" t="str">
        <f>IF(T1356&lt;=VLOOKUP($C1356,Projections2[[#All],[ISOCode]:[Total 2024 Colombian Returnees]],'Population Projection V2'!$O$167,FALSE),"OK", "Review")</f>
        <v>OK</v>
      </c>
      <c r="CB1356" s="361" t="str">
        <f>IF(U1356&lt;=VLOOKUP($C1356,Projections2[[#All],[ISOCode]:[Total 2024 Colombian Returnees]],'Population Projection V2'!$P$167,FALSE),"OK", "Review")</f>
        <v>OK</v>
      </c>
      <c r="CC1356" s="361" t="str">
        <f>IF(V1356&lt;=VLOOKUP($C1356,Projections2[[#All],[ISOCode]:[Total 2024 Colombian Returnees]],'Population Projection V2'!$Q$167,FALSE),"OK", "Review")</f>
        <v>OK</v>
      </c>
      <c r="CD1356" s="361" t="str">
        <f>IF(W1356&lt;=VLOOKUP($C1356,Projections2[[#All],[ISOCode]:[Total 2024 Colombian Returnees]],'Population Projection V2'!$R$167,FALSE),"OK", "Review")</f>
        <v>OK</v>
      </c>
      <c r="CE1356" s="361" t="str">
        <f>IF(X1356&lt;=VLOOKUP($C1356,Projections2[[#All],[ISOCode]:[Total 2024 Colombian Returnees]],'Population Projection V2'!$S$167,FALSE),"OK", "Review")</f>
        <v>OK</v>
      </c>
      <c r="CF1356" s="361" t="str">
        <f>IF(AA1356&lt;=VLOOKUP($C1356,Projections2[[#All],[ISOCode]:[Total 2024 Colombian Returnees]],'Population Projection V2'!$T$167,FALSE),"OK", "Review")</f>
        <v>OK</v>
      </c>
      <c r="CG1356" s="361" t="str">
        <f>IF(AB1356&lt;=VLOOKUP($C1356,Projections2[[#All],[ISOCode]:[Total 2024 Colombian Returnees]],'Population Projection V2'!$U$167,FALSE),"OK", "Review")</f>
        <v>OK</v>
      </c>
      <c r="CH1356" s="361" t="str">
        <f>IF(AC1356&lt;=VLOOKUP($C1356,Projections2[[#All],[ISOCode]:[Total 2024 Colombian Returnees]],'Population Projection V2'!$V$167,FALSE),"OK", "Review")</f>
        <v>OK</v>
      </c>
      <c r="CI1356" s="361" t="str">
        <f>IF(AD1356&lt;=VLOOKUP($C1356,Projections2[[#All],[ISOCode]:[Total 2024 Colombian Returnees]],'Population Projection V2'!$W$167,FALSE),"OK", "Review")</f>
        <v>OK</v>
      </c>
      <c r="CJ1356" s="361" t="str">
        <f>IF(AE1356&lt;=VLOOKUP($C1356,Projections2[[#All],[ISOCode]:[Total 2024 Colombian Returnees]],'Population Projection V2'!$X$167,FALSE),"OK", "Review")</f>
        <v>OK</v>
      </c>
      <c r="CK1356" s="361" t="str">
        <f>IF(AH1356&lt;=VLOOKUP($C1356,Projections2[[#All],[ISOCode]:[Total 2024 Colombian Returnees]],'Population Projection V2'!$Y$167,FALSE),"OK", "Review")</f>
        <v>OK</v>
      </c>
      <c r="CL1356" s="361" t="str">
        <f>IF(AI1356&lt;=VLOOKUP($C1356,Projections2[[#All],[ISOCode]:[Total 2024 Colombian Returnees]],'Population Projection V2'!$Z$167,FALSE),"OK", "Review")</f>
        <v>OK</v>
      </c>
      <c r="CM1356" s="361" t="str">
        <f>IF(AJ1356&lt;=VLOOKUP($C1356,Projections2[[#All],[ISOCode]:[Total 2024 Colombian Returnees]],'Population Projection V2'!$AA$167,FALSE),"OK", "Review")</f>
        <v>OK</v>
      </c>
      <c r="CN1356" s="361" t="str">
        <f>IF(AK1356&lt;=VLOOKUP($C1356,Projections2[[#All],[ISOCode]:[Total 2024 Colombian Returnees]],'Population Projection V2'!$AB$167,FALSE),"OK", "Review")</f>
        <v>OK</v>
      </c>
      <c r="CO1356" s="361" t="str">
        <f>IF(AL1356&lt;=VLOOKUP($C1356,Projections2[[#All],[ISOCode]:[Total 2024 Colombian Returnees]],'Population Projection V2'!$AC$167,FALSE),"OK", "Review")</f>
        <v>OK</v>
      </c>
      <c r="CP1356" s="361" t="str">
        <f>IF(AO1356&lt;=VLOOKUP($C1356,Projections2[[#All],[ISOCode]:[Total 2024 Colombian Returnees]],'Population Projection V2'!$AD$167,FALSE),"OK", "Review")</f>
        <v>OK</v>
      </c>
      <c r="CQ1356" s="361" t="str">
        <f>IF(AP1356&lt;=VLOOKUP($C1356,Projections2[[#All],[ISOCode]:[Total 2024 Colombian Returnees]],'Population Projection V2'!$AE$167,FALSE),"OK", "Review")</f>
        <v>OK</v>
      </c>
      <c r="CR1356" s="361" t="str">
        <f>IF(AQ1356&lt;=VLOOKUP($C1356,Projections2[[#All],[ISOCode]:[Total 2024 Colombian Returnees]],'Population Projection V2'!$AF$167,FALSE),"OK", "Review")</f>
        <v>OK</v>
      </c>
      <c r="CS1356" s="361" t="str">
        <f>IF(AR1356&lt;=VLOOKUP($C1356,Projections2[[#All],[ISOCode]:[Total 2024 Colombian Returnees]],'Population Projection V2'!$AG$167,FALSE),"OK", "Review")</f>
        <v>OK</v>
      </c>
      <c r="CT1356" s="361" t="str">
        <f>IF(AS1356&lt;=VLOOKUP($C1356,Projections2[[#All],[ISOCode]:[Total 2024 Colombian Returnees]],'Population Projection V2'!$AH$167,FALSE),"OK", "Review")</f>
        <v>OK</v>
      </c>
      <c r="CU1356" s="361" t="str">
        <f>IF(AV1356&lt;=VLOOKUP($C1356,Projections2[[#All],[ISOCode]:[Total 2024 Colombian Returnees]],'Population Projection V2'!$AI$167,FALSE),"OK", "Review")</f>
        <v>OK</v>
      </c>
      <c r="CV1356" s="361" t="str">
        <f>IF(AW1356&lt;=VLOOKUP($C1356,Projections2[[#All],[ISOCode]:[Total 2024 Colombian Returnees]],'Population Projection V2'!$AJ$167,FALSE),"OK", "Review")</f>
        <v>OK</v>
      </c>
      <c r="CW1356" s="361" t="str">
        <f>IF(AX1356&lt;=VLOOKUP($C1356,Projections2[[#All],[ISOCode]:[Total 2024 Colombian Returnees]],'Population Projection V2'!$AK$167,FALSE),"OK", "Review")</f>
        <v>OK</v>
      </c>
      <c r="CX1356" s="361" t="str">
        <f>IF(AY1356&lt;=VLOOKUP($C1356,Projections2[[#All],[ISOCode]:[Total 2024 Colombian Returnees]],'Population Projection V2'!$AL$167,FALSE),"OK", "Review")</f>
        <v>OK</v>
      </c>
      <c r="CY1356" s="362" t="str">
        <f>IF(AZ1356&lt;=VLOOKUP($C1356,Projections2[[#All],[ISOCode]:[Total 2024 Colombian Returnees]],'Population Projection V2'!$AM$167,FALSE),"OK", "Review")</f>
        <v>OK</v>
      </c>
    </row>
    <row r="1357" spans="1:103" x14ac:dyDescent="0.25">
      <c r="A1357" s="218" t="s">
        <v>38</v>
      </c>
      <c r="B1357" s="219" t="s">
        <v>38</v>
      </c>
      <c r="C1357" s="219" t="s">
        <v>268</v>
      </c>
      <c r="D1357" s="219" t="s">
        <v>167</v>
      </c>
      <c r="E1357" s="219" t="s">
        <v>429</v>
      </c>
      <c r="F1357" s="310">
        <f t="shared" si="507"/>
        <v>0</v>
      </c>
      <c r="G1357" s="310">
        <f t="shared" si="508"/>
        <v>0</v>
      </c>
      <c r="H1357" s="310">
        <f t="shared" si="509"/>
        <v>0</v>
      </c>
      <c r="I1357" s="310">
        <f t="shared" si="510"/>
        <v>0</v>
      </c>
      <c r="J1357" s="311">
        <f t="shared" si="511"/>
        <v>0</v>
      </c>
      <c r="K1357" s="311">
        <f>VLOOKUP($C1357,Projections2[[#All],[ISOCode]:[Total 2024 Colombian Returnees]],7,0)</f>
        <v>0</v>
      </c>
      <c r="L1357" s="251"/>
      <c r="M1357" s="312"/>
      <c r="N1357" s="312"/>
      <c r="O1357" s="312"/>
      <c r="P1357" s="236"/>
      <c r="Q1357" s="252"/>
      <c r="R1357" s="224">
        <f>VLOOKUP($C1357,Projections2[[#All],[ISOCode]:[Total 2024 Colombian Returnees]],12,0)</f>
        <v>0</v>
      </c>
      <c r="S1357" s="225"/>
      <c r="T1357" s="226"/>
      <c r="U1357" s="226"/>
      <c r="V1357" s="226"/>
      <c r="W1357" s="226"/>
      <c r="X1357" s="227"/>
      <c r="Y1357" s="227">
        <f>VLOOKUP($C1357,Projections2[[#All],[ISOCode]:[Total 2024 Colombian Returnees]],17,0)</f>
        <v>0</v>
      </c>
      <c r="Z1357" s="228"/>
      <c r="AA1357" s="253"/>
      <c r="AB1357" s="253"/>
      <c r="AC1357" s="253"/>
      <c r="AD1357" s="253"/>
      <c r="AE1357" s="253"/>
      <c r="AF1357" s="253">
        <f>VLOOKUP($C1357,Projections2[[#All],[ISOCode]:[Total 2024 Colombian Returnees]],22,0)</f>
        <v>0</v>
      </c>
      <c r="AG1357" s="254"/>
      <c r="AH1357" s="313"/>
      <c r="AI1357" s="313"/>
      <c r="AJ1357" s="313"/>
      <c r="AK1357" s="313"/>
      <c r="AL1357" s="264"/>
      <c r="AM1357" s="230">
        <f>VLOOKUP($C1357,Projections2[[#All],[ISOCode]:[Total 2024 Colombian Returnees]],27,0)</f>
        <v>0</v>
      </c>
      <c r="AN1357" s="265"/>
      <c r="AO1357" s="257"/>
      <c r="AP1357" s="257"/>
      <c r="AQ1357" s="257"/>
      <c r="AR1357" s="257"/>
      <c r="AS1357" s="232"/>
      <c r="AT1357" s="232">
        <f>VLOOKUP($C1357,Projections2[[#All],[ISOCode]:[Total 2024 Colombian Returnees]],32,0)</f>
        <v>0</v>
      </c>
      <c r="AU1357" s="233"/>
      <c r="AV1357" s="258"/>
      <c r="AW1357" s="258"/>
      <c r="AX1357" s="258"/>
      <c r="AY1357" s="258"/>
      <c r="AZ1357" s="234"/>
      <c r="BA1357" s="234">
        <f>VLOOKUP($C1357,Projections2[[#All],[ISOCode]:[Total 2024 Colombian Returnees]],37,0)</f>
        <v>0</v>
      </c>
      <c r="BB1357" s="235"/>
      <c r="BC1357" s="360" t="str">
        <f t="shared" si="512"/>
        <v>Ok</v>
      </c>
      <c r="BD1357" s="361" t="str">
        <f t="shared" si="513"/>
        <v>Ok</v>
      </c>
      <c r="BE1357" s="361" t="str">
        <f t="shared" si="514"/>
        <v>Ok</v>
      </c>
      <c r="BF1357" s="361" t="str">
        <f t="shared" si="515"/>
        <v>Ok</v>
      </c>
      <c r="BG1357" s="362" t="str">
        <f t="shared" si="516"/>
        <v>Ok</v>
      </c>
      <c r="BH1357" s="360" t="str">
        <f t="shared" si="517"/>
        <v>Ok</v>
      </c>
      <c r="BI1357" s="361" t="str">
        <f t="shared" si="518"/>
        <v>Ok</v>
      </c>
      <c r="BJ1357" s="361" t="str">
        <f t="shared" si="519"/>
        <v>Ok</v>
      </c>
      <c r="BK1357" s="361" t="str">
        <f t="shared" si="520"/>
        <v>Ok</v>
      </c>
      <c r="BL1357" s="361" t="str">
        <f t="shared" si="521"/>
        <v>Ok</v>
      </c>
      <c r="BM1357" s="361" t="str">
        <f t="shared" si="522"/>
        <v>Ok</v>
      </c>
      <c r="BN1357" s="362" t="str">
        <f t="shared" si="523"/>
        <v>Ok</v>
      </c>
      <c r="BO1357" s="360" t="str">
        <f t="shared" si="524"/>
        <v>No Pop.</v>
      </c>
      <c r="BP1357" s="361" t="str">
        <f t="shared" si="525"/>
        <v>No Pop.</v>
      </c>
      <c r="BQ1357" s="361" t="str">
        <f t="shared" si="526"/>
        <v>No Pop.</v>
      </c>
      <c r="BR1357" s="361" t="str">
        <f t="shared" si="527"/>
        <v>No Pop.</v>
      </c>
      <c r="BS1357" s="361" t="str">
        <f t="shared" si="528"/>
        <v>No Pop.</v>
      </c>
      <c r="BT1357" s="361" t="str">
        <f t="shared" si="529"/>
        <v>No Pop.</v>
      </c>
      <c r="BU1357" s="362" t="str">
        <f t="shared" si="530"/>
        <v>No Pop.</v>
      </c>
      <c r="BV1357" s="360" t="str">
        <f>IF(M1357&lt;=VLOOKUP($C1357,Projections2[[#All],[ISOCode]:[Total 2024 Colombian Returnees]],'Population Projection V2'!$J$167,FALSE),"OK", "Review")</f>
        <v>OK</v>
      </c>
      <c r="BW1357" s="361" t="str">
        <f>IF(N1357&lt;=VLOOKUP($C1357,Projections2[[#All],[ISOCode]:[Total 2024 Colombian Returnees]],'Population Projection V2'!$K$167,FALSE),"OK", "Review")</f>
        <v>OK</v>
      </c>
      <c r="BX1357" s="361" t="str">
        <f>IF(O1357&lt;=VLOOKUP($C1357,Projections2[[#All],[ISOCode]:[Total 2024 Colombian Returnees]],'Population Projection V2'!$L$167,FALSE),"OK", "Review")</f>
        <v>OK</v>
      </c>
      <c r="BY1357" s="361" t="str">
        <f>IF(P1357&lt;=VLOOKUP($C1357,Projections2[[#All],[ISOCode]:[Total 2024 Colombian Returnees]],'Population Projection V2'!$M$167,FALSE),"OK", "Review")</f>
        <v>OK</v>
      </c>
      <c r="BZ1357" s="361" t="str">
        <f>IF(Q1357&lt;=VLOOKUP($C1357,Projections2[[#All],[ISOCode]:[Total 2024 Colombian Returnees]],'Population Projection V2'!$N$167,FALSE),"OK", "Review")</f>
        <v>OK</v>
      </c>
      <c r="CA1357" s="361" t="str">
        <f>IF(T1357&lt;=VLOOKUP($C1357,Projections2[[#All],[ISOCode]:[Total 2024 Colombian Returnees]],'Population Projection V2'!$O$167,FALSE),"OK", "Review")</f>
        <v>OK</v>
      </c>
      <c r="CB1357" s="361" t="str">
        <f>IF(U1357&lt;=VLOOKUP($C1357,Projections2[[#All],[ISOCode]:[Total 2024 Colombian Returnees]],'Population Projection V2'!$P$167,FALSE),"OK", "Review")</f>
        <v>OK</v>
      </c>
      <c r="CC1357" s="361" t="str">
        <f>IF(V1357&lt;=VLOOKUP($C1357,Projections2[[#All],[ISOCode]:[Total 2024 Colombian Returnees]],'Population Projection V2'!$Q$167,FALSE),"OK", "Review")</f>
        <v>OK</v>
      </c>
      <c r="CD1357" s="361" t="str">
        <f>IF(W1357&lt;=VLOOKUP($C1357,Projections2[[#All],[ISOCode]:[Total 2024 Colombian Returnees]],'Population Projection V2'!$R$167,FALSE),"OK", "Review")</f>
        <v>OK</v>
      </c>
      <c r="CE1357" s="361" t="str">
        <f>IF(X1357&lt;=VLOOKUP($C1357,Projections2[[#All],[ISOCode]:[Total 2024 Colombian Returnees]],'Population Projection V2'!$S$167,FALSE),"OK", "Review")</f>
        <v>OK</v>
      </c>
      <c r="CF1357" s="361" t="str">
        <f>IF(AA1357&lt;=VLOOKUP($C1357,Projections2[[#All],[ISOCode]:[Total 2024 Colombian Returnees]],'Population Projection V2'!$T$167,FALSE),"OK", "Review")</f>
        <v>OK</v>
      </c>
      <c r="CG1357" s="361" t="str">
        <f>IF(AB1357&lt;=VLOOKUP($C1357,Projections2[[#All],[ISOCode]:[Total 2024 Colombian Returnees]],'Population Projection V2'!$U$167,FALSE),"OK", "Review")</f>
        <v>OK</v>
      </c>
      <c r="CH1357" s="361" t="str">
        <f>IF(AC1357&lt;=VLOOKUP($C1357,Projections2[[#All],[ISOCode]:[Total 2024 Colombian Returnees]],'Population Projection V2'!$V$167,FALSE),"OK", "Review")</f>
        <v>OK</v>
      </c>
      <c r="CI1357" s="361" t="str">
        <f>IF(AD1357&lt;=VLOOKUP($C1357,Projections2[[#All],[ISOCode]:[Total 2024 Colombian Returnees]],'Population Projection V2'!$W$167,FALSE),"OK", "Review")</f>
        <v>OK</v>
      </c>
      <c r="CJ1357" s="361" t="str">
        <f>IF(AE1357&lt;=VLOOKUP($C1357,Projections2[[#All],[ISOCode]:[Total 2024 Colombian Returnees]],'Population Projection V2'!$X$167,FALSE),"OK", "Review")</f>
        <v>OK</v>
      </c>
      <c r="CK1357" s="361" t="str">
        <f>IF(AH1357&lt;=VLOOKUP($C1357,Projections2[[#All],[ISOCode]:[Total 2024 Colombian Returnees]],'Population Projection V2'!$Y$167,FALSE),"OK", "Review")</f>
        <v>OK</v>
      </c>
      <c r="CL1357" s="361" t="str">
        <f>IF(AI1357&lt;=VLOOKUP($C1357,Projections2[[#All],[ISOCode]:[Total 2024 Colombian Returnees]],'Population Projection V2'!$Z$167,FALSE),"OK", "Review")</f>
        <v>OK</v>
      </c>
      <c r="CM1357" s="361" t="str">
        <f>IF(AJ1357&lt;=VLOOKUP($C1357,Projections2[[#All],[ISOCode]:[Total 2024 Colombian Returnees]],'Population Projection V2'!$AA$167,FALSE),"OK", "Review")</f>
        <v>OK</v>
      </c>
      <c r="CN1357" s="361" t="str">
        <f>IF(AK1357&lt;=VLOOKUP($C1357,Projections2[[#All],[ISOCode]:[Total 2024 Colombian Returnees]],'Population Projection V2'!$AB$167,FALSE),"OK", "Review")</f>
        <v>OK</v>
      </c>
      <c r="CO1357" s="361" t="str">
        <f>IF(AL1357&lt;=VLOOKUP($C1357,Projections2[[#All],[ISOCode]:[Total 2024 Colombian Returnees]],'Population Projection V2'!$AC$167,FALSE),"OK", "Review")</f>
        <v>OK</v>
      </c>
      <c r="CP1357" s="361" t="str">
        <f>IF(AO1357&lt;=VLOOKUP($C1357,Projections2[[#All],[ISOCode]:[Total 2024 Colombian Returnees]],'Population Projection V2'!$AD$167,FALSE),"OK", "Review")</f>
        <v>OK</v>
      </c>
      <c r="CQ1357" s="361" t="str">
        <f>IF(AP1357&lt;=VLOOKUP($C1357,Projections2[[#All],[ISOCode]:[Total 2024 Colombian Returnees]],'Population Projection V2'!$AE$167,FALSE),"OK", "Review")</f>
        <v>OK</v>
      </c>
      <c r="CR1357" s="361" t="str">
        <f>IF(AQ1357&lt;=VLOOKUP($C1357,Projections2[[#All],[ISOCode]:[Total 2024 Colombian Returnees]],'Population Projection V2'!$AF$167,FALSE),"OK", "Review")</f>
        <v>OK</v>
      </c>
      <c r="CS1357" s="361" t="str">
        <f>IF(AR1357&lt;=VLOOKUP($C1357,Projections2[[#All],[ISOCode]:[Total 2024 Colombian Returnees]],'Population Projection V2'!$AG$167,FALSE),"OK", "Review")</f>
        <v>OK</v>
      </c>
      <c r="CT1357" s="361" t="str">
        <f>IF(AS1357&lt;=VLOOKUP($C1357,Projections2[[#All],[ISOCode]:[Total 2024 Colombian Returnees]],'Population Projection V2'!$AH$167,FALSE),"OK", "Review")</f>
        <v>OK</v>
      </c>
      <c r="CU1357" s="361" t="str">
        <f>IF(AV1357&lt;=VLOOKUP($C1357,Projections2[[#All],[ISOCode]:[Total 2024 Colombian Returnees]],'Population Projection V2'!$AI$167,FALSE),"OK", "Review")</f>
        <v>OK</v>
      </c>
      <c r="CV1357" s="361" t="str">
        <f>IF(AW1357&lt;=VLOOKUP($C1357,Projections2[[#All],[ISOCode]:[Total 2024 Colombian Returnees]],'Population Projection V2'!$AJ$167,FALSE),"OK", "Review")</f>
        <v>OK</v>
      </c>
      <c r="CW1357" s="361" t="str">
        <f>IF(AX1357&lt;=VLOOKUP($C1357,Projections2[[#All],[ISOCode]:[Total 2024 Colombian Returnees]],'Population Projection V2'!$AK$167,FALSE),"OK", "Review")</f>
        <v>OK</v>
      </c>
      <c r="CX1357" s="361" t="str">
        <f>IF(AY1357&lt;=VLOOKUP($C1357,Projections2[[#All],[ISOCode]:[Total 2024 Colombian Returnees]],'Population Projection V2'!$AL$167,FALSE),"OK", "Review")</f>
        <v>OK</v>
      </c>
      <c r="CY1357" s="362" t="str">
        <f>IF(AZ1357&lt;=VLOOKUP($C1357,Projections2[[#All],[ISOCode]:[Total 2024 Colombian Returnees]],'Population Projection V2'!$AM$167,FALSE),"OK", "Review")</f>
        <v>OK</v>
      </c>
    </row>
    <row r="1358" spans="1:103" x14ac:dyDescent="0.25">
      <c r="A1358" s="218" t="s">
        <v>38</v>
      </c>
      <c r="B1358" s="219" t="s">
        <v>38</v>
      </c>
      <c r="C1358" s="219" t="s">
        <v>269</v>
      </c>
      <c r="D1358" s="219" t="s">
        <v>168</v>
      </c>
      <c r="E1358" s="219" t="s">
        <v>429</v>
      </c>
      <c r="F1358" s="310">
        <f t="shared" si="507"/>
        <v>0</v>
      </c>
      <c r="G1358" s="310">
        <f t="shared" si="508"/>
        <v>0</v>
      </c>
      <c r="H1358" s="310">
        <f t="shared" si="509"/>
        <v>0</v>
      </c>
      <c r="I1358" s="310">
        <f t="shared" si="510"/>
        <v>0</v>
      </c>
      <c r="J1358" s="311">
        <f t="shared" si="511"/>
        <v>0</v>
      </c>
      <c r="K1358" s="311">
        <f>VLOOKUP($C1358,Projections2[[#All],[ISOCode]:[Total 2024 Colombian Returnees]],7,0)</f>
        <v>0</v>
      </c>
      <c r="L1358" s="251"/>
      <c r="M1358" s="312"/>
      <c r="N1358" s="312"/>
      <c r="O1358" s="312"/>
      <c r="P1358" s="236"/>
      <c r="Q1358" s="252"/>
      <c r="R1358" s="224">
        <f>VLOOKUP($C1358,Projections2[[#All],[ISOCode]:[Total 2024 Colombian Returnees]],12,0)</f>
        <v>0</v>
      </c>
      <c r="S1358" s="225"/>
      <c r="T1358" s="226"/>
      <c r="U1358" s="226"/>
      <c r="V1358" s="226"/>
      <c r="W1358" s="226"/>
      <c r="X1358" s="227"/>
      <c r="Y1358" s="227">
        <f>VLOOKUP($C1358,Projections2[[#All],[ISOCode]:[Total 2024 Colombian Returnees]],17,0)</f>
        <v>0</v>
      </c>
      <c r="Z1358" s="228"/>
      <c r="AA1358" s="253"/>
      <c r="AB1358" s="253"/>
      <c r="AC1358" s="253"/>
      <c r="AD1358" s="253"/>
      <c r="AE1358" s="253"/>
      <c r="AF1358" s="253">
        <f>VLOOKUP($C1358,Projections2[[#All],[ISOCode]:[Total 2024 Colombian Returnees]],22,0)</f>
        <v>0</v>
      </c>
      <c r="AG1358" s="254"/>
      <c r="AH1358" s="313"/>
      <c r="AI1358" s="313"/>
      <c r="AJ1358" s="313"/>
      <c r="AK1358" s="313"/>
      <c r="AL1358" s="264"/>
      <c r="AM1358" s="230">
        <f>VLOOKUP($C1358,Projections2[[#All],[ISOCode]:[Total 2024 Colombian Returnees]],27,0)</f>
        <v>0</v>
      </c>
      <c r="AN1358" s="265"/>
      <c r="AO1358" s="257"/>
      <c r="AP1358" s="257"/>
      <c r="AQ1358" s="257"/>
      <c r="AR1358" s="257"/>
      <c r="AS1358" s="232"/>
      <c r="AT1358" s="232">
        <f>VLOOKUP($C1358,Projections2[[#All],[ISOCode]:[Total 2024 Colombian Returnees]],32,0)</f>
        <v>0</v>
      </c>
      <c r="AU1358" s="233"/>
      <c r="AV1358" s="258"/>
      <c r="AW1358" s="258"/>
      <c r="AX1358" s="258"/>
      <c r="AY1358" s="258"/>
      <c r="AZ1358" s="234"/>
      <c r="BA1358" s="234">
        <f>VLOOKUP($C1358,Projections2[[#All],[ISOCode]:[Total 2024 Colombian Returnees]],37,0)</f>
        <v>0</v>
      </c>
      <c r="BB1358" s="235"/>
      <c r="BC1358" s="360" t="str">
        <f t="shared" si="512"/>
        <v>Ok</v>
      </c>
      <c r="BD1358" s="361" t="str">
        <f t="shared" si="513"/>
        <v>Ok</v>
      </c>
      <c r="BE1358" s="361" t="str">
        <f t="shared" si="514"/>
        <v>Ok</v>
      </c>
      <c r="BF1358" s="361" t="str">
        <f t="shared" si="515"/>
        <v>Ok</v>
      </c>
      <c r="BG1358" s="362" t="str">
        <f t="shared" si="516"/>
        <v>Ok</v>
      </c>
      <c r="BH1358" s="360" t="str">
        <f t="shared" si="517"/>
        <v>Ok</v>
      </c>
      <c r="BI1358" s="361" t="str">
        <f t="shared" si="518"/>
        <v>Ok</v>
      </c>
      <c r="BJ1358" s="361" t="str">
        <f t="shared" si="519"/>
        <v>Ok</v>
      </c>
      <c r="BK1358" s="361" t="str">
        <f t="shared" si="520"/>
        <v>Ok</v>
      </c>
      <c r="BL1358" s="361" t="str">
        <f t="shared" si="521"/>
        <v>Ok</v>
      </c>
      <c r="BM1358" s="361" t="str">
        <f t="shared" si="522"/>
        <v>Ok</v>
      </c>
      <c r="BN1358" s="362" t="str">
        <f t="shared" si="523"/>
        <v>Ok</v>
      </c>
      <c r="BO1358" s="360" t="str">
        <f t="shared" si="524"/>
        <v>No Pop.</v>
      </c>
      <c r="BP1358" s="361" t="str">
        <f t="shared" si="525"/>
        <v>No Pop.</v>
      </c>
      <c r="BQ1358" s="361" t="str">
        <f t="shared" si="526"/>
        <v>No Pop.</v>
      </c>
      <c r="BR1358" s="361" t="str">
        <f t="shared" si="527"/>
        <v>No Pop.</v>
      </c>
      <c r="BS1358" s="361" t="str">
        <f t="shared" si="528"/>
        <v>No Pop.</v>
      </c>
      <c r="BT1358" s="361" t="str">
        <f t="shared" si="529"/>
        <v>No Pop.</v>
      </c>
      <c r="BU1358" s="362" t="str">
        <f t="shared" si="530"/>
        <v>No Pop.</v>
      </c>
      <c r="BV1358" s="360" t="str">
        <f>IF(M1358&lt;=VLOOKUP($C1358,Projections2[[#All],[ISOCode]:[Total 2024 Colombian Returnees]],'Population Projection V2'!$J$167,FALSE),"OK", "Review")</f>
        <v>OK</v>
      </c>
      <c r="BW1358" s="361" t="str">
        <f>IF(N1358&lt;=VLOOKUP($C1358,Projections2[[#All],[ISOCode]:[Total 2024 Colombian Returnees]],'Population Projection V2'!$K$167,FALSE),"OK", "Review")</f>
        <v>OK</v>
      </c>
      <c r="BX1358" s="361" t="str">
        <f>IF(O1358&lt;=VLOOKUP($C1358,Projections2[[#All],[ISOCode]:[Total 2024 Colombian Returnees]],'Population Projection V2'!$L$167,FALSE),"OK", "Review")</f>
        <v>OK</v>
      </c>
      <c r="BY1358" s="361" t="str">
        <f>IF(P1358&lt;=VLOOKUP($C1358,Projections2[[#All],[ISOCode]:[Total 2024 Colombian Returnees]],'Population Projection V2'!$M$167,FALSE),"OK", "Review")</f>
        <v>OK</v>
      </c>
      <c r="BZ1358" s="361" t="str">
        <f>IF(Q1358&lt;=VLOOKUP($C1358,Projections2[[#All],[ISOCode]:[Total 2024 Colombian Returnees]],'Population Projection V2'!$N$167,FALSE),"OK", "Review")</f>
        <v>OK</v>
      </c>
      <c r="CA1358" s="361" t="str">
        <f>IF(T1358&lt;=VLOOKUP($C1358,Projections2[[#All],[ISOCode]:[Total 2024 Colombian Returnees]],'Population Projection V2'!$O$167,FALSE),"OK", "Review")</f>
        <v>OK</v>
      </c>
      <c r="CB1358" s="361" t="str">
        <f>IF(U1358&lt;=VLOOKUP($C1358,Projections2[[#All],[ISOCode]:[Total 2024 Colombian Returnees]],'Population Projection V2'!$P$167,FALSE),"OK", "Review")</f>
        <v>OK</v>
      </c>
      <c r="CC1358" s="361" t="str">
        <f>IF(V1358&lt;=VLOOKUP($C1358,Projections2[[#All],[ISOCode]:[Total 2024 Colombian Returnees]],'Population Projection V2'!$Q$167,FALSE),"OK", "Review")</f>
        <v>OK</v>
      </c>
      <c r="CD1358" s="361" t="str">
        <f>IF(W1358&lt;=VLOOKUP($C1358,Projections2[[#All],[ISOCode]:[Total 2024 Colombian Returnees]],'Population Projection V2'!$R$167,FALSE),"OK", "Review")</f>
        <v>OK</v>
      </c>
      <c r="CE1358" s="361" t="str">
        <f>IF(X1358&lt;=VLOOKUP($C1358,Projections2[[#All],[ISOCode]:[Total 2024 Colombian Returnees]],'Population Projection V2'!$S$167,FALSE),"OK", "Review")</f>
        <v>OK</v>
      </c>
      <c r="CF1358" s="361" t="str">
        <f>IF(AA1358&lt;=VLOOKUP($C1358,Projections2[[#All],[ISOCode]:[Total 2024 Colombian Returnees]],'Population Projection V2'!$T$167,FALSE),"OK", "Review")</f>
        <v>OK</v>
      </c>
      <c r="CG1358" s="361" t="str">
        <f>IF(AB1358&lt;=VLOOKUP($C1358,Projections2[[#All],[ISOCode]:[Total 2024 Colombian Returnees]],'Population Projection V2'!$U$167,FALSE),"OK", "Review")</f>
        <v>OK</v>
      </c>
      <c r="CH1358" s="361" t="str">
        <f>IF(AC1358&lt;=VLOOKUP($C1358,Projections2[[#All],[ISOCode]:[Total 2024 Colombian Returnees]],'Population Projection V2'!$V$167,FALSE),"OK", "Review")</f>
        <v>OK</v>
      </c>
      <c r="CI1358" s="361" t="str">
        <f>IF(AD1358&lt;=VLOOKUP($C1358,Projections2[[#All],[ISOCode]:[Total 2024 Colombian Returnees]],'Population Projection V2'!$W$167,FALSE),"OK", "Review")</f>
        <v>OK</v>
      </c>
      <c r="CJ1358" s="361" t="str">
        <f>IF(AE1358&lt;=VLOOKUP($C1358,Projections2[[#All],[ISOCode]:[Total 2024 Colombian Returnees]],'Population Projection V2'!$X$167,FALSE),"OK", "Review")</f>
        <v>OK</v>
      </c>
      <c r="CK1358" s="361" t="str">
        <f>IF(AH1358&lt;=VLOOKUP($C1358,Projections2[[#All],[ISOCode]:[Total 2024 Colombian Returnees]],'Population Projection V2'!$Y$167,FALSE),"OK", "Review")</f>
        <v>OK</v>
      </c>
      <c r="CL1358" s="361" t="str">
        <f>IF(AI1358&lt;=VLOOKUP($C1358,Projections2[[#All],[ISOCode]:[Total 2024 Colombian Returnees]],'Population Projection V2'!$Z$167,FALSE),"OK", "Review")</f>
        <v>OK</v>
      </c>
      <c r="CM1358" s="361" t="str">
        <f>IF(AJ1358&lt;=VLOOKUP($C1358,Projections2[[#All],[ISOCode]:[Total 2024 Colombian Returnees]],'Population Projection V2'!$AA$167,FALSE),"OK", "Review")</f>
        <v>OK</v>
      </c>
      <c r="CN1358" s="361" t="str">
        <f>IF(AK1358&lt;=VLOOKUP($C1358,Projections2[[#All],[ISOCode]:[Total 2024 Colombian Returnees]],'Population Projection V2'!$AB$167,FALSE),"OK", "Review")</f>
        <v>OK</v>
      </c>
      <c r="CO1358" s="361" t="str">
        <f>IF(AL1358&lt;=VLOOKUP($C1358,Projections2[[#All],[ISOCode]:[Total 2024 Colombian Returnees]],'Population Projection V2'!$AC$167,FALSE),"OK", "Review")</f>
        <v>OK</v>
      </c>
      <c r="CP1358" s="361" t="str">
        <f>IF(AO1358&lt;=VLOOKUP($C1358,Projections2[[#All],[ISOCode]:[Total 2024 Colombian Returnees]],'Population Projection V2'!$AD$167,FALSE),"OK", "Review")</f>
        <v>OK</v>
      </c>
      <c r="CQ1358" s="361" t="str">
        <f>IF(AP1358&lt;=VLOOKUP($C1358,Projections2[[#All],[ISOCode]:[Total 2024 Colombian Returnees]],'Population Projection V2'!$AE$167,FALSE),"OK", "Review")</f>
        <v>OK</v>
      </c>
      <c r="CR1358" s="361" t="str">
        <f>IF(AQ1358&lt;=VLOOKUP($C1358,Projections2[[#All],[ISOCode]:[Total 2024 Colombian Returnees]],'Population Projection V2'!$AF$167,FALSE),"OK", "Review")</f>
        <v>OK</v>
      </c>
      <c r="CS1358" s="361" t="str">
        <f>IF(AR1358&lt;=VLOOKUP($C1358,Projections2[[#All],[ISOCode]:[Total 2024 Colombian Returnees]],'Population Projection V2'!$AG$167,FALSE),"OK", "Review")</f>
        <v>OK</v>
      </c>
      <c r="CT1358" s="361" t="str">
        <f>IF(AS1358&lt;=VLOOKUP($C1358,Projections2[[#All],[ISOCode]:[Total 2024 Colombian Returnees]],'Population Projection V2'!$AH$167,FALSE),"OK", "Review")</f>
        <v>OK</v>
      </c>
      <c r="CU1358" s="361" t="str">
        <f>IF(AV1358&lt;=VLOOKUP($C1358,Projections2[[#All],[ISOCode]:[Total 2024 Colombian Returnees]],'Population Projection V2'!$AI$167,FALSE),"OK", "Review")</f>
        <v>OK</v>
      </c>
      <c r="CV1358" s="361" t="str">
        <f>IF(AW1358&lt;=VLOOKUP($C1358,Projections2[[#All],[ISOCode]:[Total 2024 Colombian Returnees]],'Population Projection V2'!$AJ$167,FALSE),"OK", "Review")</f>
        <v>OK</v>
      </c>
      <c r="CW1358" s="361" t="str">
        <f>IF(AX1358&lt;=VLOOKUP($C1358,Projections2[[#All],[ISOCode]:[Total 2024 Colombian Returnees]],'Population Projection V2'!$AK$167,FALSE),"OK", "Review")</f>
        <v>OK</v>
      </c>
      <c r="CX1358" s="361" t="str">
        <f>IF(AY1358&lt;=VLOOKUP($C1358,Projections2[[#All],[ISOCode]:[Total 2024 Colombian Returnees]],'Population Projection V2'!$AL$167,FALSE),"OK", "Review")</f>
        <v>OK</v>
      </c>
      <c r="CY1358" s="362" t="str">
        <f>IF(AZ1358&lt;=VLOOKUP($C1358,Projections2[[#All],[ISOCode]:[Total 2024 Colombian Returnees]],'Population Projection V2'!$AM$167,FALSE),"OK", "Review")</f>
        <v>OK</v>
      </c>
    </row>
    <row r="1359" spans="1:103" x14ac:dyDescent="0.25">
      <c r="A1359" s="248" t="s">
        <v>38</v>
      </c>
      <c r="B1359" s="249" t="s">
        <v>38</v>
      </c>
      <c r="C1359" s="249" t="s">
        <v>270</v>
      </c>
      <c r="D1359" s="250" t="s">
        <v>421</v>
      </c>
      <c r="E1359" s="250" t="s">
        <v>429</v>
      </c>
      <c r="F1359" s="240">
        <f t="shared" si="507"/>
        <v>0</v>
      </c>
      <c r="G1359" s="240">
        <f t="shared" si="508"/>
        <v>0</v>
      </c>
      <c r="H1359" s="240">
        <f t="shared" si="509"/>
        <v>0</v>
      </c>
      <c r="I1359" s="240">
        <f t="shared" si="510"/>
        <v>0</v>
      </c>
      <c r="J1359" s="240">
        <f t="shared" si="511"/>
        <v>0</v>
      </c>
      <c r="K1359" s="240">
        <f>VLOOKUP($C1359,Projections2[[#All],[ISOCode]:[Total 2024 Colombian Returnees]],7,0)</f>
        <v>0</v>
      </c>
      <c r="L1359" s="251"/>
      <c r="M1359" s="252"/>
      <c r="N1359" s="252"/>
      <c r="O1359" s="252"/>
      <c r="P1359" s="252"/>
      <c r="Q1359" s="252"/>
      <c r="R1359" s="224">
        <f>VLOOKUP($C1359,Projections2[[#All],[ISOCode]:[Total 2024 Colombian Returnees]],12,0)</f>
        <v>0</v>
      </c>
      <c r="S1359" s="225"/>
      <c r="T1359" s="242"/>
      <c r="U1359" s="242"/>
      <c r="V1359" s="242"/>
      <c r="W1359" s="242">
        <f>X1359-V1359-U1359-T1359</f>
        <v>0</v>
      </c>
      <c r="X1359" s="242"/>
      <c r="Y1359" s="242">
        <f>VLOOKUP($C1359,Projections2[[#All],[ISOCode]:[Total 2024 Colombian Returnees]],17,0)</f>
        <v>0</v>
      </c>
      <c r="Z1359" s="243"/>
      <c r="AA1359" s="263"/>
      <c r="AB1359" s="263"/>
      <c r="AC1359" s="263"/>
      <c r="AD1359" s="263"/>
      <c r="AE1359" s="263"/>
      <c r="AF1359" s="263">
        <f>VLOOKUP($C1359,Projections2[[#All],[ISOCode]:[Total 2024 Colombian Returnees]],22,0)</f>
        <v>0</v>
      </c>
      <c r="AG1359" s="262"/>
      <c r="AH1359" s="264"/>
      <c r="AI1359" s="264"/>
      <c r="AJ1359" s="264"/>
      <c r="AK1359" s="264"/>
      <c r="AL1359" s="264"/>
      <c r="AM1359" s="230">
        <f>VLOOKUP($C1359,Projections2[[#All],[ISOCode]:[Total 2024 Colombian Returnees]],27,0)</f>
        <v>0</v>
      </c>
      <c r="AN1359" s="265"/>
      <c r="AO1359" s="232"/>
      <c r="AP1359" s="232"/>
      <c r="AQ1359" s="232"/>
      <c r="AR1359" s="232"/>
      <c r="AS1359" s="232"/>
      <c r="AT1359" s="232">
        <f>VLOOKUP($C1359,Projections2[[#All],[ISOCode]:[Total 2024 Colombian Returnees]],32,0)</f>
        <v>0</v>
      </c>
      <c r="AU1359" s="233"/>
      <c r="AV1359" s="234"/>
      <c r="AW1359" s="234"/>
      <c r="AX1359" s="234"/>
      <c r="AY1359" s="234"/>
      <c r="AZ1359" s="234"/>
      <c r="BA1359" s="234">
        <f>VLOOKUP($C1359,Projections2[[#All],[ISOCode]:[Total 2024 Colombian Returnees]],37,0)</f>
        <v>0</v>
      </c>
      <c r="BB1359" s="235"/>
      <c r="BC1359" s="360" t="str">
        <f t="shared" si="512"/>
        <v>Ok</v>
      </c>
      <c r="BD1359" s="361" t="str">
        <f t="shared" si="513"/>
        <v>Ok</v>
      </c>
      <c r="BE1359" s="361" t="str">
        <f t="shared" si="514"/>
        <v>Ok</v>
      </c>
      <c r="BF1359" s="361" t="str">
        <f t="shared" si="515"/>
        <v>Ok</v>
      </c>
      <c r="BG1359" s="362" t="str">
        <f t="shared" si="516"/>
        <v>Ok</v>
      </c>
      <c r="BH1359" s="360" t="str">
        <f t="shared" si="517"/>
        <v>Ok</v>
      </c>
      <c r="BI1359" s="361" t="str">
        <f t="shared" si="518"/>
        <v>Ok</v>
      </c>
      <c r="BJ1359" s="361" t="str">
        <f t="shared" si="519"/>
        <v>Ok</v>
      </c>
      <c r="BK1359" s="361" t="str">
        <f t="shared" si="520"/>
        <v>Ok</v>
      </c>
      <c r="BL1359" s="361" t="str">
        <f t="shared" si="521"/>
        <v>Ok</v>
      </c>
      <c r="BM1359" s="361" t="str">
        <f t="shared" si="522"/>
        <v>Ok</v>
      </c>
      <c r="BN1359" s="362" t="str">
        <f t="shared" si="523"/>
        <v>Ok</v>
      </c>
      <c r="BO1359" s="360" t="str">
        <f t="shared" si="524"/>
        <v>No Pop.</v>
      </c>
      <c r="BP1359" s="361" t="str">
        <f t="shared" si="525"/>
        <v>No Pop.</v>
      </c>
      <c r="BQ1359" s="361" t="str">
        <f t="shared" si="526"/>
        <v>No Pop.</v>
      </c>
      <c r="BR1359" s="361" t="str">
        <f t="shared" si="527"/>
        <v>No Pop.</v>
      </c>
      <c r="BS1359" s="361" t="str">
        <f t="shared" si="528"/>
        <v>No Pop.</v>
      </c>
      <c r="BT1359" s="361" t="str">
        <f t="shared" si="529"/>
        <v>No Pop.</v>
      </c>
      <c r="BU1359" s="362" t="str">
        <f t="shared" si="530"/>
        <v>No Pop.</v>
      </c>
      <c r="BV1359" s="360" t="str">
        <f>IF(M1359&lt;=VLOOKUP($C1359,Projections2[[#All],[ISOCode]:[Total 2024 Colombian Returnees]],'Population Projection V2'!$J$167,FALSE),"OK", "Review")</f>
        <v>OK</v>
      </c>
      <c r="BW1359" s="361" t="str">
        <f>IF(N1359&lt;=VLOOKUP($C1359,Projections2[[#All],[ISOCode]:[Total 2024 Colombian Returnees]],'Population Projection V2'!$K$167,FALSE),"OK", "Review")</f>
        <v>OK</v>
      </c>
      <c r="BX1359" s="361" t="str">
        <f>IF(O1359&lt;=VLOOKUP($C1359,Projections2[[#All],[ISOCode]:[Total 2024 Colombian Returnees]],'Population Projection V2'!$L$167,FALSE),"OK", "Review")</f>
        <v>OK</v>
      </c>
      <c r="BY1359" s="361" t="str">
        <f>IF(P1359&lt;=VLOOKUP($C1359,Projections2[[#All],[ISOCode]:[Total 2024 Colombian Returnees]],'Population Projection V2'!$M$167,FALSE),"OK", "Review")</f>
        <v>OK</v>
      </c>
      <c r="BZ1359" s="361" t="str">
        <f>IF(Q1359&lt;=VLOOKUP($C1359,Projections2[[#All],[ISOCode]:[Total 2024 Colombian Returnees]],'Population Projection V2'!$N$167,FALSE),"OK", "Review")</f>
        <v>OK</v>
      </c>
      <c r="CA1359" s="361" t="str">
        <f>IF(T1359&lt;=VLOOKUP($C1359,Projections2[[#All],[ISOCode]:[Total 2024 Colombian Returnees]],'Population Projection V2'!$O$167,FALSE),"OK", "Review")</f>
        <v>OK</v>
      </c>
      <c r="CB1359" s="361" t="str">
        <f>IF(U1359&lt;=VLOOKUP($C1359,Projections2[[#All],[ISOCode]:[Total 2024 Colombian Returnees]],'Population Projection V2'!$P$167,FALSE),"OK", "Review")</f>
        <v>OK</v>
      </c>
      <c r="CC1359" s="361" t="str">
        <f>IF(V1359&lt;=VLOOKUP($C1359,Projections2[[#All],[ISOCode]:[Total 2024 Colombian Returnees]],'Population Projection V2'!$Q$167,FALSE),"OK", "Review")</f>
        <v>OK</v>
      </c>
      <c r="CD1359" s="361" t="str">
        <f>IF(W1359&lt;=VLOOKUP($C1359,Projections2[[#All],[ISOCode]:[Total 2024 Colombian Returnees]],'Population Projection V2'!$R$167,FALSE),"OK", "Review")</f>
        <v>OK</v>
      </c>
      <c r="CE1359" s="361" t="str">
        <f>IF(X1359&lt;=VLOOKUP($C1359,Projections2[[#All],[ISOCode]:[Total 2024 Colombian Returnees]],'Population Projection V2'!$S$167,FALSE),"OK", "Review")</f>
        <v>OK</v>
      </c>
      <c r="CF1359" s="361" t="str">
        <f>IF(AA1359&lt;=VLOOKUP($C1359,Projections2[[#All],[ISOCode]:[Total 2024 Colombian Returnees]],'Population Projection V2'!$T$167,FALSE),"OK", "Review")</f>
        <v>OK</v>
      </c>
      <c r="CG1359" s="361" t="str">
        <f>IF(AB1359&lt;=VLOOKUP($C1359,Projections2[[#All],[ISOCode]:[Total 2024 Colombian Returnees]],'Population Projection V2'!$U$167,FALSE),"OK", "Review")</f>
        <v>OK</v>
      </c>
      <c r="CH1359" s="361" t="str">
        <f>IF(AC1359&lt;=VLOOKUP($C1359,Projections2[[#All],[ISOCode]:[Total 2024 Colombian Returnees]],'Population Projection V2'!$V$167,FALSE),"OK", "Review")</f>
        <v>OK</v>
      </c>
      <c r="CI1359" s="361" t="str">
        <f>IF(AD1359&lt;=VLOOKUP($C1359,Projections2[[#All],[ISOCode]:[Total 2024 Colombian Returnees]],'Population Projection V2'!$W$167,FALSE),"OK", "Review")</f>
        <v>OK</v>
      </c>
      <c r="CJ1359" s="361" t="str">
        <f>IF(AE1359&lt;=VLOOKUP($C1359,Projections2[[#All],[ISOCode]:[Total 2024 Colombian Returnees]],'Population Projection V2'!$X$167,FALSE),"OK", "Review")</f>
        <v>OK</v>
      </c>
      <c r="CK1359" s="361" t="str">
        <f>IF(AH1359&lt;=VLOOKUP($C1359,Projections2[[#All],[ISOCode]:[Total 2024 Colombian Returnees]],'Population Projection V2'!$Y$167,FALSE),"OK", "Review")</f>
        <v>OK</v>
      </c>
      <c r="CL1359" s="361" t="str">
        <f>IF(AI1359&lt;=VLOOKUP($C1359,Projections2[[#All],[ISOCode]:[Total 2024 Colombian Returnees]],'Population Projection V2'!$Z$167,FALSE),"OK", "Review")</f>
        <v>OK</v>
      </c>
      <c r="CM1359" s="361" t="str">
        <f>IF(AJ1359&lt;=VLOOKUP($C1359,Projections2[[#All],[ISOCode]:[Total 2024 Colombian Returnees]],'Population Projection V2'!$AA$167,FALSE),"OK", "Review")</f>
        <v>OK</v>
      </c>
      <c r="CN1359" s="361" t="str">
        <f>IF(AK1359&lt;=VLOOKUP($C1359,Projections2[[#All],[ISOCode]:[Total 2024 Colombian Returnees]],'Population Projection V2'!$AB$167,FALSE),"OK", "Review")</f>
        <v>OK</v>
      </c>
      <c r="CO1359" s="361" t="str">
        <f>IF(AL1359&lt;=VLOOKUP($C1359,Projections2[[#All],[ISOCode]:[Total 2024 Colombian Returnees]],'Population Projection V2'!$AC$167,FALSE),"OK", "Review")</f>
        <v>OK</v>
      </c>
      <c r="CP1359" s="361" t="str">
        <f>IF(AO1359&lt;=VLOOKUP($C1359,Projections2[[#All],[ISOCode]:[Total 2024 Colombian Returnees]],'Population Projection V2'!$AD$167,FALSE),"OK", "Review")</f>
        <v>OK</v>
      </c>
      <c r="CQ1359" s="361" t="str">
        <f>IF(AP1359&lt;=VLOOKUP($C1359,Projections2[[#All],[ISOCode]:[Total 2024 Colombian Returnees]],'Population Projection V2'!$AE$167,FALSE),"OK", "Review")</f>
        <v>OK</v>
      </c>
      <c r="CR1359" s="361" t="str">
        <f>IF(AQ1359&lt;=VLOOKUP($C1359,Projections2[[#All],[ISOCode]:[Total 2024 Colombian Returnees]],'Population Projection V2'!$AF$167,FALSE),"OK", "Review")</f>
        <v>OK</v>
      </c>
      <c r="CS1359" s="361" t="str">
        <f>IF(AR1359&lt;=VLOOKUP($C1359,Projections2[[#All],[ISOCode]:[Total 2024 Colombian Returnees]],'Population Projection V2'!$AG$167,FALSE),"OK", "Review")</f>
        <v>OK</v>
      </c>
      <c r="CT1359" s="361" t="str">
        <f>IF(AS1359&lt;=VLOOKUP($C1359,Projections2[[#All],[ISOCode]:[Total 2024 Colombian Returnees]],'Population Projection V2'!$AH$167,FALSE),"OK", "Review")</f>
        <v>OK</v>
      </c>
      <c r="CU1359" s="361" t="str">
        <f>IF(AV1359&lt;=VLOOKUP($C1359,Projections2[[#All],[ISOCode]:[Total 2024 Colombian Returnees]],'Population Projection V2'!$AI$167,FALSE),"OK", "Review")</f>
        <v>OK</v>
      </c>
      <c r="CV1359" s="361" t="str">
        <f>IF(AW1359&lt;=VLOOKUP($C1359,Projections2[[#All],[ISOCode]:[Total 2024 Colombian Returnees]],'Population Projection V2'!$AJ$167,FALSE),"OK", "Review")</f>
        <v>OK</v>
      </c>
      <c r="CW1359" s="361" t="str">
        <f>IF(AX1359&lt;=VLOOKUP($C1359,Projections2[[#All],[ISOCode]:[Total 2024 Colombian Returnees]],'Population Projection V2'!$AK$167,FALSE),"OK", "Review")</f>
        <v>OK</v>
      </c>
      <c r="CX1359" s="361" t="str">
        <f>IF(AY1359&lt;=VLOOKUP($C1359,Projections2[[#All],[ISOCode]:[Total 2024 Colombian Returnees]],'Population Projection V2'!$AL$167,FALSE),"OK", "Review")</f>
        <v>OK</v>
      </c>
      <c r="CY1359" s="362" t="str">
        <f>IF(AZ1359&lt;=VLOOKUP($C1359,Projections2[[#All],[ISOCode]:[Total 2024 Colombian Returnees]],'Population Projection V2'!$AM$167,FALSE),"OK", "Review")</f>
        <v>OK</v>
      </c>
    </row>
    <row r="1360" spans="1:103" x14ac:dyDescent="0.25">
      <c r="A1360" s="218" t="s">
        <v>38</v>
      </c>
      <c r="B1360" s="219" t="s">
        <v>38</v>
      </c>
      <c r="C1360" s="219" t="s">
        <v>247</v>
      </c>
      <c r="D1360" s="219" t="s">
        <v>147</v>
      </c>
      <c r="E1360" s="219" t="s">
        <v>430</v>
      </c>
      <c r="F1360" s="310">
        <f t="shared" si="507"/>
        <v>0</v>
      </c>
      <c r="G1360" s="310">
        <f t="shared" si="508"/>
        <v>0</v>
      </c>
      <c r="H1360" s="310">
        <f t="shared" si="509"/>
        <v>0</v>
      </c>
      <c r="I1360" s="310">
        <f t="shared" si="510"/>
        <v>0</v>
      </c>
      <c r="J1360" s="311">
        <f t="shared" si="511"/>
        <v>0</v>
      </c>
      <c r="K1360" s="311">
        <f>VLOOKUP($C1360,Projections2[[#All],[ISOCode]:[Total 2024 Colombian Returnees]],7,0)</f>
        <v>0</v>
      </c>
      <c r="L1360" s="251"/>
      <c r="M1360" s="312"/>
      <c r="N1360" s="312"/>
      <c r="O1360" s="312"/>
      <c r="P1360" s="223"/>
      <c r="Q1360" s="252"/>
      <c r="R1360" s="224">
        <f>VLOOKUP($C1360,Projections2[[#All],[ISOCode]:[Total 2024 Colombian Returnees]],12,0)</f>
        <v>0</v>
      </c>
      <c r="S1360" s="225"/>
      <c r="T1360" s="226"/>
      <c r="U1360" s="226"/>
      <c r="V1360" s="226"/>
      <c r="W1360" s="226"/>
      <c r="X1360" s="227"/>
      <c r="Y1360" s="227">
        <f>VLOOKUP($C1360,Projections2[[#All],[ISOCode]:[Total 2024 Colombian Returnees]],17,0)</f>
        <v>0</v>
      </c>
      <c r="Z1360" s="228"/>
      <c r="AA1360" s="253"/>
      <c r="AB1360" s="253"/>
      <c r="AC1360" s="253"/>
      <c r="AD1360" s="253"/>
      <c r="AE1360" s="253"/>
      <c r="AF1360" s="253">
        <f>VLOOKUP($C1360,Projections2[[#All],[ISOCode]:[Total 2024 Colombian Returnees]],22,0)</f>
        <v>0</v>
      </c>
      <c r="AG1360" s="254"/>
      <c r="AH1360" s="313"/>
      <c r="AI1360" s="313"/>
      <c r="AJ1360" s="313"/>
      <c r="AK1360" s="313"/>
      <c r="AL1360" s="264"/>
      <c r="AM1360" s="230">
        <f>VLOOKUP($C1360,Projections2[[#All],[ISOCode]:[Total 2024 Colombian Returnees]],27,0)</f>
        <v>0</v>
      </c>
      <c r="AN1360" s="265"/>
      <c r="AO1360" s="257"/>
      <c r="AP1360" s="257"/>
      <c r="AQ1360" s="257"/>
      <c r="AR1360" s="257"/>
      <c r="AS1360" s="232"/>
      <c r="AT1360" s="232">
        <f>VLOOKUP($C1360,Projections2[[#All],[ISOCode]:[Total 2024 Colombian Returnees]],32,0)</f>
        <v>0</v>
      </c>
      <c r="AU1360" s="233"/>
      <c r="AV1360" s="258"/>
      <c r="AW1360" s="258"/>
      <c r="AX1360" s="258"/>
      <c r="AY1360" s="258"/>
      <c r="AZ1360" s="234"/>
      <c r="BA1360" s="234">
        <f>VLOOKUP($C1360,Projections2[[#All],[ISOCode]:[Total 2024 Colombian Returnees]],37,0)</f>
        <v>0</v>
      </c>
      <c r="BB1360" s="235"/>
      <c r="BC1360" s="360" t="str">
        <f t="shared" si="512"/>
        <v>Ok</v>
      </c>
      <c r="BD1360" s="361" t="str">
        <f t="shared" si="513"/>
        <v>Ok</v>
      </c>
      <c r="BE1360" s="361" t="str">
        <f t="shared" si="514"/>
        <v>Ok</v>
      </c>
      <c r="BF1360" s="361" t="str">
        <f t="shared" si="515"/>
        <v>Ok</v>
      </c>
      <c r="BG1360" s="362" t="str">
        <f t="shared" si="516"/>
        <v>Ok</v>
      </c>
      <c r="BH1360" s="360" t="str">
        <f t="shared" si="517"/>
        <v>Ok</v>
      </c>
      <c r="BI1360" s="361" t="str">
        <f t="shared" si="518"/>
        <v>Ok</v>
      </c>
      <c r="BJ1360" s="361" t="str">
        <f t="shared" si="519"/>
        <v>Ok</v>
      </c>
      <c r="BK1360" s="361" t="str">
        <f t="shared" si="520"/>
        <v>Ok</v>
      </c>
      <c r="BL1360" s="361" t="str">
        <f t="shared" si="521"/>
        <v>Ok</v>
      </c>
      <c r="BM1360" s="361" t="str">
        <f t="shared" si="522"/>
        <v>Ok</v>
      </c>
      <c r="BN1360" s="362" t="str">
        <f t="shared" si="523"/>
        <v>Ok</v>
      </c>
      <c r="BO1360" s="360" t="str">
        <f t="shared" si="524"/>
        <v>No Pop.</v>
      </c>
      <c r="BP1360" s="361" t="str">
        <f t="shared" si="525"/>
        <v>No Pop.</v>
      </c>
      <c r="BQ1360" s="361" t="str">
        <f t="shared" si="526"/>
        <v>No Pop.</v>
      </c>
      <c r="BR1360" s="361" t="str">
        <f t="shared" si="527"/>
        <v>No Pop.</v>
      </c>
      <c r="BS1360" s="361" t="str">
        <f t="shared" si="528"/>
        <v>No Pop.</v>
      </c>
      <c r="BT1360" s="361" t="str">
        <f t="shared" si="529"/>
        <v>No Pop.</v>
      </c>
      <c r="BU1360" s="362" t="str">
        <f t="shared" si="530"/>
        <v>No Pop.</v>
      </c>
      <c r="BV1360" s="360" t="str">
        <f>IF(M1360&lt;=VLOOKUP($C1360,Projections2[[#All],[ISOCode]:[Total 2024 Colombian Returnees]],'Population Projection V2'!$J$167,FALSE),"OK", "Review")</f>
        <v>OK</v>
      </c>
      <c r="BW1360" s="361" t="str">
        <f>IF(N1360&lt;=VLOOKUP($C1360,Projections2[[#All],[ISOCode]:[Total 2024 Colombian Returnees]],'Population Projection V2'!$K$167,FALSE),"OK", "Review")</f>
        <v>OK</v>
      </c>
      <c r="BX1360" s="361" t="str">
        <f>IF(O1360&lt;=VLOOKUP($C1360,Projections2[[#All],[ISOCode]:[Total 2024 Colombian Returnees]],'Population Projection V2'!$L$167,FALSE),"OK", "Review")</f>
        <v>OK</v>
      </c>
      <c r="BY1360" s="361" t="str">
        <f>IF(P1360&lt;=VLOOKUP($C1360,Projections2[[#All],[ISOCode]:[Total 2024 Colombian Returnees]],'Population Projection V2'!$M$167,FALSE),"OK", "Review")</f>
        <v>OK</v>
      </c>
      <c r="BZ1360" s="361" t="str">
        <f>IF(Q1360&lt;=VLOOKUP($C1360,Projections2[[#All],[ISOCode]:[Total 2024 Colombian Returnees]],'Population Projection V2'!$N$167,FALSE),"OK", "Review")</f>
        <v>OK</v>
      </c>
      <c r="CA1360" s="361" t="str">
        <f>IF(T1360&lt;=VLOOKUP($C1360,Projections2[[#All],[ISOCode]:[Total 2024 Colombian Returnees]],'Population Projection V2'!$O$167,FALSE),"OK", "Review")</f>
        <v>OK</v>
      </c>
      <c r="CB1360" s="361" t="str">
        <f>IF(U1360&lt;=VLOOKUP($C1360,Projections2[[#All],[ISOCode]:[Total 2024 Colombian Returnees]],'Population Projection V2'!$P$167,FALSE),"OK", "Review")</f>
        <v>OK</v>
      </c>
      <c r="CC1360" s="361" t="str">
        <f>IF(V1360&lt;=VLOOKUP($C1360,Projections2[[#All],[ISOCode]:[Total 2024 Colombian Returnees]],'Population Projection V2'!$Q$167,FALSE),"OK", "Review")</f>
        <v>OK</v>
      </c>
      <c r="CD1360" s="361" t="str">
        <f>IF(W1360&lt;=VLOOKUP($C1360,Projections2[[#All],[ISOCode]:[Total 2024 Colombian Returnees]],'Population Projection V2'!$R$167,FALSE),"OK", "Review")</f>
        <v>OK</v>
      </c>
      <c r="CE1360" s="361" t="str">
        <f>IF(X1360&lt;=VLOOKUP($C1360,Projections2[[#All],[ISOCode]:[Total 2024 Colombian Returnees]],'Population Projection V2'!$S$167,FALSE),"OK", "Review")</f>
        <v>OK</v>
      </c>
      <c r="CF1360" s="361" t="str">
        <f>IF(AA1360&lt;=VLOOKUP($C1360,Projections2[[#All],[ISOCode]:[Total 2024 Colombian Returnees]],'Population Projection V2'!$T$167,FALSE),"OK", "Review")</f>
        <v>OK</v>
      </c>
      <c r="CG1360" s="361" t="str">
        <f>IF(AB1360&lt;=VLOOKUP($C1360,Projections2[[#All],[ISOCode]:[Total 2024 Colombian Returnees]],'Population Projection V2'!$U$167,FALSE),"OK", "Review")</f>
        <v>OK</v>
      </c>
      <c r="CH1360" s="361" t="str">
        <f>IF(AC1360&lt;=VLOOKUP($C1360,Projections2[[#All],[ISOCode]:[Total 2024 Colombian Returnees]],'Population Projection V2'!$V$167,FALSE),"OK", "Review")</f>
        <v>OK</v>
      </c>
      <c r="CI1360" s="361" t="str">
        <f>IF(AD1360&lt;=VLOOKUP($C1360,Projections2[[#All],[ISOCode]:[Total 2024 Colombian Returnees]],'Population Projection V2'!$W$167,FALSE),"OK", "Review")</f>
        <v>OK</v>
      </c>
      <c r="CJ1360" s="361" t="str">
        <f>IF(AE1360&lt;=VLOOKUP($C1360,Projections2[[#All],[ISOCode]:[Total 2024 Colombian Returnees]],'Population Projection V2'!$X$167,FALSE),"OK", "Review")</f>
        <v>OK</v>
      </c>
      <c r="CK1360" s="361" t="str">
        <f>IF(AH1360&lt;=VLOOKUP($C1360,Projections2[[#All],[ISOCode]:[Total 2024 Colombian Returnees]],'Population Projection V2'!$Y$167,FALSE),"OK", "Review")</f>
        <v>OK</v>
      </c>
      <c r="CL1360" s="361" t="str">
        <f>IF(AI1360&lt;=VLOOKUP($C1360,Projections2[[#All],[ISOCode]:[Total 2024 Colombian Returnees]],'Population Projection V2'!$Z$167,FALSE),"OK", "Review")</f>
        <v>OK</v>
      </c>
      <c r="CM1360" s="361" t="str">
        <f>IF(AJ1360&lt;=VLOOKUP($C1360,Projections2[[#All],[ISOCode]:[Total 2024 Colombian Returnees]],'Population Projection V2'!$AA$167,FALSE),"OK", "Review")</f>
        <v>OK</v>
      </c>
      <c r="CN1360" s="361" t="str">
        <f>IF(AK1360&lt;=VLOOKUP($C1360,Projections2[[#All],[ISOCode]:[Total 2024 Colombian Returnees]],'Population Projection V2'!$AB$167,FALSE),"OK", "Review")</f>
        <v>OK</v>
      </c>
      <c r="CO1360" s="361" t="str">
        <f>IF(AL1360&lt;=VLOOKUP($C1360,Projections2[[#All],[ISOCode]:[Total 2024 Colombian Returnees]],'Population Projection V2'!$AC$167,FALSE),"OK", "Review")</f>
        <v>OK</v>
      </c>
      <c r="CP1360" s="361" t="str">
        <f>IF(AO1360&lt;=VLOOKUP($C1360,Projections2[[#All],[ISOCode]:[Total 2024 Colombian Returnees]],'Population Projection V2'!$AD$167,FALSE),"OK", "Review")</f>
        <v>OK</v>
      </c>
      <c r="CQ1360" s="361" t="str">
        <f>IF(AP1360&lt;=VLOOKUP($C1360,Projections2[[#All],[ISOCode]:[Total 2024 Colombian Returnees]],'Population Projection V2'!$AE$167,FALSE),"OK", "Review")</f>
        <v>OK</v>
      </c>
      <c r="CR1360" s="361" t="str">
        <f>IF(AQ1360&lt;=VLOOKUP($C1360,Projections2[[#All],[ISOCode]:[Total 2024 Colombian Returnees]],'Population Projection V2'!$AF$167,FALSE),"OK", "Review")</f>
        <v>OK</v>
      </c>
      <c r="CS1360" s="361" t="str">
        <f>IF(AR1360&lt;=VLOOKUP($C1360,Projections2[[#All],[ISOCode]:[Total 2024 Colombian Returnees]],'Population Projection V2'!$AG$167,FALSE),"OK", "Review")</f>
        <v>OK</v>
      </c>
      <c r="CT1360" s="361" t="str">
        <f>IF(AS1360&lt;=VLOOKUP($C1360,Projections2[[#All],[ISOCode]:[Total 2024 Colombian Returnees]],'Population Projection V2'!$AH$167,FALSE),"OK", "Review")</f>
        <v>OK</v>
      </c>
      <c r="CU1360" s="361" t="str">
        <f>IF(AV1360&lt;=VLOOKUP($C1360,Projections2[[#All],[ISOCode]:[Total 2024 Colombian Returnees]],'Population Projection V2'!$AI$167,FALSE),"OK", "Review")</f>
        <v>OK</v>
      </c>
      <c r="CV1360" s="361" t="str">
        <f>IF(AW1360&lt;=VLOOKUP($C1360,Projections2[[#All],[ISOCode]:[Total 2024 Colombian Returnees]],'Population Projection V2'!$AJ$167,FALSE),"OK", "Review")</f>
        <v>OK</v>
      </c>
      <c r="CW1360" s="361" t="str">
        <f>IF(AX1360&lt;=VLOOKUP($C1360,Projections2[[#All],[ISOCode]:[Total 2024 Colombian Returnees]],'Population Projection V2'!$AK$167,FALSE),"OK", "Review")</f>
        <v>OK</v>
      </c>
      <c r="CX1360" s="361" t="str">
        <f>IF(AY1360&lt;=VLOOKUP($C1360,Projections2[[#All],[ISOCode]:[Total 2024 Colombian Returnees]],'Population Projection V2'!$AL$167,FALSE),"OK", "Review")</f>
        <v>OK</v>
      </c>
      <c r="CY1360" s="362" t="str">
        <f>IF(AZ1360&lt;=VLOOKUP($C1360,Projections2[[#All],[ISOCode]:[Total 2024 Colombian Returnees]],'Population Projection V2'!$AM$167,FALSE),"OK", "Review")</f>
        <v>OK</v>
      </c>
    </row>
    <row r="1361" spans="1:103" x14ac:dyDescent="0.25">
      <c r="A1361" s="218" t="s">
        <v>38</v>
      </c>
      <c r="B1361" s="219" t="s">
        <v>38</v>
      </c>
      <c r="C1361" s="219" t="s">
        <v>437</v>
      </c>
      <c r="D1361" s="219" t="s">
        <v>9</v>
      </c>
      <c r="E1361" s="219" t="s">
        <v>430</v>
      </c>
      <c r="F1361" s="310">
        <f t="shared" si="507"/>
        <v>0</v>
      </c>
      <c r="G1361" s="310">
        <f t="shared" si="508"/>
        <v>0</v>
      </c>
      <c r="H1361" s="310">
        <f t="shared" si="509"/>
        <v>0</v>
      </c>
      <c r="I1361" s="310">
        <f t="shared" si="510"/>
        <v>0</v>
      </c>
      <c r="J1361" s="311">
        <f t="shared" si="511"/>
        <v>0</v>
      </c>
      <c r="K1361" s="311">
        <f>VLOOKUP($C1361,Projections2[[#All],[ISOCode]:[Total 2024 Colombian Returnees]],7,0)</f>
        <v>0</v>
      </c>
      <c r="L1361" s="251"/>
      <c r="M1361" s="312"/>
      <c r="N1361" s="312"/>
      <c r="O1361" s="312"/>
      <c r="P1361" s="223"/>
      <c r="Q1361" s="252"/>
      <c r="R1361" s="224">
        <f>VLOOKUP($C1361,Projections2[[#All],[ISOCode]:[Total 2024 Colombian Returnees]],12,0)</f>
        <v>0</v>
      </c>
      <c r="S1361" s="225"/>
      <c r="T1361" s="226"/>
      <c r="U1361" s="226"/>
      <c r="V1361" s="226"/>
      <c r="W1361" s="226"/>
      <c r="X1361" s="227"/>
      <c r="Y1361" s="227">
        <f>VLOOKUP($C1361,Projections2[[#All],[ISOCode]:[Total 2024 Colombian Returnees]],17,0)</f>
        <v>0</v>
      </c>
      <c r="Z1361" s="228"/>
      <c r="AA1361" s="253"/>
      <c r="AB1361" s="253"/>
      <c r="AC1361" s="253"/>
      <c r="AD1361" s="253"/>
      <c r="AE1361" s="253"/>
      <c r="AF1361" s="253">
        <f>VLOOKUP($C1361,Projections2[[#All],[ISOCode]:[Total 2024 Colombian Returnees]],22,0)</f>
        <v>0</v>
      </c>
      <c r="AG1361" s="254"/>
      <c r="AH1361" s="313"/>
      <c r="AI1361" s="313"/>
      <c r="AJ1361" s="313"/>
      <c r="AK1361" s="313"/>
      <c r="AL1361" s="264"/>
      <c r="AM1361" s="230">
        <f>VLOOKUP($C1361,Projections2[[#All],[ISOCode]:[Total 2024 Colombian Returnees]],27,0)</f>
        <v>0</v>
      </c>
      <c r="AN1361" s="265"/>
      <c r="AO1361" s="257"/>
      <c r="AP1361" s="257"/>
      <c r="AQ1361" s="257"/>
      <c r="AR1361" s="257"/>
      <c r="AS1361" s="232"/>
      <c r="AT1361" s="232">
        <f>VLOOKUP($C1361,Projections2[[#All],[ISOCode]:[Total 2024 Colombian Returnees]],32,0)</f>
        <v>0</v>
      </c>
      <c r="AU1361" s="233"/>
      <c r="AV1361" s="258"/>
      <c r="AW1361" s="258"/>
      <c r="AX1361" s="258"/>
      <c r="AY1361" s="258"/>
      <c r="AZ1361" s="234"/>
      <c r="BA1361" s="234">
        <f>VLOOKUP($C1361,Projections2[[#All],[ISOCode]:[Total 2024 Colombian Returnees]],37,0)</f>
        <v>0</v>
      </c>
      <c r="BB1361" s="235"/>
      <c r="BC1361" s="360" t="str">
        <f t="shared" si="512"/>
        <v>Ok</v>
      </c>
      <c r="BD1361" s="361" t="str">
        <f t="shared" si="513"/>
        <v>Ok</v>
      </c>
      <c r="BE1361" s="361" t="str">
        <f t="shared" si="514"/>
        <v>Ok</v>
      </c>
      <c r="BF1361" s="361" t="str">
        <f t="shared" si="515"/>
        <v>Ok</v>
      </c>
      <c r="BG1361" s="362" t="str">
        <f t="shared" si="516"/>
        <v>Ok</v>
      </c>
      <c r="BH1361" s="360" t="str">
        <f t="shared" si="517"/>
        <v>Ok</v>
      </c>
      <c r="BI1361" s="361" t="str">
        <f t="shared" si="518"/>
        <v>Ok</v>
      </c>
      <c r="BJ1361" s="361" t="str">
        <f t="shared" si="519"/>
        <v>Ok</v>
      </c>
      <c r="BK1361" s="361" t="str">
        <f t="shared" si="520"/>
        <v>Ok</v>
      </c>
      <c r="BL1361" s="361" t="str">
        <f t="shared" si="521"/>
        <v>Ok</v>
      </c>
      <c r="BM1361" s="361" t="str">
        <f t="shared" si="522"/>
        <v>Ok</v>
      </c>
      <c r="BN1361" s="362" t="str">
        <f t="shared" si="523"/>
        <v>Ok</v>
      </c>
      <c r="BO1361" s="360" t="str">
        <f t="shared" si="524"/>
        <v>No Pop.</v>
      </c>
      <c r="BP1361" s="361" t="str">
        <f t="shared" si="525"/>
        <v>No Pop.</v>
      </c>
      <c r="BQ1361" s="361" t="str">
        <f t="shared" si="526"/>
        <v>No Pop.</v>
      </c>
      <c r="BR1361" s="361" t="str">
        <f t="shared" si="527"/>
        <v>No Pop.</v>
      </c>
      <c r="BS1361" s="361" t="str">
        <f t="shared" si="528"/>
        <v>No Pop.</v>
      </c>
      <c r="BT1361" s="361" t="str">
        <f t="shared" si="529"/>
        <v>No Pop.</v>
      </c>
      <c r="BU1361" s="362" t="str">
        <f t="shared" si="530"/>
        <v>No Pop.</v>
      </c>
      <c r="BV1361" s="360" t="str">
        <f>IF(M1361&lt;=VLOOKUP($C1361,Projections2[[#All],[ISOCode]:[Total 2024 Colombian Returnees]],'Population Projection V2'!$J$167,FALSE),"OK", "Review")</f>
        <v>OK</v>
      </c>
      <c r="BW1361" s="361" t="str">
        <f>IF(N1361&lt;=VLOOKUP($C1361,Projections2[[#All],[ISOCode]:[Total 2024 Colombian Returnees]],'Population Projection V2'!$K$167,FALSE),"OK", "Review")</f>
        <v>OK</v>
      </c>
      <c r="BX1361" s="361" t="str">
        <f>IF(O1361&lt;=VLOOKUP($C1361,Projections2[[#All],[ISOCode]:[Total 2024 Colombian Returnees]],'Population Projection V2'!$L$167,FALSE),"OK", "Review")</f>
        <v>OK</v>
      </c>
      <c r="BY1361" s="361" t="str">
        <f>IF(P1361&lt;=VLOOKUP($C1361,Projections2[[#All],[ISOCode]:[Total 2024 Colombian Returnees]],'Population Projection V2'!$M$167,FALSE),"OK", "Review")</f>
        <v>OK</v>
      </c>
      <c r="BZ1361" s="361" t="str">
        <f>IF(Q1361&lt;=VLOOKUP($C1361,Projections2[[#All],[ISOCode]:[Total 2024 Colombian Returnees]],'Population Projection V2'!$N$167,FALSE),"OK", "Review")</f>
        <v>OK</v>
      </c>
      <c r="CA1361" s="361" t="str">
        <f>IF(T1361&lt;=VLOOKUP($C1361,Projections2[[#All],[ISOCode]:[Total 2024 Colombian Returnees]],'Population Projection V2'!$O$167,FALSE),"OK", "Review")</f>
        <v>OK</v>
      </c>
      <c r="CB1361" s="361" t="str">
        <f>IF(U1361&lt;=VLOOKUP($C1361,Projections2[[#All],[ISOCode]:[Total 2024 Colombian Returnees]],'Population Projection V2'!$P$167,FALSE),"OK", "Review")</f>
        <v>OK</v>
      </c>
      <c r="CC1361" s="361" t="str">
        <f>IF(V1361&lt;=VLOOKUP($C1361,Projections2[[#All],[ISOCode]:[Total 2024 Colombian Returnees]],'Population Projection V2'!$Q$167,FALSE),"OK", "Review")</f>
        <v>OK</v>
      </c>
      <c r="CD1361" s="361" t="str">
        <f>IF(W1361&lt;=VLOOKUP($C1361,Projections2[[#All],[ISOCode]:[Total 2024 Colombian Returnees]],'Population Projection V2'!$R$167,FALSE),"OK", "Review")</f>
        <v>OK</v>
      </c>
      <c r="CE1361" s="361" t="str">
        <f>IF(X1361&lt;=VLOOKUP($C1361,Projections2[[#All],[ISOCode]:[Total 2024 Colombian Returnees]],'Population Projection V2'!$S$167,FALSE),"OK", "Review")</f>
        <v>OK</v>
      </c>
      <c r="CF1361" s="361" t="str">
        <f>IF(AA1361&lt;=VLOOKUP($C1361,Projections2[[#All],[ISOCode]:[Total 2024 Colombian Returnees]],'Population Projection V2'!$T$167,FALSE),"OK", "Review")</f>
        <v>OK</v>
      </c>
      <c r="CG1361" s="361" t="str">
        <f>IF(AB1361&lt;=VLOOKUP($C1361,Projections2[[#All],[ISOCode]:[Total 2024 Colombian Returnees]],'Population Projection V2'!$U$167,FALSE),"OK", "Review")</f>
        <v>OK</v>
      </c>
      <c r="CH1361" s="361" t="str">
        <f>IF(AC1361&lt;=VLOOKUP($C1361,Projections2[[#All],[ISOCode]:[Total 2024 Colombian Returnees]],'Population Projection V2'!$V$167,FALSE),"OK", "Review")</f>
        <v>OK</v>
      </c>
      <c r="CI1361" s="361" t="str">
        <f>IF(AD1361&lt;=VLOOKUP($C1361,Projections2[[#All],[ISOCode]:[Total 2024 Colombian Returnees]],'Population Projection V2'!$W$167,FALSE),"OK", "Review")</f>
        <v>OK</v>
      </c>
      <c r="CJ1361" s="361" t="str">
        <f>IF(AE1361&lt;=VLOOKUP($C1361,Projections2[[#All],[ISOCode]:[Total 2024 Colombian Returnees]],'Population Projection V2'!$X$167,FALSE),"OK", "Review")</f>
        <v>OK</v>
      </c>
      <c r="CK1361" s="361" t="str">
        <f>IF(AH1361&lt;=VLOOKUP($C1361,Projections2[[#All],[ISOCode]:[Total 2024 Colombian Returnees]],'Population Projection V2'!$Y$167,FALSE),"OK", "Review")</f>
        <v>OK</v>
      </c>
      <c r="CL1361" s="361" t="str">
        <f>IF(AI1361&lt;=VLOOKUP($C1361,Projections2[[#All],[ISOCode]:[Total 2024 Colombian Returnees]],'Population Projection V2'!$Z$167,FALSE),"OK", "Review")</f>
        <v>OK</v>
      </c>
      <c r="CM1361" s="361" t="str">
        <f>IF(AJ1361&lt;=VLOOKUP($C1361,Projections2[[#All],[ISOCode]:[Total 2024 Colombian Returnees]],'Population Projection V2'!$AA$167,FALSE),"OK", "Review")</f>
        <v>OK</v>
      </c>
      <c r="CN1361" s="361" t="str">
        <f>IF(AK1361&lt;=VLOOKUP($C1361,Projections2[[#All],[ISOCode]:[Total 2024 Colombian Returnees]],'Population Projection V2'!$AB$167,FALSE),"OK", "Review")</f>
        <v>OK</v>
      </c>
      <c r="CO1361" s="361" t="str">
        <f>IF(AL1361&lt;=VLOOKUP($C1361,Projections2[[#All],[ISOCode]:[Total 2024 Colombian Returnees]],'Population Projection V2'!$AC$167,FALSE),"OK", "Review")</f>
        <v>OK</v>
      </c>
      <c r="CP1361" s="361" t="str">
        <f>IF(AO1361&lt;=VLOOKUP($C1361,Projections2[[#All],[ISOCode]:[Total 2024 Colombian Returnees]],'Population Projection V2'!$AD$167,FALSE),"OK", "Review")</f>
        <v>OK</v>
      </c>
      <c r="CQ1361" s="361" t="str">
        <f>IF(AP1361&lt;=VLOOKUP($C1361,Projections2[[#All],[ISOCode]:[Total 2024 Colombian Returnees]],'Population Projection V2'!$AE$167,FALSE),"OK", "Review")</f>
        <v>OK</v>
      </c>
      <c r="CR1361" s="361" t="str">
        <f>IF(AQ1361&lt;=VLOOKUP($C1361,Projections2[[#All],[ISOCode]:[Total 2024 Colombian Returnees]],'Population Projection V2'!$AF$167,FALSE),"OK", "Review")</f>
        <v>OK</v>
      </c>
      <c r="CS1361" s="361" t="str">
        <f>IF(AR1361&lt;=VLOOKUP($C1361,Projections2[[#All],[ISOCode]:[Total 2024 Colombian Returnees]],'Population Projection V2'!$AG$167,FALSE),"OK", "Review")</f>
        <v>OK</v>
      </c>
      <c r="CT1361" s="361" t="str">
        <f>IF(AS1361&lt;=VLOOKUP($C1361,Projections2[[#All],[ISOCode]:[Total 2024 Colombian Returnees]],'Population Projection V2'!$AH$167,FALSE),"OK", "Review")</f>
        <v>OK</v>
      </c>
      <c r="CU1361" s="361" t="str">
        <f>IF(AV1361&lt;=VLOOKUP($C1361,Projections2[[#All],[ISOCode]:[Total 2024 Colombian Returnees]],'Population Projection V2'!$AI$167,FALSE),"OK", "Review")</f>
        <v>OK</v>
      </c>
      <c r="CV1361" s="361" t="str">
        <f>IF(AW1361&lt;=VLOOKUP($C1361,Projections2[[#All],[ISOCode]:[Total 2024 Colombian Returnees]],'Population Projection V2'!$AJ$167,FALSE),"OK", "Review")</f>
        <v>OK</v>
      </c>
      <c r="CW1361" s="361" t="str">
        <f>IF(AX1361&lt;=VLOOKUP($C1361,Projections2[[#All],[ISOCode]:[Total 2024 Colombian Returnees]],'Population Projection V2'!$AK$167,FALSE),"OK", "Review")</f>
        <v>OK</v>
      </c>
      <c r="CX1361" s="361" t="str">
        <f>IF(AY1361&lt;=VLOOKUP($C1361,Projections2[[#All],[ISOCode]:[Total 2024 Colombian Returnees]],'Population Projection V2'!$AL$167,FALSE),"OK", "Review")</f>
        <v>OK</v>
      </c>
      <c r="CY1361" s="362" t="str">
        <f>IF(AZ1361&lt;=VLOOKUP($C1361,Projections2[[#All],[ISOCode]:[Total 2024 Colombian Returnees]],'Population Projection V2'!$AM$167,FALSE),"OK", "Review")</f>
        <v>OK</v>
      </c>
    </row>
    <row r="1362" spans="1:103" x14ac:dyDescent="0.25">
      <c r="A1362" s="218" t="s">
        <v>38</v>
      </c>
      <c r="B1362" s="219" t="s">
        <v>38</v>
      </c>
      <c r="C1362" s="219" t="s">
        <v>248</v>
      </c>
      <c r="D1362" s="219" t="s">
        <v>148</v>
      </c>
      <c r="E1362" s="219" t="s">
        <v>430</v>
      </c>
      <c r="F1362" s="310">
        <f t="shared" si="507"/>
        <v>0</v>
      </c>
      <c r="G1362" s="310">
        <f t="shared" si="508"/>
        <v>0</v>
      </c>
      <c r="H1362" s="310">
        <f t="shared" si="509"/>
        <v>0</v>
      </c>
      <c r="I1362" s="310">
        <f t="shared" si="510"/>
        <v>0</v>
      </c>
      <c r="J1362" s="311">
        <f t="shared" si="511"/>
        <v>0</v>
      </c>
      <c r="K1362" s="311">
        <f>VLOOKUP($C1362,Projections2[[#All],[ISOCode]:[Total 2024 Colombian Returnees]],7,0)</f>
        <v>0</v>
      </c>
      <c r="L1362" s="251"/>
      <c r="M1362" s="312"/>
      <c r="N1362" s="312"/>
      <c r="O1362" s="312"/>
      <c r="P1362" s="223"/>
      <c r="Q1362" s="252"/>
      <c r="R1362" s="224">
        <f>VLOOKUP($C1362,Projections2[[#All],[ISOCode]:[Total 2024 Colombian Returnees]],12,0)</f>
        <v>0</v>
      </c>
      <c r="S1362" s="225"/>
      <c r="T1362" s="226"/>
      <c r="U1362" s="226"/>
      <c r="V1362" s="226"/>
      <c r="W1362" s="226"/>
      <c r="X1362" s="227"/>
      <c r="Y1362" s="227">
        <f>VLOOKUP($C1362,Projections2[[#All],[ISOCode]:[Total 2024 Colombian Returnees]],17,0)</f>
        <v>0</v>
      </c>
      <c r="Z1362" s="228"/>
      <c r="AA1362" s="253"/>
      <c r="AB1362" s="253"/>
      <c r="AC1362" s="253"/>
      <c r="AD1362" s="253"/>
      <c r="AE1362" s="253"/>
      <c r="AF1362" s="253">
        <f>VLOOKUP($C1362,Projections2[[#All],[ISOCode]:[Total 2024 Colombian Returnees]],22,0)</f>
        <v>0</v>
      </c>
      <c r="AG1362" s="254"/>
      <c r="AH1362" s="313"/>
      <c r="AI1362" s="313"/>
      <c r="AJ1362" s="313"/>
      <c r="AK1362" s="313"/>
      <c r="AL1362" s="264"/>
      <c r="AM1362" s="230">
        <f>VLOOKUP($C1362,Projections2[[#All],[ISOCode]:[Total 2024 Colombian Returnees]],27,0)</f>
        <v>0</v>
      </c>
      <c r="AN1362" s="265"/>
      <c r="AO1362" s="257"/>
      <c r="AP1362" s="257"/>
      <c r="AQ1362" s="257"/>
      <c r="AR1362" s="257"/>
      <c r="AS1362" s="232"/>
      <c r="AT1362" s="232">
        <f>VLOOKUP($C1362,Projections2[[#All],[ISOCode]:[Total 2024 Colombian Returnees]],32,0)</f>
        <v>0</v>
      </c>
      <c r="AU1362" s="233"/>
      <c r="AV1362" s="258"/>
      <c r="AW1362" s="258"/>
      <c r="AX1362" s="258"/>
      <c r="AY1362" s="258"/>
      <c r="AZ1362" s="234"/>
      <c r="BA1362" s="234">
        <f>VLOOKUP($C1362,Projections2[[#All],[ISOCode]:[Total 2024 Colombian Returnees]],37,0)</f>
        <v>0</v>
      </c>
      <c r="BB1362" s="235"/>
      <c r="BC1362" s="360" t="str">
        <f t="shared" si="512"/>
        <v>Ok</v>
      </c>
      <c r="BD1362" s="361" t="str">
        <f t="shared" si="513"/>
        <v>Ok</v>
      </c>
      <c r="BE1362" s="361" t="str">
        <f t="shared" si="514"/>
        <v>Ok</v>
      </c>
      <c r="BF1362" s="361" t="str">
        <f t="shared" si="515"/>
        <v>Ok</v>
      </c>
      <c r="BG1362" s="362" t="str">
        <f t="shared" si="516"/>
        <v>Ok</v>
      </c>
      <c r="BH1362" s="360" t="str">
        <f t="shared" si="517"/>
        <v>Ok</v>
      </c>
      <c r="BI1362" s="361" t="str">
        <f t="shared" si="518"/>
        <v>Ok</v>
      </c>
      <c r="BJ1362" s="361" t="str">
        <f t="shared" si="519"/>
        <v>Ok</v>
      </c>
      <c r="BK1362" s="361" t="str">
        <f t="shared" si="520"/>
        <v>Ok</v>
      </c>
      <c r="BL1362" s="361" t="str">
        <f t="shared" si="521"/>
        <v>Ok</v>
      </c>
      <c r="BM1362" s="361" t="str">
        <f t="shared" si="522"/>
        <v>Ok</v>
      </c>
      <c r="BN1362" s="362" t="str">
        <f t="shared" si="523"/>
        <v>Ok</v>
      </c>
      <c r="BO1362" s="360" t="str">
        <f t="shared" si="524"/>
        <v>No Pop.</v>
      </c>
      <c r="BP1362" s="361" t="str">
        <f t="shared" si="525"/>
        <v>No Pop.</v>
      </c>
      <c r="BQ1362" s="361" t="str">
        <f t="shared" si="526"/>
        <v>No Pop.</v>
      </c>
      <c r="BR1362" s="361" t="str">
        <f t="shared" si="527"/>
        <v>No Pop.</v>
      </c>
      <c r="BS1362" s="361" t="str">
        <f t="shared" si="528"/>
        <v>No Pop.</v>
      </c>
      <c r="BT1362" s="361" t="str">
        <f t="shared" si="529"/>
        <v>No Pop.</v>
      </c>
      <c r="BU1362" s="362" t="str">
        <f t="shared" si="530"/>
        <v>No Pop.</v>
      </c>
      <c r="BV1362" s="360" t="str">
        <f>IF(M1362&lt;=VLOOKUP($C1362,Projections2[[#All],[ISOCode]:[Total 2024 Colombian Returnees]],'Population Projection V2'!$J$167,FALSE),"OK", "Review")</f>
        <v>OK</v>
      </c>
      <c r="BW1362" s="361" t="str">
        <f>IF(N1362&lt;=VLOOKUP($C1362,Projections2[[#All],[ISOCode]:[Total 2024 Colombian Returnees]],'Population Projection V2'!$K$167,FALSE),"OK", "Review")</f>
        <v>OK</v>
      </c>
      <c r="BX1362" s="361" t="str">
        <f>IF(O1362&lt;=VLOOKUP($C1362,Projections2[[#All],[ISOCode]:[Total 2024 Colombian Returnees]],'Population Projection V2'!$L$167,FALSE),"OK", "Review")</f>
        <v>OK</v>
      </c>
      <c r="BY1362" s="361" t="str">
        <f>IF(P1362&lt;=VLOOKUP($C1362,Projections2[[#All],[ISOCode]:[Total 2024 Colombian Returnees]],'Population Projection V2'!$M$167,FALSE),"OK", "Review")</f>
        <v>OK</v>
      </c>
      <c r="BZ1362" s="361" t="str">
        <f>IF(Q1362&lt;=VLOOKUP($C1362,Projections2[[#All],[ISOCode]:[Total 2024 Colombian Returnees]],'Population Projection V2'!$N$167,FALSE),"OK", "Review")</f>
        <v>OK</v>
      </c>
      <c r="CA1362" s="361" t="str">
        <f>IF(T1362&lt;=VLOOKUP($C1362,Projections2[[#All],[ISOCode]:[Total 2024 Colombian Returnees]],'Population Projection V2'!$O$167,FALSE),"OK", "Review")</f>
        <v>OK</v>
      </c>
      <c r="CB1362" s="361" t="str">
        <f>IF(U1362&lt;=VLOOKUP($C1362,Projections2[[#All],[ISOCode]:[Total 2024 Colombian Returnees]],'Population Projection V2'!$P$167,FALSE),"OK", "Review")</f>
        <v>OK</v>
      </c>
      <c r="CC1362" s="361" t="str">
        <f>IF(V1362&lt;=VLOOKUP($C1362,Projections2[[#All],[ISOCode]:[Total 2024 Colombian Returnees]],'Population Projection V2'!$Q$167,FALSE),"OK", "Review")</f>
        <v>OK</v>
      </c>
      <c r="CD1362" s="361" t="str">
        <f>IF(W1362&lt;=VLOOKUP($C1362,Projections2[[#All],[ISOCode]:[Total 2024 Colombian Returnees]],'Population Projection V2'!$R$167,FALSE),"OK", "Review")</f>
        <v>OK</v>
      </c>
      <c r="CE1362" s="361" t="str">
        <f>IF(X1362&lt;=VLOOKUP($C1362,Projections2[[#All],[ISOCode]:[Total 2024 Colombian Returnees]],'Population Projection V2'!$S$167,FALSE),"OK", "Review")</f>
        <v>OK</v>
      </c>
      <c r="CF1362" s="361" t="str">
        <f>IF(AA1362&lt;=VLOOKUP($C1362,Projections2[[#All],[ISOCode]:[Total 2024 Colombian Returnees]],'Population Projection V2'!$T$167,FALSE),"OK", "Review")</f>
        <v>OK</v>
      </c>
      <c r="CG1362" s="361" t="str">
        <f>IF(AB1362&lt;=VLOOKUP($C1362,Projections2[[#All],[ISOCode]:[Total 2024 Colombian Returnees]],'Population Projection V2'!$U$167,FALSE),"OK", "Review")</f>
        <v>OK</v>
      </c>
      <c r="CH1362" s="361" t="str">
        <f>IF(AC1362&lt;=VLOOKUP($C1362,Projections2[[#All],[ISOCode]:[Total 2024 Colombian Returnees]],'Population Projection V2'!$V$167,FALSE),"OK", "Review")</f>
        <v>OK</v>
      </c>
      <c r="CI1362" s="361" t="str">
        <f>IF(AD1362&lt;=VLOOKUP($C1362,Projections2[[#All],[ISOCode]:[Total 2024 Colombian Returnees]],'Population Projection V2'!$W$167,FALSE),"OK", "Review")</f>
        <v>OK</v>
      </c>
      <c r="CJ1362" s="361" t="str">
        <f>IF(AE1362&lt;=VLOOKUP($C1362,Projections2[[#All],[ISOCode]:[Total 2024 Colombian Returnees]],'Population Projection V2'!$X$167,FALSE),"OK", "Review")</f>
        <v>OK</v>
      </c>
      <c r="CK1362" s="361" t="str">
        <f>IF(AH1362&lt;=VLOOKUP($C1362,Projections2[[#All],[ISOCode]:[Total 2024 Colombian Returnees]],'Population Projection V2'!$Y$167,FALSE),"OK", "Review")</f>
        <v>OK</v>
      </c>
      <c r="CL1362" s="361" t="str">
        <f>IF(AI1362&lt;=VLOOKUP($C1362,Projections2[[#All],[ISOCode]:[Total 2024 Colombian Returnees]],'Population Projection V2'!$Z$167,FALSE),"OK", "Review")</f>
        <v>OK</v>
      </c>
      <c r="CM1362" s="361" t="str">
        <f>IF(AJ1362&lt;=VLOOKUP($C1362,Projections2[[#All],[ISOCode]:[Total 2024 Colombian Returnees]],'Population Projection V2'!$AA$167,FALSE),"OK", "Review")</f>
        <v>OK</v>
      </c>
      <c r="CN1362" s="361" t="str">
        <f>IF(AK1362&lt;=VLOOKUP($C1362,Projections2[[#All],[ISOCode]:[Total 2024 Colombian Returnees]],'Population Projection V2'!$AB$167,FALSE),"OK", "Review")</f>
        <v>OK</v>
      </c>
      <c r="CO1362" s="361" t="str">
        <f>IF(AL1362&lt;=VLOOKUP($C1362,Projections2[[#All],[ISOCode]:[Total 2024 Colombian Returnees]],'Population Projection V2'!$AC$167,FALSE),"OK", "Review")</f>
        <v>OK</v>
      </c>
      <c r="CP1362" s="361" t="str">
        <f>IF(AO1362&lt;=VLOOKUP($C1362,Projections2[[#All],[ISOCode]:[Total 2024 Colombian Returnees]],'Population Projection V2'!$AD$167,FALSE),"OK", "Review")</f>
        <v>OK</v>
      </c>
      <c r="CQ1362" s="361" t="str">
        <f>IF(AP1362&lt;=VLOOKUP($C1362,Projections2[[#All],[ISOCode]:[Total 2024 Colombian Returnees]],'Population Projection V2'!$AE$167,FALSE),"OK", "Review")</f>
        <v>OK</v>
      </c>
      <c r="CR1362" s="361" t="str">
        <f>IF(AQ1362&lt;=VLOOKUP($C1362,Projections2[[#All],[ISOCode]:[Total 2024 Colombian Returnees]],'Population Projection V2'!$AF$167,FALSE),"OK", "Review")</f>
        <v>OK</v>
      </c>
      <c r="CS1362" s="361" t="str">
        <f>IF(AR1362&lt;=VLOOKUP($C1362,Projections2[[#All],[ISOCode]:[Total 2024 Colombian Returnees]],'Population Projection V2'!$AG$167,FALSE),"OK", "Review")</f>
        <v>OK</v>
      </c>
      <c r="CT1362" s="361" t="str">
        <f>IF(AS1362&lt;=VLOOKUP($C1362,Projections2[[#All],[ISOCode]:[Total 2024 Colombian Returnees]],'Population Projection V2'!$AH$167,FALSE),"OK", "Review")</f>
        <v>OK</v>
      </c>
      <c r="CU1362" s="361" t="str">
        <f>IF(AV1362&lt;=VLOOKUP($C1362,Projections2[[#All],[ISOCode]:[Total 2024 Colombian Returnees]],'Population Projection V2'!$AI$167,FALSE),"OK", "Review")</f>
        <v>OK</v>
      </c>
      <c r="CV1362" s="361" t="str">
        <f>IF(AW1362&lt;=VLOOKUP($C1362,Projections2[[#All],[ISOCode]:[Total 2024 Colombian Returnees]],'Population Projection V2'!$AJ$167,FALSE),"OK", "Review")</f>
        <v>OK</v>
      </c>
      <c r="CW1362" s="361" t="str">
        <f>IF(AX1362&lt;=VLOOKUP($C1362,Projections2[[#All],[ISOCode]:[Total 2024 Colombian Returnees]],'Population Projection V2'!$AK$167,FALSE),"OK", "Review")</f>
        <v>OK</v>
      </c>
      <c r="CX1362" s="361" t="str">
        <f>IF(AY1362&lt;=VLOOKUP($C1362,Projections2[[#All],[ISOCode]:[Total 2024 Colombian Returnees]],'Population Projection V2'!$AL$167,FALSE),"OK", "Review")</f>
        <v>OK</v>
      </c>
      <c r="CY1362" s="362" t="str">
        <f>IF(AZ1362&lt;=VLOOKUP($C1362,Projections2[[#All],[ISOCode]:[Total 2024 Colombian Returnees]],'Population Projection V2'!$AM$167,FALSE),"OK", "Review")</f>
        <v>OK</v>
      </c>
    </row>
    <row r="1363" spans="1:103" x14ac:dyDescent="0.25">
      <c r="A1363" s="218" t="s">
        <v>38</v>
      </c>
      <c r="B1363" s="219" t="s">
        <v>38</v>
      </c>
      <c r="C1363" s="219" t="s">
        <v>249</v>
      </c>
      <c r="D1363" s="219" t="s">
        <v>149</v>
      </c>
      <c r="E1363" s="219" t="s">
        <v>430</v>
      </c>
      <c r="F1363" s="310">
        <f t="shared" si="507"/>
        <v>0</v>
      </c>
      <c r="G1363" s="310">
        <f t="shared" si="508"/>
        <v>0</v>
      </c>
      <c r="H1363" s="310">
        <f t="shared" si="509"/>
        <v>0</v>
      </c>
      <c r="I1363" s="310">
        <f t="shared" si="510"/>
        <v>0</v>
      </c>
      <c r="J1363" s="311">
        <f t="shared" si="511"/>
        <v>0</v>
      </c>
      <c r="K1363" s="311">
        <f>VLOOKUP($C1363,Projections2[[#All],[ISOCode]:[Total 2024 Colombian Returnees]],7,0)</f>
        <v>0</v>
      </c>
      <c r="L1363" s="251"/>
      <c r="M1363" s="312"/>
      <c r="N1363" s="312"/>
      <c r="O1363" s="312"/>
      <c r="P1363" s="223"/>
      <c r="Q1363" s="252"/>
      <c r="R1363" s="224">
        <f>VLOOKUP($C1363,Projections2[[#All],[ISOCode]:[Total 2024 Colombian Returnees]],12,0)</f>
        <v>0</v>
      </c>
      <c r="S1363" s="225"/>
      <c r="T1363" s="226"/>
      <c r="U1363" s="226"/>
      <c r="V1363" s="226"/>
      <c r="W1363" s="226"/>
      <c r="X1363" s="227"/>
      <c r="Y1363" s="227">
        <f>VLOOKUP($C1363,Projections2[[#All],[ISOCode]:[Total 2024 Colombian Returnees]],17,0)</f>
        <v>0</v>
      </c>
      <c r="Z1363" s="228"/>
      <c r="AA1363" s="253"/>
      <c r="AB1363" s="253"/>
      <c r="AC1363" s="253"/>
      <c r="AD1363" s="253"/>
      <c r="AE1363" s="253"/>
      <c r="AF1363" s="253">
        <f>VLOOKUP($C1363,Projections2[[#All],[ISOCode]:[Total 2024 Colombian Returnees]],22,0)</f>
        <v>0</v>
      </c>
      <c r="AG1363" s="254"/>
      <c r="AH1363" s="313"/>
      <c r="AI1363" s="313"/>
      <c r="AJ1363" s="313"/>
      <c r="AK1363" s="313"/>
      <c r="AL1363" s="264"/>
      <c r="AM1363" s="230">
        <f>VLOOKUP($C1363,Projections2[[#All],[ISOCode]:[Total 2024 Colombian Returnees]],27,0)</f>
        <v>0</v>
      </c>
      <c r="AN1363" s="265"/>
      <c r="AO1363" s="257"/>
      <c r="AP1363" s="257"/>
      <c r="AQ1363" s="257"/>
      <c r="AR1363" s="257"/>
      <c r="AS1363" s="232"/>
      <c r="AT1363" s="232">
        <f>VLOOKUP($C1363,Projections2[[#All],[ISOCode]:[Total 2024 Colombian Returnees]],32,0)</f>
        <v>0</v>
      </c>
      <c r="AU1363" s="233"/>
      <c r="AV1363" s="258"/>
      <c r="AW1363" s="258"/>
      <c r="AX1363" s="258"/>
      <c r="AY1363" s="258"/>
      <c r="AZ1363" s="234"/>
      <c r="BA1363" s="234">
        <f>VLOOKUP($C1363,Projections2[[#All],[ISOCode]:[Total 2024 Colombian Returnees]],37,0)</f>
        <v>0</v>
      </c>
      <c r="BB1363" s="235"/>
      <c r="BC1363" s="360" t="str">
        <f t="shared" si="512"/>
        <v>Ok</v>
      </c>
      <c r="BD1363" s="361" t="str">
        <f t="shared" si="513"/>
        <v>Ok</v>
      </c>
      <c r="BE1363" s="361" t="str">
        <f t="shared" si="514"/>
        <v>Ok</v>
      </c>
      <c r="BF1363" s="361" t="str">
        <f t="shared" si="515"/>
        <v>Ok</v>
      </c>
      <c r="BG1363" s="362" t="str">
        <f t="shared" si="516"/>
        <v>Ok</v>
      </c>
      <c r="BH1363" s="360" t="str">
        <f t="shared" si="517"/>
        <v>Ok</v>
      </c>
      <c r="BI1363" s="361" t="str">
        <f t="shared" si="518"/>
        <v>Ok</v>
      </c>
      <c r="BJ1363" s="361" t="str">
        <f t="shared" si="519"/>
        <v>Ok</v>
      </c>
      <c r="BK1363" s="361" t="str">
        <f t="shared" si="520"/>
        <v>Ok</v>
      </c>
      <c r="BL1363" s="361" t="str">
        <f t="shared" si="521"/>
        <v>Ok</v>
      </c>
      <c r="BM1363" s="361" t="str">
        <f t="shared" si="522"/>
        <v>Ok</v>
      </c>
      <c r="BN1363" s="362" t="str">
        <f t="shared" si="523"/>
        <v>Ok</v>
      </c>
      <c r="BO1363" s="360" t="str">
        <f t="shared" si="524"/>
        <v>No Pop.</v>
      </c>
      <c r="BP1363" s="361" t="str">
        <f t="shared" si="525"/>
        <v>No Pop.</v>
      </c>
      <c r="BQ1363" s="361" t="str">
        <f t="shared" si="526"/>
        <v>No Pop.</v>
      </c>
      <c r="BR1363" s="361" t="str">
        <f t="shared" si="527"/>
        <v>No Pop.</v>
      </c>
      <c r="BS1363" s="361" t="str">
        <f t="shared" si="528"/>
        <v>No Pop.</v>
      </c>
      <c r="BT1363" s="361" t="str">
        <f t="shared" si="529"/>
        <v>No Pop.</v>
      </c>
      <c r="BU1363" s="362" t="str">
        <f t="shared" si="530"/>
        <v>No Pop.</v>
      </c>
      <c r="BV1363" s="360" t="str">
        <f>IF(M1363&lt;=VLOOKUP($C1363,Projections2[[#All],[ISOCode]:[Total 2024 Colombian Returnees]],'Population Projection V2'!$J$167,FALSE),"OK", "Review")</f>
        <v>OK</v>
      </c>
      <c r="BW1363" s="361" t="str">
        <f>IF(N1363&lt;=VLOOKUP($C1363,Projections2[[#All],[ISOCode]:[Total 2024 Colombian Returnees]],'Population Projection V2'!$K$167,FALSE),"OK", "Review")</f>
        <v>OK</v>
      </c>
      <c r="BX1363" s="361" t="str">
        <f>IF(O1363&lt;=VLOOKUP($C1363,Projections2[[#All],[ISOCode]:[Total 2024 Colombian Returnees]],'Population Projection V2'!$L$167,FALSE),"OK", "Review")</f>
        <v>OK</v>
      </c>
      <c r="BY1363" s="361" t="str">
        <f>IF(P1363&lt;=VLOOKUP($C1363,Projections2[[#All],[ISOCode]:[Total 2024 Colombian Returnees]],'Population Projection V2'!$M$167,FALSE),"OK", "Review")</f>
        <v>OK</v>
      </c>
      <c r="BZ1363" s="361" t="str">
        <f>IF(Q1363&lt;=VLOOKUP($C1363,Projections2[[#All],[ISOCode]:[Total 2024 Colombian Returnees]],'Population Projection V2'!$N$167,FALSE),"OK", "Review")</f>
        <v>OK</v>
      </c>
      <c r="CA1363" s="361" t="str">
        <f>IF(T1363&lt;=VLOOKUP($C1363,Projections2[[#All],[ISOCode]:[Total 2024 Colombian Returnees]],'Population Projection V2'!$O$167,FALSE),"OK", "Review")</f>
        <v>OK</v>
      </c>
      <c r="CB1363" s="361" t="str">
        <f>IF(U1363&lt;=VLOOKUP($C1363,Projections2[[#All],[ISOCode]:[Total 2024 Colombian Returnees]],'Population Projection V2'!$P$167,FALSE),"OK", "Review")</f>
        <v>OK</v>
      </c>
      <c r="CC1363" s="361" t="str">
        <f>IF(V1363&lt;=VLOOKUP($C1363,Projections2[[#All],[ISOCode]:[Total 2024 Colombian Returnees]],'Population Projection V2'!$Q$167,FALSE),"OK", "Review")</f>
        <v>OK</v>
      </c>
      <c r="CD1363" s="361" t="str">
        <f>IF(W1363&lt;=VLOOKUP($C1363,Projections2[[#All],[ISOCode]:[Total 2024 Colombian Returnees]],'Population Projection V2'!$R$167,FALSE),"OK", "Review")</f>
        <v>OK</v>
      </c>
      <c r="CE1363" s="361" t="str">
        <f>IF(X1363&lt;=VLOOKUP($C1363,Projections2[[#All],[ISOCode]:[Total 2024 Colombian Returnees]],'Population Projection V2'!$S$167,FALSE),"OK", "Review")</f>
        <v>OK</v>
      </c>
      <c r="CF1363" s="361" t="str">
        <f>IF(AA1363&lt;=VLOOKUP($C1363,Projections2[[#All],[ISOCode]:[Total 2024 Colombian Returnees]],'Population Projection V2'!$T$167,FALSE),"OK", "Review")</f>
        <v>OK</v>
      </c>
      <c r="CG1363" s="361" t="str">
        <f>IF(AB1363&lt;=VLOOKUP($C1363,Projections2[[#All],[ISOCode]:[Total 2024 Colombian Returnees]],'Population Projection V2'!$U$167,FALSE),"OK", "Review")</f>
        <v>OK</v>
      </c>
      <c r="CH1363" s="361" t="str">
        <f>IF(AC1363&lt;=VLOOKUP($C1363,Projections2[[#All],[ISOCode]:[Total 2024 Colombian Returnees]],'Population Projection V2'!$V$167,FALSE),"OK", "Review")</f>
        <v>OK</v>
      </c>
      <c r="CI1363" s="361" t="str">
        <f>IF(AD1363&lt;=VLOOKUP($C1363,Projections2[[#All],[ISOCode]:[Total 2024 Colombian Returnees]],'Population Projection V2'!$W$167,FALSE),"OK", "Review")</f>
        <v>OK</v>
      </c>
      <c r="CJ1363" s="361" t="str">
        <f>IF(AE1363&lt;=VLOOKUP($C1363,Projections2[[#All],[ISOCode]:[Total 2024 Colombian Returnees]],'Population Projection V2'!$X$167,FALSE),"OK", "Review")</f>
        <v>OK</v>
      </c>
      <c r="CK1363" s="361" t="str">
        <f>IF(AH1363&lt;=VLOOKUP($C1363,Projections2[[#All],[ISOCode]:[Total 2024 Colombian Returnees]],'Population Projection V2'!$Y$167,FALSE),"OK", "Review")</f>
        <v>OK</v>
      </c>
      <c r="CL1363" s="361" t="str">
        <f>IF(AI1363&lt;=VLOOKUP($C1363,Projections2[[#All],[ISOCode]:[Total 2024 Colombian Returnees]],'Population Projection V2'!$Z$167,FALSE),"OK", "Review")</f>
        <v>OK</v>
      </c>
      <c r="CM1363" s="361" t="str">
        <f>IF(AJ1363&lt;=VLOOKUP($C1363,Projections2[[#All],[ISOCode]:[Total 2024 Colombian Returnees]],'Population Projection V2'!$AA$167,FALSE),"OK", "Review")</f>
        <v>OK</v>
      </c>
      <c r="CN1363" s="361" t="str">
        <f>IF(AK1363&lt;=VLOOKUP($C1363,Projections2[[#All],[ISOCode]:[Total 2024 Colombian Returnees]],'Population Projection V2'!$AB$167,FALSE),"OK", "Review")</f>
        <v>OK</v>
      </c>
      <c r="CO1363" s="361" t="str">
        <f>IF(AL1363&lt;=VLOOKUP($C1363,Projections2[[#All],[ISOCode]:[Total 2024 Colombian Returnees]],'Population Projection V2'!$AC$167,FALSE),"OK", "Review")</f>
        <v>OK</v>
      </c>
      <c r="CP1363" s="361" t="str">
        <f>IF(AO1363&lt;=VLOOKUP($C1363,Projections2[[#All],[ISOCode]:[Total 2024 Colombian Returnees]],'Population Projection V2'!$AD$167,FALSE),"OK", "Review")</f>
        <v>OK</v>
      </c>
      <c r="CQ1363" s="361" t="str">
        <f>IF(AP1363&lt;=VLOOKUP($C1363,Projections2[[#All],[ISOCode]:[Total 2024 Colombian Returnees]],'Population Projection V2'!$AE$167,FALSE),"OK", "Review")</f>
        <v>OK</v>
      </c>
      <c r="CR1363" s="361" t="str">
        <f>IF(AQ1363&lt;=VLOOKUP($C1363,Projections2[[#All],[ISOCode]:[Total 2024 Colombian Returnees]],'Population Projection V2'!$AF$167,FALSE),"OK", "Review")</f>
        <v>OK</v>
      </c>
      <c r="CS1363" s="361" t="str">
        <f>IF(AR1363&lt;=VLOOKUP($C1363,Projections2[[#All],[ISOCode]:[Total 2024 Colombian Returnees]],'Population Projection V2'!$AG$167,FALSE),"OK", "Review")</f>
        <v>OK</v>
      </c>
      <c r="CT1363" s="361" t="str">
        <f>IF(AS1363&lt;=VLOOKUP($C1363,Projections2[[#All],[ISOCode]:[Total 2024 Colombian Returnees]],'Population Projection V2'!$AH$167,FALSE),"OK", "Review")</f>
        <v>OK</v>
      </c>
      <c r="CU1363" s="361" t="str">
        <f>IF(AV1363&lt;=VLOOKUP($C1363,Projections2[[#All],[ISOCode]:[Total 2024 Colombian Returnees]],'Population Projection V2'!$AI$167,FALSE),"OK", "Review")</f>
        <v>OK</v>
      </c>
      <c r="CV1363" s="361" t="str">
        <f>IF(AW1363&lt;=VLOOKUP($C1363,Projections2[[#All],[ISOCode]:[Total 2024 Colombian Returnees]],'Population Projection V2'!$AJ$167,FALSE),"OK", "Review")</f>
        <v>OK</v>
      </c>
      <c r="CW1363" s="361" t="str">
        <f>IF(AX1363&lt;=VLOOKUP($C1363,Projections2[[#All],[ISOCode]:[Total 2024 Colombian Returnees]],'Population Projection V2'!$AK$167,FALSE),"OK", "Review")</f>
        <v>OK</v>
      </c>
      <c r="CX1363" s="361" t="str">
        <f>IF(AY1363&lt;=VLOOKUP($C1363,Projections2[[#All],[ISOCode]:[Total 2024 Colombian Returnees]],'Population Projection V2'!$AL$167,FALSE),"OK", "Review")</f>
        <v>OK</v>
      </c>
      <c r="CY1363" s="362" t="str">
        <f>IF(AZ1363&lt;=VLOOKUP($C1363,Projections2[[#All],[ISOCode]:[Total 2024 Colombian Returnees]],'Population Projection V2'!$AM$167,FALSE),"OK", "Review")</f>
        <v>OK</v>
      </c>
    </row>
    <row r="1364" spans="1:103" x14ac:dyDescent="0.25">
      <c r="A1364" s="218" t="s">
        <v>38</v>
      </c>
      <c r="B1364" s="219" t="s">
        <v>38</v>
      </c>
      <c r="C1364" s="219" t="s">
        <v>250</v>
      </c>
      <c r="D1364" s="219" t="s">
        <v>150</v>
      </c>
      <c r="E1364" s="219" t="s">
        <v>430</v>
      </c>
      <c r="F1364" s="310">
        <f t="shared" si="507"/>
        <v>0</v>
      </c>
      <c r="G1364" s="310">
        <f t="shared" si="508"/>
        <v>0</v>
      </c>
      <c r="H1364" s="310">
        <f t="shared" si="509"/>
        <v>0</v>
      </c>
      <c r="I1364" s="310">
        <f t="shared" si="510"/>
        <v>0</v>
      </c>
      <c r="J1364" s="311">
        <f t="shared" si="511"/>
        <v>0</v>
      </c>
      <c r="K1364" s="311">
        <f>VLOOKUP($C1364,Projections2[[#All],[ISOCode]:[Total 2024 Colombian Returnees]],7,0)</f>
        <v>0</v>
      </c>
      <c r="L1364" s="251"/>
      <c r="M1364" s="312"/>
      <c r="N1364" s="312"/>
      <c r="O1364" s="312"/>
      <c r="P1364" s="223"/>
      <c r="Q1364" s="252"/>
      <c r="R1364" s="224">
        <f>VLOOKUP($C1364,Projections2[[#All],[ISOCode]:[Total 2024 Colombian Returnees]],12,0)</f>
        <v>0</v>
      </c>
      <c r="S1364" s="225"/>
      <c r="T1364" s="226"/>
      <c r="U1364" s="226"/>
      <c r="V1364" s="226"/>
      <c r="W1364" s="226"/>
      <c r="X1364" s="227"/>
      <c r="Y1364" s="227">
        <f>VLOOKUP($C1364,Projections2[[#All],[ISOCode]:[Total 2024 Colombian Returnees]],17,0)</f>
        <v>0</v>
      </c>
      <c r="Z1364" s="228"/>
      <c r="AA1364" s="253"/>
      <c r="AB1364" s="253"/>
      <c r="AC1364" s="253"/>
      <c r="AD1364" s="253"/>
      <c r="AE1364" s="253"/>
      <c r="AF1364" s="253">
        <f>VLOOKUP($C1364,Projections2[[#All],[ISOCode]:[Total 2024 Colombian Returnees]],22,0)</f>
        <v>0</v>
      </c>
      <c r="AG1364" s="254"/>
      <c r="AH1364" s="313"/>
      <c r="AI1364" s="313"/>
      <c r="AJ1364" s="313"/>
      <c r="AK1364" s="313"/>
      <c r="AL1364" s="264"/>
      <c r="AM1364" s="230">
        <f>VLOOKUP($C1364,Projections2[[#All],[ISOCode]:[Total 2024 Colombian Returnees]],27,0)</f>
        <v>0</v>
      </c>
      <c r="AN1364" s="265"/>
      <c r="AO1364" s="257"/>
      <c r="AP1364" s="257"/>
      <c r="AQ1364" s="257"/>
      <c r="AR1364" s="257"/>
      <c r="AS1364" s="232"/>
      <c r="AT1364" s="232">
        <f>VLOOKUP($C1364,Projections2[[#All],[ISOCode]:[Total 2024 Colombian Returnees]],32,0)</f>
        <v>0</v>
      </c>
      <c r="AU1364" s="233"/>
      <c r="AV1364" s="258"/>
      <c r="AW1364" s="258"/>
      <c r="AX1364" s="258"/>
      <c r="AY1364" s="258"/>
      <c r="AZ1364" s="234"/>
      <c r="BA1364" s="234">
        <f>VLOOKUP($C1364,Projections2[[#All],[ISOCode]:[Total 2024 Colombian Returnees]],37,0)</f>
        <v>0</v>
      </c>
      <c r="BB1364" s="235"/>
      <c r="BC1364" s="360" t="str">
        <f t="shared" si="512"/>
        <v>Ok</v>
      </c>
      <c r="BD1364" s="361" t="str">
        <f t="shared" si="513"/>
        <v>Ok</v>
      </c>
      <c r="BE1364" s="361" t="str">
        <f t="shared" si="514"/>
        <v>Ok</v>
      </c>
      <c r="BF1364" s="361" t="str">
        <f t="shared" si="515"/>
        <v>Ok</v>
      </c>
      <c r="BG1364" s="362" t="str">
        <f t="shared" si="516"/>
        <v>Ok</v>
      </c>
      <c r="BH1364" s="360" t="str">
        <f t="shared" si="517"/>
        <v>Ok</v>
      </c>
      <c r="BI1364" s="361" t="str">
        <f t="shared" si="518"/>
        <v>Ok</v>
      </c>
      <c r="BJ1364" s="361" t="str">
        <f t="shared" si="519"/>
        <v>Ok</v>
      </c>
      <c r="BK1364" s="361" t="str">
        <f t="shared" si="520"/>
        <v>Ok</v>
      </c>
      <c r="BL1364" s="361" t="str">
        <f t="shared" si="521"/>
        <v>Ok</v>
      </c>
      <c r="BM1364" s="361" t="str">
        <f t="shared" si="522"/>
        <v>Ok</v>
      </c>
      <c r="BN1364" s="362" t="str">
        <f t="shared" si="523"/>
        <v>Ok</v>
      </c>
      <c r="BO1364" s="360" t="str">
        <f t="shared" si="524"/>
        <v>No Pop.</v>
      </c>
      <c r="BP1364" s="361" t="str">
        <f t="shared" si="525"/>
        <v>No Pop.</v>
      </c>
      <c r="BQ1364" s="361" t="str">
        <f t="shared" si="526"/>
        <v>No Pop.</v>
      </c>
      <c r="BR1364" s="361" t="str">
        <f t="shared" si="527"/>
        <v>No Pop.</v>
      </c>
      <c r="BS1364" s="361" t="str">
        <f t="shared" si="528"/>
        <v>No Pop.</v>
      </c>
      <c r="BT1364" s="361" t="str">
        <f t="shared" si="529"/>
        <v>No Pop.</v>
      </c>
      <c r="BU1364" s="362" t="str">
        <f t="shared" si="530"/>
        <v>No Pop.</v>
      </c>
      <c r="BV1364" s="360" t="str">
        <f>IF(M1364&lt;=VLOOKUP($C1364,Projections2[[#All],[ISOCode]:[Total 2024 Colombian Returnees]],'Population Projection V2'!$J$167,FALSE),"OK", "Review")</f>
        <v>OK</v>
      </c>
      <c r="BW1364" s="361" t="str">
        <f>IF(N1364&lt;=VLOOKUP($C1364,Projections2[[#All],[ISOCode]:[Total 2024 Colombian Returnees]],'Population Projection V2'!$K$167,FALSE),"OK", "Review")</f>
        <v>OK</v>
      </c>
      <c r="BX1364" s="361" t="str">
        <f>IF(O1364&lt;=VLOOKUP($C1364,Projections2[[#All],[ISOCode]:[Total 2024 Colombian Returnees]],'Population Projection V2'!$L$167,FALSE),"OK", "Review")</f>
        <v>OK</v>
      </c>
      <c r="BY1364" s="361" t="str">
        <f>IF(P1364&lt;=VLOOKUP($C1364,Projections2[[#All],[ISOCode]:[Total 2024 Colombian Returnees]],'Population Projection V2'!$M$167,FALSE),"OK", "Review")</f>
        <v>OK</v>
      </c>
      <c r="BZ1364" s="361" t="str">
        <f>IF(Q1364&lt;=VLOOKUP($C1364,Projections2[[#All],[ISOCode]:[Total 2024 Colombian Returnees]],'Population Projection V2'!$N$167,FALSE),"OK", "Review")</f>
        <v>OK</v>
      </c>
      <c r="CA1364" s="361" t="str">
        <f>IF(T1364&lt;=VLOOKUP($C1364,Projections2[[#All],[ISOCode]:[Total 2024 Colombian Returnees]],'Population Projection V2'!$O$167,FALSE),"OK", "Review")</f>
        <v>OK</v>
      </c>
      <c r="CB1364" s="361" t="str">
        <f>IF(U1364&lt;=VLOOKUP($C1364,Projections2[[#All],[ISOCode]:[Total 2024 Colombian Returnees]],'Population Projection V2'!$P$167,FALSE),"OK", "Review")</f>
        <v>OK</v>
      </c>
      <c r="CC1364" s="361" t="str">
        <f>IF(V1364&lt;=VLOOKUP($C1364,Projections2[[#All],[ISOCode]:[Total 2024 Colombian Returnees]],'Population Projection V2'!$Q$167,FALSE),"OK", "Review")</f>
        <v>OK</v>
      </c>
      <c r="CD1364" s="361" t="str">
        <f>IF(W1364&lt;=VLOOKUP($C1364,Projections2[[#All],[ISOCode]:[Total 2024 Colombian Returnees]],'Population Projection V2'!$R$167,FALSE),"OK", "Review")</f>
        <v>OK</v>
      </c>
      <c r="CE1364" s="361" t="str">
        <f>IF(X1364&lt;=VLOOKUP($C1364,Projections2[[#All],[ISOCode]:[Total 2024 Colombian Returnees]],'Population Projection V2'!$S$167,FALSE),"OK", "Review")</f>
        <v>OK</v>
      </c>
      <c r="CF1364" s="361" t="str">
        <f>IF(AA1364&lt;=VLOOKUP($C1364,Projections2[[#All],[ISOCode]:[Total 2024 Colombian Returnees]],'Population Projection V2'!$T$167,FALSE),"OK", "Review")</f>
        <v>OK</v>
      </c>
      <c r="CG1364" s="361" t="str">
        <f>IF(AB1364&lt;=VLOOKUP($C1364,Projections2[[#All],[ISOCode]:[Total 2024 Colombian Returnees]],'Population Projection V2'!$U$167,FALSE),"OK", "Review")</f>
        <v>OK</v>
      </c>
      <c r="CH1364" s="361" t="str">
        <f>IF(AC1364&lt;=VLOOKUP($C1364,Projections2[[#All],[ISOCode]:[Total 2024 Colombian Returnees]],'Population Projection V2'!$V$167,FALSE),"OK", "Review")</f>
        <v>OK</v>
      </c>
      <c r="CI1364" s="361" t="str">
        <f>IF(AD1364&lt;=VLOOKUP($C1364,Projections2[[#All],[ISOCode]:[Total 2024 Colombian Returnees]],'Population Projection V2'!$W$167,FALSE),"OK", "Review")</f>
        <v>OK</v>
      </c>
      <c r="CJ1364" s="361" t="str">
        <f>IF(AE1364&lt;=VLOOKUP($C1364,Projections2[[#All],[ISOCode]:[Total 2024 Colombian Returnees]],'Population Projection V2'!$X$167,FALSE),"OK", "Review")</f>
        <v>OK</v>
      </c>
      <c r="CK1364" s="361" t="str">
        <f>IF(AH1364&lt;=VLOOKUP($C1364,Projections2[[#All],[ISOCode]:[Total 2024 Colombian Returnees]],'Population Projection V2'!$Y$167,FALSE),"OK", "Review")</f>
        <v>OK</v>
      </c>
      <c r="CL1364" s="361" t="str">
        <f>IF(AI1364&lt;=VLOOKUP($C1364,Projections2[[#All],[ISOCode]:[Total 2024 Colombian Returnees]],'Population Projection V2'!$Z$167,FALSE),"OK", "Review")</f>
        <v>OK</v>
      </c>
      <c r="CM1364" s="361" t="str">
        <f>IF(AJ1364&lt;=VLOOKUP($C1364,Projections2[[#All],[ISOCode]:[Total 2024 Colombian Returnees]],'Population Projection V2'!$AA$167,FALSE),"OK", "Review")</f>
        <v>OK</v>
      </c>
      <c r="CN1364" s="361" t="str">
        <f>IF(AK1364&lt;=VLOOKUP($C1364,Projections2[[#All],[ISOCode]:[Total 2024 Colombian Returnees]],'Population Projection V2'!$AB$167,FALSE),"OK", "Review")</f>
        <v>OK</v>
      </c>
      <c r="CO1364" s="361" t="str">
        <f>IF(AL1364&lt;=VLOOKUP($C1364,Projections2[[#All],[ISOCode]:[Total 2024 Colombian Returnees]],'Population Projection V2'!$AC$167,FALSE),"OK", "Review")</f>
        <v>OK</v>
      </c>
      <c r="CP1364" s="361" t="str">
        <f>IF(AO1364&lt;=VLOOKUP($C1364,Projections2[[#All],[ISOCode]:[Total 2024 Colombian Returnees]],'Population Projection V2'!$AD$167,FALSE),"OK", "Review")</f>
        <v>OK</v>
      </c>
      <c r="CQ1364" s="361" t="str">
        <f>IF(AP1364&lt;=VLOOKUP($C1364,Projections2[[#All],[ISOCode]:[Total 2024 Colombian Returnees]],'Population Projection V2'!$AE$167,FALSE),"OK", "Review")</f>
        <v>OK</v>
      </c>
      <c r="CR1364" s="361" t="str">
        <f>IF(AQ1364&lt;=VLOOKUP($C1364,Projections2[[#All],[ISOCode]:[Total 2024 Colombian Returnees]],'Population Projection V2'!$AF$167,FALSE),"OK", "Review")</f>
        <v>OK</v>
      </c>
      <c r="CS1364" s="361" t="str">
        <f>IF(AR1364&lt;=VLOOKUP($C1364,Projections2[[#All],[ISOCode]:[Total 2024 Colombian Returnees]],'Population Projection V2'!$AG$167,FALSE),"OK", "Review")</f>
        <v>OK</v>
      </c>
      <c r="CT1364" s="361" t="str">
        <f>IF(AS1364&lt;=VLOOKUP($C1364,Projections2[[#All],[ISOCode]:[Total 2024 Colombian Returnees]],'Population Projection V2'!$AH$167,FALSE),"OK", "Review")</f>
        <v>OK</v>
      </c>
      <c r="CU1364" s="361" t="str">
        <f>IF(AV1364&lt;=VLOOKUP($C1364,Projections2[[#All],[ISOCode]:[Total 2024 Colombian Returnees]],'Population Projection V2'!$AI$167,FALSE),"OK", "Review")</f>
        <v>OK</v>
      </c>
      <c r="CV1364" s="361" t="str">
        <f>IF(AW1364&lt;=VLOOKUP($C1364,Projections2[[#All],[ISOCode]:[Total 2024 Colombian Returnees]],'Population Projection V2'!$AJ$167,FALSE),"OK", "Review")</f>
        <v>OK</v>
      </c>
      <c r="CW1364" s="361" t="str">
        <f>IF(AX1364&lt;=VLOOKUP($C1364,Projections2[[#All],[ISOCode]:[Total 2024 Colombian Returnees]],'Population Projection V2'!$AK$167,FALSE),"OK", "Review")</f>
        <v>OK</v>
      </c>
      <c r="CX1364" s="361" t="str">
        <f>IF(AY1364&lt;=VLOOKUP($C1364,Projections2[[#All],[ISOCode]:[Total 2024 Colombian Returnees]],'Population Projection V2'!$AL$167,FALSE),"OK", "Review")</f>
        <v>OK</v>
      </c>
      <c r="CY1364" s="362" t="str">
        <f>IF(AZ1364&lt;=VLOOKUP($C1364,Projections2[[#All],[ISOCode]:[Total 2024 Colombian Returnees]],'Population Projection V2'!$AM$167,FALSE),"OK", "Review")</f>
        <v>OK</v>
      </c>
    </row>
    <row r="1365" spans="1:103" x14ac:dyDescent="0.25">
      <c r="A1365" s="218" t="s">
        <v>38</v>
      </c>
      <c r="B1365" s="219" t="s">
        <v>38</v>
      </c>
      <c r="C1365" s="219" t="s">
        <v>251</v>
      </c>
      <c r="D1365" s="219" t="s">
        <v>151</v>
      </c>
      <c r="E1365" s="219" t="s">
        <v>430</v>
      </c>
      <c r="F1365" s="310">
        <f t="shared" si="507"/>
        <v>0</v>
      </c>
      <c r="G1365" s="310">
        <f t="shared" si="508"/>
        <v>0</v>
      </c>
      <c r="H1365" s="310">
        <f t="shared" si="509"/>
        <v>0</v>
      </c>
      <c r="I1365" s="310">
        <f t="shared" si="510"/>
        <v>0</v>
      </c>
      <c r="J1365" s="311">
        <f t="shared" si="511"/>
        <v>0</v>
      </c>
      <c r="K1365" s="311">
        <f>VLOOKUP($C1365,Projections2[[#All],[ISOCode]:[Total 2024 Colombian Returnees]],7,0)</f>
        <v>0</v>
      </c>
      <c r="L1365" s="251"/>
      <c r="M1365" s="312"/>
      <c r="N1365" s="312"/>
      <c r="O1365" s="312"/>
      <c r="P1365" s="223"/>
      <c r="Q1365" s="252"/>
      <c r="R1365" s="224">
        <f>VLOOKUP($C1365,Projections2[[#All],[ISOCode]:[Total 2024 Colombian Returnees]],12,0)</f>
        <v>0</v>
      </c>
      <c r="S1365" s="225"/>
      <c r="T1365" s="226"/>
      <c r="U1365" s="226"/>
      <c r="V1365" s="226"/>
      <c r="W1365" s="226"/>
      <c r="X1365" s="227"/>
      <c r="Y1365" s="227">
        <f>VLOOKUP($C1365,Projections2[[#All],[ISOCode]:[Total 2024 Colombian Returnees]],17,0)</f>
        <v>0</v>
      </c>
      <c r="Z1365" s="228"/>
      <c r="AA1365" s="253"/>
      <c r="AB1365" s="253"/>
      <c r="AC1365" s="253"/>
      <c r="AD1365" s="253"/>
      <c r="AE1365" s="253"/>
      <c r="AF1365" s="253">
        <f>VLOOKUP($C1365,Projections2[[#All],[ISOCode]:[Total 2024 Colombian Returnees]],22,0)</f>
        <v>0</v>
      </c>
      <c r="AG1365" s="254"/>
      <c r="AH1365" s="313"/>
      <c r="AI1365" s="313"/>
      <c r="AJ1365" s="313"/>
      <c r="AK1365" s="313"/>
      <c r="AL1365" s="264"/>
      <c r="AM1365" s="230">
        <f>VLOOKUP($C1365,Projections2[[#All],[ISOCode]:[Total 2024 Colombian Returnees]],27,0)</f>
        <v>0</v>
      </c>
      <c r="AN1365" s="265"/>
      <c r="AO1365" s="257"/>
      <c r="AP1365" s="257"/>
      <c r="AQ1365" s="257"/>
      <c r="AR1365" s="257"/>
      <c r="AS1365" s="232"/>
      <c r="AT1365" s="232">
        <f>VLOOKUP($C1365,Projections2[[#All],[ISOCode]:[Total 2024 Colombian Returnees]],32,0)</f>
        <v>0</v>
      </c>
      <c r="AU1365" s="233"/>
      <c r="AV1365" s="258"/>
      <c r="AW1365" s="258"/>
      <c r="AX1365" s="258"/>
      <c r="AY1365" s="258"/>
      <c r="AZ1365" s="234"/>
      <c r="BA1365" s="234">
        <f>VLOOKUP($C1365,Projections2[[#All],[ISOCode]:[Total 2024 Colombian Returnees]],37,0)</f>
        <v>0</v>
      </c>
      <c r="BB1365" s="235"/>
      <c r="BC1365" s="360" t="str">
        <f t="shared" si="512"/>
        <v>Ok</v>
      </c>
      <c r="BD1365" s="361" t="str">
        <f t="shared" si="513"/>
        <v>Ok</v>
      </c>
      <c r="BE1365" s="361" t="str">
        <f t="shared" si="514"/>
        <v>Ok</v>
      </c>
      <c r="BF1365" s="361" t="str">
        <f t="shared" si="515"/>
        <v>Ok</v>
      </c>
      <c r="BG1365" s="362" t="str">
        <f t="shared" si="516"/>
        <v>Ok</v>
      </c>
      <c r="BH1365" s="360" t="str">
        <f t="shared" si="517"/>
        <v>Ok</v>
      </c>
      <c r="BI1365" s="361" t="str">
        <f t="shared" si="518"/>
        <v>Ok</v>
      </c>
      <c r="BJ1365" s="361" t="str">
        <f t="shared" si="519"/>
        <v>Ok</v>
      </c>
      <c r="BK1365" s="361" t="str">
        <f t="shared" si="520"/>
        <v>Ok</v>
      </c>
      <c r="BL1365" s="361" t="str">
        <f t="shared" si="521"/>
        <v>Ok</v>
      </c>
      <c r="BM1365" s="361" t="str">
        <f t="shared" si="522"/>
        <v>Ok</v>
      </c>
      <c r="BN1365" s="362" t="str">
        <f t="shared" si="523"/>
        <v>Ok</v>
      </c>
      <c r="BO1365" s="360" t="str">
        <f t="shared" si="524"/>
        <v>No Pop.</v>
      </c>
      <c r="BP1365" s="361" t="str">
        <f t="shared" si="525"/>
        <v>No Pop.</v>
      </c>
      <c r="BQ1365" s="361" t="str">
        <f t="shared" si="526"/>
        <v>No Pop.</v>
      </c>
      <c r="BR1365" s="361" t="str">
        <f t="shared" si="527"/>
        <v>No Pop.</v>
      </c>
      <c r="BS1365" s="361" t="str">
        <f t="shared" si="528"/>
        <v>No Pop.</v>
      </c>
      <c r="BT1365" s="361" t="str">
        <f t="shared" si="529"/>
        <v>No Pop.</v>
      </c>
      <c r="BU1365" s="362" t="str">
        <f t="shared" si="530"/>
        <v>No Pop.</v>
      </c>
      <c r="BV1365" s="360" t="str">
        <f>IF(M1365&lt;=VLOOKUP($C1365,Projections2[[#All],[ISOCode]:[Total 2024 Colombian Returnees]],'Population Projection V2'!$J$167,FALSE),"OK", "Review")</f>
        <v>OK</v>
      </c>
      <c r="BW1365" s="361" t="str">
        <f>IF(N1365&lt;=VLOOKUP($C1365,Projections2[[#All],[ISOCode]:[Total 2024 Colombian Returnees]],'Population Projection V2'!$K$167,FALSE),"OK", "Review")</f>
        <v>OK</v>
      </c>
      <c r="BX1365" s="361" t="str">
        <f>IF(O1365&lt;=VLOOKUP($C1365,Projections2[[#All],[ISOCode]:[Total 2024 Colombian Returnees]],'Population Projection V2'!$L$167,FALSE),"OK", "Review")</f>
        <v>OK</v>
      </c>
      <c r="BY1365" s="361" t="str">
        <f>IF(P1365&lt;=VLOOKUP($C1365,Projections2[[#All],[ISOCode]:[Total 2024 Colombian Returnees]],'Population Projection V2'!$M$167,FALSE),"OK", "Review")</f>
        <v>OK</v>
      </c>
      <c r="BZ1365" s="361" t="str">
        <f>IF(Q1365&lt;=VLOOKUP($C1365,Projections2[[#All],[ISOCode]:[Total 2024 Colombian Returnees]],'Population Projection V2'!$N$167,FALSE),"OK", "Review")</f>
        <v>OK</v>
      </c>
      <c r="CA1365" s="361" t="str">
        <f>IF(T1365&lt;=VLOOKUP($C1365,Projections2[[#All],[ISOCode]:[Total 2024 Colombian Returnees]],'Population Projection V2'!$O$167,FALSE),"OK", "Review")</f>
        <v>OK</v>
      </c>
      <c r="CB1365" s="361" t="str">
        <f>IF(U1365&lt;=VLOOKUP($C1365,Projections2[[#All],[ISOCode]:[Total 2024 Colombian Returnees]],'Population Projection V2'!$P$167,FALSE),"OK", "Review")</f>
        <v>OK</v>
      </c>
      <c r="CC1365" s="361" t="str">
        <f>IF(V1365&lt;=VLOOKUP($C1365,Projections2[[#All],[ISOCode]:[Total 2024 Colombian Returnees]],'Population Projection V2'!$Q$167,FALSE),"OK", "Review")</f>
        <v>OK</v>
      </c>
      <c r="CD1365" s="361" t="str">
        <f>IF(W1365&lt;=VLOOKUP($C1365,Projections2[[#All],[ISOCode]:[Total 2024 Colombian Returnees]],'Population Projection V2'!$R$167,FALSE),"OK", "Review")</f>
        <v>OK</v>
      </c>
      <c r="CE1365" s="361" t="str">
        <f>IF(X1365&lt;=VLOOKUP($C1365,Projections2[[#All],[ISOCode]:[Total 2024 Colombian Returnees]],'Population Projection V2'!$S$167,FALSE),"OK", "Review")</f>
        <v>OK</v>
      </c>
      <c r="CF1365" s="361" t="str">
        <f>IF(AA1365&lt;=VLOOKUP($C1365,Projections2[[#All],[ISOCode]:[Total 2024 Colombian Returnees]],'Population Projection V2'!$T$167,FALSE),"OK", "Review")</f>
        <v>OK</v>
      </c>
      <c r="CG1365" s="361" t="str">
        <f>IF(AB1365&lt;=VLOOKUP($C1365,Projections2[[#All],[ISOCode]:[Total 2024 Colombian Returnees]],'Population Projection V2'!$U$167,FALSE),"OK", "Review")</f>
        <v>OK</v>
      </c>
      <c r="CH1365" s="361" t="str">
        <f>IF(AC1365&lt;=VLOOKUP($C1365,Projections2[[#All],[ISOCode]:[Total 2024 Colombian Returnees]],'Population Projection V2'!$V$167,FALSE),"OK", "Review")</f>
        <v>OK</v>
      </c>
      <c r="CI1365" s="361" t="str">
        <f>IF(AD1365&lt;=VLOOKUP($C1365,Projections2[[#All],[ISOCode]:[Total 2024 Colombian Returnees]],'Population Projection V2'!$W$167,FALSE),"OK", "Review")</f>
        <v>OK</v>
      </c>
      <c r="CJ1365" s="361" t="str">
        <f>IF(AE1365&lt;=VLOOKUP($C1365,Projections2[[#All],[ISOCode]:[Total 2024 Colombian Returnees]],'Population Projection V2'!$X$167,FALSE),"OK", "Review")</f>
        <v>OK</v>
      </c>
      <c r="CK1365" s="361" t="str">
        <f>IF(AH1365&lt;=VLOOKUP($C1365,Projections2[[#All],[ISOCode]:[Total 2024 Colombian Returnees]],'Population Projection V2'!$Y$167,FALSE),"OK", "Review")</f>
        <v>OK</v>
      </c>
      <c r="CL1365" s="361" t="str">
        <f>IF(AI1365&lt;=VLOOKUP($C1365,Projections2[[#All],[ISOCode]:[Total 2024 Colombian Returnees]],'Population Projection V2'!$Z$167,FALSE),"OK", "Review")</f>
        <v>OK</v>
      </c>
      <c r="CM1365" s="361" t="str">
        <f>IF(AJ1365&lt;=VLOOKUP($C1365,Projections2[[#All],[ISOCode]:[Total 2024 Colombian Returnees]],'Population Projection V2'!$AA$167,FALSE),"OK", "Review")</f>
        <v>OK</v>
      </c>
      <c r="CN1365" s="361" t="str">
        <f>IF(AK1365&lt;=VLOOKUP($C1365,Projections2[[#All],[ISOCode]:[Total 2024 Colombian Returnees]],'Population Projection V2'!$AB$167,FALSE),"OK", "Review")</f>
        <v>OK</v>
      </c>
      <c r="CO1365" s="361" t="str">
        <f>IF(AL1365&lt;=VLOOKUP($C1365,Projections2[[#All],[ISOCode]:[Total 2024 Colombian Returnees]],'Population Projection V2'!$AC$167,FALSE),"OK", "Review")</f>
        <v>OK</v>
      </c>
      <c r="CP1365" s="361" t="str">
        <f>IF(AO1365&lt;=VLOOKUP($C1365,Projections2[[#All],[ISOCode]:[Total 2024 Colombian Returnees]],'Population Projection V2'!$AD$167,FALSE),"OK", "Review")</f>
        <v>OK</v>
      </c>
      <c r="CQ1365" s="361" t="str">
        <f>IF(AP1365&lt;=VLOOKUP($C1365,Projections2[[#All],[ISOCode]:[Total 2024 Colombian Returnees]],'Population Projection V2'!$AE$167,FALSE),"OK", "Review")</f>
        <v>OK</v>
      </c>
      <c r="CR1365" s="361" t="str">
        <f>IF(AQ1365&lt;=VLOOKUP($C1365,Projections2[[#All],[ISOCode]:[Total 2024 Colombian Returnees]],'Population Projection V2'!$AF$167,FALSE),"OK", "Review")</f>
        <v>OK</v>
      </c>
      <c r="CS1365" s="361" t="str">
        <f>IF(AR1365&lt;=VLOOKUP($C1365,Projections2[[#All],[ISOCode]:[Total 2024 Colombian Returnees]],'Population Projection V2'!$AG$167,FALSE),"OK", "Review")</f>
        <v>OK</v>
      </c>
      <c r="CT1365" s="361" t="str">
        <f>IF(AS1365&lt;=VLOOKUP($C1365,Projections2[[#All],[ISOCode]:[Total 2024 Colombian Returnees]],'Population Projection V2'!$AH$167,FALSE),"OK", "Review")</f>
        <v>OK</v>
      </c>
      <c r="CU1365" s="361" t="str">
        <f>IF(AV1365&lt;=VLOOKUP($C1365,Projections2[[#All],[ISOCode]:[Total 2024 Colombian Returnees]],'Population Projection V2'!$AI$167,FALSE),"OK", "Review")</f>
        <v>OK</v>
      </c>
      <c r="CV1365" s="361" t="str">
        <f>IF(AW1365&lt;=VLOOKUP($C1365,Projections2[[#All],[ISOCode]:[Total 2024 Colombian Returnees]],'Population Projection V2'!$AJ$167,FALSE),"OK", "Review")</f>
        <v>OK</v>
      </c>
      <c r="CW1365" s="361" t="str">
        <f>IF(AX1365&lt;=VLOOKUP($C1365,Projections2[[#All],[ISOCode]:[Total 2024 Colombian Returnees]],'Population Projection V2'!$AK$167,FALSE),"OK", "Review")</f>
        <v>OK</v>
      </c>
      <c r="CX1365" s="361" t="str">
        <f>IF(AY1365&lt;=VLOOKUP($C1365,Projections2[[#All],[ISOCode]:[Total 2024 Colombian Returnees]],'Population Projection V2'!$AL$167,FALSE),"OK", "Review")</f>
        <v>OK</v>
      </c>
      <c r="CY1365" s="362" t="str">
        <f>IF(AZ1365&lt;=VLOOKUP($C1365,Projections2[[#All],[ISOCode]:[Total 2024 Colombian Returnees]],'Population Projection V2'!$AM$167,FALSE),"OK", "Review")</f>
        <v>OK</v>
      </c>
    </row>
    <row r="1366" spans="1:103" x14ac:dyDescent="0.25">
      <c r="A1366" s="218" t="s">
        <v>38</v>
      </c>
      <c r="B1366" s="219" t="s">
        <v>38</v>
      </c>
      <c r="C1366" s="219" t="s">
        <v>252</v>
      </c>
      <c r="D1366" s="219" t="s">
        <v>152</v>
      </c>
      <c r="E1366" s="219" t="s">
        <v>430</v>
      </c>
      <c r="F1366" s="310">
        <f t="shared" si="507"/>
        <v>0</v>
      </c>
      <c r="G1366" s="310">
        <f t="shared" si="508"/>
        <v>0</v>
      </c>
      <c r="H1366" s="310">
        <f t="shared" si="509"/>
        <v>0</v>
      </c>
      <c r="I1366" s="310">
        <f t="shared" si="510"/>
        <v>0</v>
      </c>
      <c r="J1366" s="311">
        <f t="shared" si="511"/>
        <v>0</v>
      </c>
      <c r="K1366" s="311">
        <f>VLOOKUP($C1366,Projections2[[#All],[ISOCode]:[Total 2024 Colombian Returnees]],7,0)</f>
        <v>0</v>
      </c>
      <c r="L1366" s="251"/>
      <c r="M1366" s="312"/>
      <c r="N1366" s="312"/>
      <c r="O1366" s="312"/>
      <c r="P1366" s="236"/>
      <c r="Q1366" s="252"/>
      <c r="R1366" s="224">
        <f>VLOOKUP($C1366,Projections2[[#All],[ISOCode]:[Total 2024 Colombian Returnees]],12,0)</f>
        <v>0</v>
      </c>
      <c r="S1366" s="225"/>
      <c r="T1366" s="226"/>
      <c r="U1366" s="226"/>
      <c r="V1366" s="226"/>
      <c r="W1366" s="226"/>
      <c r="X1366" s="227"/>
      <c r="Y1366" s="227">
        <f>VLOOKUP($C1366,Projections2[[#All],[ISOCode]:[Total 2024 Colombian Returnees]],17,0)</f>
        <v>0</v>
      </c>
      <c r="Z1366" s="228"/>
      <c r="AA1366" s="253"/>
      <c r="AB1366" s="253"/>
      <c r="AC1366" s="253"/>
      <c r="AD1366" s="253"/>
      <c r="AE1366" s="253"/>
      <c r="AF1366" s="253">
        <f>VLOOKUP($C1366,Projections2[[#All],[ISOCode]:[Total 2024 Colombian Returnees]],22,0)</f>
        <v>0</v>
      </c>
      <c r="AG1366" s="254"/>
      <c r="AH1366" s="313"/>
      <c r="AI1366" s="313"/>
      <c r="AJ1366" s="313"/>
      <c r="AK1366" s="313"/>
      <c r="AL1366" s="264"/>
      <c r="AM1366" s="230">
        <f>VLOOKUP($C1366,Projections2[[#All],[ISOCode]:[Total 2024 Colombian Returnees]],27,0)</f>
        <v>0</v>
      </c>
      <c r="AN1366" s="265"/>
      <c r="AO1366" s="257"/>
      <c r="AP1366" s="257"/>
      <c r="AQ1366" s="257"/>
      <c r="AR1366" s="257"/>
      <c r="AS1366" s="232"/>
      <c r="AT1366" s="232">
        <f>VLOOKUP($C1366,Projections2[[#All],[ISOCode]:[Total 2024 Colombian Returnees]],32,0)</f>
        <v>0</v>
      </c>
      <c r="AU1366" s="233"/>
      <c r="AV1366" s="258"/>
      <c r="AW1366" s="258"/>
      <c r="AX1366" s="258"/>
      <c r="AY1366" s="258"/>
      <c r="AZ1366" s="234"/>
      <c r="BA1366" s="234">
        <f>VLOOKUP($C1366,Projections2[[#All],[ISOCode]:[Total 2024 Colombian Returnees]],37,0)</f>
        <v>0</v>
      </c>
      <c r="BB1366" s="235"/>
      <c r="BC1366" s="360" t="str">
        <f t="shared" si="512"/>
        <v>Ok</v>
      </c>
      <c r="BD1366" s="361" t="str">
        <f t="shared" si="513"/>
        <v>Ok</v>
      </c>
      <c r="BE1366" s="361" t="str">
        <f t="shared" si="514"/>
        <v>Ok</v>
      </c>
      <c r="BF1366" s="361" t="str">
        <f t="shared" si="515"/>
        <v>Ok</v>
      </c>
      <c r="BG1366" s="362" t="str">
        <f t="shared" si="516"/>
        <v>Ok</v>
      </c>
      <c r="BH1366" s="360" t="str">
        <f t="shared" si="517"/>
        <v>Ok</v>
      </c>
      <c r="BI1366" s="361" t="str">
        <f t="shared" si="518"/>
        <v>Ok</v>
      </c>
      <c r="BJ1366" s="361" t="str">
        <f t="shared" si="519"/>
        <v>Ok</v>
      </c>
      <c r="BK1366" s="361" t="str">
        <f t="shared" si="520"/>
        <v>Ok</v>
      </c>
      <c r="BL1366" s="361" t="str">
        <f t="shared" si="521"/>
        <v>Ok</v>
      </c>
      <c r="BM1366" s="361" t="str">
        <f t="shared" si="522"/>
        <v>Ok</v>
      </c>
      <c r="BN1366" s="362" t="str">
        <f t="shared" si="523"/>
        <v>Ok</v>
      </c>
      <c r="BO1366" s="360" t="str">
        <f t="shared" si="524"/>
        <v>No Pop.</v>
      </c>
      <c r="BP1366" s="361" t="str">
        <f t="shared" si="525"/>
        <v>No Pop.</v>
      </c>
      <c r="BQ1366" s="361" t="str">
        <f t="shared" si="526"/>
        <v>No Pop.</v>
      </c>
      <c r="BR1366" s="361" t="str">
        <f t="shared" si="527"/>
        <v>No Pop.</v>
      </c>
      <c r="BS1366" s="361" t="str">
        <f t="shared" si="528"/>
        <v>No Pop.</v>
      </c>
      <c r="BT1366" s="361" t="str">
        <f t="shared" si="529"/>
        <v>No Pop.</v>
      </c>
      <c r="BU1366" s="362" t="str">
        <f t="shared" si="530"/>
        <v>No Pop.</v>
      </c>
      <c r="BV1366" s="360" t="str">
        <f>IF(M1366&lt;=VLOOKUP($C1366,Projections2[[#All],[ISOCode]:[Total 2024 Colombian Returnees]],'Population Projection V2'!$J$167,FALSE),"OK", "Review")</f>
        <v>OK</v>
      </c>
      <c r="BW1366" s="361" t="str">
        <f>IF(N1366&lt;=VLOOKUP($C1366,Projections2[[#All],[ISOCode]:[Total 2024 Colombian Returnees]],'Population Projection V2'!$K$167,FALSE),"OK", "Review")</f>
        <v>OK</v>
      </c>
      <c r="BX1366" s="361" t="str">
        <f>IF(O1366&lt;=VLOOKUP($C1366,Projections2[[#All],[ISOCode]:[Total 2024 Colombian Returnees]],'Population Projection V2'!$L$167,FALSE),"OK", "Review")</f>
        <v>OK</v>
      </c>
      <c r="BY1366" s="361" t="str">
        <f>IF(P1366&lt;=VLOOKUP($C1366,Projections2[[#All],[ISOCode]:[Total 2024 Colombian Returnees]],'Population Projection V2'!$M$167,FALSE),"OK", "Review")</f>
        <v>OK</v>
      </c>
      <c r="BZ1366" s="361" t="str">
        <f>IF(Q1366&lt;=VLOOKUP($C1366,Projections2[[#All],[ISOCode]:[Total 2024 Colombian Returnees]],'Population Projection V2'!$N$167,FALSE),"OK", "Review")</f>
        <v>OK</v>
      </c>
      <c r="CA1366" s="361" t="str">
        <f>IF(T1366&lt;=VLOOKUP($C1366,Projections2[[#All],[ISOCode]:[Total 2024 Colombian Returnees]],'Population Projection V2'!$O$167,FALSE),"OK", "Review")</f>
        <v>OK</v>
      </c>
      <c r="CB1366" s="361" t="str">
        <f>IF(U1366&lt;=VLOOKUP($C1366,Projections2[[#All],[ISOCode]:[Total 2024 Colombian Returnees]],'Population Projection V2'!$P$167,FALSE),"OK", "Review")</f>
        <v>OK</v>
      </c>
      <c r="CC1366" s="361" t="str">
        <f>IF(V1366&lt;=VLOOKUP($C1366,Projections2[[#All],[ISOCode]:[Total 2024 Colombian Returnees]],'Population Projection V2'!$Q$167,FALSE),"OK", "Review")</f>
        <v>OK</v>
      </c>
      <c r="CD1366" s="361" t="str">
        <f>IF(W1366&lt;=VLOOKUP($C1366,Projections2[[#All],[ISOCode]:[Total 2024 Colombian Returnees]],'Population Projection V2'!$R$167,FALSE),"OK", "Review")</f>
        <v>OK</v>
      </c>
      <c r="CE1366" s="361" t="str">
        <f>IF(X1366&lt;=VLOOKUP($C1366,Projections2[[#All],[ISOCode]:[Total 2024 Colombian Returnees]],'Population Projection V2'!$S$167,FALSE),"OK", "Review")</f>
        <v>OK</v>
      </c>
      <c r="CF1366" s="361" t="str">
        <f>IF(AA1366&lt;=VLOOKUP($C1366,Projections2[[#All],[ISOCode]:[Total 2024 Colombian Returnees]],'Population Projection V2'!$T$167,FALSE),"OK", "Review")</f>
        <v>OK</v>
      </c>
      <c r="CG1366" s="361" t="str">
        <f>IF(AB1366&lt;=VLOOKUP($C1366,Projections2[[#All],[ISOCode]:[Total 2024 Colombian Returnees]],'Population Projection V2'!$U$167,FALSE),"OK", "Review")</f>
        <v>OK</v>
      </c>
      <c r="CH1366" s="361" t="str">
        <f>IF(AC1366&lt;=VLOOKUP($C1366,Projections2[[#All],[ISOCode]:[Total 2024 Colombian Returnees]],'Population Projection V2'!$V$167,FALSE),"OK", "Review")</f>
        <v>OK</v>
      </c>
      <c r="CI1366" s="361" t="str">
        <f>IF(AD1366&lt;=VLOOKUP($C1366,Projections2[[#All],[ISOCode]:[Total 2024 Colombian Returnees]],'Population Projection V2'!$W$167,FALSE),"OK", "Review")</f>
        <v>OK</v>
      </c>
      <c r="CJ1366" s="361" t="str">
        <f>IF(AE1366&lt;=VLOOKUP($C1366,Projections2[[#All],[ISOCode]:[Total 2024 Colombian Returnees]],'Population Projection V2'!$X$167,FALSE),"OK", "Review")</f>
        <v>OK</v>
      </c>
      <c r="CK1366" s="361" t="str">
        <f>IF(AH1366&lt;=VLOOKUP($C1366,Projections2[[#All],[ISOCode]:[Total 2024 Colombian Returnees]],'Population Projection V2'!$Y$167,FALSE),"OK", "Review")</f>
        <v>OK</v>
      </c>
      <c r="CL1366" s="361" t="str">
        <f>IF(AI1366&lt;=VLOOKUP($C1366,Projections2[[#All],[ISOCode]:[Total 2024 Colombian Returnees]],'Population Projection V2'!$Z$167,FALSE),"OK", "Review")</f>
        <v>OK</v>
      </c>
      <c r="CM1366" s="361" t="str">
        <f>IF(AJ1366&lt;=VLOOKUP($C1366,Projections2[[#All],[ISOCode]:[Total 2024 Colombian Returnees]],'Population Projection V2'!$AA$167,FALSE),"OK", "Review")</f>
        <v>OK</v>
      </c>
      <c r="CN1366" s="361" t="str">
        <f>IF(AK1366&lt;=VLOOKUP($C1366,Projections2[[#All],[ISOCode]:[Total 2024 Colombian Returnees]],'Population Projection V2'!$AB$167,FALSE),"OK", "Review")</f>
        <v>OK</v>
      </c>
      <c r="CO1366" s="361" t="str">
        <f>IF(AL1366&lt;=VLOOKUP($C1366,Projections2[[#All],[ISOCode]:[Total 2024 Colombian Returnees]],'Population Projection V2'!$AC$167,FALSE),"OK", "Review")</f>
        <v>OK</v>
      </c>
      <c r="CP1366" s="361" t="str">
        <f>IF(AO1366&lt;=VLOOKUP($C1366,Projections2[[#All],[ISOCode]:[Total 2024 Colombian Returnees]],'Population Projection V2'!$AD$167,FALSE),"OK", "Review")</f>
        <v>OK</v>
      </c>
      <c r="CQ1366" s="361" t="str">
        <f>IF(AP1366&lt;=VLOOKUP($C1366,Projections2[[#All],[ISOCode]:[Total 2024 Colombian Returnees]],'Population Projection V2'!$AE$167,FALSE),"OK", "Review")</f>
        <v>OK</v>
      </c>
      <c r="CR1366" s="361" t="str">
        <f>IF(AQ1366&lt;=VLOOKUP($C1366,Projections2[[#All],[ISOCode]:[Total 2024 Colombian Returnees]],'Population Projection V2'!$AF$167,FALSE),"OK", "Review")</f>
        <v>OK</v>
      </c>
      <c r="CS1366" s="361" t="str">
        <f>IF(AR1366&lt;=VLOOKUP($C1366,Projections2[[#All],[ISOCode]:[Total 2024 Colombian Returnees]],'Population Projection V2'!$AG$167,FALSE),"OK", "Review")</f>
        <v>OK</v>
      </c>
      <c r="CT1366" s="361" t="str">
        <f>IF(AS1366&lt;=VLOOKUP($C1366,Projections2[[#All],[ISOCode]:[Total 2024 Colombian Returnees]],'Population Projection V2'!$AH$167,FALSE),"OK", "Review")</f>
        <v>OK</v>
      </c>
      <c r="CU1366" s="361" t="str">
        <f>IF(AV1366&lt;=VLOOKUP($C1366,Projections2[[#All],[ISOCode]:[Total 2024 Colombian Returnees]],'Population Projection V2'!$AI$167,FALSE),"OK", "Review")</f>
        <v>OK</v>
      </c>
      <c r="CV1366" s="361" t="str">
        <f>IF(AW1366&lt;=VLOOKUP($C1366,Projections2[[#All],[ISOCode]:[Total 2024 Colombian Returnees]],'Population Projection V2'!$AJ$167,FALSE),"OK", "Review")</f>
        <v>OK</v>
      </c>
      <c r="CW1366" s="361" t="str">
        <f>IF(AX1366&lt;=VLOOKUP($C1366,Projections2[[#All],[ISOCode]:[Total 2024 Colombian Returnees]],'Population Projection V2'!$AK$167,FALSE),"OK", "Review")</f>
        <v>OK</v>
      </c>
      <c r="CX1366" s="361" t="str">
        <f>IF(AY1366&lt;=VLOOKUP($C1366,Projections2[[#All],[ISOCode]:[Total 2024 Colombian Returnees]],'Population Projection V2'!$AL$167,FALSE),"OK", "Review")</f>
        <v>OK</v>
      </c>
      <c r="CY1366" s="362" t="str">
        <f>IF(AZ1366&lt;=VLOOKUP($C1366,Projections2[[#All],[ISOCode]:[Total 2024 Colombian Returnees]],'Population Projection V2'!$AM$167,FALSE),"OK", "Review")</f>
        <v>OK</v>
      </c>
    </row>
    <row r="1367" spans="1:103" x14ac:dyDescent="0.25">
      <c r="A1367" s="218" t="s">
        <v>38</v>
      </c>
      <c r="B1367" s="219" t="s">
        <v>38</v>
      </c>
      <c r="C1367" s="219" t="s">
        <v>253</v>
      </c>
      <c r="D1367" s="219" t="s">
        <v>153</v>
      </c>
      <c r="E1367" s="219" t="s">
        <v>430</v>
      </c>
      <c r="F1367" s="310">
        <f t="shared" si="507"/>
        <v>0</v>
      </c>
      <c r="G1367" s="310">
        <f t="shared" si="508"/>
        <v>0</v>
      </c>
      <c r="H1367" s="310">
        <f t="shared" si="509"/>
        <v>0</v>
      </c>
      <c r="I1367" s="310">
        <f t="shared" si="510"/>
        <v>0</v>
      </c>
      <c r="J1367" s="311">
        <f t="shared" si="511"/>
        <v>0</v>
      </c>
      <c r="K1367" s="311">
        <f>VLOOKUP($C1367,Projections2[[#All],[ISOCode]:[Total 2024 Colombian Returnees]],7,0)</f>
        <v>0</v>
      </c>
      <c r="L1367" s="251"/>
      <c r="M1367" s="312"/>
      <c r="N1367" s="312"/>
      <c r="O1367" s="312"/>
      <c r="P1367" s="236"/>
      <c r="Q1367" s="252"/>
      <c r="R1367" s="224">
        <f>VLOOKUP($C1367,Projections2[[#All],[ISOCode]:[Total 2024 Colombian Returnees]],12,0)</f>
        <v>0</v>
      </c>
      <c r="S1367" s="225"/>
      <c r="T1367" s="226"/>
      <c r="U1367" s="226"/>
      <c r="V1367" s="226"/>
      <c r="W1367" s="226"/>
      <c r="X1367" s="227"/>
      <c r="Y1367" s="227">
        <f>VLOOKUP($C1367,Projections2[[#All],[ISOCode]:[Total 2024 Colombian Returnees]],17,0)</f>
        <v>0</v>
      </c>
      <c r="Z1367" s="228"/>
      <c r="AA1367" s="253"/>
      <c r="AB1367" s="253"/>
      <c r="AC1367" s="253"/>
      <c r="AD1367" s="253"/>
      <c r="AE1367" s="253"/>
      <c r="AF1367" s="253">
        <f>VLOOKUP($C1367,Projections2[[#All],[ISOCode]:[Total 2024 Colombian Returnees]],22,0)</f>
        <v>0</v>
      </c>
      <c r="AG1367" s="254"/>
      <c r="AH1367" s="313"/>
      <c r="AI1367" s="313"/>
      <c r="AJ1367" s="313"/>
      <c r="AK1367" s="313"/>
      <c r="AL1367" s="264"/>
      <c r="AM1367" s="230">
        <f>VLOOKUP($C1367,Projections2[[#All],[ISOCode]:[Total 2024 Colombian Returnees]],27,0)</f>
        <v>0</v>
      </c>
      <c r="AN1367" s="265"/>
      <c r="AO1367" s="257"/>
      <c r="AP1367" s="257"/>
      <c r="AQ1367" s="257"/>
      <c r="AR1367" s="257"/>
      <c r="AS1367" s="232"/>
      <c r="AT1367" s="232">
        <f>VLOOKUP($C1367,Projections2[[#All],[ISOCode]:[Total 2024 Colombian Returnees]],32,0)</f>
        <v>0</v>
      </c>
      <c r="AU1367" s="233"/>
      <c r="AV1367" s="258"/>
      <c r="AW1367" s="258"/>
      <c r="AX1367" s="258"/>
      <c r="AY1367" s="258"/>
      <c r="AZ1367" s="234"/>
      <c r="BA1367" s="234">
        <f>VLOOKUP($C1367,Projections2[[#All],[ISOCode]:[Total 2024 Colombian Returnees]],37,0)</f>
        <v>0</v>
      </c>
      <c r="BB1367" s="235"/>
      <c r="BC1367" s="360" t="str">
        <f t="shared" si="512"/>
        <v>Ok</v>
      </c>
      <c r="BD1367" s="361" t="str">
        <f t="shared" si="513"/>
        <v>Ok</v>
      </c>
      <c r="BE1367" s="361" t="str">
        <f t="shared" si="514"/>
        <v>Ok</v>
      </c>
      <c r="BF1367" s="361" t="str">
        <f t="shared" si="515"/>
        <v>Ok</v>
      </c>
      <c r="BG1367" s="362" t="str">
        <f t="shared" si="516"/>
        <v>Ok</v>
      </c>
      <c r="BH1367" s="360" t="str">
        <f t="shared" si="517"/>
        <v>Ok</v>
      </c>
      <c r="BI1367" s="361" t="str">
        <f t="shared" si="518"/>
        <v>Ok</v>
      </c>
      <c r="BJ1367" s="361" t="str">
        <f t="shared" si="519"/>
        <v>Ok</v>
      </c>
      <c r="BK1367" s="361" t="str">
        <f t="shared" si="520"/>
        <v>Ok</v>
      </c>
      <c r="BL1367" s="361" t="str">
        <f t="shared" si="521"/>
        <v>Ok</v>
      </c>
      <c r="BM1367" s="361" t="str">
        <f t="shared" si="522"/>
        <v>Ok</v>
      </c>
      <c r="BN1367" s="362" t="str">
        <f t="shared" si="523"/>
        <v>Ok</v>
      </c>
      <c r="BO1367" s="360" t="str">
        <f t="shared" si="524"/>
        <v>No Pop.</v>
      </c>
      <c r="BP1367" s="361" t="str">
        <f t="shared" si="525"/>
        <v>No Pop.</v>
      </c>
      <c r="BQ1367" s="361" t="str">
        <f t="shared" si="526"/>
        <v>No Pop.</v>
      </c>
      <c r="BR1367" s="361" t="str">
        <f t="shared" si="527"/>
        <v>No Pop.</v>
      </c>
      <c r="BS1367" s="361" t="str">
        <f t="shared" si="528"/>
        <v>No Pop.</v>
      </c>
      <c r="BT1367" s="361" t="str">
        <f t="shared" si="529"/>
        <v>No Pop.</v>
      </c>
      <c r="BU1367" s="362" t="str">
        <f t="shared" si="530"/>
        <v>No Pop.</v>
      </c>
      <c r="BV1367" s="360" t="str">
        <f>IF(M1367&lt;=VLOOKUP($C1367,Projections2[[#All],[ISOCode]:[Total 2024 Colombian Returnees]],'Population Projection V2'!$J$167,FALSE),"OK", "Review")</f>
        <v>OK</v>
      </c>
      <c r="BW1367" s="361" t="str">
        <f>IF(N1367&lt;=VLOOKUP($C1367,Projections2[[#All],[ISOCode]:[Total 2024 Colombian Returnees]],'Population Projection V2'!$K$167,FALSE),"OK", "Review")</f>
        <v>OK</v>
      </c>
      <c r="BX1367" s="361" t="str">
        <f>IF(O1367&lt;=VLOOKUP($C1367,Projections2[[#All],[ISOCode]:[Total 2024 Colombian Returnees]],'Population Projection V2'!$L$167,FALSE),"OK", "Review")</f>
        <v>OK</v>
      </c>
      <c r="BY1367" s="361" t="str">
        <f>IF(P1367&lt;=VLOOKUP($C1367,Projections2[[#All],[ISOCode]:[Total 2024 Colombian Returnees]],'Population Projection V2'!$M$167,FALSE),"OK", "Review")</f>
        <v>OK</v>
      </c>
      <c r="BZ1367" s="361" t="str">
        <f>IF(Q1367&lt;=VLOOKUP($C1367,Projections2[[#All],[ISOCode]:[Total 2024 Colombian Returnees]],'Population Projection V2'!$N$167,FALSE),"OK", "Review")</f>
        <v>OK</v>
      </c>
      <c r="CA1367" s="361" t="str">
        <f>IF(T1367&lt;=VLOOKUP($C1367,Projections2[[#All],[ISOCode]:[Total 2024 Colombian Returnees]],'Population Projection V2'!$O$167,FALSE),"OK", "Review")</f>
        <v>OK</v>
      </c>
      <c r="CB1367" s="361" t="str">
        <f>IF(U1367&lt;=VLOOKUP($C1367,Projections2[[#All],[ISOCode]:[Total 2024 Colombian Returnees]],'Population Projection V2'!$P$167,FALSE),"OK", "Review")</f>
        <v>OK</v>
      </c>
      <c r="CC1367" s="361" t="str">
        <f>IF(V1367&lt;=VLOOKUP($C1367,Projections2[[#All],[ISOCode]:[Total 2024 Colombian Returnees]],'Population Projection V2'!$Q$167,FALSE),"OK", "Review")</f>
        <v>OK</v>
      </c>
      <c r="CD1367" s="361" t="str">
        <f>IF(W1367&lt;=VLOOKUP($C1367,Projections2[[#All],[ISOCode]:[Total 2024 Colombian Returnees]],'Population Projection V2'!$R$167,FALSE),"OK", "Review")</f>
        <v>OK</v>
      </c>
      <c r="CE1367" s="361" t="str">
        <f>IF(X1367&lt;=VLOOKUP($C1367,Projections2[[#All],[ISOCode]:[Total 2024 Colombian Returnees]],'Population Projection V2'!$S$167,FALSE),"OK", "Review")</f>
        <v>OK</v>
      </c>
      <c r="CF1367" s="361" t="str">
        <f>IF(AA1367&lt;=VLOOKUP($C1367,Projections2[[#All],[ISOCode]:[Total 2024 Colombian Returnees]],'Population Projection V2'!$T$167,FALSE),"OK", "Review")</f>
        <v>OK</v>
      </c>
      <c r="CG1367" s="361" t="str">
        <f>IF(AB1367&lt;=VLOOKUP($C1367,Projections2[[#All],[ISOCode]:[Total 2024 Colombian Returnees]],'Population Projection V2'!$U$167,FALSE),"OK", "Review")</f>
        <v>OK</v>
      </c>
      <c r="CH1367" s="361" t="str">
        <f>IF(AC1367&lt;=VLOOKUP($C1367,Projections2[[#All],[ISOCode]:[Total 2024 Colombian Returnees]],'Population Projection V2'!$V$167,FALSE),"OK", "Review")</f>
        <v>OK</v>
      </c>
      <c r="CI1367" s="361" t="str">
        <f>IF(AD1367&lt;=VLOOKUP($C1367,Projections2[[#All],[ISOCode]:[Total 2024 Colombian Returnees]],'Population Projection V2'!$W$167,FALSE),"OK", "Review")</f>
        <v>OK</v>
      </c>
      <c r="CJ1367" s="361" t="str">
        <f>IF(AE1367&lt;=VLOOKUP($C1367,Projections2[[#All],[ISOCode]:[Total 2024 Colombian Returnees]],'Population Projection V2'!$X$167,FALSE),"OK", "Review")</f>
        <v>OK</v>
      </c>
      <c r="CK1367" s="361" t="str">
        <f>IF(AH1367&lt;=VLOOKUP($C1367,Projections2[[#All],[ISOCode]:[Total 2024 Colombian Returnees]],'Population Projection V2'!$Y$167,FALSE),"OK", "Review")</f>
        <v>OK</v>
      </c>
      <c r="CL1367" s="361" t="str">
        <f>IF(AI1367&lt;=VLOOKUP($C1367,Projections2[[#All],[ISOCode]:[Total 2024 Colombian Returnees]],'Population Projection V2'!$Z$167,FALSE),"OK", "Review")</f>
        <v>OK</v>
      </c>
      <c r="CM1367" s="361" t="str">
        <f>IF(AJ1367&lt;=VLOOKUP($C1367,Projections2[[#All],[ISOCode]:[Total 2024 Colombian Returnees]],'Population Projection V2'!$AA$167,FALSE),"OK", "Review")</f>
        <v>OK</v>
      </c>
      <c r="CN1367" s="361" t="str">
        <f>IF(AK1367&lt;=VLOOKUP($C1367,Projections2[[#All],[ISOCode]:[Total 2024 Colombian Returnees]],'Population Projection V2'!$AB$167,FALSE),"OK", "Review")</f>
        <v>OK</v>
      </c>
      <c r="CO1367" s="361" t="str">
        <f>IF(AL1367&lt;=VLOOKUP($C1367,Projections2[[#All],[ISOCode]:[Total 2024 Colombian Returnees]],'Population Projection V2'!$AC$167,FALSE),"OK", "Review")</f>
        <v>OK</v>
      </c>
      <c r="CP1367" s="361" t="str">
        <f>IF(AO1367&lt;=VLOOKUP($C1367,Projections2[[#All],[ISOCode]:[Total 2024 Colombian Returnees]],'Population Projection V2'!$AD$167,FALSE),"OK", "Review")</f>
        <v>OK</v>
      </c>
      <c r="CQ1367" s="361" t="str">
        <f>IF(AP1367&lt;=VLOOKUP($C1367,Projections2[[#All],[ISOCode]:[Total 2024 Colombian Returnees]],'Population Projection V2'!$AE$167,FALSE),"OK", "Review")</f>
        <v>OK</v>
      </c>
      <c r="CR1367" s="361" t="str">
        <f>IF(AQ1367&lt;=VLOOKUP($C1367,Projections2[[#All],[ISOCode]:[Total 2024 Colombian Returnees]],'Population Projection V2'!$AF$167,FALSE),"OK", "Review")</f>
        <v>OK</v>
      </c>
      <c r="CS1367" s="361" t="str">
        <f>IF(AR1367&lt;=VLOOKUP($C1367,Projections2[[#All],[ISOCode]:[Total 2024 Colombian Returnees]],'Population Projection V2'!$AG$167,FALSE),"OK", "Review")</f>
        <v>OK</v>
      </c>
      <c r="CT1367" s="361" t="str">
        <f>IF(AS1367&lt;=VLOOKUP($C1367,Projections2[[#All],[ISOCode]:[Total 2024 Colombian Returnees]],'Population Projection V2'!$AH$167,FALSE),"OK", "Review")</f>
        <v>OK</v>
      </c>
      <c r="CU1367" s="361" t="str">
        <f>IF(AV1367&lt;=VLOOKUP($C1367,Projections2[[#All],[ISOCode]:[Total 2024 Colombian Returnees]],'Population Projection V2'!$AI$167,FALSE),"OK", "Review")</f>
        <v>OK</v>
      </c>
      <c r="CV1367" s="361" t="str">
        <f>IF(AW1367&lt;=VLOOKUP($C1367,Projections2[[#All],[ISOCode]:[Total 2024 Colombian Returnees]],'Population Projection V2'!$AJ$167,FALSE),"OK", "Review")</f>
        <v>OK</v>
      </c>
      <c r="CW1367" s="361" t="str">
        <f>IF(AX1367&lt;=VLOOKUP($C1367,Projections2[[#All],[ISOCode]:[Total 2024 Colombian Returnees]],'Population Projection V2'!$AK$167,FALSE),"OK", "Review")</f>
        <v>OK</v>
      </c>
      <c r="CX1367" s="361" t="str">
        <f>IF(AY1367&lt;=VLOOKUP($C1367,Projections2[[#All],[ISOCode]:[Total 2024 Colombian Returnees]],'Population Projection V2'!$AL$167,FALSE),"OK", "Review")</f>
        <v>OK</v>
      </c>
      <c r="CY1367" s="362" t="str">
        <f>IF(AZ1367&lt;=VLOOKUP($C1367,Projections2[[#All],[ISOCode]:[Total 2024 Colombian Returnees]],'Population Projection V2'!$AM$167,FALSE),"OK", "Review")</f>
        <v>OK</v>
      </c>
    </row>
    <row r="1368" spans="1:103" x14ac:dyDescent="0.25">
      <c r="A1368" s="218" t="s">
        <v>38</v>
      </c>
      <c r="B1368" s="219" t="s">
        <v>38</v>
      </c>
      <c r="C1368" s="219" t="s">
        <v>254</v>
      </c>
      <c r="D1368" s="219" t="s">
        <v>154</v>
      </c>
      <c r="E1368" s="219" t="s">
        <v>430</v>
      </c>
      <c r="F1368" s="310">
        <f t="shared" si="507"/>
        <v>0</v>
      </c>
      <c r="G1368" s="310">
        <f t="shared" si="508"/>
        <v>0</v>
      </c>
      <c r="H1368" s="310">
        <f t="shared" si="509"/>
        <v>0</v>
      </c>
      <c r="I1368" s="310">
        <f t="shared" si="510"/>
        <v>0</v>
      </c>
      <c r="J1368" s="311">
        <f t="shared" si="511"/>
        <v>0</v>
      </c>
      <c r="K1368" s="311">
        <f>VLOOKUP($C1368,Projections2[[#All],[ISOCode]:[Total 2024 Colombian Returnees]],7,0)</f>
        <v>0</v>
      </c>
      <c r="L1368" s="251"/>
      <c r="M1368" s="312"/>
      <c r="N1368" s="312"/>
      <c r="O1368" s="312"/>
      <c r="P1368" s="236"/>
      <c r="Q1368" s="252"/>
      <c r="R1368" s="224">
        <f>VLOOKUP($C1368,Projections2[[#All],[ISOCode]:[Total 2024 Colombian Returnees]],12,0)</f>
        <v>0</v>
      </c>
      <c r="S1368" s="225"/>
      <c r="T1368" s="226"/>
      <c r="U1368" s="226"/>
      <c r="V1368" s="226"/>
      <c r="W1368" s="226"/>
      <c r="X1368" s="227"/>
      <c r="Y1368" s="227">
        <f>VLOOKUP($C1368,Projections2[[#All],[ISOCode]:[Total 2024 Colombian Returnees]],17,0)</f>
        <v>0</v>
      </c>
      <c r="Z1368" s="228"/>
      <c r="AA1368" s="253"/>
      <c r="AB1368" s="253"/>
      <c r="AC1368" s="253"/>
      <c r="AD1368" s="253"/>
      <c r="AE1368" s="253"/>
      <c r="AF1368" s="253">
        <f>VLOOKUP($C1368,Projections2[[#All],[ISOCode]:[Total 2024 Colombian Returnees]],22,0)</f>
        <v>0</v>
      </c>
      <c r="AG1368" s="254"/>
      <c r="AH1368" s="313"/>
      <c r="AI1368" s="313"/>
      <c r="AJ1368" s="313"/>
      <c r="AK1368" s="313"/>
      <c r="AL1368" s="264"/>
      <c r="AM1368" s="230">
        <f>VLOOKUP($C1368,Projections2[[#All],[ISOCode]:[Total 2024 Colombian Returnees]],27,0)</f>
        <v>0</v>
      </c>
      <c r="AN1368" s="265"/>
      <c r="AO1368" s="257"/>
      <c r="AP1368" s="257"/>
      <c r="AQ1368" s="257"/>
      <c r="AR1368" s="257"/>
      <c r="AS1368" s="232"/>
      <c r="AT1368" s="232">
        <f>VLOOKUP($C1368,Projections2[[#All],[ISOCode]:[Total 2024 Colombian Returnees]],32,0)</f>
        <v>0</v>
      </c>
      <c r="AU1368" s="233"/>
      <c r="AV1368" s="258"/>
      <c r="AW1368" s="258"/>
      <c r="AX1368" s="258"/>
      <c r="AY1368" s="258"/>
      <c r="AZ1368" s="234"/>
      <c r="BA1368" s="234">
        <f>VLOOKUP($C1368,Projections2[[#All],[ISOCode]:[Total 2024 Colombian Returnees]],37,0)</f>
        <v>0</v>
      </c>
      <c r="BB1368" s="235"/>
      <c r="BC1368" s="360" t="str">
        <f t="shared" si="512"/>
        <v>Ok</v>
      </c>
      <c r="BD1368" s="361" t="str">
        <f t="shared" si="513"/>
        <v>Ok</v>
      </c>
      <c r="BE1368" s="361" t="str">
        <f t="shared" si="514"/>
        <v>Ok</v>
      </c>
      <c r="BF1368" s="361" t="str">
        <f t="shared" si="515"/>
        <v>Ok</v>
      </c>
      <c r="BG1368" s="362" t="str">
        <f t="shared" si="516"/>
        <v>Ok</v>
      </c>
      <c r="BH1368" s="360" t="str">
        <f t="shared" si="517"/>
        <v>Ok</v>
      </c>
      <c r="BI1368" s="361" t="str">
        <f t="shared" si="518"/>
        <v>Ok</v>
      </c>
      <c r="BJ1368" s="361" t="str">
        <f t="shared" si="519"/>
        <v>Ok</v>
      </c>
      <c r="BK1368" s="361" t="str">
        <f t="shared" si="520"/>
        <v>Ok</v>
      </c>
      <c r="BL1368" s="361" t="str">
        <f t="shared" si="521"/>
        <v>Ok</v>
      </c>
      <c r="BM1368" s="361" t="str">
        <f t="shared" si="522"/>
        <v>Ok</v>
      </c>
      <c r="BN1368" s="362" t="str">
        <f t="shared" si="523"/>
        <v>Ok</v>
      </c>
      <c r="BO1368" s="360" t="str">
        <f t="shared" si="524"/>
        <v>No Pop.</v>
      </c>
      <c r="BP1368" s="361" t="str">
        <f t="shared" si="525"/>
        <v>No Pop.</v>
      </c>
      <c r="BQ1368" s="361" t="str">
        <f t="shared" si="526"/>
        <v>No Pop.</v>
      </c>
      <c r="BR1368" s="361" t="str">
        <f t="shared" si="527"/>
        <v>No Pop.</v>
      </c>
      <c r="BS1368" s="361" t="str">
        <f t="shared" si="528"/>
        <v>No Pop.</v>
      </c>
      <c r="BT1368" s="361" t="str">
        <f t="shared" si="529"/>
        <v>No Pop.</v>
      </c>
      <c r="BU1368" s="362" t="str">
        <f t="shared" si="530"/>
        <v>No Pop.</v>
      </c>
      <c r="BV1368" s="360" t="str">
        <f>IF(M1368&lt;=VLOOKUP($C1368,Projections2[[#All],[ISOCode]:[Total 2024 Colombian Returnees]],'Population Projection V2'!$J$167,FALSE),"OK", "Review")</f>
        <v>OK</v>
      </c>
      <c r="BW1368" s="361" t="str">
        <f>IF(N1368&lt;=VLOOKUP($C1368,Projections2[[#All],[ISOCode]:[Total 2024 Colombian Returnees]],'Population Projection V2'!$K$167,FALSE),"OK", "Review")</f>
        <v>OK</v>
      </c>
      <c r="BX1368" s="361" t="str">
        <f>IF(O1368&lt;=VLOOKUP($C1368,Projections2[[#All],[ISOCode]:[Total 2024 Colombian Returnees]],'Population Projection V2'!$L$167,FALSE),"OK", "Review")</f>
        <v>OK</v>
      </c>
      <c r="BY1368" s="361" t="str">
        <f>IF(P1368&lt;=VLOOKUP($C1368,Projections2[[#All],[ISOCode]:[Total 2024 Colombian Returnees]],'Population Projection V2'!$M$167,FALSE),"OK", "Review")</f>
        <v>OK</v>
      </c>
      <c r="BZ1368" s="361" t="str">
        <f>IF(Q1368&lt;=VLOOKUP($C1368,Projections2[[#All],[ISOCode]:[Total 2024 Colombian Returnees]],'Population Projection V2'!$N$167,FALSE),"OK", "Review")</f>
        <v>OK</v>
      </c>
      <c r="CA1368" s="361" t="str">
        <f>IF(T1368&lt;=VLOOKUP($C1368,Projections2[[#All],[ISOCode]:[Total 2024 Colombian Returnees]],'Population Projection V2'!$O$167,FALSE),"OK", "Review")</f>
        <v>OK</v>
      </c>
      <c r="CB1368" s="361" t="str">
        <f>IF(U1368&lt;=VLOOKUP($C1368,Projections2[[#All],[ISOCode]:[Total 2024 Colombian Returnees]],'Population Projection V2'!$P$167,FALSE),"OK", "Review")</f>
        <v>OK</v>
      </c>
      <c r="CC1368" s="361" t="str">
        <f>IF(V1368&lt;=VLOOKUP($C1368,Projections2[[#All],[ISOCode]:[Total 2024 Colombian Returnees]],'Population Projection V2'!$Q$167,FALSE),"OK", "Review")</f>
        <v>OK</v>
      </c>
      <c r="CD1368" s="361" t="str">
        <f>IF(W1368&lt;=VLOOKUP($C1368,Projections2[[#All],[ISOCode]:[Total 2024 Colombian Returnees]],'Population Projection V2'!$R$167,FALSE),"OK", "Review")</f>
        <v>OK</v>
      </c>
      <c r="CE1368" s="361" t="str">
        <f>IF(X1368&lt;=VLOOKUP($C1368,Projections2[[#All],[ISOCode]:[Total 2024 Colombian Returnees]],'Population Projection V2'!$S$167,FALSE),"OK", "Review")</f>
        <v>OK</v>
      </c>
      <c r="CF1368" s="361" t="str">
        <f>IF(AA1368&lt;=VLOOKUP($C1368,Projections2[[#All],[ISOCode]:[Total 2024 Colombian Returnees]],'Population Projection V2'!$T$167,FALSE),"OK", "Review")</f>
        <v>OK</v>
      </c>
      <c r="CG1368" s="361" t="str">
        <f>IF(AB1368&lt;=VLOOKUP($C1368,Projections2[[#All],[ISOCode]:[Total 2024 Colombian Returnees]],'Population Projection V2'!$U$167,FALSE),"OK", "Review")</f>
        <v>OK</v>
      </c>
      <c r="CH1368" s="361" t="str">
        <f>IF(AC1368&lt;=VLOOKUP($C1368,Projections2[[#All],[ISOCode]:[Total 2024 Colombian Returnees]],'Population Projection V2'!$V$167,FALSE),"OK", "Review")</f>
        <v>OK</v>
      </c>
      <c r="CI1368" s="361" t="str">
        <f>IF(AD1368&lt;=VLOOKUP($C1368,Projections2[[#All],[ISOCode]:[Total 2024 Colombian Returnees]],'Population Projection V2'!$W$167,FALSE),"OK", "Review")</f>
        <v>OK</v>
      </c>
      <c r="CJ1368" s="361" t="str">
        <f>IF(AE1368&lt;=VLOOKUP($C1368,Projections2[[#All],[ISOCode]:[Total 2024 Colombian Returnees]],'Population Projection V2'!$X$167,FALSE),"OK", "Review")</f>
        <v>OK</v>
      </c>
      <c r="CK1368" s="361" t="str">
        <f>IF(AH1368&lt;=VLOOKUP($C1368,Projections2[[#All],[ISOCode]:[Total 2024 Colombian Returnees]],'Population Projection V2'!$Y$167,FALSE),"OK", "Review")</f>
        <v>OK</v>
      </c>
      <c r="CL1368" s="361" t="str">
        <f>IF(AI1368&lt;=VLOOKUP($C1368,Projections2[[#All],[ISOCode]:[Total 2024 Colombian Returnees]],'Population Projection V2'!$Z$167,FALSE),"OK", "Review")</f>
        <v>OK</v>
      </c>
      <c r="CM1368" s="361" t="str">
        <f>IF(AJ1368&lt;=VLOOKUP($C1368,Projections2[[#All],[ISOCode]:[Total 2024 Colombian Returnees]],'Population Projection V2'!$AA$167,FALSE),"OK", "Review")</f>
        <v>OK</v>
      </c>
      <c r="CN1368" s="361" t="str">
        <f>IF(AK1368&lt;=VLOOKUP($C1368,Projections2[[#All],[ISOCode]:[Total 2024 Colombian Returnees]],'Population Projection V2'!$AB$167,FALSE),"OK", "Review")</f>
        <v>OK</v>
      </c>
      <c r="CO1368" s="361" t="str">
        <f>IF(AL1368&lt;=VLOOKUP($C1368,Projections2[[#All],[ISOCode]:[Total 2024 Colombian Returnees]],'Population Projection V2'!$AC$167,FALSE),"OK", "Review")</f>
        <v>OK</v>
      </c>
      <c r="CP1368" s="361" t="str">
        <f>IF(AO1368&lt;=VLOOKUP($C1368,Projections2[[#All],[ISOCode]:[Total 2024 Colombian Returnees]],'Population Projection V2'!$AD$167,FALSE),"OK", "Review")</f>
        <v>OK</v>
      </c>
      <c r="CQ1368" s="361" t="str">
        <f>IF(AP1368&lt;=VLOOKUP($C1368,Projections2[[#All],[ISOCode]:[Total 2024 Colombian Returnees]],'Population Projection V2'!$AE$167,FALSE),"OK", "Review")</f>
        <v>OK</v>
      </c>
      <c r="CR1368" s="361" t="str">
        <f>IF(AQ1368&lt;=VLOOKUP($C1368,Projections2[[#All],[ISOCode]:[Total 2024 Colombian Returnees]],'Population Projection V2'!$AF$167,FALSE),"OK", "Review")</f>
        <v>OK</v>
      </c>
      <c r="CS1368" s="361" t="str">
        <f>IF(AR1368&lt;=VLOOKUP($C1368,Projections2[[#All],[ISOCode]:[Total 2024 Colombian Returnees]],'Population Projection V2'!$AG$167,FALSE),"OK", "Review")</f>
        <v>OK</v>
      </c>
      <c r="CT1368" s="361" t="str">
        <f>IF(AS1368&lt;=VLOOKUP($C1368,Projections2[[#All],[ISOCode]:[Total 2024 Colombian Returnees]],'Population Projection V2'!$AH$167,FALSE),"OK", "Review")</f>
        <v>OK</v>
      </c>
      <c r="CU1368" s="361" t="str">
        <f>IF(AV1368&lt;=VLOOKUP($C1368,Projections2[[#All],[ISOCode]:[Total 2024 Colombian Returnees]],'Population Projection V2'!$AI$167,FALSE),"OK", "Review")</f>
        <v>OK</v>
      </c>
      <c r="CV1368" s="361" t="str">
        <f>IF(AW1368&lt;=VLOOKUP($C1368,Projections2[[#All],[ISOCode]:[Total 2024 Colombian Returnees]],'Population Projection V2'!$AJ$167,FALSE),"OK", "Review")</f>
        <v>OK</v>
      </c>
      <c r="CW1368" s="361" t="str">
        <f>IF(AX1368&lt;=VLOOKUP($C1368,Projections2[[#All],[ISOCode]:[Total 2024 Colombian Returnees]],'Population Projection V2'!$AK$167,FALSE),"OK", "Review")</f>
        <v>OK</v>
      </c>
      <c r="CX1368" s="361" t="str">
        <f>IF(AY1368&lt;=VLOOKUP($C1368,Projections2[[#All],[ISOCode]:[Total 2024 Colombian Returnees]],'Population Projection V2'!$AL$167,FALSE),"OK", "Review")</f>
        <v>OK</v>
      </c>
      <c r="CY1368" s="362" t="str">
        <f>IF(AZ1368&lt;=VLOOKUP($C1368,Projections2[[#All],[ISOCode]:[Total 2024 Colombian Returnees]],'Population Projection V2'!$AM$167,FALSE),"OK", "Review")</f>
        <v>OK</v>
      </c>
    </row>
    <row r="1369" spans="1:103" x14ac:dyDescent="0.25">
      <c r="A1369" s="218" t="s">
        <v>38</v>
      </c>
      <c r="B1369" s="219" t="s">
        <v>38</v>
      </c>
      <c r="C1369" s="219" t="s">
        <v>255</v>
      </c>
      <c r="D1369" s="219" t="s">
        <v>155</v>
      </c>
      <c r="E1369" s="219" t="s">
        <v>430</v>
      </c>
      <c r="F1369" s="310">
        <f t="shared" si="507"/>
        <v>0</v>
      </c>
      <c r="G1369" s="310">
        <f t="shared" si="508"/>
        <v>0</v>
      </c>
      <c r="H1369" s="310">
        <f t="shared" si="509"/>
        <v>0</v>
      </c>
      <c r="I1369" s="310">
        <f t="shared" si="510"/>
        <v>0</v>
      </c>
      <c r="J1369" s="311">
        <f t="shared" si="511"/>
        <v>0</v>
      </c>
      <c r="K1369" s="311">
        <f>VLOOKUP($C1369,Projections2[[#All],[ISOCode]:[Total 2024 Colombian Returnees]],7,0)</f>
        <v>0</v>
      </c>
      <c r="L1369" s="251"/>
      <c r="M1369" s="312"/>
      <c r="N1369" s="312"/>
      <c r="O1369" s="312"/>
      <c r="P1369" s="236"/>
      <c r="Q1369" s="252"/>
      <c r="R1369" s="224">
        <f>VLOOKUP($C1369,Projections2[[#All],[ISOCode]:[Total 2024 Colombian Returnees]],12,0)</f>
        <v>0</v>
      </c>
      <c r="S1369" s="225"/>
      <c r="T1369" s="226"/>
      <c r="U1369" s="226"/>
      <c r="V1369" s="226"/>
      <c r="W1369" s="226"/>
      <c r="X1369" s="227"/>
      <c r="Y1369" s="227">
        <f>VLOOKUP($C1369,Projections2[[#All],[ISOCode]:[Total 2024 Colombian Returnees]],17,0)</f>
        <v>0</v>
      </c>
      <c r="Z1369" s="228"/>
      <c r="AA1369" s="253"/>
      <c r="AB1369" s="253"/>
      <c r="AC1369" s="253"/>
      <c r="AD1369" s="253"/>
      <c r="AE1369" s="253"/>
      <c r="AF1369" s="253">
        <f>VLOOKUP($C1369,Projections2[[#All],[ISOCode]:[Total 2024 Colombian Returnees]],22,0)</f>
        <v>0</v>
      </c>
      <c r="AG1369" s="254"/>
      <c r="AH1369" s="313"/>
      <c r="AI1369" s="313"/>
      <c r="AJ1369" s="313"/>
      <c r="AK1369" s="313"/>
      <c r="AL1369" s="264"/>
      <c r="AM1369" s="230">
        <f>VLOOKUP($C1369,Projections2[[#All],[ISOCode]:[Total 2024 Colombian Returnees]],27,0)</f>
        <v>0</v>
      </c>
      <c r="AN1369" s="265"/>
      <c r="AO1369" s="257"/>
      <c r="AP1369" s="257"/>
      <c r="AQ1369" s="257"/>
      <c r="AR1369" s="257"/>
      <c r="AS1369" s="232"/>
      <c r="AT1369" s="232">
        <f>VLOOKUP($C1369,Projections2[[#All],[ISOCode]:[Total 2024 Colombian Returnees]],32,0)</f>
        <v>0</v>
      </c>
      <c r="AU1369" s="233"/>
      <c r="AV1369" s="258"/>
      <c r="AW1369" s="258"/>
      <c r="AX1369" s="258"/>
      <c r="AY1369" s="258"/>
      <c r="AZ1369" s="234"/>
      <c r="BA1369" s="234">
        <f>VLOOKUP($C1369,Projections2[[#All],[ISOCode]:[Total 2024 Colombian Returnees]],37,0)</f>
        <v>0</v>
      </c>
      <c r="BB1369" s="235"/>
      <c r="BC1369" s="360" t="str">
        <f t="shared" si="512"/>
        <v>Ok</v>
      </c>
      <c r="BD1369" s="361" t="str">
        <f t="shared" si="513"/>
        <v>Ok</v>
      </c>
      <c r="BE1369" s="361" t="str">
        <f t="shared" si="514"/>
        <v>Ok</v>
      </c>
      <c r="BF1369" s="361" t="str">
        <f t="shared" si="515"/>
        <v>Ok</v>
      </c>
      <c r="BG1369" s="362" t="str">
        <f t="shared" si="516"/>
        <v>Ok</v>
      </c>
      <c r="BH1369" s="360" t="str">
        <f t="shared" si="517"/>
        <v>Ok</v>
      </c>
      <c r="BI1369" s="361" t="str">
        <f t="shared" si="518"/>
        <v>Ok</v>
      </c>
      <c r="BJ1369" s="361" t="str">
        <f t="shared" si="519"/>
        <v>Ok</v>
      </c>
      <c r="BK1369" s="361" t="str">
        <f t="shared" si="520"/>
        <v>Ok</v>
      </c>
      <c r="BL1369" s="361" t="str">
        <f t="shared" si="521"/>
        <v>Ok</v>
      </c>
      <c r="BM1369" s="361" t="str">
        <f t="shared" si="522"/>
        <v>Ok</v>
      </c>
      <c r="BN1369" s="362" t="str">
        <f t="shared" si="523"/>
        <v>Ok</v>
      </c>
      <c r="BO1369" s="360" t="str">
        <f t="shared" si="524"/>
        <v>No Pop.</v>
      </c>
      <c r="BP1369" s="361" t="str">
        <f t="shared" si="525"/>
        <v>No Pop.</v>
      </c>
      <c r="BQ1369" s="361" t="str">
        <f t="shared" si="526"/>
        <v>No Pop.</v>
      </c>
      <c r="BR1369" s="361" t="str">
        <f t="shared" si="527"/>
        <v>No Pop.</v>
      </c>
      <c r="BS1369" s="361" t="str">
        <f t="shared" si="528"/>
        <v>No Pop.</v>
      </c>
      <c r="BT1369" s="361" t="str">
        <f t="shared" si="529"/>
        <v>No Pop.</v>
      </c>
      <c r="BU1369" s="362" t="str">
        <f t="shared" si="530"/>
        <v>No Pop.</v>
      </c>
      <c r="BV1369" s="360" t="str">
        <f>IF(M1369&lt;=VLOOKUP($C1369,Projections2[[#All],[ISOCode]:[Total 2024 Colombian Returnees]],'Population Projection V2'!$J$167,FALSE),"OK", "Review")</f>
        <v>OK</v>
      </c>
      <c r="BW1369" s="361" t="str">
        <f>IF(N1369&lt;=VLOOKUP($C1369,Projections2[[#All],[ISOCode]:[Total 2024 Colombian Returnees]],'Population Projection V2'!$K$167,FALSE),"OK", "Review")</f>
        <v>OK</v>
      </c>
      <c r="BX1369" s="361" t="str">
        <f>IF(O1369&lt;=VLOOKUP($C1369,Projections2[[#All],[ISOCode]:[Total 2024 Colombian Returnees]],'Population Projection V2'!$L$167,FALSE),"OK", "Review")</f>
        <v>OK</v>
      </c>
      <c r="BY1369" s="361" t="str">
        <f>IF(P1369&lt;=VLOOKUP($C1369,Projections2[[#All],[ISOCode]:[Total 2024 Colombian Returnees]],'Population Projection V2'!$M$167,FALSE),"OK", "Review")</f>
        <v>OK</v>
      </c>
      <c r="BZ1369" s="361" t="str">
        <f>IF(Q1369&lt;=VLOOKUP($C1369,Projections2[[#All],[ISOCode]:[Total 2024 Colombian Returnees]],'Population Projection V2'!$N$167,FALSE),"OK", "Review")</f>
        <v>OK</v>
      </c>
      <c r="CA1369" s="361" t="str">
        <f>IF(T1369&lt;=VLOOKUP($C1369,Projections2[[#All],[ISOCode]:[Total 2024 Colombian Returnees]],'Population Projection V2'!$O$167,FALSE),"OK", "Review")</f>
        <v>OK</v>
      </c>
      <c r="CB1369" s="361" t="str">
        <f>IF(U1369&lt;=VLOOKUP($C1369,Projections2[[#All],[ISOCode]:[Total 2024 Colombian Returnees]],'Population Projection V2'!$P$167,FALSE),"OK", "Review")</f>
        <v>OK</v>
      </c>
      <c r="CC1369" s="361" t="str">
        <f>IF(V1369&lt;=VLOOKUP($C1369,Projections2[[#All],[ISOCode]:[Total 2024 Colombian Returnees]],'Population Projection V2'!$Q$167,FALSE),"OK", "Review")</f>
        <v>OK</v>
      </c>
      <c r="CD1369" s="361" t="str">
        <f>IF(W1369&lt;=VLOOKUP($C1369,Projections2[[#All],[ISOCode]:[Total 2024 Colombian Returnees]],'Population Projection V2'!$R$167,FALSE),"OK", "Review")</f>
        <v>OK</v>
      </c>
      <c r="CE1369" s="361" t="str">
        <f>IF(X1369&lt;=VLOOKUP($C1369,Projections2[[#All],[ISOCode]:[Total 2024 Colombian Returnees]],'Population Projection V2'!$S$167,FALSE),"OK", "Review")</f>
        <v>OK</v>
      </c>
      <c r="CF1369" s="361" t="str">
        <f>IF(AA1369&lt;=VLOOKUP($C1369,Projections2[[#All],[ISOCode]:[Total 2024 Colombian Returnees]],'Population Projection V2'!$T$167,FALSE),"OK", "Review")</f>
        <v>OK</v>
      </c>
      <c r="CG1369" s="361" t="str">
        <f>IF(AB1369&lt;=VLOOKUP($C1369,Projections2[[#All],[ISOCode]:[Total 2024 Colombian Returnees]],'Population Projection V2'!$U$167,FALSE),"OK", "Review")</f>
        <v>OK</v>
      </c>
      <c r="CH1369" s="361" t="str">
        <f>IF(AC1369&lt;=VLOOKUP($C1369,Projections2[[#All],[ISOCode]:[Total 2024 Colombian Returnees]],'Population Projection V2'!$V$167,FALSE),"OK", "Review")</f>
        <v>OK</v>
      </c>
      <c r="CI1369" s="361" t="str">
        <f>IF(AD1369&lt;=VLOOKUP($C1369,Projections2[[#All],[ISOCode]:[Total 2024 Colombian Returnees]],'Population Projection V2'!$W$167,FALSE),"OK", "Review")</f>
        <v>OK</v>
      </c>
      <c r="CJ1369" s="361" t="str">
        <f>IF(AE1369&lt;=VLOOKUP($C1369,Projections2[[#All],[ISOCode]:[Total 2024 Colombian Returnees]],'Population Projection V2'!$X$167,FALSE),"OK", "Review")</f>
        <v>OK</v>
      </c>
      <c r="CK1369" s="361" t="str">
        <f>IF(AH1369&lt;=VLOOKUP($C1369,Projections2[[#All],[ISOCode]:[Total 2024 Colombian Returnees]],'Population Projection V2'!$Y$167,FALSE),"OK", "Review")</f>
        <v>OK</v>
      </c>
      <c r="CL1369" s="361" t="str">
        <f>IF(AI1369&lt;=VLOOKUP($C1369,Projections2[[#All],[ISOCode]:[Total 2024 Colombian Returnees]],'Population Projection V2'!$Z$167,FALSE),"OK", "Review")</f>
        <v>OK</v>
      </c>
      <c r="CM1369" s="361" t="str">
        <f>IF(AJ1369&lt;=VLOOKUP($C1369,Projections2[[#All],[ISOCode]:[Total 2024 Colombian Returnees]],'Population Projection V2'!$AA$167,FALSE),"OK", "Review")</f>
        <v>OK</v>
      </c>
      <c r="CN1369" s="361" t="str">
        <f>IF(AK1369&lt;=VLOOKUP($C1369,Projections2[[#All],[ISOCode]:[Total 2024 Colombian Returnees]],'Population Projection V2'!$AB$167,FALSE),"OK", "Review")</f>
        <v>OK</v>
      </c>
      <c r="CO1369" s="361" t="str">
        <f>IF(AL1369&lt;=VLOOKUP($C1369,Projections2[[#All],[ISOCode]:[Total 2024 Colombian Returnees]],'Population Projection V2'!$AC$167,FALSE),"OK", "Review")</f>
        <v>OK</v>
      </c>
      <c r="CP1369" s="361" t="str">
        <f>IF(AO1369&lt;=VLOOKUP($C1369,Projections2[[#All],[ISOCode]:[Total 2024 Colombian Returnees]],'Population Projection V2'!$AD$167,FALSE),"OK", "Review")</f>
        <v>OK</v>
      </c>
      <c r="CQ1369" s="361" t="str">
        <f>IF(AP1369&lt;=VLOOKUP($C1369,Projections2[[#All],[ISOCode]:[Total 2024 Colombian Returnees]],'Population Projection V2'!$AE$167,FALSE),"OK", "Review")</f>
        <v>OK</v>
      </c>
      <c r="CR1369" s="361" t="str">
        <f>IF(AQ1369&lt;=VLOOKUP($C1369,Projections2[[#All],[ISOCode]:[Total 2024 Colombian Returnees]],'Population Projection V2'!$AF$167,FALSE),"OK", "Review")</f>
        <v>OK</v>
      </c>
      <c r="CS1369" s="361" t="str">
        <f>IF(AR1369&lt;=VLOOKUP($C1369,Projections2[[#All],[ISOCode]:[Total 2024 Colombian Returnees]],'Population Projection V2'!$AG$167,FALSE),"OK", "Review")</f>
        <v>OK</v>
      </c>
      <c r="CT1369" s="361" t="str">
        <f>IF(AS1369&lt;=VLOOKUP($C1369,Projections2[[#All],[ISOCode]:[Total 2024 Colombian Returnees]],'Population Projection V2'!$AH$167,FALSE),"OK", "Review")</f>
        <v>OK</v>
      </c>
      <c r="CU1369" s="361" t="str">
        <f>IF(AV1369&lt;=VLOOKUP($C1369,Projections2[[#All],[ISOCode]:[Total 2024 Colombian Returnees]],'Population Projection V2'!$AI$167,FALSE),"OK", "Review")</f>
        <v>OK</v>
      </c>
      <c r="CV1369" s="361" t="str">
        <f>IF(AW1369&lt;=VLOOKUP($C1369,Projections2[[#All],[ISOCode]:[Total 2024 Colombian Returnees]],'Population Projection V2'!$AJ$167,FALSE),"OK", "Review")</f>
        <v>OK</v>
      </c>
      <c r="CW1369" s="361" t="str">
        <f>IF(AX1369&lt;=VLOOKUP($C1369,Projections2[[#All],[ISOCode]:[Total 2024 Colombian Returnees]],'Population Projection V2'!$AK$167,FALSE),"OK", "Review")</f>
        <v>OK</v>
      </c>
      <c r="CX1369" s="361" t="str">
        <f>IF(AY1369&lt;=VLOOKUP($C1369,Projections2[[#All],[ISOCode]:[Total 2024 Colombian Returnees]],'Population Projection V2'!$AL$167,FALSE),"OK", "Review")</f>
        <v>OK</v>
      </c>
      <c r="CY1369" s="362" t="str">
        <f>IF(AZ1369&lt;=VLOOKUP($C1369,Projections2[[#All],[ISOCode]:[Total 2024 Colombian Returnees]],'Population Projection V2'!$AM$167,FALSE),"OK", "Review")</f>
        <v>OK</v>
      </c>
    </row>
    <row r="1370" spans="1:103" x14ac:dyDescent="0.25">
      <c r="A1370" s="218" t="s">
        <v>38</v>
      </c>
      <c r="B1370" s="219" t="s">
        <v>38</v>
      </c>
      <c r="C1370" s="219" t="s">
        <v>256</v>
      </c>
      <c r="D1370" s="219" t="s">
        <v>156</v>
      </c>
      <c r="E1370" s="219" t="s">
        <v>430</v>
      </c>
      <c r="F1370" s="310">
        <f t="shared" si="507"/>
        <v>0</v>
      </c>
      <c r="G1370" s="310">
        <f t="shared" si="508"/>
        <v>0</v>
      </c>
      <c r="H1370" s="310">
        <f t="shared" si="509"/>
        <v>0</v>
      </c>
      <c r="I1370" s="310">
        <f t="shared" si="510"/>
        <v>0</v>
      </c>
      <c r="J1370" s="311">
        <f t="shared" si="511"/>
        <v>0</v>
      </c>
      <c r="K1370" s="311">
        <f>VLOOKUP($C1370,Projections2[[#All],[ISOCode]:[Total 2024 Colombian Returnees]],7,0)</f>
        <v>0</v>
      </c>
      <c r="L1370" s="251"/>
      <c r="M1370" s="312"/>
      <c r="N1370" s="312"/>
      <c r="O1370" s="312"/>
      <c r="P1370" s="236"/>
      <c r="Q1370" s="252"/>
      <c r="R1370" s="224">
        <f>VLOOKUP($C1370,Projections2[[#All],[ISOCode]:[Total 2024 Colombian Returnees]],12,0)</f>
        <v>0</v>
      </c>
      <c r="S1370" s="225"/>
      <c r="T1370" s="226"/>
      <c r="U1370" s="226"/>
      <c r="V1370" s="226"/>
      <c r="W1370" s="226"/>
      <c r="X1370" s="227"/>
      <c r="Y1370" s="227">
        <f>VLOOKUP($C1370,Projections2[[#All],[ISOCode]:[Total 2024 Colombian Returnees]],17,0)</f>
        <v>0</v>
      </c>
      <c r="Z1370" s="228"/>
      <c r="AA1370" s="253"/>
      <c r="AB1370" s="253"/>
      <c r="AC1370" s="253"/>
      <c r="AD1370" s="253"/>
      <c r="AE1370" s="253"/>
      <c r="AF1370" s="253">
        <f>VLOOKUP($C1370,Projections2[[#All],[ISOCode]:[Total 2024 Colombian Returnees]],22,0)</f>
        <v>0</v>
      </c>
      <c r="AG1370" s="254"/>
      <c r="AH1370" s="313"/>
      <c r="AI1370" s="313"/>
      <c r="AJ1370" s="313"/>
      <c r="AK1370" s="313"/>
      <c r="AL1370" s="264"/>
      <c r="AM1370" s="230">
        <f>VLOOKUP($C1370,Projections2[[#All],[ISOCode]:[Total 2024 Colombian Returnees]],27,0)</f>
        <v>0</v>
      </c>
      <c r="AN1370" s="265"/>
      <c r="AO1370" s="257"/>
      <c r="AP1370" s="257"/>
      <c r="AQ1370" s="257"/>
      <c r="AR1370" s="257"/>
      <c r="AS1370" s="232"/>
      <c r="AT1370" s="232">
        <f>VLOOKUP($C1370,Projections2[[#All],[ISOCode]:[Total 2024 Colombian Returnees]],32,0)</f>
        <v>0</v>
      </c>
      <c r="AU1370" s="233"/>
      <c r="AV1370" s="258"/>
      <c r="AW1370" s="258"/>
      <c r="AX1370" s="258"/>
      <c r="AY1370" s="258"/>
      <c r="AZ1370" s="234"/>
      <c r="BA1370" s="234">
        <f>VLOOKUP($C1370,Projections2[[#All],[ISOCode]:[Total 2024 Colombian Returnees]],37,0)</f>
        <v>0</v>
      </c>
      <c r="BB1370" s="235"/>
      <c r="BC1370" s="360" t="str">
        <f t="shared" si="512"/>
        <v>Ok</v>
      </c>
      <c r="BD1370" s="361" t="str">
        <f t="shared" si="513"/>
        <v>Ok</v>
      </c>
      <c r="BE1370" s="361" t="str">
        <f t="shared" si="514"/>
        <v>Ok</v>
      </c>
      <c r="BF1370" s="361" t="str">
        <f t="shared" si="515"/>
        <v>Ok</v>
      </c>
      <c r="BG1370" s="362" t="str">
        <f t="shared" si="516"/>
        <v>Ok</v>
      </c>
      <c r="BH1370" s="360" t="str">
        <f t="shared" si="517"/>
        <v>Ok</v>
      </c>
      <c r="BI1370" s="361" t="str">
        <f t="shared" si="518"/>
        <v>Ok</v>
      </c>
      <c r="BJ1370" s="361" t="str">
        <f t="shared" si="519"/>
        <v>Ok</v>
      </c>
      <c r="BK1370" s="361" t="str">
        <f t="shared" si="520"/>
        <v>Ok</v>
      </c>
      <c r="BL1370" s="361" t="str">
        <f t="shared" si="521"/>
        <v>Ok</v>
      </c>
      <c r="BM1370" s="361" t="str">
        <f t="shared" si="522"/>
        <v>Ok</v>
      </c>
      <c r="BN1370" s="362" t="str">
        <f t="shared" si="523"/>
        <v>Ok</v>
      </c>
      <c r="BO1370" s="360" t="str">
        <f t="shared" si="524"/>
        <v>No Pop.</v>
      </c>
      <c r="BP1370" s="361" t="str">
        <f t="shared" si="525"/>
        <v>No Pop.</v>
      </c>
      <c r="BQ1370" s="361" t="str">
        <f t="shared" si="526"/>
        <v>No Pop.</v>
      </c>
      <c r="BR1370" s="361" t="str">
        <f t="shared" si="527"/>
        <v>No Pop.</v>
      </c>
      <c r="BS1370" s="361" t="str">
        <f t="shared" si="528"/>
        <v>No Pop.</v>
      </c>
      <c r="BT1370" s="361" t="str">
        <f t="shared" si="529"/>
        <v>No Pop.</v>
      </c>
      <c r="BU1370" s="362" t="str">
        <f t="shared" si="530"/>
        <v>No Pop.</v>
      </c>
      <c r="BV1370" s="360" t="str">
        <f>IF(M1370&lt;=VLOOKUP($C1370,Projections2[[#All],[ISOCode]:[Total 2024 Colombian Returnees]],'Population Projection V2'!$J$167,FALSE),"OK", "Review")</f>
        <v>OK</v>
      </c>
      <c r="BW1370" s="361" t="str">
        <f>IF(N1370&lt;=VLOOKUP($C1370,Projections2[[#All],[ISOCode]:[Total 2024 Colombian Returnees]],'Population Projection V2'!$K$167,FALSE),"OK", "Review")</f>
        <v>OK</v>
      </c>
      <c r="BX1370" s="361" t="str">
        <f>IF(O1370&lt;=VLOOKUP($C1370,Projections2[[#All],[ISOCode]:[Total 2024 Colombian Returnees]],'Population Projection V2'!$L$167,FALSE),"OK", "Review")</f>
        <v>OK</v>
      </c>
      <c r="BY1370" s="361" t="str">
        <f>IF(P1370&lt;=VLOOKUP($C1370,Projections2[[#All],[ISOCode]:[Total 2024 Colombian Returnees]],'Population Projection V2'!$M$167,FALSE),"OK", "Review")</f>
        <v>OK</v>
      </c>
      <c r="BZ1370" s="361" t="str">
        <f>IF(Q1370&lt;=VLOOKUP($C1370,Projections2[[#All],[ISOCode]:[Total 2024 Colombian Returnees]],'Population Projection V2'!$N$167,FALSE),"OK", "Review")</f>
        <v>OK</v>
      </c>
      <c r="CA1370" s="361" t="str">
        <f>IF(T1370&lt;=VLOOKUP($C1370,Projections2[[#All],[ISOCode]:[Total 2024 Colombian Returnees]],'Population Projection V2'!$O$167,FALSE),"OK", "Review")</f>
        <v>OK</v>
      </c>
      <c r="CB1370" s="361" t="str">
        <f>IF(U1370&lt;=VLOOKUP($C1370,Projections2[[#All],[ISOCode]:[Total 2024 Colombian Returnees]],'Population Projection V2'!$P$167,FALSE),"OK", "Review")</f>
        <v>OK</v>
      </c>
      <c r="CC1370" s="361" t="str">
        <f>IF(V1370&lt;=VLOOKUP($C1370,Projections2[[#All],[ISOCode]:[Total 2024 Colombian Returnees]],'Population Projection V2'!$Q$167,FALSE),"OK", "Review")</f>
        <v>OK</v>
      </c>
      <c r="CD1370" s="361" t="str">
        <f>IF(W1370&lt;=VLOOKUP($C1370,Projections2[[#All],[ISOCode]:[Total 2024 Colombian Returnees]],'Population Projection V2'!$R$167,FALSE),"OK", "Review")</f>
        <v>OK</v>
      </c>
      <c r="CE1370" s="361" t="str">
        <f>IF(X1370&lt;=VLOOKUP($C1370,Projections2[[#All],[ISOCode]:[Total 2024 Colombian Returnees]],'Population Projection V2'!$S$167,FALSE),"OK", "Review")</f>
        <v>OK</v>
      </c>
      <c r="CF1370" s="361" t="str">
        <f>IF(AA1370&lt;=VLOOKUP($C1370,Projections2[[#All],[ISOCode]:[Total 2024 Colombian Returnees]],'Population Projection V2'!$T$167,FALSE),"OK", "Review")</f>
        <v>OK</v>
      </c>
      <c r="CG1370" s="361" t="str">
        <f>IF(AB1370&lt;=VLOOKUP($C1370,Projections2[[#All],[ISOCode]:[Total 2024 Colombian Returnees]],'Population Projection V2'!$U$167,FALSE),"OK", "Review")</f>
        <v>OK</v>
      </c>
      <c r="CH1370" s="361" t="str">
        <f>IF(AC1370&lt;=VLOOKUP($C1370,Projections2[[#All],[ISOCode]:[Total 2024 Colombian Returnees]],'Population Projection V2'!$V$167,FALSE),"OK", "Review")</f>
        <v>OK</v>
      </c>
      <c r="CI1370" s="361" t="str">
        <f>IF(AD1370&lt;=VLOOKUP($C1370,Projections2[[#All],[ISOCode]:[Total 2024 Colombian Returnees]],'Population Projection V2'!$W$167,FALSE),"OK", "Review")</f>
        <v>OK</v>
      </c>
      <c r="CJ1370" s="361" t="str">
        <f>IF(AE1370&lt;=VLOOKUP($C1370,Projections2[[#All],[ISOCode]:[Total 2024 Colombian Returnees]],'Population Projection V2'!$X$167,FALSE),"OK", "Review")</f>
        <v>OK</v>
      </c>
      <c r="CK1370" s="361" t="str">
        <f>IF(AH1370&lt;=VLOOKUP($C1370,Projections2[[#All],[ISOCode]:[Total 2024 Colombian Returnees]],'Population Projection V2'!$Y$167,FALSE),"OK", "Review")</f>
        <v>OK</v>
      </c>
      <c r="CL1370" s="361" t="str">
        <f>IF(AI1370&lt;=VLOOKUP($C1370,Projections2[[#All],[ISOCode]:[Total 2024 Colombian Returnees]],'Population Projection V2'!$Z$167,FALSE),"OK", "Review")</f>
        <v>OK</v>
      </c>
      <c r="CM1370" s="361" t="str">
        <f>IF(AJ1370&lt;=VLOOKUP($C1370,Projections2[[#All],[ISOCode]:[Total 2024 Colombian Returnees]],'Population Projection V2'!$AA$167,FALSE),"OK", "Review")</f>
        <v>OK</v>
      </c>
      <c r="CN1370" s="361" t="str">
        <f>IF(AK1370&lt;=VLOOKUP($C1370,Projections2[[#All],[ISOCode]:[Total 2024 Colombian Returnees]],'Population Projection V2'!$AB$167,FALSE),"OK", "Review")</f>
        <v>OK</v>
      </c>
      <c r="CO1370" s="361" t="str">
        <f>IF(AL1370&lt;=VLOOKUP($C1370,Projections2[[#All],[ISOCode]:[Total 2024 Colombian Returnees]],'Population Projection V2'!$AC$167,FALSE),"OK", "Review")</f>
        <v>OK</v>
      </c>
      <c r="CP1370" s="361" t="str">
        <f>IF(AO1370&lt;=VLOOKUP($C1370,Projections2[[#All],[ISOCode]:[Total 2024 Colombian Returnees]],'Population Projection V2'!$AD$167,FALSE),"OK", "Review")</f>
        <v>OK</v>
      </c>
      <c r="CQ1370" s="361" t="str">
        <f>IF(AP1370&lt;=VLOOKUP($C1370,Projections2[[#All],[ISOCode]:[Total 2024 Colombian Returnees]],'Population Projection V2'!$AE$167,FALSE),"OK", "Review")</f>
        <v>OK</v>
      </c>
      <c r="CR1370" s="361" t="str">
        <f>IF(AQ1370&lt;=VLOOKUP($C1370,Projections2[[#All],[ISOCode]:[Total 2024 Colombian Returnees]],'Population Projection V2'!$AF$167,FALSE),"OK", "Review")</f>
        <v>OK</v>
      </c>
      <c r="CS1370" s="361" t="str">
        <f>IF(AR1370&lt;=VLOOKUP($C1370,Projections2[[#All],[ISOCode]:[Total 2024 Colombian Returnees]],'Population Projection V2'!$AG$167,FALSE),"OK", "Review")</f>
        <v>OK</v>
      </c>
      <c r="CT1370" s="361" t="str">
        <f>IF(AS1370&lt;=VLOOKUP($C1370,Projections2[[#All],[ISOCode]:[Total 2024 Colombian Returnees]],'Population Projection V2'!$AH$167,FALSE),"OK", "Review")</f>
        <v>OK</v>
      </c>
      <c r="CU1370" s="361" t="str">
        <f>IF(AV1370&lt;=VLOOKUP($C1370,Projections2[[#All],[ISOCode]:[Total 2024 Colombian Returnees]],'Population Projection V2'!$AI$167,FALSE),"OK", "Review")</f>
        <v>OK</v>
      </c>
      <c r="CV1370" s="361" t="str">
        <f>IF(AW1370&lt;=VLOOKUP($C1370,Projections2[[#All],[ISOCode]:[Total 2024 Colombian Returnees]],'Population Projection V2'!$AJ$167,FALSE),"OK", "Review")</f>
        <v>OK</v>
      </c>
      <c r="CW1370" s="361" t="str">
        <f>IF(AX1370&lt;=VLOOKUP($C1370,Projections2[[#All],[ISOCode]:[Total 2024 Colombian Returnees]],'Population Projection V2'!$AK$167,FALSE),"OK", "Review")</f>
        <v>OK</v>
      </c>
      <c r="CX1370" s="361" t="str">
        <f>IF(AY1370&lt;=VLOOKUP($C1370,Projections2[[#All],[ISOCode]:[Total 2024 Colombian Returnees]],'Population Projection V2'!$AL$167,FALSE),"OK", "Review")</f>
        <v>OK</v>
      </c>
      <c r="CY1370" s="362" t="str">
        <f>IF(AZ1370&lt;=VLOOKUP($C1370,Projections2[[#All],[ISOCode]:[Total 2024 Colombian Returnees]],'Population Projection V2'!$AM$167,FALSE),"OK", "Review")</f>
        <v>OK</v>
      </c>
    </row>
    <row r="1371" spans="1:103" x14ac:dyDescent="0.25">
      <c r="A1371" s="218" t="s">
        <v>38</v>
      </c>
      <c r="B1371" s="219" t="s">
        <v>38</v>
      </c>
      <c r="C1371" s="219" t="s">
        <v>257</v>
      </c>
      <c r="D1371" s="219" t="s">
        <v>157</v>
      </c>
      <c r="E1371" s="219" t="s">
        <v>430</v>
      </c>
      <c r="F1371" s="310">
        <f t="shared" si="507"/>
        <v>0</v>
      </c>
      <c r="G1371" s="310">
        <f t="shared" si="508"/>
        <v>0</v>
      </c>
      <c r="H1371" s="310">
        <f t="shared" si="509"/>
        <v>0</v>
      </c>
      <c r="I1371" s="310">
        <f t="shared" si="510"/>
        <v>0</v>
      </c>
      <c r="J1371" s="311">
        <f t="shared" si="511"/>
        <v>0</v>
      </c>
      <c r="K1371" s="311">
        <f>VLOOKUP($C1371,Projections2[[#All],[ISOCode]:[Total 2024 Colombian Returnees]],7,0)</f>
        <v>0</v>
      </c>
      <c r="L1371" s="251"/>
      <c r="M1371" s="312"/>
      <c r="N1371" s="312"/>
      <c r="O1371" s="312"/>
      <c r="P1371" s="236"/>
      <c r="Q1371" s="252"/>
      <c r="R1371" s="224">
        <f>VLOOKUP($C1371,Projections2[[#All],[ISOCode]:[Total 2024 Colombian Returnees]],12,0)</f>
        <v>0</v>
      </c>
      <c r="S1371" s="225"/>
      <c r="T1371" s="226"/>
      <c r="U1371" s="226"/>
      <c r="V1371" s="226"/>
      <c r="W1371" s="226"/>
      <c r="X1371" s="227"/>
      <c r="Y1371" s="227">
        <f>VLOOKUP($C1371,Projections2[[#All],[ISOCode]:[Total 2024 Colombian Returnees]],17,0)</f>
        <v>0</v>
      </c>
      <c r="Z1371" s="228"/>
      <c r="AA1371" s="253"/>
      <c r="AB1371" s="253"/>
      <c r="AC1371" s="253"/>
      <c r="AD1371" s="253"/>
      <c r="AE1371" s="253"/>
      <c r="AF1371" s="253">
        <f>VLOOKUP($C1371,Projections2[[#All],[ISOCode]:[Total 2024 Colombian Returnees]],22,0)</f>
        <v>0</v>
      </c>
      <c r="AG1371" s="254"/>
      <c r="AH1371" s="313"/>
      <c r="AI1371" s="313"/>
      <c r="AJ1371" s="313"/>
      <c r="AK1371" s="313"/>
      <c r="AL1371" s="264"/>
      <c r="AM1371" s="230">
        <f>VLOOKUP($C1371,Projections2[[#All],[ISOCode]:[Total 2024 Colombian Returnees]],27,0)</f>
        <v>0</v>
      </c>
      <c r="AN1371" s="265"/>
      <c r="AO1371" s="257"/>
      <c r="AP1371" s="257"/>
      <c r="AQ1371" s="257"/>
      <c r="AR1371" s="257"/>
      <c r="AS1371" s="232"/>
      <c r="AT1371" s="232">
        <f>VLOOKUP($C1371,Projections2[[#All],[ISOCode]:[Total 2024 Colombian Returnees]],32,0)</f>
        <v>0</v>
      </c>
      <c r="AU1371" s="233"/>
      <c r="AV1371" s="258"/>
      <c r="AW1371" s="258"/>
      <c r="AX1371" s="258"/>
      <c r="AY1371" s="258"/>
      <c r="AZ1371" s="234"/>
      <c r="BA1371" s="234">
        <f>VLOOKUP($C1371,Projections2[[#All],[ISOCode]:[Total 2024 Colombian Returnees]],37,0)</f>
        <v>0</v>
      </c>
      <c r="BB1371" s="235"/>
      <c r="BC1371" s="360" t="str">
        <f t="shared" si="512"/>
        <v>Ok</v>
      </c>
      <c r="BD1371" s="361" t="str">
        <f t="shared" si="513"/>
        <v>Ok</v>
      </c>
      <c r="BE1371" s="361" t="str">
        <f t="shared" si="514"/>
        <v>Ok</v>
      </c>
      <c r="BF1371" s="361" t="str">
        <f t="shared" si="515"/>
        <v>Ok</v>
      </c>
      <c r="BG1371" s="362" t="str">
        <f t="shared" si="516"/>
        <v>Ok</v>
      </c>
      <c r="BH1371" s="360" t="str">
        <f t="shared" si="517"/>
        <v>Ok</v>
      </c>
      <c r="BI1371" s="361" t="str">
        <f t="shared" si="518"/>
        <v>Ok</v>
      </c>
      <c r="BJ1371" s="361" t="str">
        <f t="shared" si="519"/>
        <v>Ok</v>
      </c>
      <c r="BK1371" s="361" t="str">
        <f t="shared" si="520"/>
        <v>Ok</v>
      </c>
      <c r="BL1371" s="361" t="str">
        <f t="shared" si="521"/>
        <v>Ok</v>
      </c>
      <c r="BM1371" s="361" t="str">
        <f t="shared" si="522"/>
        <v>Ok</v>
      </c>
      <c r="BN1371" s="362" t="str">
        <f t="shared" si="523"/>
        <v>Ok</v>
      </c>
      <c r="BO1371" s="360" t="str">
        <f t="shared" si="524"/>
        <v>No Pop.</v>
      </c>
      <c r="BP1371" s="361" t="str">
        <f t="shared" si="525"/>
        <v>No Pop.</v>
      </c>
      <c r="BQ1371" s="361" t="str">
        <f t="shared" si="526"/>
        <v>No Pop.</v>
      </c>
      <c r="BR1371" s="361" t="str">
        <f t="shared" si="527"/>
        <v>No Pop.</v>
      </c>
      <c r="BS1371" s="361" t="str">
        <f t="shared" si="528"/>
        <v>No Pop.</v>
      </c>
      <c r="BT1371" s="361" t="str">
        <f t="shared" si="529"/>
        <v>No Pop.</v>
      </c>
      <c r="BU1371" s="362" t="str">
        <f t="shared" si="530"/>
        <v>No Pop.</v>
      </c>
      <c r="BV1371" s="360" t="str">
        <f>IF(M1371&lt;=VLOOKUP($C1371,Projections2[[#All],[ISOCode]:[Total 2024 Colombian Returnees]],'Population Projection V2'!$J$167,FALSE),"OK", "Review")</f>
        <v>OK</v>
      </c>
      <c r="BW1371" s="361" t="str">
        <f>IF(N1371&lt;=VLOOKUP($C1371,Projections2[[#All],[ISOCode]:[Total 2024 Colombian Returnees]],'Population Projection V2'!$K$167,FALSE),"OK", "Review")</f>
        <v>OK</v>
      </c>
      <c r="BX1371" s="361" t="str">
        <f>IF(O1371&lt;=VLOOKUP($C1371,Projections2[[#All],[ISOCode]:[Total 2024 Colombian Returnees]],'Population Projection V2'!$L$167,FALSE),"OK", "Review")</f>
        <v>OK</v>
      </c>
      <c r="BY1371" s="361" t="str">
        <f>IF(P1371&lt;=VLOOKUP($C1371,Projections2[[#All],[ISOCode]:[Total 2024 Colombian Returnees]],'Population Projection V2'!$M$167,FALSE),"OK", "Review")</f>
        <v>OK</v>
      </c>
      <c r="BZ1371" s="361" t="str">
        <f>IF(Q1371&lt;=VLOOKUP($C1371,Projections2[[#All],[ISOCode]:[Total 2024 Colombian Returnees]],'Population Projection V2'!$N$167,FALSE),"OK", "Review")</f>
        <v>OK</v>
      </c>
      <c r="CA1371" s="361" t="str">
        <f>IF(T1371&lt;=VLOOKUP($C1371,Projections2[[#All],[ISOCode]:[Total 2024 Colombian Returnees]],'Population Projection V2'!$O$167,FALSE),"OK", "Review")</f>
        <v>OK</v>
      </c>
      <c r="CB1371" s="361" t="str">
        <f>IF(U1371&lt;=VLOOKUP($C1371,Projections2[[#All],[ISOCode]:[Total 2024 Colombian Returnees]],'Population Projection V2'!$P$167,FALSE),"OK", "Review")</f>
        <v>OK</v>
      </c>
      <c r="CC1371" s="361" t="str">
        <f>IF(V1371&lt;=VLOOKUP($C1371,Projections2[[#All],[ISOCode]:[Total 2024 Colombian Returnees]],'Population Projection V2'!$Q$167,FALSE),"OK", "Review")</f>
        <v>OK</v>
      </c>
      <c r="CD1371" s="361" t="str">
        <f>IF(W1371&lt;=VLOOKUP($C1371,Projections2[[#All],[ISOCode]:[Total 2024 Colombian Returnees]],'Population Projection V2'!$R$167,FALSE),"OK", "Review")</f>
        <v>OK</v>
      </c>
      <c r="CE1371" s="361" t="str">
        <f>IF(X1371&lt;=VLOOKUP($C1371,Projections2[[#All],[ISOCode]:[Total 2024 Colombian Returnees]],'Population Projection V2'!$S$167,FALSE),"OK", "Review")</f>
        <v>OK</v>
      </c>
      <c r="CF1371" s="361" t="str">
        <f>IF(AA1371&lt;=VLOOKUP($C1371,Projections2[[#All],[ISOCode]:[Total 2024 Colombian Returnees]],'Population Projection V2'!$T$167,FALSE),"OK", "Review")</f>
        <v>OK</v>
      </c>
      <c r="CG1371" s="361" t="str">
        <f>IF(AB1371&lt;=VLOOKUP($C1371,Projections2[[#All],[ISOCode]:[Total 2024 Colombian Returnees]],'Population Projection V2'!$U$167,FALSE),"OK", "Review")</f>
        <v>OK</v>
      </c>
      <c r="CH1371" s="361" t="str">
        <f>IF(AC1371&lt;=VLOOKUP($C1371,Projections2[[#All],[ISOCode]:[Total 2024 Colombian Returnees]],'Population Projection V2'!$V$167,FALSE),"OK", "Review")</f>
        <v>OK</v>
      </c>
      <c r="CI1371" s="361" t="str">
        <f>IF(AD1371&lt;=VLOOKUP($C1371,Projections2[[#All],[ISOCode]:[Total 2024 Colombian Returnees]],'Population Projection V2'!$W$167,FALSE),"OK", "Review")</f>
        <v>OK</v>
      </c>
      <c r="CJ1371" s="361" t="str">
        <f>IF(AE1371&lt;=VLOOKUP($C1371,Projections2[[#All],[ISOCode]:[Total 2024 Colombian Returnees]],'Population Projection V2'!$X$167,FALSE),"OK", "Review")</f>
        <v>OK</v>
      </c>
      <c r="CK1371" s="361" t="str">
        <f>IF(AH1371&lt;=VLOOKUP($C1371,Projections2[[#All],[ISOCode]:[Total 2024 Colombian Returnees]],'Population Projection V2'!$Y$167,FALSE),"OK", "Review")</f>
        <v>OK</v>
      </c>
      <c r="CL1371" s="361" t="str">
        <f>IF(AI1371&lt;=VLOOKUP($C1371,Projections2[[#All],[ISOCode]:[Total 2024 Colombian Returnees]],'Population Projection V2'!$Z$167,FALSE),"OK", "Review")</f>
        <v>OK</v>
      </c>
      <c r="CM1371" s="361" t="str">
        <f>IF(AJ1371&lt;=VLOOKUP($C1371,Projections2[[#All],[ISOCode]:[Total 2024 Colombian Returnees]],'Population Projection V2'!$AA$167,FALSE),"OK", "Review")</f>
        <v>OK</v>
      </c>
      <c r="CN1371" s="361" t="str">
        <f>IF(AK1371&lt;=VLOOKUP($C1371,Projections2[[#All],[ISOCode]:[Total 2024 Colombian Returnees]],'Population Projection V2'!$AB$167,FALSE),"OK", "Review")</f>
        <v>OK</v>
      </c>
      <c r="CO1371" s="361" t="str">
        <f>IF(AL1371&lt;=VLOOKUP($C1371,Projections2[[#All],[ISOCode]:[Total 2024 Colombian Returnees]],'Population Projection V2'!$AC$167,FALSE),"OK", "Review")</f>
        <v>OK</v>
      </c>
      <c r="CP1371" s="361" t="str">
        <f>IF(AO1371&lt;=VLOOKUP($C1371,Projections2[[#All],[ISOCode]:[Total 2024 Colombian Returnees]],'Population Projection V2'!$AD$167,FALSE),"OK", "Review")</f>
        <v>OK</v>
      </c>
      <c r="CQ1371" s="361" t="str">
        <f>IF(AP1371&lt;=VLOOKUP($C1371,Projections2[[#All],[ISOCode]:[Total 2024 Colombian Returnees]],'Population Projection V2'!$AE$167,FALSE),"OK", "Review")</f>
        <v>OK</v>
      </c>
      <c r="CR1371" s="361" t="str">
        <f>IF(AQ1371&lt;=VLOOKUP($C1371,Projections2[[#All],[ISOCode]:[Total 2024 Colombian Returnees]],'Population Projection V2'!$AF$167,FALSE),"OK", "Review")</f>
        <v>OK</v>
      </c>
      <c r="CS1371" s="361" t="str">
        <f>IF(AR1371&lt;=VLOOKUP($C1371,Projections2[[#All],[ISOCode]:[Total 2024 Colombian Returnees]],'Population Projection V2'!$AG$167,FALSE),"OK", "Review")</f>
        <v>OK</v>
      </c>
      <c r="CT1371" s="361" t="str">
        <f>IF(AS1371&lt;=VLOOKUP($C1371,Projections2[[#All],[ISOCode]:[Total 2024 Colombian Returnees]],'Population Projection V2'!$AH$167,FALSE),"OK", "Review")</f>
        <v>OK</v>
      </c>
      <c r="CU1371" s="361" t="str">
        <f>IF(AV1371&lt;=VLOOKUP($C1371,Projections2[[#All],[ISOCode]:[Total 2024 Colombian Returnees]],'Population Projection V2'!$AI$167,FALSE),"OK", "Review")</f>
        <v>OK</v>
      </c>
      <c r="CV1371" s="361" t="str">
        <f>IF(AW1371&lt;=VLOOKUP($C1371,Projections2[[#All],[ISOCode]:[Total 2024 Colombian Returnees]],'Population Projection V2'!$AJ$167,FALSE),"OK", "Review")</f>
        <v>OK</v>
      </c>
      <c r="CW1371" s="361" t="str">
        <f>IF(AX1371&lt;=VLOOKUP($C1371,Projections2[[#All],[ISOCode]:[Total 2024 Colombian Returnees]],'Population Projection V2'!$AK$167,FALSE),"OK", "Review")</f>
        <v>OK</v>
      </c>
      <c r="CX1371" s="361" t="str">
        <f>IF(AY1371&lt;=VLOOKUP($C1371,Projections2[[#All],[ISOCode]:[Total 2024 Colombian Returnees]],'Population Projection V2'!$AL$167,FALSE),"OK", "Review")</f>
        <v>OK</v>
      </c>
      <c r="CY1371" s="362" t="str">
        <f>IF(AZ1371&lt;=VLOOKUP($C1371,Projections2[[#All],[ISOCode]:[Total 2024 Colombian Returnees]],'Population Projection V2'!$AM$167,FALSE),"OK", "Review")</f>
        <v>OK</v>
      </c>
    </row>
    <row r="1372" spans="1:103" x14ac:dyDescent="0.25">
      <c r="A1372" s="218" t="s">
        <v>38</v>
      </c>
      <c r="B1372" s="219" t="s">
        <v>38</v>
      </c>
      <c r="C1372" s="219" t="s">
        <v>258</v>
      </c>
      <c r="D1372" s="219" t="s">
        <v>136</v>
      </c>
      <c r="E1372" s="219" t="s">
        <v>430</v>
      </c>
      <c r="F1372" s="310">
        <f t="shared" si="507"/>
        <v>0</v>
      </c>
      <c r="G1372" s="310">
        <f t="shared" si="508"/>
        <v>0</v>
      </c>
      <c r="H1372" s="310">
        <f t="shared" si="509"/>
        <v>0</v>
      </c>
      <c r="I1372" s="310">
        <f t="shared" si="510"/>
        <v>0</v>
      </c>
      <c r="J1372" s="311">
        <f t="shared" si="511"/>
        <v>0</v>
      </c>
      <c r="K1372" s="311">
        <f>VLOOKUP($C1372,Projections2[[#All],[ISOCode]:[Total 2024 Colombian Returnees]],7,0)</f>
        <v>0</v>
      </c>
      <c r="L1372" s="251"/>
      <c r="M1372" s="312"/>
      <c r="N1372" s="312"/>
      <c r="O1372" s="312"/>
      <c r="P1372" s="236"/>
      <c r="Q1372" s="252"/>
      <c r="R1372" s="224">
        <f>VLOOKUP($C1372,Projections2[[#All],[ISOCode]:[Total 2024 Colombian Returnees]],12,0)</f>
        <v>0</v>
      </c>
      <c r="S1372" s="225"/>
      <c r="T1372" s="226"/>
      <c r="U1372" s="226"/>
      <c r="V1372" s="226"/>
      <c r="W1372" s="226"/>
      <c r="X1372" s="227"/>
      <c r="Y1372" s="227">
        <f>VLOOKUP($C1372,Projections2[[#All],[ISOCode]:[Total 2024 Colombian Returnees]],17,0)</f>
        <v>0</v>
      </c>
      <c r="Z1372" s="228"/>
      <c r="AA1372" s="253"/>
      <c r="AB1372" s="253"/>
      <c r="AC1372" s="253"/>
      <c r="AD1372" s="253"/>
      <c r="AE1372" s="253"/>
      <c r="AF1372" s="253">
        <f>VLOOKUP($C1372,Projections2[[#All],[ISOCode]:[Total 2024 Colombian Returnees]],22,0)</f>
        <v>0</v>
      </c>
      <c r="AG1372" s="254"/>
      <c r="AH1372" s="313"/>
      <c r="AI1372" s="313"/>
      <c r="AJ1372" s="313"/>
      <c r="AK1372" s="313"/>
      <c r="AL1372" s="264"/>
      <c r="AM1372" s="230">
        <f>VLOOKUP($C1372,Projections2[[#All],[ISOCode]:[Total 2024 Colombian Returnees]],27,0)</f>
        <v>0</v>
      </c>
      <c r="AN1372" s="265"/>
      <c r="AO1372" s="257"/>
      <c r="AP1372" s="257"/>
      <c r="AQ1372" s="257"/>
      <c r="AR1372" s="257"/>
      <c r="AS1372" s="232"/>
      <c r="AT1372" s="232">
        <f>VLOOKUP($C1372,Projections2[[#All],[ISOCode]:[Total 2024 Colombian Returnees]],32,0)</f>
        <v>0</v>
      </c>
      <c r="AU1372" s="233"/>
      <c r="AV1372" s="258"/>
      <c r="AW1372" s="258"/>
      <c r="AX1372" s="258"/>
      <c r="AY1372" s="258"/>
      <c r="AZ1372" s="234"/>
      <c r="BA1372" s="234">
        <f>VLOOKUP($C1372,Projections2[[#All],[ISOCode]:[Total 2024 Colombian Returnees]],37,0)</f>
        <v>0</v>
      </c>
      <c r="BB1372" s="235"/>
      <c r="BC1372" s="360" t="str">
        <f t="shared" si="512"/>
        <v>Ok</v>
      </c>
      <c r="BD1372" s="361" t="str">
        <f t="shared" si="513"/>
        <v>Ok</v>
      </c>
      <c r="BE1372" s="361" t="str">
        <f t="shared" si="514"/>
        <v>Ok</v>
      </c>
      <c r="BF1372" s="361" t="str">
        <f t="shared" si="515"/>
        <v>Ok</v>
      </c>
      <c r="BG1372" s="362" t="str">
        <f t="shared" si="516"/>
        <v>Ok</v>
      </c>
      <c r="BH1372" s="360" t="str">
        <f t="shared" si="517"/>
        <v>Ok</v>
      </c>
      <c r="BI1372" s="361" t="str">
        <f t="shared" si="518"/>
        <v>Ok</v>
      </c>
      <c r="BJ1372" s="361" t="str">
        <f t="shared" si="519"/>
        <v>Ok</v>
      </c>
      <c r="BK1372" s="361" t="str">
        <f t="shared" si="520"/>
        <v>Ok</v>
      </c>
      <c r="BL1372" s="361" t="str">
        <f t="shared" si="521"/>
        <v>Ok</v>
      </c>
      <c r="BM1372" s="361" t="str">
        <f t="shared" si="522"/>
        <v>Ok</v>
      </c>
      <c r="BN1372" s="362" t="str">
        <f t="shared" si="523"/>
        <v>Ok</v>
      </c>
      <c r="BO1372" s="360" t="str">
        <f t="shared" si="524"/>
        <v>No Pop.</v>
      </c>
      <c r="BP1372" s="361" t="str">
        <f t="shared" si="525"/>
        <v>No Pop.</v>
      </c>
      <c r="BQ1372" s="361" t="str">
        <f t="shared" si="526"/>
        <v>No Pop.</v>
      </c>
      <c r="BR1372" s="361" t="str">
        <f t="shared" si="527"/>
        <v>No Pop.</v>
      </c>
      <c r="BS1372" s="361" t="str">
        <f t="shared" si="528"/>
        <v>No Pop.</v>
      </c>
      <c r="BT1372" s="361" t="str">
        <f t="shared" si="529"/>
        <v>No Pop.</v>
      </c>
      <c r="BU1372" s="362" t="str">
        <f t="shared" si="530"/>
        <v>No Pop.</v>
      </c>
      <c r="BV1372" s="360" t="str">
        <f>IF(M1372&lt;=VLOOKUP($C1372,Projections2[[#All],[ISOCode]:[Total 2024 Colombian Returnees]],'Population Projection V2'!$J$167,FALSE),"OK", "Review")</f>
        <v>OK</v>
      </c>
      <c r="BW1372" s="361" t="str">
        <f>IF(N1372&lt;=VLOOKUP($C1372,Projections2[[#All],[ISOCode]:[Total 2024 Colombian Returnees]],'Population Projection V2'!$K$167,FALSE),"OK", "Review")</f>
        <v>OK</v>
      </c>
      <c r="BX1372" s="361" t="str">
        <f>IF(O1372&lt;=VLOOKUP($C1372,Projections2[[#All],[ISOCode]:[Total 2024 Colombian Returnees]],'Population Projection V2'!$L$167,FALSE),"OK", "Review")</f>
        <v>OK</v>
      </c>
      <c r="BY1372" s="361" t="str">
        <f>IF(P1372&lt;=VLOOKUP($C1372,Projections2[[#All],[ISOCode]:[Total 2024 Colombian Returnees]],'Population Projection V2'!$M$167,FALSE),"OK", "Review")</f>
        <v>OK</v>
      </c>
      <c r="BZ1372" s="361" t="str">
        <f>IF(Q1372&lt;=VLOOKUP($C1372,Projections2[[#All],[ISOCode]:[Total 2024 Colombian Returnees]],'Population Projection V2'!$N$167,FALSE),"OK", "Review")</f>
        <v>OK</v>
      </c>
      <c r="CA1372" s="361" t="str">
        <f>IF(T1372&lt;=VLOOKUP($C1372,Projections2[[#All],[ISOCode]:[Total 2024 Colombian Returnees]],'Population Projection V2'!$O$167,FALSE),"OK", "Review")</f>
        <v>OK</v>
      </c>
      <c r="CB1372" s="361" t="str">
        <f>IF(U1372&lt;=VLOOKUP($C1372,Projections2[[#All],[ISOCode]:[Total 2024 Colombian Returnees]],'Population Projection V2'!$P$167,FALSE),"OK", "Review")</f>
        <v>OK</v>
      </c>
      <c r="CC1372" s="361" t="str">
        <f>IF(V1372&lt;=VLOOKUP($C1372,Projections2[[#All],[ISOCode]:[Total 2024 Colombian Returnees]],'Population Projection V2'!$Q$167,FALSE),"OK", "Review")</f>
        <v>OK</v>
      </c>
      <c r="CD1372" s="361" t="str">
        <f>IF(W1372&lt;=VLOOKUP($C1372,Projections2[[#All],[ISOCode]:[Total 2024 Colombian Returnees]],'Population Projection V2'!$R$167,FALSE),"OK", "Review")</f>
        <v>OK</v>
      </c>
      <c r="CE1372" s="361" t="str">
        <f>IF(X1372&lt;=VLOOKUP($C1372,Projections2[[#All],[ISOCode]:[Total 2024 Colombian Returnees]],'Population Projection V2'!$S$167,FALSE),"OK", "Review")</f>
        <v>OK</v>
      </c>
      <c r="CF1372" s="361" t="str">
        <f>IF(AA1372&lt;=VLOOKUP($C1372,Projections2[[#All],[ISOCode]:[Total 2024 Colombian Returnees]],'Population Projection V2'!$T$167,FALSE),"OK", "Review")</f>
        <v>OK</v>
      </c>
      <c r="CG1372" s="361" t="str">
        <f>IF(AB1372&lt;=VLOOKUP($C1372,Projections2[[#All],[ISOCode]:[Total 2024 Colombian Returnees]],'Population Projection V2'!$U$167,FALSE),"OK", "Review")</f>
        <v>OK</v>
      </c>
      <c r="CH1372" s="361" t="str">
        <f>IF(AC1372&lt;=VLOOKUP($C1372,Projections2[[#All],[ISOCode]:[Total 2024 Colombian Returnees]],'Population Projection V2'!$V$167,FALSE),"OK", "Review")</f>
        <v>OK</v>
      </c>
      <c r="CI1372" s="361" t="str">
        <f>IF(AD1372&lt;=VLOOKUP($C1372,Projections2[[#All],[ISOCode]:[Total 2024 Colombian Returnees]],'Population Projection V2'!$W$167,FALSE),"OK", "Review")</f>
        <v>OK</v>
      </c>
      <c r="CJ1372" s="361" t="str">
        <f>IF(AE1372&lt;=VLOOKUP($C1372,Projections2[[#All],[ISOCode]:[Total 2024 Colombian Returnees]],'Population Projection V2'!$X$167,FALSE),"OK", "Review")</f>
        <v>OK</v>
      </c>
      <c r="CK1372" s="361" t="str">
        <f>IF(AH1372&lt;=VLOOKUP($C1372,Projections2[[#All],[ISOCode]:[Total 2024 Colombian Returnees]],'Population Projection V2'!$Y$167,FALSE),"OK", "Review")</f>
        <v>OK</v>
      </c>
      <c r="CL1372" s="361" t="str">
        <f>IF(AI1372&lt;=VLOOKUP($C1372,Projections2[[#All],[ISOCode]:[Total 2024 Colombian Returnees]],'Population Projection V2'!$Z$167,FALSE),"OK", "Review")</f>
        <v>OK</v>
      </c>
      <c r="CM1372" s="361" t="str">
        <f>IF(AJ1372&lt;=VLOOKUP($C1372,Projections2[[#All],[ISOCode]:[Total 2024 Colombian Returnees]],'Population Projection V2'!$AA$167,FALSE),"OK", "Review")</f>
        <v>OK</v>
      </c>
      <c r="CN1372" s="361" t="str">
        <f>IF(AK1372&lt;=VLOOKUP($C1372,Projections2[[#All],[ISOCode]:[Total 2024 Colombian Returnees]],'Population Projection V2'!$AB$167,FALSE),"OK", "Review")</f>
        <v>OK</v>
      </c>
      <c r="CO1372" s="361" t="str">
        <f>IF(AL1372&lt;=VLOOKUP($C1372,Projections2[[#All],[ISOCode]:[Total 2024 Colombian Returnees]],'Population Projection V2'!$AC$167,FALSE),"OK", "Review")</f>
        <v>OK</v>
      </c>
      <c r="CP1372" s="361" t="str">
        <f>IF(AO1372&lt;=VLOOKUP($C1372,Projections2[[#All],[ISOCode]:[Total 2024 Colombian Returnees]],'Population Projection V2'!$AD$167,FALSE),"OK", "Review")</f>
        <v>OK</v>
      </c>
      <c r="CQ1372" s="361" t="str">
        <f>IF(AP1372&lt;=VLOOKUP($C1372,Projections2[[#All],[ISOCode]:[Total 2024 Colombian Returnees]],'Population Projection V2'!$AE$167,FALSE),"OK", "Review")</f>
        <v>OK</v>
      </c>
      <c r="CR1372" s="361" t="str">
        <f>IF(AQ1372&lt;=VLOOKUP($C1372,Projections2[[#All],[ISOCode]:[Total 2024 Colombian Returnees]],'Population Projection V2'!$AF$167,FALSE),"OK", "Review")</f>
        <v>OK</v>
      </c>
      <c r="CS1372" s="361" t="str">
        <f>IF(AR1372&lt;=VLOOKUP($C1372,Projections2[[#All],[ISOCode]:[Total 2024 Colombian Returnees]],'Population Projection V2'!$AG$167,FALSE),"OK", "Review")</f>
        <v>OK</v>
      </c>
      <c r="CT1372" s="361" t="str">
        <f>IF(AS1372&lt;=VLOOKUP($C1372,Projections2[[#All],[ISOCode]:[Total 2024 Colombian Returnees]],'Population Projection V2'!$AH$167,FALSE),"OK", "Review")</f>
        <v>OK</v>
      </c>
      <c r="CU1372" s="361" t="str">
        <f>IF(AV1372&lt;=VLOOKUP($C1372,Projections2[[#All],[ISOCode]:[Total 2024 Colombian Returnees]],'Population Projection V2'!$AI$167,FALSE),"OK", "Review")</f>
        <v>OK</v>
      </c>
      <c r="CV1372" s="361" t="str">
        <f>IF(AW1372&lt;=VLOOKUP($C1372,Projections2[[#All],[ISOCode]:[Total 2024 Colombian Returnees]],'Population Projection V2'!$AJ$167,FALSE),"OK", "Review")</f>
        <v>OK</v>
      </c>
      <c r="CW1372" s="361" t="str">
        <f>IF(AX1372&lt;=VLOOKUP($C1372,Projections2[[#All],[ISOCode]:[Total 2024 Colombian Returnees]],'Population Projection V2'!$AK$167,FALSE),"OK", "Review")</f>
        <v>OK</v>
      </c>
      <c r="CX1372" s="361" t="str">
        <f>IF(AY1372&lt;=VLOOKUP($C1372,Projections2[[#All],[ISOCode]:[Total 2024 Colombian Returnees]],'Population Projection V2'!$AL$167,FALSE),"OK", "Review")</f>
        <v>OK</v>
      </c>
      <c r="CY1372" s="362" t="str">
        <f>IF(AZ1372&lt;=VLOOKUP($C1372,Projections2[[#All],[ISOCode]:[Total 2024 Colombian Returnees]],'Population Projection V2'!$AM$167,FALSE),"OK", "Review")</f>
        <v>OK</v>
      </c>
    </row>
    <row r="1373" spans="1:103" x14ac:dyDescent="0.25">
      <c r="A1373" s="218" t="s">
        <v>38</v>
      </c>
      <c r="B1373" s="219" t="s">
        <v>38</v>
      </c>
      <c r="C1373" s="219" t="s">
        <v>259</v>
      </c>
      <c r="D1373" s="219" t="s">
        <v>158</v>
      </c>
      <c r="E1373" s="219" t="s">
        <v>430</v>
      </c>
      <c r="F1373" s="310">
        <f t="shared" si="507"/>
        <v>0</v>
      </c>
      <c r="G1373" s="310">
        <f t="shared" si="508"/>
        <v>0</v>
      </c>
      <c r="H1373" s="310">
        <f t="shared" si="509"/>
        <v>0</v>
      </c>
      <c r="I1373" s="310">
        <f t="shared" si="510"/>
        <v>0</v>
      </c>
      <c r="J1373" s="311">
        <f t="shared" si="511"/>
        <v>0</v>
      </c>
      <c r="K1373" s="311">
        <f>VLOOKUP($C1373,Projections2[[#All],[ISOCode]:[Total 2024 Colombian Returnees]],7,0)</f>
        <v>0</v>
      </c>
      <c r="L1373" s="251"/>
      <c r="M1373" s="312"/>
      <c r="N1373" s="312"/>
      <c r="O1373" s="312"/>
      <c r="P1373" s="236"/>
      <c r="Q1373" s="252"/>
      <c r="R1373" s="224">
        <f>VLOOKUP($C1373,Projections2[[#All],[ISOCode]:[Total 2024 Colombian Returnees]],12,0)</f>
        <v>0</v>
      </c>
      <c r="S1373" s="225"/>
      <c r="T1373" s="226"/>
      <c r="U1373" s="226"/>
      <c r="V1373" s="226"/>
      <c r="W1373" s="226"/>
      <c r="X1373" s="227"/>
      <c r="Y1373" s="227">
        <f>VLOOKUP($C1373,Projections2[[#All],[ISOCode]:[Total 2024 Colombian Returnees]],17,0)</f>
        <v>0</v>
      </c>
      <c r="Z1373" s="228"/>
      <c r="AA1373" s="253"/>
      <c r="AB1373" s="253"/>
      <c r="AC1373" s="253"/>
      <c r="AD1373" s="253"/>
      <c r="AE1373" s="253"/>
      <c r="AF1373" s="253">
        <f>VLOOKUP($C1373,Projections2[[#All],[ISOCode]:[Total 2024 Colombian Returnees]],22,0)</f>
        <v>0</v>
      </c>
      <c r="AG1373" s="254"/>
      <c r="AH1373" s="313"/>
      <c r="AI1373" s="313"/>
      <c r="AJ1373" s="313"/>
      <c r="AK1373" s="313"/>
      <c r="AL1373" s="264"/>
      <c r="AM1373" s="230">
        <f>VLOOKUP($C1373,Projections2[[#All],[ISOCode]:[Total 2024 Colombian Returnees]],27,0)</f>
        <v>0</v>
      </c>
      <c r="AN1373" s="265"/>
      <c r="AO1373" s="257"/>
      <c r="AP1373" s="257"/>
      <c r="AQ1373" s="257"/>
      <c r="AR1373" s="257"/>
      <c r="AS1373" s="232"/>
      <c r="AT1373" s="232">
        <f>VLOOKUP($C1373,Projections2[[#All],[ISOCode]:[Total 2024 Colombian Returnees]],32,0)</f>
        <v>0</v>
      </c>
      <c r="AU1373" s="233"/>
      <c r="AV1373" s="258"/>
      <c r="AW1373" s="258"/>
      <c r="AX1373" s="258"/>
      <c r="AY1373" s="258"/>
      <c r="AZ1373" s="234"/>
      <c r="BA1373" s="234">
        <f>VLOOKUP($C1373,Projections2[[#All],[ISOCode]:[Total 2024 Colombian Returnees]],37,0)</f>
        <v>0</v>
      </c>
      <c r="BB1373" s="235"/>
      <c r="BC1373" s="360" t="str">
        <f t="shared" si="512"/>
        <v>Ok</v>
      </c>
      <c r="BD1373" s="361" t="str">
        <f t="shared" si="513"/>
        <v>Ok</v>
      </c>
      <c r="BE1373" s="361" t="str">
        <f t="shared" si="514"/>
        <v>Ok</v>
      </c>
      <c r="BF1373" s="361" t="str">
        <f t="shared" si="515"/>
        <v>Ok</v>
      </c>
      <c r="BG1373" s="362" t="str">
        <f t="shared" si="516"/>
        <v>Ok</v>
      </c>
      <c r="BH1373" s="360" t="str">
        <f t="shared" si="517"/>
        <v>Ok</v>
      </c>
      <c r="BI1373" s="361" t="str">
        <f t="shared" si="518"/>
        <v>Ok</v>
      </c>
      <c r="BJ1373" s="361" t="str">
        <f t="shared" si="519"/>
        <v>Ok</v>
      </c>
      <c r="BK1373" s="361" t="str">
        <f t="shared" si="520"/>
        <v>Ok</v>
      </c>
      <c r="BL1373" s="361" t="str">
        <f t="shared" si="521"/>
        <v>Ok</v>
      </c>
      <c r="BM1373" s="361" t="str">
        <f t="shared" si="522"/>
        <v>Ok</v>
      </c>
      <c r="BN1373" s="362" t="str">
        <f t="shared" si="523"/>
        <v>Ok</v>
      </c>
      <c r="BO1373" s="360" t="str">
        <f t="shared" si="524"/>
        <v>No Pop.</v>
      </c>
      <c r="BP1373" s="361" t="str">
        <f t="shared" si="525"/>
        <v>No Pop.</v>
      </c>
      <c r="BQ1373" s="361" t="str">
        <f t="shared" si="526"/>
        <v>No Pop.</v>
      </c>
      <c r="BR1373" s="361" t="str">
        <f t="shared" si="527"/>
        <v>No Pop.</v>
      </c>
      <c r="BS1373" s="361" t="str">
        <f t="shared" si="528"/>
        <v>No Pop.</v>
      </c>
      <c r="BT1373" s="361" t="str">
        <f t="shared" si="529"/>
        <v>No Pop.</v>
      </c>
      <c r="BU1373" s="362" t="str">
        <f t="shared" si="530"/>
        <v>No Pop.</v>
      </c>
      <c r="BV1373" s="360" t="str">
        <f>IF(M1373&lt;=VLOOKUP($C1373,Projections2[[#All],[ISOCode]:[Total 2024 Colombian Returnees]],'Population Projection V2'!$J$167,FALSE),"OK", "Review")</f>
        <v>OK</v>
      </c>
      <c r="BW1373" s="361" t="str">
        <f>IF(N1373&lt;=VLOOKUP($C1373,Projections2[[#All],[ISOCode]:[Total 2024 Colombian Returnees]],'Population Projection V2'!$K$167,FALSE),"OK", "Review")</f>
        <v>OK</v>
      </c>
      <c r="BX1373" s="361" t="str">
        <f>IF(O1373&lt;=VLOOKUP($C1373,Projections2[[#All],[ISOCode]:[Total 2024 Colombian Returnees]],'Population Projection V2'!$L$167,FALSE),"OK", "Review")</f>
        <v>OK</v>
      </c>
      <c r="BY1373" s="361" t="str">
        <f>IF(P1373&lt;=VLOOKUP($C1373,Projections2[[#All],[ISOCode]:[Total 2024 Colombian Returnees]],'Population Projection V2'!$M$167,FALSE),"OK", "Review")</f>
        <v>OK</v>
      </c>
      <c r="BZ1373" s="361" t="str">
        <f>IF(Q1373&lt;=VLOOKUP($C1373,Projections2[[#All],[ISOCode]:[Total 2024 Colombian Returnees]],'Population Projection V2'!$N$167,FALSE),"OK", "Review")</f>
        <v>OK</v>
      </c>
      <c r="CA1373" s="361" t="str">
        <f>IF(T1373&lt;=VLOOKUP($C1373,Projections2[[#All],[ISOCode]:[Total 2024 Colombian Returnees]],'Population Projection V2'!$O$167,FALSE),"OK", "Review")</f>
        <v>OK</v>
      </c>
      <c r="CB1373" s="361" t="str">
        <f>IF(U1373&lt;=VLOOKUP($C1373,Projections2[[#All],[ISOCode]:[Total 2024 Colombian Returnees]],'Population Projection V2'!$P$167,FALSE),"OK", "Review")</f>
        <v>OK</v>
      </c>
      <c r="CC1373" s="361" t="str">
        <f>IF(V1373&lt;=VLOOKUP($C1373,Projections2[[#All],[ISOCode]:[Total 2024 Colombian Returnees]],'Population Projection V2'!$Q$167,FALSE),"OK", "Review")</f>
        <v>OK</v>
      </c>
      <c r="CD1373" s="361" t="str">
        <f>IF(W1373&lt;=VLOOKUP($C1373,Projections2[[#All],[ISOCode]:[Total 2024 Colombian Returnees]],'Population Projection V2'!$R$167,FALSE),"OK", "Review")</f>
        <v>OK</v>
      </c>
      <c r="CE1373" s="361" t="str">
        <f>IF(X1373&lt;=VLOOKUP($C1373,Projections2[[#All],[ISOCode]:[Total 2024 Colombian Returnees]],'Population Projection V2'!$S$167,FALSE),"OK", "Review")</f>
        <v>OK</v>
      </c>
      <c r="CF1373" s="361" t="str">
        <f>IF(AA1373&lt;=VLOOKUP($C1373,Projections2[[#All],[ISOCode]:[Total 2024 Colombian Returnees]],'Population Projection V2'!$T$167,FALSE),"OK", "Review")</f>
        <v>OK</v>
      </c>
      <c r="CG1373" s="361" t="str">
        <f>IF(AB1373&lt;=VLOOKUP($C1373,Projections2[[#All],[ISOCode]:[Total 2024 Colombian Returnees]],'Population Projection V2'!$U$167,FALSE),"OK", "Review")</f>
        <v>OK</v>
      </c>
      <c r="CH1373" s="361" t="str">
        <f>IF(AC1373&lt;=VLOOKUP($C1373,Projections2[[#All],[ISOCode]:[Total 2024 Colombian Returnees]],'Population Projection V2'!$V$167,FALSE),"OK", "Review")</f>
        <v>OK</v>
      </c>
      <c r="CI1373" s="361" t="str">
        <f>IF(AD1373&lt;=VLOOKUP($C1373,Projections2[[#All],[ISOCode]:[Total 2024 Colombian Returnees]],'Population Projection V2'!$W$167,FALSE),"OK", "Review")</f>
        <v>OK</v>
      </c>
      <c r="CJ1373" s="361" t="str">
        <f>IF(AE1373&lt;=VLOOKUP($C1373,Projections2[[#All],[ISOCode]:[Total 2024 Colombian Returnees]],'Population Projection V2'!$X$167,FALSE),"OK", "Review")</f>
        <v>OK</v>
      </c>
      <c r="CK1373" s="361" t="str">
        <f>IF(AH1373&lt;=VLOOKUP($C1373,Projections2[[#All],[ISOCode]:[Total 2024 Colombian Returnees]],'Population Projection V2'!$Y$167,FALSE),"OK", "Review")</f>
        <v>OK</v>
      </c>
      <c r="CL1373" s="361" t="str">
        <f>IF(AI1373&lt;=VLOOKUP($C1373,Projections2[[#All],[ISOCode]:[Total 2024 Colombian Returnees]],'Population Projection V2'!$Z$167,FALSE),"OK", "Review")</f>
        <v>OK</v>
      </c>
      <c r="CM1373" s="361" t="str">
        <f>IF(AJ1373&lt;=VLOOKUP($C1373,Projections2[[#All],[ISOCode]:[Total 2024 Colombian Returnees]],'Population Projection V2'!$AA$167,FALSE),"OK", "Review")</f>
        <v>OK</v>
      </c>
      <c r="CN1373" s="361" t="str">
        <f>IF(AK1373&lt;=VLOOKUP($C1373,Projections2[[#All],[ISOCode]:[Total 2024 Colombian Returnees]],'Population Projection V2'!$AB$167,FALSE),"OK", "Review")</f>
        <v>OK</v>
      </c>
      <c r="CO1373" s="361" t="str">
        <f>IF(AL1373&lt;=VLOOKUP($C1373,Projections2[[#All],[ISOCode]:[Total 2024 Colombian Returnees]],'Population Projection V2'!$AC$167,FALSE),"OK", "Review")</f>
        <v>OK</v>
      </c>
      <c r="CP1373" s="361" t="str">
        <f>IF(AO1373&lt;=VLOOKUP($C1373,Projections2[[#All],[ISOCode]:[Total 2024 Colombian Returnees]],'Population Projection V2'!$AD$167,FALSE),"OK", "Review")</f>
        <v>OK</v>
      </c>
      <c r="CQ1373" s="361" t="str">
        <f>IF(AP1373&lt;=VLOOKUP($C1373,Projections2[[#All],[ISOCode]:[Total 2024 Colombian Returnees]],'Population Projection V2'!$AE$167,FALSE),"OK", "Review")</f>
        <v>OK</v>
      </c>
      <c r="CR1373" s="361" t="str">
        <f>IF(AQ1373&lt;=VLOOKUP($C1373,Projections2[[#All],[ISOCode]:[Total 2024 Colombian Returnees]],'Population Projection V2'!$AF$167,FALSE),"OK", "Review")</f>
        <v>OK</v>
      </c>
      <c r="CS1373" s="361" t="str">
        <f>IF(AR1373&lt;=VLOOKUP($C1373,Projections2[[#All],[ISOCode]:[Total 2024 Colombian Returnees]],'Population Projection V2'!$AG$167,FALSE),"OK", "Review")</f>
        <v>OK</v>
      </c>
      <c r="CT1373" s="361" t="str">
        <f>IF(AS1373&lt;=VLOOKUP($C1373,Projections2[[#All],[ISOCode]:[Total 2024 Colombian Returnees]],'Population Projection V2'!$AH$167,FALSE),"OK", "Review")</f>
        <v>OK</v>
      </c>
      <c r="CU1373" s="361" t="str">
        <f>IF(AV1373&lt;=VLOOKUP($C1373,Projections2[[#All],[ISOCode]:[Total 2024 Colombian Returnees]],'Population Projection V2'!$AI$167,FALSE),"OK", "Review")</f>
        <v>OK</v>
      </c>
      <c r="CV1373" s="361" t="str">
        <f>IF(AW1373&lt;=VLOOKUP($C1373,Projections2[[#All],[ISOCode]:[Total 2024 Colombian Returnees]],'Population Projection V2'!$AJ$167,FALSE),"OK", "Review")</f>
        <v>OK</v>
      </c>
      <c r="CW1373" s="361" t="str">
        <f>IF(AX1373&lt;=VLOOKUP($C1373,Projections2[[#All],[ISOCode]:[Total 2024 Colombian Returnees]],'Population Projection V2'!$AK$167,FALSE),"OK", "Review")</f>
        <v>OK</v>
      </c>
      <c r="CX1373" s="361" t="str">
        <f>IF(AY1373&lt;=VLOOKUP($C1373,Projections2[[#All],[ISOCode]:[Total 2024 Colombian Returnees]],'Population Projection V2'!$AL$167,FALSE),"OK", "Review")</f>
        <v>OK</v>
      </c>
      <c r="CY1373" s="362" t="str">
        <f>IF(AZ1373&lt;=VLOOKUP($C1373,Projections2[[#All],[ISOCode]:[Total 2024 Colombian Returnees]],'Population Projection V2'!$AM$167,FALSE),"OK", "Review")</f>
        <v>OK</v>
      </c>
    </row>
    <row r="1374" spans="1:103" x14ac:dyDescent="0.25">
      <c r="A1374" s="218" t="s">
        <v>38</v>
      </c>
      <c r="B1374" s="219" t="s">
        <v>38</v>
      </c>
      <c r="C1374" s="219" t="s">
        <v>260</v>
      </c>
      <c r="D1374" s="219" t="s">
        <v>159</v>
      </c>
      <c r="E1374" s="219" t="s">
        <v>430</v>
      </c>
      <c r="F1374" s="310">
        <f t="shared" si="507"/>
        <v>0</v>
      </c>
      <c r="G1374" s="310">
        <f t="shared" si="508"/>
        <v>0</v>
      </c>
      <c r="H1374" s="310">
        <f t="shared" si="509"/>
        <v>0</v>
      </c>
      <c r="I1374" s="310">
        <f t="shared" si="510"/>
        <v>0</v>
      </c>
      <c r="J1374" s="311">
        <f t="shared" si="511"/>
        <v>0</v>
      </c>
      <c r="K1374" s="311">
        <f>VLOOKUP($C1374,Projections2[[#All],[ISOCode]:[Total 2024 Colombian Returnees]],7,0)</f>
        <v>0</v>
      </c>
      <c r="L1374" s="251"/>
      <c r="M1374" s="312"/>
      <c r="N1374" s="312"/>
      <c r="O1374" s="312"/>
      <c r="P1374" s="236"/>
      <c r="Q1374" s="252"/>
      <c r="R1374" s="224">
        <f>VLOOKUP($C1374,Projections2[[#All],[ISOCode]:[Total 2024 Colombian Returnees]],12,0)</f>
        <v>0</v>
      </c>
      <c r="S1374" s="225"/>
      <c r="T1374" s="226"/>
      <c r="U1374" s="226"/>
      <c r="V1374" s="226"/>
      <c r="W1374" s="226"/>
      <c r="X1374" s="227"/>
      <c r="Y1374" s="227">
        <f>VLOOKUP($C1374,Projections2[[#All],[ISOCode]:[Total 2024 Colombian Returnees]],17,0)</f>
        <v>0</v>
      </c>
      <c r="Z1374" s="228"/>
      <c r="AA1374" s="253"/>
      <c r="AB1374" s="253"/>
      <c r="AC1374" s="253"/>
      <c r="AD1374" s="253"/>
      <c r="AE1374" s="253"/>
      <c r="AF1374" s="253">
        <f>VLOOKUP($C1374,Projections2[[#All],[ISOCode]:[Total 2024 Colombian Returnees]],22,0)</f>
        <v>0</v>
      </c>
      <c r="AG1374" s="254"/>
      <c r="AH1374" s="313"/>
      <c r="AI1374" s="313"/>
      <c r="AJ1374" s="313"/>
      <c r="AK1374" s="313"/>
      <c r="AL1374" s="264"/>
      <c r="AM1374" s="230">
        <f>VLOOKUP($C1374,Projections2[[#All],[ISOCode]:[Total 2024 Colombian Returnees]],27,0)</f>
        <v>0</v>
      </c>
      <c r="AN1374" s="265"/>
      <c r="AO1374" s="257"/>
      <c r="AP1374" s="257"/>
      <c r="AQ1374" s="257"/>
      <c r="AR1374" s="257"/>
      <c r="AS1374" s="232"/>
      <c r="AT1374" s="232">
        <f>VLOOKUP($C1374,Projections2[[#All],[ISOCode]:[Total 2024 Colombian Returnees]],32,0)</f>
        <v>0</v>
      </c>
      <c r="AU1374" s="233"/>
      <c r="AV1374" s="258"/>
      <c r="AW1374" s="258"/>
      <c r="AX1374" s="258"/>
      <c r="AY1374" s="258"/>
      <c r="AZ1374" s="234"/>
      <c r="BA1374" s="234">
        <f>VLOOKUP($C1374,Projections2[[#All],[ISOCode]:[Total 2024 Colombian Returnees]],37,0)</f>
        <v>0</v>
      </c>
      <c r="BB1374" s="235"/>
      <c r="BC1374" s="360" t="str">
        <f t="shared" si="512"/>
        <v>Ok</v>
      </c>
      <c r="BD1374" s="361" t="str">
        <f t="shared" si="513"/>
        <v>Ok</v>
      </c>
      <c r="BE1374" s="361" t="str">
        <f t="shared" si="514"/>
        <v>Ok</v>
      </c>
      <c r="BF1374" s="361" t="str">
        <f t="shared" si="515"/>
        <v>Ok</v>
      </c>
      <c r="BG1374" s="362" t="str">
        <f t="shared" si="516"/>
        <v>Ok</v>
      </c>
      <c r="BH1374" s="360" t="str">
        <f t="shared" si="517"/>
        <v>Ok</v>
      </c>
      <c r="BI1374" s="361" t="str">
        <f t="shared" si="518"/>
        <v>Ok</v>
      </c>
      <c r="BJ1374" s="361" t="str">
        <f t="shared" si="519"/>
        <v>Ok</v>
      </c>
      <c r="BK1374" s="361" t="str">
        <f t="shared" si="520"/>
        <v>Ok</v>
      </c>
      <c r="BL1374" s="361" t="str">
        <f t="shared" si="521"/>
        <v>Ok</v>
      </c>
      <c r="BM1374" s="361" t="str">
        <f t="shared" si="522"/>
        <v>Ok</v>
      </c>
      <c r="BN1374" s="362" t="str">
        <f t="shared" si="523"/>
        <v>Ok</v>
      </c>
      <c r="BO1374" s="360" t="str">
        <f t="shared" si="524"/>
        <v>No Pop.</v>
      </c>
      <c r="BP1374" s="361" t="str">
        <f t="shared" si="525"/>
        <v>No Pop.</v>
      </c>
      <c r="BQ1374" s="361" t="str">
        <f t="shared" si="526"/>
        <v>No Pop.</v>
      </c>
      <c r="BR1374" s="361" t="str">
        <f t="shared" si="527"/>
        <v>No Pop.</v>
      </c>
      <c r="BS1374" s="361" t="str">
        <f t="shared" si="528"/>
        <v>No Pop.</v>
      </c>
      <c r="BT1374" s="361" t="str">
        <f t="shared" si="529"/>
        <v>No Pop.</v>
      </c>
      <c r="BU1374" s="362" t="str">
        <f t="shared" si="530"/>
        <v>No Pop.</v>
      </c>
      <c r="BV1374" s="360" t="str">
        <f>IF(M1374&lt;=VLOOKUP($C1374,Projections2[[#All],[ISOCode]:[Total 2024 Colombian Returnees]],'Population Projection V2'!$J$167,FALSE),"OK", "Review")</f>
        <v>OK</v>
      </c>
      <c r="BW1374" s="361" t="str">
        <f>IF(N1374&lt;=VLOOKUP($C1374,Projections2[[#All],[ISOCode]:[Total 2024 Colombian Returnees]],'Population Projection V2'!$K$167,FALSE),"OK", "Review")</f>
        <v>OK</v>
      </c>
      <c r="BX1374" s="361" t="str">
        <f>IF(O1374&lt;=VLOOKUP($C1374,Projections2[[#All],[ISOCode]:[Total 2024 Colombian Returnees]],'Population Projection V2'!$L$167,FALSE),"OK", "Review")</f>
        <v>OK</v>
      </c>
      <c r="BY1374" s="361" t="str">
        <f>IF(P1374&lt;=VLOOKUP($C1374,Projections2[[#All],[ISOCode]:[Total 2024 Colombian Returnees]],'Population Projection V2'!$M$167,FALSE),"OK", "Review")</f>
        <v>OK</v>
      </c>
      <c r="BZ1374" s="361" t="str">
        <f>IF(Q1374&lt;=VLOOKUP($C1374,Projections2[[#All],[ISOCode]:[Total 2024 Colombian Returnees]],'Population Projection V2'!$N$167,FALSE),"OK", "Review")</f>
        <v>OK</v>
      </c>
      <c r="CA1374" s="361" t="str">
        <f>IF(T1374&lt;=VLOOKUP($C1374,Projections2[[#All],[ISOCode]:[Total 2024 Colombian Returnees]],'Population Projection V2'!$O$167,FALSE),"OK", "Review")</f>
        <v>OK</v>
      </c>
      <c r="CB1374" s="361" t="str">
        <f>IF(U1374&lt;=VLOOKUP($C1374,Projections2[[#All],[ISOCode]:[Total 2024 Colombian Returnees]],'Population Projection V2'!$P$167,FALSE),"OK", "Review")</f>
        <v>OK</v>
      </c>
      <c r="CC1374" s="361" t="str">
        <f>IF(V1374&lt;=VLOOKUP($C1374,Projections2[[#All],[ISOCode]:[Total 2024 Colombian Returnees]],'Population Projection V2'!$Q$167,FALSE),"OK", "Review")</f>
        <v>OK</v>
      </c>
      <c r="CD1374" s="361" t="str">
        <f>IF(W1374&lt;=VLOOKUP($C1374,Projections2[[#All],[ISOCode]:[Total 2024 Colombian Returnees]],'Population Projection V2'!$R$167,FALSE),"OK", "Review")</f>
        <v>OK</v>
      </c>
      <c r="CE1374" s="361" t="str">
        <f>IF(X1374&lt;=VLOOKUP($C1374,Projections2[[#All],[ISOCode]:[Total 2024 Colombian Returnees]],'Population Projection V2'!$S$167,FALSE),"OK", "Review")</f>
        <v>OK</v>
      </c>
      <c r="CF1374" s="361" t="str">
        <f>IF(AA1374&lt;=VLOOKUP($C1374,Projections2[[#All],[ISOCode]:[Total 2024 Colombian Returnees]],'Population Projection V2'!$T$167,FALSE),"OK", "Review")</f>
        <v>OK</v>
      </c>
      <c r="CG1374" s="361" t="str">
        <f>IF(AB1374&lt;=VLOOKUP($C1374,Projections2[[#All],[ISOCode]:[Total 2024 Colombian Returnees]],'Population Projection V2'!$U$167,FALSE),"OK", "Review")</f>
        <v>OK</v>
      </c>
      <c r="CH1374" s="361" t="str">
        <f>IF(AC1374&lt;=VLOOKUP($C1374,Projections2[[#All],[ISOCode]:[Total 2024 Colombian Returnees]],'Population Projection V2'!$V$167,FALSE),"OK", "Review")</f>
        <v>OK</v>
      </c>
      <c r="CI1374" s="361" t="str">
        <f>IF(AD1374&lt;=VLOOKUP($C1374,Projections2[[#All],[ISOCode]:[Total 2024 Colombian Returnees]],'Population Projection V2'!$W$167,FALSE),"OK", "Review")</f>
        <v>OK</v>
      </c>
      <c r="CJ1374" s="361" t="str">
        <f>IF(AE1374&lt;=VLOOKUP($C1374,Projections2[[#All],[ISOCode]:[Total 2024 Colombian Returnees]],'Population Projection V2'!$X$167,FALSE),"OK", "Review")</f>
        <v>OK</v>
      </c>
      <c r="CK1374" s="361" t="str">
        <f>IF(AH1374&lt;=VLOOKUP($C1374,Projections2[[#All],[ISOCode]:[Total 2024 Colombian Returnees]],'Population Projection V2'!$Y$167,FALSE),"OK", "Review")</f>
        <v>OK</v>
      </c>
      <c r="CL1374" s="361" t="str">
        <f>IF(AI1374&lt;=VLOOKUP($C1374,Projections2[[#All],[ISOCode]:[Total 2024 Colombian Returnees]],'Population Projection V2'!$Z$167,FALSE),"OK", "Review")</f>
        <v>OK</v>
      </c>
      <c r="CM1374" s="361" t="str">
        <f>IF(AJ1374&lt;=VLOOKUP($C1374,Projections2[[#All],[ISOCode]:[Total 2024 Colombian Returnees]],'Population Projection V2'!$AA$167,FALSE),"OK", "Review")</f>
        <v>OK</v>
      </c>
      <c r="CN1374" s="361" t="str">
        <f>IF(AK1374&lt;=VLOOKUP($C1374,Projections2[[#All],[ISOCode]:[Total 2024 Colombian Returnees]],'Population Projection V2'!$AB$167,FALSE),"OK", "Review")</f>
        <v>OK</v>
      </c>
      <c r="CO1374" s="361" t="str">
        <f>IF(AL1374&lt;=VLOOKUP($C1374,Projections2[[#All],[ISOCode]:[Total 2024 Colombian Returnees]],'Population Projection V2'!$AC$167,FALSE),"OK", "Review")</f>
        <v>OK</v>
      </c>
      <c r="CP1374" s="361" t="str">
        <f>IF(AO1374&lt;=VLOOKUP($C1374,Projections2[[#All],[ISOCode]:[Total 2024 Colombian Returnees]],'Population Projection V2'!$AD$167,FALSE),"OK", "Review")</f>
        <v>OK</v>
      </c>
      <c r="CQ1374" s="361" t="str">
        <f>IF(AP1374&lt;=VLOOKUP($C1374,Projections2[[#All],[ISOCode]:[Total 2024 Colombian Returnees]],'Population Projection V2'!$AE$167,FALSE),"OK", "Review")</f>
        <v>OK</v>
      </c>
      <c r="CR1374" s="361" t="str">
        <f>IF(AQ1374&lt;=VLOOKUP($C1374,Projections2[[#All],[ISOCode]:[Total 2024 Colombian Returnees]],'Population Projection V2'!$AF$167,FALSE),"OK", "Review")</f>
        <v>OK</v>
      </c>
      <c r="CS1374" s="361" t="str">
        <f>IF(AR1374&lt;=VLOOKUP($C1374,Projections2[[#All],[ISOCode]:[Total 2024 Colombian Returnees]],'Population Projection V2'!$AG$167,FALSE),"OK", "Review")</f>
        <v>OK</v>
      </c>
      <c r="CT1374" s="361" t="str">
        <f>IF(AS1374&lt;=VLOOKUP($C1374,Projections2[[#All],[ISOCode]:[Total 2024 Colombian Returnees]],'Population Projection V2'!$AH$167,FALSE),"OK", "Review")</f>
        <v>OK</v>
      </c>
      <c r="CU1374" s="361" t="str">
        <f>IF(AV1374&lt;=VLOOKUP($C1374,Projections2[[#All],[ISOCode]:[Total 2024 Colombian Returnees]],'Population Projection V2'!$AI$167,FALSE),"OK", "Review")</f>
        <v>OK</v>
      </c>
      <c r="CV1374" s="361" t="str">
        <f>IF(AW1374&lt;=VLOOKUP($C1374,Projections2[[#All],[ISOCode]:[Total 2024 Colombian Returnees]],'Population Projection V2'!$AJ$167,FALSE),"OK", "Review")</f>
        <v>OK</v>
      </c>
      <c r="CW1374" s="361" t="str">
        <f>IF(AX1374&lt;=VLOOKUP($C1374,Projections2[[#All],[ISOCode]:[Total 2024 Colombian Returnees]],'Population Projection V2'!$AK$167,FALSE),"OK", "Review")</f>
        <v>OK</v>
      </c>
      <c r="CX1374" s="361" t="str">
        <f>IF(AY1374&lt;=VLOOKUP($C1374,Projections2[[#All],[ISOCode]:[Total 2024 Colombian Returnees]],'Population Projection V2'!$AL$167,FALSE),"OK", "Review")</f>
        <v>OK</v>
      </c>
      <c r="CY1374" s="362" t="str">
        <f>IF(AZ1374&lt;=VLOOKUP($C1374,Projections2[[#All],[ISOCode]:[Total 2024 Colombian Returnees]],'Population Projection V2'!$AM$167,FALSE),"OK", "Review")</f>
        <v>OK</v>
      </c>
    </row>
    <row r="1375" spans="1:103" x14ac:dyDescent="0.25">
      <c r="A1375" s="218" t="s">
        <v>38</v>
      </c>
      <c r="B1375" s="219" t="s">
        <v>38</v>
      </c>
      <c r="C1375" s="219" t="s">
        <v>261</v>
      </c>
      <c r="D1375" s="219" t="s">
        <v>160</v>
      </c>
      <c r="E1375" s="219" t="s">
        <v>430</v>
      </c>
      <c r="F1375" s="310">
        <f t="shared" si="507"/>
        <v>0</v>
      </c>
      <c r="G1375" s="310">
        <f t="shared" si="508"/>
        <v>0</v>
      </c>
      <c r="H1375" s="310">
        <f t="shared" si="509"/>
        <v>0</v>
      </c>
      <c r="I1375" s="310">
        <f t="shared" si="510"/>
        <v>0</v>
      </c>
      <c r="J1375" s="311">
        <f t="shared" si="511"/>
        <v>0</v>
      </c>
      <c r="K1375" s="311">
        <f>VLOOKUP($C1375,Projections2[[#All],[ISOCode]:[Total 2024 Colombian Returnees]],7,0)</f>
        <v>0</v>
      </c>
      <c r="L1375" s="251"/>
      <c r="M1375" s="312"/>
      <c r="N1375" s="312"/>
      <c r="O1375" s="312"/>
      <c r="P1375" s="236"/>
      <c r="Q1375" s="252"/>
      <c r="R1375" s="224">
        <f>VLOOKUP($C1375,Projections2[[#All],[ISOCode]:[Total 2024 Colombian Returnees]],12,0)</f>
        <v>0</v>
      </c>
      <c r="S1375" s="225"/>
      <c r="T1375" s="226"/>
      <c r="U1375" s="226"/>
      <c r="V1375" s="226"/>
      <c r="W1375" s="226"/>
      <c r="X1375" s="227"/>
      <c r="Y1375" s="227">
        <f>VLOOKUP($C1375,Projections2[[#All],[ISOCode]:[Total 2024 Colombian Returnees]],17,0)</f>
        <v>0</v>
      </c>
      <c r="Z1375" s="228"/>
      <c r="AA1375" s="253"/>
      <c r="AB1375" s="253"/>
      <c r="AC1375" s="253"/>
      <c r="AD1375" s="253"/>
      <c r="AE1375" s="253"/>
      <c r="AF1375" s="253">
        <f>VLOOKUP($C1375,Projections2[[#All],[ISOCode]:[Total 2024 Colombian Returnees]],22,0)</f>
        <v>0</v>
      </c>
      <c r="AG1375" s="254"/>
      <c r="AH1375" s="313"/>
      <c r="AI1375" s="313"/>
      <c r="AJ1375" s="313"/>
      <c r="AK1375" s="313"/>
      <c r="AL1375" s="264"/>
      <c r="AM1375" s="230">
        <f>VLOOKUP($C1375,Projections2[[#All],[ISOCode]:[Total 2024 Colombian Returnees]],27,0)</f>
        <v>0</v>
      </c>
      <c r="AN1375" s="265"/>
      <c r="AO1375" s="257"/>
      <c r="AP1375" s="257"/>
      <c r="AQ1375" s="257"/>
      <c r="AR1375" s="257"/>
      <c r="AS1375" s="232"/>
      <c r="AT1375" s="232">
        <f>VLOOKUP($C1375,Projections2[[#All],[ISOCode]:[Total 2024 Colombian Returnees]],32,0)</f>
        <v>0</v>
      </c>
      <c r="AU1375" s="233"/>
      <c r="AV1375" s="258"/>
      <c r="AW1375" s="258"/>
      <c r="AX1375" s="258"/>
      <c r="AY1375" s="258"/>
      <c r="AZ1375" s="234"/>
      <c r="BA1375" s="234">
        <f>VLOOKUP($C1375,Projections2[[#All],[ISOCode]:[Total 2024 Colombian Returnees]],37,0)</f>
        <v>0</v>
      </c>
      <c r="BB1375" s="235"/>
      <c r="BC1375" s="360" t="str">
        <f t="shared" si="512"/>
        <v>Ok</v>
      </c>
      <c r="BD1375" s="361" t="str">
        <f t="shared" si="513"/>
        <v>Ok</v>
      </c>
      <c r="BE1375" s="361" t="str">
        <f t="shared" si="514"/>
        <v>Ok</v>
      </c>
      <c r="BF1375" s="361" t="str">
        <f t="shared" si="515"/>
        <v>Ok</v>
      </c>
      <c r="BG1375" s="362" t="str">
        <f t="shared" si="516"/>
        <v>Ok</v>
      </c>
      <c r="BH1375" s="360" t="str">
        <f t="shared" si="517"/>
        <v>Ok</v>
      </c>
      <c r="BI1375" s="361" t="str">
        <f t="shared" si="518"/>
        <v>Ok</v>
      </c>
      <c r="BJ1375" s="361" t="str">
        <f t="shared" si="519"/>
        <v>Ok</v>
      </c>
      <c r="BK1375" s="361" t="str">
        <f t="shared" si="520"/>
        <v>Ok</v>
      </c>
      <c r="BL1375" s="361" t="str">
        <f t="shared" si="521"/>
        <v>Ok</v>
      </c>
      <c r="BM1375" s="361" t="str">
        <f t="shared" si="522"/>
        <v>Ok</v>
      </c>
      <c r="BN1375" s="362" t="str">
        <f t="shared" si="523"/>
        <v>Ok</v>
      </c>
      <c r="BO1375" s="360" t="str">
        <f t="shared" si="524"/>
        <v>No Pop.</v>
      </c>
      <c r="BP1375" s="361" t="str">
        <f t="shared" si="525"/>
        <v>No Pop.</v>
      </c>
      <c r="BQ1375" s="361" t="str">
        <f t="shared" si="526"/>
        <v>No Pop.</v>
      </c>
      <c r="BR1375" s="361" t="str">
        <f t="shared" si="527"/>
        <v>No Pop.</v>
      </c>
      <c r="BS1375" s="361" t="str">
        <f t="shared" si="528"/>
        <v>No Pop.</v>
      </c>
      <c r="BT1375" s="361" t="str">
        <f t="shared" si="529"/>
        <v>No Pop.</v>
      </c>
      <c r="BU1375" s="362" t="str">
        <f t="shared" si="530"/>
        <v>No Pop.</v>
      </c>
      <c r="BV1375" s="360" t="str">
        <f>IF(M1375&lt;=VLOOKUP($C1375,Projections2[[#All],[ISOCode]:[Total 2024 Colombian Returnees]],'Population Projection V2'!$J$167,FALSE),"OK", "Review")</f>
        <v>OK</v>
      </c>
      <c r="BW1375" s="361" t="str">
        <f>IF(N1375&lt;=VLOOKUP($C1375,Projections2[[#All],[ISOCode]:[Total 2024 Colombian Returnees]],'Population Projection V2'!$K$167,FALSE),"OK", "Review")</f>
        <v>OK</v>
      </c>
      <c r="BX1375" s="361" t="str">
        <f>IF(O1375&lt;=VLOOKUP($C1375,Projections2[[#All],[ISOCode]:[Total 2024 Colombian Returnees]],'Population Projection V2'!$L$167,FALSE),"OK", "Review")</f>
        <v>OK</v>
      </c>
      <c r="BY1375" s="361" t="str">
        <f>IF(P1375&lt;=VLOOKUP($C1375,Projections2[[#All],[ISOCode]:[Total 2024 Colombian Returnees]],'Population Projection V2'!$M$167,FALSE),"OK", "Review")</f>
        <v>OK</v>
      </c>
      <c r="BZ1375" s="361" t="str">
        <f>IF(Q1375&lt;=VLOOKUP($C1375,Projections2[[#All],[ISOCode]:[Total 2024 Colombian Returnees]],'Population Projection V2'!$N$167,FALSE),"OK", "Review")</f>
        <v>OK</v>
      </c>
      <c r="CA1375" s="361" t="str">
        <f>IF(T1375&lt;=VLOOKUP($C1375,Projections2[[#All],[ISOCode]:[Total 2024 Colombian Returnees]],'Population Projection V2'!$O$167,FALSE),"OK", "Review")</f>
        <v>OK</v>
      </c>
      <c r="CB1375" s="361" t="str">
        <f>IF(U1375&lt;=VLOOKUP($C1375,Projections2[[#All],[ISOCode]:[Total 2024 Colombian Returnees]],'Population Projection V2'!$P$167,FALSE),"OK", "Review")</f>
        <v>OK</v>
      </c>
      <c r="CC1375" s="361" t="str">
        <f>IF(V1375&lt;=VLOOKUP($C1375,Projections2[[#All],[ISOCode]:[Total 2024 Colombian Returnees]],'Population Projection V2'!$Q$167,FALSE),"OK", "Review")</f>
        <v>OK</v>
      </c>
      <c r="CD1375" s="361" t="str">
        <f>IF(W1375&lt;=VLOOKUP($C1375,Projections2[[#All],[ISOCode]:[Total 2024 Colombian Returnees]],'Population Projection V2'!$R$167,FALSE),"OK", "Review")</f>
        <v>OK</v>
      </c>
      <c r="CE1375" s="361" t="str">
        <f>IF(X1375&lt;=VLOOKUP($C1375,Projections2[[#All],[ISOCode]:[Total 2024 Colombian Returnees]],'Population Projection V2'!$S$167,FALSE),"OK", "Review")</f>
        <v>OK</v>
      </c>
      <c r="CF1375" s="361" t="str">
        <f>IF(AA1375&lt;=VLOOKUP($C1375,Projections2[[#All],[ISOCode]:[Total 2024 Colombian Returnees]],'Population Projection V2'!$T$167,FALSE),"OK", "Review")</f>
        <v>OK</v>
      </c>
      <c r="CG1375" s="361" t="str">
        <f>IF(AB1375&lt;=VLOOKUP($C1375,Projections2[[#All],[ISOCode]:[Total 2024 Colombian Returnees]],'Population Projection V2'!$U$167,FALSE),"OK", "Review")</f>
        <v>OK</v>
      </c>
      <c r="CH1375" s="361" t="str">
        <f>IF(AC1375&lt;=VLOOKUP($C1375,Projections2[[#All],[ISOCode]:[Total 2024 Colombian Returnees]],'Population Projection V2'!$V$167,FALSE),"OK", "Review")</f>
        <v>OK</v>
      </c>
      <c r="CI1375" s="361" t="str">
        <f>IF(AD1375&lt;=VLOOKUP($C1375,Projections2[[#All],[ISOCode]:[Total 2024 Colombian Returnees]],'Population Projection V2'!$W$167,FALSE),"OK", "Review")</f>
        <v>OK</v>
      </c>
      <c r="CJ1375" s="361" t="str">
        <f>IF(AE1375&lt;=VLOOKUP($C1375,Projections2[[#All],[ISOCode]:[Total 2024 Colombian Returnees]],'Population Projection V2'!$X$167,FALSE),"OK", "Review")</f>
        <v>OK</v>
      </c>
      <c r="CK1375" s="361" t="str">
        <f>IF(AH1375&lt;=VLOOKUP($C1375,Projections2[[#All],[ISOCode]:[Total 2024 Colombian Returnees]],'Population Projection V2'!$Y$167,FALSE),"OK", "Review")</f>
        <v>OK</v>
      </c>
      <c r="CL1375" s="361" t="str">
        <f>IF(AI1375&lt;=VLOOKUP($C1375,Projections2[[#All],[ISOCode]:[Total 2024 Colombian Returnees]],'Population Projection V2'!$Z$167,FALSE),"OK", "Review")</f>
        <v>OK</v>
      </c>
      <c r="CM1375" s="361" t="str">
        <f>IF(AJ1375&lt;=VLOOKUP($C1375,Projections2[[#All],[ISOCode]:[Total 2024 Colombian Returnees]],'Population Projection V2'!$AA$167,FALSE),"OK", "Review")</f>
        <v>OK</v>
      </c>
      <c r="CN1375" s="361" t="str">
        <f>IF(AK1375&lt;=VLOOKUP($C1375,Projections2[[#All],[ISOCode]:[Total 2024 Colombian Returnees]],'Population Projection V2'!$AB$167,FALSE),"OK", "Review")</f>
        <v>OK</v>
      </c>
      <c r="CO1375" s="361" t="str">
        <f>IF(AL1375&lt;=VLOOKUP($C1375,Projections2[[#All],[ISOCode]:[Total 2024 Colombian Returnees]],'Population Projection V2'!$AC$167,FALSE),"OK", "Review")</f>
        <v>OK</v>
      </c>
      <c r="CP1375" s="361" t="str">
        <f>IF(AO1375&lt;=VLOOKUP($C1375,Projections2[[#All],[ISOCode]:[Total 2024 Colombian Returnees]],'Population Projection V2'!$AD$167,FALSE),"OK", "Review")</f>
        <v>OK</v>
      </c>
      <c r="CQ1375" s="361" t="str">
        <f>IF(AP1375&lt;=VLOOKUP($C1375,Projections2[[#All],[ISOCode]:[Total 2024 Colombian Returnees]],'Population Projection V2'!$AE$167,FALSE),"OK", "Review")</f>
        <v>OK</v>
      </c>
      <c r="CR1375" s="361" t="str">
        <f>IF(AQ1375&lt;=VLOOKUP($C1375,Projections2[[#All],[ISOCode]:[Total 2024 Colombian Returnees]],'Population Projection V2'!$AF$167,FALSE),"OK", "Review")</f>
        <v>OK</v>
      </c>
      <c r="CS1375" s="361" t="str">
        <f>IF(AR1375&lt;=VLOOKUP($C1375,Projections2[[#All],[ISOCode]:[Total 2024 Colombian Returnees]],'Population Projection V2'!$AG$167,FALSE),"OK", "Review")</f>
        <v>OK</v>
      </c>
      <c r="CT1375" s="361" t="str">
        <f>IF(AS1375&lt;=VLOOKUP($C1375,Projections2[[#All],[ISOCode]:[Total 2024 Colombian Returnees]],'Population Projection V2'!$AH$167,FALSE),"OK", "Review")</f>
        <v>OK</v>
      </c>
      <c r="CU1375" s="361" t="str">
        <f>IF(AV1375&lt;=VLOOKUP($C1375,Projections2[[#All],[ISOCode]:[Total 2024 Colombian Returnees]],'Population Projection V2'!$AI$167,FALSE),"OK", "Review")</f>
        <v>OK</v>
      </c>
      <c r="CV1375" s="361" t="str">
        <f>IF(AW1375&lt;=VLOOKUP($C1375,Projections2[[#All],[ISOCode]:[Total 2024 Colombian Returnees]],'Population Projection V2'!$AJ$167,FALSE),"OK", "Review")</f>
        <v>OK</v>
      </c>
      <c r="CW1375" s="361" t="str">
        <f>IF(AX1375&lt;=VLOOKUP($C1375,Projections2[[#All],[ISOCode]:[Total 2024 Colombian Returnees]],'Population Projection V2'!$AK$167,FALSE),"OK", "Review")</f>
        <v>OK</v>
      </c>
      <c r="CX1375" s="361" t="str">
        <f>IF(AY1375&lt;=VLOOKUP($C1375,Projections2[[#All],[ISOCode]:[Total 2024 Colombian Returnees]],'Population Projection V2'!$AL$167,FALSE),"OK", "Review")</f>
        <v>OK</v>
      </c>
      <c r="CY1375" s="362" t="str">
        <f>IF(AZ1375&lt;=VLOOKUP($C1375,Projections2[[#All],[ISOCode]:[Total 2024 Colombian Returnees]],'Population Projection V2'!$AM$167,FALSE),"OK", "Review")</f>
        <v>OK</v>
      </c>
    </row>
    <row r="1376" spans="1:103" x14ac:dyDescent="0.25">
      <c r="A1376" s="218" t="s">
        <v>38</v>
      </c>
      <c r="B1376" s="219" t="s">
        <v>38</v>
      </c>
      <c r="C1376" s="219" t="s">
        <v>262</v>
      </c>
      <c r="D1376" s="219" t="s">
        <v>161</v>
      </c>
      <c r="E1376" s="219" t="s">
        <v>430</v>
      </c>
      <c r="F1376" s="310">
        <f t="shared" si="507"/>
        <v>0</v>
      </c>
      <c r="G1376" s="310">
        <f t="shared" si="508"/>
        <v>0</v>
      </c>
      <c r="H1376" s="310">
        <f t="shared" si="509"/>
        <v>0</v>
      </c>
      <c r="I1376" s="310">
        <f t="shared" si="510"/>
        <v>0</v>
      </c>
      <c r="J1376" s="311">
        <f t="shared" si="511"/>
        <v>0</v>
      </c>
      <c r="K1376" s="311">
        <f>VLOOKUP($C1376,Projections2[[#All],[ISOCode]:[Total 2024 Colombian Returnees]],7,0)</f>
        <v>0</v>
      </c>
      <c r="L1376" s="251"/>
      <c r="M1376" s="312"/>
      <c r="N1376" s="312"/>
      <c r="O1376" s="312"/>
      <c r="P1376" s="236"/>
      <c r="Q1376" s="252"/>
      <c r="R1376" s="224">
        <f>VLOOKUP($C1376,Projections2[[#All],[ISOCode]:[Total 2024 Colombian Returnees]],12,0)</f>
        <v>0</v>
      </c>
      <c r="S1376" s="225"/>
      <c r="T1376" s="226"/>
      <c r="U1376" s="226"/>
      <c r="V1376" s="226"/>
      <c r="W1376" s="226"/>
      <c r="X1376" s="227"/>
      <c r="Y1376" s="227">
        <f>VLOOKUP($C1376,Projections2[[#All],[ISOCode]:[Total 2024 Colombian Returnees]],17,0)</f>
        <v>0</v>
      </c>
      <c r="Z1376" s="228"/>
      <c r="AA1376" s="253"/>
      <c r="AB1376" s="253"/>
      <c r="AC1376" s="253"/>
      <c r="AD1376" s="253"/>
      <c r="AE1376" s="253"/>
      <c r="AF1376" s="253">
        <f>VLOOKUP($C1376,Projections2[[#All],[ISOCode]:[Total 2024 Colombian Returnees]],22,0)</f>
        <v>0</v>
      </c>
      <c r="AG1376" s="254"/>
      <c r="AH1376" s="313"/>
      <c r="AI1376" s="313"/>
      <c r="AJ1376" s="313"/>
      <c r="AK1376" s="313"/>
      <c r="AL1376" s="264"/>
      <c r="AM1376" s="230">
        <f>VLOOKUP($C1376,Projections2[[#All],[ISOCode]:[Total 2024 Colombian Returnees]],27,0)</f>
        <v>0</v>
      </c>
      <c r="AN1376" s="265"/>
      <c r="AO1376" s="257"/>
      <c r="AP1376" s="257"/>
      <c r="AQ1376" s="257"/>
      <c r="AR1376" s="257"/>
      <c r="AS1376" s="232"/>
      <c r="AT1376" s="232">
        <f>VLOOKUP($C1376,Projections2[[#All],[ISOCode]:[Total 2024 Colombian Returnees]],32,0)</f>
        <v>0</v>
      </c>
      <c r="AU1376" s="233"/>
      <c r="AV1376" s="258"/>
      <c r="AW1376" s="258"/>
      <c r="AX1376" s="258"/>
      <c r="AY1376" s="258"/>
      <c r="AZ1376" s="234"/>
      <c r="BA1376" s="234">
        <f>VLOOKUP($C1376,Projections2[[#All],[ISOCode]:[Total 2024 Colombian Returnees]],37,0)</f>
        <v>0</v>
      </c>
      <c r="BB1376" s="235"/>
      <c r="BC1376" s="360" t="str">
        <f t="shared" si="512"/>
        <v>Ok</v>
      </c>
      <c r="BD1376" s="361" t="str">
        <f t="shared" si="513"/>
        <v>Ok</v>
      </c>
      <c r="BE1376" s="361" t="str">
        <f t="shared" si="514"/>
        <v>Ok</v>
      </c>
      <c r="BF1376" s="361" t="str">
        <f t="shared" si="515"/>
        <v>Ok</v>
      </c>
      <c r="BG1376" s="362" t="str">
        <f t="shared" si="516"/>
        <v>Ok</v>
      </c>
      <c r="BH1376" s="360" t="str">
        <f t="shared" si="517"/>
        <v>Ok</v>
      </c>
      <c r="BI1376" s="361" t="str">
        <f t="shared" si="518"/>
        <v>Ok</v>
      </c>
      <c r="BJ1376" s="361" t="str">
        <f t="shared" si="519"/>
        <v>Ok</v>
      </c>
      <c r="BK1376" s="361" t="str">
        <f t="shared" si="520"/>
        <v>Ok</v>
      </c>
      <c r="BL1376" s="361" t="str">
        <f t="shared" si="521"/>
        <v>Ok</v>
      </c>
      <c r="BM1376" s="361" t="str">
        <f t="shared" si="522"/>
        <v>Ok</v>
      </c>
      <c r="BN1376" s="362" t="str">
        <f t="shared" si="523"/>
        <v>Ok</v>
      </c>
      <c r="BO1376" s="360" t="str">
        <f t="shared" si="524"/>
        <v>No Pop.</v>
      </c>
      <c r="BP1376" s="361" t="str">
        <f t="shared" si="525"/>
        <v>No Pop.</v>
      </c>
      <c r="BQ1376" s="361" t="str">
        <f t="shared" si="526"/>
        <v>No Pop.</v>
      </c>
      <c r="BR1376" s="361" t="str">
        <f t="shared" si="527"/>
        <v>No Pop.</v>
      </c>
      <c r="BS1376" s="361" t="str">
        <f t="shared" si="528"/>
        <v>No Pop.</v>
      </c>
      <c r="BT1376" s="361" t="str">
        <f t="shared" si="529"/>
        <v>No Pop.</v>
      </c>
      <c r="BU1376" s="362" t="str">
        <f t="shared" si="530"/>
        <v>No Pop.</v>
      </c>
      <c r="BV1376" s="360" t="str">
        <f>IF(M1376&lt;=VLOOKUP($C1376,Projections2[[#All],[ISOCode]:[Total 2024 Colombian Returnees]],'Population Projection V2'!$J$167,FALSE),"OK", "Review")</f>
        <v>OK</v>
      </c>
      <c r="BW1376" s="361" t="str">
        <f>IF(N1376&lt;=VLOOKUP($C1376,Projections2[[#All],[ISOCode]:[Total 2024 Colombian Returnees]],'Population Projection V2'!$K$167,FALSE),"OK", "Review")</f>
        <v>OK</v>
      </c>
      <c r="BX1376" s="361" t="str">
        <f>IF(O1376&lt;=VLOOKUP($C1376,Projections2[[#All],[ISOCode]:[Total 2024 Colombian Returnees]],'Population Projection V2'!$L$167,FALSE),"OK", "Review")</f>
        <v>OK</v>
      </c>
      <c r="BY1376" s="361" t="str">
        <f>IF(P1376&lt;=VLOOKUP($C1376,Projections2[[#All],[ISOCode]:[Total 2024 Colombian Returnees]],'Population Projection V2'!$M$167,FALSE),"OK", "Review")</f>
        <v>OK</v>
      </c>
      <c r="BZ1376" s="361" t="str">
        <f>IF(Q1376&lt;=VLOOKUP($C1376,Projections2[[#All],[ISOCode]:[Total 2024 Colombian Returnees]],'Population Projection V2'!$N$167,FALSE),"OK", "Review")</f>
        <v>OK</v>
      </c>
      <c r="CA1376" s="361" t="str">
        <f>IF(T1376&lt;=VLOOKUP($C1376,Projections2[[#All],[ISOCode]:[Total 2024 Colombian Returnees]],'Population Projection V2'!$O$167,FALSE),"OK", "Review")</f>
        <v>OK</v>
      </c>
      <c r="CB1376" s="361" t="str">
        <f>IF(U1376&lt;=VLOOKUP($C1376,Projections2[[#All],[ISOCode]:[Total 2024 Colombian Returnees]],'Population Projection V2'!$P$167,FALSE),"OK", "Review")</f>
        <v>OK</v>
      </c>
      <c r="CC1376" s="361" t="str">
        <f>IF(V1376&lt;=VLOOKUP($C1376,Projections2[[#All],[ISOCode]:[Total 2024 Colombian Returnees]],'Population Projection V2'!$Q$167,FALSE),"OK", "Review")</f>
        <v>OK</v>
      </c>
      <c r="CD1376" s="361" t="str">
        <f>IF(W1376&lt;=VLOOKUP($C1376,Projections2[[#All],[ISOCode]:[Total 2024 Colombian Returnees]],'Population Projection V2'!$R$167,FALSE),"OK", "Review")</f>
        <v>OK</v>
      </c>
      <c r="CE1376" s="361" t="str">
        <f>IF(X1376&lt;=VLOOKUP($C1376,Projections2[[#All],[ISOCode]:[Total 2024 Colombian Returnees]],'Population Projection V2'!$S$167,FALSE),"OK", "Review")</f>
        <v>OK</v>
      </c>
      <c r="CF1376" s="361" t="str">
        <f>IF(AA1376&lt;=VLOOKUP($C1376,Projections2[[#All],[ISOCode]:[Total 2024 Colombian Returnees]],'Population Projection V2'!$T$167,FALSE),"OK", "Review")</f>
        <v>OK</v>
      </c>
      <c r="CG1376" s="361" t="str">
        <f>IF(AB1376&lt;=VLOOKUP($C1376,Projections2[[#All],[ISOCode]:[Total 2024 Colombian Returnees]],'Population Projection V2'!$U$167,FALSE),"OK", "Review")</f>
        <v>OK</v>
      </c>
      <c r="CH1376" s="361" t="str">
        <f>IF(AC1376&lt;=VLOOKUP($C1376,Projections2[[#All],[ISOCode]:[Total 2024 Colombian Returnees]],'Population Projection V2'!$V$167,FALSE),"OK", "Review")</f>
        <v>OK</v>
      </c>
      <c r="CI1376" s="361" t="str">
        <f>IF(AD1376&lt;=VLOOKUP($C1376,Projections2[[#All],[ISOCode]:[Total 2024 Colombian Returnees]],'Population Projection V2'!$W$167,FALSE),"OK", "Review")</f>
        <v>OK</v>
      </c>
      <c r="CJ1376" s="361" t="str">
        <f>IF(AE1376&lt;=VLOOKUP($C1376,Projections2[[#All],[ISOCode]:[Total 2024 Colombian Returnees]],'Population Projection V2'!$X$167,FALSE),"OK", "Review")</f>
        <v>OK</v>
      </c>
      <c r="CK1376" s="361" t="str">
        <f>IF(AH1376&lt;=VLOOKUP($C1376,Projections2[[#All],[ISOCode]:[Total 2024 Colombian Returnees]],'Population Projection V2'!$Y$167,FALSE),"OK", "Review")</f>
        <v>OK</v>
      </c>
      <c r="CL1376" s="361" t="str">
        <f>IF(AI1376&lt;=VLOOKUP($C1376,Projections2[[#All],[ISOCode]:[Total 2024 Colombian Returnees]],'Population Projection V2'!$Z$167,FALSE),"OK", "Review")</f>
        <v>OK</v>
      </c>
      <c r="CM1376" s="361" t="str">
        <f>IF(AJ1376&lt;=VLOOKUP($C1376,Projections2[[#All],[ISOCode]:[Total 2024 Colombian Returnees]],'Population Projection V2'!$AA$167,FALSE),"OK", "Review")</f>
        <v>OK</v>
      </c>
      <c r="CN1376" s="361" t="str">
        <f>IF(AK1376&lt;=VLOOKUP($C1376,Projections2[[#All],[ISOCode]:[Total 2024 Colombian Returnees]],'Population Projection V2'!$AB$167,FALSE),"OK", "Review")</f>
        <v>OK</v>
      </c>
      <c r="CO1376" s="361" t="str">
        <f>IF(AL1376&lt;=VLOOKUP($C1376,Projections2[[#All],[ISOCode]:[Total 2024 Colombian Returnees]],'Population Projection V2'!$AC$167,FALSE),"OK", "Review")</f>
        <v>OK</v>
      </c>
      <c r="CP1376" s="361" t="str">
        <f>IF(AO1376&lt;=VLOOKUP($C1376,Projections2[[#All],[ISOCode]:[Total 2024 Colombian Returnees]],'Population Projection V2'!$AD$167,FALSE),"OK", "Review")</f>
        <v>OK</v>
      </c>
      <c r="CQ1376" s="361" t="str">
        <f>IF(AP1376&lt;=VLOOKUP($C1376,Projections2[[#All],[ISOCode]:[Total 2024 Colombian Returnees]],'Population Projection V2'!$AE$167,FALSE),"OK", "Review")</f>
        <v>OK</v>
      </c>
      <c r="CR1376" s="361" t="str">
        <f>IF(AQ1376&lt;=VLOOKUP($C1376,Projections2[[#All],[ISOCode]:[Total 2024 Colombian Returnees]],'Population Projection V2'!$AF$167,FALSE),"OK", "Review")</f>
        <v>OK</v>
      </c>
      <c r="CS1376" s="361" t="str">
        <f>IF(AR1376&lt;=VLOOKUP($C1376,Projections2[[#All],[ISOCode]:[Total 2024 Colombian Returnees]],'Population Projection V2'!$AG$167,FALSE),"OK", "Review")</f>
        <v>OK</v>
      </c>
      <c r="CT1376" s="361" t="str">
        <f>IF(AS1376&lt;=VLOOKUP($C1376,Projections2[[#All],[ISOCode]:[Total 2024 Colombian Returnees]],'Population Projection V2'!$AH$167,FALSE),"OK", "Review")</f>
        <v>OK</v>
      </c>
      <c r="CU1376" s="361" t="str">
        <f>IF(AV1376&lt;=VLOOKUP($C1376,Projections2[[#All],[ISOCode]:[Total 2024 Colombian Returnees]],'Population Projection V2'!$AI$167,FALSE),"OK", "Review")</f>
        <v>OK</v>
      </c>
      <c r="CV1376" s="361" t="str">
        <f>IF(AW1376&lt;=VLOOKUP($C1376,Projections2[[#All],[ISOCode]:[Total 2024 Colombian Returnees]],'Population Projection V2'!$AJ$167,FALSE),"OK", "Review")</f>
        <v>OK</v>
      </c>
      <c r="CW1376" s="361" t="str">
        <f>IF(AX1376&lt;=VLOOKUP($C1376,Projections2[[#All],[ISOCode]:[Total 2024 Colombian Returnees]],'Population Projection V2'!$AK$167,FALSE),"OK", "Review")</f>
        <v>OK</v>
      </c>
      <c r="CX1376" s="361" t="str">
        <f>IF(AY1376&lt;=VLOOKUP($C1376,Projections2[[#All],[ISOCode]:[Total 2024 Colombian Returnees]],'Population Projection V2'!$AL$167,FALSE),"OK", "Review")</f>
        <v>OK</v>
      </c>
      <c r="CY1376" s="362" t="str">
        <f>IF(AZ1376&lt;=VLOOKUP($C1376,Projections2[[#All],[ISOCode]:[Total 2024 Colombian Returnees]],'Population Projection V2'!$AM$167,FALSE),"OK", "Review")</f>
        <v>OK</v>
      </c>
    </row>
    <row r="1377" spans="1:103" x14ac:dyDescent="0.25">
      <c r="A1377" s="218" t="s">
        <v>38</v>
      </c>
      <c r="B1377" s="219" t="s">
        <v>38</v>
      </c>
      <c r="C1377" s="219" t="s">
        <v>263</v>
      </c>
      <c r="D1377" s="219" t="s">
        <v>162</v>
      </c>
      <c r="E1377" s="219" t="s">
        <v>430</v>
      </c>
      <c r="F1377" s="310">
        <f t="shared" si="507"/>
        <v>0</v>
      </c>
      <c r="G1377" s="310">
        <f t="shared" si="508"/>
        <v>0</v>
      </c>
      <c r="H1377" s="310">
        <f t="shared" si="509"/>
        <v>0</v>
      </c>
      <c r="I1377" s="310">
        <f t="shared" si="510"/>
        <v>0</v>
      </c>
      <c r="J1377" s="311">
        <f t="shared" si="511"/>
        <v>0</v>
      </c>
      <c r="K1377" s="311">
        <f>VLOOKUP($C1377,Projections2[[#All],[ISOCode]:[Total 2024 Colombian Returnees]],7,0)</f>
        <v>0</v>
      </c>
      <c r="L1377" s="251"/>
      <c r="M1377" s="312"/>
      <c r="N1377" s="312"/>
      <c r="O1377" s="312"/>
      <c r="P1377" s="236"/>
      <c r="Q1377" s="252"/>
      <c r="R1377" s="224">
        <f>VLOOKUP($C1377,Projections2[[#All],[ISOCode]:[Total 2024 Colombian Returnees]],12,0)</f>
        <v>0</v>
      </c>
      <c r="S1377" s="225"/>
      <c r="T1377" s="226"/>
      <c r="U1377" s="226"/>
      <c r="V1377" s="226"/>
      <c r="W1377" s="226"/>
      <c r="X1377" s="227"/>
      <c r="Y1377" s="227">
        <f>VLOOKUP($C1377,Projections2[[#All],[ISOCode]:[Total 2024 Colombian Returnees]],17,0)</f>
        <v>0</v>
      </c>
      <c r="Z1377" s="228"/>
      <c r="AA1377" s="253"/>
      <c r="AB1377" s="253"/>
      <c r="AC1377" s="253"/>
      <c r="AD1377" s="253"/>
      <c r="AE1377" s="253"/>
      <c r="AF1377" s="253">
        <f>VLOOKUP($C1377,Projections2[[#All],[ISOCode]:[Total 2024 Colombian Returnees]],22,0)</f>
        <v>0</v>
      </c>
      <c r="AG1377" s="254"/>
      <c r="AH1377" s="313"/>
      <c r="AI1377" s="313"/>
      <c r="AJ1377" s="313"/>
      <c r="AK1377" s="313"/>
      <c r="AL1377" s="264"/>
      <c r="AM1377" s="230">
        <f>VLOOKUP($C1377,Projections2[[#All],[ISOCode]:[Total 2024 Colombian Returnees]],27,0)</f>
        <v>0</v>
      </c>
      <c r="AN1377" s="265"/>
      <c r="AO1377" s="257"/>
      <c r="AP1377" s="257"/>
      <c r="AQ1377" s="257"/>
      <c r="AR1377" s="257"/>
      <c r="AS1377" s="232"/>
      <c r="AT1377" s="232">
        <f>VLOOKUP($C1377,Projections2[[#All],[ISOCode]:[Total 2024 Colombian Returnees]],32,0)</f>
        <v>0</v>
      </c>
      <c r="AU1377" s="233"/>
      <c r="AV1377" s="258"/>
      <c r="AW1377" s="258"/>
      <c r="AX1377" s="258"/>
      <c r="AY1377" s="258"/>
      <c r="AZ1377" s="234"/>
      <c r="BA1377" s="234">
        <f>VLOOKUP($C1377,Projections2[[#All],[ISOCode]:[Total 2024 Colombian Returnees]],37,0)</f>
        <v>0</v>
      </c>
      <c r="BB1377" s="235"/>
      <c r="BC1377" s="360" t="str">
        <f t="shared" si="512"/>
        <v>Ok</v>
      </c>
      <c r="BD1377" s="361" t="str">
        <f t="shared" si="513"/>
        <v>Ok</v>
      </c>
      <c r="BE1377" s="361" t="str">
        <f t="shared" si="514"/>
        <v>Ok</v>
      </c>
      <c r="BF1377" s="361" t="str">
        <f t="shared" si="515"/>
        <v>Ok</v>
      </c>
      <c r="BG1377" s="362" t="str">
        <f t="shared" si="516"/>
        <v>Ok</v>
      </c>
      <c r="BH1377" s="360" t="str">
        <f t="shared" si="517"/>
        <v>Ok</v>
      </c>
      <c r="BI1377" s="361" t="str">
        <f t="shared" si="518"/>
        <v>Ok</v>
      </c>
      <c r="BJ1377" s="361" t="str">
        <f t="shared" si="519"/>
        <v>Ok</v>
      </c>
      <c r="BK1377" s="361" t="str">
        <f t="shared" si="520"/>
        <v>Ok</v>
      </c>
      <c r="BL1377" s="361" t="str">
        <f t="shared" si="521"/>
        <v>Ok</v>
      </c>
      <c r="BM1377" s="361" t="str">
        <f t="shared" si="522"/>
        <v>Ok</v>
      </c>
      <c r="BN1377" s="362" t="str">
        <f t="shared" si="523"/>
        <v>Ok</v>
      </c>
      <c r="BO1377" s="360" t="str">
        <f t="shared" si="524"/>
        <v>No Pop.</v>
      </c>
      <c r="BP1377" s="361" t="str">
        <f t="shared" si="525"/>
        <v>No Pop.</v>
      </c>
      <c r="BQ1377" s="361" t="str">
        <f t="shared" si="526"/>
        <v>No Pop.</v>
      </c>
      <c r="BR1377" s="361" t="str">
        <f t="shared" si="527"/>
        <v>No Pop.</v>
      </c>
      <c r="BS1377" s="361" t="str">
        <f t="shared" si="528"/>
        <v>No Pop.</v>
      </c>
      <c r="BT1377" s="361" t="str">
        <f t="shared" si="529"/>
        <v>No Pop.</v>
      </c>
      <c r="BU1377" s="362" t="str">
        <f t="shared" si="530"/>
        <v>No Pop.</v>
      </c>
      <c r="BV1377" s="360" t="str">
        <f>IF(M1377&lt;=VLOOKUP($C1377,Projections2[[#All],[ISOCode]:[Total 2024 Colombian Returnees]],'Population Projection V2'!$J$167,FALSE),"OK", "Review")</f>
        <v>OK</v>
      </c>
      <c r="BW1377" s="361" t="str">
        <f>IF(N1377&lt;=VLOOKUP($C1377,Projections2[[#All],[ISOCode]:[Total 2024 Colombian Returnees]],'Population Projection V2'!$K$167,FALSE),"OK", "Review")</f>
        <v>OK</v>
      </c>
      <c r="BX1377" s="361" t="str">
        <f>IF(O1377&lt;=VLOOKUP($C1377,Projections2[[#All],[ISOCode]:[Total 2024 Colombian Returnees]],'Population Projection V2'!$L$167,FALSE),"OK", "Review")</f>
        <v>OK</v>
      </c>
      <c r="BY1377" s="361" t="str">
        <f>IF(P1377&lt;=VLOOKUP($C1377,Projections2[[#All],[ISOCode]:[Total 2024 Colombian Returnees]],'Population Projection V2'!$M$167,FALSE),"OK", "Review")</f>
        <v>OK</v>
      </c>
      <c r="BZ1377" s="361" t="str">
        <f>IF(Q1377&lt;=VLOOKUP($C1377,Projections2[[#All],[ISOCode]:[Total 2024 Colombian Returnees]],'Population Projection V2'!$N$167,FALSE),"OK", "Review")</f>
        <v>OK</v>
      </c>
      <c r="CA1377" s="361" t="str">
        <f>IF(T1377&lt;=VLOOKUP($C1377,Projections2[[#All],[ISOCode]:[Total 2024 Colombian Returnees]],'Population Projection V2'!$O$167,FALSE),"OK", "Review")</f>
        <v>OK</v>
      </c>
      <c r="CB1377" s="361" t="str">
        <f>IF(U1377&lt;=VLOOKUP($C1377,Projections2[[#All],[ISOCode]:[Total 2024 Colombian Returnees]],'Population Projection V2'!$P$167,FALSE),"OK", "Review")</f>
        <v>OK</v>
      </c>
      <c r="CC1377" s="361" t="str">
        <f>IF(V1377&lt;=VLOOKUP($C1377,Projections2[[#All],[ISOCode]:[Total 2024 Colombian Returnees]],'Population Projection V2'!$Q$167,FALSE),"OK", "Review")</f>
        <v>OK</v>
      </c>
      <c r="CD1377" s="361" t="str">
        <f>IF(W1377&lt;=VLOOKUP($C1377,Projections2[[#All],[ISOCode]:[Total 2024 Colombian Returnees]],'Population Projection V2'!$R$167,FALSE),"OK", "Review")</f>
        <v>OK</v>
      </c>
      <c r="CE1377" s="361" t="str">
        <f>IF(X1377&lt;=VLOOKUP($C1377,Projections2[[#All],[ISOCode]:[Total 2024 Colombian Returnees]],'Population Projection V2'!$S$167,FALSE),"OK", "Review")</f>
        <v>OK</v>
      </c>
      <c r="CF1377" s="361" t="str">
        <f>IF(AA1377&lt;=VLOOKUP($C1377,Projections2[[#All],[ISOCode]:[Total 2024 Colombian Returnees]],'Population Projection V2'!$T$167,FALSE),"OK", "Review")</f>
        <v>OK</v>
      </c>
      <c r="CG1377" s="361" t="str">
        <f>IF(AB1377&lt;=VLOOKUP($C1377,Projections2[[#All],[ISOCode]:[Total 2024 Colombian Returnees]],'Population Projection V2'!$U$167,FALSE),"OK", "Review")</f>
        <v>OK</v>
      </c>
      <c r="CH1377" s="361" t="str">
        <f>IF(AC1377&lt;=VLOOKUP($C1377,Projections2[[#All],[ISOCode]:[Total 2024 Colombian Returnees]],'Population Projection V2'!$V$167,FALSE),"OK", "Review")</f>
        <v>OK</v>
      </c>
      <c r="CI1377" s="361" t="str">
        <f>IF(AD1377&lt;=VLOOKUP($C1377,Projections2[[#All],[ISOCode]:[Total 2024 Colombian Returnees]],'Population Projection V2'!$W$167,FALSE),"OK", "Review")</f>
        <v>OK</v>
      </c>
      <c r="CJ1377" s="361" t="str">
        <f>IF(AE1377&lt;=VLOOKUP($C1377,Projections2[[#All],[ISOCode]:[Total 2024 Colombian Returnees]],'Population Projection V2'!$X$167,FALSE),"OK", "Review")</f>
        <v>OK</v>
      </c>
      <c r="CK1377" s="361" t="str">
        <f>IF(AH1377&lt;=VLOOKUP($C1377,Projections2[[#All],[ISOCode]:[Total 2024 Colombian Returnees]],'Population Projection V2'!$Y$167,FALSE),"OK", "Review")</f>
        <v>OK</v>
      </c>
      <c r="CL1377" s="361" t="str">
        <f>IF(AI1377&lt;=VLOOKUP($C1377,Projections2[[#All],[ISOCode]:[Total 2024 Colombian Returnees]],'Population Projection V2'!$Z$167,FALSE),"OK", "Review")</f>
        <v>OK</v>
      </c>
      <c r="CM1377" s="361" t="str">
        <f>IF(AJ1377&lt;=VLOOKUP($C1377,Projections2[[#All],[ISOCode]:[Total 2024 Colombian Returnees]],'Population Projection V2'!$AA$167,FALSE),"OK", "Review")</f>
        <v>OK</v>
      </c>
      <c r="CN1377" s="361" t="str">
        <f>IF(AK1377&lt;=VLOOKUP($C1377,Projections2[[#All],[ISOCode]:[Total 2024 Colombian Returnees]],'Population Projection V2'!$AB$167,FALSE),"OK", "Review")</f>
        <v>OK</v>
      </c>
      <c r="CO1377" s="361" t="str">
        <f>IF(AL1377&lt;=VLOOKUP($C1377,Projections2[[#All],[ISOCode]:[Total 2024 Colombian Returnees]],'Population Projection V2'!$AC$167,FALSE),"OK", "Review")</f>
        <v>OK</v>
      </c>
      <c r="CP1377" s="361" t="str">
        <f>IF(AO1377&lt;=VLOOKUP($C1377,Projections2[[#All],[ISOCode]:[Total 2024 Colombian Returnees]],'Population Projection V2'!$AD$167,FALSE),"OK", "Review")</f>
        <v>OK</v>
      </c>
      <c r="CQ1377" s="361" t="str">
        <f>IF(AP1377&lt;=VLOOKUP($C1377,Projections2[[#All],[ISOCode]:[Total 2024 Colombian Returnees]],'Population Projection V2'!$AE$167,FALSE),"OK", "Review")</f>
        <v>OK</v>
      </c>
      <c r="CR1377" s="361" t="str">
        <f>IF(AQ1377&lt;=VLOOKUP($C1377,Projections2[[#All],[ISOCode]:[Total 2024 Colombian Returnees]],'Population Projection V2'!$AF$167,FALSE),"OK", "Review")</f>
        <v>OK</v>
      </c>
      <c r="CS1377" s="361" t="str">
        <f>IF(AR1377&lt;=VLOOKUP($C1377,Projections2[[#All],[ISOCode]:[Total 2024 Colombian Returnees]],'Population Projection V2'!$AG$167,FALSE),"OK", "Review")</f>
        <v>OK</v>
      </c>
      <c r="CT1377" s="361" t="str">
        <f>IF(AS1377&lt;=VLOOKUP($C1377,Projections2[[#All],[ISOCode]:[Total 2024 Colombian Returnees]],'Population Projection V2'!$AH$167,FALSE),"OK", "Review")</f>
        <v>OK</v>
      </c>
      <c r="CU1377" s="361" t="str">
        <f>IF(AV1377&lt;=VLOOKUP($C1377,Projections2[[#All],[ISOCode]:[Total 2024 Colombian Returnees]],'Population Projection V2'!$AI$167,FALSE),"OK", "Review")</f>
        <v>OK</v>
      </c>
      <c r="CV1377" s="361" t="str">
        <f>IF(AW1377&lt;=VLOOKUP($C1377,Projections2[[#All],[ISOCode]:[Total 2024 Colombian Returnees]],'Population Projection V2'!$AJ$167,FALSE),"OK", "Review")</f>
        <v>OK</v>
      </c>
      <c r="CW1377" s="361" t="str">
        <f>IF(AX1377&lt;=VLOOKUP($C1377,Projections2[[#All],[ISOCode]:[Total 2024 Colombian Returnees]],'Population Projection V2'!$AK$167,FALSE),"OK", "Review")</f>
        <v>OK</v>
      </c>
      <c r="CX1377" s="361" t="str">
        <f>IF(AY1377&lt;=VLOOKUP($C1377,Projections2[[#All],[ISOCode]:[Total 2024 Colombian Returnees]],'Population Projection V2'!$AL$167,FALSE),"OK", "Review")</f>
        <v>OK</v>
      </c>
      <c r="CY1377" s="362" t="str">
        <f>IF(AZ1377&lt;=VLOOKUP($C1377,Projections2[[#All],[ISOCode]:[Total 2024 Colombian Returnees]],'Population Projection V2'!$AM$167,FALSE),"OK", "Review")</f>
        <v>OK</v>
      </c>
    </row>
    <row r="1378" spans="1:103" x14ac:dyDescent="0.25">
      <c r="A1378" s="218" t="s">
        <v>38</v>
      </c>
      <c r="B1378" s="219" t="s">
        <v>38</v>
      </c>
      <c r="C1378" s="219" t="s">
        <v>264</v>
      </c>
      <c r="D1378" s="219" t="s">
        <v>163</v>
      </c>
      <c r="E1378" s="219" t="s">
        <v>430</v>
      </c>
      <c r="F1378" s="310">
        <f t="shared" si="507"/>
        <v>0</v>
      </c>
      <c r="G1378" s="310">
        <f t="shared" si="508"/>
        <v>0</v>
      </c>
      <c r="H1378" s="310">
        <f t="shared" si="509"/>
        <v>0</v>
      </c>
      <c r="I1378" s="310">
        <f t="shared" si="510"/>
        <v>0</v>
      </c>
      <c r="J1378" s="311">
        <f t="shared" si="511"/>
        <v>0</v>
      </c>
      <c r="K1378" s="311">
        <f>VLOOKUP($C1378,Projections2[[#All],[ISOCode]:[Total 2024 Colombian Returnees]],7,0)</f>
        <v>0</v>
      </c>
      <c r="L1378" s="251"/>
      <c r="M1378" s="312"/>
      <c r="N1378" s="312"/>
      <c r="O1378" s="312"/>
      <c r="P1378" s="236"/>
      <c r="Q1378" s="252"/>
      <c r="R1378" s="224">
        <f>VLOOKUP($C1378,Projections2[[#All],[ISOCode]:[Total 2024 Colombian Returnees]],12,0)</f>
        <v>0</v>
      </c>
      <c r="S1378" s="225"/>
      <c r="T1378" s="226"/>
      <c r="U1378" s="226"/>
      <c r="V1378" s="226"/>
      <c r="W1378" s="226"/>
      <c r="X1378" s="227"/>
      <c r="Y1378" s="227">
        <f>VLOOKUP($C1378,Projections2[[#All],[ISOCode]:[Total 2024 Colombian Returnees]],17,0)</f>
        <v>0</v>
      </c>
      <c r="Z1378" s="228"/>
      <c r="AA1378" s="253"/>
      <c r="AB1378" s="253"/>
      <c r="AC1378" s="253"/>
      <c r="AD1378" s="253"/>
      <c r="AE1378" s="253"/>
      <c r="AF1378" s="253">
        <f>VLOOKUP($C1378,Projections2[[#All],[ISOCode]:[Total 2024 Colombian Returnees]],22,0)</f>
        <v>0</v>
      </c>
      <c r="AG1378" s="254"/>
      <c r="AH1378" s="313"/>
      <c r="AI1378" s="313"/>
      <c r="AJ1378" s="313"/>
      <c r="AK1378" s="313"/>
      <c r="AL1378" s="264"/>
      <c r="AM1378" s="230">
        <f>VLOOKUP($C1378,Projections2[[#All],[ISOCode]:[Total 2024 Colombian Returnees]],27,0)</f>
        <v>0</v>
      </c>
      <c r="AN1378" s="265"/>
      <c r="AO1378" s="257"/>
      <c r="AP1378" s="257"/>
      <c r="AQ1378" s="257"/>
      <c r="AR1378" s="257"/>
      <c r="AS1378" s="232"/>
      <c r="AT1378" s="232">
        <f>VLOOKUP($C1378,Projections2[[#All],[ISOCode]:[Total 2024 Colombian Returnees]],32,0)</f>
        <v>0</v>
      </c>
      <c r="AU1378" s="233"/>
      <c r="AV1378" s="258"/>
      <c r="AW1378" s="258"/>
      <c r="AX1378" s="258"/>
      <c r="AY1378" s="258"/>
      <c r="AZ1378" s="234"/>
      <c r="BA1378" s="234">
        <f>VLOOKUP($C1378,Projections2[[#All],[ISOCode]:[Total 2024 Colombian Returnees]],37,0)</f>
        <v>0</v>
      </c>
      <c r="BB1378" s="235"/>
      <c r="BC1378" s="360" t="str">
        <f t="shared" si="512"/>
        <v>Ok</v>
      </c>
      <c r="BD1378" s="361" t="str">
        <f t="shared" si="513"/>
        <v>Ok</v>
      </c>
      <c r="BE1378" s="361" t="str">
        <f t="shared" si="514"/>
        <v>Ok</v>
      </c>
      <c r="BF1378" s="361" t="str">
        <f t="shared" si="515"/>
        <v>Ok</v>
      </c>
      <c r="BG1378" s="362" t="str">
        <f t="shared" si="516"/>
        <v>Ok</v>
      </c>
      <c r="BH1378" s="360" t="str">
        <f t="shared" si="517"/>
        <v>Ok</v>
      </c>
      <c r="BI1378" s="361" t="str">
        <f t="shared" si="518"/>
        <v>Ok</v>
      </c>
      <c r="BJ1378" s="361" t="str">
        <f t="shared" si="519"/>
        <v>Ok</v>
      </c>
      <c r="BK1378" s="361" t="str">
        <f t="shared" si="520"/>
        <v>Ok</v>
      </c>
      <c r="BL1378" s="361" t="str">
        <f t="shared" si="521"/>
        <v>Ok</v>
      </c>
      <c r="BM1378" s="361" t="str">
        <f t="shared" si="522"/>
        <v>Ok</v>
      </c>
      <c r="BN1378" s="362" t="str">
        <f t="shared" si="523"/>
        <v>Ok</v>
      </c>
      <c r="BO1378" s="360" t="str">
        <f t="shared" si="524"/>
        <v>No Pop.</v>
      </c>
      <c r="BP1378" s="361" t="str">
        <f t="shared" si="525"/>
        <v>No Pop.</v>
      </c>
      <c r="BQ1378" s="361" t="str">
        <f t="shared" si="526"/>
        <v>No Pop.</v>
      </c>
      <c r="BR1378" s="361" t="str">
        <f t="shared" si="527"/>
        <v>No Pop.</v>
      </c>
      <c r="BS1378" s="361" t="str">
        <f t="shared" si="528"/>
        <v>No Pop.</v>
      </c>
      <c r="BT1378" s="361" t="str">
        <f t="shared" si="529"/>
        <v>No Pop.</v>
      </c>
      <c r="BU1378" s="362" t="str">
        <f t="shared" si="530"/>
        <v>No Pop.</v>
      </c>
      <c r="BV1378" s="360" t="str">
        <f>IF(M1378&lt;=VLOOKUP($C1378,Projections2[[#All],[ISOCode]:[Total 2024 Colombian Returnees]],'Population Projection V2'!$J$167,FALSE),"OK", "Review")</f>
        <v>OK</v>
      </c>
      <c r="BW1378" s="361" t="str">
        <f>IF(N1378&lt;=VLOOKUP($C1378,Projections2[[#All],[ISOCode]:[Total 2024 Colombian Returnees]],'Population Projection V2'!$K$167,FALSE),"OK", "Review")</f>
        <v>OK</v>
      </c>
      <c r="BX1378" s="361" t="str">
        <f>IF(O1378&lt;=VLOOKUP($C1378,Projections2[[#All],[ISOCode]:[Total 2024 Colombian Returnees]],'Population Projection V2'!$L$167,FALSE),"OK", "Review")</f>
        <v>OK</v>
      </c>
      <c r="BY1378" s="361" t="str">
        <f>IF(P1378&lt;=VLOOKUP($C1378,Projections2[[#All],[ISOCode]:[Total 2024 Colombian Returnees]],'Population Projection V2'!$M$167,FALSE),"OK", "Review")</f>
        <v>OK</v>
      </c>
      <c r="BZ1378" s="361" t="str">
        <f>IF(Q1378&lt;=VLOOKUP($C1378,Projections2[[#All],[ISOCode]:[Total 2024 Colombian Returnees]],'Population Projection V2'!$N$167,FALSE),"OK", "Review")</f>
        <v>OK</v>
      </c>
      <c r="CA1378" s="361" t="str">
        <f>IF(T1378&lt;=VLOOKUP($C1378,Projections2[[#All],[ISOCode]:[Total 2024 Colombian Returnees]],'Population Projection V2'!$O$167,FALSE),"OK", "Review")</f>
        <v>OK</v>
      </c>
      <c r="CB1378" s="361" t="str">
        <f>IF(U1378&lt;=VLOOKUP($C1378,Projections2[[#All],[ISOCode]:[Total 2024 Colombian Returnees]],'Population Projection V2'!$P$167,FALSE),"OK", "Review")</f>
        <v>OK</v>
      </c>
      <c r="CC1378" s="361" t="str">
        <f>IF(V1378&lt;=VLOOKUP($C1378,Projections2[[#All],[ISOCode]:[Total 2024 Colombian Returnees]],'Population Projection V2'!$Q$167,FALSE),"OK", "Review")</f>
        <v>OK</v>
      </c>
      <c r="CD1378" s="361" t="str">
        <f>IF(W1378&lt;=VLOOKUP($C1378,Projections2[[#All],[ISOCode]:[Total 2024 Colombian Returnees]],'Population Projection V2'!$R$167,FALSE),"OK", "Review")</f>
        <v>OK</v>
      </c>
      <c r="CE1378" s="361" t="str">
        <f>IF(X1378&lt;=VLOOKUP($C1378,Projections2[[#All],[ISOCode]:[Total 2024 Colombian Returnees]],'Population Projection V2'!$S$167,FALSE),"OK", "Review")</f>
        <v>OK</v>
      </c>
      <c r="CF1378" s="361" t="str">
        <f>IF(AA1378&lt;=VLOOKUP($C1378,Projections2[[#All],[ISOCode]:[Total 2024 Colombian Returnees]],'Population Projection V2'!$T$167,FALSE),"OK", "Review")</f>
        <v>OK</v>
      </c>
      <c r="CG1378" s="361" t="str">
        <f>IF(AB1378&lt;=VLOOKUP($C1378,Projections2[[#All],[ISOCode]:[Total 2024 Colombian Returnees]],'Population Projection V2'!$U$167,FALSE),"OK", "Review")</f>
        <v>OK</v>
      </c>
      <c r="CH1378" s="361" t="str">
        <f>IF(AC1378&lt;=VLOOKUP($C1378,Projections2[[#All],[ISOCode]:[Total 2024 Colombian Returnees]],'Population Projection V2'!$V$167,FALSE),"OK", "Review")</f>
        <v>OK</v>
      </c>
      <c r="CI1378" s="361" t="str">
        <f>IF(AD1378&lt;=VLOOKUP($C1378,Projections2[[#All],[ISOCode]:[Total 2024 Colombian Returnees]],'Population Projection V2'!$W$167,FALSE),"OK", "Review")</f>
        <v>OK</v>
      </c>
      <c r="CJ1378" s="361" t="str">
        <f>IF(AE1378&lt;=VLOOKUP($C1378,Projections2[[#All],[ISOCode]:[Total 2024 Colombian Returnees]],'Population Projection V2'!$X$167,FALSE),"OK", "Review")</f>
        <v>OK</v>
      </c>
      <c r="CK1378" s="361" t="str">
        <f>IF(AH1378&lt;=VLOOKUP($C1378,Projections2[[#All],[ISOCode]:[Total 2024 Colombian Returnees]],'Population Projection V2'!$Y$167,FALSE),"OK", "Review")</f>
        <v>OK</v>
      </c>
      <c r="CL1378" s="361" t="str">
        <f>IF(AI1378&lt;=VLOOKUP($C1378,Projections2[[#All],[ISOCode]:[Total 2024 Colombian Returnees]],'Population Projection V2'!$Z$167,FALSE),"OK", "Review")</f>
        <v>OK</v>
      </c>
      <c r="CM1378" s="361" t="str">
        <f>IF(AJ1378&lt;=VLOOKUP($C1378,Projections2[[#All],[ISOCode]:[Total 2024 Colombian Returnees]],'Population Projection V2'!$AA$167,FALSE),"OK", "Review")</f>
        <v>OK</v>
      </c>
      <c r="CN1378" s="361" t="str">
        <f>IF(AK1378&lt;=VLOOKUP($C1378,Projections2[[#All],[ISOCode]:[Total 2024 Colombian Returnees]],'Population Projection V2'!$AB$167,FALSE),"OK", "Review")</f>
        <v>OK</v>
      </c>
      <c r="CO1378" s="361" t="str">
        <f>IF(AL1378&lt;=VLOOKUP($C1378,Projections2[[#All],[ISOCode]:[Total 2024 Colombian Returnees]],'Population Projection V2'!$AC$167,FALSE),"OK", "Review")</f>
        <v>OK</v>
      </c>
      <c r="CP1378" s="361" t="str">
        <f>IF(AO1378&lt;=VLOOKUP($C1378,Projections2[[#All],[ISOCode]:[Total 2024 Colombian Returnees]],'Population Projection V2'!$AD$167,FALSE),"OK", "Review")</f>
        <v>OK</v>
      </c>
      <c r="CQ1378" s="361" t="str">
        <f>IF(AP1378&lt;=VLOOKUP($C1378,Projections2[[#All],[ISOCode]:[Total 2024 Colombian Returnees]],'Population Projection V2'!$AE$167,FALSE),"OK", "Review")</f>
        <v>OK</v>
      </c>
      <c r="CR1378" s="361" t="str">
        <f>IF(AQ1378&lt;=VLOOKUP($C1378,Projections2[[#All],[ISOCode]:[Total 2024 Colombian Returnees]],'Population Projection V2'!$AF$167,FALSE),"OK", "Review")</f>
        <v>OK</v>
      </c>
      <c r="CS1378" s="361" t="str">
        <f>IF(AR1378&lt;=VLOOKUP($C1378,Projections2[[#All],[ISOCode]:[Total 2024 Colombian Returnees]],'Population Projection V2'!$AG$167,FALSE),"OK", "Review")</f>
        <v>OK</v>
      </c>
      <c r="CT1378" s="361" t="str">
        <f>IF(AS1378&lt;=VLOOKUP($C1378,Projections2[[#All],[ISOCode]:[Total 2024 Colombian Returnees]],'Population Projection V2'!$AH$167,FALSE),"OK", "Review")</f>
        <v>OK</v>
      </c>
      <c r="CU1378" s="361" t="str">
        <f>IF(AV1378&lt;=VLOOKUP($C1378,Projections2[[#All],[ISOCode]:[Total 2024 Colombian Returnees]],'Population Projection V2'!$AI$167,FALSE),"OK", "Review")</f>
        <v>OK</v>
      </c>
      <c r="CV1378" s="361" t="str">
        <f>IF(AW1378&lt;=VLOOKUP($C1378,Projections2[[#All],[ISOCode]:[Total 2024 Colombian Returnees]],'Population Projection V2'!$AJ$167,FALSE),"OK", "Review")</f>
        <v>OK</v>
      </c>
      <c r="CW1378" s="361" t="str">
        <f>IF(AX1378&lt;=VLOOKUP($C1378,Projections2[[#All],[ISOCode]:[Total 2024 Colombian Returnees]],'Population Projection V2'!$AK$167,FALSE),"OK", "Review")</f>
        <v>OK</v>
      </c>
      <c r="CX1378" s="361" t="str">
        <f>IF(AY1378&lt;=VLOOKUP($C1378,Projections2[[#All],[ISOCode]:[Total 2024 Colombian Returnees]],'Population Projection V2'!$AL$167,FALSE),"OK", "Review")</f>
        <v>OK</v>
      </c>
      <c r="CY1378" s="362" t="str">
        <f>IF(AZ1378&lt;=VLOOKUP($C1378,Projections2[[#All],[ISOCode]:[Total 2024 Colombian Returnees]],'Population Projection V2'!$AM$167,FALSE),"OK", "Review")</f>
        <v>OK</v>
      </c>
    </row>
    <row r="1379" spans="1:103" x14ac:dyDescent="0.25">
      <c r="A1379" s="218" t="s">
        <v>38</v>
      </c>
      <c r="B1379" s="219" t="s">
        <v>38</v>
      </c>
      <c r="C1379" s="219" t="s">
        <v>265</v>
      </c>
      <c r="D1379" s="219" t="s">
        <v>164</v>
      </c>
      <c r="E1379" s="219" t="s">
        <v>430</v>
      </c>
      <c r="F1379" s="310">
        <f t="shared" si="507"/>
        <v>0</v>
      </c>
      <c r="G1379" s="310">
        <f t="shared" si="508"/>
        <v>0</v>
      </c>
      <c r="H1379" s="310">
        <f t="shared" si="509"/>
        <v>0</v>
      </c>
      <c r="I1379" s="310">
        <f t="shared" si="510"/>
        <v>0</v>
      </c>
      <c r="J1379" s="311">
        <f t="shared" si="511"/>
        <v>0</v>
      </c>
      <c r="K1379" s="311">
        <f>VLOOKUP($C1379,Projections2[[#All],[ISOCode]:[Total 2024 Colombian Returnees]],7,0)</f>
        <v>0</v>
      </c>
      <c r="L1379" s="251"/>
      <c r="M1379" s="312"/>
      <c r="N1379" s="312"/>
      <c r="O1379" s="312"/>
      <c r="P1379" s="236"/>
      <c r="Q1379" s="252"/>
      <c r="R1379" s="224">
        <f>VLOOKUP($C1379,Projections2[[#All],[ISOCode]:[Total 2024 Colombian Returnees]],12,0)</f>
        <v>0</v>
      </c>
      <c r="S1379" s="225"/>
      <c r="T1379" s="226"/>
      <c r="U1379" s="226"/>
      <c r="V1379" s="226"/>
      <c r="W1379" s="226"/>
      <c r="X1379" s="227"/>
      <c r="Y1379" s="227">
        <f>VLOOKUP($C1379,Projections2[[#All],[ISOCode]:[Total 2024 Colombian Returnees]],17,0)</f>
        <v>0</v>
      </c>
      <c r="Z1379" s="228"/>
      <c r="AA1379" s="253"/>
      <c r="AB1379" s="253"/>
      <c r="AC1379" s="253"/>
      <c r="AD1379" s="253"/>
      <c r="AE1379" s="253"/>
      <c r="AF1379" s="253">
        <f>VLOOKUP($C1379,Projections2[[#All],[ISOCode]:[Total 2024 Colombian Returnees]],22,0)</f>
        <v>0</v>
      </c>
      <c r="AG1379" s="254"/>
      <c r="AH1379" s="313"/>
      <c r="AI1379" s="313"/>
      <c r="AJ1379" s="313"/>
      <c r="AK1379" s="313"/>
      <c r="AL1379" s="264"/>
      <c r="AM1379" s="230">
        <f>VLOOKUP($C1379,Projections2[[#All],[ISOCode]:[Total 2024 Colombian Returnees]],27,0)</f>
        <v>0</v>
      </c>
      <c r="AN1379" s="265"/>
      <c r="AO1379" s="257"/>
      <c r="AP1379" s="257"/>
      <c r="AQ1379" s="257"/>
      <c r="AR1379" s="257"/>
      <c r="AS1379" s="232"/>
      <c r="AT1379" s="232">
        <f>VLOOKUP($C1379,Projections2[[#All],[ISOCode]:[Total 2024 Colombian Returnees]],32,0)</f>
        <v>0</v>
      </c>
      <c r="AU1379" s="233"/>
      <c r="AV1379" s="258"/>
      <c r="AW1379" s="258"/>
      <c r="AX1379" s="258"/>
      <c r="AY1379" s="258"/>
      <c r="AZ1379" s="234"/>
      <c r="BA1379" s="234">
        <f>VLOOKUP($C1379,Projections2[[#All],[ISOCode]:[Total 2024 Colombian Returnees]],37,0)</f>
        <v>0</v>
      </c>
      <c r="BB1379" s="235"/>
      <c r="BC1379" s="360" t="str">
        <f t="shared" si="512"/>
        <v>Ok</v>
      </c>
      <c r="BD1379" s="361" t="str">
        <f t="shared" si="513"/>
        <v>Ok</v>
      </c>
      <c r="BE1379" s="361" t="str">
        <f t="shared" si="514"/>
        <v>Ok</v>
      </c>
      <c r="BF1379" s="361" t="str">
        <f t="shared" si="515"/>
        <v>Ok</v>
      </c>
      <c r="BG1379" s="362" t="str">
        <f t="shared" si="516"/>
        <v>Ok</v>
      </c>
      <c r="BH1379" s="360" t="str">
        <f t="shared" si="517"/>
        <v>Ok</v>
      </c>
      <c r="BI1379" s="361" t="str">
        <f t="shared" si="518"/>
        <v>Ok</v>
      </c>
      <c r="BJ1379" s="361" t="str">
        <f t="shared" si="519"/>
        <v>Ok</v>
      </c>
      <c r="BK1379" s="361" t="str">
        <f t="shared" si="520"/>
        <v>Ok</v>
      </c>
      <c r="BL1379" s="361" t="str">
        <f t="shared" si="521"/>
        <v>Ok</v>
      </c>
      <c r="BM1379" s="361" t="str">
        <f t="shared" si="522"/>
        <v>Ok</v>
      </c>
      <c r="BN1379" s="362" t="str">
        <f t="shared" si="523"/>
        <v>Ok</v>
      </c>
      <c r="BO1379" s="360" t="str">
        <f t="shared" si="524"/>
        <v>No Pop.</v>
      </c>
      <c r="BP1379" s="361" t="str">
        <f t="shared" si="525"/>
        <v>No Pop.</v>
      </c>
      <c r="BQ1379" s="361" t="str">
        <f t="shared" si="526"/>
        <v>No Pop.</v>
      </c>
      <c r="BR1379" s="361" t="str">
        <f t="shared" si="527"/>
        <v>No Pop.</v>
      </c>
      <c r="BS1379" s="361" t="str">
        <f t="shared" si="528"/>
        <v>No Pop.</v>
      </c>
      <c r="BT1379" s="361" t="str">
        <f t="shared" si="529"/>
        <v>No Pop.</v>
      </c>
      <c r="BU1379" s="362" t="str">
        <f t="shared" si="530"/>
        <v>No Pop.</v>
      </c>
      <c r="BV1379" s="360" t="str">
        <f>IF(M1379&lt;=VLOOKUP($C1379,Projections2[[#All],[ISOCode]:[Total 2024 Colombian Returnees]],'Population Projection V2'!$J$167,FALSE),"OK", "Review")</f>
        <v>OK</v>
      </c>
      <c r="BW1379" s="361" t="str">
        <f>IF(N1379&lt;=VLOOKUP($C1379,Projections2[[#All],[ISOCode]:[Total 2024 Colombian Returnees]],'Population Projection V2'!$K$167,FALSE),"OK", "Review")</f>
        <v>OK</v>
      </c>
      <c r="BX1379" s="361" t="str">
        <f>IF(O1379&lt;=VLOOKUP($C1379,Projections2[[#All],[ISOCode]:[Total 2024 Colombian Returnees]],'Population Projection V2'!$L$167,FALSE),"OK", "Review")</f>
        <v>OK</v>
      </c>
      <c r="BY1379" s="361" t="str">
        <f>IF(P1379&lt;=VLOOKUP($C1379,Projections2[[#All],[ISOCode]:[Total 2024 Colombian Returnees]],'Population Projection V2'!$M$167,FALSE),"OK", "Review")</f>
        <v>OK</v>
      </c>
      <c r="BZ1379" s="361" t="str">
        <f>IF(Q1379&lt;=VLOOKUP($C1379,Projections2[[#All],[ISOCode]:[Total 2024 Colombian Returnees]],'Population Projection V2'!$N$167,FALSE),"OK", "Review")</f>
        <v>OK</v>
      </c>
      <c r="CA1379" s="361" t="str">
        <f>IF(T1379&lt;=VLOOKUP($C1379,Projections2[[#All],[ISOCode]:[Total 2024 Colombian Returnees]],'Population Projection V2'!$O$167,FALSE),"OK", "Review")</f>
        <v>OK</v>
      </c>
      <c r="CB1379" s="361" t="str">
        <f>IF(U1379&lt;=VLOOKUP($C1379,Projections2[[#All],[ISOCode]:[Total 2024 Colombian Returnees]],'Population Projection V2'!$P$167,FALSE),"OK", "Review")</f>
        <v>OK</v>
      </c>
      <c r="CC1379" s="361" t="str">
        <f>IF(V1379&lt;=VLOOKUP($C1379,Projections2[[#All],[ISOCode]:[Total 2024 Colombian Returnees]],'Population Projection V2'!$Q$167,FALSE),"OK", "Review")</f>
        <v>OK</v>
      </c>
      <c r="CD1379" s="361" t="str">
        <f>IF(W1379&lt;=VLOOKUP($C1379,Projections2[[#All],[ISOCode]:[Total 2024 Colombian Returnees]],'Population Projection V2'!$R$167,FALSE),"OK", "Review")</f>
        <v>OK</v>
      </c>
      <c r="CE1379" s="361" t="str">
        <f>IF(X1379&lt;=VLOOKUP($C1379,Projections2[[#All],[ISOCode]:[Total 2024 Colombian Returnees]],'Population Projection V2'!$S$167,FALSE),"OK", "Review")</f>
        <v>OK</v>
      </c>
      <c r="CF1379" s="361" t="str">
        <f>IF(AA1379&lt;=VLOOKUP($C1379,Projections2[[#All],[ISOCode]:[Total 2024 Colombian Returnees]],'Population Projection V2'!$T$167,FALSE),"OK", "Review")</f>
        <v>OK</v>
      </c>
      <c r="CG1379" s="361" t="str">
        <f>IF(AB1379&lt;=VLOOKUP($C1379,Projections2[[#All],[ISOCode]:[Total 2024 Colombian Returnees]],'Population Projection V2'!$U$167,FALSE),"OK", "Review")</f>
        <v>OK</v>
      </c>
      <c r="CH1379" s="361" t="str">
        <f>IF(AC1379&lt;=VLOOKUP($C1379,Projections2[[#All],[ISOCode]:[Total 2024 Colombian Returnees]],'Population Projection V2'!$V$167,FALSE),"OK", "Review")</f>
        <v>OK</v>
      </c>
      <c r="CI1379" s="361" t="str">
        <f>IF(AD1379&lt;=VLOOKUP($C1379,Projections2[[#All],[ISOCode]:[Total 2024 Colombian Returnees]],'Population Projection V2'!$W$167,FALSE),"OK", "Review")</f>
        <v>OK</v>
      </c>
      <c r="CJ1379" s="361" t="str">
        <f>IF(AE1379&lt;=VLOOKUP($C1379,Projections2[[#All],[ISOCode]:[Total 2024 Colombian Returnees]],'Population Projection V2'!$X$167,FALSE),"OK", "Review")</f>
        <v>OK</v>
      </c>
      <c r="CK1379" s="361" t="str">
        <f>IF(AH1379&lt;=VLOOKUP($C1379,Projections2[[#All],[ISOCode]:[Total 2024 Colombian Returnees]],'Population Projection V2'!$Y$167,FALSE),"OK", "Review")</f>
        <v>OK</v>
      </c>
      <c r="CL1379" s="361" t="str">
        <f>IF(AI1379&lt;=VLOOKUP($C1379,Projections2[[#All],[ISOCode]:[Total 2024 Colombian Returnees]],'Population Projection V2'!$Z$167,FALSE),"OK", "Review")</f>
        <v>OK</v>
      </c>
      <c r="CM1379" s="361" t="str">
        <f>IF(AJ1379&lt;=VLOOKUP($C1379,Projections2[[#All],[ISOCode]:[Total 2024 Colombian Returnees]],'Population Projection V2'!$AA$167,FALSE),"OK", "Review")</f>
        <v>OK</v>
      </c>
      <c r="CN1379" s="361" t="str">
        <f>IF(AK1379&lt;=VLOOKUP($C1379,Projections2[[#All],[ISOCode]:[Total 2024 Colombian Returnees]],'Population Projection V2'!$AB$167,FALSE),"OK", "Review")</f>
        <v>OK</v>
      </c>
      <c r="CO1379" s="361" t="str">
        <f>IF(AL1379&lt;=VLOOKUP($C1379,Projections2[[#All],[ISOCode]:[Total 2024 Colombian Returnees]],'Population Projection V2'!$AC$167,FALSE),"OK", "Review")</f>
        <v>OK</v>
      </c>
      <c r="CP1379" s="361" t="str">
        <f>IF(AO1379&lt;=VLOOKUP($C1379,Projections2[[#All],[ISOCode]:[Total 2024 Colombian Returnees]],'Population Projection V2'!$AD$167,FALSE),"OK", "Review")</f>
        <v>OK</v>
      </c>
      <c r="CQ1379" s="361" t="str">
        <f>IF(AP1379&lt;=VLOOKUP($C1379,Projections2[[#All],[ISOCode]:[Total 2024 Colombian Returnees]],'Population Projection V2'!$AE$167,FALSE),"OK", "Review")</f>
        <v>OK</v>
      </c>
      <c r="CR1379" s="361" t="str">
        <f>IF(AQ1379&lt;=VLOOKUP($C1379,Projections2[[#All],[ISOCode]:[Total 2024 Colombian Returnees]],'Population Projection V2'!$AF$167,FALSE),"OK", "Review")</f>
        <v>OK</v>
      </c>
      <c r="CS1379" s="361" t="str">
        <f>IF(AR1379&lt;=VLOOKUP($C1379,Projections2[[#All],[ISOCode]:[Total 2024 Colombian Returnees]],'Population Projection V2'!$AG$167,FALSE),"OK", "Review")</f>
        <v>OK</v>
      </c>
      <c r="CT1379" s="361" t="str">
        <f>IF(AS1379&lt;=VLOOKUP($C1379,Projections2[[#All],[ISOCode]:[Total 2024 Colombian Returnees]],'Population Projection V2'!$AH$167,FALSE),"OK", "Review")</f>
        <v>OK</v>
      </c>
      <c r="CU1379" s="361" t="str">
        <f>IF(AV1379&lt;=VLOOKUP($C1379,Projections2[[#All],[ISOCode]:[Total 2024 Colombian Returnees]],'Population Projection V2'!$AI$167,FALSE),"OK", "Review")</f>
        <v>OK</v>
      </c>
      <c r="CV1379" s="361" t="str">
        <f>IF(AW1379&lt;=VLOOKUP($C1379,Projections2[[#All],[ISOCode]:[Total 2024 Colombian Returnees]],'Population Projection V2'!$AJ$167,FALSE),"OK", "Review")</f>
        <v>OK</v>
      </c>
      <c r="CW1379" s="361" t="str">
        <f>IF(AX1379&lt;=VLOOKUP($C1379,Projections2[[#All],[ISOCode]:[Total 2024 Colombian Returnees]],'Population Projection V2'!$AK$167,FALSE),"OK", "Review")</f>
        <v>OK</v>
      </c>
      <c r="CX1379" s="361" t="str">
        <f>IF(AY1379&lt;=VLOOKUP($C1379,Projections2[[#All],[ISOCode]:[Total 2024 Colombian Returnees]],'Population Projection V2'!$AL$167,FALSE),"OK", "Review")</f>
        <v>OK</v>
      </c>
      <c r="CY1379" s="362" t="str">
        <f>IF(AZ1379&lt;=VLOOKUP($C1379,Projections2[[#All],[ISOCode]:[Total 2024 Colombian Returnees]],'Population Projection V2'!$AM$167,FALSE),"OK", "Review")</f>
        <v>OK</v>
      </c>
    </row>
    <row r="1380" spans="1:103" x14ac:dyDescent="0.25">
      <c r="A1380" s="218" t="s">
        <v>38</v>
      </c>
      <c r="B1380" s="219" t="s">
        <v>38</v>
      </c>
      <c r="C1380" s="219" t="s">
        <v>266</v>
      </c>
      <c r="D1380" s="219" t="s">
        <v>165</v>
      </c>
      <c r="E1380" s="219" t="s">
        <v>430</v>
      </c>
      <c r="F1380" s="310">
        <f t="shared" si="507"/>
        <v>0</v>
      </c>
      <c r="G1380" s="310">
        <f t="shared" si="508"/>
        <v>0</v>
      </c>
      <c r="H1380" s="310">
        <f t="shared" si="509"/>
        <v>0</v>
      </c>
      <c r="I1380" s="310">
        <f t="shared" si="510"/>
        <v>0</v>
      </c>
      <c r="J1380" s="311">
        <f t="shared" si="511"/>
        <v>0</v>
      </c>
      <c r="K1380" s="311">
        <f>VLOOKUP($C1380,Projections2[[#All],[ISOCode]:[Total 2024 Colombian Returnees]],7,0)</f>
        <v>0</v>
      </c>
      <c r="L1380" s="251"/>
      <c r="M1380" s="312"/>
      <c r="N1380" s="312"/>
      <c r="O1380" s="312"/>
      <c r="P1380" s="236"/>
      <c r="Q1380" s="252"/>
      <c r="R1380" s="224">
        <f>VLOOKUP($C1380,Projections2[[#All],[ISOCode]:[Total 2024 Colombian Returnees]],12,0)</f>
        <v>0</v>
      </c>
      <c r="S1380" s="225"/>
      <c r="T1380" s="226"/>
      <c r="U1380" s="226"/>
      <c r="V1380" s="226"/>
      <c r="W1380" s="226"/>
      <c r="X1380" s="227"/>
      <c r="Y1380" s="227">
        <f>VLOOKUP($C1380,Projections2[[#All],[ISOCode]:[Total 2024 Colombian Returnees]],17,0)</f>
        <v>0</v>
      </c>
      <c r="Z1380" s="228"/>
      <c r="AA1380" s="253"/>
      <c r="AB1380" s="253"/>
      <c r="AC1380" s="253"/>
      <c r="AD1380" s="253"/>
      <c r="AE1380" s="253"/>
      <c r="AF1380" s="253">
        <f>VLOOKUP($C1380,Projections2[[#All],[ISOCode]:[Total 2024 Colombian Returnees]],22,0)</f>
        <v>0</v>
      </c>
      <c r="AG1380" s="254"/>
      <c r="AH1380" s="313"/>
      <c r="AI1380" s="313"/>
      <c r="AJ1380" s="313"/>
      <c r="AK1380" s="313"/>
      <c r="AL1380" s="264"/>
      <c r="AM1380" s="230">
        <f>VLOOKUP($C1380,Projections2[[#All],[ISOCode]:[Total 2024 Colombian Returnees]],27,0)</f>
        <v>0</v>
      </c>
      <c r="AN1380" s="265"/>
      <c r="AO1380" s="257"/>
      <c r="AP1380" s="257"/>
      <c r="AQ1380" s="257"/>
      <c r="AR1380" s="257"/>
      <c r="AS1380" s="232"/>
      <c r="AT1380" s="232">
        <f>VLOOKUP($C1380,Projections2[[#All],[ISOCode]:[Total 2024 Colombian Returnees]],32,0)</f>
        <v>0</v>
      </c>
      <c r="AU1380" s="233"/>
      <c r="AV1380" s="258"/>
      <c r="AW1380" s="258"/>
      <c r="AX1380" s="258"/>
      <c r="AY1380" s="258"/>
      <c r="AZ1380" s="234"/>
      <c r="BA1380" s="234">
        <f>VLOOKUP($C1380,Projections2[[#All],[ISOCode]:[Total 2024 Colombian Returnees]],37,0)</f>
        <v>0</v>
      </c>
      <c r="BB1380" s="235"/>
      <c r="BC1380" s="360" t="str">
        <f t="shared" si="512"/>
        <v>Ok</v>
      </c>
      <c r="BD1380" s="361" t="str">
        <f t="shared" si="513"/>
        <v>Ok</v>
      </c>
      <c r="BE1380" s="361" t="str">
        <f t="shared" si="514"/>
        <v>Ok</v>
      </c>
      <c r="BF1380" s="361" t="str">
        <f t="shared" si="515"/>
        <v>Ok</v>
      </c>
      <c r="BG1380" s="362" t="str">
        <f t="shared" si="516"/>
        <v>Ok</v>
      </c>
      <c r="BH1380" s="360" t="str">
        <f t="shared" si="517"/>
        <v>Ok</v>
      </c>
      <c r="BI1380" s="361" t="str">
        <f t="shared" si="518"/>
        <v>Ok</v>
      </c>
      <c r="BJ1380" s="361" t="str">
        <f t="shared" si="519"/>
        <v>Ok</v>
      </c>
      <c r="BK1380" s="361" t="str">
        <f t="shared" si="520"/>
        <v>Ok</v>
      </c>
      <c r="BL1380" s="361" t="str">
        <f t="shared" si="521"/>
        <v>Ok</v>
      </c>
      <c r="BM1380" s="361" t="str">
        <f t="shared" si="522"/>
        <v>Ok</v>
      </c>
      <c r="BN1380" s="362" t="str">
        <f t="shared" si="523"/>
        <v>Ok</v>
      </c>
      <c r="BO1380" s="360" t="str">
        <f t="shared" si="524"/>
        <v>No Pop.</v>
      </c>
      <c r="BP1380" s="361" t="str">
        <f t="shared" si="525"/>
        <v>No Pop.</v>
      </c>
      <c r="BQ1380" s="361" t="str">
        <f t="shared" si="526"/>
        <v>No Pop.</v>
      </c>
      <c r="BR1380" s="361" t="str">
        <f t="shared" si="527"/>
        <v>No Pop.</v>
      </c>
      <c r="BS1380" s="361" t="str">
        <f t="shared" si="528"/>
        <v>No Pop.</v>
      </c>
      <c r="BT1380" s="361" t="str">
        <f t="shared" si="529"/>
        <v>No Pop.</v>
      </c>
      <c r="BU1380" s="362" t="str">
        <f t="shared" si="530"/>
        <v>No Pop.</v>
      </c>
      <c r="BV1380" s="360" t="str">
        <f>IF(M1380&lt;=VLOOKUP($C1380,Projections2[[#All],[ISOCode]:[Total 2024 Colombian Returnees]],'Population Projection V2'!$J$167,FALSE),"OK", "Review")</f>
        <v>OK</v>
      </c>
      <c r="BW1380" s="361" t="str">
        <f>IF(N1380&lt;=VLOOKUP($C1380,Projections2[[#All],[ISOCode]:[Total 2024 Colombian Returnees]],'Population Projection V2'!$K$167,FALSE),"OK", "Review")</f>
        <v>OK</v>
      </c>
      <c r="BX1380" s="361" t="str">
        <f>IF(O1380&lt;=VLOOKUP($C1380,Projections2[[#All],[ISOCode]:[Total 2024 Colombian Returnees]],'Population Projection V2'!$L$167,FALSE),"OK", "Review")</f>
        <v>OK</v>
      </c>
      <c r="BY1380" s="361" t="str">
        <f>IF(P1380&lt;=VLOOKUP($C1380,Projections2[[#All],[ISOCode]:[Total 2024 Colombian Returnees]],'Population Projection V2'!$M$167,FALSE),"OK", "Review")</f>
        <v>OK</v>
      </c>
      <c r="BZ1380" s="361" t="str">
        <f>IF(Q1380&lt;=VLOOKUP($C1380,Projections2[[#All],[ISOCode]:[Total 2024 Colombian Returnees]],'Population Projection V2'!$N$167,FALSE),"OK", "Review")</f>
        <v>OK</v>
      </c>
      <c r="CA1380" s="361" t="str">
        <f>IF(T1380&lt;=VLOOKUP($C1380,Projections2[[#All],[ISOCode]:[Total 2024 Colombian Returnees]],'Population Projection V2'!$O$167,FALSE),"OK", "Review")</f>
        <v>OK</v>
      </c>
      <c r="CB1380" s="361" t="str">
        <f>IF(U1380&lt;=VLOOKUP($C1380,Projections2[[#All],[ISOCode]:[Total 2024 Colombian Returnees]],'Population Projection V2'!$P$167,FALSE),"OK", "Review")</f>
        <v>OK</v>
      </c>
      <c r="CC1380" s="361" t="str">
        <f>IF(V1380&lt;=VLOOKUP($C1380,Projections2[[#All],[ISOCode]:[Total 2024 Colombian Returnees]],'Population Projection V2'!$Q$167,FALSE),"OK", "Review")</f>
        <v>OK</v>
      </c>
      <c r="CD1380" s="361" t="str">
        <f>IF(W1380&lt;=VLOOKUP($C1380,Projections2[[#All],[ISOCode]:[Total 2024 Colombian Returnees]],'Population Projection V2'!$R$167,FALSE),"OK", "Review")</f>
        <v>OK</v>
      </c>
      <c r="CE1380" s="361" t="str">
        <f>IF(X1380&lt;=VLOOKUP($C1380,Projections2[[#All],[ISOCode]:[Total 2024 Colombian Returnees]],'Population Projection V2'!$S$167,FALSE),"OK", "Review")</f>
        <v>OK</v>
      </c>
      <c r="CF1380" s="361" t="str">
        <f>IF(AA1380&lt;=VLOOKUP($C1380,Projections2[[#All],[ISOCode]:[Total 2024 Colombian Returnees]],'Population Projection V2'!$T$167,FALSE),"OK", "Review")</f>
        <v>OK</v>
      </c>
      <c r="CG1380" s="361" t="str">
        <f>IF(AB1380&lt;=VLOOKUP($C1380,Projections2[[#All],[ISOCode]:[Total 2024 Colombian Returnees]],'Population Projection V2'!$U$167,FALSE),"OK", "Review")</f>
        <v>OK</v>
      </c>
      <c r="CH1380" s="361" t="str">
        <f>IF(AC1380&lt;=VLOOKUP($C1380,Projections2[[#All],[ISOCode]:[Total 2024 Colombian Returnees]],'Population Projection V2'!$V$167,FALSE),"OK", "Review")</f>
        <v>OK</v>
      </c>
      <c r="CI1380" s="361" t="str">
        <f>IF(AD1380&lt;=VLOOKUP($C1380,Projections2[[#All],[ISOCode]:[Total 2024 Colombian Returnees]],'Population Projection V2'!$W$167,FALSE),"OK", "Review")</f>
        <v>OK</v>
      </c>
      <c r="CJ1380" s="361" t="str">
        <f>IF(AE1380&lt;=VLOOKUP($C1380,Projections2[[#All],[ISOCode]:[Total 2024 Colombian Returnees]],'Population Projection V2'!$X$167,FALSE),"OK", "Review")</f>
        <v>OK</v>
      </c>
      <c r="CK1380" s="361" t="str">
        <f>IF(AH1380&lt;=VLOOKUP($C1380,Projections2[[#All],[ISOCode]:[Total 2024 Colombian Returnees]],'Population Projection V2'!$Y$167,FALSE),"OK", "Review")</f>
        <v>OK</v>
      </c>
      <c r="CL1380" s="361" t="str">
        <f>IF(AI1380&lt;=VLOOKUP($C1380,Projections2[[#All],[ISOCode]:[Total 2024 Colombian Returnees]],'Population Projection V2'!$Z$167,FALSE),"OK", "Review")</f>
        <v>OK</v>
      </c>
      <c r="CM1380" s="361" t="str">
        <f>IF(AJ1380&lt;=VLOOKUP($C1380,Projections2[[#All],[ISOCode]:[Total 2024 Colombian Returnees]],'Population Projection V2'!$AA$167,FALSE),"OK", "Review")</f>
        <v>OK</v>
      </c>
      <c r="CN1380" s="361" t="str">
        <f>IF(AK1380&lt;=VLOOKUP($C1380,Projections2[[#All],[ISOCode]:[Total 2024 Colombian Returnees]],'Population Projection V2'!$AB$167,FALSE),"OK", "Review")</f>
        <v>OK</v>
      </c>
      <c r="CO1380" s="361" t="str">
        <f>IF(AL1380&lt;=VLOOKUP($C1380,Projections2[[#All],[ISOCode]:[Total 2024 Colombian Returnees]],'Population Projection V2'!$AC$167,FALSE),"OK", "Review")</f>
        <v>OK</v>
      </c>
      <c r="CP1380" s="361" t="str">
        <f>IF(AO1380&lt;=VLOOKUP($C1380,Projections2[[#All],[ISOCode]:[Total 2024 Colombian Returnees]],'Population Projection V2'!$AD$167,FALSE),"OK", "Review")</f>
        <v>OK</v>
      </c>
      <c r="CQ1380" s="361" t="str">
        <f>IF(AP1380&lt;=VLOOKUP($C1380,Projections2[[#All],[ISOCode]:[Total 2024 Colombian Returnees]],'Population Projection V2'!$AE$167,FALSE),"OK", "Review")</f>
        <v>OK</v>
      </c>
      <c r="CR1380" s="361" t="str">
        <f>IF(AQ1380&lt;=VLOOKUP($C1380,Projections2[[#All],[ISOCode]:[Total 2024 Colombian Returnees]],'Population Projection V2'!$AF$167,FALSE),"OK", "Review")</f>
        <v>OK</v>
      </c>
      <c r="CS1380" s="361" t="str">
        <f>IF(AR1380&lt;=VLOOKUP($C1380,Projections2[[#All],[ISOCode]:[Total 2024 Colombian Returnees]],'Population Projection V2'!$AG$167,FALSE),"OK", "Review")</f>
        <v>OK</v>
      </c>
      <c r="CT1380" s="361" t="str">
        <f>IF(AS1380&lt;=VLOOKUP($C1380,Projections2[[#All],[ISOCode]:[Total 2024 Colombian Returnees]],'Population Projection V2'!$AH$167,FALSE),"OK", "Review")</f>
        <v>OK</v>
      </c>
      <c r="CU1380" s="361" t="str">
        <f>IF(AV1380&lt;=VLOOKUP($C1380,Projections2[[#All],[ISOCode]:[Total 2024 Colombian Returnees]],'Population Projection V2'!$AI$167,FALSE),"OK", "Review")</f>
        <v>OK</v>
      </c>
      <c r="CV1380" s="361" t="str">
        <f>IF(AW1380&lt;=VLOOKUP($C1380,Projections2[[#All],[ISOCode]:[Total 2024 Colombian Returnees]],'Population Projection V2'!$AJ$167,FALSE),"OK", "Review")</f>
        <v>OK</v>
      </c>
      <c r="CW1380" s="361" t="str">
        <f>IF(AX1380&lt;=VLOOKUP($C1380,Projections2[[#All],[ISOCode]:[Total 2024 Colombian Returnees]],'Population Projection V2'!$AK$167,FALSE),"OK", "Review")</f>
        <v>OK</v>
      </c>
      <c r="CX1380" s="361" t="str">
        <f>IF(AY1380&lt;=VLOOKUP($C1380,Projections2[[#All],[ISOCode]:[Total 2024 Colombian Returnees]],'Population Projection V2'!$AL$167,FALSE),"OK", "Review")</f>
        <v>OK</v>
      </c>
      <c r="CY1380" s="362" t="str">
        <f>IF(AZ1380&lt;=VLOOKUP($C1380,Projections2[[#All],[ISOCode]:[Total 2024 Colombian Returnees]],'Population Projection V2'!$AM$167,FALSE),"OK", "Review")</f>
        <v>OK</v>
      </c>
    </row>
    <row r="1381" spans="1:103" x14ac:dyDescent="0.25">
      <c r="A1381" s="218" t="s">
        <v>38</v>
      </c>
      <c r="B1381" s="219" t="s">
        <v>38</v>
      </c>
      <c r="C1381" s="219" t="s">
        <v>267</v>
      </c>
      <c r="D1381" s="219" t="s">
        <v>166</v>
      </c>
      <c r="E1381" s="219" t="s">
        <v>430</v>
      </c>
      <c r="F1381" s="310">
        <f t="shared" si="507"/>
        <v>0</v>
      </c>
      <c r="G1381" s="310">
        <f t="shared" si="508"/>
        <v>0</v>
      </c>
      <c r="H1381" s="310">
        <f t="shared" si="509"/>
        <v>0</v>
      </c>
      <c r="I1381" s="310">
        <f t="shared" si="510"/>
        <v>0</v>
      </c>
      <c r="J1381" s="311">
        <f t="shared" si="511"/>
        <v>0</v>
      </c>
      <c r="K1381" s="311">
        <f>VLOOKUP($C1381,Projections2[[#All],[ISOCode]:[Total 2024 Colombian Returnees]],7,0)</f>
        <v>0</v>
      </c>
      <c r="L1381" s="251"/>
      <c r="M1381" s="312"/>
      <c r="N1381" s="312"/>
      <c r="O1381" s="312"/>
      <c r="P1381" s="236"/>
      <c r="Q1381" s="252"/>
      <c r="R1381" s="224">
        <f>VLOOKUP($C1381,Projections2[[#All],[ISOCode]:[Total 2024 Colombian Returnees]],12,0)</f>
        <v>0</v>
      </c>
      <c r="S1381" s="225"/>
      <c r="T1381" s="226"/>
      <c r="U1381" s="226"/>
      <c r="V1381" s="226"/>
      <c r="W1381" s="226"/>
      <c r="X1381" s="227"/>
      <c r="Y1381" s="227">
        <f>VLOOKUP($C1381,Projections2[[#All],[ISOCode]:[Total 2024 Colombian Returnees]],17,0)</f>
        <v>0</v>
      </c>
      <c r="Z1381" s="228"/>
      <c r="AA1381" s="253"/>
      <c r="AB1381" s="253"/>
      <c r="AC1381" s="253"/>
      <c r="AD1381" s="253"/>
      <c r="AE1381" s="253"/>
      <c r="AF1381" s="253">
        <f>VLOOKUP($C1381,Projections2[[#All],[ISOCode]:[Total 2024 Colombian Returnees]],22,0)</f>
        <v>0</v>
      </c>
      <c r="AG1381" s="254"/>
      <c r="AH1381" s="313"/>
      <c r="AI1381" s="313"/>
      <c r="AJ1381" s="313"/>
      <c r="AK1381" s="313"/>
      <c r="AL1381" s="264"/>
      <c r="AM1381" s="230">
        <f>VLOOKUP($C1381,Projections2[[#All],[ISOCode]:[Total 2024 Colombian Returnees]],27,0)</f>
        <v>0</v>
      </c>
      <c r="AN1381" s="265"/>
      <c r="AO1381" s="257"/>
      <c r="AP1381" s="257"/>
      <c r="AQ1381" s="257"/>
      <c r="AR1381" s="257"/>
      <c r="AS1381" s="232"/>
      <c r="AT1381" s="232">
        <f>VLOOKUP($C1381,Projections2[[#All],[ISOCode]:[Total 2024 Colombian Returnees]],32,0)</f>
        <v>0</v>
      </c>
      <c r="AU1381" s="233"/>
      <c r="AV1381" s="258"/>
      <c r="AW1381" s="258"/>
      <c r="AX1381" s="258"/>
      <c r="AY1381" s="258"/>
      <c r="AZ1381" s="234"/>
      <c r="BA1381" s="234">
        <f>VLOOKUP($C1381,Projections2[[#All],[ISOCode]:[Total 2024 Colombian Returnees]],37,0)</f>
        <v>0</v>
      </c>
      <c r="BB1381" s="235"/>
      <c r="BC1381" s="360" t="str">
        <f t="shared" si="512"/>
        <v>Ok</v>
      </c>
      <c r="BD1381" s="361" t="str">
        <f t="shared" si="513"/>
        <v>Ok</v>
      </c>
      <c r="BE1381" s="361" t="str">
        <f t="shared" si="514"/>
        <v>Ok</v>
      </c>
      <c r="BF1381" s="361" t="str">
        <f t="shared" si="515"/>
        <v>Ok</v>
      </c>
      <c r="BG1381" s="362" t="str">
        <f t="shared" si="516"/>
        <v>Ok</v>
      </c>
      <c r="BH1381" s="360" t="str">
        <f t="shared" si="517"/>
        <v>Ok</v>
      </c>
      <c r="BI1381" s="361" t="str">
        <f t="shared" si="518"/>
        <v>Ok</v>
      </c>
      <c r="BJ1381" s="361" t="str">
        <f t="shared" si="519"/>
        <v>Ok</v>
      </c>
      <c r="BK1381" s="361" t="str">
        <f t="shared" si="520"/>
        <v>Ok</v>
      </c>
      <c r="BL1381" s="361" t="str">
        <f t="shared" si="521"/>
        <v>Ok</v>
      </c>
      <c r="BM1381" s="361" t="str">
        <f t="shared" si="522"/>
        <v>Ok</v>
      </c>
      <c r="BN1381" s="362" t="str">
        <f t="shared" si="523"/>
        <v>Ok</v>
      </c>
      <c r="BO1381" s="360" t="str">
        <f t="shared" si="524"/>
        <v>No Pop.</v>
      </c>
      <c r="BP1381" s="361" t="str">
        <f t="shared" si="525"/>
        <v>No Pop.</v>
      </c>
      <c r="BQ1381" s="361" t="str">
        <f t="shared" si="526"/>
        <v>No Pop.</v>
      </c>
      <c r="BR1381" s="361" t="str">
        <f t="shared" si="527"/>
        <v>No Pop.</v>
      </c>
      <c r="BS1381" s="361" t="str">
        <f t="shared" si="528"/>
        <v>No Pop.</v>
      </c>
      <c r="BT1381" s="361" t="str">
        <f t="shared" si="529"/>
        <v>No Pop.</v>
      </c>
      <c r="BU1381" s="362" t="str">
        <f t="shared" si="530"/>
        <v>No Pop.</v>
      </c>
      <c r="BV1381" s="360" t="str">
        <f>IF(M1381&lt;=VLOOKUP($C1381,Projections2[[#All],[ISOCode]:[Total 2024 Colombian Returnees]],'Population Projection V2'!$J$167,FALSE),"OK", "Review")</f>
        <v>OK</v>
      </c>
      <c r="BW1381" s="361" t="str">
        <f>IF(N1381&lt;=VLOOKUP($C1381,Projections2[[#All],[ISOCode]:[Total 2024 Colombian Returnees]],'Population Projection V2'!$K$167,FALSE),"OK", "Review")</f>
        <v>OK</v>
      </c>
      <c r="BX1381" s="361" t="str">
        <f>IF(O1381&lt;=VLOOKUP($C1381,Projections2[[#All],[ISOCode]:[Total 2024 Colombian Returnees]],'Population Projection V2'!$L$167,FALSE),"OK", "Review")</f>
        <v>OK</v>
      </c>
      <c r="BY1381" s="361" t="str">
        <f>IF(P1381&lt;=VLOOKUP($C1381,Projections2[[#All],[ISOCode]:[Total 2024 Colombian Returnees]],'Population Projection V2'!$M$167,FALSE),"OK", "Review")</f>
        <v>OK</v>
      </c>
      <c r="BZ1381" s="361" t="str">
        <f>IF(Q1381&lt;=VLOOKUP($C1381,Projections2[[#All],[ISOCode]:[Total 2024 Colombian Returnees]],'Population Projection V2'!$N$167,FALSE),"OK", "Review")</f>
        <v>OK</v>
      </c>
      <c r="CA1381" s="361" t="str">
        <f>IF(T1381&lt;=VLOOKUP($C1381,Projections2[[#All],[ISOCode]:[Total 2024 Colombian Returnees]],'Population Projection V2'!$O$167,FALSE),"OK", "Review")</f>
        <v>OK</v>
      </c>
      <c r="CB1381" s="361" t="str">
        <f>IF(U1381&lt;=VLOOKUP($C1381,Projections2[[#All],[ISOCode]:[Total 2024 Colombian Returnees]],'Population Projection V2'!$P$167,FALSE),"OK", "Review")</f>
        <v>OK</v>
      </c>
      <c r="CC1381" s="361" t="str">
        <f>IF(V1381&lt;=VLOOKUP($C1381,Projections2[[#All],[ISOCode]:[Total 2024 Colombian Returnees]],'Population Projection V2'!$Q$167,FALSE),"OK", "Review")</f>
        <v>OK</v>
      </c>
      <c r="CD1381" s="361" t="str">
        <f>IF(W1381&lt;=VLOOKUP($C1381,Projections2[[#All],[ISOCode]:[Total 2024 Colombian Returnees]],'Population Projection V2'!$R$167,FALSE),"OK", "Review")</f>
        <v>OK</v>
      </c>
      <c r="CE1381" s="361" t="str">
        <f>IF(X1381&lt;=VLOOKUP($C1381,Projections2[[#All],[ISOCode]:[Total 2024 Colombian Returnees]],'Population Projection V2'!$S$167,FALSE),"OK", "Review")</f>
        <v>OK</v>
      </c>
      <c r="CF1381" s="361" t="str">
        <f>IF(AA1381&lt;=VLOOKUP($C1381,Projections2[[#All],[ISOCode]:[Total 2024 Colombian Returnees]],'Population Projection V2'!$T$167,FALSE),"OK", "Review")</f>
        <v>OK</v>
      </c>
      <c r="CG1381" s="361" t="str">
        <f>IF(AB1381&lt;=VLOOKUP($C1381,Projections2[[#All],[ISOCode]:[Total 2024 Colombian Returnees]],'Population Projection V2'!$U$167,FALSE),"OK", "Review")</f>
        <v>OK</v>
      </c>
      <c r="CH1381" s="361" t="str">
        <f>IF(AC1381&lt;=VLOOKUP($C1381,Projections2[[#All],[ISOCode]:[Total 2024 Colombian Returnees]],'Population Projection V2'!$V$167,FALSE),"OK", "Review")</f>
        <v>OK</v>
      </c>
      <c r="CI1381" s="361" t="str">
        <f>IF(AD1381&lt;=VLOOKUP($C1381,Projections2[[#All],[ISOCode]:[Total 2024 Colombian Returnees]],'Population Projection V2'!$W$167,FALSE),"OK", "Review")</f>
        <v>OK</v>
      </c>
      <c r="CJ1381" s="361" t="str">
        <f>IF(AE1381&lt;=VLOOKUP($C1381,Projections2[[#All],[ISOCode]:[Total 2024 Colombian Returnees]],'Population Projection V2'!$X$167,FALSE),"OK", "Review")</f>
        <v>OK</v>
      </c>
      <c r="CK1381" s="361" t="str">
        <f>IF(AH1381&lt;=VLOOKUP($C1381,Projections2[[#All],[ISOCode]:[Total 2024 Colombian Returnees]],'Population Projection V2'!$Y$167,FALSE),"OK", "Review")</f>
        <v>OK</v>
      </c>
      <c r="CL1381" s="361" t="str">
        <f>IF(AI1381&lt;=VLOOKUP($C1381,Projections2[[#All],[ISOCode]:[Total 2024 Colombian Returnees]],'Population Projection V2'!$Z$167,FALSE),"OK", "Review")</f>
        <v>OK</v>
      </c>
      <c r="CM1381" s="361" t="str">
        <f>IF(AJ1381&lt;=VLOOKUP($C1381,Projections2[[#All],[ISOCode]:[Total 2024 Colombian Returnees]],'Population Projection V2'!$AA$167,FALSE),"OK", "Review")</f>
        <v>OK</v>
      </c>
      <c r="CN1381" s="361" t="str">
        <f>IF(AK1381&lt;=VLOOKUP($C1381,Projections2[[#All],[ISOCode]:[Total 2024 Colombian Returnees]],'Population Projection V2'!$AB$167,FALSE),"OK", "Review")</f>
        <v>OK</v>
      </c>
      <c r="CO1381" s="361" t="str">
        <f>IF(AL1381&lt;=VLOOKUP($C1381,Projections2[[#All],[ISOCode]:[Total 2024 Colombian Returnees]],'Population Projection V2'!$AC$167,FALSE),"OK", "Review")</f>
        <v>OK</v>
      </c>
      <c r="CP1381" s="361" t="str">
        <f>IF(AO1381&lt;=VLOOKUP($C1381,Projections2[[#All],[ISOCode]:[Total 2024 Colombian Returnees]],'Population Projection V2'!$AD$167,FALSE),"OK", "Review")</f>
        <v>OK</v>
      </c>
      <c r="CQ1381" s="361" t="str">
        <f>IF(AP1381&lt;=VLOOKUP($C1381,Projections2[[#All],[ISOCode]:[Total 2024 Colombian Returnees]],'Population Projection V2'!$AE$167,FALSE),"OK", "Review")</f>
        <v>OK</v>
      </c>
      <c r="CR1381" s="361" t="str">
        <f>IF(AQ1381&lt;=VLOOKUP($C1381,Projections2[[#All],[ISOCode]:[Total 2024 Colombian Returnees]],'Population Projection V2'!$AF$167,FALSE),"OK", "Review")</f>
        <v>OK</v>
      </c>
      <c r="CS1381" s="361" t="str">
        <f>IF(AR1381&lt;=VLOOKUP($C1381,Projections2[[#All],[ISOCode]:[Total 2024 Colombian Returnees]],'Population Projection V2'!$AG$167,FALSE),"OK", "Review")</f>
        <v>OK</v>
      </c>
      <c r="CT1381" s="361" t="str">
        <f>IF(AS1381&lt;=VLOOKUP($C1381,Projections2[[#All],[ISOCode]:[Total 2024 Colombian Returnees]],'Population Projection V2'!$AH$167,FALSE),"OK", "Review")</f>
        <v>OK</v>
      </c>
      <c r="CU1381" s="361" t="str">
        <f>IF(AV1381&lt;=VLOOKUP($C1381,Projections2[[#All],[ISOCode]:[Total 2024 Colombian Returnees]],'Population Projection V2'!$AI$167,FALSE),"OK", "Review")</f>
        <v>OK</v>
      </c>
      <c r="CV1381" s="361" t="str">
        <f>IF(AW1381&lt;=VLOOKUP($C1381,Projections2[[#All],[ISOCode]:[Total 2024 Colombian Returnees]],'Population Projection V2'!$AJ$167,FALSE),"OK", "Review")</f>
        <v>OK</v>
      </c>
      <c r="CW1381" s="361" t="str">
        <f>IF(AX1381&lt;=VLOOKUP($C1381,Projections2[[#All],[ISOCode]:[Total 2024 Colombian Returnees]],'Population Projection V2'!$AK$167,FALSE),"OK", "Review")</f>
        <v>OK</v>
      </c>
      <c r="CX1381" s="361" t="str">
        <f>IF(AY1381&lt;=VLOOKUP($C1381,Projections2[[#All],[ISOCode]:[Total 2024 Colombian Returnees]],'Population Projection V2'!$AL$167,FALSE),"OK", "Review")</f>
        <v>OK</v>
      </c>
      <c r="CY1381" s="362" t="str">
        <f>IF(AZ1381&lt;=VLOOKUP($C1381,Projections2[[#All],[ISOCode]:[Total 2024 Colombian Returnees]],'Population Projection V2'!$AM$167,FALSE),"OK", "Review")</f>
        <v>OK</v>
      </c>
    </row>
    <row r="1382" spans="1:103" x14ac:dyDescent="0.25">
      <c r="A1382" s="218" t="s">
        <v>38</v>
      </c>
      <c r="B1382" s="219" t="s">
        <v>38</v>
      </c>
      <c r="C1382" s="219" t="s">
        <v>268</v>
      </c>
      <c r="D1382" s="219" t="s">
        <v>167</v>
      </c>
      <c r="E1382" s="219" t="s">
        <v>430</v>
      </c>
      <c r="F1382" s="310">
        <f t="shared" si="507"/>
        <v>0</v>
      </c>
      <c r="G1382" s="310">
        <f t="shared" si="508"/>
        <v>0</v>
      </c>
      <c r="H1382" s="310">
        <f t="shared" si="509"/>
        <v>0</v>
      </c>
      <c r="I1382" s="310">
        <f t="shared" si="510"/>
        <v>0</v>
      </c>
      <c r="J1382" s="311">
        <f t="shared" si="511"/>
        <v>0</v>
      </c>
      <c r="K1382" s="311">
        <f>VLOOKUP($C1382,Projections2[[#All],[ISOCode]:[Total 2024 Colombian Returnees]],7,0)</f>
        <v>0</v>
      </c>
      <c r="L1382" s="251"/>
      <c r="M1382" s="312"/>
      <c r="N1382" s="312"/>
      <c r="O1382" s="312"/>
      <c r="P1382" s="236"/>
      <c r="Q1382" s="252"/>
      <c r="R1382" s="224">
        <f>VLOOKUP($C1382,Projections2[[#All],[ISOCode]:[Total 2024 Colombian Returnees]],12,0)</f>
        <v>0</v>
      </c>
      <c r="S1382" s="225"/>
      <c r="T1382" s="226"/>
      <c r="U1382" s="226"/>
      <c r="V1382" s="226"/>
      <c r="W1382" s="226"/>
      <c r="X1382" s="227"/>
      <c r="Y1382" s="227">
        <f>VLOOKUP($C1382,Projections2[[#All],[ISOCode]:[Total 2024 Colombian Returnees]],17,0)</f>
        <v>0</v>
      </c>
      <c r="Z1382" s="228"/>
      <c r="AA1382" s="253"/>
      <c r="AB1382" s="253"/>
      <c r="AC1382" s="253"/>
      <c r="AD1382" s="253"/>
      <c r="AE1382" s="253"/>
      <c r="AF1382" s="253">
        <f>VLOOKUP($C1382,Projections2[[#All],[ISOCode]:[Total 2024 Colombian Returnees]],22,0)</f>
        <v>0</v>
      </c>
      <c r="AG1382" s="254"/>
      <c r="AH1382" s="313"/>
      <c r="AI1382" s="313"/>
      <c r="AJ1382" s="313"/>
      <c r="AK1382" s="313"/>
      <c r="AL1382" s="264"/>
      <c r="AM1382" s="230">
        <f>VLOOKUP($C1382,Projections2[[#All],[ISOCode]:[Total 2024 Colombian Returnees]],27,0)</f>
        <v>0</v>
      </c>
      <c r="AN1382" s="265"/>
      <c r="AO1382" s="257"/>
      <c r="AP1382" s="257"/>
      <c r="AQ1382" s="257"/>
      <c r="AR1382" s="257"/>
      <c r="AS1382" s="232"/>
      <c r="AT1382" s="232">
        <f>VLOOKUP($C1382,Projections2[[#All],[ISOCode]:[Total 2024 Colombian Returnees]],32,0)</f>
        <v>0</v>
      </c>
      <c r="AU1382" s="233"/>
      <c r="AV1382" s="258"/>
      <c r="AW1382" s="258"/>
      <c r="AX1382" s="258"/>
      <c r="AY1382" s="258"/>
      <c r="AZ1382" s="234"/>
      <c r="BA1382" s="234">
        <f>VLOOKUP($C1382,Projections2[[#All],[ISOCode]:[Total 2024 Colombian Returnees]],37,0)</f>
        <v>0</v>
      </c>
      <c r="BB1382" s="235"/>
      <c r="BC1382" s="360" t="str">
        <f t="shared" si="512"/>
        <v>Ok</v>
      </c>
      <c r="BD1382" s="361" t="str">
        <f t="shared" si="513"/>
        <v>Ok</v>
      </c>
      <c r="BE1382" s="361" t="str">
        <f t="shared" si="514"/>
        <v>Ok</v>
      </c>
      <c r="BF1382" s="361" t="str">
        <f t="shared" si="515"/>
        <v>Ok</v>
      </c>
      <c r="BG1382" s="362" t="str">
        <f t="shared" si="516"/>
        <v>Ok</v>
      </c>
      <c r="BH1382" s="360" t="str">
        <f t="shared" si="517"/>
        <v>Ok</v>
      </c>
      <c r="BI1382" s="361" t="str">
        <f t="shared" si="518"/>
        <v>Ok</v>
      </c>
      <c r="BJ1382" s="361" t="str">
        <f t="shared" si="519"/>
        <v>Ok</v>
      </c>
      <c r="BK1382" s="361" t="str">
        <f t="shared" si="520"/>
        <v>Ok</v>
      </c>
      <c r="BL1382" s="361" t="str">
        <f t="shared" si="521"/>
        <v>Ok</v>
      </c>
      <c r="BM1382" s="361" t="str">
        <f t="shared" si="522"/>
        <v>Ok</v>
      </c>
      <c r="BN1382" s="362" t="str">
        <f t="shared" si="523"/>
        <v>Ok</v>
      </c>
      <c r="BO1382" s="360" t="str">
        <f t="shared" si="524"/>
        <v>No Pop.</v>
      </c>
      <c r="BP1382" s="361" t="str">
        <f t="shared" si="525"/>
        <v>No Pop.</v>
      </c>
      <c r="BQ1382" s="361" t="str">
        <f t="shared" si="526"/>
        <v>No Pop.</v>
      </c>
      <c r="BR1382" s="361" t="str">
        <f t="shared" si="527"/>
        <v>No Pop.</v>
      </c>
      <c r="BS1382" s="361" t="str">
        <f t="shared" si="528"/>
        <v>No Pop.</v>
      </c>
      <c r="BT1382" s="361" t="str">
        <f t="shared" si="529"/>
        <v>No Pop.</v>
      </c>
      <c r="BU1382" s="362" t="str">
        <f t="shared" si="530"/>
        <v>No Pop.</v>
      </c>
      <c r="BV1382" s="360" t="str">
        <f>IF(M1382&lt;=VLOOKUP($C1382,Projections2[[#All],[ISOCode]:[Total 2024 Colombian Returnees]],'Population Projection V2'!$J$167,FALSE),"OK", "Review")</f>
        <v>OK</v>
      </c>
      <c r="BW1382" s="361" t="str">
        <f>IF(N1382&lt;=VLOOKUP($C1382,Projections2[[#All],[ISOCode]:[Total 2024 Colombian Returnees]],'Population Projection V2'!$K$167,FALSE),"OK", "Review")</f>
        <v>OK</v>
      </c>
      <c r="BX1382" s="361" t="str">
        <f>IF(O1382&lt;=VLOOKUP($C1382,Projections2[[#All],[ISOCode]:[Total 2024 Colombian Returnees]],'Population Projection V2'!$L$167,FALSE),"OK", "Review")</f>
        <v>OK</v>
      </c>
      <c r="BY1382" s="361" t="str">
        <f>IF(P1382&lt;=VLOOKUP($C1382,Projections2[[#All],[ISOCode]:[Total 2024 Colombian Returnees]],'Population Projection V2'!$M$167,FALSE),"OK", "Review")</f>
        <v>OK</v>
      </c>
      <c r="BZ1382" s="361" t="str">
        <f>IF(Q1382&lt;=VLOOKUP($C1382,Projections2[[#All],[ISOCode]:[Total 2024 Colombian Returnees]],'Population Projection V2'!$N$167,FALSE),"OK", "Review")</f>
        <v>OK</v>
      </c>
      <c r="CA1382" s="361" t="str">
        <f>IF(T1382&lt;=VLOOKUP($C1382,Projections2[[#All],[ISOCode]:[Total 2024 Colombian Returnees]],'Population Projection V2'!$O$167,FALSE),"OK", "Review")</f>
        <v>OK</v>
      </c>
      <c r="CB1382" s="361" t="str">
        <f>IF(U1382&lt;=VLOOKUP($C1382,Projections2[[#All],[ISOCode]:[Total 2024 Colombian Returnees]],'Population Projection V2'!$P$167,FALSE),"OK", "Review")</f>
        <v>OK</v>
      </c>
      <c r="CC1382" s="361" t="str">
        <f>IF(V1382&lt;=VLOOKUP($C1382,Projections2[[#All],[ISOCode]:[Total 2024 Colombian Returnees]],'Population Projection V2'!$Q$167,FALSE),"OK", "Review")</f>
        <v>OK</v>
      </c>
      <c r="CD1382" s="361" t="str">
        <f>IF(W1382&lt;=VLOOKUP($C1382,Projections2[[#All],[ISOCode]:[Total 2024 Colombian Returnees]],'Population Projection V2'!$R$167,FALSE),"OK", "Review")</f>
        <v>OK</v>
      </c>
      <c r="CE1382" s="361" t="str">
        <f>IF(X1382&lt;=VLOOKUP($C1382,Projections2[[#All],[ISOCode]:[Total 2024 Colombian Returnees]],'Population Projection V2'!$S$167,FALSE),"OK", "Review")</f>
        <v>OK</v>
      </c>
      <c r="CF1382" s="361" t="str">
        <f>IF(AA1382&lt;=VLOOKUP($C1382,Projections2[[#All],[ISOCode]:[Total 2024 Colombian Returnees]],'Population Projection V2'!$T$167,FALSE),"OK", "Review")</f>
        <v>OK</v>
      </c>
      <c r="CG1382" s="361" t="str">
        <f>IF(AB1382&lt;=VLOOKUP($C1382,Projections2[[#All],[ISOCode]:[Total 2024 Colombian Returnees]],'Population Projection V2'!$U$167,FALSE),"OK", "Review")</f>
        <v>OK</v>
      </c>
      <c r="CH1382" s="361" t="str">
        <f>IF(AC1382&lt;=VLOOKUP($C1382,Projections2[[#All],[ISOCode]:[Total 2024 Colombian Returnees]],'Population Projection V2'!$V$167,FALSE),"OK", "Review")</f>
        <v>OK</v>
      </c>
      <c r="CI1382" s="361" t="str">
        <f>IF(AD1382&lt;=VLOOKUP($C1382,Projections2[[#All],[ISOCode]:[Total 2024 Colombian Returnees]],'Population Projection V2'!$W$167,FALSE),"OK", "Review")</f>
        <v>OK</v>
      </c>
      <c r="CJ1382" s="361" t="str">
        <f>IF(AE1382&lt;=VLOOKUP($C1382,Projections2[[#All],[ISOCode]:[Total 2024 Colombian Returnees]],'Population Projection V2'!$X$167,FALSE),"OK", "Review")</f>
        <v>OK</v>
      </c>
      <c r="CK1382" s="361" t="str">
        <f>IF(AH1382&lt;=VLOOKUP($C1382,Projections2[[#All],[ISOCode]:[Total 2024 Colombian Returnees]],'Population Projection V2'!$Y$167,FALSE),"OK", "Review")</f>
        <v>OK</v>
      </c>
      <c r="CL1382" s="361" t="str">
        <f>IF(AI1382&lt;=VLOOKUP($C1382,Projections2[[#All],[ISOCode]:[Total 2024 Colombian Returnees]],'Population Projection V2'!$Z$167,FALSE),"OK", "Review")</f>
        <v>OK</v>
      </c>
      <c r="CM1382" s="361" t="str">
        <f>IF(AJ1382&lt;=VLOOKUP($C1382,Projections2[[#All],[ISOCode]:[Total 2024 Colombian Returnees]],'Population Projection V2'!$AA$167,FALSE),"OK", "Review")</f>
        <v>OK</v>
      </c>
      <c r="CN1382" s="361" t="str">
        <f>IF(AK1382&lt;=VLOOKUP($C1382,Projections2[[#All],[ISOCode]:[Total 2024 Colombian Returnees]],'Population Projection V2'!$AB$167,FALSE),"OK", "Review")</f>
        <v>OK</v>
      </c>
      <c r="CO1382" s="361" t="str">
        <f>IF(AL1382&lt;=VLOOKUP($C1382,Projections2[[#All],[ISOCode]:[Total 2024 Colombian Returnees]],'Population Projection V2'!$AC$167,FALSE),"OK", "Review")</f>
        <v>OK</v>
      </c>
      <c r="CP1382" s="361" t="str">
        <f>IF(AO1382&lt;=VLOOKUP($C1382,Projections2[[#All],[ISOCode]:[Total 2024 Colombian Returnees]],'Population Projection V2'!$AD$167,FALSE),"OK", "Review")</f>
        <v>OK</v>
      </c>
      <c r="CQ1382" s="361" t="str">
        <f>IF(AP1382&lt;=VLOOKUP($C1382,Projections2[[#All],[ISOCode]:[Total 2024 Colombian Returnees]],'Population Projection V2'!$AE$167,FALSE),"OK", "Review")</f>
        <v>OK</v>
      </c>
      <c r="CR1382" s="361" t="str">
        <f>IF(AQ1382&lt;=VLOOKUP($C1382,Projections2[[#All],[ISOCode]:[Total 2024 Colombian Returnees]],'Population Projection V2'!$AF$167,FALSE),"OK", "Review")</f>
        <v>OK</v>
      </c>
      <c r="CS1382" s="361" t="str">
        <f>IF(AR1382&lt;=VLOOKUP($C1382,Projections2[[#All],[ISOCode]:[Total 2024 Colombian Returnees]],'Population Projection V2'!$AG$167,FALSE),"OK", "Review")</f>
        <v>OK</v>
      </c>
      <c r="CT1382" s="361" t="str">
        <f>IF(AS1382&lt;=VLOOKUP($C1382,Projections2[[#All],[ISOCode]:[Total 2024 Colombian Returnees]],'Population Projection V2'!$AH$167,FALSE),"OK", "Review")</f>
        <v>OK</v>
      </c>
      <c r="CU1382" s="361" t="str">
        <f>IF(AV1382&lt;=VLOOKUP($C1382,Projections2[[#All],[ISOCode]:[Total 2024 Colombian Returnees]],'Population Projection V2'!$AI$167,FALSE),"OK", "Review")</f>
        <v>OK</v>
      </c>
      <c r="CV1382" s="361" t="str">
        <f>IF(AW1382&lt;=VLOOKUP($C1382,Projections2[[#All],[ISOCode]:[Total 2024 Colombian Returnees]],'Population Projection V2'!$AJ$167,FALSE),"OK", "Review")</f>
        <v>OK</v>
      </c>
      <c r="CW1382" s="361" t="str">
        <f>IF(AX1382&lt;=VLOOKUP($C1382,Projections2[[#All],[ISOCode]:[Total 2024 Colombian Returnees]],'Population Projection V2'!$AK$167,FALSE),"OK", "Review")</f>
        <v>OK</v>
      </c>
      <c r="CX1382" s="361" t="str">
        <f>IF(AY1382&lt;=VLOOKUP($C1382,Projections2[[#All],[ISOCode]:[Total 2024 Colombian Returnees]],'Population Projection V2'!$AL$167,FALSE),"OK", "Review")</f>
        <v>OK</v>
      </c>
      <c r="CY1382" s="362" t="str">
        <f>IF(AZ1382&lt;=VLOOKUP($C1382,Projections2[[#All],[ISOCode]:[Total 2024 Colombian Returnees]],'Population Projection V2'!$AM$167,FALSE),"OK", "Review")</f>
        <v>OK</v>
      </c>
    </row>
    <row r="1383" spans="1:103" x14ac:dyDescent="0.25">
      <c r="A1383" s="218" t="s">
        <v>38</v>
      </c>
      <c r="B1383" s="219" t="s">
        <v>38</v>
      </c>
      <c r="C1383" s="219" t="s">
        <v>269</v>
      </c>
      <c r="D1383" s="219" t="s">
        <v>168</v>
      </c>
      <c r="E1383" s="219" t="s">
        <v>430</v>
      </c>
      <c r="F1383" s="310">
        <f t="shared" si="507"/>
        <v>0</v>
      </c>
      <c r="G1383" s="310">
        <f t="shared" si="508"/>
        <v>0</v>
      </c>
      <c r="H1383" s="310">
        <f t="shared" si="509"/>
        <v>0</v>
      </c>
      <c r="I1383" s="310">
        <f t="shared" si="510"/>
        <v>0</v>
      </c>
      <c r="J1383" s="311">
        <f t="shared" si="511"/>
        <v>0</v>
      </c>
      <c r="K1383" s="311">
        <f>VLOOKUP($C1383,Projections2[[#All],[ISOCode]:[Total 2024 Colombian Returnees]],7,0)</f>
        <v>0</v>
      </c>
      <c r="L1383" s="251"/>
      <c r="M1383" s="312"/>
      <c r="N1383" s="312"/>
      <c r="O1383" s="312"/>
      <c r="P1383" s="236"/>
      <c r="Q1383" s="252"/>
      <c r="R1383" s="224">
        <f>VLOOKUP($C1383,Projections2[[#All],[ISOCode]:[Total 2024 Colombian Returnees]],12,0)</f>
        <v>0</v>
      </c>
      <c r="S1383" s="225"/>
      <c r="T1383" s="226"/>
      <c r="U1383" s="226"/>
      <c r="V1383" s="226"/>
      <c r="W1383" s="226"/>
      <c r="X1383" s="227"/>
      <c r="Y1383" s="227">
        <f>VLOOKUP($C1383,Projections2[[#All],[ISOCode]:[Total 2024 Colombian Returnees]],17,0)</f>
        <v>0</v>
      </c>
      <c r="Z1383" s="228"/>
      <c r="AA1383" s="253"/>
      <c r="AB1383" s="253"/>
      <c r="AC1383" s="253"/>
      <c r="AD1383" s="253"/>
      <c r="AE1383" s="253"/>
      <c r="AF1383" s="253">
        <f>VLOOKUP($C1383,Projections2[[#All],[ISOCode]:[Total 2024 Colombian Returnees]],22,0)</f>
        <v>0</v>
      </c>
      <c r="AG1383" s="254"/>
      <c r="AH1383" s="313"/>
      <c r="AI1383" s="313"/>
      <c r="AJ1383" s="313"/>
      <c r="AK1383" s="313"/>
      <c r="AL1383" s="264"/>
      <c r="AM1383" s="230">
        <f>VLOOKUP($C1383,Projections2[[#All],[ISOCode]:[Total 2024 Colombian Returnees]],27,0)</f>
        <v>0</v>
      </c>
      <c r="AN1383" s="265"/>
      <c r="AO1383" s="257"/>
      <c r="AP1383" s="257"/>
      <c r="AQ1383" s="257"/>
      <c r="AR1383" s="257"/>
      <c r="AS1383" s="232"/>
      <c r="AT1383" s="232">
        <f>VLOOKUP($C1383,Projections2[[#All],[ISOCode]:[Total 2024 Colombian Returnees]],32,0)</f>
        <v>0</v>
      </c>
      <c r="AU1383" s="233"/>
      <c r="AV1383" s="258"/>
      <c r="AW1383" s="258"/>
      <c r="AX1383" s="258"/>
      <c r="AY1383" s="258"/>
      <c r="AZ1383" s="234"/>
      <c r="BA1383" s="234">
        <f>VLOOKUP($C1383,Projections2[[#All],[ISOCode]:[Total 2024 Colombian Returnees]],37,0)</f>
        <v>0</v>
      </c>
      <c r="BB1383" s="235"/>
      <c r="BC1383" s="360" t="str">
        <f t="shared" si="512"/>
        <v>Ok</v>
      </c>
      <c r="BD1383" s="361" t="str">
        <f t="shared" si="513"/>
        <v>Ok</v>
      </c>
      <c r="BE1383" s="361" t="str">
        <f t="shared" si="514"/>
        <v>Ok</v>
      </c>
      <c r="BF1383" s="361" t="str">
        <f t="shared" si="515"/>
        <v>Ok</v>
      </c>
      <c r="BG1383" s="362" t="str">
        <f t="shared" si="516"/>
        <v>Ok</v>
      </c>
      <c r="BH1383" s="360" t="str">
        <f t="shared" si="517"/>
        <v>Ok</v>
      </c>
      <c r="BI1383" s="361" t="str">
        <f t="shared" si="518"/>
        <v>Ok</v>
      </c>
      <c r="BJ1383" s="361" t="str">
        <f t="shared" si="519"/>
        <v>Ok</v>
      </c>
      <c r="BK1383" s="361" t="str">
        <f t="shared" si="520"/>
        <v>Ok</v>
      </c>
      <c r="BL1383" s="361" t="str">
        <f t="shared" si="521"/>
        <v>Ok</v>
      </c>
      <c r="BM1383" s="361" t="str">
        <f t="shared" si="522"/>
        <v>Ok</v>
      </c>
      <c r="BN1383" s="362" t="str">
        <f t="shared" si="523"/>
        <v>Ok</v>
      </c>
      <c r="BO1383" s="360" t="str">
        <f t="shared" si="524"/>
        <v>No Pop.</v>
      </c>
      <c r="BP1383" s="361" t="str">
        <f t="shared" si="525"/>
        <v>No Pop.</v>
      </c>
      <c r="BQ1383" s="361" t="str">
        <f t="shared" si="526"/>
        <v>No Pop.</v>
      </c>
      <c r="BR1383" s="361" t="str">
        <f t="shared" si="527"/>
        <v>No Pop.</v>
      </c>
      <c r="BS1383" s="361" t="str">
        <f t="shared" si="528"/>
        <v>No Pop.</v>
      </c>
      <c r="BT1383" s="361" t="str">
        <f t="shared" si="529"/>
        <v>No Pop.</v>
      </c>
      <c r="BU1383" s="362" t="str">
        <f t="shared" si="530"/>
        <v>No Pop.</v>
      </c>
      <c r="BV1383" s="360" t="str">
        <f>IF(M1383&lt;=VLOOKUP($C1383,Projections2[[#All],[ISOCode]:[Total 2024 Colombian Returnees]],'Population Projection V2'!$J$167,FALSE),"OK", "Review")</f>
        <v>OK</v>
      </c>
      <c r="BW1383" s="361" t="str">
        <f>IF(N1383&lt;=VLOOKUP($C1383,Projections2[[#All],[ISOCode]:[Total 2024 Colombian Returnees]],'Population Projection V2'!$K$167,FALSE),"OK", "Review")</f>
        <v>OK</v>
      </c>
      <c r="BX1383" s="361" t="str">
        <f>IF(O1383&lt;=VLOOKUP($C1383,Projections2[[#All],[ISOCode]:[Total 2024 Colombian Returnees]],'Population Projection V2'!$L$167,FALSE),"OK", "Review")</f>
        <v>OK</v>
      </c>
      <c r="BY1383" s="361" t="str">
        <f>IF(P1383&lt;=VLOOKUP($C1383,Projections2[[#All],[ISOCode]:[Total 2024 Colombian Returnees]],'Population Projection V2'!$M$167,FALSE),"OK", "Review")</f>
        <v>OK</v>
      </c>
      <c r="BZ1383" s="361" t="str">
        <f>IF(Q1383&lt;=VLOOKUP($C1383,Projections2[[#All],[ISOCode]:[Total 2024 Colombian Returnees]],'Population Projection V2'!$N$167,FALSE),"OK", "Review")</f>
        <v>OK</v>
      </c>
      <c r="CA1383" s="361" t="str">
        <f>IF(T1383&lt;=VLOOKUP($C1383,Projections2[[#All],[ISOCode]:[Total 2024 Colombian Returnees]],'Population Projection V2'!$O$167,FALSE),"OK", "Review")</f>
        <v>OK</v>
      </c>
      <c r="CB1383" s="361" t="str">
        <f>IF(U1383&lt;=VLOOKUP($C1383,Projections2[[#All],[ISOCode]:[Total 2024 Colombian Returnees]],'Population Projection V2'!$P$167,FALSE),"OK", "Review")</f>
        <v>OK</v>
      </c>
      <c r="CC1383" s="361" t="str">
        <f>IF(V1383&lt;=VLOOKUP($C1383,Projections2[[#All],[ISOCode]:[Total 2024 Colombian Returnees]],'Population Projection V2'!$Q$167,FALSE),"OK", "Review")</f>
        <v>OK</v>
      </c>
      <c r="CD1383" s="361" t="str">
        <f>IF(W1383&lt;=VLOOKUP($C1383,Projections2[[#All],[ISOCode]:[Total 2024 Colombian Returnees]],'Population Projection V2'!$R$167,FALSE),"OK", "Review")</f>
        <v>OK</v>
      </c>
      <c r="CE1383" s="361" t="str">
        <f>IF(X1383&lt;=VLOOKUP($C1383,Projections2[[#All],[ISOCode]:[Total 2024 Colombian Returnees]],'Population Projection V2'!$S$167,FALSE),"OK", "Review")</f>
        <v>OK</v>
      </c>
      <c r="CF1383" s="361" t="str">
        <f>IF(AA1383&lt;=VLOOKUP($C1383,Projections2[[#All],[ISOCode]:[Total 2024 Colombian Returnees]],'Population Projection V2'!$T$167,FALSE),"OK", "Review")</f>
        <v>OK</v>
      </c>
      <c r="CG1383" s="361" t="str">
        <f>IF(AB1383&lt;=VLOOKUP($C1383,Projections2[[#All],[ISOCode]:[Total 2024 Colombian Returnees]],'Population Projection V2'!$U$167,FALSE),"OK", "Review")</f>
        <v>OK</v>
      </c>
      <c r="CH1383" s="361" t="str">
        <f>IF(AC1383&lt;=VLOOKUP($C1383,Projections2[[#All],[ISOCode]:[Total 2024 Colombian Returnees]],'Population Projection V2'!$V$167,FALSE),"OK", "Review")</f>
        <v>OK</v>
      </c>
      <c r="CI1383" s="361" t="str">
        <f>IF(AD1383&lt;=VLOOKUP($C1383,Projections2[[#All],[ISOCode]:[Total 2024 Colombian Returnees]],'Population Projection V2'!$W$167,FALSE),"OK", "Review")</f>
        <v>OK</v>
      </c>
      <c r="CJ1383" s="361" t="str">
        <f>IF(AE1383&lt;=VLOOKUP($C1383,Projections2[[#All],[ISOCode]:[Total 2024 Colombian Returnees]],'Population Projection V2'!$X$167,FALSE),"OK", "Review")</f>
        <v>OK</v>
      </c>
      <c r="CK1383" s="361" t="str">
        <f>IF(AH1383&lt;=VLOOKUP($C1383,Projections2[[#All],[ISOCode]:[Total 2024 Colombian Returnees]],'Population Projection V2'!$Y$167,FALSE),"OK", "Review")</f>
        <v>OK</v>
      </c>
      <c r="CL1383" s="361" t="str">
        <f>IF(AI1383&lt;=VLOOKUP($C1383,Projections2[[#All],[ISOCode]:[Total 2024 Colombian Returnees]],'Population Projection V2'!$Z$167,FALSE),"OK", "Review")</f>
        <v>OK</v>
      </c>
      <c r="CM1383" s="361" t="str">
        <f>IF(AJ1383&lt;=VLOOKUP($C1383,Projections2[[#All],[ISOCode]:[Total 2024 Colombian Returnees]],'Population Projection V2'!$AA$167,FALSE),"OK", "Review")</f>
        <v>OK</v>
      </c>
      <c r="CN1383" s="361" t="str">
        <f>IF(AK1383&lt;=VLOOKUP($C1383,Projections2[[#All],[ISOCode]:[Total 2024 Colombian Returnees]],'Population Projection V2'!$AB$167,FALSE),"OK", "Review")</f>
        <v>OK</v>
      </c>
      <c r="CO1383" s="361" t="str">
        <f>IF(AL1383&lt;=VLOOKUP($C1383,Projections2[[#All],[ISOCode]:[Total 2024 Colombian Returnees]],'Population Projection V2'!$AC$167,FALSE),"OK", "Review")</f>
        <v>OK</v>
      </c>
      <c r="CP1383" s="361" t="str">
        <f>IF(AO1383&lt;=VLOOKUP($C1383,Projections2[[#All],[ISOCode]:[Total 2024 Colombian Returnees]],'Population Projection V2'!$AD$167,FALSE),"OK", "Review")</f>
        <v>OK</v>
      </c>
      <c r="CQ1383" s="361" t="str">
        <f>IF(AP1383&lt;=VLOOKUP($C1383,Projections2[[#All],[ISOCode]:[Total 2024 Colombian Returnees]],'Population Projection V2'!$AE$167,FALSE),"OK", "Review")</f>
        <v>OK</v>
      </c>
      <c r="CR1383" s="361" t="str">
        <f>IF(AQ1383&lt;=VLOOKUP($C1383,Projections2[[#All],[ISOCode]:[Total 2024 Colombian Returnees]],'Population Projection V2'!$AF$167,FALSE),"OK", "Review")</f>
        <v>OK</v>
      </c>
      <c r="CS1383" s="361" t="str">
        <f>IF(AR1383&lt;=VLOOKUP($C1383,Projections2[[#All],[ISOCode]:[Total 2024 Colombian Returnees]],'Population Projection V2'!$AG$167,FALSE),"OK", "Review")</f>
        <v>OK</v>
      </c>
      <c r="CT1383" s="361" t="str">
        <f>IF(AS1383&lt;=VLOOKUP($C1383,Projections2[[#All],[ISOCode]:[Total 2024 Colombian Returnees]],'Population Projection V2'!$AH$167,FALSE),"OK", "Review")</f>
        <v>OK</v>
      </c>
      <c r="CU1383" s="361" t="str">
        <f>IF(AV1383&lt;=VLOOKUP($C1383,Projections2[[#All],[ISOCode]:[Total 2024 Colombian Returnees]],'Population Projection V2'!$AI$167,FALSE),"OK", "Review")</f>
        <v>OK</v>
      </c>
      <c r="CV1383" s="361" t="str">
        <f>IF(AW1383&lt;=VLOOKUP($C1383,Projections2[[#All],[ISOCode]:[Total 2024 Colombian Returnees]],'Population Projection V2'!$AJ$167,FALSE),"OK", "Review")</f>
        <v>OK</v>
      </c>
      <c r="CW1383" s="361" t="str">
        <f>IF(AX1383&lt;=VLOOKUP($C1383,Projections2[[#All],[ISOCode]:[Total 2024 Colombian Returnees]],'Population Projection V2'!$AK$167,FALSE),"OK", "Review")</f>
        <v>OK</v>
      </c>
      <c r="CX1383" s="361" t="str">
        <f>IF(AY1383&lt;=VLOOKUP($C1383,Projections2[[#All],[ISOCode]:[Total 2024 Colombian Returnees]],'Population Projection V2'!$AL$167,FALSE),"OK", "Review")</f>
        <v>OK</v>
      </c>
      <c r="CY1383" s="362" t="str">
        <f>IF(AZ1383&lt;=VLOOKUP($C1383,Projections2[[#All],[ISOCode]:[Total 2024 Colombian Returnees]],'Population Projection V2'!$AM$167,FALSE),"OK", "Review")</f>
        <v>OK</v>
      </c>
    </row>
    <row r="1384" spans="1:103" x14ac:dyDescent="0.25">
      <c r="A1384" s="248" t="s">
        <v>38</v>
      </c>
      <c r="B1384" s="249" t="s">
        <v>38</v>
      </c>
      <c r="C1384" s="249" t="s">
        <v>270</v>
      </c>
      <c r="D1384" s="250" t="s">
        <v>421</v>
      </c>
      <c r="E1384" s="250" t="s">
        <v>430</v>
      </c>
      <c r="F1384" s="240">
        <f t="shared" si="507"/>
        <v>0</v>
      </c>
      <c r="G1384" s="240">
        <f t="shared" si="508"/>
        <v>0</v>
      </c>
      <c r="H1384" s="240">
        <f t="shared" si="509"/>
        <v>0</v>
      </c>
      <c r="I1384" s="240">
        <f t="shared" si="510"/>
        <v>0</v>
      </c>
      <c r="J1384" s="240">
        <f t="shared" si="511"/>
        <v>0</v>
      </c>
      <c r="K1384" s="240">
        <f>VLOOKUP($C1384,Projections2[[#All],[ISOCode]:[Total 2024 Colombian Returnees]],7,0)</f>
        <v>0</v>
      </c>
      <c r="L1384" s="251"/>
      <c r="M1384" s="252"/>
      <c r="N1384" s="252"/>
      <c r="O1384" s="252"/>
      <c r="P1384" s="252"/>
      <c r="Q1384" s="252"/>
      <c r="R1384" s="224">
        <f>VLOOKUP($C1384,Projections2[[#All],[ISOCode]:[Total 2024 Colombian Returnees]],12,0)</f>
        <v>0</v>
      </c>
      <c r="S1384" s="225"/>
      <c r="T1384" s="242"/>
      <c r="U1384" s="242"/>
      <c r="V1384" s="242"/>
      <c r="W1384" s="242">
        <f>X1384-V1384-U1384-T1384</f>
        <v>0</v>
      </c>
      <c r="X1384" s="242"/>
      <c r="Y1384" s="242">
        <f>VLOOKUP($C1384,Projections2[[#All],[ISOCode]:[Total 2024 Colombian Returnees]],17,0)</f>
        <v>0</v>
      </c>
      <c r="Z1384" s="243"/>
      <c r="AA1384" s="263"/>
      <c r="AB1384" s="263"/>
      <c r="AC1384" s="263"/>
      <c r="AD1384" s="263"/>
      <c r="AE1384" s="263"/>
      <c r="AF1384" s="263">
        <f>VLOOKUP($C1384,Projections2[[#All],[ISOCode]:[Total 2024 Colombian Returnees]],22,0)</f>
        <v>0</v>
      </c>
      <c r="AG1384" s="262"/>
      <c r="AH1384" s="264"/>
      <c r="AI1384" s="264"/>
      <c r="AJ1384" s="264"/>
      <c r="AK1384" s="264"/>
      <c r="AL1384" s="264"/>
      <c r="AM1384" s="230">
        <f>VLOOKUP($C1384,Projections2[[#All],[ISOCode]:[Total 2024 Colombian Returnees]],27,0)</f>
        <v>0</v>
      </c>
      <c r="AN1384" s="265"/>
      <c r="AO1384" s="232"/>
      <c r="AP1384" s="232"/>
      <c r="AQ1384" s="232"/>
      <c r="AR1384" s="232"/>
      <c r="AS1384" s="232"/>
      <c r="AT1384" s="232">
        <f>VLOOKUP($C1384,Projections2[[#All],[ISOCode]:[Total 2024 Colombian Returnees]],32,0)</f>
        <v>0</v>
      </c>
      <c r="AU1384" s="233"/>
      <c r="AV1384" s="234"/>
      <c r="AW1384" s="234"/>
      <c r="AX1384" s="234"/>
      <c r="AY1384" s="234"/>
      <c r="AZ1384" s="234"/>
      <c r="BA1384" s="234">
        <f>VLOOKUP($C1384,Projections2[[#All],[ISOCode]:[Total 2024 Colombian Returnees]],37,0)</f>
        <v>0</v>
      </c>
      <c r="BB1384" s="235"/>
      <c r="BC1384" s="360" t="str">
        <f t="shared" si="512"/>
        <v>Ok</v>
      </c>
      <c r="BD1384" s="361" t="str">
        <f t="shared" si="513"/>
        <v>Ok</v>
      </c>
      <c r="BE1384" s="361" t="str">
        <f t="shared" si="514"/>
        <v>Ok</v>
      </c>
      <c r="BF1384" s="361" t="str">
        <f t="shared" si="515"/>
        <v>Ok</v>
      </c>
      <c r="BG1384" s="362" t="str">
        <f t="shared" si="516"/>
        <v>Ok</v>
      </c>
      <c r="BH1384" s="360" t="str">
        <f t="shared" si="517"/>
        <v>Ok</v>
      </c>
      <c r="BI1384" s="361" t="str">
        <f t="shared" si="518"/>
        <v>Ok</v>
      </c>
      <c r="BJ1384" s="361" t="str">
        <f t="shared" si="519"/>
        <v>Ok</v>
      </c>
      <c r="BK1384" s="361" t="str">
        <f t="shared" si="520"/>
        <v>Ok</v>
      </c>
      <c r="BL1384" s="361" t="str">
        <f t="shared" si="521"/>
        <v>Ok</v>
      </c>
      <c r="BM1384" s="361" t="str">
        <f t="shared" si="522"/>
        <v>Ok</v>
      </c>
      <c r="BN1384" s="362" t="str">
        <f t="shared" si="523"/>
        <v>Ok</v>
      </c>
      <c r="BO1384" s="360" t="str">
        <f t="shared" si="524"/>
        <v>No Pop.</v>
      </c>
      <c r="BP1384" s="361" t="str">
        <f t="shared" si="525"/>
        <v>No Pop.</v>
      </c>
      <c r="BQ1384" s="361" t="str">
        <f t="shared" si="526"/>
        <v>No Pop.</v>
      </c>
      <c r="BR1384" s="361" t="str">
        <f t="shared" si="527"/>
        <v>No Pop.</v>
      </c>
      <c r="BS1384" s="361" t="str">
        <f t="shared" si="528"/>
        <v>No Pop.</v>
      </c>
      <c r="BT1384" s="361" t="str">
        <f t="shared" si="529"/>
        <v>No Pop.</v>
      </c>
      <c r="BU1384" s="362" t="str">
        <f t="shared" si="530"/>
        <v>No Pop.</v>
      </c>
      <c r="BV1384" s="360" t="str">
        <f>IF(M1384&lt;=VLOOKUP($C1384,Projections2[[#All],[ISOCode]:[Total 2024 Colombian Returnees]],'Population Projection V2'!$J$167,FALSE),"OK", "Review")</f>
        <v>OK</v>
      </c>
      <c r="BW1384" s="361" t="str">
        <f>IF(N1384&lt;=VLOOKUP($C1384,Projections2[[#All],[ISOCode]:[Total 2024 Colombian Returnees]],'Population Projection V2'!$K$167,FALSE),"OK", "Review")</f>
        <v>OK</v>
      </c>
      <c r="BX1384" s="361" t="str">
        <f>IF(O1384&lt;=VLOOKUP($C1384,Projections2[[#All],[ISOCode]:[Total 2024 Colombian Returnees]],'Population Projection V2'!$L$167,FALSE),"OK", "Review")</f>
        <v>OK</v>
      </c>
      <c r="BY1384" s="361" t="str">
        <f>IF(P1384&lt;=VLOOKUP($C1384,Projections2[[#All],[ISOCode]:[Total 2024 Colombian Returnees]],'Population Projection V2'!$M$167,FALSE),"OK", "Review")</f>
        <v>OK</v>
      </c>
      <c r="BZ1384" s="361" t="str">
        <f>IF(Q1384&lt;=VLOOKUP($C1384,Projections2[[#All],[ISOCode]:[Total 2024 Colombian Returnees]],'Population Projection V2'!$N$167,FALSE),"OK", "Review")</f>
        <v>OK</v>
      </c>
      <c r="CA1384" s="361" t="str">
        <f>IF(T1384&lt;=VLOOKUP($C1384,Projections2[[#All],[ISOCode]:[Total 2024 Colombian Returnees]],'Population Projection V2'!$O$167,FALSE),"OK", "Review")</f>
        <v>OK</v>
      </c>
      <c r="CB1384" s="361" t="str">
        <f>IF(U1384&lt;=VLOOKUP($C1384,Projections2[[#All],[ISOCode]:[Total 2024 Colombian Returnees]],'Population Projection V2'!$P$167,FALSE),"OK", "Review")</f>
        <v>OK</v>
      </c>
      <c r="CC1384" s="361" t="str">
        <f>IF(V1384&lt;=VLOOKUP($C1384,Projections2[[#All],[ISOCode]:[Total 2024 Colombian Returnees]],'Population Projection V2'!$Q$167,FALSE),"OK", "Review")</f>
        <v>OK</v>
      </c>
      <c r="CD1384" s="361" t="str">
        <f>IF(W1384&lt;=VLOOKUP($C1384,Projections2[[#All],[ISOCode]:[Total 2024 Colombian Returnees]],'Population Projection V2'!$R$167,FALSE),"OK", "Review")</f>
        <v>OK</v>
      </c>
      <c r="CE1384" s="361" t="str">
        <f>IF(X1384&lt;=VLOOKUP($C1384,Projections2[[#All],[ISOCode]:[Total 2024 Colombian Returnees]],'Population Projection V2'!$S$167,FALSE),"OK", "Review")</f>
        <v>OK</v>
      </c>
      <c r="CF1384" s="361" t="str">
        <f>IF(AA1384&lt;=VLOOKUP($C1384,Projections2[[#All],[ISOCode]:[Total 2024 Colombian Returnees]],'Population Projection V2'!$T$167,FALSE),"OK", "Review")</f>
        <v>OK</v>
      </c>
      <c r="CG1384" s="361" t="str">
        <f>IF(AB1384&lt;=VLOOKUP($C1384,Projections2[[#All],[ISOCode]:[Total 2024 Colombian Returnees]],'Population Projection V2'!$U$167,FALSE),"OK", "Review")</f>
        <v>OK</v>
      </c>
      <c r="CH1384" s="361" t="str">
        <f>IF(AC1384&lt;=VLOOKUP($C1384,Projections2[[#All],[ISOCode]:[Total 2024 Colombian Returnees]],'Population Projection V2'!$V$167,FALSE),"OK", "Review")</f>
        <v>OK</v>
      </c>
      <c r="CI1384" s="361" t="str">
        <f>IF(AD1384&lt;=VLOOKUP($C1384,Projections2[[#All],[ISOCode]:[Total 2024 Colombian Returnees]],'Population Projection V2'!$W$167,FALSE),"OK", "Review")</f>
        <v>OK</v>
      </c>
      <c r="CJ1384" s="361" t="str">
        <f>IF(AE1384&lt;=VLOOKUP($C1384,Projections2[[#All],[ISOCode]:[Total 2024 Colombian Returnees]],'Population Projection V2'!$X$167,FALSE),"OK", "Review")</f>
        <v>OK</v>
      </c>
      <c r="CK1384" s="361" t="str">
        <f>IF(AH1384&lt;=VLOOKUP($C1384,Projections2[[#All],[ISOCode]:[Total 2024 Colombian Returnees]],'Population Projection V2'!$Y$167,FALSE),"OK", "Review")</f>
        <v>OK</v>
      </c>
      <c r="CL1384" s="361" t="str">
        <f>IF(AI1384&lt;=VLOOKUP($C1384,Projections2[[#All],[ISOCode]:[Total 2024 Colombian Returnees]],'Population Projection V2'!$Z$167,FALSE),"OK", "Review")</f>
        <v>OK</v>
      </c>
      <c r="CM1384" s="361" t="str">
        <f>IF(AJ1384&lt;=VLOOKUP($C1384,Projections2[[#All],[ISOCode]:[Total 2024 Colombian Returnees]],'Population Projection V2'!$AA$167,FALSE),"OK", "Review")</f>
        <v>OK</v>
      </c>
      <c r="CN1384" s="361" t="str">
        <f>IF(AK1384&lt;=VLOOKUP($C1384,Projections2[[#All],[ISOCode]:[Total 2024 Colombian Returnees]],'Population Projection V2'!$AB$167,FALSE),"OK", "Review")</f>
        <v>OK</v>
      </c>
      <c r="CO1384" s="361" t="str">
        <f>IF(AL1384&lt;=VLOOKUP($C1384,Projections2[[#All],[ISOCode]:[Total 2024 Colombian Returnees]],'Population Projection V2'!$AC$167,FALSE),"OK", "Review")</f>
        <v>OK</v>
      </c>
      <c r="CP1384" s="361" t="str">
        <f>IF(AO1384&lt;=VLOOKUP($C1384,Projections2[[#All],[ISOCode]:[Total 2024 Colombian Returnees]],'Population Projection V2'!$AD$167,FALSE),"OK", "Review")</f>
        <v>OK</v>
      </c>
      <c r="CQ1384" s="361" t="str">
        <f>IF(AP1384&lt;=VLOOKUP($C1384,Projections2[[#All],[ISOCode]:[Total 2024 Colombian Returnees]],'Population Projection V2'!$AE$167,FALSE),"OK", "Review")</f>
        <v>OK</v>
      </c>
      <c r="CR1384" s="361" t="str">
        <f>IF(AQ1384&lt;=VLOOKUP($C1384,Projections2[[#All],[ISOCode]:[Total 2024 Colombian Returnees]],'Population Projection V2'!$AF$167,FALSE),"OK", "Review")</f>
        <v>OK</v>
      </c>
      <c r="CS1384" s="361" t="str">
        <f>IF(AR1384&lt;=VLOOKUP($C1384,Projections2[[#All],[ISOCode]:[Total 2024 Colombian Returnees]],'Population Projection V2'!$AG$167,FALSE),"OK", "Review")</f>
        <v>OK</v>
      </c>
      <c r="CT1384" s="361" t="str">
        <f>IF(AS1384&lt;=VLOOKUP($C1384,Projections2[[#All],[ISOCode]:[Total 2024 Colombian Returnees]],'Population Projection V2'!$AH$167,FALSE),"OK", "Review")</f>
        <v>OK</v>
      </c>
      <c r="CU1384" s="361" t="str">
        <f>IF(AV1384&lt;=VLOOKUP($C1384,Projections2[[#All],[ISOCode]:[Total 2024 Colombian Returnees]],'Population Projection V2'!$AI$167,FALSE),"OK", "Review")</f>
        <v>OK</v>
      </c>
      <c r="CV1384" s="361" t="str">
        <f>IF(AW1384&lt;=VLOOKUP($C1384,Projections2[[#All],[ISOCode]:[Total 2024 Colombian Returnees]],'Population Projection V2'!$AJ$167,FALSE),"OK", "Review")</f>
        <v>OK</v>
      </c>
      <c r="CW1384" s="361" t="str">
        <f>IF(AX1384&lt;=VLOOKUP($C1384,Projections2[[#All],[ISOCode]:[Total 2024 Colombian Returnees]],'Population Projection V2'!$AK$167,FALSE),"OK", "Review")</f>
        <v>OK</v>
      </c>
      <c r="CX1384" s="361" t="str">
        <f>IF(AY1384&lt;=VLOOKUP($C1384,Projections2[[#All],[ISOCode]:[Total 2024 Colombian Returnees]],'Population Projection V2'!$AL$167,FALSE),"OK", "Review")</f>
        <v>OK</v>
      </c>
      <c r="CY1384" s="362" t="str">
        <f>IF(AZ1384&lt;=VLOOKUP($C1384,Projections2[[#All],[ISOCode]:[Total 2024 Colombian Returnees]],'Population Projection V2'!$AM$167,FALSE),"OK", "Review")</f>
        <v>OK</v>
      </c>
    </row>
    <row r="1385" spans="1:103" x14ac:dyDescent="0.25">
      <c r="A1385" s="218" t="s">
        <v>38</v>
      </c>
      <c r="B1385" s="219" t="s">
        <v>38</v>
      </c>
      <c r="C1385" s="219" t="s">
        <v>247</v>
      </c>
      <c r="D1385" s="219" t="s">
        <v>147</v>
      </c>
      <c r="E1385" s="219" t="s">
        <v>431</v>
      </c>
      <c r="F1385" s="310">
        <f t="shared" si="507"/>
        <v>0</v>
      </c>
      <c r="G1385" s="310">
        <f t="shared" si="508"/>
        <v>0</v>
      </c>
      <c r="H1385" s="310">
        <f t="shared" si="509"/>
        <v>0</v>
      </c>
      <c r="I1385" s="310">
        <f t="shared" si="510"/>
        <v>0</v>
      </c>
      <c r="J1385" s="311">
        <f t="shared" si="511"/>
        <v>0</v>
      </c>
      <c r="K1385" s="311">
        <f>VLOOKUP($C1385,Projections2[[#All],[ISOCode]:[Total 2024 Colombian Returnees]],7,0)</f>
        <v>0</v>
      </c>
      <c r="L1385" s="251"/>
      <c r="M1385" s="312"/>
      <c r="N1385" s="312"/>
      <c r="O1385" s="312"/>
      <c r="P1385" s="223"/>
      <c r="Q1385" s="252"/>
      <c r="R1385" s="224">
        <f>VLOOKUP($C1385,Projections2[[#All],[ISOCode]:[Total 2024 Colombian Returnees]],12,0)</f>
        <v>0</v>
      </c>
      <c r="S1385" s="225"/>
      <c r="T1385" s="226"/>
      <c r="U1385" s="226"/>
      <c r="V1385" s="226"/>
      <c r="W1385" s="226"/>
      <c r="X1385" s="227"/>
      <c r="Y1385" s="227">
        <f>VLOOKUP($C1385,Projections2[[#All],[ISOCode]:[Total 2024 Colombian Returnees]],17,0)</f>
        <v>0</v>
      </c>
      <c r="Z1385" s="228"/>
      <c r="AA1385" s="253"/>
      <c r="AB1385" s="253"/>
      <c r="AC1385" s="253"/>
      <c r="AD1385" s="253"/>
      <c r="AE1385" s="253"/>
      <c r="AF1385" s="253">
        <f>VLOOKUP($C1385,Projections2[[#All],[ISOCode]:[Total 2024 Colombian Returnees]],22,0)</f>
        <v>0</v>
      </c>
      <c r="AG1385" s="254"/>
      <c r="AH1385" s="313"/>
      <c r="AI1385" s="313"/>
      <c r="AJ1385" s="313"/>
      <c r="AK1385" s="313"/>
      <c r="AL1385" s="264"/>
      <c r="AM1385" s="230">
        <f>VLOOKUP($C1385,Projections2[[#All],[ISOCode]:[Total 2024 Colombian Returnees]],27,0)</f>
        <v>0</v>
      </c>
      <c r="AN1385" s="265"/>
      <c r="AO1385" s="257"/>
      <c r="AP1385" s="257"/>
      <c r="AQ1385" s="257"/>
      <c r="AR1385" s="257"/>
      <c r="AS1385" s="232"/>
      <c r="AT1385" s="232">
        <f>VLOOKUP($C1385,Projections2[[#All],[ISOCode]:[Total 2024 Colombian Returnees]],32,0)</f>
        <v>0</v>
      </c>
      <c r="AU1385" s="233"/>
      <c r="AV1385" s="258"/>
      <c r="AW1385" s="258"/>
      <c r="AX1385" s="258"/>
      <c r="AY1385" s="258"/>
      <c r="AZ1385" s="234"/>
      <c r="BA1385" s="234">
        <f>VLOOKUP($C1385,Projections2[[#All],[ISOCode]:[Total 2024 Colombian Returnees]],37,0)</f>
        <v>0</v>
      </c>
      <c r="BB1385" s="235"/>
      <c r="BC1385" s="360" t="str">
        <f t="shared" si="512"/>
        <v>Ok</v>
      </c>
      <c r="BD1385" s="361" t="str">
        <f t="shared" si="513"/>
        <v>Ok</v>
      </c>
      <c r="BE1385" s="361" t="str">
        <f t="shared" si="514"/>
        <v>Ok</v>
      </c>
      <c r="BF1385" s="361" t="str">
        <f t="shared" si="515"/>
        <v>Ok</v>
      </c>
      <c r="BG1385" s="362" t="str">
        <f t="shared" si="516"/>
        <v>Ok</v>
      </c>
      <c r="BH1385" s="360" t="str">
        <f t="shared" si="517"/>
        <v>Ok</v>
      </c>
      <c r="BI1385" s="361" t="str">
        <f t="shared" si="518"/>
        <v>Ok</v>
      </c>
      <c r="BJ1385" s="361" t="str">
        <f t="shared" si="519"/>
        <v>Ok</v>
      </c>
      <c r="BK1385" s="361" t="str">
        <f t="shared" si="520"/>
        <v>Ok</v>
      </c>
      <c r="BL1385" s="361" t="str">
        <f t="shared" si="521"/>
        <v>Ok</v>
      </c>
      <c r="BM1385" s="361" t="str">
        <f t="shared" si="522"/>
        <v>Ok</v>
      </c>
      <c r="BN1385" s="362" t="str">
        <f t="shared" si="523"/>
        <v>Ok</v>
      </c>
      <c r="BO1385" s="360" t="str">
        <f t="shared" si="524"/>
        <v>No Pop.</v>
      </c>
      <c r="BP1385" s="361" t="str">
        <f t="shared" si="525"/>
        <v>No Pop.</v>
      </c>
      <c r="BQ1385" s="361" t="str">
        <f t="shared" si="526"/>
        <v>No Pop.</v>
      </c>
      <c r="BR1385" s="361" t="str">
        <f t="shared" si="527"/>
        <v>No Pop.</v>
      </c>
      <c r="BS1385" s="361" t="str">
        <f t="shared" si="528"/>
        <v>No Pop.</v>
      </c>
      <c r="BT1385" s="361" t="str">
        <f t="shared" si="529"/>
        <v>No Pop.</v>
      </c>
      <c r="BU1385" s="362" t="str">
        <f t="shared" si="530"/>
        <v>No Pop.</v>
      </c>
      <c r="BV1385" s="360" t="str">
        <f>IF(M1385&lt;=VLOOKUP($C1385,Projections2[[#All],[ISOCode]:[Total 2024 Colombian Returnees]],'Population Projection V2'!$J$167,FALSE),"OK", "Review")</f>
        <v>OK</v>
      </c>
      <c r="BW1385" s="361" t="str">
        <f>IF(N1385&lt;=VLOOKUP($C1385,Projections2[[#All],[ISOCode]:[Total 2024 Colombian Returnees]],'Population Projection V2'!$K$167,FALSE),"OK", "Review")</f>
        <v>OK</v>
      </c>
      <c r="BX1385" s="361" t="str">
        <f>IF(O1385&lt;=VLOOKUP($C1385,Projections2[[#All],[ISOCode]:[Total 2024 Colombian Returnees]],'Population Projection V2'!$L$167,FALSE),"OK", "Review")</f>
        <v>OK</v>
      </c>
      <c r="BY1385" s="361" t="str">
        <f>IF(P1385&lt;=VLOOKUP($C1385,Projections2[[#All],[ISOCode]:[Total 2024 Colombian Returnees]],'Population Projection V2'!$M$167,FALSE),"OK", "Review")</f>
        <v>OK</v>
      </c>
      <c r="BZ1385" s="361" t="str">
        <f>IF(Q1385&lt;=VLOOKUP($C1385,Projections2[[#All],[ISOCode]:[Total 2024 Colombian Returnees]],'Population Projection V2'!$N$167,FALSE),"OK", "Review")</f>
        <v>OK</v>
      </c>
      <c r="CA1385" s="361" t="str">
        <f>IF(T1385&lt;=VLOOKUP($C1385,Projections2[[#All],[ISOCode]:[Total 2024 Colombian Returnees]],'Population Projection V2'!$O$167,FALSE),"OK", "Review")</f>
        <v>OK</v>
      </c>
      <c r="CB1385" s="361" t="str">
        <f>IF(U1385&lt;=VLOOKUP($C1385,Projections2[[#All],[ISOCode]:[Total 2024 Colombian Returnees]],'Population Projection V2'!$P$167,FALSE),"OK", "Review")</f>
        <v>OK</v>
      </c>
      <c r="CC1385" s="361" t="str">
        <f>IF(V1385&lt;=VLOOKUP($C1385,Projections2[[#All],[ISOCode]:[Total 2024 Colombian Returnees]],'Population Projection V2'!$Q$167,FALSE),"OK", "Review")</f>
        <v>OK</v>
      </c>
      <c r="CD1385" s="361" t="str">
        <f>IF(W1385&lt;=VLOOKUP($C1385,Projections2[[#All],[ISOCode]:[Total 2024 Colombian Returnees]],'Population Projection V2'!$R$167,FALSE),"OK", "Review")</f>
        <v>OK</v>
      </c>
      <c r="CE1385" s="361" t="str">
        <f>IF(X1385&lt;=VLOOKUP($C1385,Projections2[[#All],[ISOCode]:[Total 2024 Colombian Returnees]],'Population Projection V2'!$S$167,FALSE),"OK", "Review")</f>
        <v>OK</v>
      </c>
      <c r="CF1385" s="361" t="str">
        <f>IF(AA1385&lt;=VLOOKUP($C1385,Projections2[[#All],[ISOCode]:[Total 2024 Colombian Returnees]],'Population Projection V2'!$T$167,FALSE),"OK", "Review")</f>
        <v>OK</v>
      </c>
      <c r="CG1385" s="361" t="str">
        <f>IF(AB1385&lt;=VLOOKUP($C1385,Projections2[[#All],[ISOCode]:[Total 2024 Colombian Returnees]],'Population Projection V2'!$U$167,FALSE),"OK", "Review")</f>
        <v>OK</v>
      </c>
      <c r="CH1385" s="361" t="str">
        <f>IF(AC1385&lt;=VLOOKUP($C1385,Projections2[[#All],[ISOCode]:[Total 2024 Colombian Returnees]],'Population Projection V2'!$V$167,FALSE),"OK", "Review")</f>
        <v>OK</v>
      </c>
      <c r="CI1385" s="361" t="str">
        <f>IF(AD1385&lt;=VLOOKUP($C1385,Projections2[[#All],[ISOCode]:[Total 2024 Colombian Returnees]],'Population Projection V2'!$W$167,FALSE),"OK", "Review")</f>
        <v>OK</v>
      </c>
      <c r="CJ1385" s="361" t="str">
        <f>IF(AE1385&lt;=VLOOKUP($C1385,Projections2[[#All],[ISOCode]:[Total 2024 Colombian Returnees]],'Population Projection V2'!$X$167,FALSE),"OK", "Review")</f>
        <v>OK</v>
      </c>
      <c r="CK1385" s="361" t="str">
        <f>IF(AH1385&lt;=VLOOKUP($C1385,Projections2[[#All],[ISOCode]:[Total 2024 Colombian Returnees]],'Population Projection V2'!$Y$167,FALSE),"OK", "Review")</f>
        <v>OK</v>
      </c>
      <c r="CL1385" s="361" t="str">
        <f>IF(AI1385&lt;=VLOOKUP($C1385,Projections2[[#All],[ISOCode]:[Total 2024 Colombian Returnees]],'Population Projection V2'!$Z$167,FALSE),"OK", "Review")</f>
        <v>OK</v>
      </c>
      <c r="CM1385" s="361" t="str">
        <f>IF(AJ1385&lt;=VLOOKUP($C1385,Projections2[[#All],[ISOCode]:[Total 2024 Colombian Returnees]],'Population Projection V2'!$AA$167,FALSE),"OK", "Review")</f>
        <v>OK</v>
      </c>
      <c r="CN1385" s="361" t="str">
        <f>IF(AK1385&lt;=VLOOKUP($C1385,Projections2[[#All],[ISOCode]:[Total 2024 Colombian Returnees]],'Population Projection V2'!$AB$167,FALSE),"OK", "Review")</f>
        <v>OK</v>
      </c>
      <c r="CO1385" s="361" t="str">
        <f>IF(AL1385&lt;=VLOOKUP($C1385,Projections2[[#All],[ISOCode]:[Total 2024 Colombian Returnees]],'Population Projection V2'!$AC$167,FALSE),"OK", "Review")</f>
        <v>OK</v>
      </c>
      <c r="CP1385" s="361" t="str">
        <f>IF(AO1385&lt;=VLOOKUP($C1385,Projections2[[#All],[ISOCode]:[Total 2024 Colombian Returnees]],'Population Projection V2'!$AD$167,FALSE),"OK", "Review")</f>
        <v>OK</v>
      </c>
      <c r="CQ1385" s="361" t="str">
        <f>IF(AP1385&lt;=VLOOKUP($C1385,Projections2[[#All],[ISOCode]:[Total 2024 Colombian Returnees]],'Population Projection V2'!$AE$167,FALSE),"OK", "Review")</f>
        <v>OK</v>
      </c>
      <c r="CR1385" s="361" t="str">
        <f>IF(AQ1385&lt;=VLOOKUP($C1385,Projections2[[#All],[ISOCode]:[Total 2024 Colombian Returnees]],'Population Projection V2'!$AF$167,FALSE),"OK", "Review")</f>
        <v>OK</v>
      </c>
      <c r="CS1385" s="361" t="str">
        <f>IF(AR1385&lt;=VLOOKUP($C1385,Projections2[[#All],[ISOCode]:[Total 2024 Colombian Returnees]],'Population Projection V2'!$AG$167,FALSE),"OK", "Review")</f>
        <v>OK</v>
      </c>
      <c r="CT1385" s="361" t="str">
        <f>IF(AS1385&lt;=VLOOKUP($C1385,Projections2[[#All],[ISOCode]:[Total 2024 Colombian Returnees]],'Population Projection V2'!$AH$167,FALSE),"OK", "Review")</f>
        <v>OK</v>
      </c>
      <c r="CU1385" s="361" t="str">
        <f>IF(AV1385&lt;=VLOOKUP($C1385,Projections2[[#All],[ISOCode]:[Total 2024 Colombian Returnees]],'Population Projection V2'!$AI$167,FALSE),"OK", "Review")</f>
        <v>OK</v>
      </c>
      <c r="CV1385" s="361" t="str">
        <f>IF(AW1385&lt;=VLOOKUP($C1385,Projections2[[#All],[ISOCode]:[Total 2024 Colombian Returnees]],'Population Projection V2'!$AJ$167,FALSE),"OK", "Review")</f>
        <v>OK</v>
      </c>
      <c r="CW1385" s="361" t="str">
        <f>IF(AX1385&lt;=VLOOKUP($C1385,Projections2[[#All],[ISOCode]:[Total 2024 Colombian Returnees]],'Population Projection V2'!$AK$167,FALSE),"OK", "Review")</f>
        <v>OK</v>
      </c>
      <c r="CX1385" s="361" t="str">
        <f>IF(AY1385&lt;=VLOOKUP($C1385,Projections2[[#All],[ISOCode]:[Total 2024 Colombian Returnees]],'Population Projection V2'!$AL$167,FALSE),"OK", "Review")</f>
        <v>OK</v>
      </c>
      <c r="CY1385" s="362" t="str">
        <f>IF(AZ1385&lt;=VLOOKUP($C1385,Projections2[[#All],[ISOCode]:[Total 2024 Colombian Returnees]],'Population Projection V2'!$AM$167,FALSE),"OK", "Review")</f>
        <v>OK</v>
      </c>
    </row>
    <row r="1386" spans="1:103" x14ac:dyDescent="0.25">
      <c r="A1386" s="218" t="s">
        <v>38</v>
      </c>
      <c r="B1386" s="219" t="s">
        <v>38</v>
      </c>
      <c r="C1386" s="219" t="s">
        <v>437</v>
      </c>
      <c r="D1386" s="219" t="s">
        <v>9</v>
      </c>
      <c r="E1386" s="219" t="s">
        <v>431</v>
      </c>
      <c r="F1386" s="310">
        <f t="shared" si="507"/>
        <v>0</v>
      </c>
      <c r="G1386" s="310">
        <f t="shared" si="508"/>
        <v>0</v>
      </c>
      <c r="H1386" s="310">
        <f t="shared" si="509"/>
        <v>0</v>
      </c>
      <c r="I1386" s="310">
        <f t="shared" si="510"/>
        <v>0</v>
      </c>
      <c r="J1386" s="311">
        <f t="shared" si="511"/>
        <v>0</v>
      </c>
      <c r="K1386" s="311">
        <f>VLOOKUP($C1386,Projections2[[#All],[ISOCode]:[Total 2024 Colombian Returnees]],7,0)</f>
        <v>0</v>
      </c>
      <c r="L1386" s="251"/>
      <c r="M1386" s="312"/>
      <c r="N1386" s="312"/>
      <c r="O1386" s="312"/>
      <c r="P1386" s="223"/>
      <c r="Q1386" s="252"/>
      <c r="R1386" s="224">
        <f>VLOOKUP($C1386,Projections2[[#All],[ISOCode]:[Total 2024 Colombian Returnees]],12,0)</f>
        <v>0</v>
      </c>
      <c r="S1386" s="225"/>
      <c r="T1386" s="226"/>
      <c r="U1386" s="226"/>
      <c r="V1386" s="226"/>
      <c r="W1386" s="226"/>
      <c r="X1386" s="227"/>
      <c r="Y1386" s="227">
        <f>VLOOKUP($C1386,Projections2[[#All],[ISOCode]:[Total 2024 Colombian Returnees]],17,0)</f>
        <v>0</v>
      </c>
      <c r="Z1386" s="228"/>
      <c r="AA1386" s="253"/>
      <c r="AB1386" s="253"/>
      <c r="AC1386" s="253"/>
      <c r="AD1386" s="253"/>
      <c r="AE1386" s="253"/>
      <c r="AF1386" s="253">
        <f>VLOOKUP($C1386,Projections2[[#All],[ISOCode]:[Total 2024 Colombian Returnees]],22,0)</f>
        <v>0</v>
      </c>
      <c r="AG1386" s="254"/>
      <c r="AH1386" s="313"/>
      <c r="AI1386" s="313"/>
      <c r="AJ1386" s="313"/>
      <c r="AK1386" s="313"/>
      <c r="AL1386" s="264"/>
      <c r="AM1386" s="230">
        <f>VLOOKUP($C1386,Projections2[[#All],[ISOCode]:[Total 2024 Colombian Returnees]],27,0)</f>
        <v>0</v>
      </c>
      <c r="AN1386" s="265"/>
      <c r="AO1386" s="257"/>
      <c r="AP1386" s="257"/>
      <c r="AQ1386" s="257"/>
      <c r="AR1386" s="257"/>
      <c r="AS1386" s="232"/>
      <c r="AT1386" s="232">
        <f>VLOOKUP($C1386,Projections2[[#All],[ISOCode]:[Total 2024 Colombian Returnees]],32,0)</f>
        <v>0</v>
      </c>
      <c r="AU1386" s="233"/>
      <c r="AV1386" s="258"/>
      <c r="AW1386" s="258"/>
      <c r="AX1386" s="258"/>
      <c r="AY1386" s="258"/>
      <c r="AZ1386" s="234"/>
      <c r="BA1386" s="234">
        <f>VLOOKUP($C1386,Projections2[[#All],[ISOCode]:[Total 2024 Colombian Returnees]],37,0)</f>
        <v>0</v>
      </c>
      <c r="BB1386" s="235"/>
      <c r="BC1386" s="360" t="str">
        <f t="shared" si="512"/>
        <v>Ok</v>
      </c>
      <c r="BD1386" s="361" t="str">
        <f t="shared" si="513"/>
        <v>Ok</v>
      </c>
      <c r="BE1386" s="361" t="str">
        <f t="shared" si="514"/>
        <v>Ok</v>
      </c>
      <c r="BF1386" s="361" t="str">
        <f t="shared" si="515"/>
        <v>Ok</v>
      </c>
      <c r="BG1386" s="362" t="str">
        <f t="shared" si="516"/>
        <v>Ok</v>
      </c>
      <c r="BH1386" s="360" t="str">
        <f t="shared" si="517"/>
        <v>Ok</v>
      </c>
      <c r="BI1386" s="361" t="str">
        <f t="shared" si="518"/>
        <v>Ok</v>
      </c>
      <c r="BJ1386" s="361" t="str">
        <f t="shared" si="519"/>
        <v>Ok</v>
      </c>
      <c r="BK1386" s="361" t="str">
        <f t="shared" si="520"/>
        <v>Ok</v>
      </c>
      <c r="BL1386" s="361" t="str">
        <f t="shared" si="521"/>
        <v>Ok</v>
      </c>
      <c r="BM1386" s="361" t="str">
        <f t="shared" si="522"/>
        <v>Ok</v>
      </c>
      <c r="BN1386" s="362" t="str">
        <f t="shared" si="523"/>
        <v>Ok</v>
      </c>
      <c r="BO1386" s="360" t="str">
        <f t="shared" si="524"/>
        <v>No Pop.</v>
      </c>
      <c r="BP1386" s="361" t="str">
        <f t="shared" si="525"/>
        <v>No Pop.</v>
      </c>
      <c r="BQ1386" s="361" t="str">
        <f t="shared" si="526"/>
        <v>No Pop.</v>
      </c>
      <c r="BR1386" s="361" t="str">
        <f t="shared" si="527"/>
        <v>No Pop.</v>
      </c>
      <c r="BS1386" s="361" t="str">
        <f t="shared" si="528"/>
        <v>No Pop.</v>
      </c>
      <c r="BT1386" s="361" t="str">
        <f t="shared" si="529"/>
        <v>No Pop.</v>
      </c>
      <c r="BU1386" s="362" t="str">
        <f t="shared" si="530"/>
        <v>No Pop.</v>
      </c>
      <c r="BV1386" s="360" t="str">
        <f>IF(M1386&lt;=VLOOKUP($C1386,Projections2[[#All],[ISOCode]:[Total 2024 Colombian Returnees]],'Population Projection V2'!$J$167,FALSE),"OK", "Review")</f>
        <v>OK</v>
      </c>
      <c r="BW1386" s="361" t="str">
        <f>IF(N1386&lt;=VLOOKUP($C1386,Projections2[[#All],[ISOCode]:[Total 2024 Colombian Returnees]],'Population Projection V2'!$K$167,FALSE),"OK", "Review")</f>
        <v>OK</v>
      </c>
      <c r="BX1386" s="361" t="str">
        <f>IF(O1386&lt;=VLOOKUP($C1386,Projections2[[#All],[ISOCode]:[Total 2024 Colombian Returnees]],'Population Projection V2'!$L$167,FALSE),"OK", "Review")</f>
        <v>OK</v>
      </c>
      <c r="BY1386" s="361" t="str">
        <f>IF(P1386&lt;=VLOOKUP($C1386,Projections2[[#All],[ISOCode]:[Total 2024 Colombian Returnees]],'Population Projection V2'!$M$167,FALSE),"OK", "Review")</f>
        <v>OK</v>
      </c>
      <c r="BZ1386" s="361" t="str">
        <f>IF(Q1386&lt;=VLOOKUP($C1386,Projections2[[#All],[ISOCode]:[Total 2024 Colombian Returnees]],'Population Projection V2'!$N$167,FALSE),"OK", "Review")</f>
        <v>OK</v>
      </c>
      <c r="CA1386" s="361" t="str">
        <f>IF(T1386&lt;=VLOOKUP($C1386,Projections2[[#All],[ISOCode]:[Total 2024 Colombian Returnees]],'Population Projection V2'!$O$167,FALSE),"OK", "Review")</f>
        <v>OK</v>
      </c>
      <c r="CB1386" s="361" t="str">
        <f>IF(U1386&lt;=VLOOKUP($C1386,Projections2[[#All],[ISOCode]:[Total 2024 Colombian Returnees]],'Population Projection V2'!$P$167,FALSE),"OK", "Review")</f>
        <v>OK</v>
      </c>
      <c r="CC1386" s="361" t="str">
        <f>IF(V1386&lt;=VLOOKUP($C1386,Projections2[[#All],[ISOCode]:[Total 2024 Colombian Returnees]],'Population Projection V2'!$Q$167,FALSE),"OK", "Review")</f>
        <v>OK</v>
      </c>
      <c r="CD1386" s="361" t="str">
        <f>IF(W1386&lt;=VLOOKUP($C1386,Projections2[[#All],[ISOCode]:[Total 2024 Colombian Returnees]],'Population Projection V2'!$R$167,FALSE),"OK", "Review")</f>
        <v>OK</v>
      </c>
      <c r="CE1386" s="361" t="str">
        <f>IF(X1386&lt;=VLOOKUP($C1386,Projections2[[#All],[ISOCode]:[Total 2024 Colombian Returnees]],'Population Projection V2'!$S$167,FALSE),"OK", "Review")</f>
        <v>OK</v>
      </c>
      <c r="CF1386" s="361" t="str">
        <f>IF(AA1386&lt;=VLOOKUP($C1386,Projections2[[#All],[ISOCode]:[Total 2024 Colombian Returnees]],'Population Projection V2'!$T$167,FALSE),"OK", "Review")</f>
        <v>OK</v>
      </c>
      <c r="CG1386" s="361" t="str">
        <f>IF(AB1386&lt;=VLOOKUP($C1386,Projections2[[#All],[ISOCode]:[Total 2024 Colombian Returnees]],'Population Projection V2'!$U$167,FALSE),"OK", "Review")</f>
        <v>OK</v>
      </c>
      <c r="CH1386" s="361" t="str">
        <f>IF(AC1386&lt;=VLOOKUP($C1386,Projections2[[#All],[ISOCode]:[Total 2024 Colombian Returnees]],'Population Projection V2'!$V$167,FALSE),"OK", "Review")</f>
        <v>OK</v>
      </c>
      <c r="CI1386" s="361" t="str">
        <f>IF(AD1386&lt;=VLOOKUP($C1386,Projections2[[#All],[ISOCode]:[Total 2024 Colombian Returnees]],'Population Projection V2'!$W$167,FALSE),"OK", "Review")</f>
        <v>OK</v>
      </c>
      <c r="CJ1386" s="361" t="str">
        <f>IF(AE1386&lt;=VLOOKUP($C1386,Projections2[[#All],[ISOCode]:[Total 2024 Colombian Returnees]],'Population Projection V2'!$X$167,FALSE),"OK", "Review")</f>
        <v>OK</v>
      </c>
      <c r="CK1386" s="361" t="str">
        <f>IF(AH1386&lt;=VLOOKUP($C1386,Projections2[[#All],[ISOCode]:[Total 2024 Colombian Returnees]],'Population Projection V2'!$Y$167,FALSE),"OK", "Review")</f>
        <v>OK</v>
      </c>
      <c r="CL1386" s="361" t="str">
        <f>IF(AI1386&lt;=VLOOKUP($C1386,Projections2[[#All],[ISOCode]:[Total 2024 Colombian Returnees]],'Population Projection V2'!$Z$167,FALSE),"OK", "Review")</f>
        <v>OK</v>
      </c>
      <c r="CM1386" s="361" t="str">
        <f>IF(AJ1386&lt;=VLOOKUP($C1386,Projections2[[#All],[ISOCode]:[Total 2024 Colombian Returnees]],'Population Projection V2'!$AA$167,FALSE),"OK", "Review")</f>
        <v>OK</v>
      </c>
      <c r="CN1386" s="361" t="str">
        <f>IF(AK1386&lt;=VLOOKUP($C1386,Projections2[[#All],[ISOCode]:[Total 2024 Colombian Returnees]],'Population Projection V2'!$AB$167,FALSE),"OK", "Review")</f>
        <v>OK</v>
      </c>
      <c r="CO1386" s="361" t="str">
        <f>IF(AL1386&lt;=VLOOKUP($C1386,Projections2[[#All],[ISOCode]:[Total 2024 Colombian Returnees]],'Population Projection V2'!$AC$167,FALSE),"OK", "Review")</f>
        <v>OK</v>
      </c>
      <c r="CP1386" s="361" t="str">
        <f>IF(AO1386&lt;=VLOOKUP($C1386,Projections2[[#All],[ISOCode]:[Total 2024 Colombian Returnees]],'Population Projection V2'!$AD$167,FALSE),"OK", "Review")</f>
        <v>OK</v>
      </c>
      <c r="CQ1386" s="361" t="str">
        <f>IF(AP1386&lt;=VLOOKUP($C1386,Projections2[[#All],[ISOCode]:[Total 2024 Colombian Returnees]],'Population Projection V2'!$AE$167,FALSE),"OK", "Review")</f>
        <v>OK</v>
      </c>
      <c r="CR1386" s="361" t="str">
        <f>IF(AQ1386&lt;=VLOOKUP($C1386,Projections2[[#All],[ISOCode]:[Total 2024 Colombian Returnees]],'Population Projection V2'!$AF$167,FALSE),"OK", "Review")</f>
        <v>OK</v>
      </c>
      <c r="CS1386" s="361" t="str">
        <f>IF(AR1386&lt;=VLOOKUP($C1386,Projections2[[#All],[ISOCode]:[Total 2024 Colombian Returnees]],'Population Projection V2'!$AG$167,FALSE),"OK", "Review")</f>
        <v>OK</v>
      </c>
      <c r="CT1386" s="361" t="str">
        <f>IF(AS1386&lt;=VLOOKUP($C1386,Projections2[[#All],[ISOCode]:[Total 2024 Colombian Returnees]],'Population Projection V2'!$AH$167,FALSE),"OK", "Review")</f>
        <v>OK</v>
      </c>
      <c r="CU1386" s="361" t="str">
        <f>IF(AV1386&lt;=VLOOKUP($C1386,Projections2[[#All],[ISOCode]:[Total 2024 Colombian Returnees]],'Population Projection V2'!$AI$167,FALSE),"OK", "Review")</f>
        <v>OK</v>
      </c>
      <c r="CV1386" s="361" t="str">
        <f>IF(AW1386&lt;=VLOOKUP($C1386,Projections2[[#All],[ISOCode]:[Total 2024 Colombian Returnees]],'Population Projection V2'!$AJ$167,FALSE),"OK", "Review")</f>
        <v>OK</v>
      </c>
      <c r="CW1386" s="361" t="str">
        <f>IF(AX1386&lt;=VLOOKUP($C1386,Projections2[[#All],[ISOCode]:[Total 2024 Colombian Returnees]],'Population Projection V2'!$AK$167,FALSE),"OK", "Review")</f>
        <v>OK</v>
      </c>
      <c r="CX1386" s="361" t="str">
        <f>IF(AY1386&lt;=VLOOKUP($C1386,Projections2[[#All],[ISOCode]:[Total 2024 Colombian Returnees]],'Population Projection V2'!$AL$167,FALSE),"OK", "Review")</f>
        <v>OK</v>
      </c>
      <c r="CY1386" s="362" t="str">
        <f>IF(AZ1386&lt;=VLOOKUP($C1386,Projections2[[#All],[ISOCode]:[Total 2024 Colombian Returnees]],'Population Projection V2'!$AM$167,FALSE),"OK", "Review")</f>
        <v>OK</v>
      </c>
    </row>
    <row r="1387" spans="1:103" x14ac:dyDescent="0.25">
      <c r="A1387" s="218" t="s">
        <v>38</v>
      </c>
      <c r="B1387" s="219" t="s">
        <v>38</v>
      </c>
      <c r="C1387" s="219" t="s">
        <v>248</v>
      </c>
      <c r="D1387" s="219" t="s">
        <v>148</v>
      </c>
      <c r="E1387" s="219" t="s">
        <v>431</v>
      </c>
      <c r="F1387" s="310">
        <f t="shared" si="507"/>
        <v>0</v>
      </c>
      <c r="G1387" s="310">
        <f t="shared" si="508"/>
        <v>0</v>
      </c>
      <c r="H1387" s="310">
        <f t="shared" si="509"/>
        <v>0</v>
      </c>
      <c r="I1387" s="310">
        <f t="shared" si="510"/>
        <v>0</v>
      </c>
      <c r="J1387" s="311">
        <f t="shared" si="511"/>
        <v>0</v>
      </c>
      <c r="K1387" s="311">
        <f>VLOOKUP($C1387,Projections2[[#All],[ISOCode]:[Total 2024 Colombian Returnees]],7,0)</f>
        <v>0</v>
      </c>
      <c r="L1387" s="251"/>
      <c r="M1387" s="312"/>
      <c r="N1387" s="312"/>
      <c r="O1387" s="312"/>
      <c r="P1387" s="223"/>
      <c r="Q1387" s="252"/>
      <c r="R1387" s="224">
        <f>VLOOKUP($C1387,Projections2[[#All],[ISOCode]:[Total 2024 Colombian Returnees]],12,0)</f>
        <v>0</v>
      </c>
      <c r="S1387" s="225"/>
      <c r="T1387" s="226"/>
      <c r="U1387" s="226"/>
      <c r="V1387" s="226"/>
      <c r="W1387" s="226"/>
      <c r="X1387" s="227"/>
      <c r="Y1387" s="227">
        <f>VLOOKUP($C1387,Projections2[[#All],[ISOCode]:[Total 2024 Colombian Returnees]],17,0)</f>
        <v>0</v>
      </c>
      <c r="Z1387" s="228"/>
      <c r="AA1387" s="253"/>
      <c r="AB1387" s="253"/>
      <c r="AC1387" s="253"/>
      <c r="AD1387" s="253"/>
      <c r="AE1387" s="253"/>
      <c r="AF1387" s="253">
        <f>VLOOKUP($C1387,Projections2[[#All],[ISOCode]:[Total 2024 Colombian Returnees]],22,0)</f>
        <v>0</v>
      </c>
      <c r="AG1387" s="254"/>
      <c r="AH1387" s="313"/>
      <c r="AI1387" s="313"/>
      <c r="AJ1387" s="313"/>
      <c r="AK1387" s="313"/>
      <c r="AL1387" s="264"/>
      <c r="AM1387" s="230">
        <f>VLOOKUP($C1387,Projections2[[#All],[ISOCode]:[Total 2024 Colombian Returnees]],27,0)</f>
        <v>0</v>
      </c>
      <c r="AN1387" s="265"/>
      <c r="AO1387" s="257"/>
      <c r="AP1387" s="257"/>
      <c r="AQ1387" s="257"/>
      <c r="AR1387" s="257"/>
      <c r="AS1387" s="232"/>
      <c r="AT1387" s="232">
        <f>VLOOKUP($C1387,Projections2[[#All],[ISOCode]:[Total 2024 Colombian Returnees]],32,0)</f>
        <v>0</v>
      </c>
      <c r="AU1387" s="233"/>
      <c r="AV1387" s="258"/>
      <c r="AW1387" s="258"/>
      <c r="AX1387" s="258"/>
      <c r="AY1387" s="258"/>
      <c r="AZ1387" s="234"/>
      <c r="BA1387" s="234">
        <f>VLOOKUP($C1387,Projections2[[#All],[ISOCode]:[Total 2024 Colombian Returnees]],37,0)</f>
        <v>0</v>
      </c>
      <c r="BB1387" s="235"/>
      <c r="BC1387" s="360" t="str">
        <f t="shared" si="512"/>
        <v>Ok</v>
      </c>
      <c r="BD1387" s="361" t="str">
        <f t="shared" si="513"/>
        <v>Ok</v>
      </c>
      <c r="BE1387" s="361" t="str">
        <f t="shared" si="514"/>
        <v>Ok</v>
      </c>
      <c r="BF1387" s="361" t="str">
        <f t="shared" si="515"/>
        <v>Ok</v>
      </c>
      <c r="BG1387" s="362" t="str">
        <f t="shared" si="516"/>
        <v>Ok</v>
      </c>
      <c r="BH1387" s="360" t="str">
        <f t="shared" si="517"/>
        <v>Ok</v>
      </c>
      <c r="BI1387" s="361" t="str">
        <f t="shared" si="518"/>
        <v>Ok</v>
      </c>
      <c r="BJ1387" s="361" t="str">
        <f t="shared" si="519"/>
        <v>Ok</v>
      </c>
      <c r="BK1387" s="361" t="str">
        <f t="shared" si="520"/>
        <v>Ok</v>
      </c>
      <c r="BL1387" s="361" t="str">
        <f t="shared" si="521"/>
        <v>Ok</v>
      </c>
      <c r="BM1387" s="361" t="str">
        <f t="shared" si="522"/>
        <v>Ok</v>
      </c>
      <c r="BN1387" s="362" t="str">
        <f t="shared" si="523"/>
        <v>Ok</v>
      </c>
      <c r="BO1387" s="360" t="str">
        <f t="shared" si="524"/>
        <v>No Pop.</v>
      </c>
      <c r="BP1387" s="361" t="str">
        <f t="shared" si="525"/>
        <v>No Pop.</v>
      </c>
      <c r="BQ1387" s="361" t="str">
        <f t="shared" si="526"/>
        <v>No Pop.</v>
      </c>
      <c r="BR1387" s="361" t="str">
        <f t="shared" si="527"/>
        <v>No Pop.</v>
      </c>
      <c r="BS1387" s="361" t="str">
        <f t="shared" si="528"/>
        <v>No Pop.</v>
      </c>
      <c r="BT1387" s="361" t="str">
        <f t="shared" si="529"/>
        <v>No Pop.</v>
      </c>
      <c r="BU1387" s="362" t="str">
        <f t="shared" si="530"/>
        <v>No Pop.</v>
      </c>
      <c r="BV1387" s="360" t="str">
        <f>IF(M1387&lt;=VLOOKUP($C1387,Projections2[[#All],[ISOCode]:[Total 2024 Colombian Returnees]],'Population Projection V2'!$J$167,FALSE),"OK", "Review")</f>
        <v>OK</v>
      </c>
      <c r="BW1387" s="361" t="str">
        <f>IF(N1387&lt;=VLOOKUP($C1387,Projections2[[#All],[ISOCode]:[Total 2024 Colombian Returnees]],'Population Projection V2'!$K$167,FALSE),"OK", "Review")</f>
        <v>OK</v>
      </c>
      <c r="BX1387" s="361" t="str">
        <f>IF(O1387&lt;=VLOOKUP($C1387,Projections2[[#All],[ISOCode]:[Total 2024 Colombian Returnees]],'Population Projection V2'!$L$167,FALSE),"OK", "Review")</f>
        <v>OK</v>
      </c>
      <c r="BY1387" s="361" t="str">
        <f>IF(P1387&lt;=VLOOKUP($C1387,Projections2[[#All],[ISOCode]:[Total 2024 Colombian Returnees]],'Population Projection V2'!$M$167,FALSE),"OK", "Review")</f>
        <v>OK</v>
      </c>
      <c r="BZ1387" s="361" t="str">
        <f>IF(Q1387&lt;=VLOOKUP($C1387,Projections2[[#All],[ISOCode]:[Total 2024 Colombian Returnees]],'Population Projection V2'!$N$167,FALSE),"OK", "Review")</f>
        <v>OK</v>
      </c>
      <c r="CA1387" s="361" t="str">
        <f>IF(T1387&lt;=VLOOKUP($C1387,Projections2[[#All],[ISOCode]:[Total 2024 Colombian Returnees]],'Population Projection V2'!$O$167,FALSE),"OK", "Review")</f>
        <v>OK</v>
      </c>
      <c r="CB1387" s="361" t="str">
        <f>IF(U1387&lt;=VLOOKUP($C1387,Projections2[[#All],[ISOCode]:[Total 2024 Colombian Returnees]],'Population Projection V2'!$P$167,FALSE),"OK", "Review")</f>
        <v>OK</v>
      </c>
      <c r="CC1387" s="361" t="str">
        <f>IF(V1387&lt;=VLOOKUP($C1387,Projections2[[#All],[ISOCode]:[Total 2024 Colombian Returnees]],'Population Projection V2'!$Q$167,FALSE),"OK", "Review")</f>
        <v>OK</v>
      </c>
      <c r="CD1387" s="361" t="str">
        <f>IF(W1387&lt;=VLOOKUP($C1387,Projections2[[#All],[ISOCode]:[Total 2024 Colombian Returnees]],'Population Projection V2'!$R$167,FALSE),"OK", "Review")</f>
        <v>OK</v>
      </c>
      <c r="CE1387" s="361" t="str">
        <f>IF(X1387&lt;=VLOOKUP($C1387,Projections2[[#All],[ISOCode]:[Total 2024 Colombian Returnees]],'Population Projection V2'!$S$167,FALSE),"OK", "Review")</f>
        <v>OK</v>
      </c>
      <c r="CF1387" s="361" t="str">
        <f>IF(AA1387&lt;=VLOOKUP($C1387,Projections2[[#All],[ISOCode]:[Total 2024 Colombian Returnees]],'Population Projection V2'!$T$167,FALSE),"OK", "Review")</f>
        <v>OK</v>
      </c>
      <c r="CG1387" s="361" t="str">
        <f>IF(AB1387&lt;=VLOOKUP($C1387,Projections2[[#All],[ISOCode]:[Total 2024 Colombian Returnees]],'Population Projection V2'!$U$167,FALSE),"OK", "Review")</f>
        <v>OK</v>
      </c>
      <c r="CH1387" s="361" t="str">
        <f>IF(AC1387&lt;=VLOOKUP($C1387,Projections2[[#All],[ISOCode]:[Total 2024 Colombian Returnees]],'Population Projection V2'!$V$167,FALSE),"OK", "Review")</f>
        <v>OK</v>
      </c>
      <c r="CI1387" s="361" t="str">
        <f>IF(AD1387&lt;=VLOOKUP($C1387,Projections2[[#All],[ISOCode]:[Total 2024 Colombian Returnees]],'Population Projection V2'!$W$167,FALSE),"OK", "Review")</f>
        <v>OK</v>
      </c>
      <c r="CJ1387" s="361" t="str">
        <f>IF(AE1387&lt;=VLOOKUP($C1387,Projections2[[#All],[ISOCode]:[Total 2024 Colombian Returnees]],'Population Projection V2'!$X$167,FALSE),"OK", "Review")</f>
        <v>OK</v>
      </c>
      <c r="CK1387" s="361" t="str">
        <f>IF(AH1387&lt;=VLOOKUP($C1387,Projections2[[#All],[ISOCode]:[Total 2024 Colombian Returnees]],'Population Projection V2'!$Y$167,FALSE),"OK", "Review")</f>
        <v>OK</v>
      </c>
      <c r="CL1387" s="361" t="str">
        <f>IF(AI1387&lt;=VLOOKUP($C1387,Projections2[[#All],[ISOCode]:[Total 2024 Colombian Returnees]],'Population Projection V2'!$Z$167,FALSE),"OK", "Review")</f>
        <v>OK</v>
      </c>
      <c r="CM1387" s="361" t="str">
        <f>IF(AJ1387&lt;=VLOOKUP($C1387,Projections2[[#All],[ISOCode]:[Total 2024 Colombian Returnees]],'Population Projection V2'!$AA$167,FALSE),"OK", "Review")</f>
        <v>OK</v>
      </c>
      <c r="CN1387" s="361" t="str">
        <f>IF(AK1387&lt;=VLOOKUP($C1387,Projections2[[#All],[ISOCode]:[Total 2024 Colombian Returnees]],'Population Projection V2'!$AB$167,FALSE),"OK", "Review")</f>
        <v>OK</v>
      </c>
      <c r="CO1387" s="361" t="str">
        <f>IF(AL1387&lt;=VLOOKUP($C1387,Projections2[[#All],[ISOCode]:[Total 2024 Colombian Returnees]],'Population Projection V2'!$AC$167,FALSE),"OK", "Review")</f>
        <v>OK</v>
      </c>
      <c r="CP1387" s="361" t="str">
        <f>IF(AO1387&lt;=VLOOKUP($C1387,Projections2[[#All],[ISOCode]:[Total 2024 Colombian Returnees]],'Population Projection V2'!$AD$167,FALSE),"OK", "Review")</f>
        <v>OK</v>
      </c>
      <c r="CQ1387" s="361" t="str">
        <f>IF(AP1387&lt;=VLOOKUP($C1387,Projections2[[#All],[ISOCode]:[Total 2024 Colombian Returnees]],'Population Projection V2'!$AE$167,FALSE),"OK", "Review")</f>
        <v>OK</v>
      </c>
      <c r="CR1387" s="361" t="str">
        <f>IF(AQ1387&lt;=VLOOKUP($C1387,Projections2[[#All],[ISOCode]:[Total 2024 Colombian Returnees]],'Population Projection V2'!$AF$167,FALSE),"OK", "Review")</f>
        <v>OK</v>
      </c>
      <c r="CS1387" s="361" t="str">
        <f>IF(AR1387&lt;=VLOOKUP($C1387,Projections2[[#All],[ISOCode]:[Total 2024 Colombian Returnees]],'Population Projection V2'!$AG$167,FALSE),"OK", "Review")</f>
        <v>OK</v>
      </c>
      <c r="CT1387" s="361" t="str">
        <f>IF(AS1387&lt;=VLOOKUP($C1387,Projections2[[#All],[ISOCode]:[Total 2024 Colombian Returnees]],'Population Projection V2'!$AH$167,FALSE),"OK", "Review")</f>
        <v>OK</v>
      </c>
      <c r="CU1387" s="361" t="str">
        <f>IF(AV1387&lt;=VLOOKUP($C1387,Projections2[[#All],[ISOCode]:[Total 2024 Colombian Returnees]],'Population Projection V2'!$AI$167,FALSE),"OK", "Review")</f>
        <v>OK</v>
      </c>
      <c r="CV1387" s="361" t="str">
        <f>IF(AW1387&lt;=VLOOKUP($C1387,Projections2[[#All],[ISOCode]:[Total 2024 Colombian Returnees]],'Population Projection V2'!$AJ$167,FALSE),"OK", "Review")</f>
        <v>OK</v>
      </c>
      <c r="CW1387" s="361" t="str">
        <f>IF(AX1387&lt;=VLOOKUP($C1387,Projections2[[#All],[ISOCode]:[Total 2024 Colombian Returnees]],'Population Projection V2'!$AK$167,FALSE),"OK", "Review")</f>
        <v>OK</v>
      </c>
      <c r="CX1387" s="361" t="str">
        <f>IF(AY1387&lt;=VLOOKUP($C1387,Projections2[[#All],[ISOCode]:[Total 2024 Colombian Returnees]],'Population Projection V2'!$AL$167,FALSE),"OK", "Review")</f>
        <v>OK</v>
      </c>
      <c r="CY1387" s="362" t="str">
        <f>IF(AZ1387&lt;=VLOOKUP($C1387,Projections2[[#All],[ISOCode]:[Total 2024 Colombian Returnees]],'Population Projection V2'!$AM$167,FALSE),"OK", "Review")</f>
        <v>OK</v>
      </c>
    </row>
    <row r="1388" spans="1:103" x14ac:dyDescent="0.25">
      <c r="A1388" s="218" t="s">
        <v>38</v>
      </c>
      <c r="B1388" s="219" t="s">
        <v>38</v>
      </c>
      <c r="C1388" s="219" t="s">
        <v>249</v>
      </c>
      <c r="D1388" s="219" t="s">
        <v>149</v>
      </c>
      <c r="E1388" s="219" t="s">
        <v>431</v>
      </c>
      <c r="F1388" s="310">
        <f t="shared" si="507"/>
        <v>0</v>
      </c>
      <c r="G1388" s="310">
        <f t="shared" si="508"/>
        <v>0</v>
      </c>
      <c r="H1388" s="310">
        <f t="shared" si="509"/>
        <v>0</v>
      </c>
      <c r="I1388" s="310">
        <f t="shared" si="510"/>
        <v>0</v>
      </c>
      <c r="J1388" s="311">
        <f t="shared" si="511"/>
        <v>0</v>
      </c>
      <c r="K1388" s="311">
        <f>VLOOKUP($C1388,Projections2[[#All],[ISOCode]:[Total 2024 Colombian Returnees]],7,0)</f>
        <v>0</v>
      </c>
      <c r="L1388" s="251"/>
      <c r="M1388" s="312"/>
      <c r="N1388" s="312"/>
      <c r="O1388" s="312"/>
      <c r="P1388" s="223"/>
      <c r="Q1388" s="252"/>
      <c r="R1388" s="224">
        <f>VLOOKUP($C1388,Projections2[[#All],[ISOCode]:[Total 2024 Colombian Returnees]],12,0)</f>
        <v>0</v>
      </c>
      <c r="S1388" s="225"/>
      <c r="T1388" s="226"/>
      <c r="U1388" s="226"/>
      <c r="V1388" s="226"/>
      <c r="W1388" s="226"/>
      <c r="X1388" s="227"/>
      <c r="Y1388" s="227">
        <f>VLOOKUP($C1388,Projections2[[#All],[ISOCode]:[Total 2024 Colombian Returnees]],17,0)</f>
        <v>0</v>
      </c>
      <c r="Z1388" s="228"/>
      <c r="AA1388" s="253"/>
      <c r="AB1388" s="253"/>
      <c r="AC1388" s="253"/>
      <c r="AD1388" s="253"/>
      <c r="AE1388" s="253"/>
      <c r="AF1388" s="253">
        <f>VLOOKUP($C1388,Projections2[[#All],[ISOCode]:[Total 2024 Colombian Returnees]],22,0)</f>
        <v>0</v>
      </c>
      <c r="AG1388" s="254"/>
      <c r="AH1388" s="313"/>
      <c r="AI1388" s="313"/>
      <c r="AJ1388" s="313"/>
      <c r="AK1388" s="313"/>
      <c r="AL1388" s="264"/>
      <c r="AM1388" s="230">
        <f>VLOOKUP($C1388,Projections2[[#All],[ISOCode]:[Total 2024 Colombian Returnees]],27,0)</f>
        <v>0</v>
      </c>
      <c r="AN1388" s="265"/>
      <c r="AO1388" s="257"/>
      <c r="AP1388" s="257"/>
      <c r="AQ1388" s="257"/>
      <c r="AR1388" s="257"/>
      <c r="AS1388" s="232"/>
      <c r="AT1388" s="232">
        <f>VLOOKUP($C1388,Projections2[[#All],[ISOCode]:[Total 2024 Colombian Returnees]],32,0)</f>
        <v>0</v>
      </c>
      <c r="AU1388" s="233"/>
      <c r="AV1388" s="258"/>
      <c r="AW1388" s="258"/>
      <c r="AX1388" s="258"/>
      <c r="AY1388" s="258"/>
      <c r="AZ1388" s="234"/>
      <c r="BA1388" s="234">
        <f>VLOOKUP($C1388,Projections2[[#All],[ISOCode]:[Total 2024 Colombian Returnees]],37,0)</f>
        <v>0</v>
      </c>
      <c r="BB1388" s="235"/>
      <c r="BC1388" s="360" t="str">
        <f t="shared" si="512"/>
        <v>Ok</v>
      </c>
      <c r="BD1388" s="361" t="str">
        <f t="shared" si="513"/>
        <v>Ok</v>
      </c>
      <c r="BE1388" s="361" t="str">
        <f t="shared" si="514"/>
        <v>Ok</v>
      </c>
      <c r="BF1388" s="361" t="str">
        <f t="shared" si="515"/>
        <v>Ok</v>
      </c>
      <c r="BG1388" s="362" t="str">
        <f t="shared" si="516"/>
        <v>Ok</v>
      </c>
      <c r="BH1388" s="360" t="str">
        <f t="shared" si="517"/>
        <v>Ok</v>
      </c>
      <c r="BI1388" s="361" t="str">
        <f t="shared" si="518"/>
        <v>Ok</v>
      </c>
      <c r="BJ1388" s="361" t="str">
        <f t="shared" si="519"/>
        <v>Ok</v>
      </c>
      <c r="BK1388" s="361" t="str">
        <f t="shared" si="520"/>
        <v>Ok</v>
      </c>
      <c r="BL1388" s="361" t="str">
        <f t="shared" si="521"/>
        <v>Ok</v>
      </c>
      <c r="BM1388" s="361" t="str">
        <f t="shared" si="522"/>
        <v>Ok</v>
      </c>
      <c r="BN1388" s="362" t="str">
        <f t="shared" si="523"/>
        <v>Ok</v>
      </c>
      <c r="BO1388" s="360" t="str">
        <f t="shared" si="524"/>
        <v>No Pop.</v>
      </c>
      <c r="BP1388" s="361" t="str">
        <f t="shared" si="525"/>
        <v>No Pop.</v>
      </c>
      <c r="BQ1388" s="361" t="str">
        <f t="shared" si="526"/>
        <v>No Pop.</v>
      </c>
      <c r="BR1388" s="361" t="str">
        <f t="shared" si="527"/>
        <v>No Pop.</v>
      </c>
      <c r="BS1388" s="361" t="str">
        <f t="shared" si="528"/>
        <v>No Pop.</v>
      </c>
      <c r="BT1388" s="361" t="str">
        <f t="shared" si="529"/>
        <v>No Pop.</v>
      </c>
      <c r="BU1388" s="362" t="str">
        <f t="shared" si="530"/>
        <v>No Pop.</v>
      </c>
      <c r="BV1388" s="360" t="str">
        <f>IF(M1388&lt;=VLOOKUP($C1388,Projections2[[#All],[ISOCode]:[Total 2024 Colombian Returnees]],'Population Projection V2'!$J$167,FALSE),"OK", "Review")</f>
        <v>OK</v>
      </c>
      <c r="BW1388" s="361" t="str">
        <f>IF(N1388&lt;=VLOOKUP($C1388,Projections2[[#All],[ISOCode]:[Total 2024 Colombian Returnees]],'Population Projection V2'!$K$167,FALSE),"OK", "Review")</f>
        <v>OK</v>
      </c>
      <c r="BX1388" s="361" t="str">
        <f>IF(O1388&lt;=VLOOKUP($C1388,Projections2[[#All],[ISOCode]:[Total 2024 Colombian Returnees]],'Population Projection V2'!$L$167,FALSE),"OK", "Review")</f>
        <v>OK</v>
      </c>
      <c r="BY1388" s="361" t="str">
        <f>IF(P1388&lt;=VLOOKUP($C1388,Projections2[[#All],[ISOCode]:[Total 2024 Colombian Returnees]],'Population Projection V2'!$M$167,FALSE),"OK", "Review")</f>
        <v>OK</v>
      </c>
      <c r="BZ1388" s="361" t="str">
        <f>IF(Q1388&lt;=VLOOKUP($C1388,Projections2[[#All],[ISOCode]:[Total 2024 Colombian Returnees]],'Population Projection V2'!$N$167,FALSE),"OK", "Review")</f>
        <v>OK</v>
      </c>
      <c r="CA1388" s="361" t="str">
        <f>IF(T1388&lt;=VLOOKUP($C1388,Projections2[[#All],[ISOCode]:[Total 2024 Colombian Returnees]],'Population Projection V2'!$O$167,FALSE),"OK", "Review")</f>
        <v>OK</v>
      </c>
      <c r="CB1388" s="361" t="str">
        <f>IF(U1388&lt;=VLOOKUP($C1388,Projections2[[#All],[ISOCode]:[Total 2024 Colombian Returnees]],'Population Projection V2'!$P$167,FALSE),"OK", "Review")</f>
        <v>OK</v>
      </c>
      <c r="CC1388" s="361" t="str">
        <f>IF(V1388&lt;=VLOOKUP($C1388,Projections2[[#All],[ISOCode]:[Total 2024 Colombian Returnees]],'Population Projection V2'!$Q$167,FALSE),"OK", "Review")</f>
        <v>OK</v>
      </c>
      <c r="CD1388" s="361" t="str">
        <f>IF(W1388&lt;=VLOOKUP($C1388,Projections2[[#All],[ISOCode]:[Total 2024 Colombian Returnees]],'Population Projection V2'!$R$167,FALSE),"OK", "Review")</f>
        <v>OK</v>
      </c>
      <c r="CE1388" s="361" t="str">
        <f>IF(X1388&lt;=VLOOKUP($C1388,Projections2[[#All],[ISOCode]:[Total 2024 Colombian Returnees]],'Population Projection V2'!$S$167,FALSE),"OK", "Review")</f>
        <v>OK</v>
      </c>
      <c r="CF1388" s="361" t="str">
        <f>IF(AA1388&lt;=VLOOKUP($C1388,Projections2[[#All],[ISOCode]:[Total 2024 Colombian Returnees]],'Population Projection V2'!$T$167,FALSE),"OK", "Review")</f>
        <v>OK</v>
      </c>
      <c r="CG1388" s="361" t="str">
        <f>IF(AB1388&lt;=VLOOKUP($C1388,Projections2[[#All],[ISOCode]:[Total 2024 Colombian Returnees]],'Population Projection V2'!$U$167,FALSE),"OK", "Review")</f>
        <v>OK</v>
      </c>
      <c r="CH1388" s="361" t="str">
        <f>IF(AC1388&lt;=VLOOKUP($C1388,Projections2[[#All],[ISOCode]:[Total 2024 Colombian Returnees]],'Population Projection V2'!$V$167,FALSE),"OK", "Review")</f>
        <v>OK</v>
      </c>
      <c r="CI1388" s="361" t="str">
        <f>IF(AD1388&lt;=VLOOKUP($C1388,Projections2[[#All],[ISOCode]:[Total 2024 Colombian Returnees]],'Population Projection V2'!$W$167,FALSE),"OK", "Review")</f>
        <v>OK</v>
      </c>
      <c r="CJ1388" s="361" t="str">
        <f>IF(AE1388&lt;=VLOOKUP($C1388,Projections2[[#All],[ISOCode]:[Total 2024 Colombian Returnees]],'Population Projection V2'!$X$167,FALSE),"OK", "Review")</f>
        <v>OK</v>
      </c>
      <c r="CK1388" s="361" t="str">
        <f>IF(AH1388&lt;=VLOOKUP($C1388,Projections2[[#All],[ISOCode]:[Total 2024 Colombian Returnees]],'Population Projection V2'!$Y$167,FALSE),"OK", "Review")</f>
        <v>OK</v>
      </c>
      <c r="CL1388" s="361" t="str">
        <f>IF(AI1388&lt;=VLOOKUP($C1388,Projections2[[#All],[ISOCode]:[Total 2024 Colombian Returnees]],'Population Projection V2'!$Z$167,FALSE),"OK", "Review")</f>
        <v>OK</v>
      </c>
      <c r="CM1388" s="361" t="str">
        <f>IF(AJ1388&lt;=VLOOKUP($C1388,Projections2[[#All],[ISOCode]:[Total 2024 Colombian Returnees]],'Population Projection V2'!$AA$167,FALSE),"OK", "Review")</f>
        <v>OK</v>
      </c>
      <c r="CN1388" s="361" t="str">
        <f>IF(AK1388&lt;=VLOOKUP($C1388,Projections2[[#All],[ISOCode]:[Total 2024 Colombian Returnees]],'Population Projection V2'!$AB$167,FALSE),"OK", "Review")</f>
        <v>OK</v>
      </c>
      <c r="CO1388" s="361" t="str">
        <f>IF(AL1388&lt;=VLOOKUP($C1388,Projections2[[#All],[ISOCode]:[Total 2024 Colombian Returnees]],'Population Projection V2'!$AC$167,FALSE),"OK", "Review")</f>
        <v>OK</v>
      </c>
      <c r="CP1388" s="361" t="str">
        <f>IF(AO1388&lt;=VLOOKUP($C1388,Projections2[[#All],[ISOCode]:[Total 2024 Colombian Returnees]],'Population Projection V2'!$AD$167,FALSE),"OK", "Review")</f>
        <v>OK</v>
      </c>
      <c r="CQ1388" s="361" t="str">
        <f>IF(AP1388&lt;=VLOOKUP($C1388,Projections2[[#All],[ISOCode]:[Total 2024 Colombian Returnees]],'Population Projection V2'!$AE$167,FALSE),"OK", "Review")</f>
        <v>OK</v>
      </c>
      <c r="CR1388" s="361" t="str">
        <f>IF(AQ1388&lt;=VLOOKUP($C1388,Projections2[[#All],[ISOCode]:[Total 2024 Colombian Returnees]],'Population Projection V2'!$AF$167,FALSE),"OK", "Review")</f>
        <v>OK</v>
      </c>
      <c r="CS1388" s="361" t="str">
        <f>IF(AR1388&lt;=VLOOKUP($C1388,Projections2[[#All],[ISOCode]:[Total 2024 Colombian Returnees]],'Population Projection V2'!$AG$167,FALSE),"OK", "Review")</f>
        <v>OK</v>
      </c>
      <c r="CT1388" s="361" t="str">
        <f>IF(AS1388&lt;=VLOOKUP($C1388,Projections2[[#All],[ISOCode]:[Total 2024 Colombian Returnees]],'Population Projection V2'!$AH$167,FALSE),"OK", "Review")</f>
        <v>OK</v>
      </c>
      <c r="CU1388" s="361" t="str">
        <f>IF(AV1388&lt;=VLOOKUP($C1388,Projections2[[#All],[ISOCode]:[Total 2024 Colombian Returnees]],'Population Projection V2'!$AI$167,FALSE),"OK", "Review")</f>
        <v>OK</v>
      </c>
      <c r="CV1388" s="361" t="str">
        <f>IF(AW1388&lt;=VLOOKUP($C1388,Projections2[[#All],[ISOCode]:[Total 2024 Colombian Returnees]],'Population Projection V2'!$AJ$167,FALSE),"OK", "Review")</f>
        <v>OK</v>
      </c>
      <c r="CW1388" s="361" t="str">
        <f>IF(AX1388&lt;=VLOOKUP($C1388,Projections2[[#All],[ISOCode]:[Total 2024 Colombian Returnees]],'Population Projection V2'!$AK$167,FALSE),"OK", "Review")</f>
        <v>OK</v>
      </c>
      <c r="CX1388" s="361" t="str">
        <f>IF(AY1388&lt;=VLOOKUP($C1388,Projections2[[#All],[ISOCode]:[Total 2024 Colombian Returnees]],'Population Projection V2'!$AL$167,FALSE),"OK", "Review")</f>
        <v>OK</v>
      </c>
      <c r="CY1388" s="362" t="str">
        <f>IF(AZ1388&lt;=VLOOKUP($C1388,Projections2[[#All],[ISOCode]:[Total 2024 Colombian Returnees]],'Population Projection V2'!$AM$167,FALSE),"OK", "Review")</f>
        <v>OK</v>
      </c>
    </row>
    <row r="1389" spans="1:103" x14ac:dyDescent="0.25">
      <c r="A1389" s="218" t="s">
        <v>38</v>
      </c>
      <c r="B1389" s="219" t="s">
        <v>38</v>
      </c>
      <c r="C1389" s="219" t="s">
        <v>250</v>
      </c>
      <c r="D1389" s="219" t="s">
        <v>150</v>
      </c>
      <c r="E1389" s="219" t="s">
        <v>431</v>
      </c>
      <c r="F1389" s="310">
        <f t="shared" si="507"/>
        <v>0</v>
      </c>
      <c r="G1389" s="310">
        <f t="shared" si="508"/>
        <v>0</v>
      </c>
      <c r="H1389" s="310">
        <f t="shared" si="509"/>
        <v>0</v>
      </c>
      <c r="I1389" s="310">
        <f t="shared" si="510"/>
        <v>0</v>
      </c>
      <c r="J1389" s="311">
        <f t="shared" si="511"/>
        <v>0</v>
      </c>
      <c r="K1389" s="311">
        <f>VLOOKUP($C1389,Projections2[[#All],[ISOCode]:[Total 2024 Colombian Returnees]],7,0)</f>
        <v>0</v>
      </c>
      <c r="L1389" s="251"/>
      <c r="M1389" s="312"/>
      <c r="N1389" s="312"/>
      <c r="O1389" s="312"/>
      <c r="P1389" s="223"/>
      <c r="Q1389" s="252"/>
      <c r="R1389" s="224">
        <f>VLOOKUP($C1389,Projections2[[#All],[ISOCode]:[Total 2024 Colombian Returnees]],12,0)</f>
        <v>0</v>
      </c>
      <c r="S1389" s="225"/>
      <c r="T1389" s="226"/>
      <c r="U1389" s="226"/>
      <c r="V1389" s="226"/>
      <c r="W1389" s="226"/>
      <c r="X1389" s="227"/>
      <c r="Y1389" s="227">
        <f>VLOOKUP($C1389,Projections2[[#All],[ISOCode]:[Total 2024 Colombian Returnees]],17,0)</f>
        <v>0</v>
      </c>
      <c r="Z1389" s="228"/>
      <c r="AA1389" s="253"/>
      <c r="AB1389" s="253"/>
      <c r="AC1389" s="253"/>
      <c r="AD1389" s="253"/>
      <c r="AE1389" s="253"/>
      <c r="AF1389" s="253">
        <f>VLOOKUP($C1389,Projections2[[#All],[ISOCode]:[Total 2024 Colombian Returnees]],22,0)</f>
        <v>0</v>
      </c>
      <c r="AG1389" s="254"/>
      <c r="AH1389" s="313"/>
      <c r="AI1389" s="313"/>
      <c r="AJ1389" s="313"/>
      <c r="AK1389" s="313"/>
      <c r="AL1389" s="264"/>
      <c r="AM1389" s="230">
        <f>VLOOKUP($C1389,Projections2[[#All],[ISOCode]:[Total 2024 Colombian Returnees]],27,0)</f>
        <v>0</v>
      </c>
      <c r="AN1389" s="265"/>
      <c r="AO1389" s="257"/>
      <c r="AP1389" s="257"/>
      <c r="AQ1389" s="257"/>
      <c r="AR1389" s="257"/>
      <c r="AS1389" s="232"/>
      <c r="AT1389" s="232">
        <f>VLOOKUP($C1389,Projections2[[#All],[ISOCode]:[Total 2024 Colombian Returnees]],32,0)</f>
        <v>0</v>
      </c>
      <c r="AU1389" s="233"/>
      <c r="AV1389" s="258"/>
      <c r="AW1389" s="258"/>
      <c r="AX1389" s="258"/>
      <c r="AY1389" s="258"/>
      <c r="AZ1389" s="234"/>
      <c r="BA1389" s="234">
        <f>VLOOKUP($C1389,Projections2[[#All],[ISOCode]:[Total 2024 Colombian Returnees]],37,0)</f>
        <v>0</v>
      </c>
      <c r="BB1389" s="235"/>
      <c r="BC1389" s="360" t="str">
        <f t="shared" si="512"/>
        <v>Ok</v>
      </c>
      <c r="BD1389" s="361" t="str">
        <f t="shared" si="513"/>
        <v>Ok</v>
      </c>
      <c r="BE1389" s="361" t="str">
        <f t="shared" si="514"/>
        <v>Ok</v>
      </c>
      <c r="BF1389" s="361" t="str">
        <f t="shared" si="515"/>
        <v>Ok</v>
      </c>
      <c r="BG1389" s="362" t="str">
        <f t="shared" si="516"/>
        <v>Ok</v>
      </c>
      <c r="BH1389" s="360" t="str">
        <f t="shared" si="517"/>
        <v>Ok</v>
      </c>
      <c r="BI1389" s="361" t="str">
        <f t="shared" si="518"/>
        <v>Ok</v>
      </c>
      <c r="BJ1389" s="361" t="str">
        <f t="shared" si="519"/>
        <v>Ok</v>
      </c>
      <c r="BK1389" s="361" t="str">
        <f t="shared" si="520"/>
        <v>Ok</v>
      </c>
      <c r="BL1389" s="361" t="str">
        <f t="shared" si="521"/>
        <v>Ok</v>
      </c>
      <c r="BM1389" s="361" t="str">
        <f t="shared" si="522"/>
        <v>Ok</v>
      </c>
      <c r="BN1389" s="362" t="str">
        <f t="shared" si="523"/>
        <v>Ok</v>
      </c>
      <c r="BO1389" s="360" t="str">
        <f t="shared" si="524"/>
        <v>No Pop.</v>
      </c>
      <c r="BP1389" s="361" t="str">
        <f t="shared" si="525"/>
        <v>No Pop.</v>
      </c>
      <c r="BQ1389" s="361" t="str">
        <f t="shared" si="526"/>
        <v>No Pop.</v>
      </c>
      <c r="BR1389" s="361" t="str">
        <f t="shared" si="527"/>
        <v>No Pop.</v>
      </c>
      <c r="BS1389" s="361" t="str">
        <f t="shared" si="528"/>
        <v>No Pop.</v>
      </c>
      <c r="BT1389" s="361" t="str">
        <f t="shared" si="529"/>
        <v>No Pop.</v>
      </c>
      <c r="BU1389" s="362" t="str">
        <f t="shared" si="530"/>
        <v>No Pop.</v>
      </c>
      <c r="BV1389" s="360" t="str">
        <f>IF(M1389&lt;=VLOOKUP($C1389,Projections2[[#All],[ISOCode]:[Total 2024 Colombian Returnees]],'Population Projection V2'!$J$167,FALSE),"OK", "Review")</f>
        <v>OK</v>
      </c>
      <c r="BW1389" s="361" t="str">
        <f>IF(N1389&lt;=VLOOKUP($C1389,Projections2[[#All],[ISOCode]:[Total 2024 Colombian Returnees]],'Population Projection V2'!$K$167,FALSE),"OK", "Review")</f>
        <v>OK</v>
      </c>
      <c r="BX1389" s="361" t="str">
        <f>IF(O1389&lt;=VLOOKUP($C1389,Projections2[[#All],[ISOCode]:[Total 2024 Colombian Returnees]],'Population Projection V2'!$L$167,FALSE),"OK", "Review")</f>
        <v>OK</v>
      </c>
      <c r="BY1389" s="361" t="str">
        <f>IF(P1389&lt;=VLOOKUP($C1389,Projections2[[#All],[ISOCode]:[Total 2024 Colombian Returnees]],'Population Projection V2'!$M$167,FALSE),"OK", "Review")</f>
        <v>OK</v>
      </c>
      <c r="BZ1389" s="361" t="str">
        <f>IF(Q1389&lt;=VLOOKUP($C1389,Projections2[[#All],[ISOCode]:[Total 2024 Colombian Returnees]],'Population Projection V2'!$N$167,FALSE),"OK", "Review")</f>
        <v>OK</v>
      </c>
      <c r="CA1389" s="361" t="str">
        <f>IF(T1389&lt;=VLOOKUP($C1389,Projections2[[#All],[ISOCode]:[Total 2024 Colombian Returnees]],'Population Projection V2'!$O$167,FALSE),"OK", "Review")</f>
        <v>OK</v>
      </c>
      <c r="CB1389" s="361" t="str">
        <f>IF(U1389&lt;=VLOOKUP($C1389,Projections2[[#All],[ISOCode]:[Total 2024 Colombian Returnees]],'Population Projection V2'!$P$167,FALSE),"OK", "Review")</f>
        <v>OK</v>
      </c>
      <c r="CC1389" s="361" t="str">
        <f>IF(V1389&lt;=VLOOKUP($C1389,Projections2[[#All],[ISOCode]:[Total 2024 Colombian Returnees]],'Population Projection V2'!$Q$167,FALSE),"OK", "Review")</f>
        <v>OK</v>
      </c>
      <c r="CD1389" s="361" t="str">
        <f>IF(W1389&lt;=VLOOKUP($C1389,Projections2[[#All],[ISOCode]:[Total 2024 Colombian Returnees]],'Population Projection V2'!$R$167,FALSE),"OK", "Review")</f>
        <v>OK</v>
      </c>
      <c r="CE1389" s="361" t="str">
        <f>IF(X1389&lt;=VLOOKUP($C1389,Projections2[[#All],[ISOCode]:[Total 2024 Colombian Returnees]],'Population Projection V2'!$S$167,FALSE),"OK", "Review")</f>
        <v>OK</v>
      </c>
      <c r="CF1389" s="361" t="str">
        <f>IF(AA1389&lt;=VLOOKUP($C1389,Projections2[[#All],[ISOCode]:[Total 2024 Colombian Returnees]],'Population Projection V2'!$T$167,FALSE),"OK", "Review")</f>
        <v>OK</v>
      </c>
      <c r="CG1389" s="361" t="str">
        <f>IF(AB1389&lt;=VLOOKUP($C1389,Projections2[[#All],[ISOCode]:[Total 2024 Colombian Returnees]],'Population Projection V2'!$U$167,FALSE),"OK", "Review")</f>
        <v>OK</v>
      </c>
      <c r="CH1389" s="361" t="str">
        <f>IF(AC1389&lt;=VLOOKUP($C1389,Projections2[[#All],[ISOCode]:[Total 2024 Colombian Returnees]],'Population Projection V2'!$V$167,FALSE),"OK", "Review")</f>
        <v>OK</v>
      </c>
      <c r="CI1389" s="361" t="str">
        <f>IF(AD1389&lt;=VLOOKUP($C1389,Projections2[[#All],[ISOCode]:[Total 2024 Colombian Returnees]],'Population Projection V2'!$W$167,FALSE),"OK", "Review")</f>
        <v>OK</v>
      </c>
      <c r="CJ1389" s="361" t="str">
        <f>IF(AE1389&lt;=VLOOKUP($C1389,Projections2[[#All],[ISOCode]:[Total 2024 Colombian Returnees]],'Population Projection V2'!$X$167,FALSE),"OK", "Review")</f>
        <v>OK</v>
      </c>
      <c r="CK1389" s="361" t="str">
        <f>IF(AH1389&lt;=VLOOKUP($C1389,Projections2[[#All],[ISOCode]:[Total 2024 Colombian Returnees]],'Population Projection V2'!$Y$167,FALSE),"OK", "Review")</f>
        <v>OK</v>
      </c>
      <c r="CL1389" s="361" t="str">
        <f>IF(AI1389&lt;=VLOOKUP($C1389,Projections2[[#All],[ISOCode]:[Total 2024 Colombian Returnees]],'Population Projection V2'!$Z$167,FALSE),"OK", "Review")</f>
        <v>OK</v>
      </c>
      <c r="CM1389" s="361" t="str">
        <f>IF(AJ1389&lt;=VLOOKUP($C1389,Projections2[[#All],[ISOCode]:[Total 2024 Colombian Returnees]],'Population Projection V2'!$AA$167,FALSE),"OK", "Review")</f>
        <v>OK</v>
      </c>
      <c r="CN1389" s="361" t="str">
        <f>IF(AK1389&lt;=VLOOKUP($C1389,Projections2[[#All],[ISOCode]:[Total 2024 Colombian Returnees]],'Population Projection V2'!$AB$167,FALSE),"OK", "Review")</f>
        <v>OK</v>
      </c>
      <c r="CO1389" s="361" t="str">
        <f>IF(AL1389&lt;=VLOOKUP($C1389,Projections2[[#All],[ISOCode]:[Total 2024 Colombian Returnees]],'Population Projection V2'!$AC$167,FALSE),"OK", "Review")</f>
        <v>OK</v>
      </c>
      <c r="CP1389" s="361" t="str">
        <f>IF(AO1389&lt;=VLOOKUP($C1389,Projections2[[#All],[ISOCode]:[Total 2024 Colombian Returnees]],'Population Projection V2'!$AD$167,FALSE),"OK", "Review")</f>
        <v>OK</v>
      </c>
      <c r="CQ1389" s="361" t="str">
        <f>IF(AP1389&lt;=VLOOKUP($C1389,Projections2[[#All],[ISOCode]:[Total 2024 Colombian Returnees]],'Population Projection V2'!$AE$167,FALSE),"OK", "Review")</f>
        <v>OK</v>
      </c>
      <c r="CR1389" s="361" t="str">
        <f>IF(AQ1389&lt;=VLOOKUP($C1389,Projections2[[#All],[ISOCode]:[Total 2024 Colombian Returnees]],'Population Projection V2'!$AF$167,FALSE),"OK", "Review")</f>
        <v>OK</v>
      </c>
      <c r="CS1389" s="361" t="str">
        <f>IF(AR1389&lt;=VLOOKUP($C1389,Projections2[[#All],[ISOCode]:[Total 2024 Colombian Returnees]],'Population Projection V2'!$AG$167,FALSE),"OK", "Review")</f>
        <v>OK</v>
      </c>
      <c r="CT1389" s="361" t="str">
        <f>IF(AS1389&lt;=VLOOKUP($C1389,Projections2[[#All],[ISOCode]:[Total 2024 Colombian Returnees]],'Population Projection V2'!$AH$167,FALSE),"OK", "Review")</f>
        <v>OK</v>
      </c>
      <c r="CU1389" s="361" t="str">
        <f>IF(AV1389&lt;=VLOOKUP($C1389,Projections2[[#All],[ISOCode]:[Total 2024 Colombian Returnees]],'Population Projection V2'!$AI$167,FALSE),"OK", "Review")</f>
        <v>OK</v>
      </c>
      <c r="CV1389" s="361" t="str">
        <f>IF(AW1389&lt;=VLOOKUP($C1389,Projections2[[#All],[ISOCode]:[Total 2024 Colombian Returnees]],'Population Projection V2'!$AJ$167,FALSE),"OK", "Review")</f>
        <v>OK</v>
      </c>
      <c r="CW1389" s="361" t="str">
        <f>IF(AX1389&lt;=VLOOKUP($C1389,Projections2[[#All],[ISOCode]:[Total 2024 Colombian Returnees]],'Population Projection V2'!$AK$167,FALSE),"OK", "Review")</f>
        <v>OK</v>
      </c>
      <c r="CX1389" s="361" t="str">
        <f>IF(AY1389&lt;=VLOOKUP($C1389,Projections2[[#All],[ISOCode]:[Total 2024 Colombian Returnees]],'Population Projection V2'!$AL$167,FALSE),"OK", "Review")</f>
        <v>OK</v>
      </c>
      <c r="CY1389" s="362" t="str">
        <f>IF(AZ1389&lt;=VLOOKUP($C1389,Projections2[[#All],[ISOCode]:[Total 2024 Colombian Returnees]],'Population Projection V2'!$AM$167,FALSE),"OK", "Review")</f>
        <v>OK</v>
      </c>
    </row>
    <row r="1390" spans="1:103" x14ac:dyDescent="0.25">
      <c r="A1390" s="218" t="s">
        <v>38</v>
      </c>
      <c r="B1390" s="219" t="s">
        <v>38</v>
      </c>
      <c r="C1390" s="219" t="s">
        <v>251</v>
      </c>
      <c r="D1390" s="219" t="s">
        <v>151</v>
      </c>
      <c r="E1390" s="219" t="s">
        <v>431</v>
      </c>
      <c r="F1390" s="310">
        <f t="shared" si="507"/>
        <v>0</v>
      </c>
      <c r="G1390" s="310">
        <f t="shared" si="508"/>
        <v>0</v>
      </c>
      <c r="H1390" s="310">
        <f t="shared" si="509"/>
        <v>0</v>
      </c>
      <c r="I1390" s="310">
        <f t="shared" si="510"/>
        <v>0</v>
      </c>
      <c r="J1390" s="311">
        <f t="shared" si="511"/>
        <v>0</v>
      </c>
      <c r="K1390" s="311">
        <f>VLOOKUP($C1390,Projections2[[#All],[ISOCode]:[Total 2024 Colombian Returnees]],7,0)</f>
        <v>0</v>
      </c>
      <c r="L1390" s="251"/>
      <c r="M1390" s="312"/>
      <c r="N1390" s="312"/>
      <c r="O1390" s="312"/>
      <c r="P1390" s="223"/>
      <c r="Q1390" s="252"/>
      <c r="R1390" s="224">
        <f>VLOOKUP($C1390,Projections2[[#All],[ISOCode]:[Total 2024 Colombian Returnees]],12,0)</f>
        <v>0</v>
      </c>
      <c r="S1390" s="225"/>
      <c r="T1390" s="226"/>
      <c r="U1390" s="226"/>
      <c r="V1390" s="226"/>
      <c r="W1390" s="226"/>
      <c r="X1390" s="227"/>
      <c r="Y1390" s="227">
        <f>VLOOKUP($C1390,Projections2[[#All],[ISOCode]:[Total 2024 Colombian Returnees]],17,0)</f>
        <v>0</v>
      </c>
      <c r="Z1390" s="228"/>
      <c r="AA1390" s="253"/>
      <c r="AB1390" s="253"/>
      <c r="AC1390" s="253"/>
      <c r="AD1390" s="253"/>
      <c r="AE1390" s="253"/>
      <c r="AF1390" s="253">
        <f>VLOOKUP($C1390,Projections2[[#All],[ISOCode]:[Total 2024 Colombian Returnees]],22,0)</f>
        <v>0</v>
      </c>
      <c r="AG1390" s="254"/>
      <c r="AH1390" s="313"/>
      <c r="AI1390" s="313"/>
      <c r="AJ1390" s="313"/>
      <c r="AK1390" s="313"/>
      <c r="AL1390" s="264"/>
      <c r="AM1390" s="230">
        <f>VLOOKUP($C1390,Projections2[[#All],[ISOCode]:[Total 2024 Colombian Returnees]],27,0)</f>
        <v>0</v>
      </c>
      <c r="AN1390" s="265"/>
      <c r="AO1390" s="257"/>
      <c r="AP1390" s="257"/>
      <c r="AQ1390" s="257"/>
      <c r="AR1390" s="257"/>
      <c r="AS1390" s="232"/>
      <c r="AT1390" s="232">
        <f>VLOOKUP($C1390,Projections2[[#All],[ISOCode]:[Total 2024 Colombian Returnees]],32,0)</f>
        <v>0</v>
      </c>
      <c r="AU1390" s="233"/>
      <c r="AV1390" s="258"/>
      <c r="AW1390" s="258"/>
      <c r="AX1390" s="258"/>
      <c r="AY1390" s="258"/>
      <c r="AZ1390" s="234"/>
      <c r="BA1390" s="234">
        <f>VLOOKUP($C1390,Projections2[[#All],[ISOCode]:[Total 2024 Colombian Returnees]],37,0)</f>
        <v>0</v>
      </c>
      <c r="BB1390" s="235"/>
      <c r="BC1390" s="360" t="str">
        <f t="shared" si="512"/>
        <v>Ok</v>
      </c>
      <c r="BD1390" s="361" t="str">
        <f t="shared" si="513"/>
        <v>Ok</v>
      </c>
      <c r="BE1390" s="361" t="str">
        <f t="shared" si="514"/>
        <v>Ok</v>
      </c>
      <c r="BF1390" s="361" t="str">
        <f t="shared" si="515"/>
        <v>Ok</v>
      </c>
      <c r="BG1390" s="362" t="str">
        <f t="shared" si="516"/>
        <v>Ok</v>
      </c>
      <c r="BH1390" s="360" t="str">
        <f t="shared" si="517"/>
        <v>Ok</v>
      </c>
      <c r="BI1390" s="361" t="str">
        <f t="shared" si="518"/>
        <v>Ok</v>
      </c>
      <c r="BJ1390" s="361" t="str">
        <f t="shared" si="519"/>
        <v>Ok</v>
      </c>
      <c r="BK1390" s="361" t="str">
        <f t="shared" si="520"/>
        <v>Ok</v>
      </c>
      <c r="BL1390" s="361" t="str">
        <f t="shared" si="521"/>
        <v>Ok</v>
      </c>
      <c r="BM1390" s="361" t="str">
        <f t="shared" si="522"/>
        <v>Ok</v>
      </c>
      <c r="BN1390" s="362" t="str">
        <f t="shared" si="523"/>
        <v>Ok</v>
      </c>
      <c r="BO1390" s="360" t="str">
        <f t="shared" si="524"/>
        <v>No Pop.</v>
      </c>
      <c r="BP1390" s="361" t="str">
        <f t="shared" si="525"/>
        <v>No Pop.</v>
      </c>
      <c r="BQ1390" s="361" t="str">
        <f t="shared" si="526"/>
        <v>No Pop.</v>
      </c>
      <c r="BR1390" s="361" t="str">
        <f t="shared" si="527"/>
        <v>No Pop.</v>
      </c>
      <c r="BS1390" s="361" t="str">
        <f t="shared" si="528"/>
        <v>No Pop.</v>
      </c>
      <c r="BT1390" s="361" t="str">
        <f t="shared" si="529"/>
        <v>No Pop.</v>
      </c>
      <c r="BU1390" s="362" t="str">
        <f t="shared" si="530"/>
        <v>No Pop.</v>
      </c>
      <c r="BV1390" s="360" t="str">
        <f>IF(M1390&lt;=VLOOKUP($C1390,Projections2[[#All],[ISOCode]:[Total 2024 Colombian Returnees]],'Population Projection V2'!$J$167,FALSE),"OK", "Review")</f>
        <v>OK</v>
      </c>
      <c r="BW1390" s="361" t="str">
        <f>IF(N1390&lt;=VLOOKUP($C1390,Projections2[[#All],[ISOCode]:[Total 2024 Colombian Returnees]],'Population Projection V2'!$K$167,FALSE),"OK", "Review")</f>
        <v>OK</v>
      </c>
      <c r="BX1390" s="361" t="str">
        <f>IF(O1390&lt;=VLOOKUP($C1390,Projections2[[#All],[ISOCode]:[Total 2024 Colombian Returnees]],'Population Projection V2'!$L$167,FALSE),"OK", "Review")</f>
        <v>OK</v>
      </c>
      <c r="BY1390" s="361" t="str">
        <f>IF(P1390&lt;=VLOOKUP($C1390,Projections2[[#All],[ISOCode]:[Total 2024 Colombian Returnees]],'Population Projection V2'!$M$167,FALSE),"OK", "Review")</f>
        <v>OK</v>
      </c>
      <c r="BZ1390" s="361" t="str">
        <f>IF(Q1390&lt;=VLOOKUP($C1390,Projections2[[#All],[ISOCode]:[Total 2024 Colombian Returnees]],'Population Projection V2'!$N$167,FALSE),"OK", "Review")</f>
        <v>OK</v>
      </c>
      <c r="CA1390" s="361" t="str">
        <f>IF(T1390&lt;=VLOOKUP($C1390,Projections2[[#All],[ISOCode]:[Total 2024 Colombian Returnees]],'Population Projection V2'!$O$167,FALSE),"OK", "Review")</f>
        <v>OK</v>
      </c>
      <c r="CB1390" s="361" t="str">
        <f>IF(U1390&lt;=VLOOKUP($C1390,Projections2[[#All],[ISOCode]:[Total 2024 Colombian Returnees]],'Population Projection V2'!$P$167,FALSE),"OK", "Review")</f>
        <v>OK</v>
      </c>
      <c r="CC1390" s="361" t="str">
        <f>IF(V1390&lt;=VLOOKUP($C1390,Projections2[[#All],[ISOCode]:[Total 2024 Colombian Returnees]],'Population Projection V2'!$Q$167,FALSE),"OK", "Review")</f>
        <v>OK</v>
      </c>
      <c r="CD1390" s="361" t="str">
        <f>IF(W1390&lt;=VLOOKUP($C1390,Projections2[[#All],[ISOCode]:[Total 2024 Colombian Returnees]],'Population Projection V2'!$R$167,FALSE),"OK", "Review")</f>
        <v>OK</v>
      </c>
      <c r="CE1390" s="361" t="str">
        <f>IF(X1390&lt;=VLOOKUP($C1390,Projections2[[#All],[ISOCode]:[Total 2024 Colombian Returnees]],'Population Projection V2'!$S$167,FALSE),"OK", "Review")</f>
        <v>OK</v>
      </c>
      <c r="CF1390" s="361" t="str">
        <f>IF(AA1390&lt;=VLOOKUP($C1390,Projections2[[#All],[ISOCode]:[Total 2024 Colombian Returnees]],'Population Projection V2'!$T$167,FALSE),"OK", "Review")</f>
        <v>OK</v>
      </c>
      <c r="CG1390" s="361" t="str">
        <f>IF(AB1390&lt;=VLOOKUP($C1390,Projections2[[#All],[ISOCode]:[Total 2024 Colombian Returnees]],'Population Projection V2'!$U$167,FALSE),"OK", "Review")</f>
        <v>OK</v>
      </c>
      <c r="CH1390" s="361" t="str">
        <f>IF(AC1390&lt;=VLOOKUP($C1390,Projections2[[#All],[ISOCode]:[Total 2024 Colombian Returnees]],'Population Projection V2'!$V$167,FALSE),"OK", "Review")</f>
        <v>OK</v>
      </c>
      <c r="CI1390" s="361" t="str">
        <f>IF(AD1390&lt;=VLOOKUP($C1390,Projections2[[#All],[ISOCode]:[Total 2024 Colombian Returnees]],'Population Projection V2'!$W$167,FALSE),"OK", "Review")</f>
        <v>OK</v>
      </c>
      <c r="CJ1390" s="361" t="str">
        <f>IF(AE1390&lt;=VLOOKUP($C1390,Projections2[[#All],[ISOCode]:[Total 2024 Colombian Returnees]],'Population Projection V2'!$X$167,FALSE),"OK", "Review")</f>
        <v>OK</v>
      </c>
      <c r="CK1390" s="361" t="str">
        <f>IF(AH1390&lt;=VLOOKUP($C1390,Projections2[[#All],[ISOCode]:[Total 2024 Colombian Returnees]],'Population Projection V2'!$Y$167,FALSE),"OK", "Review")</f>
        <v>OK</v>
      </c>
      <c r="CL1390" s="361" t="str">
        <f>IF(AI1390&lt;=VLOOKUP($C1390,Projections2[[#All],[ISOCode]:[Total 2024 Colombian Returnees]],'Population Projection V2'!$Z$167,FALSE),"OK", "Review")</f>
        <v>OK</v>
      </c>
      <c r="CM1390" s="361" t="str">
        <f>IF(AJ1390&lt;=VLOOKUP($C1390,Projections2[[#All],[ISOCode]:[Total 2024 Colombian Returnees]],'Population Projection V2'!$AA$167,FALSE),"OK", "Review")</f>
        <v>OK</v>
      </c>
      <c r="CN1390" s="361" t="str">
        <f>IF(AK1390&lt;=VLOOKUP($C1390,Projections2[[#All],[ISOCode]:[Total 2024 Colombian Returnees]],'Population Projection V2'!$AB$167,FALSE),"OK", "Review")</f>
        <v>OK</v>
      </c>
      <c r="CO1390" s="361" t="str">
        <f>IF(AL1390&lt;=VLOOKUP($C1390,Projections2[[#All],[ISOCode]:[Total 2024 Colombian Returnees]],'Population Projection V2'!$AC$167,FALSE),"OK", "Review")</f>
        <v>OK</v>
      </c>
      <c r="CP1390" s="361" t="str">
        <f>IF(AO1390&lt;=VLOOKUP($C1390,Projections2[[#All],[ISOCode]:[Total 2024 Colombian Returnees]],'Population Projection V2'!$AD$167,FALSE),"OK", "Review")</f>
        <v>OK</v>
      </c>
      <c r="CQ1390" s="361" t="str">
        <f>IF(AP1390&lt;=VLOOKUP($C1390,Projections2[[#All],[ISOCode]:[Total 2024 Colombian Returnees]],'Population Projection V2'!$AE$167,FALSE),"OK", "Review")</f>
        <v>OK</v>
      </c>
      <c r="CR1390" s="361" t="str">
        <f>IF(AQ1390&lt;=VLOOKUP($C1390,Projections2[[#All],[ISOCode]:[Total 2024 Colombian Returnees]],'Population Projection V2'!$AF$167,FALSE),"OK", "Review")</f>
        <v>OK</v>
      </c>
      <c r="CS1390" s="361" t="str">
        <f>IF(AR1390&lt;=VLOOKUP($C1390,Projections2[[#All],[ISOCode]:[Total 2024 Colombian Returnees]],'Population Projection V2'!$AG$167,FALSE),"OK", "Review")</f>
        <v>OK</v>
      </c>
      <c r="CT1390" s="361" t="str">
        <f>IF(AS1390&lt;=VLOOKUP($C1390,Projections2[[#All],[ISOCode]:[Total 2024 Colombian Returnees]],'Population Projection V2'!$AH$167,FALSE),"OK", "Review")</f>
        <v>OK</v>
      </c>
      <c r="CU1390" s="361" t="str">
        <f>IF(AV1390&lt;=VLOOKUP($C1390,Projections2[[#All],[ISOCode]:[Total 2024 Colombian Returnees]],'Population Projection V2'!$AI$167,FALSE),"OK", "Review")</f>
        <v>OK</v>
      </c>
      <c r="CV1390" s="361" t="str">
        <f>IF(AW1390&lt;=VLOOKUP($C1390,Projections2[[#All],[ISOCode]:[Total 2024 Colombian Returnees]],'Population Projection V2'!$AJ$167,FALSE),"OK", "Review")</f>
        <v>OK</v>
      </c>
      <c r="CW1390" s="361" t="str">
        <f>IF(AX1390&lt;=VLOOKUP($C1390,Projections2[[#All],[ISOCode]:[Total 2024 Colombian Returnees]],'Population Projection V2'!$AK$167,FALSE),"OK", "Review")</f>
        <v>OK</v>
      </c>
      <c r="CX1390" s="361" t="str">
        <f>IF(AY1390&lt;=VLOOKUP($C1390,Projections2[[#All],[ISOCode]:[Total 2024 Colombian Returnees]],'Population Projection V2'!$AL$167,FALSE),"OK", "Review")</f>
        <v>OK</v>
      </c>
      <c r="CY1390" s="362" t="str">
        <f>IF(AZ1390&lt;=VLOOKUP($C1390,Projections2[[#All],[ISOCode]:[Total 2024 Colombian Returnees]],'Population Projection V2'!$AM$167,FALSE),"OK", "Review")</f>
        <v>OK</v>
      </c>
    </row>
    <row r="1391" spans="1:103" x14ac:dyDescent="0.25">
      <c r="A1391" s="218" t="s">
        <v>38</v>
      </c>
      <c r="B1391" s="219" t="s">
        <v>38</v>
      </c>
      <c r="C1391" s="219" t="s">
        <v>252</v>
      </c>
      <c r="D1391" s="219" t="s">
        <v>152</v>
      </c>
      <c r="E1391" s="219" t="s">
        <v>431</v>
      </c>
      <c r="F1391" s="310">
        <f t="shared" si="507"/>
        <v>0</v>
      </c>
      <c r="G1391" s="310">
        <f t="shared" si="508"/>
        <v>0</v>
      </c>
      <c r="H1391" s="310">
        <f t="shared" si="509"/>
        <v>0</v>
      </c>
      <c r="I1391" s="310">
        <f t="shared" si="510"/>
        <v>0</v>
      </c>
      <c r="J1391" s="311">
        <f t="shared" si="511"/>
        <v>0</v>
      </c>
      <c r="K1391" s="311">
        <f>VLOOKUP($C1391,Projections2[[#All],[ISOCode]:[Total 2024 Colombian Returnees]],7,0)</f>
        <v>0</v>
      </c>
      <c r="L1391" s="251"/>
      <c r="M1391" s="312"/>
      <c r="N1391" s="312"/>
      <c r="O1391" s="312"/>
      <c r="P1391" s="236"/>
      <c r="Q1391" s="252"/>
      <c r="R1391" s="224">
        <f>VLOOKUP($C1391,Projections2[[#All],[ISOCode]:[Total 2024 Colombian Returnees]],12,0)</f>
        <v>0</v>
      </c>
      <c r="S1391" s="225"/>
      <c r="T1391" s="226"/>
      <c r="U1391" s="226"/>
      <c r="V1391" s="226"/>
      <c r="W1391" s="226"/>
      <c r="X1391" s="227"/>
      <c r="Y1391" s="227">
        <f>VLOOKUP($C1391,Projections2[[#All],[ISOCode]:[Total 2024 Colombian Returnees]],17,0)</f>
        <v>0</v>
      </c>
      <c r="Z1391" s="228"/>
      <c r="AA1391" s="253"/>
      <c r="AB1391" s="253"/>
      <c r="AC1391" s="253"/>
      <c r="AD1391" s="253"/>
      <c r="AE1391" s="253"/>
      <c r="AF1391" s="253">
        <f>VLOOKUP($C1391,Projections2[[#All],[ISOCode]:[Total 2024 Colombian Returnees]],22,0)</f>
        <v>0</v>
      </c>
      <c r="AG1391" s="254"/>
      <c r="AH1391" s="313"/>
      <c r="AI1391" s="313"/>
      <c r="AJ1391" s="313"/>
      <c r="AK1391" s="313"/>
      <c r="AL1391" s="264"/>
      <c r="AM1391" s="230">
        <f>VLOOKUP($C1391,Projections2[[#All],[ISOCode]:[Total 2024 Colombian Returnees]],27,0)</f>
        <v>0</v>
      </c>
      <c r="AN1391" s="265"/>
      <c r="AO1391" s="257"/>
      <c r="AP1391" s="257"/>
      <c r="AQ1391" s="257"/>
      <c r="AR1391" s="257"/>
      <c r="AS1391" s="232"/>
      <c r="AT1391" s="232">
        <f>VLOOKUP($C1391,Projections2[[#All],[ISOCode]:[Total 2024 Colombian Returnees]],32,0)</f>
        <v>0</v>
      </c>
      <c r="AU1391" s="233"/>
      <c r="AV1391" s="258"/>
      <c r="AW1391" s="258"/>
      <c r="AX1391" s="258"/>
      <c r="AY1391" s="258"/>
      <c r="AZ1391" s="234"/>
      <c r="BA1391" s="234">
        <f>VLOOKUP($C1391,Projections2[[#All],[ISOCode]:[Total 2024 Colombian Returnees]],37,0)</f>
        <v>0</v>
      </c>
      <c r="BB1391" s="235"/>
      <c r="BC1391" s="360" t="str">
        <f t="shared" si="512"/>
        <v>Ok</v>
      </c>
      <c r="BD1391" s="361" t="str">
        <f t="shared" si="513"/>
        <v>Ok</v>
      </c>
      <c r="BE1391" s="361" t="str">
        <f t="shared" si="514"/>
        <v>Ok</v>
      </c>
      <c r="BF1391" s="361" t="str">
        <f t="shared" si="515"/>
        <v>Ok</v>
      </c>
      <c r="BG1391" s="362" t="str">
        <f t="shared" si="516"/>
        <v>Ok</v>
      </c>
      <c r="BH1391" s="360" t="str">
        <f t="shared" si="517"/>
        <v>Ok</v>
      </c>
      <c r="BI1391" s="361" t="str">
        <f t="shared" si="518"/>
        <v>Ok</v>
      </c>
      <c r="BJ1391" s="361" t="str">
        <f t="shared" si="519"/>
        <v>Ok</v>
      </c>
      <c r="BK1391" s="361" t="str">
        <f t="shared" si="520"/>
        <v>Ok</v>
      </c>
      <c r="BL1391" s="361" t="str">
        <f t="shared" si="521"/>
        <v>Ok</v>
      </c>
      <c r="BM1391" s="361" t="str">
        <f t="shared" si="522"/>
        <v>Ok</v>
      </c>
      <c r="BN1391" s="362" t="str">
        <f t="shared" si="523"/>
        <v>Ok</v>
      </c>
      <c r="BO1391" s="360" t="str">
        <f t="shared" si="524"/>
        <v>No Pop.</v>
      </c>
      <c r="BP1391" s="361" t="str">
        <f t="shared" si="525"/>
        <v>No Pop.</v>
      </c>
      <c r="BQ1391" s="361" t="str">
        <f t="shared" si="526"/>
        <v>No Pop.</v>
      </c>
      <c r="BR1391" s="361" t="str">
        <f t="shared" si="527"/>
        <v>No Pop.</v>
      </c>
      <c r="BS1391" s="361" t="str">
        <f t="shared" si="528"/>
        <v>No Pop.</v>
      </c>
      <c r="BT1391" s="361" t="str">
        <f t="shared" si="529"/>
        <v>No Pop.</v>
      </c>
      <c r="BU1391" s="362" t="str">
        <f t="shared" si="530"/>
        <v>No Pop.</v>
      </c>
      <c r="BV1391" s="360" t="str">
        <f>IF(M1391&lt;=VLOOKUP($C1391,Projections2[[#All],[ISOCode]:[Total 2024 Colombian Returnees]],'Population Projection V2'!$J$167,FALSE),"OK", "Review")</f>
        <v>OK</v>
      </c>
      <c r="BW1391" s="361" t="str">
        <f>IF(N1391&lt;=VLOOKUP($C1391,Projections2[[#All],[ISOCode]:[Total 2024 Colombian Returnees]],'Population Projection V2'!$K$167,FALSE),"OK", "Review")</f>
        <v>OK</v>
      </c>
      <c r="BX1391" s="361" t="str">
        <f>IF(O1391&lt;=VLOOKUP($C1391,Projections2[[#All],[ISOCode]:[Total 2024 Colombian Returnees]],'Population Projection V2'!$L$167,FALSE),"OK", "Review")</f>
        <v>OK</v>
      </c>
      <c r="BY1391" s="361" t="str">
        <f>IF(P1391&lt;=VLOOKUP($C1391,Projections2[[#All],[ISOCode]:[Total 2024 Colombian Returnees]],'Population Projection V2'!$M$167,FALSE),"OK", "Review")</f>
        <v>OK</v>
      </c>
      <c r="BZ1391" s="361" t="str">
        <f>IF(Q1391&lt;=VLOOKUP($C1391,Projections2[[#All],[ISOCode]:[Total 2024 Colombian Returnees]],'Population Projection V2'!$N$167,FALSE),"OK", "Review")</f>
        <v>OK</v>
      </c>
      <c r="CA1391" s="361" t="str">
        <f>IF(T1391&lt;=VLOOKUP($C1391,Projections2[[#All],[ISOCode]:[Total 2024 Colombian Returnees]],'Population Projection V2'!$O$167,FALSE),"OK", "Review")</f>
        <v>OK</v>
      </c>
      <c r="CB1391" s="361" t="str">
        <f>IF(U1391&lt;=VLOOKUP($C1391,Projections2[[#All],[ISOCode]:[Total 2024 Colombian Returnees]],'Population Projection V2'!$P$167,FALSE),"OK", "Review")</f>
        <v>OK</v>
      </c>
      <c r="CC1391" s="361" t="str">
        <f>IF(V1391&lt;=VLOOKUP($C1391,Projections2[[#All],[ISOCode]:[Total 2024 Colombian Returnees]],'Population Projection V2'!$Q$167,FALSE),"OK", "Review")</f>
        <v>OK</v>
      </c>
      <c r="CD1391" s="361" t="str">
        <f>IF(W1391&lt;=VLOOKUP($C1391,Projections2[[#All],[ISOCode]:[Total 2024 Colombian Returnees]],'Population Projection V2'!$R$167,FALSE),"OK", "Review")</f>
        <v>OK</v>
      </c>
      <c r="CE1391" s="361" t="str">
        <f>IF(X1391&lt;=VLOOKUP($C1391,Projections2[[#All],[ISOCode]:[Total 2024 Colombian Returnees]],'Population Projection V2'!$S$167,FALSE),"OK", "Review")</f>
        <v>OK</v>
      </c>
      <c r="CF1391" s="361" t="str">
        <f>IF(AA1391&lt;=VLOOKUP($C1391,Projections2[[#All],[ISOCode]:[Total 2024 Colombian Returnees]],'Population Projection V2'!$T$167,FALSE),"OK", "Review")</f>
        <v>OK</v>
      </c>
      <c r="CG1391" s="361" t="str">
        <f>IF(AB1391&lt;=VLOOKUP($C1391,Projections2[[#All],[ISOCode]:[Total 2024 Colombian Returnees]],'Population Projection V2'!$U$167,FALSE),"OK", "Review")</f>
        <v>OK</v>
      </c>
      <c r="CH1391" s="361" t="str">
        <f>IF(AC1391&lt;=VLOOKUP($C1391,Projections2[[#All],[ISOCode]:[Total 2024 Colombian Returnees]],'Population Projection V2'!$V$167,FALSE),"OK", "Review")</f>
        <v>OK</v>
      </c>
      <c r="CI1391" s="361" t="str">
        <f>IF(AD1391&lt;=VLOOKUP($C1391,Projections2[[#All],[ISOCode]:[Total 2024 Colombian Returnees]],'Population Projection V2'!$W$167,FALSE),"OK", "Review")</f>
        <v>OK</v>
      </c>
      <c r="CJ1391" s="361" t="str">
        <f>IF(AE1391&lt;=VLOOKUP($C1391,Projections2[[#All],[ISOCode]:[Total 2024 Colombian Returnees]],'Population Projection V2'!$X$167,FALSE),"OK", "Review")</f>
        <v>OK</v>
      </c>
      <c r="CK1391" s="361" t="str">
        <f>IF(AH1391&lt;=VLOOKUP($C1391,Projections2[[#All],[ISOCode]:[Total 2024 Colombian Returnees]],'Population Projection V2'!$Y$167,FALSE),"OK", "Review")</f>
        <v>OK</v>
      </c>
      <c r="CL1391" s="361" t="str">
        <f>IF(AI1391&lt;=VLOOKUP($C1391,Projections2[[#All],[ISOCode]:[Total 2024 Colombian Returnees]],'Population Projection V2'!$Z$167,FALSE),"OK", "Review")</f>
        <v>OK</v>
      </c>
      <c r="CM1391" s="361" t="str">
        <f>IF(AJ1391&lt;=VLOOKUP($C1391,Projections2[[#All],[ISOCode]:[Total 2024 Colombian Returnees]],'Population Projection V2'!$AA$167,FALSE),"OK", "Review")</f>
        <v>OK</v>
      </c>
      <c r="CN1391" s="361" t="str">
        <f>IF(AK1391&lt;=VLOOKUP($C1391,Projections2[[#All],[ISOCode]:[Total 2024 Colombian Returnees]],'Population Projection V2'!$AB$167,FALSE),"OK", "Review")</f>
        <v>OK</v>
      </c>
      <c r="CO1391" s="361" t="str">
        <f>IF(AL1391&lt;=VLOOKUP($C1391,Projections2[[#All],[ISOCode]:[Total 2024 Colombian Returnees]],'Population Projection V2'!$AC$167,FALSE),"OK", "Review")</f>
        <v>OK</v>
      </c>
      <c r="CP1391" s="361" t="str">
        <f>IF(AO1391&lt;=VLOOKUP($C1391,Projections2[[#All],[ISOCode]:[Total 2024 Colombian Returnees]],'Population Projection V2'!$AD$167,FALSE),"OK", "Review")</f>
        <v>OK</v>
      </c>
      <c r="CQ1391" s="361" t="str">
        <f>IF(AP1391&lt;=VLOOKUP($C1391,Projections2[[#All],[ISOCode]:[Total 2024 Colombian Returnees]],'Population Projection V2'!$AE$167,FALSE),"OK", "Review")</f>
        <v>OK</v>
      </c>
      <c r="CR1391" s="361" t="str">
        <f>IF(AQ1391&lt;=VLOOKUP($C1391,Projections2[[#All],[ISOCode]:[Total 2024 Colombian Returnees]],'Population Projection V2'!$AF$167,FALSE),"OK", "Review")</f>
        <v>OK</v>
      </c>
      <c r="CS1391" s="361" t="str">
        <f>IF(AR1391&lt;=VLOOKUP($C1391,Projections2[[#All],[ISOCode]:[Total 2024 Colombian Returnees]],'Population Projection V2'!$AG$167,FALSE),"OK", "Review")</f>
        <v>OK</v>
      </c>
      <c r="CT1391" s="361" t="str">
        <f>IF(AS1391&lt;=VLOOKUP($C1391,Projections2[[#All],[ISOCode]:[Total 2024 Colombian Returnees]],'Population Projection V2'!$AH$167,FALSE),"OK", "Review")</f>
        <v>OK</v>
      </c>
      <c r="CU1391" s="361" t="str">
        <f>IF(AV1391&lt;=VLOOKUP($C1391,Projections2[[#All],[ISOCode]:[Total 2024 Colombian Returnees]],'Population Projection V2'!$AI$167,FALSE),"OK", "Review")</f>
        <v>OK</v>
      </c>
      <c r="CV1391" s="361" t="str">
        <f>IF(AW1391&lt;=VLOOKUP($C1391,Projections2[[#All],[ISOCode]:[Total 2024 Colombian Returnees]],'Population Projection V2'!$AJ$167,FALSE),"OK", "Review")</f>
        <v>OK</v>
      </c>
      <c r="CW1391" s="361" t="str">
        <f>IF(AX1391&lt;=VLOOKUP($C1391,Projections2[[#All],[ISOCode]:[Total 2024 Colombian Returnees]],'Population Projection V2'!$AK$167,FALSE),"OK", "Review")</f>
        <v>OK</v>
      </c>
      <c r="CX1391" s="361" t="str">
        <f>IF(AY1391&lt;=VLOOKUP($C1391,Projections2[[#All],[ISOCode]:[Total 2024 Colombian Returnees]],'Population Projection V2'!$AL$167,FALSE),"OK", "Review")</f>
        <v>OK</v>
      </c>
      <c r="CY1391" s="362" t="str">
        <f>IF(AZ1391&lt;=VLOOKUP($C1391,Projections2[[#All],[ISOCode]:[Total 2024 Colombian Returnees]],'Population Projection V2'!$AM$167,FALSE),"OK", "Review")</f>
        <v>OK</v>
      </c>
    </row>
    <row r="1392" spans="1:103" x14ac:dyDescent="0.25">
      <c r="A1392" s="218" t="s">
        <v>38</v>
      </c>
      <c r="B1392" s="219" t="s">
        <v>38</v>
      </c>
      <c r="C1392" s="219" t="s">
        <v>253</v>
      </c>
      <c r="D1392" s="219" t="s">
        <v>153</v>
      </c>
      <c r="E1392" s="219" t="s">
        <v>431</v>
      </c>
      <c r="F1392" s="310">
        <f t="shared" si="507"/>
        <v>0</v>
      </c>
      <c r="G1392" s="310">
        <f t="shared" si="508"/>
        <v>0</v>
      </c>
      <c r="H1392" s="310">
        <f t="shared" si="509"/>
        <v>0</v>
      </c>
      <c r="I1392" s="310">
        <f t="shared" si="510"/>
        <v>0</v>
      </c>
      <c r="J1392" s="311">
        <f t="shared" si="511"/>
        <v>0</v>
      </c>
      <c r="K1392" s="311">
        <f>VLOOKUP($C1392,Projections2[[#All],[ISOCode]:[Total 2024 Colombian Returnees]],7,0)</f>
        <v>0</v>
      </c>
      <c r="L1392" s="251"/>
      <c r="M1392" s="312"/>
      <c r="N1392" s="312"/>
      <c r="O1392" s="312"/>
      <c r="P1392" s="236"/>
      <c r="Q1392" s="252"/>
      <c r="R1392" s="224">
        <f>VLOOKUP($C1392,Projections2[[#All],[ISOCode]:[Total 2024 Colombian Returnees]],12,0)</f>
        <v>0</v>
      </c>
      <c r="S1392" s="225"/>
      <c r="T1392" s="226"/>
      <c r="U1392" s="226"/>
      <c r="V1392" s="226"/>
      <c r="W1392" s="226"/>
      <c r="X1392" s="227"/>
      <c r="Y1392" s="227">
        <f>VLOOKUP($C1392,Projections2[[#All],[ISOCode]:[Total 2024 Colombian Returnees]],17,0)</f>
        <v>0</v>
      </c>
      <c r="Z1392" s="228"/>
      <c r="AA1392" s="253"/>
      <c r="AB1392" s="253"/>
      <c r="AC1392" s="253"/>
      <c r="AD1392" s="253"/>
      <c r="AE1392" s="253"/>
      <c r="AF1392" s="253">
        <f>VLOOKUP($C1392,Projections2[[#All],[ISOCode]:[Total 2024 Colombian Returnees]],22,0)</f>
        <v>0</v>
      </c>
      <c r="AG1392" s="254"/>
      <c r="AH1392" s="313"/>
      <c r="AI1392" s="313"/>
      <c r="AJ1392" s="313"/>
      <c r="AK1392" s="313"/>
      <c r="AL1392" s="264"/>
      <c r="AM1392" s="230">
        <f>VLOOKUP($C1392,Projections2[[#All],[ISOCode]:[Total 2024 Colombian Returnees]],27,0)</f>
        <v>0</v>
      </c>
      <c r="AN1392" s="265"/>
      <c r="AO1392" s="257"/>
      <c r="AP1392" s="257"/>
      <c r="AQ1392" s="257"/>
      <c r="AR1392" s="257"/>
      <c r="AS1392" s="232"/>
      <c r="AT1392" s="232">
        <f>VLOOKUP($C1392,Projections2[[#All],[ISOCode]:[Total 2024 Colombian Returnees]],32,0)</f>
        <v>0</v>
      </c>
      <c r="AU1392" s="233"/>
      <c r="AV1392" s="258"/>
      <c r="AW1392" s="258"/>
      <c r="AX1392" s="258"/>
      <c r="AY1392" s="258"/>
      <c r="AZ1392" s="234"/>
      <c r="BA1392" s="234">
        <f>VLOOKUP($C1392,Projections2[[#All],[ISOCode]:[Total 2024 Colombian Returnees]],37,0)</f>
        <v>0</v>
      </c>
      <c r="BB1392" s="235"/>
      <c r="BC1392" s="360" t="str">
        <f t="shared" si="512"/>
        <v>Ok</v>
      </c>
      <c r="BD1392" s="361" t="str">
        <f t="shared" si="513"/>
        <v>Ok</v>
      </c>
      <c r="BE1392" s="361" t="str">
        <f t="shared" si="514"/>
        <v>Ok</v>
      </c>
      <c r="BF1392" s="361" t="str">
        <f t="shared" si="515"/>
        <v>Ok</v>
      </c>
      <c r="BG1392" s="362" t="str">
        <f t="shared" si="516"/>
        <v>Ok</v>
      </c>
      <c r="BH1392" s="360" t="str">
        <f t="shared" si="517"/>
        <v>Ok</v>
      </c>
      <c r="BI1392" s="361" t="str">
        <f t="shared" si="518"/>
        <v>Ok</v>
      </c>
      <c r="BJ1392" s="361" t="str">
        <f t="shared" si="519"/>
        <v>Ok</v>
      </c>
      <c r="BK1392" s="361" t="str">
        <f t="shared" si="520"/>
        <v>Ok</v>
      </c>
      <c r="BL1392" s="361" t="str">
        <f t="shared" si="521"/>
        <v>Ok</v>
      </c>
      <c r="BM1392" s="361" t="str">
        <f t="shared" si="522"/>
        <v>Ok</v>
      </c>
      <c r="BN1392" s="362" t="str">
        <f t="shared" si="523"/>
        <v>Ok</v>
      </c>
      <c r="BO1392" s="360" t="str">
        <f t="shared" si="524"/>
        <v>No Pop.</v>
      </c>
      <c r="BP1392" s="361" t="str">
        <f t="shared" si="525"/>
        <v>No Pop.</v>
      </c>
      <c r="BQ1392" s="361" t="str">
        <f t="shared" si="526"/>
        <v>No Pop.</v>
      </c>
      <c r="BR1392" s="361" t="str">
        <f t="shared" si="527"/>
        <v>No Pop.</v>
      </c>
      <c r="BS1392" s="361" t="str">
        <f t="shared" si="528"/>
        <v>No Pop.</v>
      </c>
      <c r="BT1392" s="361" t="str">
        <f t="shared" si="529"/>
        <v>No Pop.</v>
      </c>
      <c r="BU1392" s="362" t="str">
        <f t="shared" si="530"/>
        <v>No Pop.</v>
      </c>
      <c r="BV1392" s="360" t="str">
        <f>IF(M1392&lt;=VLOOKUP($C1392,Projections2[[#All],[ISOCode]:[Total 2024 Colombian Returnees]],'Population Projection V2'!$J$167,FALSE),"OK", "Review")</f>
        <v>OK</v>
      </c>
      <c r="BW1392" s="361" t="str">
        <f>IF(N1392&lt;=VLOOKUP($C1392,Projections2[[#All],[ISOCode]:[Total 2024 Colombian Returnees]],'Population Projection V2'!$K$167,FALSE),"OK", "Review")</f>
        <v>OK</v>
      </c>
      <c r="BX1392" s="361" t="str">
        <f>IF(O1392&lt;=VLOOKUP($C1392,Projections2[[#All],[ISOCode]:[Total 2024 Colombian Returnees]],'Population Projection V2'!$L$167,FALSE),"OK", "Review")</f>
        <v>OK</v>
      </c>
      <c r="BY1392" s="361" t="str">
        <f>IF(P1392&lt;=VLOOKUP($C1392,Projections2[[#All],[ISOCode]:[Total 2024 Colombian Returnees]],'Population Projection V2'!$M$167,FALSE),"OK", "Review")</f>
        <v>OK</v>
      </c>
      <c r="BZ1392" s="361" t="str">
        <f>IF(Q1392&lt;=VLOOKUP($C1392,Projections2[[#All],[ISOCode]:[Total 2024 Colombian Returnees]],'Population Projection V2'!$N$167,FALSE),"OK", "Review")</f>
        <v>OK</v>
      </c>
      <c r="CA1392" s="361" t="str">
        <f>IF(T1392&lt;=VLOOKUP($C1392,Projections2[[#All],[ISOCode]:[Total 2024 Colombian Returnees]],'Population Projection V2'!$O$167,FALSE),"OK", "Review")</f>
        <v>OK</v>
      </c>
      <c r="CB1392" s="361" t="str">
        <f>IF(U1392&lt;=VLOOKUP($C1392,Projections2[[#All],[ISOCode]:[Total 2024 Colombian Returnees]],'Population Projection V2'!$P$167,FALSE),"OK", "Review")</f>
        <v>OK</v>
      </c>
      <c r="CC1392" s="361" t="str">
        <f>IF(V1392&lt;=VLOOKUP($C1392,Projections2[[#All],[ISOCode]:[Total 2024 Colombian Returnees]],'Population Projection V2'!$Q$167,FALSE),"OK", "Review")</f>
        <v>OK</v>
      </c>
      <c r="CD1392" s="361" t="str">
        <f>IF(W1392&lt;=VLOOKUP($C1392,Projections2[[#All],[ISOCode]:[Total 2024 Colombian Returnees]],'Population Projection V2'!$R$167,FALSE),"OK", "Review")</f>
        <v>OK</v>
      </c>
      <c r="CE1392" s="361" t="str">
        <f>IF(X1392&lt;=VLOOKUP($C1392,Projections2[[#All],[ISOCode]:[Total 2024 Colombian Returnees]],'Population Projection V2'!$S$167,FALSE),"OK", "Review")</f>
        <v>OK</v>
      </c>
      <c r="CF1392" s="361" t="str">
        <f>IF(AA1392&lt;=VLOOKUP($C1392,Projections2[[#All],[ISOCode]:[Total 2024 Colombian Returnees]],'Population Projection V2'!$T$167,FALSE),"OK", "Review")</f>
        <v>OK</v>
      </c>
      <c r="CG1392" s="361" t="str">
        <f>IF(AB1392&lt;=VLOOKUP($C1392,Projections2[[#All],[ISOCode]:[Total 2024 Colombian Returnees]],'Population Projection V2'!$U$167,FALSE),"OK", "Review")</f>
        <v>OK</v>
      </c>
      <c r="CH1392" s="361" t="str">
        <f>IF(AC1392&lt;=VLOOKUP($C1392,Projections2[[#All],[ISOCode]:[Total 2024 Colombian Returnees]],'Population Projection V2'!$V$167,FALSE),"OK", "Review")</f>
        <v>OK</v>
      </c>
      <c r="CI1392" s="361" t="str">
        <f>IF(AD1392&lt;=VLOOKUP($C1392,Projections2[[#All],[ISOCode]:[Total 2024 Colombian Returnees]],'Population Projection V2'!$W$167,FALSE),"OK", "Review")</f>
        <v>OK</v>
      </c>
      <c r="CJ1392" s="361" t="str">
        <f>IF(AE1392&lt;=VLOOKUP($C1392,Projections2[[#All],[ISOCode]:[Total 2024 Colombian Returnees]],'Population Projection V2'!$X$167,FALSE),"OK", "Review")</f>
        <v>OK</v>
      </c>
      <c r="CK1392" s="361" t="str">
        <f>IF(AH1392&lt;=VLOOKUP($C1392,Projections2[[#All],[ISOCode]:[Total 2024 Colombian Returnees]],'Population Projection V2'!$Y$167,FALSE),"OK", "Review")</f>
        <v>OK</v>
      </c>
      <c r="CL1392" s="361" t="str">
        <f>IF(AI1392&lt;=VLOOKUP($C1392,Projections2[[#All],[ISOCode]:[Total 2024 Colombian Returnees]],'Population Projection V2'!$Z$167,FALSE),"OK", "Review")</f>
        <v>OK</v>
      </c>
      <c r="CM1392" s="361" t="str">
        <f>IF(AJ1392&lt;=VLOOKUP($C1392,Projections2[[#All],[ISOCode]:[Total 2024 Colombian Returnees]],'Population Projection V2'!$AA$167,FALSE),"OK", "Review")</f>
        <v>OK</v>
      </c>
      <c r="CN1392" s="361" t="str">
        <f>IF(AK1392&lt;=VLOOKUP($C1392,Projections2[[#All],[ISOCode]:[Total 2024 Colombian Returnees]],'Population Projection V2'!$AB$167,FALSE),"OK", "Review")</f>
        <v>OK</v>
      </c>
      <c r="CO1392" s="361" t="str">
        <f>IF(AL1392&lt;=VLOOKUP($C1392,Projections2[[#All],[ISOCode]:[Total 2024 Colombian Returnees]],'Population Projection V2'!$AC$167,FALSE),"OK", "Review")</f>
        <v>OK</v>
      </c>
      <c r="CP1392" s="361" t="str">
        <f>IF(AO1392&lt;=VLOOKUP($C1392,Projections2[[#All],[ISOCode]:[Total 2024 Colombian Returnees]],'Population Projection V2'!$AD$167,FALSE),"OK", "Review")</f>
        <v>OK</v>
      </c>
      <c r="CQ1392" s="361" t="str">
        <f>IF(AP1392&lt;=VLOOKUP($C1392,Projections2[[#All],[ISOCode]:[Total 2024 Colombian Returnees]],'Population Projection V2'!$AE$167,FALSE),"OK", "Review")</f>
        <v>OK</v>
      </c>
      <c r="CR1392" s="361" t="str">
        <f>IF(AQ1392&lt;=VLOOKUP($C1392,Projections2[[#All],[ISOCode]:[Total 2024 Colombian Returnees]],'Population Projection V2'!$AF$167,FALSE),"OK", "Review")</f>
        <v>OK</v>
      </c>
      <c r="CS1392" s="361" t="str">
        <f>IF(AR1392&lt;=VLOOKUP($C1392,Projections2[[#All],[ISOCode]:[Total 2024 Colombian Returnees]],'Population Projection V2'!$AG$167,FALSE),"OK", "Review")</f>
        <v>OK</v>
      </c>
      <c r="CT1392" s="361" t="str">
        <f>IF(AS1392&lt;=VLOOKUP($C1392,Projections2[[#All],[ISOCode]:[Total 2024 Colombian Returnees]],'Population Projection V2'!$AH$167,FALSE),"OK", "Review")</f>
        <v>OK</v>
      </c>
      <c r="CU1392" s="361" t="str">
        <f>IF(AV1392&lt;=VLOOKUP($C1392,Projections2[[#All],[ISOCode]:[Total 2024 Colombian Returnees]],'Population Projection V2'!$AI$167,FALSE),"OK", "Review")</f>
        <v>OK</v>
      </c>
      <c r="CV1392" s="361" t="str">
        <f>IF(AW1392&lt;=VLOOKUP($C1392,Projections2[[#All],[ISOCode]:[Total 2024 Colombian Returnees]],'Population Projection V2'!$AJ$167,FALSE),"OK", "Review")</f>
        <v>OK</v>
      </c>
      <c r="CW1392" s="361" t="str">
        <f>IF(AX1392&lt;=VLOOKUP($C1392,Projections2[[#All],[ISOCode]:[Total 2024 Colombian Returnees]],'Population Projection V2'!$AK$167,FALSE),"OK", "Review")</f>
        <v>OK</v>
      </c>
      <c r="CX1392" s="361" t="str">
        <f>IF(AY1392&lt;=VLOOKUP($C1392,Projections2[[#All],[ISOCode]:[Total 2024 Colombian Returnees]],'Population Projection V2'!$AL$167,FALSE),"OK", "Review")</f>
        <v>OK</v>
      </c>
      <c r="CY1392" s="362" t="str">
        <f>IF(AZ1392&lt;=VLOOKUP($C1392,Projections2[[#All],[ISOCode]:[Total 2024 Colombian Returnees]],'Population Projection V2'!$AM$167,FALSE),"OK", "Review")</f>
        <v>OK</v>
      </c>
    </row>
    <row r="1393" spans="1:103" x14ac:dyDescent="0.25">
      <c r="A1393" s="218" t="s">
        <v>38</v>
      </c>
      <c r="B1393" s="219" t="s">
        <v>38</v>
      </c>
      <c r="C1393" s="219" t="s">
        <v>254</v>
      </c>
      <c r="D1393" s="219" t="s">
        <v>154</v>
      </c>
      <c r="E1393" s="219" t="s">
        <v>431</v>
      </c>
      <c r="F1393" s="310">
        <f t="shared" si="507"/>
        <v>0</v>
      </c>
      <c r="G1393" s="310">
        <f t="shared" si="508"/>
        <v>0</v>
      </c>
      <c r="H1393" s="310">
        <f t="shared" si="509"/>
        <v>0</v>
      </c>
      <c r="I1393" s="310">
        <f t="shared" si="510"/>
        <v>0</v>
      </c>
      <c r="J1393" s="311">
        <f t="shared" si="511"/>
        <v>0</v>
      </c>
      <c r="K1393" s="311">
        <f>VLOOKUP($C1393,Projections2[[#All],[ISOCode]:[Total 2024 Colombian Returnees]],7,0)</f>
        <v>0</v>
      </c>
      <c r="L1393" s="251"/>
      <c r="M1393" s="312"/>
      <c r="N1393" s="312"/>
      <c r="O1393" s="312"/>
      <c r="P1393" s="236"/>
      <c r="Q1393" s="252"/>
      <c r="R1393" s="224">
        <f>VLOOKUP($C1393,Projections2[[#All],[ISOCode]:[Total 2024 Colombian Returnees]],12,0)</f>
        <v>0</v>
      </c>
      <c r="S1393" s="225"/>
      <c r="T1393" s="226"/>
      <c r="U1393" s="226"/>
      <c r="V1393" s="226"/>
      <c r="W1393" s="226"/>
      <c r="X1393" s="227"/>
      <c r="Y1393" s="227">
        <f>VLOOKUP($C1393,Projections2[[#All],[ISOCode]:[Total 2024 Colombian Returnees]],17,0)</f>
        <v>0</v>
      </c>
      <c r="Z1393" s="228"/>
      <c r="AA1393" s="253"/>
      <c r="AB1393" s="253"/>
      <c r="AC1393" s="253"/>
      <c r="AD1393" s="253"/>
      <c r="AE1393" s="253"/>
      <c r="AF1393" s="253">
        <f>VLOOKUP($C1393,Projections2[[#All],[ISOCode]:[Total 2024 Colombian Returnees]],22,0)</f>
        <v>0</v>
      </c>
      <c r="AG1393" s="254"/>
      <c r="AH1393" s="313"/>
      <c r="AI1393" s="313"/>
      <c r="AJ1393" s="313"/>
      <c r="AK1393" s="313"/>
      <c r="AL1393" s="264"/>
      <c r="AM1393" s="230">
        <f>VLOOKUP($C1393,Projections2[[#All],[ISOCode]:[Total 2024 Colombian Returnees]],27,0)</f>
        <v>0</v>
      </c>
      <c r="AN1393" s="265"/>
      <c r="AO1393" s="257"/>
      <c r="AP1393" s="257"/>
      <c r="AQ1393" s="257"/>
      <c r="AR1393" s="257"/>
      <c r="AS1393" s="232"/>
      <c r="AT1393" s="232">
        <f>VLOOKUP($C1393,Projections2[[#All],[ISOCode]:[Total 2024 Colombian Returnees]],32,0)</f>
        <v>0</v>
      </c>
      <c r="AU1393" s="233"/>
      <c r="AV1393" s="258"/>
      <c r="AW1393" s="258"/>
      <c r="AX1393" s="258"/>
      <c r="AY1393" s="258"/>
      <c r="AZ1393" s="234"/>
      <c r="BA1393" s="234">
        <f>VLOOKUP($C1393,Projections2[[#All],[ISOCode]:[Total 2024 Colombian Returnees]],37,0)</f>
        <v>0</v>
      </c>
      <c r="BB1393" s="235"/>
      <c r="BC1393" s="360" t="str">
        <f t="shared" si="512"/>
        <v>Ok</v>
      </c>
      <c r="BD1393" s="361" t="str">
        <f t="shared" si="513"/>
        <v>Ok</v>
      </c>
      <c r="BE1393" s="361" t="str">
        <f t="shared" si="514"/>
        <v>Ok</v>
      </c>
      <c r="BF1393" s="361" t="str">
        <f t="shared" si="515"/>
        <v>Ok</v>
      </c>
      <c r="BG1393" s="362" t="str">
        <f t="shared" si="516"/>
        <v>Ok</v>
      </c>
      <c r="BH1393" s="360" t="str">
        <f t="shared" si="517"/>
        <v>Ok</v>
      </c>
      <c r="BI1393" s="361" t="str">
        <f t="shared" si="518"/>
        <v>Ok</v>
      </c>
      <c r="BJ1393" s="361" t="str">
        <f t="shared" si="519"/>
        <v>Ok</v>
      </c>
      <c r="BK1393" s="361" t="str">
        <f t="shared" si="520"/>
        <v>Ok</v>
      </c>
      <c r="BL1393" s="361" t="str">
        <f t="shared" si="521"/>
        <v>Ok</v>
      </c>
      <c r="BM1393" s="361" t="str">
        <f t="shared" si="522"/>
        <v>Ok</v>
      </c>
      <c r="BN1393" s="362" t="str">
        <f t="shared" si="523"/>
        <v>Ok</v>
      </c>
      <c r="BO1393" s="360" t="str">
        <f t="shared" si="524"/>
        <v>No Pop.</v>
      </c>
      <c r="BP1393" s="361" t="str">
        <f t="shared" si="525"/>
        <v>No Pop.</v>
      </c>
      <c r="BQ1393" s="361" t="str">
        <f t="shared" si="526"/>
        <v>No Pop.</v>
      </c>
      <c r="BR1393" s="361" t="str">
        <f t="shared" si="527"/>
        <v>No Pop.</v>
      </c>
      <c r="BS1393" s="361" t="str">
        <f t="shared" si="528"/>
        <v>No Pop.</v>
      </c>
      <c r="BT1393" s="361" t="str">
        <f t="shared" si="529"/>
        <v>No Pop.</v>
      </c>
      <c r="BU1393" s="362" t="str">
        <f t="shared" si="530"/>
        <v>No Pop.</v>
      </c>
      <c r="BV1393" s="360" t="str">
        <f>IF(M1393&lt;=VLOOKUP($C1393,Projections2[[#All],[ISOCode]:[Total 2024 Colombian Returnees]],'Population Projection V2'!$J$167,FALSE),"OK", "Review")</f>
        <v>OK</v>
      </c>
      <c r="BW1393" s="361" t="str">
        <f>IF(N1393&lt;=VLOOKUP($C1393,Projections2[[#All],[ISOCode]:[Total 2024 Colombian Returnees]],'Population Projection V2'!$K$167,FALSE),"OK", "Review")</f>
        <v>OK</v>
      </c>
      <c r="BX1393" s="361" t="str">
        <f>IF(O1393&lt;=VLOOKUP($C1393,Projections2[[#All],[ISOCode]:[Total 2024 Colombian Returnees]],'Population Projection V2'!$L$167,FALSE),"OK", "Review")</f>
        <v>OK</v>
      </c>
      <c r="BY1393" s="361" t="str">
        <f>IF(P1393&lt;=VLOOKUP($C1393,Projections2[[#All],[ISOCode]:[Total 2024 Colombian Returnees]],'Population Projection V2'!$M$167,FALSE),"OK", "Review")</f>
        <v>OK</v>
      </c>
      <c r="BZ1393" s="361" t="str">
        <f>IF(Q1393&lt;=VLOOKUP($C1393,Projections2[[#All],[ISOCode]:[Total 2024 Colombian Returnees]],'Population Projection V2'!$N$167,FALSE),"OK", "Review")</f>
        <v>OK</v>
      </c>
      <c r="CA1393" s="361" t="str">
        <f>IF(T1393&lt;=VLOOKUP($C1393,Projections2[[#All],[ISOCode]:[Total 2024 Colombian Returnees]],'Population Projection V2'!$O$167,FALSE),"OK", "Review")</f>
        <v>OK</v>
      </c>
      <c r="CB1393" s="361" t="str">
        <f>IF(U1393&lt;=VLOOKUP($C1393,Projections2[[#All],[ISOCode]:[Total 2024 Colombian Returnees]],'Population Projection V2'!$P$167,FALSE),"OK", "Review")</f>
        <v>OK</v>
      </c>
      <c r="CC1393" s="361" t="str">
        <f>IF(V1393&lt;=VLOOKUP($C1393,Projections2[[#All],[ISOCode]:[Total 2024 Colombian Returnees]],'Population Projection V2'!$Q$167,FALSE),"OK", "Review")</f>
        <v>OK</v>
      </c>
      <c r="CD1393" s="361" t="str">
        <f>IF(W1393&lt;=VLOOKUP($C1393,Projections2[[#All],[ISOCode]:[Total 2024 Colombian Returnees]],'Population Projection V2'!$R$167,FALSE),"OK", "Review")</f>
        <v>OK</v>
      </c>
      <c r="CE1393" s="361" t="str">
        <f>IF(X1393&lt;=VLOOKUP($C1393,Projections2[[#All],[ISOCode]:[Total 2024 Colombian Returnees]],'Population Projection V2'!$S$167,FALSE),"OK", "Review")</f>
        <v>OK</v>
      </c>
      <c r="CF1393" s="361" t="str">
        <f>IF(AA1393&lt;=VLOOKUP($C1393,Projections2[[#All],[ISOCode]:[Total 2024 Colombian Returnees]],'Population Projection V2'!$T$167,FALSE),"OK", "Review")</f>
        <v>OK</v>
      </c>
      <c r="CG1393" s="361" t="str">
        <f>IF(AB1393&lt;=VLOOKUP($C1393,Projections2[[#All],[ISOCode]:[Total 2024 Colombian Returnees]],'Population Projection V2'!$U$167,FALSE),"OK", "Review")</f>
        <v>OK</v>
      </c>
      <c r="CH1393" s="361" t="str">
        <f>IF(AC1393&lt;=VLOOKUP($C1393,Projections2[[#All],[ISOCode]:[Total 2024 Colombian Returnees]],'Population Projection V2'!$V$167,FALSE),"OK", "Review")</f>
        <v>OK</v>
      </c>
      <c r="CI1393" s="361" t="str">
        <f>IF(AD1393&lt;=VLOOKUP($C1393,Projections2[[#All],[ISOCode]:[Total 2024 Colombian Returnees]],'Population Projection V2'!$W$167,FALSE),"OK", "Review")</f>
        <v>OK</v>
      </c>
      <c r="CJ1393" s="361" t="str">
        <f>IF(AE1393&lt;=VLOOKUP($C1393,Projections2[[#All],[ISOCode]:[Total 2024 Colombian Returnees]],'Population Projection V2'!$X$167,FALSE),"OK", "Review")</f>
        <v>OK</v>
      </c>
      <c r="CK1393" s="361" t="str">
        <f>IF(AH1393&lt;=VLOOKUP($C1393,Projections2[[#All],[ISOCode]:[Total 2024 Colombian Returnees]],'Population Projection V2'!$Y$167,FALSE),"OK", "Review")</f>
        <v>OK</v>
      </c>
      <c r="CL1393" s="361" t="str">
        <f>IF(AI1393&lt;=VLOOKUP($C1393,Projections2[[#All],[ISOCode]:[Total 2024 Colombian Returnees]],'Population Projection V2'!$Z$167,FALSE),"OK", "Review")</f>
        <v>OK</v>
      </c>
      <c r="CM1393" s="361" t="str">
        <f>IF(AJ1393&lt;=VLOOKUP($C1393,Projections2[[#All],[ISOCode]:[Total 2024 Colombian Returnees]],'Population Projection V2'!$AA$167,FALSE),"OK", "Review")</f>
        <v>OK</v>
      </c>
      <c r="CN1393" s="361" t="str">
        <f>IF(AK1393&lt;=VLOOKUP($C1393,Projections2[[#All],[ISOCode]:[Total 2024 Colombian Returnees]],'Population Projection V2'!$AB$167,FALSE),"OK", "Review")</f>
        <v>OK</v>
      </c>
      <c r="CO1393" s="361" t="str">
        <f>IF(AL1393&lt;=VLOOKUP($C1393,Projections2[[#All],[ISOCode]:[Total 2024 Colombian Returnees]],'Population Projection V2'!$AC$167,FALSE),"OK", "Review")</f>
        <v>OK</v>
      </c>
      <c r="CP1393" s="361" t="str">
        <f>IF(AO1393&lt;=VLOOKUP($C1393,Projections2[[#All],[ISOCode]:[Total 2024 Colombian Returnees]],'Population Projection V2'!$AD$167,FALSE),"OK", "Review")</f>
        <v>OK</v>
      </c>
      <c r="CQ1393" s="361" t="str">
        <f>IF(AP1393&lt;=VLOOKUP($C1393,Projections2[[#All],[ISOCode]:[Total 2024 Colombian Returnees]],'Population Projection V2'!$AE$167,FALSE),"OK", "Review")</f>
        <v>OK</v>
      </c>
      <c r="CR1393" s="361" t="str">
        <f>IF(AQ1393&lt;=VLOOKUP($C1393,Projections2[[#All],[ISOCode]:[Total 2024 Colombian Returnees]],'Population Projection V2'!$AF$167,FALSE),"OK", "Review")</f>
        <v>OK</v>
      </c>
      <c r="CS1393" s="361" t="str">
        <f>IF(AR1393&lt;=VLOOKUP($C1393,Projections2[[#All],[ISOCode]:[Total 2024 Colombian Returnees]],'Population Projection V2'!$AG$167,FALSE),"OK", "Review")</f>
        <v>OK</v>
      </c>
      <c r="CT1393" s="361" t="str">
        <f>IF(AS1393&lt;=VLOOKUP($C1393,Projections2[[#All],[ISOCode]:[Total 2024 Colombian Returnees]],'Population Projection V2'!$AH$167,FALSE),"OK", "Review")</f>
        <v>OK</v>
      </c>
      <c r="CU1393" s="361" t="str">
        <f>IF(AV1393&lt;=VLOOKUP($C1393,Projections2[[#All],[ISOCode]:[Total 2024 Colombian Returnees]],'Population Projection V2'!$AI$167,FALSE),"OK", "Review")</f>
        <v>OK</v>
      </c>
      <c r="CV1393" s="361" t="str">
        <f>IF(AW1393&lt;=VLOOKUP($C1393,Projections2[[#All],[ISOCode]:[Total 2024 Colombian Returnees]],'Population Projection V2'!$AJ$167,FALSE),"OK", "Review")</f>
        <v>OK</v>
      </c>
      <c r="CW1393" s="361" t="str">
        <f>IF(AX1393&lt;=VLOOKUP($C1393,Projections2[[#All],[ISOCode]:[Total 2024 Colombian Returnees]],'Population Projection V2'!$AK$167,FALSE),"OK", "Review")</f>
        <v>OK</v>
      </c>
      <c r="CX1393" s="361" t="str">
        <f>IF(AY1393&lt;=VLOOKUP($C1393,Projections2[[#All],[ISOCode]:[Total 2024 Colombian Returnees]],'Population Projection V2'!$AL$167,FALSE),"OK", "Review")</f>
        <v>OK</v>
      </c>
      <c r="CY1393" s="362" t="str">
        <f>IF(AZ1393&lt;=VLOOKUP($C1393,Projections2[[#All],[ISOCode]:[Total 2024 Colombian Returnees]],'Population Projection V2'!$AM$167,FALSE),"OK", "Review")</f>
        <v>OK</v>
      </c>
    </row>
    <row r="1394" spans="1:103" x14ac:dyDescent="0.25">
      <c r="A1394" s="218" t="s">
        <v>38</v>
      </c>
      <c r="B1394" s="219" t="s">
        <v>38</v>
      </c>
      <c r="C1394" s="219" t="s">
        <v>255</v>
      </c>
      <c r="D1394" s="219" t="s">
        <v>155</v>
      </c>
      <c r="E1394" s="219" t="s">
        <v>431</v>
      </c>
      <c r="F1394" s="310">
        <f t="shared" si="507"/>
        <v>0</v>
      </c>
      <c r="G1394" s="310">
        <f t="shared" si="508"/>
        <v>0</v>
      </c>
      <c r="H1394" s="310">
        <f t="shared" si="509"/>
        <v>0</v>
      </c>
      <c r="I1394" s="310">
        <f t="shared" si="510"/>
        <v>0</v>
      </c>
      <c r="J1394" s="311">
        <f t="shared" si="511"/>
        <v>0</v>
      </c>
      <c r="K1394" s="311">
        <f>VLOOKUP($C1394,Projections2[[#All],[ISOCode]:[Total 2024 Colombian Returnees]],7,0)</f>
        <v>0</v>
      </c>
      <c r="L1394" s="251"/>
      <c r="M1394" s="312"/>
      <c r="N1394" s="312"/>
      <c r="O1394" s="312"/>
      <c r="P1394" s="236"/>
      <c r="Q1394" s="252"/>
      <c r="R1394" s="224">
        <f>VLOOKUP($C1394,Projections2[[#All],[ISOCode]:[Total 2024 Colombian Returnees]],12,0)</f>
        <v>0</v>
      </c>
      <c r="S1394" s="225"/>
      <c r="T1394" s="226"/>
      <c r="U1394" s="226"/>
      <c r="V1394" s="226"/>
      <c r="W1394" s="226"/>
      <c r="X1394" s="227"/>
      <c r="Y1394" s="227">
        <f>VLOOKUP($C1394,Projections2[[#All],[ISOCode]:[Total 2024 Colombian Returnees]],17,0)</f>
        <v>0</v>
      </c>
      <c r="Z1394" s="228"/>
      <c r="AA1394" s="253"/>
      <c r="AB1394" s="253"/>
      <c r="AC1394" s="253"/>
      <c r="AD1394" s="253"/>
      <c r="AE1394" s="253"/>
      <c r="AF1394" s="253">
        <f>VLOOKUP($C1394,Projections2[[#All],[ISOCode]:[Total 2024 Colombian Returnees]],22,0)</f>
        <v>0</v>
      </c>
      <c r="AG1394" s="254"/>
      <c r="AH1394" s="313"/>
      <c r="AI1394" s="313"/>
      <c r="AJ1394" s="313"/>
      <c r="AK1394" s="313"/>
      <c r="AL1394" s="264"/>
      <c r="AM1394" s="230">
        <f>VLOOKUP($C1394,Projections2[[#All],[ISOCode]:[Total 2024 Colombian Returnees]],27,0)</f>
        <v>0</v>
      </c>
      <c r="AN1394" s="265"/>
      <c r="AO1394" s="257"/>
      <c r="AP1394" s="257"/>
      <c r="AQ1394" s="257"/>
      <c r="AR1394" s="257"/>
      <c r="AS1394" s="232"/>
      <c r="AT1394" s="232">
        <f>VLOOKUP($C1394,Projections2[[#All],[ISOCode]:[Total 2024 Colombian Returnees]],32,0)</f>
        <v>0</v>
      </c>
      <c r="AU1394" s="233"/>
      <c r="AV1394" s="258"/>
      <c r="AW1394" s="258"/>
      <c r="AX1394" s="258"/>
      <c r="AY1394" s="258"/>
      <c r="AZ1394" s="234"/>
      <c r="BA1394" s="234">
        <f>VLOOKUP($C1394,Projections2[[#All],[ISOCode]:[Total 2024 Colombian Returnees]],37,0)</f>
        <v>0</v>
      </c>
      <c r="BB1394" s="235"/>
      <c r="BC1394" s="360" t="str">
        <f t="shared" si="512"/>
        <v>Ok</v>
      </c>
      <c r="BD1394" s="361" t="str">
        <f t="shared" si="513"/>
        <v>Ok</v>
      </c>
      <c r="BE1394" s="361" t="str">
        <f t="shared" si="514"/>
        <v>Ok</v>
      </c>
      <c r="BF1394" s="361" t="str">
        <f t="shared" si="515"/>
        <v>Ok</v>
      </c>
      <c r="BG1394" s="362" t="str">
        <f t="shared" si="516"/>
        <v>Ok</v>
      </c>
      <c r="BH1394" s="360" t="str">
        <f t="shared" si="517"/>
        <v>Ok</v>
      </c>
      <c r="BI1394" s="361" t="str">
        <f t="shared" si="518"/>
        <v>Ok</v>
      </c>
      <c r="BJ1394" s="361" t="str">
        <f t="shared" si="519"/>
        <v>Ok</v>
      </c>
      <c r="BK1394" s="361" t="str">
        <f t="shared" si="520"/>
        <v>Ok</v>
      </c>
      <c r="BL1394" s="361" t="str">
        <f t="shared" si="521"/>
        <v>Ok</v>
      </c>
      <c r="BM1394" s="361" t="str">
        <f t="shared" si="522"/>
        <v>Ok</v>
      </c>
      <c r="BN1394" s="362" t="str">
        <f t="shared" si="523"/>
        <v>Ok</v>
      </c>
      <c r="BO1394" s="360" t="str">
        <f t="shared" si="524"/>
        <v>No Pop.</v>
      </c>
      <c r="BP1394" s="361" t="str">
        <f t="shared" si="525"/>
        <v>No Pop.</v>
      </c>
      <c r="BQ1394" s="361" t="str">
        <f t="shared" si="526"/>
        <v>No Pop.</v>
      </c>
      <c r="BR1394" s="361" t="str">
        <f t="shared" si="527"/>
        <v>No Pop.</v>
      </c>
      <c r="BS1394" s="361" t="str">
        <f t="shared" si="528"/>
        <v>No Pop.</v>
      </c>
      <c r="BT1394" s="361" t="str">
        <f t="shared" si="529"/>
        <v>No Pop.</v>
      </c>
      <c r="BU1394" s="362" t="str">
        <f t="shared" si="530"/>
        <v>No Pop.</v>
      </c>
      <c r="BV1394" s="360" t="str">
        <f>IF(M1394&lt;=VLOOKUP($C1394,Projections2[[#All],[ISOCode]:[Total 2024 Colombian Returnees]],'Population Projection V2'!$J$167,FALSE),"OK", "Review")</f>
        <v>OK</v>
      </c>
      <c r="BW1394" s="361" t="str">
        <f>IF(N1394&lt;=VLOOKUP($C1394,Projections2[[#All],[ISOCode]:[Total 2024 Colombian Returnees]],'Population Projection V2'!$K$167,FALSE),"OK", "Review")</f>
        <v>OK</v>
      </c>
      <c r="BX1394" s="361" t="str">
        <f>IF(O1394&lt;=VLOOKUP($C1394,Projections2[[#All],[ISOCode]:[Total 2024 Colombian Returnees]],'Population Projection V2'!$L$167,FALSE),"OK", "Review")</f>
        <v>OK</v>
      </c>
      <c r="BY1394" s="361" t="str">
        <f>IF(P1394&lt;=VLOOKUP($C1394,Projections2[[#All],[ISOCode]:[Total 2024 Colombian Returnees]],'Population Projection V2'!$M$167,FALSE),"OK", "Review")</f>
        <v>OK</v>
      </c>
      <c r="BZ1394" s="361" t="str">
        <f>IF(Q1394&lt;=VLOOKUP($C1394,Projections2[[#All],[ISOCode]:[Total 2024 Colombian Returnees]],'Population Projection V2'!$N$167,FALSE),"OK", "Review")</f>
        <v>OK</v>
      </c>
      <c r="CA1394" s="361" t="str">
        <f>IF(T1394&lt;=VLOOKUP($C1394,Projections2[[#All],[ISOCode]:[Total 2024 Colombian Returnees]],'Population Projection V2'!$O$167,FALSE),"OK", "Review")</f>
        <v>OK</v>
      </c>
      <c r="CB1394" s="361" t="str">
        <f>IF(U1394&lt;=VLOOKUP($C1394,Projections2[[#All],[ISOCode]:[Total 2024 Colombian Returnees]],'Population Projection V2'!$P$167,FALSE),"OK", "Review")</f>
        <v>OK</v>
      </c>
      <c r="CC1394" s="361" t="str">
        <f>IF(V1394&lt;=VLOOKUP($C1394,Projections2[[#All],[ISOCode]:[Total 2024 Colombian Returnees]],'Population Projection V2'!$Q$167,FALSE),"OK", "Review")</f>
        <v>OK</v>
      </c>
      <c r="CD1394" s="361" t="str">
        <f>IF(W1394&lt;=VLOOKUP($C1394,Projections2[[#All],[ISOCode]:[Total 2024 Colombian Returnees]],'Population Projection V2'!$R$167,FALSE),"OK", "Review")</f>
        <v>OK</v>
      </c>
      <c r="CE1394" s="361" t="str">
        <f>IF(X1394&lt;=VLOOKUP($C1394,Projections2[[#All],[ISOCode]:[Total 2024 Colombian Returnees]],'Population Projection V2'!$S$167,FALSE),"OK", "Review")</f>
        <v>OK</v>
      </c>
      <c r="CF1394" s="361" t="str">
        <f>IF(AA1394&lt;=VLOOKUP($C1394,Projections2[[#All],[ISOCode]:[Total 2024 Colombian Returnees]],'Population Projection V2'!$T$167,FALSE),"OK", "Review")</f>
        <v>OK</v>
      </c>
      <c r="CG1394" s="361" t="str">
        <f>IF(AB1394&lt;=VLOOKUP($C1394,Projections2[[#All],[ISOCode]:[Total 2024 Colombian Returnees]],'Population Projection V2'!$U$167,FALSE),"OK", "Review")</f>
        <v>OK</v>
      </c>
      <c r="CH1394" s="361" t="str">
        <f>IF(AC1394&lt;=VLOOKUP($C1394,Projections2[[#All],[ISOCode]:[Total 2024 Colombian Returnees]],'Population Projection V2'!$V$167,FALSE),"OK", "Review")</f>
        <v>OK</v>
      </c>
      <c r="CI1394" s="361" t="str">
        <f>IF(AD1394&lt;=VLOOKUP($C1394,Projections2[[#All],[ISOCode]:[Total 2024 Colombian Returnees]],'Population Projection V2'!$W$167,FALSE),"OK", "Review")</f>
        <v>OK</v>
      </c>
      <c r="CJ1394" s="361" t="str">
        <f>IF(AE1394&lt;=VLOOKUP($C1394,Projections2[[#All],[ISOCode]:[Total 2024 Colombian Returnees]],'Population Projection V2'!$X$167,FALSE),"OK", "Review")</f>
        <v>OK</v>
      </c>
      <c r="CK1394" s="361" t="str">
        <f>IF(AH1394&lt;=VLOOKUP($C1394,Projections2[[#All],[ISOCode]:[Total 2024 Colombian Returnees]],'Population Projection V2'!$Y$167,FALSE),"OK", "Review")</f>
        <v>OK</v>
      </c>
      <c r="CL1394" s="361" t="str">
        <f>IF(AI1394&lt;=VLOOKUP($C1394,Projections2[[#All],[ISOCode]:[Total 2024 Colombian Returnees]],'Population Projection V2'!$Z$167,FALSE),"OK", "Review")</f>
        <v>OK</v>
      </c>
      <c r="CM1394" s="361" t="str">
        <f>IF(AJ1394&lt;=VLOOKUP($C1394,Projections2[[#All],[ISOCode]:[Total 2024 Colombian Returnees]],'Population Projection V2'!$AA$167,FALSE),"OK", "Review")</f>
        <v>OK</v>
      </c>
      <c r="CN1394" s="361" t="str">
        <f>IF(AK1394&lt;=VLOOKUP($C1394,Projections2[[#All],[ISOCode]:[Total 2024 Colombian Returnees]],'Population Projection V2'!$AB$167,FALSE),"OK", "Review")</f>
        <v>OK</v>
      </c>
      <c r="CO1394" s="361" t="str">
        <f>IF(AL1394&lt;=VLOOKUP($C1394,Projections2[[#All],[ISOCode]:[Total 2024 Colombian Returnees]],'Population Projection V2'!$AC$167,FALSE),"OK", "Review")</f>
        <v>OK</v>
      </c>
      <c r="CP1394" s="361" t="str">
        <f>IF(AO1394&lt;=VLOOKUP($C1394,Projections2[[#All],[ISOCode]:[Total 2024 Colombian Returnees]],'Population Projection V2'!$AD$167,FALSE),"OK", "Review")</f>
        <v>OK</v>
      </c>
      <c r="CQ1394" s="361" t="str">
        <f>IF(AP1394&lt;=VLOOKUP($C1394,Projections2[[#All],[ISOCode]:[Total 2024 Colombian Returnees]],'Population Projection V2'!$AE$167,FALSE),"OK", "Review")</f>
        <v>OK</v>
      </c>
      <c r="CR1394" s="361" t="str">
        <f>IF(AQ1394&lt;=VLOOKUP($C1394,Projections2[[#All],[ISOCode]:[Total 2024 Colombian Returnees]],'Population Projection V2'!$AF$167,FALSE),"OK", "Review")</f>
        <v>OK</v>
      </c>
      <c r="CS1394" s="361" t="str">
        <f>IF(AR1394&lt;=VLOOKUP($C1394,Projections2[[#All],[ISOCode]:[Total 2024 Colombian Returnees]],'Population Projection V2'!$AG$167,FALSE),"OK", "Review")</f>
        <v>OK</v>
      </c>
      <c r="CT1394" s="361" t="str">
        <f>IF(AS1394&lt;=VLOOKUP($C1394,Projections2[[#All],[ISOCode]:[Total 2024 Colombian Returnees]],'Population Projection V2'!$AH$167,FALSE),"OK", "Review")</f>
        <v>OK</v>
      </c>
      <c r="CU1394" s="361" t="str">
        <f>IF(AV1394&lt;=VLOOKUP($C1394,Projections2[[#All],[ISOCode]:[Total 2024 Colombian Returnees]],'Population Projection V2'!$AI$167,FALSE),"OK", "Review")</f>
        <v>OK</v>
      </c>
      <c r="CV1394" s="361" t="str">
        <f>IF(AW1394&lt;=VLOOKUP($C1394,Projections2[[#All],[ISOCode]:[Total 2024 Colombian Returnees]],'Population Projection V2'!$AJ$167,FALSE),"OK", "Review")</f>
        <v>OK</v>
      </c>
      <c r="CW1394" s="361" t="str">
        <f>IF(AX1394&lt;=VLOOKUP($C1394,Projections2[[#All],[ISOCode]:[Total 2024 Colombian Returnees]],'Population Projection V2'!$AK$167,FALSE),"OK", "Review")</f>
        <v>OK</v>
      </c>
      <c r="CX1394" s="361" t="str">
        <f>IF(AY1394&lt;=VLOOKUP($C1394,Projections2[[#All],[ISOCode]:[Total 2024 Colombian Returnees]],'Population Projection V2'!$AL$167,FALSE),"OK", "Review")</f>
        <v>OK</v>
      </c>
      <c r="CY1394" s="362" t="str">
        <f>IF(AZ1394&lt;=VLOOKUP($C1394,Projections2[[#All],[ISOCode]:[Total 2024 Colombian Returnees]],'Population Projection V2'!$AM$167,FALSE),"OK", "Review")</f>
        <v>OK</v>
      </c>
    </row>
    <row r="1395" spans="1:103" x14ac:dyDescent="0.25">
      <c r="A1395" s="218" t="s">
        <v>38</v>
      </c>
      <c r="B1395" s="219" t="s">
        <v>38</v>
      </c>
      <c r="C1395" s="219" t="s">
        <v>256</v>
      </c>
      <c r="D1395" s="219" t="s">
        <v>156</v>
      </c>
      <c r="E1395" s="219" t="s">
        <v>431</v>
      </c>
      <c r="F1395" s="310">
        <f t="shared" si="507"/>
        <v>0</v>
      </c>
      <c r="G1395" s="310">
        <f t="shared" si="508"/>
        <v>0</v>
      </c>
      <c r="H1395" s="310">
        <f t="shared" si="509"/>
        <v>0</v>
      </c>
      <c r="I1395" s="310">
        <f t="shared" si="510"/>
        <v>0</v>
      </c>
      <c r="J1395" s="311">
        <f t="shared" si="511"/>
        <v>0</v>
      </c>
      <c r="K1395" s="311">
        <f>VLOOKUP($C1395,Projections2[[#All],[ISOCode]:[Total 2024 Colombian Returnees]],7,0)</f>
        <v>0</v>
      </c>
      <c r="L1395" s="251"/>
      <c r="M1395" s="312"/>
      <c r="N1395" s="312"/>
      <c r="O1395" s="312"/>
      <c r="P1395" s="236"/>
      <c r="Q1395" s="252"/>
      <c r="R1395" s="224">
        <f>VLOOKUP($C1395,Projections2[[#All],[ISOCode]:[Total 2024 Colombian Returnees]],12,0)</f>
        <v>0</v>
      </c>
      <c r="S1395" s="225"/>
      <c r="T1395" s="226"/>
      <c r="U1395" s="226"/>
      <c r="V1395" s="226"/>
      <c r="W1395" s="226"/>
      <c r="X1395" s="227"/>
      <c r="Y1395" s="227">
        <f>VLOOKUP($C1395,Projections2[[#All],[ISOCode]:[Total 2024 Colombian Returnees]],17,0)</f>
        <v>0</v>
      </c>
      <c r="Z1395" s="228"/>
      <c r="AA1395" s="253"/>
      <c r="AB1395" s="253"/>
      <c r="AC1395" s="253"/>
      <c r="AD1395" s="253"/>
      <c r="AE1395" s="253"/>
      <c r="AF1395" s="253">
        <f>VLOOKUP($C1395,Projections2[[#All],[ISOCode]:[Total 2024 Colombian Returnees]],22,0)</f>
        <v>0</v>
      </c>
      <c r="AG1395" s="254"/>
      <c r="AH1395" s="313"/>
      <c r="AI1395" s="313"/>
      <c r="AJ1395" s="313"/>
      <c r="AK1395" s="313"/>
      <c r="AL1395" s="264"/>
      <c r="AM1395" s="230">
        <f>VLOOKUP($C1395,Projections2[[#All],[ISOCode]:[Total 2024 Colombian Returnees]],27,0)</f>
        <v>0</v>
      </c>
      <c r="AN1395" s="265"/>
      <c r="AO1395" s="257"/>
      <c r="AP1395" s="257"/>
      <c r="AQ1395" s="257"/>
      <c r="AR1395" s="257"/>
      <c r="AS1395" s="232"/>
      <c r="AT1395" s="232">
        <f>VLOOKUP($C1395,Projections2[[#All],[ISOCode]:[Total 2024 Colombian Returnees]],32,0)</f>
        <v>0</v>
      </c>
      <c r="AU1395" s="233"/>
      <c r="AV1395" s="258"/>
      <c r="AW1395" s="258"/>
      <c r="AX1395" s="258"/>
      <c r="AY1395" s="258"/>
      <c r="AZ1395" s="234"/>
      <c r="BA1395" s="234">
        <f>VLOOKUP($C1395,Projections2[[#All],[ISOCode]:[Total 2024 Colombian Returnees]],37,0)</f>
        <v>0</v>
      </c>
      <c r="BB1395" s="235"/>
      <c r="BC1395" s="360" t="str">
        <f t="shared" si="512"/>
        <v>Ok</v>
      </c>
      <c r="BD1395" s="361" t="str">
        <f t="shared" si="513"/>
        <v>Ok</v>
      </c>
      <c r="BE1395" s="361" t="str">
        <f t="shared" si="514"/>
        <v>Ok</v>
      </c>
      <c r="BF1395" s="361" t="str">
        <f t="shared" si="515"/>
        <v>Ok</v>
      </c>
      <c r="BG1395" s="362" t="str">
        <f t="shared" si="516"/>
        <v>Ok</v>
      </c>
      <c r="BH1395" s="360" t="str">
        <f t="shared" si="517"/>
        <v>Ok</v>
      </c>
      <c r="BI1395" s="361" t="str">
        <f t="shared" si="518"/>
        <v>Ok</v>
      </c>
      <c r="BJ1395" s="361" t="str">
        <f t="shared" si="519"/>
        <v>Ok</v>
      </c>
      <c r="BK1395" s="361" t="str">
        <f t="shared" si="520"/>
        <v>Ok</v>
      </c>
      <c r="BL1395" s="361" t="str">
        <f t="shared" si="521"/>
        <v>Ok</v>
      </c>
      <c r="BM1395" s="361" t="str">
        <f t="shared" si="522"/>
        <v>Ok</v>
      </c>
      <c r="BN1395" s="362" t="str">
        <f t="shared" si="523"/>
        <v>Ok</v>
      </c>
      <c r="BO1395" s="360" t="str">
        <f t="shared" si="524"/>
        <v>No Pop.</v>
      </c>
      <c r="BP1395" s="361" t="str">
        <f t="shared" si="525"/>
        <v>No Pop.</v>
      </c>
      <c r="BQ1395" s="361" t="str">
        <f t="shared" si="526"/>
        <v>No Pop.</v>
      </c>
      <c r="BR1395" s="361" t="str">
        <f t="shared" si="527"/>
        <v>No Pop.</v>
      </c>
      <c r="BS1395" s="361" t="str">
        <f t="shared" si="528"/>
        <v>No Pop.</v>
      </c>
      <c r="BT1395" s="361" t="str">
        <f t="shared" si="529"/>
        <v>No Pop.</v>
      </c>
      <c r="BU1395" s="362" t="str">
        <f t="shared" si="530"/>
        <v>No Pop.</v>
      </c>
      <c r="BV1395" s="360" t="str">
        <f>IF(M1395&lt;=VLOOKUP($C1395,Projections2[[#All],[ISOCode]:[Total 2024 Colombian Returnees]],'Population Projection V2'!$J$167,FALSE),"OK", "Review")</f>
        <v>OK</v>
      </c>
      <c r="BW1395" s="361" t="str">
        <f>IF(N1395&lt;=VLOOKUP($C1395,Projections2[[#All],[ISOCode]:[Total 2024 Colombian Returnees]],'Population Projection V2'!$K$167,FALSE),"OK", "Review")</f>
        <v>OK</v>
      </c>
      <c r="BX1395" s="361" t="str">
        <f>IF(O1395&lt;=VLOOKUP($C1395,Projections2[[#All],[ISOCode]:[Total 2024 Colombian Returnees]],'Population Projection V2'!$L$167,FALSE),"OK", "Review")</f>
        <v>OK</v>
      </c>
      <c r="BY1395" s="361" t="str">
        <f>IF(P1395&lt;=VLOOKUP($C1395,Projections2[[#All],[ISOCode]:[Total 2024 Colombian Returnees]],'Population Projection V2'!$M$167,FALSE),"OK", "Review")</f>
        <v>OK</v>
      </c>
      <c r="BZ1395" s="361" t="str">
        <f>IF(Q1395&lt;=VLOOKUP($C1395,Projections2[[#All],[ISOCode]:[Total 2024 Colombian Returnees]],'Population Projection V2'!$N$167,FALSE),"OK", "Review")</f>
        <v>OK</v>
      </c>
      <c r="CA1395" s="361" t="str">
        <f>IF(T1395&lt;=VLOOKUP($C1395,Projections2[[#All],[ISOCode]:[Total 2024 Colombian Returnees]],'Population Projection V2'!$O$167,FALSE),"OK", "Review")</f>
        <v>OK</v>
      </c>
      <c r="CB1395" s="361" t="str">
        <f>IF(U1395&lt;=VLOOKUP($C1395,Projections2[[#All],[ISOCode]:[Total 2024 Colombian Returnees]],'Population Projection V2'!$P$167,FALSE),"OK", "Review")</f>
        <v>OK</v>
      </c>
      <c r="CC1395" s="361" t="str">
        <f>IF(V1395&lt;=VLOOKUP($C1395,Projections2[[#All],[ISOCode]:[Total 2024 Colombian Returnees]],'Population Projection V2'!$Q$167,FALSE),"OK", "Review")</f>
        <v>OK</v>
      </c>
      <c r="CD1395" s="361" t="str">
        <f>IF(W1395&lt;=VLOOKUP($C1395,Projections2[[#All],[ISOCode]:[Total 2024 Colombian Returnees]],'Population Projection V2'!$R$167,FALSE),"OK", "Review")</f>
        <v>OK</v>
      </c>
      <c r="CE1395" s="361" t="str">
        <f>IF(X1395&lt;=VLOOKUP($C1395,Projections2[[#All],[ISOCode]:[Total 2024 Colombian Returnees]],'Population Projection V2'!$S$167,FALSE),"OK", "Review")</f>
        <v>OK</v>
      </c>
      <c r="CF1395" s="361" t="str">
        <f>IF(AA1395&lt;=VLOOKUP($C1395,Projections2[[#All],[ISOCode]:[Total 2024 Colombian Returnees]],'Population Projection V2'!$T$167,FALSE),"OK", "Review")</f>
        <v>OK</v>
      </c>
      <c r="CG1395" s="361" t="str">
        <f>IF(AB1395&lt;=VLOOKUP($C1395,Projections2[[#All],[ISOCode]:[Total 2024 Colombian Returnees]],'Population Projection V2'!$U$167,FALSE),"OK", "Review")</f>
        <v>OK</v>
      </c>
      <c r="CH1395" s="361" t="str">
        <f>IF(AC1395&lt;=VLOOKUP($C1395,Projections2[[#All],[ISOCode]:[Total 2024 Colombian Returnees]],'Population Projection V2'!$V$167,FALSE),"OK", "Review")</f>
        <v>OK</v>
      </c>
      <c r="CI1395" s="361" t="str">
        <f>IF(AD1395&lt;=VLOOKUP($C1395,Projections2[[#All],[ISOCode]:[Total 2024 Colombian Returnees]],'Population Projection V2'!$W$167,FALSE),"OK", "Review")</f>
        <v>OK</v>
      </c>
      <c r="CJ1395" s="361" t="str">
        <f>IF(AE1395&lt;=VLOOKUP($C1395,Projections2[[#All],[ISOCode]:[Total 2024 Colombian Returnees]],'Population Projection V2'!$X$167,FALSE),"OK", "Review")</f>
        <v>OK</v>
      </c>
      <c r="CK1395" s="361" t="str">
        <f>IF(AH1395&lt;=VLOOKUP($C1395,Projections2[[#All],[ISOCode]:[Total 2024 Colombian Returnees]],'Population Projection V2'!$Y$167,FALSE),"OK", "Review")</f>
        <v>OK</v>
      </c>
      <c r="CL1395" s="361" t="str">
        <f>IF(AI1395&lt;=VLOOKUP($C1395,Projections2[[#All],[ISOCode]:[Total 2024 Colombian Returnees]],'Population Projection V2'!$Z$167,FALSE),"OK", "Review")</f>
        <v>OK</v>
      </c>
      <c r="CM1395" s="361" t="str">
        <f>IF(AJ1395&lt;=VLOOKUP($C1395,Projections2[[#All],[ISOCode]:[Total 2024 Colombian Returnees]],'Population Projection V2'!$AA$167,FALSE),"OK", "Review")</f>
        <v>OK</v>
      </c>
      <c r="CN1395" s="361" t="str">
        <f>IF(AK1395&lt;=VLOOKUP($C1395,Projections2[[#All],[ISOCode]:[Total 2024 Colombian Returnees]],'Population Projection V2'!$AB$167,FALSE),"OK", "Review")</f>
        <v>OK</v>
      </c>
      <c r="CO1395" s="361" t="str">
        <f>IF(AL1395&lt;=VLOOKUP($C1395,Projections2[[#All],[ISOCode]:[Total 2024 Colombian Returnees]],'Population Projection V2'!$AC$167,FALSE),"OK", "Review")</f>
        <v>OK</v>
      </c>
      <c r="CP1395" s="361" t="str">
        <f>IF(AO1395&lt;=VLOOKUP($C1395,Projections2[[#All],[ISOCode]:[Total 2024 Colombian Returnees]],'Population Projection V2'!$AD$167,FALSE),"OK", "Review")</f>
        <v>OK</v>
      </c>
      <c r="CQ1395" s="361" t="str">
        <f>IF(AP1395&lt;=VLOOKUP($C1395,Projections2[[#All],[ISOCode]:[Total 2024 Colombian Returnees]],'Population Projection V2'!$AE$167,FALSE),"OK", "Review")</f>
        <v>OK</v>
      </c>
      <c r="CR1395" s="361" t="str">
        <f>IF(AQ1395&lt;=VLOOKUP($C1395,Projections2[[#All],[ISOCode]:[Total 2024 Colombian Returnees]],'Population Projection V2'!$AF$167,FALSE),"OK", "Review")</f>
        <v>OK</v>
      </c>
      <c r="CS1395" s="361" t="str">
        <f>IF(AR1395&lt;=VLOOKUP($C1395,Projections2[[#All],[ISOCode]:[Total 2024 Colombian Returnees]],'Population Projection V2'!$AG$167,FALSE),"OK", "Review")</f>
        <v>OK</v>
      </c>
      <c r="CT1395" s="361" t="str">
        <f>IF(AS1395&lt;=VLOOKUP($C1395,Projections2[[#All],[ISOCode]:[Total 2024 Colombian Returnees]],'Population Projection V2'!$AH$167,FALSE),"OK", "Review")</f>
        <v>OK</v>
      </c>
      <c r="CU1395" s="361" t="str">
        <f>IF(AV1395&lt;=VLOOKUP($C1395,Projections2[[#All],[ISOCode]:[Total 2024 Colombian Returnees]],'Population Projection V2'!$AI$167,FALSE),"OK", "Review")</f>
        <v>OK</v>
      </c>
      <c r="CV1395" s="361" t="str">
        <f>IF(AW1395&lt;=VLOOKUP($C1395,Projections2[[#All],[ISOCode]:[Total 2024 Colombian Returnees]],'Population Projection V2'!$AJ$167,FALSE),"OK", "Review")</f>
        <v>OK</v>
      </c>
      <c r="CW1395" s="361" t="str">
        <f>IF(AX1395&lt;=VLOOKUP($C1395,Projections2[[#All],[ISOCode]:[Total 2024 Colombian Returnees]],'Population Projection V2'!$AK$167,FALSE),"OK", "Review")</f>
        <v>OK</v>
      </c>
      <c r="CX1395" s="361" t="str">
        <f>IF(AY1395&lt;=VLOOKUP($C1395,Projections2[[#All],[ISOCode]:[Total 2024 Colombian Returnees]],'Population Projection V2'!$AL$167,FALSE),"OK", "Review")</f>
        <v>OK</v>
      </c>
      <c r="CY1395" s="362" t="str">
        <f>IF(AZ1395&lt;=VLOOKUP($C1395,Projections2[[#All],[ISOCode]:[Total 2024 Colombian Returnees]],'Population Projection V2'!$AM$167,FALSE),"OK", "Review")</f>
        <v>OK</v>
      </c>
    </row>
    <row r="1396" spans="1:103" x14ac:dyDescent="0.25">
      <c r="A1396" s="218" t="s">
        <v>38</v>
      </c>
      <c r="B1396" s="219" t="s">
        <v>38</v>
      </c>
      <c r="C1396" s="219" t="s">
        <v>257</v>
      </c>
      <c r="D1396" s="219" t="s">
        <v>157</v>
      </c>
      <c r="E1396" s="219" t="s">
        <v>431</v>
      </c>
      <c r="F1396" s="310">
        <f t="shared" si="507"/>
        <v>0</v>
      </c>
      <c r="G1396" s="310">
        <f t="shared" si="508"/>
        <v>0</v>
      </c>
      <c r="H1396" s="310">
        <f t="shared" si="509"/>
        <v>0</v>
      </c>
      <c r="I1396" s="310">
        <f t="shared" si="510"/>
        <v>0</v>
      </c>
      <c r="J1396" s="311">
        <f t="shared" si="511"/>
        <v>0</v>
      </c>
      <c r="K1396" s="311">
        <f>VLOOKUP($C1396,Projections2[[#All],[ISOCode]:[Total 2024 Colombian Returnees]],7,0)</f>
        <v>0</v>
      </c>
      <c r="L1396" s="251"/>
      <c r="M1396" s="312"/>
      <c r="N1396" s="312"/>
      <c r="O1396" s="312"/>
      <c r="P1396" s="236"/>
      <c r="Q1396" s="252"/>
      <c r="R1396" s="224">
        <f>VLOOKUP($C1396,Projections2[[#All],[ISOCode]:[Total 2024 Colombian Returnees]],12,0)</f>
        <v>0</v>
      </c>
      <c r="S1396" s="225"/>
      <c r="T1396" s="226"/>
      <c r="U1396" s="226"/>
      <c r="V1396" s="226"/>
      <c r="W1396" s="226"/>
      <c r="X1396" s="227"/>
      <c r="Y1396" s="227">
        <f>VLOOKUP($C1396,Projections2[[#All],[ISOCode]:[Total 2024 Colombian Returnees]],17,0)</f>
        <v>0</v>
      </c>
      <c r="Z1396" s="228"/>
      <c r="AA1396" s="253"/>
      <c r="AB1396" s="253"/>
      <c r="AC1396" s="253"/>
      <c r="AD1396" s="253"/>
      <c r="AE1396" s="253"/>
      <c r="AF1396" s="253">
        <f>VLOOKUP($C1396,Projections2[[#All],[ISOCode]:[Total 2024 Colombian Returnees]],22,0)</f>
        <v>0</v>
      </c>
      <c r="AG1396" s="254"/>
      <c r="AH1396" s="313"/>
      <c r="AI1396" s="313"/>
      <c r="AJ1396" s="313"/>
      <c r="AK1396" s="313"/>
      <c r="AL1396" s="264"/>
      <c r="AM1396" s="230">
        <f>VLOOKUP($C1396,Projections2[[#All],[ISOCode]:[Total 2024 Colombian Returnees]],27,0)</f>
        <v>0</v>
      </c>
      <c r="AN1396" s="265"/>
      <c r="AO1396" s="257"/>
      <c r="AP1396" s="257"/>
      <c r="AQ1396" s="257"/>
      <c r="AR1396" s="257"/>
      <c r="AS1396" s="232"/>
      <c r="AT1396" s="232">
        <f>VLOOKUP($C1396,Projections2[[#All],[ISOCode]:[Total 2024 Colombian Returnees]],32,0)</f>
        <v>0</v>
      </c>
      <c r="AU1396" s="233"/>
      <c r="AV1396" s="258"/>
      <c r="AW1396" s="258"/>
      <c r="AX1396" s="258"/>
      <c r="AY1396" s="258"/>
      <c r="AZ1396" s="234"/>
      <c r="BA1396" s="234">
        <f>VLOOKUP($C1396,Projections2[[#All],[ISOCode]:[Total 2024 Colombian Returnees]],37,0)</f>
        <v>0</v>
      </c>
      <c r="BB1396" s="235"/>
      <c r="BC1396" s="360" t="str">
        <f t="shared" si="512"/>
        <v>Ok</v>
      </c>
      <c r="BD1396" s="361" t="str">
        <f t="shared" si="513"/>
        <v>Ok</v>
      </c>
      <c r="BE1396" s="361" t="str">
        <f t="shared" si="514"/>
        <v>Ok</v>
      </c>
      <c r="BF1396" s="361" t="str">
        <f t="shared" si="515"/>
        <v>Ok</v>
      </c>
      <c r="BG1396" s="362" t="str">
        <f t="shared" si="516"/>
        <v>Ok</v>
      </c>
      <c r="BH1396" s="360" t="str">
        <f t="shared" si="517"/>
        <v>Ok</v>
      </c>
      <c r="BI1396" s="361" t="str">
        <f t="shared" si="518"/>
        <v>Ok</v>
      </c>
      <c r="BJ1396" s="361" t="str">
        <f t="shared" si="519"/>
        <v>Ok</v>
      </c>
      <c r="BK1396" s="361" t="str">
        <f t="shared" si="520"/>
        <v>Ok</v>
      </c>
      <c r="BL1396" s="361" t="str">
        <f t="shared" si="521"/>
        <v>Ok</v>
      </c>
      <c r="BM1396" s="361" t="str">
        <f t="shared" si="522"/>
        <v>Ok</v>
      </c>
      <c r="BN1396" s="362" t="str">
        <f t="shared" si="523"/>
        <v>Ok</v>
      </c>
      <c r="BO1396" s="360" t="str">
        <f t="shared" si="524"/>
        <v>No Pop.</v>
      </c>
      <c r="BP1396" s="361" t="str">
        <f t="shared" si="525"/>
        <v>No Pop.</v>
      </c>
      <c r="BQ1396" s="361" t="str">
        <f t="shared" si="526"/>
        <v>No Pop.</v>
      </c>
      <c r="BR1396" s="361" t="str">
        <f t="shared" si="527"/>
        <v>No Pop.</v>
      </c>
      <c r="BS1396" s="361" t="str">
        <f t="shared" si="528"/>
        <v>No Pop.</v>
      </c>
      <c r="BT1396" s="361" t="str">
        <f t="shared" si="529"/>
        <v>No Pop.</v>
      </c>
      <c r="BU1396" s="362" t="str">
        <f t="shared" si="530"/>
        <v>No Pop.</v>
      </c>
      <c r="BV1396" s="360" t="str">
        <f>IF(M1396&lt;=VLOOKUP($C1396,Projections2[[#All],[ISOCode]:[Total 2024 Colombian Returnees]],'Population Projection V2'!$J$167,FALSE),"OK", "Review")</f>
        <v>OK</v>
      </c>
      <c r="BW1396" s="361" t="str">
        <f>IF(N1396&lt;=VLOOKUP($C1396,Projections2[[#All],[ISOCode]:[Total 2024 Colombian Returnees]],'Population Projection V2'!$K$167,FALSE),"OK", "Review")</f>
        <v>OK</v>
      </c>
      <c r="BX1396" s="361" t="str">
        <f>IF(O1396&lt;=VLOOKUP($C1396,Projections2[[#All],[ISOCode]:[Total 2024 Colombian Returnees]],'Population Projection V2'!$L$167,FALSE),"OK", "Review")</f>
        <v>OK</v>
      </c>
      <c r="BY1396" s="361" t="str">
        <f>IF(P1396&lt;=VLOOKUP($C1396,Projections2[[#All],[ISOCode]:[Total 2024 Colombian Returnees]],'Population Projection V2'!$M$167,FALSE),"OK", "Review")</f>
        <v>OK</v>
      </c>
      <c r="BZ1396" s="361" t="str">
        <f>IF(Q1396&lt;=VLOOKUP($C1396,Projections2[[#All],[ISOCode]:[Total 2024 Colombian Returnees]],'Population Projection V2'!$N$167,FALSE),"OK", "Review")</f>
        <v>OK</v>
      </c>
      <c r="CA1396" s="361" t="str">
        <f>IF(T1396&lt;=VLOOKUP($C1396,Projections2[[#All],[ISOCode]:[Total 2024 Colombian Returnees]],'Population Projection V2'!$O$167,FALSE),"OK", "Review")</f>
        <v>OK</v>
      </c>
      <c r="CB1396" s="361" t="str">
        <f>IF(U1396&lt;=VLOOKUP($C1396,Projections2[[#All],[ISOCode]:[Total 2024 Colombian Returnees]],'Population Projection V2'!$P$167,FALSE),"OK", "Review")</f>
        <v>OK</v>
      </c>
      <c r="CC1396" s="361" t="str">
        <f>IF(V1396&lt;=VLOOKUP($C1396,Projections2[[#All],[ISOCode]:[Total 2024 Colombian Returnees]],'Population Projection V2'!$Q$167,FALSE),"OK", "Review")</f>
        <v>OK</v>
      </c>
      <c r="CD1396" s="361" t="str">
        <f>IF(W1396&lt;=VLOOKUP($C1396,Projections2[[#All],[ISOCode]:[Total 2024 Colombian Returnees]],'Population Projection V2'!$R$167,FALSE),"OK", "Review")</f>
        <v>OK</v>
      </c>
      <c r="CE1396" s="361" t="str">
        <f>IF(X1396&lt;=VLOOKUP($C1396,Projections2[[#All],[ISOCode]:[Total 2024 Colombian Returnees]],'Population Projection V2'!$S$167,FALSE),"OK", "Review")</f>
        <v>OK</v>
      </c>
      <c r="CF1396" s="361" t="str">
        <f>IF(AA1396&lt;=VLOOKUP($C1396,Projections2[[#All],[ISOCode]:[Total 2024 Colombian Returnees]],'Population Projection V2'!$T$167,FALSE),"OK", "Review")</f>
        <v>OK</v>
      </c>
      <c r="CG1396" s="361" t="str">
        <f>IF(AB1396&lt;=VLOOKUP($C1396,Projections2[[#All],[ISOCode]:[Total 2024 Colombian Returnees]],'Population Projection V2'!$U$167,FALSE),"OK", "Review")</f>
        <v>OK</v>
      </c>
      <c r="CH1396" s="361" t="str">
        <f>IF(AC1396&lt;=VLOOKUP($C1396,Projections2[[#All],[ISOCode]:[Total 2024 Colombian Returnees]],'Population Projection V2'!$V$167,FALSE),"OK", "Review")</f>
        <v>OK</v>
      </c>
      <c r="CI1396" s="361" t="str">
        <f>IF(AD1396&lt;=VLOOKUP($C1396,Projections2[[#All],[ISOCode]:[Total 2024 Colombian Returnees]],'Population Projection V2'!$W$167,FALSE),"OK", "Review")</f>
        <v>OK</v>
      </c>
      <c r="CJ1396" s="361" t="str">
        <f>IF(AE1396&lt;=VLOOKUP($C1396,Projections2[[#All],[ISOCode]:[Total 2024 Colombian Returnees]],'Population Projection V2'!$X$167,FALSE),"OK", "Review")</f>
        <v>OK</v>
      </c>
      <c r="CK1396" s="361" t="str">
        <f>IF(AH1396&lt;=VLOOKUP($C1396,Projections2[[#All],[ISOCode]:[Total 2024 Colombian Returnees]],'Population Projection V2'!$Y$167,FALSE),"OK", "Review")</f>
        <v>OK</v>
      </c>
      <c r="CL1396" s="361" t="str">
        <f>IF(AI1396&lt;=VLOOKUP($C1396,Projections2[[#All],[ISOCode]:[Total 2024 Colombian Returnees]],'Population Projection V2'!$Z$167,FALSE),"OK", "Review")</f>
        <v>OK</v>
      </c>
      <c r="CM1396" s="361" t="str">
        <f>IF(AJ1396&lt;=VLOOKUP($C1396,Projections2[[#All],[ISOCode]:[Total 2024 Colombian Returnees]],'Population Projection V2'!$AA$167,FALSE),"OK", "Review")</f>
        <v>OK</v>
      </c>
      <c r="CN1396" s="361" t="str">
        <f>IF(AK1396&lt;=VLOOKUP($C1396,Projections2[[#All],[ISOCode]:[Total 2024 Colombian Returnees]],'Population Projection V2'!$AB$167,FALSE),"OK", "Review")</f>
        <v>OK</v>
      </c>
      <c r="CO1396" s="361" t="str">
        <f>IF(AL1396&lt;=VLOOKUP($C1396,Projections2[[#All],[ISOCode]:[Total 2024 Colombian Returnees]],'Population Projection V2'!$AC$167,FALSE),"OK", "Review")</f>
        <v>OK</v>
      </c>
      <c r="CP1396" s="361" t="str">
        <f>IF(AO1396&lt;=VLOOKUP($C1396,Projections2[[#All],[ISOCode]:[Total 2024 Colombian Returnees]],'Population Projection V2'!$AD$167,FALSE),"OK", "Review")</f>
        <v>OK</v>
      </c>
      <c r="CQ1396" s="361" t="str">
        <f>IF(AP1396&lt;=VLOOKUP($C1396,Projections2[[#All],[ISOCode]:[Total 2024 Colombian Returnees]],'Population Projection V2'!$AE$167,FALSE),"OK", "Review")</f>
        <v>OK</v>
      </c>
      <c r="CR1396" s="361" t="str">
        <f>IF(AQ1396&lt;=VLOOKUP($C1396,Projections2[[#All],[ISOCode]:[Total 2024 Colombian Returnees]],'Population Projection V2'!$AF$167,FALSE),"OK", "Review")</f>
        <v>OK</v>
      </c>
      <c r="CS1396" s="361" t="str">
        <f>IF(AR1396&lt;=VLOOKUP($C1396,Projections2[[#All],[ISOCode]:[Total 2024 Colombian Returnees]],'Population Projection V2'!$AG$167,FALSE),"OK", "Review")</f>
        <v>OK</v>
      </c>
      <c r="CT1396" s="361" t="str">
        <f>IF(AS1396&lt;=VLOOKUP($C1396,Projections2[[#All],[ISOCode]:[Total 2024 Colombian Returnees]],'Population Projection V2'!$AH$167,FALSE),"OK", "Review")</f>
        <v>OK</v>
      </c>
      <c r="CU1396" s="361" t="str">
        <f>IF(AV1396&lt;=VLOOKUP($C1396,Projections2[[#All],[ISOCode]:[Total 2024 Colombian Returnees]],'Population Projection V2'!$AI$167,FALSE),"OK", "Review")</f>
        <v>OK</v>
      </c>
      <c r="CV1396" s="361" t="str">
        <f>IF(AW1396&lt;=VLOOKUP($C1396,Projections2[[#All],[ISOCode]:[Total 2024 Colombian Returnees]],'Population Projection V2'!$AJ$167,FALSE),"OK", "Review")</f>
        <v>OK</v>
      </c>
      <c r="CW1396" s="361" t="str">
        <f>IF(AX1396&lt;=VLOOKUP($C1396,Projections2[[#All],[ISOCode]:[Total 2024 Colombian Returnees]],'Population Projection V2'!$AK$167,FALSE),"OK", "Review")</f>
        <v>OK</v>
      </c>
      <c r="CX1396" s="361" t="str">
        <f>IF(AY1396&lt;=VLOOKUP($C1396,Projections2[[#All],[ISOCode]:[Total 2024 Colombian Returnees]],'Population Projection V2'!$AL$167,FALSE),"OK", "Review")</f>
        <v>OK</v>
      </c>
      <c r="CY1396" s="362" t="str">
        <f>IF(AZ1396&lt;=VLOOKUP($C1396,Projections2[[#All],[ISOCode]:[Total 2024 Colombian Returnees]],'Population Projection V2'!$AM$167,FALSE),"OK", "Review")</f>
        <v>OK</v>
      </c>
    </row>
    <row r="1397" spans="1:103" x14ac:dyDescent="0.25">
      <c r="A1397" s="218" t="s">
        <v>38</v>
      </c>
      <c r="B1397" s="219" t="s">
        <v>38</v>
      </c>
      <c r="C1397" s="219" t="s">
        <v>258</v>
      </c>
      <c r="D1397" s="219" t="s">
        <v>136</v>
      </c>
      <c r="E1397" s="219" t="s">
        <v>431</v>
      </c>
      <c r="F1397" s="310">
        <f t="shared" si="507"/>
        <v>0</v>
      </c>
      <c r="G1397" s="310">
        <f t="shared" si="508"/>
        <v>0</v>
      </c>
      <c r="H1397" s="310">
        <f t="shared" si="509"/>
        <v>0</v>
      </c>
      <c r="I1397" s="310">
        <f t="shared" si="510"/>
        <v>0</v>
      </c>
      <c r="J1397" s="311">
        <f t="shared" si="511"/>
        <v>0</v>
      </c>
      <c r="K1397" s="311">
        <f>VLOOKUP($C1397,Projections2[[#All],[ISOCode]:[Total 2024 Colombian Returnees]],7,0)</f>
        <v>0</v>
      </c>
      <c r="L1397" s="251"/>
      <c r="M1397" s="312"/>
      <c r="N1397" s="312"/>
      <c r="O1397" s="312"/>
      <c r="P1397" s="236"/>
      <c r="Q1397" s="252"/>
      <c r="R1397" s="224">
        <f>VLOOKUP($C1397,Projections2[[#All],[ISOCode]:[Total 2024 Colombian Returnees]],12,0)</f>
        <v>0</v>
      </c>
      <c r="S1397" s="225"/>
      <c r="T1397" s="226"/>
      <c r="U1397" s="226"/>
      <c r="V1397" s="226"/>
      <c r="W1397" s="226"/>
      <c r="X1397" s="227"/>
      <c r="Y1397" s="227">
        <f>VLOOKUP($C1397,Projections2[[#All],[ISOCode]:[Total 2024 Colombian Returnees]],17,0)</f>
        <v>0</v>
      </c>
      <c r="Z1397" s="228"/>
      <c r="AA1397" s="253"/>
      <c r="AB1397" s="253"/>
      <c r="AC1397" s="253"/>
      <c r="AD1397" s="253"/>
      <c r="AE1397" s="253"/>
      <c r="AF1397" s="253">
        <f>VLOOKUP($C1397,Projections2[[#All],[ISOCode]:[Total 2024 Colombian Returnees]],22,0)</f>
        <v>0</v>
      </c>
      <c r="AG1397" s="254"/>
      <c r="AH1397" s="313"/>
      <c r="AI1397" s="313"/>
      <c r="AJ1397" s="313"/>
      <c r="AK1397" s="313"/>
      <c r="AL1397" s="264"/>
      <c r="AM1397" s="230">
        <f>VLOOKUP($C1397,Projections2[[#All],[ISOCode]:[Total 2024 Colombian Returnees]],27,0)</f>
        <v>0</v>
      </c>
      <c r="AN1397" s="265"/>
      <c r="AO1397" s="257"/>
      <c r="AP1397" s="257"/>
      <c r="AQ1397" s="257"/>
      <c r="AR1397" s="257"/>
      <c r="AS1397" s="232"/>
      <c r="AT1397" s="232">
        <f>VLOOKUP($C1397,Projections2[[#All],[ISOCode]:[Total 2024 Colombian Returnees]],32,0)</f>
        <v>0</v>
      </c>
      <c r="AU1397" s="233"/>
      <c r="AV1397" s="258"/>
      <c r="AW1397" s="258"/>
      <c r="AX1397" s="258"/>
      <c r="AY1397" s="258"/>
      <c r="AZ1397" s="234"/>
      <c r="BA1397" s="234">
        <f>VLOOKUP($C1397,Projections2[[#All],[ISOCode]:[Total 2024 Colombian Returnees]],37,0)</f>
        <v>0</v>
      </c>
      <c r="BB1397" s="235"/>
      <c r="BC1397" s="360" t="str">
        <f t="shared" si="512"/>
        <v>Ok</v>
      </c>
      <c r="BD1397" s="361" t="str">
        <f t="shared" si="513"/>
        <v>Ok</v>
      </c>
      <c r="BE1397" s="361" t="str">
        <f t="shared" si="514"/>
        <v>Ok</v>
      </c>
      <c r="BF1397" s="361" t="str">
        <f t="shared" si="515"/>
        <v>Ok</v>
      </c>
      <c r="BG1397" s="362" t="str">
        <f t="shared" si="516"/>
        <v>Ok</v>
      </c>
      <c r="BH1397" s="360" t="str">
        <f t="shared" si="517"/>
        <v>Ok</v>
      </c>
      <c r="BI1397" s="361" t="str">
        <f t="shared" si="518"/>
        <v>Ok</v>
      </c>
      <c r="BJ1397" s="361" t="str">
        <f t="shared" si="519"/>
        <v>Ok</v>
      </c>
      <c r="BK1397" s="361" t="str">
        <f t="shared" si="520"/>
        <v>Ok</v>
      </c>
      <c r="BL1397" s="361" t="str">
        <f t="shared" si="521"/>
        <v>Ok</v>
      </c>
      <c r="BM1397" s="361" t="str">
        <f t="shared" si="522"/>
        <v>Ok</v>
      </c>
      <c r="BN1397" s="362" t="str">
        <f t="shared" si="523"/>
        <v>Ok</v>
      </c>
      <c r="BO1397" s="360" t="str">
        <f t="shared" si="524"/>
        <v>No Pop.</v>
      </c>
      <c r="BP1397" s="361" t="str">
        <f t="shared" si="525"/>
        <v>No Pop.</v>
      </c>
      <c r="BQ1397" s="361" t="str">
        <f t="shared" si="526"/>
        <v>No Pop.</v>
      </c>
      <c r="BR1397" s="361" t="str">
        <f t="shared" si="527"/>
        <v>No Pop.</v>
      </c>
      <c r="BS1397" s="361" t="str">
        <f t="shared" si="528"/>
        <v>No Pop.</v>
      </c>
      <c r="BT1397" s="361" t="str">
        <f t="shared" si="529"/>
        <v>No Pop.</v>
      </c>
      <c r="BU1397" s="362" t="str">
        <f t="shared" si="530"/>
        <v>No Pop.</v>
      </c>
      <c r="BV1397" s="360" t="str">
        <f>IF(M1397&lt;=VLOOKUP($C1397,Projections2[[#All],[ISOCode]:[Total 2024 Colombian Returnees]],'Population Projection V2'!$J$167,FALSE),"OK", "Review")</f>
        <v>OK</v>
      </c>
      <c r="BW1397" s="361" t="str">
        <f>IF(N1397&lt;=VLOOKUP($C1397,Projections2[[#All],[ISOCode]:[Total 2024 Colombian Returnees]],'Population Projection V2'!$K$167,FALSE),"OK", "Review")</f>
        <v>OK</v>
      </c>
      <c r="BX1397" s="361" t="str">
        <f>IF(O1397&lt;=VLOOKUP($C1397,Projections2[[#All],[ISOCode]:[Total 2024 Colombian Returnees]],'Population Projection V2'!$L$167,FALSE),"OK", "Review")</f>
        <v>OK</v>
      </c>
      <c r="BY1397" s="361" t="str">
        <f>IF(P1397&lt;=VLOOKUP($C1397,Projections2[[#All],[ISOCode]:[Total 2024 Colombian Returnees]],'Population Projection V2'!$M$167,FALSE),"OK", "Review")</f>
        <v>OK</v>
      </c>
      <c r="BZ1397" s="361" t="str">
        <f>IF(Q1397&lt;=VLOOKUP($C1397,Projections2[[#All],[ISOCode]:[Total 2024 Colombian Returnees]],'Population Projection V2'!$N$167,FALSE),"OK", "Review")</f>
        <v>OK</v>
      </c>
      <c r="CA1397" s="361" t="str">
        <f>IF(T1397&lt;=VLOOKUP($C1397,Projections2[[#All],[ISOCode]:[Total 2024 Colombian Returnees]],'Population Projection V2'!$O$167,FALSE),"OK", "Review")</f>
        <v>OK</v>
      </c>
      <c r="CB1397" s="361" t="str">
        <f>IF(U1397&lt;=VLOOKUP($C1397,Projections2[[#All],[ISOCode]:[Total 2024 Colombian Returnees]],'Population Projection V2'!$P$167,FALSE),"OK", "Review")</f>
        <v>OK</v>
      </c>
      <c r="CC1397" s="361" t="str">
        <f>IF(V1397&lt;=VLOOKUP($C1397,Projections2[[#All],[ISOCode]:[Total 2024 Colombian Returnees]],'Population Projection V2'!$Q$167,FALSE),"OK", "Review")</f>
        <v>OK</v>
      </c>
      <c r="CD1397" s="361" t="str">
        <f>IF(W1397&lt;=VLOOKUP($C1397,Projections2[[#All],[ISOCode]:[Total 2024 Colombian Returnees]],'Population Projection V2'!$R$167,FALSE),"OK", "Review")</f>
        <v>OK</v>
      </c>
      <c r="CE1397" s="361" t="str">
        <f>IF(X1397&lt;=VLOOKUP($C1397,Projections2[[#All],[ISOCode]:[Total 2024 Colombian Returnees]],'Population Projection V2'!$S$167,FALSE),"OK", "Review")</f>
        <v>OK</v>
      </c>
      <c r="CF1397" s="361" t="str">
        <f>IF(AA1397&lt;=VLOOKUP($C1397,Projections2[[#All],[ISOCode]:[Total 2024 Colombian Returnees]],'Population Projection V2'!$T$167,FALSE),"OK", "Review")</f>
        <v>OK</v>
      </c>
      <c r="CG1397" s="361" t="str">
        <f>IF(AB1397&lt;=VLOOKUP($C1397,Projections2[[#All],[ISOCode]:[Total 2024 Colombian Returnees]],'Population Projection V2'!$U$167,FALSE),"OK", "Review")</f>
        <v>OK</v>
      </c>
      <c r="CH1397" s="361" t="str">
        <f>IF(AC1397&lt;=VLOOKUP($C1397,Projections2[[#All],[ISOCode]:[Total 2024 Colombian Returnees]],'Population Projection V2'!$V$167,FALSE),"OK", "Review")</f>
        <v>OK</v>
      </c>
      <c r="CI1397" s="361" t="str">
        <f>IF(AD1397&lt;=VLOOKUP($C1397,Projections2[[#All],[ISOCode]:[Total 2024 Colombian Returnees]],'Population Projection V2'!$W$167,FALSE),"OK", "Review")</f>
        <v>OK</v>
      </c>
      <c r="CJ1397" s="361" t="str">
        <f>IF(AE1397&lt;=VLOOKUP($C1397,Projections2[[#All],[ISOCode]:[Total 2024 Colombian Returnees]],'Population Projection V2'!$X$167,FALSE),"OK", "Review")</f>
        <v>OK</v>
      </c>
      <c r="CK1397" s="361" t="str">
        <f>IF(AH1397&lt;=VLOOKUP($C1397,Projections2[[#All],[ISOCode]:[Total 2024 Colombian Returnees]],'Population Projection V2'!$Y$167,FALSE),"OK", "Review")</f>
        <v>OK</v>
      </c>
      <c r="CL1397" s="361" t="str">
        <f>IF(AI1397&lt;=VLOOKUP($C1397,Projections2[[#All],[ISOCode]:[Total 2024 Colombian Returnees]],'Population Projection V2'!$Z$167,FALSE),"OK", "Review")</f>
        <v>OK</v>
      </c>
      <c r="CM1397" s="361" t="str">
        <f>IF(AJ1397&lt;=VLOOKUP($C1397,Projections2[[#All],[ISOCode]:[Total 2024 Colombian Returnees]],'Population Projection V2'!$AA$167,FALSE),"OK", "Review")</f>
        <v>OK</v>
      </c>
      <c r="CN1397" s="361" t="str">
        <f>IF(AK1397&lt;=VLOOKUP($C1397,Projections2[[#All],[ISOCode]:[Total 2024 Colombian Returnees]],'Population Projection V2'!$AB$167,FALSE),"OK", "Review")</f>
        <v>OK</v>
      </c>
      <c r="CO1397" s="361" t="str">
        <f>IF(AL1397&lt;=VLOOKUP($C1397,Projections2[[#All],[ISOCode]:[Total 2024 Colombian Returnees]],'Population Projection V2'!$AC$167,FALSE),"OK", "Review")</f>
        <v>OK</v>
      </c>
      <c r="CP1397" s="361" t="str">
        <f>IF(AO1397&lt;=VLOOKUP($C1397,Projections2[[#All],[ISOCode]:[Total 2024 Colombian Returnees]],'Population Projection V2'!$AD$167,FALSE),"OK", "Review")</f>
        <v>OK</v>
      </c>
      <c r="CQ1397" s="361" t="str">
        <f>IF(AP1397&lt;=VLOOKUP($C1397,Projections2[[#All],[ISOCode]:[Total 2024 Colombian Returnees]],'Population Projection V2'!$AE$167,FALSE),"OK", "Review")</f>
        <v>OK</v>
      </c>
      <c r="CR1397" s="361" t="str">
        <f>IF(AQ1397&lt;=VLOOKUP($C1397,Projections2[[#All],[ISOCode]:[Total 2024 Colombian Returnees]],'Population Projection V2'!$AF$167,FALSE),"OK", "Review")</f>
        <v>OK</v>
      </c>
      <c r="CS1397" s="361" t="str">
        <f>IF(AR1397&lt;=VLOOKUP($C1397,Projections2[[#All],[ISOCode]:[Total 2024 Colombian Returnees]],'Population Projection V2'!$AG$167,FALSE),"OK", "Review")</f>
        <v>OK</v>
      </c>
      <c r="CT1397" s="361" t="str">
        <f>IF(AS1397&lt;=VLOOKUP($C1397,Projections2[[#All],[ISOCode]:[Total 2024 Colombian Returnees]],'Population Projection V2'!$AH$167,FALSE),"OK", "Review")</f>
        <v>OK</v>
      </c>
      <c r="CU1397" s="361" t="str">
        <f>IF(AV1397&lt;=VLOOKUP($C1397,Projections2[[#All],[ISOCode]:[Total 2024 Colombian Returnees]],'Population Projection V2'!$AI$167,FALSE),"OK", "Review")</f>
        <v>OK</v>
      </c>
      <c r="CV1397" s="361" t="str">
        <f>IF(AW1397&lt;=VLOOKUP($C1397,Projections2[[#All],[ISOCode]:[Total 2024 Colombian Returnees]],'Population Projection V2'!$AJ$167,FALSE),"OK", "Review")</f>
        <v>OK</v>
      </c>
      <c r="CW1397" s="361" t="str">
        <f>IF(AX1397&lt;=VLOOKUP($C1397,Projections2[[#All],[ISOCode]:[Total 2024 Colombian Returnees]],'Population Projection V2'!$AK$167,FALSE),"OK", "Review")</f>
        <v>OK</v>
      </c>
      <c r="CX1397" s="361" t="str">
        <f>IF(AY1397&lt;=VLOOKUP($C1397,Projections2[[#All],[ISOCode]:[Total 2024 Colombian Returnees]],'Population Projection V2'!$AL$167,FALSE),"OK", "Review")</f>
        <v>OK</v>
      </c>
      <c r="CY1397" s="362" t="str">
        <f>IF(AZ1397&lt;=VLOOKUP($C1397,Projections2[[#All],[ISOCode]:[Total 2024 Colombian Returnees]],'Population Projection V2'!$AM$167,FALSE),"OK", "Review")</f>
        <v>OK</v>
      </c>
    </row>
    <row r="1398" spans="1:103" x14ac:dyDescent="0.25">
      <c r="A1398" s="218" t="s">
        <v>38</v>
      </c>
      <c r="B1398" s="219" t="s">
        <v>38</v>
      </c>
      <c r="C1398" s="219" t="s">
        <v>259</v>
      </c>
      <c r="D1398" s="219" t="s">
        <v>158</v>
      </c>
      <c r="E1398" s="219" t="s">
        <v>431</v>
      </c>
      <c r="F1398" s="310">
        <f t="shared" si="507"/>
        <v>0</v>
      </c>
      <c r="G1398" s="310">
        <f t="shared" si="508"/>
        <v>0</v>
      </c>
      <c r="H1398" s="310">
        <f t="shared" si="509"/>
        <v>0</v>
      </c>
      <c r="I1398" s="310">
        <f t="shared" si="510"/>
        <v>0</v>
      </c>
      <c r="J1398" s="311">
        <f t="shared" si="511"/>
        <v>0</v>
      </c>
      <c r="K1398" s="311">
        <f>VLOOKUP($C1398,Projections2[[#All],[ISOCode]:[Total 2024 Colombian Returnees]],7,0)</f>
        <v>0</v>
      </c>
      <c r="L1398" s="251"/>
      <c r="M1398" s="312"/>
      <c r="N1398" s="312"/>
      <c r="O1398" s="312"/>
      <c r="P1398" s="236"/>
      <c r="Q1398" s="252"/>
      <c r="R1398" s="224">
        <f>VLOOKUP($C1398,Projections2[[#All],[ISOCode]:[Total 2024 Colombian Returnees]],12,0)</f>
        <v>0</v>
      </c>
      <c r="S1398" s="225"/>
      <c r="T1398" s="226"/>
      <c r="U1398" s="226"/>
      <c r="V1398" s="226"/>
      <c r="W1398" s="226"/>
      <c r="X1398" s="227"/>
      <c r="Y1398" s="227">
        <f>VLOOKUP($C1398,Projections2[[#All],[ISOCode]:[Total 2024 Colombian Returnees]],17,0)</f>
        <v>0</v>
      </c>
      <c r="Z1398" s="228"/>
      <c r="AA1398" s="253"/>
      <c r="AB1398" s="253"/>
      <c r="AC1398" s="253"/>
      <c r="AD1398" s="253"/>
      <c r="AE1398" s="253"/>
      <c r="AF1398" s="253">
        <f>VLOOKUP($C1398,Projections2[[#All],[ISOCode]:[Total 2024 Colombian Returnees]],22,0)</f>
        <v>0</v>
      </c>
      <c r="AG1398" s="254"/>
      <c r="AH1398" s="313"/>
      <c r="AI1398" s="313"/>
      <c r="AJ1398" s="313"/>
      <c r="AK1398" s="313"/>
      <c r="AL1398" s="264"/>
      <c r="AM1398" s="230">
        <f>VLOOKUP($C1398,Projections2[[#All],[ISOCode]:[Total 2024 Colombian Returnees]],27,0)</f>
        <v>0</v>
      </c>
      <c r="AN1398" s="265"/>
      <c r="AO1398" s="257"/>
      <c r="AP1398" s="257"/>
      <c r="AQ1398" s="257"/>
      <c r="AR1398" s="257"/>
      <c r="AS1398" s="232"/>
      <c r="AT1398" s="232">
        <f>VLOOKUP($C1398,Projections2[[#All],[ISOCode]:[Total 2024 Colombian Returnees]],32,0)</f>
        <v>0</v>
      </c>
      <c r="AU1398" s="233"/>
      <c r="AV1398" s="258"/>
      <c r="AW1398" s="258"/>
      <c r="AX1398" s="258"/>
      <c r="AY1398" s="258"/>
      <c r="AZ1398" s="234"/>
      <c r="BA1398" s="234">
        <f>VLOOKUP($C1398,Projections2[[#All],[ISOCode]:[Total 2024 Colombian Returnees]],37,0)</f>
        <v>0</v>
      </c>
      <c r="BB1398" s="235"/>
      <c r="BC1398" s="360" t="str">
        <f t="shared" si="512"/>
        <v>Ok</v>
      </c>
      <c r="BD1398" s="361" t="str">
        <f t="shared" si="513"/>
        <v>Ok</v>
      </c>
      <c r="BE1398" s="361" t="str">
        <f t="shared" si="514"/>
        <v>Ok</v>
      </c>
      <c r="BF1398" s="361" t="str">
        <f t="shared" si="515"/>
        <v>Ok</v>
      </c>
      <c r="BG1398" s="362" t="str">
        <f t="shared" si="516"/>
        <v>Ok</v>
      </c>
      <c r="BH1398" s="360" t="str">
        <f t="shared" si="517"/>
        <v>Ok</v>
      </c>
      <c r="BI1398" s="361" t="str">
        <f t="shared" si="518"/>
        <v>Ok</v>
      </c>
      <c r="BJ1398" s="361" t="str">
        <f t="shared" si="519"/>
        <v>Ok</v>
      </c>
      <c r="BK1398" s="361" t="str">
        <f t="shared" si="520"/>
        <v>Ok</v>
      </c>
      <c r="BL1398" s="361" t="str">
        <f t="shared" si="521"/>
        <v>Ok</v>
      </c>
      <c r="BM1398" s="361" t="str">
        <f t="shared" si="522"/>
        <v>Ok</v>
      </c>
      <c r="BN1398" s="362" t="str">
        <f t="shared" si="523"/>
        <v>Ok</v>
      </c>
      <c r="BO1398" s="360" t="str">
        <f t="shared" si="524"/>
        <v>No Pop.</v>
      </c>
      <c r="BP1398" s="361" t="str">
        <f t="shared" si="525"/>
        <v>No Pop.</v>
      </c>
      <c r="BQ1398" s="361" t="str">
        <f t="shared" si="526"/>
        <v>No Pop.</v>
      </c>
      <c r="BR1398" s="361" t="str">
        <f t="shared" si="527"/>
        <v>No Pop.</v>
      </c>
      <c r="BS1398" s="361" t="str">
        <f t="shared" si="528"/>
        <v>No Pop.</v>
      </c>
      <c r="BT1398" s="361" t="str">
        <f t="shared" si="529"/>
        <v>No Pop.</v>
      </c>
      <c r="BU1398" s="362" t="str">
        <f t="shared" si="530"/>
        <v>No Pop.</v>
      </c>
      <c r="BV1398" s="360" t="str">
        <f>IF(M1398&lt;=VLOOKUP($C1398,Projections2[[#All],[ISOCode]:[Total 2024 Colombian Returnees]],'Population Projection V2'!$J$167,FALSE),"OK", "Review")</f>
        <v>OK</v>
      </c>
      <c r="BW1398" s="361" t="str">
        <f>IF(N1398&lt;=VLOOKUP($C1398,Projections2[[#All],[ISOCode]:[Total 2024 Colombian Returnees]],'Population Projection V2'!$K$167,FALSE),"OK", "Review")</f>
        <v>OK</v>
      </c>
      <c r="BX1398" s="361" t="str">
        <f>IF(O1398&lt;=VLOOKUP($C1398,Projections2[[#All],[ISOCode]:[Total 2024 Colombian Returnees]],'Population Projection V2'!$L$167,FALSE),"OK", "Review")</f>
        <v>OK</v>
      </c>
      <c r="BY1398" s="361" t="str">
        <f>IF(P1398&lt;=VLOOKUP($C1398,Projections2[[#All],[ISOCode]:[Total 2024 Colombian Returnees]],'Population Projection V2'!$M$167,FALSE),"OK", "Review")</f>
        <v>OK</v>
      </c>
      <c r="BZ1398" s="361" t="str">
        <f>IF(Q1398&lt;=VLOOKUP($C1398,Projections2[[#All],[ISOCode]:[Total 2024 Colombian Returnees]],'Population Projection V2'!$N$167,FALSE),"OK", "Review")</f>
        <v>OK</v>
      </c>
      <c r="CA1398" s="361" t="str">
        <f>IF(T1398&lt;=VLOOKUP($C1398,Projections2[[#All],[ISOCode]:[Total 2024 Colombian Returnees]],'Population Projection V2'!$O$167,FALSE),"OK", "Review")</f>
        <v>OK</v>
      </c>
      <c r="CB1398" s="361" t="str">
        <f>IF(U1398&lt;=VLOOKUP($C1398,Projections2[[#All],[ISOCode]:[Total 2024 Colombian Returnees]],'Population Projection V2'!$P$167,FALSE),"OK", "Review")</f>
        <v>OK</v>
      </c>
      <c r="CC1398" s="361" t="str">
        <f>IF(V1398&lt;=VLOOKUP($C1398,Projections2[[#All],[ISOCode]:[Total 2024 Colombian Returnees]],'Population Projection V2'!$Q$167,FALSE),"OK", "Review")</f>
        <v>OK</v>
      </c>
      <c r="CD1398" s="361" t="str">
        <f>IF(W1398&lt;=VLOOKUP($C1398,Projections2[[#All],[ISOCode]:[Total 2024 Colombian Returnees]],'Population Projection V2'!$R$167,FALSE),"OK", "Review")</f>
        <v>OK</v>
      </c>
      <c r="CE1398" s="361" t="str">
        <f>IF(X1398&lt;=VLOOKUP($C1398,Projections2[[#All],[ISOCode]:[Total 2024 Colombian Returnees]],'Population Projection V2'!$S$167,FALSE),"OK", "Review")</f>
        <v>OK</v>
      </c>
      <c r="CF1398" s="361" t="str">
        <f>IF(AA1398&lt;=VLOOKUP($C1398,Projections2[[#All],[ISOCode]:[Total 2024 Colombian Returnees]],'Population Projection V2'!$T$167,FALSE),"OK", "Review")</f>
        <v>OK</v>
      </c>
      <c r="CG1398" s="361" t="str">
        <f>IF(AB1398&lt;=VLOOKUP($C1398,Projections2[[#All],[ISOCode]:[Total 2024 Colombian Returnees]],'Population Projection V2'!$U$167,FALSE),"OK", "Review")</f>
        <v>OK</v>
      </c>
      <c r="CH1398" s="361" t="str">
        <f>IF(AC1398&lt;=VLOOKUP($C1398,Projections2[[#All],[ISOCode]:[Total 2024 Colombian Returnees]],'Population Projection V2'!$V$167,FALSE),"OK", "Review")</f>
        <v>OK</v>
      </c>
      <c r="CI1398" s="361" t="str">
        <f>IF(AD1398&lt;=VLOOKUP($C1398,Projections2[[#All],[ISOCode]:[Total 2024 Colombian Returnees]],'Population Projection V2'!$W$167,FALSE),"OK", "Review")</f>
        <v>OK</v>
      </c>
      <c r="CJ1398" s="361" t="str">
        <f>IF(AE1398&lt;=VLOOKUP($C1398,Projections2[[#All],[ISOCode]:[Total 2024 Colombian Returnees]],'Population Projection V2'!$X$167,FALSE),"OK", "Review")</f>
        <v>OK</v>
      </c>
      <c r="CK1398" s="361" t="str">
        <f>IF(AH1398&lt;=VLOOKUP($C1398,Projections2[[#All],[ISOCode]:[Total 2024 Colombian Returnees]],'Population Projection V2'!$Y$167,FALSE),"OK", "Review")</f>
        <v>OK</v>
      </c>
      <c r="CL1398" s="361" t="str">
        <f>IF(AI1398&lt;=VLOOKUP($C1398,Projections2[[#All],[ISOCode]:[Total 2024 Colombian Returnees]],'Population Projection V2'!$Z$167,FALSE),"OK", "Review")</f>
        <v>OK</v>
      </c>
      <c r="CM1398" s="361" t="str">
        <f>IF(AJ1398&lt;=VLOOKUP($C1398,Projections2[[#All],[ISOCode]:[Total 2024 Colombian Returnees]],'Population Projection V2'!$AA$167,FALSE),"OK", "Review")</f>
        <v>OK</v>
      </c>
      <c r="CN1398" s="361" t="str">
        <f>IF(AK1398&lt;=VLOOKUP($C1398,Projections2[[#All],[ISOCode]:[Total 2024 Colombian Returnees]],'Population Projection V2'!$AB$167,FALSE),"OK", "Review")</f>
        <v>OK</v>
      </c>
      <c r="CO1398" s="361" t="str">
        <f>IF(AL1398&lt;=VLOOKUP($C1398,Projections2[[#All],[ISOCode]:[Total 2024 Colombian Returnees]],'Population Projection V2'!$AC$167,FALSE),"OK", "Review")</f>
        <v>OK</v>
      </c>
      <c r="CP1398" s="361" t="str">
        <f>IF(AO1398&lt;=VLOOKUP($C1398,Projections2[[#All],[ISOCode]:[Total 2024 Colombian Returnees]],'Population Projection V2'!$AD$167,FALSE),"OK", "Review")</f>
        <v>OK</v>
      </c>
      <c r="CQ1398" s="361" t="str">
        <f>IF(AP1398&lt;=VLOOKUP($C1398,Projections2[[#All],[ISOCode]:[Total 2024 Colombian Returnees]],'Population Projection V2'!$AE$167,FALSE),"OK", "Review")</f>
        <v>OK</v>
      </c>
      <c r="CR1398" s="361" t="str">
        <f>IF(AQ1398&lt;=VLOOKUP($C1398,Projections2[[#All],[ISOCode]:[Total 2024 Colombian Returnees]],'Population Projection V2'!$AF$167,FALSE),"OK", "Review")</f>
        <v>OK</v>
      </c>
      <c r="CS1398" s="361" t="str">
        <f>IF(AR1398&lt;=VLOOKUP($C1398,Projections2[[#All],[ISOCode]:[Total 2024 Colombian Returnees]],'Population Projection V2'!$AG$167,FALSE),"OK", "Review")</f>
        <v>OK</v>
      </c>
      <c r="CT1398" s="361" t="str">
        <f>IF(AS1398&lt;=VLOOKUP($C1398,Projections2[[#All],[ISOCode]:[Total 2024 Colombian Returnees]],'Population Projection V2'!$AH$167,FALSE),"OK", "Review")</f>
        <v>OK</v>
      </c>
      <c r="CU1398" s="361" t="str">
        <f>IF(AV1398&lt;=VLOOKUP($C1398,Projections2[[#All],[ISOCode]:[Total 2024 Colombian Returnees]],'Population Projection V2'!$AI$167,FALSE),"OK", "Review")</f>
        <v>OK</v>
      </c>
      <c r="CV1398" s="361" t="str">
        <f>IF(AW1398&lt;=VLOOKUP($C1398,Projections2[[#All],[ISOCode]:[Total 2024 Colombian Returnees]],'Population Projection V2'!$AJ$167,FALSE),"OK", "Review")</f>
        <v>OK</v>
      </c>
      <c r="CW1398" s="361" t="str">
        <f>IF(AX1398&lt;=VLOOKUP($C1398,Projections2[[#All],[ISOCode]:[Total 2024 Colombian Returnees]],'Population Projection V2'!$AK$167,FALSE),"OK", "Review")</f>
        <v>OK</v>
      </c>
      <c r="CX1398" s="361" t="str">
        <f>IF(AY1398&lt;=VLOOKUP($C1398,Projections2[[#All],[ISOCode]:[Total 2024 Colombian Returnees]],'Population Projection V2'!$AL$167,FALSE),"OK", "Review")</f>
        <v>OK</v>
      </c>
      <c r="CY1398" s="362" t="str">
        <f>IF(AZ1398&lt;=VLOOKUP($C1398,Projections2[[#All],[ISOCode]:[Total 2024 Colombian Returnees]],'Population Projection V2'!$AM$167,FALSE),"OK", "Review")</f>
        <v>OK</v>
      </c>
    </row>
    <row r="1399" spans="1:103" x14ac:dyDescent="0.25">
      <c r="A1399" s="218" t="s">
        <v>38</v>
      </c>
      <c r="B1399" s="219" t="s">
        <v>38</v>
      </c>
      <c r="C1399" s="219" t="s">
        <v>260</v>
      </c>
      <c r="D1399" s="219" t="s">
        <v>159</v>
      </c>
      <c r="E1399" s="219" t="s">
        <v>431</v>
      </c>
      <c r="F1399" s="310">
        <f t="shared" si="507"/>
        <v>0</v>
      </c>
      <c r="G1399" s="310">
        <f t="shared" si="508"/>
        <v>0</v>
      </c>
      <c r="H1399" s="310">
        <f t="shared" si="509"/>
        <v>0</v>
      </c>
      <c r="I1399" s="310">
        <f t="shared" si="510"/>
        <v>0</v>
      </c>
      <c r="J1399" s="311">
        <f t="shared" si="511"/>
        <v>0</v>
      </c>
      <c r="K1399" s="311">
        <f>VLOOKUP($C1399,Projections2[[#All],[ISOCode]:[Total 2024 Colombian Returnees]],7,0)</f>
        <v>0</v>
      </c>
      <c r="L1399" s="251"/>
      <c r="M1399" s="312"/>
      <c r="N1399" s="312"/>
      <c r="O1399" s="312"/>
      <c r="P1399" s="236"/>
      <c r="Q1399" s="252"/>
      <c r="R1399" s="224">
        <f>VLOOKUP($C1399,Projections2[[#All],[ISOCode]:[Total 2024 Colombian Returnees]],12,0)</f>
        <v>0</v>
      </c>
      <c r="S1399" s="225"/>
      <c r="T1399" s="226"/>
      <c r="U1399" s="226"/>
      <c r="V1399" s="226"/>
      <c r="W1399" s="226"/>
      <c r="X1399" s="227"/>
      <c r="Y1399" s="227">
        <f>VLOOKUP($C1399,Projections2[[#All],[ISOCode]:[Total 2024 Colombian Returnees]],17,0)</f>
        <v>0</v>
      </c>
      <c r="Z1399" s="228"/>
      <c r="AA1399" s="253"/>
      <c r="AB1399" s="253"/>
      <c r="AC1399" s="253"/>
      <c r="AD1399" s="253"/>
      <c r="AE1399" s="253"/>
      <c r="AF1399" s="253">
        <f>VLOOKUP($C1399,Projections2[[#All],[ISOCode]:[Total 2024 Colombian Returnees]],22,0)</f>
        <v>0</v>
      </c>
      <c r="AG1399" s="254"/>
      <c r="AH1399" s="313"/>
      <c r="AI1399" s="313"/>
      <c r="AJ1399" s="313"/>
      <c r="AK1399" s="313"/>
      <c r="AL1399" s="264"/>
      <c r="AM1399" s="230">
        <f>VLOOKUP($C1399,Projections2[[#All],[ISOCode]:[Total 2024 Colombian Returnees]],27,0)</f>
        <v>0</v>
      </c>
      <c r="AN1399" s="265"/>
      <c r="AO1399" s="257"/>
      <c r="AP1399" s="257"/>
      <c r="AQ1399" s="257"/>
      <c r="AR1399" s="257"/>
      <c r="AS1399" s="232"/>
      <c r="AT1399" s="232">
        <f>VLOOKUP($C1399,Projections2[[#All],[ISOCode]:[Total 2024 Colombian Returnees]],32,0)</f>
        <v>0</v>
      </c>
      <c r="AU1399" s="233"/>
      <c r="AV1399" s="258"/>
      <c r="AW1399" s="258"/>
      <c r="AX1399" s="258"/>
      <c r="AY1399" s="258"/>
      <c r="AZ1399" s="234"/>
      <c r="BA1399" s="234">
        <f>VLOOKUP($C1399,Projections2[[#All],[ISOCode]:[Total 2024 Colombian Returnees]],37,0)</f>
        <v>0</v>
      </c>
      <c r="BB1399" s="235"/>
      <c r="BC1399" s="360" t="str">
        <f t="shared" si="512"/>
        <v>Ok</v>
      </c>
      <c r="BD1399" s="361" t="str">
        <f t="shared" si="513"/>
        <v>Ok</v>
      </c>
      <c r="BE1399" s="361" t="str">
        <f t="shared" si="514"/>
        <v>Ok</v>
      </c>
      <c r="BF1399" s="361" t="str">
        <f t="shared" si="515"/>
        <v>Ok</v>
      </c>
      <c r="BG1399" s="362" t="str">
        <f t="shared" si="516"/>
        <v>Ok</v>
      </c>
      <c r="BH1399" s="360" t="str">
        <f t="shared" si="517"/>
        <v>Ok</v>
      </c>
      <c r="BI1399" s="361" t="str">
        <f t="shared" si="518"/>
        <v>Ok</v>
      </c>
      <c r="BJ1399" s="361" t="str">
        <f t="shared" si="519"/>
        <v>Ok</v>
      </c>
      <c r="BK1399" s="361" t="str">
        <f t="shared" si="520"/>
        <v>Ok</v>
      </c>
      <c r="BL1399" s="361" t="str">
        <f t="shared" si="521"/>
        <v>Ok</v>
      </c>
      <c r="BM1399" s="361" t="str">
        <f t="shared" si="522"/>
        <v>Ok</v>
      </c>
      <c r="BN1399" s="362" t="str">
        <f t="shared" si="523"/>
        <v>Ok</v>
      </c>
      <c r="BO1399" s="360" t="str">
        <f t="shared" si="524"/>
        <v>No Pop.</v>
      </c>
      <c r="BP1399" s="361" t="str">
        <f t="shared" si="525"/>
        <v>No Pop.</v>
      </c>
      <c r="BQ1399" s="361" t="str">
        <f t="shared" si="526"/>
        <v>No Pop.</v>
      </c>
      <c r="BR1399" s="361" t="str">
        <f t="shared" si="527"/>
        <v>No Pop.</v>
      </c>
      <c r="BS1399" s="361" t="str">
        <f t="shared" si="528"/>
        <v>No Pop.</v>
      </c>
      <c r="BT1399" s="361" t="str">
        <f t="shared" si="529"/>
        <v>No Pop.</v>
      </c>
      <c r="BU1399" s="362" t="str">
        <f t="shared" si="530"/>
        <v>No Pop.</v>
      </c>
      <c r="BV1399" s="360" t="str">
        <f>IF(M1399&lt;=VLOOKUP($C1399,Projections2[[#All],[ISOCode]:[Total 2024 Colombian Returnees]],'Population Projection V2'!$J$167,FALSE),"OK", "Review")</f>
        <v>OK</v>
      </c>
      <c r="BW1399" s="361" t="str">
        <f>IF(N1399&lt;=VLOOKUP($C1399,Projections2[[#All],[ISOCode]:[Total 2024 Colombian Returnees]],'Population Projection V2'!$K$167,FALSE),"OK", "Review")</f>
        <v>OK</v>
      </c>
      <c r="BX1399" s="361" t="str">
        <f>IF(O1399&lt;=VLOOKUP($C1399,Projections2[[#All],[ISOCode]:[Total 2024 Colombian Returnees]],'Population Projection V2'!$L$167,FALSE),"OK", "Review")</f>
        <v>OK</v>
      </c>
      <c r="BY1399" s="361" t="str">
        <f>IF(P1399&lt;=VLOOKUP($C1399,Projections2[[#All],[ISOCode]:[Total 2024 Colombian Returnees]],'Population Projection V2'!$M$167,FALSE),"OK", "Review")</f>
        <v>OK</v>
      </c>
      <c r="BZ1399" s="361" t="str">
        <f>IF(Q1399&lt;=VLOOKUP($C1399,Projections2[[#All],[ISOCode]:[Total 2024 Colombian Returnees]],'Population Projection V2'!$N$167,FALSE),"OK", "Review")</f>
        <v>OK</v>
      </c>
      <c r="CA1399" s="361" t="str">
        <f>IF(T1399&lt;=VLOOKUP($C1399,Projections2[[#All],[ISOCode]:[Total 2024 Colombian Returnees]],'Population Projection V2'!$O$167,FALSE),"OK", "Review")</f>
        <v>OK</v>
      </c>
      <c r="CB1399" s="361" t="str">
        <f>IF(U1399&lt;=VLOOKUP($C1399,Projections2[[#All],[ISOCode]:[Total 2024 Colombian Returnees]],'Population Projection V2'!$P$167,FALSE),"OK", "Review")</f>
        <v>OK</v>
      </c>
      <c r="CC1399" s="361" t="str">
        <f>IF(V1399&lt;=VLOOKUP($C1399,Projections2[[#All],[ISOCode]:[Total 2024 Colombian Returnees]],'Population Projection V2'!$Q$167,FALSE),"OK", "Review")</f>
        <v>OK</v>
      </c>
      <c r="CD1399" s="361" t="str">
        <f>IF(W1399&lt;=VLOOKUP($C1399,Projections2[[#All],[ISOCode]:[Total 2024 Colombian Returnees]],'Population Projection V2'!$R$167,FALSE),"OK", "Review")</f>
        <v>OK</v>
      </c>
      <c r="CE1399" s="361" t="str">
        <f>IF(X1399&lt;=VLOOKUP($C1399,Projections2[[#All],[ISOCode]:[Total 2024 Colombian Returnees]],'Population Projection V2'!$S$167,FALSE),"OK", "Review")</f>
        <v>OK</v>
      </c>
      <c r="CF1399" s="361" t="str">
        <f>IF(AA1399&lt;=VLOOKUP($C1399,Projections2[[#All],[ISOCode]:[Total 2024 Colombian Returnees]],'Population Projection V2'!$T$167,FALSE),"OK", "Review")</f>
        <v>OK</v>
      </c>
      <c r="CG1399" s="361" t="str">
        <f>IF(AB1399&lt;=VLOOKUP($C1399,Projections2[[#All],[ISOCode]:[Total 2024 Colombian Returnees]],'Population Projection V2'!$U$167,FALSE),"OK", "Review")</f>
        <v>OK</v>
      </c>
      <c r="CH1399" s="361" t="str">
        <f>IF(AC1399&lt;=VLOOKUP($C1399,Projections2[[#All],[ISOCode]:[Total 2024 Colombian Returnees]],'Population Projection V2'!$V$167,FALSE),"OK", "Review")</f>
        <v>OK</v>
      </c>
      <c r="CI1399" s="361" t="str">
        <f>IF(AD1399&lt;=VLOOKUP($C1399,Projections2[[#All],[ISOCode]:[Total 2024 Colombian Returnees]],'Population Projection V2'!$W$167,FALSE),"OK", "Review")</f>
        <v>OK</v>
      </c>
      <c r="CJ1399" s="361" t="str">
        <f>IF(AE1399&lt;=VLOOKUP($C1399,Projections2[[#All],[ISOCode]:[Total 2024 Colombian Returnees]],'Population Projection V2'!$X$167,FALSE),"OK", "Review")</f>
        <v>OK</v>
      </c>
      <c r="CK1399" s="361" t="str">
        <f>IF(AH1399&lt;=VLOOKUP($C1399,Projections2[[#All],[ISOCode]:[Total 2024 Colombian Returnees]],'Population Projection V2'!$Y$167,FALSE),"OK", "Review")</f>
        <v>OK</v>
      </c>
      <c r="CL1399" s="361" t="str">
        <f>IF(AI1399&lt;=VLOOKUP($C1399,Projections2[[#All],[ISOCode]:[Total 2024 Colombian Returnees]],'Population Projection V2'!$Z$167,FALSE),"OK", "Review")</f>
        <v>OK</v>
      </c>
      <c r="CM1399" s="361" t="str">
        <f>IF(AJ1399&lt;=VLOOKUP($C1399,Projections2[[#All],[ISOCode]:[Total 2024 Colombian Returnees]],'Population Projection V2'!$AA$167,FALSE),"OK", "Review")</f>
        <v>OK</v>
      </c>
      <c r="CN1399" s="361" t="str">
        <f>IF(AK1399&lt;=VLOOKUP($C1399,Projections2[[#All],[ISOCode]:[Total 2024 Colombian Returnees]],'Population Projection V2'!$AB$167,FALSE),"OK", "Review")</f>
        <v>OK</v>
      </c>
      <c r="CO1399" s="361" t="str">
        <f>IF(AL1399&lt;=VLOOKUP($C1399,Projections2[[#All],[ISOCode]:[Total 2024 Colombian Returnees]],'Population Projection V2'!$AC$167,FALSE),"OK", "Review")</f>
        <v>OK</v>
      </c>
      <c r="CP1399" s="361" t="str">
        <f>IF(AO1399&lt;=VLOOKUP($C1399,Projections2[[#All],[ISOCode]:[Total 2024 Colombian Returnees]],'Population Projection V2'!$AD$167,FALSE),"OK", "Review")</f>
        <v>OK</v>
      </c>
      <c r="CQ1399" s="361" t="str">
        <f>IF(AP1399&lt;=VLOOKUP($C1399,Projections2[[#All],[ISOCode]:[Total 2024 Colombian Returnees]],'Population Projection V2'!$AE$167,FALSE),"OK", "Review")</f>
        <v>OK</v>
      </c>
      <c r="CR1399" s="361" t="str">
        <f>IF(AQ1399&lt;=VLOOKUP($C1399,Projections2[[#All],[ISOCode]:[Total 2024 Colombian Returnees]],'Population Projection V2'!$AF$167,FALSE),"OK", "Review")</f>
        <v>OK</v>
      </c>
      <c r="CS1399" s="361" t="str">
        <f>IF(AR1399&lt;=VLOOKUP($C1399,Projections2[[#All],[ISOCode]:[Total 2024 Colombian Returnees]],'Population Projection V2'!$AG$167,FALSE),"OK", "Review")</f>
        <v>OK</v>
      </c>
      <c r="CT1399" s="361" t="str">
        <f>IF(AS1399&lt;=VLOOKUP($C1399,Projections2[[#All],[ISOCode]:[Total 2024 Colombian Returnees]],'Population Projection V2'!$AH$167,FALSE),"OK", "Review")</f>
        <v>OK</v>
      </c>
      <c r="CU1399" s="361" t="str">
        <f>IF(AV1399&lt;=VLOOKUP($C1399,Projections2[[#All],[ISOCode]:[Total 2024 Colombian Returnees]],'Population Projection V2'!$AI$167,FALSE),"OK", "Review")</f>
        <v>OK</v>
      </c>
      <c r="CV1399" s="361" t="str">
        <f>IF(AW1399&lt;=VLOOKUP($C1399,Projections2[[#All],[ISOCode]:[Total 2024 Colombian Returnees]],'Population Projection V2'!$AJ$167,FALSE),"OK", "Review")</f>
        <v>OK</v>
      </c>
      <c r="CW1399" s="361" t="str">
        <f>IF(AX1399&lt;=VLOOKUP($C1399,Projections2[[#All],[ISOCode]:[Total 2024 Colombian Returnees]],'Population Projection V2'!$AK$167,FALSE),"OK", "Review")</f>
        <v>OK</v>
      </c>
      <c r="CX1399" s="361" t="str">
        <f>IF(AY1399&lt;=VLOOKUP($C1399,Projections2[[#All],[ISOCode]:[Total 2024 Colombian Returnees]],'Population Projection V2'!$AL$167,FALSE),"OK", "Review")</f>
        <v>OK</v>
      </c>
      <c r="CY1399" s="362" t="str">
        <f>IF(AZ1399&lt;=VLOOKUP($C1399,Projections2[[#All],[ISOCode]:[Total 2024 Colombian Returnees]],'Population Projection V2'!$AM$167,FALSE),"OK", "Review")</f>
        <v>OK</v>
      </c>
    </row>
    <row r="1400" spans="1:103" x14ac:dyDescent="0.25">
      <c r="A1400" s="218" t="s">
        <v>38</v>
      </c>
      <c r="B1400" s="219" t="s">
        <v>38</v>
      </c>
      <c r="C1400" s="219" t="s">
        <v>261</v>
      </c>
      <c r="D1400" s="219" t="s">
        <v>160</v>
      </c>
      <c r="E1400" s="219" t="s">
        <v>431</v>
      </c>
      <c r="F1400" s="310">
        <f t="shared" si="507"/>
        <v>0</v>
      </c>
      <c r="G1400" s="310">
        <f t="shared" si="508"/>
        <v>0</v>
      </c>
      <c r="H1400" s="310">
        <f t="shared" si="509"/>
        <v>0</v>
      </c>
      <c r="I1400" s="310">
        <f t="shared" si="510"/>
        <v>0</v>
      </c>
      <c r="J1400" s="311">
        <f t="shared" si="511"/>
        <v>0</v>
      </c>
      <c r="K1400" s="311">
        <f>VLOOKUP($C1400,Projections2[[#All],[ISOCode]:[Total 2024 Colombian Returnees]],7,0)</f>
        <v>0</v>
      </c>
      <c r="L1400" s="251"/>
      <c r="M1400" s="312"/>
      <c r="N1400" s="312"/>
      <c r="O1400" s="312"/>
      <c r="P1400" s="236"/>
      <c r="Q1400" s="252"/>
      <c r="R1400" s="224">
        <f>VLOOKUP($C1400,Projections2[[#All],[ISOCode]:[Total 2024 Colombian Returnees]],12,0)</f>
        <v>0</v>
      </c>
      <c r="S1400" s="225"/>
      <c r="T1400" s="226"/>
      <c r="U1400" s="226"/>
      <c r="V1400" s="226"/>
      <c r="W1400" s="226"/>
      <c r="X1400" s="227"/>
      <c r="Y1400" s="227">
        <f>VLOOKUP($C1400,Projections2[[#All],[ISOCode]:[Total 2024 Colombian Returnees]],17,0)</f>
        <v>0</v>
      </c>
      <c r="Z1400" s="228"/>
      <c r="AA1400" s="253"/>
      <c r="AB1400" s="253"/>
      <c r="AC1400" s="253"/>
      <c r="AD1400" s="253"/>
      <c r="AE1400" s="253"/>
      <c r="AF1400" s="253">
        <f>VLOOKUP($C1400,Projections2[[#All],[ISOCode]:[Total 2024 Colombian Returnees]],22,0)</f>
        <v>0</v>
      </c>
      <c r="AG1400" s="254"/>
      <c r="AH1400" s="313"/>
      <c r="AI1400" s="313"/>
      <c r="AJ1400" s="313"/>
      <c r="AK1400" s="313"/>
      <c r="AL1400" s="264"/>
      <c r="AM1400" s="230">
        <f>VLOOKUP($C1400,Projections2[[#All],[ISOCode]:[Total 2024 Colombian Returnees]],27,0)</f>
        <v>0</v>
      </c>
      <c r="AN1400" s="265"/>
      <c r="AO1400" s="257"/>
      <c r="AP1400" s="257"/>
      <c r="AQ1400" s="257"/>
      <c r="AR1400" s="257"/>
      <c r="AS1400" s="232"/>
      <c r="AT1400" s="232">
        <f>VLOOKUP($C1400,Projections2[[#All],[ISOCode]:[Total 2024 Colombian Returnees]],32,0)</f>
        <v>0</v>
      </c>
      <c r="AU1400" s="233"/>
      <c r="AV1400" s="258"/>
      <c r="AW1400" s="258"/>
      <c r="AX1400" s="258"/>
      <c r="AY1400" s="258"/>
      <c r="AZ1400" s="234"/>
      <c r="BA1400" s="234">
        <f>VLOOKUP($C1400,Projections2[[#All],[ISOCode]:[Total 2024 Colombian Returnees]],37,0)</f>
        <v>0</v>
      </c>
      <c r="BB1400" s="235"/>
      <c r="BC1400" s="360" t="str">
        <f t="shared" si="512"/>
        <v>Ok</v>
      </c>
      <c r="BD1400" s="361" t="str">
        <f t="shared" si="513"/>
        <v>Ok</v>
      </c>
      <c r="BE1400" s="361" t="str">
        <f t="shared" si="514"/>
        <v>Ok</v>
      </c>
      <c r="BF1400" s="361" t="str">
        <f t="shared" si="515"/>
        <v>Ok</v>
      </c>
      <c r="BG1400" s="362" t="str">
        <f t="shared" si="516"/>
        <v>Ok</v>
      </c>
      <c r="BH1400" s="360" t="str">
        <f t="shared" si="517"/>
        <v>Ok</v>
      </c>
      <c r="BI1400" s="361" t="str">
        <f t="shared" si="518"/>
        <v>Ok</v>
      </c>
      <c r="BJ1400" s="361" t="str">
        <f t="shared" si="519"/>
        <v>Ok</v>
      </c>
      <c r="BK1400" s="361" t="str">
        <f t="shared" si="520"/>
        <v>Ok</v>
      </c>
      <c r="BL1400" s="361" t="str">
        <f t="shared" si="521"/>
        <v>Ok</v>
      </c>
      <c r="BM1400" s="361" t="str">
        <f t="shared" si="522"/>
        <v>Ok</v>
      </c>
      <c r="BN1400" s="362" t="str">
        <f t="shared" si="523"/>
        <v>Ok</v>
      </c>
      <c r="BO1400" s="360" t="str">
        <f t="shared" si="524"/>
        <v>No Pop.</v>
      </c>
      <c r="BP1400" s="361" t="str">
        <f t="shared" si="525"/>
        <v>No Pop.</v>
      </c>
      <c r="BQ1400" s="361" t="str">
        <f t="shared" si="526"/>
        <v>No Pop.</v>
      </c>
      <c r="BR1400" s="361" t="str">
        <f t="shared" si="527"/>
        <v>No Pop.</v>
      </c>
      <c r="BS1400" s="361" t="str">
        <f t="shared" si="528"/>
        <v>No Pop.</v>
      </c>
      <c r="BT1400" s="361" t="str">
        <f t="shared" si="529"/>
        <v>No Pop.</v>
      </c>
      <c r="BU1400" s="362" t="str">
        <f t="shared" si="530"/>
        <v>No Pop.</v>
      </c>
      <c r="BV1400" s="360" t="str">
        <f>IF(M1400&lt;=VLOOKUP($C1400,Projections2[[#All],[ISOCode]:[Total 2024 Colombian Returnees]],'Population Projection V2'!$J$167,FALSE),"OK", "Review")</f>
        <v>OK</v>
      </c>
      <c r="BW1400" s="361" t="str">
        <f>IF(N1400&lt;=VLOOKUP($C1400,Projections2[[#All],[ISOCode]:[Total 2024 Colombian Returnees]],'Population Projection V2'!$K$167,FALSE),"OK", "Review")</f>
        <v>OK</v>
      </c>
      <c r="BX1400" s="361" t="str">
        <f>IF(O1400&lt;=VLOOKUP($C1400,Projections2[[#All],[ISOCode]:[Total 2024 Colombian Returnees]],'Population Projection V2'!$L$167,FALSE),"OK", "Review")</f>
        <v>OK</v>
      </c>
      <c r="BY1400" s="361" t="str">
        <f>IF(P1400&lt;=VLOOKUP($C1400,Projections2[[#All],[ISOCode]:[Total 2024 Colombian Returnees]],'Population Projection V2'!$M$167,FALSE),"OK", "Review")</f>
        <v>OK</v>
      </c>
      <c r="BZ1400" s="361" t="str">
        <f>IF(Q1400&lt;=VLOOKUP($C1400,Projections2[[#All],[ISOCode]:[Total 2024 Colombian Returnees]],'Population Projection V2'!$N$167,FALSE),"OK", "Review")</f>
        <v>OK</v>
      </c>
      <c r="CA1400" s="361" t="str">
        <f>IF(T1400&lt;=VLOOKUP($C1400,Projections2[[#All],[ISOCode]:[Total 2024 Colombian Returnees]],'Population Projection V2'!$O$167,FALSE),"OK", "Review")</f>
        <v>OK</v>
      </c>
      <c r="CB1400" s="361" t="str">
        <f>IF(U1400&lt;=VLOOKUP($C1400,Projections2[[#All],[ISOCode]:[Total 2024 Colombian Returnees]],'Population Projection V2'!$P$167,FALSE),"OK", "Review")</f>
        <v>OK</v>
      </c>
      <c r="CC1400" s="361" t="str">
        <f>IF(V1400&lt;=VLOOKUP($C1400,Projections2[[#All],[ISOCode]:[Total 2024 Colombian Returnees]],'Population Projection V2'!$Q$167,FALSE),"OK", "Review")</f>
        <v>OK</v>
      </c>
      <c r="CD1400" s="361" t="str">
        <f>IF(W1400&lt;=VLOOKUP($C1400,Projections2[[#All],[ISOCode]:[Total 2024 Colombian Returnees]],'Population Projection V2'!$R$167,FALSE),"OK", "Review")</f>
        <v>OK</v>
      </c>
      <c r="CE1400" s="361" t="str">
        <f>IF(X1400&lt;=VLOOKUP($C1400,Projections2[[#All],[ISOCode]:[Total 2024 Colombian Returnees]],'Population Projection V2'!$S$167,FALSE),"OK", "Review")</f>
        <v>OK</v>
      </c>
      <c r="CF1400" s="361" t="str">
        <f>IF(AA1400&lt;=VLOOKUP($C1400,Projections2[[#All],[ISOCode]:[Total 2024 Colombian Returnees]],'Population Projection V2'!$T$167,FALSE),"OK", "Review")</f>
        <v>OK</v>
      </c>
      <c r="CG1400" s="361" t="str">
        <f>IF(AB1400&lt;=VLOOKUP($C1400,Projections2[[#All],[ISOCode]:[Total 2024 Colombian Returnees]],'Population Projection V2'!$U$167,FALSE),"OK", "Review")</f>
        <v>OK</v>
      </c>
      <c r="CH1400" s="361" t="str">
        <f>IF(AC1400&lt;=VLOOKUP($C1400,Projections2[[#All],[ISOCode]:[Total 2024 Colombian Returnees]],'Population Projection V2'!$V$167,FALSE),"OK", "Review")</f>
        <v>OK</v>
      </c>
      <c r="CI1400" s="361" t="str">
        <f>IF(AD1400&lt;=VLOOKUP($C1400,Projections2[[#All],[ISOCode]:[Total 2024 Colombian Returnees]],'Population Projection V2'!$W$167,FALSE),"OK", "Review")</f>
        <v>OK</v>
      </c>
      <c r="CJ1400" s="361" t="str">
        <f>IF(AE1400&lt;=VLOOKUP($C1400,Projections2[[#All],[ISOCode]:[Total 2024 Colombian Returnees]],'Population Projection V2'!$X$167,FALSE),"OK", "Review")</f>
        <v>OK</v>
      </c>
      <c r="CK1400" s="361" t="str">
        <f>IF(AH1400&lt;=VLOOKUP($C1400,Projections2[[#All],[ISOCode]:[Total 2024 Colombian Returnees]],'Population Projection V2'!$Y$167,FALSE),"OK", "Review")</f>
        <v>OK</v>
      </c>
      <c r="CL1400" s="361" t="str">
        <f>IF(AI1400&lt;=VLOOKUP($C1400,Projections2[[#All],[ISOCode]:[Total 2024 Colombian Returnees]],'Population Projection V2'!$Z$167,FALSE),"OK", "Review")</f>
        <v>OK</v>
      </c>
      <c r="CM1400" s="361" t="str">
        <f>IF(AJ1400&lt;=VLOOKUP($C1400,Projections2[[#All],[ISOCode]:[Total 2024 Colombian Returnees]],'Population Projection V2'!$AA$167,FALSE),"OK", "Review")</f>
        <v>OK</v>
      </c>
      <c r="CN1400" s="361" t="str">
        <f>IF(AK1400&lt;=VLOOKUP($C1400,Projections2[[#All],[ISOCode]:[Total 2024 Colombian Returnees]],'Population Projection V2'!$AB$167,FALSE),"OK", "Review")</f>
        <v>OK</v>
      </c>
      <c r="CO1400" s="361" t="str">
        <f>IF(AL1400&lt;=VLOOKUP($C1400,Projections2[[#All],[ISOCode]:[Total 2024 Colombian Returnees]],'Population Projection V2'!$AC$167,FALSE),"OK", "Review")</f>
        <v>OK</v>
      </c>
      <c r="CP1400" s="361" t="str">
        <f>IF(AO1400&lt;=VLOOKUP($C1400,Projections2[[#All],[ISOCode]:[Total 2024 Colombian Returnees]],'Population Projection V2'!$AD$167,FALSE),"OK", "Review")</f>
        <v>OK</v>
      </c>
      <c r="CQ1400" s="361" t="str">
        <f>IF(AP1400&lt;=VLOOKUP($C1400,Projections2[[#All],[ISOCode]:[Total 2024 Colombian Returnees]],'Population Projection V2'!$AE$167,FALSE),"OK", "Review")</f>
        <v>OK</v>
      </c>
      <c r="CR1400" s="361" t="str">
        <f>IF(AQ1400&lt;=VLOOKUP($C1400,Projections2[[#All],[ISOCode]:[Total 2024 Colombian Returnees]],'Population Projection V2'!$AF$167,FALSE),"OK", "Review")</f>
        <v>OK</v>
      </c>
      <c r="CS1400" s="361" t="str">
        <f>IF(AR1400&lt;=VLOOKUP($C1400,Projections2[[#All],[ISOCode]:[Total 2024 Colombian Returnees]],'Population Projection V2'!$AG$167,FALSE),"OK", "Review")</f>
        <v>OK</v>
      </c>
      <c r="CT1400" s="361" t="str">
        <f>IF(AS1400&lt;=VLOOKUP($C1400,Projections2[[#All],[ISOCode]:[Total 2024 Colombian Returnees]],'Population Projection V2'!$AH$167,FALSE),"OK", "Review")</f>
        <v>OK</v>
      </c>
      <c r="CU1400" s="361" t="str">
        <f>IF(AV1400&lt;=VLOOKUP($C1400,Projections2[[#All],[ISOCode]:[Total 2024 Colombian Returnees]],'Population Projection V2'!$AI$167,FALSE),"OK", "Review")</f>
        <v>OK</v>
      </c>
      <c r="CV1400" s="361" t="str">
        <f>IF(AW1400&lt;=VLOOKUP($C1400,Projections2[[#All],[ISOCode]:[Total 2024 Colombian Returnees]],'Population Projection V2'!$AJ$167,FALSE),"OK", "Review")</f>
        <v>OK</v>
      </c>
      <c r="CW1400" s="361" t="str">
        <f>IF(AX1400&lt;=VLOOKUP($C1400,Projections2[[#All],[ISOCode]:[Total 2024 Colombian Returnees]],'Population Projection V2'!$AK$167,FALSE),"OK", "Review")</f>
        <v>OK</v>
      </c>
      <c r="CX1400" s="361" t="str">
        <f>IF(AY1400&lt;=VLOOKUP($C1400,Projections2[[#All],[ISOCode]:[Total 2024 Colombian Returnees]],'Population Projection V2'!$AL$167,FALSE),"OK", "Review")</f>
        <v>OK</v>
      </c>
      <c r="CY1400" s="362" t="str">
        <f>IF(AZ1400&lt;=VLOOKUP($C1400,Projections2[[#All],[ISOCode]:[Total 2024 Colombian Returnees]],'Population Projection V2'!$AM$167,FALSE),"OK", "Review")</f>
        <v>OK</v>
      </c>
    </row>
    <row r="1401" spans="1:103" x14ac:dyDescent="0.25">
      <c r="A1401" s="218" t="s">
        <v>38</v>
      </c>
      <c r="B1401" s="219" t="s">
        <v>38</v>
      </c>
      <c r="C1401" s="219" t="s">
        <v>262</v>
      </c>
      <c r="D1401" s="219" t="s">
        <v>161</v>
      </c>
      <c r="E1401" s="219" t="s">
        <v>431</v>
      </c>
      <c r="F1401" s="310">
        <f t="shared" si="507"/>
        <v>0</v>
      </c>
      <c r="G1401" s="310">
        <f t="shared" si="508"/>
        <v>0</v>
      </c>
      <c r="H1401" s="310">
        <f t="shared" si="509"/>
        <v>0</v>
      </c>
      <c r="I1401" s="310">
        <f t="shared" si="510"/>
        <v>0</v>
      </c>
      <c r="J1401" s="311">
        <f t="shared" si="511"/>
        <v>0</v>
      </c>
      <c r="K1401" s="311">
        <f>VLOOKUP($C1401,Projections2[[#All],[ISOCode]:[Total 2024 Colombian Returnees]],7,0)</f>
        <v>0</v>
      </c>
      <c r="L1401" s="251"/>
      <c r="M1401" s="312"/>
      <c r="N1401" s="312"/>
      <c r="O1401" s="312"/>
      <c r="P1401" s="236"/>
      <c r="Q1401" s="252"/>
      <c r="R1401" s="224">
        <f>VLOOKUP($C1401,Projections2[[#All],[ISOCode]:[Total 2024 Colombian Returnees]],12,0)</f>
        <v>0</v>
      </c>
      <c r="S1401" s="225"/>
      <c r="T1401" s="226"/>
      <c r="U1401" s="226"/>
      <c r="V1401" s="226"/>
      <c r="W1401" s="226"/>
      <c r="X1401" s="227"/>
      <c r="Y1401" s="227">
        <f>VLOOKUP($C1401,Projections2[[#All],[ISOCode]:[Total 2024 Colombian Returnees]],17,0)</f>
        <v>0</v>
      </c>
      <c r="Z1401" s="228"/>
      <c r="AA1401" s="253"/>
      <c r="AB1401" s="253"/>
      <c r="AC1401" s="253"/>
      <c r="AD1401" s="253"/>
      <c r="AE1401" s="253"/>
      <c r="AF1401" s="253">
        <f>VLOOKUP($C1401,Projections2[[#All],[ISOCode]:[Total 2024 Colombian Returnees]],22,0)</f>
        <v>0</v>
      </c>
      <c r="AG1401" s="254"/>
      <c r="AH1401" s="313"/>
      <c r="AI1401" s="313"/>
      <c r="AJ1401" s="313"/>
      <c r="AK1401" s="313"/>
      <c r="AL1401" s="264"/>
      <c r="AM1401" s="230">
        <f>VLOOKUP($C1401,Projections2[[#All],[ISOCode]:[Total 2024 Colombian Returnees]],27,0)</f>
        <v>0</v>
      </c>
      <c r="AN1401" s="265"/>
      <c r="AO1401" s="257"/>
      <c r="AP1401" s="257"/>
      <c r="AQ1401" s="257"/>
      <c r="AR1401" s="257"/>
      <c r="AS1401" s="232"/>
      <c r="AT1401" s="232">
        <f>VLOOKUP($C1401,Projections2[[#All],[ISOCode]:[Total 2024 Colombian Returnees]],32,0)</f>
        <v>0</v>
      </c>
      <c r="AU1401" s="233"/>
      <c r="AV1401" s="258"/>
      <c r="AW1401" s="258"/>
      <c r="AX1401" s="258"/>
      <c r="AY1401" s="258"/>
      <c r="AZ1401" s="234"/>
      <c r="BA1401" s="234">
        <f>VLOOKUP($C1401,Projections2[[#All],[ISOCode]:[Total 2024 Colombian Returnees]],37,0)</f>
        <v>0</v>
      </c>
      <c r="BB1401" s="235"/>
      <c r="BC1401" s="360" t="str">
        <f t="shared" si="512"/>
        <v>Ok</v>
      </c>
      <c r="BD1401" s="361" t="str">
        <f t="shared" si="513"/>
        <v>Ok</v>
      </c>
      <c r="BE1401" s="361" t="str">
        <f t="shared" si="514"/>
        <v>Ok</v>
      </c>
      <c r="BF1401" s="361" t="str">
        <f t="shared" si="515"/>
        <v>Ok</v>
      </c>
      <c r="BG1401" s="362" t="str">
        <f t="shared" si="516"/>
        <v>Ok</v>
      </c>
      <c r="BH1401" s="360" t="str">
        <f t="shared" si="517"/>
        <v>Ok</v>
      </c>
      <c r="BI1401" s="361" t="str">
        <f t="shared" si="518"/>
        <v>Ok</v>
      </c>
      <c r="BJ1401" s="361" t="str">
        <f t="shared" si="519"/>
        <v>Ok</v>
      </c>
      <c r="BK1401" s="361" t="str">
        <f t="shared" si="520"/>
        <v>Ok</v>
      </c>
      <c r="BL1401" s="361" t="str">
        <f t="shared" si="521"/>
        <v>Ok</v>
      </c>
      <c r="BM1401" s="361" t="str">
        <f t="shared" si="522"/>
        <v>Ok</v>
      </c>
      <c r="BN1401" s="362" t="str">
        <f t="shared" si="523"/>
        <v>Ok</v>
      </c>
      <c r="BO1401" s="360" t="str">
        <f t="shared" si="524"/>
        <v>No Pop.</v>
      </c>
      <c r="BP1401" s="361" t="str">
        <f t="shared" si="525"/>
        <v>No Pop.</v>
      </c>
      <c r="BQ1401" s="361" t="str">
        <f t="shared" si="526"/>
        <v>No Pop.</v>
      </c>
      <c r="BR1401" s="361" t="str">
        <f t="shared" si="527"/>
        <v>No Pop.</v>
      </c>
      <c r="BS1401" s="361" t="str">
        <f t="shared" si="528"/>
        <v>No Pop.</v>
      </c>
      <c r="BT1401" s="361" t="str">
        <f t="shared" si="529"/>
        <v>No Pop.</v>
      </c>
      <c r="BU1401" s="362" t="str">
        <f t="shared" si="530"/>
        <v>No Pop.</v>
      </c>
      <c r="BV1401" s="360" t="str">
        <f>IF(M1401&lt;=VLOOKUP($C1401,Projections2[[#All],[ISOCode]:[Total 2024 Colombian Returnees]],'Population Projection V2'!$J$167,FALSE),"OK", "Review")</f>
        <v>OK</v>
      </c>
      <c r="BW1401" s="361" t="str">
        <f>IF(N1401&lt;=VLOOKUP($C1401,Projections2[[#All],[ISOCode]:[Total 2024 Colombian Returnees]],'Population Projection V2'!$K$167,FALSE),"OK", "Review")</f>
        <v>OK</v>
      </c>
      <c r="BX1401" s="361" t="str">
        <f>IF(O1401&lt;=VLOOKUP($C1401,Projections2[[#All],[ISOCode]:[Total 2024 Colombian Returnees]],'Population Projection V2'!$L$167,FALSE),"OK", "Review")</f>
        <v>OK</v>
      </c>
      <c r="BY1401" s="361" t="str">
        <f>IF(P1401&lt;=VLOOKUP($C1401,Projections2[[#All],[ISOCode]:[Total 2024 Colombian Returnees]],'Population Projection V2'!$M$167,FALSE),"OK", "Review")</f>
        <v>OK</v>
      </c>
      <c r="BZ1401" s="361" t="str">
        <f>IF(Q1401&lt;=VLOOKUP($C1401,Projections2[[#All],[ISOCode]:[Total 2024 Colombian Returnees]],'Population Projection V2'!$N$167,FALSE),"OK", "Review")</f>
        <v>OK</v>
      </c>
      <c r="CA1401" s="361" t="str">
        <f>IF(T1401&lt;=VLOOKUP($C1401,Projections2[[#All],[ISOCode]:[Total 2024 Colombian Returnees]],'Population Projection V2'!$O$167,FALSE),"OK", "Review")</f>
        <v>OK</v>
      </c>
      <c r="CB1401" s="361" t="str">
        <f>IF(U1401&lt;=VLOOKUP($C1401,Projections2[[#All],[ISOCode]:[Total 2024 Colombian Returnees]],'Population Projection V2'!$P$167,FALSE),"OK", "Review")</f>
        <v>OK</v>
      </c>
      <c r="CC1401" s="361" t="str">
        <f>IF(V1401&lt;=VLOOKUP($C1401,Projections2[[#All],[ISOCode]:[Total 2024 Colombian Returnees]],'Population Projection V2'!$Q$167,FALSE),"OK", "Review")</f>
        <v>OK</v>
      </c>
      <c r="CD1401" s="361" t="str">
        <f>IF(W1401&lt;=VLOOKUP($C1401,Projections2[[#All],[ISOCode]:[Total 2024 Colombian Returnees]],'Population Projection V2'!$R$167,FALSE),"OK", "Review")</f>
        <v>OK</v>
      </c>
      <c r="CE1401" s="361" t="str">
        <f>IF(X1401&lt;=VLOOKUP($C1401,Projections2[[#All],[ISOCode]:[Total 2024 Colombian Returnees]],'Population Projection V2'!$S$167,FALSE),"OK", "Review")</f>
        <v>OK</v>
      </c>
      <c r="CF1401" s="361" t="str">
        <f>IF(AA1401&lt;=VLOOKUP($C1401,Projections2[[#All],[ISOCode]:[Total 2024 Colombian Returnees]],'Population Projection V2'!$T$167,FALSE),"OK", "Review")</f>
        <v>OK</v>
      </c>
      <c r="CG1401" s="361" t="str">
        <f>IF(AB1401&lt;=VLOOKUP($C1401,Projections2[[#All],[ISOCode]:[Total 2024 Colombian Returnees]],'Population Projection V2'!$U$167,FALSE),"OK", "Review")</f>
        <v>OK</v>
      </c>
      <c r="CH1401" s="361" t="str">
        <f>IF(AC1401&lt;=VLOOKUP($C1401,Projections2[[#All],[ISOCode]:[Total 2024 Colombian Returnees]],'Population Projection V2'!$V$167,FALSE),"OK", "Review")</f>
        <v>OK</v>
      </c>
      <c r="CI1401" s="361" t="str">
        <f>IF(AD1401&lt;=VLOOKUP($C1401,Projections2[[#All],[ISOCode]:[Total 2024 Colombian Returnees]],'Population Projection V2'!$W$167,FALSE),"OK", "Review")</f>
        <v>OK</v>
      </c>
      <c r="CJ1401" s="361" t="str">
        <f>IF(AE1401&lt;=VLOOKUP($C1401,Projections2[[#All],[ISOCode]:[Total 2024 Colombian Returnees]],'Population Projection V2'!$X$167,FALSE),"OK", "Review")</f>
        <v>OK</v>
      </c>
      <c r="CK1401" s="361" t="str">
        <f>IF(AH1401&lt;=VLOOKUP($C1401,Projections2[[#All],[ISOCode]:[Total 2024 Colombian Returnees]],'Population Projection V2'!$Y$167,FALSE),"OK", "Review")</f>
        <v>OK</v>
      </c>
      <c r="CL1401" s="361" t="str">
        <f>IF(AI1401&lt;=VLOOKUP($C1401,Projections2[[#All],[ISOCode]:[Total 2024 Colombian Returnees]],'Population Projection V2'!$Z$167,FALSE),"OK", "Review")</f>
        <v>OK</v>
      </c>
      <c r="CM1401" s="361" t="str">
        <f>IF(AJ1401&lt;=VLOOKUP($C1401,Projections2[[#All],[ISOCode]:[Total 2024 Colombian Returnees]],'Population Projection V2'!$AA$167,FALSE),"OK", "Review")</f>
        <v>OK</v>
      </c>
      <c r="CN1401" s="361" t="str">
        <f>IF(AK1401&lt;=VLOOKUP($C1401,Projections2[[#All],[ISOCode]:[Total 2024 Colombian Returnees]],'Population Projection V2'!$AB$167,FALSE),"OK", "Review")</f>
        <v>OK</v>
      </c>
      <c r="CO1401" s="361" t="str">
        <f>IF(AL1401&lt;=VLOOKUP($C1401,Projections2[[#All],[ISOCode]:[Total 2024 Colombian Returnees]],'Population Projection V2'!$AC$167,FALSE),"OK", "Review")</f>
        <v>OK</v>
      </c>
      <c r="CP1401" s="361" t="str">
        <f>IF(AO1401&lt;=VLOOKUP($C1401,Projections2[[#All],[ISOCode]:[Total 2024 Colombian Returnees]],'Population Projection V2'!$AD$167,FALSE),"OK", "Review")</f>
        <v>OK</v>
      </c>
      <c r="CQ1401" s="361" t="str">
        <f>IF(AP1401&lt;=VLOOKUP($C1401,Projections2[[#All],[ISOCode]:[Total 2024 Colombian Returnees]],'Population Projection V2'!$AE$167,FALSE),"OK", "Review")</f>
        <v>OK</v>
      </c>
      <c r="CR1401" s="361" t="str">
        <f>IF(AQ1401&lt;=VLOOKUP($C1401,Projections2[[#All],[ISOCode]:[Total 2024 Colombian Returnees]],'Population Projection V2'!$AF$167,FALSE),"OK", "Review")</f>
        <v>OK</v>
      </c>
      <c r="CS1401" s="361" t="str">
        <f>IF(AR1401&lt;=VLOOKUP($C1401,Projections2[[#All],[ISOCode]:[Total 2024 Colombian Returnees]],'Population Projection V2'!$AG$167,FALSE),"OK", "Review")</f>
        <v>OK</v>
      </c>
      <c r="CT1401" s="361" t="str">
        <f>IF(AS1401&lt;=VLOOKUP($C1401,Projections2[[#All],[ISOCode]:[Total 2024 Colombian Returnees]],'Population Projection V2'!$AH$167,FALSE),"OK", "Review")</f>
        <v>OK</v>
      </c>
      <c r="CU1401" s="361" t="str">
        <f>IF(AV1401&lt;=VLOOKUP($C1401,Projections2[[#All],[ISOCode]:[Total 2024 Colombian Returnees]],'Population Projection V2'!$AI$167,FALSE),"OK", "Review")</f>
        <v>OK</v>
      </c>
      <c r="CV1401" s="361" t="str">
        <f>IF(AW1401&lt;=VLOOKUP($C1401,Projections2[[#All],[ISOCode]:[Total 2024 Colombian Returnees]],'Population Projection V2'!$AJ$167,FALSE),"OK", "Review")</f>
        <v>OK</v>
      </c>
      <c r="CW1401" s="361" t="str">
        <f>IF(AX1401&lt;=VLOOKUP($C1401,Projections2[[#All],[ISOCode]:[Total 2024 Colombian Returnees]],'Population Projection V2'!$AK$167,FALSE),"OK", "Review")</f>
        <v>OK</v>
      </c>
      <c r="CX1401" s="361" t="str">
        <f>IF(AY1401&lt;=VLOOKUP($C1401,Projections2[[#All],[ISOCode]:[Total 2024 Colombian Returnees]],'Population Projection V2'!$AL$167,FALSE),"OK", "Review")</f>
        <v>OK</v>
      </c>
      <c r="CY1401" s="362" t="str">
        <f>IF(AZ1401&lt;=VLOOKUP($C1401,Projections2[[#All],[ISOCode]:[Total 2024 Colombian Returnees]],'Population Projection V2'!$AM$167,FALSE),"OK", "Review")</f>
        <v>OK</v>
      </c>
    </row>
    <row r="1402" spans="1:103" x14ac:dyDescent="0.25">
      <c r="A1402" s="218" t="s">
        <v>38</v>
      </c>
      <c r="B1402" s="219" t="s">
        <v>38</v>
      </c>
      <c r="C1402" s="219" t="s">
        <v>263</v>
      </c>
      <c r="D1402" s="219" t="s">
        <v>162</v>
      </c>
      <c r="E1402" s="219" t="s">
        <v>431</v>
      </c>
      <c r="F1402" s="310">
        <f t="shared" si="507"/>
        <v>0</v>
      </c>
      <c r="G1402" s="310">
        <f t="shared" si="508"/>
        <v>0</v>
      </c>
      <c r="H1402" s="310">
        <f t="shared" si="509"/>
        <v>0</v>
      </c>
      <c r="I1402" s="310">
        <f t="shared" si="510"/>
        <v>0</v>
      </c>
      <c r="J1402" s="311">
        <f t="shared" si="511"/>
        <v>0</v>
      </c>
      <c r="K1402" s="311">
        <f>VLOOKUP($C1402,Projections2[[#All],[ISOCode]:[Total 2024 Colombian Returnees]],7,0)</f>
        <v>0</v>
      </c>
      <c r="L1402" s="251"/>
      <c r="M1402" s="312"/>
      <c r="N1402" s="312"/>
      <c r="O1402" s="312"/>
      <c r="P1402" s="236"/>
      <c r="Q1402" s="252"/>
      <c r="R1402" s="224">
        <f>VLOOKUP($C1402,Projections2[[#All],[ISOCode]:[Total 2024 Colombian Returnees]],12,0)</f>
        <v>0</v>
      </c>
      <c r="S1402" s="225"/>
      <c r="T1402" s="226"/>
      <c r="U1402" s="226"/>
      <c r="V1402" s="226"/>
      <c r="W1402" s="226"/>
      <c r="X1402" s="227"/>
      <c r="Y1402" s="227">
        <f>VLOOKUP($C1402,Projections2[[#All],[ISOCode]:[Total 2024 Colombian Returnees]],17,0)</f>
        <v>0</v>
      </c>
      <c r="Z1402" s="228"/>
      <c r="AA1402" s="253"/>
      <c r="AB1402" s="253"/>
      <c r="AC1402" s="253"/>
      <c r="AD1402" s="253"/>
      <c r="AE1402" s="253"/>
      <c r="AF1402" s="253">
        <f>VLOOKUP($C1402,Projections2[[#All],[ISOCode]:[Total 2024 Colombian Returnees]],22,0)</f>
        <v>0</v>
      </c>
      <c r="AG1402" s="254"/>
      <c r="AH1402" s="313"/>
      <c r="AI1402" s="313"/>
      <c r="AJ1402" s="313"/>
      <c r="AK1402" s="313"/>
      <c r="AL1402" s="264"/>
      <c r="AM1402" s="230">
        <f>VLOOKUP($C1402,Projections2[[#All],[ISOCode]:[Total 2024 Colombian Returnees]],27,0)</f>
        <v>0</v>
      </c>
      <c r="AN1402" s="265"/>
      <c r="AO1402" s="257"/>
      <c r="AP1402" s="257"/>
      <c r="AQ1402" s="257"/>
      <c r="AR1402" s="257"/>
      <c r="AS1402" s="232"/>
      <c r="AT1402" s="232">
        <f>VLOOKUP($C1402,Projections2[[#All],[ISOCode]:[Total 2024 Colombian Returnees]],32,0)</f>
        <v>0</v>
      </c>
      <c r="AU1402" s="233"/>
      <c r="AV1402" s="258"/>
      <c r="AW1402" s="258"/>
      <c r="AX1402" s="258"/>
      <c r="AY1402" s="258"/>
      <c r="AZ1402" s="234"/>
      <c r="BA1402" s="234">
        <f>VLOOKUP($C1402,Projections2[[#All],[ISOCode]:[Total 2024 Colombian Returnees]],37,0)</f>
        <v>0</v>
      </c>
      <c r="BB1402" s="235"/>
      <c r="BC1402" s="360" t="str">
        <f t="shared" si="512"/>
        <v>Ok</v>
      </c>
      <c r="BD1402" s="361" t="str">
        <f t="shared" si="513"/>
        <v>Ok</v>
      </c>
      <c r="BE1402" s="361" t="str">
        <f t="shared" si="514"/>
        <v>Ok</v>
      </c>
      <c r="BF1402" s="361" t="str">
        <f t="shared" si="515"/>
        <v>Ok</v>
      </c>
      <c r="BG1402" s="362" t="str">
        <f t="shared" si="516"/>
        <v>Ok</v>
      </c>
      <c r="BH1402" s="360" t="str">
        <f t="shared" si="517"/>
        <v>Ok</v>
      </c>
      <c r="BI1402" s="361" t="str">
        <f t="shared" si="518"/>
        <v>Ok</v>
      </c>
      <c r="BJ1402" s="361" t="str">
        <f t="shared" si="519"/>
        <v>Ok</v>
      </c>
      <c r="BK1402" s="361" t="str">
        <f t="shared" si="520"/>
        <v>Ok</v>
      </c>
      <c r="BL1402" s="361" t="str">
        <f t="shared" si="521"/>
        <v>Ok</v>
      </c>
      <c r="BM1402" s="361" t="str">
        <f t="shared" si="522"/>
        <v>Ok</v>
      </c>
      <c r="BN1402" s="362" t="str">
        <f t="shared" si="523"/>
        <v>Ok</v>
      </c>
      <c r="BO1402" s="360" t="str">
        <f t="shared" si="524"/>
        <v>No Pop.</v>
      </c>
      <c r="BP1402" s="361" t="str">
        <f t="shared" si="525"/>
        <v>No Pop.</v>
      </c>
      <c r="BQ1402" s="361" t="str">
        <f t="shared" si="526"/>
        <v>No Pop.</v>
      </c>
      <c r="BR1402" s="361" t="str">
        <f t="shared" si="527"/>
        <v>No Pop.</v>
      </c>
      <c r="BS1402" s="361" t="str">
        <f t="shared" si="528"/>
        <v>No Pop.</v>
      </c>
      <c r="BT1402" s="361" t="str">
        <f t="shared" si="529"/>
        <v>No Pop.</v>
      </c>
      <c r="BU1402" s="362" t="str">
        <f t="shared" si="530"/>
        <v>No Pop.</v>
      </c>
      <c r="BV1402" s="360" t="str">
        <f>IF(M1402&lt;=VLOOKUP($C1402,Projections2[[#All],[ISOCode]:[Total 2024 Colombian Returnees]],'Population Projection V2'!$J$167,FALSE),"OK", "Review")</f>
        <v>OK</v>
      </c>
      <c r="BW1402" s="361" t="str">
        <f>IF(N1402&lt;=VLOOKUP($C1402,Projections2[[#All],[ISOCode]:[Total 2024 Colombian Returnees]],'Population Projection V2'!$K$167,FALSE),"OK", "Review")</f>
        <v>OK</v>
      </c>
      <c r="BX1402" s="361" t="str">
        <f>IF(O1402&lt;=VLOOKUP($C1402,Projections2[[#All],[ISOCode]:[Total 2024 Colombian Returnees]],'Population Projection V2'!$L$167,FALSE),"OK", "Review")</f>
        <v>OK</v>
      </c>
      <c r="BY1402" s="361" t="str">
        <f>IF(P1402&lt;=VLOOKUP($C1402,Projections2[[#All],[ISOCode]:[Total 2024 Colombian Returnees]],'Population Projection V2'!$M$167,FALSE),"OK", "Review")</f>
        <v>OK</v>
      </c>
      <c r="BZ1402" s="361" t="str">
        <f>IF(Q1402&lt;=VLOOKUP($C1402,Projections2[[#All],[ISOCode]:[Total 2024 Colombian Returnees]],'Population Projection V2'!$N$167,FALSE),"OK", "Review")</f>
        <v>OK</v>
      </c>
      <c r="CA1402" s="361" t="str">
        <f>IF(T1402&lt;=VLOOKUP($C1402,Projections2[[#All],[ISOCode]:[Total 2024 Colombian Returnees]],'Population Projection V2'!$O$167,FALSE),"OK", "Review")</f>
        <v>OK</v>
      </c>
      <c r="CB1402" s="361" t="str">
        <f>IF(U1402&lt;=VLOOKUP($C1402,Projections2[[#All],[ISOCode]:[Total 2024 Colombian Returnees]],'Population Projection V2'!$P$167,FALSE),"OK", "Review")</f>
        <v>OK</v>
      </c>
      <c r="CC1402" s="361" t="str">
        <f>IF(V1402&lt;=VLOOKUP($C1402,Projections2[[#All],[ISOCode]:[Total 2024 Colombian Returnees]],'Population Projection V2'!$Q$167,FALSE),"OK", "Review")</f>
        <v>OK</v>
      </c>
      <c r="CD1402" s="361" t="str">
        <f>IF(W1402&lt;=VLOOKUP($C1402,Projections2[[#All],[ISOCode]:[Total 2024 Colombian Returnees]],'Population Projection V2'!$R$167,FALSE),"OK", "Review")</f>
        <v>OK</v>
      </c>
      <c r="CE1402" s="361" t="str">
        <f>IF(X1402&lt;=VLOOKUP($C1402,Projections2[[#All],[ISOCode]:[Total 2024 Colombian Returnees]],'Population Projection V2'!$S$167,FALSE),"OK", "Review")</f>
        <v>OK</v>
      </c>
      <c r="CF1402" s="361" t="str">
        <f>IF(AA1402&lt;=VLOOKUP($C1402,Projections2[[#All],[ISOCode]:[Total 2024 Colombian Returnees]],'Population Projection V2'!$T$167,FALSE),"OK", "Review")</f>
        <v>OK</v>
      </c>
      <c r="CG1402" s="361" t="str">
        <f>IF(AB1402&lt;=VLOOKUP($C1402,Projections2[[#All],[ISOCode]:[Total 2024 Colombian Returnees]],'Population Projection V2'!$U$167,FALSE),"OK", "Review")</f>
        <v>OK</v>
      </c>
      <c r="CH1402" s="361" t="str">
        <f>IF(AC1402&lt;=VLOOKUP($C1402,Projections2[[#All],[ISOCode]:[Total 2024 Colombian Returnees]],'Population Projection V2'!$V$167,FALSE),"OK", "Review")</f>
        <v>OK</v>
      </c>
      <c r="CI1402" s="361" t="str">
        <f>IF(AD1402&lt;=VLOOKUP($C1402,Projections2[[#All],[ISOCode]:[Total 2024 Colombian Returnees]],'Population Projection V2'!$W$167,FALSE),"OK", "Review")</f>
        <v>OK</v>
      </c>
      <c r="CJ1402" s="361" t="str">
        <f>IF(AE1402&lt;=VLOOKUP($C1402,Projections2[[#All],[ISOCode]:[Total 2024 Colombian Returnees]],'Population Projection V2'!$X$167,FALSE),"OK", "Review")</f>
        <v>OK</v>
      </c>
      <c r="CK1402" s="361" t="str">
        <f>IF(AH1402&lt;=VLOOKUP($C1402,Projections2[[#All],[ISOCode]:[Total 2024 Colombian Returnees]],'Population Projection V2'!$Y$167,FALSE),"OK", "Review")</f>
        <v>OK</v>
      </c>
      <c r="CL1402" s="361" t="str">
        <f>IF(AI1402&lt;=VLOOKUP($C1402,Projections2[[#All],[ISOCode]:[Total 2024 Colombian Returnees]],'Population Projection V2'!$Z$167,FALSE),"OK", "Review")</f>
        <v>OK</v>
      </c>
      <c r="CM1402" s="361" t="str">
        <f>IF(AJ1402&lt;=VLOOKUP($C1402,Projections2[[#All],[ISOCode]:[Total 2024 Colombian Returnees]],'Population Projection V2'!$AA$167,FALSE),"OK", "Review")</f>
        <v>OK</v>
      </c>
      <c r="CN1402" s="361" t="str">
        <f>IF(AK1402&lt;=VLOOKUP($C1402,Projections2[[#All],[ISOCode]:[Total 2024 Colombian Returnees]],'Population Projection V2'!$AB$167,FALSE),"OK", "Review")</f>
        <v>OK</v>
      </c>
      <c r="CO1402" s="361" t="str">
        <f>IF(AL1402&lt;=VLOOKUP($C1402,Projections2[[#All],[ISOCode]:[Total 2024 Colombian Returnees]],'Population Projection V2'!$AC$167,FALSE),"OK", "Review")</f>
        <v>OK</v>
      </c>
      <c r="CP1402" s="361" t="str">
        <f>IF(AO1402&lt;=VLOOKUP($C1402,Projections2[[#All],[ISOCode]:[Total 2024 Colombian Returnees]],'Population Projection V2'!$AD$167,FALSE),"OK", "Review")</f>
        <v>OK</v>
      </c>
      <c r="CQ1402" s="361" t="str">
        <f>IF(AP1402&lt;=VLOOKUP($C1402,Projections2[[#All],[ISOCode]:[Total 2024 Colombian Returnees]],'Population Projection V2'!$AE$167,FALSE),"OK", "Review")</f>
        <v>OK</v>
      </c>
      <c r="CR1402" s="361" t="str">
        <f>IF(AQ1402&lt;=VLOOKUP($C1402,Projections2[[#All],[ISOCode]:[Total 2024 Colombian Returnees]],'Population Projection V2'!$AF$167,FALSE),"OK", "Review")</f>
        <v>OK</v>
      </c>
      <c r="CS1402" s="361" t="str">
        <f>IF(AR1402&lt;=VLOOKUP($C1402,Projections2[[#All],[ISOCode]:[Total 2024 Colombian Returnees]],'Population Projection V2'!$AG$167,FALSE),"OK", "Review")</f>
        <v>OK</v>
      </c>
      <c r="CT1402" s="361" t="str">
        <f>IF(AS1402&lt;=VLOOKUP($C1402,Projections2[[#All],[ISOCode]:[Total 2024 Colombian Returnees]],'Population Projection V2'!$AH$167,FALSE),"OK", "Review")</f>
        <v>OK</v>
      </c>
      <c r="CU1402" s="361" t="str">
        <f>IF(AV1402&lt;=VLOOKUP($C1402,Projections2[[#All],[ISOCode]:[Total 2024 Colombian Returnees]],'Population Projection V2'!$AI$167,FALSE),"OK", "Review")</f>
        <v>OK</v>
      </c>
      <c r="CV1402" s="361" t="str">
        <f>IF(AW1402&lt;=VLOOKUP($C1402,Projections2[[#All],[ISOCode]:[Total 2024 Colombian Returnees]],'Population Projection V2'!$AJ$167,FALSE),"OK", "Review")</f>
        <v>OK</v>
      </c>
      <c r="CW1402" s="361" t="str">
        <f>IF(AX1402&lt;=VLOOKUP($C1402,Projections2[[#All],[ISOCode]:[Total 2024 Colombian Returnees]],'Population Projection V2'!$AK$167,FALSE),"OK", "Review")</f>
        <v>OK</v>
      </c>
      <c r="CX1402" s="361" t="str">
        <f>IF(AY1402&lt;=VLOOKUP($C1402,Projections2[[#All],[ISOCode]:[Total 2024 Colombian Returnees]],'Population Projection V2'!$AL$167,FALSE),"OK", "Review")</f>
        <v>OK</v>
      </c>
      <c r="CY1402" s="362" t="str">
        <f>IF(AZ1402&lt;=VLOOKUP($C1402,Projections2[[#All],[ISOCode]:[Total 2024 Colombian Returnees]],'Population Projection V2'!$AM$167,FALSE),"OK", "Review")</f>
        <v>OK</v>
      </c>
    </row>
    <row r="1403" spans="1:103" x14ac:dyDescent="0.25">
      <c r="A1403" s="218" t="s">
        <v>38</v>
      </c>
      <c r="B1403" s="219" t="s">
        <v>38</v>
      </c>
      <c r="C1403" s="219" t="s">
        <v>264</v>
      </c>
      <c r="D1403" s="219" t="s">
        <v>163</v>
      </c>
      <c r="E1403" s="219" t="s">
        <v>431</v>
      </c>
      <c r="F1403" s="310">
        <f t="shared" si="507"/>
        <v>0</v>
      </c>
      <c r="G1403" s="310">
        <f t="shared" si="508"/>
        <v>0</v>
      </c>
      <c r="H1403" s="310">
        <f t="shared" si="509"/>
        <v>0</v>
      </c>
      <c r="I1403" s="310">
        <f t="shared" si="510"/>
        <v>0</v>
      </c>
      <c r="J1403" s="311">
        <f t="shared" si="511"/>
        <v>0</v>
      </c>
      <c r="K1403" s="311">
        <f>VLOOKUP($C1403,Projections2[[#All],[ISOCode]:[Total 2024 Colombian Returnees]],7,0)</f>
        <v>0</v>
      </c>
      <c r="L1403" s="251"/>
      <c r="M1403" s="312"/>
      <c r="N1403" s="312"/>
      <c r="O1403" s="312"/>
      <c r="P1403" s="236"/>
      <c r="Q1403" s="252"/>
      <c r="R1403" s="224">
        <f>VLOOKUP($C1403,Projections2[[#All],[ISOCode]:[Total 2024 Colombian Returnees]],12,0)</f>
        <v>0</v>
      </c>
      <c r="S1403" s="225"/>
      <c r="T1403" s="226"/>
      <c r="U1403" s="226"/>
      <c r="V1403" s="226"/>
      <c r="W1403" s="226"/>
      <c r="X1403" s="227"/>
      <c r="Y1403" s="227">
        <f>VLOOKUP($C1403,Projections2[[#All],[ISOCode]:[Total 2024 Colombian Returnees]],17,0)</f>
        <v>0</v>
      </c>
      <c r="Z1403" s="228"/>
      <c r="AA1403" s="253"/>
      <c r="AB1403" s="253"/>
      <c r="AC1403" s="253"/>
      <c r="AD1403" s="253"/>
      <c r="AE1403" s="253"/>
      <c r="AF1403" s="253">
        <f>VLOOKUP($C1403,Projections2[[#All],[ISOCode]:[Total 2024 Colombian Returnees]],22,0)</f>
        <v>0</v>
      </c>
      <c r="AG1403" s="254"/>
      <c r="AH1403" s="313"/>
      <c r="AI1403" s="313"/>
      <c r="AJ1403" s="313"/>
      <c r="AK1403" s="313"/>
      <c r="AL1403" s="264"/>
      <c r="AM1403" s="230">
        <f>VLOOKUP($C1403,Projections2[[#All],[ISOCode]:[Total 2024 Colombian Returnees]],27,0)</f>
        <v>0</v>
      </c>
      <c r="AN1403" s="265"/>
      <c r="AO1403" s="257"/>
      <c r="AP1403" s="257"/>
      <c r="AQ1403" s="257"/>
      <c r="AR1403" s="257"/>
      <c r="AS1403" s="232"/>
      <c r="AT1403" s="232">
        <f>VLOOKUP($C1403,Projections2[[#All],[ISOCode]:[Total 2024 Colombian Returnees]],32,0)</f>
        <v>0</v>
      </c>
      <c r="AU1403" s="233"/>
      <c r="AV1403" s="258"/>
      <c r="AW1403" s="258"/>
      <c r="AX1403" s="258"/>
      <c r="AY1403" s="258"/>
      <c r="AZ1403" s="234"/>
      <c r="BA1403" s="234">
        <f>VLOOKUP($C1403,Projections2[[#All],[ISOCode]:[Total 2024 Colombian Returnees]],37,0)</f>
        <v>0</v>
      </c>
      <c r="BB1403" s="235"/>
      <c r="BC1403" s="360" t="str">
        <f t="shared" si="512"/>
        <v>Ok</v>
      </c>
      <c r="BD1403" s="361" t="str">
        <f t="shared" si="513"/>
        <v>Ok</v>
      </c>
      <c r="BE1403" s="361" t="str">
        <f t="shared" si="514"/>
        <v>Ok</v>
      </c>
      <c r="BF1403" s="361" t="str">
        <f t="shared" si="515"/>
        <v>Ok</v>
      </c>
      <c r="BG1403" s="362" t="str">
        <f t="shared" si="516"/>
        <v>Ok</v>
      </c>
      <c r="BH1403" s="360" t="str">
        <f t="shared" si="517"/>
        <v>Ok</v>
      </c>
      <c r="BI1403" s="361" t="str">
        <f t="shared" si="518"/>
        <v>Ok</v>
      </c>
      <c r="BJ1403" s="361" t="str">
        <f t="shared" si="519"/>
        <v>Ok</v>
      </c>
      <c r="BK1403" s="361" t="str">
        <f t="shared" si="520"/>
        <v>Ok</v>
      </c>
      <c r="BL1403" s="361" t="str">
        <f t="shared" si="521"/>
        <v>Ok</v>
      </c>
      <c r="BM1403" s="361" t="str">
        <f t="shared" si="522"/>
        <v>Ok</v>
      </c>
      <c r="BN1403" s="362" t="str">
        <f t="shared" si="523"/>
        <v>Ok</v>
      </c>
      <c r="BO1403" s="360" t="str">
        <f t="shared" si="524"/>
        <v>No Pop.</v>
      </c>
      <c r="BP1403" s="361" t="str">
        <f t="shared" si="525"/>
        <v>No Pop.</v>
      </c>
      <c r="BQ1403" s="361" t="str">
        <f t="shared" si="526"/>
        <v>No Pop.</v>
      </c>
      <c r="BR1403" s="361" t="str">
        <f t="shared" si="527"/>
        <v>No Pop.</v>
      </c>
      <c r="BS1403" s="361" t="str">
        <f t="shared" si="528"/>
        <v>No Pop.</v>
      </c>
      <c r="BT1403" s="361" t="str">
        <f t="shared" si="529"/>
        <v>No Pop.</v>
      </c>
      <c r="BU1403" s="362" t="str">
        <f t="shared" si="530"/>
        <v>No Pop.</v>
      </c>
      <c r="BV1403" s="360" t="str">
        <f>IF(M1403&lt;=VLOOKUP($C1403,Projections2[[#All],[ISOCode]:[Total 2024 Colombian Returnees]],'Population Projection V2'!$J$167,FALSE),"OK", "Review")</f>
        <v>OK</v>
      </c>
      <c r="BW1403" s="361" t="str">
        <f>IF(N1403&lt;=VLOOKUP($C1403,Projections2[[#All],[ISOCode]:[Total 2024 Colombian Returnees]],'Population Projection V2'!$K$167,FALSE),"OK", "Review")</f>
        <v>OK</v>
      </c>
      <c r="BX1403" s="361" t="str">
        <f>IF(O1403&lt;=VLOOKUP($C1403,Projections2[[#All],[ISOCode]:[Total 2024 Colombian Returnees]],'Population Projection V2'!$L$167,FALSE),"OK", "Review")</f>
        <v>OK</v>
      </c>
      <c r="BY1403" s="361" t="str">
        <f>IF(P1403&lt;=VLOOKUP($C1403,Projections2[[#All],[ISOCode]:[Total 2024 Colombian Returnees]],'Population Projection V2'!$M$167,FALSE),"OK", "Review")</f>
        <v>OK</v>
      </c>
      <c r="BZ1403" s="361" t="str">
        <f>IF(Q1403&lt;=VLOOKUP($C1403,Projections2[[#All],[ISOCode]:[Total 2024 Colombian Returnees]],'Population Projection V2'!$N$167,FALSE),"OK", "Review")</f>
        <v>OK</v>
      </c>
      <c r="CA1403" s="361" t="str">
        <f>IF(T1403&lt;=VLOOKUP($C1403,Projections2[[#All],[ISOCode]:[Total 2024 Colombian Returnees]],'Population Projection V2'!$O$167,FALSE),"OK", "Review")</f>
        <v>OK</v>
      </c>
      <c r="CB1403" s="361" t="str">
        <f>IF(U1403&lt;=VLOOKUP($C1403,Projections2[[#All],[ISOCode]:[Total 2024 Colombian Returnees]],'Population Projection V2'!$P$167,FALSE),"OK", "Review")</f>
        <v>OK</v>
      </c>
      <c r="CC1403" s="361" t="str">
        <f>IF(V1403&lt;=VLOOKUP($C1403,Projections2[[#All],[ISOCode]:[Total 2024 Colombian Returnees]],'Population Projection V2'!$Q$167,FALSE),"OK", "Review")</f>
        <v>OK</v>
      </c>
      <c r="CD1403" s="361" t="str">
        <f>IF(W1403&lt;=VLOOKUP($C1403,Projections2[[#All],[ISOCode]:[Total 2024 Colombian Returnees]],'Population Projection V2'!$R$167,FALSE),"OK", "Review")</f>
        <v>OK</v>
      </c>
      <c r="CE1403" s="361" t="str">
        <f>IF(X1403&lt;=VLOOKUP($C1403,Projections2[[#All],[ISOCode]:[Total 2024 Colombian Returnees]],'Population Projection V2'!$S$167,FALSE),"OK", "Review")</f>
        <v>OK</v>
      </c>
      <c r="CF1403" s="361" t="str">
        <f>IF(AA1403&lt;=VLOOKUP($C1403,Projections2[[#All],[ISOCode]:[Total 2024 Colombian Returnees]],'Population Projection V2'!$T$167,FALSE),"OK", "Review")</f>
        <v>OK</v>
      </c>
      <c r="CG1403" s="361" t="str">
        <f>IF(AB1403&lt;=VLOOKUP($C1403,Projections2[[#All],[ISOCode]:[Total 2024 Colombian Returnees]],'Population Projection V2'!$U$167,FALSE),"OK", "Review")</f>
        <v>OK</v>
      </c>
      <c r="CH1403" s="361" t="str">
        <f>IF(AC1403&lt;=VLOOKUP($C1403,Projections2[[#All],[ISOCode]:[Total 2024 Colombian Returnees]],'Population Projection V2'!$V$167,FALSE),"OK", "Review")</f>
        <v>OK</v>
      </c>
      <c r="CI1403" s="361" t="str">
        <f>IF(AD1403&lt;=VLOOKUP($C1403,Projections2[[#All],[ISOCode]:[Total 2024 Colombian Returnees]],'Population Projection V2'!$W$167,FALSE),"OK", "Review")</f>
        <v>OK</v>
      </c>
      <c r="CJ1403" s="361" t="str">
        <f>IF(AE1403&lt;=VLOOKUP($C1403,Projections2[[#All],[ISOCode]:[Total 2024 Colombian Returnees]],'Population Projection V2'!$X$167,FALSE),"OK", "Review")</f>
        <v>OK</v>
      </c>
      <c r="CK1403" s="361" t="str">
        <f>IF(AH1403&lt;=VLOOKUP($C1403,Projections2[[#All],[ISOCode]:[Total 2024 Colombian Returnees]],'Population Projection V2'!$Y$167,FALSE),"OK", "Review")</f>
        <v>OK</v>
      </c>
      <c r="CL1403" s="361" t="str">
        <f>IF(AI1403&lt;=VLOOKUP($C1403,Projections2[[#All],[ISOCode]:[Total 2024 Colombian Returnees]],'Population Projection V2'!$Z$167,FALSE),"OK", "Review")</f>
        <v>OK</v>
      </c>
      <c r="CM1403" s="361" t="str">
        <f>IF(AJ1403&lt;=VLOOKUP($C1403,Projections2[[#All],[ISOCode]:[Total 2024 Colombian Returnees]],'Population Projection V2'!$AA$167,FALSE),"OK", "Review")</f>
        <v>OK</v>
      </c>
      <c r="CN1403" s="361" t="str">
        <f>IF(AK1403&lt;=VLOOKUP($C1403,Projections2[[#All],[ISOCode]:[Total 2024 Colombian Returnees]],'Population Projection V2'!$AB$167,FALSE),"OK", "Review")</f>
        <v>OK</v>
      </c>
      <c r="CO1403" s="361" t="str">
        <f>IF(AL1403&lt;=VLOOKUP($C1403,Projections2[[#All],[ISOCode]:[Total 2024 Colombian Returnees]],'Population Projection V2'!$AC$167,FALSE),"OK", "Review")</f>
        <v>OK</v>
      </c>
      <c r="CP1403" s="361" t="str">
        <f>IF(AO1403&lt;=VLOOKUP($C1403,Projections2[[#All],[ISOCode]:[Total 2024 Colombian Returnees]],'Population Projection V2'!$AD$167,FALSE),"OK", "Review")</f>
        <v>OK</v>
      </c>
      <c r="CQ1403" s="361" t="str">
        <f>IF(AP1403&lt;=VLOOKUP($C1403,Projections2[[#All],[ISOCode]:[Total 2024 Colombian Returnees]],'Population Projection V2'!$AE$167,FALSE),"OK", "Review")</f>
        <v>OK</v>
      </c>
      <c r="CR1403" s="361" t="str">
        <f>IF(AQ1403&lt;=VLOOKUP($C1403,Projections2[[#All],[ISOCode]:[Total 2024 Colombian Returnees]],'Population Projection V2'!$AF$167,FALSE),"OK", "Review")</f>
        <v>OK</v>
      </c>
      <c r="CS1403" s="361" t="str">
        <f>IF(AR1403&lt;=VLOOKUP($C1403,Projections2[[#All],[ISOCode]:[Total 2024 Colombian Returnees]],'Population Projection V2'!$AG$167,FALSE),"OK", "Review")</f>
        <v>OK</v>
      </c>
      <c r="CT1403" s="361" t="str">
        <f>IF(AS1403&lt;=VLOOKUP($C1403,Projections2[[#All],[ISOCode]:[Total 2024 Colombian Returnees]],'Population Projection V2'!$AH$167,FALSE),"OK", "Review")</f>
        <v>OK</v>
      </c>
      <c r="CU1403" s="361" t="str">
        <f>IF(AV1403&lt;=VLOOKUP($C1403,Projections2[[#All],[ISOCode]:[Total 2024 Colombian Returnees]],'Population Projection V2'!$AI$167,FALSE),"OK", "Review")</f>
        <v>OK</v>
      </c>
      <c r="CV1403" s="361" t="str">
        <f>IF(AW1403&lt;=VLOOKUP($C1403,Projections2[[#All],[ISOCode]:[Total 2024 Colombian Returnees]],'Population Projection V2'!$AJ$167,FALSE),"OK", "Review")</f>
        <v>OK</v>
      </c>
      <c r="CW1403" s="361" t="str">
        <f>IF(AX1403&lt;=VLOOKUP($C1403,Projections2[[#All],[ISOCode]:[Total 2024 Colombian Returnees]],'Population Projection V2'!$AK$167,FALSE),"OK", "Review")</f>
        <v>OK</v>
      </c>
      <c r="CX1403" s="361" t="str">
        <f>IF(AY1403&lt;=VLOOKUP($C1403,Projections2[[#All],[ISOCode]:[Total 2024 Colombian Returnees]],'Population Projection V2'!$AL$167,FALSE),"OK", "Review")</f>
        <v>OK</v>
      </c>
      <c r="CY1403" s="362" t="str">
        <f>IF(AZ1403&lt;=VLOOKUP($C1403,Projections2[[#All],[ISOCode]:[Total 2024 Colombian Returnees]],'Population Projection V2'!$AM$167,FALSE),"OK", "Review")</f>
        <v>OK</v>
      </c>
    </row>
    <row r="1404" spans="1:103" x14ac:dyDescent="0.25">
      <c r="A1404" s="218" t="s">
        <v>38</v>
      </c>
      <c r="B1404" s="219" t="s">
        <v>38</v>
      </c>
      <c r="C1404" s="219" t="s">
        <v>265</v>
      </c>
      <c r="D1404" s="219" t="s">
        <v>164</v>
      </c>
      <c r="E1404" s="219" t="s">
        <v>431</v>
      </c>
      <c r="F1404" s="310">
        <f t="shared" si="507"/>
        <v>0</v>
      </c>
      <c r="G1404" s="310">
        <f t="shared" si="508"/>
        <v>0</v>
      </c>
      <c r="H1404" s="310">
        <f t="shared" si="509"/>
        <v>0</v>
      </c>
      <c r="I1404" s="310">
        <f t="shared" si="510"/>
        <v>0</v>
      </c>
      <c r="J1404" s="311">
        <f t="shared" si="511"/>
        <v>0</v>
      </c>
      <c r="K1404" s="311">
        <f>VLOOKUP($C1404,Projections2[[#All],[ISOCode]:[Total 2024 Colombian Returnees]],7,0)</f>
        <v>0</v>
      </c>
      <c r="L1404" s="251"/>
      <c r="M1404" s="312"/>
      <c r="N1404" s="312"/>
      <c r="O1404" s="312"/>
      <c r="P1404" s="236"/>
      <c r="Q1404" s="252"/>
      <c r="R1404" s="224">
        <f>VLOOKUP($C1404,Projections2[[#All],[ISOCode]:[Total 2024 Colombian Returnees]],12,0)</f>
        <v>0</v>
      </c>
      <c r="S1404" s="225"/>
      <c r="T1404" s="226"/>
      <c r="U1404" s="226"/>
      <c r="V1404" s="226"/>
      <c r="W1404" s="226"/>
      <c r="X1404" s="227"/>
      <c r="Y1404" s="227">
        <f>VLOOKUP($C1404,Projections2[[#All],[ISOCode]:[Total 2024 Colombian Returnees]],17,0)</f>
        <v>0</v>
      </c>
      <c r="Z1404" s="228"/>
      <c r="AA1404" s="253"/>
      <c r="AB1404" s="253"/>
      <c r="AC1404" s="253"/>
      <c r="AD1404" s="253"/>
      <c r="AE1404" s="253"/>
      <c r="AF1404" s="253">
        <f>VLOOKUP($C1404,Projections2[[#All],[ISOCode]:[Total 2024 Colombian Returnees]],22,0)</f>
        <v>0</v>
      </c>
      <c r="AG1404" s="254"/>
      <c r="AH1404" s="313"/>
      <c r="AI1404" s="313"/>
      <c r="AJ1404" s="313"/>
      <c r="AK1404" s="313"/>
      <c r="AL1404" s="264"/>
      <c r="AM1404" s="230">
        <f>VLOOKUP($C1404,Projections2[[#All],[ISOCode]:[Total 2024 Colombian Returnees]],27,0)</f>
        <v>0</v>
      </c>
      <c r="AN1404" s="265"/>
      <c r="AO1404" s="257"/>
      <c r="AP1404" s="257"/>
      <c r="AQ1404" s="257"/>
      <c r="AR1404" s="257"/>
      <c r="AS1404" s="232"/>
      <c r="AT1404" s="232">
        <f>VLOOKUP($C1404,Projections2[[#All],[ISOCode]:[Total 2024 Colombian Returnees]],32,0)</f>
        <v>0</v>
      </c>
      <c r="AU1404" s="233"/>
      <c r="AV1404" s="258"/>
      <c r="AW1404" s="258"/>
      <c r="AX1404" s="258"/>
      <c r="AY1404" s="258"/>
      <c r="AZ1404" s="234"/>
      <c r="BA1404" s="234">
        <f>VLOOKUP($C1404,Projections2[[#All],[ISOCode]:[Total 2024 Colombian Returnees]],37,0)</f>
        <v>0</v>
      </c>
      <c r="BB1404" s="235"/>
      <c r="BC1404" s="360" t="str">
        <f t="shared" si="512"/>
        <v>Ok</v>
      </c>
      <c r="BD1404" s="361" t="str">
        <f t="shared" si="513"/>
        <v>Ok</v>
      </c>
      <c r="BE1404" s="361" t="str">
        <f t="shared" si="514"/>
        <v>Ok</v>
      </c>
      <c r="BF1404" s="361" t="str">
        <f t="shared" si="515"/>
        <v>Ok</v>
      </c>
      <c r="BG1404" s="362" t="str">
        <f t="shared" si="516"/>
        <v>Ok</v>
      </c>
      <c r="BH1404" s="360" t="str">
        <f t="shared" si="517"/>
        <v>Ok</v>
      </c>
      <c r="BI1404" s="361" t="str">
        <f t="shared" si="518"/>
        <v>Ok</v>
      </c>
      <c r="BJ1404" s="361" t="str">
        <f t="shared" si="519"/>
        <v>Ok</v>
      </c>
      <c r="BK1404" s="361" t="str">
        <f t="shared" si="520"/>
        <v>Ok</v>
      </c>
      <c r="BL1404" s="361" t="str">
        <f t="shared" si="521"/>
        <v>Ok</v>
      </c>
      <c r="BM1404" s="361" t="str">
        <f t="shared" si="522"/>
        <v>Ok</v>
      </c>
      <c r="BN1404" s="362" t="str">
        <f t="shared" si="523"/>
        <v>Ok</v>
      </c>
      <c r="BO1404" s="360" t="str">
        <f t="shared" si="524"/>
        <v>No Pop.</v>
      </c>
      <c r="BP1404" s="361" t="str">
        <f t="shared" si="525"/>
        <v>No Pop.</v>
      </c>
      <c r="BQ1404" s="361" t="str">
        <f t="shared" si="526"/>
        <v>No Pop.</v>
      </c>
      <c r="BR1404" s="361" t="str">
        <f t="shared" si="527"/>
        <v>No Pop.</v>
      </c>
      <c r="BS1404" s="361" t="str">
        <f t="shared" si="528"/>
        <v>No Pop.</v>
      </c>
      <c r="BT1404" s="361" t="str">
        <f t="shared" si="529"/>
        <v>No Pop.</v>
      </c>
      <c r="BU1404" s="362" t="str">
        <f t="shared" si="530"/>
        <v>No Pop.</v>
      </c>
      <c r="BV1404" s="360" t="str">
        <f>IF(M1404&lt;=VLOOKUP($C1404,Projections2[[#All],[ISOCode]:[Total 2024 Colombian Returnees]],'Population Projection V2'!$J$167,FALSE),"OK", "Review")</f>
        <v>OK</v>
      </c>
      <c r="BW1404" s="361" t="str">
        <f>IF(N1404&lt;=VLOOKUP($C1404,Projections2[[#All],[ISOCode]:[Total 2024 Colombian Returnees]],'Population Projection V2'!$K$167,FALSE),"OK", "Review")</f>
        <v>OK</v>
      </c>
      <c r="BX1404" s="361" t="str">
        <f>IF(O1404&lt;=VLOOKUP($C1404,Projections2[[#All],[ISOCode]:[Total 2024 Colombian Returnees]],'Population Projection V2'!$L$167,FALSE),"OK", "Review")</f>
        <v>OK</v>
      </c>
      <c r="BY1404" s="361" t="str">
        <f>IF(P1404&lt;=VLOOKUP($C1404,Projections2[[#All],[ISOCode]:[Total 2024 Colombian Returnees]],'Population Projection V2'!$M$167,FALSE),"OK", "Review")</f>
        <v>OK</v>
      </c>
      <c r="BZ1404" s="361" t="str">
        <f>IF(Q1404&lt;=VLOOKUP($C1404,Projections2[[#All],[ISOCode]:[Total 2024 Colombian Returnees]],'Population Projection V2'!$N$167,FALSE),"OK", "Review")</f>
        <v>OK</v>
      </c>
      <c r="CA1404" s="361" t="str">
        <f>IF(T1404&lt;=VLOOKUP($C1404,Projections2[[#All],[ISOCode]:[Total 2024 Colombian Returnees]],'Population Projection V2'!$O$167,FALSE),"OK", "Review")</f>
        <v>OK</v>
      </c>
      <c r="CB1404" s="361" t="str">
        <f>IF(U1404&lt;=VLOOKUP($C1404,Projections2[[#All],[ISOCode]:[Total 2024 Colombian Returnees]],'Population Projection V2'!$P$167,FALSE),"OK", "Review")</f>
        <v>OK</v>
      </c>
      <c r="CC1404" s="361" t="str">
        <f>IF(V1404&lt;=VLOOKUP($C1404,Projections2[[#All],[ISOCode]:[Total 2024 Colombian Returnees]],'Population Projection V2'!$Q$167,FALSE),"OK", "Review")</f>
        <v>OK</v>
      </c>
      <c r="CD1404" s="361" t="str">
        <f>IF(W1404&lt;=VLOOKUP($C1404,Projections2[[#All],[ISOCode]:[Total 2024 Colombian Returnees]],'Population Projection V2'!$R$167,FALSE),"OK", "Review")</f>
        <v>OK</v>
      </c>
      <c r="CE1404" s="361" t="str">
        <f>IF(X1404&lt;=VLOOKUP($C1404,Projections2[[#All],[ISOCode]:[Total 2024 Colombian Returnees]],'Population Projection V2'!$S$167,FALSE),"OK", "Review")</f>
        <v>OK</v>
      </c>
      <c r="CF1404" s="361" t="str">
        <f>IF(AA1404&lt;=VLOOKUP($C1404,Projections2[[#All],[ISOCode]:[Total 2024 Colombian Returnees]],'Population Projection V2'!$T$167,FALSE),"OK", "Review")</f>
        <v>OK</v>
      </c>
      <c r="CG1404" s="361" t="str">
        <f>IF(AB1404&lt;=VLOOKUP($C1404,Projections2[[#All],[ISOCode]:[Total 2024 Colombian Returnees]],'Population Projection V2'!$U$167,FALSE),"OK", "Review")</f>
        <v>OK</v>
      </c>
      <c r="CH1404" s="361" t="str">
        <f>IF(AC1404&lt;=VLOOKUP($C1404,Projections2[[#All],[ISOCode]:[Total 2024 Colombian Returnees]],'Population Projection V2'!$V$167,FALSE),"OK", "Review")</f>
        <v>OK</v>
      </c>
      <c r="CI1404" s="361" t="str">
        <f>IF(AD1404&lt;=VLOOKUP($C1404,Projections2[[#All],[ISOCode]:[Total 2024 Colombian Returnees]],'Population Projection V2'!$W$167,FALSE),"OK", "Review")</f>
        <v>OK</v>
      </c>
      <c r="CJ1404" s="361" t="str">
        <f>IF(AE1404&lt;=VLOOKUP($C1404,Projections2[[#All],[ISOCode]:[Total 2024 Colombian Returnees]],'Population Projection V2'!$X$167,FALSE),"OK", "Review")</f>
        <v>OK</v>
      </c>
      <c r="CK1404" s="361" t="str">
        <f>IF(AH1404&lt;=VLOOKUP($C1404,Projections2[[#All],[ISOCode]:[Total 2024 Colombian Returnees]],'Population Projection V2'!$Y$167,FALSE),"OK", "Review")</f>
        <v>OK</v>
      </c>
      <c r="CL1404" s="361" t="str">
        <f>IF(AI1404&lt;=VLOOKUP($C1404,Projections2[[#All],[ISOCode]:[Total 2024 Colombian Returnees]],'Population Projection V2'!$Z$167,FALSE),"OK", "Review")</f>
        <v>OK</v>
      </c>
      <c r="CM1404" s="361" t="str">
        <f>IF(AJ1404&lt;=VLOOKUP($C1404,Projections2[[#All],[ISOCode]:[Total 2024 Colombian Returnees]],'Population Projection V2'!$AA$167,FALSE),"OK", "Review")</f>
        <v>OK</v>
      </c>
      <c r="CN1404" s="361" t="str">
        <f>IF(AK1404&lt;=VLOOKUP($C1404,Projections2[[#All],[ISOCode]:[Total 2024 Colombian Returnees]],'Population Projection V2'!$AB$167,FALSE),"OK", "Review")</f>
        <v>OK</v>
      </c>
      <c r="CO1404" s="361" t="str">
        <f>IF(AL1404&lt;=VLOOKUP($C1404,Projections2[[#All],[ISOCode]:[Total 2024 Colombian Returnees]],'Population Projection V2'!$AC$167,FALSE),"OK", "Review")</f>
        <v>OK</v>
      </c>
      <c r="CP1404" s="361" t="str">
        <f>IF(AO1404&lt;=VLOOKUP($C1404,Projections2[[#All],[ISOCode]:[Total 2024 Colombian Returnees]],'Population Projection V2'!$AD$167,FALSE),"OK", "Review")</f>
        <v>OK</v>
      </c>
      <c r="CQ1404" s="361" t="str">
        <f>IF(AP1404&lt;=VLOOKUP($C1404,Projections2[[#All],[ISOCode]:[Total 2024 Colombian Returnees]],'Population Projection V2'!$AE$167,FALSE),"OK", "Review")</f>
        <v>OK</v>
      </c>
      <c r="CR1404" s="361" t="str">
        <f>IF(AQ1404&lt;=VLOOKUP($C1404,Projections2[[#All],[ISOCode]:[Total 2024 Colombian Returnees]],'Population Projection V2'!$AF$167,FALSE),"OK", "Review")</f>
        <v>OK</v>
      </c>
      <c r="CS1404" s="361" t="str">
        <f>IF(AR1404&lt;=VLOOKUP($C1404,Projections2[[#All],[ISOCode]:[Total 2024 Colombian Returnees]],'Population Projection V2'!$AG$167,FALSE),"OK", "Review")</f>
        <v>OK</v>
      </c>
      <c r="CT1404" s="361" t="str">
        <f>IF(AS1404&lt;=VLOOKUP($C1404,Projections2[[#All],[ISOCode]:[Total 2024 Colombian Returnees]],'Population Projection V2'!$AH$167,FALSE),"OK", "Review")</f>
        <v>OK</v>
      </c>
      <c r="CU1404" s="361" t="str">
        <f>IF(AV1404&lt;=VLOOKUP($C1404,Projections2[[#All],[ISOCode]:[Total 2024 Colombian Returnees]],'Population Projection V2'!$AI$167,FALSE),"OK", "Review")</f>
        <v>OK</v>
      </c>
      <c r="CV1404" s="361" t="str">
        <f>IF(AW1404&lt;=VLOOKUP($C1404,Projections2[[#All],[ISOCode]:[Total 2024 Colombian Returnees]],'Population Projection V2'!$AJ$167,FALSE),"OK", "Review")</f>
        <v>OK</v>
      </c>
      <c r="CW1404" s="361" t="str">
        <f>IF(AX1404&lt;=VLOOKUP($C1404,Projections2[[#All],[ISOCode]:[Total 2024 Colombian Returnees]],'Population Projection V2'!$AK$167,FALSE),"OK", "Review")</f>
        <v>OK</v>
      </c>
      <c r="CX1404" s="361" t="str">
        <f>IF(AY1404&lt;=VLOOKUP($C1404,Projections2[[#All],[ISOCode]:[Total 2024 Colombian Returnees]],'Population Projection V2'!$AL$167,FALSE),"OK", "Review")</f>
        <v>OK</v>
      </c>
      <c r="CY1404" s="362" t="str">
        <f>IF(AZ1404&lt;=VLOOKUP($C1404,Projections2[[#All],[ISOCode]:[Total 2024 Colombian Returnees]],'Population Projection V2'!$AM$167,FALSE),"OK", "Review")</f>
        <v>OK</v>
      </c>
    </row>
    <row r="1405" spans="1:103" x14ac:dyDescent="0.25">
      <c r="A1405" s="218" t="s">
        <v>38</v>
      </c>
      <c r="B1405" s="219" t="s">
        <v>38</v>
      </c>
      <c r="C1405" s="219" t="s">
        <v>266</v>
      </c>
      <c r="D1405" s="219" t="s">
        <v>165</v>
      </c>
      <c r="E1405" s="219" t="s">
        <v>431</v>
      </c>
      <c r="F1405" s="310">
        <f t="shared" si="507"/>
        <v>0</v>
      </c>
      <c r="G1405" s="310">
        <f t="shared" si="508"/>
        <v>0</v>
      </c>
      <c r="H1405" s="310">
        <f t="shared" si="509"/>
        <v>0</v>
      </c>
      <c r="I1405" s="310">
        <f t="shared" si="510"/>
        <v>0</v>
      </c>
      <c r="J1405" s="311">
        <f t="shared" si="511"/>
        <v>0</v>
      </c>
      <c r="K1405" s="311">
        <f>VLOOKUP($C1405,Projections2[[#All],[ISOCode]:[Total 2024 Colombian Returnees]],7,0)</f>
        <v>0</v>
      </c>
      <c r="L1405" s="251"/>
      <c r="M1405" s="312"/>
      <c r="N1405" s="312"/>
      <c r="O1405" s="312"/>
      <c r="P1405" s="236"/>
      <c r="Q1405" s="252"/>
      <c r="R1405" s="224">
        <f>VLOOKUP($C1405,Projections2[[#All],[ISOCode]:[Total 2024 Colombian Returnees]],12,0)</f>
        <v>0</v>
      </c>
      <c r="S1405" s="225"/>
      <c r="T1405" s="226"/>
      <c r="U1405" s="226"/>
      <c r="V1405" s="226"/>
      <c r="W1405" s="226"/>
      <c r="X1405" s="227"/>
      <c r="Y1405" s="227">
        <f>VLOOKUP($C1405,Projections2[[#All],[ISOCode]:[Total 2024 Colombian Returnees]],17,0)</f>
        <v>0</v>
      </c>
      <c r="Z1405" s="228"/>
      <c r="AA1405" s="253"/>
      <c r="AB1405" s="253"/>
      <c r="AC1405" s="253"/>
      <c r="AD1405" s="253"/>
      <c r="AE1405" s="253"/>
      <c r="AF1405" s="253">
        <f>VLOOKUP($C1405,Projections2[[#All],[ISOCode]:[Total 2024 Colombian Returnees]],22,0)</f>
        <v>0</v>
      </c>
      <c r="AG1405" s="254"/>
      <c r="AH1405" s="313"/>
      <c r="AI1405" s="313"/>
      <c r="AJ1405" s="313"/>
      <c r="AK1405" s="313"/>
      <c r="AL1405" s="264"/>
      <c r="AM1405" s="230">
        <f>VLOOKUP($C1405,Projections2[[#All],[ISOCode]:[Total 2024 Colombian Returnees]],27,0)</f>
        <v>0</v>
      </c>
      <c r="AN1405" s="265"/>
      <c r="AO1405" s="257"/>
      <c r="AP1405" s="257"/>
      <c r="AQ1405" s="257"/>
      <c r="AR1405" s="257"/>
      <c r="AS1405" s="232"/>
      <c r="AT1405" s="232">
        <f>VLOOKUP($C1405,Projections2[[#All],[ISOCode]:[Total 2024 Colombian Returnees]],32,0)</f>
        <v>0</v>
      </c>
      <c r="AU1405" s="233"/>
      <c r="AV1405" s="258"/>
      <c r="AW1405" s="258"/>
      <c r="AX1405" s="258"/>
      <c r="AY1405" s="258"/>
      <c r="AZ1405" s="234"/>
      <c r="BA1405" s="234">
        <f>VLOOKUP($C1405,Projections2[[#All],[ISOCode]:[Total 2024 Colombian Returnees]],37,0)</f>
        <v>0</v>
      </c>
      <c r="BB1405" s="235"/>
      <c r="BC1405" s="360" t="str">
        <f t="shared" si="512"/>
        <v>Ok</v>
      </c>
      <c r="BD1405" s="361" t="str">
        <f t="shared" si="513"/>
        <v>Ok</v>
      </c>
      <c r="BE1405" s="361" t="str">
        <f t="shared" si="514"/>
        <v>Ok</v>
      </c>
      <c r="BF1405" s="361" t="str">
        <f t="shared" si="515"/>
        <v>Ok</v>
      </c>
      <c r="BG1405" s="362" t="str">
        <f t="shared" si="516"/>
        <v>Ok</v>
      </c>
      <c r="BH1405" s="360" t="str">
        <f t="shared" si="517"/>
        <v>Ok</v>
      </c>
      <c r="BI1405" s="361" t="str">
        <f t="shared" si="518"/>
        <v>Ok</v>
      </c>
      <c r="BJ1405" s="361" t="str">
        <f t="shared" si="519"/>
        <v>Ok</v>
      </c>
      <c r="BK1405" s="361" t="str">
        <f t="shared" si="520"/>
        <v>Ok</v>
      </c>
      <c r="BL1405" s="361" t="str">
        <f t="shared" si="521"/>
        <v>Ok</v>
      </c>
      <c r="BM1405" s="361" t="str">
        <f t="shared" si="522"/>
        <v>Ok</v>
      </c>
      <c r="BN1405" s="362" t="str">
        <f t="shared" si="523"/>
        <v>Ok</v>
      </c>
      <c r="BO1405" s="360" t="str">
        <f t="shared" si="524"/>
        <v>No Pop.</v>
      </c>
      <c r="BP1405" s="361" t="str">
        <f t="shared" si="525"/>
        <v>No Pop.</v>
      </c>
      <c r="BQ1405" s="361" t="str">
        <f t="shared" si="526"/>
        <v>No Pop.</v>
      </c>
      <c r="BR1405" s="361" t="str">
        <f t="shared" si="527"/>
        <v>No Pop.</v>
      </c>
      <c r="BS1405" s="361" t="str">
        <f t="shared" si="528"/>
        <v>No Pop.</v>
      </c>
      <c r="BT1405" s="361" t="str">
        <f t="shared" si="529"/>
        <v>No Pop.</v>
      </c>
      <c r="BU1405" s="362" t="str">
        <f t="shared" si="530"/>
        <v>No Pop.</v>
      </c>
      <c r="BV1405" s="360" t="str">
        <f>IF(M1405&lt;=VLOOKUP($C1405,Projections2[[#All],[ISOCode]:[Total 2024 Colombian Returnees]],'Population Projection V2'!$J$167,FALSE),"OK", "Review")</f>
        <v>OK</v>
      </c>
      <c r="BW1405" s="361" t="str">
        <f>IF(N1405&lt;=VLOOKUP($C1405,Projections2[[#All],[ISOCode]:[Total 2024 Colombian Returnees]],'Population Projection V2'!$K$167,FALSE),"OK", "Review")</f>
        <v>OK</v>
      </c>
      <c r="BX1405" s="361" t="str">
        <f>IF(O1405&lt;=VLOOKUP($C1405,Projections2[[#All],[ISOCode]:[Total 2024 Colombian Returnees]],'Population Projection V2'!$L$167,FALSE),"OK", "Review")</f>
        <v>OK</v>
      </c>
      <c r="BY1405" s="361" t="str">
        <f>IF(P1405&lt;=VLOOKUP($C1405,Projections2[[#All],[ISOCode]:[Total 2024 Colombian Returnees]],'Population Projection V2'!$M$167,FALSE),"OK", "Review")</f>
        <v>OK</v>
      </c>
      <c r="BZ1405" s="361" t="str">
        <f>IF(Q1405&lt;=VLOOKUP($C1405,Projections2[[#All],[ISOCode]:[Total 2024 Colombian Returnees]],'Population Projection V2'!$N$167,FALSE),"OK", "Review")</f>
        <v>OK</v>
      </c>
      <c r="CA1405" s="361" t="str">
        <f>IF(T1405&lt;=VLOOKUP($C1405,Projections2[[#All],[ISOCode]:[Total 2024 Colombian Returnees]],'Population Projection V2'!$O$167,FALSE),"OK", "Review")</f>
        <v>OK</v>
      </c>
      <c r="CB1405" s="361" t="str">
        <f>IF(U1405&lt;=VLOOKUP($C1405,Projections2[[#All],[ISOCode]:[Total 2024 Colombian Returnees]],'Population Projection V2'!$P$167,FALSE),"OK", "Review")</f>
        <v>OK</v>
      </c>
      <c r="CC1405" s="361" t="str">
        <f>IF(V1405&lt;=VLOOKUP($C1405,Projections2[[#All],[ISOCode]:[Total 2024 Colombian Returnees]],'Population Projection V2'!$Q$167,FALSE),"OK", "Review")</f>
        <v>OK</v>
      </c>
      <c r="CD1405" s="361" t="str">
        <f>IF(W1405&lt;=VLOOKUP($C1405,Projections2[[#All],[ISOCode]:[Total 2024 Colombian Returnees]],'Population Projection V2'!$R$167,FALSE),"OK", "Review")</f>
        <v>OK</v>
      </c>
      <c r="CE1405" s="361" t="str">
        <f>IF(X1405&lt;=VLOOKUP($C1405,Projections2[[#All],[ISOCode]:[Total 2024 Colombian Returnees]],'Population Projection V2'!$S$167,FALSE),"OK", "Review")</f>
        <v>OK</v>
      </c>
      <c r="CF1405" s="361" t="str">
        <f>IF(AA1405&lt;=VLOOKUP($C1405,Projections2[[#All],[ISOCode]:[Total 2024 Colombian Returnees]],'Population Projection V2'!$T$167,FALSE),"OK", "Review")</f>
        <v>OK</v>
      </c>
      <c r="CG1405" s="361" t="str">
        <f>IF(AB1405&lt;=VLOOKUP($C1405,Projections2[[#All],[ISOCode]:[Total 2024 Colombian Returnees]],'Population Projection V2'!$U$167,FALSE),"OK", "Review")</f>
        <v>OK</v>
      </c>
      <c r="CH1405" s="361" t="str">
        <f>IF(AC1405&lt;=VLOOKUP($C1405,Projections2[[#All],[ISOCode]:[Total 2024 Colombian Returnees]],'Population Projection V2'!$V$167,FALSE),"OK", "Review")</f>
        <v>OK</v>
      </c>
      <c r="CI1405" s="361" t="str">
        <f>IF(AD1405&lt;=VLOOKUP($C1405,Projections2[[#All],[ISOCode]:[Total 2024 Colombian Returnees]],'Population Projection V2'!$W$167,FALSE),"OK", "Review")</f>
        <v>OK</v>
      </c>
      <c r="CJ1405" s="361" t="str">
        <f>IF(AE1405&lt;=VLOOKUP($C1405,Projections2[[#All],[ISOCode]:[Total 2024 Colombian Returnees]],'Population Projection V2'!$X$167,FALSE),"OK", "Review")</f>
        <v>OK</v>
      </c>
      <c r="CK1405" s="361" t="str">
        <f>IF(AH1405&lt;=VLOOKUP($C1405,Projections2[[#All],[ISOCode]:[Total 2024 Colombian Returnees]],'Population Projection V2'!$Y$167,FALSE),"OK", "Review")</f>
        <v>OK</v>
      </c>
      <c r="CL1405" s="361" t="str">
        <f>IF(AI1405&lt;=VLOOKUP($C1405,Projections2[[#All],[ISOCode]:[Total 2024 Colombian Returnees]],'Population Projection V2'!$Z$167,FALSE),"OK", "Review")</f>
        <v>OK</v>
      </c>
      <c r="CM1405" s="361" t="str">
        <f>IF(AJ1405&lt;=VLOOKUP($C1405,Projections2[[#All],[ISOCode]:[Total 2024 Colombian Returnees]],'Population Projection V2'!$AA$167,FALSE),"OK", "Review")</f>
        <v>OK</v>
      </c>
      <c r="CN1405" s="361" t="str">
        <f>IF(AK1405&lt;=VLOOKUP($C1405,Projections2[[#All],[ISOCode]:[Total 2024 Colombian Returnees]],'Population Projection V2'!$AB$167,FALSE),"OK", "Review")</f>
        <v>OK</v>
      </c>
      <c r="CO1405" s="361" t="str">
        <f>IF(AL1405&lt;=VLOOKUP($C1405,Projections2[[#All],[ISOCode]:[Total 2024 Colombian Returnees]],'Population Projection V2'!$AC$167,FALSE),"OK", "Review")</f>
        <v>OK</v>
      </c>
      <c r="CP1405" s="361" t="str">
        <f>IF(AO1405&lt;=VLOOKUP($C1405,Projections2[[#All],[ISOCode]:[Total 2024 Colombian Returnees]],'Population Projection V2'!$AD$167,FALSE),"OK", "Review")</f>
        <v>OK</v>
      </c>
      <c r="CQ1405" s="361" t="str">
        <f>IF(AP1405&lt;=VLOOKUP($C1405,Projections2[[#All],[ISOCode]:[Total 2024 Colombian Returnees]],'Population Projection V2'!$AE$167,FALSE),"OK", "Review")</f>
        <v>OK</v>
      </c>
      <c r="CR1405" s="361" t="str">
        <f>IF(AQ1405&lt;=VLOOKUP($C1405,Projections2[[#All],[ISOCode]:[Total 2024 Colombian Returnees]],'Population Projection V2'!$AF$167,FALSE),"OK", "Review")</f>
        <v>OK</v>
      </c>
      <c r="CS1405" s="361" t="str">
        <f>IF(AR1405&lt;=VLOOKUP($C1405,Projections2[[#All],[ISOCode]:[Total 2024 Colombian Returnees]],'Population Projection V2'!$AG$167,FALSE),"OK", "Review")</f>
        <v>OK</v>
      </c>
      <c r="CT1405" s="361" t="str">
        <f>IF(AS1405&lt;=VLOOKUP($C1405,Projections2[[#All],[ISOCode]:[Total 2024 Colombian Returnees]],'Population Projection V2'!$AH$167,FALSE),"OK", "Review")</f>
        <v>OK</v>
      </c>
      <c r="CU1405" s="361" t="str">
        <f>IF(AV1405&lt;=VLOOKUP($C1405,Projections2[[#All],[ISOCode]:[Total 2024 Colombian Returnees]],'Population Projection V2'!$AI$167,FALSE),"OK", "Review")</f>
        <v>OK</v>
      </c>
      <c r="CV1405" s="361" t="str">
        <f>IF(AW1405&lt;=VLOOKUP($C1405,Projections2[[#All],[ISOCode]:[Total 2024 Colombian Returnees]],'Population Projection V2'!$AJ$167,FALSE),"OK", "Review")</f>
        <v>OK</v>
      </c>
      <c r="CW1405" s="361" t="str">
        <f>IF(AX1405&lt;=VLOOKUP($C1405,Projections2[[#All],[ISOCode]:[Total 2024 Colombian Returnees]],'Population Projection V2'!$AK$167,FALSE),"OK", "Review")</f>
        <v>OK</v>
      </c>
      <c r="CX1405" s="361" t="str">
        <f>IF(AY1405&lt;=VLOOKUP($C1405,Projections2[[#All],[ISOCode]:[Total 2024 Colombian Returnees]],'Population Projection V2'!$AL$167,FALSE),"OK", "Review")</f>
        <v>OK</v>
      </c>
      <c r="CY1405" s="362" t="str">
        <f>IF(AZ1405&lt;=VLOOKUP($C1405,Projections2[[#All],[ISOCode]:[Total 2024 Colombian Returnees]],'Population Projection V2'!$AM$167,FALSE),"OK", "Review")</f>
        <v>OK</v>
      </c>
    </row>
    <row r="1406" spans="1:103" x14ac:dyDescent="0.25">
      <c r="A1406" s="218" t="s">
        <v>38</v>
      </c>
      <c r="B1406" s="219" t="s">
        <v>38</v>
      </c>
      <c r="C1406" s="219" t="s">
        <v>267</v>
      </c>
      <c r="D1406" s="219" t="s">
        <v>166</v>
      </c>
      <c r="E1406" s="219" t="s">
        <v>431</v>
      </c>
      <c r="F1406" s="310">
        <f t="shared" si="507"/>
        <v>0</v>
      </c>
      <c r="G1406" s="310">
        <f t="shared" si="508"/>
        <v>0</v>
      </c>
      <c r="H1406" s="310">
        <f t="shared" si="509"/>
        <v>0</v>
      </c>
      <c r="I1406" s="310">
        <f t="shared" si="510"/>
        <v>0</v>
      </c>
      <c r="J1406" s="311">
        <f t="shared" si="511"/>
        <v>0</v>
      </c>
      <c r="K1406" s="311">
        <f>VLOOKUP($C1406,Projections2[[#All],[ISOCode]:[Total 2024 Colombian Returnees]],7,0)</f>
        <v>0</v>
      </c>
      <c r="L1406" s="251"/>
      <c r="M1406" s="312"/>
      <c r="N1406" s="312"/>
      <c r="O1406" s="312"/>
      <c r="P1406" s="236"/>
      <c r="Q1406" s="252"/>
      <c r="R1406" s="224">
        <f>VLOOKUP($C1406,Projections2[[#All],[ISOCode]:[Total 2024 Colombian Returnees]],12,0)</f>
        <v>0</v>
      </c>
      <c r="S1406" s="225"/>
      <c r="T1406" s="226"/>
      <c r="U1406" s="226"/>
      <c r="V1406" s="226"/>
      <c r="W1406" s="226"/>
      <c r="X1406" s="227"/>
      <c r="Y1406" s="227">
        <f>VLOOKUP($C1406,Projections2[[#All],[ISOCode]:[Total 2024 Colombian Returnees]],17,0)</f>
        <v>0</v>
      </c>
      <c r="Z1406" s="228"/>
      <c r="AA1406" s="253"/>
      <c r="AB1406" s="253"/>
      <c r="AC1406" s="253"/>
      <c r="AD1406" s="253"/>
      <c r="AE1406" s="253"/>
      <c r="AF1406" s="253">
        <f>VLOOKUP($C1406,Projections2[[#All],[ISOCode]:[Total 2024 Colombian Returnees]],22,0)</f>
        <v>0</v>
      </c>
      <c r="AG1406" s="254"/>
      <c r="AH1406" s="313"/>
      <c r="AI1406" s="313"/>
      <c r="AJ1406" s="313"/>
      <c r="AK1406" s="313"/>
      <c r="AL1406" s="264"/>
      <c r="AM1406" s="230">
        <f>VLOOKUP($C1406,Projections2[[#All],[ISOCode]:[Total 2024 Colombian Returnees]],27,0)</f>
        <v>0</v>
      </c>
      <c r="AN1406" s="265"/>
      <c r="AO1406" s="257"/>
      <c r="AP1406" s="257"/>
      <c r="AQ1406" s="257"/>
      <c r="AR1406" s="257"/>
      <c r="AS1406" s="232"/>
      <c r="AT1406" s="232">
        <f>VLOOKUP($C1406,Projections2[[#All],[ISOCode]:[Total 2024 Colombian Returnees]],32,0)</f>
        <v>0</v>
      </c>
      <c r="AU1406" s="233"/>
      <c r="AV1406" s="258"/>
      <c r="AW1406" s="258"/>
      <c r="AX1406" s="258"/>
      <c r="AY1406" s="258"/>
      <c r="AZ1406" s="234"/>
      <c r="BA1406" s="234">
        <f>VLOOKUP($C1406,Projections2[[#All],[ISOCode]:[Total 2024 Colombian Returnees]],37,0)</f>
        <v>0</v>
      </c>
      <c r="BB1406" s="235"/>
      <c r="BC1406" s="360" t="str">
        <f t="shared" si="512"/>
        <v>Ok</v>
      </c>
      <c r="BD1406" s="361" t="str">
        <f t="shared" si="513"/>
        <v>Ok</v>
      </c>
      <c r="BE1406" s="361" t="str">
        <f t="shared" si="514"/>
        <v>Ok</v>
      </c>
      <c r="BF1406" s="361" t="str">
        <f t="shared" si="515"/>
        <v>Ok</v>
      </c>
      <c r="BG1406" s="362" t="str">
        <f t="shared" si="516"/>
        <v>Ok</v>
      </c>
      <c r="BH1406" s="360" t="str">
        <f t="shared" si="517"/>
        <v>Ok</v>
      </c>
      <c r="BI1406" s="361" t="str">
        <f t="shared" si="518"/>
        <v>Ok</v>
      </c>
      <c r="BJ1406" s="361" t="str">
        <f t="shared" si="519"/>
        <v>Ok</v>
      </c>
      <c r="BK1406" s="361" t="str">
        <f t="shared" si="520"/>
        <v>Ok</v>
      </c>
      <c r="BL1406" s="361" t="str">
        <f t="shared" si="521"/>
        <v>Ok</v>
      </c>
      <c r="BM1406" s="361" t="str">
        <f t="shared" si="522"/>
        <v>Ok</v>
      </c>
      <c r="BN1406" s="362" t="str">
        <f t="shared" si="523"/>
        <v>Ok</v>
      </c>
      <c r="BO1406" s="360" t="str">
        <f t="shared" si="524"/>
        <v>No Pop.</v>
      </c>
      <c r="BP1406" s="361" t="str">
        <f t="shared" si="525"/>
        <v>No Pop.</v>
      </c>
      <c r="BQ1406" s="361" t="str">
        <f t="shared" si="526"/>
        <v>No Pop.</v>
      </c>
      <c r="BR1406" s="361" t="str">
        <f t="shared" si="527"/>
        <v>No Pop.</v>
      </c>
      <c r="BS1406" s="361" t="str">
        <f t="shared" si="528"/>
        <v>No Pop.</v>
      </c>
      <c r="BT1406" s="361" t="str">
        <f t="shared" si="529"/>
        <v>No Pop.</v>
      </c>
      <c r="BU1406" s="362" t="str">
        <f t="shared" si="530"/>
        <v>No Pop.</v>
      </c>
      <c r="BV1406" s="360" t="str">
        <f>IF(M1406&lt;=VLOOKUP($C1406,Projections2[[#All],[ISOCode]:[Total 2024 Colombian Returnees]],'Population Projection V2'!$J$167,FALSE),"OK", "Review")</f>
        <v>OK</v>
      </c>
      <c r="BW1406" s="361" t="str">
        <f>IF(N1406&lt;=VLOOKUP($C1406,Projections2[[#All],[ISOCode]:[Total 2024 Colombian Returnees]],'Population Projection V2'!$K$167,FALSE),"OK", "Review")</f>
        <v>OK</v>
      </c>
      <c r="BX1406" s="361" t="str">
        <f>IF(O1406&lt;=VLOOKUP($C1406,Projections2[[#All],[ISOCode]:[Total 2024 Colombian Returnees]],'Population Projection V2'!$L$167,FALSE),"OK", "Review")</f>
        <v>OK</v>
      </c>
      <c r="BY1406" s="361" t="str">
        <f>IF(P1406&lt;=VLOOKUP($C1406,Projections2[[#All],[ISOCode]:[Total 2024 Colombian Returnees]],'Population Projection V2'!$M$167,FALSE),"OK", "Review")</f>
        <v>OK</v>
      </c>
      <c r="BZ1406" s="361" t="str">
        <f>IF(Q1406&lt;=VLOOKUP($C1406,Projections2[[#All],[ISOCode]:[Total 2024 Colombian Returnees]],'Population Projection V2'!$N$167,FALSE),"OK", "Review")</f>
        <v>OK</v>
      </c>
      <c r="CA1406" s="361" t="str">
        <f>IF(T1406&lt;=VLOOKUP($C1406,Projections2[[#All],[ISOCode]:[Total 2024 Colombian Returnees]],'Population Projection V2'!$O$167,FALSE),"OK", "Review")</f>
        <v>OK</v>
      </c>
      <c r="CB1406" s="361" t="str">
        <f>IF(U1406&lt;=VLOOKUP($C1406,Projections2[[#All],[ISOCode]:[Total 2024 Colombian Returnees]],'Population Projection V2'!$P$167,FALSE),"OK", "Review")</f>
        <v>OK</v>
      </c>
      <c r="CC1406" s="361" t="str">
        <f>IF(V1406&lt;=VLOOKUP($C1406,Projections2[[#All],[ISOCode]:[Total 2024 Colombian Returnees]],'Population Projection V2'!$Q$167,FALSE),"OK", "Review")</f>
        <v>OK</v>
      </c>
      <c r="CD1406" s="361" t="str">
        <f>IF(W1406&lt;=VLOOKUP($C1406,Projections2[[#All],[ISOCode]:[Total 2024 Colombian Returnees]],'Population Projection V2'!$R$167,FALSE),"OK", "Review")</f>
        <v>OK</v>
      </c>
      <c r="CE1406" s="361" t="str">
        <f>IF(X1406&lt;=VLOOKUP($C1406,Projections2[[#All],[ISOCode]:[Total 2024 Colombian Returnees]],'Population Projection V2'!$S$167,FALSE),"OK", "Review")</f>
        <v>OK</v>
      </c>
      <c r="CF1406" s="361" t="str">
        <f>IF(AA1406&lt;=VLOOKUP($C1406,Projections2[[#All],[ISOCode]:[Total 2024 Colombian Returnees]],'Population Projection V2'!$T$167,FALSE),"OK", "Review")</f>
        <v>OK</v>
      </c>
      <c r="CG1406" s="361" t="str">
        <f>IF(AB1406&lt;=VLOOKUP($C1406,Projections2[[#All],[ISOCode]:[Total 2024 Colombian Returnees]],'Population Projection V2'!$U$167,FALSE),"OK", "Review")</f>
        <v>OK</v>
      </c>
      <c r="CH1406" s="361" t="str">
        <f>IF(AC1406&lt;=VLOOKUP($C1406,Projections2[[#All],[ISOCode]:[Total 2024 Colombian Returnees]],'Population Projection V2'!$V$167,FALSE),"OK", "Review")</f>
        <v>OK</v>
      </c>
      <c r="CI1406" s="361" t="str">
        <f>IF(AD1406&lt;=VLOOKUP($C1406,Projections2[[#All],[ISOCode]:[Total 2024 Colombian Returnees]],'Population Projection V2'!$W$167,FALSE),"OK", "Review")</f>
        <v>OK</v>
      </c>
      <c r="CJ1406" s="361" t="str">
        <f>IF(AE1406&lt;=VLOOKUP($C1406,Projections2[[#All],[ISOCode]:[Total 2024 Colombian Returnees]],'Population Projection V2'!$X$167,FALSE),"OK", "Review")</f>
        <v>OK</v>
      </c>
      <c r="CK1406" s="361" t="str">
        <f>IF(AH1406&lt;=VLOOKUP($C1406,Projections2[[#All],[ISOCode]:[Total 2024 Colombian Returnees]],'Population Projection V2'!$Y$167,FALSE),"OK", "Review")</f>
        <v>OK</v>
      </c>
      <c r="CL1406" s="361" t="str">
        <f>IF(AI1406&lt;=VLOOKUP($C1406,Projections2[[#All],[ISOCode]:[Total 2024 Colombian Returnees]],'Population Projection V2'!$Z$167,FALSE),"OK", "Review")</f>
        <v>OK</v>
      </c>
      <c r="CM1406" s="361" t="str">
        <f>IF(AJ1406&lt;=VLOOKUP($C1406,Projections2[[#All],[ISOCode]:[Total 2024 Colombian Returnees]],'Population Projection V2'!$AA$167,FALSE),"OK", "Review")</f>
        <v>OK</v>
      </c>
      <c r="CN1406" s="361" t="str">
        <f>IF(AK1406&lt;=VLOOKUP($C1406,Projections2[[#All],[ISOCode]:[Total 2024 Colombian Returnees]],'Population Projection V2'!$AB$167,FALSE),"OK", "Review")</f>
        <v>OK</v>
      </c>
      <c r="CO1406" s="361" t="str">
        <f>IF(AL1406&lt;=VLOOKUP($C1406,Projections2[[#All],[ISOCode]:[Total 2024 Colombian Returnees]],'Population Projection V2'!$AC$167,FALSE),"OK", "Review")</f>
        <v>OK</v>
      </c>
      <c r="CP1406" s="361" t="str">
        <f>IF(AO1406&lt;=VLOOKUP($C1406,Projections2[[#All],[ISOCode]:[Total 2024 Colombian Returnees]],'Population Projection V2'!$AD$167,FALSE),"OK", "Review")</f>
        <v>OK</v>
      </c>
      <c r="CQ1406" s="361" t="str">
        <f>IF(AP1406&lt;=VLOOKUP($C1406,Projections2[[#All],[ISOCode]:[Total 2024 Colombian Returnees]],'Population Projection V2'!$AE$167,FALSE),"OK", "Review")</f>
        <v>OK</v>
      </c>
      <c r="CR1406" s="361" t="str">
        <f>IF(AQ1406&lt;=VLOOKUP($C1406,Projections2[[#All],[ISOCode]:[Total 2024 Colombian Returnees]],'Population Projection V2'!$AF$167,FALSE),"OK", "Review")</f>
        <v>OK</v>
      </c>
      <c r="CS1406" s="361" t="str">
        <f>IF(AR1406&lt;=VLOOKUP($C1406,Projections2[[#All],[ISOCode]:[Total 2024 Colombian Returnees]],'Population Projection V2'!$AG$167,FALSE),"OK", "Review")</f>
        <v>OK</v>
      </c>
      <c r="CT1406" s="361" t="str">
        <f>IF(AS1406&lt;=VLOOKUP($C1406,Projections2[[#All],[ISOCode]:[Total 2024 Colombian Returnees]],'Population Projection V2'!$AH$167,FALSE),"OK", "Review")</f>
        <v>OK</v>
      </c>
      <c r="CU1406" s="361" t="str">
        <f>IF(AV1406&lt;=VLOOKUP($C1406,Projections2[[#All],[ISOCode]:[Total 2024 Colombian Returnees]],'Population Projection V2'!$AI$167,FALSE),"OK", "Review")</f>
        <v>OK</v>
      </c>
      <c r="CV1406" s="361" t="str">
        <f>IF(AW1406&lt;=VLOOKUP($C1406,Projections2[[#All],[ISOCode]:[Total 2024 Colombian Returnees]],'Population Projection V2'!$AJ$167,FALSE),"OK", "Review")</f>
        <v>OK</v>
      </c>
      <c r="CW1406" s="361" t="str">
        <f>IF(AX1406&lt;=VLOOKUP($C1406,Projections2[[#All],[ISOCode]:[Total 2024 Colombian Returnees]],'Population Projection V2'!$AK$167,FALSE),"OK", "Review")</f>
        <v>OK</v>
      </c>
      <c r="CX1406" s="361" t="str">
        <f>IF(AY1406&lt;=VLOOKUP($C1406,Projections2[[#All],[ISOCode]:[Total 2024 Colombian Returnees]],'Population Projection V2'!$AL$167,FALSE),"OK", "Review")</f>
        <v>OK</v>
      </c>
      <c r="CY1406" s="362" t="str">
        <f>IF(AZ1406&lt;=VLOOKUP($C1406,Projections2[[#All],[ISOCode]:[Total 2024 Colombian Returnees]],'Population Projection V2'!$AM$167,FALSE),"OK", "Review")</f>
        <v>OK</v>
      </c>
    </row>
    <row r="1407" spans="1:103" x14ac:dyDescent="0.25">
      <c r="A1407" s="218" t="s">
        <v>38</v>
      </c>
      <c r="B1407" s="219" t="s">
        <v>38</v>
      </c>
      <c r="C1407" s="219" t="s">
        <v>268</v>
      </c>
      <c r="D1407" s="219" t="s">
        <v>167</v>
      </c>
      <c r="E1407" s="219" t="s">
        <v>431</v>
      </c>
      <c r="F1407" s="310">
        <f t="shared" si="507"/>
        <v>0</v>
      </c>
      <c r="G1407" s="310">
        <f t="shared" si="508"/>
        <v>0</v>
      </c>
      <c r="H1407" s="310">
        <f t="shared" si="509"/>
        <v>0</v>
      </c>
      <c r="I1407" s="310">
        <f t="shared" si="510"/>
        <v>0</v>
      </c>
      <c r="J1407" s="311">
        <f t="shared" si="511"/>
        <v>0</v>
      </c>
      <c r="K1407" s="311">
        <f>VLOOKUP($C1407,Projections2[[#All],[ISOCode]:[Total 2024 Colombian Returnees]],7,0)</f>
        <v>0</v>
      </c>
      <c r="L1407" s="251"/>
      <c r="M1407" s="312"/>
      <c r="N1407" s="312"/>
      <c r="O1407" s="312"/>
      <c r="P1407" s="236"/>
      <c r="Q1407" s="252"/>
      <c r="R1407" s="224">
        <f>VLOOKUP($C1407,Projections2[[#All],[ISOCode]:[Total 2024 Colombian Returnees]],12,0)</f>
        <v>0</v>
      </c>
      <c r="S1407" s="225"/>
      <c r="T1407" s="226"/>
      <c r="U1407" s="226"/>
      <c r="V1407" s="226"/>
      <c r="W1407" s="226"/>
      <c r="X1407" s="227"/>
      <c r="Y1407" s="227">
        <f>VLOOKUP($C1407,Projections2[[#All],[ISOCode]:[Total 2024 Colombian Returnees]],17,0)</f>
        <v>0</v>
      </c>
      <c r="Z1407" s="228"/>
      <c r="AA1407" s="253"/>
      <c r="AB1407" s="253"/>
      <c r="AC1407" s="253"/>
      <c r="AD1407" s="253"/>
      <c r="AE1407" s="253"/>
      <c r="AF1407" s="253">
        <f>VLOOKUP($C1407,Projections2[[#All],[ISOCode]:[Total 2024 Colombian Returnees]],22,0)</f>
        <v>0</v>
      </c>
      <c r="AG1407" s="254"/>
      <c r="AH1407" s="313"/>
      <c r="AI1407" s="313"/>
      <c r="AJ1407" s="313"/>
      <c r="AK1407" s="313"/>
      <c r="AL1407" s="264"/>
      <c r="AM1407" s="230">
        <f>VLOOKUP($C1407,Projections2[[#All],[ISOCode]:[Total 2024 Colombian Returnees]],27,0)</f>
        <v>0</v>
      </c>
      <c r="AN1407" s="265"/>
      <c r="AO1407" s="257"/>
      <c r="AP1407" s="257"/>
      <c r="AQ1407" s="257"/>
      <c r="AR1407" s="257"/>
      <c r="AS1407" s="232"/>
      <c r="AT1407" s="232">
        <f>VLOOKUP($C1407,Projections2[[#All],[ISOCode]:[Total 2024 Colombian Returnees]],32,0)</f>
        <v>0</v>
      </c>
      <c r="AU1407" s="233"/>
      <c r="AV1407" s="258"/>
      <c r="AW1407" s="258"/>
      <c r="AX1407" s="258"/>
      <c r="AY1407" s="258"/>
      <c r="AZ1407" s="234"/>
      <c r="BA1407" s="234">
        <f>VLOOKUP($C1407,Projections2[[#All],[ISOCode]:[Total 2024 Colombian Returnees]],37,0)</f>
        <v>0</v>
      </c>
      <c r="BB1407" s="235"/>
      <c r="BC1407" s="360" t="str">
        <f t="shared" si="512"/>
        <v>Ok</v>
      </c>
      <c r="BD1407" s="361" t="str">
        <f t="shared" si="513"/>
        <v>Ok</v>
      </c>
      <c r="BE1407" s="361" t="str">
        <f t="shared" si="514"/>
        <v>Ok</v>
      </c>
      <c r="BF1407" s="361" t="str">
        <f t="shared" si="515"/>
        <v>Ok</v>
      </c>
      <c r="BG1407" s="362" t="str">
        <f t="shared" si="516"/>
        <v>Ok</v>
      </c>
      <c r="BH1407" s="360" t="str">
        <f t="shared" si="517"/>
        <v>Ok</v>
      </c>
      <c r="BI1407" s="361" t="str">
        <f t="shared" si="518"/>
        <v>Ok</v>
      </c>
      <c r="BJ1407" s="361" t="str">
        <f t="shared" si="519"/>
        <v>Ok</v>
      </c>
      <c r="BK1407" s="361" t="str">
        <f t="shared" si="520"/>
        <v>Ok</v>
      </c>
      <c r="BL1407" s="361" t="str">
        <f t="shared" si="521"/>
        <v>Ok</v>
      </c>
      <c r="BM1407" s="361" t="str">
        <f t="shared" si="522"/>
        <v>Ok</v>
      </c>
      <c r="BN1407" s="362" t="str">
        <f t="shared" si="523"/>
        <v>Ok</v>
      </c>
      <c r="BO1407" s="360" t="str">
        <f t="shared" si="524"/>
        <v>No Pop.</v>
      </c>
      <c r="BP1407" s="361" t="str">
        <f t="shared" si="525"/>
        <v>No Pop.</v>
      </c>
      <c r="BQ1407" s="361" t="str">
        <f t="shared" si="526"/>
        <v>No Pop.</v>
      </c>
      <c r="BR1407" s="361" t="str">
        <f t="shared" si="527"/>
        <v>No Pop.</v>
      </c>
      <c r="BS1407" s="361" t="str">
        <f t="shared" si="528"/>
        <v>No Pop.</v>
      </c>
      <c r="BT1407" s="361" t="str">
        <f t="shared" si="529"/>
        <v>No Pop.</v>
      </c>
      <c r="BU1407" s="362" t="str">
        <f t="shared" si="530"/>
        <v>No Pop.</v>
      </c>
      <c r="BV1407" s="360" t="str">
        <f>IF(M1407&lt;=VLOOKUP($C1407,Projections2[[#All],[ISOCode]:[Total 2024 Colombian Returnees]],'Population Projection V2'!$J$167,FALSE),"OK", "Review")</f>
        <v>OK</v>
      </c>
      <c r="BW1407" s="361" t="str">
        <f>IF(N1407&lt;=VLOOKUP($C1407,Projections2[[#All],[ISOCode]:[Total 2024 Colombian Returnees]],'Population Projection V2'!$K$167,FALSE),"OK", "Review")</f>
        <v>OK</v>
      </c>
      <c r="BX1407" s="361" t="str">
        <f>IF(O1407&lt;=VLOOKUP($C1407,Projections2[[#All],[ISOCode]:[Total 2024 Colombian Returnees]],'Population Projection V2'!$L$167,FALSE),"OK", "Review")</f>
        <v>OK</v>
      </c>
      <c r="BY1407" s="361" t="str">
        <f>IF(P1407&lt;=VLOOKUP($C1407,Projections2[[#All],[ISOCode]:[Total 2024 Colombian Returnees]],'Population Projection V2'!$M$167,FALSE),"OK", "Review")</f>
        <v>OK</v>
      </c>
      <c r="BZ1407" s="361" t="str">
        <f>IF(Q1407&lt;=VLOOKUP($C1407,Projections2[[#All],[ISOCode]:[Total 2024 Colombian Returnees]],'Population Projection V2'!$N$167,FALSE),"OK", "Review")</f>
        <v>OK</v>
      </c>
      <c r="CA1407" s="361" t="str">
        <f>IF(T1407&lt;=VLOOKUP($C1407,Projections2[[#All],[ISOCode]:[Total 2024 Colombian Returnees]],'Population Projection V2'!$O$167,FALSE),"OK", "Review")</f>
        <v>OK</v>
      </c>
      <c r="CB1407" s="361" t="str">
        <f>IF(U1407&lt;=VLOOKUP($C1407,Projections2[[#All],[ISOCode]:[Total 2024 Colombian Returnees]],'Population Projection V2'!$P$167,FALSE),"OK", "Review")</f>
        <v>OK</v>
      </c>
      <c r="CC1407" s="361" t="str">
        <f>IF(V1407&lt;=VLOOKUP($C1407,Projections2[[#All],[ISOCode]:[Total 2024 Colombian Returnees]],'Population Projection V2'!$Q$167,FALSE),"OK", "Review")</f>
        <v>OK</v>
      </c>
      <c r="CD1407" s="361" t="str">
        <f>IF(W1407&lt;=VLOOKUP($C1407,Projections2[[#All],[ISOCode]:[Total 2024 Colombian Returnees]],'Population Projection V2'!$R$167,FALSE),"OK", "Review")</f>
        <v>OK</v>
      </c>
      <c r="CE1407" s="361" t="str">
        <f>IF(X1407&lt;=VLOOKUP($C1407,Projections2[[#All],[ISOCode]:[Total 2024 Colombian Returnees]],'Population Projection V2'!$S$167,FALSE),"OK", "Review")</f>
        <v>OK</v>
      </c>
      <c r="CF1407" s="361" t="str">
        <f>IF(AA1407&lt;=VLOOKUP($C1407,Projections2[[#All],[ISOCode]:[Total 2024 Colombian Returnees]],'Population Projection V2'!$T$167,FALSE),"OK", "Review")</f>
        <v>OK</v>
      </c>
      <c r="CG1407" s="361" t="str">
        <f>IF(AB1407&lt;=VLOOKUP($C1407,Projections2[[#All],[ISOCode]:[Total 2024 Colombian Returnees]],'Population Projection V2'!$U$167,FALSE),"OK", "Review")</f>
        <v>OK</v>
      </c>
      <c r="CH1407" s="361" t="str">
        <f>IF(AC1407&lt;=VLOOKUP($C1407,Projections2[[#All],[ISOCode]:[Total 2024 Colombian Returnees]],'Population Projection V2'!$V$167,FALSE),"OK", "Review")</f>
        <v>OK</v>
      </c>
      <c r="CI1407" s="361" t="str">
        <f>IF(AD1407&lt;=VLOOKUP($C1407,Projections2[[#All],[ISOCode]:[Total 2024 Colombian Returnees]],'Population Projection V2'!$W$167,FALSE),"OK", "Review")</f>
        <v>OK</v>
      </c>
      <c r="CJ1407" s="361" t="str">
        <f>IF(AE1407&lt;=VLOOKUP($C1407,Projections2[[#All],[ISOCode]:[Total 2024 Colombian Returnees]],'Population Projection V2'!$X$167,FALSE),"OK", "Review")</f>
        <v>OK</v>
      </c>
      <c r="CK1407" s="361" t="str">
        <f>IF(AH1407&lt;=VLOOKUP($C1407,Projections2[[#All],[ISOCode]:[Total 2024 Colombian Returnees]],'Population Projection V2'!$Y$167,FALSE),"OK", "Review")</f>
        <v>OK</v>
      </c>
      <c r="CL1407" s="361" t="str">
        <f>IF(AI1407&lt;=VLOOKUP($C1407,Projections2[[#All],[ISOCode]:[Total 2024 Colombian Returnees]],'Population Projection V2'!$Z$167,FALSE),"OK", "Review")</f>
        <v>OK</v>
      </c>
      <c r="CM1407" s="361" t="str">
        <f>IF(AJ1407&lt;=VLOOKUP($C1407,Projections2[[#All],[ISOCode]:[Total 2024 Colombian Returnees]],'Population Projection V2'!$AA$167,FALSE),"OK", "Review")</f>
        <v>OK</v>
      </c>
      <c r="CN1407" s="361" t="str">
        <f>IF(AK1407&lt;=VLOOKUP($C1407,Projections2[[#All],[ISOCode]:[Total 2024 Colombian Returnees]],'Population Projection V2'!$AB$167,FALSE),"OK", "Review")</f>
        <v>OK</v>
      </c>
      <c r="CO1407" s="361" t="str">
        <f>IF(AL1407&lt;=VLOOKUP($C1407,Projections2[[#All],[ISOCode]:[Total 2024 Colombian Returnees]],'Population Projection V2'!$AC$167,FALSE),"OK", "Review")</f>
        <v>OK</v>
      </c>
      <c r="CP1407" s="361" t="str">
        <f>IF(AO1407&lt;=VLOOKUP($C1407,Projections2[[#All],[ISOCode]:[Total 2024 Colombian Returnees]],'Population Projection V2'!$AD$167,FALSE),"OK", "Review")</f>
        <v>OK</v>
      </c>
      <c r="CQ1407" s="361" t="str">
        <f>IF(AP1407&lt;=VLOOKUP($C1407,Projections2[[#All],[ISOCode]:[Total 2024 Colombian Returnees]],'Population Projection V2'!$AE$167,FALSE),"OK", "Review")</f>
        <v>OK</v>
      </c>
      <c r="CR1407" s="361" t="str">
        <f>IF(AQ1407&lt;=VLOOKUP($C1407,Projections2[[#All],[ISOCode]:[Total 2024 Colombian Returnees]],'Population Projection V2'!$AF$167,FALSE),"OK", "Review")</f>
        <v>OK</v>
      </c>
      <c r="CS1407" s="361" t="str">
        <f>IF(AR1407&lt;=VLOOKUP($C1407,Projections2[[#All],[ISOCode]:[Total 2024 Colombian Returnees]],'Population Projection V2'!$AG$167,FALSE),"OK", "Review")</f>
        <v>OK</v>
      </c>
      <c r="CT1407" s="361" t="str">
        <f>IF(AS1407&lt;=VLOOKUP($C1407,Projections2[[#All],[ISOCode]:[Total 2024 Colombian Returnees]],'Population Projection V2'!$AH$167,FALSE),"OK", "Review")</f>
        <v>OK</v>
      </c>
      <c r="CU1407" s="361" t="str">
        <f>IF(AV1407&lt;=VLOOKUP($C1407,Projections2[[#All],[ISOCode]:[Total 2024 Colombian Returnees]],'Population Projection V2'!$AI$167,FALSE),"OK", "Review")</f>
        <v>OK</v>
      </c>
      <c r="CV1407" s="361" t="str">
        <f>IF(AW1407&lt;=VLOOKUP($C1407,Projections2[[#All],[ISOCode]:[Total 2024 Colombian Returnees]],'Population Projection V2'!$AJ$167,FALSE),"OK", "Review")</f>
        <v>OK</v>
      </c>
      <c r="CW1407" s="361" t="str">
        <f>IF(AX1407&lt;=VLOOKUP($C1407,Projections2[[#All],[ISOCode]:[Total 2024 Colombian Returnees]],'Population Projection V2'!$AK$167,FALSE),"OK", "Review")</f>
        <v>OK</v>
      </c>
      <c r="CX1407" s="361" t="str">
        <f>IF(AY1407&lt;=VLOOKUP($C1407,Projections2[[#All],[ISOCode]:[Total 2024 Colombian Returnees]],'Population Projection V2'!$AL$167,FALSE),"OK", "Review")</f>
        <v>OK</v>
      </c>
      <c r="CY1407" s="362" t="str">
        <f>IF(AZ1407&lt;=VLOOKUP($C1407,Projections2[[#All],[ISOCode]:[Total 2024 Colombian Returnees]],'Population Projection V2'!$AM$167,FALSE),"OK", "Review")</f>
        <v>OK</v>
      </c>
    </row>
    <row r="1408" spans="1:103" x14ac:dyDescent="0.25">
      <c r="A1408" s="218" t="s">
        <v>38</v>
      </c>
      <c r="B1408" s="219" t="s">
        <v>38</v>
      </c>
      <c r="C1408" s="219" t="s">
        <v>269</v>
      </c>
      <c r="D1408" s="219" t="s">
        <v>168</v>
      </c>
      <c r="E1408" s="219" t="s">
        <v>431</v>
      </c>
      <c r="F1408" s="310">
        <f t="shared" si="507"/>
        <v>0</v>
      </c>
      <c r="G1408" s="310">
        <f t="shared" si="508"/>
        <v>0</v>
      </c>
      <c r="H1408" s="310">
        <f t="shared" si="509"/>
        <v>0</v>
      </c>
      <c r="I1408" s="310">
        <f t="shared" si="510"/>
        <v>0</v>
      </c>
      <c r="J1408" s="311">
        <f t="shared" si="511"/>
        <v>0</v>
      </c>
      <c r="K1408" s="311">
        <f>VLOOKUP($C1408,Projections2[[#All],[ISOCode]:[Total 2024 Colombian Returnees]],7,0)</f>
        <v>0</v>
      </c>
      <c r="L1408" s="251"/>
      <c r="M1408" s="312"/>
      <c r="N1408" s="312"/>
      <c r="O1408" s="312"/>
      <c r="P1408" s="236"/>
      <c r="Q1408" s="252"/>
      <c r="R1408" s="224">
        <f>VLOOKUP($C1408,Projections2[[#All],[ISOCode]:[Total 2024 Colombian Returnees]],12,0)</f>
        <v>0</v>
      </c>
      <c r="S1408" s="225"/>
      <c r="T1408" s="226"/>
      <c r="U1408" s="226"/>
      <c r="V1408" s="226"/>
      <c r="W1408" s="226"/>
      <c r="X1408" s="227"/>
      <c r="Y1408" s="227">
        <f>VLOOKUP($C1408,Projections2[[#All],[ISOCode]:[Total 2024 Colombian Returnees]],17,0)</f>
        <v>0</v>
      </c>
      <c r="Z1408" s="228"/>
      <c r="AA1408" s="253"/>
      <c r="AB1408" s="253"/>
      <c r="AC1408" s="253"/>
      <c r="AD1408" s="253"/>
      <c r="AE1408" s="253"/>
      <c r="AF1408" s="253">
        <f>VLOOKUP($C1408,Projections2[[#All],[ISOCode]:[Total 2024 Colombian Returnees]],22,0)</f>
        <v>0</v>
      </c>
      <c r="AG1408" s="254"/>
      <c r="AH1408" s="313"/>
      <c r="AI1408" s="313"/>
      <c r="AJ1408" s="313"/>
      <c r="AK1408" s="313"/>
      <c r="AL1408" s="264"/>
      <c r="AM1408" s="230">
        <f>VLOOKUP($C1408,Projections2[[#All],[ISOCode]:[Total 2024 Colombian Returnees]],27,0)</f>
        <v>0</v>
      </c>
      <c r="AN1408" s="265"/>
      <c r="AO1408" s="257"/>
      <c r="AP1408" s="257"/>
      <c r="AQ1408" s="257"/>
      <c r="AR1408" s="257"/>
      <c r="AS1408" s="232"/>
      <c r="AT1408" s="232">
        <f>VLOOKUP($C1408,Projections2[[#All],[ISOCode]:[Total 2024 Colombian Returnees]],32,0)</f>
        <v>0</v>
      </c>
      <c r="AU1408" s="233"/>
      <c r="AV1408" s="258"/>
      <c r="AW1408" s="258"/>
      <c r="AX1408" s="258"/>
      <c r="AY1408" s="258"/>
      <c r="AZ1408" s="234"/>
      <c r="BA1408" s="234">
        <f>VLOOKUP($C1408,Projections2[[#All],[ISOCode]:[Total 2024 Colombian Returnees]],37,0)</f>
        <v>0</v>
      </c>
      <c r="BB1408" s="235"/>
      <c r="BC1408" s="360" t="str">
        <f t="shared" si="512"/>
        <v>Ok</v>
      </c>
      <c r="BD1408" s="361" t="str">
        <f t="shared" si="513"/>
        <v>Ok</v>
      </c>
      <c r="BE1408" s="361" t="str">
        <f t="shared" si="514"/>
        <v>Ok</v>
      </c>
      <c r="BF1408" s="361" t="str">
        <f t="shared" si="515"/>
        <v>Ok</v>
      </c>
      <c r="BG1408" s="362" t="str">
        <f t="shared" si="516"/>
        <v>Ok</v>
      </c>
      <c r="BH1408" s="360" t="str">
        <f t="shared" si="517"/>
        <v>Ok</v>
      </c>
      <c r="BI1408" s="361" t="str">
        <f t="shared" si="518"/>
        <v>Ok</v>
      </c>
      <c r="BJ1408" s="361" t="str">
        <f t="shared" si="519"/>
        <v>Ok</v>
      </c>
      <c r="BK1408" s="361" t="str">
        <f t="shared" si="520"/>
        <v>Ok</v>
      </c>
      <c r="BL1408" s="361" t="str">
        <f t="shared" si="521"/>
        <v>Ok</v>
      </c>
      <c r="BM1408" s="361" t="str">
        <f t="shared" si="522"/>
        <v>Ok</v>
      </c>
      <c r="BN1408" s="362" t="str">
        <f t="shared" si="523"/>
        <v>Ok</v>
      </c>
      <c r="BO1408" s="360" t="str">
        <f t="shared" si="524"/>
        <v>No Pop.</v>
      </c>
      <c r="BP1408" s="361" t="str">
        <f t="shared" si="525"/>
        <v>No Pop.</v>
      </c>
      <c r="BQ1408" s="361" t="str">
        <f t="shared" si="526"/>
        <v>No Pop.</v>
      </c>
      <c r="BR1408" s="361" t="str">
        <f t="shared" si="527"/>
        <v>No Pop.</v>
      </c>
      <c r="BS1408" s="361" t="str">
        <f t="shared" si="528"/>
        <v>No Pop.</v>
      </c>
      <c r="BT1408" s="361" t="str">
        <f t="shared" si="529"/>
        <v>No Pop.</v>
      </c>
      <c r="BU1408" s="362" t="str">
        <f t="shared" si="530"/>
        <v>No Pop.</v>
      </c>
      <c r="BV1408" s="360" t="str">
        <f>IF(M1408&lt;=VLOOKUP($C1408,Projections2[[#All],[ISOCode]:[Total 2024 Colombian Returnees]],'Population Projection V2'!$J$167,FALSE),"OK", "Review")</f>
        <v>OK</v>
      </c>
      <c r="BW1408" s="361" t="str">
        <f>IF(N1408&lt;=VLOOKUP($C1408,Projections2[[#All],[ISOCode]:[Total 2024 Colombian Returnees]],'Population Projection V2'!$K$167,FALSE),"OK", "Review")</f>
        <v>OK</v>
      </c>
      <c r="BX1408" s="361" t="str">
        <f>IF(O1408&lt;=VLOOKUP($C1408,Projections2[[#All],[ISOCode]:[Total 2024 Colombian Returnees]],'Population Projection V2'!$L$167,FALSE),"OK", "Review")</f>
        <v>OK</v>
      </c>
      <c r="BY1408" s="361" t="str">
        <f>IF(P1408&lt;=VLOOKUP($C1408,Projections2[[#All],[ISOCode]:[Total 2024 Colombian Returnees]],'Population Projection V2'!$M$167,FALSE),"OK", "Review")</f>
        <v>OK</v>
      </c>
      <c r="BZ1408" s="361" t="str">
        <f>IF(Q1408&lt;=VLOOKUP($C1408,Projections2[[#All],[ISOCode]:[Total 2024 Colombian Returnees]],'Population Projection V2'!$N$167,FALSE),"OK", "Review")</f>
        <v>OK</v>
      </c>
      <c r="CA1408" s="361" t="str">
        <f>IF(T1408&lt;=VLOOKUP($C1408,Projections2[[#All],[ISOCode]:[Total 2024 Colombian Returnees]],'Population Projection V2'!$O$167,FALSE),"OK", "Review")</f>
        <v>OK</v>
      </c>
      <c r="CB1408" s="361" t="str">
        <f>IF(U1408&lt;=VLOOKUP($C1408,Projections2[[#All],[ISOCode]:[Total 2024 Colombian Returnees]],'Population Projection V2'!$P$167,FALSE),"OK", "Review")</f>
        <v>OK</v>
      </c>
      <c r="CC1408" s="361" t="str">
        <f>IF(V1408&lt;=VLOOKUP($C1408,Projections2[[#All],[ISOCode]:[Total 2024 Colombian Returnees]],'Population Projection V2'!$Q$167,FALSE),"OK", "Review")</f>
        <v>OK</v>
      </c>
      <c r="CD1408" s="361" t="str">
        <f>IF(W1408&lt;=VLOOKUP($C1408,Projections2[[#All],[ISOCode]:[Total 2024 Colombian Returnees]],'Population Projection V2'!$R$167,FALSE),"OK", "Review")</f>
        <v>OK</v>
      </c>
      <c r="CE1408" s="361" t="str">
        <f>IF(X1408&lt;=VLOOKUP($C1408,Projections2[[#All],[ISOCode]:[Total 2024 Colombian Returnees]],'Population Projection V2'!$S$167,FALSE),"OK", "Review")</f>
        <v>OK</v>
      </c>
      <c r="CF1408" s="361" t="str">
        <f>IF(AA1408&lt;=VLOOKUP($C1408,Projections2[[#All],[ISOCode]:[Total 2024 Colombian Returnees]],'Population Projection V2'!$T$167,FALSE),"OK", "Review")</f>
        <v>OK</v>
      </c>
      <c r="CG1408" s="361" t="str">
        <f>IF(AB1408&lt;=VLOOKUP($C1408,Projections2[[#All],[ISOCode]:[Total 2024 Colombian Returnees]],'Population Projection V2'!$U$167,FALSE),"OK", "Review")</f>
        <v>OK</v>
      </c>
      <c r="CH1408" s="361" t="str">
        <f>IF(AC1408&lt;=VLOOKUP($C1408,Projections2[[#All],[ISOCode]:[Total 2024 Colombian Returnees]],'Population Projection V2'!$V$167,FALSE),"OK", "Review")</f>
        <v>OK</v>
      </c>
      <c r="CI1408" s="361" t="str">
        <f>IF(AD1408&lt;=VLOOKUP($C1408,Projections2[[#All],[ISOCode]:[Total 2024 Colombian Returnees]],'Population Projection V2'!$W$167,FALSE),"OK", "Review")</f>
        <v>OK</v>
      </c>
      <c r="CJ1408" s="361" t="str">
        <f>IF(AE1408&lt;=VLOOKUP($C1408,Projections2[[#All],[ISOCode]:[Total 2024 Colombian Returnees]],'Population Projection V2'!$X$167,FALSE),"OK", "Review")</f>
        <v>OK</v>
      </c>
      <c r="CK1408" s="361" t="str">
        <f>IF(AH1408&lt;=VLOOKUP($C1408,Projections2[[#All],[ISOCode]:[Total 2024 Colombian Returnees]],'Population Projection V2'!$Y$167,FALSE),"OK", "Review")</f>
        <v>OK</v>
      </c>
      <c r="CL1408" s="361" t="str">
        <f>IF(AI1408&lt;=VLOOKUP($C1408,Projections2[[#All],[ISOCode]:[Total 2024 Colombian Returnees]],'Population Projection V2'!$Z$167,FALSE),"OK", "Review")</f>
        <v>OK</v>
      </c>
      <c r="CM1408" s="361" t="str">
        <f>IF(AJ1408&lt;=VLOOKUP($C1408,Projections2[[#All],[ISOCode]:[Total 2024 Colombian Returnees]],'Population Projection V2'!$AA$167,FALSE),"OK", "Review")</f>
        <v>OK</v>
      </c>
      <c r="CN1408" s="361" t="str">
        <f>IF(AK1408&lt;=VLOOKUP($C1408,Projections2[[#All],[ISOCode]:[Total 2024 Colombian Returnees]],'Population Projection V2'!$AB$167,FALSE),"OK", "Review")</f>
        <v>OK</v>
      </c>
      <c r="CO1408" s="361" t="str">
        <f>IF(AL1408&lt;=VLOOKUP($C1408,Projections2[[#All],[ISOCode]:[Total 2024 Colombian Returnees]],'Population Projection V2'!$AC$167,FALSE),"OK", "Review")</f>
        <v>OK</v>
      </c>
      <c r="CP1408" s="361" t="str">
        <f>IF(AO1408&lt;=VLOOKUP($C1408,Projections2[[#All],[ISOCode]:[Total 2024 Colombian Returnees]],'Population Projection V2'!$AD$167,FALSE),"OK", "Review")</f>
        <v>OK</v>
      </c>
      <c r="CQ1408" s="361" t="str">
        <f>IF(AP1408&lt;=VLOOKUP($C1408,Projections2[[#All],[ISOCode]:[Total 2024 Colombian Returnees]],'Population Projection V2'!$AE$167,FALSE),"OK", "Review")</f>
        <v>OK</v>
      </c>
      <c r="CR1408" s="361" t="str">
        <f>IF(AQ1408&lt;=VLOOKUP($C1408,Projections2[[#All],[ISOCode]:[Total 2024 Colombian Returnees]],'Population Projection V2'!$AF$167,FALSE),"OK", "Review")</f>
        <v>OK</v>
      </c>
      <c r="CS1408" s="361" t="str">
        <f>IF(AR1408&lt;=VLOOKUP($C1408,Projections2[[#All],[ISOCode]:[Total 2024 Colombian Returnees]],'Population Projection V2'!$AG$167,FALSE),"OK", "Review")</f>
        <v>OK</v>
      </c>
      <c r="CT1408" s="361" t="str">
        <f>IF(AS1408&lt;=VLOOKUP($C1408,Projections2[[#All],[ISOCode]:[Total 2024 Colombian Returnees]],'Population Projection V2'!$AH$167,FALSE),"OK", "Review")</f>
        <v>OK</v>
      </c>
      <c r="CU1408" s="361" t="str">
        <f>IF(AV1408&lt;=VLOOKUP($C1408,Projections2[[#All],[ISOCode]:[Total 2024 Colombian Returnees]],'Population Projection V2'!$AI$167,FALSE),"OK", "Review")</f>
        <v>OK</v>
      </c>
      <c r="CV1408" s="361" t="str">
        <f>IF(AW1408&lt;=VLOOKUP($C1408,Projections2[[#All],[ISOCode]:[Total 2024 Colombian Returnees]],'Population Projection V2'!$AJ$167,FALSE),"OK", "Review")</f>
        <v>OK</v>
      </c>
      <c r="CW1408" s="361" t="str">
        <f>IF(AX1408&lt;=VLOOKUP($C1408,Projections2[[#All],[ISOCode]:[Total 2024 Colombian Returnees]],'Population Projection V2'!$AK$167,FALSE),"OK", "Review")</f>
        <v>OK</v>
      </c>
      <c r="CX1408" s="361" t="str">
        <f>IF(AY1408&lt;=VLOOKUP($C1408,Projections2[[#All],[ISOCode]:[Total 2024 Colombian Returnees]],'Population Projection V2'!$AL$167,FALSE),"OK", "Review")</f>
        <v>OK</v>
      </c>
      <c r="CY1408" s="362" t="str">
        <f>IF(AZ1408&lt;=VLOOKUP($C1408,Projections2[[#All],[ISOCode]:[Total 2024 Colombian Returnees]],'Population Projection V2'!$AM$167,FALSE),"OK", "Review")</f>
        <v>OK</v>
      </c>
    </row>
    <row r="1409" spans="1:103" ht="25.5" x14ac:dyDescent="0.25">
      <c r="A1409" s="248" t="s">
        <v>38</v>
      </c>
      <c r="B1409" s="249" t="s">
        <v>38</v>
      </c>
      <c r="C1409" s="249" t="s">
        <v>270</v>
      </c>
      <c r="D1409" s="250" t="s">
        <v>421</v>
      </c>
      <c r="E1409" s="250" t="s">
        <v>431</v>
      </c>
      <c r="F1409" s="240">
        <f t="shared" si="507"/>
        <v>0</v>
      </c>
      <c r="G1409" s="240">
        <f t="shared" si="508"/>
        <v>0</v>
      </c>
      <c r="H1409" s="240">
        <f t="shared" si="509"/>
        <v>0</v>
      </c>
      <c r="I1409" s="240">
        <f t="shared" si="510"/>
        <v>0</v>
      </c>
      <c r="J1409" s="240">
        <f t="shared" si="511"/>
        <v>0</v>
      </c>
      <c r="K1409" s="240">
        <f>VLOOKUP($C1409,Projections2[[#All],[ISOCode]:[Total 2024 Colombian Returnees]],7,0)</f>
        <v>0</v>
      </c>
      <c r="L1409" s="251"/>
      <c r="M1409" s="252"/>
      <c r="N1409" s="252"/>
      <c r="O1409" s="252"/>
      <c r="P1409" s="252"/>
      <c r="Q1409" s="252"/>
      <c r="R1409" s="224">
        <f>VLOOKUP($C1409,Projections2[[#All],[ISOCode]:[Total 2024 Colombian Returnees]],12,0)</f>
        <v>0</v>
      </c>
      <c r="S1409" s="225"/>
      <c r="T1409" s="242"/>
      <c r="U1409" s="242"/>
      <c r="V1409" s="242"/>
      <c r="W1409" s="242">
        <f>X1409-V1409-U1409-T1409</f>
        <v>0</v>
      </c>
      <c r="X1409" s="242"/>
      <c r="Y1409" s="242">
        <f>VLOOKUP($C1409,Projections2[[#All],[ISOCode]:[Total 2024 Colombian Returnees]],17,0)</f>
        <v>0</v>
      </c>
      <c r="Z1409" s="243"/>
      <c r="AA1409" s="263"/>
      <c r="AB1409" s="263"/>
      <c r="AC1409" s="263"/>
      <c r="AD1409" s="263"/>
      <c r="AE1409" s="263"/>
      <c r="AF1409" s="263">
        <f>VLOOKUP($C1409,Projections2[[#All],[ISOCode]:[Total 2024 Colombian Returnees]],22,0)</f>
        <v>0</v>
      </c>
      <c r="AG1409" s="262"/>
      <c r="AH1409" s="264"/>
      <c r="AI1409" s="264"/>
      <c r="AJ1409" s="264"/>
      <c r="AK1409" s="264"/>
      <c r="AL1409" s="264"/>
      <c r="AM1409" s="230">
        <f>VLOOKUP($C1409,Projections2[[#All],[ISOCode]:[Total 2024 Colombian Returnees]],27,0)</f>
        <v>0</v>
      </c>
      <c r="AN1409" s="265"/>
      <c r="AO1409" s="232"/>
      <c r="AP1409" s="232"/>
      <c r="AQ1409" s="232"/>
      <c r="AR1409" s="232"/>
      <c r="AS1409" s="232"/>
      <c r="AT1409" s="232">
        <f>VLOOKUP($C1409,Projections2[[#All],[ISOCode]:[Total 2024 Colombian Returnees]],32,0)</f>
        <v>0</v>
      </c>
      <c r="AU1409" s="233"/>
      <c r="AV1409" s="234"/>
      <c r="AW1409" s="234"/>
      <c r="AX1409" s="234"/>
      <c r="AY1409" s="234"/>
      <c r="AZ1409" s="234"/>
      <c r="BA1409" s="234">
        <f>VLOOKUP($C1409,Projections2[[#All],[ISOCode]:[Total 2024 Colombian Returnees]],37,0)</f>
        <v>0</v>
      </c>
      <c r="BB1409" s="235"/>
      <c r="BC1409" s="360" t="str">
        <f t="shared" si="512"/>
        <v>Ok</v>
      </c>
      <c r="BD1409" s="361" t="str">
        <f t="shared" si="513"/>
        <v>Ok</v>
      </c>
      <c r="BE1409" s="361" t="str">
        <f t="shared" si="514"/>
        <v>Ok</v>
      </c>
      <c r="BF1409" s="361" t="str">
        <f t="shared" si="515"/>
        <v>Ok</v>
      </c>
      <c r="BG1409" s="362" t="str">
        <f t="shared" si="516"/>
        <v>Ok</v>
      </c>
      <c r="BH1409" s="360" t="str">
        <f t="shared" si="517"/>
        <v>Ok</v>
      </c>
      <c r="BI1409" s="361" t="str">
        <f t="shared" si="518"/>
        <v>Ok</v>
      </c>
      <c r="BJ1409" s="361" t="str">
        <f t="shared" si="519"/>
        <v>Ok</v>
      </c>
      <c r="BK1409" s="361" t="str">
        <f t="shared" si="520"/>
        <v>Ok</v>
      </c>
      <c r="BL1409" s="361" t="str">
        <f t="shared" si="521"/>
        <v>Ok</v>
      </c>
      <c r="BM1409" s="361" t="str">
        <f t="shared" si="522"/>
        <v>Ok</v>
      </c>
      <c r="BN1409" s="362" t="str">
        <f t="shared" si="523"/>
        <v>Ok</v>
      </c>
      <c r="BO1409" s="360" t="str">
        <f t="shared" si="524"/>
        <v>No Pop.</v>
      </c>
      <c r="BP1409" s="361" t="str">
        <f t="shared" si="525"/>
        <v>No Pop.</v>
      </c>
      <c r="BQ1409" s="361" t="str">
        <f t="shared" si="526"/>
        <v>No Pop.</v>
      </c>
      <c r="BR1409" s="361" t="str">
        <f t="shared" si="527"/>
        <v>No Pop.</v>
      </c>
      <c r="BS1409" s="361" t="str">
        <f t="shared" si="528"/>
        <v>No Pop.</v>
      </c>
      <c r="BT1409" s="361" t="str">
        <f t="shared" si="529"/>
        <v>No Pop.</v>
      </c>
      <c r="BU1409" s="362" t="str">
        <f t="shared" si="530"/>
        <v>No Pop.</v>
      </c>
      <c r="BV1409" s="360" t="str">
        <f>IF(M1409&lt;=VLOOKUP($C1409,Projections2[[#All],[ISOCode]:[Total 2024 Colombian Returnees]],'Population Projection V2'!$J$167,FALSE),"OK", "Review")</f>
        <v>OK</v>
      </c>
      <c r="BW1409" s="361" t="str">
        <f>IF(N1409&lt;=VLOOKUP($C1409,Projections2[[#All],[ISOCode]:[Total 2024 Colombian Returnees]],'Population Projection V2'!$K$167,FALSE),"OK", "Review")</f>
        <v>OK</v>
      </c>
      <c r="BX1409" s="361" t="str">
        <f>IF(O1409&lt;=VLOOKUP($C1409,Projections2[[#All],[ISOCode]:[Total 2024 Colombian Returnees]],'Population Projection V2'!$L$167,FALSE),"OK", "Review")</f>
        <v>OK</v>
      </c>
      <c r="BY1409" s="361" t="str">
        <f>IF(P1409&lt;=VLOOKUP($C1409,Projections2[[#All],[ISOCode]:[Total 2024 Colombian Returnees]],'Population Projection V2'!$M$167,FALSE),"OK", "Review")</f>
        <v>OK</v>
      </c>
      <c r="BZ1409" s="361" t="str">
        <f>IF(Q1409&lt;=VLOOKUP($C1409,Projections2[[#All],[ISOCode]:[Total 2024 Colombian Returnees]],'Population Projection V2'!$N$167,FALSE),"OK", "Review")</f>
        <v>OK</v>
      </c>
      <c r="CA1409" s="361" t="str">
        <f>IF(T1409&lt;=VLOOKUP($C1409,Projections2[[#All],[ISOCode]:[Total 2024 Colombian Returnees]],'Population Projection V2'!$O$167,FALSE),"OK", "Review")</f>
        <v>OK</v>
      </c>
      <c r="CB1409" s="361" t="str">
        <f>IF(U1409&lt;=VLOOKUP($C1409,Projections2[[#All],[ISOCode]:[Total 2024 Colombian Returnees]],'Population Projection V2'!$P$167,FALSE),"OK", "Review")</f>
        <v>OK</v>
      </c>
      <c r="CC1409" s="361" t="str">
        <f>IF(V1409&lt;=VLOOKUP($C1409,Projections2[[#All],[ISOCode]:[Total 2024 Colombian Returnees]],'Population Projection V2'!$Q$167,FALSE),"OK", "Review")</f>
        <v>OK</v>
      </c>
      <c r="CD1409" s="361" t="str">
        <f>IF(W1409&lt;=VLOOKUP($C1409,Projections2[[#All],[ISOCode]:[Total 2024 Colombian Returnees]],'Population Projection V2'!$R$167,FALSE),"OK", "Review")</f>
        <v>OK</v>
      </c>
      <c r="CE1409" s="361" t="str">
        <f>IF(X1409&lt;=VLOOKUP($C1409,Projections2[[#All],[ISOCode]:[Total 2024 Colombian Returnees]],'Population Projection V2'!$S$167,FALSE),"OK", "Review")</f>
        <v>OK</v>
      </c>
      <c r="CF1409" s="361" t="str">
        <f>IF(AA1409&lt;=VLOOKUP($C1409,Projections2[[#All],[ISOCode]:[Total 2024 Colombian Returnees]],'Population Projection V2'!$T$167,FALSE),"OK", "Review")</f>
        <v>OK</v>
      </c>
      <c r="CG1409" s="361" t="str">
        <f>IF(AB1409&lt;=VLOOKUP($C1409,Projections2[[#All],[ISOCode]:[Total 2024 Colombian Returnees]],'Population Projection V2'!$U$167,FALSE),"OK", "Review")</f>
        <v>OK</v>
      </c>
      <c r="CH1409" s="361" t="str">
        <f>IF(AC1409&lt;=VLOOKUP($C1409,Projections2[[#All],[ISOCode]:[Total 2024 Colombian Returnees]],'Population Projection V2'!$V$167,FALSE),"OK", "Review")</f>
        <v>OK</v>
      </c>
      <c r="CI1409" s="361" t="str">
        <f>IF(AD1409&lt;=VLOOKUP($C1409,Projections2[[#All],[ISOCode]:[Total 2024 Colombian Returnees]],'Population Projection V2'!$W$167,FALSE),"OK", "Review")</f>
        <v>OK</v>
      </c>
      <c r="CJ1409" s="361" t="str">
        <f>IF(AE1409&lt;=VLOOKUP($C1409,Projections2[[#All],[ISOCode]:[Total 2024 Colombian Returnees]],'Population Projection V2'!$X$167,FALSE),"OK", "Review")</f>
        <v>OK</v>
      </c>
      <c r="CK1409" s="361" t="str">
        <f>IF(AH1409&lt;=VLOOKUP($C1409,Projections2[[#All],[ISOCode]:[Total 2024 Colombian Returnees]],'Population Projection V2'!$Y$167,FALSE),"OK", "Review")</f>
        <v>OK</v>
      </c>
      <c r="CL1409" s="361" t="str">
        <f>IF(AI1409&lt;=VLOOKUP($C1409,Projections2[[#All],[ISOCode]:[Total 2024 Colombian Returnees]],'Population Projection V2'!$Z$167,FALSE),"OK", "Review")</f>
        <v>OK</v>
      </c>
      <c r="CM1409" s="361" t="str">
        <f>IF(AJ1409&lt;=VLOOKUP($C1409,Projections2[[#All],[ISOCode]:[Total 2024 Colombian Returnees]],'Population Projection V2'!$AA$167,FALSE),"OK", "Review")</f>
        <v>OK</v>
      </c>
      <c r="CN1409" s="361" t="str">
        <f>IF(AK1409&lt;=VLOOKUP($C1409,Projections2[[#All],[ISOCode]:[Total 2024 Colombian Returnees]],'Population Projection V2'!$AB$167,FALSE),"OK", "Review")</f>
        <v>OK</v>
      </c>
      <c r="CO1409" s="361" t="str">
        <f>IF(AL1409&lt;=VLOOKUP($C1409,Projections2[[#All],[ISOCode]:[Total 2024 Colombian Returnees]],'Population Projection V2'!$AC$167,FALSE),"OK", "Review")</f>
        <v>OK</v>
      </c>
      <c r="CP1409" s="361" t="str">
        <f>IF(AO1409&lt;=VLOOKUP($C1409,Projections2[[#All],[ISOCode]:[Total 2024 Colombian Returnees]],'Population Projection V2'!$AD$167,FALSE),"OK", "Review")</f>
        <v>OK</v>
      </c>
      <c r="CQ1409" s="361" t="str">
        <f>IF(AP1409&lt;=VLOOKUP($C1409,Projections2[[#All],[ISOCode]:[Total 2024 Colombian Returnees]],'Population Projection V2'!$AE$167,FALSE),"OK", "Review")</f>
        <v>OK</v>
      </c>
      <c r="CR1409" s="361" t="str">
        <f>IF(AQ1409&lt;=VLOOKUP($C1409,Projections2[[#All],[ISOCode]:[Total 2024 Colombian Returnees]],'Population Projection V2'!$AF$167,FALSE),"OK", "Review")</f>
        <v>OK</v>
      </c>
      <c r="CS1409" s="361" t="str">
        <f>IF(AR1409&lt;=VLOOKUP($C1409,Projections2[[#All],[ISOCode]:[Total 2024 Colombian Returnees]],'Population Projection V2'!$AG$167,FALSE),"OK", "Review")</f>
        <v>OK</v>
      </c>
      <c r="CT1409" s="361" t="str">
        <f>IF(AS1409&lt;=VLOOKUP($C1409,Projections2[[#All],[ISOCode]:[Total 2024 Colombian Returnees]],'Population Projection V2'!$AH$167,FALSE),"OK", "Review")</f>
        <v>OK</v>
      </c>
      <c r="CU1409" s="361" t="str">
        <f>IF(AV1409&lt;=VLOOKUP($C1409,Projections2[[#All],[ISOCode]:[Total 2024 Colombian Returnees]],'Population Projection V2'!$AI$167,FALSE),"OK", "Review")</f>
        <v>OK</v>
      </c>
      <c r="CV1409" s="361" t="str">
        <f>IF(AW1409&lt;=VLOOKUP($C1409,Projections2[[#All],[ISOCode]:[Total 2024 Colombian Returnees]],'Population Projection V2'!$AJ$167,FALSE),"OK", "Review")</f>
        <v>OK</v>
      </c>
      <c r="CW1409" s="361" t="str">
        <f>IF(AX1409&lt;=VLOOKUP($C1409,Projections2[[#All],[ISOCode]:[Total 2024 Colombian Returnees]],'Population Projection V2'!$AK$167,FALSE),"OK", "Review")</f>
        <v>OK</v>
      </c>
      <c r="CX1409" s="361" t="str">
        <f>IF(AY1409&lt;=VLOOKUP($C1409,Projections2[[#All],[ISOCode]:[Total 2024 Colombian Returnees]],'Population Projection V2'!$AL$167,FALSE),"OK", "Review")</f>
        <v>OK</v>
      </c>
      <c r="CY1409" s="362" t="str">
        <f>IF(AZ1409&lt;=VLOOKUP($C1409,Projections2[[#All],[ISOCode]:[Total 2024 Colombian Returnees]],'Population Projection V2'!$AM$167,FALSE),"OK", "Review")</f>
        <v>OK</v>
      </c>
    </row>
    <row r="1410" spans="1:103" x14ac:dyDescent="0.25">
      <c r="A1410" s="218" t="s">
        <v>38</v>
      </c>
      <c r="B1410" s="219" t="s">
        <v>38</v>
      </c>
      <c r="C1410" s="219" t="s">
        <v>247</v>
      </c>
      <c r="D1410" s="219" t="s">
        <v>147</v>
      </c>
      <c r="E1410" s="219" t="s">
        <v>432</v>
      </c>
      <c r="F1410" s="310">
        <f t="shared" si="507"/>
        <v>0</v>
      </c>
      <c r="G1410" s="310">
        <f t="shared" si="508"/>
        <v>0</v>
      </c>
      <c r="H1410" s="310">
        <f t="shared" si="509"/>
        <v>0</v>
      </c>
      <c r="I1410" s="310">
        <f t="shared" si="510"/>
        <v>0</v>
      </c>
      <c r="J1410" s="311">
        <f t="shared" si="511"/>
        <v>0</v>
      </c>
      <c r="K1410" s="311">
        <f>VLOOKUP($C1410,Projections2[[#All],[ISOCode]:[Total 2024 Colombian Returnees]],7,0)</f>
        <v>0</v>
      </c>
      <c r="L1410" s="251"/>
      <c r="M1410" s="312"/>
      <c r="N1410" s="312"/>
      <c r="O1410" s="312"/>
      <c r="P1410" s="223"/>
      <c r="Q1410" s="252"/>
      <c r="R1410" s="224">
        <f>VLOOKUP($C1410,Projections2[[#All],[ISOCode]:[Total 2024 Colombian Returnees]],12,0)</f>
        <v>0</v>
      </c>
      <c r="S1410" s="225"/>
      <c r="T1410" s="226"/>
      <c r="U1410" s="226"/>
      <c r="V1410" s="226"/>
      <c r="W1410" s="226"/>
      <c r="X1410" s="227"/>
      <c r="Y1410" s="227">
        <f>VLOOKUP($C1410,Projections2[[#All],[ISOCode]:[Total 2024 Colombian Returnees]],17,0)</f>
        <v>0</v>
      </c>
      <c r="Z1410" s="228"/>
      <c r="AA1410" s="253"/>
      <c r="AB1410" s="253"/>
      <c r="AC1410" s="253"/>
      <c r="AD1410" s="253"/>
      <c r="AE1410" s="253"/>
      <c r="AF1410" s="253">
        <f>VLOOKUP($C1410,Projections2[[#All],[ISOCode]:[Total 2024 Colombian Returnees]],22,0)</f>
        <v>0</v>
      </c>
      <c r="AG1410" s="254"/>
      <c r="AH1410" s="313"/>
      <c r="AI1410" s="313"/>
      <c r="AJ1410" s="313"/>
      <c r="AK1410" s="313"/>
      <c r="AL1410" s="264"/>
      <c r="AM1410" s="230">
        <f>VLOOKUP($C1410,Projections2[[#All],[ISOCode]:[Total 2024 Colombian Returnees]],27,0)</f>
        <v>0</v>
      </c>
      <c r="AN1410" s="265"/>
      <c r="AO1410" s="257"/>
      <c r="AP1410" s="257"/>
      <c r="AQ1410" s="257"/>
      <c r="AR1410" s="257"/>
      <c r="AS1410" s="232"/>
      <c r="AT1410" s="232">
        <f>VLOOKUP($C1410,Projections2[[#All],[ISOCode]:[Total 2024 Colombian Returnees]],32,0)</f>
        <v>0</v>
      </c>
      <c r="AU1410" s="233"/>
      <c r="AV1410" s="258"/>
      <c r="AW1410" s="258"/>
      <c r="AX1410" s="258"/>
      <c r="AY1410" s="258"/>
      <c r="AZ1410" s="234"/>
      <c r="BA1410" s="234">
        <f>VLOOKUP($C1410,Projections2[[#All],[ISOCode]:[Total 2024 Colombian Returnees]],37,0)</f>
        <v>0</v>
      </c>
      <c r="BB1410" s="235"/>
      <c r="BC1410" s="360" t="str">
        <f t="shared" si="512"/>
        <v>Ok</v>
      </c>
      <c r="BD1410" s="361" t="str">
        <f t="shared" si="513"/>
        <v>Ok</v>
      </c>
      <c r="BE1410" s="361" t="str">
        <f t="shared" si="514"/>
        <v>Ok</v>
      </c>
      <c r="BF1410" s="361" t="str">
        <f t="shared" si="515"/>
        <v>Ok</v>
      </c>
      <c r="BG1410" s="362" t="str">
        <f t="shared" si="516"/>
        <v>Ok</v>
      </c>
      <c r="BH1410" s="360" t="str">
        <f t="shared" si="517"/>
        <v>Ok</v>
      </c>
      <c r="BI1410" s="361" t="str">
        <f t="shared" si="518"/>
        <v>Ok</v>
      </c>
      <c r="BJ1410" s="361" t="str">
        <f t="shared" si="519"/>
        <v>Ok</v>
      </c>
      <c r="BK1410" s="361" t="str">
        <f t="shared" si="520"/>
        <v>Ok</v>
      </c>
      <c r="BL1410" s="361" t="str">
        <f t="shared" si="521"/>
        <v>Ok</v>
      </c>
      <c r="BM1410" s="361" t="str">
        <f t="shared" si="522"/>
        <v>Ok</v>
      </c>
      <c r="BN1410" s="362" t="str">
        <f t="shared" si="523"/>
        <v>Ok</v>
      </c>
      <c r="BO1410" s="360" t="str">
        <f t="shared" si="524"/>
        <v>No Pop.</v>
      </c>
      <c r="BP1410" s="361" t="str">
        <f t="shared" si="525"/>
        <v>No Pop.</v>
      </c>
      <c r="BQ1410" s="361" t="str">
        <f t="shared" si="526"/>
        <v>No Pop.</v>
      </c>
      <c r="BR1410" s="361" t="str">
        <f t="shared" si="527"/>
        <v>No Pop.</v>
      </c>
      <c r="BS1410" s="361" t="str">
        <f t="shared" si="528"/>
        <v>No Pop.</v>
      </c>
      <c r="BT1410" s="361" t="str">
        <f t="shared" si="529"/>
        <v>No Pop.</v>
      </c>
      <c r="BU1410" s="362" t="str">
        <f t="shared" si="530"/>
        <v>No Pop.</v>
      </c>
      <c r="BV1410" s="360" t="str">
        <f>IF(M1410&lt;=VLOOKUP($C1410,Projections2[[#All],[ISOCode]:[Total 2024 Colombian Returnees]],'Population Projection V2'!$J$167,FALSE),"OK", "Review")</f>
        <v>OK</v>
      </c>
      <c r="BW1410" s="361" t="str">
        <f>IF(N1410&lt;=VLOOKUP($C1410,Projections2[[#All],[ISOCode]:[Total 2024 Colombian Returnees]],'Population Projection V2'!$K$167,FALSE),"OK", "Review")</f>
        <v>OK</v>
      </c>
      <c r="BX1410" s="361" t="str">
        <f>IF(O1410&lt;=VLOOKUP($C1410,Projections2[[#All],[ISOCode]:[Total 2024 Colombian Returnees]],'Population Projection V2'!$L$167,FALSE),"OK", "Review")</f>
        <v>OK</v>
      </c>
      <c r="BY1410" s="361" t="str">
        <f>IF(P1410&lt;=VLOOKUP($C1410,Projections2[[#All],[ISOCode]:[Total 2024 Colombian Returnees]],'Population Projection V2'!$M$167,FALSE),"OK", "Review")</f>
        <v>OK</v>
      </c>
      <c r="BZ1410" s="361" t="str">
        <f>IF(Q1410&lt;=VLOOKUP($C1410,Projections2[[#All],[ISOCode]:[Total 2024 Colombian Returnees]],'Population Projection V2'!$N$167,FALSE),"OK", "Review")</f>
        <v>OK</v>
      </c>
      <c r="CA1410" s="361" t="str">
        <f>IF(T1410&lt;=VLOOKUP($C1410,Projections2[[#All],[ISOCode]:[Total 2024 Colombian Returnees]],'Population Projection V2'!$O$167,FALSE),"OK", "Review")</f>
        <v>OK</v>
      </c>
      <c r="CB1410" s="361" t="str">
        <f>IF(U1410&lt;=VLOOKUP($C1410,Projections2[[#All],[ISOCode]:[Total 2024 Colombian Returnees]],'Population Projection V2'!$P$167,FALSE),"OK", "Review")</f>
        <v>OK</v>
      </c>
      <c r="CC1410" s="361" t="str">
        <f>IF(V1410&lt;=VLOOKUP($C1410,Projections2[[#All],[ISOCode]:[Total 2024 Colombian Returnees]],'Population Projection V2'!$Q$167,FALSE),"OK", "Review")</f>
        <v>OK</v>
      </c>
      <c r="CD1410" s="361" t="str">
        <f>IF(W1410&lt;=VLOOKUP($C1410,Projections2[[#All],[ISOCode]:[Total 2024 Colombian Returnees]],'Population Projection V2'!$R$167,FALSE),"OK", "Review")</f>
        <v>OK</v>
      </c>
      <c r="CE1410" s="361" t="str">
        <f>IF(X1410&lt;=VLOOKUP($C1410,Projections2[[#All],[ISOCode]:[Total 2024 Colombian Returnees]],'Population Projection V2'!$S$167,FALSE),"OK", "Review")</f>
        <v>OK</v>
      </c>
      <c r="CF1410" s="361" t="str">
        <f>IF(AA1410&lt;=VLOOKUP($C1410,Projections2[[#All],[ISOCode]:[Total 2024 Colombian Returnees]],'Population Projection V2'!$T$167,FALSE),"OK", "Review")</f>
        <v>OK</v>
      </c>
      <c r="CG1410" s="361" t="str">
        <f>IF(AB1410&lt;=VLOOKUP($C1410,Projections2[[#All],[ISOCode]:[Total 2024 Colombian Returnees]],'Population Projection V2'!$U$167,FALSE),"OK", "Review")</f>
        <v>OK</v>
      </c>
      <c r="CH1410" s="361" t="str">
        <f>IF(AC1410&lt;=VLOOKUP($C1410,Projections2[[#All],[ISOCode]:[Total 2024 Colombian Returnees]],'Population Projection V2'!$V$167,FALSE),"OK", "Review")</f>
        <v>OK</v>
      </c>
      <c r="CI1410" s="361" t="str">
        <f>IF(AD1410&lt;=VLOOKUP($C1410,Projections2[[#All],[ISOCode]:[Total 2024 Colombian Returnees]],'Population Projection V2'!$W$167,FALSE),"OK", "Review")</f>
        <v>OK</v>
      </c>
      <c r="CJ1410" s="361" t="str">
        <f>IF(AE1410&lt;=VLOOKUP($C1410,Projections2[[#All],[ISOCode]:[Total 2024 Colombian Returnees]],'Population Projection V2'!$X$167,FALSE),"OK", "Review")</f>
        <v>OK</v>
      </c>
      <c r="CK1410" s="361" t="str">
        <f>IF(AH1410&lt;=VLOOKUP($C1410,Projections2[[#All],[ISOCode]:[Total 2024 Colombian Returnees]],'Population Projection V2'!$Y$167,FALSE),"OK", "Review")</f>
        <v>OK</v>
      </c>
      <c r="CL1410" s="361" t="str">
        <f>IF(AI1410&lt;=VLOOKUP($C1410,Projections2[[#All],[ISOCode]:[Total 2024 Colombian Returnees]],'Population Projection V2'!$Z$167,FALSE),"OK", "Review")</f>
        <v>OK</v>
      </c>
      <c r="CM1410" s="361" t="str">
        <f>IF(AJ1410&lt;=VLOOKUP($C1410,Projections2[[#All],[ISOCode]:[Total 2024 Colombian Returnees]],'Population Projection V2'!$AA$167,FALSE),"OK", "Review")</f>
        <v>OK</v>
      </c>
      <c r="CN1410" s="361" t="str">
        <f>IF(AK1410&lt;=VLOOKUP($C1410,Projections2[[#All],[ISOCode]:[Total 2024 Colombian Returnees]],'Population Projection V2'!$AB$167,FALSE),"OK", "Review")</f>
        <v>OK</v>
      </c>
      <c r="CO1410" s="361" t="str">
        <f>IF(AL1410&lt;=VLOOKUP($C1410,Projections2[[#All],[ISOCode]:[Total 2024 Colombian Returnees]],'Population Projection V2'!$AC$167,FALSE),"OK", "Review")</f>
        <v>OK</v>
      </c>
      <c r="CP1410" s="361" t="str">
        <f>IF(AO1410&lt;=VLOOKUP($C1410,Projections2[[#All],[ISOCode]:[Total 2024 Colombian Returnees]],'Population Projection V2'!$AD$167,FALSE),"OK", "Review")</f>
        <v>OK</v>
      </c>
      <c r="CQ1410" s="361" t="str">
        <f>IF(AP1410&lt;=VLOOKUP($C1410,Projections2[[#All],[ISOCode]:[Total 2024 Colombian Returnees]],'Population Projection V2'!$AE$167,FALSE),"OK", "Review")</f>
        <v>OK</v>
      </c>
      <c r="CR1410" s="361" t="str">
        <f>IF(AQ1410&lt;=VLOOKUP($C1410,Projections2[[#All],[ISOCode]:[Total 2024 Colombian Returnees]],'Population Projection V2'!$AF$167,FALSE),"OK", "Review")</f>
        <v>OK</v>
      </c>
      <c r="CS1410" s="361" t="str">
        <f>IF(AR1410&lt;=VLOOKUP($C1410,Projections2[[#All],[ISOCode]:[Total 2024 Colombian Returnees]],'Population Projection V2'!$AG$167,FALSE),"OK", "Review")</f>
        <v>OK</v>
      </c>
      <c r="CT1410" s="361" t="str">
        <f>IF(AS1410&lt;=VLOOKUP($C1410,Projections2[[#All],[ISOCode]:[Total 2024 Colombian Returnees]],'Population Projection V2'!$AH$167,FALSE),"OK", "Review")</f>
        <v>OK</v>
      </c>
      <c r="CU1410" s="361" t="str">
        <f>IF(AV1410&lt;=VLOOKUP($C1410,Projections2[[#All],[ISOCode]:[Total 2024 Colombian Returnees]],'Population Projection V2'!$AI$167,FALSE),"OK", "Review")</f>
        <v>OK</v>
      </c>
      <c r="CV1410" s="361" t="str">
        <f>IF(AW1410&lt;=VLOOKUP($C1410,Projections2[[#All],[ISOCode]:[Total 2024 Colombian Returnees]],'Population Projection V2'!$AJ$167,FALSE),"OK", "Review")</f>
        <v>OK</v>
      </c>
      <c r="CW1410" s="361" t="str">
        <f>IF(AX1410&lt;=VLOOKUP($C1410,Projections2[[#All],[ISOCode]:[Total 2024 Colombian Returnees]],'Population Projection V2'!$AK$167,FALSE),"OK", "Review")</f>
        <v>OK</v>
      </c>
      <c r="CX1410" s="361" t="str">
        <f>IF(AY1410&lt;=VLOOKUP($C1410,Projections2[[#All],[ISOCode]:[Total 2024 Colombian Returnees]],'Population Projection V2'!$AL$167,FALSE),"OK", "Review")</f>
        <v>OK</v>
      </c>
      <c r="CY1410" s="362" t="str">
        <f>IF(AZ1410&lt;=VLOOKUP($C1410,Projections2[[#All],[ISOCode]:[Total 2024 Colombian Returnees]],'Population Projection V2'!$AM$167,FALSE),"OK", "Review")</f>
        <v>OK</v>
      </c>
    </row>
    <row r="1411" spans="1:103" x14ac:dyDescent="0.25">
      <c r="A1411" s="218" t="s">
        <v>38</v>
      </c>
      <c r="B1411" s="219" t="s">
        <v>38</v>
      </c>
      <c r="C1411" s="219" t="s">
        <v>437</v>
      </c>
      <c r="D1411" s="219" t="s">
        <v>9</v>
      </c>
      <c r="E1411" s="219" t="s">
        <v>432</v>
      </c>
      <c r="F1411" s="310">
        <f t="shared" ref="F1411:F1474" si="531">M1411+T1411+AA1411+AH1411+AO1411+AV1411</f>
        <v>0</v>
      </c>
      <c r="G1411" s="310">
        <f t="shared" ref="G1411:G1474" si="532">N1411+U1411+AB1411+AI1411+AP1411+AW1411</f>
        <v>0</v>
      </c>
      <c r="H1411" s="310">
        <f t="shared" ref="H1411:H1474" si="533">O1411+V1411+AC1411+AJ1411+AQ1411+AX1411</f>
        <v>0</v>
      </c>
      <c r="I1411" s="310">
        <f t="shared" ref="I1411:I1474" si="534">P1411+W1411+AD1411+AK1411+AR1411+AY1411</f>
        <v>0</v>
      </c>
      <c r="J1411" s="311">
        <f t="shared" ref="J1411:J1474" si="535">Q1411+X1411+AE1411+AL1411+AS1411+AZ1411</f>
        <v>0</v>
      </c>
      <c r="K1411" s="311">
        <f>VLOOKUP($C1411,Projections2[[#All],[ISOCode]:[Total 2024 Colombian Returnees]],7,0)</f>
        <v>0</v>
      </c>
      <c r="L1411" s="251"/>
      <c r="M1411" s="312"/>
      <c r="N1411" s="312"/>
      <c r="O1411" s="312"/>
      <c r="P1411" s="223"/>
      <c r="Q1411" s="252"/>
      <c r="R1411" s="224">
        <f>VLOOKUP($C1411,Projections2[[#All],[ISOCode]:[Total 2024 Colombian Returnees]],12,0)</f>
        <v>0</v>
      </c>
      <c r="S1411" s="225"/>
      <c r="T1411" s="226"/>
      <c r="U1411" s="226"/>
      <c r="V1411" s="226"/>
      <c r="W1411" s="226"/>
      <c r="X1411" s="227"/>
      <c r="Y1411" s="227">
        <f>VLOOKUP($C1411,Projections2[[#All],[ISOCode]:[Total 2024 Colombian Returnees]],17,0)</f>
        <v>0</v>
      </c>
      <c r="Z1411" s="228"/>
      <c r="AA1411" s="253"/>
      <c r="AB1411" s="253"/>
      <c r="AC1411" s="253"/>
      <c r="AD1411" s="253"/>
      <c r="AE1411" s="253"/>
      <c r="AF1411" s="253">
        <f>VLOOKUP($C1411,Projections2[[#All],[ISOCode]:[Total 2024 Colombian Returnees]],22,0)</f>
        <v>0</v>
      </c>
      <c r="AG1411" s="254"/>
      <c r="AH1411" s="313"/>
      <c r="AI1411" s="313"/>
      <c r="AJ1411" s="313"/>
      <c r="AK1411" s="313"/>
      <c r="AL1411" s="264"/>
      <c r="AM1411" s="230">
        <f>VLOOKUP($C1411,Projections2[[#All],[ISOCode]:[Total 2024 Colombian Returnees]],27,0)</f>
        <v>0</v>
      </c>
      <c r="AN1411" s="265"/>
      <c r="AO1411" s="257"/>
      <c r="AP1411" s="257"/>
      <c r="AQ1411" s="257"/>
      <c r="AR1411" s="257"/>
      <c r="AS1411" s="232"/>
      <c r="AT1411" s="232">
        <f>VLOOKUP($C1411,Projections2[[#All],[ISOCode]:[Total 2024 Colombian Returnees]],32,0)</f>
        <v>0</v>
      </c>
      <c r="AU1411" s="233"/>
      <c r="AV1411" s="258"/>
      <c r="AW1411" s="258"/>
      <c r="AX1411" s="258"/>
      <c r="AY1411" s="258"/>
      <c r="AZ1411" s="234"/>
      <c r="BA1411" s="234">
        <f>VLOOKUP($C1411,Projections2[[#All],[ISOCode]:[Total 2024 Colombian Returnees]],37,0)</f>
        <v>0</v>
      </c>
      <c r="BB1411" s="235"/>
      <c r="BC1411" s="360" t="str">
        <f t="shared" si="512"/>
        <v>Ok</v>
      </c>
      <c r="BD1411" s="361" t="str">
        <f t="shared" si="513"/>
        <v>Ok</v>
      </c>
      <c r="BE1411" s="361" t="str">
        <f t="shared" si="514"/>
        <v>Ok</v>
      </c>
      <c r="BF1411" s="361" t="str">
        <f t="shared" si="515"/>
        <v>Ok</v>
      </c>
      <c r="BG1411" s="362" t="str">
        <f t="shared" si="516"/>
        <v>Ok</v>
      </c>
      <c r="BH1411" s="360" t="str">
        <f t="shared" si="517"/>
        <v>Ok</v>
      </c>
      <c r="BI1411" s="361" t="str">
        <f t="shared" si="518"/>
        <v>Ok</v>
      </c>
      <c r="BJ1411" s="361" t="str">
        <f t="shared" si="519"/>
        <v>Ok</v>
      </c>
      <c r="BK1411" s="361" t="str">
        <f t="shared" si="520"/>
        <v>Ok</v>
      </c>
      <c r="BL1411" s="361" t="str">
        <f t="shared" si="521"/>
        <v>Ok</v>
      </c>
      <c r="BM1411" s="361" t="str">
        <f t="shared" si="522"/>
        <v>Ok</v>
      </c>
      <c r="BN1411" s="362" t="str">
        <f t="shared" si="523"/>
        <v>Ok</v>
      </c>
      <c r="BO1411" s="360" t="str">
        <f t="shared" si="524"/>
        <v>No Pop.</v>
      </c>
      <c r="BP1411" s="361" t="str">
        <f t="shared" si="525"/>
        <v>No Pop.</v>
      </c>
      <c r="BQ1411" s="361" t="str">
        <f t="shared" si="526"/>
        <v>No Pop.</v>
      </c>
      <c r="BR1411" s="361" t="str">
        <f t="shared" si="527"/>
        <v>No Pop.</v>
      </c>
      <c r="BS1411" s="361" t="str">
        <f t="shared" si="528"/>
        <v>No Pop.</v>
      </c>
      <c r="BT1411" s="361" t="str">
        <f t="shared" si="529"/>
        <v>No Pop.</v>
      </c>
      <c r="BU1411" s="362" t="str">
        <f t="shared" si="530"/>
        <v>No Pop.</v>
      </c>
      <c r="BV1411" s="360" t="str">
        <f>IF(M1411&lt;=VLOOKUP($C1411,Projections2[[#All],[ISOCode]:[Total 2024 Colombian Returnees]],'Population Projection V2'!$J$167,FALSE),"OK", "Review")</f>
        <v>OK</v>
      </c>
      <c r="BW1411" s="361" t="str">
        <f>IF(N1411&lt;=VLOOKUP($C1411,Projections2[[#All],[ISOCode]:[Total 2024 Colombian Returnees]],'Population Projection V2'!$K$167,FALSE),"OK", "Review")</f>
        <v>OK</v>
      </c>
      <c r="BX1411" s="361" t="str">
        <f>IF(O1411&lt;=VLOOKUP($C1411,Projections2[[#All],[ISOCode]:[Total 2024 Colombian Returnees]],'Population Projection V2'!$L$167,FALSE),"OK", "Review")</f>
        <v>OK</v>
      </c>
      <c r="BY1411" s="361" t="str">
        <f>IF(P1411&lt;=VLOOKUP($C1411,Projections2[[#All],[ISOCode]:[Total 2024 Colombian Returnees]],'Population Projection V2'!$M$167,FALSE),"OK", "Review")</f>
        <v>OK</v>
      </c>
      <c r="BZ1411" s="361" t="str">
        <f>IF(Q1411&lt;=VLOOKUP($C1411,Projections2[[#All],[ISOCode]:[Total 2024 Colombian Returnees]],'Population Projection V2'!$N$167,FALSE),"OK", "Review")</f>
        <v>OK</v>
      </c>
      <c r="CA1411" s="361" t="str">
        <f>IF(T1411&lt;=VLOOKUP($C1411,Projections2[[#All],[ISOCode]:[Total 2024 Colombian Returnees]],'Population Projection V2'!$O$167,FALSE),"OK", "Review")</f>
        <v>OK</v>
      </c>
      <c r="CB1411" s="361" t="str">
        <f>IF(U1411&lt;=VLOOKUP($C1411,Projections2[[#All],[ISOCode]:[Total 2024 Colombian Returnees]],'Population Projection V2'!$P$167,FALSE),"OK", "Review")</f>
        <v>OK</v>
      </c>
      <c r="CC1411" s="361" t="str">
        <f>IF(V1411&lt;=VLOOKUP($C1411,Projections2[[#All],[ISOCode]:[Total 2024 Colombian Returnees]],'Population Projection V2'!$Q$167,FALSE),"OK", "Review")</f>
        <v>OK</v>
      </c>
      <c r="CD1411" s="361" t="str">
        <f>IF(W1411&lt;=VLOOKUP($C1411,Projections2[[#All],[ISOCode]:[Total 2024 Colombian Returnees]],'Population Projection V2'!$R$167,FALSE),"OK", "Review")</f>
        <v>OK</v>
      </c>
      <c r="CE1411" s="361" t="str">
        <f>IF(X1411&lt;=VLOOKUP($C1411,Projections2[[#All],[ISOCode]:[Total 2024 Colombian Returnees]],'Population Projection V2'!$S$167,FALSE),"OK", "Review")</f>
        <v>OK</v>
      </c>
      <c r="CF1411" s="361" t="str">
        <f>IF(AA1411&lt;=VLOOKUP($C1411,Projections2[[#All],[ISOCode]:[Total 2024 Colombian Returnees]],'Population Projection V2'!$T$167,FALSE),"OK", "Review")</f>
        <v>OK</v>
      </c>
      <c r="CG1411" s="361" t="str">
        <f>IF(AB1411&lt;=VLOOKUP($C1411,Projections2[[#All],[ISOCode]:[Total 2024 Colombian Returnees]],'Population Projection V2'!$U$167,FALSE),"OK", "Review")</f>
        <v>OK</v>
      </c>
      <c r="CH1411" s="361" t="str">
        <f>IF(AC1411&lt;=VLOOKUP($C1411,Projections2[[#All],[ISOCode]:[Total 2024 Colombian Returnees]],'Population Projection V2'!$V$167,FALSE),"OK", "Review")</f>
        <v>OK</v>
      </c>
      <c r="CI1411" s="361" t="str">
        <f>IF(AD1411&lt;=VLOOKUP($C1411,Projections2[[#All],[ISOCode]:[Total 2024 Colombian Returnees]],'Population Projection V2'!$W$167,FALSE),"OK", "Review")</f>
        <v>OK</v>
      </c>
      <c r="CJ1411" s="361" t="str">
        <f>IF(AE1411&lt;=VLOOKUP($C1411,Projections2[[#All],[ISOCode]:[Total 2024 Colombian Returnees]],'Population Projection V2'!$X$167,FALSE),"OK", "Review")</f>
        <v>OK</v>
      </c>
      <c r="CK1411" s="361" t="str">
        <f>IF(AH1411&lt;=VLOOKUP($C1411,Projections2[[#All],[ISOCode]:[Total 2024 Colombian Returnees]],'Population Projection V2'!$Y$167,FALSE),"OK", "Review")</f>
        <v>OK</v>
      </c>
      <c r="CL1411" s="361" t="str">
        <f>IF(AI1411&lt;=VLOOKUP($C1411,Projections2[[#All],[ISOCode]:[Total 2024 Colombian Returnees]],'Population Projection V2'!$Z$167,FALSE),"OK", "Review")</f>
        <v>OK</v>
      </c>
      <c r="CM1411" s="361" t="str">
        <f>IF(AJ1411&lt;=VLOOKUP($C1411,Projections2[[#All],[ISOCode]:[Total 2024 Colombian Returnees]],'Population Projection V2'!$AA$167,FALSE),"OK", "Review")</f>
        <v>OK</v>
      </c>
      <c r="CN1411" s="361" t="str">
        <f>IF(AK1411&lt;=VLOOKUP($C1411,Projections2[[#All],[ISOCode]:[Total 2024 Colombian Returnees]],'Population Projection V2'!$AB$167,FALSE),"OK", "Review")</f>
        <v>OK</v>
      </c>
      <c r="CO1411" s="361" t="str">
        <f>IF(AL1411&lt;=VLOOKUP($C1411,Projections2[[#All],[ISOCode]:[Total 2024 Colombian Returnees]],'Population Projection V2'!$AC$167,FALSE),"OK", "Review")</f>
        <v>OK</v>
      </c>
      <c r="CP1411" s="361" t="str">
        <f>IF(AO1411&lt;=VLOOKUP($C1411,Projections2[[#All],[ISOCode]:[Total 2024 Colombian Returnees]],'Population Projection V2'!$AD$167,FALSE),"OK", "Review")</f>
        <v>OK</v>
      </c>
      <c r="CQ1411" s="361" t="str">
        <f>IF(AP1411&lt;=VLOOKUP($C1411,Projections2[[#All],[ISOCode]:[Total 2024 Colombian Returnees]],'Population Projection V2'!$AE$167,FALSE),"OK", "Review")</f>
        <v>OK</v>
      </c>
      <c r="CR1411" s="361" t="str">
        <f>IF(AQ1411&lt;=VLOOKUP($C1411,Projections2[[#All],[ISOCode]:[Total 2024 Colombian Returnees]],'Population Projection V2'!$AF$167,FALSE),"OK", "Review")</f>
        <v>OK</v>
      </c>
      <c r="CS1411" s="361" t="str">
        <f>IF(AR1411&lt;=VLOOKUP($C1411,Projections2[[#All],[ISOCode]:[Total 2024 Colombian Returnees]],'Population Projection V2'!$AG$167,FALSE),"OK", "Review")</f>
        <v>OK</v>
      </c>
      <c r="CT1411" s="361" t="str">
        <f>IF(AS1411&lt;=VLOOKUP($C1411,Projections2[[#All],[ISOCode]:[Total 2024 Colombian Returnees]],'Population Projection V2'!$AH$167,FALSE),"OK", "Review")</f>
        <v>OK</v>
      </c>
      <c r="CU1411" s="361" t="str">
        <f>IF(AV1411&lt;=VLOOKUP($C1411,Projections2[[#All],[ISOCode]:[Total 2024 Colombian Returnees]],'Population Projection V2'!$AI$167,FALSE),"OK", "Review")</f>
        <v>OK</v>
      </c>
      <c r="CV1411" s="361" t="str">
        <f>IF(AW1411&lt;=VLOOKUP($C1411,Projections2[[#All],[ISOCode]:[Total 2024 Colombian Returnees]],'Population Projection V2'!$AJ$167,FALSE),"OK", "Review")</f>
        <v>OK</v>
      </c>
      <c r="CW1411" s="361" t="str">
        <f>IF(AX1411&lt;=VLOOKUP($C1411,Projections2[[#All],[ISOCode]:[Total 2024 Colombian Returnees]],'Population Projection V2'!$AK$167,FALSE),"OK", "Review")</f>
        <v>OK</v>
      </c>
      <c r="CX1411" s="361" t="str">
        <f>IF(AY1411&lt;=VLOOKUP($C1411,Projections2[[#All],[ISOCode]:[Total 2024 Colombian Returnees]],'Population Projection V2'!$AL$167,FALSE),"OK", "Review")</f>
        <v>OK</v>
      </c>
      <c r="CY1411" s="362" t="str">
        <f>IF(AZ1411&lt;=VLOOKUP($C1411,Projections2[[#All],[ISOCode]:[Total 2024 Colombian Returnees]],'Population Projection V2'!$AM$167,FALSE),"OK", "Review")</f>
        <v>OK</v>
      </c>
    </row>
    <row r="1412" spans="1:103" x14ac:dyDescent="0.25">
      <c r="A1412" s="218" t="s">
        <v>38</v>
      </c>
      <c r="B1412" s="219" t="s">
        <v>38</v>
      </c>
      <c r="C1412" s="219" t="s">
        <v>248</v>
      </c>
      <c r="D1412" s="219" t="s">
        <v>148</v>
      </c>
      <c r="E1412" s="219" t="s">
        <v>432</v>
      </c>
      <c r="F1412" s="310">
        <f t="shared" si="531"/>
        <v>0</v>
      </c>
      <c r="G1412" s="310">
        <f t="shared" si="532"/>
        <v>0</v>
      </c>
      <c r="H1412" s="310">
        <f t="shared" si="533"/>
        <v>0</v>
      </c>
      <c r="I1412" s="310">
        <f t="shared" si="534"/>
        <v>0</v>
      </c>
      <c r="J1412" s="311">
        <f t="shared" si="535"/>
        <v>0</v>
      </c>
      <c r="K1412" s="311">
        <f>VLOOKUP($C1412,Projections2[[#All],[ISOCode]:[Total 2024 Colombian Returnees]],7,0)</f>
        <v>0</v>
      </c>
      <c r="L1412" s="251"/>
      <c r="M1412" s="312"/>
      <c r="N1412" s="312"/>
      <c r="O1412" s="312"/>
      <c r="P1412" s="223"/>
      <c r="Q1412" s="252"/>
      <c r="R1412" s="224">
        <f>VLOOKUP($C1412,Projections2[[#All],[ISOCode]:[Total 2024 Colombian Returnees]],12,0)</f>
        <v>0</v>
      </c>
      <c r="S1412" s="225"/>
      <c r="T1412" s="226"/>
      <c r="U1412" s="226"/>
      <c r="V1412" s="226"/>
      <c r="W1412" s="226"/>
      <c r="X1412" s="227"/>
      <c r="Y1412" s="227">
        <f>VLOOKUP($C1412,Projections2[[#All],[ISOCode]:[Total 2024 Colombian Returnees]],17,0)</f>
        <v>0</v>
      </c>
      <c r="Z1412" s="228"/>
      <c r="AA1412" s="253"/>
      <c r="AB1412" s="253"/>
      <c r="AC1412" s="253"/>
      <c r="AD1412" s="253"/>
      <c r="AE1412" s="253"/>
      <c r="AF1412" s="253">
        <f>VLOOKUP($C1412,Projections2[[#All],[ISOCode]:[Total 2024 Colombian Returnees]],22,0)</f>
        <v>0</v>
      </c>
      <c r="AG1412" s="254"/>
      <c r="AH1412" s="313"/>
      <c r="AI1412" s="313"/>
      <c r="AJ1412" s="313"/>
      <c r="AK1412" s="313"/>
      <c r="AL1412" s="264"/>
      <c r="AM1412" s="230">
        <f>VLOOKUP($C1412,Projections2[[#All],[ISOCode]:[Total 2024 Colombian Returnees]],27,0)</f>
        <v>0</v>
      </c>
      <c r="AN1412" s="265"/>
      <c r="AO1412" s="257"/>
      <c r="AP1412" s="257"/>
      <c r="AQ1412" s="257"/>
      <c r="AR1412" s="257"/>
      <c r="AS1412" s="232"/>
      <c r="AT1412" s="232">
        <f>VLOOKUP($C1412,Projections2[[#All],[ISOCode]:[Total 2024 Colombian Returnees]],32,0)</f>
        <v>0</v>
      </c>
      <c r="AU1412" s="233"/>
      <c r="AV1412" s="258"/>
      <c r="AW1412" s="258"/>
      <c r="AX1412" s="258"/>
      <c r="AY1412" s="258"/>
      <c r="AZ1412" s="234"/>
      <c r="BA1412" s="234">
        <f>VLOOKUP($C1412,Projections2[[#All],[ISOCode]:[Total 2024 Colombian Returnees]],37,0)</f>
        <v>0</v>
      </c>
      <c r="BB1412" s="235"/>
      <c r="BC1412" s="360" t="str">
        <f t="shared" ref="BC1412:BC1475" si="536">IF(F1412=SUM(M1412,T1412,AA1412,AH1412,AO1412,AV1412),"Ok","Review")</f>
        <v>Ok</v>
      </c>
      <c r="BD1412" s="361" t="str">
        <f t="shared" ref="BD1412:BD1475" si="537">IF(G1412=SUM(N1412,U1412,AB1412,AI1412,AP1412,AW1412),"Ok","Review")</f>
        <v>Ok</v>
      </c>
      <c r="BE1412" s="361" t="str">
        <f t="shared" ref="BE1412:BE1475" si="538">IF(H1412=SUM(O1412,V1412,AC1412,AJ1412,AQ1412,AX1412),"Ok","Review")</f>
        <v>Ok</v>
      </c>
      <c r="BF1412" s="361" t="str">
        <f t="shared" ref="BF1412:BF1475" si="539">IF(I1412=SUM(P1412,W1412,AD1412,AK1412,AR1412,AY1412),"Ok","Review")</f>
        <v>Ok</v>
      </c>
      <c r="BG1412" s="362" t="str">
        <f t="shared" ref="BG1412:BG1475" si="540">IF(J1412=SUM(Q1412,X1412,AE1412,AL1412,AS1412,AZ1412),"Ok","Review")</f>
        <v>Ok</v>
      </c>
      <c r="BH1412" s="360" t="str">
        <f t="shared" ref="BH1412:BH1475" si="541">IF(J1412=SUM(F1412:I1412), "Ok", "Review")</f>
        <v>Ok</v>
      </c>
      <c r="BI1412" s="361" t="str">
        <f t="shared" ref="BI1412:BI1475" si="542">IF(Q1412=SUM(M1412:P1412), "Ok", "Review")</f>
        <v>Ok</v>
      </c>
      <c r="BJ1412" s="361" t="str">
        <f t="shared" ref="BJ1412:BJ1475" si="543">IF(X1412=SUM(T1412:W1412), "Ok", "Review")</f>
        <v>Ok</v>
      </c>
      <c r="BK1412" s="361" t="str">
        <f t="shared" ref="BK1412:BK1475" si="544">IF(AE1412=SUM(AA1412:AD1412), "Ok", "Review")</f>
        <v>Ok</v>
      </c>
      <c r="BL1412" s="361" t="str">
        <f t="shared" ref="BL1412:BL1475" si="545">IF(AL1412=SUM(AH1412:AK1412), "Ok", "Review")</f>
        <v>Ok</v>
      </c>
      <c r="BM1412" s="361" t="str">
        <f t="shared" ref="BM1412:BM1475" si="546">IF(AS1412=SUM(AO1412:AR1412), "Ok", "Review")</f>
        <v>Ok</v>
      </c>
      <c r="BN1412" s="362" t="str">
        <f t="shared" ref="BN1412:BN1475" si="547">IF(AZ1412=SUM(AV1412:AY1412), "Ok", "Review")</f>
        <v>Ok</v>
      </c>
      <c r="BO1412" s="360" t="str">
        <f t="shared" ref="BO1412:BO1475" si="548">IFERROR(IF((J1412/K1412)=L1412,"Ok","Review"),"No Pop.")</f>
        <v>No Pop.</v>
      </c>
      <c r="BP1412" s="361" t="str">
        <f t="shared" ref="BP1412:BP1475" si="549">IFERROR(IF((Q1412/R1412)=S1412,"Ok","Review"),"No Pop.")</f>
        <v>No Pop.</v>
      </c>
      <c r="BQ1412" s="361" t="str">
        <f t="shared" ref="BQ1412:BQ1475" si="550">IFERROR(IF((X1412/Y1412)=Z1412,"Ok","Review"),"No Pop.")</f>
        <v>No Pop.</v>
      </c>
      <c r="BR1412" s="361" t="str">
        <f t="shared" ref="BR1412:BR1475" si="551">IFERROR(IF((AE1412/AF1412)=AG1412,"Ok","Review"),"No Pop.")</f>
        <v>No Pop.</v>
      </c>
      <c r="BS1412" s="361" t="str">
        <f t="shared" ref="BS1412:BS1475" si="552">IFERROR(IF((AL1412/AM1412)=AN1412,"Ok","Review"),"No Pop.")</f>
        <v>No Pop.</v>
      </c>
      <c r="BT1412" s="361" t="str">
        <f t="shared" ref="BT1412:BT1475" si="553">IFERROR(IF((AS1412/AT1412)=AU1412,"Ok","Review"),"No Pop.")</f>
        <v>No Pop.</v>
      </c>
      <c r="BU1412" s="362" t="str">
        <f t="shared" ref="BU1412:BU1475" si="554">IFERROR(IF((AZ1412/BA1412)=BB1412,"Ok","Review"),"No Pop.")</f>
        <v>No Pop.</v>
      </c>
      <c r="BV1412" s="360" t="str">
        <f>IF(M1412&lt;=VLOOKUP($C1412,Projections2[[#All],[ISOCode]:[Total 2024 Colombian Returnees]],'Population Projection V2'!$J$167,FALSE),"OK", "Review")</f>
        <v>OK</v>
      </c>
      <c r="BW1412" s="361" t="str">
        <f>IF(N1412&lt;=VLOOKUP($C1412,Projections2[[#All],[ISOCode]:[Total 2024 Colombian Returnees]],'Population Projection V2'!$K$167,FALSE),"OK", "Review")</f>
        <v>OK</v>
      </c>
      <c r="BX1412" s="361" t="str">
        <f>IF(O1412&lt;=VLOOKUP($C1412,Projections2[[#All],[ISOCode]:[Total 2024 Colombian Returnees]],'Population Projection V2'!$L$167,FALSE),"OK", "Review")</f>
        <v>OK</v>
      </c>
      <c r="BY1412" s="361" t="str">
        <f>IF(P1412&lt;=VLOOKUP($C1412,Projections2[[#All],[ISOCode]:[Total 2024 Colombian Returnees]],'Population Projection V2'!$M$167,FALSE),"OK", "Review")</f>
        <v>OK</v>
      </c>
      <c r="BZ1412" s="361" t="str">
        <f>IF(Q1412&lt;=VLOOKUP($C1412,Projections2[[#All],[ISOCode]:[Total 2024 Colombian Returnees]],'Population Projection V2'!$N$167,FALSE),"OK", "Review")</f>
        <v>OK</v>
      </c>
      <c r="CA1412" s="361" t="str">
        <f>IF(T1412&lt;=VLOOKUP($C1412,Projections2[[#All],[ISOCode]:[Total 2024 Colombian Returnees]],'Population Projection V2'!$O$167,FALSE),"OK", "Review")</f>
        <v>OK</v>
      </c>
      <c r="CB1412" s="361" t="str">
        <f>IF(U1412&lt;=VLOOKUP($C1412,Projections2[[#All],[ISOCode]:[Total 2024 Colombian Returnees]],'Population Projection V2'!$P$167,FALSE),"OK", "Review")</f>
        <v>OK</v>
      </c>
      <c r="CC1412" s="361" t="str">
        <f>IF(V1412&lt;=VLOOKUP($C1412,Projections2[[#All],[ISOCode]:[Total 2024 Colombian Returnees]],'Population Projection V2'!$Q$167,FALSE),"OK", "Review")</f>
        <v>OK</v>
      </c>
      <c r="CD1412" s="361" t="str">
        <f>IF(W1412&lt;=VLOOKUP($C1412,Projections2[[#All],[ISOCode]:[Total 2024 Colombian Returnees]],'Population Projection V2'!$R$167,FALSE),"OK", "Review")</f>
        <v>OK</v>
      </c>
      <c r="CE1412" s="361" t="str">
        <f>IF(X1412&lt;=VLOOKUP($C1412,Projections2[[#All],[ISOCode]:[Total 2024 Colombian Returnees]],'Population Projection V2'!$S$167,FALSE),"OK", "Review")</f>
        <v>OK</v>
      </c>
      <c r="CF1412" s="361" t="str">
        <f>IF(AA1412&lt;=VLOOKUP($C1412,Projections2[[#All],[ISOCode]:[Total 2024 Colombian Returnees]],'Population Projection V2'!$T$167,FALSE),"OK", "Review")</f>
        <v>OK</v>
      </c>
      <c r="CG1412" s="361" t="str">
        <f>IF(AB1412&lt;=VLOOKUP($C1412,Projections2[[#All],[ISOCode]:[Total 2024 Colombian Returnees]],'Population Projection V2'!$U$167,FALSE),"OK", "Review")</f>
        <v>OK</v>
      </c>
      <c r="CH1412" s="361" t="str">
        <f>IF(AC1412&lt;=VLOOKUP($C1412,Projections2[[#All],[ISOCode]:[Total 2024 Colombian Returnees]],'Population Projection V2'!$V$167,FALSE),"OK", "Review")</f>
        <v>OK</v>
      </c>
      <c r="CI1412" s="361" t="str">
        <f>IF(AD1412&lt;=VLOOKUP($C1412,Projections2[[#All],[ISOCode]:[Total 2024 Colombian Returnees]],'Population Projection V2'!$W$167,FALSE),"OK", "Review")</f>
        <v>OK</v>
      </c>
      <c r="CJ1412" s="361" t="str">
        <f>IF(AE1412&lt;=VLOOKUP($C1412,Projections2[[#All],[ISOCode]:[Total 2024 Colombian Returnees]],'Population Projection V2'!$X$167,FALSE),"OK", "Review")</f>
        <v>OK</v>
      </c>
      <c r="CK1412" s="361" t="str">
        <f>IF(AH1412&lt;=VLOOKUP($C1412,Projections2[[#All],[ISOCode]:[Total 2024 Colombian Returnees]],'Population Projection V2'!$Y$167,FALSE),"OK", "Review")</f>
        <v>OK</v>
      </c>
      <c r="CL1412" s="361" t="str">
        <f>IF(AI1412&lt;=VLOOKUP($C1412,Projections2[[#All],[ISOCode]:[Total 2024 Colombian Returnees]],'Population Projection V2'!$Z$167,FALSE),"OK", "Review")</f>
        <v>OK</v>
      </c>
      <c r="CM1412" s="361" t="str">
        <f>IF(AJ1412&lt;=VLOOKUP($C1412,Projections2[[#All],[ISOCode]:[Total 2024 Colombian Returnees]],'Population Projection V2'!$AA$167,FALSE),"OK", "Review")</f>
        <v>OK</v>
      </c>
      <c r="CN1412" s="361" t="str">
        <f>IF(AK1412&lt;=VLOOKUP($C1412,Projections2[[#All],[ISOCode]:[Total 2024 Colombian Returnees]],'Population Projection V2'!$AB$167,FALSE),"OK", "Review")</f>
        <v>OK</v>
      </c>
      <c r="CO1412" s="361" t="str">
        <f>IF(AL1412&lt;=VLOOKUP($C1412,Projections2[[#All],[ISOCode]:[Total 2024 Colombian Returnees]],'Population Projection V2'!$AC$167,FALSE),"OK", "Review")</f>
        <v>OK</v>
      </c>
      <c r="CP1412" s="361" t="str">
        <f>IF(AO1412&lt;=VLOOKUP($C1412,Projections2[[#All],[ISOCode]:[Total 2024 Colombian Returnees]],'Population Projection V2'!$AD$167,FALSE),"OK", "Review")</f>
        <v>OK</v>
      </c>
      <c r="CQ1412" s="361" t="str">
        <f>IF(AP1412&lt;=VLOOKUP($C1412,Projections2[[#All],[ISOCode]:[Total 2024 Colombian Returnees]],'Population Projection V2'!$AE$167,FALSE),"OK", "Review")</f>
        <v>OK</v>
      </c>
      <c r="CR1412" s="361" t="str">
        <f>IF(AQ1412&lt;=VLOOKUP($C1412,Projections2[[#All],[ISOCode]:[Total 2024 Colombian Returnees]],'Population Projection V2'!$AF$167,FALSE),"OK", "Review")</f>
        <v>OK</v>
      </c>
      <c r="CS1412" s="361" t="str">
        <f>IF(AR1412&lt;=VLOOKUP($C1412,Projections2[[#All],[ISOCode]:[Total 2024 Colombian Returnees]],'Population Projection V2'!$AG$167,FALSE),"OK", "Review")</f>
        <v>OK</v>
      </c>
      <c r="CT1412" s="361" t="str">
        <f>IF(AS1412&lt;=VLOOKUP($C1412,Projections2[[#All],[ISOCode]:[Total 2024 Colombian Returnees]],'Population Projection V2'!$AH$167,FALSE),"OK", "Review")</f>
        <v>OK</v>
      </c>
      <c r="CU1412" s="361" t="str">
        <f>IF(AV1412&lt;=VLOOKUP($C1412,Projections2[[#All],[ISOCode]:[Total 2024 Colombian Returnees]],'Population Projection V2'!$AI$167,FALSE),"OK", "Review")</f>
        <v>OK</v>
      </c>
      <c r="CV1412" s="361" t="str">
        <f>IF(AW1412&lt;=VLOOKUP($C1412,Projections2[[#All],[ISOCode]:[Total 2024 Colombian Returnees]],'Population Projection V2'!$AJ$167,FALSE),"OK", "Review")</f>
        <v>OK</v>
      </c>
      <c r="CW1412" s="361" t="str">
        <f>IF(AX1412&lt;=VLOOKUP($C1412,Projections2[[#All],[ISOCode]:[Total 2024 Colombian Returnees]],'Population Projection V2'!$AK$167,FALSE),"OK", "Review")</f>
        <v>OK</v>
      </c>
      <c r="CX1412" s="361" t="str">
        <f>IF(AY1412&lt;=VLOOKUP($C1412,Projections2[[#All],[ISOCode]:[Total 2024 Colombian Returnees]],'Population Projection V2'!$AL$167,FALSE),"OK", "Review")</f>
        <v>OK</v>
      </c>
      <c r="CY1412" s="362" t="str">
        <f>IF(AZ1412&lt;=VLOOKUP($C1412,Projections2[[#All],[ISOCode]:[Total 2024 Colombian Returnees]],'Population Projection V2'!$AM$167,FALSE),"OK", "Review")</f>
        <v>OK</v>
      </c>
    </row>
    <row r="1413" spans="1:103" x14ac:dyDescent="0.25">
      <c r="A1413" s="218" t="s">
        <v>38</v>
      </c>
      <c r="B1413" s="219" t="s">
        <v>38</v>
      </c>
      <c r="C1413" s="219" t="s">
        <v>249</v>
      </c>
      <c r="D1413" s="219" t="s">
        <v>149</v>
      </c>
      <c r="E1413" s="219" t="s">
        <v>432</v>
      </c>
      <c r="F1413" s="310">
        <f t="shared" si="531"/>
        <v>0</v>
      </c>
      <c r="G1413" s="310">
        <f t="shared" si="532"/>
        <v>0</v>
      </c>
      <c r="H1413" s="310">
        <f t="shared" si="533"/>
        <v>0</v>
      </c>
      <c r="I1413" s="310">
        <f t="shared" si="534"/>
        <v>0</v>
      </c>
      <c r="J1413" s="311">
        <f t="shared" si="535"/>
        <v>0</v>
      </c>
      <c r="K1413" s="311">
        <f>VLOOKUP($C1413,Projections2[[#All],[ISOCode]:[Total 2024 Colombian Returnees]],7,0)</f>
        <v>0</v>
      </c>
      <c r="L1413" s="251"/>
      <c r="M1413" s="312"/>
      <c r="N1413" s="312"/>
      <c r="O1413" s="312"/>
      <c r="P1413" s="223"/>
      <c r="Q1413" s="252"/>
      <c r="R1413" s="224">
        <f>VLOOKUP($C1413,Projections2[[#All],[ISOCode]:[Total 2024 Colombian Returnees]],12,0)</f>
        <v>0</v>
      </c>
      <c r="S1413" s="225"/>
      <c r="T1413" s="226"/>
      <c r="U1413" s="226"/>
      <c r="V1413" s="226"/>
      <c r="W1413" s="226"/>
      <c r="X1413" s="227"/>
      <c r="Y1413" s="227">
        <f>VLOOKUP($C1413,Projections2[[#All],[ISOCode]:[Total 2024 Colombian Returnees]],17,0)</f>
        <v>0</v>
      </c>
      <c r="Z1413" s="228"/>
      <c r="AA1413" s="253"/>
      <c r="AB1413" s="253"/>
      <c r="AC1413" s="253"/>
      <c r="AD1413" s="253"/>
      <c r="AE1413" s="253"/>
      <c r="AF1413" s="253">
        <f>VLOOKUP($C1413,Projections2[[#All],[ISOCode]:[Total 2024 Colombian Returnees]],22,0)</f>
        <v>0</v>
      </c>
      <c r="AG1413" s="254"/>
      <c r="AH1413" s="313"/>
      <c r="AI1413" s="313"/>
      <c r="AJ1413" s="313"/>
      <c r="AK1413" s="313"/>
      <c r="AL1413" s="264"/>
      <c r="AM1413" s="230">
        <f>VLOOKUP($C1413,Projections2[[#All],[ISOCode]:[Total 2024 Colombian Returnees]],27,0)</f>
        <v>0</v>
      </c>
      <c r="AN1413" s="265"/>
      <c r="AO1413" s="257"/>
      <c r="AP1413" s="257"/>
      <c r="AQ1413" s="257"/>
      <c r="AR1413" s="257"/>
      <c r="AS1413" s="232"/>
      <c r="AT1413" s="232">
        <f>VLOOKUP($C1413,Projections2[[#All],[ISOCode]:[Total 2024 Colombian Returnees]],32,0)</f>
        <v>0</v>
      </c>
      <c r="AU1413" s="233"/>
      <c r="AV1413" s="258"/>
      <c r="AW1413" s="258"/>
      <c r="AX1413" s="258"/>
      <c r="AY1413" s="258"/>
      <c r="AZ1413" s="234"/>
      <c r="BA1413" s="234">
        <f>VLOOKUP($C1413,Projections2[[#All],[ISOCode]:[Total 2024 Colombian Returnees]],37,0)</f>
        <v>0</v>
      </c>
      <c r="BB1413" s="235"/>
      <c r="BC1413" s="360" t="str">
        <f t="shared" si="536"/>
        <v>Ok</v>
      </c>
      <c r="BD1413" s="361" t="str">
        <f t="shared" si="537"/>
        <v>Ok</v>
      </c>
      <c r="BE1413" s="361" t="str">
        <f t="shared" si="538"/>
        <v>Ok</v>
      </c>
      <c r="BF1413" s="361" t="str">
        <f t="shared" si="539"/>
        <v>Ok</v>
      </c>
      <c r="BG1413" s="362" t="str">
        <f t="shared" si="540"/>
        <v>Ok</v>
      </c>
      <c r="BH1413" s="360" t="str">
        <f t="shared" si="541"/>
        <v>Ok</v>
      </c>
      <c r="BI1413" s="361" t="str">
        <f t="shared" si="542"/>
        <v>Ok</v>
      </c>
      <c r="BJ1413" s="361" t="str">
        <f t="shared" si="543"/>
        <v>Ok</v>
      </c>
      <c r="BK1413" s="361" t="str">
        <f t="shared" si="544"/>
        <v>Ok</v>
      </c>
      <c r="BL1413" s="361" t="str">
        <f t="shared" si="545"/>
        <v>Ok</v>
      </c>
      <c r="BM1413" s="361" t="str">
        <f t="shared" si="546"/>
        <v>Ok</v>
      </c>
      <c r="BN1413" s="362" t="str">
        <f t="shared" si="547"/>
        <v>Ok</v>
      </c>
      <c r="BO1413" s="360" t="str">
        <f t="shared" si="548"/>
        <v>No Pop.</v>
      </c>
      <c r="BP1413" s="361" t="str">
        <f t="shared" si="549"/>
        <v>No Pop.</v>
      </c>
      <c r="BQ1413" s="361" t="str">
        <f t="shared" si="550"/>
        <v>No Pop.</v>
      </c>
      <c r="BR1413" s="361" t="str">
        <f t="shared" si="551"/>
        <v>No Pop.</v>
      </c>
      <c r="BS1413" s="361" t="str">
        <f t="shared" si="552"/>
        <v>No Pop.</v>
      </c>
      <c r="BT1413" s="361" t="str">
        <f t="shared" si="553"/>
        <v>No Pop.</v>
      </c>
      <c r="BU1413" s="362" t="str">
        <f t="shared" si="554"/>
        <v>No Pop.</v>
      </c>
      <c r="BV1413" s="360" t="str">
        <f>IF(M1413&lt;=VLOOKUP($C1413,Projections2[[#All],[ISOCode]:[Total 2024 Colombian Returnees]],'Population Projection V2'!$J$167,FALSE),"OK", "Review")</f>
        <v>OK</v>
      </c>
      <c r="BW1413" s="361" t="str">
        <f>IF(N1413&lt;=VLOOKUP($C1413,Projections2[[#All],[ISOCode]:[Total 2024 Colombian Returnees]],'Population Projection V2'!$K$167,FALSE),"OK", "Review")</f>
        <v>OK</v>
      </c>
      <c r="BX1413" s="361" t="str">
        <f>IF(O1413&lt;=VLOOKUP($C1413,Projections2[[#All],[ISOCode]:[Total 2024 Colombian Returnees]],'Population Projection V2'!$L$167,FALSE),"OK", "Review")</f>
        <v>OK</v>
      </c>
      <c r="BY1413" s="361" t="str">
        <f>IF(P1413&lt;=VLOOKUP($C1413,Projections2[[#All],[ISOCode]:[Total 2024 Colombian Returnees]],'Population Projection V2'!$M$167,FALSE),"OK", "Review")</f>
        <v>OK</v>
      </c>
      <c r="BZ1413" s="361" t="str">
        <f>IF(Q1413&lt;=VLOOKUP($C1413,Projections2[[#All],[ISOCode]:[Total 2024 Colombian Returnees]],'Population Projection V2'!$N$167,FALSE),"OK", "Review")</f>
        <v>OK</v>
      </c>
      <c r="CA1413" s="361" t="str">
        <f>IF(T1413&lt;=VLOOKUP($C1413,Projections2[[#All],[ISOCode]:[Total 2024 Colombian Returnees]],'Population Projection V2'!$O$167,FALSE),"OK", "Review")</f>
        <v>OK</v>
      </c>
      <c r="CB1413" s="361" t="str">
        <f>IF(U1413&lt;=VLOOKUP($C1413,Projections2[[#All],[ISOCode]:[Total 2024 Colombian Returnees]],'Population Projection V2'!$P$167,FALSE),"OK", "Review")</f>
        <v>OK</v>
      </c>
      <c r="CC1413" s="361" t="str">
        <f>IF(V1413&lt;=VLOOKUP($C1413,Projections2[[#All],[ISOCode]:[Total 2024 Colombian Returnees]],'Population Projection V2'!$Q$167,FALSE),"OK", "Review")</f>
        <v>OK</v>
      </c>
      <c r="CD1413" s="361" t="str">
        <f>IF(W1413&lt;=VLOOKUP($C1413,Projections2[[#All],[ISOCode]:[Total 2024 Colombian Returnees]],'Population Projection V2'!$R$167,FALSE),"OK", "Review")</f>
        <v>OK</v>
      </c>
      <c r="CE1413" s="361" t="str">
        <f>IF(X1413&lt;=VLOOKUP($C1413,Projections2[[#All],[ISOCode]:[Total 2024 Colombian Returnees]],'Population Projection V2'!$S$167,FALSE),"OK", "Review")</f>
        <v>OK</v>
      </c>
      <c r="CF1413" s="361" t="str">
        <f>IF(AA1413&lt;=VLOOKUP($C1413,Projections2[[#All],[ISOCode]:[Total 2024 Colombian Returnees]],'Population Projection V2'!$T$167,FALSE),"OK", "Review")</f>
        <v>OK</v>
      </c>
      <c r="CG1413" s="361" t="str">
        <f>IF(AB1413&lt;=VLOOKUP($C1413,Projections2[[#All],[ISOCode]:[Total 2024 Colombian Returnees]],'Population Projection V2'!$U$167,FALSE),"OK", "Review")</f>
        <v>OK</v>
      </c>
      <c r="CH1413" s="361" t="str">
        <f>IF(AC1413&lt;=VLOOKUP($C1413,Projections2[[#All],[ISOCode]:[Total 2024 Colombian Returnees]],'Population Projection V2'!$V$167,FALSE),"OK", "Review")</f>
        <v>OK</v>
      </c>
      <c r="CI1413" s="361" t="str">
        <f>IF(AD1413&lt;=VLOOKUP($C1413,Projections2[[#All],[ISOCode]:[Total 2024 Colombian Returnees]],'Population Projection V2'!$W$167,FALSE),"OK", "Review")</f>
        <v>OK</v>
      </c>
      <c r="CJ1413" s="361" t="str">
        <f>IF(AE1413&lt;=VLOOKUP($C1413,Projections2[[#All],[ISOCode]:[Total 2024 Colombian Returnees]],'Population Projection V2'!$X$167,FALSE),"OK", "Review")</f>
        <v>OK</v>
      </c>
      <c r="CK1413" s="361" t="str">
        <f>IF(AH1413&lt;=VLOOKUP($C1413,Projections2[[#All],[ISOCode]:[Total 2024 Colombian Returnees]],'Population Projection V2'!$Y$167,FALSE),"OK", "Review")</f>
        <v>OK</v>
      </c>
      <c r="CL1413" s="361" t="str">
        <f>IF(AI1413&lt;=VLOOKUP($C1413,Projections2[[#All],[ISOCode]:[Total 2024 Colombian Returnees]],'Population Projection V2'!$Z$167,FALSE),"OK", "Review")</f>
        <v>OK</v>
      </c>
      <c r="CM1413" s="361" t="str">
        <f>IF(AJ1413&lt;=VLOOKUP($C1413,Projections2[[#All],[ISOCode]:[Total 2024 Colombian Returnees]],'Population Projection V2'!$AA$167,FALSE),"OK", "Review")</f>
        <v>OK</v>
      </c>
      <c r="CN1413" s="361" t="str">
        <f>IF(AK1413&lt;=VLOOKUP($C1413,Projections2[[#All],[ISOCode]:[Total 2024 Colombian Returnees]],'Population Projection V2'!$AB$167,FALSE),"OK", "Review")</f>
        <v>OK</v>
      </c>
      <c r="CO1413" s="361" t="str">
        <f>IF(AL1413&lt;=VLOOKUP($C1413,Projections2[[#All],[ISOCode]:[Total 2024 Colombian Returnees]],'Population Projection V2'!$AC$167,FALSE),"OK", "Review")</f>
        <v>OK</v>
      </c>
      <c r="CP1413" s="361" t="str">
        <f>IF(AO1413&lt;=VLOOKUP($C1413,Projections2[[#All],[ISOCode]:[Total 2024 Colombian Returnees]],'Population Projection V2'!$AD$167,FALSE),"OK", "Review")</f>
        <v>OK</v>
      </c>
      <c r="CQ1413" s="361" t="str">
        <f>IF(AP1413&lt;=VLOOKUP($C1413,Projections2[[#All],[ISOCode]:[Total 2024 Colombian Returnees]],'Population Projection V2'!$AE$167,FALSE),"OK", "Review")</f>
        <v>OK</v>
      </c>
      <c r="CR1413" s="361" t="str">
        <f>IF(AQ1413&lt;=VLOOKUP($C1413,Projections2[[#All],[ISOCode]:[Total 2024 Colombian Returnees]],'Population Projection V2'!$AF$167,FALSE),"OK", "Review")</f>
        <v>OK</v>
      </c>
      <c r="CS1413" s="361" t="str">
        <f>IF(AR1413&lt;=VLOOKUP($C1413,Projections2[[#All],[ISOCode]:[Total 2024 Colombian Returnees]],'Population Projection V2'!$AG$167,FALSE),"OK", "Review")</f>
        <v>OK</v>
      </c>
      <c r="CT1413" s="361" t="str">
        <f>IF(AS1413&lt;=VLOOKUP($C1413,Projections2[[#All],[ISOCode]:[Total 2024 Colombian Returnees]],'Population Projection V2'!$AH$167,FALSE),"OK", "Review")</f>
        <v>OK</v>
      </c>
      <c r="CU1413" s="361" t="str">
        <f>IF(AV1413&lt;=VLOOKUP($C1413,Projections2[[#All],[ISOCode]:[Total 2024 Colombian Returnees]],'Population Projection V2'!$AI$167,FALSE),"OK", "Review")</f>
        <v>OK</v>
      </c>
      <c r="CV1413" s="361" t="str">
        <f>IF(AW1413&lt;=VLOOKUP($C1413,Projections2[[#All],[ISOCode]:[Total 2024 Colombian Returnees]],'Population Projection V2'!$AJ$167,FALSE),"OK", "Review")</f>
        <v>OK</v>
      </c>
      <c r="CW1413" s="361" t="str">
        <f>IF(AX1413&lt;=VLOOKUP($C1413,Projections2[[#All],[ISOCode]:[Total 2024 Colombian Returnees]],'Population Projection V2'!$AK$167,FALSE),"OK", "Review")</f>
        <v>OK</v>
      </c>
      <c r="CX1413" s="361" t="str">
        <f>IF(AY1413&lt;=VLOOKUP($C1413,Projections2[[#All],[ISOCode]:[Total 2024 Colombian Returnees]],'Population Projection V2'!$AL$167,FALSE),"OK", "Review")</f>
        <v>OK</v>
      </c>
      <c r="CY1413" s="362" t="str">
        <f>IF(AZ1413&lt;=VLOOKUP($C1413,Projections2[[#All],[ISOCode]:[Total 2024 Colombian Returnees]],'Population Projection V2'!$AM$167,FALSE),"OK", "Review")</f>
        <v>OK</v>
      </c>
    </row>
    <row r="1414" spans="1:103" x14ac:dyDescent="0.25">
      <c r="A1414" s="218" t="s">
        <v>38</v>
      </c>
      <c r="B1414" s="219" t="s">
        <v>38</v>
      </c>
      <c r="C1414" s="219" t="s">
        <v>250</v>
      </c>
      <c r="D1414" s="219" t="s">
        <v>150</v>
      </c>
      <c r="E1414" s="219" t="s">
        <v>432</v>
      </c>
      <c r="F1414" s="310">
        <f t="shared" si="531"/>
        <v>0</v>
      </c>
      <c r="G1414" s="310">
        <f t="shared" si="532"/>
        <v>0</v>
      </c>
      <c r="H1414" s="310">
        <f t="shared" si="533"/>
        <v>0</v>
      </c>
      <c r="I1414" s="310">
        <f t="shared" si="534"/>
        <v>0</v>
      </c>
      <c r="J1414" s="311">
        <f t="shared" si="535"/>
        <v>0</v>
      </c>
      <c r="K1414" s="311">
        <f>VLOOKUP($C1414,Projections2[[#All],[ISOCode]:[Total 2024 Colombian Returnees]],7,0)</f>
        <v>0</v>
      </c>
      <c r="L1414" s="251"/>
      <c r="M1414" s="312"/>
      <c r="N1414" s="312"/>
      <c r="O1414" s="312"/>
      <c r="P1414" s="223"/>
      <c r="Q1414" s="252"/>
      <c r="R1414" s="224">
        <f>VLOOKUP($C1414,Projections2[[#All],[ISOCode]:[Total 2024 Colombian Returnees]],12,0)</f>
        <v>0</v>
      </c>
      <c r="S1414" s="225"/>
      <c r="T1414" s="226"/>
      <c r="U1414" s="226"/>
      <c r="V1414" s="226"/>
      <c r="W1414" s="226"/>
      <c r="X1414" s="227"/>
      <c r="Y1414" s="227">
        <f>VLOOKUP($C1414,Projections2[[#All],[ISOCode]:[Total 2024 Colombian Returnees]],17,0)</f>
        <v>0</v>
      </c>
      <c r="Z1414" s="228"/>
      <c r="AA1414" s="253"/>
      <c r="AB1414" s="253"/>
      <c r="AC1414" s="253"/>
      <c r="AD1414" s="253"/>
      <c r="AE1414" s="253"/>
      <c r="AF1414" s="253">
        <f>VLOOKUP($C1414,Projections2[[#All],[ISOCode]:[Total 2024 Colombian Returnees]],22,0)</f>
        <v>0</v>
      </c>
      <c r="AG1414" s="254"/>
      <c r="AH1414" s="313"/>
      <c r="AI1414" s="313"/>
      <c r="AJ1414" s="313"/>
      <c r="AK1414" s="313"/>
      <c r="AL1414" s="264"/>
      <c r="AM1414" s="230">
        <f>VLOOKUP($C1414,Projections2[[#All],[ISOCode]:[Total 2024 Colombian Returnees]],27,0)</f>
        <v>0</v>
      </c>
      <c r="AN1414" s="265"/>
      <c r="AO1414" s="257"/>
      <c r="AP1414" s="257"/>
      <c r="AQ1414" s="257"/>
      <c r="AR1414" s="257"/>
      <c r="AS1414" s="232"/>
      <c r="AT1414" s="232">
        <f>VLOOKUP($C1414,Projections2[[#All],[ISOCode]:[Total 2024 Colombian Returnees]],32,0)</f>
        <v>0</v>
      </c>
      <c r="AU1414" s="233"/>
      <c r="AV1414" s="258"/>
      <c r="AW1414" s="258"/>
      <c r="AX1414" s="258"/>
      <c r="AY1414" s="258"/>
      <c r="AZ1414" s="234"/>
      <c r="BA1414" s="234">
        <f>VLOOKUP($C1414,Projections2[[#All],[ISOCode]:[Total 2024 Colombian Returnees]],37,0)</f>
        <v>0</v>
      </c>
      <c r="BB1414" s="235"/>
      <c r="BC1414" s="360" t="str">
        <f t="shared" si="536"/>
        <v>Ok</v>
      </c>
      <c r="BD1414" s="361" t="str">
        <f t="shared" si="537"/>
        <v>Ok</v>
      </c>
      <c r="BE1414" s="361" t="str">
        <f t="shared" si="538"/>
        <v>Ok</v>
      </c>
      <c r="BF1414" s="361" t="str">
        <f t="shared" si="539"/>
        <v>Ok</v>
      </c>
      <c r="BG1414" s="362" t="str">
        <f t="shared" si="540"/>
        <v>Ok</v>
      </c>
      <c r="BH1414" s="360" t="str">
        <f t="shared" si="541"/>
        <v>Ok</v>
      </c>
      <c r="BI1414" s="361" t="str">
        <f t="shared" si="542"/>
        <v>Ok</v>
      </c>
      <c r="BJ1414" s="361" t="str">
        <f t="shared" si="543"/>
        <v>Ok</v>
      </c>
      <c r="BK1414" s="361" t="str">
        <f t="shared" si="544"/>
        <v>Ok</v>
      </c>
      <c r="BL1414" s="361" t="str">
        <f t="shared" si="545"/>
        <v>Ok</v>
      </c>
      <c r="BM1414" s="361" t="str">
        <f t="shared" si="546"/>
        <v>Ok</v>
      </c>
      <c r="BN1414" s="362" t="str">
        <f t="shared" si="547"/>
        <v>Ok</v>
      </c>
      <c r="BO1414" s="360" t="str">
        <f t="shared" si="548"/>
        <v>No Pop.</v>
      </c>
      <c r="BP1414" s="361" t="str">
        <f t="shared" si="549"/>
        <v>No Pop.</v>
      </c>
      <c r="BQ1414" s="361" t="str">
        <f t="shared" si="550"/>
        <v>No Pop.</v>
      </c>
      <c r="BR1414" s="361" t="str">
        <f t="shared" si="551"/>
        <v>No Pop.</v>
      </c>
      <c r="BS1414" s="361" t="str">
        <f t="shared" si="552"/>
        <v>No Pop.</v>
      </c>
      <c r="BT1414" s="361" t="str">
        <f t="shared" si="553"/>
        <v>No Pop.</v>
      </c>
      <c r="BU1414" s="362" t="str">
        <f t="shared" si="554"/>
        <v>No Pop.</v>
      </c>
      <c r="BV1414" s="360" t="str">
        <f>IF(M1414&lt;=VLOOKUP($C1414,Projections2[[#All],[ISOCode]:[Total 2024 Colombian Returnees]],'Population Projection V2'!$J$167,FALSE),"OK", "Review")</f>
        <v>OK</v>
      </c>
      <c r="BW1414" s="361" t="str">
        <f>IF(N1414&lt;=VLOOKUP($C1414,Projections2[[#All],[ISOCode]:[Total 2024 Colombian Returnees]],'Population Projection V2'!$K$167,FALSE),"OK", "Review")</f>
        <v>OK</v>
      </c>
      <c r="BX1414" s="361" t="str">
        <f>IF(O1414&lt;=VLOOKUP($C1414,Projections2[[#All],[ISOCode]:[Total 2024 Colombian Returnees]],'Population Projection V2'!$L$167,FALSE),"OK", "Review")</f>
        <v>OK</v>
      </c>
      <c r="BY1414" s="361" t="str">
        <f>IF(P1414&lt;=VLOOKUP($C1414,Projections2[[#All],[ISOCode]:[Total 2024 Colombian Returnees]],'Population Projection V2'!$M$167,FALSE),"OK", "Review")</f>
        <v>OK</v>
      </c>
      <c r="BZ1414" s="361" t="str">
        <f>IF(Q1414&lt;=VLOOKUP($C1414,Projections2[[#All],[ISOCode]:[Total 2024 Colombian Returnees]],'Population Projection V2'!$N$167,FALSE),"OK", "Review")</f>
        <v>OK</v>
      </c>
      <c r="CA1414" s="361" t="str">
        <f>IF(T1414&lt;=VLOOKUP($C1414,Projections2[[#All],[ISOCode]:[Total 2024 Colombian Returnees]],'Population Projection V2'!$O$167,FALSE),"OK", "Review")</f>
        <v>OK</v>
      </c>
      <c r="CB1414" s="361" t="str">
        <f>IF(U1414&lt;=VLOOKUP($C1414,Projections2[[#All],[ISOCode]:[Total 2024 Colombian Returnees]],'Population Projection V2'!$P$167,FALSE),"OK", "Review")</f>
        <v>OK</v>
      </c>
      <c r="CC1414" s="361" t="str">
        <f>IF(V1414&lt;=VLOOKUP($C1414,Projections2[[#All],[ISOCode]:[Total 2024 Colombian Returnees]],'Population Projection V2'!$Q$167,FALSE),"OK", "Review")</f>
        <v>OK</v>
      </c>
      <c r="CD1414" s="361" t="str">
        <f>IF(W1414&lt;=VLOOKUP($C1414,Projections2[[#All],[ISOCode]:[Total 2024 Colombian Returnees]],'Population Projection V2'!$R$167,FALSE),"OK", "Review")</f>
        <v>OK</v>
      </c>
      <c r="CE1414" s="361" t="str">
        <f>IF(X1414&lt;=VLOOKUP($C1414,Projections2[[#All],[ISOCode]:[Total 2024 Colombian Returnees]],'Population Projection V2'!$S$167,FALSE),"OK", "Review")</f>
        <v>OK</v>
      </c>
      <c r="CF1414" s="361" t="str">
        <f>IF(AA1414&lt;=VLOOKUP($C1414,Projections2[[#All],[ISOCode]:[Total 2024 Colombian Returnees]],'Population Projection V2'!$T$167,FALSE),"OK", "Review")</f>
        <v>OK</v>
      </c>
      <c r="CG1414" s="361" t="str">
        <f>IF(AB1414&lt;=VLOOKUP($C1414,Projections2[[#All],[ISOCode]:[Total 2024 Colombian Returnees]],'Population Projection V2'!$U$167,FALSE),"OK", "Review")</f>
        <v>OK</v>
      </c>
      <c r="CH1414" s="361" t="str">
        <f>IF(AC1414&lt;=VLOOKUP($C1414,Projections2[[#All],[ISOCode]:[Total 2024 Colombian Returnees]],'Population Projection V2'!$V$167,FALSE),"OK", "Review")</f>
        <v>OK</v>
      </c>
      <c r="CI1414" s="361" t="str">
        <f>IF(AD1414&lt;=VLOOKUP($C1414,Projections2[[#All],[ISOCode]:[Total 2024 Colombian Returnees]],'Population Projection V2'!$W$167,FALSE),"OK", "Review")</f>
        <v>OK</v>
      </c>
      <c r="CJ1414" s="361" t="str">
        <f>IF(AE1414&lt;=VLOOKUP($C1414,Projections2[[#All],[ISOCode]:[Total 2024 Colombian Returnees]],'Population Projection V2'!$X$167,FALSE),"OK", "Review")</f>
        <v>OK</v>
      </c>
      <c r="CK1414" s="361" t="str">
        <f>IF(AH1414&lt;=VLOOKUP($C1414,Projections2[[#All],[ISOCode]:[Total 2024 Colombian Returnees]],'Population Projection V2'!$Y$167,FALSE),"OK", "Review")</f>
        <v>OK</v>
      </c>
      <c r="CL1414" s="361" t="str">
        <f>IF(AI1414&lt;=VLOOKUP($C1414,Projections2[[#All],[ISOCode]:[Total 2024 Colombian Returnees]],'Population Projection V2'!$Z$167,FALSE),"OK", "Review")</f>
        <v>OK</v>
      </c>
      <c r="CM1414" s="361" t="str">
        <f>IF(AJ1414&lt;=VLOOKUP($C1414,Projections2[[#All],[ISOCode]:[Total 2024 Colombian Returnees]],'Population Projection V2'!$AA$167,FALSE),"OK", "Review")</f>
        <v>OK</v>
      </c>
      <c r="CN1414" s="361" t="str">
        <f>IF(AK1414&lt;=VLOOKUP($C1414,Projections2[[#All],[ISOCode]:[Total 2024 Colombian Returnees]],'Population Projection V2'!$AB$167,FALSE),"OK", "Review")</f>
        <v>OK</v>
      </c>
      <c r="CO1414" s="361" t="str">
        <f>IF(AL1414&lt;=VLOOKUP($C1414,Projections2[[#All],[ISOCode]:[Total 2024 Colombian Returnees]],'Population Projection V2'!$AC$167,FALSE),"OK", "Review")</f>
        <v>OK</v>
      </c>
      <c r="CP1414" s="361" t="str">
        <f>IF(AO1414&lt;=VLOOKUP($C1414,Projections2[[#All],[ISOCode]:[Total 2024 Colombian Returnees]],'Population Projection V2'!$AD$167,FALSE),"OK", "Review")</f>
        <v>OK</v>
      </c>
      <c r="CQ1414" s="361" t="str">
        <f>IF(AP1414&lt;=VLOOKUP($C1414,Projections2[[#All],[ISOCode]:[Total 2024 Colombian Returnees]],'Population Projection V2'!$AE$167,FALSE),"OK", "Review")</f>
        <v>OK</v>
      </c>
      <c r="CR1414" s="361" t="str">
        <f>IF(AQ1414&lt;=VLOOKUP($C1414,Projections2[[#All],[ISOCode]:[Total 2024 Colombian Returnees]],'Population Projection V2'!$AF$167,FALSE),"OK", "Review")</f>
        <v>OK</v>
      </c>
      <c r="CS1414" s="361" t="str">
        <f>IF(AR1414&lt;=VLOOKUP($C1414,Projections2[[#All],[ISOCode]:[Total 2024 Colombian Returnees]],'Population Projection V2'!$AG$167,FALSE),"OK", "Review")</f>
        <v>OK</v>
      </c>
      <c r="CT1414" s="361" t="str">
        <f>IF(AS1414&lt;=VLOOKUP($C1414,Projections2[[#All],[ISOCode]:[Total 2024 Colombian Returnees]],'Population Projection V2'!$AH$167,FALSE),"OK", "Review")</f>
        <v>OK</v>
      </c>
      <c r="CU1414" s="361" t="str">
        <f>IF(AV1414&lt;=VLOOKUP($C1414,Projections2[[#All],[ISOCode]:[Total 2024 Colombian Returnees]],'Population Projection V2'!$AI$167,FALSE),"OK", "Review")</f>
        <v>OK</v>
      </c>
      <c r="CV1414" s="361" t="str">
        <f>IF(AW1414&lt;=VLOOKUP($C1414,Projections2[[#All],[ISOCode]:[Total 2024 Colombian Returnees]],'Population Projection V2'!$AJ$167,FALSE),"OK", "Review")</f>
        <v>OK</v>
      </c>
      <c r="CW1414" s="361" t="str">
        <f>IF(AX1414&lt;=VLOOKUP($C1414,Projections2[[#All],[ISOCode]:[Total 2024 Colombian Returnees]],'Population Projection V2'!$AK$167,FALSE),"OK", "Review")</f>
        <v>OK</v>
      </c>
      <c r="CX1414" s="361" t="str">
        <f>IF(AY1414&lt;=VLOOKUP($C1414,Projections2[[#All],[ISOCode]:[Total 2024 Colombian Returnees]],'Population Projection V2'!$AL$167,FALSE),"OK", "Review")</f>
        <v>OK</v>
      </c>
      <c r="CY1414" s="362" t="str">
        <f>IF(AZ1414&lt;=VLOOKUP($C1414,Projections2[[#All],[ISOCode]:[Total 2024 Colombian Returnees]],'Population Projection V2'!$AM$167,FALSE),"OK", "Review")</f>
        <v>OK</v>
      </c>
    </row>
    <row r="1415" spans="1:103" x14ac:dyDescent="0.25">
      <c r="A1415" s="218" t="s">
        <v>38</v>
      </c>
      <c r="B1415" s="219" t="s">
        <v>38</v>
      </c>
      <c r="C1415" s="219" t="s">
        <v>251</v>
      </c>
      <c r="D1415" s="219" t="s">
        <v>151</v>
      </c>
      <c r="E1415" s="219" t="s">
        <v>432</v>
      </c>
      <c r="F1415" s="310">
        <f t="shared" si="531"/>
        <v>0</v>
      </c>
      <c r="G1415" s="310">
        <f t="shared" si="532"/>
        <v>0</v>
      </c>
      <c r="H1415" s="310">
        <f t="shared" si="533"/>
        <v>0</v>
      </c>
      <c r="I1415" s="310">
        <f t="shared" si="534"/>
        <v>0</v>
      </c>
      <c r="J1415" s="311">
        <f t="shared" si="535"/>
        <v>0</v>
      </c>
      <c r="K1415" s="311">
        <f>VLOOKUP($C1415,Projections2[[#All],[ISOCode]:[Total 2024 Colombian Returnees]],7,0)</f>
        <v>0</v>
      </c>
      <c r="L1415" s="251"/>
      <c r="M1415" s="312"/>
      <c r="N1415" s="312"/>
      <c r="O1415" s="312"/>
      <c r="P1415" s="223"/>
      <c r="Q1415" s="252"/>
      <c r="R1415" s="224">
        <f>VLOOKUP($C1415,Projections2[[#All],[ISOCode]:[Total 2024 Colombian Returnees]],12,0)</f>
        <v>0</v>
      </c>
      <c r="S1415" s="225"/>
      <c r="T1415" s="226"/>
      <c r="U1415" s="226"/>
      <c r="V1415" s="226"/>
      <c r="W1415" s="226"/>
      <c r="X1415" s="227"/>
      <c r="Y1415" s="227">
        <f>VLOOKUP($C1415,Projections2[[#All],[ISOCode]:[Total 2024 Colombian Returnees]],17,0)</f>
        <v>0</v>
      </c>
      <c r="Z1415" s="228"/>
      <c r="AA1415" s="253"/>
      <c r="AB1415" s="253"/>
      <c r="AC1415" s="253"/>
      <c r="AD1415" s="253"/>
      <c r="AE1415" s="253"/>
      <c r="AF1415" s="253">
        <f>VLOOKUP($C1415,Projections2[[#All],[ISOCode]:[Total 2024 Colombian Returnees]],22,0)</f>
        <v>0</v>
      </c>
      <c r="AG1415" s="254"/>
      <c r="AH1415" s="313"/>
      <c r="AI1415" s="313"/>
      <c r="AJ1415" s="313"/>
      <c r="AK1415" s="313"/>
      <c r="AL1415" s="264"/>
      <c r="AM1415" s="230">
        <f>VLOOKUP($C1415,Projections2[[#All],[ISOCode]:[Total 2024 Colombian Returnees]],27,0)</f>
        <v>0</v>
      </c>
      <c r="AN1415" s="265"/>
      <c r="AO1415" s="257"/>
      <c r="AP1415" s="257"/>
      <c r="AQ1415" s="257"/>
      <c r="AR1415" s="257"/>
      <c r="AS1415" s="232"/>
      <c r="AT1415" s="232">
        <f>VLOOKUP($C1415,Projections2[[#All],[ISOCode]:[Total 2024 Colombian Returnees]],32,0)</f>
        <v>0</v>
      </c>
      <c r="AU1415" s="233"/>
      <c r="AV1415" s="258"/>
      <c r="AW1415" s="258"/>
      <c r="AX1415" s="258"/>
      <c r="AY1415" s="258"/>
      <c r="AZ1415" s="234"/>
      <c r="BA1415" s="234">
        <f>VLOOKUP($C1415,Projections2[[#All],[ISOCode]:[Total 2024 Colombian Returnees]],37,0)</f>
        <v>0</v>
      </c>
      <c r="BB1415" s="235"/>
      <c r="BC1415" s="360" t="str">
        <f t="shared" si="536"/>
        <v>Ok</v>
      </c>
      <c r="BD1415" s="361" t="str">
        <f t="shared" si="537"/>
        <v>Ok</v>
      </c>
      <c r="BE1415" s="361" t="str">
        <f t="shared" si="538"/>
        <v>Ok</v>
      </c>
      <c r="BF1415" s="361" t="str">
        <f t="shared" si="539"/>
        <v>Ok</v>
      </c>
      <c r="BG1415" s="362" t="str">
        <f t="shared" si="540"/>
        <v>Ok</v>
      </c>
      <c r="BH1415" s="360" t="str">
        <f t="shared" si="541"/>
        <v>Ok</v>
      </c>
      <c r="BI1415" s="361" t="str">
        <f t="shared" si="542"/>
        <v>Ok</v>
      </c>
      <c r="BJ1415" s="361" t="str">
        <f t="shared" si="543"/>
        <v>Ok</v>
      </c>
      <c r="BK1415" s="361" t="str">
        <f t="shared" si="544"/>
        <v>Ok</v>
      </c>
      <c r="BL1415" s="361" t="str">
        <f t="shared" si="545"/>
        <v>Ok</v>
      </c>
      <c r="BM1415" s="361" t="str">
        <f t="shared" si="546"/>
        <v>Ok</v>
      </c>
      <c r="BN1415" s="362" t="str">
        <f t="shared" si="547"/>
        <v>Ok</v>
      </c>
      <c r="BO1415" s="360" t="str">
        <f t="shared" si="548"/>
        <v>No Pop.</v>
      </c>
      <c r="BP1415" s="361" t="str">
        <f t="shared" si="549"/>
        <v>No Pop.</v>
      </c>
      <c r="BQ1415" s="361" t="str">
        <f t="shared" si="550"/>
        <v>No Pop.</v>
      </c>
      <c r="BR1415" s="361" t="str">
        <f t="shared" si="551"/>
        <v>No Pop.</v>
      </c>
      <c r="BS1415" s="361" t="str">
        <f t="shared" si="552"/>
        <v>No Pop.</v>
      </c>
      <c r="BT1415" s="361" t="str">
        <f t="shared" si="553"/>
        <v>No Pop.</v>
      </c>
      <c r="BU1415" s="362" t="str">
        <f t="shared" si="554"/>
        <v>No Pop.</v>
      </c>
      <c r="BV1415" s="360" t="str">
        <f>IF(M1415&lt;=VLOOKUP($C1415,Projections2[[#All],[ISOCode]:[Total 2024 Colombian Returnees]],'Population Projection V2'!$J$167,FALSE),"OK", "Review")</f>
        <v>OK</v>
      </c>
      <c r="BW1415" s="361" t="str">
        <f>IF(N1415&lt;=VLOOKUP($C1415,Projections2[[#All],[ISOCode]:[Total 2024 Colombian Returnees]],'Population Projection V2'!$K$167,FALSE),"OK", "Review")</f>
        <v>OK</v>
      </c>
      <c r="BX1415" s="361" t="str">
        <f>IF(O1415&lt;=VLOOKUP($C1415,Projections2[[#All],[ISOCode]:[Total 2024 Colombian Returnees]],'Population Projection V2'!$L$167,FALSE),"OK", "Review")</f>
        <v>OK</v>
      </c>
      <c r="BY1415" s="361" t="str">
        <f>IF(P1415&lt;=VLOOKUP($C1415,Projections2[[#All],[ISOCode]:[Total 2024 Colombian Returnees]],'Population Projection V2'!$M$167,FALSE),"OK", "Review")</f>
        <v>OK</v>
      </c>
      <c r="BZ1415" s="361" t="str">
        <f>IF(Q1415&lt;=VLOOKUP($C1415,Projections2[[#All],[ISOCode]:[Total 2024 Colombian Returnees]],'Population Projection V2'!$N$167,FALSE),"OK", "Review")</f>
        <v>OK</v>
      </c>
      <c r="CA1415" s="361" t="str">
        <f>IF(T1415&lt;=VLOOKUP($C1415,Projections2[[#All],[ISOCode]:[Total 2024 Colombian Returnees]],'Population Projection V2'!$O$167,FALSE),"OK", "Review")</f>
        <v>OK</v>
      </c>
      <c r="CB1415" s="361" t="str">
        <f>IF(U1415&lt;=VLOOKUP($C1415,Projections2[[#All],[ISOCode]:[Total 2024 Colombian Returnees]],'Population Projection V2'!$P$167,FALSE),"OK", "Review")</f>
        <v>OK</v>
      </c>
      <c r="CC1415" s="361" t="str">
        <f>IF(V1415&lt;=VLOOKUP($C1415,Projections2[[#All],[ISOCode]:[Total 2024 Colombian Returnees]],'Population Projection V2'!$Q$167,FALSE),"OK", "Review")</f>
        <v>OK</v>
      </c>
      <c r="CD1415" s="361" t="str">
        <f>IF(W1415&lt;=VLOOKUP($C1415,Projections2[[#All],[ISOCode]:[Total 2024 Colombian Returnees]],'Population Projection V2'!$R$167,FALSE),"OK", "Review")</f>
        <v>OK</v>
      </c>
      <c r="CE1415" s="361" t="str">
        <f>IF(X1415&lt;=VLOOKUP($C1415,Projections2[[#All],[ISOCode]:[Total 2024 Colombian Returnees]],'Population Projection V2'!$S$167,FALSE),"OK", "Review")</f>
        <v>OK</v>
      </c>
      <c r="CF1415" s="361" t="str">
        <f>IF(AA1415&lt;=VLOOKUP($C1415,Projections2[[#All],[ISOCode]:[Total 2024 Colombian Returnees]],'Population Projection V2'!$T$167,FALSE),"OK", "Review")</f>
        <v>OK</v>
      </c>
      <c r="CG1415" s="361" t="str">
        <f>IF(AB1415&lt;=VLOOKUP($C1415,Projections2[[#All],[ISOCode]:[Total 2024 Colombian Returnees]],'Population Projection V2'!$U$167,FALSE),"OK", "Review")</f>
        <v>OK</v>
      </c>
      <c r="CH1415" s="361" t="str">
        <f>IF(AC1415&lt;=VLOOKUP($C1415,Projections2[[#All],[ISOCode]:[Total 2024 Colombian Returnees]],'Population Projection V2'!$V$167,FALSE),"OK", "Review")</f>
        <v>OK</v>
      </c>
      <c r="CI1415" s="361" t="str">
        <f>IF(AD1415&lt;=VLOOKUP($C1415,Projections2[[#All],[ISOCode]:[Total 2024 Colombian Returnees]],'Population Projection V2'!$W$167,FALSE),"OK", "Review")</f>
        <v>OK</v>
      </c>
      <c r="CJ1415" s="361" t="str">
        <f>IF(AE1415&lt;=VLOOKUP($C1415,Projections2[[#All],[ISOCode]:[Total 2024 Colombian Returnees]],'Population Projection V2'!$X$167,FALSE),"OK", "Review")</f>
        <v>OK</v>
      </c>
      <c r="CK1415" s="361" t="str">
        <f>IF(AH1415&lt;=VLOOKUP($C1415,Projections2[[#All],[ISOCode]:[Total 2024 Colombian Returnees]],'Population Projection V2'!$Y$167,FALSE),"OK", "Review")</f>
        <v>OK</v>
      </c>
      <c r="CL1415" s="361" t="str">
        <f>IF(AI1415&lt;=VLOOKUP($C1415,Projections2[[#All],[ISOCode]:[Total 2024 Colombian Returnees]],'Population Projection V2'!$Z$167,FALSE),"OK", "Review")</f>
        <v>OK</v>
      </c>
      <c r="CM1415" s="361" t="str">
        <f>IF(AJ1415&lt;=VLOOKUP($C1415,Projections2[[#All],[ISOCode]:[Total 2024 Colombian Returnees]],'Population Projection V2'!$AA$167,FALSE),"OK", "Review")</f>
        <v>OK</v>
      </c>
      <c r="CN1415" s="361" t="str">
        <f>IF(AK1415&lt;=VLOOKUP($C1415,Projections2[[#All],[ISOCode]:[Total 2024 Colombian Returnees]],'Population Projection V2'!$AB$167,FALSE),"OK", "Review")</f>
        <v>OK</v>
      </c>
      <c r="CO1415" s="361" t="str">
        <f>IF(AL1415&lt;=VLOOKUP($C1415,Projections2[[#All],[ISOCode]:[Total 2024 Colombian Returnees]],'Population Projection V2'!$AC$167,FALSE),"OK", "Review")</f>
        <v>OK</v>
      </c>
      <c r="CP1415" s="361" t="str">
        <f>IF(AO1415&lt;=VLOOKUP($C1415,Projections2[[#All],[ISOCode]:[Total 2024 Colombian Returnees]],'Population Projection V2'!$AD$167,FALSE),"OK", "Review")</f>
        <v>OK</v>
      </c>
      <c r="CQ1415" s="361" t="str">
        <f>IF(AP1415&lt;=VLOOKUP($C1415,Projections2[[#All],[ISOCode]:[Total 2024 Colombian Returnees]],'Population Projection V2'!$AE$167,FALSE),"OK", "Review")</f>
        <v>OK</v>
      </c>
      <c r="CR1415" s="361" t="str">
        <f>IF(AQ1415&lt;=VLOOKUP($C1415,Projections2[[#All],[ISOCode]:[Total 2024 Colombian Returnees]],'Population Projection V2'!$AF$167,FALSE),"OK", "Review")</f>
        <v>OK</v>
      </c>
      <c r="CS1415" s="361" t="str">
        <f>IF(AR1415&lt;=VLOOKUP($C1415,Projections2[[#All],[ISOCode]:[Total 2024 Colombian Returnees]],'Population Projection V2'!$AG$167,FALSE),"OK", "Review")</f>
        <v>OK</v>
      </c>
      <c r="CT1415" s="361" t="str">
        <f>IF(AS1415&lt;=VLOOKUP($C1415,Projections2[[#All],[ISOCode]:[Total 2024 Colombian Returnees]],'Population Projection V2'!$AH$167,FALSE),"OK", "Review")</f>
        <v>OK</v>
      </c>
      <c r="CU1415" s="361" t="str">
        <f>IF(AV1415&lt;=VLOOKUP($C1415,Projections2[[#All],[ISOCode]:[Total 2024 Colombian Returnees]],'Population Projection V2'!$AI$167,FALSE),"OK", "Review")</f>
        <v>OK</v>
      </c>
      <c r="CV1415" s="361" t="str">
        <f>IF(AW1415&lt;=VLOOKUP($C1415,Projections2[[#All],[ISOCode]:[Total 2024 Colombian Returnees]],'Population Projection V2'!$AJ$167,FALSE),"OK", "Review")</f>
        <v>OK</v>
      </c>
      <c r="CW1415" s="361" t="str">
        <f>IF(AX1415&lt;=VLOOKUP($C1415,Projections2[[#All],[ISOCode]:[Total 2024 Colombian Returnees]],'Population Projection V2'!$AK$167,FALSE),"OK", "Review")</f>
        <v>OK</v>
      </c>
      <c r="CX1415" s="361" t="str">
        <f>IF(AY1415&lt;=VLOOKUP($C1415,Projections2[[#All],[ISOCode]:[Total 2024 Colombian Returnees]],'Population Projection V2'!$AL$167,FALSE),"OK", "Review")</f>
        <v>OK</v>
      </c>
      <c r="CY1415" s="362" t="str">
        <f>IF(AZ1415&lt;=VLOOKUP($C1415,Projections2[[#All],[ISOCode]:[Total 2024 Colombian Returnees]],'Population Projection V2'!$AM$167,FALSE),"OK", "Review")</f>
        <v>OK</v>
      </c>
    </row>
    <row r="1416" spans="1:103" x14ac:dyDescent="0.25">
      <c r="A1416" s="218" t="s">
        <v>38</v>
      </c>
      <c r="B1416" s="219" t="s">
        <v>38</v>
      </c>
      <c r="C1416" s="219" t="s">
        <v>252</v>
      </c>
      <c r="D1416" s="219" t="s">
        <v>152</v>
      </c>
      <c r="E1416" s="219" t="s">
        <v>432</v>
      </c>
      <c r="F1416" s="310">
        <f t="shared" si="531"/>
        <v>0</v>
      </c>
      <c r="G1416" s="310">
        <f t="shared" si="532"/>
        <v>0</v>
      </c>
      <c r="H1416" s="310">
        <f t="shared" si="533"/>
        <v>0</v>
      </c>
      <c r="I1416" s="310">
        <f t="shared" si="534"/>
        <v>0</v>
      </c>
      <c r="J1416" s="311">
        <f t="shared" si="535"/>
        <v>0</v>
      </c>
      <c r="K1416" s="311">
        <f>VLOOKUP($C1416,Projections2[[#All],[ISOCode]:[Total 2024 Colombian Returnees]],7,0)</f>
        <v>0</v>
      </c>
      <c r="L1416" s="251"/>
      <c r="M1416" s="312"/>
      <c r="N1416" s="312"/>
      <c r="O1416" s="312"/>
      <c r="P1416" s="236"/>
      <c r="Q1416" s="252"/>
      <c r="R1416" s="224">
        <f>VLOOKUP($C1416,Projections2[[#All],[ISOCode]:[Total 2024 Colombian Returnees]],12,0)</f>
        <v>0</v>
      </c>
      <c r="S1416" s="225"/>
      <c r="T1416" s="226"/>
      <c r="U1416" s="226"/>
      <c r="V1416" s="226"/>
      <c r="W1416" s="226"/>
      <c r="X1416" s="227"/>
      <c r="Y1416" s="227">
        <f>VLOOKUP($C1416,Projections2[[#All],[ISOCode]:[Total 2024 Colombian Returnees]],17,0)</f>
        <v>0</v>
      </c>
      <c r="Z1416" s="228"/>
      <c r="AA1416" s="253"/>
      <c r="AB1416" s="253"/>
      <c r="AC1416" s="253"/>
      <c r="AD1416" s="253"/>
      <c r="AE1416" s="253"/>
      <c r="AF1416" s="253">
        <f>VLOOKUP($C1416,Projections2[[#All],[ISOCode]:[Total 2024 Colombian Returnees]],22,0)</f>
        <v>0</v>
      </c>
      <c r="AG1416" s="254"/>
      <c r="AH1416" s="313"/>
      <c r="AI1416" s="313"/>
      <c r="AJ1416" s="313"/>
      <c r="AK1416" s="313"/>
      <c r="AL1416" s="264"/>
      <c r="AM1416" s="230">
        <f>VLOOKUP($C1416,Projections2[[#All],[ISOCode]:[Total 2024 Colombian Returnees]],27,0)</f>
        <v>0</v>
      </c>
      <c r="AN1416" s="265"/>
      <c r="AO1416" s="257"/>
      <c r="AP1416" s="257"/>
      <c r="AQ1416" s="257"/>
      <c r="AR1416" s="257"/>
      <c r="AS1416" s="232"/>
      <c r="AT1416" s="232">
        <f>VLOOKUP($C1416,Projections2[[#All],[ISOCode]:[Total 2024 Colombian Returnees]],32,0)</f>
        <v>0</v>
      </c>
      <c r="AU1416" s="233"/>
      <c r="AV1416" s="258"/>
      <c r="AW1416" s="258"/>
      <c r="AX1416" s="258"/>
      <c r="AY1416" s="258"/>
      <c r="AZ1416" s="234"/>
      <c r="BA1416" s="234">
        <f>VLOOKUP($C1416,Projections2[[#All],[ISOCode]:[Total 2024 Colombian Returnees]],37,0)</f>
        <v>0</v>
      </c>
      <c r="BB1416" s="235"/>
      <c r="BC1416" s="360" t="str">
        <f t="shared" si="536"/>
        <v>Ok</v>
      </c>
      <c r="BD1416" s="361" t="str">
        <f t="shared" si="537"/>
        <v>Ok</v>
      </c>
      <c r="BE1416" s="361" t="str">
        <f t="shared" si="538"/>
        <v>Ok</v>
      </c>
      <c r="BF1416" s="361" t="str">
        <f t="shared" si="539"/>
        <v>Ok</v>
      </c>
      <c r="BG1416" s="362" t="str">
        <f t="shared" si="540"/>
        <v>Ok</v>
      </c>
      <c r="BH1416" s="360" t="str">
        <f t="shared" si="541"/>
        <v>Ok</v>
      </c>
      <c r="BI1416" s="361" t="str">
        <f t="shared" si="542"/>
        <v>Ok</v>
      </c>
      <c r="BJ1416" s="361" t="str">
        <f t="shared" si="543"/>
        <v>Ok</v>
      </c>
      <c r="BK1416" s="361" t="str">
        <f t="shared" si="544"/>
        <v>Ok</v>
      </c>
      <c r="BL1416" s="361" t="str">
        <f t="shared" si="545"/>
        <v>Ok</v>
      </c>
      <c r="BM1416" s="361" t="str">
        <f t="shared" si="546"/>
        <v>Ok</v>
      </c>
      <c r="BN1416" s="362" t="str">
        <f t="shared" si="547"/>
        <v>Ok</v>
      </c>
      <c r="BO1416" s="360" t="str">
        <f t="shared" si="548"/>
        <v>No Pop.</v>
      </c>
      <c r="BP1416" s="361" t="str">
        <f t="shared" si="549"/>
        <v>No Pop.</v>
      </c>
      <c r="BQ1416" s="361" t="str">
        <f t="shared" si="550"/>
        <v>No Pop.</v>
      </c>
      <c r="BR1416" s="361" t="str">
        <f t="shared" si="551"/>
        <v>No Pop.</v>
      </c>
      <c r="BS1416" s="361" t="str">
        <f t="shared" si="552"/>
        <v>No Pop.</v>
      </c>
      <c r="BT1416" s="361" t="str">
        <f t="shared" si="553"/>
        <v>No Pop.</v>
      </c>
      <c r="BU1416" s="362" t="str">
        <f t="shared" si="554"/>
        <v>No Pop.</v>
      </c>
      <c r="BV1416" s="360" t="str">
        <f>IF(M1416&lt;=VLOOKUP($C1416,Projections2[[#All],[ISOCode]:[Total 2024 Colombian Returnees]],'Population Projection V2'!$J$167,FALSE),"OK", "Review")</f>
        <v>OK</v>
      </c>
      <c r="BW1416" s="361" t="str">
        <f>IF(N1416&lt;=VLOOKUP($C1416,Projections2[[#All],[ISOCode]:[Total 2024 Colombian Returnees]],'Population Projection V2'!$K$167,FALSE),"OK", "Review")</f>
        <v>OK</v>
      </c>
      <c r="BX1416" s="361" t="str">
        <f>IF(O1416&lt;=VLOOKUP($C1416,Projections2[[#All],[ISOCode]:[Total 2024 Colombian Returnees]],'Population Projection V2'!$L$167,FALSE),"OK", "Review")</f>
        <v>OK</v>
      </c>
      <c r="BY1416" s="361" t="str">
        <f>IF(P1416&lt;=VLOOKUP($C1416,Projections2[[#All],[ISOCode]:[Total 2024 Colombian Returnees]],'Population Projection V2'!$M$167,FALSE),"OK", "Review")</f>
        <v>OK</v>
      </c>
      <c r="BZ1416" s="361" t="str">
        <f>IF(Q1416&lt;=VLOOKUP($C1416,Projections2[[#All],[ISOCode]:[Total 2024 Colombian Returnees]],'Population Projection V2'!$N$167,FALSE),"OK", "Review")</f>
        <v>OK</v>
      </c>
      <c r="CA1416" s="361" t="str">
        <f>IF(T1416&lt;=VLOOKUP($C1416,Projections2[[#All],[ISOCode]:[Total 2024 Colombian Returnees]],'Population Projection V2'!$O$167,FALSE),"OK", "Review")</f>
        <v>OK</v>
      </c>
      <c r="CB1416" s="361" t="str">
        <f>IF(U1416&lt;=VLOOKUP($C1416,Projections2[[#All],[ISOCode]:[Total 2024 Colombian Returnees]],'Population Projection V2'!$P$167,FALSE),"OK", "Review")</f>
        <v>OK</v>
      </c>
      <c r="CC1416" s="361" t="str">
        <f>IF(V1416&lt;=VLOOKUP($C1416,Projections2[[#All],[ISOCode]:[Total 2024 Colombian Returnees]],'Population Projection V2'!$Q$167,FALSE),"OK", "Review")</f>
        <v>OK</v>
      </c>
      <c r="CD1416" s="361" t="str">
        <f>IF(W1416&lt;=VLOOKUP($C1416,Projections2[[#All],[ISOCode]:[Total 2024 Colombian Returnees]],'Population Projection V2'!$R$167,FALSE),"OK", "Review")</f>
        <v>OK</v>
      </c>
      <c r="CE1416" s="361" t="str">
        <f>IF(X1416&lt;=VLOOKUP($C1416,Projections2[[#All],[ISOCode]:[Total 2024 Colombian Returnees]],'Population Projection V2'!$S$167,FALSE),"OK", "Review")</f>
        <v>OK</v>
      </c>
      <c r="CF1416" s="361" t="str">
        <f>IF(AA1416&lt;=VLOOKUP($C1416,Projections2[[#All],[ISOCode]:[Total 2024 Colombian Returnees]],'Population Projection V2'!$T$167,FALSE),"OK", "Review")</f>
        <v>OK</v>
      </c>
      <c r="CG1416" s="361" t="str">
        <f>IF(AB1416&lt;=VLOOKUP($C1416,Projections2[[#All],[ISOCode]:[Total 2024 Colombian Returnees]],'Population Projection V2'!$U$167,FALSE),"OK", "Review")</f>
        <v>OK</v>
      </c>
      <c r="CH1416" s="361" t="str">
        <f>IF(AC1416&lt;=VLOOKUP($C1416,Projections2[[#All],[ISOCode]:[Total 2024 Colombian Returnees]],'Population Projection V2'!$V$167,FALSE),"OK", "Review")</f>
        <v>OK</v>
      </c>
      <c r="CI1416" s="361" t="str">
        <f>IF(AD1416&lt;=VLOOKUP($C1416,Projections2[[#All],[ISOCode]:[Total 2024 Colombian Returnees]],'Population Projection V2'!$W$167,FALSE),"OK", "Review")</f>
        <v>OK</v>
      </c>
      <c r="CJ1416" s="361" t="str">
        <f>IF(AE1416&lt;=VLOOKUP($C1416,Projections2[[#All],[ISOCode]:[Total 2024 Colombian Returnees]],'Population Projection V2'!$X$167,FALSE),"OK", "Review")</f>
        <v>OK</v>
      </c>
      <c r="CK1416" s="361" t="str">
        <f>IF(AH1416&lt;=VLOOKUP($C1416,Projections2[[#All],[ISOCode]:[Total 2024 Colombian Returnees]],'Population Projection V2'!$Y$167,FALSE),"OK", "Review")</f>
        <v>OK</v>
      </c>
      <c r="CL1416" s="361" t="str">
        <f>IF(AI1416&lt;=VLOOKUP($C1416,Projections2[[#All],[ISOCode]:[Total 2024 Colombian Returnees]],'Population Projection V2'!$Z$167,FALSE),"OK", "Review")</f>
        <v>OK</v>
      </c>
      <c r="CM1416" s="361" t="str">
        <f>IF(AJ1416&lt;=VLOOKUP($C1416,Projections2[[#All],[ISOCode]:[Total 2024 Colombian Returnees]],'Population Projection V2'!$AA$167,FALSE),"OK", "Review")</f>
        <v>OK</v>
      </c>
      <c r="CN1416" s="361" t="str">
        <f>IF(AK1416&lt;=VLOOKUP($C1416,Projections2[[#All],[ISOCode]:[Total 2024 Colombian Returnees]],'Population Projection V2'!$AB$167,FALSE),"OK", "Review")</f>
        <v>OK</v>
      </c>
      <c r="CO1416" s="361" t="str">
        <f>IF(AL1416&lt;=VLOOKUP($C1416,Projections2[[#All],[ISOCode]:[Total 2024 Colombian Returnees]],'Population Projection V2'!$AC$167,FALSE),"OK", "Review")</f>
        <v>OK</v>
      </c>
      <c r="CP1416" s="361" t="str">
        <f>IF(AO1416&lt;=VLOOKUP($C1416,Projections2[[#All],[ISOCode]:[Total 2024 Colombian Returnees]],'Population Projection V2'!$AD$167,FALSE),"OK", "Review")</f>
        <v>OK</v>
      </c>
      <c r="CQ1416" s="361" t="str">
        <f>IF(AP1416&lt;=VLOOKUP($C1416,Projections2[[#All],[ISOCode]:[Total 2024 Colombian Returnees]],'Population Projection V2'!$AE$167,FALSE),"OK", "Review")</f>
        <v>OK</v>
      </c>
      <c r="CR1416" s="361" t="str">
        <f>IF(AQ1416&lt;=VLOOKUP($C1416,Projections2[[#All],[ISOCode]:[Total 2024 Colombian Returnees]],'Population Projection V2'!$AF$167,FALSE),"OK", "Review")</f>
        <v>OK</v>
      </c>
      <c r="CS1416" s="361" t="str">
        <f>IF(AR1416&lt;=VLOOKUP($C1416,Projections2[[#All],[ISOCode]:[Total 2024 Colombian Returnees]],'Population Projection V2'!$AG$167,FALSE),"OK", "Review")</f>
        <v>OK</v>
      </c>
      <c r="CT1416" s="361" t="str">
        <f>IF(AS1416&lt;=VLOOKUP($C1416,Projections2[[#All],[ISOCode]:[Total 2024 Colombian Returnees]],'Population Projection V2'!$AH$167,FALSE),"OK", "Review")</f>
        <v>OK</v>
      </c>
      <c r="CU1416" s="361" t="str">
        <f>IF(AV1416&lt;=VLOOKUP($C1416,Projections2[[#All],[ISOCode]:[Total 2024 Colombian Returnees]],'Population Projection V2'!$AI$167,FALSE),"OK", "Review")</f>
        <v>OK</v>
      </c>
      <c r="CV1416" s="361" t="str">
        <f>IF(AW1416&lt;=VLOOKUP($C1416,Projections2[[#All],[ISOCode]:[Total 2024 Colombian Returnees]],'Population Projection V2'!$AJ$167,FALSE),"OK", "Review")</f>
        <v>OK</v>
      </c>
      <c r="CW1416" s="361" t="str">
        <f>IF(AX1416&lt;=VLOOKUP($C1416,Projections2[[#All],[ISOCode]:[Total 2024 Colombian Returnees]],'Population Projection V2'!$AK$167,FALSE),"OK", "Review")</f>
        <v>OK</v>
      </c>
      <c r="CX1416" s="361" t="str">
        <f>IF(AY1416&lt;=VLOOKUP($C1416,Projections2[[#All],[ISOCode]:[Total 2024 Colombian Returnees]],'Population Projection V2'!$AL$167,FALSE),"OK", "Review")</f>
        <v>OK</v>
      </c>
      <c r="CY1416" s="362" t="str">
        <f>IF(AZ1416&lt;=VLOOKUP($C1416,Projections2[[#All],[ISOCode]:[Total 2024 Colombian Returnees]],'Population Projection V2'!$AM$167,FALSE),"OK", "Review")</f>
        <v>OK</v>
      </c>
    </row>
    <row r="1417" spans="1:103" x14ac:dyDescent="0.25">
      <c r="A1417" s="218" t="s">
        <v>38</v>
      </c>
      <c r="B1417" s="219" t="s">
        <v>38</v>
      </c>
      <c r="C1417" s="219" t="s">
        <v>253</v>
      </c>
      <c r="D1417" s="219" t="s">
        <v>153</v>
      </c>
      <c r="E1417" s="219" t="s">
        <v>432</v>
      </c>
      <c r="F1417" s="310">
        <f t="shared" si="531"/>
        <v>0</v>
      </c>
      <c r="G1417" s="310">
        <f t="shared" si="532"/>
        <v>0</v>
      </c>
      <c r="H1417" s="310">
        <f t="shared" si="533"/>
        <v>0</v>
      </c>
      <c r="I1417" s="310">
        <f t="shared" si="534"/>
        <v>0</v>
      </c>
      <c r="J1417" s="311">
        <f t="shared" si="535"/>
        <v>0</v>
      </c>
      <c r="K1417" s="311">
        <f>VLOOKUP($C1417,Projections2[[#All],[ISOCode]:[Total 2024 Colombian Returnees]],7,0)</f>
        <v>0</v>
      </c>
      <c r="L1417" s="251"/>
      <c r="M1417" s="312"/>
      <c r="N1417" s="312"/>
      <c r="O1417" s="312"/>
      <c r="P1417" s="236"/>
      <c r="Q1417" s="252"/>
      <c r="R1417" s="224">
        <f>VLOOKUP($C1417,Projections2[[#All],[ISOCode]:[Total 2024 Colombian Returnees]],12,0)</f>
        <v>0</v>
      </c>
      <c r="S1417" s="225"/>
      <c r="T1417" s="226"/>
      <c r="U1417" s="226"/>
      <c r="V1417" s="226"/>
      <c r="W1417" s="226"/>
      <c r="X1417" s="227"/>
      <c r="Y1417" s="227">
        <f>VLOOKUP($C1417,Projections2[[#All],[ISOCode]:[Total 2024 Colombian Returnees]],17,0)</f>
        <v>0</v>
      </c>
      <c r="Z1417" s="228"/>
      <c r="AA1417" s="253"/>
      <c r="AB1417" s="253"/>
      <c r="AC1417" s="253"/>
      <c r="AD1417" s="253"/>
      <c r="AE1417" s="253"/>
      <c r="AF1417" s="253">
        <f>VLOOKUP($C1417,Projections2[[#All],[ISOCode]:[Total 2024 Colombian Returnees]],22,0)</f>
        <v>0</v>
      </c>
      <c r="AG1417" s="254"/>
      <c r="AH1417" s="313"/>
      <c r="AI1417" s="313"/>
      <c r="AJ1417" s="313"/>
      <c r="AK1417" s="313"/>
      <c r="AL1417" s="264"/>
      <c r="AM1417" s="230">
        <f>VLOOKUP($C1417,Projections2[[#All],[ISOCode]:[Total 2024 Colombian Returnees]],27,0)</f>
        <v>0</v>
      </c>
      <c r="AN1417" s="265"/>
      <c r="AO1417" s="257"/>
      <c r="AP1417" s="257"/>
      <c r="AQ1417" s="257"/>
      <c r="AR1417" s="257"/>
      <c r="AS1417" s="232"/>
      <c r="AT1417" s="232">
        <f>VLOOKUP($C1417,Projections2[[#All],[ISOCode]:[Total 2024 Colombian Returnees]],32,0)</f>
        <v>0</v>
      </c>
      <c r="AU1417" s="233"/>
      <c r="AV1417" s="258"/>
      <c r="AW1417" s="258"/>
      <c r="AX1417" s="258"/>
      <c r="AY1417" s="258"/>
      <c r="AZ1417" s="234"/>
      <c r="BA1417" s="234">
        <f>VLOOKUP($C1417,Projections2[[#All],[ISOCode]:[Total 2024 Colombian Returnees]],37,0)</f>
        <v>0</v>
      </c>
      <c r="BB1417" s="235"/>
      <c r="BC1417" s="360" t="str">
        <f t="shared" si="536"/>
        <v>Ok</v>
      </c>
      <c r="BD1417" s="361" t="str">
        <f t="shared" si="537"/>
        <v>Ok</v>
      </c>
      <c r="BE1417" s="361" t="str">
        <f t="shared" si="538"/>
        <v>Ok</v>
      </c>
      <c r="BF1417" s="361" t="str">
        <f t="shared" si="539"/>
        <v>Ok</v>
      </c>
      <c r="BG1417" s="362" t="str">
        <f t="shared" si="540"/>
        <v>Ok</v>
      </c>
      <c r="BH1417" s="360" t="str">
        <f t="shared" si="541"/>
        <v>Ok</v>
      </c>
      <c r="BI1417" s="361" t="str">
        <f t="shared" si="542"/>
        <v>Ok</v>
      </c>
      <c r="BJ1417" s="361" t="str">
        <f t="shared" si="543"/>
        <v>Ok</v>
      </c>
      <c r="BK1417" s="361" t="str">
        <f t="shared" si="544"/>
        <v>Ok</v>
      </c>
      <c r="BL1417" s="361" t="str">
        <f t="shared" si="545"/>
        <v>Ok</v>
      </c>
      <c r="BM1417" s="361" t="str">
        <f t="shared" si="546"/>
        <v>Ok</v>
      </c>
      <c r="BN1417" s="362" t="str">
        <f t="shared" si="547"/>
        <v>Ok</v>
      </c>
      <c r="BO1417" s="360" t="str">
        <f t="shared" si="548"/>
        <v>No Pop.</v>
      </c>
      <c r="BP1417" s="361" t="str">
        <f t="shared" si="549"/>
        <v>No Pop.</v>
      </c>
      <c r="BQ1417" s="361" t="str">
        <f t="shared" si="550"/>
        <v>No Pop.</v>
      </c>
      <c r="BR1417" s="361" t="str">
        <f t="shared" si="551"/>
        <v>No Pop.</v>
      </c>
      <c r="BS1417" s="361" t="str">
        <f t="shared" si="552"/>
        <v>No Pop.</v>
      </c>
      <c r="BT1417" s="361" t="str">
        <f t="shared" si="553"/>
        <v>No Pop.</v>
      </c>
      <c r="BU1417" s="362" t="str">
        <f t="shared" si="554"/>
        <v>No Pop.</v>
      </c>
      <c r="BV1417" s="360" t="str">
        <f>IF(M1417&lt;=VLOOKUP($C1417,Projections2[[#All],[ISOCode]:[Total 2024 Colombian Returnees]],'Population Projection V2'!$J$167,FALSE),"OK", "Review")</f>
        <v>OK</v>
      </c>
      <c r="BW1417" s="361" t="str">
        <f>IF(N1417&lt;=VLOOKUP($C1417,Projections2[[#All],[ISOCode]:[Total 2024 Colombian Returnees]],'Population Projection V2'!$K$167,FALSE),"OK", "Review")</f>
        <v>OK</v>
      </c>
      <c r="BX1417" s="361" t="str">
        <f>IF(O1417&lt;=VLOOKUP($C1417,Projections2[[#All],[ISOCode]:[Total 2024 Colombian Returnees]],'Population Projection V2'!$L$167,FALSE),"OK", "Review")</f>
        <v>OK</v>
      </c>
      <c r="BY1417" s="361" t="str">
        <f>IF(P1417&lt;=VLOOKUP($C1417,Projections2[[#All],[ISOCode]:[Total 2024 Colombian Returnees]],'Population Projection V2'!$M$167,FALSE),"OK", "Review")</f>
        <v>OK</v>
      </c>
      <c r="BZ1417" s="361" t="str">
        <f>IF(Q1417&lt;=VLOOKUP($C1417,Projections2[[#All],[ISOCode]:[Total 2024 Colombian Returnees]],'Population Projection V2'!$N$167,FALSE),"OK", "Review")</f>
        <v>OK</v>
      </c>
      <c r="CA1417" s="361" t="str">
        <f>IF(T1417&lt;=VLOOKUP($C1417,Projections2[[#All],[ISOCode]:[Total 2024 Colombian Returnees]],'Population Projection V2'!$O$167,FALSE),"OK", "Review")</f>
        <v>OK</v>
      </c>
      <c r="CB1417" s="361" t="str">
        <f>IF(U1417&lt;=VLOOKUP($C1417,Projections2[[#All],[ISOCode]:[Total 2024 Colombian Returnees]],'Population Projection V2'!$P$167,FALSE),"OK", "Review")</f>
        <v>OK</v>
      </c>
      <c r="CC1417" s="361" t="str">
        <f>IF(V1417&lt;=VLOOKUP($C1417,Projections2[[#All],[ISOCode]:[Total 2024 Colombian Returnees]],'Population Projection V2'!$Q$167,FALSE),"OK", "Review")</f>
        <v>OK</v>
      </c>
      <c r="CD1417" s="361" t="str">
        <f>IF(W1417&lt;=VLOOKUP($C1417,Projections2[[#All],[ISOCode]:[Total 2024 Colombian Returnees]],'Population Projection V2'!$R$167,FALSE),"OK", "Review")</f>
        <v>OK</v>
      </c>
      <c r="CE1417" s="361" t="str">
        <f>IF(X1417&lt;=VLOOKUP($C1417,Projections2[[#All],[ISOCode]:[Total 2024 Colombian Returnees]],'Population Projection V2'!$S$167,FALSE),"OK", "Review")</f>
        <v>OK</v>
      </c>
      <c r="CF1417" s="361" t="str">
        <f>IF(AA1417&lt;=VLOOKUP($C1417,Projections2[[#All],[ISOCode]:[Total 2024 Colombian Returnees]],'Population Projection V2'!$T$167,FALSE),"OK", "Review")</f>
        <v>OK</v>
      </c>
      <c r="CG1417" s="361" t="str">
        <f>IF(AB1417&lt;=VLOOKUP($C1417,Projections2[[#All],[ISOCode]:[Total 2024 Colombian Returnees]],'Population Projection V2'!$U$167,FALSE),"OK", "Review")</f>
        <v>OK</v>
      </c>
      <c r="CH1417" s="361" t="str">
        <f>IF(AC1417&lt;=VLOOKUP($C1417,Projections2[[#All],[ISOCode]:[Total 2024 Colombian Returnees]],'Population Projection V2'!$V$167,FALSE),"OK", "Review")</f>
        <v>OK</v>
      </c>
      <c r="CI1417" s="361" t="str">
        <f>IF(AD1417&lt;=VLOOKUP($C1417,Projections2[[#All],[ISOCode]:[Total 2024 Colombian Returnees]],'Population Projection V2'!$W$167,FALSE),"OK", "Review")</f>
        <v>OK</v>
      </c>
      <c r="CJ1417" s="361" t="str">
        <f>IF(AE1417&lt;=VLOOKUP($C1417,Projections2[[#All],[ISOCode]:[Total 2024 Colombian Returnees]],'Population Projection V2'!$X$167,FALSE),"OK", "Review")</f>
        <v>OK</v>
      </c>
      <c r="CK1417" s="361" t="str">
        <f>IF(AH1417&lt;=VLOOKUP($C1417,Projections2[[#All],[ISOCode]:[Total 2024 Colombian Returnees]],'Population Projection V2'!$Y$167,FALSE),"OK", "Review")</f>
        <v>OK</v>
      </c>
      <c r="CL1417" s="361" t="str">
        <f>IF(AI1417&lt;=VLOOKUP($C1417,Projections2[[#All],[ISOCode]:[Total 2024 Colombian Returnees]],'Population Projection V2'!$Z$167,FALSE),"OK", "Review")</f>
        <v>OK</v>
      </c>
      <c r="CM1417" s="361" t="str">
        <f>IF(AJ1417&lt;=VLOOKUP($C1417,Projections2[[#All],[ISOCode]:[Total 2024 Colombian Returnees]],'Population Projection V2'!$AA$167,FALSE),"OK", "Review")</f>
        <v>OK</v>
      </c>
      <c r="CN1417" s="361" t="str">
        <f>IF(AK1417&lt;=VLOOKUP($C1417,Projections2[[#All],[ISOCode]:[Total 2024 Colombian Returnees]],'Population Projection V2'!$AB$167,FALSE),"OK", "Review")</f>
        <v>OK</v>
      </c>
      <c r="CO1417" s="361" t="str">
        <f>IF(AL1417&lt;=VLOOKUP($C1417,Projections2[[#All],[ISOCode]:[Total 2024 Colombian Returnees]],'Population Projection V2'!$AC$167,FALSE),"OK", "Review")</f>
        <v>OK</v>
      </c>
      <c r="CP1417" s="361" t="str">
        <f>IF(AO1417&lt;=VLOOKUP($C1417,Projections2[[#All],[ISOCode]:[Total 2024 Colombian Returnees]],'Population Projection V2'!$AD$167,FALSE),"OK", "Review")</f>
        <v>OK</v>
      </c>
      <c r="CQ1417" s="361" t="str">
        <f>IF(AP1417&lt;=VLOOKUP($C1417,Projections2[[#All],[ISOCode]:[Total 2024 Colombian Returnees]],'Population Projection V2'!$AE$167,FALSE),"OK", "Review")</f>
        <v>OK</v>
      </c>
      <c r="CR1417" s="361" t="str">
        <f>IF(AQ1417&lt;=VLOOKUP($C1417,Projections2[[#All],[ISOCode]:[Total 2024 Colombian Returnees]],'Population Projection V2'!$AF$167,FALSE),"OK", "Review")</f>
        <v>OK</v>
      </c>
      <c r="CS1417" s="361" t="str">
        <f>IF(AR1417&lt;=VLOOKUP($C1417,Projections2[[#All],[ISOCode]:[Total 2024 Colombian Returnees]],'Population Projection V2'!$AG$167,FALSE),"OK", "Review")</f>
        <v>OK</v>
      </c>
      <c r="CT1417" s="361" t="str">
        <f>IF(AS1417&lt;=VLOOKUP($C1417,Projections2[[#All],[ISOCode]:[Total 2024 Colombian Returnees]],'Population Projection V2'!$AH$167,FALSE),"OK", "Review")</f>
        <v>OK</v>
      </c>
      <c r="CU1417" s="361" t="str">
        <f>IF(AV1417&lt;=VLOOKUP($C1417,Projections2[[#All],[ISOCode]:[Total 2024 Colombian Returnees]],'Population Projection V2'!$AI$167,FALSE),"OK", "Review")</f>
        <v>OK</v>
      </c>
      <c r="CV1417" s="361" t="str">
        <f>IF(AW1417&lt;=VLOOKUP($C1417,Projections2[[#All],[ISOCode]:[Total 2024 Colombian Returnees]],'Population Projection V2'!$AJ$167,FALSE),"OK", "Review")</f>
        <v>OK</v>
      </c>
      <c r="CW1417" s="361" t="str">
        <f>IF(AX1417&lt;=VLOOKUP($C1417,Projections2[[#All],[ISOCode]:[Total 2024 Colombian Returnees]],'Population Projection V2'!$AK$167,FALSE),"OK", "Review")</f>
        <v>OK</v>
      </c>
      <c r="CX1417" s="361" t="str">
        <f>IF(AY1417&lt;=VLOOKUP($C1417,Projections2[[#All],[ISOCode]:[Total 2024 Colombian Returnees]],'Population Projection V2'!$AL$167,FALSE),"OK", "Review")</f>
        <v>OK</v>
      </c>
      <c r="CY1417" s="362" t="str">
        <f>IF(AZ1417&lt;=VLOOKUP($C1417,Projections2[[#All],[ISOCode]:[Total 2024 Colombian Returnees]],'Population Projection V2'!$AM$167,FALSE),"OK", "Review")</f>
        <v>OK</v>
      </c>
    </row>
    <row r="1418" spans="1:103" x14ac:dyDescent="0.25">
      <c r="A1418" s="218" t="s">
        <v>38</v>
      </c>
      <c r="B1418" s="219" t="s">
        <v>38</v>
      </c>
      <c r="C1418" s="219" t="s">
        <v>254</v>
      </c>
      <c r="D1418" s="219" t="s">
        <v>154</v>
      </c>
      <c r="E1418" s="219" t="s">
        <v>432</v>
      </c>
      <c r="F1418" s="310">
        <f t="shared" si="531"/>
        <v>0</v>
      </c>
      <c r="G1418" s="310">
        <f t="shared" si="532"/>
        <v>0</v>
      </c>
      <c r="H1418" s="310">
        <f t="shared" si="533"/>
        <v>0</v>
      </c>
      <c r="I1418" s="310">
        <f t="shared" si="534"/>
        <v>0</v>
      </c>
      <c r="J1418" s="311">
        <f t="shared" si="535"/>
        <v>0</v>
      </c>
      <c r="K1418" s="311">
        <f>VLOOKUP($C1418,Projections2[[#All],[ISOCode]:[Total 2024 Colombian Returnees]],7,0)</f>
        <v>0</v>
      </c>
      <c r="L1418" s="251"/>
      <c r="M1418" s="312"/>
      <c r="N1418" s="312"/>
      <c r="O1418" s="312"/>
      <c r="P1418" s="236"/>
      <c r="Q1418" s="252"/>
      <c r="R1418" s="224">
        <f>VLOOKUP($C1418,Projections2[[#All],[ISOCode]:[Total 2024 Colombian Returnees]],12,0)</f>
        <v>0</v>
      </c>
      <c r="S1418" s="225"/>
      <c r="T1418" s="226"/>
      <c r="U1418" s="226"/>
      <c r="V1418" s="226"/>
      <c r="W1418" s="226"/>
      <c r="X1418" s="227"/>
      <c r="Y1418" s="227">
        <f>VLOOKUP($C1418,Projections2[[#All],[ISOCode]:[Total 2024 Colombian Returnees]],17,0)</f>
        <v>0</v>
      </c>
      <c r="Z1418" s="228"/>
      <c r="AA1418" s="253"/>
      <c r="AB1418" s="253"/>
      <c r="AC1418" s="253"/>
      <c r="AD1418" s="253"/>
      <c r="AE1418" s="253"/>
      <c r="AF1418" s="253">
        <f>VLOOKUP($C1418,Projections2[[#All],[ISOCode]:[Total 2024 Colombian Returnees]],22,0)</f>
        <v>0</v>
      </c>
      <c r="AG1418" s="254"/>
      <c r="AH1418" s="313"/>
      <c r="AI1418" s="313"/>
      <c r="AJ1418" s="313"/>
      <c r="AK1418" s="313"/>
      <c r="AL1418" s="264"/>
      <c r="AM1418" s="230">
        <f>VLOOKUP($C1418,Projections2[[#All],[ISOCode]:[Total 2024 Colombian Returnees]],27,0)</f>
        <v>0</v>
      </c>
      <c r="AN1418" s="265"/>
      <c r="AO1418" s="257"/>
      <c r="AP1418" s="257"/>
      <c r="AQ1418" s="257"/>
      <c r="AR1418" s="257"/>
      <c r="AS1418" s="232"/>
      <c r="AT1418" s="232">
        <f>VLOOKUP($C1418,Projections2[[#All],[ISOCode]:[Total 2024 Colombian Returnees]],32,0)</f>
        <v>0</v>
      </c>
      <c r="AU1418" s="233"/>
      <c r="AV1418" s="258"/>
      <c r="AW1418" s="258"/>
      <c r="AX1418" s="258"/>
      <c r="AY1418" s="258"/>
      <c r="AZ1418" s="234"/>
      <c r="BA1418" s="234">
        <f>VLOOKUP($C1418,Projections2[[#All],[ISOCode]:[Total 2024 Colombian Returnees]],37,0)</f>
        <v>0</v>
      </c>
      <c r="BB1418" s="235"/>
      <c r="BC1418" s="360" t="str">
        <f t="shared" si="536"/>
        <v>Ok</v>
      </c>
      <c r="BD1418" s="361" t="str">
        <f t="shared" si="537"/>
        <v>Ok</v>
      </c>
      <c r="BE1418" s="361" t="str">
        <f t="shared" si="538"/>
        <v>Ok</v>
      </c>
      <c r="BF1418" s="361" t="str">
        <f t="shared" si="539"/>
        <v>Ok</v>
      </c>
      <c r="BG1418" s="362" t="str">
        <f t="shared" si="540"/>
        <v>Ok</v>
      </c>
      <c r="BH1418" s="360" t="str">
        <f t="shared" si="541"/>
        <v>Ok</v>
      </c>
      <c r="BI1418" s="361" t="str">
        <f t="shared" si="542"/>
        <v>Ok</v>
      </c>
      <c r="BJ1418" s="361" t="str">
        <f t="shared" si="543"/>
        <v>Ok</v>
      </c>
      <c r="BK1418" s="361" t="str">
        <f t="shared" si="544"/>
        <v>Ok</v>
      </c>
      <c r="BL1418" s="361" t="str">
        <f t="shared" si="545"/>
        <v>Ok</v>
      </c>
      <c r="BM1418" s="361" t="str">
        <f t="shared" si="546"/>
        <v>Ok</v>
      </c>
      <c r="BN1418" s="362" t="str">
        <f t="shared" si="547"/>
        <v>Ok</v>
      </c>
      <c r="BO1418" s="360" t="str">
        <f t="shared" si="548"/>
        <v>No Pop.</v>
      </c>
      <c r="BP1418" s="361" t="str">
        <f t="shared" si="549"/>
        <v>No Pop.</v>
      </c>
      <c r="BQ1418" s="361" t="str">
        <f t="shared" si="550"/>
        <v>No Pop.</v>
      </c>
      <c r="BR1418" s="361" t="str">
        <f t="shared" si="551"/>
        <v>No Pop.</v>
      </c>
      <c r="BS1418" s="361" t="str">
        <f t="shared" si="552"/>
        <v>No Pop.</v>
      </c>
      <c r="BT1418" s="361" t="str">
        <f t="shared" si="553"/>
        <v>No Pop.</v>
      </c>
      <c r="BU1418" s="362" t="str">
        <f t="shared" si="554"/>
        <v>No Pop.</v>
      </c>
      <c r="BV1418" s="360" t="str">
        <f>IF(M1418&lt;=VLOOKUP($C1418,Projections2[[#All],[ISOCode]:[Total 2024 Colombian Returnees]],'Population Projection V2'!$J$167,FALSE),"OK", "Review")</f>
        <v>OK</v>
      </c>
      <c r="BW1418" s="361" t="str">
        <f>IF(N1418&lt;=VLOOKUP($C1418,Projections2[[#All],[ISOCode]:[Total 2024 Colombian Returnees]],'Population Projection V2'!$K$167,FALSE),"OK", "Review")</f>
        <v>OK</v>
      </c>
      <c r="BX1418" s="361" t="str">
        <f>IF(O1418&lt;=VLOOKUP($C1418,Projections2[[#All],[ISOCode]:[Total 2024 Colombian Returnees]],'Population Projection V2'!$L$167,FALSE),"OK", "Review")</f>
        <v>OK</v>
      </c>
      <c r="BY1418" s="361" t="str">
        <f>IF(P1418&lt;=VLOOKUP($C1418,Projections2[[#All],[ISOCode]:[Total 2024 Colombian Returnees]],'Population Projection V2'!$M$167,FALSE),"OK", "Review")</f>
        <v>OK</v>
      </c>
      <c r="BZ1418" s="361" t="str">
        <f>IF(Q1418&lt;=VLOOKUP($C1418,Projections2[[#All],[ISOCode]:[Total 2024 Colombian Returnees]],'Population Projection V2'!$N$167,FALSE),"OK", "Review")</f>
        <v>OK</v>
      </c>
      <c r="CA1418" s="361" t="str">
        <f>IF(T1418&lt;=VLOOKUP($C1418,Projections2[[#All],[ISOCode]:[Total 2024 Colombian Returnees]],'Population Projection V2'!$O$167,FALSE),"OK", "Review")</f>
        <v>OK</v>
      </c>
      <c r="CB1418" s="361" t="str">
        <f>IF(U1418&lt;=VLOOKUP($C1418,Projections2[[#All],[ISOCode]:[Total 2024 Colombian Returnees]],'Population Projection V2'!$P$167,FALSE),"OK", "Review")</f>
        <v>OK</v>
      </c>
      <c r="CC1418" s="361" t="str">
        <f>IF(V1418&lt;=VLOOKUP($C1418,Projections2[[#All],[ISOCode]:[Total 2024 Colombian Returnees]],'Population Projection V2'!$Q$167,FALSE),"OK", "Review")</f>
        <v>OK</v>
      </c>
      <c r="CD1418" s="361" t="str">
        <f>IF(W1418&lt;=VLOOKUP($C1418,Projections2[[#All],[ISOCode]:[Total 2024 Colombian Returnees]],'Population Projection V2'!$R$167,FALSE),"OK", "Review")</f>
        <v>OK</v>
      </c>
      <c r="CE1418" s="361" t="str">
        <f>IF(X1418&lt;=VLOOKUP($C1418,Projections2[[#All],[ISOCode]:[Total 2024 Colombian Returnees]],'Population Projection V2'!$S$167,FALSE),"OK", "Review")</f>
        <v>OK</v>
      </c>
      <c r="CF1418" s="361" t="str">
        <f>IF(AA1418&lt;=VLOOKUP($C1418,Projections2[[#All],[ISOCode]:[Total 2024 Colombian Returnees]],'Population Projection V2'!$T$167,FALSE),"OK", "Review")</f>
        <v>OK</v>
      </c>
      <c r="CG1418" s="361" t="str">
        <f>IF(AB1418&lt;=VLOOKUP($C1418,Projections2[[#All],[ISOCode]:[Total 2024 Colombian Returnees]],'Population Projection V2'!$U$167,FALSE),"OK", "Review")</f>
        <v>OK</v>
      </c>
      <c r="CH1418" s="361" t="str">
        <f>IF(AC1418&lt;=VLOOKUP($C1418,Projections2[[#All],[ISOCode]:[Total 2024 Colombian Returnees]],'Population Projection V2'!$V$167,FALSE),"OK", "Review")</f>
        <v>OK</v>
      </c>
      <c r="CI1418" s="361" t="str">
        <f>IF(AD1418&lt;=VLOOKUP($C1418,Projections2[[#All],[ISOCode]:[Total 2024 Colombian Returnees]],'Population Projection V2'!$W$167,FALSE),"OK", "Review")</f>
        <v>OK</v>
      </c>
      <c r="CJ1418" s="361" t="str">
        <f>IF(AE1418&lt;=VLOOKUP($C1418,Projections2[[#All],[ISOCode]:[Total 2024 Colombian Returnees]],'Population Projection V2'!$X$167,FALSE),"OK", "Review")</f>
        <v>OK</v>
      </c>
      <c r="CK1418" s="361" t="str">
        <f>IF(AH1418&lt;=VLOOKUP($C1418,Projections2[[#All],[ISOCode]:[Total 2024 Colombian Returnees]],'Population Projection V2'!$Y$167,FALSE),"OK", "Review")</f>
        <v>OK</v>
      </c>
      <c r="CL1418" s="361" t="str">
        <f>IF(AI1418&lt;=VLOOKUP($C1418,Projections2[[#All],[ISOCode]:[Total 2024 Colombian Returnees]],'Population Projection V2'!$Z$167,FALSE),"OK", "Review")</f>
        <v>OK</v>
      </c>
      <c r="CM1418" s="361" t="str">
        <f>IF(AJ1418&lt;=VLOOKUP($C1418,Projections2[[#All],[ISOCode]:[Total 2024 Colombian Returnees]],'Population Projection V2'!$AA$167,FALSE),"OK", "Review")</f>
        <v>OK</v>
      </c>
      <c r="CN1418" s="361" t="str">
        <f>IF(AK1418&lt;=VLOOKUP($C1418,Projections2[[#All],[ISOCode]:[Total 2024 Colombian Returnees]],'Population Projection V2'!$AB$167,FALSE),"OK", "Review")</f>
        <v>OK</v>
      </c>
      <c r="CO1418" s="361" t="str">
        <f>IF(AL1418&lt;=VLOOKUP($C1418,Projections2[[#All],[ISOCode]:[Total 2024 Colombian Returnees]],'Population Projection V2'!$AC$167,FALSE),"OK", "Review")</f>
        <v>OK</v>
      </c>
      <c r="CP1418" s="361" t="str">
        <f>IF(AO1418&lt;=VLOOKUP($C1418,Projections2[[#All],[ISOCode]:[Total 2024 Colombian Returnees]],'Population Projection V2'!$AD$167,FALSE),"OK", "Review")</f>
        <v>OK</v>
      </c>
      <c r="CQ1418" s="361" t="str">
        <f>IF(AP1418&lt;=VLOOKUP($C1418,Projections2[[#All],[ISOCode]:[Total 2024 Colombian Returnees]],'Population Projection V2'!$AE$167,FALSE),"OK", "Review")</f>
        <v>OK</v>
      </c>
      <c r="CR1418" s="361" t="str">
        <f>IF(AQ1418&lt;=VLOOKUP($C1418,Projections2[[#All],[ISOCode]:[Total 2024 Colombian Returnees]],'Population Projection V2'!$AF$167,FALSE),"OK", "Review")</f>
        <v>OK</v>
      </c>
      <c r="CS1418" s="361" t="str">
        <f>IF(AR1418&lt;=VLOOKUP($C1418,Projections2[[#All],[ISOCode]:[Total 2024 Colombian Returnees]],'Population Projection V2'!$AG$167,FALSE),"OK", "Review")</f>
        <v>OK</v>
      </c>
      <c r="CT1418" s="361" t="str">
        <f>IF(AS1418&lt;=VLOOKUP($C1418,Projections2[[#All],[ISOCode]:[Total 2024 Colombian Returnees]],'Population Projection V2'!$AH$167,FALSE),"OK", "Review")</f>
        <v>OK</v>
      </c>
      <c r="CU1418" s="361" t="str">
        <f>IF(AV1418&lt;=VLOOKUP($C1418,Projections2[[#All],[ISOCode]:[Total 2024 Colombian Returnees]],'Population Projection V2'!$AI$167,FALSE),"OK", "Review")</f>
        <v>OK</v>
      </c>
      <c r="CV1418" s="361" t="str">
        <f>IF(AW1418&lt;=VLOOKUP($C1418,Projections2[[#All],[ISOCode]:[Total 2024 Colombian Returnees]],'Population Projection V2'!$AJ$167,FALSE),"OK", "Review")</f>
        <v>OK</v>
      </c>
      <c r="CW1418" s="361" t="str">
        <f>IF(AX1418&lt;=VLOOKUP($C1418,Projections2[[#All],[ISOCode]:[Total 2024 Colombian Returnees]],'Population Projection V2'!$AK$167,FALSE),"OK", "Review")</f>
        <v>OK</v>
      </c>
      <c r="CX1418" s="361" t="str">
        <f>IF(AY1418&lt;=VLOOKUP($C1418,Projections2[[#All],[ISOCode]:[Total 2024 Colombian Returnees]],'Population Projection V2'!$AL$167,FALSE),"OK", "Review")</f>
        <v>OK</v>
      </c>
      <c r="CY1418" s="362" t="str">
        <f>IF(AZ1418&lt;=VLOOKUP($C1418,Projections2[[#All],[ISOCode]:[Total 2024 Colombian Returnees]],'Population Projection V2'!$AM$167,FALSE),"OK", "Review")</f>
        <v>OK</v>
      </c>
    </row>
    <row r="1419" spans="1:103" x14ac:dyDescent="0.25">
      <c r="A1419" s="218" t="s">
        <v>38</v>
      </c>
      <c r="B1419" s="219" t="s">
        <v>38</v>
      </c>
      <c r="C1419" s="219" t="s">
        <v>255</v>
      </c>
      <c r="D1419" s="219" t="s">
        <v>155</v>
      </c>
      <c r="E1419" s="219" t="s">
        <v>432</v>
      </c>
      <c r="F1419" s="310">
        <f t="shared" si="531"/>
        <v>0</v>
      </c>
      <c r="G1419" s="310">
        <f t="shared" si="532"/>
        <v>0</v>
      </c>
      <c r="H1419" s="310">
        <f t="shared" si="533"/>
        <v>0</v>
      </c>
      <c r="I1419" s="310">
        <f t="shared" si="534"/>
        <v>0</v>
      </c>
      <c r="J1419" s="311">
        <f t="shared" si="535"/>
        <v>0</v>
      </c>
      <c r="K1419" s="311">
        <f>VLOOKUP($C1419,Projections2[[#All],[ISOCode]:[Total 2024 Colombian Returnees]],7,0)</f>
        <v>0</v>
      </c>
      <c r="L1419" s="251"/>
      <c r="M1419" s="312"/>
      <c r="N1419" s="312"/>
      <c r="O1419" s="312"/>
      <c r="P1419" s="236"/>
      <c r="Q1419" s="252"/>
      <c r="R1419" s="224">
        <f>VLOOKUP($C1419,Projections2[[#All],[ISOCode]:[Total 2024 Colombian Returnees]],12,0)</f>
        <v>0</v>
      </c>
      <c r="S1419" s="225"/>
      <c r="T1419" s="226"/>
      <c r="U1419" s="226"/>
      <c r="V1419" s="226"/>
      <c r="W1419" s="226"/>
      <c r="X1419" s="227"/>
      <c r="Y1419" s="227">
        <f>VLOOKUP($C1419,Projections2[[#All],[ISOCode]:[Total 2024 Colombian Returnees]],17,0)</f>
        <v>0</v>
      </c>
      <c r="Z1419" s="228"/>
      <c r="AA1419" s="253"/>
      <c r="AB1419" s="253"/>
      <c r="AC1419" s="253"/>
      <c r="AD1419" s="253"/>
      <c r="AE1419" s="253"/>
      <c r="AF1419" s="253">
        <f>VLOOKUP($C1419,Projections2[[#All],[ISOCode]:[Total 2024 Colombian Returnees]],22,0)</f>
        <v>0</v>
      </c>
      <c r="AG1419" s="254"/>
      <c r="AH1419" s="313"/>
      <c r="AI1419" s="313"/>
      <c r="AJ1419" s="313"/>
      <c r="AK1419" s="313"/>
      <c r="AL1419" s="264"/>
      <c r="AM1419" s="230">
        <f>VLOOKUP($C1419,Projections2[[#All],[ISOCode]:[Total 2024 Colombian Returnees]],27,0)</f>
        <v>0</v>
      </c>
      <c r="AN1419" s="265"/>
      <c r="AO1419" s="257"/>
      <c r="AP1419" s="257"/>
      <c r="AQ1419" s="257"/>
      <c r="AR1419" s="257"/>
      <c r="AS1419" s="232"/>
      <c r="AT1419" s="232">
        <f>VLOOKUP($C1419,Projections2[[#All],[ISOCode]:[Total 2024 Colombian Returnees]],32,0)</f>
        <v>0</v>
      </c>
      <c r="AU1419" s="233"/>
      <c r="AV1419" s="258"/>
      <c r="AW1419" s="258"/>
      <c r="AX1419" s="258"/>
      <c r="AY1419" s="258"/>
      <c r="AZ1419" s="234"/>
      <c r="BA1419" s="234">
        <f>VLOOKUP($C1419,Projections2[[#All],[ISOCode]:[Total 2024 Colombian Returnees]],37,0)</f>
        <v>0</v>
      </c>
      <c r="BB1419" s="235"/>
      <c r="BC1419" s="360" t="str">
        <f t="shared" si="536"/>
        <v>Ok</v>
      </c>
      <c r="BD1419" s="361" t="str">
        <f t="shared" si="537"/>
        <v>Ok</v>
      </c>
      <c r="BE1419" s="361" t="str">
        <f t="shared" si="538"/>
        <v>Ok</v>
      </c>
      <c r="BF1419" s="361" t="str">
        <f t="shared" si="539"/>
        <v>Ok</v>
      </c>
      <c r="BG1419" s="362" t="str">
        <f t="shared" si="540"/>
        <v>Ok</v>
      </c>
      <c r="BH1419" s="360" t="str">
        <f t="shared" si="541"/>
        <v>Ok</v>
      </c>
      <c r="BI1419" s="361" t="str">
        <f t="shared" si="542"/>
        <v>Ok</v>
      </c>
      <c r="BJ1419" s="361" t="str">
        <f t="shared" si="543"/>
        <v>Ok</v>
      </c>
      <c r="BK1419" s="361" t="str">
        <f t="shared" si="544"/>
        <v>Ok</v>
      </c>
      <c r="BL1419" s="361" t="str">
        <f t="shared" si="545"/>
        <v>Ok</v>
      </c>
      <c r="BM1419" s="361" t="str">
        <f t="shared" si="546"/>
        <v>Ok</v>
      </c>
      <c r="BN1419" s="362" t="str">
        <f t="shared" si="547"/>
        <v>Ok</v>
      </c>
      <c r="BO1419" s="360" t="str">
        <f t="shared" si="548"/>
        <v>No Pop.</v>
      </c>
      <c r="BP1419" s="361" t="str">
        <f t="shared" si="549"/>
        <v>No Pop.</v>
      </c>
      <c r="BQ1419" s="361" t="str">
        <f t="shared" si="550"/>
        <v>No Pop.</v>
      </c>
      <c r="BR1419" s="361" t="str">
        <f t="shared" si="551"/>
        <v>No Pop.</v>
      </c>
      <c r="BS1419" s="361" t="str">
        <f t="shared" si="552"/>
        <v>No Pop.</v>
      </c>
      <c r="BT1419" s="361" t="str">
        <f t="shared" si="553"/>
        <v>No Pop.</v>
      </c>
      <c r="BU1419" s="362" t="str">
        <f t="shared" si="554"/>
        <v>No Pop.</v>
      </c>
      <c r="BV1419" s="360" t="str">
        <f>IF(M1419&lt;=VLOOKUP($C1419,Projections2[[#All],[ISOCode]:[Total 2024 Colombian Returnees]],'Population Projection V2'!$J$167,FALSE),"OK", "Review")</f>
        <v>OK</v>
      </c>
      <c r="BW1419" s="361" t="str">
        <f>IF(N1419&lt;=VLOOKUP($C1419,Projections2[[#All],[ISOCode]:[Total 2024 Colombian Returnees]],'Population Projection V2'!$K$167,FALSE),"OK", "Review")</f>
        <v>OK</v>
      </c>
      <c r="BX1419" s="361" t="str">
        <f>IF(O1419&lt;=VLOOKUP($C1419,Projections2[[#All],[ISOCode]:[Total 2024 Colombian Returnees]],'Population Projection V2'!$L$167,FALSE),"OK", "Review")</f>
        <v>OK</v>
      </c>
      <c r="BY1419" s="361" t="str">
        <f>IF(P1419&lt;=VLOOKUP($C1419,Projections2[[#All],[ISOCode]:[Total 2024 Colombian Returnees]],'Population Projection V2'!$M$167,FALSE),"OK", "Review")</f>
        <v>OK</v>
      </c>
      <c r="BZ1419" s="361" t="str">
        <f>IF(Q1419&lt;=VLOOKUP($C1419,Projections2[[#All],[ISOCode]:[Total 2024 Colombian Returnees]],'Population Projection V2'!$N$167,FALSE),"OK", "Review")</f>
        <v>OK</v>
      </c>
      <c r="CA1419" s="361" t="str">
        <f>IF(T1419&lt;=VLOOKUP($C1419,Projections2[[#All],[ISOCode]:[Total 2024 Colombian Returnees]],'Population Projection V2'!$O$167,FALSE),"OK", "Review")</f>
        <v>OK</v>
      </c>
      <c r="CB1419" s="361" t="str">
        <f>IF(U1419&lt;=VLOOKUP($C1419,Projections2[[#All],[ISOCode]:[Total 2024 Colombian Returnees]],'Population Projection V2'!$P$167,FALSE),"OK", "Review")</f>
        <v>OK</v>
      </c>
      <c r="CC1419" s="361" t="str">
        <f>IF(V1419&lt;=VLOOKUP($C1419,Projections2[[#All],[ISOCode]:[Total 2024 Colombian Returnees]],'Population Projection V2'!$Q$167,FALSE),"OK", "Review")</f>
        <v>OK</v>
      </c>
      <c r="CD1419" s="361" t="str">
        <f>IF(W1419&lt;=VLOOKUP($C1419,Projections2[[#All],[ISOCode]:[Total 2024 Colombian Returnees]],'Population Projection V2'!$R$167,FALSE),"OK", "Review")</f>
        <v>OK</v>
      </c>
      <c r="CE1419" s="361" t="str">
        <f>IF(X1419&lt;=VLOOKUP($C1419,Projections2[[#All],[ISOCode]:[Total 2024 Colombian Returnees]],'Population Projection V2'!$S$167,FALSE),"OK", "Review")</f>
        <v>OK</v>
      </c>
      <c r="CF1419" s="361" t="str">
        <f>IF(AA1419&lt;=VLOOKUP($C1419,Projections2[[#All],[ISOCode]:[Total 2024 Colombian Returnees]],'Population Projection V2'!$T$167,FALSE),"OK", "Review")</f>
        <v>OK</v>
      </c>
      <c r="CG1419" s="361" t="str">
        <f>IF(AB1419&lt;=VLOOKUP($C1419,Projections2[[#All],[ISOCode]:[Total 2024 Colombian Returnees]],'Population Projection V2'!$U$167,FALSE),"OK", "Review")</f>
        <v>OK</v>
      </c>
      <c r="CH1419" s="361" t="str">
        <f>IF(AC1419&lt;=VLOOKUP($C1419,Projections2[[#All],[ISOCode]:[Total 2024 Colombian Returnees]],'Population Projection V2'!$V$167,FALSE),"OK", "Review")</f>
        <v>OK</v>
      </c>
      <c r="CI1419" s="361" t="str">
        <f>IF(AD1419&lt;=VLOOKUP($C1419,Projections2[[#All],[ISOCode]:[Total 2024 Colombian Returnees]],'Population Projection V2'!$W$167,FALSE),"OK", "Review")</f>
        <v>OK</v>
      </c>
      <c r="CJ1419" s="361" t="str">
        <f>IF(AE1419&lt;=VLOOKUP($C1419,Projections2[[#All],[ISOCode]:[Total 2024 Colombian Returnees]],'Population Projection V2'!$X$167,FALSE),"OK", "Review")</f>
        <v>OK</v>
      </c>
      <c r="CK1419" s="361" t="str">
        <f>IF(AH1419&lt;=VLOOKUP($C1419,Projections2[[#All],[ISOCode]:[Total 2024 Colombian Returnees]],'Population Projection V2'!$Y$167,FALSE),"OK", "Review")</f>
        <v>OK</v>
      </c>
      <c r="CL1419" s="361" t="str">
        <f>IF(AI1419&lt;=VLOOKUP($C1419,Projections2[[#All],[ISOCode]:[Total 2024 Colombian Returnees]],'Population Projection V2'!$Z$167,FALSE),"OK", "Review")</f>
        <v>OK</v>
      </c>
      <c r="CM1419" s="361" t="str">
        <f>IF(AJ1419&lt;=VLOOKUP($C1419,Projections2[[#All],[ISOCode]:[Total 2024 Colombian Returnees]],'Population Projection V2'!$AA$167,FALSE),"OK", "Review")</f>
        <v>OK</v>
      </c>
      <c r="CN1419" s="361" t="str">
        <f>IF(AK1419&lt;=VLOOKUP($C1419,Projections2[[#All],[ISOCode]:[Total 2024 Colombian Returnees]],'Population Projection V2'!$AB$167,FALSE),"OK", "Review")</f>
        <v>OK</v>
      </c>
      <c r="CO1419" s="361" t="str">
        <f>IF(AL1419&lt;=VLOOKUP($C1419,Projections2[[#All],[ISOCode]:[Total 2024 Colombian Returnees]],'Population Projection V2'!$AC$167,FALSE),"OK", "Review")</f>
        <v>OK</v>
      </c>
      <c r="CP1419" s="361" t="str">
        <f>IF(AO1419&lt;=VLOOKUP($C1419,Projections2[[#All],[ISOCode]:[Total 2024 Colombian Returnees]],'Population Projection V2'!$AD$167,FALSE),"OK", "Review")</f>
        <v>OK</v>
      </c>
      <c r="CQ1419" s="361" t="str">
        <f>IF(AP1419&lt;=VLOOKUP($C1419,Projections2[[#All],[ISOCode]:[Total 2024 Colombian Returnees]],'Population Projection V2'!$AE$167,FALSE),"OK", "Review")</f>
        <v>OK</v>
      </c>
      <c r="CR1419" s="361" t="str">
        <f>IF(AQ1419&lt;=VLOOKUP($C1419,Projections2[[#All],[ISOCode]:[Total 2024 Colombian Returnees]],'Population Projection V2'!$AF$167,FALSE),"OK", "Review")</f>
        <v>OK</v>
      </c>
      <c r="CS1419" s="361" t="str">
        <f>IF(AR1419&lt;=VLOOKUP($C1419,Projections2[[#All],[ISOCode]:[Total 2024 Colombian Returnees]],'Population Projection V2'!$AG$167,FALSE),"OK", "Review")</f>
        <v>OK</v>
      </c>
      <c r="CT1419" s="361" t="str">
        <f>IF(AS1419&lt;=VLOOKUP($C1419,Projections2[[#All],[ISOCode]:[Total 2024 Colombian Returnees]],'Population Projection V2'!$AH$167,FALSE),"OK", "Review")</f>
        <v>OK</v>
      </c>
      <c r="CU1419" s="361" t="str">
        <f>IF(AV1419&lt;=VLOOKUP($C1419,Projections2[[#All],[ISOCode]:[Total 2024 Colombian Returnees]],'Population Projection V2'!$AI$167,FALSE),"OK", "Review")</f>
        <v>OK</v>
      </c>
      <c r="CV1419" s="361" t="str">
        <f>IF(AW1419&lt;=VLOOKUP($C1419,Projections2[[#All],[ISOCode]:[Total 2024 Colombian Returnees]],'Population Projection V2'!$AJ$167,FALSE),"OK", "Review")</f>
        <v>OK</v>
      </c>
      <c r="CW1419" s="361" t="str">
        <f>IF(AX1419&lt;=VLOOKUP($C1419,Projections2[[#All],[ISOCode]:[Total 2024 Colombian Returnees]],'Population Projection V2'!$AK$167,FALSE),"OK", "Review")</f>
        <v>OK</v>
      </c>
      <c r="CX1419" s="361" t="str">
        <f>IF(AY1419&lt;=VLOOKUP($C1419,Projections2[[#All],[ISOCode]:[Total 2024 Colombian Returnees]],'Population Projection V2'!$AL$167,FALSE),"OK", "Review")</f>
        <v>OK</v>
      </c>
      <c r="CY1419" s="362" t="str">
        <f>IF(AZ1419&lt;=VLOOKUP($C1419,Projections2[[#All],[ISOCode]:[Total 2024 Colombian Returnees]],'Population Projection V2'!$AM$167,FALSE),"OK", "Review")</f>
        <v>OK</v>
      </c>
    </row>
    <row r="1420" spans="1:103" x14ac:dyDescent="0.25">
      <c r="A1420" s="218" t="s">
        <v>38</v>
      </c>
      <c r="B1420" s="219" t="s">
        <v>38</v>
      </c>
      <c r="C1420" s="219" t="s">
        <v>256</v>
      </c>
      <c r="D1420" s="219" t="s">
        <v>156</v>
      </c>
      <c r="E1420" s="219" t="s">
        <v>432</v>
      </c>
      <c r="F1420" s="310">
        <f t="shared" si="531"/>
        <v>0</v>
      </c>
      <c r="G1420" s="310">
        <f t="shared" si="532"/>
        <v>0</v>
      </c>
      <c r="H1420" s="310">
        <f t="shared" si="533"/>
        <v>0</v>
      </c>
      <c r="I1420" s="310">
        <f t="shared" si="534"/>
        <v>0</v>
      </c>
      <c r="J1420" s="311">
        <f t="shared" si="535"/>
        <v>0</v>
      </c>
      <c r="K1420" s="311">
        <f>VLOOKUP($C1420,Projections2[[#All],[ISOCode]:[Total 2024 Colombian Returnees]],7,0)</f>
        <v>0</v>
      </c>
      <c r="L1420" s="251"/>
      <c r="M1420" s="312"/>
      <c r="N1420" s="312"/>
      <c r="O1420" s="312"/>
      <c r="P1420" s="236"/>
      <c r="Q1420" s="252"/>
      <c r="R1420" s="224">
        <f>VLOOKUP($C1420,Projections2[[#All],[ISOCode]:[Total 2024 Colombian Returnees]],12,0)</f>
        <v>0</v>
      </c>
      <c r="S1420" s="225"/>
      <c r="T1420" s="226"/>
      <c r="U1420" s="226"/>
      <c r="V1420" s="226"/>
      <c r="W1420" s="226"/>
      <c r="X1420" s="227"/>
      <c r="Y1420" s="227">
        <f>VLOOKUP($C1420,Projections2[[#All],[ISOCode]:[Total 2024 Colombian Returnees]],17,0)</f>
        <v>0</v>
      </c>
      <c r="Z1420" s="228"/>
      <c r="AA1420" s="253"/>
      <c r="AB1420" s="253"/>
      <c r="AC1420" s="253"/>
      <c r="AD1420" s="253"/>
      <c r="AE1420" s="253"/>
      <c r="AF1420" s="253">
        <f>VLOOKUP($C1420,Projections2[[#All],[ISOCode]:[Total 2024 Colombian Returnees]],22,0)</f>
        <v>0</v>
      </c>
      <c r="AG1420" s="254"/>
      <c r="AH1420" s="313"/>
      <c r="AI1420" s="313"/>
      <c r="AJ1420" s="313"/>
      <c r="AK1420" s="313"/>
      <c r="AL1420" s="264"/>
      <c r="AM1420" s="230">
        <f>VLOOKUP($C1420,Projections2[[#All],[ISOCode]:[Total 2024 Colombian Returnees]],27,0)</f>
        <v>0</v>
      </c>
      <c r="AN1420" s="265"/>
      <c r="AO1420" s="257"/>
      <c r="AP1420" s="257"/>
      <c r="AQ1420" s="257"/>
      <c r="AR1420" s="257"/>
      <c r="AS1420" s="232"/>
      <c r="AT1420" s="232">
        <f>VLOOKUP($C1420,Projections2[[#All],[ISOCode]:[Total 2024 Colombian Returnees]],32,0)</f>
        <v>0</v>
      </c>
      <c r="AU1420" s="233"/>
      <c r="AV1420" s="258"/>
      <c r="AW1420" s="258"/>
      <c r="AX1420" s="258"/>
      <c r="AY1420" s="258"/>
      <c r="AZ1420" s="234"/>
      <c r="BA1420" s="234">
        <f>VLOOKUP($C1420,Projections2[[#All],[ISOCode]:[Total 2024 Colombian Returnees]],37,0)</f>
        <v>0</v>
      </c>
      <c r="BB1420" s="235"/>
      <c r="BC1420" s="360" t="str">
        <f t="shared" si="536"/>
        <v>Ok</v>
      </c>
      <c r="BD1420" s="361" t="str">
        <f t="shared" si="537"/>
        <v>Ok</v>
      </c>
      <c r="BE1420" s="361" t="str">
        <f t="shared" si="538"/>
        <v>Ok</v>
      </c>
      <c r="BF1420" s="361" t="str">
        <f t="shared" si="539"/>
        <v>Ok</v>
      </c>
      <c r="BG1420" s="362" t="str">
        <f t="shared" si="540"/>
        <v>Ok</v>
      </c>
      <c r="BH1420" s="360" t="str">
        <f t="shared" si="541"/>
        <v>Ok</v>
      </c>
      <c r="BI1420" s="361" t="str">
        <f t="shared" si="542"/>
        <v>Ok</v>
      </c>
      <c r="BJ1420" s="361" t="str">
        <f t="shared" si="543"/>
        <v>Ok</v>
      </c>
      <c r="BK1420" s="361" t="str">
        <f t="shared" si="544"/>
        <v>Ok</v>
      </c>
      <c r="BL1420" s="361" t="str">
        <f t="shared" si="545"/>
        <v>Ok</v>
      </c>
      <c r="BM1420" s="361" t="str">
        <f t="shared" si="546"/>
        <v>Ok</v>
      </c>
      <c r="BN1420" s="362" t="str">
        <f t="shared" si="547"/>
        <v>Ok</v>
      </c>
      <c r="BO1420" s="360" t="str">
        <f t="shared" si="548"/>
        <v>No Pop.</v>
      </c>
      <c r="BP1420" s="361" t="str">
        <f t="shared" si="549"/>
        <v>No Pop.</v>
      </c>
      <c r="BQ1420" s="361" t="str">
        <f t="shared" si="550"/>
        <v>No Pop.</v>
      </c>
      <c r="BR1420" s="361" t="str">
        <f t="shared" si="551"/>
        <v>No Pop.</v>
      </c>
      <c r="BS1420" s="361" t="str">
        <f t="shared" si="552"/>
        <v>No Pop.</v>
      </c>
      <c r="BT1420" s="361" t="str">
        <f t="shared" si="553"/>
        <v>No Pop.</v>
      </c>
      <c r="BU1420" s="362" t="str">
        <f t="shared" si="554"/>
        <v>No Pop.</v>
      </c>
      <c r="BV1420" s="360" t="str">
        <f>IF(M1420&lt;=VLOOKUP($C1420,Projections2[[#All],[ISOCode]:[Total 2024 Colombian Returnees]],'Population Projection V2'!$J$167,FALSE),"OK", "Review")</f>
        <v>OK</v>
      </c>
      <c r="BW1420" s="361" t="str">
        <f>IF(N1420&lt;=VLOOKUP($C1420,Projections2[[#All],[ISOCode]:[Total 2024 Colombian Returnees]],'Population Projection V2'!$K$167,FALSE),"OK", "Review")</f>
        <v>OK</v>
      </c>
      <c r="BX1420" s="361" t="str">
        <f>IF(O1420&lt;=VLOOKUP($C1420,Projections2[[#All],[ISOCode]:[Total 2024 Colombian Returnees]],'Population Projection V2'!$L$167,FALSE),"OK", "Review")</f>
        <v>OK</v>
      </c>
      <c r="BY1420" s="361" t="str">
        <f>IF(P1420&lt;=VLOOKUP($C1420,Projections2[[#All],[ISOCode]:[Total 2024 Colombian Returnees]],'Population Projection V2'!$M$167,FALSE),"OK", "Review")</f>
        <v>OK</v>
      </c>
      <c r="BZ1420" s="361" t="str">
        <f>IF(Q1420&lt;=VLOOKUP($C1420,Projections2[[#All],[ISOCode]:[Total 2024 Colombian Returnees]],'Population Projection V2'!$N$167,FALSE),"OK", "Review")</f>
        <v>OK</v>
      </c>
      <c r="CA1420" s="361" t="str">
        <f>IF(T1420&lt;=VLOOKUP($C1420,Projections2[[#All],[ISOCode]:[Total 2024 Colombian Returnees]],'Population Projection V2'!$O$167,FALSE),"OK", "Review")</f>
        <v>OK</v>
      </c>
      <c r="CB1420" s="361" t="str">
        <f>IF(U1420&lt;=VLOOKUP($C1420,Projections2[[#All],[ISOCode]:[Total 2024 Colombian Returnees]],'Population Projection V2'!$P$167,FALSE),"OK", "Review")</f>
        <v>OK</v>
      </c>
      <c r="CC1420" s="361" t="str">
        <f>IF(V1420&lt;=VLOOKUP($C1420,Projections2[[#All],[ISOCode]:[Total 2024 Colombian Returnees]],'Population Projection V2'!$Q$167,FALSE),"OK", "Review")</f>
        <v>OK</v>
      </c>
      <c r="CD1420" s="361" t="str">
        <f>IF(W1420&lt;=VLOOKUP($C1420,Projections2[[#All],[ISOCode]:[Total 2024 Colombian Returnees]],'Population Projection V2'!$R$167,FALSE),"OK", "Review")</f>
        <v>OK</v>
      </c>
      <c r="CE1420" s="361" t="str">
        <f>IF(X1420&lt;=VLOOKUP($C1420,Projections2[[#All],[ISOCode]:[Total 2024 Colombian Returnees]],'Population Projection V2'!$S$167,FALSE),"OK", "Review")</f>
        <v>OK</v>
      </c>
      <c r="CF1420" s="361" t="str">
        <f>IF(AA1420&lt;=VLOOKUP($C1420,Projections2[[#All],[ISOCode]:[Total 2024 Colombian Returnees]],'Population Projection V2'!$T$167,FALSE),"OK", "Review")</f>
        <v>OK</v>
      </c>
      <c r="CG1420" s="361" t="str">
        <f>IF(AB1420&lt;=VLOOKUP($C1420,Projections2[[#All],[ISOCode]:[Total 2024 Colombian Returnees]],'Population Projection V2'!$U$167,FALSE),"OK", "Review")</f>
        <v>OK</v>
      </c>
      <c r="CH1420" s="361" t="str">
        <f>IF(AC1420&lt;=VLOOKUP($C1420,Projections2[[#All],[ISOCode]:[Total 2024 Colombian Returnees]],'Population Projection V2'!$V$167,FALSE),"OK", "Review")</f>
        <v>OK</v>
      </c>
      <c r="CI1420" s="361" t="str">
        <f>IF(AD1420&lt;=VLOOKUP($C1420,Projections2[[#All],[ISOCode]:[Total 2024 Colombian Returnees]],'Population Projection V2'!$W$167,FALSE),"OK", "Review")</f>
        <v>OK</v>
      </c>
      <c r="CJ1420" s="361" t="str">
        <f>IF(AE1420&lt;=VLOOKUP($C1420,Projections2[[#All],[ISOCode]:[Total 2024 Colombian Returnees]],'Population Projection V2'!$X$167,FALSE),"OK", "Review")</f>
        <v>OK</v>
      </c>
      <c r="CK1420" s="361" t="str">
        <f>IF(AH1420&lt;=VLOOKUP($C1420,Projections2[[#All],[ISOCode]:[Total 2024 Colombian Returnees]],'Population Projection V2'!$Y$167,FALSE),"OK", "Review")</f>
        <v>OK</v>
      </c>
      <c r="CL1420" s="361" t="str">
        <f>IF(AI1420&lt;=VLOOKUP($C1420,Projections2[[#All],[ISOCode]:[Total 2024 Colombian Returnees]],'Population Projection V2'!$Z$167,FALSE),"OK", "Review")</f>
        <v>OK</v>
      </c>
      <c r="CM1420" s="361" t="str">
        <f>IF(AJ1420&lt;=VLOOKUP($C1420,Projections2[[#All],[ISOCode]:[Total 2024 Colombian Returnees]],'Population Projection V2'!$AA$167,FALSE),"OK", "Review")</f>
        <v>OK</v>
      </c>
      <c r="CN1420" s="361" t="str">
        <f>IF(AK1420&lt;=VLOOKUP($C1420,Projections2[[#All],[ISOCode]:[Total 2024 Colombian Returnees]],'Population Projection V2'!$AB$167,FALSE),"OK", "Review")</f>
        <v>OK</v>
      </c>
      <c r="CO1420" s="361" t="str">
        <f>IF(AL1420&lt;=VLOOKUP($C1420,Projections2[[#All],[ISOCode]:[Total 2024 Colombian Returnees]],'Population Projection V2'!$AC$167,FALSE),"OK", "Review")</f>
        <v>OK</v>
      </c>
      <c r="CP1420" s="361" t="str">
        <f>IF(AO1420&lt;=VLOOKUP($C1420,Projections2[[#All],[ISOCode]:[Total 2024 Colombian Returnees]],'Population Projection V2'!$AD$167,FALSE),"OK", "Review")</f>
        <v>OK</v>
      </c>
      <c r="CQ1420" s="361" t="str">
        <f>IF(AP1420&lt;=VLOOKUP($C1420,Projections2[[#All],[ISOCode]:[Total 2024 Colombian Returnees]],'Population Projection V2'!$AE$167,FALSE),"OK", "Review")</f>
        <v>OK</v>
      </c>
      <c r="CR1420" s="361" t="str">
        <f>IF(AQ1420&lt;=VLOOKUP($C1420,Projections2[[#All],[ISOCode]:[Total 2024 Colombian Returnees]],'Population Projection V2'!$AF$167,FALSE),"OK", "Review")</f>
        <v>OK</v>
      </c>
      <c r="CS1420" s="361" t="str">
        <f>IF(AR1420&lt;=VLOOKUP($C1420,Projections2[[#All],[ISOCode]:[Total 2024 Colombian Returnees]],'Population Projection V2'!$AG$167,FALSE),"OK", "Review")</f>
        <v>OK</v>
      </c>
      <c r="CT1420" s="361" t="str">
        <f>IF(AS1420&lt;=VLOOKUP($C1420,Projections2[[#All],[ISOCode]:[Total 2024 Colombian Returnees]],'Population Projection V2'!$AH$167,FALSE),"OK", "Review")</f>
        <v>OK</v>
      </c>
      <c r="CU1420" s="361" t="str">
        <f>IF(AV1420&lt;=VLOOKUP($C1420,Projections2[[#All],[ISOCode]:[Total 2024 Colombian Returnees]],'Population Projection V2'!$AI$167,FALSE),"OK", "Review")</f>
        <v>OK</v>
      </c>
      <c r="CV1420" s="361" t="str">
        <f>IF(AW1420&lt;=VLOOKUP($C1420,Projections2[[#All],[ISOCode]:[Total 2024 Colombian Returnees]],'Population Projection V2'!$AJ$167,FALSE),"OK", "Review")</f>
        <v>OK</v>
      </c>
      <c r="CW1420" s="361" t="str">
        <f>IF(AX1420&lt;=VLOOKUP($C1420,Projections2[[#All],[ISOCode]:[Total 2024 Colombian Returnees]],'Population Projection V2'!$AK$167,FALSE),"OK", "Review")</f>
        <v>OK</v>
      </c>
      <c r="CX1420" s="361" t="str">
        <f>IF(AY1420&lt;=VLOOKUP($C1420,Projections2[[#All],[ISOCode]:[Total 2024 Colombian Returnees]],'Population Projection V2'!$AL$167,FALSE),"OK", "Review")</f>
        <v>OK</v>
      </c>
      <c r="CY1420" s="362" t="str">
        <f>IF(AZ1420&lt;=VLOOKUP($C1420,Projections2[[#All],[ISOCode]:[Total 2024 Colombian Returnees]],'Population Projection V2'!$AM$167,FALSE),"OK", "Review")</f>
        <v>OK</v>
      </c>
    </row>
    <row r="1421" spans="1:103" x14ac:dyDescent="0.25">
      <c r="A1421" s="218" t="s">
        <v>38</v>
      </c>
      <c r="B1421" s="219" t="s">
        <v>38</v>
      </c>
      <c r="C1421" s="219" t="s">
        <v>257</v>
      </c>
      <c r="D1421" s="219" t="s">
        <v>157</v>
      </c>
      <c r="E1421" s="219" t="s">
        <v>432</v>
      </c>
      <c r="F1421" s="310">
        <f t="shared" si="531"/>
        <v>0</v>
      </c>
      <c r="G1421" s="310">
        <f t="shared" si="532"/>
        <v>0</v>
      </c>
      <c r="H1421" s="310">
        <f t="shared" si="533"/>
        <v>0</v>
      </c>
      <c r="I1421" s="310">
        <f t="shared" si="534"/>
        <v>0</v>
      </c>
      <c r="J1421" s="311">
        <f t="shared" si="535"/>
        <v>0</v>
      </c>
      <c r="K1421" s="311">
        <f>VLOOKUP($C1421,Projections2[[#All],[ISOCode]:[Total 2024 Colombian Returnees]],7,0)</f>
        <v>0</v>
      </c>
      <c r="L1421" s="251"/>
      <c r="M1421" s="312"/>
      <c r="N1421" s="312"/>
      <c r="O1421" s="312"/>
      <c r="P1421" s="236"/>
      <c r="Q1421" s="252"/>
      <c r="R1421" s="224">
        <f>VLOOKUP($C1421,Projections2[[#All],[ISOCode]:[Total 2024 Colombian Returnees]],12,0)</f>
        <v>0</v>
      </c>
      <c r="S1421" s="225"/>
      <c r="T1421" s="226"/>
      <c r="U1421" s="226"/>
      <c r="V1421" s="226"/>
      <c r="W1421" s="226"/>
      <c r="X1421" s="227"/>
      <c r="Y1421" s="227">
        <f>VLOOKUP($C1421,Projections2[[#All],[ISOCode]:[Total 2024 Colombian Returnees]],17,0)</f>
        <v>0</v>
      </c>
      <c r="Z1421" s="228"/>
      <c r="AA1421" s="253"/>
      <c r="AB1421" s="253"/>
      <c r="AC1421" s="253"/>
      <c r="AD1421" s="253"/>
      <c r="AE1421" s="253"/>
      <c r="AF1421" s="253">
        <f>VLOOKUP($C1421,Projections2[[#All],[ISOCode]:[Total 2024 Colombian Returnees]],22,0)</f>
        <v>0</v>
      </c>
      <c r="AG1421" s="254"/>
      <c r="AH1421" s="313"/>
      <c r="AI1421" s="313"/>
      <c r="AJ1421" s="313"/>
      <c r="AK1421" s="313"/>
      <c r="AL1421" s="264"/>
      <c r="AM1421" s="230">
        <f>VLOOKUP($C1421,Projections2[[#All],[ISOCode]:[Total 2024 Colombian Returnees]],27,0)</f>
        <v>0</v>
      </c>
      <c r="AN1421" s="265"/>
      <c r="AO1421" s="257"/>
      <c r="AP1421" s="257"/>
      <c r="AQ1421" s="257"/>
      <c r="AR1421" s="257"/>
      <c r="AS1421" s="232"/>
      <c r="AT1421" s="232">
        <f>VLOOKUP($C1421,Projections2[[#All],[ISOCode]:[Total 2024 Colombian Returnees]],32,0)</f>
        <v>0</v>
      </c>
      <c r="AU1421" s="233"/>
      <c r="AV1421" s="258"/>
      <c r="AW1421" s="258"/>
      <c r="AX1421" s="258"/>
      <c r="AY1421" s="258"/>
      <c r="AZ1421" s="234"/>
      <c r="BA1421" s="234">
        <f>VLOOKUP($C1421,Projections2[[#All],[ISOCode]:[Total 2024 Colombian Returnees]],37,0)</f>
        <v>0</v>
      </c>
      <c r="BB1421" s="235"/>
      <c r="BC1421" s="360" t="str">
        <f t="shared" si="536"/>
        <v>Ok</v>
      </c>
      <c r="BD1421" s="361" t="str">
        <f t="shared" si="537"/>
        <v>Ok</v>
      </c>
      <c r="BE1421" s="361" t="str">
        <f t="shared" si="538"/>
        <v>Ok</v>
      </c>
      <c r="BF1421" s="361" t="str">
        <f t="shared" si="539"/>
        <v>Ok</v>
      </c>
      <c r="BG1421" s="362" t="str">
        <f t="shared" si="540"/>
        <v>Ok</v>
      </c>
      <c r="BH1421" s="360" t="str">
        <f t="shared" si="541"/>
        <v>Ok</v>
      </c>
      <c r="BI1421" s="361" t="str">
        <f t="shared" si="542"/>
        <v>Ok</v>
      </c>
      <c r="BJ1421" s="361" t="str">
        <f t="shared" si="543"/>
        <v>Ok</v>
      </c>
      <c r="BK1421" s="361" t="str">
        <f t="shared" si="544"/>
        <v>Ok</v>
      </c>
      <c r="BL1421" s="361" t="str">
        <f t="shared" si="545"/>
        <v>Ok</v>
      </c>
      <c r="BM1421" s="361" t="str">
        <f t="shared" si="546"/>
        <v>Ok</v>
      </c>
      <c r="BN1421" s="362" t="str">
        <f t="shared" si="547"/>
        <v>Ok</v>
      </c>
      <c r="BO1421" s="360" t="str">
        <f t="shared" si="548"/>
        <v>No Pop.</v>
      </c>
      <c r="BP1421" s="361" t="str">
        <f t="shared" si="549"/>
        <v>No Pop.</v>
      </c>
      <c r="BQ1421" s="361" t="str">
        <f t="shared" si="550"/>
        <v>No Pop.</v>
      </c>
      <c r="BR1421" s="361" t="str">
        <f t="shared" si="551"/>
        <v>No Pop.</v>
      </c>
      <c r="BS1421" s="361" t="str">
        <f t="shared" si="552"/>
        <v>No Pop.</v>
      </c>
      <c r="BT1421" s="361" t="str">
        <f t="shared" si="553"/>
        <v>No Pop.</v>
      </c>
      <c r="BU1421" s="362" t="str">
        <f t="shared" si="554"/>
        <v>No Pop.</v>
      </c>
      <c r="BV1421" s="360" t="str">
        <f>IF(M1421&lt;=VLOOKUP($C1421,Projections2[[#All],[ISOCode]:[Total 2024 Colombian Returnees]],'Population Projection V2'!$J$167,FALSE),"OK", "Review")</f>
        <v>OK</v>
      </c>
      <c r="BW1421" s="361" t="str">
        <f>IF(N1421&lt;=VLOOKUP($C1421,Projections2[[#All],[ISOCode]:[Total 2024 Colombian Returnees]],'Population Projection V2'!$K$167,FALSE),"OK", "Review")</f>
        <v>OK</v>
      </c>
      <c r="BX1421" s="361" t="str">
        <f>IF(O1421&lt;=VLOOKUP($C1421,Projections2[[#All],[ISOCode]:[Total 2024 Colombian Returnees]],'Population Projection V2'!$L$167,FALSE),"OK", "Review")</f>
        <v>OK</v>
      </c>
      <c r="BY1421" s="361" t="str">
        <f>IF(P1421&lt;=VLOOKUP($C1421,Projections2[[#All],[ISOCode]:[Total 2024 Colombian Returnees]],'Population Projection V2'!$M$167,FALSE),"OK", "Review")</f>
        <v>OK</v>
      </c>
      <c r="BZ1421" s="361" t="str">
        <f>IF(Q1421&lt;=VLOOKUP($C1421,Projections2[[#All],[ISOCode]:[Total 2024 Colombian Returnees]],'Population Projection V2'!$N$167,FALSE),"OK", "Review")</f>
        <v>OK</v>
      </c>
      <c r="CA1421" s="361" t="str">
        <f>IF(T1421&lt;=VLOOKUP($C1421,Projections2[[#All],[ISOCode]:[Total 2024 Colombian Returnees]],'Population Projection V2'!$O$167,FALSE),"OK", "Review")</f>
        <v>OK</v>
      </c>
      <c r="CB1421" s="361" t="str">
        <f>IF(U1421&lt;=VLOOKUP($C1421,Projections2[[#All],[ISOCode]:[Total 2024 Colombian Returnees]],'Population Projection V2'!$P$167,FALSE),"OK", "Review")</f>
        <v>OK</v>
      </c>
      <c r="CC1421" s="361" t="str">
        <f>IF(V1421&lt;=VLOOKUP($C1421,Projections2[[#All],[ISOCode]:[Total 2024 Colombian Returnees]],'Population Projection V2'!$Q$167,FALSE),"OK", "Review")</f>
        <v>OK</v>
      </c>
      <c r="CD1421" s="361" t="str">
        <f>IF(W1421&lt;=VLOOKUP($C1421,Projections2[[#All],[ISOCode]:[Total 2024 Colombian Returnees]],'Population Projection V2'!$R$167,FALSE),"OK", "Review")</f>
        <v>OK</v>
      </c>
      <c r="CE1421" s="361" t="str">
        <f>IF(X1421&lt;=VLOOKUP($C1421,Projections2[[#All],[ISOCode]:[Total 2024 Colombian Returnees]],'Population Projection V2'!$S$167,FALSE),"OK", "Review")</f>
        <v>OK</v>
      </c>
      <c r="CF1421" s="361" t="str">
        <f>IF(AA1421&lt;=VLOOKUP($C1421,Projections2[[#All],[ISOCode]:[Total 2024 Colombian Returnees]],'Population Projection V2'!$T$167,FALSE),"OK", "Review")</f>
        <v>OK</v>
      </c>
      <c r="CG1421" s="361" t="str">
        <f>IF(AB1421&lt;=VLOOKUP($C1421,Projections2[[#All],[ISOCode]:[Total 2024 Colombian Returnees]],'Population Projection V2'!$U$167,FALSE),"OK", "Review")</f>
        <v>OK</v>
      </c>
      <c r="CH1421" s="361" t="str">
        <f>IF(AC1421&lt;=VLOOKUP($C1421,Projections2[[#All],[ISOCode]:[Total 2024 Colombian Returnees]],'Population Projection V2'!$V$167,FALSE),"OK", "Review")</f>
        <v>OK</v>
      </c>
      <c r="CI1421" s="361" t="str">
        <f>IF(AD1421&lt;=VLOOKUP($C1421,Projections2[[#All],[ISOCode]:[Total 2024 Colombian Returnees]],'Population Projection V2'!$W$167,FALSE),"OK", "Review")</f>
        <v>OK</v>
      </c>
      <c r="CJ1421" s="361" t="str">
        <f>IF(AE1421&lt;=VLOOKUP($C1421,Projections2[[#All],[ISOCode]:[Total 2024 Colombian Returnees]],'Population Projection V2'!$X$167,FALSE),"OK", "Review")</f>
        <v>OK</v>
      </c>
      <c r="CK1421" s="361" t="str">
        <f>IF(AH1421&lt;=VLOOKUP($C1421,Projections2[[#All],[ISOCode]:[Total 2024 Colombian Returnees]],'Population Projection V2'!$Y$167,FALSE),"OK", "Review")</f>
        <v>OK</v>
      </c>
      <c r="CL1421" s="361" t="str">
        <f>IF(AI1421&lt;=VLOOKUP($C1421,Projections2[[#All],[ISOCode]:[Total 2024 Colombian Returnees]],'Population Projection V2'!$Z$167,FALSE),"OK", "Review")</f>
        <v>OK</v>
      </c>
      <c r="CM1421" s="361" t="str">
        <f>IF(AJ1421&lt;=VLOOKUP($C1421,Projections2[[#All],[ISOCode]:[Total 2024 Colombian Returnees]],'Population Projection V2'!$AA$167,FALSE),"OK", "Review")</f>
        <v>OK</v>
      </c>
      <c r="CN1421" s="361" t="str">
        <f>IF(AK1421&lt;=VLOOKUP($C1421,Projections2[[#All],[ISOCode]:[Total 2024 Colombian Returnees]],'Population Projection V2'!$AB$167,FALSE),"OK", "Review")</f>
        <v>OK</v>
      </c>
      <c r="CO1421" s="361" t="str">
        <f>IF(AL1421&lt;=VLOOKUP($C1421,Projections2[[#All],[ISOCode]:[Total 2024 Colombian Returnees]],'Population Projection V2'!$AC$167,FALSE),"OK", "Review")</f>
        <v>OK</v>
      </c>
      <c r="CP1421" s="361" t="str">
        <f>IF(AO1421&lt;=VLOOKUP($C1421,Projections2[[#All],[ISOCode]:[Total 2024 Colombian Returnees]],'Population Projection V2'!$AD$167,FALSE),"OK", "Review")</f>
        <v>OK</v>
      </c>
      <c r="CQ1421" s="361" t="str">
        <f>IF(AP1421&lt;=VLOOKUP($C1421,Projections2[[#All],[ISOCode]:[Total 2024 Colombian Returnees]],'Population Projection V2'!$AE$167,FALSE),"OK", "Review")</f>
        <v>OK</v>
      </c>
      <c r="CR1421" s="361" t="str">
        <f>IF(AQ1421&lt;=VLOOKUP($C1421,Projections2[[#All],[ISOCode]:[Total 2024 Colombian Returnees]],'Population Projection V2'!$AF$167,FALSE),"OK", "Review")</f>
        <v>OK</v>
      </c>
      <c r="CS1421" s="361" t="str">
        <f>IF(AR1421&lt;=VLOOKUP($C1421,Projections2[[#All],[ISOCode]:[Total 2024 Colombian Returnees]],'Population Projection V2'!$AG$167,FALSE),"OK", "Review")</f>
        <v>OK</v>
      </c>
      <c r="CT1421" s="361" t="str">
        <f>IF(AS1421&lt;=VLOOKUP($C1421,Projections2[[#All],[ISOCode]:[Total 2024 Colombian Returnees]],'Population Projection V2'!$AH$167,FALSE),"OK", "Review")</f>
        <v>OK</v>
      </c>
      <c r="CU1421" s="361" t="str">
        <f>IF(AV1421&lt;=VLOOKUP($C1421,Projections2[[#All],[ISOCode]:[Total 2024 Colombian Returnees]],'Population Projection V2'!$AI$167,FALSE),"OK", "Review")</f>
        <v>OK</v>
      </c>
      <c r="CV1421" s="361" t="str">
        <f>IF(AW1421&lt;=VLOOKUP($C1421,Projections2[[#All],[ISOCode]:[Total 2024 Colombian Returnees]],'Population Projection V2'!$AJ$167,FALSE),"OK", "Review")</f>
        <v>OK</v>
      </c>
      <c r="CW1421" s="361" t="str">
        <f>IF(AX1421&lt;=VLOOKUP($C1421,Projections2[[#All],[ISOCode]:[Total 2024 Colombian Returnees]],'Population Projection V2'!$AK$167,FALSE),"OK", "Review")</f>
        <v>OK</v>
      </c>
      <c r="CX1421" s="361" t="str">
        <f>IF(AY1421&lt;=VLOOKUP($C1421,Projections2[[#All],[ISOCode]:[Total 2024 Colombian Returnees]],'Population Projection V2'!$AL$167,FALSE),"OK", "Review")</f>
        <v>OK</v>
      </c>
      <c r="CY1421" s="362" t="str">
        <f>IF(AZ1421&lt;=VLOOKUP($C1421,Projections2[[#All],[ISOCode]:[Total 2024 Colombian Returnees]],'Population Projection V2'!$AM$167,FALSE),"OK", "Review")</f>
        <v>OK</v>
      </c>
    </row>
    <row r="1422" spans="1:103" x14ac:dyDescent="0.25">
      <c r="A1422" s="218" t="s">
        <v>38</v>
      </c>
      <c r="B1422" s="219" t="s">
        <v>38</v>
      </c>
      <c r="C1422" s="219" t="s">
        <v>258</v>
      </c>
      <c r="D1422" s="219" t="s">
        <v>136</v>
      </c>
      <c r="E1422" s="219" t="s">
        <v>432</v>
      </c>
      <c r="F1422" s="310">
        <f t="shared" si="531"/>
        <v>0</v>
      </c>
      <c r="G1422" s="310">
        <f t="shared" si="532"/>
        <v>0</v>
      </c>
      <c r="H1422" s="310">
        <f t="shared" si="533"/>
        <v>0</v>
      </c>
      <c r="I1422" s="310">
        <f t="shared" si="534"/>
        <v>0</v>
      </c>
      <c r="J1422" s="311">
        <f t="shared" si="535"/>
        <v>0</v>
      </c>
      <c r="K1422" s="311">
        <f>VLOOKUP($C1422,Projections2[[#All],[ISOCode]:[Total 2024 Colombian Returnees]],7,0)</f>
        <v>0</v>
      </c>
      <c r="L1422" s="251"/>
      <c r="M1422" s="312"/>
      <c r="N1422" s="312"/>
      <c r="O1422" s="312"/>
      <c r="P1422" s="236"/>
      <c r="Q1422" s="252"/>
      <c r="R1422" s="224">
        <f>VLOOKUP($C1422,Projections2[[#All],[ISOCode]:[Total 2024 Colombian Returnees]],12,0)</f>
        <v>0</v>
      </c>
      <c r="S1422" s="225"/>
      <c r="T1422" s="226"/>
      <c r="U1422" s="226"/>
      <c r="V1422" s="226"/>
      <c r="W1422" s="226"/>
      <c r="X1422" s="227"/>
      <c r="Y1422" s="227">
        <f>VLOOKUP($C1422,Projections2[[#All],[ISOCode]:[Total 2024 Colombian Returnees]],17,0)</f>
        <v>0</v>
      </c>
      <c r="Z1422" s="228"/>
      <c r="AA1422" s="253"/>
      <c r="AB1422" s="253"/>
      <c r="AC1422" s="253"/>
      <c r="AD1422" s="253"/>
      <c r="AE1422" s="253"/>
      <c r="AF1422" s="253">
        <f>VLOOKUP($C1422,Projections2[[#All],[ISOCode]:[Total 2024 Colombian Returnees]],22,0)</f>
        <v>0</v>
      </c>
      <c r="AG1422" s="254"/>
      <c r="AH1422" s="313"/>
      <c r="AI1422" s="313"/>
      <c r="AJ1422" s="313"/>
      <c r="AK1422" s="313"/>
      <c r="AL1422" s="264"/>
      <c r="AM1422" s="230">
        <f>VLOOKUP($C1422,Projections2[[#All],[ISOCode]:[Total 2024 Colombian Returnees]],27,0)</f>
        <v>0</v>
      </c>
      <c r="AN1422" s="265"/>
      <c r="AO1422" s="257"/>
      <c r="AP1422" s="257"/>
      <c r="AQ1422" s="257"/>
      <c r="AR1422" s="257"/>
      <c r="AS1422" s="232"/>
      <c r="AT1422" s="232">
        <f>VLOOKUP($C1422,Projections2[[#All],[ISOCode]:[Total 2024 Colombian Returnees]],32,0)</f>
        <v>0</v>
      </c>
      <c r="AU1422" s="233"/>
      <c r="AV1422" s="258"/>
      <c r="AW1422" s="258"/>
      <c r="AX1422" s="258"/>
      <c r="AY1422" s="258"/>
      <c r="AZ1422" s="234"/>
      <c r="BA1422" s="234">
        <f>VLOOKUP($C1422,Projections2[[#All],[ISOCode]:[Total 2024 Colombian Returnees]],37,0)</f>
        <v>0</v>
      </c>
      <c r="BB1422" s="235"/>
      <c r="BC1422" s="360" t="str">
        <f t="shared" si="536"/>
        <v>Ok</v>
      </c>
      <c r="BD1422" s="361" t="str">
        <f t="shared" si="537"/>
        <v>Ok</v>
      </c>
      <c r="BE1422" s="361" t="str">
        <f t="shared" si="538"/>
        <v>Ok</v>
      </c>
      <c r="BF1422" s="361" t="str">
        <f t="shared" si="539"/>
        <v>Ok</v>
      </c>
      <c r="BG1422" s="362" t="str">
        <f t="shared" si="540"/>
        <v>Ok</v>
      </c>
      <c r="BH1422" s="360" t="str">
        <f t="shared" si="541"/>
        <v>Ok</v>
      </c>
      <c r="BI1422" s="361" t="str">
        <f t="shared" si="542"/>
        <v>Ok</v>
      </c>
      <c r="BJ1422" s="361" t="str">
        <f t="shared" si="543"/>
        <v>Ok</v>
      </c>
      <c r="BK1422" s="361" t="str">
        <f t="shared" si="544"/>
        <v>Ok</v>
      </c>
      <c r="BL1422" s="361" t="str">
        <f t="shared" si="545"/>
        <v>Ok</v>
      </c>
      <c r="BM1422" s="361" t="str">
        <f t="shared" si="546"/>
        <v>Ok</v>
      </c>
      <c r="BN1422" s="362" t="str">
        <f t="shared" si="547"/>
        <v>Ok</v>
      </c>
      <c r="BO1422" s="360" t="str">
        <f t="shared" si="548"/>
        <v>No Pop.</v>
      </c>
      <c r="BP1422" s="361" t="str">
        <f t="shared" si="549"/>
        <v>No Pop.</v>
      </c>
      <c r="BQ1422" s="361" t="str">
        <f t="shared" si="550"/>
        <v>No Pop.</v>
      </c>
      <c r="BR1422" s="361" t="str">
        <f t="shared" si="551"/>
        <v>No Pop.</v>
      </c>
      <c r="BS1422" s="361" t="str">
        <f t="shared" si="552"/>
        <v>No Pop.</v>
      </c>
      <c r="BT1422" s="361" t="str">
        <f t="shared" si="553"/>
        <v>No Pop.</v>
      </c>
      <c r="BU1422" s="362" t="str">
        <f t="shared" si="554"/>
        <v>No Pop.</v>
      </c>
      <c r="BV1422" s="360" t="str">
        <f>IF(M1422&lt;=VLOOKUP($C1422,Projections2[[#All],[ISOCode]:[Total 2024 Colombian Returnees]],'Population Projection V2'!$J$167,FALSE),"OK", "Review")</f>
        <v>OK</v>
      </c>
      <c r="BW1422" s="361" t="str">
        <f>IF(N1422&lt;=VLOOKUP($C1422,Projections2[[#All],[ISOCode]:[Total 2024 Colombian Returnees]],'Population Projection V2'!$K$167,FALSE),"OK", "Review")</f>
        <v>OK</v>
      </c>
      <c r="BX1422" s="361" t="str">
        <f>IF(O1422&lt;=VLOOKUP($C1422,Projections2[[#All],[ISOCode]:[Total 2024 Colombian Returnees]],'Population Projection V2'!$L$167,FALSE),"OK", "Review")</f>
        <v>OK</v>
      </c>
      <c r="BY1422" s="361" t="str">
        <f>IF(P1422&lt;=VLOOKUP($C1422,Projections2[[#All],[ISOCode]:[Total 2024 Colombian Returnees]],'Population Projection V2'!$M$167,FALSE),"OK", "Review")</f>
        <v>OK</v>
      </c>
      <c r="BZ1422" s="361" t="str">
        <f>IF(Q1422&lt;=VLOOKUP($C1422,Projections2[[#All],[ISOCode]:[Total 2024 Colombian Returnees]],'Population Projection V2'!$N$167,FALSE),"OK", "Review")</f>
        <v>OK</v>
      </c>
      <c r="CA1422" s="361" t="str">
        <f>IF(T1422&lt;=VLOOKUP($C1422,Projections2[[#All],[ISOCode]:[Total 2024 Colombian Returnees]],'Population Projection V2'!$O$167,FALSE),"OK", "Review")</f>
        <v>OK</v>
      </c>
      <c r="CB1422" s="361" t="str">
        <f>IF(U1422&lt;=VLOOKUP($C1422,Projections2[[#All],[ISOCode]:[Total 2024 Colombian Returnees]],'Population Projection V2'!$P$167,FALSE),"OK", "Review")</f>
        <v>OK</v>
      </c>
      <c r="CC1422" s="361" t="str">
        <f>IF(V1422&lt;=VLOOKUP($C1422,Projections2[[#All],[ISOCode]:[Total 2024 Colombian Returnees]],'Population Projection V2'!$Q$167,FALSE),"OK", "Review")</f>
        <v>OK</v>
      </c>
      <c r="CD1422" s="361" t="str">
        <f>IF(W1422&lt;=VLOOKUP($C1422,Projections2[[#All],[ISOCode]:[Total 2024 Colombian Returnees]],'Population Projection V2'!$R$167,FALSE),"OK", "Review")</f>
        <v>OK</v>
      </c>
      <c r="CE1422" s="361" t="str">
        <f>IF(X1422&lt;=VLOOKUP($C1422,Projections2[[#All],[ISOCode]:[Total 2024 Colombian Returnees]],'Population Projection V2'!$S$167,FALSE),"OK", "Review")</f>
        <v>OK</v>
      </c>
      <c r="CF1422" s="361" t="str">
        <f>IF(AA1422&lt;=VLOOKUP($C1422,Projections2[[#All],[ISOCode]:[Total 2024 Colombian Returnees]],'Population Projection V2'!$T$167,FALSE),"OK", "Review")</f>
        <v>OK</v>
      </c>
      <c r="CG1422" s="361" t="str">
        <f>IF(AB1422&lt;=VLOOKUP($C1422,Projections2[[#All],[ISOCode]:[Total 2024 Colombian Returnees]],'Population Projection V2'!$U$167,FALSE),"OK", "Review")</f>
        <v>OK</v>
      </c>
      <c r="CH1422" s="361" t="str">
        <f>IF(AC1422&lt;=VLOOKUP($C1422,Projections2[[#All],[ISOCode]:[Total 2024 Colombian Returnees]],'Population Projection V2'!$V$167,FALSE),"OK", "Review")</f>
        <v>OK</v>
      </c>
      <c r="CI1422" s="361" t="str">
        <f>IF(AD1422&lt;=VLOOKUP($C1422,Projections2[[#All],[ISOCode]:[Total 2024 Colombian Returnees]],'Population Projection V2'!$W$167,FALSE),"OK", "Review")</f>
        <v>OK</v>
      </c>
      <c r="CJ1422" s="361" t="str">
        <f>IF(AE1422&lt;=VLOOKUP($C1422,Projections2[[#All],[ISOCode]:[Total 2024 Colombian Returnees]],'Population Projection V2'!$X$167,FALSE),"OK", "Review")</f>
        <v>OK</v>
      </c>
      <c r="CK1422" s="361" t="str">
        <f>IF(AH1422&lt;=VLOOKUP($C1422,Projections2[[#All],[ISOCode]:[Total 2024 Colombian Returnees]],'Population Projection V2'!$Y$167,FALSE),"OK", "Review")</f>
        <v>OK</v>
      </c>
      <c r="CL1422" s="361" t="str">
        <f>IF(AI1422&lt;=VLOOKUP($C1422,Projections2[[#All],[ISOCode]:[Total 2024 Colombian Returnees]],'Population Projection V2'!$Z$167,FALSE),"OK", "Review")</f>
        <v>OK</v>
      </c>
      <c r="CM1422" s="361" t="str">
        <f>IF(AJ1422&lt;=VLOOKUP($C1422,Projections2[[#All],[ISOCode]:[Total 2024 Colombian Returnees]],'Population Projection V2'!$AA$167,FALSE),"OK", "Review")</f>
        <v>OK</v>
      </c>
      <c r="CN1422" s="361" t="str">
        <f>IF(AK1422&lt;=VLOOKUP($C1422,Projections2[[#All],[ISOCode]:[Total 2024 Colombian Returnees]],'Population Projection V2'!$AB$167,FALSE),"OK", "Review")</f>
        <v>OK</v>
      </c>
      <c r="CO1422" s="361" t="str">
        <f>IF(AL1422&lt;=VLOOKUP($C1422,Projections2[[#All],[ISOCode]:[Total 2024 Colombian Returnees]],'Population Projection V2'!$AC$167,FALSE),"OK", "Review")</f>
        <v>OK</v>
      </c>
      <c r="CP1422" s="361" t="str">
        <f>IF(AO1422&lt;=VLOOKUP($C1422,Projections2[[#All],[ISOCode]:[Total 2024 Colombian Returnees]],'Population Projection V2'!$AD$167,FALSE),"OK", "Review")</f>
        <v>OK</v>
      </c>
      <c r="CQ1422" s="361" t="str">
        <f>IF(AP1422&lt;=VLOOKUP($C1422,Projections2[[#All],[ISOCode]:[Total 2024 Colombian Returnees]],'Population Projection V2'!$AE$167,FALSE),"OK", "Review")</f>
        <v>OK</v>
      </c>
      <c r="CR1422" s="361" t="str">
        <f>IF(AQ1422&lt;=VLOOKUP($C1422,Projections2[[#All],[ISOCode]:[Total 2024 Colombian Returnees]],'Population Projection V2'!$AF$167,FALSE),"OK", "Review")</f>
        <v>OK</v>
      </c>
      <c r="CS1422" s="361" t="str">
        <f>IF(AR1422&lt;=VLOOKUP($C1422,Projections2[[#All],[ISOCode]:[Total 2024 Colombian Returnees]],'Population Projection V2'!$AG$167,FALSE),"OK", "Review")</f>
        <v>OK</v>
      </c>
      <c r="CT1422" s="361" t="str">
        <f>IF(AS1422&lt;=VLOOKUP($C1422,Projections2[[#All],[ISOCode]:[Total 2024 Colombian Returnees]],'Population Projection V2'!$AH$167,FALSE),"OK", "Review")</f>
        <v>OK</v>
      </c>
      <c r="CU1422" s="361" t="str">
        <f>IF(AV1422&lt;=VLOOKUP($C1422,Projections2[[#All],[ISOCode]:[Total 2024 Colombian Returnees]],'Population Projection V2'!$AI$167,FALSE),"OK", "Review")</f>
        <v>OK</v>
      </c>
      <c r="CV1422" s="361" t="str">
        <f>IF(AW1422&lt;=VLOOKUP($C1422,Projections2[[#All],[ISOCode]:[Total 2024 Colombian Returnees]],'Population Projection V2'!$AJ$167,FALSE),"OK", "Review")</f>
        <v>OK</v>
      </c>
      <c r="CW1422" s="361" t="str">
        <f>IF(AX1422&lt;=VLOOKUP($C1422,Projections2[[#All],[ISOCode]:[Total 2024 Colombian Returnees]],'Population Projection V2'!$AK$167,FALSE),"OK", "Review")</f>
        <v>OK</v>
      </c>
      <c r="CX1422" s="361" t="str">
        <f>IF(AY1422&lt;=VLOOKUP($C1422,Projections2[[#All],[ISOCode]:[Total 2024 Colombian Returnees]],'Population Projection V2'!$AL$167,FALSE),"OK", "Review")</f>
        <v>OK</v>
      </c>
      <c r="CY1422" s="362" t="str">
        <f>IF(AZ1422&lt;=VLOOKUP($C1422,Projections2[[#All],[ISOCode]:[Total 2024 Colombian Returnees]],'Population Projection V2'!$AM$167,FALSE),"OK", "Review")</f>
        <v>OK</v>
      </c>
    </row>
    <row r="1423" spans="1:103" x14ac:dyDescent="0.25">
      <c r="A1423" s="218" t="s">
        <v>38</v>
      </c>
      <c r="B1423" s="219" t="s">
        <v>38</v>
      </c>
      <c r="C1423" s="219" t="s">
        <v>259</v>
      </c>
      <c r="D1423" s="219" t="s">
        <v>158</v>
      </c>
      <c r="E1423" s="219" t="s">
        <v>432</v>
      </c>
      <c r="F1423" s="310">
        <f t="shared" si="531"/>
        <v>0</v>
      </c>
      <c r="G1423" s="310">
        <f t="shared" si="532"/>
        <v>0</v>
      </c>
      <c r="H1423" s="310">
        <f t="shared" si="533"/>
        <v>0</v>
      </c>
      <c r="I1423" s="310">
        <f t="shared" si="534"/>
        <v>0</v>
      </c>
      <c r="J1423" s="311">
        <f t="shared" si="535"/>
        <v>0</v>
      </c>
      <c r="K1423" s="311">
        <f>VLOOKUP($C1423,Projections2[[#All],[ISOCode]:[Total 2024 Colombian Returnees]],7,0)</f>
        <v>0</v>
      </c>
      <c r="L1423" s="251"/>
      <c r="M1423" s="312"/>
      <c r="N1423" s="312"/>
      <c r="O1423" s="312"/>
      <c r="P1423" s="236"/>
      <c r="Q1423" s="252"/>
      <c r="R1423" s="224">
        <f>VLOOKUP($C1423,Projections2[[#All],[ISOCode]:[Total 2024 Colombian Returnees]],12,0)</f>
        <v>0</v>
      </c>
      <c r="S1423" s="225"/>
      <c r="T1423" s="226"/>
      <c r="U1423" s="226"/>
      <c r="V1423" s="226"/>
      <c r="W1423" s="226"/>
      <c r="X1423" s="227"/>
      <c r="Y1423" s="227">
        <f>VLOOKUP($C1423,Projections2[[#All],[ISOCode]:[Total 2024 Colombian Returnees]],17,0)</f>
        <v>0</v>
      </c>
      <c r="Z1423" s="228"/>
      <c r="AA1423" s="253"/>
      <c r="AB1423" s="253"/>
      <c r="AC1423" s="253"/>
      <c r="AD1423" s="253"/>
      <c r="AE1423" s="253"/>
      <c r="AF1423" s="253">
        <f>VLOOKUP($C1423,Projections2[[#All],[ISOCode]:[Total 2024 Colombian Returnees]],22,0)</f>
        <v>0</v>
      </c>
      <c r="AG1423" s="254"/>
      <c r="AH1423" s="313"/>
      <c r="AI1423" s="313"/>
      <c r="AJ1423" s="313"/>
      <c r="AK1423" s="313"/>
      <c r="AL1423" s="264"/>
      <c r="AM1423" s="230">
        <f>VLOOKUP($C1423,Projections2[[#All],[ISOCode]:[Total 2024 Colombian Returnees]],27,0)</f>
        <v>0</v>
      </c>
      <c r="AN1423" s="265"/>
      <c r="AO1423" s="257"/>
      <c r="AP1423" s="257"/>
      <c r="AQ1423" s="257"/>
      <c r="AR1423" s="257"/>
      <c r="AS1423" s="232"/>
      <c r="AT1423" s="232">
        <f>VLOOKUP($C1423,Projections2[[#All],[ISOCode]:[Total 2024 Colombian Returnees]],32,0)</f>
        <v>0</v>
      </c>
      <c r="AU1423" s="233"/>
      <c r="AV1423" s="258"/>
      <c r="AW1423" s="258"/>
      <c r="AX1423" s="258"/>
      <c r="AY1423" s="258"/>
      <c r="AZ1423" s="234"/>
      <c r="BA1423" s="234">
        <f>VLOOKUP($C1423,Projections2[[#All],[ISOCode]:[Total 2024 Colombian Returnees]],37,0)</f>
        <v>0</v>
      </c>
      <c r="BB1423" s="235"/>
      <c r="BC1423" s="360" t="str">
        <f t="shared" si="536"/>
        <v>Ok</v>
      </c>
      <c r="BD1423" s="361" t="str">
        <f t="shared" si="537"/>
        <v>Ok</v>
      </c>
      <c r="BE1423" s="361" t="str">
        <f t="shared" si="538"/>
        <v>Ok</v>
      </c>
      <c r="BF1423" s="361" t="str">
        <f t="shared" si="539"/>
        <v>Ok</v>
      </c>
      <c r="BG1423" s="362" t="str">
        <f t="shared" si="540"/>
        <v>Ok</v>
      </c>
      <c r="BH1423" s="360" t="str">
        <f t="shared" si="541"/>
        <v>Ok</v>
      </c>
      <c r="BI1423" s="361" t="str">
        <f t="shared" si="542"/>
        <v>Ok</v>
      </c>
      <c r="BJ1423" s="361" t="str">
        <f t="shared" si="543"/>
        <v>Ok</v>
      </c>
      <c r="BK1423" s="361" t="str">
        <f t="shared" si="544"/>
        <v>Ok</v>
      </c>
      <c r="BL1423" s="361" t="str">
        <f t="shared" si="545"/>
        <v>Ok</v>
      </c>
      <c r="BM1423" s="361" t="str">
        <f t="shared" si="546"/>
        <v>Ok</v>
      </c>
      <c r="BN1423" s="362" t="str">
        <f t="shared" si="547"/>
        <v>Ok</v>
      </c>
      <c r="BO1423" s="360" t="str">
        <f t="shared" si="548"/>
        <v>No Pop.</v>
      </c>
      <c r="BP1423" s="361" t="str">
        <f t="shared" si="549"/>
        <v>No Pop.</v>
      </c>
      <c r="BQ1423" s="361" t="str">
        <f t="shared" si="550"/>
        <v>No Pop.</v>
      </c>
      <c r="BR1423" s="361" t="str">
        <f t="shared" si="551"/>
        <v>No Pop.</v>
      </c>
      <c r="BS1423" s="361" t="str">
        <f t="shared" si="552"/>
        <v>No Pop.</v>
      </c>
      <c r="BT1423" s="361" t="str">
        <f t="shared" si="553"/>
        <v>No Pop.</v>
      </c>
      <c r="BU1423" s="362" t="str">
        <f t="shared" si="554"/>
        <v>No Pop.</v>
      </c>
      <c r="BV1423" s="360" t="str">
        <f>IF(M1423&lt;=VLOOKUP($C1423,Projections2[[#All],[ISOCode]:[Total 2024 Colombian Returnees]],'Population Projection V2'!$J$167,FALSE),"OK", "Review")</f>
        <v>OK</v>
      </c>
      <c r="BW1423" s="361" t="str">
        <f>IF(N1423&lt;=VLOOKUP($C1423,Projections2[[#All],[ISOCode]:[Total 2024 Colombian Returnees]],'Population Projection V2'!$K$167,FALSE),"OK", "Review")</f>
        <v>OK</v>
      </c>
      <c r="BX1423" s="361" t="str">
        <f>IF(O1423&lt;=VLOOKUP($C1423,Projections2[[#All],[ISOCode]:[Total 2024 Colombian Returnees]],'Population Projection V2'!$L$167,FALSE),"OK", "Review")</f>
        <v>OK</v>
      </c>
      <c r="BY1423" s="361" t="str">
        <f>IF(P1423&lt;=VLOOKUP($C1423,Projections2[[#All],[ISOCode]:[Total 2024 Colombian Returnees]],'Population Projection V2'!$M$167,FALSE),"OK", "Review")</f>
        <v>OK</v>
      </c>
      <c r="BZ1423" s="361" t="str">
        <f>IF(Q1423&lt;=VLOOKUP($C1423,Projections2[[#All],[ISOCode]:[Total 2024 Colombian Returnees]],'Population Projection V2'!$N$167,FALSE),"OK", "Review")</f>
        <v>OK</v>
      </c>
      <c r="CA1423" s="361" t="str">
        <f>IF(T1423&lt;=VLOOKUP($C1423,Projections2[[#All],[ISOCode]:[Total 2024 Colombian Returnees]],'Population Projection V2'!$O$167,FALSE),"OK", "Review")</f>
        <v>OK</v>
      </c>
      <c r="CB1423" s="361" t="str">
        <f>IF(U1423&lt;=VLOOKUP($C1423,Projections2[[#All],[ISOCode]:[Total 2024 Colombian Returnees]],'Population Projection V2'!$P$167,FALSE),"OK", "Review")</f>
        <v>OK</v>
      </c>
      <c r="CC1423" s="361" t="str">
        <f>IF(V1423&lt;=VLOOKUP($C1423,Projections2[[#All],[ISOCode]:[Total 2024 Colombian Returnees]],'Population Projection V2'!$Q$167,FALSE),"OK", "Review")</f>
        <v>OK</v>
      </c>
      <c r="CD1423" s="361" t="str">
        <f>IF(W1423&lt;=VLOOKUP($C1423,Projections2[[#All],[ISOCode]:[Total 2024 Colombian Returnees]],'Population Projection V2'!$R$167,FALSE),"OK", "Review")</f>
        <v>OK</v>
      </c>
      <c r="CE1423" s="361" t="str">
        <f>IF(X1423&lt;=VLOOKUP($C1423,Projections2[[#All],[ISOCode]:[Total 2024 Colombian Returnees]],'Population Projection V2'!$S$167,FALSE),"OK", "Review")</f>
        <v>OK</v>
      </c>
      <c r="CF1423" s="361" t="str">
        <f>IF(AA1423&lt;=VLOOKUP($C1423,Projections2[[#All],[ISOCode]:[Total 2024 Colombian Returnees]],'Population Projection V2'!$T$167,FALSE),"OK", "Review")</f>
        <v>OK</v>
      </c>
      <c r="CG1423" s="361" t="str">
        <f>IF(AB1423&lt;=VLOOKUP($C1423,Projections2[[#All],[ISOCode]:[Total 2024 Colombian Returnees]],'Population Projection V2'!$U$167,FALSE),"OK", "Review")</f>
        <v>OK</v>
      </c>
      <c r="CH1423" s="361" t="str">
        <f>IF(AC1423&lt;=VLOOKUP($C1423,Projections2[[#All],[ISOCode]:[Total 2024 Colombian Returnees]],'Population Projection V2'!$V$167,FALSE),"OK", "Review")</f>
        <v>OK</v>
      </c>
      <c r="CI1423" s="361" t="str">
        <f>IF(AD1423&lt;=VLOOKUP($C1423,Projections2[[#All],[ISOCode]:[Total 2024 Colombian Returnees]],'Population Projection V2'!$W$167,FALSE),"OK", "Review")</f>
        <v>OK</v>
      </c>
      <c r="CJ1423" s="361" t="str">
        <f>IF(AE1423&lt;=VLOOKUP($C1423,Projections2[[#All],[ISOCode]:[Total 2024 Colombian Returnees]],'Population Projection V2'!$X$167,FALSE),"OK", "Review")</f>
        <v>OK</v>
      </c>
      <c r="CK1423" s="361" t="str">
        <f>IF(AH1423&lt;=VLOOKUP($C1423,Projections2[[#All],[ISOCode]:[Total 2024 Colombian Returnees]],'Population Projection V2'!$Y$167,FALSE),"OK", "Review")</f>
        <v>OK</v>
      </c>
      <c r="CL1423" s="361" t="str">
        <f>IF(AI1423&lt;=VLOOKUP($C1423,Projections2[[#All],[ISOCode]:[Total 2024 Colombian Returnees]],'Population Projection V2'!$Z$167,FALSE),"OK", "Review")</f>
        <v>OK</v>
      </c>
      <c r="CM1423" s="361" t="str">
        <f>IF(AJ1423&lt;=VLOOKUP($C1423,Projections2[[#All],[ISOCode]:[Total 2024 Colombian Returnees]],'Population Projection V2'!$AA$167,FALSE),"OK", "Review")</f>
        <v>OK</v>
      </c>
      <c r="CN1423" s="361" t="str">
        <f>IF(AK1423&lt;=VLOOKUP($C1423,Projections2[[#All],[ISOCode]:[Total 2024 Colombian Returnees]],'Population Projection V2'!$AB$167,FALSE),"OK", "Review")</f>
        <v>OK</v>
      </c>
      <c r="CO1423" s="361" t="str">
        <f>IF(AL1423&lt;=VLOOKUP($C1423,Projections2[[#All],[ISOCode]:[Total 2024 Colombian Returnees]],'Population Projection V2'!$AC$167,FALSE),"OK", "Review")</f>
        <v>OK</v>
      </c>
      <c r="CP1423" s="361" t="str">
        <f>IF(AO1423&lt;=VLOOKUP($C1423,Projections2[[#All],[ISOCode]:[Total 2024 Colombian Returnees]],'Population Projection V2'!$AD$167,FALSE),"OK", "Review")</f>
        <v>OK</v>
      </c>
      <c r="CQ1423" s="361" t="str">
        <f>IF(AP1423&lt;=VLOOKUP($C1423,Projections2[[#All],[ISOCode]:[Total 2024 Colombian Returnees]],'Population Projection V2'!$AE$167,FALSE),"OK", "Review")</f>
        <v>OK</v>
      </c>
      <c r="CR1423" s="361" t="str">
        <f>IF(AQ1423&lt;=VLOOKUP($C1423,Projections2[[#All],[ISOCode]:[Total 2024 Colombian Returnees]],'Population Projection V2'!$AF$167,FALSE),"OK", "Review")</f>
        <v>OK</v>
      </c>
      <c r="CS1423" s="361" t="str">
        <f>IF(AR1423&lt;=VLOOKUP($C1423,Projections2[[#All],[ISOCode]:[Total 2024 Colombian Returnees]],'Population Projection V2'!$AG$167,FALSE),"OK", "Review")</f>
        <v>OK</v>
      </c>
      <c r="CT1423" s="361" t="str">
        <f>IF(AS1423&lt;=VLOOKUP($C1423,Projections2[[#All],[ISOCode]:[Total 2024 Colombian Returnees]],'Population Projection V2'!$AH$167,FALSE),"OK", "Review")</f>
        <v>OK</v>
      </c>
      <c r="CU1423" s="361" t="str">
        <f>IF(AV1423&lt;=VLOOKUP($C1423,Projections2[[#All],[ISOCode]:[Total 2024 Colombian Returnees]],'Population Projection V2'!$AI$167,FALSE),"OK", "Review")</f>
        <v>OK</v>
      </c>
      <c r="CV1423" s="361" t="str">
        <f>IF(AW1423&lt;=VLOOKUP($C1423,Projections2[[#All],[ISOCode]:[Total 2024 Colombian Returnees]],'Population Projection V2'!$AJ$167,FALSE),"OK", "Review")</f>
        <v>OK</v>
      </c>
      <c r="CW1423" s="361" t="str">
        <f>IF(AX1423&lt;=VLOOKUP($C1423,Projections2[[#All],[ISOCode]:[Total 2024 Colombian Returnees]],'Population Projection V2'!$AK$167,FALSE),"OK", "Review")</f>
        <v>OK</v>
      </c>
      <c r="CX1423" s="361" t="str">
        <f>IF(AY1423&lt;=VLOOKUP($C1423,Projections2[[#All],[ISOCode]:[Total 2024 Colombian Returnees]],'Population Projection V2'!$AL$167,FALSE),"OK", "Review")</f>
        <v>OK</v>
      </c>
      <c r="CY1423" s="362" t="str">
        <f>IF(AZ1423&lt;=VLOOKUP($C1423,Projections2[[#All],[ISOCode]:[Total 2024 Colombian Returnees]],'Population Projection V2'!$AM$167,FALSE),"OK", "Review")</f>
        <v>OK</v>
      </c>
    </row>
    <row r="1424" spans="1:103" x14ac:dyDescent="0.25">
      <c r="A1424" s="218" t="s">
        <v>38</v>
      </c>
      <c r="B1424" s="219" t="s">
        <v>38</v>
      </c>
      <c r="C1424" s="219" t="s">
        <v>260</v>
      </c>
      <c r="D1424" s="219" t="s">
        <v>159</v>
      </c>
      <c r="E1424" s="219" t="s">
        <v>432</v>
      </c>
      <c r="F1424" s="310">
        <f t="shared" si="531"/>
        <v>0</v>
      </c>
      <c r="G1424" s="310">
        <f t="shared" si="532"/>
        <v>0</v>
      </c>
      <c r="H1424" s="310">
        <f t="shared" si="533"/>
        <v>0</v>
      </c>
      <c r="I1424" s="310">
        <f t="shared" si="534"/>
        <v>0</v>
      </c>
      <c r="J1424" s="311">
        <f t="shared" si="535"/>
        <v>0</v>
      </c>
      <c r="K1424" s="311">
        <f>VLOOKUP($C1424,Projections2[[#All],[ISOCode]:[Total 2024 Colombian Returnees]],7,0)</f>
        <v>0</v>
      </c>
      <c r="L1424" s="251"/>
      <c r="M1424" s="312"/>
      <c r="N1424" s="312"/>
      <c r="O1424" s="312"/>
      <c r="P1424" s="236"/>
      <c r="Q1424" s="252"/>
      <c r="R1424" s="224">
        <f>VLOOKUP($C1424,Projections2[[#All],[ISOCode]:[Total 2024 Colombian Returnees]],12,0)</f>
        <v>0</v>
      </c>
      <c r="S1424" s="225"/>
      <c r="T1424" s="226"/>
      <c r="U1424" s="226"/>
      <c r="V1424" s="226"/>
      <c r="W1424" s="226"/>
      <c r="X1424" s="227"/>
      <c r="Y1424" s="227">
        <f>VLOOKUP($C1424,Projections2[[#All],[ISOCode]:[Total 2024 Colombian Returnees]],17,0)</f>
        <v>0</v>
      </c>
      <c r="Z1424" s="228"/>
      <c r="AA1424" s="253"/>
      <c r="AB1424" s="253"/>
      <c r="AC1424" s="253"/>
      <c r="AD1424" s="253"/>
      <c r="AE1424" s="253"/>
      <c r="AF1424" s="253">
        <f>VLOOKUP($C1424,Projections2[[#All],[ISOCode]:[Total 2024 Colombian Returnees]],22,0)</f>
        <v>0</v>
      </c>
      <c r="AG1424" s="254"/>
      <c r="AH1424" s="313"/>
      <c r="AI1424" s="313"/>
      <c r="AJ1424" s="313"/>
      <c r="AK1424" s="313"/>
      <c r="AL1424" s="264"/>
      <c r="AM1424" s="230">
        <f>VLOOKUP($C1424,Projections2[[#All],[ISOCode]:[Total 2024 Colombian Returnees]],27,0)</f>
        <v>0</v>
      </c>
      <c r="AN1424" s="265"/>
      <c r="AO1424" s="257"/>
      <c r="AP1424" s="257"/>
      <c r="AQ1424" s="257"/>
      <c r="AR1424" s="257"/>
      <c r="AS1424" s="232"/>
      <c r="AT1424" s="232">
        <f>VLOOKUP($C1424,Projections2[[#All],[ISOCode]:[Total 2024 Colombian Returnees]],32,0)</f>
        <v>0</v>
      </c>
      <c r="AU1424" s="233"/>
      <c r="AV1424" s="258"/>
      <c r="AW1424" s="258"/>
      <c r="AX1424" s="258"/>
      <c r="AY1424" s="258"/>
      <c r="AZ1424" s="234"/>
      <c r="BA1424" s="234">
        <f>VLOOKUP($C1424,Projections2[[#All],[ISOCode]:[Total 2024 Colombian Returnees]],37,0)</f>
        <v>0</v>
      </c>
      <c r="BB1424" s="235"/>
      <c r="BC1424" s="360" t="str">
        <f t="shared" si="536"/>
        <v>Ok</v>
      </c>
      <c r="BD1424" s="361" t="str">
        <f t="shared" si="537"/>
        <v>Ok</v>
      </c>
      <c r="BE1424" s="361" t="str">
        <f t="shared" si="538"/>
        <v>Ok</v>
      </c>
      <c r="BF1424" s="361" t="str">
        <f t="shared" si="539"/>
        <v>Ok</v>
      </c>
      <c r="BG1424" s="362" t="str">
        <f t="shared" si="540"/>
        <v>Ok</v>
      </c>
      <c r="BH1424" s="360" t="str">
        <f t="shared" si="541"/>
        <v>Ok</v>
      </c>
      <c r="BI1424" s="361" t="str">
        <f t="shared" si="542"/>
        <v>Ok</v>
      </c>
      <c r="BJ1424" s="361" t="str">
        <f t="shared" si="543"/>
        <v>Ok</v>
      </c>
      <c r="BK1424" s="361" t="str">
        <f t="shared" si="544"/>
        <v>Ok</v>
      </c>
      <c r="BL1424" s="361" t="str">
        <f t="shared" si="545"/>
        <v>Ok</v>
      </c>
      <c r="BM1424" s="361" t="str">
        <f t="shared" si="546"/>
        <v>Ok</v>
      </c>
      <c r="BN1424" s="362" t="str">
        <f t="shared" si="547"/>
        <v>Ok</v>
      </c>
      <c r="BO1424" s="360" t="str">
        <f t="shared" si="548"/>
        <v>No Pop.</v>
      </c>
      <c r="BP1424" s="361" t="str">
        <f t="shared" si="549"/>
        <v>No Pop.</v>
      </c>
      <c r="BQ1424" s="361" t="str">
        <f t="shared" si="550"/>
        <v>No Pop.</v>
      </c>
      <c r="BR1424" s="361" t="str">
        <f t="shared" si="551"/>
        <v>No Pop.</v>
      </c>
      <c r="BS1424" s="361" t="str">
        <f t="shared" si="552"/>
        <v>No Pop.</v>
      </c>
      <c r="BT1424" s="361" t="str">
        <f t="shared" si="553"/>
        <v>No Pop.</v>
      </c>
      <c r="BU1424" s="362" t="str">
        <f t="shared" si="554"/>
        <v>No Pop.</v>
      </c>
      <c r="BV1424" s="360" t="str">
        <f>IF(M1424&lt;=VLOOKUP($C1424,Projections2[[#All],[ISOCode]:[Total 2024 Colombian Returnees]],'Population Projection V2'!$J$167,FALSE),"OK", "Review")</f>
        <v>OK</v>
      </c>
      <c r="BW1424" s="361" t="str">
        <f>IF(N1424&lt;=VLOOKUP($C1424,Projections2[[#All],[ISOCode]:[Total 2024 Colombian Returnees]],'Population Projection V2'!$K$167,FALSE),"OK", "Review")</f>
        <v>OK</v>
      </c>
      <c r="BX1424" s="361" t="str">
        <f>IF(O1424&lt;=VLOOKUP($C1424,Projections2[[#All],[ISOCode]:[Total 2024 Colombian Returnees]],'Population Projection V2'!$L$167,FALSE),"OK", "Review")</f>
        <v>OK</v>
      </c>
      <c r="BY1424" s="361" t="str">
        <f>IF(P1424&lt;=VLOOKUP($C1424,Projections2[[#All],[ISOCode]:[Total 2024 Colombian Returnees]],'Population Projection V2'!$M$167,FALSE),"OK", "Review")</f>
        <v>OK</v>
      </c>
      <c r="BZ1424" s="361" t="str">
        <f>IF(Q1424&lt;=VLOOKUP($C1424,Projections2[[#All],[ISOCode]:[Total 2024 Colombian Returnees]],'Population Projection V2'!$N$167,FALSE),"OK", "Review")</f>
        <v>OK</v>
      </c>
      <c r="CA1424" s="361" t="str">
        <f>IF(T1424&lt;=VLOOKUP($C1424,Projections2[[#All],[ISOCode]:[Total 2024 Colombian Returnees]],'Population Projection V2'!$O$167,FALSE),"OK", "Review")</f>
        <v>OK</v>
      </c>
      <c r="CB1424" s="361" t="str">
        <f>IF(U1424&lt;=VLOOKUP($C1424,Projections2[[#All],[ISOCode]:[Total 2024 Colombian Returnees]],'Population Projection V2'!$P$167,FALSE),"OK", "Review")</f>
        <v>OK</v>
      </c>
      <c r="CC1424" s="361" t="str">
        <f>IF(V1424&lt;=VLOOKUP($C1424,Projections2[[#All],[ISOCode]:[Total 2024 Colombian Returnees]],'Population Projection V2'!$Q$167,FALSE),"OK", "Review")</f>
        <v>OK</v>
      </c>
      <c r="CD1424" s="361" t="str">
        <f>IF(W1424&lt;=VLOOKUP($C1424,Projections2[[#All],[ISOCode]:[Total 2024 Colombian Returnees]],'Population Projection V2'!$R$167,FALSE),"OK", "Review")</f>
        <v>OK</v>
      </c>
      <c r="CE1424" s="361" t="str">
        <f>IF(X1424&lt;=VLOOKUP($C1424,Projections2[[#All],[ISOCode]:[Total 2024 Colombian Returnees]],'Population Projection V2'!$S$167,FALSE),"OK", "Review")</f>
        <v>OK</v>
      </c>
      <c r="CF1424" s="361" t="str">
        <f>IF(AA1424&lt;=VLOOKUP($C1424,Projections2[[#All],[ISOCode]:[Total 2024 Colombian Returnees]],'Population Projection V2'!$T$167,FALSE),"OK", "Review")</f>
        <v>OK</v>
      </c>
      <c r="CG1424" s="361" t="str">
        <f>IF(AB1424&lt;=VLOOKUP($C1424,Projections2[[#All],[ISOCode]:[Total 2024 Colombian Returnees]],'Population Projection V2'!$U$167,FALSE),"OK", "Review")</f>
        <v>OK</v>
      </c>
      <c r="CH1424" s="361" t="str">
        <f>IF(AC1424&lt;=VLOOKUP($C1424,Projections2[[#All],[ISOCode]:[Total 2024 Colombian Returnees]],'Population Projection V2'!$V$167,FALSE),"OK", "Review")</f>
        <v>OK</v>
      </c>
      <c r="CI1424" s="361" t="str">
        <f>IF(AD1424&lt;=VLOOKUP($C1424,Projections2[[#All],[ISOCode]:[Total 2024 Colombian Returnees]],'Population Projection V2'!$W$167,FALSE),"OK", "Review")</f>
        <v>OK</v>
      </c>
      <c r="CJ1424" s="361" t="str">
        <f>IF(AE1424&lt;=VLOOKUP($C1424,Projections2[[#All],[ISOCode]:[Total 2024 Colombian Returnees]],'Population Projection V2'!$X$167,FALSE),"OK", "Review")</f>
        <v>OK</v>
      </c>
      <c r="CK1424" s="361" t="str">
        <f>IF(AH1424&lt;=VLOOKUP($C1424,Projections2[[#All],[ISOCode]:[Total 2024 Colombian Returnees]],'Population Projection V2'!$Y$167,FALSE),"OK", "Review")</f>
        <v>OK</v>
      </c>
      <c r="CL1424" s="361" t="str">
        <f>IF(AI1424&lt;=VLOOKUP($C1424,Projections2[[#All],[ISOCode]:[Total 2024 Colombian Returnees]],'Population Projection V2'!$Z$167,FALSE),"OK", "Review")</f>
        <v>OK</v>
      </c>
      <c r="CM1424" s="361" t="str">
        <f>IF(AJ1424&lt;=VLOOKUP($C1424,Projections2[[#All],[ISOCode]:[Total 2024 Colombian Returnees]],'Population Projection V2'!$AA$167,FALSE),"OK", "Review")</f>
        <v>OK</v>
      </c>
      <c r="CN1424" s="361" t="str">
        <f>IF(AK1424&lt;=VLOOKUP($C1424,Projections2[[#All],[ISOCode]:[Total 2024 Colombian Returnees]],'Population Projection V2'!$AB$167,FALSE),"OK", "Review")</f>
        <v>OK</v>
      </c>
      <c r="CO1424" s="361" t="str">
        <f>IF(AL1424&lt;=VLOOKUP($C1424,Projections2[[#All],[ISOCode]:[Total 2024 Colombian Returnees]],'Population Projection V2'!$AC$167,FALSE),"OK", "Review")</f>
        <v>OK</v>
      </c>
      <c r="CP1424" s="361" t="str">
        <f>IF(AO1424&lt;=VLOOKUP($C1424,Projections2[[#All],[ISOCode]:[Total 2024 Colombian Returnees]],'Population Projection V2'!$AD$167,FALSE),"OK", "Review")</f>
        <v>OK</v>
      </c>
      <c r="CQ1424" s="361" t="str">
        <f>IF(AP1424&lt;=VLOOKUP($C1424,Projections2[[#All],[ISOCode]:[Total 2024 Colombian Returnees]],'Population Projection V2'!$AE$167,FALSE),"OK", "Review")</f>
        <v>OK</v>
      </c>
      <c r="CR1424" s="361" t="str">
        <f>IF(AQ1424&lt;=VLOOKUP($C1424,Projections2[[#All],[ISOCode]:[Total 2024 Colombian Returnees]],'Population Projection V2'!$AF$167,FALSE),"OK", "Review")</f>
        <v>OK</v>
      </c>
      <c r="CS1424" s="361" t="str">
        <f>IF(AR1424&lt;=VLOOKUP($C1424,Projections2[[#All],[ISOCode]:[Total 2024 Colombian Returnees]],'Population Projection V2'!$AG$167,FALSE),"OK", "Review")</f>
        <v>OK</v>
      </c>
      <c r="CT1424" s="361" t="str">
        <f>IF(AS1424&lt;=VLOOKUP($C1424,Projections2[[#All],[ISOCode]:[Total 2024 Colombian Returnees]],'Population Projection V2'!$AH$167,FALSE),"OK", "Review")</f>
        <v>OK</v>
      </c>
      <c r="CU1424" s="361" t="str">
        <f>IF(AV1424&lt;=VLOOKUP($C1424,Projections2[[#All],[ISOCode]:[Total 2024 Colombian Returnees]],'Population Projection V2'!$AI$167,FALSE),"OK", "Review")</f>
        <v>OK</v>
      </c>
      <c r="CV1424" s="361" t="str">
        <f>IF(AW1424&lt;=VLOOKUP($C1424,Projections2[[#All],[ISOCode]:[Total 2024 Colombian Returnees]],'Population Projection V2'!$AJ$167,FALSE),"OK", "Review")</f>
        <v>OK</v>
      </c>
      <c r="CW1424" s="361" t="str">
        <f>IF(AX1424&lt;=VLOOKUP($C1424,Projections2[[#All],[ISOCode]:[Total 2024 Colombian Returnees]],'Population Projection V2'!$AK$167,FALSE),"OK", "Review")</f>
        <v>OK</v>
      </c>
      <c r="CX1424" s="361" t="str">
        <f>IF(AY1424&lt;=VLOOKUP($C1424,Projections2[[#All],[ISOCode]:[Total 2024 Colombian Returnees]],'Population Projection V2'!$AL$167,FALSE),"OK", "Review")</f>
        <v>OK</v>
      </c>
      <c r="CY1424" s="362" t="str">
        <f>IF(AZ1424&lt;=VLOOKUP($C1424,Projections2[[#All],[ISOCode]:[Total 2024 Colombian Returnees]],'Population Projection V2'!$AM$167,FALSE),"OK", "Review")</f>
        <v>OK</v>
      </c>
    </row>
    <row r="1425" spans="1:103" x14ac:dyDescent="0.25">
      <c r="A1425" s="218" t="s">
        <v>38</v>
      </c>
      <c r="B1425" s="219" t="s">
        <v>38</v>
      </c>
      <c r="C1425" s="219" t="s">
        <v>261</v>
      </c>
      <c r="D1425" s="219" t="s">
        <v>160</v>
      </c>
      <c r="E1425" s="219" t="s">
        <v>432</v>
      </c>
      <c r="F1425" s="310">
        <f t="shared" si="531"/>
        <v>0</v>
      </c>
      <c r="G1425" s="310">
        <f t="shared" si="532"/>
        <v>0</v>
      </c>
      <c r="H1425" s="310">
        <f t="shared" si="533"/>
        <v>0</v>
      </c>
      <c r="I1425" s="310">
        <f t="shared" si="534"/>
        <v>0</v>
      </c>
      <c r="J1425" s="311">
        <f t="shared" si="535"/>
        <v>0</v>
      </c>
      <c r="K1425" s="311">
        <f>VLOOKUP($C1425,Projections2[[#All],[ISOCode]:[Total 2024 Colombian Returnees]],7,0)</f>
        <v>0</v>
      </c>
      <c r="L1425" s="251"/>
      <c r="M1425" s="312"/>
      <c r="N1425" s="312"/>
      <c r="O1425" s="312"/>
      <c r="P1425" s="236"/>
      <c r="Q1425" s="252"/>
      <c r="R1425" s="224">
        <f>VLOOKUP($C1425,Projections2[[#All],[ISOCode]:[Total 2024 Colombian Returnees]],12,0)</f>
        <v>0</v>
      </c>
      <c r="S1425" s="225"/>
      <c r="T1425" s="226"/>
      <c r="U1425" s="226"/>
      <c r="V1425" s="226"/>
      <c r="W1425" s="226"/>
      <c r="X1425" s="227"/>
      <c r="Y1425" s="227">
        <f>VLOOKUP($C1425,Projections2[[#All],[ISOCode]:[Total 2024 Colombian Returnees]],17,0)</f>
        <v>0</v>
      </c>
      <c r="Z1425" s="228"/>
      <c r="AA1425" s="253"/>
      <c r="AB1425" s="253"/>
      <c r="AC1425" s="253"/>
      <c r="AD1425" s="253"/>
      <c r="AE1425" s="253"/>
      <c r="AF1425" s="253">
        <f>VLOOKUP($C1425,Projections2[[#All],[ISOCode]:[Total 2024 Colombian Returnees]],22,0)</f>
        <v>0</v>
      </c>
      <c r="AG1425" s="254"/>
      <c r="AH1425" s="313"/>
      <c r="AI1425" s="313"/>
      <c r="AJ1425" s="313"/>
      <c r="AK1425" s="313"/>
      <c r="AL1425" s="264"/>
      <c r="AM1425" s="230">
        <f>VLOOKUP($C1425,Projections2[[#All],[ISOCode]:[Total 2024 Colombian Returnees]],27,0)</f>
        <v>0</v>
      </c>
      <c r="AN1425" s="265"/>
      <c r="AO1425" s="257"/>
      <c r="AP1425" s="257"/>
      <c r="AQ1425" s="257"/>
      <c r="AR1425" s="257"/>
      <c r="AS1425" s="232"/>
      <c r="AT1425" s="232">
        <f>VLOOKUP($C1425,Projections2[[#All],[ISOCode]:[Total 2024 Colombian Returnees]],32,0)</f>
        <v>0</v>
      </c>
      <c r="AU1425" s="233"/>
      <c r="AV1425" s="258"/>
      <c r="AW1425" s="258"/>
      <c r="AX1425" s="258"/>
      <c r="AY1425" s="258"/>
      <c r="AZ1425" s="234"/>
      <c r="BA1425" s="234">
        <f>VLOOKUP($C1425,Projections2[[#All],[ISOCode]:[Total 2024 Colombian Returnees]],37,0)</f>
        <v>0</v>
      </c>
      <c r="BB1425" s="235"/>
      <c r="BC1425" s="360" t="str">
        <f t="shared" si="536"/>
        <v>Ok</v>
      </c>
      <c r="BD1425" s="361" t="str">
        <f t="shared" si="537"/>
        <v>Ok</v>
      </c>
      <c r="BE1425" s="361" t="str">
        <f t="shared" si="538"/>
        <v>Ok</v>
      </c>
      <c r="BF1425" s="361" t="str">
        <f t="shared" si="539"/>
        <v>Ok</v>
      </c>
      <c r="BG1425" s="362" t="str">
        <f t="shared" si="540"/>
        <v>Ok</v>
      </c>
      <c r="BH1425" s="360" t="str">
        <f t="shared" si="541"/>
        <v>Ok</v>
      </c>
      <c r="BI1425" s="361" t="str">
        <f t="shared" si="542"/>
        <v>Ok</v>
      </c>
      <c r="BJ1425" s="361" t="str">
        <f t="shared" si="543"/>
        <v>Ok</v>
      </c>
      <c r="BK1425" s="361" t="str">
        <f t="shared" si="544"/>
        <v>Ok</v>
      </c>
      <c r="BL1425" s="361" t="str">
        <f t="shared" si="545"/>
        <v>Ok</v>
      </c>
      <c r="BM1425" s="361" t="str">
        <f t="shared" si="546"/>
        <v>Ok</v>
      </c>
      <c r="BN1425" s="362" t="str">
        <f t="shared" si="547"/>
        <v>Ok</v>
      </c>
      <c r="BO1425" s="360" t="str">
        <f t="shared" si="548"/>
        <v>No Pop.</v>
      </c>
      <c r="BP1425" s="361" t="str">
        <f t="shared" si="549"/>
        <v>No Pop.</v>
      </c>
      <c r="BQ1425" s="361" t="str">
        <f t="shared" si="550"/>
        <v>No Pop.</v>
      </c>
      <c r="BR1425" s="361" t="str">
        <f t="shared" si="551"/>
        <v>No Pop.</v>
      </c>
      <c r="BS1425" s="361" t="str">
        <f t="shared" si="552"/>
        <v>No Pop.</v>
      </c>
      <c r="BT1425" s="361" t="str">
        <f t="shared" si="553"/>
        <v>No Pop.</v>
      </c>
      <c r="BU1425" s="362" t="str">
        <f t="shared" si="554"/>
        <v>No Pop.</v>
      </c>
      <c r="BV1425" s="360" t="str">
        <f>IF(M1425&lt;=VLOOKUP($C1425,Projections2[[#All],[ISOCode]:[Total 2024 Colombian Returnees]],'Population Projection V2'!$J$167,FALSE),"OK", "Review")</f>
        <v>OK</v>
      </c>
      <c r="BW1425" s="361" t="str">
        <f>IF(N1425&lt;=VLOOKUP($C1425,Projections2[[#All],[ISOCode]:[Total 2024 Colombian Returnees]],'Population Projection V2'!$K$167,FALSE),"OK", "Review")</f>
        <v>OK</v>
      </c>
      <c r="BX1425" s="361" t="str">
        <f>IF(O1425&lt;=VLOOKUP($C1425,Projections2[[#All],[ISOCode]:[Total 2024 Colombian Returnees]],'Population Projection V2'!$L$167,FALSE),"OK", "Review")</f>
        <v>OK</v>
      </c>
      <c r="BY1425" s="361" t="str">
        <f>IF(P1425&lt;=VLOOKUP($C1425,Projections2[[#All],[ISOCode]:[Total 2024 Colombian Returnees]],'Population Projection V2'!$M$167,FALSE),"OK", "Review")</f>
        <v>OK</v>
      </c>
      <c r="BZ1425" s="361" t="str">
        <f>IF(Q1425&lt;=VLOOKUP($C1425,Projections2[[#All],[ISOCode]:[Total 2024 Colombian Returnees]],'Population Projection V2'!$N$167,FALSE),"OK", "Review")</f>
        <v>OK</v>
      </c>
      <c r="CA1425" s="361" t="str">
        <f>IF(T1425&lt;=VLOOKUP($C1425,Projections2[[#All],[ISOCode]:[Total 2024 Colombian Returnees]],'Population Projection V2'!$O$167,FALSE),"OK", "Review")</f>
        <v>OK</v>
      </c>
      <c r="CB1425" s="361" t="str">
        <f>IF(U1425&lt;=VLOOKUP($C1425,Projections2[[#All],[ISOCode]:[Total 2024 Colombian Returnees]],'Population Projection V2'!$P$167,FALSE),"OK", "Review")</f>
        <v>OK</v>
      </c>
      <c r="CC1425" s="361" t="str">
        <f>IF(V1425&lt;=VLOOKUP($C1425,Projections2[[#All],[ISOCode]:[Total 2024 Colombian Returnees]],'Population Projection V2'!$Q$167,FALSE),"OK", "Review")</f>
        <v>OK</v>
      </c>
      <c r="CD1425" s="361" t="str">
        <f>IF(W1425&lt;=VLOOKUP($C1425,Projections2[[#All],[ISOCode]:[Total 2024 Colombian Returnees]],'Population Projection V2'!$R$167,FALSE),"OK", "Review")</f>
        <v>OK</v>
      </c>
      <c r="CE1425" s="361" t="str">
        <f>IF(X1425&lt;=VLOOKUP($C1425,Projections2[[#All],[ISOCode]:[Total 2024 Colombian Returnees]],'Population Projection V2'!$S$167,FALSE),"OK", "Review")</f>
        <v>OK</v>
      </c>
      <c r="CF1425" s="361" t="str">
        <f>IF(AA1425&lt;=VLOOKUP($C1425,Projections2[[#All],[ISOCode]:[Total 2024 Colombian Returnees]],'Population Projection V2'!$T$167,FALSE),"OK", "Review")</f>
        <v>OK</v>
      </c>
      <c r="CG1425" s="361" t="str">
        <f>IF(AB1425&lt;=VLOOKUP($C1425,Projections2[[#All],[ISOCode]:[Total 2024 Colombian Returnees]],'Population Projection V2'!$U$167,FALSE),"OK", "Review")</f>
        <v>OK</v>
      </c>
      <c r="CH1425" s="361" t="str">
        <f>IF(AC1425&lt;=VLOOKUP($C1425,Projections2[[#All],[ISOCode]:[Total 2024 Colombian Returnees]],'Population Projection V2'!$V$167,FALSE),"OK", "Review")</f>
        <v>OK</v>
      </c>
      <c r="CI1425" s="361" t="str">
        <f>IF(AD1425&lt;=VLOOKUP($C1425,Projections2[[#All],[ISOCode]:[Total 2024 Colombian Returnees]],'Population Projection V2'!$W$167,FALSE),"OK", "Review")</f>
        <v>OK</v>
      </c>
      <c r="CJ1425" s="361" t="str">
        <f>IF(AE1425&lt;=VLOOKUP($C1425,Projections2[[#All],[ISOCode]:[Total 2024 Colombian Returnees]],'Population Projection V2'!$X$167,FALSE),"OK", "Review")</f>
        <v>OK</v>
      </c>
      <c r="CK1425" s="361" t="str">
        <f>IF(AH1425&lt;=VLOOKUP($C1425,Projections2[[#All],[ISOCode]:[Total 2024 Colombian Returnees]],'Population Projection V2'!$Y$167,FALSE),"OK", "Review")</f>
        <v>OK</v>
      </c>
      <c r="CL1425" s="361" t="str">
        <f>IF(AI1425&lt;=VLOOKUP($C1425,Projections2[[#All],[ISOCode]:[Total 2024 Colombian Returnees]],'Population Projection V2'!$Z$167,FALSE),"OK", "Review")</f>
        <v>OK</v>
      </c>
      <c r="CM1425" s="361" t="str">
        <f>IF(AJ1425&lt;=VLOOKUP($C1425,Projections2[[#All],[ISOCode]:[Total 2024 Colombian Returnees]],'Population Projection V2'!$AA$167,FALSE),"OK", "Review")</f>
        <v>OK</v>
      </c>
      <c r="CN1425" s="361" t="str">
        <f>IF(AK1425&lt;=VLOOKUP($C1425,Projections2[[#All],[ISOCode]:[Total 2024 Colombian Returnees]],'Population Projection V2'!$AB$167,FALSE),"OK", "Review")</f>
        <v>OK</v>
      </c>
      <c r="CO1425" s="361" t="str">
        <f>IF(AL1425&lt;=VLOOKUP($C1425,Projections2[[#All],[ISOCode]:[Total 2024 Colombian Returnees]],'Population Projection V2'!$AC$167,FALSE),"OK", "Review")</f>
        <v>OK</v>
      </c>
      <c r="CP1425" s="361" t="str">
        <f>IF(AO1425&lt;=VLOOKUP($C1425,Projections2[[#All],[ISOCode]:[Total 2024 Colombian Returnees]],'Population Projection V2'!$AD$167,FALSE),"OK", "Review")</f>
        <v>OK</v>
      </c>
      <c r="CQ1425" s="361" t="str">
        <f>IF(AP1425&lt;=VLOOKUP($C1425,Projections2[[#All],[ISOCode]:[Total 2024 Colombian Returnees]],'Population Projection V2'!$AE$167,FALSE),"OK", "Review")</f>
        <v>OK</v>
      </c>
      <c r="CR1425" s="361" t="str">
        <f>IF(AQ1425&lt;=VLOOKUP($C1425,Projections2[[#All],[ISOCode]:[Total 2024 Colombian Returnees]],'Population Projection V2'!$AF$167,FALSE),"OK", "Review")</f>
        <v>OK</v>
      </c>
      <c r="CS1425" s="361" t="str">
        <f>IF(AR1425&lt;=VLOOKUP($C1425,Projections2[[#All],[ISOCode]:[Total 2024 Colombian Returnees]],'Population Projection V2'!$AG$167,FALSE),"OK", "Review")</f>
        <v>OK</v>
      </c>
      <c r="CT1425" s="361" t="str">
        <f>IF(AS1425&lt;=VLOOKUP($C1425,Projections2[[#All],[ISOCode]:[Total 2024 Colombian Returnees]],'Population Projection V2'!$AH$167,FALSE),"OK", "Review")</f>
        <v>OK</v>
      </c>
      <c r="CU1425" s="361" t="str">
        <f>IF(AV1425&lt;=VLOOKUP($C1425,Projections2[[#All],[ISOCode]:[Total 2024 Colombian Returnees]],'Population Projection V2'!$AI$167,FALSE),"OK", "Review")</f>
        <v>OK</v>
      </c>
      <c r="CV1425" s="361" t="str">
        <f>IF(AW1425&lt;=VLOOKUP($C1425,Projections2[[#All],[ISOCode]:[Total 2024 Colombian Returnees]],'Population Projection V2'!$AJ$167,FALSE),"OK", "Review")</f>
        <v>OK</v>
      </c>
      <c r="CW1425" s="361" t="str">
        <f>IF(AX1425&lt;=VLOOKUP($C1425,Projections2[[#All],[ISOCode]:[Total 2024 Colombian Returnees]],'Population Projection V2'!$AK$167,FALSE),"OK", "Review")</f>
        <v>OK</v>
      </c>
      <c r="CX1425" s="361" t="str">
        <f>IF(AY1425&lt;=VLOOKUP($C1425,Projections2[[#All],[ISOCode]:[Total 2024 Colombian Returnees]],'Population Projection V2'!$AL$167,FALSE),"OK", "Review")</f>
        <v>OK</v>
      </c>
      <c r="CY1425" s="362" t="str">
        <f>IF(AZ1425&lt;=VLOOKUP($C1425,Projections2[[#All],[ISOCode]:[Total 2024 Colombian Returnees]],'Population Projection V2'!$AM$167,FALSE),"OK", "Review")</f>
        <v>OK</v>
      </c>
    </row>
    <row r="1426" spans="1:103" x14ac:dyDescent="0.25">
      <c r="A1426" s="218" t="s">
        <v>38</v>
      </c>
      <c r="B1426" s="219" t="s">
        <v>38</v>
      </c>
      <c r="C1426" s="219" t="s">
        <v>262</v>
      </c>
      <c r="D1426" s="219" t="s">
        <v>161</v>
      </c>
      <c r="E1426" s="219" t="s">
        <v>432</v>
      </c>
      <c r="F1426" s="310">
        <f t="shared" si="531"/>
        <v>0</v>
      </c>
      <c r="G1426" s="310">
        <f t="shared" si="532"/>
        <v>0</v>
      </c>
      <c r="H1426" s="310">
        <f t="shared" si="533"/>
        <v>0</v>
      </c>
      <c r="I1426" s="310">
        <f t="shared" si="534"/>
        <v>0</v>
      </c>
      <c r="J1426" s="311">
        <f t="shared" si="535"/>
        <v>0</v>
      </c>
      <c r="K1426" s="311">
        <f>VLOOKUP($C1426,Projections2[[#All],[ISOCode]:[Total 2024 Colombian Returnees]],7,0)</f>
        <v>0</v>
      </c>
      <c r="L1426" s="251"/>
      <c r="M1426" s="312"/>
      <c r="N1426" s="312"/>
      <c r="O1426" s="312"/>
      <c r="P1426" s="236"/>
      <c r="Q1426" s="252"/>
      <c r="R1426" s="224">
        <f>VLOOKUP($C1426,Projections2[[#All],[ISOCode]:[Total 2024 Colombian Returnees]],12,0)</f>
        <v>0</v>
      </c>
      <c r="S1426" s="225"/>
      <c r="T1426" s="226"/>
      <c r="U1426" s="226"/>
      <c r="V1426" s="226"/>
      <c r="W1426" s="226"/>
      <c r="X1426" s="227"/>
      <c r="Y1426" s="227">
        <f>VLOOKUP($C1426,Projections2[[#All],[ISOCode]:[Total 2024 Colombian Returnees]],17,0)</f>
        <v>0</v>
      </c>
      <c r="Z1426" s="228"/>
      <c r="AA1426" s="253"/>
      <c r="AB1426" s="253"/>
      <c r="AC1426" s="253"/>
      <c r="AD1426" s="253"/>
      <c r="AE1426" s="253"/>
      <c r="AF1426" s="253">
        <f>VLOOKUP($C1426,Projections2[[#All],[ISOCode]:[Total 2024 Colombian Returnees]],22,0)</f>
        <v>0</v>
      </c>
      <c r="AG1426" s="254"/>
      <c r="AH1426" s="313"/>
      <c r="AI1426" s="313"/>
      <c r="AJ1426" s="313"/>
      <c r="AK1426" s="313"/>
      <c r="AL1426" s="264"/>
      <c r="AM1426" s="230">
        <f>VLOOKUP($C1426,Projections2[[#All],[ISOCode]:[Total 2024 Colombian Returnees]],27,0)</f>
        <v>0</v>
      </c>
      <c r="AN1426" s="265"/>
      <c r="AO1426" s="257"/>
      <c r="AP1426" s="257"/>
      <c r="AQ1426" s="257"/>
      <c r="AR1426" s="257"/>
      <c r="AS1426" s="232"/>
      <c r="AT1426" s="232">
        <f>VLOOKUP($C1426,Projections2[[#All],[ISOCode]:[Total 2024 Colombian Returnees]],32,0)</f>
        <v>0</v>
      </c>
      <c r="AU1426" s="233"/>
      <c r="AV1426" s="258"/>
      <c r="AW1426" s="258"/>
      <c r="AX1426" s="258"/>
      <c r="AY1426" s="258"/>
      <c r="AZ1426" s="234"/>
      <c r="BA1426" s="234">
        <f>VLOOKUP($C1426,Projections2[[#All],[ISOCode]:[Total 2024 Colombian Returnees]],37,0)</f>
        <v>0</v>
      </c>
      <c r="BB1426" s="235"/>
      <c r="BC1426" s="360" t="str">
        <f t="shared" si="536"/>
        <v>Ok</v>
      </c>
      <c r="BD1426" s="361" t="str">
        <f t="shared" si="537"/>
        <v>Ok</v>
      </c>
      <c r="BE1426" s="361" t="str">
        <f t="shared" si="538"/>
        <v>Ok</v>
      </c>
      <c r="BF1426" s="361" t="str">
        <f t="shared" si="539"/>
        <v>Ok</v>
      </c>
      <c r="BG1426" s="362" t="str">
        <f t="shared" si="540"/>
        <v>Ok</v>
      </c>
      <c r="BH1426" s="360" t="str">
        <f t="shared" si="541"/>
        <v>Ok</v>
      </c>
      <c r="BI1426" s="361" t="str">
        <f t="shared" si="542"/>
        <v>Ok</v>
      </c>
      <c r="BJ1426" s="361" t="str">
        <f t="shared" si="543"/>
        <v>Ok</v>
      </c>
      <c r="BK1426" s="361" t="str">
        <f t="shared" si="544"/>
        <v>Ok</v>
      </c>
      <c r="BL1426" s="361" t="str">
        <f t="shared" si="545"/>
        <v>Ok</v>
      </c>
      <c r="BM1426" s="361" t="str">
        <f t="shared" si="546"/>
        <v>Ok</v>
      </c>
      <c r="BN1426" s="362" t="str">
        <f t="shared" si="547"/>
        <v>Ok</v>
      </c>
      <c r="BO1426" s="360" t="str">
        <f t="shared" si="548"/>
        <v>No Pop.</v>
      </c>
      <c r="BP1426" s="361" t="str">
        <f t="shared" si="549"/>
        <v>No Pop.</v>
      </c>
      <c r="BQ1426" s="361" t="str">
        <f t="shared" si="550"/>
        <v>No Pop.</v>
      </c>
      <c r="BR1426" s="361" t="str">
        <f t="shared" si="551"/>
        <v>No Pop.</v>
      </c>
      <c r="BS1426" s="361" t="str">
        <f t="shared" si="552"/>
        <v>No Pop.</v>
      </c>
      <c r="BT1426" s="361" t="str">
        <f t="shared" si="553"/>
        <v>No Pop.</v>
      </c>
      <c r="BU1426" s="362" t="str">
        <f t="shared" si="554"/>
        <v>No Pop.</v>
      </c>
      <c r="BV1426" s="360" t="str">
        <f>IF(M1426&lt;=VLOOKUP($C1426,Projections2[[#All],[ISOCode]:[Total 2024 Colombian Returnees]],'Population Projection V2'!$J$167,FALSE),"OK", "Review")</f>
        <v>OK</v>
      </c>
      <c r="BW1426" s="361" t="str">
        <f>IF(N1426&lt;=VLOOKUP($C1426,Projections2[[#All],[ISOCode]:[Total 2024 Colombian Returnees]],'Population Projection V2'!$K$167,FALSE),"OK", "Review")</f>
        <v>OK</v>
      </c>
      <c r="BX1426" s="361" t="str">
        <f>IF(O1426&lt;=VLOOKUP($C1426,Projections2[[#All],[ISOCode]:[Total 2024 Colombian Returnees]],'Population Projection V2'!$L$167,FALSE),"OK", "Review")</f>
        <v>OK</v>
      </c>
      <c r="BY1426" s="361" t="str">
        <f>IF(P1426&lt;=VLOOKUP($C1426,Projections2[[#All],[ISOCode]:[Total 2024 Colombian Returnees]],'Population Projection V2'!$M$167,FALSE),"OK", "Review")</f>
        <v>OK</v>
      </c>
      <c r="BZ1426" s="361" t="str">
        <f>IF(Q1426&lt;=VLOOKUP($C1426,Projections2[[#All],[ISOCode]:[Total 2024 Colombian Returnees]],'Population Projection V2'!$N$167,FALSE),"OK", "Review")</f>
        <v>OK</v>
      </c>
      <c r="CA1426" s="361" t="str">
        <f>IF(T1426&lt;=VLOOKUP($C1426,Projections2[[#All],[ISOCode]:[Total 2024 Colombian Returnees]],'Population Projection V2'!$O$167,FALSE),"OK", "Review")</f>
        <v>OK</v>
      </c>
      <c r="CB1426" s="361" t="str">
        <f>IF(U1426&lt;=VLOOKUP($C1426,Projections2[[#All],[ISOCode]:[Total 2024 Colombian Returnees]],'Population Projection V2'!$P$167,FALSE),"OK", "Review")</f>
        <v>OK</v>
      </c>
      <c r="CC1426" s="361" t="str">
        <f>IF(V1426&lt;=VLOOKUP($C1426,Projections2[[#All],[ISOCode]:[Total 2024 Colombian Returnees]],'Population Projection V2'!$Q$167,FALSE),"OK", "Review")</f>
        <v>OK</v>
      </c>
      <c r="CD1426" s="361" t="str">
        <f>IF(W1426&lt;=VLOOKUP($C1426,Projections2[[#All],[ISOCode]:[Total 2024 Colombian Returnees]],'Population Projection V2'!$R$167,FALSE),"OK", "Review")</f>
        <v>OK</v>
      </c>
      <c r="CE1426" s="361" t="str">
        <f>IF(X1426&lt;=VLOOKUP($C1426,Projections2[[#All],[ISOCode]:[Total 2024 Colombian Returnees]],'Population Projection V2'!$S$167,FALSE),"OK", "Review")</f>
        <v>OK</v>
      </c>
      <c r="CF1426" s="361" t="str">
        <f>IF(AA1426&lt;=VLOOKUP($C1426,Projections2[[#All],[ISOCode]:[Total 2024 Colombian Returnees]],'Population Projection V2'!$T$167,FALSE),"OK", "Review")</f>
        <v>OK</v>
      </c>
      <c r="CG1426" s="361" t="str">
        <f>IF(AB1426&lt;=VLOOKUP($C1426,Projections2[[#All],[ISOCode]:[Total 2024 Colombian Returnees]],'Population Projection V2'!$U$167,FALSE),"OK", "Review")</f>
        <v>OK</v>
      </c>
      <c r="CH1426" s="361" t="str">
        <f>IF(AC1426&lt;=VLOOKUP($C1426,Projections2[[#All],[ISOCode]:[Total 2024 Colombian Returnees]],'Population Projection V2'!$V$167,FALSE),"OK", "Review")</f>
        <v>OK</v>
      </c>
      <c r="CI1426" s="361" t="str">
        <f>IF(AD1426&lt;=VLOOKUP($C1426,Projections2[[#All],[ISOCode]:[Total 2024 Colombian Returnees]],'Population Projection V2'!$W$167,FALSE),"OK", "Review")</f>
        <v>OK</v>
      </c>
      <c r="CJ1426" s="361" t="str">
        <f>IF(AE1426&lt;=VLOOKUP($C1426,Projections2[[#All],[ISOCode]:[Total 2024 Colombian Returnees]],'Population Projection V2'!$X$167,FALSE),"OK", "Review")</f>
        <v>OK</v>
      </c>
      <c r="CK1426" s="361" t="str">
        <f>IF(AH1426&lt;=VLOOKUP($C1426,Projections2[[#All],[ISOCode]:[Total 2024 Colombian Returnees]],'Population Projection V2'!$Y$167,FALSE),"OK", "Review")</f>
        <v>OK</v>
      </c>
      <c r="CL1426" s="361" t="str">
        <f>IF(AI1426&lt;=VLOOKUP($C1426,Projections2[[#All],[ISOCode]:[Total 2024 Colombian Returnees]],'Population Projection V2'!$Z$167,FALSE),"OK", "Review")</f>
        <v>OK</v>
      </c>
      <c r="CM1426" s="361" t="str">
        <f>IF(AJ1426&lt;=VLOOKUP($C1426,Projections2[[#All],[ISOCode]:[Total 2024 Colombian Returnees]],'Population Projection V2'!$AA$167,FALSE),"OK", "Review")</f>
        <v>OK</v>
      </c>
      <c r="CN1426" s="361" t="str">
        <f>IF(AK1426&lt;=VLOOKUP($C1426,Projections2[[#All],[ISOCode]:[Total 2024 Colombian Returnees]],'Population Projection V2'!$AB$167,FALSE),"OK", "Review")</f>
        <v>OK</v>
      </c>
      <c r="CO1426" s="361" t="str">
        <f>IF(AL1426&lt;=VLOOKUP($C1426,Projections2[[#All],[ISOCode]:[Total 2024 Colombian Returnees]],'Population Projection V2'!$AC$167,FALSE),"OK", "Review")</f>
        <v>OK</v>
      </c>
      <c r="CP1426" s="361" t="str">
        <f>IF(AO1426&lt;=VLOOKUP($C1426,Projections2[[#All],[ISOCode]:[Total 2024 Colombian Returnees]],'Population Projection V2'!$AD$167,FALSE),"OK", "Review")</f>
        <v>OK</v>
      </c>
      <c r="CQ1426" s="361" t="str">
        <f>IF(AP1426&lt;=VLOOKUP($C1426,Projections2[[#All],[ISOCode]:[Total 2024 Colombian Returnees]],'Population Projection V2'!$AE$167,FALSE),"OK", "Review")</f>
        <v>OK</v>
      </c>
      <c r="CR1426" s="361" t="str">
        <f>IF(AQ1426&lt;=VLOOKUP($C1426,Projections2[[#All],[ISOCode]:[Total 2024 Colombian Returnees]],'Population Projection V2'!$AF$167,FALSE),"OK", "Review")</f>
        <v>OK</v>
      </c>
      <c r="CS1426" s="361" t="str">
        <f>IF(AR1426&lt;=VLOOKUP($C1426,Projections2[[#All],[ISOCode]:[Total 2024 Colombian Returnees]],'Population Projection V2'!$AG$167,FALSE),"OK", "Review")</f>
        <v>OK</v>
      </c>
      <c r="CT1426" s="361" t="str">
        <f>IF(AS1426&lt;=VLOOKUP($C1426,Projections2[[#All],[ISOCode]:[Total 2024 Colombian Returnees]],'Population Projection V2'!$AH$167,FALSE),"OK", "Review")</f>
        <v>OK</v>
      </c>
      <c r="CU1426" s="361" t="str">
        <f>IF(AV1426&lt;=VLOOKUP($C1426,Projections2[[#All],[ISOCode]:[Total 2024 Colombian Returnees]],'Population Projection V2'!$AI$167,FALSE),"OK", "Review")</f>
        <v>OK</v>
      </c>
      <c r="CV1426" s="361" t="str">
        <f>IF(AW1426&lt;=VLOOKUP($C1426,Projections2[[#All],[ISOCode]:[Total 2024 Colombian Returnees]],'Population Projection V2'!$AJ$167,FALSE),"OK", "Review")</f>
        <v>OK</v>
      </c>
      <c r="CW1426" s="361" t="str">
        <f>IF(AX1426&lt;=VLOOKUP($C1426,Projections2[[#All],[ISOCode]:[Total 2024 Colombian Returnees]],'Population Projection V2'!$AK$167,FALSE),"OK", "Review")</f>
        <v>OK</v>
      </c>
      <c r="CX1426" s="361" t="str">
        <f>IF(AY1426&lt;=VLOOKUP($C1426,Projections2[[#All],[ISOCode]:[Total 2024 Colombian Returnees]],'Population Projection V2'!$AL$167,FALSE),"OK", "Review")</f>
        <v>OK</v>
      </c>
      <c r="CY1426" s="362" t="str">
        <f>IF(AZ1426&lt;=VLOOKUP($C1426,Projections2[[#All],[ISOCode]:[Total 2024 Colombian Returnees]],'Population Projection V2'!$AM$167,FALSE),"OK", "Review")</f>
        <v>OK</v>
      </c>
    </row>
    <row r="1427" spans="1:103" x14ac:dyDescent="0.25">
      <c r="A1427" s="218" t="s">
        <v>38</v>
      </c>
      <c r="B1427" s="219" t="s">
        <v>38</v>
      </c>
      <c r="C1427" s="219" t="s">
        <v>263</v>
      </c>
      <c r="D1427" s="219" t="s">
        <v>162</v>
      </c>
      <c r="E1427" s="219" t="s">
        <v>432</v>
      </c>
      <c r="F1427" s="310">
        <f t="shared" si="531"/>
        <v>0</v>
      </c>
      <c r="G1427" s="310">
        <f t="shared" si="532"/>
        <v>0</v>
      </c>
      <c r="H1427" s="310">
        <f t="shared" si="533"/>
        <v>0</v>
      </c>
      <c r="I1427" s="310">
        <f t="shared" si="534"/>
        <v>0</v>
      </c>
      <c r="J1427" s="311">
        <f t="shared" si="535"/>
        <v>0</v>
      </c>
      <c r="K1427" s="311">
        <f>VLOOKUP($C1427,Projections2[[#All],[ISOCode]:[Total 2024 Colombian Returnees]],7,0)</f>
        <v>0</v>
      </c>
      <c r="L1427" s="251"/>
      <c r="M1427" s="312"/>
      <c r="N1427" s="312"/>
      <c r="O1427" s="312"/>
      <c r="P1427" s="236"/>
      <c r="Q1427" s="252"/>
      <c r="R1427" s="224">
        <f>VLOOKUP($C1427,Projections2[[#All],[ISOCode]:[Total 2024 Colombian Returnees]],12,0)</f>
        <v>0</v>
      </c>
      <c r="S1427" s="225"/>
      <c r="T1427" s="226"/>
      <c r="U1427" s="226"/>
      <c r="V1427" s="226"/>
      <c r="W1427" s="226"/>
      <c r="X1427" s="227"/>
      <c r="Y1427" s="227">
        <f>VLOOKUP($C1427,Projections2[[#All],[ISOCode]:[Total 2024 Colombian Returnees]],17,0)</f>
        <v>0</v>
      </c>
      <c r="Z1427" s="228"/>
      <c r="AA1427" s="253"/>
      <c r="AB1427" s="253"/>
      <c r="AC1427" s="253"/>
      <c r="AD1427" s="253"/>
      <c r="AE1427" s="253"/>
      <c r="AF1427" s="253">
        <f>VLOOKUP($C1427,Projections2[[#All],[ISOCode]:[Total 2024 Colombian Returnees]],22,0)</f>
        <v>0</v>
      </c>
      <c r="AG1427" s="254"/>
      <c r="AH1427" s="313"/>
      <c r="AI1427" s="313"/>
      <c r="AJ1427" s="313"/>
      <c r="AK1427" s="313"/>
      <c r="AL1427" s="264"/>
      <c r="AM1427" s="230">
        <f>VLOOKUP($C1427,Projections2[[#All],[ISOCode]:[Total 2024 Colombian Returnees]],27,0)</f>
        <v>0</v>
      </c>
      <c r="AN1427" s="265"/>
      <c r="AO1427" s="257"/>
      <c r="AP1427" s="257"/>
      <c r="AQ1427" s="257"/>
      <c r="AR1427" s="257"/>
      <c r="AS1427" s="232"/>
      <c r="AT1427" s="232">
        <f>VLOOKUP($C1427,Projections2[[#All],[ISOCode]:[Total 2024 Colombian Returnees]],32,0)</f>
        <v>0</v>
      </c>
      <c r="AU1427" s="233"/>
      <c r="AV1427" s="258"/>
      <c r="AW1427" s="258"/>
      <c r="AX1427" s="258"/>
      <c r="AY1427" s="258"/>
      <c r="AZ1427" s="234"/>
      <c r="BA1427" s="234">
        <f>VLOOKUP($C1427,Projections2[[#All],[ISOCode]:[Total 2024 Colombian Returnees]],37,0)</f>
        <v>0</v>
      </c>
      <c r="BB1427" s="235"/>
      <c r="BC1427" s="360" t="str">
        <f t="shared" si="536"/>
        <v>Ok</v>
      </c>
      <c r="BD1427" s="361" t="str">
        <f t="shared" si="537"/>
        <v>Ok</v>
      </c>
      <c r="BE1427" s="361" t="str">
        <f t="shared" si="538"/>
        <v>Ok</v>
      </c>
      <c r="BF1427" s="361" t="str">
        <f t="shared" si="539"/>
        <v>Ok</v>
      </c>
      <c r="BG1427" s="362" t="str">
        <f t="shared" si="540"/>
        <v>Ok</v>
      </c>
      <c r="BH1427" s="360" t="str">
        <f t="shared" si="541"/>
        <v>Ok</v>
      </c>
      <c r="BI1427" s="361" t="str">
        <f t="shared" si="542"/>
        <v>Ok</v>
      </c>
      <c r="BJ1427" s="361" t="str">
        <f t="shared" si="543"/>
        <v>Ok</v>
      </c>
      <c r="BK1427" s="361" t="str">
        <f t="shared" si="544"/>
        <v>Ok</v>
      </c>
      <c r="BL1427" s="361" t="str">
        <f t="shared" si="545"/>
        <v>Ok</v>
      </c>
      <c r="BM1427" s="361" t="str">
        <f t="shared" si="546"/>
        <v>Ok</v>
      </c>
      <c r="BN1427" s="362" t="str">
        <f t="shared" si="547"/>
        <v>Ok</v>
      </c>
      <c r="BO1427" s="360" t="str">
        <f t="shared" si="548"/>
        <v>No Pop.</v>
      </c>
      <c r="BP1427" s="361" t="str">
        <f t="shared" si="549"/>
        <v>No Pop.</v>
      </c>
      <c r="BQ1427" s="361" t="str">
        <f t="shared" si="550"/>
        <v>No Pop.</v>
      </c>
      <c r="BR1427" s="361" t="str">
        <f t="shared" si="551"/>
        <v>No Pop.</v>
      </c>
      <c r="BS1427" s="361" t="str">
        <f t="shared" si="552"/>
        <v>No Pop.</v>
      </c>
      <c r="BT1427" s="361" t="str">
        <f t="shared" si="553"/>
        <v>No Pop.</v>
      </c>
      <c r="BU1427" s="362" t="str">
        <f t="shared" si="554"/>
        <v>No Pop.</v>
      </c>
      <c r="BV1427" s="360" t="str">
        <f>IF(M1427&lt;=VLOOKUP($C1427,Projections2[[#All],[ISOCode]:[Total 2024 Colombian Returnees]],'Population Projection V2'!$J$167,FALSE),"OK", "Review")</f>
        <v>OK</v>
      </c>
      <c r="BW1427" s="361" t="str">
        <f>IF(N1427&lt;=VLOOKUP($C1427,Projections2[[#All],[ISOCode]:[Total 2024 Colombian Returnees]],'Population Projection V2'!$K$167,FALSE),"OK", "Review")</f>
        <v>OK</v>
      </c>
      <c r="BX1427" s="361" t="str">
        <f>IF(O1427&lt;=VLOOKUP($C1427,Projections2[[#All],[ISOCode]:[Total 2024 Colombian Returnees]],'Population Projection V2'!$L$167,FALSE),"OK", "Review")</f>
        <v>OK</v>
      </c>
      <c r="BY1427" s="361" t="str">
        <f>IF(P1427&lt;=VLOOKUP($C1427,Projections2[[#All],[ISOCode]:[Total 2024 Colombian Returnees]],'Population Projection V2'!$M$167,FALSE),"OK", "Review")</f>
        <v>OK</v>
      </c>
      <c r="BZ1427" s="361" t="str">
        <f>IF(Q1427&lt;=VLOOKUP($C1427,Projections2[[#All],[ISOCode]:[Total 2024 Colombian Returnees]],'Population Projection V2'!$N$167,FALSE),"OK", "Review")</f>
        <v>OK</v>
      </c>
      <c r="CA1427" s="361" t="str">
        <f>IF(T1427&lt;=VLOOKUP($C1427,Projections2[[#All],[ISOCode]:[Total 2024 Colombian Returnees]],'Population Projection V2'!$O$167,FALSE),"OK", "Review")</f>
        <v>OK</v>
      </c>
      <c r="CB1427" s="361" t="str">
        <f>IF(U1427&lt;=VLOOKUP($C1427,Projections2[[#All],[ISOCode]:[Total 2024 Colombian Returnees]],'Population Projection V2'!$P$167,FALSE),"OK", "Review")</f>
        <v>OK</v>
      </c>
      <c r="CC1427" s="361" t="str">
        <f>IF(V1427&lt;=VLOOKUP($C1427,Projections2[[#All],[ISOCode]:[Total 2024 Colombian Returnees]],'Population Projection V2'!$Q$167,FALSE),"OK", "Review")</f>
        <v>OK</v>
      </c>
      <c r="CD1427" s="361" t="str">
        <f>IF(W1427&lt;=VLOOKUP($C1427,Projections2[[#All],[ISOCode]:[Total 2024 Colombian Returnees]],'Population Projection V2'!$R$167,FALSE),"OK", "Review")</f>
        <v>OK</v>
      </c>
      <c r="CE1427" s="361" t="str">
        <f>IF(X1427&lt;=VLOOKUP($C1427,Projections2[[#All],[ISOCode]:[Total 2024 Colombian Returnees]],'Population Projection V2'!$S$167,FALSE),"OK", "Review")</f>
        <v>OK</v>
      </c>
      <c r="CF1427" s="361" t="str">
        <f>IF(AA1427&lt;=VLOOKUP($C1427,Projections2[[#All],[ISOCode]:[Total 2024 Colombian Returnees]],'Population Projection V2'!$T$167,FALSE),"OK", "Review")</f>
        <v>OK</v>
      </c>
      <c r="CG1427" s="361" t="str">
        <f>IF(AB1427&lt;=VLOOKUP($C1427,Projections2[[#All],[ISOCode]:[Total 2024 Colombian Returnees]],'Population Projection V2'!$U$167,FALSE),"OK", "Review")</f>
        <v>OK</v>
      </c>
      <c r="CH1427" s="361" t="str">
        <f>IF(AC1427&lt;=VLOOKUP($C1427,Projections2[[#All],[ISOCode]:[Total 2024 Colombian Returnees]],'Population Projection V2'!$V$167,FALSE),"OK", "Review")</f>
        <v>OK</v>
      </c>
      <c r="CI1427" s="361" t="str">
        <f>IF(AD1427&lt;=VLOOKUP($C1427,Projections2[[#All],[ISOCode]:[Total 2024 Colombian Returnees]],'Population Projection V2'!$W$167,FALSE),"OK", "Review")</f>
        <v>OK</v>
      </c>
      <c r="CJ1427" s="361" t="str">
        <f>IF(AE1427&lt;=VLOOKUP($C1427,Projections2[[#All],[ISOCode]:[Total 2024 Colombian Returnees]],'Population Projection V2'!$X$167,FALSE),"OK", "Review")</f>
        <v>OK</v>
      </c>
      <c r="CK1427" s="361" t="str">
        <f>IF(AH1427&lt;=VLOOKUP($C1427,Projections2[[#All],[ISOCode]:[Total 2024 Colombian Returnees]],'Population Projection V2'!$Y$167,FALSE),"OK", "Review")</f>
        <v>OK</v>
      </c>
      <c r="CL1427" s="361" t="str">
        <f>IF(AI1427&lt;=VLOOKUP($C1427,Projections2[[#All],[ISOCode]:[Total 2024 Colombian Returnees]],'Population Projection V2'!$Z$167,FALSE),"OK", "Review")</f>
        <v>OK</v>
      </c>
      <c r="CM1427" s="361" t="str">
        <f>IF(AJ1427&lt;=VLOOKUP($C1427,Projections2[[#All],[ISOCode]:[Total 2024 Colombian Returnees]],'Population Projection V2'!$AA$167,FALSE),"OK", "Review")</f>
        <v>OK</v>
      </c>
      <c r="CN1427" s="361" t="str">
        <f>IF(AK1427&lt;=VLOOKUP($C1427,Projections2[[#All],[ISOCode]:[Total 2024 Colombian Returnees]],'Population Projection V2'!$AB$167,FALSE),"OK", "Review")</f>
        <v>OK</v>
      </c>
      <c r="CO1427" s="361" t="str">
        <f>IF(AL1427&lt;=VLOOKUP($C1427,Projections2[[#All],[ISOCode]:[Total 2024 Colombian Returnees]],'Population Projection V2'!$AC$167,FALSE),"OK", "Review")</f>
        <v>OK</v>
      </c>
      <c r="CP1427" s="361" t="str">
        <f>IF(AO1427&lt;=VLOOKUP($C1427,Projections2[[#All],[ISOCode]:[Total 2024 Colombian Returnees]],'Population Projection V2'!$AD$167,FALSE),"OK", "Review")</f>
        <v>OK</v>
      </c>
      <c r="CQ1427" s="361" t="str">
        <f>IF(AP1427&lt;=VLOOKUP($C1427,Projections2[[#All],[ISOCode]:[Total 2024 Colombian Returnees]],'Population Projection V2'!$AE$167,FALSE),"OK", "Review")</f>
        <v>OK</v>
      </c>
      <c r="CR1427" s="361" t="str">
        <f>IF(AQ1427&lt;=VLOOKUP($C1427,Projections2[[#All],[ISOCode]:[Total 2024 Colombian Returnees]],'Population Projection V2'!$AF$167,FALSE),"OK", "Review")</f>
        <v>OK</v>
      </c>
      <c r="CS1427" s="361" t="str">
        <f>IF(AR1427&lt;=VLOOKUP($C1427,Projections2[[#All],[ISOCode]:[Total 2024 Colombian Returnees]],'Population Projection V2'!$AG$167,FALSE),"OK", "Review")</f>
        <v>OK</v>
      </c>
      <c r="CT1427" s="361" t="str">
        <f>IF(AS1427&lt;=VLOOKUP($C1427,Projections2[[#All],[ISOCode]:[Total 2024 Colombian Returnees]],'Population Projection V2'!$AH$167,FALSE),"OK", "Review")</f>
        <v>OK</v>
      </c>
      <c r="CU1427" s="361" t="str">
        <f>IF(AV1427&lt;=VLOOKUP($C1427,Projections2[[#All],[ISOCode]:[Total 2024 Colombian Returnees]],'Population Projection V2'!$AI$167,FALSE),"OK", "Review")</f>
        <v>OK</v>
      </c>
      <c r="CV1427" s="361" t="str">
        <f>IF(AW1427&lt;=VLOOKUP($C1427,Projections2[[#All],[ISOCode]:[Total 2024 Colombian Returnees]],'Population Projection V2'!$AJ$167,FALSE),"OK", "Review")</f>
        <v>OK</v>
      </c>
      <c r="CW1427" s="361" t="str">
        <f>IF(AX1427&lt;=VLOOKUP($C1427,Projections2[[#All],[ISOCode]:[Total 2024 Colombian Returnees]],'Population Projection V2'!$AK$167,FALSE),"OK", "Review")</f>
        <v>OK</v>
      </c>
      <c r="CX1427" s="361" t="str">
        <f>IF(AY1427&lt;=VLOOKUP($C1427,Projections2[[#All],[ISOCode]:[Total 2024 Colombian Returnees]],'Population Projection V2'!$AL$167,FALSE),"OK", "Review")</f>
        <v>OK</v>
      </c>
      <c r="CY1427" s="362" t="str">
        <f>IF(AZ1427&lt;=VLOOKUP($C1427,Projections2[[#All],[ISOCode]:[Total 2024 Colombian Returnees]],'Population Projection V2'!$AM$167,FALSE),"OK", "Review")</f>
        <v>OK</v>
      </c>
    </row>
    <row r="1428" spans="1:103" x14ac:dyDescent="0.25">
      <c r="A1428" s="218" t="s">
        <v>38</v>
      </c>
      <c r="B1428" s="219" t="s">
        <v>38</v>
      </c>
      <c r="C1428" s="219" t="s">
        <v>264</v>
      </c>
      <c r="D1428" s="219" t="s">
        <v>163</v>
      </c>
      <c r="E1428" s="219" t="s">
        <v>432</v>
      </c>
      <c r="F1428" s="310">
        <f t="shared" si="531"/>
        <v>0</v>
      </c>
      <c r="G1428" s="310">
        <f t="shared" si="532"/>
        <v>0</v>
      </c>
      <c r="H1428" s="310">
        <f t="shared" si="533"/>
        <v>0</v>
      </c>
      <c r="I1428" s="310">
        <f t="shared" si="534"/>
        <v>0</v>
      </c>
      <c r="J1428" s="311">
        <f t="shared" si="535"/>
        <v>0</v>
      </c>
      <c r="K1428" s="311">
        <f>VLOOKUP($C1428,Projections2[[#All],[ISOCode]:[Total 2024 Colombian Returnees]],7,0)</f>
        <v>0</v>
      </c>
      <c r="L1428" s="251"/>
      <c r="M1428" s="312"/>
      <c r="N1428" s="312"/>
      <c r="O1428" s="312"/>
      <c r="P1428" s="236"/>
      <c r="Q1428" s="252"/>
      <c r="R1428" s="224">
        <f>VLOOKUP($C1428,Projections2[[#All],[ISOCode]:[Total 2024 Colombian Returnees]],12,0)</f>
        <v>0</v>
      </c>
      <c r="S1428" s="225"/>
      <c r="T1428" s="226"/>
      <c r="U1428" s="226"/>
      <c r="V1428" s="226"/>
      <c r="W1428" s="226"/>
      <c r="X1428" s="227"/>
      <c r="Y1428" s="227">
        <f>VLOOKUP($C1428,Projections2[[#All],[ISOCode]:[Total 2024 Colombian Returnees]],17,0)</f>
        <v>0</v>
      </c>
      <c r="Z1428" s="228"/>
      <c r="AA1428" s="253"/>
      <c r="AB1428" s="253"/>
      <c r="AC1428" s="253"/>
      <c r="AD1428" s="253"/>
      <c r="AE1428" s="253"/>
      <c r="AF1428" s="253">
        <f>VLOOKUP($C1428,Projections2[[#All],[ISOCode]:[Total 2024 Colombian Returnees]],22,0)</f>
        <v>0</v>
      </c>
      <c r="AG1428" s="254"/>
      <c r="AH1428" s="313"/>
      <c r="AI1428" s="313"/>
      <c r="AJ1428" s="313"/>
      <c r="AK1428" s="313"/>
      <c r="AL1428" s="264"/>
      <c r="AM1428" s="230">
        <f>VLOOKUP($C1428,Projections2[[#All],[ISOCode]:[Total 2024 Colombian Returnees]],27,0)</f>
        <v>0</v>
      </c>
      <c r="AN1428" s="265"/>
      <c r="AO1428" s="257"/>
      <c r="AP1428" s="257"/>
      <c r="AQ1428" s="257"/>
      <c r="AR1428" s="257"/>
      <c r="AS1428" s="232"/>
      <c r="AT1428" s="232">
        <f>VLOOKUP($C1428,Projections2[[#All],[ISOCode]:[Total 2024 Colombian Returnees]],32,0)</f>
        <v>0</v>
      </c>
      <c r="AU1428" s="233"/>
      <c r="AV1428" s="258"/>
      <c r="AW1428" s="258"/>
      <c r="AX1428" s="258"/>
      <c r="AY1428" s="258"/>
      <c r="AZ1428" s="234"/>
      <c r="BA1428" s="234">
        <f>VLOOKUP($C1428,Projections2[[#All],[ISOCode]:[Total 2024 Colombian Returnees]],37,0)</f>
        <v>0</v>
      </c>
      <c r="BB1428" s="235"/>
      <c r="BC1428" s="360" t="str">
        <f t="shared" si="536"/>
        <v>Ok</v>
      </c>
      <c r="BD1428" s="361" t="str">
        <f t="shared" si="537"/>
        <v>Ok</v>
      </c>
      <c r="BE1428" s="361" t="str">
        <f t="shared" si="538"/>
        <v>Ok</v>
      </c>
      <c r="BF1428" s="361" t="str">
        <f t="shared" si="539"/>
        <v>Ok</v>
      </c>
      <c r="BG1428" s="362" t="str">
        <f t="shared" si="540"/>
        <v>Ok</v>
      </c>
      <c r="BH1428" s="360" t="str">
        <f t="shared" si="541"/>
        <v>Ok</v>
      </c>
      <c r="BI1428" s="361" t="str">
        <f t="shared" si="542"/>
        <v>Ok</v>
      </c>
      <c r="BJ1428" s="361" t="str">
        <f t="shared" si="543"/>
        <v>Ok</v>
      </c>
      <c r="BK1428" s="361" t="str">
        <f t="shared" si="544"/>
        <v>Ok</v>
      </c>
      <c r="BL1428" s="361" t="str">
        <f t="shared" si="545"/>
        <v>Ok</v>
      </c>
      <c r="BM1428" s="361" t="str">
        <f t="shared" si="546"/>
        <v>Ok</v>
      </c>
      <c r="BN1428" s="362" t="str">
        <f t="shared" si="547"/>
        <v>Ok</v>
      </c>
      <c r="BO1428" s="360" t="str">
        <f t="shared" si="548"/>
        <v>No Pop.</v>
      </c>
      <c r="BP1428" s="361" t="str">
        <f t="shared" si="549"/>
        <v>No Pop.</v>
      </c>
      <c r="BQ1428" s="361" t="str">
        <f t="shared" si="550"/>
        <v>No Pop.</v>
      </c>
      <c r="BR1428" s="361" t="str">
        <f t="shared" si="551"/>
        <v>No Pop.</v>
      </c>
      <c r="BS1428" s="361" t="str">
        <f t="shared" si="552"/>
        <v>No Pop.</v>
      </c>
      <c r="BT1428" s="361" t="str">
        <f t="shared" si="553"/>
        <v>No Pop.</v>
      </c>
      <c r="BU1428" s="362" t="str">
        <f t="shared" si="554"/>
        <v>No Pop.</v>
      </c>
      <c r="BV1428" s="360" t="str">
        <f>IF(M1428&lt;=VLOOKUP($C1428,Projections2[[#All],[ISOCode]:[Total 2024 Colombian Returnees]],'Population Projection V2'!$J$167,FALSE),"OK", "Review")</f>
        <v>OK</v>
      </c>
      <c r="BW1428" s="361" t="str">
        <f>IF(N1428&lt;=VLOOKUP($C1428,Projections2[[#All],[ISOCode]:[Total 2024 Colombian Returnees]],'Population Projection V2'!$K$167,FALSE),"OK", "Review")</f>
        <v>OK</v>
      </c>
      <c r="BX1428" s="361" t="str">
        <f>IF(O1428&lt;=VLOOKUP($C1428,Projections2[[#All],[ISOCode]:[Total 2024 Colombian Returnees]],'Population Projection V2'!$L$167,FALSE),"OK", "Review")</f>
        <v>OK</v>
      </c>
      <c r="BY1428" s="361" t="str">
        <f>IF(P1428&lt;=VLOOKUP($C1428,Projections2[[#All],[ISOCode]:[Total 2024 Colombian Returnees]],'Population Projection V2'!$M$167,FALSE),"OK", "Review")</f>
        <v>OK</v>
      </c>
      <c r="BZ1428" s="361" t="str">
        <f>IF(Q1428&lt;=VLOOKUP($C1428,Projections2[[#All],[ISOCode]:[Total 2024 Colombian Returnees]],'Population Projection V2'!$N$167,FALSE),"OK", "Review")</f>
        <v>OK</v>
      </c>
      <c r="CA1428" s="361" t="str">
        <f>IF(T1428&lt;=VLOOKUP($C1428,Projections2[[#All],[ISOCode]:[Total 2024 Colombian Returnees]],'Population Projection V2'!$O$167,FALSE),"OK", "Review")</f>
        <v>OK</v>
      </c>
      <c r="CB1428" s="361" t="str">
        <f>IF(U1428&lt;=VLOOKUP($C1428,Projections2[[#All],[ISOCode]:[Total 2024 Colombian Returnees]],'Population Projection V2'!$P$167,FALSE),"OK", "Review")</f>
        <v>OK</v>
      </c>
      <c r="CC1428" s="361" t="str">
        <f>IF(V1428&lt;=VLOOKUP($C1428,Projections2[[#All],[ISOCode]:[Total 2024 Colombian Returnees]],'Population Projection V2'!$Q$167,FALSE),"OK", "Review")</f>
        <v>OK</v>
      </c>
      <c r="CD1428" s="361" t="str">
        <f>IF(W1428&lt;=VLOOKUP($C1428,Projections2[[#All],[ISOCode]:[Total 2024 Colombian Returnees]],'Population Projection V2'!$R$167,FALSE),"OK", "Review")</f>
        <v>OK</v>
      </c>
      <c r="CE1428" s="361" t="str">
        <f>IF(X1428&lt;=VLOOKUP($C1428,Projections2[[#All],[ISOCode]:[Total 2024 Colombian Returnees]],'Population Projection V2'!$S$167,FALSE),"OK", "Review")</f>
        <v>OK</v>
      </c>
      <c r="CF1428" s="361" t="str">
        <f>IF(AA1428&lt;=VLOOKUP($C1428,Projections2[[#All],[ISOCode]:[Total 2024 Colombian Returnees]],'Population Projection V2'!$T$167,FALSE),"OK", "Review")</f>
        <v>OK</v>
      </c>
      <c r="CG1428" s="361" t="str">
        <f>IF(AB1428&lt;=VLOOKUP($C1428,Projections2[[#All],[ISOCode]:[Total 2024 Colombian Returnees]],'Population Projection V2'!$U$167,FALSE),"OK", "Review")</f>
        <v>OK</v>
      </c>
      <c r="CH1428" s="361" t="str">
        <f>IF(AC1428&lt;=VLOOKUP($C1428,Projections2[[#All],[ISOCode]:[Total 2024 Colombian Returnees]],'Population Projection V2'!$V$167,FALSE),"OK", "Review")</f>
        <v>OK</v>
      </c>
      <c r="CI1428" s="361" t="str">
        <f>IF(AD1428&lt;=VLOOKUP($C1428,Projections2[[#All],[ISOCode]:[Total 2024 Colombian Returnees]],'Population Projection V2'!$W$167,FALSE),"OK", "Review")</f>
        <v>OK</v>
      </c>
      <c r="CJ1428" s="361" t="str">
        <f>IF(AE1428&lt;=VLOOKUP($C1428,Projections2[[#All],[ISOCode]:[Total 2024 Colombian Returnees]],'Population Projection V2'!$X$167,FALSE),"OK", "Review")</f>
        <v>OK</v>
      </c>
      <c r="CK1428" s="361" t="str">
        <f>IF(AH1428&lt;=VLOOKUP($C1428,Projections2[[#All],[ISOCode]:[Total 2024 Colombian Returnees]],'Population Projection V2'!$Y$167,FALSE),"OK", "Review")</f>
        <v>OK</v>
      </c>
      <c r="CL1428" s="361" t="str">
        <f>IF(AI1428&lt;=VLOOKUP($C1428,Projections2[[#All],[ISOCode]:[Total 2024 Colombian Returnees]],'Population Projection V2'!$Z$167,FALSE),"OK", "Review")</f>
        <v>OK</v>
      </c>
      <c r="CM1428" s="361" t="str">
        <f>IF(AJ1428&lt;=VLOOKUP($C1428,Projections2[[#All],[ISOCode]:[Total 2024 Colombian Returnees]],'Population Projection V2'!$AA$167,FALSE),"OK", "Review")</f>
        <v>OK</v>
      </c>
      <c r="CN1428" s="361" t="str">
        <f>IF(AK1428&lt;=VLOOKUP($C1428,Projections2[[#All],[ISOCode]:[Total 2024 Colombian Returnees]],'Population Projection V2'!$AB$167,FALSE),"OK", "Review")</f>
        <v>OK</v>
      </c>
      <c r="CO1428" s="361" t="str">
        <f>IF(AL1428&lt;=VLOOKUP($C1428,Projections2[[#All],[ISOCode]:[Total 2024 Colombian Returnees]],'Population Projection V2'!$AC$167,FALSE),"OK", "Review")</f>
        <v>OK</v>
      </c>
      <c r="CP1428" s="361" t="str">
        <f>IF(AO1428&lt;=VLOOKUP($C1428,Projections2[[#All],[ISOCode]:[Total 2024 Colombian Returnees]],'Population Projection V2'!$AD$167,FALSE),"OK", "Review")</f>
        <v>OK</v>
      </c>
      <c r="CQ1428" s="361" t="str">
        <f>IF(AP1428&lt;=VLOOKUP($C1428,Projections2[[#All],[ISOCode]:[Total 2024 Colombian Returnees]],'Population Projection V2'!$AE$167,FALSE),"OK", "Review")</f>
        <v>OK</v>
      </c>
      <c r="CR1428" s="361" t="str">
        <f>IF(AQ1428&lt;=VLOOKUP($C1428,Projections2[[#All],[ISOCode]:[Total 2024 Colombian Returnees]],'Population Projection V2'!$AF$167,FALSE),"OK", "Review")</f>
        <v>OK</v>
      </c>
      <c r="CS1428" s="361" t="str">
        <f>IF(AR1428&lt;=VLOOKUP($C1428,Projections2[[#All],[ISOCode]:[Total 2024 Colombian Returnees]],'Population Projection V2'!$AG$167,FALSE),"OK", "Review")</f>
        <v>OK</v>
      </c>
      <c r="CT1428" s="361" t="str">
        <f>IF(AS1428&lt;=VLOOKUP($C1428,Projections2[[#All],[ISOCode]:[Total 2024 Colombian Returnees]],'Population Projection V2'!$AH$167,FALSE),"OK", "Review")</f>
        <v>OK</v>
      </c>
      <c r="CU1428" s="361" t="str">
        <f>IF(AV1428&lt;=VLOOKUP($C1428,Projections2[[#All],[ISOCode]:[Total 2024 Colombian Returnees]],'Population Projection V2'!$AI$167,FALSE),"OK", "Review")</f>
        <v>OK</v>
      </c>
      <c r="CV1428" s="361" t="str">
        <f>IF(AW1428&lt;=VLOOKUP($C1428,Projections2[[#All],[ISOCode]:[Total 2024 Colombian Returnees]],'Population Projection V2'!$AJ$167,FALSE),"OK", "Review")</f>
        <v>OK</v>
      </c>
      <c r="CW1428" s="361" t="str">
        <f>IF(AX1428&lt;=VLOOKUP($C1428,Projections2[[#All],[ISOCode]:[Total 2024 Colombian Returnees]],'Population Projection V2'!$AK$167,FALSE),"OK", "Review")</f>
        <v>OK</v>
      </c>
      <c r="CX1428" s="361" t="str">
        <f>IF(AY1428&lt;=VLOOKUP($C1428,Projections2[[#All],[ISOCode]:[Total 2024 Colombian Returnees]],'Population Projection V2'!$AL$167,FALSE),"OK", "Review")</f>
        <v>OK</v>
      </c>
      <c r="CY1428" s="362" t="str">
        <f>IF(AZ1428&lt;=VLOOKUP($C1428,Projections2[[#All],[ISOCode]:[Total 2024 Colombian Returnees]],'Population Projection V2'!$AM$167,FALSE),"OK", "Review")</f>
        <v>OK</v>
      </c>
    </row>
    <row r="1429" spans="1:103" x14ac:dyDescent="0.25">
      <c r="A1429" s="218" t="s">
        <v>38</v>
      </c>
      <c r="B1429" s="219" t="s">
        <v>38</v>
      </c>
      <c r="C1429" s="219" t="s">
        <v>265</v>
      </c>
      <c r="D1429" s="219" t="s">
        <v>164</v>
      </c>
      <c r="E1429" s="219" t="s">
        <v>432</v>
      </c>
      <c r="F1429" s="310">
        <f t="shared" si="531"/>
        <v>0</v>
      </c>
      <c r="G1429" s="310">
        <f t="shared" si="532"/>
        <v>0</v>
      </c>
      <c r="H1429" s="310">
        <f t="shared" si="533"/>
        <v>0</v>
      </c>
      <c r="I1429" s="310">
        <f t="shared" si="534"/>
        <v>0</v>
      </c>
      <c r="J1429" s="311">
        <f t="shared" si="535"/>
        <v>0</v>
      </c>
      <c r="K1429" s="311">
        <f>VLOOKUP($C1429,Projections2[[#All],[ISOCode]:[Total 2024 Colombian Returnees]],7,0)</f>
        <v>0</v>
      </c>
      <c r="L1429" s="251"/>
      <c r="M1429" s="312"/>
      <c r="N1429" s="312"/>
      <c r="O1429" s="312"/>
      <c r="P1429" s="236"/>
      <c r="Q1429" s="252"/>
      <c r="R1429" s="224">
        <f>VLOOKUP($C1429,Projections2[[#All],[ISOCode]:[Total 2024 Colombian Returnees]],12,0)</f>
        <v>0</v>
      </c>
      <c r="S1429" s="225"/>
      <c r="T1429" s="226"/>
      <c r="U1429" s="226"/>
      <c r="V1429" s="226"/>
      <c r="W1429" s="226"/>
      <c r="X1429" s="227"/>
      <c r="Y1429" s="227">
        <f>VLOOKUP($C1429,Projections2[[#All],[ISOCode]:[Total 2024 Colombian Returnees]],17,0)</f>
        <v>0</v>
      </c>
      <c r="Z1429" s="228"/>
      <c r="AA1429" s="253"/>
      <c r="AB1429" s="253"/>
      <c r="AC1429" s="253"/>
      <c r="AD1429" s="253"/>
      <c r="AE1429" s="253"/>
      <c r="AF1429" s="253">
        <f>VLOOKUP($C1429,Projections2[[#All],[ISOCode]:[Total 2024 Colombian Returnees]],22,0)</f>
        <v>0</v>
      </c>
      <c r="AG1429" s="254"/>
      <c r="AH1429" s="313"/>
      <c r="AI1429" s="313"/>
      <c r="AJ1429" s="313"/>
      <c r="AK1429" s="313"/>
      <c r="AL1429" s="264"/>
      <c r="AM1429" s="230">
        <f>VLOOKUP($C1429,Projections2[[#All],[ISOCode]:[Total 2024 Colombian Returnees]],27,0)</f>
        <v>0</v>
      </c>
      <c r="AN1429" s="265"/>
      <c r="AO1429" s="257"/>
      <c r="AP1429" s="257"/>
      <c r="AQ1429" s="257"/>
      <c r="AR1429" s="257"/>
      <c r="AS1429" s="232"/>
      <c r="AT1429" s="232">
        <f>VLOOKUP($C1429,Projections2[[#All],[ISOCode]:[Total 2024 Colombian Returnees]],32,0)</f>
        <v>0</v>
      </c>
      <c r="AU1429" s="233"/>
      <c r="AV1429" s="258"/>
      <c r="AW1429" s="258"/>
      <c r="AX1429" s="258"/>
      <c r="AY1429" s="258"/>
      <c r="AZ1429" s="234"/>
      <c r="BA1429" s="234">
        <f>VLOOKUP($C1429,Projections2[[#All],[ISOCode]:[Total 2024 Colombian Returnees]],37,0)</f>
        <v>0</v>
      </c>
      <c r="BB1429" s="235"/>
      <c r="BC1429" s="360" t="str">
        <f t="shared" si="536"/>
        <v>Ok</v>
      </c>
      <c r="BD1429" s="361" t="str">
        <f t="shared" si="537"/>
        <v>Ok</v>
      </c>
      <c r="BE1429" s="361" t="str">
        <f t="shared" si="538"/>
        <v>Ok</v>
      </c>
      <c r="BF1429" s="361" t="str">
        <f t="shared" si="539"/>
        <v>Ok</v>
      </c>
      <c r="BG1429" s="362" t="str">
        <f t="shared" si="540"/>
        <v>Ok</v>
      </c>
      <c r="BH1429" s="360" t="str">
        <f t="shared" si="541"/>
        <v>Ok</v>
      </c>
      <c r="BI1429" s="361" t="str">
        <f t="shared" si="542"/>
        <v>Ok</v>
      </c>
      <c r="BJ1429" s="361" t="str">
        <f t="shared" si="543"/>
        <v>Ok</v>
      </c>
      <c r="BK1429" s="361" t="str">
        <f t="shared" si="544"/>
        <v>Ok</v>
      </c>
      <c r="BL1429" s="361" t="str">
        <f t="shared" si="545"/>
        <v>Ok</v>
      </c>
      <c r="BM1429" s="361" t="str">
        <f t="shared" si="546"/>
        <v>Ok</v>
      </c>
      <c r="BN1429" s="362" t="str">
        <f t="shared" si="547"/>
        <v>Ok</v>
      </c>
      <c r="BO1429" s="360" t="str">
        <f t="shared" si="548"/>
        <v>No Pop.</v>
      </c>
      <c r="BP1429" s="361" t="str">
        <f t="shared" si="549"/>
        <v>No Pop.</v>
      </c>
      <c r="BQ1429" s="361" t="str">
        <f t="shared" si="550"/>
        <v>No Pop.</v>
      </c>
      <c r="BR1429" s="361" t="str">
        <f t="shared" si="551"/>
        <v>No Pop.</v>
      </c>
      <c r="BS1429" s="361" t="str">
        <f t="shared" si="552"/>
        <v>No Pop.</v>
      </c>
      <c r="BT1429" s="361" t="str">
        <f t="shared" si="553"/>
        <v>No Pop.</v>
      </c>
      <c r="BU1429" s="362" t="str">
        <f t="shared" si="554"/>
        <v>No Pop.</v>
      </c>
      <c r="BV1429" s="360" t="str">
        <f>IF(M1429&lt;=VLOOKUP($C1429,Projections2[[#All],[ISOCode]:[Total 2024 Colombian Returnees]],'Population Projection V2'!$J$167,FALSE),"OK", "Review")</f>
        <v>OK</v>
      </c>
      <c r="BW1429" s="361" t="str">
        <f>IF(N1429&lt;=VLOOKUP($C1429,Projections2[[#All],[ISOCode]:[Total 2024 Colombian Returnees]],'Population Projection V2'!$K$167,FALSE),"OK", "Review")</f>
        <v>OK</v>
      </c>
      <c r="BX1429" s="361" t="str">
        <f>IF(O1429&lt;=VLOOKUP($C1429,Projections2[[#All],[ISOCode]:[Total 2024 Colombian Returnees]],'Population Projection V2'!$L$167,FALSE),"OK", "Review")</f>
        <v>OK</v>
      </c>
      <c r="BY1429" s="361" t="str">
        <f>IF(P1429&lt;=VLOOKUP($C1429,Projections2[[#All],[ISOCode]:[Total 2024 Colombian Returnees]],'Population Projection V2'!$M$167,FALSE),"OK", "Review")</f>
        <v>OK</v>
      </c>
      <c r="BZ1429" s="361" t="str">
        <f>IF(Q1429&lt;=VLOOKUP($C1429,Projections2[[#All],[ISOCode]:[Total 2024 Colombian Returnees]],'Population Projection V2'!$N$167,FALSE),"OK", "Review")</f>
        <v>OK</v>
      </c>
      <c r="CA1429" s="361" t="str">
        <f>IF(T1429&lt;=VLOOKUP($C1429,Projections2[[#All],[ISOCode]:[Total 2024 Colombian Returnees]],'Population Projection V2'!$O$167,FALSE),"OK", "Review")</f>
        <v>OK</v>
      </c>
      <c r="CB1429" s="361" t="str">
        <f>IF(U1429&lt;=VLOOKUP($C1429,Projections2[[#All],[ISOCode]:[Total 2024 Colombian Returnees]],'Population Projection V2'!$P$167,FALSE),"OK", "Review")</f>
        <v>OK</v>
      </c>
      <c r="CC1429" s="361" t="str">
        <f>IF(V1429&lt;=VLOOKUP($C1429,Projections2[[#All],[ISOCode]:[Total 2024 Colombian Returnees]],'Population Projection V2'!$Q$167,FALSE),"OK", "Review")</f>
        <v>OK</v>
      </c>
      <c r="CD1429" s="361" t="str">
        <f>IF(W1429&lt;=VLOOKUP($C1429,Projections2[[#All],[ISOCode]:[Total 2024 Colombian Returnees]],'Population Projection V2'!$R$167,FALSE),"OK", "Review")</f>
        <v>OK</v>
      </c>
      <c r="CE1429" s="361" t="str">
        <f>IF(X1429&lt;=VLOOKUP($C1429,Projections2[[#All],[ISOCode]:[Total 2024 Colombian Returnees]],'Population Projection V2'!$S$167,FALSE),"OK", "Review")</f>
        <v>OK</v>
      </c>
      <c r="CF1429" s="361" t="str">
        <f>IF(AA1429&lt;=VLOOKUP($C1429,Projections2[[#All],[ISOCode]:[Total 2024 Colombian Returnees]],'Population Projection V2'!$T$167,FALSE),"OK", "Review")</f>
        <v>OK</v>
      </c>
      <c r="CG1429" s="361" t="str">
        <f>IF(AB1429&lt;=VLOOKUP($C1429,Projections2[[#All],[ISOCode]:[Total 2024 Colombian Returnees]],'Population Projection V2'!$U$167,FALSE),"OK", "Review")</f>
        <v>OK</v>
      </c>
      <c r="CH1429" s="361" t="str">
        <f>IF(AC1429&lt;=VLOOKUP($C1429,Projections2[[#All],[ISOCode]:[Total 2024 Colombian Returnees]],'Population Projection V2'!$V$167,FALSE),"OK", "Review")</f>
        <v>OK</v>
      </c>
      <c r="CI1429" s="361" t="str">
        <f>IF(AD1429&lt;=VLOOKUP($C1429,Projections2[[#All],[ISOCode]:[Total 2024 Colombian Returnees]],'Population Projection V2'!$W$167,FALSE),"OK", "Review")</f>
        <v>OK</v>
      </c>
      <c r="CJ1429" s="361" t="str">
        <f>IF(AE1429&lt;=VLOOKUP($C1429,Projections2[[#All],[ISOCode]:[Total 2024 Colombian Returnees]],'Population Projection V2'!$X$167,FALSE),"OK", "Review")</f>
        <v>OK</v>
      </c>
      <c r="CK1429" s="361" t="str">
        <f>IF(AH1429&lt;=VLOOKUP($C1429,Projections2[[#All],[ISOCode]:[Total 2024 Colombian Returnees]],'Population Projection V2'!$Y$167,FALSE),"OK", "Review")</f>
        <v>OK</v>
      </c>
      <c r="CL1429" s="361" t="str">
        <f>IF(AI1429&lt;=VLOOKUP($C1429,Projections2[[#All],[ISOCode]:[Total 2024 Colombian Returnees]],'Population Projection V2'!$Z$167,FALSE),"OK", "Review")</f>
        <v>OK</v>
      </c>
      <c r="CM1429" s="361" t="str">
        <f>IF(AJ1429&lt;=VLOOKUP($C1429,Projections2[[#All],[ISOCode]:[Total 2024 Colombian Returnees]],'Population Projection V2'!$AA$167,FALSE),"OK", "Review")</f>
        <v>OK</v>
      </c>
      <c r="CN1429" s="361" t="str">
        <f>IF(AK1429&lt;=VLOOKUP($C1429,Projections2[[#All],[ISOCode]:[Total 2024 Colombian Returnees]],'Population Projection V2'!$AB$167,FALSE),"OK", "Review")</f>
        <v>OK</v>
      </c>
      <c r="CO1429" s="361" t="str">
        <f>IF(AL1429&lt;=VLOOKUP($C1429,Projections2[[#All],[ISOCode]:[Total 2024 Colombian Returnees]],'Population Projection V2'!$AC$167,FALSE),"OK", "Review")</f>
        <v>OK</v>
      </c>
      <c r="CP1429" s="361" t="str">
        <f>IF(AO1429&lt;=VLOOKUP($C1429,Projections2[[#All],[ISOCode]:[Total 2024 Colombian Returnees]],'Population Projection V2'!$AD$167,FALSE),"OK", "Review")</f>
        <v>OK</v>
      </c>
      <c r="CQ1429" s="361" t="str">
        <f>IF(AP1429&lt;=VLOOKUP($C1429,Projections2[[#All],[ISOCode]:[Total 2024 Colombian Returnees]],'Population Projection V2'!$AE$167,FALSE),"OK", "Review")</f>
        <v>OK</v>
      </c>
      <c r="CR1429" s="361" t="str">
        <f>IF(AQ1429&lt;=VLOOKUP($C1429,Projections2[[#All],[ISOCode]:[Total 2024 Colombian Returnees]],'Population Projection V2'!$AF$167,FALSE),"OK", "Review")</f>
        <v>OK</v>
      </c>
      <c r="CS1429" s="361" t="str">
        <f>IF(AR1429&lt;=VLOOKUP($C1429,Projections2[[#All],[ISOCode]:[Total 2024 Colombian Returnees]],'Population Projection V2'!$AG$167,FALSE),"OK", "Review")</f>
        <v>OK</v>
      </c>
      <c r="CT1429" s="361" t="str">
        <f>IF(AS1429&lt;=VLOOKUP($C1429,Projections2[[#All],[ISOCode]:[Total 2024 Colombian Returnees]],'Population Projection V2'!$AH$167,FALSE),"OK", "Review")</f>
        <v>OK</v>
      </c>
      <c r="CU1429" s="361" t="str">
        <f>IF(AV1429&lt;=VLOOKUP($C1429,Projections2[[#All],[ISOCode]:[Total 2024 Colombian Returnees]],'Population Projection V2'!$AI$167,FALSE),"OK", "Review")</f>
        <v>OK</v>
      </c>
      <c r="CV1429" s="361" t="str">
        <f>IF(AW1429&lt;=VLOOKUP($C1429,Projections2[[#All],[ISOCode]:[Total 2024 Colombian Returnees]],'Population Projection V2'!$AJ$167,FALSE),"OK", "Review")</f>
        <v>OK</v>
      </c>
      <c r="CW1429" s="361" t="str">
        <f>IF(AX1429&lt;=VLOOKUP($C1429,Projections2[[#All],[ISOCode]:[Total 2024 Colombian Returnees]],'Population Projection V2'!$AK$167,FALSE),"OK", "Review")</f>
        <v>OK</v>
      </c>
      <c r="CX1429" s="361" t="str">
        <f>IF(AY1429&lt;=VLOOKUP($C1429,Projections2[[#All],[ISOCode]:[Total 2024 Colombian Returnees]],'Population Projection V2'!$AL$167,FALSE),"OK", "Review")</f>
        <v>OK</v>
      </c>
      <c r="CY1429" s="362" t="str">
        <f>IF(AZ1429&lt;=VLOOKUP($C1429,Projections2[[#All],[ISOCode]:[Total 2024 Colombian Returnees]],'Population Projection V2'!$AM$167,FALSE),"OK", "Review")</f>
        <v>OK</v>
      </c>
    </row>
    <row r="1430" spans="1:103" x14ac:dyDescent="0.25">
      <c r="A1430" s="218" t="s">
        <v>38</v>
      </c>
      <c r="B1430" s="219" t="s">
        <v>38</v>
      </c>
      <c r="C1430" s="219" t="s">
        <v>266</v>
      </c>
      <c r="D1430" s="219" t="s">
        <v>165</v>
      </c>
      <c r="E1430" s="219" t="s">
        <v>432</v>
      </c>
      <c r="F1430" s="310">
        <f t="shared" si="531"/>
        <v>0</v>
      </c>
      <c r="G1430" s="310">
        <f t="shared" si="532"/>
        <v>0</v>
      </c>
      <c r="H1430" s="310">
        <f t="shared" si="533"/>
        <v>0</v>
      </c>
      <c r="I1430" s="310">
        <f t="shared" si="534"/>
        <v>0</v>
      </c>
      <c r="J1430" s="311">
        <f t="shared" si="535"/>
        <v>0</v>
      </c>
      <c r="K1430" s="311">
        <f>VLOOKUP($C1430,Projections2[[#All],[ISOCode]:[Total 2024 Colombian Returnees]],7,0)</f>
        <v>0</v>
      </c>
      <c r="L1430" s="251"/>
      <c r="M1430" s="312"/>
      <c r="N1430" s="312"/>
      <c r="O1430" s="312"/>
      <c r="P1430" s="236"/>
      <c r="Q1430" s="252"/>
      <c r="R1430" s="224">
        <f>VLOOKUP($C1430,Projections2[[#All],[ISOCode]:[Total 2024 Colombian Returnees]],12,0)</f>
        <v>0</v>
      </c>
      <c r="S1430" s="225"/>
      <c r="T1430" s="226"/>
      <c r="U1430" s="226"/>
      <c r="V1430" s="226"/>
      <c r="W1430" s="226"/>
      <c r="X1430" s="227"/>
      <c r="Y1430" s="227">
        <f>VLOOKUP($C1430,Projections2[[#All],[ISOCode]:[Total 2024 Colombian Returnees]],17,0)</f>
        <v>0</v>
      </c>
      <c r="Z1430" s="228"/>
      <c r="AA1430" s="253"/>
      <c r="AB1430" s="253"/>
      <c r="AC1430" s="253"/>
      <c r="AD1430" s="253"/>
      <c r="AE1430" s="253"/>
      <c r="AF1430" s="253">
        <f>VLOOKUP($C1430,Projections2[[#All],[ISOCode]:[Total 2024 Colombian Returnees]],22,0)</f>
        <v>0</v>
      </c>
      <c r="AG1430" s="254"/>
      <c r="AH1430" s="313"/>
      <c r="AI1430" s="313"/>
      <c r="AJ1430" s="313"/>
      <c r="AK1430" s="313"/>
      <c r="AL1430" s="264"/>
      <c r="AM1430" s="230">
        <f>VLOOKUP($C1430,Projections2[[#All],[ISOCode]:[Total 2024 Colombian Returnees]],27,0)</f>
        <v>0</v>
      </c>
      <c r="AN1430" s="265"/>
      <c r="AO1430" s="257"/>
      <c r="AP1430" s="257"/>
      <c r="AQ1430" s="257"/>
      <c r="AR1430" s="257"/>
      <c r="AS1430" s="232"/>
      <c r="AT1430" s="232">
        <f>VLOOKUP($C1430,Projections2[[#All],[ISOCode]:[Total 2024 Colombian Returnees]],32,0)</f>
        <v>0</v>
      </c>
      <c r="AU1430" s="233"/>
      <c r="AV1430" s="258"/>
      <c r="AW1430" s="258"/>
      <c r="AX1430" s="258"/>
      <c r="AY1430" s="258"/>
      <c r="AZ1430" s="234"/>
      <c r="BA1430" s="234">
        <f>VLOOKUP($C1430,Projections2[[#All],[ISOCode]:[Total 2024 Colombian Returnees]],37,0)</f>
        <v>0</v>
      </c>
      <c r="BB1430" s="235"/>
      <c r="BC1430" s="360" t="str">
        <f t="shared" si="536"/>
        <v>Ok</v>
      </c>
      <c r="BD1430" s="361" t="str">
        <f t="shared" si="537"/>
        <v>Ok</v>
      </c>
      <c r="BE1430" s="361" t="str">
        <f t="shared" si="538"/>
        <v>Ok</v>
      </c>
      <c r="BF1430" s="361" t="str">
        <f t="shared" si="539"/>
        <v>Ok</v>
      </c>
      <c r="BG1430" s="362" t="str">
        <f t="shared" si="540"/>
        <v>Ok</v>
      </c>
      <c r="BH1430" s="360" t="str">
        <f t="shared" si="541"/>
        <v>Ok</v>
      </c>
      <c r="BI1430" s="361" t="str">
        <f t="shared" si="542"/>
        <v>Ok</v>
      </c>
      <c r="BJ1430" s="361" t="str">
        <f t="shared" si="543"/>
        <v>Ok</v>
      </c>
      <c r="BK1430" s="361" t="str">
        <f t="shared" si="544"/>
        <v>Ok</v>
      </c>
      <c r="BL1430" s="361" t="str">
        <f t="shared" si="545"/>
        <v>Ok</v>
      </c>
      <c r="BM1430" s="361" t="str">
        <f t="shared" si="546"/>
        <v>Ok</v>
      </c>
      <c r="BN1430" s="362" t="str">
        <f t="shared" si="547"/>
        <v>Ok</v>
      </c>
      <c r="BO1430" s="360" t="str">
        <f t="shared" si="548"/>
        <v>No Pop.</v>
      </c>
      <c r="BP1430" s="361" t="str">
        <f t="shared" si="549"/>
        <v>No Pop.</v>
      </c>
      <c r="BQ1430" s="361" t="str">
        <f t="shared" si="550"/>
        <v>No Pop.</v>
      </c>
      <c r="BR1430" s="361" t="str">
        <f t="shared" si="551"/>
        <v>No Pop.</v>
      </c>
      <c r="BS1430" s="361" t="str">
        <f t="shared" si="552"/>
        <v>No Pop.</v>
      </c>
      <c r="BT1430" s="361" t="str">
        <f t="shared" si="553"/>
        <v>No Pop.</v>
      </c>
      <c r="BU1430" s="362" t="str">
        <f t="shared" si="554"/>
        <v>No Pop.</v>
      </c>
      <c r="BV1430" s="360" t="str">
        <f>IF(M1430&lt;=VLOOKUP($C1430,Projections2[[#All],[ISOCode]:[Total 2024 Colombian Returnees]],'Population Projection V2'!$J$167,FALSE),"OK", "Review")</f>
        <v>OK</v>
      </c>
      <c r="BW1430" s="361" t="str">
        <f>IF(N1430&lt;=VLOOKUP($C1430,Projections2[[#All],[ISOCode]:[Total 2024 Colombian Returnees]],'Population Projection V2'!$K$167,FALSE),"OK", "Review")</f>
        <v>OK</v>
      </c>
      <c r="BX1430" s="361" t="str">
        <f>IF(O1430&lt;=VLOOKUP($C1430,Projections2[[#All],[ISOCode]:[Total 2024 Colombian Returnees]],'Population Projection V2'!$L$167,FALSE),"OK", "Review")</f>
        <v>OK</v>
      </c>
      <c r="BY1430" s="361" t="str">
        <f>IF(P1430&lt;=VLOOKUP($C1430,Projections2[[#All],[ISOCode]:[Total 2024 Colombian Returnees]],'Population Projection V2'!$M$167,FALSE),"OK", "Review")</f>
        <v>OK</v>
      </c>
      <c r="BZ1430" s="361" t="str">
        <f>IF(Q1430&lt;=VLOOKUP($C1430,Projections2[[#All],[ISOCode]:[Total 2024 Colombian Returnees]],'Population Projection V2'!$N$167,FALSE),"OK", "Review")</f>
        <v>OK</v>
      </c>
      <c r="CA1430" s="361" t="str">
        <f>IF(T1430&lt;=VLOOKUP($C1430,Projections2[[#All],[ISOCode]:[Total 2024 Colombian Returnees]],'Population Projection V2'!$O$167,FALSE),"OK", "Review")</f>
        <v>OK</v>
      </c>
      <c r="CB1430" s="361" t="str">
        <f>IF(U1430&lt;=VLOOKUP($C1430,Projections2[[#All],[ISOCode]:[Total 2024 Colombian Returnees]],'Population Projection V2'!$P$167,FALSE),"OK", "Review")</f>
        <v>OK</v>
      </c>
      <c r="CC1430" s="361" t="str">
        <f>IF(V1430&lt;=VLOOKUP($C1430,Projections2[[#All],[ISOCode]:[Total 2024 Colombian Returnees]],'Population Projection V2'!$Q$167,FALSE),"OK", "Review")</f>
        <v>OK</v>
      </c>
      <c r="CD1430" s="361" t="str">
        <f>IF(W1430&lt;=VLOOKUP($C1430,Projections2[[#All],[ISOCode]:[Total 2024 Colombian Returnees]],'Population Projection V2'!$R$167,FALSE),"OK", "Review")</f>
        <v>OK</v>
      </c>
      <c r="CE1430" s="361" t="str">
        <f>IF(X1430&lt;=VLOOKUP($C1430,Projections2[[#All],[ISOCode]:[Total 2024 Colombian Returnees]],'Population Projection V2'!$S$167,FALSE),"OK", "Review")</f>
        <v>OK</v>
      </c>
      <c r="CF1430" s="361" t="str">
        <f>IF(AA1430&lt;=VLOOKUP($C1430,Projections2[[#All],[ISOCode]:[Total 2024 Colombian Returnees]],'Population Projection V2'!$T$167,FALSE),"OK", "Review")</f>
        <v>OK</v>
      </c>
      <c r="CG1430" s="361" t="str">
        <f>IF(AB1430&lt;=VLOOKUP($C1430,Projections2[[#All],[ISOCode]:[Total 2024 Colombian Returnees]],'Population Projection V2'!$U$167,FALSE),"OK", "Review")</f>
        <v>OK</v>
      </c>
      <c r="CH1430" s="361" t="str">
        <f>IF(AC1430&lt;=VLOOKUP($C1430,Projections2[[#All],[ISOCode]:[Total 2024 Colombian Returnees]],'Population Projection V2'!$V$167,FALSE),"OK", "Review")</f>
        <v>OK</v>
      </c>
      <c r="CI1430" s="361" t="str">
        <f>IF(AD1430&lt;=VLOOKUP($C1430,Projections2[[#All],[ISOCode]:[Total 2024 Colombian Returnees]],'Population Projection V2'!$W$167,FALSE),"OK", "Review")</f>
        <v>OK</v>
      </c>
      <c r="CJ1430" s="361" t="str">
        <f>IF(AE1430&lt;=VLOOKUP($C1430,Projections2[[#All],[ISOCode]:[Total 2024 Colombian Returnees]],'Population Projection V2'!$X$167,FALSE),"OK", "Review")</f>
        <v>OK</v>
      </c>
      <c r="CK1430" s="361" t="str">
        <f>IF(AH1430&lt;=VLOOKUP($C1430,Projections2[[#All],[ISOCode]:[Total 2024 Colombian Returnees]],'Population Projection V2'!$Y$167,FALSE),"OK", "Review")</f>
        <v>OK</v>
      </c>
      <c r="CL1430" s="361" t="str">
        <f>IF(AI1430&lt;=VLOOKUP($C1430,Projections2[[#All],[ISOCode]:[Total 2024 Colombian Returnees]],'Population Projection V2'!$Z$167,FALSE),"OK", "Review")</f>
        <v>OK</v>
      </c>
      <c r="CM1430" s="361" t="str">
        <f>IF(AJ1430&lt;=VLOOKUP($C1430,Projections2[[#All],[ISOCode]:[Total 2024 Colombian Returnees]],'Population Projection V2'!$AA$167,FALSE),"OK", "Review")</f>
        <v>OK</v>
      </c>
      <c r="CN1430" s="361" t="str">
        <f>IF(AK1430&lt;=VLOOKUP($C1430,Projections2[[#All],[ISOCode]:[Total 2024 Colombian Returnees]],'Population Projection V2'!$AB$167,FALSE),"OK", "Review")</f>
        <v>OK</v>
      </c>
      <c r="CO1430" s="361" t="str">
        <f>IF(AL1430&lt;=VLOOKUP($C1430,Projections2[[#All],[ISOCode]:[Total 2024 Colombian Returnees]],'Population Projection V2'!$AC$167,FALSE),"OK", "Review")</f>
        <v>OK</v>
      </c>
      <c r="CP1430" s="361" t="str">
        <f>IF(AO1430&lt;=VLOOKUP($C1430,Projections2[[#All],[ISOCode]:[Total 2024 Colombian Returnees]],'Population Projection V2'!$AD$167,FALSE),"OK", "Review")</f>
        <v>OK</v>
      </c>
      <c r="CQ1430" s="361" t="str">
        <f>IF(AP1430&lt;=VLOOKUP($C1430,Projections2[[#All],[ISOCode]:[Total 2024 Colombian Returnees]],'Population Projection V2'!$AE$167,FALSE),"OK", "Review")</f>
        <v>OK</v>
      </c>
      <c r="CR1430" s="361" t="str">
        <f>IF(AQ1430&lt;=VLOOKUP($C1430,Projections2[[#All],[ISOCode]:[Total 2024 Colombian Returnees]],'Population Projection V2'!$AF$167,FALSE),"OK", "Review")</f>
        <v>OK</v>
      </c>
      <c r="CS1430" s="361" t="str">
        <f>IF(AR1430&lt;=VLOOKUP($C1430,Projections2[[#All],[ISOCode]:[Total 2024 Colombian Returnees]],'Population Projection V2'!$AG$167,FALSE),"OK", "Review")</f>
        <v>OK</v>
      </c>
      <c r="CT1430" s="361" t="str">
        <f>IF(AS1430&lt;=VLOOKUP($C1430,Projections2[[#All],[ISOCode]:[Total 2024 Colombian Returnees]],'Population Projection V2'!$AH$167,FALSE),"OK", "Review")</f>
        <v>OK</v>
      </c>
      <c r="CU1430" s="361" t="str">
        <f>IF(AV1430&lt;=VLOOKUP($C1430,Projections2[[#All],[ISOCode]:[Total 2024 Colombian Returnees]],'Population Projection V2'!$AI$167,FALSE),"OK", "Review")</f>
        <v>OK</v>
      </c>
      <c r="CV1430" s="361" t="str">
        <f>IF(AW1430&lt;=VLOOKUP($C1430,Projections2[[#All],[ISOCode]:[Total 2024 Colombian Returnees]],'Population Projection V2'!$AJ$167,FALSE),"OK", "Review")</f>
        <v>OK</v>
      </c>
      <c r="CW1430" s="361" t="str">
        <f>IF(AX1430&lt;=VLOOKUP($C1430,Projections2[[#All],[ISOCode]:[Total 2024 Colombian Returnees]],'Population Projection V2'!$AK$167,FALSE),"OK", "Review")</f>
        <v>OK</v>
      </c>
      <c r="CX1430" s="361" t="str">
        <f>IF(AY1430&lt;=VLOOKUP($C1430,Projections2[[#All],[ISOCode]:[Total 2024 Colombian Returnees]],'Population Projection V2'!$AL$167,FALSE),"OK", "Review")</f>
        <v>OK</v>
      </c>
      <c r="CY1430" s="362" t="str">
        <f>IF(AZ1430&lt;=VLOOKUP($C1430,Projections2[[#All],[ISOCode]:[Total 2024 Colombian Returnees]],'Population Projection V2'!$AM$167,FALSE),"OK", "Review")</f>
        <v>OK</v>
      </c>
    </row>
    <row r="1431" spans="1:103" x14ac:dyDescent="0.25">
      <c r="A1431" s="218" t="s">
        <v>38</v>
      </c>
      <c r="B1431" s="219" t="s">
        <v>38</v>
      </c>
      <c r="C1431" s="219" t="s">
        <v>267</v>
      </c>
      <c r="D1431" s="219" t="s">
        <v>166</v>
      </c>
      <c r="E1431" s="219" t="s">
        <v>432</v>
      </c>
      <c r="F1431" s="310">
        <f t="shared" si="531"/>
        <v>0</v>
      </c>
      <c r="G1431" s="310">
        <f t="shared" si="532"/>
        <v>0</v>
      </c>
      <c r="H1431" s="310">
        <f t="shared" si="533"/>
        <v>0</v>
      </c>
      <c r="I1431" s="310">
        <f t="shared" si="534"/>
        <v>0</v>
      </c>
      <c r="J1431" s="311">
        <f t="shared" si="535"/>
        <v>0</v>
      </c>
      <c r="K1431" s="311">
        <f>VLOOKUP($C1431,Projections2[[#All],[ISOCode]:[Total 2024 Colombian Returnees]],7,0)</f>
        <v>0</v>
      </c>
      <c r="L1431" s="251"/>
      <c r="M1431" s="312"/>
      <c r="N1431" s="312"/>
      <c r="O1431" s="312"/>
      <c r="P1431" s="236"/>
      <c r="Q1431" s="252"/>
      <c r="R1431" s="224">
        <f>VLOOKUP($C1431,Projections2[[#All],[ISOCode]:[Total 2024 Colombian Returnees]],12,0)</f>
        <v>0</v>
      </c>
      <c r="S1431" s="225"/>
      <c r="T1431" s="226"/>
      <c r="U1431" s="226"/>
      <c r="V1431" s="226"/>
      <c r="W1431" s="226"/>
      <c r="X1431" s="227"/>
      <c r="Y1431" s="227">
        <f>VLOOKUP($C1431,Projections2[[#All],[ISOCode]:[Total 2024 Colombian Returnees]],17,0)</f>
        <v>0</v>
      </c>
      <c r="Z1431" s="228"/>
      <c r="AA1431" s="253"/>
      <c r="AB1431" s="253"/>
      <c r="AC1431" s="253"/>
      <c r="AD1431" s="253"/>
      <c r="AE1431" s="253"/>
      <c r="AF1431" s="253">
        <f>VLOOKUP($C1431,Projections2[[#All],[ISOCode]:[Total 2024 Colombian Returnees]],22,0)</f>
        <v>0</v>
      </c>
      <c r="AG1431" s="254"/>
      <c r="AH1431" s="313"/>
      <c r="AI1431" s="313"/>
      <c r="AJ1431" s="313"/>
      <c r="AK1431" s="313"/>
      <c r="AL1431" s="264"/>
      <c r="AM1431" s="230">
        <f>VLOOKUP($C1431,Projections2[[#All],[ISOCode]:[Total 2024 Colombian Returnees]],27,0)</f>
        <v>0</v>
      </c>
      <c r="AN1431" s="265"/>
      <c r="AO1431" s="257"/>
      <c r="AP1431" s="257"/>
      <c r="AQ1431" s="257"/>
      <c r="AR1431" s="257"/>
      <c r="AS1431" s="232"/>
      <c r="AT1431" s="232">
        <f>VLOOKUP($C1431,Projections2[[#All],[ISOCode]:[Total 2024 Colombian Returnees]],32,0)</f>
        <v>0</v>
      </c>
      <c r="AU1431" s="233"/>
      <c r="AV1431" s="258"/>
      <c r="AW1431" s="258"/>
      <c r="AX1431" s="258"/>
      <c r="AY1431" s="258"/>
      <c r="AZ1431" s="234"/>
      <c r="BA1431" s="234">
        <f>VLOOKUP($C1431,Projections2[[#All],[ISOCode]:[Total 2024 Colombian Returnees]],37,0)</f>
        <v>0</v>
      </c>
      <c r="BB1431" s="235"/>
      <c r="BC1431" s="360" t="str">
        <f t="shared" si="536"/>
        <v>Ok</v>
      </c>
      <c r="BD1431" s="361" t="str">
        <f t="shared" si="537"/>
        <v>Ok</v>
      </c>
      <c r="BE1431" s="361" t="str">
        <f t="shared" si="538"/>
        <v>Ok</v>
      </c>
      <c r="BF1431" s="361" t="str">
        <f t="shared" si="539"/>
        <v>Ok</v>
      </c>
      <c r="BG1431" s="362" t="str">
        <f t="shared" si="540"/>
        <v>Ok</v>
      </c>
      <c r="BH1431" s="360" t="str">
        <f t="shared" si="541"/>
        <v>Ok</v>
      </c>
      <c r="BI1431" s="361" t="str">
        <f t="shared" si="542"/>
        <v>Ok</v>
      </c>
      <c r="BJ1431" s="361" t="str">
        <f t="shared" si="543"/>
        <v>Ok</v>
      </c>
      <c r="BK1431" s="361" t="str">
        <f t="shared" si="544"/>
        <v>Ok</v>
      </c>
      <c r="BL1431" s="361" t="str">
        <f t="shared" si="545"/>
        <v>Ok</v>
      </c>
      <c r="BM1431" s="361" t="str">
        <f t="shared" si="546"/>
        <v>Ok</v>
      </c>
      <c r="BN1431" s="362" t="str">
        <f t="shared" si="547"/>
        <v>Ok</v>
      </c>
      <c r="BO1431" s="360" t="str">
        <f t="shared" si="548"/>
        <v>No Pop.</v>
      </c>
      <c r="BP1431" s="361" t="str">
        <f t="shared" si="549"/>
        <v>No Pop.</v>
      </c>
      <c r="BQ1431" s="361" t="str">
        <f t="shared" si="550"/>
        <v>No Pop.</v>
      </c>
      <c r="BR1431" s="361" t="str">
        <f t="shared" si="551"/>
        <v>No Pop.</v>
      </c>
      <c r="BS1431" s="361" t="str">
        <f t="shared" si="552"/>
        <v>No Pop.</v>
      </c>
      <c r="BT1431" s="361" t="str">
        <f t="shared" si="553"/>
        <v>No Pop.</v>
      </c>
      <c r="BU1431" s="362" t="str">
        <f t="shared" si="554"/>
        <v>No Pop.</v>
      </c>
      <c r="BV1431" s="360" t="str">
        <f>IF(M1431&lt;=VLOOKUP($C1431,Projections2[[#All],[ISOCode]:[Total 2024 Colombian Returnees]],'Population Projection V2'!$J$167,FALSE),"OK", "Review")</f>
        <v>OK</v>
      </c>
      <c r="BW1431" s="361" t="str">
        <f>IF(N1431&lt;=VLOOKUP($C1431,Projections2[[#All],[ISOCode]:[Total 2024 Colombian Returnees]],'Population Projection V2'!$K$167,FALSE),"OK", "Review")</f>
        <v>OK</v>
      </c>
      <c r="BX1431" s="361" t="str">
        <f>IF(O1431&lt;=VLOOKUP($C1431,Projections2[[#All],[ISOCode]:[Total 2024 Colombian Returnees]],'Population Projection V2'!$L$167,FALSE),"OK", "Review")</f>
        <v>OK</v>
      </c>
      <c r="BY1431" s="361" t="str">
        <f>IF(P1431&lt;=VLOOKUP($C1431,Projections2[[#All],[ISOCode]:[Total 2024 Colombian Returnees]],'Population Projection V2'!$M$167,FALSE),"OK", "Review")</f>
        <v>OK</v>
      </c>
      <c r="BZ1431" s="361" t="str">
        <f>IF(Q1431&lt;=VLOOKUP($C1431,Projections2[[#All],[ISOCode]:[Total 2024 Colombian Returnees]],'Population Projection V2'!$N$167,FALSE),"OK", "Review")</f>
        <v>OK</v>
      </c>
      <c r="CA1431" s="361" t="str">
        <f>IF(T1431&lt;=VLOOKUP($C1431,Projections2[[#All],[ISOCode]:[Total 2024 Colombian Returnees]],'Population Projection V2'!$O$167,FALSE),"OK", "Review")</f>
        <v>OK</v>
      </c>
      <c r="CB1431" s="361" t="str">
        <f>IF(U1431&lt;=VLOOKUP($C1431,Projections2[[#All],[ISOCode]:[Total 2024 Colombian Returnees]],'Population Projection V2'!$P$167,FALSE),"OK", "Review")</f>
        <v>OK</v>
      </c>
      <c r="CC1431" s="361" t="str">
        <f>IF(V1431&lt;=VLOOKUP($C1431,Projections2[[#All],[ISOCode]:[Total 2024 Colombian Returnees]],'Population Projection V2'!$Q$167,FALSE),"OK", "Review")</f>
        <v>OK</v>
      </c>
      <c r="CD1431" s="361" t="str">
        <f>IF(W1431&lt;=VLOOKUP($C1431,Projections2[[#All],[ISOCode]:[Total 2024 Colombian Returnees]],'Population Projection V2'!$R$167,FALSE),"OK", "Review")</f>
        <v>OK</v>
      </c>
      <c r="CE1431" s="361" t="str">
        <f>IF(X1431&lt;=VLOOKUP($C1431,Projections2[[#All],[ISOCode]:[Total 2024 Colombian Returnees]],'Population Projection V2'!$S$167,FALSE),"OK", "Review")</f>
        <v>OK</v>
      </c>
      <c r="CF1431" s="361" t="str">
        <f>IF(AA1431&lt;=VLOOKUP($C1431,Projections2[[#All],[ISOCode]:[Total 2024 Colombian Returnees]],'Population Projection V2'!$T$167,FALSE),"OK", "Review")</f>
        <v>OK</v>
      </c>
      <c r="CG1431" s="361" t="str">
        <f>IF(AB1431&lt;=VLOOKUP($C1431,Projections2[[#All],[ISOCode]:[Total 2024 Colombian Returnees]],'Population Projection V2'!$U$167,FALSE),"OK", "Review")</f>
        <v>OK</v>
      </c>
      <c r="CH1431" s="361" t="str">
        <f>IF(AC1431&lt;=VLOOKUP($C1431,Projections2[[#All],[ISOCode]:[Total 2024 Colombian Returnees]],'Population Projection V2'!$V$167,FALSE),"OK", "Review")</f>
        <v>OK</v>
      </c>
      <c r="CI1431" s="361" t="str">
        <f>IF(AD1431&lt;=VLOOKUP($C1431,Projections2[[#All],[ISOCode]:[Total 2024 Colombian Returnees]],'Population Projection V2'!$W$167,FALSE),"OK", "Review")</f>
        <v>OK</v>
      </c>
      <c r="CJ1431" s="361" t="str">
        <f>IF(AE1431&lt;=VLOOKUP($C1431,Projections2[[#All],[ISOCode]:[Total 2024 Colombian Returnees]],'Population Projection V2'!$X$167,FALSE),"OK", "Review")</f>
        <v>OK</v>
      </c>
      <c r="CK1431" s="361" t="str">
        <f>IF(AH1431&lt;=VLOOKUP($C1431,Projections2[[#All],[ISOCode]:[Total 2024 Colombian Returnees]],'Population Projection V2'!$Y$167,FALSE),"OK", "Review")</f>
        <v>OK</v>
      </c>
      <c r="CL1431" s="361" t="str">
        <f>IF(AI1431&lt;=VLOOKUP($C1431,Projections2[[#All],[ISOCode]:[Total 2024 Colombian Returnees]],'Population Projection V2'!$Z$167,FALSE),"OK", "Review")</f>
        <v>OK</v>
      </c>
      <c r="CM1431" s="361" t="str">
        <f>IF(AJ1431&lt;=VLOOKUP($C1431,Projections2[[#All],[ISOCode]:[Total 2024 Colombian Returnees]],'Population Projection V2'!$AA$167,FALSE),"OK", "Review")</f>
        <v>OK</v>
      </c>
      <c r="CN1431" s="361" t="str">
        <f>IF(AK1431&lt;=VLOOKUP($C1431,Projections2[[#All],[ISOCode]:[Total 2024 Colombian Returnees]],'Population Projection V2'!$AB$167,FALSE),"OK", "Review")</f>
        <v>OK</v>
      </c>
      <c r="CO1431" s="361" t="str">
        <f>IF(AL1431&lt;=VLOOKUP($C1431,Projections2[[#All],[ISOCode]:[Total 2024 Colombian Returnees]],'Population Projection V2'!$AC$167,FALSE),"OK", "Review")</f>
        <v>OK</v>
      </c>
      <c r="CP1431" s="361" t="str">
        <f>IF(AO1431&lt;=VLOOKUP($C1431,Projections2[[#All],[ISOCode]:[Total 2024 Colombian Returnees]],'Population Projection V2'!$AD$167,FALSE),"OK", "Review")</f>
        <v>OK</v>
      </c>
      <c r="CQ1431" s="361" t="str">
        <f>IF(AP1431&lt;=VLOOKUP($C1431,Projections2[[#All],[ISOCode]:[Total 2024 Colombian Returnees]],'Population Projection V2'!$AE$167,FALSE),"OK", "Review")</f>
        <v>OK</v>
      </c>
      <c r="CR1431" s="361" t="str">
        <f>IF(AQ1431&lt;=VLOOKUP($C1431,Projections2[[#All],[ISOCode]:[Total 2024 Colombian Returnees]],'Population Projection V2'!$AF$167,FALSE),"OK", "Review")</f>
        <v>OK</v>
      </c>
      <c r="CS1431" s="361" t="str">
        <f>IF(AR1431&lt;=VLOOKUP($C1431,Projections2[[#All],[ISOCode]:[Total 2024 Colombian Returnees]],'Population Projection V2'!$AG$167,FALSE),"OK", "Review")</f>
        <v>OK</v>
      </c>
      <c r="CT1431" s="361" t="str">
        <f>IF(AS1431&lt;=VLOOKUP($C1431,Projections2[[#All],[ISOCode]:[Total 2024 Colombian Returnees]],'Population Projection V2'!$AH$167,FALSE),"OK", "Review")</f>
        <v>OK</v>
      </c>
      <c r="CU1431" s="361" t="str">
        <f>IF(AV1431&lt;=VLOOKUP($C1431,Projections2[[#All],[ISOCode]:[Total 2024 Colombian Returnees]],'Population Projection V2'!$AI$167,FALSE),"OK", "Review")</f>
        <v>OK</v>
      </c>
      <c r="CV1431" s="361" t="str">
        <f>IF(AW1431&lt;=VLOOKUP($C1431,Projections2[[#All],[ISOCode]:[Total 2024 Colombian Returnees]],'Population Projection V2'!$AJ$167,FALSE),"OK", "Review")</f>
        <v>OK</v>
      </c>
      <c r="CW1431" s="361" t="str">
        <f>IF(AX1431&lt;=VLOOKUP($C1431,Projections2[[#All],[ISOCode]:[Total 2024 Colombian Returnees]],'Population Projection V2'!$AK$167,FALSE),"OK", "Review")</f>
        <v>OK</v>
      </c>
      <c r="CX1431" s="361" t="str">
        <f>IF(AY1431&lt;=VLOOKUP($C1431,Projections2[[#All],[ISOCode]:[Total 2024 Colombian Returnees]],'Population Projection V2'!$AL$167,FALSE),"OK", "Review")</f>
        <v>OK</v>
      </c>
      <c r="CY1431" s="362" t="str">
        <f>IF(AZ1431&lt;=VLOOKUP($C1431,Projections2[[#All],[ISOCode]:[Total 2024 Colombian Returnees]],'Population Projection V2'!$AM$167,FALSE),"OK", "Review")</f>
        <v>OK</v>
      </c>
    </row>
    <row r="1432" spans="1:103" x14ac:dyDescent="0.25">
      <c r="A1432" s="218" t="s">
        <v>38</v>
      </c>
      <c r="B1432" s="219" t="s">
        <v>38</v>
      </c>
      <c r="C1432" s="219" t="s">
        <v>268</v>
      </c>
      <c r="D1432" s="219" t="s">
        <v>167</v>
      </c>
      <c r="E1432" s="219" t="s">
        <v>432</v>
      </c>
      <c r="F1432" s="310">
        <f t="shared" si="531"/>
        <v>0</v>
      </c>
      <c r="G1432" s="310">
        <f t="shared" si="532"/>
        <v>0</v>
      </c>
      <c r="H1432" s="310">
        <f t="shared" si="533"/>
        <v>0</v>
      </c>
      <c r="I1432" s="310">
        <f t="shared" si="534"/>
        <v>0</v>
      </c>
      <c r="J1432" s="311">
        <f t="shared" si="535"/>
        <v>0</v>
      </c>
      <c r="K1432" s="311">
        <f>VLOOKUP($C1432,Projections2[[#All],[ISOCode]:[Total 2024 Colombian Returnees]],7,0)</f>
        <v>0</v>
      </c>
      <c r="L1432" s="251"/>
      <c r="M1432" s="312"/>
      <c r="N1432" s="312"/>
      <c r="O1432" s="312"/>
      <c r="P1432" s="236"/>
      <c r="Q1432" s="252"/>
      <c r="R1432" s="224">
        <f>VLOOKUP($C1432,Projections2[[#All],[ISOCode]:[Total 2024 Colombian Returnees]],12,0)</f>
        <v>0</v>
      </c>
      <c r="S1432" s="225"/>
      <c r="T1432" s="226"/>
      <c r="U1432" s="226"/>
      <c r="V1432" s="226"/>
      <c r="W1432" s="226"/>
      <c r="X1432" s="227"/>
      <c r="Y1432" s="227">
        <f>VLOOKUP($C1432,Projections2[[#All],[ISOCode]:[Total 2024 Colombian Returnees]],17,0)</f>
        <v>0</v>
      </c>
      <c r="Z1432" s="228"/>
      <c r="AA1432" s="253"/>
      <c r="AB1432" s="253"/>
      <c r="AC1432" s="253"/>
      <c r="AD1432" s="253"/>
      <c r="AE1432" s="253"/>
      <c r="AF1432" s="253">
        <f>VLOOKUP($C1432,Projections2[[#All],[ISOCode]:[Total 2024 Colombian Returnees]],22,0)</f>
        <v>0</v>
      </c>
      <c r="AG1432" s="254"/>
      <c r="AH1432" s="313"/>
      <c r="AI1432" s="313"/>
      <c r="AJ1432" s="313"/>
      <c r="AK1432" s="313"/>
      <c r="AL1432" s="264"/>
      <c r="AM1432" s="230">
        <f>VLOOKUP($C1432,Projections2[[#All],[ISOCode]:[Total 2024 Colombian Returnees]],27,0)</f>
        <v>0</v>
      </c>
      <c r="AN1432" s="265"/>
      <c r="AO1432" s="257"/>
      <c r="AP1432" s="257"/>
      <c r="AQ1432" s="257"/>
      <c r="AR1432" s="257"/>
      <c r="AS1432" s="232"/>
      <c r="AT1432" s="232">
        <f>VLOOKUP($C1432,Projections2[[#All],[ISOCode]:[Total 2024 Colombian Returnees]],32,0)</f>
        <v>0</v>
      </c>
      <c r="AU1432" s="233"/>
      <c r="AV1432" s="258"/>
      <c r="AW1432" s="258"/>
      <c r="AX1432" s="258"/>
      <c r="AY1432" s="258"/>
      <c r="AZ1432" s="234"/>
      <c r="BA1432" s="234">
        <f>VLOOKUP($C1432,Projections2[[#All],[ISOCode]:[Total 2024 Colombian Returnees]],37,0)</f>
        <v>0</v>
      </c>
      <c r="BB1432" s="235"/>
      <c r="BC1432" s="360" t="str">
        <f t="shared" si="536"/>
        <v>Ok</v>
      </c>
      <c r="BD1432" s="361" t="str">
        <f t="shared" si="537"/>
        <v>Ok</v>
      </c>
      <c r="BE1432" s="361" t="str">
        <f t="shared" si="538"/>
        <v>Ok</v>
      </c>
      <c r="BF1432" s="361" t="str">
        <f t="shared" si="539"/>
        <v>Ok</v>
      </c>
      <c r="BG1432" s="362" t="str">
        <f t="shared" si="540"/>
        <v>Ok</v>
      </c>
      <c r="BH1432" s="360" t="str">
        <f t="shared" si="541"/>
        <v>Ok</v>
      </c>
      <c r="BI1432" s="361" t="str">
        <f t="shared" si="542"/>
        <v>Ok</v>
      </c>
      <c r="BJ1432" s="361" t="str">
        <f t="shared" si="543"/>
        <v>Ok</v>
      </c>
      <c r="BK1432" s="361" t="str">
        <f t="shared" si="544"/>
        <v>Ok</v>
      </c>
      <c r="BL1432" s="361" t="str">
        <f t="shared" si="545"/>
        <v>Ok</v>
      </c>
      <c r="BM1432" s="361" t="str">
        <f t="shared" si="546"/>
        <v>Ok</v>
      </c>
      <c r="BN1432" s="362" t="str">
        <f t="shared" si="547"/>
        <v>Ok</v>
      </c>
      <c r="BO1432" s="360" t="str">
        <f t="shared" si="548"/>
        <v>No Pop.</v>
      </c>
      <c r="BP1432" s="361" t="str">
        <f t="shared" si="549"/>
        <v>No Pop.</v>
      </c>
      <c r="BQ1432" s="361" t="str">
        <f t="shared" si="550"/>
        <v>No Pop.</v>
      </c>
      <c r="BR1432" s="361" t="str">
        <f t="shared" si="551"/>
        <v>No Pop.</v>
      </c>
      <c r="BS1432" s="361" t="str">
        <f t="shared" si="552"/>
        <v>No Pop.</v>
      </c>
      <c r="BT1432" s="361" t="str">
        <f t="shared" si="553"/>
        <v>No Pop.</v>
      </c>
      <c r="BU1432" s="362" t="str">
        <f t="shared" si="554"/>
        <v>No Pop.</v>
      </c>
      <c r="BV1432" s="360" t="str">
        <f>IF(M1432&lt;=VLOOKUP($C1432,Projections2[[#All],[ISOCode]:[Total 2024 Colombian Returnees]],'Population Projection V2'!$J$167,FALSE),"OK", "Review")</f>
        <v>OK</v>
      </c>
      <c r="BW1432" s="361" t="str">
        <f>IF(N1432&lt;=VLOOKUP($C1432,Projections2[[#All],[ISOCode]:[Total 2024 Colombian Returnees]],'Population Projection V2'!$K$167,FALSE),"OK", "Review")</f>
        <v>OK</v>
      </c>
      <c r="BX1432" s="361" t="str">
        <f>IF(O1432&lt;=VLOOKUP($C1432,Projections2[[#All],[ISOCode]:[Total 2024 Colombian Returnees]],'Population Projection V2'!$L$167,FALSE),"OK", "Review")</f>
        <v>OK</v>
      </c>
      <c r="BY1432" s="361" t="str">
        <f>IF(P1432&lt;=VLOOKUP($C1432,Projections2[[#All],[ISOCode]:[Total 2024 Colombian Returnees]],'Population Projection V2'!$M$167,FALSE),"OK", "Review")</f>
        <v>OK</v>
      </c>
      <c r="BZ1432" s="361" t="str">
        <f>IF(Q1432&lt;=VLOOKUP($C1432,Projections2[[#All],[ISOCode]:[Total 2024 Colombian Returnees]],'Population Projection V2'!$N$167,FALSE),"OK", "Review")</f>
        <v>OK</v>
      </c>
      <c r="CA1432" s="361" t="str">
        <f>IF(T1432&lt;=VLOOKUP($C1432,Projections2[[#All],[ISOCode]:[Total 2024 Colombian Returnees]],'Population Projection V2'!$O$167,FALSE),"OK", "Review")</f>
        <v>OK</v>
      </c>
      <c r="CB1432" s="361" t="str">
        <f>IF(U1432&lt;=VLOOKUP($C1432,Projections2[[#All],[ISOCode]:[Total 2024 Colombian Returnees]],'Population Projection V2'!$P$167,FALSE),"OK", "Review")</f>
        <v>OK</v>
      </c>
      <c r="CC1432" s="361" t="str">
        <f>IF(V1432&lt;=VLOOKUP($C1432,Projections2[[#All],[ISOCode]:[Total 2024 Colombian Returnees]],'Population Projection V2'!$Q$167,FALSE),"OK", "Review")</f>
        <v>OK</v>
      </c>
      <c r="CD1432" s="361" t="str">
        <f>IF(W1432&lt;=VLOOKUP($C1432,Projections2[[#All],[ISOCode]:[Total 2024 Colombian Returnees]],'Population Projection V2'!$R$167,FALSE),"OK", "Review")</f>
        <v>OK</v>
      </c>
      <c r="CE1432" s="361" t="str">
        <f>IF(X1432&lt;=VLOOKUP($C1432,Projections2[[#All],[ISOCode]:[Total 2024 Colombian Returnees]],'Population Projection V2'!$S$167,FALSE),"OK", "Review")</f>
        <v>OK</v>
      </c>
      <c r="CF1432" s="361" t="str">
        <f>IF(AA1432&lt;=VLOOKUP($C1432,Projections2[[#All],[ISOCode]:[Total 2024 Colombian Returnees]],'Population Projection V2'!$T$167,FALSE),"OK", "Review")</f>
        <v>OK</v>
      </c>
      <c r="CG1432" s="361" t="str">
        <f>IF(AB1432&lt;=VLOOKUP($C1432,Projections2[[#All],[ISOCode]:[Total 2024 Colombian Returnees]],'Population Projection V2'!$U$167,FALSE),"OK", "Review")</f>
        <v>OK</v>
      </c>
      <c r="CH1432" s="361" t="str">
        <f>IF(AC1432&lt;=VLOOKUP($C1432,Projections2[[#All],[ISOCode]:[Total 2024 Colombian Returnees]],'Population Projection V2'!$V$167,FALSE),"OK", "Review")</f>
        <v>OK</v>
      </c>
      <c r="CI1432" s="361" t="str">
        <f>IF(AD1432&lt;=VLOOKUP($C1432,Projections2[[#All],[ISOCode]:[Total 2024 Colombian Returnees]],'Population Projection V2'!$W$167,FALSE),"OK", "Review")</f>
        <v>OK</v>
      </c>
      <c r="CJ1432" s="361" t="str">
        <f>IF(AE1432&lt;=VLOOKUP($C1432,Projections2[[#All],[ISOCode]:[Total 2024 Colombian Returnees]],'Population Projection V2'!$X$167,FALSE),"OK", "Review")</f>
        <v>OK</v>
      </c>
      <c r="CK1432" s="361" t="str">
        <f>IF(AH1432&lt;=VLOOKUP($C1432,Projections2[[#All],[ISOCode]:[Total 2024 Colombian Returnees]],'Population Projection V2'!$Y$167,FALSE),"OK", "Review")</f>
        <v>OK</v>
      </c>
      <c r="CL1432" s="361" t="str">
        <f>IF(AI1432&lt;=VLOOKUP($C1432,Projections2[[#All],[ISOCode]:[Total 2024 Colombian Returnees]],'Population Projection V2'!$Z$167,FALSE),"OK", "Review")</f>
        <v>OK</v>
      </c>
      <c r="CM1432" s="361" t="str">
        <f>IF(AJ1432&lt;=VLOOKUP($C1432,Projections2[[#All],[ISOCode]:[Total 2024 Colombian Returnees]],'Population Projection V2'!$AA$167,FALSE),"OK", "Review")</f>
        <v>OK</v>
      </c>
      <c r="CN1432" s="361" t="str">
        <f>IF(AK1432&lt;=VLOOKUP($C1432,Projections2[[#All],[ISOCode]:[Total 2024 Colombian Returnees]],'Population Projection V2'!$AB$167,FALSE),"OK", "Review")</f>
        <v>OK</v>
      </c>
      <c r="CO1432" s="361" t="str">
        <f>IF(AL1432&lt;=VLOOKUP($C1432,Projections2[[#All],[ISOCode]:[Total 2024 Colombian Returnees]],'Population Projection V2'!$AC$167,FALSE),"OK", "Review")</f>
        <v>OK</v>
      </c>
      <c r="CP1432" s="361" t="str">
        <f>IF(AO1432&lt;=VLOOKUP($C1432,Projections2[[#All],[ISOCode]:[Total 2024 Colombian Returnees]],'Population Projection V2'!$AD$167,FALSE),"OK", "Review")</f>
        <v>OK</v>
      </c>
      <c r="CQ1432" s="361" t="str">
        <f>IF(AP1432&lt;=VLOOKUP($C1432,Projections2[[#All],[ISOCode]:[Total 2024 Colombian Returnees]],'Population Projection V2'!$AE$167,FALSE),"OK", "Review")</f>
        <v>OK</v>
      </c>
      <c r="CR1432" s="361" t="str">
        <f>IF(AQ1432&lt;=VLOOKUP($C1432,Projections2[[#All],[ISOCode]:[Total 2024 Colombian Returnees]],'Population Projection V2'!$AF$167,FALSE),"OK", "Review")</f>
        <v>OK</v>
      </c>
      <c r="CS1432" s="361" t="str">
        <f>IF(AR1432&lt;=VLOOKUP($C1432,Projections2[[#All],[ISOCode]:[Total 2024 Colombian Returnees]],'Population Projection V2'!$AG$167,FALSE),"OK", "Review")</f>
        <v>OK</v>
      </c>
      <c r="CT1432" s="361" t="str">
        <f>IF(AS1432&lt;=VLOOKUP($C1432,Projections2[[#All],[ISOCode]:[Total 2024 Colombian Returnees]],'Population Projection V2'!$AH$167,FALSE),"OK", "Review")</f>
        <v>OK</v>
      </c>
      <c r="CU1432" s="361" t="str">
        <f>IF(AV1432&lt;=VLOOKUP($C1432,Projections2[[#All],[ISOCode]:[Total 2024 Colombian Returnees]],'Population Projection V2'!$AI$167,FALSE),"OK", "Review")</f>
        <v>OK</v>
      </c>
      <c r="CV1432" s="361" t="str">
        <f>IF(AW1432&lt;=VLOOKUP($C1432,Projections2[[#All],[ISOCode]:[Total 2024 Colombian Returnees]],'Population Projection V2'!$AJ$167,FALSE),"OK", "Review")</f>
        <v>OK</v>
      </c>
      <c r="CW1432" s="361" t="str">
        <f>IF(AX1432&lt;=VLOOKUP($C1432,Projections2[[#All],[ISOCode]:[Total 2024 Colombian Returnees]],'Population Projection V2'!$AK$167,FALSE),"OK", "Review")</f>
        <v>OK</v>
      </c>
      <c r="CX1432" s="361" t="str">
        <f>IF(AY1432&lt;=VLOOKUP($C1432,Projections2[[#All],[ISOCode]:[Total 2024 Colombian Returnees]],'Population Projection V2'!$AL$167,FALSE),"OK", "Review")</f>
        <v>OK</v>
      </c>
      <c r="CY1432" s="362" t="str">
        <f>IF(AZ1432&lt;=VLOOKUP($C1432,Projections2[[#All],[ISOCode]:[Total 2024 Colombian Returnees]],'Population Projection V2'!$AM$167,FALSE),"OK", "Review")</f>
        <v>OK</v>
      </c>
    </row>
    <row r="1433" spans="1:103" x14ac:dyDescent="0.25">
      <c r="A1433" s="218" t="s">
        <v>38</v>
      </c>
      <c r="B1433" s="219" t="s">
        <v>38</v>
      </c>
      <c r="C1433" s="219" t="s">
        <v>269</v>
      </c>
      <c r="D1433" s="219" t="s">
        <v>168</v>
      </c>
      <c r="E1433" s="219" t="s">
        <v>432</v>
      </c>
      <c r="F1433" s="310">
        <f t="shared" si="531"/>
        <v>0</v>
      </c>
      <c r="G1433" s="310">
        <f t="shared" si="532"/>
        <v>0</v>
      </c>
      <c r="H1433" s="310">
        <f t="shared" si="533"/>
        <v>0</v>
      </c>
      <c r="I1433" s="310">
        <f t="shared" si="534"/>
        <v>0</v>
      </c>
      <c r="J1433" s="311">
        <f t="shared" si="535"/>
        <v>0</v>
      </c>
      <c r="K1433" s="311">
        <f>VLOOKUP($C1433,Projections2[[#All],[ISOCode]:[Total 2024 Colombian Returnees]],7,0)</f>
        <v>0</v>
      </c>
      <c r="L1433" s="251"/>
      <c r="M1433" s="312"/>
      <c r="N1433" s="312"/>
      <c r="O1433" s="312"/>
      <c r="P1433" s="236"/>
      <c r="Q1433" s="252"/>
      <c r="R1433" s="224">
        <f>VLOOKUP($C1433,Projections2[[#All],[ISOCode]:[Total 2024 Colombian Returnees]],12,0)</f>
        <v>0</v>
      </c>
      <c r="S1433" s="225"/>
      <c r="T1433" s="226"/>
      <c r="U1433" s="226"/>
      <c r="V1433" s="226"/>
      <c r="W1433" s="226"/>
      <c r="X1433" s="227"/>
      <c r="Y1433" s="227">
        <f>VLOOKUP($C1433,Projections2[[#All],[ISOCode]:[Total 2024 Colombian Returnees]],17,0)</f>
        <v>0</v>
      </c>
      <c r="Z1433" s="228"/>
      <c r="AA1433" s="253"/>
      <c r="AB1433" s="253"/>
      <c r="AC1433" s="253"/>
      <c r="AD1433" s="253"/>
      <c r="AE1433" s="253"/>
      <c r="AF1433" s="253">
        <f>VLOOKUP($C1433,Projections2[[#All],[ISOCode]:[Total 2024 Colombian Returnees]],22,0)</f>
        <v>0</v>
      </c>
      <c r="AG1433" s="254"/>
      <c r="AH1433" s="313"/>
      <c r="AI1433" s="313"/>
      <c r="AJ1433" s="313"/>
      <c r="AK1433" s="313"/>
      <c r="AL1433" s="264"/>
      <c r="AM1433" s="230">
        <f>VLOOKUP($C1433,Projections2[[#All],[ISOCode]:[Total 2024 Colombian Returnees]],27,0)</f>
        <v>0</v>
      </c>
      <c r="AN1433" s="265"/>
      <c r="AO1433" s="257"/>
      <c r="AP1433" s="257"/>
      <c r="AQ1433" s="257"/>
      <c r="AR1433" s="257"/>
      <c r="AS1433" s="232"/>
      <c r="AT1433" s="232">
        <f>VLOOKUP($C1433,Projections2[[#All],[ISOCode]:[Total 2024 Colombian Returnees]],32,0)</f>
        <v>0</v>
      </c>
      <c r="AU1433" s="233"/>
      <c r="AV1433" s="258"/>
      <c r="AW1433" s="258"/>
      <c r="AX1433" s="258"/>
      <c r="AY1433" s="258"/>
      <c r="AZ1433" s="234"/>
      <c r="BA1433" s="234">
        <f>VLOOKUP($C1433,Projections2[[#All],[ISOCode]:[Total 2024 Colombian Returnees]],37,0)</f>
        <v>0</v>
      </c>
      <c r="BB1433" s="235"/>
      <c r="BC1433" s="360" t="str">
        <f t="shared" si="536"/>
        <v>Ok</v>
      </c>
      <c r="BD1433" s="361" t="str">
        <f t="shared" si="537"/>
        <v>Ok</v>
      </c>
      <c r="BE1433" s="361" t="str">
        <f t="shared" si="538"/>
        <v>Ok</v>
      </c>
      <c r="BF1433" s="361" t="str">
        <f t="shared" si="539"/>
        <v>Ok</v>
      </c>
      <c r="BG1433" s="362" t="str">
        <f t="shared" si="540"/>
        <v>Ok</v>
      </c>
      <c r="BH1433" s="360" t="str">
        <f t="shared" si="541"/>
        <v>Ok</v>
      </c>
      <c r="BI1433" s="361" t="str">
        <f t="shared" si="542"/>
        <v>Ok</v>
      </c>
      <c r="BJ1433" s="361" t="str">
        <f t="shared" si="543"/>
        <v>Ok</v>
      </c>
      <c r="BK1433" s="361" t="str">
        <f t="shared" si="544"/>
        <v>Ok</v>
      </c>
      <c r="BL1433" s="361" t="str">
        <f t="shared" si="545"/>
        <v>Ok</v>
      </c>
      <c r="BM1433" s="361" t="str">
        <f t="shared" si="546"/>
        <v>Ok</v>
      </c>
      <c r="BN1433" s="362" t="str">
        <f t="shared" si="547"/>
        <v>Ok</v>
      </c>
      <c r="BO1433" s="360" t="str">
        <f t="shared" si="548"/>
        <v>No Pop.</v>
      </c>
      <c r="BP1433" s="361" t="str">
        <f t="shared" si="549"/>
        <v>No Pop.</v>
      </c>
      <c r="BQ1433" s="361" t="str">
        <f t="shared" si="550"/>
        <v>No Pop.</v>
      </c>
      <c r="BR1433" s="361" t="str">
        <f t="shared" si="551"/>
        <v>No Pop.</v>
      </c>
      <c r="BS1433" s="361" t="str">
        <f t="shared" si="552"/>
        <v>No Pop.</v>
      </c>
      <c r="BT1433" s="361" t="str">
        <f t="shared" si="553"/>
        <v>No Pop.</v>
      </c>
      <c r="BU1433" s="362" t="str">
        <f t="shared" si="554"/>
        <v>No Pop.</v>
      </c>
      <c r="BV1433" s="360" t="str">
        <f>IF(M1433&lt;=VLOOKUP($C1433,Projections2[[#All],[ISOCode]:[Total 2024 Colombian Returnees]],'Population Projection V2'!$J$167,FALSE),"OK", "Review")</f>
        <v>OK</v>
      </c>
      <c r="BW1433" s="361" t="str">
        <f>IF(N1433&lt;=VLOOKUP($C1433,Projections2[[#All],[ISOCode]:[Total 2024 Colombian Returnees]],'Population Projection V2'!$K$167,FALSE),"OK", "Review")</f>
        <v>OK</v>
      </c>
      <c r="BX1433" s="361" t="str">
        <f>IF(O1433&lt;=VLOOKUP($C1433,Projections2[[#All],[ISOCode]:[Total 2024 Colombian Returnees]],'Population Projection V2'!$L$167,FALSE),"OK", "Review")</f>
        <v>OK</v>
      </c>
      <c r="BY1433" s="361" t="str">
        <f>IF(P1433&lt;=VLOOKUP($C1433,Projections2[[#All],[ISOCode]:[Total 2024 Colombian Returnees]],'Population Projection V2'!$M$167,FALSE),"OK", "Review")</f>
        <v>OK</v>
      </c>
      <c r="BZ1433" s="361" t="str">
        <f>IF(Q1433&lt;=VLOOKUP($C1433,Projections2[[#All],[ISOCode]:[Total 2024 Colombian Returnees]],'Population Projection V2'!$N$167,FALSE),"OK", "Review")</f>
        <v>OK</v>
      </c>
      <c r="CA1433" s="361" t="str">
        <f>IF(T1433&lt;=VLOOKUP($C1433,Projections2[[#All],[ISOCode]:[Total 2024 Colombian Returnees]],'Population Projection V2'!$O$167,FALSE),"OK", "Review")</f>
        <v>OK</v>
      </c>
      <c r="CB1433" s="361" t="str">
        <f>IF(U1433&lt;=VLOOKUP($C1433,Projections2[[#All],[ISOCode]:[Total 2024 Colombian Returnees]],'Population Projection V2'!$P$167,FALSE),"OK", "Review")</f>
        <v>OK</v>
      </c>
      <c r="CC1433" s="361" t="str">
        <f>IF(V1433&lt;=VLOOKUP($C1433,Projections2[[#All],[ISOCode]:[Total 2024 Colombian Returnees]],'Population Projection V2'!$Q$167,FALSE),"OK", "Review")</f>
        <v>OK</v>
      </c>
      <c r="CD1433" s="361" t="str">
        <f>IF(W1433&lt;=VLOOKUP($C1433,Projections2[[#All],[ISOCode]:[Total 2024 Colombian Returnees]],'Population Projection V2'!$R$167,FALSE),"OK", "Review")</f>
        <v>OK</v>
      </c>
      <c r="CE1433" s="361" t="str">
        <f>IF(X1433&lt;=VLOOKUP($C1433,Projections2[[#All],[ISOCode]:[Total 2024 Colombian Returnees]],'Population Projection V2'!$S$167,FALSE),"OK", "Review")</f>
        <v>OK</v>
      </c>
      <c r="CF1433" s="361" t="str">
        <f>IF(AA1433&lt;=VLOOKUP($C1433,Projections2[[#All],[ISOCode]:[Total 2024 Colombian Returnees]],'Population Projection V2'!$T$167,FALSE),"OK", "Review")</f>
        <v>OK</v>
      </c>
      <c r="CG1433" s="361" t="str">
        <f>IF(AB1433&lt;=VLOOKUP($C1433,Projections2[[#All],[ISOCode]:[Total 2024 Colombian Returnees]],'Population Projection V2'!$U$167,FALSE),"OK", "Review")</f>
        <v>OK</v>
      </c>
      <c r="CH1433" s="361" t="str">
        <f>IF(AC1433&lt;=VLOOKUP($C1433,Projections2[[#All],[ISOCode]:[Total 2024 Colombian Returnees]],'Population Projection V2'!$V$167,FALSE),"OK", "Review")</f>
        <v>OK</v>
      </c>
      <c r="CI1433" s="361" t="str">
        <f>IF(AD1433&lt;=VLOOKUP($C1433,Projections2[[#All],[ISOCode]:[Total 2024 Colombian Returnees]],'Population Projection V2'!$W$167,FALSE),"OK", "Review")</f>
        <v>OK</v>
      </c>
      <c r="CJ1433" s="361" t="str">
        <f>IF(AE1433&lt;=VLOOKUP($C1433,Projections2[[#All],[ISOCode]:[Total 2024 Colombian Returnees]],'Population Projection V2'!$X$167,FALSE),"OK", "Review")</f>
        <v>OK</v>
      </c>
      <c r="CK1433" s="361" t="str">
        <f>IF(AH1433&lt;=VLOOKUP($C1433,Projections2[[#All],[ISOCode]:[Total 2024 Colombian Returnees]],'Population Projection V2'!$Y$167,FALSE),"OK", "Review")</f>
        <v>OK</v>
      </c>
      <c r="CL1433" s="361" t="str">
        <f>IF(AI1433&lt;=VLOOKUP($C1433,Projections2[[#All],[ISOCode]:[Total 2024 Colombian Returnees]],'Population Projection V2'!$Z$167,FALSE),"OK", "Review")</f>
        <v>OK</v>
      </c>
      <c r="CM1433" s="361" t="str">
        <f>IF(AJ1433&lt;=VLOOKUP($C1433,Projections2[[#All],[ISOCode]:[Total 2024 Colombian Returnees]],'Population Projection V2'!$AA$167,FALSE),"OK", "Review")</f>
        <v>OK</v>
      </c>
      <c r="CN1433" s="361" t="str">
        <f>IF(AK1433&lt;=VLOOKUP($C1433,Projections2[[#All],[ISOCode]:[Total 2024 Colombian Returnees]],'Population Projection V2'!$AB$167,FALSE),"OK", "Review")</f>
        <v>OK</v>
      </c>
      <c r="CO1433" s="361" t="str">
        <f>IF(AL1433&lt;=VLOOKUP($C1433,Projections2[[#All],[ISOCode]:[Total 2024 Colombian Returnees]],'Population Projection V2'!$AC$167,FALSE),"OK", "Review")</f>
        <v>OK</v>
      </c>
      <c r="CP1433" s="361" t="str">
        <f>IF(AO1433&lt;=VLOOKUP($C1433,Projections2[[#All],[ISOCode]:[Total 2024 Colombian Returnees]],'Population Projection V2'!$AD$167,FALSE),"OK", "Review")</f>
        <v>OK</v>
      </c>
      <c r="CQ1433" s="361" t="str">
        <f>IF(AP1433&lt;=VLOOKUP($C1433,Projections2[[#All],[ISOCode]:[Total 2024 Colombian Returnees]],'Population Projection V2'!$AE$167,FALSE),"OK", "Review")</f>
        <v>OK</v>
      </c>
      <c r="CR1433" s="361" t="str">
        <f>IF(AQ1433&lt;=VLOOKUP($C1433,Projections2[[#All],[ISOCode]:[Total 2024 Colombian Returnees]],'Population Projection V2'!$AF$167,FALSE),"OK", "Review")</f>
        <v>OK</v>
      </c>
      <c r="CS1433" s="361" t="str">
        <f>IF(AR1433&lt;=VLOOKUP($C1433,Projections2[[#All],[ISOCode]:[Total 2024 Colombian Returnees]],'Population Projection V2'!$AG$167,FALSE),"OK", "Review")</f>
        <v>OK</v>
      </c>
      <c r="CT1433" s="361" t="str">
        <f>IF(AS1433&lt;=VLOOKUP($C1433,Projections2[[#All],[ISOCode]:[Total 2024 Colombian Returnees]],'Population Projection V2'!$AH$167,FALSE),"OK", "Review")</f>
        <v>OK</v>
      </c>
      <c r="CU1433" s="361" t="str">
        <f>IF(AV1433&lt;=VLOOKUP($C1433,Projections2[[#All],[ISOCode]:[Total 2024 Colombian Returnees]],'Population Projection V2'!$AI$167,FALSE),"OK", "Review")</f>
        <v>OK</v>
      </c>
      <c r="CV1433" s="361" t="str">
        <f>IF(AW1433&lt;=VLOOKUP($C1433,Projections2[[#All],[ISOCode]:[Total 2024 Colombian Returnees]],'Population Projection V2'!$AJ$167,FALSE),"OK", "Review")</f>
        <v>OK</v>
      </c>
      <c r="CW1433" s="361" t="str">
        <f>IF(AX1433&lt;=VLOOKUP($C1433,Projections2[[#All],[ISOCode]:[Total 2024 Colombian Returnees]],'Population Projection V2'!$AK$167,FALSE),"OK", "Review")</f>
        <v>OK</v>
      </c>
      <c r="CX1433" s="361" t="str">
        <f>IF(AY1433&lt;=VLOOKUP($C1433,Projections2[[#All],[ISOCode]:[Total 2024 Colombian Returnees]],'Population Projection V2'!$AL$167,FALSE),"OK", "Review")</f>
        <v>OK</v>
      </c>
      <c r="CY1433" s="362" t="str">
        <f>IF(AZ1433&lt;=VLOOKUP($C1433,Projections2[[#All],[ISOCode]:[Total 2024 Colombian Returnees]],'Population Projection V2'!$AM$167,FALSE),"OK", "Review")</f>
        <v>OK</v>
      </c>
    </row>
    <row r="1434" spans="1:103" x14ac:dyDescent="0.25">
      <c r="A1434" s="248" t="s">
        <v>38</v>
      </c>
      <c r="B1434" s="249" t="s">
        <v>38</v>
      </c>
      <c r="C1434" s="249" t="s">
        <v>270</v>
      </c>
      <c r="D1434" s="250" t="s">
        <v>421</v>
      </c>
      <c r="E1434" s="249" t="s">
        <v>432</v>
      </c>
      <c r="F1434" s="240">
        <f t="shared" si="531"/>
        <v>0</v>
      </c>
      <c r="G1434" s="240">
        <f t="shared" si="532"/>
        <v>0</v>
      </c>
      <c r="H1434" s="240">
        <f t="shared" si="533"/>
        <v>0</v>
      </c>
      <c r="I1434" s="240">
        <f t="shared" si="534"/>
        <v>0</v>
      </c>
      <c r="J1434" s="240">
        <f t="shared" si="535"/>
        <v>0</v>
      </c>
      <c r="K1434" s="240">
        <f>VLOOKUP($C1434,Projections2[[#All],[ISOCode]:[Total 2024 Colombian Returnees]],7,0)</f>
        <v>0</v>
      </c>
      <c r="L1434" s="251"/>
      <c r="M1434" s="252"/>
      <c r="N1434" s="252"/>
      <c r="O1434" s="252"/>
      <c r="P1434" s="252"/>
      <c r="Q1434" s="252"/>
      <c r="R1434" s="224">
        <f>VLOOKUP($C1434,Projections2[[#All],[ISOCode]:[Total 2024 Colombian Returnees]],12,0)</f>
        <v>0</v>
      </c>
      <c r="S1434" s="225"/>
      <c r="T1434" s="242"/>
      <c r="U1434" s="242"/>
      <c r="V1434" s="242"/>
      <c r="W1434" s="242">
        <f>X1434-V1434-U1434-T1434</f>
        <v>0</v>
      </c>
      <c r="X1434" s="242"/>
      <c r="Y1434" s="242">
        <f>VLOOKUP($C1434,Projections2[[#All],[ISOCode]:[Total 2024 Colombian Returnees]],17,0)</f>
        <v>0</v>
      </c>
      <c r="Z1434" s="243"/>
      <c r="AA1434" s="263"/>
      <c r="AB1434" s="263"/>
      <c r="AC1434" s="263"/>
      <c r="AD1434" s="263"/>
      <c r="AE1434" s="263"/>
      <c r="AF1434" s="263">
        <f>VLOOKUP($C1434,Projections2[[#All],[ISOCode]:[Total 2024 Colombian Returnees]],22,0)</f>
        <v>0</v>
      </c>
      <c r="AG1434" s="262"/>
      <c r="AH1434" s="264"/>
      <c r="AI1434" s="264"/>
      <c r="AJ1434" s="264"/>
      <c r="AK1434" s="264"/>
      <c r="AL1434" s="264"/>
      <c r="AM1434" s="230">
        <f>VLOOKUP($C1434,Projections2[[#All],[ISOCode]:[Total 2024 Colombian Returnees]],27,0)</f>
        <v>0</v>
      </c>
      <c r="AN1434" s="265"/>
      <c r="AO1434" s="232"/>
      <c r="AP1434" s="232"/>
      <c r="AQ1434" s="232"/>
      <c r="AR1434" s="232"/>
      <c r="AS1434" s="232"/>
      <c r="AT1434" s="232">
        <f>VLOOKUP($C1434,Projections2[[#All],[ISOCode]:[Total 2024 Colombian Returnees]],32,0)</f>
        <v>0</v>
      </c>
      <c r="AU1434" s="233"/>
      <c r="AV1434" s="234"/>
      <c r="AW1434" s="234"/>
      <c r="AX1434" s="234"/>
      <c r="AY1434" s="234"/>
      <c r="AZ1434" s="234"/>
      <c r="BA1434" s="234">
        <f>VLOOKUP($C1434,Projections2[[#All],[ISOCode]:[Total 2024 Colombian Returnees]],37,0)</f>
        <v>0</v>
      </c>
      <c r="BB1434" s="235"/>
      <c r="BC1434" s="360" t="str">
        <f t="shared" si="536"/>
        <v>Ok</v>
      </c>
      <c r="BD1434" s="361" t="str">
        <f t="shared" si="537"/>
        <v>Ok</v>
      </c>
      <c r="BE1434" s="361" t="str">
        <f t="shared" si="538"/>
        <v>Ok</v>
      </c>
      <c r="BF1434" s="361" t="str">
        <f t="shared" si="539"/>
        <v>Ok</v>
      </c>
      <c r="BG1434" s="362" t="str">
        <f t="shared" si="540"/>
        <v>Ok</v>
      </c>
      <c r="BH1434" s="360" t="str">
        <f t="shared" si="541"/>
        <v>Ok</v>
      </c>
      <c r="BI1434" s="361" t="str">
        <f t="shared" si="542"/>
        <v>Ok</v>
      </c>
      <c r="BJ1434" s="361" t="str">
        <f t="shared" si="543"/>
        <v>Ok</v>
      </c>
      <c r="BK1434" s="361" t="str">
        <f t="shared" si="544"/>
        <v>Ok</v>
      </c>
      <c r="BL1434" s="361" t="str">
        <f t="shared" si="545"/>
        <v>Ok</v>
      </c>
      <c r="BM1434" s="361" t="str">
        <f t="shared" si="546"/>
        <v>Ok</v>
      </c>
      <c r="BN1434" s="362" t="str">
        <f t="shared" si="547"/>
        <v>Ok</v>
      </c>
      <c r="BO1434" s="360" t="str">
        <f t="shared" si="548"/>
        <v>No Pop.</v>
      </c>
      <c r="BP1434" s="361" t="str">
        <f t="shared" si="549"/>
        <v>No Pop.</v>
      </c>
      <c r="BQ1434" s="361" t="str">
        <f t="shared" si="550"/>
        <v>No Pop.</v>
      </c>
      <c r="BR1434" s="361" t="str">
        <f t="shared" si="551"/>
        <v>No Pop.</v>
      </c>
      <c r="BS1434" s="361" t="str">
        <f t="shared" si="552"/>
        <v>No Pop.</v>
      </c>
      <c r="BT1434" s="361" t="str">
        <f t="shared" si="553"/>
        <v>No Pop.</v>
      </c>
      <c r="BU1434" s="362" t="str">
        <f t="shared" si="554"/>
        <v>No Pop.</v>
      </c>
      <c r="BV1434" s="360" t="str">
        <f>IF(M1434&lt;=VLOOKUP($C1434,Projections2[[#All],[ISOCode]:[Total 2024 Colombian Returnees]],'Population Projection V2'!$J$167,FALSE),"OK", "Review")</f>
        <v>OK</v>
      </c>
      <c r="BW1434" s="361" t="str">
        <f>IF(N1434&lt;=VLOOKUP($C1434,Projections2[[#All],[ISOCode]:[Total 2024 Colombian Returnees]],'Population Projection V2'!$K$167,FALSE),"OK", "Review")</f>
        <v>OK</v>
      </c>
      <c r="BX1434" s="361" t="str">
        <f>IF(O1434&lt;=VLOOKUP($C1434,Projections2[[#All],[ISOCode]:[Total 2024 Colombian Returnees]],'Population Projection V2'!$L$167,FALSE),"OK", "Review")</f>
        <v>OK</v>
      </c>
      <c r="BY1434" s="361" t="str">
        <f>IF(P1434&lt;=VLOOKUP($C1434,Projections2[[#All],[ISOCode]:[Total 2024 Colombian Returnees]],'Population Projection V2'!$M$167,FALSE),"OK", "Review")</f>
        <v>OK</v>
      </c>
      <c r="BZ1434" s="361" t="str">
        <f>IF(Q1434&lt;=VLOOKUP($C1434,Projections2[[#All],[ISOCode]:[Total 2024 Colombian Returnees]],'Population Projection V2'!$N$167,FALSE),"OK", "Review")</f>
        <v>OK</v>
      </c>
      <c r="CA1434" s="361" t="str">
        <f>IF(T1434&lt;=VLOOKUP($C1434,Projections2[[#All],[ISOCode]:[Total 2024 Colombian Returnees]],'Population Projection V2'!$O$167,FALSE),"OK", "Review")</f>
        <v>OK</v>
      </c>
      <c r="CB1434" s="361" t="str">
        <f>IF(U1434&lt;=VLOOKUP($C1434,Projections2[[#All],[ISOCode]:[Total 2024 Colombian Returnees]],'Population Projection V2'!$P$167,FALSE),"OK", "Review")</f>
        <v>OK</v>
      </c>
      <c r="CC1434" s="361" t="str">
        <f>IF(V1434&lt;=VLOOKUP($C1434,Projections2[[#All],[ISOCode]:[Total 2024 Colombian Returnees]],'Population Projection V2'!$Q$167,FALSE),"OK", "Review")</f>
        <v>OK</v>
      </c>
      <c r="CD1434" s="361" t="str">
        <f>IF(W1434&lt;=VLOOKUP($C1434,Projections2[[#All],[ISOCode]:[Total 2024 Colombian Returnees]],'Population Projection V2'!$R$167,FALSE),"OK", "Review")</f>
        <v>OK</v>
      </c>
      <c r="CE1434" s="361" t="str">
        <f>IF(X1434&lt;=VLOOKUP($C1434,Projections2[[#All],[ISOCode]:[Total 2024 Colombian Returnees]],'Population Projection V2'!$S$167,FALSE),"OK", "Review")</f>
        <v>OK</v>
      </c>
      <c r="CF1434" s="361" t="str">
        <f>IF(AA1434&lt;=VLOOKUP($C1434,Projections2[[#All],[ISOCode]:[Total 2024 Colombian Returnees]],'Population Projection V2'!$T$167,FALSE),"OK", "Review")</f>
        <v>OK</v>
      </c>
      <c r="CG1434" s="361" t="str">
        <f>IF(AB1434&lt;=VLOOKUP($C1434,Projections2[[#All],[ISOCode]:[Total 2024 Colombian Returnees]],'Population Projection V2'!$U$167,FALSE),"OK", "Review")</f>
        <v>OK</v>
      </c>
      <c r="CH1434" s="361" t="str">
        <f>IF(AC1434&lt;=VLOOKUP($C1434,Projections2[[#All],[ISOCode]:[Total 2024 Colombian Returnees]],'Population Projection V2'!$V$167,FALSE),"OK", "Review")</f>
        <v>OK</v>
      </c>
      <c r="CI1434" s="361" t="str">
        <f>IF(AD1434&lt;=VLOOKUP($C1434,Projections2[[#All],[ISOCode]:[Total 2024 Colombian Returnees]],'Population Projection V2'!$W$167,FALSE),"OK", "Review")</f>
        <v>OK</v>
      </c>
      <c r="CJ1434" s="361" t="str">
        <f>IF(AE1434&lt;=VLOOKUP($C1434,Projections2[[#All],[ISOCode]:[Total 2024 Colombian Returnees]],'Population Projection V2'!$X$167,FALSE),"OK", "Review")</f>
        <v>OK</v>
      </c>
      <c r="CK1434" s="361" t="str">
        <f>IF(AH1434&lt;=VLOOKUP($C1434,Projections2[[#All],[ISOCode]:[Total 2024 Colombian Returnees]],'Population Projection V2'!$Y$167,FALSE),"OK", "Review")</f>
        <v>OK</v>
      </c>
      <c r="CL1434" s="361" t="str">
        <f>IF(AI1434&lt;=VLOOKUP($C1434,Projections2[[#All],[ISOCode]:[Total 2024 Colombian Returnees]],'Population Projection V2'!$Z$167,FALSE),"OK", "Review")</f>
        <v>OK</v>
      </c>
      <c r="CM1434" s="361" t="str">
        <f>IF(AJ1434&lt;=VLOOKUP($C1434,Projections2[[#All],[ISOCode]:[Total 2024 Colombian Returnees]],'Population Projection V2'!$AA$167,FALSE),"OK", "Review")</f>
        <v>OK</v>
      </c>
      <c r="CN1434" s="361" t="str">
        <f>IF(AK1434&lt;=VLOOKUP($C1434,Projections2[[#All],[ISOCode]:[Total 2024 Colombian Returnees]],'Population Projection V2'!$AB$167,FALSE),"OK", "Review")</f>
        <v>OK</v>
      </c>
      <c r="CO1434" s="361" t="str">
        <f>IF(AL1434&lt;=VLOOKUP($C1434,Projections2[[#All],[ISOCode]:[Total 2024 Colombian Returnees]],'Population Projection V2'!$AC$167,FALSE),"OK", "Review")</f>
        <v>OK</v>
      </c>
      <c r="CP1434" s="361" t="str">
        <f>IF(AO1434&lt;=VLOOKUP($C1434,Projections2[[#All],[ISOCode]:[Total 2024 Colombian Returnees]],'Population Projection V2'!$AD$167,FALSE),"OK", "Review")</f>
        <v>OK</v>
      </c>
      <c r="CQ1434" s="361" t="str">
        <f>IF(AP1434&lt;=VLOOKUP($C1434,Projections2[[#All],[ISOCode]:[Total 2024 Colombian Returnees]],'Population Projection V2'!$AE$167,FALSE),"OK", "Review")</f>
        <v>OK</v>
      </c>
      <c r="CR1434" s="361" t="str">
        <f>IF(AQ1434&lt;=VLOOKUP($C1434,Projections2[[#All],[ISOCode]:[Total 2024 Colombian Returnees]],'Population Projection V2'!$AF$167,FALSE),"OK", "Review")</f>
        <v>OK</v>
      </c>
      <c r="CS1434" s="361" t="str">
        <f>IF(AR1434&lt;=VLOOKUP($C1434,Projections2[[#All],[ISOCode]:[Total 2024 Colombian Returnees]],'Population Projection V2'!$AG$167,FALSE),"OK", "Review")</f>
        <v>OK</v>
      </c>
      <c r="CT1434" s="361" t="str">
        <f>IF(AS1434&lt;=VLOOKUP($C1434,Projections2[[#All],[ISOCode]:[Total 2024 Colombian Returnees]],'Population Projection V2'!$AH$167,FALSE),"OK", "Review")</f>
        <v>OK</v>
      </c>
      <c r="CU1434" s="361" t="str">
        <f>IF(AV1434&lt;=VLOOKUP($C1434,Projections2[[#All],[ISOCode]:[Total 2024 Colombian Returnees]],'Population Projection V2'!$AI$167,FALSE),"OK", "Review")</f>
        <v>OK</v>
      </c>
      <c r="CV1434" s="361" t="str">
        <f>IF(AW1434&lt;=VLOOKUP($C1434,Projections2[[#All],[ISOCode]:[Total 2024 Colombian Returnees]],'Population Projection V2'!$AJ$167,FALSE),"OK", "Review")</f>
        <v>OK</v>
      </c>
      <c r="CW1434" s="361" t="str">
        <f>IF(AX1434&lt;=VLOOKUP($C1434,Projections2[[#All],[ISOCode]:[Total 2024 Colombian Returnees]],'Population Projection V2'!$AK$167,FALSE),"OK", "Review")</f>
        <v>OK</v>
      </c>
      <c r="CX1434" s="361" t="str">
        <f>IF(AY1434&lt;=VLOOKUP($C1434,Projections2[[#All],[ISOCode]:[Total 2024 Colombian Returnees]],'Population Projection V2'!$AL$167,FALSE),"OK", "Review")</f>
        <v>OK</v>
      </c>
      <c r="CY1434" s="362" t="str">
        <f>IF(AZ1434&lt;=VLOOKUP($C1434,Projections2[[#All],[ISOCode]:[Total 2024 Colombian Returnees]],'Population Projection V2'!$AM$167,FALSE),"OK", "Review")</f>
        <v>OK</v>
      </c>
    </row>
    <row r="1435" spans="1:103" x14ac:dyDescent="0.25">
      <c r="A1435" s="218" t="s">
        <v>38</v>
      </c>
      <c r="B1435" s="219" t="s">
        <v>38</v>
      </c>
      <c r="C1435" s="219" t="s">
        <v>247</v>
      </c>
      <c r="D1435" s="219" t="s">
        <v>147</v>
      </c>
      <c r="E1435" s="219" t="s">
        <v>433</v>
      </c>
      <c r="F1435" s="310">
        <f t="shared" si="531"/>
        <v>0</v>
      </c>
      <c r="G1435" s="310">
        <f t="shared" si="532"/>
        <v>0</v>
      </c>
      <c r="H1435" s="310">
        <f t="shared" si="533"/>
        <v>0</v>
      </c>
      <c r="I1435" s="310">
        <f t="shared" si="534"/>
        <v>0</v>
      </c>
      <c r="J1435" s="311">
        <f t="shared" si="535"/>
        <v>0</v>
      </c>
      <c r="K1435" s="311">
        <f>VLOOKUP($C1435,Projections2[[#All],[ISOCode]:[Total 2024 Colombian Returnees]],7,0)</f>
        <v>0</v>
      </c>
      <c r="L1435" s="251"/>
      <c r="M1435" s="312"/>
      <c r="N1435" s="312"/>
      <c r="O1435" s="312"/>
      <c r="P1435" s="223"/>
      <c r="Q1435" s="252"/>
      <c r="R1435" s="224">
        <f>VLOOKUP($C1435,Projections2[[#All],[ISOCode]:[Total 2024 Colombian Returnees]],12,0)</f>
        <v>0</v>
      </c>
      <c r="S1435" s="225"/>
      <c r="T1435" s="226"/>
      <c r="U1435" s="226"/>
      <c r="V1435" s="226"/>
      <c r="W1435" s="226"/>
      <c r="X1435" s="227"/>
      <c r="Y1435" s="227">
        <f>VLOOKUP($C1435,Projections2[[#All],[ISOCode]:[Total 2024 Colombian Returnees]],17,0)</f>
        <v>0</v>
      </c>
      <c r="Z1435" s="228"/>
      <c r="AA1435" s="253"/>
      <c r="AB1435" s="253"/>
      <c r="AC1435" s="253"/>
      <c r="AD1435" s="253"/>
      <c r="AE1435" s="253"/>
      <c r="AF1435" s="253">
        <f>VLOOKUP($C1435,Projections2[[#All],[ISOCode]:[Total 2024 Colombian Returnees]],22,0)</f>
        <v>0</v>
      </c>
      <c r="AG1435" s="254"/>
      <c r="AH1435" s="313"/>
      <c r="AI1435" s="313"/>
      <c r="AJ1435" s="313"/>
      <c r="AK1435" s="313"/>
      <c r="AL1435" s="264"/>
      <c r="AM1435" s="230">
        <f>VLOOKUP($C1435,Projections2[[#All],[ISOCode]:[Total 2024 Colombian Returnees]],27,0)</f>
        <v>0</v>
      </c>
      <c r="AN1435" s="265"/>
      <c r="AO1435" s="257"/>
      <c r="AP1435" s="257"/>
      <c r="AQ1435" s="257"/>
      <c r="AR1435" s="257"/>
      <c r="AS1435" s="232"/>
      <c r="AT1435" s="232">
        <f>VLOOKUP($C1435,Projections2[[#All],[ISOCode]:[Total 2024 Colombian Returnees]],32,0)</f>
        <v>0</v>
      </c>
      <c r="AU1435" s="233"/>
      <c r="AV1435" s="258"/>
      <c r="AW1435" s="258"/>
      <c r="AX1435" s="258"/>
      <c r="AY1435" s="258"/>
      <c r="AZ1435" s="234"/>
      <c r="BA1435" s="234">
        <f>VLOOKUP($C1435,Projections2[[#All],[ISOCode]:[Total 2024 Colombian Returnees]],37,0)</f>
        <v>0</v>
      </c>
      <c r="BB1435" s="235"/>
      <c r="BC1435" s="360" t="str">
        <f t="shared" si="536"/>
        <v>Ok</v>
      </c>
      <c r="BD1435" s="361" t="str">
        <f t="shared" si="537"/>
        <v>Ok</v>
      </c>
      <c r="BE1435" s="361" t="str">
        <f t="shared" si="538"/>
        <v>Ok</v>
      </c>
      <c r="BF1435" s="361" t="str">
        <f t="shared" si="539"/>
        <v>Ok</v>
      </c>
      <c r="BG1435" s="362" t="str">
        <f t="shared" si="540"/>
        <v>Ok</v>
      </c>
      <c r="BH1435" s="360" t="str">
        <f t="shared" si="541"/>
        <v>Ok</v>
      </c>
      <c r="BI1435" s="361" t="str">
        <f t="shared" si="542"/>
        <v>Ok</v>
      </c>
      <c r="BJ1435" s="361" t="str">
        <f t="shared" si="543"/>
        <v>Ok</v>
      </c>
      <c r="BK1435" s="361" t="str">
        <f t="shared" si="544"/>
        <v>Ok</v>
      </c>
      <c r="BL1435" s="361" t="str">
        <f t="shared" si="545"/>
        <v>Ok</v>
      </c>
      <c r="BM1435" s="361" t="str">
        <f t="shared" si="546"/>
        <v>Ok</v>
      </c>
      <c r="BN1435" s="362" t="str">
        <f t="shared" si="547"/>
        <v>Ok</v>
      </c>
      <c r="BO1435" s="360" t="str">
        <f t="shared" si="548"/>
        <v>No Pop.</v>
      </c>
      <c r="BP1435" s="361" t="str">
        <f t="shared" si="549"/>
        <v>No Pop.</v>
      </c>
      <c r="BQ1435" s="361" t="str">
        <f t="shared" si="550"/>
        <v>No Pop.</v>
      </c>
      <c r="BR1435" s="361" t="str">
        <f t="shared" si="551"/>
        <v>No Pop.</v>
      </c>
      <c r="BS1435" s="361" t="str">
        <f t="shared" si="552"/>
        <v>No Pop.</v>
      </c>
      <c r="BT1435" s="361" t="str">
        <f t="shared" si="553"/>
        <v>No Pop.</v>
      </c>
      <c r="BU1435" s="362" t="str">
        <f t="shared" si="554"/>
        <v>No Pop.</v>
      </c>
      <c r="BV1435" s="360" t="str">
        <f>IF(M1435&lt;=VLOOKUP($C1435,Projections2[[#All],[ISOCode]:[Total 2024 Colombian Returnees]],'Population Projection V2'!$J$167,FALSE),"OK", "Review")</f>
        <v>OK</v>
      </c>
      <c r="BW1435" s="361" t="str">
        <f>IF(N1435&lt;=VLOOKUP($C1435,Projections2[[#All],[ISOCode]:[Total 2024 Colombian Returnees]],'Population Projection V2'!$K$167,FALSE),"OK", "Review")</f>
        <v>OK</v>
      </c>
      <c r="BX1435" s="361" t="str">
        <f>IF(O1435&lt;=VLOOKUP($C1435,Projections2[[#All],[ISOCode]:[Total 2024 Colombian Returnees]],'Population Projection V2'!$L$167,FALSE),"OK", "Review")</f>
        <v>OK</v>
      </c>
      <c r="BY1435" s="361" t="str">
        <f>IF(P1435&lt;=VLOOKUP($C1435,Projections2[[#All],[ISOCode]:[Total 2024 Colombian Returnees]],'Population Projection V2'!$M$167,FALSE),"OK", "Review")</f>
        <v>OK</v>
      </c>
      <c r="BZ1435" s="361" t="str">
        <f>IF(Q1435&lt;=VLOOKUP($C1435,Projections2[[#All],[ISOCode]:[Total 2024 Colombian Returnees]],'Population Projection V2'!$N$167,FALSE),"OK", "Review")</f>
        <v>OK</v>
      </c>
      <c r="CA1435" s="361" t="str">
        <f>IF(T1435&lt;=VLOOKUP($C1435,Projections2[[#All],[ISOCode]:[Total 2024 Colombian Returnees]],'Population Projection V2'!$O$167,FALSE),"OK", "Review")</f>
        <v>OK</v>
      </c>
      <c r="CB1435" s="361" t="str">
        <f>IF(U1435&lt;=VLOOKUP($C1435,Projections2[[#All],[ISOCode]:[Total 2024 Colombian Returnees]],'Population Projection V2'!$P$167,FALSE),"OK", "Review")</f>
        <v>OK</v>
      </c>
      <c r="CC1435" s="361" t="str">
        <f>IF(V1435&lt;=VLOOKUP($C1435,Projections2[[#All],[ISOCode]:[Total 2024 Colombian Returnees]],'Population Projection V2'!$Q$167,FALSE),"OK", "Review")</f>
        <v>OK</v>
      </c>
      <c r="CD1435" s="361" t="str">
        <f>IF(W1435&lt;=VLOOKUP($C1435,Projections2[[#All],[ISOCode]:[Total 2024 Colombian Returnees]],'Population Projection V2'!$R$167,FALSE),"OK", "Review")</f>
        <v>OK</v>
      </c>
      <c r="CE1435" s="361" t="str">
        <f>IF(X1435&lt;=VLOOKUP($C1435,Projections2[[#All],[ISOCode]:[Total 2024 Colombian Returnees]],'Population Projection V2'!$S$167,FALSE),"OK", "Review")</f>
        <v>OK</v>
      </c>
      <c r="CF1435" s="361" t="str">
        <f>IF(AA1435&lt;=VLOOKUP($C1435,Projections2[[#All],[ISOCode]:[Total 2024 Colombian Returnees]],'Population Projection V2'!$T$167,FALSE),"OK", "Review")</f>
        <v>OK</v>
      </c>
      <c r="CG1435" s="361" t="str">
        <f>IF(AB1435&lt;=VLOOKUP($C1435,Projections2[[#All],[ISOCode]:[Total 2024 Colombian Returnees]],'Population Projection V2'!$U$167,FALSE),"OK", "Review")</f>
        <v>OK</v>
      </c>
      <c r="CH1435" s="361" t="str">
        <f>IF(AC1435&lt;=VLOOKUP($C1435,Projections2[[#All],[ISOCode]:[Total 2024 Colombian Returnees]],'Population Projection V2'!$V$167,FALSE),"OK", "Review")</f>
        <v>OK</v>
      </c>
      <c r="CI1435" s="361" t="str">
        <f>IF(AD1435&lt;=VLOOKUP($C1435,Projections2[[#All],[ISOCode]:[Total 2024 Colombian Returnees]],'Population Projection V2'!$W$167,FALSE),"OK", "Review")</f>
        <v>OK</v>
      </c>
      <c r="CJ1435" s="361" t="str">
        <f>IF(AE1435&lt;=VLOOKUP($C1435,Projections2[[#All],[ISOCode]:[Total 2024 Colombian Returnees]],'Population Projection V2'!$X$167,FALSE),"OK", "Review")</f>
        <v>OK</v>
      </c>
      <c r="CK1435" s="361" t="str">
        <f>IF(AH1435&lt;=VLOOKUP($C1435,Projections2[[#All],[ISOCode]:[Total 2024 Colombian Returnees]],'Population Projection V2'!$Y$167,FALSE),"OK", "Review")</f>
        <v>OK</v>
      </c>
      <c r="CL1435" s="361" t="str">
        <f>IF(AI1435&lt;=VLOOKUP($C1435,Projections2[[#All],[ISOCode]:[Total 2024 Colombian Returnees]],'Population Projection V2'!$Z$167,FALSE),"OK", "Review")</f>
        <v>OK</v>
      </c>
      <c r="CM1435" s="361" t="str">
        <f>IF(AJ1435&lt;=VLOOKUP($C1435,Projections2[[#All],[ISOCode]:[Total 2024 Colombian Returnees]],'Population Projection V2'!$AA$167,FALSE),"OK", "Review")</f>
        <v>OK</v>
      </c>
      <c r="CN1435" s="361" t="str">
        <f>IF(AK1435&lt;=VLOOKUP($C1435,Projections2[[#All],[ISOCode]:[Total 2024 Colombian Returnees]],'Population Projection V2'!$AB$167,FALSE),"OK", "Review")</f>
        <v>OK</v>
      </c>
      <c r="CO1435" s="361" t="str">
        <f>IF(AL1435&lt;=VLOOKUP($C1435,Projections2[[#All],[ISOCode]:[Total 2024 Colombian Returnees]],'Population Projection V2'!$AC$167,FALSE),"OK", "Review")</f>
        <v>OK</v>
      </c>
      <c r="CP1435" s="361" t="str">
        <f>IF(AO1435&lt;=VLOOKUP($C1435,Projections2[[#All],[ISOCode]:[Total 2024 Colombian Returnees]],'Population Projection V2'!$AD$167,FALSE),"OK", "Review")</f>
        <v>OK</v>
      </c>
      <c r="CQ1435" s="361" t="str">
        <f>IF(AP1435&lt;=VLOOKUP($C1435,Projections2[[#All],[ISOCode]:[Total 2024 Colombian Returnees]],'Population Projection V2'!$AE$167,FALSE),"OK", "Review")</f>
        <v>OK</v>
      </c>
      <c r="CR1435" s="361" t="str">
        <f>IF(AQ1435&lt;=VLOOKUP($C1435,Projections2[[#All],[ISOCode]:[Total 2024 Colombian Returnees]],'Population Projection V2'!$AF$167,FALSE),"OK", "Review")</f>
        <v>OK</v>
      </c>
      <c r="CS1435" s="361" t="str">
        <f>IF(AR1435&lt;=VLOOKUP($C1435,Projections2[[#All],[ISOCode]:[Total 2024 Colombian Returnees]],'Population Projection V2'!$AG$167,FALSE),"OK", "Review")</f>
        <v>OK</v>
      </c>
      <c r="CT1435" s="361" t="str">
        <f>IF(AS1435&lt;=VLOOKUP($C1435,Projections2[[#All],[ISOCode]:[Total 2024 Colombian Returnees]],'Population Projection V2'!$AH$167,FALSE),"OK", "Review")</f>
        <v>OK</v>
      </c>
      <c r="CU1435" s="361" t="str">
        <f>IF(AV1435&lt;=VLOOKUP($C1435,Projections2[[#All],[ISOCode]:[Total 2024 Colombian Returnees]],'Population Projection V2'!$AI$167,FALSE),"OK", "Review")</f>
        <v>OK</v>
      </c>
      <c r="CV1435" s="361" t="str">
        <f>IF(AW1435&lt;=VLOOKUP($C1435,Projections2[[#All],[ISOCode]:[Total 2024 Colombian Returnees]],'Population Projection V2'!$AJ$167,FALSE),"OK", "Review")</f>
        <v>OK</v>
      </c>
      <c r="CW1435" s="361" t="str">
        <f>IF(AX1435&lt;=VLOOKUP($C1435,Projections2[[#All],[ISOCode]:[Total 2024 Colombian Returnees]],'Population Projection V2'!$AK$167,FALSE),"OK", "Review")</f>
        <v>OK</v>
      </c>
      <c r="CX1435" s="361" t="str">
        <f>IF(AY1435&lt;=VLOOKUP($C1435,Projections2[[#All],[ISOCode]:[Total 2024 Colombian Returnees]],'Population Projection V2'!$AL$167,FALSE),"OK", "Review")</f>
        <v>OK</v>
      </c>
      <c r="CY1435" s="362" t="str">
        <f>IF(AZ1435&lt;=VLOOKUP($C1435,Projections2[[#All],[ISOCode]:[Total 2024 Colombian Returnees]],'Population Projection V2'!$AM$167,FALSE),"OK", "Review")</f>
        <v>OK</v>
      </c>
    </row>
    <row r="1436" spans="1:103" x14ac:dyDescent="0.25">
      <c r="A1436" s="218" t="s">
        <v>38</v>
      </c>
      <c r="B1436" s="219" t="s">
        <v>38</v>
      </c>
      <c r="C1436" s="219" t="s">
        <v>437</v>
      </c>
      <c r="D1436" s="219" t="s">
        <v>9</v>
      </c>
      <c r="E1436" s="219" t="s">
        <v>433</v>
      </c>
      <c r="F1436" s="310">
        <f t="shared" si="531"/>
        <v>0</v>
      </c>
      <c r="G1436" s="310">
        <f t="shared" si="532"/>
        <v>0</v>
      </c>
      <c r="H1436" s="310">
        <f t="shared" si="533"/>
        <v>0</v>
      </c>
      <c r="I1436" s="310">
        <f t="shared" si="534"/>
        <v>0</v>
      </c>
      <c r="J1436" s="311">
        <f t="shared" si="535"/>
        <v>0</v>
      </c>
      <c r="K1436" s="311">
        <f>VLOOKUP($C1436,Projections2[[#All],[ISOCode]:[Total 2024 Colombian Returnees]],7,0)</f>
        <v>0</v>
      </c>
      <c r="L1436" s="251"/>
      <c r="M1436" s="312"/>
      <c r="N1436" s="312"/>
      <c r="O1436" s="312"/>
      <c r="P1436" s="223"/>
      <c r="Q1436" s="252"/>
      <c r="R1436" s="224">
        <f>VLOOKUP($C1436,Projections2[[#All],[ISOCode]:[Total 2024 Colombian Returnees]],12,0)</f>
        <v>0</v>
      </c>
      <c r="S1436" s="225"/>
      <c r="T1436" s="226"/>
      <c r="U1436" s="226"/>
      <c r="V1436" s="226"/>
      <c r="W1436" s="226"/>
      <c r="X1436" s="227"/>
      <c r="Y1436" s="227">
        <f>VLOOKUP($C1436,Projections2[[#All],[ISOCode]:[Total 2024 Colombian Returnees]],17,0)</f>
        <v>0</v>
      </c>
      <c r="Z1436" s="228"/>
      <c r="AA1436" s="253"/>
      <c r="AB1436" s="253"/>
      <c r="AC1436" s="253"/>
      <c r="AD1436" s="253"/>
      <c r="AE1436" s="253"/>
      <c r="AF1436" s="253">
        <f>VLOOKUP($C1436,Projections2[[#All],[ISOCode]:[Total 2024 Colombian Returnees]],22,0)</f>
        <v>0</v>
      </c>
      <c r="AG1436" s="254"/>
      <c r="AH1436" s="313"/>
      <c r="AI1436" s="313"/>
      <c r="AJ1436" s="313"/>
      <c r="AK1436" s="313"/>
      <c r="AL1436" s="264"/>
      <c r="AM1436" s="230">
        <f>VLOOKUP($C1436,Projections2[[#All],[ISOCode]:[Total 2024 Colombian Returnees]],27,0)</f>
        <v>0</v>
      </c>
      <c r="AN1436" s="265"/>
      <c r="AO1436" s="257"/>
      <c r="AP1436" s="257"/>
      <c r="AQ1436" s="257"/>
      <c r="AR1436" s="257"/>
      <c r="AS1436" s="232"/>
      <c r="AT1436" s="232">
        <f>VLOOKUP($C1436,Projections2[[#All],[ISOCode]:[Total 2024 Colombian Returnees]],32,0)</f>
        <v>0</v>
      </c>
      <c r="AU1436" s="233"/>
      <c r="AV1436" s="258"/>
      <c r="AW1436" s="258"/>
      <c r="AX1436" s="258"/>
      <c r="AY1436" s="258"/>
      <c r="AZ1436" s="234"/>
      <c r="BA1436" s="234">
        <f>VLOOKUP($C1436,Projections2[[#All],[ISOCode]:[Total 2024 Colombian Returnees]],37,0)</f>
        <v>0</v>
      </c>
      <c r="BB1436" s="235"/>
      <c r="BC1436" s="360" t="str">
        <f t="shared" si="536"/>
        <v>Ok</v>
      </c>
      <c r="BD1436" s="361" t="str">
        <f t="shared" si="537"/>
        <v>Ok</v>
      </c>
      <c r="BE1436" s="361" t="str">
        <f t="shared" si="538"/>
        <v>Ok</v>
      </c>
      <c r="BF1436" s="361" t="str">
        <f t="shared" si="539"/>
        <v>Ok</v>
      </c>
      <c r="BG1436" s="362" t="str">
        <f t="shared" si="540"/>
        <v>Ok</v>
      </c>
      <c r="BH1436" s="360" t="str">
        <f t="shared" si="541"/>
        <v>Ok</v>
      </c>
      <c r="BI1436" s="361" t="str">
        <f t="shared" si="542"/>
        <v>Ok</v>
      </c>
      <c r="BJ1436" s="361" t="str">
        <f t="shared" si="543"/>
        <v>Ok</v>
      </c>
      <c r="BK1436" s="361" t="str">
        <f t="shared" si="544"/>
        <v>Ok</v>
      </c>
      <c r="BL1436" s="361" t="str">
        <f t="shared" si="545"/>
        <v>Ok</v>
      </c>
      <c r="BM1436" s="361" t="str">
        <f t="shared" si="546"/>
        <v>Ok</v>
      </c>
      <c r="BN1436" s="362" t="str">
        <f t="shared" si="547"/>
        <v>Ok</v>
      </c>
      <c r="BO1436" s="360" t="str">
        <f t="shared" si="548"/>
        <v>No Pop.</v>
      </c>
      <c r="BP1436" s="361" t="str">
        <f t="shared" si="549"/>
        <v>No Pop.</v>
      </c>
      <c r="BQ1436" s="361" t="str">
        <f t="shared" si="550"/>
        <v>No Pop.</v>
      </c>
      <c r="BR1436" s="361" t="str">
        <f t="shared" si="551"/>
        <v>No Pop.</v>
      </c>
      <c r="BS1436" s="361" t="str">
        <f t="shared" si="552"/>
        <v>No Pop.</v>
      </c>
      <c r="BT1436" s="361" t="str">
        <f t="shared" si="553"/>
        <v>No Pop.</v>
      </c>
      <c r="BU1436" s="362" t="str">
        <f t="shared" si="554"/>
        <v>No Pop.</v>
      </c>
      <c r="BV1436" s="360" t="str">
        <f>IF(M1436&lt;=VLOOKUP($C1436,Projections2[[#All],[ISOCode]:[Total 2024 Colombian Returnees]],'Population Projection V2'!$J$167,FALSE),"OK", "Review")</f>
        <v>OK</v>
      </c>
      <c r="BW1436" s="361" t="str">
        <f>IF(N1436&lt;=VLOOKUP($C1436,Projections2[[#All],[ISOCode]:[Total 2024 Colombian Returnees]],'Population Projection V2'!$K$167,FALSE),"OK", "Review")</f>
        <v>OK</v>
      </c>
      <c r="BX1436" s="361" t="str">
        <f>IF(O1436&lt;=VLOOKUP($C1436,Projections2[[#All],[ISOCode]:[Total 2024 Colombian Returnees]],'Population Projection V2'!$L$167,FALSE),"OK", "Review")</f>
        <v>OK</v>
      </c>
      <c r="BY1436" s="361" t="str">
        <f>IF(P1436&lt;=VLOOKUP($C1436,Projections2[[#All],[ISOCode]:[Total 2024 Colombian Returnees]],'Population Projection V2'!$M$167,FALSE),"OK", "Review")</f>
        <v>OK</v>
      </c>
      <c r="BZ1436" s="361" t="str">
        <f>IF(Q1436&lt;=VLOOKUP($C1436,Projections2[[#All],[ISOCode]:[Total 2024 Colombian Returnees]],'Population Projection V2'!$N$167,FALSE),"OK", "Review")</f>
        <v>OK</v>
      </c>
      <c r="CA1436" s="361" t="str">
        <f>IF(T1436&lt;=VLOOKUP($C1436,Projections2[[#All],[ISOCode]:[Total 2024 Colombian Returnees]],'Population Projection V2'!$O$167,FALSE),"OK", "Review")</f>
        <v>OK</v>
      </c>
      <c r="CB1436" s="361" t="str">
        <f>IF(U1436&lt;=VLOOKUP($C1436,Projections2[[#All],[ISOCode]:[Total 2024 Colombian Returnees]],'Population Projection V2'!$P$167,FALSE),"OK", "Review")</f>
        <v>OK</v>
      </c>
      <c r="CC1436" s="361" t="str">
        <f>IF(V1436&lt;=VLOOKUP($C1436,Projections2[[#All],[ISOCode]:[Total 2024 Colombian Returnees]],'Population Projection V2'!$Q$167,FALSE),"OK", "Review")</f>
        <v>OK</v>
      </c>
      <c r="CD1436" s="361" t="str">
        <f>IF(W1436&lt;=VLOOKUP($C1436,Projections2[[#All],[ISOCode]:[Total 2024 Colombian Returnees]],'Population Projection V2'!$R$167,FALSE),"OK", "Review")</f>
        <v>OK</v>
      </c>
      <c r="CE1436" s="361" t="str">
        <f>IF(X1436&lt;=VLOOKUP($C1436,Projections2[[#All],[ISOCode]:[Total 2024 Colombian Returnees]],'Population Projection V2'!$S$167,FALSE),"OK", "Review")</f>
        <v>OK</v>
      </c>
      <c r="CF1436" s="361" t="str">
        <f>IF(AA1436&lt;=VLOOKUP($C1436,Projections2[[#All],[ISOCode]:[Total 2024 Colombian Returnees]],'Population Projection V2'!$T$167,FALSE),"OK", "Review")</f>
        <v>OK</v>
      </c>
      <c r="CG1436" s="361" t="str">
        <f>IF(AB1436&lt;=VLOOKUP($C1436,Projections2[[#All],[ISOCode]:[Total 2024 Colombian Returnees]],'Population Projection V2'!$U$167,FALSE),"OK", "Review")</f>
        <v>OK</v>
      </c>
      <c r="CH1436" s="361" t="str">
        <f>IF(AC1436&lt;=VLOOKUP($C1436,Projections2[[#All],[ISOCode]:[Total 2024 Colombian Returnees]],'Population Projection V2'!$V$167,FALSE),"OK", "Review")</f>
        <v>OK</v>
      </c>
      <c r="CI1436" s="361" t="str">
        <f>IF(AD1436&lt;=VLOOKUP($C1436,Projections2[[#All],[ISOCode]:[Total 2024 Colombian Returnees]],'Population Projection V2'!$W$167,FALSE),"OK", "Review")</f>
        <v>OK</v>
      </c>
      <c r="CJ1436" s="361" t="str">
        <f>IF(AE1436&lt;=VLOOKUP($C1436,Projections2[[#All],[ISOCode]:[Total 2024 Colombian Returnees]],'Population Projection V2'!$X$167,FALSE),"OK", "Review")</f>
        <v>OK</v>
      </c>
      <c r="CK1436" s="361" t="str">
        <f>IF(AH1436&lt;=VLOOKUP($C1436,Projections2[[#All],[ISOCode]:[Total 2024 Colombian Returnees]],'Population Projection V2'!$Y$167,FALSE),"OK", "Review")</f>
        <v>OK</v>
      </c>
      <c r="CL1436" s="361" t="str">
        <f>IF(AI1436&lt;=VLOOKUP($C1436,Projections2[[#All],[ISOCode]:[Total 2024 Colombian Returnees]],'Population Projection V2'!$Z$167,FALSE),"OK", "Review")</f>
        <v>OK</v>
      </c>
      <c r="CM1436" s="361" t="str">
        <f>IF(AJ1436&lt;=VLOOKUP($C1436,Projections2[[#All],[ISOCode]:[Total 2024 Colombian Returnees]],'Population Projection V2'!$AA$167,FALSE),"OK", "Review")</f>
        <v>OK</v>
      </c>
      <c r="CN1436" s="361" t="str">
        <f>IF(AK1436&lt;=VLOOKUP($C1436,Projections2[[#All],[ISOCode]:[Total 2024 Colombian Returnees]],'Population Projection V2'!$AB$167,FALSE),"OK", "Review")</f>
        <v>OK</v>
      </c>
      <c r="CO1436" s="361" t="str">
        <f>IF(AL1436&lt;=VLOOKUP($C1436,Projections2[[#All],[ISOCode]:[Total 2024 Colombian Returnees]],'Population Projection V2'!$AC$167,FALSE),"OK", "Review")</f>
        <v>OK</v>
      </c>
      <c r="CP1436" s="361" t="str">
        <f>IF(AO1436&lt;=VLOOKUP($C1436,Projections2[[#All],[ISOCode]:[Total 2024 Colombian Returnees]],'Population Projection V2'!$AD$167,FALSE),"OK", "Review")</f>
        <v>OK</v>
      </c>
      <c r="CQ1436" s="361" t="str">
        <f>IF(AP1436&lt;=VLOOKUP($C1436,Projections2[[#All],[ISOCode]:[Total 2024 Colombian Returnees]],'Population Projection V2'!$AE$167,FALSE),"OK", "Review")</f>
        <v>OK</v>
      </c>
      <c r="CR1436" s="361" t="str">
        <f>IF(AQ1436&lt;=VLOOKUP($C1436,Projections2[[#All],[ISOCode]:[Total 2024 Colombian Returnees]],'Population Projection V2'!$AF$167,FALSE),"OK", "Review")</f>
        <v>OK</v>
      </c>
      <c r="CS1436" s="361" t="str">
        <f>IF(AR1436&lt;=VLOOKUP($C1436,Projections2[[#All],[ISOCode]:[Total 2024 Colombian Returnees]],'Population Projection V2'!$AG$167,FALSE),"OK", "Review")</f>
        <v>OK</v>
      </c>
      <c r="CT1436" s="361" t="str">
        <f>IF(AS1436&lt;=VLOOKUP($C1436,Projections2[[#All],[ISOCode]:[Total 2024 Colombian Returnees]],'Population Projection V2'!$AH$167,FALSE),"OK", "Review")</f>
        <v>OK</v>
      </c>
      <c r="CU1436" s="361" t="str">
        <f>IF(AV1436&lt;=VLOOKUP($C1436,Projections2[[#All],[ISOCode]:[Total 2024 Colombian Returnees]],'Population Projection V2'!$AI$167,FALSE),"OK", "Review")</f>
        <v>OK</v>
      </c>
      <c r="CV1436" s="361" t="str">
        <f>IF(AW1436&lt;=VLOOKUP($C1436,Projections2[[#All],[ISOCode]:[Total 2024 Colombian Returnees]],'Population Projection V2'!$AJ$167,FALSE),"OK", "Review")</f>
        <v>OK</v>
      </c>
      <c r="CW1436" s="361" t="str">
        <f>IF(AX1436&lt;=VLOOKUP($C1436,Projections2[[#All],[ISOCode]:[Total 2024 Colombian Returnees]],'Population Projection V2'!$AK$167,FALSE),"OK", "Review")</f>
        <v>OK</v>
      </c>
      <c r="CX1436" s="361" t="str">
        <f>IF(AY1436&lt;=VLOOKUP($C1436,Projections2[[#All],[ISOCode]:[Total 2024 Colombian Returnees]],'Population Projection V2'!$AL$167,FALSE),"OK", "Review")</f>
        <v>OK</v>
      </c>
      <c r="CY1436" s="362" t="str">
        <f>IF(AZ1436&lt;=VLOOKUP($C1436,Projections2[[#All],[ISOCode]:[Total 2024 Colombian Returnees]],'Population Projection V2'!$AM$167,FALSE),"OK", "Review")</f>
        <v>OK</v>
      </c>
    </row>
    <row r="1437" spans="1:103" x14ac:dyDescent="0.25">
      <c r="A1437" s="218" t="s">
        <v>38</v>
      </c>
      <c r="B1437" s="219" t="s">
        <v>38</v>
      </c>
      <c r="C1437" s="219" t="s">
        <v>248</v>
      </c>
      <c r="D1437" s="219" t="s">
        <v>148</v>
      </c>
      <c r="E1437" s="219" t="s">
        <v>433</v>
      </c>
      <c r="F1437" s="310">
        <f t="shared" si="531"/>
        <v>0</v>
      </c>
      <c r="G1437" s="310">
        <f t="shared" si="532"/>
        <v>0</v>
      </c>
      <c r="H1437" s="310">
        <f t="shared" si="533"/>
        <v>0</v>
      </c>
      <c r="I1437" s="310">
        <f t="shared" si="534"/>
        <v>0</v>
      </c>
      <c r="J1437" s="311">
        <f t="shared" si="535"/>
        <v>0</v>
      </c>
      <c r="K1437" s="311">
        <f>VLOOKUP($C1437,Projections2[[#All],[ISOCode]:[Total 2024 Colombian Returnees]],7,0)</f>
        <v>0</v>
      </c>
      <c r="L1437" s="251"/>
      <c r="M1437" s="312"/>
      <c r="N1437" s="312"/>
      <c r="O1437" s="312"/>
      <c r="P1437" s="223"/>
      <c r="Q1437" s="252"/>
      <c r="R1437" s="224">
        <f>VLOOKUP($C1437,Projections2[[#All],[ISOCode]:[Total 2024 Colombian Returnees]],12,0)</f>
        <v>0</v>
      </c>
      <c r="S1437" s="225"/>
      <c r="T1437" s="226"/>
      <c r="U1437" s="226"/>
      <c r="V1437" s="226"/>
      <c r="W1437" s="226"/>
      <c r="X1437" s="227"/>
      <c r="Y1437" s="227">
        <f>VLOOKUP($C1437,Projections2[[#All],[ISOCode]:[Total 2024 Colombian Returnees]],17,0)</f>
        <v>0</v>
      </c>
      <c r="Z1437" s="228"/>
      <c r="AA1437" s="253"/>
      <c r="AB1437" s="253"/>
      <c r="AC1437" s="253"/>
      <c r="AD1437" s="253"/>
      <c r="AE1437" s="253"/>
      <c r="AF1437" s="253">
        <f>VLOOKUP($C1437,Projections2[[#All],[ISOCode]:[Total 2024 Colombian Returnees]],22,0)</f>
        <v>0</v>
      </c>
      <c r="AG1437" s="254"/>
      <c r="AH1437" s="313"/>
      <c r="AI1437" s="313"/>
      <c r="AJ1437" s="313"/>
      <c r="AK1437" s="313"/>
      <c r="AL1437" s="264"/>
      <c r="AM1437" s="230">
        <f>VLOOKUP($C1437,Projections2[[#All],[ISOCode]:[Total 2024 Colombian Returnees]],27,0)</f>
        <v>0</v>
      </c>
      <c r="AN1437" s="265"/>
      <c r="AO1437" s="257"/>
      <c r="AP1437" s="257"/>
      <c r="AQ1437" s="257"/>
      <c r="AR1437" s="257"/>
      <c r="AS1437" s="232"/>
      <c r="AT1437" s="232">
        <f>VLOOKUP($C1437,Projections2[[#All],[ISOCode]:[Total 2024 Colombian Returnees]],32,0)</f>
        <v>0</v>
      </c>
      <c r="AU1437" s="233"/>
      <c r="AV1437" s="258"/>
      <c r="AW1437" s="258"/>
      <c r="AX1437" s="258"/>
      <c r="AY1437" s="258"/>
      <c r="AZ1437" s="234"/>
      <c r="BA1437" s="234">
        <f>VLOOKUP($C1437,Projections2[[#All],[ISOCode]:[Total 2024 Colombian Returnees]],37,0)</f>
        <v>0</v>
      </c>
      <c r="BB1437" s="235"/>
      <c r="BC1437" s="360" t="str">
        <f t="shared" si="536"/>
        <v>Ok</v>
      </c>
      <c r="BD1437" s="361" t="str">
        <f t="shared" si="537"/>
        <v>Ok</v>
      </c>
      <c r="BE1437" s="361" t="str">
        <f t="shared" si="538"/>
        <v>Ok</v>
      </c>
      <c r="BF1437" s="361" t="str">
        <f t="shared" si="539"/>
        <v>Ok</v>
      </c>
      <c r="BG1437" s="362" t="str">
        <f t="shared" si="540"/>
        <v>Ok</v>
      </c>
      <c r="BH1437" s="360" t="str">
        <f t="shared" si="541"/>
        <v>Ok</v>
      </c>
      <c r="BI1437" s="361" t="str">
        <f t="shared" si="542"/>
        <v>Ok</v>
      </c>
      <c r="BJ1437" s="361" t="str">
        <f t="shared" si="543"/>
        <v>Ok</v>
      </c>
      <c r="BK1437" s="361" t="str">
        <f t="shared" si="544"/>
        <v>Ok</v>
      </c>
      <c r="BL1437" s="361" t="str">
        <f t="shared" si="545"/>
        <v>Ok</v>
      </c>
      <c r="BM1437" s="361" t="str">
        <f t="shared" si="546"/>
        <v>Ok</v>
      </c>
      <c r="BN1437" s="362" t="str">
        <f t="shared" si="547"/>
        <v>Ok</v>
      </c>
      <c r="BO1437" s="360" t="str">
        <f t="shared" si="548"/>
        <v>No Pop.</v>
      </c>
      <c r="BP1437" s="361" t="str">
        <f t="shared" si="549"/>
        <v>No Pop.</v>
      </c>
      <c r="BQ1437" s="361" t="str">
        <f t="shared" si="550"/>
        <v>No Pop.</v>
      </c>
      <c r="BR1437" s="361" t="str">
        <f t="shared" si="551"/>
        <v>No Pop.</v>
      </c>
      <c r="BS1437" s="361" t="str">
        <f t="shared" si="552"/>
        <v>No Pop.</v>
      </c>
      <c r="BT1437" s="361" t="str">
        <f t="shared" si="553"/>
        <v>No Pop.</v>
      </c>
      <c r="BU1437" s="362" t="str">
        <f t="shared" si="554"/>
        <v>No Pop.</v>
      </c>
      <c r="BV1437" s="360" t="str">
        <f>IF(M1437&lt;=VLOOKUP($C1437,Projections2[[#All],[ISOCode]:[Total 2024 Colombian Returnees]],'Population Projection V2'!$J$167,FALSE),"OK", "Review")</f>
        <v>OK</v>
      </c>
      <c r="BW1437" s="361" t="str">
        <f>IF(N1437&lt;=VLOOKUP($C1437,Projections2[[#All],[ISOCode]:[Total 2024 Colombian Returnees]],'Population Projection V2'!$K$167,FALSE),"OK", "Review")</f>
        <v>OK</v>
      </c>
      <c r="BX1437" s="361" t="str">
        <f>IF(O1437&lt;=VLOOKUP($C1437,Projections2[[#All],[ISOCode]:[Total 2024 Colombian Returnees]],'Population Projection V2'!$L$167,FALSE),"OK", "Review")</f>
        <v>OK</v>
      </c>
      <c r="BY1437" s="361" t="str">
        <f>IF(P1437&lt;=VLOOKUP($C1437,Projections2[[#All],[ISOCode]:[Total 2024 Colombian Returnees]],'Population Projection V2'!$M$167,FALSE),"OK", "Review")</f>
        <v>OK</v>
      </c>
      <c r="BZ1437" s="361" t="str">
        <f>IF(Q1437&lt;=VLOOKUP($C1437,Projections2[[#All],[ISOCode]:[Total 2024 Colombian Returnees]],'Population Projection V2'!$N$167,FALSE),"OK", "Review")</f>
        <v>OK</v>
      </c>
      <c r="CA1437" s="361" t="str">
        <f>IF(T1437&lt;=VLOOKUP($C1437,Projections2[[#All],[ISOCode]:[Total 2024 Colombian Returnees]],'Population Projection V2'!$O$167,FALSE),"OK", "Review")</f>
        <v>OK</v>
      </c>
      <c r="CB1437" s="361" t="str">
        <f>IF(U1437&lt;=VLOOKUP($C1437,Projections2[[#All],[ISOCode]:[Total 2024 Colombian Returnees]],'Population Projection V2'!$P$167,FALSE),"OK", "Review")</f>
        <v>OK</v>
      </c>
      <c r="CC1437" s="361" t="str">
        <f>IF(V1437&lt;=VLOOKUP($C1437,Projections2[[#All],[ISOCode]:[Total 2024 Colombian Returnees]],'Population Projection V2'!$Q$167,FALSE),"OK", "Review")</f>
        <v>OK</v>
      </c>
      <c r="CD1437" s="361" t="str">
        <f>IF(W1437&lt;=VLOOKUP($C1437,Projections2[[#All],[ISOCode]:[Total 2024 Colombian Returnees]],'Population Projection V2'!$R$167,FALSE),"OK", "Review")</f>
        <v>OK</v>
      </c>
      <c r="CE1437" s="361" t="str">
        <f>IF(X1437&lt;=VLOOKUP($C1437,Projections2[[#All],[ISOCode]:[Total 2024 Colombian Returnees]],'Population Projection V2'!$S$167,FALSE),"OK", "Review")</f>
        <v>OK</v>
      </c>
      <c r="CF1437" s="361" t="str">
        <f>IF(AA1437&lt;=VLOOKUP($C1437,Projections2[[#All],[ISOCode]:[Total 2024 Colombian Returnees]],'Population Projection V2'!$T$167,FALSE),"OK", "Review")</f>
        <v>OK</v>
      </c>
      <c r="CG1437" s="361" t="str">
        <f>IF(AB1437&lt;=VLOOKUP($C1437,Projections2[[#All],[ISOCode]:[Total 2024 Colombian Returnees]],'Population Projection V2'!$U$167,FALSE),"OK", "Review")</f>
        <v>OK</v>
      </c>
      <c r="CH1437" s="361" t="str">
        <f>IF(AC1437&lt;=VLOOKUP($C1437,Projections2[[#All],[ISOCode]:[Total 2024 Colombian Returnees]],'Population Projection V2'!$V$167,FALSE),"OK", "Review")</f>
        <v>OK</v>
      </c>
      <c r="CI1437" s="361" t="str">
        <f>IF(AD1437&lt;=VLOOKUP($C1437,Projections2[[#All],[ISOCode]:[Total 2024 Colombian Returnees]],'Population Projection V2'!$W$167,FALSE),"OK", "Review")</f>
        <v>OK</v>
      </c>
      <c r="CJ1437" s="361" t="str">
        <f>IF(AE1437&lt;=VLOOKUP($C1437,Projections2[[#All],[ISOCode]:[Total 2024 Colombian Returnees]],'Population Projection V2'!$X$167,FALSE),"OK", "Review")</f>
        <v>OK</v>
      </c>
      <c r="CK1437" s="361" t="str">
        <f>IF(AH1437&lt;=VLOOKUP($C1437,Projections2[[#All],[ISOCode]:[Total 2024 Colombian Returnees]],'Population Projection V2'!$Y$167,FALSE),"OK", "Review")</f>
        <v>OK</v>
      </c>
      <c r="CL1437" s="361" t="str">
        <f>IF(AI1437&lt;=VLOOKUP($C1437,Projections2[[#All],[ISOCode]:[Total 2024 Colombian Returnees]],'Population Projection V2'!$Z$167,FALSE),"OK", "Review")</f>
        <v>OK</v>
      </c>
      <c r="CM1437" s="361" t="str">
        <f>IF(AJ1437&lt;=VLOOKUP($C1437,Projections2[[#All],[ISOCode]:[Total 2024 Colombian Returnees]],'Population Projection V2'!$AA$167,FALSE),"OK", "Review")</f>
        <v>OK</v>
      </c>
      <c r="CN1437" s="361" t="str">
        <f>IF(AK1437&lt;=VLOOKUP($C1437,Projections2[[#All],[ISOCode]:[Total 2024 Colombian Returnees]],'Population Projection V2'!$AB$167,FALSE),"OK", "Review")</f>
        <v>OK</v>
      </c>
      <c r="CO1437" s="361" t="str">
        <f>IF(AL1437&lt;=VLOOKUP($C1437,Projections2[[#All],[ISOCode]:[Total 2024 Colombian Returnees]],'Population Projection V2'!$AC$167,FALSE),"OK", "Review")</f>
        <v>OK</v>
      </c>
      <c r="CP1437" s="361" t="str">
        <f>IF(AO1437&lt;=VLOOKUP($C1437,Projections2[[#All],[ISOCode]:[Total 2024 Colombian Returnees]],'Population Projection V2'!$AD$167,FALSE),"OK", "Review")</f>
        <v>OK</v>
      </c>
      <c r="CQ1437" s="361" t="str">
        <f>IF(AP1437&lt;=VLOOKUP($C1437,Projections2[[#All],[ISOCode]:[Total 2024 Colombian Returnees]],'Population Projection V2'!$AE$167,FALSE),"OK", "Review")</f>
        <v>OK</v>
      </c>
      <c r="CR1437" s="361" t="str">
        <f>IF(AQ1437&lt;=VLOOKUP($C1437,Projections2[[#All],[ISOCode]:[Total 2024 Colombian Returnees]],'Population Projection V2'!$AF$167,FALSE),"OK", "Review")</f>
        <v>OK</v>
      </c>
      <c r="CS1437" s="361" t="str">
        <f>IF(AR1437&lt;=VLOOKUP($C1437,Projections2[[#All],[ISOCode]:[Total 2024 Colombian Returnees]],'Population Projection V2'!$AG$167,FALSE),"OK", "Review")</f>
        <v>OK</v>
      </c>
      <c r="CT1437" s="361" t="str">
        <f>IF(AS1437&lt;=VLOOKUP($C1437,Projections2[[#All],[ISOCode]:[Total 2024 Colombian Returnees]],'Population Projection V2'!$AH$167,FALSE),"OK", "Review")</f>
        <v>OK</v>
      </c>
      <c r="CU1437" s="361" t="str">
        <f>IF(AV1437&lt;=VLOOKUP($C1437,Projections2[[#All],[ISOCode]:[Total 2024 Colombian Returnees]],'Population Projection V2'!$AI$167,FALSE),"OK", "Review")</f>
        <v>OK</v>
      </c>
      <c r="CV1437" s="361" t="str">
        <f>IF(AW1437&lt;=VLOOKUP($C1437,Projections2[[#All],[ISOCode]:[Total 2024 Colombian Returnees]],'Population Projection V2'!$AJ$167,FALSE),"OK", "Review")</f>
        <v>OK</v>
      </c>
      <c r="CW1437" s="361" t="str">
        <f>IF(AX1437&lt;=VLOOKUP($C1437,Projections2[[#All],[ISOCode]:[Total 2024 Colombian Returnees]],'Population Projection V2'!$AK$167,FALSE),"OK", "Review")</f>
        <v>OK</v>
      </c>
      <c r="CX1437" s="361" t="str">
        <f>IF(AY1437&lt;=VLOOKUP($C1437,Projections2[[#All],[ISOCode]:[Total 2024 Colombian Returnees]],'Population Projection V2'!$AL$167,FALSE),"OK", "Review")</f>
        <v>OK</v>
      </c>
      <c r="CY1437" s="362" t="str">
        <f>IF(AZ1437&lt;=VLOOKUP($C1437,Projections2[[#All],[ISOCode]:[Total 2024 Colombian Returnees]],'Population Projection V2'!$AM$167,FALSE),"OK", "Review")</f>
        <v>OK</v>
      </c>
    </row>
    <row r="1438" spans="1:103" x14ac:dyDescent="0.25">
      <c r="A1438" s="218" t="s">
        <v>38</v>
      </c>
      <c r="B1438" s="219" t="s">
        <v>38</v>
      </c>
      <c r="C1438" s="219" t="s">
        <v>249</v>
      </c>
      <c r="D1438" s="219" t="s">
        <v>149</v>
      </c>
      <c r="E1438" s="219" t="s">
        <v>433</v>
      </c>
      <c r="F1438" s="310">
        <f t="shared" si="531"/>
        <v>0</v>
      </c>
      <c r="G1438" s="310">
        <f t="shared" si="532"/>
        <v>0</v>
      </c>
      <c r="H1438" s="310">
        <f t="shared" si="533"/>
        <v>0</v>
      </c>
      <c r="I1438" s="310">
        <f t="shared" si="534"/>
        <v>0</v>
      </c>
      <c r="J1438" s="311">
        <f t="shared" si="535"/>
        <v>0</v>
      </c>
      <c r="K1438" s="311">
        <f>VLOOKUP($C1438,Projections2[[#All],[ISOCode]:[Total 2024 Colombian Returnees]],7,0)</f>
        <v>0</v>
      </c>
      <c r="L1438" s="251"/>
      <c r="M1438" s="312"/>
      <c r="N1438" s="312"/>
      <c r="O1438" s="312"/>
      <c r="P1438" s="223"/>
      <c r="Q1438" s="252"/>
      <c r="R1438" s="224">
        <f>VLOOKUP($C1438,Projections2[[#All],[ISOCode]:[Total 2024 Colombian Returnees]],12,0)</f>
        <v>0</v>
      </c>
      <c r="S1438" s="225"/>
      <c r="T1438" s="226"/>
      <c r="U1438" s="226"/>
      <c r="V1438" s="226"/>
      <c r="W1438" s="226"/>
      <c r="X1438" s="227"/>
      <c r="Y1438" s="227">
        <f>VLOOKUP($C1438,Projections2[[#All],[ISOCode]:[Total 2024 Colombian Returnees]],17,0)</f>
        <v>0</v>
      </c>
      <c r="Z1438" s="228"/>
      <c r="AA1438" s="253"/>
      <c r="AB1438" s="253"/>
      <c r="AC1438" s="253"/>
      <c r="AD1438" s="253"/>
      <c r="AE1438" s="253"/>
      <c r="AF1438" s="253">
        <f>VLOOKUP($C1438,Projections2[[#All],[ISOCode]:[Total 2024 Colombian Returnees]],22,0)</f>
        <v>0</v>
      </c>
      <c r="AG1438" s="254"/>
      <c r="AH1438" s="313"/>
      <c r="AI1438" s="313"/>
      <c r="AJ1438" s="313"/>
      <c r="AK1438" s="313"/>
      <c r="AL1438" s="264"/>
      <c r="AM1438" s="230">
        <f>VLOOKUP($C1438,Projections2[[#All],[ISOCode]:[Total 2024 Colombian Returnees]],27,0)</f>
        <v>0</v>
      </c>
      <c r="AN1438" s="265"/>
      <c r="AO1438" s="257"/>
      <c r="AP1438" s="257"/>
      <c r="AQ1438" s="257"/>
      <c r="AR1438" s="257"/>
      <c r="AS1438" s="232"/>
      <c r="AT1438" s="232">
        <f>VLOOKUP($C1438,Projections2[[#All],[ISOCode]:[Total 2024 Colombian Returnees]],32,0)</f>
        <v>0</v>
      </c>
      <c r="AU1438" s="233"/>
      <c r="AV1438" s="258"/>
      <c r="AW1438" s="258"/>
      <c r="AX1438" s="258"/>
      <c r="AY1438" s="258"/>
      <c r="AZ1438" s="234"/>
      <c r="BA1438" s="234">
        <f>VLOOKUP($C1438,Projections2[[#All],[ISOCode]:[Total 2024 Colombian Returnees]],37,0)</f>
        <v>0</v>
      </c>
      <c r="BB1438" s="235"/>
      <c r="BC1438" s="360" t="str">
        <f t="shared" si="536"/>
        <v>Ok</v>
      </c>
      <c r="BD1438" s="361" t="str">
        <f t="shared" si="537"/>
        <v>Ok</v>
      </c>
      <c r="BE1438" s="361" t="str">
        <f t="shared" si="538"/>
        <v>Ok</v>
      </c>
      <c r="BF1438" s="361" t="str">
        <f t="shared" si="539"/>
        <v>Ok</v>
      </c>
      <c r="BG1438" s="362" t="str">
        <f t="shared" si="540"/>
        <v>Ok</v>
      </c>
      <c r="BH1438" s="360" t="str">
        <f t="shared" si="541"/>
        <v>Ok</v>
      </c>
      <c r="BI1438" s="361" t="str">
        <f t="shared" si="542"/>
        <v>Ok</v>
      </c>
      <c r="BJ1438" s="361" t="str">
        <f t="shared" si="543"/>
        <v>Ok</v>
      </c>
      <c r="BK1438" s="361" t="str">
        <f t="shared" si="544"/>
        <v>Ok</v>
      </c>
      <c r="BL1438" s="361" t="str">
        <f t="shared" si="545"/>
        <v>Ok</v>
      </c>
      <c r="BM1438" s="361" t="str">
        <f t="shared" si="546"/>
        <v>Ok</v>
      </c>
      <c r="BN1438" s="362" t="str">
        <f t="shared" si="547"/>
        <v>Ok</v>
      </c>
      <c r="BO1438" s="360" t="str">
        <f t="shared" si="548"/>
        <v>No Pop.</v>
      </c>
      <c r="BP1438" s="361" t="str">
        <f t="shared" si="549"/>
        <v>No Pop.</v>
      </c>
      <c r="BQ1438" s="361" t="str">
        <f t="shared" si="550"/>
        <v>No Pop.</v>
      </c>
      <c r="BR1438" s="361" t="str">
        <f t="shared" si="551"/>
        <v>No Pop.</v>
      </c>
      <c r="BS1438" s="361" t="str">
        <f t="shared" si="552"/>
        <v>No Pop.</v>
      </c>
      <c r="BT1438" s="361" t="str">
        <f t="shared" si="553"/>
        <v>No Pop.</v>
      </c>
      <c r="BU1438" s="362" t="str">
        <f t="shared" si="554"/>
        <v>No Pop.</v>
      </c>
      <c r="BV1438" s="360" t="str">
        <f>IF(M1438&lt;=VLOOKUP($C1438,Projections2[[#All],[ISOCode]:[Total 2024 Colombian Returnees]],'Population Projection V2'!$J$167,FALSE),"OK", "Review")</f>
        <v>OK</v>
      </c>
      <c r="BW1438" s="361" t="str">
        <f>IF(N1438&lt;=VLOOKUP($C1438,Projections2[[#All],[ISOCode]:[Total 2024 Colombian Returnees]],'Population Projection V2'!$K$167,FALSE),"OK", "Review")</f>
        <v>OK</v>
      </c>
      <c r="BX1438" s="361" t="str">
        <f>IF(O1438&lt;=VLOOKUP($C1438,Projections2[[#All],[ISOCode]:[Total 2024 Colombian Returnees]],'Population Projection V2'!$L$167,FALSE),"OK", "Review")</f>
        <v>OK</v>
      </c>
      <c r="BY1438" s="361" t="str">
        <f>IF(P1438&lt;=VLOOKUP($C1438,Projections2[[#All],[ISOCode]:[Total 2024 Colombian Returnees]],'Population Projection V2'!$M$167,FALSE),"OK", "Review")</f>
        <v>OK</v>
      </c>
      <c r="BZ1438" s="361" t="str">
        <f>IF(Q1438&lt;=VLOOKUP($C1438,Projections2[[#All],[ISOCode]:[Total 2024 Colombian Returnees]],'Population Projection V2'!$N$167,FALSE),"OK", "Review")</f>
        <v>OK</v>
      </c>
      <c r="CA1438" s="361" t="str">
        <f>IF(T1438&lt;=VLOOKUP($C1438,Projections2[[#All],[ISOCode]:[Total 2024 Colombian Returnees]],'Population Projection V2'!$O$167,FALSE),"OK", "Review")</f>
        <v>OK</v>
      </c>
      <c r="CB1438" s="361" t="str">
        <f>IF(U1438&lt;=VLOOKUP($C1438,Projections2[[#All],[ISOCode]:[Total 2024 Colombian Returnees]],'Population Projection V2'!$P$167,FALSE),"OK", "Review")</f>
        <v>OK</v>
      </c>
      <c r="CC1438" s="361" t="str">
        <f>IF(V1438&lt;=VLOOKUP($C1438,Projections2[[#All],[ISOCode]:[Total 2024 Colombian Returnees]],'Population Projection V2'!$Q$167,FALSE),"OK", "Review")</f>
        <v>OK</v>
      </c>
      <c r="CD1438" s="361" t="str">
        <f>IF(W1438&lt;=VLOOKUP($C1438,Projections2[[#All],[ISOCode]:[Total 2024 Colombian Returnees]],'Population Projection V2'!$R$167,FALSE),"OK", "Review")</f>
        <v>OK</v>
      </c>
      <c r="CE1438" s="361" t="str">
        <f>IF(X1438&lt;=VLOOKUP($C1438,Projections2[[#All],[ISOCode]:[Total 2024 Colombian Returnees]],'Population Projection V2'!$S$167,FALSE),"OK", "Review")</f>
        <v>OK</v>
      </c>
      <c r="CF1438" s="361" t="str">
        <f>IF(AA1438&lt;=VLOOKUP($C1438,Projections2[[#All],[ISOCode]:[Total 2024 Colombian Returnees]],'Population Projection V2'!$T$167,FALSE),"OK", "Review")</f>
        <v>OK</v>
      </c>
      <c r="CG1438" s="361" t="str">
        <f>IF(AB1438&lt;=VLOOKUP($C1438,Projections2[[#All],[ISOCode]:[Total 2024 Colombian Returnees]],'Population Projection V2'!$U$167,FALSE),"OK", "Review")</f>
        <v>OK</v>
      </c>
      <c r="CH1438" s="361" t="str">
        <f>IF(AC1438&lt;=VLOOKUP($C1438,Projections2[[#All],[ISOCode]:[Total 2024 Colombian Returnees]],'Population Projection V2'!$V$167,FALSE),"OK", "Review")</f>
        <v>OK</v>
      </c>
      <c r="CI1438" s="361" t="str">
        <f>IF(AD1438&lt;=VLOOKUP($C1438,Projections2[[#All],[ISOCode]:[Total 2024 Colombian Returnees]],'Population Projection V2'!$W$167,FALSE),"OK", "Review")</f>
        <v>OK</v>
      </c>
      <c r="CJ1438" s="361" t="str">
        <f>IF(AE1438&lt;=VLOOKUP($C1438,Projections2[[#All],[ISOCode]:[Total 2024 Colombian Returnees]],'Population Projection V2'!$X$167,FALSE),"OK", "Review")</f>
        <v>OK</v>
      </c>
      <c r="CK1438" s="361" t="str">
        <f>IF(AH1438&lt;=VLOOKUP($C1438,Projections2[[#All],[ISOCode]:[Total 2024 Colombian Returnees]],'Population Projection V2'!$Y$167,FALSE),"OK", "Review")</f>
        <v>OK</v>
      </c>
      <c r="CL1438" s="361" t="str">
        <f>IF(AI1438&lt;=VLOOKUP($C1438,Projections2[[#All],[ISOCode]:[Total 2024 Colombian Returnees]],'Population Projection V2'!$Z$167,FALSE),"OK", "Review")</f>
        <v>OK</v>
      </c>
      <c r="CM1438" s="361" t="str">
        <f>IF(AJ1438&lt;=VLOOKUP($C1438,Projections2[[#All],[ISOCode]:[Total 2024 Colombian Returnees]],'Population Projection V2'!$AA$167,FALSE),"OK", "Review")</f>
        <v>OK</v>
      </c>
      <c r="CN1438" s="361" t="str">
        <f>IF(AK1438&lt;=VLOOKUP($C1438,Projections2[[#All],[ISOCode]:[Total 2024 Colombian Returnees]],'Population Projection V2'!$AB$167,FALSE),"OK", "Review")</f>
        <v>OK</v>
      </c>
      <c r="CO1438" s="361" t="str">
        <f>IF(AL1438&lt;=VLOOKUP($C1438,Projections2[[#All],[ISOCode]:[Total 2024 Colombian Returnees]],'Population Projection V2'!$AC$167,FALSE),"OK", "Review")</f>
        <v>OK</v>
      </c>
      <c r="CP1438" s="361" t="str">
        <f>IF(AO1438&lt;=VLOOKUP($C1438,Projections2[[#All],[ISOCode]:[Total 2024 Colombian Returnees]],'Population Projection V2'!$AD$167,FALSE),"OK", "Review")</f>
        <v>OK</v>
      </c>
      <c r="CQ1438" s="361" t="str">
        <f>IF(AP1438&lt;=VLOOKUP($C1438,Projections2[[#All],[ISOCode]:[Total 2024 Colombian Returnees]],'Population Projection V2'!$AE$167,FALSE),"OK", "Review")</f>
        <v>OK</v>
      </c>
      <c r="CR1438" s="361" t="str">
        <f>IF(AQ1438&lt;=VLOOKUP($C1438,Projections2[[#All],[ISOCode]:[Total 2024 Colombian Returnees]],'Population Projection V2'!$AF$167,FALSE),"OK", "Review")</f>
        <v>OK</v>
      </c>
      <c r="CS1438" s="361" t="str">
        <f>IF(AR1438&lt;=VLOOKUP($C1438,Projections2[[#All],[ISOCode]:[Total 2024 Colombian Returnees]],'Population Projection V2'!$AG$167,FALSE),"OK", "Review")</f>
        <v>OK</v>
      </c>
      <c r="CT1438" s="361" t="str">
        <f>IF(AS1438&lt;=VLOOKUP($C1438,Projections2[[#All],[ISOCode]:[Total 2024 Colombian Returnees]],'Population Projection V2'!$AH$167,FALSE),"OK", "Review")</f>
        <v>OK</v>
      </c>
      <c r="CU1438" s="361" t="str">
        <f>IF(AV1438&lt;=VLOOKUP($C1438,Projections2[[#All],[ISOCode]:[Total 2024 Colombian Returnees]],'Population Projection V2'!$AI$167,FALSE),"OK", "Review")</f>
        <v>OK</v>
      </c>
      <c r="CV1438" s="361" t="str">
        <f>IF(AW1438&lt;=VLOOKUP($C1438,Projections2[[#All],[ISOCode]:[Total 2024 Colombian Returnees]],'Population Projection V2'!$AJ$167,FALSE),"OK", "Review")</f>
        <v>OK</v>
      </c>
      <c r="CW1438" s="361" t="str">
        <f>IF(AX1438&lt;=VLOOKUP($C1438,Projections2[[#All],[ISOCode]:[Total 2024 Colombian Returnees]],'Population Projection V2'!$AK$167,FALSE),"OK", "Review")</f>
        <v>OK</v>
      </c>
      <c r="CX1438" s="361" t="str">
        <f>IF(AY1438&lt;=VLOOKUP($C1438,Projections2[[#All],[ISOCode]:[Total 2024 Colombian Returnees]],'Population Projection V2'!$AL$167,FALSE),"OK", "Review")</f>
        <v>OK</v>
      </c>
      <c r="CY1438" s="362" t="str">
        <f>IF(AZ1438&lt;=VLOOKUP($C1438,Projections2[[#All],[ISOCode]:[Total 2024 Colombian Returnees]],'Population Projection V2'!$AM$167,FALSE),"OK", "Review")</f>
        <v>OK</v>
      </c>
    </row>
    <row r="1439" spans="1:103" x14ac:dyDescent="0.25">
      <c r="A1439" s="218" t="s">
        <v>38</v>
      </c>
      <c r="B1439" s="219" t="s">
        <v>38</v>
      </c>
      <c r="C1439" s="219" t="s">
        <v>250</v>
      </c>
      <c r="D1439" s="219" t="s">
        <v>150</v>
      </c>
      <c r="E1439" s="219" t="s">
        <v>433</v>
      </c>
      <c r="F1439" s="310">
        <f t="shared" si="531"/>
        <v>0</v>
      </c>
      <c r="G1439" s="310">
        <f t="shared" si="532"/>
        <v>0</v>
      </c>
      <c r="H1439" s="310">
        <f t="shared" si="533"/>
        <v>0</v>
      </c>
      <c r="I1439" s="310">
        <f t="shared" si="534"/>
        <v>0</v>
      </c>
      <c r="J1439" s="311">
        <f t="shared" si="535"/>
        <v>0</v>
      </c>
      <c r="K1439" s="311">
        <f>VLOOKUP($C1439,Projections2[[#All],[ISOCode]:[Total 2024 Colombian Returnees]],7,0)</f>
        <v>0</v>
      </c>
      <c r="L1439" s="251"/>
      <c r="M1439" s="312"/>
      <c r="N1439" s="312"/>
      <c r="O1439" s="312"/>
      <c r="P1439" s="223"/>
      <c r="Q1439" s="252"/>
      <c r="R1439" s="224">
        <f>VLOOKUP($C1439,Projections2[[#All],[ISOCode]:[Total 2024 Colombian Returnees]],12,0)</f>
        <v>0</v>
      </c>
      <c r="S1439" s="225"/>
      <c r="T1439" s="226"/>
      <c r="U1439" s="226"/>
      <c r="V1439" s="226"/>
      <c r="W1439" s="226"/>
      <c r="X1439" s="227"/>
      <c r="Y1439" s="227">
        <f>VLOOKUP($C1439,Projections2[[#All],[ISOCode]:[Total 2024 Colombian Returnees]],17,0)</f>
        <v>0</v>
      </c>
      <c r="Z1439" s="228"/>
      <c r="AA1439" s="253"/>
      <c r="AB1439" s="253"/>
      <c r="AC1439" s="253"/>
      <c r="AD1439" s="253"/>
      <c r="AE1439" s="253"/>
      <c r="AF1439" s="253">
        <f>VLOOKUP($C1439,Projections2[[#All],[ISOCode]:[Total 2024 Colombian Returnees]],22,0)</f>
        <v>0</v>
      </c>
      <c r="AG1439" s="254"/>
      <c r="AH1439" s="313"/>
      <c r="AI1439" s="313"/>
      <c r="AJ1439" s="313"/>
      <c r="AK1439" s="313"/>
      <c r="AL1439" s="264"/>
      <c r="AM1439" s="230">
        <f>VLOOKUP($C1439,Projections2[[#All],[ISOCode]:[Total 2024 Colombian Returnees]],27,0)</f>
        <v>0</v>
      </c>
      <c r="AN1439" s="265"/>
      <c r="AO1439" s="257"/>
      <c r="AP1439" s="257"/>
      <c r="AQ1439" s="257"/>
      <c r="AR1439" s="257"/>
      <c r="AS1439" s="232"/>
      <c r="AT1439" s="232">
        <f>VLOOKUP($C1439,Projections2[[#All],[ISOCode]:[Total 2024 Colombian Returnees]],32,0)</f>
        <v>0</v>
      </c>
      <c r="AU1439" s="233"/>
      <c r="AV1439" s="258"/>
      <c r="AW1439" s="258"/>
      <c r="AX1439" s="258"/>
      <c r="AY1439" s="258"/>
      <c r="AZ1439" s="234"/>
      <c r="BA1439" s="234">
        <f>VLOOKUP($C1439,Projections2[[#All],[ISOCode]:[Total 2024 Colombian Returnees]],37,0)</f>
        <v>0</v>
      </c>
      <c r="BB1439" s="235"/>
      <c r="BC1439" s="360" t="str">
        <f t="shared" si="536"/>
        <v>Ok</v>
      </c>
      <c r="BD1439" s="361" t="str">
        <f t="shared" si="537"/>
        <v>Ok</v>
      </c>
      <c r="BE1439" s="361" t="str">
        <f t="shared" si="538"/>
        <v>Ok</v>
      </c>
      <c r="BF1439" s="361" t="str">
        <f t="shared" si="539"/>
        <v>Ok</v>
      </c>
      <c r="BG1439" s="362" t="str">
        <f t="shared" si="540"/>
        <v>Ok</v>
      </c>
      <c r="BH1439" s="360" t="str">
        <f t="shared" si="541"/>
        <v>Ok</v>
      </c>
      <c r="BI1439" s="361" t="str">
        <f t="shared" si="542"/>
        <v>Ok</v>
      </c>
      <c r="BJ1439" s="361" t="str">
        <f t="shared" si="543"/>
        <v>Ok</v>
      </c>
      <c r="BK1439" s="361" t="str">
        <f t="shared" si="544"/>
        <v>Ok</v>
      </c>
      <c r="BL1439" s="361" t="str">
        <f t="shared" si="545"/>
        <v>Ok</v>
      </c>
      <c r="BM1439" s="361" t="str">
        <f t="shared" si="546"/>
        <v>Ok</v>
      </c>
      <c r="BN1439" s="362" t="str">
        <f t="shared" si="547"/>
        <v>Ok</v>
      </c>
      <c r="BO1439" s="360" t="str">
        <f t="shared" si="548"/>
        <v>No Pop.</v>
      </c>
      <c r="BP1439" s="361" t="str">
        <f t="shared" si="549"/>
        <v>No Pop.</v>
      </c>
      <c r="BQ1439" s="361" t="str">
        <f t="shared" si="550"/>
        <v>No Pop.</v>
      </c>
      <c r="BR1439" s="361" t="str">
        <f t="shared" si="551"/>
        <v>No Pop.</v>
      </c>
      <c r="BS1439" s="361" t="str">
        <f t="shared" si="552"/>
        <v>No Pop.</v>
      </c>
      <c r="BT1439" s="361" t="str">
        <f t="shared" si="553"/>
        <v>No Pop.</v>
      </c>
      <c r="BU1439" s="362" t="str">
        <f t="shared" si="554"/>
        <v>No Pop.</v>
      </c>
      <c r="BV1439" s="360" t="str">
        <f>IF(M1439&lt;=VLOOKUP($C1439,Projections2[[#All],[ISOCode]:[Total 2024 Colombian Returnees]],'Population Projection V2'!$J$167,FALSE),"OK", "Review")</f>
        <v>OK</v>
      </c>
      <c r="BW1439" s="361" t="str">
        <f>IF(N1439&lt;=VLOOKUP($C1439,Projections2[[#All],[ISOCode]:[Total 2024 Colombian Returnees]],'Population Projection V2'!$K$167,FALSE),"OK", "Review")</f>
        <v>OK</v>
      </c>
      <c r="BX1439" s="361" t="str">
        <f>IF(O1439&lt;=VLOOKUP($C1439,Projections2[[#All],[ISOCode]:[Total 2024 Colombian Returnees]],'Population Projection V2'!$L$167,FALSE),"OK", "Review")</f>
        <v>OK</v>
      </c>
      <c r="BY1439" s="361" t="str">
        <f>IF(P1439&lt;=VLOOKUP($C1439,Projections2[[#All],[ISOCode]:[Total 2024 Colombian Returnees]],'Population Projection V2'!$M$167,FALSE),"OK", "Review")</f>
        <v>OK</v>
      </c>
      <c r="BZ1439" s="361" t="str">
        <f>IF(Q1439&lt;=VLOOKUP($C1439,Projections2[[#All],[ISOCode]:[Total 2024 Colombian Returnees]],'Population Projection V2'!$N$167,FALSE),"OK", "Review")</f>
        <v>OK</v>
      </c>
      <c r="CA1439" s="361" t="str">
        <f>IF(T1439&lt;=VLOOKUP($C1439,Projections2[[#All],[ISOCode]:[Total 2024 Colombian Returnees]],'Population Projection V2'!$O$167,FALSE),"OK", "Review")</f>
        <v>OK</v>
      </c>
      <c r="CB1439" s="361" t="str">
        <f>IF(U1439&lt;=VLOOKUP($C1439,Projections2[[#All],[ISOCode]:[Total 2024 Colombian Returnees]],'Population Projection V2'!$P$167,FALSE),"OK", "Review")</f>
        <v>OK</v>
      </c>
      <c r="CC1439" s="361" t="str">
        <f>IF(V1439&lt;=VLOOKUP($C1439,Projections2[[#All],[ISOCode]:[Total 2024 Colombian Returnees]],'Population Projection V2'!$Q$167,FALSE),"OK", "Review")</f>
        <v>OK</v>
      </c>
      <c r="CD1439" s="361" t="str">
        <f>IF(W1439&lt;=VLOOKUP($C1439,Projections2[[#All],[ISOCode]:[Total 2024 Colombian Returnees]],'Population Projection V2'!$R$167,FALSE),"OK", "Review")</f>
        <v>OK</v>
      </c>
      <c r="CE1439" s="361" t="str">
        <f>IF(X1439&lt;=VLOOKUP($C1439,Projections2[[#All],[ISOCode]:[Total 2024 Colombian Returnees]],'Population Projection V2'!$S$167,FALSE),"OK", "Review")</f>
        <v>OK</v>
      </c>
      <c r="CF1439" s="361" t="str">
        <f>IF(AA1439&lt;=VLOOKUP($C1439,Projections2[[#All],[ISOCode]:[Total 2024 Colombian Returnees]],'Population Projection V2'!$T$167,FALSE),"OK", "Review")</f>
        <v>OK</v>
      </c>
      <c r="CG1439" s="361" t="str">
        <f>IF(AB1439&lt;=VLOOKUP($C1439,Projections2[[#All],[ISOCode]:[Total 2024 Colombian Returnees]],'Population Projection V2'!$U$167,FALSE),"OK", "Review")</f>
        <v>OK</v>
      </c>
      <c r="CH1439" s="361" t="str">
        <f>IF(AC1439&lt;=VLOOKUP($C1439,Projections2[[#All],[ISOCode]:[Total 2024 Colombian Returnees]],'Population Projection V2'!$V$167,FALSE),"OK", "Review")</f>
        <v>OK</v>
      </c>
      <c r="CI1439" s="361" t="str">
        <f>IF(AD1439&lt;=VLOOKUP($C1439,Projections2[[#All],[ISOCode]:[Total 2024 Colombian Returnees]],'Population Projection V2'!$W$167,FALSE),"OK", "Review")</f>
        <v>OK</v>
      </c>
      <c r="CJ1439" s="361" t="str">
        <f>IF(AE1439&lt;=VLOOKUP($C1439,Projections2[[#All],[ISOCode]:[Total 2024 Colombian Returnees]],'Population Projection V2'!$X$167,FALSE),"OK", "Review")</f>
        <v>OK</v>
      </c>
      <c r="CK1439" s="361" t="str">
        <f>IF(AH1439&lt;=VLOOKUP($C1439,Projections2[[#All],[ISOCode]:[Total 2024 Colombian Returnees]],'Population Projection V2'!$Y$167,FALSE),"OK", "Review")</f>
        <v>OK</v>
      </c>
      <c r="CL1439" s="361" t="str">
        <f>IF(AI1439&lt;=VLOOKUP($C1439,Projections2[[#All],[ISOCode]:[Total 2024 Colombian Returnees]],'Population Projection V2'!$Z$167,FALSE),"OK", "Review")</f>
        <v>OK</v>
      </c>
      <c r="CM1439" s="361" t="str">
        <f>IF(AJ1439&lt;=VLOOKUP($C1439,Projections2[[#All],[ISOCode]:[Total 2024 Colombian Returnees]],'Population Projection V2'!$AA$167,FALSE),"OK", "Review")</f>
        <v>OK</v>
      </c>
      <c r="CN1439" s="361" t="str">
        <f>IF(AK1439&lt;=VLOOKUP($C1439,Projections2[[#All],[ISOCode]:[Total 2024 Colombian Returnees]],'Population Projection V2'!$AB$167,FALSE),"OK", "Review")</f>
        <v>OK</v>
      </c>
      <c r="CO1439" s="361" t="str">
        <f>IF(AL1439&lt;=VLOOKUP($C1439,Projections2[[#All],[ISOCode]:[Total 2024 Colombian Returnees]],'Population Projection V2'!$AC$167,FALSE),"OK", "Review")</f>
        <v>OK</v>
      </c>
      <c r="CP1439" s="361" t="str">
        <f>IF(AO1439&lt;=VLOOKUP($C1439,Projections2[[#All],[ISOCode]:[Total 2024 Colombian Returnees]],'Population Projection V2'!$AD$167,FALSE),"OK", "Review")</f>
        <v>OK</v>
      </c>
      <c r="CQ1439" s="361" t="str">
        <f>IF(AP1439&lt;=VLOOKUP($C1439,Projections2[[#All],[ISOCode]:[Total 2024 Colombian Returnees]],'Population Projection V2'!$AE$167,FALSE),"OK", "Review")</f>
        <v>OK</v>
      </c>
      <c r="CR1439" s="361" t="str">
        <f>IF(AQ1439&lt;=VLOOKUP($C1439,Projections2[[#All],[ISOCode]:[Total 2024 Colombian Returnees]],'Population Projection V2'!$AF$167,FALSE),"OK", "Review")</f>
        <v>OK</v>
      </c>
      <c r="CS1439" s="361" t="str">
        <f>IF(AR1439&lt;=VLOOKUP($C1439,Projections2[[#All],[ISOCode]:[Total 2024 Colombian Returnees]],'Population Projection V2'!$AG$167,FALSE),"OK", "Review")</f>
        <v>OK</v>
      </c>
      <c r="CT1439" s="361" t="str">
        <f>IF(AS1439&lt;=VLOOKUP($C1439,Projections2[[#All],[ISOCode]:[Total 2024 Colombian Returnees]],'Population Projection V2'!$AH$167,FALSE),"OK", "Review")</f>
        <v>OK</v>
      </c>
      <c r="CU1439" s="361" t="str">
        <f>IF(AV1439&lt;=VLOOKUP($C1439,Projections2[[#All],[ISOCode]:[Total 2024 Colombian Returnees]],'Population Projection V2'!$AI$167,FALSE),"OK", "Review")</f>
        <v>OK</v>
      </c>
      <c r="CV1439" s="361" t="str">
        <f>IF(AW1439&lt;=VLOOKUP($C1439,Projections2[[#All],[ISOCode]:[Total 2024 Colombian Returnees]],'Population Projection V2'!$AJ$167,FALSE),"OK", "Review")</f>
        <v>OK</v>
      </c>
      <c r="CW1439" s="361" t="str">
        <f>IF(AX1439&lt;=VLOOKUP($C1439,Projections2[[#All],[ISOCode]:[Total 2024 Colombian Returnees]],'Population Projection V2'!$AK$167,FALSE),"OK", "Review")</f>
        <v>OK</v>
      </c>
      <c r="CX1439" s="361" t="str">
        <f>IF(AY1439&lt;=VLOOKUP($C1439,Projections2[[#All],[ISOCode]:[Total 2024 Colombian Returnees]],'Population Projection V2'!$AL$167,FALSE),"OK", "Review")</f>
        <v>OK</v>
      </c>
      <c r="CY1439" s="362" t="str">
        <f>IF(AZ1439&lt;=VLOOKUP($C1439,Projections2[[#All],[ISOCode]:[Total 2024 Colombian Returnees]],'Population Projection V2'!$AM$167,FALSE),"OK", "Review")</f>
        <v>OK</v>
      </c>
    </row>
    <row r="1440" spans="1:103" x14ac:dyDescent="0.25">
      <c r="A1440" s="218" t="s">
        <v>38</v>
      </c>
      <c r="B1440" s="219" t="s">
        <v>38</v>
      </c>
      <c r="C1440" s="219" t="s">
        <v>251</v>
      </c>
      <c r="D1440" s="219" t="s">
        <v>151</v>
      </c>
      <c r="E1440" s="219" t="s">
        <v>433</v>
      </c>
      <c r="F1440" s="310">
        <f t="shared" si="531"/>
        <v>0</v>
      </c>
      <c r="G1440" s="310">
        <f t="shared" si="532"/>
        <v>0</v>
      </c>
      <c r="H1440" s="310">
        <f t="shared" si="533"/>
        <v>0</v>
      </c>
      <c r="I1440" s="310">
        <f t="shared" si="534"/>
        <v>0</v>
      </c>
      <c r="J1440" s="311">
        <f t="shared" si="535"/>
        <v>0</v>
      </c>
      <c r="K1440" s="311">
        <f>VLOOKUP($C1440,Projections2[[#All],[ISOCode]:[Total 2024 Colombian Returnees]],7,0)</f>
        <v>0</v>
      </c>
      <c r="L1440" s="251"/>
      <c r="M1440" s="312"/>
      <c r="N1440" s="312"/>
      <c r="O1440" s="312"/>
      <c r="P1440" s="223"/>
      <c r="Q1440" s="252"/>
      <c r="R1440" s="224">
        <f>VLOOKUP($C1440,Projections2[[#All],[ISOCode]:[Total 2024 Colombian Returnees]],12,0)</f>
        <v>0</v>
      </c>
      <c r="S1440" s="225"/>
      <c r="T1440" s="226"/>
      <c r="U1440" s="226"/>
      <c r="V1440" s="226"/>
      <c r="W1440" s="226"/>
      <c r="X1440" s="227"/>
      <c r="Y1440" s="227">
        <f>VLOOKUP($C1440,Projections2[[#All],[ISOCode]:[Total 2024 Colombian Returnees]],17,0)</f>
        <v>0</v>
      </c>
      <c r="Z1440" s="228"/>
      <c r="AA1440" s="253"/>
      <c r="AB1440" s="253"/>
      <c r="AC1440" s="253"/>
      <c r="AD1440" s="253"/>
      <c r="AE1440" s="253"/>
      <c r="AF1440" s="253">
        <f>VLOOKUP($C1440,Projections2[[#All],[ISOCode]:[Total 2024 Colombian Returnees]],22,0)</f>
        <v>0</v>
      </c>
      <c r="AG1440" s="254"/>
      <c r="AH1440" s="313"/>
      <c r="AI1440" s="313"/>
      <c r="AJ1440" s="313"/>
      <c r="AK1440" s="313"/>
      <c r="AL1440" s="264"/>
      <c r="AM1440" s="230">
        <f>VLOOKUP($C1440,Projections2[[#All],[ISOCode]:[Total 2024 Colombian Returnees]],27,0)</f>
        <v>0</v>
      </c>
      <c r="AN1440" s="265"/>
      <c r="AO1440" s="257"/>
      <c r="AP1440" s="257"/>
      <c r="AQ1440" s="257"/>
      <c r="AR1440" s="257"/>
      <c r="AS1440" s="232"/>
      <c r="AT1440" s="232">
        <f>VLOOKUP($C1440,Projections2[[#All],[ISOCode]:[Total 2024 Colombian Returnees]],32,0)</f>
        <v>0</v>
      </c>
      <c r="AU1440" s="233"/>
      <c r="AV1440" s="258"/>
      <c r="AW1440" s="258"/>
      <c r="AX1440" s="258"/>
      <c r="AY1440" s="258"/>
      <c r="AZ1440" s="234"/>
      <c r="BA1440" s="234">
        <f>VLOOKUP($C1440,Projections2[[#All],[ISOCode]:[Total 2024 Colombian Returnees]],37,0)</f>
        <v>0</v>
      </c>
      <c r="BB1440" s="235"/>
      <c r="BC1440" s="360" t="str">
        <f t="shared" si="536"/>
        <v>Ok</v>
      </c>
      <c r="BD1440" s="361" t="str">
        <f t="shared" si="537"/>
        <v>Ok</v>
      </c>
      <c r="BE1440" s="361" t="str">
        <f t="shared" si="538"/>
        <v>Ok</v>
      </c>
      <c r="BF1440" s="361" t="str">
        <f t="shared" si="539"/>
        <v>Ok</v>
      </c>
      <c r="BG1440" s="362" t="str">
        <f t="shared" si="540"/>
        <v>Ok</v>
      </c>
      <c r="BH1440" s="360" t="str">
        <f t="shared" si="541"/>
        <v>Ok</v>
      </c>
      <c r="BI1440" s="361" t="str">
        <f t="shared" si="542"/>
        <v>Ok</v>
      </c>
      <c r="BJ1440" s="361" t="str">
        <f t="shared" si="543"/>
        <v>Ok</v>
      </c>
      <c r="BK1440" s="361" t="str">
        <f t="shared" si="544"/>
        <v>Ok</v>
      </c>
      <c r="BL1440" s="361" t="str">
        <f t="shared" si="545"/>
        <v>Ok</v>
      </c>
      <c r="BM1440" s="361" t="str">
        <f t="shared" si="546"/>
        <v>Ok</v>
      </c>
      <c r="BN1440" s="362" t="str">
        <f t="shared" si="547"/>
        <v>Ok</v>
      </c>
      <c r="BO1440" s="360" t="str">
        <f t="shared" si="548"/>
        <v>No Pop.</v>
      </c>
      <c r="BP1440" s="361" t="str">
        <f t="shared" si="549"/>
        <v>No Pop.</v>
      </c>
      <c r="BQ1440" s="361" t="str">
        <f t="shared" si="550"/>
        <v>No Pop.</v>
      </c>
      <c r="BR1440" s="361" t="str">
        <f t="shared" si="551"/>
        <v>No Pop.</v>
      </c>
      <c r="BS1440" s="361" t="str">
        <f t="shared" si="552"/>
        <v>No Pop.</v>
      </c>
      <c r="BT1440" s="361" t="str">
        <f t="shared" si="553"/>
        <v>No Pop.</v>
      </c>
      <c r="BU1440" s="362" t="str">
        <f t="shared" si="554"/>
        <v>No Pop.</v>
      </c>
      <c r="BV1440" s="360" t="str">
        <f>IF(M1440&lt;=VLOOKUP($C1440,Projections2[[#All],[ISOCode]:[Total 2024 Colombian Returnees]],'Population Projection V2'!$J$167,FALSE),"OK", "Review")</f>
        <v>OK</v>
      </c>
      <c r="BW1440" s="361" t="str">
        <f>IF(N1440&lt;=VLOOKUP($C1440,Projections2[[#All],[ISOCode]:[Total 2024 Colombian Returnees]],'Population Projection V2'!$K$167,FALSE),"OK", "Review")</f>
        <v>OK</v>
      </c>
      <c r="BX1440" s="361" t="str">
        <f>IF(O1440&lt;=VLOOKUP($C1440,Projections2[[#All],[ISOCode]:[Total 2024 Colombian Returnees]],'Population Projection V2'!$L$167,FALSE),"OK", "Review")</f>
        <v>OK</v>
      </c>
      <c r="BY1440" s="361" t="str">
        <f>IF(P1440&lt;=VLOOKUP($C1440,Projections2[[#All],[ISOCode]:[Total 2024 Colombian Returnees]],'Population Projection V2'!$M$167,FALSE),"OK", "Review")</f>
        <v>OK</v>
      </c>
      <c r="BZ1440" s="361" t="str">
        <f>IF(Q1440&lt;=VLOOKUP($C1440,Projections2[[#All],[ISOCode]:[Total 2024 Colombian Returnees]],'Population Projection V2'!$N$167,FALSE),"OK", "Review")</f>
        <v>OK</v>
      </c>
      <c r="CA1440" s="361" t="str">
        <f>IF(T1440&lt;=VLOOKUP($C1440,Projections2[[#All],[ISOCode]:[Total 2024 Colombian Returnees]],'Population Projection V2'!$O$167,FALSE),"OK", "Review")</f>
        <v>OK</v>
      </c>
      <c r="CB1440" s="361" t="str">
        <f>IF(U1440&lt;=VLOOKUP($C1440,Projections2[[#All],[ISOCode]:[Total 2024 Colombian Returnees]],'Population Projection V2'!$P$167,FALSE),"OK", "Review")</f>
        <v>OK</v>
      </c>
      <c r="CC1440" s="361" t="str">
        <f>IF(V1440&lt;=VLOOKUP($C1440,Projections2[[#All],[ISOCode]:[Total 2024 Colombian Returnees]],'Population Projection V2'!$Q$167,FALSE),"OK", "Review")</f>
        <v>OK</v>
      </c>
      <c r="CD1440" s="361" t="str">
        <f>IF(W1440&lt;=VLOOKUP($C1440,Projections2[[#All],[ISOCode]:[Total 2024 Colombian Returnees]],'Population Projection V2'!$R$167,FALSE),"OK", "Review")</f>
        <v>OK</v>
      </c>
      <c r="CE1440" s="361" t="str">
        <f>IF(X1440&lt;=VLOOKUP($C1440,Projections2[[#All],[ISOCode]:[Total 2024 Colombian Returnees]],'Population Projection V2'!$S$167,FALSE),"OK", "Review")</f>
        <v>OK</v>
      </c>
      <c r="CF1440" s="361" t="str">
        <f>IF(AA1440&lt;=VLOOKUP($C1440,Projections2[[#All],[ISOCode]:[Total 2024 Colombian Returnees]],'Population Projection V2'!$T$167,FALSE),"OK", "Review")</f>
        <v>OK</v>
      </c>
      <c r="CG1440" s="361" t="str">
        <f>IF(AB1440&lt;=VLOOKUP($C1440,Projections2[[#All],[ISOCode]:[Total 2024 Colombian Returnees]],'Population Projection V2'!$U$167,FALSE),"OK", "Review")</f>
        <v>OK</v>
      </c>
      <c r="CH1440" s="361" t="str">
        <f>IF(AC1440&lt;=VLOOKUP($C1440,Projections2[[#All],[ISOCode]:[Total 2024 Colombian Returnees]],'Population Projection V2'!$V$167,FALSE),"OK", "Review")</f>
        <v>OK</v>
      </c>
      <c r="CI1440" s="361" t="str">
        <f>IF(AD1440&lt;=VLOOKUP($C1440,Projections2[[#All],[ISOCode]:[Total 2024 Colombian Returnees]],'Population Projection V2'!$W$167,FALSE),"OK", "Review")</f>
        <v>OK</v>
      </c>
      <c r="CJ1440" s="361" t="str">
        <f>IF(AE1440&lt;=VLOOKUP($C1440,Projections2[[#All],[ISOCode]:[Total 2024 Colombian Returnees]],'Population Projection V2'!$X$167,FALSE),"OK", "Review")</f>
        <v>OK</v>
      </c>
      <c r="CK1440" s="361" t="str">
        <f>IF(AH1440&lt;=VLOOKUP($C1440,Projections2[[#All],[ISOCode]:[Total 2024 Colombian Returnees]],'Population Projection V2'!$Y$167,FALSE),"OK", "Review")</f>
        <v>OK</v>
      </c>
      <c r="CL1440" s="361" t="str">
        <f>IF(AI1440&lt;=VLOOKUP($C1440,Projections2[[#All],[ISOCode]:[Total 2024 Colombian Returnees]],'Population Projection V2'!$Z$167,FALSE),"OK", "Review")</f>
        <v>OK</v>
      </c>
      <c r="CM1440" s="361" t="str">
        <f>IF(AJ1440&lt;=VLOOKUP($C1440,Projections2[[#All],[ISOCode]:[Total 2024 Colombian Returnees]],'Population Projection V2'!$AA$167,FALSE),"OK", "Review")</f>
        <v>OK</v>
      </c>
      <c r="CN1440" s="361" t="str">
        <f>IF(AK1440&lt;=VLOOKUP($C1440,Projections2[[#All],[ISOCode]:[Total 2024 Colombian Returnees]],'Population Projection V2'!$AB$167,FALSE),"OK", "Review")</f>
        <v>OK</v>
      </c>
      <c r="CO1440" s="361" t="str">
        <f>IF(AL1440&lt;=VLOOKUP($C1440,Projections2[[#All],[ISOCode]:[Total 2024 Colombian Returnees]],'Population Projection V2'!$AC$167,FALSE),"OK", "Review")</f>
        <v>OK</v>
      </c>
      <c r="CP1440" s="361" t="str">
        <f>IF(AO1440&lt;=VLOOKUP($C1440,Projections2[[#All],[ISOCode]:[Total 2024 Colombian Returnees]],'Population Projection V2'!$AD$167,FALSE),"OK", "Review")</f>
        <v>OK</v>
      </c>
      <c r="CQ1440" s="361" t="str">
        <f>IF(AP1440&lt;=VLOOKUP($C1440,Projections2[[#All],[ISOCode]:[Total 2024 Colombian Returnees]],'Population Projection V2'!$AE$167,FALSE),"OK", "Review")</f>
        <v>OK</v>
      </c>
      <c r="CR1440" s="361" t="str">
        <f>IF(AQ1440&lt;=VLOOKUP($C1440,Projections2[[#All],[ISOCode]:[Total 2024 Colombian Returnees]],'Population Projection V2'!$AF$167,FALSE),"OK", "Review")</f>
        <v>OK</v>
      </c>
      <c r="CS1440" s="361" t="str">
        <f>IF(AR1440&lt;=VLOOKUP($C1440,Projections2[[#All],[ISOCode]:[Total 2024 Colombian Returnees]],'Population Projection V2'!$AG$167,FALSE),"OK", "Review")</f>
        <v>OK</v>
      </c>
      <c r="CT1440" s="361" t="str">
        <f>IF(AS1440&lt;=VLOOKUP($C1440,Projections2[[#All],[ISOCode]:[Total 2024 Colombian Returnees]],'Population Projection V2'!$AH$167,FALSE),"OK", "Review")</f>
        <v>OK</v>
      </c>
      <c r="CU1440" s="361" t="str">
        <f>IF(AV1440&lt;=VLOOKUP($C1440,Projections2[[#All],[ISOCode]:[Total 2024 Colombian Returnees]],'Population Projection V2'!$AI$167,FALSE),"OK", "Review")</f>
        <v>OK</v>
      </c>
      <c r="CV1440" s="361" t="str">
        <f>IF(AW1440&lt;=VLOOKUP($C1440,Projections2[[#All],[ISOCode]:[Total 2024 Colombian Returnees]],'Population Projection V2'!$AJ$167,FALSE),"OK", "Review")</f>
        <v>OK</v>
      </c>
      <c r="CW1440" s="361" t="str">
        <f>IF(AX1440&lt;=VLOOKUP($C1440,Projections2[[#All],[ISOCode]:[Total 2024 Colombian Returnees]],'Population Projection V2'!$AK$167,FALSE),"OK", "Review")</f>
        <v>OK</v>
      </c>
      <c r="CX1440" s="361" t="str">
        <f>IF(AY1440&lt;=VLOOKUP($C1440,Projections2[[#All],[ISOCode]:[Total 2024 Colombian Returnees]],'Population Projection V2'!$AL$167,FALSE),"OK", "Review")</f>
        <v>OK</v>
      </c>
      <c r="CY1440" s="362" t="str">
        <f>IF(AZ1440&lt;=VLOOKUP($C1440,Projections2[[#All],[ISOCode]:[Total 2024 Colombian Returnees]],'Population Projection V2'!$AM$167,FALSE),"OK", "Review")</f>
        <v>OK</v>
      </c>
    </row>
    <row r="1441" spans="1:103" x14ac:dyDescent="0.25">
      <c r="A1441" s="218" t="s">
        <v>38</v>
      </c>
      <c r="B1441" s="219" t="s">
        <v>38</v>
      </c>
      <c r="C1441" s="219" t="s">
        <v>252</v>
      </c>
      <c r="D1441" s="219" t="s">
        <v>152</v>
      </c>
      <c r="E1441" s="219" t="s">
        <v>433</v>
      </c>
      <c r="F1441" s="310">
        <f t="shared" si="531"/>
        <v>0</v>
      </c>
      <c r="G1441" s="310">
        <f t="shared" si="532"/>
        <v>0</v>
      </c>
      <c r="H1441" s="310">
        <f t="shared" si="533"/>
        <v>0</v>
      </c>
      <c r="I1441" s="310">
        <f t="shared" si="534"/>
        <v>0</v>
      </c>
      <c r="J1441" s="311">
        <f t="shared" si="535"/>
        <v>0</v>
      </c>
      <c r="K1441" s="311">
        <f>VLOOKUP($C1441,Projections2[[#All],[ISOCode]:[Total 2024 Colombian Returnees]],7,0)</f>
        <v>0</v>
      </c>
      <c r="L1441" s="251"/>
      <c r="M1441" s="312"/>
      <c r="N1441" s="312"/>
      <c r="O1441" s="312"/>
      <c r="P1441" s="236"/>
      <c r="Q1441" s="252"/>
      <c r="R1441" s="224">
        <f>VLOOKUP($C1441,Projections2[[#All],[ISOCode]:[Total 2024 Colombian Returnees]],12,0)</f>
        <v>0</v>
      </c>
      <c r="S1441" s="225"/>
      <c r="T1441" s="226"/>
      <c r="U1441" s="226"/>
      <c r="V1441" s="226"/>
      <c r="W1441" s="226"/>
      <c r="X1441" s="227"/>
      <c r="Y1441" s="227">
        <f>VLOOKUP($C1441,Projections2[[#All],[ISOCode]:[Total 2024 Colombian Returnees]],17,0)</f>
        <v>0</v>
      </c>
      <c r="Z1441" s="228"/>
      <c r="AA1441" s="253"/>
      <c r="AB1441" s="253"/>
      <c r="AC1441" s="253"/>
      <c r="AD1441" s="253"/>
      <c r="AE1441" s="253"/>
      <c r="AF1441" s="253">
        <f>VLOOKUP($C1441,Projections2[[#All],[ISOCode]:[Total 2024 Colombian Returnees]],22,0)</f>
        <v>0</v>
      </c>
      <c r="AG1441" s="254"/>
      <c r="AH1441" s="313"/>
      <c r="AI1441" s="313"/>
      <c r="AJ1441" s="313"/>
      <c r="AK1441" s="313"/>
      <c r="AL1441" s="264"/>
      <c r="AM1441" s="230">
        <f>VLOOKUP($C1441,Projections2[[#All],[ISOCode]:[Total 2024 Colombian Returnees]],27,0)</f>
        <v>0</v>
      </c>
      <c r="AN1441" s="265"/>
      <c r="AO1441" s="257"/>
      <c r="AP1441" s="257"/>
      <c r="AQ1441" s="257"/>
      <c r="AR1441" s="257"/>
      <c r="AS1441" s="232"/>
      <c r="AT1441" s="232">
        <f>VLOOKUP($C1441,Projections2[[#All],[ISOCode]:[Total 2024 Colombian Returnees]],32,0)</f>
        <v>0</v>
      </c>
      <c r="AU1441" s="233"/>
      <c r="AV1441" s="258"/>
      <c r="AW1441" s="258"/>
      <c r="AX1441" s="258"/>
      <c r="AY1441" s="258"/>
      <c r="AZ1441" s="234"/>
      <c r="BA1441" s="234">
        <f>VLOOKUP($C1441,Projections2[[#All],[ISOCode]:[Total 2024 Colombian Returnees]],37,0)</f>
        <v>0</v>
      </c>
      <c r="BB1441" s="235"/>
      <c r="BC1441" s="360" t="str">
        <f t="shared" si="536"/>
        <v>Ok</v>
      </c>
      <c r="BD1441" s="361" t="str">
        <f t="shared" si="537"/>
        <v>Ok</v>
      </c>
      <c r="BE1441" s="361" t="str">
        <f t="shared" si="538"/>
        <v>Ok</v>
      </c>
      <c r="BF1441" s="361" t="str">
        <f t="shared" si="539"/>
        <v>Ok</v>
      </c>
      <c r="BG1441" s="362" t="str">
        <f t="shared" si="540"/>
        <v>Ok</v>
      </c>
      <c r="BH1441" s="360" t="str">
        <f t="shared" si="541"/>
        <v>Ok</v>
      </c>
      <c r="BI1441" s="361" t="str">
        <f t="shared" si="542"/>
        <v>Ok</v>
      </c>
      <c r="BJ1441" s="361" t="str">
        <f t="shared" si="543"/>
        <v>Ok</v>
      </c>
      <c r="BK1441" s="361" t="str">
        <f t="shared" si="544"/>
        <v>Ok</v>
      </c>
      <c r="BL1441" s="361" t="str">
        <f t="shared" si="545"/>
        <v>Ok</v>
      </c>
      <c r="BM1441" s="361" t="str">
        <f t="shared" si="546"/>
        <v>Ok</v>
      </c>
      <c r="BN1441" s="362" t="str">
        <f t="shared" si="547"/>
        <v>Ok</v>
      </c>
      <c r="BO1441" s="360" t="str">
        <f t="shared" si="548"/>
        <v>No Pop.</v>
      </c>
      <c r="BP1441" s="361" t="str">
        <f t="shared" si="549"/>
        <v>No Pop.</v>
      </c>
      <c r="BQ1441" s="361" t="str">
        <f t="shared" si="550"/>
        <v>No Pop.</v>
      </c>
      <c r="BR1441" s="361" t="str">
        <f t="shared" si="551"/>
        <v>No Pop.</v>
      </c>
      <c r="BS1441" s="361" t="str">
        <f t="shared" si="552"/>
        <v>No Pop.</v>
      </c>
      <c r="BT1441" s="361" t="str">
        <f t="shared" si="553"/>
        <v>No Pop.</v>
      </c>
      <c r="BU1441" s="362" t="str">
        <f t="shared" si="554"/>
        <v>No Pop.</v>
      </c>
      <c r="BV1441" s="360" t="str">
        <f>IF(M1441&lt;=VLOOKUP($C1441,Projections2[[#All],[ISOCode]:[Total 2024 Colombian Returnees]],'Population Projection V2'!$J$167,FALSE),"OK", "Review")</f>
        <v>OK</v>
      </c>
      <c r="BW1441" s="361" t="str">
        <f>IF(N1441&lt;=VLOOKUP($C1441,Projections2[[#All],[ISOCode]:[Total 2024 Colombian Returnees]],'Population Projection V2'!$K$167,FALSE),"OK", "Review")</f>
        <v>OK</v>
      </c>
      <c r="BX1441" s="361" t="str">
        <f>IF(O1441&lt;=VLOOKUP($C1441,Projections2[[#All],[ISOCode]:[Total 2024 Colombian Returnees]],'Population Projection V2'!$L$167,FALSE),"OK", "Review")</f>
        <v>OK</v>
      </c>
      <c r="BY1441" s="361" t="str">
        <f>IF(P1441&lt;=VLOOKUP($C1441,Projections2[[#All],[ISOCode]:[Total 2024 Colombian Returnees]],'Population Projection V2'!$M$167,FALSE),"OK", "Review")</f>
        <v>OK</v>
      </c>
      <c r="BZ1441" s="361" t="str">
        <f>IF(Q1441&lt;=VLOOKUP($C1441,Projections2[[#All],[ISOCode]:[Total 2024 Colombian Returnees]],'Population Projection V2'!$N$167,FALSE),"OK", "Review")</f>
        <v>OK</v>
      </c>
      <c r="CA1441" s="361" t="str">
        <f>IF(T1441&lt;=VLOOKUP($C1441,Projections2[[#All],[ISOCode]:[Total 2024 Colombian Returnees]],'Population Projection V2'!$O$167,FALSE),"OK", "Review")</f>
        <v>OK</v>
      </c>
      <c r="CB1441" s="361" t="str">
        <f>IF(U1441&lt;=VLOOKUP($C1441,Projections2[[#All],[ISOCode]:[Total 2024 Colombian Returnees]],'Population Projection V2'!$P$167,FALSE),"OK", "Review")</f>
        <v>OK</v>
      </c>
      <c r="CC1441" s="361" t="str">
        <f>IF(V1441&lt;=VLOOKUP($C1441,Projections2[[#All],[ISOCode]:[Total 2024 Colombian Returnees]],'Population Projection V2'!$Q$167,FALSE),"OK", "Review")</f>
        <v>OK</v>
      </c>
      <c r="CD1441" s="361" t="str">
        <f>IF(W1441&lt;=VLOOKUP($C1441,Projections2[[#All],[ISOCode]:[Total 2024 Colombian Returnees]],'Population Projection V2'!$R$167,FALSE),"OK", "Review")</f>
        <v>OK</v>
      </c>
      <c r="CE1441" s="361" t="str">
        <f>IF(X1441&lt;=VLOOKUP($C1441,Projections2[[#All],[ISOCode]:[Total 2024 Colombian Returnees]],'Population Projection V2'!$S$167,FALSE),"OK", "Review")</f>
        <v>OK</v>
      </c>
      <c r="CF1441" s="361" t="str">
        <f>IF(AA1441&lt;=VLOOKUP($C1441,Projections2[[#All],[ISOCode]:[Total 2024 Colombian Returnees]],'Population Projection V2'!$T$167,FALSE),"OK", "Review")</f>
        <v>OK</v>
      </c>
      <c r="CG1441" s="361" t="str">
        <f>IF(AB1441&lt;=VLOOKUP($C1441,Projections2[[#All],[ISOCode]:[Total 2024 Colombian Returnees]],'Population Projection V2'!$U$167,FALSE),"OK", "Review")</f>
        <v>OK</v>
      </c>
      <c r="CH1441" s="361" t="str">
        <f>IF(AC1441&lt;=VLOOKUP($C1441,Projections2[[#All],[ISOCode]:[Total 2024 Colombian Returnees]],'Population Projection V2'!$V$167,FALSE),"OK", "Review")</f>
        <v>OK</v>
      </c>
      <c r="CI1441" s="361" t="str">
        <f>IF(AD1441&lt;=VLOOKUP($C1441,Projections2[[#All],[ISOCode]:[Total 2024 Colombian Returnees]],'Population Projection V2'!$W$167,FALSE),"OK", "Review")</f>
        <v>OK</v>
      </c>
      <c r="CJ1441" s="361" t="str">
        <f>IF(AE1441&lt;=VLOOKUP($C1441,Projections2[[#All],[ISOCode]:[Total 2024 Colombian Returnees]],'Population Projection V2'!$X$167,FALSE),"OK", "Review")</f>
        <v>OK</v>
      </c>
      <c r="CK1441" s="361" t="str">
        <f>IF(AH1441&lt;=VLOOKUP($C1441,Projections2[[#All],[ISOCode]:[Total 2024 Colombian Returnees]],'Population Projection V2'!$Y$167,FALSE),"OK", "Review")</f>
        <v>OK</v>
      </c>
      <c r="CL1441" s="361" t="str">
        <f>IF(AI1441&lt;=VLOOKUP($C1441,Projections2[[#All],[ISOCode]:[Total 2024 Colombian Returnees]],'Population Projection V2'!$Z$167,FALSE),"OK", "Review")</f>
        <v>OK</v>
      </c>
      <c r="CM1441" s="361" t="str">
        <f>IF(AJ1441&lt;=VLOOKUP($C1441,Projections2[[#All],[ISOCode]:[Total 2024 Colombian Returnees]],'Population Projection V2'!$AA$167,FALSE),"OK", "Review")</f>
        <v>OK</v>
      </c>
      <c r="CN1441" s="361" t="str">
        <f>IF(AK1441&lt;=VLOOKUP($C1441,Projections2[[#All],[ISOCode]:[Total 2024 Colombian Returnees]],'Population Projection V2'!$AB$167,FALSE),"OK", "Review")</f>
        <v>OK</v>
      </c>
      <c r="CO1441" s="361" t="str">
        <f>IF(AL1441&lt;=VLOOKUP($C1441,Projections2[[#All],[ISOCode]:[Total 2024 Colombian Returnees]],'Population Projection V2'!$AC$167,FALSE),"OK", "Review")</f>
        <v>OK</v>
      </c>
      <c r="CP1441" s="361" t="str">
        <f>IF(AO1441&lt;=VLOOKUP($C1441,Projections2[[#All],[ISOCode]:[Total 2024 Colombian Returnees]],'Population Projection V2'!$AD$167,FALSE),"OK", "Review")</f>
        <v>OK</v>
      </c>
      <c r="CQ1441" s="361" t="str">
        <f>IF(AP1441&lt;=VLOOKUP($C1441,Projections2[[#All],[ISOCode]:[Total 2024 Colombian Returnees]],'Population Projection V2'!$AE$167,FALSE),"OK", "Review")</f>
        <v>OK</v>
      </c>
      <c r="CR1441" s="361" t="str">
        <f>IF(AQ1441&lt;=VLOOKUP($C1441,Projections2[[#All],[ISOCode]:[Total 2024 Colombian Returnees]],'Population Projection V2'!$AF$167,FALSE),"OK", "Review")</f>
        <v>OK</v>
      </c>
      <c r="CS1441" s="361" t="str">
        <f>IF(AR1441&lt;=VLOOKUP($C1441,Projections2[[#All],[ISOCode]:[Total 2024 Colombian Returnees]],'Population Projection V2'!$AG$167,FALSE),"OK", "Review")</f>
        <v>OK</v>
      </c>
      <c r="CT1441" s="361" t="str">
        <f>IF(AS1441&lt;=VLOOKUP($C1441,Projections2[[#All],[ISOCode]:[Total 2024 Colombian Returnees]],'Population Projection V2'!$AH$167,FALSE),"OK", "Review")</f>
        <v>OK</v>
      </c>
      <c r="CU1441" s="361" t="str">
        <f>IF(AV1441&lt;=VLOOKUP($C1441,Projections2[[#All],[ISOCode]:[Total 2024 Colombian Returnees]],'Population Projection V2'!$AI$167,FALSE),"OK", "Review")</f>
        <v>OK</v>
      </c>
      <c r="CV1441" s="361" t="str">
        <f>IF(AW1441&lt;=VLOOKUP($C1441,Projections2[[#All],[ISOCode]:[Total 2024 Colombian Returnees]],'Population Projection V2'!$AJ$167,FALSE),"OK", "Review")</f>
        <v>OK</v>
      </c>
      <c r="CW1441" s="361" t="str">
        <f>IF(AX1441&lt;=VLOOKUP($C1441,Projections2[[#All],[ISOCode]:[Total 2024 Colombian Returnees]],'Population Projection V2'!$AK$167,FALSE),"OK", "Review")</f>
        <v>OK</v>
      </c>
      <c r="CX1441" s="361" t="str">
        <f>IF(AY1441&lt;=VLOOKUP($C1441,Projections2[[#All],[ISOCode]:[Total 2024 Colombian Returnees]],'Population Projection V2'!$AL$167,FALSE),"OK", "Review")</f>
        <v>OK</v>
      </c>
      <c r="CY1441" s="362" t="str">
        <f>IF(AZ1441&lt;=VLOOKUP($C1441,Projections2[[#All],[ISOCode]:[Total 2024 Colombian Returnees]],'Population Projection V2'!$AM$167,FALSE),"OK", "Review")</f>
        <v>OK</v>
      </c>
    </row>
    <row r="1442" spans="1:103" x14ac:dyDescent="0.25">
      <c r="A1442" s="218" t="s">
        <v>38</v>
      </c>
      <c r="B1442" s="219" t="s">
        <v>38</v>
      </c>
      <c r="C1442" s="219" t="s">
        <v>253</v>
      </c>
      <c r="D1442" s="219" t="s">
        <v>153</v>
      </c>
      <c r="E1442" s="219" t="s">
        <v>433</v>
      </c>
      <c r="F1442" s="310">
        <f t="shared" si="531"/>
        <v>0</v>
      </c>
      <c r="G1442" s="310">
        <f t="shared" si="532"/>
        <v>0</v>
      </c>
      <c r="H1442" s="310">
        <f t="shared" si="533"/>
        <v>0</v>
      </c>
      <c r="I1442" s="310">
        <f t="shared" si="534"/>
        <v>0</v>
      </c>
      <c r="J1442" s="311">
        <f t="shared" si="535"/>
        <v>0</v>
      </c>
      <c r="K1442" s="311">
        <f>VLOOKUP($C1442,Projections2[[#All],[ISOCode]:[Total 2024 Colombian Returnees]],7,0)</f>
        <v>0</v>
      </c>
      <c r="L1442" s="251"/>
      <c r="M1442" s="312"/>
      <c r="N1442" s="312"/>
      <c r="O1442" s="312"/>
      <c r="P1442" s="236"/>
      <c r="Q1442" s="252"/>
      <c r="R1442" s="224">
        <f>VLOOKUP($C1442,Projections2[[#All],[ISOCode]:[Total 2024 Colombian Returnees]],12,0)</f>
        <v>0</v>
      </c>
      <c r="S1442" s="225"/>
      <c r="T1442" s="226"/>
      <c r="U1442" s="226"/>
      <c r="V1442" s="226"/>
      <c r="W1442" s="226"/>
      <c r="X1442" s="227"/>
      <c r="Y1442" s="227">
        <f>VLOOKUP($C1442,Projections2[[#All],[ISOCode]:[Total 2024 Colombian Returnees]],17,0)</f>
        <v>0</v>
      </c>
      <c r="Z1442" s="228"/>
      <c r="AA1442" s="253"/>
      <c r="AB1442" s="253"/>
      <c r="AC1442" s="253"/>
      <c r="AD1442" s="253"/>
      <c r="AE1442" s="253"/>
      <c r="AF1442" s="253">
        <f>VLOOKUP($C1442,Projections2[[#All],[ISOCode]:[Total 2024 Colombian Returnees]],22,0)</f>
        <v>0</v>
      </c>
      <c r="AG1442" s="254"/>
      <c r="AH1442" s="313"/>
      <c r="AI1442" s="313"/>
      <c r="AJ1442" s="313"/>
      <c r="AK1442" s="313"/>
      <c r="AL1442" s="264"/>
      <c r="AM1442" s="230">
        <f>VLOOKUP($C1442,Projections2[[#All],[ISOCode]:[Total 2024 Colombian Returnees]],27,0)</f>
        <v>0</v>
      </c>
      <c r="AN1442" s="265"/>
      <c r="AO1442" s="257"/>
      <c r="AP1442" s="257"/>
      <c r="AQ1442" s="257"/>
      <c r="AR1442" s="257"/>
      <c r="AS1442" s="232"/>
      <c r="AT1442" s="232">
        <f>VLOOKUP($C1442,Projections2[[#All],[ISOCode]:[Total 2024 Colombian Returnees]],32,0)</f>
        <v>0</v>
      </c>
      <c r="AU1442" s="233"/>
      <c r="AV1442" s="258"/>
      <c r="AW1442" s="258"/>
      <c r="AX1442" s="258"/>
      <c r="AY1442" s="258"/>
      <c r="AZ1442" s="234"/>
      <c r="BA1442" s="234">
        <f>VLOOKUP($C1442,Projections2[[#All],[ISOCode]:[Total 2024 Colombian Returnees]],37,0)</f>
        <v>0</v>
      </c>
      <c r="BB1442" s="235"/>
      <c r="BC1442" s="360" t="str">
        <f t="shared" si="536"/>
        <v>Ok</v>
      </c>
      <c r="BD1442" s="361" t="str">
        <f t="shared" si="537"/>
        <v>Ok</v>
      </c>
      <c r="BE1442" s="361" t="str">
        <f t="shared" si="538"/>
        <v>Ok</v>
      </c>
      <c r="BF1442" s="361" t="str">
        <f t="shared" si="539"/>
        <v>Ok</v>
      </c>
      <c r="BG1442" s="362" t="str">
        <f t="shared" si="540"/>
        <v>Ok</v>
      </c>
      <c r="BH1442" s="360" t="str">
        <f t="shared" si="541"/>
        <v>Ok</v>
      </c>
      <c r="BI1442" s="361" t="str">
        <f t="shared" si="542"/>
        <v>Ok</v>
      </c>
      <c r="BJ1442" s="361" t="str">
        <f t="shared" si="543"/>
        <v>Ok</v>
      </c>
      <c r="BK1442" s="361" t="str">
        <f t="shared" si="544"/>
        <v>Ok</v>
      </c>
      <c r="BL1442" s="361" t="str">
        <f t="shared" si="545"/>
        <v>Ok</v>
      </c>
      <c r="BM1442" s="361" t="str">
        <f t="shared" si="546"/>
        <v>Ok</v>
      </c>
      <c r="BN1442" s="362" t="str">
        <f t="shared" si="547"/>
        <v>Ok</v>
      </c>
      <c r="BO1442" s="360" t="str">
        <f t="shared" si="548"/>
        <v>No Pop.</v>
      </c>
      <c r="BP1442" s="361" t="str">
        <f t="shared" si="549"/>
        <v>No Pop.</v>
      </c>
      <c r="BQ1442" s="361" t="str">
        <f t="shared" si="550"/>
        <v>No Pop.</v>
      </c>
      <c r="BR1442" s="361" t="str">
        <f t="shared" si="551"/>
        <v>No Pop.</v>
      </c>
      <c r="BS1442" s="361" t="str">
        <f t="shared" si="552"/>
        <v>No Pop.</v>
      </c>
      <c r="BT1442" s="361" t="str">
        <f t="shared" si="553"/>
        <v>No Pop.</v>
      </c>
      <c r="BU1442" s="362" t="str">
        <f t="shared" si="554"/>
        <v>No Pop.</v>
      </c>
      <c r="BV1442" s="360" t="str">
        <f>IF(M1442&lt;=VLOOKUP($C1442,Projections2[[#All],[ISOCode]:[Total 2024 Colombian Returnees]],'Population Projection V2'!$J$167,FALSE),"OK", "Review")</f>
        <v>OK</v>
      </c>
      <c r="BW1442" s="361" t="str">
        <f>IF(N1442&lt;=VLOOKUP($C1442,Projections2[[#All],[ISOCode]:[Total 2024 Colombian Returnees]],'Population Projection V2'!$K$167,FALSE),"OK", "Review")</f>
        <v>OK</v>
      </c>
      <c r="BX1442" s="361" t="str">
        <f>IF(O1442&lt;=VLOOKUP($C1442,Projections2[[#All],[ISOCode]:[Total 2024 Colombian Returnees]],'Population Projection V2'!$L$167,FALSE),"OK", "Review")</f>
        <v>OK</v>
      </c>
      <c r="BY1442" s="361" t="str">
        <f>IF(P1442&lt;=VLOOKUP($C1442,Projections2[[#All],[ISOCode]:[Total 2024 Colombian Returnees]],'Population Projection V2'!$M$167,FALSE),"OK", "Review")</f>
        <v>OK</v>
      </c>
      <c r="BZ1442" s="361" t="str">
        <f>IF(Q1442&lt;=VLOOKUP($C1442,Projections2[[#All],[ISOCode]:[Total 2024 Colombian Returnees]],'Population Projection V2'!$N$167,FALSE),"OK", "Review")</f>
        <v>OK</v>
      </c>
      <c r="CA1442" s="361" t="str">
        <f>IF(T1442&lt;=VLOOKUP($C1442,Projections2[[#All],[ISOCode]:[Total 2024 Colombian Returnees]],'Population Projection V2'!$O$167,FALSE),"OK", "Review")</f>
        <v>OK</v>
      </c>
      <c r="CB1442" s="361" t="str">
        <f>IF(U1442&lt;=VLOOKUP($C1442,Projections2[[#All],[ISOCode]:[Total 2024 Colombian Returnees]],'Population Projection V2'!$P$167,FALSE),"OK", "Review")</f>
        <v>OK</v>
      </c>
      <c r="CC1442" s="361" t="str">
        <f>IF(V1442&lt;=VLOOKUP($C1442,Projections2[[#All],[ISOCode]:[Total 2024 Colombian Returnees]],'Population Projection V2'!$Q$167,FALSE),"OK", "Review")</f>
        <v>OK</v>
      </c>
      <c r="CD1442" s="361" t="str">
        <f>IF(W1442&lt;=VLOOKUP($C1442,Projections2[[#All],[ISOCode]:[Total 2024 Colombian Returnees]],'Population Projection V2'!$R$167,FALSE),"OK", "Review")</f>
        <v>OK</v>
      </c>
      <c r="CE1442" s="361" t="str">
        <f>IF(X1442&lt;=VLOOKUP($C1442,Projections2[[#All],[ISOCode]:[Total 2024 Colombian Returnees]],'Population Projection V2'!$S$167,FALSE),"OK", "Review")</f>
        <v>OK</v>
      </c>
      <c r="CF1442" s="361" t="str">
        <f>IF(AA1442&lt;=VLOOKUP($C1442,Projections2[[#All],[ISOCode]:[Total 2024 Colombian Returnees]],'Population Projection V2'!$T$167,FALSE),"OK", "Review")</f>
        <v>OK</v>
      </c>
      <c r="CG1442" s="361" t="str">
        <f>IF(AB1442&lt;=VLOOKUP($C1442,Projections2[[#All],[ISOCode]:[Total 2024 Colombian Returnees]],'Population Projection V2'!$U$167,FALSE),"OK", "Review")</f>
        <v>OK</v>
      </c>
      <c r="CH1442" s="361" t="str">
        <f>IF(AC1442&lt;=VLOOKUP($C1442,Projections2[[#All],[ISOCode]:[Total 2024 Colombian Returnees]],'Population Projection V2'!$V$167,FALSE),"OK", "Review")</f>
        <v>OK</v>
      </c>
      <c r="CI1442" s="361" t="str">
        <f>IF(AD1442&lt;=VLOOKUP($C1442,Projections2[[#All],[ISOCode]:[Total 2024 Colombian Returnees]],'Population Projection V2'!$W$167,FALSE),"OK", "Review")</f>
        <v>OK</v>
      </c>
      <c r="CJ1442" s="361" t="str">
        <f>IF(AE1442&lt;=VLOOKUP($C1442,Projections2[[#All],[ISOCode]:[Total 2024 Colombian Returnees]],'Population Projection V2'!$X$167,FALSE),"OK", "Review")</f>
        <v>OK</v>
      </c>
      <c r="CK1442" s="361" t="str">
        <f>IF(AH1442&lt;=VLOOKUP($C1442,Projections2[[#All],[ISOCode]:[Total 2024 Colombian Returnees]],'Population Projection V2'!$Y$167,FALSE),"OK", "Review")</f>
        <v>OK</v>
      </c>
      <c r="CL1442" s="361" t="str">
        <f>IF(AI1442&lt;=VLOOKUP($C1442,Projections2[[#All],[ISOCode]:[Total 2024 Colombian Returnees]],'Population Projection V2'!$Z$167,FALSE),"OK", "Review")</f>
        <v>OK</v>
      </c>
      <c r="CM1442" s="361" t="str">
        <f>IF(AJ1442&lt;=VLOOKUP($C1442,Projections2[[#All],[ISOCode]:[Total 2024 Colombian Returnees]],'Population Projection V2'!$AA$167,FALSE),"OK", "Review")</f>
        <v>OK</v>
      </c>
      <c r="CN1442" s="361" t="str">
        <f>IF(AK1442&lt;=VLOOKUP($C1442,Projections2[[#All],[ISOCode]:[Total 2024 Colombian Returnees]],'Population Projection V2'!$AB$167,FALSE),"OK", "Review")</f>
        <v>OK</v>
      </c>
      <c r="CO1442" s="361" t="str">
        <f>IF(AL1442&lt;=VLOOKUP($C1442,Projections2[[#All],[ISOCode]:[Total 2024 Colombian Returnees]],'Population Projection V2'!$AC$167,FALSE),"OK", "Review")</f>
        <v>OK</v>
      </c>
      <c r="CP1442" s="361" t="str">
        <f>IF(AO1442&lt;=VLOOKUP($C1442,Projections2[[#All],[ISOCode]:[Total 2024 Colombian Returnees]],'Population Projection V2'!$AD$167,FALSE),"OK", "Review")</f>
        <v>OK</v>
      </c>
      <c r="CQ1442" s="361" t="str">
        <f>IF(AP1442&lt;=VLOOKUP($C1442,Projections2[[#All],[ISOCode]:[Total 2024 Colombian Returnees]],'Population Projection V2'!$AE$167,FALSE),"OK", "Review")</f>
        <v>OK</v>
      </c>
      <c r="CR1442" s="361" t="str">
        <f>IF(AQ1442&lt;=VLOOKUP($C1442,Projections2[[#All],[ISOCode]:[Total 2024 Colombian Returnees]],'Population Projection V2'!$AF$167,FALSE),"OK", "Review")</f>
        <v>OK</v>
      </c>
      <c r="CS1442" s="361" t="str">
        <f>IF(AR1442&lt;=VLOOKUP($C1442,Projections2[[#All],[ISOCode]:[Total 2024 Colombian Returnees]],'Population Projection V2'!$AG$167,FALSE),"OK", "Review")</f>
        <v>OK</v>
      </c>
      <c r="CT1442" s="361" t="str">
        <f>IF(AS1442&lt;=VLOOKUP($C1442,Projections2[[#All],[ISOCode]:[Total 2024 Colombian Returnees]],'Population Projection V2'!$AH$167,FALSE),"OK", "Review")</f>
        <v>OK</v>
      </c>
      <c r="CU1442" s="361" t="str">
        <f>IF(AV1442&lt;=VLOOKUP($C1442,Projections2[[#All],[ISOCode]:[Total 2024 Colombian Returnees]],'Population Projection V2'!$AI$167,FALSE),"OK", "Review")</f>
        <v>OK</v>
      </c>
      <c r="CV1442" s="361" t="str">
        <f>IF(AW1442&lt;=VLOOKUP($C1442,Projections2[[#All],[ISOCode]:[Total 2024 Colombian Returnees]],'Population Projection V2'!$AJ$167,FALSE),"OK", "Review")</f>
        <v>OK</v>
      </c>
      <c r="CW1442" s="361" t="str">
        <f>IF(AX1442&lt;=VLOOKUP($C1442,Projections2[[#All],[ISOCode]:[Total 2024 Colombian Returnees]],'Population Projection V2'!$AK$167,FALSE),"OK", "Review")</f>
        <v>OK</v>
      </c>
      <c r="CX1442" s="361" t="str">
        <f>IF(AY1442&lt;=VLOOKUP($C1442,Projections2[[#All],[ISOCode]:[Total 2024 Colombian Returnees]],'Population Projection V2'!$AL$167,FALSE),"OK", "Review")</f>
        <v>OK</v>
      </c>
      <c r="CY1442" s="362" t="str">
        <f>IF(AZ1442&lt;=VLOOKUP($C1442,Projections2[[#All],[ISOCode]:[Total 2024 Colombian Returnees]],'Population Projection V2'!$AM$167,FALSE),"OK", "Review")</f>
        <v>OK</v>
      </c>
    </row>
    <row r="1443" spans="1:103" x14ac:dyDescent="0.25">
      <c r="A1443" s="218" t="s">
        <v>38</v>
      </c>
      <c r="B1443" s="219" t="s">
        <v>38</v>
      </c>
      <c r="C1443" s="219" t="s">
        <v>254</v>
      </c>
      <c r="D1443" s="219" t="s">
        <v>154</v>
      </c>
      <c r="E1443" s="219" t="s">
        <v>433</v>
      </c>
      <c r="F1443" s="310">
        <f t="shared" si="531"/>
        <v>0</v>
      </c>
      <c r="G1443" s="310">
        <f t="shared" si="532"/>
        <v>0</v>
      </c>
      <c r="H1443" s="310">
        <f t="shared" si="533"/>
        <v>0</v>
      </c>
      <c r="I1443" s="310">
        <f t="shared" si="534"/>
        <v>0</v>
      </c>
      <c r="J1443" s="311">
        <f t="shared" si="535"/>
        <v>0</v>
      </c>
      <c r="K1443" s="311">
        <f>VLOOKUP($C1443,Projections2[[#All],[ISOCode]:[Total 2024 Colombian Returnees]],7,0)</f>
        <v>0</v>
      </c>
      <c r="L1443" s="251"/>
      <c r="M1443" s="312"/>
      <c r="N1443" s="312"/>
      <c r="O1443" s="312"/>
      <c r="P1443" s="236"/>
      <c r="Q1443" s="252"/>
      <c r="R1443" s="224">
        <f>VLOOKUP($C1443,Projections2[[#All],[ISOCode]:[Total 2024 Colombian Returnees]],12,0)</f>
        <v>0</v>
      </c>
      <c r="S1443" s="225"/>
      <c r="T1443" s="226"/>
      <c r="U1443" s="226"/>
      <c r="V1443" s="226"/>
      <c r="W1443" s="226"/>
      <c r="X1443" s="227"/>
      <c r="Y1443" s="227">
        <f>VLOOKUP($C1443,Projections2[[#All],[ISOCode]:[Total 2024 Colombian Returnees]],17,0)</f>
        <v>0</v>
      </c>
      <c r="Z1443" s="228"/>
      <c r="AA1443" s="253"/>
      <c r="AB1443" s="253"/>
      <c r="AC1443" s="253"/>
      <c r="AD1443" s="253"/>
      <c r="AE1443" s="253"/>
      <c r="AF1443" s="253">
        <f>VLOOKUP($C1443,Projections2[[#All],[ISOCode]:[Total 2024 Colombian Returnees]],22,0)</f>
        <v>0</v>
      </c>
      <c r="AG1443" s="254"/>
      <c r="AH1443" s="313"/>
      <c r="AI1443" s="313"/>
      <c r="AJ1443" s="313"/>
      <c r="AK1443" s="313"/>
      <c r="AL1443" s="264"/>
      <c r="AM1443" s="230">
        <f>VLOOKUP($C1443,Projections2[[#All],[ISOCode]:[Total 2024 Colombian Returnees]],27,0)</f>
        <v>0</v>
      </c>
      <c r="AN1443" s="265"/>
      <c r="AO1443" s="257"/>
      <c r="AP1443" s="257"/>
      <c r="AQ1443" s="257"/>
      <c r="AR1443" s="257"/>
      <c r="AS1443" s="232"/>
      <c r="AT1443" s="232">
        <f>VLOOKUP($C1443,Projections2[[#All],[ISOCode]:[Total 2024 Colombian Returnees]],32,0)</f>
        <v>0</v>
      </c>
      <c r="AU1443" s="233"/>
      <c r="AV1443" s="258"/>
      <c r="AW1443" s="258"/>
      <c r="AX1443" s="258"/>
      <c r="AY1443" s="258"/>
      <c r="AZ1443" s="234"/>
      <c r="BA1443" s="234">
        <f>VLOOKUP($C1443,Projections2[[#All],[ISOCode]:[Total 2024 Colombian Returnees]],37,0)</f>
        <v>0</v>
      </c>
      <c r="BB1443" s="235"/>
      <c r="BC1443" s="360" t="str">
        <f t="shared" si="536"/>
        <v>Ok</v>
      </c>
      <c r="BD1443" s="361" t="str">
        <f t="shared" si="537"/>
        <v>Ok</v>
      </c>
      <c r="BE1443" s="361" t="str">
        <f t="shared" si="538"/>
        <v>Ok</v>
      </c>
      <c r="BF1443" s="361" t="str">
        <f t="shared" si="539"/>
        <v>Ok</v>
      </c>
      <c r="BG1443" s="362" t="str">
        <f t="shared" si="540"/>
        <v>Ok</v>
      </c>
      <c r="BH1443" s="360" t="str">
        <f t="shared" si="541"/>
        <v>Ok</v>
      </c>
      <c r="BI1443" s="361" t="str">
        <f t="shared" si="542"/>
        <v>Ok</v>
      </c>
      <c r="BJ1443" s="361" t="str">
        <f t="shared" si="543"/>
        <v>Ok</v>
      </c>
      <c r="BK1443" s="361" t="str">
        <f t="shared" si="544"/>
        <v>Ok</v>
      </c>
      <c r="BL1443" s="361" t="str">
        <f t="shared" si="545"/>
        <v>Ok</v>
      </c>
      <c r="BM1443" s="361" t="str">
        <f t="shared" si="546"/>
        <v>Ok</v>
      </c>
      <c r="BN1443" s="362" t="str">
        <f t="shared" si="547"/>
        <v>Ok</v>
      </c>
      <c r="BO1443" s="360" t="str">
        <f t="shared" si="548"/>
        <v>No Pop.</v>
      </c>
      <c r="BP1443" s="361" t="str">
        <f t="shared" si="549"/>
        <v>No Pop.</v>
      </c>
      <c r="BQ1443" s="361" t="str">
        <f t="shared" si="550"/>
        <v>No Pop.</v>
      </c>
      <c r="BR1443" s="361" t="str">
        <f t="shared" si="551"/>
        <v>No Pop.</v>
      </c>
      <c r="BS1443" s="361" t="str">
        <f t="shared" si="552"/>
        <v>No Pop.</v>
      </c>
      <c r="BT1443" s="361" t="str">
        <f t="shared" si="553"/>
        <v>No Pop.</v>
      </c>
      <c r="BU1443" s="362" t="str">
        <f t="shared" si="554"/>
        <v>No Pop.</v>
      </c>
      <c r="BV1443" s="360" t="str">
        <f>IF(M1443&lt;=VLOOKUP($C1443,Projections2[[#All],[ISOCode]:[Total 2024 Colombian Returnees]],'Population Projection V2'!$J$167,FALSE),"OK", "Review")</f>
        <v>OK</v>
      </c>
      <c r="BW1443" s="361" t="str">
        <f>IF(N1443&lt;=VLOOKUP($C1443,Projections2[[#All],[ISOCode]:[Total 2024 Colombian Returnees]],'Population Projection V2'!$K$167,FALSE),"OK", "Review")</f>
        <v>OK</v>
      </c>
      <c r="BX1443" s="361" t="str">
        <f>IF(O1443&lt;=VLOOKUP($C1443,Projections2[[#All],[ISOCode]:[Total 2024 Colombian Returnees]],'Population Projection V2'!$L$167,FALSE),"OK", "Review")</f>
        <v>OK</v>
      </c>
      <c r="BY1443" s="361" t="str">
        <f>IF(P1443&lt;=VLOOKUP($C1443,Projections2[[#All],[ISOCode]:[Total 2024 Colombian Returnees]],'Population Projection V2'!$M$167,FALSE),"OK", "Review")</f>
        <v>OK</v>
      </c>
      <c r="BZ1443" s="361" t="str">
        <f>IF(Q1443&lt;=VLOOKUP($C1443,Projections2[[#All],[ISOCode]:[Total 2024 Colombian Returnees]],'Population Projection V2'!$N$167,FALSE),"OK", "Review")</f>
        <v>OK</v>
      </c>
      <c r="CA1443" s="361" t="str">
        <f>IF(T1443&lt;=VLOOKUP($C1443,Projections2[[#All],[ISOCode]:[Total 2024 Colombian Returnees]],'Population Projection V2'!$O$167,FALSE),"OK", "Review")</f>
        <v>OK</v>
      </c>
      <c r="CB1443" s="361" t="str">
        <f>IF(U1443&lt;=VLOOKUP($C1443,Projections2[[#All],[ISOCode]:[Total 2024 Colombian Returnees]],'Population Projection V2'!$P$167,FALSE),"OK", "Review")</f>
        <v>OK</v>
      </c>
      <c r="CC1443" s="361" t="str">
        <f>IF(V1443&lt;=VLOOKUP($C1443,Projections2[[#All],[ISOCode]:[Total 2024 Colombian Returnees]],'Population Projection V2'!$Q$167,FALSE),"OK", "Review")</f>
        <v>OK</v>
      </c>
      <c r="CD1443" s="361" t="str">
        <f>IF(W1443&lt;=VLOOKUP($C1443,Projections2[[#All],[ISOCode]:[Total 2024 Colombian Returnees]],'Population Projection V2'!$R$167,FALSE),"OK", "Review")</f>
        <v>OK</v>
      </c>
      <c r="CE1443" s="361" t="str">
        <f>IF(X1443&lt;=VLOOKUP($C1443,Projections2[[#All],[ISOCode]:[Total 2024 Colombian Returnees]],'Population Projection V2'!$S$167,FALSE),"OK", "Review")</f>
        <v>OK</v>
      </c>
      <c r="CF1443" s="361" t="str">
        <f>IF(AA1443&lt;=VLOOKUP($C1443,Projections2[[#All],[ISOCode]:[Total 2024 Colombian Returnees]],'Population Projection V2'!$T$167,FALSE),"OK", "Review")</f>
        <v>OK</v>
      </c>
      <c r="CG1443" s="361" t="str">
        <f>IF(AB1443&lt;=VLOOKUP($C1443,Projections2[[#All],[ISOCode]:[Total 2024 Colombian Returnees]],'Population Projection V2'!$U$167,FALSE),"OK", "Review")</f>
        <v>OK</v>
      </c>
      <c r="CH1443" s="361" t="str">
        <f>IF(AC1443&lt;=VLOOKUP($C1443,Projections2[[#All],[ISOCode]:[Total 2024 Colombian Returnees]],'Population Projection V2'!$V$167,FALSE),"OK", "Review")</f>
        <v>OK</v>
      </c>
      <c r="CI1443" s="361" t="str">
        <f>IF(AD1443&lt;=VLOOKUP($C1443,Projections2[[#All],[ISOCode]:[Total 2024 Colombian Returnees]],'Population Projection V2'!$W$167,FALSE),"OK", "Review")</f>
        <v>OK</v>
      </c>
      <c r="CJ1443" s="361" t="str">
        <f>IF(AE1443&lt;=VLOOKUP($C1443,Projections2[[#All],[ISOCode]:[Total 2024 Colombian Returnees]],'Population Projection V2'!$X$167,FALSE),"OK", "Review")</f>
        <v>OK</v>
      </c>
      <c r="CK1443" s="361" t="str">
        <f>IF(AH1443&lt;=VLOOKUP($C1443,Projections2[[#All],[ISOCode]:[Total 2024 Colombian Returnees]],'Population Projection V2'!$Y$167,FALSE),"OK", "Review")</f>
        <v>OK</v>
      </c>
      <c r="CL1443" s="361" t="str">
        <f>IF(AI1443&lt;=VLOOKUP($C1443,Projections2[[#All],[ISOCode]:[Total 2024 Colombian Returnees]],'Population Projection V2'!$Z$167,FALSE),"OK", "Review")</f>
        <v>OK</v>
      </c>
      <c r="CM1443" s="361" t="str">
        <f>IF(AJ1443&lt;=VLOOKUP($C1443,Projections2[[#All],[ISOCode]:[Total 2024 Colombian Returnees]],'Population Projection V2'!$AA$167,FALSE),"OK", "Review")</f>
        <v>OK</v>
      </c>
      <c r="CN1443" s="361" t="str">
        <f>IF(AK1443&lt;=VLOOKUP($C1443,Projections2[[#All],[ISOCode]:[Total 2024 Colombian Returnees]],'Population Projection V2'!$AB$167,FALSE),"OK", "Review")</f>
        <v>OK</v>
      </c>
      <c r="CO1443" s="361" t="str">
        <f>IF(AL1443&lt;=VLOOKUP($C1443,Projections2[[#All],[ISOCode]:[Total 2024 Colombian Returnees]],'Population Projection V2'!$AC$167,FALSE),"OK", "Review")</f>
        <v>OK</v>
      </c>
      <c r="CP1443" s="361" t="str">
        <f>IF(AO1443&lt;=VLOOKUP($C1443,Projections2[[#All],[ISOCode]:[Total 2024 Colombian Returnees]],'Population Projection V2'!$AD$167,FALSE),"OK", "Review")</f>
        <v>OK</v>
      </c>
      <c r="CQ1443" s="361" t="str">
        <f>IF(AP1443&lt;=VLOOKUP($C1443,Projections2[[#All],[ISOCode]:[Total 2024 Colombian Returnees]],'Population Projection V2'!$AE$167,FALSE),"OK", "Review")</f>
        <v>OK</v>
      </c>
      <c r="CR1443" s="361" t="str">
        <f>IF(AQ1443&lt;=VLOOKUP($C1443,Projections2[[#All],[ISOCode]:[Total 2024 Colombian Returnees]],'Population Projection V2'!$AF$167,FALSE),"OK", "Review")</f>
        <v>OK</v>
      </c>
      <c r="CS1443" s="361" t="str">
        <f>IF(AR1443&lt;=VLOOKUP($C1443,Projections2[[#All],[ISOCode]:[Total 2024 Colombian Returnees]],'Population Projection V2'!$AG$167,FALSE),"OK", "Review")</f>
        <v>OK</v>
      </c>
      <c r="CT1443" s="361" t="str">
        <f>IF(AS1443&lt;=VLOOKUP($C1443,Projections2[[#All],[ISOCode]:[Total 2024 Colombian Returnees]],'Population Projection V2'!$AH$167,FALSE),"OK", "Review")</f>
        <v>OK</v>
      </c>
      <c r="CU1443" s="361" t="str">
        <f>IF(AV1443&lt;=VLOOKUP($C1443,Projections2[[#All],[ISOCode]:[Total 2024 Colombian Returnees]],'Population Projection V2'!$AI$167,FALSE),"OK", "Review")</f>
        <v>OK</v>
      </c>
      <c r="CV1443" s="361" t="str">
        <f>IF(AW1443&lt;=VLOOKUP($C1443,Projections2[[#All],[ISOCode]:[Total 2024 Colombian Returnees]],'Population Projection V2'!$AJ$167,FALSE),"OK", "Review")</f>
        <v>OK</v>
      </c>
      <c r="CW1443" s="361" t="str">
        <f>IF(AX1443&lt;=VLOOKUP($C1443,Projections2[[#All],[ISOCode]:[Total 2024 Colombian Returnees]],'Population Projection V2'!$AK$167,FALSE),"OK", "Review")</f>
        <v>OK</v>
      </c>
      <c r="CX1443" s="361" t="str">
        <f>IF(AY1443&lt;=VLOOKUP($C1443,Projections2[[#All],[ISOCode]:[Total 2024 Colombian Returnees]],'Population Projection V2'!$AL$167,FALSE),"OK", "Review")</f>
        <v>OK</v>
      </c>
      <c r="CY1443" s="362" t="str">
        <f>IF(AZ1443&lt;=VLOOKUP($C1443,Projections2[[#All],[ISOCode]:[Total 2024 Colombian Returnees]],'Population Projection V2'!$AM$167,FALSE),"OK", "Review")</f>
        <v>OK</v>
      </c>
    </row>
    <row r="1444" spans="1:103" x14ac:dyDescent="0.25">
      <c r="A1444" s="218" t="s">
        <v>38</v>
      </c>
      <c r="B1444" s="219" t="s">
        <v>38</v>
      </c>
      <c r="C1444" s="219" t="s">
        <v>255</v>
      </c>
      <c r="D1444" s="219" t="s">
        <v>155</v>
      </c>
      <c r="E1444" s="219" t="s">
        <v>433</v>
      </c>
      <c r="F1444" s="310">
        <f t="shared" si="531"/>
        <v>0</v>
      </c>
      <c r="G1444" s="310">
        <f t="shared" si="532"/>
        <v>0</v>
      </c>
      <c r="H1444" s="310">
        <f t="shared" si="533"/>
        <v>0</v>
      </c>
      <c r="I1444" s="310">
        <f t="shared" si="534"/>
        <v>0</v>
      </c>
      <c r="J1444" s="311">
        <f t="shared" si="535"/>
        <v>0</v>
      </c>
      <c r="K1444" s="311">
        <f>VLOOKUP($C1444,Projections2[[#All],[ISOCode]:[Total 2024 Colombian Returnees]],7,0)</f>
        <v>0</v>
      </c>
      <c r="L1444" s="251"/>
      <c r="M1444" s="312"/>
      <c r="N1444" s="312"/>
      <c r="O1444" s="312"/>
      <c r="P1444" s="236"/>
      <c r="Q1444" s="252"/>
      <c r="R1444" s="224">
        <f>VLOOKUP($C1444,Projections2[[#All],[ISOCode]:[Total 2024 Colombian Returnees]],12,0)</f>
        <v>0</v>
      </c>
      <c r="S1444" s="225"/>
      <c r="T1444" s="226"/>
      <c r="U1444" s="226"/>
      <c r="V1444" s="226"/>
      <c r="W1444" s="226"/>
      <c r="X1444" s="227"/>
      <c r="Y1444" s="227">
        <f>VLOOKUP($C1444,Projections2[[#All],[ISOCode]:[Total 2024 Colombian Returnees]],17,0)</f>
        <v>0</v>
      </c>
      <c r="Z1444" s="228"/>
      <c r="AA1444" s="253"/>
      <c r="AB1444" s="253"/>
      <c r="AC1444" s="253"/>
      <c r="AD1444" s="253"/>
      <c r="AE1444" s="253"/>
      <c r="AF1444" s="253">
        <f>VLOOKUP($C1444,Projections2[[#All],[ISOCode]:[Total 2024 Colombian Returnees]],22,0)</f>
        <v>0</v>
      </c>
      <c r="AG1444" s="254"/>
      <c r="AH1444" s="313"/>
      <c r="AI1444" s="313"/>
      <c r="AJ1444" s="313"/>
      <c r="AK1444" s="313"/>
      <c r="AL1444" s="264"/>
      <c r="AM1444" s="230">
        <f>VLOOKUP($C1444,Projections2[[#All],[ISOCode]:[Total 2024 Colombian Returnees]],27,0)</f>
        <v>0</v>
      </c>
      <c r="AN1444" s="265"/>
      <c r="AO1444" s="257"/>
      <c r="AP1444" s="257"/>
      <c r="AQ1444" s="257"/>
      <c r="AR1444" s="257"/>
      <c r="AS1444" s="232"/>
      <c r="AT1444" s="232">
        <f>VLOOKUP($C1444,Projections2[[#All],[ISOCode]:[Total 2024 Colombian Returnees]],32,0)</f>
        <v>0</v>
      </c>
      <c r="AU1444" s="233"/>
      <c r="AV1444" s="258"/>
      <c r="AW1444" s="258"/>
      <c r="AX1444" s="258"/>
      <c r="AY1444" s="258"/>
      <c r="AZ1444" s="234"/>
      <c r="BA1444" s="234">
        <f>VLOOKUP($C1444,Projections2[[#All],[ISOCode]:[Total 2024 Colombian Returnees]],37,0)</f>
        <v>0</v>
      </c>
      <c r="BB1444" s="235"/>
      <c r="BC1444" s="360" t="str">
        <f t="shared" si="536"/>
        <v>Ok</v>
      </c>
      <c r="BD1444" s="361" t="str">
        <f t="shared" si="537"/>
        <v>Ok</v>
      </c>
      <c r="BE1444" s="361" t="str">
        <f t="shared" si="538"/>
        <v>Ok</v>
      </c>
      <c r="BF1444" s="361" t="str">
        <f t="shared" si="539"/>
        <v>Ok</v>
      </c>
      <c r="BG1444" s="362" t="str">
        <f t="shared" si="540"/>
        <v>Ok</v>
      </c>
      <c r="BH1444" s="360" t="str">
        <f t="shared" si="541"/>
        <v>Ok</v>
      </c>
      <c r="BI1444" s="361" t="str">
        <f t="shared" si="542"/>
        <v>Ok</v>
      </c>
      <c r="BJ1444" s="361" t="str">
        <f t="shared" si="543"/>
        <v>Ok</v>
      </c>
      <c r="BK1444" s="361" t="str">
        <f t="shared" si="544"/>
        <v>Ok</v>
      </c>
      <c r="BL1444" s="361" t="str">
        <f t="shared" si="545"/>
        <v>Ok</v>
      </c>
      <c r="BM1444" s="361" t="str">
        <f t="shared" si="546"/>
        <v>Ok</v>
      </c>
      <c r="BN1444" s="362" t="str">
        <f t="shared" si="547"/>
        <v>Ok</v>
      </c>
      <c r="BO1444" s="360" t="str">
        <f t="shared" si="548"/>
        <v>No Pop.</v>
      </c>
      <c r="BP1444" s="361" t="str">
        <f t="shared" si="549"/>
        <v>No Pop.</v>
      </c>
      <c r="BQ1444" s="361" t="str">
        <f t="shared" si="550"/>
        <v>No Pop.</v>
      </c>
      <c r="BR1444" s="361" t="str">
        <f t="shared" si="551"/>
        <v>No Pop.</v>
      </c>
      <c r="BS1444" s="361" t="str">
        <f t="shared" si="552"/>
        <v>No Pop.</v>
      </c>
      <c r="BT1444" s="361" t="str">
        <f t="shared" si="553"/>
        <v>No Pop.</v>
      </c>
      <c r="BU1444" s="362" t="str">
        <f t="shared" si="554"/>
        <v>No Pop.</v>
      </c>
      <c r="BV1444" s="360" t="str">
        <f>IF(M1444&lt;=VLOOKUP($C1444,Projections2[[#All],[ISOCode]:[Total 2024 Colombian Returnees]],'Population Projection V2'!$J$167,FALSE),"OK", "Review")</f>
        <v>OK</v>
      </c>
      <c r="BW1444" s="361" t="str">
        <f>IF(N1444&lt;=VLOOKUP($C1444,Projections2[[#All],[ISOCode]:[Total 2024 Colombian Returnees]],'Population Projection V2'!$K$167,FALSE),"OK", "Review")</f>
        <v>OK</v>
      </c>
      <c r="BX1444" s="361" t="str">
        <f>IF(O1444&lt;=VLOOKUP($C1444,Projections2[[#All],[ISOCode]:[Total 2024 Colombian Returnees]],'Population Projection V2'!$L$167,FALSE),"OK", "Review")</f>
        <v>OK</v>
      </c>
      <c r="BY1444" s="361" t="str">
        <f>IF(P1444&lt;=VLOOKUP($C1444,Projections2[[#All],[ISOCode]:[Total 2024 Colombian Returnees]],'Population Projection V2'!$M$167,FALSE),"OK", "Review")</f>
        <v>OK</v>
      </c>
      <c r="BZ1444" s="361" t="str">
        <f>IF(Q1444&lt;=VLOOKUP($C1444,Projections2[[#All],[ISOCode]:[Total 2024 Colombian Returnees]],'Population Projection V2'!$N$167,FALSE),"OK", "Review")</f>
        <v>OK</v>
      </c>
      <c r="CA1444" s="361" t="str">
        <f>IF(T1444&lt;=VLOOKUP($C1444,Projections2[[#All],[ISOCode]:[Total 2024 Colombian Returnees]],'Population Projection V2'!$O$167,FALSE),"OK", "Review")</f>
        <v>OK</v>
      </c>
      <c r="CB1444" s="361" t="str">
        <f>IF(U1444&lt;=VLOOKUP($C1444,Projections2[[#All],[ISOCode]:[Total 2024 Colombian Returnees]],'Population Projection V2'!$P$167,FALSE),"OK", "Review")</f>
        <v>OK</v>
      </c>
      <c r="CC1444" s="361" t="str">
        <f>IF(V1444&lt;=VLOOKUP($C1444,Projections2[[#All],[ISOCode]:[Total 2024 Colombian Returnees]],'Population Projection V2'!$Q$167,FALSE),"OK", "Review")</f>
        <v>OK</v>
      </c>
      <c r="CD1444" s="361" t="str">
        <f>IF(W1444&lt;=VLOOKUP($C1444,Projections2[[#All],[ISOCode]:[Total 2024 Colombian Returnees]],'Population Projection V2'!$R$167,FALSE),"OK", "Review")</f>
        <v>OK</v>
      </c>
      <c r="CE1444" s="361" t="str">
        <f>IF(X1444&lt;=VLOOKUP($C1444,Projections2[[#All],[ISOCode]:[Total 2024 Colombian Returnees]],'Population Projection V2'!$S$167,FALSE),"OK", "Review")</f>
        <v>OK</v>
      </c>
      <c r="CF1444" s="361" t="str">
        <f>IF(AA1444&lt;=VLOOKUP($C1444,Projections2[[#All],[ISOCode]:[Total 2024 Colombian Returnees]],'Population Projection V2'!$T$167,FALSE),"OK", "Review")</f>
        <v>OK</v>
      </c>
      <c r="CG1444" s="361" t="str">
        <f>IF(AB1444&lt;=VLOOKUP($C1444,Projections2[[#All],[ISOCode]:[Total 2024 Colombian Returnees]],'Population Projection V2'!$U$167,FALSE),"OK", "Review")</f>
        <v>OK</v>
      </c>
      <c r="CH1444" s="361" t="str">
        <f>IF(AC1444&lt;=VLOOKUP($C1444,Projections2[[#All],[ISOCode]:[Total 2024 Colombian Returnees]],'Population Projection V2'!$V$167,FALSE),"OK", "Review")</f>
        <v>OK</v>
      </c>
      <c r="CI1444" s="361" t="str">
        <f>IF(AD1444&lt;=VLOOKUP($C1444,Projections2[[#All],[ISOCode]:[Total 2024 Colombian Returnees]],'Population Projection V2'!$W$167,FALSE),"OK", "Review")</f>
        <v>OK</v>
      </c>
      <c r="CJ1444" s="361" t="str">
        <f>IF(AE1444&lt;=VLOOKUP($C1444,Projections2[[#All],[ISOCode]:[Total 2024 Colombian Returnees]],'Population Projection V2'!$X$167,FALSE),"OK", "Review")</f>
        <v>OK</v>
      </c>
      <c r="CK1444" s="361" t="str">
        <f>IF(AH1444&lt;=VLOOKUP($C1444,Projections2[[#All],[ISOCode]:[Total 2024 Colombian Returnees]],'Population Projection V2'!$Y$167,FALSE),"OK", "Review")</f>
        <v>OK</v>
      </c>
      <c r="CL1444" s="361" t="str">
        <f>IF(AI1444&lt;=VLOOKUP($C1444,Projections2[[#All],[ISOCode]:[Total 2024 Colombian Returnees]],'Population Projection V2'!$Z$167,FALSE),"OK", "Review")</f>
        <v>OK</v>
      </c>
      <c r="CM1444" s="361" t="str">
        <f>IF(AJ1444&lt;=VLOOKUP($C1444,Projections2[[#All],[ISOCode]:[Total 2024 Colombian Returnees]],'Population Projection V2'!$AA$167,FALSE),"OK", "Review")</f>
        <v>OK</v>
      </c>
      <c r="CN1444" s="361" t="str">
        <f>IF(AK1444&lt;=VLOOKUP($C1444,Projections2[[#All],[ISOCode]:[Total 2024 Colombian Returnees]],'Population Projection V2'!$AB$167,FALSE),"OK", "Review")</f>
        <v>OK</v>
      </c>
      <c r="CO1444" s="361" t="str">
        <f>IF(AL1444&lt;=VLOOKUP($C1444,Projections2[[#All],[ISOCode]:[Total 2024 Colombian Returnees]],'Population Projection V2'!$AC$167,FALSE),"OK", "Review")</f>
        <v>OK</v>
      </c>
      <c r="CP1444" s="361" t="str">
        <f>IF(AO1444&lt;=VLOOKUP($C1444,Projections2[[#All],[ISOCode]:[Total 2024 Colombian Returnees]],'Population Projection V2'!$AD$167,FALSE),"OK", "Review")</f>
        <v>OK</v>
      </c>
      <c r="CQ1444" s="361" t="str">
        <f>IF(AP1444&lt;=VLOOKUP($C1444,Projections2[[#All],[ISOCode]:[Total 2024 Colombian Returnees]],'Population Projection V2'!$AE$167,FALSE),"OK", "Review")</f>
        <v>OK</v>
      </c>
      <c r="CR1444" s="361" t="str">
        <f>IF(AQ1444&lt;=VLOOKUP($C1444,Projections2[[#All],[ISOCode]:[Total 2024 Colombian Returnees]],'Population Projection V2'!$AF$167,FALSE),"OK", "Review")</f>
        <v>OK</v>
      </c>
      <c r="CS1444" s="361" t="str">
        <f>IF(AR1444&lt;=VLOOKUP($C1444,Projections2[[#All],[ISOCode]:[Total 2024 Colombian Returnees]],'Population Projection V2'!$AG$167,FALSE),"OK", "Review")</f>
        <v>OK</v>
      </c>
      <c r="CT1444" s="361" t="str">
        <f>IF(AS1444&lt;=VLOOKUP($C1444,Projections2[[#All],[ISOCode]:[Total 2024 Colombian Returnees]],'Population Projection V2'!$AH$167,FALSE),"OK", "Review")</f>
        <v>OK</v>
      </c>
      <c r="CU1444" s="361" t="str">
        <f>IF(AV1444&lt;=VLOOKUP($C1444,Projections2[[#All],[ISOCode]:[Total 2024 Colombian Returnees]],'Population Projection V2'!$AI$167,FALSE),"OK", "Review")</f>
        <v>OK</v>
      </c>
      <c r="CV1444" s="361" t="str">
        <f>IF(AW1444&lt;=VLOOKUP($C1444,Projections2[[#All],[ISOCode]:[Total 2024 Colombian Returnees]],'Population Projection V2'!$AJ$167,FALSE),"OK", "Review")</f>
        <v>OK</v>
      </c>
      <c r="CW1444" s="361" t="str">
        <f>IF(AX1444&lt;=VLOOKUP($C1444,Projections2[[#All],[ISOCode]:[Total 2024 Colombian Returnees]],'Population Projection V2'!$AK$167,FALSE),"OK", "Review")</f>
        <v>OK</v>
      </c>
      <c r="CX1444" s="361" t="str">
        <f>IF(AY1444&lt;=VLOOKUP($C1444,Projections2[[#All],[ISOCode]:[Total 2024 Colombian Returnees]],'Population Projection V2'!$AL$167,FALSE),"OK", "Review")</f>
        <v>OK</v>
      </c>
      <c r="CY1444" s="362" t="str">
        <f>IF(AZ1444&lt;=VLOOKUP($C1444,Projections2[[#All],[ISOCode]:[Total 2024 Colombian Returnees]],'Population Projection V2'!$AM$167,FALSE),"OK", "Review")</f>
        <v>OK</v>
      </c>
    </row>
    <row r="1445" spans="1:103" x14ac:dyDescent="0.25">
      <c r="A1445" s="218" t="s">
        <v>38</v>
      </c>
      <c r="B1445" s="219" t="s">
        <v>38</v>
      </c>
      <c r="C1445" s="219" t="s">
        <v>256</v>
      </c>
      <c r="D1445" s="219" t="s">
        <v>156</v>
      </c>
      <c r="E1445" s="219" t="s">
        <v>433</v>
      </c>
      <c r="F1445" s="310">
        <f t="shared" si="531"/>
        <v>0</v>
      </c>
      <c r="G1445" s="310">
        <f t="shared" si="532"/>
        <v>0</v>
      </c>
      <c r="H1445" s="310">
        <f t="shared" si="533"/>
        <v>0</v>
      </c>
      <c r="I1445" s="310">
        <f t="shared" si="534"/>
        <v>0</v>
      </c>
      <c r="J1445" s="311">
        <f t="shared" si="535"/>
        <v>0</v>
      </c>
      <c r="K1445" s="311">
        <f>VLOOKUP($C1445,Projections2[[#All],[ISOCode]:[Total 2024 Colombian Returnees]],7,0)</f>
        <v>0</v>
      </c>
      <c r="L1445" s="251"/>
      <c r="M1445" s="312"/>
      <c r="N1445" s="312"/>
      <c r="O1445" s="312"/>
      <c r="P1445" s="236"/>
      <c r="Q1445" s="252"/>
      <c r="R1445" s="224">
        <f>VLOOKUP($C1445,Projections2[[#All],[ISOCode]:[Total 2024 Colombian Returnees]],12,0)</f>
        <v>0</v>
      </c>
      <c r="S1445" s="225"/>
      <c r="T1445" s="226"/>
      <c r="U1445" s="226"/>
      <c r="V1445" s="226"/>
      <c r="W1445" s="226"/>
      <c r="X1445" s="227"/>
      <c r="Y1445" s="227">
        <f>VLOOKUP($C1445,Projections2[[#All],[ISOCode]:[Total 2024 Colombian Returnees]],17,0)</f>
        <v>0</v>
      </c>
      <c r="Z1445" s="228"/>
      <c r="AA1445" s="253"/>
      <c r="AB1445" s="253"/>
      <c r="AC1445" s="253"/>
      <c r="AD1445" s="253"/>
      <c r="AE1445" s="253"/>
      <c r="AF1445" s="253">
        <f>VLOOKUP($C1445,Projections2[[#All],[ISOCode]:[Total 2024 Colombian Returnees]],22,0)</f>
        <v>0</v>
      </c>
      <c r="AG1445" s="254"/>
      <c r="AH1445" s="313"/>
      <c r="AI1445" s="313"/>
      <c r="AJ1445" s="313"/>
      <c r="AK1445" s="313"/>
      <c r="AL1445" s="264"/>
      <c r="AM1445" s="230">
        <f>VLOOKUP($C1445,Projections2[[#All],[ISOCode]:[Total 2024 Colombian Returnees]],27,0)</f>
        <v>0</v>
      </c>
      <c r="AN1445" s="265"/>
      <c r="AO1445" s="257"/>
      <c r="AP1445" s="257"/>
      <c r="AQ1445" s="257"/>
      <c r="AR1445" s="257"/>
      <c r="AS1445" s="232"/>
      <c r="AT1445" s="232">
        <f>VLOOKUP($C1445,Projections2[[#All],[ISOCode]:[Total 2024 Colombian Returnees]],32,0)</f>
        <v>0</v>
      </c>
      <c r="AU1445" s="233"/>
      <c r="AV1445" s="258"/>
      <c r="AW1445" s="258"/>
      <c r="AX1445" s="258"/>
      <c r="AY1445" s="258"/>
      <c r="AZ1445" s="234"/>
      <c r="BA1445" s="234">
        <f>VLOOKUP($C1445,Projections2[[#All],[ISOCode]:[Total 2024 Colombian Returnees]],37,0)</f>
        <v>0</v>
      </c>
      <c r="BB1445" s="235"/>
      <c r="BC1445" s="360" t="str">
        <f t="shared" si="536"/>
        <v>Ok</v>
      </c>
      <c r="BD1445" s="361" t="str">
        <f t="shared" si="537"/>
        <v>Ok</v>
      </c>
      <c r="BE1445" s="361" t="str">
        <f t="shared" si="538"/>
        <v>Ok</v>
      </c>
      <c r="BF1445" s="361" t="str">
        <f t="shared" si="539"/>
        <v>Ok</v>
      </c>
      <c r="BG1445" s="362" t="str">
        <f t="shared" si="540"/>
        <v>Ok</v>
      </c>
      <c r="BH1445" s="360" t="str">
        <f t="shared" si="541"/>
        <v>Ok</v>
      </c>
      <c r="BI1445" s="361" t="str">
        <f t="shared" si="542"/>
        <v>Ok</v>
      </c>
      <c r="BJ1445" s="361" t="str">
        <f t="shared" si="543"/>
        <v>Ok</v>
      </c>
      <c r="BK1445" s="361" t="str">
        <f t="shared" si="544"/>
        <v>Ok</v>
      </c>
      <c r="BL1445" s="361" t="str">
        <f t="shared" si="545"/>
        <v>Ok</v>
      </c>
      <c r="BM1445" s="361" t="str">
        <f t="shared" si="546"/>
        <v>Ok</v>
      </c>
      <c r="BN1445" s="362" t="str">
        <f t="shared" si="547"/>
        <v>Ok</v>
      </c>
      <c r="BO1445" s="360" t="str">
        <f t="shared" si="548"/>
        <v>No Pop.</v>
      </c>
      <c r="BP1445" s="361" t="str">
        <f t="shared" si="549"/>
        <v>No Pop.</v>
      </c>
      <c r="BQ1445" s="361" t="str">
        <f t="shared" si="550"/>
        <v>No Pop.</v>
      </c>
      <c r="BR1445" s="361" t="str">
        <f t="shared" si="551"/>
        <v>No Pop.</v>
      </c>
      <c r="BS1445" s="361" t="str">
        <f t="shared" si="552"/>
        <v>No Pop.</v>
      </c>
      <c r="BT1445" s="361" t="str">
        <f t="shared" si="553"/>
        <v>No Pop.</v>
      </c>
      <c r="BU1445" s="362" t="str">
        <f t="shared" si="554"/>
        <v>No Pop.</v>
      </c>
      <c r="BV1445" s="360" t="str">
        <f>IF(M1445&lt;=VLOOKUP($C1445,Projections2[[#All],[ISOCode]:[Total 2024 Colombian Returnees]],'Population Projection V2'!$J$167,FALSE),"OK", "Review")</f>
        <v>OK</v>
      </c>
      <c r="BW1445" s="361" t="str">
        <f>IF(N1445&lt;=VLOOKUP($C1445,Projections2[[#All],[ISOCode]:[Total 2024 Colombian Returnees]],'Population Projection V2'!$K$167,FALSE),"OK", "Review")</f>
        <v>OK</v>
      </c>
      <c r="BX1445" s="361" t="str">
        <f>IF(O1445&lt;=VLOOKUP($C1445,Projections2[[#All],[ISOCode]:[Total 2024 Colombian Returnees]],'Population Projection V2'!$L$167,FALSE),"OK", "Review")</f>
        <v>OK</v>
      </c>
      <c r="BY1445" s="361" t="str">
        <f>IF(P1445&lt;=VLOOKUP($C1445,Projections2[[#All],[ISOCode]:[Total 2024 Colombian Returnees]],'Population Projection V2'!$M$167,FALSE),"OK", "Review")</f>
        <v>OK</v>
      </c>
      <c r="BZ1445" s="361" t="str">
        <f>IF(Q1445&lt;=VLOOKUP($C1445,Projections2[[#All],[ISOCode]:[Total 2024 Colombian Returnees]],'Population Projection V2'!$N$167,FALSE),"OK", "Review")</f>
        <v>OK</v>
      </c>
      <c r="CA1445" s="361" t="str">
        <f>IF(T1445&lt;=VLOOKUP($C1445,Projections2[[#All],[ISOCode]:[Total 2024 Colombian Returnees]],'Population Projection V2'!$O$167,FALSE),"OK", "Review")</f>
        <v>OK</v>
      </c>
      <c r="CB1445" s="361" t="str">
        <f>IF(U1445&lt;=VLOOKUP($C1445,Projections2[[#All],[ISOCode]:[Total 2024 Colombian Returnees]],'Population Projection V2'!$P$167,FALSE),"OK", "Review")</f>
        <v>OK</v>
      </c>
      <c r="CC1445" s="361" t="str">
        <f>IF(V1445&lt;=VLOOKUP($C1445,Projections2[[#All],[ISOCode]:[Total 2024 Colombian Returnees]],'Population Projection V2'!$Q$167,FALSE),"OK", "Review")</f>
        <v>OK</v>
      </c>
      <c r="CD1445" s="361" t="str">
        <f>IF(W1445&lt;=VLOOKUP($C1445,Projections2[[#All],[ISOCode]:[Total 2024 Colombian Returnees]],'Population Projection V2'!$R$167,FALSE),"OK", "Review")</f>
        <v>OK</v>
      </c>
      <c r="CE1445" s="361" t="str">
        <f>IF(X1445&lt;=VLOOKUP($C1445,Projections2[[#All],[ISOCode]:[Total 2024 Colombian Returnees]],'Population Projection V2'!$S$167,FALSE),"OK", "Review")</f>
        <v>OK</v>
      </c>
      <c r="CF1445" s="361" t="str">
        <f>IF(AA1445&lt;=VLOOKUP($C1445,Projections2[[#All],[ISOCode]:[Total 2024 Colombian Returnees]],'Population Projection V2'!$T$167,FALSE),"OK", "Review")</f>
        <v>OK</v>
      </c>
      <c r="CG1445" s="361" t="str">
        <f>IF(AB1445&lt;=VLOOKUP($C1445,Projections2[[#All],[ISOCode]:[Total 2024 Colombian Returnees]],'Population Projection V2'!$U$167,FALSE),"OK", "Review")</f>
        <v>OK</v>
      </c>
      <c r="CH1445" s="361" t="str">
        <f>IF(AC1445&lt;=VLOOKUP($C1445,Projections2[[#All],[ISOCode]:[Total 2024 Colombian Returnees]],'Population Projection V2'!$V$167,FALSE),"OK", "Review")</f>
        <v>OK</v>
      </c>
      <c r="CI1445" s="361" t="str">
        <f>IF(AD1445&lt;=VLOOKUP($C1445,Projections2[[#All],[ISOCode]:[Total 2024 Colombian Returnees]],'Population Projection V2'!$W$167,FALSE),"OK", "Review")</f>
        <v>OK</v>
      </c>
      <c r="CJ1445" s="361" t="str">
        <f>IF(AE1445&lt;=VLOOKUP($C1445,Projections2[[#All],[ISOCode]:[Total 2024 Colombian Returnees]],'Population Projection V2'!$X$167,FALSE),"OK", "Review")</f>
        <v>OK</v>
      </c>
      <c r="CK1445" s="361" t="str">
        <f>IF(AH1445&lt;=VLOOKUP($C1445,Projections2[[#All],[ISOCode]:[Total 2024 Colombian Returnees]],'Population Projection V2'!$Y$167,FALSE),"OK", "Review")</f>
        <v>OK</v>
      </c>
      <c r="CL1445" s="361" t="str">
        <f>IF(AI1445&lt;=VLOOKUP($C1445,Projections2[[#All],[ISOCode]:[Total 2024 Colombian Returnees]],'Population Projection V2'!$Z$167,FALSE),"OK", "Review")</f>
        <v>OK</v>
      </c>
      <c r="CM1445" s="361" t="str">
        <f>IF(AJ1445&lt;=VLOOKUP($C1445,Projections2[[#All],[ISOCode]:[Total 2024 Colombian Returnees]],'Population Projection V2'!$AA$167,FALSE),"OK", "Review")</f>
        <v>OK</v>
      </c>
      <c r="CN1445" s="361" t="str">
        <f>IF(AK1445&lt;=VLOOKUP($C1445,Projections2[[#All],[ISOCode]:[Total 2024 Colombian Returnees]],'Population Projection V2'!$AB$167,FALSE),"OK", "Review")</f>
        <v>OK</v>
      </c>
      <c r="CO1445" s="361" t="str">
        <f>IF(AL1445&lt;=VLOOKUP($C1445,Projections2[[#All],[ISOCode]:[Total 2024 Colombian Returnees]],'Population Projection V2'!$AC$167,FALSE),"OK", "Review")</f>
        <v>OK</v>
      </c>
      <c r="CP1445" s="361" t="str">
        <f>IF(AO1445&lt;=VLOOKUP($C1445,Projections2[[#All],[ISOCode]:[Total 2024 Colombian Returnees]],'Population Projection V2'!$AD$167,FALSE),"OK", "Review")</f>
        <v>OK</v>
      </c>
      <c r="CQ1445" s="361" t="str">
        <f>IF(AP1445&lt;=VLOOKUP($C1445,Projections2[[#All],[ISOCode]:[Total 2024 Colombian Returnees]],'Population Projection V2'!$AE$167,FALSE),"OK", "Review")</f>
        <v>OK</v>
      </c>
      <c r="CR1445" s="361" t="str">
        <f>IF(AQ1445&lt;=VLOOKUP($C1445,Projections2[[#All],[ISOCode]:[Total 2024 Colombian Returnees]],'Population Projection V2'!$AF$167,FALSE),"OK", "Review")</f>
        <v>OK</v>
      </c>
      <c r="CS1445" s="361" t="str">
        <f>IF(AR1445&lt;=VLOOKUP($C1445,Projections2[[#All],[ISOCode]:[Total 2024 Colombian Returnees]],'Population Projection V2'!$AG$167,FALSE),"OK", "Review")</f>
        <v>OK</v>
      </c>
      <c r="CT1445" s="361" t="str">
        <f>IF(AS1445&lt;=VLOOKUP($C1445,Projections2[[#All],[ISOCode]:[Total 2024 Colombian Returnees]],'Population Projection V2'!$AH$167,FALSE),"OK", "Review")</f>
        <v>OK</v>
      </c>
      <c r="CU1445" s="361" t="str">
        <f>IF(AV1445&lt;=VLOOKUP($C1445,Projections2[[#All],[ISOCode]:[Total 2024 Colombian Returnees]],'Population Projection V2'!$AI$167,FALSE),"OK", "Review")</f>
        <v>OK</v>
      </c>
      <c r="CV1445" s="361" t="str">
        <f>IF(AW1445&lt;=VLOOKUP($C1445,Projections2[[#All],[ISOCode]:[Total 2024 Colombian Returnees]],'Population Projection V2'!$AJ$167,FALSE),"OK", "Review")</f>
        <v>OK</v>
      </c>
      <c r="CW1445" s="361" t="str">
        <f>IF(AX1445&lt;=VLOOKUP($C1445,Projections2[[#All],[ISOCode]:[Total 2024 Colombian Returnees]],'Population Projection V2'!$AK$167,FALSE),"OK", "Review")</f>
        <v>OK</v>
      </c>
      <c r="CX1445" s="361" t="str">
        <f>IF(AY1445&lt;=VLOOKUP($C1445,Projections2[[#All],[ISOCode]:[Total 2024 Colombian Returnees]],'Population Projection V2'!$AL$167,FALSE),"OK", "Review")</f>
        <v>OK</v>
      </c>
      <c r="CY1445" s="362" t="str">
        <f>IF(AZ1445&lt;=VLOOKUP($C1445,Projections2[[#All],[ISOCode]:[Total 2024 Colombian Returnees]],'Population Projection V2'!$AM$167,FALSE),"OK", "Review")</f>
        <v>OK</v>
      </c>
    </row>
    <row r="1446" spans="1:103" x14ac:dyDescent="0.25">
      <c r="A1446" s="218" t="s">
        <v>38</v>
      </c>
      <c r="B1446" s="219" t="s">
        <v>38</v>
      </c>
      <c r="C1446" s="219" t="s">
        <v>257</v>
      </c>
      <c r="D1446" s="219" t="s">
        <v>157</v>
      </c>
      <c r="E1446" s="219" t="s">
        <v>433</v>
      </c>
      <c r="F1446" s="310">
        <f t="shared" si="531"/>
        <v>0</v>
      </c>
      <c r="G1446" s="310">
        <f t="shared" si="532"/>
        <v>0</v>
      </c>
      <c r="H1446" s="310">
        <f t="shared" si="533"/>
        <v>0</v>
      </c>
      <c r="I1446" s="310">
        <f t="shared" si="534"/>
        <v>0</v>
      </c>
      <c r="J1446" s="311">
        <f t="shared" si="535"/>
        <v>0</v>
      </c>
      <c r="K1446" s="311">
        <f>VLOOKUP($C1446,Projections2[[#All],[ISOCode]:[Total 2024 Colombian Returnees]],7,0)</f>
        <v>0</v>
      </c>
      <c r="L1446" s="251"/>
      <c r="M1446" s="312"/>
      <c r="N1446" s="312"/>
      <c r="O1446" s="312"/>
      <c r="P1446" s="236"/>
      <c r="Q1446" s="252"/>
      <c r="R1446" s="224">
        <f>VLOOKUP($C1446,Projections2[[#All],[ISOCode]:[Total 2024 Colombian Returnees]],12,0)</f>
        <v>0</v>
      </c>
      <c r="S1446" s="225"/>
      <c r="T1446" s="226"/>
      <c r="U1446" s="226"/>
      <c r="V1446" s="226"/>
      <c r="W1446" s="226"/>
      <c r="X1446" s="227"/>
      <c r="Y1446" s="227">
        <f>VLOOKUP($C1446,Projections2[[#All],[ISOCode]:[Total 2024 Colombian Returnees]],17,0)</f>
        <v>0</v>
      </c>
      <c r="Z1446" s="228"/>
      <c r="AA1446" s="253"/>
      <c r="AB1446" s="253"/>
      <c r="AC1446" s="253"/>
      <c r="AD1446" s="253"/>
      <c r="AE1446" s="253"/>
      <c r="AF1446" s="253">
        <f>VLOOKUP($C1446,Projections2[[#All],[ISOCode]:[Total 2024 Colombian Returnees]],22,0)</f>
        <v>0</v>
      </c>
      <c r="AG1446" s="254"/>
      <c r="AH1446" s="313"/>
      <c r="AI1446" s="313"/>
      <c r="AJ1446" s="313"/>
      <c r="AK1446" s="313"/>
      <c r="AL1446" s="264"/>
      <c r="AM1446" s="230">
        <f>VLOOKUP($C1446,Projections2[[#All],[ISOCode]:[Total 2024 Colombian Returnees]],27,0)</f>
        <v>0</v>
      </c>
      <c r="AN1446" s="265"/>
      <c r="AO1446" s="257"/>
      <c r="AP1446" s="257"/>
      <c r="AQ1446" s="257"/>
      <c r="AR1446" s="257"/>
      <c r="AS1446" s="232"/>
      <c r="AT1446" s="232">
        <f>VLOOKUP($C1446,Projections2[[#All],[ISOCode]:[Total 2024 Colombian Returnees]],32,0)</f>
        <v>0</v>
      </c>
      <c r="AU1446" s="233"/>
      <c r="AV1446" s="258"/>
      <c r="AW1446" s="258"/>
      <c r="AX1446" s="258"/>
      <c r="AY1446" s="258"/>
      <c r="AZ1446" s="234"/>
      <c r="BA1446" s="234">
        <f>VLOOKUP($C1446,Projections2[[#All],[ISOCode]:[Total 2024 Colombian Returnees]],37,0)</f>
        <v>0</v>
      </c>
      <c r="BB1446" s="235"/>
      <c r="BC1446" s="360" t="str">
        <f t="shared" si="536"/>
        <v>Ok</v>
      </c>
      <c r="BD1446" s="361" t="str">
        <f t="shared" si="537"/>
        <v>Ok</v>
      </c>
      <c r="BE1446" s="361" t="str">
        <f t="shared" si="538"/>
        <v>Ok</v>
      </c>
      <c r="BF1446" s="361" t="str">
        <f t="shared" si="539"/>
        <v>Ok</v>
      </c>
      <c r="BG1446" s="362" t="str">
        <f t="shared" si="540"/>
        <v>Ok</v>
      </c>
      <c r="BH1446" s="360" t="str">
        <f t="shared" si="541"/>
        <v>Ok</v>
      </c>
      <c r="BI1446" s="361" t="str">
        <f t="shared" si="542"/>
        <v>Ok</v>
      </c>
      <c r="BJ1446" s="361" t="str">
        <f t="shared" si="543"/>
        <v>Ok</v>
      </c>
      <c r="BK1446" s="361" t="str">
        <f t="shared" si="544"/>
        <v>Ok</v>
      </c>
      <c r="BL1446" s="361" t="str">
        <f t="shared" si="545"/>
        <v>Ok</v>
      </c>
      <c r="BM1446" s="361" t="str">
        <f t="shared" si="546"/>
        <v>Ok</v>
      </c>
      <c r="BN1446" s="362" t="str">
        <f t="shared" si="547"/>
        <v>Ok</v>
      </c>
      <c r="BO1446" s="360" t="str">
        <f t="shared" si="548"/>
        <v>No Pop.</v>
      </c>
      <c r="BP1446" s="361" t="str">
        <f t="shared" si="549"/>
        <v>No Pop.</v>
      </c>
      <c r="BQ1446" s="361" t="str">
        <f t="shared" si="550"/>
        <v>No Pop.</v>
      </c>
      <c r="BR1446" s="361" t="str">
        <f t="shared" si="551"/>
        <v>No Pop.</v>
      </c>
      <c r="BS1446" s="361" t="str">
        <f t="shared" si="552"/>
        <v>No Pop.</v>
      </c>
      <c r="BT1446" s="361" t="str">
        <f t="shared" si="553"/>
        <v>No Pop.</v>
      </c>
      <c r="BU1446" s="362" t="str">
        <f t="shared" si="554"/>
        <v>No Pop.</v>
      </c>
      <c r="BV1446" s="360" t="str">
        <f>IF(M1446&lt;=VLOOKUP($C1446,Projections2[[#All],[ISOCode]:[Total 2024 Colombian Returnees]],'Population Projection V2'!$J$167,FALSE),"OK", "Review")</f>
        <v>OK</v>
      </c>
      <c r="BW1446" s="361" t="str">
        <f>IF(N1446&lt;=VLOOKUP($C1446,Projections2[[#All],[ISOCode]:[Total 2024 Colombian Returnees]],'Population Projection V2'!$K$167,FALSE),"OK", "Review")</f>
        <v>OK</v>
      </c>
      <c r="BX1446" s="361" t="str">
        <f>IF(O1446&lt;=VLOOKUP($C1446,Projections2[[#All],[ISOCode]:[Total 2024 Colombian Returnees]],'Population Projection V2'!$L$167,FALSE),"OK", "Review")</f>
        <v>OK</v>
      </c>
      <c r="BY1446" s="361" t="str">
        <f>IF(P1446&lt;=VLOOKUP($C1446,Projections2[[#All],[ISOCode]:[Total 2024 Colombian Returnees]],'Population Projection V2'!$M$167,FALSE),"OK", "Review")</f>
        <v>OK</v>
      </c>
      <c r="BZ1446" s="361" t="str">
        <f>IF(Q1446&lt;=VLOOKUP($C1446,Projections2[[#All],[ISOCode]:[Total 2024 Colombian Returnees]],'Population Projection V2'!$N$167,FALSE),"OK", "Review")</f>
        <v>OK</v>
      </c>
      <c r="CA1446" s="361" t="str">
        <f>IF(T1446&lt;=VLOOKUP($C1446,Projections2[[#All],[ISOCode]:[Total 2024 Colombian Returnees]],'Population Projection V2'!$O$167,FALSE),"OK", "Review")</f>
        <v>OK</v>
      </c>
      <c r="CB1446" s="361" t="str">
        <f>IF(U1446&lt;=VLOOKUP($C1446,Projections2[[#All],[ISOCode]:[Total 2024 Colombian Returnees]],'Population Projection V2'!$P$167,FALSE),"OK", "Review")</f>
        <v>OK</v>
      </c>
      <c r="CC1446" s="361" t="str">
        <f>IF(V1446&lt;=VLOOKUP($C1446,Projections2[[#All],[ISOCode]:[Total 2024 Colombian Returnees]],'Population Projection V2'!$Q$167,FALSE),"OK", "Review")</f>
        <v>OK</v>
      </c>
      <c r="CD1446" s="361" t="str">
        <f>IF(W1446&lt;=VLOOKUP($C1446,Projections2[[#All],[ISOCode]:[Total 2024 Colombian Returnees]],'Population Projection V2'!$R$167,FALSE),"OK", "Review")</f>
        <v>OK</v>
      </c>
      <c r="CE1446" s="361" t="str">
        <f>IF(X1446&lt;=VLOOKUP($C1446,Projections2[[#All],[ISOCode]:[Total 2024 Colombian Returnees]],'Population Projection V2'!$S$167,FALSE),"OK", "Review")</f>
        <v>OK</v>
      </c>
      <c r="CF1446" s="361" t="str">
        <f>IF(AA1446&lt;=VLOOKUP($C1446,Projections2[[#All],[ISOCode]:[Total 2024 Colombian Returnees]],'Population Projection V2'!$T$167,FALSE),"OK", "Review")</f>
        <v>OK</v>
      </c>
      <c r="CG1446" s="361" t="str">
        <f>IF(AB1446&lt;=VLOOKUP($C1446,Projections2[[#All],[ISOCode]:[Total 2024 Colombian Returnees]],'Population Projection V2'!$U$167,FALSE),"OK", "Review")</f>
        <v>OK</v>
      </c>
      <c r="CH1446" s="361" t="str">
        <f>IF(AC1446&lt;=VLOOKUP($C1446,Projections2[[#All],[ISOCode]:[Total 2024 Colombian Returnees]],'Population Projection V2'!$V$167,FALSE),"OK", "Review")</f>
        <v>OK</v>
      </c>
      <c r="CI1446" s="361" t="str">
        <f>IF(AD1446&lt;=VLOOKUP($C1446,Projections2[[#All],[ISOCode]:[Total 2024 Colombian Returnees]],'Population Projection V2'!$W$167,FALSE),"OK", "Review")</f>
        <v>OK</v>
      </c>
      <c r="CJ1446" s="361" t="str">
        <f>IF(AE1446&lt;=VLOOKUP($C1446,Projections2[[#All],[ISOCode]:[Total 2024 Colombian Returnees]],'Population Projection V2'!$X$167,FALSE),"OK", "Review")</f>
        <v>OK</v>
      </c>
      <c r="CK1446" s="361" t="str">
        <f>IF(AH1446&lt;=VLOOKUP($C1446,Projections2[[#All],[ISOCode]:[Total 2024 Colombian Returnees]],'Population Projection V2'!$Y$167,FALSE),"OK", "Review")</f>
        <v>OK</v>
      </c>
      <c r="CL1446" s="361" t="str">
        <f>IF(AI1446&lt;=VLOOKUP($C1446,Projections2[[#All],[ISOCode]:[Total 2024 Colombian Returnees]],'Population Projection V2'!$Z$167,FALSE),"OK", "Review")</f>
        <v>OK</v>
      </c>
      <c r="CM1446" s="361" t="str">
        <f>IF(AJ1446&lt;=VLOOKUP($C1446,Projections2[[#All],[ISOCode]:[Total 2024 Colombian Returnees]],'Population Projection V2'!$AA$167,FALSE),"OK", "Review")</f>
        <v>OK</v>
      </c>
      <c r="CN1446" s="361" t="str">
        <f>IF(AK1446&lt;=VLOOKUP($C1446,Projections2[[#All],[ISOCode]:[Total 2024 Colombian Returnees]],'Population Projection V2'!$AB$167,FALSE),"OK", "Review")</f>
        <v>OK</v>
      </c>
      <c r="CO1446" s="361" t="str">
        <f>IF(AL1446&lt;=VLOOKUP($C1446,Projections2[[#All],[ISOCode]:[Total 2024 Colombian Returnees]],'Population Projection V2'!$AC$167,FALSE),"OK", "Review")</f>
        <v>OK</v>
      </c>
      <c r="CP1446" s="361" t="str">
        <f>IF(AO1446&lt;=VLOOKUP($C1446,Projections2[[#All],[ISOCode]:[Total 2024 Colombian Returnees]],'Population Projection V2'!$AD$167,FALSE),"OK", "Review")</f>
        <v>OK</v>
      </c>
      <c r="CQ1446" s="361" t="str">
        <f>IF(AP1446&lt;=VLOOKUP($C1446,Projections2[[#All],[ISOCode]:[Total 2024 Colombian Returnees]],'Population Projection V2'!$AE$167,FALSE),"OK", "Review")</f>
        <v>OK</v>
      </c>
      <c r="CR1446" s="361" t="str">
        <f>IF(AQ1446&lt;=VLOOKUP($C1446,Projections2[[#All],[ISOCode]:[Total 2024 Colombian Returnees]],'Population Projection V2'!$AF$167,FALSE),"OK", "Review")</f>
        <v>OK</v>
      </c>
      <c r="CS1446" s="361" t="str">
        <f>IF(AR1446&lt;=VLOOKUP($C1446,Projections2[[#All],[ISOCode]:[Total 2024 Colombian Returnees]],'Population Projection V2'!$AG$167,FALSE),"OK", "Review")</f>
        <v>OK</v>
      </c>
      <c r="CT1446" s="361" t="str">
        <f>IF(AS1446&lt;=VLOOKUP($C1446,Projections2[[#All],[ISOCode]:[Total 2024 Colombian Returnees]],'Population Projection V2'!$AH$167,FALSE),"OK", "Review")</f>
        <v>OK</v>
      </c>
      <c r="CU1446" s="361" t="str">
        <f>IF(AV1446&lt;=VLOOKUP($C1446,Projections2[[#All],[ISOCode]:[Total 2024 Colombian Returnees]],'Population Projection V2'!$AI$167,FALSE),"OK", "Review")</f>
        <v>OK</v>
      </c>
      <c r="CV1446" s="361" t="str">
        <f>IF(AW1446&lt;=VLOOKUP($C1446,Projections2[[#All],[ISOCode]:[Total 2024 Colombian Returnees]],'Population Projection V2'!$AJ$167,FALSE),"OK", "Review")</f>
        <v>OK</v>
      </c>
      <c r="CW1446" s="361" t="str">
        <f>IF(AX1446&lt;=VLOOKUP($C1446,Projections2[[#All],[ISOCode]:[Total 2024 Colombian Returnees]],'Population Projection V2'!$AK$167,FALSE),"OK", "Review")</f>
        <v>OK</v>
      </c>
      <c r="CX1446" s="361" t="str">
        <f>IF(AY1446&lt;=VLOOKUP($C1446,Projections2[[#All],[ISOCode]:[Total 2024 Colombian Returnees]],'Population Projection V2'!$AL$167,FALSE),"OK", "Review")</f>
        <v>OK</v>
      </c>
      <c r="CY1446" s="362" t="str">
        <f>IF(AZ1446&lt;=VLOOKUP($C1446,Projections2[[#All],[ISOCode]:[Total 2024 Colombian Returnees]],'Population Projection V2'!$AM$167,FALSE),"OK", "Review")</f>
        <v>OK</v>
      </c>
    </row>
    <row r="1447" spans="1:103" x14ac:dyDescent="0.25">
      <c r="A1447" s="218" t="s">
        <v>38</v>
      </c>
      <c r="B1447" s="219" t="s">
        <v>38</v>
      </c>
      <c r="C1447" s="219" t="s">
        <v>258</v>
      </c>
      <c r="D1447" s="219" t="s">
        <v>136</v>
      </c>
      <c r="E1447" s="219" t="s">
        <v>433</v>
      </c>
      <c r="F1447" s="310">
        <f t="shared" si="531"/>
        <v>0</v>
      </c>
      <c r="G1447" s="310">
        <f t="shared" si="532"/>
        <v>0</v>
      </c>
      <c r="H1447" s="310">
        <f t="shared" si="533"/>
        <v>0</v>
      </c>
      <c r="I1447" s="310">
        <f t="shared" si="534"/>
        <v>0</v>
      </c>
      <c r="J1447" s="311">
        <f t="shared" si="535"/>
        <v>0</v>
      </c>
      <c r="K1447" s="311">
        <f>VLOOKUP($C1447,Projections2[[#All],[ISOCode]:[Total 2024 Colombian Returnees]],7,0)</f>
        <v>0</v>
      </c>
      <c r="L1447" s="251"/>
      <c r="M1447" s="312"/>
      <c r="N1447" s="312"/>
      <c r="O1447" s="312"/>
      <c r="P1447" s="236"/>
      <c r="Q1447" s="252"/>
      <c r="R1447" s="224">
        <f>VLOOKUP($C1447,Projections2[[#All],[ISOCode]:[Total 2024 Colombian Returnees]],12,0)</f>
        <v>0</v>
      </c>
      <c r="S1447" s="225"/>
      <c r="T1447" s="226"/>
      <c r="U1447" s="226"/>
      <c r="V1447" s="226"/>
      <c r="W1447" s="226"/>
      <c r="X1447" s="227"/>
      <c r="Y1447" s="227">
        <f>VLOOKUP($C1447,Projections2[[#All],[ISOCode]:[Total 2024 Colombian Returnees]],17,0)</f>
        <v>0</v>
      </c>
      <c r="Z1447" s="228"/>
      <c r="AA1447" s="253"/>
      <c r="AB1447" s="253"/>
      <c r="AC1447" s="253"/>
      <c r="AD1447" s="253"/>
      <c r="AE1447" s="253"/>
      <c r="AF1447" s="253">
        <f>VLOOKUP($C1447,Projections2[[#All],[ISOCode]:[Total 2024 Colombian Returnees]],22,0)</f>
        <v>0</v>
      </c>
      <c r="AG1447" s="254"/>
      <c r="AH1447" s="313"/>
      <c r="AI1447" s="313"/>
      <c r="AJ1447" s="313"/>
      <c r="AK1447" s="313"/>
      <c r="AL1447" s="264"/>
      <c r="AM1447" s="230">
        <f>VLOOKUP($C1447,Projections2[[#All],[ISOCode]:[Total 2024 Colombian Returnees]],27,0)</f>
        <v>0</v>
      </c>
      <c r="AN1447" s="265"/>
      <c r="AO1447" s="257"/>
      <c r="AP1447" s="257"/>
      <c r="AQ1447" s="257"/>
      <c r="AR1447" s="257"/>
      <c r="AS1447" s="232"/>
      <c r="AT1447" s="232">
        <f>VLOOKUP($C1447,Projections2[[#All],[ISOCode]:[Total 2024 Colombian Returnees]],32,0)</f>
        <v>0</v>
      </c>
      <c r="AU1447" s="233"/>
      <c r="AV1447" s="258"/>
      <c r="AW1447" s="258"/>
      <c r="AX1447" s="258"/>
      <c r="AY1447" s="258"/>
      <c r="AZ1447" s="234"/>
      <c r="BA1447" s="234">
        <f>VLOOKUP($C1447,Projections2[[#All],[ISOCode]:[Total 2024 Colombian Returnees]],37,0)</f>
        <v>0</v>
      </c>
      <c r="BB1447" s="235"/>
      <c r="BC1447" s="360" t="str">
        <f t="shared" si="536"/>
        <v>Ok</v>
      </c>
      <c r="BD1447" s="361" t="str">
        <f t="shared" si="537"/>
        <v>Ok</v>
      </c>
      <c r="BE1447" s="361" t="str">
        <f t="shared" si="538"/>
        <v>Ok</v>
      </c>
      <c r="BF1447" s="361" t="str">
        <f t="shared" si="539"/>
        <v>Ok</v>
      </c>
      <c r="BG1447" s="362" t="str">
        <f t="shared" si="540"/>
        <v>Ok</v>
      </c>
      <c r="BH1447" s="360" t="str">
        <f t="shared" si="541"/>
        <v>Ok</v>
      </c>
      <c r="BI1447" s="361" t="str">
        <f t="shared" si="542"/>
        <v>Ok</v>
      </c>
      <c r="BJ1447" s="361" t="str">
        <f t="shared" si="543"/>
        <v>Ok</v>
      </c>
      <c r="BK1447" s="361" t="str">
        <f t="shared" si="544"/>
        <v>Ok</v>
      </c>
      <c r="BL1447" s="361" t="str">
        <f t="shared" si="545"/>
        <v>Ok</v>
      </c>
      <c r="BM1447" s="361" t="str">
        <f t="shared" si="546"/>
        <v>Ok</v>
      </c>
      <c r="BN1447" s="362" t="str">
        <f t="shared" si="547"/>
        <v>Ok</v>
      </c>
      <c r="BO1447" s="360" t="str">
        <f t="shared" si="548"/>
        <v>No Pop.</v>
      </c>
      <c r="BP1447" s="361" t="str">
        <f t="shared" si="549"/>
        <v>No Pop.</v>
      </c>
      <c r="BQ1447" s="361" t="str">
        <f t="shared" si="550"/>
        <v>No Pop.</v>
      </c>
      <c r="BR1447" s="361" t="str">
        <f t="shared" si="551"/>
        <v>No Pop.</v>
      </c>
      <c r="BS1447" s="361" t="str">
        <f t="shared" si="552"/>
        <v>No Pop.</v>
      </c>
      <c r="BT1447" s="361" t="str">
        <f t="shared" si="553"/>
        <v>No Pop.</v>
      </c>
      <c r="BU1447" s="362" t="str">
        <f t="shared" si="554"/>
        <v>No Pop.</v>
      </c>
      <c r="BV1447" s="360" t="str">
        <f>IF(M1447&lt;=VLOOKUP($C1447,Projections2[[#All],[ISOCode]:[Total 2024 Colombian Returnees]],'Population Projection V2'!$J$167,FALSE),"OK", "Review")</f>
        <v>OK</v>
      </c>
      <c r="BW1447" s="361" t="str">
        <f>IF(N1447&lt;=VLOOKUP($C1447,Projections2[[#All],[ISOCode]:[Total 2024 Colombian Returnees]],'Population Projection V2'!$K$167,FALSE),"OK", "Review")</f>
        <v>OK</v>
      </c>
      <c r="BX1447" s="361" t="str">
        <f>IF(O1447&lt;=VLOOKUP($C1447,Projections2[[#All],[ISOCode]:[Total 2024 Colombian Returnees]],'Population Projection V2'!$L$167,FALSE),"OK", "Review")</f>
        <v>OK</v>
      </c>
      <c r="BY1447" s="361" t="str">
        <f>IF(P1447&lt;=VLOOKUP($C1447,Projections2[[#All],[ISOCode]:[Total 2024 Colombian Returnees]],'Population Projection V2'!$M$167,FALSE),"OK", "Review")</f>
        <v>OK</v>
      </c>
      <c r="BZ1447" s="361" t="str">
        <f>IF(Q1447&lt;=VLOOKUP($C1447,Projections2[[#All],[ISOCode]:[Total 2024 Colombian Returnees]],'Population Projection V2'!$N$167,FALSE),"OK", "Review")</f>
        <v>OK</v>
      </c>
      <c r="CA1447" s="361" t="str">
        <f>IF(T1447&lt;=VLOOKUP($C1447,Projections2[[#All],[ISOCode]:[Total 2024 Colombian Returnees]],'Population Projection V2'!$O$167,FALSE),"OK", "Review")</f>
        <v>OK</v>
      </c>
      <c r="CB1447" s="361" t="str">
        <f>IF(U1447&lt;=VLOOKUP($C1447,Projections2[[#All],[ISOCode]:[Total 2024 Colombian Returnees]],'Population Projection V2'!$P$167,FALSE),"OK", "Review")</f>
        <v>OK</v>
      </c>
      <c r="CC1447" s="361" t="str">
        <f>IF(V1447&lt;=VLOOKUP($C1447,Projections2[[#All],[ISOCode]:[Total 2024 Colombian Returnees]],'Population Projection V2'!$Q$167,FALSE),"OK", "Review")</f>
        <v>OK</v>
      </c>
      <c r="CD1447" s="361" t="str">
        <f>IF(W1447&lt;=VLOOKUP($C1447,Projections2[[#All],[ISOCode]:[Total 2024 Colombian Returnees]],'Population Projection V2'!$R$167,FALSE),"OK", "Review")</f>
        <v>OK</v>
      </c>
      <c r="CE1447" s="361" t="str">
        <f>IF(X1447&lt;=VLOOKUP($C1447,Projections2[[#All],[ISOCode]:[Total 2024 Colombian Returnees]],'Population Projection V2'!$S$167,FALSE),"OK", "Review")</f>
        <v>OK</v>
      </c>
      <c r="CF1447" s="361" t="str">
        <f>IF(AA1447&lt;=VLOOKUP($C1447,Projections2[[#All],[ISOCode]:[Total 2024 Colombian Returnees]],'Population Projection V2'!$T$167,FALSE),"OK", "Review")</f>
        <v>OK</v>
      </c>
      <c r="CG1447" s="361" t="str">
        <f>IF(AB1447&lt;=VLOOKUP($C1447,Projections2[[#All],[ISOCode]:[Total 2024 Colombian Returnees]],'Population Projection V2'!$U$167,FALSE),"OK", "Review")</f>
        <v>OK</v>
      </c>
      <c r="CH1447" s="361" t="str">
        <f>IF(AC1447&lt;=VLOOKUP($C1447,Projections2[[#All],[ISOCode]:[Total 2024 Colombian Returnees]],'Population Projection V2'!$V$167,FALSE),"OK", "Review")</f>
        <v>OK</v>
      </c>
      <c r="CI1447" s="361" t="str">
        <f>IF(AD1447&lt;=VLOOKUP($C1447,Projections2[[#All],[ISOCode]:[Total 2024 Colombian Returnees]],'Population Projection V2'!$W$167,FALSE),"OK", "Review")</f>
        <v>OK</v>
      </c>
      <c r="CJ1447" s="361" t="str">
        <f>IF(AE1447&lt;=VLOOKUP($C1447,Projections2[[#All],[ISOCode]:[Total 2024 Colombian Returnees]],'Population Projection V2'!$X$167,FALSE),"OK", "Review")</f>
        <v>OK</v>
      </c>
      <c r="CK1447" s="361" t="str">
        <f>IF(AH1447&lt;=VLOOKUP($C1447,Projections2[[#All],[ISOCode]:[Total 2024 Colombian Returnees]],'Population Projection V2'!$Y$167,FALSE),"OK", "Review")</f>
        <v>OK</v>
      </c>
      <c r="CL1447" s="361" t="str">
        <f>IF(AI1447&lt;=VLOOKUP($C1447,Projections2[[#All],[ISOCode]:[Total 2024 Colombian Returnees]],'Population Projection V2'!$Z$167,FALSE),"OK", "Review")</f>
        <v>OK</v>
      </c>
      <c r="CM1447" s="361" t="str">
        <f>IF(AJ1447&lt;=VLOOKUP($C1447,Projections2[[#All],[ISOCode]:[Total 2024 Colombian Returnees]],'Population Projection V2'!$AA$167,FALSE),"OK", "Review")</f>
        <v>OK</v>
      </c>
      <c r="CN1447" s="361" t="str">
        <f>IF(AK1447&lt;=VLOOKUP($C1447,Projections2[[#All],[ISOCode]:[Total 2024 Colombian Returnees]],'Population Projection V2'!$AB$167,FALSE),"OK", "Review")</f>
        <v>OK</v>
      </c>
      <c r="CO1447" s="361" t="str">
        <f>IF(AL1447&lt;=VLOOKUP($C1447,Projections2[[#All],[ISOCode]:[Total 2024 Colombian Returnees]],'Population Projection V2'!$AC$167,FALSE),"OK", "Review")</f>
        <v>OK</v>
      </c>
      <c r="CP1447" s="361" t="str">
        <f>IF(AO1447&lt;=VLOOKUP($C1447,Projections2[[#All],[ISOCode]:[Total 2024 Colombian Returnees]],'Population Projection V2'!$AD$167,FALSE),"OK", "Review")</f>
        <v>OK</v>
      </c>
      <c r="CQ1447" s="361" t="str">
        <f>IF(AP1447&lt;=VLOOKUP($C1447,Projections2[[#All],[ISOCode]:[Total 2024 Colombian Returnees]],'Population Projection V2'!$AE$167,FALSE),"OK", "Review")</f>
        <v>OK</v>
      </c>
      <c r="CR1447" s="361" t="str">
        <f>IF(AQ1447&lt;=VLOOKUP($C1447,Projections2[[#All],[ISOCode]:[Total 2024 Colombian Returnees]],'Population Projection V2'!$AF$167,FALSE),"OK", "Review")</f>
        <v>OK</v>
      </c>
      <c r="CS1447" s="361" t="str">
        <f>IF(AR1447&lt;=VLOOKUP($C1447,Projections2[[#All],[ISOCode]:[Total 2024 Colombian Returnees]],'Population Projection V2'!$AG$167,FALSE),"OK", "Review")</f>
        <v>OK</v>
      </c>
      <c r="CT1447" s="361" t="str">
        <f>IF(AS1447&lt;=VLOOKUP($C1447,Projections2[[#All],[ISOCode]:[Total 2024 Colombian Returnees]],'Population Projection V2'!$AH$167,FALSE),"OK", "Review")</f>
        <v>OK</v>
      </c>
      <c r="CU1447" s="361" t="str">
        <f>IF(AV1447&lt;=VLOOKUP($C1447,Projections2[[#All],[ISOCode]:[Total 2024 Colombian Returnees]],'Population Projection V2'!$AI$167,FALSE),"OK", "Review")</f>
        <v>OK</v>
      </c>
      <c r="CV1447" s="361" t="str">
        <f>IF(AW1447&lt;=VLOOKUP($C1447,Projections2[[#All],[ISOCode]:[Total 2024 Colombian Returnees]],'Population Projection V2'!$AJ$167,FALSE),"OK", "Review")</f>
        <v>OK</v>
      </c>
      <c r="CW1447" s="361" t="str">
        <f>IF(AX1447&lt;=VLOOKUP($C1447,Projections2[[#All],[ISOCode]:[Total 2024 Colombian Returnees]],'Population Projection V2'!$AK$167,FALSE),"OK", "Review")</f>
        <v>OK</v>
      </c>
      <c r="CX1447" s="361" t="str">
        <f>IF(AY1447&lt;=VLOOKUP($C1447,Projections2[[#All],[ISOCode]:[Total 2024 Colombian Returnees]],'Population Projection V2'!$AL$167,FALSE),"OK", "Review")</f>
        <v>OK</v>
      </c>
      <c r="CY1447" s="362" t="str">
        <f>IF(AZ1447&lt;=VLOOKUP($C1447,Projections2[[#All],[ISOCode]:[Total 2024 Colombian Returnees]],'Population Projection V2'!$AM$167,FALSE),"OK", "Review")</f>
        <v>OK</v>
      </c>
    </row>
    <row r="1448" spans="1:103" x14ac:dyDescent="0.25">
      <c r="A1448" s="218" t="s">
        <v>38</v>
      </c>
      <c r="B1448" s="219" t="s">
        <v>38</v>
      </c>
      <c r="C1448" s="219" t="s">
        <v>259</v>
      </c>
      <c r="D1448" s="219" t="s">
        <v>158</v>
      </c>
      <c r="E1448" s="219" t="s">
        <v>433</v>
      </c>
      <c r="F1448" s="310">
        <f t="shared" si="531"/>
        <v>0</v>
      </c>
      <c r="G1448" s="310">
        <f t="shared" si="532"/>
        <v>0</v>
      </c>
      <c r="H1448" s="310">
        <f t="shared" si="533"/>
        <v>0</v>
      </c>
      <c r="I1448" s="310">
        <f t="shared" si="534"/>
        <v>0</v>
      </c>
      <c r="J1448" s="311">
        <f t="shared" si="535"/>
        <v>0</v>
      </c>
      <c r="K1448" s="311">
        <f>VLOOKUP($C1448,Projections2[[#All],[ISOCode]:[Total 2024 Colombian Returnees]],7,0)</f>
        <v>0</v>
      </c>
      <c r="L1448" s="251"/>
      <c r="M1448" s="312"/>
      <c r="N1448" s="312"/>
      <c r="O1448" s="312"/>
      <c r="P1448" s="236"/>
      <c r="Q1448" s="252"/>
      <c r="R1448" s="224">
        <f>VLOOKUP($C1448,Projections2[[#All],[ISOCode]:[Total 2024 Colombian Returnees]],12,0)</f>
        <v>0</v>
      </c>
      <c r="S1448" s="225"/>
      <c r="T1448" s="226"/>
      <c r="U1448" s="226"/>
      <c r="V1448" s="226"/>
      <c r="W1448" s="226"/>
      <c r="X1448" s="227"/>
      <c r="Y1448" s="227">
        <f>VLOOKUP($C1448,Projections2[[#All],[ISOCode]:[Total 2024 Colombian Returnees]],17,0)</f>
        <v>0</v>
      </c>
      <c r="Z1448" s="228"/>
      <c r="AA1448" s="253"/>
      <c r="AB1448" s="253"/>
      <c r="AC1448" s="253"/>
      <c r="AD1448" s="253"/>
      <c r="AE1448" s="253"/>
      <c r="AF1448" s="253">
        <f>VLOOKUP($C1448,Projections2[[#All],[ISOCode]:[Total 2024 Colombian Returnees]],22,0)</f>
        <v>0</v>
      </c>
      <c r="AG1448" s="254"/>
      <c r="AH1448" s="313"/>
      <c r="AI1448" s="313"/>
      <c r="AJ1448" s="313"/>
      <c r="AK1448" s="313"/>
      <c r="AL1448" s="264"/>
      <c r="AM1448" s="230">
        <f>VLOOKUP($C1448,Projections2[[#All],[ISOCode]:[Total 2024 Colombian Returnees]],27,0)</f>
        <v>0</v>
      </c>
      <c r="AN1448" s="265"/>
      <c r="AO1448" s="257"/>
      <c r="AP1448" s="257"/>
      <c r="AQ1448" s="257"/>
      <c r="AR1448" s="257"/>
      <c r="AS1448" s="232"/>
      <c r="AT1448" s="232">
        <f>VLOOKUP($C1448,Projections2[[#All],[ISOCode]:[Total 2024 Colombian Returnees]],32,0)</f>
        <v>0</v>
      </c>
      <c r="AU1448" s="233"/>
      <c r="AV1448" s="258"/>
      <c r="AW1448" s="258"/>
      <c r="AX1448" s="258"/>
      <c r="AY1448" s="258"/>
      <c r="AZ1448" s="234"/>
      <c r="BA1448" s="234">
        <f>VLOOKUP($C1448,Projections2[[#All],[ISOCode]:[Total 2024 Colombian Returnees]],37,0)</f>
        <v>0</v>
      </c>
      <c r="BB1448" s="235"/>
      <c r="BC1448" s="360" t="str">
        <f t="shared" si="536"/>
        <v>Ok</v>
      </c>
      <c r="BD1448" s="361" t="str">
        <f t="shared" si="537"/>
        <v>Ok</v>
      </c>
      <c r="BE1448" s="361" t="str">
        <f t="shared" si="538"/>
        <v>Ok</v>
      </c>
      <c r="BF1448" s="361" t="str">
        <f t="shared" si="539"/>
        <v>Ok</v>
      </c>
      <c r="BG1448" s="362" t="str">
        <f t="shared" si="540"/>
        <v>Ok</v>
      </c>
      <c r="BH1448" s="360" t="str">
        <f t="shared" si="541"/>
        <v>Ok</v>
      </c>
      <c r="BI1448" s="361" t="str">
        <f t="shared" si="542"/>
        <v>Ok</v>
      </c>
      <c r="BJ1448" s="361" t="str">
        <f t="shared" si="543"/>
        <v>Ok</v>
      </c>
      <c r="BK1448" s="361" t="str">
        <f t="shared" si="544"/>
        <v>Ok</v>
      </c>
      <c r="BL1448" s="361" t="str">
        <f t="shared" si="545"/>
        <v>Ok</v>
      </c>
      <c r="BM1448" s="361" t="str">
        <f t="shared" si="546"/>
        <v>Ok</v>
      </c>
      <c r="BN1448" s="362" t="str">
        <f t="shared" si="547"/>
        <v>Ok</v>
      </c>
      <c r="BO1448" s="360" t="str">
        <f t="shared" si="548"/>
        <v>No Pop.</v>
      </c>
      <c r="BP1448" s="361" t="str">
        <f t="shared" si="549"/>
        <v>No Pop.</v>
      </c>
      <c r="BQ1448" s="361" t="str">
        <f t="shared" si="550"/>
        <v>No Pop.</v>
      </c>
      <c r="BR1448" s="361" t="str">
        <f t="shared" si="551"/>
        <v>No Pop.</v>
      </c>
      <c r="BS1448" s="361" t="str">
        <f t="shared" si="552"/>
        <v>No Pop.</v>
      </c>
      <c r="BT1448" s="361" t="str">
        <f t="shared" si="553"/>
        <v>No Pop.</v>
      </c>
      <c r="BU1448" s="362" t="str">
        <f t="shared" si="554"/>
        <v>No Pop.</v>
      </c>
      <c r="BV1448" s="360" t="str">
        <f>IF(M1448&lt;=VLOOKUP($C1448,Projections2[[#All],[ISOCode]:[Total 2024 Colombian Returnees]],'Population Projection V2'!$J$167,FALSE),"OK", "Review")</f>
        <v>OK</v>
      </c>
      <c r="BW1448" s="361" t="str">
        <f>IF(N1448&lt;=VLOOKUP($C1448,Projections2[[#All],[ISOCode]:[Total 2024 Colombian Returnees]],'Population Projection V2'!$K$167,FALSE),"OK", "Review")</f>
        <v>OK</v>
      </c>
      <c r="BX1448" s="361" t="str">
        <f>IF(O1448&lt;=VLOOKUP($C1448,Projections2[[#All],[ISOCode]:[Total 2024 Colombian Returnees]],'Population Projection V2'!$L$167,FALSE),"OK", "Review")</f>
        <v>OK</v>
      </c>
      <c r="BY1448" s="361" t="str">
        <f>IF(P1448&lt;=VLOOKUP($C1448,Projections2[[#All],[ISOCode]:[Total 2024 Colombian Returnees]],'Population Projection V2'!$M$167,FALSE),"OK", "Review")</f>
        <v>OK</v>
      </c>
      <c r="BZ1448" s="361" t="str">
        <f>IF(Q1448&lt;=VLOOKUP($C1448,Projections2[[#All],[ISOCode]:[Total 2024 Colombian Returnees]],'Population Projection V2'!$N$167,FALSE),"OK", "Review")</f>
        <v>OK</v>
      </c>
      <c r="CA1448" s="361" t="str">
        <f>IF(T1448&lt;=VLOOKUP($C1448,Projections2[[#All],[ISOCode]:[Total 2024 Colombian Returnees]],'Population Projection V2'!$O$167,FALSE),"OK", "Review")</f>
        <v>OK</v>
      </c>
      <c r="CB1448" s="361" t="str">
        <f>IF(U1448&lt;=VLOOKUP($C1448,Projections2[[#All],[ISOCode]:[Total 2024 Colombian Returnees]],'Population Projection V2'!$P$167,FALSE),"OK", "Review")</f>
        <v>OK</v>
      </c>
      <c r="CC1448" s="361" t="str">
        <f>IF(V1448&lt;=VLOOKUP($C1448,Projections2[[#All],[ISOCode]:[Total 2024 Colombian Returnees]],'Population Projection V2'!$Q$167,FALSE),"OK", "Review")</f>
        <v>OK</v>
      </c>
      <c r="CD1448" s="361" t="str">
        <f>IF(W1448&lt;=VLOOKUP($C1448,Projections2[[#All],[ISOCode]:[Total 2024 Colombian Returnees]],'Population Projection V2'!$R$167,FALSE),"OK", "Review")</f>
        <v>OK</v>
      </c>
      <c r="CE1448" s="361" t="str">
        <f>IF(X1448&lt;=VLOOKUP($C1448,Projections2[[#All],[ISOCode]:[Total 2024 Colombian Returnees]],'Population Projection V2'!$S$167,FALSE),"OK", "Review")</f>
        <v>OK</v>
      </c>
      <c r="CF1448" s="361" t="str">
        <f>IF(AA1448&lt;=VLOOKUP($C1448,Projections2[[#All],[ISOCode]:[Total 2024 Colombian Returnees]],'Population Projection V2'!$T$167,FALSE),"OK", "Review")</f>
        <v>OK</v>
      </c>
      <c r="CG1448" s="361" t="str">
        <f>IF(AB1448&lt;=VLOOKUP($C1448,Projections2[[#All],[ISOCode]:[Total 2024 Colombian Returnees]],'Population Projection V2'!$U$167,FALSE),"OK", "Review")</f>
        <v>OK</v>
      </c>
      <c r="CH1448" s="361" t="str">
        <f>IF(AC1448&lt;=VLOOKUP($C1448,Projections2[[#All],[ISOCode]:[Total 2024 Colombian Returnees]],'Population Projection V2'!$V$167,FALSE),"OK", "Review")</f>
        <v>OK</v>
      </c>
      <c r="CI1448" s="361" t="str">
        <f>IF(AD1448&lt;=VLOOKUP($C1448,Projections2[[#All],[ISOCode]:[Total 2024 Colombian Returnees]],'Population Projection V2'!$W$167,FALSE),"OK", "Review")</f>
        <v>OK</v>
      </c>
      <c r="CJ1448" s="361" t="str">
        <f>IF(AE1448&lt;=VLOOKUP($C1448,Projections2[[#All],[ISOCode]:[Total 2024 Colombian Returnees]],'Population Projection V2'!$X$167,FALSE),"OK", "Review")</f>
        <v>OK</v>
      </c>
      <c r="CK1448" s="361" t="str">
        <f>IF(AH1448&lt;=VLOOKUP($C1448,Projections2[[#All],[ISOCode]:[Total 2024 Colombian Returnees]],'Population Projection V2'!$Y$167,FALSE),"OK", "Review")</f>
        <v>OK</v>
      </c>
      <c r="CL1448" s="361" t="str">
        <f>IF(AI1448&lt;=VLOOKUP($C1448,Projections2[[#All],[ISOCode]:[Total 2024 Colombian Returnees]],'Population Projection V2'!$Z$167,FALSE),"OK", "Review")</f>
        <v>OK</v>
      </c>
      <c r="CM1448" s="361" t="str">
        <f>IF(AJ1448&lt;=VLOOKUP($C1448,Projections2[[#All],[ISOCode]:[Total 2024 Colombian Returnees]],'Population Projection V2'!$AA$167,FALSE),"OK", "Review")</f>
        <v>OK</v>
      </c>
      <c r="CN1448" s="361" t="str">
        <f>IF(AK1448&lt;=VLOOKUP($C1448,Projections2[[#All],[ISOCode]:[Total 2024 Colombian Returnees]],'Population Projection V2'!$AB$167,FALSE),"OK", "Review")</f>
        <v>OK</v>
      </c>
      <c r="CO1448" s="361" t="str">
        <f>IF(AL1448&lt;=VLOOKUP($C1448,Projections2[[#All],[ISOCode]:[Total 2024 Colombian Returnees]],'Population Projection V2'!$AC$167,FALSE),"OK", "Review")</f>
        <v>OK</v>
      </c>
      <c r="CP1448" s="361" t="str">
        <f>IF(AO1448&lt;=VLOOKUP($C1448,Projections2[[#All],[ISOCode]:[Total 2024 Colombian Returnees]],'Population Projection V2'!$AD$167,FALSE),"OK", "Review")</f>
        <v>OK</v>
      </c>
      <c r="CQ1448" s="361" t="str">
        <f>IF(AP1448&lt;=VLOOKUP($C1448,Projections2[[#All],[ISOCode]:[Total 2024 Colombian Returnees]],'Population Projection V2'!$AE$167,FALSE),"OK", "Review")</f>
        <v>OK</v>
      </c>
      <c r="CR1448" s="361" t="str">
        <f>IF(AQ1448&lt;=VLOOKUP($C1448,Projections2[[#All],[ISOCode]:[Total 2024 Colombian Returnees]],'Population Projection V2'!$AF$167,FALSE),"OK", "Review")</f>
        <v>OK</v>
      </c>
      <c r="CS1448" s="361" t="str">
        <f>IF(AR1448&lt;=VLOOKUP($C1448,Projections2[[#All],[ISOCode]:[Total 2024 Colombian Returnees]],'Population Projection V2'!$AG$167,FALSE),"OK", "Review")</f>
        <v>OK</v>
      </c>
      <c r="CT1448" s="361" t="str">
        <f>IF(AS1448&lt;=VLOOKUP($C1448,Projections2[[#All],[ISOCode]:[Total 2024 Colombian Returnees]],'Population Projection V2'!$AH$167,FALSE),"OK", "Review")</f>
        <v>OK</v>
      </c>
      <c r="CU1448" s="361" t="str">
        <f>IF(AV1448&lt;=VLOOKUP($C1448,Projections2[[#All],[ISOCode]:[Total 2024 Colombian Returnees]],'Population Projection V2'!$AI$167,FALSE),"OK", "Review")</f>
        <v>OK</v>
      </c>
      <c r="CV1448" s="361" t="str">
        <f>IF(AW1448&lt;=VLOOKUP($C1448,Projections2[[#All],[ISOCode]:[Total 2024 Colombian Returnees]],'Population Projection V2'!$AJ$167,FALSE),"OK", "Review")</f>
        <v>OK</v>
      </c>
      <c r="CW1448" s="361" t="str">
        <f>IF(AX1448&lt;=VLOOKUP($C1448,Projections2[[#All],[ISOCode]:[Total 2024 Colombian Returnees]],'Population Projection V2'!$AK$167,FALSE),"OK", "Review")</f>
        <v>OK</v>
      </c>
      <c r="CX1448" s="361" t="str">
        <f>IF(AY1448&lt;=VLOOKUP($C1448,Projections2[[#All],[ISOCode]:[Total 2024 Colombian Returnees]],'Population Projection V2'!$AL$167,FALSE),"OK", "Review")</f>
        <v>OK</v>
      </c>
      <c r="CY1448" s="362" t="str">
        <f>IF(AZ1448&lt;=VLOOKUP($C1448,Projections2[[#All],[ISOCode]:[Total 2024 Colombian Returnees]],'Population Projection V2'!$AM$167,FALSE),"OK", "Review")</f>
        <v>OK</v>
      </c>
    </row>
    <row r="1449" spans="1:103" x14ac:dyDescent="0.25">
      <c r="A1449" s="218" t="s">
        <v>38</v>
      </c>
      <c r="B1449" s="219" t="s">
        <v>38</v>
      </c>
      <c r="C1449" s="219" t="s">
        <v>260</v>
      </c>
      <c r="D1449" s="219" t="s">
        <v>159</v>
      </c>
      <c r="E1449" s="219" t="s">
        <v>433</v>
      </c>
      <c r="F1449" s="310">
        <f t="shared" si="531"/>
        <v>0</v>
      </c>
      <c r="G1449" s="310">
        <f t="shared" si="532"/>
        <v>0</v>
      </c>
      <c r="H1449" s="310">
        <f t="shared" si="533"/>
        <v>0</v>
      </c>
      <c r="I1449" s="310">
        <f t="shared" si="534"/>
        <v>0</v>
      </c>
      <c r="J1449" s="311">
        <f t="shared" si="535"/>
        <v>0</v>
      </c>
      <c r="K1449" s="311">
        <f>VLOOKUP($C1449,Projections2[[#All],[ISOCode]:[Total 2024 Colombian Returnees]],7,0)</f>
        <v>0</v>
      </c>
      <c r="L1449" s="251"/>
      <c r="M1449" s="312"/>
      <c r="N1449" s="312"/>
      <c r="O1449" s="312"/>
      <c r="P1449" s="236"/>
      <c r="Q1449" s="252"/>
      <c r="R1449" s="224">
        <f>VLOOKUP($C1449,Projections2[[#All],[ISOCode]:[Total 2024 Colombian Returnees]],12,0)</f>
        <v>0</v>
      </c>
      <c r="S1449" s="225"/>
      <c r="T1449" s="226"/>
      <c r="U1449" s="226"/>
      <c r="V1449" s="226"/>
      <c r="W1449" s="226"/>
      <c r="X1449" s="227"/>
      <c r="Y1449" s="227">
        <f>VLOOKUP($C1449,Projections2[[#All],[ISOCode]:[Total 2024 Colombian Returnees]],17,0)</f>
        <v>0</v>
      </c>
      <c r="Z1449" s="228"/>
      <c r="AA1449" s="253"/>
      <c r="AB1449" s="253"/>
      <c r="AC1449" s="253"/>
      <c r="AD1449" s="253"/>
      <c r="AE1449" s="253"/>
      <c r="AF1449" s="253">
        <f>VLOOKUP($C1449,Projections2[[#All],[ISOCode]:[Total 2024 Colombian Returnees]],22,0)</f>
        <v>0</v>
      </c>
      <c r="AG1449" s="254"/>
      <c r="AH1449" s="313"/>
      <c r="AI1449" s="313"/>
      <c r="AJ1449" s="313"/>
      <c r="AK1449" s="313"/>
      <c r="AL1449" s="264"/>
      <c r="AM1449" s="230">
        <f>VLOOKUP($C1449,Projections2[[#All],[ISOCode]:[Total 2024 Colombian Returnees]],27,0)</f>
        <v>0</v>
      </c>
      <c r="AN1449" s="265"/>
      <c r="AO1449" s="257"/>
      <c r="AP1449" s="257"/>
      <c r="AQ1449" s="257"/>
      <c r="AR1449" s="257"/>
      <c r="AS1449" s="232"/>
      <c r="AT1449" s="232">
        <f>VLOOKUP($C1449,Projections2[[#All],[ISOCode]:[Total 2024 Colombian Returnees]],32,0)</f>
        <v>0</v>
      </c>
      <c r="AU1449" s="233"/>
      <c r="AV1449" s="258"/>
      <c r="AW1449" s="258"/>
      <c r="AX1449" s="258"/>
      <c r="AY1449" s="258"/>
      <c r="AZ1449" s="234"/>
      <c r="BA1449" s="234">
        <f>VLOOKUP($C1449,Projections2[[#All],[ISOCode]:[Total 2024 Colombian Returnees]],37,0)</f>
        <v>0</v>
      </c>
      <c r="BB1449" s="235"/>
      <c r="BC1449" s="360" t="str">
        <f t="shared" si="536"/>
        <v>Ok</v>
      </c>
      <c r="BD1449" s="361" t="str">
        <f t="shared" si="537"/>
        <v>Ok</v>
      </c>
      <c r="BE1449" s="361" t="str">
        <f t="shared" si="538"/>
        <v>Ok</v>
      </c>
      <c r="BF1449" s="361" t="str">
        <f t="shared" si="539"/>
        <v>Ok</v>
      </c>
      <c r="BG1449" s="362" t="str">
        <f t="shared" si="540"/>
        <v>Ok</v>
      </c>
      <c r="BH1449" s="360" t="str">
        <f t="shared" si="541"/>
        <v>Ok</v>
      </c>
      <c r="BI1449" s="361" t="str">
        <f t="shared" si="542"/>
        <v>Ok</v>
      </c>
      <c r="BJ1449" s="361" t="str">
        <f t="shared" si="543"/>
        <v>Ok</v>
      </c>
      <c r="BK1449" s="361" t="str">
        <f t="shared" si="544"/>
        <v>Ok</v>
      </c>
      <c r="BL1449" s="361" t="str">
        <f t="shared" si="545"/>
        <v>Ok</v>
      </c>
      <c r="BM1449" s="361" t="str">
        <f t="shared" si="546"/>
        <v>Ok</v>
      </c>
      <c r="BN1449" s="362" t="str">
        <f t="shared" si="547"/>
        <v>Ok</v>
      </c>
      <c r="BO1449" s="360" t="str">
        <f t="shared" si="548"/>
        <v>No Pop.</v>
      </c>
      <c r="BP1449" s="361" t="str">
        <f t="shared" si="549"/>
        <v>No Pop.</v>
      </c>
      <c r="BQ1449" s="361" t="str">
        <f t="shared" si="550"/>
        <v>No Pop.</v>
      </c>
      <c r="BR1449" s="361" t="str">
        <f t="shared" si="551"/>
        <v>No Pop.</v>
      </c>
      <c r="BS1449" s="361" t="str">
        <f t="shared" si="552"/>
        <v>No Pop.</v>
      </c>
      <c r="BT1449" s="361" t="str">
        <f t="shared" si="553"/>
        <v>No Pop.</v>
      </c>
      <c r="BU1449" s="362" t="str">
        <f t="shared" si="554"/>
        <v>No Pop.</v>
      </c>
      <c r="BV1449" s="360" t="str">
        <f>IF(M1449&lt;=VLOOKUP($C1449,Projections2[[#All],[ISOCode]:[Total 2024 Colombian Returnees]],'Population Projection V2'!$J$167,FALSE),"OK", "Review")</f>
        <v>OK</v>
      </c>
      <c r="BW1449" s="361" t="str">
        <f>IF(N1449&lt;=VLOOKUP($C1449,Projections2[[#All],[ISOCode]:[Total 2024 Colombian Returnees]],'Population Projection V2'!$K$167,FALSE),"OK", "Review")</f>
        <v>OK</v>
      </c>
      <c r="BX1449" s="361" t="str">
        <f>IF(O1449&lt;=VLOOKUP($C1449,Projections2[[#All],[ISOCode]:[Total 2024 Colombian Returnees]],'Population Projection V2'!$L$167,FALSE),"OK", "Review")</f>
        <v>OK</v>
      </c>
      <c r="BY1449" s="361" t="str">
        <f>IF(P1449&lt;=VLOOKUP($C1449,Projections2[[#All],[ISOCode]:[Total 2024 Colombian Returnees]],'Population Projection V2'!$M$167,FALSE),"OK", "Review")</f>
        <v>OK</v>
      </c>
      <c r="BZ1449" s="361" t="str">
        <f>IF(Q1449&lt;=VLOOKUP($C1449,Projections2[[#All],[ISOCode]:[Total 2024 Colombian Returnees]],'Population Projection V2'!$N$167,FALSE),"OK", "Review")</f>
        <v>OK</v>
      </c>
      <c r="CA1449" s="361" t="str">
        <f>IF(T1449&lt;=VLOOKUP($C1449,Projections2[[#All],[ISOCode]:[Total 2024 Colombian Returnees]],'Population Projection V2'!$O$167,FALSE),"OK", "Review")</f>
        <v>OK</v>
      </c>
      <c r="CB1449" s="361" t="str">
        <f>IF(U1449&lt;=VLOOKUP($C1449,Projections2[[#All],[ISOCode]:[Total 2024 Colombian Returnees]],'Population Projection V2'!$P$167,FALSE),"OK", "Review")</f>
        <v>OK</v>
      </c>
      <c r="CC1449" s="361" t="str">
        <f>IF(V1449&lt;=VLOOKUP($C1449,Projections2[[#All],[ISOCode]:[Total 2024 Colombian Returnees]],'Population Projection V2'!$Q$167,FALSE),"OK", "Review")</f>
        <v>OK</v>
      </c>
      <c r="CD1449" s="361" t="str">
        <f>IF(W1449&lt;=VLOOKUP($C1449,Projections2[[#All],[ISOCode]:[Total 2024 Colombian Returnees]],'Population Projection V2'!$R$167,FALSE),"OK", "Review")</f>
        <v>OK</v>
      </c>
      <c r="CE1449" s="361" t="str">
        <f>IF(X1449&lt;=VLOOKUP($C1449,Projections2[[#All],[ISOCode]:[Total 2024 Colombian Returnees]],'Population Projection V2'!$S$167,FALSE),"OK", "Review")</f>
        <v>OK</v>
      </c>
      <c r="CF1449" s="361" t="str">
        <f>IF(AA1449&lt;=VLOOKUP($C1449,Projections2[[#All],[ISOCode]:[Total 2024 Colombian Returnees]],'Population Projection V2'!$T$167,FALSE),"OK", "Review")</f>
        <v>OK</v>
      </c>
      <c r="CG1449" s="361" t="str">
        <f>IF(AB1449&lt;=VLOOKUP($C1449,Projections2[[#All],[ISOCode]:[Total 2024 Colombian Returnees]],'Population Projection V2'!$U$167,FALSE),"OK", "Review")</f>
        <v>OK</v>
      </c>
      <c r="CH1449" s="361" t="str">
        <f>IF(AC1449&lt;=VLOOKUP($C1449,Projections2[[#All],[ISOCode]:[Total 2024 Colombian Returnees]],'Population Projection V2'!$V$167,FALSE),"OK", "Review")</f>
        <v>OK</v>
      </c>
      <c r="CI1449" s="361" t="str">
        <f>IF(AD1449&lt;=VLOOKUP($C1449,Projections2[[#All],[ISOCode]:[Total 2024 Colombian Returnees]],'Population Projection V2'!$W$167,FALSE),"OK", "Review")</f>
        <v>OK</v>
      </c>
      <c r="CJ1449" s="361" t="str">
        <f>IF(AE1449&lt;=VLOOKUP($C1449,Projections2[[#All],[ISOCode]:[Total 2024 Colombian Returnees]],'Population Projection V2'!$X$167,FALSE),"OK", "Review")</f>
        <v>OK</v>
      </c>
      <c r="CK1449" s="361" t="str">
        <f>IF(AH1449&lt;=VLOOKUP($C1449,Projections2[[#All],[ISOCode]:[Total 2024 Colombian Returnees]],'Population Projection V2'!$Y$167,FALSE),"OK", "Review")</f>
        <v>OK</v>
      </c>
      <c r="CL1449" s="361" t="str">
        <f>IF(AI1449&lt;=VLOOKUP($C1449,Projections2[[#All],[ISOCode]:[Total 2024 Colombian Returnees]],'Population Projection V2'!$Z$167,FALSE),"OK", "Review")</f>
        <v>OK</v>
      </c>
      <c r="CM1449" s="361" t="str">
        <f>IF(AJ1449&lt;=VLOOKUP($C1449,Projections2[[#All],[ISOCode]:[Total 2024 Colombian Returnees]],'Population Projection V2'!$AA$167,FALSE),"OK", "Review")</f>
        <v>OK</v>
      </c>
      <c r="CN1449" s="361" t="str">
        <f>IF(AK1449&lt;=VLOOKUP($C1449,Projections2[[#All],[ISOCode]:[Total 2024 Colombian Returnees]],'Population Projection V2'!$AB$167,FALSE),"OK", "Review")</f>
        <v>OK</v>
      </c>
      <c r="CO1449" s="361" t="str">
        <f>IF(AL1449&lt;=VLOOKUP($C1449,Projections2[[#All],[ISOCode]:[Total 2024 Colombian Returnees]],'Population Projection V2'!$AC$167,FALSE),"OK", "Review")</f>
        <v>OK</v>
      </c>
      <c r="CP1449" s="361" t="str">
        <f>IF(AO1449&lt;=VLOOKUP($C1449,Projections2[[#All],[ISOCode]:[Total 2024 Colombian Returnees]],'Population Projection V2'!$AD$167,FALSE),"OK", "Review")</f>
        <v>OK</v>
      </c>
      <c r="CQ1449" s="361" t="str">
        <f>IF(AP1449&lt;=VLOOKUP($C1449,Projections2[[#All],[ISOCode]:[Total 2024 Colombian Returnees]],'Population Projection V2'!$AE$167,FALSE),"OK", "Review")</f>
        <v>OK</v>
      </c>
      <c r="CR1449" s="361" t="str">
        <f>IF(AQ1449&lt;=VLOOKUP($C1449,Projections2[[#All],[ISOCode]:[Total 2024 Colombian Returnees]],'Population Projection V2'!$AF$167,FALSE),"OK", "Review")</f>
        <v>OK</v>
      </c>
      <c r="CS1449" s="361" t="str">
        <f>IF(AR1449&lt;=VLOOKUP($C1449,Projections2[[#All],[ISOCode]:[Total 2024 Colombian Returnees]],'Population Projection V2'!$AG$167,FALSE),"OK", "Review")</f>
        <v>OK</v>
      </c>
      <c r="CT1449" s="361" t="str">
        <f>IF(AS1449&lt;=VLOOKUP($C1449,Projections2[[#All],[ISOCode]:[Total 2024 Colombian Returnees]],'Population Projection V2'!$AH$167,FALSE),"OK", "Review")</f>
        <v>OK</v>
      </c>
      <c r="CU1449" s="361" t="str">
        <f>IF(AV1449&lt;=VLOOKUP($C1449,Projections2[[#All],[ISOCode]:[Total 2024 Colombian Returnees]],'Population Projection V2'!$AI$167,FALSE),"OK", "Review")</f>
        <v>OK</v>
      </c>
      <c r="CV1449" s="361" t="str">
        <f>IF(AW1449&lt;=VLOOKUP($C1449,Projections2[[#All],[ISOCode]:[Total 2024 Colombian Returnees]],'Population Projection V2'!$AJ$167,FALSE),"OK", "Review")</f>
        <v>OK</v>
      </c>
      <c r="CW1449" s="361" t="str">
        <f>IF(AX1449&lt;=VLOOKUP($C1449,Projections2[[#All],[ISOCode]:[Total 2024 Colombian Returnees]],'Population Projection V2'!$AK$167,FALSE),"OK", "Review")</f>
        <v>OK</v>
      </c>
      <c r="CX1449" s="361" t="str">
        <f>IF(AY1449&lt;=VLOOKUP($C1449,Projections2[[#All],[ISOCode]:[Total 2024 Colombian Returnees]],'Population Projection V2'!$AL$167,FALSE),"OK", "Review")</f>
        <v>OK</v>
      </c>
      <c r="CY1449" s="362" t="str">
        <f>IF(AZ1449&lt;=VLOOKUP($C1449,Projections2[[#All],[ISOCode]:[Total 2024 Colombian Returnees]],'Population Projection V2'!$AM$167,FALSE),"OK", "Review")</f>
        <v>OK</v>
      </c>
    </row>
    <row r="1450" spans="1:103" x14ac:dyDescent="0.25">
      <c r="A1450" s="218" t="s">
        <v>38</v>
      </c>
      <c r="B1450" s="219" t="s">
        <v>38</v>
      </c>
      <c r="C1450" s="219" t="s">
        <v>261</v>
      </c>
      <c r="D1450" s="219" t="s">
        <v>160</v>
      </c>
      <c r="E1450" s="219" t="s">
        <v>433</v>
      </c>
      <c r="F1450" s="310">
        <f t="shared" si="531"/>
        <v>0</v>
      </c>
      <c r="G1450" s="310">
        <f t="shared" si="532"/>
        <v>0</v>
      </c>
      <c r="H1450" s="310">
        <f t="shared" si="533"/>
        <v>0</v>
      </c>
      <c r="I1450" s="310">
        <f t="shared" si="534"/>
        <v>0</v>
      </c>
      <c r="J1450" s="311">
        <f t="shared" si="535"/>
        <v>0</v>
      </c>
      <c r="K1450" s="311">
        <f>VLOOKUP($C1450,Projections2[[#All],[ISOCode]:[Total 2024 Colombian Returnees]],7,0)</f>
        <v>0</v>
      </c>
      <c r="L1450" s="251"/>
      <c r="M1450" s="312"/>
      <c r="N1450" s="312"/>
      <c r="O1450" s="312"/>
      <c r="P1450" s="236"/>
      <c r="Q1450" s="252"/>
      <c r="R1450" s="224">
        <f>VLOOKUP($C1450,Projections2[[#All],[ISOCode]:[Total 2024 Colombian Returnees]],12,0)</f>
        <v>0</v>
      </c>
      <c r="S1450" s="225"/>
      <c r="T1450" s="226"/>
      <c r="U1450" s="226"/>
      <c r="V1450" s="226"/>
      <c r="W1450" s="226"/>
      <c r="X1450" s="227"/>
      <c r="Y1450" s="227">
        <f>VLOOKUP($C1450,Projections2[[#All],[ISOCode]:[Total 2024 Colombian Returnees]],17,0)</f>
        <v>0</v>
      </c>
      <c r="Z1450" s="228"/>
      <c r="AA1450" s="253"/>
      <c r="AB1450" s="253"/>
      <c r="AC1450" s="253"/>
      <c r="AD1450" s="253"/>
      <c r="AE1450" s="253"/>
      <c r="AF1450" s="253">
        <f>VLOOKUP($C1450,Projections2[[#All],[ISOCode]:[Total 2024 Colombian Returnees]],22,0)</f>
        <v>0</v>
      </c>
      <c r="AG1450" s="254"/>
      <c r="AH1450" s="313"/>
      <c r="AI1450" s="313"/>
      <c r="AJ1450" s="313"/>
      <c r="AK1450" s="313"/>
      <c r="AL1450" s="264"/>
      <c r="AM1450" s="230">
        <f>VLOOKUP($C1450,Projections2[[#All],[ISOCode]:[Total 2024 Colombian Returnees]],27,0)</f>
        <v>0</v>
      </c>
      <c r="AN1450" s="265"/>
      <c r="AO1450" s="257"/>
      <c r="AP1450" s="257"/>
      <c r="AQ1450" s="257"/>
      <c r="AR1450" s="257"/>
      <c r="AS1450" s="232"/>
      <c r="AT1450" s="232">
        <f>VLOOKUP($C1450,Projections2[[#All],[ISOCode]:[Total 2024 Colombian Returnees]],32,0)</f>
        <v>0</v>
      </c>
      <c r="AU1450" s="233"/>
      <c r="AV1450" s="258"/>
      <c r="AW1450" s="258"/>
      <c r="AX1450" s="258"/>
      <c r="AY1450" s="258"/>
      <c r="AZ1450" s="234"/>
      <c r="BA1450" s="234">
        <f>VLOOKUP($C1450,Projections2[[#All],[ISOCode]:[Total 2024 Colombian Returnees]],37,0)</f>
        <v>0</v>
      </c>
      <c r="BB1450" s="235"/>
      <c r="BC1450" s="360" t="str">
        <f t="shared" si="536"/>
        <v>Ok</v>
      </c>
      <c r="BD1450" s="361" t="str">
        <f t="shared" si="537"/>
        <v>Ok</v>
      </c>
      <c r="BE1450" s="361" t="str">
        <f t="shared" si="538"/>
        <v>Ok</v>
      </c>
      <c r="BF1450" s="361" t="str">
        <f t="shared" si="539"/>
        <v>Ok</v>
      </c>
      <c r="BG1450" s="362" t="str">
        <f t="shared" si="540"/>
        <v>Ok</v>
      </c>
      <c r="BH1450" s="360" t="str">
        <f t="shared" si="541"/>
        <v>Ok</v>
      </c>
      <c r="BI1450" s="361" t="str">
        <f t="shared" si="542"/>
        <v>Ok</v>
      </c>
      <c r="BJ1450" s="361" t="str">
        <f t="shared" si="543"/>
        <v>Ok</v>
      </c>
      <c r="BK1450" s="361" t="str">
        <f t="shared" si="544"/>
        <v>Ok</v>
      </c>
      <c r="BL1450" s="361" t="str">
        <f t="shared" si="545"/>
        <v>Ok</v>
      </c>
      <c r="BM1450" s="361" t="str">
        <f t="shared" si="546"/>
        <v>Ok</v>
      </c>
      <c r="BN1450" s="362" t="str">
        <f t="shared" si="547"/>
        <v>Ok</v>
      </c>
      <c r="BO1450" s="360" t="str">
        <f t="shared" si="548"/>
        <v>No Pop.</v>
      </c>
      <c r="BP1450" s="361" t="str">
        <f t="shared" si="549"/>
        <v>No Pop.</v>
      </c>
      <c r="BQ1450" s="361" t="str">
        <f t="shared" si="550"/>
        <v>No Pop.</v>
      </c>
      <c r="BR1450" s="361" t="str">
        <f t="shared" si="551"/>
        <v>No Pop.</v>
      </c>
      <c r="BS1450" s="361" t="str">
        <f t="shared" si="552"/>
        <v>No Pop.</v>
      </c>
      <c r="BT1450" s="361" t="str">
        <f t="shared" si="553"/>
        <v>No Pop.</v>
      </c>
      <c r="BU1450" s="362" t="str">
        <f t="shared" si="554"/>
        <v>No Pop.</v>
      </c>
      <c r="BV1450" s="360" t="str">
        <f>IF(M1450&lt;=VLOOKUP($C1450,Projections2[[#All],[ISOCode]:[Total 2024 Colombian Returnees]],'Population Projection V2'!$J$167,FALSE),"OK", "Review")</f>
        <v>OK</v>
      </c>
      <c r="BW1450" s="361" t="str">
        <f>IF(N1450&lt;=VLOOKUP($C1450,Projections2[[#All],[ISOCode]:[Total 2024 Colombian Returnees]],'Population Projection V2'!$K$167,FALSE),"OK", "Review")</f>
        <v>OK</v>
      </c>
      <c r="BX1450" s="361" t="str">
        <f>IF(O1450&lt;=VLOOKUP($C1450,Projections2[[#All],[ISOCode]:[Total 2024 Colombian Returnees]],'Population Projection V2'!$L$167,FALSE),"OK", "Review")</f>
        <v>OK</v>
      </c>
      <c r="BY1450" s="361" t="str">
        <f>IF(P1450&lt;=VLOOKUP($C1450,Projections2[[#All],[ISOCode]:[Total 2024 Colombian Returnees]],'Population Projection V2'!$M$167,FALSE),"OK", "Review")</f>
        <v>OK</v>
      </c>
      <c r="BZ1450" s="361" t="str">
        <f>IF(Q1450&lt;=VLOOKUP($C1450,Projections2[[#All],[ISOCode]:[Total 2024 Colombian Returnees]],'Population Projection V2'!$N$167,FALSE),"OK", "Review")</f>
        <v>OK</v>
      </c>
      <c r="CA1450" s="361" t="str">
        <f>IF(T1450&lt;=VLOOKUP($C1450,Projections2[[#All],[ISOCode]:[Total 2024 Colombian Returnees]],'Population Projection V2'!$O$167,FALSE),"OK", "Review")</f>
        <v>OK</v>
      </c>
      <c r="CB1450" s="361" t="str">
        <f>IF(U1450&lt;=VLOOKUP($C1450,Projections2[[#All],[ISOCode]:[Total 2024 Colombian Returnees]],'Population Projection V2'!$P$167,FALSE),"OK", "Review")</f>
        <v>OK</v>
      </c>
      <c r="CC1450" s="361" t="str">
        <f>IF(V1450&lt;=VLOOKUP($C1450,Projections2[[#All],[ISOCode]:[Total 2024 Colombian Returnees]],'Population Projection V2'!$Q$167,FALSE),"OK", "Review")</f>
        <v>OK</v>
      </c>
      <c r="CD1450" s="361" t="str">
        <f>IF(W1450&lt;=VLOOKUP($C1450,Projections2[[#All],[ISOCode]:[Total 2024 Colombian Returnees]],'Population Projection V2'!$R$167,FALSE),"OK", "Review")</f>
        <v>OK</v>
      </c>
      <c r="CE1450" s="361" t="str">
        <f>IF(X1450&lt;=VLOOKUP($C1450,Projections2[[#All],[ISOCode]:[Total 2024 Colombian Returnees]],'Population Projection V2'!$S$167,FALSE),"OK", "Review")</f>
        <v>OK</v>
      </c>
      <c r="CF1450" s="361" t="str">
        <f>IF(AA1450&lt;=VLOOKUP($C1450,Projections2[[#All],[ISOCode]:[Total 2024 Colombian Returnees]],'Population Projection V2'!$T$167,FALSE),"OK", "Review")</f>
        <v>OK</v>
      </c>
      <c r="CG1450" s="361" t="str">
        <f>IF(AB1450&lt;=VLOOKUP($C1450,Projections2[[#All],[ISOCode]:[Total 2024 Colombian Returnees]],'Population Projection V2'!$U$167,FALSE),"OK", "Review")</f>
        <v>OK</v>
      </c>
      <c r="CH1450" s="361" t="str">
        <f>IF(AC1450&lt;=VLOOKUP($C1450,Projections2[[#All],[ISOCode]:[Total 2024 Colombian Returnees]],'Population Projection V2'!$V$167,FALSE),"OK", "Review")</f>
        <v>OK</v>
      </c>
      <c r="CI1450" s="361" t="str">
        <f>IF(AD1450&lt;=VLOOKUP($C1450,Projections2[[#All],[ISOCode]:[Total 2024 Colombian Returnees]],'Population Projection V2'!$W$167,FALSE),"OK", "Review")</f>
        <v>OK</v>
      </c>
      <c r="CJ1450" s="361" t="str">
        <f>IF(AE1450&lt;=VLOOKUP($C1450,Projections2[[#All],[ISOCode]:[Total 2024 Colombian Returnees]],'Population Projection V2'!$X$167,FALSE),"OK", "Review")</f>
        <v>OK</v>
      </c>
      <c r="CK1450" s="361" t="str">
        <f>IF(AH1450&lt;=VLOOKUP($C1450,Projections2[[#All],[ISOCode]:[Total 2024 Colombian Returnees]],'Population Projection V2'!$Y$167,FALSE),"OK", "Review")</f>
        <v>OK</v>
      </c>
      <c r="CL1450" s="361" t="str">
        <f>IF(AI1450&lt;=VLOOKUP($C1450,Projections2[[#All],[ISOCode]:[Total 2024 Colombian Returnees]],'Population Projection V2'!$Z$167,FALSE),"OK", "Review")</f>
        <v>OK</v>
      </c>
      <c r="CM1450" s="361" t="str">
        <f>IF(AJ1450&lt;=VLOOKUP($C1450,Projections2[[#All],[ISOCode]:[Total 2024 Colombian Returnees]],'Population Projection V2'!$AA$167,FALSE),"OK", "Review")</f>
        <v>OK</v>
      </c>
      <c r="CN1450" s="361" t="str">
        <f>IF(AK1450&lt;=VLOOKUP($C1450,Projections2[[#All],[ISOCode]:[Total 2024 Colombian Returnees]],'Population Projection V2'!$AB$167,FALSE),"OK", "Review")</f>
        <v>OK</v>
      </c>
      <c r="CO1450" s="361" t="str">
        <f>IF(AL1450&lt;=VLOOKUP($C1450,Projections2[[#All],[ISOCode]:[Total 2024 Colombian Returnees]],'Population Projection V2'!$AC$167,FALSE),"OK", "Review")</f>
        <v>OK</v>
      </c>
      <c r="CP1450" s="361" t="str">
        <f>IF(AO1450&lt;=VLOOKUP($C1450,Projections2[[#All],[ISOCode]:[Total 2024 Colombian Returnees]],'Population Projection V2'!$AD$167,FALSE),"OK", "Review")</f>
        <v>OK</v>
      </c>
      <c r="CQ1450" s="361" t="str">
        <f>IF(AP1450&lt;=VLOOKUP($C1450,Projections2[[#All],[ISOCode]:[Total 2024 Colombian Returnees]],'Population Projection V2'!$AE$167,FALSE),"OK", "Review")</f>
        <v>OK</v>
      </c>
      <c r="CR1450" s="361" t="str">
        <f>IF(AQ1450&lt;=VLOOKUP($C1450,Projections2[[#All],[ISOCode]:[Total 2024 Colombian Returnees]],'Population Projection V2'!$AF$167,FALSE),"OK", "Review")</f>
        <v>OK</v>
      </c>
      <c r="CS1450" s="361" t="str">
        <f>IF(AR1450&lt;=VLOOKUP($C1450,Projections2[[#All],[ISOCode]:[Total 2024 Colombian Returnees]],'Population Projection V2'!$AG$167,FALSE),"OK", "Review")</f>
        <v>OK</v>
      </c>
      <c r="CT1450" s="361" t="str">
        <f>IF(AS1450&lt;=VLOOKUP($C1450,Projections2[[#All],[ISOCode]:[Total 2024 Colombian Returnees]],'Population Projection V2'!$AH$167,FALSE),"OK", "Review")</f>
        <v>OK</v>
      </c>
      <c r="CU1450" s="361" t="str">
        <f>IF(AV1450&lt;=VLOOKUP($C1450,Projections2[[#All],[ISOCode]:[Total 2024 Colombian Returnees]],'Population Projection V2'!$AI$167,FALSE),"OK", "Review")</f>
        <v>OK</v>
      </c>
      <c r="CV1450" s="361" t="str">
        <f>IF(AW1450&lt;=VLOOKUP($C1450,Projections2[[#All],[ISOCode]:[Total 2024 Colombian Returnees]],'Population Projection V2'!$AJ$167,FALSE),"OK", "Review")</f>
        <v>OK</v>
      </c>
      <c r="CW1450" s="361" t="str">
        <f>IF(AX1450&lt;=VLOOKUP($C1450,Projections2[[#All],[ISOCode]:[Total 2024 Colombian Returnees]],'Population Projection V2'!$AK$167,FALSE),"OK", "Review")</f>
        <v>OK</v>
      </c>
      <c r="CX1450" s="361" t="str">
        <f>IF(AY1450&lt;=VLOOKUP($C1450,Projections2[[#All],[ISOCode]:[Total 2024 Colombian Returnees]],'Population Projection V2'!$AL$167,FALSE),"OK", "Review")</f>
        <v>OK</v>
      </c>
      <c r="CY1450" s="362" t="str">
        <f>IF(AZ1450&lt;=VLOOKUP($C1450,Projections2[[#All],[ISOCode]:[Total 2024 Colombian Returnees]],'Population Projection V2'!$AM$167,FALSE),"OK", "Review")</f>
        <v>OK</v>
      </c>
    </row>
    <row r="1451" spans="1:103" x14ac:dyDescent="0.25">
      <c r="A1451" s="218" t="s">
        <v>38</v>
      </c>
      <c r="B1451" s="219" t="s">
        <v>38</v>
      </c>
      <c r="C1451" s="219" t="s">
        <v>262</v>
      </c>
      <c r="D1451" s="219" t="s">
        <v>161</v>
      </c>
      <c r="E1451" s="219" t="s">
        <v>433</v>
      </c>
      <c r="F1451" s="310">
        <f t="shared" si="531"/>
        <v>0</v>
      </c>
      <c r="G1451" s="310">
        <f t="shared" si="532"/>
        <v>0</v>
      </c>
      <c r="H1451" s="310">
        <f t="shared" si="533"/>
        <v>0</v>
      </c>
      <c r="I1451" s="310">
        <f t="shared" si="534"/>
        <v>0</v>
      </c>
      <c r="J1451" s="311">
        <f t="shared" si="535"/>
        <v>0</v>
      </c>
      <c r="K1451" s="311">
        <f>VLOOKUP($C1451,Projections2[[#All],[ISOCode]:[Total 2024 Colombian Returnees]],7,0)</f>
        <v>0</v>
      </c>
      <c r="L1451" s="251"/>
      <c r="M1451" s="312"/>
      <c r="N1451" s="312"/>
      <c r="O1451" s="312"/>
      <c r="P1451" s="236"/>
      <c r="Q1451" s="252"/>
      <c r="R1451" s="224">
        <f>VLOOKUP($C1451,Projections2[[#All],[ISOCode]:[Total 2024 Colombian Returnees]],12,0)</f>
        <v>0</v>
      </c>
      <c r="S1451" s="225"/>
      <c r="T1451" s="226"/>
      <c r="U1451" s="226"/>
      <c r="V1451" s="226"/>
      <c r="W1451" s="226"/>
      <c r="X1451" s="227"/>
      <c r="Y1451" s="227">
        <f>VLOOKUP($C1451,Projections2[[#All],[ISOCode]:[Total 2024 Colombian Returnees]],17,0)</f>
        <v>0</v>
      </c>
      <c r="Z1451" s="228"/>
      <c r="AA1451" s="253"/>
      <c r="AB1451" s="253"/>
      <c r="AC1451" s="253"/>
      <c r="AD1451" s="253"/>
      <c r="AE1451" s="253"/>
      <c r="AF1451" s="253">
        <f>VLOOKUP($C1451,Projections2[[#All],[ISOCode]:[Total 2024 Colombian Returnees]],22,0)</f>
        <v>0</v>
      </c>
      <c r="AG1451" s="254"/>
      <c r="AH1451" s="313"/>
      <c r="AI1451" s="313"/>
      <c r="AJ1451" s="313"/>
      <c r="AK1451" s="313"/>
      <c r="AL1451" s="264"/>
      <c r="AM1451" s="230">
        <f>VLOOKUP($C1451,Projections2[[#All],[ISOCode]:[Total 2024 Colombian Returnees]],27,0)</f>
        <v>0</v>
      </c>
      <c r="AN1451" s="265"/>
      <c r="AO1451" s="257"/>
      <c r="AP1451" s="257"/>
      <c r="AQ1451" s="257"/>
      <c r="AR1451" s="257"/>
      <c r="AS1451" s="232"/>
      <c r="AT1451" s="232">
        <f>VLOOKUP($C1451,Projections2[[#All],[ISOCode]:[Total 2024 Colombian Returnees]],32,0)</f>
        <v>0</v>
      </c>
      <c r="AU1451" s="233"/>
      <c r="AV1451" s="258"/>
      <c r="AW1451" s="258"/>
      <c r="AX1451" s="258"/>
      <c r="AY1451" s="258"/>
      <c r="AZ1451" s="234"/>
      <c r="BA1451" s="234">
        <f>VLOOKUP($C1451,Projections2[[#All],[ISOCode]:[Total 2024 Colombian Returnees]],37,0)</f>
        <v>0</v>
      </c>
      <c r="BB1451" s="235"/>
      <c r="BC1451" s="360" t="str">
        <f t="shared" si="536"/>
        <v>Ok</v>
      </c>
      <c r="BD1451" s="361" t="str">
        <f t="shared" si="537"/>
        <v>Ok</v>
      </c>
      <c r="BE1451" s="361" t="str">
        <f t="shared" si="538"/>
        <v>Ok</v>
      </c>
      <c r="BF1451" s="361" t="str">
        <f t="shared" si="539"/>
        <v>Ok</v>
      </c>
      <c r="BG1451" s="362" t="str">
        <f t="shared" si="540"/>
        <v>Ok</v>
      </c>
      <c r="BH1451" s="360" t="str">
        <f t="shared" si="541"/>
        <v>Ok</v>
      </c>
      <c r="BI1451" s="361" t="str">
        <f t="shared" si="542"/>
        <v>Ok</v>
      </c>
      <c r="BJ1451" s="361" t="str">
        <f t="shared" si="543"/>
        <v>Ok</v>
      </c>
      <c r="BK1451" s="361" t="str">
        <f t="shared" si="544"/>
        <v>Ok</v>
      </c>
      <c r="BL1451" s="361" t="str">
        <f t="shared" si="545"/>
        <v>Ok</v>
      </c>
      <c r="BM1451" s="361" t="str">
        <f t="shared" si="546"/>
        <v>Ok</v>
      </c>
      <c r="BN1451" s="362" t="str">
        <f t="shared" si="547"/>
        <v>Ok</v>
      </c>
      <c r="BO1451" s="360" t="str">
        <f t="shared" si="548"/>
        <v>No Pop.</v>
      </c>
      <c r="BP1451" s="361" t="str">
        <f t="shared" si="549"/>
        <v>No Pop.</v>
      </c>
      <c r="BQ1451" s="361" t="str">
        <f t="shared" si="550"/>
        <v>No Pop.</v>
      </c>
      <c r="BR1451" s="361" t="str">
        <f t="shared" si="551"/>
        <v>No Pop.</v>
      </c>
      <c r="BS1451" s="361" t="str">
        <f t="shared" si="552"/>
        <v>No Pop.</v>
      </c>
      <c r="BT1451" s="361" t="str">
        <f t="shared" si="553"/>
        <v>No Pop.</v>
      </c>
      <c r="BU1451" s="362" t="str">
        <f t="shared" si="554"/>
        <v>No Pop.</v>
      </c>
      <c r="BV1451" s="360" t="str">
        <f>IF(M1451&lt;=VLOOKUP($C1451,Projections2[[#All],[ISOCode]:[Total 2024 Colombian Returnees]],'Population Projection V2'!$J$167,FALSE),"OK", "Review")</f>
        <v>OK</v>
      </c>
      <c r="BW1451" s="361" t="str">
        <f>IF(N1451&lt;=VLOOKUP($C1451,Projections2[[#All],[ISOCode]:[Total 2024 Colombian Returnees]],'Population Projection V2'!$K$167,FALSE),"OK", "Review")</f>
        <v>OK</v>
      </c>
      <c r="BX1451" s="361" t="str">
        <f>IF(O1451&lt;=VLOOKUP($C1451,Projections2[[#All],[ISOCode]:[Total 2024 Colombian Returnees]],'Population Projection V2'!$L$167,FALSE),"OK", "Review")</f>
        <v>OK</v>
      </c>
      <c r="BY1451" s="361" t="str">
        <f>IF(P1451&lt;=VLOOKUP($C1451,Projections2[[#All],[ISOCode]:[Total 2024 Colombian Returnees]],'Population Projection V2'!$M$167,FALSE),"OK", "Review")</f>
        <v>OK</v>
      </c>
      <c r="BZ1451" s="361" t="str">
        <f>IF(Q1451&lt;=VLOOKUP($C1451,Projections2[[#All],[ISOCode]:[Total 2024 Colombian Returnees]],'Population Projection V2'!$N$167,FALSE),"OK", "Review")</f>
        <v>OK</v>
      </c>
      <c r="CA1451" s="361" t="str">
        <f>IF(T1451&lt;=VLOOKUP($C1451,Projections2[[#All],[ISOCode]:[Total 2024 Colombian Returnees]],'Population Projection V2'!$O$167,FALSE),"OK", "Review")</f>
        <v>OK</v>
      </c>
      <c r="CB1451" s="361" t="str">
        <f>IF(U1451&lt;=VLOOKUP($C1451,Projections2[[#All],[ISOCode]:[Total 2024 Colombian Returnees]],'Population Projection V2'!$P$167,FALSE),"OK", "Review")</f>
        <v>OK</v>
      </c>
      <c r="CC1451" s="361" t="str">
        <f>IF(V1451&lt;=VLOOKUP($C1451,Projections2[[#All],[ISOCode]:[Total 2024 Colombian Returnees]],'Population Projection V2'!$Q$167,FALSE),"OK", "Review")</f>
        <v>OK</v>
      </c>
      <c r="CD1451" s="361" t="str">
        <f>IF(W1451&lt;=VLOOKUP($C1451,Projections2[[#All],[ISOCode]:[Total 2024 Colombian Returnees]],'Population Projection V2'!$R$167,FALSE),"OK", "Review")</f>
        <v>OK</v>
      </c>
      <c r="CE1451" s="361" t="str">
        <f>IF(X1451&lt;=VLOOKUP($C1451,Projections2[[#All],[ISOCode]:[Total 2024 Colombian Returnees]],'Population Projection V2'!$S$167,FALSE),"OK", "Review")</f>
        <v>OK</v>
      </c>
      <c r="CF1451" s="361" t="str">
        <f>IF(AA1451&lt;=VLOOKUP($C1451,Projections2[[#All],[ISOCode]:[Total 2024 Colombian Returnees]],'Population Projection V2'!$T$167,FALSE),"OK", "Review")</f>
        <v>OK</v>
      </c>
      <c r="CG1451" s="361" t="str">
        <f>IF(AB1451&lt;=VLOOKUP($C1451,Projections2[[#All],[ISOCode]:[Total 2024 Colombian Returnees]],'Population Projection V2'!$U$167,FALSE),"OK", "Review")</f>
        <v>OK</v>
      </c>
      <c r="CH1451" s="361" t="str">
        <f>IF(AC1451&lt;=VLOOKUP($C1451,Projections2[[#All],[ISOCode]:[Total 2024 Colombian Returnees]],'Population Projection V2'!$V$167,FALSE),"OK", "Review")</f>
        <v>OK</v>
      </c>
      <c r="CI1451" s="361" t="str">
        <f>IF(AD1451&lt;=VLOOKUP($C1451,Projections2[[#All],[ISOCode]:[Total 2024 Colombian Returnees]],'Population Projection V2'!$W$167,FALSE),"OK", "Review")</f>
        <v>OK</v>
      </c>
      <c r="CJ1451" s="361" t="str">
        <f>IF(AE1451&lt;=VLOOKUP($C1451,Projections2[[#All],[ISOCode]:[Total 2024 Colombian Returnees]],'Population Projection V2'!$X$167,FALSE),"OK", "Review")</f>
        <v>OK</v>
      </c>
      <c r="CK1451" s="361" t="str">
        <f>IF(AH1451&lt;=VLOOKUP($C1451,Projections2[[#All],[ISOCode]:[Total 2024 Colombian Returnees]],'Population Projection V2'!$Y$167,FALSE),"OK", "Review")</f>
        <v>OK</v>
      </c>
      <c r="CL1451" s="361" t="str">
        <f>IF(AI1451&lt;=VLOOKUP($C1451,Projections2[[#All],[ISOCode]:[Total 2024 Colombian Returnees]],'Population Projection V2'!$Z$167,FALSE),"OK", "Review")</f>
        <v>OK</v>
      </c>
      <c r="CM1451" s="361" t="str">
        <f>IF(AJ1451&lt;=VLOOKUP($C1451,Projections2[[#All],[ISOCode]:[Total 2024 Colombian Returnees]],'Population Projection V2'!$AA$167,FALSE),"OK", "Review")</f>
        <v>OK</v>
      </c>
      <c r="CN1451" s="361" t="str">
        <f>IF(AK1451&lt;=VLOOKUP($C1451,Projections2[[#All],[ISOCode]:[Total 2024 Colombian Returnees]],'Population Projection V2'!$AB$167,FALSE),"OK", "Review")</f>
        <v>OK</v>
      </c>
      <c r="CO1451" s="361" t="str">
        <f>IF(AL1451&lt;=VLOOKUP($C1451,Projections2[[#All],[ISOCode]:[Total 2024 Colombian Returnees]],'Population Projection V2'!$AC$167,FALSE),"OK", "Review")</f>
        <v>OK</v>
      </c>
      <c r="CP1451" s="361" t="str">
        <f>IF(AO1451&lt;=VLOOKUP($C1451,Projections2[[#All],[ISOCode]:[Total 2024 Colombian Returnees]],'Population Projection V2'!$AD$167,FALSE),"OK", "Review")</f>
        <v>OK</v>
      </c>
      <c r="CQ1451" s="361" t="str">
        <f>IF(AP1451&lt;=VLOOKUP($C1451,Projections2[[#All],[ISOCode]:[Total 2024 Colombian Returnees]],'Population Projection V2'!$AE$167,FALSE),"OK", "Review")</f>
        <v>OK</v>
      </c>
      <c r="CR1451" s="361" t="str">
        <f>IF(AQ1451&lt;=VLOOKUP($C1451,Projections2[[#All],[ISOCode]:[Total 2024 Colombian Returnees]],'Population Projection V2'!$AF$167,FALSE),"OK", "Review")</f>
        <v>OK</v>
      </c>
      <c r="CS1451" s="361" t="str">
        <f>IF(AR1451&lt;=VLOOKUP($C1451,Projections2[[#All],[ISOCode]:[Total 2024 Colombian Returnees]],'Population Projection V2'!$AG$167,FALSE),"OK", "Review")</f>
        <v>OK</v>
      </c>
      <c r="CT1451" s="361" t="str">
        <f>IF(AS1451&lt;=VLOOKUP($C1451,Projections2[[#All],[ISOCode]:[Total 2024 Colombian Returnees]],'Population Projection V2'!$AH$167,FALSE),"OK", "Review")</f>
        <v>OK</v>
      </c>
      <c r="CU1451" s="361" t="str">
        <f>IF(AV1451&lt;=VLOOKUP($C1451,Projections2[[#All],[ISOCode]:[Total 2024 Colombian Returnees]],'Population Projection V2'!$AI$167,FALSE),"OK", "Review")</f>
        <v>OK</v>
      </c>
      <c r="CV1451" s="361" t="str">
        <f>IF(AW1451&lt;=VLOOKUP($C1451,Projections2[[#All],[ISOCode]:[Total 2024 Colombian Returnees]],'Population Projection V2'!$AJ$167,FALSE),"OK", "Review")</f>
        <v>OK</v>
      </c>
      <c r="CW1451" s="361" t="str">
        <f>IF(AX1451&lt;=VLOOKUP($C1451,Projections2[[#All],[ISOCode]:[Total 2024 Colombian Returnees]],'Population Projection V2'!$AK$167,FALSE),"OK", "Review")</f>
        <v>OK</v>
      </c>
      <c r="CX1451" s="361" t="str">
        <f>IF(AY1451&lt;=VLOOKUP($C1451,Projections2[[#All],[ISOCode]:[Total 2024 Colombian Returnees]],'Population Projection V2'!$AL$167,FALSE),"OK", "Review")</f>
        <v>OK</v>
      </c>
      <c r="CY1451" s="362" t="str">
        <f>IF(AZ1451&lt;=VLOOKUP($C1451,Projections2[[#All],[ISOCode]:[Total 2024 Colombian Returnees]],'Population Projection V2'!$AM$167,FALSE),"OK", "Review")</f>
        <v>OK</v>
      </c>
    </row>
    <row r="1452" spans="1:103" x14ac:dyDescent="0.25">
      <c r="A1452" s="218" t="s">
        <v>38</v>
      </c>
      <c r="B1452" s="219" t="s">
        <v>38</v>
      </c>
      <c r="C1452" s="219" t="s">
        <v>263</v>
      </c>
      <c r="D1452" s="219" t="s">
        <v>162</v>
      </c>
      <c r="E1452" s="219" t="s">
        <v>433</v>
      </c>
      <c r="F1452" s="310">
        <f t="shared" si="531"/>
        <v>0</v>
      </c>
      <c r="G1452" s="310">
        <f t="shared" si="532"/>
        <v>0</v>
      </c>
      <c r="H1452" s="310">
        <f t="shared" si="533"/>
        <v>0</v>
      </c>
      <c r="I1452" s="310">
        <f t="shared" si="534"/>
        <v>0</v>
      </c>
      <c r="J1452" s="311">
        <f t="shared" si="535"/>
        <v>0</v>
      </c>
      <c r="K1452" s="311">
        <f>VLOOKUP($C1452,Projections2[[#All],[ISOCode]:[Total 2024 Colombian Returnees]],7,0)</f>
        <v>0</v>
      </c>
      <c r="L1452" s="251"/>
      <c r="M1452" s="312"/>
      <c r="N1452" s="312"/>
      <c r="O1452" s="312"/>
      <c r="P1452" s="236"/>
      <c r="Q1452" s="252"/>
      <c r="R1452" s="224">
        <f>VLOOKUP($C1452,Projections2[[#All],[ISOCode]:[Total 2024 Colombian Returnees]],12,0)</f>
        <v>0</v>
      </c>
      <c r="S1452" s="225"/>
      <c r="T1452" s="226"/>
      <c r="U1452" s="226"/>
      <c r="V1452" s="226"/>
      <c r="W1452" s="226"/>
      <c r="X1452" s="227"/>
      <c r="Y1452" s="227">
        <f>VLOOKUP($C1452,Projections2[[#All],[ISOCode]:[Total 2024 Colombian Returnees]],17,0)</f>
        <v>0</v>
      </c>
      <c r="Z1452" s="228"/>
      <c r="AA1452" s="253"/>
      <c r="AB1452" s="253"/>
      <c r="AC1452" s="253"/>
      <c r="AD1452" s="253"/>
      <c r="AE1452" s="253"/>
      <c r="AF1452" s="253">
        <f>VLOOKUP($C1452,Projections2[[#All],[ISOCode]:[Total 2024 Colombian Returnees]],22,0)</f>
        <v>0</v>
      </c>
      <c r="AG1452" s="254"/>
      <c r="AH1452" s="313"/>
      <c r="AI1452" s="313"/>
      <c r="AJ1452" s="313"/>
      <c r="AK1452" s="313"/>
      <c r="AL1452" s="264"/>
      <c r="AM1452" s="230">
        <f>VLOOKUP($C1452,Projections2[[#All],[ISOCode]:[Total 2024 Colombian Returnees]],27,0)</f>
        <v>0</v>
      </c>
      <c r="AN1452" s="265"/>
      <c r="AO1452" s="257"/>
      <c r="AP1452" s="257"/>
      <c r="AQ1452" s="257"/>
      <c r="AR1452" s="257"/>
      <c r="AS1452" s="232"/>
      <c r="AT1452" s="232">
        <f>VLOOKUP($C1452,Projections2[[#All],[ISOCode]:[Total 2024 Colombian Returnees]],32,0)</f>
        <v>0</v>
      </c>
      <c r="AU1452" s="233"/>
      <c r="AV1452" s="258"/>
      <c r="AW1452" s="258"/>
      <c r="AX1452" s="258"/>
      <c r="AY1452" s="258"/>
      <c r="AZ1452" s="234"/>
      <c r="BA1452" s="234">
        <f>VLOOKUP($C1452,Projections2[[#All],[ISOCode]:[Total 2024 Colombian Returnees]],37,0)</f>
        <v>0</v>
      </c>
      <c r="BB1452" s="235"/>
      <c r="BC1452" s="360" t="str">
        <f t="shared" si="536"/>
        <v>Ok</v>
      </c>
      <c r="BD1452" s="361" t="str">
        <f t="shared" si="537"/>
        <v>Ok</v>
      </c>
      <c r="BE1452" s="361" t="str">
        <f t="shared" si="538"/>
        <v>Ok</v>
      </c>
      <c r="BF1452" s="361" t="str">
        <f t="shared" si="539"/>
        <v>Ok</v>
      </c>
      <c r="BG1452" s="362" t="str">
        <f t="shared" si="540"/>
        <v>Ok</v>
      </c>
      <c r="BH1452" s="360" t="str">
        <f t="shared" si="541"/>
        <v>Ok</v>
      </c>
      <c r="BI1452" s="361" t="str">
        <f t="shared" si="542"/>
        <v>Ok</v>
      </c>
      <c r="BJ1452" s="361" t="str">
        <f t="shared" si="543"/>
        <v>Ok</v>
      </c>
      <c r="BK1452" s="361" t="str">
        <f t="shared" si="544"/>
        <v>Ok</v>
      </c>
      <c r="BL1452" s="361" t="str">
        <f t="shared" si="545"/>
        <v>Ok</v>
      </c>
      <c r="BM1452" s="361" t="str">
        <f t="shared" si="546"/>
        <v>Ok</v>
      </c>
      <c r="BN1452" s="362" t="str">
        <f t="shared" si="547"/>
        <v>Ok</v>
      </c>
      <c r="BO1452" s="360" t="str">
        <f t="shared" si="548"/>
        <v>No Pop.</v>
      </c>
      <c r="BP1452" s="361" t="str">
        <f t="shared" si="549"/>
        <v>No Pop.</v>
      </c>
      <c r="BQ1452" s="361" t="str">
        <f t="shared" si="550"/>
        <v>No Pop.</v>
      </c>
      <c r="BR1452" s="361" t="str">
        <f t="shared" si="551"/>
        <v>No Pop.</v>
      </c>
      <c r="BS1452" s="361" t="str">
        <f t="shared" si="552"/>
        <v>No Pop.</v>
      </c>
      <c r="BT1452" s="361" t="str">
        <f t="shared" si="553"/>
        <v>No Pop.</v>
      </c>
      <c r="BU1452" s="362" t="str">
        <f t="shared" si="554"/>
        <v>No Pop.</v>
      </c>
      <c r="BV1452" s="360" t="str">
        <f>IF(M1452&lt;=VLOOKUP($C1452,Projections2[[#All],[ISOCode]:[Total 2024 Colombian Returnees]],'Population Projection V2'!$J$167,FALSE),"OK", "Review")</f>
        <v>OK</v>
      </c>
      <c r="BW1452" s="361" t="str">
        <f>IF(N1452&lt;=VLOOKUP($C1452,Projections2[[#All],[ISOCode]:[Total 2024 Colombian Returnees]],'Population Projection V2'!$K$167,FALSE),"OK", "Review")</f>
        <v>OK</v>
      </c>
      <c r="BX1452" s="361" t="str">
        <f>IF(O1452&lt;=VLOOKUP($C1452,Projections2[[#All],[ISOCode]:[Total 2024 Colombian Returnees]],'Population Projection V2'!$L$167,FALSE),"OK", "Review")</f>
        <v>OK</v>
      </c>
      <c r="BY1452" s="361" t="str">
        <f>IF(P1452&lt;=VLOOKUP($C1452,Projections2[[#All],[ISOCode]:[Total 2024 Colombian Returnees]],'Population Projection V2'!$M$167,FALSE),"OK", "Review")</f>
        <v>OK</v>
      </c>
      <c r="BZ1452" s="361" t="str">
        <f>IF(Q1452&lt;=VLOOKUP($C1452,Projections2[[#All],[ISOCode]:[Total 2024 Colombian Returnees]],'Population Projection V2'!$N$167,FALSE),"OK", "Review")</f>
        <v>OK</v>
      </c>
      <c r="CA1452" s="361" t="str">
        <f>IF(T1452&lt;=VLOOKUP($C1452,Projections2[[#All],[ISOCode]:[Total 2024 Colombian Returnees]],'Population Projection V2'!$O$167,FALSE),"OK", "Review")</f>
        <v>OK</v>
      </c>
      <c r="CB1452" s="361" t="str">
        <f>IF(U1452&lt;=VLOOKUP($C1452,Projections2[[#All],[ISOCode]:[Total 2024 Colombian Returnees]],'Population Projection V2'!$P$167,FALSE),"OK", "Review")</f>
        <v>OK</v>
      </c>
      <c r="CC1452" s="361" t="str">
        <f>IF(V1452&lt;=VLOOKUP($C1452,Projections2[[#All],[ISOCode]:[Total 2024 Colombian Returnees]],'Population Projection V2'!$Q$167,FALSE),"OK", "Review")</f>
        <v>OK</v>
      </c>
      <c r="CD1452" s="361" t="str">
        <f>IF(W1452&lt;=VLOOKUP($C1452,Projections2[[#All],[ISOCode]:[Total 2024 Colombian Returnees]],'Population Projection V2'!$R$167,FALSE),"OK", "Review")</f>
        <v>OK</v>
      </c>
      <c r="CE1452" s="361" t="str">
        <f>IF(X1452&lt;=VLOOKUP($C1452,Projections2[[#All],[ISOCode]:[Total 2024 Colombian Returnees]],'Population Projection V2'!$S$167,FALSE),"OK", "Review")</f>
        <v>OK</v>
      </c>
      <c r="CF1452" s="361" t="str">
        <f>IF(AA1452&lt;=VLOOKUP($C1452,Projections2[[#All],[ISOCode]:[Total 2024 Colombian Returnees]],'Population Projection V2'!$T$167,FALSE),"OK", "Review")</f>
        <v>OK</v>
      </c>
      <c r="CG1452" s="361" t="str">
        <f>IF(AB1452&lt;=VLOOKUP($C1452,Projections2[[#All],[ISOCode]:[Total 2024 Colombian Returnees]],'Population Projection V2'!$U$167,FALSE),"OK", "Review")</f>
        <v>OK</v>
      </c>
      <c r="CH1452" s="361" t="str">
        <f>IF(AC1452&lt;=VLOOKUP($C1452,Projections2[[#All],[ISOCode]:[Total 2024 Colombian Returnees]],'Population Projection V2'!$V$167,FALSE),"OK", "Review")</f>
        <v>OK</v>
      </c>
      <c r="CI1452" s="361" t="str">
        <f>IF(AD1452&lt;=VLOOKUP($C1452,Projections2[[#All],[ISOCode]:[Total 2024 Colombian Returnees]],'Population Projection V2'!$W$167,FALSE),"OK", "Review")</f>
        <v>OK</v>
      </c>
      <c r="CJ1452" s="361" t="str">
        <f>IF(AE1452&lt;=VLOOKUP($C1452,Projections2[[#All],[ISOCode]:[Total 2024 Colombian Returnees]],'Population Projection V2'!$X$167,FALSE),"OK", "Review")</f>
        <v>OK</v>
      </c>
      <c r="CK1452" s="361" t="str">
        <f>IF(AH1452&lt;=VLOOKUP($C1452,Projections2[[#All],[ISOCode]:[Total 2024 Colombian Returnees]],'Population Projection V2'!$Y$167,FALSE),"OK", "Review")</f>
        <v>OK</v>
      </c>
      <c r="CL1452" s="361" t="str">
        <f>IF(AI1452&lt;=VLOOKUP($C1452,Projections2[[#All],[ISOCode]:[Total 2024 Colombian Returnees]],'Population Projection V2'!$Z$167,FALSE),"OK", "Review")</f>
        <v>OK</v>
      </c>
      <c r="CM1452" s="361" t="str">
        <f>IF(AJ1452&lt;=VLOOKUP($C1452,Projections2[[#All],[ISOCode]:[Total 2024 Colombian Returnees]],'Population Projection V2'!$AA$167,FALSE),"OK", "Review")</f>
        <v>OK</v>
      </c>
      <c r="CN1452" s="361" t="str">
        <f>IF(AK1452&lt;=VLOOKUP($C1452,Projections2[[#All],[ISOCode]:[Total 2024 Colombian Returnees]],'Population Projection V2'!$AB$167,FALSE),"OK", "Review")</f>
        <v>OK</v>
      </c>
      <c r="CO1452" s="361" t="str">
        <f>IF(AL1452&lt;=VLOOKUP($C1452,Projections2[[#All],[ISOCode]:[Total 2024 Colombian Returnees]],'Population Projection V2'!$AC$167,FALSE),"OK", "Review")</f>
        <v>OK</v>
      </c>
      <c r="CP1452" s="361" t="str">
        <f>IF(AO1452&lt;=VLOOKUP($C1452,Projections2[[#All],[ISOCode]:[Total 2024 Colombian Returnees]],'Population Projection V2'!$AD$167,FALSE),"OK", "Review")</f>
        <v>OK</v>
      </c>
      <c r="CQ1452" s="361" t="str">
        <f>IF(AP1452&lt;=VLOOKUP($C1452,Projections2[[#All],[ISOCode]:[Total 2024 Colombian Returnees]],'Population Projection V2'!$AE$167,FALSE),"OK", "Review")</f>
        <v>OK</v>
      </c>
      <c r="CR1452" s="361" t="str">
        <f>IF(AQ1452&lt;=VLOOKUP($C1452,Projections2[[#All],[ISOCode]:[Total 2024 Colombian Returnees]],'Population Projection V2'!$AF$167,FALSE),"OK", "Review")</f>
        <v>OK</v>
      </c>
      <c r="CS1452" s="361" t="str">
        <f>IF(AR1452&lt;=VLOOKUP($C1452,Projections2[[#All],[ISOCode]:[Total 2024 Colombian Returnees]],'Population Projection V2'!$AG$167,FALSE),"OK", "Review")</f>
        <v>OK</v>
      </c>
      <c r="CT1452" s="361" t="str">
        <f>IF(AS1452&lt;=VLOOKUP($C1452,Projections2[[#All],[ISOCode]:[Total 2024 Colombian Returnees]],'Population Projection V2'!$AH$167,FALSE),"OK", "Review")</f>
        <v>OK</v>
      </c>
      <c r="CU1452" s="361" t="str">
        <f>IF(AV1452&lt;=VLOOKUP($C1452,Projections2[[#All],[ISOCode]:[Total 2024 Colombian Returnees]],'Population Projection V2'!$AI$167,FALSE),"OK", "Review")</f>
        <v>OK</v>
      </c>
      <c r="CV1452" s="361" t="str">
        <f>IF(AW1452&lt;=VLOOKUP($C1452,Projections2[[#All],[ISOCode]:[Total 2024 Colombian Returnees]],'Population Projection V2'!$AJ$167,FALSE),"OK", "Review")</f>
        <v>OK</v>
      </c>
      <c r="CW1452" s="361" t="str">
        <f>IF(AX1452&lt;=VLOOKUP($C1452,Projections2[[#All],[ISOCode]:[Total 2024 Colombian Returnees]],'Population Projection V2'!$AK$167,FALSE),"OK", "Review")</f>
        <v>OK</v>
      </c>
      <c r="CX1452" s="361" t="str">
        <f>IF(AY1452&lt;=VLOOKUP($C1452,Projections2[[#All],[ISOCode]:[Total 2024 Colombian Returnees]],'Population Projection V2'!$AL$167,FALSE),"OK", "Review")</f>
        <v>OK</v>
      </c>
      <c r="CY1452" s="362" t="str">
        <f>IF(AZ1452&lt;=VLOOKUP($C1452,Projections2[[#All],[ISOCode]:[Total 2024 Colombian Returnees]],'Population Projection V2'!$AM$167,FALSE),"OK", "Review")</f>
        <v>OK</v>
      </c>
    </row>
    <row r="1453" spans="1:103" x14ac:dyDescent="0.25">
      <c r="A1453" s="218" t="s">
        <v>38</v>
      </c>
      <c r="B1453" s="219" t="s">
        <v>38</v>
      </c>
      <c r="C1453" s="219" t="s">
        <v>264</v>
      </c>
      <c r="D1453" s="219" t="s">
        <v>163</v>
      </c>
      <c r="E1453" s="219" t="s">
        <v>433</v>
      </c>
      <c r="F1453" s="310">
        <f t="shared" si="531"/>
        <v>0</v>
      </c>
      <c r="G1453" s="310">
        <f t="shared" si="532"/>
        <v>0</v>
      </c>
      <c r="H1453" s="310">
        <f t="shared" si="533"/>
        <v>0</v>
      </c>
      <c r="I1453" s="310">
        <f t="shared" si="534"/>
        <v>0</v>
      </c>
      <c r="J1453" s="311">
        <f t="shared" si="535"/>
        <v>0</v>
      </c>
      <c r="K1453" s="311">
        <f>VLOOKUP($C1453,Projections2[[#All],[ISOCode]:[Total 2024 Colombian Returnees]],7,0)</f>
        <v>0</v>
      </c>
      <c r="L1453" s="251"/>
      <c r="M1453" s="312"/>
      <c r="N1453" s="312"/>
      <c r="O1453" s="312"/>
      <c r="P1453" s="236"/>
      <c r="Q1453" s="252"/>
      <c r="R1453" s="224">
        <f>VLOOKUP($C1453,Projections2[[#All],[ISOCode]:[Total 2024 Colombian Returnees]],12,0)</f>
        <v>0</v>
      </c>
      <c r="S1453" s="225"/>
      <c r="T1453" s="226"/>
      <c r="U1453" s="226"/>
      <c r="V1453" s="226"/>
      <c r="W1453" s="226"/>
      <c r="X1453" s="227"/>
      <c r="Y1453" s="227">
        <f>VLOOKUP($C1453,Projections2[[#All],[ISOCode]:[Total 2024 Colombian Returnees]],17,0)</f>
        <v>0</v>
      </c>
      <c r="Z1453" s="228"/>
      <c r="AA1453" s="253"/>
      <c r="AB1453" s="253"/>
      <c r="AC1453" s="253"/>
      <c r="AD1453" s="253"/>
      <c r="AE1453" s="253"/>
      <c r="AF1453" s="253">
        <f>VLOOKUP($C1453,Projections2[[#All],[ISOCode]:[Total 2024 Colombian Returnees]],22,0)</f>
        <v>0</v>
      </c>
      <c r="AG1453" s="254"/>
      <c r="AH1453" s="313"/>
      <c r="AI1453" s="313"/>
      <c r="AJ1453" s="313"/>
      <c r="AK1453" s="313"/>
      <c r="AL1453" s="264"/>
      <c r="AM1453" s="230">
        <f>VLOOKUP($C1453,Projections2[[#All],[ISOCode]:[Total 2024 Colombian Returnees]],27,0)</f>
        <v>0</v>
      </c>
      <c r="AN1453" s="265"/>
      <c r="AO1453" s="257"/>
      <c r="AP1453" s="257"/>
      <c r="AQ1453" s="257"/>
      <c r="AR1453" s="257"/>
      <c r="AS1453" s="232"/>
      <c r="AT1453" s="232">
        <f>VLOOKUP($C1453,Projections2[[#All],[ISOCode]:[Total 2024 Colombian Returnees]],32,0)</f>
        <v>0</v>
      </c>
      <c r="AU1453" s="233"/>
      <c r="AV1453" s="258"/>
      <c r="AW1453" s="258"/>
      <c r="AX1453" s="258"/>
      <c r="AY1453" s="258"/>
      <c r="AZ1453" s="234"/>
      <c r="BA1453" s="234">
        <f>VLOOKUP($C1453,Projections2[[#All],[ISOCode]:[Total 2024 Colombian Returnees]],37,0)</f>
        <v>0</v>
      </c>
      <c r="BB1453" s="235"/>
      <c r="BC1453" s="360" t="str">
        <f t="shared" si="536"/>
        <v>Ok</v>
      </c>
      <c r="BD1453" s="361" t="str">
        <f t="shared" si="537"/>
        <v>Ok</v>
      </c>
      <c r="BE1453" s="361" t="str">
        <f t="shared" si="538"/>
        <v>Ok</v>
      </c>
      <c r="BF1453" s="361" t="str">
        <f t="shared" si="539"/>
        <v>Ok</v>
      </c>
      <c r="BG1453" s="362" t="str">
        <f t="shared" si="540"/>
        <v>Ok</v>
      </c>
      <c r="BH1453" s="360" t="str">
        <f t="shared" si="541"/>
        <v>Ok</v>
      </c>
      <c r="BI1453" s="361" t="str">
        <f t="shared" si="542"/>
        <v>Ok</v>
      </c>
      <c r="BJ1453" s="361" t="str">
        <f t="shared" si="543"/>
        <v>Ok</v>
      </c>
      <c r="BK1453" s="361" t="str">
        <f t="shared" si="544"/>
        <v>Ok</v>
      </c>
      <c r="BL1453" s="361" t="str">
        <f t="shared" si="545"/>
        <v>Ok</v>
      </c>
      <c r="BM1453" s="361" t="str">
        <f t="shared" si="546"/>
        <v>Ok</v>
      </c>
      <c r="BN1453" s="362" t="str">
        <f t="shared" si="547"/>
        <v>Ok</v>
      </c>
      <c r="BO1453" s="360" t="str">
        <f t="shared" si="548"/>
        <v>No Pop.</v>
      </c>
      <c r="BP1453" s="361" t="str">
        <f t="shared" si="549"/>
        <v>No Pop.</v>
      </c>
      <c r="BQ1453" s="361" t="str">
        <f t="shared" si="550"/>
        <v>No Pop.</v>
      </c>
      <c r="BR1453" s="361" t="str">
        <f t="shared" si="551"/>
        <v>No Pop.</v>
      </c>
      <c r="BS1453" s="361" t="str">
        <f t="shared" si="552"/>
        <v>No Pop.</v>
      </c>
      <c r="BT1453" s="361" t="str">
        <f t="shared" si="553"/>
        <v>No Pop.</v>
      </c>
      <c r="BU1453" s="362" t="str">
        <f t="shared" si="554"/>
        <v>No Pop.</v>
      </c>
      <c r="BV1453" s="360" t="str">
        <f>IF(M1453&lt;=VLOOKUP($C1453,Projections2[[#All],[ISOCode]:[Total 2024 Colombian Returnees]],'Population Projection V2'!$J$167,FALSE),"OK", "Review")</f>
        <v>OK</v>
      </c>
      <c r="BW1453" s="361" t="str">
        <f>IF(N1453&lt;=VLOOKUP($C1453,Projections2[[#All],[ISOCode]:[Total 2024 Colombian Returnees]],'Population Projection V2'!$K$167,FALSE),"OK", "Review")</f>
        <v>OK</v>
      </c>
      <c r="BX1453" s="361" t="str">
        <f>IF(O1453&lt;=VLOOKUP($C1453,Projections2[[#All],[ISOCode]:[Total 2024 Colombian Returnees]],'Population Projection V2'!$L$167,FALSE),"OK", "Review")</f>
        <v>OK</v>
      </c>
      <c r="BY1453" s="361" t="str">
        <f>IF(P1453&lt;=VLOOKUP($C1453,Projections2[[#All],[ISOCode]:[Total 2024 Colombian Returnees]],'Population Projection V2'!$M$167,FALSE),"OK", "Review")</f>
        <v>OK</v>
      </c>
      <c r="BZ1453" s="361" t="str">
        <f>IF(Q1453&lt;=VLOOKUP($C1453,Projections2[[#All],[ISOCode]:[Total 2024 Colombian Returnees]],'Population Projection V2'!$N$167,FALSE),"OK", "Review")</f>
        <v>OK</v>
      </c>
      <c r="CA1453" s="361" t="str">
        <f>IF(T1453&lt;=VLOOKUP($C1453,Projections2[[#All],[ISOCode]:[Total 2024 Colombian Returnees]],'Population Projection V2'!$O$167,FALSE),"OK", "Review")</f>
        <v>OK</v>
      </c>
      <c r="CB1453" s="361" t="str">
        <f>IF(U1453&lt;=VLOOKUP($C1453,Projections2[[#All],[ISOCode]:[Total 2024 Colombian Returnees]],'Population Projection V2'!$P$167,FALSE),"OK", "Review")</f>
        <v>OK</v>
      </c>
      <c r="CC1453" s="361" t="str">
        <f>IF(V1453&lt;=VLOOKUP($C1453,Projections2[[#All],[ISOCode]:[Total 2024 Colombian Returnees]],'Population Projection V2'!$Q$167,FALSE),"OK", "Review")</f>
        <v>OK</v>
      </c>
      <c r="CD1453" s="361" t="str">
        <f>IF(W1453&lt;=VLOOKUP($C1453,Projections2[[#All],[ISOCode]:[Total 2024 Colombian Returnees]],'Population Projection V2'!$R$167,FALSE),"OK", "Review")</f>
        <v>OK</v>
      </c>
      <c r="CE1453" s="361" t="str">
        <f>IF(X1453&lt;=VLOOKUP($C1453,Projections2[[#All],[ISOCode]:[Total 2024 Colombian Returnees]],'Population Projection V2'!$S$167,FALSE),"OK", "Review")</f>
        <v>OK</v>
      </c>
      <c r="CF1453" s="361" t="str">
        <f>IF(AA1453&lt;=VLOOKUP($C1453,Projections2[[#All],[ISOCode]:[Total 2024 Colombian Returnees]],'Population Projection V2'!$T$167,FALSE),"OK", "Review")</f>
        <v>OK</v>
      </c>
      <c r="CG1453" s="361" t="str">
        <f>IF(AB1453&lt;=VLOOKUP($C1453,Projections2[[#All],[ISOCode]:[Total 2024 Colombian Returnees]],'Population Projection V2'!$U$167,FALSE),"OK", "Review")</f>
        <v>OK</v>
      </c>
      <c r="CH1453" s="361" t="str">
        <f>IF(AC1453&lt;=VLOOKUP($C1453,Projections2[[#All],[ISOCode]:[Total 2024 Colombian Returnees]],'Population Projection V2'!$V$167,FALSE),"OK", "Review")</f>
        <v>OK</v>
      </c>
      <c r="CI1453" s="361" t="str">
        <f>IF(AD1453&lt;=VLOOKUP($C1453,Projections2[[#All],[ISOCode]:[Total 2024 Colombian Returnees]],'Population Projection V2'!$W$167,FALSE),"OK", "Review")</f>
        <v>OK</v>
      </c>
      <c r="CJ1453" s="361" t="str">
        <f>IF(AE1453&lt;=VLOOKUP($C1453,Projections2[[#All],[ISOCode]:[Total 2024 Colombian Returnees]],'Population Projection V2'!$X$167,FALSE),"OK", "Review")</f>
        <v>OK</v>
      </c>
      <c r="CK1453" s="361" t="str">
        <f>IF(AH1453&lt;=VLOOKUP($C1453,Projections2[[#All],[ISOCode]:[Total 2024 Colombian Returnees]],'Population Projection V2'!$Y$167,FALSE),"OK", "Review")</f>
        <v>OK</v>
      </c>
      <c r="CL1453" s="361" t="str">
        <f>IF(AI1453&lt;=VLOOKUP($C1453,Projections2[[#All],[ISOCode]:[Total 2024 Colombian Returnees]],'Population Projection V2'!$Z$167,FALSE),"OK", "Review")</f>
        <v>OK</v>
      </c>
      <c r="CM1453" s="361" t="str">
        <f>IF(AJ1453&lt;=VLOOKUP($C1453,Projections2[[#All],[ISOCode]:[Total 2024 Colombian Returnees]],'Population Projection V2'!$AA$167,FALSE),"OK", "Review")</f>
        <v>OK</v>
      </c>
      <c r="CN1453" s="361" t="str">
        <f>IF(AK1453&lt;=VLOOKUP($C1453,Projections2[[#All],[ISOCode]:[Total 2024 Colombian Returnees]],'Population Projection V2'!$AB$167,FALSE),"OK", "Review")</f>
        <v>OK</v>
      </c>
      <c r="CO1453" s="361" t="str">
        <f>IF(AL1453&lt;=VLOOKUP($C1453,Projections2[[#All],[ISOCode]:[Total 2024 Colombian Returnees]],'Population Projection V2'!$AC$167,FALSE),"OK", "Review")</f>
        <v>OK</v>
      </c>
      <c r="CP1453" s="361" t="str">
        <f>IF(AO1453&lt;=VLOOKUP($C1453,Projections2[[#All],[ISOCode]:[Total 2024 Colombian Returnees]],'Population Projection V2'!$AD$167,FALSE),"OK", "Review")</f>
        <v>OK</v>
      </c>
      <c r="CQ1453" s="361" t="str">
        <f>IF(AP1453&lt;=VLOOKUP($C1453,Projections2[[#All],[ISOCode]:[Total 2024 Colombian Returnees]],'Population Projection V2'!$AE$167,FALSE),"OK", "Review")</f>
        <v>OK</v>
      </c>
      <c r="CR1453" s="361" t="str">
        <f>IF(AQ1453&lt;=VLOOKUP($C1453,Projections2[[#All],[ISOCode]:[Total 2024 Colombian Returnees]],'Population Projection V2'!$AF$167,FALSE),"OK", "Review")</f>
        <v>OK</v>
      </c>
      <c r="CS1453" s="361" t="str">
        <f>IF(AR1453&lt;=VLOOKUP($C1453,Projections2[[#All],[ISOCode]:[Total 2024 Colombian Returnees]],'Population Projection V2'!$AG$167,FALSE),"OK", "Review")</f>
        <v>OK</v>
      </c>
      <c r="CT1453" s="361" t="str">
        <f>IF(AS1453&lt;=VLOOKUP($C1453,Projections2[[#All],[ISOCode]:[Total 2024 Colombian Returnees]],'Population Projection V2'!$AH$167,FALSE),"OK", "Review")</f>
        <v>OK</v>
      </c>
      <c r="CU1453" s="361" t="str">
        <f>IF(AV1453&lt;=VLOOKUP($C1453,Projections2[[#All],[ISOCode]:[Total 2024 Colombian Returnees]],'Population Projection V2'!$AI$167,FALSE),"OK", "Review")</f>
        <v>OK</v>
      </c>
      <c r="CV1453" s="361" t="str">
        <f>IF(AW1453&lt;=VLOOKUP($C1453,Projections2[[#All],[ISOCode]:[Total 2024 Colombian Returnees]],'Population Projection V2'!$AJ$167,FALSE),"OK", "Review")</f>
        <v>OK</v>
      </c>
      <c r="CW1453" s="361" t="str">
        <f>IF(AX1453&lt;=VLOOKUP($C1453,Projections2[[#All],[ISOCode]:[Total 2024 Colombian Returnees]],'Population Projection V2'!$AK$167,FALSE),"OK", "Review")</f>
        <v>OK</v>
      </c>
      <c r="CX1453" s="361" t="str">
        <f>IF(AY1453&lt;=VLOOKUP($C1453,Projections2[[#All],[ISOCode]:[Total 2024 Colombian Returnees]],'Population Projection V2'!$AL$167,FALSE),"OK", "Review")</f>
        <v>OK</v>
      </c>
      <c r="CY1453" s="362" t="str">
        <f>IF(AZ1453&lt;=VLOOKUP($C1453,Projections2[[#All],[ISOCode]:[Total 2024 Colombian Returnees]],'Population Projection V2'!$AM$167,FALSE),"OK", "Review")</f>
        <v>OK</v>
      </c>
    </row>
    <row r="1454" spans="1:103" x14ac:dyDescent="0.25">
      <c r="A1454" s="218" t="s">
        <v>38</v>
      </c>
      <c r="B1454" s="219" t="s">
        <v>38</v>
      </c>
      <c r="C1454" s="219" t="s">
        <v>265</v>
      </c>
      <c r="D1454" s="219" t="s">
        <v>164</v>
      </c>
      <c r="E1454" s="219" t="s">
        <v>433</v>
      </c>
      <c r="F1454" s="310">
        <f t="shared" si="531"/>
        <v>0</v>
      </c>
      <c r="G1454" s="310">
        <f t="shared" si="532"/>
        <v>0</v>
      </c>
      <c r="H1454" s="310">
        <f t="shared" si="533"/>
        <v>0</v>
      </c>
      <c r="I1454" s="310">
        <f t="shared" si="534"/>
        <v>0</v>
      </c>
      <c r="J1454" s="311">
        <f t="shared" si="535"/>
        <v>0</v>
      </c>
      <c r="K1454" s="311">
        <f>VLOOKUP($C1454,Projections2[[#All],[ISOCode]:[Total 2024 Colombian Returnees]],7,0)</f>
        <v>0</v>
      </c>
      <c r="L1454" s="251"/>
      <c r="M1454" s="312"/>
      <c r="N1454" s="312"/>
      <c r="O1454" s="312"/>
      <c r="P1454" s="236"/>
      <c r="Q1454" s="252"/>
      <c r="R1454" s="224">
        <f>VLOOKUP($C1454,Projections2[[#All],[ISOCode]:[Total 2024 Colombian Returnees]],12,0)</f>
        <v>0</v>
      </c>
      <c r="S1454" s="225"/>
      <c r="T1454" s="226"/>
      <c r="U1454" s="226"/>
      <c r="V1454" s="226"/>
      <c r="W1454" s="226"/>
      <c r="X1454" s="227"/>
      <c r="Y1454" s="227">
        <f>VLOOKUP($C1454,Projections2[[#All],[ISOCode]:[Total 2024 Colombian Returnees]],17,0)</f>
        <v>0</v>
      </c>
      <c r="Z1454" s="228"/>
      <c r="AA1454" s="253"/>
      <c r="AB1454" s="253"/>
      <c r="AC1454" s="253"/>
      <c r="AD1454" s="253"/>
      <c r="AE1454" s="253"/>
      <c r="AF1454" s="253">
        <f>VLOOKUP($C1454,Projections2[[#All],[ISOCode]:[Total 2024 Colombian Returnees]],22,0)</f>
        <v>0</v>
      </c>
      <c r="AG1454" s="254"/>
      <c r="AH1454" s="313"/>
      <c r="AI1454" s="313"/>
      <c r="AJ1454" s="313"/>
      <c r="AK1454" s="313"/>
      <c r="AL1454" s="264"/>
      <c r="AM1454" s="230">
        <f>VLOOKUP($C1454,Projections2[[#All],[ISOCode]:[Total 2024 Colombian Returnees]],27,0)</f>
        <v>0</v>
      </c>
      <c r="AN1454" s="265"/>
      <c r="AO1454" s="257"/>
      <c r="AP1454" s="257"/>
      <c r="AQ1454" s="257"/>
      <c r="AR1454" s="257"/>
      <c r="AS1454" s="232"/>
      <c r="AT1454" s="232">
        <f>VLOOKUP($C1454,Projections2[[#All],[ISOCode]:[Total 2024 Colombian Returnees]],32,0)</f>
        <v>0</v>
      </c>
      <c r="AU1454" s="233"/>
      <c r="AV1454" s="258"/>
      <c r="AW1454" s="258"/>
      <c r="AX1454" s="258"/>
      <c r="AY1454" s="258"/>
      <c r="AZ1454" s="234"/>
      <c r="BA1454" s="234">
        <f>VLOOKUP($C1454,Projections2[[#All],[ISOCode]:[Total 2024 Colombian Returnees]],37,0)</f>
        <v>0</v>
      </c>
      <c r="BB1454" s="235"/>
      <c r="BC1454" s="360" t="str">
        <f t="shared" si="536"/>
        <v>Ok</v>
      </c>
      <c r="BD1454" s="361" t="str">
        <f t="shared" si="537"/>
        <v>Ok</v>
      </c>
      <c r="BE1454" s="361" t="str">
        <f t="shared" si="538"/>
        <v>Ok</v>
      </c>
      <c r="BF1454" s="361" t="str">
        <f t="shared" si="539"/>
        <v>Ok</v>
      </c>
      <c r="BG1454" s="362" t="str">
        <f t="shared" si="540"/>
        <v>Ok</v>
      </c>
      <c r="BH1454" s="360" t="str">
        <f t="shared" si="541"/>
        <v>Ok</v>
      </c>
      <c r="BI1454" s="361" t="str">
        <f t="shared" si="542"/>
        <v>Ok</v>
      </c>
      <c r="BJ1454" s="361" t="str">
        <f t="shared" si="543"/>
        <v>Ok</v>
      </c>
      <c r="BK1454" s="361" t="str">
        <f t="shared" si="544"/>
        <v>Ok</v>
      </c>
      <c r="BL1454" s="361" t="str">
        <f t="shared" si="545"/>
        <v>Ok</v>
      </c>
      <c r="BM1454" s="361" t="str">
        <f t="shared" si="546"/>
        <v>Ok</v>
      </c>
      <c r="BN1454" s="362" t="str">
        <f t="shared" si="547"/>
        <v>Ok</v>
      </c>
      <c r="BO1454" s="360" t="str">
        <f t="shared" si="548"/>
        <v>No Pop.</v>
      </c>
      <c r="BP1454" s="361" t="str">
        <f t="shared" si="549"/>
        <v>No Pop.</v>
      </c>
      <c r="BQ1454" s="361" t="str">
        <f t="shared" si="550"/>
        <v>No Pop.</v>
      </c>
      <c r="BR1454" s="361" t="str">
        <f t="shared" si="551"/>
        <v>No Pop.</v>
      </c>
      <c r="BS1454" s="361" t="str">
        <f t="shared" si="552"/>
        <v>No Pop.</v>
      </c>
      <c r="BT1454" s="361" t="str">
        <f t="shared" si="553"/>
        <v>No Pop.</v>
      </c>
      <c r="BU1454" s="362" t="str">
        <f t="shared" si="554"/>
        <v>No Pop.</v>
      </c>
      <c r="BV1454" s="360" t="str">
        <f>IF(M1454&lt;=VLOOKUP($C1454,Projections2[[#All],[ISOCode]:[Total 2024 Colombian Returnees]],'Population Projection V2'!$J$167,FALSE),"OK", "Review")</f>
        <v>OK</v>
      </c>
      <c r="BW1454" s="361" t="str">
        <f>IF(N1454&lt;=VLOOKUP($C1454,Projections2[[#All],[ISOCode]:[Total 2024 Colombian Returnees]],'Population Projection V2'!$K$167,FALSE),"OK", "Review")</f>
        <v>OK</v>
      </c>
      <c r="BX1454" s="361" t="str">
        <f>IF(O1454&lt;=VLOOKUP($C1454,Projections2[[#All],[ISOCode]:[Total 2024 Colombian Returnees]],'Population Projection V2'!$L$167,FALSE),"OK", "Review")</f>
        <v>OK</v>
      </c>
      <c r="BY1454" s="361" t="str">
        <f>IF(P1454&lt;=VLOOKUP($C1454,Projections2[[#All],[ISOCode]:[Total 2024 Colombian Returnees]],'Population Projection V2'!$M$167,FALSE),"OK", "Review")</f>
        <v>OK</v>
      </c>
      <c r="BZ1454" s="361" t="str">
        <f>IF(Q1454&lt;=VLOOKUP($C1454,Projections2[[#All],[ISOCode]:[Total 2024 Colombian Returnees]],'Population Projection V2'!$N$167,FALSE),"OK", "Review")</f>
        <v>OK</v>
      </c>
      <c r="CA1454" s="361" t="str">
        <f>IF(T1454&lt;=VLOOKUP($C1454,Projections2[[#All],[ISOCode]:[Total 2024 Colombian Returnees]],'Population Projection V2'!$O$167,FALSE),"OK", "Review")</f>
        <v>OK</v>
      </c>
      <c r="CB1454" s="361" t="str">
        <f>IF(U1454&lt;=VLOOKUP($C1454,Projections2[[#All],[ISOCode]:[Total 2024 Colombian Returnees]],'Population Projection V2'!$P$167,FALSE),"OK", "Review")</f>
        <v>OK</v>
      </c>
      <c r="CC1454" s="361" t="str">
        <f>IF(V1454&lt;=VLOOKUP($C1454,Projections2[[#All],[ISOCode]:[Total 2024 Colombian Returnees]],'Population Projection V2'!$Q$167,FALSE),"OK", "Review")</f>
        <v>OK</v>
      </c>
      <c r="CD1454" s="361" t="str">
        <f>IF(W1454&lt;=VLOOKUP($C1454,Projections2[[#All],[ISOCode]:[Total 2024 Colombian Returnees]],'Population Projection V2'!$R$167,FALSE),"OK", "Review")</f>
        <v>OK</v>
      </c>
      <c r="CE1454" s="361" t="str">
        <f>IF(X1454&lt;=VLOOKUP($C1454,Projections2[[#All],[ISOCode]:[Total 2024 Colombian Returnees]],'Population Projection V2'!$S$167,FALSE),"OK", "Review")</f>
        <v>OK</v>
      </c>
      <c r="CF1454" s="361" t="str">
        <f>IF(AA1454&lt;=VLOOKUP($C1454,Projections2[[#All],[ISOCode]:[Total 2024 Colombian Returnees]],'Population Projection V2'!$T$167,FALSE),"OK", "Review")</f>
        <v>OK</v>
      </c>
      <c r="CG1454" s="361" t="str">
        <f>IF(AB1454&lt;=VLOOKUP($C1454,Projections2[[#All],[ISOCode]:[Total 2024 Colombian Returnees]],'Population Projection V2'!$U$167,FALSE),"OK", "Review")</f>
        <v>OK</v>
      </c>
      <c r="CH1454" s="361" t="str">
        <f>IF(AC1454&lt;=VLOOKUP($C1454,Projections2[[#All],[ISOCode]:[Total 2024 Colombian Returnees]],'Population Projection V2'!$V$167,FALSE),"OK", "Review")</f>
        <v>OK</v>
      </c>
      <c r="CI1454" s="361" t="str">
        <f>IF(AD1454&lt;=VLOOKUP($C1454,Projections2[[#All],[ISOCode]:[Total 2024 Colombian Returnees]],'Population Projection V2'!$W$167,FALSE),"OK", "Review")</f>
        <v>OK</v>
      </c>
      <c r="CJ1454" s="361" t="str">
        <f>IF(AE1454&lt;=VLOOKUP($C1454,Projections2[[#All],[ISOCode]:[Total 2024 Colombian Returnees]],'Population Projection V2'!$X$167,FALSE),"OK", "Review")</f>
        <v>OK</v>
      </c>
      <c r="CK1454" s="361" t="str">
        <f>IF(AH1454&lt;=VLOOKUP($C1454,Projections2[[#All],[ISOCode]:[Total 2024 Colombian Returnees]],'Population Projection V2'!$Y$167,FALSE),"OK", "Review")</f>
        <v>OK</v>
      </c>
      <c r="CL1454" s="361" t="str">
        <f>IF(AI1454&lt;=VLOOKUP($C1454,Projections2[[#All],[ISOCode]:[Total 2024 Colombian Returnees]],'Population Projection V2'!$Z$167,FALSE),"OK", "Review")</f>
        <v>OK</v>
      </c>
      <c r="CM1454" s="361" t="str">
        <f>IF(AJ1454&lt;=VLOOKUP($C1454,Projections2[[#All],[ISOCode]:[Total 2024 Colombian Returnees]],'Population Projection V2'!$AA$167,FALSE),"OK", "Review")</f>
        <v>OK</v>
      </c>
      <c r="CN1454" s="361" t="str">
        <f>IF(AK1454&lt;=VLOOKUP($C1454,Projections2[[#All],[ISOCode]:[Total 2024 Colombian Returnees]],'Population Projection V2'!$AB$167,FALSE),"OK", "Review")</f>
        <v>OK</v>
      </c>
      <c r="CO1454" s="361" t="str">
        <f>IF(AL1454&lt;=VLOOKUP($C1454,Projections2[[#All],[ISOCode]:[Total 2024 Colombian Returnees]],'Population Projection V2'!$AC$167,FALSE),"OK", "Review")</f>
        <v>OK</v>
      </c>
      <c r="CP1454" s="361" t="str">
        <f>IF(AO1454&lt;=VLOOKUP($C1454,Projections2[[#All],[ISOCode]:[Total 2024 Colombian Returnees]],'Population Projection V2'!$AD$167,FALSE),"OK", "Review")</f>
        <v>OK</v>
      </c>
      <c r="CQ1454" s="361" t="str">
        <f>IF(AP1454&lt;=VLOOKUP($C1454,Projections2[[#All],[ISOCode]:[Total 2024 Colombian Returnees]],'Population Projection V2'!$AE$167,FALSE),"OK", "Review")</f>
        <v>OK</v>
      </c>
      <c r="CR1454" s="361" t="str">
        <f>IF(AQ1454&lt;=VLOOKUP($C1454,Projections2[[#All],[ISOCode]:[Total 2024 Colombian Returnees]],'Population Projection V2'!$AF$167,FALSE),"OK", "Review")</f>
        <v>OK</v>
      </c>
      <c r="CS1454" s="361" t="str">
        <f>IF(AR1454&lt;=VLOOKUP($C1454,Projections2[[#All],[ISOCode]:[Total 2024 Colombian Returnees]],'Population Projection V2'!$AG$167,FALSE),"OK", "Review")</f>
        <v>OK</v>
      </c>
      <c r="CT1454" s="361" t="str">
        <f>IF(AS1454&lt;=VLOOKUP($C1454,Projections2[[#All],[ISOCode]:[Total 2024 Colombian Returnees]],'Population Projection V2'!$AH$167,FALSE),"OK", "Review")</f>
        <v>OK</v>
      </c>
      <c r="CU1454" s="361" t="str">
        <f>IF(AV1454&lt;=VLOOKUP($C1454,Projections2[[#All],[ISOCode]:[Total 2024 Colombian Returnees]],'Population Projection V2'!$AI$167,FALSE),"OK", "Review")</f>
        <v>OK</v>
      </c>
      <c r="CV1454" s="361" t="str">
        <f>IF(AW1454&lt;=VLOOKUP($C1454,Projections2[[#All],[ISOCode]:[Total 2024 Colombian Returnees]],'Population Projection V2'!$AJ$167,FALSE),"OK", "Review")</f>
        <v>OK</v>
      </c>
      <c r="CW1454" s="361" t="str">
        <f>IF(AX1454&lt;=VLOOKUP($C1454,Projections2[[#All],[ISOCode]:[Total 2024 Colombian Returnees]],'Population Projection V2'!$AK$167,FALSE),"OK", "Review")</f>
        <v>OK</v>
      </c>
      <c r="CX1454" s="361" t="str">
        <f>IF(AY1454&lt;=VLOOKUP($C1454,Projections2[[#All],[ISOCode]:[Total 2024 Colombian Returnees]],'Population Projection V2'!$AL$167,FALSE),"OK", "Review")</f>
        <v>OK</v>
      </c>
      <c r="CY1454" s="362" t="str">
        <f>IF(AZ1454&lt;=VLOOKUP($C1454,Projections2[[#All],[ISOCode]:[Total 2024 Colombian Returnees]],'Population Projection V2'!$AM$167,FALSE),"OK", "Review")</f>
        <v>OK</v>
      </c>
    </row>
    <row r="1455" spans="1:103" x14ac:dyDescent="0.25">
      <c r="A1455" s="218" t="s">
        <v>38</v>
      </c>
      <c r="B1455" s="219" t="s">
        <v>38</v>
      </c>
      <c r="C1455" s="219" t="s">
        <v>266</v>
      </c>
      <c r="D1455" s="219" t="s">
        <v>165</v>
      </c>
      <c r="E1455" s="219" t="s">
        <v>433</v>
      </c>
      <c r="F1455" s="310">
        <f t="shared" si="531"/>
        <v>0</v>
      </c>
      <c r="G1455" s="310">
        <f t="shared" si="532"/>
        <v>0</v>
      </c>
      <c r="H1455" s="310">
        <f t="shared" si="533"/>
        <v>0</v>
      </c>
      <c r="I1455" s="310">
        <f t="shared" si="534"/>
        <v>0</v>
      </c>
      <c r="J1455" s="311">
        <f t="shared" si="535"/>
        <v>0</v>
      </c>
      <c r="K1455" s="311">
        <f>VLOOKUP($C1455,Projections2[[#All],[ISOCode]:[Total 2024 Colombian Returnees]],7,0)</f>
        <v>0</v>
      </c>
      <c r="L1455" s="251"/>
      <c r="M1455" s="312"/>
      <c r="N1455" s="312"/>
      <c r="O1455" s="312"/>
      <c r="P1455" s="236"/>
      <c r="Q1455" s="252"/>
      <c r="R1455" s="224">
        <f>VLOOKUP($C1455,Projections2[[#All],[ISOCode]:[Total 2024 Colombian Returnees]],12,0)</f>
        <v>0</v>
      </c>
      <c r="S1455" s="225"/>
      <c r="T1455" s="226"/>
      <c r="U1455" s="226"/>
      <c r="V1455" s="226"/>
      <c r="W1455" s="226"/>
      <c r="X1455" s="227"/>
      <c r="Y1455" s="227">
        <f>VLOOKUP($C1455,Projections2[[#All],[ISOCode]:[Total 2024 Colombian Returnees]],17,0)</f>
        <v>0</v>
      </c>
      <c r="Z1455" s="228"/>
      <c r="AA1455" s="253"/>
      <c r="AB1455" s="253"/>
      <c r="AC1455" s="253"/>
      <c r="AD1455" s="253"/>
      <c r="AE1455" s="253"/>
      <c r="AF1455" s="253">
        <f>VLOOKUP($C1455,Projections2[[#All],[ISOCode]:[Total 2024 Colombian Returnees]],22,0)</f>
        <v>0</v>
      </c>
      <c r="AG1455" s="254"/>
      <c r="AH1455" s="313"/>
      <c r="AI1455" s="313"/>
      <c r="AJ1455" s="313"/>
      <c r="AK1455" s="313"/>
      <c r="AL1455" s="264"/>
      <c r="AM1455" s="230">
        <f>VLOOKUP($C1455,Projections2[[#All],[ISOCode]:[Total 2024 Colombian Returnees]],27,0)</f>
        <v>0</v>
      </c>
      <c r="AN1455" s="265"/>
      <c r="AO1455" s="257"/>
      <c r="AP1455" s="257"/>
      <c r="AQ1455" s="257"/>
      <c r="AR1455" s="257"/>
      <c r="AS1455" s="232"/>
      <c r="AT1455" s="232">
        <f>VLOOKUP($C1455,Projections2[[#All],[ISOCode]:[Total 2024 Colombian Returnees]],32,0)</f>
        <v>0</v>
      </c>
      <c r="AU1455" s="233"/>
      <c r="AV1455" s="258"/>
      <c r="AW1455" s="258"/>
      <c r="AX1455" s="258"/>
      <c r="AY1455" s="258"/>
      <c r="AZ1455" s="234"/>
      <c r="BA1455" s="234">
        <f>VLOOKUP($C1455,Projections2[[#All],[ISOCode]:[Total 2024 Colombian Returnees]],37,0)</f>
        <v>0</v>
      </c>
      <c r="BB1455" s="235"/>
      <c r="BC1455" s="360" t="str">
        <f t="shared" si="536"/>
        <v>Ok</v>
      </c>
      <c r="BD1455" s="361" t="str">
        <f t="shared" si="537"/>
        <v>Ok</v>
      </c>
      <c r="BE1455" s="361" t="str">
        <f t="shared" si="538"/>
        <v>Ok</v>
      </c>
      <c r="BF1455" s="361" t="str">
        <f t="shared" si="539"/>
        <v>Ok</v>
      </c>
      <c r="BG1455" s="362" t="str">
        <f t="shared" si="540"/>
        <v>Ok</v>
      </c>
      <c r="BH1455" s="360" t="str">
        <f t="shared" si="541"/>
        <v>Ok</v>
      </c>
      <c r="BI1455" s="361" t="str">
        <f t="shared" si="542"/>
        <v>Ok</v>
      </c>
      <c r="BJ1455" s="361" t="str">
        <f t="shared" si="543"/>
        <v>Ok</v>
      </c>
      <c r="BK1455" s="361" t="str">
        <f t="shared" si="544"/>
        <v>Ok</v>
      </c>
      <c r="BL1455" s="361" t="str">
        <f t="shared" si="545"/>
        <v>Ok</v>
      </c>
      <c r="BM1455" s="361" t="str">
        <f t="shared" si="546"/>
        <v>Ok</v>
      </c>
      <c r="BN1455" s="362" t="str">
        <f t="shared" si="547"/>
        <v>Ok</v>
      </c>
      <c r="BO1455" s="360" t="str">
        <f t="shared" si="548"/>
        <v>No Pop.</v>
      </c>
      <c r="BP1455" s="361" t="str">
        <f t="shared" si="549"/>
        <v>No Pop.</v>
      </c>
      <c r="BQ1455" s="361" t="str">
        <f t="shared" si="550"/>
        <v>No Pop.</v>
      </c>
      <c r="BR1455" s="361" t="str">
        <f t="shared" si="551"/>
        <v>No Pop.</v>
      </c>
      <c r="BS1455" s="361" t="str">
        <f t="shared" si="552"/>
        <v>No Pop.</v>
      </c>
      <c r="BT1455" s="361" t="str">
        <f t="shared" si="553"/>
        <v>No Pop.</v>
      </c>
      <c r="BU1455" s="362" t="str">
        <f t="shared" si="554"/>
        <v>No Pop.</v>
      </c>
      <c r="BV1455" s="360" t="str">
        <f>IF(M1455&lt;=VLOOKUP($C1455,Projections2[[#All],[ISOCode]:[Total 2024 Colombian Returnees]],'Population Projection V2'!$J$167,FALSE),"OK", "Review")</f>
        <v>OK</v>
      </c>
      <c r="BW1455" s="361" t="str">
        <f>IF(N1455&lt;=VLOOKUP($C1455,Projections2[[#All],[ISOCode]:[Total 2024 Colombian Returnees]],'Population Projection V2'!$K$167,FALSE),"OK", "Review")</f>
        <v>OK</v>
      </c>
      <c r="BX1455" s="361" t="str">
        <f>IF(O1455&lt;=VLOOKUP($C1455,Projections2[[#All],[ISOCode]:[Total 2024 Colombian Returnees]],'Population Projection V2'!$L$167,FALSE),"OK", "Review")</f>
        <v>OK</v>
      </c>
      <c r="BY1455" s="361" t="str">
        <f>IF(P1455&lt;=VLOOKUP($C1455,Projections2[[#All],[ISOCode]:[Total 2024 Colombian Returnees]],'Population Projection V2'!$M$167,FALSE),"OK", "Review")</f>
        <v>OK</v>
      </c>
      <c r="BZ1455" s="361" t="str">
        <f>IF(Q1455&lt;=VLOOKUP($C1455,Projections2[[#All],[ISOCode]:[Total 2024 Colombian Returnees]],'Population Projection V2'!$N$167,FALSE),"OK", "Review")</f>
        <v>OK</v>
      </c>
      <c r="CA1455" s="361" t="str">
        <f>IF(T1455&lt;=VLOOKUP($C1455,Projections2[[#All],[ISOCode]:[Total 2024 Colombian Returnees]],'Population Projection V2'!$O$167,FALSE),"OK", "Review")</f>
        <v>OK</v>
      </c>
      <c r="CB1455" s="361" t="str">
        <f>IF(U1455&lt;=VLOOKUP($C1455,Projections2[[#All],[ISOCode]:[Total 2024 Colombian Returnees]],'Population Projection V2'!$P$167,FALSE),"OK", "Review")</f>
        <v>OK</v>
      </c>
      <c r="CC1455" s="361" t="str">
        <f>IF(V1455&lt;=VLOOKUP($C1455,Projections2[[#All],[ISOCode]:[Total 2024 Colombian Returnees]],'Population Projection V2'!$Q$167,FALSE),"OK", "Review")</f>
        <v>OK</v>
      </c>
      <c r="CD1455" s="361" t="str">
        <f>IF(W1455&lt;=VLOOKUP($C1455,Projections2[[#All],[ISOCode]:[Total 2024 Colombian Returnees]],'Population Projection V2'!$R$167,FALSE),"OK", "Review")</f>
        <v>OK</v>
      </c>
      <c r="CE1455" s="361" t="str">
        <f>IF(X1455&lt;=VLOOKUP($C1455,Projections2[[#All],[ISOCode]:[Total 2024 Colombian Returnees]],'Population Projection V2'!$S$167,FALSE),"OK", "Review")</f>
        <v>OK</v>
      </c>
      <c r="CF1455" s="361" t="str">
        <f>IF(AA1455&lt;=VLOOKUP($C1455,Projections2[[#All],[ISOCode]:[Total 2024 Colombian Returnees]],'Population Projection V2'!$T$167,FALSE),"OK", "Review")</f>
        <v>OK</v>
      </c>
      <c r="CG1455" s="361" t="str">
        <f>IF(AB1455&lt;=VLOOKUP($C1455,Projections2[[#All],[ISOCode]:[Total 2024 Colombian Returnees]],'Population Projection V2'!$U$167,FALSE),"OK", "Review")</f>
        <v>OK</v>
      </c>
      <c r="CH1455" s="361" t="str">
        <f>IF(AC1455&lt;=VLOOKUP($C1455,Projections2[[#All],[ISOCode]:[Total 2024 Colombian Returnees]],'Population Projection V2'!$V$167,FALSE),"OK", "Review")</f>
        <v>OK</v>
      </c>
      <c r="CI1455" s="361" t="str">
        <f>IF(AD1455&lt;=VLOOKUP($C1455,Projections2[[#All],[ISOCode]:[Total 2024 Colombian Returnees]],'Population Projection V2'!$W$167,FALSE),"OK", "Review")</f>
        <v>OK</v>
      </c>
      <c r="CJ1455" s="361" t="str">
        <f>IF(AE1455&lt;=VLOOKUP($C1455,Projections2[[#All],[ISOCode]:[Total 2024 Colombian Returnees]],'Population Projection V2'!$X$167,FALSE),"OK", "Review")</f>
        <v>OK</v>
      </c>
      <c r="CK1455" s="361" t="str">
        <f>IF(AH1455&lt;=VLOOKUP($C1455,Projections2[[#All],[ISOCode]:[Total 2024 Colombian Returnees]],'Population Projection V2'!$Y$167,FALSE),"OK", "Review")</f>
        <v>OK</v>
      </c>
      <c r="CL1455" s="361" t="str">
        <f>IF(AI1455&lt;=VLOOKUP($C1455,Projections2[[#All],[ISOCode]:[Total 2024 Colombian Returnees]],'Population Projection V2'!$Z$167,FALSE),"OK", "Review")</f>
        <v>OK</v>
      </c>
      <c r="CM1455" s="361" t="str">
        <f>IF(AJ1455&lt;=VLOOKUP($C1455,Projections2[[#All],[ISOCode]:[Total 2024 Colombian Returnees]],'Population Projection V2'!$AA$167,FALSE),"OK", "Review")</f>
        <v>OK</v>
      </c>
      <c r="CN1455" s="361" t="str">
        <f>IF(AK1455&lt;=VLOOKUP($C1455,Projections2[[#All],[ISOCode]:[Total 2024 Colombian Returnees]],'Population Projection V2'!$AB$167,FALSE),"OK", "Review")</f>
        <v>OK</v>
      </c>
      <c r="CO1455" s="361" t="str">
        <f>IF(AL1455&lt;=VLOOKUP($C1455,Projections2[[#All],[ISOCode]:[Total 2024 Colombian Returnees]],'Population Projection V2'!$AC$167,FALSE),"OK", "Review")</f>
        <v>OK</v>
      </c>
      <c r="CP1455" s="361" t="str">
        <f>IF(AO1455&lt;=VLOOKUP($C1455,Projections2[[#All],[ISOCode]:[Total 2024 Colombian Returnees]],'Population Projection V2'!$AD$167,FALSE),"OK", "Review")</f>
        <v>OK</v>
      </c>
      <c r="CQ1455" s="361" t="str">
        <f>IF(AP1455&lt;=VLOOKUP($C1455,Projections2[[#All],[ISOCode]:[Total 2024 Colombian Returnees]],'Population Projection V2'!$AE$167,FALSE),"OK", "Review")</f>
        <v>OK</v>
      </c>
      <c r="CR1455" s="361" t="str">
        <f>IF(AQ1455&lt;=VLOOKUP($C1455,Projections2[[#All],[ISOCode]:[Total 2024 Colombian Returnees]],'Population Projection V2'!$AF$167,FALSE),"OK", "Review")</f>
        <v>OK</v>
      </c>
      <c r="CS1455" s="361" t="str">
        <f>IF(AR1455&lt;=VLOOKUP($C1455,Projections2[[#All],[ISOCode]:[Total 2024 Colombian Returnees]],'Population Projection V2'!$AG$167,FALSE),"OK", "Review")</f>
        <v>OK</v>
      </c>
      <c r="CT1455" s="361" t="str">
        <f>IF(AS1455&lt;=VLOOKUP($C1455,Projections2[[#All],[ISOCode]:[Total 2024 Colombian Returnees]],'Population Projection V2'!$AH$167,FALSE),"OK", "Review")</f>
        <v>OK</v>
      </c>
      <c r="CU1455" s="361" t="str">
        <f>IF(AV1455&lt;=VLOOKUP($C1455,Projections2[[#All],[ISOCode]:[Total 2024 Colombian Returnees]],'Population Projection V2'!$AI$167,FALSE),"OK", "Review")</f>
        <v>OK</v>
      </c>
      <c r="CV1455" s="361" t="str">
        <f>IF(AW1455&lt;=VLOOKUP($C1455,Projections2[[#All],[ISOCode]:[Total 2024 Colombian Returnees]],'Population Projection V2'!$AJ$167,FALSE),"OK", "Review")</f>
        <v>OK</v>
      </c>
      <c r="CW1455" s="361" t="str">
        <f>IF(AX1455&lt;=VLOOKUP($C1455,Projections2[[#All],[ISOCode]:[Total 2024 Colombian Returnees]],'Population Projection V2'!$AK$167,FALSE),"OK", "Review")</f>
        <v>OK</v>
      </c>
      <c r="CX1455" s="361" t="str">
        <f>IF(AY1455&lt;=VLOOKUP($C1455,Projections2[[#All],[ISOCode]:[Total 2024 Colombian Returnees]],'Population Projection V2'!$AL$167,FALSE),"OK", "Review")</f>
        <v>OK</v>
      </c>
      <c r="CY1455" s="362" t="str">
        <f>IF(AZ1455&lt;=VLOOKUP($C1455,Projections2[[#All],[ISOCode]:[Total 2024 Colombian Returnees]],'Population Projection V2'!$AM$167,FALSE),"OK", "Review")</f>
        <v>OK</v>
      </c>
    </row>
    <row r="1456" spans="1:103" x14ac:dyDescent="0.25">
      <c r="A1456" s="218" t="s">
        <v>38</v>
      </c>
      <c r="B1456" s="219" t="s">
        <v>38</v>
      </c>
      <c r="C1456" s="219" t="s">
        <v>267</v>
      </c>
      <c r="D1456" s="219" t="s">
        <v>166</v>
      </c>
      <c r="E1456" s="219" t="s">
        <v>433</v>
      </c>
      <c r="F1456" s="310">
        <f t="shared" si="531"/>
        <v>0</v>
      </c>
      <c r="G1456" s="310">
        <f t="shared" si="532"/>
        <v>0</v>
      </c>
      <c r="H1456" s="310">
        <f t="shared" si="533"/>
        <v>0</v>
      </c>
      <c r="I1456" s="310">
        <f t="shared" si="534"/>
        <v>0</v>
      </c>
      <c r="J1456" s="311">
        <f t="shared" si="535"/>
        <v>0</v>
      </c>
      <c r="K1456" s="311">
        <f>VLOOKUP($C1456,Projections2[[#All],[ISOCode]:[Total 2024 Colombian Returnees]],7,0)</f>
        <v>0</v>
      </c>
      <c r="L1456" s="251"/>
      <c r="M1456" s="312"/>
      <c r="N1456" s="312"/>
      <c r="O1456" s="312"/>
      <c r="P1456" s="236"/>
      <c r="Q1456" s="252"/>
      <c r="R1456" s="224">
        <f>VLOOKUP($C1456,Projections2[[#All],[ISOCode]:[Total 2024 Colombian Returnees]],12,0)</f>
        <v>0</v>
      </c>
      <c r="S1456" s="225"/>
      <c r="T1456" s="226"/>
      <c r="U1456" s="226"/>
      <c r="V1456" s="226"/>
      <c r="W1456" s="226"/>
      <c r="X1456" s="227"/>
      <c r="Y1456" s="227">
        <f>VLOOKUP($C1456,Projections2[[#All],[ISOCode]:[Total 2024 Colombian Returnees]],17,0)</f>
        <v>0</v>
      </c>
      <c r="Z1456" s="228"/>
      <c r="AA1456" s="253"/>
      <c r="AB1456" s="253"/>
      <c r="AC1456" s="253"/>
      <c r="AD1456" s="253"/>
      <c r="AE1456" s="253"/>
      <c r="AF1456" s="253">
        <f>VLOOKUP($C1456,Projections2[[#All],[ISOCode]:[Total 2024 Colombian Returnees]],22,0)</f>
        <v>0</v>
      </c>
      <c r="AG1456" s="254"/>
      <c r="AH1456" s="313"/>
      <c r="AI1456" s="313"/>
      <c r="AJ1456" s="313"/>
      <c r="AK1456" s="313"/>
      <c r="AL1456" s="264"/>
      <c r="AM1456" s="230">
        <f>VLOOKUP($C1456,Projections2[[#All],[ISOCode]:[Total 2024 Colombian Returnees]],27,0)</f>
        <v>0</v>
      </c>
      <c r="AN1456" s="265"/>
      <c r="AO1456" s="257"/>
      <c r="AP1456" s="257"/>
      <c r="AQ1456" s="257"/>
      <c r="AR1456" s="257"/>
      <c r="AS1456" s="232"/>
      <c r="AT1456" s="232">
        <f>VLOOKUP($C1456,Projections2[[#All],[ISOCode]:[Total 2024 Colombian Returnees]],32,0)</f>
        <v>0</v>
      </c>
      <c r="AU1456" s="233"/>
      <c r="AV1456" s="258"/>
      <c r="AW1456" s="258"/>
      <c r="AX1456" s="258"/>
      <c r="AY1456" s="258"/>
      <c r="AZ1456" s="234"/>
      <c r="BA1456" s="234">
        <f>VLOOKUP($C1456,Projections2[[#All],[ISOCode]:[Total 2024 Colombian Returnees]],37,0)</f>
        <v>0</v>
      </c>
      <c r="BB1456" s="235"/>
      <c r="BC1456" s="360" t="str">
        <f t="shared" si="536"/>
        <v>Ok</v>
      </c>
      <c r="BD1456" s="361" t="str">
        <f t="shared" si="537"/>
        <v>Ok</v>
      </c>
      <c r="BE1456" s="361" t="str">
        <f t="shared" si="538"/>
        <v>Ok</v>
      </c>
      <c r="BF1456" s="361" t="str">
        <f t="shared" si="539"/>
        <v>Ok</v>
      </c>
      <c r="BG1456" s="362" t="str">
        <f t="shared" si="540"/>
        <v>Ok</v>
      </c>
      <c r="BH1456" s="360" t="str">
        <f t="shared" si="541"/>
        <v>Ok</v>
      </c>
      <c r="BI1456" s="361" t="str">
        <f t="shared" si="542"/>
        <v>Ok</v>
      </c>
      <c r="BJ1456" s="361" t="str">
        <f t="shared" si="543"/>
        <v>Ok</v>
      </c>
      <c r="BK1456" s="361" t="str">
        <f t="shared" si="544"/>
        <v>Ok</v>
      </c>
      <c r="BL1456" s="361" t="str">
        <f t="shared" si="545"/>
        <v>Ok</v>
      </c>
      <c r="BM1456" s="361" t="str">
        <f t="shared" si="546"/>
        <v>Ok</v>
      </c>
      <c r="BN1456" s="362" t="str">
        <f t="shared" si="547"/>
        <v>Ok</v>
      </c>
      <c r="BO1456" s="360" t="str">
        <f t="shared" si="548"/>
        <v>No Pop.</v>
      </c>
      <c r="BP1456" s="361" t="str">
        <f t="shared" si="549"/>
        <v>No Pop.</v>
      </c>
      <c r="BQ1456" s="361" t="str">
        <f t="shared" si="550"/>
        <v>No Pop.</v>
      </c>
      <c r="BR1456" s="361" t="str">
        <f t="shared" si="551"/>
        <v>No Pop.</v>
      </c>
      <c r="BS1456" s="361" t="str">
        <f t="shared" si="552"/>
        <v>No Pop.</v>
      </c>
      <c r="BT1456" s="361" t="str">
        <f t="shared" si="553"/>
        <v>No Pop.</v>
      </c>
      <c r="BU1456" s="362" t="str">
        <f t="shared" si="554"/>
        <v>No Pop.</v>
      </c>
      <c r="BV1456" s="360" t="str">
        <f>IF(M1456&lt;=VLOOKUP($C1456,Projections2[[#All],[ISOCode]:[Total 2024 Colombian Returnees]],'Population Projection V2'!$J$167,FALSE),"OK", "Review")</f>
        <v>OK</v>
      </c>
      <c r="BW1456" s="361" t="str">
        <f>IF(N1456&lt;=VLOOKUP($C1456,Projections2[[#All],[ISOCode]:[Total 2024 Colombian Returnees]],'Population Projection V2'!$K$167,FALSE),"OK", "Review")</f>
        <v>OK</v>
      </c>
      <c r="BX1456" s="361" t="str">
        <f>IF(O1456&lt;=VLOOKUP($C1456,Projections2[[#All],[ISOCode]:[Total 2024 Colombian Returnees]],'Population Projection V2'!$L$167,FALSE),"OK", "Review")</f>
        <v>OK</v>
      </c>
      <c r="BY1456" s="361" t="str">
        <f>IF(P1456&lt;=VLOOKUP($C1456,Projections2[[#All],[ISOCode]:[Total 2024 Colombian Returnees]],'Population Projection V2'!$M$167,FALSE),"OK", "Review")</f>
        <v>OK</v>
      </c>
      <c r="BZ1456" s="361" t="str">
        <f>IF(Q1456&lt;=VLOOKUP($C1456,Projections2[[#All],[ISOCode]:[Total 2024 Colombian Returnees]],'Population Projection V2'!$N$167,FALSE),"OK", "Review")</f>
        <v>OK</v>
      </c>
      <c r="CA1456" s="361" t="str">
        <f>IF(T1456&lt;=VLOOKUP($C1456,Projections2[[#All],[ISOCode]:[Total 2024 Colombian Returnees]],'Population Projection V2'!$O$167,FALSE),"OK", "Review")</f>
        <v>OK</v>
      </c>
      <c r="CB1456" s="361" t="str">
        <f>IF(U1456&lt;=VLOOKUP($C1456,Projections2[[#All],[ISOCode]:[Total 2024 Colombian Returnees]],'Population Projection V2'!$P$167,FALSE),"OK", "Review")</f>
        <v>OK</v>
      </c>
      <c r="CC1456" s="361" t="str">
        <f>IF(V1456&lt;=VLOOKUP($C1456,Projections2[[#All],[ISOCode]:[Total 2024 Colombian Returnees]],'Population Projection V2'!$Q$167,FALSE),"OK", "Review")</f>
        <v>OK</v>
      </c>
      <c r="CD1456" s="361" t="str">
        <f>IF(W1456&lt;=VLOOKUP($C1456,Projections2[[#All],[ISOCode]:[Total 2024 Colombian Returnees]],'Population Projection V2'!$R$167,FALSE),"OK", "Review")</f>
        <v>OK</v>
      </c>
      <c r="CE1456" s="361" t="str">
        <f>IF(X1456&lt;=VLOOKUP($C1456,Projections2[[#All],[ISOCode]:[Total 2024 Colombian Returnees]],'Population Projection V2'!$S$167,FALSE),"OK", "Review")</f>
        <v>OK</v>
      </c>
      <c r="CF1456" s="361" t="str">
        <f>IF(AA1456&lt;=VLOOKUP($C1456,Projections2[[#All],[ISOCode]:[Total 2024 Colombian Returnees]],'Population Projection V2'!$T$167,FALSE),"OK", "Review")</f>
        <v>OK</v>
      </c>
      <c r="CG1456" s="361" t="str">
        <f>IF(AB1456&lt;=VLOOKUP($C1456,Projections2[[#All],[ISOCode]:[Total 2024 Colombian Returnees]],'Population Projection V2'!$U$167,FALSE),"OK", "Review")</f>
        <v>OK</v>
      </c>
      <c r="CH1456" s="361" t="str">
        <f>IF(AC1456&lt;=VLOOKUP($C1456,Projections2[[#All],[ISOCode]:[Total 2024 Colombian Returnees]],'Population Projection V2'!$V$167,FALSE),"OK", "Review")</f>
        <v>OK</v>
      </c>
      <c r="CI1456" s="361" t="str">
        <f>IF(AD1456&lt;=VLOOKUP($C1456,Projections2[[#All],[ISOCode]:[Total 2024 Colombian Returnees]],'Population Projection V2'!$W$167,FALSE),"OK", "Review")</f>
        <v>OK</v>
      </c>
      <c r="CJ1456" s="361" t="str">
        <f>IF(AE1456&lt;=VLOOKUP($C1456,Projections2[[#All],[ISOCode]:[Total 2024 Colombian Returnees]],'Population Projection V2'!$X$167,FALSE),"OK", "Review")</f>
        <v>OK</v>
      </c>
      <c r="CK1456" s="361" t="str">
        <f>IF(AH1456&lt;=VLOOKUP($C1456,Projections2[[#All],[ISOCode]:[Total 2024 Colombian Returnees]],'Population Projection V2'!$Y$167,FALSE),"OK", "Review")</f>
        <v>OK</v>
      </c>
      <c r="CL1456" s="361" t="str">
        <f>IF(AI1456&lt;=VLOOKUP($C1456,Projections2[[#All],[ISOCode]:[Total 2024 Colombian Returnees]],'Population Projection V2'!$Z$167,FALSE),"OK", "Review")</f>
        <v>OK</v>
      </c>
      <c r="CM1456" s="361" t="str">
        <f>IF(AJ1456&lt;=VLOOKUP($C1456,Projections2[[#All],[ISOCode]:[Total 2024 Colombian Returnees]],'Population Projection V2'!$AA$167,FALSE),"OK", "Review")</f>
        <v>OK</v>
      </c>
      <c r="CN1456" s="361" t="str">
        <f>IF(AK1456&lt;=VLOOKUP($C1456,Projections2[[#All],[ISOCode]:[Total 2024 Colombian Returnees]],'Population Projection V2'!$AB$167,FALSE),"OK", "Review")</f>
        <v>OK</v>
      </c>
      <c r="CO1456" s="361" t="str">
        <f>IF(AL1456&lt;=VLOOKUP($C1456,Projections2[[#All],[ISOCode]:[Total 2024 Colombian Returnees]],'Population Projection V2'!$AC$167,FALSE),"OK", "Review")</f>
        <v>OK</v>
      </c>
      <c r="CP1456" s="361" t="str">
        <f>IF(AO1456&lt;=VLOOKUP($C1456,Projections2[[#All],[ISOCode]:[Total 2024 Colombian Returnees]],'Population Projection V2'!$AD$167,FALSE),"OK", "Review")</f>
        <v>OK</v>
      </c>
      <c r="CQ1456" s="361" t="str">
        <f>IF(AP1456&lt;=VLOOKUP($C1456,Projections2[[#All],[ISOCode]:[Total 2024 Colombian Returnees]],'Population Projection V2'!$AE$167,FALSE),"OK", "Review")</f>
        <v>OK</v>
      </c>
      <c r="CR1456" s="361" t="str">
        <f>IF(AQ1456&lt;=VLOOKUP($C1456,Projections2[[#All],[ISOCode]:[Total 2024 Colombian Returnees]],'Population Projection V2'!$AF$167,FALSE),"OK", "Review")</f>
        <v>OK</v>
      </c>
      <c r="CS1456" s="361" t="str">
        <f>IF(AR1456&lt;=VLOOKUP($C1456,Projections2[[#All],[ISOCode]:[Total 2024 Colombian Returnees]],'Population Projection V2'!$AG$167,FALSE),"OK", "Review")</f>
        <v>OK</v>
      </c>
      <c r="CT1456" s="361" t="str">
        <f>IF(AS1456&lt;=VLOOKUP($C1456,Projections2[[#All],[ISOCode]:[Total 2024 Colombian Returnees]],'Population Projection V2'!$AH$167,FALSE),"OK", "Review")</f>
        <v>OK</v>
      </c>
      <c r="CU1456" s="361" t="str">
        <f>IF(AV1456&lt;=VLOOKUP($C1456,Projections2[[#All],[ISOCode]:[Total 2024 Colombian Returnees]],'Population Projection V2'!$AI$167,FALSE),"OK", "Review")</f>
        <v>OK</v>
      </c>
      <c r="CV1456" s="361" t="str">
        <f>IF(AW1456&lt;=VLOOKUP($C1456,Projections2[[#All],[ISOCode]:[Total 2024 Colombian Returnees]],'Population Projection V2'!$AJ$167,FALSE),"OK", "Review")</f>
        <v>OK</v>
      </c>
      <c r="CW1456" s="361" t="str">
        <f>IF(AX1456&lt;=VLOOKUP($C1456,Projections2[[#All],[ISOCode]:[Total 2024 Colombian Returnees]],'Population Projection V2'!$AK$167,FALSE),"OK", "Review")</f>
        <v>OK</v>
      </c>
      <c r="CX1456" s="361" t="str">
        <f>IF(AY1456&lt;=VLOOKUP($C1456,Projections2[[#All],[ISOCode]:[Total 2024 Colombian Returnees]],'Population Projection V2'!$AL$167,FALSE),"OK", "Review")</f>
        <v>OK</v>
      </c>
      <c r="CY1456" s="362" t="str">
        <f>IF(AZ1456&lt;=VLOOKUP($C1456,Projections2[[#All],[ISOCode]:[Total 2024 Colombian Returnees]],'Population Projection V2'!$AM$167,FALSE),"OK", "Review")</f>
        <v>OK</v>
      </c>
    </row>
    <row r="1457" spans="1:103" x14ac:dyDescent="0.25">
      <c r="A1457" s="218" t="s">
        <v>38</v>
      </c>
      <c r="B1457" s="219" t="s">
        <v>38</v>
      </c>
      <c r="C1457" s="219" t="s">
        <v>268</v>
      </c>
      <c r="D1457" s="219" t="s">
        <v>167</v>
      </c>
      <c r="E1457" s="219" t="s">
        <v>433</v>
      </c>
      <c r="F1457" s="310">
        <f t="shared" si="531"/>
        <v>0</v>
      </c>
      <c r="G1457" s="310">
        <f t="shared" si="532"/>
        <v>0</v>
      </c>
      <c r="H1457" s="310">
        <f t="shared" si="533"/>
        <v>0</v>
      </c>
      <c r="I1457" s="310">
        <f t="shared" si="534"/>
        <v>0</v>
      </c>
      <c r="J1457" s="311">
        <f t="shared" si="535"/>
        <v>0</v>
      </c>
      <c r="K1457" s="311">
        <f>VLOOKUP($C1457,Projections2[[#All],[ISOCode]:[Total 2024 Colombian Returnees]],7,0)</f>
        <v>0</v>
      </c>
      <c r="L1457" s="251"/>
      <c r="M1457" s="312"/>
      <c r="N1457" s="312"/>
      <c r="O1457" s="312"/>
      <c r="P1457" s="236"/>
      <c r="Q1457" s="252"/>
      <c r="R1457" s="224">
        <f>VLOOKUP($C1457,Projections2[[#All],[ISOCode]:[Total 2024 Colombian Returnees]],12,0)</f>
        <v>0</v>
      </c>
      <c r="S1457" s="225"/>
      <c r="T1457" s="226"/>
      <c r="U1457" s="226"/>
      <c r="V1457" s="226"/>
      <c r="W1457" s="226"/>
      <c r="X1457" s="227"/>
      <c r="Y1457" s="227">
        <f>VLOOKUP($C1457,Projections2[[#All],[ISOCode]:[Total 2024 Colombian Returnees]],17,0)</f>
        <v>0</v>
      </c>
      <c r="Z1457" s="228"/>
      <c r="AA1457" s="253"/>
      <c r="AB1457" s="253"/>
      <c r="AC1457" s="253"/>
      <c r="AD1457" s="253"/>
      <c r="AE1457" s="253"/>
      <c r="AF1457" s="253">
        <f>VLOOKUP($C1457,Projections2[[#All],[ISOCode]:[Total 2024 Colombian Returnees]],22,0)</f>
        <v>0</v>
      </c>
      <c r="AG1457" s="254"/>
      <c r="AH1457" s="313"/>
      <c r="AI1457" s="313"/>
      <c r="AJ1457" s="313"/>
      <c r="AK1457" s="313"/>
      <c r="AL1457" s="264"/>
      <c r="AM1457" s="230">
        <f>VLOOKUP($C1457,Projections2[[#All],[ISOCode]:[Total 2024 Colombian Returnees]],27,0)</f>
        <v>0</v>
      </c>
      <c r="AN1457" s="265"/>
      <c r="AO1457" s="257"/>
      <c r="AP1457" s="257"/>
      <c r="AQ1457" s="257"/>
      <c r="AR1457" s="257"/>
      <c r="AS1457" s="232"/>
      <c r="AT1457" s="232">
        <f>VLOOKUP($C1457,Projections2[[#All],[ISOCode]:[Total 2024 Colombian Returnees]],32,0)</f>
        <v>0</v>
      </c>
      <c r="AU1457" s="233"/>
      <c r="AV1457" s="258"/>
      <c r="AW1457" s="258"/>
      <c r="AX1457" s="258"/>
      <c r="AY1457" s="258"/>
      <c r="AZ1457" s="234"/>
      <c r="BA1457" s="234">
        <f>VLOOKUP($C1457,Projections2[[#All],[ISOCode]:[Total 2024 Colombian Returnees]],37,0)</f>
        <v>0</v>
      </c>
      <c r="BB1457" s="235"/>
      <c r="BC1457" s="360" t="str">
        <f t="shared" si="536"/>
        <v>Ok</v>
      </c>
      <c r="BD1457" s="361" t="str">
        <f t="shared" si="537"/>
        <v>Ok</v>
      </c>
      <c r="BE1457" s="361" t="str">
        <f t="shared" si="538"/>
        <v>Ok</v>
      </c>
      <c r="BF1457" s="361" t="str">
        <f t="shared" si="539"/>
        <v>Ok</v>
      </c>
      <c r="BG1457" s="362" t="str">
        <f t="shared" si="540"/>
        <v>Ok</v>
      </c>
      <c r="BH1457" s="360" t="str">
        <f t="shared" si="541"/>
        <v>Ok</v>
      </c>
      <c r="BI1457" s="361" t="str">
        <f t="shared" si="542"/>
        <v>Ok</v>
      </c>
      <c r="BJ1457" s="361" t="str">
        <f t="shared" si="543"/>
        <v>Ok</v>
      </c>
      <c r="BK1457" s="361" t="str">
        <f t="shared" si="544"/>
        <v>Ok</v>
      </c>
      <c r="BL1457" s="361" t="str">
        <f t="shared" si="545"/>
        <v>Ok</v>
      </c>
      <c r="BM1457" s="361" t="str">
        <f t="shared" si="546"/>
        <v>Ok</v>
      </c>
      <c r="BN1457" s="362" t="str">
        <f t="shared" si="547"/>
        <v>Ok</v>
      </c>
      <c r="BO1457" s="360" t="str">
        <f t="shared" si="548"/>
        <v>No Pop.</v>
      </c>
      <c r="BP1457" s="361" t="str">
        <f t="shared" si="549"/>
        <v>No Pop.</v>
      </c>
      <c r="BQ1457" s="361" t="str">
        <f t="shared" si="550"/>
        <v>No Pop.</v>
      </c>
      <c r="BR1457" s="361" t="str">
        <f t="shared" si="551"/>
        <v>No Pop.</v>
      </c>
      <c r="BS1457" s="361" t="str">
        <f t="shared" si="552"/>
        <v>No Pop.</v>
      </c>
      <c r="BT1457" s="361" t="str">
        <f t="shared" si="553"/>
        <v>No Pop.</v>
      </c>
      <c r="BU1457" s="362" t="str">
        <f t="shared" si="554"/>
        <v>No Pop.</v>
      </c>
      <c r="BV1457" s="360" t="str">
        <f>IF(M1457&lt;=VLOOKUP($C1457,Projections2[[#All],[ISOCode]:[Total 2024 Colombian Returnees]],'Population Projection V2'!$J$167,FALSE),"OK", "Review")</f>
        <v>OK</v>
      </c>
      <c r="BW1457" s="361" t="str">
        <f>IF(N1457&lt;=VLOOKUP($C1457,Projections2[[#All],[ISOCode]:[Total 2024 Colombian Returnees]],'Population Projection V2'!$K$167,FALSE),"OK", "Review")</f>
        <v>OK</v>
      </c>
      <c r="BX1457" s="361" t="str">
        <f>IF(O1457&lt;=VLOOKUP($C1457,Projections2[[#All],[ISOCode]:[Total 2024 Colombian Returnees]],'Population Projection V2'!$L$167,FALSE),"OK", "Review")</f>
        <v>OK</v>
      </c>
      <c r="BY1457" s="361" t="str">
        <f>IF(P1457&lt;=VLOOKUP($C1457,Projections2[[#All],[ISOCode]:[Total 2024 Colombian Returnees]],'Population Projection V2'!$M$167,FALSE),"OK", "Review")</f>
        <v>OK</v>
      </c>
      <c r="BZ1457" s="361" t="str">
        <f>IF(Q1457&lt;=VLOOKUP($C1457,Projections2[[#All],[ISOCode]:[Total 2024 Colombian Returnees]],'Population Projection V2'!$N$167,FALSE),"OK", "Review")</f>
        <v>OK</v>
      </c>
      <c r="CA1457" s="361" t="str">
        <f>IF(T1457&lt;=VLOOKUP($C1457,Projections2[[#All],[ISOCode]:[Total 2024 Colombian Returnees]],'Population Projection V2'!$O$167,FALSE),"OK", "Review")</f>
        <v>OK</v>
      </c>
      <c r="CB1457" s="361" t="str">
        <f>IF(U1457&lt;=VLOOKUP($C1457,Projections2[[#All],[ISOCode]:[Total 2024 Colombian Returnees]],'Population Projection V2'!$P$167,FALSE),"OK", "Review")</f>
        <v>OK</v>
      </c>
      <c r="CC1457" s="361" t="str">
        <f>IF(V1457&lt;=VLOOKUP($C1457,Projections2[[#All],[ISOCode]:[Total 2024 Colombian Returnees]],'Population Projection V2'!$Q$167,FALSE),"OK", "Review")</f>
        <v>OK</v>
      </c>
      <c r="CD1457" s="361" t="str">
        <f>IF(W1457&lt;=VLOOKUP($C1457,Projections2[[#All],[ISOCode]:[Total 2024 Colombian Returnees]],'Population Projection V2'!$R$167,FALSE),"OK", "Review")</f>
        <v>OK</v>
      </c>
      <c r="CE1457" s="361" t="str">
        <f>IF(X1457&lt;=VLOOKUP($C1457,Projections2[[#All],[ISOCode]:[Total 2024 Colombian Returnees]],'Population Projection V2'!$S$167,FALSE),"OK", "Review")</f>
        <v>OK</v>
      </c>
      <c r="CF1457" s="361" t="str">
        <f>IF(AA1457&lt;=VLOOKUP($C1457,Projections2[[#All],[ISOCode]:[Total 2024 Colombian Returnees]],'Population Projection V2'!$T$167,FALSE),"OK", "Review")</f>
        <v>OK</v>
      </c>
      <c r="CG1457" s="361" t="str">
        <f>IF(AB1457&lt;=VLOOKUP($C1457,Projections2[[#All],[ISOCode]:[Total 2024 Colombian Returnees]],'Population Projection V2'!$U$167,FALSE),"OK", "Review")</f>
        <v>OK</v>
      </c>
      <c r="CH1457" s="361" t="str">
        <f>IF(AC1457&lt;=VLOOKUP($C1457,Projections2[[#All],[ISOCode]:[Total 2024 Colombian Returnees]],'Population Projection V2'!$V$167,FALSE),"OK", "Review")</f>
        <v>OK</v>
      </c>
      <c r="CI1457" s="361" t="str">
        <f>IF(AD1457&lt;=VLOOKUP($C1457,Projections2[[#All],[ISOCode]:[Total 2024 Colombian Returnees]],'Population Projection V2'!$W$167,FALSE),"OK", "Review")</f>
        <v>OK</v>
      </c>
      <c r="CJ1457" s="361" t="str">
        <f>IF(AE1457&lt;=VLOOKUP($C1457,Projections2[[#All],[ISOCode]:[Total 2024 Colombian Returnees]],'Population Projection V2'!$X$167,FALSE),"OK", "Review")</f>
        <v>OK</v>
      </c>
      <c r="CK1457" s="361" t="str">
        <f>IF(AH1457&lt;=VLOOKUP($C1457,Projections2[[#All],[ISOCode]:[Total 2024 Colombian Returnees]],'Population Projection V2'!$Y$167,FALSE),"OK", "Review")</f>
        <v>OK</v>
      </c>
      <c r="CL1457" s="361" t="str">
        <f>IF(AI1457&lt;=VLOOKUP($C1457,Projections2[[#All],[ISOCode]:[Total 2024 Colombian Returnees]],'Population Projection V2'!$Z$167,FALSE),"OK", "Review")</f>
        <v>OK</v>
      </c>
      <c r="CM1457" s="361" t="str">
        <f>IF(AJ1457&lt;=VLOOKUP($C1457,Projections2[[#All],[ISOCode]:[Total 2024 Colombian Returnees]],'Population Projection V2'!$AA$167,FALSE),"OK", "Review")</f>
        <v>OK</v>
      </c>
      <c r="CN1457" s="361" t="str">
        <f>IF(AK1457&lt;=VLOOKUP($C1457,Projections2[[#All],[ISOCode]:[Total 2024 Colombian Returnees]],'Population Projection V2'!$AB$167,FALSE),"OK", "Review")</f>
        <v>OK</v>
      </c>
      <c r="CO1457" s="361" t="str">
        <f>IF(AL1457&lt;=VLOOKUP($C1457,Projections2[[#All],[ISOCode]:[Total 2024 Colombian Returnees]],'Population Projection V2'!$AC$167,FALSE),"OK", "Review")</f>
        <v>OK</v>
      </c>
      <c r="CP1457" s="361" t="str">
        <f>IF(AO1457&lt;=VLOOKUP($C1457,Projections2[[#All],[ISOCode]:[Total 2024 Colombian Returnees]],'Population Projection V2'!$AD$167,FALSE),"OK", "Review")</f>
        <v>OK</v>
      </c>
      <c r="CQ1457" s="361" t="str">
        <f>IF(AP1457&lt;=VLOOKUP($C1457,Projections2[[#All],[ISOCode]:[Total 2024 Colombian Returnees]],'Population Projection V2'!$AE$167,FALSE),"OK", "Review")</f>
        <v>OK</v>
      </c>
      <c r="CR1457" s="361" t="str">
        <f>IF(AQ1457&lt;=VLOOKUP($C1457,Projections2[[#All],[ISOCode]:[Total 2024 Colombian Returnees]],'Population Projection V2'!$AF$167,FALSE),"OK", "Review")</f>
        <v>OK</v>
      </c>
      <c r="CS1457" s="361" t="str">
        <f>IF(AR1457&lt;=VLOOKUP($C1457,Projections2[[#All],[ISOCode]:[Total 2024 Colombian Returnees]],'Population Projection V2'!$AG$167,FALSE),"OK", "Review")</f>
        <v>OK</v>
      </c>
      <c r="CT1457" s="361" t="str">
        <f>IF(AS1457&lt;=VLOOKUP($C1457,Projections2[[#All],[ISOCode]:[Total 2024 Colombian Returnees]],'Population Projection V2'!$AH$167,FALSE),"OK", "Review")</f>
        <v>OK</v>
      </c>
      <c r="CU1457" s="361" t="str">
        <f>IF(AV1457&lt;=VLOOKUP($C1457,Projections2[[#All],[ISOCode]:[Total 2024 Colombian Returnees]],'Population Projection V2'!$AI$167,FALSE),"OK", "Review")</f>
        <v>OK</v>
      </c>
      <c r="CV1457" s="361" t="str">
        <f>IF(AW1457&lt;=VLOOKUP($C1457,Projections2[[#All],[ISOCode]:[Total 2024 Colombian Returnees]],'Population Projection V2'!$AJ$167,FALSE),"OK", "Review")</f>
        <v>OK</v>
      </c>
      <c r="CW1457" s="361" t="str">
        <f>IF(AX1457&lt;=VLOOKUP($C1457,Projections2[[#All],[ISOCode]:[Total 2024 Colombian Returnees]],'Population Projection V2'!$AK$167,FALSE),"OK", "Review")</f>
        <v>OK</v>
      </c>
      <c r="CX1457" s="361" t="str">
        <f>IF(AY1457&lt;=VLOOKUP($C1457,Projections2[[#All],[ISOCode]:[Total 2024 Colombian Returnees]],'Population Projection V2'!$AL$167,FALSE),"OK", "Review")</f>
        <v>OK</v>
      </c>
      <c r="CY1457" s="362" t="str">
        <f>IF(AZ1457&lt;=VLOOKUP($C1457,Projections2[[#All],[ISOCode]:[Total 2024 Colombian Returnees]],'Population Projection V2'!$AM$167,FALSE),"OK", "Review")</f>
        <v>OK</v>
      </c>
    </row>
    <row r="1458" spans="1:103" x14ac:dyDescent="0.25">
      <c r="A1458" s="218" t="s">
        <v>38</v>
      </c>
      <c r="B1458" s="219" t="s">
        <v>38</v>
      </c>
      <c r="C1458" s="219" t="s">
        <v>269</v>
      </c>
      <c r="D1458" s="219" t="s">
        <v>168</v>
      </c>
      <c r="E1458" s="219" t="s">
        <v>433</v>
      </c>
      <c r="F1458" s="310">
        <f t="shared" si="531"/>
        <v>0</v>
      </c>
      <c r="G1458" s="310">
        <f t="shared" si="532"/>
        <v>0</v>
      </c>
      <c r="H1458" s="310">
        <f t="shared" si="533"/>
        <v>0</v>
      </c>
      <c r="I1458" s="310">
        <f t="shared" si="534"/>
        <v>0</v>
      </c>
      <c r="J1458" s="311">
        <f t="shared" si="535"/>
        <v>0</v>
      </c>
      <c r="K1458" s="311">
        <f>VLOOKUP($C1458,Projections2[[#All],[ISOCode]:[Total 2024 Colombian Returnees]],7,0)</f>
        <v>0</v>
      </c>
      <c r="L1458" s="251"/>
      <c r="M1458" s="312"/>
      <c r="N1458" s="312"/>
      <c r="O1458" s="312"/>
      <c r="P1458" s="236"/>
      <c r="Q1458" s="252"/>
      <c r="R1458" s="224">
        <f>VLOOKUP($C1458,Projections2[[#All],[ISOCode]:[Total 2024 Colombian Returnees]],12,0)</f>
        <v>0</v>
      </c>
      <c r="S1458" s="225"/>
      <c r="T1458" s="226"/>
      <c r="U1458" s="226"/>
      <c r="V1458" s="226"/>
      <c r="W1458" s="226"/>
      <c r="X1458" s="227"/>
      <c r="Y1458" s="227">
        <f>VLOOKUP($C1458,Projections2[[#All],[ISOCode]:[Total 2024 Colombian Returnees]],17,0)</f>
        <v>0</v>
      </c>
      <c r="Z1458" s="228"/>
      <c r="AA1458" s="253"/>
      <c r="AB1458" s="253"/>
      <c r="AC1458" s="253"/>
      <c r="AD1458" s="253"/>
      <c r="AE1458" s="253"/>
      <c r="AF1458" s="253">
        <f>VLOOKUP($C1458,Projections2[[#All],[ISOCode]:[Total 2024 Colombian Returnees]],22,0)</f>
        <v>0</v>
      </c>
      <c r="AG1458" s="254"/>
      <c r="AH1458" s="313"/>
      <c r="AI1458" s="313"/>
      <c r="AJ1458" s="313"/>
      <c r="AK1458" s="313"/>
      <c r="AL1458" s="264"/>
      <c r="AM1458" s="230">
        <f>VLOOKUP($C1458,Projections2[[#All],[ISOCode]:[Total 2024 Colombian Returnees]],27,0)</f>
        <v>0</v>
      </c>
      <c r="AN1458" s="265"/>
      <c r="AO1458" s="257"/>
      <c r="AP1458" s="257"/>
      <c r="AQ1458" s="257"/>
      <c r="AR1458" s="257"/>
      <c r="AS1458" s="232"/>
      <c r="AT1458" s="232">
        <f>VLOOKUP($C1458,Projections2[[#All],[ISOCode]:[Total 2024 Colombian Returnees]],32,0)</f>
        <v>0</v>
      </c>
      <c r="AU1458" s="233"/>
      <c r="AV1458" s="258"/>
      <c r="AW1458" s="258"/>
      <c r="AX1458" s="258"/>
      <c r="AY1458" s="258"/>
      <c r="AZ1458" s="234"/>
      <c r="BA1458" s="234">
        <f>VLOOKUP($C1458,Projections2[[#All],[ISOCode]:[Total 2024 Colombian Returnees]],37,0)</f>
        <v>0</v>
      </c>
      <c r="BB1458" s="235"/>
      <c r="BC1458" s="360" t="str">
        <f t="shared" si="536"/>
        <v>Ok</v>
      </c>
      <c r="BD1458" s="361" t="str">
        <f t="shared" si="537"/>
        <v>Ok</v>
      </c>
      <c r="BE1458" s="361" t="str">
        <f t="shared" si="538"/>
        <v>Ok</v>
      </c>
      <c r="BF1458" s="361" t="str">
        <f t="shared" si="539"/>
        <v>Ok</v>
      </c>
      <c r="BG1458" s="362" t="str">
        <f t="shared" si="540"/>
        <v>Ok</v>
      </c>
      <c r="BH1458" s="360" t="str">
        <f t="shared" si="541"/>
        <v>Ok</v>
      </c>
      <c r="BI1458" s="361" t="str">
        <f t="shared" si="542"/>
        <v>Ok</v>
      </c>
      <c r="BJ1458" s="361" t="str">
        <f t="shared" si="543"/>
        <v>Ok</v>
      </c>
      <c r="BK1458" s="361" t="str">
        <f t="shared" si="544"/>
        <v>Ok</v>
      </c>
      <c r="BL1458" s="361" t="str">
        <f t="shared" si="545"/>
        <v>Ok</v>
      </c>
      <c r="BM1458" s="361" t="str">
        <f t="shared" si="546"/>
        <v>Ok</v>
      </c>
      <c r="BN1458" s="362" t="str">
        <f t="shared" si="547"/>
        <v>Ok</v>
      </c>
      <c r="BO1458" s="360" t="str">
        <f t="shared" si="548"/>
        <v>No Pop.</v>
      </c>
      <c r="BP1458" s="361" t="str">
        <f t="shared" si="549"/>
        <v>No Pop.</v>
      </c>
      <c r="BQ1458" s="361" t="str">
        <f t="shared" si="550"/>
        <v>No Pop.</v>
      </c>
      <c r="BR1458" s="361" t="str">
        <f t="shared" si="551"/>
        <v>No Pop.</v>
      </c>
      <c r="BS1458" s="361" t="str">
        <f t="shared" si="552"/>
        <v>No Pop.</v>
      </c>
      <c r="BT1458" s="361" t="str">
        <f t="shared" si="553"/>
        <v>No Pop.</v>
      </c>
      <c r="BU1458" s="362" t="str">
        <f t="shared" si="554"/>
        <v>No Pop.</v>
      </c>
      <c r="BV1458" s="360" t="str">
        <f>IF(M1458&lt;=VLOOKUP($C1458,Projections2[[#All],[ISOCode]:[Total 2024 Colombian Returnees]],'Population Projection V2'!$J$167,FALSE),"OK", "Review")</f>
        <v>OK</v>
      </c>
      <c r="BW1458" s="361" t="str">
        <f>IF(N1458&lt;=VLOOKUP($C1458,Projections2[[#All],[ISOCode]:[Total 2024 Colombian Returnees]],'Population Projection V2'!$K$167,FALSE),"OK", "Review")</f>
        <v>OK</v>
      </c>
      <c r="BX1458" s="361" t="str">
        <f>IF(O1458&lt;=VLOOKUP($C1458,Projections2[[#All],[ISOCode]:[Total 2024 Colombian Returnees]],'Population Projection V2'!$L$167,FALSE),"OK", "Review")</f>
        <v>OK</v>
      </c>
      <c r="BY1458" s="361" t="str">
        <f>IF(P1458&lt;=VLOOKUP($C1458,Projections2[[#All],[ISOCode]:[Total 2024 Colombian Returnees]],'Population Projection V2'!$M$167,FALSE),"OK", "Review")</f>
        <v>OK</v>
      </c>
      <c r="BZ1458" s="361" t="str">
        <f>IF(Q1458&lt;=VLOOKUP($C1458,Projections2[[#All],[ISOCode]:[Total 2024 Colombian Returnees]],'Population Projection V2'!$N$167,FALSE),"OK", "Review")</f>
        <v>OK</v>
      </c>
      <c r="CA1458" s="361" t="str">
        <f>IF(T1458&lt;=VLOOKUP($C1458,Projections2[[#All],[ISOCode]:[Total 2024 Colombian Returnees]],'Population Projection V2'!$O$167,FALSE),"OK", "Review")</f>
        <v>OK</v>
      </c>
      <c r="CB1458" s="361" t="str">
        <f>IF(U1458&lt;=VLOOKUP($C1458,Projections2[[#All],[ISOCode]:[Total 2024 Colombian Returnees]],'Population Projection V2'!$P$167,FALSE),"OK", "Review")</f>
        <v>OK</v>
      </c>
      <c r="CC1458" s="361" t="str">
        <f>IF(V1458&lt;=VLOOKUP($C1458,Projections2[[#All],[ISOCode]:[Total 2024 Colombian Returnees]],'Population Projection V2'!$Q$167,FALSE),"OK", "Review")</f>
        <v>OK</v>
      </c>
      <c r="CD1458" s="361" t="str">
        <f>IF(W1458&lt;=VLOOKUP($C1458,Projections2[[#All],[ISOCode]:[Total 2024 Colombian Returnees]],'Population Projection V2'!$R$167,FALSE),"OK", "Review")</f>
        <v>OK</v>
      </c>
      <c r="CE1458" s="361" t="str">
        <f>IF(X1458&lt;=VLOOKUP($C1458,Projections2[[#All],[ISOCode]:[Total 2024 Colombian Returnees]],'Population Projection V2'!$S$167,FALSE),"OK", "Review")</f>
        <v>OK</v>
      </c>
      <c r="CF1458" s="361" t="str">
        <f>IF(AA1458&lt;=VLOOKUP($C1458,Projections2[[#All],[ISOCode]:[Total 2024 Colombian Returnees]],'Population Projection V2'!$T$167,FALSE),"OK", "Review")</f>
        <v>OK</v>
      </c>
      <c r="CG1458" s="361" t="str">
        <f>IF(AB1458&lt;=VLOOKUP($C1458,Projections2[[#All],[ISOCode]:[Total 2024 Colombian Returnees]],'Population Projection V2'!$U$167,FALSE),"OK", "Review")</f>
        <v>OK</v>
      </c>
      <c r="CH1458" s="361" t="str">
        <f>IF(AC1458&lt;=VLOOKUP($C1458,Projections2[[#All],[ISOCode]:[Total 2024 Colombian Returnees]],'Population Projection V2'!$V$167,FALSE),"OK", "Review")</f>
        <v>OK</v>
      </c>
      <c r="CI1458" s="361" t="str">
        <f>IF(AD1458&lt;=VLOOKUP($C1458,Projections2[[#All],[ISOCode]:[Total 2024 Colombian Returnees]],'Population Projection V2'!$W$167,FALSE),"OK", "Review")</f>
        <v>OK</v>
      </c>
      <c r="CJ1458" s="361" t="str">
        <f>IF(AE1458&lt;=VLOOKUP($C1458,Projections2[[#All],[ISOCode]:[Total 2024 Colombian Returnees]],'Population Projection V2'!$X$167,FALSE),"OK", "Review")</f>
        <v>OK</v>
      </c>
      <c r="CK1458" s="361" t="str">
        <f>IF(AH1458&lt;=VLOOKUP($C1458,Projections2[[#All],[ISOCode]:[Total 2024 Colombian Returnees]],'Population Projection V2'!$Y$167,FALSE),"OK", "Review")</f>
        <v>OK</v>
      </c>
      <c r="CL1458" s="361" t="str">
        <f>IF(AI1458&lt;=VLOOKUP($C1458,Projections2[[#All],[ISOCode]:[Total 2024 Colombian Returnees]],'Population Projection V2'!$Z$167,FALSE),"OK", "Review")</f>
        <v>OK</v>
      </c>
      <c r="CM1458" s="361" t="str">
        <f>IF(AJ1458&lt;=VLOOKUP($C1458,Projections2[[#All],[ISOCode]:[Total 2024 Colombian Returnees]],'Population Projection V2'!$AA$167,FALSE),"OK", "Review")</f>
        <v>OK</v>
      </c>
      <c r="CN1458" s="361" t="str">
        <f>IF(AK1458&lt;=VLOOKUP($C1458,Projections2[[#All],[ISOCode]:[Total 2024 Colombian Returnees]],'Population Projection V2'!$AB$167,FALSE),"OK", "Review")</f>
        <v>OK</v>
      </c>
      <c r="CO1458" s="361" t="str">
        <f>IF(AL1458&lt;=VLOOKUP($C1458,Projections2[[#All],[ISOCode]:[Total 2024 Colombian Returnees]],'Population Projection V2'!$AC$167,FALSE),"OK", "Review")</f>
        <v>OK</v>
      </c>
      <c r="CP1458" s="361" t="str">
        <f>IF(AO1458&lt;=VLOOKUP($C1458,Projections2[[#All],[ISOCode]:[Total 2024 Colombian Returnees]],'Population Projection V2'!$AD$167,FALSE),"OK", "Review")</f>
        <v>OK</v>
      </c>
      <c r="CQ1458" s="361" t="str">
        <f>IF(AP1458&lt;=VLOOKUP($C1458,Projections2[[#All],[ISOCode]:[Total 2024 Colombian Returnees]],'Population Projection V2'!$AE$167,FALSE),"OK", "Review")</f>
        <v>OK</v>
      </c>
      <c r="CR1458" s="361" t="str">
        <f>IF(AQ1458&lt;=VLOOKUP($C1458,Projections2[[#All],[ISOCode]:[Total 2024 Colombian Returnees]],'Population Projection V2'!$AF$167,FALSE),"OK", "Review")</f>
        <v>OK</v>
      </c>
      <c r="CS1458" s="361" t="str">
        <f>IF(AR1458&lt;=VLOOKUP($C1458,Projections2[[#All],[ISOCode]:[Total 2024 Colombian Returnees]],'Population Projection V2'!$AG$167,FALSE),"OK", "Review")</f>
        <v>OK</v>
      </c>
      <c r="CT1458" s="361" t="str">
        <f>IF(AS1458&lt;=VLOOKUP($C1458,Projections2[[#All],[ISOCode]:[Total 2024 Colombian Returnees]],'Population Projection V2'!$AH$167,FALSE),"OK", "Review")</f>
        <v>OK</v>
      </c>
      <c r="CU1458" s="361" t="str">
        <f>IF(AV1458&lt;=VLOOKUP($C1458,Projections2[[#All],[ISOCode]:[Total 2024 Colombian Returnees]],'Population Projection V2'!$AI$167,FALSE),"OK", "Review")</f>
        <v>OK</v>
      </c>
      <c r="CV1458" s="361" t="str">
        <f>IF(AW1458&lt;=VLOOKUP($C1458,Projections2[[#All],[ISOCode]:[Total 2024 Colombian Returnees]],'Population Projection V2'!$AJ$167,FALSE),"OK", "Review")</f>
        <v>OK</v>
      </c>
      <c r="CW1458" s="361" t="str">
        <f>IF(AX1458&lt;=VLOOKUP($C1458,Projections2[[#All],[ISOCode]:[Total 2024 Colombian Returnees]],'Population Projection V2'!$AK$167,FALSE),"OK", "Review")</f>
        <v>OK</v>
      </c>
      <c r="CX1458" s="361" t="str">
        <f>IF(AY1458&lt;=VLOOKUP($C1458,Projections2[[#All],[ISOCode]:[Total 2024 Colombian Returnees]],'Population Projection V2'!$AL$167,FALSE),"OK", "Review")</f>
        <v>OK</v>
      </c>
      <c r="CY1458" s="362" t="str">
        <f>IF(AZ1458&lt;=VLOOKUP($C1458,Projections2[[#All],[ISOCode]:[Total 2024 Colombian Returnees]],'Population Projection V2'!$AM$167,FALSE),"OK", "Review")</f>
        <v>OK</v>
      </c>
    </row>
    <row r="1459" spans="1:103" x14ac:dyDescent="0.25">
      <c r="A1459" s="248" t="s">
        <v>38</v>
      </c>
      <c r="B1459" s="249" t="s">
        <v>38</v>
      </c>
      <c r="C1459" s="249" t="s">
        <v>270</v>
      </c>
      <c r="D1459" s="250" t="s">
        <v>421</v>
      </c>
      <c r="E1459" s="250" t="s">
        <v>433</v>
      </c>
      <c r="F1459" s="240">
        <f t="shared" si="531"/>
        <v>0</v>
      </c>
      <c r="G1459" s="240">
        <f t="shared" si="532"/>
        <v>0</v>
      </c>
      <c r="H1459" s="240">
        <f t="shared" si="533"/>
        <v>0</v>
      </c>
      <c r="I1459" s="240">
        <f t="shared" si="534"/>
        <v>0</v>
      </c>
      <c r="J1459" s="240">
        <f t="shared" si="535"/>
        <v>0</v>
      </c>
      <c r="K1459" s="240">
        <f>VLOOKUP($C1459,Projections2[[#All],[ISOCode]:[Total 2024 Colombian Returnees]],7,0)</f>
        <v>0</v>
      </c>
      <c r="L1459" s="251"/>
      <c r="M1459" s="252"/>
      <c r="N1459" s="252"/>
      <c r="O1459" s="252"/>
      <c r="P1459" s="252"/>
      <c r="Q1459" s="252"/>
      <c r="R1459" s="224">
        <f>VLOOKUP($C1459,Projections2[[#All],[ISOCode]:[Total 2024 Colombian Returnees]],12,0)</f>
        <v>0</v>
      </c>
      <c r="S1459" s="225"/>
      <c r="T1459" s="242"/>
      <c r="U1459" s="242"/>
      <c r="V1459" s="242"/>
      <c r="W1459" s="242">
        <f>X1459-V1459-U1459-T1459</f>
        <v>0</v>
      </c>
      <c r="X1459" s="242"/>
      <c r="Y1459" s="242">
        <f>VLOOKUP($C1459,Projections2[[#All],[ISOCode]:[Total 2024 Colombian Returnees]],17,0)</f>
        <v>0</v>
      </c>
      <c r="Z1459" s="243"/>
      <c r="AA1459" s="263"/>
      <c r="AB1459" s="263"/>
      <c r="AC1459" s="263"/>
      <c r="AD1459" s="263"/>
      <c r="AE1459" s="263"/>
      <c r="AF1459" s="263">
        <f>VLOOKUP($C1459,Projections2[[#All],[ISOCode]:[Total 2024 Colombian Returnees]],22,0)</f>
        <v>0</v>
      </c>
      <c r="AG1459" s="262"/>
      <c r="AH1459" s="264"/>
      <c r="AI1459" s="264"/>
      <c r="AJ1459" s="264"/>
      <c r="AK1459" s="264"/>
      <c r="AL1459" s="264"/>
      <c r="AM1459" s="230">
        <f>VLOOKUP($C1459,Projections2[[#All],[ISOCode]:[Total 2024 Colombian Returnees]],27,0)</f>
        <v>0</v>
      </c>
      <c r="AN1459" s="265"/>
      <c r="AO1459" s="232"/>
      <c r="AP1459" s="232"/>
      <c r="AQ1459" s="232"/>
      <c r="AR1459" s="232"/>
      <c r="AS1459" s="232"/>
      <c r="AT1459" s="232">
        <f>VLOOKUP($C1459,Projections2[[#All],[ISOCode]:[Total 2024 Colombian Returnees]],32,0)</f>
        <v>0</v>
      </c>
      <c r="AU1459" s="233"/>
      <c r="AV1459" s="234"/>
      <c r="AW1459" s="234"/>
      <c r="AX1459" s="234"/>
      <c r="AY1459" s="234"/>
      <c r="AZ1459" s="234"/>
      <c r="BA1459" s="234">
        <f>VLOOKUP($C1459,Projections2[[#All],[ISOCode]:[Total 2024 Colombian Returnees]],37,0)</f>
        <v>0</v>
      </c>
      <c r="BB1459" s="235"/>
      <c r="BC1459" s="360" t="str">
        <f t="shared" si="536"/>
        <v>Ok</v>
      </c>
      <c r="BD1459" s="361" t="str">
        <f t="shared" si="537"/>
        <v>Ok</v>
      </c>
      <c r="BE1459" s="361" t="str">
        <f t="shared" si="538"/>
        <v>Ok</v>
      </c>
      <c r="BF1459" s="361" t="str">
        <f t="shared" si="539"/>
        <v>Ok</v>
      </c>
      <c r="BG1459" s="362" t="str">
        <f t="shared" si="540"/>
        <v>Ok</v>
      </c>
      <c r="BH1459" s="360" t="str">
        <f t="shared" si="541"/>
        <v>Ok</v>
      </c>
      <c r="BI1459" s="361" t="str">
        <f t="shared" si="542"/>
        <v>Ok</v>
      </c>
      <c r="BJ1459" s="361" t="str">
        <f t="shared" si="543"/>
        <v>Ok</v>
      </c>
      <c r="BK1459" s="361" t="str">
        <f t="shared" si="544"/>
        <v>Ok</v>
      </c>
      <c r="BL1459" s="361" t="str">
        <f t="shared" si="545"/>
        <v>Ok</v>
      </c>
      <c r="BM1459" s="361" t="str">
        <f t="shared" si="546"/>
        <v>Ok</v>
      </c>
      <c r="BN1459" s="362" t="str">
        <f t="shared" si="547"/>
        <v>Ok</v>
      </c>
      <c r="BO1459" s="360" t="str">
        <f t="shared" si="548"/>
        <v>No Pop.</v>
      </c>
      <c r="BP1459" s="361" t="str">
        <f t="shared" si="549"/>
        <v>No Pop.</v>
      </c>
      <c r="BQ1459" s="361" t="str">
        <f t="shared" si="550"/>
        <v>No Pop.</v>
      </c>
      <c r="BR1459" s="361" t="str">
        <f t="shared" si="551"/>
        <v>No Pop.</v>
      </c>
      <c r="BS1459" s="361" t="str">
        <f t="shared" si="552"/>
        <v>No Pop.</v>
      </c>
      <c r="BT1459" s="361" t="str">
        <f t="shared" si="553"/>
        <v>No Pop.</v>
      </c>
      <c r="BU1459" s="362" t="str">
        <f t="shared" si="554"/>
        <v>No Pop.</v>
      </c>
      <c r="BV1459" s="360" t="str">
        <f>IF(M1459&lt;=VLOOKUP($C1459,Projections2[[#All],[ISOCode]:[Total 2024 Colombian Returnees]],'Population Projection V2'!$J$167,FALSE),"OK", "Review")</f>
        <v>OK</v>
      </c>
      <c r="BW1459" s="361" t="str">
        <f>IF(N1459&lt;=VLOOKUP($C1459,Projections2[[#All],[ISOCode]:[Total 2024 Colombian Returnees]],'Population Projection V2'!$K$167,FALSE),"OK", "Review")</f>
        <v>OK</v>
      </c>
      <c r="BX1459" s="361" t="str">
        <f>IF(O1459&lt;=VLOOKUP($C1459,Projections2[[#All],[ISOCode]:[Total 2024 Colombian Returnees]],'Population Projection V2'!$L$167,FALSE),"OK", "Review")</f>
        <v>OK</v>
      </c>
      <c r="BY1459" s="361" t="str">
        <f>IF(P1459&lt;=VLOOKUP($C1459,Projections2[[#All],[ISOCode]:[Total 2024 Colombian Returnees]],'Population Projection V2'!$M$167,FALSE),"OK", "Review")</f>
        <v>OK</v>
      </c>
      <c r="BZ1459" s="361" t="str">
        <f>IF(Q1459&lt;=VLOOKUP($C1459,Projections2[[#All],[ISOCode]:[Total 2024 Colombian Returnees]],'Population Projection V2'!$N$167,FALSE),"OK", "Review")</f>
        <v>OK</v>
      </c>
      <c r="CA1459" s="361" t="str">
        <f>IF(T1459&lt;=VLOOKUP($C1459,Projections2[[#All],[ISOCode]:[Total 2024 Colombian Returnees]],'Population Projection V2'!$O$167,FALSE),"OK", "Review")</f>
        <v>OK</v>
      </c>
      <c r="CB1459" s="361" t="str">
        <f>IF(U1459&lt;=VLOOKUP($C1459,Projections2[[#All],[ISOCode]:[Total 2024 Colombian Returnees]],'Population Projection V2'!$P$167,FALSE),"OK", "Review")</f>
        <v>OK</v>
      </c>
      <c r="CC1459" s="361" t="str">
        <f>IF(V1459&lt;=VLOOKUP($C1459,Projections2[[#All],[ISOCode]:[Total 2024 Colombian Returnees]],'Population Projection V2'!$Q$167,FALSE),"OK", "Review")</f>
        <v>OK</v>
      </c>
      <c r="CD1459" s="361" t="str">
        <f>IF(W1459&lt;=VLOOKUP($C1459,Projections2[[#All],[ISOCode]:[Total 2024 Colombian Returnees]],'Population Projection V2'!$R$167,FALSE),"OK", "Review")</f>
        <v>OK</v>
      </c>
      <c r="CE1459" s="361" t="str">
        <f>IF(X1459&lt;=VLOOKUP($C1459,Projections2[[#All],[ISOCode]:[Total 2024 Colombian Returnees]],'Population Projection V2'!$S$167,FALSE),"OK", "Review")</f>
        <v>OK</v>
      </c>
      <c r="CF1459" s="361" t="str">
        <f>IF(AA1459&lt;=VLOOKUP($C1459,Projections2[[#All],[ISOCode]:[Total 2024 Colombian Returnees]],'Population Projection V2'!$T$167,FALSE),"OK", "Review")</f>
        <v>OK</v>
      </c>
      <c r="CG1459" s="361" t="str">
        <f>IF(AB1459&lt;=VLOOKUP($C1459,Projections2[[#All],[ISOCode]:[Total 2024 Colombian Returnees]],'Population Projection V2'!$U$167,FALSE),"OK", "Review")</f>
        <v>OK</v>
      </c>
      <c r="CH1459" s="361" t="str">
        <f>IF(AC1459&lt;=VLOOKUP($C1459,Projections2[[#All],[ISOCode]:[Total 2024 Colombian Returnees]],'Population Projection V2'!$V$167,FALSE),"OK", "Review")</f>
        <v>OK</v>
      </c>
      <c r="CI1459" s="361" t="str">
        <f>IF(AD1459&lt;=VLOOKUP($C1459,Projections2[[#All],[ISOCode]:[Total 2024 Colombian Returnees]],'Population Projection V2'!$W$167,FALSE),"OK", "Review")</f>
        <v>OK</v>
      </c>
      <c r="CJ1459" s="361" t="str">
        <f>IF(AE1459&lt;=VLOOKUP($C1459,Projections2[[#All],[ISOCode]:[Total 2024 Colombian Returnees]],'Population Projection V2'!$X$167,FALSE),"OK", "Review")</f>
        <v>OK</v>
      </c>
      <c r="CK1459" s="361" t="str">
        <f>IF(AH1459&lt;=VLOOKUP($C1459,Projections2[[#All],[ISOCode]:[Total 2024 Colombian Returnees]],'Population Projection V2'!$Y$167,FALSE),"OK", "Review")</f>
        <v>OK</v>
      </c>
      <c r="CL1459" s="361" t="str">
        <f>IF(AI1459&lt;=VLOOKUP($C1459,Projections2[[#All],[ISOCode]:[Total 2024 Colombian Returnees]],'Population Projection V2'!$Z$167,FALSE),"OK", "Review")</f>
        <v>OK</v>
      </c>
      <c r="CM1459" s="361" t="str">
        <f>IF(AJ1459&lt;=VLOOKUP($C1459,Projections2[[#All],[ISOCode]:[Total 2024 Colombian Returnees]],'Population Projection V2'!$AA$167,FALSE),"OK", "Review")</f>
        <v>OK</v>
      </c>
      <c r="CN1459" s="361" t="str">
        <f>IF(AK1459&lt;=VLOOKUP($C1459,Projections2[[#All],[ISOCode]:[Total 2024 Colombian Returnees]],'Population Projection V2'!$AB$167,FALSE),"OK", "Review")</f>
        <v>OK</v>
      </c>
      <c r="CO1459" s="361" t="str">
        <f>IF(AL1459&lt;=VLOOKUP($C1459,Projections2[[#All],[ISOCode]:[Total 2024 Colombian Returnees]],'Population Projection V2'!$AC$167,FALSE),"OK", "Review")</f>
        <v>OK</v>
      </c>
      <c r="CP1459" s="361" t="str">
        <f>IF(AO1459&lt;=VLOOKUP($C1459,Projections2[[#All],[ISOCode]:[Total 2024 Colombian Returnees]],'Population Projection V2'!$AD$167,FALSE),"OK", "Review")</f>
        <v>OK</v>
      </c>
      <c r="CQ1459" s="361" t="str">
        <f>IF(AP1459&lt;=VLOOKUP($C1459,Projections2[[#All],[ISOCode]:[Total 2024 Colombian Returnees]],'Population Projection V2'!$AE$167,FALSE),"OK", "Review")</f>
        <v>OK</v>
      </c>
      <c r="CR1459" s="361" t="str">
        <f>IF(AQ1459&lt;=VLOOKUP($C1459,Projections2[[#All],[ISOCode]:[Total 2024 Colombian Returnees]],'Population Projection V2'!$AF$167,FALSE),"OK", "Review")</f>
        <v>OK</v>
      </c>
      <c r="CS1459" s="361" t="str">
        <f>IF(AR1459&lt;=VLOOKUP($C1459,Projections2[[#All],[ISOCode]:[Total 2024 Colombian Returnees]],'Population Projection V2'!$AG$167,FALSE),"OK", "Review")</f>
        <v>OK</v>
      </c>
      <c r="CT1459" s="361" t="str">
        <f>IF(AS1459&lt;=VLOOKUP($C1459,Projections2[[#All],[ISOCode]:[Total 2024 Colombian Returnees]],'Population Projection V2'!$AH$167,FALSE),"OK", "Review")</f>
        <v>OK</v>
      </c>
      <c r="CU1459" s="361" t="str">
        <f>IF(AV1459&lt;=VLOOKUP($C1459,Projections2[[#All],[ISOCode]:[Total 2024 Colombian Returnees]],'Population Projection V2'!$AI$167,FALSE),"OK", "Review")</f>
        <v>OK</v>
      </c>
      <c r="CV1459" s="361" t="str">
        <f>IF(AW1459&lt;=VLOOKUP($C1459,Projections2[[#All],[ISOCode]:[Total 2024 Colombian Returnees]],'Population Projection V2'!$AJ$167,FALSE),"OK", "Review")</f>
        <v>OK</v>
      </c>
      <c r="CW1459" s="361" t="str">
        <f>IF(AX1459&lt;=VLOOKUP($C1459,Projections2[[#All],[ISOCode]:[Total 2024 Colombian Returnees]],'Population Projection V2'!$AK$167,FALSE),"OK", "Review")</f>
        <v>OK</v>
      </c>
      <c r="CX1459" s="361" t="str">
        <f>IF(AY1459&lt;=VLOOKUP($C1459,Projections2[[#All],[ISOCode]:[Total 2024 Colombian Returnees]],'Population Projection V2'!$AL$167,FALSE),"OK", "Review")</f>
        <v>OK</v>
      </c>
      <c r="CY1459" s="362" t="str">
        <f>IF(AZ1459&lt;=VLOOKUP($C1459,Projections2[[#All],[ISOCode]:[Total 2024 Colombian Returnees]],'Population Projection V2'!$AM$167,FALSE),"OK", "Review")</f>
        <v>OK</v>
      </c>
    </row>
    <row r="1460" spans="1:103" x14ac:dyDescent="0.25">
      <c r="A1460" s="218" t="s">
        <v>128</v>
      </c>
      <c r="B1460" s="219" t="s">
        <v>128</v>
      </c>
      <c r="C1460" s="219" t="s">
        <v>221</v>
      </c>
      <c r="D1460" s="219" t="s">
        <v>4</v>
      </c>
      <c r="E1460" s="219" t="s">
        <v>420</v>
      </c>
      <c r="F1460" s="220">
        <f t="shared" si="531"/>
        <v>0</v>
      </c>
      <c r="G1460" s="220">
        <f t="shared" si="532"/>
        <v>0</v>
      </c>
      <c r="H1460" s="220">
        <f t="shared" si="533"/>
        <v>0</v>
      </c>
      <c r="I1460" s="220">
        <f t="shared" si="534"/>
        <v>0</v>
      </c>
      <c r="J1460" s="221">
        <f t="shared" si="535"/>
        <v>0</v>
      </c>
      <c r="K1460" s="221">
        <f>VLOOKUP($C1460,Projections2[[#All],[ISOCode]:[Total 2024 Colombian Returnees]],7,0)</f>
        <v>0</v>
      </c>
      <c r="L1460" s="251"/>
      <c r="M1460" s="312"/>
      <c r="N1460" s="312"/>
      <c r="O1460" s="312"/>
      <c r="P1460" s="223"/>
      <c r="Q1460" s="252"/>
      <c r="R1460" s="224">
        <f>VLOOKUP($C1460,Projections2[[#All],[ISOCode]:[Total 2024 Colombian Returnees]],12,0)</f>
        <v>0</v>
      </c>
      <c r="S1460" s="225"/>
      <c r="T1460" s="226"/>
      <c r="U1460" s="226"/>
      <c r="V1460" s="226"/>
      <c r="W1460" s="226"/>
      <c r="X1460" s="227"/>
      <c r="Y1460" s="227">
        <f>VLOOKUP($C1460,Projections2[[#All],[ISOCode]:[Total 2024 Colombian Returnees]],17,0)</f>
        <v>0</v>
      </c>
      <c r="Z1460" s="228"/>
      <c r="AA1460" s="253"/>
      <c r="AB1460" s="253"/>
      <c r="AC1460" s="253"/>
      <c r="AD1460" s="253"/>
      <c r="AE1460" s="253"/>
      <c r="AF1460" s="253">
        <f>VLOOKUP($C1460,Projections2[[#All],[ISOCode]:[Total 2024 Colombian Returnees]],22,0)</f>
        <v>0</v>
      </c>
      <c r="AG1460" s="254"/>
      <c r="AH1460" s="255"/>
      <c r="AI1460" s="255"/>
      <c r="AJ1460" s="255"/>
      <c r="AK1460" s="255"/>
      <c r="AL1460" s="256"/>
      <c r="AM1460" s="230">
        <f>VLOOKUP($C1460,Projections2[[#All],[ISOCode]:[Total 2024 Colombian Returnees]],27,0)</f>
        <v>0</v>
      </c>
      <c r="AN1460" s="231"/>
      <c r="AO1460" s="257"/>
      <c r="AP1460" s="257"/>
      <c r="AQ1460" s="257"/>
      <c r="AR1460" s="257"/>
      <c r="AS1460" s="232"/>
      <c r="AT1460" s="232">
        <f>VLOOKUP($C1460,Projections2[[#All],[ISOCode]:[Total 2024 Colombian Returnees]],32,0)</f>
        <v>0</v>
      </c>
      <c r="AU1460" s="233"/>
      <c r="AV1460" s="258"/>
      <c r="AW1460" s="258"/>
      <c r="AX1460" s="258"/>
      <c r="AY1460" s="258"/>
      <c r="AZ1460" s="234"/>
      <c r="BA1460" s="234">
        <f>VLOOKUP($C1460,Projections2[[#All],[ISOCode]:[Total 2024 Colombian Returnees]],37,0)</f>
        <v>0</v>
      </c>
      <c r="BB1460" s="235"/>
      <c r="BC1460" s="360" t="str">
        <f t="shared" si="536"/>
        <v>Ok</v>
      </c>
      <c r="BD1460" s="361" t="str">
        <f t="shared" si="537"/>
        <v>Ok</v>
      </c>
      <c r="BE1460" s="361" t="str">
        <f t="shared" si="538"/>
        <v>Ok</v>
      </c>
      <c r="BF1460" s="361" t="str">
        <f t="shared" si="539"/>
        <v>Ok</v>
      </c>
      <c r="BG1460" s="362" t="str">
        <f t="shared" si="540"/>
        <v>Ok</v>
      </c>
      <c r="BH1460" s="360" t="str">
        <f t="shared" si="541"/>
        <v>Ok</v>
      </c>
      <c r="BI1460" s="361" t="str">
        <f t="shared" si="542"/>
        <v>Ok</v>
      </c>
      <c r="BJ1460" s="361" t="str">
        <f t="shared" si="543"/>
        <v>Ok</v>
      </c>
      <c r="BK1460" s="361" t="str">
        <f t="shared" si="544"/>
        <v>Ok</v>
      </c>
      <c r="BL1460" s="361" t="str">
        <f t="shared" si="545"/>
        <v>Ok</v>
      </c>
      <c r="BM1460" s="361" t="str">
        <f t="shared" si="546"/>
        <v>Ok</v>
      </c>
      <c r="BN1460" s="362" t="str">
        <f t="shared" si="547"/>
        <v>Ok</v>
      </c>
      <c r="BO1460" s="360" t="str">
        <f t="shared" si="548"/>
        <v>No Pop.</v>
      </c>
      <c r="BP1460" s="361" t="str">
        <f t="shared" si="549"/>
        <v>No Pop.</v>
      </c>
      <c r="BQ1460" s="361" t="str">
        <f t="shared" si="550"/>
        <v>No Pop.</v>
      </c>
      <c r="BR1460" s="361" t="str">
        <f t="shared" si="551"/>
        <v>No Pop.</v>
      </c>
      <c r="BS1460" s="361" t="str">
        <f t="shared" si="552"/>
        <v>No Pop.</v>
      </c>
      <c r="BT1460" s="361" t="str">
        <f t="shared" si="553"/>
        <v>No Pop.</v>
      </c>
      <c r="BU1460" s="362" t="str">
        <f t="shared" si="554"/>
        <v>No Pop.</v>
      </c>
      <c r="BV1460" s="360" t="str">
        <f>IF(M1460&lt;=VLOOKUP($C1460,Projections2[[#All],[ISOCode]:[Total 2024 Colombian Returnees]],'Population Projection V2'!$J$167,FALSE),"OK", "Review")</f>
        <v>OK</v>
      </c>
      <c r="BW1460" s="361" t="str">
        <f>IF(N1460&lt;=VLOOKUP($C1460,Projections2[[#All],[ISOCode]:[Total 2024 Colombian Returnees]],'Population Projection V2'!$K$167,FALSE),"OK", "Review")</f>
        <v>OK</v>
      </c>
      <c r="BX1460" s="361" t="str">
        <f>IF(O1460&lt;=VLOOKUP($C1460,Projections2[[#All],[ISOCode]:[Total 2024 Colombian Returnees]],'Population Projection V2'!$L$167,FALSE),"OK", "Review")</f>
        <v>OK</v>
      </c>
      <c r="BY1460" s="361" t="str">
        <f>IF(P1460&lt;=VLOOKUP($C1460,Projections2[[#All],[ISOCode]:[Total 2024 Colombian Returnees]],'Population Projection V2'!$M$167,FALSE),"OK", "Review")</f>
        <v>OK</v>
      </c>
      <c r="BZ1460" s="361" t="str">
        <f>IF(Q1460&lt;=VLOOKUP($C1460,Projections2[[#All],[ISOCode]:[Total 2024 Colombian Returnees]],'Population Projection V2'!$N$167,FALSE),"OK", "Review")</f>
        <v>OK</v>
      </c>
      <c r="CA1460" s="361" t="str">
        <f>IF(T1460&lt;=VLOOKUP($C1460,Projections2[[#All],[ISOCode]:[Total 2024 Colombian Returnees]],'Population Projection V2'!$O$167,FALSE),"OK", "Review")</f>
        <v>OK</v>
      </c>
      <c r="CB1460" s="361" t="str">
        <f>IF(U1460&lt;=VLOOKUP($C1460,Projections2[[#All],[ISOCode]:[Total 2024 Colombian Returnees]],'Population Projection V2'!$P$167,FALSE),"OK", "Review")</f>
        <v>OK</v>
      </c>
      <c r="CC1460" s="361" t="str">
        <f>IF(V1460&lt;=VLOOKUP($C1460,Projections2[[#All],[ISOCode]:[Total 2024 Colombian Returnees]],'Population Projection V2'!$Q$167,FALSE),"OK", "Review")</f>
        <v>OK</v>
      </c>
      <c r="CD1460" s="361" t="str">
        <f>IF(W1460&lt;=VLOOKUP($C1460,Projections2[[#All],[ISOCode]:[Total 2024 Colombian Returnees]],'Population Projection V2'!$R$167,FALSE),"OK", "Review")</f>
        <v>OK</v>
      </c>
      <c r="CE1460" s="361" t="str">
        <f>IF(X1460&lt;=VLOOKUP($C1460,Projections2[[#All],[ISOCode]:[Total 2024 Colombian Returnees]],'Population Projection V2'!$S$167,FALSE),"OK", "Review")</f>
        <v>OK</v>
      </c>
      <c r="CF1460" s="361" t="str">
        <f>IF(AA1460&lt;=VLOOKUP($C1460,Projections2[[#All],[ISOCode]:[Total 2024 Colombian Returnees]],'Population Projection V2'!$T$167,FALSE),"OK", "Review")</f>
        <v>OK</v>
      </c>
      <c r="CG1460" s="361" t="str">
        <f>IF(AB1460&lt;=VLOOKUP($C1460,Projections2[[#All],[ISOCode]:[Total 2024 Colombian Returnees]],'Population Projection V2'!$U$167,FALSE),"OK", "Review")</f>
        <v>OK</v>
      </c>
      <c r="CH1460" s="361" t="str">
        <f>IF(AC1460&lt;=VLOOKUP($C1460,Projections2[[#All],[ISOCode]:[Total 2024 Colombian Returnees]],'Population Projection V2'!$V$167,FALSE),"OK", "Review")</f>
        <v>OK</v>
      </c>
      <c r="CI1460" s="361" t="str">
        <f>IF(AD1460&lt;=VLOOKUP($C1460,Projections2[[#All],[ISOCode]:[Total 2024 Colombian Returnees]],'Population Projection V2'!$W$167,FALSE),"OK", "Review")</f>
        <v>OK</v>
      </c>
      <c r="CJ1460" s="361" t="str">
        <f>IF(AE1460&lt;=VLOOKUP($C1460,Projections2[[#All],[ISOCode]:[Total 2024 Colombian Returnees]],'Population Projection V2'!$X$167,FALSE),"OK", "Review")</f>
        <v>OK</v>
      </c>
      <c r="CK1460" s="361" t="str">
        <f>IF(AH1460&lt;=VLOOKUP($C1460,Projections2[[#All],[ISOCode]:[Total 2024 Colombian Returnees]],'Population Projection V2'!$Y$167,FALSE),"OK", "Review")</f>
        <v>OK</v>
      </c>
      <c r="CL1460" s="361" t="str">
        <f>IF(AI1460&lt;=VLOOKUP($C1460,Projections2[[#All],[ISOCode]:[Total 2024 Colombian Returnees]],'Population Projection V2'!$Z$167,FALSE),"OK", "Review")</f>
        <v>OK</v>
      </c>
      <c r="CM1460" s="361" t="str">
        <f>IF(AJ1460&lt;=VLOOKUP($C1460,Projections2[[#All],[ISOCode]:[Total 2024 Colombian Returnees]],'Population Projection V2'!$AA$167,FALSE),"OK", "Review")</f>
        <v>OK</v>
      </c>
      <c r="CN1460" s="361" t="str">
        <f>IF(AK1460&lt;=VLOOKUP($C1460,Projections2[[#All],[ISOCode]:[Total 2024 Colombian Returnees]],'Population Projection V2'!$AB$167,FALSE),"OK", "Review")</f>
        <v>OK</v>
      </c>
      <c r="CO1460" s="361" t="str">
        <f>IF(AL1460&lt;=VLOOKUP($C1460,Projections2[[#All],[ISOCode]:[Total 2024 Colombian Returnees]],'Population Projection V2'!$AC$167,FALSE),"OK", "Review")</f>
        <v>OK</v>
      </c>
      <c r="CP1460" s="361" t="str">
        <f>IF(AO1460&lt;=VLOOKUP($C1460,Projections2[[#All],[ISOCode]:[Total 2024 Colombian Returnees]],'Population Projection V2'!$AD$167,FALSE),"OK", "Review")</f>
        <v>OK</v>
      </c>
      <c r="CQ1460" s="361" t="str">
        <f>IF(AP1460&lt;=VLOOKUP($C1460,Projections2[[#All],[ISOCode]:[Total 2024 Colombian Returnees]],'Population Projection V2'!$AE$167,FALSE),"OK", "Review")</f>
        <v>OK</v>
      </c>
      <c r="CR1460" s="361" t="str">
        <f>IF(AQ1460&lt;=VLOOKUP($C1460,Projections2[[#All],[ISOCode]:[Total 2024 Colombian Returnees]],'Population Projection V2'!$AF$167,FALSE),"OK", "Review")</f>
        <v>OK</v>
      </c>
      <c r="CS1460" s="361" t="str">
        <f>IF(AR1460&lt;=VLOOKUP($C1460,Projections2[[#All],[ISOCode]:[Total 2024 Colombian Returnees]],'Population Projection V2'!$AG$167,FALSE),"OK", "Review")</f>
        <v>OK</v>
      </c>
      <c r="CT1460" s="361" t="str">
        <f>IF(AS1460&lt;=VLOOKUP($C1460,Projections2[[#All],[ISOCode]:[Total 2024 Colombian Returnees]],'Population Projection V2'!$AH$167,FALSE),"OK", "Review")</f>
        <v>OK</v>
      </c>
      <c r="CU1460" s="361" t="str">
        <f>IF(AV1460&lt;=VLOOKUP($C1460,Projections2[[#All],[ISOCode]:[Total 2024 Colombian Returnees]],'Population Projection V2'!$AI$167,FALSE),"OK", "Review")</f>
        <v>OK</v>
      </c>
      <c r="CV1460" s="361" t="str">
        <f>IF(AW1460&lt;=VLOOKUP($C1460,Projections2[[#All],[ISOCode]:[Total 2024 Colombian Returnees]],'Population Projection V2'!$AJ$167,FALSE),"OK", "Review")</f>
        <v>OK</v>
      </c>
      <c r="CW1460" s="361" t="str">
        <f>IF(AX1460&lt;=VLOOKUP($C1460,Projections2[[#All],[ISOCode]:[Total 2024 Colombian Returnees]],'Population Projection V2'!$AK$167,FALSE),"OK", "Review")</f>
        <v>OK</v>
      </c>
      <c r="CX1460" s="361" t="str">
        <f>IF(AY1460&lt;=VLOOKUP($C1460,Projections2[[#All],[ISOCode]:[Total 2024 Colombian Returnees]],'Population Projection V2'!$AL$167,FALSE),"OK", "Review")</f>
        <v>OK</v>
      </c>
      <c r="CY1460" s="362" t="str">
        <f>IF(AZ1460&lt;=VLOOKUP($C1460,Projections2[[#All],[ISOCode]:[Total 2024 Colombian Returnees]],'Population Projection V2'!$AM$167,FALSE),"OK", "Review")</f>
        <v>OK</v>
      </c>
    </row>
    <row r="1461" spans="1:103" x14ac:dyDescent="0.25">
      <c r="A1461" s="218" t="s">
        <v>128</v>
      </c>
      <c r="B1461" s="219" t="s">
        <v>128</v>
      </c>
      <c r="C1461" s="219" t="s">
        <v>222</v>
      </c>
      <c r="D1461" s="219" t="s">
        <v>438</v>
      </c>
      <c r="E1461" s="219" t="s">
        <v>420</v>
      </c>
      <c r="F1461" s="220">
        <f t="shared" si="531"/>
        <v>0</v>
      </c>
      <c r="G1461" s="220">
        <f t="shared" si="532"/>
        <v>0</v>
      </c>
      <c r="H1461" s="220">
        <f t="shared" si="533"/>
        <v>0</v>
      </c>
      <c r="I1461" s="220">
        <f t="shared" si="534"/>
        <v>0</v>
      </c>
      <c r="J1461" s="221">
        <f t="shared" si="535"/>
        <v>0</v>
      </c>
      <c r="K1461" s="221">
        <f>VLOOKUP($C1461,Projections2[[#All],[ISOCode]:[Total 2024 Colombian Returnees]],7,0)</f>
        <v>0</v>
      </c>
      <c r="L1461" s="251"/>
      <c r="M1461" s="312"/>
      <c r="N1461" s="312"/>
      <c r="O1461" s="312"/>
      <c r="P1461" s="223"/>
      <c r="Q1461" s="252"/>
      <c r="R1461" s="224">
        <f>VLOOKUP($C1461,Projections2[[#All],[ISOCode]:[Total 2024 Colombian Returnees]],12,0)</f>
        <v>0</v>
      </c>
      <c r="S1461" s="225"/>
      <c r="T1461" s="226"/>
      <c r="U1461" s="226"/>
      <c r="V1461" s="226"/>
      <c r="W1461" s="226"/>
      <c r="X1461" s="227"/>
      <c r="Y1461" s="227">
        <f>VLOOKUP($C1461,Projections2[[#All],[ISOCode]:[Total 2024 Colombian Returnees]],17,0)</f>
        <v>0</v>
      </c>
      <c r="Z1461" s="228"/>
      <c r="AA1461" s="253"/>
      <c r="AB1461" s="253"/>
      <c r="AC1461" s="253"/>
      <c r="AD1461" s="253"/>
      <c r="AE1461" s="253"/>
      <c r="AF1461" s="253">
        <f>VLOOKUP($C1461,Projections2[[#All],[ISOCode]:[Total 2024 Colombian Returnees]],22,0)</f>
        <v>0</v>
      </c>
      <c r="AG1461" s="254"/>
      <c r="AH1461" s="255"/>
      <c r="AI1461" s="255"/>
      <c r="AJ1461" s="255"/>
      <c r="AK1461" s="255"/>
      <c r="AL1461" s="256"/>
      <c r="AM1461" s="230">
        <f>VLOOKUP($C1461,Projections2[[#All],[ISOCode]:[Total 2024 Colombian Returnees]],27,0)</f>
        <v>0</v>
      </c>
      <c r="AN1461" s="231"/>
      <c r="AO1461" s="257"/>
      <c r="AP1461" s="257"/>
      <c r="AQ1461" s="257"/>
      <c r="AR1461" s="257"/>
      <c r="AS1461" s="232"/>
      <c r="AT1461" s="232">
        <f>VLOOKUP($C1461,Projections2[[#All],[ISOCode]:[Total 2024 Colombian Returnees]],32,0)</f>
        <v>0</v>
      </c>
      <c r="AU1461" s="233"/>
      <c r="AV1461" s="258"/>
      <c r="AW1461" s="258"/>
      <c r="AX1461" s="258"/>
      <c r="AY1461" s="258"/>
      <c r="AZ1461" s="234"/>
      <c r="BA1461" s="234">
        <f>VLOOKUP($C1461,Projections2[[#All],[ISOCode]:[Total 2024 Colombian Returnees]],37,0)</f>
        <v>0</v>
      </c>
      <c r="BB1461" s="235"/>
      <c r="BC1461" s="360" t="str">
        <f t="shared" si="536"/>
        <v>Ok</v>
      </c>
      <c r="BD1461" s="361" t="str">
        <f t="shared" si="537"/>
        <v>Ok</v>
      </c>
      <c r="BE1461" s="361" t="str">
        <f t="shared" si="538"/>
        <v>Ok</v>
      </c>
      <c r="BF1461" s="361" t="str">
        <f t="shared" si="539"/>
        <v>Ok</v>
      </c>
      <c r="BG1461" s="362" t="str">
        <f t="shared" si="540"/>
        <v>Ok</v>
      </c>
      <c r="BH1461" s="360" t="str">
        <f t="shared" si="541"/>
        <v>Ok</v>
      </c>
      <c r="BI1461" s="361" t="str">
        <f t="shared" si="542"/>
        <v>Ok</v>
      </c>
      <c r="BJ1461" s="361" t="str">
        <f t="shared" si="543"/>
        <v>Ok</v>
      </c>
      <c r="BK1461" s="361" t="str">
        <f t="shared" si="544"/>
        <v>Ok</v>
      </c>
      <c r="BL1461" s="361" t="str">
        <f t="shared" si="545"/>
        <v>Ok</v>
      </c>
      <c r="BM1461" s="361" t="str">
        <f t="shared" si="546"/>
        <v>Ok</v>
      </c>
      <c r="BN1461" s="362" t="str">
        <f t="shared" si="547"/>
        <v>Ok</v>
      </c>
      <c r="BO1461" s="360" t="str">
        <f t="shared" si="548"/>
        <v>No Pop.</v>
      </c>
      <c r="BP1461" s="361" t="str">
        <f t="shared" si="549"/>
        <v>No Pop.</v>
      </c>
      <c r="BQ1461" s="361" t="str">
        <f t="shared" si="550"/>
        <v>No Pop.</v>
      </c>
      <c r="BR1461" s="361" t="str">
        <f t="shared" si="551"/>
        <v>No Pop.</v>
      </c>
      <c r="BS1461" s="361" t="str">
        <f t="shared" si="552"/>
        <v>No Pop.</v>
      </c>
      <c r="BT1461" s="361" t="str">
        <f t="shared" si="553"/>
        <v>No Pop.</v>
      </c>
      <c r="BU1461" s="362" t="str">
        <f t="shared" si="554"/>
        <v>No Pop.</v>
      </c>
      <c r="BV1461" s="360" t="str">
        <f>IF(M1461&lt;=VLOOKUP($C1461,Projections2[[#All],[ISOCode]:[Total 2024 Colombian Returnees]],'Population Projection V2'!$J$167,FALSE),"OK", "Review")</f>
        <v>OK</v>
      </c>
      <c r="BW1461" s="361" t="str">
        <f>IF(N1461&lt;=VLOOKUP($C1461,Projections2[[#All],[ISOCode]:[Total 2024 Colombian Returnees]],'Population Projection V2'!$K$167,FALSE),"OK", "Review")</f>
        <v>OK</v>
      </c>
      <c r="BX1461" s="361" t="str">
        <f>IF(O1461&lt;=VLOOKUP($C1461,Projections2[[#All],[ISOCode]:[Total 2024 Colombian Returnees]],'Population Projection V2'!$L$167,FALSE),"OK", "Review")</f>
        <v>OK</v>
      </c>
      <c r="BY1461" s="361" t="str">
        <f>IF(P1461&lt;=VLOOKUP($C1461,Projections2[[#All],[ISOCode]:[Total 2024 Colombian Returnees]],'Population Projection V2'!$M$167,FALSE),"OK", "Review")</f>
        <v>OK</v>
      </c>
      <c r="BZ1461" s="361" t="str">
        <f>IF(Q1461&lt;=VLOOKUP($C1461,Projections2[[#All],[ISOCode]:[Total 2024 Colombian Returnees]],'Population Projection V2'!$N$167,FALSE),"OK", "Review")</f>
        <v>OK</v>
      </c>
      <c r="CA1461" s="361" t="str">
        <f>IF(T1461&lt;=VLOOKUP($C1461,Projections2[[#All],[ISOCode]:[Total 2024 Colombian Returnees]],'Population Projection V2'!$O$167,FALSE),"OK", "Review")</f>
        <v>OK</v>
      </c>
      <c r="CB1461" s="361" t="str">
        <f>IF(U1461&lt;=VLOOKUP($C1461,Projections2[[#All],[ISOCode]:[Total 2024 Colombian Returnees]],'Population Projection V2'!$P$167,FALSE),"OK", "Review")</f>
        <v>OK</v>
      </c>
      <c r="CC1461" s="361" t="str">
        <f>IF(V1461&lt;=VLOOKUP($C1461,Projections2[[#All],[ISOCode]:[Total 2024 Colombian Returnees]],'Population Projection V2'!$Q$167,FALSE),"OK", "Review")</f>
        <v>OK</v>
      </c>
      <c r="CD1461" s="361" t="str">
        <f>IF(W1461&lt;=VLOOKUP($C1461,Projections2[[#All],[ISOCode]:[Total 2024 Colombian Returnees]],'Population Projection V2'!$R$167,FALSE),"OK", "Review")</f>
        <v>OK</v>
      </c>
      <c r="CE1461" s="361" t="str">
        <f>IF(X1461&lt;=VLOOKUP($C1461,Projections2[[#All],[ISOCode]:[Total 2024 Colombian Returnees]],'Population Projection V2'!$S$167,FALSE),"OK", "Review")</f>
        <v>OK</v>
      </c>
      <c r="CF1461" s="361" t="str">
        <f>IF(AA1461&lt;=VLOOKUP($C1461,Projections2[[#All],[ISOCode]:[Total 2024 Colombian Returnees]],'Population Projection V2'!$T$167,FALSE),"OK", "Review")</f>
        <v>OK</v>
      </c>
      <c r="CG1461" s="361" t="str">
        <f>IF(AB1461&lt;=VLOOKUP($C1461,Projections2[[#All],[ISOCode]:[Total 2024 Colombian Returnees]],'Population Projection V2'!$U$167,FALSE),"OK", "Review")</f>
        <v>OK</v>
      </c>
      <c r="CH1461" s="361" t="str">
        <f>IF(AC1461&lt;=VLOOKUP($C1461,Projections2[[#All],[ISOCode]:[Total 2024 Colombian Returnees]],'Population Projection V2'!$V$167,FALSE),"OK", "Review")</f>
        <v>OK</v>
      </c>
      <c r="CI1461" s="361" t="str">
        <f>IF(AD1461&lt;=VLOOKUP($C1461,Projections2[[#All],[ISOCode]:[Total 2024 Colombian Returnees]],'Population Projection V2'!$W$167,FALSE),"OK", "Review")</f>
        <v>OK</v>
      </c>
      <c r="CJ1461" s="361" t="str">
        <f>IF(AE1461&lt;=VLOOKUP($C1461,Projections2[[#All],[ISOCode]:[Total 2024 Colombian Returnees]],'Population Projection V2'!$X$167,FALSE),"OK", "Review")</f>
        <v>OK</v>
      </c>
      <c r="CK1461" s="361" t="str">
        <f>IF(AH1461&lt;=VLOOKUP($C1461,Projections2[[#All],[ISOCode]:[Total 2024 Colombian Returnees]],'Population Projection V2'!$Y$167,FALSE),"OK", "Review")</f>
        <v>OK</v>
      </c>
      <c r="CL1461" s="361" t="str">
        <f>IF(AI1461&lt;=VLOOKUP($C1461,Projections2[[#All],[ISOCode]:[Total 2024 Colombian Returnees]],'Population Projection V2'!$Z$167,FALSE),"OK", "Review")</f>
        <v>OK</v>
      </c>
      <c r="CM1461" s="361" t="str">
        <f>IF(AJ1461&lt;=VLOOKUP($C1461,Projections2[[#All],[ISOCode]:[Total 2024 Colombian Returnees]],'Population Projection V2'!$AA$167,FALSE),"OK", "Review")</f>
        <v>OK</v>
      </c>
      <c r="CN1461" s="361" t="str">
        <f>IF(AK1461&lt;=VLOOKUP($C1461,Projections2[[#All],[ISOCode]:[Total 2024 Colombian Returnees]],'Population Projection V2'!$AB$167,FALSE),"OK", "Review")</f>
        <v>OK</v>
      </c>
      <c r="CO1461" s="361" t="str">
        <f>IF(AL1461&lt;=VLOOKUP($C1461,Projections2[[#All],[ISOCode]:[Total 2024 Colombian Returnees]],'Population Projection V2'!$AC$167,FALSE),"OK", "Review")</f>
        <v>OK</v>
      </c>
      <c r="CP1461" s="361" t="str">
        <f>IF(AO1461&lt;=VLOOKUP($C1461,Projections2[[#All],[ISOCode]:[Total 2024 Colombian Returnees]],'Population Projection V2'!$AD$167,FALSE),"OK", "Review")</f>
        <v>OK</v>
      </c>
      <c r="CQ1461" s="361" t="str">
        <f>IF(AP1461&lt;=VLOOKUP($C1461,Projections2[[#All],[ISOCode]:[Total 2024 Colombian Returnees]],'Population Projection V2'!$AE$167,FALSE),"OK", "Review")</f>
        <v>OK</v>
      </c>
      <c r="CR1461" s="361" t="str">
        <f>IF(AQ1461&lt;=VLOOKUP($C1461,Projections2[[#All],[ISOCode]:[Total 2024 Colombian Returnees]],'Population Projection V2'!$AF$167,FALSE),"OK", "Review")</f>
        <v>OK</v>
      </c>
      <c r="CS1461" s="361" t="str">
        <f>IF(AR1461&lt;=VLOOKUP($C1461,Projections2[[#All],[ISOCode]:[Total 2024 Colombian Returnees]],'Population Projection V2'!$AG$167,FALSE),"OK", "Review")</f>
        <v>OK</v>
      </c>
      <c r="CT1461" s="361" t="str">
        <f>IF(AS1461&lt;=VLOOKUP($C1461,Projections2[[#All],[ISOCode]:[Total 2024 Colombian Returnees]],'Population Projection V2'!$AH$167,FALSE),"OK", "Review")</f>
        <v>OK</v>
      </c>
      <c r="CU1461" s="361" t="str">
        <f>IF(AV1461&lt;=VLOOKUP($C1461,Projections2[[#All],[ISOCode]:[Total 2024 Colombian Returnees]],'Population Projection V2'!$AI$167,FALSE),"OK", "Review")</f>
        <v>OK</v>
      </c>
      <c r="CV1461" s="361" t="str">
        <f>IF(AW1461&lt;=VLOOKUP($C1461,Projections2[[#All],[ISOCode]:[Total 2024 Colombian Returnees]],'Population Projection V2'!$AJ$167,FALSE),"OK", "Review")</f>
        <v>OK</v>
      </c>
      <c r="CW1461" s="361" t="str">
        <f>IF(AX1461&lt;=VLOOKUP($C1461,Projections2[[#All],[ISOCode]:[Total 2024 Colombian Returnees]],'Population Projection V2'!$AK$167,FALSE),"OK", "Review")</f>
        <v>OK</v>
      </c>
      <c r="CX1461" s="361" t="str">
        <f>IF(AY1461&lt;=VLOOKUP($C1461,Projections2[[#All],[ISOCode]:[Total 2024 Colombian Returnees]],'Population Projection V2'!$AL$167,FALSE),"OK", "Review")</f>
        <v>OK</v>
      </c>
      <c r="CY1461" s="362" t="str">
        <f>IF(AZ1461&lt;=VLOOKUP($C1461,Projections2[[#All],[ISOCode]:[Total 2024 Colombian Returnees]],'Population Projection V2'!$AM$167,FALSE),"OK", "Review")</f>
        <v>OK</v>
      </c>
    </row>
    <row r="1462" spans="1:103" x14ac:dyDescent="0.25">
      <c r="A1462" s="218" t="s">
        <v>128</v>
      </c>
      <c r="B1462" s="219" t="s">
        <v>128</v>
      </c>
      <c r="C1462" s="219" t="s">
        <v>223</v>
      </c>
      <c r="D1462" s="219" t="s">
        <v>439</v>
      </c>
      <c r="E1462" s="219" t="s">
        <v>420</v>
      </c>
      <c r="F1462" s="220">
        <f t="shared" si="531"/>
        <v>0</v>
      </c>
      <c r="G1462" s="220">
        <f t="shared" si="532"/>
        <v>0</v>
      </c>
      <c r="H1462" s="220">
        <f t="shared" si="533"/>
        <v>0</v>
      </c>
      <c r="I1462" s="220">
        <f t="shared" si="534"/>
        <v>0</v>
      </c>
      <c r="J1462" s="221">
        <f t="shared" si="535"/>
        <v>0</v>
      </c>
      <c r="K1462" s="221">
        <f>VLOOKUP($C1462,Projections2[[#All],[ISOCode]:[Total 2024 Colombian Returnees]],7,0)</f>
        <v>0</v>
      </c>
      <c r="L1462" s="251"/>
      <c r="M1462" s="312"/>
      <c r="N1462" s="312"/>
      <c r="O1462" s="312"/>
      <c r="P1462" s="223"/>
      <c r="Q1462" s="252"/>
      <c r="R1462" s="224">
        <f>VLOOKUP($C1462,Projections2[[#All],[ISOCode]:[Total 2024 Colombian Returnees]],12,0)</f>
        <v>0</v>
      </c>
      <c r="S1462" s="225"/>
      <c r="T1462" s="226"/>
      <c r="U1462" s="226"/>
      <c r="V1462" s="226"/>
      <c r="W1462" s="226"/>
      <c r="X1462" s="227"/>
      <c r="Y1462" s="227">
        <f>VLOOKUP($C1462,Projections2[[#All],[ISOCode]:[Total 2024 Colombian Returnees]],17,0)</f>
        <v>0</v>
      </c>
      <c r="Z1462" s="228"/>
      <c r="AA1462" s="253"/>
      <c r="AB1462" s="253"/>
      <c r="AC1462" s="253"/>
      <c r="AD1462" s="253"/>
      <c r="AE1462" s="253"/>
      <c r="AF1462" s="253">
        <f>VLOOKUP($C1462,Projections2[[#All],[ISOCode]:[Total 2024 Colombian Returnees]],22,0)</f>
        <v>0</v>
      </c>
      <c r="AG1462" s="254"/>
      <c r="AH1462" s="255"/>
      <c r="AI1462" s="255"/>
      <c r="AJ1462" s="255"/>
      <c r="AK1462" s="255"/>
      <c r="AL1462" s="256"/>
      <c r="AM1462" s="230">
        <f>VLOOKUP($C1462,Projections2[[#All],[ISOCode]:[Total 2024 Colombian Returnees]],27,0)</f>
        <v>0</v>
      </c>
      <c r="AN1462" s="231"/>
      <c r="AO1462" s="257"/>
      <c r="AP1462" s="257"/>
      <c r="AQ1462" s="257"/>
      <c r="AR1462" s="257"/>
      <c r="AS1462" s="232"/>
      <c r="AT1462" s="232">
        <f>VLOOKUP($C1462,Projections2[[#All],[ISOCode]:[Total 2024 Colombian Returnees]],32,0)</f>
        <v>0</v>
      </c>
      <c r="AU1462" s="233"/>
      <c r="AV1462" s="258"/>
      <c r="AW1462" s="258"/>
      <c r="AX1462" s="258"/>
      <c r="AY1462" s="258"/>
      <c r="AZ1462" s="234"/>
      <c r="BA1462" s="234">
        <f>VLOOKUP($C1462,Projections2[[#All],[ISOCode]:[Total 2024 Colombian Returnees]],37,0)</f>
        <v>0</v>
      </c>
      <c r="BB1462" s="235"/>
      <c r="BC1462" s="360" t="str">
        <f t="shared" si="536"/>
        <v>Ok</v>
      </c>
      <c r="BD1462" s="361" t="str">
        <f t="shared" si="537"/>
        <v>Ok</v>
      </c>
      <c r="BE1462" s="361" t="str">
        <f t="shared" si="538"/>
        <v>Ok</v>
      </c>
      <c r="BF1462" s="361" t="str">
        <f t="shared" si="539"/>
        <v>Ok</v>
      </c>
      <c r="BG1462" s="362" t="str">
        <f t="shared" si="540"/>
        <v>Ok</v>
      </c>
      <c r="BH1462" s="360" t="str">
        <f t="shared" si="541"/>
        <v>Ok</v>
      </c>
      <c r="BI1462" s="361" t="str">
        <f t="shared" si="542"/>
        <v>Ok</v>
      </c>
      <c r="BJ1462" s="361" t="str">
        <f t="shared" si="543"/>
        <v>Ok</v>
      </c>
      <c r="BK1462" s="361" t="str">
        <f t="shared" si="544"/>
        <v>Ok</v>
      </c>
      <c r="BL1462" s="361" t="str">
        <f t="shared" si="545"/>
        <v>Ok</v>
      </c>
      <c r="BM1462" s="361" t="str">
        <f t="shared" si="546"/>
        <v>Ok</v>
      </c>
      <c r="BN1462" s="362" t="str">
        <f t="shared" si="547"/>
        <v>Ok</v>
      </c>
      <c r="BO1462" s="360" t="str">
        <f t="shared" si="548"/>
        <v>No Pop.</v>
      </c>
      <c r="BP1462" s="361" t="str">
        <f t="shared" si="549"/>
        <v>No Pop.</v>
      </c>
      <c r="BQ1462" s="361" t="str">
        <f t="shared" si="550"/>
        <v>No Pop.</v>
      </c>
      <c r="BR1462" s="361" t="str">
        <f t="shared" si="551"/>
        <v>No Pop.</v>
      </c>
      <c r="BS1462" s="361" t="str">
        <f t="shared" si="552"/>
        <v>No Pop.</v>
      </c>
      <c r="BT1462" s="361" t="str">
        <f t="shared" si="553"/>
        <v>No Pop.</v>
      </c>
      <c r="BU1462" s="362" t="str">
        <f t="shared" si="554"/>
        <v>No Pop.</v>
      </c>
      <c r="BV1462" s="360" t="str">
        <f>IF(M1462&lt;=VLOOKUP($C1462,Projections2[[#All],[ISOCode]:[Total 2024 Colombian Returnees]],'Population Projection V2'!$J$167,FALSE),"OK", "Review")</f>
        <v>OK</v>
      </c>
      <c r="BW1462" s="361" t="str">
        <f>IF(N1462&lt;=VLOOKUP($C1462,Projections2[[#All],[ISOCode]:[Total 2024 Colombian Returnees]],'Population Projection V2'!$K$167,FALSE),"OK", "Review")</f>
        <v>OK</v>
      </c>
      <c r="BX1462" s="361" t="str">
        <f>IF(O1462&lt;=VLOOKUP($C1462,Projections2[[#All],[ISOCode]:[Total 2024 Colombian Returnees]],'Population Projection V2'!$L$167,FALSE),"OK", "Review")</f>
        <v>OK</v>
      </c>
      <c r="BY1462" s="361" t="str">
        <f>IF(P1462&lt;=VLOOKUP($C1462,Projections2[[#All],[ISOCode]:[Total 2024 Colombian Returnees]],'Population Projection V2'!$M$167,FALSE),"OK", "Review")</f>
        <v>OK</v>
      </c>
      <c r="BZ1462" s="361" t="str">
        <f>IF(Q1462&lt;=VLOOKUP($C1462,Projections2[[#All],[ISOCode]:[Total 2024 Colombian Returnees]],'Population Projection V2'!$N$167,FALSE),"OK", "Review")</f>
        <v>OK</v>
      </c>
      <c r="CA1462" s="361" t="str">
        <f>IF(T1462&lt;=VLOOKUP($C1462,Projections2[[#All],[ISOCode]:[Total 2024 Colombian Returnees]],'Population Projection V2'!$O$167,FALSE),"OK", "Review")</f>
        <v>OK</v>
      </c>
      <c r="CB1462" s="361" t="str">
        <f>IF(U1462&lt;=VLOOKUP($C1462,Projections2[[#All],[ISOCode]:[Total 2024 Colombian Returnees]],'Population Projection V2'!$P$167,FALSE),"OK", "Review")</f>
        <v>OK</v>
      </c>
      <c r="CC1462" s="361" t="str">
        <f>IF(V1462&lt;=VLOOKUP($C1462,Projections2[[#All],[ISOCode]:[Total 2024 Colombian Returnees]],'Population Projection V2'!$Q$167,FALSE),"OK", "Review")</f>
        <v>OK</v>
      </c>
      <c r="CD1462" s="361" t="str">
        <f>IF(W1462&lt;=VLOOKUP($C1462,Projections2[[#All],[ISOCode]:[Total 2024 Colombian Returnees]],'Population Projection V2'!$R$167,FALSE),"OK", "Review")</f>
        <v>OK</v>
      </c>
      <c r="CE1462" s="361" t="str">
        <f>IF(X1462&lt;=VLOOKUP($C1462,Projections2[[#All],[ISOCode]:[Total 2024 Colombian Returnees]],'Population Projection V2'!$S$167,FALSE),"OK", "Review")</f>
        <v>OK</v>
      </c>
      <c r="CF1462" s="361" t="str">
        <f>IF(AA1462&lt;=VLOOKUP($C1462,Projections2[[#All],[ISOCode]:[Total 2024 Colombian Returnees]],'Population Projection V2'!$T$167,FALSE),"OK", "Review")</f>
        <v>OK</v>
      </c>
      <c r="CG1462" s="361" t="str">
        <f>IF(AB1462&lt;=VLOOKUP($C1462,Projections2[[#All],[ISOCode]:[Total 2024 Colombian Returnees]],'Population Projection V2'!$U$167,FALSE),"OK", "Review")</f>
        <v>OK</v>
      </c>
      <c r="CH1462" s="361" t="str">
        <f>IF(AC1462&lt;=VLOOKUP($C1462,Projections2[[#All],[ISOCode]:[Total 2024 Colombian Returnees]],'Population Projection V2'!$V$167,FALSE),"OK", "Review")</f>
        <v>OK</v>
      </c>
      <c r="CI1462" s="361" t="str">
        <f>IF(AD1462&lt;=VLOOKUP($C1462,Projections2[[#All],[ISOCode]:[Total 2024 Colombian Returnees]],'Population Projection V2'!$W$167,FALSE),"OK", "Review")</f>
        <v>OK</v>
      </c>
      <c r="CJ1462" s="361" t="str">
        <f>IF(AE1462&lt;=VLOOKUP($C1462,Projections2[[#All],[ISOCode]:[Total 2024 Colombian Returnees]],'Population Projection V2'!$X$167,FALSE),"OK", "Review")</f>
        <v>OK</v>
      </c>
      <c r="CK1462" s="361" t="str">
        <f>IF(AH1462&lt;=VLOOKUP($C1462,Projections2[[#All],[ISOCode]:[Total 2024 Colombian Returnees]],'Population Projection V2'!$Y$167,FALSE),"OK", "Review")</f>
        <v>OK</v>
      </c>
      <c r="CL1462" s="361" t="str">
        <f>IF(AI1462&lt;=VLOOKUP($C1462,Projections2[[#All],[ISOCode]:[Total 2024 Colombian Returnees]],'Population Projection V2'!$Z$167,FALSE),"OK", "Review")</f>
        <v>OK</v>
      </c>
      <c r="CM1462" s="361" t="str">
        <f>IF(AJ1462&lt;=VLOOKUP($C1462,Projections2[[#All],[ISOCode]:[Total 2024 Colombian Returnees]],'Population Projection V2'!$AA$167,FALSE),"OK", "Review")</f>
        <v>OK</v>
      </c>
      <c r="CN1462" s="361" t="str">
        <f>IF(AK1462&lt;=VLOOKUP($C1462,Projections2[[#All],[ISOCode]:[Total 2024 Colombian Returnees]],'Population Projection V2'!$AB$167,FALSE),"OK", "Review")</f>
        <v>OK</v>
      </c>
      <c r="CO1462" s="361" t="str">
        <f>IF(AL1462&lt;=VLOOKUP($C1462,Projections2[[#All],[ISOCode]:[Total 2024 Colombian Returnees]],'Population Projection V2'!$AC$167,FALSE),"OK", "Review")</f>
        <v>OK</v>
      </c>
      <c r="CP1462" s="361" t="str">
        <f>IF(AO1462&lt;=VLOOKUP($C1462,Projections2[[#All],[ISOCode]:[Total 2024 Colombian Returnees]],'Population Projection V2'!$AD$167,FALSE),"OK", "Review")</f>
        <v>OK</v>
      </c>
      <c r="CQ1462" s="361" t="str">
        <f>IF(AP1462&lt;=VLOOKUP($C1462,Projections2[[#All],[ISOCode]:[Total 2024 Colombian Returnees]],'Population Projection V2'!$AE$167,FALSE),"OK", "Review")</f>
        <v>OK</v>
      </c>
      <c r="CR1462" s="361" t="str">
        <f>IF(AQ1462&lt;=VLOOKUP($C1462,Projections2[[#All],[ISOCode]:[Total 2024 Colombian Returnees]],'Population Projection V2'!$AF$167,FALSE),"OK", "Review")</f>
        <v>OK</v>
      </c>
      <c r="CS1462" s="361" t="str">
        <f>IF(AR1462&lt;=VLOOKUP($C1462,Projections2[[#All],[ISOCode]:[Total 2024 Colombian Returnees]],'Population Projection V2'!$AG$167,FALSE),"OK", "Review")</f>
        <v>OK</v>
      </c>
      <c r="CT1462" s="361" t="str">
        <f>IF(AS1462&lt;=VLOOKUP($C1462,Projections2[[#All],[ISOCode]:[Total 2024 Colombian Returnees]],'Population Projection V2'!$AH$167,FALSE),"OK", "Review")</f>
        <v>OK</v>
      </c>
      <c r="CU1462" s="361" t="str">
        <f>IF(AV1462&lt;=VLOOKUP($C1462,Projections2[[#All],[ISOCode]:[Total 2024 Colombian Returnees]],'Population Projection V2'!$AI$167,FALSE),"OK", "Review")</f>
        <v>OK</v>
      </c>
      <c r="CV1462" s="361" t="str">
        <f>IF(AW1462&lt;=VLOOKUP($C1462,Projections2[[#All],[ISOCode]:[Total 2024 Colombian Returnees]],'Population Projection V2'!$AJ$167,FALSE),"OK", "Review")</f>
        <v>OK</v>
      </c>
      <c r="CW1462" s="361" t="str">
        <f>IF(AX1462&lt;=VLOOKUP($C1462,Projections2[[#All],[ISOCode]:[Total 2024 Colombian Returnees]],'Population Projection V2'!$AK$167,FALSE),"OK", "Review")</f>
        <v>OK</v>
      </c>
      <c r="CX1462" s="361" t="str">
        <f>IF(AY1462&lt;=VLOOKUP($C1462,Projections2[[#All],[ISOCode]:[Total 2024 Colombian Returnees]],'Population Projection V2'!$AL$167,FALSE),"OK", "Review")</f>
        <v>OK</v>
      </c>
      <c r="CY1462" s="362" t="str">
        <f>IF(AZ1462&lt;=VLOOKUP($C1462,Projections2[[#All],[ISOCode]:[Total 2024 Colombian Returnees]],'Population Projection V2'!$AM$167,FALSE),"OK", "Review")</f>
        <v>OK</v>
      </c>
    </row>
    <row r="1463" spans="1:103" x14ac:dyDescent="0.25">
      <c r="A1463" s="218" t="s">
        <v>128</v>
      </c>
      <c r="B1463" s="219" t="s">
        <v>128</v>
      </c>
      <c r="C1463" s="219" t="s">
        <v>224</v>
      </c>
      <c r="D1463" s="219" t="s">
        <v>440</v>
      </c>
      <c r="E1463" s="219" t="s">
        <v>420</v>
      </c>
      <c r="F1463" s="220">
        <f t="shared" si="531"/>
        <v>0</v>
      </c>
      <c r="G1463" s="220">
        <f t="shared" si="532"/>
        <v>0</v>
      </c>
      <c r="H1463" s="220">
        <f t="shared" si="533"/>
        <v>0</v>
      </c>
      <c r="I1463" s="220">
        <f t="shared" si="534"/>
        <v>0</v>
      </c>
      <c r="J1463" s="221">
        <f t="shared" si="535"/>
        <v>0</v>
      </c>
      <c r="K1463" s="221">
        <f>VLOOKUP($C1463,Projections2[[#All],[ISOCode]:[Total 2024 Colombian Returnees]],7,0)</f>
        <v>0</v>
      </c>
      <c r="L1463" s="251"/>
      <c r="M1463" s="312"/>
      <c r="N1463" s="312"/>
      <c r="O1463" s="312"/>
      <c r="P1463" s="223"/>
      <c r="Q1463" s="252"/>
      <c r="R1463" s="224">
        <f>VLOOKUP($C1463,Projections2[[#All],[ISOCode]:[Total 2024 Colombian Returnees]],12,0)</f>
        <v>0</v>
      </c>
      <c r="S1463" s="225"/>
      <c r="T1463" s="226"/>
      <c r="U1463" s="226"/>
      <c r="V1463" s="226"/>
      <c r="W1463" s="226"/>
      <c r="X1463" s="227"/>
      <c r="Y1463" s="227">
        <f>VLOOKUP($C1463,Projections2[[#All],[ISOCode]:[Total 2024 Colombian Returnees]],17,0)</f>
        <v>0</v>
      </c>
      <c r="Z1463" s="228"/>
      <c r="AA1463" s="253"/>
      <c r="AB1463" s="253"/>
      <c r="AC1463" s="253"/>
      <c r="AD1463" s="253"/>
      <c r="AE1463" s="253"/>
      <c r="AF1463" s="253">
        <f>VLOOKUP($C1463,Projections2[[#All],[ISOCode]:[Total 2024 Colombian Returnees]],22,0)</f>
        <v>0</v>
      </c>
      <c r="AG1463" s="254"/>
      <c r="AH1463" s="255"/>
      <c r="AI1463" s="255"/>
      <c r="AJ1463" s="255"/>
      <c r="AK1463" s="255"/>
      <c r="AL1463" s="256"/>
      <c r="AM1463" s="230">
        <f>VLOOKUP($C1463,Projections2[[#All],[ISOCode]:[Total 2024 Colombian Returnees]],27,0)</f>
        <v>0</v>
      </c>
      <c r="AN1463" s="231"/>
      <c r="AO1463" s="257"/>
      <c r="AP1463" s="257"/>
      <c r="AQ1463" s="257"/>
      <c r="AR1463" s="257"/>
      <c r="AS1463" s="232"/>
      <c r="AT1463" s="232">
        <f>VLOOKUP($C1463,Projections2[[#All],[ISOCode]:[Total 2024 Colombian Returnees]],32,0)</f>
        <v>0</v>
      </c>
      <c r="AU1463" s="233"/>
      <c r="AV1463" s="258"/>
      <c r="AW1463" s="258"/>
      <c r="AX1463" s="258"/>
      <c r="AY1463" s="258"/>
      <c r="AZ1463" s="234"/>
      <c r="BA1463" s="234">
        <f>VLOOKUP($C1463,Projections2[[#All],[ISOCode]:[Total 2024 Colombian Returnees]],37,0)</f>
        <v>0</v>
      </c>
      <c r="BB1463" s="235"/>
      <c r="BC1463" s="360" t="str">
        <f t="shared" si="536"/>
        <v>Ok</v>
      </c>
      <c r="BD1463" s="361" t="str">
        <f t="shared" si="537"/>
        <v>Ok</v>
      </c>
      <c r="BE1463" s="361" t="str">
        <f t="shared" si="538"/>
        <v>Ok</v>
      </c>
      <c r="BF1463" s="361" t="str">
        <f t="shared" si="539"/>
        <v>Ok</v>
      </c>
      <c r="BG1463" s="362" t="str">
        <f t="shared" si="540"/>
        <v>Ok</v>
      </c>
      <c r="BH1463" s="360" t="str">
        <f t="shared" si="541"/>
        <v>Ok</v>
      </c>
      <c r="BI1463" s="361" t="str">
        <f t="shared" si="542"/>
        <v>Ok</v>
      </c>
      <c r="BJ1463" s="361" t="str">
        <f t="shared" si="543"/>
        <v>Ok</v>
      </c>
      <c r="BK1463" s="361" t="str">
        <f t="shared" si="544"/>
        <v>Ok</v>
      </c>
      <c r="BL1463" s="361" t="str">
        <f t="shared" si="545"/>
        <v>Ok</v>
      </c>
      <c r="BM1463" s="361" t="str">
        <f t="shared" si="546"/>
        <v>Ok</v>
      </c>
      <c r="BN1463" s="362" t="str">
        <f t="shared" si="547"/>
        <v>Ok</v>
      </c>
      <c r="BO1463" s="360" t="str">
        <f t="shared" si="548"/>
        <v>No Pop.</v>
      </c>
      <c r="BP1463" s="361" t="str">
        <f t="shared" si="549"/>
        <v>No Pop.</v>
      </c>
      <c r="BQ1463" s="361" t="str">
        <f t="shared" si="550"/>
        <v>No Pop.</v>
      </c>
      <c r="BR1463" s="361" t="str">
        <f t="shared" si="551"/>
        <v>No Pop.</v>
      </c>
      <c r="BS1463" s="361" t="str">
        <f t="shared" si="552"/>
        <v>No Pop.</v>
      </c>
      <c r="BT1463" s="361" t="str">
        <f t="shared" si="553"/>
        <v>No Pop.</v>
      </c>
      <c r="BU1463" s="362" t="str">
        <f t="shared" si="554"/>
        <v>No Pop.</v>
      </c>
      <c r="BV1463" s="360" t="str">
        <f>IF(M1463&lt;=VLOOKUP($C1463,Projections2[[#All],[ISOCode]:[Total 2024 Colombian Returnees]],'Population Projection V2'!$J$167,FALSE),"OK", "Review")</f>
        <v>OK</v>
      </c>
      <c r="BW1463" s="361" t="str">
        <f>IF(N1463&lt;=VLOOKUP($C1463,Projections2[[#All],[ISOCode]:[Total 2024 Colombian Returnees]],'Population Projection V2'!$K$167,FALSE),"OK", "Review")</f>
        <v>OK</v>
      </c>
      <c r="BX1463" s="361" t="str">
        <f>IF(O1463&lt;=VLOOKUP($C1463,Projections2[[#All],[ISOCode]:[Total 2024 Colombian Returnees]],'Population Projection V2'!$L$167,FALSE),"OK", "Review")</f>
        <v>OK</v>
      </c>
      <c r="BY1463" s="361" t="str">
        <f>IF(P1463&lt;=VLOOKUP($C1463,Projections2[[#All],[ISOCode]:[Total 2024 Colombian Returnees]],'Population Projection V2'!$M$167,FALSE),"OK", "Review")</f>
        <v>OK</v>
      </c>
      <c r="BZ1463" s="361" t="str">
        <f>IF(Q1463&lt;=VLOOKUP($C1463,Projections2[[#All],[ISOCode]:[Total 2024 Colombian Returnees]],'Population Projection V2'!$N$167,FALSE),"OK", "Review")</f>
        <v>OK</v>
      </c>
      <c r="CA1463" s="361" t="str">
        <f>IF(T1463&lt;=VLOOKUP($C1463,Projections2[[#All],[ISOCode]:[Total 2024 Colombian Returnees]],'Population Projection V2'!$O$167,FALSE),"OK", "Review")</f>
        <v>OK</v>
      </c>
      <c r="CB1463" s="361" t="str">
        <f>IF(U1463&lt;=VLOOKUP($C1463,Projections2[[#All],[ISOCode]:[Total 2024 Colombian Returnees]],'Population Projection V2'!$P$167,FALSE),"OK", "Review")</f>
        <v>OK</v>
      </c>
      <c r="CC1463" s="361" t="str">
        <f>IF(V1463&lt;=VLOOKUP($C1463,Projections2[[#All],[ISOCode]:[Total 2024 Colombian Returnees]],'Population Projection V2'!$Q$167,FALSE),"OK", "Review")</f>
        <v>OK</v>
      </c>
      <c r="CD1463" s="361" t="str">
        <f>IF(W1463&lt;=VLOOKUP($C1463,Projections2[[#All],[ISOCode]:[Total 2024 Colombian Returnees]],'Population Projection V2'!$R$167,FALSE),"OK", "Review")</f>
        <v>OK</v>
      </c>
      <c r="CE1463" s="361" t="str">
        <f>IF(X1463&lt;=VLOOKUP($C1463,Projections2[[#All],[ISOCode]:[Total 2024 Colombian Returnees]],'Population Projection V2'!$S$167,FALSE),"OK", "Review")</f>
        <v>OK</v>
      </c>
      <c r="CF1463" s="361" t="str">
        <f>IF(AA1463&lt;=VLOOKUP($C1463,Projections2[[#All],[ISOCode]:[Total 2024 Colombian Returnees]],'Population Projection V2'!$T$167,FALSE),"OK", "Review")</f>
        <v>OK</v>
      </c>
      <c r="CG1463" s="361" t="str">
        <f>IF(AB1463&lt;=VLOOKUP($C1463,Projections2[[#All],[ISOCode]:[Total 2024 Colombian Returnees]],'Population Projection V2'!$U$167,FALSE),"OK", "Review")</f>
        <v>OK</v>
      </c>
      <c r="CH1463" s="361" t="str">
        <f>IF(AC1463&lt;=VLOOKUP($C1463,Projections2[[#All],[ISOCode]:[Total 2024 Colombian Returnees]],'Population Projection V2'!$V$167,FALSE),"OK", "Review")</f>
        <v>OK</v>
      </c>
      <c r="CI1463" s="361" t="str">
        <f>IF(AD1463&lt;=VLOOKUP($C1463,Projections2[[#All],[ISOCode]:[Total 2024 Colombian Returnees]],'Population Projection V2'!$W$167,FALSE),"OK", "Review")</f>
        <v>OK</v>
      </c>
      <c r="CJ1463" s="361" t="str">
        <f>IF(AE1463&lt;=VLOOKUP($C1463,Projections2[[#All],[ISOCode]:[Total 2024 Colombian Returnees]],'Population Projection V2'!$X$167,FALSE),"OK", "Review")</f>
        <v>OK</v>
      </c>
      <c r="CK1463" s="361" t="str">
        <f>IF(AH1463&lt;=VLOOKUP($C1463,Projections2[[#All],[ISOCode]:[Total 2024 Colombian Returnees]],'Population Projection V2'!$Y$167,FALSE),"OK", "Review")</f>
        <v>OK</v>
      </c>
      <c r="CL1463" s="361" t="str">
        <f>IF(AI1463&lt;=VLOOKUP($C1463,Projections2[[#All],[ISOCode]:[Total 2024 Colombian Returnees]],'Population Projection V2'!$Z$167,FALSE),"OK", "Review")</f>
        <v>OK</v>
      </c>
      <c r="CM1463" s="361" t="str">
        <f>IF(AJ1463&lt;=VLOOKUP($C1463,Projections2[[#All],[ISOCode]:[Total 2024 Colombian Returnees]],'Population Projection V2'!$AA$167,FALSE),"OK", "Review")</f>
        <v>OK</v>
      </c>
      <c r="CN1463" s="361" t="str">
        <f>IF(AK1463&lt;=VLOOKUP($C1463,Projections2[[#All],[ISOCode]:[Total 2024 Colombian Returnees]],'Population Projection V2'!$AB$167,FALSE),"OK", "Review")</f>
        <v>OK</v>
      </c>
      <c r="CO1463" s="361" t="str">
        <f>IF(AL1463&lt;=VLOOKUP($C1463,Projections2[[#All],[ISOCode]:[Total 2024 Colombian Returnees]],'Population Projection V2'!$AC$167,FALSE),"OK", "Review")</f>
        <v>OK</v>
      </c>
      <c r="CP1463" s="361" t="str">
        <f>IF(AO1463&lt;=VLOOKUP($C1463,Projections2[[#All],[ISOCode]:[Total 2024 Colombian Returnees]],'Population Projection V2'!$AD$167,FALSE),"OK", "Review")</f>
        <v>OK</v>
      </c>
      <c r="CQ1463" s="361" t="str">
        <f>IF(AP1463&lt;=VLOOKUP($C1463,Projections2[[#All],[ISOCode]:[Total 2024 Colombian Returnees]],'Population Projection V2'!$AE$167,FALSE),"OK", "Review")</f>
        <v>OK</v>
      </c>
      <c r="CR1463" s="361" t="str">
        <f>IF(AQ1463&lt;=VLOOKUP($C1463,Projections2[[#All],[ISOCode]:[Total 2024 Colombian Returnees]],'Population Projection V2'!$AF$167,FALSE),"OK", "Review")</f>
        <v>OK</v>
      </c>
      <c r="CS1463" s="361" t="str">
        <f>IF(AR1463&lt;=VLOOKUP($C1463,Projections2[[#All],[ISOCode]:[Total 2024 Colombian Returnees]],'Population Projection V2'!$AG$167,FALSE),"OK", "Review")</f>
        <v>OK</v>
      </c>
      <c r="CT1463" s="361" t="str">
        <f>IF(AS1463&lt;=VLOOKUP($C1463,Projections2[[#All],[ISOCode]:[Total 2024 Colombian Returnees]],'Population Projection V2'!$AH$167,FALSE),"OK", "Review")</f>
        <v>OK</v>
      </c>
      <c r="CU1463" s="361" t="str">
        <f>IF(AV1463&lt;=VLOOKUP($C1463,Projections2[[#All],[ISOCode]:[Total 2024 Colombian Returnees]],'Population Projection V2'!$AI$167,FALSE),"OK", "Review")</f>
        <v>OK</v>
      </c>
      <c r="CV1463" s="361" t="str">
        <f>IF(AW1463&lt;=VLOOKUP($C1463,Projections2[[#All],[ISOCode]:[Total 2024 Colombian Returnees]],'Population Projection V2'!$AJ$167,FALSE),"OK", "Review")</f>
        <v>OK</v>
      </c>
      <c r="CW1463" s="361" t="str">
        <f>IF(AX1463&lt;=VLOOKUP($C1463,Projections2[[#All],[ISOCode]:[Total 2024 Colombian Returnees]],'Population Projection V2'!$AK$167,FALSE),"OK", "Review")</f>
        <v>OK</v>
      </c>
      <c r="CX1463" s="361" t="str">
        <f>IF(AY1463&lt;=VLOOKUP($C1463,Projections2[[#All],[ISOCode]:[Total 2024 Colombian Returnees]],'Population Projection V2'!$AL$167,FALSE),"OK", "Review")</f>
        <v>OK</v>
      </c>
      <c r="CY1463" s="362" t="str">
        <f>IF(AZ1463&lt;=VLOOKUP($C1463,Projections2[[#All],[ISOCode]:[Total 2024 Colombian Returnees]],'Population Projection V2'!$AM$167,FALSE),"OK", "Review")</f>
        <v>OK</v>
      </c>
    </row>
    <row r="1464" spans="1:103" x14ac:dyDescent="0.25">
      <c r="A1464" s="218" t="s">
        <v>128</v>
      </c>
      <c r="B1464" s="219" t="s">
        <v>128</v>
      </c>
      <c r="C1464" s="219" t="s">
        <v>225</v>
      </c>
      <c r="D1464" s="219" t="s">
        <v>441</v>
      </c>
      <c r="E1464" s="219" t="s">
        <v>420</v>
      </c>
      <c r="F1464" s="220">
        <f t="shared" si="531"/>
        <v>0</v>
      </c>
      <c r="G1464" s="220">
        <f t="shared" si="532"/>
        <v>0</v>
      </c>
      <c r="H1464" s="220">
        <f t="shared" si="533"/>
        <v>0</v>
      </c>
      <c r="I1464" s="220">
        <f t="shared" si="534"/>
        <v>0</v>
      </c>
      <c r="J1464" s="221">
        <f t="shared" si="535"/>
        <v>0</v>
      </c>
      <c r="K1464" s="221">
        <f>VLOOKUP($C1464,Projections2[[#All],[ISOCode]:[Total 2024 Colombian Returnees]],7,0)</f>
        <v>0</v>
      </c>
      <c r="L1464" s="251"/>
      <c r="M1464" s="312"/>
      <c r="N1464" s="312"/>
      <c r="O1464" s="312"/>
      <c r="P1464" s="223"/>
      <c r="Q1464" s="252"/>
      <c r="R1464" s="224">
        <f>VLOOKUP($C1464,Projections2[[#All],[ISOCode]:[Total 2024 Colombian Returnees]],12,0)</f>
        <v>0</v>
      </c>
      <c r="S1464" s="225"/>
      <c r="T1464" s="226"/>
      <c r="U1464" s="226"/>
      <c r="V1464" s="226"/>
      <c r="W1464" s="226"/>
      <c r="X1464" s="227"/>
      <c r="Y1464" s="227">
        <f>VLOOKUP($C1464,Projections2[[#All],[ISOCode]:[Total 2024 Colombian Returnees]],17,0)</f>
        <v>0</v>
      </c>
      <c r="Z1464" s="228"/>
      <c r="AA1464" s="253"/>
      <c r="AB1464" s="253"/>
      <c r="AC1464" s="253"/>
      <c r="AD1464" s="253"/>
      <c r="AE1464" s="253"/>
      <c r="AF1464" s="253">
        <f>VLOOKUP($C1464,Projections2[[#All],[ISOCode]:[Total 2024 Colombian Returnees]],22,0)</f>
        <v>0</v>
      </c>
      <c r="AG1464" s="254"/>
      <c r="AH1464" s="255"/>
      <c r="AI1464" s="255"/>
      <c r="AJ1464" s="255"/>
      <c r="AK1464" s="255"/>
      <c r="AL1464" s="256"/>
      <c r="AM1464" s="230">
        <f>VLOOKUP($C1464,Projections2[[#All],[ISOCode]:[Total 2024 Colombian Returnees]],27,0)</f>
        <v>0</v>
      </c>
      <c r="AN1464" s="231"/>
      <c r="AO1464" s="257"/>
      <c r="AP1464" s="257"/>
      <c r="AQ1464" s="257"/>
      <c r="AR1464" s="257"/>
      <c r="AS1464" s="232"/>
      <c r="AT1464" s="232">
        <f>VLOOKUP($C1464,Projections2[[#All],[ISOCode]:[Total 2024 Colombian Returnees]],32,0)</f>
        <v>0</v>
      </c>
      <c r="AU1464" s="233"/>
      <c r="AV1464" s="258"/>
      <c r="AW1464" s="258"/>
      <c r="AX1464" s="258"/>
      <c r="AY1464" s="258"/>
      <c r="AZ1464" s="234"/>
      <c r="BA1464" s="234">
        <f>VLOOKUP($C1464,Projections2[[#All],[ISOCode]:[Total 2024 Colombian Returnees]],37,0)</f>
        <v>0</v>
      </c>
      <c r="BB1464" s="235"/>
      <c r="BC1464" s="360" t="str">
        <f t="shared" si="536"/>
        <v>Ok</v>
      </c>
      <c r="BD1464" s="361" t="str">
        <f t="shared" si="537"/>
        <v>Ok</v>
      </c>
      <c r="BE1464" s="361" t="str">
        <f t="shared" si="538"/>
        <v>Ok</v>
      </c>
      <c r="BF1464" s="361" t="str">
        <f t="shared" si="539"/>
        <v>Ok</v>
      </c>
      <c r="BG1464" s="362" t="str">
        <f t="shared" si="540"/>
        <v>Ok</v>
      </c>
      <c r="BH1464" s="360" t="str">
        <f t="shared" si="541"/>
        <v>Ok</v>
      </c>
      <c r="BI1464" s="361" t="str">
        <f t="shared" si="542"/>
        <v>Ok</v>
      </c>
      <c r="BJ1464" s="361" t="str">
        <f t="shared" si="543"/>
        <v>Ok</v>
      </c>
      <c r="BK1464" s="361" t="str">
        <f t="shared" si="544"/>
        <v>Ok</v>
      </c>
      <c r="BL1464" s="361" t="str">
        <f t="shared" si="545"/>
        <v>Ok</v>
      </c>
      <c r="BM1464" s="361" t="str">
        <f t="shared" si="546"/>
        <v>Ok</v>
      </c>
      <c r="BN1464" s="362" t="str">
        <f t="shared" si="547"/>
        <v>Ok</v>
      </c>
      <c r="BO1464" s="360" t="str">
        <f t="shared" si="548"/>
        <v>No Pop.</v>
      </c>
      <c r="BP1464" s="361" t="str">
        <f t="shared" si="549"/>
        <v>No Pop.</v>
      </c>
      <c r="BQ1464" s="361" t="str">
        <f t="shared" si="550"/>
        <v>No Pop.</v>
      </c>
      <c r="BR1464" s="361" t="str">
        <f t="shared" si="551"/>
        <v>No Pop.</v>
      </c>
      <c r="BS1464" s="361" t="str">
        <f t="shared" si="552"/>
        <v>No Pop.</v>
      </c>
      <c r="BT1464" s="361" t="str">
        <f t="shared" si="553"/>
        <v>No Pop.</v>
      </c>
      <c r="BU1464" s="362" t="str">
        <f t="shared" si="554"/>
        <v>No Pop.</v>
      </c>
      <c r="BV1464" s="360" t="str">
        <f>IF(M1464&lt;=VLOOKUP($C1464,Projections2[[#All],[ISOCode]:[Total 2024 Colombian Returnees]],'Population Projection V2'!$J$167,FALSE),"OK", "Review")</f>
        <v>OK</v>
      </c>
      <c r="BW1464" s="361" t="str">
        <f>IF(N1464&lt;=VLOOKUP($C1464,Projections2[[#All],[ISOCode]:[Total 2024 Colombian Returnees]],'Population Projection V2'!$K$167,FALSE),"OK", "Review")</f>
        <v>OK</v>
      </c>
      <c r="BX1464" s="361" t="str">
        <f>IF(O1464&lt;=VLOOKUP($C1464,Projections2[[#All],[ISOCode]:[Total 2024 Colombian Returnees]],'Population Projection V2'!$L$167,FALSE),"OK", "Review")</f>
        <v>OK</v>
      </c>
      <c r="BY1464" s="361" t="str">
        <f>IF(P1464&lt;=VLOOKUP($C1464,Projections2[[#All],[ISOCode]:[Total 2024 Colombian Returnees]],'Population Projection V2'!$M$167,FALSE),"OK", "Review")</f>
        <v>OK</v>
      </c>
      <c r="BZ1464" s="361" t="str">
        <f>IF(Q1464&lt;=VLOOKUP($C1464,Projections2[[#All],[ISOCode]:[Total 2024 Colombian Returnees]],'Population Projection V2'!$N$167,FALSE),"OK", "Review")</f>
        <v>OK</v>
      </c>
      <c r="CA1464" s="361" t="str">
        <f>IF(T1464&lt;=VLOOKUP($C1464,Projections2[[#All],[ISOCode]:[Total 2024 Colombian Returnees]],'Population Projection V2'!$O$167,FALSE),"OK", "Review")</f>
        <v>OK</v>
      </c>
      <c r="CB1464" s="361" t="str">
        <f>IF(U1464&lt;=VLOOKUP($C1464,Projections2[[#All],[ISOCode]:[Total 2024 Colombian Returnees]],'Population Projection V2'!$P$167,FALSE),"OK", "Review")</f>
        <v>OK</v>
      </c>
      <c r="CC1464" s="361" t="str">
        <f>IF(V1464&lt;=VLOOKUP($C1464,Projections2[[#All],[ISOCode]:[Total 2024 Colombian Returnees]],'Population Projection V2'!$Q$167,FALSE),"OK", "Review")</f>
        <v>OK</v>
      </c>
      <c r="CD1464" s="361" t="str">
        <f>IF(W1464&lt;=VLOOKUP($C1464,Projections2[[#All],[ISOCode]:[Total 2024 Colombian Returnees]],'Population Projection V2'!$R$167,FALSE),"OK", "Review")</f>
        <v>OK</v>
      </c>
      <c r="CE1464" s="361" t="str">
        <f>IF(X1464&lt;=VLOOKUP($C1464,Projections2[[#All],[ISOCode]:[Total 2024 Colombian Returnees]],'Population Projection V2'!$S$167,FALSE),"OK", "Review")</f>
        <v>OK</v>
      </c>
      <c r="CF1464" s="361" t="str">
        <f>IF(AA1464&lt;=VLOOKUP($C1464,Projections2[[#All],[ISOCode]:[Total 2024 Colombian Returnees]],'Population Projection V2'!$T$167,FALSE),"OK", "Review")</f>
        <v>OK</v>
      </c>
      <c r="CG1464" s="361" t="str">
        <f>IF(AB1464&lt;=VLOOKUP($C1464,Projections2[[#All],[ISOCode]:[Total 2024 Colombian Returnees]],'Population Projection V2'!$U$167,FALSE),"OK", "Review")</f>
        <v>OK</v>
      </c>
      <c r="CH1464" s="361" t="str">
        <f>IF(AC1464&lt;=VLOOKUP($C1464,Projections2[[#All],[ISOCode]:[Total 2024 Colombian Returnees]],'Population Projection V2'!$V$167,FALSE),"OK", "Review")</f>
        <v>OK</v>
      </c>
      <c r="CI1464" s="361" t="str">
        <f>IF(AD1464&lt;=VLOOKUP($C1464,Projections2[[#All],[ISOCode]:[Total 2024 Colombian Returnees]],'Population Projection V2'!$W$167,FALSE),"OK", "Review")</f>
        <v>OK</v>
      </c>
      <c r="CJ1464" s="361" t="str">
        <f>IF(AE1464&lt;=VLOOKUP($C1464,Projections2[[#All],[ISOCode]:[Total 2024 Colombian Returnees]],'Population Projection V2'!$X$167,FALSE),"OK", "Review")</f>
        <v>OK</v>
      </c>
      <c r="CK1464" s="361" t="str">
        <f>IF(AH1464&lt;=VLOOKUP($C1464,Projections2[[#All],[ISOCode]:[Total 2024 Colombian Returnees]],'Population Projection V2'!$Y$167,FALSE),"OK", "Review")</f>
        <v>OK</v>
      </c>
      <c r="CL1464" s="361" t="str">
        <f>IF(AI1464&lt;=VLOOKUP($C1464,Projections2[[#All],[ISOCode]:[Total 2024 Colombian Returnees]],'Population Projection V2'!$Z$167,FALSE),"OK", "Review")</f>
        <v>OK</v>
      </c>
      <c r="CM1464" s="361" t="str">
        <f>IF(AJ1464&lt;=VLOOKUP($C1464,Projections2[[#All],[ISOCode]:[Total 2024 Colombian Returnees]],'Population Projection V2'!$AA$167,FALSE),"OK", "Review")</f>
        <v>OK</v>
      </c>
      <c r="CN1464" s="361" t="str">
        <f>IF(AK1464&lt;=VLOOKUP($C1464,Projections2[[#All],[ISOCode]:[Total 2024 Colombian Returnees]],'Population Projection V2'!$AB$167,FALSE),"OK", "Review")</f>
        <v>OK</v>
      </c>
      <c r="CO1464" s="361" t="str">
        <f>IF(AL1464&lt;=VLOOKUP($C1464,Projections2[[#All],[ISOCode]:[Total 2024 Colombian Returnees]],'Population Projection V2'!$AC$167,FALSE),"OK", "Review")</f>
        <v>OK</v>
      </c>
      <c r="CP1464" s="361" t="str">
        <f>IF(AO1464&lt;=VLOOKUP($C1464,Projections2[[#All],[ISOCode]:[Total 2024 Colombian Returnees]],'Population Projection V2'!$AD$167,FALSE),"OK", "Review")</f>
        <v>OK</v>
      </c>
      <c r="CQ1464" s="361" t="str">
        <f>IF(AP1464&lt;=VLOOKUP($C1464,Projections2[[#All],[ISOCode]:[Total 2024 Colombian Returnees]],'Population Projection V2'!$AE$167,FALSE),"OK", "Review")</f>
        <v>OK</v>
      </c>
      <c r="CR1464" s="361" t="str">
        <f>IF(AQ1464&lt;=VLOOKUP($C1464,Projections2[[#All],[ISOCode]:[Total 2024 Colombian Returnees]],'Population Projection V2'!$AF$167,FALSE),"OK", "Review")</f>
        <v>OK</v>
      </c>
      <c r="CS1464" s="361" t="str">
        <f>IF(AR1464&lt;=VLOOKUP($C1464,Projections2[[#All],[ISOCode]:[Total 2024 Colombian Returnees]],'Population Projection V2'!$AG$167,FALSE),"OK", "Review")</f>
        <v>OK</v>
      </c>
      <c r="CT1464" s="361" t="str">
        <f>IF(AS1464&lt;=VLOOKUP($C1464,Projections2[[#All],[ISOCode]:[Total 2024 Colombian Returnees]],'Population Projection V2'!$AH$167,FALSE),"OK", "Review")</f>
        <v>OK</v>
      </c>
      <c r="CU1464" s="361" t="str">
        <f>IF(AV1464&lt;=VLOOKUP($C1464,Projections2[[#All],[ISOCode]:[Total 2024 Colombian Returnees]],'Population Projection V2'!$AI$167,FALSE),"OK", "Review")</f>
        <v>OK</v>
      </c>
      <c r="CV1464" s="361" t="str">
        <f>IF(AW1464&lt;=VLOOKUP($C1464,Projections2[[#All],[ISOCode]:[Total 2024 Colombian Returnees]],'Population Projection V2'!$AJ$167,FALSE),"OK", "Review")</f>
        <v>OK</v>
      </c>
      <c r="CW1464" s="361" t="str">
        <f>IF(AX1464&lt;=VLOOKUP($C1464,Projections2[[#All],[ISOCode]:[Total 2024 Colombian Returnees]],'Population Projection V2'!$AK$167,FALSE),"OK", "Review")</f>
        <v>OK</v>
      </c>
      <c r="CX1464" s="361" t="str">
        <f>IF(AY1464&lt;=VLOOKUP($C1464,Projections2[[#All],[ISOCode]:[Total 2024 Colombian Returnees]],'Population Projection V2'!$AL$167,FALSE),"OK", "Review")</f>
        <v>OK</v>
      </c>
      <c r="CY1464" s="362" t="str">
        <f>IF(AZ1464&lt;=VLOOKUP($C1464,Projections2[[#All],[ISOCode]:[Total 2024 Colombian Returnees]],'Population Projection V2'!$AM$167,FALSE),"OK", "Review")</f>
        <v>OK</v>
      </c>
    </row>
    <row r="1465" spans="1:103" x14ac:dyDescent="0.25">
      <c r="A1465" s="218" t="s">
        <v>128</v>
      </c>
      <c r="B1465" s="219" t="s">
        <v>128</v>
      </c>
      <c r="C1465" s="219" t="s">
        <v>226</v>
      </c>
      <c r="D1465" s="219" t="s">
        <v>442</v>
      </c>
      <c r="E1465" s="219" t="s">
        <v>420</v>
      </c>
      <c r="F1465" s="220">
        <f t="shared" si="531"/>
        <v>0</v>
      </c>
      <c r="G1465" s="220">
        <f t="shared" si="532"/>
        <v>0</v>
      </c>
      <c r="H1465" s="220">
        <f t="shared" si="533"/>
        <v>0</v>
      </c>
      <c r="I1465" s="220">
        <f t="shared" si="534"/>
        <v>0</v>
      </c>
      <c r="J1465" s="221">
        <f t="shared" si="535"/>
        <v>0</v>
      </c>
      <c r="K1465" s="221">
        <f>VLOOKUP($C1465,Projections2[[#All],[ISOCode]:[Total 2024 Colombian Returnees]],7,0)</f>
        <v>0</v>
      </c>
      <c r="L1465" s="251"/>
      <c r="M1465" s="312"/>
      <c r="N1465" s="312"/>
      <c r="O1465" s="312"/>
      <c r="P1465" s="223"/>
      <c r="Q1465" s="252"/>
      <c r="R1465" s="224">
        <f>VLOOKUP($C1465,Projections2[[#All],[ISOCode]:[Total 2024 Colombian Returnees]],12,0)</f>
        <v>0</v>
      </c>
      <c r="S1465" s="225"/>
      <c r="T1465" s="226"/>
      <c r="U1465" s="226"/>
      <c r="V1465" s="226"/>
      <c r="W1465" s="226"/>
      <c r="X1465" s="227"/>
      <c r="Y1465" s="227">
        <f>VLOOKUP($C1465,Projections2[[#All],[ISOCode]:[Total 2024 Colombian Returnees]],17,0)</f>
        <v>0</v>
      </c>
      <c r="Z1465" s="228"/>
      <c r="AA1465" s="253"/>
      <c r="AB1465" s="253"/>
      <c r="AC1465" s="253"/>
      <c r="AD1465" s="253"/>
      <c r="AE1465" s="253"/>
      <c r="AF1465" s="253">
        <f>VLOOKUP($C1465,Projections2[[#All],[ISOCode]:[Total 2024 Colombian Returnees]],22,0)</f>
        <v>0</v>
      </c>
      <c r="AG1465" s="254"/>
      <c r="AH1465" s="255"/>
      <c r="AI1465" s="255"/>
      <c r="AJ1465" s="255"/>
      <c r="AK1465" s="255"/>
      <c r="AL1465" s="256"/>
      <c r="AM1465" s="230">
        <f>VLOOKUP($C1465,Projections2[[#All],[ISOCode]:[Total 2024 Colombian Returnees]],27,0)</f>
        <v>0</v>
      </c>
      <c r="AN1465" s="231"/>
      <c r="AO1465" s="257"/>
      <c r="AP1465" s="257"/>
      <c r="AQ1465" s="257"/>
      <c r="AR1465" s="257"/>
      <c r="AS1465" s="232"/>
      <c r="AT1465" s="232">
        <f>VLOOKUP($C1465,Projections2[[#All],[ISOCode]:[Total 2024 Colombian Returnees]],32,0)</f>
        <v>0</v>
      </c>
      <c r="AU1465" s="233"/>
      <c r="AV1465" s="258"/>
      <c r="AW1465" s="258"/>
      <c r="AX1465" s="258"/>
      <c r="AY1465" s="258"/>
      <c r="AZ1465" s="234"/>
      <c r="BA1465" s="234">
        <f>VLOOKUP($C1465,Projections2[[#All],[ISOCode]:[Total 2024 Colombian Returnees]],37,0)</f>
        <v>0</v>
      </c>
      <c r="BB1465" s="235"/>
      <c r="BC1465" s="360" t="str">
        <f t="shared" si="536"/>
        <v>Ok</v>
      </c>
      <c r="BD1465" s="361" t="str">
        <f t="shared" si="537"/>
        <v>Ok</v>
      </c>
      <c r="BE1465" s="361" t="str">
        <f t="shared" si="538"/>
        <v>Ok</v>
      </c>
      <c r="BF1465" s="361" t="str">
        <f t="shared" si="539"/>
        <v>Ok</v>
      </c>
      <c r="BG1465" s="362" t="str">
        <f t="shared" si="540"/>
        <v>Ok</v>
      </c>
      <c r="BH1465" s="360" t="str">
        <f t="shared" si="541"/>
        <v>Ok</v>
      </c>
      <c r="BI1465" s="361" t="str">
        <f t="shared" si="542"/>
        <v>Ok</v>
      </c>
      <c r="BJ1465" s="361" t="str">
        <f t="shared" si="543"/>
        <v>Ok</v>
      </c>
      <c r="BK1465" s="361" t="str">
        <f t="shared" si="544"/>
        <v>Ok</v>
      </c>
      <c r="BL1465" s="361" t="str">
        <f t="shared" si="545"/>
        <v>Ok</v>
      </c>
      <c r="BM1465" s="361" t="str">
        <f t="shared" si="546"/>
        <v>Ok</v>
      </c>
      <c r="BN1465" s="362" t="str">
        <f t="shared" si="547"/>
        <v>Ok</v>
      </c>
      <c r="BO1465" s="360" t="str">
        <f t="shared" si="548"/>
        <v>No Pop.</v>
      </c>
      <c r="BP1465" s="361" t="str">
        <f t="shared" si="549"/>
        <v>No Pop.</v>
      </c>
      <c r="BQ1465" s="361" t="str">
        <f t="shared" si="550"/>
        <v>No Pop.</v>
      </c>
      <c r="BR1465" s="361" t="str">
        <f t="shared" si="551"/>
        <v>No Pop.</v>
      </c>
      <c r="BS1465" s="361" t="str">
        <f t="shared" si="552"/>
        <v>No Pop.</v>
      </c>
      <c r="BT1465" s="361" t="str">
        <f t="shared" si="553"/>
        <v>No Pop.</v>
      </c>
      <c r="BU1465" s="362" t="str">
        <f t="shared" si="554"/>
        <v>No Pop.</v>
      </c>
      <c r="BV1465" s="360" t="str">
        <f>IF(M1465&lt;=VLOOKUP($C1465,Projections2[[#All],[ISOCode]:[Total 2024 Colombian Returnees]],'Population Projection V2'!$J$167,FALSE),"OK", "Review")</f>
        <v>OK</v>
      </c>
      <c r="BW1465" s="361" t="str">
        <f>IF(N1465&lt;=VLOOKUP($C1465,Projections2[[#All],[ISOCode]:[Total 2024 Colombian Returnees]],'Population Projection V2'!$K$167,FALSE),"OK", "Review")</f>
        <v>OK</v>
      </c>
      <c r="BX1465" s="361" t="str">
        <f>IF(O1465&lt;=VLOOKUP($C1465,Projections2[[#All],[ISOCode]:[Total 2024 Colombian Returnees]],'Population Projection V2'!$L$167,FALSE),"OK", "Review")</f>
        <v>OK</v>
      </c>
      <c r="BY1465" s="361" t="str">
        <f>IF(P1465&lt;=VLOOKUP($C1465,Projections2[[#All],[ISOCode]:[Total 2024 Colombian Returnees]],'Population Projection V2'!$M$167,FALSE),"OK", "Review")</f>
        <v>OK</v>
      </c>
      <c r="BZ1465" s="361" t="str">
        <f>IF(Q1465&lt;=VLOOKUP($C1465,Projections2[[#All],[ISOCode]:[Total 2024 Colombian Returnees]],'Population Projection V2'!$N$167,FALSE),"OK", "Review")</f>
        <v>OK</v>
      </c>
      <c r="CA1465" s="361" t="str">
        <f>IF(T1465&lt;=VLOOKUP($C1465,Projections2[[#All],[ISOCode]:[Total 2024 Colombian Returnees]],'Population Projection V2'!$O$167,FALSE),"OK", "Review")</f>
        <v>OK</v>
      </c>
      <c r="CB1465" s="361" t="str">
        <f>IF(U1465&lt;=VLOOKUP($C1465,Projections2[[#All],[ISOCode]:[Total 2024 Colombian Returnees]],'Population Projection V2'!$P$167,FALSE),"OK", "Review")</f>
        <v>OK</v>
      </c>
      <c r="CC1465" s="361" t="str">
        <f>IF(V1465&lt;=VLOOKUP($C1465,Projections2[[#All],[ISOCode]:[Total 2024 Colombian Returnees]],'Population Projection V2'!$Q$167,FALSE),"OK", "Review")</f>
        <v>OK</v>
      </c>
      <c r="CD1465" s="361" t="str">
        <f>IF(W1465&lt;=VLOOKUP($C1465,Projections2[[#All],[ISOCode]:[Total 2024 Colombian Returnees]],'Population Projection V2'!$R$167,FALSE),"OK", "Review")</f>
        <v>OK</v>
      </c>
      <c r="CE1465" s="361" t="str">
        <f>IF(X1465&lt;=VLOOKUP($C1465,Projections2[[#All],[ISOCode]:[Total 2024 Colombian Returnees]],'Population Projection V2'!$S$167,FALSE),"OK", "Review")</f>
        <v>OK</v>
      </c>
      <c r="CF1465" s="361" t="str">
        <f>IF(AA1465&lt;=VLOOKUP($C1465,Projections2[[#All],[ISOCode]:[Total 2024 Colombian Returnees]],'Population Projection V2'!$T$167,FALSE),"OK", "Review")</f>
        <v>OK</v>
      </c>
      <c r="CG1465" s="361" t="str">
        <f>IF(AB1465&lt;=VLOOKUP($C1465,Projections2[[#All],[ISOCode]:[Total 2024 Colombian Returnees]],'Population Projection V2'!$U$167,FALSE),"OK", "Review")</f>
        <v>OK</v>
      </c>
      <c r="CH1465" s="361" t="str">
        <f>IF(AC1465&lt;=VLOOKUP($C1465,Projections2[[#All],[ISOCode]:[Total 2024 Colombian Returnees]],'Population Projection V2'!$V$167,FALSE),"OK", "Review")</f>
        <v>OK</v>
      </c>
      <c r="CI1465" s="361" t="str">
        <f>IF(AD1465&lt;=VLOOKUP($C1465,Projections2[[#All],[ISOCode]:[Total 2024 Colombian Returnees]],'Population Projection V2'!$W$167,FALSE),"OK", "Review")</f>
        <v>OK</v>
      </c>
      <c r="CJ1465" s="361" t="str">
        <f>IF(AE1465&lt;=VLOOKUP($C1465,Projections2[[#All],[ISOCode]:[Total 2024 Colombian Returnees]],'Population Projection V2'!$X$167,FALSE),"OK", "Review")</f>
        <v>OK</v>
      </c>
      <c r="CK1465" s="361" t="str">
        <f>IF(AH1465&lt;=VLOOKUP($C1465,Projections2[[#All],[ISOCode]:[Total 2024 Colombian Returnees]],'Population Projection V2'!$Y$167,FALSE),"OK", "Review")</f>
        <v>OK</v>
      </c>
      <c r="CL1465" s="361" t="str">
        <f>IF(AI1465&lt;=VLOOKUP($C1465,Projections2[[#All],[ISOCode]:[Total 2024 Colombian Returnees]],'Population Projection V2'!$Z$167,FALSE),"OK", "Review")</f>
        <v>OK</v>
      </c>
      <c r="CM1465" s="361" t="str">
        <f>IF(AJ1465&lt;=VLOOKUP($C1465,Projections2[[#All],[ISOCode]:[Total 2024 Colombian Returnees]],'Population Projection V2'!$AA$167,FALSE),"OK", "Review")</f>
        <v>OK</v>
      </c>
      <c r="CN1465" s="361" t="str">
        <f>IF(AK1465&lt;=VLOOKUP($C1465,Projections2[[#All],[ISOCode]:[Total 2024 Colombian Returnees]],'Population Projection V2'!$AB$167,FALSE),"OK", "Review")</f>
        <v>OK</v>
      </c>
      <c r="CO1465" s="361" t="str">
        <f>IF(AL1465&lt;=VLOOKUP($C1465,Projections2[[#All],[ISOCode]:[Total 2024 Colombian Returnees]],'Population Projection V2'!$AC$167,FALSE),"OK", "Review")</f>
        <v>OK</v>
      </c>
      <c r="CP1465" s="361" t="str">
        <f>IF(AO1465&lt;=VLOOKUP($C1465,Projections2[[#All],[ISOCode]:[Total 2024 Colombian Returnees]],'Population Projection V2'!$AD$167,FALSE),"OK", "Review")</f>
        <v>OK</v>
      </c>
      <c r="CQ1465" s="361" t="str">
        <f>IF(AP1465&lt;=VLOOKUP($C1465,Projections2[[#All],[ISOCode]:[Total 2024 Colombian Returnees]],'Population Projection V2'!$AE$167,FALSE),"OK", "Review")</f>
        <v>OK</v>
      </c>
      <c r="CR1465" s="361" t="str">
        <f>IF(AQ1465&lt;=VLOOKUP($C1465,Projections2[[#All],[ISOCode]:[Total 2024 Colombian Returnees]],'Population Projection V2'!$AF$167,FALSE),"OK", "Review")</f>
        <v>OK</v>
      </c>
      <c r="CS1465" s="361" t="str">
        <f>IF(AR1465&lt;=VLOOKUP($C1465,Projections2[[#All],[ISOCode]:[Total 2024 Colombian Returnees]],'Population Projection V2'!$AG$167,FALSE),"OK", "Review")</f>
        <v>OK</v>
      </c>
      <c r="CT1465" s="361" t="str">
        <f>IF(AS1465&lt;=VLOOKUP($C1465,Projections2[[#All],[ISOCode]:[Total 2024 Colombian Returnees]],'Population Projection V2'!$AH$167,FALSE),"OK", "Review")</f>
        <v>OK</v>
      </c>
      <c r="CU1465" s="361" t="str">
        <f>IF(AV1465&lt;=VLOOKUP($C1465,Projections2[[#All],[ISOCode]:[Total 2024 Colombian Returnees]],'Population Projection V2'!$AI$167,FALSE),"OK", "Review")</f>
        <v>OK</v>
      </c>
      <c r="CV1465" s="361" t="str">
        <f>IF(AW1465&lt;=VLOOKUP($C1465,Projections2[[#All],[ISOCode]:[Total 2024 Colombian Returnees]],'Population Projection V2'!$AJ$167,FALSE),"OK", "Review")</f>
        <v>OK</v>
      </c>
      <c r="CW1465" s="361" t="str">
        <f>IF(AX1465&lt;=VLOOKUP($C1465,Projections2[[#All],[ISOCode]:[Total 2024 Colombian Returnees]],'Population Projection V2'!$AK$167,FALSE),"OK", "Review")</f>
        <v>OK</v>
      </c>
      <c r="CX1465" s="361" t="str">
        <f>IF(AY1465&lt;=VLOOKUP($C1465,Projections2[[#All],[ISOCode]:[Total 2024 Colombian Returnees]],'Population Projection V2'!$AL$167,FALSE),"OK", "Review")</f>
        <v>OK</v>
      </c>
      <c r="CY1465" s="362" t="str">
        <f>IF(AZ1465&lt;=VLOOKUP($C1465,Projections2[[#All],[ISOCode]:[Total 2024 Colombian Returnees]],'Population Projection V2'!$AM$167,FALSE),"OK", "Review")</f>
        <v>OK</v>
      </c>
    </row>
    <row r="1466" spans="1:103" x14ac:dyDescent="0.25">
      <c r="A1466" s="218" t="s">
        <v>128</v>
      </c>
      <c r="B1466" s="219" t="s">
        <v>128</v>
      </c>
      <c r="C1466" s="219" t="s">
        <v>227</v>
      </c>
      <c r="D1466" s="219" t="s">
        <v>443</v>
      </c>
      <c r="E1466" s="219" t="s">
        <v>420</v>
      </c>
      <c r="F1466" s="220">
        <f t="shared" si="531"/>
        <v>0</v>
      </c>
      <c r="G1466" s="220">
        <f t="shared" si="532"/>
        <v>0</v>
      </c>
      <c r="H1466" s="220">
        <f t="shared" si="533"/>
        <v>0</v>
      </c>
      <c r="I1466" s="220">
        <f t="shared" si="534"/>
        <v>0</v>
      </c>
      <c r="J1466" s="221">
        <f t="shared" si="535"/>
        <v>0</v>
      </c>
      <c r="K1466" s="221">
        <f>VLOOKUP($C1466,Projections2[[#All],[ISOCode]:[Total 2024 Colombian Returnees]],7,0)</f>
        <v>0</v>
      </c>
      <c r="L1466" s="251"/>
      <c r="M1466" s="312"/>
      <c r="N1466" s="312"/>
      <c r="O1466" s="312"/>
      <c r="P1466" s="223"/>
      <c r="Q1466" s="252"/>
      <c r="R1466" s="224">
        <f>VLOOKUP($C1466,Projections2[[#All],[ISOCode]:[Total 2024 Colombian Returnees]],12,0)</f>
        <v>0</v>
      </c>
      <c r="S1466" s="225"/>
      <c r="T1466" s="226"/>
      <c r="U1466" s="226"/>
      <c r="V1466" s="226"/>
      <c r="W1466" s="226"/>
      <c r="X1466" s="227"/>
      <c r="Y1466" s="227">
        <f>VLOOKUP($C1466,Projections2[[#All],[ISOCode]:[Total 2024 Colombian Returnees]],17,0)</f>
        <v>0</v>
      </c>
      <c r="Z1466" s="228"/>
      <c r="AA1466" s="253"/>
      <c r="AB1466" s="253"/>
      <c r="AC1466" s="253"/>
      <c r="AD1466" s="253"/>
      <c r="AE1466" s="253"/>
      <c r="AF1466" s="253">
        <f>VLOOKUP($C1466,Projections2[[#All],[ISOCode]:[Total 2024 Colombian Returnees]],22,0)</f>
        <v>0</v>
      </c>
      <c r="AG1466" s="254"/>
      <c r="AH1466" s="255"/>
      <c r="AI1466" s="255"/>
      <c r="AJ1466" s="255"/>
      <c r="AK1466" s="255"/>
      <c r="AL1466" s="256"/>
      <c r="AM1466" s="230">
        <f>VLOOKUP($C1466,Projections2[[#All],[ISOCode]:[Total 2024 Colombian Returnees]],27,0)</f>
        <v>0</v>
      </c>
      <c r="AN1466" s="231"/>
      <c r="AO1466" s="257"/>
      <c r="AP1466" s="257"/>
      <c r="AQ1466" s="257"/>
      <c r="AR1466" s="257"/>
      <c r="AS1466" s="232"/>
      <c r="AT1466" s="232">
        <f>VLOOKUP($C1466,Projections2[[#All],[ISOCode]:[Total 2024 Colombian Returnees]],32,0)</f>
        <v>0</v>
      </c>
      <c r="AU1466" s="233"/>
      <c r="AV1466" s="258"/>
      <c r="AW1466" s="258"/>
      <c r="AX1466" s="258"/>
      <c r="AY1466" s="258"/>
      <c r="AZ1466" s="234"/>
      <c r="BA1466" s="234">
        <f>VLOOKUP($C1466,Projections2[[#All],[ISOCode]:[Total 2024 Colombian Returnees]],37,0)</f>
        <v>0</v>
      </c>
      <c r="BB1466" s="235"/>
      <c r="BC1466" s="360" t="str">
        <f t="shared" si="536"/>
        <v>Ok</v>
      </c>
      <c r="BD1466" s="361" t="str">
        <f t="shared" si="537"/>
        <v>Ok</v>
      </c>
      <c r="BE1466" s="361" t="str">
        <f t="shared" si="538"/>
        <v>Ok</v>
      </c>
      <c r="BF1466" s="361" t="str">
        <f t="shared" si="539"/>
        <v>Ok</v>
      </c>
      <c r="BG1466" s="362" t="str">
        <f t="shared" si="540"/>
        <v>Ok</v>
      </c>
      <c r="BH1466" s="360" t="str">
        <f t="shared" si="541"/>
        <v>Ok</v>
      </c>
      <c r="BI1466" s="361" t="str">
        <f t="shared" si="542"/>
        <v>Ok</v>
      </c>
      <c r="BJ1466" s="361" t="str">
        <f t="shared" si="543"/>
        <v>Ok</v>
      </c>
      <c r="BK1466" s="361" t="str">
        <f t="shared" si="544"/>
        <v>Ok</v>
      </c>
      <c r="BL1466" s="361" t="str">
        <f t="shared" si="545"/>
        <v>Ok</v>
      </c>
      <c r="BM1466" s="361" t="str">
        <f t="shared" si="546"/>
        <v>Ok</v>
      </c>
      <c r="BN1466" s="362" t="str">
        <f t="shared" si="547"/>
        <v>Ok</v>
      </c>
      <c r="BO1466" s="360" t="str">
        <f t="shared" si="548"/>
        <v>No Pop.</v>
      </c>
      <c r="BP1466" s="361" t="str">
        <f t="shared" si="549"/>
        <v>No Pop.</v>
      </c>
      <c r="BQ1466" s="361" t="str">
        <f t="shared" si="550"/>
        <v>No Pop.</v>
      </c>
      <c r="BR1466" s="361" t="str">
        <f t="shared" si="551"/>
        <v>No Pop.</v>
      </c>
      <c r="BS1466" s="361" t="str">
        <f t="shared" si="552"/>
        <v>No Pop.</v>
      </c>
      <c r="BT1466" s="361" t="str">
        <f t="shared" si="553"/>
        <v>No Pop.</v>
      </c>
      <c r="BU1466" s="362" t="str">
        <f t="shared" si="554"/>
        <v>No Pop.</v>
      </c>
      <c r="BV1466" s="360" t="str">
        <f>IF(M1466&lt;=VLOOKUP($C1466,Projections2[[#All],[ISOCode]:[Total 2024 Colombian Returnees]],'Population Projection V2'!$J$167,FALSE),"OK", "Review")</f>
        <v>OK</v>
      </c>
      <c r="BW1466" s="361" t="str">
        <f>IF(N1466&lt;=VLOOKUP($C1466,Projections2[[#All],[ISOCode]:[Total 2024 Colombian Returnees]],'Population Projection V2'!$K$167,FALSE),"OK", "Review")</f>
        <v>OK</v>
      </c>
      <c r="BX1466" s="361" t="str">
        <f>IF(O1466&lt;=VLOOKUP($C1466,Projections2[[#All],[ISOCode]:[Total 2024 Colombian Returnees]],'Population Projection V2'!$L$167,FALSE),"OK", "Review")</f>
        <v>OK</v>
      </c>
      <c r="BY1466" s="361" t="str">
        <f>IF(P1466&lt;=VLOOKUP($C1466,Projections2[[#All],[ISOCode]:[Total 2024 Colombian Returnees]],'Population Projection V2'!$M$167,FALSE),"OK", "Review")</f>
        <v>OK</v>
      </c>
      <c r="BZ1466" s="361" t="str">
        <f>IF(Q1466&lt;=VLOOKUP($C1466,Projections2[[#All],[ISOCode]:[Total 2024 Colombian Returnees]],'Population Projection V2'!$N$167,FALSE),"OK", "Review")</f>
        <v>OK</v>
      </c>
      <c r="CA1466" s="361" t="str">
        <f>IF(T1466&lt;=VLOOKUP($C1466,Projections2[[#All],[ISOCode]:[Total 2024 Colombian Returnees]],'Population Projection V2'!$O$167,FALSE),"OK", "Review")</f>
        <v>OK</v>
      </c>
      <c r="CB1466" s="361" t="str">
        <f>IF(U1466&lt;=VLOOKUP($C1466,Projections2[[#All],[ISOCode]:[Total 2024 Colombian Returnees]],'Population Projection V2'!$P$167,FALSE),"OK", "Review")</f>
        <v>OK</v>
      </c>
      <c r="CC1466" s="361" t="str">
        <f>IF(V1466&lt;=VLOOKUP($C1466,Projections2[[#All],[ISOCode]:[Total 2024 Colombian Returnees]],'Population Projection V2'!$Q$167,FALSE),"OK", "Review")</f>
        <v>OK</v>
      </c>
      <c r="CD1466" s="361" t="str">
        <f>IF(W1466&lt;=VLOOKUP($C1466,Projections2[[#All],[ISOCode]:[Total 2024 Colombian Returnees]],'Population Projection V2'!$R$167,FALSE),"OK", "Review")</f>
        <v>OK</v>
      </c>
      <c r="CE1466" s="361" t="str">
        <f>IF(X1466&lt;=VLOOKUP($C1466,Projections2[[#All],[ISOCode]:[Total 2024 Colombian Returnees]],'Population Projection V2'!$S$167,FALSE),"OK", "Review")</f>
        <v>OK</v>
      </c>
      <c r="CF1466" s="361" t="str">
        <f>IF(AA1466&lt;=VLOOKUP($C1466,Projections2[[#All],[ISOCode]:[Total 2024 Colombian Returnees]],'Population Projection V2'!$T$167,FALSE),"OK", "Review")</f>
        <v>OK</v>
      </c>
      <c r="CG1466" s="361" t="str">
        <f>IF(AB1466&lt;=VLOOKUP($C1466,Projections2[[#All],[ISOCode]:[Total 2024 Colombian Returnees]],'Population Projection V2'!$U$167,FALSE),"OK", "Review")</f>
        <v>OK</v>
      </c>
      <c r="CH1466" s="361" t="str">
        <f>IF(AC1466&lt;=VLOOKUP($C1466,Projections2[[#All],[ISOCode]:[Total 2024 Colombian Returnees]],'Population Projection V2'!$V$167,FALSE),"OK", "Review")</f>
        <v>OK</v>
      </c>
      <c r="CI1466" s="361" t="str">
        <f>IF(AD1466&lt;=VLOOKUP($C1466,Projections2[[#All],[ISOCode]:[Total 2024 Colombian Returnees]],'Population Projection V2'!$W$167,FALSE),"OK", "Review")</f>
        <v>OK</v>
      </c>
      <c r="CJ1466" s="361" t="str">
        <f>IF(AE1466&lt;=VLOOKUP($C1466,Projections2[[#All],[ISOCode]:[Total 2024 Colombian Returnees]],'Population Projection V2'!$X$167,FALSE),"OK", "Review")</f>
        <v>OK</v>
      </c>
      <c r="CK1466" s="361" t="str">
        <f>IF(AH1466&lt;=VLOOKUP($C1466,Projections2[[#All],[ISOCode]:[Total 2024 Colombian Returnees]],'Population Projection V2'!$Y$167,FALSE),"OK", "Review")</f>
        <v>OK</v>
      </c>
      <c r="CL1466" s="361" t="str">
        <f>IF(AI1466&lt;=VLOOKUP($C1466,Projections2[[#All],[ISOCode]:[Total 2024 Colombian Returnees]],'Population Projection V2'!$Z$167,FALSE),"OK", "Review")</f>
        <v>OK</v>
      </c>
      <c r="CM1466" s="361" t="str">
        <f>IF(AJ1466&lt;=VLOOKUP($C1466,Projections2[[#All],[ISOCode]:[Total 2024 Colombian Returnees]],'Population Projection V2'!$AA$167,FALSE),"OK", "Review")</f>
        <v>OK</v>
      </c>
      <c r="CN1466" s="361" t="str">
        <f>IF(AK1466&lt;=VLOOKUP($C1466,Projections2[[#All],[ISOCode]:[Total 2024 Colombian Returnees]],'Population Projection V2'!$AB$167,FALSE),"OK", "Review")</f>
        <v>OK</v>
      </c>
      <c r="CO1466" s="361" t="str">
        <f>IF(AL1466&lt;=VLOOKUP($C1466,Projections2[[#All],[ISOCode]:[Total 2024 Colombian Returnees]],'Population Projection V2'!$AC$167,FALSE),"OK", "Review")</f>
        <v>OK</v>
      </c>
      <c r="CP1466" s="361" t="str">
        <f>IF(AO1466&lt;=VLOOKUP($C1466,Projections2[[#All],[ISOCode]:[Total 2024 Colombian Returnees]],'Population Projection V2'!$AD$167,FALSE),"OK", "Review")</f>
        <v>OK</v>
      </c>
      <c r="CQ1466" s="361" t="str">
        <f>IF(AP1466&lt;=VLOOKUP($C1466,Projections2[[#All],[ISOCode]:[Total 2024 Colombian Returnees]],'Population Projection V2'!$AE$167,FALSE),"OK", "Review")</f>
        <v>OK</v>
      </c>
      <c r="CR1466" s="361" t="str">
        <f>IF(AQ1466&lt;=VLOOKUP($C1466,Projections2[[#All],[ISOCode]:[Total 2024 Colombian Returnees]],'Population Projection V2'!$AF$167,FALSE),"OK", "Review")</f>
        <v>OK</v>
      </c>
      <c r="CS1466" s="361" t="str">
        <f>IF(AR1466&lt;=VLOOKUP($C1466,Projections2[[#All],[ISOCode]:[Total 2024 Colombian Returnees]],'Population Projection V2'!$AG$167,FALSE),"OK", "Review")</f>
        <v>OK</v>
      </c>
      <c r="CT1466" s="361" t="str">
        <f>IF(AS1466&lt;=VLOOKUP($C1466,Projections2[[#All],[ISOCode]:[Total 2024 Colombian Returnees]],'Population Projection V2'!$AH$167,FALSE),"OK", "Review")</f>
        <v>OK</v>
      </c>
      <c r="CU1466" s="361" t="str">
        <f>IF(AV1466&lt;=VLOOKUP($C1466,Projections2[[#All],[ISOCode]:[Total 2024 Colombian Returnees]],'Population Projection V2'!$AI$167,FALSE),"OK", "Review")</f>
        <v>OK</v>
      </c>
      <c r="CV1466" s="361" t="str">
        <f>IF(AW1466&lt;=VLOOKUP($C1466,Projections2[[#All],[ISOCode]:[Total 2024 Colombian Returnees]],'Population Projection V2'!$AJ$167,FALSE),"OK", "Review")</f>
        <v>OK</v>
      </c>
      <c r="CW1466" s="361" t="str">
        <f>IF(AX1466&lt;=VLOOKUP($C1466,Projections2[[#All],[ISOCode]:[Total 2024 Colombian Returnees]],'Population Projection V2'!$AK$167,FALSE),"OK", "Review")</f>
        <v>OK</v>
      </c>
      <c r="CX1466" s="361" t="str">
        <f>IF(AY1466&lt;=VLOOKUP($C1466,Projections2[[#All],[ISOCode]:[Total 2024 Colombian Returnees]],'Population Projection V2'!$AL$167,FALSE),"OK", "Review")</f>
        <v>OK</v>
      </c>
      <c r="CY1466" s="362" t="str">
        <f>IF(AZ1466&lt;=VLOOKUP($C1466,Projections2[[#All],[ISOCode]:[Total 2024 Colombian Returnees]],'Population Projection V2'!$AM$167,FALSE),"OK", "Review")</f>
        <v>OK</v>
      </c>
    </row>
    <row r="1467" spans="1:103" x14ac:dyDescent="0.25">
      <c r="A1467" s="218" t="s">
        <v>128</v>
      </c>
      <c r="B1467" s="219" t="s">
        <v>128</v>
      </c>
      <c r="C1467" s="219" t="s">
        <v>228</v>
      </c>
      <c r="D1467" s="219" t="s">
        <v>444</v>
      </c>
      <c r="E1467" s="219" t="s">
        <v>420</v>
      </c>
      <c r="F1467" s="220">
        <f t="shared" si="531"/>
        <v>0</v>
      </c>
      <c r="G1467" s="220">
        <f t="shared" si="532"/>
        <v>0</v>
      </c>
      <c r="H1467" s="220">
        <f t="shared" si="533"/>
        <v>0</v>
      </c>
      <c r="I1467" s="220">
        <f t="shared" si="534"/>
        <v>0</v>
      </c>
      <c r="J1467" s="221">
        <f t="shared" si="535"/>
        <v>0</v>
      </c>
      <c r="K1467" s="221">
        <f>VLOOKUP($C1467,Projections2[[#All],[ISOCode]:[Total 2024 Colombian Returnees]],7,0)</f>
        <v>0</v>
      </c>
      <c r="L1467" s="251"/>
      <c r="M1467" s="312"/>
      <c r="N1467" s="312"/>
      <c r="O1467" s="312"/>
      <c r="P1467" s="236"/>
      <c r="Q1467" s="252"/>
      <c r="R1467" s="224">
        <f>VLOOKUP($C1467,Projections2[[#All],[ISOCode]:[Total 2024 Colombian Returnees]],12,0)</f>
        <v>0</v>
      </c>
      <c r="S1467" s="225"/>
      <c r="T1467" s="226"/>
      <c r="U1467" s="226"/>
      <c r="V1467" s="226"/>
      <c r="W1467" s="226"/>
      <c r="X1467" s="226"/>
      <c r="Y1467" s="226">
        <f>VLOOKUP($C1467,Projections2[[#All],[ISOCode]:[Total 2024 Colombian Returnees]],17,0)</f>
        <v>0</v>
      </c>
      <c r="Z1467" s="228"/>
      <c r="AA1467" s="253"/>
      <c r="AB1467" s="253"/>
      <c r="AC1467" s="253"/>
      <c r="AD1467" s="253"/>
      <c r="AE1467" s="253"/>
      <c r="AF1467" s="253">
        <f>VLOOKUP($C1467,Projections2[[#All],[ISOCode]:[Total 2024 Colombian Returnees]],22,0)</f>
        <v>0</v>
      </c>
      <c r="AG1467" s="254"/>
      <c r="AH1467" s="255"/>
      <c r="AI1467" s="255"/>
      <c r="AJ1467" s="255"/>
      <c r="AK1467" s="255"/>
      <c r="AL1467" s="256"/>
      <c r="AM1467" s="230">
        <f>VLOOKUP($C1467,Projections2[[#All],[ISOCode]:[Total 2024 Colombian Returnees]],27,0)</f>
        <v>0</v>
      </c>
      <c r="AN1467" s="231"/>
      <c r="AO1467" s="257"/>
      <c r="AP1467" s="257"/>
      <c r="AQ1467" s="257"/>
      <c r="AR1467" s="257"/>
      <c r="AS1467" s="232"/>
      <c r="AT1467" s="232">
        <f>VLOOKUP($C1467,Projections2[[#All],[ISOCode]:[Total 2024 Colombian Returnees]],32,0)</f>
        <v>0</v>
      </c>
      <c r="AU1467" s="233"/>
      <c r="AV1467" s="258"/>
      <c r="AW1467" s="258"/>
      <c r="AX1467" s="258"/>
      <c r="AY1467" s="258"/>
      <c r="AZ1467" s="234"/>
      <c r="BA1467" s="234">
        <f>VLOOKUP($C1467,Projections2[[#All],[ISOCode]:[Total 2024 Colombian Returnees]],37,0)</f>
        <v>0</v>
      </c>
      <c r="BB1467" s="235"/>
      <c r="BC1467" s="360" t="str">
        <f t="shared" si="536"/>
        <v>Ok</v>
      </c>
      <c r="BD1467" s="361" t="str">
        <f t="shared" si="537"/>
        <v>Ok</v>
      </c>
      <c r="BE1467" s="361" t="str">
        <f t="shared" si="538"/>
        <v>Ok</v>
      </c>
      <c r="BF1467" s="361" t="str">
        <f t="shared" si="539"/>
        <v>Ok</v>
      </c>
      <c r="BG1467" s="362" t="str">
        <f t="shared" si="540"/>
        <v>Ok</v>
      </c>
      <c r="BH1467" s="360" t="str">
        <f t="shared" si="541"/>
        <v>Ok</v>
      </c>
      <c r="BI1467" s="361" t="str">
        <f t="shared" si="542"/>
        <v>Ok</v>
      </c>
      <c r="BJ1467" s="361" t="str">
        <f t="shared" si="543"/>
        <v>Ok</v>
      </c>
      <c r="BK1467" s="361" t="str">
        <f t="shared" si="544"/>
        <v>Ok</v>
      </c>
      <c r="BL1467" s="361" t="str">
        <f t="shared" si="545"/>
        <v>Ok</v>
      </c>
      <c r="BM1467" s="361" t="str">
        <f t="shared" si="546"/>
        <v>Ok</v>
      </c>
      <c r="BN1467" s="362" t="str">
        <f t="shared" si="547"/>
        <v>Ok</v>
      </c>
      <c r="BO1467" s="360" t="str">
        <f t="shared" si="548"/>
        <v>No Pop.</v>
      </c>
      <c r="BP1467" s="361" t="str">
        <f t="shared" si="549"/>
        <v>No Pop.</v>
      </c>
      <c r="BQ1467" s="361" t="str">
        <f t="shared" si="550"/>
        <v>No Pop.</v>
      </c>
      <c r="BR1467" s="361" t="str">
        <f t="shared" si="551"/>
        <v>No Pop.</v>
      </c>
      <c r="BS1467" s="361" t="str">
        <f t="shared" si="552"/>
        <v>No Pop.</v>
      </c>
      <c r="BT1467" s="361" t="str">
        <f t="shared" si="553"/>
        <v>No Pop.</v>
      </c>
      <c r="BU1467" s="362" t="str">
        <f t="shared" si="554"/>
        <v>No Pop.</v>
      </c>
      <c r="BV1467" s="360" t="str">
        <f>IF(M1467&lt;=VLOOKUP($C1467,Projections2[[#All],[ISOCode]:[Total 2024 Colombian Returnees]],'Population Projection V2'!$J$167,FALSE),"OK", "Review")</f>
        <v>OK</v>
      </c>
      <c r="BW1467" s="361" t="str">
        <f>IF(N1467&lt;=VLOOKUP($C1467,Projections2[[#All],[ISOCode]:[Total 2024 Colombian Returnees]],'Population Projection V2'!$K$167,FALSE),"OK", "Review")</f>
        <v>OK</v>
      </c>
      <c r="BX1467" s="361" t="str">
        <f>IF(O1467&lt;=VLOOKUP($C1467,Projections2[[#All],[ISOCode]:[Total 2024 Colombian Returnees]],'Population Projection V2'!$L$167,FALSE),"OK", "Review")</f>
        <v>OK</v>
      </c>
      <c r="BY1467" s="361" t="str">
        <f>IF(P1467&lt;=VLOOKUP($C1467,Projections2[[#All],[ISOCode]:[Total 2024 Colombian Returnees]],'Population Projection V2'!$M$167,FALSE),"OK", "Review")</f>
        <v>OK</v>
      </c>
      <c r="BZ1467" s="361" t="str">
        <f>IF(Q1467&lt;=VLOOKUP($C1467,Projections2[[#All],[ISOCode]:[Total 2024 Colombian Returnees]],'Population Projection V2'!$N$167,FALSE),"OK", "Review")</f>
        <v>OK</v>
      </c>
      <c r="CA1467" s="361" t="str">
        <f>IF(T1467&lt;=VLOOKUP($C1467,Projections2[[#All],[ISOCode]:[Total 2024 Colombian Returnees]],'Population Projection V2'!$O$167,FALSE),"OK", "Review")</f>
        <v>OK</v>
      </c>
      <c r="CB1467" s="361" t="str">
        <f>IF(U1467&lt;=VLOOKUP($C1467,Projections2[[#All],[ISOCode]:[Total 2024 Colombian Returnees]],'Population Projection V2'!$P$167,FALSE),"OK", "Review")</f>
        <v>OK</v>
      </c>
      <c r="CC1467" s="361" t="str">
        <f>IF(V1467&lt;=VLOOKUP($C1467,Projections2[[#All],[ISOCode]:[Total 2024 Colombian Returnees]],'Population Projection V2'!$Q$167,FALSE),"OK", "Review")</f>
        <v>OK</v>
      </c>
      <c r="CD1467" s="361" t="str">
        <f>IF(W1467&lt;=VLOOKUP($C1467,Projections2[[#All],[ISOCode]:[Total 2024 Colombian Returnees]],'Population Projection V2'!$R$167,FALSE),"OK", "Review")</f>
        <v>OK</v>
      </c>
      <c r="CE1467" s="361" t="str">
        <f>IF(X1467&lt;=VLOOKUP($C1467,Projections2[[#All],[ISOCode]:[Total 2024 Colombian Returnees]],'Population Projection V2'!$S$167,FALSE),"OK", "Review")</f>
        <v>OK</v>
      </c>
      <c r="CF1467" s="361" t="str">
        <f>IF(AA1467&lt;=VLOOKUP($C1467,Projections2[[#All],[ISOCode]:[Total 2024 Colombian Returnees]],'Population Projection V2'!$T$167,FALSE),"OK", "Review")</f>
        <v>OK</v>
      </c>
      <c r="CG1467" s="361" t="str">
        <f>IF(AB1467&lt;=VLOOKUP($C1467,Projections2[[#All],[ISOCode]:[Total 2024 Colombian Returnees]],'Population Projection V2'!$U$167,FALSE),"OK", "Review")</f>
        <v>OK</v>
      </c>
      <c r="CH1467" s="361" t="str">
        <f>IF(AC1467&lt;=VLOOKUP($C1467,Projections2[[#All],[ISOCode]:[Total 2024 Colombian Returnees]],'Population Projection V2'!$V$167,FALSE),"OK", "Review")</f>
        <v>OK</v>
      </c>
      <c r="CI1467" s="361" t="str">
        <f>IF(AD1467&lt;=VLOOKUP($C1467,Projections2[[#All],[ISOCode]:[Total 2024 Colombian Returnees]],'Population Projection V2'!$W$167,FALSE),"OK", "Review")</f>
        <v>OK</v>
      </c>
      <c r="CJ1467" s="361" t="str">
        <f>IF(AE1467&lt;=VLOOKUP($C1467,Projections2[[#All],[ISOCode]:[Total 2024 Colombian Returnees]],'Population Projection V2'!$X$167,FALSE),"OK", "Review")</f>
        <v>OK</v>
      </c>
      <c r="CK1467" s="361" t="str">
        <f>IF(AH1467&lt;=VLOOKUP($C1467,Projections2[[#All],[ISOCode]:[Total 2024 Colombian Returnees]],'Population Projection V2'!$Y$167,FALSE),"OK", "Review")</f>
        <v>OK</v>
      </c>
      <c r="CL1467" s="361" t="str">
        <f>IF(AI1467&lt;=VLOOKUP($C1467,Projections2[[#All],[ISOCode]:[Total 2024 Colombian Returnees]],'Population Projection V2'!$Z$167,FALSE),"OK", "Review")</f>
        <v>OK</v>
      </c>
      <c r="CM1467" s="361" t="str">
        <f>IF(AJ1467&lt;=VLOOKUP($C1467,Projections2[[#All],[ISOCode]:[Total 2024 Colombian Returnees]],'Population Projection V2'!$AA$167,FALSE),"OK", "Review")</f>
        <v>OK</v>
      </c>
      <c r="CN1467" s="361" t="str">
        <f>IF(AK1467&lt;=VLOOKUP($C1467,Projections2[[#All],[ISOCode]:[Total 2024 Colombian Returnees]],'Population Projection V2'!$AB$167,FALSE),"OK", "Review")</f>
        <v>OK</v>
      </c>
      <c r="CO1467" s="361" t="str">
        <f>IF(AL1467&lt;=VLOOKUP($C1467,Projections2[[#All],[ISOCode]:[Total 2024 Colombian Returnees]],'Population Projection V2'!$AC$167,FALSE),"OK", "Review")</f>
        <v>OK</v>
      </c>
      <c r="CP1467" s="361" t="str">
        <f>IF(AO1467&lt;=VLOOKUP($C1467,Projections2[[#All],[ISOCode]:[Total 2024 Colombian Returnees]],'Population Projection V2'!$AD$167,FALSE),"OK", "Review")</f>
        <v>OK</v>
      </c>
      <c r="CQ1467" s="361" t="str">
        <f>IF(AP1467&lt;=VLOOKUP($C1467,Projections2[[#All],[ISOCode]:[Total 2024 Colombian Returnees]],'Population Projection V2'!$AE$167,FALSE),"OK", "Review")</f>
        <v>OK</v>
      </c>
      <c r="CR1467" s="361" t="str">
        <f>IF(AQ1467&lt;=VLOOKUP($C1467,Projections2[[#All],[ISOCode]:[Total 2024 Colombian Returnees]],'Population Projection V2'!$AF$167,FALSE),"OK", "Review")</f>
        <v>OK</v>
      </c>
      <c r="CS1467" s="361" t="str">
        <f>IF(AR1467&lt;=VLOOKUP($C1467,Projections2[[#All],[ISOCode]:[Total 2024 Colombian Returnees]],'Population Projection V2'!$AG$167,FALSE),"OK", "Review")</f>
        <v>OK</v>
      </c>
      <c r="CT1467" s="361" t="str">
        <f>IF(AS1467&lt;=VLOOKUP($C1467,Projections2[[#All],[ISOCode]:[Total 2024 Colombian Returnees]],'Population Projection V2'!$AH$167,FALSE),"OK", "Review")</f>
        <v>OK</v>
      </c>
      <c r="CU1467" s="361" t="str">
        <f>IF(AV1467&lt;=VLOOKUP($C1467,Projections2[[#All],[ISOCode]:[Total 2024 Colombian Returnees]],'Population Projection V2'!$AI$167,FALSE),"OK", "Review")</f>
        <v>OK</v>
      </c>
      <c r="CV1467" s="361" t="str">
        <f>IF(AW1467&lt;=VLOOKUP($C1467,Projections2[[#All],[ISOCode]:[Total 2024 Colombian Returnees]],'Population Projection V2'!$AJ$167,FALSE),"OK", "Review")</f>
        <v>OK</v>
      </c>
      <c r="CW1467" s="361" t="str">
        <f>IF(AX1467&lt;=VLOOKUP($C1467,Projections2[[#All],[ISOCode]:[Total 2024 Colombian Returnees]],'Population Projection V2'!$AK$167,FALSE),"OK", "Review")</f>
        <v>OK</v>
      </c>
      <c r="CX1467" s="361" t="str">
        <f>IF(AY1467&lt;=VLOOKUP($C1467,Projections2[[#All],[ISOCode]:[Total 2024 Colombian Returnees]],'Population Projection V2'!$AL$167,FALSE),"OK", "Review")</f>
        <v>OK</v>
      </c>
      <c r="CY1467" s="362" t="str">
        <f>IF(AZ1467&lt;=VLOOKUP($C1467,Projections2[[#All],[ISOCode]:[Total 2024 Colombian Returnees]],'Population Projection V2'!$AM$167,FALSE),"OK", "Review")</f>
        <v>OK</v>
      </c>
    </row>
    <row r="1468" spans="1:103" x14ac:dyDescent="0.25">
      <c r="A1468" s="218" t="s">
        <v>128</v>
      </c>
      <c r="B1468" s="219" t="s">
        <v>128</v>
      </c>
      <c r="C1468" s="219" t="s">
        <v>229</v>
      </c>
      <c r="D1468" s="219" t="s">
        <v>445</v>
      </c>
      <c r="E1468" s="219" t="s">
        <v>420</v>
      </c>
      <c r="F1468" s="220">
        <f t="shared" si="531"/>
        <v>0</v>
      </c>
      <c r="G1468" s="220">
        <f t="shared" si="532"/>
        <v>0</v>
      </c>
      <c r="H1468" s="220">
        <f t="shared" si="533"/>
        <v>0</v>
      </c>
      <c r="I1468" s="220">
        <f t="shared" si="534"/>
        <v>0</v>
      </c>
      <c r="J1468" s="221">
        <f t="shared" si="535"/>
        <v>0</v>
      </c>
      <c r="K1468" s="221">
        <f>VLOOKUP($C1468,Projections2[[#All],[ISOCode]:[Total 2024 Colombian Returnees]],7,0)</f>
        <v>0</v>
      </c>
      <c r="L1468" s="251"/>
      <c r="M1468" s="312"/>
      <c r="N1468" s="312"/>
      <c r="O1468" s="312"/>
      <c r="P1468" s="236"/>
      <c r="Q1468" s="252"/>
      <c r="R1468" s="224">
        <f>VLOOKUP($C1468,Projections2[[#All],[ISOCode]:[Total 2024 Colombian Returnees]],12,0)</f>
        <v>0</v>
      </c>
      <c r="S1468" s="225"/>
      <c r="T1468" s="226"/>
      <c r="U1468" s="226"/>
      <c r="V1468" s="226"/>
      <c r="W1468" s="226"/>
      <c r="X1468" s="227"/>
      <c r="Y1468" s="227">
        <f>VLOOKUP($C1468,Projections2[[#All],[ISOCode]:[Total 2024 Colombian Returnees]],17,0)</f>
        <v>0</v>
      </c>
      <c r="Z1468" s="228"/>
      <c r="AA1468" s="253"/>
      <c r="AB1468" s="253"/>
      <c r="AC1468" s="253"/>
      <c r="AD1468" s="253"/>
      <c r="AE1468" s="253"/>
      <c r="AF1468" s="253">
        <f>VLOOKUP($C1468,Projections2[[#All],[ISOCode]:[Total 2024 Colombian Returnees]],22,0)</f>
        <v>0</v>
      </c>
      <c r="AG1468" s="254"/>
      <c r="AH1468" s="255"/>
      <c r="AI1468" s="255"/>
      <c r="AJ1468" s="255"/>
      <c r="AK1468" s="255"/>
      <c r="AL1468" s="256"/>
      <c r="AM1468" s="230">
        <f>VLOOKUP($C1468,Projections2[[#All],[ISOCode]:[Total 2024 Colombian Returnees]],27,0)</f>
        <v>0</v>
      </c>
      <c r="AN1468" s="231"/>
      <c r="AO1468" s="257"/>
      <c r="AP1468" s="257"/>
      <c r="AQ1468" s="257"/>
      <c r="AR1468" s="257"/>
      <c r="AS1468" s="232"/>
      <c r="AT1468" s="232">
        <f>VLOOKUP($C1468,Projections2[[#All],[ISOCode]:[Total 2024 Colombian Returnees]],32,0)</f>
        <v>0</v>
      </c>
      <c r="AU1468" s="233"/>
      <c r="AV1468" s="258"/>
      <c r="AW1468" s="258"/>
      <c r="AX1468" s="258"/>
      <c r="AY1468" s="258"/>
      <c r="AZ1468" s="234"/>
      <c r="BA1468" s="234">
        <f>VLOOKUP($C1468,Projections2[[#All],[ISOCode]:[Total 2024 Colombian Returnees]],37,0)</f>
        <v>0</v>
      </c>
      <c r="BB1468" s="235"/>
      <c r="BC1468" s="360" t="str">
        <f t="shared" si="536"/>
        <v>Ok</v>
      </c>
      <c r="BD1468" s="361" t="str">
        <f t="shared" si="537"/>
        <v>Ok</v>
      </c>
      <c r="BE1468" s="361" t="str">
        <f t="shared" si="538"/>
        <v>Ok</v>
      </c>
      <c r="BF1468" s="361" t="str">
        <f t="shared" si="539"/>
        <v>Ok</v>
      </c>
      <c r="BG1468" s="362" t="str">
        <f t="shared" si="540"/>
        <v>Ok</v>
      </c>
      <c r="BH1468" s="360" t="str">
        <f t="shared" si="541"/>
        <v>Ok</v>
      </c>
      <c r="BI1468" s="361" t="str">
        <f t="shared" si="542"/>
        <v>Ok</v>
      </c>
      <c r="BJ1468" s="361" t="str">
        <f t="shared" si="543"/>
        <v>Ok</v>
      </c>
      <c r="BK1468" s="361" t="str">
        <f t="shared" si="544"/>
        <v>Ok</v>
      </c>
      <c r="BL1468" s="361" t="str">
        <f t="shared" si="545"/>
        <v>Ok</v>
      </c>
      <c r="BM1468" s="361" t="str">
        <f t="shared" si="546"/>
        <v>Ok</v>
      </c>
      <c r="BN1468" s="362" t="str">
        <f t="shared" si="547"/>
        <v>Ok</v>
      </c>
      <c r="BO1468" s="360" t="str">
        <f t="shared" si="548"/>
        <v>No Pop.</v>
      </c>
      <c r="BP1468" s="361" t="str">
        <f t="shared" si="549"/>
        <v>No Pop.</v>
      </c>
      <c r="BQ1468" s="361" t="str">
        <f t="shared" si="550"/>
        <v>No Pop.</v>
      </c>
      <c r="BR1468" s="361" t="str">
        <f t="shared" si="551"/>
        <v>No Pop.</v>
      </c>
      <c r="BS1468" s="361" t="str">
        <f t="shared" si="552"/>
        <v>No Pop.</v>
      </c>
      <c r="BT1468" s="361" t="str">
        <f t="shared" si="553"/>
        <v>No Pop.</v>
      </c>
      <c r="BU1468" s="362" t="str">
        <f t="shared" si="554"/>
        <v>No Pop.</v>
      </c>
      <c r="BV1468" s="360" t="str">
        <f>IF(M1468&lt;=VLOOKUP($C1468,Projections2[[#All],[ISOCode]:[Total 2024 Colombian Returnees]],'Population Projection V2'!$J$167,FALSE),"OK", "Review")</f>
        <v>OK</v>
      </c>
      <c r="BW1468" s="361" t="str">
        <f>IF(N1468&lt;=VLOOKUP($C1468,Projections2[[#All],[ISOCode]:[Total 2024 Colombian Returnees]],'Population Projection V2'!$K$167,FALSE),"OK", "Review")</f>
        <v>OK</v>
      </c>
      <c r="BX1468" s="361" t="str">
        <f>IF(O1468&lt;=VLOOKUP($C1468,Projections2[[#All],[ISOCode]:[Total 2024 Colombian Returnees]],'Population Projection V2'!$L$167,FALSE),"OK", "Review")</f>
        <v>OK</v>
      </c>
      <c r="BY1468" s="361" t="str">
        <f>IF(P1468&lt;=VLOOKUP($C1468,Projections2[[#All],[ISOCode]:[Total 2024 Colombian Returnees]],'Population Projection V2'!$M$167,FALSE),"OK", "Review")</f>
        <v>OK</v>
      </c>
      <c r="BZ1468" s="361" t="str">
        <f>IF(Q1468&lt;=VLOOKUP($C1468,Projections2[[#All],[ISOCode]:[Total 2024 Colombian Returnees]],'Population Projection V2'!$N$167,FALSE),"OK", "Review")</f>
        <v>OK</v>
      </c>
      <c r="CA1468" s="361" t="str">
        <f>IF(T1468&lt;=VLOOKUP($C1468,Projections2[[#All],[ISOCode]:[Total 2024 Colombian Returnees]],'Population Projection V2'!$O$167,FALSE),"OK", "Review")</f>
        <v>OK</v>
      </c>
      <c r="CB1468" s="361" t="str">
        <f>IF(U1468&lt;=VLOOKUP($C1468,Projections2[[#All],[ISOCode]:[Total 2024 Colombian Returnees]],'Population Projection V2'!$P$167,FALSE),"OK", "Review")</f>
        <v>OK</v>
      </c>
      <c r="CC1468" s="361" t="str">
        <f>IF(V1468&lt;=VLOOKUP($C1468,Projections2[[#All],[ISOCode]:[Total 2024 Colombian Returnees]],'Population Projection V2'!$Q$167,FALSE),"OK", "Review")</f>
        <v>OK</v>
      </c>
      <c r="CD1468" s="361" t="str">
        <f>IF(W1468&lt;=VLOOKUP($C1468,Projections2[[#All],[ISOCode]:[Total 2024 Colombian Returnees]],'Population Projection V2'!$R$167,FALSE),"OK", "Review")</f>
        <v>OK</v>
      </c>
      <c r="CE1468" s="361" t="str">
        <f>IF(X1468&lt;=VLOOKUP($C1468,Projections2[[#All],[ISOCode]:[Total 2024 Colombian Returnees]],'Population Projection V2'!$S$167,FALSE),"OK", "Review")</f>
        <v>OK</v>
      </c>
      <c r="CF1468" s="361" t="str">
        <f>IF(AA1468&lt;=VLOOKUP($C1468,Projections2[[#All],[ISOCode]:[Total 2024 Colombian Returnees]],'Population Projection V2'!$T$167,FALSE),"OK", "Review")</f>
        <v>OK</v>
      </c>
      <c r="CG1468" s="361" t="str">
        <f>IF(AB1468&lt;=VLOOKUP($C1468,Projections2[[#All],[ISOCode]:[Total 2024 Colombian Returnees]],'Population Projection V2'!$U$167,FALSE),"OK", "Review")</f>
        <v>OK</v>
      </c>
      <c r="CH1468" s="361" t="str">
        <f>IF(AC1468&lt;=VLOOKUP($C1468,Projections2[[#All],[ISOCode]:[Total 2024 Colombian Returnees]],'Population Projection V2'!$V$167,FALSE),"OK", "Review")</f>
        <v>OK</v>
      </c>
      <c r="CI1468" s="361" t="str">
        <f>IF(AD1468&lt;=VLOOKUP($C1468,Projections2[[#All],[ISOCode]:[Total 2024 Colombian Returnees]],'Population Projection V2'!$W$167,FALSE),"OK", "Review")</f>
        <v>OK</v>
      </c>
      <c r="CJ1468" s="361" t="str">
        <f>IF(AE1468&lt;=VLOOKUP($C1468,Projections2[[#All],[ISOCode]:[Total 2024 Colombian Returnees]],'Population Projection V2'!$X$167,FALSE),"OK", "Review")</f>
        <v>OK</v>
      </c>
      <c r="CK1468" s="361" t="str">
        <f>IF(AH1468&lt;=VLOOKUP($C1468,Projections2[[#All],[ISOCode]:[Total 2024 Colombian Returnees]],'Population Projection V2'!$Y$167,FALSE),"OK", "Review")</f>
        <v>OK</v>
      </c>
      <c r="CL1468" s="361" t="str">
        <f>IF(AI1468&lt;=VLOOKUP($C1468,Projections2[[#All],[ISOCode]:[Total 2024 Colombian Returnees]],'Population Projection V2'!$Z$167,FALSE),"OK", "Review")</f>
        <v>OK</v>
      </c>
      <c r="CM1468" s="361" t="str">
        <f>IF(AJ1468&lt;=VLOOKUP($C1468,Projections2[[#All],[ISOCode]:[Total 2024 Colombian Returnees]],'Population Projection V2'!$AA$167,FALSE),"OK", "Review")</f>
        <v>OK</v>
      </c>
      <c r="CN1468" s="361" t="str">
        <f>IF(AK1468&lt;=VLOOKUP($C1468,Projections2[[#All],[ISOCode]:[Total 2024 Colombian Returnees]],'Population Projection V2'!$AB$167,FALSE),"OK", "Review")</f>
        <v>OK</v>
      </c>
      <c r="CO1468" s="361" t="str">
        <f>IF(AL1468&lt;=VLOOKUP($C1468,Projections2[[#All],[ISOCode]:[Total 2024 Colombian Returnees]],'Population Projection V2'!$AC$167,FALSE),"OK", "Review")</f>
        <v>OK</v>
      </c>
      <c r="CP1468" s="361" t="str">
        <f>IF(AO1468&lt;=VLOOKUP($C1468,Projections2[[#All],[ISOCode]:[Total 2024 Colombian Returnees]],'Population Projection V2'!$AD$167,FALSE),"OK", "Review")</f>
        <v>OK</v>
      </c>
      <c r="CQ1468" s="361" t="str">
        <f>IF(AP1468&lt;=VLOOKUP($C1468,Projections2[[#All],[ISOCode]:[Total 2024 Colombian Returnees]],'Population Projection V2'!$AE$167,FALSE),"OK", "Review")</f>
        <v>OK</v>
      </c>
      <c r="CR1468" s="361" t="str">
        <f>IF(AQ1468&lt;=VLOOKUP($C1468,Projections2[[#All],[ISOCode]:[Total 2024 Colombian Returnees]],'Population Projection V2'!$AF$167,FALSE),"OK", "Review")</f>
        <v>OK</v>
      </c>
      <c r="CS1468" s="361" t="str">
        <f>IF(AR1468&lt;=VLOOKUP($C1468,Projections2[[#All],[ISOCode]:[Total 2024 Colombian Returnees]],'Population Projection V2'!$AG$167,FALSE),"OK", "Review")</f>
        <v>OK</v>
      </c>
      <c r="CT1468" s="361" t="str">
        <f>IF(AS1468&lt;=VLOOKUP($C1468,Projections2[[#All],[ISOCode]:[Total 2024 Colombian Returnees]],'Population Projection V2'!$AH$167,FALSE),"OK", "Review")</f>
        <v>OK</v>
      </c>
      <c r="CU1468" s="361" t="str">
        <f>IF(AV1468&lt;=VLOOKUP($C1468,Projections2[[#All],[ISOCode]:[Total 2024 Colombian Returnees]],'Population Projection V2'!$AI$167,FALSE),"OK", "Review")</f>
        <v>OK</v>
      </c>
      <c r="CV1468" s="361" t="str">
        <f>IF(AW1468&lt;=VLOOKUP($C1468,Projections2[[#All],[ISOCode]:[Total 2024 Colombian Returnees]],'Population Projection V2'!$AJ$167,FALSE),"OK", "Review")</f>
        <v>OK</v>
      </c>
      <c r="CW1468" s="361" t="str">
        <f>IF(AX1468&lt;=VLOOKUP($C1468,Projections2[[#All],[ISOCode]:[Total 2024 Colombian Returnees]],'Population Projection V2'!$AK$167,FALSE),"OK", "Review")</f>
        <v>OK</v>
      </c>
      <c r="CX1468" s="361" t="str">
        <f>IF(AY1468&lt;=VLOOKUP($C1468,Projections2[[#All],[ISOCode]:[Total 2024 Colombian Returnees]],'Population Projection V2'!$AL$167,FALSE),"OK", "Review")</f>
        <v>OK</v>
      </c>
      <c r="CY1468" s="362" t="str">
        <f>IF(AZ1468&lt;=VLOOKUP($C1468,Projections2[[#All],[ISOCode]:[Total 2024 Colombian Returnees]],'Population Projection V2'!$AM$167,FALSE),"OK", "Review")</f>
        <v>OK</v>
      </c>
    </row>
    <row r="1469" spans="1:103" x14ac:dyDescent="0.25">
      <c r="A1469" s="218" t="s">
        <v>128</v>
      </c>
      <c r="B1469" s="219" t="s">
        <v>128</v>
      </c>
      <c r="C1469" s="219" t="s">
        <v>230</v>
      </c>
      <c r="D1469" s="219" t="s">
        <v>446</v>
      </c>
      <c r="E1469" s="219" t="s">
        <v>420</v>
      </c>
      <c r="F1469" s="220">
        <f t="shared" si="531"/>
        <v>0</v>
      </c>
      <c r="G1469" s="220">
        <f t="shared" si="532"/>
        <v>0</v>
      </c>
      <c r="H1469" s="220">
        <f t="shared" si="533"/>
        <v>0</v>
      </c>
      <c r="I1469" s="220">
        <f t="shared" si="534"/>
        <v>0</v>
      </c>
      <c r="J1469" s="221">
        <f t="shared" si="535"/>
        <v>0</v>
      </c>
      <c r="K1469" s="221">
        <f>VLOOKUP($C1469,Projections2[[#All],[ISOCode]:[Total 2024 Colombian Returnees]],7,0)</f>
        <v>0</v>
      </c>
      <c r="L1469" s="251"/>
      <c r="M1469" s="312"/>
      <c r="N1469" s="312"/>
      <c r="O1469" s="312"/>
      <c r="P1469" s="236"/>
      <c r="Q1469" s="252"/>
      <c r="R1469" s="224">
        <f>VLOOKUP($C1469,Projections2[[#All],[ISOCode]:[Total 2024 Colombian Returnees]],12,0)</f>
        <v>0</v>
      </c>
      <c r="S1469" s="225"/>
      <c r="T1469" s="226"/>
      <c r="U1469" s="226"/>
      <c r="V1469" s="226"/>
      <c r="W1469" s="226"/>
      <c r="X1469" s="227"/>
      <c r="Y1469" s="227">
        <f>VLOOKUP($C1469,Projections2[[#All],[ISOCode]:[Total 2024 Colombian Returnees]],17,0)</f>
        <v>0</v>
      </c>
      <c r="Z1469" s="228"/>
      <c r="AA1469" s="253"/>
      <c r="AB1469" s="253"/>
      <c r="AC1469" s="253"/>
      <c r="AD1469" s="253"/>
      <c r="AE1469" s="253"/>
      <c r="AF1469" s="253">
        <f>VLOOKUP($C1469,Projections2[[#All],[ISOCode]:[Total 2024 Colombian Returnees]],22,0)</f>
        <v>0</v>
      </c>
      <c r="AG1469" s="254"/>
      <c r="AH1469" s="255"/>
      <c r="AI1469" s="255"/>
      <c r="AJ1469" s="255"/>
      <c r="AK1469" s="255"/>
      <c r="AL1469" s="256"/>
      <c r="AM1469" s="230">
        <f>VLOOKUP($C1469,Projections2[[#All],[ISOCode]:[Total 2024 Colombian Returnees]],27,0)</f>
        <v>0</v>
      </c>
      <c r="AN1469" s="231"/>
      <c r="AO1469" s="257"/>
      <c r="AP1469" s="257"/>
      <c r="AQ1469" s="257"/>
      <c r="AR1469" s="257"/>
      <c r="AS1469" s="232"/>
      <c r="AT1469" s="232">
        <f>VLOOKUP($C1469,Projections2[[#All],[ISOCode]:[Total 2024 Colombian Returnees]],32,0)</f>
        <v>0</v>
      </c>
      <c r="AU1469" s="233"/>
      <c r="AV1469" s="258"/>
      <c r="AW1469" s="258"/>
      <c r="AX1469" s="258"/>
      <c r="AY1469" s="258"/>
      <c r="AZ1469" s="234"/>
      <c r="BA1469" s="234">
        <f>VLOOKUP($C1469,Projections2[[#All],[ISOCode]:[Total 2024 Colombian Returnees]],37,0)</f>
        <v>0</v>
      </c>
      <c r="BB1469" s="235"/>
      <c r="BC1469" s="360" t="str">
        <f t="shared" si="536"/>
        <v>Ok</v>
      </c>
      <c r="BD1469" s="361" t="str">
        <f t="shared" si="537"/>
        <v>Ok</v>
      </c>
      <c r="BE1469" s="361" t="str">
        <f t="shared" si="538"/>
        <v>Ok</v>
      </c>
      <c r="BF1469" s="361" t="str">
        <f t="shared" si="539"/>
        <v>Ok</v>
      </c>
      <c r="BG1469" s="362" t="str">
        <f t="shared" si="540"/>
        <v>Ok</v>
      </c>
      <c r="BH1469" s="360" t="str">
        <f t="shared" si="541"/>
        <v>Ok</v>
      </c>
      <c r="BI1469" s="361" t="str">
        <f t="shared" si="542"/>
        <v>Ok</v>
      </c>
      <c r="BJ1469" s="361" t="str">
        <f t="shared" si="543"/>
        <v>Ok</v>
      </c>
      <c r="BK1469" s="361" t="str">
        <f t="shared" si="544"/>
        <v>Ok</v>
      </c>
      <c r="BL1469" s="361" t="str">
        <f t="shared" si="545"/>
        <v>Ok</v>
      </c>
      <c r="BM1469" s="361" t="str">
        <f t="shared" si="546"/>
        <v>Ok</v>
      </c>
      <c r="BN1469" s="362" t="str">
        <f t="shared" si="547"/>
        <v>Ok</v>
      </c>
      <c r="BO1469" s="360" t="str">
        <f t="shared" si="548"/>
        <v>No Pop.</v>
      </c>
      <c r="BP1469" s="361" t="str">
        <f t="shared" si="549"/>
        <v>No Pop.</v>
      </c>
      <c r="BQ1469" s="361" t="str">
        <f t="shared" si="550"/>
        <v>No Pop.</v>
      </c>
      <c r="BR1469" s="361" t="str">
        <f t="shared" si="551"/>
        <v>No Pop.</v>
      </c>
      <c r="BS1469" s="361" t="str">
        <f t="shared" si="552"/>
        <v>No Pop.</v>
      </c>
      <c r="BT1469" s="361" t="str">
        <f t="shared" si="553"/>
        <v>No Pop.</v>
      </c>
      <c r="BU1469" s="362" t="str">
        <f t="shared" si="554"/>
        <v>No Pop.</v>
      </c>
      <c r="BV1469" s="360" t="str">
        <f>IF(M1469&lt;=VLOOKUP($C1469,Projections2[[#All],[ISOCode]:[Total 2024 Colombian Returnees]],'Population Projection V2'!$J$167,FALSE),"OK", "Review")</f>
        <v>OK</v>
      </c>
      <c r="BW1469" s="361" t="str">
        <f>IF(N1469&lt;=VLOOKUP($C1469,Projections2[[#All],[ISOCode]:[Total 2024 Colombian Returnees]],'Population Projection V2'!$K$167,FALSE),"OK", "Review")</f>
        <v>OK</v>
      </c>
      <c r="BX1469" s="361" t="str">
        <f>IF(O1469&lt;=VLOOKUP($C1469,Projections2[[#All],[ISOCode]:[Total 2024 Colombian Returnees]],'Population Projection V2'!$L$167,FALSE),"OK", "Review")</f>
        <v>OK</v>
      </c>
      <c r="BY1469" s="361" t="str">
        <f>IF(P1469&lt;=VLOOKUP($C1469,Projections2[[#All],[ISOCode]:[Total 2024 Colombian Returnees]],'Population Projection V2'!$M$167,FALSE),"OK", "Review")</f>
        <v>OK</v>
      </c>
      <c r="BZ1469" s="361" t="str">
        <f>IF(Q1469&lt;=VLOOKUP($C1469,Projections2[[#All],[ISOCode]:[Total 2024 Colombian Returnees]],'Population Projection V2'!$N$167,FALSE),"OK", "Review")</f>
        <v>OK</v>
      </c>
      <c r="CA1469" s="361" t="str">
        <f>IF(T1469&lt;=VLOOKUP($C1469,Projections2[[#All],[ISOCode]:[Total 2024 Colombian Returnees]],'Population Projection V2'!$O$167,FALSE),"OK", "Review")</f>
        <v>OK</v>
      </c>
      <c r="CB1469" s="361" t="str">
        <f>IF(U1469&lt;=VLOOKUP($C1469,Projections2[[#All],[ISOCode]:[Total 2024 Colombian Returnees]],'Population Projection V2'!$P$167,FALSE),"OK", "Review")</f>
        <v>OK</v>
      </c>
      <c r="CC1469" s="361" t="str">
        <f>IF(V1469&lt;=VLOOKUP($C1469,Projections2[[#All],[ISOCode]:[Total 2024 Colombian Returnees]],'Population Projection V2'!$Q$167,FALSE),"OK", "Review")</f>
        <v>OK</v>
      </c>
      <c r="CD1469" s="361" t="str">
        <f>IF(W1469&lt;=VLOOKUP($C1469,Projections2[[#All],[ISOCode]:[Total 2024 Colombian Returnees]],'Population Projection V2'!$R$167,FALSE),"OK", "Review")</f>
        <v>OK</v>
      </c>
      <c r="CE1469" s="361" t="str">
        <f>IF(X1469&lt;=VLOOKUP($C1469,Projections2[[#All],[ISOCode]:[Total 2024 Colombian Returnees]],'Population Projection V2'!$S$167,FALSE),"OK", "Review")</f>
        <v>OK</v>
      </c>
      <c r="CF1469" s="361" t="str">
        <f>IF(AA1469&lt;=VLOOKUP($C1469,Projections2[[#All],[ISOCode]:[Total 2024 Colombian Returnees]],'Population Projection V2'!$T$167,FALSE),"OK", "Review")</f>
        <v>OK</v>
      </c>
      <c r="CG1469" s="361" t="str">
        <f>IF(AB1469&lt;=VLOOKUP($C1469,Projections2[[#All],[ISOCode]:[Total 2024 Colombian Returnees]],'Population Projection V2'!$U$167,FALSE),"OK", "Review")</f>
        <v>OK</v>
      </c>
      <c r="CH1469" s="361" t="str">
        <f>IF(AC1469&lt;=VLOOKUP($C1469,Projections2[[#All],[ISOCode]:[Total 2024 Colombian Returnees]],'Population Projection V2'!$V$167,FALSE),"OK", "Review")</f>
        <v>OK</v>
      </c>
      <c r="CI1469" s="361" t="str">
        <f>IF(AD1469&lt;=VLOOKUP($C1469,Projections2[[#All],[ISOCode]:[Total 2024 Colombian Returnees]],'Population Projection V2'!$W$167,FALSE),"OK", "Review")</f>
        <v>OK</v>
      </c>
      <c r="CJ1469" s="361" t="str">
        <f>IF(AE1469&lt;=VLOOKUP($C1469,Projections2[[#All],[ISOCode]:[Total 2024 Colombian Returnees]],'Population Projection V2'!$X$167,FALSE),"OK", "Review")</f>
        <v>OK</v>
      </c>
      <c r="CK1469" s="361" t="str">
        <f>IF(AH1469&lt;=VLOOKUP($C1469,Projections2[[#All],[ISOCode]:[Total 2024 Colombian Returnees]],'Population Projection V2'!$Y$167,FALSE),"OK", "Review")</f>
        <v>OK</v>
      </c>
      <c r="CL1469" s="361" t="str">
        <f>IF(AI1469&lt;=VLOOKUP($C1469,Projections2[[#All],[ISOCode]:[Total 2024 Colombian Returnees]],'Population Projection V2'!$Z$167,FALSE),"OK", "Review")</f>
        <v>OK</v>
      </c>
      <c r="CM1469" s="361" t="str">
        <f>IF(AJ1469&lt;=VLOOKUP($C1469,Projections2[[#All],[ISOCode]:[Total 2024 Colombian Returnees]],'Population Projection V2'!$AA$167,FALSE),"OK", "Review")</f>
        <v>OK</v>
      </c>
      <c r="CN1469" s="361" t="str">
        <f>IF(AK1469&lt;=VLOOKUP($C1469,Projections2[[#All],[ISOCode]:[Total 2024 Colombian Returnees]],'Population Projection V2'!$AB$167,FALSE),"OK", "Review")</f>
        <v>OK</v>
      </c>
      <c r="CO1469" s="361" t="str">
        <f>IF(AL1469&lt;=VLOOKUP($C1469,Projections2[[#All],[ISOCode]:[Total 2024 Colombian Returnees]],'Population Projection V2'!$AC$167,FALSE),"OK", "Review")</f>
        <v>OK</v>
      </c>
      <c r="CP1469" s="361" t="str">
        <f>IF(AO1469&lt;=VLOOKUP($C1469,Projections2[[#All],[ISOCode]:[Total 2024 Colombian Returnees]],'Population Projection V2'!$AD$167,FALSE),"OK", "Review")</f>
        <v>OK</v>
      </c>
      <c r="CQ1469" s="361" t="str">
        <f>IF(AP1469&lt;=VLOOKUP($C1469,Projections2[[#All],[ISOCode]:[Total 2024 Colombian Returnees]],'Population Projection V2'!$AE$167,FALSE),"OK", "Review")</f>
        <v>OK</v>
      </c>
      <c r="CR1469" s="361" t="str">
        <f>IF(AQ1469&lt;=VLOOKUP($C1469,Projections2[[#All],[ISOCode]:[Total 2024 Colombian Returnees]],'Population Projection V2'!$AF$167,FALSE),"OK", "Review")</f>
        <v>OK</v>
      </c>
      <c r="CS1469" s="361" t="str">
        <f>IF(AR1469&lt;=VLOOKUP($C1469,Projections2[[#All],[ISOCode]:[Total 2024 Colombian Returnees]],'Population Projection V2'!$AG$167,FALSE),"OK", "Review")</f>
        <v>OK</v>
      </c>
      <c r="CT1469" s="361" t="str">
        <f>IF(AS1469&lt;=VLOOKUP($C1469,Projections2[[#All],[ISOCode]:[Total 2024 Colombian Returnees]],'Population Projection V2'!$AH$167,FALSE),"OK", "Review")</f>
        <v>OK</v>
      </c>
      <c r="CU1469" s="361" t="str">
        <f>IF(AV1469&lt;=VLOOKUP($C1469,Projections2[[#All],[ISOCode]:[Total 2024 Colombian Returnees]],'Population Projection V2'!$AI$167,FALSE),"OK", "Review")</f>
        <v>OK</v>
      </c>
      <c r="CV1469" s="361" t="str">
        <f>IF(AW1469&lt;=VLOOKUP($C1469,Projections2[[#All],[ISOCode]:[Total 2024 Colombian Returnees]],'Population Projection V2'!$AJ$167,FALSE),"OK", "Review")</f>
        <v>OK</v>
      </c>
      <c r="CW1469" s="361" t="str">
        <f>IF(AX1469&lt;=VLOOKUP($C1469,Projections2[[#All],[ISOCode]:[Total 2024 Colombian Returnees]],'Population Projection V2'!$AK$167,FALSE),"OK", "Review")</f>
        <v>OK</v>
      </c>
      <c r="CX1469" s="361" t="str">
        <f>IF(AY1469&lt;=VLOOKUP($C1469,Projections2[[#All],[ISOCode]:[Total 2024 Colombian Returnees]],'Population Projection V2'!$AL$167,FALSE),"OK", "Review")</f>
        <v>OK</v>
      </c>
      <c r="CY1469" s="362" t="str">
        <f>IF(AZ1469&lt;=VLOOKUP($C1469,Projections2[[#All],[ISOCode]:[Total 2024 Colombian Returnees]],'Population Projection V2'!$AM$167,FALSE),"OK", "Review")</f>
        <v>OK</v>
      </c>
    </row>
    <row r="1470" spans="1:103" x14ac:dyDescent="0.25">
      <c r="A1470" s="218" t="s">
        <v>128</v>
      </c>
      <c r="B1470" s="219" t="s">
        <v>128</v>
      </c>
      <c r="C1470" s="219" t="s">
        <v>231</v>
      </c>
      <c r="D1470" s="219" t="s">
        <v>447</v>
      </c>
      <c r="E1470" s="219" t="s">
        <v>420</v>
      </c>
      <c r="F1470" s="220">
        <f t="shared" si="531"/>
        <v>0</v>
      </c>
      <c r="G1470" s="220">
        <f t="shared" si="532"/>
        <v>0</v>
      </c>
      <c r="H1470" s="220">
        <f t="shared" si="533"/>
        <v>0</v>
      </c>
      <c r="I1470" s="220">
        <f t="shared" si="534"/>
        <v>0</v>
      </c>
      <c r="J1470" s="221">
        <f t="shared" si="535"/>
        <v>0</v>
      </c>
      <c r="K1470" s="221">
        <f>VLOOKUP($C1470,Projections2[[#All],[ISOCode]:[Total 2024 Colombian Returnees]],7,0)</f>
        <v>0</v>
      </c>
      <c r="L1470" s="251"/>
      <c r="M1470" s="312"/>
      <c r="N1470" s="312"/>
      <c r="O1470" s="312"/>
      <c r="P1470" s="236"/>
      <c r="Q1470" s="252"/>
      <c r="R1470" s="224">
        <f>VLOOKUP($C1470,Projections2[[#All],[ISOCode]:[Total 2024 Colombian Returnees]],12,0)</f>
        <v>0</v>
      </c>
      <c r="S1470" s="225"/>
      <c r="T1470" s="226"/>
      <c r="U1470" s="226"/>
      <c r="V1470" s="226"/>
      <c r="W1470" s="226"/>
      <c r="X1470" s="227"/>
      <c r="Y1470" s="227">
        <f>VLOOKUP($C1470,Projections2[[#All],[ISOCode]:[Total 2024 Colombian Returnees]],17,0)</f>
        <v>0</v>
      </c>
      <c r="Z1470" s="228"/>
      <c r="AA1470" s="253"/>
      <c r="AB1470" s="253"/>
      <c r="AC1470" s="253"/>
      <c r="AD1470" s="253"/>
      <c r="AE1470" s="253"/>
      <c r="AF1470" s="253">
        <f>VLOOKUP($C1470,Projections2[[#All],[ISOCode]:[Total 2024 Colombian Returnees]],22,0)</f>
        <v>0</v>
      </c>
      <c r="AG1470" s="254"/>
      <c r="AH1470" s="255"/>
      <c r="AI1470" s="255"/>
      <c r="AJ1470" s="255"/>
      <c r="AK1470" s="255"/>
      <c r="AL1470" s="256"/>
      <c r="AM1470" s="230">
        <f>VLOOKUP($C1470,Projections2[[#All],[ISOCode]:[Total 2024 Colombian Returnees]],27,0)</f>
        <v>0</v>
      </c>
      <c r="AN1470" s="231"/>
      <c r="AO1470" s="257"/>
      <c r="AP1470" s="257"/>
      <c r="AQ1470" s="257"/>
      <c r="AR1470" s="257"/>
      <c r="AS1470" s="232"/>
      <c r="AT1470" s="232">
        <f>VLOOKUP($C1470,Projections2[[#All],[ISOCode]:[Total 2024 Colombian Returnees]],32,0)</f>
        <v>0</v>
      </c>
      <c r="AU1470" s="233"/>
      <c r="AV1470" s="258"/>
      <c r="AW1470" s="258"/>
      <c r="AX1470" s="258"/>
      <c r="AY1470" s="258"/>
      <c r="AZ1470" s="234"/>
      <c r="BA1470" s="234">
        <f>VLOOKUP($C1470,Projections2[[#All],[ISOCode]:[Total 2024 Colombian Returnees]],37,0)</f>
        <v>0</v>
      </c>
      <c r="BB1470" s="235"/>
      <c r="BC1470" s="360" t="str">
        <f t="shared" si="536"/>
        <v>Ok</v>
      </c>
      <c r="BD1470" s="361" t="str">
        <f t="shared" si="537"/>
        <v>Ok</v>
      </c>
      <c r="BE1470" s="361" t="str">
        <f t="shared" si="538"/>
        <v>Ok</v>
      </c>
      <c r="BF1470" s="361" t="str">
        <f t="shared" si="539"/>
        <v>Ok</v>
      </c>
      <c r="BG1470" s="362" t="str">
        <f t="shared" si="540"/>
        <v>Ok</v>
      </c>
      <c r="BH1470" s="360" t="str">
        <f t="shared" si="541"/>
        <v>Ok</v>
      </c>
      <c r="BI1470" s="361" t="str">
        <f t="shared" si="542"/>
        <v>Ok</v>
      </c>
      <c r="BJ1470" s="361" t="str">
        <f t="shared" si="543"/>
        <v>Ok</v>
      </c>
      <c r="BK1470" s="361" t="str">
        <f t="shared" si="544"/>
        <v>Ok</v>
      </c>
      <c r="BL1470" s="361" t="str">
        <f t="shared" si="545"/>
        <v>Ok</v>
      </c>
      <c r="BM1470" s="361" t="str">
        <f t="shared" si="546"/>
        <v>Ok</v>
      </c>
      <c r="BN1470" s="362" t="str">
        <f t="shared" si="547"/>
        <v>Ok</v>
      </c>
      <c r="BO1470" s="360" t="str">
        <f t="shared" si="548"/>
        <v>No Pop.</v>
      </c>
      <c r="BP1470" s="361" t="str">
        <f t="shared" si="549"/>
        <v>No Pop.</v>
      </c>
      <c r="BQ1470" s="361" t="str">
        <f t="shared" si="550"/>
        <v>No Pop.</v>
      </c>
      <c r="BR1470" s="361" t="str">
        <f t="shared" si="551"/>
        <v>No Pop.</v>
      </c>
      <c r="BS1470" s="361" t="str">
        <f t="shared" si="552"/>
        <v>No Pop.</v>
      </c>
      <c r="BT1470" s="361" t="str">
        <f t="shared" si="553"/>
        <v>No Pop.</v>
      </c>
      <c r="BU1470" s="362" t="str">
        <f t="shared" si="554"/>
        <v>No Pop.</v>
      </c>
      <c r="BV1470" s="360" t="str">
        <f>IF(M1470&lt;=VLOOKUP($C1470,Projections2[[#All],[ISOCode]:[Total 2024 Colombian Returnees]],'Population Projection V2'!$J$167,FALSE),"OK", "Review")</f>
        <v>OK</v>
      </c>
      <c r="BW1470" s="361" t="str">
        <f>IF(N1470&lt;=VLOOKUP($C1470,Projections2[[#All],[ISOCode]:[Total 2024 Colombian Returnees]],'Population Projection V2'!$K$167,FALSE),"OK", "Review")</f>
        <v>OK</v>
      </c>
      <c r="BX1470" s="361" t="str">
        <f>IF(O1470&lt;=VLOOKUP($C1470,Projections2[[#All],[ISOCode]:[Total 2024 Colombian Returnees]],'Population Projection V2'!$L$167,FALSE),"OK", "Review")</f>
        <v>OK</v>
      </c>
      <c r="BY1470" s="361" t="str">
        <f>IF(P1470&lt;=VLOOKUP($C1470,Projections2[[#All],[ISOCode]:[Total 2024 Colombian Returnees]],'Population Projection V2'!$M$167,FALSE),"OK", "Review")</f>
        <v>OK</v>
      </c>
      <c r="BZ1470" s="361" t="str">
        <f>IF(Q1470&lt;=VLOOKUP($C1470,Projections2[[#All],[ISOCode]:[Total 2024 Colombian Returnees]],'Population Projection V2'!$N$167,FALSE),"OK", "Review")</f>
        <v>OK</v>
      </c>
      <c r="CA1470" s="361" t="str">
        <f>IF(T1470&lt;=VLOOKUP($C1470,Projections2[[#All],[ISOCode]:[Total 2024 Colombian Returnees]],'Population Projection V2'!$O$167,FALSE),"OK", "Review")</f>
        <v>OK</v>
      </c>
      <c r="CB1470" s="361" t="str">
        <f>IF(U1470&lt;=VLOOKUP($C1470,Projections2[[#All],[ISOCode]:[Total 2024 Colombian Returnees]],'Population Projection V2'!$P$167,FALSE),"OK", "Review")</f>
        <v>OK</v>
      </c>
      <c r="CC1470" s="361" t="str">
        <f>IF(V1470&lt;=VLOOKUP($C1470,Projections2[[#All],[ISOCode]:[Total 2024 Colombian Returnees]],'Population Projection V2'!$Q$167,FALSE),"OK", "Review")</f>
        <v>OK</v>
      </c>
      <c r="CD1470" s="361" t="str">
        <f>IF(W1470&lt;=VLOOKUP($C1470,Projections2[[#All],[ISOCode]:[Total 2024 Colombian Returnees]],'Population Projection V2'!$R$167,FALSE),"OK", "Review")</f>
        <v>OK</v>
      </c>
      <c r="CE1470" s="361" t="str">
        <f>IF(X1470&lt;=VLOOKUP($C1470,Projections2[[#All],[ISOCode]:[Total 2024 Colombian Returnees]],'Population Projection V2'!$S$167,FALSE),"OK", "Review")</f>
        <v>OK</v>
      </c>
      <c r="CF1470" s="361" t="str">
        <f>IF(AA1470&lt;=VLOOKUP($C1470,Projections2[[#All],[ISOCode]:[Total 2024 Colombian Returnees]],'Population Projection V2'!$T$167,FALSE),"OK", "Review")</f>
        <v>OK</v>
      </c>
      <c r="CG1470" s="361" t="str">
        <f>IF(AB1470&lt;=VLOOKUP($C1470,Projections2[[#All],[ISOCode]:[Total 2024 Colombian Returnees]],'Population Projection V2'!$U$167,FALSE),"OK", "Review")</f>
        <v>OK</v>
      </c>
      <c r="CH1470" s="361" t="str">
        <f>IF(AC1470&lt;=VLOOKUP($C1470,Projections2[[#All],[ISOCode]:[Total 2024 Colombian Returnees]],'Population Projection V2'!$V$167,FALSE),"OK", "Review")</f>
        <v>OK</v>
      </c>
      <c r="CI1470" s="361" t="str">
        <f>IF(AD1470&lt;=VLOOKUP($C1470,Projections2[[#All],[ISOCode]:[Total 2024 Colombian Returnees]],'Population Projection V2'!$W$167,FALSE),"OK", "Review")</f>
        <v>OK</v>
      </c>
      <c r="CJ1470" s="361" t="str">
        <f>IF(AE1470&lt;=VLOOKUP($C1470,Projections2[[#All],[ISOCode]:[Total 2024 Colombian Returnees]],'Population Projection V2'!$X$167,FALSE),"OK", "Review")</f>
        <v>OK</v>
      </c>
      <c r="CK1470" s="361" t="str">
        <f>IF(AH1470&lt;=VLOOKUP($C1470,Projections2[[#All],[ISOCode]:[Total 2024 Colombian Returnees]],'Population Projection V2'!$Y$167,FALSE),"OK", "Review")</f>
        <v>OK</v>
      </c>
      <c r="CL1470" s="361" t="str">
        <f>IF(AI1470&lt;=VLOOKUP($C1470,Projections2[[#All],[ISOCode]:[Total 2024 Colombian Returnees]],'Population Projection V2'!$Z$167,FALSE),"OK", "Review")</f>
        <v>OK</v>
      </c>
      <c r="CM1470" s="361" t="str">
        <f>IF(AJ1470&lt;=VLOOKUP($C1470,Projections2[[#All],[ISOCode]:[Total 2024 Colombian Returnees]],'Population Projection V2'!$AA$167,FALSE),"OK", "Review")</f>
        <v>OK</v>
      </c>
      <c r="CN1470" s="361" t="str">
        <f>IF(AK1470&lt;=VLOOKUP($C1470,Projections2[[#All],[ISOCode]:[Total 2024 Colombian Returnees]],'Population Projection V2'!$AB$167,FALSE),"OK", "Review")</f>
        <v>OK</v>
      </c>
      <c r="CO1470" s="361" t="str">
        <f>IF(AL1470&lt;=VLOOKUP($C1470,Projections2[[#All],[ISOCode]:[Total 2024 Colombian Returnees]],'Population Projection V2'!$AC$167,FALSE),"OK", "Review")</f>
        <v>OK</v>
      </c>
      <c r="CP1470" s="361" t="str">
        <f>IF(AO1470&lt;=VLOOKUP($C1470,Projections2[[#All],[ISOCode]:[Total 2024 Colombian Returnees]],'Population Projection V2'!$AD$167,FALSE),"OK", "Review")</f>
        <v>OK</v>
      </c>
      <c r="CQ1470" s="361" t="str">
        <f>IF(AP1470&lt;=VLOOKUP($C1470,Projections2[[#All],[ISOCode]:[Total 2024 Colombian Returnees]],'Population Projection V2'!$AE$167,FALSE),"OK", "Review")</f>
        <v>OK</v>
      </c>
      <c r="CR1470" s="361" t="str">
        <f>IF(AQ1470&lt;=VLOOKUP($C1470,Projections2[[#All],[ISOCode]:[Total 2024 Colombian Returnees]],'Population Projection V2'!$AF$167,FALSE),"OK", "Review")</f>
        <v>OK</v>
      </c>
      <c r="CS1470" s="361" t="str">
        <f>IF(AR1470&lt;=VLOOKUP($C1470,Projections2[[#All],[ISOCode]:[Total 2024 Colombian Returnees]],'Population Projection V2'!$AG$167,FALSE),"OK", "Review")</f>
        <v>OK</v>
      </c>
      <c r="CT1470" s="361" t="str">
        <f>IF(AS1470&lt;=VLOOKUP($C1470,Projections2[[#All],[ISOCode]:[Total 2024 Colombian Returnees]],'Population Projection V2'!$AH$167,FALSE),"OK", "Review")</f>
        <v>OK</v>
      </c>
      <c r="CU1470" s="361" t="str">
        <f>IF(AV1470&lt;=VLOOKUP($C1470,Projections2[[#All],[ISOCode]:[Total 2024 Colombian Returnees]],'Population Projection V2'!$AI$167,FALSE),"OK", "Review")</f>
        <v>OK</v>
      </c>
      <c r="CV1470" s="361" t="str">
        <f>IF(AW1470&lt;=VLOOKUP($C1470,Projections2[[#All],[ISOCode]:[Total 2024 Colombian Returnees]],'Population Projection V2'!$AJ$167,FALSE),"OK", "Review")</f>
        <v>OK</v>
      </c>
      <c r="CW1470" s="361" t="str">
        <f>IF(AX1470&lt;=VLOOKUP($C1470,Projections2[[#All],[ISOCode]:[Total 2024 Colombian Returnees]],'Population Projection V2'!$AK$167,FALSE),"OK", "Review")</f>
        <v>OK</v>
      </c>
      <c r="CX1470" s="361" t="str">
        <f>IF(AY1470&lt;=VLOOKUP($C1470,Projections2[[#All],[ISOCode]:[Total 2024 Colombian Returnees]],'Population Projection V2'!$AL$167,FALSE),"OK", "Review")</f>
        <v>OK</v>
      </c>
      <c r="CY1470" s="362" t="str">
        <f>IF(AZ1470&lt;=VLOOKUP($C1470,Projections2[[#All],[ISOCode]:[Total 2024 Colombian Returnees]],'Population Projection V2'!$AM$167,FALSE),"OK", "Review")</f>
        <v>OK</v>
      </c>
    </row>
    <row r="1471" spans="1:103" x14ac:dyDescent="0.25">
      <c r="A1471" s="218" t="s">
        <v>128</v>
      </c>
      <c r="B1471" s="219" t="s">
        <v>128</v>
      </c>
      <c r="C1471" s="219" t="s">
        <v>232</v>
      </c>
      <c r="D1471" s="219" t="s">
        <v>448</v>
      </c>
      <c r="E1471" s="219" t="s">
        <v>420</v>
      </c>
      <c r="F1471" s="220">
        <f t="shared" si="531"/>
        <v>0</v>
      </c>
      <c r="G1471" s="220">
        <f t="shared" si="532"/>
        <v>0</v>
      </c>
      <c r="H1471" s="220">
        <f t="shared" si="533"/>
        <v>0</v>
      </c>
      <c r="I1471" s="220">
        <f t="shared" si="534"/>
        <v>0</v>
      </c>
      <c r="J1471" s="221">
        <f t="shared" si="535"/>
        <v>0</v>
      </c>
      <c r="K1471" s="221">
        <f>VLOOKUP($C1471,Projections2[[#All],[ISOCode]:[Total 2024 Colombian Returnees]],7,0)</f>
        <v>0</v>
      </c>
      <c r="L1471" s="251"/>
      <c r="M1471" s="312"/>
      <c r="N1471" s="312"/>
      <c r="O1471" s="312"/>
      <c r="P1471" s="236"/>
      <c r="Q1471" s="252"/>
      <c r="R1471" s="224">
        <f>VLOOKUP($C1471,Projections2[[#All],[ISOCode]:[Total 2024 Colombian Returnees]],12,0)</f>
        <v>0</v>
      </c>
      <c r="S1471" s="225"/>
      <c r="T1471" s="226"/>
      <c r="U1471" s="226"/>
      <c r="V1471" s="226"/>
      <c r="W1471" s="226"/>
      <c r="X1471" s="227"/>
      <c r="Y1471" s="227">
        <f>VLOOKUP($C1471,Projections2[[#All],[ISOCode]:[Total 2024 Colombian Returnees]],17,0)</f>
        <v>0</v>
      </c>
      <c r="Z1471" s="228"/>
      <c r="AA1471" s="253"/>
      <c r="AB1471" s="253"/>
      <c r="AC1471" s="253"/>
      <c r="AD1471" s="253"/>
      <c r="AE1471" s="253"/>
      <c r="AF1471" s="253">
        <f>VLOOKUP($C1471,Projections2[[#All],[ISOCode]:[Total 2024 Colombian Returnees]],22,0)</f>
        <v>0</v>
      </c>
      <c r="AG1471" s="254"/>
      <c r="AH1471" s="255"/>
      <c r="AI1471" s="255"/>
      <c r="AJ1471" s="255"/>
      <c r="AK1471" s="255"/>
      <c r="AL1471" s="256"/>
      <c r="AM1471" s="230">
        <f>VLOOKUP($C1471,Projections2[[#All],[ISOCode]:[Total 2024 Colombian Returnees]],27,0)</f>
        <v>0</v>
      </c>
      <c r="AN1471" s="231"/>
      <c r="AO1471" s="257"/>
      <c r="AP1471" s="257"/>
      <c r="AQ1471" s="257"/>
      <c r="AR1471" s="257"/>
      <c r="AS1471" s="232"/>
      <c r="AT1471" s="232">
        <f>VLOOKUP($C1471,Projections2[[#All],[ISOCode]:[Total 2024 Colombian Returnees]],32,0)</f>
        <v>0</v>
      </c>
      <c r="AU1471" s="233"/>
      <c r="AV1471" s="258"/>
      <c r="AW1471" s="258"/>
      <c r="AX1471" s="258"/>
      <c r="AY1471" s="258"/>
      <c r="AZ1471" s="234"/>
      <c r="BA1471" s="234">
        <f>VLOOKUP($C1471,Projections2[[#All],[ISOCode]:[Total 2024 Colombian Returnees]],37,0)</f>
        <v>0</v>
      </c>
      <c r="BB1471" s="235"/>
      <c r="BC1471" s="360" t="str">
        <f t="shared" si="536"/>
        <v>Ok</v>
      </c>
      <c r="BD1471" s="361" t="str">
        <f t="shared" si="537"/>
        <v>Ok</v>
      </c>
      <c r="BE1471" s="361" t="str">
        <f t="shared" si="538"/>
        <v>Ok</v>
      </c>
      <c r="BF1471" s="361" t="str">
        <f t="shared" si="539"/>
        <v>Ok</v>
      </c>
      <c r="BG1471" s="362" t="str">
        <f t="shared" si="540"/>
        <v>Ok</v>
      </c>
      <c r="BH1471" s="360" t="str">
        <f t="shared" si="541"/>
        <v>Ok</v>
      </c>
      <c r="BI1471" s="361" t="str">
        <f t="shared" si="542"/>
        <v>Ok</v>
      </c>
      <c r="BJ1471" s="361" t="str">
        <f t="shared" si="543"/>
        <v>Ok</v>
      </c>
      <c r="BK1471" s="361" t="str">
        <f t="shared" si="544"/>
        <v>Ok</v>
      </c>
      <c r="BL1471" s="361" t="str">
        <f t="shared" si="545"/>
        <v>Ok</v>
      </c>
      <c r="BM1471" s="361" t="str">
        <f t="shared" si="546"/>
        <v>Ok</v>
      </c>
      <c r="BN1471" s="362" t="str">
        <f t="shared" si="547"/>
        <v>Ok</v>
      </c>
      <c r="BO1471" s="360" t="str">
        <f t="shared" si="548"/>
        <v>No Pop.</v>
      </c>
      <c r="BP1471" s="361" t="str">
        <f t="shared" si="549"/>
        <v>No Pop.</v>
      </c>
      <c r="BQ1471" s="361" t="str">
        <f t="shared" si="550"/>
        <v>No Pop.</v>
      </c>
      <c r="BR1471" s="361" t="str">
        <f t="shared" si="551"/>
        <v>No Pop.</v>
      </c>
      <c r="BS1471" s="361" t="str">
        <f t="shared" si="552"/>
        <v>No Pop.</v>
      </c>
      <c r="BT1471" s="361" t="str">
        <f t="shared" si="553"/>
        <v>No Pop.</v>
      </c>
      <c r="BU1471" s="362" t="str">
        <f t="shared" si="554"/>
        <v>No Pop.</v>
      </c>
      <c r="BV1471" s="360" t="str">
        <f>IF(M1471&lt;=VLOOKUP($C1471,Projections2[[#All],[ISOCode]:[Total 2024 Colombian Returnees]],'Population Projection V2'!$J$167,FALSE),"OK", "Review")</f>
        <v>OK</v>
      </c>
      <c r="BW1471" s="361" t="str">
        <f>IF(N1471&lt;=VLOOKUP($C1471,Projections2[[#All],[ISOCode]:[Total 2024 Colombian Returnees]],'Population Projection V2'!$K$167,FALSE),"OK", "Review")</f>
        <v>OK</v>
      </c>
      <c r="BX1471" s="361" t="str">
        <f>IF(O1471&lt;=VLOOKUP($C1471,Projections2[[#All],[ISOCode]:[Total 2024 Colombian Returnees]],'Population Projection V2'!$L$167,FALSE),"OK", "Review")</f>
        <v>OK</v>
      </c>
      <c r="BY1471" s="361" t="str">
        <f>IF(P1471&lt;=VLOOKUP($C1471,Projections2[[#All],[ISOCode]:[Total 2024 Colombian Returnees]],'Population Projection V2'!$M$167,FALSE),"OK", "Review")</f>
        <v>OK</v>
      </c>
      <c r="BZ1471" s="361" t="str">
        <f>IF(Q1471&lt;=VLOOKUP($C1471,Projections2[[#All],[ISOCode]:[Total 2024 Colombian Returnees]],'Population Projection V2'!$N$167,FALSE),"OK", "Review")</f>
        <v>OK</v>
      </c>
      <c r="CA1471" s="361" t="str">
        <f>IF(T1471&lt;=VLOOKUP($C1471,Projections2[[#All],[ISOCode]:[Total 2024 Colombian Returnees]],'Population Projection V2'!$O$167,FALSE),"OK", "Review")</f>
        <v>OK</v>
      </c>
      <c r="CB1471" s="361" t="str">
        <f>IF(U1471&lt;=VLOOKUP($C1471,Projections2[[#All],[ISOCode]:[Total 2024 Colombian Returnees]],'Population Projection V2'!$P$167,FALSE),"OK", "Review")</f>
        <v>OK</v>
      </c>
      <c r="CC1471" s="361" t="str">
        <f>IF(V1471&lt;=VLOOKUP($C1471,Projections2[[#All],[ISOCode]:[Total 2024 Colombian Returnees]],'Population Projection V2'!$Q$167,FALSE),"OK", "Review")</f>
        <v>OK</v>
      </c>
      <c r="CD1471" s="361" t="str">
        <f>IF(W1471&lt;=VLOOKUP($C1471,Projections2[[#All],[ISOCode]:[Total 2024 Colombian Returnees]],'Population Projection V2'!$R$167,FALSE),"OK", "Review")</f>
        <v>OK</v>
      </c>
      <c r="CE1471" s="361" t="str">
        <f>IF(X1471&lt;=VLOOKUP($C1471,Projections2[[#All],[ISOCode]:[Total 2024 Colombian Returnees]],'Population Projection V2'!$S$167,FALSE),"OK", "Review")</f>
        <v>OK</v>
      </c>
      <c r="CF1471" s="361" t="str">
        <f>IF(AA1471&lt;=VLOOKUP($C1471,Projections2[[#All],[ISOCode]:[Total 2024 Colombian Returnees]],'Population Projection V2'!$T$167,FALSE),"OK", "Review")</f>
        <v>OK</v>
      </c>
      <c r="CG1471" s="361" t="str">
        <f>IF(AB1471&lt;=VLOOKUP($C1471,Projections2[[#All],[ISOCode]:[Total 2024 Colombian Returnees]],'Population Projection V2'!$U$167,FALSE),"OK", "Review")</f>
        <v>OK</v>
      </c>
      <c r="CH1471" s="361" t="str">
        <f>IF(AC1471&lt;=VLOOKUP($C1471,Projections2[[#All],[ISOCode]:[Total 2024 Colombian Returnees]],'Population Projection V2'!$V$167,FALSE),"OK", "Review")</f>
        <v>OK</v>
      </c>
      <c r="CI1471" s="361" t="str">
        <f>IF(AD1471&lt;=VLOOKUP($C1471,Projections2[[#All],[ISOCode]:[Total 2024 Colombian Returnees]],'Population Projection V2'!$W$167,FALSE),"OK", "Review")</f>
        <v>OK</v>
      </c>
      <c r="CJ1471" s="361" t="str">
        <f>IF(AE1471&lt;=VLOOKUP($C1471,Projections2[[#All],[ISOCode]:[Total 2024 Colombian Returnees]],'Population Projection V2'!$X$167,FALSE),"OK", "Review")</f>
        <v>OK</v>
      </c>
      <c r="CK1471" s="361" t="str">
        <f>IF(AH1471&lt;=VLOOKUP($C1471,Projections2[[#All],[ISOCode]:[Total 2024 Colombian Returnees]],'Population Projection V2'!$Y$167,FALSE),"OK", "Review")</f>
        <v>OK</v>
      </c>
      <c r="CL1471" s="361" t="str">
        <f>IF(AI1471&lt;=VLOOKUP($C1471,Projections2[[#All],[ISOCode]:[Total 2024 Colombian Returnees]],'Population Projection V2'!$Z$167,FALSE),"OK", "Review")</f>
        <v>OK</v>
      </c>
      <c r="CM1471" s="361" t="str">
        <f>IF(AJ1471&lt;=VLOOKUP($C1471,Projections2[[#All],[ISOCode]:[Total 2024 Colombian Returnees]],'Population Projection V2'!$AA$167,FALSE),"OK", "Review")</f>
        <v>OK</v>
      </c>
      <c r="CN1471" s="361" t="str">
        <f>IF(AK1471&lt;=VLOOKUP($C1471,Projections2[[#All],[ISOCode]:[Total 2024 Colombian Returnees]],'Population Projection V2'!$AB$167,FALSE),"OK", "Review")</f>
        <v>OK</v>
      </c>
      <c r="CO1471" s="361" t="str">
        <f>IF(AL1471&lt;=VLOOKUP($C1471,Projections2[[#All],[ISOCode]:[Total 2024 Colombian Returnees]],'Population Projection V2'!$AC$167,FALSE),"OK", "Review")</f>
        <v>OK</v>
      </c>
      <c r="CP1471" s="361" t="str">
        <f>IF(AO1471&lt;=VLOOKUP($C1471,Projections2[[#All],[ISOCode]:[Total 2024 Colombian Returnees]],'Population Projection V2'!$AD$167,FALSE),"OK", "Review")</f>
        <v>OK</v>
      </c>
      <c r="CQ1471" s="361" t="str">
        <f>IF(AP1471&lt;=VLOOKUP($C1471,Projections2[[#All],[ISOCode]:[Total 2024 Colombian Returnees]],'Population Projection V2'!$AE$167,FALSE),"OK", "Review")</f>
        <v>OK</v>
      </c>
      <c r="CR1471" s="361" t="str">
        <f>IF(AQ1471&lt;=VLOOKUP($C1471,Projections2[[#All],[ISOCode]:[Total 2024 Colombian Returnees]],'Population Projection V2'!$AF$167,FALSE),"OK", "Review")</f>
        <v>OK</v>
      </c>
      <c r="CS1471" s="361" t="str">
        <f>IF(AR1471&lt;=VLOOKUP($C1471,Projections2[[#All],[ISOCode]:[Total 2024 Colombian Returnees]],'Population Projection V2'!$AG$167,FALSE),"OK", "Review")</f>
        <v>OK</v>
      </c>
      <c r="CT1471" s="361" t="str">
        <f>IF(AS1471&lt;=VLOOKUP($C1471,Projections2[[#All],[ISOCode]:[Total 2024 Colombian Returnees]],'Population Projection V2'!$AH$167,FALSE),"OK", "Review")</f>
        <v>OK</v>
      </c>
      <c r="CU1471" s="361" t="str">
        <f>IF(AV1471&lt;=VLOOKUP($C1471,Projections2[[#All],[ISOCode]:[Total 2024 Colombian Returnees]],'Population Projection V2'!$AI$167,FALSE),"OK", "Review")</f>
        <v>OK</v>
      </c>
      <c r="CV1471" s="361" t="str">
        <f>IF(AW1471&lt;=VLOOKUP($C1471,Projections2[[#All],[ISOCode]:[Total 2024 Colombian Returnees]],'Population Projection V2'!$AJ$167,FALSE),"OK", "Review")</f>
        <v>OK</v>
      </c>
      <c r="CW1471" s="361" t="str">
        <f>IF(AX1471&lt;=VLOOKUP($C1471,Projections2[[#All],[ISOCode]:[Total 2024 Colombian Returnees]],'Population Projection V2'!$AK$167,FALSE),"OK", "Review")</f>
        <v>OK</v>
      </c>
      <c r="CX1471" s="361" t="str">
        <f>IF(AY1471&lt;=VLOOKUP($C1471,Projections2[[#All],[ISOCode]:[Total 2024 Colombian Returnees]],'Population Projection V2'!$AL$167,FALSE),"OK", "Review")</f>
        <v>OK</v>
      </c>
      <c r="CY1471" s="362" t="str">
        <f>IF(AZ1471&lt;=VLOOKUP($C1471,Projections2[[#All],[ISOCode]:[Total 2024 Colombian Returnees]],'Population Projection V2'!$AM$167,FALSE),"OK", "Review")</f>
        <v>OK</v>
      </c>
    </row>
    <row r="1472" spans="1:103" x14ac:dyDescent="0.25">
      <c r="A1472" s="218" t="s">
        <v>128</v>
      </c>
      <c r="B1472" s="219" t="s">
        <v>128</v>
      </c>
      <c r="C1472" s="219" t="s">
        <v>233</v>
      </c>
      <c r="D1472" s="219" t="s">
        <v>449</v>
      </c>
      <c r="E1472" s="219" t="s">
        <v>420</v>
      </c>
      <c r="F1472" s="220">
        <f t="shared" si="531"/>
        <v>0</v>
      </c>
      <c r="G1472" s="220">
        <f t="shared" si="532"/>
        <v>0</v>
      </c>
      <c r="H1472" s="220">
        <f t="shared" si="533"/>
        <v>0</v>
      </c>
      <c r="I1472" s="220">
        <f t="shared" si="534"/>
        <v>0</v>
      </c>
      <c r="J1472" s="221">
        <f t="shared" si="535"/>
        <v>0</v>
      </c>
      <c r="K1472" s="221">
        <f>VLOOKUP($C1472,Projections2[[#All],[ISOCode]:[Total 2024 Colombian Returnees]],7,0)</f>
        <v>0</v>
      </c>
      <c r="L1472" s="251"/>
      <c r="M1472" s="312"/>
      <c r="N1472" s="312"/>
      <c r="O1472" s="312"/>
      <c r="P1472" s="236"/>
      <c r="Q1472" s="252"/>
      <c r="R1472" s="224">
        <f>VLOOKUP($C1472,Projections2[[#All],[ISOCode]:[Total 2024 Colombian Returnees]],12,0)</f>
        <v>0</v>
      </c>
      <c r="S1472" s="225"/>
      <c r="T1472" s="226"/>
      <c r="U1472" s="226"/>
      <c r="V1472" s="226"/>
      <c r="W1472" s="226"/>
      <c r="X1472" s="227"/>
      <c r="Y1472" s="227">
        <f>VLOOKUP($C1472,Projections2[[#All],[ISOCode]:[Total 2024 Colombian Returnees]],17,0)</f>
        <v>0</v>
      </c>
      <c r="Z1472" s="228"/>
      <c r="AA1472" s="253"/>
      <c r="AB1472" s="253"/>
      <c r="AC1472" s="253"/>
      <c r="AD1472" s="253"/>
      <c r="AE1472" s="253"/>
      <c r="AF1472" s="253">
        <f>VLOOKUP($C1472,Projections2[[#All],[ISOCode]:[Total 2024 Colombian Returnees]],22,0)</f>
        <v>0</v>
      </c>
      <c r="AG1472" s="254"/>
      <c r="AH1472" s="255"/>
      <c r="AI1472" s="255"/>
      <c r="AJ1472" s="255"/>
      <c r="AK1472" s="255"/>
      <c r="AL1472" s="256"/>
      <c r="AM1472" s="230">
        <f>VLOOKUP($C1472,Projections2[[#All],[ISOCode]:[Total 2024 Colombian Returnees]],27,0)</f>
        <v>0</v>
      </c>
      <c r="AN1472" s="231"/>
      <c r="AO1472" s="257"/>
      <c r="AP1472" s="257"/>
      <c r="AQ1472" s="257"/>
      <c r="AR1472" s="257"/>
      <c r="AS1472" s="232"/>
      <c r="AT1472" s="232">
        <f>VLOOKUP($C1472,Projections2[[#All],[ISOCode]:[Total 2024 Colombian Returnees]],32,0)</f>
        <v>0</v>
      </c>
      <c r="AU1472" s="233"/>
      <c r="AV1472" s="258"/>
      <c r="AW1472" s="258"/>
      <c r="AX1472" s="258"/>
      <c r="AY1472" s="258"/>
      <c r="AZ1472" s="234"/>
      <c r="BA1472" s="234">
        <f>VLOOKUP($C1472,Projections2[[#All],[ISOCode]:[Total 2024 Colombian Returnees]],37,0)</f>
        <v>0</v>
      </c>
      <c r="BB1472" s="235"/>
      <c r="BC1472" s="360" t="str">
        <f t="shared" si="536"/>
        <v>Ok</v>
      </c>
      <c r="BD1472" s="361" t="str">
        <f t="shared" si="537"/>
        <v>Ok</v>
      </c>
      <c r="BE1472" s="361" t="str">
        <f t="shared" si="538"/>
        <v>Ok</v>
      </c>
      <c r="BF1472" s="361" t="str">
        <f t="shared" si="539"/>
        <v>Ok</v>
      </c>
      <c r="BG1472" s="362" t="str">
        <f t="shared" si="540"/>
        <v>Ok</v>
      </c>
      <c r="BH1472" s="360" t="str">
        <f t="shared" si="541"/>
        <v>Ok</v>
      </c>
      <c r="BI1472" s="361" t="str">
        <f t="shared" si="542"/>
        <v>Ok</v>
      </c>
      <c r="BJ1472" s="361" t="str">
        <f t="shared" si="543"/>
        <v>Ok</v>
      </c>
      <c r="BK1472" s="361" t="str">
        <f t="shared" si="544"/>
        <v>Ok</v>
      </c>
      <c r="BL1472" s="361" t="str">
        <f t="shared" si="545"/>
        <v>Ok</v>
      </c>
      <c r="BM1472" s="361" t="str">
        <f t="shared" si="546"/>
        <v>Ok</v>
      </c>
      <c r="BN1472" s="362" t="str">
        <f t="shared" si="547"/>
        <v>Ok</v>
      </c>
      <c r="BO1472" s="360" t="str">
        <f t="shared" si="548"/>
        <v>No Pop.</v>
      </c>
      <c r="BP1472" s="361" t="str">
        <f t="shared" si="549"/>
        <v>No Pop.</v>
      </c>
      <c r="BQ1472" s="361" t="str">
        <f t="shared" si="550"/>
        <v>No Pop.</v>
      </c>
      <c r="BR1472" s="361" t="str">
        <f t="shared" si="551"/>
        <v>No Pop.</v>
      </c>
      <c r="BS1472" s="361" t="str">
        <f t="shared" si="552"/>
        <v>No Pop.</v>
      </c>
      <c r="BT1472" s="361" t="str">
        <f t="shared" si="553"/>
        <v>No Pop.</v>
      </c>
      <c r="BU1472" s="362" t="str">
        <f t="shared" si="554"/>
        <v>No Pop.</v>
      </c>
      <c r="BV1472" s="360" t="str">
        <f>IF(M1472&lt;=VLOOKUP($C1472,Projections2[[#All],[ISOCode]:[Total 2024 Colombian Returnees]],'Population Projection V2'!$J$167,FALSE),"OK", "Review")</f>
        <v>OK</v>
      </c>
      <c r="BW1472" s="361" t="str">
        <f>IF(N1472&lt;=VLOOKUP($C1472,Projections2[[#All],[ISOCode]:[Total 2024 Colombian Returnees]],'Population Projection V2'!$K$167,FALSE),"OK", "Review")</f>
        <v>OK</v>
      </c>
      <c r="BX1472" s="361" t="str">
        <f>IF(O1472&lt;=VLOOKUP($C1472,Projections2[[#All],[ISOCode]:[Total 2024 Colombian Returnees]],'Population Projection V2'!$L$167,FALSE),"OK", "Review")</f>
        <v>OK</v>
      </c>
      <c r="BY1472" s="361" t="str">
        <f>IF(P1472&lt;=VLOOKUP($C1472,Projections2[[#All],[ISOCode]:[Total 2024 Colombian Returnees]],'Population Projection V2'!$M$167,FALSE),"OK", "Review")</f>
        <v>OK</v>
      </c>
      <c r="BZ1472" s="361" t="str">
        <f>IF(Q1472&lt;=VLOOKUP($C1472,Projections2[[#All],[ISOCode]:[Total 2024 Colombian Returnees]],'Population Projection V2'!$N$167,FALSE),"OK", "Review")</f>
        <v>OK</v>
      </c>
      <c r="CA1472" s="361" t="str">
        <f>IF(T1472&lt;=VLOOKUP($C1472,Projections2[[#All],[ISOCode]:[Total 2024 Colombian Returnees]],'Population Projection V2'!$O$167,FALSE),"OK", "Review")</f>
        <v>OK</v>
      </c>
      <c r="CB1472" s="361" t="str">
        <f>IF(U1472&lt;=VLOOKUP($C1472,Projections2[[#All],[ISOCode]:[Total 2024 Colombian Returnees]],'Population Projection V2'!$P$167,FALSE),"OK", "Review")</f>
        <v>OK</v>
      </c>
      <c r="CC1472" s="361" t="str">
        <f>IF(V1472&lt;=VLOOKUP($C1472,Projections2[[#All],[ISOCode]:[Total 2024 Colombian Returnees]],'Population Projection V2'!$Q$167,FALSE),"OK", "Review")</f>
        <v>OK</v>
      </c>
      <c r="CD1472" s="361" t="str">
        <f>IF(W1472&lt;=VLOOKUP($C1472,Projections2[[#All],[ISOCode]:[Total 2024 Colombian Returnees]],'Population Projection V2'!$R$167,FALSE),"OK", "Review")</f>
        <v>OK</v>
      </c>
      <c r="CE1472" s="361" t="str">
        <f>IF(X1472&lt;=VLOOKUP($C1472,Projections2[[#All],[ISOCode]:[Total 2024 Colombian Returnees]],'Population Projection V2'!$S$167,FALSE),"OK", "Review")</f>
        <v>OK</v>
      </c>
      <c r="CF1472" s="361" t="str">
        <f>IF(AA1472&lt;=VLOOKUP($C1472,Projections2[[#All],[ISOCode]:[Total 2024 Colombian Returnees]],'Population Projection V2'!$T$167,FALSE),"OK", "Review")</f>
        <v>OK</v>
      </c>
      <c r="CG1472" s="361" t="str">
        <f>IF(AB1472&lt;=VLOOKUP($C1472,Projections2[[#All],[ISOCode]:[Total 2024 Colombian Returnees]],'Population Projection V2'!$U$167,FALSE),"OK", "Review")</f>
        <v>OK</v>
      </c>
      <c r="CH1472" s="361" t="str">
        <f>IF(AC1472&lt;=VLOOKUP($C1472,Projections2[[#All],[ISOCode]:[Total 2024 Colombian Returnees]],'Population Projection V2'!$V$167,FALSE),"OK", "Review")</f>
        <v>OK</v>
      </c>
      <c r="CI1472" s="361" t="str">
        <f>IF(AD1472&lt;=VLOOKUP($C1472,Projections2[[#All],[ISOCode]:[Total 2024 Colombian Returnees]],'Population Projection V2'!$W$167,FALSE),"OK", "Review")</f>
        <v>OK</v>
      </c>
      <c r="CJ1472" s="361" t="str">
        <f>IF(AE1472&lt;=VLOOKUP($C1472,Projections2[[#All],[ISOCode]:[Total 2024 Colombian Returnees]],'Population Projection V2'!$X$167,FALSE),"OK", "Review")</f>
        <v>OK</v>
      </c>
      <c r="CK1472" s="361" t="str">
        <f>IF(AH1472&lt;=VLOOKUP($C1472,Projections2[[#All],[ISOCode]:[Total 2024 Colombian Returnees]],'Population Projection V2'!$Y$167,FALSE),"OK", "Review")</f>
        <v>OK</v>
      </c>
      <c r="CL1472" s="361" t="str">
        <f>IF(AI1472&lt;=VLOOKUP($C1472,Projections2[[#All],[ISOCode]:[Total 2024 Colombian Returnees]],'Population Projection V2'!$Z$167,FALSE),"OK", "Review")</f>
        <v>OK</v>
      </c>
      <c r="CM1472" s="361" t="str">
        <f>IF(AJ1472&lt;=VLOOKUP($C1472,Projections2[[#All],[ISOCode]:[Total 2024 Colombian Returnees]],'Population Projection V2'!$AA$167,FALSE),"OK", "Review")</f>
        <v>OK</v>
      </c>
      <c r="CN1472" s="361" t="str">
        <f>IF(AK1472&lt;=VLOOKUP($C1472,Projections2[[#All],[ISOCode]:[Total 2024 Colombian Returnees]],'Population Projection V2'!$AB$167,FALSE),"OK", "Review")</f>
        <v>OK</v>
      </c>
      <c r="CO1472" s="361" t="str">
        <f>IF(AL1472&lt;=VLOOKUP($C1472,Projections2[[#All],[ISOCode]:[Total 2024 Colombian Returnees]],'Population Projection V2'!$AC$167,FALSE),"OK", "Review")</f>
        <v>OK</v>
      </c>
      <c r="CP1472" s="361" t="str">
        <f>IF(AO1472&lt;=VLOOKUP($C1472,Projections2[[#All],[ISOCode]:[Total 2024 Colombian Returnees]],'Population Projection V2'!$AD$167,FALSE),"OK", "Review")</f>
        <v>OK</v>
      </c>
      <c r="CQ1472" s="361" t="str">
        <f>IF(AP1472&lt;=VLOOKUP($C1472,Projections2[[#All],[ISOCode]:[Total 2024 Colombian Returnees]],'Population Projection V2'!$AE$167,FALSE),"OK", "Review")</f>
        <v>OK</v>
      </c>
      <c r="CR1472" s="361" t="str">
        <f>IF(AQ1472&lt;=VLOOKUP($C1472,Projections2[[#All],[ISOCode]:[Total 2024 Colombian Returnees]],'Population Projection V2'!$AF$167,FALSE),"OK", "Review")</f>
        <v>OK</v>
      </c>
      <c r="CS1472" s="361" t="str">
        <f>IF(AR1472&lt;=VLOOKUP($C1472,Projections2[[#All],[ISOCode]:[Total 2024 Colombian Returnees]],'Population Projection V2'!$AG$167,FALSE),"OK", "Review")</f>
        <v>OK</v>
      </c>
      <c r="CT1472" s="361" t="str">
        <f>IF(AS1472&lt;=VLOOKUP($C1472,Projections2[[#All],[ISOCode]:[Total 2024 Colombian Returnees]],'Population Projection V2'!$AH$167,FALSE),"OK", "Review")</f>
        <v>OK</v>
      </c>
      <c r="CU1472" s="361" t="str">
        <f>IF(AV1472&lt;=VLOOKUP($C1472,Projections2[[#All],[ISOCode]:[Total 2024 Colombian Returnees]],'Population Projection V2'!$AI$167,FALSE),"OK", "Review")</f>
        <v>OK</v>
      </c>
      <c r="CV1472" s="361" t="str">
        <f>IF(AW1472&lt;=VLOOKUP($C1472,Projections2[[#All],[ISOCode]:[Total 2024 Colombian Returnees]],'Population Projection V2'!$AJ$167,FALSE),"OK", "Review")</f>
        <v>OK</v>
      </c>
      <c r="CW1472" s="361" t="str">
        <f>IF(AX1472&lt;=VLOOKUP($C1472,Projections2[[#All],[ISOCode]:[Total 2024 Colombian Returnees]],'Population Projection V2'!$AK$167,FALSE),"OK", "Review")</f>
        <v>OK</v>
      </c>
      <c r="CX1472" s="361" t="str">
        <f>IF(AY1472&lt;=VLOOKUP($C1472,Projections2[[#All],[ISOCode]:[Total 2024 Colombian Returnees]],'Population Projection V2'!$AL$167,FALSE),"OK", "Review")</f>
        <v>OK</v>
      </c>
      <c r="CY1472" s="362" t="str">
        <f>IF(AZ1472&lt;=VLOOKUP($C1472,Projections2[[#All],[ISOCode]:[Total 2024 Colombian Returnees]],'Population Projection V2'!$AM$167,FALSE),"OK", "Review")</f>
        <v>OK</v>
      </c>
    </row>
    <row r="1473" spans="1:103" x14ac:dyDescent="0.25">
      <c r="A1473" s="218" t="s">
        <v>128</v>
      </c>
      <c r="B1473" s="219" t="s">
        <v>128</v>
      </c>
      <c r="C1473" s="219" t="s">
        <v>234</v>
      </c>
      <c r="D1473" s="219" t="s">
        <v>450</v>
      </c>
      <c r="E1473" s="219" t="s">
        <v>420</v>
      </c>
      <c r="F1473" s="220">
        <f t="shared" si="531"/>
        <v>0</v>
      </c>
      <c r="G1473" s="220">
        <f t="shared" si="532"/>
        <v>0</v>
      </c>
      <c r="H1473" s="220">
        <f t="shared" si="533"/>
        <v>0</v>
      </c>
      <c r="I1473" s="220">
        <f t="shared" si="534"/>
        <v>0</v>
      </c>
      <c r="J1473" s="221">
        <f t="shared" si="535"/>
        <v>0</v>
      </c>
      <c r="K1473" s="221">
        <f>VLOOKUP($C1473,Projections2[[#All],[ISOCode]:[Total 2024 Colombian Returnees]],7,0)</f>
        <v>0</v>
      </c>
      <c r="L1473" s="251"/>
      <c r="M1473" s="312"/>
      <c r="N1473" s="312"/>
      <c r="O1473" s="312"/>
      <c r="P1473" s="236"/>
      <c r="Q1473" s="252"/>
      <c r="R1473" s="224">
        <f>VLOOKUP($C1473,Projections2[[#All],[ISOCode]:[Total 2024 Colombian Returnees]],12,0)</f>
        <v>0</v>
      </c>
      <c r="S1473" s="225"/>
      <c r="T1473" s="226"/>
      <c r="U1473" s="226"/>
      <c r="V1473" s="226"/>
      <c r="W1473" s="226"/>
      <c r="X1473" s="227"/>
      <c r="Y1473" s="227">
        <f>VLOOKUP($C1473,Projections2[[#All],[ISOCode]:[Total 2024 Colombian Returnees]],17,0)</f>
        <v>0</v>
      </c>
      <c r="Z1473" s="228"/>
      <c r="AA1473" s="253"/>
      <c r="AB1473" s="253"/>
      <c r="AC1473" s="253"/>
      <c r="AD1473" s="253"/>
      <c r="AE1473" s="253"/>
      <c r="AF1473" s="253">
        <f>VLOOKUP($C1473,Projections2[[#All],[ISOCode]:[Total 2024 Colombian Returnees]],22,0)</f>
        <v>0</v>
      </c>
      <c r="AG1473" s="254"/>
      <c r="AH1473" s="255"/>
      <c r="AI1473" s="255"/>
      <c r="AJ1473" s="255"/>
      <c r="AK1473" s="255"/>
      <c r="AL1473" s="256"/>
      <c r="AM1473" s="230">
        <f>VLOOKUP($C1473,Projections2[[#All],[ISOCode]:[Total 2024 Colombian Returnees]],27,0)</f>
        <v>0</v>
      </c>
      <c r="AN1473" s="231"/>
      <c r="AO1473" s="257"/>
      <c r="AP1473" s="257"/>
      <c r="AQ1473" s="257"/>
      <c r="AR1473" s="257"/>
      <c r="AS1473" s="232"/>
      <c r="AT1473" s="232">
        <f>VLOOKUP($C1473,Projections2[[#All],[ISOCode]:[Total 2024 Colombian Returnees]],32,0)</f>
        <v>0</v>
      </c>
      <c r="AU1473" s="233"/>
      <c r="AV1473" s="258"/>
      <c r="AW1473" s="258"/>
      <c r="AX1473" s="258"/>
      <c r="AY1473" s="258"/>
      <c r="AZ1473" s="234"/>
      <c r="BA1473" s="234">
        <f>VLOOKUP($C1473,Projections2[[#All],[ISOCode]:[Total 2024 Colombian Returnees]],37,0)</f>
        <v>0</v>
      </c>
      <c r="BB1473" s="235"/>
      <c r="BC1473" s="360" t="str">
        <f t="shared" si="536"/>
        <v>Ok</v>
      </c>
      <c r="BD1473" s="361" t="str">
        <f t="shared" si="537"/>
        <v>Ok</v>
      </c>
      <c r="BE1473" s="361" t="str">
        <f t="shared" si="538"/>
        <v>Ok</v>
      </c>
      <c r="BF1473" s="361" t="str">
        <f t="shared" si="539"/>
        <v>Ok</v>
      </c>
      <c r="BG1473" s="362" t="str">
        <f t="shared" si="540"/>
        <v>Ok</v>
      </c>
      <c r="BH1473" s="360" t="str">
        <f t="shared" si="541"/>
        <v>Ok</v>
      </c>
      <c r="BI1473" s="361" t="str">
        <f t="shared" si="542"/>
        <v>Ok</v>
      </c>
      <c r="BJ1473" s="361" t="str">
        <f t="shared" si="543"/>
        <v>Ok</v>
      </c>
      <c r="BK1473" s="361" t="str">
        <f t="shared" si="544"/>
        <v>Ok</v>
      </c>
      <c r="BL1473" s="361" t="str">
        <f t="shared" si="545"/>
        <v>Ok</v>
      </c>
      <c r="BM1473" s="361" t="str">
        <f t="shared" si="546"/>
        <v>Ok</v>
      </c>
      <c r="BN1473" s="362" t="str">
        <f t="shared" si="547"/>
        <v>Ok</v>
      </c>
      <c r="BO1473" s="360" t="str">
        <f t="shared" si="548"/>
        <v>No Pop.</v>
      </c>
      <c r="BP1473" s="361" t="str">
        <f t="shared" si="549"/>
        <v>No Pop.</v>
      </c>
      <c r="BQ1473" s="361" t="str">
        <f t="shared" si="550"/>
        <v>No Pop.</v>
      </c>
      <c r="BR1473" s="361" t="str">
        <f t="shared" si="551"/>
        <v>No Pop.</v>
      </c>
      <c r="BS1473" s="361" t="str">
        <f t="shared" si="552"/>
        <v>No Pop.</v>
      </c>
      <c r="BT1473" s="361" t="str">
        <f t="shared" si="553"/>
        <v>No Pop.</v>
      </c>
      <c r="BU1473" s="362" t="str">
        <f t="shared" si="554"/>
        <v>No Pop.</v>
      </c>
      <c r="BV1473" s="360" t="str">
        <f>IF(M1473&lt;=VLOOKUP($C1473,Projections2[[#All],[ISOCode]:[Total 2024 Colombian Returnees]],'Population Projection V2'!$J$167,FALSE),"OK", "Review")</f>
        <v>OK</v>
      </c>
      <c r="BW1473" s="361" t="str">
        <f>IF(N1473&lt;=VLOOKUP($C1473,Projections2[[#All],[ISOCode]:[Total 2024 Colombian Returnees]],'Population Projection V2'!$K$167,FALSE),"OK", "Review")</f>
        <v>OK</v>
      </c>
      <c r="BX1473" s="361" t="str">
        <f>IF(O1473&lt;=VLOOKUP($C1473,Projections2[[#All],[ISOCode]:[Total 2024 Colombian Returnees]],'Population Projection V2'!$L$167,FALSE),"OK", "Review")</f>
        <v>OK</v>
      </c>
      <c r="BY1473" s="361" t="str">
        <f>IF(P1473&lt;=VLOOKUP($C1473,Projections2[[#All],[ISOCode]:[Total 2024 Colombian Returnees]],'Population Projection V2'!$M$167,FALSE),"OK", "Review")</f>
        <v>OK</v>
      </c>
      <c r="BZ1473" s="361" t="str">
        <f>IF(Q1473&lt;=VLOOKUP($C1473,Projections2[[#All],[ISOCode]:[Total 2024 Colombian Returnees]],'Population Projection V2'!$N$167,FALSE),"OK", "Review")</f>
        <v>OK</v>
      </c>
      <c r="CA1473" s="361" t="str">
        <f>IF(T1473&lt;=VLOOKUP($C1473,Projections2[[#All],[ISOCode]:[Total 2024 Colombian Returnees]],'Population Projection V2'!$O$167,FALSE),"OK", "Review")</f>
        <v>OK</v>
      </c>
      <c r="CB1473" s="361" t="str">
        <f>IF(U1473&lt;=VLOOKUP($C1473,Projections2[[#All],[ISOCode]:[Total 2024 Colombian Returnees]],'Population Projection V2'!$P$167,FALSE),"OK", "Review")</f>
        <v>OK</v>
      </c>
      <c r="CC1473" s="361" t="str">
        <f>IF(V1473&lt;=VLOOKUP($C1473,Projections2[[#All],[ISOCode]:[Total 2024 Colombian Returnees]],'Population Projection V2'!$Q$167,FALSE),"OK", "Review")</f>
        <v>OK</v>
      </c>
      <c r="CD1473" s="361" t="str">
        <f>IF(W1473&lt;=VLOOKUP($C1473,Projections2[[#All],[ISOCode]:[Total 2024 Colombian Returnees]],'Population Projection V2'!$R$167,FALSE),"OK", "Review")</f>
        <v>OK</v>
      </c>
      <c r="CE1473" s="361" t="str">
        <f>IF(X1473&lt;=VLOOKUP($C1473,Projections2[[#All],[ISOCode]:[Total 2024 Colombian Returnees]],'Population Projection V2'!$S$167,FALSE),"OK", "Review")</f>
        <v>OK</v>
      </c>
      <c r="CF1473" s="361" t="str">
        <f>IF(AA1473&lt;=VLOOKUP($C1473,Projections2[[#All],[ISOCode]:[Total 2024 Colombian Returnees]],'Population Projection V2'!$T$167,FALSE),"OK", "Review")</f>
        <v>OK</v>
      </c>
      <c r="CG1473" s="361" t="str">
        <f>IF(AB1473&lt;=VLOOKUP($C1473,Projections2[[#All],[ISOCode]:[Total 2024 Colombian Returnees]],'Population Projection V2'!$U$167,FALSE),"OK", "Review")</f>
        <v>OK</v>
      </c>
      <c r="CH1473" s="361" t="str">
        <f>IF(AC1473&lt;=VLOOKUP($C1473,Projections2[[#All],[ISOCode]:[Total 2024 Colombian Returnees]],'Population Projection V2'!$V$167,FALSE),"OK", "Review")</f>
        <v>OK</v>
      </c>
      <c r="CI1473" s="361" t="str">
        <f>IF(AD1473&lt;=VLOOKUP($C1473,Projections2[[#All],[ISOCode]:[Total 2024 Colombian Returnees]],'Population Projection V2'!$W$167,FALSE),"OK", "Review")</f>
        <v>OK</v>
      </c>
      <c r="CJ1473" s="361" t="str">
        <f>IF(AE1473&lt;=VLOOKUP($C1473,Projections2[[#All],[ISOCode]:[Total 2024 Colombian Returnees]],'Population Projection V2'!$X$167,FALSE),"OK", "Review")</f>
        <v>OK</v>
      </c>
      <c r="CK1473" s="361" t="str">
        <f>IF(AH1473&lt;=VLOOKUP($C1473,Projections2[[#All],[ISOCode]:[Total 2024 Colombian Returnees]],'Population Projection V2'!$Y$167,FALSE),"OK", "Review")</f>
        <v>OK</v>
      </c>
      <c r="CL1473" s="361" t="str">
        <f>IF(AI1473&lt;=VLOOKUP($C1473,Projections2[[#All],[ISOCode]:[Total 2024 Colombian Returnees]],'Population Projection V2'!$Z$167,FALSE),"OK", "Review")</f>
        <v>OK</v>
      </c>
      <c r="CM1473" s="361" t="str">
        <f>IF(AJ1473&lt;=VLOOKUP($C1473,Projections2[[#All],[ISOCode]:[Total 2024 Colombian Returnees]],'Population Projection V2'!$AA$167,FALSE),"OK", "Review")</f>
        <v>OK</v>
      </c>
      <c r="CN1473" s="361" t="str">
        <f>IF(AK1473&lt;=VLOOKUP($C1473,Projections2[[#All],[ISOCode]:[Total 2024 Colombian Returnees]],'Population Projection V2'!$AB$167,FALSE),"OK", "Review")</f>
        <v>OK</v>
      </c>
      <c r="CO1473" s="361" t="str">
        <f>IF(AL1473&lt;=VLOOKUP($C1473,Projections2[[#All],[ISOCode]:[Total 2024 Colombian Returnees]],'Population Projection V2'!$AC$167,FALSE),"OK", "Review")</f>
        <v>OK</v>
      </c>
      <c r="CP1473" s="361" t="str">
        <f>IF(AO1473&lt;=VLOOKUP($C1473,Projections2[[#All],[ISOCode]:[Total 2024 Colombian Returnees]],'Population Projection V2'!$AD$167,FALSE),"OK", "Review")</f>
        <v>OK</v>
      </c>
      <c r="CQ1473" s="361" t="str">
        <f>IF(AP1473&lt;=VLOOKUP($C1473,Projections2[[#All],[ISOCode]:[Total 2024 Colombian Returnees]],'Population Projection V2'!$AE$167,FALSE),"OK", "Review")</f>
        <v>OK</v>
      </c>
      <c r="CR1473" s="361" t="str">
        <f>IF(AQ1473&lt;=VLOOKUP($C1473,Projections2[[#All],[ISOCode]:[Total 2024 Colombian Returnees]],'Population Projection V2'!$AF$167,FALSE),"OK", "Review")</f>
        <v>OK</v>
      </c>
      <c r="CS1473" s="361" t="str">
        <f>IF(AR1473&lt;=VLOOKUP($C1473,Projections2[[#All],[ISOCode]:[Total 2024 Colombian Returnees]],'Population Projection V2'!$AG$167,FALSE),"OK", "Review")</f>
        <v>OK</v>
      </c>
      <c r="CT1473" s="361" t="str">
        <f>IF(AS1473&lt;=VLOOKUP($C1473,Projections2[[#All],[ISOCode]:[Total 2024 Colombian Returnees]],'Population Projection V2'!$AH$167,FALSE),"OK", "Review")</f>
        <v>OK</v>
      </c>
      <c r="CU1473" s="361" t="str">
        <f>IF(AV1473&lt;=VLOOKUP($C1473,Projections2[[#All],[ISOCode]:[Total 2024 Colombian Returnees]],'Population Projection V2'!$AI$167,FALSE),"OK", "Review")</f>
        <v>OK</v>
      </c>
      <c r="CV1473" s="361" t="str">
        <f>IF(AW1473&lt;=VLOOKUP($C1473,Projections2[[#All],[ISOCode]:[Total 2024 Colombian Returnees]],'Population Projection V2'!$AJ$167,FALSE),"OK", "Review")</f>
        <v>OK</v>
      </c>
      <c r="CW1473" s="361" t="str">
        <f>IF(AX1473&lt;=VLOOKUP($C1473,Projections2[[#All],[ISOCode]:[Total 2024 Colombian Returnees]],'Population Projection V2'!$AK$167,FALSE),"OK", "Review")</f>
        <v>OK</v>
      </c>
      <c r="CX1473" s="361" t="str">
        <f>IF(AY1473&lt;=VLOOKUP($C1473,Projections2[[#All],[ISOCode]:[Total 2024 Colombian Returnees]],'Population Projection V2'!$AL$167,FALSE),"OK", "Review")</f>
        <v>OK</v>
      </c>
      <c r="CY1473" s="362" t="str">
        <f>IF(AZ1473&lt;=VLOOKUP($C1473,Projections2[[#All],[ISOCode]:[Total 2024 Colombian Returnees]],'Population Projection V2'!$AM$167,FALSE),"OK", "Review")</f>
        <v>OK</v>
      </c>
    </row>
    <row r="1474" spans="1:103" x14ac:dyDescent="0.25">
      <c r="A1474" s="218" t="s">
        <v>128</v>
      </c>
      <c r="B1474" s="219" t="s">
        <v>128</v>
      </c>
      <c r="C1474" s="219" t="s">
        <v>235</v>
      </c>
      <c r="D1474" s="219" t="s">
        <v>451</v>
      </c>
      <c r="E1474" s="219" t="s">
        <v>420</v>
      </c>
      <c r="F1474" s="220">
        <f t="shared" si="531"/>
        <v>0</v>
      </c>
      <c r="G1474" s="220">
        <f t="shared" si="532"/>
        <v>0</v>
      </c>
      <c r="H1474" s="220">
        <f t="shared" si="533"/>
        <v>0</v>
      </c>
      <c r="I1474" s="220">
        <f t="shared" si="534"/>
        <v>0</v>
      </c>
      <c r="J1474" s="221">
        <f t="shared" si="535"/>
        <v>0</v>
      </c>
      <c r="K1474" s="221">
        <f>VLOOKUP($C1474,Projections2[[#All],[ISOCode]:[Total 2024 Colombian Returnees]],7,0)</f>
        <v>0</v>
      </c>
      <c r="L1474" s="251"/>
      <c r="M1474" s="312"/>
      <c r="N1474" s="312"/>
      <c r="O1474" s="312"/>
      <c r="P1474" s="236"/>
      <c r="Q1474" s="252"/>
      <c r="R1474" s="224">
        <f>VLOOKUP($C1474,Projections2[[#All],[ISOCode]:[Total 2024 Colombian Returnees]],12,0)</f>
        <v>0</v>
      </c>
      <c r="S1474" s="225"/>
      <c r="T1474" s="226"/>
      <c r="U1474" s="226"/>
      <c r="V1474" s="226"/>
      <c r="W1474" s="226"/>
      <c r="X1474" s="227"/>
      <c r="Y1474" s="227">
        <f>VLOOKUP($C1474,Projections2[[#All],[ISOCode]:[Total 2024 Colombian Returnees]],17,0)</f>
        <v>0</v>
      </c>
      <c r="Z1474" s="228"/>
      <c r="AA1474" s="253"/>
      <c r="AB1474" s="253"/>
      <c r="AC1474" s="253"/>
      <c r="AD1474" s="253"/>
      <c r="AE1474" s="253"/>
      <c r="AF1474" s="253">
        <f>VLOOKUP($C1474,Projections2[[#All],[ISOCode]:[Total 2024 Colombian Returnees]],22,0)</f>
        <v>0</v>
      </c>
      <c r="AG1474" s="254"/>
      <c r="AH1474" s="255"/>
      <c r="AI1474" s="255"/>
      <c r="AJ1474" s="255"/>
      <c r="AK1474" s="255"/>
      <c r="AL1474" s="256"/>
      <c r="AM1474" s="230">
        <f>VLOOKUP($C1474,Projections2[[#All],[ISOCode]:[Total 2024 Colombian Returnees]],27,0)</f>
        <v>0</v>
      </c>
      <c r="AN1474" s="231"/>
      <c r="AO1474" s="257"/>
      <c r="AP1474" s="257"/>
      <c r="AQ1474" s="257"/>
      <c r="AR1474" s="257"/>
      <c r="AS1474" s="232"/>
      <c r="AT1474" s="232">
        <f>VLOOKUP($C1474,Projections2[[#All],[ISOCode]:[Total 2024 Colombian Returnees]],32,0)</f>
        <v>0</v>
      </c>
      <c r="AU1474" s="233"/>
      <c r="AV1474" s="258"/>
      <c r="AW1474" s="258"/>
      <c r="AX1474" s="258"/>
      <c r="AY1474" s="258"/>
      <c r="AZ1474" s="234"/>
      <c r="BA1474" s="234">
        <f>VLOOKUP($C1474,Projections2[[#All],[ISOCode]:[Total 2024 Colombian Returnees]],37,0)</f>
        <v>0</v>
      </c>
      <c r="BB1474" s="235"/>
      <c r="BC1474" s="360" t="str">
        <f t="shared" si="536"/>
        <v>Ok</v>
      </c>
      <c r="BD1474" s="361" t="str">
        <f t="shared" si="537"/>
        <v>Ok</v>
      </c>
      <c r="BE1474" s="361" t="str">
        <f t="shared" si="538"/>
        <v>Ok</v>
      </c>
      <c r="BF1474" s="361" t="str">
        <f t="shared" si="539"/>
        <v>Ok</v>
      </c>
      <c r="BG1474" s="362" t="str">
        <f t="shared" si="540"/>
        <v>Ok</v>
      </c>
      <c r="BH1474" s="360" t="str">
        <f t="shared" si="541"/>
        <v>Ok</v>
      </c>
      <c r="BI1474" s="361" t="str">
        <f t="shared" si="542"/>
        <v>Ok</v>
      </c>
      <c r="BJ1474" s="361" t="str">
        <f t="shared" si="543"/>
        <v>Ok</v>
      </c>
      <c r="BK1474" s="361" t="str">
        <f t="shared" si="544"/>
        <v>Ok</v>
      </c>
      <c r="BL1474" s="361" t="str">
        <f t="shared" si="545"/>
        <v>Ok</v>
      </c>
      <c r="BM1474" s="361" t="str">
        <f t="shared" si="546"/>
        <v>Ok</v>
      </c>
      <c r="BN1474" s="362" t="str">
        <f t="shared" si="547"/>
        <v>Ok</v>
      </c>
      <c r="BO1474" s="360" t="str">
        <f t="shared" si="548"/>
        <v>No Pop.</v>
      </c>
      <c r="BP1474" s="361" t="str">
        <f t="shared" si="549"/>
        <v>No Pop.</v>
      </c>
      <c r="BQ1474" s="361" t="str">
        <f t="shared" si="550"/>
        <v>No Pop.</v>
      </c>
      <c r="BR1474" s="361" t="str">
        <f t="shared" si="551"/>
        <v>No Pop.</v>
      </c>
      <c r="BS1474" s="361" t="str">
        <f t="shared" si="552"/>
        <v>No Pop.</v>
      </c>
      <c r="BT1474" s="361" t="str">
        <f t="shared" si="553"/>
        <v>No Pop.</v>
      </c>
      <c r="BU1474" s="362" t="str">
        <f t="shared" si="554"/>
        <v>No Pop.</v>
      </c>
      <c r="BV1474" s="360" t="str">
        <f>IF(M1474&lt;=VLOOKUP($C1474,Projections2[[#All],[ISOCode]:[Total 2024 Colombian Returnees]],'Population Projection V2'!$J$167,FALSE),"OK", "Review")</f>
        <v>OK</v>
      </c>
      <c r="BW1474" s="361" t="str">
        <f>IF(N1474&lt;=VLOOKUP($C1474,Projections2[[#All],[ISOCode]:[Total 2024 Colombian Returnees]],'Population Projection V2'!$K$167,FALSE),"OK", "Review")</f>
        <v>OK</v>
      </c>
      <c r="BX1474" s="361" t="str">
        <f>IF(O1474&lt;=VLOOKUP($C1474,Projections2[[#All],[ISOCode]:[Total 2024 Colombian Returnees]],'Population Projection V2'!$L$167,FALSE),"OK", "Review")</f>
        <v>OK</v>
      </c>
      <c r="BY1474" s="361" t="str">
        <f>IF(P1474&lt;=VLOOKUP($C1474,Projections2[[#All],[ISOCode]:[Total 2024 Colombian Returnees]],'Population Projection V2'!$M$167,FALSE),"OK", "Review")</f>
        <v>OK</v>
      </c>
      <c r="BZ1474" s="361" t="str">
        <f>IF(Q1474&lt;=VLOOKUP($C1474,Projections2[[#All],[ISOCode]:[Total 2024 Colombian Returnees]],'Population Projection V2'!$N$167,FALSE),"OK", "Review")</f>
        <v>OK</v>
      </c>
      <c r="CA1474" s="361" t="str">
        <f>IF(T1474&lt;=VLOOKUP($C1474,Projections2[[#All],[ISOCode]:[Total 2024 Colombian Returnees]],'Population Projection V2'!$O$167,FALSE),"OK", "Review")</f>
        <v>OK</v>
      </c>
      <c r="CB1474" s="361" t="str">
        <f>IF(U1474&lt;=VLOOKUP($C1474,Projections2[[#All],[ISOCode]:[Total 2024 Colombian Returnees]],'Population Projection V2'!$P$167,FALSE),"OK", "Review")</f>
        <v>OK</v>
      </c>
      <c r="CC1474" s="361" t="str">
        <f>IF(V1474&lt;=VLOOKUP($C1474,Projections2[[#All],[ISOCode]:[Total 2024 Colombian Returnees]],'Population Projection V2'!$Q$167,FALSE),"OK", "Review")</f>
        <v>OK</v>
      </c>
      <c r="CD1474" s="361" t="str">
        <f>IF(W1474&lt;=VLOOKUP($C1474,Projections2[[#All],[ISOCode]:[Total 2024 Colombian Returnees]],'Population Projection V2'!$R$167,FALSE),"OK", "Review")</f>
        <v>OK</v>
      </c>
      <c r="CE1474" s="361" t="str">
        <f>IF(X1474&lt;=VLOOKUP($C1474,Projections2[[#All],[ISOCode]:[Total 2024 Colombian Returnees]],'Population Projection V2'!$S$167,FALSE),"OK", "Review")</f>
        <v>OK</v>
      </c>
      <c r="CF1474" s="361" t="str">
        <f>IF(AA1474&lt;=VLOOKUP($C1474,Projections2[[#All],[ISOCode]:[Total 2024 Colombian Returnees]],'Population Projection V2'!$T$167,FALSE),"OK", "Review")</f>
        <v>OK</v>
      </c>
      <c r="CG1474" s="361" t="str">
        <f>IF(AB1474&lt;=VLOOKUP($C1474,Projections2[[#All],[ISOCode]:[Total 2024 Colombian Returnees]],'Population Projection V2'!$U$167,FALSE),"OK", "Review")</f>
        <v>OK</v>
      </c>
      <c r="CH1474" s="361" t="str">
        <f>IF(AC1474&lt;=VLOOKUP($C1474,Projections2[[#All],[ISOCode]:[Total 2024 Colombian Returnees]],'Population Projection V2'!$V$167,FALSE),"OK", "Review")</f>
        <v>OK</v>
      </c>
      <c r="CI1474" s="361" t="str">
        <f>IF(AD1474&lt;=VLOOKUP($C1474,Projections2[[#All],[ISOCode]:[Total 2024 Colombian Returnees]],'Population Projection V2'!$W$167,FALSE),"OK", "Review")</f>
        <v>OK</v>
      </c>
      <c r="CJ1474" s="361" t="str">
        <f>IF(AE1474&lt;=VLOOKUP($C1474,Projections2[[#All],[ISOCode]:[Total 2024 Colombian Returnees]],'Population Projection V2'!$X$167,FALSE),"OK", "Review")</f>
        <v>OK</v>
      </c>
      <c r="CK1474" s="361" t="str">
        <f>IF(AH1474&lt;=VLOOKUP($C1474,Projections2[[#All],[ISOCode]:[Total 2024 Colombian Returnees]],'Population Projection V2'!$Y$167,FALSE),"OK", "Review")</f>
        <v>OK</v>
      </c>
      <c r="CL1474" s="361" t="str">
        <f>IF(AI1474&lt;=VLOOKUP($C1474,Projections2[[#All],[ISOCode]:[Total 2024 Colombian Returnees]],'Population Projection V2'!$Z$167,FALSE),"OK", "Review")</f>
        <v>OK</v>
      </c>
      <c r="CM1474" s="361" t="str">
        <f>IF(AJ1474&lt;=VLOOKUP($C1474,Projections2[[#All],[ISOCode]:[Total 2024 Colombian Returnees]],'Population Projection V2'!$AA$167,FALSE),"OK", "Review")</f>
        <v>OK</v>
      </c>
      <c r="CN1474" s="361" t="str">
        <f>IF(AK1474&lt;=VLOOKUP($C1474,Projections2[[#All],[ISOCode]:[Total 2024 Colombian Returnees]],'Population Projection V2'!$AB$167,FALSE),"OK", "Review")</f>
        <v>OK</v>
      </c>
      <c r="CO1474" s="361" t="str">
        <f>IF(AL1474&lt;=VLOOKUP($C1474,Projections2[[#All],[ISOCode]:[Total 2024 Colombian Returnees]],'Population Projection V2'!$AC$167,FALSE),"OK", "Review")</f>
        <v>OK</v>
      </c>
      <c r="CP1474" s="361" t="str">
        <f>IF(AO1474&lt;=VLOOKUP($C1474,Projections2[[#All],[ISOCode]:[Total 2024 Colombian Returnees]],'Population Projection V2'!$AD$167,FALSE),"OK", "Review")</f>
        <v>OK</v>
      </c>
      <c r="CQ1474" s="361" t="str">
        <f>IF(AP1474&lt;=VLOOKUP($C1474,Projections2[[#All],[ISOCode]:[Total 2024 Colombian Returnees]],'Population Projection V2'!$AE$167,FALSE),"OK", "Review")</f>
        <v>OK</v>
      </c>
      <c r="CR1474" s="361" t="str">
        <f>IF(AQ1474&lt;=VLOOKUP($C1474,Projections2[[#All],[ISOCode]:[Total 2024 Colombian Returnees]],'Population Projection V2'!$AF$167,FALSE),"OK", "Review")</f>
        <v>OK</v>
      </c>
      <c r="CS1474" s="361" t="str">
        <f>IF(AR1474&lt;=VLOOKUP($C1474,Projections2[[#All],[ISOCode]:[Total 2024 Colombian Returnees]],'Population Projection V2'!$AG$167,FALSE),"OK", "Review")</f>
        <v>OK</v>
      </c>
      <c r="CT1474" s="361" t="str">
        <f>IF(AS1474&lt;=VLOOKUP($C1474,Projections2[[#All],[ISOCode]:[Total 2024 Colombian Returnees]],'Population Projection V2'!$AH$167,FALSE),"OK", "Review")</f>
        <v>OK</v>
      </c>
      <c r="CU1474" s="361" t="str">
        <f>IF(AV1474&lt;=VLOOKUP($C1474,Projections2[[#All],[ISOCode]:[Total 2024 Colombian Returnees]],'Population Projection V2'!$AI$167,FALSE),"OK", "Review")</f>
        <v>OK</v>
      </c>
      <c r="CV1474" s="361" t="str">
        <f>IF(AW1474&lt;=VLOOKUP($C1474,Projections2[[#All],[ISOCode]:[Total 2024 Colombian Returnees]],'Population Projection V2'!$AJ$167,FALSE),"OK", "Review")</f>
        <v>OK</v>
      </c>
      <c r="CW1474" s="361" t="str">
        <f>IF(AX1474&lt;=VLOOKUP($C1474,Projections2[[#All],[ISOCode]:[Total 2024 Colombian Returnees]],'Population Projection V2'!$AK$167,FALSE),"OK", "Review")</f>
        <v>OK</v>
      </c>
      <c r="CX1474" s="361" t="str">
        <f>IF(AY1474&lt;=VLOOKUP($C1474,Projections2[[#All],[ISOCode]:[Total 2024 Colombian Returnees]],'Population Projection V2'!$AL$167,FALSE),"OK", "Review")</f>
        <v>OK</v>
      </c>
      <c r="CY1474" s="362" t="str">
        <f>IF(AZ1474&lt;=VLOOKUP($C1474,Projections2[[#All],[ISOCode]:[Total 2024 Colombian Returnees]],'Population Projection V2'!$AM$167,FALSE),"OK", "Review")</f>
        <v>OK</v>
      </c>
    </row>
    <row r="1475" spans="1:103" x14ac:dyDescent="0.25">
      <c r="A1475" s="218" t="s">
        <v>128</v>
      </c>
      <c r="B1475" s="219" t="s">
        <v>128</v>
      </c>
      <c r="C1475" s="219" t="s">
        <v>236</v>
      </c>
      <c r="D1475" s="219" t="s">
        <v>452</v>
      </c>
      <c r="E1475" s="219" t="s">
        <v>420</v>
      </c>
      <c r="F1475" s="220">
        <f t="shared" ref="F1475:F1538" si="555">M1475+T1475+AA1475+AH1475+AO1475+AV1475</f>
        <v>0</v>
      </c>
      <c r="G1475" s="220">
        <f t="shared" ref="G1475:G1538" si="556">N1475+U1475+AB1475+AI1475+AP1475+AW1475</f>
        <v>0</v>
      </c>
      <c r="H1475" s="220">
        <f t="shared" ref="H1475:H1538" si="557">O1475+V1475+AC1475+AJ1475+AQ1475+AX1475</f>
        <v>0</v>
      </c>
      <c r="I1475" s="220">
        <f t="shared" ref="I1475:I1538" si="558">P1475+W1475+AD1475+AK1475+AR1475+AY1475</f>
        <v>0</v>
      </c>
      <c r="J1475" s="221">
        <f t="shared" ref="J1475:J1538" si="559">Q1475+X1475+AE1475+AL1475+AS1475+AZ1475</f>
        <v>0</v>
      </c>
      <c r="K1475" s="221">
        <f>VLOOKUP($C1475,Projections2[[#All],[ISOCode]:[Total 2024 Colombian Returnees]],7,0)</f>
        <v>0</v>
      </c>
      <c r="L1475" s="251"/>
      <c r="M1475" s="312"/>
      <c r="N1475" s="312"/>
      <c r="O1475" s="312"/>
      <c r="P1475" s="236"/>
      <c r="Q1475" s="252"/>
      <c r="R1475" s="224">
        <f>VLOOKUP($C1475,Projections2[[#All],[ISOCode]:[Total 2024 Colombian Returnees]],12,0)</f>
        <v>0</v>
      </c>
      <c r="S1475" s="225"/>
      <c r="T1475" s="226"/>
      <c r="U1475" s="226"/>
      <c r="V1475" s="226"/>
      <c r="W1475" s="226"/>
      <c r="X1475" s="227"/>
      <c r="Y1475" s="227">
        <f>VLOOKUP($C1475,Projections2[[#All],[ISOCode]:[Total 2024 Colombian Returnees]],17,0)</f>
        <v>0</v>
      </c>
      <c r="Z1475" s="228"/>
      <c r="AA1475" s="253"/>
      <c r="AB1475" s="253"/>
      <c r="AC1475" s="253"/>
      <c r="AD1475" s="253"/>
      <c r="AE1475" s="253"/>
      <c r="AF1475" s="253">
        <f>VLOOKUP($C1475,Projections2[[#All],[ISOCode]:[Total 2024 Colombian Returnees]],22,0)</f>
        <v>0</v>
      </c>
      <c r="AG1475" s="254"/>
      <c r="AH1475" s="255"/>
      <c r="AI1475" s="255"/>
      <c r="AJ1475" s="255"/>
      <c r="AK1475" s="255"/>
      <c r="AL1475" s="256"/>
      <c r="AM1475" s="230">
        <f>VLOOKUP($C1475,Projections2[[#All],[ISOCode]:[Total 2024 Colombian Returnees]],27,0)</f>
        <v>0</v>
      </c>
      <c r="AN1475" s="231"/>
      <c r="AO1475" s="257"/>
      <c r="AP1475" s="257"/>
      <c r="AQ1475" s="257"/>
      <c r="AR1475" s="257"/>
      <c r="AS1475" s="232"/>
      <c r="AT1475" s="232">
        <f>VLOOKUP($C1475,Projections2[[#All],[ISOCode]:[Total 2024 Colombian Returnees]],32,0)</f>
        <v>0</v>
      </c>
      <c r="AU1475" s="233"/>
      <c r="AV1475" s="258"/>
      <c r="AW1475" s="258"/>
      <c r="AX1475" s="258"/>
      <c r="AY1475" s="258"/>
      <c r="AZ1475" s="234"/>
      <c r="BA1475" s="234">
        <f>VLOOKUP($C1475,Projections2[[#All],[ISOCode]:[Total 2024 Colombian Returnees]],37,0)</f>
        <v>0</v>
      </c>
      <c r="BB1475" s="235"/>
      <c r="BC1475" s="360" t="str">
        <f t="shared" si="536"/>
        <v>Ok</v>
      </c>
      <c r="BD1475" s="361" t="str">
        <f t="shared" si="537"/>
        <v>Ok</v>
      </c>
      <c r="BE1475" s="361" t="str">
        <f t="shared" si="538"/>
        <v>Ok</v>
      </c>
      <c r="BF1475" s="361" t="str">
        <f t="shared" si="539"/>
        <v>Ok</v>
      </c>
      <c r="BG1475" s="362" t="str">
        <f t="shared" si="540"/>
        <v>Ok</v>
      </c>
      <c r="BH1475" s="360" t="str">
        <f t="shared" si="541"/>
        <v>Ok</v>
      </c>
      <c r="BI1475" s="361" t="str">
        <f t="shared" si="542"/>
        <v>Ok</v>
      </c>
      <c r="BJ1475" s="361" t="str">
        <f t="shared" si="543"/>
        <v>Ok</v>
      </c>
      <c r="BK1475" s="361" t="str">
        <f t="shared" si="544"/>
        <v>Ok</v>
      </c>
      <c r="BL1475" s="361" t="str">
        <f t="shared" si="545"/>
        <v>Ok</v>
      </c>
      <c r="BM1475" s="361" t="str">
        <f t="shared" si="546"/>
        <v>Ok</v>
      </c>
      <c r="BN1475" s="362" t="str">
        <f t="shared" si="547"/>
        <v>Ok</v>
      </c>
      <c r="BO1475" s="360" t="str">
        <f t="shared" si="548"/>
        <v>No Pop.</v>
      </c>
      <c r="BP1475" s="361" t="str">
        <f t="shared" si="549"/>
        <v>No Pop.</v>
      </c>
      <c r="BQ1475" s="361" t="str">
        <f t="shared" si="550"/>
        <v>No Pop.</v>
      </c>
      <c r="BR1475" s="361" t="str">
        <f t="shared" si="551"/>
        <v>No Pop.</v>
      </c>
      <c r="BS1475" s="361" t="str">
        <f t="shared" si="552"/>
        <v>No Pop.</v>
      </c>
      <c r="BT1475" s="361" t="str">
        <f t="shared" si="553"/>
        <v>No Pop.</v>
      </c>
      <c r="BU1475" s="362" t="str">
        <f t="shared" si="554"/>
        <v>No Pop.</v>
      </c>
      <c r="BV1475" s="360" t="str">
        <f>IF(M1475&lt;=VLOOKUP($C1475,Projections2[[#All],[ISOCode]:[Total 2024 Colombian Returnees]],'Population Projection V2'!$J$167,FALSE),"OK", "Review")</f>
        <v>OK</v>
      </c>
      <c r="BW1475" s="361" t="str">
        <f>IF(N1475&lt;=VLOOKUP($C1475,Projections2[[#All],[ISOCode]:[Total 2024 Colombian Returnees]],'Population Projection V2'!$K$167,FALSE),"OK", "Review")</f>
        <v>OK</v>
      </c>
      <c r="BX1475" s="361" t="str">
        <f>IF(O1475&lt;=VLOOKUP($C1475,Projections2[[#All],[ISOCode]:[Total 2024 Colombian Returnees]],'Population Projection V2'!$L$167,FALSE),"OK", "Review")</f>
        <v>OK</v>
      </c>
      <c r="BY1475" s="361" t="str">
        <f>IF(P1475&lt;=VLOOKUP($C1475,Projections2[[#All],[ISOCode]:[Total 2024 Colombian Returnees]],'Population Projection V2'!$M$167,FALSE),"OK", "Review")</f>
        <v>OK</v>
      </c>
      <c r="BZ1475" s="361" t="str">
        <f>IF(Q1475&lt;=VLOOKUP($C1475,Projections2[[#All],[ISOCode]:[Total 2024 Colombian Returnees]],'Population Projection V2'!$N$167,FALSE),"OK", "Review")</f>
        <v>OK</v>
      </c>
      <c r="CA1475" s="361" t="str">
        <f>IF(T1475&lt;=VLOOKUP($C1475,Projections2[[#All],[ISOCode]:[Total 2024 Colombian Returnees]],'Population Projection V2'!$O$167,FALSE),"OK", "Review")</f>
        <v>OK</v>
      </c>
      <c r="CB1475" s="361" t="str">
        <f>IF(U1475&lt;=VLOOKUP($C1475,Projections2[[#All],[ISOCode]:[Total 2024 Colombian Returnees]],'Population Projection V2'!$P$167,FALSE),"OK", "Review")</f>
        <v>OK</v>
      </c>
      <c r="CC1475" s="361" t="str">
        <f>IF(V1475&lt;=VLOOKUP($C1475,Projections2[[#All],[ISOCode]:[Total 2024 Colombian Returnees]],'Population Projection V2'!$Q$167,FALSE),"OK", "Review")</f>
        <v>OK</v>
      </c>
      <c r="CD1475" s="361" t="str">
        <f>IF(W1475&lt;=VLOOKUP($C1475,Projections2[[#All],[ISOCode]:[Total 2024 Colombian Returnees]],'Population Projection V2'!$R$167,FALSE),"OK", "Review")</f>
        <v>OK</v>
      </c>
      <c r="CE1475" s="361" t="str">
        <f>IF(X1475&lt;=VLOOKUP($C1475,Projections2[[#All],[ISOCode]:[Total 2024 Colombian Returnees]],'Population Projection V2'!$S$167,FALSE),"OK", "Review")</f>
        <v>OK</v>
      </c>
      <c r="CF1475" s="361" t="str">
        <f>IF(AA1475&lt;=VLOOKUP($C1475,Projections2[[#All],[ISOCode]:[Total 2024 Colombian Returnees]],'Population Projection V2'!$T$167,FALSE),"OK", "Review")</f>
        <v>OK</v>
      </c>
      <c r="CG1475" s="361" t="str">
        <f>IF(AB1475&lt;=VLOOKUP($C1475,Projections2[[#All],[ISOCode]:[Total 2024 Colombian Returnees]],'Population Projection V2'!$U$167,FALSE),"OK", "Review")</f>
        <v>OK</v>
      </c>
      <c r="CH1475" s="361" t="str">
        <f>IF(AC1475&lt;=VLOOKUP($C1475,Projections2[[#All],[ISOCode]:[Total 2024 Colombian Returnees]],'Population Projection V2'!$V$167,FALSE),"OK", "Review")</f>
        <v>OK</v>
      </c>
      <c r="CI1475" s="361" t="str">
        <f>IF(AD1475&lt;=VLOOKUP($C1475,Projections2[[#All],[ISOCode]:[Total 2024 Colombian Returnees]],'Population Projection V2'!$W$167,FALSE),"OK", "Review")</f>
        <v>OK</v>
      </c>
      <c r="CJ1475" s="361" t="str">
        <f>IF(AE1475&lt;=VLOOKUP($C1475,Projections2[[#All],[ISOCode]:[Total 2024 Colombian Returnees]],'Population Projection V2'!$X$167,FALSE),"OK", "Review")</f>
        <v>OK</v>
      </c>
      <c r="CK1475" s="361" t="str">
        <f>IF(AH1475&lt;=VLOOKUP($C1475,Projections2[[#All],[ISOCode]:[Total 2024 Colombian Returnees]],'Population Projection V2'!$Y$167,FALSE),"OK", "Review")</f>
        <v>OK</v>
      </c>
      <c r="CL1475" s="361" t="str">
        <f>IF(AI1475&lt;=VLOOKUP($C1475,Projections2[[#All],[ISOCode]:[Total 2024 Colombian Returnees]],'Population Projection V2'!$Z$167,FALSE),"OK", "Review")</f>
        <v>OK</v>
      </c>
      <c r="CM1475" s="361" t="str">
        <f>IF(AJ1475&lt;=VLOOKUP($C1475,Projections2[[#All],[ISOCode]:[Total 2024 Colombian Returnees]],'Population Projection V2'!$AA$167,FALSE),"OK", "Review")</f>
        <v>OK</v>
      </c>
      <c r="CN1475" s="361" t="str">
        <f>IF(AK1475&lt;=VLOOKUP($C1475,Projections2[[#All],[ISOCode]:[Total 2024 Colombian Returnees]],'Population Projection V2'!$AB$167,FALSE),"OK", "Review")</f>
        <v>OK</v>
      </c>
      <c r="CO1475" s="361" t="str">
        <f>IF(AL1475&lt;=VLOOKUP($C1475,Projections2[[#All],[ISOCode]:[Total 2024 Colombian Returnees]],'Population Projection V2'!$AC$167,FALSE),"OK", "Review")</f>
        <v>OK</v>
      </c>
      <c r="CP1475" s="361" t="str">
        <f>IF(AO1475&lt;=VLOOKUP($C1475,Projections2[[#All],[ISOCode]:[Total 2024 Colombian Returnees]],'Population Projection V2'!$AD$167,FALSE),"OK", "Review")</f>
        <v>OK</v>
      </c>
      <c r="CQ1475" s="361" t="str">
        <f>IF(AP1475&lt;=VLOOKUP($C1475,Projections2[[#All],[ISOCode]:[Total 2024 Colombian Returnees]],'Population Projection V2'!$AE$167,FALSE),"OK", "Review")</f>
        <v>OK</v>
      </c>
      <c r="CR1475" s="361" t="str">
        <f>IF(AQ1475&lt;=VLOOKUP($C1475,Projections2[[#All],[ISOCode]:[Total 2024 Colombian Returnees]],'Population Projection V2'!$AF$167,FALSE),"OK", "Review")</f>
        <v>OK</v>
      </c>
      <c r="CS1475" s="361" t="str">
        <f>IF(AR1475&lt;=VLOOKUP($C1475,Projections2[[#All],[ISOCode]:[Total 2024 Colombian Returnees]],'Population Projection V2'!$AG$167,FALSE),"OK", "Review")</f>
        <v>OK</v>
      </c>
      <c r="CT1475" s="361" t="str">
        <f>IF(AS1475&lt;=VLOOKUP($C1475,Projections2[[#All],[ISOCode]:[Total 2024 Colombian Returnees]],'Population Projection V2'!$AH$167,FALSE),"OK", "Review")</f>
        <v>OK</v>
      </c>
      <c r="CU1475" s="361" t="str">
        <f>IF(AV1475&lt;=VLOOKUP($C1475,Projections2[[#All],[ISOCode]:[Total 2024 Colombian Returnees]],'Population Projection V2'!$AI$167,FALSE),"OK", "Review")</f>
        <v>OK</v>
      </c>
      <c r="CV1475" s="361" t="str">
        <f>IF(AW1475&lt;=VLOOKUP($C1475,Projections2[[#All],[ISOCode]:[Total 2024 Colombian Returnees]],'Population Projection V2'!$AJ$167,FALSE),"OK", "Review")</f>
        <v>OK</v>
      </c>
      <c r="CW1475" s="361" t="str">
        <f>IF(AX1475&lt;=VLOOKUP($C1475,Projections2[[#All],[ISOCode]:[Total 2024 Colombian Returnees]],'Population Projection V2'!$AK$167,FALSE),"OK", "Review")</f>
        <v>OK</v>
      </c>
      <c r="CX1475" s="361" t="str">
        <f>IF(AY1475&lt;=VLOOKUP($C1475,Projections2[[#All],[ISOCode]:[Total 2024 Colombian Returnees]],'Population Projection V2'!$AL$167,FALSE),"OK", "Review")</f>
        <v>OK</v>
      </c>
      <c r="CY1475" s="362" t="str">
        <f>IF(AZ1475&lt;=VLOOKUP($C1475,Projections2[[#All],[ISOCode]:[Total 2024 Colombian Returnees]],'Population Projection V2'!$AM$167,FALSE),"OK", "Review")</f>
        <v>OK</v>
      </c>
    </row>
    <row r="1476" spans="1:103" x14ac:dyDescent="0.25">
      <c r="A1476" s="218" t="s">
        <v>128</v>
      </c>
      <c r="B1476" s="219" t="s">
        <v>128</v>
      </c>
      <c r="C1476" s="219" t="s">
        <v>237</v>
      </c>
      <c r="D1476" s="219" t="s">
        <v>453</v>
      </c>
      <c r="E1476" s="219" t="s">
        <v>420</v>
      </c>
      <c r="F1476" s="220">
        <f t="shared" si="555"/>
        <v>0</v>
      </c>
      <c r="G1476" s="220">
        <f t="shared" si="556"/>
        <v>0</v>
      </c>
      <c r="H1476" s="220">
        <f t="shared" si="557"/>
        <v>0</v>
      </c>
      <c r="I1476" s="220">
        <f t="shared" si="558"/>
        <v>0</v>
      </c>
      <c r="J1476" s="221">
        <f t="shared" si="559"/>
        <v>0</v>
      </c>
      <c r="K1476" s="221">
        <f>VLOOKUP($C1476,Projections2[[#All],[ISOCode]:[Total 2024 Colombian Returnees]],7,0)</f>
        <v>0</v>
      </c>
      <c r="L1476" s="251"/>
      <c r="M1476" s="312"/>
      <c r="N1476" s="312"/>
      <c r="O1476" s="312"/>
      <c r="P1476" s="236"/>
      <c r="Q1476" s="252"/>
      <c r="R1476" s="224">
        <f>VLOOKUP($C1476,Projections2[[#All],[ISOCode]:[Total 2024 Colombian Returnees]],12,0)</f>
        <v>0</v>
      </c>
      <c r="S1476" s="225"/>
      <c r="T1476" s="226"/>
      <c r="U1476" s="226"/>
      <c r="V1476" s="226"/>
      <c r="W1476" s="226"/>
      <c r="X1476" s="227"/>
      <c r="Y1476" s="227">
        <f>VLOOKUP($C1476,Projections2[[#All],[ISOCode]:[Total 2024 Colombian Returnees]],17,0)</f>
        <v>0</v>
      </c>
      <c r="Z1476" s="228"/>
      <c r="AA1476" s="253"/>
      <c r="AB1476" s="253"/>
      <c r="AC1476" s="253"/>
      <c r="AD1476" s="253"/>
      <c r="AE1476" s="253"/>
      <c r="AF1476" s="253">
        <f>VLOOKUP($C1476,Projections2[[#All],[ISOCode]:[Total 2024 Colombian Returnees]],22,0)</f>
        <v>0</v>
      </c>
      <c r="AG1476" s="254"/>
      <c r="AH1476" s="255"/>
      <c r="AI1476" s="255"/>
      <c r="AJ1476" s="255"/>
      <c r="AK1476" s="255"/>
      <c r="AL1476" s="256"/>
      <c r="AM1476" s="230">
        <f>VLOOKUP($C1476,Projections2[[#All],[ISOCode]:[Total 2024 Colombian Returnees]],27,0)</f>
        <v>0</v>
      </c>
      <c r="AN1476" s="231"/>
      <c r="AO1476" s="257"/>
      <c r="AP1476" s="257"/>
      <c r="AQ1476" s="257"/>
      <c r="AR1476" s="257"/>
      <c r="AS1476" s="232"/>
      <c r="AT1476" s="232">
        <f>VLOOKUP($C1476,Projections2[[#All],[ISOCode]:[Total 2024 Colombian Returnees]],32,0)</f>
        <v>0</v>
      </c>
      <c r="AU1476" s="233"/>
      <c r="AV1476" s="258"/>
      <c r="AW1476" s="258"/>
      <c r="AX1476" s="258"/>
      <c r="AY1476" s="258"/>
      <c r="AZ1476" s="234"/>
      <c r="BA1476" s="234">
        <f>VLOOKUP($C1476,Projections2[[#All],[ISOCode]:[Total 2024 Colombian Returnees]],37,0)</f>
        <v>0</v>
      </c>
      <c r="BB1476" s="235"/>
      <c r="BC1476" s="360" t="str">
        <f t="shared" ref="BC1476:BC1539" si="560">IF(F1476=SUM(M1476,T1476,AA1476,AH1476,AO1476,AV1476),"Ok","Review")</f>
        <v>Ok</v>
      </c>
      <c r="BD1476" s="361" t="str">
        <f t="shared" ref="BD1476:BD1539" si="561">IF(G1476=SUM(N1476,U1476,AB1476,AI1476,AP1476,AW1476),"Ok","Review")</f>
        <v>Ok</v>
      </c>
      <c r="BE1476" s="361" t="str">
        <f t="shared" ref="BE1476:BE1539" si="562">IF(H1476=SUM(O1476,V1476,AC1476,AJ1476,AQ1476,AX1476),"Ok","Review")</f>
        <v>Ok</v>
      </c>
      <c r="BF1476" s="361" t="str">
        <f t="shared" ref="BF1476:BF1539" si="563">IF(I1476=SUM(P1476,W1476,AD1476,AK1476,AR1476,AY1476),"Ok","Review")</f>
        <v>Ok</v>
      </c>
      <c r="BG1476" s="362" t="str">
        <f t="shared" ref="BG1476:BG1539" si="564">IF(J1476=SUM(Q1476,X1476,AE1476,AL1476,AS1476,AZ1476),"Ok","Review")</f>
        <v>Ok</v>
      </c>
      <c r="BH1476" s="360" t="str">
        <f t="shared" ref="BH1476:BH1539" si="565">IF(J1476=SUM(F1476:I1476), "Ok", "Review")</f>
        <v>Ok</v>
      </c>
      <c r="BI1476" s="361" t="str">
        <f t="shared" ref="BI1476:BI1539" si="566">IF(Q1476=SUM(M1476:P1476), "Ok", "Review")</f>
        <v>Ok</v>
      </c>
      <c r="BJ1476" s="361" t="str">
        <f t="shared" ref="BJ1476:BJ1539" si="567">IF(X1476=SUM(T1476:W1476), "Ok", "Review")</f>
        <v>Ok</v>
      </c>
      <c r="BK1476" s="361" t="str">
        <f t="shared" ref="BK1476:BK1539" si="568">IF(AE1476=SUM(AA1476:AD1476), "Ok", "Review")</f>
        <v>Ok</v>
      </c>
      <c r="BL1476" s="361" t="str">
        <f t="shared" ref="BL1476:BL1539" si="569">IF(AL1476=SUM(AH1476:AK1476), "Ok", "Review")</f>
        <v>Ok</v>
      </c>
      <c r="BM1476" s="361" t="str">
        <f t="shared" ref="BM1476:BM1539" si="570">IF(AS1476=SUM(AO1476:AR1476), "Ok", "Review")</f>
        <v>Ok</v>
      </c>
      <c r="BN1476" s="362" t="str">
        <f t="shared" ref="BN1476:BN1539" si="571">IF(AZ1476=SUM(AV1476:AY1476), "Ok", "Review")</f>
        <v>Ok</v>
      </c>
      <c r="BO1476" s="360" t="str">
        <f t="shared" ref="BO1476:BO1539" si="572">IFERROR(IF((J1476/K1476)=L1476,"Ok","Review"),"No Pop.")</f>
        <v>No Pop.</v>
      </c>
      <c r="BP1476" s="361" t="str">
        <f t="shared" ref="BP1476:BP1539" si="573">IFERROR(IF((Q1476/R1476)=S1476,"Ok","Review"),"No Pop.")</f>
        <v>No Pop.</v>
      </c>
      <c r="BQ1476" s="361" t="str">
        <f t="shared" ref="BQ1476:BQ1539" si="574">IFERROR(IF((X1476/Y1476)=Z1476,"Ok","Review"),"No Pop.")</f>
        <v>No Pop.</v>
      </c>
      <c r="BR1476" s="361" t="str">
        <f t="shared" ref="BR1476:BR1539" si="575">IFERROR(IF((AE1476/AF1476)=AG1476,"Ok","Review"),"No Pop.")</f>
        <v>No Pop.</v>
      </c>
      <c r="BS1476" s="361" t="str">
        <f t="shared" ref="BS1476:BS1539" si="576">IFERROR(IF((AL1476/AM1476)=AN1476,"Ok","Review"),"No Pop.")</f>
        <v>No Pop.</v>
      </c>
      <c r="BT1476" s="361" t="str">
        <f t="shared" ref="BT1476:BT1539" si="577">IFERROR(IF((AS1476/AT1476)=AU1476,"Ok","Review"),"No Pop.")</f>
        <v>No Pop.</v>
      </c>
      <c r="BU1476" s="362" t="str">
        <f t="shared" ref="BU1476:BU1539" si="578">IFERROR(IF((AZ1476/BA1476)=BB1476,"Ok","Review"),"No Pop.")</f>
        <v>No Pop.</v>
      </c>
      <c r="BV1476" s="360" t="str">
        <f>IF(M1476&lt;=VLOOKUP($C1476,Projections2[[#All],[ISOCode]:[Total 2024 Colombian Returnees]],'Population Projection V2'!$J$167,FALSE),"OK", "Review")</f>
        <v>OK</v>
      </c>
      <c r="BW1476" s="361" t="str">
        <f>IF(N1476&lt;=VLOOKUP($C1476,Projections2[[#All],[ISOCode]:[Total 2024 Colombian Returnees]],'Population Projection V2'!$K$167,FALSE),"OK", "Review")</f>
        <v>OK</v>
      </c>
      <c r="BX1476" s="361" t="str">
        <f>IF(O1476&lt;=VLOOKUP($C1476,Projections2[[#All],[ISOCode]:[Total 2024 Colombian Returnees]],'Population Projection V2'!$L$167,FALSE),"OK", "Review")</f>
        <v>OK</v>
      </c>
      <c r="BY1476" s="361" t="str">
        <f>IF(P1476&lt;=VLOOKUP($C1476,Projections2[[#All],[ISOCode]:[Total 2024 Colombian Returnees]],'Population Projection V2'!$M$167,FALSE),"OK", "Review")</f>
        <v>OK</v>
      </c>
      <c r="BZ1476" s="361" t="str">
        <f>IF(Q1476&lt;=VLOOKUP($C1476,Projections2[[#All],[ISOCode]:[Total 2024 Colombian Returnees]],'Population Projection V2'!$N$167,FALSE),"OK", "Review")</f>
        <v>OK</v>
      </c>
      <c r="CA1476" s="361" t="str">
        <f>IF(T1476&lt;=VLOOKUP($C1476,Projections2[[#All],[ISOCode]:[Total 2024 Colombian Returnees]],'Population Projection V2'!$O$167,FALSE),"OK", "Review")</f>
        <v>OK</v>
      </c>
      <c r="CB1476" s="361" t="str">
        <f>IF(U1476&lt;=VLOOKUP($C1476,Projections2[[#All],[ISOCode]:[Total 2024 Colombian Returnees]],'Population Projection V2'!$P$167,FALSE),"OK", "Review")</f>
        <v>OK</v>
      </c>
      <c r="CC1476" s="361" t="str">
        <f>IF(V1476&lt;=VLOOKUP($C1476,Projections2[[#All],[ISOCode]:[Total 2024 Colombian Returnees]],'Population Projection V2'!$Q$167,FALSE),"OK", "Review")</f>
        <v>OK</v>
      </c>
      <c r="CD1476" s="361" t="str">
        <f>IF(W1476&lt;=VLOOKUP($C1476,Projections2[[#All],[ISOCode]:[Total 2024 Colombian Returnees]],'Population Projection V2'!$R$167,FALSE),"OK", "Review")</f>
        <v>OK</v>
      </c>
      <c r="CE1476" s="361" t="str">
        <f>IF(X1476&lt;=VLOOKUP($C1476,Projections2[[#All],[ISOCode]:[Total 2024 Colombian Returnees]],'Population Projection V2'!$S$167,FALSE),"OK", "Review")</f>
        <v>OK</v>
      </c>
      <c r="CF1476" s="361" t="str">
        <f>IF(AA1476&lt;=VLOOKUP($C1476,Projections2[[#All],[ISOCode]:[Total 2024 Colombian Returnees]],'Population Projection V2'!$T$167,FALSE),"OK", "Review")</f>
        <v>OK</v>
      </c>
      <c r="CG1476" s="361" t="str">
        <f>IF(AB1476&lt;=VLOOKUP($C1476,Projections2[[#All],[ISOCode]:[Total 2024 Colombian Returnees]],'Population Projection V2'!$U$167,FALSE),"OK", "Review")</f>
        <v>OK</v>
      </c>
      <c r="CH1476" s="361" t="str">
        <f>IF(AC1476&lt;=VLOOKUP($C1476,Projections2[[#All],[ISOCode]:[Total 2024 Colombian Returnees]],'Population Projection V2'!$V$167,FALSE),"OK", "Review")</f>
        <v>OK</v>
      </c>
      <c r="CI1476" s="361" t="str">
        <f>IF(AD1476&lt;=VLOOKUP($C1476,Projections2[[#All],[ISOCode]:[Total 2024 Colombian Returnees]],'Population Projection V2'!$W$167,FALSE),"OK", "Review")</f>
        <v>OK</v>
      </c>
      <c r="CJ1476" s="361" t="str">
        <f>IF(AE1476&lt;=VLOOKUP($C1476,Projections2[[#All],[ISOCode]:[Total 2024 Colombian Returnees]],'Population Projection V2'!$X$167,FALSE),"OK", "Review")</f>
        <v>OK</v>
      </c>
      <c r="CK1476" s="361" t="str">
        <f>IF(AH1476&lt;=VLOOKUP($C1476,Projections2[[#All],[ISOCode]:[Total 2024 Colombian Returnees]],'Population Projection V2'!$Y$167,FALSE),"OK", "Review")</f>
        <v>OK</v>
      </c>
      <c r="CL1476" s="361" t="str">
        <f>IF(AI1476&lt;=VLOOKUP($C1476,Projections2[[#All],[ISOCode]:[Total 2024 Colombian Returnees]],'Population Projection V2'!$Z$167,FALSE),"OK", "Review")</f>
        <v>OK</v>
      </c>
      <c r="CM1476" s="361" t="str">
        <f>IF(AJ1476&lt;=VLOOKUP($C1476,Projections2[[#All],[ISOCode]:[Total 2024 Colombian Returnees]],'Population Projection V2'!$AA$167,FALSE),"OK", "Review")</f>
        <v>OK</v>
      </c>
      <c r="CN1476" s="361" t="str">
        <f>IF(AK1476&lt;=VLOOKUP($C1476,Projections2[[#All],[ISOCode]:[Total 2024 Colombian Returnees]],'Population Projection V2'!$AB$167,FALSE),"OK", "Review")</f>
        <v>OK</v>
      </c>
      <c r="CO1476" s="361" t="str">
        <f>IF(AL1476&lt;=VLOOKUP($C1476,Projections2[[#All],[ISOCode]:[Total 2024 Colombian Returnees]],'Population Projection V2'!$AC$167,FALSE),"OK", "Review")</f>
        <v>OK</v>
      </c>
      <c r="CP1476" s="361" t="str">
        <f>IF(AO1476&lt;=VLOOKUP($C1476,Projections2[[#All],[ISOCode]:[Total 2024 Colombian Returnees]],'Population Projection V2'!$AD$167,FALSE),"OK", "Review")</f>
        <v>OK</v>
      </c>
      <c r="CQ1476" s="361" t="str">
        <f>IF(AP1476&lt;=VLOOKUP($C1476,Projections2[[#All],[ISOCode]:[Total 2024 Colombian Returnees]],'Population Projection V2'!$AE$167,FALSE),"OK", "Review")</f>
        <v>OK</v>
      </c>
      <c r="CR1476" s="361" t="str">
        <f>IF(AQ1476&lt;=VLOOKUP($C1476,Projections2[[#All],[ISOCode]:[Total 2024 Colombian Returnees]],'Population Projection V2'!$AF$167,FALSE),"OK", "Review")</f>
        <v>OK</v>
      </c>
      <c r="CS1476" s="361" t="str">
        <f>IF(AR1476&lt;=VLOOKUP($C1476,Projections2[[#All],[ISOCode]:[Total 2024 Colombian Returnees]],'Population Projection V2'!$AG$167,FALSE),"OK", "Review")</f>
        <v>OK</v>
      </c>
      <c r="CT1476" s="361" t="str">
        <f>IF(AS1476&lt;=VLOOKUP($C1476,Projections2[[#All],[ISOCode]:[Total 2024 Colombian Returnees]],'Population Projection V2'!$AH$167,FALSE),"OK", "Review")</f>
        <v>OK</v>
      </c>
      <c r="CU1476" s="361" t="str">
        <f>IF(AV1476&lt;=VLOOKUP($C1476,Projections2[[#All],[ISOCode]:[Total 2024 Colombian Returnees]],'Population Projection V2'!$AI$167,FALSE),"OK", "Review")</f>
        <v>OK</v>
      </c>
      <c r="CV1476" s="361" t="str">
        <f>IF(AW1476&lt;=VLOOKUP($C1476,Projections2[[#All],[ISOCode]:[Total 2024 Colombian Returnees]],'Population Projection V2'!$AJ$167,FALSE),"OK", "Review")</f>
        <v>OK</v>
      </c>
      <c r="CW1476" s="361" t="str">
        <f>IF(AX1476&lt;=VLOOKUP($C1476,Projections2[[#All],[ISOCode]:[Total 2024 Colombian Returnees]],'Population Projection V2'!$AK$167,FALSE),"OK", "Review")</f>
        <v>OK</v>
      </c>
      <c r="CX1476" s="361" t="str">
        <f>IF(AY1476&lt;=VLOOKUP($C1476,Projections2[[#All],[ISOCode]:[Total 2024 Colombian Returnees]],'Population Projection V2'!$AL$167,FALSE),"OK", "Review")</f>
        <v>OK</v>
      </c>
      <c r="CY1476" s="362" t="str">
        <f>IF(AZ1476&lt;=VLOOKUP($C1476,Projections2[[#All],[ISOCode]:[Total 2024 Colombian Returnees]],'Population Projection V2'!$AM$167,FALSE),"OK", "Review")</f>
        <v>OK</v>
      </c>
    </row>
    <row r="1477" spans="1:103" x14ac:dyDescent="0.25">
      <c r="A1477" s="218" t="s">
        <v>128</v>
      </c>
      <c r="B1477" s="219" t="s">
        <v>128</v>
      </c>
      <c r="C1477" s="219" t="s">
        <v>238</v>
      </c>
      <c r="D1477" s="219" t="s">
        <v>454</v>
      </c>
      <c r="E1477" s="219" t="s">
        <v>420</v>
      </c>
      <c r="F1477" s="220">
        <f t="shared" si="555"/>
        <v>0</v>
      </c>
      <c r="G1477" s="220">
        <f t="shared" si="556"/>
        <v>0</v>
      </c>
      <c r="H1477" s="220">
        <f t="shared" si="557"/>
        <v>0</v>
      </c>
      <c r="I1477" s="220">
        <f t="shared" si="558"/>
        <v>0</v>
      </c>
      <c r="J1477" s="221">
        <f t="shared" si="559"/>
        <v>0</v>
      </c>
      <c r="K1477" s="221">
        <f>VLOOKUP($C1477,Projections2[[#All],[ISOCode]:[Total 2024 Colombian Returnees]],7,0)</f>
        <v>0</v>
      </c>
      <c r="L1477" s="251"/>
      <c r="M1477" s="312"/>
      <c r="N1477" s="312"/>
      <c r="O1477" s="312"/>
      <c r="P1477" s="236"/>
      <c r="Q1477" s="252"/>
      <c r="R1477" s="224">
        <f>VLOOKUP($C1477,Projections2[[#All],[ISOCode]:[Total 2024 Colombian Returnees]],12,0)</f>
        <v>0</v>
      </c>
      <c r="S1477" s="225"/>
      <c r="T1477" s="226"/>
      <c r="U1477" s="226"/>
      <c r="V1477" s="226"/>
      <c r="W1477" s="226"/>
      <c r="X1477" s="227"/>
      <c r="Y1477" s="227">
        <f>VLOOKUP($C1477,Projections2[[#All],[ISOCode]:[Total 2024 Colombian Returnees]],17,0)</f>
        <v>0</v>
      </c>
      <c r="Z1477" s="228"/>
      <c r="AA1477" s="253"/>
      <c r="AB1477" s="253"/>
      <c r="AC1477" s="253"/>
      <c r="AD1477" s="253"/>
      <c r="AE1477" s="253"/>
      <c r="AF1477" s="253">
        <f>VLOOKUP($C1477,Projections2[[#All],[ISOCode]:[Total 2024 Colombian Returnees]],22,0)</f>
        <v>0</v>
      </c>
      <c r="AG1477" s="254"/>
      <c r="AH1477" s="255"/>
      <c r="AI1477" s="255"/>
      <c r="AJ1477" s="255"/>
      <c r="AK1477" s="255"/>
      <c r="AL1477" s="256"/>
      <c r="AM1477" s="230">
        <f>VLOOKUP($C1477,Projections2[[#All],[ISOCode]:[Total 2024 Colombian Returnees]],27,0)</f>
        <v>0</v>
      </c>
      <c r="AN1477" s="231"/>
      <c r="AO1477" s="257"/>
      <c r="AP1477" s="257"/>
      <c r="AQ1477" s="257"/>
      <c r="AR1477" s="257"/>
      <c r="AS1477" s="232"/>
      <c r="AT1477" s="232">
        <f>VLOOKUP($C1477,Projections2[[#All],[ISOCode]:[Total 2024 Colombian Returnees]],32,0)</f>
        <v>0</v>
      </c>
      <c r="AU1477" s="233"/>
      <c r="AV1477" s="258"/>
      <c r="AW1477" s="258"/>
      <c r="AX1477" s="258"/>
      <c r="AY1477" s="258"/>
      <c r="AZ1477" s="234"/>
      <c r="BA1477" s="234">
        <f>VLOOKUP($C1477,Projections2[[#All],[ISOCode]:[Total 2024 Colombian Returnees]],37,0)</f>
        <v>0</v>
      </c>
      <c r="BB1477" s="235"/>
      <c r="BC1477" s="360" t="str">
        <f t="shared" si="560"/>
        <v>Ok</v>
      </c>
      <c r="BD1477" s="361" t="str">
        <f t="shared" si="561"/>
        <v>Ok</v>
      </c>
      <c r="BE1477" s="361" t="str">
        <f t="shared" si="562"/>
        <v>Ok</v>
      </c>
      <c r="BF1477" s="361" t="str">
        <f t="shared" si="563"/>
        <v>Ok</v>
      </c>
      <c r="BG1477" s="362" t="str">
        <f t="shared" si="564"/>
        <v>Ok</v>
      </c>
      <c r="BH1477" s="360" t="str">
        <f t="shared" si="565"/>
        <v>Ok</v>
      </c>
      <c r="BI1477" s="361" t="str">
        <f t="shared" si="566"/>
        <v>Ok</v>
      </c>
      <c r="BJ1477" s="361" t="str">
        <f t="shared" si="567"/>
        <v>Ok</v>
      </c>
      <c r="BK1477" s="361" t="str">
        <f t="shared" si="568"/>
        <v>Ok</v>
      </c>
      <c r="BL1477" s="361" t="str">
        <f t="shared" si="569"/>
        <v>Ok</v>
      </c>
      <c r="BM1477" s="361" t="str">
        <f t="shared" si="570"/>
        <v>Ok</v>
      </c>
      <c r="BN1477" s="362" t="str">
        <f t="shared" si="571"/>
        <v>Ok</v>
      </c>
      <c r="BO1477" s="360" t="str">
        <f t="shared" si="572"/>
        <v>No Pop.</v>
      </c>
      <c r="BP1477" s="361" t="str">
        <f t="shared" si="573"/>
        <v>No Pop.</v>
      </c>
      <c r="BQ1477" s="361" t="str">
        <f t="shared" si="574"/>
        <v>No Pop.</v>
      </c>
      <c r="BR1477" s="361" t="str">
        <f t="shared" si="575"/>
        <v>No Pop.</v>
      </c>
      <c r="BS1477" s="361" t="str">
        <f t="shared" si="576"/>
        <v>No Pop.</v>
      </c>
      <c r="BT1477" s="361" t="str">
        <f t="shared" si="577"/>
        <v>No Pop.</v>
      </c>
      <c r="BU1477" s="362" t="str">
        <f t="shared" si="578"/>
        <v>No Pop.</v>
      </c>
      <c r="BV1477" s="360" t="str">
        <f>IF(M1477&lt;=VLOOKUP($C1477,Projections2[[#All],[ISOCode]:[Total 2024 Colombian Returnees]],'Population Projection V2'!$J$167,FALSE),"OK", "Review")</f>
        <v>OK</v>
      </c>
      <c r="BW1477" s="361" t="str">
        <f>IF(N1477&lt;=VLOOKUP($C1477,Projections2[[#All],[ISOCode]:[Total 2024 Colombian Returnees]],'Population Projection V2'!$K$167,FALSE),"OK", "Review")</f>
        <v>OK</v>
      </c>
      <c r="BX1477" s="361" t="str">
        <f>IF(O1477&lt;=VLOOKUP($C1477,Projections2[[#All],[ISOCode]:[Total 2024 Colombian Returnees]],'Population Projection V2'!$L$167,FALSE),"OK", "Review")</f>
        <v>OK</v>
      </c>
      <c r="BY1477" s="361" t="str">
        <f>IF(P1477&lt;=VLOOKUP($C1477,Projections2[[#All],[ISOCode]:[Total 2024 Colombian Returnees]],'Population Projection V2'!$M$167,FALSE),"OK", "Review")</f>
        <v>OK</v>
      </c>
      <c r="BZ1477" s="361" t="str">
        <f>IF(Q1477&lt;=VLOOKUP($C1477,Projections2[[#All],[ISOCode]:[Total 2024 Colombian Returnees]],'Population Projection V2'!$N$167,FALSE),"OK", "Review")</f>
        <v>OK</v>
      </c>
      <c r="CA1477" s="361" t="str">
        <f>IF(T1477&lt;=VLOOKUP($C1477,Projections2[[#All],[ISOCode]:[Total 2024 Colombian Returnees]],'Population Projection V2'!$O$167,FALSE),"OK", "Review")</f>
        <v>OK</v>
      </c>
      <c r="CB1477" s="361" t="str">
        <f>IF(U1477&lt;=VLOOKUP($C1477,Projections2[[#All],[ISOCode]:[Total 2024 Colombian Returnees]],'Population Projection V2'!$P$167,FALSE),"OK", "Review")</f>
        <v>OK</v>
      </c>
      <c r="CC1477" s="361" t="str">
        <f>IF(V1477&lt;=VLOOKUP($C1477,Projections2[[#All],[ISOCode]:[Total 2024 Colombian Returnees]],'Population Projection V2'!$Q$167,FALSE),"OK", "Review")</f>
        <v>OK</v>
      </c>
      <c r="CD1477" s="361" t="str">
        <f>IF(W1477&lt;=VLOOKUP($C1477,Projections2[[#All],[ISOCode]:[Total 2024 Colombian Returnees]],'Population Projection V2'!$R$167,FALSE),"OK", "Review")</f>
        <v>OK</v>
      </c>
      <c r="CE1477" s="361" t="str">
        <f>IF(X1477&lt;=VLOOKUP($C1477,Projections2[[#All],[ISOCode]:[Total 2024 Colombian Returnees]],'Population Projection V2'!$S$167,FALSE),"OK", "Review")</f>
        <v>OK</v>
      </c>
      <c r="CF1477" s="361" t="str">
        <f>IF(AA1477&lt;=VLOOKUP($C1477,Projections2[[#All],[ISOCode]:[Total 2024 Colombian Returnees]],'Population Projection V2'!$T$167,FALSE),"OK", "Review")</f>
        <v>OK</v>
      </c>
      <c r="CG1477" s="361" t="str">
        <f>IF(AB1477&lt;=VLOOKUP($C1477,Projections2[[#All],[ISOCode]:[Total 2024 Colombian Returnees]],'Population Projection V2'!$U$167,FALSE),"OK", "Review")</f>
        <v>OK</v>
      </c>
      <c r="CH1477" s="361" t="str">
        <f>IF(AC1477&lt;=VLOOKUP($C1477,Projections2[[#All],[ISOCode]:[Total 2024 Colombian Returnees]],'Population Projection V2'!$V$167,FALSE),"OK", "Review")</f>
        <v>OK</v>
      </c>
      <c r="CI1477" s="361" t="str">
        <f>IF(AD1477&lt;=VLOOKUP($C1477,Projections2[[#All],[ISOCode]:[Total 2024 Colombian Returnees]],'Population Projection V2'!$W$167,FALSE),"OK", "Review")</f>
        <v>OK</v>
      </c>
      <c r="CJ1477" s="361" t="str">
        <f>IF(AE1477&lt;=VLOOKUP($C1477,Projections2[[#All],[ISOCode]:[Total 2024 Colombian Returnees]],'Population Projection V2'!$X$167,FALSE),"OK", "Review")</f>
        <v>OK</v>
      </c>
      <c r="CK1477" s="361" t="str">
        <f>IF(AH1477&lt;=VLOOKUP($C1477,Projections2[[#All],[ISOCode]:[Total 2024 Colombian Returnees]],'Population Projection V2'!$Y$167,FALSE),"OK", "Review")</f>
        <v>OK</v>
      </c>
      <c r="CL1477" s="361" t="str">
        <f>IF(AI1477&lt;=VLOOKUP($C1477,Projections2[[#All],[ISOCode]:[Total 2024 Colombian Returnees]],'Population Projection V2'!$Z$167,FALSE),"OK", "Review")</f>
        <v>OK</v>
      </c>
      <c r="CM1477" s="361" t="str">
        <f>IF(AJ1477&lt;=VLOOKUP($C1477,Projections2[[#All],[ISOCode]:[Total 2024 Colombian Returnees]],'Population Projection V2'!$AA$167,FALSE),"OK", "Review")</f>
        <v>OK</v>
      </c>
      <c r="CN1477" s="361" t="str">
        <f>IF(AK1477&lt;=VLOOKUP($C1477,Projections2[[#All],[ISOCode]:[Total 2024 Colombian Returnees]],'Population Projection V2'!$AB$167,FALSE),"OK", "Review")</f>
        <v>OK</v>
      </c>
      <c r="CO1477" s="361" t="str">
        <f>IF(AL1477&lt;=VLOOKUP($C1477,Projections2[[#All],[ISOCode]:[Total 2024 Colombian Returnees]],'Population Projection V2'!$AC$167,FALSE),"OK", "Review")</f>
        <v>OK</v>
      </c>
      <c r="CP1477" s="361" t="str">
        <f>IF(AO1477&lt;=VLOOKUP($C1477,Projections2[[#All],[ISOCode]:[Total 2024 Colombian Returnees]],'Population Projection V2'!$AD$167,FALSE),"OK", "Review")</f>
        <v>OK</v>
      </c>
      <c r="CQ1477" s="361" t="str">
        <f>IF(AP1477&lt;=VLOOKUP($C1477,Projections2[[#All],[ISOCode]:[Total 2024 Colombian Returnees]],'Population Projection V2'!$AE$167,FALSE),"OK", "Review")</f>
        <v>OK</v>
      </c>
      <c r="CR1477" s="361" t="str">
        <f>IF(AQ1477&lt;=VLOOKUP($C1477,Projections2[[#All],[ISOCode]:[Total 2024 Colombian Returnees]],'Population Projection V2'!$AF$167,FALSE),"OK", "Review")</f>
        <v>OK</v>
      </c>
      <c r="CS1477" s="361" t="str">
        <f>IF(AR1477&lt;=VLOOKUP($C1477,Projections2[[#All],[ISOCode]:[Total 2024 Colombian Returnees]],'Population Projection V2'!$AG$167,FALSE),"OK", "Review")</f>
        <v>OK</v>
      </c>
      <c r="CT1477" s="361" t="str">
        <f>IF(AS1477&lt;=VLOOKUP($C1477,Projections2[[#All],[ISOCode]:[Total 2024 Colombian Returnees]],'Population Projection V2'!$AH$167,FALSE),"OK", "Review")</f>
        <v>OK</v>
      </c>
      <c r="CU1477" s="361" t="str">
        <f>IF(AV1477&lt;=VLOOKUP($C1477,Projections2[[#All],[ISOCode]:[Total 2024 Colombian Returnees]],'Population Projection V2'!$AI$167,FALSE),"OK", "Review")</f>
        <v>OK</v>
      </c>
      <c r="CV1477" s="361" t="str">
        <f>IF(AW1477&lt;=VLOOKUP($C1477,Projections2[[#All],[ISOCode]:[Total 2024 Colombian Returnees]],'Population Projection V2'!$AJ$167,FALSE),"OK", "Review")</f>
        <v>OK</v>
      </c>
      <c r="CW1477" s="361" t="str">
        <f>IF(AX1477&lt;=VLOOKUP($C1477,Projections2[[#All],[ISOCode]:[Total 2024 Colombian Returnees]],'Population Projection V2'!$AK$167,FALSE),"OK", "Review")</f>
        <v>OK</v>
      </c>
      <c r="CX1477" s="361" t="str">
        <f>IF(AY1477&lt;=VLOOKUP($C1477,Projections2[[#All],[ISOCode]:[Total 2024 Colombian Returnees]],'Population Projection V2'!$AL$167,FALSE),"OK", "Review")</f>
        <v>OK</v>
      </c>
      <c r="CY1477" s="362" t="str">
        <f>IF(AZ1477&lt;=VLOOKUP($C1477,Projections2[[#All],[ISOCode]:[Total 2024 Colombian Returnees]],'Population Projection V2'!$AM$167,FALSE),"OK", "Review")</f>
        <v>OK</v>
      </c>
    </row>
    <row r="1478" spans="1:103" x14ac:dyDescent="0.25">
      <c r="A1478" s="218" t="s">
        <v>128</v>
      </c>
      <c r="B1478" s="219" t="s">
        <v>128</v>
      </c>
      <c r="C1478" s="219" t="s">
        <v>239</v>
      </c>
      <c r="D1478" s="219" t="s">
        <v>455</v>
      </c>
      <c r="E1478" s="219" t="s">
        <v>420</v>
      </c>
      <c r="F1478" s="220">
        <f t="shared" si="555"/>
        <v>0</v>
      </c>
      <c r="G1478" s="220">
        <f t="shared" si="556"/>
        <v>0</v>
      </c>
      <c r="H1478" s="220">
        <f t="shared" si="557"/>
        <v>0</v>
      </c>
      <c r="I1478" s="220">
        <f t="shared" si="558"/>
        <v>0</v>
      </c>
      <c r="J1478" s="221">
        <f t="shared" si="559"/>
        <v>0</v>
      </c>
      <c r="K1478" s="221">
        <f>VLOOKUP($C1478,Projections2[[#All],[ISOCode]:[Total 2024 Colombian Returnees]],7,0)</f>
        <v>0</v>
      </c>
      <c r="L1478" s="251"/>
      <c r="M1478" s="312"/>
      <c r="N1478" s="312"/>
      <c r="O1478" s="312"/>
      <c r="P1478" s="236"/>
      <c r="Q1478" s="252"/>
      <c r="R1478" s="224">
        <f>VLOOKUP($C1478,Projections2[[#All],[ISOCode]:[Total 2024 Colombian Returnees]],12,0)</f>
        <v>0</v>
      </c>
      <c r="S1478" s="225"/>
      <c r="T1478" s="226"/>
      <c r="U1478" s="226"/>
      <c r="V1478" s="226"/>
      <c r="W1478" s="226"/>
      <c r="X1478" s="227"/>
      <c r="Y1478" s="227">
        <f>VLOOKUP($C1478,Projections2[[#All],[ISOCode]:[Total 2024 Colombian Returnees]],17,0)</f>
        <v>0</v>
      </c>
      <c r="Z1478" s="228"/>
      <c r="AA1478" s="253"/>
      <c r="AB1478" s="253"/>
      <c r="AC1478" s="253"/>
      <c r="AD1478" s="253"/>
      <c r="AE1478" s="253"/>
      <c r="AF1478" s="253">
        <f>VLOOKUP($C1478,Projections2[[#All],[ISOCode]:[Total 2024 Colombian Returnees]],22,0)</f>
        <v>0</v>
      </c>
      <c r="AG1478" s="254"/>
      <c r="AH1478" s="255"/>
      <c r="AI1478" s="255"/>
      <c r="AJ1478" s="255"/>
      <c r="AK1478" s="255"/>
      <c r="AL1478" s="256"/>
      <c r="AM1478" s="230">
        <f>VLOOKUP($C1478,Projections2[[#All],[ISOCode]:[Total 2024 Colombian Returnees]],27,0)</f>
        <v>0</v>
      </c>
      <c r="AN1478" s="231"/>
      <c r="AO1478" s="257"/>
      <c r="AP1478" s="257"/>
      <c r="AQ1478" s="257"/>
      <c r="AR1478" s="257"/>
      <c r="AS1478" s="232"/>
      <c r="AT1478" s="232">
        <f>VLOOKUP($C1478,Projections2[[#All],[ISOCode]:[Total 2024 Colombian Returnees]],32,0)</f>
        <v>0</v>
      </c>
      <c r="AU1478" s="233"/>
      <c r="AV1478" s="258"/>
      <c r="AW1478" s="258"/>
      <c r="AX1478" s="258"/>
      <c r="AY1478" s="258"/>
      <c r="AZ1478" s="234"/>
      <c r="BA1478" s="234">
        <f>VLOOKUP($C1478,Projections2[[#All],[ISOCode]:[Total 2024 Colombian Returnees]],37,0)</f>
        <v>0</v>
      </c>
      <c r="BB1478" s="235"/>
      <c r="BC1478" s="360" t="str">
        <f t="shared" si="560"/>
        <v>Ok</v>
      </c>
      <c r="BD1478" s="361" t="str">
        <f t="shared" si="561"/>
        <v>Ok</v>
      </c>
      <c r="BE1478" s="361" t="str">
        <f t="shared" si="562"/>
        <v>Ok</v>
      </c>
      <c r="BF1478" s="361" t="str">
        <f t="shared" si="563"/>
        <v>Ok</v>
      </c>
      <c r="BG1478" s="362" t="str">
        <f t="shared" si="564"/>
        <v>Ok</v>
      </c>
      <c r="BH1478" s="360" t="str">
        <f t="shared" si="565"/>
        <v>Ok</v>
      </c>
      <c r="BI1478" s="361" t="str">
        <f t="shared" si="566"/>
        <v>Ok</v>
      </c>
      <c r="BJ1478" s="361" t="str">
        <f t="shared" si="567"/>
        <v>Ok</v>
      </c>
      <c r="BK1478" s="361" t="str">
        <f t="shared" si="568"/>
        <v>Ok</v>
      </c>
      <c r="BL1478" s="361" t="str">
        <f t="shared" si="569"/>
        <v>Ok</v>
      </c>
      <c r="BM1478" s="361" t="str">
        <f t="shared" si="570"/>
        <v>Ok</v>
      </c>
      <c r="BN1478" s="362" t="str">
        <f t="shared" si="571"/>
        <v>Ok</v>
      </c>
      <c r="BO1478" s="360" t="str">
        <f t="shared" si="572"/>
        <v>No Pop.</v>
      </c>
      <c r="BP1478" s="361" t="str">
        <f t="shared" si="573"/>
        <v>No Pop.</v>
      </c>
      <c r="BQ1478" s="361" t="str">
        <f t="shared" si="574"/>
        <v>No Pop.</v>
      </c>
      <c r="BR1478" s="361" t="str">
        <f t="shared" si="575"/>
        <v>No Pop.</v>
      </c>
      <c r="BS1478" s="361" t="str">
        <f t="shared" si="576"/>
        <v>No Pop.</v>
      </c>
      <c r="BT1478" s="361" t="str">
        <f t="shared" si="577"/>
        <v>No Pop.</v>
      </c>
      <c r="BU1478" s="362" t="str">
        <f t="shared" si="578"/>
        <v>No Pop.</v>
      </c>
      <c r="BV1478" s="360" t="str">
        <f>IF(M1478&lt;=VLOOKUP($C1478,Projections2[[#All],[ISOCode]:[Total 2024 Colombian Returnees]],'Population Projection V2'!$J$167,FALSE),"OK", "Review")</f>
        <v>OK</v>
      </c>
      <c r="BW1478" s="361" t="str">
        <f>IF(N1478&lt;=VLOOKUP($C1478,Projections2[[#All],[ISOCode]:[Total 2024 Colombian Returnees]],'Population Projection V2'!$K$167,FALSE),"OK", "Review")</f>
        <v>OK</v>
      </c>
      <c r="BX1478" s="361" t="str">
        <f>IF(O1478&lt;=VLOOKUP($C1478,Projections2[[#All],[ISOCode]:[Total 2024 Colombian Returnees]],'Population Projection V2'!$L$167,FALSE),"OK", "Review")</f>
        <v>OK</v>
      </c>
      <c r="BY1478" s="361" t="str">
        <f>IF(P1478&lt;=VLOOKUP($C1478,Projections2[[#All],[ISOCode]:[Total 2024 Colombian Returnees]],'Population Projection V2'!$M$167,FALSE),"OK", "Review")</f>
        <v>OK</v>
      </c>
      <c r="BZ1478" s="361" t="str">
        <f>IF(Q1478&lt;=VLOOKUP($C1478,Projections2[[#All],[ISOCode]:[Total 2024 Colombian Returnees]],'Population Projection V2'!$N$167,FALSE),"OK", "Review")</f>
        <v>OK</v>
      </c>
      <c r="CA1478" s="361" t="str">
        <f>IF(T1478&lt;=VLOOKUP($C1478,Projections2[[#All],[ISOCode]:[Total 2024 Colombian Returnees]],'Population Projection V2'!$O$167,FALSE),"OK", "Review")</f>
        <v>OK</v>
      </c>
      <c r="CB1478" s="361" t="str">
        <f>IF(U1478&lt;=VLOOKUP($C1478,Projections2[[#All],[ISOCode]:[Total 2024 Colombian Returnees]],'Population Projection V2'!$P$167,FALSE),"OK", "Review")</f>
        <v>OK</v>
      </c>
      <c r="CC1478" s="361" t="str">
        <f>IF(V1478&lt;=VLOOKUP($C1478,Projections2[[#All],[ISOCode]:[Total 2024 Colombian Returnees]],'Population Projection V2'!$Q$167,FALSE),"OK", "Review")</f>
        <v>OK</v>
      </c>
      <c r="CD1478" s="361" t="str">
        <f>IF(W1478&lt;=VLOOKUP($C1478,Projections2[[#All],[ISOCode]:[Total 2024 Colombian Returnees]],'Population Projection V2'!$R$167,FALSE),"OK", "Review")</f>
        <v>OK</v>
      </c>
      <c r="CE1478" s="361" t="str">
        <f>IF(X1478&lt;=VLOOKUP($C1478,Projections2[[#All],[ISOCode]:[Total 2024 Colombian Returnees]],'Population Projection V2'!$S$167,FALSE),"OK", "Review")</f>
        <v>OK</v>
      </c>
      <c r="CF1478" s="361" t="str">
        <f>IF(AA1478&lt;=VLOOKUP($C1478,Projections2[[#All],[ISOCode]:[Total 2024 Colombian Returnees]],'Population Projection V2'!$T$167,FALSE),"OK", "Review")</f>
        <v>OK</v>
      </c>
      <c r="CG1478" s="361" t="str">
        <f>IF(AB1478&lt;=VLOOKUP($C1478,Projections2[[#All],[ISOCode]:[Total 2024 Colombian Returnees]],'Population Projection V2'!$U$167,FALSE),"OK", "Review")</f>
        <v>OK</v>
      </c>
      <c r="CH1478" s="361" t="str">
        <f>IF(AC1478&lt;=VLOOKUP($C1478,Projections2[[#All],[ISOCode]:[Total 2024 Colombian Returnees]],'Population Projection V2'!$V$167,FALSE),"OK", "Review")</f>
        <v>OK</v>
      </c>
      <c r="CI1478" s="361" t="str">
        <f>IF(AD1478&lt;=VLOOKUP($C1478,Projections2[[#All],[ISOCode]:[Total 2024 Colombian Returnees]],'Population Projection V2'!$W$167,FALSE),"OK", "Review")</f>
        <v>OK</v>
      </c>
      <c r="CJ1478" s="361" t="str">
        <f>IF(AE1478&lt;=VLOOKUP($C1478,Projections2[[#All],[ISOCode]:[Total 2024 Colombian Returnees]],'Population Projection V2'!$X$167,FALSE),"OK", "Review")</f>
        <v>OK</v>
      </c>
      <c r="CK1478" s="361" t="str">
        <f>IF(AH1478&lt;=VLOOKUP($C1478,Projections2[[#All],[ISOCode]:[Total 2024 Colombian Returnees]],'Population Projection V2'!$Y$167,FALSE),"OK", "Review")</f>
        <v>OK</v>
      </c>
      <c r="CL1478" s="361" t="str">
        <f>IF(AI1478&lt;=VLOOKUP($C1478,Projections2[[#All],[ISOCode]:[Total 2024 Colombian Returnees]],'Population Projection V2'!$Z$167,FALSE),"OK", "Review")</f>
        <v>OK</v>
      </c>
      <c r="CM1478" s="361" t="str">
        <f>IF(AJ1478&lt;=VLOOKUP($C1478,Projections2[[#All],[ISOCode]:[Total 2024 Colombian Returnees]],'Population Projection V2'!$AA$167,FALSE),"OK", "Review")</f>
        <v>OK</v>
      </c>
      <c r="CN1478" s="361" t="str">
        <f>IF(AK1478&lt;=VLOOKUP($C1478,Projections2[[#All],[ISOCode]:[Total 2024 Colombian Returnees]],'Population Projection V2'!$AB$167,FALSE),"OK", "Review")</f>
        <v>OK</v>
      </c>
      <c r="CO1478" s="361" t="str">
        <f>IF(AL1478&lt;=VLOOKUP($C1478,Projections2[[#All],[ISOCode]:[Total 2024 Colombian Returnees]],'Population Projection V2'!$AC$167,FALSE),"OK", "Review")</f>
        <v>OK</v>
      </c>
      <c r="CP1478" s="361" t="str">
        <f>IF(AO1478&lt;=VLOOKUP($C1478,Projections2[[#All],[ISOCode]:[Total 2024 Colombian Returnees]],'Population Projection V2'!$AD$167,FALSE),"OK", "Review")</f>
        <v>OK</v>
      </c>
      <c r="CQ1478" s="361" t="str">
        <f>IF(AP1478&lt;=VLOOKUP($C1478,Projections2[[#All],[ISOCode]:[Total 2024 Colombian Returnees]],'Population Projection V2'!$AE$167,FALSE),"OK", "Review")</f>
        <v>OK</v>
      </c>
      <c r="CR1478" s="361" t="str">
        <f>IF(AQ1478&lt;=VLOOKUP($C1478,Projections2[[#All],[ISOCode]:[Total 2024 Colombian Returnees]],'Population Projection V2'!$AF$167,FALSE),"OK", "Review")</f>
        <v>OK</v>
      </c>
      <c r="CS1478" s="361" t="str">
        <f>IF(AR1478&lt;=VLOOKUP($C1478,Projections2[[#All],[ISOCode]:[Total 2024 Colombian Returnees]],'Population Projection V2'!$AG$167,FALSE),"OK", "Review")</f>
        <v>OK</v>
      </c>
      <c r="CT1478" s="361" t="str">
        <f>IF(AS1478&lt;=VLOOKUP($C1478,Projections2[[#All],[ISOCode]:[Total 2024 Colombian Returnees]],'Population Projection V2'!$AH$167,FALSE),"OK", "Review")</f>
        <v>OK</v>
      </c>
      <c r="CU1478" s="361" t="str">
        <f>IF(AV1478&lt;=VLOOKUP($C1478,Projections2[[#All],[ISOCode]:[Total 2024 Colombian Returnees]],'Population Projection V2'!$AI$167,FALSE),"OK", "Review")</f>
        <v>OK</v>
      </c>
      <c r="CV1478" s="361" t="str">
        <f>IF(AW1478&lt;=VLOOKUP($C1478,Projections2[[#All],[ISOCode]:[Total 2024 Colombian Returnees]],'Population Projection V2'!$AJ$167,FALSE),"OK", "Review")</f>
        <v>OK</v>
      </c>
      <c r="CW1478" s="361" t="str">
        <f>IF(AX1478&lt;=VLOOKUP($C1478,Projections2[[#All],[ISOCode]:[Total 2024 Colombian Returnees]],'Population Projection V2'!$AK$167,FALSE),"OK", "Review")</f>
        <v>OK</v>
      </c>
      <c r="CX1478" s="361" t="str">
        <f>IF(AY1478&lt;=VLOOKUP($C1478,Projections2[[#All],[ISOCode]:[Total 2024 Colombian Returnees]],'Population Projection V2'!$AL$167,FALSE),"OK", "Review")</f>
        <v>OK</v>
      </c>
      <c r="CY1478" s="362" t="str">
        <f>IF(AZ1478&lt;=VLOOKUP($C1478,Projections2[[#All],[ISOCode]:[Total 2024 Colombian Returnees]],'Population Projection V2'!$AM$167,FALSE),"OK", "Review")</f>
        <v>OK</v>
      </c>
    </row>
    <row r="1479" spans="1:103" x14ac:dyDescent="0.25">
      <c r="A1479" s="218" t="s">
        <v>128</v>
      </c>
      <c r="B1479" s="219" t="s">
        <v>128</v>
      </c>
      <c r="C1479" s="219" t="s">
        <v>240</v>
      </c>
      <c r="D1479" s="219" t="s">
        <v>456</v>
      </c>
      <c r="E1479" s="219" t="s">
        <v>420</v>
      </c>
      <c r="F1479" s="220">
        <f t="shared" si="555"/>
        <v>0</v>
      </c>
      <c r="G1479" s="220">
        <f t="shared" si="556"/>
        <v>0</v>
      </c>
      <c r="H1479" s="220">
        <f t="shared" si="557"/>
        <v>0</v>
      </c>
      <c r="I1479" s="220">
        <f t="shared" si="558"/>
        <v>0</v>
      </c>
      <c r="J1479" s="221">
        <f t="shared" si="559"/>
        <v>0</v>
      </c>
      <c r="K1479" s="221">
        <f>VLOOKUP($C1479,Projections2[[#All],[ISOCode]:[Total 2024 Colombian Returnees]],7,0)</f>
        <v>0</v>
      </c>
      <c r="L1479" s="251"/>
      <c r="M1479" s="312"/>
      <c r="N1479" s="312"/>
      <c r="O1479" s="312"/>
      <c r="P1479" s="236"/>
      <c r="Q1479" s="252"/>
      <c r="R1479" s="224">
        <f>VLOOKUP($C1479,Projections2[[#All],[ISOCode]:[Total 2024 Colombian Returnees]],12,0)</f>
        <v>0</v>
      </c>
      <c r="S1479" s="225"/>
      <c r="T1479" s="226"/>
      <c r="U1479" s="226"/>
      <c r="V1479" s="226"/>
      <c r="W1479" s="226"/>
      <c r="X1479" s="227"/>
      <c r="Y1479" s="227">
        <f>VLOOKUP($C1479,Projections2[[#All],[ISOCode]:[Total 2024 Colombian Returnees]],17,0)</f>
        <v>0</v>
      </c>
      <c r="Z1479" s="228"/>
      <c r="AA1479" s="253"/>
      <c r="AB1479" s="253"/>
      <c r="AC1479" s="253"/>
      <c r="AD1479" s="253"/>
      <c r="AE1479" s="253"/>
      <c r="AF1479" s="253">
        <f>VLOOKUP($C1479,Projections2[[#All],[ISOCode]:[Total 2024 Colombian Returnees]],22,0)</f>
        <v>0</v>
      </c>
      <c r="AG1479" s="254"/>
      <c r="AH1479" s="255"/>
      <c r="AI1479" s="255"/>
      <c r="AJ1479" s="255"/>
      <c r="AK1479" s="255"/>
      <c r="AL1479" s="256"/>
      <c r="AM1479" s="230">
        <f>VLOOKUP($C1479,Projections2[[#All],[ISOCode]:[Total 2024 Colombian Returnees]],27,0)</f>
        <v>0</v>
      </c>
      <c r="AN1479" s="231"/>
      <c r="AO1479" s="257"/>
      <c r="AP1479" s="257"/>
      <c r="AQ1479" s="257"/>
      <c r="AR1479" s="257"/>
      <c r="AS1479" s="232"/>
      <c r="AT1479" s="232">
        <f>VLOOKUP($C1479,Projections2[[#All],[ISOCode]:[Total 2024 Colombian Returnees]],32,0)</f>
        <v>0</v>
      </c>
      <c r="AU1479" s="233"/>
      <c r="AV1479" s="258"/>
      <c r="AW1479" s="258"/>
      <c r="AX1479" s="258"/>
      <c r="AY1479" s="258"/>
      <c r="AZ1479" s="234"/>
      <c r="BA1479" s="234">
        <f>VLOOKUP($C1479,Projections2[[#All],[ISOCode]:[Total 2024 Colombian Returnees]],37,0)</f>
        <v>0</v>
      </c>
      <c r="BB1479" s="235"/>
      <c r="BC1479" s="360" t="str">
        <f t="shared" si="560"/>
        <v>Ok</v>
      </c>
      <c r="BD1479" s="361" t="str">
        <f t="shared" si="561"/>
        <v>Ok</v>
      </c>
      <c r="BE1479" s="361" t="str">
        <f t="shared" si="562"/>
        <v>Ok</v>
      </c>
      <c r="BF1479" s="361" t="str">
        <f t="shared" si="563"/>
        <v>Ok</v>
      </c>
      <c r="BG1479" s="362" t="str">
        <f t="shared" si="564"/>
        <v>Ok</v>
      </c>
      <c r="BH1479" s="360" t="str">
        <f t="shared" si="565"/>
        <v>Ok</v>
      </c>
      <c r="BI1479" s="361" t="str">
        <f t="shared" si="566"/>
        <v>Ok</v>
      </c>
      <c r="BJ1479" s="361" t="str">
        <f t="shared" si="567"/>
        <v>Ok</v>
      </c>
      <c r="BK1479" s="361" t="str">
        <f t="shared" si="568"/>
        <v>Ok</v>
      </c>
      <c r="BL1479" s="361" t="str">
        <f t="shared" si="569"/>
        <v>Ok</v>
      </c>
      <c r="BM1479" s="361" t="str">
        <f t="shared" si="570"/>
        <v>Ok</v>
      </c>
      <c r="BN1479" s="362" t="str">
        <f t="shared" si="571"/>
        <v>Ok</v>
      </c>
      <c r="BO1479" s="360" t="str">
        <f t="shared" si="572"/>
        <v>No Pop.</v>
      </c>
      <c r="BP1479" s="361" t="str">
        <f t="shared" si="573"/>
        <v>No Pop.</v>
      </c>
      <c r="BQ1479" s="361" t="str">
        <f t="shared" si="574"/>
        <v>No Pop.</v>
      </c>
      <c r="BR1479" s="361" t="str">
        <f t="shared" si="575"/>
        <v>No Pop.</v>
      </c>
      <c r="BS1479" s="361" t="str">
        <f t="shared" si="576"/>
        <v>No Pop.</v>
      </c>
      <c r="BT1479" s="361" t="str">
        <f t="shared" si="577"/>
        <v>No Pop.</v>
      </c>
      <c r="BU1479" s="362" t="str">
        <f t="shared" si="578"/>
        <v>No Pop.</v>
      </c>
      <c r="BV1479" s="360" t="str">
        <f>IF(M1479&lt;=VLOOKUP($C1479,Projections2[[#All],[ISOCode]:[Total 2024 Colombian Returnees]],'Population Projection V2'!$J$167,FALSE),"OK", "Review")</f>
        <v>OK</v>
      </c>
      <c r="BW1479" s="361" t="str">
        <f>IF(N1479&lt;=VLOOKUP($C1479,Projections2[[#All],[ISOCode]:[Total 2024 Colombian Returnees]],'Population Projection V2'!$K$167,FALSE),"OK", "Review")</f>
        <v>OK</v>
      </c>
      <c r="BX1479" s="361" t="str">
        <f>IF(O1479&lt;=VLOOKUP($C1479,Projections2[[#All],[ISOCode]:[Total 2024 Colombian Returnees]],'Population Projection V2'!$L$167,FALSE),"OK", "Review")</f>
        <v>OK</v>
      </c>
      <c r="BY1479" s="361" t="str">
        <f>IF(P1479&lt;=VLOOKUP($C1479,Projections2[[#All],[ISOCode]:[Total 2024 Colombian Returnees]],'Population Projection V2'!$M$167,FALSE),"OK", "Review")</f>
        <v>OK</v>
      </c>
      <c r="BZ1479" s="361" t="str">
        <f>IF(Q1479&lt;=VLOOKUP($C1479,Projections2[[#All],[ISOCode]:[Total 2024 Colombian Returnees]],'Population Projection V2'!$N$167,FALSE),"OK", "Review")</f>
        <v>OK</v>
      </c>
      <c r="CA1479" s="361" t="str">
        <f>IF(T1479&lt;=VLOOKUP($C1479,Projections2[[#All],[ISOCode]:[Total 2024 Colombian Returnees]],'Population Projection V2'!$O$167,FALSE),"OK", "Review")</f>
        <v>OK</v>
      </c>
      <c r="CB1479" s="361" t="str">
        <f>IF(U1479&lt;=VLOOKUP($C1479,Projections2[[#All],[ISOCode]:[Total 2024 Colombian Returnees]],'Population Projection V2'!$P$167,FALSE),"OK", "Review")</f>
        <v>OK</v>
      </c>
      <c r="CC1479" s="361" t="str">
        <f>IF(V1479&lt;=VLOOKUP($C1479,Projections2[[#All],[ISOCode]:[Total 2024 Colombian Returnees]],'Population Projection V2'!$Q$167,FALSE),"OK", "Review")</f>
        <v>OK</v>
      </c>
      <c r="CD1479" s="361" t="str">
        <f>IF(W1479&lt;=VLOOKUP($C1479,Projections2[[#All],[ISOCode]:[Total 2024 Colombian Returnees]],'Population Projection V2'!$R$167,FALSE),"OK", "Review")</f>
        <v>OK</v>
      </c>
      <c r="CE1479" s="361" t="str">
        <f>IF(X1479&lt;=VLOOKUP($C1479,Projections2[[#All],[ISOCode]:[Total 2024 Colombian Returnees]],'Population Projection V2'!$S$167,FALSE),"OK", "Review")</f>
        <v>OK</v>
      </c>
      <c r="CF1479" s="361" t="str">
        <f>IF(AA1479&lt;=VLOOKUP($C1479,Projections2[[#All],[ISOCode]:[Total 2024 Colombian Returnees]],'Population Projection V2'!$T$167,FALSE),"OK", "Review")</f>
        <v>OK</v>
      </c>
      <c r="CG1479" s="361" t="str">
        <f>IF(AB1479&lt;=VLOOKUP($C1479,Projections2[[#All],[ISOCode]:[Total 2024 Colombian Returnees]],'Population Projection V2'!$U$167,FALSE),"OK", "Review")</f>
        <v>OK</v>
      </c>
      <c r="CH1479" s="361" t="str">
        <f>IF(AC1479&lt;=VLOOKUP($C1479,Projections2[[#All],[ISOCode]:[Total 2024 Colombian Returnees]],'Population Projection V2'!$V$167,FALSE),"OK", "Review")</f>
        <v>OK</v>
      </c>
      <c r="CI1479" s="361" t="str">
        <f>IF(AD1479&lt;=VLOOKUP($C1479,Projections2[[#All],[ISOCode]:[Total 2024 Colombian Returnees]],'Population Projection V2'!$W$167,FALSE),"OK", "Review")</f>
        <v>OK</v>
      </c>
      <c r="CJ1479" s="361" t="str">
        <f>IF(AE1479&lt;=VLOOKUP($C1479,Projections2[[#All],[ISOCode]:[Total 2024 Colombian Returnees]],'Population Projection V2'!$X$167,FALSE),"OK", "Review")</f>
        <v>OK</v>
      </c>
      <c r="CK1479" s="361" t="str">
        <f>IF(AH1479&lt;=VLOOKUP($C1479,Projections2[[#All],[ISOCode]:[Total 2024 Colombian Returnees]],'Population Projection V2'!$Y$167,FALSE),"OK", "Review")</f>
        <v>OK</v>
      </c>
      <c r="CL1479" s="361" t="str">
        <f>IF(AI1479&lt;=VLOOKUP($C1479,Projections2[[#All],[ISOCode]:[Total 2024 Colombian Returnees]],'Population Projection V2'!$Z$167,FALSE),"OK", "Review")</f>
        <v>OK</v>
      </c>
      <c r="CM1479" s="361" t="str">
        <f>IF(AJ1479&lt;=VLOOKUP($C1479,Projections2[[#All],[ISOCode]:[Total 2024 Colombian Returnees]],'Population Projection V2'!$AA$167,FALSE),"OK", "Review")</f>
        <v>OK</v>
      </c>
      <c r="CN1479" s="361" t="str">
        <f>IF(AK1479&lt;=VLOOKUP($C1479,Projections2[[#All],[ISOCode]:[Total 2024 Colombian Returnees]],'Population Projection V2'!$AB$167,FALSE),"OK", "Review")</f>
        <v>OK</v>
      </c>
      <c r="CO1479" s="361" t="str">
        <f>IF(AL1479&lt;=VLOOKUP($C1479,Projections2[[#All],[ISOCode]:[Total 2024 Colombian Returnees]],'Population Projection V2'!$AC$167,FALSE),"OK", "Review")</f>
        <v>OK</v>
      </c>
      <c r="CP1479" s="361" t="str">
        <f>IF(AO1479&lt;=VLOOKUP($C1479,Projections2[[#All],[ISOCode]:[Total 2024 Colombian Returnees]],'Population Projection V2'!$AD$167,FALSE),"OK", "Review")</f>
        <v>OK</v>
      </c>
      <c r="CQ1479" s="361" t="str">
        <f>IF(AP1479&lt;=VLOOKUP($C1479,Projections2[[#All],[ISOCode]:[Total 2024 Colombian Returnees]],'Population Projection V2'!$AE$167,FALSE),"OK", "Review")</f>
        <v>OK</v>
      </c>
      <c r="CR1479" s="361" t="str">
        <f>IF(AQ1479&lt;=VLOOKUP($C1479,Projections2[[#All],[ISOCode]:[Total 2024 Colombian Returnees]],'Population Projection V2'!$AF$167,FALSE),"OK", "Review")</f>
        <v>OK</v>
      </c>
      <c r="CS1479" s="361" t="str">
        <f>IF(AR1479&lt;=VLOOKUP($C1479,Projections2[[#All],[ISOCode]:[Total 2024 Colombian Returnees]],'Population Projection V2'!$AG$167,FALSE),"OK", "Review")</f>
        <v>OK</v>
      </c>
      <c r="CT1479" s="361" t="str">
        <f>IF(AS1479&lt;=VLOOKUP($C1479,Projections2[[#All],[ISOCode]:[Total 2024 Colombian Returnees]],'Population Projection V2'!$AH$167,FALSE),"OK", "Review")</f>
        <v>OK</v>
      </c>
      <c r="CU1479" s="361" t="str">
        <f>IF(AV1479&lt;=VLOOKUP($C1479,Projections2[[#All],[ISOCode]:[Total 2024 Colombian Returnees]],'Population Projection V2'!$AI$167,FALSE),"OK", "Review")</f>
        <v>OK</v>
      </c>
      <c r="CV1479" s="361" t="str">
        <f>IF(AW1479&lt;=VLOOKUP($C1479,Projections2[[#All],[ISOCode]:[Total 2024 Colombian Returnees]],'Population Projection V2'!$AJ$167,FALSE),"OK", "Review")</f>
        <v>OK</v>
      </c>
      <c r="CW1479" s="361" t="str">
        <f>IF(AX1479&lt;=VLOOKUP($C1479,Projections2[[#All],[ISOCode]:[Total 2024 Colombian Returnees]],'Population Projection V2'!$AK$167,FALSE),"OK", "Review")</f>
        <v>OK</v>
      </c>
      <c r="CX1479" s="361" t="str">
        <f>IF(AY1479&lt;=VLOOKUP($C1479,Projections2[[#All],[ISOCode]:[Total 2024 Colombian Returnees]],'Population Projection V2'!$AL$167,FALSE),"OK", "Review")</f>
        <v>OK</v>
      </c>
      <c r="CY1479" s="362" t="str">
        <f>IF(AZ1479&lt;=VLOOKUP($C1479,Projections2[[#All],[ISOCode]:[Total 2024 Colombian Returnees]],'Population Projection V2'!$AM$167,FALSE),"OK", "Review")</f>
        <v>OK</v>
      </c>
    </row>
    <row r="1480" spans="1:103" x14ac:dyDescent="0.25">
      <c r="A1480" s="218" t="s">
        <v>128</v>
      </c>
      <c r="B1480" s="219" t="s">
        <v>128</v>
      </c>
      <c r="C1480" s="219" t="s">
        <v>241</v>
      </c>
      <c r="D1480" s="219" t="s">
        <v>457</v>
      </c>
      <c r="E1480" s="219" t="s">
        <v>420</v>
      </c>
      <c r="F1480" s="220">
        <f t="shared" si="555"/>
        <v>0</v>
      </c>
      <c r="G1480" s="220">
        <f t="shared" si="556"/>
        <v>0</v>
      </c>
      <c r="H1480" s="220">
        <f t="shared" si="557"/>
        <v>0</v>
      </c>
      <c r="I1480" s="220">
        <f t="shared" si="558"/>
        <v>0</v>
      </c>
      <c r="J1480" s="221">
        <f t="shared" si="559"/>
        <v>0</v>
      </c>
      <c r="K1480" s="221">
        <f>VLOOKUP($C1480,Projections2[[#All],[ISOCode]:[Total 2024 Colombian Returnees]],7,0)</f>
        <v>0</v>
      </c>
      <c r="L1480" s="251"/>
      <c r="M1480" s="312"/>
      <c r="N1480" s="312"/>
      <c r="O1480" s="312"/>
      <c r="P1480" s="236"/>
      <c r="Q1480" s="252"/>
      <c r="R1480" s="224">
        <f>VLOOKUP($C1480,Projections2[[#All],[ISOCode]:[Total 2024 Colombian Returnees]],12,0)</f>
        <v>0</v>
      </c>
      <c r="S1480" s="225"/>
      <c r="T1480" s="226"/>
      <c r="U1480" s="226"/>
      <c r="V1480" s="226"/>
      <c r="W1480" s="226"/>
      <c r="X1480" s="227"/>
      <c r="Y1480" s="227">
        <f>VLOOKUP($C1480,Projections2[[#All],[ISOCode]:[Total 2024 Colombian Returnees]],17,0)</f>
        <v>0</v>
      </c>
      <c r="Z1480" s="228"/>
      <c r="AA1480" s="253"/>
      <c r="AB1480" s="253"/>
      <c r="AC1480" s="253"/>
      <c r="AD1480" s="253"/>
      <c r="AE1480" s="253"/>
      <c r="AF1480" s="253">
        <f>VLOOKUP($C1480,Projections2[[#All],[ISOCode]:[Total 2024 Colombian Returnees]],22,0)</f>
        <v>0</v>
      </c>
      <c r="AG1480" s="254"/>
      <c r="AH1480" s="255"/>
      <c r="AI1480" s="255"/>
      <c r="AJ1480" s="255"/>
      <c r="AK1480" s="255"/>
      <c r="AL1480" s="256"/>
      <c r="AM1480" s="230">
        <f>VLOOKUP($C1480,Projections2[[#All],[ISOCode]:[Total 2024 Colombian Returnees]],27,0)</f>
        <v>0</v>
      </c>
      <c r="AN1480" s="231"/>
      <c r="AO1480" s="257"/>
      <c r="AP1480" s="257"/>
      <c r="AQ1480" s="257"/>
      <c r="AR1480" s="257"/>
      <c r="AS1480" s="232"/>
      <c r="AT1480" s="232">
        <f>VLOOKUP($C1480,Projections2[[#All],[ISOCode]:[Total 2024 Colombian Returnees]],32,0)</f>
        <v>0</v>
      </c>
      <c r="AU1480" s="233"/>
      <c r="AV1480" s="258"/>
      <c r="AW1480" s="258"/>
      <c r="AX1480" s="258"/>
      <c r="AY1480" s="258"/>
      <c r="AZ1480" s="234"/>
      <c r="BA1480" s="234">
        <f>VLOOKUP($C1480,Projections2[[#All],[ISOCode]:[Total 2024 Colombian Returnees]],37,0)</f>
        <v>0</v>
      </c>
      <c r="BB1480" s="235"/>
      <c r="BC1480" s="360" t="str">
        <f t="shared" si="560"/>
        <v>Ok</v>
      </c>
      <c r="BD1480" s="361" t="str">
        <f t="shared" si="561"/>
        <v>Ok</v>
      </c>
      <c r="BE1480" s="361" t="str">
        <f t="shared" si="562"/>
        <v>Ok</v>
      </c>
      <c r="BF1480" s="361" t="str">
        <f t="shared" si="563"/>
        <v>Ok</v>
      </c>
      <c r="BG1480" s="362" t="str">
        <f t="shared" si="564"/>
        <v>Ok</v>
      </c>
      <c r="BH1480" s="360" t="str">
        <f t="shared" si="565"/>
        <v>Ok</v>
      </c>
      <c r="BI1480" s="361" t="str">
        <f t="shared" si="566"/>
        <v>Ok</v>
      </c>
      <c r="BJ1480" s="361" t="str">
        <f t="shared" si="567"/>
        <v>Ok</v>
      </c>
      <c r="BK1480" s="361" t="str">
        <f t="shared" si="568"/>
        <v>Ok</v>
      </c>
      <c r="BL1480" s="361" t="str">
        <f t="shared" si="569"/>
        <v>Ok</v>
      </c>
      <c r="BM1480" s="361" t="str">
        <f t="shared" si="570"/>
        <v>Ok</v>
      </c>
      <c r="BN1480" s="362" t="str">
        <f t="shared" si="571"/>
        <v>Ok</v>
      </c>
      <c r="BO1480" s="360" t="str">
        <f t="shared" si="572"/>
        <v>No Pop.</v>
      </c>
      <c r="BP1480" s="361" t="str">
        <f t="shared" si="573"/>
        <v>No Pop.</v>
      </c>
      <c r="BQ1480" s="361" t="str">
        <f t="shared" si="574"/>
        <v>No Pop.</v>
      </c>
      <c r="BR1480" s="361" t="str">
        <f t="shared" si="575"/>
        <v>No Pop.</v>
      </c>
      <c r="BS1480" s="361" t="str">
        <f t="shared" si="576"/>
        <v>No Pop.</v>
      </c>
      <c r="BT1480" s="361" t="str">
        <f t="shared" si="577"/>
        <v>No Pop.</v>
      </c>
      <c r="BU1480" s="362" t="str">
        <f t="shared" si="578"/>
        <v>No Pop.</v>
      </c>
      <c r="BV1480" s="360" t="str">
        <f>IF(M1480&lt;=VLOOKUP($C1480,Projections2[[#All],[ISOCode]:[Total 2024 Colombian Returnees]],'Population Projection V2'!$J$167,FALSE),"OK", "Review")</f>
        <v>OK</v>
      </c>
      <c r="BW1480" s="361" t="str">
        <f>IF(N1480&lt;=VLOOKUP($C1480,Projections2[[#All],[ISOCode]:[Total 2024 Colombian Returnees]],'Population Projection V2'!$K$167,FALSE),"OK", "Review")</f>
        <v>OK</v>
      </c>
      <c r="BX1480" s="361" t="str">
        <f>IF(O1480&lt;=VLOOKUP($C1480,Projections2[[#All],[ISOCode]:[Total 2024 Colombian Returnees]],'Population Projection V2'!$L$167,FALSE),"OK", "Review")</f>
        <v>OK</v>
      </c>
      <c r="BY1480" s="361" t="str">
        <f>IF(P1480&lt;=VLOOKUP($C1480,Projections2[[#All],[ISOCode]:[Total 2024 Colombian Returnees]],'Population Projection V2'!$M$167,FALSE),"OK", "Review")</f>
        <v>OK</v>
      </c>
      <c r="BZ1480" s="361" t="str">
        <f>IF(Q1480&lt;=VLOOKUP($C1480,Projections2[[#All],[ISOCode]:[Total 2024 Colombian Returnees]],'Population Projection V2'!$N$167,FALSE),"OK", "Review")</f>
        <v>OK</v>
      </c>
      <c r="CA1480" s="361" t="str">
        <f>IF(T1480&lt;=VLOOKUP($C1480,Projections2[[#All],[ISOCode]:[Total 2024 Colombian Returnees]],'Population Projection V2'!$O$167,FALSE),"OK", "Review")</f>
        <v>OK</v>
      </c>
      <c r="CB1480" s="361" t="str">
        <f>IF(U1480&lt;=VLOOKUP($C1480,Projections2[[#All],[ISOCode]:[Total 2024 Colombian Returnees]],'Population Projection V2'!$P$167,FALSE),"OK", "Review")</f>
        <v>OK</v>
      </c>
      <c r="CC1480" s="361" t="str">
        <f>IF(V1480&lt;=VLOOKUP($C1480,Projections2[[#All],[ISOCode]:[Total 2024 Colombian Returnees]],'Population Projection V2'!$Q$167,FALSE),"OK", "Review")</f>
        <v>OK</v>
      </c>
      <c r="CD1480" s="361" t="str">
        <f>IF(W1480&lt;=VLOOKUP($C1480,Projections2[[#All],[ISOCode]:[Total 2024 Colombian Returnees]],'Population Projection V2'!$R$167,FALSE),"OK", "Review")</f>
        <v>OK</v>
      </c>
      <c r="CE1480" s="361" t="str">
        <f>IF(X1480&lt;=VLOOKUP($C1480,Projections2[[#All],[ISOCode]:[Total 2024 Colombian Returnees]],'Population Projection V2'!$S$167,FALSE),"OK", "Review")</f>
        <v>OK</v>
      </c>
      <c r="CF1480" s="361" t="str">
        <f>IF(AA1480&lt;=VLOOKUP($C1480,Projections2[[#All],[ISOCode]:[Total 2024 Colombian Returnees]],'Population Projection V2'!$T$167,FALSE),"OK", "Review")</f>
        <v>OK</v>
      </c>
      <c r="CG1480" s="361" t="str">
        <f>IF(AB1480&lt;=VLOOKUP($C1480,Projections2[[#All],[ISOCode]:[Total 2024 Colombian Returnees]],'Population Projection V2'!$U$167,FALSE),"OK", "Review")</f>
        <v>OK</v>
      </c>
      <c r="CH1480" s="361" t="str">
        <f>IF(AC1480&lt;=VLOOKUP($C1480,Projections2[[#All],[ISOCode]:[Total 2024 Colombian Returnees]],'Population Projection V2'!$V$167,FALSE),"OK", "Review")</f>
        <v>OK</v>
      </c>
      <c r="CI1480" s="361" t="str">
        <f>IF(AD1480&lt;=VLOOKUP($C1480,Projections2[[#All],[ISOCode]:[Total 2024 Colombian Returnees]],'Population Projection V2'!$W$167,FALSE),"OK", "Review")</f>
        <v>OK</v>
      </c>
      <c r="CJ1480" s="361" t="str">
        <f>IF(AE1480&lt;=VLOOKUP($C1480,Projections2[[#All],[ISOCode]:[Total 2024 Colombian Returnees]],'Population Projection V2'!$X$167,FALSE),"OK", "Review")</f>
        <v>OK</v>
      </c>
      <c r="CK1480" s="361" t="str">
        <f>IF(AH1480&lt;=VLOOKUP($C1480,Projections2[[#All],[ISOCode]:[Total 2024 Colombian Returnees]],'Population Projection V2'!$Y$167,FALSE),"OK", "Review")</f>
        <v>OK</v>
      </c>
      <c r="CL1480" s="361" t="str">
        <f>IF(AI1480&lt;=VLOOKUP($C1480,Projections2[[#All],[ISOCode]:[Total 2024 Colombian Returnees]],'Population Projection V2'!$Z$167,FALSE),"OK", "Review")</f>
        <v>OK</v>
      </c>
      <c r="CM1480" s="361" t="str">
        <f>IF(AJ1480&lt;=VLOOKUP($C1480,Projections2[[#All],[ISOCode]:[Total 2024 Colombian Returnees]],'Population Projection V2'!$AA$167,FALSE),"OK", "Review")</f>
        <v>OK</v>
      </c>
      <c r="CN1480" s="361" t="str">
        <f>IF(AK1480&lt;=VLOOKUP($C1480,Projections2[[#All],[ISOCode]:[Total 2024 Colombian Returnees]],'Population Projection V2'!$AB$167,FALSE),"OK", "Review")</f>
        <v>OK</v>
      </c>
      <c r="CO1480" s="361" t="str">
        <f>IF(AL1480&lt;=VLOOKUP($C1480,Projections2[[#All],[ISOCode]:[Total 2024 Colombian Returnees]],'Population Projection V2'!$AC$167,FALSE),"OK", "Review")</f>
        <v>OK</v>
      </c>
      <c r="CP1480" s="361" t="str">
        <f>IF(AO1480&lt;=VLOOKUP($C1480,Projections2[[#All],[ISOCode]:[Total 2024 Colombian Returnees]],'Population Projection V2'!$AD$167,FALSE),"OK", "Review")</f>
        <v>OK</v>
      </c>
      <c r="CQ1480" s="361" t="str">
        <f>IF(AP1480&lt;=VLOOKUP($C1480,Projections2[[#All],[ISOCode]:[Total 2024 Colombian Returnees]],'Population Projection V2'!$AE$167,FALSE),"OK", "Review")</f>
        <v>OK</v>
      </c>
      <c r="CR1480" s="361" t="str">
        <f>IF(AQ1480&lt;=VLOOKUP($C1480,Projections2[[#All],[ISOCode]:[Total 2024 Colombian Returnees]],'Population Projection V2'!$AF$167,FALSE),"OK", "Review")</f>
        <v>OK</v>
      </c>
      <c r="CS1480" s="361" t="str">
        <f>IF(AR1480&lt;=VLOOKUP($C1480,Projections2[[#All],[ISOCode]:[Total 2024 Colombian Returnees]],'Population Projection V2'!$AG$167,FALSE),"OK", "Review")</f>
        <v>OK</v>
      </c>
      <c r="CT1480" s="361" t="str">
        <f>IF(AS1480&lt;=VLOOKUP($C1480,Projections2[[#All],[ISOCode]:[Total 2024 Colombian Returnees]],'Population Projection V2'!$AH$167,FALSE),"OK", "Review")</f>
        <v>OK</v>
      </c>
      <c r="CU1480" s="361" t="str">
        <f>IF(AV1480&lt;=VLOOKUP($C1480,Projections2[[#All],[ISOCode]:[Total 2024 Colombian Returnees]],'Population Projection V2'!$AI$167,FALSE),"OK", "Review")</f>
        <v>OK</v>
      </c>
      <c r="CV1480" s="361" t="str">
        <f>IF(AW1480&lt;=VLOOKUP($C1480,Projections2[[#All],[ISOCode]:[Total 2024 Colombian Returnees]],'Population Projection V2'!$AJ$167,FALSE),"OK", "Review")</f>
        <v>OK</v>
      </c>
      <c r="CW1480" s="361" t="str">
        <f>IF(AX1480&lt;=VLOOKUP($C1480,Projections2[[#All],[ISOCode]:[Total 2024 Colombian Returnees]],'Population Projection V2'!$AK$167,FALSE),"OK", "Review")</f>
        <v>OK</v>
      </c>
      <c r="CX1480" s="361" t="str">
        <f>IF(AY1480&lt;=VLOOKUP($C1480,Projections2[[#All],[ISOCode]:[Total 2024 Colombian Returnees]],'Population Projection V2'!$AL$167,FALSE),"OK", "Review")</f>
        <v>OK</v>
      </c>
      <c r="CY1480" s="362" t="str">
        <f>IF(AZ1480&lt;=VLOOKUP($C1480,Projections2[[#All],[ISOCode]:[Total 2024 Colombian Returnees]],'Population Projection V2'!$AM$167,FALSE),"OK", "Review")</f>
        <v>OK</v>
      </c>
    </row>
    <row r="1481" spans="1:103" x14ac:dyDescent="0.25">
      <c r="A1481" s="218" t="s">
        <v>128</v>
      </c>
      <c r="B1481" s="219" t="s">
        <v>128</v>
      </c>
      <c r="C1481" s="219" t="s">
        <v>242</v>
      </c>
      <c r="D1481" s="219" t="s">
        <v>458</v>
      </c>
      <c r="E1481" s="219" t="s">
        <v>420</v>
      </c>
      <c r="F1481" s="220">
        <f t="shared" si="555"/>
        <v>0</v>
      </c>
      <c r="G1481" s="220">
        <f t="shared" si="556"/>
        <v>0</v>
      </c>
      <c r="H1481" s="220">
        <f t="shared" si="557"/>
        <v>0</v>
      </c>
      <c r="I1481" s="220">
        <f t="shared" si="558"/>
        <v>0</v>
      </c>
      <c r="J1481" s="221">
        <f t="shared" si="559"/>
        <v>0</v>
      </c>
      <c r="K1481" s="221">
        <f>VLOOKUP($C1481,Projections2[[#All],[ISOCode]:[Total 2024 Colombian Returnees]],7,0)</f>
        <v>0</v>
      </c>
      <c r="L1481" s="251"/>
      <c r="M1481" s="312"/>
      <c r="N1481" s="312"/>
      <c r="O1481" s="312"/>
      <c r="P1481" s="236"/>
      <c r="Q1481" s="252"/>
      <c r="R1481" s="224">
        <f>VLOOKUP($C1481,Projections2[[#All],[ISOCode]:[Total 2024 Colombian Returnees]],12,0)</f>
        <v>0</v>
      </c>
      <c r="S1481" s="225"/>
      <c r="T1481" s="226"/>
      <c r="U1481" s="226"/>
      <c r="V1481" s="226"/>
      <c r="W1481" s="226"/>
      <c r="X1481" s="227"/>
      <c r="Y1481" s="227">
        <f>VLOOKUP($C1481,Projections2[[#All],[ISOCode]:[Total 2024 Colombian Returnees]],17,0)</f>
        <v>0</v>
      </c>
      <c r="Z1481" s="228"/>
      <c r="AA1481" s="253"/>
      <c r="AB1481" s="253"/>
      <c r="AC1481" s="253"/>
      <c r="AD1481" s="253"/>
      <c r="AE1481" s="253"/>
      <c r="AF1481" s="253">
        <f>VLOOKUP($C1481,Projections2[[#All],[ISOCode]:[Total 2024 Colombian Returnees]],22,0)</f>
        <v>0</v>
      </c>
      <c r="AG1481" s="254"/>
      <c r="AH1481" s="255"/>
      <c r="AI1481" s="255"/>
      <c r="AJ1481" s="255"/>
      <c r="AK1481" s="255"/>
      <c r="AL1481" s="256"/>
      <c r="AM1481" s="230">
        <f>VLOOKUP($C1481,Projections2[[#All],[ISOCode]:[Total 2024 Colombian Returnees]],27,0)</f>
        <v>0</v>
      </c>
      <c r="AN1481" s="231"/>
      <c r="AO1481" s="257"/>
      <c r="AP1481" s="257"/>
      <c r="AQ1481" s="257"/>
      <c r="AR1481" s="257"/>
      <c r="AS1481" s="232"/>
      <c r="AT1481" s="232">
        <f>VLOOKUP($C1481,Projections2[[#All],[ISOCode]:[Total 2024 Colombian Returnees]],32,0)</f>
        <v>0</v>
      </c>
      <c r="AU1481" s="233"/>
      <c r="AV1481" s="258"/>
      <c r="AW1481" s="258"/>
      <c r="AX1481" s="258"/>
      <c r="AY1481" s="258"/>
      <c r="AZ1481" s="234"/>
      <c r="BA1481" s="234">
        <f>VLOOKUP($C1481,Projections2[[#All],[ISOCode]:[Total 2024 Colombian Returnees]],37,0)</f>
        <v>0</v>
      </c>
      <c r="BB1481" s="235"/>
      <c r="BC1481" s="360" t="str">
        <f t="shared" si="560"/>
        <v>Ok</v>
      </c>
      <c r="BD1481" s="361" t="str">
        <f t="shared" si="561"/>
        <v>Ok</v>
      </c>
      <c r="BE1481" s="361" t="str">
        <f t="shared" si="562"/>
        <v>Ok</v>
      </c>
      <c r="BF1481" s="361" t="str">
        <f t="shared" si="563"/>
        <v>Ok</v>
      </c>
      <c r="BG1481" s="362" t="str">
        <f t="shared" si="564"/>
        <v>Ok</v>
      </c>
      <c r="BH1481" s="360" t="str">
        <f t="shared" si="565"/>
        <v>Ok</v>
      </c>
      <c r="BI1481" s="361" t="str">
        <f t="shared" si="566"/>
        <v>Ok</v>
      </c>
      <c r="BJ1481" s="361" t="str">
        <f t="shared" si="567"/>
        <v>Ok</v>
      </c>
      <c r="BK1481" s="361" t="str">
        <f t="shared" si="568"/>
        <v>Ok</v>
      </c>
      <c r="BL1481" s="361" t="str">
        <f t="shared" si="569"/>
        <v>Ok</v>
      </c>
      <c r="BM1481" s="361" t="str">
        <f t="shared" si="570"/>
        <v>Ok</v>
      </c>
      <c r="BN1481" s="362" t="str">
        <f t="shared" si="571"/>
        <v>Ok</v>
      </c>
      <c r="BO1481" s="360" t="str">
        <f t="shared" si="572"/>
        <v>No Pop.</v>
      </c>
      <c r="BP1481" s="361" t="str">
        <f t="shared" si="573"/>
        <v>No Pop.</v>
      </c>
      <c r="BQ1481" s="361" t="str">
        <f t="shared" si="574"/>
        <v>No Pop.</v>
      </c>
      <c r="BR1481" s="361" t="str">
        <f t="shared" si="575"/>
        <v>No Pop.</v>
      </c>
      <c r="BS1481" s="361" t="str">
        <f t="shared" si="576"/>
        <v>No Pop.</v>
      </c>
      <c r="BT1481" s="361" t="str">
        <f t="shared" si="577"/>
        <v>No Pop.</v>
      </c>
      <c r="BU1481" s="362" t="str">
        <f t="shared" si="578"/>
        <v>No Pop.</v>
      </c>
      <c r="BV1481" s="360" t="str">
        <f>IF(M1481&lt;=VLOOKUP($C1481,Projections2[[#All],[ISOCode]:[Total 2024 Colombian Returnees]],'Population Projection V2'!$J$167,FALSE),"OK", "Review")</f>
        <v>OK</v>
      </c>
      <c r="BW1481" s="361" t="str">
        <f>IF(N1481&lt;=VLOOKUP($C1481,Projections2[[#All],[ISOCode]:[Total 2024 Colombian Returnees]],'Population Projection V2'!$K$167,FALSE),"OK", "Review")</f>
        <v>OK</v>
      </c>
      <c r="BX1481" s="361" t="str">
        <f>IF(O1481&lt;=VLOOKUP($C1481,Projections2[[#All],[ISOCode]:[Total 2024 Colombian Returnees]],'Population Projection V2'!$L$167,FALSE),"OK", "Review")</f>
        <v>OK</v>
      </c>
      <c r="BY1481" s="361" t="str">
        <f>IF(P1481&lt;=VLOOKUP($C1481,Projections2[[#All],[ISOCode]:[Total 2024 Colombian Returnees]],'Population Projection V2'!$M$167,FALSE),"OK", "Review")</f>
        <v>OK</v>
      </c>
      <c r="BZ1481" s="361" t="str">
        <f>IF(Q1481&lt;=VLOOKUP($C1481,Projections2[[#All],[ISOCode]:[Total 2024 Colombian Returnees]],'Population Projection V2'!$N$167,FALSE),"OK", "Review")</f>
        <v>OK</v>
      </c>
      <c r="CA1481" s="361" t="str">
        <f>IF(T1481&lt;=VLOOKUP($C1481,Projections2[[#All],[ISOCode]:[Total 2024 Colombian Returnees]],'Population Projection V2'!$O$167,FALSE),"OK", "Review")</f>
        <v>OK</v>
      </c>
      <c r="CB1481" s="361" t="str">
        <f>IF(U1481&lt;=VLOOKUP($C1481,Projections2[[#All],[ISOCode]:[Total 2024 Colombian Returnees]],'Population Projection V2'!$P$167,FALSE),"OK", "Review")</f>
        <v>OK</v>
      </c>
      <c r="CC1481" s="361" t="str">
        <f>IF(V1481&lt;=VLOOKUP($C1481,Projections2[[#All],[ISOCode]:[Total 2024 Colombian Returnees]],'Population Projection V2'!$Q$167,FALSE),"OK", "Review")</f>
        <v>OK</v>
      </c>
      <c r="CD1481" s="361" t="str">
        <f>IF(W1481&lt;=VLOOKUP($C1481,Projections2[[#All],[ISOCode]:[Total 2024 Colombian Returnees]],'Population Projection V2'!$R$167,FALSE),"OK", "Review")</f>
        <v>OK</v>
      </c>
      <c r="CE1481" s="361" t="str">
        <f>IF(X1481&lt;=VLOOKUP($C1481,Projections2[[#All],[ISOCode]:[Total 2024 Colombian Returnees]],'Population Projection V2'!$S$167,FALSE),"OK", "Review")</f>
        <v>OK</v>
      </c>
      <c r="CF1481" s="361" t="str">
        <f>IF(AA1481&lt;=VLOOKUP($C1481,Projections2[[#All],[ISOCode]:[Total 2024 Colombian Returnees]],'Population Projection V2'!$T$167,FALSE),"OK", "Review")</f>
        <v>OK</v>
      </c>
      <c r="CG1481" s="361" t="str">
        <f>IF(AB1481&lt;=VLOOKUP($C1481,Projections2[[#All],[ISOCode]:[Total 2024 Colombian Returnees]],'Population Projection V2'!$U$167,FALSE),"OK", "Review")</f>
        <v>OK</v>
      </c>
      <c r="CH1481" s="361" t="str">
        <f>IF(AC1481&lt;=VLOOKUP($C1481,Projections2[[#All],[ISOCode]:[Total 2024 Colombian Returnees]],'Population Projection V2'!$V$167,FALSE),"OK", "Review")</f>
        <v>OK</v>
      </c>
      <c r="CI1481" s="361" t="str">
        <f>IF(AD1481&lt;=VLOOKUP($C1481,Projections2[[#All],[ISOCode]:[Total 2024 Colombian Returnees]],'Population Projection V2'!$W$167,FALSE),"OK", "Review")</f>
        <v>OK</v>
      </c>
      <c r="CJ1481" s="361" t="str">
        <f>IF(AE1481&lt;=VLOOKUP($C1481,Projections2[[#All],[ISOCode]:[Total 2024 Colombian Returnees]],'Population Projection V2'!$X$167,FALSE),"OK", "Review")</f>
        <v>OK</v>
      </c>
      <c r="CK1481" s="361" t="str">
        <f>IF(AH1481&lt;=VLOOKUP($C1481,Projections2[[#All],[ISOCode]:[Total 2024 Colombian Returnees]],'Population Projection V2'!$Y$167,FALSE),"OK", "Review")</f>
        <v>OK</v>
      </c>
      <c r="CL1481" s="361" t="str">
        <f>IF(AI1481&lt;=VLOOKUP($C1481,Projections2[[#All],[ISOCode]:[Total 2024 Colombian Returnees]],'Population Projection V2'!$Z$167,FALSE),"OK", "Review")</f>
        <v>OK</v>
      </c>
      <c r="CM1481" s="361" t="str">
        <f>IF(AJ1481&lt;=VLOOKUP($C1481,Projections2[[#All],[ISOCode]:[Total 2024 Colombian Returnees]],'Population Projection V2'!$AA$167,FALSE),"OK", "Review")</f>
        <v>OK</v>
      </c>
      <c r="CN1481" s="361" t="str">
        <f>IF(AK1481&lt;=VLOOKUP($C1481,Projections2[[#All],[ISOCode]:[Total 2024 Colombian Returnees]],'Population Projection V2'!$AB$167,FALSE),"OK", "Review")</f>
        <v>OK</v>
      </c>
      <c r="CO1481" s="361" t="str">
        <f>IF(AL1481&lt;=VLOOKUP($C1481,Projections2[[#All],[ISOCode]:[Total 2024 Colombian Returnees]],'Population Projection V2'!$AC$167,FALSE),"OK", "Review")</f>
        <v>OK</v>
      </c>
      <c r="CP1481" s="361" t="str">
        <f>IF(AO1481&lt;=VLOOKUP($C1481,Projections2[[#All],[ISOCode]:[Total 2024 Colombian Returnees]],'Population Projection V2'!$AD$167,FALSE),"OK", "Review")</f>
        <v>OK</v>
      </c>
      <c r="CQ1481" s="361" t="str">
        <f>IF(AP1481&lt;=VLOOKUP($C1481,Projections2[[#All],[ISOCode]:[Total 2024 Colombian Returnees]],'Population Projection V2'!$AE$167,FALSE),"OK", "Review")</f>
        <v>OK</v>
      </c>
      <c r="CR1481" s="361" t="str">
        <f>IF(AQ1481&lt;=VLOOKUP($C1481,Projections2[[#All],[ISOCode]:[Total 2024 Colombian Returnees]],'Population Projection V2'!$AF$167,FALSE),"OK", "Review")</f>
        <v>OK</v>
      </c>
      <c r="CS1481" s="361" t="str">
        <f>IF(AR1481&lt;=VLOOKUP($C1481,Projections2[[#All],[ISOCode]:[Total 2024 Colombian Returnees]],'Population Projection V2'!$AG$167,FALSE),"OK", "Review")</f>
        <v>OK</v>
      </c>
      <c r="CT1481" s="361" t="str">
        <f>IF(AS1481&lt;=VLOOKUP($C1481,Projections2[[#All],[ISOCode]:[Total 2024 Colombian Returnees]],'Population Projection V2'!$AH$167,FALSE),"OK", "Review")</f>
        <v>OK</v>
      </c>
      <c r="CU1481" s="361" t="str">
        <f>IF(AV1481&lt;=VLOOKUP($C1481,Projections2[[#All],[ISOCode]:[Total 2024 Colombian Returnees]],'Population Projection V2'!$AI$167,FALSE),"OK", "Review")</f>
        <v>OK</v>
      </c>
      <c r="CV1481" s="361" t="str">
        <f>IF(AW1481&lt;=VLOOKUP($C1481,Projections2[[#All],[ISOCode]:[Total 2024 Colombian Returnees]],'Population Projection V2'!$AJ$167,FALSE),"OK", "Review")</f>
        <v>OK</v>
      </c>
      <c r="CW1481" s="361" t="str">
        <f>IF(AX1481&lt;=VLOOKUP($C1481,Projections2[[#All],[ISOCode]:[Total 2024 Colombian Returnees]],'Population Projection V2'!$AK$167,FALSE),"OK", "Review")</f>
        <v>OK</v>
      </c>
      <c r="CX1481" s="361" t="str">
        <f>IF(AY1481&lt;=VLOOKUP($C1481,Projections2[[#All],[ISOCode]:[Total 2024 Colombian Returnees]],'Population Projection V2'!$AL$167,FALSE),"OK", "Review")</f>
        <v>OK</v>
      </c>
      <c r="CY1481" s="362" t="str">
        <f>IF(AZ1481&lt;=VLOOKUP($C1481,Projections2[[#All],[ISOCode]:[Total 2024 Colombian Returnees]],'Population Projection V2'!$AM$167,FALSE),"OK", "Review")</f>
        <v>OK</v>
      </c>
    </row>
    <row r="1482" spans="1:103" x14ac:dyDescent="0.25">
      <c r="A1482" s="218" t="s">
        <v>128</v>
      </c>
      <c r="B1482" s="219" t="s">
        <v>128</v>
      </c>
      <c r="C1482" s="219" t="s">
        <v>243</v>
      </c>
      <c r="D1482" s="219" t="s">
        <v>459</v>
      </c>
      <c r="E1482" s="219" t="s">
        <v>420</v>
      </c>
      <c r="F1482" s="220">
        <f t="shared" si="555"/>
        <v>0</v>
      </c>
      <c r="G1482" s="220">
        <f t="shared" si="556"/>
        <v>0</v>
      </c>
      <c r="H1482" s="220">
        <f t="shared" si="557"/>
        <v>0</v>
      </c>
      <c r="I1482" s="220">
        <f t="shared" si="558"/>
        <v>0</v>
      </c>
      <c r="J1482" s="221">
        <f t="shared" si="559"/>
        <v>0</v>
      </c>
      <c r="K1482" s="221">
        <f>VLOOKUP($C1482,Projections2[[#All],[ISOCode]:[Total 2024 Colombian Returnees]],7,0)</f>
        <v>0</v>
      </c>
      <c r="L1482" s="251"/>
      <c r="M1482" s="312"/>
      <c r="N1482" s="312"/>
      <c r="O1482" s="312"/>
      <c r="P1482" s="236"/>
      <c r="Q1482" s="252"/>
      <c r="R1482" s="224">
        <f>VLOOKUP($C1482,Projections2[[#All],[ISOCode]:[Total 2024 Colombian Returnees]],12,0)</f>
        <v>0</v>
      </c>
      <c r="S1482" s="225"/>
      <c r="T1482" s="226"/>
      <c r="U1482" s="226"/>
      <c r="V1482" s="226"/>
      <c r="W1482" s="226"/>
      <c r="X1482" s="227"/>
      <c r="Y1482" s="227">
        <f>VLOOKUP($C1482,Projections2[[#All],[ISOCode]:[Total 2024 Colombian Returnees]],17,0)</f>
        <v>0</v>
      </c>
      <c r="Z1482" s="228"/>
      <c r="AA1482" s="253"/>
      <c r="AB1482" s="253"/>
      <c r="AC1482" s="253"/>
      <c r="AD1482" s="253"/>
      <c r="AE1482" s="253"/>
      <c r="AF1482" s="253">
        <f>VLOOKUP($C1482,Projections2[[#All],[ISOCode]:[Total 2024 Colombian Returnees]],22,0)</f>
        <v>0</v>
      </c>
      <c r="AG1482" s="254"/>
      <c r="AH1482" s="255"/>
      <c r="AI1482" s="255"/>
      <c r="AJ1482" s="255"/>
      <c r="AK1482" s="255"/>
      <c r="AL1482" s="256"/>
      <c r="AM1482" s="230">
        <f>VLOOKUP($C1482,Projections2[[#All],[ISOCode]:[Total 2024 Colombian Returnees]],27,0)</f>
        <v>0</v>
      </c>
      <c r="AN1482" s="231"/>
      <c r="AO1482" s="257"/>
      <c r="AP1482" s="257"/>
      <c r="AQ1482" s="257"/>
      <c r="AR1482" s="257"/>
      <c r="AS1482" s="232"/>
      <c r="AT1482" s="232">
        <f>VLOOKUP($C1482,Projections2[[#All],[ISOCode]:[Total 2024 Colombian Returnees]],32,0)</f>
        <v>0</v>
      </c>
      <c r="AU1482" s="233"/>
      <c r="AV1482" s="258"/>
      <c r="AW1482" s="258"/>
      <c r="AX1482" s="258"/>
      <c r="AY1482" s="258"/>
      <c r="AZ1482" s="234"/>
      <c r="BA1482" s="234">
        <f>VLOOKUP($C1482,Projections2[[#All],[ISOCode]:[Total 2024 Colombian Returnees]],37,0)</f>
        <v>0</v>
      </c>
      <c r="BB1482" s="235"/>
      <c r="BC1482" s="360" t="str">
        <f t="shared" si="560"/>
        <v>Ok</v>
      </c>
      <c r="BD1482" s="361" t="str">
        <f t="shared" si="561"/>
        <v>Ok</v>
      </c>
      <c r="BE1482" s="361" t="str">
        <f t="shared" si="562"/>
        <v>Ok</v>
      </c>
      <c r="BF1482" s="361" t="str">
        <f t="shared" si="563"/>
        <v>Ok</v>
      </c>
      <c r="BG1482" s="362" t="str">
        <f t="shared" si="564"/>
        <v>Ok</v>
      </c>
      <c r="BH1482" s="360" t="str">
        <f t="shared" si="565"/>
        <v>Ok</v>
      </c>
      <c r="BI1482" s="361" t="str">
        <f t="shared" si="566"/>
        <v>Ok</v>
      </c>
      <c r="BJ1482" s="361" t="str">
        <f t="shared" si="567"/>
        <v>Ok</v>
      </c>
      <c r="BK1482" s="361" t="str">
        <f t="shared" si="568"/>
        <v>Ok</v>
      </c>
      <c r="BL1482" s="361" t="str">
        <f t="shared" si="569"/>
        <v>Ok</v>
      </c>
      <c r="BM1482" s="361" t="str">
        <f t="shared" si="570"/>
        <v>Ok</v>
      </c>
      <c r="BN1482" s="362" t="str">
        <f t="shared" si="571"/>
        <v>Ok</v>
      </c>
      <c r="BO1482" s="360" t="str">
        <f t="shared" si="572"/>
        <v>No Pop.</v>
      </c>
      <c r="BP1482" s="361" t="str">
        <f t="shared" si="573"/>
        <v>No Pop.</v>
      </c>
      <c r="BQ1482" s="361" t="str">
        <f t="shared" si="574"/>
        <v>No Pop.</v>
      </c>
      <c r="BR1482" s="361" t="str">
        <f t="shared" si="575"/>
        <v>No Pop.</v>
      </c>
      <c r="BS1482" s="361" t="str">
        <f t="shared" si="576"/>
        <v>No Pop.</v>
      </c>
      <c r="BT1482" s="361" t="str">
        <f t="shared" si="577"/>
        <v>No Pop.</v>
      </c>
      <c r="BU1482" s="362" t="str">
        <f t="shared" si="578"/>
        <v>No Pop.</v>
      </c>
      <c r="BV1482" s="360" t="str">
        <f>IF(M1482&lt;=VLOOKUP($C1482,Projections2[[#All],[ISOCode]:[Total 2024 Colombian Returnees]],'Population Projection V2'!$J$167,FALSE),"OK", "Review")</f>
        <v>OK</v>
      </c>
      <c r="BW1482" s="361" t="str">
        <f>IF(N1482&lt;=VLOOKUP($C1482,Projections2[[#All],[ISOCode]:[Total 2024 Colombian Returnees]],'Population Projection V2'!$K$167,FALSE),"OK", "Review")</f>
        <v>OK</v>
      </c>
      <c r="BX1482" s="361" t="str">
        <f>IF(O1482&lt;=VLOOKUP($C1482,Projections2[[#All],[ISOCode]:[Total 2024 Colombian Returnees]],'Population Projection V2'!$L$167,FALSE),"OK", "Review")</f>
        <v>OK</v>
      </c>
      <c r="BY1482" s="361" t="str">
        <f>IF(P1482&lt;=VLOOKUP($C1482,Projections2[[#All],[ISOCode]:[Total 2024 Colombian Returnees]],'Population Projection V2'!$M$167,FALSE),"OK", "Review")</f>
        <v>OK</v>
      </c>
      <c r="BZ1482" s="361" t="str">
        <f>IF(Q1482&lt;=VLOOKUP($C1482,Projections2[[#All],[ISOCode]:[Total 2024 Colombian Returnees]],'Population Projection V2'!$N$167,FALSE),"OK", "Review")</f>
        <v>OK</v>
      </c>
      <c r="CA1482" s="361" t="str">
        <f>IF(T1482&lt;=VLOOKUP($C1482,Projections2[[#All],[ISOCode]:[Total 2024 Colombian Returnees]],'Population Projection V2'!$O$167,FALSE),"OK", "Review")</f>
        <v>OK</v>
      </c>
      <c r="CB1482" s="361" t="str">
        <f>IF(U1482&lt;=VLOOKUP($C1482,Projections2[[#All],[ISOCode]:[Total 2024 Colombian Returnees]],'Population Projection V2'!$P$167,FALSE),"OK", "Review")</f>
        <v>OK</v>
      </c>
      <c r="CC1482" s="361" t="str">
        <f>IF(V1482&lt;=VLOOKUP($C1482,Projections2[[#All],[ISOCode]:[Total 2024 Colombian Returnees]],'Population Projection V2'!$Q$167,FALSE),"OK", "Review")</f>
        <v>OK</v>
      </c>
      <c r="CD1482" s="361" t="str">
        <f>IF(W1482&lt;=VLOOKUP($C1482,Projections2[[#All],[ISOCode]:[Total 2024 Colombian Returnees]],'Population Projection V2'!$R$167,FALSE),"OK", "Review")</f>
        <v>OK</v>
      </c>
      <c r="CE1482" s="361" t="str">
        <f>IF(X1482&lt;=VLOOKUP($C1482,Projections2[[#All],[ISOCode]:[Total 2024 Colombian Returnees]],'Population Projection V2'!$S$167,FALSE),"OK", "Review")</f>
        <v>OK</v>
      </c>
      <c r="CF1482" s="361" t="str">
        <f>IF(AA1482&lt;=VLOOKUP($C1482,Projections2[[#All],[ISOCode]:[Total 2024 Colombian Returnees]],'Population Projection V2'!$T$167,FALSE),"OK", "Review")</f>
        <v>OK</v>
      </c>
      <c r="CG1482" s="361" t="str">
        <f>IF(AB1482&lt;=VLOOKUP($C1482,Projections2[[#All],[ISOCode]:[Total 2024 Colombian Returnees]],'Population Projection V2'!$U$167,FALSE),"OK", "Review")</f>
        <v>OK</v>
      </c>
      <c r="CH1482" s="361" t="str">
        <f>IF(AC1482&lt;=VLOOKUP($C1482,Projections2[[#All],[ISOCode]:[Total 2024 Colombian Returnees]],'Population Projection V2'!$V$167,FALSE),"OK", "Review")</f>
        <v>OK</v>
      </c>
      <c r="CI1482" s="361" t="str">
        <f>IF(AD1482&lt;=VLOOKUP($C1482,Projections2[[#All],[ISOCode]:[Total 2024 Colombian Returnees]],'Population Projection V2'!$W$167,FALSE),"OK", "Review")</f>
        <v>OK</v>
      </c>
      <c r="CJ1482" s="361" t="str">
        <f>IF(AE1482&lt;=VLOOKUP($C1482,Projections2[[#All],[ISOCode]:[Total 2024 Colombian Returnees]],'Population Projection V2'!$X$167,FALSE),"OK", "Review")</f>
        <v>OK</v>
      </c>
      <c r="CK1482" s="361" t="str">
        <f>IF(AH1482&lt;=VLOOKUP($C1482,Projections2[[#All],[ISOCode]:[Total 2024 Colombian Returnees]],'Population Projection V2'!$Y$167,FALSE),"OK", "Review")</f>
        <v>OK</v>
      </c>
      <c r="CL1482" s="361" t="str">
        <f>IF(AI1482&lt;=VLOOKUP($C1482,Projections2[[#All],[ISOCode]:[Total 2024 Colombian Returnees]],'Population Projection V2'!$Z$167,FALSE),"OK", "Review")</f>
        <v>OK</v>
      </c>
      <c r="CM1482" s="361" t="str">
        <f>IF(AJ1482&lt;=VLOOKUP($C1482,Projections2[[#All],[ISOCode]:[Total 2024 Colombian Returnees]],'Population Projection V2'!$AA$167,FALSE),"OK", "Review")</f>
        <v>OK</v>
      </c>
      <c r="CN1482" s="361" t="str">
        <f>IF(AK1482&lt;=VLOOKUP($C1482,Projections2[[#All],[ISOCode]:[Total 2024 Colombian Returnees]],'Population Projection V2'!$AB$167,FALSE),"OK", "Review")</f>
        <v>OK</v>
      </c>
      <c r="CO1482" s="361" t="str">
        <f>IF(AL1482&lt;=VLOOKUP($C1482,Projections2[[#All],[ISOCode]:[Total 2024 Colombian Returnees]],'Population Projection V2'!$AC$167,FALSE),"OK", "Review")</f>
        <v>OK</v>
      </c>
      <c r="CP1482" s="361" t="str">
        <f>IF(AO1482&lt;=VLOOKUP($C1482,Projections2[[#All],[ISOCode]:[Total 2024 Colombian Returnees]],'Population Projection V2'!$AD$167,FALSE),"OK", "Review")</f>
        <v>OK</v>
      </c>
      <c r="CQ1482" s="361" t="str">
        <f>IF(AP1482&lt;=VLOOKUP($C1482,Projections2[[#All],[ISOCode]:[Total 2024 Colombian Returnees]],'Population Projection V2'!$AE$167,FALSE),"OK", "Review")</f>
        <v>OK</v>
      </c>
      <c r="CR1482" s="361" t="str">
        <f>IF(AQ1482&lt;=VLOOKUP($C1482,Projections2[[#All],[ISOCode]:[Total 2024 Colombian Returnees]],'Population Projection V2'!$AF$167,FALSE),"OK", "Review")</f>
        <v>OK</v>
      </c>
      <c r="CS1482" s="361" t="str">
        <f>IF(AR1482&lt;=VLOOKUP($C1482,Projections2[[#All],[ISOCode]:[Total 2024 Colombian Returnees]],'Population Projection V2'!$AG$167,FALSE),"OK", "Review")</f>
        <v>OK</v>
      </c>
      <c r="CT1482" s="361" t="str">
        <f>IF(AS1482&lt;=VLOOKUP($C1482,Projections2[[#All],[ISOCode]:[Total 2024 Colombian Returnees]],'Population Projection V2'!$AH$167,FALSE),"OK", "Review")</f>
        <v>OK</v>
      </c>
      <c r="CU1482" s="361" t="str">
        <f>IF(AV1482&lt;=VLOOKUP($C1482,Projections2[[#All],[ISOCode]:[Total 2024 Colombian Returnees]],'Population Projection V2'!$AI$167,FALSE),"OK", "Review")</f>
        <v>OK</v>
      </c>
      <c r="CV1482" s="361" t="str">
        <f>IF(AW1482&lt;=VLOOKUP($C1482,Projections2[[#All],[ISOCode]:[Total 2024 Colombian Returnees]],'Population Projection V2'!$AJ$167,FALSE),"OK", "Review")</f>
        <v>OK</v>
      </c>
      <c r="CW1482" s="361" t="str">
        <f>IF(AX1482&lt;=VLOOKUP($C1482,Projections2[[#All],[ISOCode]:[Total 2024 Colombian Returnees]],'Population Projection V2'!$AK$167,FALSE),"OK", "Review")</f>
        <v>OK</v>
      </c>
      <c r="CX1482" s="361" t="str">
        <f>IF(AY1482&lt;=VLOOKUP($C1482,Projections2[[#All],[ISOCode]:[Total 2024 Colombian Returnees]],'Population Projection V2'!$AL$167,FALSE),"OK", "Review")</f>
        <v>OK</v>
      </c>
      <c r="CY1482" s="362" t="str">
        <f>IF(AZ1482&lt;=VLOOKUP($C1482,Projections2[[#All],[ISOCode]:[Total 2024 Colombian Returnees]],'Population Projection V2'!$AM$167,FALSE),"OK", "Review")</f>
        <v>OK</v>
      </c>
    </row>
    <row r="1483" spans="1:103" x14ac:dyDescent="0.25">
      <c r="A1483" s="218" t="s">
        <v>128</v>
      </c>
      <c r="B1483" s="219" t="s">
        <v>128</v>
      </c>
      <c r="C1483" s="219" t="s">
        <v>244</v>
      </c>
      <c r="D1483" s="219" t="s">
        <v>460</v>
      </c>
      <c r="E1483" s="219" t="s">
        <v>420</v>
      </c>
      <c r="F1483" s="220">
        <f t="shared" si="555"/>
        <v>0</v>
      </c>
      <c r="G1483" s="220">
        <f t="shared" si="556"/>
        <v>0</v>
      </c>
      <c r="H1483" s="220">
        <f t="shared" si="557"/>
        <v>0</v>
      </c>
      <c r="I1483" s="220">
        <f t="shared" si="558"/>
        <v>0</v>
      </c>
      <c r="J1483" s="221">
        <f t="shared" si="559"/>
        <v>0</v>
      </c>
      <c r="K1483" s="221">
        <f>VLOOKUP($C1483,Projections2[[#All],[ISOCode]:[Total 2024 Colombian Returnees]],7,0)</f>
        <v>0</v>
      </c>
      <c r="L1483" s="251"/>
      <c r="M1483" s="312"/>
      <c r="N1483" s="312"/>
      <c r="O1483" s="312"/>
      <c r="P1483" s="236"/>
      <c r="Q1483" s="252"/>
      <c r="R1483" s="224">
        <f>VLOOKUP($C1483,Projections2[[#All],[ISOCode]:[Total 2024 Colombian Returnees]],12,0)</f>
        <v>0</v>
      </c>
      <c r="S1483" s="225"/>
      <c r="T1483" s="226"/>
      <c r="U1483" s="226"/>
      <c r="V1483" s="226"/>
      <c r="W1483" s="226"/>
      <c r="X1483" s="227"/>
      <c r="Y1483" s="227">
        <f>VLOOKUP($C1483,Projections2[[#All],[ISOCode]:[Total 2024 Colombian Returnees]],17,0)</f>
        <v>0</v>
      </c>
      <c r="Z1483" s="228"/>
      <c r="AA1483" s="253"/>
      <c r="AB1483" s="253"/>
      <c r="AC1483" s="253"/>
      <c r="AD1483" s="253"/>
      <c r="AE1483" s="253"/>
      <c r="AF1483" s="253">
        <f>VLOOKUP($C1483,Projections2[[#All],[ISOCode]:[Total 2024 Colombian Returnees]],22,0)</f>
        <v>0</v>
      </c>
      <c r="AG1483" s="254"/>
      <c r="AH1483" s="255"/>
      <c r="AI1483" s="255"/>
      <c r="AJ1483" s="255"/>
      <c r="AK1483" s="255"/>
      <c r="AL1483" s="256"/>
      <c r="AM1483" s="230">
        <f>VLOOKUP($C1483,Projections2[[#All],[ISOCode]:[Total 2024 Colombian Returnees]],27,0)</f>
        <v>0</v>
      </c>
      <c r="AN1483" s="231"/>
      <c r="AO1483" s="257"/>
      <c r="AP1483" s="257"/>
      <c r="AQ1483" s="257"/>
      <c r="AR1483" s="257"/>
      <c r="AS1483" s="232"/>
      <c r="AT1483" s="232">
        <f>VLOOKUP($C1483,Projections2[[#All],[ISOCode]:[Total 2024 Colombian Returnees]],32,0)</f>
        <v>0</v>
      </c>
      <c r="AU1483" s="233"/>
      <c r="AV1483" s="258"/>
      <c r="AW1483" s="258"/>
      <c r="AX1483" s="258"/>
      <c r="AY1483" s="258"/>
      <c r="AZ1483" s="234"/>
      <c r="BA1483" s="234">
        <f>VLOOKUP($C1483,Projections2[[#All],[ISOCode]:[Total 2024 Colombian Returnees]],37,0)</f>
        <v>0</v>
      </c>
      <c r="BB1483" s="235"/>
      <c r="BC1483" s="360" t="str">
        <f t="shared" si="560"/>
        <v>Ok</v>
      </c>
      <c r="BD1483" s="361" t="str">
        <f t="shared" si="561"/>
        <v>Ok</v>
      </c>
      <c r="BE1483" s="361" t="str">
        <f t="shared" si="562"/>
        <v>Ok</v>
      </c>
      <c r="BF1483" s="361" t="str">
        <f t="shared" si="563"/>
        <v>Ok</v>
      </c>
      <c r="BG1483" s="362" t="str">
        <f t="shared" si="564"/>
        <v>Ok</v>
      </c>
      <c r="BH1483" s="360" t="str">
        <f t="shared" si="565"/>
        <v>Ok</v>
      </c>
      <c r="BI1483" s="361" t="str">
        <f t="shared" si="566"/>
        <v>Ok</v>
      </c>
      <c r="BJ1483" s="361" t="str">
        <f t="shared" si="567"/>
        <v>Ok</v>
      </c>
      <c r="BK1483" s="361" t="str">
        <f t="shared" si="568"/>
        <v>Ok</v>
      </c>
      <c r="BL1483" s="361" t="str">
        <f t="shared" si="569"/>
        <v>Ok</v>
      </c>
      <c r="BM1483" s="361" t="str">
        <f t="shared" si="570"/>
        <v>Ok</v>
      </c>
      <c r="BN1483" s="362" t="str">
        <f t="shared" si="571"/>
        <v>Ok</v>
      </c>
      <c r="BO1483" s="360" t="str">
        <f t="shared" si="572"/>
        <v>No Pop.</v>
      </c>
      <c r="BP1483" s="361" t="str">
        <f t="shared" si="573"/>
        <v>No Pop.</v>
      </c>
      <c r="BQ1483" s="361" t="str">
        <f t="shared" si="574"/>
        <v>No Pop.</v>
      </c>
      <c r="BR1483" s="361" t="str">
        <f t="shared" si="575"/>
        <v>No Pop.</v>
      </c>
      <c r="BS1483" s="361" t="str">
        <f t="shared" si="576"/>
        <v>No Pop.</v>
      </c>
      <c r="BT1483" s="361" t="str">
        <f t="shared" si="577"/>
        <v>No Pop.</v>
      </c>
      <c r="BU1483" s="362" t="str">
        <f t="shared" si="578"/>
        <v>No Pop.</v>
      </c>
      <c r="BV1483" s="360" t="str">
        <f>IF(M1483&lt;=VLOOKUP($C1483,Projections2[[#All],[ISOCode]:[Total 2024 Colombian Returnees]],'Population Projection V2'!$J$167,FALSE),"OK", "Review")</f>
        <v>OK</v>
      </c>
      <c r="BW1483" s="361" t="str">
        <f>IF(N1483&lt;=VLOOKUP($C1483,Projections2[[#All],[ISOCode]:[Total 2024 Colombian Returnees]],'Population Projection V2'!$K$167,FALSE),"OK", "Review")</f>
        <v>OK</v>
      </c>
      <c r="BX1483" s="361" t="str">
        <f>IF(O1483&lt;=VLOOKUP($C1483,Projections2[[#All],[ISOCode]:[Total 2024 Colombian Returnees]],'Population Projection V2'!$L$167,FALSE),"OK", "Review")</f>
        <v>OK</v>
      </c>
      <c r="BY1483" s="361" t="str">
        <f>IF(P1483&lt;=VLOOKUP($C1483,Projections2[[#All],[ISOCode]:[Total 2024 Colombian Returnees]],'Population Projection V2'!$M$167,FALSE),"OK", "Review")</f>
        <v>OK</v>
      </c>
      <c r="BZ1483" s="361" t="str">
        <f>IF(Q1483&lt;=VLOOKUP($C1483,Projections2[[#All],[ISOCode]:[Total 2024 Colombian Returnees]],'Population Projection V2'!$N$167,FALSE),"OK", "Review")</f>
        <v>OK</v>
      </c>
      <c r="CA1483" s="361" t="str">
        <f>IF(T1483&lt;=VLOOKUP($C1483,Projections2[[#All],[ISOCode]:[Total 2024 Colombian Returnees]],'Population Projection V2'!$O$167,FALSE),"OK", "Review")</f>
        <v>OK</v>
      </c>
      <c r="CB1483" s="361" t="str">
        <f>IF(U1483&lt;=VLOOKUP($C1483,Projections2[[#All],[ISOCode]:[Total 2024 Colombian Returnees]],'Population Projection V2'!$P$167,FALSE),"OK", "Review")</f>
        <v>OK</v>
      </c>
      <c r="CC1483" s="361" t="str">
        <f>IF(V1483&lt;=VLOOKUP($C1483,Projections2[[#All],[ISOCode]:[Total 2024 Colombian Returnees]],'Population Projection V2'!$Q$167,FALSE),"OK", "Review")</f>
        <v>OK</v>
      </c>
      <c r="CD1483" s="361" t="str">
        <f>IF(W1483&lt;=VLOOKUP($C1483,Projections2[[#All],[ISOCode]:[Total 2024 Colombian Returnees]],'Population Projection V2'!$R$167,FALSE),"OK", "Review")</f>
        <v>OK</v>
      </c>
      <c r="CE1483" s="361" t="str">
        <f>IF(X1483&lt;=VLOOKUP($C1483,Projections2[[#All],[ISOCode]:[Total 2024 Colombian Returnees]],'Population Projection V2'!$S$167,FALSE),"OK", "Review")</f>
        <v>OK</v>
      </c>
      <c r="CF1483" s="361" t="str">
        <f>IF(AA1483&lt;=VLOOKUP($C1483,Projections2[[#All],[ISOCode]:[Total 2024 Colombian Returnees]],'Population Projection V2'!$T$167,FALSE),"OK", "Review")</f>
        <v>OK</v>
      </c>
      <c r="CG1483" s="361" t="str">
        <f>IF(AB1483&lt;=VLOOKUP($C1483,Projections2[[#All],[ISOCode]:[Total 2024 Colombian Returnees]],'Population Projection V2'!$U$167,FALSE),"OK", "Review")</f>
        <v>OK</v>
      </c>
      <c r="CH1483" s="361" t="str">
        <f>IF(AC1483&lt;=VLOOKUP($C1483,Projections2[[#All],[ISOCode]:[Total 2024 Colombian Returnees]],'Population Projection V2'!$V$167,FALSE),"OK", "Review")</f>
        <v>OK</v>
      </c>
      <c r="CI1483" s="361" t="str">
        <f>IF(AD1483&lt;=VLOOKUP($C1483,Projections2[[#All],[ISOCode]:[Total 2024 Colombian Returnees]],'Population Projection V2'!$W$167,FALSE),"OK", "Review")</f>
        <v>OK</v>
      </c>
      <c r="CJ1483" s="361" t="str">
        <f>IF(AE1483&lt;=VLOOKUP($C1483,Projections2[[#All],[ISOCode]:[Total 2024 Colombian Returnees]],'Population Projection V2'!$X$167,FALSE),"OK", "Review")</f>
        <v>OK</v>
      </c>
      <c r="CK1483" s="361" t="str">
        <f>IF(AH1483&lt;=VLOOKUP($C1483,Projections2[[#All],[ISOCode]:[Total 2024 Colombian Returnees]],'Population Projection V2'!$Y$167,FALSE),"OK", "Review")</f>
        <v>OK</v>
      </c>
      <c r="CL1483" s="361" t="str">
        <f>IF(AI1483&lt;=VLOOKUP($C1483,Projections2[[#All],[ISOCode]:[Total 2024 Colombian Returnees]],'Population Projection V2'!$Z$167,FALSE),"OK", "Review")</f>
        <v>OK</v>
      </c>
      <c r="CM1483" s="361" t="str">
        <f>IF(AJ1483&lt;=VLOOKUP($C1483,Projections2[[#All],[ISOCode]:[Total 2024 Colombian Returnees]],'Population Projection V2'!$AA$167,FALSE),"OK", "Review")</f>
        <v>OK</v>
      </c>
      <c r="CN1483" s="361" t="str">
        <f>IF(AK1483&lt;=VLOOKUP($C1483,Projections2[[#All],[ISOCode]:[Total 2024 Colombian Returnees]],'Population Projection V2'!$AB$167,FALSE),"OK", "Review")</f>
        <v>OK</v>
      </c>
      <c r="CO1483" s="361" t="str">
        <f>IF(AL1483&lt;=VLOOKUP($C1483,Projections2[[#All],[ISOCode]:[Total 2024 Colombian Returnees]],'Population Projection V2'!$AC$167,FALSE),"OK", "Review")</f>
        <v>OK</v>
      </c>
      <c r="CP1483" s="361" t="str">
        <f>IF(AO1483&lt;=VLOOKUP($C1483,Projections2[[#All],[ISOCode]:[Total 2024 Colombian Returnees]],'Population Projection V2'!$AD$167,FALSE),"OK", "Review")</f>
        <v>OK</v>
      </c>
      <c r="CQ1483" s="361" t="str">
        <f>IF(AP1483&lt;=VLOOKUP($C1483,Projections2[[#All],[ISOCode]:[Total 2024 Colombian Returnees]],'Population Projection V2'!$AE$167,FALSE),"OK", "Review")</f>
        <v>OK</v>
      </c>
      <c r="CR1483" s="361" t="str">
        <f>IF(AQ1483&lt;=VLOOKUP($C1483,Projections2[[#All],[ISOCode]:[Total 2024 Colombian Returnees]],'Population Projection V2'!$AF$167,FALSE),"OK", "Review")</f>
        <v>OK</v>
      </c>
      <c r="CS1483" s="361" t="str">
        <f>IF(AR1483&lt;=VLOOKUP($C1483,Projections2[[#All],[ISOCode]:[Total 2024 Colombian Returnees]],'Population Projection V2'!$AG$167,FALSE),"OK", "Review")</f>
        <v>OK</v>
      </c>
      <c r="CT1483" s="361" t="str">
        <f>IF(AS1483&lt;=VLOOKUP($C1483,Projections2[[#All],[ISOCode]:[Total 2024 Colombian Returnees]],'Population Projection V2'!$AH$167,FALSE),"OK", "Review")</f>
        <v>OK</v>
      </c>
      <c r="CU1483" s="361" t="str">
        <f>IF(AV1483&lt;=VLOOKUP($C1483,Projections2[[#All],[ISOCode]:[Total 2024 Colombian Returnees]],'Population Projection V2'!$AI$167,FALSE),"OK", "Review")</f>
        <v>OK</v>
      </c>
      <c r="CV1483" s="361" t="str">
        <f>IF(AW1483&lt;=VLOOKUP($C1483,Projections2[[#All],[ISOCode]:[Total 2024 Colombian Returnees]],'Population Projection V2'!$AJ$167,FALSE),"OK", "Review")</f>
        <v>OK</v>
      </c>
      <c r="CW1483" s="361" t="str">
        <f>IF(AX1483&lt;=VLOOKUP($C1483,Projections2[[#All],[ISOCode]:[Total 2024 Colombian Returnees]],'Population Projection V2'!$AK$167,FALSE),"OK", "Review")</f>
        <v>OK</v>
      </c>
      <c r="CX1483" s="361" t="str">
        <f>IF(AY1483&lt;=VLOOKUP($C1483,Projections2[[#All],[ISOCode]:[Total 2024 Colombian Returnees]],'Population Projection V2'!$AL$167,FALSE),"OK", "Review")</f>
        <v>OK</v>
      </c>
      <c r="CY1483" s="362" t="str">
        <f>IF(AZ1483&lt;=VLOOKUP($C1483,Projections2[[#All],[ISOCode]:[Total 2024 Colombian Returnees]],'Population Projection V2'!$AM$167,FALSE),"OK", "Review")</f>
        <v>OK</v>
      </c>
    </row>
    <row r="1484" spans="1:103" x14ac:dyDescent="0.25">
      <c r="A1484" s="218" t="s">
        <v>128</v>
      </c>
      <c r="B1484" s="219" t="s">
        <v>128</v>
      </c>
      <c r="C1484" s="219" t="s">
        <v>245</v>
      </c>
      <c r="D1484" s="219" t="s">
        <v>461</v>
      </c>
      <c r="E1484" s="219" t="s">
        <v>420</v>
      </c>
      <c r="F1484" s="220">
        <f t="shared" si="555"/>
        <v>0</v>
      </c>
      <c r="G1484" s="220">
        <f t="shared" si="556"/>
        <v>0</v>
      </c>
      <c r="H1484" s="220">
        <f t="shared" si="557"/>
        <v>0</v>
      </c>
      <c r="I1484" s="220">
        <f t="shared" si="558"/>
        <v>0</v>
      </c>
      <c r="J1484" s="221">
        <f t="shared" si="559"/>
        <v>0</v>
      </c>
      <c r="K1484" s="221">
        <f>VLOOKUP($C1484,Projections2[[#All],[ISOCode]:[Total 2024 Colombian Returnees]],7,0)</f>
        <v>0</v>
      </c>
      <c r="L1484" s="251"/>
      <c r="M1484" s="312"/>
      <c r="N1484" s="312"/>
      <c r="O1484" s="312"/>
      <c r="P1484" s="236"/>
      <c r="Q1484" s="252"/>
      <c r="R1484" s="224">
        <f>VLOOKUP($C1484,Projections2[[#All],[ISOCode]:[Total 2024 Colombian Returnees]],12,0)</f>
        <v>0</v>
      </c>
      <c r="S1484" s="225"/>
      <c r="T1484" s="226"/>
      <c r="U1484" s="226"/>
      <c r="V1484" s="226"/>
      <c r="W1484" s="226"/>
      <c r="X1484" s="227"/>
      <c r="Y1484" s="227">
        <f>VLOOKUP($C1484,Projections2[[#All],[ISOCode]:[Total 2024 Colombian Returnees]],17,0)</f>
        <v>0</v>
      </c>
      <c r="Z1484" s="228"/>
      <c r="AA1484" s="253"/>
      <c r="AB1484" s="253"/>
      <c r="AC1484" s="253"/>
      <c r="AD1484" s="253"/>
      <c r="AE1484" s="253"/>
      <c r="AF1484" s="253">
        <f>VLOOKUP($C1484,Projections2[[#All],[ISOCode]:[Total 2024 Colombian Returnees]],22,0)</f>
        <v>0</v>
      </c>
      <c r="AG1484" s="254"/>
      <c r="AH1484" s="255"/>
      <c r="AI1484" s="255"/>
      <c r="AJ1484" s="255"/>
      <c r="AK1484" s="255"/>
      <c r="AL1484" s="256"/>
      <c r="AM1484" s="230">
        <f>VLOOKUP($C1484,Projections2[[#All],[ISOCode]:[Total 2024 Colombian Returnees]],27,0)</f>
        <v>0</v>
      </c>
      <c r="AN1484" s="231"/>
      <c r="AO1484" s="257"/>
      <c r="AP1484" s="257"/>
      <c r="AQ1484" s="257"/>
      <c r="AR1484" s="257"/>
      <c r="AS1484" s="232"/>
      <c r="AT1484" s="232">
        <f>VLOOKUP($C1484,Projections2[[#All],[ISOCode]:[Total 2024 Colombian Returnees]],32,0)</f>
        <v>0</v>
      </c>
      <c r="AU1484" s="233"/>
      <c r="AV1484" s="258"/>
      <c r="AW1484" s="258"/>
      <c r="AX1484" s="258"/>
      <c r="AY1484" s="258"/>
      <c r="AZ1484" s="234"/>
      <c r="BA1484" s="234">
        <f>VLOOKUP($C1484,Projections2[[#All],[ISOCode]:[Total 2024 Colombian Returnees]],37,0)</f>
        <v>0</v>
      </c>
      <c r="BB1484" s="235"/>
      <c r="BC1484" s="360" t="str">
        <f t="shared" si="560"/>
        <v>Ok</v>
      </c>
      <c r="BD1484" s="361" t="str">
        <f t="shared" si="561"/>
        <v>Ok</v>
      </c>
      <c r="BE1484" s="361" t="str">
        <f t="shared" si="562"/>
        <v>Ok</v>
      </c>
      <c r="BF1484" s="361" t="str">
        <f t="shared" si="563"/>
        <v>Ok</v>
      </c>
      <c r="BG1484" s="362" t="str">
        <f t="shared" si="564"/>
        <v>Ok</v>
      </c>
      <c r="BH1484" s="360" t="str">
        <f t="shared" si="565"/>
        <v>Ok</v>
      </c>
      <c r="BI1484" s="361" t="str">
        <f t="shared" si="566"/>
        <v>Ok</v>
      </c>
      <c r="BJ1484" s="361" t="str">
        <f t="shared" si="567"/>
        <v>Ok</v>
      </c>
      <c r="BK1484" s="361" t="str">
        <f t="shared" si="568"/>
        <v>Ok</v>
      </c>
      <c r="BL1484" s="361" t="str">
        <f t="shared" si="569"/>
        <v>Ok</v>
      </c>
      <c r="BM1484" s="361" t="str">
        <f t="shared" si="570"/>
        <v>Ok</v>
      </c>
      <c r="BN1484" s="362" t="str">
        <f t="shared" si="571"/>
        <v>Ok</v>
      </c>
      <c r="BO1484" s="360" t="str">
        <f t="shared" si="572"/>
        <v>No Pop.</v>
      </c>
      <c r="BP1484" s="361" t="str">
        <f t="shared" si="573"/>
        <v>No Pop.</v>
      </c>
      <c r="BQ1484" s="361" t="str">
        <f t="shared" si="574"/>
        <v>No Pop.</v>
      </c>
      <c r="BR1484" s="361" t="str">
        <f t="shared" si="575"/>
        <v>No Pop.</v>
      </c>
      <c r="BS1484" s="361" t="str">
        <f t="shared" si="576"/>
        <v>No Pop.</v>
      </c>
      <c r="BT1484" s="361" t="str">
        <f t="shared" si="577"/>
        <v>No Pop.</v>
      </c>
      <c r="BU1484" s="362" t="str">
        <f t="shared" si="578"/>
        <v>No Pop.</v>
      </c>
      <c r="BV1484" s="360" t="str">
        <f>IF(M1484&lt;=VLOOKUP($C1484,Projections2[[#All],[ISOCode]:[Total 2024 Colombian Returnees]],'Population Projection V2'!$J$167,FALSE),"OK", "Review")</f>
        <v>OK</v>
      </c>
      <c r="BW1484" s="361" t="str">
        <f>IF(N1484&lt;=VLOOKUP($C1484,Projections2[[#All],[ISOCode]:[Total 2024 Colombian Returnees]],'Population Projection V2'!$K$167,FALSE),"OK", "Review")</f>
        <v>OK</v>
      </c>
      <c r="BX1484" s="361" t="str">
        <f>IF(O1484&lt;=VLOOKUP($C1484,Projections2[[#All],[ISOCode]:[Total 2024 Colombian Returnees]],'Population Projection V2'!$L$167,FALSE),"OK", "Review")</f>
        <v>OK</v>
      </c>
      <c r="BY1484" s="361" t="str">
        <f>IF(P1484&lt;=VLOOKUP($C1484,Projections2[[#All],[ISOCode]:[Total 2024 Colombian Returnees]],'Population Projection V2'!$M$167,FALSE),"OK", "Review")</f>
        <v>OK</v>
      </c>
      <c r="BZ1484" s="361" t="str">
        <f>IF(Q1484&lt;=VLOOKUP($C1484,Projections2[[#All],[ISOCode]:[Total 2024 Colombian Returnees]],'Population Projection V2'!$N$167,FALSE),"OK", "Review")</f>
        <v>OK</v>
      </c>
      <c r="CA1484" s="361" t="str">
        <f>IF(T1484&lt;=VLOOKUP($C1484,Projections2[[#All],[ISOCode]:[Total 2024 Colombian Returnees]],'Population Projection V2'!$O$167,FALSE),"OK", "Review")</f>
        <v>OK</v>
      </c>
      <c r="CB1484" s="361" t="str">
        <f>IF(U1484&lt;=VLOOKUP($C1484,Projections2[[#All],[ISOCode]:[Total 2024 Colombian Returnees]],'Population Projection V2'!$P$167,FALSE),"OK", "Review")</f>
        <v>OK</v>
      </c>
      <c r="CC1484" s="361" t="str">
        <f>IF(V1484&lt;=VLOOKUP($C1484,Projections2[[#All],[ISOCode]:[Total 2024 Colombian Returnees]],'Population Projection V2'!$Q$167,FALSE),"OK", "Review")</f>
        <v>OK</v>
      </c>
      <c r="CD1484" s="361" t="str">
        <f>IF(W1484&lt;=VLOOKUP($C1484,Projections2[[#All],[ISOCode]:[Total 2024 Colombian Returnees]],'Population Projection V2'!$R$167,FALSE),"OK", "Review")</f>
        <v>OK</v>
      </c>
      <c r="CE1484" s="361" t="str">
        <f>IF(X1484&lt;=VLOOKUP($C1484,Projections2[[#All],[ISOCode]:[Total 2024 Colombian Returnees]],'Population Projection V2'!$S$167,FALSE),"OK", "Review")</f>
        <v>OK</v>
      </c>
      <c r="CF1484" s="361" t="str">
        <f>IF(AA1484&lt;=VLOOKUP($C1484,Projections2[[#All],[ISOCode]:[Total 2024 Colombian Returnees]],'Population Projection V2'!$T$167,FALSE),"OK", "Review")</f>
        <v>OK</v>
      </c>
      <c r="CG1484" s="361" t="str">
        <f>IF(AB1484&lt;=VLOOKUP($C1484,Projections2[[#All],[ISOCode]:[Total 2024 Colombian Returnees]],'Population Projection V2'!$U$167,FALSE),"OK", "Review")</f>
        <v>OK</v>
      </c>
      <c r="CH1484" s="361" t="str">
        <f>IF(AC1484&lt;=VLOOKUP($C1484,Projections2[[#All],[ISOCode]:[Total 2024 Colombian Returnees]],'Population Projection V2'!$V$167,FALSE),"OK", "Review")</f>
        <v>OK</v>
      </c>
      <c r="CI1484" s="361" t="str">
        <f>IF(AD1484&lt;=VLOOKUP($C1484,Projections2[[#All],[ISOCode]:[Total 2024 Colombian Returnees]],'Population Projection V2'!$W$167,FALSE),"OK", "Review")</f>
        <v>OK</v>
      </c>
      <c r="CJ1484" s="361" t="str">
        <f>IF(AE1484&lt;=VLOOKUP($C1484,Projections2[[#All],[ISOCode]:[Total 2024 Colombian Returnees]],'Population Projection V2'!$X$167,FALSE),"OK", "Review")</f>
        <v>OK</v>
      </c>
      <c r="CK1484" s="361" t="str">
        <f>IF(AH1484&lt;=VLOOKUP($C1484,Projections2[[#All],[ISOCode]:[Total 2024 Colombian Returnees]],'Population Projection V2'!$Y$167,FALSE),"OK", "Review")</f>
        <v>OK</v>
      </c>
      <c r="CL1484" s="361" t="str">
        <f>IF(AI1484&lt;=VLOOKUP($C1484,Projections2[[#All],[ISOCode]:[Total 2024 Colombian Returnees]],'Population Projection V2'!$Z$167,FALSE),"OK", "Review")</f>
        <v>OK</v>
      </c>
      <c r="CM1484" s="361" t="str">
        <f>IF(AJ1484&lt;=VLOOKUP($C1484,Projections2[[#All],[ISOCode]:[Total 2024 Colombian Returnees]],'Population Projection V2'!$AA$167,FALSE),"OK", "Review")</f>
        <v>OK</v>
      </c>
      <c r="CN1484" s="361" t="str">
        <f>IF(AK1484&lt;=VLOOKUP($C1484,Projections2[[#All],[ISOCode]:[Total 2024 Colombian Returnees]],'Population Projection V2'!$AB$167,FALSE),"OK", "Review")</f>
        <v>OK</v>
      </c>
      <c r="CO1484" s="361" t="str">
        <f>IF(AL1484&lt;=VLOOKUP($C1484,Projections2[[#All],[ISOCode]:[Total 2024 Colombian Returnees]],'Population Projection V2'!$AC$167,FALSE),"OK", "Review")</f>
        <v>OK</v>
      </c>
      <c r="CP1484" s="361" t="str">
        <f>IF(AO1484&lt;=VLOOKUP($C1484,Projections2[[#All],[ISOCode]:[Total 2024 Colombian Returnees]],'Population Projection V2'!$AD$167,FALSE),"OK", "Review")</f>
        <v>OK</v>
      </c>
      <c r="CQ1484" s="361" t="str">
        <f>IF(AP1484&lt;=VLOOKUP($C1484,Projections2[[#All],[ISOCode]:[Total 2024 Colombian Returnees]],'Population Projection V2'!$AE$167,FALSE),"OK", "Review")</f>
        <v>OK</v>
      </c>
      <c r="CR1484" s="361" t="str">
        <f>IF(AQ1484&lt;=VLOOKUP($C1484,Projections2[[#All],[ISOCode]:[Total 2024 Colombian Returnees]],'Population Projection V2'!$AF$167,FALSE),"OK", "Review")</f>
        <v>OK</v>
      </c>
      <c r="CS1484" s="361" t="str">
        <f>IF(AR1484&lt;=VLOOKUP($C1484,Projections2[[#All],[ISOCode]:[Total 2024 Colombian Returnees]],'Population Projection V2'!$AG$167,FALSE),"OK", "Review")</f>
        <v>OK</v>
      </c>
      <c r="CT1484" s="361" t="str">
        <f>IF(AS1484&lt;=VLOOKUP($C1484,Projections2[[#All],[ISOCode]:[Total 2024 Colombian Returnees]],'Population Projection V2'!$AH$167,FALSE),"OK", "Review")</f>
        <v>OK</v>
      </c>
      <c r="CU1484" s="361" t="str">
        <f>IF(AV1484&lt;=VLOOKUP($C1484,Projections2[[#All],[ISOCode]:[Total 2024 Colombian Returnees]],'Population Projection V2'!$AI$167,FALSE),"OK", "Review")</f>
        <v>OK</v>
      </c>
      <c r="CV1484" s="361" t="str">
        <f>IF(AW1484&lt;=VLOOKUP($C1484,Projections2[[#All],[ISOCode]:[Total 2024 Colombian Returnees]],'Population Projection V2'!$AJ$167,FALSE),"OK", "Review")</f>
        <v>OK</v>
      </c>
      <c r="CW1484" s="361" t="str">
        <f>IF(AX1484&lt;=VLOOKUP($C1484,Projections2[[#All],[ISOCode]:[Total 2024 Colombian Returnees]],'Population Projection V2'!$AK$167,FALSE),"OK", "Review")</f>
        <v>OK</v>
      </c>
      <c r="CX1484" s="361" t="str">
        <f>IF(AY1484&lt;=VLOOKUP($C1484,Projections2[[#All],[ISOCode]:[Total 2024 Colombian Returnees]],'Population Projection V2'!$AL$167,FALSE),"OK", "Review")</f>
        <v>OK</v>
      </c>
      <c r="CY1484" s="362" t="str">
        <f>IF(AZ1484&lt;=VLOOKUP($C1484,Projections2[[#All],[ISOCode]:[Total 2024 Colombian Returnees]],'Population Projection V2'!$AM$167,FALSE),"OK", "Review")</f>
        <v>OK</v>
      </c>
    </row>
    <row r="1485" spans="1:103" x14ac:dyDescent="0.25">
      <c r="A1485" s="248" t="s">
        <v>128</v>
      </c>
      <c r="B1485" s="249" t="s">
        <v>128</v>
      </c>
      <c r="C1485" s="249" t="s">
        <v>246</v>
      </c>
      <c r="D1485" s="250" t="s">
        <v>421</v>
      </c>
      <c r="E1485" s="249" t="s">
        <v>420</v>
      </c>
      <c r="F1485" s="240">
        <f t="shared" si="555"/>
        <v>0</v>
      </c>
      <c r="G1485" s="240">
        <f t="shared" si="556"/>
        <v>0</v>
      </c>
      <c r="H1485" s="240">
        <f t="shared" si="557"/>
        <v>0</v>
      </c>
      <c r="I1485" s="240">
        <f t="shared" si="558"/>
        <v>0</v>
      </c>
      <c r="J1485" s="240">
        <f t="shared" si="559"/>
        <v>0</v>
      </c>
      <c r="K1485" s="240">
        <f>VLOOKUP($C1485,Projections2[[#All],[ISOCode]:[Total 2024 Colombian Returnees]],7,0)</f>
        <v>0</v>
      </c>
      <c r="L1485" s="251"/>
      <c r="M1485" s="252"/>
      <c r="N1485" s="252"/>
      <c r="O1485" s="252"/>
      <c r="P1485" s="252"/>
      <c r="Q1485" s="252"/>
      <c r="R1485" s="224">
        <f>VLOOKUP($C1485,Projections2[[#All],[ISOCode]:[Total 2024 Colombian Returnees]],12,0)</f>
        <v>0</v>
      </c>
      <c r="S1485" s="225"/>
      <c r="T1485" s="259"/>
      <c r="U1485" s="259"/>
      <c r="V1485" s="259"/>
      <c r="W1485" s="242">
        <f>X1485-V1485-U1485-T1485</f>
        <v>0</v>
      </c>
      <c r="X1485" s="259"/>
      <c r="Y1485" s="259">
        <f>VLOOKUP($C1485,Projections2[[#All],[ISOCode]:[Total 2024 Colombian Returnees]],17,0)</f>
        <v>0</v>
      </c>
      <c r="Z1485" s="260"/>
      <c r="AA1485" s="263"/>
      <c r="AB1485" s="263"/>
      <c r="AC1485" s="263"/>
      <c r="AD1485" s="263"/>
      <c r="AE1485" s="263"/>
      <c r="AF1485" s="263">
        <f>VLOOKUP($C1485,Projections2[[#All],[ISOCode]:[Total 2024 Colombian Returnees]],22,0)</f>
        <v>0</v>
      </c>
      <c r="AG1485" s="262"/>
      <c r="AH1485" s="256"/>
      <c r="AI1485" s="256"/>
      <c r="AJ1485" s="256"/>
      <c r="AK1485" s="256"/>
      <c r="AL1485" s="256"/>
      <c r="AM1485" s="230">
        <f>VLOOKUP($C1485,Projections2[[#All],[ISOCode]:[Total 2024 Colombian Returnees]],27,0)</f>
        <v>0</v>
      </c>
      <c r="AN1485" s="231"/>
      <c r="AO1485" s="232"/>
      <c r="AP1485" s="232"/>
      <c r="AQ1485" s="232"/>
      <c r="AR1485" s="232"/>
      <c r="AS1485" s="232"/>
      <c r="AT1485" s="232">
        <f>VLOOKUP($C1485,Projections2[[#All],[ISOCode]:[Total 2024 Colombian Returnees]],32,0)</f>
        <v>0</v>
      </c>
      <c r="AU1485" s="233"/>
      <c r="AV1485" s="234"/>
      <c r="AW1485" s="234"/>
      <c r="AX1485" s="234"/>
      <c r="AY1485" s="234"/>
      <c r="AZ1485" s="234"/>
      <c r="BA1485" s="234">
        <f>VLOOKUP($C1485,Projections2[[#All],[ISOCode]:[Total 2024 Colombian Returnees]],37,0)</f>
        <v>0</v>
      </c>
      <c r="BB1485" s="235"/>
      <c r="BC1485" s="360" t="str">
        <f t="shared" si="560"/>
        <v>Ok</v>
      </c>
      <c r="BD1485" s="361" t="str">
        <f t="shared" si="561"/>
        <v>Ok</v>
      </c>
      <c r="BE1485" s="361" t="str">
        <f t="shared" si="562"/>
        <v>Ok</v>
      </c>
      <c r="BF1485" s="361" t="str">
        <f t="shared" si="563"/>
        <v>Ok</v>
      </c>
      <c r="BG1485" s="362" t="str">
        <f t="shared" si="564"/>
        <v>Ok</v>
      </c>
      <c r="BH1485" s="360" t="str">
        <f t="shared" si="565"/>
        <v>Ok</v>
      </c>
      <c r="BI1485" s="361" t="str">
        <f t="shared" si="566"/>
        <v>Ok</v>
      </c>
      <c r="BJ1485" s="361" t="str">
        <f t="shared" si="567"/>
        <v>Ok</v>
      </c>
      <c r="BK1485" s="361" t="str">
        <f t="shared" si="568"/>
        <v>Ok</v>
      </c>
      <c r="BL1485" s="361" t="str">
        <f t="shared" si="569"/>
        <v>Ok</v>
      </c>
      <c r="BM1485" s="361" t="str">
        <f t="shared" si="570"/>
        <v>Ok</v>
      </c>
      <c r="BN1485" s="362" t="str">
        <f t="shared" si="571"/>
        <v>Ok</v>
      </c>
      <c r="BO1485" s="360" t="str">
        <f t="shared" si="572"/>
        <v>No Pop.</v>
      </c>
      <c r="BP1485" s="361" t="str">
        <f t="shared" si="573"/>
        <v>No Pop.</v>
      </c>
      <c r="BQ1485" s="361" t="str">
        <f t="shared" si="574"/>
        <v>No Pop.</v>
      </c>
      <c r="BR1485" s="361" t="str">
        <f t="shared" si="575"/>
        <v>No Pop.</v>
      </c>
      <c r="BS1485" s="361" t="str">
        <f t="shared" si="576"/>
        <v>No Pop.</v>
      </c>
      <c r="BT1485" s="361" t="str">
        <f t="shared" si="577"/>
        <v>No Pop.</v>
      </c>
      <c r="BU1485" s="362" t="str">
        <f t="shared" si="578"/>
        <v>No Pop.</v>
      </c>
      <c r="BV1485" s="360" t="str">
        <f>IF(M1485&lt;=VLOOKUP($C1485,Projections2[[#All],[ISOCode]:[Total 2024 Colombian Returnees]],'Population Projection V2'!$J$167,FALSE),"OK", "Review")</f>
        <v>OK</v>
      </c>
      <c r="BW1485" s="361" t="str">
        <f>IF(N1485&lt;=VLOOKUP($C1485,Projections2[[#All],[ISOCode]:[Total 2024 Colombian Returnees]],'Population Projection V2'!$K$167,FALSE),"OK", "Review")</f>
        <v>OK</v>
      </c>
      <c r="BX1485" s="361" t="str">
        <f>IF(O1485&lt;=VLOOKUP($C1485,Projections2[[#All],[ISOCode]:[Total 2024 Colombian Returnees]],'Population Projection V2'!$L$167,FALSE),"OK", "Review")</f>
        <v>OK</v>
      </c>
      <c r="BY1485" s="361" t="str">
        <f>IF(P1485&lt;=VLOOKUP($C1485,Projections2[[#All],[ISOCode]:[Total 2024 Colombian Returnees]],'Population Projection V2'!$M$167,FALSE),"OK", "Review")</f>
        <v>OK</v>
      </c>
      <c r="BZ1485" s="361" t="str">
        <f>IF(Q1485&lt;=VLOOKUP($C1485,Projections2[[#All],[ISOCode]:[Total 2024 Colombian Returnees]],'Population Projection V2'!$N$167,FALSE),"OK", "Review")</f>
        <v>OK</v>
      </c>
      <c r="CA1485" s="361" t="str">
        <f>IF(T1485&lt;=VLOOKUP($C1485,Projections2[[#All],[ISOCode]:[Total 2024 Colombian Returnees]],'Population Projection V2'!$O$167,FALSE),"OK", "Review")</f>
        <v>OK</v>
      </c>
      <c r="CB1485" s="361" t="str">
        <f>IF(U1485&lt;=VLOOKUP($C1485,Projections2[[#All],[ISOCode]:[Total 2024 Colombian Returnees]],'Population Projection V2'!$P$167,FALSE),"OK", "Review")</f>
        <v>OK</v>
      </c>
      <c r="CC1485" s="361" t="str">
        <f>IF(V1485&lt;=VLOOKUP($C1485,Projections2[[#All],[ISOCode]:[Total 2024 Colombian Returnees]],'Population Projection V2'!$Q$167,FALSE),"OK", "Review")</f>
        <v>OK</v>
      </c>
      <c r="CD1485" s="361" t="str">
        <f>IF(W1485&lt;=VLOOKUP($C1485,Projections2[[#All],[ISOCode]:[Total 2024 Colombian Returnees]],'Population Projection V2'!$R$167,FALSE),"OK", "Review")</f>
        <v>OK</v>
      </c>
      <c r="CE1485" s="361" t="str">
        <f>IF(X1485&lt;=VLOOKUP($C1485,Projections2[[#All],[ISOCode]:[Total 2024 Colombian Returnees]],'Population Projection V2'!$S$167,FALSE),"OK", "Review")</f>
        <v>OK</v>
      </c>
      <c r="CF1485" s="361" t="str">
        <f>IF(AA1485&lt;=VLOOKUP($C1485,Projections2[[#All],[ISOCode]:[Total 2024 Colombian Returnees]],'Population Projection V2'!$T$167,FALSE),"OK", "Review")</f>
        <v>OK</v>
      </c>
      <c r="CG1485" s="361" t="str">
        <f>IF(AB1485&lt;=VLOOKUP($C1485,Projections2[[#All],[ISOCode]:[Total 2024 Colombian Returnees]],'Population Projection V2'!$U$167,FALSE),"OK", "Review")</f>
        <v>OK</v>
      </c>
      <c r="CH1485" s="361" t="str">
        <f>IF(AC1485&lt;=VLOOKUP($C1485,Projections2[[#All],[ISOCode]:[Total 2024 Colombian Returnees]],'Population Projection V2'!$V$167,FALSE),"OK", "Review")</f>
        <v>OK</v>
      </c>
      <c r="CI1485" s="361" t="str">
        <f>IF(AD1485&lt;=VLOOKUP($C1485,Projections2[[#All],[ISOCode]:[Total 2024 Colombian Returnees]],'Population Projection V2'!$W$167,FALSE),"OK", "Review")</f>
        <v>OK</v>
      </c>
      <c r="CJ1485" s="361" t="str">
        <f>IF(AE1485&lt;=VLOOKUP($C1485,Projections2[[#All],[ISOCode]:[Total 2024 Colombian Returnees]],'Population Projection V2'!$X$167,FALSE),"OK", "Review")</f>
        <v>OK</v>
      </c>
      <c r="CK1485" s="361" t="str">
        <f>IF(AH1485&lt;=VLOOKUP($C1485,Projections2[[#All],[ISOCode]:[Total 2024 Colombian Returnees]],'Population Projection V2'!$Y$167,FALSE),"OK", "Review")</f>
        <v>OK</v>
      </c>
      <c r="CL1485" s="361" t="str">
        <f>IF(AI1485&lt;=VLOOKUP($C1485,Projections2[[#All],[ISOCode]:[Total 2024 Colombian Returnees]],'Population Projection V2'!$Z$167,FALSE),"OK", "Review")</f>
        <v>OK</v>
      </c>
      <c r="CM1485" s="361" t="str">
        <f>IF(AJ1485&lt;=VLOOKUP($C1485,Projections2[[#All],[ISOCode]:[Total 2024 Colombian Returnees]],'Population Projection V2'!$AA$167,FALSE),"OK", "Review")</f>
        <v>OK</v>
      </c>
      <c r="CN1485" s="361" t="str">
        <f>IF(AK1485&lt;=VLOOKUP($C1485,Projections2[[#All],[ISOCode]:[Total 2024 Colombian Returnees]],'Population Projection V2'!$AB$167,FALSE),"OK", "Review")</f>
        <v>OK</v>
      </c>
      <c r="CO1485" s="361" t="str">
        <f>IF(AL1485&lt;=VLOOKUP($C1485,Projections2[[#All],[ISOCode]:[Total 2024 Colombian Returnees]],'Population Projection V2'!$AC$167,FALSE),"OK", "Review")</f>
        <v>OK</v>
      </c>
      <c r="CP1485" s="361" t="str">
        <f>IF(AO1485&lt;=VLOOKUP($C1485,Projections2[[#All],[ISOCode]:[Total 2024 Colombian Returnees]],'Population Projection V2'!$AD$167,FALSE),"OK", "Review")</f>
        <v>OK</v>
      </c>
      <c r="CQ1485" s="361" t="str">
        <f>IF(AP1485&lt;=VLOOKUP($C1485,Projections2[[#All],[ISOCode]:[Total 2024 Colombian Returnees]],'Population Projection V2'!$AE$167,FALSE),"OK", "Review")</f>
        <v>OK</v>
      </c>
      <c r="CR1485" s="361" t="str">
        <f>IF(AQ1485&lt;=VLOOKUP($C1485,Projections2[[#All],[ISOCode]:[Total 2024 Colombian Returnees]],'Population Projection V2'!$AF$167,FALSE),"OK", "Review")</f>
        <v>OK</v>
      </c>
      <c r="CS1485" s="361" t="str">
        <f>IF(AR1485&lt;=VLOOKUP($C1485,Projections2[[#All],[ISOCode]:[Total 2024 Colombian Returnees]],'Population Projection V2'!$AG$167,FALSE),"OK", "Review")</f>
        <v>OK</v>
      </c>
      <c r="CT1485" s="361" t="str">
        <f>IF(AS1485&lt;=VLOOKUP($C1485,Projections2[[#All],[ISOCode]:[Total 2024 Colombian Returnees]],'Population Projection V2'!$AH$167,FALSE),"OK", "Review")</f>
        <v>OK</v>
      </c>
      <c r="CU1485" s="361" t="str">
        <f>IF(AV1485&lt;=VLOOKUP($C1485,Projections2[[#All],[ISOCode]:[Total 2024 Colombian Returnees]],'Population Projection V2'!$AI$167,FALSE),"OK", "Review")</f>
        <v>OK</v>
      </c>
      <c r="CV1485" s="361" t="str">
        <f>IF(AW1485&lt;=VLOOKUP($C1485,Projections2[[#All],[ISOCode]:[Total 2024 Colombian Returnees]],'Population Projection V2'!$AJ$167,FALSE),"OK", "Review")</f>
        <v>OK</v>
      </c>
      <c r="CW1485" s="361" t="str">
        <f>IF(AX1485&lt;=VLOOKUP($C1485,Projections2[[#All],[ISOCode]:[Total 2024 Colombian Returnees]],'Population Projection V2'!$AK$167,FALSE),"OK", "Review")</f>
        <v>OK</v>
      </c>
      <c r="CX1485" s="361" t="str">
        <f>IF(AY1485&lt;=VLOOKUP($C1485,Projections2[[#All],[ISOCode]:[Total 2024 Colombian Returnees]],'Population Projection V2'!$AL$167,FALSE),"OK", "Review")</f>
        <v>OK</v>
      </c>
      <c r="CY1485" s="362" t="str">
        <f>IF(AZ1485&lt;=VLOOKUP($C1485,Projections2[[#All],[ISOCode]:[Total 2024 Colombian Returnees]],'Population Projection V2'!$AM$167,FALSE),"OK", "Review")</f>
        <v>OK</v>
      </c>
    </row>
    <row r="1486" spans="1:103" x14ac:dyDescent="0.25">
      <c r="A1486" s="218" t="s">
        <v>128</v>
      </c>
      <c r="B1486" s="219" t="s">
        <v>128</v>
      </c>
      <c r="C1486" s="219" t="s">
        <v>221</v>
      </c>
      <c r="D1486" s="219" t="s">
        <v>4</v>
      </c>
      <c r="E1486" s="219" t="s">
        <v>422</v>
      </c>
      <c r="F1486" s="220">
        <f t="shared" si="555"/>
        <v>0</v>
      </c>
      <c r="G1486" s="220">
        <f t="shared" si="556"/>
        <v>0</v>
      </c>
      <c r="H1486" s="220">
        <f t="shared" si="557"/>
        <v>0</v>
      </c>
      <c r="I1486" s="220">
        <f t="shared" si="558"/>
        <v>0</v>
      </c>
      <c r="J1486" s="221">
        <f t="shared" si="559"/>
        <v>0</v>
      </c>
      <c r="K1486" s="221">
        <f>VLOOKUP($C1486,Projections2[[#All],[ISOCode]:[Total 2024 Colombian Returnees]],7,0)</f>
        <v>0</v>
      </c>
      <c r="L1486" s="251"/>
      <c r="M1486" s="312"/>
      <c r="N1486" s="312"/>
      <c r="O1486" s="312"/>
      <c r="P1486" s="223"/>
      <c r="Q1486" s="252"/>
      <c r="R1486" s="224">
        <f>VLOOKUP($C1486,Projections2[[#All],[ISOCode]:[Total 2024 Colombian Returnees]],12,0)</f>
        <v>0</v>
      </c>
      <c r="S1486" s="225"/>
      <c r="T1486" s="226"/>
      <c r="U1486" s="226"/>
      <c r="V1486" s="226"/>
      <c r="W1486" s="226"/>
      <c r="X1486" s="227"/>
      <c r="Y1486" s="227">
        <f>VLOOKUP($C1486,Projections2[[#All],[ISOCode]:[Total 2024 Colombian Returnees]],17,0)</f>
        <v>0</v>
      </c>
      <c r="Z1486" s="228"/>
      <c r="AA1486" s="253"/>
      <c r="AB1486" s="253"/>
      <c r="AC1486" s="253"/>
      <c r="AD1486" s="253"/>
      <c r="AE1486" s="253"/>
      <c r="AF1486" s="253">
        <f>VLOOKUP($C1486,Projections2[[#All],[ISOCode]:[Total 2024 Colombian Returnees]],22,0)</f>
        <v>0</v>
      </c>
      <c r="AG1486" s="254"/>
      <c r="AH1486" s="255"/>
      <c r="AI1486" s="255"/>
      <c r="AJ1486" s="255"/>
      <c r="AK1486" s="255"/>
      <c r="AL1486" s="256"/>
      <c r="AM1486" s="230">
        <f>VLOOKUP($C1486,Projections2[[#All],[ISOCode]:[Total 2024 Colombian Returnees]],27,0)</f>
        <v>0</v>
      </c>
      <c r="AN1486" s="231"/>
      <c r="AO1486" s="257"/>
      <c r="AP1486" s="257"/>
      <c r="AQ1486" s="257"/>
      <c r="AR1486" s="257"/>
      <c r="AS1486" s="232"/>
      <c r="AT1486" s="232">
        <f>VLOOKUP($C1486,Projections2[[#All],[ISOCode]:[Total 2024 Colombian Returnees]],32,0)</f>
        <v>0</v>
      </c>
      <c r="AU1486" s="233"/>
      <c r="AV1486" s="258"/>
      <c r="AW1486" s="258"/>
      <c r="AX1486" s="258"/>
      <c r="AY1486" s="258"/>
      <c r="AZ1486" s="234"/>
      <c r="BA1486" s="234">
        <f>VLOOKUP($C1486,Projections2[[#All],[ISOCode]:[Total 2024 Colombian Returnees]],37,0)</f>
        <v>0</v>
      </c>
      <c r="BB1486" s="235"/>
      <c r="BC1486" s="360" t="str">
        <f t="shared" si="560"/>
        <v>Ok</v>
      </c>
      <c r="BD1486" s="361" t="str">
        <f t="shared" si="561"/>
        <v>Ok</v>
      </c>
      <c r="BE1486" s="361" t="str">
        <f t="shared" si="562"/>
        <v>Ok</v>
      </c>
      <c r="BF1486" s="361" t="str">
        <f t="shared" si="563"/>
        <v>Ok</v>
      </c>
      <c r="BG1486" s="362" t="str">
        <f t="shared" si="564"/>
        <v>Ok</v>
      </c>
      <c r="BH1486" s="360" t="str">
        <f t="shared" si="565"/>
        <v>Ok</v>
      </c>
      <c r="BI1486" s="361" t="str">
        <f t="shared" si="566"/>
        <v>Ok</v>
      </c>
      <c r="BJ1486" s="361" t="str">
        <f t="shared" si="567"/>
        <v>Ok</v>
      </c>
      <c r="BK1486" s="361" t="str">
        <f t="shared" si="568"/>
        <v>Ok</v>
      </c>
      <c r="BL1486" s="361" t="str">
        <f t="shared" si="569"/>
        <v>Ok</v>
      </c>
      <c r="BM1486" s="361" t="str">
        <f t="shared" si="570"/>
        <v>Ok</v>
      </c>
      <c r="BN1486" s="362" t="str">
        <f t="shared" si="571"/>
        <v>Ok</v>
      </c>
      <c r="BO1486" s="360" t="str">
        <f t="shared" si="572"/>
        <v>No Pop.</v>
      </c>
      <c r="BP1486" s="361" t="str">
        <f t="shared" si="573"/>
        <v>No Pop.</v>
      </c>
      <c r="BQ1486" s="361" t="str">
        <f t="shared" si="574"/>
        <v>No Pop.</v>
      </c>
      <c r="BR1486" s="361" t="str">
        <f t="shared" si="575"/>
        <v>No Pop.</v>
      </c>
      <c r="BS1486" s="361" t="str">
        <f t="shared" si="576"/>
        <v>No Pop.</v>
      </c>
      <c r="BT1486" s="361" t="str">
        <f t="shared" si="577"/>
        <v>No Pop.</v>
      </c>
      <c r="BU1486" s="362" t="str">
        <f t="shared" si="578"/>
        <v>No Pop.</v>
      </c>
      <c r="BV1486" s="360" t="str">
        <f>IF(M1486&lt;=VLOOKUP($C1486,Projections2[[#All],[ISOCode]:[Total 2024 Colombian Returnees]],'Population Projection V2'!$J$167,FALSE),"OK", "Review")</f>
        <v>OK</v>
      </c>
      <c r="BW1486" s="361" t="str">
        <f>IF(N1486&lt;=VLOOKUP($C1486,Projections2[[#All],[ISOCode]:[Total 2024 Colombian Returnees]],'Population Projection V2'!$K$167,FALSE),"OK", "Review")</f>
        <v>OK</v>
      </c>
      <c r="BX1486" s="361" t="str">
        <f>IF(O1486&lt;=VLOOKUP($C1486,Projections2[[#All],[ISOCode]:[Total 2024 Colombian Returnees]],'Population Projection V2'!$L$167,FALSE),"OK", "Review")</f>
        <v>OK</v>
      </c>
      <c r="BY1486" s="361" t="str">
        <f>IF(P1486&lt;=VLOOKUP($C1486,Projections2[[#All],[ISOCode]:[Total 2024 Colombian Returnees]],'Population Projection V2'!$M$167,FALSE),"OK", "Review")</f>
        <v>OK</v>
      </c>
      <c r="BZ1486" s="361" t="str">
        <f>IF(Q1486&lt;=VLOOKUP($C1486,Projections2[[#All],[ISOCode]:[Total 2024 Colombian Returnees]],'Population Projection V2'!$N$167,FALSE),"OK", "Review")</f>
        <v>OK</v>
      </c>
      <c r="CA1486" s="361" t="str">
        <f>IF(T1486&lt;=VLOOKUP($C1486,Projections2[[#All],[ISOCode]:[Total 2024 Colombian Returnees]],'Population Projection V2'!$O$167,FALSE),"OK", "Review")</f>
        <v>OK</v>
      </c>
      <c r="CB1486" s="361" t="str">
        <f>IF(U1486&lt;=VLOOKUP($C1486,Projections2[[#All],[ISOCode]:[Total 2024 Colombian Returnees]],'Population Projection V2'!$P$167,FALSE),"OK", "Review")</f>
        <v>OK</v>
      </c>
      <c r="CC1486" s="361" t="str">
        <f>IF(V1486&lt;=VLOOKUP($C1486,Projections2[[#All],[ISOCode]:[Total 2024 Colombian Returnees]],'Population Projection V2'!$Q$167,FALSE),"OK", "Review")</f>
        <v>OK</v>
      </c>
      <c r="CD1486" s="361" t="str">
        <f>IF(W1486&lt;=VLOOKUP($C1486,Projections2[[#All],[ISOCode]:[Total 2024 Colombian Returnees]],'Population Projection V2'!$R$167,FALSE),"OK", "Review")</f>
        <v>OK</v>
      </c>
      <c r="CE1486" s="361" t="str">
        <f>IF(X1486&lt;=VLOOKUP($C1486,Projections2[[#All],[ISOCode]:[Total 2024 Colombian Returnees]],'Population Projection V2'!$S$167,FALSE),"OK", "Review")</f>
        <v>OK</v>
      </c>
      <c r="CF1486" s="361" t="str">
        <f>IF(AA1486&lt;=VLOOKUP($C1486,Projections2[[#All],[ISOCode]:[Total 2024 Colombian Returnees]],'Population Projection V2'!$T$167,FALSE),"OK", "Review")</f>
        <v>OK</v>
      </c>
      <c r="CG1486" s="361" t="str">
        <f>IF(AB1486&lt;=VLOOKUP($C1486,Projections2[[#All],[ISOCode]:[Total 2024 Colombian Returnees]],'Population Projection V2'!$U$167,FALSE),"OK", "Review")</f>
        <v>OK</v>
      </c>
      <c r="CH1486" s="361" t="str">
        <f>IF(AC1486&lt;=VLOOKUP($C1486,Projections2[[#All],[ISOCode]:[Total 2024 Colombian Returnees]],'Population Projection V2'!$V$167,FALSE),"OK", "Review")</f>
        <v>OK</v>
      </c>
      <c r="CI1486" s="361" t="str">
        <f>IF(AD1486&lt;=VLOOKUP($C1486,Projections2[[#All],[ISOCode]:[Total 2024 Colombian Returnees]],'Population Projection V2'!$W$167,FALSE),"OK", "Review")</f>
        <v>OK</v>
      </c>
      <c r="CJ1486" s="361" t="str">
        <f>IF(AE1486&lt;=VLOOKUP($C1486,Projections2[[#All],[ISOCode]:[Total 2024 Colombian Returnees]],'Population Projection V2'!$X$167,FALSE),"OK", "Review")</f>
        <v>OK</v>
      </c>
      <c r="CK1486" s="361" t="str">
        <f>IF(AH1486&lt;=VLOOKUP($C1486,Projections2[[#All],[ISOCode]:[Total 2024 Colombian Returnees]],'Population Projection V2'!$Y$167,FALSE),"OK", "Review")</f>
        <v>OK</v>
      </c>
      <c r="CL1486" s="361" t="str">
        <f>IF(AI1486&lt;=VLOOKUP($C1486,Projections2[[#All],[ISOCode]:[Total 2024 Colombian Returnees]],'Population Projection V2'!$Z$167,FALSE),"OK", "Review")</f>
        <v>OK</v>
      </c>
      <c r="CM1486" s="361" t="str">
        <f>IF(AJ1486&lt;=VLOOKUP($C1486,Projections2[[#All],[ISOCode]:[Total 2024 Colombian Returnees]],'Population Projection V2'!$AA$167,FALSE),"OK", "Review")</f>
        <v>OK</v>
      </c>
      <c r="CN1486" s="361" t="str">
        <f>IF(AK1486&lt;=VLOOKUP($C1486,Projections2[[#All],[ISOCode]:[Total 2024 Colombian Returnees]],'Population Projection V2'!$AB$167,FALSE),"OK", "Review")</f>
        <v>OK</v>
      </c>
      <c r="CO1486" s="361" t="str">
        <f>IF(AL1486&lt;=VLOOKUP($C1486,Projections2[[#All],[ISOCode]:[Total 2024 Colombian Returnees]],'Population Projection V2'!$AC$167,FALSE),"OK", "Review")</f>
        <v>OK</v>
      </c>
      <c r="CP1486" s="361" t="str">
        <f>IF(AO1486&lt;=VLOOKUP($C1486,Projections2[[#All],[ISOCode]:[Total 2024 Colombian Returnees]],'Population Projection V2'!$AD$167,FALSE),"OK", "Review")</f>
        <v>OK</v>
      </c>
      <c r="CQ1486" s="361" t="str">
        <f>IF(AP1486&lt;=VLOOKUP($C1486,Projections2[[#All],[ISOCode]:[Total 2024 Colombian Returnees]],'Population Projection V2'!$AE$167,FALSE),"OK", "Review")</f>
        <v>OK</v>
      </c>
      <c r="CR1486" s="361" t="str">
        <f>IF(AQ1486&lt;=VLOOKUP($C1486,Projections2[[#All],[ISOCode]:[Total 2024 Colombian Returnees]],'Population Projection V2'!$AF$167,FALSE),"OK", "Review")</f>
        <v>OK</v>
      </c>
      <c r="CS1486" s="361" t="str">
        <f>IF(AR1486&lt;=VLOOKUP($C1486,Projections2[[#All],[ISOCode]:[Total 2024 Colombian Returnees]],'Population Projection V2'!$AG$167,FALSE),"OK", "Review")</f>
        <v>OK</v>
      </c>
      <c r="CT1486" s="361" t="str">
        <f>IF(AS1486&lt;=VLOOKUP($C1486,Projections2[[#All],[ISOCode]:[Total 2024 Colombian Returnees]],'Population Projection V2'!$AH$167,FALSE),"OK", "Review")</f>
        <v>OK</v>
      </c>
      <c r="CU1486" s="361" t="str">
        <f>IF(AV1486&lt;=VLOOKUP($C1486,Projections2[[#All],[ISOCode]:[Total 2024 Colombian Returnees]],'Population Projection V2'!$AI$167,FALSE),"OK", "Review")</f>
        <v>OK</v>
      </c>
      <c r="CV1486" s="361" t="str">
        <f>IF(AW1486&lt;=VLOOKUP($C1486,Projections2[[#All],[ISOCode]:[Total 2024 Colombian Returnees]],'Population Projection V2'!$AJ$167,FALSE),"OK", "Review")</f>
        <v>OK</v>
      </c>
      <c r="CW1486" s="361" t="str">
        <f>IF(AX1486&lt;=VLOOKUP($C1486,Projections2[[#All],[ISOCode]:[Total 2024 Colombian Returnees]],'Population Projection V2'!$AK$167,FALSE),"OK", "Review")</f>
        <v>OK</v>
      </c>
      <c r="CX1486" s="361" t="str">
        <f>IF(AY1486&lt;=VLOOKUP($C1486,Projections2[[#All],[ISOCode]:[Total 2024 Colombian Returnees]],'Population Projection V2'!$AL$167,FALSE),"OK", "Review")</f>
        <v>OK</v>
      </c>
      <c r="CY1486" s="362" t="str">
        <f>IF(AZ1486&lt;=VLOOKUP($C1486,Projections2[[#All],[ISOCode]:[Total 2024 Colombian Returnees]],'Population Projection V2'!$AM$167,FALSE),"OK", "Review")</f>
        <v>OK</v>
      </c>
    </row>
    <row r="1487" spans="1:103" x14ac:dyDescent="0.25">
      <c r="A1487" s="218" t="s">
        <v>128</v>
      </c>
      <c r="B1487" s="219" t="s">
        <v>128</v>
      </c>
      <c r="C1487" s="219" t="s">
        <v>222</v>
      </c>
      <c r="D1487" s="219" t="s">
        <v>438</v>
      </c>
      <c r="E1487" s="219" t="s">
        <v>422</v>
      </c>
      <c r="F1487" s="220">
        <f t="shared" si="555"/>
        <v>0</v>
      </c>
      <c r="G1487" s="220">
        <f t="shared" si="556"/>
        <v>0</v>
      </c>
      <c r="H1487" s="220">
        <f t="shared" si="557"/>
        <v>0</v>
      </c>
      <c r="I1487" s="220">
        <f t="shared" si="558"/>
        <v>0</v>
      </c>
      <c r="J1487" s="221">
        <f t="shared" si="559"/>
        <v>0</v>
      </c>
      <c r="K1487" s="221">
        <f>VLOOKUP($C1487,Projections2[[#All],[ISOCode]:[Total 2024 Colombian Returnees]],7,0)</f>
        <v>0</v>
      </c>
      <c r="L1487" s="251"/>
      <c r="M1487" s="312"/>
      <c r="N1487" s="312"/>
      <c r="O1487" s="312"/>
      <c r="P1487" s="223"/>
      <c r="Q1487" s="252"/>
      <c r="R1487" s="224">
        <f>VLOOKUP($C1487,Projections2[[#All],[ISOCode]:[Total 2024 Colombian Returnees]],12,0)</f>
        <v>0</v>
      </c>
      <c r="S1487" s="225"/>
      <c r="T1487" s="226"/>
      <c r="U1487" s="226"/>
      <c r="V1487" s="226"/>
      <c r="W1487" s="226"/>
      <c r="X1487" s="227"/>
      <c r="Y1487" s="227">
        <f>VLOOKUP($C1487,Projections2[[#All],[ISOCode]:[Total 2024 Colombian Returnees]],17,0)</f>
        <v>0</v>
      </c>
      <c r="Z1487" s="228"/>
      <c r="AA1487" s="253"/>
      <c r="AB1487" s="253"/>
      <c r="AC1487" s="253"/>
      <c r="AD1487" s="253"/>
      <c r="AE1487" s="253"/>
      <c r="AF1487" s="253">
        <f>VLOOKUP($C1487,Projections2[[#All],[ISOCode]:[Total 2024 Colombian Returnees]],22,0)</f>
        <v>0</v>
      </c>
      <c r="AG1487" s="254"/>
      <c r="AH1487" s="255"/>
      <c r="AI1487" s="255"/>
      <c r="AJ1487" s="255"/>
      <c r="AK1487" s="255"/>
      <c r="AL1487" s="256"/>
      <c r="AM1487" s="230">
        <f>VLOOKUP($C1487,Projections2[[#All],[ISOCode]:[Total 2024 Colombian Returnees]],27,0)</f>
        <v>0</v>
      </c>
      <c r="AN1487" s="231"/>
      <c r="AO1487" s="257"/>
      <c r="AP1487" s="257"/>
      <c r="AQ1487" s="257"/>
      <c r="AR1487" s="257"/>
      <c r="AS1487" s="232"/>
      <c r="AT1487" s="232">
        <f>VLOOKUP($C1487,Projections2[[#All],[ISOCode]:[Total 2024 Colombian Returnees]],32,0)</f>
        <v>0</v>
      </c>
      <c r="AU1487" s="233"/>
      <c r="AV1487" s="258"/>
      <c r="AW1487" s="258"/>
      <c r="AX1487" s="258"/>
      <c r="AY1487" s="258"/>
      <c r="AZ1487" s="234"/>
      <c r="BA1487" s="234">
        <f>VLOOKUP($C1487,Projections2[[#All],[ISOCode]:[Total 2024 Colombian Returnees]],37,0)</f>
        <v>0</v>
      </c>
      <c r="BB1487" s="235"/>
      <c r="BC1487" s="360" t="str">
        <f t="shared" si="560"/>
        <v>Ok</v>
      </c>
      <c r="BD1487" s="361" t="str">
        <f t="shared" si="561"/>
        <v>Ok</v>
      </c>
      <c r="BE1487" s="361" t="str">
        <f t="shared" si="562"/>
        <v>Ok</v>
      </c>
      <c r="BF1487" s="361" t="str">
        <f t="shared" si="563"/>
        <v>Ok</v>
      </c>
      <c r="BG1487" s="362" t="str">
        <f t="shared" si="564"/>
        <v>Ok</v>
      </c>
      <c r="BH1487" s="360" t="str">
        <f t="shared" si="565"/>
        <v>Ok</v>
      </c>
      <c r="BI1487" s="361" t="str">
        <f t="shared" si="566"/>
        <v>Ok</v>
      </c>
      <c r="BJ1487" s="361" t="str">
        <f t="shared" si="567"/>
        <v>Ok</v>
      </c>
      <c r="BK1487" s="361" t="str">
        <f t="shared" si="568"/>
        <v>Ok</v>
      </c>
      <c r="BL1487" s="361" t="str">
        <f t="shared" si="569"/>
        <v>Ok</v>
      </c>
      <c r="BM1487" s="361" t="str">
        <f t="shared" si="570"/>
        <v>Ok</v>
      </c>
      <c r="BN1487" s="362" t="str">
        <f t="shared" si="571"/>
        <v>Ok</v>
      </c>
      <c r="BO1487" s="360" t="str">
        <f t="shared" si="572"/>
        <v>No Pop.</v>
      </c>
      <c r="BP1487" s="361" t="str">
        <f t="shared" si="573"/>
        <v>No Pop.</v>
      </c>
      <c r="BQ1487" s="361" t="str">
        <f t="shared" si="574"/>
        <v>No Pop.</v>
      </c>
      <c r="BR1487" s="361" t="str">
        <f t="shared" si="575"/>
        <v>No Pop.</v>
      </c>
      <c r="BS1487" s="361" t="str">
        <f t="shared" si="576"/>
        <v>No Pop.</v>
      </c>
      <c r="BT1487" s="361" t="str">
        <f t="shared" si="577"/>
        <v>No Pop.</v>
      </c>
      <c r="BU1487" s="362" t="str">
        <f t="shared" si="578"/>
        <v>No Pop.</v>
      </c>
      <c r="BV1487" s="360" t="str">
        <f>IF(M1487&lt;=VLOOKUP($C1487,Projections2[[#All],[ISOCode]:[Total 2024 Colombian Returnees]],'Population Projection V2'!$J$167,FALSE),"OK", "Review")</f>
        <v>OK</v>
      </c>
      <c r="BW1487" s="361" t="str">
        <f>IF(N1487&lt;=VLOOKUP($C1487,Projections2[[#All],[ISOCode]:[Total 2024 Colombian Returnees]],'Population Projection V2'!$K$167,FALSE),"OK", "Review")</f>
        <v>OK</v>
      </c>
      <c r="BX1487" s="361" t="str">
        <f>IF(O1487&lt;=VLOOKUP($C1487,Projections2[[#All],[ISOCode]:[Total 2024 Colombian Returnees]],'Population Projection V2'!$L$167,FALSE),"OK", "Review")</f>
        <v>OK</v>
      </c>
      <c r="BY1487" s="361" t="str">
        <f>IF(P1487&lt;=VLOOKUP($C1487,Projections2[[#All],[ISOCode]:[Total 2024 Colombian Returnees]],'Population Projection V2'!$M$167,FALSE),"OK", "Review")</f>
        <v>OK</v>
      </c>
      <c r="BZ1487" s="361" t="str">
        <f>IF(Q1487&lt;=VLOOKUP($C1487,Projections2[[#All],[ISOCode]:[Total 2024 Colombian Returnees]],'Population Projection V2'!$N$167,FALSE),"OK", "Review")</f>
        <v>OK</v>
      </c>
      <c r="CA1487" s="361" t="str">
        <f>IF(T1487&lt;=VLOOKUP($C1487,Projections2[[#All],[ISOCode]:[Total 2024 Colombian Returnees]],'Population Projection V2'!$O$167,FALSE),"OK", "Review")</f>
        <v>OK</v>
      </c>
      <c r="CB1487" s="361" t="str">
        <f>IF(U1487&lt;=VLOOKUP($C1487,Projections2[[#All],[ISOCode]:[Total 2024 Colombian Returnees]],'Population Projection V2'!$P$167,FALSE),"OK", "Review")</f>
        <v>OK</v>
      </c>
      <c r="CC1487" s="361" t="str">
        <f>IF(V1487&lt;=VLOOKUP($C1487,Projections2[[#All],[ISOCode]:[Total 2024 Colombian Returnees]],'Population Projection V2'!$Q$167,FALSE),"OK", "Review")</f>
        <v>OK</v>
      </c>
      <c r="CD1487" s="361" t="str">
        <f>IF(W1487&lt;=VLOOKUP($C1487,Projections2[[#All],[ISOCode]:[Total 2024 Colombian Returnees]],'Population Projection V2'!$R$167,FALSE),"OK", "Review")</f>
        <v>OK</v>
      </c>
      <c r="CE1487" s="361" t="str">
        <f>IF(X1487&lt;=VLOOKUP($C1487,Projections2[[#All],[ISOCode]:[Total 2024 Colombian Returnees]],'Population Projection V2'!$S$167,FALSE),"OK", "Review")</f>
        <v>OK</v>
      </c>
      <c r="CF1487" s="361" t="str">
        <f>IF(AA1487&lt;=VLOOKUP($C1487,Projections2[[#All],[ISOCode]:[Total 2024 Colombian Returnees]],'Population Projection V2'!$T$167,FALSE),"OK", "Review")</f>
        <v>OK</v>
      </c>
      <c r="CG1487" s="361" t="str">
        <f>IF(AB1487&lt;=VLOOKUP($C1487,Projections2[[#All],[ISOCode]:[Total 2024 Colombian Returnees]],'Population Projection V2'!$U$167,FALSE),"OK", "Review")</f>
        <v>OK</v>
      </c>
      <c r="CH1487" s="361" t="str">
        <f>IF(AC1487&lt;=VLOOKUP($C1487,Projections2[[#All],[ISOCode]:[Total 2024 Colombian Returnees]],'Population Projection V2'!$V$167,FALSE),"OK", "Review")</f>
        <v>OK</v>
      </c>
      <c r="CI1487" s="361" t="str">
        <f>IF(AD1487&lt;=VLOOKUP($C1487,Projections2[[#All],[ISOCode]:[Total 2024 Colombian Returnees]],'Population Projection V2'!$W$167,FALSE),"OK", "Review")</f>
        <v>OK</v>
      </c>
      <c r="CJ1487" s="361" t="str">
        <f>IF(AE1487&lt;=VLOOKUP($C1487,Projections2[[#All],[ISOCode]:[Total 2024 Colombian Returnees]],'Population Projection V2'!$X$167,FALSE),"OK", "Review")</f>
        <v>OK</v>
      </c>
      <c r="CK1487" s="361" t="str">
        <f>IF(AH1487&lt;=VLOOKUP($C1487,Projections2[[#All],[ISOCode]:[Total 2024 Colombian Returnees]],'Population Projection V2'!$Y$167,FALSE),"OK", "Review")</f>
        <v>OK</v>
      </c>
      <c r="CL1487" s="361" t="str">
        <f>IF(AI1487&lt;=VLOOKUP($C1487,Projections2[[#All],[ISOCode]:[Total 2024 Colombian Returnees]],'Population Projection V2'!$Z$167,FALSE),"OK", "Review")</f>
        <v>OK</v>
      </c>
      <c r="CM1487" s="361" t="str">
        <f>IF(AJ1487&lt;=VLOOKUP($C1487,Projections2[[#All],[ISOCode]:[Total 2024 Colombian Returnees]],'Population Projection V2'!$AA$167,FALSE),"OK", "Review")</f>
        <v>OK</v>
      </c>
      <c r="CN1487" s="361" t="str">
        <f>IF(AK1487&lt;=VLOOKUP($C1487,Projections2[[#All],[ISOCode]:[Total 2024 Colombian Returnees]],'Population Projection V2'!$AB$167,FALSE),"OK", "Review")</f>
        <v>OK</v>
      </c>
      <c r="CO1487" s="361" t="str">
        <f>IF(AL1487&lt;=VLOOKUP($C1487,Projections2[[#All],[ISOCode]:[Total 2024 Colombian Returnees]],'Population Projection V2'!$AC$167,FALSE),"OK", "Review")</f>
        <v>OK</v>
      </c>
      <c r="CP1487" s="361" t="str">
        <f>IF(AO1487&lt;=VLOOKUP($C1487,Projections2[[#All],[ISOCode]:[Total 2024 Colombian Returnees]],'Population Projection V2'!$AD$167,FALSE),"OK", "Review")</f>
        <v>OK</v>
      </c>
      <c r="CQ1487" s="361" t="str">
        <f>IF(AP1487&lt;=VLOOKUP($C1487,Projections2[[#All],[ISOCode]:[Total 2024 Colombian Returnees]],'Population Projection V2'!$AE$167,FALSE),"OK", "Review")</f>
        <v>OK</v>
      </c>
      <c r="CR1487" s="361" t="str">
        <f>IF(AQ1487&lt;=VLOOKUP($C1487,Projections2[[#All],[ISOCode]:[Total 2024 Colombian Returnees]],'Population Projection V2'!$AF$167,FALSE),"OK", "Review")</f>
        <v>OK</v>
      </c>
      <c r="CS1487" s="361" t="str">
        <f>IF(AR1487&lt;=VLOOKUP($C1487,Projections2[[#All],[ISOCode]:[Total 2024 Colombian Returnees]],'Population Projection V2'!$AG$167,FALSE),"OK", "Review")</f>
        <v>OK</v>
      </c>
      <c r="CT1487" s="361" t="str">
        <f>IF(AS1487&lt;=VLOOKUP($C1487,Projections2[[#All],[ISOCode]:[Total 2024 Colombian Returnees]],'Population Projection V2'!$AH$167,FALSE),"OK", "Review")</f>
        <v>OK</v>
      </c>
      <c r="CU1487" s="361" t="str">
        <f>IF(AV1487&lt;=VLOOKUP($C1487,Projections2[[#All],[ISOCode]:[Total 2024 Colombian Returnees]],'Population Projection V2'!$AI$167,FALSE),"OK", "Review")</f>
        <v>OK</v>
      </c>
      <c r="CV1487" s="361" t="str">
        <f>IF(AW1487&lt;=VLOOKUP($C1487,Projections2[[#All],[ISOCode]:[Total 2024 Colombian Returnees]],'Population Projection V2'!$AJ$167,FALSE),"OK", "Review")</f>
        <v>OK</v>
      </c>
      <c r="CW1487" s="361" t="str">
        <f>IF(AX1487&lt;=VLOOKUP($C1487,Projections2[[#All],[ISOCode]:[Total 2024 Colombian Returnees]],'Population Projection V2'!$AK$167,FALSE),"OK", "Review")</f>
        <v>OK</v>
      </c>
      <c r="CX1487" s="361" t="str">
        <f>IF(AY1487&lt;=VLOOKUP($C1487,Projections2[[#All],[ISOCode]:[Total 2024 Colombian Returnees]],'Population Projection V2'!$AL$167,FALSE),"OK", "Review")</f>
        <v>OK</v>
      </c>
      <c r="CY1487" s="362" t="str">
        <f>IF(AZ1487&lt;=VLOOKUP($C1487,Projections2[[#All],[ISOCode]:[Total 2024 Colombian Returnees]],'Population Projection V2'!$AM$167,FALSE),"OK", "Review")</f>
        <v>OK</v>
      </c>
    </row>
    <row r="1488" spans="1:103" x14ac:dyDescent="0.25">
      <c r="A1488" s="218" t="s">
        <v>128</v>
      </c>
      <c r="B1488" s="219" t="s">
        <v>128</v>
      </c>
      <c r="C1488" s="219" t="s">
        <v>223</v>
      </c>
      <c r="D1488" s="219" t="s">
        <v>439</v>
      </c>
      <c r="E1488" s="219" t="s">
        <v>422</v>
      </c>
      <c r="F1488" s="220">
        <f t="shared" si="555"/>
        <v>0</v>
      </c>
      <c r="G1488" s="220">
        <f t="shared" si="556"/>
        <v>0</v>
      </c>
      <c r="H1488" s="220">
        <f t="shared" si="557"/>
        <v>0</v>
      </c>
      <c r="I1488" s="220">
        <f t="shared" si="558"/>
        <v>0</v>
      </c>
      <c r="J1488" s="221">
        <f t="shared" si="559"/>
        <v>0</v>
      </c>
      <c r="K1488" s="221">
        <f>VLOOKUP($C1488,Projections2[[#All],[ISOCode]:[Total 2024 Colombian Returnees]],7,0)</f>
        <v>0</v>
      </c>
      <c r="L1488" s="251"/>
      <c r="M1488" s="312"/>
      <c r="N1488" s="312"/>
      <c r="O1488" s="312"/>
      <c r="P1488" s="223"/>
      <c r="Q1488" s="252"/>
      <c r="R1488" s="224">
        <f>VLOOKUP($C1488,Projections2[[#All],[ISOCode]:[Total 2024 Colombian Returnees]],12,0)</f>
        <v>0</v>
      </c>
      <c r="S1488" s="225"/>
      <c r="T1488" s="226"/>
      <c r="U1488" s="226"/>
      <c r="V1488" s="226"/>
      <c r="W1488" s="226"/>
      <c r="X1488" s="227"/>
      <c r="Y1488" s="227">
        <f>VLOOKUP($C1488,Projections2[[#All],[ISOCode]:[Total 2024 Colombian Returnees]],17,0)</f>
        <v>0</v>
      </c>
      <c r="Z1488" s="228"/>
      <c r="AA1488" s="253"/>
      <c r="AB1488" s="253"/>
      <c r="AC1488" s="253"/>
      <c r="AD1488" s="253"/>
      <c r="AE1488" s="253"/>
      <c r="AF1488" s="253">
        <f>VLOOKUP($C1488,Projections2[[#All],[ISOCode]:[Total 2024 Colombian Returnees]],22,0)</f>
        <v>0</v>
      </c>
      <c r="AG1488" s="254"/>
      <c r="AH1488" s="255"/>
      <c r="AI1488" s="255"/>
      <c r="AJ1488" s="255"/>
      <c r="AK1488" s="255"/>
      <c r="AL1488" s="256"/>
      <c r="AM1488" s="230">
        <f>VLOOKUP($C1488,Projections2[[#All],[ISOCode]:[Total 2024 Colombian Returnees]],27,0)</f>
        <v>0</v>
      </c>
      <c r="AN1488" s="231"/>
      <c r="AO1488" s="257"/>
      <c r="AP1488" s="257"/>
      <c r="AQ1488" s="257"/>
      <c r="AR1488" s="257"/>
      <c r="AS1488" s="232"/>
      <c r="AT1488" s="232">
        <f>VLOOKUP($C1488,Projections2[[#All],[ISOCode]:[Total 2024 Colombian Returnees]],32,0)</f>
        <v>0</v>
      </c>
      <c r="AU1488" s="233"/>
      <c r="AV1488" s="258"/>
      <c r="AW1488" s="258"/>
      <c r="AX1488" s="258"/>
      <c r="AY1488" s="258"/>
      <c r="AZ1488" s="234"/>
      <c r="BA1488" s="234">
        <f>VLOOKUP($C1488,Projections2[[#All],[ISOCode]:[Total 2024 Colombian Returnees]],37,0)</f>
        <v>0</v>
      </c>
      <c r="BB1488" s="235"/>
      <c r="BC1488" s="360" t="str">
        <f t="shared" si="560"/>
        <v>Ok</v>
      </c>
      <c r="BD1488" s="361" t="str">
        <f t="shared" si="561"/>
        <v>Ok</v>
      </c>
      <c r="BE1488" s="361" t="str">
        <f t="shared" si="562"/>
        <v>Ok</v>
      </c>
      <c r="BF1488" s="361" t="str">
        <f t="shared" si="563"/>
        <v>Ok</v>
      </c>
      <c r="BG1488" s="362" t="str">
        <f t="shared" si="564"/>
        <v>Ok</v>
      </c>
      <c r="BH1488" s="360" t="str">
        <f t="shared" si="565"/>
        <v>Ok</v>
      </c>
      <c r="BI1488" s="361" t="str">
        <f t="shared" si="566"/>
        <v>Ok</v>
      </c>
      <c r="BJ1488" s="361" t="str">
        <f t="shared" si="567"/>
        <v>Ok</v>
      </c>
      <c r="BK1488" s="361" t="str">
        <f t="shared" si="568"/>
        <v>Ok</v>
      </c>
      <c r="BL1488" s="361" t="str">
        <f t="shared" si="569"/>
        <v>Ok</v>
      </c>
      <c r="BM1488" s="361" t="str">
        <f t="shared" si="570"/>
        <v>Ok</v>
      </c>
      <c r="BN1488" s="362" t="str">
        <f t="shared" si="571"/>
        <v>Ok</v>
      </c>
      <c r="BO1488" s="360" t="str">
        <f t="shared" si="572"/>
        <v>No Pop.</v>
      </c>
      <c r="BP1488" s="361" t="str">
        <f t="shared" si="573"/>
        <v>No Pop.</v>
      </c>
      <c r="BQ1488" s="361" t="str">
        <f t="shared" si="574"/>
        <v>No Pop.</v>
      </c>
      <c r="BR1488" s="361" t="str">
        <f t="shared" si="575"/>
        <v>No Pop.</v>
      </c>
      <c r="BS1488" s="361" t="str">
        <f t="shared" si="576"/>
        <v>No Pop.</v>
      </c>
      <c r="BT1488" s="361" t="str">
        <f t="shared" si="577"/>
        <v>No Pop.</v>
      </c>
      <c r="BU1488" s="362" t="str">
        <f t="shared" si="578"/>
        <v>No Pop.</v>
      </c>
      <c r="BV1488" s="360" t="str">
        <f>IF(M1488&lt;=VLOOKUP($C1488,Projections2[[#All],[ISOCode]:[Total 2024 Colombian Returnees]],'Population Projection V2'!$J$167,FALSE),"OK", "Review")</f>
        <v>OK</v>
      </c>
      <c r="BW1488" s="361" t="str">
        <f>IF(N1488&lt;=VLOOKUP($C1488,Projections2[[#All],[ISOCode]:[Total 2024 Colombian Returnees]],'Population Projection V2'!$K$167,FALSE),"OK", "Review")</f>
        <v>OK</v>
      </c>
      <c r="BX1488" s="361" t="str">
        <f>IF(O1488&lt;=VLOOKUP($C1488,Projections2[[#All],[ISOCode]:[Total 2024 Colombian Returnees]],'Population Projection V2'!$L$167,FALSE),"OK", "Review")</f>
        <v>OK</v>
      </c>
      <c r="BY1488" s="361" t="str">
        <f>IF(P1488&lt;=VLOOKUP($C1488,Projections2[[#All],[ISOCode]:[Total 2024 Colombian Returnees]],'Population Projection V2'!$M$167,FALSE),"OK", "Review")</f>
        <v>OK</v>
      </c>
      <c r="BZ1488" s="361" t="str">
        <f>IF(Q1488&lt;=VLOOKUP($C1488,Projections2[[#All],[ISOCode]:[Total 2024 Colombian Returnees]],'Population Projection V2'!$N$167,FALSE),"OK", "Review")</f>
        <v>OK</v>
      </c>
      <c r="CA1488" s="361" t="str">
        <f>IF(T1488&lt;=VLOOKUP($C1488,Projections2[[#All],[ISOCode]:[Total 2024 Colombian Returnees]],'Population Projection V2'!$O$167,FALSE),"OK", "Review")</f>
        <v>OK</v>
      </c>
      <c r="CB1488" s="361" t="str">
        <f>IF(U1488&lt;=VLOOKUP($C1488,Projections2[[#All],[ISOCode]:[Total 2024 Colombian Returnees]],'Population Projection V2'!$P$167,FALSE),"OK", "Review")</f>
        <v>OK</v>
      </c>
      <c r="CC1488" s="361" t="str">
        <f>IF(V1488&lt;=VLOOKUP($C1488,Projections2[[#All],[ISOCode]:[Total 2024 Colombian Returnees]],'Population Projection V2'!$Q$167,FALSE),"OK", "Review")</f>
        <v>OK</v>
      </c>
      <c r="CD1488" s="361" t="str">
        <f>IF(W1488&lt;=VLOOKUP($C1488,Projections2[[#All],[ISOCode]:[Total 2024 Colombian Returnees]],'Population Projection V2'!$R$167,FALSE),"OK", "Review")</f>
        <v>OK</v>
      </c>
      <c r="CE1488" s="361" t="str">
        <f>IF(X1488&lt;=VLOOKUP($C1488,Projections2[[#All],[ISOCode]:[Total 2024 Colombian Returnees]],'Population Projection V2'!$S$167,FALSE),"OK", "Review")</f>
        <v>OK</v>
      </c>
      <c r="CF1488" s="361" t="str">
        <f>IF(AA1488&lt;=VLOOKUP($C1488,Projections2[[#All],[ISOCode]:[Total 2024 Colombian Returnees]],'Population Projection V2'!$T$167,FALSE),"OK", "Review")</f>
        <v>OK</v>
      </c>
      <c r="CG1488" s="361" t="str">
        <f>IF(AB1488&lt;=VLOOKUP($C1488,Projections2[[#All],[ISOCode]:[Total 2024 Colombian Returnees]],'Population Projection V2'!$U$167,FALSE),"OK", "Review")</f>
        <v>OK</v>
      </c>
      <c r="CH1488" s="361" t="str">
        <f>IF(AC1488&lt;=VLOOKUP($C1488,Projections2[[#All],[ISOCode]:[Total 2024 Colombian Returnees]],'Population Projection V2'!$V$167,FALSE),"OK", "Review")</f>
        <v>OK</v>
      </c>
      <c r="CI1488" s="361" t="str">
        <f>IF(AD1488&lt;=VLOOKUP($C1488,Projections2[[#All],[ISOCode]:[Total 2024 Colombian Returnees]],'Population Projection V2'!$W$167,FALSE),"OK", "Review")</f>
        <v>OK</v>
      </c>
      <c r="CJ1488" s="361" t="str">
        <f>IF(AE1488&lt;=VLOOKUP($C1488,Projections2[[#All],[ISOCode]:[Total 2024 Colombian Returnees]],'Population Projection V2'!$X$167,FALSE),"OK", "Review")</f>
        <v>OK</v>
      </c>
      <c r="CK1488" s="361" t="str">
        <f>IF(AH1488&lt;=VLOOKUP($C1488,Projections2[[#All],[ISOCode]:[Total 2024 Colombian Returnees]],'Population Projection V2'!$Y$167,FALSE),"OK", "Review")</f>
        <v>OK</v>
      </c>
      <c r="CL1488" s="361" t="str">
        <f>IF(AI1488&lt;=VLOOKUP($C1488,Projections2[[#All],[ISOCode]:[Total 2024 Colombian Returnees]],'Population Projection V2'!$Z$167,FALSE),"OK", "Review")</f>
        <v>OK</v>
      </c>
      <c r="CM1488" s="361" t="str">
        <f>IF(AJ1488&lt;=VLOOKUP($C1488,Projections2[[#All],[ISOCode]:[Total 2024 Colombian Returnees]],'Population Projection V2'!$AA$167,FALSE),"OK", "Review")</f>
        <v>OK</v>
      </c>
      <c r="CN1488" s="361" t="str">
        <f>IF(AK1488&lt;=VLOOKUP($C1488,Projections2[[#All],[ISOCode]:[Total 2024 Colombian Returnees]],'Population Projection V2'!$AB$167,FALSE),"OK", "Review")</f>
        <v>OK</v>
      </c>
      <c r="CO1488" s="361" t="str">
        <f>IF(AL1488&lt;=VLOOKUP($C1488,Projections2[[#All],[ISOCode]:[Total 2024 Colombian Returnees]],'Population Projection V2'!$AC$167,FALSE),"OK", "Review")</f>
        <v>OK</v>
      </c>
      <c r="CP1488" s="361" t="str">
        <f>IF(AO1488&lt;=VLOOKUP($C1488,Projections2[[#All],[ISOCode]:[Total 2024 Colombian Returnees]],'Population Projection V2'!$AD$167,FALSE),"OK", "Review")</f>
        <v>OK</v>
      </c>
      <c r="CQ1488" s="361" t="str">
        <f>IF(AP1488&lt;=VLOOKUP($C1488,Projections2[[#All],[ISOCode]:[Total 2024 Colombian Returnees]],'Population Projection V2'!$AE$167,FALSE),"OK", "Review")</f>
        <v>OK</v>
      </c>
      <c r="CR1488" s="361" t="str">
        <f>IF(AQ1488&lt;=VLOOKUP($C1488,Projections2[[#All],[ISOCode]:[Total 2024 Colombian Returnees]],'Population Projection V2'!$AF$167,FALSE),"OK", "Review")</f>
        <v>OK</v>
      </c>
      <c r="CS1488" s="361" t="str">
        <f>IF(AR1488&lt;=VLOOKUP($C1488,Projections2[[#All],[ISOCode]:[Total 2024 Colombian Returnees]],'Population Projection V2'!$AG$167,FALSE),"OK", "Review")</f>
        <v>OK</v>
      </c>
      <c r="CT1488" s="361" t="str">
        <f>IF(AS1488&lt;=VLOOKUP($C1488,Projections2[[#All],[ISOCode]:[Total 2024 Colombian Returnees]],'Population Projection V2'!$AH$167,FALSE),"OK", "Review")</f>
        <v>OK</v>
      </c>
      <c r="CU1488" s="361" t="str">
        <f>IF(AV1488&lt;=VLOOKUP($C1488,Projections2[[#All],[ISOCode]:[Total 2024 Colombian Returnees]],'Population Projection V2'!$AI$167,FALSE),"OK", "Review")</f>
        <v>OK</v>
      </c>
      <c r="CV1488" s="361" t="str">
        <f>IF(AW1488&lt;=VLOOKUP($C1488,Projections2[[#All],[ISOCode]:[Total 2024 Colombian Returnees]],'Population Projection V2'!$AJ$167,FALSE),"OK", "Review")</f>
        <v>OK</v>
      </c>
      <c r="CW1488" s="361" t="str">
        <f>IF(AX1488&lt;=VLOOKUP($C1488,Projections2[[#All],[ISOCode]:[Total 2024 Colombian Returnees]],'Population Projection V2'!$AK$167,FALSE),"OK", "Review")</f>
        <v>OK</v>
      </c>
      <c r="CX1488" s="361" t="str">
        <f>IF(AY1488&lt;=VLOOKUP($C1488,Projections2[[#All],[ISOCode]:[Total 2024 Colombian Returnees]],'Population Projection V2'!$AL$167,FALSE),"OK", "Review")</f>
        <v>OK</v>
      </c>
      <c r="CY1488" s="362" t="str">
        <f>IF(AZ1488&lt;=VLOOKUP($C1488,Projections2[[#All],[ISOCode]:[Total 2024 Colombian Returnees]],'Population Projection V2'!$AM$167,FALSE),"OK", "Review")</f>
        <v>OK</v>
      </c>
    </row>
    <row r="1489" spans="1:103" x14ac:dyDescent="0.25">
      <c r="A1489" s="218" t="s">
        <v>128</v>
      </c>
      <c r="B1489" s="219" t="s">
        <v>128</v>
      </c>
      <c r="C1489" s="219" t="s">
        <v>224</v>
      </c>
      <c r="D1489" s="219" t="s">
        <v>440</v>
      </c>
      <c r="E1489" s="219" t="s">
        <v>422</v>
      </c>
      <c r="F1489" s="220">
        <f t="shared" si="555"/>
        <v>0</v>
      </c>
      <c r="G1489" s="220">
        <f t="shared" si="556"/>
        <v>0</v>
      </c>
      <c r="H1489" s="220">
        <f t="shared" si="557"/>
        <v>0</v>
      </c>
      <c r="I1489" s="220">
        <f t="shared" si="558"/>
        <v>0</v>
      </c>
      <c r="J1489" s="221">
        <f t="shared" si="559"/>
        <v>0</v>
      </c>
      <c r="K1489" s="221">
        <f>VLOOKUP($C1489,Projections2[[#All],[ISOCode]:[Total 2024 Colombian Returnees]],7,0)</f>
        <v>0</v>
      </c>
      <c r="L1489" s="251"/>
      <c r="M1489" s="312"/>
      <c r="N1489" s="312"/>
      <c r="O1489" s="312"/>
      <c r="P1489" s="223"/>
      <c r="Q1489" s="252"/>
      <c r="R1489" s="224">
        <f>VLOOKUP($C1489,Projections2[[#All],[ISOCode]:[Total 2024 Colombian Returnees]],12,0)</f>
        <v>0</v>
      </c>
      <c r="S1489" s="225"/>
      <c r="T1489" s="226"/>
      <c r="U1489" s="226"/>
      <c r="V1489" s="226"/>
      <c r="W1489" s="226"/>
      <c r="X1489" s="227"/>
      <c r="Y1489" s="227">
        <f>VLOOKUP($C1489,Projections2[[#All],[ISOCode]:[Total 2024 Colombian Returnees]],17,0)</f>
        <v>0</v>
      </c>
      <c r="Z1489" s="228"/>
      <c r="AA1489" s="253"/>
      <c r="AB1489" s="253"/>
      <c r="AC1489" s="253"/>
      <c r="AD1489" s="253"/>
      <c r="AE1489" s="253"/>
      <c r="AF1489" s="253">
        <f>VLOOKUP($C1489,Projections2[[#All],[ISOCode]:[Total 2024 Colombian Returnees]],22,0)</f>
        <v>0</v>
      </c>
      <c r="AG1489" s="254"/>
      <c r="AH1489" s="255"/>
      <c r="AI1489" s="255"/>
      <c r="AJ1489" s="255"/>
      <c r="AK1489" s="255"/>
      <c r="AL1489" s="256"/>
      <c r="AM1489" s="230">
        <f>VLOOKUP($C1489,Projections2[[#All],[ISOCode]:[Total 2024 Colombian Returnees]],27,0)</f>
        <v>0</v>
      </c>
      <c r="AN1489" s="231"/>
      <c r="AO1489" s="257"/>
      <c r="AP1489" s="257"/>
      <c r="AQ1489" s="257"/>
      <c r="AR1489" s="257"/>
      <c r="AS1489" s="232"/>
      <c r="AT1489" s="232">
        <f>VLOOKUP($C1489,Projections2[[#All],[ISOCode]:[Total 2024 Colombian Returnees]],32,0)</f>
        <v>0</v>
      </c>
      <c r="AU1489" s="233"/>
      <c r="AV1489" s="258"/>
      <c r="AW1489" s="258"/>
      <c r="AX1489" s="258"/>
      <c r="AY1489" s="258"/>
      <c r="AZ1489" s="234"/>
      <c r="BA1489" s="234">
        <f>VLOOKUP($C1489,Projections2[[#All],[ISOCode]:[Total 2024 Colombian Returnees]],37,0)</f>
        <v>0</v>
      </c>
      <c r="BB1489" s="235"/>
      <c r="BC1489" s="360" t="str">
        <f t="shared" si="560"/>
        <v>Ok</v>
      </c>
      <c r="BD1489" s="361" t="str">
        <f t="shared" si="561"/>
        <v>Ok</v>
      </c>
      <c r="BE1489" s="361" t="str">
        <f t="shared" si="562"/>
        <v>Ok</v>
      </c>
      <c r="BF1489" s="361" t="str">
        <f t="shared" si="563"/>
        <v>Ok</v>
      </c>
      <c r="BG1489" s="362" t="str">
        <f t="shared" si="564"/>
        <v>Ok</v>
      </c>
      <c r="BH1489" s="360" t="str">
        <f t="shared" si="565"/>
        <v>Ok</v>
      </c>
      <c r="BI1489" s="361" t="str">
        <f t="shared" si="566"/>
        <v>Ok</v>
      </c>
      <c r="BJ1489" s="361" t="str">
        <f t="shared" si="567"/>
        <v>Ok</v>
      </c>
      <c r="BK1489" s="361" t="str">
        <f t="shared" si="568"/>
        <v>Ok</v>
      </c>
      <c r="BL1489" s="361" t="str">
        <f t="shared" si="569"/>
        <v>Ok</v>
      </c>
      <c r="BM1489" s="361" t="str">
        <f t="shared" si="570"/>
        <v>Ok</v>
      </c>
      <c r="BN1489" s="362" t="str">
        <f t="shared" si="571"/>
        <v>Ok</v>
      </c>
      <c r="BO1489" s="360" t="str">
        <f t="shared" si="572"/>
        <v>No Pop.</v>
      </c>
      <c r="BP1489" s="361" t="str">
        <f t="shared" si="573"/>
        <v>No Pop.</v>
      </c>
      <c r="BQ1489" s="361" t="str">
        <f t="shared" si="574"/>
        <v>No Pop.</v>
      </c>
      <c r="BR1489" s="361" t="str">
        <f t="shared" si="575"/>
        <v>No Pop.</v>
      </c>
      <c r="BS1489" s="361" t="str">
        <f t="shared" si="576"/>
        <v>No Pop.</v>
      </c>
      <c r="BT1489" s="361" t="str">
        <f t="shared" si="577"/>
        <v>No Pop.</v>
      </c>
      <c r="BU1489" s="362" t="str">
        <f t="shared" si="578"/>
        <v>No Pop.</v>
      </c>
      <c r="BV1489" s="360" t="str">
        <f>IF(M1489&lt;=VLOOKUP($C1489,Projections2[[#All],[ISOCode]:[Total 2024 Colombian Returnees]],'Population Projection V2'!$J$167,FALSE),"OK", "Review")</f>
        <v>OK</v>
      </c>
      <c r="BW1489" s="361" t="str">
        <f>IF(N1489&lt;=VLOOKUP($C1489,Projections2[[#All],[ISOCode]:[Total 2024 Colombian Returnees]],'Population Projection V2'!$K$167,FALSE),"OK", "Review")</f>
        <v>OK</v>
      </c>
      <c r="BX1489" s="361" t="str">
        <f>IF(O1489&lt;=VLOOKUP($C1489,Projections2[[#All],[ISOCode]:[Total 2024 Colombian Returnees]],'Population Projection V2'!$L$167,FALSE),"OK", "Review")</f>
        <v>OK</v>
      </c>
      <c r="BY1489" s="361" t="str">
        <f>IF(P1489&lt;=VLOOKUP($C1489,Projections2[[#All],[ISOCode]:[Total 2024 Colombian Returnees]],'Population Projection V2'!$M$167,FALSE),"OK", "Review")</f>
        <v>OK</v>
      </c>
      <c r="BZ1489" s="361" t="str">
        <f>IF(Q1489&lt;=VLOOKUP($C1489,Projections2[[#All],[ISOCode]:[Total 2024 Colombian Returnees]],'Population Projection V2'!$N$167,FALSE),"OK", "Review")</f>
        <v>OK</v>
      </c>
      <c r="CA1489" s="361" t="str">
        <f>IF(T1489&lt;=VLOOKUP($C1489,Projections2[[#All],[ISOCode]:[Total 2024 Colombian Returnees]],'Population Projection V2'!$O$167,FALSE),"OK", "Review")</f>
        <v>OK</v>
      </c>
      <c r="CB1489" s="361" t="str">
        <f>IF(U1489&lt;=VLOOKUP($C1489,Projections2[[#All],[ISOCode]:[Total 2024 Colombian Returnees]],'Population Projection V2'!$P$167,FALSE),"OK", "Review")</f>
        <v>OK</v>
      </c>
      <c r="CC1489" s="361" t="str">
        <f>IF(V1489&lt;=VLOOKUP($C1489,Projections2[[#All],[ISOCode]:[Total 2024 Colombian Returnees]],'Population Projection V2'!$Q$167,FALSE),"OK", "Review")</f>
        <v>OK</v>
      </c>
      <c r="CD1489" s="361" t="str">
        <f>IF(W1489&lt;=VLOOKUP($C1489,Projections2[[#All],[ISOCode]:[Total 2024 Colombian Returnees]],'Population Projection V2'!$R$167,FALSE),"OK", "Review")</f>
        <v>OK</v>
      </c>
      <c r="CE1489" s="361" t="str">
        <f>IF(X1489&lt;=VLOOKUP($C1489,Projections2[[#All],[ISOCode]:[Total 2024 Colombian Returnees]],'Population Projection V2'!$S$167,FALSE),"OK", "Review")</f>
        <v>OK</v>
      </c>
      <c r="CF1489" s="361" t="str">
        <f>IF(AA1489&lt;=VLOOKUP($C1489,Projections2[[#All],[ISOCode]:[Total 2024 Colombian Returnees]],'Population Projection V2'!$T$167,FALSE),"OK", "Review")</f>
        <v>OK</v>
      </c>
      <c r="CG1489" s="361" t="str">
        <f>IF(AB1489&lt;=VLOOKUP($C1489,Projections2[[#All],[ISOCode]:[Total 2024 Colombian Returnees]],'Population Projection V2'!$U$167,FALSE),"OK", "Review")</f>
        <v>OK</v>
      </c>
      <c r="CH1489" s="361" t="str">
        <f>IF(AC1489&lt;=VLOOKUP($C1489,Projections2[[#All],[ISOCode]:[Total 2024 Colombian Returnees]],'Population Projection V2'!$V$167,FALSE),"OK", "Review")</f>
        <v>OK</v>
      </c>
      <c r="CI1489" s="361" t="str">
        <f>IF(AD1489&lt;=VLOOKUP($C1489,Projections2[[#All],[ISOCode]:[Total 2024 Colombian Returnees]],'Population Projection V2'!$W$167,FALSE),"OK", "Review")</f>
        <v>OK</v>
      </c>
      <c r="CJ1489" s="361" t="str">
        <f>IF(AE1489&lt;=VLOOKUP($C1489,Projections2[[#All],[ISOCode]:[Total 2024 Colombian Returnees]],'Population Projection V2'!$X$167,FALSE),"OK", "Review")</f>
        <v>OK</v>
      </c>
      <c r="CK1489" s="361" t="str">
        <f>IF(AH1489&lt;=VLOOKUP($C1489,Projections2[[#All],[ISOCode]:[Total 2024 Colombian Returnees]],'Population Projection V2'!$Y$167,FALSE),"OK", "Review")</f>
        <v>OK</v>
      </c>
      <c r="CL1489" s="361" t="str">
        <f>IF(AI1489&lt;=VLOOKUP($C1489,Projections2[[#All],[ISOCode]:[Total 2024 Colombian Returnees]],'Population Projection V2'!$Z$167,FALSE),"OK", "Review")</f>
        <v>OK</v>
      </c>
      <c r="CM1489" s="361" t="str">
        <f>IF(AJ1489&lt;=VLOOKUP($C1489,Projections2[[#All],[ISOCode]:[Total 2024 Colombian Returnees]],'Population Projection V2'!$AA$167,FALSE),"OK", "Review")</f>
        <v>OK</v>
      </c>
      <c r="CN1489" s="361" t="str">
        <f>IF(AK1489&lt;=VLOOKUP($C1489,Projections2[[#All],[ISOCode]:[Total 2024 Colombian Returnees]],'Population Projection V2'!$AB$167,FALSE),"OK", "Review")</f>
        <v>OK</v>
      </c>
      <c r="CO1489" s="361" t="str">
        <f>IF(AL1489&lt;=VLOOKUP($C1489,Projections2[[#All],[ISOCode]:[Total 2024 Colombian Returnees]],'Population Projection V2'!$AC$167,FALSE),"OK", "Review")</f>
        <v>OK</v>
      </c>
      <c r="CP1489" s="361" t="str">
        <f>IF(AO1489&lt;=VLOOKUP($C1489,Projections2[[#All],[ISOCode]:[Total 2024 Colombian Returnees]],'Population Projection V2'!$AD$167,FALSE),"OK", "Review")</f>
        <v>OK</v>
      </c>
      <c r="CQ1489" s="361" t="str">
        <f>IF(AP1489&lt;=VLOOKUP($C1489,Projections2[[#All],[ISOCode]:[Total 2024 Colombian Returnees]],'Population Projection V2'!$AE$167,FALSE),"OK", "Review")</f>
        <v>OK</v>
      </c>
      <c r="CR1489" s="361" t="str">
        <f>IF(AQ1489&lt;=VLOOKUP($C1489,Projections2[[#All],[ISOCode]:[Total 2024 Colombian Returnees]],'Population Projection V2'!$AF$167,FALSE),"OK", "Review")</f>
        <v>OK</v>
      </c>
      <c r="CS1489" s="361" t="str">
        <f>IF(AR1489&lt;=VLOOKUP($C1489,Projections2[[#All],[ISOCode]:[Total 2024 Colombian Returnees]],'Population Projection V2'!$AG$167,FALSE),"OK", "Review")</f>
        <v>OK</v>
      </c>
      <c r="CT1489" s="361" t="str">
        <f>IF(AS1489&lt;=VLOOKUP($C1489,Projections2[[#All],[ISOCode]:[Total 2024 Colombian Returnees]],'Population Projection V2'!$AH$167,FALSE),"OK", "Review")</f>
        <v>OK</v>
      </c>
      <c r="CU1489" s="361" t="str">
        <f>IF(AV1489&lt;=VLOOKUP($C1489,Projections2[[#All],[ISOCode]:[Total 2024 Colombian Returnees]],'Population Projection V2'!$AI$167,FALSE),"OK", "Review")</f>
        <v>OK</v>
      </c>
      <c r="CV1489" s="361" t="str">
        <f>IF(AW1489&lt;=VLOOKUP($C1489,Projections2[[#All],[ISOCode]:[Total 2024 Colombian Returnees]],'Population Projection V2'!$AJ$167,FALSE),"OK", "Review")</f>
        <v>OK</v>
      </c>
      <c r="CW1489" s="361" t="str">
        <f>IF(AX1489&lt;=VLOOKUP($C1489,Projections2[[#All],[ISOCode]:[Total 2024 Colombian Returnees]],'Population Projection V2'!$AK$167,FALSE),"OK", "Review")</f>
        <v>OK</v>
      </c>
      <c r="CX1489" s="361" t="str">
        <f>IF(AY1489&lt;=VLOOKUP($C1489,Projections2[[#All],[ISOCode]:[Total 2024 Colombian Returnees]],'Population Projection V2'!$AL$167,FALSE),"OK", "Review")</f>
        <v>OK</v>
      </c>
      <c r="CY1489" s="362" t="str">
        <f>IF(AZ1489&lt;=VLOOKUP($C1489,Projections2[[#All],[ISOCode]:[Total 2024 Colombian Returnees]],'Population Projection V2'!$AM$167,FALSE),"OK", "Review")</f>
        <v>OK</v>
      </c>
    </row>
    <row r="1490" spans="1:103" x14ac:dyDescent="0.25">
      <c r="A1490" s="218" t="s">
        <v>128</v>
      </c>
      <c r="B1490" s="219" t="s">
        <v>128</v>
      </c>
      <c r="C1490" s="219" t="s">
        <v>225</v>
      </c>
      <c r="D1490" s="219" t="s">
        <v>441</v>
      </c>
      <c r="E1490" s="219" t="s">
        <v>422</v>
      </c>
      <c r="F1490" s="220">
        <f t="shared" si="555"/>
        <v>0</v>
      </c>
      <c r="G1490" s="220">
        <f t="shared" si="556"/>
        <v>0</v>
      </c>
      <c r="H1490" s="220">
        <f t="shared" si="557"/>
        <v>0</v>
      </c>
      <c r="I1490" s="220">
        <f t="shared" si="558"/>
        <v>0</v>
      </c>
      <c r="J1490" s="221">
        <f t="shared" si="559"/>
        <v>0</v>
      </c>
      <c r="K1490" s="221">
        <f>VLOOKUP($C1490,Projections2[[#All],[ISOCode]:[Total 2024 Colombian Returnees]],7,0)</f>
        <v>0</v>
      </c>
      <c r="L1490" s="251"/>
      <c r="M1490" s="312"/>
      <c r="N1490" s="312"/>
      <c r="O1490" s="312"/>
      <c r="P1490" s="223"/>
      <c r="Q1490" s="252"/>
      <c r="R1490" s="224">
        <f>VLOOKUP($C1490,Projections2[[#All],[ISOCode]:[Total 2024 Colombian Returnees]],12,0)</f>
        <v>0</v>
      </c>
      <c r="S1490" s="225"/>
      <c r="T1490" s="226"/>
      <c r="U1490" s="226"/>
      <c r="V1490" s="226"/>
      <c r="W1490" s="226"/>
      <c r="X1490" s="227"/>
      <c r="Y1490" s="227">
        <f>VLOOKUP($C1490,Projections2[[#All],[ISOCode]:[Total 2024 Colombian Returnees]],17,0)</f>
        <v>0</v>
      </c>
      <c r="Z1490" s="228"/>
      <c r="AA1490" s="253"/>
      <c r="AB1490" s="253"/>
      <c r="AC1490" s="253"/>
      <c r="AD1490" s="253"/>
      <c r="AE1490" s="253"/>
      <c r="AF1490" s="253">
        <f>VLOOKUP($C1490,Projections2[[#All],[ISOCode]:[Total 2024 Colombian Returnees]],22,0)</f>
        <v>0</v>
      </c>
      <c r="AG1490" s="254"/>
      <c r="AH1490" s="255"/>
      <c r="AI1490" s="255"/>
      <c r="AJ1490" s="255"/>
      <c r="AK1490" s="255"/>
      <c r="AL1490" s="256"/>
      <c r="AM1490" s="230">
        <f>VLOOKUP($C1490,Projections2[[#All],[ISOCode]:[Total 2024 Colombian Returnees]],27,0)</f>
        <v>0</v>
      </c>
      <c r="AN1490" s="231"/>
      <c r="AO1490" s="257"/>
      <c r="AP1490" s="257"/>
      <c r="AQ1490" s="257"/>
      <c r="AR1490" s="257"/>
      <c r="AS1490" s="232"/>
      <c r="AT1490" s="232">
        <f>VLOOKUP($C1490,Projections2[[#All],[ISOCode]:[Total 2024 Colombian Returnees]],32,0)</f>
        <v>0</v>
      </c>
      <c r="AU1490" s="233"/>
      <c r="AV1490" s="258"/>
      <c r="AW1490" s="258"/>
      <c r="AX1490" s="258"/>
      <c r="AY1490" s="258"/>
      <c r="AZ1490" s="234"/>
      <c r="BA1490" s="234">
        <f>VLOOKUP($C1490,Projections2[[#All],[ISOCode]:[Total 2024 Colombian Returnees]],37,0)</f>
        <v>0</v>
      </c>
      <c r="BB1490" s="235"/>
      <c r="BC1490" s="360" t="str">
        <f t="shared" si="560"/>
        <v>Ok</v>
      </c>
      <c r="BD1490" s="361" t="str">
        <f t="shared" si="561"/>
        <v>Ok</v>
      </c>
      <c r="BE1490" s="361" t="str">
        <f t="shared" si="562"/>
        <v>Ok</v>
      </c>
      <c r="BF1490" s="361" t="str">
        <f t="shared" si="563"/>
        <v>Ok</v>
      </c>
      <c r="BG1490" s="362" t="str">
        <f t="shared" si="564"/>
        <v>Ok</v>
      </c>
      <c r="BH1490" s="360" t="str">
        <f t="shared" si="565"/>
        <v>Ok</v>
      </c>
      <c r="BI1490" s="361" t="str">
        <f t="shared" si="566"/>
        <v>Ok</v>
      </c>
      <c r="BJ1490" s="361" t="str">
        <f t="shared" si="567"/>
        <v>Ok</v>
      </c>
      <c r="BK1490" s="361" t="str">
        <f t="shared" si="568"/>
        <v>Ok</v>
      </c>
      <c r="BL1490" s="361" t="str">
        <f t="shared" si="569"/>
        <v>Ok</v>
      </c>
      <c r="BM1490" s="361" t="str">
        <f t="shared" si="570"/>
        <v>Ok</v>
      </c>
      <c r="BN1490" s="362" t="str">
        <f t="shared" si="571"/>
        <v>Ok</v>
      </c>
      <c r="BO1490" s="360" t="str">
        <f t="shared" si="572"/>
        <v>No Pop.</v>
      </c>
      <c r="BP1490" s="361" t="str">
        <f t="shared" si="573"/>
        <v>No Pop.</v>
      </c>
      <c r="BQ1490" s="361" t="str">
        <f t="shared" si="574"/>
        <v>No Pop.</v>
      </c>
      <c r="BR1490" s="361" t="str">
        <f t="shared" si="575"/>
        <v>No Pop.</v>
      </c>
      <c r="BS1490" s="361" t="str">
        <f t="shared" si="576"/>
        <v>No Pop.</v>
      </c>
      <c r="BT1490" s="361" t="str">
        <f t="shared" si="577"/>
        <v>No Pop.</v>
      </c>
      <c r="BU1490" s="362" t="str">
        <f t="shared" si="578"/>
        <v>No Pop.</v>
      </c>
      <c r="BV1490" s="360" t="str">
        <f>IF(M1490&lt;=VLOOKUP($C1490,Projections2[[#All],[ISOCode]:[Total 2024 Colombian Returnees]],'Population Projection V2'!$J$167,FALSE),"OK", "Review")</f>
        <v>OK</v>
      </c>
      <c r="BW1490" s="361" t="str">
        <f>IF(N1490&lt;=VLOOKUP($C1490,Projections2[[#All],[ISOCode]:[Total 2024 Colombian Returnees]],'Population Projection V2'!$K$167,FALSE),"OK", "Review")</f>
        <v>OK</v>
      </c>
      <c r="BX1490" s="361" t="str">
        <f>IF(O1490&lt;=VLOOKUP($C1490,Projections2[[#All],[ISOCode]:[Total 2024 Colombian Returnees]],'Population Projection V2'!$L$167,FALSE),"OK", "Review")</f>
        <v>OK</v>
      </c>
      <c r="BY1490" s="361" t="str">
        <f>IF(P1490&lt;=VLOOKUP($C1490,Projections2[[#All],[ISOCode]:[Total 2024 Colombian Returnees]],'Population Projection V2'!$M$167,FALSE),"OK", "Review")</f>
        <v>OK</v>
      </c>
      <c r="BZ1490" s="361" t="str">
        <f>IF(Q1490&lt;=VLOOKUP($C1490,Projections2[[#All],[ISOCode]:[Total 2024 Colombian Returnees]],'Population Projection V2'!$N$167,FALSE),"OK", "Review")</f>
        <v>OK</v>
      </c>
      <c r="CA1490" s="361" t="str">
        <f>IF(T1490&lt;=VLOOKUP($C1490,Projections2[[#All],[ISOCode]:[Total 2024 Colombian Returnees]],'Population Projection V2'!$O$167,FALSE),"OK", "Review")</f>
        <v>OK</v>
      </c>
      <c r="CB1490" s="361" t="str">
        <f>IF(U1490&lt;=VLOOKUP($C1490,Projections2[[#All],[ISOCode]:[Total 2024 Colombian Returnees]],'Population Projection V2'!$P$167,FALSE),"OK", "Review")</f>
        <v>OK</v>
      </c>
      <c r="CC1490" s="361" t="str">
        <f>IF(V1490&lt;=VLOOKUP($C1490,Projections2[[#All],[ISOCode]:[Total 2024 Colombian Returnees]],'Population Projection V2'!$Q$167,FALSE),"OK", "Review")</f>
        <v>OK</v>
      </c>
      <c r="CD1490" s="361" t="str">
        <f>IF(W1490&lt;=VLOOKUP($C1490,Projections2[[#All],[ISOCode]:[Total 2024 Colombian Returnees]],'Population Projection V2'!$R$167,FALSE),"OK", "Review")</f>
        <v>OK</v>
      </c>
      <c r="CE1490" s="361" t="str">
        <f>IF(X1490&lt;=VLOOKUP($C1490,Projections2[[#All],[ISOCode]:[Total 2024 Colombian Returnees]],'Population Projection V2'!$S$167,FALSE),"OK", "Review")</f>
        <v>OK</v>
      </c>
      <c r="CF1490" s="361" t="str">
        <f>IF(AA1490&lt;=VLOOKUP($C1490,Projections2[[#All],[ISOCode]:[Total 2024 Colombian Returnees]],'Population Projection V2'!$T$167,FALSE),"OK", "Review")</f>
        <v>OK</v>
      </c>
      <c r="CG1490" s="361" t="str">
        <f>IF(AB1490&lt;=VLOOKUP($C1490,Projections2[[#All],[ISOCode]:[Total 2024 Colombian Returnees]],'Population Projection V2'!$U$167,FALSE),"OK", "Review")</f>
        <v>OK</v>
      </c>
      <c r="CH1490" s="361" t="str">
        <f>IF(AC1490&lt;=VLOOKUP($C1490,Projections2[[#All],[ISOCode]:[Total 2024 Colombian Returnees]],'Population Projection V2'!$V$167,FALSE),"OK", "Review")</f>
        <v>OK</v>
      </c>
      <c r="CI1490" s="361" t="str">
        <f>IF(AD1490&lt;=VLOOKUP($C1490,Projections2[[#All],[ISOCode]:[Total 2024 Colombian Returnees]],'Population Projection V2'!$W$167,FALSE),"OK", "Review")</f>
        <v>OK</v>
      </c>
      <c r="CJ1490" s="361" t="str">
        <f>IF(AE1490&lt;=VLOOKUP($C1490,Projections2[[#All],[ISOCode]:[Total 2024 Colombian Returnees]],'Population Projection V2'!$X$167,FALSE),"OK", "Review")</f>
        <v>OK</v>
      </c>
      <c r="CK1490" s="361" t="str">
        <f>IF(AH1490&lt;=VLOOKUP($C1490,Projections2[[#All],[ISOCode]:[Total 2024 Colombian Returnees]],'Population Projection V2'!$Y$167,FALSE),"OK", "Review")</f>
        <v>OK</v>
      </c>
      <c r="CL1490" s="361" t="str">
        <f>IF(AI1490&lt;=VLOOKUP($C1490,Projections2[[#All],[ISOCode]:[Total 2024 Colombian Returnees]],'Population Projection V2'!$Z$167,FALSE),"OK", "Review")</f>
        <v>OK</v>
      </c>
      <c r="CM1490" s="361" t="str">
        <f>IF(AJ1490&lt;=VLOOKUP($C1490,Projections2[[#All],[ISOCode]:[Total 2024 Colombian Returnees]],'Population Projection V2'!$AA$167,FALSE),"OK", "Review")</f>
        <v>OK</v>
      </c>
      <c r="CN1490" s="361" t="str">
        <f>IF(AK1490&lt;=VLOOKUP($C1490,Projections2[[#All],[ISOCode]:[Total 2024 Colombian Returnees]],'Population Projection V2'!$AB$167,FALSE),"OK", "Review")</f>
        <v>OK</v>
      </c>
      <c r="CO1490" s="361" t="str">
        <f>IF(AL1490&lt;=VLOOKUP($C1490,Projections2[[#All],[ISOCode]:[Total 2024 Colombian Returnees]],'Population Projection V2'!$AC$167,FALSE),"OK", "Review")</f>
        <v>OK</v>
      </c>
      <c r="CP1490" s="361" t="str">
        <f>IF(AO1490&lt;=VLOOKUP($C1490,Projections2[[#All],[ISOCode]:[Total 2024 Colombian Returnees]],'Population Projection V2'!$AD$167,FALSE),"OK", "Review")</f>
        <v>OK</v>
      </c>
      <c r="CQ1490" s="361" t="str">
        <f>IF(AP1490&lt;=VLOOKUP($C1490,Projections2[[#All],[ISOCode]:[Total 2024 Colombian Returnees]],'Population Projection V2'!$AE$167,FALSE),"OK", "Review")</f>
        <v>OK</v>
      </c>
      <c r="CR1490" s="361" t="str">
        <f>IF(AQ1490&lt;=VLOOKUP($C1490,Projections2[[#All],[ISOCode]:[Total 2024 Colombian Returnees]],'Population Projection V2'!$AF$167,FALSE),"OK", "Review")</f>
        <v>OK</v>
      </c>
      <c r="CS1490" s="361" t="str">
        <f>IF(AR1490&lt;=VLOOKUP($C1490,Projections2[[#All],[ISOCode]:[Total 2024 Colombian Returnees]],'Population Projection V2'!$AG$167,FALSE),"OK", "Review")</f>
        <v>OK</v>
      </c>
      <c r="CT1490" s="361" t="str">
        <f>IF(AS1490&lt;=VLOOKUP($C1490,Projections2[[#All],[ISOCode]:[Total 2024 Colombian Returnees]],'Population Projection V2'!$AH$167,FALSE),"OK", "Review")</f>
        <v>OK</v>
      </c>
      <c r="CU1490" s="361" t="str">
        <f>IF(AV1490&lt;=VLOOKUP($C1490,Projections2[[#All],[ISOCode]:[Total 2024 Colombian Returnees]],'Population Projection V2'!$AI$167,FALSE),"OK", "Review")</f>
        <v>OK</v>
      </c>
      <c r="CV1490" s="361" t="str">
        <f>IF(AW1490&lt;=VLOOKUP($C1490,Projections2[[#All],[ISOCode]:[Total 2024 Colombian Returnees]],'Population Projection V2'!$AJ$167,FALSE),"OK", "Review")</f>
        <v>OK</v>
      </c>
      <c r="CW1490" s="361" t="str">
        <f>IF(AX1490&lt;=VLOOKUP($C1490,Projections2[[#All],[ISOCode]:[Total 2024 Colombian Returnees]],'Population Projection V2'!$AK$167,FALSE),"OK", "Review")</f>
        <v>OK</v>
      </c>
      <c r="CX1490" s="361" t="str">
        <f>IF(AY1490&lt;=VLOOKUP($C1490,Projections2[[#All],[ISOCode]:[Total 2024 Colombian Returnees]],'Population Projection V2'!$AL$167,FALSE),"OK", "Review")</f>
        <v>OK</v>
      </c>
      <c r="CY1490" s="362" t="str">
        <f>IF(AZ1490&lt;=VLOOKUP($C1490,Projections2[[#All],[ISOCode]:[Total 2024 Colombian Returnees]],'Population Projection V2'!$AM$167,FALSE),"OK", "Review")</f>
        <v>OK</v>
      </c>
    </row>
    <row r="1491" spans="1:103" x14ac:dyDescent="0.25">
      <c r="A1491" s="218" t="s">
        <v>128</v>
      </c>
      <c r="B1491" s="219" t="s">
        <v>128</v>
      </c>
      <c r="C1491" s="219" t="s">
        <v>226</v>
      </c>
      <c r="D1491" s="219" t="s">
        <v>442</v>
      </c>
      <c r="E1491" s="219" t="s">
        <v>422</v>
      </c>
      <c r="F1491" s="220">
        <f t="shared" si="555"/>
        <v>0</v>
      </c>
      <c r="G1491" s="220">
        <f t="shared" si="556"/>
        <v>0</v>
      </c>
      <c r="H1491" s="220">
        <f t="shared" si="557"/>
        <v>0</v>
      </c>
      <c r="I1491" s="220">
        <f t="shared" si="558"/>
        <v>0</v>
      </c>
      <c r="J1491" s="221">
        <f t="shared" si="559"/>
        <v>0</v>
      </c>
      <c r="K1491" s="221">
        <f>VLOOKUP($C1491,Projections2[[#All],[ISOCode]:[Total 2024 Colombian Returnees]],7,0)</f>
        <v>0</v>
      </c>
      <c r="L1491" s="251"/>
      <c r="M1491" s="312"/>
      <c r="N1491" s="312"/>
      <c r="O1491" s="312"/>
      <c r="P1491" s="223"/>
      <c r="Q1491" s="252"/>
      <c r="R1491" s="224">
        <f>VLOOKUP($C1491,Projections2[[#All],[ISOCode]:[Total 2024 Colombian Returnees]],12,0)</f>
        <v>0</v>
      </c>
      <c r="S1491" s="225"/>
      <c r="T1491" s="226"/>
      <c r="U1491" s="226"/>
      <c r="V1491" s="226"/>
      <c r="W1491" s="226"/>
      <c r="X1491" s="227"/>
      <c r="Y1491" s="227">
        <f>VLOOKUP($C1491,Projections2[[#All],[ISOCode]:[Total 2024 Colombian Returnees]],17,0)</f>
        <v>0</v>
      </c>
      <c r="Z1491" s="228"/>
      <c r="AA1491" s="253"/>
      <c r="AB1491" s="253"/>
      <c r="AC1491" s="253"/>
      <c r="AD1491" s="253"/>
      <c r="AE1491" s="253"/>
      <c r="AF1491" s="253">
        <f>VLOOKUP($C1491,Projections2[[#All],[ISOCode]:[Total 2024 Colombian Returnees]],22,0)</f>
        <v>0</v>
      </c>
      <c r="AG1491" s="254"/>
      <c r="AH1491" s="255"/>
      <c r="AI1491" s="255"/>
      <c r="AJ1491" s="255"/>
      <c r="AK1491" s="255"/>
      <c r="AL1491" s="256"/>
      <c r="AM1491" s="230">
        <f>VLOOKUP($C1491,Projections2[[#All],[ISOCode]:[Total 2024 Colombian Returnees]],27,0)</f>
        <v>0</v>
      </c>
      <c r="AN1491" s="231"/>
      <c r="AO1491" s="257"/>
      <c r="AP1491" s="257"/>
      <c r="AQ1491" s="257"/>
      <c r="AR1491" s="257"/>
      <c r="AS1491" s="232"/>
      <c r="AT1491" s="232">
        <f>VLOOKUP($C1491,Projections2[[#All],[ISOCode]:[Total 2024 Colombian Returnees]],32,0)</f>
        <v>0</v>
      </c>
      <c r="AU1491" s="233"/>
      <c r="AV1491" s="258"/>
      <c r="AW1491" s="258"/>
      <c r="AX1491" s="258"/>
      <c r="AY1491" s="258"/>
      <c r="AZ1491" s="234"/>
      <c r="BA1491" s="234">
        <f>VLOOKUP($C1491,Projections2[[#All],[ISOCode]:[Total 2024 Colombian Returnees]],37,0)</f>
        <v>0</v>
      </c>
      <c r="BB1491" s="235"/>
      <c r="BC1491" s="360" t="str">
        <f t="shared" si="560"/>
        <v>Ok</v>
      </c>
      <c r="BD1491" s="361" t="str">
        <f t="shared" si="561"/>
        <v>Ok</v>
      </c>
      <c r="BE1491" s="361" t="str">
        <f t="shared" si="562"/>
        <v>Ok</v>
      </c>
      <c r="BF1491" s="361" t="str">
        <f t="shared" si="563"/>
        <v>Ok</v>
      </c>
      <c r="BG1491" s="362" t="str">
        <f t="shared" si="564"/>
        <v>Ok</v>
      </c>
      <c r="BH1491" s="360" t="str">
        <f t="shared" si="565"/>
        <v>Ok</v>
      </c>
      <c r="BI1491" s="361" t="str">
        <f t="shared" si="566"/>
        <v>Ok</v>
      </c>
      <c r="BJ1491" s="361" t="str">
        <f t="shared" si="567"/>
        <v>Ok</v>
      </c>
      <c r="BK1491" s="361" t="str">
        <f t="shared" si="568"/>
        <v>Ok</v>
      </c>
      <c r="BL1491" s="361" t="str">
        <f t="shared" si="569"/>
        <v>Ok</v>
      </c>
      <c r="BM1491" s="361" t="str">
        <f t="shared" si="570"/>
        <v>Ok</v>
      </c>
      <c r="BN1491" s="362" t="str">
        <f t="shared" si="571"/>
        <v>Ok</v>
      </c>
      <c r="BO1491" s="360" t="str">
        <f t="shared" si="572"/>
        <v>No Pop.</v>
      </c>
      <c r="BP1491" s="361" t="str">
        <f t="shared" si="573"/>
        <v>No Pop.</v>
      </c>
      <c r="BQ1491" s="361" t="str">
        <f t="shared" si="574"/>
        <v>No Pop.</v>
      </c>
      <c r="BR1491" s="361" t="str">
        <f t="shared" si="575"/>
        <v>No Pop.</v>
      </c>
      <c r="BS1491" s="361" t="str">
        <f t="shared" si="576"/>
        <v>No Pop.</v>
      </c>
      <c r="BT1491" s="361" t="str">
        <f t="shared" si="577"/>
        <v>No Pop.</v>
      </c>
      <c r="BU1491" s="362" t="str">
        <f t="shared" si="578"/>
        <v>No Pop.</v>
      </c>
      <c r="BV1491" s="360" t="str">
        <f>IF(M1491&lt;=VLOOKUP($C1491,Projections2[[#All],[ISOCode]:[Total 2024 Colombian Returnees]],'Population Projection V2'!$J$167,FALSE),"OK", "Review")</f>
        <v>OK</v>
      </c>
      <c r="BW1491" s="361" t="str">
        <f>IF(N1491&lt;=VLOOKUP($C1491,Projections2[[#All],[ISOCode]:[Total 2024 Colombian Returnees]],'Population Projection V2'!$K$167,FALSE),"OK", "Review")</f>
        <v>OK</v>
      </c>
      <c r="BX1491" s="361" t="str">
        <f>IF(O1491&lt;=VLOOKUP($C1491,Projections2[[#All],[ISOCode]:[Total 2024 Colombian Returnees]],'Population Projection V2'!$L$167,FALSE),"OK", "Review")</f>
        <v>OK</v>
      </c>
      <c r="BY1491" s="361" t="str">
        <f>IF(P1491&lt;=VLOOKUP($C1491,Projections2[[#All],[ISOCode]:[Total 2024 Colombian Returnees]],'Population Projection V2'!$M$167,FALSE),"OK", "Review")</f>
        <v>OK</v>
      </c>
      <c r="BZ1491" s="361" t="str">
        <f>IF(Q1491&lt;=VLOOKUP($C1491,Projections2[[#All],[ISOCode]:[Total 2024 Colombian Returnees]],'Population Projection V2'!$N$167,FALSE),"OK", "Review")</f>
        <v>OK</v>
      </c>
      <c r="CA1491" s="361" t="str">
        <f>IF(T1491&lt;=VLOOKUP($C1491,Projections2[[#All],[ISOCode]:[Total 2024 Colombian Returnees]],'Population Projection V2'!$O$167,FALSE),"OK", "Review")</f>
        <v>OK</v>
      </c>
      <c r="CB1491" s="361" t="str">
        <f>IF(U1491&lt;=VLOOKUP($C1491,Projections2[[#All],[ISOCode]:[Total 2024 Colombian Returnees]],'Population Projection V2'!$P$167,FALSE),"OK", "Review")</f>
        <v>OK</v>
      </c>
      <c r="CC1491" s="361" t="str">
        <f>IF(V1491&lt;=VLOOKUP($C1491,Projections2[[#All],[ISOCode]:[Total 2024 Colombian Returnees]],'Population Projection V2'!$Q$167,FALSE),"OK", "Review")</f>
        <v>OK</v>
      </c>
      <c r="CD1491" s="361" t="str">
        <f>IF(W1491&lt;=VLOOKUP($C1491,Projections2[[#All],[ISOCode]:[Total 2024 Colombian Returnees]],'Population Projection V2'!$R$167,FALSE),"OK", "Review")</f>
        <v>OK</v>
      </c>
      <c r="CE1491" s="361" t="str">
        <f>IF(X1491&lt;=VLOOKUP($C1491,Projections2[[#All],[ISOCode]:[Total 2024 Colombian Returnees]],'Population Projection V2'!$S$167,FALSE),"OK", "Review")</f>
        <v>OK</v>
      </c>
      <c r="CF1491" s="361" t="str">
        <f>IF(AA1491&lt;=VLOOKUP($C1491,Projections2[[#All],[ISOCode]:[Total 2024 Colombian Returnees]],'Population Projection V2'!$T$167,FALSE),"OK", "Review")</f>
        <v>OK</v>
      </c>
      <c r="CG1491" s="361" t="str">
        <f>IF(AB1491&lt;=VLOOKUP($C1491,Projections2[[#All],[ISOCode]:[Total 2024 Colombian Returnees]],'Population Projection V2'!$U$167,FALSE),"OK", "Review")</f>
        <v>OK</v>
      </c>
      <c r="CH1491" s="361" t="str">
        <f>IF(AC1491&lt;=VLOOKUP($C1491,Projections2[[#All],[ISOCode]:[Total 2024 Colombian Returnees]],'Population Projection V2'!$V$167,FALSE),"OK", "Review")</f>
        <v>OK</v>
      </c>
      <c r="CI1491" s="361" t="str">
        <f>IF(AD1491&lt;=VLOOKUP($C1491,Projections2[[#All],[ISOCode]:[Total 2024 Colombian Returnees]],'Population Projection V2'!$W$167,FALSE),"OK", "Review")</f>
        <v>OK</v>
      </c>
      <c r="CJ1491" s="361" t="str">
        <f>IF(AE1491&lt;=VLOOKUP($C1491,Projections2[[#All],[ISOCode]:[Total 2024 Colombian Returnees]],'Population Projection V2'!$X$167,FALSE),"OK", "Review")</f>
        <v>OK</v>
      </c>
      <c r="CK1491" s="361" t="str">
        <f>IF(AH1491&lt;=VLOOKUP($C1491,Projections2[[#All],[ISOCode]:[Total 2024 Colombian Returnees]],'Population Projection V2'!$Y$167,FALSE),"OK", "Review")</f>
        <v>OK</v>
      </c>
      <c r="CL1491" s="361" t="str">
        <f>IF(AI1491&lt;=VLOOKUP($C1491,Projections2[[#All],[ISOCode]:[Total 2024 Colombian Returnees]],'Population Projection V2'!$Z$167,FALSE),"OK", "Review")</f>
        <v>OK</v>
      </c>
      <c r="CM1491" s="361" t="str">
        <f>IF(AJ1491&lt;=VLOOKUP($C1491,Projections2[[#All],[ISOCode]:[Total 2024 Colombian Returnees]],'Population Projection V2'!$AA$167,FALSE),"OK", "Review")</f>
        <v>OK</v>
      </c>
      <c r="CN1491" s="361" t="str">
        <f>IF(AK1491&lt;=VLOOKUP($C1491,Projections2[[#All],[ISOCode]:[Total 2024 Colombian Returnees]],'Population Projection V2'!$AB$167,FALSE),"OK", "Review")</f>
        <v>OK</v>
      </c>
      <c r="CO1491" s="361" t="str">
        <f>IF(AL1491&lt;=VLOOKUP($C1491,Projections2[[#All],[ISOCode]:[Total 2024 Colombian Returnees]],'Population Projection V2'!$AC$167,FALSE),"OK", "Review")</f>
        <v>OK</v>
      </c>
      <c r="CP1491" s="361" t="str">
        <f>IF(AO1491&lt;=VLOOKUP($C1491,Projections2[[#All],[ISOCode]:[Total 2024 Colombian Returnees]],'Population Projection V2'!$AD$167,FALSE),"OK", "Review")</f>
        <v>OK</v>
      </c>
      <c r="CQ1491" s="361" t="str">
        <f>IF(AP1491&lt;=VLOOKUP($C1491,Projections2[[#All],[ISOCode]:[Total 2024 Colombian Returnees]],'Population Projection V2'!$AE$167,FALSE),"OK", "Review")</f>
        <v>OK</v>
      </c>
      <c r="CR1491" s="361" t="str">
        <f>IF(AQ1491&lt;=VLOOKUP($C1491,Projections2[[#All],[ISOCode]:[Total 2024 Colombian Returnees]],'Population Projection V2'!$AF$167,FALSE),"OK", "Review")</f>
        <v>OK</v>
      </c>
      <c r="CS1491" s="361" t="str">
        <f>IF(AR1491&lt;=VLOOKUP($C1491,Projections2[[#All],[ISOCode]:[Total 2024 Colombian Returnees]],'Population Projection V2'!$AG$167,FALSE),"OK", "Review")</f>
        <v>OK</v>
      </c>
      <c r="CT1491" s="361" t="str">
        <f>IF(AS1491&lt;=VLOOKUP($C1491,Projections2[[#All],[ISOCode]:[Total 2024 Colombian Returnees]],'Population Projection V2'!$AH$167,FALSE),"OK", "Review")</f>
        <v>OK</v>
      </c>
      <c r="CU1491" s="361" t="str">
        <f>IF(AV1491&lt;=VLOOKUP($C1491,Projections2[[#All],[ISOCode]:[Total 2024 Colombian Returnees]],'Population Projection V2'!$AI$167,FALSE),"OK", "Review")</f>
        <v>OK</v>
      </c>
      <c r="CV1491" s="361" t="str">
        <f>IF(AW1491&lt;=VLOOKUP($C1491,Projections2[[#All],[ISOCode]:[Total 2024 Colombian Returnees]],'Population Projection V2'!$AJ$167,FALSE),"OK", "Review")</f>
        <v>OK</v>
      </c>
      <c r="CW1491" s="361" t="str">
        <f>IF(AX1491&lt;=VLOOKUP($C1491,Projections2[[#All],[ISOCode]:[Total 2024 Colombian Returnees]],'Population Projection V2'!$AK$167,FALSE),"OK", "Review")</f>
        <v>OK</v>
      </c>
      <c r="CX1491" s="361" t="str">
        <f>IF(AY1491&lt;=VLOOKUP($C1491,Projections2[[#All],[ISOCode]:[Total 2024 Colombian Returnees]],'Population Projection V2'!$AL$167,FALSE),"OK", "Review")</f>
        <v>OK</v>
      </c>
      <c r="CY1491" s="362" t="str">
        <f>IF(AZ1491&lt;=VLOOKUP($C1491,Projections2[[#All],[ISOCode]:[Total 2024 Colombian Returnees]],'Population Projection V2'!$AM$167,FALSE),"OK", "Review")</f>
        <v>OK</v>
      </c>
    </row>
    <row r="1492" spans="1:103" x14ac:dyDescent="0.25">
      <c r="A1492" s="218" t="s">
        <v>128</v>
      </c>
      <c r="B1492" s="219" t="s">
        <v>128</v>
      </c>
      <c r="C1492" s="219" t="s">
        <v>227</v>
      </c>
      <c r="D1492" s="219" t="s">
        <v>443</v>
      </c>
      <c r="E1492" s="219" t="s">
        <v>422</v>
      </c>
      <c r="F1492" s="220">
        <f t="shared" si="555"/>
        <v>0</v>
      </c>
      <c r="G1492" s="220">
        <f t="shared" si="556"/>
        <v>0</v>
      </c>
      <c r="H1492" s="220">
        <f t="shared" si="557"/>
        <v>0</v>
      </c>
      <c r="I1492" s="220">
        <f t="shared" si="558"/>
        <v>0</v>
      </c>
      <c r="J1492" s="221">
        <f t="shared" si="559"/>
        <v>0</v>
      </c>
      <c r="K1492" s="221">
        <f>VLOOKUP($C1492,Projections2[[#All],[ISOCode]:[Total 2024 Colombian Returnees]],7,0)</f>
        <v>0</v>
      </c>
      <c r="L1492" s="251"/>
      <c r="M1492" s="312"/>
      <c r="N1492" s="312"/>
      <c r="O1492" s="312"/>
      <c r="P1492" s="223"/>
      <c r="Q1492" s="252"/>
      <c r="R1492" s="224">
        <f>VLOOKUP($C1492,Projections2[[#All],[ISOCode]:[Total 2024 Colombian Returnees]],12,0)</f>
        <v>0</v>
      </c>
      <c r="S1492" s="225"/>
      <c r="T1492" s="226"/>
      <c r="U1492" s="226"/>
      <c r="V1492" s="226"/>
      <c r="W1492" s="226"/>
      <c r="X1492" s="227"/>
      <c r="Y1492" s="227">
        <f>VLOOKUP($C1492,Projections2[[#All],[ISOCode]:[Total 2024 Colombian Returnees]],17,0)</f>
        <v>0</v>
      </c>
      <c r="Z1492" s="228"/>
      <c r="AA1492" s="253"/>
      <c r="AB1492" s="253"/>
      <c r="AC1492" s="253"/>
      <c r="AD1492" s="253"/>
      <c r="AE1492" s="253"/>
      <c r="AF1492" s="253">
        <f>VLOOKUP($C1492,Projections2[[#All],[ISOCode]:[Total 2024 Colombian Returnees]],22,0)</f>
        <v>0</v>
      </c>
      <c r="AG1492" s="254"/>
      <c r="AH1492" s="255"/>
      <c r="AI1492" s="255"/>
      <c r="AJ1492" s="255"/>
      <c r="AK1492" s="255"/>
      <c r="AL1492" s="256"/>
      <c r="AM1492" s="230">
        <f>VLOOKUP($C1492,Projections2[[#All],[ISOCode]:[Total 2024 Colombian Returnees]],27,0)</f>
        <v>0</v>
      </c>
      <c r="AN1492" s="231"/>
      <c r="AO1492" s="257"/>
      <c r="AP1492" s="257"/>
      <c r="AQ1492" s="257"/>
      <c r="AR1492" s="257"/>
      <c r="AS1492" s="232"/>
      <c r="AT1492" s="232">
        <f>VLOOKUP($C1492,Projections2[[#All],[ISOCode]:[Total 2024 Colombian Returnees]],32,0)</f>
        <v>0</v>
      </c>
      <c r="AU1492" s="233"/>
      <c r="AV1492" s="258"/>
      <c r="AW1492" s="258"/>
      <c r="AX1492" s="258"/>
      <c r="AY1492" s="258"/>
      <c r="AZ1492" s="234"/>
      <c r="BA1492" s="234">
        <f>VLOOKUP($C1492,Projections2[[#All],[ISOCode]:[Total 2024 Colombian Returnees]],37,0)</f>
        <v>0</v>
      </c>
      <c r="BB1492" s="235"/>
      <c r="BC1492" s="360" t="str">
        <f t="shared" si="560"/>
        <v>Ok</v>
      </c>
      <c r="BD1492" s="361" t="str">
        <f t="shared" si="561"/>
        <v>Ok</v>
      </c>
      <c r="BE1492" s="361" t="str">
        <f t="shared" si="562"/>
        <v>Ok</v>
      </c>
      <c r="BF1492" s="361" t="str">
        <f t="shared" si="563"/>
        <v>Ok</v>
      </c>
      <c r="BG1492" s="362" t="str">
        <f t="shared" si="564"/>
        <v>Ok</v>
      </c>
      <c r="BH1492" s="360" t="str">
        <f t="shared" si="565"/>
        <v>Ok</v>
      </c>
      <c r="BI1492" s="361" t="str">
        <f t="shared" si="566"/>
        <v>Ok</v>
      </c>
      <c r="BJ1492" s="361" t="str">
        <f t="shared" si="567"/>
        <v>Ok</v>
      </c>
      <c r="BK1492" s="361" t="str">
        <f t="shared" si="568"/>
        <v>Ok</v>
      </c>
      <c r="BL1492" s="361" t="str">
        <f t="shared" si="569"/>
        <v>Ok</v>
      </c>
      <c r="BM1492" s="361" t="str">
        <f t="shared" si="570"/>
        <v>Ok</v>
      </c>
      <c r="BN1492" s="362" t="str">
        <f t="shared" si="571"/>
        <v>Ok</v>
      </c>
      <c r="BO1492" s="360" t="str">
        <f t="shared" si="572"/>
        <v>No Pop.</v>
      </c>
      <c r="BP1492" s="361" t="str">
        <f t="shared" si="573"/>
        <v>No Pop.</v>
      </c>
      <c r="BQ1492" s="361" t="str">
        <f t="shared" si="574"/>
        <v>No Pop.</v>
      </c>
      <c r="BR1492" s="361" t="str">
        <f t="shared" si="575"/>
        <v>No Pop.</v>
      </c>
      <c r="BS1492" s="361" t="str">
        <f t="shared" si="576"/>
        <v>No Pop.</v>
      </c>
      <c r="BT1492" s="361" t="str">
        <f t="shared" si="577"/>
        <v>No Pop.</v>
      </c>
      <c r="BU1492" s="362" t="str">
        <f t="shared" si="578"/>
        <v>No Pop.</v>
      </c>
      <c r="BV1492" s="360" t="str">
        <f>IF(M1492&lt;=VLOOKUP($C1492,Projections2[[#All],[ISOCode]:[Total 2024 Colombian Returnees]],'Population Projection V2'!$J$167,FALSE),"OK", "Review")</f>
        <v>OK</v>
      </c>
      <c r="BW1492" s="361" t="str">
        <f>IF(N1492&lt;=VLOOKUP($C1492,Projections2[[#All],[ISOCode]:[Total 2024 Colombian Returnees]],'Population Projection V2'!$K$167,FALSE),"OK", "Review")</f>
        <v>OK</v>
      </c>
      <c r="BX1492" s="361" t="str">
        <f>IF(O1492&lt;=VLOOKUP($C1492,Projections2[[#All],[ISOCode]:[Total 2024 Colombian Returnees]],'Population Projection V2'!$L$167,FALSE),"OK", "Review")</f>
        <v>OK</v>
      </c>
      <c r="BY1492" s="361" t="str">
        <f>IF(P1492&lt;=VLOOKUP($C1492,Projections2[[#All],[ISOCode]:[Total 2024 Colombian Returnees]],'Population Projection V2'!$M$167,FALSE),"OK", "Review")</f>
        <v>OK</v>
      </c>
      <c r="BZ1492" s="361" t="str">
        <f>IF(Q1492&lt;=VLOOKUP($C1492,Projections2[[#All],[ISOCode]:[Total 2024 Colombian Returnees]],'Population Projection V2'!$N$167,FALSE),"OK", "Review")</f>
        <v>OK</v>
      </c>
      <c r="CA1492" s="361" t="str">
        <f>IF(T1492&lt;=VLOOKUP($C1492,Projections2[[#All],[ISOCode]:[Total 2024 Colombian Returnees]],'Population Projection V2'!$O$167,FALSE),"OK", "Review")</f>
        <v>OK</v>
      </c>
      <c r="CB1492" s="361" t="str">
        <f>IF(U1492&lt;=VLOOKUP($C1492,Projections2[[#All],[ISOCode]:[Total 2024 Colombian Returnees]],'Population Projection V2'!$P$167,FALSE),"OK", "Review")</f>
        <v>OK</v>
      </c>
      <c r="CC1492" s="361" t="str">
        <f>IF(V1492&lt;=VLOOKUP($C1492,Projections2[[#All],[ISOCode]:[Total 2024 Colombian Returnees]],'Population Projection V2'!$Q$167,FALSE),"OK", "Review")</f>
        <v>OK</v>
      </c>
      <c r="CD1492" s="361" t="str">
        <f>IF(W1492&lt;=VLOOKUP($C1492,Projections2[[#All],[ISOCode]:[Total 2024 Colombian Returnees]],'Population Projection V2'!$R$167,FALSE),"OK", "Review")</f>
        <v>OK</v>
      </c>
      <c r="CE1492" s="361" t="str">
        <f>IF(X1492&lt;=VLOOKUP($C1492,Projections2[[#All],[ISOCode]:[Total 2024 Colombian Returnees]],'Population Projection V2'!$S$167,FALSE),"OK", "Review")</f>
        <v>OK</v>
      </c>
      <c r="CF1492" s="361" t="str">
        <f>IF(AA1492&lt;=VLOOKUP($C1492,Projections2[[#All],[ISOCode]:[Total 2024 Colombian Returnees]],'Population Projection V2'!$T$167,FALSE),"OK", "Review")</f>
        <v>OK</v>
      </c>
      <c r="CG1492" s="361" t="str">
        <f>IF(AB1492&lt;=VLOOKUP($C1492,Projections2[[#All],[ISOCode]:[Total 2024 Colombian Returnees]],'Population Projection V2'!$U$167,FALSE),"OK", "Review")</f>
        <v>OK</v>
      </c>
      <c r="CH1492" s="361" t="str">
        <f>IF(AC1492&lt;=VLOOKUP($C1492,Projections2[[#All],[ISOCode]:[Total 2024 Colombian Returnees]],'Population Projection V2'!$V$167,FALSE),"OK", "Review")</f>
        <v>OK</v>
      </c>
      <c r="CI1492" s="361" t="str">
        <f>IF(AD1492&lt;=VLOOKUP($C1492,Projections2[[#All],[ISOCode]:[Total 2024 Colombian Returnees]],'Population Projection V2'!$W$167,FALSE),"OK", "Review")</f>
        <v>OK</v>
      </c>
      <c r="CJ1492" s="361" t="str">
        <f>IF(AE1492&lt;=VLOOKUP($C1492,Projections2[[#All],[ISOCode]:[Total 2024 Colombian Returnees]],'Population Projection V2'!$X$167,FALSE),"OK", "Review")</f>
        <v>OK</v>
      </c>
      <c r="CK1492" s="361" t="str">
        <f>IF(AH1492&lt;=VLOOKUP($C1492,Projections2[[#All],[ISOCode]:[Total 2024 Colombian Returnees]],'Population Projection V2'!$Y$167,FALSE),"OK", "Review")</f>
        <v>OK</v>
      </c>
      <c r="CL1492" s="361" t="str">
        <f>IF(AI1492&lt;=VLOOKUP($C1492,Projections2[[#All],[ISOCode]:[Total 2024 Colombian Returnees]],'Population Projection V2'!$Z$167,FALSE),"OK", "Review")</f>
        <v>OK</v>
      </c>
      <c r="CM1492" s="361" t="str">
        <f>IF(AJ1492&lt;=VLOOKUP($C1492,Projections2[[#All],[ISOCode]:[Total 2024 Colombian Returnees]],'Population Projection V2'!$AA$167,FALSE),"OK", "Review")</f>
        <v>OK</v>
      </c>
      <c r="CN1492" s="361" t="str">
        <f>IF(AK1492&lt;=VLOOKUP($C1492,Projections2[[#All],[ISOCode]:[Total 2024 Colombian Returnees]],'Population Projection V2'!$AB$167,FALSE),"OK", "Review")</f>
        <v>OK</v>
      </c>
      <c r="CO1492" s="361" t="str">
        <f>IF(AL1492&lt;=VLOOKUP($C1492,Projections2[[#All],[ISOCode]:[Total 2024 Colombian Returnees]],'Population Projection V2'!$AC$167,FALSE),"OK", "Review")</f>
        <v>OK</v>
      </c>
      <c r="CP1492" s="361" t="str">
        <f>IF(AO1492&lt;=VLOOKUP($C1492,Projections2[[#All],[ISOCode]:[Total 2024 Colombian Returnees]],'Population Projection V2'!$AD$167,FALSE),"OK", "Review")</f>
        <v>OK</v>
      </c>
      <c r="CQ1492" s="361" t="str">
        <f>IF(AP1492&lt;=VLOOKUP($C1492,Projections2[[#All],[ISOCode]:[Total 2024 Colombian Returnees]],'Population Projection V2'!$AE$167,FALSE),"OK", "Review")</f>
        <v>OK</v>
      </c>
      <c r="CR1492" s="361" t="str">
        <f>IF(AQ1492&lt;=VLOOKUP($C1492,Projections2[[#All],[ISOCode]:[Total 2024 Colombian Returnees]],'Population Projection V2'!$AF$167,FALSE),"OK", "Review")</f>
        <v>OK</v>
      </c>
      <c r="CS1492" s="361" t="str">
        <f>IF(AR1492&lt;=VLOOKUP($C1492,Projections2[[#All],[ISOCode]:[Total 2024 Colombian Returnees]],'Population Projection V2'!$AG$167,FALSE),"OK", "Review")</f>
        <v>OK</v>
      </c>
      <c r="CT1492" s="361" t="str">
        <f>IF(AS1492&lt;=VLOOKUP($C1492,Projections2[[#All],[ISOCode]:[Total 2024 Colombian Returnees]],'Population Projection V2'!$AH$167,FALSE),"OK", "Review")</f>
        <v>OK</v>
      </c>
      <c r="CU1492" s="361" t="str">
        <f>IF(AV1492&lt;=VLOOKUP($C1492,Projections2[[#All],[ISOCode]:[Total 2024 Colombian Returnees]],'Population Projection V2'!$AI$167,FALSE),"OK", "Review")</f>
        <v>OK</v>
      </c>
      <c r="CV1492" s="361" t="str">
        <f>IF(AW1492&lt;=VLOOKUP($C1492,Projections2[[#All],[ISOCode]:[Total 2024 Colombian Returnees]],'Population Projection V2'!$AJ$167,FALSE),"OK", "Review")</f>
        <v>OK</v>
      </c>
      <c r="CW1492" s="361" t="str">
        <f>IF(AX1492&lt;=VLOOKUP($C1492,Projections2[[#All],[ISOCode]:[Total 2024 Colombian Returnees]],'Population Projection V2'!$AK$167,FALSE),"OK", "Review")</f>
        <v>OK</v>
      </c>
      <c r="CX1492" s="361" t="str">
        <f>IF(AY1492&lt;=VLOOKUP($C1492,Projections2[[#All],[ISOCode]:[Total 2024 Colombian Returnees]],'Population Projection V2'!$AL$167,FALSE),"OK", "Review")</f>
        <v>OK</v>
      </c>
      <c r="CY1492" s="362" t="str">
        <f>IF(AZ1492&lt;=VLOOKUP($C1492,Projections2[[#All],[ISOCode]:[Total 2024 Colombian Returnees]],'Population Projection V2'!$AM$167,FALSE),"OK", "Review")</f>
        <v>OK</v>
      </c>
    </row>
    <row r="1493" spans="1:103" x14ac:dyDescent="0.25">
      <c r="A1493" s="218" t="s">
        <v>128</v>
      </c>
      <c r="B1493" s="219" t="s">
        <v>128</v>
      </c>
      <c r="C1493" s="219" t="s">
        <v>228</v>
      </c>
      <c r="D1493" s="219" t="s">
        <v>444</v>
      </c>
      <c r="E1493" s="219" t="s">
        <v>422</v>
      </c>
      <c r="F1493" s="220">
        <f t="shared" si="555"/>
        <v>0</v>
      </c>
      <c r="G1493" s="220">
        <f t="shared" si="556"/>
        <v>0</v>
      </c>
      <c r="H1493" s="220">
        <f t="shared" si="557"/>
        <v>0</v>
      </c>
      <c r="I1493" s="220">
        <f t="shared" si="558"/>
        <v>0</v>
      </c>
      <c r="J1493" s="221">
        <f t="shared" si="559"/>
        <v>0</v>
      </c>
      <c r="K1493" s="221">
        <f>VLOOKUP($C1493,Projections2[[#All],[ISOCode]:[Total 2024 Colombian Returnees]],7,0)</f>
        <v>0</v>
      </c>
      <c r="L1493" s="251"/>
      <c r="M1493" s="312"/>
      <c r="N1493" s="312"/>
      <c r="O1493" s="312"/>
      <c r="P1493" s="236"/>
      <c r="Q1493" s="252"/>
      <c r="R1493" s="224">
        <f>VLOOKUP($C1493,Projections2[[#All],[ISOCode]:[Total 2024 Colombian Returnees]],12,0)</f>
        <v>0</v>
      </c>
      <c r="S1493" s="225"/>
      <c r="T1493" s="226"/>
      <c r="U1493" s="226"/>
      <c r="V1493" s="226"/>
      <c r="W1493" s="226"/>
      <c r="X1493" s="226"/>
      <c r="Y1493" s="226">
        <f>VLOOKUP($C1493,Projections2[[#All],[ISOCode]:[Total 2024 Colombian Returnees]],17,0)</f>
        <v>0</v>
      </c>
      <c r="Z1493" s="228"/>
      <c r="AA1493" s="253"/>
      <c r="AB1493" s="253"/>
      <c r="AC1493" s="253"/>
      <c r="AD1493" s="253"/>
      <c r="AE1493" s="253"/>
      <c r="AF1493" s="253">
        <f>VLOOKUP($C1493,Projections2[[#All],[ISOCode]:[Total 2024 Colombian Returnees]],22,0)</f>
        <v>0</v>
      </c>
      <c r="AG1493" s="254"/>
      <c r="AH1493" s="255"/>
      <c r="AI1493" s="255"/>
      <c r="AJ1493" s="255"/>
      <c r="AK1493" s="255"/>
      <c r="AL1493" s="256"/>
      <c r="AM1493" s="230">
        <f>VLOOKUP($C1493,Projections2[[#All],[ISOCode]:[Total 2024 Colombian Returnees]],27,0)</f>
        <v>0</v>
      </c>
      <c r="AN1493" s="231"/>
      <c r="AO1493" s="257"/>
      <c r="AP1493" s="257"/>
      <c r="AQ1493" s="257"/>
      <c r="AR1493" s="257"/>
      <c r="AS1493" s="232"/>
      <c r="AT1493" s="232">
        <f>VLOOKUP($C1493,Projections2[[#All],[ISOCode]:[Total 2024 Colombian Returnees]],32,0)</f>
        <v>0</v>
      </c>
      <c r="AU1493" s="233"/>
      <c r="AV1493" s="258"/>
      <c r="AW1493" s="258"/>
      <c r="AX1493" s="258"/>
      <c r="AY1493" s="258"/>
      <c r="AZ1493" s="234"/>
      <c r="BA1493" s="234">
        <f>VLOOKUP($C1493,Projections2[[#All],[ISOCode]:[Total 2024 Colombian Returnees]],37,0)</f>
        <v>0</v>
      </c>
      <c r="BB1493" s="235"/>
      <c r="BC1493" s="360" t="str">
        <f t="shared" si="560"/>
        <v>Ok</v>
      </c>
      <c r="BD1493" s="361" t="str">
        <f t="shared" si="561"/>
        <v>Ok</v>
      </c>
      <c r="BE1493" s="361" t="str">
        <f t="shared" si="562"/>
        <v>Ok</v>
      </c>
      <c r="BF1493" s="361" t="str">
        <f t="shared" si="563"/>
        <v>Ok</v>
      </c>
      <c r="BG1493" s="362" t="str">
        <f t="shared" si="564"/>
        <v>Ok</v>
      </c>
      <c r="BH1493" s="360" t="str">
        <f t="shared" si="565"/>
        <v>Ok</v>
      </c>
      <c r="BI1493" s="361" t="str">
        <f t="shared" si="566"/>
        <v>Ok</v>
      </c>
      <c r="BJ1493" s="361" t="str">
        <f t="shared" si="567"/>
        <v>Ok</v>
      </c>
      <c r="BK1493" s="361" t="str">
        <f t="shared" si="568"/>
        <v>Ok</v>
      </c>
      <c r="BL1493" s="361" t="str">
        <f t="shared" si="569"/>
        <v>Ok</v>
      </c>
      <c r="BM1493" s="361" t="str">
        <f t="shared" si="570"/>
        <v>Ok</v>
      </c>
      <c r="BN1493" s="362" t="str">
        <f t="shared" si="571"/>
        <v>Ok</v>
      </c>
      <c r="BO1493" s="360" t="str">
        <f t="shared" si="572"/>
        <v>No Pop.</v>
      </c>
      <c r="BP1493" s="361" t="str">
        <f t="shared" si="573"/>
        <v>No Pop.</v>
      </c>
      <c r="BQ1493" s="361" t="str">
        <f t="shared" si="574"/>
        <v>No Pop.</v>
      </c>
      <c r="BR1493" s="361" t="str">
        <f t="shared" si="575"/>
        <v>No Pop.</v>
      </c>
      <c r="BS1493" s="361" t="str">
        <f t="shared" si="576"/>
        <v>No Pop.</v>
      </c>
      <c r="BT1493" s="361" t="str">
        <f t="shared" si="577"/>
        <v>No Pop.</v>
      </c>
      <c r="BU1493" s="362" t="str">
        <f t="shared" si="578"/>
        <v>No Pop.</v>
      </c>
      <c r="BV1493" s="360" t="str">
        <f>IF(M1493&lt;=VLOOKUP($C1493,Projections2[[#All],[ISOCode]:[Total 2024 Colombian Returnees]],'Population Projection V2'!$J$167,FALSE),"OK", "Review")</f>
        <v>OK</v>
      </c>
      <c r="BW1493" s="361" t="str">
        <f>IF(N1493&lt;=VLOOKUP($C1493,Projections2[[#All],[ISOCode]:[Total 2024 Colombian Returnees]],'Population Projection V2'!$K$167,FALSE),"OK", "Review")</f>
        <v>OK</v>
      </c>
      <c r="BX1493" s="361" t="str">
        <f>IF(O1493&lt;=VLOOKUP($C1493,Projections2[[#All],[ISOCode]:[Total 2024 Colombian Returnees]],'Population Projection V2'!$L$167,FALSE),"OK", "Review")</f>
        <v>OK</v>
      </c>
      <c r="BY1493" s="361" t="str">
        <f>IF(P1493&lt;=VLOOKUP($C1493,Projections2[[#All],[ISOCode]:[Total 2024 Colombian Returnees]],'Population Projection V2'!$M$167,FALSE),"OK", "Review")</f>
        <v>OK</v>
      </c>
      <c r="BZ1493" s="361" t="str">
        <f>IF(Q1493&lt;=VLOOKUP($C1493,Projections2[[#All],[ISOCode]:[Total 2024 Colombian Returnees]],'Population Projection V2'!$N$167,FALSE),"OK", "Review")</f>
        <v>OK</v>
      </c>
      <c r="CA1493" s="361" t="str">
        <f>IF(T1493&lt;=VLOOKUP($C1493,Projections2[[#All],[ISOCode]:[Total 2024 Colombian Returnees]],'Population Projection V2'!$O$167,FALSE),"OK", "Review")</f>
        <v>OK</v>
      </c>
      <c r="CB1493" s="361" t="str">
        <f>IF(U1493&lt;=VLOOKUP($C1493,Projections2[[#All],[ISOCode]:[Total 2024 Colombian Returnees]],'Population Projection V2'!$P$167,FALSE),"OK", "Review")</f>
        <v>OK</v>
      </c>
      <c r="CC1493" s="361" t="str">
        <f>IF(V1493&lt;=VLOOKUP($C1493,Projections2[[#All],[ISOCode]:[Total 2024 Colombian Returnees]],'Population Projection V2'!$Q$167,FALSE),"OK", "Review")</f>
        <v>OK</v>
      </c>
      <c r="CD1493" s="361" t="str">
        <f>IF(W1493&lt;=VLOOKUP($C1493,Projections2[[#All],[ISOCode]:[Total 2024 Colombian Returnees]],'Population Projection V2'!$R$167,FALSE),"OK", "Review")</f>
        <v>OK</v>
      </c>
      <c r="CE1493" s="361" t="str">
        <f>IF(X1493&lt;=VLOOKUP($C1493,Projections2[[#All],[ISOCode]:[Total 2024 Colombian Returnees]],'Population Projection V2'!$S$167,FALSE),"OK", "Review")</f>
        <v>OK</v>
      </c>
      <c r="CF1493" s="361" t="str">
        <f>IF(AA1493&lt;=VLOOKUP($C1493,Projections2[[#All],[ISOCode]:[Total 2024 Colombian Returnees]],'Population Projection V2'!$T$167,FALSE),"OK", "Review")</f>
        <v>OK</v>
      </c>
      <c r="CG1493" s="361" t="str">
        <f>IF(AB1493&lt;=VLOOKUP($C1493,Projections2[[#All],[ISOCode]:[Total 2024 Colombian Returnees]],'Population Projection V2'!$U$167,FALSE),"OK", "Review")</f>
        <v>OK</v>
      </c>
      <c r="CH1493" s="361" t="str">
        <f>IF(AC1493&lt;=VLOOKUP($C1493,Projections2[[#All],[ISOCode]:[Total 2024 Colombian Returnees]],'Population Projection V2'!$V$167,FALSE),"OK", "Review")</f>
        <v>OK</v>
      </c>
      <c r="CI1493" s="361" t="str">
        <f>IF(AD1493&lt;=VLOOKUP($C1493,Projections2[[#All],[ISOCode]:[Total 2024 Colombian Returnees]],'Population Projection V2'!$W$167,FALSE),"OK", "Review")</f>
        <v>OK</v>
      </c>
      <c r="CJ1493" s="361" t="str">
        <f>IF(AE1493&lt;=VLOOKUP($C1493,Projections2[[#All],[ISOCode]:[Total 2024 Colombian Returnees]],'Population Projection V2'!$X$167,FALSE),"OK", "Review")</f>
        <v>OK</v>
      </c>
      <c r="CK1493" s="361" t="str">
        <f>IF(AH1493&lt;=VLOOKUP($C1493,Projections2[[#All],[ISOCode]:[Total 2024 Colombian Returnees]],'Population Projection V2'!$Y$167,FALSE),"OK", "Review")</f>
        <v>OK</v>
      </c>
      <c r="CL1493" s="361" t="str">
        <f>IF(AI1493&lt;=VLOOKUP($C1493,Projections2[[#All],[ISOCode]:[Total 2024 Colombian Returnees]],'Population Projection V2'!$Z$167,FALSE),"OK", "Review")</f>
        <v>OK</v>
      </c>
      <c r="CM1493" s="361" t="str">
        <f>IF(AJ1493&lt;=VLOOKUP($C1493,Projections2[[#All],[ISOCode]:[Total 2024 Colombian Returnees]],'Population Projection V2'!$AA$167,FALSE),"OK", "Review")</f>
        <v>OK</v>
      </c>
      <c r="CN1493" s="361" t="str">
        <f>IF(AK1493&lt;=VLOOKUP($C1493,Projections2[[#All],[ISOCode]:[Total 2024 Colombian Returnees]],'Population Projection V2'!$AB$167,FALSE),"OK", "Review")</f>
        <v>OK</v>
      </c>
      <c r="CO1493" s="361" t="str">
        <f>IF(AL1493&lt;=VLOOKUP($C1493,Projections2[[#All],[ISOCode]:[Total 2024 Colombian Returnees]],'Population Projection V2'!$AC$167,FALSE),"OK", "Review")</f>
        <v>OK</v>
      </c>
      <c r="CP1493" s="361" t="str">
        <f>IF(AO1493&lt;=VLOOKUP($C1493,Projections2[[#All],[ISOCode]:[Total 2024 Colombian Returnees]],'Population Projection V2'!$AD$167,FALSE),"OK", "Review")</f>
        <v>OK</v>
      </c>
      <c r="CQ1493" s="361" t="str">
        <f>IF(AP1493&lt;=VLOOKUP($C1493,Projections2[[#All],[ISOCode]:[Total 2024 Colombian Returnees]],'Population Projection V2'!$AE$167,FALSE),"OK", "Review")</f>
        <v>OK</v>
      </c>
      <c r="CR1493" s="361" t="str">
        <f>IF(AQ1493&lt;=VLOOKUP($C1493,Projections2[[#All],[ISOCode]:[Total 2024 Colombian Returnees]],'Population Projection V2'!$AF$167,FALSE),"OK", "Review")</f>
        <v>OK</v>
      </c>
      <c r="CS1493" s="361" t="str">
        <f>IF(AR1493&lt;=VLOOKUP($C1493,Projections2[[#All],[ISOCode]:[Total 2024 Colombian Returnees]],'Population Projection V2'!$AG$167,FALSE),"OK", "Review")</f>
        <v>OK</v>
      </c>
      <c r="CT1493" s="361" t="str">
        <f>IF(AS1493&lt;=VLOOKUP($C1493,Projections2[[#All],[ISOCode]:[Total 2024 Colombian Returnees]],'Population Projection V2'!$AH$167,FALSE),"OK", "Review")</f>
        <v>OK</v>
      </c>
      <c r="CU1493" s="361" t="str">
        <f>IF(AV1493&lt;=VLOOKUP($C1493,Projections2[[#All],[ISOCode]:[Total 2024 Colombian Returnees]],'Population Projection V2'!$AI$167,FALSE),"OK", "Review")</f>
        <v>OK</v>
      </c>
      <c r="CV1493" s="361" t="str">
        <f>IF(AW1493&lt;=VLOOKUP($C1493,Projections2[[#All],[ISOCode]:[Total 2024 Colombian Returnees]],'Population Projection V2'!$AJ$167,FALSE),"OK", "Review")</f>
        <v>OK</v>
      </c>
      <c r="CW1493" s="361" t="str">
        <f>IF(AX1493&lt;=VLOOKUP($C1493,Projections2[[#All],[ISOCode]:[Total 2024 Colombian Returnees]],'Population Projection V2'!$AK$167,FALSE),"OK", "Review")</f>
        <v>OK</v>
      </c>
      <c r="CX1493" s="361" t="str">
        <f>IF(AY1493&lt;=VLOOKUP($C1493,Projections2[[#All],[ISOCode]:[Total 2024 Colombian Returnees]],'Population Projection V2'!$AL$167,FALSE),"OK", "Review")</f>
        <v>OK</v>
      </c>
      <c r="CY1493" s="362" t="str">
        <f>IF(AZ1493&lt;=VLOOKUP($C1493,Projections2[[#All],[ISOCode]:[Total 2024 Colombian Returnees]],'Population Projection V2'!$AM$167,FALSE),"OK", "Review")</f>
        <v>OK</v>
      </c>
    </row>
    <row r="1494" spans="1:103" x14ac:dyDescent="0.25">
      <c r="A1494" s="218" t="s">
        <v>128</v>
      </c>
      <c r="B1494" s="219" t="s">
        <v>128</v>
      </c>
      <c r="C1494" s="219" t="s">
        <v>229</v>
      </c>
      <c r="D1494" s="219" t="s">
        <v>445</v>
      </c>
      <c r="E1494" s="219" t="s">
        <v>422</v>
      </c>
      <c r="F1494" s="220">
        <f t="shared" si="555"/>
        <v>0</v>
      </c>
      <c r="G1494" s="220">
        <f t="shared" si="556"/>
        <v>0</v>
      </c>
      <c r="H1494" s="220">
        <f t="shared" si="557"/>
        <v>0</v>
      </c>
      <c r="I1494" s="220">
        <f t="shared" si="558"/>
        <v>0</v>
      </c>
      <c r="J1494" s="221">
        <f t="shared" si="559"/>
        <v>0</v>
      </c>
      <c r="K1494" s="221">
        <f>VLOOKUP($C1494,Projections2[[#All],[ISOCode]:[Total 2024 Colombian Returnees]],7,0)</f>
        <v>0</v>
      </c>
      <c r="L1494" s="251"/>
      <c r="M1494" s="312"/>
      <c r="N1494" s="312"/>
      <c r="O1494" s="312"/>
      <c r="P1494" s="236"/>
      <c r="Q1494" s="252"/>
      <c r="R1494" s="224">
        <f>VLOOKUP($C1494,Projections2[[#All],[ISOCode]:[Total 2024 Colombian Returnees]],12,0)</f>
        <v>0</v>
      </c>
      <c r="S1494" s="225"/>
      <c r="T1494" s="226"/>
      <c r="U1494" s="226"/>
      <c r="V1494" s="226"/>
      <c r="W1494" s="226"/>
      <c r="X1494" s="227"/>
      <c r="Y1494" s="227">
        <f>VLOOKUP($C1494,Projections2[[#All],[ISOCode]:[Total 2024 Colombian Returnees]],17,0)</f>
        <v>0</v>
      </c>
      <c r="Z1494" s="228"/>
      <c r="AA1494" s="253"/>
      <c r="AB1494" s="253"/>
      <c r="AC1494" s="253"/>
      <c r="AD1494" s="253"/>
      <c r="AE1494" s="253"/>
      <c r="AF1494" s="253">
        <f>VLOOKUP($C1494,Projections2[[#All],[ISOCode]:[Total 2024 Colombian Returnees]],22,0)</f>
        <v>0</v>
      </c>
      <c r="AG1494" s="254"/>
      <c r="AH1494" s="255"/>
      <c r="AI1494" s="255"/>
      <c r="AJ1494" s="255"/>
      <c r="AK1494" s="255"/>
      <c r="AL1494" s="256"/>
      <c r="AM1494" s="230">
        <f>VLOOKUP($C1494,Projections2[[#All],[ISOCode]:[Total 2024 Colombian Returnees]],27,0)</f>
        <v>0</v>
      </c>
      <c r="AN1494" s="231"/>
      <c r="AO1494" s="257"/>
      <c r="AP1494" s="257"/>
      <c r="AQ1494" s="257"/>
      <c r="AR1494" s="257"/>
      <c r="AS1494" s="232"/>
      <c r="AT1494" s="232">
        <f>VLOOKUP($C1494,Projections2[[#All],[ISOCode]:[Total 2024 Colombian Returnees]],32,0)</f>
        <v>0</v>
      </c>
      <c r="AU1494" s="233"/>
      <c r="AV1494" s="258"/>
      <c r="AW1494" s="258"/>
      <c r="AX1494" s="258"/>
      <c r="AY1494" s="258"/>
      <c r="AZ1494" s="234"/>
      <c r="BA1494" s="234">
        <f>VLOOKUP($C1494,Projections2[[#All],[ISOCode]:[Total 2024 Colombian Returnees]],37,0)</f>
        <v>0</v>
      </c>
      <c r="BB1494" s="235"/>
      <c r="BC1494" s="360" t="str">
        <f t="shared" si="560"/>
        <v>Ok</v>
      </c>
      <c r="BD1494" s="361" t="str">
        <f t="shared" si="561"/>
        <v>Ok</v>
      </c>
      <c r="BE1494" s="361" t="str">
        <f t="shared" si="562"/>
        <v>Ok</v>
      </c>
      <c r="BF1494" s="361" t="str">
        <f t="shared" si="563"/>
        <v>Ok</v>
      </c>
      <c r="BG1494" s="362" t="str">
        <f t="shared" si="564"/>
        <v>Ok</v>
      </c>
      <c r="BH1494" s="360" t="str">
        <f t="shared" si="565"/>
        <v>Ok</v>
      </c>
      <c r="BI1494" s="361" t="str">
        <f t="shared" si="566"/>
        <v>Ok</v>
      </c>
      <c r="BJ1494" s="361" t="str">
        <f t="shared" si="567"/>
        <v>Ok</v>
      </c>
      <c r="BK1494" s="361" t="str">
        <f t="shared" si="568"/>
        <v>Ok</v>
      </c>
      <c r="BL1494" s="361" t="str">
        <f t="shared" si="569"/>
        <v>Ok</v>
      </c>
      <c r="BM1494" s="361" t="str">
        <f t="shared" si="570"/>
        <v>Ok</v>
      </c>
      <c r="BN1494" s="362" t="str">
        <f t="shared" si="571"/>
        <v>Ok</v>
      </c>
      <c r="BO1494" s="360" t="str">
        <f t="shared" si="572"/>
        <v>No Pop.</v>
      </c>
      <c r="BP1494" s="361" t="str">
        <f t="shared" si="573"/>
        <v>No Pop.</v>
      </c>
      <c r="BQ1494" s="361" t="str">
        <f t="shared" si="574"/>
        <v>No Pop.</v>
      </c>
      <c r="BR1494" s="361" t="str">
        <f t="shared" si="575"/>
        <v>No Pop.</v>
      </c>
      <c r="BS1494" s="361" t="str">
        <f t="shared" si="576"/>
        <v>No Pop.</v>
      </c>
      <c r="BT1494" s="361" t="str">
        <f t="shared" si="577"/>
        <v>No Pop.</v>
      </c>
      <c r="BU1494" s="362" t="str">
        <f t="shared" si="578"/>
        <v>No Pop.</v>
      </c>
      <c r="BV1494" s="360" t="str">
        <f>IF(M1494&lt;=VLOOKUP($C1494,Projections2[[#All],[ISOCode]:[Total 2024 Colombian Returnees]],'Population Projection V2'!$J$167,FALSE),"OK", "Review")</f>
        <v>OK</v>
      </c>
      <c r="BW1494" s="361" t="str">
        <f>IF(N1494&lt;=VLOOKUP($C1494,Projections2[[#All],[ISOCode]:[Total 2024 Colombian Returnees]],'Population Projection V2'!$K$167,FALSE),"OK", "Review")</f>
        <v>OK</v>
      </c>
      <c r="BX1494" s="361" t="str">
        <f>IF(O1494&lt;=VLOOKUP($C1494,Projections2[[#All],[ISOCode]:[Total 2024 Colombian Returnees]],'Population Projection V2'!$L$167,FALSE),"OK", "Review")</f>
        <v>OK</v>
      </c>
      <c r="BY1494" s="361" t="str">
        <f>IF(P1494&lt;=VLOOKUP($C1494,Projections2[[#All],[ISOCode]:[Total 2024 Colombian Returnees]],'Population Projection V2'!$M$167,FALSE),"OK", "Review")</f>
        <v>OK</v>
      </c>
      <c r="BZ1494" s="361" t="str">
        <f>IF(Q1494&lt;=VLOOKUP($C1494,Projections2[[#All],[ISOCode]:[Total 2024 Colombian Returnees]],'Population Projection V2'!$N$167,FALSE),"OK", "Review")</f>
        <v>OK</v>
      </c>
      <c r="CA1494" s="361" t="str">
        <f>IF(T1494&lt;=VLOOKUP($C1494,Projections2[[#All],[ISOCode]:[Total 2024 Colombian Returnees]],'Population Projection V2'!$O$167,FALSE),"OK", "Review")</f>
        <v>OK</v>
      </c>
      <c r="CB1494" s="361" t="str">
        <f>IF(U1494&lt;=VLOOKUP($C1494,Projections2[[#All],[ISOCode]:[Total 2024 Colombian Returnees]],'Population Projection V2'!$P$167,FALSE),"OK", "Review")</f>
        <v>OK</v>
      </c>
      <c r="CC1494" s="361" t="str">
        <f>IF(V1494&lt;=VLOOKUP($C1494,Projections2[[#All],[ISOCode]:[Total 2024 Colombian Returnees]],'Population Projection V2'!$Q$167,FALSE),"OK", "Review")</f>
        <v>OK</v>
      </c>
      <c r="CD1494" s="361" t="str">
        <f>IF(W1494&lt;=VLOOKUP($C1494,Projections2[[#All],[ISOCode]:[Total 2024 Colombian Returnees]],'Population Projection V2'!$R$167,FALSE),"OK", "Review")</f>
        <v>OK</v>
      </c>
      <c r="CE1494" s="361" t="str">
        <f>IF(X1494&lt;=VLOOKUP($C1494,Projections2[[#All],[ISOCode]:[Total 2024 Colombian Returnees]],'Population Projection V2'!$S$167,FALSE),"OK", "Review")</f>
        <v>OK</v>
      </c>
      <c r="CF1494" s="361" t="str">
        <f>IF(AA1494&lt;=VLOOKUP($C1494,Projections2[[#All],[ISOCode]:[Total 2024 Colombian Returnees]],'Population Projection V2'!$T$167,FALSE),"OK", "Review")</f>
        <v>OK</v>
      </c>
      <c r="CG1494" s="361" t="str">
        <f>IF(AB1494&lt;=VLOOKUP($C1494,Projections2[[#All],[ISOCode]:[Total 2024 Colombian Returnees]],'Population Projection V2'!$U$167,FALSE),"OK", "Review")</f>
        <v>OK</v>
      </c>
      <c r="CH1494" s="361" t="str">
        <f>IF(AC1494&lt;=VLOOKUP($C1494,Projections2[[#All],[ISOCode]:[Total 2024 Colombian Returnees]],'Population Projection V2'!$V$167,FALSE),"OK", "Review")</f>
        <v>OK</v>
      </c>
      <c r="CI1494" s="361" t="str">
        <f>IF(AD1494&lt;=VLOOKUP($C1494,Projections2[[#All],[ISOCode]:[Total 2024 Colombian Returnees]],'Population Projection V2'!$W$167,FALSE),"OK", "Review")</f>
        <v>OK</v>
      </c>
      <c r="CJ1494" s="361" t="str">
        <f>IF(AE1494&lt;=VLOOKUP($C1494,Projections2[[#All],[ISOCode]:[Total 2024 Colombian Returnees]],'Population Projection V2'!$X$167,FALSE),"OK", "Review")</f>
        <v>OK</v>
      </c>
      <c r="CK1494" s="361" t="str">
        <f>IF(AH1494&lt;=VLOOKUP($C1494,Projections2[[#All],[ISOCode]:[Total 2024 Colombian Returnees]],'Population Projection V2'!$Y$167,FALSE),"OK", "Review")</f>
        <v>OK</v>
      </c>
      <c r="CL1494" s="361" t="str">
        <f>IF(AI1494&lt;=VLOOKUP($C1494,Projections2[[#All],[ISOCode]:[Total 2024 Colombian Returnees]],'Population Projection V2'!$Z$167,FALSE),"OK", "Review")</f>
        <v>OK</v>
      </c>
      <c r="CM1494" s="361" t="str">
        <f>IF(AJ1494&lt;=VLOOKUP($C1494,Projections2[[#All],[ISOCode]:[Total 2024 Colombian Returnees]],'Population Projection V2'!$AA$167,FALSE),"OK", "Review")</f>
        <v>OK</v>
      </c>
      <c r="CN1494" s="361" t="str">
        <f>IF(AK1494&lt;=VLOOKUP($C1494,Projections2[[#All],[ISOCode]:[Total 2024 Colombian Returnees]],'Population Projection V2'!$AB$167,FALSE),"OK", "Review")</f>
        <v>OK</v>
      </c>
      <c r="CO1494" s="361" t="str">
        <f>IF(AL1494&lt;=VLOOKUP($C1494,Projections2[[#All],[ISOCode]:[Total 2024 Colombian Returnees]],'Population Projection V2'!$AC$167,FALSE),"OK", "Review")</f>
        <v>OK</v>
      </c>
      <c r="CP1494" s="361" t="str">
        <f>IF(AO1494&lt;=VLOOKUP($C1494,Projections2[[#All],[ISOCode]:[Total 2024 Colombian Returnees]],'Population Projection V2'!$AD$167,FALSE),"OK", "Review")</f>
        <v>OK</v>
      </c>
      <c r="CQ1494" s="361" t="str">
        <f>IF(AP1494&lt;=VLOOKUP($C1494,Projections2[[#All],[ISOCode]:[Total 2024 Colombian Returnees]],'Population Projection V2'!$AE$167,FALSE),"OK", "Review")</f>
        <v>OK</v>
      </c>
      <c r="CR1494" s="361" t="str">
        <f>IF(AQ1494&lt;=VLOOKUP($C1494,Projections2[[#All],[ISOCode]:[Total 2024 Colombian Returnees]],'Population Projection V2'!$AF$167,FALSE),"OK", "Review")</f>
        <v>OK</v>
      </c>
      <c r="CS1494" s="361" t="str">
        <f>IF(AR1494&lt;=VLOOKUP($C1494,Projections2[[#All],[ISOCode]:[Total 2024 Colombian Returnees]],'Population Projection V2'!$AG$167,FALSE),"OK", "Review")</f>
        <v>OK</v>
      </c>
      <c r="CT1494" s="361" t="str">
        <f>IF(AS1494&lt;=VLOOKUP($C1494,Projections2[[#All],[ISOCode]:[Total 2024 Colombian Returnees]],'Population Projection V2'!$AH$167,FALSE),"OK", "Review")</f>
        <v>OK</v>
      </c>
      <c r="CU1494" s="361" t="str">
        <f>IF(AV1494&lt;=VLOOKUP($C1494,Projections2[[#All],[ISOCode]:[Total 2024 Colombian Returnees]],'Population Projection V2'!$AI$167,FALSE),"OK", "Review")</f>
        <v>OK</v>
      </c>
      <c r="CV1494" s="361" t="str">
        <f>IF(AW1494&lt;=VLOOKUP($C1494,Projections2[[#All],[ISOCode]:[Total 2024 Colombian Returnees]],'Population Projection V2'!$AJ$167,FALSE),"OK", "Review")</f>
        <v>OK</v>
      </c>
      <c r="CW1494" s="361" t="str">
        <f>IF(AX1494&lt;=VLOOKUP($C1494,Projections2[[#All],[ISOCode]:[Total 2024 Colombian Returnees]],'Population Projection V2'!$AK$167,FALSE),"OK", "Review")</f>
        <v>OK</v>
      </c>
      <c r="CX1494" s="361" t="str">
        <f>IF(AY1494&lt;=VLOOKUP($C1494,Projections2[[#All],[ISOCode]:[Total 2024 Colombian Returnees]],'Population Projection V2'!$AL$167,FALSE),"OK", "Review")</f>
        <v>OK</v>
      </c>
      <c r="CY1494" s="362" t="str">
        <f>IF(AZ1494&lt;=VLOOKUP($C1494,Projections2[[#All],[ISOCode]:[Total 2024 Colombian Returnees]],'Population Projection V2'!$AM$167,FALSE),"OK", "Review")</f>
        <v>OK</v>
      </c>
    </row>
    <row r="1495" spans="1:103" x14ac:dyDescent="0.25">
      <c r="A1495" s="218" t="s">
        <v>128</v>
      </c>
      <c r="B1495" s="219" t="s">
        <v>128</v>
      </c>
      <c r="C1495" s="219" t="s">
        <v>230</v>
      </c>
      <c r="D1495" s="219" t="s">
        <v>446</v>
      </c>
      <c r="E1495" s="219" t="s">
        <v>422</v>
      </c>
      <c r="F1495" s="220">
        <f t="shared" si="555"/>
        <v>0</v>
      </c>
      <c r="G1495" s="220">
        <f t="shared" si="556"/>
        <v>0</v>
      </c>
      <c r="H1495" s="220">
        <f t="shared" si="557"/>
        <v>0</v>
      </c>
      <c r="I1495" s="220">
        <f t="shared" si="558"/>
        <v>0</v>
      </c>
      <c r="J1495" s="221">
        <f t="shared" si="559"/>
        <v>0</v>
      </c>
      <c r="K1495" s="221">
        <f>VLOOKUP($C1495,Projections2[[#All],[ISOCode]:[Total 2024 Colombian Returnees]],7,0)</f>
        <v>0</v>
      </c>
      <c r="L1495" s="251"/>
      <c r="M1495" s="312"/>
      <c r="N1495" s="312"/>
      <c r="O1495" s="312"/>
      <c r="P1495" s="236"/>
      <c r="Q1495" s="252"/>
      <c r="R1495" s="224">
        <f>VLOOKUP($C1495,Projections2[[#All],[ISOCode]:[Total 2024 Colombian Returnees]],12,0)</f>
        <v>0</v>
      </c>
      <c r="S1495" s="225"/>
      <c r="T1495" s="226"/>
      <c r="U1495" s="226"/>
      <c r="V1495" s="226"/>
      <c r="W1495" s="226"/>
      <c r="X1495" s="227"/>
      <c r="Y1495" s="227">
        <f>VLOOKUP($C1495,Projections2[[#All],[ISOCode]:[Total 2024 Colombian Returnees]],17,0)</f>
        <v>0</v>
      </c>
      <c r="Z1495" s="228"/>
      <c r="AA1495" s="253"/>
      <c r="AB1495" s="253"/>
      <c r="AC1495" s="253"/>
      <c r="AD1495" s="253"/>
      <c r="AE1495" s="253"/>
      <c r="AF1495" s="253">
        <f>VLOOKUP($C1495,Projections2[[#All],[ISOCode]:[Total 2024 Colombian Returnees]],22,0)</f>
        <v>0</v>
      </c>
      <c r="AG1495" s="254"/>
      <c r="AH1495" s="255"/>
      <c r="AI1495" s="255"/>
      <c r="AJ1495" s="255"/>
      <c r="AK1495" s="255"/>
      <c r="AL1495" s="256"/>
      <c r="AM1495" s="230">
        <f>VLOOKUP($C1495,Projections2[[#All],[ISOCode]:[Total 2024 Colombian Returnees]],27,0)</f>
        <v>0</v>
      </c>
      <c r="AN1495" s="231"/>
      <c r="AO1495" s="257"/>
      <c r="AP1495" s="257"/>
      <c r="AQ1495" s="257"/>
      <c r="AR1495" s="257"/>
      <c r="AS1495" s="232"/>
      <c r="AT1495" s="232">
        <f>VLOOKUP($C1495,Projections2[[#All],[ISOCode]:[Total 2024 Colombian Returnees]],32,0)</f>
        <v>0</v>
      </c>
      <c r="AU1495" s="233"/>
      <c r="AV1495" s="258"/>
      <c r="AW1495" s="258"/>
      <c r="AX1495" s="258"/>
      <c r="AY1495" s="258"/>
      <c r="AZ1495" s="234"/>
      <c r="BA1495" s="234">
        <f>VLOOKUP($C1495,Projections2[[#All],[ISOCode]:[Total 2024 Colombian Returnees]],37,0)</f>
        <v>0</v>
      </c>
      <c r="BB1495" s="235"/>
      <c r="BC1495" s="360" t="str">
        <f t="shared" si="560"/>
        <v>Ok</v>
      </c>
      <c r="BD1495" s="361" t="str">
        <f t="shared" si="561"/>
        <v>Ok</v>
      </c>
      <c r="BE1495" s="361" t="str">
        <f t="shared" si="562"/>
        <v>Ok</v>
      </c>
      <c r="BF1495" s="361" t="str">
        <f t="shared" si="563"/>
        <v>Ok</v>
      </c>
      <c r="BG1495" s="362" t="str">
        <f t="shared" si="564"/>
        <v>Ok</v>
      </c>
      <c r="BH1495" s="360" t="str">
        <f t="shared" si="565"/>
        <v>Ok</v>
      </c>
      <c r="BI1495" s="361" t="str">
        <f t="shared" si="566"/>
        <v>Ok</v>
      </c>
      <c r="BJ1495" s="361" t="str">
        <f t="shared" si="567"/>
        <v>Ok</v>
      </c>
      <c r="BK1495" s="361" t="str">
        <f t="shared" si="568"/>
        <v>Ok</v>
      </c>
      <c r="BL1495" s="361" t="str">
        <f t="shared" si="569"/>
        <v>Ok</v>
      </c>
      <c r="BM1495" s="361" t="str">
        <f t="shared" si="570"/>
        <v>Ok</v>
      </c>
      <c r="BN1495" s="362" t="str">
        <f t="shared" si="571"/>
        <v>Ok</v>
      </c>
      <c r="BO1495" s="360" t="str">
        <f t="shared" si="572"/>
        <v>No Pop.</v>
      </c>
      <c r="BP1495" s="361" t="str">
        <f t="shared" si="573"/>
        <v>No Pop.</v>
      </c>
      <c r="BQ1495" s="361" t="str">
        <f t="shared" si="574"/>
        <v>No Pop.</v>
      </c>
      <c r="BR1495" s="361" t="str">
        <f t="shared" si="575"/>
        <v>No Pop.</v>
      </c>
      <c r="BS1495" s="361" t="str">
        <f t="shared" si="576"/>
        <v>No Pop.</v>
      </c>
      <c r="BT1495" s="361" t="str">
        <f t="shared" si="577"/>
        <v>No Pop.</v>
      </c>
      <c r="BU1495" s="362" t="str">
        <f t="shared" si="578"/>
        <v>No Pop.</v>
      </c>
      <c r="BV1495" s="360" t="str">
        <f>IF(M1495&lt;=VLOOKUP($C1495,Projections2[[#All],[ISOCode]:[Total 2024 Colombian Returnees]],'Population Projection V2'!$J$167,FALSE),"OK", "Review")</f>
        <v>OK</v>
      </c>
      <c r="BW1495" s="361" t="str">
        <f>IF(N1495&lt;=VLOOKUP($C1495,Projections2[[#All],[ISOCode]:[Total 2024 Colombian Returnees]],'Population Projection V2'!$K$167,FALSE),"OK", "Review")</f>
        <v>OK</v>
      </c>
      <c r="BX1495" s="361" t="str">
        <f>IF(O1495&lt;=VLOOKUP($C1495,Projections2[[#All],[ISOCode]:[Total 2024 Colombian Returnees]],'Population Projection V2'!$L$167,FALSE),"OK", "Review")</f>
        <v>OK</v>
      </c>
      <c r="BY1495" s="361" t="str">
        <f>IF(P1495&lt;=VLOOKUP($C1495,Projections2[[#All],[ISOCode]:[Total 2024 Colombian Returnees]],'Population Projection V2'!$M$167,FALSE),"OK", "Review")</f>
        <v>OK</v>
      </c>
      <c r="BZ1495" s="361" t="str">
        <f>IF(Q1495&lt;=VLOOKUP($C1495,Projections2[[#All],[ISOCode]:[Total 2024 Colombian Returnees]],'Population Projection V2'!$N$167,FALSE),"OK", "Review")</f>
        <v>OK</v>
      </c>
      <c r="CA1495" s="361" t="str">
        <f>IF(T1495&lt;=VLOOKUP($C1495,Projections2[[#All],[ISOCode]:[Total 2024 Colombian Returnees]],'Population Projection V2'!$O$167,FALSE),"OK", "Review")</f>
        <v>OK</v>
      </c>
      <c r="CB1495" s="361" t="str">
        <f>IF(U1495&lt;=VLOOKUP($C1495,Projections2[[#All],[ISOCode]:[Total 2024 Colombian Returnees]],'Population Projection V2'!$P$167,FALSE),"OK", "Review")</f>
        <v>OK</v>
      </c>
      <c r="CC1495" s="361" t="str">
        <f>IF(V1495&lt;=VLOOKUP($C1495,Projections2[[#All],[ISOCode]:[Total 2024 Colombian Returnees]],'Population Projection V2'!$Q$167,FALSE),"OK", "Review")</f>
        <v>OK</v>
      </c>
      <c r="CD1495" s="361" t="str">
        <f>IF(W1495&lt;=VLOOKUP($C1495,Projections2[[#All],[ISOCode]:[Total 2024 Colombian Returnees]],'Population Projection V2'!$R$167,FALSE),"OK", "Review")</f>
        <v>OK</v>
      </c>
      <c r="CE1495" s="361" t="str">
        <f>IF(X1495&lt;=VLOOKUP($C1495,Projections2[[#All],[ISOCode]:[Total 2024 Colombian Returnees]],'Population Projection V2'!$S$167,FALSE),"OK", "Review")</f>
        <v>OK</v>
      </c>
      <c r="CF1495" s="361" t="str">
        <f>IF(AA1495&lt;=VLOOKUP($C1495,Projections2[[#All],[ISOCode]:[Total 2024 Colombian Returnees]],'Population Projection V2'!$T$167,FALSE),"OK", "Review")</f>
        <v>OK</v>
      </c>
      <c r="CG1495" s="361" t="str">
        <f>IF(AB1495&lt;=VLOOKUP($C1495,Projections2[[#All],[ISOCode]:[Total 2024 Colombian Returnees]],'Population Projection V2'!$U$167,FALSE),"OK", "Review")</f>
        <v>OK</v>
      </c>
      <c r="CH1495" s="361" t="str">
        <f>IF(AC1495&lt;=VLOOKUP($C1495,Projections2[[#All],[ISOCode]:[Total 2024 Colombian Returnees]],'Population Projection V2'!$V$167,FALSE),"OK", "Review")</f>
        <v>OK</v>
      </c>
      <c r="CI1495" s="361" t="str">
        <f>IF(AD1495&lt;=VLOOKUP($C1495,Projections2[[#All],[ISOCode]:[Total 2024 Colombian Returnees]],'Population Projection V2'!$W$167,FALSE),"OK", "Review")</f>
        <v>OK</v>
      </c>
      <c r="CJ1495" s="361" t="str">
        <f>IF(AE1495&lt;=VLOOKUP($C1495,Projections2[[#All],[ISOCode]:[Total 2024 Colombian Returnees]],'Population Projection V2'!$X$167,FALSE),"OK", "Review")</f>
        <v>OK</v>
      </c>
      <c r="CK1495" s="361" t="str">
        <f>IF(AH1495&lt;=VLOOKUP($C1495,Projections2[[#All],[ISOCode]:[Total 2024 Colombian Returnees]],'Population Projection V2'!$Y$167,FALSE),"OK", "Review")</f>
        <v>OK</v>
      </c>
      <c r="CL1495" s="361" t="str">
        <f>IF(AI1495&lt;=VLOOKUP($C1495,Projections2[[#All],[ISOCode]:[Total 2024 Colombian Returnees]],'Population Projection V2'!$Z$167,FALSE),"OK", "Review")</f>
        <v>OK</v>
      </c>
      <c r="CM1495" s="361" t="str">
        <f>IF(AJ1495&lt;=VLOOKUP($C1495,Projections2[[#All],[ISOCode]:[Total 2024 Colombian Returnees]],'Population Projection V2'!$AA$167,FALSE),"OK", "Review")</f>
        <v>OK</v>
      </c>
      <c r="CN1495" s="361" t="str">
        <f>IF(AK1495&lt;=VLOOKUP($C1495,Projections2[[#All],[ISOCode]:[Total 2024 Colombian Returnees]],'Population Projection V2'!$AB$167,FALSE),"OK", "Review")</f>
        <v>OK</v>
      </c>
      <c r="CO1495" s="361" t="str">
        <f>IF(AL1495&lt;=VLOOKUP($C1495,Projections2[[#All],[ISOCode]:[Total 2024 Colombian Returnees]],'Population Projection V2'!$AC$167,FALSE),"OK", "Review")</f>
        <v>OK</v>
      </c>
      <c r="CP1495" s="361" t="str">
        <f>IF(AO1495&lt;=VLOOKUP($C1495,Projections2[[#All],[ISOCode]:[Total 2024 Colombian Returnees]],'Population Projection V2'!$AD$167,FALSE),"OK", "Review")</f>
        <v>OK</v>
      </c>
      <c r="CQ1495" s="361" t="str">
        <f>IF(AP1495&lt;=VLOOKUP($C1495,Projections2[[#All],[ISOCode]:[Total 2024 Colombian Returnees]],'Population Projection V2'!$AE$167,FALSE),"OK", "Review")</f>
        <v>OK</v>
      </c>
      <c r="CR1495" s="361" t="str">
        <f>IF(AQ1495&lt;=VLOOKUP($C1495,Projections2[[#All],[ISOCode]:[Total 2024 Colombian Returnees]],'Population Projection V2'!$AF$167,FALSE),"OK", "Review")</f>
        <v>OK</v>
      </c>
      <c r="CS1495" s="361" t="str">
        <f>IF(AR1495&lt;=VLOOKUP($C1495,Projections2[[#All],[ISOCode]:[Total 2024 Colombian Returnees]],'Population Projection V2'!$AG$167,FALSE),"OK", "Review")</f>
        <v>OK</v>
      </c>
      <c r="CT1495" s="361" t="str">
        <f>IF(AS1495&lt;=VLOOKUP($C1495,Projections2[[#All],[ISOCode]:[Total 2024 Colombian Returnees]],'Population Projection V2'!$AH$167,FALSE),"OK", "Review")</f>
        <v>OK</v>
      </c>
      <c r="CU1495" s="361" t="str">
        <f>IF(AV1495&lt;=VLOOKUP($C1495,Projections2[[#All],[ISOCode]:[Total 2024 Colombian Returnees]],'Population Projection V2'!$AI$167,FALSE),"OK", "Review")</f>
        <v>OK</v>
      </c>
      <c r="CV1495" s="361" t="str">
        <f>IF(AW1495&lt;=VLOOKUP($C1495,Projections2[[#All],[ISOCode]:[Total 2024 Colombian Returnees]],'Population Projection V2'!$AJ$167,FALSE),"OK", "Review")</f>
        <v>OK</v>
      </c>
      <c r="CW1495" s="361" t="str">
        <f>IF(AX1495&lt;=VLOOKUP($C1495,Projections2[[#All],[ISOCode]:[Total 2024 Colombian Returnees]],'Population Projection V2'!$AK$167,FALSE),"OK", "Review")</f>
        <v>OK</v>
      </c>
      <c r="CX1495" s="361" t="str">
        <f>IF(AY1495&lt;=VLOOKUP($C1495,Projections2[[#All],[ISOCode]:[Total 2024 Colombian Returnees]],'Population Projection V2'!$AL$167,FALSE),"OK", "Review")</f>
        <v>OK</v>
      </c>
      <c r="CY1495" s="362" t="str">
        <f>IF(AZ1495&lt;=VLOOKUP($C1495,Projections2[[#All],[ISOCode]:[Total 2024 Colombian Returnees]],'Population Projection V2'!$AM$167,FALSE),"OK", "Review")</f>
        <v>OK</v>
      </c>
    </row>
    <row r="1496" spans="1:103" x14ac:dyDescent="0.25">
      <c r="A1496" s="218" t="s">
        <v>128</v>
      </c>
      <c r="B1496" s="219" t="s">
        <v>128</v>
      </c>
      <c r="C1496" s="219" t="s">
        <v>231</v>
      </c>
      <c r="D1496" s="219" t="s">
        <v>447</v>
      </c>
      <c r="E1496" s="219" t="s">
        <v>422</v>
      </c>
      <c r="F1496" s="220">
        <f t="shared" si="555"/>
        <v>0</v>
      </c>
      <c r="G1496" s="220">
        <f t="shared" si="556"/>
        <v>0</v>
      </c>
      <c r="H1496" s="220">
        <f t="shared" si="557"/>
        <v>0</v>
      </c>
      <c r="I1496" s="220">
        <f t="shared" si="558"/>
        <v>0</v>
      </c>
      <c r="J1496" s="221">
        <f t="shared" si="559"/>
        <v>0</v>
      </c>
      <c r="K1496" s="221">
        <f>VLOOKUP($C1496,Projections2[[#All],[ISOCode]:[Total 2024 Colombian Returnees]],7,0)</f>
        <v>0</v>
      </c>
      <c r="L1496" s="251"/>
      <c r="M1496" s="312"/>
      <c r="N1496" s="312"/>
      <c r="O1496" s="312"/>
      <c r="P1496" s="236"/>
      <c r="Q1496" s="252"/>
      <c r="R1496" s="224">
        <f>VLOOKUP($C1496,Projections2[[#All],[ISOCode]:[Total 2024 Colombian Returnees]],12,0)</f>
        <v>0</v>
      </c>
      <c r="S1496" s="225"/>
      <c r="T1496" s="226"/>
      <c r="U1496" s="226"/>
      <c r="V1496" s="226"/>
      <c r="W1496" s="226"/>
      <c r="X1496" s="227"/>
      <c r="Y1496" s="227">
        <f>VLOOKUP($C1496,Projections2[[#All],[ISOCode]:[Total 2024 Colombian Returnees]],17,0)</f>
        <v>0</v>
      </c>
      <c r="Z1496" s="228"/>
      <c r="AA1496" s="253"/>
      <c r="AB1496" s="253"/>
      <c r="AC1496" s="253"/>
      <c r="AD1496" s="253"/>
      <c r="AE1496" s="253"/>
      <c r="AF1496" s="253">
        <f>VLOOKUP($C1496,Projections2[[#All],[ISOCode]:[Total 2024 Colombian Returnees]],22,0)</f>
        <v>0</v>
      </c>
      <c r="AG1496" s="254"/>
      <c r="AH1496" s="255"/>
      <c r="AI1496" s="255"/>
      <c r="AJ1496" s="255"/>
      <c r="AK1496" s="255"/>
      <c r="AL1496" s="256"/>
      <c r="AM1496" s="230">
        <f>VLOOKUP($C1496,Projections2[[#All],[ISOCode]:[Total 2024 Colombian Returnees]],27,0)</f>
        <v>0</v>
      </c>
      <c r="AN1496" s="231"/>
      <c r="AO1496" s="257"/>
      <c r="AP1496" s="257"/>
      <c r="AQ1496" s="257"/>
      <c r="AR1496" s="257"/>
      <c r="AS1496" s="232"/>
      <c r="AT1496" s="232">
        <f>VLOOKUP($C1496,Projections2[[#All],[ISOCode]:[Total 2024 Colombian Returnees]],32,0)</f>
        <v>0</v>
      </c>
      <c r="AU1496" s="233"/>
      <c r="AV1496" s="258"/>
      <c r="AW1496" s="258"/>
      <c r="AX1496" s="258"/>
      <c r="AY1496" s="258"/>
      <c r="AZ1496" s="234"/>
      <c r="BA1496" s="234">
        <f>VLOOKUP($C1496,Projections2[[#All],[ISOCode]:[Total 2024 Colombian Returnees]],37,0)</f>
        <v>0</v>
      </c>
      <c r="BB1496" s="235"/>
      <c r="BC1496" s="360" t="str">
        <f t="shared" si="560"/>
        <v>Ok</v>
      </c>
      <c r="BD1496" s="361" t="str">
        <f t="shared" si="561"/>
        <v>Ok</v>
      </c>
      <c r="BE1496" s="361" t="str">
        <f t="shared" si="562"/>
        <v>Ok</v>
      </c>
      <c r="BF1496" s="361" t="str">
        <f t="shared" si="563"/>
        <v>Ok</v>
      </c>
      <c r="BG1496" s="362" t="str">
        <f t="shared" si="564"/>
        <v>Ok</v>
      </c>
      <c r="BH1496" s="360" t="str">
        <f t="shared" si="565"/>
        <v>Ok</v>
      </c>
      <c r="BI1496" s="361" t="str">
        <f t="shared" si="566"/>
        <v>Ok</v>
      </c>
      <c r="BJ1496" s="361" t="str">
        <f t="shared" si="567"/>
        <v>Ok</v>
      </c>
      <c r="BK1496" s="361" t="str">
        <f t="shared" si="568"/>
        <v>Ok</v>
      </c>
      <c r="BL1496" s="361" t="str">
        <f t="shared" si="569"/>
        <v>Ok</v>
      </c>
      <c r="BM1496" s="361" t="str">
        <f t="shared" si="570"/>
        <v>Ok</v>
      </c>
      <c r="BN1496" s="362" t="str">
        <f t="shared" si="571"/>
        <v>Ok</v>
      </c>
      <c r="BO1496" s="360" t="str">
        <f t="shared" si="572"/>
        <v>No Pop.</v>
      </c>
      <c r="BP1496" s="361" t="str">
        <f t="shared" si="573"/>
        <v>No Pop.</v>
      </c>
      <c r="BQ1496" s="361" t="str">
        <f t="shared" si="574"/>
        <v>No Pop.</v>
      </c>
      <c r="BR1496" s="361" t="str">
        <f t="shared" si="575"/>
        <v>No Pop.</v>
      </c>
      <c r="BS1496" s="361" t="str">
        <f t="shared" si="576"/>
        <v>No Pop.</v>
      </c>
      <c r="BT1496" s="361" t="str">
        <f t="shared" si="577"/>
        <v>No Pop.</v>
      </c>
      <c r="BU1496" s="362" t="str">
        <f t="shared" si="578"/>
        <v>No Pop.</v>
      </c>
      <c r="BV1496" s="360" t="str">
        <f>IF(M1496&lt;=VLOOKUP($C1496,Projections2[[#All],[ISOCode]:[Total 2024 Colombian Returnees]],'Population Projection V2'!$J$167,FALSE),"OK", "Review")</f>
        <v>OK</v>
      </c>
      <c r="BW1496" s="361" t="str">
        <f>IF(N1496&lt;=VLOOKUP($C1496,Projections2[[#All],[ISOCode]:[Total 2024 Colombian Returnees]],'Population Projection V2'!$K$167,FALSE),"OK", "Review")</f>
        <v>OK</v>
      </c>
      <c r="BX1496" s="361" t="str">
        <f>IF(O1496&lt;=VLOOKUP($C1496,Projections2[[#All],[ISOCode]:[Total 2024 Colombian Returnees]],'Population Projection V2'!$L$167,FALSE),"OK", "Review")</f>
        <v>OK</v>
      </c>
      <c r="BY1496" s="361" t="str">
        <f>IF(P1496&lt;=VLOOKUP($C1496,Projections2[[#All],[ISOCode]:[Total 2024 Colombian Returnees]],'Population Projection V2'!$M$167,FALSE),"OK", "Review")</f>
        <v>OK</v>
      </c>
      <c r="BZ1496" s="361" t="str">
        <f>IF(Q1496&lt;=VLOOKUP($C1496,Projections2[[#All],[ISOCode]:[Total 2024 Colombian Returnees]],'Population Projection V2'!$N$167,FALSE),"OK", "Review")</f>
        <v>OK</v>
      </c>
      <c r="CA1496" s="361" t="str">
        <f>IF(T1496&lt;=VLOOKUP($C1496,Projections2[[#All],[ISOCode]:[Total 2024 Colombian Returnees]],'Population Projection V2'!$O$167,FALSE),"OK", "Review")</f>
        <v>OK</v>
      </c>
      <c r="CB1496" s="361" t="str">
        <f>IF(U1496&lt;=VLOOKUP($C1496,Projections2[[#All],[ISOCode]:[Total 2024 Colombian Returnees]],'Population Projection V2'!$P$167,FALSE),"OK", "Review")</f>
        <v>OK</v>
      </c>
      <c r="CC1496" s="361" t="str">
        <f>IF(V1496&lt;=VLOOKUP($C1496,Projections2[[#All],[ISOCode]:[Total 2024 Colombian Returnees]],'Population Projection V2'!$Q$167,FALSE),"OK", "Review")</f>
        <v>OK</v>
      </c>
      <c r="CD1496" s="361" t="str">
        <f>IF(W1496&lt;=VLOOKUP($C1496,Projections2[[#All],[ISOCode]:[Total 2024 Colombian Returnees]],'Population Projection V2'!$R$167,FALSE),"OK", "Review")</f>
        <v>OK</v>
      </c>
      <c r="CE1496" s="361" t="str">
        <f>IF(X1496&lt;=VLOOKUP($C1496,Projections2[[#All],[ISOCode]:[Total 2024 Colombian Returnees]],'Population Projection V2'!$S$167,FALSE),"OK", "Review")</f>
        <v>OK</v>
      </c>
      <c r="CF1496" s="361" t="str">
        <f>IF(AA1496&lt;=VLOOKUP($C1496,Projections2[[#All],[ISOCode]:[Total 2024 Colombian Returnees]],'Population Projection V2'!$T$167,FALSE),"OK", "Review")</f>
        <v>OK</v>
      </c>
      <c r="CG1496" s="361" t="str">
        <f>IF(AB1496&lt;=VLOOKUP($C1496,Projections2[[#All],[ISOCode]:[Total 2024 Colombian Returnees]],'Population Projection V2'!$U$167,FALSE),"OK", "Review")</f>
        <v>OK</v>
      </c>
      <c r="CH1496" s="361" t="str">
        <f>IF(AC1496&lt;=VLOOKUP($C1496,Projections2[[#All],[ISOCode]:[Total 2024 Colombian Returnees]],'Population Projection V2'!$V$167,FALSE),"OK", "Review")</f>
        <v>OK</v>
      </c>
      <c r="CI1496" s="361" t="str">
        <f>IF(AD1496&lt;=VLOOKUP($C1496,Projections2[[#All],[ISOCode]:[Total 2024 Colombian Returnees]],'Population Projection V2'!$W$167,FALSE),"OK", "Review")</f>
        <v>OK</v>
      </c>
      <c r="CJ1496" s="361" t="str">
        <f>IF(AE1496&lt;=VLOOKUP($C1496,Projections2[[#All],[ISOCode]:[Total 2024 Colombian Returnees]],'Population Projection V2'!$X$167,FALSE),"OK", "Review")</f>
        <v>OK</v>
      </c>
      <c r="CK1496" s="361" t="str">
        <f>IF(AH1496&lt;=VLOOKUP($C1496,Projections2[[#All],[ISOCode]:[Total 2024 Colombian Returnees]],'Population Projection V2'!$Y$167,FALSE),"OK", "Review")</f>
        <v>OK</v>
      </c>
      <c r="CL1496" s="361" t="str">
        <f>IF(AI1496&lt;=VLOOKUP($C1496,Projections2[[#All],[ISOCode]:[Total 2024 Colombian Returnees]],'Population Projection V2'!$Z$167,FALSE),"OK", "Review")</f>
        <v>OK</v>
      </c>
      <c r="CM1496" s="361" t="str">
        <f>IF(AJ1496&lt;=VLOOKUP($C1496,Projections2[[#All],[ISOCode]:[Total 2024 Colombian Returnees]],'Population Projection V2'!$AA$167,FALSE),"OK", "Review")</f>
        <v>OK</v>
      </c>
      <c r="CN1496" s="361" t="str">
        <f>IF(AK1496&lt;=VLOOKUP($C1496,Projections2[[#All],[ISOCode]:[Total 2024 Colombian Returnees]],'Population Projection V2'!$AB$167,FALSE),"OK", "Review")</f>
        <v>OK</v>
      </c>
      <c r="CO1496" s="361" t="str">
        <f>IF(AL1496&lt;=VLOOKUP($C1496,Projections2[[#All],[ISOCode]:[Total 2024 Colombian Returnees]],'Population Projection V2'!$AC$167,FALSE),"OK", "Review")</f>
        <v>OK</v>
      </c>
      <c r="CP1496" s="361" t="str">
        <f>IF(AO1496&lt;=VLOOKUP($C1496,Projections2[[#All],[ISOCode]:[Total 2024 Colombian Returnees]],'Population Projection V2'!$AD$167,FALSE),"OK", "Review")</f>
        <v>OK</v>
      </c>
      <c r="CQ1496" s="361" t="str">
        <f>IF(AP1496&lt;=VLOOKUP($C1496,Projections2[[#All],[ISOCode]:[Total 2024 Colombian Returnees]],'Population Projection V2'!$AE$167,FALSE),"OK", "Review")</f>
        <v>OK</v>
      </c>
      <c r="CR1496" s="361" t="str">
        <f>IF(AQ1496&lt;=VLOOKUP($C1496,Projections2[[#All],[ISOCode]:[Total 2024 Colombian Returnees]],'Population Projection V2'!$AF$167,FALSE),"OK", "Review")</f>
        <v>OK</v>
      </c>
      <c r="CS1496" s="361" t="str">
        <f>IF(AR1496&lt;=VLOOKUP($C1496,Projections2[[#All],[ISOCode]:[Total 2024 Colombian Returnees]],'Population Projection V2'!$AG$167,FALSE),"OK", "Review")</f>
        <v>OK</v>
      </c>
      <c r="CT1496" s="361" t="str">
        <f>IF(AS1496&lt;=VLOOKUP($C1496,Projections2[[#All],[ISOCode]:[Total 2024 Colombian Returnees]],'Population Projection V2'!$AH$167,FALSE),"OK", "Review")</f>
        <v>OK</v>
      </c>
      <c r="CU1496" s="361" t="str">
        <f>IF(AV1496&lt;=VLOOKUP($C1496,Projections2[[#All],[ISOCode]:[Total 2024 Colombian Returnees]],'Population Projection V2'!$AI$167,FALSE),"OK", "Review")</f>
        <v>OK</v>
      </c>
      <c r="CV1496" s="361" t="str">
        <f>IF(AW1496&lt;=VLOOKUP($C1496,Projections2[[#All],[ISOCode]:[Total 2024 Colombian Returnees]],'Population Projection V2'!$AJ$167,FALSE),"OK", "Review")</f>
        <v>OK</v>
      </c>
      <c r="CW1496" s="361" t="str">
        <f>IF(AX1496&lt;=VLOOKUP($C1496,Projections2[[#All],[ISOCode]:[Total 2024 Colombian Returnees]],'Population Projection V2'!$AK$167,FALSE),"OK", "Review")</f>
        <v>OK</v>
      </c>
      <c r="CX1496" s="361" t="str">
        <f>IF(AY1496&lt;=VLOOKUP($C1496,Projections2[[#All],[ISOCode]:[Total 2024 Colombian Returnees]],'Population Projection V2'!$AL$167,FALSE),"OK", "Review")</f>
        <v>OK</v>
      </c>
      <c r="CY1496" s="362" t="str">
        <f>IF(AZ1496&lt;=VLOOKUP($C1496,Projections2[[#All],[ISOCode]:[Total 2024 Colombian Returnees]],'Population Projection V2'!$AM$167,FALSE),"OK", "Review")</f>
        <v>OK</v>
      </c>
    </row>
    <row r="1497" spans="1:103" x14ac:dyDescent="0.25">
      <c r="A1497" s="218" t="s">
        <v>128</v>
      </c>
      <c r="B1497" s="219" t="s">
        <v>128</v>
      </c>
      <c r="C1497" s="219" t="s">
        <v>232</v>
      </c>
      <c r="D1497" s="219" t="s">
        <v>448</v>
      </c>
      <c r="E1497" s="219" t="s">
        <v>422</v>
      </c>
      <c r="F1497" s="220">
        <f t="shared" si="555"/>
        <v>0</v>
      </c>
      <c r="G1497" s="220">
        <f t="shared" si="556"/>
        <v>0</v>
      </c>
      <c r="H1497" s="220">
        <f t="shared" si="557"/>
        <v>0</v>
      </c>
      <c r="I1497" s="220">
        <f t="shared" si="558"/>
        <v>0</v>
      </c>
      <c r="J1497" s="221">
        <f t="shared" si="559"/>
        <v>0</v>
      </c>
      <c r="K1497" s="221">
        <f>VLOOKUP($C1497,Projections2[[#All],[ISOCode]:[Total 2024 Colombian Returnees]],7,0)</f>
        <v>0</v>
      </c>
      <c r="L1497" s="251"/>
      <c r="M1497" s="312"/>
      <c r="N1497" s="312"/>
      <c r="O1497" s="312"/>
      <c r="P1497" s="236"/>
      <c r="Q1497" s="252"/>
      <c r="R1497" s="224">
        <f>VLOOKUP($C1497,Projections2[[#All],[ISOCode]:[Total 2024 Colombian Returnees]],12,0)</f>
        <v>0</v>
      </c>
      <c r="S1497" s="225"/>
      <c r="T1497" s="226"/>
      <c r="U1497" s="226"/>
      <c r="V1497" s="226"/>
      <c r="W1497" s="226"/>
      <c r="X1497" s="227"/>
      <c r="Y1497" s="227">
        <f>VLOOKUP($C1497,Projections2[[#All],[ISOCode]:[Total 2024 Colombian Returnees]],17,0)</f>
        <v>0</v>
      </c>
      <c r="Z1497" s="228"/>
      <c r="AA1497" s="253"/>
      <c r="AB1497" s="253"/>
      <c r="AC1497" s="253"/>
      <c r="AD1497" s="253"/>
      <c r="AE1497" s="253"/>
      <c r="AF1497" s="253">
        <f>VLOOKUP($C1497,Projections2[[#All],[ISOCode]:[Total 2024 Colombian Returnees]],22,0)</f>
        <v>0</v>
      </c>
      <c r="AG1497" s="254"/>
      <c r="AH1497" s="255"/>
      <c r="AI1497" s="255"/>
      <c r="AJ1497" s="255"/>
      <c r="AK1497" s="255"/>
      <c r="AL1497" s="256"/>
      <c r="AM1497" s="230">
        <f>VLOOKUP($C1497,Projections2[[#All],[ISOCode]:[Total 2024 Colombian Returnees]],27,0)</f>
        <v>0</v>
      </c>
      <c r="AN1497" s="231"/>
      <c r="AO1497" s="257"/>
      <c r="AP1497" s="257"/>
      <c r="AQ1497" s="257"/>
      <c r="AR1497" s="257"/>
      <c r="AS1497" s="232"/>
      <c r="AT1497" s="232">
        <f>VLOOKUP($C1497,Projections2[[#All],[ISOCode]:[Total 2024 Colombian Returnees]],32,0)</f>
        <v>0</v>
      </c>
      <c r="AU1497" s="233"/>
      <c r="AV1497" s="258"/>
      <c r="AW1497" s="258"/>
      <c r="AX1497" s="258"/>
      <c r="AY1497" s="258"/>
      <c r="AZ1497" s="234"/>
      <c r="BA1497" s="234">
        <f>VLOOKUP($C1497,Projections2[[#All],[ISOCode]:[Total 2024 Colombian Returnees]],37,0)</f>
        <v>0</v>
      </c>
      <c r="BB1497" s="235"/>
      <c r="BC1497" s="360" t="str">
        <f t="shared" si="560"/>
        <v>Ok</v>
      </c>
      <c r="BD1497" s="361" t="str">
        <f t="shared" si="561"/>
        <v>Ok</v>
      </c>
      <c r="BE1497" s="361" t="str">
        <f t="shared" si="562"/>
        <v>Ok</v>
      </c>
      <c r="BF1497" s="361" t="str">
        <f t="shared" si="563"/>
        <v>Ok</v>
      </c>
      <c r="BG1497" s="362" t="str">
        <f t="shared" si="564"/>
        <v>Ok</v>
      </c>
      <c r="BH1497" s="360" t="str">
        <f t="shared" si="565"/>
        <v>Ok</v>
      </c>
      <c r="BI1497" s="361" t="str">
        <f t="shared" si="566"/>
        <v>Ok</v>
      </c>
      <c r="BJ1497" s="361" t="str">
        <f t="shared" si="567"/>
        <v>Ok</v>
      </c>
      <c r="BK1497" s="361" t="str">
        <f t="shared" si="568"/>
        <v>Ok</v>
      </c>
      <c r="BL1497" s="361" t="str">
        <f t="shared" si="569"/>
        <v>Ok</v>
      </c>
      <c r="BM1497" s="361" t="str">
        <f t="shared" si="570"/>
        <v>Ok</v>
      </c>
      <c r="BN1497" s="362" t="str">
        <f t="shared" si="571"/>
        <v>Ok</v>
      </c>
      <c r="BO1497" s="360" t="str">
        <f t="shared" si="572"/>
        <v>No Pop.</v>
      </c>
      <c r="BP1497" s="361" t="str">
        <f t="shared" si="573"/>
        <v>No Pop.</v>
      </c>
      <c r="BQ1497" s="361" t="str">
        <f t="shared" si="574"/>
        <v>No Pop.</v>
      </c>
      <c r="BR1497" s="361" t="str">
        <f t="shared" si="575"/>
        <v>No Pop.</v>
      </c>
      <c r="BS1497" s="361" t="str">
        <f t="shared" si="576"/>
        <v>No Pop.</v>
      </c>
      <c r="BT1497" s="361" t="str">
        <f t="shared" si="577"/>
        <v>No Pop.</v>
      </c>
      <c r="BU1497" s="362" t="str">
        <f t="shared" si="578"/>
        <v>No Pop.</v>
      </c>
      <c r="BV1497" s="360" t="str">
        <f>IF(M1497&lt;=VLOOKUP($C1497,Projections2[[#All],[ISOCode]:[Total 2024 Colombian Returnees]],'Population Projection V2'!$J$167,FALSE),"OK", "Review")</f>
        <v>OK</v>
      </c>
      <c r="BW1497" s="361" t="str">
        <f>IF(N1497&lt;=VLOOKUP($C1497,Projections2[[#All],[ISOCode]:[Total 2024 Colombian Returnees]],'Population Projection V2'!$K$167,FALSE),"OK", "Review")</f>
        <v>OK</v>
      </c>
      <c r="BX1497" s="361" t="str">
        <f>IF(O1497&lt;=VLOOKUP($C1497,Projections2[[#All],[ISOCode]:[Total 2024 Colombian Returnees]],'Population Projection V2'!$L$167,FALSE),"OK", "Review")</f>
        <v>OK</v>
      </c>
      <c r="BY1497" s="361" t="str">
        <f>IF(P1497&lt;=VLOOKUP($C1497,Projections2[[#All],[ISOCode]:[Total 2024 Colombian Returnees]],'Population Projection V2'!$M$167,FALSE),"OK", "Review")</f>
        <v>OK</v>
      </c>
      <c r="BZ1497" s="361" t="str">
        <f>IF(Q1497&lt;=VLOOKUP($C1497,Projections2[[#All],[ISOCode]:[Total 2024 Colombian Returnees]],'Population Projection V2'!$N$167,FALSE),"OK", "Review")</f>
        <v>OK</v>
      </c>
      <c r="CA1497" s="361" t="str">
        <f>IF(T1497&lt;=VLOOKUP($C1497,Projections2[[#All],[ISOCode]:[Total 2024 Colombian Returnees]],'Population Projection V2'!$O$167,FALSE),"OK", "Review")</f>
        <v>OK</v>
      </c>
      <c r="CB1497" s="361" t="str">
        <f>IF(U1497&lt;=VLOOKUP($C1497,Projections2[[#All],[ISOCode]:[Total 2024 Colombian Returnees]],'Population Projection V2'!$P$167,FALSE),"OK", "Review")</f>
        <v>OK</v>
      </c>
      <c r="CC1497" s="361" t="str">
        <f>IF(V1497&lt;=VLOOKUP($C1497,Projections2[[#All],[ISOCode]:[Total 2024 Colombian Returnees]],'Population Projection V2'!$Q$167,FALSE),"OK", "Review")</f>
        <v>OK</v>
      </c>
      <c r="CD1497" s="361" t="str">
        <f>IF(W1497&lt;=VLOOKUP($C1497,Projections2[[#All],[ISOCode]:[Total 2024 Colombian Returnees]],'Population Projection V2'!$R$167,FALSE),"OK", "Review")</f>
        <v>OK</v>
      </c>
      <c r="CE1497" s="361" t="str">
        <f>IF(X1497&lt;=VLOOKUP($C1497,Projections2[[#All],[ISOCode]:[Total 2024 Colombian Returnees]],'Population Projection V2'!$S$167,FALSE),"OK", "Review")</f>
        <v>OK</v>
      </c>
      <c r="CF1497" s="361" t="str">
        <f>IF(AA1497&lt;=VLOOKUP($C1497,Projections2[[#All],[ISOCode]:[Total 2024 Colombian Returnees]],'Population Projection V2'!$T$167,FALSE),"OK", "Review")</f>
        <v>OK</v>
      </c>
      <c r="CG1497" s="361" t="str">
        <f>IF(AB1497&lt;=VLOOKUP($C1497,Projections2[[#All],[ISOCode]:[Total 2024 Colombian Returnees]],'Population Projection V2'!$U$167,FALSE),"OK", "Review")</f>
        <v>OK</v>
      </c>
      <c r="CH1497" s="361" t="str">
        <f>IF(AC1497&lt;=VLOOKUP($C1497,Projections2[[#All],[ISOCode]:[Total 2024 Colombian Returnees]],'Population Projection V2'!$V$167,FALSE),"OK", "Review")</f>
        <v>OK</v>
      </c>
      <c r="CI1497" s="361" t="str">
        <f>IF(AD1497&lt;=VLOOKUP($C1497,Projections2[[#All],[ISOCode]:[Total 2024 Colombian Returnees]],'Population Projection V2'!$W$167,FALSE),"OK", "Review")</f>
        <v>OK</v>
      </c>
      <c r="CJ1497" s="361" t="str">
        <f>IF(AE1497&lt;=VLOOKUP($C1497,Projections2[[#All],[ISOCode]:[Total 2024 Colombian Returnees]],'Population Projection V2'!$X$167,FALSE),"OK", "Review")</f>
        <v>OK</v>
      </c>
      <c r="CK1497" s="361" t="str">
        <f>IF(AH1497&lt;=VLOOKUP($C1497,Projections2[[#All],[ISOCode]:[Total 2024 Colombian Returnees]],'Population Projection V2'!$Y$167,FALSE),"OK", "Review")</f>
        <v>OK</v>
      </c>
      <c r="CL1497" s="361" t="str">
        <f>IF(AI1497&lt;=VLOOKUP($C1497,Projections2[[#All],[ISOCode]:[Total 2024 Colombian Returnees]],'Population Projection V2'!$Z$167,FALSE),"OK", "Review")</f>
        <v>OK</v>
      </c>
      <c r="CM1497" s="361" t="str">
        <f>IF(AJ1497&lt;=VLOOKUP($C1497,Projections2[[#All],[ISOCode]:[Total 2024 Colombian Returnees]],'Population Projection V2'!$AA$167,FALSE),"OK", "Review")</f>
        <v>OK</v>
      </c>
      <c r="CN1497" s="361" t="str">
        <f>IF(AK1497&lt;=VLOOKUP($C1497,Projections2[[#All],[ISOCode]:[Total 2024 Colombian Returnees]],'Population Projection V2'!$AB$167,FALSE),"OK", "Review")</f>
        <v>OK</v>
      </c>
      <c r="CO1497" s="361" t="str">
        <f>IF(AL1497&lt;=VLOOKUP($C1497,Projections2[[#All],[ISOCode]:[Total 2024 Colombian Returnees]],'Population Projection V2'!$AC$167,FALSE),"OK", "Review")</f>
        <v>OK</v>
      </c>
      <c r="CP1497" s="361" t="str">
        <f>IF(AO1497&lt;=VLOOKUP($C1497,Projections2[[#All],[ISOCode]:[Total 2024 Colombian Returnees]],'Population Projection V2'!$AD$167,FALSE),"OK", "Review")</f>
        <v>OK</v>
      </c>
      <c r="CQ1497" s="361" t="str">
        <f>IF(AP1497&lt;=VLOOKUP($C1497,Projections2[[#All],[ISOCode]:[Total 2024 Colombian Returnees]],'Population Projection V2'!$AE$167,FALSE),"OK", "Review")</f>
        <v>OK</v>
      </c>
      <c r="CR1497" s="361" t="str">
        <f>IF(AQ1497&lt;=VLOOKUP($C1497,Projections2[[#All],[ISOCode]:[Total 2024 Colombian Returnees]],'Population Projection V2'!$AF$167,FALSE),"OK", "Review")</f>
        <v>OK</v>
      </c>
      <c r="CS1497" s="361" t="str">
        <f>IF(AR1497&lt;=VLOOKUP($C1497,Projections2[[#All],[ISOCode]:[Total 2024 Colombian Returnees]],'Population Projection V2'!$AG$167,FALSE),"OK", "Review")</f>
        <v>OK</v>
      </c>
      <c r="CT1497" s="361" t="str">
        <f>IF(AS1497&lt;=VLOOKUP($C1497,Projections2[[#All],[ISOCode]:[Total 2024 Colombian Returnees]],'Population Projection V2'!$AH$167,FALSE),"OK", "Review")</f>
        <v>OK</v>
      </c>
      <c r="CU1497" s="361" t="str">
        <f>IF(AV1497&lt;=VLOOKUP($C1497,Projections2[[#All],[ISOCode]:[Total 2024 Colombian Returnees]],'Population Projection V2'!$AI$167,FALSE),"OK", "Review")</f>
        <v>OK</v>
      </c>
      <c r="CV1497" s="361" t="str">
        <f>IF(AW1497&lt;=VLOOKUP($C1497,Projections2[[#All],[ISOCode]:[Total 2024 Colombian Returnees]],'Population Projection V2'!$AJ$167,FALSE),"OK", "Review")</f>
        <v>OK</v>
      </c>
      <c r="CW1497" s="361" t="str">
        <f>IF(AX1497&lt;=VLOOKUP($C1497,Projections2[[#All],[ISOCode]:[Total 2024 Colombian Returnees]],'Population Projection V2'!$AK$167,FALSE),"OK", "Review")</f>
        <v>OK</v>
      </c>
      <c r="CX1497" s="361" t="str">
        <f>IF(AY1497&lt;=VLOOKUP($C1497,Projections2[[#All],[ISOCode]:[Total 2024 Colombian Returnees]],'Population Projection V2'!$AL$167,FALSE),"OK", "Review")</f>
        <v>OK</v>
      </c>
      <c r="CY1497" s="362" t="str">
        <f>IF(AZ1497&lt;=VLOOKUP($C1497,Projections2[[#All],[ISOCode]:[Total 2024 Colombian Returnees]],'Population Projection V2'!$AM$167,FALSE),"OK", "Review")</f>
        <v>OK</v>
      </c>
    </row>
    <row r="1498" spans="1:103" x14ac:dyDescent="0.25">
      <c r="A1498" s="218" t="s">
        <v>128</v>
      </c>
      <c r="B1498" s="219" t="s">
        <v>128</v>
      </c>
      <c r="C1498" s="219" t="s">
        <v>233</v>
      </c>
      <c r="D1498" s="219" t="s">
        <v>449</v>
      </c>
      <c r="E1498" s="219" t="s">
        <v>422</v>
      </c>
      <c r="F1498" s="220">
        <f t="shared" si="555"/>
        <v>0</v>
      </c>
      <c r="G1498" s="220">
        <f t="shared" si="556"/>
        <v>0</v>
      </c>
      <c r="H1498" s="220">
        <f t="shared" si="557"/>
        <v>0</v>
      </c>
      <c r="I1498" s="220">
        <f t="shared" si="558"/>
        <v>0</v>
      </c>
      <c r="J1498" s="221">
        <f t="shared" si="559"/>
        <v>0</v>
      </c>
      <c r="K1498" s="221">
        <f>VLOOKUP($C1498,Projections2[[#All],[ISOCode]:[Total 2024 Colombian Returnees]],7,0)</f>
        <v>0</v>
      </c>
      <c r="L1498" s="251"/>
      <c r="M1498" s="312"/>
      <c r="N1498" s="312"/>
      <c r="O1498" s="312"/>
      <c r="P1498" s="236"/>
      <c r="Q1498" s="252"/>
      <c r="R1498" s="224">
        <f>VLOOKUP($C1498,Projections2[[#All],[ISOCode]:[Total 2024 Colombian Returnees]],12,0)</f>
        <v>0</v>
      </c>
      <c r="S1498" s="225"/>
      <c r="T1498" s="226"/>
      <c r="U1498" s="226"/>
      <c r="V1498" s="226"/>
      <c r="W1498" s="226"/>
      <c r="X1498" s="227"/>
      <c r="Y1498" s="227">
        <f>VLOOKUP($C1498,Projections2[[#All],[ISOCode]:[Total 2024 Colombian Returnees]],17,0)</f>
        <v>0</v>
      </c>
      <c r="Z1498" s="228"/>
      <c r="AA1498" s="253"/>
      <c r="AB1498" s="253"/>
      <c r="AC1498" s="253"/>
      <c r="AD1498" s="253"/>
      <c r="AE1498" s="253"/>
      <c r="AF1498" s="253">
        <f>VLOOKUP($C1498,Projections2[[#All],[ISOCode]:[Total 2024 Colombian Returnees]],22,0)</f>
        <v>0</v>
      </c>
      <c r="AG1498" s="254"/>
      <c r="AH1498" s="255"/>
      <c r="AI1498" s="255"/>
      <c r="AJ1498" s="255"/>
      <c r="AK1498" s="255"/>
      <c r="AL1498" s="256"/>
      <c r="AM1498" s="230">
        <f>VLOOKUP($C1498,Projections2[[#All],[ISOCode]:[Total 2024 Colombian Returnees]],27,0)</f>
        <v>0</v>
      </c>
      <c r="AN1498" s="231"/>
      <c r="AO1498" s="257"/>
      <c r="AP1498" s="257"/>
      <c r="AQ1498" s="257"/>
      <c r="AR1498" s="257"/>
      <c r="AS1498" s="232"/>
      <c r="AT1498" s="232">
        <f>VLOOKUP($C1498,Projections2[[#All],[ISOCode]:[Total 2024 Colombian Returnees]],32,0)</f>
        <v>0</v>
      </c>
      <c r="AU1498" s="233"/>
      <c r="AV1498" s="258"/>
      <c r="AW1498" s="258"/>
      <c r="AX1498" s="258"/>
      <c r="AY1498" s="258"/>
      <c r="AZ1498" s="234"/>
      <c r="BA1498" s="234">
        <f>VLOOKUP($C1498,Projections2[[#All],[ISOCode]:[Total 2024 Colombian Returnees]],37,0)</f>
        <v>0</v>
      </c>
      <c r="BB1498" s="235"/>
      <c r="BC1498" s="360" t="str">
        <f t="shared" si="560"/>
        <v>Ok</v>
      </c>
      <c r="BD1498" s="361" t="str">
        <f t="shared" si="561"/>
        <v>Ok</v>
      </c>
      <c r="BE1498" s="361" t="str">
        <f t="shared" si="562"/>
        <v>Ok</v>
      </c>
      <c r="BF1498" s="361" t="str">
        <f t="shared" si="563"/>
        <v>Ok</v>
      </c>
      <c r="BG1498" s="362" t="str">
        <f t="shared" si="564"/>
        <v>Ok</v>
      </c>
      <c r="BH1498" s="360" t="str">
        <f t="shared" si="565"/>
        <v>Ok</v>
      </c>
      <c r="BI1498" s="361" t="str">
        <f t="shared" si="566"/>
        <v>Ok</v>
      </c>
      <c r="BJ1498" s="361" t="str">
        <f t="shared" si="567"/>
        <v>Ok</v>
      </c>
      <c r="BK1498" s="361" t="str">
        <f t="shared" si="568"/>
        <v>Ok</v>
      </c>
      <c r="BL1498" s="361" t="str">
        <f t="shared" si="569"/>
        <v>Ok</v>
      </c>
      <c r="BM1498" s="361" t="str">
        <f t="shared" si="570"/>
        <v>Ok</v>
      </c>
      <c r="BN1498" s="362" t="str">
        <f t="shared" si="571"/>
        <v>Ok</v>
      </c>
      <c r="BO1498" s="360" t="str">
        <f t="shared" si="572"/>
        <v>No Pop.</v>
      </c>
      <c r="BP1498" s="361" t="str">
        <f t="shared" si="573"/>
        <v>No Pop.</v>
      </c>
      <c r="BQ1498" s="361" t="str">
        <f t="shared" si="574"/>
        <v>No Pop.</v>
      </c>
      <c r="BR1498" s="361" t="str">
        <f t="shared" si="575"/>
        <v>No Pop.</v>
      </c>
      <c r="BS1498" s="361" t="str">
        <f t="shared" si="576"/>
        <v>No Pop.</v>
      </c>
      <c r="BT1498" s="361" t="str">
        <f t="shared" si="577"/>
        <v>No Pop.</v>
      </c>
      <c r="BU1498" s="362" t="str">
        <f t="shared" si="578"/>
        <v>No Pop.</v>
      </c>
      <c r="BV1498" s="360" t="str">
        <f>IF(M1498&lt;=VLOOKUP($C1498,Projections2[[#All],[ISOCode]:[Total 2024 Colombian Returnees]],'Population Projection V2'!$J$167,FALSE),"OK", "Review")</f>
        <v>OK</v>
      </c>
      <c r="BW1498" s="361" t="str">
        <f>IF(N1498&lt;=VLOOKUP($C1498,Projections2[[#All],[ISOCode]:[Total 2024 Colombian Returnees]],'Population Projection V2'!$K$167,FALSE),"OK", "Review")</f>
        <v>OK</v>
      </c>
      <c r="BX1498" s="361" t="str">
        <f>IF(O1498&lt;=VLOOKUP($C1498,Projections2[[#All],[ISOCode]:[Total 2024 Colombian Returnees]],'Population Projection V2'!$L$167,FALSE),"OK", "Review")</f>
        <v>OK</v>
      </c>
      <c r="BY1498" s="361" t="str">
        <f>IF(P1498&lt;=VLOOKUP($C1498,Projections2[[#All],[ISOCode]:[Total 2024 Colombian Returnees]],'Population Projection V2'!$M$167,FALSE),"OK", "Review")</f>
        <v>OK</v>
      </c>
      <c r="BZ1498" s="361" t="str">
        <f>IF(Q1498&lt;=VLOOKUP($C1498,Projections2[[#All],[ISOCode]:[Total 2024 Colombian Returnees]],'Population Projection V2'!$N$167,FALSE),"OK", "Review")</f>
        <v>OK</v>
      </c>
      <c r="CA1498" s="361" t="str">
        <f>IF(T1498&lt;=VLOOKUP($C1498,Projections2[[#All],[ISOCode]:[Total 2024 Colombian Returnees]],'Population Projection V2'!$O$167,FALSE),"OK", "Review")</f>
        <v>OK</v>
      </c>
      <c r="CB1498" s="361" t="str">
        <f>IF(U1498&lt;=VLOOKUP($C1498,Projections2[[#All],[ISOCode]:[Total 2024 Colombian Returnees]],'Population Projection V2'!$P$167,FALSE),"OK", "Review")</f>
        <v>OK</v>
      </c>
      <c r="CC1498" s="361" t="str">
        <f>IF(V1498&lt;=VLOOKUP($C1498,Projections2[[#All],[ISOCode]:[Total 2024 Colombian Returnees]],'Population Projection V2'!$Q$167,FALSE),"OK", "Review")</f>
        <v>OK</v>
      </c>
      <c r="CD1498" s="361" t="str">
        <f>IF(W1498&lt;=VLOOKUP($C1498,Projections2[[#All],[ISOCode]:[Total 2024 Colombian Returnees]],'Population Projection V2'!$R$167,FALSE),"OK", "Review")</f>
        <v>OK</v>
      </c>
      <c r="CE1498" s="361" t="str">
        <f>IF(X1498&lt;=VLOOKUP($C1498,Projections2[[#All],[ISOCode]:[Total 2024 Colombian Returnees]],'Population Projection V2'!$S$167,FALSE),"OK", "Review")</f>
        <v>OK</v>
      </c>
      <c r="CF1498" s="361" t="str">
        <f>IF(AA1498&lt;=VLOOKUP($C1498,Projections2[[#All],[ISOCode]:[Total 2024 Colombian Returnees]],'Population Projection V2'!$T$167,FALSE),"OK", "Review")</f>
        <v>OK</v>
      </c>
      <c r="CG1498" s="361" t="str">
        <f>IF(AB1498&lt;=VLOOKUP($C1498,Projections2[[#All],[ISOCode]:[Total 2024 Colombian Returnees]],'Population Projection V2'!$U$167,FALSE),"OK", "Review")</f>
        <v>OK</v>
      </c>
      <c r="CH1498" s="361" t="str">
        <f>IF(AC1498&lt;=VLOOKUP($C1498,Projections2[[#All],[ISOCode]:[Total 2024 Colombian Returnees]],'Population Projection V2'!$V$167,FALSE),"OK", "Review")</f>
        <v>OK</v>
      </c>
      <c r="CI1498" s="361" t="str">
        <f>IF(AD1498&lt;=VLOOKUP($C1498,Projections2[[#All],[ISOCode]:[Total 2024 Colombian Returnees]],'Population Projection V2'!$W$167,FALSE),"OK", "Review")</f>
        <v>OK</v>
      </c>
      <c r="CJ1498" s="361" t="str">
        <f>IF(AE1498&lt;=VLOOKUP($C1498,Projections2[[#All],[ISOCode]:[Total 2024 Colombian Returnees]],'Population Projection V2'!$X$167,FALSE),"OK", "Review")</f>
        <v>OK</v>
      </c>
      <c r="CK1498" s="361" t="str">
        <f>IF(AH1498&lt;=VLOOKUP($C1498,Projections2[[#All],[ISOCode]:[Total 2024 Colombian Returnees]],'Population Projection V2'!$Y$167,FALSE),"OK", "Review")</f>
        <v>OK</v>
      </c>
      <c r="CL1498" s="361" t="str">
        <f>IF(AI1498&lt;=VLOOKUP($C1498,Projections2[[#All],[ISOCode]:[Total 2024 Colombian Returnees]],'Population Projection V2'!$Z$167,FALSE),"OK", "Review")</f>
        <v>OK</v>
      </c>
      <c r="CM1498" s="361" t="str">
        <f>IF(AJ1498&lt;=VLOOKUP($C1498,Projections2[[#All],[ISOCode]:[Total 2024 Colombian Returnees]],'Population Projection V2'!$AA$167,FALSE),"OK", "Review")</f>
        <v>OK</v>
      </c>
      <c r="CN1498" s="361" t="str">
        <f>IF(AK1498&lt;=VLOOKUP($C1498,Projections2[[#All],[ISOCode]:[Total 2024 Colombian Returnees]],'Population Projection V2'!$AB$167,FALSE),"OK", "Review")</f>
        <v>OK</v>
      </c>
      <c r="CO1498" s="361" t="str">
        <f>IF(AL1498&lt;=VLOOKUP($C1498,Projections2[[#All],[ISOCode]:[Total 2024 Colombian Returnees]],'Population Projection V2'!$AC$167,FALSE),"OK", "Review")</f>
        <v>OK</v>
      </c>
      <c r="CP1498" s="361" t="str">
        <f>IF(AO1498&lt;=VLOOKUP($C1498,Projections2[[#All],[ISOCode]:[Total 2024 Colombian Returnees]],'Population Projection V2'!$AD$167,FALSE),"OK", "Review")</f>
        <v>OK</v>
      </c>
      <c r="CQ1498" s="361" t="str">
        <f>IF(AP1498&lt;=VLOOKUP($C1498,Projections2[[#All],[ISOCode]:[Total 2024 Colombian Returnees]],'Population Projection V2'!$AE$167,FALSE),"OK", "Review")</f>
        <v>OK</v>
      </c>
      <c r="CR1498" s="361" t="str">
        <f>IF(AQ1498&lt;=VLOOKUP($C1498,Projections2[[#All],[ISOCode]:[Total 2024 Colombian Returnees]],'Population Projection V2'!$AF$167,FALSE),"OK", "Review")</f>
        <v>OK</v>
      </c>
      <c r="CS1498" s="361" t="str">
        <f>IF(AR1498&lt;=VLOOKUP($C1498,Projections2[[#All],[ISOCode]:[Total 2024 Colombian Returnees]],'Population Projection V2'!$AG$167,FALSE),"OK", "Review")</f>
        <v>OK</v>
      </c>
      <c r="CT1498" s="361" t="str">
        <f>IF(AS1498&lt;=VLOOKUP($C1498,Projections2[[#All],[ISOCode]:[Total 2024 Colombian Returnees]],'Population Projection V2'!$AH$167,FALSE),"OK", "Review")</f>
        <v>OK</v>
      </c>
      <c r="CU1498" s="361" t="str">
        <f>IF(AV1498&lt;=VLOOKUP($C1498,Projections2[[#All],[ISOCode]:[Total 2024 Colombian Returnees]],'Population Projection V2'!$AI$167,FALSE),"OK", "Review")</f>
        <v>OK</v>
      </c>
      <c r="CV1498" s="361" t="str">
        <f>IF(AW1498&lt;=VLOOKUP($C1498,Projections2[[#All],[ISOCode]:[Total 2024 Colombian Returnees]],'Population Projection V2'!$AJ$167,FALSE),"OK", "Review")</f>
        <v>OK</v>
      </c>
      <c r="CW1498" s="361" t="str">
        <f>IF(AX1498&lt;=VLOOKUP($C1498,Projections2[[#All],[ISOCode]:[Total 2024 Colombian Returnees]],'Population Projection V2'!$AK$167,FALSE),"OK", "Review")</f>
        <v>OK</v>
      </c>
      <c r="CX1498" s="361" t="str">
        <f>IF(AY1498&lt;=VLOOKUP($C1498,Projections2[[#All],[ISOCode]:[Total 2024 Colombian Returnees]],'Population Projection V2'!$AL$167,FALSE),"OK", "Review")</f>
        <v>OK</v>
      </c>
      <c r="CY1498" s="362" t="str">
        <f>IF(AZ1498&lt;=VLOOKUP($C1498,Projections2[[#All],[ISOCode]:[Total 2024 Colombian Returnees]],'Population Projection V2'!$AM$167,FALSE),"OK", "Review")</f>
        <v>OK</v>
      </c>
    </row>
    <row r="1499" spans="1:103" x14ac:dyDescent="0.25">
      <c r="A1499" s="218" t="s">
        <v>128</v>
      </c>
      <c r="B1499" s="219" t="s">
        <v>128</v>
      </c>
      <c r="C1499" s="219" t="s">
        <v>234</v>
      </c>
      <c r="D1499" s="219" t="s">
        <v>450</v>
      </c>
      <c r="E1499" s="219" t="s">
        <v>422</v>
      </c>
      <c r="F1499" s="220">
        <f t="shared" si="555"/>
        <v>0</v>
      </c>
      <c r="G1499" s="220">
        <f t="shared" si="556"/>
        <v>0</v>
      </c>
      <c r="H1499" s="220">
        <f t="shared" si="557"/>
        <v>0</v>
      </c>
      <c r="I1499" s="220">
        <f t="shared" si="558"/>
        <v>0</v>
      </c>
      <c r="J1499" s="221">
        <f t="shared" si="559"/>
        <v>0</v>
      </c>
      <c r="K1499" s="221">
        <f>VLOOKUP($C1499,Projections2[[#All],[ISOCode]:[Total 2024 Colombian Returnees]],7,0)</f>
        <v>0</v>
      </c>
      <c r="L1499" s="251"/>
      <c r="M1499" s="312"/>
      <c r="N1499" s="312"/>
      <c r="O1499" s="312"/>
      <c r="P1499" s="236"/>
      <c r="Q1499" s="252"/>
      <c r="R1499" s="224">
        <f>VLOOKUP($C1499,Projections2[[#All],[ISOCode]:[Total 2024 Colombian Returnees]],12,0)</f>
        <v>0</v>
      </c>
      <c r="S1499" s="225"/>
      <c r="T1499" s="226"/>
      <c r="U1499" s="226"/>
      <c r="V1499" s="226"/>
      <c r="W1499" s="226"/>
      <c r="X1499" s="227"/>
      <c r="Y1499" s="227">
        <f>VLOOKUP($C1499,Projections2[[#All],[ISOCode]:[Total 2024 Colombian Returnees]],17,0)</f>
        <v>0</v>
      </c>
      <c r="Z1499" s="228"/>
      <c r="AA1499" s="253"/>
      <c r="AB1499" s="253"/>
      <c r="AC1499" s="253"/>
      <c r="AD1499" s="253"/>
      <c r="AE1499" s="253"/>
      <c r="AF1499" s="253">
        <f>VLOOKUP($C1499,Projections2[[#All],[ISOCode]:[Total 2024 Colombian Returnees]],22,0)</f>
        <v>0</v>
      </c>
      <c r="AG1499" s="254"/>
      <c r="AH1499" s="255"/>
      <c r="AI1499" s="255"/>
      <c r="AJ1499" s="255"/>
      <c r="AK1499" s="255"/>
      <c r="AL1499" s="256"/>
      <c r="AM1499" s="230">
        <f>VLOOKUP($C1499,Projections2[[#All],[ISOCode]:[Total 2024 Colombian Returnees]],27,0)</f>
        <v>0</v>
      </c>
      <c r="AN1499" s="231"/>
      <c r="AO1499" s="257"/>
      <c r="AP1499" s="257"/>
      <c r="AQ1499" s="257"/>
      <c r="AR1499" s="257"/>
      <c r="AS1499" s="232"/>
      <c r="AT1499" s="232">
        <f>VLOOKUP($C1499,Projections2[[#All],[ISOCode]:[Total 2024 Colombian Returnees]],32,0)</f>
        <v>0</v>
      </c>
      <c r="AU1499" s="233"/>
      <c r="AV1499" s="258"/>
      <c r="AW1499" s="258"/>
      <c r="AX1499" s="258"/>
      <c r="AY1499" s="258"/>
      <c r="AZ1499" s="234"/>
      <c r="BA1499" s="234">
        <f>VLOOKUP($C1499,Projections2[[#All],[ISOCode]:[Total 2024 Colombian Returnees]],37,0)</f>
        <v>0</v>
      </c>
      <c r="BB1499" s="235"/>
      <c r="BC1499" s="360" t="str">
        <f t="shared" si="560"/>
        <v>Ok</v>
      </c>
      <c r="BD1499" s="361" t="str">
        <f t="shared" si="561"/>
        <v>Ok</v>
      </c>
      <c r="BE1499" s="361" t="str">
        <f t="shared" si="562"/>
        <v>Ok</v>
      </c>
      <c r="BF1499" s="361" t="str">
        <f t="shared" si="563"/>
        <v>Ok</v>
      </c>
      <c r="BG1499" s="362" t="str">
        <f t="shared" si="564"/>
        <v>Ok</v>
      </c>
      <c r="BH1499" s="360" t="str">
        <f t="shared" si="565"/>
        <v>Ok</v>
      </c>
      <c r="BI1499" s="361" t="str">
        <f t="shared" si="566"/>
        <v>Ok</v>
      </c>
      <c r="BJ1499" s="361" t="str">
        <f t="shared" si="567"/>
        <v>Ok</v>
      </c>
      <c r="BK1499" s="361" t="str">
        <f t="shared" si="568"/>
        <v>Ok</v>
      </c>
      <c r="BL1499" s="361" t="str">
        <f t="shared" si="569"/>
        <v>Ok</v>
      </c>
      <c r="BM1499" s="361" t="str">
        <f t="shared" si="570"/>
        <v>Ok</v>
      </c>
      <c r="BN1499" s="362" t="str">
        <f t="shared" si="571"/>
        <v>Ok</v>
      </c>
      <c r="BO1499" s="360" t="str">
        <f t="shared" si="572"/>
        <v>No Pop.</v>
      </c>
      <c r="BP1499" s="361" t="str">
        <f t="shared" si="573"/>
        <v>No Pop.</v>
      </c>
      <c r="BQ1499" s="361" t="str">
        <f t="shared" si="574"/>
        <v>No Pop.</v>
      </c>
      <c r="BR1499" s="361" t="str">
        <f t="shared" si="575"/>
        <v>No Pop.</v>
      </c>
      <c r="BS1499" s="361" t="str">
        <f t="shared" si="576"/>
        <v>No Pop.</v>
      </c>
      <c r="BT1499" s="361" t="str">
        <f t="shared" si="577"/>
        <v>No Pop.</v>
      </c>
      <c r="BU1499" s="362" t="str">
        <f t="shared" si="578"/>
        <v>No Pop.</v>
      </c>
      <c r="BV1499" s="360" t="str">
        <f>IF(M1499&lt;=VLOOKUP($C1499,Projections2[[#All],[ISOCode]:[Total 2024 Colombian Returnees]],'Population Projection V2'!$J$167,FALSE),"OK", "Review")</f>
        <v>OK</v>
      </c>
      <c r="BW1499" s="361" t="str">
        <f>IF(N1499&lt;=VLOOKUP($C1499,Projections2[[#All],[ISOCode]:[Total 2024 Colombian Returnees]],'Population Projection V2'!$K$167,FALSE),"OK", "Review")</f>
        <v>OK</v>
      </c>
      <c r="BX1499" s="361" t="str">
        <f>IF(O1499&lt;=VLOOKUP($C1499,Projections2[[#All],[ISOCode]:[Total 2024 Colombian Returnees]],'Population Projection V2'!$L$167,FALSE),"OK", "Review")</f>
        <v>OK</v>
      </c>
      <c r="BY1499" s="361" t="str">
        <f>IF(P1499&lt;=VLOOKUP($C1499,Projections2[[#All],[ISOCode]:[Total 2024 Colombian Returnees]],'Population Projection V2'!$M$167,FALSE),"OK", "Review")</f>
        <v>OK</v>
      </c>
      <c r="BZ1499" s="361" t="str">
        <f>IF(Q1499&lt;=VLOOKUP($C1499,Projections2[[#All],[ISOCode]:[Total 2024 Colombian Returnees]],'Population Projection V2'!$N$167,FALSE),"OK", "Review")</f>
        <v>OK</v>
      </c>
      <c r="CA1499" s="361" t="str">
        <f>IF(T1499&lt;=VLOOKUP($C1499,Projections2[[#All],[ISOCode]:[Total 2024 Colombian Returnees]],'Population Projection V2'!$O$167,FALSE),"OK", "Review")</f>
        <v>OK</v>
      </c>
      <c r="CB1499" s="361" t="str">
        <f>IF(U1499&lt;=VLOOKUP($C1499,Projections2[[#All],[ISOCode]:[Total 2024 Colombian Returnees]],'Population Projection V2'!$P$167,FALSE),"OK", "Review")</f>
        <v>OK</v>
      </c>
      <c r="CC1499" s="361" t="str">
        <f>IF(V1499&lt;=VLOOKUP($C1499,Projections2[[#All],[ISOCode]:[Total 2024 Colombian Returnees]],'Population Projection V2'!$Q$167,FALSE),"OK", "Review")</f>
        <v>OK</v>
      </c>
      <c r="CD1499" s="361" t="str">
        <f>IF(W1499&lt;=VLOOKUP($C1499,Projections2[[#All],[ISOCode]:[Total 2024 Colombian Returnees]],'Population Projection V2'!$R$167,FALSE),"OK", "Review")</f>
        <v>OK</v>
      </c>
      <c r="CE1499" s="361" t="str">
        <f>IF(X1499&lt;=VLOOKUP($C1499,Projections2[[#All],[ISOCode]:[Total 2024 Colombian Returnees]],'Population Projection V2'!$S$167,FALSE),"OK", "Review")</f>
        <v>OK</v>
      </c>
      <c r="CF1499" s="361" t="str">
        <f>IF(AA1499&lt;=VLOOKUP($C1499,Projections2[[#All],[ISOCode]:[Total 2024 Colombian Returnees]],'Population Projection V2'!$T$167,FALSE),"OK", "Review")</f>
        <v>OK</v>
      </c>
      <c r="CG1499" s="361" t="str">
        <f>IF(AB1499&lt;=VLOOKUP($C1499,Projections2[[#All],[ISOCode]:[Total 2024 Colombian Returnees]],'Population Projection V2'!$U$167,FALSE),"OK", "Review")</f>
        <v>OK</v>
      </c>
      <c r="CH1499" s="361" t="str">
        <f>IF(AC1499&lt;=VLOOKUP($C1499,Projections2[[#All],[ISOCode]:[Total 2024 Colombian Returnees]],'Population Projection V2'!$V$167,FALSE),"OK", "Review")</f>
        <v>OK</v>
      </c>
      <c r="CI1499" s="361" t="str">
        <f>IF(AD1499&lt;=VLOOKUP($C1499,Projections2[[#All],[ISOCode]:[Total 2024 Colombian Returnees]],'Population Projection V2'!$W$167,FALSE),"OK", "Review")</f>
        <v>OK</v>
      </c>
      <c r="CJ1499" s="361" t="str">
        <f>IF(AE1499&lt;=VLOOKUP($C1499,Projections2[[#All],[ISOCode]:[Total 2024 Colombian Returnees]],'Population Projection V2'!$X$167,FALSE),"OK", "Review")</f>
        <v>OK</v>
      </c>
      <c r="CK1499" s="361" t="str">
        <f>IF(AH1499&lt;=VLOOKUP($C1499,Projections2[[#All],[ISOCode]:[Total 2024 Colombian Returnees]],'Population Projection V2'!$Y$167,FALSE),"OK", "Review")</f>
        <v>OK</v>
      </c>
      <c r="CL1499" s="361" t="str">
        <f>IF(AI1499&lt;=VLOOKUP($C1499,Projections2[[#All],[ISOCode]:[Total 2024 Colombian Returnees]],'Population Projection V2'!$Z$167,FALSE),"OK", "Review")</f>
        <v>OK</v>
      </c>
      <c r="CM1499" s="361" t="str">
        <f>IF(AJ1499&lt;=VLOOKUP($C1499,Projections2[[#All],[ISOCode]:[Total 2024 Colombian Returnees]],'Population Projection V2'!$AA$167,FALSE),"OK", "Review")</f>
        <v>OK</v>
      </c>
      <c r="CN1499" s="361" t="str">
        <f>IF(AK1499&lt;=VLOOKUP($C1499,Projections2[[#All],[ISOCode]:[Total 2024 Colombian Returnees]],'Population Projection V2'!$AB$167,FALSE),"OK", "Review")</f>
        <v>OK</v>
      </c>
      <c r="CO1499" s="361" t="str">
        <f>IF(AL1499&lt;=VLOOKUP($C1499,Projections2[[#All],[ISOCode]:[Total 2024 Colombian Returnees]],'Population Projection V2'!$AC$167,FALSE),"OK", "Review")</f>
        <v>OK</v>
      </c>
      <c r="CP1499" s="361" t="str">
        <f>IF(AO1499&lt;=VLOOKUP($C1499,Projections2[[#All],[ISOCode]:[Total 2024 Colombian Returnees]],'Population Projection V2'!$AD$167,FALSE),"OK", "Review")</f>
        <v>OK</v>
      </c>
      <c r="CQ1499" s="361" t="str">
        <f>IF(AP1499&lt;=VLOOKUP($C1499,Projections2[[#All],[ISOCode]:[Total 2024 Colombian Returnees]],'Population Projection V2'!$AE$167,FALSE),"OK", "Review")</f>
        <v>OK</v>
      </c>
      <c r="CR1499" s="361" t="str">
        <f>IF(AQ1499&lt;=VLOOKUP($C1499,Projections2[[#All],[ISOCode]:[Total 2024 Colombian Returnees]],'Population Projection V2'!$AF$167,FALSE),"OK", "Review")</f>
        <v>OK</v>
      </c>
      <c r="CS1499" s="361" t="str">
        <f>IF(AR1499&lt;=VLOOKUP($C1499,Projections2[[#All],[ISOCode]:[Total 2024 Colombian Returnees]],'Population Projection V2'!$AG$167,FALSE),"OK", "Review")</f>
        <v>OK</v>
      </c>
      <c r="CT1499" s="361" t="str">
        <f>IF(AS1499&lt;=VLOOKUP($C1499,Projections2[[#All],[ISOCode]:[Total 2024 Colombian Returnees]],'Population Projection V2'!$AH$167,FALSE),"OK", "Review")</f>
        <v>OK</v>
      </c>
      <c r="CU1499" s="361" t="str">
        <f>IF(AV1499&lt;=VLOOKUP($C1499,Projections2[[#All],[ISOCode]:[Total 2024 Colombian Returnees]],'Population Projection V2'!$AI$167,FALSE),"OK", "Review")</f>
        <v>OK</v>
      </c>
      <c r="CV1499" s="361" t="str">
        <f>IF(AW1499&lt;=VLOOKUP($C1499,Projections2[[#All],[ISOCode]:[Total 2024 Colombian Returnees]],'Population Projection V2'!$AJ$167,FALSE),"OK", "Review")</f>
        <v>OK</v>
      </c>
      <c r="CW1499" s="361" t="str">
        <f>IF(AX1499&lt;=VLOOKUP($C1499,Projections2[[#All],[ISOCode]:[Total 2024 Colombian Returnees]],'Population Projection V2'!$AK$167,FALSE),"OK", "Review")</f>
        <v>OK</v>
      </c>
      <c r="CX1499" s="361" t="str">
        <f>IF(AY1499&lt;=VLOOKUP($C1499,Projections2[[#All],[ISOCode]:[Total 2024 Colombian Returnees]],'Population Projection V2'!$AL$167,FALSE),"OK", "Review")</f>
        <v>OK</v>
      </c>
      <c r="CY1499" s="362" t="str">
        <f>IF(AZ1499&lt;=VLOOKUP($C1499,Projections2[[#All],[ISOCode]:[Total 2024 Colombian Returnees]],'Population Projection V2'!$AM$167,FALSE),"OK", "Review")</f>
        <v>OK</v>
      </c>
    </row>
    <row r="1500" spans="1:103" x14ac:dyDescent="0.25">
      <c r="A1500" s="218" t="s">
        <v>128</v>
      </c>
      <c r="B1500" s="219" t="s">
        <v>128</v>
      </c>
      <c r="C1500" s="219" t="s">
        <v>235</v>
      </c>
      <c r="D1500" s="219" t="s">
        <v>451</v>
      </c>
      <c r="E1500" s="219" t="s">
        <v>422</v>
      </c>
      <c r="F1500" s="220">
        <f t="shared" si="555"/>
        <v>0</v>
      </c>
      <c r="G1500" s="220">
        <f t="shared" si="556"/>
        <v>0</v>
      </c>
      <c r="H1500" s="220">
        <f t="shared" si="557"/>
        <v>0</v>
      </c>
      <c r="I1500" s="220">
        <f t="shared" si="558"/>
        <v>0</v>
      </c>
      <c r="J1500" s="221">
        <f t="shared" si="559"/>
        <v>0</v>
      </c>
      <c r="K1500" s="221">
        <f>VLOOKUP($C1500,Projections2[[#All],[ISOCode]:[Total 2024 Colombian Returnees]],7,0)</f>
        <v>0</v>
      </c>
      <c r="L1500" s="251"/>
      <c r="M1500" s="312"/>
      <c r="N1500" s="312"/>
      <c r="O1500" s="312"/>
      <c r="P1500" s="236"/>
      <c r="Q1500" s="252"/>
      <c r="R1500" s="224">
        <f>VLOOKUP($C1500,Projections2[[#All],[ISOCode]:[Total 2024 Colombian Returnees]],12,0)</f>
        <v>0</v>
      </c>
      <c r="S1500" s="225"/>
      <c r="T1500" s="226"/>
      <c r="U1500" s="226"/>
      <c r="V1500" s="226"/>
      <c r="W1500" s="226"/>
      <c r="X1500" s="227"/>
      <c r="Y1500" s="227">
        <f>VLOOKUP($C1500,Projections2[[#All],[ISOCode]:[Total 2024 Colombian Returnees]],17,0)</f>
        <v>0</v>
      </c>
      <c r="Z1500" s="228"/>
      <c r="AA1500" s="253"/>
      <c r="AB1500" s="253"/>
      <c r="AC1500" s="253"/>
      <c r="AD1500" s="253"/>
      <c r="AE1500" s="253"/>
      <c r="AF1500" s="253">
        <f>VLOOKUP($C1500,Projections2[[#All],[ISOCode]:[Total 2024 Colombian Returnees]],22,0)</f>
        <v>0</v>
      </c>
      <c r="AG1500" s="254"/>
      <c r="AH1500" s="255"/>
      <c r="AI1500" s="255"/>
      <c r="AJ1500" s="255"/>
      <c r="AK1500" s="255"/>
      <c r="AL1500" s="256"/>
      <c r="AM1500" s="230">
        <f>VLOOKUP($C1500,Projections2[[#All],[ISOCode]:[Total 2024 Colombian Returnees]],27,0)</f>
        <v>0</v>
      </c>
      <c r="AN1500" s="231"/>
      <c r="AO1500" s="257"/>
      <c r="AP1500" s="257"/>
      <c r="AQ1500" s="257"/>
      <c r="AR1500" s="257"/>
      <c r="AS1500" s="232"/>
      <c r="AT1500" s="232">
        <f>VLOOKUP($C1500,Projections2[[#All],[ISOCode]:[Total 2024 Colombian Returnees]],32,0)</f>
        <v>0</v>
      </c>
      <c r="AU1500" s="233"/>
      <c r="AV1500" s="258"/>
      <c r="AW1500" s="258"/>
      <c r="AX1500" s="258"/>
      <c r="AY1500" s="258"/>
      <c r="AZ1500" s="234"/>
      <c r="BA1500" s="234">
        <f>VLOOKUP($C1500,Projections2[[#All],[ISOCode]:[Total 2024 Colombian Returnees]],37,0)</f>
        <v>0</v>
      </c>
      <c r="BB1500" s="235"/>
      <c r="BC1500" s="360" t="str">
        <f t="shared" si="560"/>
        <v>Ok</v>
      </c>
      <c r="BD1500" s="361" t="str">
        <f t="shared" si="561"/>
        <v>Ok</v>
      </c>
      <c r="BE1500" s="361" t="str">
        <f t="shared" si="562"/>
        <v>Ok</v>
      </c>
      <c r="BF1500" s="361" t="str">
        <f t="shared" si="563"/>
        <v>Ok</v>
      </c>
      <c r="BG1500" s="362" t="str">
        <f t="shared" si="564"/>
        <v>Ok</v>
      </c>
      <c r="BH1500" s="360" t="str">
        <f t="shared" si="565"/>
        <v>Ok</v>
      </c>
      <c r="BI1500" s="361" t="str">
        <f t="shared" si="566"/>
        <v>Ok</v>
      </c>
      <c r="BJ1500" s="361" t="str">
        <f t="shared" si="567"/>
        <v>Ok</v>
      </c>
      <c r="BK1500" s="361" t="str">
        <f t="shared" si="568"/>
        <v>Ok</v>
      </c>
      <c r="BL1500" s="361" t="str">
        <f t="shared" si="569"/>
        <v>Ok</v>
      </c>
      <c r="BM1500" s="361" t="str">
        <f t="shared" si="570"/>
        <v>Ok</v>
      </c>
      <c r="BN1500" s="362" t="str">
        <f t="shared" si="571"/>
        <v>Ok</v>
      </c>
      <c r="BO1500" s="360" t="str">
        <f t="shared" si="572"/>
        <v>No Pop.</v>
      </c>
      <c r="BP1500" s="361" t="str">
        <f t="shared" si="573"/>
        <v>No Pop.</v>
      </c>
      <c r="BQ1500" s="361" t="str">
        <f t="shared" si="574"/>
        <v>No Pop.</v>
      </c>
      <c r="BR1500" s="361" t="str">
        <f t="shared" si="575"/>
        <v>No Pop.</v>
      </c>
      <c r="BS1500" s="361" t="str">
        <f t="shared" si="576"/>
        <v>No Pop.</v>
      </c>
      <c r="BT1500" s="361" t="str">
        <f t="shared" si="577"/>
        <v>No Pop.</v>
      </c>
      <c r="BU1500" s="362" t="str">
        <f t="shared" si="578"/>
        <v>No Pop.</v>
      </c>
      <c r="BV1500" s="360" t="str">
        <f>IF(M1500&lt;=VLOOKUP($C1500,Projections2[[#All],[ISOCode]:[Total 2024 Colombian Returnees]],'Population Projection V2'!$J$167,FALSE),"OK", "Review")</f>
        <v>OK</v>
      </c>
      <c r="BW1500" s="361" t="str">
        <f>IF(N1500&lt;=VLOOKUP($C1500,Projections2[[#All],[ISOCode]:[Total 2024 Colombian Returnees]],'Population Projection V2'!$K$167,FALSE),"OK", "Review")</f>
        <v>OK</v>
      </c>
      <c r="BX1500" s="361" t="str">
        <f>IF(O1500&lt;=VLOOKUP($C1500,Projections2[[#All],[ISOCode]:[Total 2024 Colombian Returnees]],'Population Projection V2'!$L$167,FALSE),"OK", "Review")</f>
        <v>OK</v>
      </c>
      <c r="BY1500" s="361" t="str">
        <f>IF(P1500&lt;=VLOOKUP($C1500,Projections2[[#All],[ISOCode]:[Total 2024 Colombian Returnees]],'Population Projection V2'!$M$167,FALSE),"OK", "Review")</f>
        <v>OK</v>
      </c>
      <c r="BZ1500" s="361" t="str">
        <f>IF(Q1500&lt;=VLOOKUP($C1500,Projections2[[#All],[ISOCode]:[Total 2024 Colombian Returnees]],'Population Projection V2'!$N$167,FALSE),"OK", "Review")</f>
        <v>OK</v>
      </c>
      <c r="CA1500" s="361" t="str">
        <f>IF(T1500&lt;=VLOOKUP($C1500,Projections2[[#All],[ISOCode]:[Total 2024 Colombian Returnees]],'Population Projection V2'!$O$167,FALSE),"OK", "Review")</f>
        <v>OK</v>
      </c>
      <c r="CB1500" s="361" t="str">
        <f>IF(U1500&lt;=VLOOKUP($C1500,Projections2[[#All],[ISOCode]:[Total 2024 Colombian Returnees]],'Population Projection V2'!$P$167,FALSE),"OK", "Review")</f>
        <v>OK</v>
      </c>
      <c r="CC1500" s="361" t="str">
        <f>IF(V1500&lt;=VLOOKUP($C1500,Projections2[[#All],[ISOCode]:[Total 2024 Colombian Returnees]],'Population Projection V2'!$Q$167,FALSE),"OK", "Review")</f>
        <v>OK</v>
      </c>
      <c r="CD1500" s="361" t="str">
        <f>IF(W1500&lt;=VLOOKUP($C1500,Projections2[[#All],[ISOCode]:[Total 2024 Colombian Returnees]],'Population Projection V2'!$R$167,FALSE),"OK", "Review")</f>
        <v>OK</v>
      </c>
      <c r="CE1500" s="361" t="str">
        <f>IF(X1500&lt;=VLOOKUP($C1500,Projections2[[#All],[ISOCode]:[Total 2024 Colombian Returnees]],'Population Projection V2'!$S$167,FALSE),"OK", "Review")</f>
        <v>OK</v>
      </c>
      <c r="CF1500" s="361" t="str">
        <f>IF(AA1500&lt;=VLOOKUP($C1500,Projections2[[#All],[ISOCode]:[Total 2024 Colombian Returnees]],'Population Projection V2'!$T$167,FALSE),"OK", "Review")</f>
        <v>OK</v>
      </c>
      <c r="CG1500" s="361" t="str">
        <f>IF(AB1500&lt;=VLOOKUP($C1500,Projections2[[#All],[ISOCode]:[Total 2024 Colombian Returnees]],'Population Projection V2'!$U$167,FALSE),"OK", "Review")</f>
        <v>OK</v>
      </c>
      <c r="CH1500" s="361" t="str">
        <f>IF(AC1500&lt;=VLOOKUP($C1500,Projections2[[#All],[ISOCode]:[Total 2024 Colombian Returnees]],'Population Projection V2'!$V$167,FALSE),"OK", "Review")</f>
        <v>OK</v>
      </c>
      <c r="CI1500" s="361" t="str">
        <f>IF(AD1500&lt;=VLOOKUP($C1500,Projections2[[#All],[ISOCode]:[Total 2024 Colombian Returnees]],'Population Projection V2'!$W$167,FALSE),"OK", "Review")</f>
        <v>OK</v>
      </c>
      <c r="CJ1500" s="361" t="str">
        <f>IF(AE1500&lt;=VLOOKUP($C1500,Projections2[[#All],[ISOCode]:[Total 2024 Colombian Returnees]],'Population Projection V2'!$X$167,FALSE),"OK", "Review")</f>
        <v>OK</v>
      </c>
      <c r="CK1500" s="361" t="str">
        <f>IF(AH1500&lt;=VLOOKUP($C1500,Projections2[[#All],[ISOCode]:[Total 2024 Colombian Returnees]],'Population Projection V2'!$Y$167,FALSE),"OK", "Review")</f>
        <v>OK</v>
      </c>
      <c r="CL1500" s="361" t="str">
        <f>IF(AI1500&lt;=VLOOKUP($C1500,Projections2[[#All],[ISOCode]:[Total 2024 Colombian Returnees]],'Population Projection V2'!$Z$167,FALSE),"OK", "Review")</f>
        <v>OK</v>
      </c>
      <c r="CM1500" s="361" t="str">
        <f>IF(AJ1500&lt;=VLOOKUP($C1500,Projections2[[#All],[ISOCode]:[Total 2024 Colombian Returnees]],'Population Projection V2'!$AA$167,FALSE),"OK", "Review")</f>
        <v>OK</v>
      </c>
      <c r="CN1500" s="361" t="str">
        <f>IF(AK1500&lt;=VLOOKUP($C1500,Projections2[[#All],[ISOCode]:[Total 2024 Colombian Returnees]],'Population Projection V2'!$AB$167,FALSE),"OK", "Review")</f>
        <v>OK</v>
      </c>
      <c r="CO1500" s="361" t="str">
        <f>IF(AL1500&lt;=VLOOKUP($C1500,Projections2[[#All],[ISOCode]:[Total 2024 Colombian Returnees]],'Population Projection V2'!$AC$167,FALSE),"OK", "Review")</f>
        <v>OK</v>
      </c>
      <c r="CP1500" s="361" t="str">
        <f>IF(AO1500&lt;=VLOOKUP($C1500,Projections2[[#All],[ISOCode]:[Total 2024 Colombian Returnees]],'Population Projection V2'!$AD$167,FALSE),"OK", "Review")</f>
        <v>OK</v>
      </c>
      <c r="CQ1500" s="361" t="str">
        <f>IF(AP1500&lt;=VLOOKUP($C1500,Projections2[[#All],[ISOCode]:[Total 2024 Colombian Returnees]],'Population Projection V2'!$AE$167,FALSE),"OK", "Review")</f>
        <v>OK</v>
      </c>
      <c r="CR1500" s="361" t="str">
        <f>IF(AQ1500&lt;=VLOOKUP($C1500,Projections2[[#All],[ISOCode]:[Total 2024 Colombian Returnees]],'Population Projection V2'!$AF$167,FALSE),"OK", "Review")</f>
        <v>OK</v>
      </c>
      <c r="CS1500" s="361" t="str">
        <f>IF(AR1500&lt;=VLOOKUP($C1500,Projections2[[#All],[ISOCode]:[Total 2024 Colombian Returnees]],'Population Projection V2'!$AG$167,FALSE),"OK", "Review")</f>
        <v>OK</v>
      </c>
      <c r="CT1500" s="361" t="str">
        <f>IF(AS1500&lt;=VLOOKUP($C1500,Projections2[[#All],[ISOCode]:[Total 2024 Colombian Returnees]],'Population Projection V2'!$AH$167,FALSE),"OK", "Review")</f>
        <v>OK</v>
      </c>
      <c r="CU1500" s="361" t="str">
        <f>IF(AV1500&lt;=VLOOKUP($C1500,Projections2[[#All],[ISOCode]:[Total 2024 Colombian Returnees]],'Population Projection V2'!$AI$167,FALSE),"OK", "Review")</f>
        <v>OK</v>
      </c>
      <c r="CV1500" s="361" t="str">
        <f>IF(AW1500&lt;=VLOOKUP($C1500,Projections2[[#All],[ISOCode]:[Total 2024 Colombian Returnees]],'Population Projection V2'!$AJ$167,FALSE),"OK", "Review")</f>
        <v>OK</v>
      </c>
      <c r="CW1500" s="361" t="str">
        <f>IF(AX1500&lt;=VLOOKUP($C1500,Projections2[[#All],[ISOCode]:[Total 2024 Colombian Returnees]],'Population Projection V2'!$AK$167,FALSE),"OK", "Review")</f>
        <v>OK</v>
      </c>
      <c r="CX1500" s="361" t="str">
        <f>IF(AY1500&lt;=VLOOKUP($C1500,Projections2[[#All],[ISOCode]:[Total 2024 Colombian Returnees]],'Population Projection V2'!$AL$167,FALSE),"OK", "Review")</f>
        <v>OK</v>
      </c>
      <c r="CY1500" s="362" t="str">
        <f>IF(AZ1500&lt;=VLOOKUP($C1500,Projections2[[#All],[ISOCode]:[Total 2024 Colombian Returnees]],'Population Projection V2'!$AM$167,FALSE),"OK", "Review")</f>
        <v>OK</v>
      </c>
    </row>
    <row r="1501" spans="1:103" x14ac:dyDescent="0.25">
      <c r="A1501" s="218" t="s">
        <v>128</v>
      </c>
      <c r="B1501" s="219" t="s">
        <v>128</v>
      </c>
      <c r="C1501" s="219" t="s">
        <v>236</v>
      </c>
      <c r="D1501" s="219" t="s">
        <v>452</v>
      </c>
      <c r="E1501" s="219" t="s">
        <v>422</v>
      </c>
      <c r="F1501" s="220">
        <f t="shared" si="555"/>
        <v>0</v>
      </c>
      <c r="G1501" s="220">
        <f t="shared" si="556"/>
        <v>0</v>
      </c>
      <c r="H1501" s="220">
        <f t="shared" si="557"/>
        <v>0</v>
      </c>
      <c r="I1501" s="220">
        <f t="shared" si="558"/>
        <v>0</v>
      </c>
      <c r="J1501" s="221">
        <f t="shared" si="559"/>
        <v>0</v>
      </c>
      <c r="K1501" s="221">
        <f>VLOOKUP($C1501,Projections2[[#All],[ISOCode]:[Total 2024 Colombian Returnees]],7,0)</f>
        <v>0</v>
      </c>
      <c r="L1501" s="251"/>
      <c r="M1501" s="312"/>
      <c r="N1501" s="312"/>
      <c r="O1501" s="312"/>
      <c r="P1501" s="236"/>
      <c r="Q1501" s="252"/>
      <c r="R1501" s="224">
        <f>VLOOKUP($C1501,Projections2[[#All],[ISOCode]:[Total 2024 Colombian Returnees]],12,0)</f>
        <v>0</v>
      </c>
      <c r="S1501" s="225"/>
      <c r="T1501" s="226"/>
      <c r="U1501" s="226"/>
      <c r="V1501" s="226"/>
      <c r="W1501" s="226"/>
      <c r="X1501" s="227"/>
      <c r="Y1501" s="227">
        <f>VLOOKUP($C1501,Projections2[[#All],[ISOCode]:[Total 2024 Colombian Returnees]],17,0)</f>
        <v>0</v>
      </c>
      <c r="Z1501" s="228"/>
      <c r="AA1501" s="253"/>
      <c r="AB1501" s="253"/>
      <c r="AC1501" s="253"/>
      <c r="AD1501" s="253"/>
      <c r="AE1501" s="253"/>
      <c r="AF1501" s="253">
        <f>VLOOKUP($C1501,Projections2[[#All],[ISOCode]:[Total 2024 Colombian Returnees]],22,0)</f>
        <v>0</v>
      </c>
      <c r="AG1501" s="254"/>
      <c r="AH1501" s="255"/>
      <c r="AI1501" s="255"/>
      <c r="AJ1501" s="255"/>
      <c r="AK1501" s="255"/>
      <c r="AL1501" s="256"/>
      <c r="AM1501" s="230">
        <f>VLOOKUP($C1501,Projections2[[#All],[ISOCode]:[Total 2024 Colombian Returnees]],27,0)</f>
        <v>0</v>
      </c>
      <c r="AN1501" s="231"/>
      <c r="AO1501" s="257"/>
      <c r="AP1501" s="257"/>
      <c r="AQ1501" s="257"/>
      <c r="AR1501" s="257"/>
      <c r="AS1501" s="232"/>
      <c r="AT1501" s="232">
        <f>VLOOKUP($C1501,Projections2[[#All],[ISOCode]:[Total 2024 Colombian Returnees]],32,0)</f>
        <v>0</v>
      </c>
      <c r="AU1501" s="233"/>
      <c r="AV1501" s="258"/>
      <c r="AW1501" s="258"/>
      <c r="AX1501" s="258"/>
      <c r="AY1501" s="258"/>
      <c r="AZ1501" s="234"/>
      <c r="BA1501" s="234">
        <f>VLOOKUP($C1501,Projections2[[#All],[ISOCode]:[Total 2024 Colombian Returnees]],37,0)</f>
        <v>0</v>
      </c>
      <c r="BB1501" s="235"/>
      <c r="BC1501" s="360" t="str">
        <f t="shared" si="560"/>
        <v>Ok</v>
      </c>
      <c r="BD1501" s="361" t="str">
        <f t="shared" si="561"/>
        <v>Ok</v>
      </c>
      <c r="BE1501" s="361" t="str">
        <f t="shared" si="562"/>
        <v>Ok</v>
      </c>
      <c r="BF1501" s="361" t="str">
        <f t="shared" si="563"/>
        <v>Ok</v>
      </c>
      <c r="BG1501" s="362" t="str">
        <f t="shared" si="564"/>
        <v>Ok</v>
      </c>
      <c r="BH1501" s="360" t="str">
        <f t="shared" si="565"/>
        <v>Ok</v>
      </c>
      <c r="BI1501" s="361" t="str">
        <f t="shared" si="566"/>
        <v>Ok</v>
      </c>
      <c r="BJ1501" s="361" t="str">
        <f t="shared" si="567"/>
        <v>Ok</v>
      </c>
      <c r="BK1501" s="361" t="str">
        <f t="shared" si="568"/>
        <v>Ok</v>
      </c>
      <c r="BL1501" s="361" t="str">
        <f t="shared" si="569"/>
        <v>Ok</v>
      </c>
      <c r="BM1501" s="361" t="str">
        <f t="shared" si="570"/>
        <v>Ok</v>
      </c>
      <c r="BN1501" s="362" t="str">
        <f t="shared" si="571"/>
        <v>Ok</v>
      </c>
      <c r="BO1501" s="360" t="str">
        <f t="shared" si="572"/>
        <v>No Pop.</v>
      </c>
      <c r="BP1501" s="361" t="str">
        <f t="shared" si="573"/>
        <v>No Pop.</v>
      </c>
      <c r="BQ1501" s="361" t="str">
        <f t="shared" si="574"/>
        <v>No Pop.</v>
      </c>
      <c r="BR1501" s="361" t="str">
        <f t="shared" si="575"/>
        <v>No Pop.</v>
      </c>
      <c r="BS1501" s="361" t="str">
        <f t="shared" si="576"/>
        <v>No Pop.</v>
      </c>
      <c r="BT1501" s="361" t="str">
        <f t="shared" si="577"/>
        <v>No Pop.</v>
      </c>
      <c r="BU1501" s="362" t="str">
        <f t="shared" si="578"/>
        <v>No Pop.</v>
      </c>
      <c r="BV1501" s="360" t="str">
        <f>IF(M1501&lt;=VLOOKUP($C1501,Projections2[[#All],[ISOCode]:[Total 2024 Colombian Returnees]],'Population Projection V2'!$J$167,FALSE),"OK", "Review")</f>
        <v>OK</v>
      </c>
      <c r="BW1501" s="361" t="str">
        <f>IF(N1501&lt;=VLOOKUP($C1501,Projections2[[#All],[ISOCode]:[Total 2024 Colombian Returnees]],'Population Projection V2'!$K$167,FALSE),"OK", "Review")</f>
        <v>OK</v>
      </c>
      <c r="BX1501" s="361" t="str">
        <f>IF(O1501&lt;=VLOOKUP($C1501,Projections2[[#All],[ISOCode]:[Total 2024 Colombian Returnees]],'Population Projection V2'!$L$167,FALSE),"OK", "Review")</f>
        <v>OK</v>
      </c>
      <c r="BY1501" s="361" t="str">
        <f>IF(P1501&lt;=VLOOKUP($C1501,Projections2[[#All],[ISOCode]:[Total 2024 Colombian Returnees]],'Population Projection V2'!$M$167,FALSE),"OK", "Review")</f>
        <v>OK</v>
      </c>
      <c r="BZ1501" s="361" t="str">
        <f>IF(Q1501&lt;=VLOOKUP($C1501,Projections2[[#All],[ISOCode]:[Total 2024 Colombian Returnees]],'Population Projection V2'!$N$167,FALSE),"OK", "Review")</f>
        <v>OK</v>
      </c>
      <c r="CA1501" s="361" t="str">
        <f>IF(T1501&lt;=VLOOKUP($C1501,Projections2[[#All],[ISOCode]:[Total 2024 Colombian Returnees]],'Population Projection V2'!$O$167,FALSE),"OK", "Review")</f>
        <v>OK</v>
      </c>
      <c r="CB1501" s="361" t="str">
        <f>IF(U1501&lt;=VLOOKUP($C1501,Projections2[[#All],[ISOCode]:[Total 2024 Colombian Returnees]],'Population Projection V2'!$P$167,FALSE),"OK", "Review")</f>
        <v>OK</v>
      </c>
      <c r="CC1501" s="361" t="str">
        <f>IF(V1501&lt;=VLOOKUP($C1501,Projections2[[#All],[ISOCode]:[Total 2024 Colombian Returnees]],'Population Projection V2'!$Q$167,FALSE),"OK", "Review")</f>
        <v>OK</v>
      </c>
      <c r="CD1501" s="361" t="str">
        <f>IF(W1501&lt;=VLOOKUP($C1501,Projections2[[#All],[ISOCode]:[Total 2024 Colombian Returnees]],'Population Projection V2'!$R$167,FALSE),"OK", "Review")</f>
        <v>OK</v>
      </c>
      <c r="CE1501" s="361" t="str">
        <f>IF(X1501&lt;=VLOOKUP($C1501,Projections2[[#All],[ISOCode]:[Total 2024 Colombian Returnees]],'Population Projection V2'!$S$167,FALSE),"OK", "Review")</f>
        <v>OK</v>
      </c>
      <c r="CF1501" s="361" t="str">
        <f>IF(AA1501&lt;=VLOOKUP($C1501,Projections2[[#All],[ISOCode]:[Total 2024 Colombian Returnees]],'Population Projection V2'!$T$167,FALSE),"OK", "Review")</f>
        <v>OK</v>
      </c>
      <c r="CG1501" s="361" t="str">
        <f>IF(AB1501&lt;=VLOOKUP($C1501,Projections2[[#All],[ISOCode]:[Total 2024 Colombian Returnees]],'Population Projection V2'!$U$167,FALSE),"OK", "Review")</f>
        <v>OK</v>
      </c>
      <c r="CH1501" s="361" t="str">
        <f>IF(AC1501&lt;=VLOOKUP($C1501,Projections2[[#All],[ISOCode]:[Total 2024 Colombian Returnees]],'Population Projection V2'!$V$167,FALSE),"OK", "Review")</f>
        <v>OK</v>
      </c>
      <c r="CI1501" s="361" t="str">
        <f>IF(AD1501&lt;=VLOOKUP($C1501,Projections2[[#All],[ISOCode]:[Total 2024 Colombian Returnees]],'Population Projection V2'!$W$167,FALSE),"OK", "Review")</f>
        <v>OK</v>
      </c>
      <c r="CJ1501" s="361" t="str">
        <f>IF(AE1501&lt;=VLOOKUP($C1501,Projections2[[#All],[ISOCode]:[Total 2024 Colombian Returnees]],'Population Projection V2'!$X$167,FALSE),"OK", "Review")</f>
        <v>OK</v>
      </c>
      <c r="CK1501" s="361" t="str">
        <f>IF(AH1501&lt;=VLOOKUP($C1501,Projections2[[#All],[ISOCode]:[Total 2024 Colombian Returnees]],'Population Projection V2'!$Y$167,FALSE),"OK", "Review")</f>
        <v>OK</v>
      </c>
      <c r="CL1501" s="361" t="str">
        <f>IF(AI1501&lt;=VLOOKUP($C1501,Projections2[[#All],[ISOCode]:[Total 2024 Colombian Returnees]],'Population Projection V2'!$Z$167,FALSE),"OK", "Review")</f>
        <v>OK</v>
      </c>
      <c r="CM1501" s="361" t="str">
        <f>IF(AJ1501&lt;=VLOOKUP($C1501,Projections2[[#All],[ISOCode]:[Total 2024 Colombian Returnees]],'Population Projection V2'!$AA$167,FALSE),"OK", "Review")</f>
        <v>OK</v>
      </c>
      <c r="CN1501" s="361" t="str">
        <f>IF(AK1501&lt;=VLOOKUP($C1501,Projections2[[#All],[ISOCode]:[Total 2024 Colombian Returnees]],'Population Projection V2'!$AB$167,FALSE),"OK", "Review")</f>
        <v>OK</v>
      </c>
      <c r="CO1501" s="361" t="str">
        <f>IF(AL1501&lt;=VLOOKUP($C1501,Projections2[[#All],[ISOCode]:[Total 2024 Colombian Returnees]],'Population Projection V2'!$AC$167,FALSE),"OK", "Review")</f>
        <v>OK</v>
      </c>
      <c r="CP1501" s="361" t="str">
        <f>IF(AO1501&lt;=VLOOKUP($C1501,Projections2[[#All],[ISOCode]:[Total 2024 Colombian Returnees]],'Population Projection V2'!$AD$167,FALSE),"OK", "Review")</f>
        <v>OK</v>
      </c>
      <c r="CQ1501" s="361" t="str">
        <f>IF(AP1501&lt;=VLOOKUP($C1501,Projections2[[#All],[ISOCode]:[Total 2024 Colombian Returnees]],'Population Projection V2'!$AE$167,FALSE),"OK", "Review")</f>
        <v>OK</v>
      </c>
      <c r="CR1501" s="361" t="str">
        <f>IF(AQ1501&lt;=VLOOKUP($C1501,Projections2[[#All],[ISOCode]:[Total 2024 Colombian Returnees]],'Population Projection V2'!$AF$167,FALSE),"OK", "Review")</f>
        <v>OK</v>
      </c>
      <c r="CS1501" s="361" t="str">
        <f>IF(AR1501&lt;=VLOOKUP($C1501,Projections2[[#All],[ISOCode]:[Total 2024 Colombian Returnees]],'Population Projection V2'!$AG$167,FALSE),"OK", "Review")</f>
        <v>OK</v>
      </c>
      <c r="CT1501" s="361" t="str">
        <f>IF(AS1501&lt;=VLOOKUP($C1501,Projections2[[#All],[ISOCode]:[Total 2024 Colombian Returnees]],'Population Projection V2'!$AH$167,FALSE),"OK", "Review")</f>
        <v>OK</v>
      </c>
      <c r="CU1501" s="361" t="str">
        <f>IF(AV1501&lt;=VLOOKUP($C1501,Projections2[[#All],[ISOCode]:[Total 2024 Colombian Returnees]],'Population Projection V2'!$AI$167,FALSE),"OK", "Review")</f>
        <v>OK</v>
      </c>
      <c r="CV1501" s="361" t="str">
        <f>IF(AW1501&lt;=VLOOKUP($C1501,Projections2[[#All],[ISOCode]:[Total 2024 Colombian Returnees]],'Population Projection V2'!$AJ$167,FALSE),"OK", "Review")</f>
        <v>OK</v>
      </c>
      <c r="CW1501" s="361" t="str">
        <f>IF(AX1501&lt;=VLOOKUP($C1501,Projections2[[#All],[ISOCode]:[Total 2024 Colombian Returnees]],'Population Projection V2'!$AK$167,FALSE),"OK", "Review")</f>
        <v>OK</v>
      </c>
      <c r="CX1501" s="361" t="str">
        <f>IF(AY1501&lt;=VLOOKUP($C1501,Projections2[[#All],[ISOCode]:[Total 2024 Colombian Returnees]],'Population Projection V2'!$AL$167,FALSE),"OK", "Review")</f>
        <v>OK</v>
      </c>
      <c r="CY1501" s="362" t="str">
        <f>IF(AZ1501&lt;=VLOOKUP($C1501,Projections2[[#All],[ISOCode]:[Total 2024 Colombian Returnees]],'Population Projection V2'!$AM$167,FALSE),"OK", "Review")</f>
        <v>OK</v>
      </c>
    </row>
    <row r="1502" spans="1:103" x14ac:dyDescent="0.25">
      <c r="A1502" s="218" t="s">
        <v>128</v>
      </c>
      <c r="B1502" s="219" t="s">
        <v>128</v>
      </c>
      <c r="C1502" s="219" t="s">
        <v>237</v>
      </c>
      <c r="D1502" s="219" t="s">
        <v>453</v>
      </c>
      <c r="E1502" s="219" t="s">
        <v>422</v>
      </c>
      <c r="F1502" s="220">
        <f t="shared" si="555"/>
        <v>0</v>
      </c>
      <c r="G1502" s="220">
        <f t="shared" si="556"/>
        <v>0</v>
      </c>
      <c r="H1502" s="220">
        <f t="shared" si="557"/>
        <v>0</v>
      </c>
      <c r="I1502" s="220">
        <f t="shared" si="558"/>
        <v>0</v>
      </c>
      <c r="J1502" s="221">
        <f t="shared" si="559"/>
        <v>0</v>
      </c>
      <c r="K1502" s="221">
        <f>VLOOKUP($C1502,Projections2[[#All],[ISOCode]:[Total 2024 Colombian Returnees]],7,0)</f>
        <v>0</v>
      </c>
      <c r="L1502" s="251"/>
      <c r="M1502" s="312"/>
      <c r="N1502" s="312"/>
      <c r="O1502" s="312"/>
      <c r="P1502" s="236"/>
      <c r="Q1502" s="252"/>
      <c r="R1502" s="224">
        <f>VLOOKUP($C1502,Projections2[[#All],[ISOCode]:[Total 2024 Colombian Returnees]],12,0)</f>
        <v>0</v>
      </c>
      <c r="S1502" s="225"/>
      <c r="T1502" s="226"/>
      <c r="U1502" s="226"/>
      <c r="V1502" s="226"/>
      <c r="W1502" s="226"/>
      <c r="X1502" s="227"/>
      <c r="Y1502" s="227">
        <f>VLOOKUP($C1502,Projections2[[#All],[ISOCode]:[Total 2024 Colombian Returnees]],17,0)</f>
        <v>0</v>
      </c>
      <c r="Z1502" s="228"/>
      <c r="AA1502" s="253"/>
      <c r="AB1502" s="253"/>
      <c r="AC1502" s="253"/>
      <c r="AD1502" s="253"/>
      <c r="AE1502" s="253"/>
      <c r="AF1502" s="253">
        <f>VLOOKUP($C1502,Projections2[[#All],[ISOCode]:[Total 2024 Colombian Returnees]],22,0)</f>
        <v>0</v>
      </c>
      <c r="AG1502" s="254"/>
      <c r="AH1502" s="255"/>
      <c r="AI1502" s="255"/>
      <c r="AJ1502" s="255"/>
      <c r="AK1502" s="255"/>
      <c r="AL1502" s="256"/>
      <c r="AM1502" s="230">
        <f>VLOOKUP($C1502,Projections2[[#All],[ISOCode]:[Total 2024 Colombian Returnees]],27,0)</f>
        <v>0</v>
      </c>
      <c r="AN1502" s="231"/>
      <c r="AO1502" s="257"/>
      <c r="AP1502" s="257"/>
      <c r="AQ1502" s="257"/>
      <c r="AR1502" s="257"/>
      <c r="AS1502" s="232"/>
      <c r="AT1502" s="232">
        <f>VLOOKUP($C1502,Projections2[[#All],[ISOCode]:[Total 2024 Colombian Returnees]],32,0)</f>
        <v>0</v>
      </c>
      <c r="AU1502" s="233"/>
      <c r="AV1502" s="258"/>
      <c r="AW1502" s="258"/>
      <c r="AX1502" s="258"/>
      <c r="AY1502" s="258"/>
      <c r="AZ1502" s="234"/>
      <c r="BA1502" s="234">
        <f>VLOOKUP($C1502,Projections2[[#All],[ISOCode]:[Total 2024 Colombian Returnees]],37,0)</f>
        <v>0</v>
      </c>
      <c r="BB1502" s="235"/>
      <c r="BC1502" s="360" t="str">
        <f t="shared" si="560"/>
        <v>Ok</v>
      </c>
      <c r="BD1502" s="361" t="str">
        <f t="shared" si="561"/>
        <v>Ok</v>
      </c>
      <c r="BE1502" s="361" t="str">
        <f t="shared" si="562"/>
        <v>Ok</v>
      </c>
      <c r="BF1502" s="361" t="str">
        <f t="shared" si="563"/>
        <v>Ok</v>
      </c>
      <c r="BG1502" s="362" t="str">
        <f t="shared" si="564"/>
        <v>Ok</v>
      </c>
      <c r="BH1502" s="360" t="str">
        <f t="shared" si="565"/>
        <v>Ok</v>
      </c>
      <c r="BI1502" s="361" t="str">
        <f t="shared" si="566"/>
        <v>Ok</v>
      </c>
      <c r="BJ1502" s="361" t="str">
        <f t="shared" si="567"/>
        <v>Ok</v>
      </c>
      <c r="BK1502" s="361" t="str">
        <f t="shared" si="568"/>
        <v>Ok</v>
      </c>
      <c r="BL1502" s="361" t="str">
        <f t="shared" si="569"/>
        <v>Ok</v>
      </c>
      <c r="BM1502" s="361" t="str">
        <f t="shared" si="570"/>
        <v>Ok</v>
      </c>
      <c r="BN1502" s="362" t="str">
        <f t="shared" si="571"/>
        <v>Ok</v>
      </c>
      <c r="BO1502" s="360" t="str">
        <f t="shared" si="572"/>
        <v>No Pop.</v>
      </c>
      <c r="BP1502" s="361" t="str">
        <f t="shared" si="573"/>
        <v>No Pop.</v>
      </c>
      <c r="BQ1502" s="361" t="str">
        <f t="shared" si="574"/>
        <v>No Pop.</v>
      </c>
      <c r="BR1502" s="361" t="str">
        <f t="shared" si="575"/>
        <v>No Pop.</v>
      </c>
      <c r="BS1502" s="361" t="str">
        <f t="shared" si="576"/>
        <v>No Pop.</v>
      </c>
      <c r="BT1502" s="361" t="str">
        <f t="shared" si="577"/>
        <v>No Pop.</v>
      </c>
      <c r="BU1502" s="362" t="str">
        <f t="shared" si="578"/>
        <v>No Pop.</v>
      </c>
      <c r="BV1502" s="360" t="str">
        <f>IF(M1502&lt;=VLOOKUP($C1502,Projections2[[#All],[ISOCode]:[Total 2024 Colombian Returnees]],'Population Projection V2'!$J$167,FALSE),"OK", "Review")</f>
        <v>OK</v>
      </c>
      <c r="BW1502" s="361" t="str">
        <f>IF(N1502&lt;=VLOOKUP($C1502,Projections2[[#All],[ISOCode]:[Total 2024 Colombian Returnees]],'Population Projection V2'!$K$167,FALSE),"OK", "Review")</f>
        <v>OK</v>
      </c>
      <c r="BX1502" s="361" t="str">
        <f>IF(O1502&lt;=VLOOKUP($C1502,Projections2[[#All],[ISOCode]:[Total 2024 Colombian Returnees]],'Population Projection V2'!$L$167,FALSE),"OK", "Review")</f>
        <v>OK</v>
      </c>
      <c r="BY1502" s="361" t="str">
        <f>IF(P1502&lt;=VLOOKUP($C1502,Projections2[[#All],[ISOCode]:[Total 2024 Colombian Returnees]],'Population Projection V2'!$M$167,FALSE),"OK", "Review")</f>
        <v>OK</v>
      </c>
      <c r="BZ1502" s="361" t="str">
        <f>IF(Q1502&lt;=VLOOKUP($C1502,Projections2[[#All],[ISOCode]:[Total 2024 Colombian Returnees]],'Population Projection V2'!$N$167,FALSE),"OK", "Review")</f>
        <v>OK</v>
      </c>
      <c r="CA1502" s="361" t="str">
        <f>IF(T1502&lt;=VLOOKUP($C1502,Projections2[[#All],[ISOCode]:[Total 2024 Colombian Returnees]],'Population Projection V2'!$O$167,FALSE),"OK", "Review")</f>
        <v>OK</v>
      </c>
      <c r="CB1502" s="361" t="str">
        <f>IF(U1502&lt;=VLOOKUP($C1502,Projections2[[#All],[ISOCode]:[Total 2024 Colombian Returnees]],'Population Projection V2'!$P$167,FALSE),"OK", "Review")</f>
        <v>OK</v>
      </c>
      <c r="CC1502" s="361" t="str">
        <f>IF(V1502&lt;=VLOOKUP($C1502,Projections2[[#All],[ISOCode]:[Total 2024 Colombian Returnees]],'Population Projection V2'!$Q$167,FALSE),"OK", "Review")</f>
        <v>OK</v>
      </c>
      <c r="CD1502" s="361" t="str">
        <f>IF(W1502&lt;=VLOOKUP($C1502,Projections2[[#All],[ISOCode]:[Total 2024 Colombian Returnees]],'Population Projection V2'!$R$167,FALSE),"OK", "Review")</f>
        <v>OK</v>
      </c>
      <c r="CE1502" s="361" t="str">
        <f>IF(X1502&lt;=VLOOKUP($C1502,Projections2[[#All],[ISOCode]:[Total 2024 Colombian Returnees]],'Population Projection V2'!$S$167,FALSE),"OK", "Review")</f>
        <v>OK</v>
      </c>
      <c r="CF1502" s="361" t="str">
        <f>IF(AA1502&lt;=VLOOKUP($C1502,Projections2[[#All],[ISOCode]:[Total 2024 Colombian Returnees]],'Population Projection V2'!$T$167,FALSE),"OK", "Review")</f>
        <v>OK</v>
      </c>
      <c r="CG1502" s="361" t="str">
        <f>IF(AB1502&lt;=VLOOKUP($C1502,Projections2[[#All],[ISOCode]:[Total 2024 Colombian Returnees]],'Population Projection V2'!$U$167,FALSE),"OK", "Review")</f>
        <v>OK</v>
      </c>
      <c r="CH1502" s="361" t="str">
        <f>IF(AC1502&lt;=VLOOKUP($C1502,Projections2[[#All],[ISOCode]:[Total 2024 Colombian Returnees]],'Population Projection V2'!$V$167,FALSE),"OK", "Review")</f>
        <v>OK</v>
      </c>
      <c r="CI1502" s="361" t="str">
        <f>IF(AD1502&lt;=VLOOKUP($C1502,Projections2[[#All],[ISOCode]:[Total 2024 Colombian Returnees]],'Population Projection V2'!$W$167,FALSE),"OK", "Review")</f>
        <v>OK</v>
      </c>
      <c r="CJ1502" s="361" t="str">
        <f>IF(AE1502&lt;=VLOOKUP($C1502,Projections2[[#All],[ISOCode]:[Total 2024 Colombian Returnees]],'Population Projection V2'!$X$167,FALSE),"OK", "Review")</f>
        <v>OK</v>
      </c>
      <c r="CK1502" s="361" t="str">
        <f>IF(AH1502&lt;=VLOOKUP($C1502,Projections2[[#All],[ISOCode]:[Total 2024 Colombian Returnees]],'Population Projection V2'!$Y$167,FALSE),"OK", "Review")</f>
        <v>OK</v>
      </c>
      <c r="CL1502" s="361" t="str">
        <f>IF(AI1502&lt;=VLOOKUP($C1502,Projections2[[#All],[ISOCode]:[Total 2024 Colombian Returnees]],'Population Projection V2'!$Z$167,FALSE),"OK", "Review")</f>
        <v>OK</v>
      </c>
      <c r="CM1502" s="361" t="str">
        <f>IF(AJ1502&lt;=VLOOKUP($C1502,Projections2[[#All],[ISOCode]:[Total 2024 Colombian Returnees]],'Population Projection V2'!$AA$167,FALSE),"OK", "Review")</f>
        <v>OK</v>
      </c>
      <c r="CN1502" s="361" t="str">
        <f>IF(AK1502&lt;=VLOOKUP($C1502,Projections2[[#All],[ISOCode]:[Total 2024 Colombian Returnees]],'Population Projection V2'!$AB$167,FALSE),"OK", "Review")</f>
        <v>OK</v>
      </c>
      <c r="CO1502" s="361" t="str">
        <f>IF(AL1502&lt;=VLOOKUP($C1502,Projections2[[#All],[ISOCode]:[Total 2024 Colombian Returnees]],'Population Projection V2'!$AC$167,FALSE),"OK", "Review")</f>
        <v>OK</v>
      </c>
      <c r="CP1502" s="361" t="str">
        <f>IF(AO1502&lt;=VLOOKUP($C1502,Projections2[[#All],[ISOCode]:[Total 2024 Colombian Returnees]],'Population Projection V2'!$AD$167,FALSE),"OK", "Review")</f>
        <v>OK</v>
      </c>
      <c r="CQ1502" s="361" t="str">
        <f>IF(AP1502&lt;=VLOOKUP($C1502,Projections2[[#All],[ISOCode]:[Total 2024 Colombian Returnees]],'Population Projection V2'!$AE$167,FALSE),"OK", "Review")</f>
        <v>OK</v>
      </c>
      <c r="CR1502" s="361" t="str">
        <f>IF(AQ1502&lt;=VLOOKUP($C1502,Projections2[[#All],[ISOCode]:[Total 2024 Colombian Returnees]],'Population Projection V2'!$AF$167,FALSE),"OK", "Review")</f>
        <v>OK</v>
      </c>
      <c r="CS1502" s="361" t="str">
        <f>IF(AR1502&lt;=VLOOKUP($C1502,Projections2[[#All],[ISOCode]:[Total 2024 Colombian Returnees]],'Population Projection V2'!$AG$167,FALSE),"OK", "Review")</f>
        <v>OK</v>
      </c>
      <c r="CT1502" s="361" t="str">
        <f>IF(AS1502&lt;=VLOOKUP($C1502,Projections2[[#All],[ISOCode]:[Total 2024 Colombian Returnees]],'Population Projection V2'!$AH$167,FALSE),"OK", "Review")</f>
        <v>OK</v>
      </c>
      <c r="CU1502" s="361" t="str">
        <f>IF(AV1502&lt;=VLOOKUP($C1502,Projections2[[#All],[ISOCode]:[Total 2024 Colombian Returnees]],'Population Projection V2'!$AI$167,FALSE),"OK", "Review")</f>
        <v>OK</v>
      </c>
      <c r="CV1502" s="361" t="str">
        <f>IF(AW1502&lt;=VLOOKUP($C1502,Projections2[[#All],[ISOCode]:[Total 2024 Colombian Returnees]],'Population Projection V2'!$AJ$167,FALSE),"OK", "Review")</f>
        <v>OK</v>
      </c>
      <c r="CW1502" s="361" t="str">
        <f>IF(AX1502&lt;=VLOOKUP($C1502,Projections2[[#All],[ISOCode]:[Total 2024 Colombian Returnees]],'Population Projection V2'!$AK$167,FALSE),"OK", "Review")</f>
        <v>OK</v>
      </c>
      <c r="CX1502" s="361" t="str">
        <f>IF(AY1502&lt;=VLOOKUP($C1502,Projections2[[#All],[ISOCode]:[Total 2024 Colombian Returnees]],'Population Projection V2'!$AL$167,FALSE),"OK", "Review")</f>
        <v>OK</v>
      </c>
      <c r="CY1502" s="362" t="str">
        <f>IF(AZ1502&lt;=VLOOKUP($C1502,Projections2[[#All],[ISOCode]:[Total 2024 Colombian Returnees]],'Population Projection V2'!$AM$167,FALSE),"OK", "Review")</f>
        <v>OK</v>
      </c>
    </row>
    <row r="1503" spans="1:103" x14ac:dyDescent="0.25">
      <c r="A1503" s="218" t="s">
        <v>128</v>
      </c>
      <c r="B1503" s="219" t="s">
        <v>128</v>
      </c>
      <c r="C1503" s="219" t="s">
        <v>238</v>
      </c>
      <c r="D1503" s="219" t="s">
        <v>454</v>
      </c>
      <c r="E1503" s="219" t="s">
        <v>422</v>
      </c>
      <c r="F1503" s="220">
        <f t="shared" si="555"/>
        <v>0</v>
      </c>
      <c r="G1503" s="220">
        <f t="shared" si="556"/>
        <v>0</v>
      </c>
      <c r="H1503" s="220">
        <f t="shared" si="557"/>
        <v>0</v>
      </c>
      <c r="I1503" s="220">
        <f t="shared" si="558"/>
        <v>0</v>
      </c>
      <c r="J1503" s="221">
        <f t="shared" si="559"/>
        <v>0</v>
      </c>
      <c r="K1503" s="221">
        <f>VLOOKUP($C1503,Projections2[[#All],[ISOCode]:[Total 2024 Colombian Returnees]],7,0)</f>
        <v>0</v>
      </c>
      <c r="L1503" s="251"/>
      <c r="M1503" s="312"/>
      <c r="N1503" s="312"/>
      <c r="O1503" s="312"/>
      <c r="P1503" s="236"/>
      <c r="Q1503" s="252"/>
      <c r="R1503" s="224">
        <f>VLOOKUP($C1503,Projections2[[#All],[ISOCode]:[Total 2024 Colombian Returnees]],12,0)</f>
        <v>0</v>
      </c>
      <c r="S1503" s="225"/>
      <c r="T1503" s="226"/>
      <c r="U1503" s="226"/>
      <c r="V1503" s="226"/>
      <c r="W1503" s="226"/>
      <c r="X1503" s="227"/>
      <c r="Y1503" s="227">
        <f>VLOOKUP($C1503,Projections2[[#All],[ISOCode]:[Total 2024 Colombian Returnees]],17,0)</f>
        <v>0</v>
      </c>
      <c r="Z1503" s="228"/>
      <c r="AA1503" s="253"/>
      <c r="AB1503" s="253"/>
      <c r="AC1503" s="253"/>
      <c r="AD1503" s="253"/>
      <c r="AE1503" s="253"/>
      <c r="AF1503" s="253">
        <f>VLOOKUP($C1503,Projections2[[#All],[ISOCode]:[Total 2024 Colombian Returnees]],22,0)</f>
        <v>0</v>
      </c>
      <c r="AG1503" s="254"/>
      <c r="AH1503" s="255"/>
      <c r="AI1503" s="255"/>
      <c r="AJ1503" s="255"/>
      <c r="AK1503" s="255"/>
      <c r="AL1503" s="256"/>
      <c r="AM1503" s="230">
        <f>VLOOKUP($C1503,Projections2[[#All],[ISOCode]:[Total 2024 Colombian Returnees]],27,0)</f>
        <v>0</v>
      </c>
      <c r="AN1503" s="231"/>
      <c r="AO1503" s="257"/>
      <c r="AP1503" s="257"/>
      <c r="AQ1503" s="257"/>
      <c r="AR1503" s="257"/>
      <c r="AS1503" s="232"/>
      <c r="AT1503" s="232">
        <f>VLOOKUP($C1503,Projections2[[#All],[ISOCode]:[Total 2024 Colombian Returnees]],32,0)</f>
        <v>0</v>
      </c>
      <c r="AU1503" s="233"/>
      <c r="AV1503" s="258"/>
      <c r="AW1503" s="258"/>
      <c r="AX1503" s="258"/>
      <c r="AY1503" s="258"/>
      <c r="AZ1503" s="234"/>
      <c r="BA1503" s="234">
        <f>VLOOKUP($C1503,Projections2[[#All],[ISOCode]:[Total 2024 Colombian Returnees]],37,0)</f>
        <v>0</v>
      </c>
      <c r="BB1503" s="235"/>
      <c r="BC1503" s="360" t="str">
        <f t="shared" si="560"/>
        <v>Ok</v>
      </c>
      <c r="BD1503" s="361" t="str">
        <f t="shared" si="561"/>
        <v>Ok</v>
      </c>
      <c r="BE1503" s="361" t="str">
        <f t="shared" si="562"/>
        <v>Ok</v>
      </c>
      <c r="BF1503" s="361" t="str">
        <f t="shared" si="563"/>
        <v>Ok</v>
      </c>
      <c r="BG1503" s="362" t="str">
        <f t="shared" si="564"/>
        <v>Ok</v>
      </c>
      <c r="BH1503" s="360" t="str">
        <f t="shared" si="565"/>
        <v>Ok</v>
      </c>
      <c r="BI1503" s="361" t="str">
        <f t="shared" si="566"/>
        <v>Ok</v>
      </c>
      <c r="BJ1503" s="361" t="str">
        <f t="shared" si="567"/>
        <v>Ok</v>
      </c>
      <c r="BK1503" s="361" t="str">
        <f t="shared" si="568"/>
        <v>Ok</v>
      </c>
      <c r="BL1503" s="361" t="str">
        <f t="shared" si="569"/>
        <v>Ok</v>
      </c>
      <c r="BM1503" s="361" t="str">
        <f t="shared" si="570"/>
        <v>Ok</v>
      </c>
      <c r="BN1503" s="362" t="str">
        <f t="shared" si="571"/>
        <v>Ok</v>
      </c>
      <c r="BO1503" s="360" t="str">
        <f t="shared" si="572"/>
        <v>No Pop.</v>
      </c>
      <c r="BP1503" s="361" t="str">
        <f t="shared" si="573"/>
        <v>No Pop.</v>
      </c>
      <c r="BQ1503" s="361" t="str">
        <f t="shared" si="574"/>
        <v>No Pop.</v>
      </c>
      <c r="BR1503" s="361" t="str">
        <f t="shared" si="575"/>
        <v>No Pop.</v>
      </c>
      <c r="BS1503" s="361" t="str">
        <f t="shared" si="576"/>
        <v>No Pop.</v>
      </c>
      <c r="BT1503" s="361" t="str">
        <f t="shared" si="577"/>
        <v>No Pop.</v>
      </c>
      <c r="BU1503" s="362" t="str">
        <f t="shared" si="578"/>
        <v>No Pop.</v>
      </c>
      <c r="BV1503" s="360" t="str">
        <f>IF(M1503&lt;=VLOOKUP($C1503,Projections2[[#All],[ISOCode]:[Total 2024 Colombian Returnees]],'Population Projection V2'!$J$167,FALSE),"OK", "Review")</f>
        <v>OK</v>
      </c>
      <c r="BW1503" s="361" t="str">
        <f>IF(N1503&lt;=VLOOKUP($C1503,Projections2[[#All],[ISOCode]:[Total 2024 Colombian Returnees]],'Population Projection V2'!$K$167,FALSE),"OK", "Review")</f>
        <v>OK</v>
      </c>
      <c r="BX1503" s="361" t="str">
        <f>IF(O1503&lt;=VLOOKUP($C1503,Projections2[[#All],[ISOCode]:[Total 2024 Colombian Returnees]],'Population Projection V2'!$L$167,FALSE),"OK", "Review")</f>
        <v>OK</v>
      </c>
      <c r="BY1503" s="361" t="str">
        <f>IF(P1503&lt;=VLOOKUP($C1503,Projections2[[#All],[ISOCode]:[Total 2024 Colombian Returnees]],'Population Projection V2'!$M$167,FALSE),"OK", "Review")</f>
        <v>OK</v>
      </c>
      <c r="BZ1503" s="361" t="str">
        <f>IF(Q1503&lt;=VLOOKUP($C1503,Projections2[[#All],[ISOCode]:[Total 2024 Colombian Returnees]],'Population Projection V2'!$N$167,FALSE),"OK", "Review")</f>
        <v>OK</v>
      </c>
      <c r="CA1503" s="361" t="str">
        <f>IF(T1503&lt;=VLOOKUP($C1503,Projections2[[#All],[ISOCode]:[Total 2024 Colombian Returnees]],'Population Projection V2'!$O$167,FALSE),"OK", "Review")</f>
        <v>OK</v>
      </c>
      <c r="CB1503" s="361" t="str">
        <f>IF(U1503&lt;=VLOOKUP($C1503,Projections2[[#All],[ISOCode]:[Total 2024 Colombian Returnees]],'Population Projection V2'!$P$167,FALSE),"OK", "Review")</f>
        <v>OK</v>
      </c>
      <c r="CC1503" s="361" t="str">
        <f>IF(V1503&lt;=VLOOKUP($C1503,Projections2[[#All],[ISOCode]:[Total 2024 Colombian Returnees]],'Population Projection V2'!$Q$167,FALSE),"OK", "Review")</f>
        <v>OK</v>
      </c>
      <c r="CD1503" s="361" t="str">
        <f>IF(W1503&lt;=VLOOKUP($C1503,Projections2[[#All],[ISOCode]:[Total 2024 Colombian Returnees]],'Population Projection V2'!$R$167,FALSE),"OK", "Review")</f>
        <v>OK</v>
      </c>
      <c r="CE1503" s="361" t="str">
        <f>IF(X1503&lt;=VLOOKUP($C1503,Projections2[[#All],[ISOCode]:[Total 2024 Colombian Returnees]],'Population Projection V2'!$S$167,FALSE),"OK", "Review")</f>
        <v>OK</v>
      </c>
      <c r="CF1503" s="361" t="str">
        <f>IF(AA1503&lt;=VLOOKUP($C1503,Projections2[[#All],[ISOCode]:[Total 2024 Colombian Returnees]],'Population Projection V2'!$T$167,FALSE),"OK", "Review")</f>
        <v>OK</v>
      </c>
      <c r="CG1503" s="361" t="str">
        <f>IF(AB1503&lt;=VLOOKUP($C1503,Projections2[[#All],[ISOCode]:[Total 2024 Colombian Returnees]],'Population Projection V2'!$U$167,FALSE),"OK", "Review")</f>
        <v>OK</v>
      </c>
      <c r="CH1503" s="361" t="str">
        <f>IF(AC1503&lt;=VLOOKUP($C1503,Projections2[[#All],[ISOCode]:[Total 2024 Colombian Returnees]],'Population Projection V2'!$V$167,FALSE),"OK", "Review")</f>
        <v>OK</v>
      </c>
      <c r="CI1503" s="361" t="str">
        <f>IF(AD1503&lt;=VLOOKUP($C1503,Projections2[[#All],[ISOCode]:[Total 2024 Colombian Returnees]],'Population Projection V2'!$W$167,FALSE),"OK", "Review")</f>
        <v>OK</v>
      </c>
      <c r="CJ1503" s="361" t="str">
        <f>IF(AE1503&lt;=VLOOKUP($C1503,Projections2[[#All],[ISOCode]:[Total 2024 Colombian Returnees]],'Population Projection V2'!$X$167,FALSE),"OK", "Review")</f>
        <v>OK</v>
      </c>
      <c r="CK1503" s="361" t="str">
        <f>IF(AH1503&lt;=VLOOKUP($C1503,Projections2[[#All],[ISOCode]:[Total 2024 Colombian Returnees]],'Population Projection V2'!$Y$167,FALSE),"OK", "Review")</f>
        <v>OK</v>
      </c>
      <c r="CL1503" s="361" t="str">
        <f>IF(AI1503&lt;=VLOOKUP($C1503,Projections2[[#All],[ISOCode]:[Total 2024 Colombian Returnees]],'Population Projection V2'!$Z$167,FALSE),"OK", "Review")</f>
        <v>OK</v>
      </c>
      <c r="CM1503" s="361" t="str">
        <f>IF(AJ1503&lt;=VLOOKUP($C1503,Projections2[[#All],[ISOCode]:[Total 2024 Colombian Returnees]],'Population Projection V2'!$AA$167,FALSE),"OK", "Review")</f>
        <v>OK</v>
      </c>
      <c r="CN1503" s="361" t="str">
        <f>IF(AK1503&lt;=VLOOKUP($C1503,Projections2[[#All],[ISOCode]:[Total 2024 Colombian Returnees]],'Population Projection V2'!$AB$167,FALSE),"OK", "Review")</f>
        <v>OK</v>
      </c>
      <c r="CO1503" s="361" t="str">
        <f>IF(AL1503&lt;=VLOOKUP($C1503,Projections2[[#All],[ISOCode]:[Total 2024 Colombian Returnees]],'Population Projection V2'!$AC$167,FALSE),"OK", "Review")</f>
        <v>OK</v>
      </c>
      <c r="CP1503" s="361" t="str">
        <f>IF(AO1503&lt;=VLOOKUP($C1503,Projections2[[#All],[ISOCode]:[Total 2024 Colombian Returnees]],'Population Projection V2'!$AD$167,FALSE),"OK", "Review")</f>
        <v>OK</v>
      </c>
      <c r="CQ1503" s="361" t="str">
        <f>IF(AP1503&lt;=VLOOKUP($C1503,Projections2[[#All],[ISOCode]:[Total 2024 Colombian Returnees]],'Population Projection V2'!$AE$167,FALSE),"OK", "Review")</f>
        <v>OK</v>
      </c>
      <c r="CR1503" s="361" t="str">
        <f>IF(AQ1503&lt;=VLOOKUP($C1503,Projections2[[#All],[ISOCode]:[Total 2024 Colombian Returnees]],'Population Projection V2'!$AF$167,FALSE),"OK", "Review")</f>
        <v>OK</v>
      </c>
      <c r="CS1503" s="361" t="str">
        <f>IF(AR1503&lt;=VLOOKUP($C1503,Projections2[[#All],[ISOCode]:[Total 2024 Colombian Returnees]],'Population Projection V2'!$AG$167,FALSE),"OK", "Review")</f>
        <v>OK</v>
      </c>
      <c r="CT1503" s="361" t="str">
        <f>IF(AS1503&lt;=VLOOKUP($C1503,Projections2[[#All],[ISOCode]:[Total 2024 Colombian Returnees]],'Population Projection V2'!$AH$167,FALSE),"OK", "Review")</f>
        <v>OK</v>
      </c>
      <c r="CU1503" s="361" t="str">
        <f>IF(AV1503&lt;=VLOOKUP($C1503,Projections2[[#All],[ISOCode]:[Total 2024 Colombian Returnees]],'Population Projection V2'!$AI$167,FALSE),"OK", "Review")</f>
        <v>OK</v>
      </c>
      <c r="CV1503" s="361" t="str">
        <f>IF(AW1503&lt;=VLOOKUP($C1503,Projections2[[#All],[ISOCode]:[Total 2024 Colombian Returnees]],'Population Projection V2'!$AJ$167,FALSE),"OK", "Review")</f>
        <v>OK</v>
      </c>
      <c r="CW1503" s="361" t="str">
        <f>IF(AX1503&lt;=VLOOKUP($C1503,Projections2[[#All],[ISOCode]:[Total 2024 Colombian Returnees]],'Population Projection V2'!$AK$167,FALSE),"OK", "Review")</f>
        <v>OK</v>
      </c>
      <c r="CX1503" s="361" t="str">
        <f>IF(AY1503&lt;=VLOOKUP($C1503,Projections2[[#All],[ISOCode]:[Total 2024 Colombian Returnees]],'Population Projection V2'!$AL$167,FALSE),"OK", "Review")</f>
        <v>OK</v>
      </c>
      <c r="CY1503" s="362" t="str">
        <f>IF(AZ1503&lt;=VLOOKUP($C1503,Projections2[[#All],[ISOCode]:[Total 2024 Colombian Returnees]],'Population Projection V2'!$AM$167,FALSE),"OK", "Review")</f>
        <v>OK</v>
      </c>
    </row>
    <row r="1504" spans="1:103" x14ac:dyDescent="0.25">
      <c r="A1504" s="218" t="s">
        <v>128</v>
      </c>
      <c r="B1504" s="219" t="s">
        <v>128</v>
      </c>
      <c r="C1504" s="219" t="s">
        <v>239</v>
      </c>
      <c r="D1504" s="219" t="s">
        <v>455</v>
      </c>
      <c r="E1504" s="219" t="s">
        <v>422</v>
      </c>
      <c r="F1504" s="220">
        <f t="shared" si="555"/>
        <v>0</v>
      </c>
      <c r="G1504" s="220">
        <f t="shared" si="556"/>
        <v>0</v>
      </c>
      <c r="H1504" s="220">
        <f t="shared" si="557"/>
        <v>0</v>
      </c>
      <c r="I1504" s="220">
        <f t="shared" si="558"/>
        <v>0</v>
      </c>
      <c r="J1504" s="221">
        <f t="shared" si="559"/>
        <v>0</v>
      </c>
      <c r="K1504" s="221">
        <f>VLOOKUP($C1504,Projections2[[#All],[ISOCode]:[Total 2024 Colombian Returnees]],7,0)</f>
        <v>0</v>
      </c>
      <c r="L1504" s="251"/>
      <c r="M1504" s="312"/>
      <c r="N1504" s="312"/>
      <c r="O1504" s="312"/>
      <c r="P1504" s="236"/>
      <c r="Q1504" s="252"/>
      <c r="R1504" s="224">
        <f>VLOOKUP($C1504,Projections2[[#All],[ISOCode]:[Total 2024 Colombian Returnees]],12,0)</f>
        <v>0</v>
      </c>
      <c r="S1504" s="225"/>
      <c r="T1504" s="226"/>
      <c r="U1504" s="226"/>
      <c r="V1504" s="226"/>
      <c r="W1504" s="226"/>
      <c r="X1504" s="227"/>
      <c r="Y1504" s="227">
        <f>VLOOKUP($C1504,Projections2[[#All],[ISOCode]:[Total 2024 Colombian Returnees]],17,0)</f>
        <v>0</v>
      </c>
      <c r="Z1504" s="228"/>
      <c r="AA1504" s="253"/>
      <c r="AB1504" s="253"/>
      <c r="AC1504" s="253"/>
      <c r="AD1504" s="253"/>
      <c r="AE1504" s="253"/>
      <c r="AF1504" s="253">
        <f>VLOOKUP($C1504,Projections2[[#All],[ISOCode]:[Total 2024 Colombian Returnees]],22,0)</f>
        <v>0</v>
      </c>
      <c r="AG1504" s="254"/>
      <c r="AH1504" s="255"/>
      <c r="AI1504" s="255"/>
      <c r="AJ1504" s="255"/>
      <c r="AK1504" s="255"/>
      <c r="AL1504" s="256"/>
      <c r="AM1504" s="230">
        <f>VLOOKUP($C1504,Projections2[[#All],[ISOCode]:[Total 2024 Colombian Returnees]],27,0)</f>
        <v>0</v>
      </c>
      <c r="AN1504" s="231"/>
      <c r="AO1504" s="257"/>
      <c r="AP1504" s="257"/>
      <c r="AQ1504" s="257"/>
      <c r="AR1504" s="257"/>
      <c r="AS1504" s="232"/>
      <c r="AT1504" s="232">
        <f>VLOOKUP($C1504,Projections2[[#All],[ISOCode]:[Total 2024 Colombian Returnees]],32,0)</f>
        <v>0</v>
      </c>
      <c r="AU1504" s="233"/>
      <c r="AV1504" s="258"/>
      <c r="AW1504" s="258"/>
      <c r="AX1504" s="258"/>
      <c r="AY1504" s="258"/>
      <c r="AZ1504" s="234"/>
      <c r="BA1504" s="234">
        <f>VLOOKUP($C1504,Projections2[[#All],[ISOCode]:[Total 2024 Colombian Returnees]],37,0)</f>
        <v>0</v>
      </c>
      <c r="BB1504" s="235"/>
      <c r="BC1504" s="360" t="str">
        <f t="shared" si="560"/>
        <v>Ok</v>
      </c>
      <c r="BD1504" s="361" t="str">
        <f t="shared" si="561"/>
        <v>Ok</v>
      </c>
      <c r="BE1504" s="361" t="str">
        <f t="shared" si="562"/>
        <v>Ok</v>
      </c>
      <c r="BF1504" s="361" t="str">
        <f t="shared" si="563"/>
        <v>Ok</v>
      </c>
      <c r="BG1504" s="362" t="str">
        <f t="shared" si="564"/>
        <v>Ok</v>
      </c>
      <c r="BH1504" s="360" t="str">
        <f t="shared" si="565"/>
        <v>Ok</v>
      </c>
      <c r="BI1504" s="361" t="str">
        <f t="shared" si="566"/>
        <v>Ok</v>
      </c>
      <c r="BJ1504" s="361" t="str">
        <f t="shared" si="567"/>
        <v>Ok</v>
      </c>
      <c r="BK1504" s="361" t="str">
        <f t="shared" si="568"/>
        <v>Ok</v>
      </c>
      <c r="BL1504" s="361" t="str">
        <f t="shared" si="569"/>
        <v>Ok</v>
      </c>
      <c r="BM1504" s="361" t="str">
        <f t="shared" si="570"/>
        <v>Ok</v>
      </c>
      <c r="BN1504" s="362" t="str">
        <f t="shared" si="571"/>
        <v>Ok</v>
      </c>
      <c r="BO1504" s="360" t="str">
        <f t="shared" si="572"/>
        <v>No Pop.</v>
      </c>
      <c r="BP1504" s="361" t="str">
        <f t="shared" si="573"/>
        <v>No Pop.</v>
      </c>
      <c r="BQ1504" s="361" t="str">
        <f t="shared" si="574"/>
        <v>No Pop.</v>
      </c>
      <c r="BR1504" s="361" t="str">
        <f t="shared" si="575"/>
        <v>No Pop.</v>
      </c>
      <c r="BS1504" s="361" t="str">
        <f t="shared" si="576"/>
        <v>No Pop.</v>
      </c>
      <c r="BT1504" s="361" t="str">
        <f t="shared" si="577"/>
        <v>No Pop.</v>
      </c>
      <c r="BU1504" s="362" t="str">
        <f t="shared" si="578"/>
        <v>No Pop.</v>
      </c>
      <c r="BV1504" s="360" t="str">
        <f>IF(M1504&lt;=VLOOKUP($C1504,Projections2[[#All],[ISOCode]:[Total 2024 Colombian Returnees]],'Population Projection V2'!$J$167,FALSE),"OK", "Review")</f>
        <v>OK</v>
      </c>
      <c r="BW1504" s="361" t="str">
        <f>IF(N1504&lt;=VLOOKUP($C1504,Projections2[[#All],[ISOCode]:[Total 2024 Colombian Returnees]],'Population Projection V2'!$K$167,FALSE),"OK", "Review")</f>
        <v>OK</v>
      </c>
      <c r="BX1504" s="361" t="str">
        <f>IF(O1504&lt;=VLOOKUP($C1504,Projections2[[#All],[ISOCode]:[Total 2024 Colombian Returnees]],'Population Projection V2'!$L$167,FALSE),"OK", "Review")</f>
        <v>OK</v>
      </c>
      <c r="BY1504" s="361" t="str">
        <f>IF(P1504&lt;=VLOOKUP($C1504,Projections2[[#All],[ISOCode]:[Total 2024 Colombian Returnees]],'Population Projection V2'!$M$167,FALSE),"OK", "Review")</f>
        <v>OK</v>
      </c>
      <c r="BZ1504" s="361" t="str">
        <f>IF(Q1504&lt;=VLOOKUP($C1504,Projections2[[#All],[ISOCode]:[Total 2024 Colombian Returnees]],'Population Projection V2'!$N$167,FALSE),"OK", "Review")</f>
        <v>OK</v>
      </c>
      <c r="CA1504" s="361" t="str">
        <f>IF(T1504&lt;=VLOOKUP($C1504,Projections2[[#All],[ISOCode]:[Total 2024 Colombian Returnees]],'Population Projection V2'!$O$167,FALSE),"OK", "Review")</f>
        <v>OK</v>
      </c>
      <c r="CB1504" s="361" t="str">
        <f>IF(U1504&lt;=VLOOKUP($C1504,Projections2[[#All],[ISOCode]:[Total 2024 Colombian Returnees]],'Population Projection V2'!$P$167,FALSE),"OK", "Review")</f>
        <v>OK</v>
      </c>
      <c r="CC1504" s="361" t="str">
        <f>IF(V1504&lt;=VLOOKUP($C1504,Projections2[[#All],[ISOCode]:[Total 2024 Colombian Returnees]],'Population Projection V2'!$Q$167,FALSE),"OK", "Review")</f>
        <v>OK</v>
      </c>
      <c r="CD1504" s="361" t="str">
        <f>IF(W1504&lt;=VLOOKUP($C1504,Projections2[[#All],[ISOCode]:[Total 2024 Colombian Returnees]],'Population Projection V2'!$R$167,FALSE),"OK", "Review")</f>
        <v>OK</v>
      </c>
      <c r="CE1504" s="361" t="str">
        <f>IF(X1504&lt;=VLOOKUP($C1504,Projections2[[#All],[ISOCode]:[Total 2024 Colombian Returnees]],'Population Projection V2'!$S$167,FALSE),"OK", "Review")</f>
        <v>OK</v>
      </c>
      <c r="CF1504" s="361" t="str">
        <f>IF(AA1504&lt;=VLOOKUP($C1504,Projections2[[#All],[ISOCode]:[Total 2024 Colombian Returnees]],'Population Projection V2'!$T$167,FALSE),"OK", "Review")</f>
        <v>OK</v>
      </c>
      <c r="CG1504" s="361" t="str">
        <f>IF(AB1504&lt;=VLOOKUP($C1504,Projections2[[#All],[ISOCode]:[Total 2024 Colombian Returnees]],'Population Projection V2'!$U$167,FALSE),"OK", "Review")</f>
        <v>OK</v>
      </c>
      <c r="CH1504" s="361" t="str">
        <f>IF(AC1504&lt;=VLOOKUP($C1504,Projections2[[#All],[ISOCode]:[Total 2024 Colombian Returnees]],'Population Projection V2'!$V$167,FALSE),"OK", "Review")</f>
        <v>OK</v>
      </c>
      <c r="CI1504" s="361" t="str">
        <f>IF(AD1504&lt;=VLOOKUP($C1504,Projections2[[#All],[ISOCode]:[Total 2024 Colombian Returnees]],'Population Projection V2'!$W$167,FALSE),"OK", "Review")</f>
        <v>OK</v>
      </c>
      <c r="CJ1504" s="361" t="str">
        <f>IF(AE1504&lt;=VLOOKUP($C1504,Projections2[[#All],[ISOCode]:[Total 2024 Colombian Returnees]],'Population Projection V2'!$X$167,FALSE),"OK", "Review")</f>
        <v>OK</v>
      </c>
      <c r="CK1504" s="361" t="str">
        <f>IF(AH1504&lt;=VLOOKUP($C1504,Projections2[[#All],[ISOCode]:[Total 2024 Colombian Returnees]],'Population Projection V2'!$Y$167,FALSE),"OK", "Review")</f>
        <v>OK</v>
      </c>
      <c r="CL1504" s="361" t="str">
        <f>IF(AI1504&lt;=VLOOKUP($C1504,Projections2[[#All],[ISOCode]:[Total 2024 Colombian Returnees]],'Population Projection V2'!$Z$167,FALSE),"OK", "Review")</f>
        <v>OK</v>
      </c>
      <c r="CM1504" s="361" t="str">
        <f>IF(AJ1504&lt;=VLOOKUP($C1504,Projections2[[#All],[ISOCode]:[Total 2024 Colombian Returnees]],'Population Projection V2'!$AA$167,FALSE),"OK", "Review")</f>
        <v>OK</v>
      </c>
      <c r="CN1504" s="361" t="str">
        <f>IF(AK1504&lt;=VLOOKUP($C1504,Projections2[[#All],[ISOCode]:[Total 2024 Colombian Returnees]],'Population Projection V2'!$AB$167,FALSE),"OK", "Review")</f>
        <v>OK</v>
      </c>
      <c r="CO1504" s="361" t="str">
        <f>IF(AL1504&lt;=VLOOKUP($C1504,Projections2[[#All],[ISOCode]:[Total 2024 Colombian Returnees]],'Population Projection V2'!$AC$167,FALSE),"OK", "Review")</f>
        <v>OK</v>
      </c>
      <c r="CP1504" s="361" t="str">
        <f>IF(AO1504&lt;=VLOOKUP($C1504,Projections2[[#All],[ISOCode]:[Total 2024 Colombian Returnees]],'Population Projection V2'!$AD$167,FALSE),"OK", "Review")</f>
        <v>OK</v>
      </c>
      <c r="CQ1504" s="361" t="str">
        <f>IF(AP1504&lt;=VLOOKUP($C1504,Projections2[[#All],[ISOCode]:[Total 2024 Colombian Returnees]],'Population Projection V2'!$AE$167,FALSE),"OK", "Review")</f>
        <v>OK</v>
      </c>
      <c r="CR1504" s="361" t="str">
        <f>IF(AQ1504&lt;=VLOOKUP($C1504,Projections2[[#All],[ISOCode]:[Total 2024 Colombian Returnees]],'Population Projection V2'!$AF$167,FALSE),"OK", "Review")</f>
        <v>OK</v>
      </c>
      <c r="CS1504" s="361" t="str">
        <f>IF(AR1504&lt;=VLOOKUP($C1504,Projections2[[#All],[ISOCode]:[Total 2024 Colombian Returnees]],'Population Projection V2'!$AG$167,FALSE),"OK", "Review")</f>
        <v>OK</v>
      </c>
      <c r="CT1504" s="361" t="str">
        <f>IF(AS1504&lt;=VLOOKUP($C1504,Projections2[[#All],[ISOCode]:[Total 2024 Colombian Returnees]],'Population Projection V2'!$AH$167,FALSE),"OK", "Review")</f>
        <v>OK</v>
      </c>
      <c r="CU1504" s="361" t="str">
        <f>IF(AV1504&lt;=VLOOKUP($C1504,Projections2[[#All],[ISOCode]:[Total 2024 Colombian Returnees]],'Population Projection V2'!$AI$167,FALSE),"OK", "Review")</f>
        <v>OK</v>
      </c>
      <c r="CV1504" s="361" t="str">
        <f>IF(AW1504&lt;=VLOOKUP($C1504,Projections2[[#All],[ISOCode]:[Total 2024 Colombian Returnees]],'Population Projection V2'!$AJ$167,FALSE),"OK", "Review")</f>
        <v>OK</v>
      </c>
      <c r="CW1504" s="361" t="str">
        <f>IF(AX1504&lt;=VLOOKUP($C1504,Projections2[[#All],[ISOCode]:[Total 2024 Colombian Returnees]],'Population Projection V2'!$AK$167,FALSE),"OK", "Review")</f>
        <v>OK</v>
      </c>
      <c r="CX1504" s="361" t="str">
        <f>IF(AY1504&lt;=VLOOKUP($C1504,Projections2[[#All],[ISOCode]:[Total 2024 Colombian Returnees]],'Population Projection V2'!$AL$167,FALSE),"OK", "Review")</f>
        <v>OK</v>
      </c>
      <c r="CY1504" s="362" t="str">
        <f>IF(AZ1504&lt;=VLOOKUP($C1504,Projections2[[#All],[ISOCode]:[Total 2024 Colombian Returnees]],'Population Projection V2'!$AM$167,FALSE),"OK", "Review")</f>
        <v>OK</v>
      </c>
    </row>
    <row r="1505" spans="1:103" x14ac:dyDescent="0.25">
      <c r="A1505" s="218" t="s">
        <v>128</v>
      </c>
      <c r="B1505" s="219" t="s">
        <v>128</v>
      </c>
      <c r="C1505" s="219" t="s">
        <v>240</v>
      </c>
      <c r="D1505" s="219" t="s">
        <v>456</v>
      </c>
      <c r="E1505" s="219" t="s">
        <v>422</v>
      </c>
      <c r="F1505" s="220">
        <f t="shared" si="555"/>
        <v>0</v>
      </c>
      <c r="G1505" s="220">
        <f t="shared" si="556"/>
        <v>0</v>
      </c>
      <c r="H1505" s="220">
        <f t="shared" si="557"/>
        <v>0</v>
      </c>
      <c r="I1505" s="220">
        <f t="shared" si="558"/>
        <v>0</v>
      </c>
      <c r="J1505" s="221">
        <f t="shared" si="559"/>
        <v>0</v>
      </c>
      <c r="K1505" s="221">
        <f>VLOOKUP($C1505,Projections2[[#All],[ISOCode]:[Total 2024 Colombian Returnees]],7,0)</f>
        <v>0</v>
      </c>
      <c r="L1505" s="251"/>
      <c r="M1505" s="312"/>
      <c r="N1505" s="312"/>
      <c r="O1505" s="312"/>
      <c r="P1505" s="236"/>
      <c r="Q1505" s="252"/>
      <c r="R1505" s="224">
        <f>VLOOKUP($C1505,Projections2[[#All],[ISOCode]:[Total 2024 Colombian Returnees]],12,0)</f>
        <v>0</v>
      </c>
      <c r="S1505" s="225"/>
      <c r="T1505" s="226"/>
      <c r="U1505" s="226"/>
      <c r="V1505" s="226"/>
      <c r="W1505" s="226"/>
      <c r="X1505" s="227"/>
      <c r="Y1505" s="227">
        <f>VLOOKUP($C1505,Projections2[[#All],[ISOCode]:[Total 2024 Colombian Returnees]],17,0)</f>
        <v>0</v>
      </c>
      <c r="Z1505" s="228"/>
      <c r="AA1505" s="253"/>
      <c r="AB1505" s="253"/>
      <c r="AC1505" s="253"/>
      <c r="AD1505" s="253"/>
      <c r="AE1505" s="253"/>
      <c r="AF1505" s="253">
        <f>VLOOKUP($C1505,Projections2[[#All],[ISOCode]:[Total 2024 Colombian Returnees]],22,0)</f>
        <v>0</v>
      </c>
      <c r="AG1505" s="254"/>
      <c r="AH1505" s="255"/>
      <c r="AI1505" s="255"/>
      <c r="AJ1505" s="255"/>
      <c r="AK1505" s="255"/>
      <c r="AL1505" s="256"/>
      <c r="AM1505" s="230">
        <f>VLOOKUP($C1505,Projections2[[#All],[ISOCode]:[Total 2024 Colombian Returnees]],27,0)</f>
        <v>0</v>
      </c>
      <c r="AN1505" s="231"/>
      <c r="AO1505" s="257"/>
      <c r="AP1505" s="257"/>
      <c r="AQ1505" s="257"/>
      <c r="AR1505" s="257"/>
      <c r="AS1505" s="232"/>
      <c r="AT1505" s="232">
        <f>VLOOKUP($C1505,Projections2[[#All],[ISOCode]:[Total 2024 Colombian Returnees]],32,0)</f>
        <v>0</v>
      </c>
      <c r="AU1505" s="233"/>
      <c r="AV1505" s="258"/>
      <c r="AW1505" s="258"/>
      <c r="AX1505" s="258"/>
      <c r="AY1505" s="258"/>
      <c r="AZ1505" s="234"/>
      <c r="BA1505" s="234">
        <f>VLOOKUP($C1505,Projections2[[#All],[ISOCode]:[Total 2024 Colombian Returnees]],37,0)</f>
        <v>0</v>
      </c>
      <c r="BB1505" s="235"/>
      <c r="BC1505" s="360" t="str">
        <f t="shared" si="560"/>
        <v>Ok</v>
      </c>
      <c r="BD1505" s="361" t="str">
        <f t="shared" si="561"/>
        <v>Ok</v>
      </c>
      <c r="BE1505" s="361" t="str">
        <f t="shared" si="562"/>
        <v>Ok</v>
      </c>
      <c r="BF1505" s="361" t="str">
        <f t="shared" si="563"/>
        <v>Ok</v>
      </c>
      <c r="BG1505" s="362" t="str">
        <f t="shared" si="564"/>
        <v>Ok</v>
      </c>
      <c r="BH1505" s="360" t="str">
        <f t="shared" si="565"/>
        <v>Ok</v>
      </c>
      <c r="BI1505" s="361" t="str">
        <f t="shared" si="566"/>
        <v>Ok</v>
      </c>
      <c r="BJ1505" s="361" t="str">
        <f t="shared" si="567"/>
        <v>Ok</v>
      </c>
      <c r="BK1505" s="361" t="str">
        <f t="shared" si="568"/>
        <v>Ok</v>
      </c>
      <c r="BL1505" s="361" t="str">
        <f t="shared" si="569"/>
        <v>Ok</v>
      </c>
      <c r="BM1505" s="361" t="str">
        <f t="shared" si="570"/>
        <v>Ok</v>
      </c>
      <c r="BN1505" s="362" t="str">
        <f t="shared" si="571"/>
        <v>Ok</v>
      </c>
      <c r="BO1505" s="360" t="str">
        <f t="shared" si="572"/>
        <v>No Pop.</v>
      </c>
      <c r="BP1505" s="361" t="str">
        <f t="shared" si="573"/>
        <v>No Pop.</v>
      </c>
      <c r="BQ1505" s="361" t="str">
        <f t="shared" si="574"/>
        <v>No Pop.</v>
      </c>
      <c r="BR1505" s="361" t="str">
        <f t="shared" si="575"/>
        <v>No Pop.</v>
      </c>
      <c r="BS1505" s="361" t="str">
        <f t="shared" si="576"/>
        <v>No Pop.</v>
      </c>
      <c r="BT1505" s="361" t="str">
        <f t="shared" si="577"/>
        <v>No Pop.</v>
      </c>
      <c r="BU1505" s="362" t="str">
        <f t="shared" si="578"/>
        <v>No Pop.</v>
      </c>
      <c r="BV1505" s="360" t="str">
        <f>IF(M1505&lt;=VLOOKUP($C1505,Projections2[[#All],[ISOCode]:[Total 2024 Colombian Returnees]],'Population Projection V2'!$J$167,FALSE),"OK", "Review")</f>
        <v>OK</v>
      </c>
      <c r="BW1505" s="361" t="str">
        <f>IF(N1505&lt;=VLOOKUP($C1505,Projections2[[#All],[ISOCode]:[Total 2024 Colombian Returnees]],'Population Projection V2'!$K$167,FALSE),"OK", "Review")</f>
        <v>OK</v>
      </c>
      <c r="BX1505" s="361" t="str">
        <f>IF(O1505&lt;=VLOOKUP($C1505,Projections2[[#All],[ISOCode]:[Total 2024 Colombian Returnees]],'Population Projection V2'!$L$167,FALSE),"OK", "Review")</f>
        <v>OK</v>
      </c>
      <c r="BY1505" s="361" t="str">
        <f>IF(P1505&lt;=VLOOKUP($C1505,Projections2[[#All],[ISOCode]:[Total 2024 Colombian Returnees]],'Population Projection V2'!$M$167,FALSE),"OK", "Review")</f>
        <v>OK</v>
      </c>
      <c r="BZ1505" s="361" t="str">
        <f>IF(Q1505&lt;=VLOOKUP($C1505,Projections2[[#All],[ISOCode]:[Total 2024 Colombian Returnees]],'Population Projection V2'!$N$167,FALSE),"OK", "Review")</f>
        <v>OK</v>
      </c>
      <c r="CA1505" s="361" t="str">
        <f>IF(T1505&lt;=VLOOKUP($C1505,Projections2[[#All],[ISOCode]:[Total 2024 Colombian Returnees]],'Population Projection V2'!$O$167,FALSE),"OK", "Review")</f>
        <v>OK</v>
      </c>
      <c r="CB1505" s="361" t="str">
        <f>IF(U1505&lt;=VLOOKUP($C1505,Projections2[[#All],[ISOCode]:[Total 2024 Colombian Returnees]],'Population Projection V2'!$P$167,FALSE),"OK", "Review")</f>
        <v>OK</v>
      </c>
      <c r="CC1505" s="361" t="str">
        <f>IF(V1505&lt;=VLOOKUP($C1505,Projections2[[#All],[ISOCode]:[Total 2024 Colombian Returnees]],'Population Projection V2'!$Q$167,FALSE),"OK", "Review")</f>
        <v>OK</v>
      </c>
      <c r="CD1505" s="361" t="str">
        <f>IF(W1505&lt;=VLOOKUP($C1505,Projections2[[#All],[ISOCode]:[Total 2024 Colombian Returnees]],'Population Projection V2'!$R$167,FALSE),"OK", "Review")</f>
        <v>OK</v>
      </c>
      <c r="CE1505" s="361" t="str">
        <f>IF(X1505&lt;=VLOOKUP($C1505,Projections2[[#All],[ISOCode]:[Total 2024 Colombian Returnees]],'Population Projection V2'!$S$167,FALSE),"OK", "Review")</f>
        <v>OK</v>
      </c>
      <c r="CF1505" s="361" t="str">
        <f>IF(AA1505&lt;=VLOOKUP($C1505,Projections2[[#All],[ISOCode]:[Total 2024 Colombian Returnees]],'Population Projection V2'!$T$167,FALSE),"OK", "Review")</f>
        <v>OK</v>
      </c>
      <c r="CG1505" s="361" t="str">
        <f>IF(AB1505&lt;=VLOOKUP($C1505,Projections2[[#All],[ISOCode]:[Total 2024 Colombian Returnees]],'Population Projection V2'!$U$167,FALSE),"OK", "Review")</f>
        <v>OK</v>
      </c>
      <c r="CH1505" s="361" t="str">
        <f>IF(AC1505&lt;=VLOOKUP($C1505,Projections2[[#All],[ISOCode]:[Total 2024 Colombian Returnees]],'Population Projection V2'!$V$167,FALSE),"OK", "Review")</f>
        <v>OK</v>
      </c>
      <c r="CI1505" s="361" t="str">
        <f>IF(AD1505&lt;=VLOOKUP($C1505,Projections2[[#All],[ISOCode]:[Total 2024 Colombian Returnees]],'Population Projection V2'!$W$167,FALSE),"OK", "Review")</f>
        <v>OK</v>
      </c>
      <c r="CJ1505" s="361" t="str">
        <f>IF(AE1505&lt;=VLOOKUP($C1505,Projections2[[#All],[ISOCode]:[Total 2024 Colombian Returnees]],'Population Projection V2'!$X$167,FALSE),"OK", "Review")</f>
        <v>OK</v>
      </c>
      <c r="CK1505" s="361" t="str">
        <f>IF(AH1505&lt;=VLOOKUP($C1505,Projections2[[#All],[ISOCode]:[Total 2024 Colombian Returnees]],'Population Projection V2'!$Y$167,FALSE),"OK", "Review")</f>
        <v>OK</v>
      </c>
      <c r="CL1505" s="361" t="str">
        <f>IF(AI1505&lt;=VLOOKUP($C1505,Projections2[[#All],[ISOCode]:[Total 2024 Colombian Returnees]],'Population Projection V2'!$Z$167,FALSE),"OK", "Review")</f>
        <v>OK</v>
      </c>
      <c r="CM1505" s="361" t="str">
        <f>IF(AJ1505&lt;=VLOOKUP($C1505,Projections2[[#All],[ISOCode]:[Total 2024 Colombian Returnees]],'Population Projection V2'!$AA$167,FALSE),"OK", "Review")</f>
        <v>OK</v>
      </c>
      <c r="CN1505" s="361" t="str">
        <f>IF(AK1505&lt;=VLOOKUP($C1505,Projections2[[#All],[ISOCode]:[Total 2024 Colombian Returnees]],'Population Projection V2'!$AB$167,FALSE),"OK", "Review")</f>
        <v>OK</v>
      </c>
      <c r="CO1505" s="361" t="str">
        <f>IF(AL1505&lt;=VLOOKUP($C1505,Projections2[[#All],[ISOCode]:[Total 2024 Colombian Returnees]],'Population Projection V2'!$AC$167,FALSE),"OK", "Review")</f>
        <v>OK</v>
      </c>
      <c r="CP1505" s="361" t="str">
        <f>IF(AO1505&lt;=VLOOKUP($C1505,Projections2[[#All],[ISOCode]:[Total 2024 Colombian Returnees]],'Population Projection V2'!$AD$167,FALSE),"OK", "Review")</f>
        <v>OK</v>
      </c>
      <c r="CQ1505" s="361" t="str">
        <f>IF(AP1505&lt;=VLOOKUP($C1505,Projections2[[#All],[ISOCode]:[Total 2024 Colombian Returnees]],'Population Projection V2'!$AE$167,FALSE),"OK", "Review")</f>
        <v>OK</v>
      </c>
      <c r="CR1505" s="361" t="str">
        <f>IF(AQ1505&lt;=VLOOKUP($C1505,Projections2[[#All],[ISOCode]:[Total 2024 Colombian Returnees]],'Population Projection V2'!$AF$167,FALSE),"OK", "Review")</f>
        <v>OK</v>
      </c>
      <c r="CS1505" s="361" t="str">
        <f>IF(AR1505&lt;=VLOOKUP($C1505,Projections2[[#All],[ISOCode]:[Total 2024 Colombian Returnees]],'Population Projection V2'!$AG$167,FALSE),"OK", "Review")</f>
        <v>OK</v>
      </c>
      <c r="CT1505" s="361" t="str">
        <f>IF(AS1505&lt;=VLOOKUP($C1505,Projections2[[#All],[ISOCode]:[Total 2024 Colombian Returnees]],'Population Projection V2'!$AH$167,FALSE),"OK", "Review")</f>
        <v>OK</v>
      </c>
      <c r="CU1505" s="361" t="str">
        <f>IF(AV1505&lt;=VLOOKUP($C1505,Projections2[[#All],[ISOCode]:[Total 2024 Colombian Returnees]],'Population Projection V2'!$AI$167,FALSE),"OK", "Review")</f>
        <v>OK</v>
      </c>
      <c r="CV1505" s="361" t="str">
        <f>IF(AW1505&lt;=VLOOKUP($C1505,Projections2[[#All],[ISOCode]:[Total 2024 Colombian Returnees]],'Population Projection V2'!$AJ$167,FALSE),"OK", "Review")</f>
        <v>OK</v>
      </c>
      <c r="CW1505" s="361" t="str">
        <f>IF(AX1505&lt;=VLOOKUP($C1505,Projections2[[#All],[ISOCode]:[Total 2024 Colombian Returnees]],'Population Projection V2'!$AK$167,FALSE),"OK", "Review")</f>
        <v>OK</v>
      </c>
      <c r="CX1505" s="361" t="str">
        <f>IF(AY1505&lt;=VLOOKUP($C1505,Projections2[[#All],[ISOCode]:[Total 2024 Colombian Returnees]],'Population Projection V2'!$AL$167,FALSE),"OK", "Review")</f>
        <v>OK</v>
      </c>
      <c r="CY1505" s="362" t="str">
        <f>IF(AZ1505&lt;=VLOOKUP($C1505,Projections2[[#All],[ISOCode]:[Total 2024 Colombian Returnees]],'Population Projection V2'!$AM$167,FALSE),"OK", "Review")</f>
        <v>OK</v>
      </c>
    </row>
    <row r="1506" spans="1:103" x14ac:dyDescent="0.25">
      <c r="A1506" s="218" t="s">
        <v>128</v>
      </c>
      <c r="B1506" s="219" t="s">
        <v>128</v>
      </c>
      <c r="C1506" s="219" t="s">
        <v>241</v>
      </c>
      <c r="D1506" s="219" t="s">
        <v>457</v>
      </c>
      <c r="E1506" s="219" t="s">
        <v>422</v>
      </c>
      <c r="F1506" s="220">
        <f t="shared" si="555"/>
        <v>0</v>
      </c>
      <c r="G1506" s="220">
        <f t="shared" si="556"/>
        <v>0</v>
      </c>
      <c r="H1506" s="220">
        <f t="shared" si="557"/>
        <v>0</v>
      </c>
      <c r="I1506" s="220">
        <f t="shared" si="558"/>
        <v>0</v>
      </c>
      <c r="J1506" s="221">
        <f t="shared" si="559"/>
        <v>0</v>
      </c>
      <c r="K1506" s="221">
        <f>VLOOKUP($C1506,Projections2[[#All],[ISOCode]:[Total 2024 Colombian Returnees]],7,0)</f>
        <v>0</v>
      </c>
      <c r="L1506" s="251"/>
      <c r="M1506" s="312"/>
      <c r="N1506" s="312"/>
      <c r="O1506" s="312"/>
      <c r="P1506" s="236"/>
      <c r="Q1506" s="252"/>
      <c r="R1506" s="224">
        <f>VLOOKUP($C1506,Projections2[[#All],[ISOCode]:[Total 2024 Colombian Returnees]],12,0)</f>
        <v>0</v>
      </c>
      <c r="S1506" s="225"/>
      <c r="T1506" s="226"/>
      <c r="U1506" s="226"/>
      <c r="V1506" s="226"/>
      <c r="W1506" s="226"/>
      <c r="X1506" s="227"/>
      <c r="Y1506" s="227">
        <f>VLOOKUP($C1506,Projections2[[#All],[ISOCode]:[Total 2024 Colombian Returnees]],17,0)</f>
        <v>0</v>
      </c>
      <c r="Z1506" s="228"/>
      <c r="AA1506" s="253"/>
      <c r="AB1506" s="253"/>
      <c r="AC1506" s="253"/>
      <c r="AD1506" s="253"/>
      <c r="AE1506" s="253"/>
      <c r="AF1506" s="253">
        <f>VLOOKUP($C1506,Projections2[[#All],[ISOCode]:[Total 2024 Colombian Returnees]],22,0)</f>
        <v>0</v>
      </c>
      <c r="AG1506" s="254"/>
      <c r="AH1506" s="255"/>
      <c r="AI1506" s="255"/>
      <c r="AJ1506" s="255"/>
      <c r="AK1506" s="255"/>
      <c r="AL1506" s="256"/>
      <c r="AM1506" s="230">
        <f>VLOOKUP($C1506,Projections2[[#All],[ISOCode]:[Total 2024 Colombian Returnees]],27,0)</f>
        <v>0</v>
      </c>
      <c r="AN1506" s="231"/>
      <c r="AO1506" s="257"/>
      <c r="AP1506" s="257"/>
      <c r="AQ1506" s="257"/>
      <c r="AR1506" s="257"/>
      <c r="AS1506" s="232"/>
      <c r="AT1506" s="232">
        <f>VLOOKUP($C1506,Projections2[[#All],[ISOCode]:[Total 2024 Colombian Returnees]],32,0)</f>
        <v>0</v>
      </c>
      <c r="AU1506" s="233"/>
      <c r="AV1506" s="258"/>
      <c r="AW1506" s="258"/>
      <c r="AX1506" s="258"/>
      <c r="AY1506" s="258"/>
      <c r="AZ1506" s="234"/>
      <c r="BA1506" s="234">
        <f>VLOOKUP($C1506,Projections2[[#All],[ISOCode]:[Total 2024 Colombian Returnees]],37,0)</f>
        <v>0</v>
      </c>
      <c r="BB1506" s="235"/>
      <c r="BC1506" s="360" t="str">
        <f t="shared" si="560"/>
        <v>Ok</v>
      </c>
      <c r="BD1506" s="361" t="str">
        <f t="shared" si="561"/>
        <v>Ok</v>
      </c>
      <c r="BE1506" s="361" t="str">
        <f t="shared" si="562"/>
        <v>Ok</v>
      </c>
      <c r="BF1506" s="361" t="str">
        <f t="shared" si="563"/>
        <v>Ok</v>
      </c>
      <c r="BG1506" s="362" t="str">
        <f t="shared" si="564"/>
        <v>Ok</v>
      </c>
      <c r="BH1506" s="360" t="str">
        <f t="shared" si="565"/>
        <v>Ok</v>
      </c>
      <c r="BI1506" s="361" t="str">
        <f t="shared" si="566"/>
        <v>Ok</v>
      </c>
      <c r="BJ1506" s="361" t="str">
        <f t="shared" si="567"/>
        <v>Ok</v>
      </c>
      <c r="BK1506" s="361" t="str">
        <f t="shared" si="568"/>
        <v>Ok</v>
      </c>
      <c r="BL1506" s="361" t="str">
        <f t="shared" si="569"/>
        <v>Ok</v>
      </c>
      <c r="BM1506" s="361" t="str">
        <f t="shared" si="570"/>
        <v>Ok</v>
      </c>
      <c r="BN1506" s="362" t="str">
        <f t="shared" si="571"/>
        <v>Ok</v>
      </c>
      <c r="BO1506" s="360" t="str">
        <f t="shared" si="572"/>
        <v>No Pop.</v>
      </c>
      <c r="BP1506" s="361" t="str">
        <f t="shared" si="573"/>
        <v>No Pop.</v>
      </c>
      <c r="BQ1506" s="361" t="str">
        <f t="shared" si="574"/>
        <v>No Pop.</v>
      </c>
      <c r="BR1506" s="361" t="str">
        <f t="shared" si="575"/>
        <v>No Pop.</v>
      </c>
      <c r="BS1506" s="361" t="str">
        <f t="shared" si="576"/>
        <v>No Pop.</v>
      </c>
      <c r="BT1506" s="361" t="str">
        <f t="shared" si="577"/>
        <v>No Pop.</v>
      </c>
      <c r="BU1506" s="362" t="str">
        <f t="shared" si="578"/>
        <v>No Pop.</v>
      </c>
      <c r="BV1506" s="360" t="str">
        <f>IF(M1506&lt;=VLOOKUP($C1506,Projections2[[#All],[ISOCode]:[Total 2024 Colombian Returnees]],'Population Projection V2'!$J$167,FALSE),"OK", "Review")</f>
        <v>OK</v>
      </c>
      <c r="BW1506" s="361" t="str">
        <f>IF(N1506&lt;=VLOOKUP($C1506,Projections2[[#All],[ISOCode]:[Total 2024 Colombian Returnees]],'Population Projection V2'!$K$167,FALSE),"OK", "Review")</f>
        <v>OK</v>
      </c>
      <c r="BX1506" s="361" t="str">
        <f>IF(O1506&lt;=VLOOKUP($C1506,Projections2[[#All],[ISOCode]:[Total 2024 Colombian Returnees]],'Population Projection V2'!$L$167,FALSE),"OK", "Review")</f>
        <v>OK</v>
      </c>
      <c r="BY1506" s="361" t="str">
        <f>IF(P1506&lt;=VLOOKUP($C1506,Projections2[[#All],[ISOCode]:[Total 2024 Colombian Returnees]],'Population Projection V2'!$M$167,FALSE),"OK", "Review")</f>
        <v>OK</v>
      </c>
      <c r="BZ1506" s="361" t="str">
        <f>IF(Q1506&lt;=VLOOKUP($C1506,Projections2[[#All],[ISOCode]:[Total 2024 Colombian Returnees]],'Population Projection V2'!$N$167,FALSE),"OK", "Review")</f>
        <v>OK</v>
      </c>
      <c r="CA1506" s="361" t="str">
        <f>IF(T1506&lt;=VLOOKUP($C1506,Projections2[[#All],[ISOCode]:[Total 2024 Colombian Returnees]],'Population Projection V2'!$O$167,FALSE),"OK", "Review")</f>
        <v>OK</v>
      </c>
      <c r="CB1506" s="361" t="str">
        <f>IF(U1506&lt;=VLOOKUP($C1506,Projections2[[#All],[ISOCode]:[Total 2024 Colombian Returnees]],'Population Projection V2'!$P$167,FALSE),"OK", "Review")</f>
        <v>OK</v>
      </c>
      <c r="CC1506" s="361" t="str">
        <f>IF(V1506&lt;=VLOOKUP($C1506,Projections2[[#All],[ISOCode]:[Total 2024 Colombian Returnees]],'Population Projection V2'!$Q$167,FALSE),"OK", "Review")</f>
        <v>OK</v>
      </c>
      <c r="CD1506" s="361" t="str">
        <f>IF(W1506&lt;=VLOOKUP($C1506,Projections2[[#All],[ISOCode]:[Total 2024 Colombian Returnees]],'Population Projection V2'!$R$167,FALSE),"OK", "Review")</f>
        <v>OK</v>
      </c>
      <c r="CE1506" s="361" t="str">
        <f>IF(X1506&lt;=VLOOKUP($C1506,Projections2[[#All],[ISOCode]:[Total 2024 Colombian Returnees]],'Population Projection V2'!$S$167,FALSE),"OK", "Review")</f>
        <v>OK</v>
      </c>
      <c r="CF1506" s="361" t="str">
        <f>IF(AA1506&lt;=VLOOKUP($C1506,Projections2[[#All],[ISOCode]:[Total 2024 Colombian Returnees]],'Population Projection V2'!$T$167,FALSE),"OK", "Review")</f>
        <v>OK</v>
      </c>
      <c r="CG1506" s="361" t="str">
        <f>IF(AB1506&lt;=VLOOKUP($C1506,Projections2[[#All],[ISOCode]:[Total 2024 Colombian Returnees]],'Population Projection V2'!$U$167,FALSE),"OK", "Review")</f>
        <v>OK</v>
      </c>
      <c r="CH1506" s="361" t="str">
        <f>IF(AC1506&lt;=VLOOKUP($C1506,Projections2[[#All],[ISOCode]:[Total 2024 Colombian Returnees]],'Population Projection V2'!$V$167,FALSE),"OK", "Review")</f>
        <v>OK</v>
      </c>
      <c r="CI1506" s="361" t="str">
        <f>IF(AD1506&lt;=VLOOKUP($C1506,Projections2[[#All],[ISOCode]:[Total 2024 Colombian Returnees]],'Population Projection V2'!$W$167,FALSE),"OK", "Review")</f>
        <v>OK</v>
      </c>
      <c r="CJ1506" s="361" t="str">
        <f>IF(AE1506&lt;=VLOOKUP($C1506,Projections2[[#All],[ISOCode]:[Total 2024 Colombian Returnees]],'Population Projection V2'!$X$167,FALSE),"OK", "Review")</f>
        <v>OK</v>
      </c>
      <c r="CK1506" s="361" t="str">
        <f>IF(AH1506&lt;=VLOOKUP($C1506,Projections2[[#All],[ISOCode]:[Total 2024 Colombian Returnees]],'Population Projection V2'!$Y$167,FALSE),"OK", "Review")</f>
        <v>OK</v>
      </c>
      <c r="CL1506" s="361" t="str">
        <f>IF(AI1506&lt;=VLOOKUP($C1506,Projections2[[#All],[ISOCode]:[Total 2024 Colombian Returnees]],'Population Projection V2'!$Z$167,FALSE),"OK", "Review")</f>
        <v>OK</v>
      </c>
      <c r="CM1506" s="361" t="str">
        <f>IF(AJ1506&lt;=VLOOKUP($C1506,Projections2[[#All],[ISOCode]:[Total 2024 Colombian Returnees]],'Population Projection V2'!$AA$167,FALSE),"OK", "Review")</f>
        <v>OK</v>
      </c>
      <c r="CN1506" s="361" t="str">
        <f>IF(AK1506&lt;=VLOOKUP($C1506,Projections2[[#All],[ISOCode]:[Total 2024 Colombian Returnees]],'Population Projection V2'!$AB$167,FALSE),"OK", "Review")</f>
        <v>OK</v>
      </c>
      <c r="CO1506" s="361" t="str">
        <f>IF(AL1506&lt;=VLOOKUP($C1506,Projections2[[#All],[ISOCode]:[Total 2024 Colombian Returnees]],'Population Projection V2'!$AC$167,FALSE),"OK", "Review")</f>
        <v>OK</v>
      </c>
      <c r="CP1506" s="361" t="str">
        <f>IF(AO1506&lt;=VLOOKUP($C1506,Projections2[[#All],[ISOCode]:[Total 2024 Colombian Returnees]],'Population Projection V2'!$AD$167,FALSE),"OK", "Review")</f>
        <v>OK</v>
      </c>
      <c r="CQ1506" s="361" t="str">
        <f>IF(AP1506&lt;=VLOOKUP($C1506,Projections2[[#All],[ISOCode]:[Total 2024 Colombian Returnees]],'Population Projection V2'!$AE$167,FALSE),"OK", "Review")</f>
        <v>OK</v>
      </c>
      <c r="CR1506" s="361" t="str">
        <f>IF(AQ1506&lt;=VLOOKUP($C1506,Projections2[[#All],[ISOCode]:[Total 2024 Colombian Returnees]],'Population Projection V2'!$AF$167,FALSE),"OK", "Review")</f>
        <v>OK</v>
      </c>
      <c r="CS1506" s="361" t="str">
        <f>IF(AR1506&lt;=VLOOKUP($C1506,Projections2[[#All],[ISOCode]:[Total 2024 Colombian Returnees]],'Population Projection V2'!$AG$167,FALSE),"OK", "Review")</f>
        <v>OK</v>
      </c>
      <c r="CT1506" s="361" t="str">
        <f>IF(AS1506&lt;=VLOOKUP($C1506,Projections2[[#All],[ISOCode]:[Total 2024 Colombian Returnees]],'Population Projection V2'!$AH$167,FALSE),"OK", "Review")</f>
        <v>OK</v>
      </c>
      <c r="CU1506" s="361" t="str">
        <f>IF(AV1506&lt;=VLOOKUP($C1506,Projections2[[#All],[ISOCode]:[Total 2024 Colombian Returnees]],'Population Projection V2'!$AI$167,FALSE),"OK", "Review")</f>
        <v>OK</v>
      </c>
      <c r="CV1506" s="361" t="str">
        <f>IF(AW1506&lt;=VLOOKUP($C1506,Projections2[[#All],[ISOCode]:[Total 2024 Colombian Returnees]],'Population Projection V2'!$AJ$167,FALSE),"OK", "Review")</f>
        <v>OK</v>
      </c>
      <c r="CW1506" s="361" t="str">
        <f>IF(AX1506&lt;=VLOOKUP($C1506,Projections2[[#All],[ISOCode]:[Total 2024 Colombian Returnees]],'Population Projection V2'!$AK$167,FALSE),"OK", "Review")</f>
        <v>OK</v>
      </c>
      <c r="CX1506" s="361" t="str">
        <f>IF(AY1506&lt;=VLOOKUP($C1506,Projections2[[#All],[ISOCode]:[Total 2024 Colombian Returnees]],'Population Projection V2'!$AL$167,FALSE),"OK", "Review")</f>
        <v>OK</v>
      </c>
      <c r="CY1506" s="362" t="str">
        <f>IF(AZ1506&lt;=VLOOKUP($C1506,Projections2[[#All],[ISOCode]:[Total 2024 Colombian Returnees]],'Population Projection V2'!$AM$167,FALSE),"OK", "Review")</f>
        <v>OK</v>
      </c>
    </row>
    <row r="1507" spans="1:103" x14ac:dyDescent="0.25">
      <c r="A1507" s="218" t="s">
        <v>128</v>
      </c>
      <c r="B1507" s="219" t="s">
        <v>128</v>
      </c>
      <c r="C1507" s="219" t="s">
        <v>242</v>
      </c>
      <c r="D1507" s="219" t="s">
        <v>458</v>
      </c>
      <c r="E1507" s="219" t="s">
        <v>422</v>
      </c>
      <c r="F1507" s="220">
        <f t="shared" si="555"/>
        <v>0</v>
      </c>
      <c r="G1507" s="220">
        <f t="shared" si="556"/>
        <v>0</v>
      </c>
      <c r="H1507" s="220">
        <f t="shared" si="557"/>
        <v>0</v>
      </c>
      <c r="I1507" s="220">
        <f t="shared" si="558"/>
        <v>0</v>
      </c>
      <c r="J1507" s="221">
        <f t="shared" si="559"/>
        <v>0</v>
      </c>
      <c r="K1507" s="221">
        <f>VLOOKUP($C1507,Projections2[[#All],[ISOCode]:[Total 2024 Colombian Returnees]],7,0)</f>
        <v>0</v>
      </c>
      <c r="L1507" s="251"/>
      <c r="M1507" s="312"/>
      <c r="N1507" s="312"/>
      <c r="O1507" s="312"/>
      <c r="P1507" s="236"/>
      <c r="Q1507" s="252"/>
      <c r="R1507" s="224">
        <f>VLOOKUP($C1507,Projections2[[#All],[ISOCode]:[Total 2024 Colombian Returnees]],12,0)</f>
        <v>0</v>
      </c>
      <c r="S1507" s="225"/>
      <c r="T1507" s="226"/>
      <c r="U1507" s="226"/>
      <c r="V1507" s="226"/>
      <c r="W1507" s="226"/>
      <c r="X1507" s="227"/>
      <c r="Y1507" s="227">
        <f>VLOOKUP($C1507,Projections2[[#All],[ISOCode]:[Total 2024 Colombian Returnees]],17,0)</f>
        <v>0</v>
      </c>
      <c r="Z1507" s="228"/>
      <c r="AA1507" s="253"/>
      <c r="AB1507" s="253"/>
      <c r="AC1507" s="253"/>
      <c r="AD1507" s="253"/>
      <c r="AE1507" s="253"/>
      <c r="AF1507" s="253">
        <f>VLOOKUP($C1507,Projections2[[#All],[ISOCode]:[Total 2024 Colombian Returnees]],22,0)</f>
        <v>0</v>
      </c>
      <c r="AG1507" s="254"/>
      <c r="AH1507" s="255"/>
      <c r="AI1507" s="255"/>
      <c r="AJ1507" s="255"/>
      <c r="AK1507" s="255"/>
      <c r="AL1507" s="256"/>
      <c r="AM1507" s="230">
        <f>VLOOKUP($C1507,Projections2[[#All],[ISOCode]:[Total 2024 Colombian Returnees]],27,0)</f>
        <v>0</v>
      </c>
      <c r="AN1507" s="231"/>
      <c r="AO1507" s="257"/>
      <c r="AP1507" s="257"/>
      <c r="AQ1507" s="257"/>
      <c r="AR1507" s="257"/>
      <c r="AS1507" s="232"/>
      <c r="AT1507" s="232">
        <f>VLOOKUP($C1507,Projections2[[#All],[ISOCode]:[Total 2024 Colombian Returnees]],32,0)</f>
        <v>0</v>
      </c>
      <c r="AU1507" s="233"/>
      <c r="AV1507" s="258"/>
      <c r="AW1507" s="258"/>
      <c r="AX1507" s="258"/>
      <c r="AY1507" s="258"/>
      <c r="AZ1507" s="234"/>
      <c r="BA1507" s="234">
        <f>VLOOKUP($C1507,Projections2[[#All],[ISOCode]:[Total 2024 Colombian Returnees]],37,0)</f>
        <v>0</v>
      </c>
      <c r="BB1507" s="235"/>
      <c r="BC1507" s="360" t="str">
        <f t="shared" si="560"/>
        <v>Ok</v>
      </c>
      <c r="BD1507" s="361" t="str">
        <f t="shared" si="561"/>
        <v>Ok</v>
      </c>
      <c r="BE1507" s="361" t="str">
        <f t="shared" si="562"/>
        <v>Ok</v>
      </c>
      <c r="BF1507" s="361" t="str">
        <f t="shared" si="563"/>
        <v>Ok</v>
      </c>
      <c r="BG1507" s="362" t="str">
        <f t="shared" si="564"/>
        <v>Ok</v>
      </c>
      <c r="BH1507" s="360" t="str">
        <f t="shared" si="565"/>
        <v>Ok</v>
      </c>
      <c r="BI1507" s="361" t="str">
        <f t="shared" si="566"/>
        <v>Ok</v>
      </c>
      <c r="BJ1507" s="361" t="str">
        <f t="shared" si="567"/>
        <v>Ok</v>
      </c>
      <c r="BK1507" s="361" t="str">
        <f t="shared" si="568"/>
        <v>Ok</v>
      </c>
      <c r="BL1507" s="361" t="str">
        <f t="shared" si="569"/>
        <v>Ok</v>
      </c>
      <c r="BM1507" s="361" t="str">
        <f t="shared" si="570"/>
        <v>Ok</v>
      </c>
      <c r="BN1507" s="362" t="str">
        <f t="shared" si="571"/>
        <v>Ok</v>
      </c>
      <c r="BO1507" s="360" t="str">
        <f t="shared" si="572"/>
        <v>No Pop.</v>
      </c>
      <c r="BP1507" s="361" t="str">
        <f t="shared" si="573"/>
        <v>No Pop.</v>
      </c>
      <c r="BQ1507" s="361" t="str">
        <f t="shared" si="574"/>
        <v>No Pop.</v>
      </c>
      <c r="BR1507" s="361" t="str">
        <f t="shared" si="575"/>
        <v>No Pop.</v>
      </c>
      <c r="BS1507" s="361" t="str">
        <f t="shared" si="576"/>
        <v>No Pop.</v>
      </c>
      <c r="BT1507" s="361" t="str">
        <f t="shared" si="577"/>
        <v>No Pop.</v>
      </c>
      <c r="BU1507" s="362" t="str">
        <f t="shared" si="578"/>
        <v>No Pop.</v>
      </c>
      <c r="BV1507" s="360" t="str">
        <f>IF(M1507&lt;=VLOOKUP($C1507,Projections2[[#All],[ISOCode]:[Total 2024 Colombian Returnees]],'Population Projection V2'!$J$167,FALSE),"OK", "Review")</f>
        <v>OK</v>
      </c>
      <c r="BW1507" s="361" t="str">
        <f>IF(N1507&lt;=VLOOKUP($C1507,Projections2[[#All],[ISOCode]:[Total 2024 Colombian Returnees]],'Population Projection V2'!$K$167,FALSE),"OK", "Review")</f>
        <v>OK</v>
      </c>
      <c r="BX1507" s="361" t="str">
        <f>IF(O1507&lt;=VLOOKUP($C1507,Projections2[[#All],[ISOCode]:[Total 2024 Colombian Returnees]],'Population Projection V2'!$L$167,FALSE),"OK", "Review")</f>
        <v>OK</v>
      </c>
      <c r="BY1507" s="361" t="str">
        <f>IF(P1507&lt;=VLOOKUP($C1507,Projections2[[#All],[ISOCode]:[Total 2024 Colombian Returnees]],'Population Projection V2'!$M$167,FALSE),"OK", "Review")</f>
        <v>OK</v>
      </c>
      <c r="BZ1507" s="361" t="str">
        <f>IF(Q1507&lt;=VLOOKUP($C1507,Projections2[[#All],[ISOCode]:[Total 2024 Colombian Returnees]],'Population Projection V2'!$N$167,FALSE),"OK", "Review")</f>
        <v>OK</v>
      </c>
      <c r="CA1507" s="361" t="str">
        <f>IF(T1507&lt;=VLOOKUP($C1507,Projections2[[#All],[ISOCode]:[Total 2024 Colombian Returnees]],'Population Projection V2'!$O$167,FALSE),"OK", "Review")</f>
        <v>OK</v>
      </c>
      <c r="CB1507" s="361" t="str">
        <f>IF(U1507&lt;=VLOOKUP($C1507,Projections2[[#All],[ISOCode]:[Total 2024 Colombian Returnees]],'Population Projection V2'!$P$167,FALSE),"OK", "Review")</f>
        <v>OK</v>
      </c>
      <c r="CC1507" s="361" t="str">
        <f>IF(V1507&lt;=VLOOKUP($C1507,Projections2[[#All],[ISOCode]:[Total 2024 Colombian Returnees]],'Population Projection V2'!$Q$167,FALSE),"OK", "Review")</f>
        <v>OK</v>
      </c>
      <c r="CD1507" s="361" t="str">
        <f>IF(W1507&lt;=VLOOKUP($C1507,Projections2[[#All],[ISOCode]:[Total 2024 Colombian Returnees]],'Population Projection V2'!$R$167,FALSE),"OK", "Review")</f>
        <v>OK</v>
      </c>
      <c r="CE1507" s="361" t="str">
        <f>IF(X1507&lt;=VLOOKUP($C1507,Projections2[[#All],[ISOCode]:[Total 2024 Colombian Returnees]],'Population Projection V2'!$S$167,FALSE),"OK", "Review")</f>
        <v>OK</v>
      </c>
      <c r="CF1507" s="361" t="str">
        <f>IF(AA1507&lt;=VLOOKUP($C1507,Projections2[[#All],[ISOCode]:[Total 2024 Colombian Returnees]],'Population Projection V2'!$T$167,FALSE),"OK", "Review")</f>
        <v>OK</v>
      </c>
      <c r="CG1507" s="361" t="str">
        <f>IF(AB1507&lt;=VLOOKUP($C1507,Projections2[[#All],[ISOCode]:[Total 2024 Colombian Returnees]],'Population Projection V2'!$U$167,FALSE),"OK", "Review")</f>
        <v>OK</v>
      </c>
      <c r="CH1507" s="361" t="str">
        <f>IF(AC1507&lt;=VLOOKUP($C1507,Projections2[[#All],[ISOCode]:[Total 2024 Colombian Returnees]],'Population Projection V2'!$V$167,FALSE),"OK", "Review")</f>
        <v>OK</v>
      </c>
      <c r="CI1507" s="361" t="str">
        <f>IF(AD1507&lt;=VLOOKUP($C1507,Projections2[[#All],[ISOCode]:[Total 2024 Colombian Returnees]],'Population Projection V2'!$W$167,FALSE),"OK", "Review")</f>
        <v>OK</v>
      </c>
      <c r="CJ1507" s="361" t="str">
        <f>IF(AE1507&lt;=VLOOKUP($C1507,Projections2[[#All],[ISOCode]:[Total 2024 Colombian Returnees]],'Population Projection V2'!$X$167,FALSE),"OK", "Review")</f>
        <v>OK</v>
      </c>
      <c r="CK1507" s="361" t="str">
        <f>IF(AH1507&lt;=VLOOKUP($C1507,Projections2[[#All],[ISOCode]:[Total 2024 Colombian Returnees]],'Population Projection V2'!$Y$167,FALSE),"OK", "Review")</f>
        <v>OK</v>
      </c>
      <c r="CL1507" s="361" t="str">
        <f>IF(AI1507&lt;=VLOOKUP($C1507,Projections2[[#All],[ISOCode]:[Total 2024 Colombian Returnees]],'Population Projection V2'!$Z$167,FALSE),"OK", "Review")</f>
        <v>OK</v>
      </c>
      <c r="CM1507" s="361" t="str">
        <f>IF(AJ1507&lt;=VLOOKUP($C1507,Projections2[[#All],[ISOCode]:[Total 2024 Colombian Returnees]],'Population Projection V2'!$AA$167,FALSE),"OK", "Review")</f>
        <v>OK</v>
      </c>
      <c r="CN1507" s="361" t="str">
        <f>IF(AK1507&lt;=VLOOKUP($C1507,Projections2[[#All],[ISOCode]:[Total 2024 Colombian Returnees]],'Population Projection V2'!$AB$167,FALSE),"OK", "Review")</f>
        <v>OK</v>
      </c>
      <c r="CO1507" s="361" t="str">
        <f>IF(AL1507&lt;=VLOOKUP($C1507,Projections2[[#All],[ISOCode]:[Total 2024 Colombian Returnees]],'Population Projection V2'!$AC$167,FALSE),"OK", "Review")</f>
        <v>OK</v>
      </c>
      <c r="CP1507" s="361" t="str">
        <f>IF(AO1507&lt;=VLOOKUP($C1507,Projections2[[#All],[ISOCode]:[Total 2024 Colombian Returnees]],'Population Projection V2'!$AD$167,FALSE),"OK", "Review")</f>
        <v>OK</v>
      </c>
      <c r="CQ1507" s="361" t="str">
        <f>IF(AP1507&lt;=VLOOKUP($C1507,Projections2[[#All],[ISOCode]:[Total 2024 Colombian Returnees]],'Population Projection V2'!$AE$167,FALSE),"OK", "Review")</f>
        <v>OK</v>
      </c>
      <c r="CR1507" s="361" t="str">
        <f>IF(AQ1507&lt;=VLOOKUP($C1507,Projections2[[#All],[ISOCode]:[Total 2024 Colombian Returnees]],'Population Projection V2'!$AF$167,FALSE),"OK", "Review")</f>
        <v>OK</v>
      </c>
      <c r="CS1507" s="361" t="str">
        <f>IF(AR1507&lt;=VLOOKUP($C1507,Projections2[[#All],[ISOCode]:[Total 2024 Colombian Returnees]],'Population Projection V2'!$AG$167,FALSE),"OK", "Review")</f>
        <v>OK</v>
      </c>
      <c r="CT1507" s="361" t="str">
        <f>IF(AS1507&lt;=VLOOKUP($C1507,Projections2[[#All],[ISOCode]:[Total 2024 Colombian Returnees]],'Population Projection V2'!$AH$167,FALSE),"OK", "Review")</f>
        <v>OK</v>
      </c>
      <c r="CU1507" s="361" t="str">
        <f>IF(AV1507&lt;=VLOOKUP($C1507,Projections2[[#All],[ISOCode]:[Total 2024 Colombian Returnees]],'Population Projection V2'!$AI$167,FALSE),"OK", "Review")</f>
        <v>OK</v>
      </c>
      <c r="CV1507" s="361" t="str">
        <f>IF(AW1507&lt;=VLOOKUP($C1507,Projections2[[#All],[ISOCode]:[Total 2024 Colombian Returnees]],'Population Projection V2'!$AJ$167,FALSE),"OK", "Review")</f>
        <v>OK</v>
      </c>
      <c r="CW1507" s="361" t="str">
        <f>IF(AX1507&lt;=VLOOKUP($C1507,Projections2[[#All],[ISOCode]:[Total 2024 Colombian Returnees]],'Population Projection V2'!$AK$167,FALSE),"OK", "Review")</f>
        <v>OK</v>
      </c>
      <c r="CX1507" s="361" t="str">
        <f>IF(AY1507&lt;=VLOOKUP($C1507,Projections2[[#All],[ISOCode]:[Total 2024 Colombian Returnees]],'Population Projection V2'!$AL$167,FALSE),"OK", "Review")</f>
        <v>OK</v>
      </c>
      <c r="CY1507" s="362" t="str">
        <f>IF(AZ1507&lt;=VLOOKUP($C1507,Projections2[[#All],[ISOCode]:[Total 2024 Colombian Returnees]],'Population Projection V2'!$AM$167,FALSE),"OK", "Review")</f>
        <v>OK</v>
      </c>
    </row>
    <row r="1508" spans="1:103" x14ac:dyDescent="0.25">
      <c r="A1508" s="218" t="s">
        <v>128</v>
      </c>
      <c r="B1508" s="219" t="s">
        <v>128</v>
      </c>
      <c r="C1508" s="219" t="s">
        <v>243</v>
      </c>
      <c r="D1508" s="219" t="s">
        <v>459</v>
      </c>
      <c r="E1508" s="219" t="s">
        <v>422</v>
      </c>
      <c r="F1508" s="220">
        <f t="shared" si="555"/>
        <v>0</v>
      </c>
      <c r="G1508" s="220">
        <f t="shared" si="556"/>
        <v>0</v>
      </c>
      <c r="H1508" s="220">
        <f t="shared" si="557"/>
        <v>0</v>
      </c>
      <c r="I1508" s="220">
        <f t="shared" si="558"/>
        <v>0</v>
      </c>
      <c r="J1508" s="221">
        <f t="shared" si="559"/>
        <v>0</v>
      </c>
      <c r="K1508" s="221">
        <f>VLOOKUP($C1508,Projections2[[#All],[ISOCode]:[Total 2024 Colombian Returnees]],7,0)</f>
        <v>0</v>
      </c>
      <c r="L1508" s="251"/>
      <c r="M1508" s="312"/>
      <c r="N1508" s="312"/>
      <c r="O1508" s="312"/>
      <c r="P1508" s="236"/>
      <c r="Q1508" s="252"/>
      <c r="R1508" s="224">
        <f>VLOOKUP($C1508,Projections2[[#All],[ISOCode]:[Total 2024 Colombian Returnees]],12,0)</f>
        <v>0</v>
      </c>
      <c r="S1508" s="225"/>
      <c r="T1508" s="226"/>
      <c r="U1508" s="226"/>
      <c r="V1508" s="226"/>
      <c r="W1508" s="226"/>
      <c r="X1508" s="227"/>
      <c r="Y1508" s="227">
        <f>VLOOKUP($C1508,Projections2[[#All],[ISOCode]:[Total 2024 Colombian Returnees]],17,0)</f>
        <v>0</v>
      </c>
      <c r="Z1508" s="228"/>
      <c r="AA1508" s="253"/>
      <c r="AB1508" s="253"/>
      <c r="AC1508" s="253"/>
      <c r="AD1508" s="253"/>
      <c r="AE1508" s="253"/>
      <c r="AF1508" s="253">
        <f>VLOOKUP($C1508,Projections2[[#All],[ISOCode]:[Total 2024 Colombian Returnees]],22,0)</f>
        <v>0</v>
      </c>
      <c r="AG1508" s="254"/>
      <c r="AH1508" s="255"/>
      <c r="AI1508" s="255"/>
      <c r="AJ1508" s="255"/>
      <c r="AK1508" s="255"/>
      <c r="AL1508" s="256"/>
      <c r="AM1508" s="230">
        <f>VLOOKUP($C1508,Projections2[[#All],[ISOCode]:[Total 2024 Colombian Returnees]],27,0)</f>
        <v>0</v>
      </c>
      <c r="AN1508" s="231"/>
      <c r="AO1508" s="257"/>
      <c r="AP1508" s="257"/>
      <c r="AQ1508" s="257"/>
      <c r="AR1508" s="257"/>
      <c r="AS1508" s="232"/>
      <c r="AT1508" s="232">
        <f>VLOOKUP($C1508,Projections2[[#All],[ISOCode]:[Total 2024 Colombian Returnees]],32,0)</f>
        <v>0</v>
      </c>
      <c r="AU1508" s="233"/>
      <c r="AV1508" s="258"/>
      <c r="AW1508" s="258"/>
      <c r="AX1508" s="258"/>
      <c r="AY1508" s="258"/>
      <c r="AZ1508" s="234"/>
      <c r="BA1508" s="234">
        <f>VLOOKUP($C1508,Projections2[[#All],[ISOCode]:[Total 2024 Colombian Returnees]],37,0)</f>
        <v>0</v>
      </c>
      <c r="BB1508" s="235"/>
      <c r="BC1508" s="360" t="str">
        <f t="shared" si="560"/>
        <v>Ok</v>
      </c>
      <c r="BD1508" s="361" t="str">
        <f t="shared" si="561"/>
        <v>Ok</v>
      </c>
      <c r="BE1508" s="361" t="str">
        <f t="shared" si="562"/>
        <v>Ok</v>
      </c>
      <c r="BF1508" s="361" t="str">
        <f t="shared" si="563"/>
        <v>Ok</v>
      </c>
      <c r="BG1508" s="362" t="str">
        <f t="shared" si="564"/>
        <v>Ok</v>
      </c>
      <c r="BH1508" s="360" t="str">
        <f t="shared" si="565"/>
        <v>Ok</v>
      </c>
      <c r="BI1508" s="361" t="str">
        <f t="shared" si="566"/>
        <v>Ok</v>
      </c>
      <c r="BJ1508" s="361" t="str">
        <f t="shared" si="567"/>
        <v>Ok</v>
      </c>
      <c r="BK1508" s="361" t="str">
        <f t="shared" si="568"/>
        <v>Ok</v>
      </c>
      <c r="BL1508" s="361" t="str">
        <f t="shared" si="569"/>
        <v>Ok</v>
      </c>
      <c r="BM1508" s="361" t="str">
        <f t="shared" si="570"/>
        <v>Ok</v>
      </c>
      <c r="BN1508" s="362" t="str">
        <f t="shared" si="571"/>
        <v>Ok</v>
      </c>
      <c r="BO1508" s="360" t="str">
        <f t="shared" si="572"/>
        <v>No Pop.</v>
      </c>
      <c r="BP1508" s="361" t="str">
        <f t="shared" si="573"/>
        <v>No Pop.</v>
      </c>
      <c r="BQ1508" s="361" t="str">
        <f t="shared" si="574"/>
        <v>No Pop.</v>
      </c>
      <c r="BR1508" s="361" t="str">
        <f t="shared" si="575"/>
        <v>No Pop.</v>
      </c>
      <c r="BS1508" s="361" t="str">
        <f t="shared" si="576"/>
        <v>No Pop.</v>
      </c>
      <c r="BT1508" s="361" t="str">
        <f t="shared" si="577"/>
        <v>No Pop.</v>
      </c>
      <c r="BU1508" s="362" t="str">
        <f t="shared" si="578"/>
        <v>No Pop.</v>
      </c>
      <c r="BV1508" s="360" t="str">
        <f>IF(M1508&lt;=VLOOKUP($C1508,Projections2[[#All],[ISOCode]:[Total 2024 Colombian Returnees]],'Population Projection V2'!$J$167,FALSE),"OK", "Review")</f>
        <v>OK</v>
      </c>
      <c r="BW1508" s="361" t="str">
        <f>IF(N1508&lt;=VLOOKUP($C1508,Projections2[[#All],[ISOCode]:[Total 2024 Colombian Returnees]],'Population Projection V2'!$K$167,FALSE),"OK", "Review")</f>
        <v>OK</v>
      </c>
      <c r="BX1508" s="361" t="str">
        <f>IF(O1508&lt;=VLOOKUP($C1508,Projections2[[#All],[ISOCode]:[Total 2024 Colombian Returnees]],'Population Projection V2'!$L$167,FALSE),"OK", "Review")</f>
        <v>OK</v>
      </c>
      <c r="BY1508" s="361" t="str">
        <f>IF(P1508&lt;=VLOOKUP($C1508,Projections2[[#All],[ISOCode]:[Total 2024 Colombian Returnees]],'Population Projection V2'!$M$167,FALSE),"OK", "Review")</f>
        <v>OK</v>
      </c>
      <c r="BZ1508" s="361" t="str">
        <f>IF(Q1508&lt;=VLOOKUP($C1508,Projections2[[#All],[ISOCode]:[Total 2024 Colombian Returnees]],'Population Projection V2'!$N$167,FALSE),"OK", "Review")</f>
        <v>OK</v>
      </c>
      <c r="CA1508" s="361" t="str">
        <f>IF(T1508&lt;=VLOOKUP($C1508,Projections2[[#All],[ISOCode]:[Total 2024 Colombian Returnees]],'Population Projection V2'!$O$167,FALSE),"OK", "Review")</f>
        <v>OK</v>
      </c>
      <c r="CB1508" s="361" t="str">
        <f>IF(U1508&lt;=VLOOKUP($C1508,Projections2[[#All],[ISOCode]:[Total 2024 Colombian Returnees]],'Population Projection V2'!$P$167,FALSE),"OK", "Review")</f>
        <v>OK</v>
      </c>
      <c r="CC1508" s="361" t="str">
        <f>IF(V1508&lt;=VLOOKUP($C1508,Projections2[[#All],[ISOCode]:[Total 2024 Colombian Returnees]],'Population Projection V2'!$Q$167,FALSE),"OK", "Review")</f>
        <v>OK</v>
      </c>
      <c r="CD1508" s="361" t="str">
        <f>IF(W1508&lt;=VLOOKUP($C1508,Projections2[[#All],[ISOCode]:[Total 2024 Colombian Returnees]],'Population Projection V2'!$R$167,FALSE),"OK", "Review")</f>
        <v>OK</v>
      </c>
      <c r="CE1508" s="361" t="str">
        <f>IF(X1508&lt;=VLOOKUP($C1508,Projections2[[#All],[ISOCode]:[Total 2024 Colombian Returnees]],'Population Projection V2'!$S$167,FALSE),"OK", "Review")</f>
        <v>OK</v>
      </c>
      <c r="CF1508" s="361" t="str">
        <f>IF(AA1508&lt;=VLOOKUP($C1508,Projections2[[#All],[ISOCode]:[Total 2024 Colombian Returnees]],'Population Projection V2'!$T$167,FALSE),"OK", "Review")</f>
        <v>OK</v>
      </c>
      <c r="CG1508" s="361" t="str">
        <f>IF(AB1508&lt;=VLOOKUP($C1508,Projections2[[#All],[ISOCode]:[Total 2024 Colombian Returnees]],'Population Projection V2'!$U$167,FALSE),"OK", "Review")</f>
        <v>OK</v>
      </c>
      <c r="CH1508" s="361" t="str">
        <f>IF(AC1508&lt;=VLOOKUP($C1508,Projections2[[#All],[ISOCode]:[Total 2024 Colombian Returnees]],'Population Projection V2'!$V$167,FALSE),"OK", "Review")</f>
        <v>OK</v>
      </c>
      <c r="CI1508" s="361" t="str">
        <f>IF(AD1508&lt;=VLOOKUP($C1508,Projections2[[#All],[ISOCode]:[Total 2024 Colombian Returnees]],'Population Projection V2'!$W$167,FALSE),"OK", "Review")</f>
        <v>OK</v>
      </c>
      <c r="CJ1508" s="361" t="str">
        <f>IF(AE1508&lt;=VLOOKUP($C1508,Projections2[[#All],[ISOCode]:[Total 2024 Colombian Returnees]],'Population Projection V2'!$X$167,FALSE),"OK", "Review")</f>
        <v>OK</v>
      </c>
      <c r="CK1508" s="361" t="str">
        <f>IF(AH1508&lt;=VLOOKUP($C1508,Projections2[[#All],[ISOCode]:[Total 2024 Colombian Returnees]],'Population Projection V2'!$Y$167,FALSE),"OK", "Review")</f>
        <v>OK</v>
      </c>
      <c r="CL1508" s="361" t="str">
        <f>IF(AI1508&lt;=VLOOKUP($C1508,Projections2[[#All],[ISOCode]:[Total 2024 Colombian Returnees]],'Population Projection V2'!$Z$167,FALSE),"OK", "Review")</f>
        <v>OK</v>
      </c>
      <c r="CM1508" s="361" t="str">
        <f>IF(AJ1508&lt;=VLOOKUP($C1508,Projections2[[#All],[ISOCode]:[Total 2024 Colombian Returnees]],'Population Projection V2'!$AA$167,FALSE),"OK", "Review")</f>
        <v>OK</v>
      </c>
      <c r="CN1508" s="361" t="str">
        <f>IF(AK1508&lt;=VLOOKUP($C1508,Projections2[[#All],[ISOCode]:[Total 2024 Colombian Returnees]],'Population Projection V2'!$AB$167,FALSE),"OK", "Review")</f>
        <v>OK</v>
      </c>
      <c r="CO1508" s="361" t="str">
        <f>IF(AL1508&lt;=VLOOKUP($C1508,Projections2[[#All],[ISOCode]:[Total 2024 Colombian Returnees]],'Population Projection V2'!$AC$167,FALSE),"OK", "Review")</f>
        <v>OK</v>
      </c>
      <c r="CP1508" s="361" t="str">
        <f>IF(AO1508&lt;=VLOOKUP($C1508,Projections2[[#All],[ISOCode]:[Total 2024 Colombian Returnees]],'Population Projection V2'!$AD$167,FALSE),"OK", "Review")</f>
        <v>OK</v>
      </c>
      <c r="CQ1508" s="361" t="str">
        <f>IF(AP1508&lt;=VLOOKUP($C1508,Projections2[[#All],[ISOCode]:[Total 2024 Colombian Returnees]],'Population Projection V2'!$AE$167,FALSE),"OK", "Review")</f>
        <v>OK</v>
      </c>
      <c r="CR1508" s="361" t="str">
        <f>IF(AQ1508&lt;=VLOOKUP($C1508,Projections2[[#All],[ISOCode]:[Total 2024 Colombian Returnees]],'Population Projection V2'!$AF$167,FALSE),"OK", "Review")</f>
        <v>OK</v>
      </c>
      <c r="CS1508" s="361" t="str">
        <f>IF(AR1508&lt;=VLOOKUP($C1508,Projections2[[#All],[ISOCode]:[Total 2024 Colombian Returnees]],'Population Projection V2'!$AG$167,FALSE),"OK", "Review")</f>
        <v>OK</v>
      </c>
      <c r="CT1508" s="361" t="str">
        <f>IF(AS1508&lt;=VLOOKUP($C1508,Projections2[[#All],[ISOCode]:[Total 2024 Colombian Returnees]],'Population Projection V2'!$AH$167,FALSE),"OK", "Review")</f>
        <v>OK</v>
      </c>
      <c r="CU1508" s="361" t="str">
        <f>IF(AV1508&lt;=VLOOKUP($C1508,Projections2[[#All],[ISOCode]:[Total 2024 Colombian Returnees]],'Population Projection V2'!$AI$167,FALSE),"OK", "Review")</f>
        <v>OK</v>
      </c>
      <c r="CV1508" s="361" t="str">
        <f>IF(AW1508&lt;=VLOOKUP($C1508,Projections2[[#All],[ISOCode]:[Total 2024 Colombian Returnees]],'Population Projection V2'!$AJ$167,FALSE),"OK", "Review")</f>
        <v>OK</v>
      </c>
      <c r="CW1508" s="361" t="str">
        <f>IF(AX1508&lt;=VLOOKUP($C1508,Projections2[[#All],[ISOCode]:[Total 2024 Colombian Returnees]],'Population Projection V2'!$AK$167,FALSE),"OK", "Review")</f>
        <v>OK</v>
      </c>
      <c r="CX1508" s="361" t="str">
        <f>IF(AY1508&lt;=VLOOKUP($C1508,Projections2[[#All],[ISOCode]:[Total 2024 Colombian Returnees]],'Population Projection V2'!$AL$167,FALSE),"OK", "Review")</f>
        <v>OK</v>
      </c>
      <c r="CY1508" s="362" t="str">
        <f>IF(AZ1508&lt;=VLOOKUP($C1508,Projections2[[#All],[ISOCode]:[Total 2024 Colombian Returnees]],'Population Projection V2'!$AM$167,FALSE),"OK", "Review")</f>
        <v>OK</v>
      </c>
    </row>
    <row r="1509" spans="1:103" x14ac:dyDescent="0.25">
      <c r="A1509" s="218" t="s">
        <v>128</v>
      </c>
      <c r="B1509" s="219" t="s">
        <v>128</v>
      </c>
      <c r="C1509" s="219" t="s">
        <v>244</v>
      </c>
      <c r="D1509" s="219" t="s">
        <v>460</v>
      </c>
      <c r="E1509" s="219" t="s">
        <v>422</v>
      </c>
      <c r="F1509" s="220">
        <f t="shared" si="555"/>
        <v>0</v>
      </c>
      <c r="G1509" s="220">
        <f t="shared" si="556"/>
        <v>0</v>
      </c>
      <c r="H1509" s="220">
        <f t="shared" si="557"/>
        <v>0</v>
      </c>
      <c r="I1509" s="220">
        <f t="shared" si="558"/>
        <v>0</v>
      </c>
      <c r="J1509" s="221">
        <f t="shared" si="559"/>
        <v>0</v>
      </c>
      <c r="K1509" s="221">
        <f>VLOOKUP($C1509,Projections2[[#All],[ISOCode]:[Total 2024 Colombian Returnees]],7,0)</f>
        <v>0</v>
      </c>
      <c r="L1509" s="251"/>
      <c r="M1509" s="312"/>
      <c r="N1509" s="312"/>
      <c r="O1509" s="312"/>
      <c r="P1509" s="236"/>
      <c r="Q1509" s="252"/>
      <c r="R1509" s="224">
        <f>VLOOKUP($C1509,Projections2[[#All],[ISOCode]:[Total 2024 Colombian Returnees]],12,0)</f>
        <v>0</v>
      </c>
      <c r="S1509" s="225"/>
      <c r="T1509" s="226"/>
      <c r="U1509" s="226"/>
      <c r="V1509" s="226"/>
      <c r="W1509" s="226"/>
      <c r="X1509" s="227"/>
      <c r="Y1509" s="227">
        <f>VLOOKUP($C1509,Projections2[[#All],[ISOCode]:[Total 2024 Colombian Returnees]],17,0)</f>
        <v>0</v>
      </c>
      <c r="Z1509" s="228"/>
      <c r="AA1509" s="253"/>
      <c r="AB1509" s="253"/>
      <c r="AC1509" s="253"/>
      <c r="AD1509" s="253"/>
      <c r="AE1509" s="253"/>
      <c r="AF1509" s="253">
        <f>VLOOKUP($C1509,Projections2[[#All],[ISOCode]:[Total 2024 Colombian Returnees]],22,0)</f>
        <v>0</v>
      </c>
      <c r="AG1509" s="254"/>
      <c r="AH1509" s="255"/>
      <c r="AI1509" s="255"/>
      <c r="AJ1509" s="255"/>
      <c r="AK1509" s="255"/>
      <c r="AL1509" s="256"/>
      <c r="AM1509" s="230">
        <f>VLOOKUP($C1509,Projections2[[#All],[ISOCode]:[Total 2024 Colombian Returnees]],27,0)</f>
        <v>0</v>
      </c>
      <c r="AN1509" s="231"/>
      <c r="AO1509" s="257"/>
      <c r="AP1509" s="257"/>
      <c r="AQ1509" s="257"/>
      <c r="AR1509" s="257"/>
      <c r="AS1509" s="232"/>
      <c r="AT1509" s="232">
        <f>VLOOKUP($C1509,Projections2[[#All],[ISOCode]:[Total 2024 Colombian Returnees]],32,0)</f>
        <v>0</v>
      </c>
      <c r="AU1509" s="233"/>
      <c r="AV1509" s="258"/>
      <c r="AW1509" s="258"/>
      <c r="AX1509" s="258"/>
      <c r="AY1509" s="258"/>
      <c r="AZ1509" s="234"/>
      <c r="BA1509" s="234">
        <f>VLOOKUP($C1509,Projections2[[#All],[ISOCode]:[Total 2024 Colombian Returnees]],37,0)</f>
        <v>0</v>
      </c>
      <c r="BB1509" s="235"/>
      <c r="BC1509" s="360" t="str">
        <f t="shared" si="560"/>
        <v>Ok</v>
      </c>
      <c r="BD1509" s="361" t="str">
        <f t="shared" si="561"/>
        <v>Ok</v>
      </c>
      <c r="BE1509" s="361" t="str">
        <f t="shared" si="562"/>
        <v>Ok</v>
      </c>
      <c r="BF1509" s="361" t="str">
        <f t="shared" si="563"/>
        <v>Ok</v>
      </c>
      <c r="BG1509" s="362" t="str">
        <f t="shared" si="564"/>
        <v>Ok</v>
      </c>
      <c r="BH1509" s="360" t="str">
        <f t="shared" si="565"/>
        <v>Ok</v>
      </c>
      <c r="BI1509" s="361" t="str">
        <f t="shared" si="566"/>
        <v>Ok</v>
      </c>
      <c r="BJ1509" s="361" t="str">
        <f t="shared" si="567"/>
        <v>Ok</v>
      </c>
      <c r="BK1509" s="361" t="str">
        <f t="shared" si="568"/>
        <v>Ok</v>
      </c>
      <c r="BL1509" s="361" t="str">
        <f t="shared" si="569"/>
        <v>Ok</v>
      </c>
      <c r="BM1509" s="361" t="str">
        <f t="shared" si="570"/>
        <v>Ok</v>
      </c>
      <c r="BN1509" s="362" t="str">
        <f t="shared" si="571"/>
        <v>Ok</v>
      </c>
      <c r="BO1509" s="360" t="str">
        <f t="shared" si="572"/>
        <v>No Pop.</v>
      </c>
      <c r="BP1509" s="361" t="str">
        <f t="shared" si="573"/>
        <v>No Pop.</v>
      </c>
      <c r="BQ1509" s="361" t="str">
        <f t="shared" si="574"/>
        <v>No Pop.</v>
      </c>
      <c r="BR1509" s="361" t="str">
        <f t="shared" si="575"/>
        <v>No Pop.</v>
      </c>
      <c r="BS1509" s="361" t="str">
        <f t="shared" si="576"/>
        <v>No Pop.</v>
      </c>
      <c r="BT1509" s="361" t="str">
        <f t="shared" si="577"/>
        <v>No Pop.</v>
      </c>
      <c r="BU1509" s="362" t="str">
        <f t="shared" si="578"/>
        <v>No Pop.</v>
      </c>
      <c r="BV1509" s="360" t="str">
        <f>IF(M1509&lt;=VLOOKUP($C1509,Projections2[[#All],[ISOCode]:[Total 2024 Colombian Returnees]],'Population Projection V2'!$J$167,FALSE),"OK", "Review")</f>
        <v>OK</v>
      </c>
      <c r="BW1509" s="361" t="str">
        <f>IF(N1509&lt;=VLOOKUP($C1509,Projections2[[#All],[ISOCode]:[Total 2024 Colombian Returnees]],'Population Projection V2'!$K$167,FALSE),"OK", "Review")</f>
        <v>OK</v>
      </c>
      <c r="BX1509" s="361" t="str">
        <f>IF(O1509&lt;=VLOOKUP($C1509,Projections2[[#All],[ISOCode]:[Total 2024 Colombian Returnees]],'Population Projection V2'!$L$167,FALSE),"OK", "Review")</f>
        <v>OK</v>
      </c>
      <c r="BY1509" s="361" t="str">
        <f>IF(P1509&lt;=VLOOKUP($C1509,Projections2[[#All],[ISOCode]:[Total 2024 Colombian Returnees]],'Population Projection V2'!$M$167,FALSE),"OK", "Review")</f>
        <v>OK</v>
      </c>
      <c r="BZ1509" s="361" t="str">
        <f>IF(Q1509&lt;=VLOOKUP($C1509,Projections2[[#All],[ISOCode]:[Total 2024 Colombian Returnees]],'Population Projection V2'!$N$167,FALSE),"OK", "Review")</f>
        <v>OK</v>
      </c>
      <c r="CA1509" s="361" t="str">
        <f>IF(T1509&lt;=VLOOKUP($C1509,Projections2[[#All],[ISOCode]:[Total 2024 Colombian Returnees]],'Population Projection V2'!$O$167,FALSE),"OK", "Review")</f>
        <v>OK</v>
      </c>
      <c r="CB1509" s="361" t="str">
        <f>IF(U1509&lt;=VLOOKUP($C1509,Projections2[[#All],[ISOCode]:[Total 2024 Colombian Returnees]],'Population Projection V2'!$P$167,FALSE),"OK", "Review")</f>
        <v>OK</v>
      </c>
      <c r="CC1509" s="361" t="str">
        <f>IF(V1509&lt;=VLOOKUP($C1509,Projections2[[#All],[ISOCode]:[Total 2024 Colombian Returnees]],'Population Projection V2'!$Q$167,FALSE),"OK", "Review")</f>
        <v>OK</v>
      </c>
      <c r="CD1509" s="361" t="str">
        <f>IF(W1509&lt;=VLOOKUP($C1509,Projections2[[#All],[ISOCode]:[Total 2024 Colombian Returnees]],'Population Projection V2'!$R$167,FALSE),"OK", "Review")</f>
        <v>OK</v>
      </c>
      <c r="CE1509" s="361" t="str">
        <f>IF(X1509&lt;=VLOOKUP($C1509,Projections2[[#All],[ISOCode]:[Total 2024 Colombian Returnees]],'Population Projection V2'!$S$167,FALSE),"OK", "Review")</f>
        <v>OK</v>
      </c>
      <c r="CF1509" s="361" t="str">
        <f>IF(AA1509&lt;=VLOOKUP($C1509,Projections2[[#All],[ISOCode]:[Total 2024 Colombian Returnees]],'Population Projection V2'!$T$167,FALSE),"OK", "Review")</f>
        <v>OK</v>
      </c>
      <c r="CG1509" s="361" t="str">
        <f>IF(AB1509&lt;=VLOOKUP($C1509,Projections2[[#All],[ISOCode]:[Total 2024 Colombian Returnees]],'Population Projection V2'!$U$167,FALSE),"OK", "Review")</f>
        <v>OK</v>
      </c>
      <c r="CH1509" s="361" t="str">
        <f>IF(AC1509&lt;=VLOOKUP($C1509,Projections2[[#All],[ISOCode]:[Total 2024 Colombian Returnees]],'Population Projection V2'!$V$167,FALSE),"OK", "Review")</f>
        <v>OK</v>
      </c>
      <c r="CI1509" s="361" t="str">
        <f>IF(AD1509&lt;=VLOOKUP($C1509,Projections2[[#All],[ISOCode]:[Total 2024 Colombian Returnees]],'Population Projection V2'!$W$167,FALSE),"OK", "Review")</f>
        <v>OK</v>
      </c>
      <c r="CJ1509" s="361" t="str">
        <f>IF(AE1509&lt;=VLOOKUP($C1509,Projections2[[#All],[ISOCode]:[Total 2024 Colombian Returnees]],'Population Projection V2'!$X$167,FALSE),"OK", "Review")</f>
        <v>OK</v>
      </c>
      <c r="CK1509" s="361" t="str">
        <f>IF(AH1509&lt;=VLOOKUP($C1509,Projections2[[#All],[ISOCode]:[Total 2024 Colombian Returnees]],'Population Projection V2'!$Y$167,FALSE),"OK", "Review")</f>
        <v>OK</v>
      </c>
      <c r="CL1509" s="361" t="str">
        <f>IF(AI1509&lt;=VLOOKUP($C1509,Projections2[[#All],[ISOCode]:[Total 2024 Colombian Returnees]],'Population Projection V2'!$Z$167,FALSE),"OK", "Review")</f>
        <v>OK</v>
      </c>
      <c r="CM1509" s="361" t="str">
        <f>IF(AJ1509&lt;=VLOOKUP($C1509,Projections2[[#All],[ISOCode]:[Total 2024 Colombian Returnees]],'Population Projection V2'!$AA$167,FALSE),"OK", "Review")</f>
        <v>OK</v>
      </c>
      <c r="CN1509" s="361" t="str">
        <f>IF(AK1509&lt;=VLOOKUP($C1509,Projections2[[#All],[ISOCode]:[Total 2024 Colombian Returnees]],'Population Projection V2'!$AB$167,FALSE),"OK", "Review")</f>
        <v>OK</v>
      </c>
      <c r="CO1509" s="361" t="str">
        <f>IF(AL1509&lt;=VLOOKUP($C1509,Projections2[[#All],[ISOCode]:[Total 2024 Colombian Returnees]],'Population Projection V2'!$AC$167,FALSE),"OK", "Review")</f>
        <v>OK</v>
      </c>
      <c r="CP1509" s="361" t="str">
        <f>IF(AO1509&lt;=VLOOKUP($C1509,Projections2[[#All],[ISOCode]:[Total 2024 Colombian Returnees]],'Population Projection V2'!$AD$167,FALSE),"OK", "Review")</f>
        <v>OK</v>
      </c>
      <c r="CQ1509" s="361" t="str">
        <f>IF(AP1509&lt;=VLOOKUP($C1509,Projections2[[#All],[ISOCode]:[Total 2024 Colombian Returnees]],'Population Projection V2'!$AE$167,FALSE),"OK", "Review")</f>
        <v>OK</v>
      </c>
      <c r="CR1509" s="361" t="str">
        <f>IF(AQ1509&lt;=VLOOKUP($C1509,Projections2[[#All],[ISOCode]:[Total 2024 Colombian Returnees]],'Population Projection V2'!$AF$167,FALSE),"OK", "Review")</f>
        <v>OK</v>
      </c>
      <c r="CS1509" s="361" t="str">
        <f>IF(AR1509&lt;=VLOOKUP($C1509,Projections2[[#All],[ISOCode]:[Total 2024 Colombian Returnees]],'Population Projection V2'!$AG$167,FALSE),"OK", "Review")</f>
        <v>OK</v>
      </c>
      <c r="CT1509" s="361" t="str">
        <f>IF(AS1509&lt;=VLOOKUP($C1509,Projections2[[#All],[ISOCode]:[Total 2024 Colombian Returnees]],'Population Projection V2'!$AH$167,FALSE),"OK", "Review")</f>
        <v>OK</v>
      </c>
      <c r="CU1509" s="361" t="str">
        <f>IF(AV1509&lt;=VLOOKUP($C1509,Projections2[[#All],[ISOCode]:[Total 2024 Colombian Returnees]],'Population Projection V2'!$AI$167,FALSE),"OK", "Review")</f>
        <v>OK</v>
      </c>
      <c r="CV1509" s="361" t="str">
        <f>IF(AW1509&lt;=VLOOKUP($C1509,Projections2[[#All],[ISOCode]:[Total 2024 Colombian Returnees]],'Population Projection V2'!$AJ$167,FALSE),"OK", "Review")</f>
        <v>OK</v>
      </c>
      <c r="CW1509" s="361" t="str">
        <f>IF(AX1509&lt;=VLOOKUP($C1509,Projections2[[#All],[ISOCode]:[Total 2024 Colombian Returnees]],'Population Projection V2'!$AK$167,FALSE),"OK", "Review")</f>
        <v>OK</v>
      </c>
      <c r="CX1509" s="361" t="str">
        <f>IF(AY1509&lt;=VLOOKUP($C1509,Projections2[[#All],[ISOCode]:[Total 2024 Colombian Returnees]],'Population Projection V2'!$AL$167,FALSE),"OK", "Review")</f>
        <v>OK</v>
      </c>
      <c r="CY1509" s="362" t="str">
        <f>IF(AZ1509&lt;=VLOOKUP($C1509,Projections2[[#All],[ISOCode]:[Total 2024 Colombian Returnees]],'Population Projection V2'!$AM$167,FALSE),"OK", "Review")</f>
        <v>OK</v>
      </c>
    </row>
    <row r="1510" spans="1:103" x14ac:dyDescent="0.25">
      <c r="A1510" s="218" t="s">
        <v>128</v>
      </c>
      <c r="B1510" s="219" t="s">
        <v>128</v>
      </c>
      <c r="C1510" s="219" t="s">
        <v>245</v>
      </c>
      <c r="D1510" s="219" t="s">
        <v>461</v>
      </c>
      <c r="E1510" s="219" t="s">
        <v>422</v>
      </c>
      <c r="F1510" s="220">
        <f t="shared" si="555"/>
        <v>0</v>
      </c>
      <c r="G1510" s="220">
        <f t="shared" si="556"/>
        <v>0</v>
      </c>
      <c r="H1510" s="220">
        <f t="shared" si="557"/>
        <v>0</v>
      </c>
      <c r="I1510" s="220">
        <f t="shared" si="558"/>
        <v>0</v>
      </c>
      <c r="J1510" s="221">
        <f t="shared" si="559"/>
        <v>0</v>
      </c>
      <c r="K1510" s="221">
        <f>VLOOKUP($C1510,Projections2[[#All],[ISOCode]:[Total 2024 Colombian Returnees]],7,0)</f>
        <v>0</v>
      </c>
      <c r="L1510" s="251"/>
      <c r="M1510" s="312"/>
      <c r="N1510" s="312"/>
      <c r="O1510" s="312"/>
      <c r="P1510" s="236"/>
      <c r="Q1510" s="252"/>
      <c r="R1510" s="224">
        <f>VLOOKUP($C1510,Projections2[[#All],[ISOCode]:[Total 2024 Colombian Returnees]],12,0)</f>
        <v>0</v>
      </c>
      <c r="S1510" s="225"/>
      <c r="T1510" s="226"/>
      <c r="U1510" s="226"/>
      <c r="V1510" s="226"/>
      <c r="W1510" s="226"/>
      <c r="X1510" s="227"/>
      <c r="Y1510" s="227">
        <f>VLOOKUP($C1510,Projections2[[#All],[ISOCode]:[Total 2024 Colombian Returnees]],17,0)</f>
        <v>0</v>
      </c>
      <c r="Z1510" s="228"/>
      <c r="AA1510" s="253"/>
      <c r="AB1510" s="253"/>
      <c r="AC1510" s="253"/>
      <c r="AD1510" s="253"/>
      <c r="AE1510" s="253"/>
      <c r="AF1510" s="253">
        <f>VLOOKUP($C1510,Projections2[[#All],[ISOCode]:[Total 2024 Colombian Returnees]],22,0)</f>
        <v>0</v>
      </c>
      <c r="AG1510" s="254"/>
      <c r="AH1510" s="255"/>
      <c r="AI1510" s="255"/>
      <c r="AJ1510" s="255"/>
      <c r="AK1510" s="255"/>
      <c r="AL1510" s="256"/>
      <c r="AM1510" s="230">
        <f>VLOOKUP($C1510,Projections2[[#All],[ISOCode]:[Total 2024 Colombian Returnees]],27,0)</f>
        <v>0</v>
      </c>
      <c r="AN1510" s="231"/>
      <c r="AO1510" s="257"/>
      <c r="AP1510" s="257"/>
      <c r="AQ1510" s="257"/>
      <c r="AR1510" s="257"/>
      <c r="AS1510" s="232"/>
      <c r="AT1510" s="232">
        <f>VLOOKUP($C1510,Projections2[[#All],[ISOCode]:[Total 2024 Colombian Returnees]],32,0)</f>
        <v>0</v>
      </c>
      <c r="AU1510" s="233"/>
      <c r="AV1510" s="258"/>
      <c r="AW1510" s="258"/>
      <c r="AX1510" s="258"/>
      <c r="AY1510" s="258"/>
      <c r="AZ1510" s="234"/>
      <c r="BA1510" s="234">
        <f>VLOOKUP($C1510,Projections2[[#All],[ISOCode]:[Total 2024 Colombian Returnees]],37,0)</f>
        <v>0</v>
      </c>
      <c r="BB1510" s="235"/>
      <c r="BC1510" s="360" t="str">
        <f t="shared" si="560"/>
        <v>Ok</v>
      </c>
      <c r="BD1510" s="361" t="str">
        <f t="shared" si="561"/>
        <v>Ok</v>
      </c>
      <c r="BE1510" s="361" t="str">
        <f t="shared" si="562"/>
        <v>Ok</v>
      </c>
      <c r="BF1510" s="361" t="str">
        <f t="shared" si="563"/>
        <v>Ok</v>
      </c>
      <c r="BG1510" s="362" t="str">
        <f t="shared" si="564"/>
        <v>Ok</v>
      </c>
      <c r="BH1510" s="360" t="str">
        <f t="shared" si="565"/>
        <v>Ok</v>
      </c>
      <c r="BI1510" s="361" t="str">
        <f t="shared" si="566"/>
        <v>Ok</v>
      </c>
      <c r="BJ1510" s="361" t="str">
        <f t="shared" si="567"/>
        <v>Ok</v>
      </c>
      <c r="BK1510" s="361" t="str">
        <f t="shared" si="568"/>
        <v>Ok</v>
      </c>
      <c r="BL1510" s="361" t="str">
        <f t="shared" si="569"/>
        <v>Ok</v>
      </c>
      <c r="BM1510" s="361" t="str">
        <f t="shared" si="570"/>
        <v>Ok</v>
      </c>
      <c r="BN1510" s="362" t="str">
        <f t="shared" si="571"/>
        <v>Ok</v>
      </c>
      <c r="BO1510" s="360" t="str">
        <f t="shared" si="572"/>
        <v>No Pop.</v>
      </c>
      <c r="BP1510" s="361" t="str">
        <f t="shared" si="573"/>
        <v>No Pop.</v>
      </c>
      <c r="BQ1510" s="361" t="str">
        <f t="shared" si="574"/>
        <v>No Pop.</v>
      </c>
      <c r="BR1510" s="361" t="str">
        <f t="shared" si="575"/>
        <v>No Pop.</v>
      </c>
      <c r="BS1510" s="361" t="str">
        <f t="shared" si="576"/>
        <v>No Pop.</v>
      </c>
      <c r="BT1510" s="361" t="str">
        <f t="shared" si="577"/>
        <v>No Pop.</v>
      </c>
      <c r="BU1510" s="362" t="str">
        <f t="shared" si="578"/>
        <v>No Pop.</v>
      </c>
      <c r="BV1510" s="360" t="str">
        <f>IF(M1510&lt;=VLOOKUP($C1510,Projections2[[#All],[ISOCode]:[Total 2024 Colombian Returnees]],'Population Projection V2'!$J$167,FALSE),"OK", "Review")</f>
        <v>OK</v>
      </c>
      <c r="BW1510" s="361" t="str">
        <f>IF(N1510&lt;=VLOOKUP($C1510,Projections2[[#All],[ISOCode]:[Total 2024 Colombian Returnees]],'Population Projection V2'!$K$167,FALSE),"OK", "Review")</f>
        <v>OK</v>
      </c>
      <c r="BX1510" s="361" t="str">
        <f>IF(O1510&lt;=VLOOKUP($C1510,Projections2[[#All],[ISOCode]:[Total 2024 Colombian Returnees]],'Population Projection V2'!$L$167,FALSE),"OK", "Review")</f>
        <v>OK</v>
      </c>
      <c r="BY1510" s="361" t="str">
        <f>IF(P1510&lt;=VLOOKUP($C1510,Projections2[[#All],[ISOCode]:[Total 2024 Colombian Returnees]],'Population Projection V2'!$M$167,FALSE),"OK", "Review")</f>
        <v>OK</v>
      </c>
      <c r="BZ1510" s="361" t="str">
        <f>IF(Q1510&lt;=VLOOKUP($C1510,Projections2[[#All],[ISOCode]:[Total 2024 Colombian Returnees]],'Population Projection V2'!$N$167,FALSE),"OK", "Review")</f>
        <v>OK</v>
      </c>
      <c r="CA1510" s="361" t="str">
        <f>IF(T1510&lt;=VLOOKUP($C1510,Projections2[[#All],[ISOCode]:[Total 2024 Colombian Returnees]],'Population Projection V2'!$O$167,FALSE),"OK", "Review")</f>
        <v>OK</v>
      </c>
      <c r="CB1510" s="361" t="str">
        <f>IF(U1510&lt;=VLOOKUP($C1510,Projections2[[#All],[ISOCode]:[Total 2024 Colombian Returnees]],'Population Projection V2'!$P$167,FALSE),"OK", "Review")</f>
        <v>OK</v>
      </c>
      <c r="CC1510" s="361" t="str">
        <f>IF(V1510&lt;=VLOOKUP($C1510,Projections2[[#All],[ISOCode]:[Total 2024 Colombian Returnees]],'Population Projection V2'!$Q$167,FALSE),"OK", "Review")</f>
        <v>OK</v>
      </c>
      <c r="CD1510" s="361" t="str">
        <f>IF(W1510&lt;=VLOOKUP($C1510,Projections2[[#All],[ISOCode]:[Total 2024 Colombian Returnees]],'Population Projection V2'!$R$167,FALSE),"OK", "Review")</f>
        <v>OK</v>
      </c>
      <c r="CE1510" s="361" t="str">
        <f>IF(X1510&lt;=VLOOKUP($C1510,Projections2[[#All],[ISOCode]:[Total 2024 Colombian Returnees]],'Population Projection V2'!$S$167,FALSE),"OK", "Review")</f>
        <v>OK</v>
      </c>
      <c r="CF1510" s="361" t="str">
        <f>IF(AA1510&lt;=VLOOKUP($C1510,Projections2[[#All],[ISOCode]:[Total 2024 Colombian Returnees]],'Population Projection V2'!$T$167,FALSE),"OK", "Review")</f>
        <v>OK</v>
      </c>
      <c r="CG1510" s="361" t="str">
        <f>IF(AB1510&lt;=VLOOKUP($C1510,Projections2[[#All],[ISOCode]:[Total 2024 Colombian Returnees]],'Population Projection V2'!$U$167,FALSE),"OK", "Review")</f>
        <v>OK</v>
      </c>
      <c r="CH1510" s="361" t="str">
        <f>IF(AC1510&lt;=VLOOKUP($C1510,Projections2[[#All],[ISOCode]:[Total 2024 Colombian Returnees]],'Population Projection V2'!$V$167,FALSE),"OK", "Review")</f>
        <v>OK</v>
      </c>
      <c r="CI1510" s="361" t="str">
        <f>IF(AD1510&lt;=VLOOKUP($C1510,Projections2[[#All],[ISOCode]:[Total 2024 Colombian Returnees]],'Population Projection V2'!$W$167,FALSE),"OK", "Review")</f>
        <v>OK</v>
      </c>
      <c r="CJ1510" s="361" t="str">
        <f>IF(AE1510&lt;=VLOOKUP($C1510,Projections2[[#All],[ISOCode]:[Total 2024 Colombian Returnees]],'Population Projection V2'!$X$167,FALSE),"OK", "Review")</f>
        <v>OK</v>
      </c>
      <c r="CK1510" s="361" t="str">
        <f>IF(AH1510&lt;=VLOOKUP($C1510,Projections2[[#All],[ISOCode]:[Total 2024 Colombian Returnees]],'Population Projection V2'!$Y$167,FALSE),"OK", "Review")</f>
        <v>OK</v>
      </c>
      <c r="CL1510" s="361" t="str">
        <f>IF(AI1510&lt;=VLOOKUP($C1510,Projections2[[#All],[ISOCode]:[Total 2024 Colombian Returnees]],'Population Projection V2'!$Z$167,FALSE),"OK", "Review")</f>
        <v>OK</v>
      </c>
      <c r="CM1510" s="361" t="str">
        <f>IF(AJ1510&lt;=VLOOKUP($C1510,Projections2[[#All],[ISOCode]:[Total 2024 Colombian Returnees]],'Population Projection V2'!$AA$167,FALSE),"OK", "Review")</f>
        <v>OK</v>
      </c>
      <c r="CN1510" s="361" t="str">
        <f>IF(AK1510&lt;=VLOOKUP($C1510,Projections2[[#All],[ISOCode]:[Total 2024 Colombian Returnees]],'Population Projection V2'!$AB$167,FALSE),"OK", "Review")</f>
        <v>OK</v>
      </c>
      <c r="CO1510" s="361" t="str">
        <f>IF(AL1510&lt;=VLOOKUP($C1510,Projections2[[#All],[ISOCode]:[Total 2024 Colombian Returnees]],'Population Projection V2'!$AC$167,FALSE),"OK", "Review")</f>
        <v>OK</v>
      </c>
      <c r="CP1510" s="361" t="str">
        <f>IF(AO1510&lt;=VLOOKUP($C1510,Projections2[[#All],[ISOCode]:[Total 2024 Colombian Returnees]],'Population Projection V2'!$AD$167,FALSE),"OK", "Review")</f>
        <v>OK</v>
      </c>
      <c r="CQ1510" s="361" t="str">
        <f>IF(AP1510&lt;=VLOOKUP($C1510,Projections2[[#All],[ISOCode]:[Total 2024 Colombian Returnees]],'Population Projection V2'!$AE$167,FALSE),"OK", "Review")</f>
        <v>OK</v>
      </c>
      <c r="CR1510" s="361" t="str">
        <f>IF(AQ1510&lt;=VLOOKUP($C1510,Projections2[[#All],[ISOCode]:[Total 2024 Colombian Returnees]],'Population Projection V2'!$AF$167,FALSE),"OK", "Review")</f>
        <v>OK</v>
      </c>
      <c r="CS1510" s="361" t="str">
        <f>IF(AR1510&lt;=VLOOKUP($C1510,Projections2[[#All],[ISOCode]:[Total 2024 Colombian Returnees]],'Population Projection V2'!$AG$167,FALSE),"OK", "Review")</f>
        <v>OK</v>
      </c>
      <c r="CT1510" s="361" t="str">
        <f>IF(AS1510&lt;=VLOOKUP($C1510,Projections2[[#All],[ISOCode]:[Total 2024 Colombian Returnees]],'Population Projection V2'!$AH$167,FALSE),"OK", "Review")</f>
        <v>OK</v>
      </c>
      <c r="CU1510" s="361" t="str">
        <f>IF(AV1510&lt;=VLOOKUP($C1510,Projections2[[#All],[ISOCode]:[Total 2024 Colombian Returnees]],'Population Projection V2'!$AI$167,FALSE),"OK", "Review")</f>
        <v>OK</v>
      </c>
      <c r="CV1510" s="361" t="str">
        <f>IF(AW1510&lt;=VLOOKUP($C1510,Projections2[[#All],[ISOCode]:[Total 2024 Colombian Returnees]],'Population Projection V2'!$AJ$167,FALSE),"OK", "Review")</f>
        <v>OK</v>
      </c>
      <c r="CW1510" s="361" t="str">
        <f>IF(AX1510&lt;=VLOOKUP($C1510,Projections2[[#All],[ISOCode]:[Total 2024 Colombian Returnees]],'Population Projection V2'!$AK$167,FALSE),"OK", "Review")</f>
        <v>OK</v>
      </c>
      <c r="CX1510" s="361" t="str">
        <f>IF(AY1510&lt;=VLOOKUP($C1510,Projections2[[#All],[ISOCode]:[Total 2024 Colombian Returnees]],'Population Projection V2'!$AL$167,FALSE),"OK", "Review")</f>
        <v>OK</v>
      </c>
      <c r="CY1510" s="362" t="str">
        <f>IF(AZ1510&lt;=VLOOKUP($C1510,Projections2[[#All],[ISOCode]:[Total 2024 Colombian Returnees]],'Population Projection V2'!$AM$167,FALSE),"OK", "Review")</f>
        <v>OK</v>
      </c>
    </row>
    <row r="1511" spans="1:103" x14ac:dyDescent="0.25">
      <c r="A1511" s="248" t="s">
        <v>128</v>
      </c>
      <c r="B1511" s="249" t="s">
        <v>128</v>
      </c>
      <c r="C1511" s="249" t="s">
        <v>246</v>
      </c>
      <c r="D1511" s="250" t="s">
        <v>421</v>
      </c>
      <c r="E1511" s="249" t="s">
        <v>422</v>
      </c>
      <c r="F1511" s="240">
        <f t="shared" si="555"/>
        <v>0</v>
      </c>
      <c r="G1511" s="240">
        <f t="shared" si="556"/>
        <v>0</v>
      </c>
      <c r="H1511" s="240">
        <f t="shared" si="557"/>
        <v>0</v>
      </c>
      <c r="I1511" s="240">
        <f t="shared" si="558"/>
        <v>0</v>
      </c>
      <c r="J1511" s="240">
        <f t="shared" si="559"/>
        <v>0</v>
      </c>
      <c r="K1511" s="240">
        <f>VLOOKUP($C1511,Projections2[[#All],[ISOCode]:[Total 2024 Colombian Returnees]],7,0)</f>
        <v>0</v>
      </c>
      <c r="L1511" s="251"/>
      <c r="M1511" s="252"/>
      <c r="N1511" s="252"/>
      <c r="O1511" s="252"/>
      <c r="P1511" s="252"/>
      <c r="Q1511" s="252"/>
      <c r="R1511" s="224">
        <f>VLOOKUP($C1511,Projections2[[#All],[ISOCode]:[Total 2024 Colombian Returnees]],12,0)</f>
        <v>0</v>
      </c>
      <c r="S1511" s="225"/>
      <c r="T1511" s="259"/>
      <c r="U1511" s="259"/>
      <c r="V1511" s="259"/>
      <c r="W1511" s="242">
        <f>X1511-V1511-U1511-T1511</f>
        <v>0</v>
      </c>
      <c r="X1511" s="259"/>
      <c r="Y1511" s="259">
        <f>VLOOKUP($C1511,Projections2[[#All],[ISOCode]:[Total 2024 Colombian Returnees]],17,0)</f>
        <v>0</v>
      </c>
      <c r="Z1511" s="260"/>
      <c r="AA1511" s="263"/>
      <c r="AB1511" s="263"/>
      <c r="AC1511" s="263"/>
      <c r="AD1511" s="263"/>
      <c r="AE1511" s="263"/>
      <c r="AF1511" s="263">
        <f>VLOOKUP($C1511,Projections2[[#All],[ISOCode]:[Total 2024 Colombian Returnees]],22,0)</f>
        <v>0</v>
      </c>
      <c r="AG1511" s="262"/>
      <c r="AH1511" s="256"/>
      <c r="AI1511" s="256"/>
      <c r="AJ1511" s="256"/>
      <c r="AK1511" s="256"/>
      <c r="AL1511" s="256"/>
      <c r="AM1511" s="230">
        <f>VLOOKUP($C1511,Projections2[[#All],[ISOCode]:[Total 2024 Colombian Returnees]],27,0)</f>
        <v>0</v>
      </c>
      <c r="AN1511" s="231"/>
      <c r="AO1511" s="232"/>
      <c r="AP1511" s="232"/>
      <c r="AQ1511" s="232"/>
      <c r="AR1511" s="232"/>
      <c r="AS1511" s="232"/>
      <c r="AT1511" s="232">
        <f>VLOOKUP($C1511,Projections2[[#All],[ISOCode]:[Total 2024 Colombian Returnees]],32,0)</f>
        <v>0</v>
      </c>
      <c r="AU1511" s="233"/>
      <c r="AV1511" s="234"/>
      <c r="AW1511" s="234"/>
      <c r="AX1511" s="234"/>
      <c r="AY1511" s="234"/>
      <c r="AZ1511" s="234"/>
      <c r="BA1511" s="234">
        <f>VLOOKUP($C1511,Projections2[[#All],[ISOCode]:[Total 2024 Colombian Returnees]],37,0)</f>
        <v>0</v>
      </c>
      <c r="BB1511" s="235"/>
      <c r="BC1511" s="360" t="str">
        <f t="shared" si="560"/>
        <v>Ok</v>
      </c>
      <c r="BD1511" s="361" t="str">
        <f t="shared" si="561"/>
        <v>Ok</v>
      </c>
      <c r="BE1511" s="361" t="str">
        <f t="shared" si="562"/>
        <v>Ok</v>
      </c>
      <c r="BF1511" s="361" t="str">
        <f t="shared" si="563"/>
        <v>Ok</v>
      </c>
      <c r="BG1511" s="362" t="str">
        <f t="shared" si="564"/>
        <v>Ok</v>
      </c>
      <c r="BH1511" s="360" t="str">
        <f t="shared" si="565"/>
        <v>Ok</v>
      </c>
      <c r="BI1511" s="361" t="str">
        <f t="shared" si="566"/>
        <v>Ok</v>
      </c>
      <c r="BJ1511" s="361" t="str">
        <f t="shared" si="567"/>
        <v>Ok</v>
      </c>
      <c r="BK1511" s="361" t="str">
        <f t="shared" si="568"/>
        <v>Ok</v>
      </c>
      <c r="BL1511" s="361" t="str">
        <f t="shared" si="569"/>
        <v>Ok</v>
      </c>
      <c r="BM1511" s="361" t="str">
        <f t="shared" si="570"/>
        <v>Ok</v>
      </c>
      <c r="BN1511" s="362" t="str">
        <f t="shared" si="571"/>
        <v>Ok</v>
      </c>
      <c r="BO1511" s="360" t="str">
        <f t="shared" si="572"/>
        <v>No Pop.</v>
      </c>
      <c r="BP1511" s="361" t="str">
        <f t="shared" si="573"/>
        <v>No Pop.</v>
      </c>
      <c r="BQ1511" s="361" t="str">
        <f t="shared" si="574"/>
        <v>No Pop.</v>
      </c>
      <c r="BR1511" s="361" t="str">
        <f t="shared" si="575"/>
        <v>No Pop.</v>
      </c>
      <c r="BS1511" s="361" t="str">
        <f t="shared" si="576"/>
        <v>No Pop.</v>
      </c>
      <c r="BT1511" s="361" t="str">
        <f t="shared" si="577"/>
        <v>No Pop.</v>
      </c>
      <c r="BU1511" s="362" t="str">
        <f t="shared" si="578"/>
        <v>No Pop.</v>
      </c>
      <c r="BV1511" s="360" t="str">
        <f>IF(M1511&lt;=VLOOKUP($C1511,Projections2[[#All],[ISOCode]:[Total 2024 Colombian Returnees]],'Population Projection V2'!$J$167,FALSE),"OK", "Review")</f>
        <v>OK</v>
      </c>
      <c r="BW1511" s="361" t="str">
        <f>IF(N1511&lt;=VLOOKUP($C1511,Projections2[[#All],[ISOCode]:[Total 2024 Colombian Returnees]],'Population Projection V2'!$K$167,FALSE),"OK", "Review")</f>
        <v>OK</v>
      </c>
      <c r="BX1511" s="361" t="str">
        <f>IF(O1511&lt;=VLOOKUP($C1511,Projections2[[#All],[ISOCode]:[Total 2024 Colombian Returnees]],'Population Projection V2'!$L$167,FALSE),"OK", "Review")</f>
        <v>OK</v>
      </c>
      <c r="BY1511" s="361" t="str">
        <f>IF(P1511&lt;=VLOOKUP($C1511,Projections2[[#All],[ISOCode]:[Total 2024 Colombian Returnees]],'Population Projection V2'!$M$167,FALSE),"OK", "Review")</f>
        <v>OK</v>
      </c>
      <c r="BZ1511" s="361" t="str">
        <f>IF(Q1511&lt;=VLOOKUP($C1511,Projections2[[#All],[ISOCode]:[Total 2024 Colombian Returnees]],'Population Projection V2'!$N$167,FALSE),"OK", "Review")</f>
        <v>OK</v>
      </c>
      <c r="CA1511" s="361" t="str">
        <f>IF(T1511&lt;=VLOOKUP($C1511,Projections2[[#All],[ISOCode]:[Total 2024 Colombian Returnees]],'Population Projection V2'!$O$167,FALSE),"OK", "Review")</f>
        <v>OK</v>
      </c>
      <c r="CB1511" s="361" t="str">
        <f>IF(U1511&lt;=VLOOKUP($C1511,Projections2[[#All],[ISOCode]:[Total 2024 Colombian Returnees]],'Population Projection V2'!$P$167,FALSE),"OK", "Review")</f>
        <v>OK</v>
      </c>
      <c r="CC1511" s="361" t="str">
        <f>IF(V1511&lt;=VLOOKUP($C1511,Projections2[[#All],[ISOCode]:[Total 2024 Colombian Returnees]],'Population Projection V2'!$Q$167,FALSE),"OK", "Review")</f>
        <v>OK</v>
      </c>
      <c r="CD1511" s="361" t="str">
        <f>IF(W1511&lt;=VLOOKUP($C1511,Projections2[[#All],[ISOCode]:[Total 2024 Colombian Returnees]],'Population Projection V2'!$R$167,FALSE),"OK", "Review")</f>
        <v>OK</v>
      </c>
      <c r="CE1511" s="361" t="str">
        <f>IF(X1511&lt;=VLOOKUP($C1511,Projections2[[#All],[ISOCode]:[Total 2024 Colombian Returnees]],'Population Projection V2'!$S$167,FALSE),"OK", "Review")</f>
        <v>OK</v>
      </c>
      <c r="CF1511" s="361" t="str">
        <f>IF(AA1511&lt;=VLOOKUP($C1511,Projections2[[#All],[ISOCode]:[Total 2024 Colombian Returnees]],'Population Projection V2'!$T$167,FALSE),"OK", "Review")</f>
        <v>OK</v>
      </c>
      <c r="CG1511" s="361" t="str">
        <f>IF(AB1511&lt;=VLOOKUP($C1511,Projections2[[#All],[ISOCode]:[Total 2024 Colombian Returnees]],'Population Projection V2'!$U$167,FALSE),"OK", "Review")</f>
        <v>OK</v>
      </c>
      <c r="CH1511" s="361" t="str">
        <f>IF(AC1511&lt;=VLOOKUP($C1511,Projections2[[#All],[ISOCode]:[Total 2024 Colombian Returnees]],'Population Projection V2'!$V$167,FALSE),"OK", "Review")</f>
        <v>OK</v>
      </c>
      <c r="CI1511" s="361" t="str">
        <f>IF(AD1511&lt;=VLOOKUP($C1511,Projections2[[#All],[ISOCode]:[Total 2024 Colombian Returnees]],'Population Projection V2'!$W$167,FALSE),"OK", "Review")</f>
        <v>OK</v>
      </c>
      <c r="CJ1511" s="361" t="str">
        <f>IF(AE1511&lt;=VLOOKUP($C1511,Projections2[[#All],[ISOCode]:[Total 2024 Colombian Returnees]],'Population Projection V2'!$X$167,FALSE),"OK", "Review")</f>
        <v>OK</v>
      </c>
      <c r="CK1511" s="361" t="str">
        <f>IF(AH1511&lt;=VLOOKUP($C1511,Projections2[[#All],[ISOCode]:[Total 2024 Colombian Returnees]],'Population Projection V2'!$Y$167,FALSE),"OK", "Review")</f>
        <v>OK</v>
      </c>
      <c r="CL1511" s="361" t="str">
        <f>IF(AI1511&lt;=VLOOKUP($C1511,Projections2[[#All],[ISOCode]:[Total 2024 Colombian Returnees]],'Population Projection V2'!$Z$167,FALSE),"OK", "Review")</f>
        <v>OK</v>
      </c>
      <c r="CM1511" s="361" t="str">
        <f>IF(AJ1511&lt;=VLOOKUP($C1511,Projections2[[#All],[ISOCode]:[Total 2024 Colombian Returnees]],'Population Projection V2'!$AA$167,FALSE),"OK", "Review")</f>
        <v>OK</v>
      </c>
      <c r="CN1511" s="361" t="str">
        <f>IF(AK1511&lt;=VLOOKUP($C1511,Projections2[[#All],[ISOCode]:[Total 2024 Colombian Returnees]],'Population Projection V2'!$AB$167,FALSE),"OK", "Review")</f>
        <v>OK</v>
      </c>
      <c r="CO1511" s="361" t="str">
        <f>IF(AL1511&lt;=VLOOKUP($C1511,Projections2[[#All],[ISOCode]:[Total 2024 Colombian Returnees]],'Population Projection V2'!$AC$167,FALSE),"OK", "Review")</f>
        <v>OK</v>
      </c>
      <c r="CP1511" s="361" t="str">
        <f>IF(AO1511&lt;=VLOOKUP($C1511,Projections2[[#All],[ISOCode]:[Total 2024 Colombian Returnees]],'Population Projection V2'!$AD$167,FALSE),"OK", "Review")</f>
        <v>OK</v>
      </c>
      <c r="CQ1511" s="361" t="str">
        <f>IF(AP1511&lt;=VLOOKUP($C1511,Projections2[[#All],[ISOCode]:[Total 2024 Colombian Returnees]],'Population Projection V2'!$AE$167,FALSE),"OK", "Review")</f>
        <v>OK</v>
      </c>
      <c r="CR1511" s="361" t="str">
        <f>IF(AQ1511&lt;=VLOOKUP($C1511,Projections2[[#All],[ISOCode]:[Total 2024 Colombian Returnees]],'Population Projection V2'!$AF$167,FALSE),"OK", "Review")</f>
        <v>OK</v>
      </c>
      <c r="CS1511" s="361" t="str">
        <f>IF(AR1511&lt;=VLOOKUP($C1511,Projections2[[#All],[ISOCode]:[Total 2024 Colombian Returnees]],'Population Projection V2'!$AG$167,FALSE),"OK", "Review")</f>
        <v>OK</v>
      </c>
      <c r="CT1511" s="361" t="str">
        <f>IF(AS1511&lt;=VLOOKUP($C1511,Projections2[[#All],[ISOCode]:[Total 2024 Colombian Returnees]],'Population Projection V2'!$AH$167,FALSE),"OK", "Review")</f>
        <v>OK</v>
      </c>
      <c r="CU1511" s="361" t="str">
        <f>IF(AV1511&lt;=VLOOKUP($C1511,Projections2[[#All],[ISOCode]:[Total 2024 Colombian Returnees]],'Population Projection V2'!$AI$167,FALSE),"OK", "Review")</f>
        <v>OK</v>
      </c>
      <c r="CV1511" s="361" t="str">
        <f>IF(AW1511&lt;=VLOOKUP($C1511,Projections2[[#All],[ISOCode]:[Total 2024 Colombian Returnees]],'Population Projection V2'!$AJ$167,FALSE),"OK", "Review")</f>
        <v>OK</v>
      </c>
      <c r="CW1511" s="361" t="str">
        <f>IF(AX1511&lt;=VLOOKUP($C1511,Projections2[[#All],[ISOCode]:[Total 2024 Colombian Returnees]],'Population Projection V2'!$AK$167,FALSE),"OK", "Review")</f>
        <v>OK</v>
      </c>
      <c r="CX1511" s="361" t="str">
        <f>IF(AY1511&lt;=VLOOKUP($C1511,Projections2[[#All],[ISOCode]:[Total 2024 Colombian Returnees]],'Population Projection V2'!$AL$167,FALSE),"OK", "Review")</f>
        <v>OK</v>
      </c>
      <c r="CY1511" s="362" t="str">
        <f>IF(AZ1511&lt;=VLOOKUP($C1511,Projections2[[#All],[ISOCode]:[Total 2024 Colombian Returnees]],'Population Projection V2'!$AM$167,FALSE),"OK", "Review")</f>
        <v>OK</v>
      </c>
    </row>
    <row r="1512" spans="1:103" x14ac:dyDescent="0.25">
      <c r="A1512" s="218" t="s">
        <v>128</v>
      </c>
      <c r="B1512" s="219" t="s">
        <v>128</v>
      </c>
      <c r="C1512" s="219" t="s">
        <v>221</v>
      </c>
      <c r="D1512" s="219" t="s">
        <v>4</v>
      </c>
      <c r="E1512" s="219" t="s">
        <v>423</v>
      </c>
      <c r="F1512" s="220">
        <f t="shared" si="555"/>
        <v>0</v>
      </c>
      <c r="G1512" s="220">
        <f t="shared" si="556"/>
        <v>0</v>
      </c>
      <c r="H1512" s="220">
        <f t="shared" si="557"/>
        <v>0</v>
      </c>
      <c r="I1512" s="220">
        <f t="shared" si="558"/>
        <v>0</v>
      </c>
      <c r="J1512" s="221">
        <f t="shared" si="559"/>
        <v>0</v>
      </c>
      <c r="K1512" s="221">
        <f>VLOOKUP($C1512,Projections2[[#All],[ISOCode]:[Total 2024 Colombian Returnees]],7,0)</f>
        <v>0</v>
      </c>
      <c r="L1512" s="251"/>
      <c r="M1512" s="312"/>
      <c r="N1512" s="312"/>
      <c r="O1512" s="312"/>
      <c r="P1512" s="223"/>
      <c r="Q1512" s="252"/>
      <c r="R1512" s="224">
        <f>VLOOKUP($C1512,Projections2[[#All],[ISOCode]:[Total 2024 Colombian Returnees]],12,0)</f>
        <v>0</v>
      </c>
      <c r="S1512" s="225"/>
      <c r="T1512" s="226"/>
      <c r="U1512" s="226"/>
      <c r="V1512" s="226"/>
      <c r="W1512" s="226"/>
      <c r="X1512" s="227"/>
      <c r="Y1512" s="227">
        <f>VLOOKUP($C1512,Projections2[[#All],[ISOCode]:[Total 2024 Colombian Returnees]],17,0)</f>
        <v>0</v>
      </c>
      <c r="Z1512" s="228"/>
      <c r="AA1512" s="253"/>
      <c r="AB1512" s="253"/>
      <c r="AC1512" s="253"/>
      <c r="AD1512" s="253"/>
      <c r="AE1512" s="253"/>
      <c r="AF1512" s="253">
        <f>VLOOKUP($C1512,Projections2[[#All],[ISOCode]:[Total 2024 Colombian Returnees]],22,0)</f>
        <v>0</v>
      </c>
      <c r="AG1512" s="254"/>
      <c r="AH1512" s="255"/>
      <c r="AI1512" s="255"/>
      <c r="AJ1512" s="255"/>
      <c r="AK1512" s="255"/>
      <c r="AL1512" s="256"/>
      <c r="AM1512" s="230">
        <f>VLOOKUP($C1512,Projections2[[#All],[ISOCode]:[Total 2024 Colombian Returnees]],27,0)</f>
        <v>0</v>
      </c>
      <c r="AN1512" s="231"/>
      <c r="AO1512" s="257"/>
      <c r="AP1512" s="257"/>
      <c r="AQ1512" s="257"/>
      <c r="AR1512" s="257"/>
      <c r="AS1512" s="232"/>
      <c r="AT1512" s="232">
        <f>VLOOKUP($C1512,Projections2[[#All],[ISOCode]:[Total 2024 Colombian Returnees]],32,0)</f>
        <v>0</v>
      </c>
      <c r="AU1512" s="233"/>
      <c r="AV1512" s="258"/>
      <c r="AW1512" s="258"/>
      <c r="AX1512" s="258"/>
      <c r="AY1512" s="258"/>
      <c r="AZ1512" s="234"/>
      <c r="BA1512" s="234">
        <f>VLOOKUP($C1512,Projections2[[#All],[ISOCode]:[Total 2024 Colombian Returnees]],37,0)</f>
        <v>0</v>
      </c>
      <c r="BB1512" s="235"/>
      <c r="BC1512" s="360" t="str">
        <f t="shared" si="560"/>
        <v>Ok</v>
      </c>
      <c r="BD1512" s="361" t="str">
        <f t="shared" si="561"/>
        <v>Ok</v>
      </c>
      <c r="BE1512" s="361" t="str">
        <f t="shared" si="562"/>
        <v>Ok</v>
      </c>
      <c r="BF1512" s="361" t="str">
        <f t="shared" si="563"/>
        <v>Ok</v>
      </c>
      <c r="BG1512" s="362" t="str">
        <f t="shared" si="564"/>
        <v>Ok</v>
      </c>
      <c r="BH1512" s="360" t="str">
        <f t="shared" si="565"/>
        <v>Ok</v>
      </c>
      <c r="BI1512" s="361" t="str">
        <f t="shared" si="566"/>
        <v>Ok</v>
      </c>
      <c r="BJ1512" s="361" t="str">
        <f t="shared" si="567"/>
        <v>Ok</v>
      </c>
      <c r="BK1512" s="361" t="str">
        <f t="shared" si="568"/>
        <v>Ok</v>
      </c>
      <c r="BL1512" s="361" t="str">
        <f t="shared" si="569"/>
        <v>Ok</v>
      </c>
      <c r="BM1512" s="361" t="str">
        <f t="shared" si="570"/>
        <v>Ok</v>
      </c>
      <c r="BN1512" s="362" t="str">
        <f t="shared" si="571"/>
        <v>Ok</v>
      </c>
      <c r="BO1512" s="360" t="str">
        <f t="shared" si="572"/>
        <v>No Pop.</v>
      </c>
      <c r="BP1512" s="361" t="str">
        <f t="shared" si="573"/>
        <v>No Pop.</v>
      </c>
      <c r="BQ1512" s="361" t="str">
        <f t="shared" si="574"/>
        <v>No Pop.</v>
      </c>
      <c r="BR1512" s="361" t="str">
        <f t="shared" si="575"/>
        <v>No Pop.</v>
      </c>
      <c r="BS1512" s="361" t="str">
        <f t="shared" si="576"/>
        <v>No Pop.</v>
      </c>
      <c r="BT1512" s="361" t="str">
        <f t="shared" si="577"/>
        <v>No Pop.</v>
      </c>
      <c r="BU1512" s="362" t="str">
        <f t="shared" si="578"/>
        <v>No Pop.</v>
      </c>
      <c r="BV1512" s="360" t="str">
        <f>IF(M1512&lt;=VLOOKUP($C1512,Projections2[[#All],[ISOCode]:[Total 2024 Colombian Returnees]],'Population Projection V2'!$J$167,FALSE),"OK", "Review")</f>
        <v>OK</v>
      </c>
      <c r="BW1512" s="361" t="str">
        <f>IF(N1512&lt;=VLOOKUP($C1512,Projections2[[#All],[ISOCode]:[Total 2024 Colombian Returnees]],'Population Projection V2'!$K$167,FALSE),"OK", "Review")</f>
        <v>OK</v>
      </c>
      <c r="BX1512" s="361" t="str">
        <f>IF(O1512&lt;=VLOOKUP($C1512,Projections2[[#All],[ISOCode]:[Total 2024 Colombian Returnees]],'Population Projection V2'!$L$167,FALSE),"OK", "Review")</f>
        <v>OK</v>
      </c>
      <c r="BY1512" s="361" t="str">
        <f>IF(P1512&lt;=VLOOKUP($C1512,Projections2[[#All],[ISOCode]:[Total 2024 Colombian Returnees]],'Population Projection V2'!$M$167,FALSE),"OK", "Review")</f>
        <v>OK</v>
      </c>
      <c r="BZ1512" s="361" t="str">
        <f>IF(Q1512&lt;=VLOOKUP($C1512,Projections2[[#All],[ISOCode]:[Total 2024 Colombian Returnees]],'Population Projection V2'!$N$167,FALSE),"OK", "Review")</f>
        <v>OK</v>
      </c>
      <c r="CA1512" s="361" t="str">
        <f>IF(T1512&lt;=VLOOKUP($C1512,Projections2[[#All],[ISOCode]:[Total 2024 Colombian Returnees]],'Population Projection V2'!$O$167,FALSE),"OK", "Review")</f>
        <v>OK</v>
      </c>
      <c r="CB1512" s="361" t="str">
        <f>IF(U1512&lt;=VLOOKUP($C1512,Projections2[[#All],[ISOCode]:[Total 2024 Colombian Returnees]],'Population Projection V2'!$P$167,FALSE),"OK", "Review")</f>
        <v>OK</v>
      </c>
      <c r="CC1512" s="361" t="str">
        <f>IF(V1512&lt;=VLOOKUP($C1512,Projections2[[#All],[ISOCode]:[Total 2024 Colombian Returnees]],'Population Projection V2'!$Q$167,FALSE),"OK", "Review")</f>
        <v>OK</v>
      </c>
      <c r="CD1512" s="361" t="str">
        <f>IF(W1512&lt;=VLOOKUP($C1512,Projections2[[#All],[ISOCode]:[Total 2024 Colombian Returnees]],'Population Projection V2'!$R$167,FALSE),"OK", "Review")</f>
        <v>OK</v>
      </c>
      <c r="CE1512" s="361" t="str">
        <f>IF(X1512&lt;=VLOOKUP($C1512,Projections2[[#All],[ISOCode]:[Total 2024 Colombian Returnees]],'Population Projection V2'!$S$167,FALSE),"OK", "Review")</f>
        <v>OK</v>
      </c>
      <c r="CF1512" s="361" t="str">
        <f>IF(AA1512&lt;=VLOOKUP($C1512,Projections2[[#All],[ISOCode]:[Total 2024 Colombian Returnees]],'Population Projection V2'!$T$167,FALSE),"OK", "Review")</f>
        <v>OK</v>
      </c>
      <c r="CG1512" s="361" t="str">
        <f>IF(AB1512&lt;=VLOOKUP($C1512,Projections2[[#All],[ISOCode]:[Total 2024 Colombian Returnees]],'Population Projection V2'!$U$167,FALSE),"OK", "Review")</f>
        <v>OK</v>
      </c>
      <c r="CH1512" s="361" t="str">
        <f>IF(AC1512&lt;=VLOOKUP($C1512,Projections2[[#All],[ISOCode]:[Total 2024 Colombian Returnees]],'Population Projection V2'!$V$167,FALSE),"OK", "Review")</f>
        <v>OK</v>
      </c>
      <c r="CI1512" s="361" t="str">
        <f>IF(AD1512&lt;=VLOOKUP($C1512,Projections2[[#All],[ISOCode]:[Total 2024 Colombian Returnees]],'Population Projection V2'!$W$167,FALSE),"OK", "Review")</f>
        <v>OK</v>
      </c>
      <c r="CJ1512" s="361" t="str">
        <f>IF(AE1512&lt;=VLOOKUP($C1512,Projections2[[#All],[ISOCode]:[Total 2024 Colombian Returnees]],'Population Projection V2'!$X$167,FALSE),"OK", "Review")</f>
        <v>OK</v>
      </c>
      <c r="CK1512" s="361" t="str">
        <f>IF(AH1512&lt;=VLOOKUP($C1512,Projections2[[#All],[ISOCode]:[Total 2024 Colombian Returnees]],'Population Projection V2'!$Y$167,FALSE),"OK", "Review")</f>
        <v>OK</v>
      </c>
      <c r="CL1512" s="361" t="str">
        <f>IF(AI1512&lt;=VLOOKUP($C1512,Projections2[[#All],[ISOCode]:[Total 2024 Colombian Returnees]],'Population Projection V2'!$Z$167,FALSE),"OK", "Review")</f>
        <v>OK</v>
      </c>
      <c r="CM1512" s="361" t="str">
        <f>IF(AJ1512&lt;=VLOOKUP($C1512,Projections2[[#All],[ISOCode]:[Total 2024 Colombian Returnees]],'Population Projection V2'!$AA$167,FALSE),"OK", "Review")</f>
        <v>OK</v>
      </c>
      <c r="CN1512" s="361" t="str">
        <f>IF(AK1512&lt;=VLOOKUP($C1512,Projections2[[#All],[ISOCode]:[Total 2024 Colombian Returnees]],'Population Projection V2'!$AB$167,FALSE),"OK", "Review")</f>
        <v>OK</v>
      </c>
      <c r="CO1512" s="361" t="str">
        <f>IF(AL1512&lt;=VLOOKUP($C1512,Projections2[[#All],[ISOCode]:[Total 2024 Colombian Returnees]],'Population Projection V2'!$AC$167,FALSE),"OK", "Review")</f>
        <v>OK</v>
      </c>
      <c r="CP1512" s="361" t="str">
        <f>IF(AO1512&lt;=VLOOKUP($C1512,Projections2[[#All],[ISOCode]:[Total 2024 Colombian Returnees]],'Population Projection V2'!$AD$167,FALSE),"OK", "Review")</f>
        <v>OK</v>
      </c>
      <c r="CQ1512" s="361" t="str">
        <f>IF(AP1512&lt;=VLOOKUP($C1512,Projections2[[#All],[ISOCode]:[Total 2024 Colombian Returnees]],'Population Projection V2'!$AE$167,FALSE),"OK", "Review")</f>
        <v>OK</v>
      </c>
      <c r="CR1512" s="361" t="str">
        <f>IF(AQ1512&lt;=VLOOKUP($C1512,Projections2[[#All],[ISOCode]:[Total 2024 Colombian Returnees]],'Population Projection V2'!$AF$167,FALSE),"OK", "Review")</f>
        <v>OK</v>
      </c>
      <c r="CS1512" s="361" t="str">
        <f>IF(AR1512&lt;=VLOOKUP($C1512,Projections2[[#All],[ISOCode]:[Total 2024 Colombian Returnees]],'Population Projection V2'!$AG$167,FALSE),"OK", "Review")</f>
        <v>OK</v>
      </c>
      <c r="CT1512" s="361" t="str">
        <f>IF(AS1512&lt;=VLOOKUP($C1512,Projections2[[#All],[ISOCode]:[Total 2024 Colombian Returnees]],'Population Projection V2'!$AH$167,FALSE),"OK", "Review")</f>
        <v>OK</v>
      </c>
      <c r="CU1512" s="361" t="str">
        <f>IF(AV1512&lt;=VLOOKUP($C1512,Projections2[[#All],[ISOCode]:[Total 2024 Colombian Returnees]],'Population Projection V2'!$AI$167,FALSE),"OK", "Review")</f>
        <v>OK</v>
      </c>
      <c r="CV1512" s="361" t="str">
        <f>IF(AW1512&lt;=VLOOKUP($C1512,Projections2[[#All],[ISOCode]:[Total 2024 Colombian Returnees]],'Population Projection V2'!$AJ$167,FALSE),"OK", "Review")</f>
        <v>OK</v>
      </c>
      <c r="CW1512" s="361" t="str">
        <f>IF(AX1512&lt;=VLOOKUP($C1512,Projections2[[#All],[ISOCode]:[Total 2024 Colombian Returnees]],'Population Projection V2'!$AK$167,FALSE),"OK", "Review")</f>
        <v>OK</v>
      </c>
      <c r="CX1512" s="361" t="str">
        <f>IF(AY1512&lt;=VLOOKUP($C1512,Projections2[[#All],[ISOCode]:[Total 2024 Colombian Returnees]],'Population Projection V2'!$AL$167,FALSE),"OK", "Review")</f>
        <v>OK</v>
      </c>
      <c r="CY1512" s="362" t="str">
        <f>IF(AZ1512&lt;=VLOOKUP($C1512,Projections2[[#All],[ISOCode]:[Total 2024 Colombian Returnees]],'Population Projection V2'!$AM$167,FALSE),"OK", "Review")</f>
        <v>OK</v>
      </c>
    </row>
    <row r="1513" spans="1:103" x14ac:dyDescent="0.25">
      <c r="A1513" s="218" t="s">
        <v>128</v>
      </c>
      <c r="B1513" s="219" t="s">
        <v>128</v>
      </c>
      <c r="C1513" s="219" t="s">
        <v>222</v>
      </c>
      <c r="D1513" s="219" t="s">
        <v>438</v>
      </c>
      <c r="E1513" s="219" t="s">
        <v>423</v>
      </c>
      <c r="F1513" s="220">
        <f t="shared" si="555"/>
        <v>0</v>
      </c>
      <c r="G1513" s="220">
        <f t="shared" si="556"/>
        <v>0</v>
      </c>
      <c r="H1513" s="220">
        <f t="shared" si="557"/>
        <v>0</v>
      </c>
      <c r="I1513" s="220">
        <f t="shared" si="558"/>
        <v>0</v>
      </c>
      <c r="J1513" s="221">
        <f t="shared" si="559"/>
        <v>0</v>
      </c>
      <c r="K1513" s="221">
        <f>VLOOKUP($C1513,Projections2[[#All],[ISOCode]:[Total 2024 Colombian Returnees]],7,0)</f>
        <v>0</v>
      </c>
      <c r="L1513" s="251"/>
      <c r="M1513" s="312"/>
      <c r="N1513" s="312"/>
      <c r="O1513" s="312"/>
      <c r="P1513" s="223"/>
      <c r="Q1513" s="252"/>
      <c r="R1513" s="224">
        <f>VLOOKUP($C1513,Projections2[[#All],[ISOCode]:[Total 2024 Colombian Returnees]],12,0)</f>
        <v>0</v>
      </c>
      <c r="S1513" s="225"/>
      <c r="T1513" s="226"/>
      <c r="U1513" s="226"/>
      <c r="V1513" s="226"/>
      <c r="W1513" s="226"/>
      <c r="X1513" s="227"/>
      <c r="Y1513" s="227">
        <f>VLOOKUP($C1513,Projections2[[#All],[ISOCode]:[Total 2024 Colombian Returnees]],17,0)</f>
        <v>0</v>
      </c>
      <c r="Z1513" s="228"/>
      <c r="AA1513" s="253"/>
      <c r="AB1513" s="253"/>
      <c r="AC1513" s="253"/>
      <c r="AD1513" s="253"/>
      <c r="AE1513" s="253"/>
      <c r="AF1513" s="253">
        <f>VLOOKUP($C1513,Projections2[[#All],[ISOCode]:[Total 2024 Colombian Returnees]],22,0)</f>
        <v>0</v>
      </c>
      <c r="AG1513" s="254"/>
      <c r="AH1513" s="255"/>
      <c r="AI1513" s="255"/>
      <c r="AJ1513" s="255"/>
      <c r="AK1513" s="255"/>
      <c r="AL1513" s="256"/>
      <c r="AM1513" s="230">
        <f>VLOOKUP($C1513,Projections2[[#All],[ISOCode]:[Total 2024 Colombian Returnees]],27,0)</f>
        <v>0</v>
      </c>
      <c r="AN1513" s="231"/>
      <c r="AO1513" s="257"/>
      <c r="AP1513" s="257"/>
      <c r="AQ1513" s="257"/>
      <c r="AR1513" s="257"/>
      <c r="AS1513" s="232"/>
      <c r="AT1513" s="232">
        <f>VLOOKUP($C1513,Projections2[[#All],[ISOCode]:[Total 2024 Colombian Returnees]],32,0)</f>
        <v>0</v>
      </c>
      <c r="AU1513" s="233"/>
      <c r="AV1513" s="258"/>
      <c r="AW1513" s="258"/>
      <c r="AX1513" s="258"/>
      <c r="AY1513" s="258"/>
      <c r="AZ1513" s="234"/>
      <c r="BA1513" s="234">
        <f>VLOOKUP($C1513,Projections2[[#All],[ISOCode]:[Total 2024 Colombian Returnees]],37,0)</f>
        <v>0</v>
      </c>
      <c r="BB1513" s="235"/>
      <c r="BC1513" s="360" t="str">
        <f t="shared" si="560"/>
        <v>Ok</v>
      </c>
      <c r="BD1513" s="361" t="str">
        <f t="shared" si="561"/>
        <v>Ok</v>
      </c>
      <c r="BE1513" s="361" t="str">
        <f t="shared" si="562"/>
        <v>Ok</v>
      </c>
      <c r="BF1513" s="361" t="str">
        <f t="shared" si="563"/>
        <v>Ok</v>
      </c>
      <c r="BG1513" s="362" t="str">
        <f t="shared" si="564"/>
        <v>Ok</v>
      </c>
      <c r="BH1513" s="360" t="str">
        <f t="shared" si="565"/>
        <v>Ok</v>
      </c>
      <c r="BI1513" s="361" t="str">
        <f t="shared" si="566"/>
        <v>Ok</v>
      </c>
      <c r="BJ1513" s="361" t="str">
        <f t="shared" si="567"/>
        <v>Ok</v>
      </c>
      <c r="BK1513" s="361" t="str">
        <f t="shared" si="568"/>
        <v>Ok</v>
      </c>
      <c r="BL1513" s="361" t="str">
        <f t="shared" si="569"/>
        <v>Ok</v>
      </c>
      <c r="BM1513" s="361" t="str">
        <f t="shared" si="570"/>
        <v>Ok</v>
      </c>
      <c r="BN1513" s="362" t="str">
        <f t="shared" si="571"/>
        <v>Ok</v>
      </c>
      <c r="BO1513" s="360" t="str">
        <f t="shared" si="572"/>
        <v>No Pop.</v>
      </c>
      <c r="BP1513" s="361" t="str">
        <f t="shared" si="573"/>
        <v>No Pop.</v>
      </c>
      <c r="BQ1513" s="361" t="str">
        <f t="shared" si="574"/>
        <v>No Pop.</v>
      </c>
      <c r="BR1513" s="361" t="str">
        <f t="shared" si="575"/>
        <v>No Pop.</v>
      </c>
      <c r="BS1513" s="361" t="str">
        <f t="shared" si="576"/>
        <v>No Pop.</v>
      </c>
      <c r="BT1513" s="361" t="str">
        <f t="shared" si="577"/>
        <v>No Pop.</v>
      </c>
      <c r="BU1513" s="362" t="str">
        <f t="shared" si="578"/>
        <v>No Pop.</v>
      </c>
      <c r="BV1513" s="360" t="str">
        <f>IF(M1513&lt;=VLOOKUP($C1513,Projections2[[#All],[ISOCode]:[Total 2024 Colombian Returnees]],'Population Projection V2'!$J$167,FALSE),"OK", "Review")</f>
        <v>OK</v>
      </c>
      <c r="BW1513" s="361" t="str">
        <f>IF(N1513&lt;=VLOOKUP($C1513,Projections2[[#All],[ISOCode]:[Total 2024 Colombian Returnees]],'Population Projection V2'!$K$167,FALSE),"OK", "Review")</f>
        <v>OK</v>
      </c>
      <c r="BX1513" s="361" t="str">
        <f>IF(O1513&lt;=VLOOKUP($C1513,Projections2[[#All],[ISOCode]:[Total 2024 Colombian Returnees]],'Population Projection V2'!$L$167,FALSE),"OK", "Review")</f>
        <v>OK</v>
      </c>
      <c r="BY1513" s="361" t="str">
        <f>IF(P1513&lt;=VLOOKUP($C1513,Projections2[[#All],[ISOCode]:[Total 2024 Colombian Returnees]],'Population Projection V2'!$M$167,FALSE),"OK", "Review")</f>
        <v>OK</v>
      </c>
      <c r="BZ1513" s="361" t="str">
        <f>IF(Q1513&lt;=VLOOKUP($C1513,Projections2[[#All],[ISOCode]:[Total 2024 Colombian Returnees]],'Population Projection V2'!$N$167,FALSE),"OK", "Review")</f>
        <v>OK</v>
      </c>
      <c r="CA1513" s="361" t="str">
        <f>IF(T1513&lt;=VLOOKUP($C1513,Projections2[[#All],[ISOCode]:[Total 2024 Colombian Returnees]],'Population Projection V2'!$O$167,FALSE),"OK", "Review")</f>
        <v>OK</v>
      </c>
      <c r="CB1513" s="361" t="str">
        <f>IF(U1513&lt;=VLOOKUP($C1513,Projections2[[#All],[ISOCode]:[Total 2024 Colombian Returnees]],'Population Projection V2'!$P$167,FALSE),"OK", "Review")</f>
        <v>OK</v>
      </c>
      <c r="CC1513" s="361" t="str">
        <f>IF(V1513&lt;=VLOOKUP($C1513,Projections2[[#All],[ISOCode]:[Total 2024 Colombian Returnees]],'Population Projection V2'!$Q$167,FALSE),"OK", "Review")</f>
        <v>OK</v>
      </c>
      <c r="CD1513" s="361" t="str">
        <f>IF(W1513&lt;=VLOOKUP($C1513,Projections2[[#All],[ISOCode]:[Total 2024 Colombian Returnees]],'Population Projection V2'!$R$167,FALSE),"OK", "Review")</f>
        <v>OK</v>
      </c>
      <c r="CE1513" s="361" t="str">
        <f>IF(X1513&lt;=VLOOKUP($C1513,Projections2[[#All],[ISOCode]:[Total 2024 Colombian Returnees]],'Population Projection V2'!$S$167,FALSE),"OK", "Review")</f>
        <v>OK</v>
      </c>
      <c r="CF1513" s="361" t="str">
        <f>IF(AA1513&lt;=VLOOKUP($C1513,Projections2[[#All],[ISOCode]:[Total 2024 Colombian Returnees]],'Population Projection V2'!$T$167,FALSE),"OK", "Review")</f>
        <v>OK</v>
      </c>
      <c r="CG1513" s="361" t="str">
        <f>IF(AB1513&lt;=VLOOKUP($C1513,Projections2[[#All],[ISOCode]:[Total 2024 Colombian Returnees]],'Population Projection V2'!$U$167,FALSE),"OK", "Review")</f>
        <v>OK</v>
      </c>
      <c r="CH1513" s="361" t="str">
        <f>IF(AC1513&lt;=VLOOKUP($C1513,Projections2[[#All],[ISOCode]:[Total 2024 Colombian Returnees]],'Population Projection V2'!$V$167,FALSE),"OK", "Review")</f>
        <v>OK</v>
      </c>
      <c r="CI1513" s="361" t="str">
        <f>IF(AD1513&lt;=VLOOKUP($C1513,Projections2[[#All],[ISOCode]:[Total 2024 Colombian Returnees]],'Population Projection V2'!$W$167,FALSE),"OK", "Review")</f>
        <v>OK</v>
      </c>
      <c r="CJ1513" s="361" t="str">
        <f>IF(AE1513&lt;=VLOOKUP($C1513,Projections2[[#All],[ISOCode]:[Total 2024 Colombian Returnees]],'Population Projection V2'!$X$167,FALSE),"OK", "Review")</f>
        <v>OK</v>
      </c>
      <c r="CK1513" s="361" t="str">
        <f>IF(AH1513&lt;=VLOOKUP($C1513,Projections2[[#All],[ISOCode]:[Total 2024 Colombian Returnees]],'Population Projection V2'!$Y$167,FALSE),"OK", "Review")</f>
        <v>OK</v>
      </c>
      <c r="CL1513" s="361" t="str">
        <f>IF(AI1513&lt;=VLOOKUP($C1513,Projections2[[#All],[ISOCode]:[Total 2024 Colombian Returnees]],'Population Projection V2'!$Z$167,FALSE),"OK", "Review")</f>
        <v>OK</v>
      </c>
      <c r="CM1513" s="361" t="str">
        <f>IF(AJ1513&lt;=VLOOKUP($C1513,Projections2[[#All],[ISOCode]:[Total 2024 Colombian Returnees]],'Population Projection V2'!$AA$167,FALSE),"OK", "Review")</f>
        <v>OK</v>
      </c>
      <c r="CN1513" s="361" t="str">
        <f>IF(AK1513&lt;=VLOOKUP($C1513,Projections2[[#All],[ISOCode]:[Total 2024 Colombian Returnees]],'Population Projection V2'!$AB$167,FALSE),"OK", "Review")</f>
        <v>OK</v>
      </c>
      <c r="CO1513" s="361" t="str">
        <f>IF(AL1513&lt;=VLOOKUP($C1513,Projections2[[#All],[ISOCode]:[Total 2024 Colombian Returnees]],'Population Projection V2'!$AC$167,FALSE),"OK", "Review")</f>
        <v>OK</v>
      </c>
      <c r="CP1513" s="361" t="str">
        <f>IF(AO1513&lt;=VLOOKUP($C1513,Projections2[[#All],[ISOCode]:[Total 2024 Colombian Returnees]],'Population Projection V2'!$AD$167,FALSE),"OK", "Review")</f>
        <v>OK</v>
      </c>
      <c r="CQ1513" s="361" t="str">
        <f>IF(AP1513&lt;=VLOOKUP($C1513,Projections2[[#All],[ISOCode]:[Total 2024 Colombian Returnees]],'Population Projection V2'!$AE$167,FALSE),"OK", "Review")</f>
        <v>OK</v>
      </c>
      <c r="CR1513" s="361" t="str">
        <f>IF(AQ1513&lt;=VLOOKUP($C1513,Projections2[[#All],[ISOCode]:[Total 2024 Colombian Returnees]],'Population Projection V2'!$AF$167,FALSE),"OK", "Review")</f>
        <v>OK</v>
      </c>
      <c r="CS1513" s="361" t="str">
        <f>IF(AR1513&lt;=VLOOKUP($C1513,Projections2[[#All],[ISOCode]:[Total 2024 Colombian Returnees]],'Population Projection V2'!$AG$167,FALSE),"OK", "Review")</f>
        <v>OK</v>
      </c>
      <c r="CT1513" s="361" t="str">
        <f>IF(AS1513&lt;=VLOOKUP($C1513,Projections2[[#All],[ISOCode]:[Total 2024 Colombian Returnees]],'Population Projection V2'!$AH$167,FALSE),"OK", "Review")</f>
        <v>OK</v>
      </c>
      <c r="CU1513" s="361" t="str">
        <f>IF(AV1513&lt;=VLOOKUP($C1513,Projections2[[#All],[ISOCode]:[Total 2024 Colombian Returnees]],'Population Projection V2'!$AI$167,FALSE),"OK", "Review")</f>
        <v>OK</v>
      </c>
      <c r="CV1513" s="361" t="str">
        <f>IF(AW1513&lt;=VLOOKUP($C1513,Projections2[[#All],[ISOCode]:[Total 2024 Colombian Returnees]],'Population Projection V2'!$AJ$167,FALSE),"OK", "Review")</f>
        <v>OK</v>
      </c>
      <c r="CW1513" s="361" t="str">
        <f>IF(AX1513&lt;=VLOOKUP($C1513,Projections2[[#All],[ISOCode]:[Total 2024 Colombian Returnees]],'Population Projection V2'!$AK$167,FALSE),"OK", "Review")</f>
        <v>OK</v>
      </c>
      <c r="CX1513" s="361" t="str">
        <f>IF(AY1513&lt;=VLOOKUP($C1513,Projections2[[#All],[ISOCode]:[Total 2024 Colombian Returnees]],'Population Projection V2'!$AL$167,FALSE),"OK", "Review")</f>
        <v>OK</v>
      </c>
      <c r="CY1513" s="362" t="str">
        <f>IF(AZ1513&lt;=VLOOKUP($C1513,Projections2[[#All],[ISOCode]:[Total 2024 Colombian Returnees]],'Population Projection V2'!$AM$167,FALSE),"OK", "Review")</f>
        <v>OK</v>
      </c>
    </row>
    <row r="1514" spans="1:103" x14ac:dyDescent="0.25">
      <c r="A1514" s="218" t="s">
        <v>128</v>
      </c>
      <c r="B1514" s="219" t="s">
        <v>128</v>
      </c>
      <c r="C1514" s="219" t="s">
        <v>223</v>
      </c>
      <c r="D1514" s="219" t="s">
        <v>439</v>
      </c>
      <c r="E1514" s="219" t="s">
        <v>423</v>
      </c>
      <c r="F1514" s="220">
        <f t="shared" si="555"/>
        <v>0</v>
      </c>
      <c r="G1514" s="220">
        <f t="shared" si="556"/>
        <v>0</v>
      </c>
      <c r="H1514" s="220">
        <f t="shared" si="557"/>
        <v>0</v>
      </c>
      <c r="I1514" s="220">
        <f t="shared" si="558"/>
        <v>0</v>
      </c>
      <c r="J1514" s="221">
        <f t="shared" si="559"/>
        <v>0</v>
      </c>
      <c r="K1514" s="221">
        <f>VLOOKUP($C1514,Projections2[[#All],[ISOCode]:[Total 2024 Colombian Returnees]],7,0)</f>
        <v>0</v>
      </c>
      <c r="L1514" s="251"/>
      <c r="M1514" s="312"/>
      <c r="N1514" s="312"/>
      <c r="O1514" s="312"/>
      <c r="P1514" s="223"/>
      <c r="Q1514" s="252"/>
      <c r="R1514" s="224">
        <f>VLOOKUP($C1514,Projections2[[#All],[ISOCode]:[Total 2024 Colombian Returnees]],12,0)</f>
        <v>0</v>
      </c>
      <c r="S1514" s="225"/>
      <c r="T1514" s="226"/>
      <c r="U1514" s="226"/>
      <c r="V1514" s="226"/>
      <c r="W1514" s="226"/>
      <c r="X1514" s="227"/>
      <c r="Y1514" s="227">
        <f>VLOOKUP($C1514,Projections2[[#All],[ISOCode]:[Total 2024 Colombian Returnees]],17,0)</f>
        <v>0</v>
      </c>
      <c r="Z1514" s="228"/>
      <c r="AA1514" s="253"/>
      <c r="AB1514" s="253"/>
      <c r="AC1514" s="253"/>
      <c r="AD1514" s="253"/>
      <c r="AE1514" s="253"/>
      <c r="AF1514" s="253">
        <f>VLOOKUP($C1514,Projections2[[#All],[ISOCode]:[Total 2024 Colombian Returnees]],22,0)</f>
        <v>0</v>
      </c>
      <c r="AG1514" s="254"/>
      <c r="AH1514" s="255"/>
      <c r="AI1514" s="255"/>
      <c r="AJ1514" s="255"/>
      <c r="AK1514" s="255"/>
      <c r="AL1514" s="256"/>
      <c r="AM1514" s="230">
        <f>VLOOKUP($C1514,Projections2[[#All],[ISOCode]:[Total 2024 Colombian Returnees]],27,0)</f>
        <v>0</v>
      </c>
      <c r="AN1514" s="231"/>
      <c r="AO1514" s="257"/>
      <c r="AP1514" s="257"/>
      <c r="AQ1514" s="257"/>
      <c r="AR1514" s="257"/>
      <c r="AS1514" s="232"/>
      <c r="AT1514" s="232">
        <f>VLOOKUP($C1514,Projections2[[#All],[ISOCode]:[Total 2024 Colombian Returnees]],32,0)</f>
        <v>0</v>
      </c>
      <c r="AU1514" s="233"/>
      <c r="AV1514" s="258"/>
      <c r="AW1514" s="258"/>
      <c r="AX1514" s="258"/>
      <c r="AY1514" s="258"/>
      <c r="AZ1514" s="234"/>
      <c r="BA1514" s="234">
        <f>VLOOKUP($C1514,Projections2[[#All],[ISOCode]:[Total 2024 Colombian Returnees]],37,0)</f>
        <v>0</v>
      </c>
      <c r="BB1514" s="235"/>
      <c r="BC1514" s="360" t="str">
        <f t="shared" si="560"/>
        <v>Ok</v>
      </c>
      <c r="BD1514" s="361" t="str">
        <f t="shared" si="561"/>
        <v>Ok</v>
      </c>
      <c r="BE1514" s="361" t="str">
        <f t="shared" si="562"/>
        <v>Ok</v>
      </c>
      <c r="BF1514" s="361" t="str">
        <f t="shared" si="563"/>
        <v>Ok</v>
      </c>
      <c r="BG1514" s="362" t="str">
        <f t="shared" si="564"/>
        <v>Ok</v>
      </c>
      <c r="BH1514" s="360" t="str">
        <f t="shared" si="565"/>
        <v>Ok</v>
      </c>
      <c r="BI1514" s="361" t="str">
        <f t="shared" si="566"/>
        <v>Ok</v>
      </c>
      <c r="BJ1514" s="361" t="str">
        <f t="shared" si="567"/>
        <v>Ok</v>
      </c>
      <c r="BK1514" s="361" t="str">
        <f t="shared" si="568"/>
        <v>Ok</v>
      </c>
      <c r="BL1514" s="361" t="str">
        <f t="shared" si="569"/>
        <v>Ok</v>
      </c>
      <c r="BM1514" s="361" t="str">
        <f t="shared" si="570"/>
        <v>Ok</v>
      </c>
      <c r="BN1514" s="362" t="str">
        <f t="shared" si="571"/>
        <v>Ok</v>
      </c>
      <c r="BO1514" s="360" t="str">
        <f t="shared" si="572"/>
        <v>No Pop.</v>
      </c>
      <c r="BP1514" s="361" t="str">
        <f t="shared" si="573"/>
        <v>No Pop.</v>
      </c>
      <c r="BQ1514" s="361" t="str">
        <f t="shared" si="574"/>
        <v>No Pop.</v>
      </c>
      <c r="BR1514" s="361" t="str">
        <f t="shared" si="575"/>
        <v>No Pop.</v>
      </c>
      <c r="BS1514" s="361" t="str">
        <f t="shared" si="576"/>
        <v>No Pop.</v>
      </c>
      <c r="BT1514" s="361" t="str">
        <f t="shared" si="577"/>
        <v>No Pop.</v>
      </c>
      <c r="BU1514" s="362" t="str">
        <f t="shared" si="578"/>
        <v>No Pop.</v>
      </c>
      <c r="BV1514" s="360" t="str">
        <f>IF(M1514&lt;=VLOOKUP($C1514,Projections2[[#All],[ISOCode]:[Total 2024 Colombian Returnees]],'Population Projection V2'!$J$167,FALSE),"OK", "Review")</f>
        <v>OK</v>
      </c>
      <c r="BW1514" s="361" t="str">
        <f>IF(N1514&lt;=VLOOKUP($C1514,Projections2[[#All],[ISOCode]:[Total 2024 Colombian Returnees]],'Population Projection V2'!$K$167,FALSE),"OK", "Review")</f>
        <v>OK</v>
      </c>
      <c r="BX1514" s="361" t="str">
        <f>IF(O1514&lt;=VLOOKUP($C1514,Projections2[[#All],[ISOCode]:[Total 2024 Colombian Returnees]],'Population Projection V2'!$L$167,FALSE),"OK", "Review")</f>
        <v>OK</v>
      </c>
      <c r="BY1514" s="361" t="str">
        <f>IF(P1514&lt;=VLOOKUP($C1514,Projections2[[#All],[ISOCode]:[Total 2024 Colombian Returnees]],'Population Projection V2'!$M$167,FALSE),"OK", "Review")</f>
        <v>OK</v>
      </c>
      <c r="BZ1514" s="361" t="str">
        <f>IF(Q1514&lt;=VLOOKUP($C1514,Projections2[[#All],[ISOCode]:[Total 2024 Colombian Returnees]],'Population Projection V2'!$N$167,FALSE),"OK", "Review")</f>
        <v>OK</v>
      </c>
      <c r="CA1514" s="361" t="str">
        <f>IF(T1514&lt;=VLOOKUP($C1514,Projections2[[#All],[ISOCode]:[Total 2024 Colombian Returnees]],'Population Projection V2'!$O$167,FALSE),"OK", "Review")</f>
        <v>OK</v>
      </c>
      <c r="CB1514" s="361" t="str">
        <f>IF(U1514&lt;=VLOOKUP($C1514,Projections2[[#All],[ISOCode]:[Total 2024 Colombian Returnees]],'Population Projection V2'!$P$167,FALSE),"OK", "Review")</f>
        <v>OK</v>
      </c>
      <c r="CC1514" s="361" t="str">
        <f>IF(V1514&lt;=VLOOKUP($C1514,Projections2[[#All],[ISOCode]:[Total 2024 Colombian Returnees]],'Population Projection V2'!$Q$167,FALSE),"OK", "Review")</f>
        <v>OK</v>
      </c>
      <c r="CD1514" s="361" t="str">
        <f>IF(W1514&lt;=VLOOKUP($C1514,Projections2[[#All],[ISOCode]:[Total 2024 Colombian Returnees]],'Population Projection V2'!$R$167,FALSE),"OK", "Review")</f>
        <v>OK</v>
      </c>
      <c r="CE1514" s="361" t="str">
        <f>IF(X1514&lt;=VLOOKUP($C1514,Projections2[[#All],[ISOCode]:[Total 2024 Colombian Returnees]],'Population Projection V2'!$S$167,FALSE),"OK", "Review")</f>
        <v>OK</v>
      </c>
      <c r="CF1514" s="361" t="str">
        <f>IF(AA1514&lt;=VLOOKUP($C1514,Projections2[[#All],[ISOCode]:[Total 2024 Colombian Returnees]],'Population Projection V2'!$T$167,FALSE),"OK", "Review")</f>
        <v>OK</v>
      </c>
      <c r="CG1514" s="361" t="str">
        <f>IF(AB1514&lt;=VLOOKUP($C1514,Projections2[[#All],[ISOCode]:[Total 2024 Colombian Returnees]],'Population Projection V2'!$U$167,FALSE),"OK", "Review")</f>
        <v>OK</v>
      </c>
      <c r="CH1514" s="361" t="str">
        <f>IF(AC1514&lt;=VLOOKUP($C1514,Projections2[[#All],[ISOCode]:[Total 2024 Colombian Returnees]],'Population Projection V2'!$V$167,FALSE),"OK", "Review")</f>
        <v>OK</v>
      </c>
      <c r="CI1514" s="361" t="str">
        <f>IF(AD1514&lt;=VLOOKUP($C1514,Projections2[[#All],[ISOCode]:[Total 2024 Colombian Returnees]],'Population Projection V2'!$W$167,FALSE),"OK", "Review")</f>
        <v>OK</v>
      </c>
      <c r="CJ1514" s="361" t="str">
        <f>IF(AE1514&lt;=VLOOKUP($C1514,Projections2[[#All],[ISOCode]:[Total 2024 Colombian Returnees]],'Population Projection V2'!$X$167,FALSE),"OK", "Review")</f>
        <v>OK</v>
      </c>
      <c r="CK1514" s="361" t="str">
        <f>IF(AH1514&lt;=VLOOKUP($C1514,Projections2[[#All],[ISOCode]:[Total 2024 Colombian Returnees]],'Population Projection V2'!$Y$167,FALSE),"OK", "Review")</f>
        <v>OK</v>
      </c>
      <c r="CL1514" s="361" t="str">
        <f>IF(AI1514&lt;=VLOOKUP($C1514,Projections2[[#All],[ISOCode]:[Total 2024 Colombian Returnees]],'Population Projection V2'!$Z$167,FALSE),"OK", "Review")</f>
        <v>OK</v>
      </c>
      <c r="CM1514" s="361" t="str">
        <f>IF(AJ1514&lt;=VLOOKUP($C1514,Projections2[[#All],[ISOCode]:[Total 2024 Colombian Returnees]],'Population Projection V2'!$AA$167,FALSE),"OK", "Review")</f>
        <v>OK</v>
      </c>
      <c r="CN1514" s="361" t="str">
        <f>IF(AK1514&lt;=VLOOKUP($C1514,Projections2[[#All],[ISOCode]:[Total 2024 Colombian Returnees]],'Population Projection V2'!$AB$167,FALSE),"OK", "Review")</f>
        <v>OK</v>
      </c>
      <c r="CO1514" s="361" t="str">
        <f>IF(AL1514&lt;=VLOOKUP($C1514,Projections2[[#All],[ISOCode]:[Total 2024 Colombian Returnees]],'Population Projection V2'!$AC$167,FALSE),"OK", "Review")</f>
        <v>OK</v>
      </c>
      <c r="CP1514" s="361" t="str">
        <f>IF(AO1514&lt;=VLOOKUP($C1514,Projections2[[#All],[ISOCode]:[Total 2024 Colombian Returnees]],'Population Projection V2'!$AD$167,FALSE),"OK", "Review")</f>
        <v>OK</v>
      </c>
      <c r="CQ1514" s="361" t="str">
        <f>IF(AP1514&lt;=VLOOKUP($C1514,Projections2[[#All],[ISOCode]:[Total 2024 Colombian Returnees]],'Population Projection V2'!$AE$167,FALSE),"OK", "Review")</f>
        <v>OK</v>
      </c>
      <c r="CR1514" s="361" t="str">
        <f>IF(AQ1514&lt;=VLOOKUP($C1514,Projections2[[#All],[ISOCode]:[Total 2024 Colombian Returnees]],'Population Projection V2'!$AF$167,FALSE),"OK", "Review")</f>
        <v>OK</v>
      </c>
      <c r="CS1514" s="361" t="str">
        <f>IF(AR1514&lt;=VLOOKUP($C1514,Projections2[[#All],[ISOCode]:[Total 2024 Colombian Returnees]],'Population Projection V2'!$AG$167,FALSE),"OK", "Review")</f>
        <v>OK</v>
      </c>
      <c r="CT1514" s="361" t="str">
        <f>IF(AS1514&lt;=VLOOKUP($C1514,Projections2[[#All],[ISOCode]:[Total 2024 Colombian Returnees]],'Population Projection V2'!$AH$167,FALSE),"OK", "Review")</f>
        <v>OK</v>
      </c>
      <c r="CU1514" s="361" t="str">
        <f>IF(AV1514&lt;=VLOOKUP($C1514,Projections2[[#All],[ISOCode]:[Total 2024 Colombian Returnees]],'Population Projection V2'!$AI$167,FALSE),"OK", "Review")</f>
        <v>OK</v>
      </c>
      <c r="CV1514" s="361" t="str">
        <f>IF(AW1514&lt;=VLOOKUP($C1514,Projections2[[#All],[ISOCode]:[Total 2024 Colombian Returnees]],'Population Projection V2'!$AJ$167,FALSE),"OK", "Review")</f>
        <v>OK</v>
      </c>
      <c r="CW1514" s="361" t="str">
        <f>IF(AX1514&lt;=VLOOKUP($C1514,Projections2[[#All],[ISOCode]:[Total 2024 Colombian Returnees]],'Population Projection V2'!$AK$167,FALSE),"OK", "Review")</f>
        <v>OK</v>
      </c>
      <c r="CX1514" s="361" t="str">
        <f>IF(AY1514&lt;=VLOOKUP($C1514,Projections2[[#All],[ISOCode]:[Total 2024 Colombian Returnees]],'Population Projection V2'!$AL$167,FALSE),"OK", "Review")</f>
        <v>OK</v>
      </c>
      <c r="CY1514" s="362" t="str">
        <f>IF(AZ1514&lt;=VLOOKUP($C1514,Projections2[[#All],[ISOCode]:[Total 2024 Colombian Returnees]],'Population Projection V2'!$AM$167,FALSE),"OK", "Review")</f>
        <v>OK</v>
      </c>
    </row>
    <row r="1515" spans="1:103" x14ac:dyDescent="0.25">
      <c r="A1515" s="218" t="s">
        <v>128</v>
      </c>
      <c r="B1515" s="219" t="s">
        <v>128</v>
      </c>
      <c r="C1515" s="219" t="s">
        <v>224</v>
      </c>
      <c r="D1515" s="219" t="s">
        <v>440</v>
      </c>
      <c r="E1515" s="219" t="s">
        <v>423</v>
      </c>
      <c r="F1515" s="220">
        <f t="shared" si="555"/>
        <v>0</v>
      </c>
      <c r="G1515" s="220">
        <f t="shared" si="556"/>
        <v>0</v>
      </c>
      <c r="H1515" s="220">
        <f t="shared" si="557"/>
        <v>0</v>
      </c>
      <c r="I1515" s="220">
        <f t="shared" si="558"/>
        <v>0</v>
      </c>
      <c r="J1515" s="221">
        <f t="shared" si="559"/>
        <v>0</v>
      </c>
      <c r="K1515" s="221">
        <f>VLOOKUP($C1515,Projections2[[#All],[ISOCode]:[Total 2024 Colombian Returnees]],7,0)</f>
        <v>0</v>
      </c>
      <c r="L1515" s="251"/>
      <c r="M1515" s="312"/>
      <c r="N1515" s="312"/>
      <c r="O1515" s="312"/>
      <c r="P1515" s="223"/>
      <c r="Q1515" s="252"/>
      <c r="R1515" s="224">
        <f>VLOOKUP($C1515,Projections2[[#All],[ISOCode]:[Total 2024 Colombian Returnees]],12,0)</f>
        <v>0</v>
      </c>
      <c r="S1515" s="225"/>
      <c r="T1515" s="226"/>
      <c r="U1515" s="226"/>
      <c r="V1515" s="226"/>
      <c r="W1515" s="226"/>
      <c r="X1515" s="227"/>
      <c r="Y1515" s="227">
        <f>VLOOKUP($C1515,Projections2[[#All],[ISOCode]:[Total 2024 Colombian Returnees]],17,0)</f>
        <v>0</v>
      </c>
      <c r="Z1515" s="228"/>
      <c r="AA1515" s="253"/>
      <c r="AB1515" s="253"/>
      <c r="AC1515" s="253"/>
      <c r="AD1515" s="253"/>
      <c r="AE1515" s="253"/>
      <c r="AF1515" s="253">
        <f>VLOOKUP($C1515,Projections2[[#All],[ISOCode]:[Total 2024 Colombian Returnees]],22,0)</f>
        <v>0</v>
      </c>
      <c r="AG1515" s="254"/>
      <c r="AH1515" s="255"/>
      <c r="AI1515" s="255"/>
      <c r="AJ1515" s="255"/>
      <c r="AK1515" s="255"/>
      <c r="AL1515" s="256"/>
      <c r="AM1515" s="230">
        <f>VLOOKUP($C1515,Projections2[[#All],[ISOCode]:[Total 2024 Colombian Returnees]],27,0)</f>
        <v>0</v>
      </c>
      <c r="AN1515" s="231"/>
      <c r="AO1515" s="257"/>
      <c r="AP1515" s="257"/>
      <c r="AQ1515" s="257"/>
      <c r="AR1515" s="257"/>
      <c r="AS1515" s="232"/>
      <c r="AT1515" s="232">
        <f>VLOOKUP($C1515,Projections2[[#All],[ISOCode]:[Total 2024 Colombian Returnees]],32,0)</f>
        <v>0</v>
      </c>
      <c r="AU1515" s="233"/>
      <c r="AV1515" s="258"/>
      <c r="AW1515" s="258"/>
      <c r="AX1515" s="258"/>
      <c r="AY1515" s="258"/>
      <c r="AZ1515" s="234"/>
      <c r="BA1515" s="234">
        <f>VLOOKUP($C1515,Projections2[[#All],[ISOCode]:[Total 2024 Colombian Returnees]],37,0)</f>
        <v>0</v>
      </c>
      <c r="BB1515" s="235"/>
      <c r="BC1515" s="360" t="str">
        <f t="shared" si="560"/>
        <v>Ok</v>
      </c>
      <c r="BD1515" s="361" t="str">
        <f t="shared" si="561"/>
        <v>Ok</v>
      </c>
      <c r="BE1515" s="361" t="str">
        <f t="shared" si="562"/>
        <v>Ok</v>
      </c>
      <c r="BF1515" s="361" t="str">
        <f t="shared" si="563"/>
        <v>Ok</v>
      </c>
      <c r="BG1515" s="362" t="str">
        <f t="shared" si="564"/>
        <v>Ok</v>
      </c>
      <c r="BH1515" s="360" t="str">
        <f t="shared" si="565"/>
        <v>Ok</v>
      </c>
      <c r="BI1515" s="361" t="str">
        <f t="shared" si="566"/>
        <v>Ok</v>
      </c>
      <c r="BJ1515" s="361" t="str">
        <f t="shared" si="567"/>
        <v>Ok</v>
      </c>
      <c r="BK1515" s="361" t="str">
        <f t="shared" si="568"/>
        <v>Ok</v>
      </c>
      <c r="BL1515" s="361" t="str">
        <f t="shared" si="569"/>
        <v>Ok</v>
      </c>
      <c r="BM1515" s="361" t="str">
        <f t="shared" si="570"/>
        <v>Ok</v>
      </c>
      <c r="BN1515" s="362" t="str">
        <f t="shared" si="571"/>
        <v>Ok</v>
      </c>
      <c r="BO1515" s="360" t="str">
        <f t="shared" si="572"/>
        <v>No Pop.</v>
      </c>
      <c r="BP1515" s="361" t="str">
        <f t="shared" si="573"/>
        <v>No Pop.</v>
      </c>
      <c r="BQ1515" s="361" t="str">
        <f t="shared" si="574"/>
        <v>No Pop.</v>
      </c>
      <c r="BR1515" s="361" t="str">
        <f t="shared" si="575"/>
        <v>No Pop.</v>
      </c>
      <c r="BS1515" s="361" t="str">
        <f t="shared" si="576"/>
        <v>No Pop.</v>
      </c>
      <c r="BT1515" s="361" t="str">
        <f t="shared" si="577"/>
        <v>No Pop.</v>
      </c>
      <c r="BU1515" s="362" t="str">
        <f t="shared" si="578"/>
        <v>No Pop.</v>
      </c>
      <c r="BV1515" s="360" t="str">
        <f>IF(M1515&lt;=VLOOKUP($C1515,Projections2[[#All],[ISOCode]:[Total 2024 Colombian Returnees]],'Population Projection V2'!$J$167,FALSE),"OK", "Review")</f>
        <v>OK</v>
      </c>
      <c r="BW1515" s="361" t="str">
        <f>IF(N1515&lt;=VLOOKUP($C1515,Projections2[[#All],[ISOCode]:[Total 2024 Colombian Returnees]],'Population Projection V2'!$K$167,FALSE),"OK", "Review")</f>
        <v>OK</v>
      </c>
      <c r="BX1515" s="361" t="str">
        <f>IF(O1515&lt;=VLOOKUP($C1515,Projections2[[#All],[ISOCode]:[Total 2024 Colombian Returnees]],'Population Projection V2'!$L$167,FALSE),"OK", "Review")</f>
        <v>OK</v>
      </c>
      <c r="BY1515" s="361" t="str">
        <f>IF(P1515&lt;=VLOOKUP($C1515,Projections2[[#All],[ISOCode]:[Total 2024 Colombian Returnees]],'Population Projection V2'!$M$167,FALSE),"OK", "Review")</f>
        <v>OK</v>
      </c>
      <c r="BZ1515" s="361" t="str">
        <f>IF(Q1515&lt;=VLOOKUP($C1515,Projections2[[#All],[ISOCode]:[Total 2024 Colombian Returnees]],'Population Projection V2'!$N$167,FALSE),"OK", "Review")</f>
        <v>OK</v>
      </c>
      <c r="CA1515" s="361" t="str">
        <f>IF(T1515&lt;=VLOOKUP($C1515,Projections2[[#All],[ISOCode]:[Total 2024 Colombian Returnees]],'Population Projection V2'!$O$167,FALSE),"OK", "Review")</f>
        <v>OK</v>
      </c>
      <c r="CB1515" s="361" t="str">
        <f>IF(U1515&lt;=VLOOKUP($C1515,Projections2[[#All],[ISOCode]:[Total 2024 Colombian Returnees]],'Population Projection V2'!$P$167,FALSE),"OK", "Review")</f>
        <v>OK</v>
      </c>
      <c r="CC1515" s="361" t="str">
        <f>IF(V1515&lt;=VLOOKUP($C1515,Projections2[[#All],[ISOCode]:[Total 2024 Colombian Returnees]],'Population Projection V2'!$Q$167,FALSE),"OK", "Review")</f>
        <v>OK</v>
      </c>
      <c r="CD1515" s="361" t="str">
        <f>IF(W1515&lt;=VLOOKUP($C1515,Projections2[[#All],[ISOCode]:[Total 2024 Colombian Returnees]],'Population Projection V2'!$R$167,FALSE),"OK", "Review")</f>
        <v>OK</v>
      </c>
      <c r="CE1515" s="361" t="str">
        <f>IF(X1515&lt;=VLOOKUP($C1515,Projections2[[#All],[ISOCode]:[Total 2024 Colombian Returnees]],'Population Projection V2'!$S$167,FALSE),"OK", "Review")</f>
        <v>OK</v>
      </c>
      <c r="CF1515" s="361" t="str">
        <f>IF(AA1515&lt;=VLOOKUP($C1515,Projections2[[#All],[ISOCode]:[Total 2024 Colombian Returnees]],'Population Projection V2'!$T$167,FALSE),"OK", "Review")</f>
        <v>OK</v>
      </c>
      <c r="CG1515" s="361" t="str">
        <f>IF(AB1515&lt;=VLOOKUP($C1515,Projections2[[#All],[ISOCode]:[Total 2024 Colombian Returnees]],'Population Projection V2'!$U$167,FALSE),"OK", "Review")</f>
        <v>OK</v>
      </c>
      <c r="CH1515" s="361" t="str">
        <f>IF(AC1515&lt;=VLOOKUP($C1515,Projections2[[#All],[ISOCode]:[Total 2024 Colombian Returnees]],'Population Projection V2'!$V$167,FALSE),"OK", "Review")</f>
        <v>OK</v>
      </c>
      <c r="CI1515" s="361" t="str">
        <f>IF(AD1515&lt;=VLOOKUP($C1515,Projections2[[#All],[ISOCode]:[Total 2024 Colombian Returnees]],'Population Projection V2'!$W$167,FALSE),"OK", "Review")</f>
        <v>OK</v>
      </c>
      <c r="CJ1515" s="361" t="str">
        <f>IF(AE1515&lt;=VLOOKUP($C1515,Projections2[[#All],[ISOCode]:[Total 2024 Colombian Returnees]],'Population Projection V2'!$X$167,FALSE),"OK", "Review")</f>
        <v>OK</v>
      </c>
      <c r="CK1515" s="361" t="str">
        <f>IF(AH1515&lt;=VLOOKUP($C1515,Projections2[[#All],[ISOCode]:[Total 2024 Colombian Returnees]],'Population Projection V2'!$Y$167,FALSE),"OK", "Review")</f>
        <v>OK</v>
      </c>
      <c r="CL1515" s="361" t="str">
        <f>IF(AI1515&lt;=VLOOKUP($C1515,Projections2[[#All],[ISOCode]:[Total 2024 Colombian Returnees]],'Population Projection V2'!$Z$167,FALSE),"OK", "Review")</f>
        <v>OK</v>
      </c>
      <c r="CM1515" s="361" t="str">
        <f>IF(AJ1515&lt;=VLOOKUP($C1515,Projections2[[#All],[ISOCode]:[Total 2024 Colombian Returnees]],'Population Projection V2'!$AA$167,FALSE),"OK", "Review")</f>
        <v>OK</v>
      </c>
      <c r="CN1515" s="361" t="str">
        <f>IF(AK1515&lt;=VLOOKUP($C1515,Projections2[[#All],[ISOCode]:[Total 2024 Colombian Returnees]],'Population Projection V2'!$AB$167,FALSE),"OK", "Review")</f>
        <v>OK</v>
      </c>
      <c r="CO1515" s="361" t="str">
        <f>IF(AL1515&lt;=VLOOKUP($C1515,Projections2[[#All],[ISOCode]:[Total 2024 Colombian Returnees]],'Population Projection V2'!$AC$167,FALSE),"OK", "Review")</f>
        <v>OK</v>
      </c>
      <c r="CP1515" s="361" t="str">
        <f>IF(AO1515&lt;=VLOOKUP($C1515,Projections2[[#All],[ISOCode]:[Total 2024 Colombian Returnees]],'Population Projection V2'!$AD$167,FALSE),"OK", "Review")</f>
        <v>OK</v>
      </c>
      <c r="CQ1515" s="361" t="str">
        <f>IF(AP1515&lt;=VLOOKUP($C1515,Projections2[[#All],[ISOCode]:[Total 2024 Colombian Returnees]],'Population Projection V2'!$AE$167,FALSE),"OK", "Review")</f>
        <v>OK</v>
      </c>
      <c r="CR1515" s="361" t="str">
        <f>IF(AQ1515&lt;=VLOOKUP($C1515,Projections2[[#All],[ISOCode]:[Total 2024 Colombian Returnees]],'Population Projection V2'!$AF$167,FALSE),"OK", "Review")</f>
        <v>OK</v>
      </c>
      <c r="CS1515" s="361" t="str">
        <f>IF(AR1515&lt;=VLOOKUP($C1515,Projections2[[#All],[ISOCode]:[Total 2024 Colombian Returnees]],'Population Projection V2'!$AG$167,FALSE),"OK", "Review")</f>
        <v>OK</v>
      </c>
      <c r="CT1515" s="361" t="str">
        <f>IF(AS1515&lt;=VLOOKUP($C1515,Projections2[[#All],[ISOCode]:[Total 2024 Colombian Returnees]],'Population Projection V2'!$AH$167,FALSE),"OK", "Review")</f>
        <v>OK</v>
      </c>
      <c r="CU1515" s="361" t="str">
        <f>IF(AV1515&lt;=VLOOKUP($C1515,Projections2[[#All],[ISOCode]:[Total 2024 Colombian Returnees]],'Population Projection V2'!$AI$167,FALSE),"OK", "Review")</f>
        <v>OK</v>
      </c>
      <c r="CV1515" s="361" t="str">
        <f>IF(AW1515&lt;=VLOOKUP($C1515,Projections2[[#All],[ISOCode]:[Total 2024 Colombian Returnees]],'Population Projection V2'!$AJ$167,FALSE),"OK", "Review")</f>
        <v>OK</v>
      </c>
      <c r="CW1515" s="361" t="str">
        <f>IF(AX1515&lt;=VLOOKUP($C1515,Projections2[[#All],[ISOCode]:[Total 2024 Colombian Returnees]],'Population Projection V2'!$AK$167,FALSE),"OK", "Review")</f>
        <v>OK</v>
      </c>
      <c r="CX1515" s="361" t="str">
        <f>IF(AY1515&lt;=VLOOKUP($C1515,Projections2[[#All],[ISOCode]:[Total 2024 Colombian Returnees]],'Population Projection V2'!$AL$167,FALSE),"OK", "Review")</f>
        <v>OK</v>
      </c>
      <c r="CY1515" s="362" t="str">
        <f>IF(AZ1515&lt;=VLOOKUP($C1515,Projections2[[#All],[ISOCode]:[Total 2024 Colombian Returnees]],'Population Projection V2'!$AM$167,FALSE),"OK", "Review")</f>
        <v>OK</v>
      </c>
    </row>
    <row r="1516" spans="1:103" x14ac:dyDescent="0.25">
      <c r="A1516" s="218" t="s">
        <v>128</v>
      </c>
      <c r="B1516" s="219" t="s">
        <v>128</v>
      </c>
      <c r="C1516" s="219" t="s">
        <v>225</v>
      </c>
      <c r="D1516" s="219" t="s">
        <v>441</v>
      </c>
      <c r="E1516" s="219" t="s">
        <v>423</v>
      </c>
      <c r="F1516" s="220">
        <f t="shared" si="555"/>
        <v>0</v>
      </c>
      <c r="G1516" s="220">
        <f t="shared" si="556"/>
        <v>0</v>
      </c>
      <c r="H1516" s="220">
        <f t="shared" si="557"/>
        <v>0</v>
      </c>
      <c r="I1516" s="220">
        <f t="shared" si="558"/>
        <v>0</v>
      </c>
      <c r="J1516" s="221">
        <f t="shared" si="559"/>
        <v>0</v>
      </c>
      <c r="K1516" s="221">
        <f>VLOOKUP($C1516,Projections2[[#All],[ISOCode]:[Total 2024 Colombian Returnees]],7,0)</f>
        <v>0</v>
      </c>
      <c r="L1516" s="251"/>
      <c r="M1516" s="312"/>
      <c r="N1516" s="312"/>
      <c r="O1516" s="312"/>
      <c r="P1516" s="223"/>
      <c r="Q1516" s="252"/>
      <c r="R1516" s="224">
        <f>VLOOKUP($C1516,Projections2[[#All],[ISOCode]:[Total 2024 Colombian Returnees]],12,0)</f>
        <v>0</v>
      </c>
      <c r="S1516" s="225"/>
      <c r="T1516" s="226"/>
      <c r="U1516" s="226"/>
      <c r="V1516" s="226"/>
      <c r="W1516" s="226"/>
      <c r="X1516" s="227"/>
      <c r="Y1516" s="227">
        <f>VLOOKUP($C1516,Projections2[[#All],[ISOCode]:[Total 2024 Colombian Returnees]],17,0)</f>
        <v>0</v>
      </c>
      <c r="Z1516" s="228"/>
      <c r="AA1516" s="253"/>
      <c r="AB1516" s="253"/>
      <c r="AC1516" s="253"/>
      <c r="AD1516" s="253"/>
      <c r="AE1516" s="253"/>
      <c r="AF1516" s="253">
        <f>VLOOKUP($C1516,Projections2[[#All],[ISOCode]:[Total 2024 Colombian Returnees]],22,0)</f>
        <v>0</v>
      </c>
      <c r="AG1516" s="254"/>
      <c r="AH1516" s="255"/>
      <c r="AI1516" s="255"/>
      <c r="AJ1516" s="255"/>
      <c r="AK1516" s="255"/>
      <c r="AL1516" s="256"/>
      <c r="AM1516" s="230">
        <f>VLOOKUP($C1516,Projections2[[#All],[ISOCode]:[Total 2024 Colombian Returnees]],27,0)</f>
        <v>0</v>
      </c>
      <c r="AN1516" s="231"/>
      <c r="AO1516" s="257"/>
      <c r="AP1516" s="257"/>
      <c r="AQ1516" s="257"/>
      <c r="AR1516" s="257"/>
      <c r="AS1516" s="232"/>
      <c r="AT1516" s="232">
        <f>VLOOKUP($C1516,Projections2[[#All],[ISOCode]:[Total 2024 Colombian Returnees]],32,0)</f>
        <v>0</v>
      </c>
      <c r="AU1516" s="233"/>
      <c r="AV1516" s="258"/>
      <c r="AW1516" s="258"/>
      <c r="AX1516" s="258"/>
      <c r="AY1516" s="258"/>
      <c r="AZ1516" s="234"/>
      <c r="BA1516" s="234">
        <f>VLOOKUP($C1516,Projections2[[#All],[ISOCode]:[Total 2024 Colombian Returnees]],37,0)</f>
        <v>0</v>
      </c>
      <c r="BB1516" s="235"/>
      <c r="BC1516" s="360" t="str">
        <f t="shared" si="560"/>
        <v>Ok</v>
      </c>
      <c r="BD1516" s="361" t="str">
        <f t="shared" si="561"/>
        <v>Ok</v>
      </c>
      <c r="BE1516" s="361" t="str">
        <f t="shared" si="562"/>
        <v>Ok</v>
      </c>
      <c r="BF1516" s="361" t="str">
        <f t="shared" si="563"/>
        <v>Ok</v>
      </c>
      <c r="BG1516" s="362" t="str">
        <f t="shared" si="564"/>
        <v>Ok</v>
      </c>
      <c r="BH1516" s="360" t="str">
        <f t="shared" si="565"/>
        <v>Ok</v>
      </c>
      <c r="BI1516" s="361" t="str">
        <f t="shared" si="566"/>
        <v>Ok</v>
      </c>
      <c r="BJ1516" s="361" t="str">
        <f t="shared" si="567"/>
        <v>Ok</v>
      </c>
      <c r="BK1516" s="361" t="str">
        <f t="shared" si="568"/>
        <v>Ok</v>
      </c>
      <c r="BL1516" s="361" t="str">
        <f t="shared" si="569"/>
        <v>Ok</v>
      </c>
      <c r="BM1516" s="361" t="str">
        <f t="shared" si="570"/>
        <v>Ok</v>
      </c>
      <c r="BN1516" s="362" t="str">
        <f t="shared" si="571"/>
        <v>Ok</v>
      </c>
      <c r="BO1516" s="360" t="str">
        <f t="shared" si="572"/>
        <v>No Pop.</v>
      </c>
      <c r="BP1516" s="361" t="str">
        <f t="shared" si="573"/>
        <v>No Pop.</v>
      </c>
      <c r="BQ1516" s="361" t="str">
        <f t="shared" si="574"/>
        <v>No Pop.</v>
      </c>
      <c r="BR1516" s="361" t="str">
        <f t="shared" si="575"/>
        <v>No Pop.</v>
      </c>
      <c r="BS1516" s="361" t="str">
        <f t="shared" si="576"/>
        <v>No Pop.</v>
      </c>
      <c r="BT1516" s="361" t="str">
        <f t="shared" si="577"/>
        <v>No Pop.</v>
      </c>
      <c r="BU1516" s="362" t="str">
        <f t="shared" si="578"/>
        <v>No Pop.</v>
      </c>
      <c r="BV1516" s="360" t="str">
        <f>IF(M1516&lt;=VLOOKUP($C1516,Projections2[[#All],[ISOCode]:[Total 2024 Colombian Returnees]],'Population Projection V2'!$J$167,FALSE),"OK", "Review")</f>
        <v>OK</v>
      </c>
      <c r="BW1516" s="361" t="str">
        <f>IF(N1516&lt;=VLOOKUP($C1516,Projections2[[#All],[ISOCode]:[Total 2024 Colombian Returnees]],'Population Projection V2'!$K$167,FALSE),"OK", "Review")</f>
        <v>OK</v>
      </c>
      <c r="BX1516" s="361" t="str">
        <f>IF(O1516&lt;=VLOOKUP($C1516,Projections2[[#All],[ISOCode]:[Total 2024 Colombian Returnees]],'Population Projection V2'!$L$167,FALSE),"OK", "Review")</f>
        <v>OK</v>
      </c>
      <c r="BY1516" s="361" t="str">
        <f>IF(P1516&lt;=VLOOKUP($C1516,Projections2[[#All],[ISOCode]:[Total 2024 Colombian Returnees]],'Population Projection V2'!$M$167,FALSE),"OK", "Review")</f>
        <v>OK</v>
      </c>
      <c r="BZ1516" s="361" t="str">
        <f>IF(Q1516&lt;=VLOOKUP($C1516,Projections2[[#All],[ISOCode]:[Total 2024 Colombian Returnees]],'Population Projection V2'!$N$167,FALSE),"OK", "Review")</f>
        <v>OK</v>
      </c>
      <c r="CA1516" s="361" t="str">
        <f>IF(T1516&lt;=VLOOKUP($C1516,Projections2[[#All],[ISOCode]:[Total 2024 Colombian Returnees]],'Population Projection V2'!$O$167,FALSE),"OK", "Review")</f>
        <v>OK</v>
      </c>
      <c r="CB1516" s="361" t="str">
        <f>IF(U1516&lt;=VLOOKUP($C1516,Projections2[[#All],[ISOCode]:[Total 2024 Colombian Returnees]],'Population Projection V2'!$P$167,FALSE),"OK", "Review")</f>
        <v>OK</v>
      </c>
      <c r="CC1516" s="361" t="str">
        <f>IF(V1516&lt;=VLOOKUP($C1516,Projections2[[#All],[ISOCode]:[Total 2024 Colombian Returnees]],'Population Projection V2'!$Q$167,FALSE),"OK", "Review")</f>
        <v>OK</v>
      </c>
      <c r="CD1516" s="361" t="str">
        <f>IF(W1516&lt;=VLOOKUP($C1516,Projections2[[#All],[ISOCode]:[Total 2024 Colombian Returnees]],'Population Projection V2'!$R$167,FALSE),"OK", "Review")</f>
        <v>OK</v>
      </c>
      <c r="CE1516" s="361" t="str">
        <f>IF(X1516&lt;=VLOOKUP($C1516,Projections2[[#All],[ISOCode]:[Total 2024 Colombian Returnees]],'Population Projection V2'!$S$167,FALSE),"OK", "Review")</f>
        <v>OK</v>
      </c>
      <c r="CF1516" s="361" t="str">
        <f>IF(AA1516&lt;=VLOOKUP($C1516,Projections2[[#All],[ISOCode]:[Total 2024 Colombian Returnees]],'Population Projection V2'!$T$167,FALSE),"OK", "Review")</f>
        <v>OK</v>
      </c>
      <c r="CG1516" s="361" t="str">
        <f>IF(AB1516&lt;=VLOOKUP($C1516,Projections2[[#All],[ISOCode]:[Total 2024 Colombian Returnees]],'Population Projection V2'!$U$167,FALSE),"OK", "Review")</f>
        <v>OK</v>
      </c>
      <c r="CH1516" s="361" t="str">
        <f>IF(AC1516&lt;=VLOOKUP($C1516,Projections2[[#All],[ISOCode]:[Total 2024 Colombian Returnees]],'Population Projection V2'!$V$167,FALSE),"OK", "Review")</f>
        <v>OK</v>
      </c>
      <c r="CI1516" s="361" t="str">
        <f>IF(AD1516&lt;=VLOOKUP($C1516,Projections2[[#All],[ISOCode]:[Total 2024 Colombian Returnees]],'Population Projection V2'!$W$167,FALSE),"OK", "Review")</f>
        <v>OK</v>
      </c>
      <c r="CJ1516" s="361" t="str">
        <f>IF(AE1516&lt;=VLOOKUP($C1516,Projections2[[#All],[ISOCode]:[Total 2024 Colombian Returnees]],'Population Projection V2'!$X$167,FALSE),"OK", "Review")</f>
        <v>OK</v>
      </c>
      <c r="CK1516" s="361" t="str">
        <f>IF(AH1516&lt;=VLOOKUP($C1516,Projections2[[#All],[ISOCode]:[Total 2024 Colombian Returnees]],'Population Projection V2'!$Y$167,FALSE),"OK", "Review")</f>
        <v>OK</v>
      </c>
      <c r="CL1516" s="361" t="str">
        <f>IF(AI1516&lt;=VLOOKUP($C1516,Projections2[[#All],[ISOCode]:[Total 2024 Colombian Returnees]],'Population Projection V2'!$Z$167,FALSE),"OK", "Review")</f>
        <v>OK</v>
      </c>
      <c r="CM1516" s="361" t="str">
        <f>IF(AJ1516&lt;=VLOOKUP($C1516,Projections2[[#All],[ISOCode]:[Total 2024 Colombian Returnees]],'Population Projection V2'!$AA$167,FALSE),"OK", "Review")</f>
        <v>OK</v>
      </c>
      <c r="CN1516" s="361" t="str">
        <f>IF(AK1516&lt;=VLOOKUP($C1516,Projections2[[#All],[ISOCode]:[Total 2024 Colombian Returnees]],'Population Projection V2'!$AB$167,FALSE),"OK", "Review")</f>
        <v>OK</v>
      </c>
      <c r="CO1516" s="361" t="str">
        <f>IF(AL1516&lt;=VLOOKUP($C1516,Projections2[[#All],[ISOCode]:[Total 2024 Colombian Returnees]],'Population Projection V2'!$AC$167,FALSE),"OK", "Review")</f>
        <v>OK</v>
      </c>
      <c r="CP1516" s="361" t="str">
        <f>IF(AO1516&lt;=VLOOKUP($C1516,Projections2[[#All],[ISOCode]:[Total 2024 Colombian Returnees]],'Population Projection V2'!$AD$167,FALSE),"OK", "Review")</f>
        <v>OK</v>
      </c>
      <c r="CQ1516" s="361" t="str">
        <f>IF(AP1516&lt;=VLOOKUP($C1516,Projections2[[#All],[ISOCode]:[Total 2024 Colombian Returnees]],'Population Projection V2'!$AE$167,FALSE),"OK", "Review")</f>
        <v>OK</v>
      </c>
      <c r="CR1516" s="361" t="str">
        <f>IF(AQ1516&lt;=VLOOKUP($C1516,Projections2[[#All],[ISOCode]:[Total 2024 Colombian Returnees]],'Population Projection V2'!$AF$167,FALSE),"OK", "Review")</f>
        <v>OK</v>
      </c>
      <c r="CS1516" s="361" t="str">
        <f>IF(AR1516&lt;=VLOOKUP($C1516,Projections2[[#All],[ISOCode]:[Total 2024 Colombian Returnees]],'Population Projection V2'!$AG$167,FALSE),"OK", "Review")</f>
        <v>OK</v>
      </c>
      <c r="CT1516" s="361" t="str">
        <f>IF(AS1516&lt;=VLOOKUP($C1516,Projections2[[#All],[ISOCode]:[Total 2024 Colombian Returnees]],'Population Projection V2'!$AH$167,FALSE),"OK", "Review")</f>
        <v>OK</v>
      </c>
      <c r="CU1516" s="361" t="str">
        <f>IF(AV1516&lt;=VLOOKUP($C1516,Projections2[[#All],[ISOCode]:[Total 2024 Colombian Returnees]],'Population Projection V2'!$AI$167,FALSE),"OK", "Review")</f>
        <v>OK</v>
      </c>
      <c r="CV1516" s="361" t="str">
        <f>IF(AW1516&lt;=VLOOKUP($C1516,Projections2[[#All],[ISOCode]:[Total 2024 Colombian Returnees]],'Population Projection V2'!$AJ$167,FALSE),"OK", "Review")</f>
        <v>OK</v>
      </c>
      <c r="CW1516" s="361" t="str">
        <f>IF(AX1516&lt;=VLOOKUP($C1516,Projections2[[#All],[ISOCode]:[Total 2024 Colombian Returnees]],'Population Projection V2'!$AK$167,FALSE),"OK", "Review")</f>
        <v>OK</v>
      </c>
      <c r="CX1516" s="361" t="str">
        <f>IF(AY1516&lt;=VLOOKUP($C1516,Projections2[[#All],[ISOCode]:[Total 2024 Colombian Returnees]],'Population Projection V2'!$AL$167,FALSE),"OK", "Review")</f>
        <v>OK</v>
      </c>
      <c r="CY1516" s="362" t="str">
        <f>IF(AZ1516&lt;=VLOOKUP($C1516,Projections2[[#All],[ISOCode]:[Total 2024 Colombian Returnees]],'Population Projection V2'!$AM$167,FALSE),"OK", "Review")</f>
        <v>OK</v>
      </c>
    </row>
    <row r="1517" spans="1:103" x14ac:dyDescent="0.25">
      <c r="A1517" s="218" t="s">
        <v>128</v>
      </c>
      <c r="B1517" s="219" t="s">
        <v>128</v>
      </c>
      <c r="C1517" s="219" t="s">
        <v>226</v>
      </c>
      <c r="D1517" s="219" t="s">
        <v>442</v>
      </c>
      <c r="E1517" s="219" t="s">
        <v>423</v>
      </c>
      <c r="F1517" s="220">
        <f t="shared" si="555"/>
        <v>0</v>
      </c>
      <c r="G1517" s="220">
        <f t="shared" si="556"/>
        <v>0</v>
      </c>
      <c r="H1517" s="220">
        <f t="shared" si="557"/>
        <v>0</v>
      </c>
      <c r="I1517" s="220">
        <f t="shared" si="558"/>
        <v>0</v>
      </c>
      <c r="J1517" s="221">
        <f t="shared" si="559"/>
        <v>0</v>
      </c>
      <c r="K1517" s="221">
        <f>VLOOKUP($C1517,Projections2[[#All],[ISOCode]:[Total 2024 Colombian Returnees]],7,0)</f>
        <v>0</v>
      </c>
      <c r="L1517" s="251"/>
      <c r="M1517" s="312"/>
      <c r="N1517" s="312"/>
      <c r="O1517" s="312"/>
      <c r="P1517" s="223"/>
      <c r="Q1517" s="252"/>
      <c r="R1517" s="224">
        <f>VLOOKUP($C1517,Projections2[[#All],[ISOCode]:[Total 2024 Colombian Returnees]],12,0)</f>
        <v>0</v>
      </c>
      <c r="S1517" s="225"/>
      <c r="T1517" s="226"/>
      <c r="U1517" s="226"/>
      <c r="V1517" s="226"/>
      <c r="W1517" s="226"/>
      <c r="X1517" s="227"/>
      <c r="Y1517" s="227">
        <f>VLOOKUP($C1517,Projections2[[#All],[ISOCode]:[Total 2024 Colombian Returnees]],17,0)</f>
        <v>0</v>
      </c>
      <c r="Z1517" s="228"/>
      <c r="AA1517" s="253"/>
      <c r="AB1517" s="253"/>
      <c r="AC1517" s="253"/>
      <c r="AD1517" s="253"/>
      <c r="AE1517" s="253"/>
      <c r="AF1517" s="253">
        <f>VLOOKUP($C1517,Projections2[[#All],[ISOCode]:[Total 2024 Colombian Returnees]],22,0)</f>
        <v>0</v>
      </c>
      <c r="AG1517" s="254"/>
      <c r="AH1517" s="255"/>
      <c r="AI1517" s="255"/>
      <c r="AJ1517" s="255"/>
      <c r="AK1517" s="255"/>
      <c r="AL1517" s="256"/>
      <c r="AM1517" s="230">
        <f>VLOOKUP($C1517,Projections2[[#All],[ISOCode]:[Total 2024 Colombian Returnees]],27,0)</f>
        <v>0</v>
      </c>
      <c r="AN1517" s="231"/>
      <c r="AO1517" s="257"/>
      <c r="AP1517" s="257"/>
      <c r="AQ1517" s="257"/>
      <c r="AR1517" s="257"/>
      <c r="AS1517" s="232"/>
      <c r="AT1517" s="232">
        <f>VLOOKUP($C1517,Projections2[[#All],[ISOCode]:[Total 2024 Colombian Returnees]],32,0)</f>
        <v>0</v>
      </c>
      <c r="AU1517" s="233"/>
      <c r="AV1517" s="258"/>
      <c r="AW1517" s="258"/>
      <c r="AX1517" s="258"/>
      <c r="AY1517" s="258"/>
      <c r="AZ1517" s="234"/>
      <c r="BA1517" s="234">
        <f>VLOOKUP($C1517,Projections2[[#All],[ISOCode]:[Total 2024 Colombian Returnees]],37,0)</f>
        <v>0</v>
      </c>
      <c r="BB1517" s="235"/>
      <c r="BC1517" s="360" t="str">
        <f t="shared" si="560"/>
        <v>Ok</v>
      </c>
      <c r="BD1517" s="361" t="str">
        <f t="shared" si="561"/>
        <v>Ok</v>
      </c>
      <c r="BE1517" s="361" t="str">
        <f t="shared" si="562"/>
        <v>Ok</v>
      </c>
      <c r="BF1517" s="361" t="str">
        <f t="shared" si="563"/>
        <v>Ok</v>
      </c>
      <c r="BG1517" s="362" t="str">
        <f t="shared" si="564"/>
        <v>Ok</v>
      </c>
      <c r="BH1517" s="360" t="str">
        <f t="shared" si="565"/>
        <v>Ok</v>
      </c>
      <c r="BI1517" s="361" t="str">
        <f t="shared" si="566"/>
        <v>Ok</v>
      </c>
      <c r="BJ1517" s="361" t="str">
        <f t="shared" si="567"/>
        <v>Ok</v>
      </c>
      <c r="BK1517" s="361" t="str">
        <f t="shared" si="568"/>
        <v>Ok</v>
      </c>
      <c r="BL1517" s="361" t="str">
        <f t="shared" si="569"/>
        <v>Ok</v>
      </c>
      <c r="BM1517" s="361" t="str">
        <f t="shared" si="570"/>
        <v>Ok</v>
      </c>
      <c r="BN1517" s="362" t="str">
        <f t="shared" si="571"/>
        <v>Ok</v>
      </c>
      <c r="BO1517" s="360" t="str">
        <f t="shared" si="572"/>
        <v>No Pop.</v>
      </c>
      <c r="BP1517" s="361" t="str">
        <f t="shared" si="573"/>
        <v>No Pop.</v>
      </c>
      <c r="BQ1517" s="361" t="str">
        <f t="shared" si="574"/>
        <v>No Pop.</v>
      </c>
      <c r="BR1517" s="361" t="str">
        <f t="shared" si="575"/>
        <v>No Pop.</v>
      </c>
      <c r="BS1517" s="361" t="str">
        <f t="shared" si="576"/>
        <v>No Pop.</v>
      </c>
      <c r="BT1517" s="361" t="str">
        <f t="shared" si="577"/>
        <v>No Pop.</v>
      </c>
      <c r="BU1517" s="362" t="str">
        <f t="shared" si="578"/>
        <v>No Pop.</v>
      </c>
      <c r="BV1517" s="360" t="str">
        <f>IF(M1517&lt;=VLOOKUP($C1517,Projections2[[#All],[ISOCode]:[Total 2024 Colombian Returnees]],'Population Projection V2'!$J$167,FALSE),"OK", "Review")</f>
        <v>OK</v>
      </c>
      <c r="BW1517" s="361" t="str">
        <f>IF(N1517&lt;=VLOOKUP($C1517,Projections2[[#All],[ISOCode]:[Total 2024 Colombian Returnees]],'Population Projection V2'!$K$167,FALSE),"OK", "Review")</f>
        <v>OK</v>
      </c>
      <c r="BX1517" s="361" t="str">
        <f>IF(O1517&lt;=VLOOKUP($C1517,Projections2[[#All],[ISOCode]:[Total 2024 Colombian Returnees]],'Population Projection V2'!$L$167,FALSE),"OK", "Review")</f>
        <v>OK</v>
      </c>
      <c r="BY1517" s="361" t="str">
        <f>IF(P1517&lt;=VLOOKUP($C1517,Projections2[[#All],[ISOCode]:[Total 2024 Colombian Returnees]],'Population Projection V2'!$M$167,FALSE),"OK", "Review")</f>
        <v>OK</v>
      </c>
      <c r="BZ1517" s="361" t="str">
        <f>IF(Q1517&lt;=VLOOKUP($C1517,Projections2[[#All],[ISOCode]:[Total 2024 Colombian Returnees]],'Population Projection V2'!$N$167,FALSE),"OK", "Review")</f>
        <v>OK</v>
      </c>
      <c r="CA1517" s="361" t="str">
        <f>IF(T1517&lt;=VLOOKUP($C1517,Projections2[[#All],[ISOCode]:[Total 2024 Colombian Returnees]],'Population Projection V2'!$O$167,FALSE),"OK", "Review")</f>
        <v>OK</v>
      </c>
      <c r="CB1517" s="361" t="str">
        <f>IF(U1517&lt;=VLOOKUP($C1517,Projections2[[#All],[ISOCode]:[Total 2024 Colombian Returnees]],'Population Projection V2'!$P$167,FALSE),"OK", "Review")</f>
        <v>OK</v>
      </c>
      <c r="CC1517" s="361" t="str">
        <f>IF(V1517&lt;=VLOOKUP($C1517,Projections2[[#All],[ISOCode]:[Total 2024 Colombian Returnees]],'Population Projection V2'!$Q$167,FALSE),"OK", "Review")</f>
        <v>OK</v>
      </c>
      <c r="CD1517" s="361" t="str">
        <f>IF(W1517&lt;=VLOOKUP($C1517,Projections2[[#All],[ISOCode]:[Total 2024 Colombian Returnees]],'Population Projection V2'!$R$167,FALSE),"OK", "Review")</f>
        <v>OK</v>
      </c>
      <c r="CE1517" s="361" t="str">
        <f>IF(X1517&lt;=VLOOKUP($C1517,Projections2[[#All],[ISOCode]:[Total 2024 Colombian Returnees]],'Population Projection V2'!$S$167,FALSE),"OK", "Review")</f>
        <v>OK</v>
      </c>
      <c r="CF1517" s="361" t="str">
        <f>IF(AA1517&lt;=VLOOKUP($C1517,Projections2[[#All],[ISOCode]:[Total 2024 Colombian Returnees]],'Population Projection V2'!$T$167,FALSE),"OK", "Review")</f>
        <v>OK</v>
      </c>
      <c r="CG1517" s="361" t="str">
        <f>IF(AB1517&lt;=VLOOKUP($C1517,Projections2[[#All],[ISOCode]:[Total 2024 Colombian Returnees]],'Population Projection V2'!$U$167,FALSE),"OK", "Review")</f>
        <v>OK</v>
      </c>
      <c r="CH1517" s="361" t="str">
        <f>IF(AC1517&lt;=VLOOKUP($C1517,Projections2[[#All],[ISOCode]:[Total 2024 Colombian Returnees]],'Population Projection V2'!$V$167,FALSE),"OK", "Review")</f>
        <v>OK</v>
      </c>
      <c r="CI1517" s="361" t="str">
        <f>IF(AD1517&lt;=VLOOKUP($C1517,Projections2[[#All],[ISOCode]:[Total 2024 Colombian Returnees]],'Population Projection V2'!$W$167,FALSE),"OK", "Review")</f>
        <v>OK</v>
      </c>
      <c r="CJ1517" s="361" t="str">
        <f>IF(AE1517&lt;=VLOOKUP($C1517,Projections2[[#All],[ISOCode]:[Total 2024 Colombian Returnees]],'Population Projection V2'!$X$167,FALSE),"OK", "Review")</f>
        <v>OK</v>
      </c>
      <c r="CK1517" s="361" t="str">
        <f>IF(AH1517&lt;=VLOOKUP($C1517,Projections2[[#All],[ISOCode]:[Total 2024 Colombian Returnees]],'Population Projection V2'!$Y$167,FALSE),"OK", "Review")</f>
        <v>OK</v>
      </c>
      <c r="CL1517" s="361" t="str">
        <f>IF(AI1517&lt;=VLOOKUP($C1517,Projections2[[#All],[ISOCode]:[Total 2024 Colombian Returnees]],'Population Projection V2'!$Z$167,FALSE),"OK", "Review")</f>
        <v>OK</v>
      </c>
      <c r="CM1517" s="361" t="str">
        <f>IF(AJ1517&lt;=VLOOKUP($C1517,Projections2[[#All],[ISOCode]:[Total 2024 Colombian Returnees]],'Population Projection V2'!$AA$167,FALSE),"OK", "Review")</f>
        <v>OK</v>
      </c>
      <c r="CN1517" s="361" t="str">
        <f>IF(AK1517&lt;=VLOOKUP($C1517,Projections2[[#All],[ISOCode]:[Total 2024 Colombian Returnees]],'Population Projection V2'!$AB$167,FALSE),"OK", "Review")</f>
        <v>OK</v>
      </c>
      <c r="CO1517" s="361" t="str">
        <f>IF(AL1517&lt;=VLOOKUP($C1517,Projections2[[#All],[ISOCode]:[Total 2024 Colombian Returnees]],'Population Projection V2'!$AC$167,FALSE),"OK", "Review")</f>
        <v>OK</v>
      </c>
      <c r="CP1517" s="361" t="str">
        <f>IF(AO1517&lt;=VLOOKUP($C1517,Projections2[[#All],[ISOCode]:[Total 2024 Colombian Returnees]],'Population Projection V2'!$AD$167,FALSE),"OK", "Review")</f>
        <v>OK</v>
      </c>
      <c r="CQ1517" s="361" t="str">
        <f>IF(AP1517&lt;=VLOOKUP($C1517,Projections2[[#All],[ISOCode]:[Total 2024 Colombian Returnees]],'Population Projection V2'!$AE$167,FALSE),"OK", "Review")</f>
        <v>OK</v>
      </c>
      <c r="CR1517" s="361" t="str">
        <f>IF(AQ1517&lt;=VLOOKUP($C1517,Projections2[[#All],[ISOCode]:[Total 2024 Colombian Returnees]],'Population Projection V2'!$AF$167,FALSE),"OK", "Review")</f>
        <v>OK</v>
      </c>
      <c r="CS1517" s="361" t="str">
        <f>IF(AR1517&lt;=VLOOKUP($C1517,Projections2[[#All],[ISOCode]:[Total 2024 Colombian Returnees]],'Population Projection V2'!$AG$167,FALSE),"OK", "Review")</f>
        <v>OK</v>
      </c>
      <c r="CT1517" s="361" t="str">
        <f>IF(AS1517&lt;=VLOOKUP($C1517,Projections2[[#All],[ISOCode]:[Total 2024 Colombian Returnees]],'Population Projection V2'!$AH$167,FALSE),"OK", "Review")</f>
        <v>OK</v>
      </c>
      <c r="CU1517" s="361" t="str">
        <f>IF(AV1517&lt;=VLOOKUP($C1517,Projections2[[#All],[ISOCode]:[Total 2024 Colombian Returnees]],'Population Projection V2'!$AI$167,FALSE),"OK", "Review")</f>
        <v>OK</v>
      </c>
      <c r="CV1517" s="361" t="str">
        <f>IF(AW1517&lt;=VLOOKUP($C1517,Projections2[[#All],[ISOCode]:[Total 2024 Colombian Returnees]],'Population Projection V2'!$AJ$167,FALSE),"OK", "Review")</f>
        <v>OK</v>
      </c>
      <c r="CW1517" s="361" t="str">
        <f>IF(AX1517&lt;=VLOOKUP($C1517,Projections2[[#All],[ISOCode]:[Total 2024 Colombian Returnees]],'Population Projection V2'!$AK$167,FALSE),"OK", "Review")</f>
        <v>OK</v>
      </c>
      <c r="CX1517" s="361" t="str">
        <f>IF(AY1517&lt;=VLOOKUP($C1517,Projections2[[#All],[ISOCode]:[Total 2024 Colombian Returnees]],'Population Projection V2'!$AL$167,FALSE),"OK", "Review")</f>
        <v>OK</v>
      </c>
      <c r="CY1517" s="362" t="str">
        <f>IF(AZ1517&lt;=VLOOKUP($C1517,Projections2[[#All],[ISOCode]:[Total 2024 Colombian Returnees]],'Population Projection V2'!$AM$167,FALSE),"OK", "Review")</f>
        <v>OK</v>
      </c>
    </row>
    <row r="1518" spans="1:103" x14ac:dyDescent="0.25">
      <c r="A1518" s="218" t="s">
        <v>128</v>
      </c>
      <c r="B1518" s="219" t="s">
        <v>128</v>
      </c>
      <c r="C1518" s="219" t="s">
        <v>227</v>
      </c>
      <c r="D1518" s="219" t="s">
        <v>443</v>
      </c>
      <c r="E1518" s="219" t="s">
        <v>423</v>
      </c>
      <c r="F1518" s="220">
        <f t="shared" si="555"/>
        <v>0</v>
      </c>
      <c r="G1518" s="220">
        <f t="shared" si="556"/>
        <v>0</v>
      </c>
      <c r="H1518" s="220">
        <f t="shared" si="557"/>
        <v>0</v>
      </c>
      <c r="I1518" s="220">
        <f t="shared" si="558"/>
        <v>0</v>
      </c>
      <c r="J1518" s="221">
        <f t="shared" si="559"/>
        <v>0</v>
      </c>
      <c r="K1518" s="221">
        <f>VLOOKUP($C1518,Projections2[[#All],[ISOCode]:[Total 2024 Colombian Returnees]],7,0)</f>
        <v>0</v>
      </c>
      <c r="L1518" s="251"/>
      <c r="M1518" s="312"/>
      <c r="N1518" s="312"/>
      <c r="O1518" s="312"/>
      <c r="P1518" s="223"/>
      <c r="Q1518" s="252"/>
      <c r="R1518" s="224">
        <f>VLOOKUP($C1518,Projections2[[#All],[ISOCode]:[Total 2024 Colombian Returnees]],12,0)</f>
        <v>0</v>
      </c>
      <c r="S1518" s="225"/>
      <c r="T1518" s="226"/>
      <c r="U1518" s="226"/>
      <c r="V1518" s="226"/>
      <c r="W1518" s="226"/>
      <c r="X1518" s="227"/>
      <c r="Y1518" s="227">
        <f>VLOOKUP($C1518,Projections2[[#All],[ISOCode]:[Total 2024 Colombian Returnees]],17,0)</f>
        <v>0</v>
      </c>
      <c r="Z1518" s="228"/>
      <c r="AA1518" s="253"/>
      <c r="AB1518" s="253"/>
      <c r="AC1518" s="253"/>
      <c r="AD1518" s="253"/>
      <c r="AE1518" s="253"/>
      <c r="AF1518" s="253">
        <f>VLOOKUP($C1518,Projections2[[#All],[ISOCode]:[Total 2024 Colombian Returnees]],22,0)</f>
        <v>0</v>
      </c>
      <c r="AG1518" s="254"/>
      <c r="AH1518" s="255"/>
      <c r="AI1518" s="255"/>
      <c r="AJ1518" s="255"/>
      <c r="AK1518" s="255"/>
      <c r="AL1518" s="256"/>
      <c r="AM1518" s="230">
        <f>VLOOKUP($C1518,Projections2[[#All],[ISOCode]:[Total 2024 Colombian Returnees]],27,0)</f>
        <v>0</v>
      </c>
      <c r="AN1518" s="231"/>
      <c r="AO1518" s="257"/>
      <c r="AP1518" s="257"/>
      <c r="AQ1518" s="257"/>
      <c r="AR1518" s="257"/>
      <c r="AS1518" s="232"/>
      <c r="AT1518" s="232">
        <f>VLOOKUP($C1518,Projections2[[#All],[ISOCode]:[Total 2024 Colombian Returnees]],32,0)</f>
        <v>0</v>
      </c>
      <c r="AU1518" s="233"/>
      <c r="AV1518" s="258"/>
      <c r="AW1518" s="258"/>
      <c r="AX1518" s="258"/>
      <c r="AY1518" s="258"/>
      <c r="AZ1518" s="234"/>
      <c r="BA1518" s="234">
        <f>VLOOKUP($C1518,Projections2[[#All],[ISOCode]:[Total 2024 Colombian Returnees]],37,0)</f>
        <v>0</v>
      </c>
      <c r="BB1518" s="235"/>
      <c r="BC1518" s="360" t="str">
        <f t="shared" si="560"/>
        <v>Ok</v>
      </c>
      <c r="BD1518" s="361" t="str">
        <f t="shared" si="561"/>
        <v>Ok</v>
      </c>
      <c r="BE1518" s="361" t="str">
        <f t="shared" si="562"/>
        <v>Ok</v>
      </c>
      <c r="BF1518" s="361" t="str">
        <f t="shared" si="563"/>
        <v>Ok</v>
      </c>
      <c r="BG1518" s="362" t="str">
        <f t="shared" si="564"/>
        <v>Ok</v>
      </c>
      <c r="BH1518" s="360" t="str">
        <f t="shared" si="565"/>
        <v>Ok</v>
      </c>
      <c r="BI1518" s="361" t="str">
        <f t="shared" si="566"/>
        <v>Ok</v>
      </c>
      <c r="BJ1518" s="361" t="str">
        <f t="shared" si="567"/>
        <v>Ok</v>
      </c>
      <c r="BK1518" s="361" t="str">
        <f t="shared" si="568"/>
        <v>Ok</v>
      </c>
      <c r="BL1518" s="361" t="str">
        <f t="shared" si="569"/>
        <v>Ok</v>
      </c>
      <c r="BM1518" s="361" t="str">
        <f t="shared" si="570"/>
        <v>Ok</v>
      </c>
      <c r="BN1518" s="362" t="str">
        <f t="shared" si="571"/>
        <v>Ok</v>
      </c>
      <c r="BO1518" s="360" t="str">
        <f t="shared" si="572"/>
        <v>No Pop.</v>
      </c>
      <c r="BP1518" s="361" t="str">
        <f t="shared" si="573"/>
        <v>No Pop.</v>
      </c>
      <c r="BQ1518" s="361" t="str">
        <f t="shared" si="574"/>
        <v>No Pop.</v>
      </c>
      <c r="BR1518" s="361" t="str">
        <f t="shared" si="575"/>
        <v>No Pop.</v>
      </c>
      <c r="BS1518" s="361" t="str">
        <f t="shared" si="576"/>
        <v>No Pop.</v>
      </c>
      <c r="BT1518" s="361" t="str">
        <f t="shared" si="577"/>
        <v>No Pop.</v>
      </c>
      <c r="BU1518" s="362" t="str">
        <f t="shared" si="578"/>
        <v>No Pop.</v>
      </c>
      <c r="BV1518" s="360" t="str">
        <f>IF(M1518&lt;=VLOOKUP($C1518,Projections2[[#All],[ISOCode]:[Total 2024 Colombian Returnees]],'Population Projection V2'!$J$167,FALSE),"OK", "Review")</f>
        <v>OK</v>
      </c>
      <c r="BW1518" s="361" t="str">
        <f>IF(N1518&lt;=VLOOKUP($C1518,Projections2[[#All],[ISOCode]:[Total 2024 Colombian Returnees]],'Population Projection V2'!$K$167,FALSE),"OK", "Review")</f>
        <v>OK</v>
      </c>
      <c r="BX1518" s="361" t="str">
        <f>IF(O1518&lt;=VLOOKUP($C1518,Projections2[[#All],[ISOCode]:[Total 2024 Colombian Returnees]],'Population Projection V2'!$L$167,FALSE),"OK", "Review")</f>
        <v>OK</v>
      </c>
      <c r="BY1518" s="361" t="str">
        <f>IF(P1518&lt;=VLOOKUP($C1518,Projections2[[#All],[ISOCode]:[Total 2024 Colombian Returnees]],'Population Projection V2'!$M$167,FALSE),"OK", "Review")</f>
        <v>OK</v>
      </c>
      <c r="BZ1518" s="361" t="str">
        <f>IF(Q1518&lt;=VLOOKUP($C1518,Projections2[[#All],[ISOCode]:[Total 2024 Colombian Returnees]],'Population Projection V2'!$N$167,FALSE),"OK", "Review")</f>
        <v>OK</v>
      </c>
      <c r="CA1518" s="361" t="str">
        <f>IF(T1518&lt;=VLOOKUP($C1518,Projections2[[#All],[ISOCode]:[Total 2024 Colombian Returnees]],'Population Projection V2'!$O$167,FALSE),"OK", "Review")</f>
        <v>OK</v>
      </c>
      <c r="CB1518" s="361" t="str">
        <f>IF(U1518&lt;=VLOOKUP($C1518,Projections2[[#All],[ISOCode]:[Total 2024 Colombian Returnees]],'Population Projection V2'!$P$167,FALSE),"OK", "Review")</f>
        <v>OK</v>
      </c>
      <c r="CC1518" s="361" t="str">
        <f>IF(V1518&lt;=VLOOKUP($C1518,Projections2[[#All],[ISOCode]:[Total 2024 Colombian Returnees]],'Population Projection V2'!$Q$167,FALSE),"OK", "Review")</f>
        <v>OK</v>
      </c>
      <c r="CD1518" s="361" t="str">
        <f>IF(W1518&lt;=VLOOKUP($C1518,Projections2[[#All],[ISOCode]:[Total 2024 Colombian Returnees]],'Population Projection V2'!$R$167,FALSE),"OK", "Review")</f>
        <v>OK</v>
      </c>
      <c r="CE1518" s="361" t="str">
        <f>IF(X1518&lt;=VLOOKUP($C1518,Projections2[[#All],[ISOCode]:[Total 2024 Colombian Returnees]],'Population Projection V2'!$S$167,FALSE),"OK", "Review")</f>
        <v>OK</v>
      </c>
      <c r="CF1518" s="361" t="str">
        <f>IF(AA1518&lt;=VLOOKUP($C1518,Projections2[[#All],[ISOCode]:[Total 2024 Colombian Returnees]],'Population Projection V2'!$T$167,FALSE),"OK", "Review")</f>
        <v>OK</v>
      </c>
      <c r="CG1518" s="361" t="str">
        <f>IF(AB1518&lt;=VLOOKUP($C1518,Projections2[[#All],[ISOCode]:[Total 2024 Colombian Returnees]],'Population Projection V2'!$U$167,FALSE),"OK", "Review")</f>
        <v>OK</v>
      </c>
      <c r="CH1518" s="361" t="str">
        <f>IF(AC1518&lt;=VLOOKUP($C1518,Projections2[[#All],[ISOCode]:[Total 2024 Colombian Returnees]],'Population Projection V2'!$V$167,FALSE),"OK", "Review")</f>
        <v>OK</v>
      </c>
      <c r="CI1518" s="361" t="str">
        <f>IF(AD1518&lt;=VLOOKUP($C1518,Projections2[[#All],[ISOCode]:[Total 2024 Colombian Returnees]],'Population Projection V2'!$W$167,FALSE),"OK", "Review")</f>
        <v>OK</v>
      </c>
      <c r="CJ1518" s="361" t="str">
        <f>IF(AE1518&lt;=VLOOKUP($C1518,Projections2[[#All],[ISOCode]:[Total 2024 Colombian Returnees]],'Population Projection V2'!$X$167,FALSE),"OK", "Review")</f>
        <v>OK</v>
      </c>
      <c r="CK1518" s="361" t="str">
        <f>IF(AH1518&lt;=VLOOKUP($C1518,Projections2[[#All],[ISOCode]:[Total 2024 Colombian Returnees]],'Population Projection V2'!$Y$167,FALSE),"OK", "Review")</f>
        <v>OK</v>
      </c>
      <c r="CL1518" s="361" t="str">
        <f>IF(AI1518&lt;=VLOOKUP($C1518,Projections2[[#All],[ISOCode]:[Total 2024 Colombian Returnees]],'Population Projection V2'!$Z$167,FALSE),"OK", "Review")</f>
        <v>OK</v>
      </c>
      <c r="CM1518" s="361" t="str">
        <f>IF(AJ1518&lt;=VLOOKUP($C1518,Projections2[[#All],[ISOCode]:[Total 2024 Colombian Returnees]],'Population Projection V2'!$AA$167,FALSE),"OK", "Review")</f>
        <v>OK</v>
      </c>
      <c r="CN1518" s="361" t="str">
        <f>IF(AK1518&lt;=VLOOKUP($C1518,Projections2[[#All],[ISOCode]:[Total 2024 Colombian Returnees]],'Population Projection V2'!$AB$167,FALSE),"OK", "Review")</f>
        <v>OK</v>
      </c>
      <c r="CO1518" s="361" t="str">
        <f>IF(AL1518&lt;=VLOOKUP($C1518,Projections2[[#All],[ISOCode]:[Total 2024 Colombian Returnees]],'Population Projection V2'!$AC$167,FALSE),"OK", "Review")</f>
        <v>OK</v>
      </c>
      <c r="CP1518" s="361" t="str">
        <f>IF(AO1518&lt;=VLOOKUP($C1518,Projections2[[#All],[ISOCode]:[Total 2024 Colombian Returnees]],'Population Projection V2'!$AD$167,FALSE),"OK", "Review")</f>
        <v>OK</v>
      </c>
      <c r="CQ1518" s="361" t="str">
        <f>IF(AP1518&lt;=VLOOKUP($C1518,Projections2[[#All],[ISOCode]:[Total 2024 Colombian Returnees]],'Population Projection V2'!$AE$167,FALSE),"OK", "Review")</f>
        <v>OK</v>
      </c>
      <c r="CR1518" s="361" t="str">
        <f>IF(AQ1518&lt;=VLOOKUP($C1518,Projections2[[#All],[ISOCode]:[Total 2024 Colombian Returnees]],'Population Projection V2'!$AF$167,FALSE),"OK", "Review")</f>
        <v>OK</v>
      </c>
      <c r="CS1518" s="361" t="str">
        <f>IF(AR1518&lt;=VLOOKUP($C1518,Projections2[[#All],[ISOCode]:[Total 2024 Colombian Returnees]],'Population Projection V2'!$AG$167,FALSE),"OK", "Review")</f>
        <v>OK</v>
      </c>
      <c r="CT1518" s="361" t="str">
        <f>IF(AS1518&lt;=VLOOKUP($C1518,Projections2[[#All],[ISOCode]:[Total 2024 Colombian Returnees]],'Population Projection V2'!$AH$167,FALSE),"OK", "Review")</f>
        <v>OK</v>
      </c>
      <c r="CU1518" s="361" t="str">
        <f>IF(AV1518&lt;=VLOOKUP($C1518,Projections2[[#All],[ISOCode]:[Total 2024 Colombian Returnees]],'Population Projection V2'!$AI$167,FALSE),"OK", "Review")</f>
        <v>OK</v>
      </c>
      <c r="CV1518" s="361" t="str">
        <f>IF(AW1518&lt;=VLOOKUP($C1518,Projections2[[#All],[ISOCode]:[Total 2024 Colombian Returnees]],'Population Projection V2'!$AJ$167,FALSE),"OK", "Review")</f>
        <v>OK</v>
      </c>
      <c r="CW1518" s="361" t="str">
        <f>IF(AX1518&lt;=VLOOKUP($C1518,Projections2[[#All],[ISOCode]:[Total 2024 Colombian Returnees]],'Population Projection V2'!$AK$167,FALSE),"OK", "Review")</f>
        <v>OK</v>
      </c>
      <c r="CX1518" s="361" t="str">
        <f>IF(AY1518&lt;=VLOOKUP($C1518,Projections2[[#All],[ISOCode]:[Total 2024 Colombian Returnees]],'Population Projection V2'!$AL$167,FALSE),"OK", "Review")</f>
        <v>OK</v>
      </c>
      <c r="CY1518" s="362" t="str">
        <f>IF(AZ1518&lt;=VLOOKUP($C1518,Projections2[[#All],[ISOCode]:[Total 2024 Colombian Returnees]],'Population Projection V2'!$AM$167,FALSE),"OK", "Review")</f>
        <v>OK</v>
      </c>
    </row>
    <row r="1519" spans="1:103" x14ac:dyDescent="0.25">
      <c r="A1519" s="218" t="s">
        <v>128</v>
      </c>
      <c r="B1519" s="219" t="s">
        <v>128</v>
      </c>
      <c r="C1519" s="219" t="s">
        <v>228</v>
      </c>
      <c r="D1519" s="219" t="s">
        <v>444</v>
      </c>
      <c r="E1519" s="219" t="s">
        <v>423</v>
      </c>
      <c r="F1519" s="220">
        <f t="shared" si="555"/>
        <v>0</v>
      </c>
      <c r="G1519" s="220">
        <f t="shared" si="556"/>
        <v>0</v>
      </c>
      <c r="H1519" s="220">
        <f t="shared" si="557"/>
        <v>0</v>
      </c>
      <c r="I1519" s="220">
        <f t="shared" si="558"/>
        <v>0</v>
      </c>
      <c r="J1519" s="221">
        <f t="shared" si="559"/>
        <v>0</v>
      </c>
      <c r="K1519" s="221">
        <f>VLOOKUP($C1519,Projections2[[#All],[ISOCode]:[Total 2024 Colombian Returnees]],7,0)</f>
        <v>0</v>
      </c>
      <c r="L1519" s="251"/>
      <c r="M1519" s="312"/>
      <c r="N1519" s="312"/>
      <c r="O1519" s="312"/>
      <c r="P1519" s="236"/>
      <c r="Q1519" s="252"/>
      <c r="R1519" s="224">
        <f>VLOOKUP($C1519,Projections2[[#All],[ISOCode]:[Total 2024 Colombian Returnees]],12,0)</f>
        <v>0</v>
      </c>
      <c r="S1519" s="225"/>
      <c r="T1519" s="226"/>
      <c r="U1519" s="226"/>
      <c r="V1519" s="226"/>
      <c r="W1519" s="226"/>
      <c r="X1519" s="226"/>
      <c r="Y1519" s="226">
        <f>VLOOKUP($C1519,Projections2[[#All],[ISOCode]:[Total 2024 Colombian Returnees]],17,0)</f>
        <v>0</v>
      </c>
      <c r="Z1519" s="228"/>
      <c r="AA1519" s="253"/>
      <c r="AB1519" s="253"/>
      <c r="AC1519" s="253"/>
      <c r="AD1519" s="253"/>
      <c r="AE1519" s="253"/>
      <c r="AF1519" s="253">
        <f>VLOOKUP($C1519,Projections2[[#All],[ISOCode]:[Total 2024 Colombian Returnees]],22,0)</f>
        <v>0</v>
      </c>
      <c r="AG1519" s="254"/>
      <c r="AH1519" s="255"/>
      <c r="AI1519" s="255"/>
      <c r="AJ1519" s="255"/>
      <c r="AK1519" s="255"/>
      <c r="AL1519" s="256"/>
      <c r="AM1519" s="230">
        <f>VLOOKUP($C1519,Projections2[[#All],[ISOCode]:[Total 2024 Colombian Returnees]],27,0)</f>
        <v>0</v>
      </c>
      <c r="AN1519" s="231"/>
      <c r="AO1519" s="257"/>
      <c r="AP1519" s="257"/>
      <c r="AQ1519" s="257"/>
      <c r="AR1519" s="257"/>
      <c r="AS1519" s="232"/>
      <c r="AT1519" s="232">
        <f>VLOOKUP($C1519,Projections2[[#All],[ISOCode]:[Total 2024 Colombian Returnees]],32,0)</f>
        <v>0</v>
      </c>
      <c r="AU1519" s="233"/>
      <c r="AV1519" s="258"/>
      <c r="AW1519" s="258"/>
      <c r="AX1519" s="258"/>
      <c r="AY1519" s="258"/>
      <c r="AZ1519" s="234"/>
      <c r="BA1519" s="234">
        <f>VLOOKUP($C1519,Projections2[[#All],[ISOCode]:[Total 2024 Colombian Returnees]],37,0)</f>
        <v>0</v>
      </c>
      <c r="BB1519" s="235"/>
      <c r="BC1519" s="360" t="str">
        <f t="shared" si="560"/>
        <v>Ok</v>
      </c>
      <c r="BD1519" s="361" t="str">
        <f t="shared" si="561"/>
        <v>Ok</v>
      </c>
      <c r="BE1519" s="361" t="str">
        <f t="shared" si="562"/>
        <v>Ok</v>
      </c>
      <c r="BF1519" s="361" t="str">
        <f t="shared" si="563"/>
        <v>Ok</v>
      </c>
      <c r="BG1519" s="362" t="str">
        <f t="shared" si="564"/>
        <v>Ok</v>
      </c>
      <c r="BH1519" s="360" t="str">
        <f t="shared" si="565"/>
        <v>Ok</v>
      </c>
      <c r="BI1519" s="361" t="str">
        <f t="shared" si="566"/>
        <v>Ok</v>
      </c>
      <c r="BJ1519" s="361" t="str">
        <f t="shared" si="567"/>
        <v>Ok</v>
      </c>
      <c r="BK1519" s="361" t="str">
        <f t="shared" si="568"/>
        <v>Ok</v>
      </c>
      <c r="BL1519" s="361" t="str">
        <f t="shared" si="569"/>
        <v>Ok</v>
      </c>
      <c r="BM1519" s="361" t="str">
        <f t="shared" si="570"/>
        <v>Ok</v>
      </c>
      <c r="BN1519" s="362" t="str">
        <f t="shared" si="571"/>
        <v>Ok</v>
      </c>
      <c r="BO1519" s="360" t="str">
        <f t="shared" si="572"/>
        <v>No Pop.</v>
      </c>
      <c r="BP1519" s="361" t="str">
        <f t="shared" si="573"/>
        <v>No Pop.</v>
      </c>
      <c r="BQ1519" s="361" t="str">
        <f t="shared" si="574"/>
        <v>No Pop.</v>
      </c>
      <c r="BR1519" s="361" t="str">
        <f t="shared" si="575"/>
        <v>No Pop.</v>
      </c>
      <c r="BS1519" s="361" t="str">
        <f t="shared" si="576"/>
        <v>No Pop.</v>
      </c>
      <c r="BT1519" s="361" t="str">
        <f t="shared" si="577"/>
        <v>No Pop.</v>
      </c>
      <c r="BU1519" s="362" t="str">
        <f t="shared" si="578"/>
        <v>No Pop.</v>
      </c>
      <c r="BV1519" s="360" t="str">
        <f>IF(M1519&lt;=VLOOKUP($C1519,Projections2[[#All],[ISOCode]:[Total 2024 Colombian Returnees]],'Population Projection V2'!$J$167,FALSE),"OK", "Review")</f>
        <v>OK</v>
      </c>
      <c r="BW1519" s="361" t="str">
        <f>IF(N1519&lt;=VLOOKUP($C1519,Projections2[[#All],[ISOCode]:[Total 2024 Colombian Returnees]],'Population Projection V2'!$K$167,FALSE),"OK", "Review")</f>
        <v>OK</v>
      </c>
      <c r="BX1519" s="361" t="str">
        <f>IF(O1519&lt;=VLOOKUP($C1519,Projections2[[#All],[ISOCode]:[Total 2024 Colombian Returnees]],'Population Projection V2'!$L$167,FALSE),"OK", "Review")</f>
        <v>OK</v>
      </c>
      <c r="BY1519" s="361" t="str">
        <f>IF(P1519&lt;=VLOOKUP($C1519,Projections2[[#All],[ISOCode]:[Total 2024 Colombian Returnees]],'Population Projection V2'!$M$167,FALSE),"OK", "Review")</f>
        <v>OK</v>
      </c>
      <c r="BZ1519" s="361" t="str">
        <f>IF(Q1519&lt;=VLOOKUP($C1519,Projections2[[#All],[ISOCode]:[Total 2024 Colombian Returnees]],'Population Projection V2'!$N$167,FALSE),"OK", "Review")</f>
        <v>OK</v>
      </c>
      <c r="CA1519" s="361" t="str">
        <f>IF(T1519&lt;=VLOOKUP($C1519,Projections2[[#All],[ISOCode]:[Total 2024 Colombian Returnees]],'Population Projection V2'!$O$167,FALSE),"OK", "Review")</f>
        <v>OK</v>
      </c>
      <c r="CB1519" s="361" t="str">
        <f>IF(U1519&lt;=VLOOKUP($C1519,Projections2[[#All],[ISOCode]:[Total 2024 Colombian Returnees]],'Population Projection V2'!$P$167,FALSE),"OK", "Review")</f>
        <v>OK</v>
      </c>
      <c r="CC1519" s="361" t="str">
        <f>IF(V1519&lt;=VLOOKUP($C1519,Projections2[[#All],[ISOCode]:[Total 2024 Colombian Returnees]],'Population Projection V2'!$Q$167,FALSE),"OK", "Review")</f>
        <v>OK</v>
      </c>
      <c r="CD1519" s="361" t="str">
        <f>IF(W1519&lt;=VLOOKUP($C1519,Projections2[[#All],[ISOCode]:[Total 2024 Colombian Returnees]],'Population Projection V2'!$R$167,FALSE),"OK", "Review")</f>
        <v>OK</v>
      </c>
      <c r="CE1519" s="361" t="str">
        <f>IF(X1519&lt;=VLOOKUP($C1519,Projections2[[#All],[ISOCode]:[Total 2024 Colombian Returnees]],'Population Projection V2'!$S$167,FALSE),"OK", "Review")</f>
        <v>OK</v>
      </c>
      <c r="CF1519" s="361" t="str">
        <f>IF(AA1519&lt;=VLOOKUP($C1519,Projections2[[#All],[ISOCode]:[Total 2024 Colombian Returnees]],'Population Projection V2'!$T$167,FALSE),"OK", "Review")</f>
        <v>OK</v>
      </c>
      <c r="CG1519" s="361" t="str">
        <f>IF(AB1519&lt;=VLOOKUP($C1519,Projections2[[#All],[ISOCode]:[Total 2024 Colombian Returnees]],'Population Projection V2'!$U$167,FALSE),"OK", "Review")</f>
        <v>OK</v>
      </c>
      <c r="CH1519" s="361" t="str">
        <f>IF(AC1519&lt;=VLOOKUP($C1519,Projections2[[#All],[ISOCode]:[Total 2024 Colombian Returnees]],'Population Projection V2'!$V$167,FALSE),"OK", "Review")</f>
        <v>OK</v>
      </c>
      <c r="CI1519" s="361" t="str">
        <f>IF(AD1519&lt;=VLOOKUP($C1519,Projections2[[#All],[ISOCode]:[Total 2024 Colombian Returnees]],'Population Projection V2'!$W$167,FALSE),"OK", "Review")</f>
        <v>OK</v>
      </c>
      <c r="CJ1519" s="361" t="str">
        <f>IF(AE1519&lt;=VLOOKUP($C1519,Projections2[[#All],[ISOCode]:[Total 2024 Colombian Returnees]],'Population Projection V2'!$X$167,FALSE),"OK", "Review")</f>
        <v>OK</v>
      </c>
      <c r="CK1519" s="361" t="str">
        <f>IF(AH1519&lt;=VLOOKUP($C1519,Projections2[[#All],[ISOCode]:[Total 2024 Colombian Returnees]],'Population Projection V2'!$Y$167,FALSE),"OK", "Review")</f>
        <v>OK</v>
      </c>
      <c r="CL1519" s="361" t="str">
        <f>IF(AI1519&lt;=VLOOKUP($C1519,Projections2[[#All],[ISOCode]:[Total 2024 Colombian Returnees]],'Population Projection V2'!$Z$167,FALSE),"OK", "Review")</f>
        <v>OK</v>
      </c>
      <c r="CM1519" s="361" t="str">
        <f>IF(AJ1519&lt;=VLOOKUP($C1519,Projections2[[#All],[ISOCode]:[Total 2024 Colombian Returnees]],'Population Projection V2'!$AA$167,FALSE),"OK", "Review")</f>
        <v>OK</v>
      </c>
      <c r="CN1519" s="361" t="str">
        <f>IF(AK1519&lt;=VLOOKUP($C1519,Projections2[[#All],[ISOCode]:[Total 2024 Colombian Returnees]],'Population Projection V2'!$AB$167,FALSE),"OK", "Review")</f>
        <v>OK</v>
      </c>
      <c r="CO1519" s="361" t="str">
        <f>IF(AL1519&lt;=VLOOKUP($C1519,Projections2[[#All],[ISOCode]:[Total 2024 Colombian Returnees]],'Population Projection V2'!$AC$167,FALSE),"OK", "Review")</f>
        <v>OK</v>
      </c>
      <c r="CP1519" s="361" t="str">
        <f>IF(AO1519&lt;=VLOOKUP($C1519,Projections2[[#All],[ISOCode]:[Total 2024 Colombian Returnees]],'Population Projection V2'!$AD$167,FALSE),"OK", "Review")</f>
        <v>OK</v>
      </c>
      <c r="CQ1519" s="361" t="str">
        <f>IF(AP1519&lt;=VLOOKUP($C1519,Projections2[[#All],[ISOCode]:[Total 2024 Colombian Returnees]],'Population Projection V2'!$AE$167,FALSE),"OK", "Review")</f>
        <v>OK</v>
      </c>
      <c r="CR1519" s="361" t="str">
        <f>IF(AQ1519&lt;=VLOOKUP($C1519,Projections2[[#All],[ISOCode]:[Total 2024 Colombian Returnees]],'Population Projection V2'!$AF$167,FALSE),"OK", "Review")</f>
        <v>OK</v>
      </c>
      <c r="CS1519" s="361" t="str">
        <f>IF(AR1519&lt;=VLOOKUP($C1519,Projections2[[#All],[ISOCode]:[Total 2024 Colombian Returnees]],'Population Projection V2'!$AG$167,FALSE),"OK", "Review")</f>
        <v>OK</v>
      </c>
      <c r="CT1519" s="361" t="str">
        <f>IF(AS1519&lt;=VLOOKUP($C1519,Projections2[[#All],[ISOCode]:[Total 2024 Colombian Returnees]],'Population Projection V2'!$AH$167,FALSE),"OK", "Review")</f>
        <v>OK</v>
      </c>
      <c r="CU1519" s="361" t="str">
        <f>IF(AV1519&lt;=VLOOKUP($C1519,Projections2[[#All],[ISOCode]:[Total 2024 Colombian Returnees]],'Population Projection V2'!$AI$167,FALSE),"OK", "Review")</f>
        <v>OK</v>
      </c>
      <c r="CV1519" s="361" t="str">
        <f>IF(AW1519&lt;=VLOOKUP($C1519,Projections2[[#All],[ISOCode]:[Total 2024 Colombian Returnees]],'Population Projection V2'!$AJ$167,FALSE),"OK", "Review")</f>
        <v>OK</v>
      </c>
      <c r="CW1519" s="361" t="str">
        <f>IF(AX1519&lt;=VLOOKUP($C1519,Projections2[[#All],[ISOCode]:[Total 2024 Colombian Returnees]],'Population Projection V2'!$AK$167,FALSE),"OK", "Review")</f>
        <v>OK</v>
      </c>
      <c r="CX1519" s="361" t="str">
        <f>IF(AY1519&lt;=VLOOKUP($C1519,Projections2[[#All],[ISOCode]:[Total 2024 Colombian Returnees]],'Population Projection V2'!$AL$167,FALSE),"OK", "Review")</f>
        <v>OK</v>
      </c>
      <c r="CY1519" s="362" t="str">
        <f>IF(AZ1519&lt;=VLOOKUP($C1519,Projections2[[#All],[ISOCode]:[Total 2024 Colombian Returnees]],'Population Projection V2'!$AM$167,FALSE),"OK", "Review")</f>
        <v>OK</v>
      </c>
    </row>
    <row r="1520" spans="1:103" x14ac:dyDescent="0.25">
      <c r="A1520" s="218" t="s">
        <v>128</v>
      </c>
      <c r="B1520" s="219" t="s">
        <v>128</v>
      </c>
      <c r="C1520" s="219" t="s">
        <v>229</v>
      </c>
      <c r="D1520" s="219" t="s">
        <v>445</v>
      </c>
      <c r="E1520" s="219" t="s">
        <v>423</v>
      </c>
      <c r="F1520" s="220">
        <f t="shared" si="555"/>
        <v>0</v>
      </c>
      <c r="G1520" s="220">
        <f t="shared" si="556"/>
        <v>0</v>
      </c>
      <c r="H1520" s="220">
        <f t="shared" si="557"/>
        <v>0</v>
      </c>
      <c r="I1520" s="220">
        <f t="shared" si="558"/>
        <v>0</v>
      </c>
      <c r="J1520" s="221">
        <f t="shared" si="559"/>
        <v>0</v>
      </c>
      <c r="K1520" s="221">
        <f>VLOOKUP($C1520,Projections2[[#All],[ISOCode]:[Total 2024 Colombian Returnees]],7,0)</f>
        <v>0</v>
      </c>
      <c r="L1520" s="251"/>
      <c r="M1520" s="312"/>
      <c r="N1520" s="312"/>
      <c r="O1520" s="312"/>
      <c r="P1520" s="236"/>
      <c r="Q1520" s="252"/>
      <c r="R1520" s="224">
        <f>VLOOKUP($C1520,Projections2[[#All],[ISOCode]:[Total 2024 Colombian Returnees]],12,0)</f>
        <v>0</v>
      </c>
      <c r="S1520" s="225"/>
      <c r="T1520" s="226"/>
      <c r="U1520" s="226"/>
      <c r="V1520" s="226"/>
      <c r="W1520" s="226"/>
      <c r="X1520" s="227"/>
      <c r="Y1520" s="227">
        <f>VLOOKUP($C1520,Projections2[[#All],[ISOCode]:[Total 2024 Colombian Returnees]],17,0)</f>
        <v>0</v>
      </c>
      <c r="Z1520" s="228"/>
      <c r="AA1520" s="253"/>
      <c r="AB1520" s="253"/>
      <c r="AC1520" s="253"/>
      <c r="AD1520" s="253"/>
      <c r="AE1520" s="253"/>
      <c r="AF1520" s="253">
        <f>VLOOKUP($C1520,Projections2[[#All],[ISOCode]:[Total 2024 Colombian Returnees]],22,0)</f>
        <v>0</v>
      </c>
      <c r="AG1520" s="254"/>
      <c r="AH1520" s="255"/>
      <c r="AI1520" s="255"/>
      <c r="AJ1520" s="255"/>
      <c r="AK1520" s="255"/>
      <c r="AL1520" s="256"/>
      <c r="AM1520" s="230">
        <f>VLOOKUP($C1520,Projections2[[#All],[ISOCode]:[Total 2024 Colombian Returnees]],27,0)</f>
        <v>0</v>
      </c>
      <c r="AN1520" s="231"/>
      <c r="AO1520" s="257"/>
      <c r="AP1520" s="257"/>
      <c r="AQ1520" s="257"/>
      <c r="AR1520" s="257"/>
      <c r="AS1520" s="232"/>
      <c r="AT1520" s="232">
        <f>VLOOKUP($C1520,Projections2[[#All],[ISOCode]:[Total 2024 Colombian Returnees]],32,0)</f>
        <v>0</v>
      </c>
      <c r="AU1520" s="233"/>
      <c r="AV1520" s="258"/>
      <c r="AW1520" s="258"/>
      <c r="AX1520" s="258"/>
      <c r="AY1520" s="258"/>
      <c r="AZ1520" s="234"/>
      <c r="BA1520" s="234">
        <f>VLOOKUP($C1520,Projections2[[#All],[ISOCode]:[Total 2024 Colombian Returnees]],37,0)</f>
        <v>0</v>
      </c>
      <c r="BB1520" s="235"/>
      <c r="BC1520" s="360" t="str">
        <f t="shared" si="560"/>
        <v>Ok</v>
      </c>
      <c r="BD1520" s="361" t="str">
        <f t="shared" si="561"/>
        <v>Ok</v>
      </c>
      <c r="BE1520" s="361" t="str">
        <f t="shared" si="562"/>
        <v>Ok</v>
      </c>
      <c r="BF1520" s="361" t="str">
        <f t="shared" si="563"/>
        <v>Ok</v>
      </c>
      <c r="BG1520" s="362" t="str">
        <f t="shared" si="564"/>
        <v>Ok</v>
      </c>
      <c r="BH1520" s="360" t="str">
        <f t="shared" si="565"/>
        <v>Ok</v>
      </c>
      <c r="BI1520" s="361" t="str">
        <f t="shared" si="566"/>
        <v>Ok</v>
      </c>
      <c r="BJ1520" s="361" t="str">
        <f t="shared" si="567"/>
        <v>Ok</v>
      </c>
      <c r="BK1520" s="361" t="str">
        <f t="shared" si="568"/>
        <v>Ok</v>
      </c>
      <c r="BL1520" s="361" t="str">
        <f t="shared" si="569"/>
        <v>Ok</v>
      </c>
      <c r="BM1520" s="361" t="str">
        <f t="shared" si="570"/>
        <v>Ok</v>
      </c>
      <c r="BN1520" s="362" t="str">
        <f t="shared" si="571"/>
        <v>Ok</v>
      </c>
      <c r="BO1520" s="360" t="str">
        <f t="shared" si="572"/>
        <v>No Pop.</v>
      </c>
      <c r="BP1520" s="361" t="str">
        <f t="shared" si="573"/>
        <v>No Pop.</v>
      </c>
      <c r="BQ1520" s="361" t="str">
        <f t="shared" si="574"/>
        <v>No Pop.</v>
      </c>
      <c r="BR1520" s="361" t="str">
        <f t="shared" si="575"/>
        <v>No Pop.</v>
      </c>
      <c r="BS1520" s="361" t="str">
        <f t="shared" si="576"/>
        <v>No Pop.</v>
      </c>
      <c r="BT1520" s="361" t="str">
        <f t="shared" si="577"/>
        <v>No Pop.</v>
      </c>
      <c r="BU1520" s="362" t="str">
        <f t="shared" si="578"/>
        <v>No Pop.</v>
      </c>
      <c r="BV1520" s="360" t="str">
        <f>IF(M1520&lt;=VLOOKUP($C1520,Projections2[[#All],[ISOCode]:[Total 2024 Colombian Returnees]],'Population Projection V2'!$J$167,FALSE),"OK", "Review")</f>
        <v>OK</v>
      </c>
      <c r="BW1520" s="361" t="str">
        <f>IF(N1520&lt;=VLOOKUP($C1520,Projections2[[#All],[ISOCode]:[Total 2024 Colombian Returnees]],'Population Projection V2'!$K$167,FALSE),"OK", "Review")</f>
        <v>OK</v>
      </c>
      <c r="BX1520" s="361" t="str">
        <f>IF(O1520&lt;=VLOOKUP($C1520,Projections2[[#All],[ISOCode]:[Total 2024 Colombian Returnees]],'Population Projection V2'!$L$167,FALSE),"OK", "Review")</f>
        <v>OK</v>
      </c>
      <c r="BY1520" s="361" t="str">
        <f>IF(P1520&lt;=VLOOKUP($C1520,Projections2[[#All],[ISOCode]:[Total 2024 Colombian Returnees]],'Population Projection V2'!$M$167,FALSE),"OK", "Review")</f>
        <v>OK</v>
      </c>
      <c r="BZ1520" s="361" t="str">
        <f>IF(Q1520&lt;=VLOOKUP($C1520,Projections2[[#All],[ISOCode]:[Total 2024 Colombian Returnees]],'Population Projection V2'!$N$167,FALSE),"OK", "Review")</f>
        <v>OK</v>
      </c>
      <c r="CA1520" s="361" t="str">
        <f>IF(T1520&lt;=VLOOKUP($C1520,Projections2[[#All],[ISOCode]:[Total 2024 Colombian Returnees]],'Population Projection V2'!$O$167,FALSE),"OK", "Review")</f>
        <v>OK</v>
      </c>
      <c r="CB1520" s="361" t="str">
        <f>IF(U1520&lt;=VLOOKUP($C1520,Projections2[[#All],[ISOCode]:[Total 2024 Colombian Returnees]],'Population Projection V2'!$P$167,FALSE),"OK", "Review")</f>
        <v>OK</v>
      </c>
      <c r="CC1520" s="361" t="str">
        <f>IF(V1520&lt;=VLOOKUP($C1520,Projections2[[#All],[ISOCode]:[Total 2024 Colombian Returnees]],'Population Projection V2'!$Q$167,FALSE),"OK", "Review")</f>
        <v>OK</v>
      </c>
      <c r="CD1520" s="361" t="str">
        <f>IF(W1520&lt;=VLOOKUP($C1520,Projections2[[#All],[ISOCode]:[Total 2024 Colombian Returnees]],'Population Projection V2'!$R$167,FALSE),"OK", "Review")</f>
        <v>OK</v>
      </c>
      <c r="CE1520" s="361" t="str">
        <f>IF(X1520&lt;=VLOOKUP($C1520,Projections2[[#All],[ISOCode]:[Total 2024 Colombian Returnees]],'Population Projection V2'!$S$167,FALSE),"OK", "Review")</f>
        <v>OK</v>
      </c>
      <c r="CF1520" s="361" t="str">
        <f>IF(AA1520&lt;=VLOOKUP($C1520,Projections2[[#All],[ISOCode]:[Total 2024 Colombian Returnees]],'Population Projection V2'!$T$167,FALSE),"OK", "Review")</f>
        <v>OK</v>
      </c>
      <c r="CG1520" s="361" t="str">
        <f>IF(AB1520&lt;=VLOOKUP($C1520,Projections2[[#All],[ISOCode]:[Total 2024 Colombian Returnees]],'Population Projection V2'!$U$167,FALSE),"OK", "Review")</f>
        <v>OK</v>
      </c>
      <c r="CH1520" s="361" t="str">
        <f>IF(AC1520&lt;=VLOOKUP($C1520,Projections2[[#All],[ISOCode]:[Total 2024 Colombian Returnees]],'Population Projection V2'!$V$167,FALSE),"OK", "Review")</f>
        <v>OK</v>
      </c>
      <c r="CI1520" s="361" t="str">
        <f>IF(AD1520&lt;=VLOOKUP($C1520,Projections2[[#All],[ISOCode]:[Total 2024 Colombian Returnees]],'Population Projection V2'!$W$167,FALSE),"OK", "Review")</f>
        <v>OK</v>
      </c>
      <c r="CJ1520" s="361" t="str">
        <f>IF(AE1520&lt;=VLOOKUP($C1520,Projections2[[#All],[ISOCode]:[Total 2024 Colombian Returnees]],'Population Projection V2'!$X$167,FALSE),"OK", "Review")</f>
        <v>OK</v>
      </c>
      <c r="CK1520" s="361" t="str">
        <f>IF(AH1520&lt;=VLOOKUP($C1520,Projections2[[#All],[ISOCode]:[Total 2024 Colombian Returnees]],'Population Projection V2'!$Y$167,FALSE),"OK", "Review")</f>
        <v>OK</v>
      </c>
      <c r="CL1520" s="361" t="str">
        <f>IF(AI1520&lt;=VLOOKUP($C1520,Projections2[[#All],[ISOCode]:[Total 2024 Colombian Returnees]],'Population Projection V2'!$Z$167,FALSE),"OK", "Review")</f>
        <v>OK</v>
      </c>
      <c r="CM1520" s="361" t="str">
        <f>IF(AJ1520&lt;=VLOOKUP($C1520,Projections2[[#All],[ISOCode]:[Total 2024 Colombian Returnees]],'Population Projection V2'!$AA$167,FALSE),"OK", "Review")</f>
        <v>OK</v>
      </c>
      <c r="CN1520" s="361" t="str">
        <f>IF(AK1520&lt;=VLOOKUP($C1520,Projections2[[#All],[ISOCode]:[Total 2024 Colombian Returnees]],'Population Projection V2'!$AB$167,FALSE),"OK", "Review")</f>
        <v>OK</v>
      </c>
      <c r="CO1520" s="361" t="str">
        <f>IF(AL1520&lt;=VLOOKUP($C1520,Projections2[[#All],[ISOCode]:[Total 2024 Colombian Returnees]],'Population Projection V2'!$AC$167,FALSE),"OK", "Review")</f>
        <v>OK</v>
      </c>
      <c r="CP1520" s="361" t="str">
        <f>IF(AO1520&lt;=VLOOKUP($C1520,Projections2[[#All],[ISOCode]:[Total 2024 Colombian Returnees]],'Population Projection V2'!$AD$167,FALSE),"OK", "Review")</f>
        <v>OK</v>
      </c>
      <c r="CQ1520" s="361" t="str">
        <f>IF(AP1520&lt;=VLOOKUP($C1520,Projections2[[#All],[ISOCode]:[Total 2024 Colombian Returnees]],'Population Projection V2'!$AE$167,FALSE),"OK", "Review")</f>
        <v>OK</v>
      </c>
      <c r="CR1520" s="361" t="str">
        <f>IF(AQ1520&lt;=VLOOKUP($C1520,Projections2[[#All],[ISOCode]:[Total 2024 Colombian Returnees]],'Population Projection V2'!$AF$167,FALSE),"OK", "Review")</f>
        <v>OK</v>
      </c>
      <c r="CS1520" s="361" t="str">
        <f>IF(AR1520&lt;=VLOOKUP($C1520,Projections2[[#All],[ISOCode]:[Total 2024 Colombian Returnees]],'Population Projection V2'!$AG$167,FALSE),"OK", "Review")</f>
        <v>OK</v>
      </c>
      <c r="CT1520" s="361" t="str">
        <f>IF(AS1520&lt;=VLOOKUP($C1520,Projections2[[#All],[ISOCode]:[Total 2024 Colombian Returnees]],'Population Projection V2'!$AH$167,FALSE),"OK", "Review")</f>
        <v>OK</v>
      </c>
      <c r="CU1520" s="361" t="str">
        <f>IF(AV1520&lt;=VLOOKUP($C1520,Projections2[[#All],[ISOCode]:[Total 2024 Colombian Returnees]],'Population Projection V2'!$AI$167,FALSE),"OK", "Review")</f>
        <v>OK</v>
      </c>
      <c r="CV1520" s="361" t="str">
        <f>IF(AW1520&lt;=VLOOKUP($C1520,Projections2[[#All],[ISOCode]:[Total 2024 Colombian Returnees]],'Population Projection V2'!$AJ$167,FALSE),"OK", "Review")</f>
        <v>OK</v>
      </c>
      <c r="CW1520" s="361" t="str">
        <f>IF(AX1520&lt;=VLOOKUP($C1520,Projections2[[#All],[ISOCode]:[Total 2024 Colombian Returnees]],'Population Projection V2'!$AK$167,FALSE),"OK", "Review")</f>
        <v>OK</v>
      </c>
      <c r="CX1520" s="361" t="str">
        <f>IF(AY1520&lt;=VLOOKUP($C1520,Projections2[[#All],[ISOCode]:[Total 2024 Colombian Returnees]],'Population Projection V2'!$AL$167,FALSE),"OK", "Review")</f>
        <v>OK</v>
      </c>
      <c r="CY1520" s="362" t="str">
        <f>IF(AZ1520&lt;=VLOOKUP($C1520,Projections2[[#All],[ISOCode]:[Total 2024 Colombian Returnees]],'Population Projection V2'!$AM$167,FALSE),"OK", "Review")</f>
        <v>OK</v>
      </c>
    </row>
    <row r="1521" spans="1:103" x14ac:dyDescent="0.25">
      <c r="A1521" s="218" t="s">
        <v>128</v>
      </c>
      <c r="B1521" s="219" t="s">
        <v>128</v>
      </c>
      <c r="C1521" s="219" t="s">
        <v>230</v>
      </c>
      <c r="D1521" s="219" t="s">
        <v>446</v>
      </c>
      <c r="E1521" s="219" t="s">
        <v>423</v>
      </c>
      <c r="F1521" s="220">
        <f t="shared" si="555"/>
        <v>0</v>
      </c>
      <c r="G1521" s="220">
        <f t="shared" si="556"/>
        <v>0</v>
      </c>
      <c r="H1521" s="220">
        <f t="shared" si="557"/>
        <v>0</v>
      </c>
      <c r="I1521" s="220">
        <f t="shared" si="558"/>
        <v>0</v>
      </c>
      <c r="J1521" s="221">
        <f t="shared" si="559"/>
        <v>0</v>
      </c>
      <c r="K1521" s="221">
        <f>VLOOKUP($C1521,Projections2[[#All],[ISOCode]:[Total 2024 Colombian Returnees]],7,0)</f>
        <v>0</v>
      </c>
      <c r="L1521" s="251"/>
      <c r="M1521" s="312"/>
      <c r="N1521" s="312"/>
      <c r="O1521" s="312"/>
      <c r="P1521" s="236"/>
      <c r="Q1521" s="252"/>
      <c r="R1521" s="224">
        <f>VLOOKUP($C1521,Projections2[[#All],[ISOCode]:[Total 2024 Colombian Returnees]],12,0)</f>
        <v>0</v>
      </c>
      <c r="S1521" s="225"/>
      <c r="T1521" s="226"/>
      <c r="U1521" s="226"/>
      <c r="V1521" s="226"/>
      <c r="W1521" s="226"/>
      <c r="X1521" s="227"/>
      <c r="Y1521" s="227">
        <f>VLOOKUP($C1521,Projections2[[#All],[ISOCode]:[Total 2024 Colombian Returnees]],17,0)</f>
        <v>0</v>
      </c>
      <c r="Z1521" s="228"/>
      <c r="AA1521" s="253"/>
      <c r="AB1521" s="253"/>
      <c r="AC1521" s="253"/>
      <c r="AD1521" s="253"/>
      <c r="AE1521" s="253"/>
      <c r="AF1521" s="253">
        <f>VLOOKUP($C1521,Projections2[[#All],[ISOCode]:[Total 2024 Colombian Returnees]],22,0)</f>
        <v>0</v>
      </c>
      <c r="AG1521" s="254"/>
      <c r="AH1521" s="255"/>
      <c r="AI1521" s="255"/>
      <c r="AJ1521" s="255"/>
      <c r="AK1521" s="255"/>
      <c r="AL1521" s="256"/>
      <c r="AM1521" s="230">
        <f>VLOOKUP($C1521,Projections2[[#All],[ISOCode]:[Total 2024 Colombian Returnees]],27,0)</f>
        <v>0</v>
      </c>
      <c r="AN1521" s="231"/>
      <c r="AO1521" s="257"/>
      <c r="AP1521" s="257"/>
      <c r="AQ1521" s="257"/>
      <c r="AR1521" s="257"/>
      <c r="AS1521" s="232"/>
      <c r="AT1521" s="232">
        <f>VLOOKUP($C1521,Projections2[[#All],[ISOCode]:[Total 2024 Colombian Returnees]],32,0)</f>
        <v>0</v>
      </c>
      <c r="AU1521" s="233"/>
      <c r="AV1521" s="258"/>
      <c r="AW1521" s="258"/>
      <c r="AX1521" s="258"/>
      <c r="AY1521" s="258"/>
      <c r="AZ1521" s="234"/>
      <c r="BA1521" s="234">
        <f>VLOOKUP($C1521,Projections2[[#All],[ISOCode]:[Total 2024 Colombian Returnees]],37,0)</f>
        <v>0</v>
      </c>
      <c r="BB1521" s="235"/>
      <c r="BC1521" s="360" t="str">
        <f t="shared" si="560"/>
        <v>Ok</v>
      </c>
      <c r="BD1521" s="361" t="str">
        <f t="shared" si="561"/>
        <v>Ok</v>
      </c>
      <c r="BE1521" s="361" t="str">
        <f t="shared" si="562"/>
        <v>Ok</v>
      </c>
      <c r="BF1521" s="361" t="str">
        <f t="shared" si="563"/>
        <v>Ok</v>
      </c>
      <c r="BG1521" s="362" t="str">
        <f t="shared" si="564"/>
        <v>Ok</v>
      </c>
      <c r="BH1521" s="360" t="str">
        <f t="shared" si="565"/>
        <v>Ok</v>
      </c>
      <c r="BI1521" s="361" t="str">
        <f t="shared" si="566"/>
        <v>Ok</v>
      </c>
      <c r="BJ1521" s="361" t="str">
        <f t="shared" si="567"/>
        <v>Ok</v>
      </c>
      <c r="BK1521" s="361" t="str">
        <f t="shared" si="568"/>
        <v>Ok</v>
      </c>
      <c r="BL1521" s="361" t="str">
        <f t="shared" si="569"/>
        <v>Ok</v>
      </c>
      <c r="BM1521" s="361" t="str">
        <f t="shared" si="570"/>
        <v>Ok</v>
      </c>
      <c r="BN1521" s="362" t="str">
        <f t="shared" si="571"/>
        <v>Ok</v>
      </c>
      <c r="BO1521" s="360" t="str">
        <f t="shared" si="572"/>
        <v>No Pop.</v>
      </c>
      <c r="BP1521" s="361" t="str">
        <f t="shared" si="573"/>
        <v>No Pop.</v>
      </c>
      <c r="BQ1521" s="361" t="str">
        <f t="shared" si="574"/>
        <v>No Pop.</v>
      </c>
      <c r="BR1521" s="361" t="str">
        <f t="shared" si="575"/>
        <v>No Pop.</v>
      </c>
      <c r="BS1521" s="361" t="str">
        <f t="shared" si="576"/>
        <v>No Pop.</v>
      </c>
      <c r="BT1521" s="361" t="str">
        <f t="shared" si="577"/>
        <v>No Pop.</v>
      </c>
      <c r="BU1521" s="362" t="str">
        <f t="shared" si="578"/>
        <v>No Pop.</v>
      </c>
      <c r="BV1521" s="360" t="str">
        <f>IF(M1521&lt;=VLOOKUP($C1521,Projections2[[#All],[ISOCode]:[Total 2024 Colombian Returnees]],'Population Projection V2'!$J$167,FALSE),"OK", "Review")</f>
        <v>OK</v>
      </c>
      <c r="BW1521" s="361" t="str">
        <f>IF(N1521&lt;=VLOOKUP($C1521,Projections2[[#All],[ISOCode]:[Total 2024 Colombian Returnees]],'Population Projection V2'!$K$167,FALSE),"OK", "Review")</f>
        <v>OK</v>
      </c>
      <c r="BX1521" s="361" t="str">
        <f>IF(O1521&lt;=VLOOKUP($C1521,Projections2[[#All],[ISOCode]:[Total 2024 Colombian Returnees]],'Population Projection V2'!$L$167,FALSE),"OK", "Review")</f>
        <v>OK</v>
      </c>
      <c r="BY1521" s="361" t="str">
        <f>IF(P1521&lt;=VLOOKUP($C1521,Projections2[[#All],[ISOCode]:[Total 2024 Colombian Returnees]],'Population Projection V2'!$M$167,FALSE),"OK", "Review")</f>
        <v>OK</v>
      </c>
      <c r="BZ1521" s="361" t="str">
        <f>IF(Q1521&lt;=VLOOKUP($C1521,Projections2[[#All],[ISOCode]:[Total 2024 Colombian Returnees]],'Population Projection V2'!$N$167,FALSE),"OK", "Review")</f>
        <v>OK</v>
      </c>
      <c r="CA1521" s="361" t="str">
        <f>IF(T1521&lt;=VLOOKUP($C1521,Projections2[[#All],[ISOCode]:[Total 2024 Colombian Returnees]],'Population Projection V2'!$O$167,FALSE),"OK", "Review")</f>
        <v>OK</v>
      </c>
      <c r="CB1521" s="361" t="str">
        <f>IF(U1521&lt;=VLOOKUP($C1521,Projections2[[#All],[ISOCode]:[Total 2024 Colombian Returnees]],'Population Projection V2'!$P$167,FALSE),"OK", "Review")</f>
        <v>OK</v>
      </c>
      <c r="CC1521" s="361" t="str">
        <f>IF(V1521&lt;=VLOOKUP($C1521,Projections2[[#All],[ISOCode]:[Total 2024 Colombian Returnees]],'Population Projection V2'!$Q$167,FALSE),"OK", "Review")</f>
        <v>OK</v>
      </c>
      <c r="CD1521" s="361" t="str">
        <f>IF(W1521&lt;=VLOOKUP($C1521,Projections2[[#All],[ISOCode]:[Total 2024 Colombian Returnees]],'Population Projection V2'!$R$167,FALSE),"OK", "Review")</f>
        <v>OK</v>
      </c>
      <c r="CE1521" s="361" t="str">
        <f>IF(X1521&lt;=VLOOKUP($C1521,Projections2[[#All],[ISOCode]:[Total 2024 Colombian Returnees]],'Population Projection V2'!$S$167,FALSE),"OK", "Review")</f>
        <v>OK</v>
      </c>
      <c r="CF1521" s="361" t="str">
        <f>IF(AA1521&lt;=VLOOKUP($C1521,Projections2[[#All],[ISOCode]:[Total 2024 Colombian Returnees]],'Population Projection V2'!$T$167,FALSE),"OK", "Review")</f>
        <v>OK</v>
      </c>
      <c r="CG1521" s="361" t="str">
        <f>IF(AB1521&lt;=VLOOKUP($C1521,Projections2[[#All],[ISOCode]:[Total 2024 Colombian Returnees]],'Population Projection V2'!$U$167,FALSE),"OK", "Review")</f>
        <v>OK</v>
      </c>
      <c r="CH1521" s="361" t="str">
        <f>IF(AC1521&lt;=VLOOKUP($C1521,Projections2[[#All],[ISOCode]:[Total 2024 Colombian Returnees]],'Population Projection V2'!$V$167,FALSE),"OK", "Review")</f>
        <v>OK</v>
      </c>
      <c r="CI1521" s="361" t="str">
        <f>IF(AD1521&lt;=VLOOKUP($C1521,Projections2[[#All],[ISOCode]:[Total 2024 Colombian Returnees]],'Population Projection V2'!$W$167,FALSE),"OK", "Review")</f>
        <v>OK</v>
      </c>
      <c r="CJ1521" s="361" t="str">
        <f>IF(AE1521&lt;=VLOOKUP($C1521,Projections2[[#All],[ISOCode]:[Total 2024 Colombian Returnees]],'Population Projection V2'!$X$167,FALSE),"OK", "Review")</f>
        <v>OK</v>
      </c>
      <c r="CK1521" s="361" t="str">
        <f>IF(AH1521&lt;=VLOOKUP($C1521,Projections2[[#All],[ISOCode]:[Total 2024 Colombian Returnees]],'Population Projection V2'!$Y$167,FALSE),"OK", "Review")</f>
        <v>OK</v>
      </c>
      <c r="CL1521" s="361" t="str">
        <f>IF(AI1521&lt;=VLOOKUP($C1521,Projections2[[#All],[ISOCode]:[Total 2024 Colombian Returnees]],'Population Projection V2'!$Z$167,FALSE),"OK", "Review")</f>
        <v>OK</v>
      </c>
      <c r="CM1521" s="361" t="str">
        <f>IF(AJ1521&lt;=VLOOKUP($C1521,Projections2[[#All],[ISOCode]:[Total 2024 Colombian Returnees]],'Population Projection V2'!$AA$167,FALSE),"OK", "Review")</f>
        <v>OK</v>
      </c>
      <c r="CN1521" s="361" t="str">
        <f>IF(AK1521&lt;=VLOOKUP($C1521,Projections2[[#All],[ISOCode]:[Total 2024 Colombian Returnees]],'Population Projection V2'!$AB$167,FALSE),"OK", "Review")</f>
        <v>OK</v>
      </c>
      <c r="CO1521" s="361" t="str">
        <f>IF(AL1521&lt;=VLOOKUP($C1521,Projections2[[#All],[ISOCode]:[Total 2024 Colombian Returnees]],'Population Projection V2'!$AC$167,FALSE),"OK", "Review")</f>
        <v>OK</v>
      </c>
      <c r="CP1521" s="361" t="str">
        <f>IF(AO1521&lt;=VLOOKUP($C1521,Projections2[[#All],[ISOCode]:[Total 2024 Colombian Returnees]],'Population Projection V2'!$AD$167,FALSE),"OK", "Review")</f>
        <v>OK</v>
      </c>
      <c r="CQ1521" s="361" t="str">
        <f>IF(AP1521&lt;=VLOOKUP($C1521,Projections2[[#All],[ISOCode]:[Total 2024 Colombian Returnees]],'Population Projection V2'!$AE$167,FALSE),"OK", "Review")</f>
        <v>OK</v>
      </c>
      <c r="CR1521" s="361" t="str">
        <f>IF(AQ1521&lt;=VLOOKUP($C1521,Projections2[[#All],[ISOCode]:[Total 2024 Colombian Returnees]],'Population Projection V2'!$AF$167,FALSE),"OK", "Review")</f>
        <v>OK</v>
      </c>
      <c r="CS1521" s="361" t="str">
        <f>IF(AR1521&lt;=VLOOKUP($C1521,Projections2[[#All],[ISOCode]:[Total 2024 Colombian Returnees]],'Population Projection V2'!$AG$167,FALSE),"OK", "Review")</f>
        <v>OK</v>
      </c>
      <c r="CT1521" s="361" t="str">
        <f>IF(AS1521&lt;=VLOOKUP($C1521,Projections2[[#All],[ISOCode]:[Total 2024 Colombian Returnees]],'Population Projection V2'!$AH$167,FALSE),"OK", "Review")</f>
        <v>OK</v>
      </c>
      <c r="CU1521" s="361" t="str">
        <f>IF(AV1521&lt;=VLOOKUP($C1521,Projections2[[#All],[ISOCode]:[Total 2024 Colombian Returnees]],'Population Projection V2'!$AI$167,FALSE),"OK", "Review")</f>
        <v>OK</v>
      </c>
      <c r="CV1521" s="361" t="str">
        <f>IF(AW1521&lt;=VLOOKUP($C1521,Projections2[[#All],[ISOCode]:[Total 2024 Colombian Returnees]],'Population Projection V2'!$AJ$167,FALSE),"OK", "Review")</f>
        <v>OK</v>
      </c>
      <c r="CW1521" s="361" t="str">
        <f>IF(AX1521&lt;=VLOOKUP($C1521,Projections2[[#All],[ISOCode]:[Total 2024 Colombian Returnees]],'Population Projection V2'!$AK$167,FALSE),"OK", "Review")</f>
        <v>OK</v>
      </c>
      <c r="CX1521" s="361" t="str">
        <f>IF(AY1521&lt;=VLOOKUP($C1521,Projections2[[#All],[ISOCode]:[Total 2024 Colombian Returnees]],'Population Projection V2'!$AL$167,FALSE),"OK", "Review")</f>
        <v>OK</v>
      </c>
      <c r="CY1521" s="362" t="str">
        <f>IF(AZ1521&lt;=VLOOKUP($C1521,Projections2[[#All],[ISOCode]:[Total 2024 Colombian Returnees]],'Population Projection V2'!$AM$167,FALSE),"OK", "Review")</f>
        <v>OK</v>
      </c>
    </row>
    <row r="1522" spans="1:103" x14ac:dyDescent="0.25">
      <c r="A1522" s="218" t="s">
        <v>128</v>
      </c>
      <c r="B1522" s="219" t="s">
        <v>128</v>
      </c>
      <c r="C1522" s="219" t="s">
        <v>231</v>
      </c>
      <c r="D1522" s="219" t="s">
        <v>447</v>
      </c>
      <c r="E1522" s="219" t="s">
        <v>423</v>
      </c>
      <c r="F1522" s="220">
        <f t="shared" si="555"/>
        <v>0</v>
      </c>
      <c r="G1522" s="220">
        <f t="shared" si="556"/>
        <v>0</v>
      </c>
      <c r="H1522" s="220">
        <f t="shared" si="557"/>
        <v>0</v>
      </c>
      <c r="I1522" s="220">
        <f t="shared" si="558"/>
        <v>0</v>
      </c>
      <c r="J1522" s="221">
        <f t="shared" si="559"/>
        <v>0</v>
      </c>
      <c r="K1522" s="221">
        <f>VLOOKUP($C1522,Projections2[[#All],[ISOCode]:[Total 2024 Colombian Returnees]],7,0)</f>
        <v>0</v>
      </c>
      <c r="L1522" s="251"/>
      <c r="M1522" s="312"/>
      <c r="N1522" s="312"/>
      <c r="O1522" s="312"/>
      <c r="P1522" s="236"/>
      <c r="Q1522" s="252"/>
      <c r="R1522" s="224">
        <f>VLOOKUP($C1522,Projections2[[#All],[ISOCode]:[Total 2024 Colombian Returnees]],12,0)</f>
        <v>0</v>
      </c>
      <c r="S1522" s="225"/>
      <c r="T1522" s="226"/>
      <c r="U1522" s="226"/>
      <c r="V1522" s="226"/>
      <c r="W1522" s="226"/>
      <c r="X1522" s="227"/>
      <c r="Y1522" s="227">
        <f>VLOOKUP($C1522,Projections2[[#All],[ISOCode]:[Total 2024 Colombian Returnees]],17,0)</f>
        <v>0</v>
      </c>
      <c r="Z1522" s="228"/>
      <c r="AA1522" s="253"/>
      <c r="AB1522" s="253"/>
      <c r="AC1522" s="253"/>
      <c r="AD1522" s="253"/>
      <c r="AE1522" s="253"/>
      <c r="AF1522" s="253">
        <f>VLOOKUP($C1522,Projections2[[#All],[ISOCode]:[Total 2024 Colombian Returnees]],22,0)</f>
        <v>0</v>
      </c>
      <c r="AG1522" s="254"/>
      <c r="AH1522" s="255"/>
      <c r="AI1522" s="255"/>
      <c r="AJ1522" s="255"/>
      <c r="AK1522" s="255"/>
      <c r="AL1522" s="256"/>
      <c r="AM1522" s="230">
        <f>VLOOKUP($C1522,Projections2[[#All],[ISOCode]:[Total 2024 Colombian Returnees]],27,0)</f>
        <v>0</v>
      </c>
      <c r="AN1522" s="231"/>
      <c r="AO1522" s="257"/>
      <c r="AP1522" s="257"/>
      <c r="AQ1522" s="257"/>
      <c r="AR1522" s="257"/>
      <c r="AS1522" s="232"/>
      <c r="AT1522" s="232">
        <f>VLOOKUP($C1522,Projections2[[#All],[ISOCode]:[Total 2024 Colombian Returnees]],32,0)</f>
        <v>0</v>
      </c>
      <c r="AU1522" s="233"/>
      <c r="AV1522" s="258"/>
      <c r="AW1522" s="258"/>
      <c r="AX1522" s="258"/>
      <c r="AY1522" s="258"/>
      <c r="AZ1522" s="234"/>
      <c r="BA1522" s="234">
        <f>VLOOKUP($C1522,Projections2[[#All],[ISOCode]:[Total 2024 Colombian Returnees]],37,0)</f>
        <v>0</v>
      </c>
      <c r="BB1522" s="235"/>
      <c r="BC1522" s="360" t="str">
        <f t="shared" si="560"/>
        <v>Ok</v>
      </c>
      <c r="BD1522" s="361" t="str">
        <f t="shared" si="561"/>
        <v>Ok</v>
      </c>
      <c r="BE1522" s="361" t="str">
        <f t="shared" si="562"/>
        <v>Ok</v>
      </c>
      <c r="BF1522" s="361" t="str">
        <f t="shared" si="563"/>
        <v>Ok</v>
      </c>
      <c r="BG1522" s="362" t="str">
        <f t="shared" si="564"/>
        <v>Ok</v>
      </c>
      <c r="BH1522" s="360" t="str">
        <f t="shared" si="565"/>
        <v>Ok</v>
      </c>
      <c r="BI1522" s="361" t="str">
        <f t="shared" si="566"/>
        <v>Ok</v>
      </c>
      <c r="BJ1522" s="361" t="str">
        <f t="shared" si="567"/>
        <v>Ok</v>
      </c>
      <c r="BK1522" s="361" t="str">
        <f t="shared" si="568"/>
        <v>Ok</v>
      </c>
      <c r="BL1522" s="361" t="str">
        <f t="shared" si="569"/>
        <v>Ok</v>
      </c>
      <c r="BM1522" s="361" t="str">
        <f t="shared" si="570"/>
        <v>Ok</v>
      </c>
      <c r="BN1522" s="362" t="str">
        <f t="shared" si="571"/>
        <v>Ok</v>
      </c>
      <c r="BO1522" s="360" t="str">
        <f t="shared" si="572"/>
        <v>No Pop.</v>
      </c>
      <c r="BP1522" s="361" t="str">
        <f t="shared" si="573"/>
        <v>No Pop.</v>
      </c>
      <c r="BQ1522" s="361" t="str">
        <f t="shared" si="574"/>
        <v>No Pop.</v>
      </c>
      <c r="BR1522" s="361" t="str">
        <f t="shared" si="575"/>
        <v>No Pop.</v>
      </c>
      <c r="BS1522" s="361" t="str">
        <f t="shared" si="576"/>
        <v>No Pop.</v>
      </c>
      <c r="BT1522" s="361" t="str">
        <f t="shared" si="577"/>
        <v>No Pop.</v>
      </c>
      <c r="BU1522" s="362" t="str">
        <f t="shared" si="578"/>
        <v>No Pop.</v>
      </c>
      <c r="BV1522" s="360" t="str">
        <f>IF(M1522&lt;=VLOOKUP($C1522,Projections2[[#All],[ISOCode]:[Total 2024 Colombian Returnees]],'Population Projection V2'!$J$167,FALSE),"OK", "Review")</f>
        <v>OK</v>
      </c>
      <c r="BW1522" s="361" t="str">
        <f>IF(N1522&lt;=VLOOKUP($C1522,Projections2[[#All],[ISOCode]:[Total 2024 Colombian Returnees]],'Population Projection V2'!$K$167,FALSE),"OK", "Review")</f>
        <v>OK</v>
      </c>
      <c r="BX1522" s="361" t="str">
        <f>IF(O1522&lt;=VLOOKUP($C1522,Projections2[[#All],[ISOCode]:[Total 2024 Colombian Returnees]],'Population Projection V2'!$L$167,FALSE),"OK", "Review")</f>
        <v>OK</v>
      </c>
      <c r="BY1522" s="361" t="str">
        <f>IF(P1522&lt;=VLOOKUP($C1522,Projections2[[#All],[ISOCode]:[Total 2024 Colombian Returnees]],'Population Projection V2'!$M$167,FALSE),"OK", "Review")</f>
        <v>OK</v>
      </c>
      <c r="BZ1522" s="361" t="str">
        <f>IF(Q1522&lt;=VLOOKUP($C1522,Projections2[[#All],[ISOCode]:[Total 2024 Colombian Returnees]],'Population Projection V2'!$N$167,FALSE),"OK", "Review")</f>
        <v>OK</v>
      </c>
      <c r="CA1522" s="361" t="str">
        <f>IF(T1522&lt;=VLOOKUP($C1522,Projections2[[#All],[ISOCode]:[Total 2024 Colombian Returnees]],'Population Projection V2'!$O$167,FALSE),"OK", "Review")</f>
        <v>OK</v>
      </c>
      <c r="CB1522" s="361" t="str">
        <f>IF(U1522&lt;=VLOOKUP($C1522,Projections2[[#All],[ISOCode]:[Total 2024 Colombian Returnees]],'Population Projection V2'!$P$167,FALSE),"OK", "Review")</f>
        <v>OK</v>
      </c>
      <c r="CC1522" s="361" t="str">
        <f>IF(V1522&lt;=VLOOKUP($C1522,Projections2[[#All],[ISOCode]:[Total 2024 Colombian Returnees]],'Population Projection V2'!$Q$167,FALSE),"OK", "Review")</f>
        <v>OK</v>
      </c>
      <c r="CD1522" s="361" t="str">
        <f>IF(W1522&lt;=VLOOKUP($C1522,Projections2[[#All],[ISOCode]:[Total 2024 Colombian Returnees]],'Population Projection V2'!$R$167,FALSE),"OK", "Review")</f>
        <v>OK</v>
      </c>
      <c r="CE1522" s="361" t="str">
        <f>IF(X1522&lt;=VLOOKUP($C1522,Projections2[[#All],[ISOCode]:[Total 2024 Colombian Returnees]],'Population Projection V2'!$S$167,FALSE),"OK", "Review")</f>
        <v>OK</v>
      </c>
      <c r="CF1522" s="361" t="str">
        <f>IF(AA1522&lt;=VLOOKUP($C1522,Projections2[[#All],[ISOCode]:[Total 2024 Colombian Returnees]],'Population Projection V2'!$T$167,FALSE),"OK", "Review")</f>
        <v>OK</v>
      </c>
      <c r="CG1522" s="361" t="str">
        <f>IF(AB1522&lt;=VLOOKUP($C1522,Projections2[[#All],[ISOCode]:[Total 2024 Colombian Returnees]],'Population Projection V2'!$U$167,FALSE),"OK", "Review")</f>
        <v>OK</v>
      </c>
      <c r="CH1522" s="361" t="str">
        <f>IF(AC1522&lt;=VLOOKUP($C1522,Projections2[[#All],[ISOCode]:[Total 2024 Colombian Returnees]],'Population Projection V2'!$V$167,FALSE),"OK", "Review")</f>
        <v>OK</v>
      </c>
      <c r="CI1522" s="361" t="str">
        <f>IF(AD1522&lt;=VLOOKUP($C1522,Projections2[[#All],[ISOCode]:[Total 2024 Colombian Returnees]],'Population Projection V2'!$W$167,FALSE),"OK", "Review")</f>
        <v>OK</v>
      </c>
      <c r="CJ1522" s="361" t="str">
        <f>IF(AE1522&lt;=VLOOKUP($C1522,Projections2[[#All],[ISOCode]:[Total 2024 Colombian Returnees]],'Population Projection V2'!$X$167,FALSE),"OK", "Review")</f>
        <v>OK</v>
      </c>
      <c r="CK1522" s="361" t="str">
        <f>IF(AH1522&lt;=VLOOKUP($C1522,Projections2[[#All],[ISOCode]:[Total 2024 Colombian Returnees]],'Population Projection V2'!$Y$167,FALSE),"OK", "Review")</f>
        <v>OK</v>
      </c>
      <c r="CL1522" s="361" t="str">
        <f>IF(AI1522&lt;=VLOOKUP($C1522,Projections2[[#All],[ISOCode]:[Total 2024 Colombian Returnees]],'Population Projection V2'!$Z$167,FALSE),"OK", "Review")</f>
        <v>OK</v>
      </c>
      <c r="CM1522" s="361" t="str">
        <f>IF(AJ1522&lt;=VLOOKUP($C1522,Projections2[[#All],[ISOCode]:[Total 2024 Colombian Returnees]],'Population Projection V2'!$AA$167,FALSE),"OK", "Review")</f>
        <v>OK</v>
      </c>
      <c r="CN1522" s="361" t="str">
        <f>IF(AK1522&lt;=VLOOKUP($C1522,Projections2[[#All],[ISOCode]:[Total 2024 Colombian Returnees]],'Population Projection V2'!$AB$167,FALSE),"OK", "Review")</f>
        <v>OK</v>
      </c>
      <c r="CO1522" s="361" t="str">
        <f>IF(AL1522&lt;=VLOOKUP($C1522,Projections2[[#All],[ISOCode]:[Total 2024 Colombian Returnees]],'Population Projection V2'!$AC$167,FALSE),"OK", "Review")</f>
        <v>OK</v>
      </c>
      <c r="CP1522" s="361" t="str">
        <f>IF(AO1522&lt;=VLOOKUP($C1522,Projections2[[#All],[ISOCode]:[Total 2024 Colombian Returnees]],'Population Projection V2'!$AD$167,FALSE),"OK", "Review")</f>
        <v>OK</v>
      </c>
      <c r="CQ1522" s="361" t="str">
        <f>IF(AP1522&lt;=VLOOKUP($C1522,Projections2[[#All],[ISOCode]:[Total 2024 Colombian Returnees]],'Population Projection V2'!$AE$167,FALSE),"OK", "Review")</f>
        <v>OK</v>
      </c>
      <c r="CR1522" s="361" t="str">
        <f>IF(AQ1522&lt;=VLOOKUP($C1522,Projections2[[#All],[ISOCode]:[Total 2024 Colombian Returnees]],'Population Projection V2'!$AF$167,FALSE),"OK", "Review")</f>
        <v>OK</v>
      </c>
      <c r="CS1522" s="361" t="str">
        <f>IF(AR1522&lt;=VLOOKUP($C1522,Projections2[[#All],[ISOCode]:[Total 2024 Colombian Returnees]],'Population Projection V2'!$AG$167,FALSE),"OK", "Review")</f>
        <v>OK</v>
      </c>
      <c r="CT1522" s="361" t="str">
        <f>IF(AS1522&lt;=VLOOKUP($C1522,Projections2[[#All],[ISOCode]:[Total 2024 Colombian Returnees]],'Population Projection V2'!$AH$167,FALSE),"OK", "Review")</f>
        <v>OK</v>
      </c>
      <c r="CU1522" s="361" t="str">
        <f>IF(AV1522&lt;=VLOOKUP($C1522,Projections2[[#All],[ISOCode]:[Total 2024 Colombian Returnees]],'Population Projection V2'!$AI$167,FALSE),"OK", "Review")</f>
        <v>OK</v>
      </c>
      <c r="CV1522" s="361" t="str">
        <f>IF(AW1522&lt;=VLOOKUP($C1522,Projections2[[#All],[ISOCode]:[Total 2024 Colombian Returnees]],'Population Projection V2'!$AJ$167,FALSE),"OK", "Review")</f>
        <v>OK</v>
      </c>
      <c r="CW1522" s="361" t="str">
        <f>IF(AX1522&lt;=VLOOKUP($C1522,Projections2[[#All],[ISOCode]:[Total 2024 Colombian Returnees]],'Population Projection V2'!$AK$167,FALSE),"OK", "Review")</f>
        <v>OK</v>
      </c>
      <c r="CX1522" s="361" t="str">
        <f>IF(AY1522&lt;=VLOOKUP($C1522,Projections2[[#All],[ISOCode]:[Total 2024 Colombian Returnees]],'Population Projection V2'!$AL$167,FALSE),"OK", "Review")</f>
        <v>OK</v>
      </c>
      <c r="CY1522" s="362" t="str">
        <f>IF(AZ1522&lt;=VLOOKUP($C1522,Projections2[[#All],[ISOCode]:[Total 2024 Colombian Returnees]],'Population Projection V2'!$AM$167,FALSE),"OK", "Review")</f>
        <v>OK</v>
      </c>
    </row>
    <row r="1523" spans="1:103" x14ac:dyDescent="0.25">
      <c r="A1523" s="218" t="s">
        <v>128</v>
      </c>
      <c r="B1523" s="219" t="s">
        <v>128</v>
      </c>
      <c r="C1523" s="219" t="s">
        <v>232</v>
      </c>
      <c r="D1523" s="219" t="s">
        <v>448</v>
      </c>
      <c r="E1523" s="219" t="s">
        <v>423</v>
      </c>
      <c r="F1523" s="220">
        <f t="shared" si="555"/>
        <v>0</v>
      </c>
      <c r="G1523" s="220">
        <f t="shared" si="556"/>
        <v>0</v>
      </c>
      <c r="H1523" s="220">
        <f t="shared" si="557"/>
        <v>0</v>
      </c>
      <c r="I1523" s="220">
        <f t="shared" si="558"/>
        <v>0</v>
      </c>
      <c r="J1523" s="221">
        <f t="shared" si="559"/>
        <v>0</v>
      </c>
      <c r="K1523" s="221">
        <f>VLOOKUP($C1523,Projections2[[#All],[ISOCode]:[Total 2024 Colombian Returnees]],7,0)</f>
        <v>0</v>
      </c>
      <c r="L1523" s="251"/>
      <c r="M1523" s="312"/>
      <c r="N1523" s="312"/>
      <c r="O1523" s="312"/>
      <c r="P1523" s="236"/>
      <c r="Q1523" s="252"/>
      <c r="R1523" s="224">
        <f>VLOOKUP($C1523,Projections2[[#All],[ISOCode]:[Total 2024 Colombian Returnees]],12,0)</f>
        <v>0</v>
      </c>
      <c r="S1523" s="225"/>
      <c r="T1523" s="226"/>
      <c r="U1523" s="226"/>
      <c r="V1523" s="226"/>
      <c r="W1523" s="226"/>
      <c r="X1523" s="227"/>
      <c r="Y1523" s="227">
        <f>VLOOKUP($C1523,Projections2[[#All],[ISOCode]:[Total 2024 Colombian Returnees]],17,0)</f>
        <v>0</v>
      </c>
      <c r="Z1523" s="228"/>
      <c r="AA1523" s="253"/>
      <c r="AB1523" s="253"/>
      <c r="AC1523" s="253"/>
      <c r="AD1523" s="253"/>
      <c r="AE1523" s="253"/>
      <c r="AF1523" s="253">
        <f>VLOOKUP($C1523,Projections2[[#All],[ISOCode]:[Total 2024 Colombian Returnees]],22,0)</f>
        <v>0</v>
      </c>
      <c r="AG1523" s="254"/>
      <c r="AH1523" s="255"/>
      <c r="AI1523" s="255"/>
      <c r="AJ1523" s="255"/>
      <c r="AK1523" s="255"/>
      <c r="AL1523" s="256"/>
      <c r="AM1523" s="230">
        <f>VLOOKUP($C1523,Projections2[[#All],[ISOCode]:[Total 2024 Colombian Returnees]],27,0)</f>
        <v>0</v>
      </c>
      <c r="AN1523" s="231"/>
      <c r="AO1523" s="257"/>
      <c r="AP1523" s="257"/>
      <c r="AQ1523" s="257"/>
      <c r="AR1523" s="257"/>
      <c r="AS1523" s="232"/>
      <c r="AT1523" s="232">
        <f>VLOOKUP($C1523,Projections2[[#All],[ISOCode]:[Total 2024 Colombian Returnees]],32,0)</f>
        <v>0</v>
      </c>
      <c r="AU1523" s="233"/>
      <c r="AV1523" s="258"/>
      <c r="AW1523" s="258"/>
      <c r="AX1523" s="258"/>
      <c r="AY1523" s="258"/>
      <c r="AZ1523" s="234"/>
      <c r="BA1523" s="234">
        <f>VLOOKUP($C1523,Projections2[[#All],[ISOCode]:[Total 2024 Colombian Returnees]],37,0)</f>
        <v>0</v>
      </c>
      <c r="BB1523" s="235"/>
      <c r="BC1523" s="360" t="str">
        <f t="shared" si="560"/>
        <v>Ok</v>
      </c>
      <c r="BD1523" s="361" t="str">
        <f t="shared" si="561"/>
        <v>Ok</v>
      </c>
      <c r="BE1523" s="361" t="str">
        <f t="shared" si="562"/>
        <v>Ok</v>
      </c>
      <c r="BF1523" s="361" t="str">
        <f t="shared" si="563"/>
        <v>Ok</v>
      </c>
      <c r="BG1523" s="362" t="str">
        <f t="shared" si="564"/>
        <v>Ok</v>
      </c>
      <c r="BH1523" s="360" t="str">
        <f t="shared" si="565"/>
        <v>Ok</v>
      </c>
      <c r="BI1523" s="361" t="str">
        <f t="shared" si="566"/>
        <v>Ok</v>
      </c>
      <c r="BJ1523" s="361" t="str">
        <f t="shared" si="567"/>
        <v>Ok</v>
      </c>
      <c r="BK1523" s="361" t="str">
        <f t="shared" si="568"/>
        <v>Ok</v>
      </c>
      <c r="BL1523" s="361" t="str">
        <f t="shared" si="569"/>
        <v>Ok</v>
      </c>
      <c r="BM1523" s="361" t="str">
        <f t="shared" si="570"/>
        <v>Ok</v>
      </c>
      <c r="BN1523" s="362" t="str">
        <f t="shared" si="571"/>
        <v>Ok</v>
      </c>
      <c r="BO1523" s="360" t="str">
        <f t="shared" si="572"/>
        <v>No Pop.</v>
      </c>
      <c r="BP1523" s="361" t="str">
        <f t="shared" si="573"/>
        <v>No Pop.</v>
      </c>
      <c r="BQ1523" s="361" t="str">
        <f t="shared" si="574"/>
        <v>No Pop.</v>
      </c>
      <c r="BR1523" s="361" t="str">
        <f t="shared" si="575"/>
        <v>No Pop.</v>
      </c>
      <c r="BS1523" s="361" t="str">
        <f t="shared" si="576"/>
        <v>No Pop.</v>
      </c>
      <c r="BT1523" s="361" t="str">
        <f t="shared" si="577"/>
        <v>No Pop.</v>
      </c>
      <c r="BU1523" s="362" t="str">
        <f t="shared" si="578"/>
        <v>No Pop.</v>
      </c>
      <c r="BV1523" s="360" t="str">
        <f>IF(M1523&lt;=VLOOKUP($C1523,Projections2[[#All],[ISOCode]:[Total 2024 Colombian Returnees]],'Population Projection V2'!$J$167,FALSE),"OK", "Review")</f>
        <v>OK</v>
      </c>
      <c r="BW1523" s="361" t="str">
        <f>IF(N1523&lt;=VLOOKUP($C1523,Projections2[[#All],[ISOCode]:[Total 2024 Colombian Returnees]],'Population Projection V2'!$K$167,FALSE),"OK", "Review")</f>
        <v>OK</v>
      </c>
      <c r="BX1523" s="361" t="str">
        <f>IF(O1523&lt;=VLOOKUP($C1523,Projections2[[#All],[ISOCode]:[Total 2024 Colombian Returnees]],'Population Projection V2'!$L$167,FALSE),"OK", "Review")</f>
        <v>OK</v>
      </c>
      <c r="BY1523" s="361" t="str">
        <f>IF(P1523&lt;=VLOOKUP($C1523,Projections2[[#All],[ISOCode]:[Total 2024 Colombian Returnees]],'Population Projection V2'!$M$167,FALSE),"OK", "Review")</f>
        <v>OK</v>
      </c>
      <c r="BZ1523" s="361" t="str">
        <f>IF(Q1523&lt;=VLOOKUP($C1523,Projections2[[#All],[ISOCode]:[Total 2024 Colombian Returnees]],'Population Projection V2'!$N$167,FALSE),"OK", "Review")</f>
        <v>OK</v>
      </c>
      <c r="CA1523" s="361" t="str">
        <f>IF(T1523&lt;=VLOOKUP($C1523,Projections2[[#All],[ISOCode]:[Total 2024 Colombian Returnees]],'Population Projection V2'!$O$167,FALSE),"OK", "Review")</f>
        <v>OK</v>
      </c>
      <c r="CB1523" s="361" t="str">
        <f>IF(U1523&lt;=VLOOKUP($C1523,Projections2[[#All],[ISOCode]:[Total 2024 Colombian Returnees]],'Population Projection V2'!$P$167,FALSE),"OK", "Review")</f>
        <v>OK</v>
      </c>
      <c r="CC1523" s="361" t="str">
        <f>IF(V1523&lt;=VLOOKUP($C1523,Projections2[[#All],[ISOCode]:[Total 2024 Colombian Returnees]],'Population Projection V2'!$Q$167,FALSE),"OK", "Review")</f>
        <v>OK</v>
      </c>
      <c r="CD1523" s="361" t="str">
        <f>IF(W1523&lt;=VLOOKUP($C1523,Projections2[[#All],[ISOCode]:[Total 2024 Colombian Returnees]],'Population Projection V2'!$R$167,FALSE),"OK", "Review")</f>
        <v>OK</v>
      </c>
      <c r="CE1523" s="361" t="str">
        <f>IF(X1523&lt;=VLOOKUP($C1523,Projections2[[#All],[ISOCode]:[Total 2024 Colombian Returnees]],'Population Projection V2'!$S$167,FALSE),"OK", "Review")</f>
        <v>OK</v>
      </c>
      <c r="CF1523" s="361" t="str">
        <f>IF(AA1523&lt;=VLOOKUP($C1523,Projections2[[#All],[ISOCode]:[Total 2024 Colombian Returnees]],'Population Projection V2'!$T$167,FALSE),"OK", "Review")</f>
        <v>OK</v>
      </c>
      <c r="CG1523" s="361" t="str">
        <f>IF(AB1523&lt;=VLOOKUP($C1523,Projections2[[#All],[ISOCode]:[Total 2024 Colombian Returnees]],'Population Projection V2'!$U$167,FALSE),"OK", "Review")</f>
        <v>OK</v>
      </c>
      <c r="CH1523" s="361" t="str">
        <f>IF(AC1523&lt;=VLOOKUP($C1523,Projections2[[#All],[ISOCode]:[Total 2024 Colombian Returnees]],'Population Projection V2'!$V$167,FALSE),"OK", "Review")</f>
        <v>OK</v>
      </c>
      <c r="CI1523" s="361" t="str">
        <f>IF(AD1523&lt;=VLOOKUP($C1523,Projections2[[#All],[ISOCode]:[Total 2024 Colombian Returnees]],'Population Projection V2'!$W$167,FALSE),"OK", "Review")</f>
        <v>OK</v>
      </c>
      <c r="CJ1523" s="361" t="str">
        <f>IF(AE1523&lt;=VLOOKUP($C1523,Projections2[[#All],[ISOCode]:[Total 2024 Colombian Returnees]],'Population Projection V2'!$X$167,FALSE),"OK", "Review")</f>
        <v>OK</v>
      </c>
      <c r="CK1523" s="361" t="str">
        <f>IF(AH1523&lt;=VLOOKUP($C1523,Projections2[[#All],[ISOCode]:[Total 2024 Colombian Returnees]],'Population Projection V2'!$Y$167,FALSE),"OK", "Review")</f>
        <v>OK</v>
      </c>
      <c r="CL1523" s="361" t="str">
        <f>IF(AI1523&lt;=VLOOKUP($C1523,Projections2[[#All],[ISOCode]:[Total 2024 Colombian Returnees]],'Population Projection V2'!$Z$167,FALSE),"OK", "Review")</f>
        <v>OK</v>
      </c>
      <c r="CM1523" s="361" t="str">
        <f>IF(AJ1523&lt;=VLOOKUP($C1523,Projections2[[#All],[ISOCode]:[Total 2024 Colombian Returnees]],'Population Projection V2'!$AA$167,FALSE),"OK", "Review")</f>
        <v>OK</v>
      </c>
      <c r="CN1523" s="361" t="str">
        <f>IF(AK1523&lt;=VLOOKUP($C1523,Projections2[[#All],[ISOCode]:[Total 2024 Colombian Returnees]],'Population Projection V2'!$AB$167,FALSE),"OK", "Review")</f>
        <v>OK</v>
      </c>
      <c r="CO1523" s="361" t="str">
        <f>IF(AL1523&lt;=VLOOKUP($C1523,Projections2[[#All],[ISOCode]:[Total 2024 Colombian Returnees]],'Population Projection V2'!$AC$167,FALSE),"OK", "Review")</f>
        <v>OK</v>
      </c>
      <c r="CP1523" s="361" t="str">
        <f>IF(AO1523&lt;=VLOOKUP($C1523,Projections2[[#All],[ISOCode]:[Total 2024 Colombian Returnees]],'Population Projection V2'!$AD$167,FALSE),"OK", "Review")</f>
        <v>OK</v>
      </c>
      <c r="CQ1523" s="361" t="str">
        <f>IF(AP1523&lt;=VLOOKUP($C1523,Projections2[[#All],[ISOCode]:[Total 2024 Colombian Returnees]],'Population Projection V2'!$AE$167,FALSE),"OK", "Review")</f>
        <v>OK</v>
      </c>
      <c r="CR1523" s="361" t="str">
        <f>IF(AQ1523&lt;=VLOOKUP($C1523,Projections2[[#All],[ISOCode]:[Total 2024 Colombian Returnees]],'Population Projection V2'!$AF$167,FALSE),"OK", "Review")</f>
        <v>OK</v>
      </c>
      <c r="CS1523" s="361" t="str">
        <f>IF(AR1523&lt;=VLOOKUP($C1523,Projections2[[#All],[ISOCode]:[Total 2024 Colombian Returnees]],'Population Projection V2'!$AG$167,FALSE),"OK", "Review")</f>
        <v>OK</v>
      </c>
      <c r="CT1523" s="361" t="str">
        <f>IF(AS1523&lt;=VLOOKUP($C1523,Projections2[[#All],[ISOCode]:[Total 2024 Colombian Returnees]],'Population Projection V2'!$AH$167,FALSE),"OK", "Review")</f>
        <v>OK</v>
      </c>
      <c r="CU1523" s="361" t="str">
        <f>IF(AV1523&lt;=VLOOKUP($C1523,Projections2[[#All],[ISOCode]:[Total 2024 Colombian Returnees]],'Population Projection V2'!$AI$167,FALSE),"OK", "Review")</f>
        <v>OK</v>
      </c>
      <c r="CV1523" s="361" t="str">
        <f>IF(AW1523&lt;=VLOOKUP($C1523,Projections2[[#All],[ISOCode]:[Total 2024 Colombian Returnees]],'Population Projection V2'!$AJ$167,FALSE),"OK", "Review")</f>
        <v>OK</v>
      </c>
      <c r="CW1523" s="361" t="str">
        <f>IF(AX1523&lt;=VLOOKUP($C1523,Projections2[[#All],[ISOCode]:[Total 2024 Colombian Returnees]],'Population Projection V2'!$AK$167,FALSE),"OK", "Review")</f>
        <v>OK</v>
      </c>
      <c r="CX1523" s="361" t="str">
        <f>IF(AY1523&lt;=VLOOKUP($C1523,Projections2[[#All],[ISOCode]:[Total 2024 Colombian Returnees]],'Population Projection V2'!$AL$167,FALSE),"OK", "Review")</f>
        <v>OK</v>
      </c>
      <c r="CY1523" s="362" t="str">
        <f>IF(AZ1523&lt;=VLOOKUP($C1523,Projections2[[#All],[ISOCode]:[Total 2024 Colombian Returnees]],'Population Projection V2'!$AM$167,FALSE),"OK", "Review")</f>
        <v>OK</v>
      </c>
    </row>
    <row r="1524" spans="1:103" x14ac:dyDescent="0.25">
      <c r="A1524" s="218" t="s">
        <v>128</v>
      </c>
      <c r="B1524" s="219" t="s">
        <v>128</v>
      </c>
      <c r="C1524" s="219" t="s">
        <v>233</v>
      </c>
      <c r="D1524" s="219" t="s">
        <v>449</v>
      </c>
      <c r="E1524" s="219" t="s">
        <v>423</v>
      </c>
      <c r="F1524" s="220">
        <f t="shared" si="555"/>
        <v>0</v>
      </c>
      <c r="G1524" s="220">
        <f t="shared" si="556"/>
        <v>0</v>
      </c>
      <c r="H1524" s="220">
        <f t="shared" si="557"/>
        <v>0</v>
      </c>
      <c r="I1524" s="220">
        <f t="shared" si="558"/>
        <v>0</v>
      </c>
      <c r="J1524" s="221">
        <f t="shared" si="559"/>
        <v>0</v>
      </c>
      <c r="K1524" s="221">
        <f>VLOOKUP($C1524,Projections2[[#All],[ISOCode]:[Total 2024 Colombian Returnees]],7,0)</f>
        <v>0</v>
      </c>
      <c r="L1524" s="251"/>
      <c r="M1524" s="312"/>
      <c r="N1524" s="312"/>
      <c r="O1524" s="312"/>
      <c r="P1524" s="236"/>
      <c r="Q1524" s="252"/>
      <c r="R1524" s="224">
        <f>VLOOKUP($C1524,Projections2[[#All],[ISOCode]:[Total 2024 Colombian Returnees]],12,0)</f>
        <v>0</v>
      </c>
      <c r="S1524" s="225"/>
      <c r="T1524" s="226"/>
      <c r="U1524" s="226"/>
      <c r="V1524" s="226"/>
      <c r="W1524" s="226"/>
      <c r="X1524" s="227"/>
      <c r="Y1524" s="227">
        <f>VLOOKUP($C1524,Projections2[[#All],[ISOCode]:[Total 2024 Colombian Returnees]],17,0)</f>
        <v>0</v>
      </c>
      <c r="Z1524" s="228"/>
      <c r="AA1524" s="253"/>
      <c r="AB1524" s="253"/>
      <c r="AC1524" s="253"/>
      <c r="AD1524" s="253"/>
      <c r="AE1524" s="253"/>
      <c r="AF1524" s="253">
        <f>VLOOKUP($C1524,Projections2[[#All],[ISOCode]:[Total 2024 Colombian Returnees]],22,0)</f>
        <v>0</v>
      </c>
      <c r="AG1524" s="254"/>
      <c r="AH1524" s="255"/>
      <c r="AI1524" s="255"/>
      <c r="AJ1524" s="255"/>
      <c r="AK1524" s="255"/>
      <c r="AL1524" s="256"/>
      <c r="AM1524" s="230">
        <f>VLOOKUP($C1524,Projections2[[#All],[ISOCode]:[Total 2024 Colombian Returnees]],27,0)</f>
        <v>0</v>
      </c>
      <c r="AN1524" s="231"/>
      <c r="AO1524" s="257"/>
      <c r="AP1524" s="257"/>
      <c r="AQ1524" s="257"/>
      <c r="AR1524" s="257"/>
      <c r="AS1524" s="232"/>
      <c r="AT1524" s="232">
        <f>VLOOKUP($C1524,Projections2[[#All],[ISOCode]:[Total 2024 Colombian Returnees]],32,0)</f>
        <v>0</v>
      </c>
      <c r="AU1524" s="233"/>
      <c r="AV1524" s="258"/>
      <c r="AW1524" s="258"/>
      <c r="AX1524" s="258"/>
      <c r="AY1524" s="258"/>
      <c r="AZ1524" s="234"/>
      <c r="BA1524" s="234">
        <f>VLOOKUP($C1524,Projections2[[#All],[ISOCode]:[Total 2024 Colombian Returnees]],37,0)</f>
        <v>0</v>
      </c>
      <c r="BB1524" s="235"/>
      <c r="BC1524" s="360" t="str">
        <f t="shared" si="560"/>
        <v>Ok</v>
      </c>
      <c r="BD1524" s="361" t="str">
        <f t="shared" si="561"/>
        <v>Ok</v>
      </c>
      <c r="BE1524" s="361" t="str">
        <f t="shared" si="562"/>
        <v>Ok</v>
      </c>
      <c r="BF1524" s="361" t="str">
        <f t="shared" si="563"/>
        <v>Ok</v>
      </c>
      <c r="BG1524" s="362" t="str">
        <f t="shared" si="564"/>
        <v>Ok</v>
      </c>
      <c r="BH1524" s="360" t="str">
        <f t="shared" si="565"/>
        <v>Ok</v>
      </c>
      <c r="BI1524" s="361" t="str">
        <f t="shared" si="566"/>
        <v>Ok</v>
      </c>
      <c r="BJ1524" s="361" t="str">
        <f t="shared" si="567"/>
        <v>Ok</v>
      </c>
      <c r="BK1524" s="361" t="str">
        <f t="shared" si="568"/>
        <v>Ok</v>
      </c>
      <c r="BL1524" s="361" t="str">
        <f t="shared" si="569"/>
        <v>Ok</v>
      </c>
      <c r="BM1524" s="361" t="str">
        <f t="shared" si="570"/>
        <v>Ok</v>
      </c>
      <c r="BN1524" s="362" t="str">
        <f t="shared" si="571"/>
        <v>Ok</v>
      </c>
      <c r="BO1524" s="360" t="str">
        <f t="shared" si="572"/>
        <v>No Pop.</v>
      </c>
      <c r="BP1524" s="361" t="str">
        <f t="shared" si="573"/>
        <v>No Pop.</v>
      </c>
      <c r="BQ1524" s="361" t="str">
        <f t="shared" si="574"/>
        <v>No Pop.</v>
      </c>
      <c r="BR1524" s="361" t="str">
        <f t="shared" si="575"/>
        <v>No Pop.</v>
      </c>
      <c r="BS1524" s="361" t="str">
        <f t="shared" si="576"/>
        <v>No Pop.</v>
      </c>
      <c r="BT1524" s="361" t="str">
        <f t="shared" si="577"/>
        <v>No Pop.</v>
      </c>
      <c r="BU1524" s="362" t="str">
        <f t="shared" si="578"/>
        <v>No Pop.</v>
      </c>
      <c r="BV1524" s="360" t="str">
        <f>IF(M1524&lt;=VLOOKUP($C1524,Projections2[[#All],[ISOCode]:[Total 2024 Colombian Returnees]],'Population Projection V2'!$J$167,FALSE),"OK", "Review")</f>
        <v>OK</v>
      </c>
      <c r="BW1524" s="361" t="str">
        <f>IF(N1524&lt;=VLOOKUP($C1524,Projections2[[#All],[ISOCode]:[Total 2024 Colombian Returnees]],'Population Projection V2'!$K$167,FALSE),"OK", "Review")</f>
        <v>OK</v>
      </c>
      <c r="BX1524" s="361" t="str">
        <f>IF(O1524&lt;=VLOOKUP($C1524,Projections2[[#All],[ISOCode]:[Total 2024 Colombian Returnees]],'Population Projection V2'!$L$167,FALSE),"OK", "Review")</f>
        <v>OK</v>
      </c>
      <c r="BY1524" s="361" t="str">
        <f>IF(P1524&lt;=VLOOKUP($C1524,Projections2[[#All],[ISOCode]:[Total 2024 Colombian Returnees]],'Population Projection V2'!$M$167,FALSE),"OK", "Review")</f>
        <v>OK</v>
      </c>
      <c r="BZ1524" s="361" t="str">
        <f>IF(Q1524&lt;=VLOOKUP($C1524,Projections2[[#All],[ISOCode]:[Total 2024 Colombian Returnees]],'Population Projection V2'!$N$167,FALSE),"OK", "Review")</f>
        <v>OK</v>
      </c>
      <c r="CA1524" s="361" t="str">
        <f>IF(T1524&lt;=VLOOKUP($C1524,Projections2[[#All],[ISOCode]:[Total 2024 Colombian Returnees]],'Population Projection V2'!$O$167,FALSE),"OK", "Review")</f>
        <v>OK</v>
      </c>
      <c r="CB1524" s="361" t="str">
        <f>IF(U1524&lt;=VLOOKUP($C1524,Projections2[[#All],[ISOCode]:[Total 2024 Colombian Returnees]],'Population Projection V2'!$P$167,FALSE),"OK", "Review")</f>
        <v>OK</v>
      </c>
      <c r="CC1524" s="361" t="str">
        <f>IF(V1524&lt;=VLOOKUP($C1524,Projections2[[#All],[ISOCode]:[Total 2024 Colombian Returnees]],'Population Projection V2'!$Q$167,FALSE),"OK", "Review")</f>
        <v>OK</v>
      </c>
      <c r="CD1524" s="361" t="str">
        <f>IF(W1524&lt;=VLOOKUP($C1524,Projections2[[#All],[ISOCode]:[Total 2024 Colombian Returnees]],'Population Projection V2'!$R$167,FALSE),"OK", "Review")</f>
        <v>OK</v>
      </c>
      <c r="CE1524" s="361" t="str">
        <f>IF(X1524&lt;=VLOOKUP($C1524,Projections2[[#All],[ISOCode]:[Total 2024 Colombian Returnees]],'Population Projection V2'!$S$167,FALSE),"OK", "Review")</f>
        <v>OK</v>
      </c>
      <c r="CF1524" s="361" t="str">
        <f>IF(AA1524&lt;=VLOOKUP($C1524,Projections2[[#All],[ISOCode]:[Total 2024 Colombian Returnees]],'Population Projection V2'!$T$167,FALSE),"OK", "Review")</f>
        <v>OK</v>
      </c>
      <c r="CG1524" s="361" t="str">
        <f>IF(AB1524&lt;=VLOOKUP($C1524,Projections2[[#All],[ISOCode]:[Total 2024 Colombian Returnees]],'Population Projection V2'!$U$167,FALSE),"OK", "Review")</f>
        <v>OK</v>
      </c>
      <c r="CH1524" s="361" t="str">
        <f>IF(AC1524&lt;=VLOOKUP($C1524,Projections2[[#All],[ISOCode]:[Total 2024 Colombian Returnees]],'Population Projection V2'!$V$167,FALSE),"OK", "Review")</f>
        <v>OK</v>
      </c>
      <c r="CI1524" s="361" t="str">
        <f>IF(AD1524&lt;=VLOOKUP($C1524,Projections2[[#All],[ISOCode]:[Total 2024 Colombian Returnees]],'Population Projection V2'!$W$167,FALSE),"OK", "Review")</f>
        <v>OK</v>
      </c>
      <c r="CJ1524" s="361" t="str">
        <f>IF(AE1524&lt;=VLOOKUP($C1524,Projections2[[#All],[ISOCode]:[Total 2024 Colombian Returnees]],'Population Projection V2'!$X$167,FALSE),"OK", "Review")</f>
        <v>OK</v>
      </c>
      <c r="CK1524" s="361" t="str">
        <f>IF(AH1524&lt;=VLOOKUP($C1524,Projections2[[#All],[ISOCode]:[Total 2024 Colombian Returnees]],'Population Projection V2'!$Y$167,FALSE),"OK", "Review")</f>
        <v>OK</v>
      </c>
      <c r="CL1524" s="361" t="str">
        <f>IF(AI1524&lt;=VLOOKUP($C1524,Projections2[[#All],[ISOCode]:[Total 2024 Colombian Returnees]],'Population Projection V2'!$Z$167,FALSE),"OK", "Review")</f>
        <v>OK</v>
      </c>
      <c r="CM1524" s="361" t="str">
        <f>IF(AJ1524&lt;=VLOOKUP($C1524,Projections2[[#All],[ISOCode]:[Total 2024 Colombian Returnees]],'Population Projection V2'!$AA$167,FALSE),"OK", "Review")</f>
        <v>OK</v>
      </c>
      <c r="CN1524" s="361" t="str">
        <f>IF(AK1524&lt;=VLOOKUP($C1524,Projections2[[#All],[ISOCode]:[Total 2024 Colombian Returnees]],'Population Projection V2'!$AB$167,FALSE),"OK", "Review")</f>
        <v>OK</v>
      </c>
      <c r="CO1524" s="361" t="str">
        <f>IF(AL1524&lt;=VLOOKUP($C1524,Projections2[[#All],[ISOCode]:[Total 2024 Colombian Returnees]],'Population Projection V2'!$AC$167,FALSE),"OK", "Review")</f>
        <v>OK</v>
      </c>
      <c r="CP1524" s="361" t="str">
        <f>IF(AO1524&lt;=VLOOKUP($C1524,Projections2[[#All],[ISOCode]:[Total 2024 Colombian Returnees]],'Population Projection V2'!$AD$167,FALSE),"OK", "Review")</f>
        <v>OK</v>
      </c>
      <c r="CQ1524" s="361" t="str">
        <f>IF(AP1524&lt;=VLOOKUP($C1524,Projections2[[#All],[ISOCode]:[Total 2024 Colombian Returnees]],'Population Projection V2'!$AE$167,FALSE),"OK", "Review")</f>
        <v>OK</v>
      </c>
      <c r="CR1524" s="361" t="str">
        <f>IF(AQ1524&lt;=VLOOKUP($C1524,Projections2[[#All],[ISOCode]:[Total 2024 Colombian Returnees]],'Population Projection V2'!$AF$167,FALSE),"OK", "Review")</f>
        <v>OK</v>
      </c>
      <c r="CS1524" s="361" t="str">
        <f>IF(AR1524&lt;=VLOOKUP($C1524,Projections2[[#All],[ISOCode]:[Total 2024 Colombian Returnees]],'Population Projection V2'!$AG$167,FALSE),"OK", "Review")</f>
        <v>OK</v>
      </c>
      <c r="CT1524" s="361" t="str">
        <f>IF(AS1524&lt;=VLOOKUP($C1524,Projections2[[#All],[ISOCode]:[Total 2024 Colombian Returnees]],'Population Projection V2'!$AH$167,FALSE),"OK", "Review")</f>
        <v>OK</v>
      </c>
      <c r="CU1524" s="361" t="str">
        <f>IF(AV1524&lt;=VLOOKUP($C1524,Projections2[[#All],[ISOCode]:[Total 2024 Colombian Returnees]],'Population Projection V2'!$AI$167,FALSE),"OK", "Review")</f>
        <v>OK</v>
      </c>
      <c r="CV1524" s="361" t="str">
        <f>IF(AW1524&lt;=VLOOKUP($C1524,Projections2[[#All],[ISOCode]:[Total 2024 Colombian Returnees]],'Population Projection V2'!$AJ$167,FALSE),"OK", "Review")</f>
        <v>OK</v>
      </c>
      <c r="CW1524" s="361" t="str">
        <f>IF(AX1524&lt;=VLOOKUP($C1524,Projections2[[#All],[ISOCode]:[Total 2024 Colombian Returnees]],'Population Projection V2'!$AK$167,FALSE),"OK", "Review")</f>
        <v>OK</v>
      </c>
      <c r="CX1524" s="361" t="str">
        <f>IF(AY1524&lt;=VLOOKUP($C1524,Projections2[[#All],[ISOCode]:[Total 2024 Colombian Returnees]],'Population Projection V2'!$AL$167,FALSE),"OK", "Review")</f>
        <v>OK</v>
      </c>
      <c r="CY1524" s="362" t="str">
        <f>IF(AZ1524&lt;=VLOOKUP($C1524,Projections2[[#All],[ISOCode]:[Total 2024 Colombian Returnees]],'Population Projection V2'!$AM$167,FALSE),"OK", "Review")</f>
        <v>OK</v>
      </c>
    </row>
    <row r="1525" spans="1:103" x14ac:dyDescent="0.25">
      <c r="A1525" s="218" t="s">
        <v>128</v>
      </c>
      <c r="B1525" s="219" t="s">
        <v>128</v>
      </c>
      <c r="C1525" s="219" t="s">
        <v>234</v>
      </c>
      <c r="D1525" s="219" t="s">
        <v>450</v>
      </c>
      <c r="E1525" s="219" t="s">
        <v>423</v>
      </c>
      <c r="F1525" s="220">
        <f t="shared" si="555"/>
        <v>0</v>
      </c>
      <c r="G1525" s="220">
        <f t="shared" si="556"/>
        <v>0</v>
      </c>
      <c r="H1525" s="220">
        <f t="shared" si="557"/>
        <v>0</v>
      </c>
      <c r="I1525" s="220">
        <f t="shared" si="558"/>
        <v>0</v>
      </c>
      <c r="J1525" s="221">
        <f t="shared" si="559"/>
        <v>0</v>
      </c>
      <c r="K1525" s="221">
        <f>VLOOKUP($C1525,Projections2[[#All],[ISOCode]:[Total 2024 Colombian Returnees]],7,0)</f>
        <v>0</v>
      </c>
      <c r="L1525" s="251"/>
      <c r="M1525" s="312"/>
      <c r="N1525" s="312"/>
      <c r="O1525" s="312"/>
      <c r="P1525" s="236"/>
      <c r="Q1525" s="252"/>
      <c r="R1525" s="224">
        <f>VLOOKUP($C1525,Projections2[[#All],[ISOCode]:[Total 2024 Colombian Returnees]],12,0)</f>
        <v>0</v>
      </c>
      <c r="S1525" s="225"/>
      <c r="T1525" s="226"/>
      <c r="U1525" s="226"/>
      <c r="V1525" s="226"/>
      <c r="W1525" s="226"/>
      <c r="X1525" s="227"/>
      <c r="Y1525" s="227">
        <f>VLOOKUP($C1525,Projections2[[#All],[ISOCode]:[Total 2024 Colombian Returnees]],17,0)</f>
        <v>0</v>
      </c>
      <c r="Z1525" s="228"/>
      <c r="AA1525" s="253"/>
      <c r="AB1525" s="253"/>
      <c r="AC1525" s="253"/>
      <c r="AD1525" s="253"/>
      <c r="AE1525" s="253"/>
      <c r="AF1525" s="253">
        <f>VLOOKUP($C1525,Projections2[[#All],[ISOCode]:[Total 2024 Colombian Returnees]],22,0)</f>
        <v>0</v>
      </c>
      <c r="AG1525" s="254"/>
      <c r="AH1525" s="255"/>
      <c r="AI1525" s="255"/>
      <c r="AJ1525" s="255"/>
      <c r="AK1525" s="255"/>
      <c r="AL1525" s="256"/>
      <c r="AM1525" s="230">
        <f>VLOOKUP($C1525,Projections2[[#All],[ISOCode]:[Total 2024 Colombian Returnees]],27,0)</f>
        <v>0</v>
      </c>
      <c r="AN1525" s="231"/>
      <c r="AO1525" s="257"/>
      <c r="AP1525" s="257"/>
      <c r="AQ1525" s="257"/>
      <c r="AR1525" s="257"/>
      <c r="AS1525" s="232"/>
      <c r="AT1525" s="232">
        <f>VLOOKUP($C1525,Projections2[[#All],[ISOCode]:[Total 2024 Colombian Returnees]],32,0)</f>
        <v>0</v>
      </c>
      <c r="AU1525" s="233"/>
      <c r="AV1525" s="258"/>
      <c r="AW1525" s="258"/>
      <c r="AX1525" s="258"/>
      <c r="AY1525" s="258"/>
      <c r="AZ1525" s="234"/>
      <c r="BA1525" s="234">
        <f>VLOOKUP($C1525,Projections2[[#All],[ISOCode]:[Total 2024 Colombian Returnees]],37,0)</f>
        <v>0</v>
      </c>
      <c r="BB1525" s="235"/>
      <c r="BC1525" s="360" t="str">
        <f t="shared" si="560"/>
        <v>Ok</v>
      </c>
      <c r="BD1525" s="361" t="str">
        <f t="shared" si="561"/>
        <v>Ok</v>
      </c>
      <c r="BE1525" s="361" t="str">
        <f t="shared" si="562"/>
        <v>Ok</v>
      </c>
      <c r="BF1525" s="361" t="str">
        <f t="shared" si="563"/>
        <v>Ok</v>
      </c>
      <c r="BG1525" s="362" t="str">
        <f t="shared" si="564"/>
        <v>Ok</v>
      </c>
      <c r="BH1525" s="360" t="str">
        <f t="shared" si="565"/>
        <v>Ok</v>
      </c>
      <c r="BI1525" s="361" t="str">
        <f t="shared" si="566"/>
        <v>Ok</v>
      </c>
      <c r="BJ1525" s="361" t="str">
        <f t="shared" si="567"/>
        <v>Ok</v>
      </c>
      <c r="BK1525" s="361" t="str">
        <f t="shared" si="568"/>
        <v>Ok</v>
      </c>
      <c r="BL1525" s="361" t="str">
        <f t="shared" si="569"/>
        <v>Ok</v>
      </c>
      <c r="BM1525" s="361" t="str">
        <f t="shared" si="570"/>
        <v>Ok</v>
      </c>
      <c r="BN1525" s="362" t="str">
        <f t="shared" si="571"/>
        <v>Ok</v>
      </c>
      <c r="BO1525" s="360" t="str">
        <f t="shared" si="572"/>
        <v>No Pop.</v>
      </c>
      <c r="BP1525" s="361" t="str">
        <f t="shared" si="573"/>
        <v>No Pop.</v>
      </c>
      <c r="BQ1525" s="361" t="str">
        <f t="shared" si="574"/>
        <v>No Pop.</v>
      </c>
      <c r="BR1525" s="361" t="str">
        <f t="shared" si="575"/>
        <v>No Pop.</v>
      </c>
      <c r="BS1525" s="361" t="str">
        <f t="shared" si="576"/>
        <v>No Pop.</v>
      </c>
      <c r="BT1525" s="361" t="str">
        <f t="shared" si="577"/>
        <v>No Pop.</v>
      </c>
      <c r="BU1525" s="362" t="str">
        <f t="shared" si="578"/>
        <v>No Pop.</v>
      </c>
      <c r="BV1525" s="360" t="str">
        <f>IF(M1525&lt;=VLOOKUP($C1525,Projections2[[#All],[ISOCode]:[Total 2024 Colombian Returnees]],'Population Projection V2'!$J$167,FALSE),"OK", "Review")</f>
        <v>OK</v>
      </c>
      <c r="BW1525" s="361" t="str">
        <f>IF(N1525&lt;=VLOOKUP($C1525,Projections2[[#All],[ISOCode]:[Total 2024 Colombian Returnees]],'Population Projection V2'!$K$167,FALSE),"OK", "Review")</f>
        <v>OK</v>
      </c>
      <c r="BX1525" s="361" t="str">
        <f>IF(O1525&lt;=VLOOKUP($C1525,Projections2[[#All],[ISOCode]:[Total 2024 Colombian Returnees]],'Population Projection V2'!$L$167,FALSE),"OK", "Review")</f>
        <v>OK</v>
      </c>
      <c r="BY1525" s="361" t="str">
        <f>IF(P1525&lt;=VLOOKUP($C1525,Projections2[[#All],[ISOCode]:[Total 2024 Colombian Returnees]],'Population Projection V2'!$M$167,FALSE),"OK", "Review")</f>
        <v>OK</v>
      </c>
      <c r="BZ1525" s="361" t="str">
        <f>IF(Q1525&lt;=VLOOKUP($C1525,Projections2[[#All],[ISOCode]:[Total 2024 Colombian Returnees]],'Population Projection V2'!$N$167,FALSE),"OK", "Review")</f>
        <v>OK</v>
      </c>
      <c r="CA1525" s="361" t="str">
        <f>IF(T1525&lt;=VLOOKUP($C1525,Projections2[[#All],[ISOCode]:[Total 2024 Colombian Returnees]],'Population Projection V2'!$O$167,FALSE),"OK", "Review")</f>
        <v>OK</v>
      </c>
      <c r="CB1525" s="361" t="str">
        <f>IF(U1525&lt;=VLOOKUP($C1525,Projections2[[#All],[ISOCode]:[Total 2024 Colombian Returnees]],'Population Projection V2'!$P$167,FALSE),"OK", "Review")</f>
        <v>OK</v>
      </c>
      <c r="CC1525" s="361" t="str">
        <f>IF(V1525&lt;=VLOOKUP($C1525,Projections2[[#All],[ISOCode]:[Total 2024 Colombian Returnees]],'Population Projection V2'!$Q$167,FALSE),"OK", "Review")</f>
        <v>OK</v>
      </c>
      <c r="CD1525" s="361" t="str">
        <f>IF(W1525&lt;=VLOOKUP($C1525,Projections2[[#All],[ISOCode]:[Total 2024 Colombian Returnees]],'Population Projection V2'!$R$167,FALSE),"OK", "Review")</f>
        <v>OK</v>
      </c>
      <c r="CE1525" s="361" t="str">
        <f>IF(X1525&lt;=VLOOKUP($C1525,Projections2[[#All],[ISOCode]:[Total 2024 Colombian Returnees]],'Population Projection V2'!$S$167,FALSE),"OK", "Review")</f>
        <v>OK</v>
      </c>
      <c r="CF1525" s="361" t="str">
        <f>IF(AA1525&lt;=VLOOKUP($C1525,Projections2[[#All],[ISOCode]:[Total 2024 Colombian Returnees]],'Population Projection V2'!$T$167,FALSE),"OK", "Review")</f>
        <v>OK</v>
      </c>
      <c r="CG1525" s="361" t="str">
        <f>IF(AB1525&lt;=VLOOKUP($C1525,Projections2[[#All],[ISOCode]:[Total 2024 Colombian Returnees]],'Population Projection V2'!$U$167,FALSE),"OK", "Review")</f>
        <v>OK</v>
      </c>
      <c r="CH1525" s="361" t="str">
        <f>IF(AC1525&lt;=VLOOKUP($C1525,Projections2[[#All],[ISOCode]:[Total 2024 Colombian Returnees]],'Population Projection V2'!$V$167,FALSE),"OK", "Review")</f>
        <v>OK</v>
      </c>
      <c r="CI1525" s="361" t="str">
        <f>IF(AD1525&lt;=VLOOKUP($C1525,Projections2[[#All],[ISOCode]:[Total 2024 Colombian Returnees]],'Population Projection V2'!$W$167,FALSE),"OK", "Review")</f>
        <v>OK</v>
      </c>
      <c r="CJ1525" s="361" t="str">
        <f>IF(AE1525&lt;=VLOOKUP($C1525,Projections2[[#All],[ISOCode]:[Total 2024 Colombian Returnees]],'Population Projection V2'!$X$167,FALSE),"OK", "Review")</f>
        <v>OK</v>
      </c>
      <c r="CK1525" s="361" t="str">
        <f>IF(AH1525&lt;=VLOOKUP($C1525,Projections2[[#All],[ISOCode]:[Total 2024 Colombian Returnees]],'Population Projection V2'!$Y$167,FALSE),"OK", "Review")</f>
        <v>OK</v>
      </c>
      <c r="CL1525" s="361" t="str">
        <f>IF(AI1525&lt;=VLOOKUP($C1525,Projections2[[#All],[ISOCode]:[Total 2024 Colombian Returnees]],'Population Projection V2'!$Z$167,FALSE),"OK", "Review")</f>
        <v>OK</v>
      </c>
      <c r="CM1525" s="361" t="str">
        <f>IF(AJ1525&lt;=VLOOKUP($C1525,Projections2[[#All],[ISOCode]:[Total 2024 Colombian Returnees]],'Population Projection V2'!$AA$167,FALSE),"OK", "Review")</f>
        <v>OK</v>
      </c>
      <c r="CN1525" s="361" t="str">
        <f>IF(AK1525&lt;=VLOOKUP($C1525,Projections2[[#All],[ISOCode]:[Total 2024 Colombian Returnees]],'Population Projection V2'!$AB$167,FALSE),"OK", "Review")</f>
        <v>OK</v>
      </c>
      <c r="CO1525" s="361" t="str">
        <f>IF(AL1525&lt;=VLOOKUP($C1525,Projections2[[#All],[ISOCode]:[Total 2024 Colombian Returnees]],'Population Projection V2'!$AC$167,FALSE),"OK", "Review")</f>
        <v>OK</v>
      </c>
      <c r="CP1525" s="361" t="str">
        <f>IF(AO1525&lt;=VLOOKUP($C1525,Projections2[[#All],[ISOCode]:[Total 2024 Colombian Returnees]],'Population Projection V2'!$AD$167,FALSE),"OK", "Review")</f>
        <v>OK</v>
      </c>
      <c r="CQ1525" s="361" t="str">
        <f>IF(AP1525&lt;=VLOOKUP($C1525,Projections2[[#All],[ISOCode]:[Total 2024 Colombian Returnees]],'Population Projection V2'!$AE$167,FALSE),"OK", "Review")</f>
        <v>OK</v>
      </c>
      <c r="CR1525" s="361" t="str">
        <f>IF(AQ1525&lt;=VLOOKUP($C1525,Projections2[[#All],[ISOCode]:[Total 2024 Colombian Returnees]],'Population Projection V2'!$AF$167,FALSE),"OK", "Review")</f>
        <v>OK</v>
      </c>
      <c r="CS1525" s="361" t="str">
        <f>IF(AR1525&lt;=VLOOKUP($C1525,Projections2[[#All],[ISOCode]:[Total 2024 Colombian Returnees]],'Population Projection V2'!$AG$167,FALSE),"OK", "Review")</f>
        <v>OK</v>
      </c>
      <c r="CT1525" s="361" t="str">
        <f>IF(AS1525&lt;=VLOOKUP($C1525,Projections2[[#All],[ISOCode]:[Total 2024 Colombian Returnees]],'Population Projection V2'!$AH$167,FALSE),"OK", "Review")</f>
        <v>OK</v>
      </c>
      <c r="CU1525" s="361" t="str">
        <f>IF(AV1525&lt;=VLOOKUP($C1525,Projections2[[#All],[ISOCode]:[Total 2024 Colombian Returnees]],'Population Projection V2'!$AI$167,FALSE),"OK", "Review")</f>
        <v>OK</v>
      </c>
      <c r="CV1525" s="361" t="str">
        <f>IF(AW1525&lt;=VLOOKUP($C1525,Projections2[[#All],[ISOCode]:[Total 2024 Colombian Returnees]],'Population Projection V2'!$AJ$167,FALSE),"OK", "Review")</f>
        <v>OK</v>
      </c>
      <c r="CW1525" s="361" t="str">
        <f>IF(AX1525&lt;=VLOOKUP($C1525,Projections2[[#All],[ISOCode]:[Total 2024 Colombian Returnees]],'Population Projection V2'!$AK$167,FALSE),"OK", "Review")</f>
        <v>OK</v>
      </c>
      <c r="CX1525" s="361" t="str">
        <f>IF(AY1525&lt;=VLOOKUP($C1525,Projections2[[#All],[ISOCode]:[Total 2024 Colombian Returnees]],'Population Projection V2'!$AL$167,FALSE),"OK", "Review")</f>
        <v>OK</v>
      </c>
      <c r="CY1525" s="362" t="str">
        <f>IF(AZ1525&lt;=VLOOKUP($C1525,Projections2[[#All],[ISOCode]:[Total 2024 Colombian Returnees]],'Population Projection V2'!$AM$167,FALSE),"OK", "Review")</f>
        <v>OK</v>
      </c>
    </row>
    <row r="1526" spans="1:103" x14ac:dyDescent="0.25">
      <c r="A1526" s="218" t="s">
        <v>128</v>
      </c>
      <c r="B1526" s="219" t="s">
        <v>128</v>
      </c>
      <c r="C1526" s="219" t="s">
        <v>235</v>
      </c>
      <c r="D1526" s="219" t="s">
        <v>451</v>
      </c>
      <c r="E1526" s="219" t="s">
        <v>423</v>
      </c>
      <c r="F1526" s="220">
        <f t="shared" si="555"/>
        <v>0</v>
      </c>
      <c r="G1526" s="220">
        <f t="shared" si="556"/>
        <v>0</v>
      </c>
      <c r="H1526" s="220">
        <f t="shared" si="557"/>
        <v>0</v>
      </c>
      <c r="I1526" s="220">
        <f t="shared" si="558"/>
        <v>0</v>
      </c>
      <c r="J1526" s="221">
        <f t="shared" si="559"/>
        <v>0</v>
      </c>
      <c r="K1526" s="221">
        <f>VLOOKUP($C1526,Projections2[[#All],[ISOCode]:[Total 2024 Colombian Returnees]],7,0)</f>
        <v>0</v>
      </c>
      <c r="L1526" s="251"/>
      <c r="M1526" s="312"/>
      <c r="N1526" s="312"/>
      <c r="O1526" s="312"/>
      <c r="P1526" s="236"/>
      <c r="Q1526" s="252"/>
      <c r="R1526" s="224">
        <f>VLOOKUP($C1526,Projections2[[#All],[ISOCode]:[Total 2024 Colombian Returnees]],12,0)</f>
        <v>0</v>
      </c>
      <c r="S1526" s="225"/>
      <c r="T1526" s="226"/>
      <c r="U1526" s="226"/>
      <c r="V1526" s="226"/>
      <c r="W1526" s="226"/>
      <c r="X1526" s="227"/>
      <c r="Y1526" s="227">
        <f>VLOOKUP($C1526,Projections2[[#All],[ISOCode]:[Total 2024 Colombian Returnees]],17,0)</f>
        <v>0</v>
      </c>
      <c r="Z1526" s="228"/>
      <c r="AA1526" s="253"/>
      <c r="AB1526" s="253"/>
      <c r="AC1526" s="253"/>
      <c r="AD1526" s="253"/>
      <c r="AE1526" s="253"/>
      <c r="AF1526" s="253">
        <f>VLOOKUP($C1526,Projections2[[#All],[ISOCode]:[Total 2024 Colombian Returnees]],22,0)</f>
        <v>0</v>
      </c>
      <c r="AG1526" s="254"/>
      <c r="AH1526" s="255"/>
      <c r="AI1526" s="255"/>
      <c r="AJ1526" s="255"/>
      <c r="AK1526" s="255"/>
      <c r="AL1526" s="256"/>
      <c r="AM1526" s="230">
        <f>VLOOKUP($C1526,Projections2[[#All],[ISOCode]:[Total 2024 Colombian Returnees]],27,0)</f>
        <v>0</v>
      </c>
      <c r="AN1526" s="231"/>
      <c r="AO1526" s="257"/>
      <c r="AP1526" s="257"/>
      <c r="AQ1526" s="257"/>
      <c r="AR1526" s="257"/>
      <c r="AS1526" s="232"/>
      <c r="AT1526" s="232">
        <f>VLOOKUP($C1526,Projections2[[#All],[ISOCode]:[Total 2024 Colombian Returnees]],32,0)</f>
        <v>0</v>
      </c>
      <c r="AU1526" s="233"/>
      <c r="AV1526" s="258"/>
      <c r="AW1526" s="258"/>
      <c r="AX1526" s="258"/>
      <c r="AY1526" s="258"/>
      <c r="AZ1526" s="234"/>
      <c r="BA1526" s="234">
        <f>VLOOKUP($C1526,Projections2[[#All],[ISOCode]:[Total 2024 Colombian Returnees]],37,0)</f>
        <v>0</v>
      </c>
      <c r="BB1526" s="235"/>
      <c r="BC1526" s="360" t="str">
        <f t="shared" si="560"/>
        <v>Ok</v>
      </c>
      <c r="BD1526" s="361" t="str">
        <f t="shared" si="561"/>
        <v>Ok</v>
      </c>
      <c r="BE1526" s="361" t="str">
        <f t="shared" si="562"/>
        <v>Ok</v>
      </c>
      <c r="BF1526" s="361" t="str">
        <f t="shared" si="563"/>
        <v>Ok</v>
      </c>
      <c r="BG1526" s="362" t="str">
        <f t="shared" si="564"/>
        <v>Ok</v>
      </c>
      <c r="BH1526" s="360" t="str">
        <f t="shared" si="565"/>
        <v>Ok</v>
      </c>
      <c r="BI1526" s="361" t="str">
        <f t="shared" si="566"/>
        <v>Ok</v>
      </c>
      <c r="BJ1526" s="361" t="str">
        <f t="shared" si="567"/>
        <v>Ok</v>
      </c>
      <c r="BK1526" s="361" t="str">
        <f t="shared" si="568"/>
        <v>Ok</v>
      </c>
      <c r="BL1526" s="361" t="str">
        <f t="shared" si="569"/>
        <v>Ok</v>
      </c>
      <c r="BM1526" s="361" t="str">
        <f t="shared" si="570"/>
        <v>Ok</v>
      </c>
      <c r="BN1526" s="362" t="str">
        <f t="shared" si="571"/>
        <v>Ok</v>
      </c>
      <c r="BO1526" s="360" t="str">
        <f t="shared" si="572"/>
        <v>No Pop.</v>
      </c>
      <c r="BP1526" s="361" t="str">
        <f t="shared" si="573"/>
        <v>No Pop.</v>
      </c>
      <c r="BQ1526" s="361" t="str">
        <f t="shared" si="574"/>
        <v>No Pop.</v>
      </c>
      <c r="BR1526" s="361" t="str">
        <f t="shared" si="575"/>
        <v>No Pop.</v>
      </c>
      <c r="BS1526" s="361" t="str">
        <f t="shared" si="576"/>
        <v>No Pop.</v>
      </c>
      <c r="BT1526" s="361" t="str">
        <f t="shared" si="577"/>
        <v>No Pop.</v>
      </c>
      <c r="BU1526" s="362" t="str">
        <f t="shared" si="578"/>
        <v>No Pop.</v>
      </c>
      <c r="BV1526" s="360" t="str">
        <f>IF(M1526&lt;=VLOOKUP($C1526,Projections2[[#All],[ISOCode]:[Total 2024 Colombian Returnees]],'Population Projection V2'!$J$167,FALSE),"OK", "Review")</f>
        <v>OK</v>
      </c>
      <c r="BW1526" s="361" t="str">
        <f>IF(N1526&lt;=VLOOKUP($C1526,Projections2[[#All],[ISOCode]:[Total 2024 Colombian Returnees]],'Population Projection V2'!$K$167,FALSE),"OK", "Review")</f>
        <v>OK</v>
      </c>
      <c r="BX1526" s="361" t="str">
        <f>IF(O1526&lt;=VLOOKUP($C1526,Projections2[[#All],[ISOCode]:[Total 2024 Colombian Returnees]],'Population Projection V2'!$L$167,FALSE),"OK", "Review")</f>
        <v>OK</v>
      </c>
      <c r="BY1526" s="361" t="str">
        <f>IF(P1526&lt;=VLOOKUP($C1526,Projections2[[#All],[ISOCode]:[Total 2024 Colombian Returnees]],'Population Projection V2'!$M$167,FALSE),"OK", "Review")</f>
        <v>OK</v>
      </c>
      <c r="BZ1526" s="361" t="str">
        <f>IF(Q1526&lt;=VLOOKUP($C1526,Projections2[[#All],[ISOCode]:[Total 2024 Colombian Returnees]],'Population Projection V2'!$N$167,FALSE),"OK", "Review")</f>
        <v>OK</v>
      </c>
      <c r="CA1526" s="361" t="str">
        <f>IF(T1526&lt;=VLOOKUP($C1526,Projections2[[#All],[ISOCode]:[Total 2024 Colombian Returnees]],'Population Projection V2'!$O$167,FALSE),"OK", "Review")</f>
        <v>OK</v>
      </c>
      <c r="CB1526" s="361" t="str">
        <f>IF(U1526&lt;=VLOOKUP($C1526,Projections2[[#All],[ISOCode]:[Total 2024 Colombian Returnees]],'Population Projection V2'!$P$167,FALSE),"OK", "Review")</f>
        <v>OK</v>
      </c>
      <c r="CC1526" s="361" t="str">
        <f>IF(V1526&lt;=VLOOKUP($C1526,Projections2[[#All],[ISOCode]:[Total 2024 Colombian Returnees]],'Population Projection V2'!$Q$167,FALSE),"OK", "Review")</f>
        <v>OK</v>
      </c>
      <c r="CD1526" s="361" t="str">
        <f>IF(W1526&lt;=VLOOKUP($C1526,Projections2[[#All],[ISOCode]:[Total 2024 Colombian Returnees]],'Population Projection V2'!$R$167,FALSE),"OK", "Review")</f>
        <v>OK</v>
      </c>
      <c r="CE1526" s="361" t="str">
        <f>IF(X1526&lt;=VLOOKUP($C1526,Projections2[[#All],[ISOCode]:[Total 2024 Colombian Returnees]],'Population Projection V2'!$S$167,FALSE),"OK", "Review")</f>
        <v>OK</v>
      </c>
      <c r="CF1526" s="361" t="str">
        <f>IF(AA1526&lt;=VLOOKUP($C1526,Projections2[[#All],[ISOCode]:[Total 2024 Colombian Returnees]],'Population Projection V2'!$T$167,FALSE),"OK", "Review")</f>
        <v>OK</v>
      </c>
      <c r="CG1526" s="361" t="str">
        <f>IF(AB1526&lt;=VLOOKUP($C1526,Projections2[[#All],[ISOCode]:[Total 2024 Colombian Returnees]],'Population Projection V2'!$U$167,FALSE),"OK", "Review")</f>
        <v>OK</v>
      </c>
      <c r="CH1526" s="361" t="str">
        <f>IF(AC1526&lt;=VLOOKUP($C1526,Projections2[[#All],[ISOCode]:[Total 2024 Colombian Returnees]],'Population Projection V2'!$V$167,FALSE),"OK", "Review")</f>
        <v>OK</v>
      </c>
      <c r="CI1526" s="361" t="str">
        <f>IF(AD1526&lt;=VLOOKUP($C1526,Projections2[[#All],[ISOCode]:[Total 2024 Colombian Returnees]],'Population Projection V2'!$W$167,FALSE),"OK", "Review")</f>
        <v>OK</v>
      </c>
      <c r="CJ1526" s="361" t="str">
        <f>IF(AE1526&lt;=VLOOKUP($C1526,Projections2[[#All],[ISOCode]:[Total 2024 Colombian Returnees]],'Population Projection V2'!$X$167,FALSE),"OK", "Review")</f>
        <v>OK</v>
      </c>
      <c r="CK1526" s="361" t="str">
        <f>IF(AH1526&lt;=VLOOKUP($C1526,Projections2[[#All],[ISOCode]:[Total 2024 Colombian Returnees]],'Population Projection V2'!$Y$167,FALSE),"OK", "Review")</f>
        <v>OK</v>
      </c>
      <c r="CL1526" s="361" t="str">
        <f>IF(AI1526&lt;=VLOOKUP($C1526,Projections2[[#All],[ISOCode]:[Total 2024 Colombian Returnees]],'Population Projection V2'!$Z$167,FALSE),"OK", "Review")</f>
        <v>OK</v>
      </c>
      <c r="CM1526" s="361" t="str">
        <f>IF(AJ1526&lt;=VLOOKUP($C1526,Projections2[[#All],[ISOCode]:[Total 2024 Colombian Returnees]],'Population Projection V2'!$AA$167,FALSE),"OK", "Review")</f>
        <v>OK</v>
      </c>
      <c r="CN1526" s="361" t="str">
        <f>IF(AK1526&lt;=VLOOKUP($C1526,Projections2[[#All],[ISOCode]:[Total 2024 Colombian Returnees]],'Population Projection V2'!$AB$167,FALSE),"OK", "Review")</f>
        <v>OK</v>
      </c>
      <c r="CO1526" s="361" t="str">
        <f>IF(AL1526&lt;=VLOOKUP($C1526,Projections2[[#All],[ISOCode]:[Total 2024 Colombian Returnees]],'Population Projection V2'!$AC$167,FALSE),"OK", "Review")</f>
        <v>OK</v>
      </c>
      <c r="CP1526" s="361" t="str">
        <f>IF(AO1526&lt;=VLOOKUP($C1526,Projections2[[#All],[ISOCode]:[Total 2024 Colombian Returnees]],'Population Projection V2'!$AD$167,FALSE),"OK", "Review")</f>
        <v>OK</v>
      </c>
      <c r="CQ1526" s="361" t="str">
        <f>IF(AP1526&lt;=VLOOKUP($C1526,Projections2[[#All],[ISOCode]:[Total 2024 Colombian Returnees]],'Population Projection V2'!$AE$167,FALSE),"OK", "Review")</f>
        <v>OK</v>
      </c>
      <c r="CR1526" s="361" t="str">
        <f>IF(AQ1526&lt;=VLOOKUP($C1526,Projections2[[#All],[ISOCode]:[Total 2024 Colombian Returnees]],'Population Projection V2'!$AF$167,FALSE),"OK", "Review")</f>
        <v>OK</v>
      </c>
      <c r="CS1526" s="361" t="str">
        <f>IF(AR1526&lt;=VLOOKUP($C1526,Projections2[[#All],[ISOCode]:[Total 2024 Colombian Returnees]],'Population Projection V2'!$AG$167,FALSE),"OK", "Review")</f>
        <v>OK</v>
      </c>
      <c r="CT1526" s="361" t="str">
        <f>IF(AS1526&lt;=VLOOKUP($C1526,Projections2[[#All],[ISOCode]:[Total 2024 Colombian Returnees]],'Population Projection V2'!$AH$167,FALSE),"OK", "Review")</f>
        <v>OK</v>
      </c>
      <c r="CU1526" s="361" t="str">
        <f>IF(AV1526&lt;=VLOOKUP($C1526,Projections2[[#All],[ISOCode]:[Total 2024 Colombian Returnees]],'Population Projection V2'!$AI$167,FALSE),"OK", "Review")</f>
        <v>OK</v>
      </c>
      <c r="CV1526" s="361" t="str">
        <f>IF(AW1526&lt;=VLOOKUP($C1526,Projections2[[#All],[ISOCode]:[Total 2024 Colombian Returnees]],'Population Projection V2'!$AJ$167,FALSE),"OK", "Review")</f>
        <v>OK</v>
      </c>
      <c r="CW1526" s="361" t="str">
        <f>IF(AX1526&lt;=VLOOKUP($C1526,Projections2[[#All],[ISOCode]:[Total 2024 Colombian Returnees]],'Population Projection V2'!$AK$167,FALSE),"OK", "Review")</f>
        <v>OK</v>
      </c>
      <c r="CX1526" s="361" t="str">
        <f>IF(AY1526&lt;=VLOOKUP($C1526,Projections2[[#All],[ISOCode]:[Total 2024 Colombian Returnees]],'Population Projection V2'!$AL$167,FALSE),"OK", "Review")</f>
        <v>OK</v>
      </c>
      <c r="CY1526" s="362" t="str">
        <f>IF(AZ1526&lt;=VLOOKUP($C1526,Projections2[[#All],[ISOCode]:[Total 2024 Colombian Returnees]],'Population Projection V2'!$AM$167,FALSE),"OK", "Review")</f>
        <v>OK</v>
      </c>
    </row>
    <row r="1527" spans="1:103" x14ac:dyDescent="0.25">
      <c r="A1527" s="218" t="s">
        <v>128</v>
      </c>
      <c r="B1527" s="219" t="s">
        <v>128</v>
      </c>
      <c r="C1527" s="219" t="s">
        <v>236</v>
      </c>
      <c r="D1527" s="219" t="s">
        <v>452</v>
      </c>
      <c r="E1527" s="219" t="s">
        <v>423</v>
      </c>
      <c r="F1527" s="220">
        <f t="shared" si="555"/>
        <v>0</v>
      </c>
      <c r="G1527" s="220">
        <f t="shared" si="556"/>
        <v>0</v>
      </c>
      <c r="H1527" s="220">
        <f t="shared" si="557"/>
        <v>0</v>
      </c>
      <c r="I1527" s="220">
        <f t="shared" si="558"/>
        <v>0</v>
      </c>
      <c r="J1527" s="221">
        <f t="shared" si="559"/>
        <v>0</v>
      </c>
      <c r="K1527" s="221">
        <f>VLOOKUP($C1527,Projections2[[#All],[ISOCode]:[Total 2024 Colombian Returnees]],7,0)</f>
        <v>0</v>
      </c>
      <c r="L1527" s="251"/>
      <c r="M1527" s="312"/>
      <c r="N1527" s="312"/>
      <c r="O1527" s="312"/>
      <c r="P1527" s="236"/>
      <c r="Q1527" s="252"/>
      <c r="R1527" s="224">
        <f>VLOOKUP($C1527,Projections2[[#All],[ISOCode]:[Total 2024 Colombian Returnees]],12,0)</f>
        <v>0</v>
      </c>
      <c r="S1527" s="225"/>
      <c r="T1527" s="226"/>
      <c r="U1527" s="226"/>
      <c r="V1527" s="226"/>
      <c r="W1527" s="226"/>
      <c r="X1527" s="227"/>
      <c r="Y1527" s="227">
        <f>VLOOKUP($C1527,Projections2[[#All],[ISOCode]:[Total 2024 Colombian Returnees]],17,0)</f>
        <v>0</v>
      </c>
      <c r="Z1527" s="228"/>
      <c r="AA1527" s="253"/>
      <c r="AB1527" s="253"/>
      <c r="AC1527" s="253"/>
      <c r="AD1527" s="253"/>
      <c r="AE1527" s="253"/>
      <c r="AF1527" s="253">
        <f>VLOOKUP($C1527,Projections2[[#All],[ISOCode]:[Total 2024 Colombian Returnees]],22,0)</f>
        <v>0</v>
      </c>
      <c r="AG1527" s="254"/>
      <c r="AH1527" s="255"/>
      <c r="AI1527" s="255"/>
      <c r="AJ1527" s="255"/>
      <c r="AK1527" s="255"/>
      <c r="AL1527" s="256"/>
      <c r="AM1527" s="230">
        <f>VLOOKUP($C1527,Projections2[[#All],[ISOCode]:[Total 2024 Colombian Returnees]],27,0)</f>
        <v>0</v>
      </c>
      <c r="AN1527" s="231"/>
      <c r="AO1527" s="257"/>
      <c r="AP1527" s="257"/>
      <c r="AQ1527" s="257"/>
      <c r="AR1527" s="257"/>
      <c r="AS1527" s="232"/>
      <c r="AT1527" s="232">
        <f>VLOOKUP($C1527,Projections2[[#All],[ISOCode]:[Total 2024 Colombian Returnees]],32,0)</f>
        <v>0</v>
      </c>
      <c r="AU1527" s="233"/>
      <c r="AV1527" s="258"/>
      <c r="AW1527" s="258"/>
      <c r="AX1527" s="258"/>
      <c r="AY1527" s="258"/>
      <c r="AZ1527" s="234"/>
      <c r="BA1527" s="234">
        <f>VLOOKUP($C1527,Projections2[[#All],[ISOCode]:[Total 2024 Colombian Returnees]],37,0)</f>
        <v>0</v>
      </c>
      <c r="BB1527" s="235"/>
      <c r="BC1527" s="360" t="str">
        <f t="shared" si="560"/>
        <v>Ok</v>
      </c>
      <c r="BD1527" s="361" t="str">
        <f t="shared" si="561"/>
        <v>Ok</v>
      </c>
      <c r="BE1527" s="361" t="str">
        <f t="shared" si="562"/>
        <v>Ok</v>
      </c>
      <c r="BF1527" s="361" t="str">
        <f t="shared" si="563"/>
        <v>Ok</v>
      </c>
      <c r="BG1527" s="362" t="str">
        <f t="shared" si="564"/>
        <v>Ok</v>
      </c>
      <c r="BH1527" s="360" t="str">
        <f t="shared" si="565"/>
        <v>Ok</v>
      </c>
      <c r="BI1527" s="361" t="str">
        <f t="shared" si="566"/>
        <v>Ok</v>
      </c>
      <c r="BJ1527" s="361" t="str">
        <f t="shared" si="567"/>
        <v>Ok</v>
      </c>
      <c r="BK1527" s="361" t="str">
        <f t="shared" si="568"/>
        <v>Ok</v>
      </c>
      <c r="BL1527" s="361" t="str">
        <f t="shared" si="569"/>
        <v>Ok</v>
      </c>
      <c r="BM1527" s="361" t="str">
        <f t="shared" si="570"/>
        <v>Ok</v>
      </c>
      <c r="BN1527" s="362" t="str">
        <f t="shared" si="571"/>
        <v>Ok</v>
      </c>
      <c r="BO1527" s="360" t="str">
        <f t="shared" si="572"/>
        <v>No Pop.</v>
      </c>
      <c r="BP1527" s="361" t="str">
        <f t="shared" si="573"/>
        <v>No Pop.</v>
      </c>
      <c r="BQ1527" s="361" t="str">
        <f t="shared" si="574"/>
        <v>No Pop.</v>
      </c>
      <c r="BR1527" s="361" t="str">
        <f t="shared" si="575"/>
        <v>No Pop.</v>
      </c>
      <c r="BS1527" s="361" t="str">
        <f t="shared" si="576"/>
        <v>No Pop.</v>
      </c>
      <c r="BT1527" s="361" t="str">
        <f t="shared" si="577"/>
        <v>No Pop.</v>
      </c>
      <c r="BU1527" s="362" t="str">
        <f t="shared" si="578"/>
        <v>No Pop.</v>
      </c>
      <c r="BV1527" s="360" t="str">
        <f>IF(M1527&lt;=VLOOKUP($C1527,Projections2[[#All],[ISOCode]:[Total 2024 Colombian Returnees]],'Population Projection V2'!$J$167,FALSE),"OK", "Review")</f>
        <v>OK</v>
      </c>
      <c r="BW1527" s="361" t="str">
        <f>IF(N1527&lt;=VLOOKUP($C1527,Projections2[[#All],[ISOCode]:[Total 2024 Colombian Returnees]],'Population Projection V2'!$K$167,FALSE),"OK", "Review")</f>
        <v>OK</v>
      </c>
      <c r="BX1527" s="361" t="str">
        <f>IF(O1527&lt;=VLOOKUP($C1527,Projections2[[#All],[ISOCode]:[Total 2024 Colombian Returnees]],'Population Projection V2'!$L$167,FALSE),"OK", "Review")</f>
        <v>OK</v>
      </c>
      <c r="BY1527" s="361" t="str">
        <f>IF(P1527&lt;=VLOOKUP($C1527,Projections2[[#All],[ISOCode]:[Total 2024 Colombian Returnees]],'Population Projection V2'!$M$167,FALSE),"OK", "Review")</f>
        <v>OK</v>
      </c>
      <c r="BZ1527" s="361" t="str">
        <f>IF(Q1527&lt;=VLOOKUP($C1527,Projections2[[#All],[ISOCode]:[Total 2024 Colombian Returnees]],'Population Projection V2'!$N$167,FALSE),"OK", "Review")</f>
        <v>OK</v>
      </c>
      <c r="CA1527" s="361" t="str">
        <f>IF(T1527&lt;=VLOOKUP($C1527,Projections2[[#All],[ISOCode]:[Total 2024 Colombian Returnees]],'Population Projection V2'!$O$167,FALSE),"OK", "Review")</f>
        <v>OK</v>
      </c>
      <c r="CB1527" s="361" t="str">
        <f>IF(U1527&lt;=VLOOKUP($C1527,Projections2[[#All],[ISOCode]:[Total 2024 Colombian Returnees]],'Population Projection V2'!$P$167,FALSE),"OK", "Review")</f>
        <v>OK</v>
      </c>
      <c r="CC1527" s="361" t="str">
        <f>IF(V1527&lt;=VLOOKUP($C1527,Projections2[[#All],[ISOCode]:[Total 2024 Colombian Returnees]],'Population Projection V2'!$Q$167,FALSE),"OK", "Review")</f>
        <v>OK</v>
      </c>
      <c r="CD1527" s="361" t="str">
        <f>IF(W1527&lt;=VLOOKUP($C1527,Projections2[[#All],[ISOCode]:[Total 2024 Colombian Returnees]],'Population Projection V2'!$R$167,FALSE),"OK", "Review")</f>
        <v>OK</v>
      </c>
      <c r="CE1527" s="361" t="str">
        <f>IF(X1527&lt;=VLOOKUP($C1527,Projections2[[#All],[ISOCode]:[Total 2024 Colombian Returnees]],'Population Projection V2'!$S$167,FALSE),"OK", "Review")</f>
        <v>OK</v>
      </c>
      <c r="CF1527" s="361" t="str">
        <f>IF(AA1527&lt;=VLOOKUP($C1527,Projections2[[#All],[ISOCode]:[Total 2024 Colombian Returnees]],'Population Projection V2'!$T$167,FALSE),"OK", "Review")</f>
        <v>OK</v>
      </c>
      <c r="CG1527" s="361" t="str">
        <f>IF(AB1527&lt;=VLOOKUP($C1527,Projections2[[#All],[ISOCode]:[Total 2024 Colombian Returnees]],'Population Projection V2'!$U$167,FALSE),"OK", "Review")</f>
        <v>OK</v>
      </c>
      <c r="CH1527" s="361" t="str">
        <f>IF(AC1527&lt;=VLOOKUP($C1527,Projections2[[#All],[ISOCode]:[Total 2024 Colombian Returnees]],'Population Projection V2'!$V$167,FALSE),"OK", "Review")</f>
        <v>OK</v>
      </c>
      <c r="CI1527" s="361" t="str">
        <f>IF(AD1527&lt;=VLOOKUP($C1527,Projections2[[#All],[ISOCode]:[Total 2024 Colombian Returnees]],'Population Projection V2'!$W$167,FALSE),"OK", "Review")</f>
        <v>OK</v>
      </c>
      <c r="CJ1527" s="361" t="str">
        <f>IF(AE1527&lt;=VLOOKUP($C1527,Projections2[[#All],[ISOCode]:[Total 2024 Colombian Returnees]],'Population Projection V2'!$X$167,FALSE),"OK", "Review")</f>
        <v>OK</v>
      </c>
      <c r="CK1527" s="361" t="str">
        <f>IF(AH1527&lt;=VLOOKUP($C1527,Projections2[[#All],[ISOCode]:[Total 2024 Colombian Returnees]],'Population Projection V2'!$Y$167,FALSE),"OK", "Review")</f>
        <v>OK</v>
      </c>
      <c r="CL1527" s="361" t="str">
        <f>IF(AI1527&lt;=VLOOKUP($C1527,Projections2[[#All],[ISOCode]:[Total 2024 Colombian Returnees]],'Population Projection V2'!$Z$167,FALSE),"OK", "Review")</f>
        <v>OK</v>
      </c>
      <c r="CM1527" s="361" t="str">
        <f>IF(AJ1527&lt;=VLOOKUP($C1527,Projections2[[#All],[ISOCode]:[Total 2024 Colombian Returnees]],'Population Projection V2'!$AA$167,FALSE),"OK", "Review")</f>
        <v>OK</v>
      </c>
      <c r="CN1527" s="361" t="str">
        <f>IF(AK1527&lt;=VLOOKUP($C1527,Projections2[[#All],[ISOCode]:[Total 2024 Colombian Returnees]],'Population Projection V2'!$AB$167,FALSE),"OK", "Review")</f>
        <v>OK</v>
      </c>
      <c r="CO1527" s="361" t="str">
        <f>IF(AL1527&lt;=VLOOKUP($C1527,Projections2[[#All],[ISOCode]:[Total 2024 Colombian Returnees]],'Population Projection V2'!$AC$167,FALSE),"OK", "Review")</f>
        <v>OK</v>
      </c>
      <c r="CP1527" s="361" t="str">
        <f>IF(AO1527&lt;=VLOOKUP($C1527,Projections2[[#All],[ISOCode]:[Total 2024 Colombian Returnees]],'Population Projection V2'!$AD$167,FALSE),"OK", "Review")</f>
        <v>OK</v>
      </c>
      <c r="CQ1527" s="361" t="str">
        <f>IF(AP1527&lt;=VLOOKUP($C1527,Projections2[[#All],[ISOCode]:[Total 2024 Colombian Returnees]],'Population Projection V2'!$AE$167,FALSE),"OK", "Review")</f>
        <v>OK</v>
      </c>
      <c r="CR1527" s="361" t="str">
        <f>IF(AQ1527&lt;=VLOOKUP($C1527,Projections2[[#All],[ISOCode]:[Total 2024 Colombian Returnees]],'Population Projection V2'!$AF$167,FALSE),"OK", "Review")</f>
        <v>OK</v>
      </c>
      <c r="CS1527" s="361" t="str">
        <f>IF(AR1527&lt;=VLOOKUP($C1527,Projections2[[#All],[ISOCode]:[Total 2024 Colombian Returnees]],'Population Projection V2'!$AG$167,FALSE),"OK", "Review")</f>
        <v>OK</v>
      </c>
      <c r="CT1527" s="361" t="str">
        <f>IF(AS1527&lt;=VLOOKUP($C1527,Projections2[[#All],[ISOCode]:[Total 2024 Colombian Returnees]],'Population Projection V2'!$AH$167,FALSE),"OK", "Review")</f>
        <v>OK</v>
      </c>
      <c r="CU1527" s="361" t="str">
        <f>IF(AV1527&lt;=VLOOKUP($C1527,Projections2[[#All],[ISOCode]:[Total 2024 Colombian Returnees]],'Population Projection V2'!$AI$167,FALSE),"OK", "Review")</f>
        <v>OK</v>
      </c>
      <c r="CV1527" s="361" t="str">
        <f>IF(AW1527&lt;=VLOOKUP($C1527,Projections2[[#All],[ISOCode]:[Total 2024 Colombian Returnees]],'Population Projection V2'!$AJ$167,FALSE),"OK", "Review")</f>
        <v>OK</v>
      </c>
      <c r="CW1527" s="361" t="str">
        <f>IF(AX1527&lt;=VLOOKUP($C1527,Projections2[[#All],[ISOCode]:[Total 2024 Colombian Returnees]],'Population Projection V2'!$AK$167,FALSE),"OK", "Review")</f>
        <v>OK</v>
      </c>
      <c r="CX1527" s="361" t="str">
        <f>IF(AY1527&lt;=VLOOKUP($C1527,Projections2[[#All],[ISOCode]:[Total 2024 Colombian Returnees]],'Population Projection V2'!$AL$167,FALSE),"OK", "Review")</f>
        <v>OK</v>
      </c>
      <c r="CY1527" s="362" t="str">
        <f>IF(AZ1527&lt;=VLOOKUP($C1527,Projections2[[#All],[ISOCode]:[Total 2024 Colombian Returnees]],'Population Projection V2'!$AM$167,FALSE),"OK", "Review")</f>
        <v>OK</v>
      </c>
    </row>
    <row r="1528" spans="1:103" x14ac:dyDescent="0.25">
      <c r="A1528" s="218" t="s">
        <v>128</v>
      </c>
      <c r="B1528" s="219" t="s">
        <v>128</v>
      </c>
      <c r="C1528" s="219" t="s">
        <v>237</v>
      </c>
      <c r="D1528" s="219" t="s">
        <v>453</v>
      </c>
      <c r="E1528" s="219" t="s">
        <v>423</v>
      </c>
      <c r="F1528" s="220">
        <f t="shared" si="555"/>
        <v>0</v>
      </c>
      <c r="G1528" s="220">
        <f t="shared" si="556"/>
        <v>0</v>
      </c>
      <c r="H1528" s="220">
        <f t="shared" si="557"/>
        <v>0</v>
      </c>
      <c r="I1528" s="220">
        <f t="shared" si="558"/>
        <v>0</v>
      </c>
      <c r="J1528" s="221">
        <f t="shared" si="559"/>
        <v>0</v>
      </c>
      <c r="K1528" s="221">
        <f>VLOOKUP($C1528,Projections2[[#All],[ISOCode]:[Total 2024 Colombian Returnees]],7,0)</f>
        <v>0</v>
      </c>
      <c r="L1528" s="251"/>
      <c r="M1528" s="312"/>
      <c r="N1528" s="312"/>
      <c r="O1528" s="312"/>
      <c r="P1528" s="236"/>
      <c r="Q1528" s="252"/>
      <c r="R1528" s="224">
        <f>VLOOKUP($C1528,Projections2[[#All],[ISOCode]:[Total 2024 Colombian Returnees]],12,0)</f>
        <v>0</v>
      </c>
      <c r="S1528" s="225"/>
      <c r="T1528" s="226"/>
      <c r="U1528" s="226"/>
      <c r="V1528" s="226"/>
      <c r="W1528" s="226"/>
      <c r="X1528" s="227"/>
      <c r="Y1528" s="227">
        <f>VLOOKUP($C1528,Projections2[[#All],[ISOCode]:[Total 2024 Colombian Returnees]],17,0)</f>
        <v>0</v>
      </c>
      <c r="Z1528" s="228"/>
      <c r="AA1528" s="253"/>
      <c r="AB1528" s="253"/>
      <c r="AC1528" s="253"/>
      <c r="AD1528" s="253"/>
      <c r="AE1528" s="253"/>
      <c r="AF1528" s="253">
        <f>VLOOKUP($C1528,Projections2[[#All],[ISOCode]:[Total 2024 Colombian Returnees]],22,0)</f>
        <v>0</v>
      </c>
      <c r="AG1528" s="254"/>
      <c r="AH1528" s="255"/>
      <c r="AI1528" s="255"/>
      <c r="AJ1528" s="255"/>
      <c r="AK1528" s="255"/>
      <c r="AL1528" s="256"/>
      <c r="AM1528" s="230">
        <f>VLOOKUP($C1528,Projections2[[#All],[ISOCode]:[Total 2024 Colombian Returnees]],27,0)</f>
        <v>0</v>
      </c>
      <c r="AN1528" s="231"/>
      <c r="AO1528" s="257"/>
      <c r="AP1528" s="257"/>
      <c r="AQ1528" s="257"/>
      <c r="AR1528" s="257"/>
      <c r="AS1528" s="232"/>
      <c r="AT1528" s="232">
        <f>VLOOKUP($C1528,Projections2[[#All],[ISOCode]:[Total 2024 Colombian Returnees]],32,0)</f>
        <v>0</v>
      </c>
      <c r="AU1528" s="233"/>
      <c r="AV1528" s="258"/>
      <c r="AW1528" s="258"/>
      <c r="AX1528" s="258"/>
      <c r="AY1528" s="258"/>
      <c r="AZ1528" s="234"/>
      <c r="BA1528" s="234">
        <f>VLOOKUP($C1528,Projections2[[#All],[ISOCode]:[Total 2024 Colombian Returnees]],37,0)</f>
        <v>0</v>
      </c>
      <c r="BB1528" s="235"/>
      <c r="BC1528" s="360" t="str">
        <f t="shared" si="560"/>
        <v>Ok</v>
      </c>
      <c r="BD1528" s="361" t="str">
        <f t="shared" si="561"/>
        <v>Ok</v>
      </c>
      <c r="BE1528" s="361" t="str">
        <f t="shared" si="562"/>
        <v>Ok</v>
      </c>
      <c r="BF1528" s="361" t="str">
        <f t="shared" si="563"/>
        <v>Ok</v>
      </c>
      <c r="BG1528" s="362" t="str">
        <f t="shared" si="564"/>
        <v>Ok</v>
      </c>
      <c r="BH1528" s="360" t="str">
        <f t="shared" si="565"/>
        <v>Ok</v>
      </c>
      <c r="BI1528" s="361" t="str">
        <f t="shared" si="566"/>
        <v>Ok</v>
      </c>
      <c r="BJ1528" s="361" t="str">
        <f t="shared" si="567"/>
        <v>Ok</v>
      </c>
      <c r="BK1528" s="361" t="str">
        <f t="shared" si="568"/>
        <v>Ok</v>
      </c>
      <c r="BL1528" s="361" t="str">
        <f t="shared" si="569"/>
        <v>Ok</v>
      </c>
      <c r="BM1528" s="361" t="str">
        <f t="shared" si="570"/>
        <v>Ok</v>
      </c>
      <c r="BN1528" s="362" t="str">
        <f t="shared" si="571"/>
        <v>Ok</v>
      </c>
      <c r="BO1528" s="360" t="str">
        <f t="shared" si="572"/>
        <v>No Pop.</v>
      </c>
      <c r="BP1528" s="361" t="str">
        <f t="shared" si="573"/>
        <v>No Pop.</v>
      </c>
      <c r="BQ1528" s="361" t="str">
        <f t="shared" si="574"/>
        <v>No Pop.</v>
      </c>
      <c r="BR1528" s="361" t="str">
        <f t="shared" si="575"/>
        <v>No Pop.</v>
      </c>
      <c r="BS1528" s="361" t="str">
        <f t="shared" si="576"/>
        <v>No Pop.</v>
      </c>
      <c r="BT1528" s="361" t="str">
        <f t="shared" si="577"/>
        <v>No Pop.</v>
      </c>
      <c r="BU1528" s="362" t="str">
        <f t="shared" si="578"/>
        <v>No Pop.</v>
      </c>
      <c r="BV1528" s="360" t="str">
        <f>IF(M1528&lt;=VLOOKUP($C1528,Projections2[[#All],[ISOCode]:[Total 2024 Colombian Returnees]],'Population Projection V2'!$J$167,FALSE),"OK", "Review")</f>
        <v>OK</v>
      </c>
      <c r="BW1528" s="361" t="str">
        <f>IF(N1528&lt;=VLOOKUP($C1528,Projections2[[#All],[ISOCode]:[Total 2024 Colombian Returnees]],'Population Projection V2'!$K$167,FALSE),"OK", "Review")</f>
        <v>OK</v>
      </c>
      <c r="BX1528" s="361" t="str">
        <f>IF(O1528&lt;=VLOOKUP($C1528,Projections2[[#All],[ISOCode]:[Total 2024 Colombian Returnees]],'Population Projection V2'!$L$167,FALSE),"OK", "Review")</f>
        <v>OK</v>
      </c>
      <c r="BY1528" s="361" t="str">
        <f>IF(P1528&lt;=VLOOKUP($C1528,Projections2[[#All],[ISOCode]:[Total 2024 Colombian Returnees]],'Population Projection V2'!$M$167,FALSE),"OK", "Review")</f>
        <v>OK</v>
      </c>
      <c r="BZ1528" s="361" t="str">
        <f>IF(Q1528&lt;=VLOOKUP($C1528,Projections2[[#All],[ISOCode]:[Total 2024 Colombian Returnees]],'Population Projection V2'!$N$167,FALSE),"OK", "Review")</f>
        <v>OK</v>
      </c>
      <c r="CA1528" s="361" t="str">
        <f>IF(T1528&lt;=VLOOKUP($C1528,Projections2[[#All],[ISOCode]:[Total 2024 Colombian Returnees]],'Population Projection V2'!$O$167,FALSE),"OK", "Review")</f>
        <v>OK</v>
      </c>
      <c r="CB1528" s="361" t="str">
        <f>IF(U1528&lt;=VLOOKUP($C1528,Projections2[[#All],[ISOCode]:[Total 2024 Colombian Returnees]],'Population Projection V2'!$P$167,FALSE),"OK", "Review")</f>
        <v>OK</v>
      </c>
      <c r="CC1528" s="361" t="str">
        <f>IF(V1528&lt;=VLOOKUP($C1528,Projections2[[#All],[ISOCode]:[Total 2024 Colombian Returnees]],'Population Projection V2'!$Q$167,FALSE),"OK", "Review")</f>
        <v>OK</v>
      </c>
      <c r="CD1528" s="361" t="str">
        <f>IF(W1528&lt;=VLOOKUP($C1528,Projections2[[#All],[ISOCode]:[Total 2024 Colombian Returnees]],'Population Projection V2'!$R$167,FALSE),"OK", "Review")</f>
        <v>OK</v>
      </c>
      <c r="CE1528" s="361" t="str">
        <f>IF(X1528&lt;=VLOOKUP($C1528,Projections2[[#All],[ISOCode]:[Total 2024 Colombian Returnees]],'Population Projection V2'!$S$167,FALSE),"OK", "Review")</f>
        <v>OK</v>
      </c>
      <c r="CF1528" s="361" t="str">
        <f>IF(AA1528&lt;=VLOOKUP($C1528,Projections2[[#All],[ISOCode]:[Total 2024 Colombian Returnees]],'Population Projection V2'!$T$167,FALSE),"OK", "Review")</f>
        <v>OK</v>
      </c>
      <c r="CG1528" s="361" t="str">
        <f>IF(AB1528&lt;=VLOOKUP($C1528,Projections2[[#All],[ISOCode]:[Total 2024 Colombian Returnees]],'Population Projection V2'!$U$167,FALSE),"OK", "Review")</f>
        <v>OK</v>
      </c>
      <c r="CH1528" s="361" t="str">
        <f>IF(AC1528&lt;=VLOOKUP($C1528,Projections2[[#All],[ISOCode]:[Total 2024 Colombian Returnees]],'Population Projection V2'!$V$167,FALSE),"OK", "Review")</f>
        <v>OK</v>
      </c>
      <c r="CI1528" s="361" t="str">
        <f>IF(AD1528&lt;=VLOOKUP($C1528,Projections2[[#All],[ISOCode]:[Total 2024 Colombian Returnees]],'Population Projection V2'!$W$167,FALSE),"OK", "Review")</f>
        <v>OK</v>
      </c>
      <c r="CJ1528" s="361" t="str">
        <f>IF(AE1528&lt;=VLOOKUP($C1528,Projections2[[#All],[ISOCode]:[Total 2024 Colombian Returnees]],'Population Projection V2'!$X$167,FALSE),"OK", "Review")</f>
        <v>OK</v>
      </c>
      <c r="CK1528" s="361" t="str">
        <f>IF(AH1528&lt;=VLOOKUP($C1528,Projections2[[#All],[ISOCode]:[Total 2024 Colombian Returnees]],'Population Projection V2'!$Y$167,FALSE),"OK", "Review")</f>
        <v>OK</v>
      </c>
      <c r="CL1528" s="361" t="str">
        <f>IF(AI1528&lt;=VLOOKUP($C1528,Projections2[[#All],[ISOCode]:[Total 2024 Colombian Returnees]],'Population Projection V2'!$Z$167,FALSE),"OK", "Review")</f>
        <v>OK</v>
      </c>
      <c r="CM1528" s="361" t="str">
        <f>IF(AJ1528&lt;=VLOOKUP($C1528,Projections2[[#All],[ISOCode]:[Total 2024 Colombian Returnees]],'Population Projection V2'!$AA$167,FALSE),"OK", "Review")</f>
        <v>OK</v>
      </c>
      <c r="CN1528" s="361" t="str">
        <f>IF(AK1528&lt;=VLOOKUP($C1528,Projections2[[#All],[ISOCode]:[Total 2024 Colombian Returnees]],'Population Projection V2'!$AB$167,FALSE),"OK", "Review")</f>
        <v>OK</v>
      </c>
      <c r="CO1528" s="361" t="str">
        <f>IF(AL1528&lt;=VLOOKUP($C1528,Projections2[[#All],[ISOCode]:[Total 2024 Colombian Returnees]],'Population Projection V2'!$AC$167,FALSE),"OK", "Review")</f>
        <v>OK</v>
      </c>
      <c r="CP1528" s="361" t="str">
        <f>IF(AO1528&lt;=VLOOKUP($C1528,Projections2[[#All],[ISOCode]:[Total 2024 Colombian Returnees]],'Population Projection V2'!$AD$167,FALSE),"OK", "Review")</f>
        <v>OK</v>
      </c>
      <c r="CQ1528" s="361" t="str">
        <f>IF(AP1528&lt;=VLOOKUP($C1528,Projections2[[#All],[ISOCode]:[Total 2024 Colombian Returnees]],'Population Projection V2'!$AE$167,FALSE),"OK", "Review")</f>
        <v>OK</v>
      </c>
      <c r="CR1528" s="361" t="str">
        <f>IF(AQ1528&lt;=VLOOKUP($C1528,Projections2[[#All],[ISOCode]:[Total 2024 Colombian Returnees]],'Population Projection V2'!$AF$167,FALSE),"OK", "Review")</f>
        <v>OK</v>
      </c>
      <c r="CS1528" s="361" t="str">
        <f>IF(AR1528&lt;=VLOOKUP($C1528,Projections2[[#All],[ISOCode]:[Total 2024 Colombian Returnees]],'Population Projection V2'!$AG$167,FALSE),"OK", "Review")</f>
        <v>OK</v>
      </c>
      <c r="CT1528" s="361" t="str">
        <f>IF(AS1528&lt;=VLOOKUP($C1528,Projections2[[#All],[ISOCode]:[Total 2024 Colombian Returnees]],'Population Projection V2'!$AH$167,FALSE),"OK", "Review")</f>
        <v>OK</v>
      </c>
      <c r="CU1528" s="361" t="str">
        <f>IF(AV1528&lt;=VLOOKUP($C1528,Projections2[[#All],[ISOCode]:[Total 2024 Colombian Returnees]],'Population Projection V2'!$AI$167,FALSE),"OK", "Review")</f>
        <v>OK</v>
      </c>
      <c r="CV1528" s="361" t="str">
        <f>IF(AW1528&lt;=VLOOKUP($C1528,Projections2[[#All],[ISOCode]:[Total 2024 Colombian Returnees]],'Population Projection V2'!$AJ$167,FALSE),"OK", "Review")</f>
        <v>OK</v>
      </c>
      <c r="CW1528" s="361" t="str">
        <f>IF(AX1528&lt;=VLOOKUP($C1528,Projections2[[#All],[ISOCode]:[Total 2024 Colombian Returnees]],'Population Projection V2'!$AK$167,FALSE),"OK", "Review")</f>
        <v>OK</v>
      </c>
      <c r="CX1528" s="361" t="str">
        <f>IF(AY1528&lt;=VLOOKUP($C1528,Projections2[[#All],[ISOCode]:[Total 2024 Colombian Returnees]],'Population Projection V2'!$AL$167,FALSE),"OK", "Review")</f>
        <v>OK</v>
      </c>
      <c r="CY1528" s="362" t="str">
        <f>IF(AZ1528&lt;=VLOOKUP($C1528,Projections2[[#All],[ISOCode]:[Total 2024 Colombian Returnees]],'Population Projection V2'!$AM$167,FALSE),"OK", "Review")</f>
        <v>OK</v>
      </c>
    </row>
    <row r="1529" spans="1:103" x14ac:dyDescent="0.25">
      <c r="A1529" s="218" t="s">
        <v>128</v>
      </c>
      <c r="B1529" s="219" t="s">
        <v>128</v>
      </c>
      <c r="C1529" s="219" t="s">
        <v>238</v>
      </c>
      <c r="D1529" s="219" t="s">
        <v>454</v>
      </c>
      <c r="E1529" s="219" t="s">
        <v>423</v>
      </c>
      <c r="F1529" s="220">
        <f t="shared" si="555"/>
        <v>0</v>
      </c>
      <c r="G1529" s="220">
        <f t="shared" si="556"/>
        <v>0</v>
      </c>
      <c r="H1529" s="220">
        <f t="shared" si="557"/>
        <v>0</v>
      </c>
      <c r="I1529" s="220">
        <f t="shared" si="558"/>
        <v>0</v>
      </c>
      <c r="J1529" s="221">
        <f t="shared" si="559"/>
        <v>0</v>
      </c>
      <c r="K1529" s="221">
        <f>VLOOKUP($C1529,Projections2[[#All],[ISOCode]:[Total 2024 Colombian Returnees]],7,0)</f>
        <v>0</v>
      </c>
      <c r="L1529" s="251"/>
      <c r="M1529" s="312"/>
      <c r="N1529" s="312"/>
      <c r="O1529" s="312"/>
      <c r="P1529" s="236"/>
      <c r="Q1529" s="252"/>
      <c r="R1529" s="224">
        <f>VLOOKUP($C1529,Projections2[[#All],[ISOCode]:[Total 2024 Colombian Returnees]],12,0)</f>
        <v>0</v>
      </c>
      <c r="S1529" s="225"/>
      <c r="T1529" s="226"/>
      <c r="U1529" s="226"/>
      <c r="V1529" s="226"/>
      <c r="W1529" s="226"/>
      <c r="X1529" s="227"/>
      <c r="Y1529" s="227">
        <f>VLOOKUP($C1529,Projections2[[#All],[ISOCode]:[Total 2024 Colombian Returnees]],17,0)</f>
        <v>0</v>
      </c>
      <c r="Z1529" s="228"/>
      <c r="AA1529" s="253"/>
      <c r="AB1529" s="253"/>
      <c r="AC1529" s="253"/>
      <c r="AD1529" s="253"/>
      <c r="AE1529" s="253"/>
      <c r="AF1529" s="253">
        <f>VLOOKUP($C1529,Projections2[[#All],[ISOCode]:[Total 2024 Colombian Returnees]],22,0)</f>
        <v>0</v>
      </c>
      <c r="AG1529" s="254"/>
      <c r="AH1529" s="255"/>
      <c r="AI1529" s="255"/>
      <c r="AJ1529" s="255"/>
      <c r="AK1529" s="255"/>
      <c r="AL1529" s="256"/>
      <c r="AM1529" s="230">
        <f>VLOOKUP($C1529,Projections2[[#All],[ISOCode]:[Total 2024 Colombian Returnees]],27,0)</f>
        <v>0</v>
      </c>
      <c r="AN1529" s="231"/>
      <c r="AO1529" s="257"/>
      <c r="AP1529" s="257"/>
      <c r="AQ1529" s="257"/>
      <c r="AR1529" s="257"/>
      <c r="AS1529" s="232"/>
      <c r="AT1529" s="232">
        <f>VLOOKUP($C1529,Projections2[[#All],[ISOCode]:[Total 2024 Colombian Returnees]],32,0)</f>
        <v>0</v>
      </c>
      <c r="AU1529" s="233"/>
      <c r="AV1529" s="258"/>
      <c r="AW1529" s="258"/>
      <c r="AX1529" s="258"/>
      <c r="AY1529" s="258"/>
      <c r="AZ1529" s="234"/>
      <c r="BA1529" s="234">
        <f>VLOOKUP($C1529,Projections2[[#All],[ISOCode]:[Total 2024 Colombian Returnees]],37,0)</f>
        <v>0</v>
      </c>
      <c r="BB1529" s="235"/>
      <c r="BC1529" s="360" t="str">
        <f t="shared" si="560"/>
        <v>Ok</v>
      </c>
      <c r="BD1529" s="361" t="str">
        <f t="shared" si="561"/>
        <v>Ok</v>
      </c>
      <c r="BE1529" s="361" t="str">
        <f t="shared" si="562"/>
        <v>Ok</v>
      </c>
      <c r="BF1529" s="361" t="str">
        <f t="shared" si="563"/>
        <v>Ok</v>
      </c>
      <c r="BG1529" s="362" t="str">
        <f t="shared" si="564"/>
        <v>Ok</v>
      </c>
      <c r="BH1529" s="360" t="str">
        <f t="shared" si="565"/>
        <v>Ok</v>
      </c>
      <c r="BI1529" s="361" t="str">
        <f t="shared" si="566"/>
        <v>Ok</v>
      </c>
      <c r="BJ1529" s="361" t="str">
        <f t="shared" si="567"/>
        <v>Ok</v>
      </c>
      <c r="BK1529" s="361" t="str">
        <f t="shared" si="568"/>
        <v>Ok</v>
      </c>
      <c r="BL1529" s="361" t="str">
        <f t="shared" si="569"/>
        <v>Ok</v>
      </c>
      <c r="BM1529" s="361" t="str">
        <f t="shared" si="570"/>
        <v>Ok</v>
      </c>
      <c r="BN1529" s="362" t="str">
        <f t="shared" si="571"/>
        <v>Ok</v>
      </c>
      <c r="BO1529" s="360" t="str">
        <f t="shared" si="572"/>
        <v>No Pop.</v>
      </c>
      <c r="BP1529" s="361" t="str">
        <f t="shared" si="573"/>
        <v>No Pop.</v>
      </c>
      <c r="BQ1529" s="361" t="str">
        <f t="shared" si="574"/>
        <v>No Pop.</v>
      </c>
      <c r="BR1529" s="361" t="str">
        <f t="shared" si="575"/>
        <v>No Pop.</v>
      </c>
      <c r="BS1529" s="361" t="str">
        <f t="shared" si="576"/>
        <v>No Pop.</v>
      </c>
      <c r="BT1529" s="361" t="str">
        <f t="shared" si="577"/>
        <v>No Pop.</v>
      </c>
      <c r="BU1529" s="362" t="str">
        <f t="shared" si="578"/>
        <v>No Pop.</v>
      </c>
      <c r="BV1529" s="360" t="str">
        <f>IF(M1529&lt;=VLOOKUP($C1529,Projections2[[#All],[ISOCode]:[Total 2024 Colombian Returnees]],'Population Projection V2'!$J$167,FALSE),"OK", "Review")</f>
        <v>OK</v>
      </c>
      <c r="BW1529" s="361" t="str">
        <f>IF(N1529&lt;=VLOOKUP($C1529,Projections2[[#All],[ISOCode]:[Total 2024 Colombian Returnees]],'Population Projection V2'!$K$167,FALSE),"OK", "Review")</f>
        <v>OK</v>
      </c>
      <c r="BX1529" s="361" t="str">
        <f>IF(O1529&lt;=VLOOKUP($C1529,Projections2[[#All],[ISOCode]:[Total 2024 Colombian Returnees]],'Population Projection V2'!$L$167,FALSE),"OK", "Review")</f>
        <v>OK</v>
      </c>
      <c r="BY1529" s="361" t="str">
        <f>IF(P1529&lt;=VLOOKUP($C1529,Projections2[[#All],[ISOCode]:[Total 2024 Colombian Returnees]],'Population Projection V2'!$M$167,FALSE),"OK", "Review")</f>
        <v>OK</v>
      </c>
      <c r="BZ1529" s="361" t="str">
        <f>IF(Q1529&lt;=VLOOKUP($C1529,Projections2[[#All],[ISOCode]:[Total 2024 Colombian Returnees]],'Population Projection V2'!$N$167,FALSE),"OK", "Review")</f>
        <v>OK</v>
      </c>
      <c r="CA1529" s="361" t="str">
        <f>IF(T1529&lt;=VLOOKUP($C1529,Projections2[[#All],[ISOCode]:[Total 2024 Colombian Returnees]],'Population Projection V2'!$O$167,FALSE),"OK", "Review")</f>
        <v>OK</v>
      </c>
      <c r="CB1529" s="361" t="str">
        <f>IF(U1529&lt;=VLOOKUP($C1529,Projections2[[#All],[ISOCode]:[Total 2024 Colombian Returnees]],'Population Projection V2'!$P$167,FALSE),"OK", "Review")</f>
        <v>OK</v>
      </c>
      <c r="CC1529" s="361" t="str">
        <f>IF(V1529&lt;=VLOOKUP($C1529,Projections2[[#All],[ISOCode]:[Total 2024 Colombian Returnees]],'Population Projection V2'!$Q$167,FALSE),"OK", "Review")</f>
        <v>OK</v>
      </c>
      <c r="CD1529" s="361" t="str">
        <f>IF(W1529&lt;=VLOOKUP($C1529,Projections2[[#All],[ISOCode]:[Total 2024 Colombian Returnees]],'Population Projection V2'!$R$167,FALSE),"OK", "Review")</f>
        <v>OK</v>
      </c>
      <c r="CE1529" s="361" t="str">
        <f>IF(X1529&lt;=VLOOKUP($C1529,Projections2[[#All],[ISOCode]:[Total 2024 Colombian Returnees]],'Population Projection V2'!$S$167,FALSE),"OK", "Review")</f>
        <v>OK</v>
      </c>
      <c r="CF1529" s="361" t="str">
        <f>IF(AA1529&lt;=VLOOKUP($C1529,Projections2[[#All],[ISOCode]:[Total 2024 Colombian Returnees]],'Population Projection V2'!$T$167,FALSE),"OK", "Review")</f>
        <v>OK</v>
      </c>
      <c r="CG1529" s="361" t="str">
        <f>IF(AB1529&lt;=VLOOKUP($C1529,Projections2[[#All],[ISOCode]:[Total 2024 Colombian Returnees]],'Population Projection V2'!$U$167,FALSE),"OK", "Review")</f>
        <v>OK</v>
      </c>
      <c r="CH1529" s="361" t="str">
        <f>IF(AC1529&lt;=VLOOKUP($C1529,Projections2[[#All],[ISOCode]:[Total 2024 Colombian Returnees]],'Population Projection V2'!$V$167,FALSE),"OK", "Review")</f>
        <v>OK</v>
      </c>
      <c r="CI1529" s="361" t="str">
        <f>IF(AD1529&lt;=VLOOKUP($C1529,Projections2[[#All],[ISOCode]:[Total 2024 Colombian Returnees]],'Population Projection V2'!$W$167,FALSE),"OK", "Review")</f>
        <v>OK</v>
      </c>
      <c r="CJ1529" s="361" t="str">
        <f>IF(AE1529&lt;=VLOOKUP($C1529,Projections2[[#All],[ISOCode]:[Total 2024 Colombian Returnees]],'Population Projection V2'!$X$167,FALSE),"OK", "Review")</f>
        <v>OK</v>
      </c>
      <c r="CK1529" s="361" t="str">
        <f>IF(AH1529&lt;=VLOOKUP($C1529,Projections2[[#All],[ISOCode]:[Total 2024 Colombian Returnees]],'Population Projection V2'!$Y$167,FALSE),"OK", "Review")</f>
        <v>OK</v>
      </c>
      <c r="CL1529" s="361" t="str">
        <f>IF(AI1529&lt;=VLOOKUP($C1529,Projections2[[#All],[ISOCode]:[Total 2024 Colombian Returnees]],'Population Projection V2'!$Z$167,FALSE),"OK", "Review")</f>
        <v>OK</v>
      </c>
      <c r="CM1529" s="361" t="str">
        <f>IF(AJ1529&lt;=VLOOKUP($C1529,Projections2[[#All],[ISOCode]:[Total 2024 Colombian Returnees]],'Population Projection V2'!$AA$167,FALSE),"OK", "Review")</f>
        <v>OK</v>
      </c>
      <c r="CN1529" s="361" t="str">
        <f>IF(AK1529&lt;=VLOOKUP($C1529,Projections2[[#All],[ISOCode]:[Total 2024 Colombian Returnees]],'Population Projection V2'!$AB$167,FALSE),"OK", "Review")</f>
        <v>OK</v>
      </c>
      <c r="CO1529" s="361" t="str">
        <f>IF(AL1529&lt;=VLOOKUP($C1529,Projections2[[#All],[ISOCode]:[Total 2024 Colombian Returnees]],'Population Projection V2'!$AC$167,FALSE),"OK", "Review")</f>
        <v>OK</v>
      </c>
      <c r="CP1529" s="361" t="str">
        <f>IF(AO1529&lt;=VLOOKUP($C1529,Projections2[[#All],[ISOCode]:[Total 2024 Colombian Returnees]],'Population Projection V2'!$AD$167,FALSE),"OK", "Review")</f>
        <v>OK</v>
      </c>
      <c r="CQ1529" s="361" t="str">
        <f>IF(AP1529&lt;=VLOOKUP($C1529,Projections2[[#All],[ISOCode]:[Total 2024 Colombian Returnees]],'Population Projection V2'!$AE$167,FALSE),"OK", "Review")</f>
        <v>OK</v>
      </c>
      <c r="CR1529" s="361" t="str">
        <f>IF(AQ1529&lt;=VLOOKUP($C1529,Projections2[[#All],[ISOCode]:[Total 2024 Colombian Returnees]],'Population Projection V2'!$AF$167,FALSE),"OK", "Review")</f>
        <v>OK</v>
      </c>
      <c r="CS1529" s="361" t="str">
        <f>IF(AR1529&lt;=VLOOKUP($C1529,Projections2[[#All],[ISOCode]:[Total 2024 Colombian Returnees]],'Population Projection V2'!$AG$167,FALSE),"OK", "Review")</f>
        <v>OK</v>
      </c>
      <c r="CT1529" s="361" t="str">
        <f>IF(AS1529&lt;=VLOOKUP($C1529,Projections2[[#All],[ISOCode]:[Total 2024 Colombian Returnees]],'Population Projection V2'!$AH$167,FALSE),"OK", "Review")</f>
        <v>OK</v>
      </c>
      <c r="CU1529" s="361" t="str">
        <f>IF(AV1529&lt;=VLOOKUP($C1529,Projections2[[#All],[ISOCode]:[Total 2024 Colombian Returnees]],'Population Projection V2'!$AI$167,FALSE),"OK", "Review")</f>
        <v>OK</v>
      </c>
      <c r="CV1529" s="361" t="str">
        <f>IF(AW1529&lt;=VLOOKUP($C1529,Projections2[[#All],[ISOCode]:[Total 2024 Colombian Returnees]],'Population Projection V2'!$AJ$167,FALSE),"OK", "Review")</f>
        <v>OK</v>
      </c>
      <c r="CW1529" s="361" t="str">
        <f>IF(AX1529&lt;=VLOOKUP($C1529,Projections2[[#All],[ISOCode]:[Total 2024 Colombian Returnees]],'Population Projection V2'!$AK$167,FALSE),"OK", "Review")</f>
        <v>OK</v>
      </c>
      <c r="CX1529" s="361" t="str">
        <f>IF(AY1529&lt;=VLOOKUP($C1529,Projections2[[#All],[ISOCode]:[Total 2024 Colombian Returnees]],'Population Projection V2'!$AL$167,FALSE),"OK", "Review")</f>
        <v>OK</v>
      </c>
      <c r="CY1529" s="362" t="str">
        <f>IF(AZ1529&lt;=VLOOKUP($C1529,Projections2[[#All],[ISOCode]:[Total 2024 Colombian Returnees]],'Population Projection V2'!$AM$167,FALSE),"OK", "Review")</f>
        <v>OK</v>
      </c>
    </row>
    <row r="1530" spans="1:103" x14ac:dyDescent="0.25">
      <c r="A1530" s="218" t="s">
        <v>128</v>
      </c>
      <c r="B1530" s="219" t="s">
        <v>128</v>
      </c>
      <c r="C1530" s="219" t="s">
        <v>239</v>
      </c>
      <c r="D1530" s="219" t="s">
        <v>455</v>
      </c>
      <c r="E1530" s="219" t="s">
        <v>423</v>
      </c>
      <c r="F1530" s="220">
        <f t="shared" si="555"/>
        <v>0</v>
      </c>
      <c r="G1530" s="220">
        <f t="shared" si="556"/>
        <v>0</v>
      </c>
      <c r="H1530" s="220">
        <f t="shared" si="557"/>
        <v>0</v>
      </c>
      <c r="I1530" s="220">
        <f t="shared" si="558"/>
        <v>0</v>
      </c>
      <c r="J1530" s="221">
        <f t="shared" si="559"/>
        <v>0</v>
      </c>
      <c r="K1530" s="221">
        <f>VLOOKUP($C1530,Projections2[[#All],[ISOCode]:[Total 2024 Colombian Returnees]],7,0)</f>
        <v>0</v>
      </c>
      <c r="L1530" s="251"/>
      <c r="M1530" s="312"/>
      <c r="N1530" s="312"/>
      <c r="O1530" s="312"/>
      <c r="P1530" s="236"/>
      <c r="Q1530" s="252"/>
      <c r="R1530" s="224">
        <f>VLOOKUP($C1530,Projections2[[#All],[ISOCode]:[Total 2024 Colombian Returnees]],12,0)</f>
        <v>0</v>
      </c>
      <c r="S1530" s="225"/>
      <c r="T1530" s="226"/>
      <c r="U1530" s="226"/>
      <c r="V1530" s="226"/>
      <c r="W1530" s="226"/>
      <c r="X1530" s="227"/>
      <c r="Y1530" s="227">
        <f>VLOOKUP($C1530,Projections2[[#All],[ISOCode]:[Total 2024 Colombian Returnees]],17,0)</f>
        <v>0</v>
      </c>
      <c r="Z1530" s="228"/>
      <c r="AA1530" s="253"/>
      <c r="AB1530" s="253"/>
      <c r="AC1530" s="253"/>
      <c r="AD1530" s="253"/>
      <c r="AE1530" s="253"/>
      <c r="AF1530" s="253">
        <f>VLOOKUP($C1530,Projections2[[#All],[ISOCode]:[Total 2024 Colombian Returnees]],22,0)</f>
        <v>0</v>
      </c>
      <c r="AG1530" s="254"/>
      <c r="AH1530" s="255"/>
      <c r="AI1530" s="255"/>
      <c r="AJ1530" s="255"/>
      <c r="AK1530" s="255"/>
      <c r="AL1530" s="256"/>
      <c r="AM1530" s="230">
        <f>VLOOKUP($C1530,Projections2[[#All],[ISOCode]:[Total 2024 Colombian Returnees]],27,0)</f>
        <v>0</v>
      </c>
      <c r="AN1530" s="231"/>
      <c r="AO1530" s="257"/>
      <c r="AP1530" s="257"/>
      <c r="AQ1530" s="257"/>
      <c r="AR1530" s="257"/>
      <c r="AS1530" s="232"/>
      <c r="AT1530" s="232">
        <f>VLOOKUP($C1530,Projections2[[#All],[ISOCode]:[Total 2024 Colombian Returnees]],32,0)</f>
        <v>0</v>
      </c>
      <c r="AU1530" s="233"/>
      <c r="AV1530" s="258"/>
      <c r="AW1530" s="258"/>
      <c r="AX1530" s="258"/>
      <c r="AY1530" s="258"/>
      <c r="AZ1530" s="234"/>
      <c r="BA1530" s="234">
        <f>VLOOKUP($C1530,Projections2[[#All],[ISOCode]:[Total 2024 Colombian Returnees]],37,0)</f>
        <v>0</v>
      </c>
      <c r="BB1530" s="235"/>
      <c r="BC1530" s="360" t="str">
        <f t="shared" si="560"/>
        <v>Ok</v>
      </c>
      <c r="BD1530" s="361" t="str">
        <f t="shared" si="561"/>
        <v>Ok</v>
      </c>
      <c r="BE1530" s="361" t="str">
        <f t="shared" si="562"/>
        <v>Ok</v>
      </c>
      <c r="BF1530" s="361" t="str">
        <f t="shared" si="563"/>
        <v>Ok</v>
      </c>
      <c r="BG1530" s="362" t="str">
        <f t="shared" si="564"/>
        <v>Ok</v>
      </c>
      <c r="BH1530" s="360" t="str">
        <f t="shared" si="565"/>
        <v>Ok</v>
      </c>
      <c r="BI1530" s="361" t="str">
        <f t="shared" si="566"/>
        <v>Ok</v>
      </c>
      <c r="BJ1530" s="361" t="str">
        <f t="shared" si="567"/>
        <v>Ok</v>
      </c>
      <c r="BK1530" s="361" t="str">
        <f t="shared" si="568"/>
        <v>Ok</v>
      </c>
      <c r="BL1530" s="361" t="str">
        <f t="shared" si="569"/>
        <v>Ok</v>
      </c>
      <c r="BM1530" s="361" t="str">
        <f t="shared" si="570"/>
        <v>Ok</v>
      </c>
      <c r="BN1530" s="362" t="str">
        <f t="shared" si="571"/>
        <v>Ok</v>
      </c>
      <c r="BO1530" s="360" t="str">
        <f t="shared" si="572"/>
        <v>No Pop.</v>
      </c>
      <c r="BP1530" s="361" t="str">
        <f t="shared" si="573"/>
        <v>No Pop.</v>
      </c>
      <c r="BQ1530" s="361" t="str">
        <f t="shared" si="574"/>
        <v>No Pop.</v>
      </c>
      <c r="BR1530" s="361" t="str">
        <f t="shared" si="575"/>
        <v>No Pop.</v>
      </c>
      <c r="BS1530" s="361" t="str">
        <f t="shared" si="576"/>
        <v>No Pop.</v>
      </c>
      <c r="BT1530" s="361" t="str">
        <f t="shared" si="577"/>
        <v>No Pop.</v>
      </c>
      <c r="BU1530" s="362" t="str">
        <f t="shared" si="578"/>
        <v>No Pop.</v>
      </c>
      <c r="BV1530" s="360" t="str">
        <f>IF(M1530&lt;=VLOOKUP($C1530,Projections2[[#All],[ISOCode]:[Total 2024 Colombian Returnees]],'Population Projection V2'!$J$167,FALSE),"OK", "Review")</f>
        <v>OK</v>
      </c>
      <c r="BW1530" s="361" t="str">
        <f>IF(N1530&lt;=VLOOKUP($C1530,Projections2[[#All],[ISOCode]:[Total 2024 Colombian Returnees]],'Population Projection V2'!$K$167,FALSE),"OK", "Review")</f>
        <v>OK</v>
      </c>
      <c r="BX1530" s="361" t="str">
        <f>IF(O1530&lt;=VLOOKUP($C1530,Projections2[[#All],[ISOCode]:[Total 2024 Colombian Returnees]],'Population Projection V2'!$L$167,FALSE),"OK", "Review")</f>
        <v>OK</v>
      </c>
      <c r="BY1530" s="361" t="str">
        <f>IF(P1530&lt;=VLOOKUP($C1530,Projections2[[#All],[ISOCode]:[Total 2024 Colombian Returnees]],'Population Projection V2'!$M$167,FALSE),"OK", "Review")</f>
        <v>OK</v>
      </c>
      <c r="BZ1530" s="361" t="str">
        <f>IF(Q1530&lt;=VLOOKUP($C1530,Projections2[[#All],[ISOCode]:[Total 2024 Colombian Returnees]],'Population Projection V2'!$N$167,FALSE),"OK", "Review")</f>
        <v>OK</v>
      </c>
      <c r="CA1530" s="361" t="str">
        <f>IF(T1530&lt;=VLOOKUP($C1530,Projections2[[#All],[ISOCode]:[Total 2024 Colombian Returnees]],'Population Projection V2'!$O$167,FALSE),"OK", "Review")</f>
        <v>OK</v>
      </c>
      <c r="CB1530" s="361" t="str">
        <f>IF(U1530&lt;=VLOOKUP($C1530,Projections2[[#All],[ISOCode]:[Total 2024 Colombian Returnees]],'Population Projection V2'!$P$167,FALSE),"OK", "Review")</f>
        <v>OK</v>
      </c>
      <c r="CC1530" s="361" t="str">
        <f>IF(V1530&lt;=VLOOKUP($C1530,Projections2[[#All],[ISOCode]:[Total 2024 Colombian Returnees]],'Population Projection V2'!$Q$167,FALSE),"OK", "Review")</f>
        <v>OK</v>
      </c>
      <c r="CD1530" s="361" t="str">
        <f>IF(W1530&lt;=VLOOKUP($C1530,Projections2[[#All],[ISOCode]:[Total 2024 Colombian Returnees]],'Population Projection V2'!$R$167,FALSE),"OK", "Review")</f>
        <v>OK</v>
      </c>
      <c r="CE1530" s="361" t="str">
        <f>IF(X1530&lt;=VLOOKUP($C1530,Projections2[[#All],[ISOCode]:[Total 2024 Colombian Returnees]],'Population Projection V2'!$S$167,FALSE),"OK", "Review")</f>
        <v>OK</v>
      </c>
      <c r="CF1530" s="361" t="str">
        <f>IF(AA1530&lt;=VLOOKUP($C1530,Projections2[[#All],[ISOCode]:[Total 2024 Colombian Returnees]],'Population Projection V2'!$T$167,FALSE),"OK", "Review")</f>
        <v>OK</v>
      </c>
      <c r="CG1530" s="361" t="str">
        <f>IF(AB1530&lt;=VLOOKUP($C1530,Projections2[[#All],[ISOCode]:[Total 2024 Colombian Returnees]],'Population Projection V2'!$U$167,FALSE),"OK", "Review")</f>
        <v>OK</v>
      </c>
      <c r="CH1530" s="361" t="str">
        <f>IF(AC1530&lt;=VLOOKUP($C1530,Projections2[[#All],[ISOCode]:[Total 2024 Colombian Returnees]],'Population Projection V2'!$V$167,FALSE),"OK", "Review")</f>
        <v>OK</v>
      </c>
      <c r="CI1530" s="361" t="str">
        <f>IF(AD1530&lt;=VLOOKUP($C1530,Projections2[[#All],[ISOCode]:[Total 2024 Colombian Returnees]],'Population Projection V2'!$W$167,FALSE),"OK", "Review")</f>
        <v>OK</v>
      </c>
      <c r="CJ1530" s="361" t="str">
        <f>IF(AE1530&lt;=VLOOKUP($C1530,Projections2[[#All],[ISOCode]:[Total 2024 Colombian Returnees]],'Population Projection V2'!$X$167,FALSE),"OK", "Review")</f>
        <v>OK</v>
      </c>
      <c r="CK1530" s="361" t="str">
        <f>IF(AH1530&lt;=VLOOKUP($C1530,Projections2[[#All],[ISOCode]:[Total 2024 Colombian Returnees]],'Population Projection V2'!$Y$167,FALSE),"OK", "Review")</f>
        <v>OK</v>
      </c>
      <c r="CL1530" s="361" t="str">
        <f>IF(AI1530&lt;=VLOOKUP($C1530,Projections2[[#All],[ISOCode]:[Total 2024 Colombian Returnees]],'Population Projection V2'!$Z$167,FALSE),"OK", "Review")</f>
        <v>OK</v>
      </c>
      <c r="CM1530" s="361" t="str">
        <f>IF(AJ1530&lt;=VLOOKUP($C1530,Projections2[[#All],[ISOCode]:[Total 2024 Colombian Returnees]],'Population Projection V2'!$AA$167,FALSE),"OK", "Review")</f>
        <v>OK</v>
      </c>
      <c r="CN1530" s="361" t="str">
        <f>IF(AK1530&lt;=VLOOKUP($C1530,Projections2[[#All],[ISOCode]:[Total 2024 Colombian Returnees]],'Population Projection V2'!$AB$167,FALSE),"OK", "Review")</f>
        <v>OK</v>
      </c>
      <c r="CO1530" s="361" t="str">
        <f>IF(AL1530&lt;=VLOOKUP($C1530,Projections2[[#All],[ISOCode]:[Total 2024 Colombian Returnees]],'Population Projection V2'!$AC$167,FALSE),"OK", "Review")</f>
        <v>OK</v>
      </c>
      <c r="CP1530" s="361" t="str">
        <f>IF(AO1530&lt;=VLOOKUP($C1530,Projections2[[#All],[ISOCode]:[Total 2024 Colombian Returnees]],'Population Projection V2'!$AD$167,FALSE),"OK", "Review")</f>
        <v>OK</v>
      </c>
      <c r="CQ1530" s="361" t="str">
        <f>IF(AP1530&lt;=VLOOKUP($C1530,Projections2[[#All],[ISOCode]:[Total 2024 Colombian Returnees]],'Population Projection V2'!$AE$167,FALSE),"OK", "Review")</f>
        <v>OK</v>
      </c>
      <c r="CR1530" s="361" t="str">
        <f>IF(AQ1530&lt;=VLOOKUP($C1530,Projections2[[#All],[ISOCode]:[Total 2024 Colombian Returnees]],'Population Projection V2'!$AF$167,FALSE),"OK", "Review")</f>
        <v>OK</v>
      </c>
      <c r="CS1530" s="361" t="str">
        <f>IF(AR1530&lt;=VLOOKUP($C1530,Projections2[[#All],[ISOCode]:[Total 2024 Colombian Returnees]],'Population Projection V2'!$AG$167,FALSE),"OK", "Review")</f>
        <v>OK</v>
      </c>
      <c r="CT1530" s="361" t="str">
        <f>IF(AS1530&lt;=VLOOKUP($C1530,Projections2[[#All],[ISOCode]:[Total 2024 Colombian Returnees]],'Population Projection V2'!$AH$167,FALSE),"OK", "Review")</f>
        <v>OK</v>
      </c>
      <c r="CU1530" s="361" t="str">
        <f>IF(AV1530&lt;=VLOOKUP($C1530,Projections2[[#All],[ISOCode]:[Total 2024 Colombian Returnees]],'Population Projection V2'!$AI$167,FALSE),"OK", "Review")</f>
        <v>OK</v>
      </c>
      <c r="CV1530" s="361" t="str">
        <f>IF(AW1530&lt;=VLOOKUP($C1530,Projections2[[#All],[ISOCode]:[Total 2024 Colombian Returnees]],'Population Projection V2'!$AJ$167,FALSE),"OK", "Review")</f>
        <v>OK</v>
      </c>
      <c r="CW1530" s="361" t="str">
        <f>IF(AX1530&lt;=VLOOKUP($C1530,Projections2[[#All],[ISOCode]:[Total 2024 Colombian Returnees]],'Population Projection V2'!$AK$167,FALSE),"OK", "Review")</f>
        <v>OK</v>
      </c>
      <c r="CX1530" s="361" t="str">
        <f>IF(AY1530&lt;=VLOOKUP($C1530,Projections2[[#All],[ISOCode]:[Total 2024 Colombian Returnees]],'Population Projection V2'!$AL$167,FALSE),"OK", "Review")</f>
        <v>OK</v>
      </c>
      <c r="CY1530" s="362" t="str">
        <f>IF(AZ1530&lt;=VLOOKUP($C1530,Projections2[[#All],[ISOCode]:[Total 2024 Colombian Returnees]],'Population Projection V2'!$AM$167,FALSE),"OK", "Review")</f>
        <v>OK</v>
      </c>
    </row>
    <row r="1531" spans="1:103" x14ac:dyDescent="0.25">
      <c r="A1531" s="218" t="s">
        <v>128</v>
      </c>
      <c r="B1531" s="219" t="s">
        <v>128</v>
      </c>
      <c r="C1531" s="219" t="s">
        <v>240</v>
      </c>
      <c r="D1531" s="219" t="s">
        <v>456</v>
      </c>
      <c r="E1531" s="219" t="s">
        <v>423</v>
      </c>
      <c r="F1531" s="220">
        <f t="shared" si="555"/>
        <v>0</v>
      </c>
      <c r="G1531" s="220">
        <f t="shared" si="556"/>
        <v>0</v>
      </c>
      <c r="H1531" s="220">
        <f t="shared" si="557"/>
        <v>0</v>
      </c>
      <c r="I1531" s="220">
        <f t="shared" si="558"/>
        <v>0</v>
      </c>
      <c r="J1531" s="221">
        <f t="shared" si="559"/>
        <v>0</v>
      </c>
      <c r="K1531" s="221">
        <f>VLOOKUP($C1531,Projections2[[#All],[ISOCode]:[Total 2024 Colombian Returnees]],7,0)</f>
        <v>0</v>
      </c>
      <c r="L1531" s="251"/>
      <c r="M1531" s="312"/>
      <c r="N1531" s="312"/>
      <c r="O1531" s="312"/>
      <c r="P1531" s="236"/>
      <c r="Q1531" s="252"/>
      <c r="R1531" s="224">
        <f>VLOOKUP($C1531,Projections2[[#All],[ISOCode]:[Total 2024 Colombian Returnees]],12,0)</f>
        <v>0</v>
      </c>
      <c r="S1531" s="225"/>
      <c r="T1531" s="226"/>
      <c r="U1531" s="226"/>
      <c r="V1531" s="226"/>
      <c r="W1531" s="226"/>
      <c r="X1531" s="227"/>
      <c r="Y1531" s="227">
        <f>VLOOKUP($C1531,Projections2[[#All],[ISOCode]:[Total 2024 Colombian Returnees]],17,0)</f>
        <v>0</v>
      </c>
      <c r="Z1531" s="228"/>
      <c r="AA1531" s="253"/>
      <c r="AB1531" s="253"/>
      <c r="AC1531" s="253"/>
      <c r="AD1531" s="253"/>
      <c r="AE1531" s="253"/>
      <c r="AF1531" s="253">
        <f>VLOOKUP($C1531,Projections2[[#All],[ISOCode]:[Total 2024 Colombian Returnees]],22,0)</f>
        <v>0</v>
      </c>
      <c r="AG1531" s="254"/>
      <c r="AH1531" s="255"/>
      <c r="AI1531" s="255"/>
      <c r="AJ1531" s="255"/>
      <c r="AK1531" s="255"/>
      <c r="AL1531" s="256"/>
      <c r="AM1531" s="230">
        <f>VLOOKUP($C1531,Projections2[[#All],[ISOCode]:[Total 2024 Colombian Returnees]],27,0)</f>
        <v>0</v>
      </c>
      <c r="AN1531" s="231"/>
      <c r="AO1531" s="257"/>
      <c r="AP1531" s="257"/>
      <c r="AQ1531" s="257"/>
      <c r="AR1531" s="257"/>
      <c r="AS1531" s="232"/>
      <c r="AT1531" s="232">
        <f>VLOOKUP($C1531,Projections2[[#All],[ISOCode]:[Total 2024 Colombian Returnees]],32,0)</f>
        <v>0</v>
      </c>
      <c r="AU1531" s="233"/>
      <c r="AV1531" s="258"/>
      <c r="AW1531" s="258"/>
      <c r="AX1531" s="258"/>
      <c r="AY1531" s="258"/>
      <c r="AZ1531" s="234"/>
      <c r="BA1531" s="234">
        <f>VLOOKUP($C1531,Projections2[[#All],[ISOCode]:[Total 2024 Colombian Returnees]],37,0)</f>
        <v>0</v>
      </c>
      <c r="BB1531" s="235"/>
      <c r="BC1531" s="360" t="str">
        <f t="shared" si="560"/>
        <v>Ok</v>
      </c>
      <c r="BD1531" s="361" t="str">
        <f t="shared" si="561"/>
        <v>Ok</v>
      </c>
      <c r="BE1531" s="361" t="str">
        <f t="shared" si="562"/>
        <v>Ok</v>
      </c>
      <c r="BF1531" s="361" t="str">
        <f t="shared" si="563"/>
        <v>Ok</v>
      </c>
      <c r="BG1531" s="362" t="str">
        <f t="shared" si="564"/>
        <v>Ok</v>
      </c>
      <c r="BH1531" s="360" t="str">
        <f t="shared" si="565"/>
        <v>Ok</v>
      </c>
      <c r="BI1531" s="361" t="str">
        <f t="shared" si="566"/>
        <v>Ok</v>
      </c>
      <c r="BJ1531" s="361" t="str">
        <f t="shared" si="567"/>
        <v>Ok</v>
      </c>
      <c r="BK1531" s="361" t="str">
        <f t="shared" si="568"/>
        <v>Ok</v>
      </c>
      <c r="BL1531" s="361" t="str">
        <f t="shared" si="569"/>
        <v>Ok</v>
      </c>
      <c r="BM1531" s="361" t="str">
        <f t="shared" si="570"/>
        <v>Ok</v>
      </c>
      <c r="BN1531" s="362" t="str">
        <f t="shared" si="571"/>
        <v>Ok</v>
      </c>
      <c r="BO1531" s="360" t="str">
        <f t="shared" si="572"/>
        <v>No Pop.</v>
      </c>
      <c r="BP1531" s="361" t="str">
        <f t="shared" si="573"/>
        <v>No Pop.</v>
      </c>
      <c r="BQ1531" s="361" t="str">
        <f t="shared" si="574"/>
        <v>No Pop.</v>
      </c>
      <c r="BR1531" s="361" t="str">
        <f t="shared" si="575"/>
        <v>No Pop.</v>
      </c>
      <c r="BS1531" s="361" t="str">
        <f t="shared" si="576"/>
        <v>No Pop.</v>
      </c>
      <c r="BT1531" s="361" t="str">
        <f t="shared" si="577"/>
        <v>No Pop.</v>
      </c>
      <c r="BU1531" s="362" t="str">
        <f t="shared" si="578"/>
        <v>No Pop.</v>
      </c>
      <c r="BV1531" s="360" t="str">
        <f>IF(M1531&lt;=VLOOKUP($C1531,Projections2[[#All],[ISOCode]:[Total 2024 Colombian Returnees]],'Population Projection V2'!$J$167,FALSE),"OK", "Review")</f>
        <v>OK</v>
      </c>
      <c r="BW1531" s="361" t="str">
        <f>IF(N1531&lt;=VLOOKUP($C1531,Projections2[[#All],[ISOCode]:[Total 2024 Colombian Returnees]],'Population Projection V2'!$K$167,FALSE),"OK", "Review")</f>
        <v>OK</v>
      </c>
      <c r="BX1531" s="361" t="str">
        <f>IF(O1531&lt;=VLOOKUP($C1531,Projections2[[#All],[ISOCode]:[Total 2024 Colombian Returnees]],'Population Projection V2'!$L$167,FALSE),"OK", "Review")</f>
        <v>OK</v>
      </c>
      <c r="BY1531" s="361" t="str">
        <f>IF(P1531&lt;=VLOOKUP($C1531,Projections2[[#All],[ISOCode]:[Total 2024 Colombian Returnees]],'Population Projection V2'!$M$167,FALSE),"OK", "Review")</f>
        <v>OK</v>
      </c>
      <c r="BZ1531" s="361" t="str">
        <f>IF(Q1531&lt;=VLOOKUP($C1531,Projections2[[#All],[ISOCode]:[Total 2024 Colombian Returnees]],'Population Projection V2'!$N$167,FALSE),"OK", "Review")</f>
        <v>OK</v>
      </c>
      <c r="CA1531" s="361" t="str">
        <f>IF(T1531&lt;=VLOOKUP($C1531,Projections2[[#All],[ISOCode]:[Total 2024 Colombian Returnees]],'Population Projection V2'!$O$167,FALSE),"OK", "Review")</f>
        <v>OK</v>
      </c>
      <c r="CB1531" s="361" t="str">
        <f>IF(U1531&lt;=VLOOKUP($C1531,Projections2[[#All],[ISOCode]:[Total 2024 Colombian Returnees]],'Population Projection V2'!$P$167,FALSE),"OK", "Review")</f>
        <v>OK</v>
      </c>
      <c r="CC1531" s="361" t="str">
        <f>IF(V1531&lt;=VLOOKUP($C1531,Projections2[[#All],[ISOCode]:[Total 2024 Colombian Returnees]],'Population Projection V2'!$Q$167,FALSE),"OK", "Review")</f>
        <v>OK</v>
      </c>
      <c r="CD1531" s="361" t="str">
        <f>IF(W1531&lt;=VLOOKUP($C1531,Projections2[[#All],[ISOCode]:[Total 2024 Colombian Returnees]],'Population Projection V2'!$R$167,FALSE),"OK", "Review")</f>
        <v>OK</v>
      </c>
      <c r="CE1531" s="361" t="str">
        <f>IF(X1531&lt;=VLOOKUP($C1531,Projections2[[#All],[ISOCode]:[Total 2024 Colombian Returnees]],'Population Projection V2'!$S$167,FALSE),"OK", "Review")</f>
        <v>OK</v>
      </c>
      <c r="CF1531" s="361" t="str">
        <f>IF(AA1531&lt;=VLOOKUP($C1531,Projections2[[#All],[ISOCode]:[Total 2024 Colombian Returnees]],'Population Projection V2'!$T$167,FALSE),"OK", "Review")</f>
        <v>OK</v>
      </c>
      <c r="CG1531" s="361" t="str">
        <f>IF(AB1531&lt;=VLOOKUP($C1531,Projections2[[#All],[ISOCode]:[Total 2024 Colombian Returnees]],'Population Projection V2'!$U$167,FALSE),"OK", "Review")</f>
        <v>OK</v>
      </c>
      <c r="CH1531" s="361" t="str">
        <f>IF(AC1531&lt;=VLOOKUP($C1531,Projections2[[#All],[ISOCode]:[Total 2024 Colombian Returnees]],'Population Projection V2'!$V$167,FALSE),"OK", "Review")</f>
        <v>OK</v>
      </c>
      <c r="CI1531" s="361" t="str">
        <f>IF(AD1531&lt;=VLOOKUP($C1531,Projections2[[#All],[ISOCode]:[Total 2024 Colombian Returnees]],'Population Projection V2'!$W$167,FALSE),"OK", "Review")</f>
        <v>OK</v>
      </c>
      <c r="CJ1531" s="361" t="str">
        <f>IF(AE1531&lt;=VLOOKUP($C1531,Projections2[[#All],[ISOCode]:[Total 2024 Colombian Returnees]],'Population Projection V2'!$X$167,FALSE),"OK", "Review")</f>
        <v>OK</v>
      </c>
      <c r="CK1531" s="361" t="str">
        <f>IF(AH1531&lt;=VLOOKUP($C1531,Projections2[[#All],[ISOCode]:[Total 2024 Colombian Returnees]],'Population Projection V2'!$Y$167,FALSE),"OK", "Review")</f>
        <v>OK</v>
      </c>
      <c r="CL1531" s="361" t="str">
        <f>IF(AI1531&lt;=VLOOKUP($C1531,Projections2[[#All],[ISOCode]:[Total 2024 Colombian Returnees]],'Population Projection V2'!$Z$167,FALSE),"OK", "Review")</f>
        <v>OK</v>
      </c>
      <c r="CM1531" s="361" t="str">
        <f>IF(AJ1531&lt;=VLOOKUP($C1531,Projections2[[#All],[ISOCode]:[Total 2024 Colombian Returnees]],'Population Projection V2'!$AA$167,FALSE),"OK", "Review")</f>
        <v>OK</v>
      </c>
      <c r="CN1531" s="361" t="str">
        <f>IF(AK1531&lt;=VLOOKUP($C1531,Projections2[[#All],[ISOCode]:[Total 2024 Colombian Returnees]],'Population Projection V2'!$AB$167,FALSE),"OK", "Review")</f>
        <v>OK</v>
      </c>
      <c r="CO1531" s="361" t="str">
        <f>IF(AL1531&lt;=VLOOKUP($C1531,Projections2[[#All],[ISOCode]:[Total 2024 Colombian Returnees]],'Population Projection V2'!$AC$167,FALSE),"OK", "Review")</f>
        <v>OK</v>
      </c>
      <c r="CP1531" s="361" t="str">
        <f>IF(AO1531&lt;=VLOOKUP($C1531,Projections2[[#All],[ISOCode]:[Total 2024 Colombian Returnees]],'Population Projection V2'!$AD$167,FALSE),"OK", "Review")</f>
        <v>OK</v>
      </c>
      <c r="CQ1531" s="361" t="str">
        <f>IF(AP1531&lt;=VLOOKUP($C1531,Projections2[[#All],[ISOCode]:[Total 2024 Colombian Returnees]],'Population Projection V2'!$AE$167,FALSE),"OK", "Review")</f>
        <v>OK</v>
      </c>
      <c r="CR1531" s="361" t="str">
        <f>IF(AQ1531&lt;=VLOOKUP($C1531,Projections2[[#All],[ISOCode]:[Total 2024 Colombian Returnees]],'Population Projection V2'!$AF$167,FALSE),"OK", "Review")</f>
        <v>OK</v>
      </c>
      <c r="CS1531" s="361" t="str">
        <f>IF(AR1531&lt;=VLOOKUP($C1531,Projections2[[#All],[ISOCode]:[Total 2024 Colombian Returnees]],'Population Projection V2'!$AG$167,FALSE),"OK", "Review")</f>
        <v>OK</v>
      </c>
      <c r="CT1531" s="361" t="str">
        <f>IF(AS1531&lt;=VLOOKUP($C1531,Projections2[[#All],[ISOCode]:[Total 2024 Colombian Returnees]],'Population Projection V2'!$AH$167,FALSE),"OK", "Review")</f>
        <v>OK</v>
      </c>
      <c r="CU1531" s="361" t="str">
        <f>IF(AV1531&lt;=VLOOKUP($C1531,Projections2[[#All],[ISOCode]:[Total 2024 Colombian Returnees]],'Population Projection V2'!$AI$167,FALSE),"OK", "Review")</f>
        <v>OK</v>
      </c>
      <c r="CV1531" s="361" t="str">
        <f>IF(AW1531&lt;=VLOOKUP($C1531,Projections2[[#All],[ISOCode]:[Total 2024 Colombian Returnees]],'Population Projection V2'!$AJ$167,FALSE),"OK", "Review")</f>
        <v>OK</v>
      </c>
      <c r="CW1531" s="361" t="str">
        <f>IF(AX1531&lt;=VLOOKUP($C1531,Projections2[[#All],[ISOCode]:[Total 2024 Colombian Returnees]],'Population Projection V2'!$AK$167,FALSE),"OK", "Review")</f>
        <v>OK</v>
      </c>
      <c r="CX1531" s="361" t="str">
        <f>IF(AY1531&lt;=VLOOKUP($C1531,Projections2[[#All],[ISOCode]:[Total 2024 Colombian Returnees]],'Population Projection V2'!$AL$167,FALSE),"OK", "Review")</f>
        <v>OK</v>
      </c>
      <c r="CY1531" s="362" t="str">
        <f>IF(AZ1531&lt;=VLOOKUP($C1531,Projections2[[#All],[ISOCode]:[Total 2024 Colombian Returnees]],'Population Projection V2'!$AM$167,FALSE),"OK", "Review")</f>
        <v>OK</v>
      </c>
    </row>
    <row r="1532" spans="1:103" x14ac:dyDescent="0.25">
      <c r="A1532" s="218" t="s">
        <v>128</v>
      </c>
      <c r="B1532" s="219" t="s">
        <v>128</v>
      </c>
      <c r="C1532" s="219" t="s">
        <v>241</v>
      </c>
      <c r="D1532" s="219" t="s">
        <v>457</v>
      </c>
      <c r="E1532" s="219" t="s">
        <v>423</v>
      </c>
      <c r="F1532" s="220">
        <f t="shared" si="555"/>
        <v>0</v>
      </c>
      <c r="G1532" s="220">
        <f t="shared" si="556"/>
        <v>0</v>
      </c>
      <c r="H1532" s="220">
        <f t="shared" si="557"/>
        <v>0</v>
      </c>
      <c r="I1532" s="220">
        <f t="shared" si="558"/>
        <v>0</v>
      </c>
      <c r="J1532" s="221">
        <f t="shared" si="559"/>
        <v>0</v>
      </c>
      <c r="K1532" s="221">
        <f>VLOOKUP($C1532,Projections2[[#All],[ISOCode]:[Total 2024 Colombian Returnees]],7,0)</f>
        <v>0</v>
      </c>
      <c r="L1532" s="251"/>
      <c r="M1532" s="312"/>
      <c r="N1532" s="312"/>
      <c r="O1532" s="312"/>
      <c r="P1532" s="236"/>
      <c r="Q1532" s="252"/>
      <c r="R1532" s="224">
        <f>VLOOKUP($C1532,Projections2[[#All],[ISOCode]:[Total 2024 Colombian Returnees]],12,0)</f>
        <v>0</v>
      </c>
      <c r="S1532" s="225"/>
      <c r="T1532" s="226"/>
      <c r="U1532" s="226"/>
      <c r="V1532" s="226"/>
      <c r="W1532" s="226"/>
      <c r="X1532" s="227"/>
      <c r="Y1532" s="227">
        <f>VLOOKUP($C1532,Projections2[[#All],[ISOCode]:[Total 2024 Colombian Returnees]],17,0)</f>
        <v>0</v>
      </c>
      <c r="Z1532" s="228"/>
      <c r="AA1532" s="253"/>
      <c r="AB1532" s="253"/>
      <c r="AC1532" s="253"/>
      <c r="AD1532" s="253"/>
      <c r="AE1532" s="253"/>
      <c r="AF1532" s="253">
        <f>VLOOKUP($C1532,Projections2[[#All],[ISOCode]:[Total 2024 Colombian Returnees]],22,0)</f>
        <v>0</v>
      </c>
      <c r="AG1532" s="254"/>
      <c r="AH1532" s="255"/>
      <c r="AI1532" s="255"/>
      <c r="AJ1532" s="255"/>
      <c r="AK1532" s="255"/>
      <c r="AL1532" s="256"/>
      <c r="AM1532" s="230">
        <f>VLOOKUP($C1532,Projections2[[#All],[ISOCode]:[Total 2024 Colombian Returnees]],27,0)</f>
        <v>0</v>
      </c>
      <c r="AN1532" s="231"/>
      <c r="AO1532" s="257"/>
      <c r="AP1532" s="257"/>
      <c r="AQ1532" s="257"/>
      <c r="AR1532" s="257"/>
      <c r="AS1532" s="232"/>
      <c r="AT1532" s="232">
        <f>VLOOKUP($C1532,Projections2[[#All],[ISOCode]:[Total 2024 Colombian Returnees]],32,0)</f>
        <v>0</v>
      </c>
      <c r="AU1532" s="233"/>
      <c r="AV1532" s="258"/>
      <c r="AW1532" s="258"/>
      <c r="AX1532" s="258"/>
      <c r="AY1532" s="258"/>
      <c r="AZ1532" s="234"/>
      <c r="BA1532" s="234">
        <f>VLOOKUP($C1532,Projections2[[#All],[ISOCode]:[Total 2024 Colombian Returnees]],37,0)</f>
        <v>0</v>
      </c>
      <c r="BB1532" s="235"/>
      <c r="BC1532" s="360" t="str">
        <f t="shared" si="560"/>
        <v>Ok</v>
      </c>
      <c r="BD1532" s="361" t="str">
        <f t="shared" si="561"/>
        <v>Ok</v>
      </c>
      <c r="BE1532" s="361" t="str">
        <f t="shared" si="562"/>
        <v>Ok</v>
      </c>
      <c r="BF1532" s="361" t="str">
        <f t="shared" si="563"/>
        <v>Ok</v>
      </c>
      <c r="BG1532" s="362" t="str">
        <f t="shared" si="564"/>
        <v>Ok</v>
      </c>
      <c r="BH1532" s="360" t="str">
        <f t="shared" si="565"/>
        <v>Ok</v>
      </c>
      <c r="BI1532" s="361" t="str">
        <f t="shared" si="566"/>
        <v>Ok</v>
      </c>
      <c r="BJ1532" s="361" t="str">
        <f t="shared" si="567"/>
        <v>Ok</v>
      </c>
      <c r="BK1532" s="361" t="str">
        <f t="shared" si="568"/>
        <v>Ok</v>
      </c>
      <c r="BL1532" s="361" t="str">
        <f t="shared" si="569"/>
        <v>Ok</v>
      </c>
      <c r="BM1532" s="361" t="str">
        <f t="shared" si="570"/>
        <v>Ok</v>
      </c>
      <c r="BN1532" s="362" t="str">
        <f t="shared" si="571"/>
        <v>Ok</v>
      </c>
      <c r="BO1532" s="360" t="str">
        <f t="shared" si="572"/>
        <v>No Pop.</v>
      </c>
      <c r="BP1532" s="361" t="str">
        <f t="shared" si="573"/>
        <v>No Pop.</v>
      </c>
      <c r="BQ1532" s="361" t="str">
        <f t="shared" si="574"/>
        <v>No Pop.</v>
      </c>
      <c r="BR1532" s="361" t="str">
        <f t="shared" si="575"/>
        <v>No Pop.</v>
      </c>
      <c r="BS1532" s="361" t="str">
        <f t="shared" si="576"/>
        <v>No Pop.</v>
      </c>
      <c r="BT1532" s="361" t="str">
        <f t="shared" si="577"/>
        <v>No Pop.</v>
      </c>
      <c r="BU1532" s="362" t="str">
        <f t="shared" si="578"/>
        <v>No Pop.</v>
      </c>
      <c r="BV1532" s="360" t="str">
        <f>IF(M1532&lt;=VLOOKUP($C1532,Projections2[[#All],[ISOCode]:[Total 2024 Colombian Returnees]],'Population Projection V2'!$J$167,FALSE),"OK", "Review")</f>
        <v>OK</v>
      </c>
      <c r="BW1532" s="361" t="str">
        <f>IF(N1532&lt;=VLOOKUP($C1532,Projections2[[#All],[ISOCode]:[Total 2024 Colombian Returnees]],'Population Projection V2'!$K$167,FALSE),"OK", "Review")</f>
        <v>OK</v>
      </c>
      <c r="BX1532" s="361" t="str">
        <f>IF(O1532&lt;=VLOOKUP($C1532,Projections2[[#All],[ISOCode]:[Total 2024 Colombian Returnees]],'Population Projection V2'!$L$167,FALSE),"OK", "Review")</f>
        <v>OK</v>
      </c>
      <c r="BY1532" s="361" t="str">
        <f>IF(P1532&lt;=VLOOKUP($C1532,Projections2[[#All],[ISOCode]:[Total 2024 Colombian Returnees]],'Population Projection V2'!$M$167,FALSE),"OK", "Review")</f>
        <v>OK</v>
      </c>
      <c r="BZ1532" s="361" t="str">
        <f>IF(Q1532&lt;=VLOOKUP($C1532,Projections2[[#All],[ISOCode]:[Total 2024 Colombian Returnees]],'Population Projection V2'!$N$167,FALSE),"OK", "Review")</f>
        <v>OK</v>
      </c>
      <c r="CA1532" s="361" t="str">
        <f>IF(T1532&lt;=VLOOKUP($C1532,Projections2[[#All],[ISOCode]:[Total 2024 Colombian Returnees]],'Population Projection V2'!$O$167,FALSE),"OK", "Review")</f>
        <v>OK</v>
      </c>
      <c r="CB1532" s="361" t="str">
        <f>IF(U1532&lt;=VLOOKUP($C1532,Projections2[[#All],[ISOCode]:[Total 2024 Colombian Returnees]],'Population Projection V2'!$P$167,FALSE),"OK", "Review")</f>
        <v>OK</v>
      </c>
      <c r="CC1532" s="361" t="str">
        <f>IF(V1532&lt;=VLOOKUP($C1532,Projections2[[#All],[ISOCode]:[Total 2024 Colombian Returnees]],'Population Projection V2'!$Q$167,FALSE),"OK", "Review")</f>
        <v>OK</v>
      </c>
      <c r="CD1532" s="361" t="str">
        <f>IF(W1532&lt;=VLOOKUP($C1532,Projections2[[#All],[ISOCode]:[Total 2024 Colombian Returnees]],'Population Projection V2'!$R$167,FALSE),"OK", "Review")</f>
        <v>OK</v>
      </c>
      <c r="CE1532" s="361" t="str">
        <f>IF(X1532&lt;=VLOOKUP($C1532,Projections2[[#All],[ISOCode]:[Total 2024 Colombian Returnees]],'Population Projection V2'!$S$167,FALSE),"OK", "Review")</f>
        <v>OK</v>
      </c>
      <c r="CF1532" s="361" t="str">
        <f>IF(AA1532&lt;=VLOOKUP($C1532,Projections2[[#All],[ISOCode]:[Total 2024 Colombian Returnees]],'Population Projection V2'!$T$167,FALSE),"OK", "Review")</f>
        <v>OK</v>
      </c>
      <c r="CG1532" s="361" t="str">
        <f>IF(AB1532&lt;=VLOOKUP($C1532,Projections2[[#All],[ISOCode]:[Total 2024 Colombian Returnees]],'Population Projection V2'!$U$167,FALSE),"OK", "Review")</f>
        <v>OK</v>
      </c>
      <c r="CH1532" s="361" t="str">
        <f>IF(AC1532&lt;=VLOOKUP($C1532,Projections2[[#All],[ISOCode]:[Total 2024 Colombian Returnees]],'Population Projection V2'!$V$167,FALSE),"OK", "Review")</f>
        <v>OK</v>
      </c>
      <c r="CI1532" s="361" t="str">
        <f>IF(AD1532&lt;=VLOOKUP($C1532,Projections2[[#All],[ISOCode]:[Total 2024 Colombian Returnees]],'Population Projection V2'!$W$167,FALSE),"OK", "Review")</f>
        <v>OK</v>
      </c>
      <c r="CJ1532" s="361" t="str">
        <f>IF(AE1532&lt;=VLOOKUP($C1532,Projections2[[#All],[ISOCode]:[Total 2024 Colombian Returnees]],'Population Projection V2'!$X$167,FALSE),"OK", "Review")</f>
        <v>OK</v>
      </c>
      <c r="CK1532" s="361" t="str">
        <f>IF(AH1532&lt;=VLOOKUP($C1532,Projections2[[#All],[ISOCode]:[Total 2024 Colombian Returnees]],'Population Projection V2'!$Y$167,FALSE),"OK", "Review")</f>
        <v>OK</v>
      </c>
      <c r="CL1532" s="361" t="str">
        <f>IF(AI1532&lt;=VLOOKUP($C1532,Projections2[[#All],[ISOCode]:[Total 2024 Colombian Returnees]],'Population Projection V2'!$Z$167,FALSE),"OK", "Review")</f>
        <v>OK</v>
      </c>
      <c r="CM1532" s="361" t="str">
        <f>IF(AJ1532&lt;=VLOOKUP($C1532,Projections2[[#All],[ISOCode]:[Total 2024 Colombian Returnees]],'Population Projection V2'!$AA$167,FALSE),"OK", "Review")</f>
        <v>OK</v>
      </c>
      <c r="CN1532" s="361" t="str">
        <f>IF(AK1532&lt;=VLOOKUP($C1532,Projections2[[#All],[ISOCode]:[Total 2024 Colombian Returnees]],'Population Projection V2'!$AB$167,FALSE),"OK", "Review")</f>
        <v>OK</v>
      </c>
      <c r="CO1532" s="361" t="str">
        <f>IF(AL1532&lt;=VLOOKUP($C1532,Projections2[[#All],[ISOCode]:[Total 2024 Colombian Returnees]],'Population Projection V2'!$AC$167,FALSE),"OK", "Review")</f>
        <v>OK</v>
      </c>
      <c r="CP1532" s="361" t="str">
        <f>IF(AO1532&lt;=VLOOKUP($C1532,Projections2[[#All],[ISOCode]:[Total 2024 Colombian Returnees]],'Population Projection V2'!$AD$167,FALSE),"OK", "Review")</f>
        <v>OK</v>
      </c>
      <c r="CQ1532" s="361" t="str">
        <f>IF(AP1532&lt;=VLOOKUP($C1532,Projections2[[#All],[ISOCode]:[Total 2024 Colombian Returnees]],'Population Projection V2'!$AE$167,FALSE),"OK", "Review")</f>
        <v>OK</v>
      </c>
      <c r="CR1532" s="361" t="str">
        <f>IF(AQ1532&lt;=VLOOKUP($C1532,Projections2[[#All],[ISOCode]:[Total 2024 Colombian Returnees]],'Population Projection V2'!$AF$167,FALSE),"OK", "Review")</f>
        <v>OK</v>
      </c>
      <c r="CS1532" s="361" t="str">
        <f>IF(AR1532&lt;=VLOOKUP($C1532,Projections2[[#All],[ISOCode]:[Total 2024 Colombian Returnees]],'Population Projection V2'!$AG$167,FALSE),"OK", "Review")</f>
        <v>OK</v>
      </c>
      <c r="CT1532" s="361" t="str">
        <f>IF(AS1532&lt;=VLOOKUP($C1532,Projections2[[#All],[ISOCode]:[Total 2024 Colombian Returnees]],'Population Projection V2'!$AH$167,FALSE),"OK", "Review")</f>
        <v>OK</v>
      </c>
      <c r="CU1532" s="361" t="str">
        <f>IF(AV1532&lt;=VLOOKUP($C1532,Projections2[[#All],[ISOCode]:[Total 2024 Colombian Returnees]],'Population Projection V2'!$AI$167,FALSE),"OK", "Review")</f>
        <v>OK</v>
      </c>
      <c r="CV1532" s="361" t="str">
        <f>IF(AW1532&lt;=VLOOKUP($C1532,Projections2[[#All],[ISOCode]:[Total 2024 Colombian Returnees]],'Population Projection V2'!$AJ$167,FALSE),"OK", "Review")</f>
        <v>OK</v>
      </c>
      <c r="CW1532" s="361" t="str">
        <f>IF(AX1532&lt;=VLOOKUP($C1532,Projections2[[#All],[ISOCode]:[Total 2024 Colombian Returnees]],'Population Projection V2'!$AK$167,FALSE),"OK", "Review")</f>
        <v>OK</v>
      </c>
      <c r="CX1532" s="361" t="str">
        <f>IF(AY1532&lt;=VLOOKUP($C1532,Projections2[[#All],[ISOCode]:[Total 2024 Colombian Returnees]],'Population Projection V2'!$AL$167,FALSE),"OK", "Review")</f>
        <v>OK</v>
      </c>
      <c r="CY1532" s="362" t="str">
        <f>IF(AZ1532&lt;=VLOOKUP($C1532,Projections2[[#All],[ISOCode]:[Total 2024 Colombian Returnees]],'Population Projection V2'!$AM$167,FALSE),"OK", "Review")</f>
        <v>OK</v>
      </c>
    </row>
    <row r="1533" spans="1:103" x14ac:dyDescent="0.25">
      <c r="A1533" s="218" t="s">
        <v>128</v>
      </c>
      <c r="B1533" s="219" t="s">
        <v>128</v>
      </c>
      <c r="C1533" s="219" t="s">
        <v>242</v>
      </c>
      <c r="D1533" s="219" t="s">
        <v>458</v>
      </c>
      <c r="E1533" s="219" t="s">
        <v>423</v>
      </c>
      <c r="F1533" s="220">
        <f t="shared" si="555"/>
        <v>0</v>
      </c>
      <c r="G1533" s="220">
        <f t="shared" si="556"/>
        <v>0</v>
      </c>
      <c r="H1533" s="220">
        <f t="shared" si="557"/>
        <v>0</v>
      </c>
      <c r="I1533" s="220">
        <f t="shared" si="558"/>
        <v>0</v>
      </c>
      <c r="J1533" s="221">
        <f t="shared" si="559"/>
        <v>0</v>
      </c>
      <c r="K1533" s="221">
        <f>VLOOKUP($C1533,Projections2[[#All],[ISOCode]:[Total 2024 Colombian Returnees]],7,0)</f>
        <v>0</v>
      </c>
      <c r="L1533" s="251"/>
      <c r="M1533" s="312"/>
      <c r="N1533" s="312"/>
      <c r="O1533" s="312"/>
      <c r="P1533" s="236"/>
      <c r="Q1533" s="252"/>
      <c r="R1533" s="224">
        <f>VLOOKUP($C1533,Projections2[[#All],[ISOCode]:[Total 2024 Colombian Returnees]],12,0)</f>
        <v>0</v>
      </c>
      <c r="S1533" s="225"/>
      <c r="T1533" s="226"/>
      <c r="U1533" s="226"/>
      <c r="V1533" s="226"/>
      <c r="W1533" s="226"/>
      <c r="X1533" s="227"/>
      <c r="Y1533" s="227">
        <f>VLOOKUP($C1533,Projections2[[#All],[ISOCode]:[Total 2024 Colombian Returnees]],17,0)</f>
        <v>0</v>
      </c>
      <c r="Z1533" s="228"/>
      <c r="AA1533" s="253"/>
      <c r="AB1533" s="253"/>
      <c r="AC1533" s="253"/>
      <c r="AD1533" s="253"/>
      <c r="AE1533" s="253"/>
      <c r="AF1533" s="253">
        <f>VLOOKUP($C1533,Projections2[[#All],[ISOCode]:[Total 2024 Colombian Returnees]],22,0)</f>
        <v>0</v>
      </c>
      <c r="AG1533" s="254"/>
      <c r="AH1533" s="255"/>
      <c r="AI1533" s="255"/>
      <c r="AJ1533" s="255"/>
      <c r="AK1533" s="255"/>
      <c r="AL1533" s="256"/>
      <c r="AM1533" s="230">
        <f>VLOOKUP($C1533,Projections2[[#All],[ISOCode]:[Total 2024 Colombian Returnees]],27,0)</f>
        <v>0</v>
      </c>
      <c r="AN1533" s="231"/>
      <c r="AO1533" s="257"/>
      <c r="AP1533" s="257"/>
      <c r="AQ1533" s="257"/>
      <c r="AR1533" s="257"/>
      <c r="AS1533" s="232"/>
      <c r="AT1533" s="232">
        <f>VLOOKUP($C1533,Projections2[[#All],[ISOCode]:[Total 2024 Colombian Returnees]],32,0)</f>
        <v>0</v>
      </c>
      <c r="AU1533" s="233"/>
      <c r="AV1533" s="258"/>
      <c r="AW1533" s="258"/>
      <c r="AX1533" s="258"/>
      <c r="AY1533" s="258"/>
      <c r="AZ1533" s="234"/>
      <c r="BA1533" s="234">
        <f>VLOOKUP($C1533,Projections2[[#All],[ISOCode]:[Total 2024 Colombian Returnees]],37,0)</f>
        <v>0</v>
      </c>
      <c r="BB1533" s="235"/>
      <c r="BC1533" s="360" t="str">
        <f t="shared" si="560"/>
        <v>Ok</v>
      </c>
      <c r="BD1533" s="361" t="str">
        <f t="shared" si="561"/>
        <v>Ok</v>
      </c>
      <c r="BE1533" s="361" t="str">
        <f t="shared" si="562"/>
        <v>Ok</v>
      </c>
      <c r="BF1533" s="361" t="str">
        <f t="shared" si="563"/>
        <v>Ok</v>
      </c>
      <c r="BG1533" s="362" t="str">
        <f t="shared" si="564"/>
        <v>Ok</v>
      </c>
      <c r="BH1533" s="360" t="str">
        <f t="shared" si="565"/>
        <v>Ok</v>
      </c>
      <c r="BI1533" s="361" t="str">
        <f t="shared" si="566"/>
        <v>Ok</v>
      </c>
      <c r="BJ1533" s="361" t="str">
        <f t="shared" si="567"/>
        <v>Ok</v>
      </c>
      <c r="BK1533" s="361" t="str">
        <f t="shared" si="568"/>
        <v>Ok</v>
      </c>
      <c r="BL1533" s="361" t="str">
        <f t="shared" si="569"/>
        <v>Ok</v>
      </c>
      <c r="BM1533" s="361" t="str">
        <f t="shared" si="570"/>
        <v>Ok</v>
      </c>
      <c r="BN1533" s="362" t="str">
        <f t="shared" si="571"/>
        <v>Ok</v>
      </c>
      <c r="BO1533" s="360" t="str">
        <f t="shared" si="572"/>
        <v>No Pop.</v>
      </c>
      <c r="BP1533" s="361" t="str">
        <f t="shared" si="573"/>
        <v>No Pop.</v>
      </c>
      <c r="BQ1533" s="361" t="str">
        <f t="shared" si="574"/>
        <v>No Pop.</v>
      </c>
      <c r="BR1533" s="361" t="str">
        <f t="shared" si="575"/>
        <v>No Pop.</v>
      </c>
      <c r="BS1533" s="361" t="str">
        <f t="shared" si="576"/>
        <v>No Pop.</v>
      </c>
      <c r="BT1533" s="361" t="str">
        <f t="shared" si="577"/>
        <v>No Pop.</v>
      </c>
      <c r="BU1533" s="362" t="str">
        <f t="shared" si="578"/>
        <v>No Pop.</v>
      </c>
      <c r="BV1533" s="360" t="str">
        <f>IF(M1533&lt;=VLOOKUP($C1533,Projections2[[#All],[ISOCode]:[Total 2024 Colombian Returnees]],'Population Projection V2'!$J$167,FALSE),"OK", "Review")</f>
        <v>OK</v>
      </c>
      <c r="BW1533" s="361" t="str">
        <f>IF(N1533&lt;=VLOOKUP($C1533,Projections2[[#All],[ISOCode]:[Total 2024 Colombian Returnees]],'Population Projection V2'!$K$167,FALSE),"OK", "Review")</f>
        <v>OK</v>
      </c>
      <c r="BX1533" s="361" t="str">
        <f>IF(O1533&lt;=VLOOKUP($C1533,Projections2[[#All],[ISOCode]:[Total 2024 Colombian Returnees]],'Population Projection V2'!$L$167,FALSE),"OK", "Review")</f>
        <v>OK</v>
      </c>
      <c r="BY1533" s="361" t="str">
        <f>IF(P1533&lt;=VLOOKUP($C1533,Projections2[[#All],[ISOCode]:[Total 2024 Colombian Returnees]],'Population Projection V2'!$M$167,FALSE),"OK", "Review")</f>
        <v>OK</v>
      </c>
      <c r="BZ1533" s="361" t="str">
        <f>IF(Q1533&lt;=VLOOKUP($C1533,Projections2[[#All],[ISOCode]:[Total 2024 Colombian Returnees]],'Population Projection V2'!$N$167,FALSE),"OK", "Review")</f>
        <v>OK</v>
      </c>
      <c r="CA1533" s="361" t="str">
        <f>IF(T1533&lt;=VLOOKUP($C1533,Projections2[[#All],[ISOCode]:[Total 2024 Colombian Returnees]],'Population Projection V2'!$O$167,FALSE),"OK", "Review")</f>
        <v>OK</v>
      </c>
      <c r="CB1533" s="361" t="str">
        <f>IF(U1533&lt;=VLOOKUP($C1533,Projections2[[#All],[ISOCode]:[Total 2024 Colombian Returnees]],'Population Projection V2'!$P$167,FALSE),"OK", "Review")</f>
        <v>OK</v>
      </c>
      <c r="CC1533" s="361" t="str">
        <f>IF(V1533&lt;=VLOOKUP($C1533,Projections2[[#All],[ISOCode]:[Total 2024 Colombian Returnees]],'Population Projection V2'!$Q$167,FALSE),"OK", "Review")</f>
        <v>OK</v>
      </c>
      <c r="CD1533" s="361" t="str">
        <f>IF(W1533&lt;=VLOOKUP($C1533,Projections2[[#All],[ISOCode]:[Total 2024 Colombian Returnees]],'Population Projection V2'!$R$167,FALSE),"OK", "Review")</f>
        <v>OK</v>
      </c>
      <c r="CE1533" s="361" t="str">
        <f>IF(X1533&lt;=VLOOKUP($C1533,Projections2[[#All],[ISOCode]:[Total 2024 Colombian Returnees]],'Population Projection V2'!$S$167,FALSE),"OK", "Review")</f>
        <v>OK</v>
      </c>
      <c r="CF1533" s="361" t="str">
        <f>IF(AA1533&lt;=VLOOKUP($C1533,Projections2[[#All],[ISOCode]:[Total 2024 Colombian Returnees]],'Population Projection V2'!$T$167,FALSE),"OK", "Review")</f>
        <v>OK</v>
      </c>
      <c r="CG1533" s="361" t="str">
        <f>IF(AB1533&lt;=VLOOKUP($C1533,Projections2[[#All],[ISOCode]:[Total 2024 Colombian Returnees]],'Population Projection V2'!$U$167,FALSE),"OK", "Review")</f>
        <v>OK</v>
      </c>
      <c r="CH1533" s="361" t="str">
        <f>IF(AC1533&lt;=VLOOKUP($C1533,Projections2[[#All],[ISOCode]:[Total 2024 Colombian Returnees]],'Population Projection V2'!$V$167,FALSE),"OK", "Review")</f>
        <v>OK</v>
      </c>
      <c r="CI1533" s="361" t="str">
        <f>IF(AD1533&lt;=VLOOKUP($C1533,Projections2[[#All],[ISOCode]:[Total 2024 Colombian Returnees]],'Population Projection V2'!$W$167,FALSE),"OK", "Review")</f>
        <v>OK</v>
      </c>
      <c r="CJ1533" s="361" t="str">
        <f>IF(AE1533&lt;=VLOOKUP($C1533,Projections2[[#All],[ISOCode]:[Total 2024 Colombian Returnees]],'Population Projection V2'!$X$167,FALSE),"OK", "Review")</f>
        <v>OK</v>
      </c>
      <c r="CK1533" s="361" t="str">
        <f>IF(AH1533&lt;=VLOOKUP($C1533,Projections2[[#All],[ISOCode]:[Total 2024 Colombian Returnees]],'Population Projection V2'!$Y$167,FALSE),"OK", "Review")</f>
        <v>OK</v>
      </c>
      <c r="CL1533" s="361" t="str">
        <f>IF(AI1533&lt;=VLOOKUP($C1533,Projections2[[#All],[ISOCode]:[Total 2024 Colombian Returnees]],'Population Projection V2'!$Z$167,FALSE),"OK", "Review")</f>
        <v>OK</v>
      </c>
      <c r="CM1533" s="361" t="str">
        <f>IF(AJ1533&lt;=VLOOKUP($C1533,Projections2[[#All],[ISOCode]:[Total 2024 Colombian Returnees]],'Population Projection V2'!$AA$167,FALSE),"OK", "Review")</f>
        <v>OK</v>
      </c>
      <c r="CN1533" s="361" t="str">
        <f>IF(AK1533&lt;=VLOOKUP($C1533,Projections2[[#All],[ISOCode]:[Total 2024 Colombian Returnees]],'Population Projection V2'!$AB$167,FALSE),"OK", "Review")</f>
        <v>OK</v>
      </c>
      <c r="CO1533" s="361" t="str">
        <f>IF(AL1533&lt;=VLOOKUP($C1533,Projections2[[#All],[ISOCode]:[Total 2024 Colombian Returnees]],'Population Projection V2'!$AC$167,FALSE),"OK", "Review")</f>
        <v>OK</v>
      </c>
      <c r="CP1533" s="361" t="str">
        <f>IF(AO1533&lt;=VLOOKUP($C1533,Projections2[[#All],[ISOCode]:[Total 2024 Colombian Returnees]],'Population Projection V2'!$AD$167,FALSE),"OK", "Review")</f>
        <v>OK</v>
      </c>
      <c r="CQ1533" s="361" t="str">
        <f>IF(AP1533&lt;=VLOOKUP($C1533,Projections2[[#All],[ISOCode]:[Total 2024 Colombian Returnees]],'Population Projection V2'!$AE$167,FALSE),"OK", "Review")</f>
        <v>OK</v>
      </c>
      <c r="CR1533" s="361" t="str">
        <f>IF(AQ1533&lt;=VLOOKUP($C1533,Projections2[[#All],[ISOCode]:[Total 2024 Colombian Returnees]],'Population Projection V2'!$AF$167,FALSE),"OK", "Review")</f>
        <v>OK</v>
      </c>
      <c r="CS1533" s="361" t="str">
        <f>IF(AR1533&lt;=VLOOKUP($C1533,Projections2[[#All],[ISOCode]:[Total 2024 Colombian Returnees]],'Population Projection V2'!$AG$167,FALSE),"OK", "Review")</f>
        <v>OK</v>
      </c>
      <c r="CT1533" s="361" t="str">
        <f>IF(AS1533&lt;=VLOOKUP($C1533,Projections2[[#All],[ISOCode]:[Total 2024 Colombian Returnees]],'Population Projection V2'!$AH$167,FALSE),"OK", "Review")</f>
        <v>OK</v>
      </c>
      <c r="CU1533" s="361" t="str">
        <f>IF(AV1533&lt;=VLOOKUP($C1533,Projections2[[#All],[ISOCode]:[Total 2024 Colombian Returnees]],'Population Projection V2'!$AI$167,FALSE),"OK", "Review")</f>
        <v>OK</v>
      </c>
      <c r="CV1533" s="361" t="str">
        <f>IF(AW1533&lt;=VLOOKUP($C1533,Projections2[[#All],[ISOCode]:[Total 2024 Colombian Returnees]],'Population Projection V2'!$AJ$167,FALSE),"OK", "Review")</f>
        <v>OK</v>
      </c>
      <c r="CW1533" s="361" t="str">
        <f>IF(AX1533&lt;=VLOOKUP($C1533,Projections2[[#All],[ISOCode]:[Total 2024 Colombian Returnees]],'Population Projection V2'!$AK$167,FALSE),"OK", "Review")</f>
        <v>OK</v>
      </c>
      <c r="CX1533" s="361" t="str">
        <f>IF(AY1533&lt;=VLOOKUP($C1533,Projections2[[#All],[ISOCode]:[Total 2024 Colombian Returnees]],'Population Projection V2'!$AL$167,FALSE),"OK", "Review")</f>
        <v>OK</v>
      </c>
      <c r="CY1533" s="362" t="str">
        <f>IF(AZ1533&lt;=VLOOKUP($C1533,Projections2[[#All],[ISOCode]:[Total 2024 Colombian Returnees]],'Population Projection V2'!$AM$167,FALSE),"OK", "Review")</f>
        <v>OK</v>
      </c>
    </row>
    <row r="1534" spans="1:103" x14ac:dyDescent="0.25">
      <c r="A1534" s="218" t="s">
        <v>128</v>
      </c>
      <c r="B1534" s="219" t="s">
        <v>128</v>
      </c>
      <c r="C1534" s="219" t="s">
        <v>243</v>
      </c>
      <c r="D1534" s="219" t="s">
        <v>459</v>
      </c>
      <c r="E1534" s="219" t="s">
        <v>423</v>
      </c>
      <c r="F1534" s="220">
        <f t="shared" si="555"/>
        <v>0</v>
      </c>
      <c r="G1534" s="220">
        <f t="shared" si="556"/>
        <v>0</v>
      </c>
      <c r="H1534" s="220">
        <f t="shared" si="557"/>
        <v>0</v>
      </c>
      <c r="I1534" s="220">
        <f t="shared" si="558"/>
        <v>0</v>
      </c>
      <c r="J1534" s="221">
        <f t="shared" si="559"/>
        <v>0</v>
      </c>
      <c r="K1534" s="221">
        <f>VLOOKUP($C1534,Projections2[[#All],[ISOCode]:[Total 2024 Colombian Returnees]],7,0)</f>
        <v>0</v>
      </c>
      <c r="L1534" s="251"/>
      <c r="M1534" s="312"/>
      <c r="N1534" s="312"/>
      <c r="O1534" s="312"/>
      <c r="P1534" s="236"/>
      <c r="Q1534" s="252"/>
      <c r="R1534" s="224">
        <f>VLOOKUP($C1534,Projections2[[#All],[ISOCode]:[Total 2024 Colombian Returnees]],12,0)</f>
        <v>0</v>
      </c>
      <c r="S1534" s="225"/>
      <c r="T1534" s="226"/>
      <c r="U1534" s="226"/>
      <c r="V1534" s="226"/>
      <c r="W1534" s="226"/>
      <c r="X1534" s="227"/>
      <c r="Y1534" s="227">
        <f>VLOOKUP($C1534,Projections2[[#All],[ISOCode]:[Total 2024 Colombian Returnees]],17,0)</f>
        <v>0</v>
      </c>
      <c r="Z1534" s="228"/>
      <c r="AA1534" s="253"/>
      <c r="AB1534" s="253"/>
      <c r="AC1534" s="253"/>
      <c r="AD1534" s="253"/>
      <c r="AE1534" s="253"/>
      <c r="AF1534" s="253">
        <f>VLOOKUP($C1534,Projections2[[#All],[ISOCode]:[Total 2024 Colombian Returnees]],22,0)</f>
        <v>0</v>
      </c>
      <c r="AG1534" s="254"/>
      <c r="AH1534" s="255"/>
      <c r="AI1534" s="255"/>
      <c r="AJ1534" s="255"/>
      <c r="AK1534" s="255"/>
      <c r="AL1534" s="256"/>
      <c r="AM1534" s="230">
        <f>VLOOKUP($C1534,Projections2[[#All],[ISOCode]:[Total 2024 Colombian Returnees]],27,0)</f>
        <v>0</v>
      </c>
      <c r="AN1534" s="231"/>
      <c r="AO1534" s="257"/>
      <c r="AP1534" s="257"/>
      <c r="AQ1534" s="257"/>
      <c r="AR1534" s="257"/>
      <c r="AS1534" s="232"/>
      <c r="AT1534" s="232">
        <f>VLOOKUP($C1534,Projections2[[#All],[ISOCode]:[Total 2024 Colombian Returnees]],32,0)</f>
        <v>0</v>
      </c>
      <c r="AU1534" s="233"/>
      <c r="AV1534" s="258"/>
      <c r="AW1534" s="258"/>
      <c r="AX1534" s="258"/>
      <c r="AY1534" s="258"/>
      <c r="AZ1534" s="234"/>
      <c r="BA1534" s="234">
        <f>VLOOKUP($C1534,Projections2[[#All],[ISOCode]:[Total 2024 Colombian Returnees]],37,0)</f>
        <v>0</v>
      </c>
      <c r="BB1534" s="235"/>
      <c r="BC1534" s="360" t="str">
        <f t="shared" si="560"/>
        <v>Ok</v>
      </c>
      <c r="BD1534" s="361" t="str">
        <f t="shared" si="561"/>
        <v>Ok</v>
      </c>
      <c r="BE1534" s="361" t="str">
        <f t="shared" si="562"/>
        <v>Ok</v>
      </c>
      <c r="BF1534" s="361" t="str">
        <f t="shared" si="563"/>
        <v>Ok</v>
      </c>
      <c r="BG1534" s="362" t="str">
        <f t="shared" si="564"/>
        <v>Ok</v>
      </c>
      <c r="BH1534" s="360" t="str">
        <f t="shared" si="565"/>
        <v>Ok</v>
      </c>
      <c r="BI1534" s="361" t="str">
        <f t="shared" si="566"/>
        <v>Ok</v>
      </c>
      <c r="BJ1534" s="361" t="str">
        <f t="shared" si="567"/>
        <v>Ok</v>
      </c>
      <c r="BK1534" s="361" t="str">
        <f t="shared" si="568"/>
        <v>Ok</v>
      </c>
      <c r="BL1534" s="361" t="str">
        <f t="shared" si="569"/>
        <v>Ok</v>
      </c>
      <c r="BM1534" s="361" t="str">
        <f t="shared" si="570"/>
        <v>Ok</v>
      </c>
      <c r="BN1534" s="362" t="str">
        <f t="shared" si="571"/>
        <v>Ok</v>
      </c>
      <c r="BO1534" s="360" t="str">
        <f t="shared" si="572"/>
        <v>No Pop.</v>
      </c>
      <c r="BP1534" s="361" t="str">
        <f t="shared" si="573"/>
        <v>No Pop.</v>
      </c>
      <c r="BQ1534" s="361" t="str">
        <f t="shared" si="574"/>
        <v>No Pop.</v>
      </c>
      <c r="BR1534" s="361" t="str">
        <f t="shared" si="575"/>
        <v>No Pop.</v>
      </c>
      <c r="BS1534" s="361" t="str">
        <f t="shared" si="576"/>
        <v>No Pop.</v>
      </c>
      <c r="BT1534" s="361" t="str">
        <f t="shared" si="577"/>
        <v>No Pop.</v>
      </c>
      <c r="BU1534" s="362" t="str">
        <f t="shared" si="578"/>
        <v>No Pop.</v>
      </c>
      <c r="BV1534" s="360" t="str">
        <f>IF(M1534&lt;=VLOOKUP($C1534,Projections2[[#All],[ISOCode]:[Total 2024 Colombian Returnees]],'Population Projection V2'!$J$167,FALSE),"OK", "Review")</f>
        <v>OK</v>
      </c>
      <c r="BW1534" s="361" t="str">
        <f>IF(N1534&lt;=VLOOKUP($C1534,Projections2[[#All],[ISOCode]:[Total 2024 Colombian Returnees]],'Population Projection V2'!$K$167,FALSE),"OK", "Review")</f>
        <v>OK</v>
      </c>
      <c r="BX1534" s="361" t="str">
        <f>IF(O1534&lt;=VLOOKUP($C1534,Projections2[[#All],[ISOCode]:[Total 2024 Colombian Returnees]],'Population Projection V2'!$L$167,FALSE),"OK", "Review")</f>
        <v>OK</v>
      </c>
      <c r="BY1534" s="361" t="str">
        <f>IF(P1534&lt;=VLOOKUP($C1534,Projections2[[#All],[ISOCode]:[Total 2024 Colombian Returnees]],'Population Projection V2'!$M$167,FALSE),"OK", "Review")</f>
        <v>OK</v>
      </c>
      <c r="BZ1534" s="361" t="str">
        <f>IF(Q1534&lt;=VLOOKUP($C1534,Projections2[[#All],[ISOCode]:[Total 2024 Colombian Returnees]],'Population Projection V2'!$N$167,FALSE),"OK", "Review")</f>
        <v>OK</v>
      </c>
      <c r="CA1534" s="361" t="str">
        <f>IF(T1534&lt;=VLOOKUP($C1534,Projections2[[#All],[ISOCode]:[Total 2024 Colombian Returnees]],'Population Projection V2'!$O$167,FALSE),"OK", "Review")</f>
        <v>OK</v>
      </c>
      <c r="CB1534" s="361" t="str">
        <f>IF(U1534&lt;=VLOOKUP($C1534,Projections2[[#All],[ISOCode]:[Total 2024 Colombian Returnees]],'Population Projection V2'!$P$167,FALSE),"OK", "Review")</f>
        <v>OK</v>
      </c>
      <c r="CC1534" s="361" t="str">
        <f>IF(V1534&lt;=VLOOKUP($C1534,Projections2[[#All],[ISOCode]:[Total 2024 Colombian Returnees]],'Population Projection V2'!$Q$167,FALSE),"OK", "Review")</f>
        <v>OK</v>
      </c>
      <c r="CD1534" s="361" t="str">
        <f>IF(W1534&lt;=VLOOKUP($C1534,Projections2[[#All],[ISOCode]:[Total 2024 Colombian Returnees]],'Population Projection V2'!$R$167,FALSE),"OK", "Review")</f>
        <v>OK</v>
      </c>
      <c r="CE1534" s="361" t="str">
        <f>IF(X1534&lt;=VLOOKUP($C1534,Projections2[[#All],[ISOCode]:[Total 2024 Colombian Returnees]],'Population Projection V2'!$S$167,FALSE),"OK", "Review")</f>
        <v>OK</v>
      </c>
      <c r="CF1534" s="361" t="str">
        <f>IF(AA1534&lt;=VLOOKUP($C1534,Projections2[[#All],[ISOCode]:[Total 2024 Colombian Returnees]],'Population Projection V2'!$T$167,FALSE),"OK", "Review")</f>
        <v>OK</v>
      </c>
      <c r="CG1534" s="361" t="str">
        <f>IF(AB1534&lt;=VLOOKUP($C1534,Projections2[[#All],[ISOCode]:[Total 2024 Colombian Returnees]],'Population Projection V2'!$U$167,FALSE),"OK", "Review")</f>
        <v>OK</v>
      </c>
      <c r="CH1534" s="361" t="str">
        <f>IF(AC1534&lt;=VLOOKUP($C1534,Projections2[[#All],[ISOCode]:[Total 2024 Colombian Returnees]],'Population Projection V2'!$V$167,FALSE),"OK", "Review")</f>
        <v>OK</v>
      </c>
      <c r="CI1534" s="361" t="str">
        <f>IF(AD1534&lt;=VLOOKUP($C1534,Projections2[[#All],[ISOCode]:[Total 2024 Colombian Returnees]],'Population Projection V2'!$W$167,FALSE),"OK", "Review")</f>
        <v>OK</v>
      </c>
      <c r="CJ1534" s="361" t="str">
        <f>IF(AE1534&lt;=VLOOKUP($C1534,Projections2[[#All],[ISOCode]:[Total 2024 Colombian Returnees]],'Population Projection V2'!$X$167,FALSE),"OK", "Review")</f>
        <v>OK</v>
      </c>
      <c r="CK1534" s="361" t="str">
        <f>IF(AH1534&lt;=VLOOKUP($C1534,Projections2[[#All],[ISOCode]:[Total 2024 Colombian Returnees]],'Population Projection V2'!$Y$167,FALSE),"OK", "Review")</f>
        <v>OK</v>
      </c>
      <c r="CL1534" s="361" t="str">
        <f>IF(AI1534&lt;=VLOOKUP($C1534,Projections2[[#All],[ISOCode]:[Total 2024 Colombian Returnees]],'Population Projection V2'!$Z$167,FALSE),"OK", "Review")</f>
        <v>OK</v>
      </c>
      <c r="CM1534" s="361" t="str">
        <f>IF(AJ1534&lt;=VLOOKUP($C1534,Projections2[[#All],[ISOCode]:[Total 2024 Colombian Returnees]],'Population Projection V2'!$AA$167,FALSE),"OK", "Review")</f>
        <v>OK</v>
      </c>
      <c r="CN1534" s="361" t="str">
        <f>IF(AK1534&lt;=VLOOKUP($C1534,Projections2[[#All],[ISOCode]:[Total 2024 Colombian Returnees]],'Population Projection V2'!$AB$167,FALSE),"OK", "Review")</f>
        <v>OK</v>
      </c>
      <c r="CO1534" s="361" t="str">
        <f>IF(AL1534&lt;=VLOOKUP($C1534,Projections2[[#All],[ISOCode]:[Total 2024 Colombian Returnees]],'Population Projection V2'!$AC$167,FALSE),"OK", "Review")</f>
        <v>OK</v>
      </c>
      <c r="CP1534" s="361" t="str">
        <f>IF(AO1534&lt;=VLOOKUP($C1534,Projections2[[#All],[ISOCode]:[Total 2024 Colombian Returnees]],'Population Projection V2'!$AD$167,FALSE),"OK", "Review")</f>
        <v>OK</v>
      </c>
      <c r="CQ1534" s="361" t="str">
        <f>IF(AP1534&lt;=VLOOKUP($C1534,Projections2[[#All],[ISOCode]:[Total 2024 Colombian Returnees]],'Population Projection V2'!$AE$167,FALSE),"OK", "Review")</f>
        <v>OK</v>
      </c>
      <c r="CR1534" s="361" t="str">
        <f>IF(AQ1534&lt;=VLOOKUP($C1534,Projections2[[#All],[ISOCode]:[Total 2024 Colombian Returnees]],'Population Projection V2'!$AF$167,FALSE),"OK", "Review")</f>
        <v>OK</v>
      </c>
      <c r="CS1534" s="361" t="str">
        <f>IF(AR1534&lt;=VLOOKUP($C1534,Projections2[[#All],[ISOCode]:[Total 2024 Colombian Returnees]],'Population Projection V2'!$AG$167,FALSE),"OK", "Review")</f>
        <v>OK</v>
      </c>
      <c r="CT1534" s="361" t="str">
        <f>IF(AS1534&lt;=VLOOKUP($C1534,Projections2[[#All],[ISOCode]:[Total 2024 Colombian Returnees]],'Population Projection V2'!$AH$167,FALSE),"OK", "Review")</f>
        <v>OK</v>
      </c>
      <c r="CU1534" s="361" t="str">
        <f>IF(AV1534&lt;=VLOOKUP($C1534,Projections2[[#All],[ISOCode]:[Total 2024 Colombian Returnees]],'Population Projection V2'!$AI$167,FALSE),"OK", "Review")</f>
        <v>OK</v>
      </c>
      <c r="CV1534" s="361" t="str">
        <f>IF(AW1534&lt;=VLOOKUP($C1534,Projections2[[#All],[ISOCode]:[Total 2024 Colombian Returnees]],'Population Projection V2'!$AJ$167,FALSE),"OK", "Review")</f>
        <v>OK</v>
      </c>
      <c r="CW1534" s="361" t="str">
        <f>IF(AX1534&lt;=VLOOKUP($C1534,Projections2[[#All],[ISOCode]:[Total 2024 Colombian Returnees]],'Population Projection V2'!$AK$167,FALSE),"OK", "Review")</f>
        <v>OK</v>
      </c>
      <c r="CX1534" s="361" t="str">
        <f>IF(AY1534&lt;=VLOOKUP($C1534,Projections2[[#All],[ISOCode]:[Total 2024 Colombian Returnees]],'Population Projection V2'!$AL$167,FALSE),"OK", "Review")</f>
        <v>OK</v>
      </c>
      <c r="CY1534" s="362" t="str">
        <f>IF(AZ1534&lt;=VLOOKUP($C1534,Projections2[[#All],[ISOCode]:[Total 2024 Colombian Returnees]],'Population Projection V2'!$AM$167,FALSE),"OK", "Review")</f>
        <v>OK</v>
      </c>
    </row>
    <row r="1535" spans="1:103" x14ac:dyDescent="0.25">
      <c r="A1535" s="218" t="s">
        <v>128</v>
      </c>
      <c r="B1535" s="219" t="s">
        <v>128</v>
      </c>
      <c r="C1535" s="219" t="s">
        <v>244</v>
      </c>
      <c r="D1535" s="219" t="s">
        <v>460</v>
      </c>
      <c r="E1535" s="219" t="s">
        <v>423</v>
      </c>
      <c r="F1535" s="220">
        <f t="shared" si="555"/>
        <v>0</v>
      </c>
      <c r="G1535" s="220">
        <f t="shared" si="556"/>
        <v>0</v>
      </c>
      <c r="H1535" s="220">
        <f t="shared" si="557"/>
        <v>0</v>
      </c>
      <c r="I1535" s="220">
        <f t="shared" si="558"/>
        <v>0</v>
      </c>
      <c r="J1535" s="221">
        <f t="shared" si="559"/>
        <v>0</v>
      </c>
      <c r="K1535" s="221">
        <f>VLOOKUP($C1535,Projections2[[#All],[ISOCode]:[Total 2024 Colombian Returnees]],7,0)</f>
        <v>0</v>
      </c>
      <c r="L1535" s="251"/>
      <c r="M1535" s="312"/>
      <c r="N1535" s="312"/>
      <c r="O1535" s="312"/>
      <c r="P1535" s="236"/>
      <c r="Q1535" s="252"/>
      <c r="R1535" s="224">
        <f>VLOOKUP($C1535,Projections2[[#All],[ISOCode]:[Total 2024 Colombian Returnees]],12,0)</f>
        <v>0</v>
      </c>
      <c r="S1535" s="225"/>
      <c r="T1535" s="226"/>
      <c r="U1535" s="226"/>
      <c r="V1535" s="226"/>
      <c r="W1535" s="226"/>
      <c r="X1535" s="227"/>
      <c r="Y1535" s="227">
        <f>VLOOKUP($C1535,Projections2[[#All],[ISOCode]:[Total 2024 Colombian Returnees]],17,0)</f>
        <v>0</v>
      </c>
      <c r="Z1535" s="228"/>
      <c r="AA1535" s="253"/>
      <c r="AB1535" s="253"/>
      <c r="AC1535" s="253"/>
      <c r="AD1535" s="253"/>
      <c r="AE1535" s="253"/>
      <c r="AF1535" s="253">
        <f>VLOOKUP($C1535,Projections2[[#All],[ISOCode]:[Total 2024 Colombian Returnees]],22,0)</f>
        <v>0</v>
      </c>
      <c r="AG1535" s="254"/>
      <c r="AH1535" s="255"/>
      <c r="AI1535" s="255"/>
      <c r="AJ1535" s="255"/>
      <c r="AK1535" s="255"/>
      <c r="AL1535" s="256"/>
      <c r="AM1535" s="230">
        <f>VLOOKUP($C1535,Projections2[[#All],[ISOCode]:[Total 2024 Colombian Returnees]],27,0)</f>
        <v>0</v>
      </c>
      <c r="AN1535" s="231"/>
      <c r="AO1535" s="257"/>
      <c r="AP1535" s="257"/>
      <c r="AQ1535" s="257"/>
      <c r="AR1535" s="257"/>
      <c r="AS1535" s="232"/>
      <c r="AT1535" s="232">
        <f>VLOOKUP($C1535,Projections2[[#All],[ISOCode]:[Total 2024 Colombian Returnees]],32,0)</f>
        <v>0</v>
      </c>
      <c r="AU1535" s="233"/>
      <c r="AV1535" s="258"/>
      <c r="AW1535" s="258"/>
      <c r="AX1535" s="258"/>
      <c r="AY1535" s="258"/>
      <c r="AZ1535" s="234"/>
      <c r="BA1535" s="234">
        <f>VLOOKUP($C1535,Projections2[[#All],[ISOCode]:[Total 2024 Colombian Returnees]],37,0)</f>
        <v>0</v>
      </c>
      <c r="BB1535" s="235"/>
      <c r="BC1535" s="360" t="str">
        <f t="shared" si="560"/>
        <v>Ok</v>
      </c>
      <c r="BD1535" s="361" t="str">
        <f t="shared" si="561"/>
        <v>Ok</v>
      </c>
      <c r="BE1535" s="361" t="str">
        <f t="shared" si="562"/>
        <v>Ok</v>
      </c>
      <c r="BF1535" s="361" t="str">
        <f t="shared" si="563"/>
        <v>Ok</v>
      </c>
      <c r="BG1535" s="362" t="str">
        <f t="shared" si="564"/>
        <v>Ok</v>
      </c>
      <c r="BH1535" s="360" t="str">
        <f t="shared" si="565"/>
        <v>Ok</v>
      </c>
      <c r="BI1535" s="361" t="str">
        <f t="shared" si="566"/>
        <v>Ok</v>
      </c>
      <c r="BJ1535" s="361" t="str">
        <f t="shared" si="567"/>
        <v>Ok</v>
      </c>
      <c r="BK1535" s="361" t="str">
        <f t="shared" si="568"/>
        <v>Ok</v>
      </c>
      <c r="BL1535" s="361" t="str">
        <f t="shared" si="569"/>
        <v>Ok</v>
      </c>
      <c r="BM1535" s="361" t="str">
        <f t="shared" si="570"/>
        <v>Ok</v>
      </c>
      <c r="BN1535" s="362" t="str">
        <f t="shared" si="571"/>
        <v>Ok</v>
      </c>
      <c r="BO1535" s="360" t="str">
        <f t="shared" si="572"/>
        <v>No Pop.</v>
      </c>
      <c r="BP1535" s="361" t="str">
        <f t="shared" si="573"/>
        <v>No Pop.</v>
      </c>
      <c r="BQ1535" s="361" t="str">
        <f t="shared" si="574"/>
        <v>No Pop.</v>
      </c>
      <c r="BR1535" s="361" t="str">
        <f t="shared" si="575"/>
        <v>No Pop.</v>
      </c>
      <c r="BS1535" s="361" t="str">
        <f t="shared" si="576"/>
        <v>No Pop.</v>
      </c>
      <c r="BT1535" s="361" t="str">
        <f t="shared" si="577"/>
        <v>No Pop.</v>
      </c>
      <c r="BU1535" s="362" t="str">
        <f t="shared" si="578"/>
        <v>No Pop.</v>
      </c>
      <c r="BV1535" s="360" t="str">
        <f>IF(M1535&lt;=VLOOKUP($C1535,Projections2[[#All],[ISOCode]:[Total 2024 Colombian Returnees]],'Population Projection V2'!$J$167,FALSE),"OK", "Review")</f>
        <v>OK</v>
      </c>
      <c r="BW1535" s="361" t="str">
        <f>IF(N1535&lt;=VLOOKUP($C1535,Projections2[[#All],[ISOCode]:[Total 2024 Colombian Returnees]],'Population Projection V2'!$K$167,FALSE),"OK", "Review")</f>
        <v>OK</v>
      </c>
      <c r="BX1535" s="361" t="str">
        <f>IF(O1535&lt;=VLOOKUP($C1535,Projections2[[#All],[ISOCode]:[Total 2024 Colombian Returnees]],'Population Projection V2'!$L$167,FALSE),"OK", "Review")</f>
        <v>OK</v>
      </c>
      <c r="BY1535" s="361" t="str">
        <f>IF(P1535&lt;=VLOOKUP($C1535,Projections2[[#All],[ISOCode]:[Total 2024 Colombian Returnees]],'Population Projection V2'!$M$167,FALSE),"OK", "Review")</f>
        <v>OK</v>
      </c>
      <c r="BZ1535" s="361" t="str">
        <f>IF(Q1535&lt;=VLOOKUP($C1535,Projections2[[#All],[ISOCode]:[Total 2024 Colombian Returnees]],'Population Projection V2'!$N$167,FALSE),"OK", "Review")</f>
        <v>OK</v>
      </c>
      <c r="CA1535" s="361" t="str">
        <f>IF(T1535&lt;=VLOOKUP($C1535,Projections2[[#All],[ISOCode]:[Total 2024 Colombian Returnees]],'Population Projection V2'!$O$167,FALSE),"OK", "Review")</f>
        <v>OK</v>
      </c>
      <c r="CB1535" s="361" t="str">
        <f>IF(U1535&lt;=VLOOKUP($C1535,Projections2[[#All],[ISOCode]:[Total 2024 Colombian Returnees]],'Population Projection V2'!$P$167,FALSE),"OK", "Review")</f>
        <v>OK</v>
      </c>
      <c r="CC1535" s="361" t="str">
        <f>IF(V1535&lt;=VLOOKUP($C1535,Projections2[[#All],[ISOCode]:[Total 2024 Colombian Returnees]],'Population Projection V2'!$Q$167,FALSE),"OK", "Review")</f>
        <v>OK</v>
      </c>
      <c r="CD1535" s="361" t="str">
        <f>IF(W1535&lt;=VLOOKUP($C1535,Projections2[[#All],[ISOCode]:[Total 2024 Colombian Returnees]],'Population Projection V2'!$R$167,FALSE),"OK", "Review")</f>
        <v>OK</v>
      </c>
      <c r="CE1535" s="361" t="str">
        <f>IF(X1535&lt;=VLOOKUP($C1535,Projections2[[#All],[ISOCode]:[Total 2024 Colombian Returnees]],'Population Projection V2'!$S$167,FALSE),"OK", "Review")</f>
        <v>OK</v>
      </c>
      <c r="CF1535" s="361" t="str">
        <f>IF(AA1535&lt;=VLOOKUP($C1535,Projections2[[#All],[ISOCode]:[Total 2024 Colombian Returnees]],'Population Projection V2'!$T$167,FALSE),"OK", "Review")</f>
        <v>OK</v>
      </c>
      <c r="CG1535" s="361" t="str">
        <f>IF(AB1535&lt;=VLOOKUP($C1535,Projections2[[#All],[ISOCode]:[Total 2024 Colombian Returnees]],'Population Projection V2'!$U$167,FALSE),"OK", "Review")</f>
        <v>OK</v>
      </c>
      <c r="CH1535" s="361" t="str">
        <f>IF(AC1535&lt;=VLOOKUP($C1535,Projections2[[#All],[ISOCode]:[Total 2024 Colombian Returnees]],'Population Projection V2'!$V$167,FALSE),"OK", "Review")</f>
        <v>OK</v>
      </c>
      <c r="CI1535" s="361" t="str">
        <f>IF(AD1535&lt;=VLOOKUP($C1535,Projections2[[#All],[ISOCode]:[Total 2024 Colombian Returnees]],'Population Projection V2'!$W$167,FALSE),"OK", "Review")</f>
        <v>OK</v>
      </c>
      <c r="CJ1535" s="361" t="str">
        <f>IF(AE1535&lt;=VLOOKUP($C1535,Projections2[[#All],[ISOCode]:[Total 2024 Colombian Returnees]],'Population Projection V2'!$X$167,FALSE),"OK", "Review")</f>
        <v>OK</v>
      </c>
      <c r="CK1535" s="361" t="str">
        <f>IF(AH1535&lt;=VLOOKUP($C1535,Projections2[[#All],[ISOCode]:[Total 2024 Colombian Returnees]],'Population Projection V2'!$Y$167,FALSE),"OK", "Review")</f>
        <v>OK</v>
      </c>
      <c r="CL1535" s="361" t="str">
        <f>IF(AI1535&lt;=VLOOKUP($C1535,Projections2[[#All],[ISOCode]:[Total 2024 Colombian Returnees]],'Population Projection V2'!$Z$167,FALSE),"OK", "Review")</f>
        <v>OK</v>
      </c>
      <c r="CM1535" s="361" t="str">
        <f>IF(AJ1535&lt;=VLOOKUP($C1535,Projections2[[#All],[ISOCode]:[Total 2024 Colombian Returnees]],'Population Projection V2'!$AA$167,FALSE),"OK", "Review")</f>
        <v>OK</v>
      </c>
      <c r="CN1535" s="361" t="str">
        <f>IF(AK1535&lt;=VLOOKUP($C1535,Projections2[[#All],[ISOCode]:[Total 2024 Colombian Returnees]],'Population Projection V2'!$AB$167,FALSE),"OK", "Review")</f>
        <v>OK</v>
      </c>
      <c r="CO1535" s="361" t="str">
        <f>IF(AL1535&lt;=VLOOKUP($C1535,Projections2[[#All],[ISOCode]:[Total 2024 Colombian Returnees]],'Population Projection V2'!$AC$167,FALSE),"OK", "Review")</f>
        <v>OK</v>
      </c>
      <c r="CP1535" s="361" t="str">
        <f>IF(AO1535&lt;=VLOOKUP($C1535,Projections2[[#All],[ISOCode]:[Total 2024 Colombian Returnees]],'Population Projection V2'!$AD$167,FALSE),"OK", "Review")</f>
        <v>OK</v>
      </c>
      <c r="CQ1535" s="361" t="str">
        <f>IF(AP1535&lt;=VLOOKUP($C1535,Projections2[[#All],[ISOCode]:[Total 2024 Colombian Returnees]],'Population Projection V2'!$AE$167,FALSE),"OK", "Review")</f>
        <v>OK</v>
      </c>
      <c r="CR1535" s="361" t="str">
        <f>IF(AQ1535&lt;=VLOOKUP($C1535,Projections2[[#All],[ISOCode]:[Total 2024 Colombian Returnees]],'Population Projection V2'!$AF$167,FALSE),"OK", "Review")</f>
        <v>OK</v>
      </c>
      <c r="CS1535" s="361" t="str">
        <f>IF(AR1535&lt;=VLOOKUP($C1535,Projections2[[#All],[ISOCode]:[Total 2024 Colombian Returnees]],'Population Projection V2'!$AG$167,FALSE),"OK", "Review")</f>
        <v>OK</v>
      </c>
      <c r="CT1535" s="361" t="str">
        <f>IF(AS1535&lt;=VLOOKUP($C1535,Projections2[[#All],[ISOCode]:[Total 2024 Colombian Returnees]],'Population Projection V2'!$AH$167,FALSE),"OK", "Review")</f>
        <v>OK</v>
      </c>
      <c r="CU1535" s="361" t="str">
        <f>IF(AV1535&lt;=VLOOKUP($C1535,Projections2[[#All],[ISOCode]:[Total 2024 Colombian Returnees]],'Population Projection V2'!$AI$167,FALSE),"OK", "Review")</f>
        <v>OK</v>
      </c>
      <c r="CV1535" s="361" t="str">
        <f>IF(AW1535&lt;=VLOOKUP($C1535,Projections2[[#All],[ISOCode]:[Total 2024 Colombian Returnees]],'Population Projection V2'!$AJ$167,FALSE),"OK", "Review")</f>
        <v>OK</v>
      </c>
      <c r="CW1535" s="361" t="str">
        <f>IF(AX1535&lt;=VLOOKUP($C1535,Projections2[[#All],[ISOCode]:[Total 2024 Colombian Returnees]],'Population Projection V2'!$AK$167,FALSE),"OK", "Review")</f>
        <v>OK</v>
      </c>
      <c r="CX1535" s="361" t="str">
        <f>IF(AY1535&lt;=VLOOKUP($C1535,Projections2[[#All],[ISOCode]:[Total 2024 Colombian Returnees]],'Population Projection V2'!$AL$167,FALSE),"OK", "Review")</f>
        <v>OK</v>
      </c>
      <c r="CY1535" s="362" t="str">
        <f>IF(AZ1535&lt;=VLOOKUP($C1535,Projections2[[#All],[ISOCode]:[Total 2024 Colombian Returnees]],'Population Projection V2'!$AM$167,FALSE),"OK", "Review")</f>
        <v>OK</v>
      </c>
    </row>
    <row r="1536" spans="1:103" x14ac:dyDescent="0.25">
      <c r="A1536" s="218" t="s">
        <v>128</v>
      </c>
      <c r="B1536" s="219" t="s">
        <v>128</v>
      </c>
      <c r="C1536" s="219" t="s">
        <v>245</v>
      </c>
      <c r="D1536" s="219" t="s">
        <v>461</v>
      </c>
      <c r="E1536" s="219" t="s">
        <v>423</v>
      </c>
      <c r="F1536" s="220">
        <f t="shared" si="555"/>
        <v>0</v>
      </c>
      <c r="G1536" s="220">
        <f t="shared" si="556"/>
        <v>0</v>
      </c>
      <c r="H1536" s="220">
        <f t="shared" si="557"/>
        <v>0</v>
      </c>
      <c r="I1536" s="220">
        <f t="shared" si="558"/>
        <v>0</v>
      </c>
      <c r="J1536" s="221">
        <f t="shared" si="559"/>
        <v>0</v>
      </c>
      <c r="K1536" s="221">
        <f>VLOOKUP($C1536,Projections2[[#All],[ISOCode]:[Total 2024 Colombian Returnees]],7,0)</f>
        <v>0</v>
      </c>
      <c r="L1536" s="251"/>
      <c r="M1536" s="312"/>
      <c r="N1536" s="312"/>
      <c r="O1536" s="312"/>
      <c r="P1536" s="236"/>
      <c r="Q1536" s="252"/>
      <c r="R1536" s="224">
        <f>VLOOKUP($C1536,Projections2[[#All],[ISOCode]:[Total 2024 Colombian Returnees]],12,0)</f>
        <v>0</v>
      </c>
      <c r="S1536" s="225"/>
      <c r="T1536" s="226"/>
      <c r="U1536" s="226"/>
      <c r="V1536" s="226"/>
      <c r="W1536" s="226"/>
      <c r="X1536" s="227"/>
      <c r="Y1536" s="227">
        <f>VLOOKUP($C1536,Projections2[[#All],[ISOCode]:[Total 2024 Colombian Returnees]],17,0)</f>
        <v>0</v>
      </c>
      <c r="Z1536" s="228"/>
      <c r="AA1536" s="253"/>
      <c r="AB1536" s="253"/>
      <c r="AC1536" s="253"/>
      <c r="AD1536" s="253"/>
      <c r="AE1536" s="253"/>
      <c r="AF1536" s="253">
        <f>VLOOKUP($C1536,Projections2[[#All],[ISOCode]:[Total 2024 Colombian Returnees]],22,0)</f>
        <v>0</v>
      </c>
      <c r="AG1536" s="254"/>
      <c r="AH1536" s="255"/>
      <c r="AI1536" s="255"/>
      <c r="AJ1536" s="255"/>
      <c r="AK1536" s="255"/>
      <c r="AL1536" s="256"/>
      <c r="AM1536" s="230">
        <f>VLOOKUP($C1536,Projections2[[#All],[ISOCode]:[Total 2024 Colombian Returnees]],27,0)</f>
        <v>0</v>
      </c>
      <c r="AN1536" s="231"/>
      <c r="AO1536" s="257"/>
      <c r="AP1536" s="257"/>
      <c r="AQ1536" s="257"/>
      <c r="AR1536" s="257"/>
      <c r="AS1536" s="232"/>
      <c r="AT1536" s="232">
        <f>VLOOKUP($C1536,Projections2[[#All],[ISOCode]:[Total 2024 Colombian Returnees]],32,0)</f>
        <v>0</v>
      </c>
      <c r="AU1536" s="233"/>
      <c r="AV1536" s="258"/>
      <c r="AW1536" s="258"/>
      <c r="AX1536" s="258"/>
      <c r="AY1536" s="258"/>
      <c r="AZ1536" s="234"/>
      <c r="BA1536" s="234">
        <f>VLOOKUP($C1536,Projections2[[#All],[ISOCode]:[Total 2024 Colombian Returnees]],37,0)</f>
        <v>0</v>
      </c>
      <c r="BB1536" s="235"/>
      <c r="BC1536" s="360" t="str">
        <f t="shared" si="560"/>
        <v>Ok</v>
      </c>
      <c r="BD1536" s="361" t="str">
        <f t="shared" si="561"/>
        <v>Ok</v>
      </c>
      <c r="BE1536" s="361" t="str">
        <f t="shared" si="562"/>
        <v>Ok</v>
      </c>
      <c r="BF1536" s="361" t="str">
        <f t="shared" si="563"/>
        <v>Ok</v>
      </c>
      <c r="BG1536" s="362" t="str">
        <f t="shared" si="564"/>
        <v>Ok</v>
      </c>
      <c r="BH1536" s="360" t="str">
        <f t="shared" si="565"/>
        <v>Ok</v>
      </c>
      <c r="BI1536" s="361" t="str">
        <f t="shared" si="566"/>
        <v>Ok</v>
      </c>
      <c r="BJ1536" s="361" t="str">
        <f t="shared" si="567"/>
        <v>Ok</v>
      </c>
      <c r="BK1536" s="361" t="str">
        <f t="shared" si="568"/>
        <v>Ok</v>
      </c>
      <c r="BL1536" s="361" t="str">
        <f t="shared" si="569"/>
        <v>Ok</v>
      </c>
      <c r="BM1536" s="361" t="str">
        <f t="shared" si="570"/>
        <v>Ok</v>
      </c>
      <c r="BN1536" s="362" t="str">
        <f t="shared" si="571"/>
        <v>Ok</v>
      </c>
      <c r="BO1536" s="360" t="str">
        <f t="shared" si="572"/>
        <v>No Pop.</v>
      </c>
      <c r="BP1536" s="361" t="str">
        <f t="shared" si="573"/>
        <v>No Pop.</v>
      </c>
      <c r="BQ1536" s="361" t="str">
        <f t="shared" si="574"/>
        <v>No Pop.</v>
      </c>
      <c r="BR1536" s="361" t="str">
        <f t="shared" si="575"/>
        <v>No Pop.</v>
      </c>
      <c r="BS1536" s="361" t="str">
        <f t="shared" si="576"/>
        <v>No Pop.</v>
      </c>
      <c r="BT1536" s="361" t="str">
        <f t="shared" si="577"/>
        <v>No Pop.</v>
      </c>
      <c r="BU1536" s="362" t="str">
        <f t="shared" si="578"/>
        <v>No Pop.</v>
      </c>
      <c r="BV1536" s="360" t="str">
        <f>IF(M1536&lt;=VLOOKUP($C1536,Projections2[[#All],[ISOCode]:[Total 2024 Colombian Returnees]],'Population Projection V2'!$J$167,FALSE),"OK", "Review")</f>
        <v>OK</v>
      </c>
      <c r="BW1536" s="361" t="str">
        <f>IF(N1536&lt;=VLOOKUP($C1536,Projections2[[#All],[ISOCode]:[Total 2024 Colombian Returnees]],'Population Projection V2'!$K$167,FALSE),"OK", "Review")</f>
        <v>OK</v>
      </c>
      <c r="BX1536" s="361" t="str">
        <f>IF(O1536&lt;=VLOOKUP($C1536,Projections2[[#All],[ISOCode]:[Total 2024 Colombian Returnees]],'Population Projection V2'!$L$167,FALSE),"OK", "Review")</f>
        <v>OK</v>
      </c>
      <c r="BY1536" s="361" t="str">
        <f>IF(P1536&lt;=VLOOKUP($C1536,Projections2[[#All],[ISOCode]:[Total 2024 Colombian Returnees]],'Population Projection V2'!$M$167,FALSE),"OK", "Review")</f>
        <v>OK</v>
      </c>
      <c r="BZ1536" s="361" t="str">
        <f>IF(Q1536&lt;=VLOOKUP($C1536,Projections2[[#All],[ISOCode]:[Total 2024 Colombian Returnees]],'Population Projection V2'!$N$167,FALSE),"OK", "Review")</f>
        <v>OK</v>
      </c>
      <c r="CA1536" s="361" t="str">
        <f>IF(T1536&lt;=VLOOKUP($C1536,Projections2[[#All],[ISOCode]:[Total 2024 Colombian Returnees]],'Population Projection V2'!$O$167,FALSE),"OK", "Review")</f>
        <v>OK</v>
      </c>
      <c r="CB1536" s="361" t="str">
        <f>IF(U1536&lt;=VLOOKUP($C1536,Projections2[[#All],[ISOCode]:[Total 2024 Colombian Returnees]],'Population Projection V2'!$P$167,FALSE),"OK", "Review")</f>
        <v>OK</v>
      </c>
      <c r="CC1536" s="361" t="str">
        <f>IF(V1536&lt;=VLOOKUP($C1536,Projections2[[#All],[ISOCode]:[Total 2024 Colombian Returnees]],'Population Projection V2'!$Q$167,FALSE),"OK", "Review")</f>
        <v>OK</v>
      </c>
      <c r="CD1536" s="361" t="str">
        <f>IF(W1536&lt;=VLOOKUP($C1536,Projections2[[#All],[ISOCode]:[Total 2024 Colombian Returnees]],'Population Projection V2'!$R$167,FALSE),"OK", "Review")</f>
        <v>OK</v>
      </c>
      <c r="CE1536" s="361" t="str">
        <f>IF(X1536&lt;=VLOOKUP($C1536,Projections2[[#All],[ISOCode]:[Total 2024 Colombian Returnees]],'Population Projection V2'!$S$167,FALSE),"OK", "Review")</f>
        <v>OK</v>
      </c>
      <c r="CF1536" s="361" t="str">
        <f>IF(AA1536&lt;=VLOOKUP($C1536,Projections2[[#All],[ISOCode]:[Total 2024 Colombian Returnees]],'Population Projection V2'!$T$167,FALSE),"OK", "Review")</f>
        <v>OK</v>
      </c>
      <c r="CG1536" s="361" t="str">
        <f>IF(AB1536&lt;=VLOOKUP($C1536,Projections2[[#All],[ISOCode]:[Total 2024 Colombian Returnees]],'Population Projection V2'!$U$167,FALSE),"OK", "Review")</f>
        <v>OK</v>
      </c>
      <c r="CH1536" s="361" t="str">
        <f>IF(AC1536&lt;=VLOOKUP($C1536,Projections2[[#All],[ISOCode]:[Total 2024 Colombian Returnees]],'Population Projection V2'!$V$167,FALSE),"OK", "Review")</f>
        <v>OK</v>
      </c>
      <c r="CI1536" s="361" t="str">
        <f>IF(AD1536&lt;=VLOOKUP($C1536,Projections2[[#All],[ISOCode]:[Total 2024 Colombian Returnees]],'Population Projection V2'!$W$167,FALSE),"OK", "Review")</f>
        <v>OK</v>
      </c>
      <c r="CJ1536" s="361" t="str">
        <f>IF(AE1536&lt;=VLOOKUP($C1536,Projections2[[#All],[ISOCode]:[Total 2024 Colombian Returnees]],'Population Projection V2'!$X$167,FALSE),"OK", "Review")</f>
        <v>OK</v>
      </c>
      <c r="CK1536" s="361" t="str">
        <f>IF(AH1536&lt;=VLOOKUP($C1536,Projections2[[#All],[ISOCode]:[Total 2024 Colombian Returnees]],'Population Projection V2'!$Y$167,FALSE),"OK", "Review")</f>
        <v>OK</v>
      </c>
      <c r="CL1536" s="361" t="str">
        <f>IF(AI1536&lt;=VLOOKUP($C1536,Projections2[[#All],[ISOCode]:[Total 2024 Colombian Returnees]],'Population Projection V2'!$Z$167,FALSE),"OK", "Review")</f>
        <v>OK</v>
      </c>
      <c r="CM1536" s="361" t="str">
        <f>IF(AJ1536&lt;=VLOOKUP($C1536,Projections2[[#All],[ISOCode]:[Total 2024 Colombian Returnees]],'Population Projection V2'!$AA$167,FALSE),"OK", "Review")</f>
        <v>OK</v>
      </c>
      <c r="CN1536" s="361" t="str">
        <f>IF(AK1536&lt;=VLOOKUP($C1536,Projections2[[#All],[ISOCode]:[Total 2024 Colombian Returnees]],'Population Projection V2'!$AB$167,FALSE),"OK", "Review")</f>
        <v>OK</v>
      </c>
      <c r="CO1536" s="361" t="str">
        <f>IF(AL1536&lt;=VLOOKUP($C1536,Projections2[[#All],[ISOCode]:[Total 2024 Colombian Returnees]],'Population Projection V2'!$AC$167,FALSE),"OK", "Review")</f>
        <v>OK</v>
      </c>
      <c r="CP1536" s="361" t="str">
        <f>IF(AO1536&lt;=VLOOKUP($C1536,Projections2[[#All],[ISOCode]:[Total 2024 Colombian Returnees]],'Population Projection V2'!$AD$167,FALSE),"OK", "Review")</f>
        <v>OK</v>
      </c>
      <c r="CQ1536" s="361" t="str">
        <f>IF(AP1536&lt;=VLOOKUP($C1536,Projections2[[#All],[ISOCode]:[Total 2024 Colombian Returnees]],'Population Projection V2'!$AE$167,FALSE),"OK", "Review")</f>
        <v>OK</v>
      </c>
      <c r="CR1536" s="361" t="str">
        <f>IF(AQ1536&lt;=VLOOKUP($C1536,Projections2[[#All],[ISOCode]:[Total 2024 Colombian Returnees]],'Population Projection V2'!$AF$167,FALSE),"OK", "Review")</f>
        <v>OK</v>
      </c>
      <c r="CS1536" s="361" t="str">
        <f>IF(AR1536&lt;=VLOOKUP($C1536,Projections2[[#All],[ISOCode]:[Total 2024 Colombian Returnees]],'Population Projection V2'!$AG$167,FALSE),"OK", "Review")</f>
        <v>OK</v>
      </c>
      <c r="CT1536" s="361" t="str">
        <f>IF(AS1536&lt;=VLOOKUP($C1536,Projections2[[#All],[ISOCode]:[Total 2024 Colombian Returnees]],'Population Projection V2'!$AH$167,FALSE),"OK", "Review")</f>
        <v>OK</v>
      </c>
      <c r="CU1536" s="361" t="str">
        <f>IF(AV1536&lt;=VLOOKUP($C1536,Projections2[[#All],[ISOCode]:[Total 2024 Colombian Returnees]],'Population Projection V2'!$AI$167,FALSE),"OK", "Review")</f>
        <v>OK</v>
      </c>
      <c r="CV1536" s="361" t="str">
        <f>IF(AW1536&lt;=VLOOKUP($C1536,Projections2[[#All],[ISOCode]:[Total 2024 Colombian Returnees]],'Population Projection V2'!$AJ$167,FALSE),"OK", "Review")</f>
        <v>OK</v>
      </c>
      <c r="CW1536" s="361" t="str">
        <f>IF(AX1536&lt;=VLOOKUP($C1536,Projections2[[#All],[ISOCode]:[Total 2024 Colombian Returnees]],'Population Projection V2'!$AK$167,FALSE),"OK", "Review")</f>
        <v>OK</v>
      </c>
      <c r="CX1536" s="361" t="str">
        <f>IF(AY1536&lt;=VLOOKUP($C1536,Projections2[[#All],[ISOCode]:[Total 2024 Colombian Returnees]],'Population Projection V2'!$AL$167,FALSE),"OK", "Review")</f>
        <v>OK</v>
      </c>
      <c r="CY1536" s="362" t="str">
        <f>IF(AZ1536&lt;=VLOOKUP($C1536,Projections2[[#All],[ISOCode]:[Total 2024 Colombian Returnees]],'Population Projection V2'!$AM$167,FALSE),"OK", "Review")</f>
        <v>OK</v>
      </c>
    </row>
    <row r="1537" spans="1:103" x14ac:dyDescent="0.25">
      <c r="A1537" s="248" t="s">
        <v>128</v>
      </c>
      <c r="B1537" s="249" t="s">
        <v>128</v>
      </c>
      <c r="C1537" s="249" t="s">
        <v>246</v>
      </c>
      <c r="D1537" s="250" t="s">
        <v>421</v>
      </c>
      <c r="E1537" s="249" t="s">
        <v>423</v>
      </c>
      <c r="F1537" s="240">
        <f t="shared" si="555"/>
        <v>0</v>
      </c>
      <c r="G1537" s="240">
        <f t="shared" si="556"/>
        <v>0</v>
      </c>
      <c r="H1537" s="240">
        <f t="shared" si="557"/>
        <v>0</v>
      </c>
      <c r="I1537" s="240">
        <f t="shared" si="558"/>
        <v>0</v>
      </c>
      <c r="J1537" s="240">
        <f t="shared" si="559"/>
        <v>0</v>
      </c>
      <c r="K1537" s="240">
        <f>VLOOKUP($C1537,Projections2[[#All],[ISOCode]:[Total 2024 Colombian Returnees]],7,0)</f>
        <v>0</v>
      </c>
      <c r="L1537" s="251"/>
      <c r="M1537" s="252"/>
      <c r="N1537" s="252"/>
      <c r="O1537" s="252"/>
      <c r="P1537" s="252"/>
      <c r="Q1537" s="252"/>
      <c r="R1537" s="224">
        <f>VLOOKUP($C1537,Projections2[[#All],[ISOCode]:[Total 2024 Colombian Returnees]],12,0)</f>
        <v>0</v>
      </c>
      <c r="S1537" s="225"/>
      <c r="T1537" s="259"/>
      <c r="U1537" s="259"/>
      <c r="V1537" s="259"/>
      <c r="W1537" s="242">
        <f>X1537-V1537-U1537-T1537</f>
        <v>0</v>
      </c>
      <c r="X1537" s="259"/>
      <c r="Y1537" s="259">
        <f>VLOOKUP($C1537,Projections2[[#All],[ISOCode]:[Total 2024 Colombian Returnees]],17,0)</f>
        <v>0</v>
      </c>
      <c r="Z1537" s="260"/>
      <c r="AA1537" s="263"/>
      <c r="AB1537" s="263"/>
      <c r="AC1537" s="263"/>
      <c r="AD1537" s="263"/>
      <c r="AE1537" s="263"/>
      <c r="AF1537" s="263">
        <f>VLOOKUP($C1537,Projections2[[#All],[ISOCode]:[Total 2024 Colombian Returnees]],22,0)</f>
        <v>0</v>
      </c>
      <c r="AG1537" s="262"/>
      <c r="AH1537" s="256"/>
      <c r="AI1537" s="256"/>
      <c r="AJ1537" s="256"/>
      <c r="AK1537" s="256"/>
      <c r="AL1537" s="256"/>
      <c r="AM1537" s="230">
        <f>VLOOKUP($C1537,Projections2[[#All],[ISOCode]:[Total 2024 Colombian Returnees]],27,0)</f>
        <v>0</v>
      </c>
      <c r="AN1537" s="231"/>
      <c r="AO1537" s="232"/>
      <c r="AP1537" s="232"/>
      <c r="AQ1537" s="232"/>
      <c r="AR1537" s="232"/>
      <c r="AS1537" s="232"/>
      <c r="AT1537" s="232">
        <f>VLOOKUP($C1537,Projections2[[#All],[ISOCode]:[Total 2024 Colombian Returnees]],32,0)</f>
        <v>0</v>
      </c>
      <c r="AU1537" s="233"/>
      <c r="AV1537" s="234"/>
      <c r="AW1537" s="234"/>
      <c r="AX1537" s="234"/>
      <c r="AY1537" s="234"/>
      <c r="AZ1537" s="234"/>
      <c r="BA1537" s="234">
        <f>VLOOKUP($C1537,Projections2[[#All],[ISOCode]:[Total 2024 Colombian Returnees]],37,0)</f>
        <v>0</v>
      </c>
      <c r="BB1537" s="235"/>
      <c r="BC1537" s="360" t="str">
        <f t="shared" si="560"/>
        <v>Ok</v>
      </c>
      <c r="BD1537" s="361" t="str">
        <f t="shared" si="561"/>
        <v>Ok</v>
      </c>
      <c r="BE1537" s="361" t="str">
        <f t="shared" si="562"/>
        <v>Ok</v>
      </c>
      <c r="BF1537" s="361" t="str">
        <f t="shared" si="563"/>
        <v>Ok</v>
      </c>
      <c r="BG1537" s="362" t="str">
        <f t="shared" si="564"/>
        <v>Ok</v>
      </c>
      <c r="BH1537" s="360" t="str">
        <f t="shared" si="565"/>
        <v>Ok</v>
      </c>
      <c r="BI1537" s="361" t="str">
        <f t="shared" si="566"/>
        <v>Ok</v>
      </c>
      <c r="BJ1537" s="361" t="str">
        <f t="shared" si="567"/>
        <v>Ok</v>
      </c>
      <c r="BK1537" s="361" t="str">
        <f t="shared" si="568"/>
        <v>Ok</v>
      </c>
      <c r="BL1537" s="361" t="str">
        <f t="shared" si="569"/>
        <v>Ok</v>
      </c>
      <c r="BM1537" s="361" t="str">
        <f t="shared" si="570"/>
        <v>Ok</v>
      </c>
      <c r="BN1537" s="362" t="str">
        <f t="shared" si="571"/>
        <v>Ok</v>
      </c>
      <c r="BO1537" s="360" t="str">
        <f t="shared" si="572"/>
        <v>No Pop.</v>
      </c>
      <c r="BP1537" s="361" t="str">
        <f t="shared" si="573"/>
        <v>No Pop.</v>
      </c>
      <c r="BQ1537" s="361" t="str">
        <f t="shared" si="574"/>
        <v>No Pop.</v>
      </c>
      <c r="BR1537" s="361" t="str">
        <f t="shared" si="575"/>
        <v>No Pop.</v>
      </c>
      <c r="BS1537" s="361" t="str">
        <f t="shared" si="576"/>
        <v>No Pop.</v>
      </c>
      <c r="BT1537" s="361" t="str">
        <f t="shared" si="577"/>
        <v>No Pop.</v>
      </c>
      <c r="BU1537" s="362" t="str">
        <f t="shared" si="578"/>
        <v>No Pop.</v>
      </c>
      <c r="BV1537" s="360" t="str">
        <f>IF(M1537&lt;=VLOOKUP($C1537,Projections2[[#All],[ISOCode]:[Total 2024 Colombian Returnees]],'Population Projection V2'!$J$167,FALSE),"OK", "Review")</f>
        <v>OK</v>
      </c>
      <c r="BW1537" s="361" t="str">
        <f>IF(N1537&lt;=VLOOKUP($C1537,Projections2[[#All],[ISOCode]:[Total 2024 Colombian Returnees]],'Population Projection V2'!$K$167,FALSE),"OK", "Review")</f>
        <v>OK</v>
      </c>
      <c r="BX1537" s="361" t="str">
        <f>IF(O1537&lt;=VLOOKUP($C1537,Projections2[[#All],[ISOCode]:[Total 2024 Colombian Returnees]],'Population Projection V2'!$L$167,FALSE),"OK", "Review")</f>
        <v>OK</v>
      </c>
      <c r="BY1537" s="361" t="str">
        <f>IF(P1537&lt;=VLOOKUP($C1537,Projections2[[#All],[ISOCode]:[Total 2024 Colombian Returnees]],'Population Projection V2'!$M$167,FALSE),"OK", "Review")</f>
        <v>OK</v>
      </c>
      <c r="BZ1537" s="361" t="str">
        <f>IF(Q1537&lt;=VLOOKUP($C1537,Projections2[[#All],[ISOCode]:[Total 2024 Colombian Returnees]],'Population Projection V2'!$N$167,FALSE),"OK", "Review")</f>
        <v>OK</v>
      </c>
      <c r="CA1537" s="361" t="str">
        <f>IF(T1537&lt;=VLOOKUP($C1537,Projections2[[#All],[ISOCode]:[Total 2024 Colombian Returnees]],'Population Projection V2'!$O$167,FALSE),"OK", "Review")</f>
        <v>OK</v>
      </c>
      <c r="CB1537" s="361" t="str">
        <f>IF(U1537&lt;=VLOOKUP($C1537,Projections2[[#All],[ISOCode]:[Total 2024 Colombian Returnees]],'Population Projection V2'!$P$167,FALSE),"OK", "Review")</f>
        <v>OK</v>
      </c>
      <c r="CC1537" s="361" t="str">
        <f>IF(V1537&lt;=VLOOKUP($C1537,Projections2[[#All],[ISOCode]:[Total 2024 Colombian Returnees]],'Population Projection V2'!$Q$167,FALSE),"OK", "Review")</f>
        <v>OK</v>
      </c>
      <c r="CD1537" s="361" t="str">
        <f>IF(W1537&lt;=VLOOKUP($C1537,Projections2[[#All],[ISOCode]:[Total 2024 Colombian Returnees]],'Population Projection V2'!$R$167,FALSE),"OK", "Review")</f>
        <v>OK</v>
      </c>
      <c r="CE1537" s="361" t="str">
        <f>IF(X1537&lt;=VLOOKUP($C1537,Projections2[[#All],[ISOCode]:[Total 2024 Colombian Returnees]],'Population Projection V2'!$S$167,FALSE),"OK", "Review")</f>
        <v>OK</v>
      </c>
      <c r="CF1537" s="361" t="str">
        <f>IF(AA1537&lt;=VLOOKUP($C1537,Projections2[[#All],[ISOCode]:[Total 2024 Colombian Returnees]],'Population Projection V2'!$T$167,FALSE),"OK", "Review")</f>
        <v>OK</v>
      </c>
      <c r="CG1537" s="361" t="str">
        <f>IF(AB1537&lt;=VLOOKUP($C1537,Projections2[[#All],[ISOCode]:[Total 2024 Colombian Returnees]],'Population Projection V2'!$U$167,FALSE),"OK", "Review")</f>
        <v>OK</v>
      </c>
      <c r="CH1537" s="361" t="str">
        <f>IF(AC1537&lt;=VLOOKUP($C1537,Projections2[[#All],[ISOCode]:[Total 2024 Colombian Returnees]],'Population Projection V2'!$V$167,FALSE),"OK", "Review")</f>
        <v>OK</v>
      </c>
      <c r="CI1537" s="361" t="str">
        <f>IF(AD1537&lt;=VLOOKUP($C1537,Projections2[[#All],[ISOCode]:[Total 2024 Colombian Returnees]],'Population Projection V2'!$W$167,FALSE),"OK", "Review")</f>
        <v>OK</v>
      </c>
      <c r="CJ1537" s="361" t="str">
        <f>IF(AE1537&lt;=VLOOKUP($C1537,Projections2[[#All],[ISOCode]:[Total 2024 Colombian Returnees]],'Population Projection V2'!$X$167,FALSE),"OK", "Review")</f>
        <v>OK</v>
      </c>
      <c r="CK1537" s="361" t="str">
        <f>IF(AH1537&lt;=VLOOKUP($C1537,Projections2[[#All],[ISOCode]:[Total 2024 Colombian Returnees]],'Population Projection V2'!$Y$167,FALSE),"OK", "Review")</f>
        <v>OK</v>
      </c>
      <c r="CL1537" s="361" t="str">
        <f>IF(AI1537&lt;=VLOOKUP($C1537,Projections2[[#All],[ISOCode]:[Total 2024 Colombian Returnees]],'Population Projection V2'!$Z$167,FALSE),"OK", "Review")</f>
        <v>OK</v>
      </c>
      <c r="CM1537" s="361" t="str">
        <f>IF(AJ1537&lt;=VLOOKUP($C1537,Projections2[[#All],[ISOCode]:[Total 2024 Colombian Returnees]],'Population Projection V2'!$AA$167,FALSE),"OK", "Review")</f>
        <v>OK</v>
      </c>
      <c r="CN1537" s="361" t="str">
        <f>IF(AK1537&lt;=VLOOKUP($C1537,Projections2[[#All],[ISOCode]:[Total 2024 Colombian Returnees]],'Population Projection V2'!$AB$167,FALSE),"OK", "Review")</f>
        <v>OK</v>
      </c>
      <c r="CO1537" s="361" t="str">
        <f>IF(AL1537&lt;=VLOOKUP($C1537,Projections2[[#All],[ISOCode]:[Total 2024 Colombian Returnees]],'Population Projection V2'!$AC$167,FALSE),"OK", "Review")</f>
        <v>OK</v>
      </c>
      <c r="CP1537" s="361" t="str">
        <f>IF(AO1537&lt;=VLOOKUP($C1537,Projections2[[#All],[ISOCode]:[Total 2024 Colombian Returnees]],'Population Projection V2'!$AD$167,FALSE),"OK", "Review")</f>
        <v>OK</v>
      </c>
      <c r="CQ1537" s="361" t="str">
        <f>IF(AP1537&lt;=VLOOKUP($C1537,Projections2[[#All],[ISOCode]:[Total 2024 Colombian Returnees]],'Population Projection V2'!$AE$167,FALSE),"OK", "Review")</f>
        <v>OK</v>
      </c>
      <c r="CR1537" s="361" t="str">
        <f>IF(AQ1537&lt;=VLOOKUP($C1537,Projections2[[#All],[ISOCode]:[Total 2024 Colombian Returnees]],'Population Projection V2'!$AF$167,FALSE),"OK", "Review")</f>
        <v>OK</v>
      </c>
      <c r="CS1537" s="361" t="str">
        <f>IF(AR1537&lt;=VLOOKUP($C1537,Projections2[[#All],[ISOCode]:[Total 2024 Colombian Returnees]],'Population Projection V2'!$AG$167,FALSE),"OK", "Review")</f>
        <v>OK</v>
      </c>
      <c r="CT1537" s="361" t="str">
        <f>IF(AS1537&lt;=VLOOKUP($C1537,Projections2[[#All],[ISOCode]:[Total 2024 Colombian Returnees]],'Population Projection V2'!$AH$167,FALSE),"OK", "Review")</f>
        <v>OK</v>
      </c>
      <c r="CU1537" s="361" t="str">
        <f>IF(AV1537&lt;=VLOOKUP($C1537,Projections2[[#All],[ISOCode]:[Total 2024 Colombian Returnees]],'Population Projection V2'!$AI$167,FALSE),"OK", "Review")</f>
        <v>OK</v>
      </c>
      <c r="CV1537" s="361" t="str">
        <f>IF(AW1537&lt;=VLOOKUP($C1537,Projections2[[#All],[ISOCode]:[Total 2024 Colombian Returnees]],'Population Projection V2'!$AJ$167,FALSE),"OK", "Review")</f>
        <v>OK</v>
      </c>
      <c r="CW1537" s="361" t="str">
        <f>IF(AX1537&lt;=VLOOKUP($C1537,Projections2[[#All],[ISOCode]:[Total 2024 Colombian Returnees]],'Population Projection V2'!$AK$167,FALSE),"OK", "Review")</f>
        <v>OK</v>
      </c>
      <c r="CX1537" s="361" t="str">
        <f>IF(AY1537&lt;=VLOOKUP($C1537,Projections2[[#All],[ISOCode]:[Total 2024 Colombian Returnees]],'Population Projection V2'!$AL$167,FALSE),"OK", "Review")</f>
        <v>OK</v>
      </c>
      <c r="CY1537" s="362" t="str">
        <f>IF(AZ1537&lt;=VLOOKUP($C1537,Projections2[[#All],[ISOCode]:[Total 2024 Colombian Returnees]],'Population Projection V2'!$AM$167,FALSE),"OK", "Review")</f>
        <v>OK</v>
      </c>
    </row>
    <row r="1538" spans="1:103" x14ac:dyDescent="0.25">
      <c r="A1538" s="218" t="s">
        <v>128</v>
      </c>
      <c r="B1538" s="219" t="s">
        <v>128</v>
      </c>
      <c r="C1538" s="219" t="s">
        <v>221</v>
      </c>
      <c r="D1538" s="219" t="s">
        <v>4</v>
      </c>
      <c r="E1538" s="219" t="s">
        <v>424</v>
      </c>
      <c r="F1538" s="220">
        <f t="shared" si="555"/>
        <v>0</v>
      </c>
      <c r="G1538" s="220">
        <f t="shared" si="556"/>
        <v>0</v>
      </c>
      <c r="H1538" s="220">
        <f t="shared" si="557"/>
        <v>0</v>
      </c>
      <c r="I1538" s="220">
        <f t="shared" si="558"/>
        <v>0</v>
      </c>
      <c r="J1538" s="221">
        <f t="shared" si="559"/>
        <v>0</v>
      </c>
      <c r="K1538" s="221">
        <f>VLOOKUP($C1538,Projections2[[#All],[ISOCode]:[Total 2024 Colombian Returnees]],7,0)</f>
        <v>0</v>
      </c>
      <c r="L1538" s="251"/>
      <c r="M1538" s="312"/>
      <c r="N1538" s="312"/>
      <c r="O1538" s="312"/>
      <c r="P1538" s="223"/>
      <c r="Q1538" s="252"/>
      <c r="R1538" s="224">
        <f>VLOOKUP($C1538,Projections2[[#All],[ISOCode]:[Total 2024 Colombian Returnees]],12,0)</f>
        <v>0</v>
      </c>
      <c r="S1538" s="225"/>
      <c r="T1538" s="226"/>
      <c r="U1538" s="226"/>
      <c r="V1538" s="226"/>
      <c r="W1538" s="226"/>
      <c r="X1538" s="227"/>
      <c r="Y1538" s="227">
        <f>VLOOKUP($C1538,Projections2[[#All],[ISOCode]:[Total 2024 Colombian Returnees]],17,0)</f>
        <v>0</v>
      </c>
      <c r="Z1538" s="228"/>
      <c r="AA1538" s="253"/>
      <c r="AB1538" s="253"/>
      <c r="AC1538" s="253"/>
      <c r="AD1538" s="253"/>
      <c r="AE1538" s="253"/>
      <c r="AF1538" s="253">
        <f>VLOOKUP($C1538,Projections2[[#All],[ISOCode]:[Total 2024 Colombian Returnees]],22,0)</f>
        <v>0</v>
      </c>
      <c r="AG1538" s="254"/>
      <c r="AH1538" s="255"/>
      <c r="AI1538" s="255"/>
      <c r="AJ1538" s="255"/>
      <c r="AK1538" s="255"/>
      <c r="AL1538" s="256"/>
      <c r="AM1538" s="230">
        <f>VLOOKUP($C1538,Projections2[[#All],[ISOCode]:[Total 2024 Colombian Returnees]],27,0)</f>
        <v>0</v>
      </c>
      <c r="AN1538" s="231"/>
      <c r="AO1538" s="257"/>
      <c r="AP1538" s="257"/>
      <c r="AQ1538" s="257"/>
      <c r="AR1538" s="257"/>
      <c r="AS1538" s="232"/>
      <c r="AT1538" s="232">
        <f>VLOOKUP($C1538,Projections2[[#All],[ISOCode]:[Total 2024 Colombian Returnees]],32,0)</f>
        <v>0</v>
      </c>
      <c r="AU1538" s="233"/>
      <c r="AV1538" s="258"/>
      <c r="AW1538" s="258"/>
      <c r="AX1538" s="258"/>
      <c r="AY1538" s="258"/>
      <c r="AZ1538" s="234"/>
      <c r="BA1538" s="234">
        <f>VLOOKUP($C1538,Projections2[[#All],[ISOCode]:[Total 2024 Colombian Returnees]],37,0)</f>
        <v>0</v>
      </c>
      <c r="BB1538" s="235"/>
      <c r="BC1538" s="360" t="str">
        <f t="shared" si="560"/>
        <v>Ok</v>
      </c>
      <c r="BD1538" s="361" t="str">
        <f t="shared" si="561"/>
        <v>Ok</v>
      </c>
      <c r="BE1538" s="361" t="str">
        <f t="shared" si="562"/>
        <v>Ok</v>
      </c>
      <c r="BF1538" s="361" t="str">
        <f t="shared" si="563"/>
        <v>Ok</v>
      </c>
      <c r="BG1538" s="362" t="str">
        <f t="shared" si="564"/>
        <v>Ok</v>
      </c>
      <c r="BH1538" s="360" t="str">
        <f t="shared" si="565"/>
        <v>Ok</v>
      </c>
      <c r="BI1538" s="361" t="str">
        <f t="shared" si="566"/>
        <v>Ok</v>
      </c>
      <c r="BJ1538" s="361" t="str">
        <f t="shared" si="567"/>
        <v>Ok</v>
      </c>
      <c r="BK1538" s="361" t="str">
        <f t="shared" si="568"/>
        <v>Ok</v>
      </c>
      <c r="BL1538" s="361" t="str">
        <f t="shared" si="569"/>
        <v>Ok</v>
      </c>
      <c r="BM1538" s="361" t="str">
        <f t="shared" si="570"/>
        <v>Ok</v>
      </c>
      <c r="BN1538" s="362" t="str">
        <f t="shared" si="571"/>
        <v>Ok</v>
      </c>
      <c r="BO1538" s="360" t="str">
        <f t="shared" si="572"/>
        <v>No Pop.</v>
      </c>
      <c r="BP1538" s="361" t="str">
        <f t="shared" si="573"/>
        <v>No Pop.</v>
      </c>
      <c r="BQ1538" s="361" t="str">
        <f t="shared" si="574"/>
        <v>No Pop.</v>
      </c>
      <c r="BR1538" s="361" t="str">
        <f t="shared" si="575"/>
        <v>No Pop.</v>
      </c>
      <c r="BS1538" s="361" t="str">
        <f t="shared" si="576"/>
        <v>No Pop.</v>
      </c>
      <c r="BT1538" s="361" t="str">
        <f t="shared" si="577"/>
        <v>No Pop.</v>
      </c>
      <c r="BU1538" s="362" t="str">
        <f t="shared" si="578"/>
        <v>No Pop.</v>
      </c>
      <c r="BV1538" s="360" t="str">
        <f>IF(M1538&lt;=VLOOKUP($C1538,Projections2[[#All],[ISOCode]:[Total 2024 Colombian Returnees]],'Population Projection V2'!$J$167,FALSE),"OK", "Review")</f>
        <v>OK</v>
      </c>
      <c r="BW1538" s="361" t="str">
        <f>IF(N1538&lt;=VLOOKUP($C1538,Projections2[[#All],[ISOCode]:[Total 2024 Colombian Returnees]],'Population Projection V2'!$K$167,FALSE),"OK", "Review")</f>
        <v>OK</v>
      </c>
      <c r="BX1538" s="361" t="str">
        <f>IF(O1538&lt;=VLOOKUP($C1538,Projections2[[#All],[ISOCode]:[Total 2024 Colombian Returnees]],'Population Projection V2'!$L$167,FALSE),"OK", "Review")</f>
        <v>OK</v>
      </c>
      <c r="BY1538" s="361" t="str">
        <f>IF(P1538&lt;=VLOOKUP($C1538,Projections2[[#All],[ISOCode]:[Total 2024 Colombian Returnees]],'Population Projection V2'!$M$167,FALSE),"OK", "Review")</f>
        <v>OK</v>
      </c>
      <c r="BZ1538" s="361" t="str">
        <f>IF(Q1538&lt;=VLOOKUP($C1538,Projections2[[#All],[ISOCode]:[Total 2024 Colombian Returnees]],'Population Projection V2'!$N$167,FALSE),"OK", "Review")</f>
        <v>OK</v>
      </c>
      <c r="CA1538" s="361" t="str">
        <f>IF(T1538&lt;=VLOOKUP($C1538,Projections2[[#All],[ISOCode]:[Total 2024 Colombian Returnees]],'Population Projection V2'!$O$167,FALSE),"OK", "Review")</f>
        <v>OK</v>
      </c>
      <c r="CB1538" s="361" t="str">
        <f>IF(U1538&lt;=VLOOKUP($C1538,Projections2[[#All],[ISOCode]:[Total 2024 Colombian Returnees]],'Population Projection V2'!$P$167,FALSE),"OK", "Review")</f>
        <v>OK</v>
      </c>
      <c r="CC1538" s="361" t="str">
        <f>IF(V1538&lt;=VLOOKUP($C1538,Projections2[[#All],[ISOCode]:[Total 2024 Colombian Returnees]],'Population Projection V2'!$Q$167,FALSE),"OK", "Review")</f>
        <v>OK</v>
      </c>
      <c r="CD1538" s="361" t="str">
        <f>IF(W1538&lt;=VLOOKUP($C1538,Projections2[[#All],[ISOCode]:[Total 2024 Colombian Returnees]],'Population Projection V2'!$R$167,FALSE),"OK", "Review")</f>
        <v>OK</v>
      </c>
      <c r="CE1538" s="361" t="str">
        <f>IF(X1538&lt;=VLOOKUP($C1538,Projections2[[#All],[ISOCode]:[Total 2024 Colombian Returnees]],'Population Projection V2'!$S$167,FALSE),"OK", "Review")</f>
        <v>OK</v>
      </c>
      <c r="CF1538" s="361" t="str">
        <f>IF(AA1538&lt;=VLOOKUP($C1538,Projections2[[#All],[ISOCode]:[Total 2024 Colombian Returnees]],'Population Projection V2'!$T$167,FALSE),"OK", "Review")</f>
        <v>OK</v>
      </c>
      <c r="CG1538" s="361" t="str">
        <f>IF(AB1538&lt;=VLOOKUP($C1538,Projections2[[#All],[ISOCode]:[Total 2024 Colombian Returnees]],'Population Projection V2'!$U$167,FALSE),"OK", "Review")</f>
        <v>OK</v>
      </c>
      <c r="CH1538" s="361" t="str">
        <f>IF(AC1538&lt;=VLOOKUP($C1538,Projections2[[#All],[ISOCode]:[Total 2024 Colombian Returnees]],'Population Projection V2'!$V$167,FALSE),"OK", "Review")</f>
        <v>OK</v>
      </c>
      <c r="CI1538" s="361" t="str">
        <f>IF(AD1538&lt;=VLOOKUP($C1538,Projections2[[#All],[ISOCode]:[Total 2024 Colombian Returnees]],'Population Projection V2'!$W$167,FALSE),"OK", "Review")</f>
        <v>OK</v>
      </c>
      <c r="CJ1538" s="361" t="str">
        <f>IF(AE1538&lt;=VLOOKUP($C1538,Projections2[[#All],[ISOCode]:[Total 2024 Colombian Returnees]],'Population Projection V2'!$X$167,FALSE),"OK", "Review")</f>
        <v>OK</v>
      </c>
      <c r="CK1538" s="361" t="str">
        <f>IF(AH1538&lt;=VLOOKUP($C1538,Projections2[[#All],[ISOCode]:[Total 2024 Colombian Returnees]],'Population Projection V2'!$Y$167,FALSE),"OK", "Review")</f>
        <v>OK</v>
      </c>
      <c r="CL1538" s="361" t="str">
        <f>IF(AI1538&lt;=VLOOKUP($C1538,Projections2[[#All],[ISOCode]:[Total 2024 Colombian Returnees]],'Population Projection V2'!$Z$167,FALSE),"OK", "Review")</f>
        <v>OK</v>
      </c>
      <c r="CM1538" s="361" t="str">
        <f>IF(AJ1538&lt;=VLOOKUP($C1538,Projections2[[#All],[ISOCode]:[Total 2024 Colombian Returnees]],'Population Projection V2'!$AA$167,FALSE),"OK", "Review")</f>
        <v>OK</v>
      </c>
      <c r="CN1538" s="361" t="str">
        <f>IF(AK1538&lt;=VLOOKUP($C1538,Projections2[[#All],[ISOCode]:[Total 2024 Colombian Returnees]],'Population Projection V2'!$AB$167,FALSE),"OK", "Review")</f>
        <v>OK</v>
      </c>
      <c r="CO1538" s="361" t="str">
        <f>IF(AL1538&lt;=VLOOKUP($C1538,Projections2[[#All],[ISOCode]:[Total 2024 Colombian Returnees]],'Population Projection V2'!$AC$167,FALSE),"OK", "Review")</f>
        <v>OK</v>
      </c>
      <c r="CP1538" s="361" t="str">
        <f>IF(AO1538&lt;=VLOOKUP($C1538,Projections2[[#All],[ISOCode]:[Total 2024 Colombian Returnees]],'Population Projection V2'!$AD$167,FALSE),"OK", "Review")</f>
        <v>OK</v>
      </c>
      <c r="CQ1538" s="361" t="str">
        <f>IF(AP1538&lt;=VLOOKUP($C1538,Projections2[[#All],[ISOCode]:[Total 2024 Colombian Returnees]],'Population Projection V2'!$AE$167,FALSE),"OK", "Review")</f>
        <v>OK</v>
      </c>
      <c r="CR1538" s="361" t="str">
        <f>IF(AQ1538&lt;=VLOOKUP($C1538,Projections2[[#All],[ISOCode]:[Total 2024 Colombian Returnees]],'Population Projection V2'!$AF$167,FALSE),"OK", "Review")</f>
        <v>OK</v>
      </c>
      <c r="CS1538" s="361" t="str">
        <f>IF(AR1538&lt;=VLOOKUP($C1538,Projections2[[#All],[ISOCode]:[Total 2024 Colombian Returnees]],'Population Projection V2'!$AG$167,FALSE),"OK", "Review")</f>
        <v>OK</v>
      </c>
      <c r="CT1538" s="361" t="str">
        <f>IF(AS1538&lt;=VLOOKUP($C1538,Projections2[[#All],[ISOCode]:[Total 2024 Colombian Returnees]],'Population Projection V2'!$AH$167,FALSE),"OK", "Review")</f>
        <v>OK</v>
      </c>
      <c r="CU1538" s="361" t="str">
        <f>IF(AV1538&lt;=VLOOKUP($C1538,Projections2[[#All],[ISOCode]:[Total 2024 Colombian Returnees]],'Population Projection V2'!$AI$167,FALSE),"OK", "Review")</f>
        <v>OK</v>
      </c>
      <c r="CV1538" s="361" t="str">
        <f>IF(AW1538&lt;=VLOOKUP($C1538,Projections2[[#All],[ISOCode]:[Total 2024 Colombian Returnees]],'Population Projection V2'!$AJ$167,FALSE),"OK", "Review")</f>
        <v>OK</v>
      </c>
      <c r="CW1538" s="361" t="str">
        <f>IF(AX1538&lt;=VLOOKUP($C1538,Projections2[[#All],[ISOCode]:[Total 2024 Colombian Returnees]],'Population Projection V2'!$AK$167,FALSE),"OK", "Review")</f>
        <v>OK</v>
      </c>
      <c r="CX1538" s="361" t="str">
        <f>IF(AY1538&lt;=VLOOKUP($C1538,Projections2[[#All],[ISOCode]:[Total 2024 Colombian Returnees]],'Population Projection V2'!$AL$167,FALSE),"OK", "Review")</f>
        <v>OK</v>
      </c>
      <c r="CY1538" s="362" t="str">
        <f>IF(AZ1538&lt;=VLOOKUP($C1538,Projections2[[#All],[ISOCode]:[Total 2024 Colombian Returnees]],'Population Projection V2'!$AM$167,FALSE),"OK", "Review")</f>
        <v>OK</v>
      </c>
    </row>
    <row r="1539" spans="1:103" x14ac:dyDescent="0.25">
      <c r="A1539" s="218" t="s">
        <v>128</v>
      </c>
      <c r="B1539" s="219" t="s">
        <v>128</v>
      </c>
      <c r="C1539" s="219" t="s">
        <v>222</v>
      </c>
      <c r="D1539" s="219" t="s">
        <v>438</v>
      </c>
      <c r="E1539" s="219" t="s">
        <v>424</v>
      </c>
      <c r="F1539" s="220">
        <f t="shared" ref="F1539:F1602" si="579">M1539+T1539+AA1539+AH1539+AO1539+AV1539</f>
        <v>0</v>
      </c>
      <c r="G1539" s="220">
        <f t="shared" ref="G1539:G1602" si="580">N1539+U1539+AB1539+AI1539+AP1539+AW1539</f>
        <v>0</v>
      </c>
      <c r="H1539" s="220">
        <f t="shared" ref="H1539:H1602" si="581">O1539+V1539+AC1539+AJ1539+AQ1539+AX1539</f>
        <v>0</v>
      </c>
      <c r="I1539" s="220">
        <f t="shared" ref="I1539:I1602" si="582">P1539+W1539+AD1539+AK1539+AR1539+AY1539</f>
        <v>0</v>
      </c>
      <c r="J1539" s="221">
        <f t="shared" ref="J1539:J1602" si="583">Q1539+X1539+AE1539+AL1539+AS1539+AZ1539</f>
        <v>0</v>
      </c>
      <c r="K1539" s="221">
        <f>VLOOKUP($C1539,Projections2[[#All],[ISOCode]:[Total 2024 Colombian Returnees]],7,0)</f>
        <v>0</v>
      </c>
      <c r="L1539" s="251"/>
      <c r="M1539" s="312"/>
      <c r="N1539" s="312"/>
      <c r="O1539" s="312"/>
      <c r="P1539" s="223"/>
      <c r="Q1539" s="252"/>
      <c r="R1539" s="224">
        <f>VLOOKUP($C1539,Projections2[[#All],[ISOCode]:[Total 2024 Colombian Returnees]],12,0)</f>
        <v>0</v>
      </c>
      <c r="S1539" s="225"/>
      <c r="T1539" s="226"/>
      <c r="U1539" s="226"/>
      <c r="V1539" s="226"/>
      <c r="W1539" s="226"/>
      <c r="X1539" s="227"/>
      <c r="Y1539" s="227">
        <f>VLOOKUP($C1539,Projections2[[#All],[ISOCode]:[Total 2024 Colombian Returnees]],17,0)</f>
        <v>0</v>
      </c>
      <c r="Z1539" s="228"/>
      <c r="AA1539" s="253"/>
      <c r="AB1539" s="253"/>
      <c r="AC1539" s="253"/>
      <c r="AD1539" s="253"/>
      <c r="AE1539" s="253"/>
      <c r="AF1539" s="253">
        <f>VLOOKUP($C1539,Projections2[[#All],[ISOCode]:[Total 2024 Colombian Returnees]],22,0)</f>
        <v>0</v>
      </c>
      <c r="AG1539" s="254"/>
      <c r="AH1539" s="255"/>
      <c r="AI1539" s="255"/>
      <c r="AJ1539" s="255"/>
      <c r="AK1539" s="255"/>
      <c r="AL1539" s="256"/>
      <c r="AM1539" s="230">
        <f>VLOOKUP($C1539,Projections2[[#All],[ISOCode]:[Total 2024 Colombian Returnees]],27,0)</f>
        <v>0</v>
      </c>
      <c r="AN1539" s="231"/>
      <c r="AO1539" s="257"/>
      <c r="AP1539" s="257"/>
      <c r="AQ1539" s="257"/>
      <c r="AR1539" s="257"/>
      <c r="AS1539" s="232"/>
      <c r="AT1539" s="232">
        <f>VLOOKUP($C1539,Projections2[[#All],[ISOCode]:[Total 2024 Colombian Returnees]],32,0)</f>
        <v>0</v>
      </c>
      <c r="AU1539" s="233"/>
      <c r="AV1539" s="258"/>
      <c r="AW1539" s="258"/>
      <c r="AX1539" s="258"/>
      <c r="AY1539" s="258"/>
      <c r="AZ1539" s="234"/>
      <c r="BA1539" s="234">
        <f>VLOOKUP($C1539,Projections2[[#All],[ISOCode]:[Total 2024 Colombian Returnees]],37,0)</f>
        <v>0</v>
      </c>
      <c r="BB1539" s="235"/>
      <c r="BC1539" s="360" t="str">
        <f t="shared" si="560"/>
        <v>Ok</v>
      </c>
      <c r="BD1539" s="361" t="str">
        <f t="shared" si="561"/>
        <v>Ok</v>
      </c>
      <c r="BE1539" s="361" t="str">
        <f t="shared" si="562"/>
        <v>Ok</v>
      </c>
      <c r="BF1539" s="361" t="str">
        <f t="shared" si="563"/>
        <v>Ok</v>
      </c>
      <c r="BG1539" s="362" t="str">
        <f t="shared" si="564"/>
        <v>Ok</v>
      </c>
      <c r="BH1539" s="360" t="str">
        <f t="shared" si="565"/>
        <v>Ok</v>
      </c>
      <c r="BI1539" s="361" t="str">
        <f t="shared" si="566"/>
        <v>Ok</v>
      </c>
      <c r="BJ1539" s="361" t="str">
        <f t="shared" si="567"/>
        <v>Ok</v>
      </c>
      <c r="BK1539" s="361" t="str">
        <f t="shared" si="568"/>
        <v>Ok</v>
      </c>
      <c r="BL1539" s="361" t="str">
        <f t="shared" si="569"/>
        <v>Ok</v>
      </c>
      <c r="BM1539" s="361" t="str">
        <f t="shared" si="570"/>
        <v>Ok</v>
      </c>
      <c r="BN1539" s="362" t="str">
        <f t="shared" si="571"/>
        <v>Ok</v>
      </c>
      <c r="BO1539" s="360" t="str">
        <f t="shared" si="572"/>
        <v>No Pop.</v>
      </c>
      <c r="BP1539" s="361" t="str">
        <f t="shared" si="573"/>
        <v>No Pop.</v>
      </c>
      <c r="BQ1539" s="361" t="str">
        <f t="shared" si="574"/>
        <v>No Pop.</v>
      </c>
      <c r="BR1539" s="361" t="str">
        <f t="shared" si="575"/>
        <v>No Pop.</v>
      </c>
      <c r="BS1539" s="361" t="str">
        <f t="shared" si="576"/>
        <v>No Pop.</v>
      </c>
      <c r="BT1539" s="361" t="str">
        <f t="shared" si="577"/>
        <v>No Pop.</v>
      </c>
      <c r="BU1539" s="362" t="str">
        <f t="shared" si="578"/>
        <v>No Pop.</v>
      </c>
      <c r="BV1539" s="360" t="str">
        <f>IF(M1539&lt;=VLOOKUP($C1539,Projections2[[#All],[ISOCode]:[Total 2024 Colombian Returnees]],'Population Projection V2'!$J$167,FALSE),"OK", "Review")</f>
        <v>OK</v>
      </c>
      <c r="BW1539" s="361" t="str">
        <f>IF(N1539&lt;=VLOOKUP($C1539,Projections2[[#All],[ISOCode]:[Total 2024 Colombian Returnees]],'Population Projection V2'!$K$167,FALSE),"OK", "Review")</f>
        <v>OK</v>
      </c>
      <c r="BX1539" s="361" t="str">
        <f>IF(O1539&lt;=VLOOKUP($C1539,Projections2[[#All],[ISOCode]:[Total 2024 Colombian Returnees]],'Population Projection V2'!$L$167,FALSE),"OK", "Review")</f>
        <v>OK</v>
      </c>
      <c r="BY1539" s="361" t="str">
        <f>IF(P1539&lt;=VLOOKUP($C1539,Projections2[[#All],[ISOCode]:[Total 2024 Colombian Returnees]],'Population Projection V2'!$M$167,FALSE),"OK", "Review")</f>
        <v>OK</v>
      </c>
      <c r="BZ1539" s="361" t="str">
        <f>IF(Q1539&lt;=VLOOKUP($C1539,Projections2[[#All],[ISOCode]:[Total 2024 Colombian Returnees]],'Population Projection V2'!$N$167,FALSE),"OK", "Review")</f>
        <v>OK</v>
      </c>
      <c r="CA1539" s="361" t="str">
        <f>IF(T1539&lt;=VLOOKUP($C1539,Projections2[[#All],[ISOCode]:[Total 2024 Colombian Returnees]],'Population Projection V2'!$O$167,FALSE),"OK", "Review")</f>
        <v>OK</v>
      </c>
      <c r="CB1539" s="361" t="str">
        <f>IF(U1539&lt;=VLOOKUP($C1539,Projections2[[#All],[ISOCode]:[Total 2024 Colombian Returnees]],'Population Projection V2'!$P$167,FALSE),"OK", "Review")</f>
        <v>OK</v>
      </c>
      <c r="CC1539" s="361" t="str">
        <f>IF(V1539&lt;=VLOOKUP($C1539,Projections2[[#All],[ISOCode]:[Total 2024 Colombian Returnees]],'Population Projection V2'!$Q$167,FALSE),"OK", "Review")</f>
        <v>OK</v>
      </c>
      <c r="CD1539" s="361" t="str">
        <f>IF(W1539&lt;=VLOOKUP($C1539,Projections2[[#All],[ISOCode]:[Total 2024 Colombian Returnees]],'Population Projection V2'!$R$167,FALSE),"OK", "Review")</f>
        <v>OK</v>
      </c>
      <c r="CE1539" s="361" t="str">
        <f>IF(X1539&lt;=VLOOKUP($C1539,Projections2[[#All],[ISOCode]:[Total 2024 Colombian Returnees]],'Population Projection V2'!$S$167,FALSE),"OK", "Review")</f>
        <v>OK</v>
      </c>
      <c r="CF1539" s="361" t="str">
        <f>IF(AA1539&lt;=VLOOKUP($C1539,Projections2[[#All],[ISOCode]:[Total 2024 Colombian Returnees]],'Population Projection V2'!$T$167,FALSE),"OK", "Review")</f>
        <v>OK</v>
      </c>
      <c r="CG1539" s="361" t="str">
        <f>IF(AB1539&lt;=VLOOKUP($C1539,Projections2[[#All],[ISOCode]:[Total 2024 Colombian Returnees]],'Population Projection V2'!$U$167,FALSE),"OK", "Review")</f>
        <v>OK</v>
      </c>
      <c r="CH1539" s="361" t="str">
        <f>IF(AC1539&lt;=VLOOKUP($C1539,Projections2[[#All],[ISOCode]:[Total 2024 Colombian Returnees]],'Population Projection V2'!$V$167,FALSE),"OK", "Review")</f>
        <v>OK</v>
      </c>
      <c r="CI1539" s="361" t="str">
        <f>IF(AD1539&lt;=VLOOKUP($C1539,Projections2[[#All],[ISOCode]:[Total 2024 Colombian Returnees]],'Population Projection V2'!$W$167,FALSE),"OK", "Review")</f>
        <v>OK</v>
      </c>
      <c r="CJ1539" s="361" t="str">
        <f>IF(AE1539&lt;=VLOOKUP($C1539,Projections2[[#All],[ISOCode]:[Total 2024 Colombian Returnees]],'Population Projection V2'!$X$167,FALSE),"OK", "Review")</f>
        <v>OK</v>
      </c>
      <c r="CK1539" s="361" t="str">
        <f>IF(AH1539&lt;=VLOOKUP($C1539,Projections2[[#All],[ISOCode]:[Total 2024 Colombian Returnees]],'Population Projection V2'!$Y$167,FALSE),"OK", "Review")</f>
        <v>OK</v>
      </c>
      <c r="CL1539" s="361" t="str">
        <f>IF(AI1539&lt;=VLOOKUP($C1539,Projections2[[#All],[ISOCode]:[Total 2024 Colombian Returnees]],'Population Projection V2'!$Z$167,FALSE),"OK", "Review")</f>
        <v>OK</v>
      </c>
      <c r="CM1539" s="361" t="str">
        <f>IF(AJ1539&lt;=VLOOKUP($C1539,Projections2[[#All],[ISOCode]:[Total 2024 Colombian Returnees]],'Population Projection V2'!$AA$167,FALSE),"OK", "Review")</f>
        <v>OK</v>
      </c>
      <c r="CN1539" s="361" t="str">
        <f>IF(AK1539&lt;=VLOOKUP($C1539,Projections2[[#All],[ISOCode]:[Total 2024 Colombian Returnees]],'Population Projection V2'!$AB$167,FALSE),"OK", "Review")</f>
        <v>OK</v>
      </c>
      <c r="CO1539" s="361" t="str">
        <f>IF(AL1539&lt;=VLOOKUP($C1539,Projections2[[#All],[ISOCode]:[Total 2024 Colombian Returnees]],'Population Projection V2'!$AC$167,FALSE),"OK", "Review")</f>
        <v>OK</v>
      </c>
      <c r="CP1539" s="361" t="str">
        <f>IF(AO1539&lt;=VLOOKUP($C1539,Projections2[[#All],[ISOCode]:[Total 2024 Colombian Returnees]],'Population Projection V2'!$AD$167,FALSE),"OK", "Review")</f>
        <v>OK</v>
      </c>
      <c r="CQ1539" s="361" t="str">
        <f>IF(AP1539&lt;=VLOOKUP($C1539,Projections2[[#All],[ISOCode]:[Total 2024 Colombian Returnees]],'Population Projection V2'!$AE$167,FALSE),"OK", "Review")</f>
        <v>OK</v>
      </c>
      <c r="CR1539" s="361" t="str">
        <f>IF(AQ1539&lt;=VLOOKUP($C1539,Projections2[[#All],[ISOCode]:[Total 2024 Colombian Returnees]],'Population Projection V2'!$AF$167,FALSE),"OK", "Review")</f>
        <v>OK</v>
      </c>
      <c r="CS1539" s="361" t="str">
        <f>IF(AR1539&lt;=VLOOKUP($C1539,Projections2[[#All],[ISOCode]:[Total 2024 Colombian Returnees]],'Population Projection V2'!$AG$167,FALSE),"OK", "Review")</f>
        <v>OK</v>
      </c>
      <c r="CT1539" s="361" t="str">
        <f>IF(AS1539&lt;=VLOOKUP($C1539,Projections2[[#All],[ISOCode]:[Total 2024 Colombian Returnees]],'Population Projection V2'!$AH$167,FALSE),"OK", "Review")</f>
        <v>OK</v>
      </c>
      <c r="CU1539" s="361" t="str">
        <f>IF(AV1539&lt;=VLOOKUP($C1539,Projections2[[#All],[ISOCode]:[Total 2024 Colombian Returnees]],'Population Projection V2'!$AI$167,FALSE),"OK", "Review")</f>
        <v>OK</v>
      </c>
      <c r="CV1539" s="361" t="str">
        <f>IF(AW1539&lt;=VLOOKUP($C1539,Projections2[[#All],[ISOCode]:[Total 2024 Colombian Returnees]],'Population Projection V2'!$AJ$167,FALSE),"OK", "Review")</f>
        <v>OK</v>
      </c>
      <c r="CW1539" s="361" t="str">
        <f>IF(AX1539&lt;=VLOOKUP($C1539,Projections2[[#All],[ISOCode]:[Total 2024 Colombian Returnees]],'Population Projection V2'!$AK$167,FALSE),"OK", "Review")</f>
        <v>OK</v>
      </c>
      <c r="CX1539" s="361" t="str">
        <f>IF(AY1539&lt;=VLOOKUP($C1539,Projections2[[#All],[ISOCode]:[Total 2024 Colombian Returnees]],'Population Projection V2'!$AL$167,FALSE),"OK", "Review")</f>
        <v>OK</v>
      </c>
      <c r="CY1539" s="362" t="str">
        <f>IF(AZ1539&lt;=VLOOKUP($C1539,Projections2[[#All],[ISOCode]:[Total 2024 Colombian Returnees]],'Population Projection V2'!$AM$167,FALSE),"OK", "Review")</f>
        <v>OK</v>
      </c>
    </row>
    <row r="1540" spans="1:103" x14ac:dyDescent="0.25">
      <c r="A1540" s="218" t="s">
        <v>128</v>
      </c>
      <c r="B1540" s="219" t="s">
        <v>128</v>
      </c>
      <c r="C1540" s="219" t="s">
        <v>223</v>
      </c>
      <c r="D1540" s="219" t="s">
        <v>439</v>
      </c>
      <c r="E1540" s="219" t="s">
        <v>424</v>
      </c>
      <c r="F1540" s="220">
        <f t="shared" si="579"/>
        <v>0</v>
      </c>
      <c r="G1540" s="220">
        <f t="shared" si="580"/>
        <v>0</v>
      </c>
      <c r="H1540" s="220">
        <f t="shared" si="581"/>
        <v>0</v>
      </c>
      <c r="I1540" s="220">
        <f t="shared" si="582"/>
        <v>0</v>
      </c>
      <c r="J1540" s="221">
        <f t="shared" si="583"/>
        <v>0</v>
      </c>
      <c r="K1540" s="221">
        <f>VLOOKUP($C1540,Projections2[[#All],[ISOCode]:[Total 2024 Colombian Returnees]],7,0)</f>
        <v>0</v>
      </c>
      <c r="L1540" s="251"/>
      <c r="M1540" s="312"/>
      <c r="N1540" s="312"/>
      <c r="O1540" s="312"/>
      <c r="P1540" s="223"/>
      <c r="Q1540" s="252"/>
      <c r="R1540" s="224">
        <f>VLOOKUP($C1540,Projections2[[#All],[ISOCode]:[Total 2024 Colombian Returnees]],12,0)</f>
        <v>0</v>
      </c>
      <c r="S1540" s="225"/>
      <c r="T1540" s="226"/>
      <c r="U1540" s="226"/>
      <c r="V1540" s="226"/>
      <c r="W1540" s="226"/>
      <c r="X1540" s="227"/>
      <c r="Y1540" s="227">
        <f>VLOOKUP($C1540,Projections2[[#All],[ISOCode]:[Total 2024 Colombian Returnees]],17,0)</f>
        <v>0</v>
      </c>
      <c r="Z1540" s="228"/>
      <c r="AA1540" s="253"/>
      <c r="AB1540" s="253"/>
      <c r="AC1540" s="253"/>
      <c r="AD1540" s="253"/>
      <c r="AE1540" s="253"/>
      <c r="AF1540" s="253">
        <f>VLOOKUP($C1540,Projections2[[#All],[ISOCode]:[Total 2024 Colombian Returnees]],22,0)</f>
        <v>0</v>
      </c>
      <c r="AG1540" s="254"/>
      <c r="AH1540" s="255"/>
      <c r="AI1540" s="255"/>
      <c r="AJ1540" s="255"/>
      <c r="AK1540" s="255"/>
      <c r="AL1540" s="256"/>
      <c r="AM1540" s="230">
        <f>VLOOKUP($C1540,Projections2[[#All],[ISOCode]:[Total 2024 Colombian Returnees]],27,0)</f>
        <v>0</v>
      </c>
      <c r="AN1540" s="231"/>
      <c r="AO1540" s="257"/>
      <c r="AP1540" s="257"/>
      <c r="AQ1540" s="257"/>
      <c r="AR1540" s="257"/>
      <c r="AS1540" s="232"/>
      <c r="AT1540" s="232">
        <f>VLOOKUP($C1540,Projections2[[#All],[ISOCode]:[Total 2024 Colombian Returnees]],32,0)</f>
        <v>0</v>
      </c>
      <c r="AU1540" s="233"/>
      <c r="AV1540" s="258"/>
      <c r="AW1540" s="258"/>
      <c r="AX1540" s="258"/>
      <c r="AY1540" s="258"/>
      <c r="AZ1540" s="234"/>
      <c r="BA1540" s="234">
        <f>VLOOKUP($C1540,Projections2[[#All],[ISOCode]:[Total 2024 Colombian Returnees]],37,0)</f>
        <v>0</v>
      </c>
      <c r="BB1540" s="235"/>
      <c r="BC1540" s="360" t="str">
        <f t="shared" ref="BC1540:BC1603" si="584">IF(F1540=SUM(M1540,T1540,AA1540,AH1540,AO1540,AV1540),"Ok","Review")</f>
        <v>Ok</v>
      </c>
      <c r="BD1540" s="361" t="str">
        <f t="shared" ref="BD1540:BD1603" si="585">IF(G1540=SUM(N1540,U1540,AB1540,AI1540,AP1540,AW1540),"Ok","Review")</f>
        <v>Ok</v>
      </c>
      <c r="BE1540" s="361" t="str">
        <f t="shared" ref="BE1540:BE1603" si="586">IF(H1540=SUM(O1540,V1540,AC1540,AJ1540,AQ1540,AX1540),"Ok","Review")</f>
        <v>Ok</v>
      </c>
      <c r="BF1540" s="361" t="str">
        <f t="shared" ref="BF1540:BF1603" si="587">IF(I1540=SUM(P1540,W1540,AD1540,AK1540,AR1540,AY1540),"Ok","Review")</f>
        <v>Ok</v>
      </c>
      <c r="BG1540" s="362" t="str">
        <f t="shared" ref="BG1540:BG1603" si="588">IF(J1540=SUM(Q1540,X1540,AE1540,AL1540,AS1540,AZ1540),"Ok","Review")</f>
        <v>Ok</v>
      </c>
      <c r="BH1540" s="360" t="str">
        <f t="shared" ref="BH1540:BH1603" si="589">IF(J1540=SUM(F1540:I1540), "Ok", "Review")</f>
        <v>Ok</v>
      </c>
      <c r="BI1540" s="361" t="str">
        <f t="shared" ref="BI1540:BI1603" si="590">IF(Q1540=SUM(M1540:P1540), "Ok", "Review")</f>
        <v>Ok</v>
      </c>
      <c r="BJ1540" s="361" t="str">
        <f t="shared" ref="BJ1540:BJ1603" si="591">IF(X1540=SUM(T1540:W1540), "Ok", "Review")</f>
        <v>Ok</v>
      </c>
      <c r="BK1540" s="361" t="str">
        <f t="shared" ref="BK1540:BK1603" si="592">IF(AE1540=SUM(AA1540:AD1540), "Ok", "Review")</f>
        <v>Ok</v>
      </c>
      <c r="BL1540" s="361" t="str">
        <f t="shared" ref="BL1540:BL1603" si="593">IF(AL1540=SUM(AH1540:AK1540), "Ok", "Review")</f>
        <v>Ok</v>
      </c>
      <c r="BM1540" s="361" t="str">
        <f t="shared" ref="BM1540:BM1603" si="594">IF(AS1540=SUM(AO1540:AR1540), "Ok", "Review")</f>
        <v>Ok</v>
      </c>
      <c r="BN1540" s="362" t="str">
        <f t="shared" ref="BN1540:BN1603" si="595">IF(AZ1540=SUM(AV1540:AY1540), "Ok", "Review")</f>
        <v>Ok</v>
      </c>
      <c r="BO1540" s="360" t="str">
        <f t="shared" ref="BO1540:BO1603" si="596">IFERROR(IF((J1540/K1540)=L1540,"Ok","Review"),"No Pop.")</f>
        <v>No Pop.</v>
      </c>
      <c r="BP1540" s="361" t="str">
        <f t="shared" ref="BP1540:BP1603" si="597">IFERROR(IF((Q1540/R1540)=S1540,"Ok","Review"),"No Pop.")</f>
        <v>No Pop.</v>
      </c>
      <c r="BQ1540" s="361" t="str">
        <f t="shared" ref="BQ1540:BQ1603" si="598">IFERROR(IF((X1540/Y1540)=Z1540,"Ok","Review"),"No Pop.")</f>
        <v>No Pop.</v>
      </c>
      <c r="BR1540" s="361" t="str">
        <f t="shared" ref="BR1540:BR1603" si="599">IFERROR(IF((AE1540/AF1540)=AG1540,"Ok","Review"),"No Pop.")</f>
        <v>No Pop.</v>
      </c>
      <c r="BS1540" s="361" t="str">
        <f t="shared" ref="BS1540:BS1603" si="600">IFERROR(IF((AL1540/AM1540)=AN1540,"Ok","Review"),"No Pop.")</f>
        <v>No Pop.</v>
      </c>
      <c r="BT1540" s="361" t="str">
        <f t="shared" ref="BT1540:BT1603" si="601">IFERROR(IF((AS1540/AT1540)=AU1540,"Ok","Review"),"No Pop.")</f>
        <v>No Pop.</v>
      </c>
      <c r="BU1540" s="362" t="str">
        <f t="shared" ref="BU1540:BU1603" si="602">IFERROR(IF((AZ1540/BA1540)=BB1540,"Ok","Review"),"No Pop.")</f>
        <v>No Pop.</v>
      </c>
      <c r="BV1540" s="360" t="str">
        <f>IF(M1540&lt;=VLOOKUP($C1540,Projections2[[#All],[ISOCode]:[Total 2024 Colombian Returnees]],'Population Projection V2'!$J$167,FALSE),"OK", "Review")</f>
        <v>OK</v>
      </c>
      <c r="BW1540" s="361" t="str">
        <f>IF(N1540&lt;=VLOOKUP($C1540,Projections2[[#All],[ISOCode]:[Total 2024 Colombian Returnees]],'Population Projection V2'!$K$167,FALSE),"OK", "Review")</f>
        <v>OK</v>
      </c>
      <c r="BX1540" s="361" t="str">
        <f>IF(O1540&lt;=VLOOKUP($C1540,Projections2[[#All],[ISOCode]:[Total 2024 Colombian Returnees]],'Population Projection V2'!$L$167,FALSE),"OK", "Review")</f>
        <v>OK</v>
      </c>
      <c r="BY1540" s="361" t="str">
        <f>IF(P1540&lt;=VLOOKUP($C1540,Projections2[[#All],[ISOCode]:[Total 2024 Colombian Returnees]],'Population Projection V2'!$M$167,FALSE),"OK", "Review")</f>
        <v>OK</v>
      </c>
      <c r="BZ1540" s="361" t="str">
        <f>IF(Q1540&lt;=VLOOKUP($C1540,Projections2[[#All],[ISOCode]:[Total 2024 Colombian Returnees]],'Population Projection V2'!$N$167,FALSE),"OK", "Review")</f>
        <v>OK</v>
      </c>
      <c r="CA1540" s="361" t="str">
        <f>IF(T1540&lt;=VLOOKUP($C1540,Projections2[[#All],[ISOCode]:[Total 2024 Colombian Returnees]],'Population Projection V2'!$O$167,FALSE),"OK", "Review")</f>
        <v>OK</v>
      </c>
      <c r="CB1540" s="361" t="str">
        <f>IF(U1540&lt;=VLOOKUP($C1540,Projections2[[#All],[ISOCode]:[Total 2024 Colombian Returnees]],'Population Projection V2'!$P$167,FALSE),"OK", "Review")</f>
        <v>OK</v>
      </c>
      <c r="CC1540" s="361" t="str">
        <f>IF(V1540&lt;=VLOOKUP($C1540,Projections2[[#All],[ISOCode]:[Total 2024 Colombian Returnees]],'Population Projection V2'!$Q$167,FALSE),"OK", "Review")</f>
        <v>OK</v>
      </c>
      <c r="CD1540" s="361" t="str">
        <f>IF(W1540&lt;=VLOOKUP($C1540,Projections2[[#All],[ISOCode]:[Total 2024 Colombian Returnees]],'Population Projection V2'!$R$167,FALSE),"OK", "Review")</f>
        <v>OK</v>
      </c>
      <c r="CE1540" s="361" t="str">
        <f>IF(X1540&lt;=VLOOKUP($C1540,Projections2[[#All],[ISOCode]:[Total 2024 Colombian Returnees]],'Population Projection V2'!$S$167,FALSE),"OK", "Review")</f>
        <v>OK</v>
      </c>
      <c r="CF1540" s="361" t="str">
        <f>IF(AA1540&lt;=VLOOKUP($C1540,Projections2[[#All],[ISOCode]:[Total 2024 Colombian Returnees]],'Population Projection V2'!$T$167,FALSE),"OK", "Review")</f>
        <v>OK</v>
      </c>
      <c r="CG1540" s="361" t="str">
        <f>IF(AB1540&lt;=VLOOKUP($C1540,Projections2[[#All],[ISOCode]:[Total 2024 Colombian Returnees]],'Population Projection V2'!$U$167,FALSE),"OK", "Review")</f>
        <v>OK</v>
      </c>
      <c r="CH1540" s="361" t="str">
        <f>IF(AC1540&lt;=VLOOKUP($C1540,Projections2[[#All],[ISOCode]:[Total 2024 Colombian Returnees]],'Population Projection V2'!$V$167,FALSE),"OK", "Review")</f>
        <v>OK</v>
      </c>
      <c r="CI1540" s="361" t="str">
        <f>IF(AD1540&lt;=VLOOKUP($C1540,Projections2[[#All],[ISOCode]:[Total 2024 Colombian Returnees]],'Population Projection V2'!$W$167,FALSE),"OK", "Review")</f>
        <v>OK</v>
      </c>
      <c r="CJ1540" s="361" t="str">
        <f>IF(AE1540&lt;=VLOOKUP($C1540,Projections2[[#All],[ISOCode]:[Total 2024 Colombian Returnees]],'Population Projection V2'!$X$167,FALSE),"OK", "Review")</f>
        <v>OK</v>
      </c>
      <c r="CK1540" s="361" t="str">
        <f>IF(AH1540&lt;=VLOOKUP($C1540,Projections2[[#All],[ISOCode]:[Total 2024 Colombian Returnees]],'Population Projection V2'!$Y$167,FALSE),"OK", "Review")</f>
        <v>OK</v>
      </c>
      <c r="CL1540" s="361" t="str">
        <f>IF(AI1540&lt;=VLOOKUP($C1540,Projections2[[#All],[ISOCode]:[Total 2024 Colombian Returnees]],'Population Projection V2'!$Z$167,FALSE),"OK", "Review")</f>
        <v>OK</v>
      </c>
      <c r="CM1540" s="361" t="str">
        <f>IF(AJ1540&lt;=VLOOKUP($C1540,Projections2[[#All],[ISOCode]:[Total 2024 Colombian Returnees]],'Population Projection V2'!$AA$167,FALSE),"OK", "Review")</f>
        <v>OK</v>
      </c>
      <c r="CN1540" s="361" t="str">
        <f>IF(AK1540&lt;=VLOOKUP($C1540,Projections2[[#All],[ISOCode]:[Total 2024 Colombian Returnees]],'Population Projection V2'!$AB$167,FALSE),"OK", "Review")</f>
        <v>OK</v>
      </c>
      <c r="CO1540" s="361" t="str">
        <f>IF(AL1540&lt;=VLOOKUP($C1540,Projections2[[#All],[ISOCode]:[Total 2024 Colombian Returnees]],'Population Projection V2'!$AC$167,FALSE),"OK", "Review")</f>
        <v>OK</v>
      </c>
      <c r="CP1540" s="361" t="str">
        <f>IF(AO1540&lt;=VLOOKUP($C1540,Projections2[[#All],[ISOCode]:[Total 2024 Colombian Returnees]],'Population Projection V2'!$AD$167,FALSE),"OK", "Review")</f>
        <v>OK</v>
      </c>
      <c r="CQ1540" s="361" t="str">
        <f>IF(AP1540&lt;=VLOOKUP($C1540,Projections2[[#All],[ISOCode]:[Total 2024 Colombian Returnees]],'Population Projection V2'!$AE$167,FALSE),"OK", "Review")</f>
        <v>OK</v>
      </c>
      <c r="CR1540" s="361" t="str">
        <f>IF(AQ1540&lt;=VLOOKUP($C1540,Projections2[[#All],[ISOCode]:[Total 2024 Colombian Returnees]],'Population Projection V2'!$AF$167,FALSE),"OK", "Review")</f>
        <v>OK</v>
      </c>
      <c r="CS1540" s="361" t="str">
        <f>IF(AR1540&lt;=VLOOKUP($C1540,Projections2[[#All],[ISOCode]:[Total 2024 Colombian Returnees]],'Population Projection V2'!$AG$167,FALSE),"OK", "Review")</f>
        <v>OK</v>
      </c>
      <c r="CT1540" s="361" t="str">
        <f>IF(AS1540&lt;=VLOOKUP($C1540,Projections2[[#All],[ISOCode]:[Total 2024 Colombian Returnees]],'Population Projection V2'!$AH$167,FALSE),"OK", "Review")</f>
        <v>OK</v>
      </c>
      <c r="CU1540" s="361" t="str">
        <f>IF(AV1540&lt;=VLOOKUP($C1540,Projections2[[#All],[ISOCode]:[Total 2024 Colombian Returnees]],'Population Projection V2'!$AI$167,FALSE),"OK", "Review")</f>
        <v>OK</v>
      </c>
      <c r="CV1540" s="361" t="str">
        <f>IF(AW1540&lt;=VLOOKUP($C1540,Projections2[[#All],[ISOCode]:[Total 2024 Colombian Returnees]],'Population Projection V2'!$AJ$167,FALSE),"OK", "Review")</f>
        <v>OK</v>
      </c>
      <c r="CW1540" s="361" t="str">
        <f>IF(AX1540&lt;=VLOOKUP($C1540,Projections2[[#All],[ISOCode]:[Total 2024 Colombian Returnees]],'Population Projection V2'!$AK$167,FALSE),"OK", "Review")</f>
        <v>OK</v>
      </c>
      <c r="CX1540" s="361" t="str">
        <f>IF(AY1540&lt;=VLOOKUP($C1540,Projections2[[#All],[ISOCode]:[Total 2024 Colombian Returnees]],'Population Projection V2'!$AL$167,FALSE),"OK", "Review")</f>
        <v>OK</v>
      </c>
      <c r="CY1540" s="362" t="str">
        <f>IF(AZ1540&lt;=VLOOKUP($C1540,Projections2[[#All],[ISOCode]:[Total 2024 Colombian Returnees]],'Population Projection V2'!$AM$167,FALSE),"OK", "Review")</f>
        <v>OK</v>
      </c>
    </row>
    <row r="1541" spans="1:103" x14ac:dyDescent="0.25">
      <c r="A1541" s="218" t="s">
        <v>128</v>
      </c>
      <c r="B1541" s="219" t="s">
        <v>128</v>
      </c>
      <c r="C1541" s="219" t="s">
        <v>224</v>
      </c>
      <c r="D1541" s="219" t="s">
        <v>440</v>
      </c>
      <c r="E1541" s="219" t="s">
        <v>424</v>
      </c>
      <c r="F1541" s="220">
        <f t="shared" si="579"/>
        <v>0</v>
      </c>
      <c r="G1541" s="220">
        <f t="shared" si="580"/>
        <v>0</v>
      </c>
      <c r="H1541" s="220">
        <f t="shared" si="581"/>
        <v>0</v>
      </c>
      <c r="I1541" s="220">
        <f t="shared" si="582"/>
        <v>0</v>
      </c>
      <c r="J1541" s="221">
        <f t="shared" si="583"/>
        <v>0</v>
      </c>
      <c r="K1541" s="221">
        <f>VLOOKUP($C1541,Projections2[[#All],[ISOCode]:[Total 2024 Colombian Returnees]],7,0)</f>
        <v>0</v>
      </c>
      <c r="L1541" s="251"/>
      <c r="M1541" s="312"/>
      <c r="N1541" s="312"/>
      <c r="O1541" s="312"/>
      <c r="P1541" s="223"/>
      <c r="Q1541" s="252"/>
      <c r="R1541" s="224">
        <f>VLOOKUP($C1541,Projections2[[#All],[ISOCode]:[Total 2024 Colombian Returnees]],12,0)</f>
        <v>0</v>
      </c>
      <c r="S1541" s="225"/>
      <c r="T1541" s="226"/>
      <c r="U1541" s="226"/>
      <c r="V1541" s="226"/>
      <c r="W1541" s="226"/>
      <c r="X1541" s="227"/>
      <c r="Y1541" s="227">
        <f>VLOOKUP($C1541,Projections2[[#All],[ISOCode]:[Total 2024 Colombian Returnees]],17,0)</f>
        <v>0</v>
      </c>
      <c r="Z1541" s="228"/>
      <c r="AA1541" s="253"/>
      <c r="AB1541" s="253"/>
      <c r="AC1541" s="253"/>
      <c r="AD1541" s="253"/>
      <c r="AE1541" s="253"/>
      <c r="AF1541" s="253">
        <f>VLOOKUP($C1541,Projections2[[#All],[ISOCode]:[Total 2024 Colombian Returnees]],22,0)</f>
        <v>0</v>
      </c>
      <c r="AG1541" s="254"/>
      <c r="AH1541" s="255"/>
      <c r="AI1541" s="255"/>
      <c r="AJ1541" s="255"/>
      <c r="AK1541" s="255"/>
      <c r="AL1541" s="256"/>
      <c r="AM1541" s="230">
        <f>VLOOKUP($C1541,Projections2[[#All],[ISOCode]:[Total 2024 Colombian Returnees]],27,0)</f>
        <v>0</v>
      </c>
      <c r="AN1541" s="231"/>
      <c r="AO1541" s="257"/>
      <c r="AP1541" s="257"/>
      <c r="AQ1541" s="257"/>
      <c r="AR1541" s="257"/>
      <c r="AS1541" s="232"/>
      <c r="AT1541" s="232">
        <f>VLOOKUP($C1541,Projections2[[#All],[ISOCode]:[Total 2024 Colombian Returnees]],32,0)</f>
        <v>0</v>
      </c>
      <c r="AU1541" s="233"/>
      <c r="AV1541" s="258"/>
      <c r="AW1541" s="258"/>
      <c r="AX1541" s="258"/>
      <c r="AY1541" s="258"/>
      <c r="AZ1541" s="234"/>
      <c r="BA1541" s="234">
        <f>VLOOKUP($C1541,Projections2[[#All],[ISOCode]:[Total 2024 Colombian Returnees]],37,0)</f>
        <v>0</v>
      </c>
      <c r="BB1541" s="235"/>
      <c r="BC1541" s="360" t="str">
        <f t="shared" si="584"/>
        <v>Ok</v>
      </c>
      <c r="BD1541" s="361" t="str">
        <f t="shared" si="585"/>
        <v>Ok</v>
      </c>
      <c r="BE1541" s="361" t="str">
        <f t="shared" si="586"/>
        <v>Ok</v>
      </c>
      <c r="BF1541" s="361" t="str">
        <f t="shared" si="587"/>
        <v>Ok</v>
      </c>
      <c r="BG1541" s="362" t="str">
        <f t="shared" si="588"/>
        <v>Ok</v>
      </c>
      <c r="BH1541" s="360" t="str">
        <f t="shared" si="589"/>
        <v>Ok</v>
      </c>
      <c r="BI1541" s="361" t="str">
        <f t="shared" si="590"/>
        <v>Ok</v>
      </c>
      <c r="BJ1541" s="361" t="str">
        <f t="shared" si="591"/>
        <v>Ok</v>
      </c>
      <c r="BK1541" s="361" t="str">
        <f t="shared" si="592"/>
        <v>Ok</v>
      </c>
      <c r="BL1541" s="361" t="str">
        <f t="shared" si="593"/>
        <v>Ok</v>
      </c>
      <c r="BM1541" s="361" t="str">
        <f t="shared" si="594"/>
        <v>Ok</v>
      </c>
      <c r="BN1541" s="362" t="str">
        <f t="shared" si="595"/>
        <v>Ok</v>
      </c>
      <c r="BO1541" s="360" t="str">
        <f t="shared" si="596"/>
        <v>No Pop.</v>
      </c>
      <c r="BP1541" s="361" t="str">
        <f t="shared" si="597"/>
        <v>No Pop.</v>
      </c>
      <c r="BQ1541" s="361" t="str">
        <f t="shared" si="598"/>
        <v>No Pop.</v>
      </c>
      <c r="BR1541" s="361" t="str">
        <f t="shared" si="599"/>
        <v>No Pop.</v>
      </c>
      <c r="BS1541" s="361" t="str">
        <f t="shared" si="600"/>
        <v>No Pop.</v>
      </c>
      <c r="BT1541" s="361" t="str">
        <f t="shared" si="601"/>
        <v>No Pop.</v>
      </c>
      <c r="BU1541" s="362" t="str">
        <f t="shared" si="602"/>
        <v>No Pop.</v>
      </c>
      <c r="BV1541" s="360" t="str">
        <f>IF(M1541&lt;=VLOOKUP($C1541,Projections2[[#All],[ISOCode]:[Total 2024 Colombian Returnees]],'Population Projection V2'!$J$167,FALSE),"OK", "Review")</f>
        <v>OK</v>
      </c>
      <c r="BW1541" s="361" t="str">
        <f>IF(N1541&lt;=VLOOKUP($C1541,Projections2[[#All],[ISOCode]:[Total 2024 Colombian Returnees]],'Population Projection V2'!$K$167,FALSE),"OK", "Review")</f>
        <v>OK</v>
      </c>
      <c r="BX1541" s="361" t="str">
        <f>IF(O1541&lt;=VLOOKUP($C1541,Projections2[[#All],[ISOCode]:[Total 2024 Colombian Returnees]],'Population Projection V2'!$L$167,FALSE),"OK", "Review")</f>
        <v>OK</v>
      </c>
      <c r="BY1541" s="361" t="str">
        <f>IF(P1541&lt;=VLOOKUP($C1541,Projections2[[#All],[ISOCode]:[Total 2024 Colombian Returnees]],'Population Projection V2'!$M$167,FALSE),"OK", "Review")</f>
        <v>OK</v>
      </c>
      <c r="BZ1541" s="361" t="str">
        <f>IF(Q1541&lt;=VLOOKUP($C1541,Projections2[[#All],[ISOCode]:[Total 2024 Colombian Returnees]],'Population Projection V2'!$N$167,FALSE),"OK", "Review")</f>
        <v>OK</v>
      </c>
      <c r="CA1541" s="361" t="str">
        <f>IF(T1541&lt;=VLOOKUP($C1541,Projections2[[#All],[ISOCode]:[Total 2024 Colombian Returnees]],'Population Projection V2'!$O$167,FALSE),"OK", "Review")</f>
        <v>OK</v>
      </c>
      <c r="CB1541" s="361" t="str">
        <f>IF(U1541&lt;=VLOOKUP($C1541,Projections2[[#All],[ISOCode]:[Total 2024 Colombian Returnees]],'Population Projection V2'!$P$167,FALSE),"OK", "Review")</f>
        <v>OK</v>
      </c>
      <c r="CC1541" s="361" t="str">
        <f>IF(V1541&lt;=VLOOKUP($C1541,Projections2[[#All],[ISOCode]:[Total 2024 Colombian Returnees]],'Population Projection V2'!$Q$167,FALSE),"OK", "Review")</f>
        <v>OK</v>
      </c>
      <c r="CD1541" s="361" t="str">
        <f>IF(W1541&lt;=VLOOKUP($C1541,Projections2[[#All],[ISOCode]:[Total 2024 Colombian Returnees]],'Population Projection V2'!$R$167,FALSE),"OK", "Review")</f>
        <v>OK</v>
      </c>
      <c r="CE1541" s="361" t="str">
        <f>IF(X1541&lt;=VLOOKUP($C1541,Projections2[[#All],[ISOCode]:[Total 2024 Colombian Returnees]],'Population Projection V2'!$S$167,FALSE),"OK", "Review")</f>
        <v>OK</v>
      </c>
      <c r="CF1541" s="361" t="str">
        <f>IF(AA1541&lt;=VLOOKUP($C1541,Projections2[[#All],[ISOCode]:[Total 2024 Colombian Returnees]],'Population Projection V2'!$T$167,FALSE),"OK", "Review")</f>
        <v>OK</v>
      </c>
      <c r="CG1541" s="361" t="str">
        <f>IF(AB1541&lt;=VLOOKUP($C1541,Projections2[[#All],[ISOCode]:[Total 2024 Colombian Returnees]],'Population Projection V2'!$U$167,FALSE),"OK", "Review")</f>
        <v>OK</v>
      </c>
      <c r="CH1541" s="361" t="str">
        <f>IF(AC1541&lt;=VLOOKUP($C1541,Projections2[[#All],[ISOCode]:[Total 2024 Colombian Returnees]],'Population Projection V2'!$V$167,FALSE),"OK", "Review")</f>
        <v>OK</v>
      </c>
      <c r="CI1541" s="361" t="str">
        <f>IF(AD1541&lt;=VLOOKUP($C1541,Projections2[[#All],[ISOCode]:[Total 2024 Colombian Returnees]],'Population Projection V2'!$W$167,FALSE),"OK", "Review")</f>
        <v>OK</v>
      </c>
      <c r="CJ1541" s="361" t="str">
        <f>IF(AE1541&lt;=VLOOKUP($C1541,Projections2[[#All],[ISOCode]:[Total 2024 Colombian Returnees]],'Population Projection V2'!$X$167,FALSE),"OK", "Review")</f>
        <v>OK</v>
      </c>
      <c r="CK1541" s="361" t="str">
        <f>IF(AH1541&lt;=VLOOKUP($C1541,Projections2[[#All],[ISOCode]:[Total 2024 Colombian Returnees]],'Population Projection V2'!$Y$167,FALSE),"OK", "Review")</f>
        <v>OK</v>
      </c>
      <c r="CL1541" s="361" t="str">
        <f>IF(AI1541&lt;=VLOOKUP($C1541,Projections2[[#All],[ISOCode]:[Total 2024 Colombian Returnees]],'Population Projection V2'!$Z$167,FALSE),"OK", "Review")</f>
        <v>OK</v>
      </c>
      <c r="CM1541" s="361" t="str">
        <f>IF(AJ1541&lt;=VLOOKUP($C1541,Projections2[[#All],[ISOCode]:[Total 2024 Colombian Returnees]],'Population Projection V2'!$AA$167,FALSE),"OK", "Review")</f>
        <v>OK</v>
      </c>
      <c r="CN1541" s="361" t="str">
        <f>IF(AK1541&lt;=VLOOKUP($C1541,Projections2[[#All],[ISOCode]:[Total 2024 Colombian Returnees]],'Population Projection V2'!$AB$167,FALSE),"OK", "Review")</f>
        <v>OK</v>
      </c>
      <c r="CO1541" s="361" t="str">
        <f>IF(AL1541&lt;=VLOOKUP($C1541,Projections2[[#All],[ISOCode]:[Total 2024 Colombian Returnees]],'Population Projection V2'!$AC$167,FALSE),"OK", "Review")</f>
        <v>OK</v>
      </c>
      <c r="CP1541" s="361" t="str">
        <f>IF(AO1541&lt;=VLOOKUP($C1541,Projections2[[#All],[ISOCode]:[Total 2024 Colombian Returnees]],'Population Projection V2'!$AD$167,FALSE),"OK", "Review")</f>
        <v>OK</v>
      </c>
      <c r="CQ1541" s="361" t="str">
        <f>IF(AP1541&lt;=VLOOKUP($C1541,Projections2[[#All],[ISOCode]:[Total 2024 Colombian Returnees]],'Population Projection V2'!$AE$167,FALSE),"OK", "Review")</f>
        <v>OK</v>
      </c>
      <c r="CR1541" s="361" t="str">
        <f>IF(AQ1541&lt;=VLOOKUP($C1541,Projections2[[#All],[ISOCode]:[Total 2024 Colombian Returnees]],'Population Projection V2'!$AF$167,FALSE),"OK", "Review")</f>
        <v>OK</v>
      </c>
      <c r="CS1541" s="361" t="str">
        <f>IF(AR1541&lt;=VLOOKUP($C1541,Projections2[[#All],[ISOCode]:[Total 2024 Colombian Returnees]],'Population Projection V2'!$AG$167,FALSE),"OK", "Review")</f>
        <v>OK</v>
      </c>
      <c r="CT1541" s="361" t="str">
        <f>IF(AS1541&lt;=VLOOKUP($C1541,Projections2[[#All],[ISOCode]:[Total 2024 Colombian Returnees]],'Population Projection V2'!$AH$167,FALSE),"OK", "Review")</f>
        <v>OK</v>
      </c>
      <c r="CU1541" s="361" t="str">
        <f>IF(AV1541&lt;=VLOOKUP($C1541,Projections2[[#All],[ISOCode]:[Total 2024 Colombian Returnees]],'Population Projection V2'!$AI$167,FALSE),"OK", "Review")</f>
        <v>OK</v>
      </c>
      <c r="CV1541" s="361" t="str">
        <f>IF(AW1541&lt;=VLOOKUP($C1541,Projections2[[#All],[ISOCode]:[Total 2024 Colombian Returnees]],'Population Projection V2'!$AJ$167,FALSE),"OK", "Review")</f>
        <v>OK</v>
      </c>
      <c r="CW1541" s="361" t="str">
        <f>IF(AX1541&lt;=VLOOKUP($C1541,Projections2[[#All],[ISOCode]:[Total 2024 Colombian Returnees]],'Population Projection V2'!$AK$167,FALSE),"OK", "Review")</f>
        <v>OK</v>
      </c>
      <c r="CX1541" s="361" t="str">
        <f>IF(AY1541&lt;=VLOOKUP($C1541,Projections2[[#All],[ISOCode]:[Total 2024 Colombian Returnees]],'Population Projection V2'!$AL$167,FALSE),"OK", "Review")</f>
        <v>OK</v>
      </c>
      <c r="CY1541" s="362" t="str">
        <f>IF(AZ1541&lt;=VLOOKUP($C1541,Projections2[[#All],[ISOCode]:[Total 2024 Colombian Returnees]],'Population Projection V2'!$AM$167,FALSE),"OK", "Review")</f>
        <v>OK</v>
      </c>
    </row>
    <row r="1542" spans="1:103" x14ac:dyDescent="0.25">
      <c r="A1542" s="218" t="s">
        <v>128</v>
      </c>
      <c r="B1542" s="219" t="s">
        <v>128</v>
      </c>
      <c r="C1542" s="219" t="s">
        <v>225</v>
      </c>
      <c r="D1542" s="219" t="s">
        <v>441</v>
      </c>
      <c r="E1542" s="219" t="s">
        <v>424</v>
      </c>
      <c r="F1542" s="220">
        <f t="shared" si="579"/>
        <v>0</v>
      </c>
      <c r="G1542" s="220">
        <f t="shared" si="580"/>
        <v>0</v>
      </c>
      <c r="H1542" s="220">
        <f t="shared" si="581"/>
        <v>0</v>
      </c>
      <c r="I1542" s="220">
        <f t="shared" si="582"/>
        <v>0</v>
      </c>
      <c r="J1542" s="221">
        <f t="shared" si="583"/>
        <v>0</v>
      </c>
      <c r="K1542" s="221">
        <f>VLOOKUP($C1542,Projections2[[#All],[ISOCode]:[Total 2024 Colombian Returnees]],7,0)</f>
        <v>0</v>
      </c>
      <c r="L1542" s="251"/>
      <c r="M1542" s="312"/>
      <c r="N1542" s="312"/>
      <c r="O1542" s="312"/>
      <c r="P1542" s="223"/>
      <c r="Q1542" s="252"/>
      <c r="R1542" s="224">
        <f>VLOOKUP($C1542,Projections2[[#All],[ISOCode]:[Total 2024 Colombian Returnees]],12,0)</f>
        <v>0</v>
      </c>
      <c r="S1542" s="225"/>
      <c r="T1542" s="226"/>
      <c r="U1542" s="226"/>
      <c r="V1542" s="226"/>
      <c r="W1542" s="226"/>
      <c r="X1542" s="227"/>
      <c r="Y1542" s="227">
        <f>VLOOKUP($C1542,Projections2[[#All],[ISOCode]:[Total 2024 Colombian Returnees]],17,0)</f>
        <v>0</v>
      </c>
      <c r="Z1542" s="228"/>
      <c r="AA1542" s="253"/>
      <c r="AB1542" s="253"/>
      <c r="AC1542" s="253"/>
      <c r="AD1542" s="253"/>
      <c r="AE1542" s="253"/>
      <c r="AF1542" s="253">
        <f>VLOOKUP($C1542,Projections2[[#All],[ISOCode]:[Total 2024 Colombian Returnees]],22,0)</f>
        <v>0</v>
      </c>
      <c r="AG1542" s="254"/>
      <c r="AH1542" s="255"/>
      <c r="AI1542" s="255"/>
      <c r="AJ1542" s="255"/>
      <c r="AK1542" s="255"/>
      <c r="AL1542" s="256"/>
      <c r="AM1542" s="230">
        <f>VLOOKUP($C1542,Projections2[[#All],[ISOCode]:[Total 2024 Colombian Returnees]],27,0)</f>
        <v>0</v>
      </c>
      <c r="AN1542" s="231"/>
      <c r="AO1542" s="257"/>
      <c r="AP1542" s="257"/>
      <c r="AQ1542" s="257"/>
      <c r="AR1542" s="257"/>
      <c r="AS1542" s="232"/>
      <c r="AT1542" s="232">
        <f>VLOOKUP($C1542,Projections2[[#All],[ISOCode]:[Total 2024 Colombian Returnees]],32,0)</f>
        <v>0</v>
      </c>
      <c r="AU1542" s="233"/>
      <c r="AV1542" s="258"/>
      <c r="AW1542" s="258"/>
      <c r="AX1542" s="258"/>
      <c r="AY1542" s="258"/>
      <c r="AZ1542" s="234"/>
      <c r="BA1542" s="234">
        <f>VLOOKUP($C1542,Projections2[[#All],[ISOCode]:[Total 2024 Colombian Returnees]],37,0)</f>
        <v>0</v>
      </c>
      <c r="BB1542" s="235"/>
      <c r="BC1542" s="360" t="str">
        <f t="shared" si="584"/>
        <v>Ok</v>
      </c>
      <c r="BD1542" s="361" t="str">
        <f t="shared" si="585"/>
        <v>Ok</v>
      </c>
      <c r="BE1542" s="361" t="str">
        <f t="shared" si="586"/>
        <v>Ok</v>
      </c>
      <c r="BF1542" s="361" t="str">
        <f t="shared" si="587"/>
        <v>Ok</v>
      </c>
      <c r="BG1542" s="362" t="str">
        <f t="shared" si="588"/>
        <v>Ok</v>
      </c>
      <c r="BH1542" s="360" t="str">
        <f t="shared" si="589"/>
        <v>Ok</v>
      </c>
      <c r="BI1542" s="361" t="str">
        <f t="shared" si="590"/>
        <v>Ok</v>
      </c>
      <c r="BJ1542" s="361" t="str">
        <f t="shared" si="591"/>
        <v>Ok</v>
      </c>
      <c r="BK1542" s="361" t="str">
        <f t="shared" si="592"/>
        <v>Ok</v>
      </c>
      <c r="BL1542" s="361" t="str">
        <f t="shared" si="593"/>
        <v>Ok</v>
      </c>
      <c r="BM1542" s="361" t="str">
        <f t="shared" si="594"/>
        <v>Ok</v>
      </c>
      <c r="BN1542" s="362" t="str">
        <f t="shared" si="595"/>
        <v>Ok</v>
      </c>
      <c r="BO1542" s="360" t="str">
        <f t="shared" si="596"/>
        <v>No Pop.</v>
      </c>
      <c r="BP1542" s="361" t="str">
        <f t="shared" si="597"/>
        <v>No Pop.</v>
      </c>
      <c r="BQ1542" s="361" t="str">
        <f t="shared" si="598"/>
        <v>No Pop.</v>
      </c>
      <c r="BR1542" s="361" t="str">
        <f t="shared" si="599"/>
        <v>No Pop.</v>
      </c>
      <c r="BS1542" s="361" t="str">
        <f t="shared" si="600"/>
        <v>No Pop.</v>
      </c>
      <c r="BT1542" s="361" t="str">
        <f t="shared" si="601"/>
        <v>No Pop.</v>
      </c>
      <c r="BU1542" s="362" t="str">
        <f t="shared" si="602"/>
        <v>No Pop.</v>
      </c>
      <c r="BV1542" s="360" t="str">
        <f>IF(M1542&lt;=VLOOKUP($C1542,Projections2[[#All],[ISOCode]:[Total 2024 Colombian Returnees]],'Population Projection V2'!$J$167,FALSE),"OK", "Review")</f>
        <v>OK</v>
      </c>
      <c r="BW1542" s="361" t="str">
        <f>IF(N1542&lt;=VLOOKUP($C1542,Projections2[[#All],[ISOCode]:[Total 2024 Colombian Returnees]],'Population Projection V2'!$K$167,FALSE),"OK", "Review")</f>
        <v>OK</v>
      </c>
      <c r="BX1542" s="361" t="str">
        <f>IF(O1542&lt;=VLOOKUP($C1542,Projections2[[#All],[ISOCode]:[Total 2024 Colombian Returnees]],'Population Projection V2'!$L$167,FALSE),"OK", "Review")</f>
        <v>OK</v>
      </c>
      <c r="BY1542" s="361" t="str">
        <f>IF(P1542&lt;=VLOOKUP($C1542,Projections2[[#All],[ISOCode]:[Total 2024 Colombian Returnees]],'Population Projection V2'!$M$167,FALSE),"OK", "Review")</f>
        <v>OK</v>
      </c>
      <c r="BZ1542" s="361" t="str">
        <f>IF(Q1542&lt;=VLOOKUP($C1542,Projections2[[#All],[ISOCode]:[Total 2024 Colombian Returnees]],'Population Projection V2'!$N$167,FALSE),"OK", "Review")</f>
        <v>OK</v>
      </c>
      <c r="CA1542" s="361" t="str">
        <f>IF(T1542&lt;=VLOOKUP($C1542,Projections2[[#All],[ISOCode]:[Total 2024 Colombian Returnees]],'Population Projection V2'!$O$167,FALSE),"OK", "Review")</f>
        <v>OK</v>
      </c>
      <c r="CB1542" s="361" t="str">
        <f>IF(U1542&lt;=VLOOKUP($C1542,Projections2[[#All],[ISOCode]:[Total 2024 Colombian Returnees]],'Population Projection V2'!$P$167,FALSE),"OK", "Review")</f>
        <v>OK</v>
      </c>
      <c r="CC1542" s="361" t="str">
        <f>IF(V1542&lt;=VLOOKUP($C1542,Projections2[[#All],[ISOCode]:[Total 2024 Colombian Returnees]],'Population Projection V2'!$Q$167,FALSE),"OK", "Review")</f>
        <v>OK</v>
      </c>
      <c r="CD1542" s="361" t="str">
        <f>IF(W1542&lt;=VLOOKUP($C1542,Projections2[[#All],[ISOCode]:[Total 2024 Colombian Returnees]],'Population Projection V2'!$R$167,FALSE),"OK", "Review")</f>
        <v>OK</v>
      </c>
      <c r="CE1542" s="361" t="str">
        <f>IF(X1542&lt;=VLOOKUP($C1542,Projections2[[#All],[ISOCode]:[Total 2024 Colombian Returnees]],'Population Projection V2'!$S$167,FALSE),"OK", "Review")</f>
        <v>OK</v>
      </c>
      <c r="CF1542" s="361" t="str">
        <f>IF(AA1542&lt;=VLOOKUP($C1542,Projections2[[#All],[ISOCode]:[Total 2024 Colombian Returnees]],'Population Projection V2'!$T$167,FALSE),"OK", "Review")</f>
        <v>OK</v>
      </c>
      <c r="CG1542" s="361" t="str">
        <f>IF(AB1542&lt;=VLOOKUP($C1542,Projections2[[#All],[ISOCode]:[Total 2024 Colombian Returnees]],'Population Projection V2'!$U$167,FALSE),"OK", "Review")</f>
        <v>OK</v>
      </c>
      <c r="CH1542" s="361" t="str">
        <f>IF(AC1542&lt;=VLOOKUP($C1542,Projections2[[#All],[ISOCode]:[Total 2024 Colombian Returnees]],'Population Projection V2'!$V$167,FALSE),"OK", "Review")</f>
        <v>OK</v>
      </c>
      <c r="CI1542" s="361" t="str">
        <f>IF(AD1542&lt;=VLOOKUP($C1542,Projections2[[#All],[ISOCode]:[Total 2024 Colombian Returnees]],'Population Projection V2'!$W$167,FALSE),"OK", "Review")</f>
        <v>OK</v>
      </c>
      <c r="CJ1542" s="361" t="str">
        <f>IF(AE1542&lt;=VLOOKUP($C1542,Projections2[[#All],[ISOCode]:[Total 2024 Colombian Returnees]],'Population Projection V2'!$X$167,FALSE),"OK", "Review")</f>
        <v>OK</v>
      </c>
      <c r="CK1542" s="361" t="str">
        <f>IF(AH1542&lt;=VLOOKUP($C1542,Projections2[[#All],[ISOCode]:[Total 2024 Colombian Returnees]],'Population Projection V2'!$Y$167,FALSE),"OK", "Review")</f>
        <v>OK</v>
      </c>
      <c r="CL1542" s="361" t="str">
        <f>IF(AI1542&lt;=VLOOKUP($C1542,Projections2[[#All],[ISOCode]:[Total 2024 Colombian Returnees]],'Population Projection V2'!$Z$167,FALSE),"OK", "Review")</f>
        <v>OK</v>
      </c>
      <c r="CM1542" s="361" t="str">
        <f>IF(AJ1542&lt;=VLOOKUP($C1542,Projections2[[#All],[ISOCode]:[Total 2024 Colombian Returnees]],'Population Projection V2'!$AA$167,FALSE),"OK", "Review")</f>
        <v>OK</v>
      </c>
      <c r="CN1542" s="361" t="str">
        <f>IF(AK1542&lt;=VLOOKUP($C1542,Projections2[[#All],[ISOCode]:[Total 2024 Colombian Returnees]],'Population Projection V2'!$AB$167,FALSE),"OK", "Review")</f>
        <v>OK</v>
      </c>
      <c r="CO1542" s="361" t="str">
        <f>IF(AL1542&lt;=VLOOKUP($C1542,Projections2[[#All],[ISOCode]:[Total 2024 Colombian Returnees]],'Population Projection V2'!$AC$167,FALSE),"OK", "Review")</f>
        <v>OK</v>
      </c>
      <c r="CP1542" s="361" t="str">
        <f>IF(AO1542&lt;=VLOOKUP($C1542,Projections2[[#All],[ISOCode]:[Total 2024 Colombian Returnees]],'Population Projection V2'!$AD$167,FALSE),"OK", "Review")</f>
        <v>OK</v>
      </c>
      <c r="CQ1542" s="361" t="str">
        <f>IF(AP1542&lt;=VLOOKUP($C1542,Projections2[[#All],[ISOCode]:[Total 2024 Colombian Returnees]],'Population Projection V2'!$AE$167,FALSE),"OK", "Review")</f>
        <v>OK</v>
      </c>
      <c r="CR1542" s="361" t="str">
        <f>IF(AQ1542&lt;=VLOOKUP($C1542,Projections2[[#All],[ISOCode]:[Total 2024 Colombian Returnees]],'Population Projection V2'!$AF$167,FALSE),"OK", "Review")</f>
        <v>OK</v>
      </c>
      <c r="CS1542" s="361" t="str">
        <f>IF(AR1542&lt;=VLOOKUP($C1542,Projections2[[#All],[ISOCode]:[Total 2024 Colombian Returnees]],'Population Projection V2'!$AG$167,FALSE),"OK", "Review")</f>
        <v>OK</v>
      </c>
      <c r="CT1542" s="361" t="str">
        <f>IF(AS1542&lt;=VLOOKUP($C1542,Projections2[[#All],[ISOCode]:[Total 2024 Colombian Returnees]],'Population Projection V2'!$AH$167,FALSE),"OK", "Review")</f>
        <v>OK</v>
      </c>
      <c r="CU1542" s="361" t="str">
        <f>IF(AV1542&lt;=VLOOKUP($C1542,Projections2[[#All],[ISOCode]:[Total 2024 Colombian Returnees]],'Population Projection V2'!$AI$167,FALSE),"OK", "Review")</f>
        <v>OK</v>
      </c>
      <c r="CV1542" s="361" t="str">
        <f>IF(AW1542&lt;=VLOOKUP($C1542,Projections2[[#All],[ISOCode]:[Total 2024 Colombian Returnees]],'Population Projection V2'!$AJ$167,FALSE),"OK", "Review")</f>
        <v>OK</v>
      </c>
      <c r="CW1542" s="361" t="str">
        <f>IF(AX1542&lt;=VLOOKUP($C1542,Projections2[[#All],[ISOCode]:[Total 2024 Colombian Returnees]],'Population Projection V2'!$AK$167,FALSE),"OK", "Review")</f>
        <v>OK</v>
      </c>
      <c r="CX1542" s="361" t="str">
        <f>IF(AY1542&lt;=VLOOKUP($C1542,Projections2[[#All],[ISOCode]:[Total 2024 Colombian Returnees]],'Population Projection V2'!$AL$167,FALSE),"OK", "Review")</f>
        <v>OK</v>
      </c>
      <c r="CY1542" s="362" t="str">
        <f>IF(AZ1542&lt;=VLOOKUP($C1542,Projections2[[#All],[ISOCode]:[Total 2024 Colombian Returnees]],'Population Projection V2'!$AM$167,FALSE),"OK", "Review")</f>
        <v>OK</v>
      </c>
    </row>
    <row r="1543" spans="1:103" x14ac:dyDescent="0.25">
      <c r="A1543" s="218" t="s">
        <v>128</v>
      </c>
      <c r="B1543" s="219" t="s">
        <v>128</v>
      </c>
      <c r="C1543" s="219" t="s">
        <v>226</v>
      </c>
      <c r="D1543" s="219" t="s">
        <v>442</v>
      </c>
      <c r="E1543" s="219" t="s">
        <v>424</v>
      </c>
      <c r="F1543" s="220">
        <f t="shared" si="579"/>
        <v>0</v>
      </c>
      <c r="G1543" s="220">
        <f t="shared" si="580"/>
        <v>0</v>
      </c>
      <c r="H1543" s="220">
        <f t="shared" si="581"/>
        <v>0</v>
      </c>
      <c r="I1543" s="220">
        <f t="shared" si="582"/>
        <v>0</v>
      </c>
      <c r="J1543" s="221">
        <f t="shared" si="583"/>
        <v>0</v>
      </c>
      <c r="K1543" s="221">
        <f>VLOOKUP($C1543,Projections2[[#All],[ISOCode]:[Total 2024 Colombian Returnees]],7,0)</f>
        <v>0</v>
      </c>
      <c r="L1543" s="251"/>
      <c r="M1543" s="312"/>
      <c r="N1543" s="312"/>
      <c r="O1543" s="312"/>
      <c r="P1543" s="223"/>
      <c r="Q1543" s="252"/>
      <c r="R1543" s="224">
        <f>VLOOKUP($C1543,Projections2[[#All],[ISOCode]:[Total 2024 Colombian Returnees]],12,0)</f>
        <v>0</v>
      </c>
      <c r="S1543" s="225"/>
      <c r="T1543" s="226"/>
      <c r="U1543" s="226"/>
      <c r="V1543" s="226"/>
      <c r="W1543" s="226"/>
      <c r="X1543" s="227"/>
      <c r="Y1543" s="227">
        <f>VLOOKUP($C1543,Projections2[[#All],[ISOCode]:[Total 2024 Colombian Returnees]],17,0)</f>
        <v>0</v>
      </c>
      <c r="Z1543" s="228"/>
      <c r="AA1543" s="253"/>
      <c r="AB1543" s="253"/>
      <c r="AC1543" s="253"/>
      <c r="AD1543" s="253"/>
      <c r="AE1543" s="253"/>
      <c r="AF1543" s="253">
        <f>VLOOKUP($C1543,Projections2[[#All],[ISOCode]:[Total 2024 Colombian Returnees]],22,0)</f>
        <v>0</v>
      </c>
      <c r="AG1543" s="254"/>
      <c r="AH1543" s="255"/>
      <c r="AI1543" s="255"/>
      <c r="AJ1543" s="255"/>
      <c r="AK1543" s="255"/>
      <c r="AL1543" s="256"/>
      <c r="AM1543" s="230">
        <f>VLOOKUP($C1543,Projections2[[#All],[ISOCode]:[Total 2024 Colombian Returnees]],27,0)</f>
        <v>0</v>
      </c>
      <c r="AN1543" s="231"/>
      <c r="AO1543" s="257"/>
      <c r="AP1543" s="257"/>
      <c r="AQ1543" s="257"/>
      <c r="AR1543" s="257"/>
      <c r="AS1543" s="232"/>
      <c r="AT1543" s="232">
        <f>VLOOKUP($C1543,Projections2[[#All],[ISOCode]:[Total 2024 Colombian Returnees]],32,0)</f>
        <v>0</v>
      </c>
      <c r="AU1543" s="233"/>
      <c r="AV1543" s="258"/>
      <c r="AW1543" s="258"/>
      <c r="AX1543" s="258"/>
      <c r="AY1543" s="258"/>
      <c r="AZ1543" s="234"/>
      <c r="BA1543" s="234">
        <f>VLOOKUP($C1543,Projections2[[#All],[ISOCode]:[Total 2024 Colombian Returnees]],37,0)</f>
        <v>0</v>
      </c>
      <c r="BB1543" s="235"/>
      <c r="BC1543" s="360" t="str">
        <f t="shared" si="584"/>
        <v>Ok</v>
      </c>
      <c r="BD1543" s="361" t="str">
        <f t="shared" si="585"/>
        <v>Ok</v>
      </c>
      <c r="BE1543" s="361" t="str">
        <f t="shared" si="586"/>
        <v>Ok</v>
      </c>
      <c r="BF1543" s="361" t="str">
        <f t="shared" si="587"/>
        <v>Ok</v>
      </c>
      <c r="BG1543" s="362" t="str">
        <f t="shared" si="588"/>
        <v>Ok</v>
      </c>
      <c r="BH1543" s="360" t="str">
        <f t="shared" si="589"/>
        <v>Ok</v>
      </c>
      <c r="BI1543" s="361" t="str">
        <f t="shared" si="590"/>
        <v>Ok</v>
      </c>
      <c r="BJ1543" s="361" t="str">
        <f t="shared" si="591"/>
        <v>Ok</v>
      </c>
      <c r="BK1543" s="361" t="str">
        <f t="shared" si="592"/>
        <v>Ok</v>
      </c>
      <c r="BL1543" s="361" t="str">
        <f t="shared" si="593"/>
        <v>Ok</v>
      </c>
      <c r="BM1543" s="361" t="str">
        <f t="shared" si="594"/>
        <v>Ok</v>
      </c>
      <c r="BN1543" s="362" t="str">
        <f t="shared" si="595"/>
        <v>Ok</v>
      </c>
      <c r="BO1543" s="360" t="str">
        <f t="shared" si="596"/>
        <v>No Pop.</v>
      </c>
      <c r="BP1543" s="361" t="str">
        <f t="shared" si="597"/>
        <v>No Pop.</v>
      </c>
      <c r="BQ1543" s="361" t="str">
        <f t="shared" si="598"/>
        <v>No Pop.</v>
      </c>
      <c r="BR1543" s="361" t="str">
        <f t="shared" si="599"/>
        <v>No Pop.</v>
      </c>
      <c r="BS1543" s="361" t="str">
        <f t="shared" si="600"/>
        <v>No Pop.</v>
      </c>
      <c r="BT1543" s="361" t="str">
        <f t="shared" si="601"/>
        <v>No Pop.</v>
      </c>
      <c r="BU1543" s="362" t="str">
        <f t="shared" si="602"/>
        <v>No Pop.</v>
      </c>
      <c r="BV1543" s="360" t="str">
        <f>IF(M1543&lt;=VLOOKUP($C1543,Projections2[[#All],[ISOCode]:[Total 2024 Colombian Returnees]],'Population Projection V2'!$J$167,FALSE),"OK", "Review")</f>
        <v>OK</v>
      </c>
      <c r="BW1543" s="361" t="str">
        <f>IF(N1543&lt;=VLOOKUP($C1543,Projections2[[#All],[ISOCode]:[Total 2024 Colombian Returnees]],'Population Projection V2'!$K$167,FALSE),"OK", "Review")</f>
        <v>OK</v>
      </c>
      <c r="BX1543" s="361" t="str">
        <f>IF(O1543&lt;=VLOOKUP($C1543,Projections2[[#All],[ISOCode]:[Total 2024 Colombian Returnees]],'Population Projection V2'!$L$167,FALSE),"OK", "Review")</f>
        <v>OK</v>
      </c>
      <c r="BY1543" s="361" t="str">
        <f>IF(P1543&lt;=VLOOKUP($C1543,Projections2[[#All],[ISOCode]:[Total 2024 Colombian Returnees]],'Population Projection V2'!$M$167,FALSE),"OK", "Review")</f>
        <v>OK</v>
      </c>
      <c r="BZ1543" s="361" t="str">
        <f>IF(Q1543&lt;=VLOOKUP($C1543,Projections2[[#All],[ISOCode]:[Total 2024 Colombian Returnees]],'Population Projection V2'!$N$167,FALSE),"OK", "Review")</f>
        <v>OK</v>
      </c>
      <c r="CA1543" s="361" t="str">
        <f>IF(T1543&lt;=VLOOKUP($C1543,Projections2[[#All],[ISOCode]:[Total 2024 Colombian Returnees]],'Population Projection V2'!$O$167,FALSE),"OK", "Review")</f>
        <v>OK</v>
      </c>
      <c r="CB1543" s="361" t="str">
        <f>IF(U1543&lt;=VLOOKUP($C1543,Projections2[[#All],[ISOCode]:[Total 2024 Colombian Returnees]],'Population Projection V2'!$P$167,FALSE),"OK", "Review")</f>
        <v>OK</v>
      </c>
      <c r="CC1543" s="361" t="str">
        <f>IF(V1543&lt;=VLOOKUP($C1543,Projections2[[#All],[ISOCode]:[Total 2024 Colombian Returnees]],'Population Projection V2'!$Q$167,FALSE),"OK", "Review")</f>
        <v>OK</v>
      </c>
      <c r="CD1543" s="361" t="str">
        <f>IF(W1543&lt;=VLOOKUP($C1543,Projections2[[#All],[ISOCode]:[Total 2024 Colombian Returnees]],'Population Projection V2'!$R$167,FALSE),"OK", "Review")</f>
        <v>OK</v>
      </c>
      <c r="CE1543" s="361" t="str">
        <f>IF(X1543&lt;=VLOOKUP($C1543,Projections2[[#All],[ISOCode]:[Total 2024 Colombian Returnees]],'Population Projection V2'!$S$167,FALSE),"OK", "Review")</f>
        <v>OK</v>
      </c>
      <c r="CF1543" s="361" t="str">
        <f>IF(AA1543&lt;=VLOOKUP($C1543,Projections2[[#All],[ISOCode]:[Total 2024 Colombian Returnees]],'Population Projection V2'!$T$167,FALSE),"OK", "Review")</f>
        <v>OK</v>
      </c>
      <c r="CG1543" s="361" t="str">
        <f>IF(AB1543&lt;=VLOOKUP($C1543,Projections2[[#All],[ISOCode]:[Total 2024 Colombian Returnees]],'Population Projection V2'!$U$167,FALSE),"OK", "Review")</f>
        <v>OK</v>
      </c>
      <c r="CH1543" s="361" t="str">
        <f>IF(AC1543&lt;=VLOOKUP($C1543,Projections2[[#All],[ISOCode]:[Total 2024 Colombian Returnees]],'Population Projection V2'!$V$167,FALSE),"OK", "Review")</f>
        <v>OK</v>
      </c>
      <c r="CI1543" s="361" t="str">
        <f>IF(AD1543&lt;=VLOOKUP($C1543,Projections2[[#All],[ISOCode]:[Total 2024 Colombian Returnees]],'Population Projection V2'!$W$167,FALSE),"OK", "Review")</f>
        <v>OK</v>
      </c>
      <c r="CJ1543" s="361" t="str">
        <f>IF(AE1543&lt;=VLOOKUP($C1543,Projections2[[#All],[ISOCode]:[Total 2024 Colombian Returnees]],'Population Projection V2'!$X$167,FALSE),"OK", "Review")</f>
        <v>OK</v>
      </c>
      <c r="CK1543" s="361" t="str">
        <f>IF(AH1543&lt;=VLOOKUP($C1543,Projections2[[#All],[ISOCode]:[Total 2024 Colombian Returnees]],'Population Projection V2'!$Y$167,FALSE),"OK", "Review")</f>
        <v>OK</v>
      </c>
      <c r="CL1543" s="361" t="str">
        <f>IF(AI1543&lt;=VLOOKUP($C1543,Projections2[[#All],[ISOCode]:[Total 2024 Colombian Returnees]],'Population Projection V2'!$Z$167,FALSE),"OK", "Review")</f>
        <v>OK</v>
      </c>
      <c r="CM1543" s="361" t="str">
        <f>IF(AJ1543&lt;=VLOOKUP($C1543,Projections2[[#All],[ISOCode]:[Total 2024 Colombian Returnees]],'Population Projection V2'!$AA$167,FALSE),"OK", "Review")</f>
        <v>OK</v>
      </c>
      <c r="CN1543" s="361" t="str">
        <f>IF(AK1543&lt;=VLOOKUP($C1543,Projections2[[#All],[ISOCode]:[Total 2024 Colombian Returnees]],'Population Projection V2'!$AB$167,FALSE),"OK", "Review")</f>
        <v>OK</v>
      </c>
      <c r="CO1543" s="361" t="str">
        <f>IF(AL1543&lt;=VLOOKUP($C1543,Projections2[[#All],[ISOCode]:[Total 2024 Colombian Returnees]],'Population Projection V2'!$AC$167,FALSE),"OK", "Review")</f>
        <v>OK</v>
      </c>
      <c r="CP1543" s="361" t="str">
        <f>IF(AO1543&lt;=VLOOKUP($C1543,Projections2[[#All],[ISOCode]:[Total 2024 Colombian Returnees]],'Population Projection V2'!$AD$167,FALSE),"OK", "Review")</f>
        <v>OK</v>
      </c>
      <c r="CQ1543" s="361" t="str">
        <f>IF(AP1543&lt;=VLOOKUP($C1543,Projections2[[#All],[ISOCode]:[Total 2024 Colombian Returnees]],'Population Projection V2'!$AE$167,FALSE),"OK", "Review")</f>
        <v>OK</v>
      </c>
      <c r="CR1543" s="361" t="str">
        <f>IF(AQ1543&lt;=VLOOKUP($C1543,Projections2[[#All],[ISOCode]:[Total 2024 Colombian Returnees]],'Population Projection V2'!$AF$167,FALSE),"OK", "Review")</f>
        <v>OK</v>
      </c>
      <c r="CS1543" s="361" t="str">
        <f>IF(AR1543&lt;=VLOOKUP($C1543,Projections2[[#All],[ISOCode]:[Total 2024 Colombian Returnees]],'Population Projection V2'!$AG$167,FALSE),"OK", "Review")</f>
        <v>OK</v>
      </c>
      <c r="CT1543" s="361" t="str">
        <f>IF(AS1543&lt;=VLOOKUP($C1543,Projections2[[#All],[ISOCode]:[Total 2024 Colombian Returnees]],'Population Projection V2'!$AH$167,FALSE),"OK", "Review")</f>
        <v>OK</v>
      </c>
      <c r="CU1543" s="361" t="str">
        <f>IF(AV1543&lt;=VLOOKUP($C1543,Projections2[[#All],[ISOCode]:[Total 2024 Colombian Returnees]],'Population Projection V2'!$AI$167,FALSE),"OK", "Review")</f>
        <v>OK</v>
      </c>
      <c r="CV1543" s="361" t="str">
        <f>IF(AW1543&lt;=VLOOKUP($C1543,Projections2[[#All],[ISOCode]:[Total 2024 Colombian Returnees]],'Population Projection V2'!$AJ$167,FALSE),"OK", "Review")</f>
        <v>OK</v>
      </c>
      <c r="CW1543" s="361" t="str">
        <f>IF(AX1543&lt;=VLOOKUP($C1543,Projections2[[#All],[ISOCode]:[Total 2024 Colombian Returnees]],'Population Projection V2'!$AK$167,FALSE),"OK", "Review")</f>
        <v>OK</v>
      </c>
      <c r="CX1543" s="361" t="str">
        <f>IF(AY1543&lt;=VLOOKUP($C1543,Projections2[[#All],[ISOCode]:[Total 2024 Colombian Returnees]],'Population Projection V2'!$AL$167,FALSE),"OK", "Review")</f>
        <v>OK</v>
      </c>
      <c r="CY1543" s="362" t="str">
        <f>IF(AZ1543&lt;=VLOOKUP($C1543,Projections2[[#All],[ISOCode]:[Total 2024 Colombian Returnees]],'Population Projection V2'!$AM$167,FALSE),"OK", "Review")</f>
        <v>OK</v>
      </c>
    </row>
    <row r="1544" spans="1:103" x14ac:dyDescent="0.25">
      <c r="A1544" s="218" t="s">
        <v>128</v>
      </c>
      <c r="B1544" s="219" t="s">
        <v>128</v>
      </c>
      <c r="C1544" s="219" t="s">
        <v>227</v>
      </c>
      <c r="D1544" s="219" t="s">
        <v>443</v>
      </c>
      <c r="E1544" s="219" t="s">
        <v>424</v>
      </c>
      <c r="F1544" s="220">
        <f t="shared" si="579"/>
        <v>0</v>
      </c>
      <c r="G1544" s="220">
        <f t="shared" si="580"/>
        <v>0</v>
      </c>
      <c r="H1544" s="220">
        <f t="shared" si="581"/>
        <v>0</v>
      </c>
      <c r="I1544" s="220">
        <f t="shared" si="582"/>
        <v>0</v>
      </c>
      <c r="J1544" s="221">
        <f t="shared" si="583"/>
        <v>0</v>
      </c>
      <c r="K1544" s="221">
        <f>VLOOKUP($C1544,Projections2[[#All],[ISOCode]:[Total 2024 Colombian Returnees]],7,0)</f>
        <v>0</v>
      </c>
      <c r="L1544" s="251"/>
      <c r="M1544" s="312"/>
      <c r="N1544" s="312"/>
      <c r="O1544" s="312"/>
      <c r="P1544" s="223"/>
      <c r="Q1544" s="252"/>
      <c r="R1544" s="224">
        <f>VLOOKUP($C1544,Projections2[[#All],[ISOCode]:[Total 2024 Colombian Returnees]],12,0)</f>
        <v>0</v>
      </c>
      <c r="S1544" s="225"/>
      <c r="T1544" s="226"/>
      <c r="U1544" s="226"/>
      <c r="V1544" s="226"/>
      <c r="W1544" s="226"/>
      <c r="X1544" s="227"/>
      <c r="Y1544" s="227">
        <f>VLOOKUP($C1544,Projections2[[#All],[ISOCode]:[Total 2024 Colombian Returnees]],17,0)</f>
        <v>0</v>
      </c>
      <c r="Z1544" s="228"/>
      <c r="AA1544" s="253"/>
      <c r="AB1544" s="253"/>
      <c r="AC1544" s="253"/>
      <c r="AD1544" s="253"/>
      <c r="AE1544" s="253"/>
      <c r="AF1544" s="253">
        <f>VLOOKUP($C1544,Projections2[[#All],[ISOCode]:[Total 2024 Colombian Returnees]],22,0)</f>
        <v>0</v>
      </c>
      <c r="AG1544" s="254"/>
      <c r="AH1544" s="255"/>
      <c r="AI1544" s="255"/>
      <c r="AJ1544" s="255"/>
      <c r="AK1544" s="255"/>
      <c r="AL1544" s="256"/>
      <c r="AM1544" s="230">
        <f>VLOOKUP($C1544,Projections2[[#All],[ISOCode]:[Total 2024 Colombian Returnees]],27,0)</f>
        <v>0</v>
      </c>
      <c r="AN1544" s="231"/>
      <c r="AO1544" s="257"/>
      <c r="AP1544" s="257"/>
      <c r="AQ1544" s="257"/>
      <c r="AR1544" s="257"/>
      <c r="AS1544" s="232"/>
      <c r="AT1544" s="232">
        <f>VLOOKUP($C1544,Projections2[[#All],[ISOCode]:[Total 2024 Colombian Returnees]],32,0)</f>
        <v>0</v>
      </c>
      <c r="AU1544" s="233"/>
      <c r="AV1544" s="258"/>
      <c r="AW1544" s="258"/>
      <c r="AX1544" s="258"/>
      <c r="AY1544" s="258"/>
      <c r="AZ1544" s="234"/>
      <c r="BA1544" s="234">
        <f>VLOOKUP($C1544,Projections2[[#All],[ISOCode]:[Total 2024 Colombian Returnees]],37,0)</f>
        <v>0</v>
      </c>
      <c r="BB1544" s="235"/>
      <c r="BC1544" s="360" t="str">
        <f t="shared" si="584"/>
        <v>Ok</v>
      </c>
      <c r="BD1544" s="361" t="str">
        <f t="shared" si="585"/>
        <v>Ok</v>
      </c>
      <c r="BE1544" s="361" t="str">
        <f t="shared" si="586"/>
        <v>Ok</v>
      </c>
      <c r="BF1544" s="361" t="str">
        <f t="shared" si="587"/>
        <v>Ok</v>
      </c>
      <c r="BG1544" s="362" t="str">
        <f t="shared" si="588"/>
        <v>Ok</v>
      </c>
      <c r="BH1544" s="360" t="str">
        <f t="shared" si="589"/>
        <v>Ok</v>
      </c>
      <c r="BI1544" s="361" t="str">
        <f t="shared" si="590"/>
        <v>Ok</v>
      </c>
      <c r="BJ1544" s="361" t="str">
        <f t="shared" si="591"/>
        <v>Ok</v>
      </c>
      <c r="BK1544" s="361" t="str">
        <f t="shared" si="592"/>
        <v>Ok</v>
      </c>
      <c r="BL1544" s="361" t="str">
        <f t="shared" si="593"/>
        <v>Ok</v>
      </c>
      <c r="BM1544" s="361" t="str">
        <f t="shared" si="594"/>
        <v>Ok</v>
      </c>
      <c r="BN1544" s="362" t="str">
        <f t="shared" si="595"/>
        <v>Ok</v>
      </c>
      <c r="BO1544" s="360" t="str">
        <f t="shared" si="596"/>
        <v>No Pop.</v>
      </c>
      <c r="BP1544" s="361" t="str">
        <f t="shared" si="597"/>
        <v>No Pop.</v>
      </c>
      <c r="BQ1544" s="361" t="str">
        <f t="shared" si="598"/>
        <v>No Pop.</v>
      </c>
      <c r="BR1544" s="361" t="str">
        <f t="shared" si="599"/>
        <v>No Pop.</v>
      </c>
      <c r="BS1544" s="361" t="str">
        <f t="shared" si="600"/>
        <v>No Pop.</v>
      </c>
      <c r="BT1544" s="361" t="str">
        <f t="shared" si="601"/>
        <v>No Pop.</v>
      </c>
      <c r="BU1544" s="362" t="str">
        <f t="shared" si="602"/>
        <v>No Pop.</v>
      </c>
      <c r="BV1544" s="360" t="str">
        <f>IF(M1544&lt;=VLOOKUP($C1544,Projections2[[#All],[ISOCode]:[Total 2024 Colombian Returnees]],'Population Projection V2'!$J$167,FALSE),"OK", "Review")</f>
        <v>OK</v>
      </c>
      <c r="BW1544" s="361" t="str">
        <f>IF(N1544&lt;=VLOOKUP($C1544,Projections2[[#All],[ISOCode]:[Total 2024 Colombian Returnees]],'Population Projection V2'!$K$167,FALSE),"OK", "Review")</f>
        <v>OK</v>
      </c>
      <c r="BX1544" s="361" t="str">
        <f>IF(O1544&lt;=VLOOKUP($C1544,Projections2[[#All],[ISOCode]:[Total 2024 Colombian Returnees]],'Population Projection V2'!$L$167,FALSE),"OK", "Review")</f>
        <v>OK</v>
      </c>
      <c r="BY1544" s="361" t="str">
        <f>IF(P1544&lt;=VLOOKUP($C1544,Projections2[[#All],[ISOCode]:[Total 2024 Colombian Returnees]],'Population Projection V2'!$M$167,FALSE),"OK", "Review")</f>
        <v>OK</v>
      </c>
      <c r="BZ1544" s="361" t="str">
        <f>IF(Q1544&lt;=VLOOKUP($C1544,Projections2[[#All],[ISOCode]:[Total 2024 Colombian Returnees]],'Population Projection V2'!$N$167,FALSE),"OK", "Review")</f>
        <v>OK</v>
      </c>
      <c r="CA1544" s="361" t="str">
        <f>IF(T1544&lt;=VLOOKUP($C1544,Projections2[[#All],[ISOCode]:[Total 2024 Colombian Returnees]],'Population Projection V2'!$O$167,FALSE),"OK", "Review")</f>
        <v>OK</v>
      </c>
      <c r="CB1544" s="361" t="str">
        <f>IF(U1544&lt;=VLOOKUP($C1544,Projections2[[#All],[ISOCode]:[Total 2024 Colombian Returnees]],'Population Projection V2'!$P$167,FALSE),"OK", "Review")</f>
        <v>OK</v>
      </c>
      <c r="CC1544" s="361" t="str">
        <f>IF(V1544&lt;=VLOOKUP($C1544,Projections2[[#All],[ISOCode]:[Total 2024 Colombian Returnees]],'Population Projection V2'!$Q$167,FALSE),"OK", "Review")</f>
        <v>OK</v>
      </c>
      <c r="CD1544" s="361" t="str">
        <f>IF(W1544&lt;=VLOOKUP($C1544,Projections2[[#All],[ISOCode]:[Total 2024 Colombian Returnees]],'Population Projection V2'!$R$167,FALSE),"OK", "Review")</f>
        <v>OK</v>
      </c>
      <c r="CE1544" s="361" t="str">
        <f>IF(X1544&lt;=VLOOKUP($C1544,Projections2[[#All],[ISOCode]:[Total 2024 Colombian Returnees]],'Population Projection V2'!$S$167,FALSE),"OK", "Review")</f>
        <v>OK</v>
      </c>
      <c r="CF1544" s="361" t="str">
        <f>IF(AA1544&lt;=VLOOKUP($C1544,Projections2[[#All],[ISOCode]:[Total 2024 Colombian Returnees]],'Population Projection V2'!$T$167,FALSE),"OK", "Review")</f>
        <v>OK</v>
      </c>
      <c r="CG1544" s="361" t="str">
        <f>IF(AB1544&lt;=VLOOKUP($C1544,Projections2[[#All],[ISOCode]:[Total 2024 Colombian Returnees]],'Population Projection V2'!$U$167,FALSE),"OK", "Review")</f>
        <v>OK</v>
      </c>
      <c r="CH1544" s="361" t="str">
        <f>IF(AC1544&lt;=VLOOKUP($C1544,Projections2[[#All],[ISOCode]:[Total 2024 Colombian Returnees]],'Population Projection V2'!$V$167,FALSE),"OK", "Review")</f>
        <v>OK</v>
      </c>
      <c r="CI1544" s="361" t="str">
        <f>IF(AD1544&lt;=VLOOKUP($C1544,Projections2[[#All],[ISOCode]:[Total 2024 Colombian Returnees]],'Population Projection V2'!$W$167,FALSE),"OK", "Review")</f>
        <v>OK</v>
      </c>
      <c r="CJ1544" s="361" t="str">
        <f>IF(AE1544&lt;=VLOOKUP($C1544,Projections2[[#All],[ISOCode]:[Total 2024 Colombian Returnees]],'Population Projection V2'!$X$167,FALSE),"OK", "Review")</f>
        <v>OK</v>
      </c>
      <c r="CK1544" s="361" t="str">
        <f>IF(AH1544&lt;=VLOOKUP($C1544,Projections2[[#All],[ISOCode]:[Total 2024 Colombian Returnees]],'Population Projection V2'!$Y$167,FALSE),"OK", "Review")</f>
        <v>OK</v>
      </c>
      <c r="CL1544" s="361" t="str">
        <f>IF(AI1544&lt;=VLOOKUP($C1544,Projections2[[#All],[ISOCode]:[Total 2024 Colombian Returnees]],'Population Projection V2'!$Z$167,FALSE),"OK", "Review")</f>
        <v>OK</v>
      </c>
      <c r="CM1544" s="361" t="str">
        <f>IF(AJ1544&lt;=VLOOKUP($C1544,Projections2[[#All],[ISOCode]:[Total 2024 Colombian Returnees]],'Population Projection V2'!$AA$167,FALSE),"OK", "Review")</f>
        <v>OK</v>
      </c>
      <c r="CN1544" s="361" t="str">
        <f>IF(AK1544&lt;=VLOOKUP($C1544,Projections2[[#All],[ISOCode]:[Total 2024 Colombian Returnees]],'Population Projection V2'!$AB$167,FALSE),"OK", "Review")</f>
        <v>OK</v>
      </c>
      <c r="CO1544" s="361" t="str">
        <f>IF(AL1544&lt;=VLOOKUP($C1544,Projections2[[#All],[ISOCode]:[Total 2024 Colombian Returnees]],'Population Projection V2'!$AC$167,FALSE),"OK", "Review")</f>
        <v>OK</v>
      </c>
      <c r="CP1544" s="361" t="str">
        <f>IF(AO1544&lt;=VLOOKUP($C1544,Projections2[[#All],[ISOCode]:[Total 2024 Colombian Returnees]],'Population Projection V2'!$AD$167,FALSE),"OK", "Review")</f>
        <v>OK</v>
      </c>
      <c r="CQ1544" s="361" t="str">
        <f>IF(AP1544&lt;=VLOOKUP($C1544,Projections2[[#All],[ISOCode]:[Total 2024 Colombian Returnees]],'Population Projection V2'!$AE$167,FALSE),"OK", "Review")</f>
        <v>OK</v>
      </c>
      <c r="CR1544" s="361" t="str">
        <f>IF(AQ1544&lt;=VLOOKUP($C1544,Projections2[[#All],[ISOCode]:[Total 2024 Colombian Returnees]],'Population Projection V2'!$AF$167,FALSE),"OK", "Review")</f>
        <v>OK</v>
      </c>
      <c r="CS1544" s="361" t="str">
        <f>IF(AR1544&lt;=VLOOKUP($C1544,Projections2[[#All],[ISOCode]:[Total 2024 Colombian Returnees]],'Population Projection V2'!$AG$167,FALSE),"OK", "Review")</f>
        <v>OK</v>
      </c>
      <c r="CT1544" s="361" t="str">
        <f>IF(AS1544&lt;=VLOOKUP($C1544,Projections2[[#All],[ISOCode]:[Total 2024 Colombian Returnees]],'Population Projection V2'!$AH$167,FALSE),"OK", "Review")</f>
        <v>OK</v>
      </c>
      <c r="CU1544" s="361" t="str">
        <f>IF(AV1544&lt;=VLOOKUP($C1544,Projections2[[#All],[ISOCode]:[Total 2024 Colombian Returnees]],'Population Projection V2'!$AI$167,FALSE),"OK", "Review")</f>
        <v>OK</v>
      </c>
      <c r="CV1544" s="361" t="str">
        <f>IF(AW1544&lt;=VLOOKUP($C1544,Projections2[[#All],[ISOCode]:[Total 2024 Colombian Returnees]],'Population Projection V2'!$AJ$167,FALSE),"OK", "Review")</f>
        <v>OK</v>
      </c>
      <c r="CW1544" s="361" t="str">
        <f>IF(AX1544&lt;=VLOOKUP($C1544,Projections2[[#All],[ISOCode]:[Total 2024 Colombian Returnees]],'Population Projection V2'!$AK$167,FALSE),"OK", "Review")</f>
        <v>OK</v>
      </c>
      <c r="CX1544" s="361" t="str">
        <f>IF(AY1544&lt;=VLOOKUP($C1544,Projections2[[#All],[ISOCode]:[Total 2024 Colombian Returnees]],'Population Projection V2'!$AL$167,FALSE),"OK", "Review")</f>
        <v>OK</v>
      </c>
      <c r="CY1544" s="362" t="str">
        <f>IF(AZ1544&lt;=VLOOKUP($C1544,Projections2[[#All],[ISOCode]:[Total 2024 Colombian Returnees]],'Population Projection V2'!$AM$167,FALSE),"OK", "Review")</f>
        <v>OK</v>
      </c>
    </row>
    <row r="1545" spans="1:103" x14ac:dyDescent="0.25">
      <c r="A1545" s="218" t="s">
        <v>128</v>
      </c>
      <c r="B1545" s="219" t="s">
        <v>128</v>
      </c>
      <c r="C1545" s="219" t="s">
        <v>228</v>
      </c>
      <c r="D1545" s="219" t="s">
        <v>444</v>
      </c>
      <c r="E1545" s="219" t="s">
        <v>424</v>
      </c>
      <c r="F1545" s="220">
        <f t="shared" si="579"/>
        <v>0</v>
      </c>
      <c r="G1545" s="220">
        <f t="shared" si="580"/>
        <v>0</v>
      </c>
      <c r="H1545" s="220">
        <f t="shared" si="581"/>
        <v>0</v>
      </c>
      <c r="I1545" s="220">
        <f t="shared" si="582"/>
        <v>0</v>
      </c>
      <c r="J1545" s="221">
        <f t="shared" si="583"/>
        <v>0</v>
      </c>
      <c r="K1545" s="221">
        <f>VLOOKUP($C1545,Projections2[[#All],[ISOCode]:[Total 2024 Colombian Returnees]],7,0)</f>
        <v>0</v>
      </c>
      <c r="L1545" s="251"/>
      <c r="M1545" s="312"/>
      <c r="N1545" s="312"/>
      <c r="O1545" s="312"/>
      <c r="P1545" s="236"/>
      <c r="Q1545" s="252"/>
      <c r="R1545" s="224">
        <f>VLOOKUP($C1545,Projections2[[#All],[ISOCode]:[Total 2024 Colombian Returnees]],12,0)</f>
        <v>0</v>
      </c>
      <c r="S1545" s="225"/>
      <c r="T1545" s="226"/>
      <c r="U1545" s="226"/>
      <c r="V1545" s="226"/>
      <c r="W1545" s="226"/>
      <c r="X1545" s="226"/>
      <c r="Y1545" s="226">
        <f>VLOOKUP($C1545,Projections2[[#All],[ISOCode]:[Total 2024 Colombian Returnees]],17,0)</f>
        <v>0</v>
      </c>
      <c r="Z1545" s="228"/>
      <c r="AA1545" s="253"/>
      <c r="AB1545" s="253"/>
      <c r="AC1545" s="253"/>
      <c r="AD1545" s="253"/>
      <c r="AE1545" s="253"/>
      <c r="AF1545" s="253">
        <f>VLOOKUP($C1545,Projections2[[#All],[ISOCode]:[Total 2024 Colombian Returnees]],22,0)</f>
        <v>0</v>
      </c>
      <c r="AG1545" s="254"/>
      <c r="AH1545" s="255"/>
      <c r="AI1545" s="255"/>
      <c r="AJ1545" s="255"/>
      <c r="AK1545" s="255"/>
      <c r="AL1545" s="256"/>
      <c r="AM1545" s="230">
        <f>VLOOKUP($C1545,Projections2[[#All],[ISOCode]:[Total 2024 Colombian Returnees]],27,0)</f>
        <v>0</v>
      </c>
      <c r="AN1545" s="231"/>
      <c r="AO1545" s="257"/>
      <c r="AP1545" s="257"/>
      <c r="AQ1545" s="257"/>
      <c r="AR1545" s="257"/>
      <c r="AS1545" s="232"/>
      <c r="AT1545" s="232">
        <f>VLOOKUP($C1545,Projections2[[#All],[ISOCode]:[Total 2024 Colombian Returnees]],32,0)</f>
        <v>0</v>
      </c>
      <c r="AU1545" s="233"/>
      <c r="AV1545" s="258"/>
      <c r="AW1545" s="258"/>
      <c r="AX1545" s="258"/>
      <c r="AY1545" s="258"/>
      <c r="AZ1545" s="234"/>
      <c r="BA1545" s="234">
        <f>VLOOKUP($C1545,Projections2[[#All],[ISOCode]:[Total 2024 Colombian Returnees]],37,0)</f>
        <v>0</v>
      </c>
      <c r="BB1545" s="235"/>
      <c r="BC1545" s="360" t="str">
        <f t="shared" si="584"/>
        <v>Ok</v>
      </c>
      <c r="BD1545" s="361" t="str">
        <f t="shared" si="585"/>
        <v>Ok</v>
      </c>
      <c r="BE1545" s="361" t="str">
        <f t="shared" si="586"/>
        <v>Ok</v>
      </c>
      <c r="BF1545" s="361" t="str">
        <f t="shared" si="587"/>
        <v>Ok</v>
      </c>
      <c r="BG1545" s="362" t="str">
        <f t="shared" si="588"/>
        <v>Ok</v>
      </c>
      <c r="BH1545" s="360" t="str">
        <f t="shared" si="589"/>
        <v>Ok</v>
      </c>
      <c r="BI1545" s="361" t="str">
        <f t="shared" si="590"/>
        <v>Ok</v>
      </c>
      <c r="BJ1545" s="361" t="str">
        <f t="shared" si="591"/>
        <v>Ok</v>
      </c>
      <c r="BK1545" s="361" t="str">
        <f t="shared" si="592"/>
        <v>Ok</v>
      </c>
      <c r="BL1545" s="361" t="str">
        <f t="shared" si="593"/>
        <v>Ok</v>
      </c>
      <c r="BM1545" s="361" t="str">
        <f t="shared" si="594"/>
        <v>Ok</v>
      </c>
      <c r="BN1545" s="362" t="str">
        <f t="shared" si="595"/>
        <v>Ok</v>
      </c>
      <c r="BO1545" s="360" t="str">
        <f t="shared" si="596"/>
        <v>No Pop.</v>
      </c>
      <c r="BP1545" s="361" t="str">
        <f t="shared" si="597"/>
        <v>No Pop.</v>
      </c>
      <c r="BQ1545" s="361" t="str">
        <f t="shared" si="598"/>
        <v>No Pop.</v>
      </c>
      <c r="BR1545" s="361" t="str">
        <f t="shared" si="599"/>
        <v>No Pop.</v>
      </c>
      <c r="BS1545" s="361" t="str">
        <f t="shared" si="600"/>
        <v>No Pop.</v>
      </c>
      <c r="BT1545" s="361" t="str">
        <f t="shared" si="601"/>
        <v>No Pop.</v>
      </c>
      <c r="BU1545" s="362" t="str">
        <f t="shared" si="602"/>
        <v>No Pop.</v>
      </c>
      <c r="BV1545" s="360" t="str">
        <f>IF(M1545&lt;=VLOOKUP($C1545,Projections2[[#All],[ISOCode]:[Total 2024 Colombian Returnees]],'Population Projection V2'!$J$167,FALSE),"OK", "Review")</f>
        <v>OK</v>
      </c>
      <c r="BW1545" s="361" t="str">
        <f>IF(N1545&lt;=VLOOKUP($C1545,Projections2[[#All],[ISOCode]:[Total 2024 Colombian Returnees]],'Population Projection V2'!$K$167,FALSE),"OK", "Review")</f>
        <v>OK</v>
      </c>
      <c r="BX1545" s="361" t="str">
        <f>IF(O1545&lt;=VLOOKUP($C1545,Projections2[[#All],[ISOCode]:[Total 2024 Colombian Returnees]],'Population Projection V2'!$L$167,FALSE),"OK", "Review")</f>
        <v>OK</v>
      </c>
      <c r="BY1545" s="361" t="str">
        <f>IF(P1545&lt;=VLOOKUP($C1545,Projections2[[#All],[ISOCode]:[Total 2024 Colombian Returnees]],'Population Projection V2'!$M$167,FALSE),"OK", "Review")</f>
        <v>OK</v>
      </c>
      <c r="BZ1545" s="361" t="str">
        <f>IF(Q1545&lt;=VLOOKUP($C1545,Projections2[[#All],[ISOCode]:[Total 2024 Colombian Returnees]],'Population Projection V2'!$N$167,FALSE),"OK", "Review")</f>
        <v>OK</v>
      </c>
      <c r="CA1545" s="361" t="str">
        <f>IF(T1545&lt;=VLOOKUP($C1545,Projections2[[#All],[ISOCode]:[Total 2024 Colombian Returnees]],'Population Projection V2'!$O$167,FALSE),"OK", "Review")</f>
        <v>OK</v>
      </c>
      <c r="CB1545" s="361" t="str">
        <f>IF(U1545&lt;=VLOOKUP($C1545,Projections2[[#All],[ISOCode]:[Total 2024 Colombian Returnees]],'Population Projection V2'!$P$167,FALSE),"OK", "Review")</f>
        <v>OK</v>
      </c>
      <c r="CC1545" s="361" t="str">
        <f>IF(V1545&lt;=VLOOKUP($C1545,Projections2[[#All],[ISOCode]:[Total 2024 Colombian Returnees]],'Population Projection V2'!$Q$167,FALSE),"OK", "Review")</f>
        <v>OK</v>
      </c>
      <c r="CD1545" s="361" t="str">
        <f>IF(W1545&lt;=VLOOKUP($C1545,Projections2[[#All],[ISOCode]:[Total 2024 Colombian Returnees]],'Population Projection V2'!$R$167,FALSE),"OK", "Review")</f>
        <v>OK</v>
      </c>
      <c r="CE1545" s="361" t="str">
        <f>IF(X1545&lt;=VLOOKUP($C1545,Projections2[[#All],[ISOCode]:[Total 2024 Colombian Returnees]],'Population Projection V2'!$S$167,FALSE),"OK", "Review")</f>
        <v>OK</v>
      </c>
      <c r="CF1545" s="361" t="str">
        <f>IF(AA1545&lt;=VLOOKUP($C1545,Projections2[[#All],[ISOCode]:[Total 2024 Colombian Returnees]],'Population Projection V2'!$T$167,FALSE),"OK", "Review")</f>
        <v>OK</v>
      </c>
      <c r="CG1545" s="361" t="str">
        <f>IF(AB1545&lt;=VLOOKUP($C1545,Projections2[[#All],[ISOCode]:[Total 2024 Colombian Returnees]],'Population Projection V2'!$U$167,FALSE),"OK", "Review")</f>
        <v>OK</v>
      </c>
      <c r="CH1545" s="361" t="str">
        <f>IF(AC1545&lt;=VLOOKUP($C1545,Projections2[[#All],[ISOCode]:[Total 2024 Colombian Returnees]],'Population Projection V2'!$V$167,FALSE),"OK", "Review")</f>
        <v>OK</v>
      </c>
      <c r="CI1545" s="361" t="str">
        <f>IF(AD1545&lt;=VLOOKUP($C1545,Projections2[[#All],[ISOCode]:[Total 2024 Colombian Returnees]],'Population Projection V2'!$W$167,FALSE),"OK", "Review")</f>
        <v>OK</v>
      </c>
      <c r="CJ1545" s="361" t="str">
        <f>IF(AE1545&lt;=VLOOKUP($C1545,Projections2[[#All],[ISOCode]:[Total 2024 Colombian Returnees]],'Population Projection V2'!$X$167,FALSE),"OK", "Review")</f>
        <v>OK</v>
      </c>
      <c r="CK1545" s="361" t="str">
        <f>IF(AH1545&lt;=VLOOKUP($C1545,Projections2[[#All],[ISOCode]:[Total 2024 Colombian Returnees]],'Population Projection V2'!$Y$167,FALSE),"OK", "Review")</f>
        <v>OK</v>
      </c>
      <c r="CL1545" s="361" t="str">
        <f>IF(AI1545&lt;=VLOOKUP($C1545,Projections2[[#All],[ISOCode]:[Total 2024 Colombian Returnees]],'Population Projection V2'!$Z$167,FALSE),"OK", "Review")</f>
        <v>OK</v>
      </c>
      <c r="CM1545" s="361" t="str">
        <f>IF(AJ1545&lt;=VLOOKUP($C1545,Projections2[[#All],[ISOCode]:[Total 2024 Colombian Returnees]],'Population Projection V2'!$AA$167,FALSE),"OK", "Review")</f>
        <v>OK</v>
      </c>
      <c r="CN1545" s="361" t="str">
        <f>IF(AK1545&lt;=VLOOKUP($C1545,Projections2[[#All],[ISOCode]:[Total 2024 Colombian Returnees]],'Population Projection V2'!$AB$167,FALSE),"OK", "Review")</f>
        <v>OK</v>
      </c>
      <c r="CO1545" s="361" t="str">
        <f>IF(AL1545&lt;=VLOOKUP($C1545,Projections2[[#All],[ISOCode]:[Total 2024 Colombian Returnees]],'Population Projection V2'!$AC$167,FALSE),"OK", "Review")</f>
        <v>OK</v>
      </c>
      <c r="CP1545" s="361" t="str">
        <f>IF(AO1545&lt;=VLOOKUP($C1545,Projections2[[#All],[ISOCode]:[Total 2024 Colombian Returnees]],'Population Projection V2'!$AD$167,FALSE),"OK", "Review")</f>
        <v>OK</v>
      </c>
      <c r="CQ1545" s="361" t="str">
        <f>IF(AP1545&lt;=VLOOKUP($C1545,Projections2[[#All],[ISOCode]:[Total 2024 Colombian Returnees]],'Population Projection V2'!$AE$167,FALSE),"OK", "Review")</f>
        <v>OK</v>
      </c>
      <c r="CR1545" s="361" t="str">
        <f>IF(AQ1545&lt;=VLOOKUP($C1545,Projections2[[#All],[ISOCode]:[Total 2024 Colombian Returnees]],'Population Projection V2'!$AF$167,FALSE),"OK", "Review")</f>
        <v>OK</v>
      </c>
      <c r="CS1545" s="361" t="str">
        <f>IF(AR1545&lt;=VLOOKUP($C1545,Projections2[[#All],[ISOCode]:[Total 2024 Colombian Returnees]],'Population Projection V2'!$AG$167,FALSE),"OK", "Review")</f>
        <v>OK</v>
      </c>
      <c r="CT1545" s="361" t="str">
        <f>IF(AS1545&lt;=VLOOKUP($C1545,Projections2[[#All],[ISOCode]:[Total 2024 Colombian Returnees]],'Population Projection V2'!$AH$167,FALSE),"OK", "Review")</f>
        <v>OK</v>
      </c>
      <c r="CU1545" s="361" t="str">
        <f>IF(AV1545&lt;=VLOOKUP($C1545,Projections2[[#All],[ISOCode]:[Total 2024 Colombian Returnees]],'Population Projection V2'!$AI$167,FALSE),"OK", "Review")</f>
        <v>OK</v>
      </c>
      <c r="CV1545" s="361" t="str">
        <f>IF(AW1545&lt;=VLOOKUP($C1545,Projections2[[#All],[ISOCode]:[Total 2024 Colombian Returnees]],'Population Projection V2'!$AJ$167,FALSE),"OK", "Review")</f>
        <v>OK</v>
      </c>
      <c r="CW1545" s="361" t="str">
        <f>IF(AX1545&lt;=VLOOKUP($C1545,Projections2[[#All],[ISOCode]:[Total 2024 Colombian Returnees]],'Population Projection V2'!$AK$167,FALSE),"OK", "Review")</f>
        <v>OK</v>
      </c>
      <c r="CX1545" s="361" t="str">
        <f>IF(AY1545&lt;=VLOOKUP($C1545,Projections2[[#All],[ISOCode]:[Total 2024 Colombian Returnees]],'Population Projection V2'!$AL$167,FALSE),"OK", "Review")</f>
        <v>OK</v>
      </c>
      <c r="CY1545" s="362" t="str">
        <f>IF(AZ1545&lt;=VLOOKUP($C1545,Projections2[[#All],[ISOCode]:[Total 2024 Colombian Returnees]],'Population Projection V2'!$AM$167,FALSE),"OK", "Review")</f>
        <v>OK</v>
      </c>
    </row>
    <row r="1546" spans="1:103" x14ac:dyDescent="0.25">
      <c r="A1546" s="218" t="s">
        <v>128</v>
      </c>
      <c r="B1546" s="219" t="s">
        <v>128</v>
      </c>
      <c r="C1546" s="219" t="s">
        <v>229</v>
      </c>
      <c r="D1546" s="219" t="s">
        <v>445</v>
      </c>
      <c r="E1546" s="219" t="s">
        <v>424</v>
      </c>
      <c r="F1546" s="220">
        <f t="shared" si="579"/>
        <v>0</v>
      </c>
      <c r="G1546" s="220">
        <f t="shared" si="580"/>
        <v>0</v>
      </c>
      <c r="H1546" s="220">
        <f t="shared" si="581"/>
        <v>0</v>
      </c>
      <c r="I1546" s="220">
        <f t="shared" si="582"/>
        <v>0</v>
      </c>
      <c r="J1546" s="221">
        <f t="shared" si="583"/>
        <v>0</v>
      </c>
      <c r="K1546" s="221">
        <f>VLOOKUP($C1546,Projections2[[#All],[ISOCode]:[Total 2024 Colombian Returnees]],7,0)</f>
        <v>0</v>
      </c>
      <c r="L1546" s="251"/>
      <c r="M1546" s="312"/>
      <c r="N1546" s="312"/>
      <c r="O1546" s="312"/>
      <c r="P1546" s="236"/>
      <c r="Q1546" s="252"/>
      <c r="R1546" s="224">
        <f>VLOOKUP($C1546,Projections2[[#All],[ISOCode]:[Total 2024 Colombian Returnees]],12,0)</f>
        <v>0</v>
      </c>
      <c r="S1546" s="225"/>
      <c r="T1546" s="226"/>
      <c r="U1546" s="226"/>
      <c r="V1546" s="226"/>
      <c r="W1546" s="226"/>
      <c r="X1546" s="227"/>
      <c r="Y1546" s="227">
        <f>VLOOKUP($C1546,Projections2[[#All],[ISOCode]:[Total 2024 Colombian Returnees]],17,0)</f>
        <v>0</v>
      </c>
      <c r="Z1546" s="228"/>
      <c r="AA1546" s="253"/>
      <c r="AB1546" s="253"/>
      <c r="AC1546" s="253"/>
      <c r="AD1546" s="253"/>
      <c r="AE1546" s="253"/>
      <c r="AF1546" s="253">
        <f>VLOOKUP($C1546,Projections2[[#All],[ISOCode]:[Total 2024 Colombian Returnees]],22,0)</f>
        <v>0</v>
      </c>
      <c r="AG1546" s="254"/>
      <c r="AH1546" s="255"/>
      <c r="AI1546" s="255"/>
      <c r="AJ1546" s="255"/>
      <c r="AK1546" s="255"/>
      <c r="AL1546" s="256"/>
      <c r="AM1546" s="230">
        <f>VLOOKUP($C1546,Projections2[[#All],[ISOCode]:[Total 2024 Colombian Returnees]],27,0)</f>
        <v>0</v>
      </c>
      <c r="AN1546" s="231"/>
      <c r="AO1546" s="257"/>
      <c r="AP1546" s="257"/>
      <c r="AQ1546" s="257"/>
      <c r="AR1546" s="257"/>
      <c r="AS1546" s="232"/>
      <c r="AT1546" s="232">
        <f>VLOOKUP($C1546,Projections2[[#All],[ISOCode]:[Total 2024 Colombian Returnees]],32,0)</f>
        <v>0</v>
      </c>
      <c r="AU1546" s="233"/>
      <c r="AV1546" s="258"/>
      <c r="AW1546" s="258"/>
      <c r="AX1546" s="258"/>
      <c r="AY1546" s="258"/>
      <c r="AZ1546" s="234"/>
      <c r="BA1546" s="234">
        <f>VLOOKUP($C1546,Projections2[[#All],[ISOCode]:[Total 2024 Colombian Returnees]],37,0)</f>
        <v>0</v>
      </c>
      <c r="BB1546" s="235"/>
      <c r="BC1546" s="360" t="str">
        <f t="shared" si="584"/>
        <v>Ok</v>
      </c>
      <c r="BD1546" s="361" t="str">
        <f t="shared" si="585"/>
        <v>Ok</v>
      </c>
      <c r="BE1546" s="361" t="str">
        <f t="shared" si="586"/>
        <v>Ok</v>
      </c>
      <c r="BF1546" s="361" t="str">
        <f t="shared" si="587"/>
        <v>Ok</v>
      </c>
      <c r="BG1546" s="362" t="str">
        <f t="shared" si="588"/>
        <v>Ok</v>
      </c>
      <c r="BH1546" s="360" t="str">
        <f t="shared" si="589"/>
        <v>Ok</v>
      </c>
      <c r="BI1546" s="361" t="str">
        <f t="shared" si="590"/>
        <v>Ok</v>
      </c>
      <c r="BJ1546" s="361" t="str">
        <f t="shared" si="591"/>
        <v>Ok</v>
      </c>
      <c r="BK1546" s="361" t="str">
        <f t="shared" si="592"/>
        <v>Ok</v>
      </c>
      <c r="BL1546" s="361" t="str">
        <f t="shared" si="593"/>
        <v>Ok</v>
      </c>
      <c r="BM1546" s="361" t="str">
        <f t="shared" si="594"/>
        <v>Ok</v>
      </c>
      <c r="BN1546" s="362" t="str">
        <f t="shared" si="595"/>
        <v>Ok</v>
      </c>
      <c r="BO1546" s="360" t="str">
        <f t="shared" si="596"/>
        <v>No Pop.</v>
      </c>
      <c r="BP1546" s="361" t="str">
        <f t="shared" si="597"/>
        <v>No Pop.</v>
      </c>
      <c r="BQ1546" s="361" t="str">
        <f t="shared" si="598"/>
        <v>No Pop.</v>
      </c>
      <c r="BR1546" s="361" t="str">
        <f t="shared" si="599"/>
        <v>No Pop.</v>
      </c>
      <c r="BS1546" s="361" t="str">
        <f t="shared" si="600"/>
        <v>No Pop.</v>
      </c>
      <c r="BT1546" s="361" t="str">
        <f t="shared" si="601"/>
        <v>No Pop.</v>
      </c>
      <c r="BU1546" s="362" t="str">
        <f t="shared" si="602"/>
        <v>No Pop.</v>
      </c>
      <c r="BV1546" s="360" t="str">
        <f>IF(M1546&lt;=VLOOKUP($C1546,Projections2[[#All],[ISOCode]:[Total 2024 Colombian Returnees]],'Population Projection V2'!$J$167,FALSE),"OK", "Review")</f>
        <v>OK</v>
      </c>
      <c r="BW1546" s="361" t="str">
        <f>IF(N1546&lt;=VLOOKUP($C1546,Projections2[[#All],[ISOCode]:[Total 2024 Colombian Returnees]],'Population Projection V2'!$K$167,FALSE),"OK", "Review")</f>
        <v>OK</v>
      </c>
      <c r="BX1546" s="361" t="str">
        <f>IF(O1546&lt;=VLOOKUP($C1546,Projections2[[#All],[ISOCode]:[Total 2024 Colombian Returnees]],'Population Projection V2'!$L$167,FALSE),"OK", "Review")</f>
        <v>OK</v>
      </c>
      <c r="BY1546" s="361" t="str">
        <f>IF(P1546&lt;=VLOOKUP($C1546,Projections2[[#All],[ISOCode]:[Total 2024 Colombian Returnees]],'Population Projection V2'!$M$167,FALSE),"OK", "Review")</f>
        <v>OK</v>
      </c>
      <c r="BZ1546" s="361" t="str">
        <f>IF(Q1546&lt;=VLOOKUP($C1546,Projections2[[#All],[ISOCode]:[Total 2024 Colombian Returnees]],'Population Projection V2'!$N$167,FALSE),"OK", "Review")</f>
        <v>OK</v>
      </c>
      <c r="CA1546" s="361" t="str">
        <f>IF(T1546&lt;=VLOOKUP($C1546,Projections2[[#All],[ISOCode]:[Total 2024 Colombian Returnees]],'Population Projection V2'!$O$167,FALSE),"OK", "Review")</f>
        <v>OK</v>
      </c>
      <c r="CB1546" s="361" t="str">
        <f>IF(U1546&lt;=VLOOKUP($C1546,Projections2[[#All],[ISOCode]:[Total 2024 Colombian Returnees]],'Population Projection V2'!$P$167,FALSE),"OK", "Review")</f>
        <v>OK</v>
      </c>
      <c r="CC1546" s="361" t="str">
        <f>IF(V1546&lt;=VLOOKUP($C1546,Projections2[[#All],[ISOCode]:[Total 2024 Colombian Returnees]],'Population Projection V2'!$Q$167,FALSE),"OK", "Review")</f>
        <v>OK</v>
      </c>
      <c r="CD1546" s="361" t="str">
        <f>IF(W1546&lt;=VLOOKUP($C1546,Projections2[[#All],[ISOCode]:[Total 2024 Colombian Returnees]],'Population Projection V2'!$R$167,FALSE),"OK", "Review")</f>
        <v>OK</v>
      </c>
      <c r="CE1546" s="361" t="str">
        <f>IF(X1546&lt;=VLOOKUP($C1546,Projections2[[#All],[ISOCode]:[Total 2024 Colombian Returnees]],'Population Projection V2'!$S$167,FALSE),"OK", "Review")</f>
        <v>OK</v>
      </c>
      <c r="CF1546" s="361" t="str">
        <f>IF(AA1546&lt;=VLOOKUP($C1546,Projections2[[#All],[ISOCode]:[Total 2024 Colombian Returnees]],'Population Projection V2'!$T$167,FALSE),"OK", "Review")</f>
        <v>OK</v>
      </c>
      <c r="CG1546" s="361" t="str">
        <f>IF(AB1546&lt;=VLOOKUP($C1546,Projections2[[#All],[ISOCode]:[Total 2024 Colombian Returnees]],'Population Projection V2'!$U$167,FALSE),"OK", "Review")</f>
        <v>OK</v>
      </c>
      <c r="CH1546" s="361" t="str">
        <f>IF(AC1546&lt;=VLOOKUP($C1546,Projections2[[#All],[ISOCode]:[Total 2024 Colombian Returnees]],'Population Projection V2'!$V$167,FALSE),"OK", "Review")</f>
        <v>OK</v>
      </c>
      <c r="CI1546" s="361" t="str">
        <f>IF(AD1546&lt;=VLOOKUP($C1546,Projections2[[#All],[ISOCode]:[Total 2024 Colombian Returnees]],'Population Projection V2'!$W$167,FALSE),"OK", "Review")</f>
        <v>OK</v>
      </c>
      <c r="CJ1546" s="361" t="str">
        <f>IF(AE1546&lt;=VLOOKUP($C1546,Projections2[[#All],[ISOCode]:[Total 2024 Colombian Returnees]],'Population Projection V2'!$X$167,FALSE),"OK", "Review")</f>
        <v>OK</v>
      </c>
      <c r="CK1546" s="361" t="str">
        <f>IF(AH1546&lt;=VLOOKUP($C1546,Projections2[[#All],[ISOCode]:[Total 2024 Colombian Returnees]],'Population Projection V2'!$Y$167,FALSE),"OK", "Review")</f>
        <v>OK</v>
      </c>
      <c r="CL1546" s="361" t="str">
        <f>IF(AI1546&lt;=VLOOKUP($C1546,Projections2[[#All],[ISOCode]:[Total 2024 Colombian Returnees]],'Population Projection V2'!$Z$167,FALSE),"OK", "Review")</f>
        <v>OK</v>
      </c>
      <c r="CM1546" s="361" t="str">
        <f>IF(AJ1546&lt;=VLOOKUP($C1546,Projections2[[#All],[ISOCode]:[Total 2024 Colombian Returnees]],'Population Projection V2'!$AA$167,FALSE),"OK", "Review")</f>
        <v>OK</v>
      </c>
      <c r="CN1546" s="361" t="str">
        <f>IF(AK1546&lt;=VLOOKUP($C1546,Projections2[[#All],[ISOCode]:[Total 2024 Colombian Returnees]],'Population Projection V2'!$AB$167,FALSE),"OK", "Review")</f>
        <v>OK</v>
      </c>
      <c r="CO1546" s="361" t="str">
        <f>IF(AL1546&lt;=VLOOKUP($C1546,Projections2[[#All],[ISOCode]:[Total 2024 Colombian Returnees]],'Population Projection V2'!$AC$167,FALSE),"OK", "Review")</f>
        <v>OK</v>
      </c>
      <c r="CP1546" s="361" t="str">
        <f>IF(AO1546&lt;=VLOOKUP($C1546,Projections2[[#All],[ISOCode]:[Total 2024 Colombian Returnees]],'Population Projection V2'!$AD$167,FALSE),"OK", "Review")</f>
        <v>OK</v>
      </c>
      <c r="CQ1546" s="361" t="str">
        <f>IF(AP1546&lt;=VLOOKUP($C1546,Projections2[[#All],[ISOCode]:[Total 2024 Colombian Returnees]],'Population Projection V2'!$AE$167,FALSE),"OK", "Review")</f>
        <v>OK</v>
      </c>
      <c r="CR1546" s="361" t="str">
        <f>IF(AQ1546&lt;=VLOOKUP($C1546,Projections2[[#All],[ISOCode]:[Total 2024 Colombian Returnees]],'Population Projection V2'!$AF$167,FALSE),"OK", "Review")</f>
        <v>OK</v>
      </c>
      <c r="CS1546" s="361" t="str">
        <f>IF(AR1546&lt;=VLOOKUP($C1546,Projections2[[#All],[ISOCode]:[Total 2024 Colombian Returnees]],'Population Projection V2'!$AG$167,FALSE),"OK", "Review")</f>
        <v>OK</v>
      </c>
      <c r="CT1546" s="361" t="str">
        <f>IF(AS1546&lt;=VLOOKUP($C1546,Projections2[[#All],[ISOCode]:[Total 2024 Colombian Returnees]],'Population Projection V2'!$AH$167,FALSE),"OK", "Review")</f>
        <v>OK</v>
      </c>
      <c r="CU1546" s="361" t="str">
        <f>IF(AV1546&lt;=VLOOKUP($C1546,Projections2[[#All],[ISOCode]:[Total 2024 Colombian Returnees]],'Population Projection V2'!$AI$167,FALSE),"OK", "Review")</f>
        <v>OK</v>
      </c>
      <c r="CV1546" s="361" t="str">
        <f>IF(AW1546&lt;=VLOOKUP($C1546,Projections2[[#All],[ISOCode]:[Total 2024 Colombian Returnees]],'Population Projection V2'!$AJ$167,FALSE),"OK", "Review")</f>
        <v>OK</v>
      </c>
      <c r="CW1546" s="361" t="str">
        <f>IF(AX1546&lt;=VLOOKUP($C1546,Projections2[[#All],[ISOCode]:[Total 2024 Colombian Returnees]],'Population Projection V2'!$AK$167,FALSE),"OK", "Review")</f>
        <v>OK</v>
      </c>
      <c r="CX1546" s="361" t="str">
        <f>IF(AY1546&lt;=VLOOKUP($C1546,Projections2[[#All],[ISOCode]:[Total 2024 Colombian Returnees]],'Population Projection V2'!$AL$167,FALSE),"OK", "Review")</f>
        <v>OK</v>
      </c>
      <c r="CY1546" s="362" t="str">
        <f>IF(AZ1546&lt;=VLOOKUP($C1546,Projections2[[#All],[ISOCode]:[Total 2024 Colombian Returnees]],'Population Projection V2'!$AM$167,FALSE),"OK", "Review")</f>
        <v>OK</v>
      </c>
    </row>
    <row r="1547" spans="1:103" x14ac:dyDescent="0.25">
      <c r="A1547" s="218" t="s">
        <v>128</v>
      </c>
      <c r="B1547" s="219" t="s">
        <v>128</v>
      </c>
      <c r="C1547" s="219" t="s">
        <v>230</v>
      </c>
      <c r="D1547" s="219" t="s">
        <v>446</v>
      </c>
      <c r="E1547" s="219" t="s">
        <v>424</v>
      </c>
      <c r="F1547" s="220">
        <f t="shared" si="579"/>
        <v>0</v>
      </c>
      <c r="G1547" s="220">
        <f t="shared" si="580"/>
        <v>0</v>
      </c>
      <c r="H1547" s="220">
        <f t="shared" si="581"/>
        <v>0</v>
      </c>
      <c r="I1547" s="220">
        <f t="shared" si="582"/>
        <v>0</v>
      </c>
      <c r="J1547" s="221">
        <f t="shared" si="583"/>
        <v>0</v>
      </c>
      <c r="K1547" s="221">
        <f>VLOOKUP($C1547,Projections2[[#All],[ISOCode]:[Total 2024 Colombian Returnees]],7,0)</f>
        <v>0</v>
      </c>
      <c r="L1547" s="251"/>
      <c r="M1547" s="312"/>
      <c r="N1547" s="312"/>
      <c r="O1547" s="312"/>
      <c r="P1547" s="236"/>
      <c r="Q1547" s="252"/>
      <c r="R1547" s="224">
        <f>VLOOKUP($C1547,Projections2[[#All],[ISOCode]:[Total 2024 Colombian Returnees]],12,0)</f>
        <v>0</v>
      </c>
      <c r="S1547" s="225"/>
      <c r="T1547" s="226"/>
      <c r="U1547" s="226"/>
      <c r="V1547" s="226"/>
      <c r="W1547" s="226"/>
      <c r="X1547" s="227"/>
      <c r="Y1547" s="227">
        <f>VLOOKUP($C1547,Projections2[[#All],[ISOCode]:[Total 2024 Colombian Returnees]],17,0)</f>
        <v>0</v>
      </c>
      <c r="Z1547" s="228"/>
      <c r="AA1547" s="253"/>
      <c r="AB1547" s="253"/>
      <c r="AC1547" s="253"/>
      <c r="AD1547" s="253"/>
      <c r="AE1547" s="253"/>
      <c r="AF1547" s="253">
        <f>VLOOKUP($C1547,Projections2[[#All],[ISOCode]:[Total 2024 Colombian Returnees]],22,0)</f>
        <v>0</v>
      </c>
      <c r="AG1547" s="254"/>
      <c r="AH1547" s="255"/>
      <c r="AI1547" s="255"/>
      <c r="AJ1547" s="255"/>
      <c r="AK1547" s="255"/>
      <c r="AL1547" s="256"/>
      <c r="AM1547" s="230">
        <f>VLOOKUP($C1547,Projections2[[#All],[ISOCode]:[Total 2024 Colombian Returnees]],27,0)</f>
        <v>0</v>
      </c>
      <c r="AN1547" s="231"/>
      <c r="AO1547" s="257"/>
      <c r="AP1547" s="257"/>
      <c r="AQ1547" s="257"/>
      <c r="AR1547" s="257"/>
      <c r="AS1547" s="232"/>
      <c r="AT1547" s="232">
        <f>VLOOKUP($C1547,Projections2[[#All],[ISOCode]:[Total 2024 Colombian Returnees]],32,0)</f>
        <v>0</v>
      </c>
      <c r="AU1547" s="233"/>
      <c r="AV1547" s="258"/>
      <c r="AW1547" s="258"/>
      <c r="AX1547" s="258"/>
      <c r="AY1547" s="258"/>
      <c r="AZ1547" s="234"/>
      <c r="BA1547" s="234">
        <f>VLOOKUP($C1547,Projections2[[#All],[ISOCode]:[Total 2024 Colombian Returnees]],37,0)</f>
        <v>0</v>
      </c>
      <c r="BB1547" s="235"/>
      <c r="BC1547" s="360" t="str">
        <f t="shared" si="584"/>
        <v>Ok</v>
      </c>
      <c r="BD1547" s="361" t="str">
        <f t="shared" si="585"/>
        <v>Ok</v>
      </c>
      <c r="BE1547" s="361" t="str">
        <f t="shared" si="586"/>
        <v>Ok</v>
      </c>
      <c r="BF1547" s="361" t="str">
        <f t="shared" si="587"/>
        <v>Ok</v>
      </c>
      <c r="BG1547" s="362" t="str">
        <f t="shared" si="588"/>
        <v>Ok</v>
      </c>
      <c r="BH1547" s="360" t="str">
        <f t="shared" si="589"/>
        <v>Ok</v>
      </c>
      <c r="BI1547" s="361" t="str">
        <f t="shared" si="590"/>
        <v>Ok</v>
      </c>
      <c r="BJ1547" s="361" t="str">
        <f t="shared" si="591"/>
        <v>Ok</v>
      </c>
      <c r="BK1547" s="361" t="str">
        <f t="shared" si="592"/>
        <v>Ok</v>
      </c>
      <c r="BL1547" s="361" t="str">
        <f t="shared" si="593"/>
        <v>Ok</v>
      </c>
      <c r="BM1547" s="361" t="str">
        <f t="shared" si="594"/>
        <v>Ok</v>
      </c>
      <c r="BN1547" s="362" t="str">
        <f t="shared" si="595"/>
        <v>Ok</v>
      </c>
      <c r="BO1547" s="360" t="str">
        <f t="shared" si="596"/>
        <v>No Pop.</v>
      </c>
      <c r="BP1547" s="361" t="str">
        <f t="shared" si="597"/>
        <v>No Pop.</v>
      </c>
      <c r="BQ1547" s="361" t="str">
        <f t="shared" si="598"/>
        <v>No Pop.</v>
      </c>
      <c r="BR1547" s="361" t="str">
        <f t="shared" si="599"/>
        <v>No Pop.</v>
      </c>
      <c r="BS1547" s="361" t="str">
        <f t="shared" si="600"/>
        <v>No Pop.</v>
      </c>
      <c r="BT1547" s="361" t="str">
        <f t="shared" si="601"/>
        <v>No Pop.</v>
      </c>
      <c r="BU1547" s="362" t="str">
        <f t="shared" si="602"/>
        <v>No Pop.</v>
      </c>
      <c r="BV1547" s="360" t="str">
        <f>IF(M1547&lt;=VLOOKUP($C1547,Projections2[[#All],[ISOCode]:[Total 2024 Colombian Returnees]],'Population Projection V2'!$J$167,FALSE),"OK", "Review")</f>
        <v>OK</v>
      </c>
      <c r="BW1547" s="361" t="str">
        <f>IF(N1547&lt;=VLOOKUP($C1547,Projections2[[#All],[ISOCode]:[Total 2024 Colombian Returnees]],'Population Projection V2'!$K$167,FALSE),"OK", "Review")</f>
        <v>OK</v>
      </c>
      <c r="BX1547" s="361" t="str">
        <f>IF(O1547&lt;=VLOOKUP($C1547,Projections2[[#All],[ISOCode]:[Total 2024 Colombian Returnees]],'Population Projection V2'!$L$167,FALSE),"OK", "Review")</f>
        <v>OK</v>
      </c>
      <c r="BY1547" s="361" t="str">
        <f>IF(P1547&lt;=VLOOKUP($C1547,Projections2[[#All],[ISOCode]:[Total 2024 Colombian Returnees]],'Population Projection V2'!$M$167,FALSE),"OK", "Review")</f>
        <v>OK</v>
      </c>
      <c r="BZ1547" s="361" t="str">
        <f>IF(Q1547&lt;=VLOOKUP($C1547,Projections2[[#All],[ISOCode]:[Total 2024 Colombian Returnees]],'Population Projection V2'!$N$167,FALSE),"OK", "Review")</f>
        <v>OK</v>
      </c>
      <c r="CA1547" s="361" t="str">
        <f>IF(T1547&lt;=VLOOKUP($C1547,Projections2[[#All],[ISOCode]:[Total 2024 Colombian Returnees]],'Population Projection V2'!$O$167,FALSE),"OK", "Review")</f>
        <v>OK</v>
      </c>
      <c r="CB1547" s="361" t="str">
        <f>IF(U1547&lt;=VLOOKUP($C1547,Projections2[[#All],[ISOCode]:[Total 2024 Colombian Returnees]],'Population Projection V2'!$P$167,FALSE),"OK", "Review")</f>
        <v>OK</v>
      </c>
      <c r="CC1547" s="361" t="str">
        <f>IF(V1547&lt;=VLOOKUP($C1547,Projections2[[#All],[ISOCode]:[Total 2024 Colombian Returnees]],'Population Projection V2'!$Q$167,FALSE),"OK", "Review")</f>
        <v>OK</v>
      </c>
      <c r="CD1547" s="361" t="str">
        <f>IF(W1547&lt;=VLOOKUP($C1547,Projections2[[#All],[ISOCode]:[Total 2024 Colombian Returnees]],'Population Projection V2'!$R$167,FALSE),"OK", "Review")</f>
        <v>OK</v>
      </c>
      <c r="CE1547" s="361" t="str">
        <f>IF(X1547&lt;=VLOOKUP($C1547,Projections2[[#All],[ISOCode]:[Total 2024 Colombian Returnees]],'Population Projection V2'!$S$167,FALSE),"OK", "Review")</f>
        <v>OK</v>
      </c>
      <c r="CF1547" s="361" t="str">
        <f>IF(AA1547&lt;=VLOOKUP($C1547,Projections2[[#All],[ISOCode]:[Total 2024 Colombian Returnees]],'Population Projection V2'!$T$167,FALSE),"OK", "Review")</f>
        <v>OK</v>
      </c>
      <c r="CG1547" s="361" t="str">
        <f>IF(AB1547&lt;=VLOOKUP($C1547,Projections2[[#All],[ISOCode]:[Total 2024 Colombian Returnees]],'Population Projection V2'!$U$167,FALSE),"OK", "Review")</f>
        <v>OK</v>
      </c>
      <c r="CH1547" s="361" t="str">
        <f>IF(AC1547&lt;=VLOOKUP($C1547,Projections2[[#All],[ISOCode]:[Total 2024 Colombian Returnees]],'Population Projection V2'!$V$167,FALSE),"OK", "Review")</f>
        <v>OK</v>
      </c>
      <c r="CI1547" s="361" t="str">
        <f>IF(AD1547&lt;=VLOOKUP($C1547,Projections2[[#All],[ISOCode]:[Total 2024 Colombian Returnees]],'Population Projection V2'!$W$167,FALSE),"OK", "Review")</f>
        <v>OK</v>
      </c>
      <c r="CJ1547" s="361" t="str">
        <f>IF(AE1547&lt;=VLOOKUP($C1547,Projections2[[#All],[ISOCode]:[Total 2024 Colombian Returnees]],'Population Projection V2'!$X$167,FALSE),"OK", "Review")</f>
        <v>OK</v>
      </c>
      <c r="CK1547" s="361" t="str">
        <f>IF(AH1547&lt;=VLOOKUP($C1547,Projections2[[#All],[ISOCode]:[Total 2024 Colombian Returnees]],'Population Projection V2'!$Y$167,FALSE),"OK", "Review")</f>
        <v>OK</v>
      </c>
      <c r="CL1547" s="361" t="str">
        <f>IF(AI1547&lt;=VLOOKUP($C1547,Projections2[[#All],[ISOCode]:[Total 2024 Colombian Returnees]],'Population Projection V2'!$Z$167,FALSE),"OK", "Review")</f>
        <v>OK</v>
      </c>
      <c r="CM1547" s="361" t="str">
        <f>IF(AJ1547&lt;=VLOOKUP($C1547,Projections2[[#All],[ISOCode]:[Total 2024 Colombian Returnees]],'Population Projection V2'!$AA$167,FALSE),"OK", "Review")</f>
        <v>OK</v>
      </c>
      <c r="CN1547" s="361" t="str">
        <f>IF(AK1547&lt;=VLOOKUP($C1547,Projections2[[#All],[ISOCode]:[Total 2024 Colombian Returnees]],'Population Projection V2'!$AB$167,FALSE),"OK", "Review")</f>
        <v>OK</v>
      </c>
      <c r="CO1547" s="361" t="str">
        <f>IF(AL1547&lt;=VLOOKUP($C1547,Projections2[[#All],[ISOCode]:[Total 2024 Colombian Returnees]],'Population Projection V2'!$AC$167,FALSE),"OK", "Review")</f>
        <v>OK</v>
      </c>
      <c r="CP1547" s="361" t="str">
        <f>IF(AO1547&lt;=VLOOKUP($C1547,Projections2[[#All],[ISOCode]:[Total 2024 Colombian Returnees]],'Population Projection V2'!$AD$167,FALSE),"OK", "Review")</f>
        <v>OK</v>
      </c>
      <c r="CQ1547" s="361" t="str">
        <f>IF(AP1547&lt;=VLOOKUP($C1547,Projections2[[#All],[ISOCode]:[Total 2024 Colombian Returnees]],'Population Projection V2'!$AE$167,FALSE),"OK", "Review")</f>
        <v>OK</v>
      </c>
      <c r="CR1547" s="361" t="str">
        <f>IF(AQ1547&lt;=VLOOKUP($C1547,Projections2[[#All],[ISOCode]:[Total 2024 Colombian Returnees]],'Population Projection V2'!$AF$167,FALSE),"OK", "Review")</f>
        <v>OK</v>
      </c>
      <c r="CS1547" s="361" t="str">
        <f>IF(AR1547&lt;=VLOOKUP($C1547,Projections2[[#All],[ISOCode]:[Total 2024 Colombian Returnees]],'Population Projection V2'!$AG$167,FALSE),"OK", "Review")</f>
        <v>OK</v>
      </c>
      <c r="CT1547" s="361" t="str">
        <f>IF(AS1547&lt;=VLOOKUP($C1547,Projections2[[#All],[ISOCode]:[Total 2024 Colombian Returnees]],'Population Projection V2'!$AH$167,FALSE),"OK", "Review")</f>
        <v>OK</v>
      </c>
      <c r="CU1547" s="361" t="str">
        <f>IF(AV1547&lt;=VLOOKUP($C1547,Projections2[[#All],[ISOCode]:[Total 2024 Colombian Returnees]],'Population Projection V2'!$AI$167,FALSE),"OK", "Review")</f>
        <v>OK</v>
      </c>
      <c r="CV1547" s="361" t="str">
        <f>IF(AW1547&lt;=VLOOKUP($C1547,Projections2[[#All],[ISOCode]:[Total 2024 Colombian Returnees]],'Population Projection V2'!$AJ$167,FALSE),"OK", "Review")</f>
        <v>OK</v>
      </c>
      <c r="CW1547" s="361" t="str">
        <f>IF(AX1547&lt;=VLOOKUP($C1547,Projections2[[#All],[ISOCode]:[Total 2024 Colombian Returnees]],'Population Projection V2'!$AK$167,FALSE),"OK", "Review")</f>
        <v>OK</v>
      </c>
      <c r="CX1547" s="361" t="str">
        <f>IF(AY1547&lt;=VLOOKUP($C1547,Projections2[[#All],[ISOCode]:[Total 2024 Colombian Returnees]],'Population Projection V2'!$AL$167,FALSE),"OK", "Review")</f>
        <v>OK</v>
      </c>
      <c r="CY1547" s="362" t="str">
        <f>IF(AZ1547&lt;=VLOOKUP($C1547,Projections2[[#All],[ISOCode]:[Total 2024 Colombian Returnees]],'Population Projection V2'!$AM$167,FALSE),"OK", "Review")</f>
        <v>OK</v>
      </c>
    </row>
    <row r="1548" spans="1:103" x14ac:dyDescent="0.25">
      <c r="A1548" s="218" t="s">
        <v>128</v>
      </c>
      <c r="B1548" s="219" t="s">
        <v>128</v>
      </c>
      <c r="C1548" s="219" t="s">
        <v>231</v>
      </c>
      <c r="D1548" s="219" t="s">
        <v>447</v>
      </c>
      <c r="E1548" s="219" t="s">
        <v>424</v>
      </c>
      <c r="F1548" s="220">
        <f t="shared" si="579"/>
        <v>0</v>
      </c>
      <c r="G1548" s="220">
        <f t="shared" si="580"/>
        <v>0</v>
      </c>
      <c r="H1548" s="220">
        <f t="shared" si="581"/>
        <v>0</v>
      </c>
      <c r="I1548" s="220">
        <f t="shared" si="582"/>
        <v>0</v>
      </c>
      <c r="J1548" s="221">
        <f t="shared" si="583"/>
        <v>0</v>
      </c>
      <c r="K1548" s="221">
        <f>VLOOKUP($C1548,Projections2[[#All],[ISOCode]:[Total 2024 Colombian Returnees]],7,0)</f>
        <v>0</v>
      </c>
      <c r="L1548" s="251"/>
      <c r="M1548" s="312"/>
      <c r="N1548" s="312"/>
      <c r="O1548" s="312"/>
      <c r="P1548" s="236"/>
      <c r="Q1548" s="252"/>
      <c r="R1548" s="224">
        <f>VLOOKUP($C1548,Projections2[[#All],[ISOCode]:[Total 2024 Colombian Returnees]],12,0)</f>
        <v>0</v>
      </c>
      <c r="S1548" s="225"/>
      <c r="T1548" s="226"/>
      <c r="U1548" s="226"/>
      <c r="V1548" s="226"/>
      <c r="W1548" s="226"/>
      <c r="X1548" s="227"/>
      <c r="Y1548" s="227">
        <f>VLOOKUP($C1548,Projections2[[#All],[ISOCode]:[Total 2024 Colombian Returnees]],17,0)</f>
        <v>0</v>
      </c>
      <c r="Z1548" s="228"/>
      <c r="AA1548" s="253"/>
      <c r="AB1548" s="253"/>
      <c r="AC1548" s="253"/>
      <c r="AD1548" s="253"/>
      <c r="AE1548" s="253"/>
      <c r="AF1548" s="253">
        <f>VLOOKUP($C1548,Projections2[[#All],[ISOCode]:[Total 2024 Colombian Returnees]],22,0)</f>
        <v>0</v>
      </c>
      <c r="AG1548" s="254"/>
      <c r="AH1548" s="255"/>
      <c r="AI1548" s="255"/>
      <c r="AJ1548" s="255"/>
      <c r="AK1548" s="255"/>
      <c r="AL1548" s="256"/>
      <c r="AM1548" s="230">
        <f>VLOOKUP($C1548,Projections2[[#All],[ISOCode]:[Total 2024 Colombian Returnees]],27,0)</f>
        <v>0</v>
      </c>
      <c r="AN1548" s="231"/>
      <c r="AO1548" s="257"/>
      <c r="AP1548" s="257"/>
      <c r="AQ1548" s="257"/>
      <c r="AR1548" s="257"/>
      <c r="AS1548" s="232"/>
      <c r="AT1548" s="232">
        <f>VLOOKUP($C1548,Projections2[[#All],[ISOCode]:[Total 2024 Colombian Returnees]],32,0)</f>
        <v>0</v>
      </c>
      <c r="AU1548" s="233"/>
      <c r="AV1548" s="258"/>
      <c r="AW1548" s="258"/>
      <c r="AX1548" s="258"/>
      <c r="AY1548" s="258"/>
      <c r="AZ1548" s="234"/>
      <c r="BA1548" s="234">
        <f>VLOOKUP($C1548,Projections2[[#All],[ISOCode]:[Total 2024 Colombian Returnees]],37,0)</f>
        <v>0</v>
      </c>
      <c r="BB1548" s="235"/>
      <c r="BC1548" s="360" t="str">
        <f t="shared" si="584"/>
        <v>Ok</v>
      </c>
      <c r="BD1548" s="361" t="str">
        <f t="shared" si="585"/>
        <v>Ok</v>
      </c>
      <c r="BE1548" s="361" t="str">
        <f t="shared" si="586"/>
        <v>Ok</v>
      </c>
      <c r="BF1548" s="361" t="str">
        <f t="shared" si="587"/>
        <v>Ok</v>
      </c>
      <c r="BG1548" s="362" t="str">
        <f t="shared" si="588"/>
        <v>Ok</v>
      </c>
      <c r="BH1548" s="360" t="str">
        <f t="shared" si="589"/>
        <v>Ok</v>
      </c>
      <c r="BI1548" s="361" t="str">
        <f t="shared" si="590"/>
        <v>Ok</v>
      </c>
      <c r="BJ1548" s="361" t="str">
        <f t="shared" si="591"/>
        <v>Ok</v>
      </c>
      <c r="BK1548" s="361" t="str">
        <f t="shared" si="592"/>
        <v>Ok</v>
      </c>
      <c r="BL1548" s="361" t="str">
        <f t="shared" si="593"/>
        <v>Ok</v>
      </c>
      <c r="BM1548" s="361" t="str">
        <f t="shared" si="594"/>
        <v>Ok</v>
      </c>
      <c r="BN1548" s="362" t="str">
        <f t="shared" si="595"/>
        <v>Ok</v>
      </c>
      <c r="BO1548" s="360" t="str">
        <f t="shared" si="596"/>
        <v>No Pop.</v>
      </c>
      <c r="BP1548" s="361" t="str">
        <f t="shared" si="597"/>
        <v>No Pop.</v>
      </c>
      <c r="BQ1548" s="361" t="str">
        <f t="shared" si="598"/>
        <v>No Pop.</v>
      </c>
      <c r="BR1548" s="361" t="str">
        <f t="shared" si="599"/>
        <v>No Pop.</v>
      </c>
      <c r="BS1548" s="361" t="str">
        <f t="shared" si="600"/>
        <v>No Pop.</v>
      </c>
      <c r="BT1548" s="361" t="str">
        <f t="shared" si="601"/>
        <v>No Pop.</v>
      </c>
      <c r="BU1548" s="362" t="str">
        <f t="shared" si="602"/>
        <v>No Pop.</v>
      </c>
      <c r="BV1548" s="360" t="str">
        <f>IF(M1548&lt;=VLOOKUP($C1548,Projections2[[#All],[ISOCode]:[Total 2024 Colombian Returnees]],'Population Projection V2'!$J$167,FALSE),"OK", "Review")</f>
        <v>OK</v>
      </c>
      <c r="BW1548" s="361" t="str">
        <f>IF(N1548&lt;=VLOOKUP($C1548,Projections2[[#All],[ISOCode]:[Total 2024 Colombian Returnees]],'Population Projection V2'!$K$167,FALSE),"OK", "Review")</f>
        <v>OK</v>
      </c>
      <c r="BX1548" s="361" t="str">
        <f>IF(O1548&lt;=VLOOKUP($C1548,Projections2[[#All],[ISOCode]:[Total 2024 Colombian Returnees]],'Population Projection V2'!$L$167,FALSE),"OK", "Review")</f>
        <v>OK</v>
      </c>
      <c r="BY1548" s="361" t="str">
        <f>IF(P1548&lt;=VLOOKUP($C1548,Projections2[[#All],[ISOCode]:[Total 2024 Colombian Returnees]],'Population Projection V2'!$M$167,FALSE),"OK", "Review")</f>
        <v>OK</v>
      </c>
      <c r="BZ1548" s="361" t="str">
        <f>IF(Q1548&lt;=VLOOKUP($C1548,Projections2[[#All],[ISOCode]:[Total 2024 Colombian Returnees]],'Population Projection V2'!$N$167,FALSE),"OK", "Review")</f>
        <v>OK</v>
      </c>
      <c r="CA1548" s="361" t="str">
        <f>IF(T1548&lt;=VLOOKUP($C1548,Projections2[[#All],[ISOCode]:[Total 2024 Colombian Returnees]],'Population Projection V2'!$O$167,FALSE),"OK", "Review")</f>
        <v>OK</v>
      </c>
      <c r="CB1548" s="361" t="str">
        <f>IF(U1548&lt;=VLOOKUP($C1548,Projections2[[#All],[ISOCode]:[Total 2024 Colombian Returnees]],'Population Projection V2'!$P$167,FALSE),"OK", "Review")</f>
        <v>OK</v>
      </c>
      <c r="CC1548" s="361" t="str">
        <f>IF(V1548&lt;=VLOOKUP($C1548,Projections2[[#All],[ISOCode]:[Total 2024 Colombian Returnees]],'Population Projection V2'!$Q$167,FALSE),"OK", "Review")</f>
        <v>OK</v>
      </c>
      <c r="CD1548" s="361" t="str">
        <f>IF(W1548&lt;=VLOOKUP($C1548,Projections2[[#All],[ISOCode]:[Total 2024 Colombian Returnees]],'Population Projection V2'!$R$167,FALSE),"OK", "Review")</f>
        <v>OK</v>
      </c>
      <c r="CE1548" s="361" t="str">
        <f>IF(X1548&lt;=VLOOKUP($C1548,Projections2[[#All],[ISOCode]:[Total 2024 Colombian Returnees]],'Population Projection V2'!$S$167,FALSE),"OK", "Review")</f>
        <v>OK</v>
      </c>
      <c r="CF1548" s="361" t="str">
        <f>IF(AA1548&lt;=VLOOKUP($C1548,Projections2[[#All],[ISOCode]:[Total 2024 Colombian Returnees]],'Population Projection V2'!$T$167,FALSE),"OK", "Review")</f>
        <v>OK</v>
      </c>
      <c r="CG1548" s="361" t="str">
        <f>IF(AB1548&lt;=VLOOKUP($C1548,Projections2[[#All],[ISOCode]:[Total 2024 Colombian Returnees]],'Population Projection V2'!$U$167,FALSE),"OK", "Review")</f>
        <v>OK</v>
      </c>
      <c r="CH1548" s="361" t="str">
        <f>IF(AC1548&lt;=VLOOKUP($C1548,Projections2[[#All],[ISOCode]:[Total 2024 Colombian Returnees]],'Population Projection V2'!$V$167,FALSE),"OK", "Review")</f>
        <v>OK</v>
      </c>
      <c r="CI1548" s="361" t="str">
        <f>IF(AD1548&lt;=VLOOKUP($C1548,Projections2[[#All],[ISOCode]:[Total 2024 Colombian Returnees]],'Population Projection V2'!$W$167,FALSE),"OK", "Review")</f>
        <v>OK</v>
      </c>
      <c r="CJ1548" s="361" t="str">
        <f>IF(AE1548&lt;=VLOOKUP($C1548,Projections2[[#All],[ISOCode]:[Total 2024 Colombian Returnees]],'Population Projection V2'!$X$167,FALSE),"OK", "Review")</f>
        <v>OK</v>
      </c>
      <c r="CK1548" s="361" t="str">
        <f>IF(AH1548&lt;=VLOOKUP($C1548,Projections2[[#All],[ISOCode]:[Total 2024 Colombian Returnees]],'Population Projection V2'!$Y$167,FALSE),"OK", "Review")</f>
        <v>OK</v>
      </c>
      <c r="CL1548" s="361" t="str">
        <f>IF(AI1548&lt;=VLOOKUP($C1548,Projections2[[#All],[ISOCode]:[Total 2024 Colombian Returnees]],'Population Projection V2'!$Z$167,FALSE),"OK", "Review")</f>
        <v>OK</v>
      </c>
      <c r="CM1548" s="361" t="str">
        <f>IF(AJ1548&lt;=VLOOKUP($C1548,Projections2[[#All],[ISOCode]:[Total 2024 Colombian Returnees]],'Population Projection V2'!$AA$167,FALSE),"OK", "Review")</f>
        <v>OK</v>
      </c>
      <c r="CN1548" s="361" t="str">
        <f>IF(AK1548&lt;=VLOOKUP($C1548,Projections2[[#All],[ISOCode]:[Total 2024 Colombian Returnees]],'Population Projection V2'!$AB$167,FALSE),"OK", "Review")</f>
        <v>OK</v>
      </c>
      <c r="CO1548" s="361" t="str">
        <f>IF(AL1548&lt;=VLOOKUP($C1548,Projections2[[#All],[ISOCode]:[Total 2024 Colombian Returnees]],'Population Projection V2'!$AC$167,FALSE),"OK", "Review")</f>
        <v>OK</v>
      </c>
      <c r="CP1548" s="361" t="str">
        <f>IF(AO1548&lt;=VLOOKUP($C1548,Projections2[[#All],[ISOCode]:[Total 2024 Colombian Returnees]],'Population Projection V2'!$AD$167,FALSE),"OK", "Review")</f>
        <v>OK</v>
      </c>
      <c r="CQ1548" s="361" t="str">
        <f>IF(AP1548&lt;=VLOOKUP($C1548,Projections2[[#All],[ISOCode]:[Total 2024 Colombian Returnees]],'Population Projection V2'!$AE$167,FALSE),"OK", "Review")</f>
        <v>OK</v>
      </c>
      <c r="CR1548" s="361" t="str">
        <f>IF(AQ1548&lt;=VLOOKUP($C1548,Projections2[[#All],[ISOCode]:[Total 2024 Colombian Returnees]],'Population Projection V2'!$AF$167,FALSE),"OK", "Review")</f>
        <v>OK</v>
      </c>
      <c r="CS1548" s="361" t="str">
        <f>IF(AR1548&lt;=VLOOKUP($C1548,Projections2[[#All],[ISOCode]:[Total 2024 Colombian Returnees]],'Population Projection V2'!$AG$167,FALSE),"OK", "Review")</f>
        <v>OK</v>
      </c>
      <c r="CT1548" s="361" t="str">
        <f>IF(AS1548&lt;=VLOOKUP($C1548,Projections2[[#All],[ISOCode]:[Total 2024 Colombian Returnees]],'Population Projection V2'!$AH$167,FALSE),"OK", "Review")</f>
        <v>OK</v>
      </c>
      <c r="CU1548" s="361" t="str">
        <f>IF(AV1548&lt;=VLOOKUP($C1548,Projections2[[#All],[ISOCode]:[Total 2024 Colombian Returnees]],'Population Projection V2'!$AI$167,FALSE),"OK", "Review")</f>
        <v>OK</v>
      </c>
      <c r="CV1548" s="361" t="str">
        <f>IF(AW1548&lt;=VLOOKUP($C1548,Projections2[[#All],[ISOCode]:[Total 2024 Colombian Returnees]],'Population Projection V2'!$AJ$167,FALSE),"OK", "Review")</f>
        <v>OK</v>
      </c>
      <c r="CW1548" s="361" t="str">
        <f>IF(AX1548&lt;=VLOOKUP($C1548,Projections2[[#All],[ISOCode]:[Total 2024 Colombian Returnees]],'Population Projection V2'!$AK$167,FALSE),"OK", "Review")</f>
        <v>OK</v>
      </c>
      <c r="CX1548" s="361" t="str">
        <f>IF(AY1548&lt;=VLOOKUP($C1548,Projections2[[#All],[ISOCode]:[Total 2024 Colombian Returnees]],'Population Projection V2'!$AL$167,FALSE),"OK", "Review")</f>
        <v>OK</v>
      </c>
      <c r="CY1548" s="362" t="str">
        <f>IF(AZ1548&lt;=VLOOKUP($C1548,Projections2[[#All],[ISOCode]:[Total 2024 Colombian Returnees]],'Population Projection V2'!$AM$167,FALSE),"OK", "Review")</f>
        <v>OK</v>
      </c>
    </row>
    <row r="1549" spans="1:103" x14ac:dyDescent="0.25">
      <c r="A1549" s="218" t="s">
        <v>128</v>
      </c>
      <c r="B1549" s="219" t="s">
        <v>128</v>
      </c>
      <c r="C1549" s="219" t="s">
        <v>232</v>
      </c>
      <c r="D1549" s="219" t="s">
        <v>448</v>
      </c>
      <c r="E1549" s="219" t="s">
        <v>424</v>
      </c>
      <c r="F1549" s="220">
        <f t="shared" si="579"/>
        <v>0</v>
      </c>
      <c r="G1549" s="220">
        <f t="shared" si="580"/>
        <v>0</v>
      </c>
      <c r="H1549" s="220">
        <f t="shared" si="581"/>
        <v>0</v>
      </c>
      <c r="I1549" s="220">
        <f t="shared" si="582"/>
        <v>0</v>
      </c>
      <c r="J1549" s="221">
        <f t="shared" si="583"/>
        <v>0</v>
      </c>
      <c r="K1549" s="221">
        <f>VLOOKUP($C1549,Projections2[[#All],[ISOCode]:[Total 2024 Colombian Returnees]],7,0)</f>
        <v>0</v>
      </c>
      <c r="L1549" s="251"/>
      <c r="M1549" s="312"/>
      <c r="N1549" s="312"/>
      <c r="O1549" s="312"/>
      <c r="P1549" s="236"/>
      <c r="Q1549" s="252"/>
      <c r="R1549" s="224">
        <f>VLOOKUP($C1549,Projections2[[#All],[ISOCode]:[Total 2024 Colombian Returnees]],12,0)</f>
        <v>0</v>
      </c>
      <c r="S1549" s="225"/>
      <c r="T1549" s="226"/>
      <c r="U1549" s="226"/>
      <c r="V1549" s="226"/>
      <c r="W1549" s="226"/>
      <c r="X1549" s="227"/>
      <c r="Y1549" s="227">
        <f>VLOOKUP($C1549,Projections2[[#All],[ISOCode]:[Total 2024 Colombian Returnees]],17,0)</f>
        <v>0</v>
      </c>
      <c r="Z1549" s="228"/>
      <c r="AA1549" s="253"/>
      <c r="AB1549" s="253"/>
      <c r="AC1549" s="253"/>
      <c r="AD1549" s="253"/>
      <c r="AE1549" s="253"/>
      <c r="AF1549" s="253">
        <f>VLOOKUP($C1549,Projections2[[#All],[ISOCode]:[Total 2024 Colombian Returnees]],22,0)</f>
        <v>0</v>
      </c>
      <c r="AG1549" s="254"/>
      <c r="AH1549" s="255"/>
      <c r="AI1549" s="255"/>
      <c r="AJ1549" s="255"/>
      <c r="AK1549" s="255"/>
      <c r="AL1549" s="256"/>
      <c r="AM1549" s="230">
        <f>VLOOKUP($C1549,Projections2[[#All],[ISOCode]:[Total 2024 Colombian Returnees]],27,0)</f>
        <v>0</v>
      </c>
      <c r="AN1549" s="231"/>
      <c r="AO1549" s="257"/>
      <c r="AP1549" s="257"/>
      <c r="AQ1549" s="257"/>
      <c r="AR1549" s="257"/>
      <c r="AS1549" s="232"/>
      <c r="AT1549" s="232">
        <f>VLOOKUP($C1549,Projections2[[#All],[ISOCode]:[Total 2024 Colombian Returnees]],32,0)</f>
        <v>0</v>
      </c>
      <c r="AU1549" s="233"/>
      <c r="AV1549" s="258"/>
      <c r="AW1549" s="258"/>
      <c r="AX1549" s="258"/>
      <c r="AY1549" s="258"/>
      <c r="AZ1549" s="234"/>
      <c r="BA1549" s="234">
        <f>VLOOKUP($C1549,Projections2[[#All],[ISOCode]:[Total 2024 Colombian Returnees]],37,0)</f>
        <v>0</v>
      </c>
      <c r="BB1549" s="235"/>
      <c r="BC1549" s="360" t="str">
        <f t="shared" si="584"/>
        <v>Ok</v>
      </c>
      <c r="BD1549" s="361" t="str">
        <f t="shared" si="585"/>
        <v>Ok</v>
      </c>
      <c r="BE1549" s="361" t="str">
        <f t="shared" si="586"/>
        <v>Ok</v>
      </c>
      <c r="BF1549" s="361" t="str">
        <f t="shared" si="587"/>
        <v>Ok</v>
      </c>
      <c r="BG1549" s="362" t="str">
        <f t="shared" si="588"/>
        <v>Ok</v>
      </c>
      <c r="BH1549" s="360" t="str">
        <f t="shared" si="589"/>
        <v>Ok</v>
      </c>
      <c r="BI1549" s="361" t="str">
        <f t="shared" si="590"/>
        <v>Ok</v>
      </c>
      <c r="BJ1549" s="361" t="str">
        <f t="shared" si="591"/>
        <v>Ok</v>
      </c>
      <c r="BK1549" s="361" t="str">
        <f t="shared" si="592"/>
        <v>Ok</v>
      </c>
      <c r="BL1549" s="361" t="str">
        <f t="shared" si="593"/>
        <v>Ok</v>
      </c>
      <c r="BM1549" s="361" t="str">
        <f t="shared" si="594"/>
        <v>Ok</v>
      </c>
      <c r="BN1549" s="362" t="str">
        <f t="shared" si="595"/>
        <v>Ok</v>
      </c>
      <c r="BO1549" s="360" t="str">
        <f t="shared" si="596"/>
        <v>No Pop.</v>
      </c>
      <c r="BP1549" s="361" t="str">
        <f t="shared" si="597"/>
        <v>No Pop.</v>
      </c>
      <c r="BQ1549" s="361" t="str">
        <f t="shared" si="598"/>
        <v>No Pop.</v>
      </c>
      <c r="BR1549" s="361" t="str">
        <f t="shared" si="599"/>
        <v>No Pop.</v>
      </c>
      <c r="BS1549" s="361" t="str">
        <f t="shared" si="600"/>
        <v>No Pop.</v>
      </c>
      <c r="BT1549" s="361" t="str">
        <f t="shared" si="601"/>
        <v>No Pop.</v>
      </c>
      <c r="BU1549" s="362" t="str">
        <f t="shared" si="602"/>
        <v>No Pop.</v>
      </c>
      <c r="BV1549" s="360" t="str">
        <f>IF(M1549&lt;=VLOOKUP($C1549,Projections2[[#All],[ISOCode]:[Total 2024 Colombian Returnees]],'Population Projection V2'!$J$167,FALSE),"OK", "Review")</f>
        <v>OK</v>
      </c>
      <c r="BW1549" s="361" t="str">
        <f>IF(N1549&lt;=VLOOKUP($C1549,Projections2[[#All],[ISOCode]:[Total 2024 Colombian Returnees]],'Population Projection V2'!$K$167,FALSE),"OK", "Review")</f>
        <v>OK</v>
      </c>
      <c r="BX1549" s="361" t="str">
        <f>IF(O1549&lt;=VLOOKUP($C1549,Projections2[[#All],[ISOCode]:[Total 2024 Colombian Returnees]],'Population Projection V2'!$L$167,FALSE),"OK", "Review")</f>
        <v>OK</v>
      </c>
      <c r="BY1549" s="361" t="str">
        <f>IF(P1549&lt;=VLOOKUP($C1549,Projections2[[#All],[ISOCode]:[Total 2024 Colombian Returnees]],'Population Projection V2'!$M$167,FALSE),"OK", "Review")</f>
        <v>OK</v>
      </c>
      <c r="BZ1549" s="361" t="str">
        <f>IF(Q1549&lt;=VLOOKUP($C1549,Projections2[[#All],[ISOCode]:[Total 2024 Colombian Returnees]],'Population Projection V2'!$N$167,FALSE),"OK", "Review")</f>
        <v>OK</v>
      </c>
      <c r="CA1549" s="361" t="str">
        <f>IF(T1549&lt;=VLOOKUP($C1549,Projections2[[#All],[ISOCode]:[Total 2024 Colombian Returnees]],'Population Projection V2'!$O$167,FALSE),"OK", "Review")</f>
        <v>OK</v>
      </c>
      <c r="CB1549" s="361" t="str">
        <f>IF(U1549&lt;=VLOOKUP($C1549,Projections2[[#All],[ISOCode]:[Total 2024 Colombian Returnees]],'Population Projection V2'!$P$167,FALSE),"OK", "Review")</f>
        <v>OK</v>
      </c>
      <c r="CC1549" s="361" t="str">
        <f>IF(V1549&lt;=VLOOKUP($C1549,Projections2[[#All],[ISOCode]:[Total 2024 Colombian Returnees]],'Population Projection V2'!$Q$167,FALSE),"OK", "Review")</f>
        <v>OK</v>
      </c>
      <c r="CD1549" s="361" t="str">
        <f>IF(W1549&lt;=VLOOKUP($C1549,Projections2[[#All],[ISOCode]:[Total 2024 Colombian Returnees]],'Population Projection V2'!$R$167,FALSE),"OK", "Review")</f>
        <v>OK</v>
      </c>
      <c r="CE1549" s="361" t="str">
        <f>IF(X1549&lt;=VLOOKUP($C1549,Projections2[[#All],[ISOCode]:[Total 2024 Colombian Returnees]],'Population Projection V2'!$S$167,FALSE),"OK", "Review")</f>
        <v>OK</v>
      </c>
      <c r="CF1549" s="361" t="str">
        <f>IF(AA1549&lt;=VLOOKUP($C1549,Projections2[[#All],[ISOCode]:[Total 2024 Colombian Returnees]],'Population Projection V2'!$T$167,FALSE),"OK", "Review")</f>
        <v>OK</v>
      </c>
      <c r="CG1549" s="361" t="str">
        <f>IF(AB1549&lt;=VLOOKUP($C1549,Projections2[[#All],[ISOCode]:[Total 2024 Colombian Returnees]],'Population Projection V2'!$U$167,FALSE),"OK", "Review")</f>
        <v>OK</v>
      </c>
      <c r="CH1549" s="361" t="str">
        <f>IF(AC1549&lt;=VLOOKUP($C1549,Projections2[[#All],[ISOCode]:[Total 2024 Colombian Returnees]],'Population Projection V2'!$V$167,FALSE),"OK", "Review")</f>
        <v>OK</v>
      </c>
      <c r="CI1549" s="361" t="str">
        <f>IF(AD1549&lt;=VLOOKUP($C1549,Projections2[[#All],[ISOCode]:[Total 2024 Colombian Returnees]],'Population Projection V2'!$W$167,FALSE),"OK", "Review")</f>
        <v>OK</v>
      </c>
      <c r="CJ1549" s="361" t="str">
        <f>IF(AE1549&lt;=VLOOKUP($C1549,Projections2[[#All],[ISOCode]:[Total 2024 Colombian Returnees]],'Population Projection V2'!$X$167,FALSE),"OK", "Review")</f>
        <v>OK</v>
      </c>
      <c r="CK1549" s="361" t="str">
        <f>IF(AH1549&lt;=VLOOKUP($C1549,Projections2[[#All],[ISOCode]:[Total 2024 Colombian Returnees]],'Population Projection V2'!$Y$167,FALSE),"OK", "Review")</f>
        <v>OK</v>
      </c>
      <c r="CL1549" s="361" t="str">
        <f>IF(AI1549&lt;=VLOOKUP($C1549,Projections2[[#All],[ISOCode]:[Total 2024 Colombian Returnees]],'Population Projection V2'!$Z$167,FALSE),"OK", "Review")</f>
        <v>OK</v>
      </c>
      <c r="CM1549" s="361" t="str">
        <f>IF(AJ1549&lt;=VLOOKUP($C1549,Projections2[[#All],[ISOCode]:[Total 2024 Colombian Returnees]],'Population Projection V2'!$AA$167,FALSE),"OK", "Review")</f>
        <v>OK</v>
      </c>
      <c r="CN1549" s="361" t="str">
        <f>IF(AK1549&lt;=VLOOKUP($C1549,Projections2[[#All],[ISOCode]:[Total 2024 Colombian Returnees]],'Population Projection V2'!$AB$167,FALSE),"OK", "Review")</f>
        <v>OK</v>
      </c>
      <c r="CO1549" s="361" t="str">
        <f>IF(AL1549&lt;=VLOOKUP($C1549,Projections2[[#All],[ISOCode]:[Total 2024 Colombian Returnees]],'Population Projection V2'!$AC$167,FALSE),"OK", "Review")</f>
        <v>OK</v>
      </c>
      <c r="CP1549" s="361" t="str">
        <f>IF(AO1549&lt;=VLOOKUP($C1549,Projections2[[#All],[ISOCode]:[Total 2024 Colombian Returnees]],'Population Projection V2'!$AD$167,FALSE),"OK", "Review")</f>
        <v>OK</v>
      </c>
      <c r="CQ1549" s="361" t="str">
        <f>IF(AP1549&lt;=VLOOKUP($C1549,Projections2[[#All],[ISOCode]:[Total 2024 Colombian Returnees]],'Population Projection V2'!$AE$167,FALSE),"OK", "Review")</f>
        <v>OK</v>
      </c>
      <c r="CR1549" s="361" t="str">
        <f>IF(AQ1549&lt;=VLOOKUP($C1549,Projections2[[#All],[ISOCode]:[Total 2024 Colombian Returnees]],'Population Projection V2'!$AF$167,FALSE),"OK", "Review")</f>
        <v>OK</v>
      </c>
      <c r="CS1549" s="361" t="str">
        <f>IF(AR1549&lt;=VLOOKUP($C1549,Projections2[[#All],[ISOCode]:[Total 2024 Colombian Returnees]],'Population Projection V2'!$AG$167,FALSE),"OK", "Review")</f>
        <v>OK</v>
      </c>
      <c r="CT1549" s="361" t="str">
        <f>IF(AS1549&lt;=VLOOKUP($C1549,Projections2[[#All],[ISOCode]:[Total 2024 Colombian Returnees]],'Population Projection V2'!$AH$167,FALSE),"OK", "Review")</f>
        <v>OK</v>
      </c>
      <c r="CU1549" s="361" t="str">
        <f>IF(AV1549&lt;=VLOOKUP($C1549,Projections2[[#All],[ISOCode]:[Total 2024 Colombian Returnees]],'Population Projection V2'!$AI$167,FALSE),"OK", "Review")</f>
        <v>OK</v>
      </c>
      <c r="CV1549" s="361" t="str">
        <f>IF(AW1549&lt;=VLOOKUP($C1549,Projections2[[#All],[ISOCode]:[Total 2024 Colombian Returnees]],'Population Projection V2'!$AJ$167,FALSE),"OK", "Review")</f>
        <v>OK</v>
      </c>
      <c r="CW1549" s="361" t="str">
        <f>IF(AX1549&lt;=VLOOKUP($C1549,Projections2[[#All],[ISOCode]:[Total 2024 Colombian Returnees]],'Population Projection V2'!$AK$167,FALSE),"OK", "Review")</f>
        <v>OK</v>
      </c>
      <c r="CX1549" s="361" t="str">
        <f>IF(AY1549&lt;=VLOOKUP($C1549,Projections2[[#All],[ISOCode]:[Total 2024 Colombian Returnees]],'Population Projection V2'!$AL$167,FALSE),"OK", "Review")</f>
        <v>OK</v>
      </c>
      <c r="CY1549" s="362" t="str">
        <f>IF(AZ1549&lt;=VLOOKUP($C1549,Projections2[[#All],[ISOCode]:[Total 2024 Colombian Returnees]],'Population Projection V2'!$AM$167,FALSE),"OK", "Review")</f>
        <v>OK</v>
      </c>
    </row>
    <row r="1550" spans="1:103" x14ac:dyDescent="0.25">
      <c r="A1550" s="218" t="s">
        <v>128</v>
      </c>
      <c r="B1550" s="219" t="s">
        <v>128</v>
      </c>
      <c r="C1550" s="219" t="s">
        <v>233</v>
      </c>
      <c r="D1550" s="219" t="s">
        <v>449</v>
      </c>
      <c r="E1550" s="219" t="s">
        <v>424</v>
      </c>
      <c r="F1550" s="220">
        <f t="shared" si="579"/>
        <v>0</v>
      </c>
      <c r="G1550" s="220">
        <f t="shared" si="580"/>
        <v>0</v>
      </c>
      <c r="H1550" s="220">
        <f t="shared" si="581"/>
        <v>0</v>
      </c>
      <c r="I1550" s="220">
        <f t="shared" si="582"/>
        <v>0</v>
      </c>
      <c r="J1550" s="221">
        <f t="shared" si="583"/>
        <v>0</v>
      </c>
      <c r="K1550" s="221">
        <f>VLOOKUP($C1550,Projections2[[#All],[ISOCode]:[Total 2024 Colombian Returnees]],7,0)</f>
        <v>0</v>
      </c>
      <c r="L1550" s="251"/>
      <c r="M1550" s="312"/>
      <c r="N1550" s="312"/>
      <c r="O1550" s="312"/>
      <c r="P1550" s="236"/>
      <c r="Q1550" s="252"/>
      <c r="R1550" s="224">
        <f>VLOOKUP($C1550,Projections2[[#All],[ISOCode]:[Total 2024 Colombian Returnees]],12,0)</f>
        <v>0</v>
      </c>
      <c r="S1550" s="225"/>
      <c r="T1550" s="226"/>
      <c r="U1550" s="226"/>
      <c r="V1550" s="226"/>
      <c r="W1550" s="226"/>
      <c r="X1550" s="227"/>
      <c r="Y1550" s="227">
        <f>VLOOKUP($C1550,Projections2[[#All],[ISOCode]:[Total 2024 Colombian Returnees]],17,0)</f>
        <v>0</v>
      </c>
      <c r="Z1550" s="228"/>
      <c r="AA1550" s="253"/>
      <c r="AB1550" s="253"/>
      <c r="AC1550" s="253"/>
      <c r="AD1550" s="253"/>
      <c r="AE1550" s="253"/>
      <c r="AF1550" s="253">
        <f>VLOOKUP($C1550,Projections2[[#All],[ISOCode]:[Total 2024 Colombian Returnees]],22,0)</f>
        <v>0</v>
      </c>
      <c r="AG1550" s="254"/>
      <c r="AH1550" s="255"/>
      <c r="AI1550" s="255"/>
      <c r="AJ1550" s="255"/>
      <c r="AK1550" s="255"/>
      <c r="AL1550" s="256"/>
      <c r="AM1550" s="230">
        <f>VLOOKUP($C1550,Projections2[[#All],[ISOCode]:[Total 2024 Colombian Returnees]],27,0)</f>
        <v>0</v>
      </c>
      <c r="AN1550" s="231"/>
      <c r="AO1550" s="257"/>
      <c r="AP1550" s="257"/>
      <c r="AQ1550" s="257"/>
      <c r="AR1550" s="257"/>
      <c r="AS1550" s="232"/>
      <c r="AT1550" s="232">
        <f>VLOOKUP($C1550,Projections2[[#All],[ISOCode]:[Total 2024 Colombian Returnees]],32,0)</f>
        <v>0</v>
      </c>
      <c r="AU1550" s="233"/>
      <c r="AV1550" s="258"/>
      <c r="AW1550" s="258"/>
      <c r="AX1550" s="258"/>
      <c r="AY1550" s="258"/>
      <c r="AZ1550" s="234"/>
      <c r="BA1550" s="234">
        <f>VLOOKUP($C1550,Projections2[[#All],[ISOCode]:[Total 2024 Colombian Returnees]],37,0)</f>
        <v>0</v>
      </c>
      <c r="BB1550" s="235"/>
      <c r="BC1550" s="360" t="str">
        <f t="shared" si="584"/>
        <v>Ok</v>
      </c>
      <c r="BD1550" s="361" t="str">
        <f t="shared" si="585"/>
        <v>Ok</v>
      </c>
      <c r="BE1550" s="361" t="str">
        <f t="shared" si="586"/>
        <v>Ok</v>
      </c>
      <c r="BF1550" s="361" t="str">
        <f t="shared" si="587"/>
        <v>Ok</v>
      </c>
      <c r="BG1550" s="362" t="str">
        <f t="shared" si="588"/>
        <v>Ok</v>
      </c>
      <c r="BH1550" s="360" t="str">
        <f t="shared" si="589"/>
        <v>Ok</v>
      </c>
      <c r="BI1550" s="361" t="str">
        <f t="shared" si="590"/>
        <v>Ok</v>
      </c>
      <c r="BJ1550" s="361" t="str">
        <f t="shared" si="591"/>
        <v>Ok</v>
      </c>
      <c r="BK1550" s="361" t="str">
        <f t="shared" si="592"/>
        <v>Ok</v>
      </c>
      <c r="BL1550" s="361" t="str">
        <f t="shared" si="593"/>
        <v>Ok</v>
      </c>
      <c r="BM1550" s="361" t="str">
        <f t="shared" si="594"/>
        <v>Ok</v>
      </c>
      <c r="BN1550" s="362" t="str">
        <f t="shared" si="595"/>
        <v>Ok</v>
      </c>
      <c r="BO1550" s="360" t="str">
        <f t="shared" si="596"/>
        <v>No Pop.</v>
      </c>
      <c r="BP1550" s="361" t="str">
        <f t="shared" si="597"/>
        <v>No Pop.</v>
      </c>
      <c r="BQ1550" s="361" t="str">
        <f t="shared" si="598"/>
        <v>No Pop.</v>
      </c>
      <c r="BR1550" s="361" t="str">
        <f t="shared" si="599"/>
        <v>No Pop.</v>
      </c>
      <c r="BS1550" s="361" t="str">
        <f t="shared" si="600"/>
        <v>No Pop.</v>
      </c>
      <c r="BT1550" s="361" t="str">
        <f t="shared" si="601"/>
        <v>No Pop.</v>
      </c>
      <c r="BU1550" s="362" t="str">
        <f t="shared" si="602"/>
        <v>No Pop.</v>
      </c>
      <c r="BV1550" s="360" t="str">
        <f>IF(M1550&lt;=VLOOKUP($C1550,Projections2[[#All],[ISOCode]:[Total 2024 Colombian Returnees]],'Population Projection V2'!$J$167,FALSE),"OK", "Review")</f>
        <v>OK</v>
      </c>
      <c r="BW1550" s="361" t="str">
        <f>IF(N1550&lt;=VLOOKUP($C1550,Projections2[[#All],[ISOCode]:[Total 2024 Colombian Returnees]],'Population Projection V2'!$K$167,FALSE),"OK", "Review")</f>
        <v>OK</v>
      </c>
      <c r="BX1550" s="361" t="str">
        <f>IF(O1550&lt;=VLOOKUP($C1550,Projections2[[#All],[ISOCode]:[Total 2024 Colombian Returnees]],'Population Projection V2'!$L$167,FALSE),"OK", "Review")</f>
        <v>OK</v>
      </c>
      <c r="BY1550" s="361" t="str">
        <f>IF(P1550&lt;=VLOOKUP($C1550,Projections2[[#All],[ISOCode]:[Total 2024 Colombian Returnees]],'Population Projection V2'!$M$167,FALSE),"OK", "Review")</f>
        <v>OK</v>
      </c>
      <c r="BZ1550" s="361" t="str">
        <f>IF(Q1550&lt;=VLOOKUP($C1550,Projections2[[#All],[ISOCode]:[Total 2024 Colombian Returnees]],'Population Projection V2'!$N$167,FALSE),"OK", "Review")</f>
        <v>OK</v>
      </c>
      <c r="CA1550" s="361" t="str">
        <f>IF(T1550&lt;=VLOOKUP($C1550,Projections2[[#All],[ISOCode]:[Total 2024 Colombian Returnees]],'Population Projection V2'!$O$167,FALSE),"OK", "Review")</f>
        <v>OK</v>
      </c>
      <c r="CB1550" s="361" t="str">
        <f>IF(U1550&lt;=VLOOKUP($C1550,Projections2[[#All],[ISOCode]:[Total 2024 Colombian Returnees]],'Population Projection V2'!$P$167,FALSE),"OK", "Review")</f>
        <v>OK</v>
      </c>
      <c r="CC1550" s="361" t="str">
        <f>IF(V1550&lt;=VLOOKUP($C1550,Projections2[[#All],[ISOCode]:[Total 2024 Colombian Returnees]],'Population Projection V2'!$Q$167,FALSE),"OK", "Review")</f>
        <v>OK</v>
      </c>
      <c r="CD1550" s="361" t="str">
        <f>IF(W1550&lt;=VLOOKUP($C1550,Projections2[[#All],[ISOCode]:[Total 2024 Colombian Returnees]],'Population Projection V2'!$R$167,FALSE),"OK", "Review")</f>
        <v>OK</v>
      </c>
      <c r="CE1550" s="361" t="str">
        <f>IF(X1550&lt;=VLOOKUP($C1550,Projections2[[#All],[ISOCode]:[Total 2024 Colombian Returnees]],'Population Projection V2'!$S$167,FALSE),"OK", "Review")</f>
        <v>OK</v>
      </c>
      <c r="CF1550" s="361" t="str">
        <f>IF(AA1550&lt;=VLOOKUP($C1550,Projections2[[#All],[ISOCode]:[Total 2024 Colombian Returnees]],'Population Projection V2'!$T$167,FALSE),"OK", "Review")</f>
        <v>OK</v>
      </c>
      <c r="CG1550" s="361" t="str">
        <f>IF(AB1550&lt;=VLOOKUP($C1550,Projections2[[#All],[ISOCode]:[Total 2024 Colombian Returnees]],'Population Projection V2'!$U$167,FALSE),"OK", "Review")</f>
        <v>OK</v>
      </c>
      <c r="CH1550" s="361" t="str">
        <f>IF(AC1550&lt;=VLOOKUP($C1550,Projections2[[#All],[ISOCode]:[Total 2024 Colombian Returnees]],'Population Projection V2'!$V$167,FALSE),"OK", "Review")</f>
        <v>OK</v>
      </c>
      <c r="CI1550" s="361" t="str">
        <f>IF(AD1550&lt;=VLOOKUP($C1550,Projections2[[#All],[ISOCode]:[Total 2024 Colombian Returnees]],'Population Projection V2'!$W$167,FALSE),"OK", "Review")</f>
        <v>OK</v>
      </c>
      <c r="CJ1550" s="361" t="str">
        <f>IF(AE1550&lt;=VLOOKUP($C1550,Projections2[[#All],[ISOCode]:[Total 2024 Colombian Returnees]],'Population Projection V2'!$X$167,FALSE),"OK", "Review")</f>
        <v>OK</v>
      </c>
      <c r="CK1550" s="361" t="str">
        <f>IF(AH1550&lt;=VLOOKUP($C1550,Projections2[[#All],[ISOCode]:[Total 2024 Colombian Returnees]],'Population Projection V2'!$Y$167,FALSE),"OK", "Review")</f>
        <v>OK</v>
      </c>
      <c r="CL1550" s="361" t="str">
        <f>IF(AI1550&lt;=VLOOKUP($C1550,Projections2[[#All],[ISOCode]:[Total 2024 Colombian Returnees]],'Population Projection V2'!$Z$167,FALSE),"OK", "Review")</f>
        <v>OK</v>
      </c>
      <c r="CM1550" s="361" t="str">
        <f>IF(AJ1550&lt;=VLOOKUP($C1550,Projections2[[#All],[ISOCode]:[Total 2024 Colombian Returnees]],'Population Projection V2'!$AA$167,FALSE),"OK", "Review")</f>
        <v>OK</v>
      </c>
      <c r="CN1550" s="361" t="str">
        <f>IF(AK1550&lt;=VLOOKUP($C1550,Projections2[[#All],[ISOCode]:[Total 2024 Colombian Returnees]],'Population Projection V2'!$AB$167,FALSE),"OK", "Review")</f>
        <v>OK</v>
      </c>
      <c r="CO1550" s="361" t="str">
        <f>IF(AL1550&lt;=VLOOKUP($C1550,Projections2[[#All],[ISOCode]:[Total 2024 Colombian Returnees]],'Population Projection V2'!$AC$167,FALSE),"OK", "Review")</f>
        <v>OK</v>
      </c>
      <c r="CP1550" s="361" t="str">
        <f>IF(AO1550&lt;=VLOOKUP($C1550,Projections2[[#All],[ISOCode]:[Total 2024 Colombian Returnees]],'Population Projection V2'!$AD$167,FALSE),"OK", "Review")</f>
        <v>OK</v>
      </c>
      <c r="CQ1550" s="361" t="str">
        <f>IF(AP1550&lt;=VLOOKUP($C1550,Projections2[[#All],[ISOCode]:[Total 2024 Colombian Returnees]],'Population Projection V2'!$AE$167,FALSE),"OK", "Review")</f>
        <v>OK</v>
      </c>
      <c r="CR1550" s="361" t="str">
        <f>IF(AQ1550&lt;=VLOOKUP($C1550,Projections2[[#All],[ISOCode]:[Total 2024 Colombian Returnees]],'Population Projection V2'!$AF$167,FALSE),"OK", "Review")</f>
        <v>OK</v>
      </c>
      <c r="CS1550" s="361" t="str">
        <f>IF(AR1550&lt;=VLOOKUP($C1550,Projections2[[#All],[ISOCode]:[Total 2024 Colombian Returnees]],'Population Projection V2'!$AG$167,FALSE),"OK", "Review")</f>
        <v>OK</v>
      </c>
      <c r="CT1550" s="361" t="str">
        <f>IF(AS1550&lt;=VLOOKUP($C1550,Projections2[[#All],[ISOCode]:[Total 2024 Colombian Returnees]],'Population Projection V2'!$AH$167,FALSE),"OK", "Review")</f>
        <v>OK</v>
      </c>
      <c r="CU1550" s="361" t="str">
        <f>IF(AV1550&lt;=VLOOKUP($C1550,Projections2[[#All],[ISOCode]:[Total 2024 Colombian Returnees]],'Population Projection V2'!$AI$167,FALSE),"OK", "Review")</f>
        <v>OK</v>
      </c>
      <c r="CV1550" s="361" t="str">
        <f>IF(AW1550&lt;=VLOOKUP($C1550,Projections2[[#All],[ISOCode]:[Total 2024 Colombian Returnees]],'Population Projection V2'!$AJ$167,FALSE),"OK", "Review")</f>
        <v>OK</v>
      </c>
      <c r="CW1550" s="361" t="str">
        <f>IF(AX1550&lt;=VLOOKUP($C1550,Projections2[[#All],[ISOCode]:[Total 2024 Colombian Returnees]],'Population Projection V2'!$AK$167,FALSE),"OK", "Review")</f>
        <v>OK</v>
      </c>
      <c r="CX1550" s="361" t="str">
        <f>IF(AY1550&lt;=VLOOKUP($C1550,Projections2[[#All],[ISOCode]:[Total 2024 Colombian Returnees]],'Population Projection V2'!$AL$167,FALSE),"OK", "Review")</f>
        <v>OK</v>
      </c>
      <c r="CY1550" s="362" t="str">
        <f>IF(AZ1550&lt;=VLOOKUP($C1550,Projections2[[#All],[ISOCode]:[Total 2024 Colombian Returnees]],'Population Projection V2'!$AM$167,FALSE),"OK", "Review")</f>
        <v>OK</v>
      </c>
    </row>
    <row r="1551" spans="1:103" x14ac:dyDescent="0.25">
      <c r="A1551" s="218" t="s">
        <v>128</v>
      </c>
      <c r="B1551" s="219" t="s">
        <v>128</v>
      </c>
      <c r="C1551" s="219" t="s">
        <v>234</v>
      </c>
      <c r="D1551" s="219" t="s">
        <v>450</v>
      </c>
      <c r="E1551" s="219" t="s">
        <v>424</v>
      </c>
      <c r="F1551" s="220">
        <f t="shared" si="579"/>
        <v>0</v>
      </c>
      <c r="G1551" s="220">
        <f t="shared" si="580"/>
        <v>0</v>
      </c>
      <c r="H1551" s="220">
        <f t="shared" si="581"/>
        <v>0</v>
      </c>
      <c r="I1551" s="220">
        <f t="shared" si="582"/>
        <v>0</v>
      </c>
      <c r="J1551" s="221">
        <f t="shared" si="583"/>
        <v>0</v>
      </c>
      <c r="K1551" s="221">
        <f>VLOOKUP($C1551,Projections2[[#All],[ISOCode]:[Total 2024 Colombian Returnees]],7,0)</f>
        <v>0</v>
      </c>
      <c r="L1551" s="251"/>
      <c r="M1551" s="312"/>
      <c r="N1551" s="312"/>
      <c r="O1551" s="312"/>
      <c r="P1551" s="236"/>
      <c r="Q1551" s="252"/>
      <c r="R1551" s="224">
        <f>VLOOKUP($C1551,Projections2[[#All],[ISOCode]:[Total 2024 Colombian Returnees]],12,0)</f>
        <v>0</v>
      </c>
      <c r="S1551" s="225"/>
      <c r="T1551" s="226"/>
      <c r="U1551" s="226"/>
      <c r="V1551" s="226"/>
      <c r="W1551" s="226"/>
      <c r="X1551" s="227"/>
      <c r="Y1551" s="227">
        <f>VLOOKUP($C1551,Projections2[[#All],[ISOCode]:[Total 2024 Colombian Returnees]],17,0)</f>
        <v>0</v>
      </c>
      <c r="Z1551" s="228"/>
      <c r="AA1551" s="253"/>
      <c r="AB1551" s="253"/>
      <c r="AC1551" s="253"/>
      <c r="AD1551" s="253"/>
      <c r="AE1551" s="253"/>
      <c r="AF1551" s="253">
        <f>VLOOKUP($C1551,Projections2[[#All],[ISOCode]:[Total 2024 Colombian Returnees]],22,0)</f>
        <v>0</v>
      </c>
      <c r="AG1551" s="254"/>
      <c r="AH1551" s="255"/>
      <c r="AI1551" s="255"/>
      <c r="AJ1551" s="255"/>
      <c r="AK1551" s="255"/>
      <c r="AL1551" s="256"/>
      <c r="AM1551" s="230">
        <f>VLOOKUP($C1551,Projections2[[#All],[ISOCode]:[Total 2024 Colombian Returnees]],27,0)</f>
        <v>0</v>
      </c>
      <c r="AN1551" s="231"/>
      <c r="AO1551" s="257"/>
      <c r="AP1551" s="257"/>
      <c r="AQ1551" s="257"/>
      <c r="AR1551" s="257"/>
      <c r="AS1551" s="232"/>
      <c r="AT1551" s="232">
        <f>VLOOKUP($C1551,Projections2[[#All],[ISOCode]:[Total 2024 Colombian Returnees]],32,0)</f>
        <v>0</v>
      </c>
      <c r="AU1551" s="233"/>
      <c r="AV1551" s="258"/>
      <c r="AW1551" s="258"/>
      <c r="AX1551" s="258"/>
      <c r="AY1551" s="258"/>
      <c r="AZ1551" s="234"/>
      <c r="BA1551" s="234">
        <f>VLOOKUP($C1551,Projections2[[#All],[ISOCode]:[Total 2024 Colombian Returnees]],37,0)</f>
        <v>0</v>
      </c>
      <c r="BB1551" s="235"/>
      <c r="BC1551" s="360" t="str">
        <f t="shared" si="584"/>
        <v>Ok</v>
      </c>
      <c r="BD1551" s="361" t="str">
        <f t="shared" si="585"/>
        <v>Ok</v>
      </c>
      <c r="BE1551" s="361" t="str">
        <f t="shared" si="586"/>
        <v>Ok</v>
      </c>
      <c r="BF1551" s="361" t="str">
        <f t="shared" si="587"/>
        <v>Ok</v>
      </c>
      <c r="BG1551" s="362" t="str">
        <f t="shared" si="588"/>
        <v>Ok</v>
      </c>
      <c r="BH1551" s="360" t="str">
        <f t="shared" si="589"/>
        <v>Ok</v>
      </c>
      <c r="BI1551" s="361" t="str">
        <f t="shared" si="590"/>
        <v>Ok</v>
      </c>
      <c r="BJ1551" s="361" t="str">
        <f t="shared" si="591"/>
        <v>Ok</v>
      </c>
      <c r="BK1551" s="361" t="str">
        <f t="shared" si="592"/>
        <v>Ok</v>
      </c>
      <c r="BL1551" s="361" t="str">
        <f t="shared" si="593"/>
        <v>Ok</v>
      </c>
      <c r="BM1551" s="361" t="str">
        <f t="shared" si="594"/>
        <v>Ok</v>
      </c>
      <c r="BN1551" s="362" t="str">
        <f t="shared" si="595"/>
        <v>Ok</v>
      </c>
      <c r="BO1551" s="360" t="str">
        <f t="shared" si="596"/>
        <v>No Pop.</v>
      </c>
      <c r="BP1551" s="361" t="str">
        <f t="shared" si="597"/>
        <v>No Pop.</v>
      </c>
      <c r="BQ1551" s="361" t="str">
        <f t="shared" si="598"/>
        <v>No Pop.</v>
      </c>
      <c r="BR1551" s="361" t="str">
        <f t="shared" si="599"/>
        <v>No Pop.</v>
      </c>
      <c r="BS1551" s="361" t="str">
        <f t="shared" si="600"/>
        <v>No Pop.</v>
      </c>
      <c r="BT1551" s="361" t="str">
        <f t="shared" si="601"/>
        <v>No Pop.</v>
      </c>
      <c r="BU1551" s="362" t="str">
        <f t="shared" si="602"/>
        <v>No Pop.</v>
      </c>
      <c r="BV1551" s="360" t="str">
        <f>IF(M1551&lt;=VLOOKUP($C1551,Projections2[[#All],[ISOCode]:[Total 2024 Colombian Returnees]],'Population Projection V2'!$J$167,FALSE),"OK", "Review")</f>
        <v>OK</v>
      </c>
      <c r="BW1551" s="361" t="str">
        <f>IF(N1551&lt;=VLOOKUP($C1551,Projections2[[#All],[ISOCode]:[Total 2024 Colombian Returnees]],'Population Projection V2'!$K$167,FALSE),"OK", "Review")</f>
        <v>OK</v>
      </c>
      <c r="BX1551" s="361" t="str">
        <f>IF(O1551&lt;=VLOOKUP($C1551,Projections2[[#All],[ISOCode]:[Total 2024 Colombian Returnees]],'Population Projection V2'!$L$167,FALSE),"OK", "Review")</f>
        <v>OK</v>
      </c>
      <c r="BY1551" s="361" t="str">
        <f>IF(P1551&lt;=VLOOKUP($C1551,Projections2[[#All],[ISOCode]:[Total 2024 Colombian Returnees]],'Population Projection V2'!$M$167,FALSE),"OK", "Review")</f>
        <v>OK</v>
      </c>
      <c r="BZ1551" s="361" t="str">
        <f>IF(Q1551&lt;=VLOOKUP($C1551,Projections2[[#All],[ISOCode]:[Total 2024 Colombian Returnees]],'Population Projection V2'!$N$167,FALSE),"OK", "Review")</f>
        <v>OK</v>
      </c>
      <c r="CA1551" s="361" t="str">
        <f>IF(T1551&lt;=VLOOKUP($C1551,Projections2[[#All],[ISOCode]:[Total 2024 Colombian Returnees]],'Population Projection V2'!$O$167,FALSE),"OK", "Review")</f>
        <v>OK</v>
      </c>
      <c r="CB1551" s="361" t="str">
        <f>IF(U1551&lt;=VLOOKUP($C1551,Projections2[[#All],[ISOCode]:[Total 2024 Colombian Returnees]],'Population Projection V2'!$P$167,FALSE),"OK", "Review")</f>
        <v>OK</v>
      </c>
      <c r="CC1551" s="361" t="str">
        <f>IF(V1551&lt;=VLOOKUP($C1551,Projections2[[#All],[ISOCode]:[Total 2024 Colombian Returnees]],'Population Projection V2'!$Q$167,FALSE),"OK", "Review")</f>
        <v>OK</v>
      </c>
      <c r="CD1551" s="361" t="str">
        <f>IF(W1551&lt;=VLOOKUP($C1551,Projections2[[#All],[ISOCode]:[Total 2024 Colombian Returnees]],'Population Projection V2'!$R$167,FALSE),"OK", "Review")</f>
        <v>OK</v>
      </c>
      <c r="CE1551" s="361" t="str">
        <f>IF(X1551&lt;=VLOOKUP($C1551,Projections2[[#All],[ISOCode]:[Total 2024 Colombian Returnees]],'Population Projection V2'!$S$167,FALSE),"OK", "Review")</f>
        <v>OK</v>
      </c>
      <c r="CF1551" s="361" t="str">
        <f>IF(AA1551&lt;=VLOOKUP($C1551,Projections2[[#All],[ISOCode]:[Total 2024 Colombian Returnees]],'Population Projection V2'!$T$167,FALSE),"OK", "Review")</f>
        <v>OK</v>
      </c>
      <c r="CG1551" s="361" t="str">
        <f>IF(AB1551&lt;=VLOOKUP($C1551,Projections2[[#All],[ISOCode]:[Total 2024 Colombian Returnees]],'Population Projection V2'!$U$167,FALSE),"OK", "Review")</f>
        <v>OK</v>
      </c>
      <c r="CH1551" s="361" t="str">
        <f>IF(AC1551&lt;=VLOOKUP($C1551,Projections2[[#All],[ISOCode]:[Total 2024 Colombian Returnees]],'Population Projection V2'!$V$167,FALSE),"OK", "Review")</f>
        <v>OK</v>
      </c>
      <c r="CI1551" s="361" t="str">
        <f>IF(AD1551&lt;=VLOOKUP($C1551,Projections2[[#All],[ISOCode]:[Total 2024 Colombian Returnees]],'Population Projection V2'!$W$167,FALSE),"OK", "Review")</f>
        <v>OK</v>
      </c>
      <c r="CJ1551" s="361" t="str">
        <f>IF(AE1551&lt;=VLOOKUP($C1551,Projections2[[#All],[ISOCode]:[Total 2024 Colombian Returnees]],'Population Projection V2'!$X$167,FALSE),"OK", "Review")</f>
        <v>OK</v>
      </c>
      <c r="CK1551" s="361" t="str">
        <f>IF(AH1551&lt;=VLOOKUP($C1551,Projections2[[#All],[ISOCode]:[Total 2024 Colombian Returnees]],'Population Projection V2'!$Y$167,FALSE),"OK", "Review")</f>
        <v>OK</v>
      </c>
      <c r="CL1551" s="361" t="str">
        <f>IF(AI1551&lt;=VLOOKUP($C1551,Projections2[[#All],[ISOCode]:[Total 2024 Colombian Returnees]],'Population Projection V2'!$Z$167,FALSE),"OK", "Review")</f>
        <v>OK</v>
      </c>
      <c r="CM1551" s="361" t="str">
        <f>IF(AJ1551&lt;=VLOOKUP($C1551,Projections2[[#All],[ISOCode]:[Total 2024 Colombian Returnees]],'Population Projection V2'!$AA$167,FALSE),"OK", "Review")</f>
        <v>OK</v>
      </c>
      <c r="CN1551" s="361" t="str">
        <f>IF(AK1551&lt;=VLOOKUP($C1551,Projections2[[#All],[ISOCode]:[Total 2024 Colombian Returnees]],'Population Projection V2'!$AB$167,FALSE),"OK", "Review")</f>
        <v>OK</v>
      </c>
      <c r="CO1551" s="361" t="str">
        <f>IF(AL1551&lt;=VLOOKUP($C1551,Projections2[[#All],[ISOCode]:[Total 2024 Colombian Returnees]],'Population Projection V2'!$AC$167,FALSE),"OK", "Review")</f>
        <v>OK</v>
      </c>
      <c r="CP1551" s="361" t="str">
        <f>IF(AO1551&lt;=VLOOKUP($C1551,Projections2[[#All],[ISOCode]:[Total 2024 Colombian Returnees]],'Population Projection V2'!$AD$167,FALSE),"OK", "Review")</f>
        <v>OK</v>
      </c>
      <c r="CQ1551" s="361" t="str">
        <f>IF(AP1551&lt;=VLOOKUP($C1551,Projections2[[#All],[ISOCode]:[Total 2024 Colombian Returnees]],'Population Projection V2'!$AE$167,FALSE),"OK", "Review")</f>
        <v>OK</v>
      </c>
      <c r="CR1551" s="361" t="str">
        <f>IF(AQ1551&lt;=VLOOKUP($C1551,Projections2[[#All],[ISOCode]:[Total 2024 Colombian Returnees]],'Population Projection V2'!$AF$167,FALSE),"OK", "Review")</f>
        <v>OK</v>
      </c>
      <c r="CS1551" s="361" t="str">
        <f>IF(AR1551&lt;=VLOOKUP($C1551,Projections2[[#All],[ISOCode]:[Total 2024 Colombian Returnees]],'Population Projection V2'!$AG$167,FALSE),"OK", "Review")</f>
        <v>OK</v>
      </c>
      <c r="CT1551" s="361" t="str">
        <f>IF(AS1551&lt;=VLOOKUP($C1551,Projections2[[#All],[ISOCode]:[Total 2024 Colombian Returnees]],'Population Projection V2'!$AH$167,FALSE),"OK", "Review")</f>
        <v>OK</v>
      </c>
      <c r="CU1551" s="361" t="str">
        <f>IF(AV1551&lt;=VLOOKUP($C1551,Projections2[[#All],[ISOCode]:[Total 2024 Colombian Returnees]],'Population Projection V2'!$AI$167,FALSE),"OK", "Review")</f>
        <v>OK</v>
      </c>
      <c r="CV1551" s="361" t="str">
        <f>IF(AW1551&lt;=VLOOKUP($C1551,Projections2[[#All],[ISOCode]:[Total 2024 Colombian Returnees]],'Population Projection V2'!$AJ$167,FALSE),"OK", "Review")</f>
        <v>OK</v>
      </c>
      <c r="CW1551" s="361" t="str">
        <f>IF(AX1551&lt;=VLOOKUP($C1551,Projections2[[#All],[ISOCode]:[Total 2024 Colombian Returnees]],'Population Projection V2'!$AK$167,FALSE),"OK", "Review")</f>
        <v>OK</v>
      </c>
      <c r="CX1551" s="361" t="str">
        <f>IF(AY1551&lt;=VLOOKUP($C1551,Projections2[[#All],[ISOCode]:[Total 2024 Colombian Returnees]],'Population Projection V2'!$AL$167,FALSE),"OK", "Review")</f>
        <v>OK</v>
      </c>
      <c r="CY1551" s="362" t="str">
        <f>IF(AZ1551&lt;=VLOOKUP($C1551,Projections2[[#All],[ISOCode]:[Total 2024 Colombian Returnees]],'Population Projection V2'!$AM$167,FALSE),"OK", "Review")</f>
        <v>OK</v>
      </c>
    </row>
    <row r="1552" spans="1:103" x14ac:dyDescent="0.25">
      <c r="A1552" s="218" t="s">
        <v>128</v>
      </c>
      <c r="B1552" s="219" t="s">
        <v>128</v>
      </c>
      <c r="C1552" s="219" t="s">
        <v>235</v>
      </c>
      <c r="D1552" s="219" t="s">
        <v>451</v>
      </c>
      <c r="E1552" s="219" t="s">
        <v>424</v>
      </c>
      <c r="F1552" s="220">
        <f t="shared" si="579"/>
        <v>0</v>
      </c>
      <c r="G1552" s="220">
        <f t="shared" si="580"/>
        <v>0</v>
      </c>
      <c r="H1552" s="220">
        <f t="shared" si="581"/>
        <v>0</v>
      </c>
      <c r="I1552" s="220">
        <f t="shared" si="582"/>
        <v>0</v>
      </c>
      <c r="J1552" s="221">
        <f t="shared" si="583"/>
        <v>0</v>
      </c>
      <c r="K1552" s="221">
        <f>VLOOKUP($C1552,Projections2[[#All],[ISOCode]:[Total 2024 Colombian Returnees]],7,0)</f>
        <v>0</v>
      </c>
      <c r="L1552" s="251"/>
      <c r="M1552" s="312"/>
      <c r="N1552" s="312"/>
      <c r="O1552" s="312"/>
      <c r="P1552" s="236"/>
      <c r="Q1552" s="252"/>
      <c r="R1552" s="224">
        <f>VLOOKUP($C1552,Projections2[[#All],[ISOCode]:[Total 2024 Colombian Returnees]],12,0)</f>
        <v>0</v>
      </c>
      <c r="S1552" s="225"/>
      <c r="T1552" s="226"/>
      <c r="U1552" s="226"/>
      <c r="V1552" s="226"/>
      <c r="W1552" s="226"/>
      <c r="X1552" s="227"/>
      <c r="Y1552" s="227">
        <f>VLOOKUP($C1552,Projections2[[#All],[ISOCode]:[Total 2024 Colombian Returnees]],17,0)</f>
        <v>0</v>
      </c>
      <c r="Z1552" s="228"/>
      <c r="AA1552" s="253"/>
      <c r="AB1552" s="253"/>
      <c r="AC1552" s="253"/>
      <c r="AD1552" s="253"/>
      <c r="AE1552" s="253"/>
      <c r="AF1552" s="253">
        <f>VLOOKUP($C1552,Projections2[[#All],[ISOCode]:[Total 2024 Colombian Returnees]],22,0)</f>
        <v>0</v>
      </c>
      <c r="AG1552" s="254"/>
      <c r="AH1552" s="255"/>
      <c r="AI1552" s="255"/>
      <c r="AJ1552" s="255"/>
      <c r="AK1552" s="255"/>
      <c r="AL1552" s="256"/>
      <c r="AM1552" s="230">
        <f>VLOOKUP($C1552,Projections2[[#All],[ISOCode]:[Total 2024 Colombian Returnees]],27,0)</f>
        <v>0</v>
      </c>
      <c r="AN1552" s="231"/>
      <c r="AO1552" s="257"/>
      <c r="AP1552" s="257"/>
      <c r="AQ1552" s="257"/>
      <c r="AR1552" s="257"/>
      <c r="AS1552" s="232"/>
      <c r="AT1552" s="232">
        <f>VLOOKUP($C1552,Projections2[[#All],[ISOCode]:[Total 2024 Colombian Returnees]],32,0)</f>
        <v>0</v>
      </c>
      <c r="AU1552" s="233"/>
      <c r="AV1552" s="258"/>
      <c r="AW1552" s="258"/>
      <c r="AX1552" s="258"/>
      <c r="AY1552" s="258"/>
      <c r="AZ1552" s="234"/>
      <c r="BA1552" s="234">
        <f>VLOOKUP($C1552,Projections2[[#All],[ISOCode]:[Total 2024 Colombian Returnees]],37,0)</f>
        <v>0</v>
      </c>
      <c r="BB1552" s="235"/>
      <c r="BC1552" s="360" t="str">
        <f t="shared" si="584"/>
        <v>Ok</v>
      </c>
      <c r="BD1552" s="361" t="str">
        <f t="shared" si="585"/>
        <v>Ok</v>
      </c>
      <c r="BE1552" s="361" t="str">
        <f t="shared" si="586"/>
        <v>Ok</v>
      </c>
      <c r="BF1552" s="361" t="str">
        <f t="shared" si="587"/>
        <v>Ok</v>
      </c>
      <c r="BG1552" s="362" t="str">
        <f t="shared" si="588"/>
        <v>Ok</v>
      </c>
      <c r="BH1552" s="360" t="str">
        <f t="shared" si="589"/>
        <v>Ok</v>
      </c>
      <c r="BI1552" s="361" t="str">
        <f t="shared" si="590"/>
        <v>Ok</v>
      </c>
      <c r="BJ1552" s="361" t="str">
        <f t="shared" si="591"/>
        <v>Ok</v>
      </c>
      <c r="BK1552" s="361" t="str">
        <f t="shared" si="592"/>
        <v>Ok</v>
      </c>
      <c r="BL1552" s="361" t="str">
        <f t="shared" si="593"/>
        <v>Ok</v>
      </c>
      <c r="BM1552" s="361" t="str">
        <f t="shared" si="594"/>
        <v>Ok</v>
      </c>
      <c r="BN1552" s="362" t="str">
        <f t="shared" si="595"/>
        <v>Ok</v>
      </c>
      <c r="BO1552" s="360" t="str">
        <f t="shared" si="596"/>
        <v>No Pop.</v>
      </c>
      <c r="BP1552" s="361" t="str">
        <f t="shared" si="597"/>
        <v>No Pop.</v>
      </c>
      <c r="BQ1552" s="361" t="str">
        <f t="shared" si="598"/>
        <v>No Pop.</v>
      </c>
      <c r="BR1552" s="361" t="str">
        <f t="shared" si="599"/>
        <v>No Pop.</v>
      </c>
      <c r="BS1552" s="361" t="str">
        <f t="shared" si="600"/>
        <v>No Pop.</v>
      </c>
      <c r="BT1552" s="361" t="str">
        <f t="shared" si="601"/>
        <v>No Pop.</v>
      </c>
      <c r="BU1552" s="362" t="str">
        <f t="shared" si="602"/>
        <v>No Pop.</v>
      </c>
      <c r="BV1552" s="360" t="str">
        <f>IF(M1552&lt;=VLOOKUP($C1552,Projections2[[#All],[ISOCode]:[Total 2024 Colombian Returnees]],'Population Projection V2'!$J$167,FALSE),"OK", "Review")</f>
        <v>OK</v>
      </c>
      <c r="BW1552" s="361" t="str">
        <f>IF(N1552&lt;=VLOOKUP($C1552,Projections2[[#All],[ISOCode]:[Total 2024 Colombian Returnees]],'Population Projection V2'!$K$167,FALSE),"OK", "Review")</f>
        <v>OK</v>
      </c>
      <c r="BX1552" s="361" t="str">
        <f>IF(O1552&lt;=VLOOKUP($C1552,Projections2[[#All],[ISOCode]:[Total 2024 Colombian Returnees]],'Population Projection V2'!$L$167,FALSE),"OK", "Review")</f>
        <v>OK</v>
      </c>
      <c r="BY1552" s="361" t="str">
        <f>IF(P1552&lt;=VLOOKUP($C1552,Projections2[[#All],[ISOCode]:[Total 2024 Colombian Returnees]],'Population Projection V2'!$M$167,FALSE),"OK", "Review")</f>
        <v>OK</v>
      </c>
      <c r="BZ1552" s="361" t="str">
        <f>IF(Q1552&lt;=VLOOKUP($C1552,Projections2[[#All],[ISOCode]:[Total 2024 Colombian Returnees]],'Population Projection V2'!$N$167,FALSE),"OK", "Review")</f>
        <v>OK</v>
      </c>
      <c r="CA1552" s="361" t="str">
        <f>IF(T1552&lt;=VLOOKUP($C1552,Projections2[[#All],[ISOCode]:[Total 2024 Colombian Returnees]],'Population Projection V2'!$O$167,FALSE),"OK", "Review")</f>
        <v>OK</v>
      </c>
      <c r="CB1552" s="361" t="str">
        <f>IF(U1552&lt;=VLOOKUP($C1552,Projections2[[#All],[ISOCode]:[Total 2024 Colombian Returnees]],'Population Projection V2'!$P$167,FALSE),"OK", "Review")</f>
        <v>OK</v>
      </c>
      <c r="CC1552" s="361" t="str">
        <f>IF(V1552&lt;=VLOOKUP($C1552,Projections2[[#All],[ISOCode]:[Total 2024 Colombian Returnees]],'Population Projection V2'!$Q$167,FALSE),"OK", "Review")</f>
        <v>OK</v>
      </c>
      <c r="CD1552" s="361" t="str">
        <f>IF(W1552&lt;=VLOOKUP($C1552,Projections2[[#All],[ISOCode]:[Total 2024 Colombian Returnees]],'Population Projection V2'!$R$167,FALSE),"OK", "Review")</f>
        <v>OK</v>
      </c>
      <c r="CE1552" s="361" t="str">
        <f>IF(X1552&lt;=VLOOKUP($C1552,Projections2[[#All],[ISOCode]:[Total 2024 Colombian Returnees]],'Population Projection V2'!$S$167,FALSE),"OK", "Review")</f>
        <v>OK</v>
      </c>
      <c r="CF1552" s="361" t="str">
        <f>IF(AA1552&lt;=VLOOKUP($C1552,Projections2[[#All],[ISOCode]:[Total 2024 Colombian Returnees]],'Population Projection V2'!$T$167,FALSE),"OK", "Review")</f>
        <v>OK</v>
      </c>
      <c r="CG1552" s="361" t="str">
        <f>IF(AB1552&lt;=VLOOKUP($C1552,Projections2[[#All],[ISOCode]:[Total 2024 Colombian Returnees]],'Population Projection V2'!$U$167,FALSE),"OK", "Review")</f>
        <v>OK</v>
      </c>
      <c r="CH1552" s="361" t="str">
        <f>IF(AC1552&lt;=VLOOKUP($C1552,Projections2[[#All],[ISOCode]:[Total 2024 Colombian Returnees]],'Population Projection V2'!$V$167,FALSE),"OK", "Review")</f>
        <v>OK</v>
      </c>
      <c r="CI1552" s="361" t="str">
        <f>IF(AD1552&lt;=VLOOKUP($C1552,Projections2[[#All],[ISOCode]:[Total 2024 Colombian Returnees]],'Population Projection V2'!$W$167,FALSE),"OK", "Review")</f>
        <v>OK</v>
      </c>
      <c r="CJ1552" s="361" t="str">
        <f>IF(AE1552&lt;=VLOOKUP($C1552,Projections2[[#All],[ISOCode]:[Total 2024 Colombian Returnees]],'Population Projection V2'!$X$167,FALSE),"OK", "Review")</f>
        <v>OK</v>
      </c>
      <c r="CK1552" s="361" t="str">
        <f>IF(AH1552&lt;=VLOOKUP($C1552,Projections2[[#All],[ISOCode]:[Total 2024 Colombian Returnees]],'Population Projection V2'!$Y$167,FALSE),"OK", "Review")</f>
        <v>OK</v>
      </c>
      <c r="CL1552" s="361" t="str">
        <f>IF(AI1552&lt;=VLOOKUP($C1552,Projections2[[#All],[ISOCode]:[Total 2024 Colombian Returnees]],'Population Projection V2'!$Z$167,FALSE),"OK", "Review")</f>
        <v>OK</v>
      </c>
      <c r="CM1552" s="361" t="str">
        <f>IF(AJ1552&lt;=VLOOKUP($C1552,Projections2[[#All],[ISOCode]:[Total 2024 Colombian Returnees]],'Population Projection V2'!$AA$167,FALSE),"OK", "Review")</f>
        <v>OK</v>
      </c>
      <c r="CN1552" s="361" t="str">
        <f>IF(AK1552&lt;=VLOOKUP($C1552,Projections2[[#All],[ISOCode]:[Total 2024 Colombian Returnees]],'Population Projection V2'!$AB$167,FALSE),"OK", "Review")</f>
        <v>OK</v>
      </c>
      <c r="CO1552" s="361" t="str">
        <f>IF(AL1552&lt;=VLOOKUP($C1552,Projections2[[#All],[ISOCode]:[Total 2024 Colombian Returnees]],'Population Projection V2'!$AC$167,FALSE),"OK", "Review")</f>
        <v>OK</v>
      </c>
      <c r="CP1552" s="361" t="str">
        <f>IF(AO1552&lt;=VLOOKUP($C1552,Projections2[[#All],[ISOCode]:[Total 2024 Colombian Returnees]],'Population Projection V2'!$AD$167,FALSE),"OK", "Review")</f>
        <v>OK</v>
      </c>
      <c r="CQ1552" s="361" t="str">
        <f>IF(AP1552&lt;=VLOOKUP($C1552,Projections2[[#All],[ISOCode]:[Total 2024 Colombian Returnees]],'Population Projection V2'!$AE$167,FALSE),"OK", "Review")</f>
        <v>OK</v>
      </c>
      <c r="CR1552" s="361" t="str">
        <f>IF(AQ1552&lt;=VLOOKUP($C1552,Projections2[[#All],[ISOCode]:[Total 2024 Colombian Returnees]],'Population Projection V2'!$AF$167,FALSE),"OK", "Review")</f>
        <v>OK</v>
      </c>
      <c r="CS1552" s="361" t="str">
        <f>IF(AR1552&lt;=VLOOKUP($C1552,Projections2[[#All],[ISOCode]:[Total 2024 Colombian Returnees]],'Population Projection V2'!$AG$167,FALSE),"OK", "Review")</f>
        <v>OK</v>
      </c>
      <c r="CT1552" s="361" t="str">
        <f>IF(AS1552&lt;=VLOOKUP($C1552,Projections2[[#All],[ISOCode]:[Total 2024 Colombian Returnees]],'Population Projection V2'!$AH$167,FALSE),"OK", "Review")</f>
        <v>OK</v>
      </c>
      <c r="CU1552" s="361" t="str">
        <f>IF(AV1552&lt;=VLOOKUP($C1552,Projections2[[#All],[ISOCode]:[Total 2024 Colombian Returnees]],'Population Projection V2'!$AI$167,FALSE),"OK", "Review")</f>
        <v>OK</v>
      </c>
      <c r="CV1552" s="361" t="str">
        <f>IF(AW1552&lt;=VLOOKUP($C1552,Projections2[[#All],[ISOCode]:[Total 2024 Colombian Returnees]],'Population Projection V2'!$AJ$167,FALSE),"OK", "Review")</f>
        <v>OK</v>
      </c>
      <c r="CW1552" s="361" t="str">
        <f>IF(AX1552&lt;=VLOOKUP($C1552,Projections2[[#All],[ISOCode]:[Total 2024 Colombian Returnees]],'Population Projection V2'!$AK$167,FALSE),"OK", "Review")</f>
        <v>OK</v>
      </c>
      <c r="CX1552" s="361" t="str">
        <f>IF(AY1552&lt;=VLOOKUP($C1552,Projections2[[#All],[ISOCode]:[Total 2024 Colombian Returnees]],'Population Projection V2'!$AL$167,FALSE),"OK", "Review")</f>
        <v>OK</v>
      </c>
      <c r="CY1552" s="362" t="str">
        <f>IF(AZ1552&lt;=VLOOKUP($C1552,Projections2[[#All],[ISOCode]:[Total 2024 Colombian Returnees]],'Population Projection V2'!$AM$167,FALSE),"OK", "Review")</f>
        <v>OK</v>
      </c>
    </row>
    <row r="1553" spans="1:103" x14ac:dyDescent="0.25">
      <c r="A1553" s="218" t="s">
        <v>128</v>
      </c>
      <c r="B1553" s="219" t="s">
        <v>128</v>
      </c>
      <c r="C1553" s="219" t="s">
        <v>236</v>
      </c>
      <c r="D1553" s="219" t="s">
        <v>452</v>
      </c>
      <c r="E1553" s="219" t="s">
        <v>424</v>
      </c>
      <c r="F1553" s="220">
        <f t="shared" si="579"/>
        <v>0</v>
      </c>
      <c r="G1553" s="220">
        <f t="shared" si="580"/>
        <v>0</v>
      </c>
      <c r="H1553" s="220">
        <f t="shared" si="581"/>
        <v>0</v>
      </c>
      <c r="I1553" s="220">
        <f t="shared" si="582"/>
        <v>0</v>
      </c>
      <c r="J1553" s="221">
        <f t="shared" si="583"/>
        <v>0</v>
      </c>
      <c r="K1553" s="221">
        <f>VLOOKUP($C1553,Projections2[[#All],[ISOCode]:[Total 2024 Colombian Returnees]],7,0)</f>
        <v>0</v>
      </c>
      <c r="L1553" s="251"/>
      <c r="M1553" s="312"/>
      <c r="N1553" s="312"/>
      <c r="O1553" s="312"/>
      <c r="P1553" s="236"/>
      <c r="Q1553" s="252"/>
      <c r="R1553" s="224">
        <f>VLOOKUP($C1553,Projections2[[#All],[ISOCode]:[Total 2024 Colombian Returnees]],12,0)</f>
        <v>0</v>
      </c>
      <c r="S1553" s="225"/>
      <c r="T1553" s="226"/>
      <c r="U1553" s="226"/>
      <c r="V1553" s="226"/>
      <c r="W1553" s="226"/>
      <c r="X1553" s="227"/>
      <c r="Y1553" s="227">
        <f>VLOOKUP($C1553,Projections2[[#All],[ISOCode]:[Total 2024 Colombian Returnees]],17,0)</f>
        <v>0</v>
      </c>
      <c r="Z1553" s="228"/>
      <c r="AA1553" s="253"/>
      <c r="AB1553" s="253"/>
      <c r="AC1553" s="253"/>
      <c r="AD1553" s="253"/>
      <c r="AE1553" s="253"/>
      <c r="AF1553" s="253">
        <f>VLOOKUP($C1553,Projections2[[#All],[ISOCode]:[Total 2024 Colombian Returnees]],22,0)</f>
        <v>0</v>
      </c>
      <c r="AG1553" s="254"/>
      <c r="AH1553" s="255"/>
      <c r="AI1553" s="255"/>
      <c r="AJ1553" s="255"/>
      <c r="AK1553" s="255"/>
      <c r="AL1553" s="256"/>
      <c r="AM1553" s="230">
        <f>VLOOKUP($C1553,Projections2[[#All],[ISOCode]:[Total 2024 Colombian Returnees]],27,0)</f>
        <v>0</v>
      </c>
      <c r="AN1553" s="231"/>
      <c r="AO1553" s="257"/>
      <c r="AP1553" s="257"/>
      <c r="AQ1553" s="257"/>
      <c r="AR1553" s="257"/>
      <c r="AS1553" s="232"/>
      <c r="AT1553" s="232">
        <f>VLOOKUP($C1553,Projections2[[#All],[ISOCode]:[Total 2024 Colombian Returnees]],32,0)</f>
        <v>0</v>
      </c>
      <c r="AU1553" s="233"/>
      <c r="AV1553" s="258"/>
      <c r="AW1553" s="258"/>
      <c r="AX1553" s="258"/>
      <c r="AY1553" s="258"/>
      <c r="AZ1553" s="234"/>
      <c r="BA1553" s="234">
        <f>VLOOKUP($C1553,Projections2[[#All],[ISOCode]:[Total 2024 Colombian Returnees]],37,0)</f>
        <v>0</v>
      </c>
      <c r="BB1553" s="235"/>
      <c r="BC1553" s="360" t="str">
        <f t="shared" si="584"/>
        <v>Ok</v>
      </c>
      <c r="BD1553" s="361" t="str">
        <f t="shared" si="585"/>
        <v>Ok</v>
      </c>
      <c r="BE1553" s="361" t="str">
        <f t="shared" si="586"/>
        <v>Ok</v>
      </c>
      <c r="BF1553" s="361" t="str">
        <f t="shared" si="587"/>
        <v>Ok</v>
      </c>
      <c r="BG1553" s="362" t="str">
        <f t="shared" si="588"/>
        <v>Ok</v>
      </c>
      <c r="BH1553" s="360" t="str">
        <f t="shared" si="589"/>
        <v>Ok</v>
      </c>
      <c r="BI1553" s="361" t="str">
        <f t="shared" si="590"/>
        <v>Ok</v>
      </c>
      <c r="BJ1553" s="361" t="str">
        <f t="shared" si="591"/>
        <v>Ok</v>
      </c>
      <c r="BK1553" s="361" t="str">
        <f t="shared" si="592"/>
        <v>Ok</v>
      </c>
      <c r="BL1553" s="361" t="str">
        <f t="shared" si="593"/>
        <v>Ok</v>
      </c>
      <c r="BM1553" s="361" t="str">
        <f t="shared" si="594"/>
        <v>Ok</v>
      </c>
      <c r="BN1553" s="362" t="str">
        <f t="shared" si="595"/>
        <v>Ok</v>
      </c>
      <c r="BO1553" s="360" t="str">
        <f t="shared" si="596"/>
        <v>No Pop.</v>
      </c>
      <c r="BP1553" s="361" t="str">
        <f t="shared" si="597"/>
        <v>No Pop.</v>
      </c>
      <c r="BQ1553" s="361" t="str">
        <f t="shared" si="598"/>
        <v>No Pop.</v>
      </c>
      <c r="BR1553" s="361" t="str">
        <f t="shared" si="599"/>
        <v>No Pop.</v>
      </c>
      <c r="BS1553" s="361" t="str">
        <f t="shared" si="600"/>
        <v>No Pop.</v>
      </c>
      <c r="BT1553" s="361" t="str">
        <f t="shared" si="601"/>
        <v>No Pop.</v>
      </c>
      <c r="BU1553" s="362" t="str">
        <f t="shared" si="602"/>
        <v>No Pop.</v>
      </c>
      <c r="BV1553" s="360" t="str">
        <f>IF(M1553&lt;=VLOOKUP($C1553,Projections2[[#All],[ISOCode]:[Total 2024 Colombian Returnees]],'Population Projection V2'!$J$167,FALSE),"OK", "Review")</f>
        <v>OK</v>
      </c>
      <c r="BW1553" s="361" t="str">
        <f>IF(N1553&lt;=VLOOKUP($C1553,Projections2[[#All],[ISOCode]:[Total 2024 Colombian Returnees]],'Population Projection V2'!$K$167,FALSE),"OK", "Review")</f>
        <v>OK</v>
      </c>
      <c r="BX1553" s="361" t="str">
        <f>IF(O1553&lt;=VLOOKUP($C1553,Projections2[[#All],[ISOCode]:[Total 2024 Colombian Returnees]],'Population Projection V2'!$L$167,FALSE),"OK", "Review")</f>
        <v>OK</v>
      </c>
      <c r="BY1553" s="361" t="str">
        <f>IF(P1553&lt;=VLOOKUP($C1553,Projections2[[#All],[ISOCode]:[Total 2024 Colombian Returnees]],'Population Projection V2'!$M$167,FALSE),"OK", "Review")</f>
        <v>OK</v>
      </c>
      <c r="BZ1553" s="361" t="str">
        <f>IF(Q1553&lt;=VLOOKUP($C1553,Projections2[[#All],[ISOCode]:[Total 2024 Colombian Returnees]],'Population Projection V2'!$N$167,FALSE),"OK", "Review")</f>
        <v>OK</v>
      </c>
      <c r="CA1553" s="361" t="str">
        <f>IF(T1553&lt;=VLOOKUP($C1553,Projections2[[#All],[ISOCode]:[Total 2024 Colombian Returnees]],'Population Projection V2'!$O$167,FALSE),"OK", "Review")</f>
        <v>OK</v>
      </c>
      <c r="CB1553" s="361" t="str">
        <f>IF(U1553&lt;=VLOOKUP($C1553,Projections2[[#All],[ISOCode]:[Total 2024 Colombian Returnees]],'Population Projection V2'!$P$167,FALSE),"OK", "Review")</f>
        <v>OK</v>
      </c>
      <c r="CC1553" s="361" t="str">
        <f>IF(V1553&lt;=VLOOKUP($C1553,Projections2[[#All],[ISOCode]:[Total 2024 Colombian Returnees]],'Population Projection V2'!$Q$167,FALSE),"OK", "Review")</f>
        <v>OK</v>
      </c>
      <c r="CD1553" s="361" t="str">
        <f>IF(W1553&lt;=VLOOKUP($C1553,Projections2[[#All],[ISOCode]:[Total 2024 Colombian Returnees]],'Population Projection V2'!$R$167,FALSE),"OK", "Review")</f>
        <v>OK</v>
      </c>
      <c r="CE1553" s="361" t="str">
        <f>IF(X1553&lt;=VLOOKUP($C1553,Projections2[[#All],[ISOCode]:[Total 2024 Colombian Returnees]],'Population Projection V2'!$S$167,FALSE),"OK", "Review")</f>
        <v>OK</v>
      </c>
      <c r="CF1553" s="361" t="str">
        <f>IF(AA1553&lt;=VLOOKUP($C1553,Projections2[[#All],[ISOCode]:[Total 2024 Colombian Returnees]],'Population Projection V2'!$T$167,FALSE),"OK", "Review")</f>
        <v>OK</v>
      </c>
      <c r="CG1553" s="361" t="str">
        <f>IF(AB1553&lt;=VLOOKUP($C1553,Projections2[[#All],[ISOCode]:[Total 2024 Colombian Returnees]],'Population Projection V2'!$U$167,FALSE),"OK", "Review")</f>
        <v>OK</v>
      </c>
      <c r="CH1553" s="361" t="str">
        <f>IF(AC1553&lt;=VLOOKUP($C1553,Projections2[[#All],[ISOCode]:[Total 2024 Colombian Returnees]],'Population Projection V2'!$V$167,FALSE),"OK", "Review")</f>
        <v>OK</v>
      </c>
      <c r="CI1553" s="361" t="str">
        <f>IF(AD1553&lt;=VLOOKUP($C1553,Projections2[[#All],[ISOCode]:[Total 2024 Colombian Returnees]],'Population Projection V2'!$W$167,FALSE),"OK", "Review")</f>
        <v>OK</v>
      </c>
      <c r="CJ1553" s="361" t="str">
        <f>IF(AE1553&lt;=VLOOKUP($C1553,Projections2[[#All],[ISOCode]:[Total 2024 Colombian Returnees]],'Population Projection V2'!$X$167,FALSE),"OK", "Review")</f>
        <v>OK</v>
      </c>
      <c r="CK1553" s="361" t="str">
        <f>IF(AH1553&lt;=VLOOKUP($C1553,Projections2[[#All],[ISOCode]:[Total 2024 Colombian Returnees]],'Population Projection V2'!$Y$167,FALSE),"OK", "Review")</f>
        <v>OK</v>
      </c>
      <c r="CL1553" s="361" t="str">
        <f>IF(AI1553&lt;=VLOOKUP($C1553,Projections2[[#All],[ISOCode]:[Total 2024 Colombian Returnees]],'Population Projection V2'!$Z$167,FALSE),"OK", "Review")</f>
        <v>OK</v>
      </c>
      <c r="CM1553" s="361" t="str">
        <f>IF(AJ1553&lt;=VLOOKUP($C1553,Projections2[[#All],[ISOCode]:[Total 2024 Colombian Returnees]],'Population Projection V2'!$AA$167,FALSE),"OK", "Review")</f>
        <v>OK</v>
      </c>
      <c r="CN1553" s="361" t="str">
        <f>IF(AK1553&lt;=VLOOKUP($C1553,Projections2[[#All],[ISOCode]:[Total 2024 Colombian Returnees]],'Population Projection V2'!$AB$167,FALSE),"OK", "Review")</f>
        <v>OK</v>
      </c>
      <c r="CO1553" s="361" t="str">
        <f>IF(AL1553&lt;=VLOOKUP($C1553,Projections2[[#All],[ISOCode]:[Total 2024 Colombian Returnees]],'Population Projection V2'!$AC$167,FALSE),"OK", "Review")</f>
        <v>OK</v>
      </c>
      <c r="CP1553" s="361" t="str">
        <f>IF(AO1553&lt;=VLOOKUP($C1553,Projections2[[#All],[ISOCode]:[Total 2024 Colombian Returnees]],'Population Projection V2'!$AD$167,FALSE),"OK", "Review")</f>
        <v>OK</v>
      </c>
      <c r="CQ1553" s="361" t="str">
        <f>IF(AP1553&lt;=VLOOKUP($C1553,Projections2[[#All],[ISOCode]:[Total 2024 Colombian Returnees]],'Population Projection V2'!$AE$167,FALSE),"OK", "Review")</f>
        <v>OK</v>
      </c>
      <c r="CR1553" s="361" t="str">
        <f>IF(AQ1553&lt;=VLOOKUP($C1553,Projections2[[#All],[ISOCode]:[Total 2024 Colombian Returnees]],'Population Projection V2'!$AF$167,FALSE),"OK", "Review")</f>
        <v>OK</v>
      </c>
      <c r="CS1553" s="361" t="str">
        <f>IF(AR1553&lt;=VLOOKUP($C1553,Projections2[[#All],[ISOCode]:[Total 2024 Colombian Returnees]],'Population Projection V2'!$AG$167,FALSE),"OK", "Review")</f>
        <v>OK</v>
      </c>
      <c r="CT1553" s="361" t="str">
        <f>IF(AS1553&lt;=VLOOKUP($C1553,Projections2[[#All],[ISOCode]:[Total 2024 Colombian Returnees]],'Population Projection V2'!$AH$167,FALSE),"OK", "Review")</f>
        <v>OK</v>
      </c>
      <c r="CU1553" s="361" t="str">
        <f>IF(AV1553&lt;=VLOOKUP($C1553,Projections2[[#All],[ISOCode]:[Total 2024 Colombian Returnees]],'Population Projection V2'!$AI$167,FALSE),"OK", "Review")</f>
        <v>OK</v>
      </c>
      <c r="CV1553" s="361" t="str">
        <f>IF(AW1553&lt;=VLOOKUP($C1553,Projections2[[#All],[ISOCode]:[Total 2024 Colombian Returnees]],'Population Projection V2'!$AJ$167,FALSE),"OK", "Review")</f>
        <v>OK</v>
      </c>
      <c r="CW1553" s="361" t="str">
        <f>IF(AX1553&lt;=VLOOKUP($C1553,Projections2[[#All],[ISOCode]:[Total 2024 Colombian Returnees]],'Population Projection V2'!$AK$167,FALSE),"OK", "Review")</f>
        <v>OK</v>
      </c>
      <c r="CX1553" s="361" t="str">
        <f>IF(AY1553&lt;=VLOOKUP($C1553,Projections2[[#All],[ISOCode]:[Total 2024 Colombian Returnees]],'Population Projection V2'!$AL$167,FALSE),"OK", "Review")</f>
        <v>OK</v>
      </c>
      <c r="CY1553" s="362" t="str">
        <f>IF(AZ1553&lt;=VLOOKUP($C1553,Projections2[[#All],[ISOCode]:[Total 2024 Colombian Returnees]],'Population Projection V2'!$AM$167,FALSE),"OK", "Review")</f>
        <v>OK</v>
      </c>
    </row>
    <row r="1554" spans="1:103" x14ac:dyDescent="0.25">
      <c r="A1554" s="218" t="s">
        <v>128</v>
      </c>
      <c r="B1554" s="219" t="s">
        <v>128</v>
      </c>
      <c r="C1554" s="219" t="s">
        <v>237</v>
      </c>
      <c r="D1554" s="219" t="s">
        <v>453</v>
      </c>
      <c r="E1554" s="219" t="s">
        <v>424</v>
      </c>
      <c r="F1554" s="220">
        <f t="shared" si="579"/>
        <v>0</v>
      </c>
      <c r="G1554" s="220">
        <f t="shared" si="580"/>
        <v>0</v>
      </c>
      <c r="H1554" s="220">
        <f t="shared" si="581"/>
        <v>0</v>
      </c>
      <c r="I1554" s="220">
        <f t="shared" si="582"/>
        <v>0</v>
      </c>
      <c r="J1554" s="221">
        <f t="shared" si="583"/>
        <v>0</v>
      </c>
      <c r="K1554" s="221">
        <f>VLOOKUP($C1554,Projections2[[#All],[ISOCode]:[Total 2024 Colombian Returnees]],7,0)</f>
        <v>0</v>
      </c>
      <c r="L1554" s="251"/>
      <c r="M1554" s="312"/>
      <c r="N1554" s="312"/>
      <c r="O1554" s="312"/>
      <c r="P1554" s="236"/>
      <c r="Q1554" s="252"/>
      <c r="R1554" s="224">
        <f>VLOOKUP($C1554,Projections2[[#All],[ISOCode]:[Total 2024 Colombian Returnees]],12,0)</f>
        <v>0</v>
      </c>
      <c r="S1554" s="225"/>
      <c r="T1554" s="226"/>
      <c r="U1554" s="226"/>
      <c r="V1554" s="226"/>
      <c r="W1554" s="226"/>
      <c r="X1554" s="227"/>
      <c r="Y1554" s="227">
        <f>VLOOKUP($C1554,Projections2[[#All],[ISOCode]:[Total 2024 Colombian Returnees]],17,0)</f>
        <v>0</v>
      </c>
      <c r="Z1554" s="228"/>
      <c r="AA1554" s="253"/>
      <c r="AB1554" s="253"/>
      <c r="AC1554" s="253"/>
      <c r="AD1554" s="253"/>
      <c r="AE1554" s="253"/>
      <c r="AF1554" s="253">
        <f>VLOOKUP($C1554,Projections2[[#All],[ISOCode]:[Total 2024 Colombian Returnees]],22,0)</f>
        <v>0</v>
      </c>
      <c r="AG1554" s="254"/>
      <c r="AH1554" s="255"/>
      <c r="AI1554" s="255"/>
      <c r="AJ1554" s="255"/>
      <c r="AK1554" s="255"/>
      <c r="AL1554" s="256"/>
      <c r="AM1554" s="230">
        <f>VLOOKUP($C1554,Projections2[[#All],[ISOCode]:[Total 2024 Colombian Returnees]],27,0)</f>
        <v>0</v>
      </c>
      <c r="AN1554" s="231"/>
      <c r="AO1554" s="257"/>
      <c r="AP1554" s="257"/>
      <c r="AQ1554" s="257"/>
      <c r="AR1554" s="257"/>
      <c r="AS1554" s="232"/>
      <c r="AT1554" s="232">
        <f>VLOOKUP($C1554,Projections2[[#All],[ISOCode]:[Total 2024 Colombian Returnees]],32,0)</f>
        <v>0</v>
      </c>
      <c r="AU1554" s="233"/>
      <c r="AV1554" s="258"/>
      <c r="AW1554" s="258"/>
      <c r="AX1554" s="258"/>
      <c r="AY1554" s="258"/>
      <c r="AZ1554" s="234"/>
      <c r="BA1554" s="234">
        <f>VLOOKUP($C1554,Projections2[[#All],[ISOCode]:[Total 2024 Colombian Returnees]],37,0)</f>
        <v>0</v>
      </c>
      <c r="BB1554" s="235"/>
      <c r="BC1554" s="360" t="str">
        <f t="shared" si="584"/>
        <v>Ok</v>
      </c>
      <c r="BD1554" s="361" t="str">
        <f t="shared" si="585"/>
        <v>Ok</v>
      </c>
      <c r="BE1554" s="361" t="str">
        <f t="shared" si="586"/>
        <v>Ok</v>
      </c>
      <c r="BF1554" s="361" t="str">
        <f t="shared" si="587"/>
        <v>Ok</v>
      </c>
      <c r="BG1554" s="362" t="str">
        <f t="shared" si="588"/>
        <v>Ok</v>
      </c>
      <c r="BH1554" s="360" t="str">
        <f t="shared" si="589"/>
        <v>Ok</v>
      </c>
      <c r="BI1554" s="361" t="str">
        <f t="shared" si="590"/>
        <v>Ok</v>
      </c>
      <c r="BJ1554" s="361" t="str">
        <f t="shared" si="591"/>
        <v>Ok</v>
      </c>
      <c r="BK1554" s="361" t="str">
        <f t="shared" si="592"/>
        <v>Ok</v>
      </c>
      <c r="BL1554" s="361" t="str">
        <f t="shared" si="593"/>
        <v>Ok</v>
      </c>
      <c r="BM1554" s="361" t="str">
        <f t="shared" si="594"/>
        <v>Ok</v>
      </c>
      <c r="BN1554" s="362" t="str">
        <f t="shared" si="595"/>
        <v>Ok</v>
      </c>
      <c r="BO1554" s="360" t="str">
        <f t="shared" si="596"/>
        <v>No Pop.</v>
      </c>
      <c r="BP1554" s="361" t="str">
        <f t="shared" si="597"/>
        <v>No Pop.</v>
      </c>
      <c r="BQ1554" s="361" t="str">
        <f t="shared" si="598"/>
        <v>No Pop.</v>
      </c>
      <c r="BR1554" s="361" t="str">
        <f t="shared" si="599"/>
        <v>No Pop.</v>
      </c>
      <c r="BS1554" s="361" t="str">
        <f t="shared" si="600"/>
        <v>No Pop.</v>
      </c>
      <c r="BT1554" s="361" t="str">
        <f t="shared" si="601"/>
        <v>No Pop.</v>
      </c>
      <c r="BU1554" s="362" t="str">
        <f t="shared" si="602"/>
        <v>No Pop.</v>
      </c>
      <c r="BV1554" s="360" t="str">
        <f>IF(M1554&lt;=VLOOKUP($C1554,Projections2[[#All],[ISOCode]:[Total 2024 Colombian Returnees]],'Population Projection V2'!$J$167,FALSE),"OK", "Review")</f>
        <v>OK</v>
      </c>
      <c r="BW1554" s="361" t="str">
        <f>IF(N1554&lt;=VLOOKUP($C1554,Projections2[[#All],[ISOCode]:[Total 2024 Colombian Returnees]],'Population Projection V2'!$K$167,FALSE),"OK", "Review")</f>
        <v>OK</v>
      </c>
      <c r="BX1554" s="361" t="str">
        <f>IF(O1554&lt;=VLOOKUP($C1554,Projections2[[#All],[ISOCode]:[Total 2024 Colombian Returnees]],'Population Projection V2'!$L$167,FALSE),"OK", "Review")</f>
        <v>OK</v>
      </c>
      <c r="BY1554" s="361" t="str">
        <f>IF(P1554&lt;=VLOOKUP($C1554,Projections2[[#All],[ISOCode]:[Total 2024 Colombian Returnees]],'Population Projection V2'!$M$167,FALSE),"OK", "Review")</f>
        <v>OK</v>
      </c>
      <c r="BZ1554" s="361" t="str">
        <f>IF(Q1554&lt;=VLOOKUP($C1554,Projections2[[#All],[ISOCode]:[Total 2024 Colombian Returnees]],'Population Projection V2'!$N$167,FALSE),"OK", "Review")</f>
        <v>OK</v>
      </c>
      <c r="CA1554" s="361" t="str">
        <f>IF(T1554&lt;=VLOOKUP($C1554,Projections2[[#All],[ISOCode]:[Total 2024 Colombian Returnees]],'Population Projection V2'!$O$167,FALSE),"OK", "Review")</f>
        <v>OK</v>
      </c>
      <c r="CB1554" s="361" t="str">
        <f>IF(U1554&lt;=VLOOKUP($C1554,Projections2[[#All],[ISOCode]:[Total 2024 Colombian Returnees]],'Population Projection V2'!$P$167,FALSE),"OK", "Review")</f>
        <v>OK</v>
      </c>
      <c r="CC1554" s="361" t="str">
        <f>IF(V1554&lt;=VLOOKUP($C1554,Projections2[[#All],[ISOCode]:[Total 2024 Colombian Returnees]],'Population Projection V2'!$Q$167,FALSE),"OK", "Review")</f>
        <v>OK</v>
      </c>
      <c r="CD1554" s="361" t="str">
        <f>IF(W1554&lt;=VLOOKUP($C1554,Projections2[[#All],[ISOCode]:[Total 2024 Colombian Returnees]],'Population Projection V2'!$R$167,FALSE),"OK", "Review")</f>
        <v>OK</v>
      </c>
      <c r="CE1554" s="361" t="str">
        <f>IF(X1554&lt;=VLOOKUP($C1554,Projections2[[#All],[ISOCode]:[Total 2024 Colombian Returnees]],'Population Projection V2'!$S$167,FALSE),"OK", "Review")</f>
        <v>OK</v>
      </c>
      <c r="CF1554" s="361" t="str">
        <f>IF(AA1554&lt;=VLOOKUP($C1554,Projections2[[#All],[ISOCode]:[Total 2024 Colombian Returnees]],'Population Projection V2'!$T$167,FALSE),"OK", "Review")</f>
        <v>OK</v>
      </c>
      <c r="CG1554" s="361" t="str">
        <f>IF(AB1554&lt;=VLOOKUP($C1554,Projections2[[#All],[ISOCode]:[Total 2024 Colombian Returnees]],'Population Projection V2'!$U$167,FALSE),"OK", "Review")</f>
        <v>OK</v>
      </c>
      <c r="CH1554" s="361" t="str">
        <f>IF(AC1554&lt;=VLOOKUP($C1554,Projections2[[#All],[ISOCode]:[Total 2024 Colombian Returnees]],'Population Projection V2'!$V$167,FALSE),"OK", "Review")</f>
        <v>OK</v>
      </c>
      <c r="CI1554" s="361" t="str">
        <f>IF(AD1554&lt;=VLOOKUP($C1554,Projections2[[#All],[ISOCode]:[Total 2024 Colombian Returnees]],'Population Projection V2'!$W$167,FALSE),"OK", "Review")</f>
        <v>OK</v>
      </c>
      <c r="CJ1554" s="361" t="str">
        <f>IF(AE1554&lt;=VLOOKUP($C1554,Projections2[[#All],[ISOCode]:[Total 2024 Colombian Returnees]],'Population Projection V2'!$X$167,FALSE),"OK", "Review")</f>
        <v>OK</v>
      </c>
      <c r="CK1554" s="361" t="str">
        <f>IF(AH1554&lt;=VLOOKUP($C1554,Projections2[[#All],[ISOCode]:[Total 2024 Colombian Returnees]],'Population Projection V2'!$Y$167,FALSE),"OK", "Review")</f>
        <v>OK</v>
      </c>
      <c r="CL1554" s="361" t="str">
        <f>IF(AI1554&lt;=VLOOKUP($C1554,Projections2[[#All],[ISOCode]:[Total 2024 Colombian Returnees]],'Population Projection V2'!$Z$167,FALSE),"OK", "Review")</f>
        <v>OK</v>
      </c>
      <c r="CM1554" s="361" t="str">
        <f>IF(AJ1554&lt;=VLOOKUP($C1554,Projections2[[#All],[ISOCode]:[Total 2024 Colombian Returnees]],'Population Projection V2'!$AA$167,FALSE),"OK", "Review")</f>
        <v>OK</v>
      </c>
      <c r="CN1554" s="361" t="str">
        <f>IF(AK1554&lt;=VLOOKUP($C1554,Projections2[[#All],[ISOCode]:[Total 2024 Colombian Returnees]],'Population Projection V2'!$AB$167,FALSE),"OK", "Review")</f>
        <v>OK</v>
      </c>
      <c r="CO1554" s="361" t="str">
        <f>IF(AL1554&lt;=VLOOKUP($C1554,Projections2[[#All],[ISOCode]:[Total 2024 Colombian Returnees]],'Population Projection V2'!$AC$167,FALSE),"OK", "Review")</f>
        <v>OK</v>
      </c>
      <c r="CP1554" s="361" t="str">
        <f>IF(AO1554&lt;=VLOOKUP($C1554,Projections2[[#All],[ISOCode]:[Total 2024 Colombian Returnees]],'Population Projection V2'!$AD$167,FALSE),"OK", "Review")</f>
        <v>OK</v>
      </c>
      <c r="CQ1554" s="361" t="str">
        <f>IF(AP1554&lt;=VLOOKUP($C1554,Projections2[[#All],[ISOCode]:[Total 2024 Colombian Returnees]],'Population Projection V2'!$AE$167,FALSE),"OK", "Review")</f>
        <v>OK</v>
      </c>
      <c r="CR1554" s="361" t="str">
        <f>IF(AQ1554&lt;=VLOOKUP($C1554,Projections2[[#All],[ISOCode]:[Total 2024 Colombian Returnees]],'Population Projection V2'!$AF$167,FALSE),"OK", "Review")</f>
        <v>OK</v>
      </c>
      <c r="CS1554" s="361" t="str">
        <f>IF(AR1554&lt;=VLOOKUP($C1554,Projections2[[#All],[ISOCode]:[Total 2024 Colombian Returnees]],'Population Projection V2'!$AG$167,FALSE),"OK", "Review")</f>
        <v>OK</v>
      </c>
      <c r="CT1554" s="361" t="str">
        <f>IF(AS1554&lt;=VLOOKUP($C1554,Projections2[[#All],[ISOCode]:[Total 2024 Colombian Returnees]],'Population Projection V2'!$AH$167,FALSE),"OK", "Review")</f>
        <v>OK</v>
      </c>
      <c r="CU1554" s="361" t="str">
        <f>IF(AV1554&lt;=VLOOKUP($C1554,Projections2[[#All],[ISOCode]:[Total 2024 Colombian Returnees]],'Population Projection V2'!$AI$167,FALSE),"OK", "Review")</f>
        <v>OK</v>
      </c>
      <c r="CV1554" s="361" t="str">
        <f>IF(AW1554&lt;=VLOOKUP($C1554,Projections2[[#All],[ISOCode]:[Total 2024 Colombian Returnees]],'Population Projection V2'!$AJ$167,FALSE),"OK", "Review")</f>
        <v>OK</v>
      </c>
      <c r="CW1554" s="361" t="str">
        <f>IF(AX1554&lt;=VLOOKUP($C1554,Projections2[[#All],[ISOCode]:[Total 2024 Colombian Returnees]],'Population Projection V2'!$AK$167,FALSE),"OK", "Review")</f>
        <v>OK</v>
      </c>
      <c r="CX1554" s="361" t="str">
        <f>IF(AY1554&lt;=VLOOKUP($C1554,Projections2[[#All],[ISOCode]:[Total 2024 Colombian Returnees]],'Population Projection V2'!$AL$167,FALSE),"OK", "Review")</f>
        <v>OK</v>
      </c>
      <c r="CY1554" s="362" t="str">
        <f>IF(AZ1554&lt;=VLOOKUP($C1554,Projections2[[#All],[ISOCode]:[Total 2024 Colombian Returnees]],'Population Projection V2'!$AM$167,FALSE),"OK", "Review")</f>
        <v>OK</v>
      </c>
    </row>
    <row r="1555" spans="1:103" x14ac:dyDescent="0.25">
      <c r="A1555" s="218" t="s">
        <v>128</v>
      </c>
      <c r="B1555" s="219" t="s">
        <v>128</v>
      </c>
      <c r="C1555" s="219" t="s">
        <v>238</v>
      </c>
      <c r="D1555" s="219" t="s">
        <v>454</v>
      </c>
      <c r="E1555" s="219" t="s">
        <v>424</v>
      </c>
      <c r="F1555" s="220">
        <f t="shared" si="579"/>
        <v>0</v>
      </c>
      <c r="G1555" s="220">
        <f t="shared" si="580"/>
        <v>0</v>
      </c>
      <c r="H1555" s="220">
        <f t="shared" si="581"/>
        <v>0</v>
      </c>
      <c r="I1555" s="220">
        <f t="shared" si="582"/>
        <v>0</v>
      </c>
      <c r="J1555" s="221">
        <f t="shared" si="583"/>
        <v>0</v>
      </c>
      <c r="K1555" s="221">
        <f>VLOOKUP($C1555,Projections2[[#All],[ISOCode]:[Total 2024 Colombian Returnees]],7,0)</f>
        <v>0</v>
      </c>
      <c r="L1555" s="251"/>
      <c r="M1555" s="312"/>
      <c r="N1555" s="312"/>
      <c r="O1555" s="312"/>
      <c r="P1555" s="236"/>
      <c r="Q1555" s="252"/>
      <c r="R1555" s="224">
        <f>VLOOKUP($C1555,Projections2[[#All],[ISOCode]:[Total 2024 Colombian Returnees]],12,0)</f>
        <v>0</v>
      </c>
      <c r="S1555" s="225"/>
      <c r="T1555" s="226"/>
      <c r="U1555" s="226"/>
      <c r="V1555" s="226"/>
      <c r="W1555" s="226"/>
      <c r="X1555" s="227"/>
      <c r="Y1555" s="227">
        <f>VLOOKUP($C1555,Projections2[[#All],[ISOCode]:[Total 2024 Colombian Returnees]],17,0)</f>
        <v>0</v>
      </c>
      <c r="Z1555" s="228"/>
      <c r="AA1555" s="253"/>
      <c r="AB1555" s="253"/>
      <c r="AC1555" s="253"/>
      <c r="AD1555" s="253"/>
      <c r="AE1555" s="253"/>
      <c r="AF1555" s="253">
        <f>VLOOKUP($C1555,Projections2[[#All],[ISOCode]:[Total 2024 Colombian Returnees]],22,0)</f>
        <v>0</v>
      </c>
      <c r="AG1555" s="254"/>
      <c r="AH1555" s="255"/>
      <c r="AI1555" s="255"/>
      <c r="AJ1555" s="255"/>
      <c r="AK1555" s="255"/>
      <c r="AL1555" s="256"/>
      <c r="AM1555" s="230">
        <f>VLOOKUP($C1555,Projections2[[#All],[ISOCode]:[Total 2024 Colombian Returnees]],27,0)</f>
        <v>0</v>
      </c>
      <c r="AN1555" s="231"/>
      <c r="AO1555" s="257"/>
      <c r="AP1555" s="257"/>
      <c r="AQ1555" s="257"/>
      <c r="AR1555" s="257"/>
      <c r="AS1555" s="232"/>
      <c r="AT1555" s="232">
        <f>VLOOKUP($C1555,Projections2[[#All],[ISOCode]:[Total 2024 Colombian Returnees]],32,0)</f>
        <v>0</v>
      </c>
      <c r="AU1555" s="233"/>
      <c r="AV1555" s="258"/>
      <c r="AW1555" s="258"/>
      <c r="AX1555" s="258"/>
      <c r="AY1555" s="258"/>
      <c r="AZ1555" s="234"/>
      <c r="BA1555" s="234">
        <f>VLOOKUP($C1555,Projections2[[#All],[ISOCode]:[Total 2024 Colombian Returnees]],37,0)</f>
        <v>0</v>
      </c>
      <c r="BB1555" s="235"/>
      <c r="BC1555" s="360" t="str">
        <f t="shared" si="584"/>
        <v>Ok</v>
      </c>
      <c r="BD1555" s="361" t="str">
        <f t="shared" si="585"/>
        <v>Ok</v>
      </c>
      <c r="BE1555" s="361" t="str">
        <f t="shared" si="586"/>
        <v>Ok</v>
      </c>
      <c r="BF1555" s="361" t="str">
        <f t="shared" si="587"/>
        <v>Ok</v>
      </c>
      <c r="BG1555" s="362" t="str">
        <f t="shared" si="588"/>
        <v>Ok</v>
      </c>
      <c r="BH1555" s="360" t="str">
        <f t="shared" si="589"/>
        <v>Ok</v>
      </c>
      <c r="BI1555" s="361" t="str">
        <f t="shared" si="590"/>
        <v>Ok</v>
      </c>
      <c r="BJ1555" s="361" t="str">
        <f t="shared" si="591"/>
        <v>Ok</v>
      </c>
      <c r="BK1555" s="361" t="str">
        <f t="shared" si="592"/>
        <v>Ok</v>
      </c>
      <c r="BL1555" s="361" t="str">
        <f t="shared" si="593"/>
        <v>Ok</v>
      </c>
      <c r="BM1555" s="361" t="str">
        <f t="shared" si="594"/>
        <v>Ok</v>
      </c>
      <c r="BN1555" s="362" t="str">
        <f t="shared" si="595"/>
        <v>Ok</v>
      </c>
      <c r="BO1555" s="360" t="str">
        <f t="shared" si="596"/>
        <v>No Pop.</v>
      </c>
      <c r="BP1555" s="361" t="str">
        <f t="shared" si="597"/>
        <v>No Pop.</v>
      </c>
      <c r="BQ1555" s="361" t="str">
        <f t="shared" si="598"/>
        <v>No Pop.</v>
      </c>
      <c r="BR1555" s="361" t="str">
        <f t="shared" si="599"/>
        <v>No Pop.</v>
      </c>
      <c r="BS1555" s="361" t="str">
        <f t="shared" si="600"/>
        <v>No Pop.</v>
      </c>
      <c r="BT1555" s="361" t="str">
        <f t="shared" si="601"/>
        <v>No Pop.</v>
      </c>
      <c r="BU1555" s="362" t="str">
        <f t="shared" si="602"/>
        <v>No Pop.</v>
      </c>
      <c r="BV1555" s="360" t="str">
        <f>IF(M1555&lt;=VLOOKUP($C1555,Projections2[[#All],[ISOCode]:[Total 2024 Colombian Returnees]],'Population Projection V2'!$J$167,FALSE),"OK", "Review")</f>
        <v>OK</v>
      </c>
      <c r="BW1555" s="361" t="str">
        <f>IF(N1555&lt;=VLOOKUP($C1555,Projections2[[#All],[ISOCode]:[Total 2024 Colombian Returnees]],'Population Projection V2'!$K$167,FALSE),"OK", "Review")</f>
        <v>OK</v>
      </c>
      <c r="BX1555" s="361" t="str">
        <f>IF(O1555&lt;=VLOOKUP($C1555,Projections2[[#All],[ISOCode]:[Total 2024 Colombian Returnees]],'Population Projection V2'!$L$167,FALSE),"OK", "Review")</f>
        <v>OK</v>
      </c>
      <c r="BY1555" s="361" t="str">
        <f>IF(P1555&lt;=VLOOKUP($C1555,Projections2[[#All],[ISOCode]:[Total 2024 Colombian Returnees]],'Population Projection V2'!$M$167,FALSE),"OK", "Review")</f>
        <v>OK</v>
      </c>
      <c r="BZ1555" s="361" t="str">
        <f>IF(Q1555&lt;=VLOOKUP($C1555,Projections2[[#All],[ISOCode]:[Total 2024 Colombian Returnees]],'Population Projection V2'!$N$167,FALSE),"OK", "Review")</f>
        <v>OK</v>
      </c>
      <c r="CA1555" s="361" t="str">
        <f>IF(T1555&lt;=VLOOKUP($C1555,Projections2[[#All],[ISOCode]:[Total 2024 Colombian Returnees]],'Population Projection V2'!$O$167,FALSE),"OK", "Review")</f>
        <v>OK</v>
      </c>
      <c r="CB1555" s="361" t="str">
        <f>IF(U1555&lt;=VLOOKUP($C1555,Projections2[[#All],[ISOCode]:[Total 2024 Colombian Returnees]],'Population Projection V2'!$P$167,FALSE),"OK", "Review")</f>
        <v>OK</v>
      </c>
      <c r="CC1555" s="361" t="str">
        <f>IF(V1555&lt;=VLOOKUP($C1555,Projections2[[#All],[ISOCode]:[Total 2024 Colombian Returnees]],'Population Projection V2'!$Q$167,FALSE),"OK", "Review")</f>
        <v>OK</v>
      </c>
      <c r="CD1555" s="361" t="str">
        <f>IF(W1555&lt;=VLOOKUP($C1555,Projections2[[#All],[ISOCode]:[Total 2024 Colombian Returnees]],'Population Projection V2'!$R$167,FALSE),"OK", "Review")</f>
        <v>OK</v>
      </c>
      <c r="CE1555" s="361" t="str">
        <f>IF(X1555&lt;=VLOOKUP($C1555,Projections2[[#All],[ISOCode]:[Total 2024 Colombian Returnees]],'Population Projection V2'!$S$167,FALSE),"OK", "Review")</f>
        <v>OK</v>
      </c>
      <c r="CF1555" s="361" t="str">
        <f>IF(AA1555&lt;=VLOOKUP($C1555,Projections2[[#All],[ISOCode]:[Total 2024 Colombian Returnees]],'Population Projection V2'!$T$167,FALSE),"OK", "Review")</f>
        <v>OK</v>
      </c>
      <c r="CG1555" s="361" t="str">
        <f>IF(AB1555&lt;=VLOOKUP($C1555,Projections2[[#All],[ISOCode]:[Total 2024 Colombian Returnees]],'Population Projection V2'!$U$167,FALSE),"OK", "Review")</f>
        <v>OK</v>
      </c>
      <c r="CH1555" s="361" t="str">
        <f>IF(AC1555&lt;=VLOOKUP($C1555,Projections2[[#All],[ISOCode]:[Total 2024 Colombian Returnees]],'Population Projection V2'!$V$167,FALSE),"OK", "Review")</f>
        <v>OK</v>
      </c>
      <c r="CI1555" s="361" t="str">
        <f>IF(AD1555&lt;=VLOOKUP($C1555,Projections2[[#All],[ISOCode]:[Total 2024 Colombian Returnees]],'Population Projection V2'!$W$167,FALSE),"OK", "Review")</f>
        <v>OK</v>
      </c>
      <c r="CJ1555" s="361" t="str">
        <f>IF(AE1555&lt;=VLOOKUP($C1555,Projections2[[#All],[ISOCode]:[Total 2024 Colombian Returnees]],'Population Projection V2'!$X$167,FALSE),"OK", "Review")</f>
        <v>OK</v>
      </c>
      <c r="CK1555" s="361" t="str">
        <f>IF(AH1555&lt;=VLOOKUP($C1555,Projections2[[#All],[ISOCode]:[Total 2024 Colombian Returnees]],'Population Projection V2'!$Y$167,FALSE),"OK", "Review")</f>
        <v>OK</v>
      </c>
      <c r="CL1555" s="361" t="str">
        <f>IF(AI1555&lt;=VLOOKUP($C1555,Projections2[[#All],[ISOCode]:[Total 2024 Colombian Returnees]],'Population Projection V2'!$Z$167,FALSE),"OK", "Review")</f>
        <v>OK</v>
      </c>
      <c r="CM1555" s="361" t="str">
        <f>IF(AJ1555&lt;=VLOOKUP($C1555,Projections2[[#All],[ISOCode]:[Total 2024 Colombian Returnees]],'Population Projection V2'!$AA$167,FALSE),"OK", "Review")</f>
        <v>OK</v>
      </c>
      <c r="CN1555" s="361" t="str">
        <f>IF(AK1555&lt;=VLOOKUP($C1555,Projections2[[#All],[ISOCode]:[Total 2024 Colombian Returnees]],'Population Projection V2'!$AB$167,FALSE),"OK", "Review")</f>
        <v>OK</v>
      </c>
      <c r="CO1555" s="361" t="str">
        <f>IF(AL1555&lt;=VLOOKUP($C1555,Projections2[[#All],[ISOCode]:[Total 2024 Colombian Returnees]],'Population Projection V2'!$AC$167,FALSE),"OK", "Review")</f>
        <v>OK</v>
      </c>
      <c r="CP1555" s="361" t="str">
        <f>IF(AO1555&lt;=VLOOKUP($C1555,Projections2[[#All],[ISOCode]:[Total 2024 Colombian Returnees]],'Population Projection V2'!$AD$167,FALSE),"OK", "Review")</f>
        <v>OK</v>
      </c>
      <c r="CQ1555" s="361" t="str">
        <f>IF(AP1555&lt;=VLOOKUP($C1555,Projections2[[#All],[ISOCode]:[Total 2024 Colombian Returnees]],'Population Projection V2'!$AE$167,FALSE),"OK", "Review")</f>
        <v>OK</v>
      </c>
      <c r="CR1555" s="361" t="str">
        <f>IF(AQ1555&lt;=VLOOKUP($C1555,Projections2[[#All],[ISOCode]:[Total 2024 Colombian Returnees]],'Population Projection V2'!$AF$167,FALSE),"OK", "Review")</f>
        <v>OK</v>
      </c>
      <c r="CS1555" s="361" t="str">
        <f>IF(AR1555&lt;=VLOOKUP($C1555,Projections2[[#All],[ISOCode]:[Total 2024 Colombian Returnees]],'Population Projection V2'!$AG$167,FALSE),"OK", "Review")</f>
        <v>OK</v>
      </c>
      <c r="CT1555" s="361" t="str">
        <f>IF(AS1555&lt;=VLOOKUP($C1555,Projections2[[#All],[ISOCode]:[Total 2024 Colombian Returnees]],'Population Projection V2'!$AH$167,FALSE),"OK", "Review")</f>
        <v>OK</v>
      </c>
      <c r="CU1555" s="361" t="str">
        <f>IF(AV1555&lt;=VLOOKUP($C1555,Projections2[[#All],[ISOCode]:[Total 2024 Colombian Returnees]],'Population Projection V2'!$AI$167,FALSE),"OK", "Review")</f>
        <v>OK</v>
      </c>
      <c r="CV1555" s="361" t="str">
        <f>IF(AW1555&lt;=VLOOKUP($C1555,Projections2[[#All],[ISOCode]:[Total 2024 Colombian Returnees]],'Population Projection V2'!$AJ$167,FALSE),"OK", "Review")</f>
        <v>OK</v>
      </c>
      <c r="CW1555" s="361" t="str">
        <f>IF(AX1555&lt;=VLOOKUP($C1555,Projections2[[#All],[ISOCode]:[Total 2024 Colombian Returnees]],'Population Projection V2'!$AK$167,FALSE),"OK", "Review")</f>
        <v>OK</v>
      </c>
      <c r="CX1555" s="361" t="str">
        <f>IF(AY1555&lt;=VLOOKUP($C1555,Projections2[[#All],[ISOCode]:[Total 2024 Colombian Returnees]],'Population Projection V2'!$AL$167,FALSE),"OK", "Review")</f>
        <v>OK</v>
      </c>
      <c r="CY1555" s="362" t="str">
        <f>IF(AZ1555&lt;=VLOOKUP($C1555,Projections2[[#All],[ISOCode]:[Total 2024 Colombian Returnees]],'Population Projection V2'!$AM$167,FALSE),"OK", "Review")</f>
        <v>OK</v>
      </c>
    </row>
    <row r="1556" spans="1:103" x14ac:dyDescent="0.25">
      <c r="A1556" s="218" t="s">
        <v>128</v>
      </c>
      <c r="B1556" s="219" t="s">
        <v>128</v>
      </c>
      <c r="C1556" s="219" t="s">
        <v>239</v>
      </c>
      <c r="D1556" s="219" t="s">
        <v>455</v>
      </c>
      <c r="E1556" s="219" t="s">
        <v>424</v>
      </c>
      <c r="F1556" s="220">
        <f t="shared" si="579"/>
        <v>0</v>
      </c>
      <c r="G1556" s="220">
        <f t="shared" si="580"/>
        <v>0</v>
      </c>
      <c r="H1556" s="220">
        <f t="shared" si="581"/>
        <v>0</v>
      </c>
      <c r="I1556" s="220">
        <f t="shared" si="582"/>
        <v>0</v>
      </c>
      <c r="J1556" s="221">
        <f t="shared" si="583"/>
        <v>0</v>
      </c>
      <c r="K1556" s="221">
        <f>VLOOKUP($C1556,Projections2[[#All],[ISOCode]:[Total 2024 Colombian Returnees]],7,0)</f>
        <v>0</v>
      </c>
      <c r="L1556" s="251"/>
      <c r="M1556" s="312"/>
      <c r="N1556" s="312"/>
      <c r="O1556" s="312"/>
      <c r="P1556" s="236"/>
      <c r="Q1556" s="252"/>
      <c r="R1556" s="224">
        <f>VLOOKUP($C1556,Projections2[[#All],[ISOCode]:[Total 2024 Colombian Returnees]],12,0)</f>
        <v>0</v>
      </c>
      <c r="S1556" s="225"/>
      <c r="T1556" s="226"/>
      <c r="U1556" s="226"/>
      <c r="V1556" s="226"/>
      <c r="W1556" s="226"/>
      <c r="X1556" s="227"/>
      <c r="Y1556" s="227">
        <f>VLOOKUP($C1556,Projections2[[#All],[ISOCode]:[Total 2024 Colombian Returnees]],17,0)</f>
        <v>0</v>
      </c>
      <c r="Z1556" s="228"/>
      <c r="AA1556" s="253"/>
      <c r="AB1556" s="253"/>
      <c r="AC1556" s="253"/>
      <c r="AD1556" s="253"/>
      <c r="AE1556" s="253"/>
      <c r="AF1556" s="253">
        <f>VLOOKUP($C1556,Projections2[[#All],[ISOCode]:[Total 2024 Colombian Returnees]],22,0)</f>
        <v>0</v>
      </c>
      <c r="AG1556" s="254"/>
      <c r="AH1556" s="255"/>
      <c r="AI1556" s="255"/>
      <c r="AJ1556" s="255"/>
      <c r="AK1556" s="255"/>
      <c r="AL1556" s="256"/>
      <c r="AM1556" s="230">
        <f>VLOOKUP($C1556,Projections2[[#All],[ISOCode]:[Total 2024 Colombian Returnees]],27,0)</f>
        <v>0</v>
      </c>
      <c r="AN1556" s="231"/>
      <c r="AO1556" s="257"/>
      <c r="AP1556" s="257"/>
      <c r="AQ1556" s="257"/>
      <c r="AR1556" s="257"/>
      <c r="AS1556" s="232"/>
      <c r="AT1556" s="232">
        <f>VLOOKUP($C1556,Projections2[[#All],[ISOCode]:[Total 2024 Colombian Returnees]],32,0)</f>
        <v>0</v>
      </c>
      <c r="AU1556" s="233"/>
      <c r="AV1556" s="258"/>
      <c r="AW1556" s="258"/>
      <c r="AX1556" s="258"/>
      <c r="AY1556" s="258"/>
      <c r="AZ1556" s="234"/>
      <c r="BA1556" s="234">
        <f>VLOOKUP($C1556,Projections2[[#All],[ISOCode]:[Total 2024 Colombian Returnees]],37,0)</f>
        <v>0</v>
      </c>
      <c r="BB1556" s="235"/>
      <c r="BC1556" s="360" t="str">
        <f t="shared" si="584"/>
        <v>Ok</v>
      </c>
      <c r="BD1556" s="361" t="str">
        <f t="shared" si="585"/>
        <v>Ok</v>
      </c>
      <c r="BE1556" s="361" t="str">
        <f t="shared" si="586"/>
        <v>Ok</v>
      </c>
      <c r="BF1556" s="361" t="str">
        <f t="shared" si="587"/>
        <v>Ok</v>
      </c>
      <c r="BG1556" s="362" t="str">
        <f t="shared" si="588"/>
        <v>Ok</v>
      </c>
      <c r="BH1556" s="360" t="str">
        <f t="shared" si="589"/>
        <v>Ok</v>
      </c>
      <c r="BI1556" s="361" t="str">
        <f t="shared" si="590"/>
        <v>Ok</v>
      </c>
      <c r="BJ1556" s="361" t="str">
        <f t="shared" si="591"/>
        <v>Ok</v>
      </c>
      <c r="BK1556" s="361" t="str">
        <f t="shared" si="592"/>
        <v>Ok</v>
      </c>
      <c r="BL1556" s="361" t="str">
        <f t="shared" si="593"/>
        <v>Ok</v>
      </c>
      <c r="BM1556" s="361" t="str">
        <f t="shared" si="594"/>
        <v>Ok</v>
      </c>
      <c r="BN1556" s="362" t="str">
        <f t="shared" si="595"/>
        <v>Ok</v>
      </c>
      <c r="BO1556" s="360" t="str">
        <f t="shared" si="596"/>
        <v>No Pop.</v>
      </c>
      <c r="BP1556" s="361" t="str">
        <f t="shared" si="597"/>
        <v>No Pop.</v>
      </c>
      <c r="BQ1556" s="361" t="str">
        <f t="shared" si="598"/>
        <v>No Pop.</v>
      </c>
      <c r="BR1556" s="361" t="str">
        <f t="shared" si="599"/>
        <v>No Pop.</v>
      </c>
      <c r="BS1556" s="361" t="str">
        <f t="shared" si="600"/>
        <v>No Pop.</v>
      </c>
      <c r="BT1556" s="361" t="str">
        <f t="shared" si="601"/>
        <v>No Pop.</v>
      </c>
      <c r="BU1556" s="362" t="str">
        <f t="shared" si="602"/>
        <v>No Pop.</v>
      </c>
      <c r="BV1556" s="360" t="str">
        <f>IF(M1556&lt;=VLOOKUP($C1556,Projections2[[#All],[ISOCode]:[Total 2024 Colombian Returnees]],'Population Projection V2'!$J$167,FALSE),"OK", "Review")</f>
        <v>OK</v>
      </c>
      <c r="BW1556" s="361" t="str">
        <f>IF(N1556&lt;=VLOOKUP($C1556,Projections2[[#All],[ISOCode]:[Total 2024 Colombian Returnees]],'Population Projection V2'!$K$167,FALSE),"OK", "Review")</f>
        <v>OK</v>
      </c>
      <c r="BX1556" s="361" t="str">
        <f>IF(O1556&lt;=VLOOKUP($C1556,Projections2[[#All],[ISOCode]:[Total 2024 Colombian Returnees]],'Population Projection V2'!$L$167,FALSE),"OK", "Review")</f>
        <v>OK</v>
      </c>
      <c r="BY1556" s="361" t="str">
        <f>IF(P1556&lt;=VLOOKUP($C1556,Projections2[[#All],[ISOCode]:[Total 2024 Colombian Returnees]],'Population Projection V2'!$M$167,FALSE),"OK", "Review")</f>
        <v>OK</v>
      </c>
      <c r="BZ1556" s="361" t="str">
        <f>IF(Q1556&lt;=VLOOKUP($C1556,Projections2[[#All],[ISOCode]:[Total 2024 Colombian Returnees]],'Population Projection V2'!$N$167,FALSE),"OK", "Review")</f>
        <v>OK</v>
      </c>
      <c r="CA1556" s="361" t="str">
        <f>IF(T1556&lt;=VLOOKUP($C1556,Projections2[[#All],[ISOCode]:[Total 2024 Colombian Returnees]],'Population Projection V2'!$O$167,FALSE),"OK", "Review")</f>
        <v>OK</v>
      </c>
      <c r="CB1556" s="361" t="str">
        <f>IF(U1556&lt;=VLOOKUP($C1556,Projections2[[#All],[ISOCode]:[Total 2024 Colombian Returnees]],'Population Projection V2'!$P$167,FALSE),"OK", "Review")</f>
        <v>OK</v>
      </c>
      <c r="CC1556" s="361" t="str">
        <f>IF(V1556&lt;=VLOOKUP($C1556,Projections2[[#All],[ISOCode]:[Total 2024 Colombian Returnees]],'Population Projection V2'!$Q$167,FALSE),"OK", "Review")</f>
        <v>OK</v>
      </c>
      <c r="CD1556" s="361" t="str">
        <f>IF(W1556&lt;=VLOOKUP($C1556,Projections2[[#All],[ISOCode]:[Total 2024 Colombian Returnees]],'Population Projection V2'!$R$167,FALSE),"OK", "Review")</f>
        <v>OK</v>
      </c>
      <c r="CE1556" s="361" t="str">
        <f>IF(X1556&lt;=VLOOKUP($C1556,Projections2[[#All],[ISOCode]:[Total 2024 Colombian Returnees]],'Population Projection V2'!$S$167,FALSE),"OK", "Review")</f>
        <v>OK</v>
      </c>
      <c r="CF1556" s="361" t="str">
        <f>IF(AA1556&lt;=VLOOKUP($C1556,Projections2[[#All],[ISOCode]:[Total 2024 Colombian Returnees]],'Population Projection V2'!$T$167,FALSE),"OK", "Review")</f>
        <v>OK</v>
      </c>
      <c r="CG1556" s="361" t="str">
        <f>IF(AB1556&lt;=VLOOKUP($C1556,Projections2[[#All],[ISOCode]:[Total 2024 Colombian Returnees]],'Population Projection V2'!$U$167,FALSE),"OK", "Review")</f>
        <v>OK</v>
      </c>
      <c r="CH1556" s="361" t="str">
        <f>IF(AC1556&lt;=VLOOKUP($C1556,Projections2[[#All],[ISOCode]:[Total 2024 Colombian Returnees]],'Population Projection V2'!$V$167,FALSE),"OK", "Review")</f>
        <v>OK</v>
      </c>
      <c r="CI1556" s="361" t="str">
        <f>IF(AD1556&lt;=VLOOKUP($C1556,Projections2[[#All],[ISOCode]:[Total 2024 Colombian Returnees]],'Population Projection V2'!$W$167,FALSE),"OK", "Review")</f>
        <v>OK</v>
      </c>
      <c r="CJ1556" s="361" t="str">
        <f>IF(AE1556&lt;=VLOOKUP($C1556,Projections2[[#All],[ISOCode]:[Total 2024 Colombian Returnees]],'Population Projection V2'!$X$167,FALSE),"OK", "Review")</f>
        <v>OK</v>
      </c>
      <c r="CK1556" s="361" t="str">
        <f>IF(AH1556&lt;=VLOOKUP($C1556,Projections2[[#All],[ISOCode]:[Total 2024 Colombian Returnees]],'Population Projection V2'!$Y$167,FALSE),"OK", "Review")</f>
        <v>OK</v>
      </c>
      <c r="CL1556" s="361" t="str">
        <f>IF(AI1556&lt;=VLOOKUP($C1556,Projections2[[#All],[ISOCode]:[Total 2024 Colombian Returnees]],'Population Projection V2'!$Z$167,FALSE),"OK", "Review")</f>
        <v>OK</v>
      </c>
      <c r="CM1556" s="361" t="str">
        <f>IF(AJ1556&lt;=VLOOKUP($C1556,Projections2[[#All],[ISOCode]:[Total 2024 Colombian Returnees]],'Population Projection V2'!$AA$167,FALSE),"OK", "Review")</f>
        <v>OK</v>
      </c>
      <c r="CN1556" s="361" t="str">
        <f>IF(AK1556&lt;=VLOOKUP($C1556,Projections2[[#All],[ISOCode]:[Total 2024 Colombian Returnees]],'Population Projection V2'!$AB$167,FALSE),"OK", "Review")</f>
        <v>OK</v>
      </c>
      <c r="CO1556" s="361" t="str">
        <f>IF(AL1556&lt;=VLOOKUP($C1556,Projections2[[#All],[ISOCode]:[Total 2024 Colombian Returnees]],'Population Projection V2'!$AC$167,FALSE),"OK", "Review")</f>
        <v>OK</v>
      </c>
      <c r="CP1556" s="361" t="str">
        <f>IF(AO1556&lt;=VLOOKUP($C1556,Projections2[[#All],[ISOCode]:[Total 2024 Colombian Returnees]],'Population Projection V2'!$AD$167,FALSE),"OK", "Review")</f>
        <v>OK</v>
      </c>
      <c r="CQ1556" s="361" t="str">
        <f>IF(AP1556&lt;=VLOOKUP($C1556,Projections2[[#All],[ISOCode]:[Total 2024 Colombian Returnees]],'Population Projection V2'!$AE$167,FALSE),"OK", "Review")</f>
        <v>OK</v>
      </c>
      <c r="CR1556" s="361" t="str">
        <f>IF(AQ1556&lt;=VLOOKUP($C1556,Projections2[[#All],[ISOCode]:[Total 2024 Colombian Returnees]],'Population Projection V2'!$AF$167,FALSE),"OK", "Review")</f>
        <v>OK</v>
      </c>
      <c r="CS1556" s="361" t="str">
        <f>IF(AR1556&lt;=VLOOKUP($C1556,Projections2[[#All],[ISOCode]:[Total 2024 Colombian Returnees]],'Population Projection V2'!$AG$167,FALSE),"OK", "Review")</f>
        <v>OK</v>
      </c>
      <c r="CT1556" s="361" t="str">
        <f>IF(AS1556&lt;=VLOOKUP($C1556,Projections2[[#All],[ISOCode]:[Total 2024 Colombian Returnees]],'Population Projection V2'!$AH$167,FALSE),"OK", "Review")</f>
        <v>OK</v>
      </c>
      <c r="CU1556" s="361" t="str">
        <f>IF(AV1556&lt;=VLOOKUP($C1556,Projections2[[#All],[ISOCode]:[Total 2024 Colombian Returnees]],'Population Projection V2'!$AI$167,FALSE),"OK", "Review")</f>
        <v>OK</v>
      </c>
      <c r="CV1556" s="361" t="str">
        <f>IF(AW1556&lt;=VLOOKUP($C1556,Projections2[[#All],[ISOCode]:[Total 2024 Colombian Returnees]],'Population Projection V2'!$AJ$167,FALSE),"OK", "Review")</f>
        <v>OK</v>
      </c>
      <c r="CW1556" s="361" t="str">
        <f>IF(AX1556&lt;=VLOOKUP($C1556,Projections2[[#All],[ISOCode]:[Total 2024 Colombian Returnees]],'Population Projection V2'!$AK$167,FALSE),"OK", "Review")</f>
        <v>OK</v>
      </c>
      <c r="CX1556" s="361" t="str">
        <f>IF(AY1556&lt;=VLOOKUP($C1556,Projections2[[#All],[ISOCode]:[Total 2024 Colombian Returnees]],'Population Projection V2'!$AL$167,FALSE),"OK", "Review")</f>
        <v>OK</v>
      </c>
      <c r="CY1556" s="362" t="str">
        <f>IF(AZ1556&lt;=VLOOKUP($C1556,Projections2[[#All],[ISOCode]:[Total 2024 Colombian Returnees]],'Population Projection V2'!$AM$167,FALSE),"OK", "Review")</f>
        <v>OK</v>
      </c>
    </row>
    <row r="1557" spans="1:103" x14ac:dyDescent="0.25">
      <c r="A1557" s="218" t="s">
        <v>128</v>
      </c>
      <c r="B1557" s="219" t="s">
        <v>128</v>
      </c>
      <c r="C1557" s="219" t="s">
        <v>240</v>
      </c>
      <c r="D1557" s="219" t="s">
        <v>456</v>
      </c>
      <c r="E1557" s="219" t="s">
        <v>424</v>
      </c>
      <c r="F1557" s="220">
        <f t="shared" si="579"/>
        <v>0</v>
      </c>
      <c r="G1557" s="220">
        <f t="shared" si="580"/>
        <v>0</v>
      </c>
      <c r="H1557" s="220">
        <f t="shared" si="581"/>
        <v>0</v>
      </c>
      <c r="I1557" s="220">
        <f t="shared" si="582"/>
        <v>0</v>
      </c>
      <c r="J1557" s="221">
        <f t="shared" si="583"/>
        <v>0</v>
      </c>
      <c r="K1557" s="221">
        <f>VLOOKUP($C1557,Projections2[[#All],[ISOCode]:[Total 2024 Colombian Returnees]],7,0)</f>
        <v>0</v>
      </c>
      <c r="L1557" s="251"/>
      <c r="M1557" s="312"/>
      <c r="N1557" s="312"/>
      <c r="O1557" s="312"/>
      <c r="P1557" s="236"/>
      <c r="Q1557" s="252"/>
      <c r="R1557" s="224">
        <f>VLOOKUP($C1557,Projections2[[#All],[ISOCode]:[Total 2024 Colombian Returnees]],12,0)</f>
        <v>0</v>
      </c>
      <c r="S1557" s="225"/>
      <c r="T1557" s="226"/>
      <c r="U1557" s="226"/>
      <c r="V1557" s="226"/>
      <c r="W1557" s="226"/>
      <c r="X1557" s="227"/>
      <c r="Y1557" s="227">
        <f>VLOOKUP($C1557,Projections2[[#All],[ISOCode]:[Total 2024 Colombian Returnees]],17,0)</f>
        <v>0</v>
      </c>
      <c r="Z1557" s="228"/>
      <c r="AA1557" s="253"/>
      <c r="AB1557" s="253"/>
      <c r="AC1557" s="253"/>
      <c r="AD1557" s="253"/>
      <c r="AE1557" s="253"/>
      <c r="AF1557" s="253">
        <f>VLOOKUP($C1557,Projections2[[#All],[ISOCode]:[Total 2024 Colombian Returnees]],22,0)</f>
        <v>0</v>
      </c>
      <c r="AG1557" s="254"/>
      <c r="AH1557" s="255"/>
      <c r="AI1557" s="255"/>
      <c r="AJ1557" s="255"/>
      <c r="AK1557" s="255"/>
      <c r="AL1557" s="256"/>
      <c r="AM1557" s="230">
        <f>VLOOKUP($C1557,Projections2[[#All],[ISOCode]:[Total 2024 Colombian Returnees]],27,0)</f>
        <v>0</v>
      </c>
      <c r="AN1557" s="231"/>
      <c r="AO1557" s="257"/>
      <c r="AP1557" s="257"/>
      <c r="AQ1557" s="257"/>
      <c r="AR1557" s="257"/>
      <c r="AS1557" s="232"/>
      <c r="AT1557" s="232">
        <f>VLOOKUP($C1557,Projections2[[#All],[ISOCode]:[Total 2024 Colombian Returnees]],32,0)</f>
        <v>0</v>
      </c>
      <c r="AU1557" s="233"/>
      <c r="AV1557" s="258"/>
      <c r="AW1557" s="258"/>
      <c r="AX1557" s="258"/>
      <c r="AY1557" s="258"/>
      <c r="AZ1557" s="234"/>
      <c r="BA1557" s="234">
        <f>VLOOKUP($C1557,Projections2[[#All],[ISOCode]:[Total 2024 Colombian Returnees]],37,0)</f>
        <v>0</v>
      </c>
      <c r="BB1557" s="235"/>
      <c r="BC1557" s="360" t="str">
        <f t="shared" si="584"/>
        <v>Ok</v>
      </c>
      <c r="BD1557" s="361" t="str">
        <f t="shared" si="585"/>
        <v>Ok</v>
      </c>
      <c r="BE1557" s="361" t="str">
        <f t="shared" si="586"/>
        <v>Ok</v>
      </c>
      <c r="BF1557" s="361" t="str">
        <f t="shared" si="587"/>
        <v>Ok</v>
      </c>
      <c r="BG1557" s="362" t="str">
        <f t="shared" si="588"/>
        <v>Ok</v>
      </c>
      <c r="BH1557" s="360" t="str">
        <f t="shared" si="589"/>
        <v>Ok</v>
      </c>
      <c r="BI1557" s="361" t="str">
        <f t="shared" si="590"/>
        <v>Ok</v>
      </c>
      <c r="BJ1557" s="361" t="str">
        <f t="shared" si="591"/>
        <v>Ok</v>
      </c>
      <c r="BK1557" s="361" t="str">
        <f t="shared" si="592"/>
        <v>Ok</v>
      </c>
      <c r="BL1557" s="361" t="str">
        <f t="shared" si="593"/>
        <v>Ok</v>
      </c>
      <c r="BM1557" s="361" t="str">
        <f t="shared" si="594"/>
        <v>Ok</v>
      </c>
      <c r="BN1557" s="362" t="str">
        <f t="shared" si="595"/>
        <v>Ok</v>
      </c>
      <c r="BO1557" s="360" t="str">
        <f t="shared" si="596"/>
        <v>No Pop.</v>
      </c>
      <c r="BP1557" s="361" t="str">
        <f t="shared" si="597"/>
        <v>No Pop.</v>
      </c>
      <c r="BQ1557" s="361" t="str">
        <f t="shared" si="598"/>
        <v>No Pop.</v>
      </c>
      <c r="BR1557" s="361" t="str">
        <f t="shared" si="599"/>
        <v>No Pop.</v>
      </c>
      <c r="BS1557" s="361" t="str">
        <f t="shared" si="600"/>
        <v>No Pop.</v>
      </c>
      <c r="BT1557" s="361" t="str">
        <f t="shared" si="601"/>
        <v>No Pop.</v>
      </c>
      <c r="BU1557" s="362" t="str">
        <f t="shared" si="602"/>
        <v>No Pop.</v>
      </c>
      <c r="BV1557" s="360" t="str">
        <f>IF(M1557&lt;=VLOOKUP($C1557,Projections2[[#All],[ISOCode]:[Total 2024 Colombian Returnees]],'Population Projection V2'!$J$167,FALSE),"OK", "Review")</f>
        <v>OK</v>
      </c>
      <c r="BW1557" s="361" t="str">
        <f>IF(N1557&lt;=VLOOKUP($C1557,Projections2[[#All],[ISOCode]:[Total 2024 Colombian Returnees]],'Population Projection V2'!$K$167,FALSE),"OK", "Review")</f>
        <v>OK</v>
      </c>
      <c r="BX1557" s="361" t="str">
        <f>IF(O1557&lt;=VLOOKUP($C1557,Projections2[[#All],[ISOCode]:[Total 2024 Colombian Returnees]],'Population Projection V2'!$L$167,FALSE),"OK", "Review")</f>
        <v>OK</v>
      </c>
      <c r="BY1557" s="361" t="str">
        <f>IF(P1557&lt;=VLOOKUP($C1557,Projections2[[#All],[ISOCode]:[Total 2024 Colombian Returnees]],'Population Projection V2'!$M$167,FALSE),"OK", "Review")</f>
        <v>OK</v>
      </c>
      <c r="BZ1557" s="361" t="str">
        <f>IF(Q1557&lt;=VLOOKUP($C1557,Projections2[[#All],[ISOCode]:[Total 2024 Colombian Returnees]],'Population Projection V2'!$N$167,FALSE),"OK", "Review")</f>
        <v>OK</v>
      </c>
      <c r="CA1557" s="361" t="str">
        <f>IF(T1557&lt;=VLOOKUP($C1557,Projections2[[#All],[ISOCode]:[Total 2024 Colombian Returnees]],'Population Projection V2'!$O$167,FALSE),"OK", "Review")</f>
        <v>OK</v>
      </c>
      <c r="CB1557" s="361" t="str">
        <f>IF(U1557&lt;=VLOOKUP($C1557,Projections2[[#All],[ISOCode]:[Total 2024 Colombian Returnees]],'Population Projection V2'!$P$167,FALSE),"OK", "Review")</f>
        <v>OK</v>
      </c>
      <c r="CC1557" s="361" t="str">
        <f>IF(V1557&lt;=VLOOKUP($C1557,Projections2[[#All],[ISOCode]:[Total 2024 Colombian Returnees]],'Population Projection V2'!$Q$167,FALSE),"OK", "Review")</f>
        <v>OK</v>
      </c>
      <c r="CD1557" s="361" t="str">
        <f>IF(W1557&lt;=VLOOKUP($C1557,Projections2[[#All],[ISOCode]:[Total 2024 Colombian Returnees]],'Population Projection V2'!$R$167,FALSE),"OK", "Review")</f>
        <v>OK</v>
      </c>
      <c r="CE1557" s="361" t="str">
        <f>IF(X1557&lt;=VLOOKUP($C1557,Projections2[[#All],[ISOCode]:[Total 2024 Colombian Returnees]],'Population Projection V2'!$S$167,FALSE),"OK", "Review")</f>
        <v>OK</v>
      </c>
      <c r="CF1557" s="361" t="str">
        <f>IF(AA1557&lt;=VLOOKUP($C1557,Projections2[[#All],[ISOCode]:[Total 2024 Colombian Returnees]],'Population Projection V2'!$T$167,FALSE),"OK", "Review")</f>
        <v>OK</v>
      </c>
      <c r="CG1557" s="361" t="str">
        <f>IF(AB1557&lt;=VLOOKUP($C1557,Projections2[[#All],[ISOCode]:[Total 2024 Colombian Returnees]],'Population Projection V2'!$U$167,FALSE),"OK", "Review")</f>
        <v>OK</v>
      </c>
      <c r="CH1557" s="361" t="str">
        <f>IF(AC1557&lt;=VLOOKUP($C1557,Projections2[[#All],[ISOCode]:[Total 2024 Colombian Returnees]],'Population Projection V2'!$V$167,FALSE),"OK", "Review")</f>
        <v>OK</v>
      </c>
      <c r="CI1557" s="361" t="str">
        <f>IF(AD1557&lt;=VLOOKUP($C1557,Projections2[[#All],[ISOCode]:[Total 2024 Colombian Returnees]],'Population Projection V2'!$W$167,FALSE),"OK", "Review")</f>
        <v>OK</v>
      </c>
      <c r="CJ1557" s="361" t="str">
        <f>IF(AE1557&lt;=VLOOKUP($C1557,Projections2[[#All],[ISOCode]:[Total 2024 Colombian Returnees]],'Population Projection V2'!$X$167,FALSE),"OK", "Review")</f>
        <v>OK</v>
      </c>
      <c r="CK1557" s="361" t="str">
        <f>IF(AH1557&lt;=VLOOKUP($C1557,Projections2[[#All],[ISOCode]:[Total 2024 Colombian Returnees]],'Population Projection V2'!$Y$167,FALSE),"OK", "Review")</f>
        <v>OK</v>
      </c>
      <c r="CL1557" s="361" t="str">
        <f>IF(AI1557&lt;=VLOOKUP($C1557,Projections2[[#All],[ISOCode]:[Total 2024 Colombian Returnees]],'Population Projection V2'!$Z$167,FALSE),"OK", "Review")</f>
        <v>OK</v>
      </c>
      <c r="CM1557" s="361" t="str">
        <f>IF(AJ1557&lt;=VLOOKUP($C1557,Projections2[[#All],[ISOCode]:[Total 2024 Colombian Returnees]],'Population Projection V2'!$AA$167,FALSE),"OK", "Review")</f>
        <v>OK</v>
      </c>
      <c r="CN1557" s="361" t="str">
        <f>IF(AK1557&lt;=VLOOKUP($C1557,Projections2[[#All],[ISOCode]:[Total 2024 Colombian Returnees]],'Population Projection V2'!$AB$167,FALSE),"OK", "Review")</f>
        <v>OK</v>
      </c>
      <c r="CO1557" s="361" t="str">
        <f>IF(AL1557&lt;=VLOOKUP($C1557,Projections2[[#All],[ISOCode]:[Total 2024 Colombian Returnees]],'Population Projection V2'!$AC$167,FALSE),"OK", "Review")</f>
        <v>OK</v>
      </c>
      <c r="CP1557" s="361" t="str">
        <f>IF(AO1557&lt;=VLOOKUP($C1557,Projections2[[#All],[ISOCode]:[Total 2024 Colombian Returnees]],'Population Projection V2'!$AD$167,FALSE),"OK", "Review")</f>
        <v>OK</v>
      </c>
      <c r="CQ1557" s="361" t="str">
        <f>IF(AP1557&lt;=VLOOKUP($C1557,Projections2[[#All],[ISOCode]:[Total 2024 Colombian Returnees]],'Population Projection V2'!$AE$167,FALSE),"OK", "Review")</f>
        <v>OK</v>
      </c>
      <c r="CR1557" s="361" t="str">
        <f>IF(AQ1557&lt;=VLOOKUP($C1557,Projections2[[#All],[ISOCode]:[Total 2024 Colombian Returnees]],'Population Projection V2'!$AF$167,FALSE),"OK", "Review")</f>
        <v>OK</v>
      </c>
      <c r="CS1557" s="361" t="str">
        <f>IF(AR1557&lt;=VLOOKUP($C1557,Projections2[[#All],[ISOCode]:[Total 2024 Colombian Returnees]],'Population Projection V2'!$AG$167,FALSE),"OK", "Review")</f>
        <v>OK</v>
      </c>
      <c r="CT1557" s="361" t="str">
        <f>IF(AS1557&lt;=VLOOKUP($C1557,Projections2[[#All],[ISOCode]:[Total 2024 Colombian Returnees]],'Population Projection V2'!$AH$167,FALSE),"OK", "Review")</f>
        <v>OK</v>
      </c>
      <c r="CU1557" s="361" t="str">
        <f>IF(AV1557&lt;=VLOOKUP($C1557,Projections2[[#All],[ISOCode]:[Total 2024 Colombian Returnees]],'Population Projection V2'!$AI$167,FALSE),"OK", "Review")</f>
        <v>OK</v>
      </c>
      <c r="CV1557" s="361" t="str">
        <f>IF(AW1557&lt;=VLOOKUP($C1557,Projections2[[#All],[ISOCode]:[Total 2024 Colombian Returnees]],'Population Projection V2'!$AJ$167,FALSE),"OK", "Review")</f>
        <v>OK</v>
      </c>
      <c r="CW1557" s="361" t="str">
        <f>IF(AX1557&lt;=VLOOKUP($C1557,Projections2[[#All],[ISOCode]:[Total 2024 Colombian Returnees]],'Population Projection V2'!$AK$167,FALSE),"OK", "Review")</f>
        <v>OK</v>
      </c>
      <c r="CX1557" s="361" t="str">
        <f>IF(AY1557&lt;=VLOOKUP($C1557,Projections2[[#All],[ISOCode]:[Total 2024 Colombian Returnees]],'Population Projection V2'!$AL$167,FALSE),"OK", "Review")</f>
        <v>OK</v>
      </c>
      <c r="CY1557" s="362" t="str">
        <f>IF(AZ1557&lt;=VLOOKUP($C1557,Projections2[[#All],[ISOCode]:[Total 2024 Colombian Returnees]],'Population Projection V2'!$AM$167,FALSE),"OK", "Review")</f>
        <v>OK</v>
      </c>
    </row>
    <row r="1558" spans="1:103" x14ac:dyDescent="0.25">
      <c r="A1558" s="218" t="s">
        <v>128</v>
      </c>
      <c r="B1558" s="219" t="s">
        <v>128</v>
      </c>
      <c r="C1558" s="219" t="s">
        <v>241</v>
      </c>
      <c r="D1558" s="219" t="s">
        <v>457</v>
      </c>
      <c r="E1558" s="219" t="s">
        <v>424</v>
      </c>
      <c r="F1558" s="220">
        <f t="shared" si="579"/>
        <v>0</v>
      </c>
      <c r="G1558" s="220">
        <f t="shared" si="580"/>
        <v>0</v>
      </c>
      <c r="H1558" s="220">
        <f t="shared" si="581"/>
        <v>0</v>
      </c>
      <c r="I1558" s="220">
        <f t="shared" si="582"/>
        <v>0</v>
      </c>
      <c r="J1558" s="221">
        <f t="shared" si="583"/>
        <v>0</v>
      </c>
      <c r="K1558" s="221">
        <f>VLOOKUP($C1558,Projections2[[#All],[ISOCode]:[Total 2024 Colombian Returnees]],7,0)</f>
        <v>0</v>
      </c>
      <c r="L1558" s="251"/>
      <c r="M1558" s="312"/>
      <c r="N1558" s="312"/>
      <c r="O1558" s="312"/>
      <c r="P1558" s="236"/>
      <c r="Q1558" s="252"/>
      <c r="R1558" s="224">
        <f>VLOOKUP($C1558,Projections2[[#All],[ISOCode]:[Total 2024 Colombian Returnees]],12,0)</f>
        <v>0</v>
      </c>
      <c r="S1558" s="225"/>
      <c r="T1558" s="226"/>
      <c r="U1558" s="226"/>
      <c r="V1558" s="226"/>
      <c r="W1558" s="226"/>
      <c r="X1558" s="227"/>
      <c r="Y1558" s="227">
        <f>VLOOKUP($C1558,Projections2[[#All],[ISOCode]:[Total 2024 Colombian Returnees]],17,0)</f>
        <v>0</v>
      </c>
      <c r="Z1558" s="228"/>
      <c r="AA1558" s="253"/>
      <c r="AB1558" s="253"/>
      <c r="AC1558" s="253"/>
      <c r="AD1558" s="253"/>
      <c r="AE1558" s="253"/>
      <c r="AF1558" s="253">
        <f>VLOOKUP($C1558,Projections2[[#All],[ISOCode]:[Total 2024 Colombian Returnees]],22,0)</f>
        <v>0</v>
      </c>
      <c r="AG1558" s="254"/>
      <c r="AH1558" s="255"/>
      <c r="AI1558" s="255"/>
      <c r="AJ1558" s="255"/>
      <c r="AK1558" s="255"/>
      <c r="AL1558" s="256"/>
      <c r="AM1558" s="230">
        <f>VLOOKUP($C1558,Projections2[[#All],[ISOCode]:[Total 2024 Colombian Returnees]],27,0)</f>
        <v>0</v>
      </c>
      <c r="AN1558" s="231"/>
      <c r="AO1558" s="257"/>
      <c r="AP1558" s="257"/>
      <c r="AQ1558" s="257"/>
      <c r="AR1558" s="257"/>
      <c r="AS1558" s="232"/>
      <c r="AT1558" s="232">
        <f>VLOOKUP($C1558,Projections2[[#All],[ISOCode]:[Total 2024 Colombian Returnees]],32,0)</f>
        <v>0</v>
      </c>
      <c r="AU1558" s="233"/>
      <c r="AV1558" s="258"/>
      <c r="AW1558" s="258"/>
      <c r="AX1558" s="258"/>
      <c r="AY1558" s="258"/>
      <c r="AZ1558" s="234"/>
      <c r="BA1558" s="234">
        <f>VLOOKUP($C1558,Projections2[[#All],[ISOCode]:[Total 2024 Colombian Returnees]],37,0)</f>
        <v>0</v>
      </c>
      <c r="BB1558" s="235"/>
      <c r="BC1558" s="360" t="str">
        <f t="shared" si="584"/>
        <v>Ok</v>
      </c>
      <c r="BD1558" s="361" t="str">
        <f t="shared" si="585"/>
        <v>Ok</v>
      </c>
      <c r="BE1558" s="361" t="str">
        <f t="shared" si="586"/>
        <v>Ok</v>
      </c>
      <c r="BF1558" s="361" t="str">
        <f t="shared" si="587"/>
        <v>Ok</v>
      </c>
      <c r="BG1558" s="362" t="str">
        <f t="shared" si="588"/>
        <v>Ok</v>
      </c>
      <c r="BH1558" s="360" t="str">
        <f t="shared" si="589"/>
        <v>Ok</v>
      </c>
      <c r="BI1558" s="361" t="str">
        <f t="shared" si="590"/>
        <v>Ok</v>
      </c>
      <c r="BJ1558" s="361" t="str">
        <f t="shared" si="591"/>
        <v>Ok</v>
      </c>
      <c r="BK1558" s="361" t="str">
        <f t="shared" si="592"/>
        <v>Ok</v>
      </c>
      <c r="BL1558" s="361" t="str">
        <f t="shared" si="593"/>
        <v>Ok</v>
      </c>
      <c r="BM1558" s="361" t="str">
        <f t="shared" si="594"/>
        <v>Ok</v>
      </c>
      <c r="BN1558" s="362" t="str">
        <f t="shared" si="595"/>
        <v>Ok</v>
      </c>
      <c r="BO1558" s="360" t="str">
        <f t="shared" si="596"/>
        <v>No Pop.</v>
      </c>
      <c r="BP1558" s="361" t="str">
        <f t="shared" si="597"/>
        <v>No Pop.</v>
      </c>
      <c r="BQ1558" s="361" t="str">
        <f t="shared" si="598"/>
        <v>No Pop.</v>
      </c>
      <c r="BR1558" s="361" t="str">
        <f t="shared" si="599"/>
        <v>No Pop.</v>
      </c>
      <c r="BS1558" s="361" t="str">
        <f t="shared" si="600"/>
        <v>No Pop.</v>
      </c>
      <c r="BT1558" s="361" t="str">
        <f t="shared" si="601"/>
        <v>No Pop.</v>
      </c>
      <c r="BU1558" s="362" t="str">
        <f t="shared" si="602"/>
        <v>No Pop.</v>
      </c>
      <c r="BV1558" s="360" t="str">
        <f>IF(M1558&lt;=VLOOKUP($C1558,Projections2[[#All],[ISOCode]:[Total 2024 Colombian Returnees]],'Population Projection V2'!$J$167,FALSE),"OK", "Review")</f>
        <v>OK</v>
      </c>
      <c r="BW1558" s="361" t="str">
        <f>IF(N1558&lt;=VLOOKUP($C1558,Projections2[[#All],[ISOCode]:[Total 2024 Colombian Returnees]],'Population Projection V2'!$K$167,FALSE),"OK", "Review")</f>
        <v>OK</v>
      </c>
      <c r="BX1558" s="361" t="str">
        <f>IF(O1558&lt;=VLOOKUP($C1558,Projections2[[#All],[ISOCode]:[Total 2024 Colombian Returnees]],'Population Projection V2'!$L$167,FALSE),"OK", "Review")</f>
        <v>OK</v>
      </c>
      <c r="BY1558" s="361" t="str">
        <f>IF(P1558&lt;=VLOOKUP($C1558,Projections2[[#All],[ISOCode]:[Total 2024 Colombian Returnees]],'Population Projection V2'!$M$167,FALSE),"OK", "Review")</f>
        <v>OK</v>
      </c>
      <c r="BZ1558" s="361" t="str">
        <f>IF(Q1558&lt;=VLOOKUP($C1558,Projections2[[#All],[ISOCode]:[Total 2024 Colombian Returnees]],'Population Projection V2'!$N$167,FALSE),"OK", "Review")</f>
        <v>OK</v>
      </c>
      <c r="CA1558" s="361" t="str">
        <f>IF(T1558&lt;=VLOOKUP($C1558,Projections2[[#All],[ISOCode]:[Total 2024 Colombian Returnees]],'Population Projection V2'!$O$167,FALSE),"OK", "Review")</f>
        <v>OK</v>
      </c>
      <c r="CB1558" s="361" t="str">
        <f>IF(U1558&lt;=VLOOKUP($C1558,Projections2[[#All],[ISOCode]:[Total 2024 Colombian Returnees]],'Population Projection V2'!$P$167,FALSE),"OK", "Review")</f>
        <v>OK</v>
      </c>
      <c r="CC1558" s="361" t="str">
        <f>IF(V1558&lt;=VLOOKUP($C1558,Projections2[[#All],[ISOCode]:[Total 2024 Colombian Returnees]],'Population Projection V2'!$Q$167,FALSE),"OK", "Review")</f>
        <v>OK</v>
      </c>
      <c r="CD1558" s="361" t="str">
        <f>IF(W1558&lt;=VLOOKUP($C1558,Projections2[[#All],[ISOCode]:[Total 2024 Colombian Returnees]],'Population Projection V2'!$R$167,FALSE),"OK", "Review")</f>
        <v>OK</v>
      </c>
      <c r="CE1558" s="361" t="str">
        <f>IF(X1558&lt;=VLOOKUP($C1558,Projections2[[#All],[ISOCode]:[Total 2024 Colombian Returnees]],'Population Projection V2'!$S$167,FALSE),"OK", "Review")</f>
        <v>OK</v>
      </c>
      <c r="CF1558" s="361" t="str">
        <f>IF(AA1558&lt;=VLOOKUP($C1558,Projections2[[#All],[ISOCode]:[Total 2024 Colombian Returnees]],'Population Projection V2'!$T$167,FALSE),"OK", "Review")</f>
        <v>OK</v>
      </c>
      <c r="CG1558" s="361" t="str">
        <f>IF(AB1558&lt;=VLOOKUP($C1558,Projections2[[#All],[ISOCode]:[Total 2024 Colombian Returnees]],'Population Projection V2'!$U$167,FALSE),"OK", "Review")</f>
        <v>OK</v>
      </c>
      <c r="CH1558" s="361" t="str">
        <f>IF(AC1558&lt;=VLOOKUP($C1558,Projections2[[#All],[ISOCode]:[Total 2024 Colombian Returnees]],'Population Projection V2'!$V$167,FALSE),"OK", "Review")</f>
        <v>OK</v>
      </c>
      <c r="CI1558" s="361" t="str">
        <f>IF(AD1558&lt;=VLOOKUP($C1558,Projections2[[#All],[ISOCode]:[Total 2024 Colombian Returnees]],'Population Projection V2'!$W$167,FALSE),"OK", "Review")</f>
        <v>OK</v>
      </c>
      <c r="CJ1558" s="361" t="str">
        <f>IF(AE1558&lt;=VLOOKUP($C1558,Projections2[[#All],[ISOCode]:[Total 2024 Colombian Returnees]],'Population Projection V2'!$X$167,FALSE),"OK", "Review")</f>
        <v>OK</v>
      </c>
      <c r="CK1558" s="361" t="str">
        <f>IF(AH1558&lt;=VLOOKUP($C1558,Projections2[[#All],[ISOCode]:[Total 2024 Colombian Returnees]],'Population Projection V2'!$Y$167,FALSE),"OK", "Review")</f>
        <v>OK</v>
      </c>
      <c r="CL1558" s="361" t="str">
        <f>IF(AI1558&lt;=VLOOKUP($C1558,Projections2[[#All],[ISOCode]:[Total 2024 Colombian Returnees]],'Population Projection V2'!$Z$167,FALSE),"OK", "Review")</f>
        <v>OK</v>
      </c>
      <c r="CM1558" s="361" t="str">
        <f>IF(AJ1558&lt;=VLOOKUP($C1558,Projections2[[#All],[ISOCode]:[Total 2024 Colombian Returnees]],'Population Projection V2'!$AA$167,FALSE),"OK", "Review")</f>
        <v>OK</v>
      </c>
      <c r="CN1558" s="361" t="str">
        <f>IF(AK1558&lt;=VLOOKUP($C1558,Projections2[[#All],[ISOCode]:[Total 2024 Colombian Returnees]],'Population Projection V2'!$AB$167,FALSE),"OK", "Review")</f>
        <v>OK</v>
      </c>
      <c r="CO1558" s="361" t="str">
        <f>IF(AL1558&lt;=VLOOKUP($C1558,Projections2[[#All],[ISOCode]:[Total 2024 Colombian Returnees]],'Population Projection V2'!$AC$167,FALSE),"OK", "Review")</f>
        <v>OK</v>
      </c>
      <c r="CP1558" s="361" t="str">
        <f>IF(AO1558&lt;=VLOOKUP($C1558,Projections2[[#All],[ISOCode]:[Total 2024 Colombian Returnees]],'Population Projection V2'!$AD$167,FALSE),"OK", "Review")</f>
        <v>OK</v>
      </c>
      <c r="CQ1558" s="361" t="str">
        <f>IF(AP1558&lt;=VLOOKUP($C1558,Projections2[[#All],[ISOCode]:[Total 2024 Colombian Returnees]],'Population Projection V2'!$AE$167,FALSE),"OK", "Review")</f>
        <v>OK</v>
      </c>
      <c r="CR1558" s="361" t="str">
        <f>IF(AQ1558&lt;=VLOOKUP($C1558,Projections2[[#All],[ISOCode]:[Total 2024 Colombian Returnees]],'Population Projection V2'!$AF$167,FALSE),"OK", "Review")</f>
        <v>OK</v>
      </c>
      <c r="CS1558" s="361" t="str">
        <f>IF(AR1558&lt;=VLOOKUP($C1558,Projections2[[#All],[ISOCode]:[Total 2024 Colombian Returnees]],'Population Projection V2'!$AG$167,FALSE),"OK", "Review")</f>
        <v>OK</v>
      </c>
      <c r="CT1558" s="361" t="str">
        <f>IF(AS1558&lt;=VLOOKUP($C1558,Projections2[[#All],[ISOCode]:[Total 2024 Colombian Returnees]],'Population Projection V2'!$AH$167,FALSE),"OK", "Review")</f>
        <v>OK</v>
      </c>
      <c r="CU1558" s="361" t="str">
        <f>IF(AV1558&lt;=VLOOKUP($C1558,Projections2[[#All],[ISOCode]:[Total 2024 Colombian Returnees]],'Population Projection V2'!$AI$167,FALSE),"OK", "Review")</f>
        <v>OK</v>
      </c>
      <c r="CV1558" s="361" t="str">
        <f>IF(AW1558&lt;=VLOOKUP($C1558,Projections2[[#All],[ISOCode]:[Total 2024 Colombian Returnees]],'Population Projection V2'!$AJ$167,FALSE),"OK", "Review")</f>
        <v>OK</v>
      </c>
      <c r="CW1558" s="361" t="str">
        <f>IF(AX1558&lt;=VLOOKUP($C1558,Projections2[[#All],[ISOCode]:[Total 2024 Colombian Returnees]],'Population Projection V2'!$AK$167,FALSE),"OK", "Review")</f>
        <v>OK</v>
      </c>
      <c r="CX1558" s="361" t="str">
        <f>IF(AY1558&lt;=VLOOKUP($C1558,Projections2[[#All],[ISOCode]:[Total 2024 Colombian Returnees]],'Population Projection V2'!$AL$167,FALSE),"OK", "Review")</f>
        <v>OK</v>
      </c>
      <c r="CY1558" s="362" t="str">
        <f>IF(AZ1558&lt;=VLOOKUP($C1558,Projections2[[#All],[ISOCode]:[Total 2024 Colombian Returnees]],'Population Projection V2'!$AM$167,FALSE),"OK", "Review")</f>
        <v>OK</v>
      </c>
    </row>
    <row r="1559" spans="1:103" x14ac:dyDescent="0.25">
      <c r="A1559" s="218" t="s">
        <v>128</v>
      </c>
      <c r="B1559" s="219" t="s">
        <v>128</v>
      </c>
      <c r="C1559" s="219" t="s">
        <v>242</v>
      </c>
      <c r="D1559" s="219" t="s">
        <v>458</v>
      </c>
      <c r="E1559" s="219" t="s">
        <v>424</v>
      </c>
      <c r="F1559" s="220">
        <f t="shared" si="579"/>
        <v>0</v>
      </c>
      <c r="G1559" s="220">
        <f t="shared" si="580"/>
        <v>0</v>
      </c>
      <c r="H1559" s="220">
        <f t="shared" si="581"/>
        <v>0</v>
      </c>
      <c r="I1559" s="220">
        <f t="shared" si="582"/>
        <v>0</v>
      </c>
      <c r="J1559" s="221">
        <f t="shared" si="583"/>
        <v>0</v>
      </c>
      <c r="K1559" s="221">
        <f>VLOOKUP($C1559,Projections2[[#All],[ISOCode]:[Total 2024 Colombian Returnees]],7,0)</f>
        <v>0</v>
      </c>
      <c r="L1559" s="251"/>
      <c r="M1559" s="312"/>
      <c r="N1559" s="312"/>
      <c r="O1559" s="312"/>
      <c r="P1559" s="236"/>
      <c r="Q1559" s="252"/>
      <c r="R1559" s="224">
        <f>VLOOKUP($C1559,Projections2[[#All],[ISOCode]:[Total 2024 Colombian Returnees]],12,0)</f>
        <v>0</v>
      </c>
      <c r="S1559" s="225"/>
      <c r="T1559" s="226"/>
      <c r="U1559" s="226"/>
      <c r="V1559" s="226"/>
      <c r="W1559" s="226"/>
      <c r="X1559" s="227"/>
      <c r="Y1559" s="227">
        <f>VLOOKUP($C1559,Projections2[[#All],[ISOCode]:[Total 2024 Colombian Returnees]],17,0)</f>
        <v>0</v>
      </c>
      <c r="Z1559" s="228"/>
      <c r="AA1559" s="253"/>
      <c r="AB1559" s="253"/>
      <c r="AC1559" s="253"/>
      <c r="AD1559" s="253"/>
      <c r="AE1559" s="253"/>
      <c r="AF1559" s="253">
        <f>VLOOKUP($C1559,Projections2[[#All],[ISOCode]:[Total 2024 Colombian Returnees]],22,0)</f>
        <v>0</v>
      </c>
      <c r="AG1559" s="254"/>
      <c r="AH1559" s="255"/>
      <c r="AI1559" s="255"/>
      <c r="AJ1559" s="255"/>
      <c r="AK1559" s="255"/>
      <c r="AL1559" s="256"/>
      <c r="AM1559" s="230">
        <f>VLOOKUP($C1559,Projections2[[#All],[ISOCode]:[Total 2024 Colombian Returnees]],27,0)</f>
        <v>0</v>
      </c>
      <c r="AN1559" s="231"/>
      <c r="AO1559" s="257"/>
      <c r="AP1559" s="257"/>
      <c r="AQ1559" s="257"/>
      <c r="AR1559" s="257"/>
      <c r="AS1559" s="232"/>
      <c r="AT1559" s="232">
        <f>VLOOKUP($C1559,Projections2[[#All],[ISOCode]:[Total 2024 Colombian Returnees]],32,0)</f>
        <v>0</v>
      </c>
      <c r="AU1559" s="233"/>
      <c r="AV1559" s="258"/>
      <c r="AW1559" s="258"/>
      <c r="AX1559" s="258"/>
      <c r="AY1559" s="258"/>
      <c r="AZ1559" s="234"/>
      <c r="BA1559" s="234">
        <f>VLOOKUP($C1559,Projections2[[#All],[ISOCode]:[Total 2024 Colombian Returnees]],37,0)</f>
        <v>0</v>
      </c>
      <c r="BB1559" s="235"/>
      <c r="BC1559" s="360" t="str">
        <f t="shared" si="584"/>
        <v>Ok</v>
      </c>
      <c r="BD1559" s="361" t="str">
        <f t="shared" si="585"/>
        <v>Ok</v>
      </c>
      <c r="BE1559" s="361" t="str">
        <f t="shared" si="586"/>
        <v>Ok</v>
      </c>
      <c r="BF1559" s="361" t="str">
        <f t="shared" si="587"/>
        <v>Ok</v>
      </c>
      <c r="BG1559" s="362" t="str">
        <f t="shared" si="588"/>
        <v>Ok</v>
      </c>
      <c r="BH1559" s="360" t="str">
        <f t="shared" si="589"/>
        <v>Ok</v>
      </c>
      <c r="BI1559" s="361" t="str">
        <f t="shared" si="590"/>
        <v>Ok</v>
      </c>
      <c r="BJ1559" s="361" t="str">
        <f t="shared" si="591"/>
        <v>Ok</v>
      </c>
      <c r="BK1559" s="361" t="str">
        <f t="shared" si="592"/>
        <v>Ok</v>
      </c>
      <c r="BL1559" s="361" t="str">
        <f t="shared" si="593"/>
        <v>Ok</v>
      </c>
      <c r="BM1559" s="361" t="str">
        <f t="shared" si="594"/>
        <v>Ok</v>
      </c>
      <c r="BN1559" s="362" t="str">
        <f t="shared" si="595"/>
        <v>Ok</v>
      </c>
      <c r="BO1559" s="360" t="str">
        <f t="shared" si="596"/>
        <v>No Pop.</v>
      </c>
      <c r="BP1559" s="361" t="str">
        <f t="shared" si="597"/>
        <v>No Pop.</v>
      </c>
      <c r="BQ1559" s="361" t="str">
        <f t="shared" si="598"/>
        <v>No Pop.</v>
      </c>
      <c r="BR1559" s="361" t="str">
        <f t="shared" si="599"/>
        <v>No Pop.</v>
      </c>
      <c r="BS1559" s="361" t="str">
        <f t="shared" si="600"/>
        <v>No Pop.</v>
      </c>
      <c r="BT1559" s="361" t="str">
        <f t="shared" si="601"/>
        <v>No Pop.</v>
      </c>
      <c r="BU1559" s="362" t="str">
        <f t="shared" si="602"/>
        <v>No Pop.</v>
      </c>
      <c r="BV1559" s="360" t="str">
        <f>IF(M1559&lt;=VLOOKUP($C1559,Projections2[[#All],[ISOCode]:[Total 2024 Colombian Returnees]],'Population Projection V2'!$J$167,FALSE),"OK", "Review")</f>
        <v>OK</v>
      </c>
      <c r="BW1559" s="361" t="str">
        <f>IF(N1559&lt;=VLOOKUP($C1559,Projections2[[#All],[ISOCode]:[Total 2024 Colombian Returnees]],'Population Projection V2'!$K$167,FALSE),"OK", "Review")</f>
        <v>OK</v>
      </c>
      <c r="BX1559" s="361" t="str">
        <f>IF(O1559&lt;=VLOOKUP($C1559,Projections2[[#All],[ISOCode]:[Total 2024 Colombian Returnees]],'Population Projection V2'!$L$167,FALSE),"OK", "Review")</f>
        <v>OK</v>
      </c>
      <c r="BY1559" s="361" t="str">
        <f>IF(P1559&lt;=VLOOKUP($C1559,Projections2[[#All],[ISOCode]:[Total 2024 Colombian Returnees]],'Population Projection V2'!$M$167,FALSE),"OK", "Review")</f>
        <v>OK</v>
      </c>
      <c r="BZ1559" s="361" t="str">
        <f>IF(Q1559&lt;=VLOOKUP($C1559,Projections2[[#All],[ISOCode]:[Total 2024 Colombian Returnees]],'Population Projection V2'!$N$167,FALSE),"OK", "Review")</f>
        <v>OK</v>
      </c>
      <c r="CA1559" s="361" t="str">
        <f>IF(T1559&lt;=VLOOKUP($C1559,Projections2[[#All],[ISOCode]:[Total 2024 Colombian Returnees]],'Population Projection V2'!$O$167,FALSE),"OK", "Review")</f>
        <v>OK</v>
      </c>
      <c r="CB1559" s="361" t="str">
        <f>IF(U1559&lt;=VLOOKUP($C1559,Projections2[[#All],[ISOCode]:[Total 2024 Colombian Returnees]],'Population Projection V2'!$P$167,FALSE),"OK", "Review")</f>
        <v>OK</v>
      </c>
      <c r="CC1559" s="361" t="str">
        <f>IF(V1559&lt;=VLOOKUP($C1559,Projections2[[#All],[ISOCode]:[Total 2024 Colombian Returnees]],'Population Projection V2'!$Q$167,FALSE),"OK", "Review")</f>
        <v>OK</v>
      </c>
      <c r="CD1559" s="361" t="str">
        <f>IF(W1559&lt;=VLOOKUP($C1559,Projections2[[#All],[ISOCode]:[Total 2024 Colombian Returnees]],'Population Projection V2'!$R$167,FALSE),"OK", "Review")</f>
        <v>OK</v>
      </c>
      <c r="CE1559" s="361" t="str">
        <f>IF(X1559&lt;=VLOOKUP($C1559,Projections2[[#All],[ISOCode]:[Total 2024 Colombian Returnees]],'Population Projection V2'!$S$167,FALSE),"OK", "Review")</f>
        <v>OK</v>
      </c>
      <c r="CF1559" s="361" t="str">
        <f>IF(AA1559&lt;=VLOOKUP($C1559,Projections2[[#All],[ISOCode]:[Total 2024 Colombian Returnees]],'Population Projection V2'!$T$167,FALSE),"OK", "Review")</f>
        <v>OK</v>
      </c>
      <c r="CG1559" s="361" t="str">
        <f>IF(AB1559&lt;=VLOOKUP($C1559,Projections2[[#All],[ISOCode]:[Total 2024 Colombian Returnees]],'Population Projection V2'!$U$167,FALSE),"OK", "Review")</f>
        <v>OK</v>
      </c>
      <c r="CH1559" s="361" t="str">
        <f>IF(AC1559&lt;=VLOOKUP($C1559,Projections2[[#All],[ISOCode]:[Total 2024 Colombian Returnees]],'Population Projection V2'!$V$167,FALSE),"OK", "Review")</f>
        <v>OK</v>
      </c>
      <c r="CI1559" s="361" t="str">
        <f>IF(AD1559&lt;=VLOOKUP($C1559,Projections2[[#All],[ISOCode]:[Total 2024 Colombian Returnees]],'Population Projection V2'!$W$167,FALSE),"OK", "Review")</f>
        <v>OK</v>
      </c>
      <c r="CJ1559" s="361" t="str">
        <f>IF(AE1559&lt;=VLOOKUP($C1559,Projections2[[#All],[ISOCode]:[Total 2024 Colombian Returnees]],'Population Projection V2'!$X$167,FALSE),"OK", "Review")</f>
        <v>OK</v>
      </c>
      <c r="CK1559" s="361" t="str">
        <f>IF(AH1559&lt;=VLOOKUP($C1559,Projections2[[#All],[ISOCode]:[Total 2024 Colombian Returnees]],'Population Projection V2'!$Y$167,FALSE),"OK", "Review")</f>
        <v>OK</v>
      </c>
      <c r="CL1559" s="361" t="str">
        <f>IF(AI1559&lt;=VLOOKUP($C1559,Projections2[[#All],[ISOCode]:[Total 2024 Colombian Returnees]],'Population Projection V2'!$Z$167,FALSE),"OK", "Review")</f>
        <v>OK</v>
      </c>
      <c r="CM1559" s="361" t="str">
        <f>IF(AJ1559&lt;=VLOOKUP($C1559,Projections2[[#All],[ISOCode]:[Total 2024 Colombian Returnees]],'Population Projection V2'!$AA$167,FALSE),"OK", "Review")</f>
        <v>OK</v>
      </c>
      <c r="CN1559" s="361" t="str">
        <f>IF(AK1559&lt;=VLOOKUP($C1559,Projections2[[#All],[ISOCode]:[Total 2024 Colombian Returnees]],'Population Projection V2'!$AB$167,FALSE),"OK", "Review")</f>
        <v>OK</v>
      </c>
      <c r="CO1559" s="361" t="str">
        <f>IF(AL1559&lt;=VLOOKUP($C1559,Projections2[[#All],[ISOCode]:[Total 2024 Colombian Returnees]],'Population Projection V2'!$AC$167,FALSE),"OK", "Review")</f>
        <v>OK</v>
      </c>
      <c r="CP1559" s="361" t="str">
        <f>IF(AO1559&lt;=VLOOKUP($C1559,Projections2[[#All],[ISOCode]:[Total 2024 Colombian Returnees]],'Population Projection V2'!$AD$167,FALSE),"OK", "Review")</f>
        <v>OK</v>
      </c>
      <c r="CQ1559" s="361" t="str">
        <f>IF(AP1559&lt;=VLOOKUP($C1559,Projections2[[#All],[ISOCode]:[Total 2024 Colombian Returnees]],'Population Projection V2'!$AE$167,FALSE),"OK", "Review")</f>
        <v>OK</v>
      </c>
      <c r="CR1559" s="361" t="str">
        <f>IF(AQ1559&lt;=VLOOKUP($C1559,Projections2[[#All],[ISOCode]:[Total 2024 Colombian Returnees]],'Population Projection V2'!$AF$167,FALSE),"OK", "Review")</f>
        <v>OK</v>
      </c>
      <c r="CS1559" s="361" t="str">
        <f>IF(AR1559&lt;=VLOOKUP($C1559,Projections2[[#All],[ISOCode]:[Total 2024 Colombian Returnees]],'Population Projection V2'!$AG$167,FALSE),"OK", "Review")</f>
        <v>OK</v>
      </c>
      <c r="CT1559" s="361" t="str">
        <f>IF(AS1559&lt;=VLOOKUP($C1559,Projections2[[#All],[ISOCode]:[Total 2024 Colombian Returnees]],'Population Projection V2'!$AH$167,FALSE),"OK", "Review")</f>
        <v>OK</v>
      </c>
      <c r="CU1559" s="361" t="str">
        <f>IF(AV1559&lt;=VLOOKUP($C1559,Projections2[[#All],[ISOCode]:[Total 2024 Colombian Returnees]],'Population Projection V2'!$AI$167,FALSE),"OK", "Review")</f>
        <v>OK</v>
      </c>
      <c r="CV1559" s="361" t="str">
        <f>IF(AW1559&lt;=VLOOKUP($C1559,Projections2[[#All],[ISOCode]:[Total 2024 Colombian Returnees]],'Population Projection V2'!$AJ$167,FALSE),"OK", "Review")</f>
        <v>OK</v>
      </c>
      <c r="CW1559" s="361" t="str">
        <f>IF(AX1559&lt;=VLOOKUP($C1559,Projections2[[#All],[ISOCode]:[Total 2024 Colombian Returnees]],'Population Projection V2'!$AK$167,FALSE),"OK", "Review")</f>
        <v>OK</v>
      </c>
      <c r="CX1559" s="361" t="str">
        <f>IF(AY1559&lt;=VLOOKUP($C1559,Projections2[[#All],[ISOCode]:[Total 2024 Colombian Returnees]],'Population Projection V2'!$AL$167,FALSE),"OK", "Review")</f>
        <v>OK</v>
      </c>
      <c r="CY1559" s="362" t="str">
        <f>IF(AZ1559&lt;=VLOOKUP($C1559,Projections2[[#All],[ISOCode]:[Total 2024 Colombian Returnees]],'Population Projection V2'!$AM$167,FALSE),"OK", "Review")</f>
        <v>OK</v>
      </c>
    </row>
    <row r="1560" spans="1:103" x14ac:dyDescent="0.25">
      <c r="A1560" s="218" t="s">
        <v>128</v>
      </c>
      <c r="B1560" s="219" t="s">
        <v>128</v>
      </c>
      <c r="C1560" s="219" t="s">
        <v>243</v>
      </c>
      <c r="D1560" s="219" t="s">
        <v>459</v>
      </c>
      <c r="E1560" s="219" t="s">
        <v>424</v>
      </c>
      <c r="F1560" s="220">
        <f t="shared" si="579"/>
        <v>0</v>
      </c>
      <c r="G1560" s="220">
        <f t="shared" si="580"/>
        <v>0</v>
      </c>
      <c r="H1560" s="220">
        <f t="shared" si="581"/>
        <v>0</v>
      </c>
      <c r="I1560" s="220">
        <f t="shared" si="582"/>
        <v>0</v>
      </c>
      <c r="J1560" s="221">
        <f t="shared" si="583"/>
        <v>0</v>
      </c>
      <c r="K1560" s="221">
        <f>VLOOKUP($C1560,Projections2[[#All],[ISOCode]:[Total 2024 Colombian Returnees]],7,0)</f>
        <v>0</v>
      </c>
      <c r="L1560" s="251"/>
      <c r="M1560" s="312"/>
      <c r="N1560" s="312"/>
      <c r="O1560" s="312"/>
      <c r="P1560" s="236"/>
      <c r="Q1560" s="252"/>
      <c r="R1560" s="224">
        <f>VLOOKUP($C1560,Projections2[[#All],[ISOCode]:[Total 2024 Colombian Returnees]],12,0)</f>
        <v>0</v>
      </c>
      <c r="S1560" s="225"/>
      <c r="T1560" s="226"/>
      <c r="U1560" s="226"/>
      <c r="V1560" s="226"/>
      <c r="W1560" s="226"/>
      <c r="X1560" s="227"/>
      <c r="Y1560" s="227">
        <f>VLOOKUP($C1560,Projections2[[#All],[ISOCode]:[Total 2024 Colombian Returnees]],17,0)</f>
        <v>0</v>
      </c>
      <c r="Z1560" s="228"/>
      <c r="AA1560" s="253"/>
      <c r="AB1560" s="253"/>
      <c r="AC1560" s="253"/>
      <c r="AD1560" s="253"/>
      <c r="AE1560" s="253"/>
      <c r="AF1560" s="253">
        <f>VLOOKUP($C1560,Projections2[[#All],[ISOCode]:[Total 2024 Colombian Returnees]],22,0)</f>
        <v>0</v>
      </c>
      <c r="AG1560" s="254"/>
      <c r="AH1560" s="255"/>
      <c r="AI1560" s="255"/>
      <c r="AJ1560" s="255"/>
      <c r="AK1560" s="255"/>
      <c r="AL1560" s="256"/>
      <c r="AM1560" s="230">
        <f>VLOOKUP($C1560,Projections2[[#All],[ISOCode]:[Total 2024 Colombian Returnees]],27,0)</f>
        <v>0</v>
      </c>
      <c r="AN1560" s="231"/>
      <c r="AO1560" s="257"/>
      <c r="AP1560" s="257"/>
      <c r="AQ1560" s="257"/>
      <c r="AR1560" s="257"/>
      <c r="AS1560" s="232"/>
      <c r="AT1560" s="232">
        <f>VLOOKUP($C1560,Projections2[[#All],[ISOCode]:[Total 2024 Colombian Returnees]],32,0)</f>
        <v>0</v>
      </c>
      <c r="AU1560" s="233"/>
      <c r="AV1560" s="258"/>
      <c r="AW1560" s="258"/>
      <c r="AX1560" s="258"/>
      <c r="AY1560" s="258"/>
      <c r="AZ1560" s="234"/>
      <c r="BA1560" s="234">
        <f>VLOOKUP($C1560,Projections2[[#All],[ISOCode]:[Total 2024 Colombian Returnees]],37,0)</f>
        <v>0</v>
      </c>
      <c r="BB1560" s="235"/>
      <c r="BC1560" s="360" t="str">
        <f t="shared" si="584"/>
        <v>Ok</v>
      </c>
      <c r="BD1560" s="361" t="str">
        <f t="shared" si="585"/>
        <v>Ok</v>
      </c>
      <c r="BE1560" s="361" t="str">
        <f t="shared" si="586"/>
        <v>Ok</v>
      </c>
      <c r="BF1560" s="361" t="str">
        <f t="shared" si="587"/>
        <v>Ok</v>
      </c>
      <c r="BG1560" s="362" t="str">
        <f t="shared" si="588"/>
        <v>Ok</v>
      </c>
      <c r="BH1560" s="360" t="str">
        <f t="shared" si="589"/>
        <v>Ok</v>
      </c>
      <c r="BI1560" s="361" t="str">
        <f t="shared" si="590"/>
        <v>Ok</v>
      </c>
      <c r="BJ1560" s="361" t="str">
        <f t="shared" si="591"/>
        <v>Ok</v>
      </c>
      <c r="BK1560" s="361" t="str">
        <f t="shared" si="592"/>
        <v>Ok</v>
      </c>
      <c r="BL1560" s="361" t="str">
        <f t="shared" si="593"/>
        <v>Ok</v>
      </c>
      <c r="BM1560" s="361" t="str">
        <f t="shared" si="594"/>
        <v>Ok</v>
      </c>
      <c r="BN1560" s="362" t="str">
        <f t="shared" si="595"/>
        <v>Ok</v>
      </c>
      <c r="BO1560" s="360" t="str">
        <f t="shared" si="596"/>
        <v>No Pop.</v>
      </c>
      <c r="BP1560" s="361" t="str">
        <f t="shared" si="597"/>
        <v>No Pop.</v>
      </c>
      <c r="BQ1560" s="361" t="str">
        <f t="shared" si="598"/>
        <v>No Pop.</v>
      </c>
      <c r="BR1560" s="361" t="str">
        <f t="shared" si="599"/>
        <v>No Pop.</v>
      </c>
      <c r="BS1560" s="361" t="str">
        <f t="shared" si="600"/>
        <v>No Pop.</v>
      </c>
      <c r="BT1560" s="361" t="str">
        <f t="shared" si="601"/>
        <v>No Pop.</v>
      </c>
      <c r="BU1560" s="362" t="str">
        <f t="shared" si="602"/>
        <v>No Pop.</v>
      </c>
      <c r="BV1560" s="360" t="str">
        <f>IF(M1560&lt;=VLOOKUP($C1560,Projections2[[#All],[ISOCode]:[Total 2024 Colombian Returnees]],'Population Projection V2'!$J$167,FALSE),"OK", "Review")</f>
        <v>OK</v>
      </c>
      <c r="BW1560" s="361" t="str">
        <f>IF(N1560&lt;=VLOOKUP($C1560,Projections2[[#All],[ISOCode]:[Total 2024 Colombian Returnees]],'Population Projection V2'!$K$167,FALSE),"OK", "Review")</f>
        <v>OK</v>
      </c>
      <c r="BX1560" s="361" t="str">
        <f>IF(O1560&lt;=VLOOKUP($C1560,Projections2[[#All],[ISOCode]:[Total 2024 Colombian Returnees]],'Population Projection V2'!$L$167,FALSE),"OK", "Review")</f>
        <v>OK</v>
      </c>
      <c r="BY1560" s="361" t="str">
        <f>IF(P1560&lt;=VLOOKUP($C1560,Projections2[[#All],[ISOCode]:[Total 2024 Colombian Returnees]],'Population Projection V2'!$M$167,FALSE),"OK", "Review")</f>
        <v>OK</v>
      </c>
      <c r="BZ1560" s="361" t="str">
        <f>IF(Q1560&lt;=VLOOKUP($C1560,Projections2[[#All],[ISOCode]:[Total 2024 Colombian Returnees]],'Population Projection V2'!$N$167,FALSE),"OK", "Review")</f>
        <v>OK</v>
      </c>
      <c r="CA1560" s="361" t="str">
        <f>IF(T1560&lt;=VLOOKUP($C1560,Projections2[[#All],[ISOCode]:[Total 2024 Colombian Returnees]],'Population Projection V2'!$O$167,FALSE),"OK", "Review")</f>
        <v>OK</v>
      </c>
      <c r="CB1560" s="361" t="str">
        <f>IF(U1560&lt;=VLOOKUP($C1560,Projections2[[#All],[ISOCode]:[Total 2024 Colombian Returnees]],'Population Projection V2'!$P$167,FALSE),"OK", "Review")</f>
        <v>OK</v>
      </c>
      <c r="CC1560" s="361" t="str">
        <f>IF(V1560&lt;=VLOOKUP($C1560,Projections2[[#All],[ISOCode]:[Total 2024 Colombian Returnees]],'Population Projection V2'!$Q$167,FALSE),"OK", "Review")</f>
        <v>OK</v>
      </c>
      <c r="CD1560" s="361" t="str">
        <f>IF(W1560&lt;=VLOOKUP($C1560,Projections2[[#All],[ISOCode]:[Total 2024 Colombian Returnees]],'Population Projection V2'!$R$167,FALSE),"OK", "Review")</f>
        <v>OK</v>
      </c>
      <c r="CE1560" s="361" t="str">
        <f>IF(X1560&lt;=VLOOKUP($C1560,Projections2[[#All],[ISOCode]:[Total 2024 Colombian Returnees]],'Population Projection V2'!$S$167,FALSE),"OK", "Review")</f>
        <v>OK</v>
      </c>
      <c r="CF1560" s="361" t="str">
        <f>IF(AA1560&lt;=VLOOKUP($C1560,Projections2[[#All],[ISOCode]:[Total 2024 Colombian Returnees]],'Population Projection V2'!$T$167,FALSE),"OK", "Review")</f>
        <v>OK</v>
      </c>
      <c r="CG1560" s="361" t="str">
        <f>IF(AB1560&lt;=VLOOKUP($C1560,Projections2[[#All],[ISOCode]:[Total 2024 Colombian Returnees]],'Population Projection V2'!$U$167,FALSE),"OK", "Review")</f>
        <v>OK</v>
      </c>
      <c r="CH1560" s="361" t="str">
        <f>IF(AC1560&lt;=VLOOKUP($C1560,Projections2[[#All],[ISOCode]:[Total 2024 Colombian Returnees]],'Population Projection V2'!$V$167,FALSE),"OK", "Review")</f>
        <v>OK</v>
      </c>
      <c r="CI1560" s="361" t="str">
        <f>IF(AD1560&lt;=VLOOKUP($C1560,Projections2[[#All],[ISOCode]:[Total 2024 Colombian Returnees]],'Population Projection V2'!$W$167,FALSE),"OK", "Review")</f>
        <v>OK</v>
      </c>
      <c r="CJ1560" s="361" t="str">
        <f>IF(AE1560&lt;=VLOOKUP($C1560,Projections2[[#All],[ISOCode]:[Total 2024 Colombian Returnees]],'Population Projection V2'!$X$167,FALSE),"OK", "Review")</f>
        <v>OK</v>
      </c>
      <c r="CK1560" s="361" t="str">
        <f>IF(AH1560&lt;=VLOOKUP($C1560,Projections2[[#All],[ISOCode]:[Total 2024 Colombian Returnees]],'Population Projection V2'!$Y$167,FALSE),"OK", "Review")</f>
        <v>OK</v>
      </c>
      <c r="CL1560" s="361" t="str">
        <f>IF(AI1560&lt;=VLOOKUP($C1560,Projections2[[#All],[ISOCode]:[Total 2024 Colombian Returnees]],'Population Projection V2'!$Z$167,FALSE),"OK", "Review")</f>
        <v>OK</v>
      </c>
      <c r="CM1560" s="361" t="str">
        <f>IF(AJ1560&lt;=VLOOKUP($C1560,Projections2[[#All],[ISOCode]:[Total 2024 Colombian Returnees]],'Population Projection V2'!$AA$167,FALSE),"OK", "Review")</f>
        <v>OK</v>
      </c>
      <c r="CN1560" s="361" t="str">
        <f>IF(AK1560&lt;=VLOOKUP($C1560,Projections2[[#All],[ISOCode]:[Total 2024 Colombian Returnees]],'Population Projection V2'!$AB$167,FALSE),"OK", "Review")</f>
        <v>OK</v>
      </c>
      <c r="CO1560" s="361" t="str">
        <f>IF(AL1560&lt;=VLOOKUP($C1560,Projections2[[#All],[ISOCode]:[Total 2024 Colombian Returnees]],'Population Projection V2'!$AC$167,FALSE),"OK", "Review")</f>
        <v>OK</v>
      </c>
      <c r="CP1560" s="361" t="str">
        <f>IF(AO1560&lt;=VLOOKUP($C1560,Projections2[[#All],[ISOCode]:[Total 2024 Colombian Returnees]],'Population Projection V2'!$AD$167,FALSE),"OK", "Review")</f>
        <v>OK</v>
      </c>
      <c r="CQ1560" s="361" t="str">
        <f>IF(AP1560&lt;=VLOOKUP($C1560,Projections2[[#All],[ISOCode]:[Total 2024 Colombian Returnees]],'Population Projection V2'!$AE$167,FALSE),"OK", "Review")</f>
        <v>OK</v>
      </c>
      <c r="CR1560" s="361" t="str">
        <f>IF(AQ1560&lt;=VLOOKUP($C1560,Projections2[[#All],[ISOCode]:[Total 2024 Colombian Returnees]],'Population Projection V2'!$AF$167,FALSE),"OK", "Review")</f>
        <v>OK</v>
      </c>
      <c r="CS1560" s="361" t="str">
        <f>IF(AR1560&lt;=VLOOKUP($C1560,Projections2[[#All],[ISOCode]:[Total 2024 Colombian Returnees]],'Population Projection V2'!$AG$167,FALSE),"OK", "Review")</f>
        <v>OK</v>
      </c>
      <c r="CT1560" s="361" t="str">
        <f>IF(AS1560&lt;=VLOOKUP($C1560,Projections2[[#All],[ISOCode]:[Total 2024 Colombian Returnees]],'Population Projection V2'!$AH$167,FALSE),"OK", "Review")</f>
        <v>OK</v>
      </c>
      <c r="CU1560" s="361" t="str">
        <f>IF(AV1560&lt;=VLOOKUP($C1560,Projections2[[#All],[ISOCode]:[Total 2024 Colombian Returnees]],'Population Projection V2'!$AI$167,FALSE),"OK", "Review")</f>
        <v>OK</v>
      </c>
      <c r="CV1560" s="361" t="str">
        <f>IF(AW1560&lt;=VLOOKUP($C1560,Projections2[[#All],[ISOCode]:[Total 2024 Colombian Returnees]],'Population Projection V2'!$AJ$167,FALSE),"OK", "Review")</f>
        <v>OK</v>
      </c>
      <c r="CW1560" s="361" t="str">
        <f>IF(AX1560&lt;=VLOOKUP($C1560,Projections2[[#All],[ISOCode]:[Total 2024 Colombian Returnees]],'Population Projection V2'!$AK$167,FALSE),"OK", "Review")</f>
        <v>OK</v>
      </c>
      <c r="CX1560" s="361" t="str">
        <f>IF(AY1560&lt;=VLOOKUP($C1560,Projections2[[#All],[ISOCode]:[Total 2024 Colombian Returnees]],'Population Projection V2'!$AL$167,FALSE),"OK", "Review")</f>
        <v>OK</v>
      </c>
      <c r="CY1560" s="362" t="str">
        <f>IF(AZ1560&lt;=VLOOKUP($C1560,Projections2[[#All],[ISOCode]:[Total 2024 Colombian Returnees]],'Population Projection V2'!$AM$167,FALSE),"OK", "Review")</f>
        <v>OK</v>
      </c>
    </row>
    <row r="1561" spans="1:103" x14ac:dyDescent="0.25">
      <c r="A1561" s="218" t="s">
        <v>128</v>
      </c>
      <c r="B1561" s="219" t="s">
        <v>128</v>
      </c>
      <c r="C1561" s="219" t="s">
        <v>244</v>
      </c>
      <c r="D1561" s="219" t="s">
        <v>460</v>
      </c>
      <c r="E1561" s="219" t="s">
        <v>424</v>
      </c>
      <c r="F1561" s="220">
        <f t="shared" si="579"/>
        <v>0</v>
      </c>
      <c r="G1561" s="220">
        <f t="shared" si="580"/>
        <v>0</v>
      </c>
      <c r="H1561" s="220">
        <f t="shared" si="581"/>
        <v>0</v>
      </c>
      <c r="I1561" s="220">
        <f t="shared" si="582"/>
        <v>0</v>
      </c>
      <c r="J1561" s="221">
        <f t="shared" si="583"/>
        <v>0</v>
      </c>
      <c r="K1561" s="221">
        <f>VLOOKUP($C1561,Projections2[[#All],[ISOCode]:[Total 2024 Colombian Returnees]],7,0)</f>
        <v>0</v>
      </c>
      <c r="L1561" s="251"/>
      <c r="M1561" s="312"/>
      <c r="N1561" s="312"/>
      <c r="O1561" s="312"/>
      <c r="P1561" s="236"/>
      <c r="Q1561" s="252"/>
      <c r="R1561" s="224">
        <f>VLOOKUP($C1561,Projections2[[#All],[ISOCode]:[Total 2024 Colombian Returnees]],12,0)</f>
        <v>0</v>
      </c>
      <c r="S1561" s="225"/>
      <c r="T1561" s="226"/>
      <c r="U1561" s="226"/>
      <c r="V1561" s="226"/>
      <c r="W1561" s="226"/>
      <c r="X1561" s="227"/>
      <c r="Y1561" s="227">
        <f>VLOOKUP($C1561,Projections2[[#All],[ISOCode]:[Total 2024 Colombian Returnees]],17,0)</f>
        <v>0</v>
      </c>
      <c r="Z1561" s="228"/>
      <c r="AA1561" s="253"/>
      <c r="AB1561" s="253"/>
      <c r="AC1561" s="253"/>
      <c r="AD1561" s="253"/>
      <c r="AE1561" s="253"/>
      <c r="AF1561" s="253">
        <f>VLOOKUP($C1561,Projections2[[#All],[ISOCode]:[Total 2024 Colombian Returnees]],22,0)</f>
        <v>0</v>
      </c>
      <c r="AG1561" s="254"/>
      <c r="AH1561" s="255"/>
      <c r="AI1561" s="255"/>
      <c r="AJ1561" s="255"/>
      <c r="AK1561" s="255"/>
      <c r="AL1561" s="256"/>
      <c r="AM1561" s="230">
        <f>VLOOKUP($C1561,Projections2[[#All],[ISOCode]:[Total 2024 Colombian Returnees]],27,0)</f>
        <v>0</v>
      </c>
      <c r="AN1561" s="231"/>
      <c r="AO1561" s="257"/>
      <c r="AP1561" s="257"/>
      <c r="AQ1561" s="257"/>
      <c r="AR1561" s="257"/>
      <c r="AS1561" s="232"/>
      <c r="AT1561" s="232">
        <f>VLOOKUP($C1561,Projections2[[#All],[ISOCode]:[Total 2024 Colombian Returnees]],32,0)</f>
        <v>0</v>
      </c>
      <c r="AU1561" s="233"/>
      <c r="AV1561" s="258"/>
      <c r="AW1561" s="258"/>
      <c r="AX1561" s="258"/>
      <c r="AY1561" s="258"/>
      <c r="AZ1561" s="234"/>
      <c r="BA1561" s="234">
        <f>VLOOKUP($C1561,Projections2[[#All],[ISOCode]:[Total 2024 Colombian Returnees]],37,0)</f>
        <v>0</v>
      </c>
      <c r="BB1561" s="235"/>
      <c r="BC1561" s="360" t="str">
        <f t="shared" si="584"/>
        <v>Ok</v>
      </c>
      <c r="BD1561" s="361" t="str">
        <f t="shared" si="585"/>
        <v>Ok</v>
      </c>
      <c r="BE1561" s="361" t="str">
        <f t="shared" si="586"/>
        <v>Ok</v>
      </c>
      <c r="BF1561" s="361" t="str">
        <f t="shared" si="587"/>
        <v>Ok</v>
      </c>
      <c r="BG1561" s="362" t="str">
        <f t="shared" si="588"/>
        <v>Ok</v>
      </c>
      <c r="BH1561" s="360" t="str">
        <f t="shared" si="589"/>
        <v>Ok</v>
      </c>
      <c r="BI1561" s="361" t="str">
        <f t="shared" si="590"/>
        <v>Ok</v>
      </c>
      <c r="BJ1561" s="361" t="str">
        <f t="shared" si="591"/>
        <v>Ok</v>
      </c>
      <c r="BK1561" s="361" t="str">
        <f t="shared" si="592"/>
        <v>Ok</v>
      </c>
      <c r="BL1561" s="361" t="str">
        <f t="shared" si="593"/>
        <v>Ok</v>
      </c>
      <c r="BM1561" s="361" t="str">
        <f t="shared" si="594"/>
        <v>Ok</v>
      </c>
      <c r="BN1561" s="362" t="str">
        <f t="shared" si="595"/>
        <v>Ok</v>
      </c>
      <c r="BO1561" s="360" t="str">
        <f t="shared" si="596"/>
        <v>No Pop.</v>
      </c>
      <c r="BP1561" s="361" t="str">
        <f t="shared" si="597"/>
        <v>No Pop.</v>
      </c>
      <c r="BQ1561" s="361" t="str">
        <f t="shared" si="598"/>
        <v>No Pop.</v>
      </c>
      <c r="BR1561" s="361" t="str">
        <f t="shared" si="599"/>
        <v>No Pop.</v>
      </c>
      <c r="BS1561" s="361" t="str">
        <f t="shared" si="600"/>
        <v>No Pop.</v>
      </c>
      <c r="BT1561" s="361" t="str">
        <f t="shared" si="601"/>
        <v>No Pop.</v>
      </c>
      <c r="BU1561" s="362" t="str">
        <f t="shared" si="602"/>
        <v>No Pop.</v>
      </c>
      <c r="BV1561" s="360" t="str">
        <f>IF(M1561&lt;=VLOOKUP($C1561,Projections2[[#All],[ISOCode]:[Total 2024 Colombian Returnees]],'Population Projection V2'!$J$167,FALSE),"OK", "Review")</f>
        <v>OK</v>
      </c>
      <c r="BW1561" s="361" t="str">
        <f>IF(N1561&lt;=VLOOKUP($C1561,Projections2[[#All],[ISOCode]:[Total 2024 Colombian Returnees]],'Population Projection V2'!$K$167,FALSE),"OK", "Review")</f>
        <v>OK</v>
      </c>
      <c r="BX1561" s="361" t="str">
        <f>IF(O1561&lt;=VLOOKUP($C1561,Projections2[[#All],[ISOCode]:[Total 2024 Colombian Returnees]],'Population Projection V2'!$L$167,FALSE),"OK", "Review")</f>
        <v>OK</v>
      </c>
      <c r="BY1561" s="361" t="str">
        <f>IF(P1561&lt;=VLOOKUP($C1561,Projections2[[#All],[ISOCode]:[Total 2024 Colombian Returnees]],'Population Projection V2'!$M$167,FALSE),"OK", "Review")</f>
        <v>OK</v>
      </c>
      <c r="BZ1561" s="361" t="str">
        <f>IF(Q1561&lt;=VLOOKUP($C1561,Projections2[[#All],[ISOCode]:[Total 2024 Colombian Returnees]],'Population Projection V2'!$N$167,FALSE),"OK", "Review")</f>
        <v>OK</v>
      </c>
      <c r="CA1561" s="361" t="str">
        <f>IF(T1561&lt;=VLOOKUP($C1561,Projections2[[#All],[ISOCode]:[Total 2024 Colombian Returnees]],'Population Projection V2'!$O$167,FALSE),"OK", "Review")</f>
        <v>OK</v>
      </c>
      <c r="CB1561" s="361" t="str">
        <f>IF(U1561&lt;=VLOOKUP($C1561,Projections2[[#All],[ISOCode]:[Total 2024 Colombian Returnees]],'Population Projection V2'!$P$167,FALSE),"OK", "Review")</f>
        <v>OK</v>
      </c>
      <c r="CC1561" s="361" t="str">
        <f>IF(V1561&lt;=VLOOKUP($C1561,Projections2[[#All],[ISOCode]:[Total 2024 Colombian Returnees]],'Population Projection V2'!$Q$167,FALSE),"OK", "Review")</f>
        <v>OK</v>
      </c>
      <c r="CD1561" s="361" t="str">
        <f>IF(W1561&lt;=VLOOKUP($C1561,Projections2[[#All],[ISOCode]:[Total 2024 Colombian Returnees]],'Population Projection V2'!$R$167,FALSE),"OK", "Review")</f>
        <v>OK</v>
      </c>
      <c r="CE1561" s="361" t="str">
        <f>IF(X1561&lt;=VLOOKUP($C1561,Projections2[[#All],[ISOCode]:[Total 2024 Colombian Returnees]],'Population Projection V2'!$S$167,FALSE),"OK", "Review")</f>
        <v>OK</v>
      </c>
      <c r="CF1561" s="361" t="str">
        <f>IF(AA1561&lt;=VLOOKUP($C1561,Projections2[[#All],[ISOCode]:[Total 2024 Colombian Returnees]],'Population Projection V2'!$T$167,FALSE),"OK", "Review")</f>
        <v>OK</v>
      </c>
      <c r="CG1561" s="361" t="str">
        <f>IF(AB1561&lt;=VLOOKUP($C1561,Projections2[[#All],[ISOCode]:[Total 2024 Colombian Returnees]],'Population Projection V2'!$U$167,FALSE),"OK", "Review")</f>
        <v>OK</v>
      </c>
      <c r="CH1561" s="361" t="str">
        <f>IF(AC1561&lt;=VLOOKUP($C1561,Projections2[[#All],[ISOCode]:[Total 2024 Colombian Returnees]],'Population Projection V2'!$V$167,FALSE),"OK", "Review")</f>
        <v>OK</v>
      </c>
      <c r="CI1561" s="361" t="str">
        <f>IF(AD1561&lt;=VLOOKUP($C1561,Projections2[[#All],[ISOCode]:[Total 2024 Colombian Returnees]],'Population Projection V2'!$W$167,FALSE),"OK", "Review")</f>
        <v>OK</v>
      </c>
      <c r="CJ1561" s="361" t="str">
        <f>IF(AE1561&lt;=VLOOKUP($C1561,Projections2[[#All],[ISOCode]:[Total 2024 Colombian Returnees]],'Population Projection V2'!$X$167,FALSE),"OK", "Review")</f>
        <v>OK</v>
      </c>
      <c r="CK1561" s="361" t="str">
        <f>IF(AH1561&lt;=VLOOKUP($C1561,Projections2[[#All],[ISOCode]:[Total 2024 Colombian Returnees]],'Population Projection V2'!$Y$167,FALSE),"OK", "Review")</f>
        <v>OK</v>
      </c>
      <c r="CL1561" s="361" t="str">
        <f>IF(AI1561&lt;=VLOOKUP($C1561,Projections2[[#All],[ISOCode]:[Total 2024 Colombian Returnees]],'Population Projection V2'!$Z$167,FALSE),"OK", "Review")</f>
        <v>OK</v>
      </c>
      <c r="CM1561" s="361" t="str">
        <f>IF(AJ1561&lt;=VLOOKUP($C1561,Projections2[[#All],[ISOCode]:[Total 2024 Colombian Returnees]],'Population Projection V2'!$AA$167,FALSE),"OK", "Review")</f>
        <v>OK</v>
      </c>
      <c r="CN1561" s="361" t="str">
        <f>IF(AK1561&lt;=VLOOKUP($C1561,Projections2[[#All],[ISOCode]:[Total 2024 Colombian Returnees]],'Population Projection V2'!$AB$167,FALSE),"OK", "Review")</f>
        <v>OK</v>
      </c>
      <c r="CO1561" s="361" t="str">
        <f>IF(AL1561&lt;=VLOOKUP($C1561,Projections2[[#All],[ISOCode]:[Total 2024 Colombian Returnees]],'Population Projection V2'!$AC$167,FALSE),"OK", "Review")</f>
        <v>OK</v>
      </c>
      <c r="CP1561" s="361" t="str">
        <f>IF(AO1561&lt;=VLOOKUP($C1561,Projections2[[#All],[ISOCode]:[Total 2024 Colombian Returnees]],'Population Projection V2'!$AD$167,FALSE),"OK", "Review")</f>
        <v>OK</v>
      </c>
      <c r="CQ1561" s="361" t="str">
        <f>IF(AP1561&lt;=VLOOKUP($C1561,Projections2[[#All],[ISOCode]:[Total 2024 Colombian Returnees]],'Population Projection V2'!$AE$167,FALSE),"OK", "Review")</f>
        <v>OK</v>
      </c>
      <c r="CR1561" s="361" t="str">
        <f>IF(AQ1561&lt;=VLOOKUP($C1561,Projections2[[#All],[ISOCode]:[Total 2024 Colombian Returnees]],'Population Projection V2'!$AF$167,FALSE),"OK", "Review")</f>
        <v>OK</v>
      </c>
      <c r="CS1561" s="361" t="str">
        <f>IF(AR1561&lt;=VLOOKUP($C1561,Projections2[[#All],[ISOCode]:[Total 2024 Colombian Returnees]],'Population Projection V2'!$AG$167,FALSE),"OK", "Review")</f>
        <v>OK</v>
      </c>
      <c r="CT1561" s="361" t="str">
        <f>IF(AS1561&lt;=VLOOKUP($C1561,Projections2[[#All],[ISOCode]:[Total 2024 Colombian Returnees]],'Population Projection V2'!$AH$167,FALSE),"OK", "Review")</f>
        <v>OK</v>
      </c>
      <c r="CU1561" s="361" t="str">
        <f>IF(AV1561&lt;=VLOOKUP($C1561,Projections2[[#All],[ISOCode]:[Total 2024 Colombian Returnees]],'Population Projection V2'!$AI$167,FALSE),"OK", "Review")</f>
        <v>OK</v>
      </c>
      <c r="CV1561" s="361" t="str">
        <f>IF(AW1561&lt;=VLOOKUP($C1561,Projections2[[#All],[ISOCode]:[Total 2024 Colombian Returnees]],'Population Projection V2'!$AJ$167,FALSE),"OK", "Review")</f>
        <v>OK</v>
      </c>
      <c r="CW1561" s="361" t="str">
        <f>IF(AX1561&lt;=VLOOKUP($C1561,Projections2[[#All],[ISOCode]:[Total 2024 Colombian Returnees]],'Population Projection V2'!$AK$167,FALSE),"OK", "Review")</f>
        <v>OK</v>
      </c>
      <c r="CX1561" s="361" t="str">
        <f>IF(AY1561&lt;=VLOOKUP($C1561,Projections2[[#All],[ISOCode]:[Total 2024 Colombian Returnees]],'Population Projection V2'!$AL$167,FALSE),"OK", "Review")</f>
        <v>OK</v>
      </c>
      <c r="CY1561" s="362" t="str">
        <f>IF(AZ1561&lt;=VLOOKUP($C1561,Projections2[[#All],[ISOCode]:[Total 2024 Colombian Returnees]],'Population Projection V2'!$AM$167,FALSE),"OK", "Review")</f>
        <v>OK</v>
      </c>
    </row>
    <row r="1562" spans="1:103" x14ac:dyDescent="0.25">
      <c r="A1562" s="218" t="s">
        <v>128</v>
      </c>
      <c r="B1562" s="219" t="s">
        <v>128</v>
      </c>
      <c r="C1562" s="219" t="s">
        <v>245</v>
      </c>
      <c r="D1562" s="219" t="s">
        <v>461</v>
      </c>
      <c r="E1562" s="219" t="s">
        <v>424</v>
      </c>
      <c r="F1562" s="220">
        <f t="shared" si="579"/>
        <v>0</v>
      </c>
      <c r="G1562" s="220">
        <f t="shared" si="580"/>
        <v>0</v>
      </c>
      <c r="H1562" s="220">
        <f t="shared" si="581"/>
        <v>0</v>
      </c>
      <c r="I1562" s="220">
        <f t="shared" si="582"/>
        <v>0</v>
      </c>
      <c r="J1562" s="221">
        <f t="shared" si="583"/>
        <v>0</v>
      </c>
      <c r="K1562" s="221">
        <f>VLOOKUP($C1562,Projections2[[#All],[ISOCode]:[Total 2024 Colombian Returnees]],7,0)</f>
        <v>0</v>
      </c>
      <c r="L1562" s="251"/>
      <c r="M1562" s="312"/>
      <c r="N1562" s="312"/>
      <c r="O1562" s="312"/>
      <c r="P1562" s="236"/>
      <c r="Q1562" s="252"/>
      <c r="R1562" s="224">
        <f>VLOOKUP($C1562,Projections2[[#All],[ISOCode]:[Total 2024 Colombian Returnees]],12,0)</f>
        <v>0</v>
      </c>
      <c r="S1562" s="225"/>
      <c r="T1562" s="226"/>
      <c r="U1562" s="226"/>
      <c r="V1562" s="226"/>
      <c r="W1562" s="226"/>
      <c r="X1562" s="227"/>
      <c r="Y1562" s="227">
        <f>VLOOKUP($C1562,Projections2[[#All],[ISOCode]:[Total 2024 Colombian Returnees]],17,0)</f>
        <v>0</v>
      </c>
      <c r="Z1562" s="228"/>
      <c r="AA1562" s="253"/>
      <c r="AB1562" s="253"/>
      <c r="AC1562" s="253"/>
      <c r="AD1562" s="253"/>
      <c r="AE1562" s="253"/>
      <c r="AF1562" s="253">
        <f>VLOOKUP($C1562,Projections2[[#All],[ISOCode]:[Total 2024 Colombian Returnees]],22,0)</f>
        <v>0</v>
      </c>
      <c r="AG1562" s="254"/>
      <c r="AH1562" s="255"/>
      <c r="AI1562" s="255"/>
      <c r="AJ1562" s="255"/>
      <c r="AK1562" s="255"/>
      <c r="AL1562" s="256"/>
      <c r="AM1562" s="230">
        <f>VLOOKUP($C1562,Projections2[[#All],[ISOCode]:[Total 2024 Colombian Returnees]],27,0)</f>
        <v>0</v>
      </c>
      <c r="AN1562" s="231"/>
      <c r="AO1562" s="257"/>
      <c r="AP1562" s="257"/>
      <c r="AQ1562" s="257"/>
      <c r="AR1562" s="257"/>
      <c r="AS1562" s="232"/>
      <c r="AT1562" s="232">
        <f>VLOOKUP($C1562,Projections2[[#All],[ISOCode]:[Total 2024 Colombian Returnees]],32,0)</f>
        <v>0</v>
      </c>
      <c r="AU1562" s="233"/>
      <c r="AV1562" s="258"/>
      <c r="AW1562" s="258"/>
      <c r="AX1562" s="258"/>
      <c r="AY1562" s="258"/>
      <c r="AZ1562" s="234"/>
      <c r="BA1562" s="234">
        <f>VLOOKUP($C1562,Projections2[[#All],[ISOCode]:[Total 2024 Colombian Returnees]],37,0)</f>
        <v>0</v>
      </c>
      <c r="BB1562" s="235"/>
      <c r="BC1562" s="360" t="str">
        <f t="shared" si="584"/>
        <v>Ok</v>
      </c>
      <c r="BD1562" s="361" t="str">
        <f t="shared" si="585"/>
        <v>Ok</v>
      </c>
      <c r="BE1562" s="361" t="str">
        <f t="shared" si="586"/>
        <v>Ok</v>
      </c>
      <c r="BF1562" s="361" t="str">
        <f t="shared" si="587"/>
        <v>Ok</v>
      </c>
      <c r="BG1562" s="362" t="str">
        <f t="shared" si="588"/>
        <v>Ok</v>
      </c>
      <c r="BH1562" s="360" t="str">
        <f t="shared" si="589"/>
        <v>Ok</v>
      </c>
      <c r="BI1562" s="361" t="str">
        <f t="shared" si="590"/>
        <v>Ok</v>
      </c>
      <c r="BJ1562" s="361" t="str">
        <f t="shared" si="591"/>
        <v>Ok</v>
      </c>
      <c r="BK1562" s="361" t="str">
        <f t="shared" si="592"/>
        <v>Ok</v>
      </c>
      <c r="BL1562" s="361" t="str">
        <f t="shared" si="593"/>
        <v>Ok</v>
      </c>
      <c r="BM1562" s="361" t="str">
        <f t="shared" si="594"/>
        <v>Ok</v>
      </c>
      <c r="BN1562" s="362" t="str">
        <f t="shared" si="595"/>
        <v>Ok</v>
      </c>
      <c r="BO1562" s="360" t="str">
        <f t="shared" si="596"/>
        <v>No Pop.</v>
      </c>
      <c r="BP1562" s="361" t="str">
        <f t="shared" si="597"/>
        <v>No Pop.</v>
      </c>
      <c r="BQ1562" s="361" t="str">
        <f t="shared" si="598"/>
        <v>No Pop.</v>
      </c>
      <c r="BR1562" s="361" t="str">
        <f t="shared" si="599"/>
        <v>No Pop.</v>
      </c>
      <c r="BS1562" s="361" t="str">
        <f t="shared" si="600"/>
        <v>No Pop.</v>
      </c>
      <c r="BT1562" s="361" t="str">
        <f t="shared" si="601"/>
        <v>No Pop.</v>
      </c>
      <c r="BU1562" s="362" t="str">
        <f t="shared" si="602"/>
        <v>No Pop.</v>
      </c>
      <c r="BV1562" s="360" t="str">
        <f>IF(M1562&lt;=VLOOKUP($C1562,Projections2[[#All],[ISOCode]:[Total 2024 Colombian Returnees]],'Population Projection V2'!$J$167,FALSE),"OK", "Review")</f>
        <v>OK</v>
      </c>
      <c r="BW1562" s="361" t="str">
        <f>IF(N1562&lt;=VLOOKUP($C1562,Projections2[[#All],[ISOCode]:[Total 2024 Colombian Returnees]],'Population Projection V2'!$K$167,FALSE),"OK", "Review")</f>
        <v>OK</v>
      </c>
      <c r="BX1562" s="361" t="str">
        <f>IF(O1562&lt;=VLOOKUP($C1562,Projections2[[#All],[ISOCode]:[Total 2024 Colombian Returnees]],'Population Projection V2'!$L$167,FALSE),"OK", "Review")</f>
        <v>OK</v>
      </c>
      <c r="BY1562" s="361" t="str">
        <f>IF(P1562&lt;=VLOOKUP($C1562,Projections2[[#All],[ISOCode]:[Total 2024 Colombian Returnees]],'Population Projection V2'!$M$167,FALSE),"OK", "Review")</f>
        <v>OK</v>
      </c>
      <c r="BZ1562" s="361" t="str">
        <f>IF(Q1562&lt;=VLOOKUP($C1562,Projections2[[#All],[ISOCode]:[Total 2024 Colombian Returnees]],'Population Projection V2'!$N$167,FALSE),"OK", "Review")</f>
        <v>OK</v>
      </c>
      <c r="CA1562" s="361" t="str">
        <f>IF(T1562&lt;=VLOOKUP($C1562,Projections2[[#All],[ISOCode]:[Total 2024 Colombian Returnees]],'Population Projection V2'!$O$167,FALSE),"OK", "Review")</f>
        <v>OK</v>
      </c>
      <c r="CB1562" s="361" t="str">
        <f>IF(U1562&lt;=VLOOKUP($C1562,Projections2[[#All],[ISOCode]:[Total 2024 Colombian Returnees]],'Population Projection V2'!$P$167,FALSE),"OK", "Review")</f>
        <v>OK</v>
      </c>
      <c r="CC1562" s="361" t="str">
        <f>IF(V1562&lt;=VLOOKUP($C1562,Projections2[[#All],[ISOCode]:[Total 2024 Colombian Returnees]],'Population Projection V2'!$Q$167,FALSE),"OK", "Review")</f>
        <v>OK</v>
      </c>
      <c r="CD1562" s="361" t="str">
        <f>IF(W1562&lt;=VLOOKUP($C1562,Projections2[[#All],[ISOCode]:[Total 2024 Colombian Returnees]],'Population Projection V2'!$R$167,FALSE),"OK", "Review")</f>
        <v>OK</v>
      </c>
      <c r="CE1562" s="361" t="str">
        <f>IF(X1562&lt;=VLOOKUP($C1562,Projections2[[#All],[ISOCode]:[Total 2024 Colombian Returnees]],'Population Projection V2'!$S$167,FALSE),"OK", "Review")</f>
        <v>OK</v>
      </c>
      <c r="CF1562" s="361" t="str">
        <f>IF(AA1562&lt;=VLOOKUP($C1562,Projections2[[#All],[ISOCode]:[Total 2024 Colombian Returnees]],'Population Projection V2'!$T$167,FALSE),"OK", "Review")</f>
        <v>OK</v>
      </c>
      <c r="CG1562" s="361" t="str">
        <f>IF(AB1562&lt;=VLOOKUP($C1562,Projections2[[#All],[ISOCode]:[Total 2024 Colombian Returnees]],'Population Projection V2'!$U$167,FALSE),"OK", "Review")</f>
        <v>OK</v>
      </c>
      <c r="CH1562" s="361" t="str">
        <f>IF(AC1562&lt;=VLOOKUP($C1562,Projections2[[#All],[ISOCode]:[Total 2024 Colombian Returnees]],'Population Projection V2'!$V$167,FALSE),"OK", "Review")</f>
        <v>OK</v>
      </c>
      <c r="CI1562" s="361" t="str">
        <f>IF(AD1562&lt;=VLOOKUP($C1562,Projections2[[#All],[ISOCode]:[Total 2024 Colombian Returnees]],'Population Projection V2'!$W$167,FALSE),"OK", "Review")</f>
        <v>OK</v>
      </c>
      <c r="CJ1562" s="361" t="str">
        <f>IF(AE1562&lt;=VLOOKUP($C1562,Projections2[[#All],[ISOCode]:[Total 2024 Colombian Returnees]],'Population Projection V2'!$X$167,FALSE),"OK", "Review")</f>
        <v>OK</v>
      </c>
      <c r="CK1562" s="361" t="str">
        <f>IF(AH1562&lt;=VLOOKUP($C1562,Projections2[[#All],[ISOCode]:[Total 2024 Colombian Returnees]],'Population Projection V2'!$Y$167,FALSE),"OK", "Review")</f>
        <v>OK</v>
      </c>
      <c r="CL1562" s="361" t="str">
        <f>IF(AI1562&lt;=VLOOKUP($C1562,Projections2[[#All],[ISOCode]:[Total 2024 Colombian Returnees]],'Population Projection V2'!$Z$167,FALSE),"OK", "Review")</f>
        <v>OK</v>
      </c>
      <c r="CM1562" s="361" t="str">
        <f>IF(AJ1562&lt;=VLOOKUP($C1562,Projections2[[#All],[ISOCode]:[Total 2024 Colombian Returnees]],'Population Projection V2'!$AA$167,FALSE),"OK", "Review")</f>
        <v>OK</v>
      </c>
      <c r="CN1562" s="361" t="str">
        <f>IF(AK1562&lt;=VLOOKUP($C1562,Projections2[[#All],[ISOCode]:[Total 2024 Colombian Returnees]],'Population Projection V2'!$AB$167,FALSE),"OK", "Review")</f>
        <v>OK</v>
      </c>
      <c r="CO1562" s="361" t="str">
        <f>IF(AL1562&lt;=VLOOKUP($C1562,Projections2[[#All],[ISOCode]:[Total 2024 Colombian Returnees]],'Population Projection V2'!$AC$167,FALSE),"OK", "Review")</f>
        <v>OK</v>
      </c>
      <c r="CP1562" s="361" t="str">
        <f>IF(AO1562&lt;=VLOOKUP($C1562,Projections2[[#All],[ISOCode]:[Total 2024 Colombian Returnees]],'Population Projection V2'!$AD$167,FALSE),"OK", "Review")</f>
        <v>OK</v>
      </c>
      <c r="CQ1562" s="361" t="str">
        <f>IF(AP1562&lt;=VLOOKUP($C1562,Projections2[[#All],[ISOCode]:[Total 2024 Colombian Returnees]],'Population Projection V2'!$AE$167,FALSE),"OK", "Review")</f>
        <v>OK</v>
      </c>
      <c r="CR1562" s="361" t="str">
        <f>IF(AQ1562&lt;=VLOOKUP($C1562,Projections2[[#All],[ISOCode]:[Total 2024 Colombian Returnees]],'Population Projection V2'!$AF$167,FALSE),"OK", "Review")</f>
        <v>OK</v>
      </c>
      <c r="CS1562" s="361" t="str">
        <f>IF(AR1562&lt;=VLOOKUP($C1562,Projections2[[#All],[ISOCode]:[Total 2024 Colombian Returnees]],'Population Projection V2'!$AG$167,FALSE),"OK", "Review")</f>
        <v>OK</v>
      </c>
      <c r="CT1562" s="361" t="str">
        <f>IF(AS1562&lt;=VLOOKUP($C1562,Projections2[[#All],[ISOCode]:[Total 2024 Colombian Returnees]],'Population Projection V2'!$AH$167,FALSE),"OK", "Review")</f>
        <v>OK</v>
      </c>
      <c r="CU1562" s="361" t="str">
        <f>IF(AV1562&lt;=VLOOKUP($C1562,Projections2[[#All],[ISOCode]:[Total 2024 Colombian Returnees]],'Population Projection V2'!$AI$167,FALSE),"OK", "Review")</f>
        <v>OK</v>
      </c>
      <c r="CV1562" s="361" t="str">
        <f>IF(AW1562&lt;=VLOOKUP($C1562,Projections2[[#All],[ISOCode]:[Total 2024 Colombian Returnees]],'Population Projection V2'!$AJ$167,FALSE),"OK", "Review")</f>
        <v>OK</v>
      </c>
      <c r="CW1562" s="361" t="str">
        <f>IF(AX1562&lt;=VLOOKUP($C1562,Projections2[[#All],[ISOCode]:[Total 2024 Colombian Returnees]],'Population Projection V2'!$AK$167,FALSE),"OK", "Review")</f>
        <v>OK</v>
      </c>
      <c r="CX1562" s="361" t="str">
        <f>IF(AY1562&lt;=VLOOKUP($C1562,Projections2[[#All],[ISOCode]:[Total 2024 Colombian Returnees]],'Population Projection V2'!$AL$167,FALSE),"OK", "Review")</f>
        <v>OK</v>
      </c>
      <c r="CY1562" s="362" t="str">
        <f>IF(AZ1562&lt;=VLOOKUP($C1562,Projections2[[#All],[ISOCode]:[Total 2024 Colombian Returnees]],'Population Projection V2'!$AM$167,FALSE),"OK", "Review")</f>
        <v>OK</v>
      </c>
    </row>
    <row r="1563" spans="1:103" ht="25.5" x14ac:dyDescent="0.25">
      <c r="A1563" s="248" t="s">
        <v>128</v>
      </c>
      <c r="B1563" s="249" t="s">
        <v>128</v>
      </c>
      <c r="C1563" s="249" t="s">
        <v>246</v>
      </c>
      <c r="D1563" s="250" t="s">
        <v>421</v>
      </c>
      <c r="E1563" s="249" t="s">
        <v>424</v>
      </c>
      <c r="F1563" s="240">
        <f t="shared" si="579"/>
        <v>0</v>
      </c>
      <c r="G1563" s="240">
        <f t="shared" si="580"/>
        <v>0</v>
      </c>
      <c r="H1563" s="240">
        <f t="shared" si="581"/>
        <v>0</v>
      </c>
      <c r="I1563" s="240">
        <f t="shared" si="582"/>
        <v>0</v>
      </c>
      <c r="J1563" s="240">
        <f t="shared" si="583"/>
        <v>0</v>
      </c>
      <c r="K1563" s="240">
        <f>VLOOKUP($C1563,Projections2[[#All],[ISOCode]:[Total 2024 Colombian Returnees]],7,0)</f>
        <v>0</v>
      </c>
      <c r="L1563" s="251"/>
      <c r="M1563" s="252"/>
      <c r="N1563" s="252"/>
      <c r="O1563" s="252"/>
      <c r="P1563" s="252"/>
      <c r="Q1563" s="252"/>
      <c r="R1563" s="224">
        <f>VLOOKUP($C1563,Projections2[[#All],[ISOCode]:[Total 2024 Colombian Returnees]],12,0)</f>
        <v>0</v>
      </c>
      <c r="S1563" s="225"/>
      <c r="T1563" s="259"/>
      <c r="U1563" s="259"/>
      <c r="V1563" s="259"/>
      <c r="W1563" s="242">
        <f>X1563-V1563-U1563-T1563</f>
        <v>0</v>
      </c>
      <c r="X1563" s="259"/>
      <c r="Y1563" s="259">
        <f>VLOOKUP($C1563,Projections2[[#All],[ISOCode]:[Total 2024 Colombian Returnees]],17,0)</f>
        <v>0</v>
      </c>
      <c r="Z1563" s="260"/>
      <c r="AA1563" s="263"/>
      <c r="AB1563" s="263"/>
      <c r="AC1563" s="263"/>
      <c r="AD1563" s="263"/>
      <c r="AE1563" s="263"/>
      <c r="AF1563" s="263">
        <f>VLOOKUP($C1563,Projections2[[#All],[ISOCode]:[Total 2024 Colombian Returnees]],22,0)</f>
        <v>0</v>
      </c>
      <c r="AG1563" s="262"/>
      <c r="AH1563" s="256"/>
      <c r="AI1563" s="256"/>
      <c r="AJ1563" s="256"/>
      <c r="AK1563" s="256"/>
      <c r="AL1563" s="256"/>
      <c r="AM1563" s="230">
        <f>VLOOKUP($C1563,Projections2[[#All],[ISOCode]:[Total 2024 Colombian Returnees]],27,0)</f>
        <v>0</v>
      </c>
      <c r="AN1563" s="231"/>
      <c r="AO1563" s="232"/>
      <c r="AP1563" s="232"/>
      <c r="AQ1563" s="232"/>
      <c r="AR1563" s="232"/>
      <c r="AS1563" s="232"/>
      <c r="AT1563" s="232">
        <f>VLOOKUP($C1563,Projections2[[#All],[ISOCode]:[Total 2024 Colombian Returnees]],32,0)</f>
        <v>0</v>
      </c>
      <c r="AU1563" s="233"/>
      <c r="AV1563" s="234"/>
      <c r="AW1563" s="234"/>
      <c r="AX1563" s="234"/>
      <c r="AY1563" s="234"/>
      <c r="AZ1563" s="234"/>
      <c r="BA1563" s="234">
        <f>VLOOKUP($C1563,Projections2[[#All],[ISOCode]:[Total 2024 Colombian Returnees]],37,0)</f>
        <v>0</v>
      </c>
      <c r="BB1563" s="235"/>
      <c r="BC1563" s="360" t="str">
        <f t="shared" si="584"/>
        <v>Ok</v>
      </c>
      <c r="BD1563" s="361" t="str">
        <f t="shared" si="585"/>
        <v>Ok</v>
      </c>
      <c r="BE1563" s="361" t="str">
        <f t="shared" si="586"/>
        <v>Ok</v>
      </c>
      <c r="BF1563" s="361" t="str">
        <f t="shared" si="587"/>
        <v>Ok</v>
      </c>
      <c r="BG1563" s="362" t="str">
        <f t="shared" si="588"/>
        <v>Ok</v>
      </c>
      <c r="BH1563" s="360" t="str">
        <f t="shared" si="589"/>
        <v>Ok</v>
      </c>
      <c r="BI1563" s="361" t="str">
        <f t="shared" si="590"/>
        <v>Ok</v>
      </c>
      <c r="BJ1563" s="361" t="str">
        <f t="shared" si="591"/>
        <v>Ok</v>
      </c>
      <c r="BK1563" s="361" t="str">
        <f t="shared" si="592"/>
        <v>Ok</v>
      </c>
      <c r="BL1563" s="361" t="str">
        <f t="shared" si="593"/>
        <v>Ok</v>
      </c>
      <c r="BM1563" s="361" t="str">
        <f t="shared" si="594"/>
        <v>Ok</v>
      </c>
      <c r="BN1563" s="362" t="str">
        <f t="shared" si="595"/>
        <v>Ok</v>
      </c>
      <c r="BO1563" s="360" t="str">
        <f t="shared" si="596"/>
        <v>No Pop.</v>
      </c>
      <c r="BP1563" s="361" t="str">
        <f t="shared" si="597"/>
        <v>No Pop.</v>
      </c>
      <c r="BQ1563" s="361" t="str">
        <f t="shared" si="598"/>
        <v>No Pop.</v>
      </c>
      <c r="BR1563" s="361" t="str">
        <f t="shared" si="599"/>
        <v>No Pop.</v>
      </c>
      <c r="BS1563" s="361" t="str">
        <f t="shared" si="600"/>
        <v>No Pop.</v>
      </c>
      <c r="BT1563" s="361" t="str">
        <f t="shared" si="601"/>
        <v>No Pop.</v>
      </c>
      <c r="BU1563" s="362" t="str">
        <f t="shared" si="602"/>
        <v>No Pop.</v>
      </c>
      <c r="BV1563" s="360" t="str">
        <f>IF(M1563&lt;=VLOOKUP($C1563,Projections2[[#All],[ISOCode]:[Total 2024 Colombian Returnees]],'Population Projection V2'!$J$167,FALSE),"OK", "Review")</f>
        <v>OK</v>
      </c>
      <c r="BW1563" s="361" t="str">
        <f>IF(N1563&lt;=VLOOKUP($C1563,Projections2[[#All],[ISOCode]:[Total 2024 Colombian Returnees]],'Population Projection V2'!$K$167,FALSE),"OK", "Review")</f>
        <v>OK</v>
      </c>
      <c r="BX1563" s="361" t="str">
        <f>IF(O1563&lt;=VLOOKUP($C1563,Projections2[[#All],[ISOCode]:[Total 2024 Colombian Returnees]],'Population Projection V2'!$L$167,FALSE),"OK", "Review")</f>
        <v>OK</v>
      </c>
      <c r="BY1563" s="361" t="str">
        <f>IF(P1563&lt;=VLOOKUP($C1563,Projections2[[#All],[ISOCode]:[Total 2024 Colombian Returnees]],'Population Projection V2'!$M$167,FALSE),"OK", "Review")</f>
        <v>OK</v>
      </c>
      <c r="BZ1563" s="361" t="str">
        <f>IF(Q1563&lt;=VLOOKUP($C1563,Projections2[[#All],[ISOCode]:[Total 2024 Colombian Returnees]],'Population Projection V2'!$N$167,FALSE),"OK", "Review")</f>
        <v>OK</v>
      </c>
      <c r="CA1563" s="361" t="str">
        <f>IF(T1563&lt;=VLOOKUP($C1563,Projections2[[#All],[ISOCode]:[Total 2024 Colombian Returnees]],'Population Projection V2'!$O$167,FALSE),"OK", "Review")</f>
        <v>OK</v>
      </c>
      <c r="CB1563" s="361" t="str">
        <f>IF(U1563&lt;=VLOOKUP($C1563,Projections2[[#All],[ISOCode]:[Total 2024 Colombian Returnees]],'Population Projection V2'!$P$167,FALSE),"OK", "Review")</f>
        <v>OK</v>
      </c>
      <c r="CC1563" s="361" t="str">
        <f>IF(V1563&lt;=VLOOKUP($C1563,Projections2[[#All],[ISOCode]:[Total 2024 Colombian Returnees]],'Population Projection V2'!$Q$167,FALSE),"OK", "Review")</f>
        <v>OK</v>
      </c>
      <c r="CD1563" s="361" t="str">
        <f>IF(W1563&lt;=VLOOKUP($C1563,Projections2[[#All],[ISOCode]:[Total 2024 Colombian Returnees]],'Population Projection V2'!$R$167,FALSE),"OK", "Review")</f>
        <v>OK</v>
      </c>
      <c r="CE1563" s="361" t="str">
        <f>IF(X1563&lt;=VLOOKUP($C1563,Projections2[[#All],[ISOCode]:[Total 2024 Colombian Returnees]],'Population Projection V2'!$S$167,FALSE),"OK", "Review")</f>
        <v>OK</v>
      </c>
      <c r="CF1563" s="361" t="str">
        <f>IF(AA1563&lt;=VLOOKUP($C1563,Projections2[[#All],[ISOCode]:[Total 2024 Colombian Returnees]],'Population Projection V2'!$T$167,FALSE),"OK", "Review")</f>
        <v>OK</v>
      </c>
      <c r="CG1563" s="361" t="str">
        <f>IF(AB1563&lt;=VLOOKUP($C1563,Projections2[[#All],[ISOCode]:[Total 2024 Colombian Returnees]],'Population Projection V2'!$U$167,FALSE),"OK", "Review")</f>
        <v>OK</v>
      </c>
      <c r="CH1563" s="361" t="str">
        <f>IF(AC1563&lt;=VLOOKUP($C1563,Projections2[[#All],[ISOCode]:[Total 2024 Colombian Returnees]],'Population Projection V2'!$V$167,FALSE),"OK", "Review")</f>
        <v>OK</v>
      </c>
      <c r="CI1563" s="361" t="str">
        <f>IF(AD1563&lt;=VLOOKUP($C1563,Projections2[[#All],[ISOCode]:[Total 2024 Colombian Returnees]],'Population Projection V2'!$W$167,FALSE),"OK", "Review")</f>
        <v>OK</v>
      </c>
      <c r="CJ1563" s="361" t="str">
        <f>IF(AE1563&lt;=VLOOKUP($C1563,Projections2[[#All],[ISOCode]:[Total 2024 Colombian Returnees]],'Population Projection V2'!$X$167,FALSE),"OK", "Review")</f>
        <v>OK</v>
      </c>
      <c r="CK1563" s="361" t="str">
        <f>IF(AH1563&lt;=VLOOKUP($C1563,Projections2[[#All],[ISOCode]:[Total 2024 Colombian Returnees]],'Population Projection V2'!$Y$167,FALSE),"OK", "Review")</f>
        <v>OK</v>
      </c>
      <c r="CL1563" s="361" t="str">
        <f>IF(AI1563&lt;=VLOOKUP($C1563,Projections2[[#All],[ISOCode]:[Total 2024 Colombian Returnees]],'Population Projection V2'!$Z$167,FALSE),"OK", "Review")</f>
        <v>OK</v>
      </c>
      <c r="CM1563" s="361" t="str">
        <f>IF(AJ1563&lt;=VLOOKUP($C1563,Projections2[[#All],[ISOCode]:[Total 2024 Colombian Returnees]],'Population Projection V2'!$AA$167,FALSE),"OK", "Review")</f>
        <v>OK</v>
      </c>
      <c r="CN1563" s="361" t="str">
        <f>IF(AK1563&lt;=VLOOKUP($C1563,Projections2[[#All],[ISOCode]:[Total 2024 Colombian Returnees]],'Population Projection V2'!$AB$167,FALSE),"OK", "Review")</f>
        <v>OK</v>
      </c>
      <c r="CO1563" s="361" t="str">
        <f>IF(AL1563&lt;=VLOOKUP($C1563,Projections2[[#All],[ISOCode]:[Total 2024 Colombian Returnees]],'Population Projection V2'!$AC$167,FALSE),"OK", "Review")</f>
        <v>OK</v>
      </c>
      <c r="CP1563" s="361" t="str">
        <f>IF(AO1563&lt;=VLOOKUP($C1563,Projections2[[#All],[ISOCode]:[Total 2024 Colombian Returnees]],'Population Projection V2'!$AD$167,FALSE),"OK", "Review")</f>
        <v>OK</v>
      </c>
      <c r="CQ1563" s="361" t="str">
        <f>IF(AP1563&lt;=VLOOKUP($C1563,Projections2[[#All],[ISOCode]:[Total 2024 Colombian Returnees]],'Population Projection V2'!$AE$167,FALSE),"OK", "Review")</f>
        <v>OK</v>
      </c>
      <c r="CR1563" s="361" t="str">
        <f>IF(AQ1563&lt;=VLOOKUP($C1563,Projections2[[#All],[ISOCode]:[Total 2024 Colombian Returnees]],'Population Projection V2'!$AF$167,FALSE),"OK", "Review")</f>
        <v>OK</v>
      </c>
      <c r="CS1563" s="361" t="str">
        <f>IF(AR1563&lt;=VLOOKUP($C1563,Projections2[[#All],[ISOCode]:[Total 2024 Colombian Returnees]],'Population Projection V2'!$AG$167,FALSE),"OK", "Review")</f>
        <v>OK</v>
      </c>
      <c r="CT1563" s="361" t="str">
        <f>IF(AS1563&lt;=VLOOKUP($C1563,Projections2[[#All],[ISOCode]:[Total 2024 Colombian Returnees]],'Population Projection V2'!$AH$167,FALSE),"OK", "Review")</f>
        <v>OK</v>
      </c>
      <c r="CU1563" s="361" t="str">
        <f>IF(AV1563&lt;=VLOOKUP($C1563,Projections2[[#All],[ISOCode]:[Total 2024 Colombian Returnees]],'Population Projection V2'!$AI$167,FALSE),"OK", "Review")</f>
        <v>OK</v>
      </c>
      <c r="CV1563" s="361" t="str">
        <f>IF(AW1563&lt;=VLOOKUP($C1563,Projections2[[#All],[ISOCode]:[Total 2024 Colombian Returnees]],'Population Projection V2'!$AJ$167,FALSE),"OK", "Review")</f>
        <v>OK</v>
      </c>
      <c r="CW1563" s="361" t="str">
        <f>IF(AX1563&lt;=VLOOKUP($C1563,Projections2[[#All],[ISOCode]:[Total 2024 Colombian Returnees]],'Population Projection V2'!$AK$167,FALSE),"OK", "Review")</f>
        <v>OK</v>
      </c>
      <c r="CX1563" s="361" t="str">
        <f>IF(AY1563&lt;=VLOOKUP($C1563,Projections2[[#All],[ISOCode]:[Total 2024 Colombian Returnees]],'Population Projection V2'!$AL$167,FALSE),"OK", "Review")</f>
        <v>OK</v>
      </c>
      <c r="CY1563" s="362" t="str">
        <f>IF(AZ1563&lt;=VLOOKUP($C1563,Projections2[[#All],[ISOCode]:[Total 2024 Colombian Returnees]],'Population Projection V2'!$AM$167,FALSE),"OK", "Review")</f>
        <v>OK</v>
      </c>
    </row>
    <row r="1564" spans="1:103" x14ac:dyDescent="0.25">
      <c r="A1564" s="218" t="s">
        <v>128</v>
      </c>
      <c r="B1564" s="219" t="s">
        <v>128</v>
      </c>
      <c r="C1564" s="219" t="s">
        <v>221</v>
      </c>
      <c r="D1564" s="219" t="s">
        <v>4</v>
      </c>
      <c r="E1564" s="219" t="s">
        <v>425</v>
      </c>
      <c r="F1564" s="220">
        <f t="shared" si="579"/>
        <v>0</v>
      </c>
      <c r="G1564" s="220">
        <f t="shared" si="580"/>
        <v>0</v>
      </c>
      <c r="H1564" s="220">
        <f t="shared" si="581"/>
        <v>0</v>
      </c>
      <c r="I1564" s="220">
        <f t="shared" si="582"/>
        <v>0</v>
      </c>
      <c r="J1564" s="221">
        <f t="shared" si="583"/>
        <v>0</v>
      </c>
      <c r="K1564" s="221">
        <f>VLOOKUP($C1564,Projections2[[#All],[ISOCode]:[Total 2024 Colombian Returnees]],7,0)</f>
        <v>0</v>
      </c>
      <c r="L1564" s="251"/>
      <c r="M1564" s="312"/>
      <c r="N1564" s="312"/>
      <c r="O1564" s="312"/>
      <c r="P1564" s="223"/>
      <c r="Q1564" s="252"/>
      <c r="R1564" s="224">
        <f>VLOOKUP($C1564,Projections2[[#All],[ISOCode]:[Total 2024 Colombian Returnees]],12,0)</f>
        <v>0</v>
      </c>
      <c r="S1564" s="225"/>
      <c r="T1564" s="226"/>
      <c r="U1564" s="226"/>
      <c r="V1564" s="226"/>
      <c r="W1564" s="226"/>
      <c r="X1564" s="227"/>
      <c r="Y1564" s="227">
        <f>VLOOKUP($C1564,Projections2[[#All],[ISOCode]:[Total 2024 Colombian Returnees]],17,0)</f>
        <v>0</v>
      </c>
      <c r="Z1564" s="228"/>
      <c r="AA1564" s="253"/>
      <c r="AB1564" s="253"/>
      <c r="AC1564" s="253"/>
      <c r="AD1564" s="253"/>
      <c r="AE1564" s="253"/>
      <c r="AF1564" s="253">
        <f>VLOOKUP($C1564,Projections2[[#All],[ISOCode]:[Total 2024 Colombian Returnees]],22,0)</f>
        <v>0</v>
      </c>
      <c r="AG1564" s="254"/>
      <c r="AH1564" s="255"/>
      <c r="AI1564" s="255"/>
      <c r="AJ1564" s="255"/>
      <c r="AK1564" s="255"/>
      <c r="AL1564" s="256"/>
      <c r="AM1564" s="230">
        <f>VLOOKUP($C1564,Projections2[[#All],[ISOCode]:[Total 2024 Colombian Returnees]],27,0)</f>
        <v>0</v>
      </c>
      <c r="AN1564" s="231"/>
      <c r="AO1564" s="257"/>
      <c r="AP1564" s="257"/>
      <c r="AQ1564" s="257"/>
      <c r="AR1564" s="257"/>
      <c r="AS1564" s="232"/>
      <c r="AT1564" s="232">
        <f>VLOOKUP($C1564,Projections2[[#All],[ISOCode]:[Total 2024 Colombian Returnees]],32,0)</f>
        <v>0</v>
      </c>
      <c r="AU1564" s="233"/>
      <c r="AV1564" s="258"/>
      <c r="AW1564" s="258"/>
      <c r="AX1564" s="258"/>
      <c r="AY1564" s="258"/>
      <c r="AZ1564" s="234"/>
      <c r="BA1564" s="234">
        <f>VLOOKUP($C1564,Projections2[[#All],[ISOCode]:[Total 2024 Colombian Returnees]],37,0)</f>
        <v>0</v>
      </c>
      <c r="BB1564" s="235"/>
      <c r="BC1564" s="360" t="str">
        <f t="shared" si="584"/>
        <v>Ok</v>
      </c>
      <c r="BD1564" s="361" t="str">
        <f t="shared" si="585"/>
        <v>Ok</v>
      </c>
      <c r="BE1564" s="361" t="str">
        <f t="shared" si="586"/>
        <v>Ok</v>
      </c>
      <c r="BF1564" s="361" t="str">
        <f t="shared" si="587"/>
        <v>Ok</v>
      </c>
      <c r="BG1564" s="362" t="str">
        <f t="shared" si="588"/>
        <v>Ok</v>
      </c>
      <c r="BH1564" s="360" t="str">
        <f t="shared" si="589"/>
        <v>Ok</v>
      </c>
      <c r="BI1564" s="361" t="str">
        <f t="shared" si="590"/>
        <v>Ok</v>
      </c>
      <c r="BJ1564" s="361" t="str">
        <f t="shared" si="591"/>
        <v>Ok</v>
      </c>
      <c r="BK1564" s="361" t="str">
        <f t="shared" si="592"/>
        <v>Ok</v>
      </c>
      <c r="BL1564" s="361" t="str">
        <f t="shared" si="593"/>
        <v>Ok</v>
      </c>
      <c r="BM1564" s="361" t="str">
        <f t="shared" si="594"/>
        <v>Ok</v>
      </c>
      <c r="BN1564" s="362" t="str">
        <f t="shared" si="595"/>
        <v>Ok</v>
      </c>
      <c r="BO1564" s="360" t="str">
        <f t="shared" si="596"/>
        <v>No Pop.</v>
      </c>
      <c r="BP1564" s="361" t="str">
        <f t="shared" si="597"/>
        <v>No Pop.</v>
      </c>
      <c r="BQ1564" s="361" t="str">
        <f t="shared" si="598"/>
        <v>No Pop.</v>
      </c>
      <c r="BR1564" s="361" t="str">
        <f t="shared" si="599"/>
        <v>No Pop.</v>
      </c>
      <c r="BS1564" s="361" t="str">
        <f t="shared" si="600"/>
        <v>No Pop.</v>
      </c>
      <c r="BT1564" s="361" t="str">
        <f t="shared" si="601"/>
        <v>No Pop.</v>
      </c>
      <c r="BU1564" s="362" t="str">
        <f t="shared" si="602"/>
        <v>No Pop.</v>
      </c>
      <c r="BV1564" s="360" t="str">
        <f>IF(M1564&lt;=VLOOKUP($C1564,Projections2[[#All],[ISOCode]:[Total 2024 Colombian Returnees]],'Population Projection V2'!$J$167,FALSE),"OK", "Review")</f>
        <v>OK</v>
      </c>
      <c r="BW1564" s="361" t="str">
        <f>IF(N1564&lt;=VLOOKUP($C1564,Projections2[[#All],[ISOCode]:[Total 2024 Colombian Returnees]],'Population Projection V2'!$K$167,FALSE),"OK", "Review")</f>
        <v>OK</v>
      </c>
      <c r="BX1564" s="361" t="str">
        <f>IF(O1564&lt;=VLOOKUP($C1564,Projections2[[#All],[ISOCode]:[Total 2024 Colombian Returnees]],'Population Projection V2'!$L$167,FALSE),"OK", "Review")</f>
        <v>OK</v>
      </c>
      <c r="BY1564" s="361" t="str">
        <f>IF(P1564&lt;=VLOOKUP($C1564,Projections2[[#All],[ISOCode]:[Total 2024 Colombian Returnees]],'Population Projection V2'!$M$167,FALSE),"OK", "Review")</f>
        <v>OK</v>
      </c>
      <c r="BZ1564" s="361" t="str">
        <f>IF(Q1564&lt;=VLOOKUP($C1564,Projections2[[#All],[ISOCode]:[Total 2024 Colombian Returnees]],'Population Projection V2'!$N$167,FALSE),"OK", "Review")</f>
        <v>OK</v>
      </c>
      <c r="CA1564" s="361" t="str">
        <f>IF(T1564&lt;=VLOOKUP($C1564,Projections2[[#All],[ISOCode]:[Total 2024 Colombian Returnees]],'Population Projection V2'!$O$167,FALSE),"OK", "Review")</f>
        <v>OK</v>
      </c>
      <c r="CB1564" s="361" t="str">
        <f>IF(U1564&lt;=VLOOKUP($C1564,Projections2[[#All],[ISOCode]:[Total 2024 Colombian Returnees]],'Population Projection V2'!$P$167,FALSE),"OK", "Review")</f>
        <v>OK</v>
      </c>
      <c r="CC1564" s="361" t="str">
        <f>IF(V1564&lt;=VLOOKUP($C1564,Projections2[[#All],[ISOCode]:[Total 2024 Colombian Returnees]],'Population Projection V2'!$Q$167,FALSE),"OK", "Review")</f>
        <v>OK</v>
      </c>
      <c r="CD1564" s="361" t="str">
        <f>IF(W1564&lt;=VLOOKUP($C1564,Projections2[[#All],[ISOCode]:[Total 2024 Colombian Returnees]],'Population Projection V2'!$R$167,FALSE),"OK", "Review")</f>
        <v>OK</v>
      </c>
      <c r="CE1564" s="361" t="str">
        <f>IF(X1564&lt;=VLOOKUP($C1564,Projections2[[#All],[ISOCode]:[Total 2024 Colombian Returnees]],'Population Projection V2'!$S$167,FALSE),"OK", "Review")</f>
        <v>OK</v>
      </c>
      <c r="CF1564" s="361" t="str">
        <f>IF(AA1564&lt;=VLOOKUP($C1564,Projections2[[#All],[ISOCode]:[Total 2024 Colombian Returnees]],'Population Projection V2'!$T$167,FALSE),"OK", "Review")</f>
        <v>OK</v>
      </c>
      <c r="CG1564" s="361" t="str">
        <f>IF(AB1564&lt;=VLOOKUP($C1564,Projections2[[#All],[ISOCode]:[Total 2024 Colombian Returnees]],'Population Projection V2'!$U$167,FALSE),"OK", "Review")</f>
        <v>OK</v>
      </c>
      <c r="CH1564" s="361" t="str">
        <f>IF(AC1564&lt;=VLOOKUP($C1564,Projections2[[#All],[ISOCode]:[Total 2024 Colombian Returnees]],'Population Projection V2'!$V$167,FALSE),"OK", "Review")</f>
        <v>OK</v>
      </c>
      <c r="CI1564" s="361" t="str">
        <f>IF(AD1564&lt;=VLOOKUP($C1564,Projections2[[#All],[ISOCode]:[Total 2024 Colombian Returnees]],'Population Projection V2'!$W$167,FALSE),"OK", "Review")</f>
        <v>OK</v>
      </c>
      <c r="CJ1564" s="361" t="str">
        <f>IF(AE1564&lt;=VLOOKUP($C1564,Projections2[[#All],[ISOCode]:[Total 2024 Colombian Returnees]],'Population Projection V2'!$X$167,FALSE),"OK", "Review")</f>
        <v>OK</v>
      </c>
      <c r="CK1564" s="361" t="str">
        <f>IF(AH1564&lt;=VLOOKUP($C1564,Projections2[[#All],[ISOCode]:[Total 2024 Colombian Returnees]],'Population Projection V2'!$Y$167,FALSE),"OK", "Review")</f>
        <v>OK</v>
      </c>
      <c r="CL1564" s="361" t="str">
        <f>IF(AI1564&lt;=VLOOKUP($C1564,Projections2[[#All],[ISOCode]:[Total 2024 Colombian Returnees]],'Population Projection V2'!$Z$167,FALSE),"OK", "Review")</f>
        <v>OK</v>
      </c>
      <c r="CM1564" s="361" t="str">
        <f>IF(AJ1564&lt;=VLOOKUP($C1564,Projections2[[#All],[ISOCode]:[Total 2024 Colombian Returnees]],'Population Projection V2'!$AA$167,FALSE),"OK", "Review")</f>
        <v>OK</v>
      </c>
      <c r="CN1564" s="361" t="str">
        <f>IF(AK1564&lt;=VLOOKUP($C1564,Projections2[[#All],[ISOCode]:[Total 2024 Colombian Returnees]],'Population Projection V2'!$AB$167,FALSE),"OK", "Review")</f>
        <v>OK</v>
      </c>
      <c r="CO1564" s="361" t="str">
        <f>IF(AL1564&lt;=VLOOKUP($C1564,Projections2[[#All],[ISOCode]:[Total 2024 Colombian Returnees]],'Population Projection V2'!$AC$167,FALSE),"OK", "Review")</f>
        <v>OK</v>
      </c>
      <c r="CP1564" s="361" t="str">
        <f>IF(AO1564&lt;=VLOOKUP($C1564,Projections2[[#All],[ISOCode]:[Total 2024 Colombian Returnees]],'Population Projection V2'!$AD$167,FALSE),"OK", "Review")</f>
        <v>OK</v>
      </c>
      <c r="CQ1564" s="361" t="str">
        <f>IF(AP1564&lt;=VLOOKUP($C1564,Projections2[[#All],[ISOCode]:[Total 2024 Colombian Returnees]],'Population Projection V2'!$AE$167,FALSE),"OK", "Review")</f>
        <v>OK</v>
      </c>
      <c r="CR1564" s="361" t="str">
        <f>IF(AQ1564&lt;=VLOOKUP($C1564,Projections2[[#All],[ISOCode]:[Total 2024 Colombian Returnees]],'Population Projection V2'!$AF$167,FALSE),"OK", "Review")</f>
        <v>OK</v>
      </c>
      <c r="CS1564" s="361" t="str">
        <f>IF(AR1564&lt;=VLOOKUP($C1564,Projections2[[#All],[ISOCode]:[Total 2024 Colombian Returnees]],'Population Projection V2'!$AG$167,FALSE),"OK", "Review")</f>
        <v>OK</v>
      </c>
      <c r="CT1564" s="361" t="str">
        <f>IF(AS1564&lt;=VLOOKUP($C1564,Projections2[[#All],[ISOCode]:[Total 2024 Colombian Returnees]],'Population Projection V2'!$AH$167,FALSE),"OK", "Review")</f>
        <v>OK</v>
      </c>
      <c r="CU1564" s="361" t="str">
        <f>IF(AV1564&lt;=VLOOKUP($C1564,Projections2[[#All],[ISOCode]:[Total 2024 Colombian Returnees]],'Population Projection V2'!$AI$167,FALSE),"OK", "Review")</f>
        <v>OK</v>
      </c>
      <c r="CV1564" s="361" t="str">
        <f>IF(AW1564&lt;=VLOOKUP($C1564,Projections2[[#All],[ISOCode]:[Total 2024 Colombian Returnees]],'Population Projection V2'!$AJ$167,FALSE),"OK", "Review")</f>
        <v>OK</v>
      </c>
      <c r="CW1564" s="361" t="str">
        <f>IF(AX1564&lt;=VLOOKUP($C1564,Projections2[[#All],[ISOCode]:[Total 2024 Colombian Returnees]],'Population Projection V2'!$AK$167,FALSE),"OK", "Review")</f>
        <v>OK</v>
      </c>
      <c r="CX1564" s="361" t="str">
        <f>IF(AY1564&lt;=VLOOKUP($C1564,Projections2[[#All],[ISOCode]:[Total 2024 Colombian Returnees]],'Population Projection V2'!$AL$167,FALSE),"OK", "Review")</f>
        <v>OK</v>
      </c>
      <c r="CY1564" s="362" t="str">
        <f>IF(AZ1564&lt;=VLOOKUP($C1564,Projections2[[#All],[ISOCode]:[Total 2024 Colombian Returnees]],'Population Projection V2'!$AM$167,FALSE),"OK", "Review")</f>
        <v>OK</v>
      </c>
    </row>
    <row r="1565" spans="1:103" x14ac:dyDescent="0.25">
      <c r="A1565" s="218" t="s">
        <v>128</v>
      </c>
      <c r="B1565" s="219" t="s">
        <v>128</v>
      </c>
      <c r="C1565" s="219" t="s">
        <v>222</v>
      </c>
      <c r="D1565" s="219" t="s">
        <v>438</v>
      </c>
      <c r="E1565" s="219" t="s">
        <v>425</v>
      </c>
      <c r="F1565" s="220">
        <f t="shared" si="579"/>
        <v>0</v>
      </c>
      <c r="G1565" s="220">
        <f t="shared" si="580"/>
        <v>0</v>
      </c>
      <c r="H1565" s="220">
        <f t="shared" si="581"/>
        <v>0</v>
      </c>
      <c r="I1565" s="220">
        <f t="shared" si="582"/>
        <v>0</v>
      </c>
      <c r="J1565" s="221">
        <f t="shared" si="583"/>
        <v>0</v>
      </c>
      <c r="K1565" s="221">
        <f>VLOOKUP($C1565,Projections2[[#All],[ISOCode]:[Total 2024 Colombian Returnees]],7,0)</f>
        <v>0</v>
      </c>
      <c r="L1565" s="251"/>
      <c r="M1565" s="312"/>
      <c r="N1565" s="312"/>
      <c r="O1565" s="312"/>
      <c r="P1565" s="223"/>
      <c r="Q1565" s="252"/>
      <c r="R1565" s="224">
        <f>VLOOKUP($C1565,Projections2[[#All],[ISOCode]:[Total 2024 Colombian Returnees]],12,0)</f>
        <v>0</v>
      </c>
      <c r="S1565" s="225"/>
      <c r="T1565" s="226"/>
      <c r="U1565" s="226"/>
      <c r="V1565" s="226"/>
      <c r="W1565" s="226"/>
      <c r="X1565" s="227"/>
      <c r="Y1565" s="227">
        <f>VLOOKUP($C1565,Projections2[[#All],[ISOCode]:[Total 2024 Colombian Returnees]],17,0)</f>
        <v>0</v>
      </c>
      <c r="Z1565" s="228"/>
      <c r="AA1565" s="253"/>
      <c r="AB1565" s="253"/>
      <c r="AC1565" s="253"/>
      <c r="AD1565" s="253"/>
      <c r="AE1565" s="253"/>
      <c r="AF1565" s="253">
        <f>VLOOKUP($C1565,Projections2[[#All],[ISOCode]:[Total 2024 Colombian Returnees]],22,0)</f>
        <v>0</v>
      </c>
      <c r="AG1565" s="254"/>
      <c r="AH1565" s="255"/>
      <c r="AI1565" s="255"/>
      <c r="AJ1565" s="255"/>
      <c r="AK1565" s="255"/>
      <c r="AL1565" s="256"/>
      <c r="AM1565" s="230">
        <f>VLOOKUP($C1565,Projections2[[#All],[ISOCode]:[Total 2024 Colombian Returnees]],27,0)</f>
        <v>0</v>
      </c>
      <c r="AN1565" s="231"/>
      <c r="AO1565" s="257"/>
      <c r="AP1565" s="257"/>
      <c r="AQ1565" s="257"/>
      <c r="AR1565" s="257"/>
      <c r="AS1565" s="232"/>
      <c r="AT1565" s="232">
        <f>VLOOKUP($C1565,Projections2[[#All],[ISOCode]:[Total 2024 Colombian Returnees]],32,0)</f>
        <v>0</v>
      </c>
      <c r="AU1565" s="233"/>
      <c r="AV1565" s="258"/>
      <c r="AW1565" s="258"/>
      <c r="AX1565" s="258"/>
      <c r="AY1565" s="258"/>
      <c r="AZ1565" s="234"/>
      <c r="BA1565" s="234">
        <f>VLOOKUP($C1565,Projections2[[#All],[ISOCode]:[Total 2024 Colombian Returnees]],37,0)</f>
        <v>0</v>
      </c>
      <c r="BB1565" s="235"/>
      <c r="BC1565" s="360" t="str">
        <f t="shared" si="584"/>
        <v>Ok</v>
      </c>
      <c r="BD1565" s="361" t="str">
        <f t="shared" si="585"/>
        <v>Ok</v>
      </c>
      <c r="BE1565" s="361" t="str">
        <f t="shared" si="586"/>
        <v>Ok</v>
      </c>
      <c r="BF1565" s="361" t="str">
        <f t="shared" si="587"/>
        <v>Ok</v>
      </c>
      <c r="BG1565" s="362" t="str">
        <f t="shared" si="588"/>
        <v>Ok</v>
      </c>
      <c r="BH1565" s="360" t="str">
        <f t="shared" si="589"/>
        <v>Ok</v>
      </c>
      <c r="BI1565" s="361" t="str">
        <f t="shared" si="590"/>
        <v>Ok</v>
      </c>
      <c r="BJ1565" s="361" t="str">
        <f t="shared" si="591"/>
        <v>Ok</v>
      </c>
      <c r="BK1565" s="361" t="str">
        <f t="shared" si="592"/>
        <v>Ok</v>
      </c>
      <c r="BL1565" s="361" t="str">
        <f t="shared" si="593"/>
        <v>Ok</v>
      </c>
      <c r="BM1565" s="361" t="str">
        <f t="shared" si="594"/>
        <v>Ok</v>
      </c>
      <c r="BN1565" s="362" t="str">
        <f t="shared" si="595"/>
        <v>Ok</v>
      </c>
      <c r="BO1565" s="360" t="str">
        <f t="shared" si="596"/>
        <v>No Pop.</v>
      </c>
      <c r="BP1565" s="361" t="str">
        <f t="shared" si="597"/>
        <v>No Pop.</v>
      </c>
      <c r="BQ1565" s="361" t="str">
        <f t="shared" si="598"/>
        <v>No Pop.</v>
      </c>
      <c r="BR1565" s="361" t="str">
        <f t="shared" si="599"/>
        <v>No Pop.</v>
      </c>
      <c r="BS1565" s="361" t="str">
        <f t="shared" si="600"/>
        <v>No Pop.</v>
      </c>
      <c r="BT1565" s="361" t="str">
        <f t="shared" si="601"/>
        <v>No Pop.</v>
      </c>
      <c r="BU1565" s="362" t="str">
        <f t="shared" si="602"/>
        <v>No Pop.</v>
      </c>
      <c r="BV1565" s="360" t="str">
        <f>IF(M1565&lt;=VLOOKUP($C1565,Projections2[[#All],[ISOCode]:[Total 2024 Colombian Returnees]],'Population Projection V2'!$J$167,FALSE),"OK", "Review")</f>
        <v>OK</v>
      </c>
      <c r="BW1565" s="361" t="str">
        <f>IF(N1565&lt;=VLOOKUP($C1565,Projections2[[#All],[ISOCode]:[Total 2024 Colombian Returnees]],'Population Projection V2'!$K$167,FALSE),"OK", "Review")</f>
        <v>OK</v>
      </c>
      <c r="BX1565" s="361" t="str">
        <f>IF(O1565&lt;=VLOOKUP($C1565,Projections2[[#All],[ISOCode]:[Total 2024 Colombian Returnees]],'Population Projection V2'!$L$167,FALSE),"OK", "Review")</f>
        <v>OK</v>
      </c>
      <c r="BY1565" s="361" t="str">
        <f>IF(P1565&lt;=VLOOKUP($C1565,Projections2[[#All],[ISOCode]:[Total 2024 Colombian Returnees]],'Population Projection V2'!$M$167,FALSE),"OK", "Review")</f>
        <v>OK</v>
      </c>
      <c r="BZ1565" s="361" t="str">
        <f>IF(Q1565&lt;=VLOOKUP($C1565,Projections2[[#All],[ISOCode]:[Total 2024 Colombian Returnees]],'Population Projection V2'!$N$167,FALSE),"OK", "Review")</f>
        <v>OK</v>
      </c>
      <c r="CA1565" s="361" t="str">
        <f>IF(T1565&lt;=VLOOKUP($C1565,Projections2[[#All],[ISOCode]:[Total 2024 Colombian Returnees]],'Population Projection V2'!$O$167,FALSE),"OK", "Review")</f>
        <v>OK</v>
      </c>
      <c r="CB1565" s="361" t="str">
        <f>IF(U1565&lt;=VLOOKUP($C1565,Projections2[[#All],[ISOCode]:[Total 2024 Colombian Returnees]],'Population Projection V2'!$P$167,FALSE),"OK", "Review")</f>
        <v>OK</v>
      </c>
      <c r="CC1565" s="361" t="str">
        <f>IF(V1565&lt;=VLOOKUP($C1565,Projections2[[#All],[ISOCode]:[Total 2024 Colombian Returnees]],'Population Projection V2'!$Q$167,FALSE),"OK", "Review")</f>
        <v>OK</v>
      </c>
      <c r="CD1565" s="361" t="str">
        <f>IF(W1565&lt;=VLOOKUP($C1565,Projections2[[#All],[ISOCode]:[Total 2024 Colombian Returnees]],'Population Projection V2'!$R$167,FALSE),"OK", "Review")</f>
        <v>OK</v>
      </c>
      <c r="CE1565" s="361" t="str">
        <f>IF(X1565&lt;=VLOOKUP($C1565,Projections2[[#All],[ISOCode]:[Total 2024 Colombian Returnees]],'Population Projection V2'!$S$167,FALSE),"OK", "Review")</f>
        <v>OK</v>
      </c>
      <c r="CF1565" s="361" t="str">
        <f>IF(AA1565&lt;=VLOOKUP($C1565,Projections2[[#All],[ISOCode]:[Total 2024 Colombian Returnees]],'Population Projection V2'!$T$167,FALSE),"OK", "Review")</f>
        <v>OK</v>
      </c>
      <c r="CG1565" s="361" t="str">
        <f>IF(AB1565&lt;=VLOOKUP($C1565,Projections2[[#All],[ISOCode]:[Total 2024 Colombian Returnees]],'Population Projection V2'!$U$167,FALSE),"OK", "Review")</f>
        <v>OK</v>
      </c>
      <c r="CH1565" s="361" t="str">
        <f>IF(AC1565&lt;=VLOOKUP($C1565,Projections2[[#All],[ISOCode]:[Total 2024 Colombian Returnees]],'Population Projection V2'!$V$167,FALSE),"OK", "Review")</f>
        <v>OK</v>
      </c>
      <c r="CI1565" s="361" t="str">
        <f>IF(AD1565&lt;=VLOOKUP($C1565,Projections2[[#All],[ISOCode]:[Total 2024 Colombian Returnees]],'Population Projection V2'!$W$167,FALSE),"OK", "Review")</f>
        <v>OK</v>
      </c>
      <c r="CJ1565" s="361" t="str">
        <f>IF(AE1565&lt;=VLOOKUP($C1565,Projections2[[#All],[ISOCode]:[Total 2024 Colombian Returnees]],'Population Projection V2'!$X$167,FALSE),"OK", "Review")</f>
        <v>OK</v>
      </c>
      <c r="CK1565" s="361" t="str">
        <f>IF(AH1565&lt;=VLOOKUP($C1565,Projections2[[#All],[ISOCode]:[Total 2024 Colombian Returnees]],'Population Projection V2'!$Y$167,FALSE),"OK", "Review")</f>
        <v>OK</v>
      </c>
      <c r="CL1565" s="361" t="str">
        <f>IF(AI1565&lt;=VLOOKUP($C1565,Projections2[[#All],[ISOCode]:[Total 2024 Colombian Returnees]],'Population Projection V2'!$Z$167,FALSE),"OK", "Review")</f>
        <v>OK</v>
      </c>
      <c r="CM1565" s="361" t="str">
        <f>IF(AJ1565&lt;=VLOOKUP($C1565,Projections2[[#All],[ISOCode]:[Total 2024 Colombian Returnees]],'Population Projection V2'!$AA$167,FALSE),"OK", "Review")</f>
        <v>OK</v>
      </c>
      <c r="CN1565" s="361" t="str">
        <f>IF(AK1565&lt;=VLOOKUP($C1565,Projections2[[#All],[ISOCode]:[Total 2024 Colombian Returnees]],'Population Projection V2'!$AB$167,FALSE),"OK", "Review")</f>
        <v>OK</v>
      </c>
      <c r="CO1565" s="361" t="str">
        <f>IF(AL1565&lt;=VLOOKUP($C1565,Projections2[[#All],[ISOCode]:[Total 2024 Colombian Returnees]],'Population Projection V2'!$AC$167,FALSE),"OK", "Review")</f>
        <v>OK</v>
      </c>
      <c r="CP1565" s="361" t="str">
        <f>IF(AO1565&lt;=VLOOKUP($C1565,Projections2[[#All],[ISOCode]:[Total 2024 Colombian Returnees]],'Population Projection V2'!$AD$167,FALSE),"OK", "Review")</f>
        <v>OK</v>
      </c>
      <c r="CQ1565" s="361" t="str">
        <f>IF(AP1565&lt;=VLOOKUP($C1565,Projections2[[#All],[ISOCode]:[Total 2024 Colombian Returnees]],'Population Projection V2'!$AE$167,FALSE),"OK", "Review")</f>
        <v>OK</v>
      </c>
      <c r="CR1565" s="361" t="str">
        <f>IF(AQ1565&lt;=VLOOKUP($C1565,Projections2[[#All],[ISOCode]:[Total 2024 Colombian Returnees]],'Population Projection V2'!$AF$167,FALSE),"OK", "Review")</f>
        <v>OK</v>
      </c>
      <c r="CS1565" s="361" t="str">
        <f>IF(AR1565&lt;=VLOOKUP($C1565,Projections2[[#All],[ISOCode]:[Total 2024 Colombian Returnees]],'Population Projection V2'!$AG$167,FALSE),"OK", "Review")</f>
        <v>OK</v>
      </c>
      <c r="CT1565" s="361" t="str">
        <f>IF(AS1565&lt;=VLOOKUP($C1565,Projections2[[#All],[ISOCode]:[Total 2024 Colombian Returnees]],'Population Projection V2'!$AH$167,FALSE),"OK", "Review")</f>
        <v>OK</v>
      </c>
      <c r="CU1565" s="361" t="str">
        <f>IF(AV1565&lt;=VLOOKUP($C1565,Projections2[[#All],[ISOCode]:[Total 2024 Colombian Returnees]],'Population Projection V2'!$AI$167,FALSE),"OK", "Review")</f>
        <v>OK</v>
      </c>
      <c r="CV1565" s="361" t="str">
        <f>IF(AW1565&lt;=VLOOKUP($C1565,Projections2[[#All],[ISOCode]:[Total 2024 Colombian Returnees]],'Population Projection V2'!$AJ$167,FALSE),"OK", "Review")</f>
        <v>OK</v>
      </c>
      <c r="CW1565" s="361" t="str">
        <f>IF(AX1565&lt;=VLOOKUP($C1565,Projections2[[#All],[ISOCode]:[Total 2024 Colombian Returnees]],'Population Projection V2'!$AK$167,FALSE),"OK", "Review")</f>
        <v>OK</v>
      </c>
      <c r="CX1565" s="361" t="str">
        <f>IF(AY1565&lt;=VLOOKUP($C1565,Projections2[[#All],[ISOCode]:[Total 2024 Colombian Returnees]],'Population Projection V2'!$AL$167,FALSE),"OK", "Review")</f>
        <v>OK</v>
      </c>
      <c r="CY1565" s="362" t="str">
        <f>IF(AZ1565&lt;=VLOOKUP($C1565,Projections2[[#All],[ISOCode]:[Total 2024 Colombian Returnees]],'Population Projection V2'!$AM$167,FALSE),"OK", "Review")</f>
        <v>OK</v>
      </c>
    </row>
    <row r="1566" spans="1:103" x14ac:dyDescent="0.25">
      <c r="A1566" s="218" t="s">
        <v>128</v>
      </c>
      <c r="B1566" s="219" t="s">
        <v>128</v>
      </c>
      <c r="C1566" s="219" t="s">
        <v>223</v>
      </c>
      <c r="D1566" s="219" t="s">
        <v>439</v>
      </c>
      <c r="E1566" s="219" t="s">
        <v>425</v>
      </c>
      <c r="F1566" s="220">
        <f t="shared" si="579"/>
        <v>0</v>
      </c>
      <c r="G1566" s="220">
        <f t="shared" si="580"/>
        <v>0</v>
      </c>
      <c r="H1566" s="220">
        <f t="shared" si="581"/>
        <v>0</v>
      </c>
      <c r="I1566" s="220">
        <f t="shared" si="582"/>
        <v>0</v>
      </c>
      <c r="J1566" s="221">
        <f t="shared" si="583"/>
        <v>0</v>
      </c>
      <c r="K1566" s="221">
        <f>VLOOKUP($C1566,Projections2[[#All],[ISOCode]:[Total 2024 Colombian Returnees]],7,0)</f>
        <v>0</v>
      </c>
      <c r="L1566" s="251"/>
      <c r="M1566" s="312"/>
      <c r="N1566" s="312"/>
      <c r="O1566" s="312"/>
      <c r="P1566" s="223"/>
      <c r="Q1566" s="252"/>
      <c r="R1566" s="224">
        <f>VLOOKUP($C1566,Projections2[[#All],[ISOCode]:[Total 2024 Colombian Returnees]],12,0)</f>
        <v>0</v>
      </c>
      <c r="S1566" s="225"/>
      <c r="T1566" s="226"/>
      <c r="U1566" s="226"/>
      <c r="V1566" s="226"/>
      <c r="W1566" s="226"/>
      <c r="X1566" s="227"/>
      <c r="Y1566" s="227">
        <f>VLOOKUP($C1566,Projections2[[#All],[ISOCode]:[Total 2024 Colombian Returnees]],17,0)</f>
        <v>0</v>
      </c>
      <c r="Z1566" s="228"/>
      <c r="AA1566" s="253"/>
      <c r="AB1566" s="253"/>
      <c r="AC1566" s="253"/>
      <c r="AD1566" s="253"/>
      <c r="AE1566" s="253"/>
      <c r="AF1566" s="253">
        <f>VLOOKUP($C1566,Projections2[[#All],[ISOCode]:[Total 2024 Colombian Returnees]],22,0)</f>
        <v>0</v>
      </c>
      <c r="AG1566" s="254"/>
      <c r="AH1566" s="255"/>
      <c r="AI1566" s="255"/>
      <c r="AJ1566" s="255"/>
      <c r="AK1566" s="255"/>
      <c r="AL1566" s="256"/>
      <c r="AM1566" s="230">
        <f>VLOOKUP($C1566,Projections2[[#All],[ISOCode]:[Total 2024 Colombian Returnees]],27,0)</f>
        <v>0</v>
      </c>
      <c r="AN1566" s="231"/>
      <c r="AO1566" s="257"/>
      <c r="AP1566" s="257"/>
      <c r="AQ1566" s="257"/>
      <c r="AR1566" s="257"/>
      <c r="AS1566" s="232"/>
      <c r="AT1566" s="232">
        <f>VLOOKUP($C1566,Projections2[[#All],[ISOCode]:[Total 2024 Colombian Returnees]],32,0)</f>
        <v>0</v>
      </c>
      <c r="AU1566" s="233"/>
      <c r="AV1566" s="258"/>
      <c r="AW1566" s="258"/>
      <c r="AX1566" s="258"/>
      <c r="AY1566" s="258"/>
      <c r="AZ1566" s="234"/>
      <c r="BA1566" s="234">
        <f>VLOOKUP($C1566,Projections2[[#All],[ISOCode]:[Total 2024 Colombian Returnees]],37,0)</f>
        <v>0</v>
      </c>
      <c r="BB1566" s="235"/>
      <c r="BC1566" s="360" t="str">
        <f t="shared" si="584"/>
        <v>Ok</v>
      </c>
      <c r="BD1566" s="361" t="str">
        <f t="shared" si="585"/>
        <v>Ok</v>
      </c>
      <c r="BE1566" s="361" t="str">
        <f t="shared" si="586"/>
        <v>Ok</v>
      </c>
      <c r="BF1566" s="361" t="str">
        <f t="shared" si="587"/>
        <v>Ok</v>
      </c>
      <c r="BG1566" s="362" t="str">
        <f t="shared" si="588"/>
        <v>Ok</v>
      </c>
      <c r="BH1566" s="360" t="str">
        <f t="shared" si="589"/>
        <v>Ok</v>
      </c>
      <c r="BI1566" s="361" t="str">
        <f t="shared" si="590"/>
        <v>Ok</v>
      </c>
      <c r="BJ1566" s="361" t="str">
        <f t="shared" si="591"/>
        <v>Ok</v>
      </c>
      <c r="BK1566" s="361" t="str">
        <f t="shared" si="592"/>
        <v>Ok</v>
      </c>
      <c r="BL1566" s="361" t="str">
        <f t="shared" si="593"/>
        <v>Ok</v>
      </c>
      <c r="BM1566" s="361" t="str">
        <f t="shared" si="594"/>
        <v>Ok</v>
      </c>
      <c r="BN1566" s="362" t="str">
        <f t="shared" si="595"/>
        <v>Ok</v>
      </c>
      <c r="BO1566" s="360" t="str">
        <f t="shared" si="596"/>
        <v>No Pop.</v>
      </c>
      <c r="BP1566" s="361" t="str">
        <f t="shared" si="597"/>
        <v>No Pop.</v>
      </c>
      <c r="BQ1566" s="361" t="str">
        <f t="shared" si="598"/>
        <v>No Pop.</v>
      </c>
      <c r="BR1566" s="361" t="str">
        <f t="shared" si="599"/>
        <v>No Pop.</v>
      </c>
      <c r="BS1566" s="361" t="str">
        <f t="shared" si="600"/>
        <v>No Pop.</v>
      </c>
      <c r="BT1566" s="361" t="str">
        <f t="shared" si="601"/>
        <v>No Pop.</v>
      </c>
      <c r="BU1566" s="362" t="str">
        <f t="shared" si="602"/>
        <v>No Pop.</v>
      </c>
      <c r="BV1566" s="360" t="str">
        <f>IF(M1566&lt;=VLOOKUP($C1566,Projections2[[#All],[ISOCode]:[Total 2024 Colombian Returnees]],'Population Projection V2'!$J$167,FALSE),"OK", "Review")</f>
        <v>OK</v>
      </c>
      <c r="BW1566" s="361" t="str">
        <f>IF(N1566&lt;=VLOOKUP($C1566,Projections2[[#All],[ISOCode]:[Total 2024 Colombian Returnees]],'Population Projection V2'!$K$167,FALSE),"OK", "Review")</f>
        <v>OK</v>
      </c>
      <c r="BX1566" s="361" t="str">
        <f>IF(O1566&lt;=VLOOKUP($C1566,Projections2[[#All],[ISOCode]:[Total 2024 Colombian Returnees]],'Population Projection V2'!$L$167,FALSE),"OK", "Review")</f>
        <v>OK</v>
      </c>
      <c r="BY1566" s="361" t="str">
        <f>IF(P1566&lt;=VLOOKUP($C1566,Projections2[[#All],[ISOCode]:[Total 2024 Colombian Returnees]],'Population Projection V2'!$M$167,FALSE),"OK", "Review")</f>
        <v>OK</v>
      </c>
      <c r="BZ1566" s="361" t="str">
        <f>IF(Q1566&lt;=VLOOKUP($C1566,Projections2[[#All],[ISOCode]:[Total 2024 Colombian Returnees]],'Population Projection V2'!$N$167,FALSE),"OK", "Review")</f>
        <v>OK</v>
      </c>
      <c r="CA1566" s="361" t="str">
        <f>IF(T1566&lt;=VLOOKUP($C1566,Projections2[[#All],[ISOCode]:[Total 2024 Colombian Returnees]],'Population Projection V2'!$O$167,FALSE),"OK", "Review")</f>
        <v>OK</v>
      </c>
      <c r="CB1566" s="361" t="str">
        <f>IF(U1566&lt;=VLOOKUP($C1566,Projections2[[#All],[ISOCode]:[Total 2024 Colombian Returnees]],'Population Projection V2'!$P$167,FALSE),"OK", "Review")</f>
        <v>OK</v>
      </c>
      <c r="CC1566" s="361" t="str">
        <f>IF(V1566&lt;=VLOOKUP($C1566,Projections2[[#All],[ISOCode]:[Total 2024 Colombian Returnees]],'Population Projection V2'!$Q$167,FALSE),"OK", "Review")</f>
        <v>OK</v>
      </c>
      <c r="CD1566" s="361" t="str">
        <f>IF(W1566&lt;=VLOOKUP($C1566,Projections2[[#All],[ISOCode]:[Total 2024 Colombian Returnees]],'Population Projection V2'!$R$167,FALSE),"OK", "Review")</f>
        <v>OK</v>
      </c>
      <c r="CE1566" s="361" t="str">
        <f>IF(X1566&lt;=VLOOKUP($C1566,Projections2[[#All],[ISOCode]:[Total 2024 Colombian Returnees]],'Population Projection V2'!$S$167,FALSE),"OK", "Review")</f>
        <v>OK</v>
      </c>
      <c r="CF1566" s="361" t="str">
        <f>IF(AA1566&lt;=VLOOKUP($C1566,Projections2[[#All],[ISOCode]:[Total 2024 Colombian Returnees]],'Population Projection V2'!$T$167,FALSE),"OK", "Review")</f>
        <v>OK</v>
      </c>
      <c r="CG1566" s="361" t="str">
        <f>IF(AB1566&lt;=VLOOKUP($C1566,Projections2[[#All],[ISOCode]:[Total 2024 Colombian Returnees]],'Population Projection V2'!$U$167,FALSE),"OK", "Review")</f>
        <v>OK</v>
      </c>
      <c r="CH1566" s="361" t="str">
        <f>IF(AC1566&lt;=VLOOKUP($C1566,Projections2[[#All],[ISOCode]:[Total 2024 Colombian Returnees]],'Population Projection V2'!$V$167,FALSE),"OK", "Review")</f>
        <v>OK</v>
      </c>
      <c r="CI1566" s="361" t="str">
        <f>IF(AD1566&lt;=VLOOKUP($C1566,Projections2[[#All],[ISOCode]:[Total 2024 Colombian Returnees]],'Population Projection V2'!$W$167,FALSE),"OK", "Review")</f>
        <v>OK</v>
      </c>
      <c r="CJ1566" s="361" t="str">
        <f>IF(AE1566&lt;=VLOOKUP($C1566,Projections2[[#All],[ISOCode]:[Total 2024 Colombian Returnees]],'Population Projection V2'!$X$167,FALSE),"OK", "Review")</f>
        <v>OK</v>
      </c>
      <c r="CK1566" s="361" t="str">
        <f>IF(AH1566&lt;=VLOOKUP($C1566,Projections2[[#All],[ISOCode]:[Total 2024 Colombian Returnees]],'Population Projection V2'!$Y$167,FALSE),"OK", "Review")</f>
        <v>OK</v>
      </c>
      <c r="CL1566" s="361" t="str">
        <f>IF(AI1566&lt;=VLOOKUP($C1566,Projections2[[#All],[ISOCode]:[Total 2024 Colombian Returnees]],'Population Projection V2'!$Z$167,FALSE),"OK", "Review")</f>
        <v>OK</v>
      </c>
      <c r="CM1566" s="361" t="str">
        <f>IF(AJ1566&lt;=VLOOKUP($C1566,Projections2[[#All],[ISOCode]:[Total 2024 Colombian Returnees]],'Population Projection V2'!$AA$167,FALSE),"OK", "Review")</f>
        <v>OK</v>
      </c>
      <c r="CN1566" s="361" t="str">
        <f>IF(AK1566&lt;=VLOOKUP($C1566,Projections2[[#All],[ISOCode]:[Total 2024 Colombian Returnees]],'Population Projection V2'!$AB$167,FALSE),"OK", "Review")</f>
        <v>OK</v>
      </c>
      <c r="CO1566" s="361" t="str">
        <f>IF(AL1566&lt;=VLOOKUP($C1566,Projections2[[#All],[ISOCode]:[Total 2024 Colombian Returnees]],'Population Projection V2'!$AC$167,FALSE),"OK", "Review")</f>
        <v>OK</v>
      </c>
      <c r="CP1566" s="361" t="str">
        <f>IF(AO1566&lt;=VLOOKUP($C1566,Projections2[[#All],[ISOCode]:[Total 2024 Colombian Returnees]],'Population Projection V2'!$AD$167,FALSE),"OK", "Review")</f>
        <v>OK</v>
      </c>
      <c r="CQ1566" s="361" t="str">
        <f>IF(AP1566&lt;=VLOOKUP($C1566,Projections2[[#All],[ISOCode]:[Total 2024 Colombian Returnees]],'Population Projection V2'!$AE$167,FALSE),"OK", "Review")</f>
        <v>OK</v>
      </c>
      <c r="CR1566" s="361" t="str">
        <f>IF(AQ1566&lt;=VLOOKUP($C1566,Projections2[[#All],[ISOCode]:[Total 2024 Colombian Returnees]],'Population Projection V2'!$AF$167,FALSE),"OK", "Review")</f>
        <v>OK</v>
      </c>
      <c r="CS1566" s="361" t="str">
        <f>IF(AR1566&lt;=VLOOKUP($C1566,Projections2[[#All],[ISOCode]:[Total 2024 Colombian Returnees]],'Population Projection V2'!$AG$167,FALSE),"OK", "Review")</f>
        <v>OK</v>
      </c>
      <c r="CT1566" s="361" t="str">
        <f>IF(AS1566&lt;=VLOOKUP($C1566,Projections2[[#All],[ISOCode]:[Total 2024 Colombian Returnees]],'Population Projection V2'!$AH$167,FALSE),"OK", "Review")</f>
        <v>OK</v>
      </c>
      <c r="CU1566" s="361" t="str">
        <f>IF(AV1566&lt;=VLOOKUP($C1566,Projections2[[#All],[ISOCode]:[Total 2024 Colombian Returnees]],'Population Projection V2'!$AI$167,FALSE),"OK", "Review")</f>
        <v>OK</v>
      </c>
      <c r="CV1566" s="361" t="str">
        <f>IF(AW1566&lt;=VLOOKUP($C1566,Projections2[[#All],[ISOCode]:[Total 2024 Colombian Returnees]],'Population Projection V2'!$AJ$167,FALSE),"OK", "Review")</f>
        <v>OK</v>
      </c>
      <c r="CW1566" s="361" t="str">
        <f>IF(AX1566&lt;=VLOOKUP($C1566,Projections2[[#All],[ISOCode]:[Total 2024 Colombian Returnees]],'Population Projection V2'!$AK$167,FALSE),"OK", "Review")</f>
        <v>OK</v>
      </c>
      <c r="CX1566" s="361" t="str">
        <f>IF(AY1566&lt;=VLOOKUP($C1566,Projections2[[#All],[ISOCode]:[Total 2024 Colombian Returnees]],'Population Projection V2'!$AL$167,FALSE),"OK", "Review")</f>
        <v>OK</v>
      </c>
      <c r="CY1566" s="362" t="str">
        <f>IF(AZ1566&lt;=VLOOKUP($C1566,Projections2[[#All],[ISOCode]:[Total 2024 Colombian Returnees]],'Population Projection V2'!$AM$167,FALSE),"OK", "Review")</f>
        <v>OK</v>
      </c>
    </row>
    <row r="1567" spans="1:103" x14ac:dyDescent="0.25">
      <c r="A1567" s="218" t="s">
        <v>128</v>
      </c>
      <c r="B1567" s="219" t="s">
        <v>128</v>
      </c>
      <c r="C1567" s="219" t="s">
        <v>224</v>
      </c>
      <c r="D1567" s="219" t="s">
        <v>440</v>
      </c>
      <c r="E1567" s="219" t="s">
        <v>425</v>
      </c>
      <c r="F1567" s="220">
        <f t="shared" si="579"/>
        <v>0</v>
      </c>
      <c r="G1567" s="220">
        <f t="shared" si="580"/>
        <v>0</v>
      </c>
      <c r="H1567" s="220">
        <f t="shared" si="581"/>
        <v>0</v>
      </c>
      <c r="I1567" s="220">
        <f t="shared" si="582"/>
        <v>0</v>
      </c>
      <c r="J1567" s="221">
        <f t="shared" si="583"/>
        <v>0</v>
      </c>
      <c r="K1567" s="221">
        <f>VLOOKUP($C1567,Projections2[[#All],[ISOCode]:[Total 2024 Colombian Returnees]],7,0)</f>
        <v>0</v>
      </c>
      <c r="L1567" s="251"/>
      <c r="M1567" s="312"/>
      <c r="N1567" s="312"/>
      <c r="O1567" s="312"/>
      <c r="P1567" s="223"/>
      <c r="Q1567" s="252"/>
      <c r="R1567" s="224">
        <f>VLOOKUP($C1567,Projections2[[#All],[ISOCode]:[Total 2024 Colombian Returnees]],12,0)</f>
        <v>0</v>
      </c>
      <c r="S1567" s="225"/>
      <c r="T1567" s="226"/>
      <c r="U1567" s="226"/>
      <c r="V1567" s="226"/>
      <c r="W1567" s="226"/>
      <c r="X1567" s="227"/>
      <c r="Y1567" s="227">
        <f>VLOOKUP($C1567,Projections2[[#All],[ISOCode]:[Total 2024 Colombian Returnees]],17,0)</f>
        <v>0</v>
      </c>
      <c r="Z1567" s="228"/>
      <c r="AA1567" s="253"/>
      <c r="AB1567" s="253"/>
      <c r="AC1567" s="253"/>
      <c r="AD1567" s="253"/>
      <c r="AE1567" s="253"/>
      <c r="AF1567" s="253">
        <f>VLOOKUP($C1567,Projections2[[#All],[ISOCode]:[Total 2024 Colombian Returnees]],22,0)</f>
        <v>0</v>
      </c>
      <c r="AG1567" s="254"/>
      <c r="AH1567" s="255"/>
      <c r="AI1567" s="255"/>
      <c r="AJ1567" s="255"/>
      <c r="AK1567" s="255"/>
      <c r="AL1567" s="256"/>
      <c r="AM1567" s="230">
        <f>VLOOKUP($C1567,Projections2[[#All],[ISOCode]:[Total 2024 Colombian Returnees]],27,0)</f>
        <v>0</v>
      </c>
      <c r="AN1567" s="231"/>
      <c r="AO1567" s="257"/>
      <c r="AP1567" s="257"/>
      <c r="AQ1567" s="257"/>
      <c r="AR1567" s="257"/>
      <c r="AS1567" s="232"/>
      <c r="AT1567" s="232">
        <f>VLOOKUP($C1567,Projections2[[#All],[ISOCode]:[Total 2024 Colombian Returnees]],32,0)</f>
        <v>0</v>
      </c>
      <c r="AU1567" s="233"/>
      <c r="AV1567" s="258"/>
      <c r="AW1567" s="258"/>
      <c r="AX1567" s="258"/>
      <c r="AY1567" s="258"/>
      <c r="AZ1567" s="234"/>
      <c r="BA1567" s="234">
        <f>VLOOKUP($C1567,Projections2[[#All],[ISOCode]:[Total 2024 Colombian Returnees]],37,0)</f>
        <v>0</v>
      </c>
      <c r="BB1567" s="235"/>
      <c r="BC1567" s="360" t="str">
        <f t="shared" si="584"/>
        <v>Ok</v>
      </c>
      <c r="BD1567" s="361" t="str">
        <f t="shared" si="585"/>
        <v>Ok</v>
      </c>
      <c r="BE1567" s="361" t="str">
        <f t="shared" si="586"/>
        <v>Ok</v>
      </c>
      <c r="BF1567" s="361" t="str">
        <f t="shared" si="587"/>
        <v>Ok</v>
      </c>
      <c r="BG1567" s="362" t="str">
        <f t="shared" si="588"/>
        <v>Ok</v>
      </c>
      <c r="BH1567" s="360" t="str">
        <f t="shared" si="589"/>
        <v>Ok</v>
      </c>
      <c r="BI1567" s="361" t="str">
        <f t="shared" si="590"/>
        <v>Ok</v>
      </c>
      <c r="BJ1567" s="361" t="str">
        <f t="shared" si="591"/>
        <v>Ok</v>
      </c>
      <c r="BK1567" s="361" t="str">
        <f t="shared" si="592"/>
        <v>Ok</v>
      </c>
      <c r="BL1567" s="361" t="str">
        <f t="shared" si="593"/>
        <v>Ok</v>
      </c>
      <c r="BM1567" s="361" t="str">
        <f t="shared" si="594"/>
        <v>Ok</v>
      </c>
      <c r="BN1567" s="362" t="str">
        <f t="shared" si="595"/>
        <v>Ok</v>
      </c>
      <c r="BO1567" s="360" t="str">
        <f t="shared" si="596"/>
        <v>No Pop.</v>
      </c>
      <c r="BP1567" s="361" t="str">
        <f t="shared" si="597"/>
        <v>No Pop.</v>
      </c>
      <c r="BQ1567" s="361" t="str">
        <f t="shared" si="598"/>
        <v>No Pop.</v>
      </c>
      <c r="BR1567" s="361" t="str">
        <f t="shared" si="599"/>
        <v>No Pop.</v>
      </c>
      <c r="BS1567" s="361" t="str">
        <f t="shared" si="600"/>
        <v>No Pop.</v>
      </c>
      <c r="BT1567" s="361" t="str">
        <f t="shared" si="601"/>
        <v>No Pop.</v>
      </c>
      <c r="BU1567" s="362" t="str">
        <f t="shared" si="602"/>
        <v>No Pop.</v>
      </c>
      <c r="BV1567" s="360" t="str">
        <f>IF(M1567&lt;=VLOOKUP($C1567,Projections2[[#All],[ISOCode]:[Total 2024 Colombian Returnees]],'Population Projection V2'!$J$167,FALSE),"OK", "Review")</f>
        <v>OK</v>
      </c>
      <c r="BW1567" s="361" t="str">
        <f>IF(N1567&lt;=VLOOKUP($C1567,Projections2[[#All],[ISOCode]:[Total 2024 Colombian Returnees]],'Population Projection V2'!$K$167,FALSE),"OK", "Review")</f>
        <v>OK</v>
      </c>
      <c r="BX1567" s="361" t="str">
        <f>IF(O1567&lt;=VLOOKUP($C1567,Projections2[[#All],[ISOCode]:[Total 2024 Colombian Returnees]],'Population Projection V2'!$L$167,FALSE),"OK", "Review")</f>
        <v>OK</v>
      </c>
      <c r="BY1567" s="361" t="str">
        <f>IF(P1567&lt;=VLOOKUP($C1567,Projections2[[#All],[ISOCode]:[Total 2024 Colombian Returnees]],'Population Projection V2'!$M$167,FALSE),"OK", "Review")</f>
        <v>OK</v>
      </c>
      <c r="BZ1567" s="361" t="str">
        <f>IF(Q1567&lt;=VLOOKUP($C1567,Projections2[[#All],[ISOCode]:[Total 2024 Colombian Returnees]],'Population Projection V2'!$N$167,FALSE),"OK", "Review")</f>
        <v>OK</v>
      </c>
      <c r="CA1567" s="361" t="str">
        <f>IF(T1567&lt;=VLOOKUP($C1567,Projections2[[#All],[ISOCode]:[Total 2024 Colombian Returnees]],'Population Projection V2'!$O$167,FALSE),"OK", "Review")</f>
        <v>OK</v>
      </c>
      <c r="CB1567" s="361" t="str">
        <f>IF(U1567&lt;=VLOOKUP($C1567,Projections2[[#All],[ISOCode]:[Total 2024 Colombian Returnees]],'Population Projection V2'!$P$167,FALSE),"OK", "Review")</f>
        <v>OK</v>
      </c>
      <c r="CC1567" s="361" t="str">
        <f>IF(V1567&lt;=VLOOKUP($C1567,Projections2[[#All],[ISOCode]:[Total 2024 Colombian Returnees]],'Population Projection V2'!$Q$167,FALSE),"OK", "Review")</f>
        <v>OK</v>
      </c>
      <c r="CD1567" s="361" t="str">
        <f>IF(W1567&lt;=VLOOKUP($C1567,Projections2[[#All],[ISOCode]:[Total 2024 Colombian Returnees]],'Population Projection V2'!$R$167,FALSE),"OK", "Review")</f>
        <v>OK</v>
      </c>
      <c r="CE1567" s="361" t="str">
        <f>IF(X1567&lt;=VLOOKUP($C1567,Projections2[[#All],[ISOCode]:[Total 2024 Colombian Returnees]],'Population Projection V2'!$S$167,FALSE),"OK", "Review")</f>
        <v>OK</v>
      </c>
      <c r="CF1567" s="361" t="str">
        <f>IF(AA1567&lt;=VLOOKUP($C1567,Projections2[[#All],[ISOCode]:[Total 2024 Colombian Returnees]],'Population Projection V2'!$T$167,FALSE),"OK", "Review")</f>
        <v>OK</v>
      </c>
      <c r="CG1567" s="361" t="str">
        <f>IF(AB1567&lt;=VLOOKUP($C1567,Projections2[[#All],[ISOCode]:[Total 2024 Colombian Returnees]],'Population Projection V2'!$U$167,FALSE),"OK", "Review")</f>
        <v>OK</v>
      </c>
      <c r="CH1567" s="361" t="str">
        <f>IF(AC1567&lt;=VLOOKUP($C1567,Projections2[[#All],[ISOCode]:[Total 2024 Colombian Returnees]],'Population Projection V2'!$V$167,FALSE),"OK", "Review")</f>
        <v>OK</v>
      </c>
      <c r="CI1567" s="361" t="str">
        <f>IF(AD1567&lt;=VLOOKUP($C1567,Projections2[[#All],[ISOCode]:[Total 2024 Colombian Returnees]],'Population Projection V2'!$W$167,FALSE),"OK", "Review")</f>
        <v>OK</v>
      </c>
      <c r="CJ1567" s="361" t="str">
        <f>IF(AE1567&lt;=VLOOKUP($C1567,Projections2[[#All],[ISOCode]:[Total 2024 Colombian Returnees]],'Population Projection V2'!$X$167,FALSE),"OK", "Review")</f>
        <v>OK</v>
      </c>
      <c r="CK1567" s="361" t="str">
        <f>IF(AH1567&lt;=VLOOKUP($C1567,Projections2[[#All],[ISOCode]:[Total 2024 Colombian Returnees]],'Population Projection V2'!$Y$167,FALSE),"OK", "Review")</f>
        <v>OK</v>
      </c>
      <c r="CL1567" s="361" t="str">
        <f>IF(AI1567&lt;=VLOOKUP($C1567,Projections2[[#All],[ISOCode]:[Total 2024 Colombian Returnees]],'Population Projection V2'!$Z$167,FALSE),"OK", "Review")</f>
        <v>OK</v>
      </c>
      <c r="CM1567" s="361" t="str">
        <f>IF(AJ1567&lt;=VLOOKUP($C1567,Projections2[[#All],[ISOCode]:[Total 2024 Colombian Returnees]],'Population Projection V2'!$AA$167,FALSE),"OK", "Review")</f>
        <v>OK</v>
      </c>
      <c r="CN1567" s="361" t="str">
        <f>IF(AK1567&lt;=VLOOKUP($C1567,Projections2[[#All],[ISOCode]:[Total 2024 Colombian Returnees]],'Population Projection V2'!$AB$167,FALSE),"OK", "Review")</f>
        <v>OK</v>
      </c>
      <c r="CO1567" s="361" t="str">
        <f>IF(AL1567&lt;=VLOOKUP($C1567,Projections2[[#All],[ISOCode]:[Total 2024 Colombian Returnees]],'Population Projection V2'!$AC$167,FALSE),"OK", "Review")</f>
        <v>OK</v>
      </c>
      <c r="CP1567" s="361" t="str">
        <f>IF(AO1567&lt;=VLOOKUP($C1567,Projections2[[#All],[ISOCode]:[Total 2024 Colombian Returnees]],'Population Projection V2'!$AD$167,FALSE),"OK", "Review")</f>
        <v>OK</v>
      </c>
      <c r="CQ1567" s="361" t="str">
        <f>IF(AP1567&lt;=VLOOKUP($C1567,Projections2[[#All],[ISOCode]:[Total 2024 Colombian Returnees]],'Population Projection V2'!$AE$167,FALSE),"OK", "Review")</f>
        <v>OK</v>
      </c>
      <c r="CR1567" s="361" t="str">
        <f>IF(AQ1567&lt;=VLOOKUP($C1567,Projections2[[#All],[ISOCode]:[Total 2024 Colombian Returnees]],'Population Projection V2'!$AF$167,FALSE),"OK", "Review")</f>
        <v>OK</v>
      </c>
      <c r="CS1567" s="361" t="str">
        <f>IF(AR1567&lt;=VLOOKUP($C1567,Projections2[[#All],[ISOCode]:[Total 2024 Colombian Returnees]],'Population Projection V2'!$AG$167,FALSE),"OK", "Review")</f>
        <v>OK</v>
      </c>
      <c r="CT1567" s="361" t="str">
        <f>IF(AS1567&lt;=VLOOKUP($C1567,Projections2[[#All],[ISOCode]:[Total 2024 Colombian Returnees]],'Population Projection V2'!$AH$167,FALSE),"OK", "Review")</f>
        <v>OK</v>
      </c>
      <c r="CU1567" s="361" t="str">
        <f>IF(AV1567&lt;=VLOOKUP($C1567,Projections2[[#All],[ISOCode]:[Total 2024 Colombian Returnees]],'Population Projection V2'!$AI$167,FALSE),"OK", "Review")</f>
        <v>OK</v>
      </c>
      <c r="CV1567" s="361" t="str">
        <f>IF(AW1567&lt;=VLOOKUP($C1567,Projections2[[#All],[ISOCode]:[Total 2024 Colombian Returnees]],'Population Projection V2'!$AJ$167,FALSE),"OK", "Review")</f>
        <v>OK</v>
      </c>
      <c r="CW1567" s="361" t="str">
        <f>IF(AX1567&lt;=VLOOKUP($C1567,Projections2[[#All],[ISOCode]:[Total 2024 Colombian Returnees]],'Population Projection V2'!$AK$167,FALSE),"OK", "Review")</f>
        <v>OK</v>
      </c>
      <c r="CX1567" s="361" t="str">
        <f>IF(AY1567&lt;=VLOOKUP($C1567,Projections2[[#All],[ISOCode]:[Total 2024 Colombian Returnees]],'Population Projection V2'!$AL$167,FALSE),"OK", "Review")</f>
        <v>OK</v>
      </c>
      <c r="CY1567" s="362" t="str">
        <f>IF(AZ1567&lt;=VLOOKUP($C1567,Projections2[[#All],[ISOCode]:[Total 2024 Colombian Returnees]],'Population Projection V2'!$AM$167,FALSE),"OK", "Review")</f>
        <v>OK</v>
      </c>
    </row>
    <row r="1568" spans="1:103" x14ac:dyDescent="0.25">
      <c r="A1568" s="218" t="s">
        <v>128</v>
      </c>
      <c r="B1568" s="219" t="s">
        <v>128</v>
      </c>
      <c r="C1568" s="219" t="s">
        <v>225</v>
      </c>
      <c r="D1568" s="219" t="s">
        <v>441</v>
      </c>
      <c r="E1568" s="219" t="s">
        <v>425</v>
      </c>
      <c r="F1568" s="220">
        <f t="shared" si="579"/>
        <v>0</v>
      </c>
      <c r="G1568" s="220">
        <f t="shared" si="580"/>
        <v>0</v>
      </c>
      <c r="H1568" s="220">
        <f t="shared" si="581"/>
        <v>0</v>
      </c>
      <c r="I1568" s="220">
        <f t="shared" si="582"/>
        <v>0</v>
      </c>
      <c r="J1568" s="221">
        <f t="shared" si="583"/>
        <v>0</v>
      </c>
      <c r="K1568" s="221">
        <f>VLOOKUP($C1568,Projections2[[#All],[ISOCode]:[Total 2024 Colombian Returnees]],7,0)</f>
        <v>0</v>
      </c>
      <c r="L1568" s="251"/>
      <c r="M1568" s="312"/>
      <c r="N1568" s="312"/>
      <c r="O1568" s="312"/>
      <c r="P1568" s="223"/>
      <c r="Q1568" s="252"/>
      <c r="R1568" s="224">
        <f>VLOOKUP($C1568,Projections2[[#All],[ISOCode]:[Total 2024 Colombian Returnees]],12,0)</f>
        <v>0</v>
      </c>
      <c r="S1568" s="225"/>
      <c r="T1568" s="226"/>
      <c r="U1568" s="226"/>
      <c r="V1568" s="226"/>
      <c r="W1568" s="226"/>
      <c r="X1568" s="227"/>
      <c r="Y1568" s="227">
        <f>VLOOKUP($C1568,Projections2[[#All],[ISOCode]:[Total 2024 Colombian Returnees]],17,0)</f>
        <v>0</v>
      </c>
      <c r="Z1568" s="228"/>
      <c r="AA1568" s="253"/>
      <c r="AB1568" s="253"/>
      <c r="AC1568" s="253"/>
      <c r="AD1568" s="253"/>
      <c r="AE1568" s="253"/>
      <c r="AF1568" s="253">
        <f>VLOOKUP($C1568,Projections2[[#All],[ISOCode]:[Total 2024 Colombian Returnees]],22,0)</f>
        <v>0</v>
      </c>
      <c r="AG1568" s="254"/>
      <c r="AH1568" s="255"/>
      <c r="AI1568" s="255"/>
      <c r="AJ1568" s="255"/>
      <c r="AK1568" s="255"/>
      <c r="AL1568" s="256"/>
      <c r="AM1568" s="230">
        <f>VLOOKUP($C1568,Projections2[[#All],[ISOCode]:[Total 2024 Colombian Returnees]],27,0)</f>
        <v>0</v>
      </c>
      <c r="AN1568" s="231"/>
      <c r="AO1568" s="257"/>
      <c r="AP1568" s="257"/>
      <c r="AQ1568" s="257"/>
      <c r="AR1568" s="257"/>
      <c r="AS1568" s="232"/>
      <c r="AT1568" s="232">
        <f>VLOOKUP($C1568,Projections2[[#All],[ISOCode]:[Total 2024 Colombian Returnees]],32,0)</f>
        <v>0</v>
      </c>
      <c r="AU1568" s="233"/>
      <c r="AV1568" s="258"/>
      <c r="AW1568" s="258"/>
      <c r="AX1568" s="258"/>
      <c r="AY1568" s="258"/>
      <c r="AZ1568" s="234"/>
      <c r="BA1568" s="234">
        <f>VLOOKUP($C1568,Projections2[[#All],[ISOCode]:[Total 2024 Colombian Returnees]],37,0)</f>
        <v>0</v>
      </c>
      <c r="BB1568" s="235"/>
      <c r="BC1568" s="360" t="str">
        <f t="shared" si="584"/>
        <v>Ok</v>
      </c>
      <c r="BD1568" s="361" t="str">
        <f t="shared" si="585"/>
        <v>Ok</v>
      </c>
      <c r="BE1568" s="361" t="str">
        <f t="shared" si="586"/>
        <v>Ok</v>
      </c>
      <c r="BF1568" s="361" t="str">
        <f t="shared" si="587"/>
        <v>Ok</v>
      </c>
      <c r="BG1568" s="362" t="str">
        <f t="shared" si="588"/>
        <v>Ok</v>
      </c>
      <c r="BH1568" s="360" t="str">
        <f t="shared" si="589"/>
        <v>Ok</v>
      </c>
      <c r="BI1568" s="361" t="str">
        <f t="shared" si="590"/>
        <v>Ok</v>
      </c>
      <c r="BJ1568" s="361" t="str">
        <f t="shared" si="591"/>
        <v>Ok</v>
      </c>
      <c r="BK1568" s="361" t="str">
        <f t="shared" si="592"/>
        <v>Ok</v>
      </c>
      <c r="BL1568" s="361" t="str">
        <f t="shared" si="593"/>
        <v>Ok</v>
      </c>
      <c r="BM1568" s="361" t="str">
        <f t="shared" si="594"/>
        <v>Ok</v>
      </c>
      <c r="BN1568" s="362" t="str">
        <f t="shared" si="595"/>
        <v>Ok</v>
      </c>
      <c r="BO1568" s="360" t="str">
        <f t="shared" si="596"/>
        <v>No Pop.</v>
      </c>
      <c r="BP1568" s="361" t="str">
        <f t="shared" si="597"/>
        <v>No Pop.</v>
      </c>
      <c r="BQ1568" s="361" t="str">
        <f t="shared" si="598"/>
        <v>No Pop.</v>
      </c>
      <c r="BR1568" s="361" t="str">
        <f t="shared" si="599"/>
        <v>No Pop.</v>
      </c>
      <c r="BS1568" s="361" t="str">
        <f t="shared" si="600"/>
        <v>No Pop.</v>
      </c>
      <c r="BT1568" s="361" t="str">
        <f t="shared" si="601"/>
        <v>No Pop.</v>
      </c>
      <c r="BU1568" s="362" t="str">
        <f t="shared" si="602"/>
        <v>No Pop.</v>
      </c>
      <c r="BV1568" s="360" t="str">
        <f>IF(M1568&lt;=VLOOKUP($C1568,Projections2[[#All],[ISOCode]:[Total 2024 Colombian Returnees]],'Population Projection V2'!$J$167,FALSE),"OK", "Review")</f>
        <v>OK</v>
      </c>
      <c r="BW1568" s="361" t="str">
        <f>IF(N1568&lt;=VLOOKUP($C1568,Projections2[[#All],[ISOCode]:[Total 2024 Colombian Returnees]],'Population Projection V2'!$K$167,FALSE),"OK", "Review")</f>
        <v>OK</v>
      </c>
      <c r="BX1568" s="361" t="str">
        <f>IF(O1568&lt;=VLOOKUP($C1568,Projections2[[#All],[ISOCode]:[Total 2024 Colombian Returnees]],'Population Projection V2'!$L$167,FALSE),"OK", "Review")</f>
        <v>OK</v>
      </c>
      <c r="BY1568" s="361" t="str">
        <f>IF(P1568&lt;=VLOOKUP($C1568,Projections2[[#All],[ISOCode]:[Total 2024 Colombian Returnees]],'Population Projection V2'!$M$167,FALSE),"OK", "Review")</f>
        <v>OK</v>
      </c>
      <c r="BZ1568" s="361" t="str">
        <f>IF(Q1568&lt;=VLOOKUP($C1568,Projections2[[#All],[ISOCode]:[Total 2024 Colombian Returnees]],'Population Projection V2'!$N$167,FALSE),"OK", "Review")</f>
        <v>OK</v>
      </c>
      <c r="CA1568" s="361" t="str">
        <f>IF(T1568&lt;=VLOOKUP($C1568,Projections2[[#All],[ISOCode]:[Total 2024 Colombian Returnees]],'Population Projection V2'!$O$167,FALSE),"OK", "Review")</f>
        <v>OK</v>
      </c>
      <c r="CB1568" s="361" t="str">
        <f>IF(U1568&lt;=VLOOKUP($C1568,Projections2[[#All],[ISOCode]:[Total 2024 Colombian Returnees]],'Population Projection V2'!$P$167,FALSE),"OK", "Review")</f>
        <v>OK</v>
      </c>
      <c r="CC1568" s="361" t="str">
        <f>IF(V1568&lt;=VLOOKUP($C1568,Projections2[[#All],[ISOCode]:[Total 2024 Colombian Returnees]],'Population Projection V2'!$Q$167,FALSE),"OK", "Review")</f>
        <v>OK</v>
      </c>
      <c r="CD1568" s="361" t="str">
        <f>IF(W1568&lt;=VLOOKUP($C1568,Projections2[[#All],[ISOCode]:[Total 2024 Colombian Returnees]],'Population Projection V2'!$R$167,FALSE),"OK", "Review")</f>
        <v>OK</v>
      </c>
      <c r="CE1568" s="361" t="str">
        <f>IF(X1568&lt;=VLOOKUP($C1568,Projections2[[#All],[ISOCode]:[Total 2024 Colombian Returnees]],'Population Projection V2'!$S$167,FALSE),"OK", "Review")</f>
        <v>OK</v>
      </c>
      <c r="CF1568" s="361" t="str">
        <f>IF(AA1568&lt;=VLOOKUP($C1568,Projections2[[#All],[ISOCode]:[Total 2024 Colombian Returnees]],'Population Projection V2'!$T$167,FALSE),"OK", "Review")</f>
        <v>OK</v>
      </c>
      <c r="CG1568" s="361" t="str">
        <f>IF(AB1568&lt;=VLOOKUP($C1568,Projections2[[#All],[ISOCode]:[Total 2024 Colombian Returnees]],'Population Projection V2'!$U$167,FALSE),"OK", "Review")</f>
        <v>OK</v>
      </c>
      <c r="CH1568" s="361" t="str">
        <f>IF(AC1568&lt;=VLOOKUP($C1568,Projections2[[#All],[ISOCode]:[Total 2024 Colombian Returnees]],'Population Projection V2'!$V$167,FALSE),"OK", "Review")</f>
        <v>OK</v>
      </c>
      <c r="CI1568" s="361" t="str">
        <f>IF(AD1568&lt;=VLOOKUP($C1568,Projections2[[#All],[ISOCode]:[Total 2024 Colombian Returnees]],'Population Projection V2'!$W$167,FALSE),"OK", "Review")</f>
        <v>OK</v>
      </c>
      <c r="CJ1568" s="361" t="str">
        <f>IF(AE1568&lt;=VLOOKUP($C1568,Projections2[[#All],[ISOCode]:[Total 2024 Colombian Returnees]],'Population Projection V2'!$X$167,FALSE),"OK", "Review")</f>
        <v>OK</v>
      </c>
      <c r="CK1568" s="361" t="str">
        <f>IF(AH1568&lt;=VLOOKUP($C1568,Projections2[[#All],[ISOCode]:[Total 2024 Colombian Returnees]],'Population Projection V2'!$Y$167,FALSE),"OK", "Review")</f>
        <v>OK</v>
      </c>
      <c r="CL1568" s="361" t="str">
        <f>IF(AI1568&lt;=VLOOKUP($C1568,Projections2[[#All],[ISOCode]:[Total 2024 Colombian Returnees]],'Population Projection V2'!$Z$167,FALSE),"OK", "Review")</f>
        <v>OK</v>
      </c>
      <c r="CM1568" s="361" t="str">
        <f>IF(AJ1568&lt;=VLOOKUP($C1568,Projections2[[#All],[ISOCode]:[Total 2024 Colombian Returnees]],'Population Projection V2'!$AA$167,FALSE),"OK", "Review")</f>
        <v>OK</v>
      </c>
      <c r="CN1568" s="361" t="str">
        <f>IF(AK1568&lt;=VLOOKUP($C1568,Projections2[[#All],[ISOCode]:[Total 2024 Colombian Returnees]],'Population Projection V2'!$AB$167,FALSE),"OK", "Review")</f>
        <v>OK</v>
      </c>
      <c r="CO1568" s="361" t="str">
        <f>IF(AL1568&lt;=VLOOKUP($C1568,Projections2[[#All],[ISOCode]:[Total 2024 Colombian Returnees]],'Population Projection V2'!$AC$167,FALSE),"OK", "Review")</f>
        <v>OK</v>
      </c>
      <c r="CP1568" s="361" t="str">
        <f>IF(AO1568&lt;=VLOOKUP($C1568,Projections2[[#All],[ISOCode]:[Total 2024 Colombian Returnees]],'Population Projection V2'!$AD$167,FALSE),"OK", "Review")</f>
        <v>OK</v>
      </c>
      <c r="CQ1568" s="361" t="str">
        <f>IF(AP1568&lt;=VLOOKUP($C1568,Projections2[[#All],[ISOCode]:[Total 2024 Colombian Returnees]],'Population Projection V2'!$AE$167,FALSE),"OK", "Review")</f>
        <v>OK</v>
      </c>
      <c r="CR1568" s="361" t="str">
        <f>IF(AQ1568&lt;=VLOOKUP($C1568,Projections2[[#All],[ISOCode]:[Total 2024 Colombian Returnees]],'Population Projection V2'!$AF$167,FALSE),"OK", "Review")</f>
        <v>OK</v>
      </c>
      <c r="CS1568" s="361" t="str">
        <f>IF(AR1568&lt;=VLOOKUP($C1568,Projections2[[#All],[ISOCode]:[Total 2024 Colombian Returnees]],'Population Projection V2'!$AG$167,FALSE),"OK", "Review")</f>
        <v>OK</v>
      </c>
      <c r="CT1568" s="361" t="str">
        <f>IF(AS1568&lt;=VLOOKUP($C1568,Projections2[[#All],[ISOCode]:[Total 2024 Colombian Returnees]],'Population Projection V2'!$AH$167,FALSE),"OK", "Review")</f>
        <v>OK</v>
      </c>
      <c r="CU1568" s="361" t="str">
        <f>IF(AV1568&lt;=VLOOKUP($C1568,Projections2[[#All],[ISOCode]:[Total 2024 Colombian Returnees]],'Population Projection V2'!$AI$167,FALSE),"OK", "Review")</f>
        <v>OK</v>
      </c>
      <c r="CV1568" s="361" t="str">
        <f>IF(AW1568&lt;=VLOOKUP($C1568,Projections2[[#All],[ISOCode]:[Total 2024 Colombian Returnees]],'Population Projection V2'!$AJ$167,FALSE),"OK", "Review")</f>
        <v>OK</v>
      </c>
      <c r="CW1568" s="361" t="str">
        <f>IF(AX1568&lt;=VLOOKUP($C1568,Projections2[[#All],[ISOCode]:[Total 2024 Colombian Returnees]],'Population Projection V2'!$AK$167,FALSE),"OK", "Review")</f>
        <v>OK</v>
      </c>
      <c r="CX1568" s="361" t="str">
        <f>IF(AY1568&lt;=VLOOKUP($C1568,Projections2[[#All],[ISOCode]:[Total 2024 Colombian Returnees]],'Population Projection V2'!$AL$167,FALSE),"OK", "Review")</f>
        <v>OK</v>
      </c>
      <c r="CY1568" s="362" t="str">
        <f>IF(AZ1568&lt;=VLOOKUP($C1568,Projections2[[#All],[ISOCode]:[Total 2024 Colombian Returnees]],'Population Projection V2'!$AM$167,FALSE),"OK", "Review")</f>
        <v>OK</v>
      </c>
    </row>
    <row r="1569" spans="1:103" x14ac:dyDescent="0.25">
      <c r="A1569" s="218" t="s">
        <v>128</v>
      </c>
      <c r="B1569" s="219" t="s">
        <v>128</v>
      </c>
      <c r="C1569" s="219" t="s">
        <v>226</v>
      </c>
      <c r="D1569" s="219" t="s">
        <v>442</v>
      </c>
      <c r="E1569" s="219" t="s">
        <v>425</v>
      </c>
      <c r="F1569" s="220">
        <f t="shared" si="579"/>
        <v>0</v>
      </c>
      <c r="G1569" s="220">
        <f t="shared" si="580"/>
        <v>0</v>
      </c>
      <c r="H1569" s="220">
        <f t="shared" si="581"/>
        <v>0</v>
      </c>
      <c r="I1569" s="220">
        <f t="shared" si="582"/>
        <v>0</v>
      </c>
      <c r="J1569" s="221">
        <f t="shared" si="583"/>
        <v>0</v>
      </c>
      <c r="K1569" s="221">
        <f>VLOOKUP($C1569,Projections2[[#All],[ISOCode]:[Total 2024 Colombian Returnees]],7,0)</f>
        <v>0</v>
      </c>
      <c r="L1569" s="251"/>
      <c r="M1569" s="312"/>
      <c r="N1569" s="312"/>
      <c r="O1569" s="312"/>
      <c r="P1569" s="223"/>
      <c r="Q1569" s="252"/>
      <c r="R1569" s="224">
        <f>VLOOKUP($C1569,Projections2[[#All],[ISOCode]:[Total 2024 Colombian Returnees]],12,0)</f>
        <v>0</v>
      </c>
      <c r="S1569" s="225"/>
      <c r="T1569" s="226"/>
      <c r="U1569" s="226"/>
      <c r="V1569" s="226"/>
      <c r="W1569" s="226"/>
      <c r="X1569" s="227"/>
      <c r="Y1569" s="227">
        <f>VLOOKUP($C1569,Projections2[[#All],[ISOCode]:[Total 2024 Colombian Returnees]],17,0)</f>
        <v>0</v>
      </c>
      <c r="Z1569" s="228"/>
      <c r="AA1569" s="253"/>
      <c r="AB1569" s="253"/>
      <c r="AC1569" s="253"/>
      <c r="AD1569" s="253"/>
      <c r="AE1569" s="253"/>
      <c r="AF1569" s="253">
        <f>VLOOKUP($C1569,Projections2[[#All],[ISOCode]:[Total 2024 Colombian Returnees]],22,0)</f>
        <v>0</v>
      </c>
      <c r="AG1569" s="254"/>
      <c r="AH1569" s="255"/>
      <c r="AI1569" s="255"/>
      <c r="AJ1569" s="255"/>
      <c r="AK1569" s="255"/>
      <c r="AL1569" s="256"/>
      <c r="AM1569" s="230">
        <f>VLOOKUP($C1569,Projections2[[#All],[ISOCode]:[Total 2024 Colombian Returnees]],27,0)</f>
        <v>0</v>
      </c>
      <c r="AN1569" s="231"/>
      <c r="AO1569" s="257"/>
      <c r="AP1569" s="257"/>
      <c r="AQ1569" s="257"/>
      <c r="AR1569" s="257"/>
      <c r="AS1569" s="232"/>
      <c r="AT1569" s="232">
        <f>VLOOKUP($C1569,Projections2[[#All],[ISOCode]:[Total 2024 Colombian Returnees]],32,0)</f>
        <v>0</v>
      </c>
      <c r="AU1569" s="233"/>
      <c r="AV1569" s="258"/>
      <c r="AW1569" s="258"/>
      <c r="AX1569" s="258"/>
      <c r="AY1569" s="258"/>
      <c r="AZ1569" s="234"/>
      <c r="BA1569" s="234">
        <f>VLOOKUP($C1569,Projections2[[#All],[ISOCode]:[Total 2024 Colombian Returnees]],37,0)</f>
        <v>0</v>
      </c>
      <c r="BB1569" s="235"/>
      <c r="BC1569" s="360" t="str">
        <f t="shared" si="584"/>
        <v>Ok</v>
      </c>
      <c r="BD1569" s="361" t="str">
        <f t="shared" si="585"/>
        <v>Ok</v>
      </c>
      <c r="BE1569" s="361" t="str">
        <f t="shared" si="586"/>
        <v>Ok</v>
      </c>
      <c r="BF1569" s="361" t="str">
        <f t="shared" si="587"/>
        <v>Ok</v>
      </c>
      <c r="BG1569" s="362" t="str">
        <f t="shared" si="588"/>
        <v>Ok</v>
      </c>
      <c r="BH1569" s="360" t="str">
        <f t="shared" si="589"/>
        <v>Ok</v>
      </c>
      <c r="BI1569" s="361" t="str">
        <f t="shared" si="590"/>
        <v>Ok</v>
      </c>
      <c r="BJ1569" s="361" t="str">
        <f t="shared" si="591"/>
        <v>Ok</v>
      </c>
      <c r="BK1569" s="361" t="str">
        <f t="shared" si="592"/>
        <v>Ok</v>
      </c>
      <c r="BL1569" s="361" t="str">
        <f t="shared" si="593"/>
        <v>Ok</v>
      </c>
      <c r="BM1569" s="361" t="str">
        <f t="shared" si="594"/>
        <v>Ok</v>
      </c>
      <c r="BN1569" s="362" t="str">
        <f t="shared" si="595"/>
        <v>Ok</v>
      </c>
      <c r="BO1569" s="360" t="str">
        <f t="shared" si="596"/>
        <v>No Pop.</v>
      </c>
      <c r="BP1569" s="361" t="str">
        <f t="shared" si="597"/>
        <v>No Pop.</v>
      </c>
      <c r="BQ1569" s="361" t="str">
        <f t="shared" si="598"/>
        <v>No Pop.</v>
      </c>
      <c r="BR1569" s="361" t="str">
        <f t="shared" si="599"/>
        <v>No Pop.</v>
      </c>
      <c r="BS1569" s="361" t="str">
        <f t="shared" si="600"/>
        <v>No Pop.</v>
      </c>
      <c r="BT1569" s="361" t="str">
        <f t="shared" si="601"/>
        <v>No Pop.</v>
      </c>
      <c r="BU1569" s="362" t="str">
        <f t="shared" si="602"/>
        <v>No Pop.</v>
      </c>
      <c r="BV1569" s="360" t="str">
        <f>IF(M1569&lt;=VLOOKUP($C1569,Projections2[[#All],[ISOCode]:[Total 2024 Colombian Returnees]],'Population Projection V2'!$J$167,FALSE),"OK", "Review")</f>
        <v>OK</v>
      </c>
      <c r="BW1569" s="361" t="str">
        <f>IF(N1569&lt;=VLOOKUP($C1569,Projections2[[#All],[ISOCode]:[Total 2024 Colombian Returnees]],'Population Projection V2'!$K$167,FALSE),"OK", "Review")</f>
        <v>OK</v>
      </c>
      <c r="BX1569" s="361" t="str">
        <f>IF(O1569&lt;=VLOOKUP($C1569,Projections2[[#All],[ISOCode]:[Total 2024 Colombian Returnees]],'Population Projection V2'!$L$167,FALSE),"OK", "Review")</f>
        <v>OK</v>
      </c>
      <c r="BY1569" s="361" t="str">
        <f>IF(P1569&lt;=VLOOKUP($C1569,Projections2[[#All],[ISOCode]:[Total 2024 Colombian Returnees]],'Population Projection V2'!$M$167,FALSE),"OK", "Review")</f>
        <v>OK</v>
      </c>
      <c r="BZ1569" s="361" t="str">
        <f>IF(Q1569&lt;=VLOOKUP($C1569,Projections2[[#All],[ISOCode]:[Total 2024 Colombian Returnees]],'Population Projection V2'!$N$167,FALSE),"OK", "Review")</f>
        <v>OK</v>
      </c>
      <c r="CA1569" s="361" t="str">
        <f>IF(T1569&lt;=VLOOKUP($C1569,Projections2[[#All],[ISOCode]:[Total 2024 Colombian Returnees]],'Population Projection V2'!$O$167,FALSE),"OK", "Review")</f>
        <v>OK</v>
      </c>
      <c r="CB1569" s="361" t="str">
        <f>IF(U1569&lt;=VLOOKUP($C1569,Projections2[[#All],[ISOCode]:[Total 2024 Colombian Returnees]],'Population Projection V2'!$P$167,FALSE),"OK", "Review")</f>
        <v>OK</v>
      </c>
      <c r="CC1569" s="361" t="str">
        <f>IF(V1569&lt;=VLOOKUP($C1569,Projections2[[#All],[ISOCode]:[Total 2024 Colombian Returnees]],'Population Projection V2'!$Q$167,FALSE),"OK", "Review")</f>
        <v>OK</v>
      </c>
      <c r="CD1569" s="361" t="str">
        <f>IF(W1569&lt;=VLOOKUP($C1569,Projections2[[#All],[ISOCode]:[Total 2024 Colombian Returnees]],'Population Projection V2'!$R$167,FALSE),"OK", "Review")</f>
        <v>OK</v>
      </c>
      <c r="CE1569" s="361" t="str">
        <f>IF(X1569&lt;=VLOOKUP($C1569,Projections2[[#All],[ISOCode]:[Total 2024 Colombian Returnees]],'Population Projection V2'!$S$167,FALSE),"OK", "Review")</f>
        <v>OK</v>
      </c>
      <c r="CF1569" s="361" t="str">
        <f>IF(AA1569&lt;=VLOOKUP($C1569,Projections2[[#All],[ISOCode]:[Total 2024 Colombian Returnees]],'Population Projection V2'!$T$167,FALSE),"OK", "Review")</f>
        <v>OK</v>
      </c>
      <c r="CG1569" s="361" t="str">
        <f>IF(AB1569&lt;=VLOOKUP($C1569,Projections2[[#All],[ISOCode]:[Total 2024 Colombian Returnees]],'Population Projection V2'!$U$167,FALSE),"OK", "Review")</f>
        <v>OK</v>
      </c>
      <c r="CH1569" s="361" t="str">
        <f>IF(AC1569&lt;=VLOOKUP($C1569,Projections2[[#All],[ISOCode]:[Total 2024 Colombian Returnees]],'Population Projection V2'!$V$167,FALSE),"OK", "Review")</f>
        <v>OK</v>
      </c>
      <c r="CI1569" s="361" t="str">
        <f>IF(AD1569&lt;=VLOOKUP($C1569,Projections2[[#All],[ISOCode]:[Total 2024 Colombian Returnees]],'Population Projection V2'!$W$167,FALSE),"OK", "Review")</f>
        <v>OK</v>
      </c>
      <c r="CJ1569" s="361" t="str">
        <f>IF(AE1569&lt;=VLOOKUP($C1569,Projections2[[#All],[ISOCode]:[Total 2024 Colombian Returnees]],'Population Projection V2'!$X$167,FALSE),"OK", "Review")</f>
        <v>OK</v>
      </c>
      <c r="CK1569" s="361" t="str">
        <f>IF(AH1569&lt;=VLOOKUP($C1569,Projections2[[#All],[ISOCode]:[Total 2024 Colombian Returnees]],'Population Projection V2'!$Y$167,FALSE),"OK", "Review")</f>
        <v>OK</v>
      </c>
      <c r="CL1569" s="361" t="str">
        <f>IF(AI1569&lt;=VLOOKUP($C1569,Projections2[[#All],[ISOCode]:[Total 2024 Colombian Returnees]],'Population Projection V2'!$Z$167,FALSE),"OK", "Review")</f>
        <v>OK</v>
      </c>
      <c r="CM1569" s="361" t="str">
        <f>IF(AJ1569&lt;=VLOOKUP($C1569,Projections2[[#All],[ISOCode]:[Total 2024 Colombian Returnees]],'Population Projection V2'!$AA$167,FALSE),"OK", "Review")</f>
        <v>OK</v>
      </c>
      <c r="CN1569" s="361" t="str">
        <f>IF(AK1569&lt;=VLOOKUP($C1569,Projections2[[#All],[ISOCode]:[Total 2024 Colombian Returnees]],'Population Projection V2'!$AB$167,FALSE),"OK", "Review")</f>
        <v>OK</v>
      </c>
      <c r="CO1569" s="361" t="str">
        <f>IF(AL1569&lt;=VLOOKUP($C1569,Projections2[[#All],[ISOCode]:[Total 2024 Colombian Returnees]],'Population Projection V2'!$AC$167,FALSE),"OK", "Review")</f>
        <v>OK</v>
      </c>
      <c r="CP1569" s="361" t="str">
        <f>IF(AO1569&lt;=VLOOKUP($C1569,Projections2[[#All],[ISOCode]:[Total 2024 Colombian Returnees]],'Population Projection V2'!$AD$167,FALSE),"OK", "Review")</f>
        <v>OK</v>
      </c>
      <c r="CQ1569" s="361" t="str">
        <f>IF(AP1569&lt;=VLOOKUP($C1569,Projections2[[#All],[ISOCode]:[Total 2024 Colombian Returnees]],'Population Projection V2'!$AE$167,FALSE),"OK", "Review")</f>
        <v>OK</v>
      </c>
      <c r="CR1569" s="361" t="str">
        <f>IF(AQ1569&lt;=VLOOKUP($C1569,Projections2[[#All],[ISOCode]:[Total 2024 Colombian Returnees]],'Population Projection V2'!$AF$167,FALSE),"OK", "Review")</f>
        <v>OK</v>
      </c>
      <c r="CS1569" s="361" t="str">
        <f>IF(AR1569&lt;=VLOOKUP($C1569,Projections2[[#All],[ISOCode]:[Total 2024 Colombian Returnees]],'Population Projection V2'!$AG$167,FALSE),"OK", "Review")</f>
        <v>OK</v>
      </c>
      <c r="CT1569" s="361" t="str">
        <f>IF(AS1569&lt;=VLOOKUP($C1569,Projections2[[#All],[ISOCode]:[Total 2024 Colombian Returnees]],'Population Projection V2'!$AH$167,FALSE),"OK", "Review")</f>
        <v>OK</v>
      </c>
      <c r="CU1569" s="361" t="str">
        <f>IF(AV1569&lt;=VLOOKUP($C1569,Projections2[[#All],[ISOCode]:[Total 2024 Colombian Returnees]],'Population Projection V2'!$AI$167,FALSE),"OK", "Review")</f>
        <v>OK</v>
      </c>
      <c r="CV1569" s="361" t="str">
        <f>IF(AW1569&lt;=VLOOKUP($C1569,Projections2[[#All],[ISOCode]:[Total 2024 Colombian Returnees]],'Population Projection V2'!$AJ$167,FALSE),"OK", "Review")</f>
        <v>OK</v>
      </c>
      <c r="CW1569" s="361" t="str">
        <f>IF(AX1569&lt;=VLOOKUP($C1569,Projections2[[#All],[ISOCode]:[Total 2024 Colombian Returnees]],'Population Projection V2'!$AK$167,FALSE),"OK", "Review")</f>
        <v>OK</v>
      </c>
      <c r="CX1569" s="361" t="str">
        <f>IF(AY1569&lt;=VLOOKUP($C1569,Projections2[[#All],[ISOCode]:[Total 2024 Colombian Returnees]],'Population Projection V2'!$AL$167,FALSE),"OK", "Review")</f>
        <v>OK</v>
      </c>
      <c r="CY1569" s="362" t="str">
        <f>IF(AZ1569&lt;=VLOOKUP($C1569,Projections2[[#All],[ISOCode]:[Total 2024 Colombian Returnees]],'Population Projection V2'!$AM$167,FALSE),"OK", "Review")</f>
        <v>OK</v>
      </c>
    </row>
    <row r="1570" spans="1:103" x14ac:dyDescent="0.25">
      <c r="A1570" s="218" t="s">
        <v>128</v>
      </c>
      <c r="B1570" s="219" t="s">
        <v>128</v>
      </c>
      <c r="C1570" s="219" t="s">
        <v>227</v>
      </c>
      <c r="D1570" s="219" t="s">
        <v>443</v>
      </c>
      <c r="E1570" s="219" t="s">
        <v>425</v>
      </c>
      <c r="F1570" s="220">
        <f t="shared" si="579"/>
        <v>0</v>
      </c>
      <c r="G1570" s="220">
        <f t="shared" si="580"/>
        <v>0</v>
      </c>
      <c r="H1570" s="220">
        <f t="shared" si="581"/>
        <v>0</v>
      </c>
      <c r="I1570" s="220">
        <f t="shared" si="582"/>
        <v>0</v>
      </c>
      <c r="J1570" s="221">
        <f t="shared" si="583"/>
        <v>0</v>
      </c>
      <c r="K1570" s="221">
        <f>VLOOKUP($C1570,Projections2[[#All],[ISOCode]:[Total 2024 Colombian Returnees]],7,0)</f>
        <v>0</v>
      </c>
      <c r="L1570" s="251"/>
      <c r="M1570" s="312"/>
      <c r="N1570" s="312"/>
      <c r="O1570" s="312"/>
      <c r="P1570" s="223"/>
      <c r="Q1570" s="252"/>
      <c r="R1570" s="224">
        <f>VLOOKUP($C1570,Projections2[[#All],[ISOCode]:[Total 2024 Colombian Returnees]],12,0)</f>
        <v>0</v>
      </c>
      <c r="S1570" s="225"/>
      <c r="T1570" s="226"/>
      <c r="U1570" s="226"/>
      <c r="V1570" s="226"/>
      <c r="W1570" s="226"/>
      <c r="X1570" s="227"/>
      <c r="Y1570" s="227">
        <f>VLOOKUP($C1570,Projections2[[#All],[ISOCode]:[Total 2024 Colombian Returnees]],17,0)</f>
        <v>0</v>
      </c>
      <c r="Z1570" s="228"/>
      <c r="AA1570" s="253"/>
      <c r="AB1570" s="253"/>
      <c r="AC1570" s="253"/>
      <c r="AD1570" s="253"/>
      <c r="AE1570" s="253"/>
      <c r="AF1570" s="253">
        <f>VLOOKUP($C1570,Projections2[[#All],[ISOCode]:[Total 2024 Colombian Returnees]],22,0)</f>
        <v>0</v>
      </c>
      <c r="AG1570" s="254"/>
      <c r="AH1570" s="255"/>
      <c r="AI1570" s="255"/>
      <c r="AJ1570" s="255"/>
      <c r="AK1570" s="255"/>
      <c r="AL1570" s="256"/>
      <c r="AM1570" s="230">
        <f>VLOOKUP($C1570,Projections2[[#All],[ISOCode]:[Total 2024 Colombian Returnees]],27,0)</f>
        <v>0</v>
      </c>
      <c r="AN1570" s="231"/>
      <c r="AO1570" s="257"/>
      <c r="AP1570" s="257"/>
      <c r="AQ1570" s="257"/>
      <c r="AR1570" s="257"/>
      <c r="AS1570" s="232"/>
      <c r="AT1570" s="232">
        <f>VLOOKUP($C1570,Projections2[[#All],[ISOCode]:[Total 2024 Colombian Returnees]],32,0)</f>
        <v>0</v>
      </c>
      <c r="AU1570" s="233"/>
      <c r="AV1570" s="258"/>
      <c r="AW1570" s="258"/>
      <c r="AX1570" s="258"/>
      <c r="AY1570" s="258"/>
      <c r="AZ1570" s="234"/>
      <c r="BA1570" s="234">
        <f>VLOOKUP($C1570,Projections2[[#All],[ISOCode]:[Total 2024 Colombian Returnees]],37,0)</f>
        <v>0</v>
      </c>
      <c r="BB1570" s="235"/>
      <c r="BC1570" s="360" t="str">
        <f t="shared" si="584"/>
        <v>Ok</v>
      </c>
      <c r="BD1570" s="361" t="str">
        <f t="shared" si="585"/>
        <v>Ok</v>
      </c>
      <c r="BE1570" s="361" t="str">
        <f t="shared" si="586"/>
        <v>Ok</v>
      </c>
      <c r="BF1570" s="361" t="str">
        <f t="shared" si="587"/>
        <v>Ok</v>
      </c>
      <c r="BG1570" s="362" t="str">
        <f t="shared" si="588"/>
        <v>Ok</v>
      </c>
      <c r="BH1570" s="360" t="str">
        <f t="shared" si="589"/>
        <v>Ok</v>
      </c>
      <c r="BI1570" s="361" t="str">
        <f t="shared" si="590"/>
        <v>Ok</v>
      </c>
      <c r="BJ1570" s="361" t="str">
        <f t="shared" si="591"/>
        <v>Ok</v>
      </c>
      <c r="BK1570" s="361" t="str">
        <f t="shared" si="592"/>
        <v>Ok</v>
      </c>
      <c r="BL1570" s="361" t="str">
        <f t="shared" si="593"/>
        <v>Ok</v>
      </c>
      <c r="BM1570" s="361" t="str">
        <f t="shared" si="594"/>
        <v>Ok</v>
      </c>
      <c r="BN1570" s="362" t="str">
        <f t="shared" si="595"/>
        <v>Ok</v>
      </c>
      <c r="BO1570" s="360" t="str">
        <f t="shared" si="596"/>
        <v>No Pop.</v>
      </c>
      <c r="BP1570" s="361" t="str">
        <f t="shared" si="597"/>
        <v>No Pop.</v>
      </c>
      <c r="BQ1570" s="361" t="str">
        <f t="shared" si="598"/>
        <v>No Pop.</v>
      </c>
      <c r="BR1570" s="361" t="str">
        <f t="shared" si="599"/>
        <v>No Pop.</v>
      </c>
      <c r="BS1570" s="361" t="str">
        <f t="shared" si="600"/>
        <v>No Pop.</v>
      </c>
      <c r="BT1570" s="361" t="str">
        <f t="shared" si="601"/>
        <v>No Pop.</v>
      </c>
      <c r="BU1570" s="362" t="str">
        <f t="shared" si="602"/>
        <v>No Pop.</v>
      </c>
      <c r="BV1570" s="360" t="str">
        <f>IF(M1570&lt;=VLOOKUP($C1570,Projections2[[#All],[ISOCode]:[Total 2024 Colombian Returnees]],'Population Projection V2'!$J$167,FALSE),"OK", "Review")</f>
        <v>OK</v>
      </c>
      <c r="BW1570" s="361" t="str">
        <f>IF(N1570&lt;=VLOOKUP($C1570,Projections2[[#All],[ISOCode]:[Total 2024 Colombian Returnees]],'Population Projection V2'!$K$167,FALSE),"OK", "Review")</f>
        <v>OK</v>
      </c>
      <c r="BX1570" s="361" t="str">
        <f>IF(O1570&lt;=VLOOKUP($C1570,Projections2[[#All],[ISOCode]:[Total 2024 Colombian Returnees]],'Population Projection V2'!$L$167,FALSE),"OK", "Review")</f>
        <v>OK</v>
      </c>
      <c r="BY1570" s="361" t="str">
        <f>IF(P1570&lt;=VLOOKUP($C1570,Projections2[[#All],[ISOCode]:[Total 2024 Colombian Returnees]],'Population Projection V2'!$M$167,FALSE),"OK", "Review")</f>
        <v>OK</v>
      </c>
      <c r="BZ1570" s="361" t="str">
        <f>IF(Q1570&lt;=VLOOKUP($C1570,Projections2[[#All],[ISOCode]:[Total 2024 Colombian Returnees]],'Population Projection V2'!$N$167,FALSE),"OK", "Review")</f>
        <v>OK</v>
      </c>
      <c r="CA1570" s="361" t="str">
        <f>IF(T1570&lt;=VLOOKUP($C1570,Projections2[[#All],[ISOCode]:[Total 2024 Colombian Returnees]],'Population Projection V2'!$O$167,FALSE),"OK", "Review")</f>
        <v>OK</v>
      </c>
      <c r="CB1570" s="361" t="str">
        <f>IF(U1570&lt;=VLOOKUP($C1570,Projections2[[#All],[ISOCode]:[Total 2024 Colombian Returnees]],'Population Projection V2'!$P$167,FALSE),"OK", "Review")</f>
        <v>OK</v>
      </c>
      <c r="CC1570" s="361" t="str">
        <f>IF(V1570&lt;=VLOOKUP($C1570,Projections2[[#All],[ISOCode]:[Total 2024 Colombian Returnees]],'Population Projection V2'!$Q$167,FALSE),"OK", "Review")</f>
        <v>OK</v>
      </c>
      <c r="CD1570" s="361" t="str">
        <f>IF(W1570&lt;=VLOOKUP($C1570,Projections2[[#All],[ISOCode]:[Total 2024 Colombian Returnees]],'Population Projection V2'!$R$167,FALSE),"OK", "Review")</f>
        <v>OK</v>
      </c>
      <c r="CE1570" s="361" t="str">
        <f>IF(X1570&lt;=VLOOKUP($C1570,Projections2[[#All],[ISOCode]:[Total 2024 Colombian Returnees]],'Population Projection V2'!$S$167,FALSE),"OK", "Review")</f>
        <v>OK</v>
      </c>
      <c r="CF1570" s="361" t="str">
        <f>IF(AA1570&lt;=VLOOKUP($C1570,Projections2[[#All],[ISOCode]:[Total 2024 Colombian Returnees]],'Population Projection V2'!$T$167,FALSE),"OK", "Review")</f>
        <v>OK</v>
      </c>
      <c r="CG1570" s="361" t="str">
        <f>IF(AB1570&lt;=VLOOKUP($C1570,Projections2[[#All],[ISOCode]:[Total 2024 Colombian Returnees]],'Population Projection V2'!$U$167,FALSE),"OK", "Review")</f>
        <v>OK</v>
      </c>
      <c r="CH1570" s="361" t="str">
        <f>IF(AC1570&lt;=VLOOKUP($C1570,Projections2[[#All],[ISOCode]:[Total 2024 Colombian Returnees]],'Population Projection V2'!$V$167,FALSE),"OK", "Review")</f>
        <v>OK</v>
      </c>
      <c r="CI1570" s="361" t="str">
        <f>IF(AD1570&lt;=VLOOKUP($C1570,Projections2[[#All],[ISOCode]:[Total 2024 Colombian Returnees]],'Population Projection V2'!$W$167,FALSE),"OK", "Review")</f>
        <v>OK</v>
      </c>
      <c r="CJ1570" s="361" t="str">
        <f>IF(AE1570&lt;=VLOOKUP($C1570,Projections2[[#All],[ISOCode]:[Total 2024 Colombian Returnees]],'Population Projection V2'!$X$167,FALSE),"OK", "Review")</f>
        <v>OK</v>
      </c>
      <c r="CK1570" s="361" t="str">
        <f>IF(AH1570&lt;=VLOOKUP($C1570,Projections2[[#All],[ISOCode]:[Total 2024 Colombian Returnees]],'Population Projection V2'!$Y$167,FALSE),"OK", "Review")</f>
        <v>OK</v>
      </c>
      <c r="CL1570" s="361" t="str">
        <f>IF(AI1570&lt;=VLOOKUP($C1570,Projections2[[#All],[ISOCode]:[Total 2024 Colombian Returnees]],'Population Projection V2'!$Z$167,FALSE),"OK", "Review")</f>
        <v>OK</v>
      </c>
      <c r="CM1570" s="361" t="str">
        <f>IF(AJ1570&lt;=VLOOKUP($C1570,Projections2[[#All],[ISOCode]:[Total 2024 Colombian Returnees]],'Population Projection V2'!$AA$167,FALSE),"OK", "Review")</f>
        <v>OK</v>
      </c>
      <c r="CN1570" s="361" t="str">
        <f>IF(AK1570&lt;=VLOOKUP($C1570,Projections2[[#All],[ISOCode]:[Total 2024 Colombian Returnees]],'Population Projection V2'!$AB$167,FALSE),"OK", "Review")</f>
        <v>OK</v>
      </c>
      <c r="CO1570" s="361" t="str">
        <f>IF(AL1570&lt;=VLOOKUP($C1570,Projections2[[#All],[ISOCode]:[Total 2024 Colombian Returnees]],'Population Projection V2'!$AC$167,FALSE),"OK", "Review")</f>
        <v>OK</v>
      </c>
      <c r="CP1570" s="361" t="str">
        <f>IF(AO1570&lt;=VLOOKUP($C1570,Projections2[[#All],[ISOCode]:[Total 2024 Colombian Returnees]],'Population Projection V2'!$AD$167,FALSE),"OK", "Review")</f>
        <v>OK</v>
      </c>
      <c r="CQ1570" s="361" t="str">
        <f>IF(AP1570&lt;=VLOOKUP($C1570,Projections2[[#All],[ISOCode]:[Total 2024 Colombian Returnees]],'Population Projection V2'!$AE$167,FALSE),"OK", "Review")</f>
        <v>OK</v>
      </c>
      <c r="CR1570" s="361" t="str">
        <f>IF(AQ1570&lt;=VLOOKUP($C1570,Projections2[[#All],[ISOCode]:[Total 2024 Colombian Returnees]],'Population Projection V2'!$AF$167,FALSE),"OK", "Review")</f>
        <v>OK</v>
      </c>
      <c r="CS1570" s="361" t="str">
        <f>IF(AR1570&lt;=VLOOKUP($C1570,Projections2[[#All],[ISOCode]:[Total 2024 Colombian Returnees]],'Population Projection V2'!$AG$167,FALSE),"OK", "Review")</f>
        <v>OK</v>
      </c>
      <c r="CT1570" s="361" t="str">
        <f>IF(AS1570&lt;=VLOOKUP($C1570,Projections2[[#All],[ISOCode]:[Total 2024 Colombian Returnees]],'Population Projection V2'!$AH$167,FALSE),"OK", "Review")</f>
        <v>OK</v>
      </c>
      <c r="CU1570" s="361" t="str">
        <f>IF(AV1570&lt;=VLOOKUP($C1570,Projections2[[#All],[ISOCode]:[Total 2024 Colombian Returnees]],'Population Projection V2'!$AI$167,FALSE),"OK", "Review")</f>
        <v>OK</v>
      </c>
      <c r="CV1570" s="361" t="str">
        <f>IF(AW1570&lt;=VLOOKUP($C1570,Projections2[[#All],[ISOCode]:[Total 2024 Colombian Returnees]],'Population Projection V2'!$AJ$167,FALSE),"OK", "Review")</f>
        <v>OK</v>
      </c>
      <c r="CW1570" s="361" t="str">
        <f>IF(AX1570&lt;=VLOOKUP($C1570,Projections2[[#All],[ISOCode]:[Total 2024 Colombian Returnees]],'Population Projection V2'!$AK$167,FALSE),"OK", "Review")</f>
        <v>OK</v>
      </c>
      <c r="CX1570" s="361" t="str">
        <f>IF(AY1570&lt;=VLOOKUP($C1570,Projections2[[#All],[ISOCode]:[Total 2024 Colombian Returnees]],'Population Projection V2'!$AL$167,FALSE),"OK", "Review")</f>
        <v>OK</v>
      </c>
      <c r="CY1570" s="362" t="str">
        <f>IF(AZ1570&lt;=VLOOKUP($C1570,Projections2[[#All],[ISOCode]:[Total 2024 Colombian Returnees]],'Population Projection V2'!$AM$167,FALSE),"OK", "Review")</f>
        <v>OK</v>
      </c>
    </row>
    <row r="1571" spans="1:103" x14ac:dyDescent="0.25">
      <c r="A1571" s="218" t="s">
        <v>128</v>
      </c>
      <c r="B1571" s="219" t="s">
        <v>128</v>
      </c>
      <c r="C1571" s="219" t="s">
        <v>228</v>
      </c>
      <c r="D1571" s="219" t="s">
        <v>444</v>
      </c>
      <c r="E1571" s="219" t="s">
        <v>425</v>
      </c>
      <c r="F1571" s="220">
        <f t="shared" si="579"/>
        <v>0</v>
      </c>
      <c r="G1571" s="220">
        <f t="shared" si="580"/>
        <v>0</v>
      </c>
      <c r="H1571" s="220">
        <f t="shared" si="581"/>
        <v>0</v>
      </c>
      <c r="I1571" s="220">
        <f t="shared" si="582"/>
        <v>0</v>
      </c>
      <c r="J1571" s="221">
        <f t="shared" si="583"/>
        <v>0</v>
      </c>
      <c r="K1571" s="221">
        <f>VLOOKUP($C1571,Projections2[[#All],[ISOCode]:[Total 2024 Colombian Returnees]],7,0)</f>
        <v>0</v>
      </c>
      <c r="L1571" s="251"/>
      <c r="M1571" s="312"/>
      <c r="N1571" s="312"/>
      <c r="O1571" s="312"/>
      <c r="P1571" s="236"/>
      <c r="Q1571" s="252"/>
      <c r="R1571" s="224">
        <f>VLOOKUP($C1571,Projections2[[#All],[ISOCode]:[Total 2024 Colombian Returnees]],12,0)</f>
        <v>0</v>
      </c>
      <c r="S1571" s="225"/>
      <c r="T1571" s="226"/>
      <c r="U1571" s="226"/>
      <c r="V1571" s="226"/>
      <c r="W1571" s="226"/>
      <c r="X1571" s="226"/>
      <c r="Y1571" s="226">
        <f>VLOOKUP($C1571,Projections2[[#All],[ISOCode]:[Total 2024 Colombian Returnees]],17,0)</f>
        <v>0</v>
      </c>
      <c r="Z1571" s="228"/>
      <c r="AA1571" s="253"/>
      <c r="AB1571" s="253"/>
      <c r="AC1571" s="253"/>
      <c r="AD1571" s="253"/>
      <c r="AE1571" s="253"/>
      <c r="AF1571" s="253">
        <f>VLOOKUP($C1571,Projections2[[#All],[ISOCode]:[Total 2024 Colombian Returnees]],22,0)</f>
        <v>0</v>
      </c>
      <c r="AG1571" s="254"/>
      <c r="AH1571" s="255"/>
      <c r="AI1571" s="255"/>
      <c r="AJ1571" s="255"/>
      <c r="AK1571" s="255"/>
      <c r="AL1571" s="256"/>
      <c r="AM1571" s="230">
        <f>VLOOKUP($C1571,Projections2[[#All],[ISOCode]:[Total 2024 Colombian Returnees]],27,0)</f>
        <v>0</v>
      </c>
      <c r="AN1571" s="231"/>
      <c r="AO1571" s="257"/>
      <c r="AP1571" s="257"/>
      <c r="AQ1571" s="257"/>
      <c r="AR1571" s="257"/>
      <c r="AS1571" s="232"/>
      <c r="AT1571" s="232">
        <f>VLOOKUP($C1571,Projections2[[#All],[ISOCode]:[Total 2024 Colombian Returnees]],32,0)</f>
        <v>0</v>
      </c>
      <c r="AU1571" s="233"/>
      <c r="AV1571" s="258"/>
      <c r="AW1571" s="258"/>
      <c r="AX1571" s="258"/>
      <c r="AY1571" s="258"/>
      <c r="AZ1571" s="234"/>
      <c r="BA1571" s="234">
        <f>VLOOKUP($C1571,Projections2[[#All],[ISOCode]:[Total 2024 Colombian Returnees]],37,0)</f>
        <v>0</v>
      </c>
      <c r="BB1571" s="235"/>
      <c r="BC1571" s="360" t="str">
        <f t="shared" si="584"/>
        <v>Ok</v>
      </c>
      <c r="BD1571" s="361" t="str">
        <f t="shared" si="585"/>
        <v>Ok</v>
      </c>
      <c r="BE1571" s="361" t="str">
        <f t="shared" si="586"/>
        <v>Ok</v>
      </c>
      <c r="BF1571" s="361" t="str">
        <f t="shared" si="587"/>
        <v>Ok</v>
      </c>
      <c r="BG1571" s="362" t="str">
        <f t="shared" si="588"/>
        <v>Ok</v>
      </c>
      <c r="BH1571" s="360" t="str">
        <f t="shared" si="589"/>
        <v>Ok</v>
      </c>
      <c r="BI1571" s="361" t="str">
        <f t="shared" si="590"/>
        <v>Ok</v>
      </c>
      <c r="BJ1571" s="361" t="str">
        <f t="shared" si="591"/>
        <v>Ok</v>
      </c>
      <c r="BK1571" s="361" t="str">
        <f t="shared" si="592"/>
        <v>Ok</v>
      </c>
      <c r="BL1571" s="361" t="str">
        <f t="shared" si="593"/>
        <v>Ok</v>
      </c>
      <c r="BM1571" s="361" t="str">
        <f t="shared" si="594"/>
        <v>Ok</v>
      </c>
      <c r="BN1571" s="362" t="str">
        <f t="shared" si="595"/>
        <v>Ok</v>
      </c>
      <c r="BO1571" s="360" t="str">
        <f t="shared" si="596"/>
        <v>No Pop.</v>
      </c>
      <c r="BP1571" s="361" t="str">
        <f t="shared" si="597"/>
        <v>No Pop.</v>
      </c>
      <c r="BQ1571" s="361" t="str">
        <f t="shared" si="598"/>
        <v>No Pop.</v>
      </c>
      <c r="BR1571" s="361" t="str">
        <f t="shared" si="599"/>
        <v>No Pop.</v>
      </c>
      <c r="BS1571" s="361" t="str">
        <f t="shared" si="600"/>
        <v>No Pop.</v>
      </c>
      <c r="BT1571" s="361" t="str">
        <f t="shared" si="601"/>
        <v>No Pop.</v>
      </c>
      <c r="BU1571" s="362" t="str">
        <f t="shared" si="602"/>
        <v>No Pop.</v>
      </c>
      <c r="BV1571" s="360" t="str">
        <f>IF(M1571&lt;=VLOOKUP($C1571,Projections2[[#All],[ISOCode]:[Total 2024 Colombian Returnees]],'Population Projection V2'!$J$167,FALSE),"OK", "Review")</f>
        <v>OK</v>
      </c>
      <c r="BW1571" s="361" t="str">
        <f>IF(N1571&lt;=VLOOKUP($C1571,Projections2[[#All],[ISOCode]:[Total 2024 Colombian Returnees]],'Population Projection V2'!$K$167,FALSE),"OK", "Review")</f>
        <v>OK</v>
      </c>
      <c r="BX1571" s="361" t="str">
        <f>IF(O1571&lt;=VLOOKUP($C1571,Projections2[[#All],[ISOCode]:[Total 2024 Colombian Returnees]],'Population Projection V2'!$L$167,FALSE),"OK", "Review")</f>
        <v>OK</v>
      </c>
      <c r="BY1571" s="361" t="str">
        <f>IF(P1571&lt;=VLOOKUP($C1571,Projections2[[#All],[ISOCode]:[Total 2024 Colombian Returnees]],'Population Projection V2'!$M$167,FALSE),"OK", "Review")</f>
        <v>OK</v>
      </c>
      <c r="BZ1571" s="361" t="str">
        <f>IF(Q1571&lt;=VLOOKUP($C1571,Projections2[[#All],[ISOCode]:[Total 2024 Colombian Returnees]],'Population Projection V2'!$N$167,FALSE),"OK", "Review")</f>
        <v>OK</v>
      </c>
      <c r="CA1571" s="361" t="str">
        <f>IF(T1571&lt;=VLOOKUP($C1571,Projections2[[#All],[ISOCode]:[Total 2024 Colombian Returnees]],'Population Projection V2'!$O$167,FALSE),"OK", "Review")</f>
        <v>OK</v>
      </c>
      <c r="CB1571" s="361" t="str">
        <f>IF(U1571&lt;=VLOOKUP($C1571,Projections2[[#All],[ISOCode]:[Total 2024 Colombian Returnees]],'Population Projection V2'!$P$167,FALSE),"OK", "Review")</f>
        <v>OK</v>
      </c>
      <c r="CC1571" s="361" t="str">
        <f>IF(V1571&lt;=VLOOKUP($C1571,Projections2[[#All],[ISOCode]:[Total 2024 Colombian Returnees]],'Population Projection V2'!$Q$167,FALSE),"OK", "Review")</f>
        <v>OK</v>
      </c>
      <c r="CD1571" s="361" t="str">
        <f>IF(W1571&lt;=VLOOKUP($C1571,Projections2[[#All],[ISOCode]:[Total 2024 Colombian Returnees]],'Population Projection V2'!$R$167,FALSE),"OK", "Review")</f>
        <v>OK</v>
      </c>
      <c r="CE1571" s="361" t="str">
        <f>IF(X1571&lt;=VLOOKUP($C1571,Projections2[[#All],[ISOCode]:[Total 2024 Colombian Returnees]],'Population Projection V2'!$S$167,FALSE),"OK", "Review")</f>
        <v>OK</v>
      </c>
      <c r="CF1571" s="361" t="str">
        <f>IF(AA1571&lt;=VLOOKUP($C1571,Projections2[[#All],[ISOCode]:[Total 2024 Colombian Returnees]],'Population Projection V2'!$T$167,FALSE),"OK", "Review")</f>
        <v>OK</v>
      </c>
      <c r="CG1571" s="361" t="str">
        <f>IF(AB1571&lt;=VLOOKUP($C1571,Projections2[[#All],[ISOCode]:[Total 2024 Colombian Returnees]],'Population Projection V2'!$U$167,FALSE),"OK", "Review")</f>
        <v>OK</v>
      </c>
      <c r="CH1571" s="361" t="str">
        <f>IF(AC1571&lt;=VLOOKUP($C1571,Projections2[[#All],[ISOCode]:[Total 2024 Colombian Returnees]],'Population Projection V2'!$V$167,FALSE),"OK", "Review")</f>
        <v>OK</v>
      </c>
      <c r="CI1571" s="361" t="str">
        <f>IF(AD1571&lt;=VLOOKUP($C1571,Projections2[[#All],[ISOCode]:[Total 2024 Colombian Returnees]],'Population Projection V2'!$W$167,FALSE),"OK", "Review")</f>
        <v>OK</v>
      </c>
      <c r="CJ1571" s="361" t="str">
        <f>IF(AE1571&lt;=VLOOKUP($C1571,Projections2[[#All],[ISOCode]:[Total 2024 Colombian Returnees]],'Population Projection V2'!$X$167,FALSE),"OK", "Review")</f>
        <v>OK</v>
      </c>
      <c r="CK1571" s="361" t="str">
        <f>IF(AH1571&lt;=VLOOKUP($C1571,Projections2[[#All],[ISOCode]:[Total 2024 Colombian Returnees]],'Population Projection V2'!$Y$167,FALSE),"OK", "Review")</f>
        <v>OK</v>
      </c>
      <c r="CL1571" s="361" t="str">
        <f>IF(AI1571&lt;=VLOOKUP($C1571,Projections2[[#All],[ISOCode]:[Total 2024 Colombian Returnees]],'Population Projection V2'!$Z$167,FALSE),"OK", "Review")</f>
        <v>OK</v>
      </c>
      <c r="CM1571" s="361" t="str">
        <f>IF(AJ1571&lt;=VLOOKUP($C1571,Projections2[[#All],[ISOCode]:[Total 2024 Colombian Returnees]],'Population Projection V2'!$AA$167,FALSE),"OK", "Review")</f>
        <v>OK</v>
      </c>
      <c r="CN1571" s="361" t="str">
        <f>IF(AK1571&lt;=VLOOKUP($C1571,Projections2[[#All],[ISOCode]:[Total 2024 Colombian Returnees]],'Population Projection V2'!$AB$167,FALSE),"OK", "Review")</f>
        <v>OK</v>
      </c>
      <c r="CO1571" s="361" t="str">
        <f>IF(AL1571&lt;=VLOOKUP($C1571,Projections2[[#All],[ISOCode]:[Total 2024 Colombian Returnees]],'Population Projection V2'!$AC$167,FALSE),"OK", "Review")</f>
        <v>OK</v>
      </c>
      <c r="CP1571" s="361" t="str">
        <f>IF(AO1571&lt;=VLOOKUP($C1571,Projections2[[#All],[ISOCode]:[Total 2024 Colombian Returnees]],'Population Projection V2'!$AD$167,FALSE),"OK", "Review")</f>
        <v>OK</v>
      </c>
      <c r="CQ1571" s="361" t="str">
        <f>IF(AP1571&lt;=VLOOKUP($C1571,Projections2[[#All],[ISOCode]:[Total 2024 Colombian Returnees]],'Population Projection V2'!$AE$167,FALSE),"OK", "Review")</f>
        <v>OK</v>
      </c>
      <c r="CR1571" s="361" t="str">
        <f>IF(AQ1571&lt;=VLOOKUP($C1571,Projections2[[#All],[ISOCode]:[Total 2024 Colombian Returnees]],'Population Projection V2'!$AF$167,FALSE),"OK", "Review")</f>
        <v>OK</v>
      </c>
      <c r="CS1571" s="361" t="str">
        <f>IF(AR1571&lt;=VLOOKUP($C1571,Projections2[[#All],[ISOCode]:[Total 2024 Colombian Returnees]],'Population Projection V2'!$AG$167,FALSE),"OK", "Review")</f>
        <v>OK</v>
      </c>
      <c r="CT1571" s="361" t="str">
        <f>IF(AS1571&lt;=VLOOKUP($C1571,Projections2[[#All],[ISOCode]:[Total 2024 Colombian Returnees]],'Population Projection V2'!$AH$167,FALSE),"OK", "Review")</f>
        <v>OK</v>
      </c>
      <c r="CU1571" s="361" t="str">
        <f>IF(AV1571&lt;=VLOOKUP($C1571,Projections2[[#All],[ISOCode]:[Total 2024 Colombian Returnees]],'Population Projection V2'!$AI$167,FALSE),"OK", "Review")</f>
        <v>OK</v>
      </c>
      <c r="CV1571" s="361" t="str">
        <f>IF(AW1571&lt;=VLOOKUP($C1571,Projections2[[#All],[ISOCode]:[Total 2024 Colombian Returnees]],'Population Projection V2'!$AJ$167,FALSE),"OK", "Review")</f>
        <v>OK</v>
      </c>
      <c r="CW1571" s="361" t="str">
        <f>IF(AX1571&lt;=VLOOKUP($C1571,Projections2[[#All],[ISOCode]:[Total 2024 Colombian Returnees]],'Population Projection V2'!$AK$167,FALSE),"OK", "Review")</f>
        <v>OK</v>
      </c>
      <c r="CX1571" s="361" t="str">
        <f>IF(AY1571&lt;=VLOOKUP($C1571,Projections2[[#All],[ISOCode]:[Total 2024 Colombian Returnees]],'Population Projection V2'!$AL$167,FALSE),"OK", "Review")</f>
        <v>OK</v>
      </c>
      <c r="CY1571" s="362" t="str">
        <f>IF(AZ1571&lt;=VLOOKUP($C1571,Projections2[[#All],[ISOCode]:[Total 2024 Colombian Returnees]],'Population Projection V2'!$AM$167,FALSE),"OK", "Review")</f>
        <v>OK</v>
      </c>
    </row>
    <row r="1572" spans="1:103" x14ac:dyDescent="0.25">
      <c r="A1572" s="218" t="s">
        <v>128</v>
      </c>
      <c r="B1572" s="219" t="s">
        <v>128</v>
      </c>
      <c r="C1572" s="219" t="s">
        <v>229</v>
      </c>
      <c r="D1572" s="219" t="s">
        <v>445</v>
      </c>
      <c r="E1572" s="219" t="s">
        <v>425</v>
      </c>
      <c r="F1572" s="220">
        <f t="shared" si="579"/>
        <v>0</v>
      </c>
      <c r="G1572" s="220">
        <f t="shared" si="580"/>
        <v>0</v>
      </c>
      <c r="H1572" s="220">
        <f t="shared" si="581"/>
        <v>0</v>
      </c>
      <c r="I1572" s="220">
        <f t="shared" si="582"/>
        <v>0</v>
      </c>
      <c r="J1572" s="221">
        <f t="shared" si="583"/>
        <v>0</v>
      </c>
      <c r="K1572" s="221">
        <f>VLOOKUP($C1572,Projections2[[#All],[ISOCode]:[Total 2024 Colombian Returnees]],7,0)</f>
        <v>0</v>
      </c>
      <c r="L1572" s="251"/>
      <c r="M1572" s="312"/>
      <c r="N1572" s="312"/>
      <c r="O1572" s="312"/>
      <c r="P1572" s="236"/>
      <c r="Q1572" s="252"/>
      <c r="R1572" s="224">
        <f>VLOOKUP($C1572,Projections2[[#All],[ISOCode]:[Total 2024 Colombian Returnees]],12,0)</f>
        <v>0</v>
      </c>
      <c r="S1572" s="225"/>
      <c r="T1572" s="226"/>
      <c r="U1572" s="226"/>
      <c r="V1572" s="226"/>
      <c r="W1572" s="226"/>
      <c r="X1572" s="227"/>
      <c r="Y1572" s="227">
        <f>VLOOKUP($C1572,Projections2[[#All],[ISOCode]:[Total 2024 Colombian Returnees]],17,0)</f>
        <v>0</v>
      </c>
      <c r="Z1572" s="228"/>
      <c r="AA1572" s="253"/>
      <c r="AB1572" s="253"/>
      <c r="AC1572" s="253"/>
      <c r="AD1572" s="253"/>
      <c r="AE1572" s="253"/>
      <c r="AF1572" s="253">
        <f>VLOOKUP($C1572,Projections2[[#All],[ISOCode]:[Total 2024 Colombian Returnees]],22,0)</f>
        <v>0</v>
      </c>
      <c r="AG1572" s="254"/>
      <c r="AH1572" s="255"/>
      <c r="AI1572" s="255"/>
      <c r="AJ1572" s="255"/>
      <c r="AK1572" s="255"/>
      <c r="AL1572" s="256"/>
      <c r="AM1572" s="230">
        <f>VLOOKUP($C1572,Projections2[[#All],[ISOCode]:[Total 2024 Colombian Returnees]],27,0)</f>
        <v>0</v>
      </c>
      <c r="AN1572" s="231"/>
      <c r="AO1572" s="257"/>
      <c r="AP1572" s="257"/>
      <c r="AQ1572" s="257"/>
      <c r="AR1572" s="257"/>
      <c r="AS1572" s="232"/>
      <c r="AT1572" s="232">
        <f>VLOOKUP($C1572,Projections2[[#All],[ISOCode]:[Total 2024 Colombian Returnees]],32,0)</f>
        <v>0</v>
      </c>
      <c r="AU1572" s="233"/>
      <c r="AV1572" s="258"/>
      <c r="AW1572" s="258"/>
      <c r="AX1572" s="258"/>
      <c r="AY1572" s="258"/>
      <c r="AZ1572" s="234"/>
      <c r="BA1572" s="234">
        <f>VLOOKUP($C1572,Projections2[[#All],[ISOCode]:[Total 2024 Colombian Returnees]],37,0)</f>
        <v>0</v>
      </c>
      <c r="BB1572" s="235"/>
      <c r="BC1572" s="360" t="str">
        <f t="shared" si="584"/>
        <v>Ok</v>
      </c>
      <c r="BD1572" s="361" t="str">
        <f t="shared" si="585"/>
        <v>Ok</v>
      </c>
      <c r="BE1572" s="361" t="str">
        <f t="shared" si="586"/>
        <v>Ok</v>
      </c>
      <c r="BF1572" s="361" t="str">
        <f t="shared" si="587"/>
        <v>Ok</v>
      </c>
      <c r="BG1572" s="362" t="str">
        <f t="shared" si="588"/>
        <v>Ok</v>
      </c>
      <c r="BH1572" s="360" t="str">
        <f t="shared" si="589"/>
        <v>Ok</v>
      </c>
      <c r="BI1572" s="361" t="str">
        <f t="shared" si="590"/>
        <v>Ok</v>
      </c>
      <c r="BJ1572" s="361" t="str">
        <f t="shared" si="591"/>
        <v>Ok</v>
      </c>
      <c r="BK1572" s="361" t="str">
        <f t="shared" si="592"/>
        <v>Ok</v>
      </c>
      <c r="BL1572" s="361" t="str">
        <f t="shared" si="593"/>
        <v>Ok</v>
      </c>
      <c r="BM1572" s="361" t="str">
        <f t="shared" si="594"/>
        <v>Ok</v>
      </c>
      <c r="BN1572" s="362" t="str">
        <f t="shared" si="595"/>
        <v>Ok</v>
      </c>
      <c r="BO1572" s="360" t="str">
        <f t="shared" si="596"/>
        <v>No Pop.</v>
      </c>
      <c r="BP1572" s="361" t="str">
        <f t="shared" si="597"/>
        <v>No Pop.</v>
      </c>
      <c r="BQ1572" s="361" t="str">
        <f t="shared" si="598"/>
        <v>No Pop.</v>
      </c>
      <c r="BR1572" s="361" t="str">
        <f t="shared" si="599"/>
        <v>No Pop.</v>
      </c>
      <c r="BS1572" s="361" t="str">
        <f t="shared" si="600"/>
        <v>No Pop.</v>
      </c>
      <c r="BT1572" s="361" t="str">
        <f t="shared" si="601"/>
        <v>No Pop.</v>
      </c>
      <c r="BU1572" s="362" t="str">
        <f t="shared" si="602"/>
        <v>No Pop.</v>
      </c>
      <c r="BV1572" s="360" t="str">
        <f>IF(M1572&lt;=VLOOKUP($C1572,Projections2[[#All],[ISOCode]:[Total 2024 Colombian Returnees]],'Population Projection V2'!$J$167,FALSE),"OK", "Review")</f>
        <v>OK</v>
      </c>
      <c r="BW1572" s="361" t="str">
        <f>IF(N1572&lt;=VLOOKUP($C1572,Projections2[[#All],[ISOCode]:[Total 2024 Colombian Returnees]],'Population Projection V2'!$K$167,FALSE),"OK", "Review")</f>
        <v>OK</v>
      </c>
      <c r="BX1572" s="361" t="str">
        <f>IF(O1572&lt;=VLOOKUP($C1572,Projections2[[#All],[ISOCode]:[Total 2024 Colombian Returnees]],'Population Projection V2'!$L$167,FALSE),"OK", "Review")</f>
        <v>OK</v>
      </c>
      <c r="BY1572" s="361" t="str">
        <f>IF(P1572&lt;=VLOOKUP($C1572,Projections2[[#All],[ISOCode]:[Total 2024 Colombian Returnees]],'Population Projection V2'!$M$167,FALSE),"OK", "Review")</f>
        <v>OK</v>
      </c>
      <c r="BZ1572" s="361" t="str">
        <f>IF(Q1572&lt;=VLOOKUP($C1572,Projections2[[#All],[ISOCode]:[Total 2024 Colombian Returnees]],'Population Projection V2'!$N$167,FALSE),"OK", "Review")</f>
        <v>OK</v>
      </c>
      <c r="CA1572" s="361" t="str">
        <f>IF(T1572&lt;=VLOOKUP($C1572,Projections2[[#All],[ISOCode]:[Total 2024 Colombian Returnees]],'Population Projection V2'!$O$167,FALSE),"OK", "Review")</f>
        <v>OK</v>
      </c>
      <c r="CB1572" s="361" t="str">
        <f>IF(U1572&lt;=VLOOKUP($C1572,Projections2[[#All],[ISOCode]:[Total 2024 Colombian Returnees]],'Population Projection V2'!$P$167,FALSE),"OK", "Review")</f>
        <v>OK</v>
      </c>
      <c r="CC1572" s="361" t="str">
        <f>IF(V1572&lt;=VLOOKUP($C1572,Projections2[[#All],[ISOCode]:[Total 2024 Colombian Returnees]],'Population Projection V2'!$Q$167,FALSE),"OK", "Review")</f>
        <v>OK</v>
      </c>
      <c r="CD1572" s="361" t="str">
        <f>IF(W1572&lt;=VLOOKUP($C1572,Projections2[[#All],[ISOCode]:[Total 2024 Colombian Returnees]],'Population Projection V2'!$R$167,FALSE),"OK", "Review")</f>
        <v>OK</v>
      </c>
      <c r="CE1572" s="361" t="str">
        <f>IF(X1572&lt;=VLOOKUP($C1572,Projections2[[#All],[ISOCode]:[Total 2024 Colombian Returnees]],'Population Projection V2'!$S$167,FALSE),"OK", "Review")</f>
        <v>OK</v>
      </c>
      <c r="CF1572" s="361" t="str">
        <f>IF(AA1572&lt;=VLOOKUP($C1572,Projections2[[#All],[ISOCode]:[Total 2024 Colombian Returnees]],'Population Projection V2'!$T$167,FALSE),"OK", "Review")</f>
        <v>OK</v>
      </c>
      <c r="CG1572" s="361" t="str">
        <f>IF(AB1572&lt;=VLOOKUP($C1572,Projections2[[#All],[ISOCode]:[Total 2024 Colombian Returnees]],'Population Projection V2'!$U$167,FALSE),"OK", "Review")</f>
        <v>OK</v>
      </c>
      <c r="CH1572" s="361" t="str">
        <f>IF(AC1572&lt;=VLOOKUP($C1572,Projections2[[#All],[ISOCode]:[Total 2024 Colombian Returnees]],'Population Projection V2'!$V$167,FALSE),"OK", "Review")</f>
        <v>OK</v>
      </c>
      <c r="CI1572" s="361" t="str">
        <f>IF(AD1572&lt;=VLOOKUP($C1572,Projections2[[#All],[ISOCode]:[Total 2024 Colombian Returnees]],'Population Projection V2'!$W$167,FALSE),"OK", "Review")</f>
        <v>OK</v>
      </c>
      <c r="CJ1572" s="361" t="str">
        <f>IF(AE1572&lt;=VLOOKUP($C1572,Projections2[[#All],[ISOCode]:[Total 2024 Colombian Returnees]],'Population Projection V2'!$X$167,FALSE),"OK", "Review")</f>
        <v>OK</v>
      </c>
      <c r="CK1572" s="361" t="str">
        <f>IF(AH1572&lt;=VLOOKUP($C1572,Projections2[[#All],[ISOCode]:[Total 2024 Colombian Returnees]],'Population Projection V2'!$Y$167,FALSE),"OK", "Review")</f>
        <v>OK</v>
      </c>
      <c r="CL1572" s="361" t="str">
        <f>IF(AI1572&lt;=VLOOKUP($C1572,Projections2[[#All],[ISOCode]:[Total 2024 Colombian Returnees]],'Population Projection V2'!$Z$167,FALSE),"OK", "Review")</f>
        <v>OK</v>
      </c>
      <c r="CM1572" s="361" t="str">
        <f>IF(AJ1572&lt;=VLOOKUP($C1572,Projections2[[#All],[ISOCode]:[Total 2024 Colombian Returnees]],'Population Projection V2'!$AA$167,FALSE),"OK", "Review")</f>
        <v>OK</v>
      </c>
      <c r="CN1572" s="361" t="str">
        <f>IF(AK1572&lt;=VLOOKUP($C1572,Projections2[[#All],[ISOCode]:[Total 2024 Colombian Returnees]],'Population Projection V2'!$AB$167,FALSE),"OK", "Review")</f>
        <v>OK</v>
      </c>
      <c r="CO1572" s="361" t="str">
        <f>IF(AL1572&lt;=VLOOKUP($C1572,Projections2[[#All],[ISOCode]:[Total 2024 Colombian Returnees]],'Population Projection V2'!$AC$167,FALSE),"OK", "Review")</f>
        <v>OK</v>
      </c>
      <c r="CP1572" s="361" t="str">
        <f>IF(AO1572&lt;=VLOOKUP($C1572,Projections2[[#All],[ISOCode]:[Total 2024 Colombian Returnees]],'Population Projection V2'!$AD$167,FALSE),"OK", "Review")</f>
        <v>OK</v>
      </c>
      <c r="CQ1572" s="361" t="str">
        <f>IF(AP1572&lt;=VLOOKUP($C1572,Projections2[[#All],[ISOCode]:[Total 2024 Colombian Returnees]],'Population Projection V2'!$AE$167,FALSE),"OK", "Review")</f>
        <v>OK</v>
      </c>
      <c r="CR1572" s="361" t="str">
        <f>IF(AQ1572&lt;=VLOOKUP($C1572,Projections2[[#All],[ISOCode]:[Total 2024 Colombian Returnees]],'Population Projection V2'!$AF$167,FALSE),"OK", "Review")</f>
        <v>OK</v>
      </c>
      <c r="CS1572" s="361" t="str">
        <f>IF(AR1572&lt;=VLOOKUP($C1572,Projections2[[#All],[ISOCode]:[Total 2024 Colombian Returnees]],'Population Projection V2'!$AG$167,FALSE),"OK", "Review")</f>
        <v>OK</v>
      </c>
      <c r="CT1572" s="361" t="str">
        <f>IF(AS1572&lt;=VLOOKUP($C1572,Projections2[[#All],[ISOCode]:[Total 2024 Colombian Returnees]],'Population Projection V2'!$AH$167,FALSE),"OK", "Review")</f>
        <v>OK</v>
      </c>
      <c r="CU1572" s="361" t="str">
        <f>IF(AV1572&lt;=VLOOKUP($C1572,Projections2[[#All],[ISOCode]:[Total 2024 Colombian Returnees]],'Population Projection V2'!$AI$167,FALSE),"OK", "Review")</f>
        <v>OK</v>
      </c>
      <c r="CV1572" s="361" t="str">
        <f>IF(AW1572&lt;=VLOOKUP($C1572,Projections2[[#All],[ISOCode]:[Total 2024 Colombian Returnees]],'Population Projection V2'!$AJ$167,FALSE),"OK", "Review")</f>
        <v>OK</v>
      </c>
      <c r="CW1572" s="361" t="str">
        <f>IF(AX1572&lt;=VLOOKUP($C1572,Projections2[[#All],[ISOCode]:[Total 2024 Colombian Returnees]],'Population Projection V2'!$AK$167,FALSE),"OK", "Review")</f>
        <v>OK</v>
      </c>
      <c r="CX1572" s="361" t="str">
        <f>IF(AY1572&lt;=VLOOKUP($C1572,Projections2[[#All],[ISOCode]:[Total 2024 Colombian Returnees]],'Population Projection V2'!$AL$167,FALSE),"OK", "Review")</f>
        <v>OK</v>
      </c>
      <c r="CY1572" s="362" t="str">
        <f>IF(AZ1572&lt;=VLOOKUP($C1572,Projections2[[#All],[ISOCode]:[Total 2024 Colombian Returnees]],'Population Projection V2'!$AM$167,FALSE),"OK", "Review")</f>
        <v>OK</v>
      </c>
    </row>
    <row r="1573" spans="1:103" x14ac:dyDescent="0.25">
      <c r="A1573" s="218" t="s">
        <v>128</v>
      </c>
      <c r="B1573" s="219" t="s">
        <v>128</v>
      </c>
      <c r="C1573" s="219" t="s">
        <v>230</v>
      </c>
      <c r="D1573" s="219" t="s">
        <v>446</v>
      </c>
      <c r="E1573" s="219" t="s">
        <v>425</v>
      </c>
      <c r="F1573" s="220">
        <f t="shared" si="579"/>
        <v>0</v>
      </c>
      <c r="G1573" s="220">
        <f t="shared" si="580"/>
        <v>0</v>
      </c>
      <c r="H1573" s="220">
        <f t="shared" si="581"/>
        <v>0</v>
      </c>
      <c r="I1573" s="220">
        <f t="shared" si="582"/>
        <v>0</v>
      </c>
      <c r="J1573" s="221">
        <f t="shared" si="583"/>
        <v>0</v>
      </c>
      <c r="K1573" s="221">
        <f>VLOOKUP($C1573,Projections2[[#All],[ISOCode]:[Total 2024 Colombian Returnees]],7,0)</f>
        <v>0</v>
      </c>
      <c r="L1573" s="251"/>
      <c r="M1573" s="312"/>
      <c r="N1573" s="312"/>
      <c r="O1573" s="312"/>
      <c r="P1573" s="236"/>
      <c r="Q1573" s="252"/>
      <c r="R1573" s="224">
        <f>VLOOKUP($C1573,Projections2[[#All],[ISOCode]:[Total 2024 Colombian Returnees]],12,0)</f>
        <v>0</v>
      </c>
      <c r="S1573" s="225"/>
      <c r="T1573" s="226"/>
      <c r="U1573" s="226"/>
      <c r="V1573" s="226"/>
      <c r="W1573" s="226"/>
      <c r="X1573" s="227"/>
      <c r="Y1573" s="227">
        <f>VLOOKUP($C1573,Projections2[[#All],[ISOCode]:[Total 2024 Colombian Returnees]],17,0)</f>
        <v>0</v>
      </c>
      <c r="Z1573" s="228"/>
      <c r="AA1573" s="253"/>
      <c r="AB1573" s="253"/>
      <c r="AC1573" s="253"/>
      <c r="AD1573" s="253"/>
      <c r="AE1573" s="253"/>
      <c r="AF1573" s="253">
        <f>VLOOKUP($C1573,Projections2[[#All],[ISOCode]:[Total 2024 Colombian Returnees]],22,0)</f>
        <v>0</v>
      </c>
      <c r="AG1573" s="254"/>
      <c r="AH1573" s="255"/>
      <c r="AI1573" s="255"/>
      <c r="AJ1573" s="255"/>
      <c r="AK1573" s="255"/>
      <c r="AL1573" s="256"/>
      <c r="AM1573" s="230">
        <f>VLOOKUP($C1573,Projections2[[#All],[ISOCode]:[Total 2024 Colombian Returnees]],27,0)</f>
        <v>0</v>
      </c>
      <c r="AN1573" s="231"/>
      <c r="AO1573" s="257"/>
      <c r="AP1573" s="257"/>
      <c r="AQ1573" s="257"/>
      <c r="AR1573" s="257"/>
      <c r="AS1573" s="232"/>
      <c r="AT1573" s="232">
        <f>VLOOKUP($C1573,Projections2[[#All],[ISOCode]:[Total 2024 Colombian Returnees]],32,0)</f>
        <v>0</v>
      </c>
      <c r="AU1573" s="233"/>
      <c r="AV1573" s="258"/>
      <c r="AW1573" s="258"/>
      <c r="AX1573" s="258"/>
      <c r="AY1573" s="258"/>
      <c r="AZ1573" s="234"/>
      <c r="BA1573" s="234">
        <f>VLOOKUP($C1573,Projections2[[#All],[ISOCode]:[Total 2024 Colombian Returnees]],37,0)</f>
        <v>0</v>
      </c>
      <c r="BB1573" s="235"/>
      <c r="BC1573" s="360" t="str">
        <f t="shared" si="584"/>
        <v>Ok</v>
      </c>
      <c r="BD1573" s="361" t="str">
        <f t="shared" si="585"/>
        <v>Ok</v>
      </c>
      <c r="BE1573" s="361" t="str">
        <f t="shared" si="586"/>
        <v>Ok</v>
      </c>
      <c r="BF1573" s="361" t="str">
        <f t="shared" si="587"/>
        <v>Ok</v>
      </c>
      <c r="BG1573" s="362" t="str">
        <f t="shared" si="588"/>
        <v>Ok</v>
      </c>
      <c r="BH1573" s="360" t="str">
        <f t="shared" si="589"/>
        <v>Ok</v>
      </c>
      <c r="BI1573" s="361" t="str">
        <f t="shared" si="590"/>
        <v>Ok</v>
      </c>
      <c r="BJ1573" s="361" t="str">
        <f t="shared" si="591"/>
        <v>Ok</v>
      </c>
      <c r="BK1573" s="361" t="str">
        <f t="shared" si="592"/>
        <v>Ok</v>
      </c>
      <c r="BL1573" s="361" t="str">
        <f t="shared" si="593"/>
        <v>Ok</v>
      </c>
      <c r="BM1573" s="361" t="str">
        <f t="shared" si="594"/>
        <v>Ok</v>
      </c>
      <c r="BN1573" s="362" t="str">
        <f t="shared" si="595"/>
        <v>Ok</v>
      </c>
      <c r="BO1573" s="360" t="str">
        <f t="shared" si="596"/>
        <v>No Pop.</v>
      </c>
      <c r="BP1573" s="361" t="str">
        <f t="shared" si="597"/>
        <v>No Pop.</v>
      </c>
      <c r="BQ1573" s="361" t="str">
        <f t="shared" si="598"/>
        <v>No Pop.</v>
      </c>
      <c r="BR1573" s="361" t="str">
        <f t="shared" si="599"/>
        <v>No Pop.</v>
      </c>
      <c r="BS1573" s="361" t="str">
        <f t="shared" si="600"/>
        <v>No Pop.</v>
      </c>
      <c r="BT1573" s="361" t="str">
        <f t="shared" si="601"/>
        <v>No Pop.</v>
      </c>
      <c r="BU1573" s="362" t="str">
        <f t="shared" si="602"/>
        <v>No Pop.</v>
      </c>
      <c r="BV1573" s="360" t="str">
        <f>IF(M1573&lt;=VLOOKUP($C1573,Projections2[[#All],[ISOCode]:[Total 2024 Colombian Returnees]],'Population Projection V2'!$J$167,FALSE),"OK", "Review")</f>
        <v>OK</v>
      </c>
      <c r="BW1573" s="361" t="str">
        <f>IF(N1573&lt;=VLOOKUP($C1573,Projections2[[#All],[ISOCode]:[Total 2024 Colombian Returnees]],'Population Projection V2'!$K$167,FALSE),"OK", "Review")</f>
        <v>OK</v>
      </c>
      <c r="BX1573" s="361" t="str">
        <f>IF(O1573&lt;=VLOOKUP($C1573,Projections2[[#All],[ISOCode]:[Total 2024 Colombian Returnees]],'Population Projection V2'!$L$167,FALSE),"OK", "Review")</f>
        <v>OK</v>
      </c>
      <c r="BY1573" s="361" t="str">
        <f>IF(P1573&lt;=VLOOKUP($C1573,Projections2[[#All],[ISOCode]:[Total 2024 Colombian Returnees]],'Population Projection V2'!$M$167,FALSE),"OK", "Review")</f>
        <v>OK</v>
      </c>
      <c r="BZ1573" s="361" t="str">
        <f>IF(Q1573&lt;=VLOOKUP($C1573,Projections2[[#All],[ISOCode]:[Total 2024 Colombian Returnees]],'Population Projection V2'!$N$167,FALSE),"OK", "Review")</f>
        <v>OK</v>
      </c>
      <c r="CA1573" s="361" t="str">
        <f>IF(T1573&lt;=VLOOKUP($C1573,Projections2[[#All],[ISOCode]:[Total 2024 Colombian Returnees]],'Population Projection V2'!$O$167,FALSE),"OK", "Review")</f>
        <v>OK</v>
      </c>
      <c r="CB1573" s="361" t="str">
        <f>IF(U1573&lt;=VLOOKUP($C1573,Projections2[[#All],[ISOCode]:[Total 2024 Colombian Returnees]],'Population Projection V2'!$P$167,FALSE),"OK", "Review")</f>
        <v>OK</v>
      </c>
      <c r="CC1573" s="361" t="str">
        <f>IF(V1573&lt;=VLOOKUP($C1573,Projections2[[#All],[ISOCode]:[Total 2024 Colombian Returnees]],'Population Projection V2'!$Q$167,FALSE),"OK", "Review")</f>
        <v>OK</v>
      </c>
      <c r="CD1573" s="361" t="str">
        <f>IF(W1573&lt;=VLOOKUP($C1573,Projections2[[#All],[ISOCode]:[Total 2024 Colombian Returnees]],'Population Projection V2'!$R$167,FALSE),"OK", "Review")</f>
        <v>OK</v>
      </c>
      <c r="CE1573" s="361" t="str">
        <f>IF(X1573&lt;=VLOOKUP($C1573,Projections2[[#All],[ISOCode]:[Total 2024 Colombian Returnees]],'Population Projection V2'!$S$167,FALSE),"OK", "Review")</f>
        <v>OK</v>
      </c>
      <c r="CF1573" s="361" t="str">
        <f>IF(AA1573&lt;=VLOOKUP($C1573,Projections2[[#All],[ISOCode]:[Total 2024 Colombian Returnees]],'Population Projection V2'!$T$167,FALSE),"OK", "Review")</f>
        <v>OK</v>
      </c>
      <c r="CG1573" s="361" t="str">
        <f>IF(AB1573&lt;=VLOOKUP($C1573,Projections2[[#All],[ISOCode]:[Total 2024 Colombian Returnees]],'Population Projection V2'!$U$167,FALSE),"OK", "Review")</f>
        <v>OK</v>
      </c>
      <c r="CH1573" s="361" t="str">
        <f>IF(AC1573&lt;=VLOOKUP($C1573,Projections2[[#All],[ISOCode]:[Total 2024 Colombian Returnees]],'Population Projection V2'!$V$167,FALSE),"OK", "Review")</f>
        <v>OK</v>
      </c>
      <c r="CI1573" s="361" t="str">
        <f>IF(AD1573&lt;=VLOOKUP($C1573,Projections2[[#All],[ISOCode]:[Total 2024 Colombian Returnees]],'Population Projection V2'!$W$167,FALSE),"OK", "Review")</f>
        <v>OK</v>
      </c>
      <c r="CJ1573" s="361" t="str">
        <f>IF(AE1573&lt;=VLOOKUP($C1573,Projections2[[#All],[ISOCode]:[Total 2024 Colombian Returnees]],'Population Projection V2'!$X$167,FALSE),"OK", "Review")</f>
        <v>OK</v>
      </c>
      <c r="CK1573" s="361" t="str">
        <f>IF(AH1573&lt;=VLOOKUP($C1573,Projections2[[#All],[ISOCode]:[Total 2024 Colombian Returnees]],'Population Projection V2'!$Y$167,FALSE),"OK", "Review")</f>
        <v>OK</v>
      </c>
      <c r="CL1573" s="361" t="str">
        <f>IF(AI1573&lt;=VLOOKUP($C1573,Projections2[[#All],[ISOCode]:[Total 2024 Colombian Returnees]],'Population Projection V2'!$Z$167,FALSE),"OK", "Review")</f>
        <v>OK</v>
      </c>
      <c r="CM1573" s="361" t="str">
        <f>IF(AJ1573&lt;=VLOOKUP($C1573,Projections2[[#All],[ISOCode]:[Total 2024 Colombian Returnees]],'Population Projection V2'!$AA$167,FALSE),"OK", "Review")</f>
        <v>OK</v>
      </c>
      <c r="CN1573" s="361" t="str">
        <f>IF(AK1573&lt;=VLOOKUP($C1573,Projections2[[#All],[ISOCode]:[Total 2024 Colombian Returnees]],'Population Projection V2'!$AB$167,FALSE),"OK", "Review")</f>
        <v>OK</v>
      </c>
      <c r="CO1573" s="361" t="str">
        <f>IF(AL1573&lt;=VLOOKUP($C1573,Projections2[[#All],[ISOCode]:[Total 2024 Colombian Returnees]],'Population Projection V2'!$AC$167,FALSE),"OK", "Review")</f>
        <v>OK</v>
      </c>
      <c r="CP1573" s="361" t="str">
        <f>IF(AO1573&lt;=VLOOKUP($C1573,Projections2[[#All],[ISOCode]:[Total 2024 Colombian Returnees]],'Population Projection V2'!$AD$167,FALSE),"OK", "Review")</f>
        <v>OK</v>
      </c>
      <c r="CQ1573" s="361" t="str">
        <f>IF(AP1573&lt;=VLOOKUP($C1573,Projections2[[#All],[ISOCode]:[Total 2024 Colombian Returnees]],'Population Projection V2'!$AE$167,FALSE),"OK", "Review")</f>
        <v>OK</v>
      </c>
      <c r="CR1573" s="361" t="str">
        <f>IF(AQ1573&lt;=VLOOKUP($C1573,Projections2[[#All],[ISOCode]:[Total 2024 Colombian Returnees]],'Population Projection V2'!$AF$167,FALSE),"OK", "Review")</f>
        <v>OK</v>
      </c>
      <c r="CS1573" s="361" t="str">
        <f>IF(AR1573&lt;=VLOOKUP($C1573,Projections2[[#All],[ISOCode]:[Total 2024 Colombian Returnees]],'Population Projection V2'!$AG$167,FALSE),"OK", "Review")</f>
        <v>OK</v>
      </c>
      <c r="CT1573" s="361" t="str">
        <f>IF(AS1573&lt;=VLOOKUP($C1573,Projections2[[#All],[ISOCode]:[Total 2024 Colombian Returnees]],'Population Projection V2'!$AH$167,FALSE),"OK", "Review")</f>
        <v>OK</v>
      </c>
      <c r="CU1573" s="361" t="str">
        <f>IF(AV1573&lt;=VLOOKUP($C1573,Projections2[[#All],[ISOCode]:[Total 2024 Colombian Returnees]],'Population Projection V2'!$AI$167,FALSE),"OK", "Review")</f>
        <v>OK</v>
      </c>
      <c r="CV1573" s="361" t="str">
        <f>IF(AW1573&lt;=VLOOKUP($C1573,Projections2[[#All],[ISOCode]:[Total 2024 Colombian Returnees]],'Population Projection V2'!$AJ$167,FALSE),"OK", "Review")</f>
        <v>OK</v>
      </c>
      <c r="CW1573" s="361" t="str">
        <f>IF(AX1573&lt;=VLOOKUP($C1573,Projections2[[#All],[ISOCode]:[Total 2024 Colombian Returnees]],'Population Projection V2'!$AK$167,FALSE),"OK", "Review")</f>
        <v>OK</v>
      </c>
      <c r="CX1573" s="361" t="str">
        <f>IF(AY1573&lt;=VLOOKUP($C1573,Projections2[[#All],[ISOCode]:[Total 2024 Colombian Returnees]],'Population Projection V2'!$AL$167,FALSE),"OK", "Review")</f>
        <v>OK</v>
      </c>
      <c r="CY1573" s="362" t="str">
        <f>IF(AZ1573&lt;=VLOOKUP($C1573,Projections2[[#All],[ISOCode]:[Total 2024 Colombian Returnees]],'Population Projection V2'!$AM$167,FALSE),"OK", "Review")</f>
        <v>OK</v>
      </c>
    </row>
    <row r="1574" spans="1:103" x14ac:dyDescent="0.25">
      <c r="A1574" s="218" t="s">
        <v>128</v>
      </c>
      <c r="B1574" s="219" t="s">
        <v>128</v>
      </c>
      <c r="C1574" s="219" t="s">
        <v>231</v>
      </c>
      <c r="D1574" s="219" t="s">
        <v>447</v>
      </c>
      <c r="E1574" s="219" t="s">
        <v>425</v>
      </c>
      <c r="F1574" s="220">
        <f t="shared" si="579"/>
        <v>0</v>
      </c>
      <c r="G1574" s="220">
        <f t="shared" si="580"/>
        <v>0</v>
      </c>
      <c r="H1574" s="220">
        <f t="shared" si="581"/>
        <v>0</v>
      </c>
      <c r="I1574" s="220">
        <f t="shared" si="582"/>
        <v>0</v>
      </c>
      <c r="J1574" s="221">
        <f t="shared" si="583"/>
        <v>0</v>
      </c>
      <c r="K1574" s="221">
        <f>VLOOKUP($C1574,Projections2[[#All],[ISOCode]:[Total 2024 Colombian Returnees]],7,0)</f>
        <v>0</v>
      </c>
      <c r="L1574" s="251"/>
      <c r="M1574" s="312"/>
      <c r="N1574" s="312"/>
      <c r="O1574" s="312"/>
      <c r="P1574" s="236"/>
      <c r="Q1574" s="252"/>
      <c r="R1574" s="224">
        <f>VLOOKUP($C1574,Projections2[[#All],[ISOCode]:[Total 2024 Colombian Returnees]],12,0)</f>
        <v>0</v>
      </c>
      <c r="S1574" s="225"/>
      <c r="T1574" s="226"/>
      <c r="U1574" s="226"/>
      <c r="V1574" s="226"/>
      <c r="W1574" s="226"/>
      <c r="X1574" s="227"/>
      <c r="Y1574" s="227">
        <f>VLOOKUP($C1574,Projections2[[#All],[ISOCode]:[Total 2024 Colombian Returnees]],17,0)</f>
        <v>0</v>
      </c>
      <c r="Z1574" s="228"/>
      <c r="AA1574" s="253"/>
      <c r="AB1574" s="253"/>
      <c r="AC1574" s="253"/>
      <c r="AD1574" s="253"/>
      <c r="AE1574" s="253"/>
      <c r="AF1574" s="253">
        <f>VLOOKUP($C1574,Projections2[[#All],[ISOCode]:[Total 2024 Colombian Returnees]],22,0)</f>
        <v>0</v>
      </c>
      <c r="AG1574" s="254"/>
      <c r="AH1574" s="255"/>
      <c r="AI1574" s="255"/>
      <c r="AJ1574" s="255"/>
      <c r="AK1574" s="255"/>
      <c r="AL1574" s="256"/>
      <c r="AM1574" s="230">
        <f>VLOOKUP($C1574,Projections2[[#All],[ISOCode]:[Total 2024 Colombian Returnees]],27,0)</f>
        <v>0</v>
      </c>
      <c r="AN1574" s="231"/>
      <c r="AO1574" s="257"/>
      <c r="AP1574" s="257"/>
      <c r="AQ1574" s="257"/>
      <c r="AR1574" s="257"/>
      <c r="AS1574" s="232"/>
      <c r="AT1574" s="232">
        <f>VLOOKUP($C1574,Projections2[[#All],[ISOCode]:[Total 2024 Colombian Returnees]],32,0)</f>
        <v>0</v>
      </c>
      <c r="AU1574" s="233"/>
      <c r="AV1574" s="258"/>
      <c r="AW1574" s="258"/>
      <c r="AX1574" s="258"/>
      <c r="AY1574" s="258"/>
      <c r="AZ1574" s="234"/>
      <c r="BA1574" s="234">
        <f>VLOOKUP($C1574,Projections2[[#All],[ISOCode]:[Total 2024 Colombian Returnees]],37,0)</f>
        <v>0</v>
      </c>
      <c r="BB1574" s="235"/>
      <c r="BC1574" s="360" t="str">
        <f t="shared" si="584"/>
        <v>Ok</v>
      </c>
      <c r="BD1574" s="361" t="str">
        <f t="shared" si="585"/>
        <v>Ok</v>
      </c>
      <c r="BE1574" s="361" t="str">
        <f t="shared" si="586"/>
        <v>Ok</v>
      </c>
      <c r="BF1574" s="361" t="str">
        <f t="shared" si="587"/>
        <v>Ok</v>
      </c>
      <c r="BG1574" s="362" t="str">
        <f t="shared" si="588"/>
        <v>Ok</v>
      </c>
      <c r="BH1574" s="360" t="str">
        <f t="shared" si="589"/>
        <v>Ok</v>
      </c>
      <c r="BI1574" s="361" t="str">
        <f t="shared" si="590"/>
        <v>Ok</v>
      </c>
      <c r="BJ1574" s="361" t="str">
        <f t="shared" si="591"/>
        <v>Ok</v>
      </c>
      <c r="BK1574" s="361" t="str">
        <f t="shared" si="592"/>
        <v>Ok</v>
      </c>
      <c r="BL1574" s="361" t="str">
        <f t="shared" si="593"/>
        <v>Ok</v>
      </c>
      <c r="BM1574" s="361" t="str">
        <f t="shared" si="594"/>
        <v>Ok</v>
      </c>
      <c r="BN1574" s="362" t="str">
        <f t="shared" si="595"/>
        <v>Ok</v>
      </c>
      <c r="BO1574" s="360" t="str">
        <f t="shared" si="596"/>
        <v>No Pop.</v>
      </c>
      <c r="BP1574" s="361" t="str">
        <f t="shared" si="597"/>
        <v>No Pop.</v>
      </c>
      <c r="BQ1574" s="361" t="str">
        <f t="shared" si="598"/>
        <v>No Pop.</v>
      </c>
      <c r="BR1574" s="361" t="str">
        <f t="shared" si="599"/>
        <v>No Pop.</v>
      </c>
      <c r="BS1574" s="361" t="str">
        <f t="shared" si="600"/>
        <v>No Pop.</v>
      </c>
      <c r="BT1574" s="361" t="str">
        <f t="shared" si="601"/>
        <v>No Pop.</v>
      </c>
      <c r="BU1574" s="362" t="str">
        <f t="shared" si="602"/>
        <v>No Pop.</v>
      </c>
      <c r="BV1574" s="360" t="str">
        <f>IF(M1574&lt;=VLOOKUP($C1574,Projections2[[#All],[ISOCode]:[Total 2024 Colombian Returnees]],'Population Projection V2'!$J$167,FALSE),"OK", "Review")</f>
        <v>OK</v>
      </c>
      <c r="BW1574" s="361" t="str">
        <f>IF(N1574&lt;=VLOOKUP($C1574,Projections2[[#All],[ISOCode]:[Total 2024 Colombian Returnees]],'Population Projection V2'!$K$167,FALSE),"OK", "Review")</f>
        <v>OK</v>
      </c>
      <c r="BX1574" s="361" t="str">
        <f>IF(O1574&lt;=VLOOKUP($C1574,Projections2[[#All],[ISOCode]:[Total 2024 Colombian Returnees]],'Population Projection V2'!$L$167,FALSE),"OK", "Review")</f>
        <v>OK</v>
      </c>
      <c r="BY1574" s="361" t="str">
        <f>IF(P1574&lt;=VLOOKUP($C1574,Projections2[[#All],[ISOCode]:[Total 2024 Colombian Returnees]],'Population Projection V2'!$M$167,FALSE),"OK", "Review")</f>
        <v>OK</v>
      </c>
      <c r="BZ1574" s="361" t="str">
        <f>IF(Q1574&lt;=VLOOKUP($C1574,Projections2[[#All],[ISOCode]:[Total 2024 Colombian Returnees]],'Population Projection V2'!$N$167,FALSE),"OK", "Review")</f>
        <v>OK</v>
      </c>
      <c r="CA1574" s="361" t="str">
        <f>IF(T1574&lt;=VLOOKUP($C1574,Projections2[[#All],[ISOCode]:[Total 2024 Colombian Returnees]],'Population Projection V2'!$O$167,FALSE),"OK", "Review")</f>
        <v>OK</v>
      </c>
      <c r="CB1574" s="361" t="str">
        <f>IF(U1574&lt;=VLOOKUP($C1574,Projections2[[#All],[ISOCode]:[Total 2024 Colombian Returnees]],'Population Projection V2'!$P$167,FALSE),"OK", "Review")</f>
        <v>OK</v>
      </c>
      <c r="CC1574" s="361" t="str">
        <f>IF(V1574&lt;=VLOOKUP($C1574,Projections2[[#All],[ISOCode]:[Total 2024 Colombian Returnees]],'Population Projection V2'!$Q$167,FALSE),"OK", "Review")</f>
        <v>OK</v>
      </c>
      <c r="CD1574" s="361" t="str">
        <f>IF(W1574&lt;=VLOOKUP($C1574,Projections2[[#All],[ISOCode]:[Total 2024 Colombian Returnees]],'Population Projection V2'!$R$167,FALSE),"OK", "Review")</f>
        <v>OK</v>
      </c>
      <c r="CE1574" s="361" t="str">
        <f>IF(X1574&lt;=VLOOKUP($C1574,Projections2[[#All],[ISOCode]:[Total 2024 Colombian Returnees]],'Population Projection V2'!$S$167,FALSE),"OK", "Review")</f>
        <v>OK</v>
      </c>
      <c r="CF1574" s="361" t="str">
        <f>IF(AA1574&lt;=VLOOKUP($C1574,Projections2[[#All],[ISOCode]:[Total 2024 Colombian Returnees]],'Population Projection V2'!$T$167,FALSE),"OK", "Review")</f>
        <v>OK</v>
      </c>
      <c r="CG1574" s="361" t="str">
        <f>IF(AB1574&lt;=VLOOKUP($C1574,Projections2[[#All],[ISOCode]:[Total 2024 Colombian Returnees]],'Population Projection V2'!$U$167,FALSE),"OK", "Review")</f>
        <v>OK</v>
      </c>
      <c r="CH1574" s="361" t="str">
        <f>IF(AC1574&lt;=VLOOKUP($C1574,Projections2[[#All],[ISOCode]:[Total 2024 Colombian Returnees]],'Population Projection V2'!$V$167,FALSE),"OK", "Review")</f>
        <v>OK</v>
      </c>
      <c r="CI1574" s="361" t="str">
        <f>IF(AD1574&lt;=VLOOKUP($C1574,Projections2[[#All],[ISOCode]:[Total 2024 Colombian Returnees]],'Population Projection V2'!$W$167,FALSE),"OK", "Review")</f>
        <v>OK</v>
      </c>
      <c r="CJ1574" s="361" t="str">
        <f>IF(AE1574&lt;=VLOOKUP($C1574,Projections2[[#All],[ISOCode]:[Total 2024 Colombian Returnees]],'Population Projection V2'!$X$167,FALSE),"OK", "Review")</f>
        <v>OK</v>
      </c>
      <c r="CK1574" s="361" t="str">
        <f>IF(AH1574&lt;=VLOOKUP($C1574,Projections2[[#All],[ISOCode]:[Total 2024 Colombian Returnees]],'Population Projection V2'!$Y$167,FALSE),"OK", "Review")</f>
        <v>OK</v>
      </c>
      <c r="CL1574" s="361" t="str">
        <f>IF(AI1574&lt;=VLOOKUP($C1574,Projections2[[#All],[ISOCode]:[Total 2024 Colombian Returnees]],'Population Projection V2'!$Z$167,FALSE),"OK", "Review")</f>
        <v>OK</v>
      </c>
      <c r="CM1574" s="361" t="str">
        <f>IF(AJ1574&lt;=VLOOKUP($C1574,Projections2[[#All],[ISOCode]:[Total 2024 Colombian Returnees]],'Population Projection V2'!$AA$167,FALSE),"OK", "Review")</f>
        <v>OK</v>
      </c>
      <c r="CN1574" s="361" t="str">
        <f>IF(AK1574&lt;=VLOOKUP($C1574,Projections2[[#All],[ISOCode]:[Total 2024 Colombian Returnees]],'Population Projection V2'!$AB$167,FALSE),"OK", "Review")</f>
        <v>OK</v>
      </c>
      <c r="CO1574" s="361" t="str">
        <f>IF(AL1574&lt;=VLOOKUP($C1574,Projections2[[#All],[ISOCode]:[Total 2024 Colombian Returnees]],'Population Projection V2'!$AC$167,FALSE),"OK", "Review")</f>
        <v>OK</v>
      </c>
      <c r="CP1574" s="361" t="str">
        <f>IF(AO1574&lt;=VLOOKUP($C1574,Projections2[[#All],[ISOCode]:[Total 2024 Colombian Returnees]],'Population Projection V2'!$AD$167,FALSE),"OK", "Review")</f>
        <v>OK</v>
      </c>
      <c r="CQ1574" s="361" t="str">
        <f>IF(AP1574&lt;=VLOOKUP($C1574,Projections2[[#All],[ISOCode]:[Total 2024 Colombian Returnees]],'Population Projection V2'!$AE$167,FALSE),"OK", "Review")</f>
        <v>OK</v>
      </c>
      <c r="CR1574" s="361" t="str">
        <f>IF(AQ1574&lt;=VLOOKUP($C1574,Projections2[[#All],[ISOCode]:[Total 2024 Colombian Returnees]],'Population Projection V2'!$AF$167,FALSE),"OK", "Review")</f>
        <v>OK</v>
      </c>
      <c r="CS1574" s="361" t="str">
        <f>IF(AR1574&lt;=VLOOKUP($C1574,Projections2[[#All],[ISOCode]:[Total 2024 Colombian Returnees]],'Population Projection V2'!$AG$167,FALSE),"OK", "Review")</f>
        <v>OK</v>
      </c>
      <c r="CT1574" s="361" t="str">
        <f>IF(AS1574&lt;=VLOOKUP($C1574,Projections2[[#All],[ISOCode]:[Total 2024 Colombian Returnees]],'Population Projection V2'!$AH$167,FALSE),"OK", "Review")</f>
        <v>OK</v>
      </c>
      <c r="CU1574" s="361" t="str">
        <f>IF(AV1574&lt;=VLOOKUP($C1574,Projections2[[#All],[ISOCode]:[Total 2024 Colombian Returnees]],'Population Projection V2'!$AI$167,FALSE),"OK", "Review")</f>
        <v>OK</v>
      </c>
      <c r="CV1574" s="361" t="str">
        <f>IF(AW1574&lt;=VLOOKUP($C1574,Projections2[[#All],[ISOCode]:[Total 2024 Colombian Returnees]],'Population Projection V2'!$AJ$167,FALSE),"OK", "Review")</f>
        <v>OK</v>
      </c>
      <c r="CW1574" s="361" t="str">
        <f>IF(AX1574&lt;=VLOOKUP($C1574,Projections2[[#All],[ISOCode]:[Total 2024 Colombian Returnees]],'Population Projection V2'!$AK$167,FALSE),"OK", "Review")</f>
        <v>OK</v>
      </c>
      <c r="CX1574" s="361" t="str">
        <f>IF(AY1574&lt;=VLOOKUP($C1574,Projections2[[#All],[ISOCode]:[Total 2024 Colombian Returnees]],'Population Projection V2'!$AL$167,FALSE),"OK", "Review")</f>
        <v>OK</v>
      </c>
      <c r="CY1574" s="362" t="str">
        <f>IF(AZ1574&lt;=VLOOKUP($C1574,Projections2[[#All],[ISOCode]:[Total 2024 Colombian Returnees]],'Population Projection V2'!$AM$167,FALSE),"OK", "Review")</f>
        <v>OK</v>
      </c>
    </row>
    <row r="1575" spans="1:103" x14ac:dyDescent="0.25">
      <c r="A1575" s="218" t="s">
        <v>128</v>
      </c>
      <c r="B1575" s="219" t="s">
        <v>128</v>
      </c>
      <c r="C1575" s="219" t="s">
        <v>232</v>
      </c>
      <c r="D1575" s="219" t="s">
        <v>448</v>
      </c>
      <c r="E1575" s="219" t="s">
        <v>425</v>
      </c>
      <c r="F1575" s="220">
        <f t="shared" si="579"/>
        <v>0</v>
      </c>
      <c r="G1575" s="220">
        <f t="shared" si="580"/>
        <v>0</v>
      </c>
      <c r="H1575" s="220">
        <f t="shared" si="581"/>
        <v>0</v>
      </c>
      <c r="I1575" s="220">
        <f t="shared" si="582"/>
        <v>0</v>
      </c>
      <c r="J1575" s="221">
        <f t="shared" si="583"/>
        <v>0</v>
      </c>
      <c r="K1575" s="221">
        <f>VLOOKUP($C1575,Projections2[[#All],[ISOCode]:[Total 2024 Colombian Returnees]],7,0)</f>
        <v>0</v>
      </c>
      <c r="L1575" s="251"/>
      <c r="M1575" s="312"/>
      <c r="N1575" s="312"/>
      <c r="O1575" s="312"/>
      <c r="P1575" s="236"/>
      <c r="Q1575" s="252"/>
      <c r="R1575" s="224">
        <f>VLOOKUP($C1575,Projections2[[#All],[ISOCode]:[Total 2024 Colombian Returnees]],12,0)</f>
        <v>0</v>
      </c>
      <c r="S1575" s="225"/>
      <c r="T1575" s="226"/>
      <c r="U1575" s="226"/>
      <c r="V1575" s="226"/>
      <c r="W1575" s="226"/>
      <c r="X1575" s="227"/>
      <c r="Y1575" s="227">
        <f>VLOOKUP($C1575,Projections2[[#All],[ISOCode]:[Total 2024 Colombian Returnees]],17,0)</f>
        <v>0</v>
      </c>
      <c r="Z1575" s="228"/>
      <c r="AA1575" s="253"/>
      <c r="AB1575" s="253"/>
      <c r="AC1575" s="253"/>
      <c r="AD1575" s="253"/>
      <c r="AE1575" s="253"/>
      <c r="AF1575" s="253">
        <f>VLOOKUP($C1575,Projections2[[#All],[ISOCode]:[Total 2024 Colombian Returnees]],22,0)</f>
        <v>0</v>
      </c>
      <c r="AG1575" s="254"/>
      <c r="AH1575" s="255"/>
      <c r="AI1575" s="255"/>
      <c r="AJ1575" s="255"/>
      <c r="AK1575" s="255"/>
      <c r="AL1575" s="256"/>
      <c r="AM1575" s="230">
        <f>VLOOKUP($C1575,Projections2[[#All],[ISOCode]:[Total 2024 Colombian Returnees]],27,0)</f>
        <v>0</v>
      </c>
      <c r="AN1575" s="231"/>
      <c r="AO1575" s="257"/>
      <c r="AP1575" s="257"/>
      <c r="AQ1575" s="257"/>
      <c r="AR1575" s="257"/>
      <c r="AS1575" s="232"/>
      <c r="AT1575" s="232">
        <f>VLOOKUP($C1575,Projections2[[#All],[ISOCode]:[Total 2024 Colombian Returnees]],32,0)</f>
        <v>0</v>
      </c>
      <c r="AU1575" s="233"/>
      <c r="AV1575" s="258"/>
      <c r="AW1575" s="258"/>
      <c r="AX1575" s="258"/>
      <c r="AY1575" s="258"/>
      <c r="AZ1575" s="234"/>
      <c r="BA1575" s="234">
        <f>VLOOKUP($C1575,Projections2[[#All],[ISOCode]:[Total 2024 Colombian Returnees]],37,0)</f>
        <v>0</v>
      </c>
      <c r="BB1575" s="235"/>
      <c r="BC1575" s="360" t="str">
        <f t="shared" si="584"/>
        <v>Ok</v>
      </c>
      <c r="BD1575" s="361" t="str">
        <f t="shared" si="585"/>
        <v>Ok</v>
      </c>
      <c r="BE1575" s="361" t="str">
        <f t="shared" si="586"/>
        <v>Ok</v>
      </c>
      <c r="BF1575" s="361" t="str">
        <f t="shared" si="587"/>
        <v>Ok</v>
      </c>
      <c r="BG1575" s="362" t="str">
        <f t="shared" si="588"/>
        <v>Ok</v>
      </c>
      <c r="BH1575" s="360" t="str">
        <f t="shared" si="589"/>
        <v>Ok</v>
      </c>
      <c r="BI1575" s="361" t="str">
        <f t="shared" si="590"/>
        <v>Ok</v>
      </c>
      <c r="BJ1575" s="361" t="str">
        <f t="shared" si="591"/>
        <v>Ok</v>
      </c>
      <c r="BK1575" s="361" t="str">
        <f t="shared" si="592"/>
        <v>Ok</v>
      </c>
      <c r="BL1575" s="361" t="str">
        <f t="shared" si="593"/>
        <v>Ok</v>
      </c>
      <c r="BM1575" s="361" t="str">
        <f t="shared" si="594"/>
        <v>Ok</v>
      </c>
      <c r="BN1575" s="362" t="str">
        <f t="shared" si="595"/>
        <v>Ok</v>
      </c>
      <c r="BO1575" s="360" t="str">
        <f t="shared" si="596"/>
        <v>No Pop.</v>
      </c>
      <c r="BP1575" s="361" t="str">
        <f t="shared" si="597"/>
        <v>No Pop.</v>
      </c>
      <c r="BQ1575" s="361" t="str">
        <f t="shared" si="598"/>
        <v>No Pop.</v>
      </c>
      <c r="BR1575" s="361" t="str">
        <f t="shared" si="599"/>
        <v>No Pop.</v>
      </c>
      <c r="BS1575" s="361" t="str">
        <f t="shared" si="600"/>
        <v>No Pop.</v>
      </c>
      <c r="BT1575" s="361" t="str">
        <f t="shared" si="601"/>
        <v>No Pop.</v>
      </c>
      <c r="BU1575" s="362" t="str">
        <f t="shared" si="602"/>
        <v>No Pop.</v>
      </c>
      <c r="BV1575" s="360" t="str">
        <f>IF(M1575&lt;=VLOOKUP($C1575,Projections2[[#All],[ISOCode]:[Total 2024 Colombian Returnees]],'Population Projection V2'!$J$167,FALSE),"OK", "Review")</f>
        <v>OK</v>
      </c>
      <c r="BW1575" s="361" t="str">
        <f>IF(N1575&lt;=VLOOKUP($C1575,Projections2[[#All],[ISOCode]:[Total 2024 Colombian Returnees]],'Population Projection V2'!$K$167,FALSE),"OK", "Review")</f>
        <v>OK</v>
      </c>
      <c r="BX1575" s="361" t="str">
        <f>IF(O1575&lt;=VLOOKUP($C1575,Projections2[[#All],[ISOCode]:[Total 2024 Colombian Returnees]],'Population Projection V2'!$L$167,FALSE),"OK", "Review")</f>
        <v>OK</v>
      </c>
      <c r="BY1575" s="361" t="str">
        <f>IF(P1575&lt;=VLOOKUP($C1575,Projections2[[#All],[ISOCode]:[Total 2024 Colombian Returnees]],'Population Projection V2'!$M$167,FALSE),"OK", "Review")</f>
        <v>OK</v>
      </c>
      <c r="BZ1575" s="361" t="str">
        <f>IF(Q1575&lt;=VLOOKUP($C1575,Projections2[[#All],[ISOCode]:[Total 2024 Colombian Returnees]],'Population Projection V2'!$N$167,FALSE),"OK", "Review")</f>
        <v>OK</v>
      </c>
      <c r="CA1575" s="361" t="str">
        <f>IF(T1575&lt;=VLOOKUP($C1575,Projections2[[#All],[ISOCode]:[Total 2024 Colombian Returnees]],'Population Projection V2'!$O$167,FALSE),"OK", "Review")</f>
        <v>OK</v>
      </c>
      <c r="CB1575" s="361" t="str">
        <f>IF(U1575&lt;=VLOOKUP($C1575,Projections2[[#All],[ISOCode]:[Total 2024 Colombian Returnees]],'Population Projection V2'!$P$167,FALSE),"OK", "Review")</f>
        <v>OK</v>
      </c>
      <c r="CC1575" s="361" t="str">
        <f>IF(V1575&lt;=VLOOKUP($C1575,Projections2[[#All],[ISOCode]:[Total 2024 Colombian Returnees]],'Population Projection V2'!$Q$167,FALSE),"OK", "Review")</f>
        <v>OK</v>
      </c>
      <c r="CD1575" s="361" t="str">
        <f>IF(W1575&lt;=VLOOKUP($C1575,Projections2[[#All],[ISOCode]:[Total 2024 Colombian Returnees]],'Population Projection V2'!$R$167,FALSE),"OK", "Review")</f>
        <v>OK</v>
      </c>
      <c r="CE1575" s="361" t="str">
        <f>IF(X1575&lt;=VLOOKUP($C1575,Projections2[[#All],[ISOCode]:[Total 2024 Colombian Returnees]],'Population Projection V2'!$S$167,FALSE),"OK", "Review")</f>
        <v>OK</v>
      </c>
      <c r="CF1575" s="361" t="str">
        <f>IF(AA1575&lt;=VLOOKUP($C1575,Projections2[[#All],[ISOCode]:[Total 2024 Colombian Returnees]],'Population Projection V2'!$T$167,FALSE),"OK", "Review")</f>
        <v>OK</v>
      </c>
      <c r="CG1575" s="361" t="str">
        <f>IF(AB1575&lt;=VLOOKUP($C1575,Projections2[[#All],[ISOCode]:[Total 2024 Colombian Returnees]],'Population Projection V2'!$U$167,FALSE),"OK", "Review")</f>
        <v>OK</v>
      </c>
      <c r="CH1575" s="361" t="str">
        <f>IF(AC1575&lt;=VLOOKUP($C1575,Projections2[[#All],[ISOCode]:[Total 2024 Colombian Returnees]],'Population Projection V2'!$V$167,FALSE),"OK", "Review")</f>
        <v>OK</v>
      </c>
      <c r="CI1575" s="361" t="str">
        <f>IF(AD1575&lt;=VLOOKUP($C1575,Projections2[[#All],[ISOCode]:[Total 2024 Colombian Returnees]],'Population Projection V2'!$W$167,FALSE),"OK", "Review")</f>
        <v>OK</v>
      </c>
      <c r="CJ1575" s="361" t="str">
        <f>IF(AE1575&lt;=VLOOKUP($C1575,Projections2[[#All],[ISOCode]:[Total 2024 Colombian Returnees]],'Population Projection V2'!$X$167,FALSE),"OK", "Review")</f>
        <v>OK</v>
      </c>
      <c r="CK1575" s="361" t="str">
        <f>IF(AH1575&lt;=VLOOKUP($C1575,Projections2[[#All],[ISOCode]:[Total 2024 Colombian Returnees]],'Population Projection V2'!$Y$167,FALSE),"OK", "Review")</f>
        <v>OK</v>
      </c>
      <c r="CL1575" s="361" t="str">
        <f>IF(AI1575&lt;=VLOOKUP($C1575,Projections2[[#All],[ISOCode]:[Total 2024 Colombian Returnees]],'Population Projection V2'!$Z$167,FALSE),"OK", "Review")</f>
        <v>OK</v>
      </c>
      <c r="CM1575" s="361" t="str">
        <f>IF(AJ1575&lt;=VLOOKUP($C1575,Projections2[[#All],[ISOCode]:[Total 2024 Colombian Returnees]],'Population Projection V2'!$AA$167,FALSE),"OK", "Review")</f>
        <v>OK</v>
      </c>
      <c r="CN1575" s="361" t="str">
        <f>IF(AK1575&lt;=VLOOKUP($C1575,Projections2[[#All],[ISOCode]:[Total 2024 Colombian Returnees]],'Population Projection V2'!$AB$167,FALSE),"OK", "Review")</f>
        <v>OK</v>
      </c>
      <c r="CO1575" s="361" t="str">
        <f>IF(AL1575&lt;=VLOOKUP($C1575,Projections2[[#All],[ISOCode]:[Total 2024 Colombian Returnees]],'Population Projection V2'!$AC$167,FALSE),"OK", "Review")</f>
        <v>OK</v>
      </c>
      <c r="CP1575" s="361" t="str">
        <f>IF(AO1575&lt;=VLOOKUP($C1575,Projections2[[#All],[ISOCode]:[Total 2024 Colombian Returnees]],'Population Projection V2'!$AD$167,FALSE),"OK", "Review")</f>
        <v>OK</v>
      </c>
      <c r="CQ1575" s="361" t="str">
        <f>IF(AP1575&lt;=VLOOKUP($C1575,Projections2[[#All],[ISOCode]:[Total 2024 Colombian Returnees]],'Population Projection V2'!$AE$167,FALSE),"OK", "Review")</f>
        <v>OK</v>
      </c>
      <c r="CR1575" s="361" t="str">
        <f>IF(AQ1575&lt;=VLOOKUP($C1575,Projections2[[#All],[ISOCode]:[Total 2024 Colombian Returnees]],'Population Projection V2'!$AF$167,FALSE),"OK", "Review")</f>
        <v>OK</v>
      </c>
      <c r="CS1575" s="361" t="str">
        <f>IF(AR1575&lt;=VLOOKUP($C1575,Projections2[[#All],[ISOCode]:[Total 2024 Colombian Returnees]],'Population Projection V2'!$AG$167,FALSE),"OK", "Review")</f>
        <v>OK</v>
      </c>
      <c r="CT1575" s="361" t="str">
        <f>IF(AS1575&lt;=VLOOKUP($C1575,Projections2[[#All],[ISOCode]:[Total 2024 Colombian Returnees]],'Population Projection V2'!$AH$167,FALSE),"OK", "Review")</f>
        <v>OK</v>
      </c>
      <c r="CU1575" s="361" t="str">
        <f>IF(AV1575&lt;=VLOOKUP($C1575,Projections2[[#All],[ISOCode]:[Total 2024 Colombian Returnees]],'Population Projection V2'!$AI$167,FALSE),"OK", "Review")</f>
        <v>OK</v>
      </c>
      <c r="CV1575" s="361" t="str">
        <f>IF(AW1575&lt;=VLOOKUP($C1575,Projections2[[#All],[ISOCode]:[Total 2024 Colombian Returnees]],'Population Projection V2'!$AJ$167,FALSE),"OK", "Review")</f>
        <v>OK</v>
      </c>
      <c r="CW1575" s="361" t="str">
        <f>IF(AX1575&lt;=VLOOKUP($C1575,Projections2[[#All],[ISOCode]:[Total 2024 Colombian Returnees]],'Population Projection V2'!$AK$167,FALSE),"OK", "Review")</f>
        <v>OK</v>
      </c>
      <c r="CX1575" s="361" t="str">
        <f>IF(AY1575&lt;=VLOOKUP($C1575,Projections2[[#All],[ISOCode]:[Total 2024 Colombian Returnees]],'Population Projection V2'!$AL$167,FALSE),"OK", "Review")</f>
        <v>OK</v>
      </c>
      <c r="CY1575" s="362" t="str">
        <f>IF(AZ1575&lt;=VLOOKUP($C1575,Projections2[[#All],[ISOCode]:[Total 2024 Colombian Returnees]],'Population Projection V2'!$AM$167,FALSE),"OK", "Review")</f>
        <v>OK</v>
      </c>
    </row>
    <row r="1576" spans="1:103" x14ac:dyDescent="0.25">
      <c r="A1576" s="218" t="s">
        <v>128</v>
      </c>
      <c r="B1576" s="219" t="s">
        <v>128</v>
      </c>
      <c r="C1576" s="219" t="s">
        <v>233</v>
      </c>
      <c r="D1576" s="219" t="s">
        <v>449</v>
      </c>
      <c r="E1576" s="219" t="s">
        <v>425</v>
      </c>
      <c r="F1576" s="220">
        <f t="shared" si="579"/>
        <v>0</v>
      </c>
      <c r="G1576" s="220">
        <f t="shared" si="580"/>
        <v>0</v>
      </c>
      <c r="H1576" s="220">
        <f t="shared" si="581"/>
        <v>0</v>
      </c>
      <c r="I1576" s="220">
        <f t="shared" si="582"/>
        <v>0</v>
      </c>
      <c r="J1576" s="221">
        <f t="shared" si="583"/>
        <v>0</v>
      </c>
      <c r="K1576" s="221">
        <f>VLOOKUP($C1576,Projections2[[#All],[ISOCode]:[Total 2024 Colombian Returnees]],7,0)</f>
        <v>0</v>
      </c>
      <c r="L1576" s="251"/>
      <c r="M1576" s="312"/>
      <c r="N1576" s="312"/>
      <c r="O1576" s="312"/>
      <c r="P1576" s="236"/>
      <c r="Q1576" s="252"/>
      <c r="R1576" s="224">
        <f>VLOOKUP($C1576,Projections2[[#All],[ISOCode]:[Total 2024 Colombian Returnees]],12,0)</f>
        <v>0</v>
      </c>
      <c r="S1576" s="225"/>
      <c r="T1576" s="226"/>
      <c r="U1576" s="226"/>
      <c r="V1576" s="226"/>
      <c r="W1576" s="226"/>
      <c r="X1576" s="227"/>
      <c r="Y1576" s="227">
        <f>VLOOKUP($C1576,Projections2[[#All],[ISOCode]:[Total 2024 Colombian Returnees]],17,0)</f>
        <v>0</v>
      </c>
      <c r="Z1576" s="228"/>
      <c r="AA1576" s="253"/>
      <c r="AB1576" s="253"/>
      <c r="AC1576" s="253"/>
      <c r="AD1576" s="253"/>
      <c r="AE1576" s="253"/>
      <c r="AF1576" s="253">
        <f>VLOOKUP($C1576,Projections2[[#All],[ISOCode]:[Total 2024 Colombian Returnees]],22,0)</f>
        <v>0</v>
      </c>
      <c r="AG1576" s="254"/>
      <c r="AH1576" s="255"/>
      <c r="AI1576" s="255"/>
      <c r="AJ1576" s="255"/>
      <c r="AK1576" s="255"/>
      <c r="AL1576" s="256"/>
      <c r="AM1576" s="230">
        <f>VLOOKUP($C1576,Projections2[[#All],[ISOCode]:[Total 2024 Colombian Returnees]],27,0)</f>
        <v>0</v>
      </c>
      <c r="AN1576" s="231"/>
      <c r="AO1576" s="257"/>
      <c r="AP1576" s="257"/>
      <c r="AQ1576" s="257"/>
      <c r="AR1576" s="257"/>
      <c r="AS1576" s="232"/>
      <c r="AT1576" s="232">
        <f>VLOOKUP($C1576,Projections2[[#All],[ISOCode]:[Total 2024 Colombian Returnees]],32,0)</f>
        <v>0</v>
      </c>
      <c r="AU1576" s="233"/>
      <c r="AV1576" s="258"/>
      <c r="AW1576" s="258"/>
      <c r="AX1576" s="258"/>
      <c r="AY1576" s="258"/>
      <c r="AZ1576" s="234"/>
      <c r="BA1576" s="234">
        <f>VLOOKUP($C1576,Projections2[[#All],[ISOCode]:[Total 2024 Colombian Returnees]],37,0)</f>
        <v>0</v>
      </c>
      <c r="BB1576" s="235"/>
      <c r="BC1576" s="360" t="str">
        <f t="shared" si="584"/>
        <v>Ok</v>
      </c>
      <c r="BD1576" s="361" t="str">
        <f t="shared" si="585"/>
        <v>Ok</v>
      </c>
      <c r="BE1576" s="361" t="str">
        <f t="shared" si="586"/>
        <v>Ok</v>
      </c>
      <c r="BF1576" s="361" t="str">
        <f t="shared" si="587"/>
        <v>Ok</v>
      </c>
      <c r="BG1576" s="362" t="str">
        <f t="shared" si="588"/>
        <v>Ok</v>
      </c>
      <c r="BH1576" s="360" t="str">
        <f t="shared" si="589"/>
        <v>Ok</v>
      </c>
      <c r="BI1576" s="361" t="str">
        <f t="shared" si="590"/>
        <v>Ok</v>
      </c>
      <c r="BJ1576" s="361" t="str">
        <f t="shared" si="591"/>
        <v>Ok</v>
      </c>
      <c r="BK1576" s="361" t="str">
        <f t="shared" si="592"/>
        <v>Ok</v>
      </c>
      <c r="BL1576" s="361" t="str">
        <f t="shared" si="593"/>
        <v>Ok</v>
      </c>
      <c r="BM1576" s="361" t="str">
        <f t="shared" si="594"/>
        <v>Ok</v>
      </c>
      <c r="BN1576" s="362" t="str">
        <f t="shared" si="595"/>
        <v>Ok</v>
      </c>
      <c r="BO1576" s="360" t="str">
        <f t="shared" si="596"/>
        <v>No Pop.</v>
      </c>
      <c r="BP1576" s="361" t="str">
        <f t="shared" si="597"/>
        <v>No Pop.</v>
      </c>
      <c r="BQ1576" s="361" t="str">
        <f t="shared" si="598"/>
        <v>No Pop.</v>
      </c>
      <c r="BR1576" s="361" t="str">
        <f t="shared" si="599"/>
        <v>No Pop.</v>
      </c>
      <c r="BS1576" s="361" t="str">
        <f t="shared" si="600"/>
        <v>No Pop.</v>
      </c>
      <c r="BT1576" s="361" t="str">
        <f t="shared" si="601"/>
        <v>No Pop.</v>
      </c>
      <c r="BU1576" s="362" t="str">
        <f t="shared" si="602"/>
        <v>No Pop.</v>
      </c>
      <c r="BV1576" s="360" t="str">
        <f>IF(M1576&lt;=VLOOKUP($C1576,Projections2[[#All],[ISOCode]:[Total 2024 Colombian Returnees]],'Population Projection V2'!$J$167,FALSE),"OK", "Review")</f>
        <v>OK</v>
      </c>
      <c r="BW1576" s="361" t="str">
        <f>IF(N1576&lt;=VLOOKUP($C1576,Projections2[[#All],[ISOCode]:[Total 2024 Colombian Returnees]],'Population Projection V2'!$K$167,FALSE),"OK", "Review")</f>
        <v>OK</v>
      </c>
      <c r="BX1576" s="361" t="str">
        <f>IF(O1576&lt;=VLOOKUP($C1576,Projections2[[#All],[ISOCode]:[Total 2024 Colombian Returnees]],'Population Projection V2'!$L$167,FALSE),"OK", "Review")</f>
        <v>OK</v>
      </c>
      <c r="BY1576" s="361" t="str">
        <f>IF(P1576&lt;=VLOOKUP($C1576,Projections2[[#All],[ISOCode]:[Total 2024 Colombian Returnees]],'Population Projection V2'!$M$167,FALSE),"OK", "Review")</f>
        <v>OK</v>
      </c>
      <c r="BZ1576" s="361" t="str">
        <f>IF(Q1576&lt;=VLOOKUP($C1576,Projections2[[#All],[ISOCode]:[Total 2024 Colombian Returnees]],'Population Projection V2'!$N$167,FALSE),"OK", "Review")</f>
        <v>OK</v>
      </c>
      <c r="CA1576" s="361" t="str">
        <f>IF(T1576&lt;=VLOOKUP($C1576,Projections2[[#All],[ISOCode]:[Total 2024 Colombian Returnees]],'Population Projection V2'!$O$167,FALSE),"OK", "Review")</f>
        <v>OK</v>
      </c>
      <c r="CB1576" s="361" t="str">
        <f>IF(U1576&lt;=VLOOKUP($C1576,Projections2[[#All],[ISOCode]:[Total 2024 Colombian Returnees]],'Population Projection V2'!$P$167,FALSE),"OK", "Review")</f>
        <v>OK</v>
      </c>
      <c r="CC1576" s="361" t="str">
        <f>IF(V1576&lt;=VLOOKUP($C1576,Projections2[[#All],[ISOCode]:[Total 2024 Colombian Returnees]],'Population Projection V2'!$Q$167,FALSE),"OK", "Review")</f>
        <v>OK</v>
      </c>
      <c r="CD1576" s="361" t="str">
        <f>IF(W1576&lt;=VLOOKUP($C1576,Projections2[[#All],[ISOCode]:[Total 2024 Colombian Returnees]],'Population Projection V2'!$R$167,FALSE),"OK", "Review")</f>
        <v>OK</v>
      </c>
      <c r="CE1576" s="361" t="str">
        <f>IF(X1576&lt;=VLOOKUP($C1576,Projections2[[#All],[ISOCode]:[Total 2024 Colombian Returnees]],'Population Projection V2'!$S$167,FALSE),"OK", "Review")</f>
        <v>OK</v>
      </c>
      <c r="CF1576" s="361" t="str">
        <f>IF(AA1576&lt;=VLOOKUP($C1576,Projections2[[#All],[ISOCode]:[Total 2024 Colombian Returnees]],'Population Projection V2'!$T$167,FALSE),"OK", "Review")</f>
        <v>OK</v>
      </c>
      <c r="CG1576" s="361" t="str">
        <f>IF(AB1576&lt;=VLOOKUP($C1576,Projections2[[#All],[ISOCode]:[Total 2024 Colombian Returnees]],'Population Projection V2'!$U$167,FALSE),"OK", "Review")</f>
        <v>OK</v>
      </c>
      <c r="CH1576" s="361" t="str">
        <f>IF(AC1576&lt;=VLOOKUP($C1576,Projections2[[#All],[ISOCode]:[Total 2024 Colombian Returnees]],'Population Projection V2'!$V$167,FALSE),"OK", "Review")</f>
        <v>OK</v>
      </c>
      <c r="CI1576" s="361" t="str">
        <f>IF(AD1576&lt;=VLOOKUP($C1576,Projections2[[#All],[ISOCode]:[Total 2024 Colombian Returnees]],'Population Projection V2'!$W$167,FALSE),"OK", "Review")</f>
        <v>OK</v>
      </c>
      <c r="CJ1576" s="361" t="str">
        <f>IF(AE1576&lt;=VLOOKUP($C1576,Projections2[[#All],[ISOCode]:[Total 2024 Colombian Returnees]],'Population Projection V2'!$X$167,FALSE),"OK", "Review")</f>
        <v>OK</v>
      </c>
      <c r="CK1576" s="361" t="str">
        <f>IF(AH1576&lt;=VLOOKUP($C1576,Projections2[[#All],[ISOCode]:[Total 2024 Colombian Returnees]],'Population Projection V2'!$Y$167,FALSE),"OK", "Review")</f>
        <v>OK</v>
      </c>
      <c r="CL1576" s="361" t="str">
        <f>IF(AI1576&lt;=VLOOKUP($C1576,Projections2[[#All],[ISOCode]:[Total 2024 Colombian Returnees]],'Population Projection V2'!$Z$167,FALSE),"OK", "Review")</f>
        <v>OK</v>
      </c>
      <c r="CM1576" s="361" t="str">
        <f>IF(AJ1576&lt;=VLOOKUP($C1576,Projections2[[#All],[ISOCode]:[Total 2024 Colombian Returnees]],'Population Projection V2'!$AA$167,FALSE),"OK", "Review")</f>
        <v>OK</v>
      </c>
      <c r="CN1576" s="361" t="str">
        <f>IF(AK1576&lt;=VLOOKUP($C1576,Projections2[[#All],[ISOCode]:[Total 2024 Colombian Returnees]],'Population Projection V2'!$AB$167,FALSE),"OK", "Review")</f>
        <v>OK</v>
      </c>
      <c r="CO1576" s="361" t="str">
        <f>IF(AL1576&lt;=VLOOKUP($C1576,Projections2[[#All],[ISOCode]:[Total 2024 Colombian Returnees]],'Population Projection V2'!$AC$167,FALSE),"OK", "Review")</f>
        <v>OK</v>
      </c>
      <c r="CP1576" s="361" t="str">
        <f>IF(AO1576&lt;=VLOOKUP($C1576,Projections2[[#All],[ISOCode]:[Total 2024 Colombian Returnees]],'Population Projection V2'!$AD$167,FALSE),"OK", "Review")</f>
        <v>OK</v>
      </c>
      <c r="CQ1576" s="361" t="str">
        <f>IF(AP1576&lt;=VLOOKUP($C1576,Projections2[[#All],[ISOCode]:[Total 2024 Colombian Returnees]],'Population Projection V2'!$AE$167,FALSE),"OK", "Review")</f>
        <v>OK</v>
      </c>
      <c r="CR1576" s="361" t="str">
        <f>IF(AQ1576&lt;=VLOOKUP($C1576,Projections2[[#All],[ISOCode]:[Total 2024 Colombian Returnees]],'Population Projection V2'!$AF$167,FALSE),"OK", "Review")</f>
        <v>OK</v>
      </c>
      <c r="CS1576" s="361" t="str">
        <f>IF(AR1576&lt;=VLOOKUP($C1576,Projections2[[#All],[ISOCode]:[Total 2024 Colombian Returnees]],'Population Projection V2'!$AG$167,FALSE),"OK", "Review")</f>
        <v>OK</v>
      </c>
      <c r="CT1576" s="361" t="str">
        <f>IF(AS1576&lt;=VLOOKUP($C1576,Projections2[[#All],[ISOCode]:[Total 2024 Colombian Returnees]],'Population Projection V2'!$AH$167,FALSE),"OK", "Review")</f>
        <v>OK</v>
      </c>
      <c r="CU1576" s="361" t="str">
        <f>IF(AV1576&lt;=VLOOKUP($C1576,Projections2[[#All],[ISOCode]:[Total 2024 Colombian Returnees]],'Population Projection V2'!$AI$167,FALSE),"OK", "Review")</f>
        <v>OK</v>
      </c>
      <c r="CV1576" s="361" t="str">
        <f>IF(AW1576&lt;=VLOOKUP($C1576,Projections2[[#All],[ISOCode]:[Total 2024 Colombian Returnees]],'Population Projection V2'!$AJ$167,FALSE),"OK", "Review")</f>
        <v>OK</v>
      </c>
      <c r="CW1576" s="361" t="str">
        <f>IF(AX1576&lt;=VLOOKUP($C1576,Projections2[[#All],[ISOCode]:[Total 2024 Colombian Returnees]],'Population Projection V2'!$AK$167,FALSE),"OK", "Review")</f>
        <v>OK</v>
      </c>
      <c r="CX1576" s="361" t="str">
        <f>IF(AY1576&lt;=VLOOKUP($C1576,Projections2[[#All],[ISOCode]:[Total 2024 Colombian Returnees]],'Population Projection V2'!$AL$167,FALSE),"OK", "Review")</f>
        <v>OK</v>
      </c>
      <c r="CY1576" s="362" t="str">
        <f>IF(AZ1576&lt;=VLOOKUP($C1576,Projections2[[#All],[ISOCode]:[Total 2024 Colombian Returnees]],'Population Projection V2'!$AM$167,FALSE),"OK", "Review")</f>
        <v>OK</v>
      </c>
    </row>
    <row r="1577" spans="1:103" x14ac:dyDescent="0.25">
      <c r="A1577" s="218" t="s">
        <v>128</v>
      </c>
      <c r="B1577" s="219" t="s">
        <v>128</v>
      </c>
      <c r="C1577" s="219" t="s">
        <v>234</v>
      </c>
      <c r="D1577" s="219" t="s">
        <v>450</v>
      </c>
      <c r="E1577" s="219" t="s">
        <v>425</v>
      </c>
      <c r="F1577" s="220">
        <f t="shared" si="579"/>
        <v>0</v>
      </c>
      <c r="G1577" s="220">
        <f t="shared" si="580"/>
        <v>0</v>
      </c>
      <c r="H1577" s="220">
        <f t="shared" si="581"/>
        <v>0</v>
      </c>
      <c r="I1577" s="220">
        <f t="shared" si="582"/>
        <v>0</v>
      </c>
      <c r="J1577" s="221">
        <f t="shared" si="583"/>
        <v>0</v>
      </c>
      <c r="K1577" s="221">
        <f>VLOOKUP($C1577,Projections2[[#All],[ISOCode]:[Total 2024 Colombian Returnees]],7,0)</f>
        <v>0</v>
      </c>
      <c r="L1577" s="251"/>
      <c r="M1577" s="312"/>
      <c r="N1577" s="312"/>
      <c r="O1577" s="312"/>
      <c r="P1577" s="236"/>
      <c r="Q1577" s="252"/>
      <c r="R1577" s="224">
        <f>VLOOKUP($C1577,Projections2[[#All],[ISOCode]:[Total 2024 Colombian Returnees]],12,0)</f>
        <v>0</v>
      </c>
      <c r="S1577" s="225"/>
      <c r="T1577" s="226"/>
      <c r="U1577" s="226"/>
      <c r="V1577" s="226"/>
      <c r="W1577" s="226"/>
      <c r="X1577" s="227"/>
      <c r="Y1577" s="227">
        <f>VLOOKUP($C1577,Projections2[[#All],[ISOCode]:[Total 2024 Colombian Returnees]],17,0)</f>
        <v>0</v>
      </c>
      <c r="Z1577" s="228"/>
      <c r="AA1577" s="253"/>
      <c r="AB1577" s="253"/>
      <c r="AC1577" s="253"/>
      <c r="AD1577" s="253"/>
      <c r="AE1577" s="253"/>
      <c r="AF1577" s="253">
        <f>VLOOKUP($C1577,Projections2[[#All],[ISOCode]:[Total 2024 Colombian Returnees]],22,0)</f>
        <v>0</v>
      </c>
      <c r="AG1577" s="254"/>
      <c r="AH1577" s="255"/>
      <c r="AI1577" s="255"/>
      <c r="AJ1577" s="255"/>
      <c r="AK1577" s="255"/>
      <c r="AL1577" s="256"/>
      <c r="AM1577" s="230">
        <f>VLOOKUP($C1577,Projections2[[#All],[ISOCode]:[Total 2024 Colombian Returnees]],27,0)</f>
        <v>0</v>
      </c>
      <c r="AN1577" s="231"/>
      <c r="AO1577" s="257"/>
      <c r="AP1577" s="257"/>
      <c r="AQ1577" s="257"/>
      <c r="AR1577" s="257"/>
      <c r="AS1577" s="232"/>
      <c r="AT1577" s="232">
        <f>VLOOKUP($C1577,Projections2[[#All],[ISOCode]:[Total 2024 Colombian Returnees]],32,0)</f>
        <v>0</v>
      </c>
      <c r="AU1577" s="233"/>
      <c r="AV1577" s="258"/>
      <c r="AW1577" s="258"/>
      <c r="AX1577" s="258"/>
      <c r="AY1577" s="258"/>
      <c r="AZ1577" s="234"/>
      <c r="BA1577" s="234">
        <f>VLOOKUP($C1577,Projections2[[#All],[ISOCode]:[Total 2024 Colombian Returnees]],37,0)</f>
        <v>0</v>
      </c>
      <c r="BB1577" s="235"/>
      <c r="BC1577" s="360" t="str">
        <f t="shared" si="584"/>
        <v>Ok</v>
      </c>
      <c r="BD1577" s="361" t="str">
        <f t="shared" si="585"/>
        <v>Ok</v>
      </c>
      <c r="BE1577" s="361" t="str">
        <f t="shared" si="586"/>
        <v>Ok</v>
      </c>
      <c r="BF1577" s="361" t="str">
        <f t="shared" si="587"/>
        <v>Ok</v>
      </c>
      <c r="BG1577" s="362" t="str">
        <f t="shared" si="588"/>
        <v>Ok</v>
      </c>
      <c r="BH1577" s="360" t="str">
        <f t="shared" si="589"/>
        <v>Ok</v>
      </c>
      <c r="BI1577" s="361" t="str">
        <f t="shared" si="590"/>
        <v>Ok</v>
      </c>
      <c r="BJ1577" s="361" t="str">
        <f t="shared" si="591"/>
        <v>Ok</v>
      </c>
      <c r="BK1577" s="361" t="str">
        <f t="shared" si="592"/>
        <v>Ok</v>
      </c>
      <c r="BL1577" s="361" t="str">
        <f t="shared" si="593"/>
        <v>Ok</v>
      </c>
      <c r="BM1577" s="361" t="str">
        <f t="shared" si="594"/>
        <v>Ok</v>
      </c>
      <c r="BN1577" s="362" t="str">
        <f t="shared" si="595"/>
        <v>Ok</v>
      </c>
      <c r="BO1577" s="360" t="str">
        <f t="shared" si="596"/>
        <v>No Pop.</v>
      </c>
      <c r="BP1577" s="361" t="str">
        <f t="shared" si="597"/>
        <v>No Pop.</v>
      </c>
      <c r="BQ1577" s="361" t="str">
        <f t="shared" si="598"/>
        <v>No Pop.</v>
      </c>
      <c r="BR1577" s="361" t="str">
        <f t="shared" si="599"/>
        <v>No Pop.</v>
      </c>
      <c r="BS1577" s="361" t="str">
        <f t="shared" si="600"/>
        <v>No Pop.</v>
      </c>
      <c r="BT1577" s="361" t="str">
        <f t="shared" si="601"/>
        <v>No Pop.</v>
      </c>
      <c r="BU1577" s="362" t="str">
        <f t="shared" si="602"/>
        <v>No Pop.</v>
      </c>
      <c r="BV1577" s="360" t="str">
        <f>IF(M1577&lt;=VLOOKUP($C1577,Projections2[[#All],[ISOCode]:[Total 2024 Colombian Returnees]],'Population Projection V2'!$J$167,FALSE),"OK", "Review")</f>
        <v>OK</v>
      </c>
      <c r="BW1577" s="361" t="str">
        <f>IF(N1577&lt;=VLOOKUP($C1577,Projections2[[#All],[ISOCode]:[Total 2024 Colombian Returnees]],'Population Projection V2'!$K$167,FALSE),"OK", "Review")</f>
        <v>OK</v>
      </c>
      <c r="BX1577" s="361" t="str">
        <f>IF(O1577&lt;=VLOOKUP($C1577,Projections2[[#All],[ISOCode]:[Total 2024 Colombian Returnees]],'Population Projection V2'!$L$167,FALSE),"OK", "Review")</f>
        <v>OK</v>
      </c>
      <c r="BY1577" s="361" t="str">
        <f>IF(P1577&lt;=VLOOKUP($C1577,Projections2[[#All],[ISOCode]:[Total 2024 Colombian Returnees]],'Population Projection V2'!$M$167,FALSE),"OK", "Review")</f>
        <v>OK</v>
      </c>
      <c r="BZ1577" s="361" t="str">
        <f>IF(Q1577&lt;=VLOOKUP($C1577,Projections2[[#All],[ISOCode]:[Total 2024 Colombian Returnees]],'Population Projection V2'!$N$167,FALSE),"OK", "Review")</f>
        <v>OK</v>
      </c>
      <c r="CA1577" s="361" t="str">
        <f>IF(T1577&lt;=VLOOKUP($C1577,Projections2[[#All],[ISOCode]:[Total 2024 Colombian Returnees]],'Population Projection V2'!$O$167,FALSE),"OK", "Review")</f>
        <v>OK</v>
      </c>
      <c r="CB1577" s="361" t="str">
        <f>IF(U1577&lt;=VLOOKUP($C1577,Projections2[[#All],[ISOCode]:[Total 2024 Colombian Returnees]],'Population Projection V2'!$P$167,FALSE),"OK", "Review")</f>
        <v>OK</v>
      </c>
      <c r="CC1577" s="361" t="str">
        <f>IF(V1577&lt;=VLOOKUP($C1577,Projections2[[#All],[ISOCode]:[Total 2024 Colombian Returnees]],'Population Projection V2'!$Q$167,FALSE),"OK", "Review")</f>
        <v>OK</v>
      </c>
      <c r="CD1577" s="361" t="str">
        <f>IF(W1577&lt;=VLOOKUP($C1577,Projections2[[#All],[ISOCode]:[Total 2024 Colombian Returnees]],'Population Projection V2'!$R$167,FALSE),"OK", "Review")</f>
        <v>OK</v>
      </c>
      <c r="CE1577" s="361" t="str">
        <f>IF(X1577&lt;=VLOOKUP($C1577,Projections2[[#All],[ISOCode]:[Total 2024 Colombian Returnees]],'Population Projection V2'!$S$167,FALSE),"OK", "Review")</f>
        <v>OK</v>
      </c>
      <c r="CF1577" s="361" t="str">
        <f>IF(AA1577&lt;=VLOOKUP($C1577,Projections2[[#All],[ISOCode]:[Total 2024 Colombian Returnees]],'Population Projection V2'!$T$167,FALSE),"OK", "Review")</f>
        <v>OK</v>
      </c>
      <c r="CG1577" s="361" t="str">
        <f>IF(AB1577&lt;=VLOOKUP($C1577,Projections2[[#All],[ISOCode]:[Total 2024 Colombian Returnees]],'Population Projection V2'!$U$167,FALSE),"OK", "Review")</f>
        <v>OK</v>
      </c>
      <c r="CH1577" s="361" t="str">
        <f>IF(AC1577&lt;=VLOOKUP($C1577,Projections2[[#All],[ISOCode]:[Total 2024 Colombian Returnees]],'Population Projection V2'!$V$167,FALSE),"OK", "Review")</f>
        <v>OK</v>
      </c>
      <c r="CI1577" s="361" t="str">
        <f>IF(AD1577&lt;=VLOOKUP($C1577,Projections2[[#All],[ISOCode]:[Total 2024 Colombian Returnees]],'Population Projection V2'!$W$167,FALSE),"OK", "Review")</f>
        <v>OK</v>
      </c>
      <c r="CJ1577" s="361" t="str">
        <f>IF(AE1577&lt;=VLOOKUP($C1577,Projections2[[#All],[ISOCode]:[Total 2024 Colombian Returnees]],'Population Projection V2'!$X$167,FALSE),"OK", "Review")</f>
        <v>OK</v>
      </c>
      <c r="CK1577" s="361" t="str">
        <f>IF(AH1577&lt;=VLOOKUP($C1577,Projections2[[#All],[ISOCode]:[Total 2024 Colombian Returnees]],'Population Projection V2'!$Y$167,FALSE),"OK", "Review")</f>
        <v>OK</v>
      </c>
      <c r="CL1577" s="361" t="str">
        <f>IF(AI1577&lt;=VLOOKUP($C1577,Projections2[[#All],[ISOCode]:[Total 2024 Colombian Returnees]],'Population Projection V2'!$Z$167,FALSE),"OK", "Review")</f>
        <v>OK</v>
      </c>
      <c r="CM1577" s="361" t="str">
        <f>IF(AJ1577&lt;=VLOOKUP($C1577,Projections2[[#All],[ISOCode]:[Total 2024 Colombian Returnees]],'Population Projection V2'!$AA$167,FALSE),"OK", "Review")</f>
        <v>OK</v>
      </c>
      <c r="CN1577" s="361" t="str">
        <f>IF(AK1577&lt;=VLOOKUP($C1577,Projections2[[#All],[ISOCode]:[Total 2024 Colombian Returnees]],'Population Projection V2'!$AB$167,FALSE),"OK", "Review")</f>
        <v>OK</v>
      </c>
      <c r="CO1577" s="361" t="str">
        <f>IF(AL1577&lt;=VLOOKUP($C1577,Projections2[[#All],[ISOCode]:[Total 2024 Colombian Returnees]],'Population Projection V2'!$AC$167,FALSE),"OK", "Review")</f>
        <v>OK</v>
      </c>
      <c r="CP1577" s="361" t="str">
        <f>IF(AO1577&lt;=VLOOKUP($C1577,Projections2[[#All],[ISOCode]:[Total 2024 Colombian Returnees]],'Population Projection V2'!$AD$167,FALSE),"OK", "Review")</f>
        <v>OK</v>
      </c>
      <c r="CQ1577" s="361" t="str">
        <f>IF(AP1577&lt;=VLOOKUP($C1577,Projections2[[#All],[ISOCode]:[Total 2024 Colombian Returnees]],'Population Projection V2'!$AE$167,FALSE),"OK", "Review")</f>
        <v>OK</v>
      </c>
      <c r="CR1577" s="361" t="str">
        <f>IF(AQ1577&lt;=VLOOKUP($C1577,Projections2[[#All],[ISOCode]:[Total 2024 Colombian Returnees]],'Population Projection V2'!$AF$167,FALSE),"OK", "Review")</f>
        <v>OK</v>
      </c>
      <c r="CS1577" s="361" t="str">
        <f>IF(AR1577&lt;=VLOOKUP($C1577,Projections2[[#All],[ISOCode]:[Total 2024 Colombian Returnees]],'Population Projection V2'!$AG$167,FALSE),"OK", "Review")</f>
        <v>OK</v>
      </c>
      <c r="CT1577" s="361" t="str">
        <f>IF(AS1577&lt;=VLOOKUP($C1577,Projections2[[#All],[ISOCode]:[Total 2024 Colombian Returnees]],'Population Projection V2'!$AH$167,FALSE),"OK", "Review")</f>
        <v>OK</v>
      </c>
      <c r="CU1577" s="361" t="str">
        <f>IF(AV1577&lt;=VLOOKUP($C1577,Projections2[[#All],[ISOCode]:[Total 2024 Colombian Returnees]],'Population Projection V2'!$AI$167,FALSE),"OK", "Review")</f>
        <v>OK</v>
      </c>
      <c r="CV1577" s="361" t="str">
        <f>IF(AW1577&lt;=VLOOKUP($C1577,Projections2[[#All],[ISOCode]:[Total 2024 Colombian Returnees]],'Population Projection V2'!$AJ$167,FALSE),"OK", "Review")</f>
        <v>OK</v>
      </c>
      <c r="CW1577" s="361" t="str">
        <f>IF(AX1577&lt;=VLOOKUP($C1577,Projections2[[#All],[ISOCode]:[Total 2024 Colombian Returnees]],'Population Projection V2'!$AK$167,FALSE),"OK", "Review")</f>
        <v>OK</v>
      </c>
      <c r="CX1577" s="361" t="str">
        <f>IF(AY1577&lt;=VLOOKUP($C1577,Projections2[[#All],[ISOCode]:[Total 2024 Colombian Returnees]],'Population Projection V2'!$AL$167,FALSE),"OK", "Review")</f>
        <v>OK</v>
      </c>
      <c r="CY1577" s="362" t="str">
        <f>IF(AZ1577&lt;=VLOOKUP($C1577,Projections2[[#All],[ISOCode]:[Total 2024 Colombian Returnees]],'Population Projection V2'!$AM$167,FALSE),"OK", "Review")</f>
        <v>OK</v>
      </c>
    </row>
    <row r="1578" spans="1:103" x14ac:dyDescent="0.25">
      <c r="A1578" s="218" t="s">
        <v>128</v>
      </c>
      <c r="B1578" s="219" t="s">
        <v>128</v>
      </c>
      <c r="C1578" s="219" t="s">
        <v>235</v>
      </c>
      <c r="D1578" s="219" t="s">
        <v>451</v>
      </c>
      <c r="E1578" s="219" t="s">
        <v>425</v>
      </c>
      <c r="F1578" s="220">
        <f t="shared" si="579"/>
        <v>0</v>
      </c>
      <c r="G1578" s="220">
        <f t="shared" si="580"/>
        <v>0</v>
      </c>
      <c r="H1578" s="220">
        <f t="shared" si="581"/>
        <v>0</v>
      </c>
      <c r="I1578" s="220">
        <f t="shared" si="582"/>
        <v>0</v>
      </c>
      <c r="J1578" s="221">
        <f t="shared" si="583"/>
        <v>0</v>
      </c>
      <c r="K1578" s="221">
        <f>VLOOKUP($C1578,Projections2[[#All],[ISOCode]:[Total 2024 Colombian Returnees]],7,0)</f>
        <v>0</v>
      </c>
      <c r="L1578" s="251"/>
      <c r="M1578" s="312"/>
      <c r="N1578" s="312"/>
      <c r="O1578" s="312"/>
      <c r="P1578" s="236"/>
      <c r="Q1578" s="252"/>
      <c r="R1578" s="224">
        <f>VLOOKUP($C1578,Projections2[[#All],[ISOCode]:[Total 2024 Colombian Returnees]],12,0)</f>
        <v>0</v>
      </c>
      <c r="S1578" s="225"/>
      <c r="T1578" s="226"/>
      <c r="U1578" s="226"/>
      <c r="V1578" s="226"/>
      <c r="W1578" s="226"/>
      <c r="X1578" s="227"/>
      <c r="Y1578" s="227">
        <f>VLOOKUP($C1578,Projections2[[#All],[ISOCode]:[Total 2024 Colombian Returnees]],17,0)</f>
        <v>0</v>
      </c>
      <c r="Z1578" s="228"/>
      <c r="AA1578" s="253"/>
      <c r="AB1578" s="253"/>
      <c r="AC1578" s="253"/>
      <c r="AD1578" s="253"/>
      <c r="AE1578" s="253"/>
      <c r="AF1578" s="253">
        <f>VLOOKUP($C1578,Projections2[[#All],[ISOCode]:[Total 2024 Colombian Returnees]],22,0)</f>
        <v>0</v>
      </c>
      <c r="AG1578" s="254"/>
      <c r="AH1578" s="255"/>
      <c r="AI1578" s="255"/>
      <c r="AJ1578" s="255"/>
      <c r="AK1578" s="255"/>
      <c r="AL1578" s="256"/>
      <c r="AM1578" s="230">
        <f>VLOOKUP($C1578,Projections2[[#All],[ISOCode]:[Total 2024 Colombian Returnees]],27,0)</f>
        <v>0</v>
      </c>
      <c r="AN1578" s="231"/>
      <c r="AO1578" s="257"/>
      <c r="AP1578" s="257"/>
      <c r="AQ1578" s="257"/>
      <c r="AR1578" s="257"/>
      <c r="AS1578" s="232"/>
      <c r="AT1578" s="232">
        <f>VLOOKUP($C1578,Projections2[[#All],[ISOCode]:[Total 2024 Colombian Returnees]],32,0)</f>
        <v>0</v>
      </c>
      <c r="AU1578" s="233"/>
      <c r="AV1578" s="258"/>
      <c r="AW1578" s="258"/>
      <c r="AX1578" s="258"/>
      <c r="AY1578" s="258"/>
      <c r="AZ1578" s="234"/>
      <c r="BA1578" s="234">
        <f>VLOOKUP($C1578,Projections2[[#All],[ISOCode]:[Total 2024 Colombian Returnees]],37,0)</f>
        <v>0</v>
      </c>
      <c r="BB1578" s="235"/>
      <c r="BC1578" s="360" t="str">
        <f t="shared" si="584"/>
        <v>Ok</v>
      </c>
      <c r="BD1578" s="361" t="str">
        <f t="shared" si="585"/>
        <v>Ok</v>
      </c>
      <c r="BE1578" s="361" t="str">
        <f t="shared" si="586"/>
        <v>Ok</v>
      </c>
      <c r="BF1578" s="361" t="str">
        <f t="shared" si="587"/>
        <v>Ok</v>
      </c>
      <c r="BG1578" s="362" t="str">
        <f t="shared" si="588"/>
        <v>Ok</v>
      </c>
      <c r="BH1578" s="360" t="str">
        <f t="shared" si="589"/>
        <v>Ok</v>
      </c>
      <c r="BI1578" s="361" t="str">
        <f t="shared" si="590"/>
        <v>Ok</v>
      </c>
      <c r="BJ1578" s="361" t="str">
        <f t="shared" si="591"/>
        <v>Ok</v>
      </c>
      <c r="BK1578" s="361" t="str">
        <f t="shared" si="592"/>
        <v>Ok</v>
      </c>
      <c r="BL1578" s="361" t="str">
        <f t="shared" si="593"/>
        <v>Ok</v>
      </c>
      <c r="BM1578" s="361" t="str">
        <f t="shared" si="594"/>
        <v>Ok</v>
      </c>
      <c r="BN1578" s="362" t="str">
        <f t="shared" si="595"/>
        <v>Ok</v>
      </c>
      <c r="BO1578" s="360" t="str">
        <f t="shared" si="596"/>
        <v>No Pop.</v>
      </c>
      <c r="BP1578" s="361" t="str">
        <f t="shared" si="597"/>
        <v>No Pop.</v>
      </c>
      <c r="BQ1578" s="361" t="str">
        <f t="shared" si="598"/>
        <v>No Pop.</v>
      </c>
      <c r="BR1578" s="361" t="str">
        <f t="shared" si="599"/>
        <v>No Pop.</v>
      </c>
      <c r="BS1578" s="361" t="str">
        <f t="shared" si="600"/>
        <v>No Pop.</v>
      </c>
      <c r="BT1578" s="361" t="str">
        <f t="shared" si="601"/>
        <v>No Pop.</v>
      </c>
      <c r="BU1578" s="362" t="str">
        <f t="shared" si="602"/>
        <v>No Pop.</v>
      </c>
      <c r="BV1578" s="360" t="str">
        <f>IF(M1578&lt;=VLOOKUP($C1578,Projections2[[#All],[ISOCode]:[Total 2024 Colombian Returnees]],'Population Projection V2'!$J$167,FALSE),"OK", "Review")</f>
        <v>OK</v>
      </c>
      <c r="BW1578" s="361" t="str">
        <f>IF(N1578&lt;=VLOOKUP($C1578,Projections2[[#All],[ISOCode]:[Total 2024 Colombian Returnees]],'Population Projection V2'!$K$167,FALSE),"OK", "Review")</f>
        <v>OK</v>
      </c>
      <c r="BX1578" s="361" t="str">
        <f>IF(O1578&lt;=VLOOKUP($C1578,Projections2[[#All],[ISOCode]:[Total 2024 Colombian Returnees]],'Population Projection V2'!$L$167,FALSE),"OK", "Review")</f>
        <v>OK</v>
      </c>
      <c r="BY1578" s="361" t="str">
        <f>IF(P1578&lt;=VLOOKUP($C1578,Projections2[[#All],[ISOCode]:[Total 2024 Colombian Returnees]],'Population Projection V2'!$M$167,FALSE),"OK", "Review")</f>
        <v>OK</v>
      </c>
      <c r="BZ1578" s="361" t="str">
        <f>IF(Q1578&lt;=VLOOKUP($C1578,Projections2[[#All],[ISOCode]:[Total 2024 Colombian Returnees]],'Population Projection V2'!$N$167,FALSE),"OK", "Review")</f>
        <v>OK</v>
      </c>
      <c r="CA1578" s="361" t="str">
        <f>IF(T1578&lt;=VLOOKUP($C1578,Projections2[[#All],[ISOCode]:[Total 2024 Colombian Returnees]],'Population Projection V2'!$O$167,FALSE),"OK", "Review")</f>
        <v>OK</v>
      </c>
      <c r="CB1578" s="361" t="str">
        <f>IF(U1578&lt;=VLOOKUP($C1578,Projections2[[#All],[ISOCode]:[Total 2024 Colombian Returnees]],'Population Projection V2'!$P$167,FALSE),"OK", "Review")</f>
        <v>OK</v>
      </c>
      <c r="CC1578" s="361" t="str">
        <f>IF(V1578&lt;=VLOOKUP($C1578,Projections2[[#All],[ISOCode]:[Total 2024 Colombian Returnees]],'Population Projection V2'!$Q$167,FALSE),"OK", "Review")</f>
        <v>OK</v>
      </c>
      <c r="CD1578" s="361" t="str">
        <f>IF(W1578&lt;=VLOOKUP($C1578,Projections2[[#All],[ISOCode]:[Total 2024 Colombian Returnees]],'Population Projection V2'!$R$167,FALSE),"OK", "Review")</f>
        <v>OK</v>
      </c>
      <c r="CE1578" s="361" t="str">
        <f>IF(X1578&lt;=VLOOKUP($C1578,Projections2[[#All],[ISOCode]:[Total 2024 Colombian Returnees]],'Population Projection V2'!$S$167,FALSE),"OK", "Review")</f>
        <v>OK</v>
      </c>
      <c r="CF1578" s="361" t="str">
        <f>IF(AA1578&lt;=VLOOKUP($C1578,Projections2[[#All],[ISOCode]:[Total 2024 Colombian Returnees]],'Population Projection V2'!$T$167,FALSE),"OK", "Review")</f>
        <v>OK</v>
      </c>
      <c r="CG1578" s="361" t="str">
        <f>IF(AB1578&lt;=VLOOKUP($C1578,Projections2[[#All],[ISOCode]:[Total 2024 Colombian Returnees]],'Population Projection V2'!$U$167,FALSE),"OK", "Review")</f>
        <v>OK</v>
      </c>
      <c r="CH1578" s="361" t="str">
        <f>IF(AC1578&lt;=VLOOKUP($C1578,Projections2[[#All],[ISOCode]:[Total 2024 Colombian Returnees]],'Population Projection V2'!$V$167,FALSE),"OK", "Review")</f>
        <v>OK</v>
      </c>
      <c r="CI1578" s="361" t="str">
        <f>IF(AD1578&lt;=VLOOKUP($C1578,Projections2[[#All],[ISOCode]:[Total 2024 Colombian Returnees]],'Population Projection V2'!$W$167,FALSE),"OK", "Review")</f>
        <v>OK</v>
      </c>
      <c r="CJ1578" s="361" t="str">
        <f>IF(AE1578&lt;=VLOOKUP($C1578,Projections2[[#All],[ISOCode]:[Total 2024 Colombian Returnees]],'Population Projection V2'!$X$167,FALSE),"OK", "Review")</f>
        <v>OK</v>
      </c>
      <c r="CK1578" s="361" t="str">
        <f>IF(AH1578&lt;=VLOOKUP($C1578,Projections2[[#All],[ISOCode]:[Total 2024 Colombian Returnees]],'Population Projection V2'!$Y$167,FALSE),"OK", "Review")</f>
        <v>OK</v>
      </c>
      <c r="CL1578" s="361" t="str">
        <f>IF(AI1578&lt;=VLOOKUP($C1578,Projections2[[#All],[ISOCode]:[Total 2024 Colombian Returnees]],'Population Projection V2'!$Z$167,FALSE),"OK", "Review")</f>
        <v>OK</v>
      </c>
      <c r="CM1578" s="361" t="str">
        <f>IF(AJ1578&lt;=VLOOKUP($C1578,Projections2[[#All],[ISOCode]:[Total 2024 Colombian Returnees]],'Population Projection V2'!$AA$167,FALSE),"OK", "Review")</f>
        <v>OK</v>
      </c>
      <c r="CN1578" s="361" t="str">
        <f>IF(AK1578&lt;=VLOOKUP($C1578,Projections2[[#All],[ISOCode]:[Total 2024 Colombian Returnees]],'Population Projection V2'!$AB$167,FALSE),"OK", "Review")</f>
        <v>OK</v>
      </c>
      <c r="CO1578" s="361" t="str">
        <f>IF(AL1578&lt;=VLOOKUP($C1578,Projections2[[#All],[ISOCode]:[Total 2024 Colombian Returnees]],'Population Projection V2'!$AC$167,FALSE),"OK", "Review")</f>
        <v>OK</v>
      </c>
      <c r="CP1578" s="361" t="str">
        <f>IF(AO1578&lt;=VLOOKUP($C1578,Projections2[[#All],[ISOCode]:[Total 2024 Colombian Returnees]],'Population Projection V2'!$AD$167,FALSE),"OK", "Review")</f>
        <v>OK</v>
      </c>
      <c r="CQ1578" s="361" t="str">
        <f>IF(AP1578&lt;=VLOOKUP($C1578,Projections2[[#All],[ISOCode]:[Total 2024 Colombian Returnees]],'Population Projection V2'!$AE$167,FALSE),"OK", "Review")</f>
        <v>OK</v>
      </c>
      <c r="CR1578" s="361" t="str">
        <f>IF(AQ1578&lt;=VLOOKUP($C1578,Projections2[[#All],[ISOCode]:[Total 2024 Colombian Returnees]],'Population Projection V2'!$AF$167,FALSE),"OK", "Review")</f>
        <v>OK</v>
      </c>
      <c r="CS1578" s="361" t="str">
        <f>IF(AR1578&lt;=VLOOKUP($C1578,Projections2[[#All],[ISOCode]:[Total 2024 Colombian Returnees]],'Population Projection V2'!$AG$167,FALSE),"OK", "Review")</f>
        <v>OK</v>
      </c>
      <c r="CT1578" s="361" t="str">
        <f>IF(AS1578&lt;=VLOOKUP($C1578,Projections2[[#All],[ISOCode]:[Total 2024 Colombian Returnees]],'Population Projection V2'!$AH$167,FALSE),"OK", "Review")</f>
        <v>OK</v>
      </c>
      <c r="CU1578" s="361" t="str">
        <f>IF(AV1578&lt;=VLOOKUP($C1578,Projections2[[#All],[ISOCode]:[Total 2024 Colombian Returnees]],'Population Projection V2'!$AI$167,FALSE),"OK", "Review")</f>
        <v>OK</v>
      </c>
      <c r="CV1578" s="361" t="str">
        <f>IF(AW1578&lt;=VLOOKUP($C1578,Projections2[[#All],[ISOCode]:[Total 2024 Colombian Returnees]],'Population Projection V2'!$AJ$167,FALSE),"OK", "Review")</f>
        <v>OK</v>
      </c>
      <c r="CW1578" s="361" t="str">
        <f>IF(AX1578&lt;=VLOOKUP($C1578,Projections2[[#All],[ISOCode]:[Total 2024 Colombian Returnees]],'Population Projection V2'!$AK$167,FALSE),"OK", "Review")</f>
        <v>OK</v>
      </c>
      <c r="CX1578" s="361" t="str">
        <f>IF(AY1578&lt;=VLOOKUP($C1578,Projections2[[#All],[ISOCode]:[Total 2024 Colombian Returnees]],'Population Projection V2'!$AL$167,FALSE),"OK", "Review")</f>
        <v>OK</v>
      </c>
      <c r="CY1578" s="362" t="str">
        <f>IF(AZ1578&lt;=VLOOKUP($C1578,Projections2[[#All],[ISOCode]:[Total 2024 Colombian Returnees]],'Population Projection V2'!$AM$167,FALSE),"OK", "Review")</f>
        <v>OK</v>
      </c>
    </row>
    <row r="1579" spans="1:103" x14ac:dyDescent="0.25">
      <c r="A1579" s="218" t="s">
        <v>128</v>
      </c>
      <c r="B1579" s="219" t="s">
        <v>128</v>
      </c>
      <c r="C1579" s="219" t="s">
        <v>236</v>
      </c>
      <c r="D1579" s="219" t="s">
        <v>452</v>
      </c>
      <c r="E1579" s="219" t="s">
        <v>425</v>
      </c>
      <c r="F1579" s="220">
        <f t="shared" si="579"/>
        <v>0</v>
      </c>
      <c r="G1579" s="220">
        <f t="shared" si="580"/>
        <v>0</v>
      </c>
      <c r="H1579" s="220">
        <f t="shared" si="581"/>
        <v>0</v>
      </c>
      <c r="I1579" s="220">
        <f t="shared" si="582"/>
        <v>0</v>
      </c>
      <c r="J1579" s="221">
        <f t="shared" si="583"/>
        <v>0</v>
      </c>
      <c r="K1579" s="221">
        <f>VLOOKUP($C1579,Projections2[[#All],[ISOCode]:[Total 2024 Colombian Returnees]],7,0)</f>
        <v>0</v>
      </c>
      <c r="L1579" s="251"/>
      <c r="M1579" s="312"/>
      <c r="N1579" s="312"/>
      <c r="O1579" s="312"/>
      <c r="P1579" s="236"/>
      <c r="Q1579" s="252"/>
      <c r="R1579" s="224">
        <f>VLOOKUP($C1579,Projections2[[#All],[ISOCode]:[Total 2024 Colombian Returnees]],12,0)</f>
        <v>0</v>
      </c>
      <c r="S1579" s="225"/>
      <c r="T1579" s="226"/>
      <c r="U1579" s="226"/>
      <c r="V1579" s="226"/>
      <c r="W1579" s="226"/>
      <c r="X1579" s="227"/>
      <c r="Y1579" s="227">
        <f>VLOOKUP($C1579,Projections2[[#All],[ISOCode]:[Total 2024 Colombian Returnees]],17,0)</f>
        <v>0</v>
      </c>
      <c r="Z1579" s="228"/>
      <c r="AA1579" s="253"/>
      <c r="AB1579" s="253"/>
      <c r="AC1579" s="253"/>
      <c r="AD1579" s="253"/>
      <c r="AE1579" s="253"/>
      <c r="AF1579" s="253">
        <f>VLOOKUP($C1579,Projections2[[#All],[ISOCode]:[Total 2024 Colombian Returnees]],22,0)</f>
        <v>0</v>
      </c>
      <c r="AG1579" s="254"/>
      <c r="AH1579" s="255"/>
      <c r="AI1579" s="255"/>
      <c r="AJ1579" s="255"/>
      <c r="AK1579" s="255"/>
      <c r="AL1579" s="256"/>
      <c r="AM1579" s="230">
        <f>VLOOKUP($C1579,Projections2[[#All],[ISOCode]:[Total 2024 Colombian Returnees]],27,0)</f>
        <v>0</v>
      </c>
      <c r="AN1579" s="231"/>
      <c r="AO1579" s="257"/>
      <c r="AP1579" s="257"/>
      <c r="AQ1579" s="257"/>
      <c r="AR1579" s="257"/>
      <c r="AS1579" s="232"/>
      <c r="AT1579" s="232">
        <f>VLOOKUP($C1579,Projections2[[#All],[ISOCode]:[Total 2024 Colombian Returnees]],32,0)</f>
        <v>0</v>
      </c>
      <c r="AU1579" s="233"/>
      <c r="AV1579" s="258"/>
      <c r="AW1579" s="258"/>
      <c r="AX1579" s="258"/>
      <c r="AY1579" s="258"/>
      <c r="AZ1579" s="234"/>
      <c r="BA1579" s="234">
        <f>VLOOKUP($C1579,Projections2[[#All],[ISOCode]:[Total 2024 Colombian Returnees]],37,0)</f>
        <v>0</v>
      </c>
      <c r="BB1579" s="235"/>
      <c r="BC1579" s="360" t="str">
        <f t="shared" si="584"/>
        <v>Ok</v>
      </c>
      <c r="BD1579" s="361" t="str">
        <f t="shared" si="585"/>
        <v>Ok</v>
      </c>
      <c r="BE1579" s="361" t="str">
        <f t="shared" si="586"/>
        <v>Ok</v>
      </c>
      <c r="BF1579" s="361" t="str">
        <f t="shared" si="587"/>
        <v>Ok</v>
      </c>
      <c r="BG1579" s="362" t="str">
        <f t="shared" si="588"/>
        <v>Ok</v>
      </c>
      <c r="BH1579" s="360" t="str">
        <f t="shared" si="589"/>
        <v>Ok</v>
      </c>
      <c r="BI1579" s="361" t="str">
        <f t="shared" si="590"/>
        <v>Ok</v>
      </c>
      <c r="BJ1579" s="361" t="str">
        <f t="shared" si="591"/>
        <v>Ok</v>
      </c>
      <c r="BK1579" s="361" t="str">
        <f t="shared" si="592"/>
        <v>Ok</v>
      </c>
      <c r="BL1579" s="361" t="str">
        <f t="shared" si="593"/>
        <v>Ok</v>
      </c>
      <c r="BM1579" s="361" t="str">
        <f t="shared" si="594"/>
        <v>Ok</v>
      </c>
      <c r="BN1579" s="362" t="str">
        <f t="shared" si="595"/>
        <v>Ok</v>
      </c>
      <c r="BO1579" s="360" t="str">
        <f t="shared" si="596"/>
        <v>No Pop.</v>
      </c>
      <c r="BP1579" s="361" t="str">
        <f t="shared" si="597"/>
        <v>No Pop.</v>
      </c>
      <c r="BQ1579" s="361" t="str">
        <f t="shared" si="598"/>
        <v>No Pop.</v>
      </c>
      <c r="BR1579" s="361" t="str">
        <f t="shared" si="599"/>
        <v>No Pop.</v>
      </c>
      <c r="BS1579" s="361" t="str">
        <f t="shared" si="600"/>
        <v>No Pop.</v>
      </c>
      <c r="BT1579" s="361" t="str">
        <f t="shared" si="601"/>
        <v>No Pop.</v>
      </c>
      <c r="BU1579" s="362" t="str">
        <f t="shared" si="602"/>
        <v>No Pop.</v>
      </c>
      <c r="BV1579" s="360" t="str">
        <f>IF(M1579&lt;=VLOOKUP($C1579,Projections2[[#All],[ISOCode]:[Total 2024 Colombian Returnees]],'Population Projection V2'!$J$167,FALSE),"OK", "Review")</f>
        <v>OK</v>
      </c>
      <c r="BW1579" s="361" t="str">
        <f>IF(N1579&lt;=VLOOKUP($C1579,Projections2[[#All],[ISOCode]:[Total 2024 Colombian Returnees]],'Population Projection V2'!$K$167,FALSE),"OK", "Review")</f>
        <v>OK</v>
      </c>
      <c r="BX1579" s="361" t="str">
        <f>IF(O1579&lt;=VLOOKUP($C1579,Projections2[[#All],[ISOCode]:[Total 2024 Colombian Returnees]],'Population Projection V2'!$L$167,FALSE),"OK", "Review")</f>
        <v>OK</v>
      </c>
      <c r="BY1579" s="361" t="str">
        <f>IF(P1579&lt;=VLOOKUP($C1579,Projections2[[#All],[ISOCode]:[Total 2024 Colombian Returnees]],'Population Projection V2'!$M$167,FALSE),"OK", "Review")</f>
        <v>OK</v>
      </c>
      <c r="BZ1579" s="361" t="str">
        <f>IF(Q1579&lt;=VLOOKUP($C1579,Projections2[[#All],[ISOCode]:[Total 2024 Colombian Returnees]],'Population Projection V2'!$N$167,FALSE),"OK", "Review")</f>
        <v>OK</v>
      </c>
      <c r="CA1579" s="361" t="str">
        <f>IF(T1579&lt;=VLOOKUP($C1579,Projections2[[#All],[ISOCode]:[Total 2024 Colombian Returnees]],'Population Projection V2'!$O$167,FALSE),"OK", "Review")</f>
        <v>OK</v>
      </c>
      <c r="CB1579" s="361" t="str">
        <f>IF(U1579&lt;=VLOOKUP($C1579,Projections2[[#All],[ISOCode]:[Total 2024 Colombian Returnees]],'Population Projection V2'!$P$167,FALSE),"OK", "Review")</f>
        <v>OK</v>
      </c>
      <c r="CC1579" s="361" t="str">
        <f>IF(V1579&lt;=VLOOKUP($C1579,Projections2[[#All],[ISOCode]:[Total 2024 Colombian Returnees]],'Population Projection V2'!$Q$167,FALSE),"OK", "Review")</f>
        <v>OK</v>
      </c>
      <c r="CD1579" s="361" t="str">
        <f>IF(W1579&lt;=VLOOKUP($C1579,Projections2[[#All],[ISOCode]:[Total 2024 Colombian Returnees]],'Population Projection V2'!$R$167,FALSE),"OK", "Review")</f>
        <v>OK</v>
      </c>
      <c r="CE1579" s="361" t="str">
        <f>IF(X1579&lt;=VLOOKUP($C1579,Projections2[[#All],[ISOCode]:[Total 2024 Colombian Returnees]],'Population Projection V2'!$S$167,FALSE),"OK", "Review")</f>
        <v>OK</v>
      </c>
      <c r="CF1579" s="361" t="str">
        <f>IF(AA1579&lt;=VLOOKUP($C1579,Projections2[[#All],[ISOCode]:[Total 2024 Colombian Returnees]],'Population Projection V2'!$T$167,FALSE),"OK", "Review")</f>
        <v>OK</v>
      </c>
      <c r="CG1579" s="361" t="str">
        <f>IF(AB1579&lt;=VLOOKUP($C1579,Projections2[[#All],[ISOCode]:[Total 2024 Colombian Returnees]],'Population Projection V2'!$U$167,FALSE),"OK", "Review")</f>
        <v>OK</v>
      </c>
      <c r="CH1579" s="361" t="str">
        <f>IF(AC1579&lt;=VLOOKUP($C1579,Projections2[[#All],[ISOCode]:[Total 2024 Colombian Returnees]],'Population Projection V2'!$V$167,FALSE),"OK", "Review")</f>
        <v>OK</v>
      </c>
      <c r="CI1579" s="361" t="str">
        <f>IF(AD1579&lt;=VLOOKUP($C1579,Projections2[[#All],[ISOCode]:[Total 2024 Colombian Returnees]],'Population Projection V2'!$W$167,FALSE),"OK", "Review")</f>
        <v>OK</v>
      </c>
      <c r="CJ1579" s="361" t="str">
        <f>IF(AE1579&lt;=VLOOKUP($C1579,Projections2[[#All],[ISOCode]:[Total 2024 Colombian Returnees]],'Population Projection V2'!$X$167,FALSE),"OK", "Review")</f>
        <v>OK</v>
      </c>
      <c r="CK1579" s="361" t="str">
        <f>IF(AH1579&lt;=VLOOKUP($C1579,Projections2[[#All],[ISOCode]:[Total 2024 Colombian Returnees]],'Population Projection V2'!$Y$167,FALSE),"OK", "Review")</f>
        <v>OK</v>
      </c>
      <c r="CL1579" s="361" t="str">
        <f>IF(AI1579&lt;=VLOOKUP($C1579,Projections2[[#All],[ISOCode]:[Total 2024 Colombian Returnees]],'Population Projection V2'!$Z$167,FALSE),"OK", "Review")</f>
        <v>OK</v>
      </c>
      <c r="CM1579" s="361" t="str">
        <f>IF(AJ1579&lt;=VLOOKUP($C1579,Projections2[[#All],[ISOCode]:[Total 2024 Colombian Returnees]],'Population Projection V2'!$AA$167,FALSE),"OK", "Review")</f>
        <v>OK</v>
      </c>
      <c r="CN1579" s="361" t="str">
        <f>IF(AK1579&lt;=VLOOKUP($C1579,Projections2[[#All],[ISOCode]:[Total 2024 Colombian Returnees]],'Population Projection V2'!$AB$167,FALSE),"OK", "Review")</f>
        <v>OK</v>
      </c>
      <c r="CO1579" s="361" t="str">
        <f>IF(AL1579&lt;=VLOOKUP($C1579,Projections2[[#All],[ISOCode]:[Total 2024 Colombian Returnees]],'Population Projection V2'!$AC$167,FALSE),"OK", "Review")</f>
        <v>OK</v>
      </c>
      <c r="CP1579" s="361" t="str">
        <f>IF(AO1579&lt;=VLOOKUP($C1579,Projections2[[#All],[ISOCode]:[Total 2024 Colombian Returnees]],'Population Projection V2'!$AD$167,FALSE),"OK", "Review")</f>
        <v>OK</v>
      </c>
      <c r="CQ1579" s="361" t="str">
        <f>IF(AP1579&lt;=VLOOKUP($C1579,Projections2[[#All],[ISOCode]:[Total 2024 Colombian Returnees]],'Population Projection V2'!$AE$167,FALSE),"OK", "Review")</f>
        <v>OK</v>
      </c>
      <c r="CR1579" s="361" t="str">
        <f>IF(AQ1579&lt;=VLOOKUP($C1579,Projections2[[#All],[ISOCode]:[Total 2024 Colombian Returnees]],'Population Projection V2'!$AF$167,FALSE),"OK", "Review")</f>
        <v>OK</v>
      </c>
      <c r="CS1579" s="361" t="str">
        <f>IF(AR1579&lt;=VLOOKUP($C1579,Projections2[[#All],[ISOCode]:[Total 2024 Colombian Returnees]],'Population Projection V2'!$AG$167,FALSE),"OK", "Review")</f>
        <v>OK</v>
      </c>
      <c r="CT1579" s="361" t="str">
        <f>IF(AS1579&lt;=VLOOKUP($C1579,Projections2[[#All],[ISOCode]:[Total 2024 Colombian Returnees]],'Population Projection V2'!$AH$167,FALSE),"OK", "Review")</f>
        <v>OK</v>
      </c>
      <c r="CU1579" s="361" t="str">
        <f>IF(AV1579&lt;=VLOOKUP($C1579,Projections2[[#All],[ISOCode]:[Total 2024 Colombian Returnees]],'Population Projection V2'!$AI$167,FALSE),"OK", "Review")</f>
        <v>OK</v>
      </c>
      <c r="CV1579" s="361" t="str">
        <f>IF(AW1579&lt;=VLOOKUP($C1579,Projections2[[#All],[ISOCode]:[Total 2024 Colombian Returnees]],'Population Projection V2'!$AJ$167,FALSE),"OK", "Review")</f>
        <v>OK</v>
      </c>
      <c r="CW1579" s="361" t="str">
        <f>IF(AX1579&lt;=VLOOKUP($C1579,Projections2[[#All],[ISOCode]:[Total 2024 Colombian Returnees]],'Population Projection V2'!$AK$167,FALSE),"OK", "Review")</f>
        <v>OK</v>
      </c>
      <c r="CX1579" s="361" t="str">
        <f>IF(AY1579&lt;=VLOOKUP($C1579,Projections2[[#All],[ISOCode]:[Total 2024 Colombian Returnees]],'Population Projection V2'!$AL$167,FALSE),"OK", "Review")</f>
        <v>OK</v>
      </c>
      <c r="CY1579" s="362" t="str">
        <f>IF(AZ1579&lt;=VLOOKUP($C1579,Projections2[[#All],[ISOCode]:[Total 2024 Colombian Returnees]],'Population Projection V2'!$AM$167,FALSE),"OK", "Review")</f>
        <v>OK</v>
      </c>
    </row>
    <row r="1580" spans="1:103" x14ac:dyDescent="0.25">
      <c r="A1580" s="218" t="s">
        <v>128</v>
      </c>
      <c r="B1580" s="219" t="s">
        <v>128</v>
      </c>
      <c r="C1580" s="219" t="s">
        <v>237</v>
      </c>
      <c r="D1580" s="219" t="s">
        <v>453</v>
      </c>
      <c r="E1580" s="219" t="s">
        <v>425</v>
      </c>
      <c r="F1580" s="220">
        <f t="shared" si="579"/>
        <v>0</v>
      </c>
      <c r="G1580" s="220">
        <f t="shared" si="580"/>
        <v>0</v>
      </c>
      <c r="H1580" s="220">
        <f t="shared" si="581"/>
        <v>0</v>
      </c>
      <c r="I1580" s="220">
        <f t="shared" si="582"/>
        <v>0</v>
      </c>
      <c r="J1580" s="221">
        <f t="shared" si="583"/>
        <v>0</v>
      </c>
      <c r="K1580" s="221">
        <f>VLOOKUP($C1580,Projections2[[#All],[ISOCode]:[Total 2024 Colombian Returnees]],7,0)</f>
        <v>0</v>
      </c>
      <c r="L1580" s="251"/>
      <c r="M1580" s="312"/>
      <c r="N1580" s="312"/>
      <c r="O1580" s="312"/>
      <c r="P1580" s="236"/>
      <c r="Q1580" s="252"/>
      <c r="R1580" s="224">
        <f>VLOOKUP($C1580,Projections2[[#All],[ISOCode]:[Total 2024 Colombian Returnees]],12,0)</f>
        <v>0</v>
      </c>
      <c r="S1580" s="225"/>
      <c r="T1580" s="226"/>
      <c r="U1580" s="226"/>
      <c r="V1580" s="226"/>
      <c r="W1580" s="226"/>
      <c r="X1580" s="227"/>
      <c r="Y1580" s="227">
        <f>VLOOKUP($C1580,Projections2[[#All],[ISOCode]:[Total 2024 Colombian Returnees]],17,0)</f>
        <v>0</v>
      </c>
      <c r="Z1580" s="228"/>
      <c r="AA1580" s="253"/>
      <c r="AB1580" s="253"/>
      <c r="AC1580" s="253"/>
      <c r="AD1580" s="253"/>
      <c r="AE1580" s="253"/>
      <c r="AF1580" s="253">
        <f>VLOOKUP($C1580,Projections2[[#All],[ISOCode]:[Total 2024 Colombian Returnees]],22,0)</f>
        <v>0</v>
      </c>
      <c r="AG1580" s="254"/>
      <c r="AH1580" s="255"/>
      <c r="AI1580" s="255"/>
      <c r="AJ1580" s="255"/>
      <c r="AK1580" s="255"/>
      <c r="AL1580" s="256"/>
      <c r="AM1580" s="230">
        <f>VLOOKUP($C1580,Projections2[[#All],[ISOCode]:[Total 2024 Colombian Returnees]],27,0)</f>
        <v>0</v>
      </c>
      <c r="AN1580" s="231"/>
      <c r="AO1580" s="257"/>
      <c r="AP1580" s="257"/>
      <c r="AQ1580" s="257"/>
      <c r="AR1580" s="257"/>
      <c r="AS1580" s="232"/>
      <c r="AT1580" s="232">
        <f>VLOOKUP($C1580,Projections2[[#All],[ISOCode]:[Total 2024 Colombian Returnees]],32,0)</f>
        <v>0</v>
      </c>
      <c r="AU1580" s="233"/>
      <c r="AV1580" s="258"/>
      <c r="AW1580" s="258"/>
      <c r="AX1580" s="258"/>
      <c r="AY1580" s="258"/>
      <c r="AZ1580" s="234"/>
      <c r="BA1580" s="234">
        <f>VLOOKUP($C1580,Projections2[[#All],[ISOCode]:[Total 2024 Colombian Returnees]],37,0)</f>
        <v>0</v>
      </c>
      <c r="BB1580" s="235"/>
      <c r="BC1580" s="360" t="str">
        <f t="shared" si="584"/>
        <v>Ok</v>
      </c>
      <c r="BD1580" s="361" t="str">
        <f t="shared" si="585"/>
        <v>Ok</v>
      </c>
      <c r="BE1580" s="361" t="str">
        <f t="shared" si="586"/>
        <v>Ok</v>
      </c>
      <c r="BF1580" s="361" t="str">
        <f t="shared" si="587"/>
        <v>Ok</v>
      </c>
      <c r="BG1580" s="362" t="str">
        <f t="shared" si="588"/>
        <v>Ok</v>
      </c>
      <c r="BH1580" s="360" t="str">
        <f t="shared" si="589"/>
        <v>Ok</v>
      </c>
      <c r="BI1580" s="361" t="str">
        <f t="shared" si="590"/>
        <v>Ok</v>
      </c>
      <c r="BJ1580" s="361" t="str">
        <f t="shared" si="591"/>
        <v>Ok</v>
      </c>
      <c r="BK1580" s="361" t="str">
        <f t="shared" si="592"/>
        <v>Ok</v>
      </c>
      <c r="BL1580" s="361" t="str">
        <f t="shared" si="593"/>
        <v>Ok</v>
      </c>
      <c r="BM1580" s="361" t="str">
        <f t="shared" si="594"/>
        <v>Ok</v>
      </c>
      <c r="BN1580" s="362" t="str">
        <f t="shared" si="595"/>
        <v>Ok</v>
      </c>
      <c r="BO1580" s="360" t="str">
        <f t="shared" si="596"/>
        <v>No Pop.</v>
      </c>
      <c r="BP1580" s="361" t="str">
        <f t="shared" si="597"/>
        <v>No Pop.</v>
      </c>
      <c r="BQ1580" s="361" t="str">
        <f t="shared" si="598"/>
        <v>No Pop.</v>
      </c>
      <c r="BR1580" s="361" t="str">
        <f t="shared" si="599"/>
        <v>No Pop.</v>
      </c>
      <c r="BS1580" s="361" t="str">
        <f t="shared" si="600"/>
        <v>No Pop.</v>
      </c>
      <c r="BT1580" s="361" t="str">
        <f t="shared" si="601"/>
        <v>No Pop.</v>
      </c>
      <c r="BU1580" s="362" t="str">
        <f t="shared" si="602"/>
        <v>No Pop.</v>
      </c>
      <c r="BV1580" s="360" t="str">
        <f>IF(M1580&lt;=VLOOKUP($C1580,Projections2[[#All],[ISOCode]:[Total 2024 Colombian Returnees]],'Population Projection V2'!$J$167,FALSE),"OK", "Review")</f>
        <v>OK</v>
      </c>
      <c r="BW1580" s="361" t="str">
        <f>IF(N1580&lt;=VLOOKUP($C1580,Projections2[[#All],[ISOCode]:[Total 2024 Colombian Returnees]],'Population Projection V2'!$K$167,FALSE),"OK", "Review")</f>
        <v>OK</v>
      </c>
      <c r="BX1580" s="361" t="str">
        <f>IF(O1580&lt;=VLOOKUP($C1580,Projections2[[#All],[ISOCode]:[Total 2024 Colombian Returnees]],'Population Projection V2'!$L$167,FALSE),"OK", "Review")</f>
        <v>OK</v>
      </c>
      <c r="BY1580" s="361" t="str">
        <f>IF(P1580&lt;=VLOOKUP($C1580,Projections2[[#All],[ISOCode]:[Total 2024 Colombian Returnees]],'Population Projection V2'!$M$167,FALSE),"OK", "Review")</f>
        <v>OK</v>
      </c>
      <c r="BZ1580" s="361" t="str">
        <f>IF(Q1580&lt;=VLOOKUP($C1580,Projections2[[#All],[ISOCode]:[Total 2024 Colombian Returnees]],'Population Projection V2'!$N$167,FALSE),"OK", "Review")</f>
        <v>OK</v>
      </c>
      <c r="CA1580" s="361" t="str">
        <f>IF(T1580&lt;=VLOOKUP($C1580,Projections2[[#All],[ISOCode]:[Total 2024 Colombian Returnees]],'Population Projection V2'!$O$167,FALSE),"OK", "Review")</f>
        <v>OK</v>
      </c>
      <c r="CB1580" s="361" t="str">
        <f>IF(U1580&lt;=VLOOKUP($C1580,Projections2[[#All],[ISOCode]:[Total 2024 Colombian Returnees]],'Population Projection V2'!$P$167,FALSE),"OK", "Review")</f>
        <v>OK</v>
      </c>
      <c r="CC1580" s="361" t="str">
        <f>IF(V1580&lt;=VLOOKUP($C1580,Projections2[[#All],[ISOCode]:[Total 2024 Colombian Returnees]],'Population Projection V2'!$Q$167,FALSE),"OK", "Review")</f>
        <v>OK</v>
      </c>
      <c r="CD1580" s="361" t="str">
        <f>IF(W1580&lt;=VLOOKUP($C1580,Projections2[[#All],[ISOCode]:[Total 2024 Colombian Returnees]],'Population Projection V2'!$R$167,FALSE),"OK", "Review")</f>
        <v>OK</v>
      </c>
      <c r="CE1580" s="361" t="str">
        <f>IF(X1580&lt;=VLOOKUP($C1580,Projections2[[#All],[ISOCode]:[Total 2024 Colombian Returnees]],'Population Projection V2'!$S$167,FALSE),"OK", "Review")</f>
        <v>OK</v>
      </c>
      <c r="CF1580" s="361" t="str">
        <f>IF(AA1580&lt;=VLOOKUP($C1580,Projections2[[#All],[ISOCode]:[Total 2024 Colombian Returnees]],'Population Projection V2'!$T$167,FALSE),"OK", "Review")</f>
        <v>OK</v>
      </c>
      <c r="CG1580" s="361" t="str">
        <f>IF(AB1580&lt;=VLOOKUP($C1580,Projections2[[#All],[ISOCode]:[Total 2024 Colombian Returnees]],'Population Projection V2'!$U$167,FALSE),"OK", "Review")</f>
        <v>OK</v>
      </c>
      <c r="CH1580" s="361" t="str">
        <f>IF(AC1580&lt;=VLOOKUP($C1580,Projections2[[#All],[ISOCode]:[Total 2024 Colombian Returnees]],'Population Projection V2'!$V$167,FALSE),"OK", "Review")</f>
        <v>OK</v>
      </c>
      <c r="CI1580" s="361" t="str">
        <f>IF(AD1580&lt;=VLOOKUP($C1580,Projections2[[#All],[ISOCode]:[Total 2024 Colombian Returnees]],'Population Projection V2'!$W$167,FALSE),"OK", "Review")</f>
        <v>OK</v>
      </c>
      <c r="CJ1580" s="361" t="str">
        <f>IF(AE1580&lt;=VLOOKUP($C1580,Projections2[[#All],[ISOCode]:[Total 2024 Colombian Returnees]],'Population Projection V2'!$X$167,FALSE),"OK", "Review")</f>
        <v>OK</v>
      </c>
      <c r="CK1580" s="361" t="str">
        <f>IF(AH1580&lt;=VLOOKUP($C1580,Projections2[[#All],[ISOCode]:[Total 2024 Colombian Returnees]],'Population Projection V2'!$Y$167,FALSE),"OK", "Review")</f>
        <v>OK</v>
      </c>
      <c r="CL1580" s="361" t="str">
        <f>IF(AI1580&lt;=VLOOKUP($C1580,Projections2[[#All],[ISOCode]:[Total 2024 Colombian Returnees]],'Population Projection V2'!$Z$167,FALSE),"OK", "Review")</f>
        <v>OK</v>
      </c>
      <c r="CM1580" s="361" t="str">
        <f>IF(AJ1580&lt;=VLOOKUP($C1580,Projections2[[#All],[ISOCode]:[Total 2024 Colombian Returnees]],'Population Projection V2'!$AA$167,FALSE),"OK", "Review")</f>
        <v>OK</v>
      </c>
      <c r="CN1580" s="361" t="str">
        <f>IF(AK1580&lt;=VLOOKUP($C1580,Projections2[[#All],[ISOCode]:[Total 2024 Colombian Returnees]],'Population Projection V2'!$AB$167,FALSE),"OK", "Review")</f>
        <v>OK</v>
      </c>
      <c r="CO1580" s="361" t="str">
        <f>IF(AL1580&lt;=VLOOKUP($C1580,Projections2[[#All],[ISOCode]:[Total 2024 Colombian Returnees]],'Population Projection V2'!$AC$167,FALSE),"OK", "Review")</f>
        <v>OK</v>
      </c>
      <c r="CP1580" s="361" t="str">
        <f>IF(AO1580&lt;=VLOOKUP($C1580,Projections2[[#All],[ISOCode]:[Total 2024 Colombian Returnees]],'Population Projection V2'!$AD$167,FALSE),"OK", "Review")</f>
        <v>OK</v>
      </c>
      <c r="CQ1580" s="361" t="str">
        <f>IF(AP1580&lt;=VLOOKUP($C1580,Projections2[[#All],[ISOCode]:[Total 2024 Colombian Returnees]],'Population Projection V2'!$AE$167,FALSE),"OK", "Review")</f>
        <v>OK</v>
      </c>
      <c r="CR1580" s="361" t="str">
        <f>IF(AQ1580&lt;=VLOOKUP($C1580,Projections2[[#All],[ISOCode]:[Total 2024 Colombian Returnees]],'Population Projection V2'!$AF$167,FALSE),"OK", "Review")</f>
        <v>OK</v>
      </c>
      <c r="CS1580" s="361" t="str">
        <f>IF(AR1580&lt;=VLOOKUP($C1580,Projections2[[#All],[ISOCode]:[Total 2024 Colombian Returnees]],'Population Projection V2'!$AG$167,FALSE),"OK", "Review")</f>
        <v>OK</v>
      </c>
      <c r="CT1580" s="361" t="str">
        <f>IF(AS1580&lt;=VLOOKUP($C1580,Projections2[[#All],[ISOCode]:[Total 2024 Colombian Returnees]],'Population Projection V2'!$AH$167,FALSE),"OK", "Review")</f>
        <v>OK</v>
      </c>
      <c r="CU1580" s="361" t="str">
        <f>IF(AV1580&lt;=VLOOKUP($C1580,Projections2[[#All],[ISOCode]:[Total 2024 Colombian Returnees]],'Population Projection V2'!$AI$167,FALSE),"OK", "Review")</f>
        <v>OK</v>
      </c>
      <c r="CV1580" s="361" t="str">
        <f>IF(AW1580&lt;=VLOOKUP($C1580,Projections2[[#All],[ISOCode]:[Total 2024 Colombian Returnees]],'Population Projection V2'!$AJ$167,FALSE),"OK", "Review")</f>
        <v>OK</v>
      </c>
      <c r="CW1580" s="361" t="str">
        <f>IF(AX1580&lt;=VLOOKUP($C1580,Projections2[[#All],[ISOCode]:[Total 2024 Colombian Returnees]],'Population Projection V2'!$AK$167,FALSE),"OK", "Review")</f>
        <v>OK</v>
      </c>
      <c r="CX1580" s="361" t="str">
        <f>IF(AY1580&lt;=VLOOKUP($C1580,Projections2[[#All],[ISOCode]:[Total 2024 Colombian Returnees]],'Population Projection V2'!$AL$167,FALSE),"OK", "Review")</f>
        <v>OK</v>
      </c>
      <c r="CY1580" s="362" t="str">
        <f>IF(AZ1580&lt;=VLOOKUP($C1580,Projections2[[#All],[ISOCode]:[Total 2024 Colombian Returnees]],'Population Projection V2'!$AM$167,FALSE),"OK", "Review")</f>
        <v>OK</v>
      </c>
    </row>
    <row r="1581" spans="1:103" x14ac:dyDescent="0.25">
      <c r="A1581" s="218" t="s">
        <v>128</v>
      </c>
      <c r="B1581" s="219" t="s">
        <v>128</v>
      </c>
      <c r="C1581" s="219" t="s">
        <v>238</v>
      </c>
      <c r="D1581" s="219" t="s">
        <v>454</v>
      </c>
      <c r="E1581" s="219" t="s">
        <v>425</v>
      </c>
      <c r="F1581" s="220">
        <f t="shared" si="579"/>
        <v>0</v>
      </c>
      <c r="G1581" s="220">
        <f t="shared" si="580"/>
        <v>0</v>
      </c>
      <c r="H1581" s="220">
        <f t="shared" si="581"/>
        <v>0</v>
      </c>
      <c r="I1581" s="220">
        <f t="shared" si="582"/>
        <v>0</v>
      </c>
      <c r="J1581" s="221">
        <f t="shared" si="583"/>
        <v>0</v>
      </c>
      <c r="K1581" s="221">
        <f>VLOOKUP($C1581,Projections2[[#All],[ISOCode]:[Total 2024 Colombian Returnees]],7,0)</f>
        <v>0</v>
      </c>
      <c r="L1581" s="251"/>
      <c r="M1581" s="312"/>
      <c r="N1581" s="312"/>
      <c r="O1581" s="312"/>
      <c r="P1581" s="236"/>
      <c r="Q1581" s="252"/>
      <c r="R1581" s="224">
        <f>VLOOKUP($C1581,Projections2[[#All],[ISOCode]:[Total 2024 Colombian Returnees]],12,0)</f>
        <v>0</v>
      </c>
      <c r="S1581" s="225"/>
      <c r="T1581" s="226"/>
      <c r="U1581" s="226"/>
      <c r="V1581" s="226"/>
      <c r="W1581" s="226"/>
      <c r="X1581" s="227"/>
      <c r="Y1581" s="227">
        <f>VLOOKUP($C1581,Projections2[[#All],[ISOCode]:[Total 2024 Colombian Returnees]],17,0)</f>
        <v>0</v>
      </c>
      <c r="Z1581" s="228"/>
      <c r="AA1581" s="253"/>
      <c r="AB1581" s="253"/>
      <c r="AC1581" s="253"/>
      <c r="AD1581" s="253"/>
      <c r="AE1581" s="253"/>
      <c r="AF1581" s="253">
        <f>VLOOKUP($C1581,Projections2[[#All],[ISOCode]:[Total 2024 Colombian Returnees]],22,0)</f>
        <v>0</v>
      </c>
      <c r="AG1581" s="254"/>
      <c r="AH1581" s="255"/>
      <c r="AI1581" s="255"/>
      <c r="AJ1581" s="255"/>
      <c r="AK1581" s="255"/>
      <c r="AL1581" s="256"/>
      <c r="AM1581" s="230">
        <f>VLOOKUP($C1581,Projections2[[#All],[ISOCode]:[Total 2024 Colombian Returnees]],27,0)</f>
        <v>0</v>
      </c>
      <c r="AN1581" s="231"/>
      <c r="AO1581" s="257"/>
      <c r="AP1581" s="257"/>
      <c r="AQ1581" s="257"/>
      <c r="AR1581" s="257"/>
      <c r="AS1581" s="232"/>
      <c r="AT1581" s="232">
        <f>VLOOKUP($C1581,Projections2[[#All],[ISOCode]:[Total 2024 Colombian Returnees]],32,0)</f>
        <v>0</v>
      </c>
      <c r="AU1581" s="233"/>
      <c r="AV1581" s="258"/>
      <c r="AW1581" s="258"/>
      <c r="AX1581" s="258"/>
      <c r="AY1581" s="258"/>
      <c r="AZ1581" s="234"/>
      <c r="BA1581" s="234">
        <f>VLOOKUP($C1581,Projections2[[#All],[ISOCode]:[Total 2024 Colombian Returnees]],37,0)</f>
        <v>0</v>
      </c>
      <c r="BB1581" s="235"/>
      <c r="BC1581" s="360" t="str">
        <f t="shared" si="584"/>
        <v>Ok</v>
      </c>
      <c r="BD1581" s="361" t="str">
        <f t="shared" si="585"/>
        <v>Ok</v>
      </c>
      <c r="BE1581" s="361" t="str">
        <f t="shared" si="586"/>
        <v>Ok</v>
      </c>
      <c r="BF1581" s="361" t="str">
        <f t="shared" si="587"/>
        <v>Ok</v>
      </c>
      <c r="BG1581" s="362" t="str">
        <f t="shared" si="588"/>
        <v>Ok</v>
      </c>
      <c r="BH1581" s="360" t="str">
        <f t="shared" si="589"/>
        <v>Ok</v>
      </c>
      <c r="BI1581" s="361" t="str">
        <f t="shared" si="590"/>
        <v>Ok</v>
      </c>
      <c r="BJ1581" s="361" t="str">
        <f t="shared" si="591"/>
        <v>Ok</v>
      </c>
      <c r="BK1581" s="361" t="str">
        <f t="shared" si="592"/>
        <v>Ok</v>
      </c>
      <c r="BL1581" s="361" t="str">
        <f t="shared" si="593"/>
        <v>Ok</v>
      </c>
      <c r="BM1581" s="361" t="str">
        <f t="shared" si="594"/>
        <v>Ok</v>
      </c>
      <c r="BN1581" s="362" t="str">
        <f t="shared" si="595"/>
        <v>Ok</v>
      </c>
      <c r="BO1581" s="360" t="str">
        <f t="shared" si="596"/>
        <v>No Pop.</v>
      </c>
      <c r="BP1581" s="361" t="str">
        <f t="shared" si="597"/>
        <v>No Pop.</v>
      </c>
      <c r="BQ1581" s="361" t="str">
        <f t="shared" si="598"/>
        <v>No Pop.</v>
      </c>
      <c r="BR1581" s="361" t="str">
        <f t="shared" si="599"/>
        <v>No Pop.</v>
      </c>
      <c r="BS1581" s="361" t="str">
        <f t="shared" si="600"/>
        <v>No Pop.</v>
      </c>
      <c r="BT1581" s="361" t="str">
        <f t="shared" si="601"/>
        <v>No Pop.</v>
      </c>
      <c r="BU1581" s="362" t="str">
        <f t="shared" si="602"/>
        <v>No Pop.</v>
      </c>
      <c r="BV1581" s="360" t="str">
        <f>IF(M1581&lt;=VLOOKUP($C1581,Projections2[[#All],[ISOCode]:[Total 2024 Colombian Returnees]],'Population Projection V2'!$J$167,FALSE),"OK", "Review")</f>
        <v>OK</v>
      </c>
      <c r="BW1581" s="361" t="str">
        <f>IF(N1581&lt;=VLOOKUP($C1581,Projections2[[#All],[ISOCode]:[Total 2024 Colombian Returnees]],'Population Projection V2'!$K$167,FALSE),"OK", "Review")</f>
        <v>OK</v>
      </c>
      <c r="BX1581" s="361" t="str">
        <f>IF(O1581&lt;=VLOOKUP($C1581,Projections2[[#All],[ISOCode]:[Total 2024 Colombian Returnees]],'Population Projection V2'!$L$167,FALSE),"OK", "Review")</f>
        <v>OK</v>
      </c>
      <c r="BY1581" s="361" t="str">
        <f>IF(P1581&lt;=VLOOKUP($C1581,Projections2[[#All],[ISOCode]:[Total 2024 Colombian Returnees]],'Population Projection V2'!$M$167,FALSE),"OK", "Review")</f>
        <v>OK</v>
      </c>
      <c r="BZ1581" s="361" t="str">
        <f>IF(Q1581&lt;=VLOOKUP($C1581,Projections2[[#All],[ISOCode]:[Total 2024 Colombian Returnees]],'Population Projection V2'!$N$167,FALSE),"OK", "Review")</f>
        <v>OK</v>
      </c>
      <c r="CA1581" s="361" t="str">
        <f>IF(T1581&lt;=VLOOKUP($C1581,Projections2[[#All],[ISOCode]:[Total 2024 Colombian Returnees]],'Population Projection V2'!$O$167,FALSE),"OK", "Review")</f>
        <v>OK</v>
      </c>
      <c r="CB1581" s="361" t="str">
        <f>IF(U1581&lt;=VLOOKUP($C1581,Projections2[[#All],[ISOCode]:[Total 2024 Colombian Returnees]],'Population Projection V2'!$P$167,FALSE),"OK", "Review")</f>
        <v>OK</v>
      </c>
      <c r="CC1581" s="361" t="str">
        <f>IF(V1581&lt;=VLOOKUP($C1581,Projections2[[#All],[ISOCode]:[Total 2024 Colombian Returnees]],'Population Projection V2'!$Q$167,FALSE),"OK", "Review")</f>
        <v>OK</v>
      </c>
      <c r="CD1581" s="361" t="str">
        <f>IF(W1581&lt;=VLOOKUP($C1581,Projections2[[#All],[ISOCode]:[Total 2024 Colombian Returnees]],'Population Projection V2'!$R$167,FALSE),"OK", "Review")</f>
        <v>OK</v>
      </c>
      <c r="CE1581" s="361" t="str">
        <f>IF(X1581&lt;=VLOOKUP($C1581,Projections2[[#All],[ISOCode]:[Total 2024 Colombian Returnees]],'Population Projection V2'!$S$167,FALSE),"OK", "Review")</f>
        <v>OK</v>
      </c>
      <c r="CF1581" s="361" t="str">
        <f>IF(AA1581&lt;=VLOOKUP($C1581,Projections2[[#All],[ISOCode]:[Total 2024 Colombian Returnees]],'Population Projection V2'!$T$167,FALSE),"OK", "Review")</f>
        <v>OK</v>
      </c>
      <c r="CG1581" s="361" t="str">
        <f>IF(AB1581&lt;=VLOOKUP($C1581,Projections2[[#All],[ISOCode]:[Total 2024 Colombian Returnees]],'Population Projection V2'!$U$167,FALSE),"OK", "Review")</f>
        <v>OK</v>
      </c>
      <c r="CH1581" s="361" t="str">
        <f>IF(AC1581&lt;=VLOOKUP($C1581,Projections2[[#All],[ISOCode]:[Total 2024 Colombian Returnees]],'Population Projection V2'!$V$167,FALSE),"OK", "Review")</f>
        <v>OK</v>
      </c>
      <c r="CI1581" s="361" t="str">
        <f>IF(AD1581&lt;=VLOOKUP($C1581,Projections2[[#All],[ISOCode]:[Total 2024 Colombian Returnees]],'Population Projection V2'!$W$167,FALSE),"OK", "Review")</f>
        <v>OK</v>
      </c>
      <c r="CJ1581" s="361" t="str">
        <f>IF(AE1581&lt;=VLOOKUP($C1581,Projections2[[#All],[ISOCode]:[Total 2024 Colombian Returnees]],'Population Projection V2'!$X$167,FALSE),"OK", "Review")</f>
        <v>OK</v>
      </c>
      <c r="CK1581" s="361" t="str">
        <f>IF(AH1581&lt;=VLOOKUP($C1581,Projections2[[#All],[ISOCode]:[Total 2024 Colombian Returnees]],'Population Projection V2'!$Y$167,FALSE),"OK", "Review")</f>
        <v>OK</v>
      </c>
      <c r="CL1581" s="361" t="str">
        <f>IF(AI1581&lt;=VLOOKUP($C1581,Projections2[[#All],[ISOCode]:[Total 2024 Colombian Returnees]],'Population Projection V2'!$Z$167,FALSE),"OK", "Review")</f>
        <v>OK</v>
      </c>
      <c r="CM1581" s="361" t="str">
        <f>IF(AJ1581&lt;=VLOOKUP($C1581,Projections2[[#All],[ISOCode]:[Total 2024 Colombian Returnees]],'Population Projection V2'!$AA$167,FALSE),"OK", "Review")</f>
        <v>OK</v>
      </c>
      <c r="CN1581" s="361" t="str">
        <f>IF(AK1581&lt;=VLOOKUP($C1581,Projections2[[#All],[ISOCode]:[Total 2024 Colombian Returnees]],'Population Projection V2'!$AB$167,FALSE),"OK", "Review")</f>
        <v>OK</v>
      </c>
      <c r="CO1581" s="361" t="str">
        <f>IF(AL1581&lt;=VLOOKUP($C1581,Projections2[[#All],[ISOCode]:[Total 2024 Colombian Returnees]],'Population Projection V2'!$AC$167,FALSE),"OK", "Review")</f>
        <v>OK</v>
      </c>
      <c r="CP1581" s="361" t="str">
        <f>IF(AO1581&lt;=VLOOKUP($C1581,Projections2[[#All],[ISOCode]:[Total 2024 Colombian Returnees]],'Population Projection V2'!$AD$167,FALSE),"OK", "Review")</f>
        <v>OK</v>
      </c>
      <c r="CQ1581" s="361" t="str">
        <f>IF(AP1581&lt;=VLOOKUP($C1581,Projections2[[#All],[ISOCode]:[Total 2024 Colombian Returnees]],'Population Projection V2'!$AE$167,FALSE),"OK", "Review")</f>
        <v>OK</v>
      </c>
      <c r="CR1581" s="361" t="str">
        <f>IF(AQ1581&lt;=VLOOKUP($C1581,Projections2[[#All],[ISOCode]:[Total 2024 Colombian Returnees]],'Population Projection V2'!$AF$167,FALSE),"OK", "Review")</f>
        <v>OK</v>
      </c>
      <c r="CS1581" s="361" t="str">
        <f>IF(AR1581&lt;=VLOOKUP($C1581,Projections2[[#All],[ISOCode]:[Total 2024 Colombian Returnees]],'Population Projection V2'!$AG$167,FALSE),"OK", "Review")</f>
        <v>OK</v>
      </c>
      <c r="CT1581" s="361" t="str">
        <f>IF(AS1581&lt;=VLOOKUP($C1581,Projections2[[#All],[ISOCode]:[Total 2024 Colombian Returnees]],'Population Projection V2'!$AH$167,FALSE),"OK", "Review")</f>
        <v>OK</v>
      </c>
      <c r="CU1581" s="361" t="str">
        <f>IF(AV1581&lt;=VLOOKUP($C1581,Projections2[[#All],[ISOCode]:[Total 2024 Colombian Returnees]],'Population Projection V2'!$AI$167,FALSE),"OK", "Review")</f>
        <v>OK</v>
      </c>
      <c r="CV1581" s="361" t="str">
        <f>IF(AW1581&lt;=VLOOKUP($C1581,Projections2[[#All],[ISOCode]:[Total 2024 Colombian Returnees]],'Population Projection V2'!$AJ$167,FALSE),"OK", "Review")</f>
        <v>OK</v>
      </c>
      <c r="CW1581" s="361" t="str">
        <f>IF(AX1581&lt;=VLOOKUP($C1581,Projections2[[#All],[ISOCode]:[Total 2024 Colombian Returnees]],'Population Projection V2'!$AK$167,FALSE),"OK", "Review")</f>
        <v>OK</v>
      </c>
      <c r="CX1581" s="361" t="str">
        <f>IF(AY1581&lt;=VLOOKUP($C1581,Projections2[[#All],[ISOCode]:[Total 2024 Colombian Returnees]],'Population Projection V2'!$AL$167,FALSE),"OK", "Review")</f>
        <v>OK</v>
      </c>
      <c r="CY1581" s="362" t="str">
        <f>IF(AZ1581&lt;=VLOOKUP($C1581,Projections2[[#All],[ISOCode]:[Total 2024 Colombian Returnees]],'Population Projection V2'!$AM$167,FALSE),"OK", "Review")</f>
        <v>OK</v>
      </c>
    </row>
    <row r="1582" spans="1:103" x14ac:dyDescent="0.25">
      <c r="A1582" s="218" t="s">
        <v>128</v>
      </c>
      <c r="B1582" s="219" t="s">
        <v>128</v>
      </c>
      <c r="C1582" s="219" t="s">
        <v>239</v>
      </c>
      <c r="D1582" s="219" t="s">
        <v>455</v>
      </c>
      <c r="E1582" s="219" t="s">
        <v>425</v>
      </c>
      <c r="F1582" s="220">
        <f t="shared" si="579"/>
        <v>0</v>
      </c>
      <c r="G1582" s="220">
        <f t="shared" si="580"/>
        <v>0</v>
      </c>
      <c r="H1582" s="220">
        <f t="shared" si="581"/>
        <v>0</v>
      </c>
      <c r="I1582" s="220">
        <f t="shared" si="582"/>
        <v>0</v>
      </c>
      <c r="J1582" s="221">
        <f t="shared" si="583"/>
        <v>0</v>
      </c>
      <c r="K1582" s="221">
        <f>VLOOKUP($C1582,Projections2[[#All],[ISOCode]:[Total 2024 Colombian Returnees]],7,0)</f>
        <v>0</v>
      </c>
      <c r="L1582" s="251"/>
      <c r="M1582" s="312"/>
      <c r="N1582" s="312"/>
      <c r="O1582" s="312"/>
      <c r="P1582" s="236"/>
      <c r="Q1582" s="252"/>
      <c r="R1582" s="224">
        <f>VLOOKUP($C1582,Projections2[[#All],[ISOCode]:[Total 2024 Colombian Returnees]],12,0)</f>
        <v>0</v>
      </c>
      <c r="S1582" s="225"/>
      <c r="T1582" s="226"/>
      <c r="U1582" s="226"/>
      <c r="V1582" s="226"/>
      <c r="W1582" s="226"/>
      <c r="X1582" s="227"/>
      <c r="Y1582" s="227">
        <f>VLOOKUP($C1582,Projections2[[#All],[ISOCode]:[Total 2024 Colombian Returnees]],17,0)</f>
        <v>0</v>
      </c>
      <c r="Z1582" s="228"/>
      <c r="AA1582" s="253"/>
      <c r="AB1582" s="253"/>
      <c r="AC1582" s="253"/>
      <c r="AD1582" s="253"/>
      <c r="AE1582" s="253"/>
      <c r="AF1582" s="253">
        <f>VLOOKUP($C1582,Projections2[[#All],[ISOCode]:[Total 2024 Colombian Returnees]],22,0)</f>
        <v>0</v>
      </c>
      <c r="AG1582" s="254"/>
      <c r="AH1582" s="255"/>
      <c r="AI1582" s="255"/>
      <c r="AJ1582" s="255"/>
      <c r="AK1582" s="255"/>
      <c r="AL1582" s="256"/>
      <c r="AM1582" s="230">
        <f>VLOOKUP($C1582,Projections2[[#All],[ISOCode]:[Total 2024 Colombian Returnees]],27,0)</f>
        <v>0</v>
      </c>
      <c r="AN1582" s="231"/>
      <c r="AO1582" s="257"/>
      <c r="AP1582" s="257"/>
      <c r="AQ1582" s="257"/>
      <c r="AR1582" s="257"/>
      <c r="AS1582" s="232"/>
      <c r="AT1582" s="232">
        <f>VLOOKUP($C1582,Projections2[[#All],[ISOCode]:[Total 2024 Colombian Returnees]],32,0)</f>
        <v>0</v>
      </c>
      <c r="AU1582" s="233"/>
      <c r="AV1582" s="258"/>
      <c r="AW1582" s="258"/>
      <c r="AX1582" s="258"/>
      <c r="AY1582" s="258"/>
      <c r="AZ1582" s="234"/>
      <c r="BA1582" s="234">
        <f>VLOOKUP($C1582,Projections2[[#All],[ISOCode]:[Total 2024 Colombian Returnees]],37,0)</f>
        <v>0</v>
      </c>
      <c r="BB1582" s="235"/>
      <c r="BC1582" s="360" t="str">
        <f t="shared" si="584"/>
        <v>Ok</v>
      </c>
      <c r="BD1582" s="361" t="str">
        <f t="shared" si="585"/>
        <v>Ok</v>
      </c>
      <c r="BE1582" s="361" t="str">
        <f t="shared" si="586"/>
        <v>Ok</v>
      </c>
      <c r="BF1582" s="361" t="str">
        <f t="shared" si="587"/>
        <v>Ok</v>
      </c>
      <c r="BG1582" s="362" t="str">
        <f t="shared" si="588"/>
        <v>Ok</v>
      </c>
      <c r="BH1582" s="360" t="str">
        <f t="shared" si="589"/>
        <v>Ok</v>
      </c>
      <c r="BI1582" s="361" t="str">
        <f t="shared" si="590"/>
        <v>Ok</v>
      </c>
      <c r="BJ1582" s="361" t="str">
        <f t="shared" si="591"/>
        <v>Ok</v>
      </c>
      <c r="BK1582" s="361" t="str">
        <f t="shared" si="592"/>
        <v>Ok</v>
      </c>
      <c r="BL1582" s="361" t="str">
        <f t="shared" si="593"/>
        <v>Ok</v>
      </c>
      <c r="BM1582" s="361" t="str">
        <f t="shared" si="594"/>
        <v>Ok</v>
      </c>
      <c r="BN1582" s="362" t="str">
        <f t="shared" si="595"/>
        <v>Ok</v>
      </c>
      <c r="BO1582" s="360" t="str">
        <f t="shared" si="596"/>
        <v>No Pop.</v>
      </c>
      <c r="BP1582" s="361" t="str">
        <f t="shared" si="597"/>
        <v>No Pop.</v>
      </c>
      <c r="BQ1582" s="361" t="str">
        <f t="shared" si="598"/>
        <v>No Pop.</v>
      </c>
      <c r="BR1582" s="361" t="str">
        <f t="shared" si="599"/>
        <v>No Pop.</v>
      </c>
      <c r="BS1582" s="361" t="str">
        <f t="shared" si="600"/>
        <v>No Pop.</v>
      </c>
      <c r="BT1582" s="361" t="str">
        <f t="shared" si="601"/>
        <v>No Pop.</v>
      </c>
      <c r="BU1582" s="362" t="str">
        <f t="shared" si="602"/>
        <v>No Pop.</v>
      </c>
      <c r="BV1582" s="360" t="str">
        <f>IF(M1582&lt;=VLOOKUP($C1582,Projections2[[#All],[ISOCode]:[Total 2024 Colombian Returnees]],'Population Projection V2'!$J$167,FALSE),"OK", "Review")</f>
        <v>OK</v>
      </c>
      <c r="BW1582" s="361" t="str">
        <f>IF(N1582&lt;=VLOOKUP($C1582,Projections2[[#All],[ISOCode]:[Total 2024 Colombian Returnees]],'Population Projection V2'!$K$167,FALSE),"OK", "Review")</f>
        <v>OK</v>
      </c>
      <c r="BX1582" s="361" t="str">
        <f>IF(O1582&lt;=VLOOKUP($C1582,Projections2[[#All],[ISOCode]:[Total 2024 Colombian Returnees]],'Population Projection V2'!$L$167,FALSE),"OK", "Review")</f>
        <v>OK</v>
      </c>
      <c r="BY1582" s="361" t="str">
        <f>IF(P1582&lt;=VLOOKUP($C1582,Projections2[[#All],[ISOCode]:[Total 2024 Colombian Returnees]],'Population Projection V2'!$M$167,FALSE),"OK", "Review")</f>
        <v>OK</v>
      </c>
      <c r="BZ1582" s="361" t="str">
        <f>IF(Q1582&lt;=VLOOKUP($C1582,Projections2[[#All],[ISOCode]:[Total 2024 Colombian Returnees]],'Population Projection V2'!$N$167,FALSE),"OK", "Review")</f>
        <v>OK</v>
      </c>
      <c r="CA1582" s="361" t="str">
        <f>IF(T1582&lt;=VLOOKUP($C1582,Projections2[[#All],[ISOCode]:[Total 2024 Colombian Returnees]],'Population Projection V2'!$O$167,FALSE),"OK", "Review")</f>
        <v>OK</v>
      </c>
      <c r="CB1582" s="361" t="str">
        <f>IF(U1582&lt;=VLOOKUP($C1582,Projections2[[#All],[ISOCode]:[Total 2024 Colombian Returnees]],'Population Projection V2'!$P$167,FALSE),"OK", "Review")</f>
        <v>OK</v>
      </c>
      <c r="CC1582" s="361" t="str">
        <f>IF(V1582&lt;=VLOOKUP($C1582,Projections2[[#All],[ISOCode]:[Total 2024 Colombian Returnees]],'Population Projection V2'!$Q$167,FALSE),"OK", "Review")</f>
        <v>OK</v>
      </c>
      <c r="CD1582" s="361" t="str">
        <f>IF(W1582&lt;=VLOOKUP($C1582,Projections2[[#All],[ISOCode]:[Total 2024 Colombian Returnees]],'Population Projection V2'!$R$167,FALSE),"OK", "Review")</f>
        <v>OK</v>
      </c>
      <c r="CE1582" s="361" t="str">
        <f>IF(X1582&lt;=VLOOKUP($C1582,Projections2[[#All],[ISOCode]:[Total 2024 Colombian Returnees]],'Population Projection V2'!$S$167,FALSE),"OK", "Review")</f>
        <v>OK</v>
      </c>
      <c r="CF1582" s="361" t="str">
        <f>IF(AA1582&lt;=VLOOKUP($C1582,Projections2[[#All],[ISOCode]:[Total 2024 Colombian Returnees]],'Population Projection V2'!$T$167,FALSE),"OK", "Review")</f>
        <v>OK</v>
      </c>
      <c r="CG1582" s="361" t="str">
        <f>IF(AB1582&lt;=VLOOKUP($C1582,Projections2[[#All],[ISOCode]:[Total 2024 Colombian Returnees]],'Population Projection V2'!$U$167,FALSE),"OK", "Review")</f>
        <v>OK</v>
      </c>
      <c r="CH1582" s="361" t="str">
        <f>IF(AC1582&lt;=VLOOKUP($C1582,Projections2[[#All],[ISOCode]:[Total 2024 Colombian Returnees]],'Population Projection V2'!$V$167,FALSE),"OK", "Review")</f>
        <v>OK</v>
      </c>
      <c r="CI1582" s="361" t="str">
        <f>IF(AD1582&lt;=VLOOKUP($C1582,Projections2[[#All],[ISOCode]:[Total 2024 Colombian Returnees]],'Population Projection V2'!$W$167,FALSE),"OK", "Review")</f>
        <v>OK</v>
      </c>
      <c r="CJ1582" s="361" t="str">
        <f>IF(AE1582&lt;=VLOOKUP($C1582,Projections2[[#All],[ISOCode]:[Total 2024 Colombian Returnees]],'Population Projection V2'!$X$167,FALSE),"OK", "Review")</f>
        <v>OK</v>
      </c>
      <c r="CK1582" s="361" t="str">
        <f>IF(AH1582&lt;=VLOOKUP($C1582,Projections2[[#All],[ISOCode]:[Total 2024 Colombian Returnees]],'Population Projection V2'!$Y$167,FALSE),"OK", "Review")</f>
        <v>OK</v>
      </c>
      <c r="CL1582" s="361" t="str">
        <f>IF(AI1582&lt;=VLOOKUP($C1582,Projections2[[#All],[ISOCode]:[Total 2024 Colombian Returnees]],'Population Projection V2'!$Z$167,FALSE),"OK", "Review")</f>
        <v>OK</v>
      </c>
      <c r="CM1582" s="361" t="str">
        <f>IF(AJ1582&lt;=VLOOKUP($C1582,Projections2[[#All],[ISOCode]:[Total 2024 Colombian Returnees]],'Population Projection V2'!$AA$167,FALSE),"OK", "Review")</f>
        <v>OK</v>
      </c>
      <c r="CN1582" s="361" t="str">
        <f>IF(AK1582&lt;=VLOOKUP($C1582,Projections2[[#All],[ISOCode]:[Total 2024 Colombian Returnees]],'Population Projection V2'!$AB$167,FALSE),"OK", "Review")</f>
        <v>OK</v>
      </c>
      <c r="CO1582" s="361" t="str">
        <f>IF(AL1582&lt;=VLOOKUP($C1582,Projections2[[#All],[ISOCode]:[Total 2024 Colombian Returnees]],'Population Projection V2'!$AC$167,FALSE),"OK", "Review")</f>
        <v>OK</v>
      </c>
      <c r="CP1582" s="361" t="str">
        <f>IF(AO1582&lt;=VLOOKUP($C1582,Projections2[[#All],[ISOCode]:[Total 2024 Colombian Returnees]],'Population Projection V2'!$AD$167,FALSE),"OK", "Review")</f>
        <v>OK</v>
      </c>
      <c r="CQ1582" s="361" t="str">
        <f>IF(AP1582&lt;=VLOOKUP($C1582,Projections2[[#All],[ISOCode]:[Total 2024 Colombian Returnees]],'Population Projection V2'!$AE$167,FALSE),"OK", "Review")</f>
        <v>OK</v>
      </c>
      <c r="CR1582" s="361" t="str">
        <f>IF(AQ1582&lt;=VLOOKUP($C1582,Projections2[[#All],[ISOCode]:[Total 2024 Colombian Returnees]],'Population Projection V2'!$AF$167,FALSE),"OK", "Review")</f>
        <v>OK</v>
      </c>
      <c r="CS1582" s="361" t="str">
        <f>IF(AR1582&lt;=VLOOKUP($C1582,Projections2[[#All],[ISOCode]:[Total 2024 Colombian Returnees]],'Population Projection V2'!$AG$167,FALSE),"OK", "Review")</f>
        <v>OK</v>
      </c>
      <c r="CT1582" s="361" t="str">
        <f>IF(AS1582&lt;=VLOOKUP($C1582,Projections2[[#All],[ISOCode]:[Total 2024 Colombian Returnees]],'Population Projection V2'!$AH$167,FALSE),"OK", "Review")</f>
        <v>OK</v>
      </c>
      <c r="CU1582" s="361" t="str">
        <f>IF(AV1582&lt;=VLOOKUP($C1582,Projections2[[#All],[ISOCode]:[Total 2024 Colombian Returnees]],'Population Projection V2'!$AI$167,FALSE),"OK", "Review")</f>
        <v>OK</v>
      </c>
      <c r="CV1582" s="361" t="str">
        <f>IF(AW1582&lt;=VLOOKUP($C1582,Projections2[[#All],[ISOCode]:[Total 2024 Colombian Returnees]],'Population Projection V2'!$AJ$167,FALSE),"OK", "Review")</f>
        <v>OK</v>
      </c>
      <c r="CW1582" s="361" t="str">
        <f>IF(AX1582&lt;=VLOOKUP($C1582,Projections2[[#All],[ISOCode]:[Total 2024 Colombian Returnees]],'Population Projection V2'!$AK$167,FALSE),"OK", "Review")</f>
        <v>OK</v>
      </c>
      <c r="CX1582" s="361" t="str">
        <f>IF(AY1582&lt;=VLOOKUP($C1582,Projections2[[#All],[ISOCode]:[Total 2024 Colombian Returnees]],'Population Projection V2'!$AL$167,FALSE),"OK", "Review")</f>
        <v>OK</v>
      </c>
      <c r="CY1582" s="362" t="str">
        <f>IF(AZ1582&lt;=VLOOKUP($C1582,Projections2[[#All],[ISOCode]:[Total 2024 Colombian Returnees]],'Population Projection V2'!$AM$167,FALSE),"OK", "Review")</f>
        <v>OK</v>
      </c>
    </row>
    <row r="1583" spans="1:103" x14ac:dyDescent="0.25">
      <c r="A1583" s="218" t="s">
        <v>128</v>
      </c>
      <c r="B1583" s="219" t="s">
        <v>128</v>
      </c>
      <c r="C1583" s="219" t="s">
        <v>240</v>
      </c>
      <c r="D1583" s="219" t="s">
        <v>456</v>
      </c>
      <c r="E1583" s="219" t="s">
        <v>425</v>
      </c>
      <c r="F1583" s="220">
        <f t="shared" si="579"/>
        <v>0</v>
      </c>
      <c r="G1583" s="220">
        <f t="shared" si="580"/>
        <v>0</v>
      </c>
      <c r="H1583" s="220">
        <f t="shared" si="581"/>
        <v>0</v>
      </c>
      <c r="I1583" s="220">
        <f t="shared" si="582"/>
        <v>0</v>
      </c>
      <c r="J1583" s="221">
        <f t="shared" si="583"/>
        <v>0</v>
      </c>
      <c r="K1583" s="221">
        <f>VLOOKUP($C1583,Projections2[[#All],[ISOCode]:[Total 2024 Colombian Returnees]],7,0)</f>
        <v>0</v>
      </c>
      <c r="L1583" s="251"/>
      <c r="M1583" s="312"/>
      <c r="N1583" s="312"/>
      <c r="O1583" s="312"/>
      <c r="P1583" s="236"/>
      <c r="Q1583" s="252"/>
      <c r="R1583" s="224">
        <f>VLOOKUP($C1583,Projections2[[#All],[ISOCode]:[Total 2024 Colombian Returnees]],12,0)</f>
        <v>0</v>
      </c>
      <c r="S1583" s="225"/>
      <c r="T1583" s="226"/>
      <c r="U1583" s="226"/>
      <c r="V1583" s="226"/>
      <c r="W1583" s="226"/>
      <c r="X1583" s="227"/>
      <c r="Y1583" s="227">
        <f>VLOOKUP($C1583,Projections2[[#All],[ISOCode]:[Total 2024 Colombian Returnees]],17,0)</f>
        <v>0</v>
      </c>
      <c r="Z1583" s="228"/>
      <c r="AA1583" s="253"/>
      <c r="AB1583" s="253"/>
      <c r="AC1583" s="253"/>
      <c r="AD1583" s="253"/>
      <c r="AE1583" s="253"/>
      <c r="AF1583" s="253">
        <f>VLOOKUP($C1583,Projections2[[#All],[ISOCode]:[Total 2024 Colombian Returnees]],22,0)</f>
        <v>0</v>
      </c>
      <c r="AG1583" s="254"/>
      <c r="AH1583" s="255"/>
      <c r="AI1583" s="255"/>
      <c r="AJ1583" s="255"/>
      <c r="AK1583" s="255"/>
      <c r="AL1583" s="256"/>
      <c r="AM1583" s="230">
        <f>VLOOKUP($C1583,Projections2[[#All],[ISOCode]:[Total 2024 Colombian Returnees]],27,0)</f>
        <v>0</v>
      </c>
      <c r="AN1583" s="231"/>
      <c r="AO1583" s="257"/>
      <c r="AP1583" s="257"/>
      <c r="AQ1583" s="257"/>
      <c r="AR1583" s="257"/>
      <c r="AS1583" s="232"/>
      <c r="AT1583" s="232">
        <f>VLOOKUP($C1583,Projections2[[#All],[ISOCode]:[Total 2024 Colombian Returnees]],32,0)</f>
        <v>0</v>
      </c>
      <c r="AU1583" s="233"/>
      <c r="AV1583" s="258"/>
      <c r="AW1583" s="258"/>
      <c r="AX1583" s="258"/>
      <c r="AY1583" s="258"/>
      <c r="AZ1583" s="234"/>
      <c r="BA1583" s="234">
        <f>VLOOKUP($C1583,Projections2[[#All],[ISOCode]:[Total 2024 Colombian Returnees]],37,0)</f>
        <v>0</v>
      </c>
      <c r="BB1583" s="235"/>
      <c r="BC1583" s="360" t="str">
        <f t="shared" si="584"/>
        <v>Ok</v>
      </c>
      <c r="BD1583" s="361" t="str">
        <f t="shared" si="585"/>
        <v>Ok</v>
      </c>
      <c r="BE1583" s="361" t="str">
        <f t="shared" si="586"/>
        <v>Ok</v>
      </c>
      <c r="BF1583" s="361" t="str">
        <f t="shared" si="587"/>
        <v>Ok</v>
      </c>
      <c r="BG1583" s="362" t="str">
        <f t="shared" si="588"/>
        <v>Ok</v>
      </c>
      <c r="BH1583" s="360" t="str">
        <f t="shared" si="589"/>
        <v>Ok</v>
      </c>
      <c r="BI1583" s="361" t="str">
        <f t="shared" si="590"/>
        <v>Ok</v>
      </c>
      <c r="BJ1583" s="361" t="str">
        <f t="shared" si="591"/>
        <v>Ok</v>
      </c>
      <c r="BK1583" s="361" t="str">
        <f t="shared" si="592"/>
        <v>Ok</v>
      </c>
      <c r="BL1583" s="361" t="str">
        <f t="shared" si="593"/>
        <v>Ok</v>
      </c>
      <c r="BM1583" s="361" t="str">
        <f t="shared" si="594"/>
        <v>Ok</v>
      </c>
      <c r="BN1583" s="362" t="str">
        <f t="shared" si="595"/>
        <v>Ok</v>
      </c>
      <c r="BO1583" s="360" t="str">
        <f t="shared" si="596"/>
        <v>No Pop.</v>
      </c>
      <c r="BP1583" s="361" t="str">
        <f t="shared" si="597"/>
        <v>No Pop.</v>
      </c>
      <c r="BQ1583" s="361" t="str">
        <f t="shared" si="598"/>
        <v>No Pop.</v>
      </c>
      <c r="BR1583" s="361" t="str">
        <f t="shared" si="599"/>
        <v>No Pop.</v>
      </c>
      <c r="BS1583" s="361" t="str">
        <f t="shared" si="600"/>
        <v>No Pop.</v>
      </c>
      <c r="BT1583" s="361" t="str">
        <f t="shared" si="601"/>
        <v>No Pop.</v>
      </c>
      <c r="BU1583" s="362" t="str">
        <f t="shared" si="602"/>
        <v>No Pop.</v>
      </c>
      <c r="BV1583" s="360" t="str">
        <f>IF(M1583&lt;=VLOOKUP($C1583,Projections2[[#All],[ISOCode]:[Total 2024 Colombian Returnees]],'Population Projection V2'!$J$167,FALSE),"OK", "Review")</f>
        <v>OK</v>
      </c>
      <c r="BW1583" s="361" t="str">
        <f>IF(N1583&lt;=VLOOKUP($C1583,Projections2[[#All],[ISOCode]:[Total 2024 Colombian Returnees]],'Population Projection V2'!$K$167,FALSE),"OK", "Review")</f>
        <v>OK</v>
      </c>
      <c r="BX1583" s="361" t="str">
        <f>IF(O1583&lt;=VLOOKUP($C1583,Projections2[[#All],[ISOCode]:[Total 2024 Colombian Returnees]],'Population Projection V2'!$L$167,FALSE),"OK", "Review")</f>
        <v>OK</v>
      </c>
      <c r="BY1583" s="361" t="str">
        <f>IF(P1583&lt;=VLOOKUP($C1583,Projections2[[#All],[ISOCode]:[Total 2024 Colombian Returnees]],'Population Projection V2'!$M$167,FALSE),"OK", "Review")</f>
        <v>OK</v>
      </c>
      <c r="BZ1583" s="361" t="str">
        <f>IF(Q1583&lt;=VLOOKUP($C1583,Projections2[[#All],[ISOCode]:[Total 2024 Colombian Returnees]],'Population Projection V2'!$N$167,FALSE),"OK", "Review")</f>
        <v>OK</v>
      </c>
      <c r="CA1583" s="361" t="str">
        <f>IF(T1583&lt;=VLOOKUP($C1583,Projections2[[#All],[ISOCode]:[Total 2024 Colombian Returnees]],'Population Projection V2'!$O$167,FALSE),"OK", "Review")</f>
        <v>OK</v>
      </c>
      <c r="CB1583" s="361" t="str">
        <f>IF(U1583&lt;=VLOOKUP($C1583,Projections2[[#All],[ISOCode]:[Total 2024 Colombian Returnees]],'Population Projection V2'!$P$167,FALSE),"OK", "Review")</f>
        <v>OK</v>
      </c>
      <c r="CC1583" s="361" t="str">
        <f>IF(V1583&lt;=VLOOKUP($C1583,Projections2[[#All],[ISOCode]:[Total 2024 Colombian Returnees]],'Population Projection V2'!$Q$167,FALSE),"OK", "Review")</f>
        <v>OK</v>
      </c>
      <c r="CD1583" s="361" t="str">
        <f>IF(W1583&lt;=VLOOKUP($C1583,Projections2[[#All],[ISOCode]:[Total 2024 Colombian Returnees]],'Population Projection V2'!$R$167,FALSE),"OK", "Review")</f>
        <v>OK</v>
      </c>
      <c r="CE1583" s="361" t="str">
        <f>IF(X1583&lt;=VLOOKUP($C1583,Projections2[[#All],[ISOCode]:[Total 2024 Colombian Returnees]],'Population Projection V2'!$S$167,FALSE),"OK", "Review")</f>
        <v>OK</v>
      </c>
      <c r="CF1583" s="361" t="str">
        <f>IF(AA1583&lt;=VLOOKUP($C1583,Projections2[[#All],[ISOCode]:[Total 2024 Colombian Returnees]],'Population Projection V2'!$T$167,FALSE),"OK", "Review")</f>
        <v>OK</v>
      </c>
      <c r="CG1583" s="361" t="str">
        <f>IF(AB1583&lt;=VLOOKUP($C1583,Projections2[[#All],[ISOCode]:[Total 2024 Colombian Returnees]],'Population Projection V2'!$U$167,FALSE),"OK", "Review")</f>
        <v>OK</v>
      </c>
      <c r="CH1583" s="361" t="str">
        <f>IF(AC1583&lt;=VLOOKUP($C1583,Projections2[[#All],[ISOCode]:[Total 2024 Colombian Returnees]],'Population Projection V2'!$V$167,FALSE),"OK", "Review")</f>
        <v>OK</v>
      </c>
      <c r="CI1583" s="361" t="str">
        <f>IF(AD1583&lt;=VLOOKUP($C1583,Projections2[[#All],[ISOCode]:[Total 2024 Colombian Returnees]],'Population Projection V2'!$W$167,FALSE),"OK", "Review")</f>
        <v>OK</v>
      </c>
      <c r="CJ1583" s="361" t="str">
        <f>IF(AE1583&lt;=VLOOKUP($C1583,Projections2[[#All],[ISOCode]:[Total 2024 Colombian Returnees]],'Population Projection V2'!$X$167,FALSE),"OK", "Review")</f>
        <v>OK</v>
      </c>
      <c r="CK1583" s="361" t="str">
        <f>IF(AH1583&lt;=VLOOKUP($C1583,Projections2[[#All],[ISOCode]:[Total 2024 Colombian Returnees]],'Population Projection V2'!$Y$167,FALSE),"OK", "Review")</f>
        <v>OK</v>
      </c>
      <c r="CL1583" s="361" t="str">
        <f>IF(AI1583&lt;=VLOOKUP($C1583,Projections2[[#All],[ISOCode]:[Total 2024 Colombian Returnees]],'Population Projection V2'!$Z$167,FALSE),"OK", "Review")</f>
        <v>OK</v>
      </c>
      <c r="CM1583" s="361" t="str">
        <f>IF(AJ1583&lt;=VLOOKUP($C1583,Projections2[[#All],[ISOCode]:[Total 2024 Colombian Returnees]],'Population Projection V2'!$AA$167,FALSE),"OK", "Review")</f>
        <v>OK</v>
      </c>
      <c r="CN1583" s="361" t="str">
        <f>IF(AK1583&lt;=VLOOKUP($C1583,Projections2[[#All],[ISOCode]:[Total 2024 Colombian Returnees]],'Population Projection V2'!$AB$167,FALSE),"OK", "Review")</f>
        <v>OK</v>
      </c>
      <c r="CO1583" s="361" t="str">
        <f>IF(AL1583&lt;=VLOOKUP($C1583,Projections2[[#All],[ISOCode]:[Total 2024 Colombian Returnees]],'Population Projection V2'!$AC$167,FALSE),"OK", "Review")</f>
        <v>OK</v>
      </c>
      <c r="CP1583" s="361" t="str">
        <f>IF(AO1583&lt;=VLOOKUP($C1583,Projections2[[#All],[ISOCode]:[Total 2024 Colombian Returnees]],'Population Projection V2'!$AD$167,FALSE),"OK", "Review")</f>
        <v>OK</v>
      </c>
      <c r="CQ1583" s="361" t="str">
        <f>IF(AP1583&lt;=VLOOKUP($C1583,Projections2[[#All],[ISOCode]:[Total 2024 Colombian Returnees]],'Population Projection V2'!$AE$167,FALSE),"OK", "Review")</f>
        <v>OK</v>
      </c>
      <c r="CR1583" s="361" t="str">
        <f>IF(AQ1583&lt;=VLOOKUP($C1583,Projections2[[#All],[ISOCode]:[Total 2024 Colombian Returnees]],'Population Projection V2'!$AF$167,FALSE),"OK", "Review")</f>
        <v>OK</v>
      </c>
      <c r="CS1583" s="361" t="str">
        <f>IF(AR1583&lt;=VLOOKUP($C1583,Projections2[[#All],[ISOCode]:[Total 2024 Colombian Returnees]],'Population Projection V2'!$AG$167,FALSE),"OK", "Review")</f>
        <v>OK</v>
      </c>
      <c r="CT1583" s="361" t="str">
        <f>IF(AS1583&lt;=VLOOKUP($C1583,Projections2[[#All],[ISOCode]:[Total 2024 Colombian Returnees]],'Population Projection V2'!$AH$167,FALSE),"OK", "Review")</f>
        <v>OK</v>
      </c>
      <c r="CU1583" s="361" t="str">
        <f>IF(AV1583&lt;=VLOOKUP($C1583,Projections2[[#All],[ISOCode]:[Total 2024 Colombian Returnees]],'Population Projection V2'!$AI$167,FALSE),"OK", "Review")</f>
        <v>OK</v>
      </c>
      <c r="CV1583" s="361" t="str">
        <f>IF(AW1583&lt;=VLOOKUP($C1583,Projections2[[#All],[ISOCode]:[Total 2024 Colombian Returnees]],'Population Projection V2'!$AJ$167,FALSE),"OK", "Review")</f>
        <v>OK</v>
      </c>
      <c r="CW1583" s="361" t="str">
        <f>IF(AX1583&lt;=VLOOKUP($C1583,Projections2[[#All],[ISOCode]:[Total 2024 Colombian Returnees]],'Population Projection V2'!$AK$167,FALSE),"OK", "Review")</f>
        <v>OK</v>
      </c>
      <c r="CX1583" s="361" t="str">
        <f>IF(AY1583&lt;=VLOOKUP($C1583,Projections2[[#All],[ISOCode]:[Total 2024 Colombian Returnees]],'Population Projection V2'!$AL$167,FALSE),"OK", "Review")</f>
        <v>OK</v>
      </c>
      <c r="CY1583" s="362" t="str">
        <f>IF(AZ1583&lt;=VLOOKUP($C1583,Projections2[[#All],[ISOCode]:[Total 2024 Colombian Returnees]],'Population Projection V2'!$AM$167,FALSE),"OK", "Review")</f>
        <v>OK</v>
      </c>
    </row>
    <row r="1584" spans="1:103" x14ac:dyDescent="0.25">
      <c r="A1584" s="218" t="s">
        <v>128</v>
      </c>
      <c r="B1584" s="219" t="s">
        <v>128</v>
      </c>
      <c r="C1584" s="219" t="s">
        <v>241</v>
      </c>
      <c r="D1584" s="219" t="s">
        <v>457</v>
      </c>
      <c r="E1584" s="219" t="s">
        <v>425</v>
      </c>
      <c r="F1584" s="220">
        <f t="shared" si="579"/>
        <v>0</v>
      </c>
      <c r="G1584" s="220">
        <f t="shared" si="580"/>
        <v>0</v>
      </c>
      <c r="H1584" s="220">
        <f t="shared" si="581"/>
        <v>0</v>
      </c>
      <c r="I1584" s="220">
        <f t="shared" si="582"/>
        <v>0</v>
      </c>
      <c r="J1584" s="221">
        <f t="shared" si="583"/>
        <v>0</v>
      </c>
      <c r="K1584" s="221">
        <f>VLOOKUP($C1584,Projections2[[#All],[ISOCode]:[Total 2024 Colombian Returnees]],7,0)</f>
        <v>0</v>
      </c>
      <c r="L1584" s="251"/>
      <c r="M1584" s="312"/>
      <c r="N1584" s="312"/>
      <c r="O1584" s="312"/>
      <c r="P1584" s="236"/>
      <c r="Q1584" s="252"/>
      <c r="R1584" s="224">
        <f>VLOOKUP($C1584,Projections2[[#All],[ISOCode]:[Total 2024 Colombian Returnees]],12,0)</f>
        <v>0</v>
      </c>
      <c r="S1584" s="225"/>
      <c r="T1584" s="226"/>
      <c r="U1584" s="226"/>
      <c r="V1584" s="226"/>
      <c r="W1584" s="226"/>
      <c r="X1584" s="227"/>
      <c r="Y1584" s="227">
        <f>VLOOKUP($C1584,Projections2[[#All],[ISOCode]:[Total 2024 Colombian Returnees]],17,0)</f>
        <v>0</v>
      </c>
      <c r="Z1584" s="228"/>
      <c r="AA1584" s="253"/>
      <c r="AB1584" s="253"/>
      <c r="AC1584" s="253"/>
      <c r="AD1584" s="253"/>
      <c r="AE1584" s="253"/>
      <c r="AF1584" s="253">
        <f>VLOOKUP($C1584,Projections2[[#All],[ISOCode]:[Total 2024 Colombian Returnees]],22,0)</f>
        <v>0</v>
      </c>
      <c r="AG1584" s="254"/>
      <c r="AH1584" s="255"/>
      <c r="AI1584" s="255"/>
      <c r="AJ1584" s="255"/>
      <c r="AK1584" s="255"/>
      <c r="AL1584" s="256"/>
      <c r="AM1584" s="230">
        <f>VLOOKUP($C1584,Projections2[[#All],[ISOCode]:[Total 2024 Colombian Returnees]],27,0)</f>
        <v>0</v>
      </c>
      <c r="AN1584" s="231"/>
      <c r="AO1584" s="257"/>
      <c r="AP1584" s="257"/>
      <c r="AQ1584" s="257"/>
      <c r="AR1584" s="257"/>
      <c r="AS1584" s="232"/>
      <c r="AT1584" s="232">
        <f>VLOOKUP($C1584,Projections2[[#All],[ISOCode]:[Total 2024 Colombian Returnees]],32,0)</f>
        <v>0</v>
      </c>
      <c r="AU1584" s="233"/>
      <c r="AV1584" s="258"/>
      <c r="AW1584" s="258"/>
      <c r="AX1584" s="258"/>
      <c r="AY1584" s="258"/>
      <c r="AZ1584" s="234"/>
      <c r="BA1584" s="234">
        <f>VLOOKUP($C1584,Projections2[[#All],[ISOCode]:[Total 2024 Colombian Returnees]],37,0)</f>
        <v>0</v>
      </c>
      <c r="BB1584" s="235"/>
      <c r="BC1584" s="360" t="str">
        <f t="shared" si="584"/>
        <v>Ok</v>
      </c>
      <c r="BD1584" s="361" t="str">
        <f t="shared" si="585"/>
        <v>Ok</v>
      </c>
      <c r="BE1584" s="361" t="str">
        <f t="shared" si="586"/>
        <v>Ok</v>
      </c>
      <c r="BF1584" s="361" t="str">
        <f t="shared" si="587"/>
        <v>Ok</v>
      </c>
      <c r="BG1584" s="362" t="str">
        <f t="shared" si="588"/>
        <v>Ok</v>
      </c>
      <c r="BH1584" s="360" t="str">
        <f t="shared" si="589"/>
        <v>Ok</v>
      </c>
      <c r="BI1584" s="361" t="str">
        <f t="shared" si="590"/>
        <v>Ok</v>
      </c>
      <c r="BJ1584" s="361" t="str">
        <f t="shared" si="591"/>
        <v>Ok</v>
      </c>
      <c r="BK1584" s="361" t="str">
        <f t="shared" si="592"/>
        <v>Ok</v>
      </c>
      <c r="BL1584" s="361" t="str">
        <f t="shared" si="593"/>
        <v>Ok</v>
      </c>
      <c r="BM1584" s="361" t="str">
        <f t="shared" si="594"/>
        <v>Ok</v>
      </c>
      <c r="BN1584" s="362" t="str">
        <f t="shared" si="595"/>
        <v>Ok</v>
      </c>
      <c r="BO1584" s="360" t="str">
        <f t="shared" si="596"/>
        <v>No Pop.</v>
      </c>
      <c r="BP1584" s="361" t="str">
        <f t="shared" si="597"/>
        <v>No Pop.</v>
      </c>
      <c r="BQ1584" s="361" t="str">
        <f t="shared" si="598"/>
        <v>No Pop.</v>
      </c>
      <c r="BR1584" s="361" t="str">
        <f t="shared" si="599"/>
        <v>No Pop.</v>
      </c>
      <c r="BS1584" s="361" t="str">
        <f t="shared" si="600"/>
        <v>No Pop.</v>
      </c>
      <c r="BT1584" s="361" t="str">
        <f t="shared" si="601"/>
        <v>No Pop.</v>
      </c>
      <c r="BU1584" s="362" t="str">
        <f t="shared" si="602"/>
        <v>No Pop.</v>
      </c>
      <c r="BV1584" s="360" t="str">
        <f>IF(M1584&lt;=VLOOKUP($C1584,Projections2[[#All],[ISOCode]:[Total 2024 Colombian Returnees]],'Population Projection V2'!$J$167,FALSE),"OK", "Review")</f>
        <v>OK</v>
      </c>
      <c r="BW1584" s="361" t="str">
        <f>IF(N1584&lt;=VLOOKUP($C1584,Projections2[[#All],[ISOCode]:[Total 2024 Colombian Returnees]],'Population Projection V2'!$K$167,FALSE),"OK", "Review")</f>
        <v>OK</v>
      </c>
      <c r="BX1584" s="361" t="str">
        <f>IF(O1584&lt;=VLOOKUP($C1584,Projections2[[#All],[ISOCode]:[Total 2024 Colombian Returnees]],'Population Projection V2'!$L$167,FALSE),"OK", "Review")</f>
        <v>OK</v>
      </c>
      <c r="BY1584" s="361" t="str">
        <f>IF(P1584&lt;=VLOOKUP($C1584,Projections2[[#All],[ISOCode]:[Total 2024 Colombian Returnees]],'Population Projection V2'!$M$167,FALSE),"OK", "Review")</f>
        <v>OK</v>
      </c>
      <c r="BZ1584" s="361" t="str">
        <f>IF(Q1584&lt;=VLOOKUP($C1584,Projections2[[#All],[ISOCode]:[Total 2024 Colombian Returnees]],'Population Projection V2'!$N$167,FALSE),"OK", "Review")</f>
        <v>OK</v>
      </c>
      <c r="CA1584" s="361" t="str">
        <f>IF(T1584&lt;=VLOOKUP($C1584,Projections2[[#All],[ISOCode]:[Total 2024 Colombian Returnees]],'Population Projection V2'!$O$167,FALSE),"OK", "Review")</f>
        <v>OK</v>
      </c>
      <c r="CB1584" s="361" t="str">
        <f>IF(U1584&lt;=VLOOKUP($C1584,Projections2[[#All],[ISOCode]:[Total 2024 Colombian Returnees]],'Population Projection V2'!$P$167,FALSE),"OK", "Review")</f>
        <v>OK</v>
      </c>
      <c r="CC1584" s="361" t="str">
        <f>IF(V1584&lt;=VLOOKUP($C1584,Projections2[[#All],[ISOCode]:[Total 2024 Colombian Returnees]],'Population Projection V2'!$Q$167,FALSE),"OK", "Review")</f>
        <v>OK</v>
      </c>
      <c r="CD1584" s="361" t="str">
        <f>IF(W1584&lt;=VLOOKUP($C1584,Projections2[[#All],[ISOCode]:[Total 2024 Colombian Returnees]],'Population Projection V2'!$R$167,FALSE),"OK", "Review")</f>
        <v>OK</v>
      </c>
      <c r="CE1584" s="361" t="str">
        <f>IF(X1584&lt;=VLOOKUP($C1584,Projections2[[#All],[ISOCode]:[Total 2024 Colombian Returnees]],'Population Projection V2'!$S$167,FALSE),"OK", "Review")</f>
        <v>OK</v>
      </c>
      <c r="CF1584" s="361" t="str">
        <f>IF(AA1584&lt;=VLOOKUP($C1584,Projections2[[#All],[ISOCode]:[Total 2024 Colombian Returnees]],'Population Projection V2'!$T$167,FALSE),"OK", "Review")</f>
        <v>OK</v>
      </c>
      <c r="CG1584" s="361" t="str">
        <f>IF(AB1584&lt;=VLOOKUP($C1584,Projections2[[#All],[ISOCode]:[Total 2024 Colombian Returnees]],'Population Projection V2'!$U$167,FALSE),"OK", "Review")</f>
        <v>OK</v>
      </c>
      <c r="CH1584" s="361" t="str">
        <f>IF(AC1584&lt;=VLOOKUP($C1584,Projections2[[#All],[ISOCode]:[Total 2024 Colombian Returnees]],'Population Projection V2'!$V$167,FALSE),"OK", "Review")</f>
        <v>OK</v>
      </c>
      <c r="CI1584" s="361" t="str">
        <f>IF(AD1584&lt;=VLOOKUP($C1584,Projections2[[#All],[ISOCode]:[Total 2024 Colombian Returnees]],'Population Projection V2'!$W$167,FALSE),"OK", "Review")</f>
        <v>OK</v>
      </c>
      <c r="CJ1584" s="361" t="str">
        <f>IF(AE1584&lt;=VLOOKUP($C1584,Projections2[[#All],[ISOCode]:[Total 2024 Colombian Returnees]],'Population Projection V2'!$X$167,FALSE),"OK", "Review")</f>
        <v>OK</v>
      </c>
      <c r="CK1584" s="361" t="str">
        <f>IF(AH1584&lt;=VLOOKUP($C1584,Projections2[[#All],[ISOCode]:[Total 2024 Colombian Returnees]],'Population Projection V2'!$Y$167,FALSE),"OK", "Review")</f>
        <v>OK</v>
      </c>
      <c r="CL1584" s="361" t="str">
        <f>IF(AI1584&lt;=VLOOKUP($C1584,Projections2[[#All],[ISOCode]:[Total 2024 Colombian Returnees]],'Population Projection V2'!$Z$167,FALSE),"OK", "Review")</f>
        <v>OK</v>
      </c>
      <c r="CM1584" s="361" t="str">
        <f>IF(AJ1584&lt;=VLOOKUP($C1584,Projections2[[#All],[ISOCode]:[Total 2024 Colombian Returnees]],'Population Projection V2'!$AA$167,FALSE),"OK", "Review")</f>
        <v>OK</v>
      </c>
      <c r="CN1584" s="361" t="str">
        <f>IF(AK1584&lt;=VLOOKUP($C1584,Projections2[[#All],[ISOCode]:[Total 2024 Colombian Returnees]],'Population Projection V2'!$AB$167,FALSE),"OK", "Review")</f>
        <v>OK</v>
      </c>
      <c r="CO1584" s="361" t="str">
        <f>IF(AL1584&lt;=VLOOKUP($C1584,Projections2[[#All],[ISOCode]:[Total 2024 Colombian Returnees]],'Population Projection V2'!$AC$167,FALSE),"OK", "Review")</f>
        <v>OK</v>
      </c>
      <c r="CP1584" s="361" t="str">
        <f>IF(AO1584&lt;=VLOOKUP($C1584,Projections2[[#All],[ISOCode]:[Total 2024 Colombian Returnees]],'Population Projection V2'!$AD$167,FALSE),"OK", "Review")</f>
        <v>OK</v>
      </c>
      <c r="CQ1584" s="361" t="str">
        <f>IF(AP1584&lt;=VLOOKUP($C1584,Projections2[[#All],[ISOCode]:[Total 2024 Colombian Returnees]],'Population Projection V2'!$AE$167,FALSE),"OK", "Review")</f>
        <v>OK</v>
      </c>
      <c r="CR1584" s="361" t="str">
        <f>IF(AQ1584&lt;=VLOOKUP($C1584,Projections2[[#All],[ISOCode]:[Total 2024 Colombian Returnees]],'Population Projection V2'!$AF$167,FALSE),"OK", "Review")</f>
        <v>OK</v>
      </c>
      <c r="CS1584" s="361" t="str">
        <f>IF(AR1584&lt;=VLOOKUP($C1584,Projections2[[#All],[ISOCode]:[Total 2024 Colombian Returnees]],'Population Projection V2'!$AG$167,FALSE),"OK", "Review")</f>
        <v>OK</v>
      </c>
      <c r="CT1584" s="361" t="str">
        <f>IF(AS1584&lt;=VLOOKUP($C1584,Projections2[[#All],[ISOCode]:[Total 2024 Colombian Returnees]],'Population Projection V2'!$AH$167,FALSE),"OK", "Review")</f>
        <v>OK</v>
      </c>
      <c r="CU1584" s="361" t="str">
        <f>IF(AV1584&lt;=VLOOKUP($C1584,Projections2[[#All],[ISOCode]:[Total 2024 Colombian Returnees]],'Population Projection V2'!$AI$167,FALSE),"OK", "Review")</f>
        <v>OK</v>
      </c>
      <c r="CV1584" s="361" t="str">
        <f>IF(AW1584&lt;=VLOOKUP($C1584,Projections2[[#All],[ISOCode]:[Total 2024 Colombian Returnees]],'Population Projection V2'!$AJ$167,FALSE),"OK", "Review")</f>
        <v>OK</v>
      </c>
      <c r="CW1584" s="361" t="str">
        <f>IF(AX1584&lt;=VLOOKUP($C1584,Projections2[[#All],[ISOCode]:[Total 2024 Colombian Returnees]],'Population Projection V2'!$AK$167,FALSE),"OK", "Review")</f>
        <v>OK</v>
      </c>
      <c r="CX1584" s="361" t="str">
        <f>IF(AY1584&lt;=VLOOKUP($C1584,Projections2[[#All],[ISOCode]:[Total 2024 Colombian Returnees]],'Population Projection V2'!$AL$167,FALSE),"OK", "Review")</f>
        <v>OK</v>
      </c>
      <c r="CY1584" s="362" t="str">
        <f>IF(AZ1584&lt;=VLOOKUP($C1584,Projections2[[#All],[ISOCode]:[Total 2024 Colombian Returnees]],'Population Projection V2'!$AM$167,FALSE),"OK", "Review")</f>
        <v>OK</v>
      </c>
    </row>
    <row r="1585" spans="1:103" x14ac:dyDescent="0.25">
      <c r="A1585" s="218" t="s">
        <v>128</v>
      </c>
      <c r="B1585" s="219" t="s">
        <v>128</v>
      </c>
      <c r="C1585" s="219" t="s">
        <v>242</v>
      </c>
      <c r="D1585" s="219" t="s">
        <v>458</v>
      </c>
      <c r="E1585" s="219" t="s">
        <v>425</v>
      </c>
      <c r="F1585" s="220">
        <f t="shared" si="579"/>
        <v>0</v>
      </c>
      <c r="G1585" s="220">
        <f t="shared" si="580"/>
        <v>0</v>
      </c>
      <c r="H1585" s="220">
        <f t="shared" si="581"/>
        <v>0</v>
      </c>
      <c r="I1585" s="220">
        <f t="shared" si="582"/>
        <v>0</v>
      </c>
      <c r="J1585" s="221">
        <f t="shared" si="583"/>
        <v>0</v>
      </c>
      <c r="K1585" s="221">
        <f>VLOOKUP($C1585,Projections2[[#All],[ISOCode]:[Total 2024 Colombian Returnees]],7,0)</f>
        <v>0</v>
      </c>
      <c r="L1585" s="251"/>
      <c r="M1585" s="312"/>
      <c r="N1585" s="312"/>
      <c r="O1585" s="312"/>
      <c r="P1585" s="236"/>
      <c r="Q1585" s="252"/>
      <c r="R1585" s="224">
        <f>VLOOKUP($C1585,Projections2[[#All],[ISOCode]:[Total 2024 Colombian Returnees]],12,0)</f>
        <v>0</v>
      </c>
      <c r="S1585" s="225"/>
      <c r="T1585" s="226"/>
      <c r="U1585" s="226"/>
      <c r="V1585" s="226"/>
      <c r="W1585" s="226"/>
      <c r="X1585" s="227"/>
      <c r="Y1585" s="227">
        <f>VLOOKUP($C1585,Projections2[[#All],[ISOCode]:[Total 2024 Colombian Returnees]],17,0)</f>
        <v>0</v>
      </c>
      <c r="Z1585" s="228"/>
      <c r="AA1585" s="253"/>
      <c r="AB1585" s="253"/>
      <c r="AC1585" s="253"/>
      <c r="AD1585" s="253"/>
      <c r="AE1585" s="253"/>
      <c r="AF1585" s="253">
        <f>VLOOKUP($C1585,Projections2[[#All],[ISOCode]:[Total 2024 Colombian Returnees]],22,0)</f>
        <v>0</v>
      </c>
      <c r="AG1585" s="254"/>
      <c r="AH1585" s="255"/>
      <c r="AI1585" s="255"/>
      <c r="AJ1585" s="255"/>
      <c r="AK1585" s="255"/>
      <c r="AL1585" s="256"/>
      <c r="AM1585" s="230">
        <f>VLOOKUP($C1585,Projections2[[#All],[ISOCode]:[Total 2024 Colombian Returnees]],27,0)</f>
        <v>0</v>
      </c>
      <c r="AN1585" s="231"/>
      <c r="AO1585" s="257"/>
      <c r="AP1585" s="257"/>
      <c r="AQ1585" s="257"/>
      <c r="AR1585" s="257"/>
      <c r="AS1585" s="232"/>
      <c r="AT1585" s="232">
        <f>VLOOKUP($C1585,Projections2[[#All],[ISOCode]:[Total 2024 Colombian Returnees]],32,0)</f>
        <v>0</v>
      </c>
      <c r="AU1585" s="233"/>
      <c r="AV1585" s="258"/>
      <c r="AW1585" s="258"/>
      <c r="AX1585" s="258"/>
      <c r="AY1585" s="258"/>
      <c r="AZ1585" s="234"/>
      <c r="BA1585" s="234">
        <f>VLOOKUP($C1585,Projections2[[#All],[ISOCode]:[Total 2024 Colombian Returnees]],37,0)</f>
        <v>0</v>
      </c>
      <c r="BB1585" s="235"/>
      <c r="BC1585" s="360" t="str">
        <f t="shared" si="584"/>
        <v>Ok</v>
      </c>
      <c r="BD1585" s="361" t="str">
        <f t="shared" si="585"/>
        <v>Ok</v>
      </c>
      <c r="BE1585" s="361" t="str">
        <f t="shared" si="586"/>
        <v>Ok</v>
      </c>
      <c r="BF1585" s="361" t="str">
        <f t="shared" si="587"/>
        <v>Ok</v>
      </c>
      <c r="BG1585" s="362" t="str">
        <f t="shared" si="588"/>
        <v>Ok</v>
      </c>
      <c r="BH1585" s="360" t="str">
        <f t="shared" si="589"/>
        <v>Ok</v>
      </c>
      <c r="BI1585" s="361" t="str">
        <f t="shared" si="590"/>
        <v>Ok</v>
      </c>
      <c r="BJ1585" s="361" t="str">
        <f t="shared" si="591"/>
        <v>Ok</v>
      </c>
      <c r="BK1585" s="361" t="str">
        <f t="shared" si="592"/>
        <v>Ok</v>
      </c>
      <c r="BL1585" s="361" t="str">
        <f t="shared" si="593"/>
        <v>Ok</v>
      </c>
      <c r="BM1585" s="361" t="str">
        <f t="shared" si="594"/>
        <v>Ok</v>
      </c>
      <c r="BN1585" s="362" t="str">
        <f t="shared" si="595"/>
        <v>Ok</v>
      </c>
      <c r="BO1585" s="360" t="str">
        <f t="shared" si="596"/>
        <v>No Pop.</v>
      </c>
      <c r="BP1585" s="361" t="str">
        <f t="shared" si="597"/>
        <v>No Pop.</v>
      </c>
      <c r="BQ1585" s="361" t="str">
        <f t="shared" si="598"/>
        <v>No Pop.</v>
      </c>
      <c r="BR1585" s="361" t="str">
        <f t="shared" si="599"/>
        <v>No Pop.</v>
      </c>
      <c r="BS1585" s="361" t="str">
        <f t="shared" si="600"/>
        <v>No Pop.</v>
      </c>
      <c r="BT1585" s="361" t="str">
        <f t="shared" si="601"/>
        <v>No Pop.</v>
      </c>
      <c r="BU1585" s="362" t="str">
        <f t="shared" si="602"/>
        <v>No Pop.</v>
      </c>
      <c r="BV1585" s="360" t="str">
        <f>IF(M1585&lt;=VLOOKUP($C1585,Projections2[[#All],[ISOCode]:[Total 2024 Colombian Returnees]],'Population Projection V2'!$J$167,FALSE),"OK", "Review")</f>
        <v>OK</v>
      </c>
      <c r="BW1585" s="361" t="str">
        <f>IF(N1585&lt;=VLOOKUP($C1585,Projections2[[#All],[ISOCode]:[Total 2024 Colombian Returnees]],'Population Projection V2'!$K$167,FALSE),"OK", "Review")</f>
        <v>OK</v>
      </c>
      <c r="BX1585" s="361" t="str">
        <f>IF(O1585&lt;=VLOOKUP($C1585,Projections2[[#All],[ISOCode]:[Total 2024 Colombian Returnees]],'Population Projection V2'!$L$167,FALSE),"OK", "Review")</f>
        <v>OK</v>
      </c>
      <c r="BY1585" s="361" t="str">
        <f>IF(P1585&lt;=VLOOKUP($C1585,Projections2[[#All],[ISOCode]:[Total 2024 Colombian Returnees]],'Population Projection V2'!$M$167,FALSE),"OK", "Review")</f>
        <v>OK</v>
      </c>
      <c r="BZ1585" s="361" t="str">
        <f>IF(Q1585&lt;=VLOOKUP($C1585,Projections2[[#All],[ISOCode]:[Total 2024 Colombian Returnees]],'Population Projection V2'!$N$167,FALSE),"OK", "Review")</f>
        <v>OK</v>
      </c>
      <c r="CA1585" s="361" t="str">
        <f>IF(T1585&lt;=VLOOKUP($C1585,Projections2[[#All],[ISOCode]:[Total 2024 Colombian Returnees]],'Population Projection V2'!$O$167,FALSE),"OK", "Review")</f>
        <v>OK</v>
      </c>
      <c r="CB1585" s="361" t="str">
        <f>IF(U1585&lt;=VLOOKUP($C1585,Projections2[[#All],[ISOCode]:[Total 2024 Colombian Returnees]],'Population Projection V2'!$P$167,FALSE),"OK", "Review")</f>
        <v>OK</v>
      </c>
      <c r="CC1585" s="361" t="str">
        <f>IF(V1585&lt;=VLOOKUP($C1585,Projections2[[#All],[ISOCode]:[Total 2024 Colombian Returnees]],'Population Projection V2'!$Q$167,FALSE),"OK", "Review")</f>
        <v>OK</v>
      </c>
      <c r="CD1585" s="361" t="str">
        <f>IF(W1585&lt;=VLOOKUP($C1585,Projections2[[#All],[ISOCode]:[Total 2024 Colombian Returnees]],'Population Projection V2'!$R$167,FALSE),"OK", "Review")</f>
        <v>OK</v>
      </c>
      <c r="CE1585" s="361" t="str">
        <f>IF(X1585&lt;=VLOOKUP($C1585,Projections2[[#All],[ISOCode]:[Total 2024 Colombian Returnees]],'Population Projection V2'!$S$167,FALSE),"OK", "Review")</f>
        <v>OK</v>
      </c>
      <c r="CF1585" s="361" t="str">
        <f>IF(AA1585&lt;=VLOOKUP($C1585,Projections2[[#All],[ISOCode]:[Total 2024 Colombian Returnees]],'Population Projection V2'!$T$167,FALSE),"OK", "Review")</f>
        <v>OK</v>
      </c>
      <c r="CG1585" s="361" t="str">
        <f>IF(AB1585&lt;=VLOOKUP($C1585,Projections2[[#All],[ISOCode]:[Total 2024 Colombian Returnees]],'Population Projection V2'!$U$167,FALSE),"OK", "Review")</f>
        <v>OK</v>
      </c>
      <c r="CH1585" s="361" t="str">
        <f>IF(AC1585&lt;=VLOOKUP($C1585,Projections2[[#All],[ISOCode]:[Total 2024 Colombian Returnees]],'Population Projection V2'!$V$167,FALSE),"OK", "Review")</f>
        <v>OK</v>
      </c>
      <c r="CI1585" s="361" t="str">
        <f>IF(AD1585&lt;=VLOOKUP($C1585,Projections2[[#All],[ISOCode]:[Total 2024 Colombian Returnees]],'Population Projection V2'!$W$167,FALSE),"OK", "Review")</f>
        <v>OK</v>
      </c>
      <c r="CJ1585" s="361" t="str">
        <f>IF(AE1585&lt;=VLOOKUP($C1585,Projections2[[#All],[ISOCode]:[Total 2024 Colombian Returnees]],'Population Projection V2'!$X$167,FALSE),"OK", "Review")</f>
        <v>OK</v>
      </c>
      <c r="CK1585" s="361" t="str">
        <f>IF(AH1585&lt;=VLOOKUP($C1585,Projections2[[#All],[ISOCode]:[Total 2024 Colombian Returnees]],'Population Projection V2'!$Y$167,FALSE),"OK", "Review")</f>
        <v>OK</v>
      </c>
      <c r="CL1585" s="361" t="str">
        <f>IF(AI1585&lt;=VLOOKUP($C1585,Projections2[[#All],[ISOCode]:[Total 2024 Colombian Returnees]],'Population Projection V2'!$Z$167,FALSE),"OK", "Review")</f>
        <v>OK</v>
      </c>
      <c r="CM1585" s="361" t="str">
        <f>IF(AJ1585&lt;=VLOOKUP($C1585,Projections2[[#All],[ISOCode]:[Total 2024 Colombian Returnees]],'Population Projection V2'!$AA$167,FALSE),"OK", "Review")</f>
        <v>OK</v>
      </c>
      <c r="CN1585" s="361" t="str">
        <f>IF(AK1585&lt;=VLOOKUP($C1585,Projections2[[#All],[ISOCode]:[Total 2024 Colombian Returnees]],'Population Projection V2'!$AB$167,FALSE),"OK", "Review")</f>
        <v>OK</v>
      </c>
      <c r="CO1585" s="361" t="str">
        <f>IF(AL1585&lt;=VLOOKUP($C1585,Projections2[[#All],[ISOCode]:[Total 2024 Colombian Returnees]],'Population Projection V2'!$AC$167,FALSE),"OK", "Review")</f>
        <v>OK</v>
      </c>
      <c r="CP1585" s="361" t="str">
        <f>IF(AO1585&lt;=VLOOKUP($C1585,Projections2[[#All],[ISOCode]:[Total 2024 Colombian Returnees]],'Population Projection V2'!$AD$167,FALSE),"OK", "Review")</f>
        <v>OK</v>
      </c>
      <c r="CQ1585" s="361" t="str">
        <f>IF(AP1585&lt;=VLOOKUP($C1585,Projections2[[#All],[ISOCode]:[Total 2024 Colombian Returnees]],'Population Projection V2'!$AE$167,FALSE),"OK", "Review")</f>
        <v>OK</v>
      </c>
      <c r="CR1585" s="361" t="str">
        <f>IF(AQ1585&lt;=VLOOKUP($C1585,Projections2[[#All],[ISOCode]:[Total 2024 Colombian Returnees]],'Population Projection V2'!$AF$167,FALSE),"OK", "Review")</f>
        <v>OK</v>
      </c>
      <c r="CS1585" s="361" t="str">
        <f>IF(AR1585&lt;=VLOOKUP($C1585,Projections2[[#All],[ISOCode]:[Total 2024 Colombian Returnees]],'Population Projection V2'!$AG$167,FALSE),"OK", "Review")</f>
        <v>OK</v>
      </c>
      <c r="CT1585" s="361" t="str">
        <f>IF(AS1585&lt;=VLOOKUP($C1585,Projections2[[#All],[ISOCode]:[Total 2024 Colombian Returnees]],'Population Projection V2'!$AH$167,FALSE),"OK", "Review")</f>
        <v>OK</v>
      </c>
      <c r="CU1585" s="361" t="str">
        <f>IF(AV1585&lt;=VLOOKUP($C1585,Projections2[[#All],[ISOCode]:[Total 2024 Colombian Returnees]],'Population Projection V2'!$AI$167,FALSE),"OK", "Review")</f>
        <v>OK</v>
      </c>
      <c r="CV1585" s="361" t="str">
        <f>IF(AW1585&lt;=VLOOKUP($C1585,Projections2[[#All],[ISOCode]:[Total 2024 Colombian Returnees]],'Population Projection V2'!$AJ$167,FALSE),"OK", "Review")</f>
        <v>OK</v>
      </c>
      <c r="CW1585" s="361" t="str">
        <f>IF(AX1585&lt;=VLOOKUP($C1585,Projections2[[#All],[ISOCode]:[Total 2024 Colombian Returnees]],'Population Projection V2'!$AK$167,FALSE),"OK", "Review")</f>
        <v>OK</v>
      </c>
      <c r="CX1585" s="361" t="str">
        <f>IF(AY1585&lt;=VLOOKUP($C1585,Projections2[[#All],[ISOCode]:[Total 2024 Colombian Returnees]],'Population Projection V2'!$AL$167,FALSE),"OK", "Review")</f>
        <v>OK</v>
      </c>
      <c r="CY1585" s="362" t="str">
        <f>IF(AZ1585&lt;=VLOOKUP($C1585,Projections2[[#All],[ISOCode]:[Total 2024 Colombian Returnees]],'Population Projection V2'!$AM$167,FALSE),"OK", "Review")</f>
        <v>OK</v>
      </c>
    </row>
    <row r="1586" spans="1:103" x14ac:dyDescent="0.25">
      <c r="A1586" s="218" t="s">
        <v>128</v>
      </c>
      <c r="B1586" s="219" t="s">
        <v>128</v>
      </c>
      <c r="C1586" s="219" t="s">
        <v>243</v>
      </c>
      <c r="D1586" s="219" t="s">
        <v>459</v>
      </c>
      <c r="E1586" s="219" t="s">
        <v>425</v>
      </c>
      <c r="F1586" s="220">
        <f t="shared" si="579"/>
        <v>0</v>
      </c>
      <c r="G1586" s="220">
        <f t="shared" si="580"/>
        <v>0</v>
      </c>
      <c r="H1586" s="220">
        <f t="shared" si="581"/>
        <v>0</v>
      </c>
      <c r="I1586" s="220">
        <f t="shared" si="582"/>
        <v>0</v>
      </c>
      <c r="J1586" s="221">
        <f t="shared" si="583"/>
        <v>0</v>
      </c>
      <c r="K1586" s="221">
        <f>VLOOKUP($C1586,Projections2[[#All],[ISOCode]:[Total 2024 Colombian Returnees]],7,0)</f>
        <v>0</v>
      </c>
      <c r="L1586" s="251"/>
      <c r="M1586" s="312"/>
      <c r="N1586" s="312"/>
      <c r="O1586" s="312"/>
      <c r="P1586" s="236"/>
      <c r="Q1586" s="252"/>
      <c r="R1586" s="224">
        <f>VLOOKUP($C1586,Projections2[[#All],[ISOCode]:[Total 2024 Colombian Returnees]],12,0)</f>
        <v>0</v>
      </c>
      <c r="S1586" s="225"/>
      <c r="T1586" s="226"/>
      <c r="U1586" s="226"/>
      <c r="V1586" s="226"/>
      <c r="W1586" s="226"/>
      <c r="X1586" s="227"/>
      <c r="Y1586" s="227">
        <f>VLOOKUP($C1586,Projections2[[#All],[ISOCode]:[Total 2024 Colombian Returnees]],17,0)</f>
        <v>0</v>
      </c>
      <c r="Z1586" s="228"/>
      <c r="AA1586" s="253"/>
      <c r="AB1586" s="253"/>
      <c r="AC1586" s="253"/>
      <c r="AD1586" s="253"/>
      <c r="AE1586" s="253"/>
      <c r="AF1586" s="253">
        <f>VLOOKUP($C1586,Projections2[[#All],[ISOCode]:[Total 2024 Colombian Returnees]],22,0)</f>
        <v>0</v>
      </c>
      <c r="AG1586" s="254"/>
      <c r="AH1586" s="255"/>
      <c r="AI1586" s="255"/>
      <c r="AJ1586" s="255"/>
      <c r="AK1586" s="255"/>
      <c r="AL1586" s="256"/>
      <c r="AM1586" s="230">
        <f>VLOOKUP($C1586,Projections2[[#All],[ISOCode]:[Total 2024 Colombian Returnees]],27,0)</f>
        <v>0</v>
      </c>
      <c r="AN1586" s="231"/>
      <c r="AO1586" s="257"/>
      <c r="AP1586" s="257"/>
      <c r="AQ1586" s="257"/>
      <c r="AR1586" s="257"/>
      <c r="AS1586" s="232"/>
      <c r="AT1586" s="232">
        <f>VLOOKUP($C1586,Projections2[[#All],[ISOCode]:[Total 2024 Colombian Returnees]],32,0)</f>
        <v>0</v>
      </c>
      <c r="AU1586" s="233"/>
      <c r="AV1586" s="258"/>
      <c r="AW1586" s="258"/>
      <c r="AX1586" s="258"/>
      <c r="AY1586" s="258"/>
      <c r="AZ1586" s="234"/>
      <c r="BA1586" s="234">
        <f>VLOOKUP($C1586,Projections2[[#All],[ISOCode]:[Total 2024 Colombian Returnees]],37,0)</f>
        <v>0</v>
      </c>
      <c r="BB1586" s="235"/>
      <c r="BC1586" s="360" t="str">
        <f t="shared" si="584"/>
        <v>Ok</v>
      </c>
      <c r="BD1586" s="361" t="str">
        <f t="shared" si="585"/>
        <v>Ok</v>
      </c>
      <c r="BE1586" s="361" t="str">
        <f t="shared" si="586"/>
        <v>Ok</v>
      </c>
      <c r="BF1586" s="361" t="str">
        <f t="shared" si="587"/>
        <v>Ok</v>
      </c>
      <c r="BG1586" s="362" t="str">
        <f t="shared" si="588"/>
        <v>Ok</v>
      </c>
      <c r="BH1586" s="360" t="str">
        <f t="shared" si="589"/>
        <v>Ok</v>
      </c>
      <c r="BI1586" s="361" t="str">
        <f t="shared" si="590"/>
        <v>Ok</v>
      </c>
      <c r="BJ1586" s="361" t="str">
        <f t="shared" si="591"/>
        <v>Ok</v>
      </c>
      <c r="BK1586" s="361" t="str">
        <f t="shared" si="592"/>
        <v>Ok</v>
      </c>
      <c r="BL1586" s="361" t="str">
        <f t="shared" si="593"/>
        <v>Ok</v>
      </c>
      <c r="BM1586" s="361" t="str">
        <f t="shared" si="594"/>
        <v>Ok</v>
      </c>
      <c r="BN1586" s="362" t="str">
        <f t="shared" si="595"/>
        <v>Ok</v>
      </c>
      <c r="BO1586" s="360" t="str">
        <f t="shared" si="596"/>
        <v>No Pop.</v>
      </c>
      <c r="BP1586" s="361" t="str">
        <f t="shared" si="597"/>
        <v>No Pop.</v>
      </c>
      <c r="BQ1586" s="361" t="str">
        <f t="shared" si="598"/>
        <v>No Pop.</v>
      </c>
      <c r="BR1586" s="361" t="str">
        <f t="shared" si="599"/>
        <v>No Pop.</v>
      </c>
      <c r="BS1586" s="361" t="str">
        <f t="shared" si="600"/>
        <v>No Pop.</v>
      </c>
      <c r="BT1586" s="361" t="str">
        <f t="shared" si="601"/>
        <v>No Pop.</v>
      </c>
      <c r="BU1586" s="362" t="str">
        <f t="shared" si="602"/>
        <v>No Pop.</v>
      </c>
      <c r="BV1586" s="360" t="str">
        <f>IF(M1586&lt;=VLOOKUP($C1586,Projections2[[#All],[ISOCode]:[Total 2024 Colombian Returnees]],'Population Projection V2'!$J$167,FALSE),"OK", "Review")</f>
        <v>OK</v>
      </c>
      <c r="BW1586" s="361" t="str">
        <f>IF(N1586&lt;=VLOOKUP($C1586,Projections2[[#All],[ISOCode]:[Total 2024 Colombian Returnees]],'Population Projection V2'!$K$167,FALSE),"OK", "Review")</f>
        <v>OK</v>
      </c>
      <c r="BX1586" s="361" t="str">
        <f>IF(O1586&lt;=VLOOKUP($C1586,Projections2[[#All],[ISOCode]:[Total 2024 Colombian Returnees]],'Population Projection V2'!$L$167,FALSE),"OK", "Review")</f>
        <v>OK</v>
      </c>
      <c r="BY1586" s="361" t="str">
        <f>IF(P1586&lt;=VLOOKUP($C1586,Projections2[[#All],[ISOCode]:[Total 2024 Colombian Returnees]],'Population Projection V2'!$M$167,FALSE),"OK", "Review")</f>
        <v>OK</v>
      </c>
      <c r="BZ1586" s="361" t="str">
        <f>IF(Q1586&lt;=VLOOKUP($C1586,Projections2[[#All],[ISOCode]:[Total 2024 Colombian Returnees]],'Population Projection V2'!$N$167,FALSE),"OK", "Review")</f>
        <v>OK</v>
      </c>
      <c r="CA1586" s="361" t="str">
        <f>IF(T1586&lt;=VLOOKUP($C1586,Projections2[[#All],[ISOCode]:[Total 2024 Colombian Returnees]],'Population Projection V2'!$O$167,FALSE),"OK", "Review")</f>
        <v>OK</v>
      </c>
      <c r="CB1586" s="361" t="str">
        <f>IF(U1586&lt;=VLOOKUP($C1586,Projections2[[#All],[ISOCode]:[Total 2024 Colombian Returnees]],'Population Projection V2'!$P$167,FALSE),"OK", "Review")</f>
        <v>OK</v>
      </c>
      <c r="CC1586" s="361" t="str">
        <f>IF(V1586&lt;=VLOOKUP($C1586,Projections2[[#All],[ISOCode]:[Total 2024 Colombian Returnees]],'Population Projection V2'!$Q$167,FALSE),"OK", "Review")</f>
        <v>OK</v>
      </c>
      <c r="CD1586" s="361" t="str">
        <f>IF(W1586&lt;=VLOOKUP($C1586,Projections2[[#All],[ISOCode]:[Total 2024 Colombian Returnees]],'Population Projection V2'!$R$167,FALSE),"OK", "Review")</f>
        <v>OK</v>
      </c>
      <c r="CE1586" s="361" t="str">
        <f>IF(X1586&lt;=VLOOKUP($C1586,Projections2[[#All],[ISOCode]:[Total 2024 Colombian Returnees]],'Population Projection V2'!$S$167,FALSE),"OK", "Review")</f>
        <v>OK</v>
      </c>
      <c r="CF1586" s="361" t="str">
        <f>IF(AA1586&lt;=VLOOKUP($C1586,Projections2[[#All],[ISOCode]:[Total 2024 Colombian Returnees]],'Population Projection V2'!$T$167,FALSE),"OK", "Review")</f>
        <v>OK</v>
      </c>
      <c r="CG1586" s="361" t="str">
        <f>IF(AB1586&lt;=VLOOKUP($C1586,Projections2[[#All],[ISOCode]:[Total 2024 Colombian Returnees]],'Population Projection V2'!$U$167,FALSE),"OK", "Review")</f>
        <v>OK</v>
      </c>
      <c r="CH1586" s="361" t="str">
        <f>IF(AC1586&lt;=VLOOKUP($C1586,Projections2[[#All],[ISOCode]:[Total 2024 Colombian Returnees]],'Population Projection V2'!$V$167,FALSE),"OK", "Review")</f>
        <v>OK</v>
      </c>
      <c r="CI1586" s="361" t="str">
        <f>IF(AD1586&lt;=VLOOKUP($C1586,Projections2[[#All],[ISOCode]:[Total 2024 Colombian Returnees]],'Population Projection V2'!$W$167,FALSE),"OK", "Review")</f>
        <v>OK</v>
      </c>
      <c r="CJ1586" s="361" t="str">
        <f>IF(AE1586&lt;=VLOOKUP($C1586,Projections2[[#All],[ISOCode]:[Total 2024 Colombian Returnees]],'Population Projection V2'!$X$167,FALSE),"OK", "Review")</f>
        <v>OK</v>
      </c>
      <c r="CK1586" s="361" t="str">
        <f>IF(AH1586&lt;=VLOOKUP($C1586,Projections2[[#All],[ISOCode]:[Total 2024 Colombian Returnees]],'Population Projection V2'!$Y$167,FALSE),"OK", "Review")</f>
        <v>OK</v>
      </c>
      <c r="CL1586" s="361" t="str">
        <f>IF(AI1586&lt;=VLOOKUP($C1586,Projections2[[#All],[ISOCode]:[Total 2024 Colombian Returnees]],'Population Projection V2'!$Z$167,FALSE),"OK", "Review")</f>
        <v>OK</v>
      </c>
      <c r="CM1586" s="361" t="str">
        <f>IF(AJ1586&lt;=VLOOKUP($C1586,Projections2[[#All],[ISOCode]:[Total 2024 Colombian Returnees]],'Population Projection V2'!$AA$167,FALSE),"OK", "Review")</f>
        <v>OK</v>
      </c>
      <c r="CN1586" s="361" t="str">
        <f>IF(AK1586&lt;=VLOOKUP($C1586,Projections2[[#All],[ISOCode]:[Total 2024 Colombian Returnees]],'Population Projection V2'!$AB$167,FALSE),"OK", "Review")</f>
        <v>OK</v>
      </c>
      <c r="CO1586" s="361" t="str">
        <f>IF(AL1586&lt;=VLOOKUP($C1586,Projections2[[#All],[ISOCode]:[Total 2024 Colombian Returnees]],'Population Projection V2'!$AC$167,FALSE),"OK", "Review")</f>
        <v>OK</v>
      </c>
      <c r="CP1586" s="361" t="str">
        <f>IF(AO1586&lt;=VLOOKUP($C1586,Projections2[[#All],[ISOCode]:[Total 2024 Colombian Returnees]],'Population Projection V2'!$AD$167,FALSE),"OK", "Review")</f>
        <v>OK</v>
      </c>
      <c r="CQ1586" s="361" t="str">
        <f>IF(AP1586&lt;=VLOOKUP($C1586,Projections2[[#All],[ISOCode]:[Total 2024 Colombian Returnees]],'Population Projection V2'!$AE$167,FALSE),"OK", "Review")</f>
        <v>OK</v>
      </c>
      <c r="CR1586" s="361" t="str">
        <f>IF(AQ1586&lt;=VLOOKUP($C1586,Projections2[[#All],[ISOCode]:[Total 2024 Colombian Returnees]],'Population Projection V2'!$AF$167,FALSE),"OK", "Review")</f>
        <v>OK</v>
      </c>
      <c r="CS1586" s="361" t="str">
        <f>IF(AR1586&lt;=VLOOKUP($C1586,Projections2[[#All],[ISOCode]:[Total 2024 Colombian Returnees]],'Population Projection V2'!$AG$167,FALSE),"OK", "Review")</f>
        <v>OK</v>
      </c>
      <c r="CT1586" s="361" t="str">
        <f>IF(AS1586&lt;=VLOOKUP($C1586,Projections2[[#All],[ISOCode]:[Total 2024 Colombian Returnees]],'Population Projection V2'!$AH$167,FALSE),"OK", "Review")</f>
        <v>OK</v>
      </c>
      <c r="CU1586" s="361" t="str">
        <f>IF(AV1586&lt;=VLOOKUP($C1586,Projections2[[#All],[ISOCode]:[Total 2024 Colombian Returnees]],'Population Projection V2'!$AI$167,FALSE),"OK", "Review")</f>
        <v>OK</v>
      </c>
      <c r="CV1586" s="361" t="str">
        <f>IF(AW1586&lt;=VLOOKUP($C1586,Projections2[[#All],[ISOCode]:[Total 2024 Colombian Returnees]],'Population Projection V2'!$AJ$167,FALSE),"OK", "Review")</f>
        <v>OK</v>
      </c>
      <c r="CW1586" s="361" t="str">
        <f>IF(AX1586&lt;=VLOOKUP($C1586,Projections2[[#All],[ISOCode]:[Total 2024 Colombian Returnees]],'Population Projection V2'!$AK$167,FALSE),"OK", "Review")</f>
        <v>OK</v>
      </c>
      <c r="CX1586" s="361" t="str">
        <f>IF(AY1586&lt;=VLOOKUP($C1586,Projections2[[#All],[ISOCode]:[Total 2024 Colombian Returnees]],'Population Projection V2'!$AL$167,FALSE),"OK", "Review")</f>
        <v>OK</v>
      </c>
      <c r="CY1586" s="362" t="str">
        <f>IF(AZ1586&lt;=VLOOKUP($C1586,Projections2[[#All],[ISOCode]:[Total 2024 Colombian Returnees]],'Population Projection V2'!$AM$167,FALSE),"OK", "Review")</f>
        <v>OK</v>
      </c>
    </row>
    <row r="1587" spans="1:103" x14ac:dyDescent="0.25">
      <c r="A1587" s="218" t="s">
        <v>128</v>
      </c>
      <c r="B1587" s="219" t="s">
        <v>128</v>
      </c>
      <c r="C1587" s="219" t="s">
        <v>244</v>
      </c>
      <c r="D1587" s="219" t="s">
        <v>460</v>
      </c>
      <c r="E1587" s="219" t="s">
        <v>425</v>
      </c>
      <c r="F1587" s="220">
        <f t="shared" si="579"/>
        <v>0</v>
      </c>
      <c r="G1587" s="220">
        <f t="shared" si="580"/>
        <v>0</v>
      </c>
      <c r="H1587" s="220">
        <f t="shared" si="581"/>
        <v>0</v>
      </c>
      <c r="I1587" s="220">
        <f t="shared" si="582"/>
        <v>0</v>
      </c>
      <c r="J1587" s="221">
        <f t="shared" si="583"/>
        <v>0</v>
      </c>
      <c r="K1587" s="221">
        <f>VLOOKUP($C1587,Projections2[[#All],[ISOCode]:[Total 2024 Colombian Returnees]],7,0)</f>
        <v>0</v>
      </c>
      <c r="L1587" s="251"/>
      <c r="M1587" s="312"/>
      <c r="N1587" s="312"/>
      <c r="O1587" s="312"/>
      <c r="P1587" s="236"/>
      <c r="Q1587" s="252"/>
      <c r="R1587" s="224">
        <f>VLOOKUP($C1587,Projections2[[#All],[ISOCode]:[Total 2024 Colombian Returnees]],12,0)</f>
        <v>0</v>
      </c>
      <c r="S1587" s="225"/>
      <c r="T1587" s="226"/>
      <c r="U1587" s="226"/>
      <c r="V1587" s="226"/>
      <c r="W1587" s="226"/>
      <c r="X1587" s="227"/>
      <c r="Y1587" s="227">
        <f>VLOOKUP($C1587,Projections2[[#All],[ISOCode]:[Total 2024 Colombian Returnees]],17,0)</f>
        <v>0</v>
      </c>
      <c r="Z1587" s="228"/>
      <c r="AA1587" s="253"/>
      <c r="AB1587" s="253"/>
      <c r="AC1587" s="253"/>
      <c r="AD1587" s="253"/>
      <c r="AE1587" s="253"/>
      <c r="AF1587" s="253">
        <f>VLOOKUP($C1587,Projections2[[#All],[ISOCode]:[Total 2024 Colombian Returnees]],22,0)</f>
        <v>0</v>
      </c>
      <c r="AG1587" s="254"/>
      <c r="AH1587" s="255"/>
      <c r="AI1587" s="255"/>
      <c r="AJ1587" s="255"/>
      <c r="AK1587" s="255"/>
      <c r="AL1587" s="256"/>
      <c r="AM1587" s="230">
        <f>VLOOKUP($C1587,Projections2[[#All],[ISOCode]:[Total 2024 Colombian Returnees]],27,0)</f>
        <v>0</v>
      </c>
      <c r="AN1587" s="231"/>
      <c r="AO1587" s="257"/>
      <c r="AP1587" s="257"/>
      <c r="AQ1587" s="257"/>
      <c r="AR1587" s="257"/>
      <c r="AS1587" s="232"/>
      <c r="AT1587" s="232">
        <f>VLOOKUP($C1587,Projections2[[#All],[ISOCode]:[Total 2024 Colombian Returnees]],32,0)</f>
        <v>0</v>
      </c>
      <c r="AU1587" s="233"/>
      <c r="AV1587" s="258"/>
      <c r="AW1587" s="258"/>
      <c r="AX1587" s="258"/>
      <c r="AY1587" s="258"/>
      <c r="AZ1587" s="234"/>
      <c r="BA1587" s="234">
        <f>VLOOKUP($C1587,Projections2[[#All],[ISOCode]:[Total 2024 Colombian Returnees]],37,0)</f>
        <v>0</v>
      </c>
      <c r="BB1587" s="235"/>
      <c r="BC1587" s="360" t="str">
        <f t="shared" si="584"/>
        <v>Ok</v>
      </c>
      <c r="BD1587" s="361" t="str">
        <f t="shared" si="585"/>
        <v>Ok</v>
      </c>
      <c r="BE1587" s="361" t="str">
        <f t="shared" si="586"/>
        <v>Ok</v>
      </c>
      <c r="BF1587" s="361" t="str">
        <f t="shared" si="587"/>
        <v>Ok</v>
      </c>
      <c r="BG1587" s="362" t="str">
        <f t="shared" si="588"/>
        <v>Ok</v>
      </c>
      <c r="BH1587" s="360" t="str">
        <f t="shared" si="589"/>
        <v>Ok</v>
      </c>
      <c r="BI1587" s="361" t="str">
        <f t="shared" si="590"/>
        <v>Ok</v>
      </c>
      <c r="BJ1587" s="361" t="str">
        <f t="shared" si="591"/>
        <v>Ok</v>
      </c>
      <c r="BK1587" s="361" t="str">
        <f t="shared" si="592"/>
        <v>Ok</v>
      </c>
      <c r="BL1587" s="361" t="str">
        <f t="shared" si="593"/>
        <v>Ok</v>
      </c>
      <c r="BM1587" s="361" t="str">
        <f t="shared" si="594"/>
        <v>Ok</v>
      </c>
      <c r="BN1587" s="362" t="str">
        <f t="shared" si="595"/>
        <v>Ok</v>
      </c>
      <c r="BO1587" s="360" t="str">
        <f t="shared" si="596"/>
        <v>No Pop.</v>
      </c>
      <c r="BP1587" s="361" t="str">
        <f t="shared" si="597"/>
        <v>No Pop.</v>
      </c>
      <c r="BQ1587" s="361" t="str">
        <f t="shared" si="598"/>
        <v>No Pop.</v>
      </c>
      <c r="BR1587" s="361" t="str">
        <f t="shared" si="599"/>
        <v>No Pop.</v>
      </c>
      <c r="BS1587" s="361" t="str">
        <f t="shared" si="600"/>
        <v>No Pop.</v>
      </c>
      <c r="BT1587" s="361" t="str">
        <f t="shared" si="601"/>
        <v>No Pop.</v>
      </c>
      <c r="BU1587" s="362" t="str">
        <f t="shared" si="602"/>
        <v>No Pop.</v>
      </c>
      <c r="BV1587" s="360" t="str">
        <f>IF(M1587&lt;=VLOOKUP($C1587,Projections2[[#All],[ISOCode]:[Total 2024 Colombian Returnees]],'Population Projection V2'!$J$167,FALSE),"OK", "Review")</f>
        <v>OK</v>
      </c>
      <c r="BW1587" s="361" t="str">
        <f>IF(N1587&lt;=VLOOKUP($C1587,Projections2[[#All],[ISOCode]:[Total 2024 Colombian Returnees]],'Population Projection V2'!$K$167,FALSE),"OK", "Review")</f>
        <v>OK</v>
      </c>
      <c r="BX1587" s="361" t="str">
        <f>IF(O1587&lt;=VLOOKUP($C1587,Projections2[[#All],[ISOCode]:[Total 2024 Colombian Returnees]],'Population Projection V2'!$L$167,FALSE),"OK", "Review")</f>
        <v>OK</v>
      </c>
      <c r="BY1587" s="361" t="str">
        <f>IF(P1587&lt;=VLOOKUP($C1587,Projections2[[#All],[ISOCode]:[Total 2024 Colombian Returnees]],'Population Projection V2'!$M$167,FALSE),"OK", "Review")</f>
        <v>OK</v>
      </c>
      <c r="BZ1587" s="361" t="str">
        <f>IF(Q1587&lt;=VLOOKUP($C1587,Projections2[[#All],[ISOCode]:[Total 2024 Colombian Returnees]],'Population Projection V2'!$N$167,FALSE),"OK", "Review")</f>
        <v>OK</v>
      </c>
      <c r="CA1587" s="361" t="str">
        <f>IF(T1587&lt;=VLOOKUP($C1587,Projections2[[#All],[ISOCode]:[Total 2024 Colombian Returnees]],'Population Projection V2'!$O$167,FALSE),"OK", "Review")</f>
        <v>OK</v>
      </c>
      <c r="CB1587" s="361" t="str">
        <f>IF(U1587&lt;=VLOOKUP($C1587,Projections2[[#All],[ISOCode]:[Total 2024 Colombian Returnees]],'Population Projection V2'!$P$167,FALSE),"OK", "Review")</f>
        <v>OK</v>
      </c>
      <c r="CC1587" s="361" t="str">
        <f>IF(V1587&lt;=VLOOKUP($C1587,Projections2[[#All],[ISOCode]:[Total 2024 Colombian Returnees]],'Population Projection V2'!$Q$167,FALSE),"OK", "Review")</f>
        <v>OK</v>
      </c>
      <c r="CD1587" s="361" t="str">
        <f>IF(W1587&lt;=VLOOKUP($C1587,Projections2[[#All],[ISOCode]:[Total 2024 Colombian Returnees]],'Population Projection V2'!$R$167,FALSE),"OK", "Review")</f>
        <v>OK</v>
      </c>
      <c r="CE1587" s="361" t="str">
        <f>IF(X1587&lt;=VLOOKUP($C1587,Projections2[[#All],[ISOCode]:[Total 2024 Colombian Returnees]],'Population Projection V2'!$S$167,FALSE),"OK", "Review")</f>
        <v>OK</v>
      </c>
      <c r="CF1587" s="361" t="str">
        <f>IF(AA1587&lt;=VLOOKUP($C1587,Projections2[[#All],[ISOCode]:[Total 2024 Colombian Returnees]],'Population Projection V2'!$T$167,FALSE),"OK", "Review")</f>
        <v>OK</v>
      </c>
      <c r="CG1587" s="361" t="str">
        <f>IF(AB1587&lt;=VLOOKUP($C1587,Projections2[[#All],[ISOCode]:[Total 2024 Colombian Returnees]],'Population Projection V2'!$U$167,FALSE),"OK", "Review")</f>
        <v>OK</v>
      </c>
      <c r="CH1587" s="361" t="str">
        <f>IF(AC1587&lt;=VLOOKUP($C1587,Projections2[[#All],[ISOCode]:[Total 2024 Colombian Returnees]],'Population Projection V2'!$V$167,FALSE),"OK", "Review")</f>
        <v>OK</v>
      </c>
      <c r="CI1587" s="361" t="str">
        <f>IF(AD1587&lt;=VLOOKUP($C1587,Projections2[[#All],[ISOCode]:[Total 2024 Colombian Returnees]],'Population Projection V2'!$W$167,FALSE),"OK", "Review")</f>
        <v>OK</v>
      </c>
      <c r="CJ1587" s="361" t="str">
        <f>IF(AE1587&lt;=VLOOKUP($C1587,Projections2[[#All],[ISOCode]:[Total 2024 Colombian Returnees]],'Population Projection V2'!$X$167,FALSE),"OK", "Review")</f>
        <v>OK</v>
      </c>
      <c r="CK1587" s="361" t="str">
        <f>IF(AH1587&lt;=VLOOKUP($C1587,Projections2[[#All],[ISOCode]:[Total 2024 Colombian Returnees]],'Population Projection V2'!$Y$167,FALSE),"OK", "Review")</f>
        <v>OK</v>
      </c>
      <c r="CL1587" s="361" t="str">
        <f>IF(AI1587&lt;=VLOOKUP($C1587,Projections2[[#All],[ISOCode]:[Total 2024 Colombian Returnees]],'Population Projection V2'!$Z$167,FALSE),"OK", "Review")</f>
        <v>OK</v>
      </c>
      <c r="CM1587" s="361" t="str">
        <f>IF(AJ1587&lt;=VLOOKUP($C1587,Projections2[[#All],[ISOCode]:[Total 2024 Colombian Returnees]],'Population Projection V2'!$AA$167,FALSE),"OK", "Review")</f>
        <v>OK</v>
      </c>
      <c r="CN1587" s="361" t="str">
        <f>IF(AK1587&lt;=VLOOKUP($C1587,Projections2[[#All],[ISOCode]:[Total 2024 Colombian Returnees]],'Population Projection V2'!$AB$167,FALSE),"OK", "Review")</f>
        <v>OK</v>
      </c>
      <c r="CO1587" s="361" t="str">
        <f>IF(AL1587&lt;=VLOOKUP($C1587,Projections2[[#All],[ISOCode]:[Total 2024 Colombian Returnees]],'Population Projection V2'!$AC$167,FALSE),"OK", "Review")</f>
        <v>OK</v>
      </c>
      <c r="CP1587" s="361" t="str">
        <f>IF(AO1587&lt;=VLOOKUP($C1587,Projections2[[#All],[ISOCode]:[Total 2024 Colombian Returnees]],'Population Projection V2'!$AD$167,FALSE),"OK", "Review")</f>
        <v>OK</v>
      </c>
      <c r="CQ1587" s="361" t="str">
        <f>IF(AP1587&lt;=VLOOKUP($C1587,Projections2[[#All],[ISOCode]:[Total 2024 Colombian Returnees]],'Population Projection V2'!$AE$167,FALSE),"OK", "Review")</f>
        <v>OK</v>
      </c>
      <c r="CR1587" s="361" t="str">
        <f>IF(AQ1587&lt;=VLOOKUP($C1587,Projections2[[#All],[ISOCode]:[Total 2024 Colombian Returnees]],'Population Projection V2'!$AF$167,FALSE),"OK", "Review")</f>
        <v>OK</v>
      </c>
      <c r="CS1587" s="361" t="str">
        <f>IF(AR1587&lt;=VLOOKUP($C1587,Projections2[[#All],[ISOCode]:[Total 2024 Colombian Returnees]],'Population Projection V2'!$AG$167,FALSE),"OK", "Review")</f>
        <v>OK</v>
      </c>
      <c r="CT1587" s="361" t="str">
        <f>IF(AS1587&lt;=VLOOKUP($C1587,Projections2[[#All],[ISOCode]:[Total 2024 Colombian Returnees]],'Population Projection V2'!$AH$167,FALSE),"OK", "Review")</f>
        <v>OK</v>
      </c>
      <c r="CU1587" s="361" t="str">
        <f>IF(AV1587&lt;=VLOOKUP($C1587,Projections2[[#All],[ISOCode]:[Total 2024 Colombian Returnees]],'Population Projection V2'!$AI$167,FALSE),"OK", "Review")</f>
        <v>OK</v>
      </c>
      <c r="CV1587" s="361" t="str">
        <f>IF(AW1587&lt;=VLOOKUP($C1587,Projections2[[#All],[ISOCode]:[Total 2024 Colombian Returnees]],'Population Projection V2'!$AJ$167,FALSE),"OK", "Review")</f>
        <v>OK</v>
      </c>
      <c r="CW1587" s="361" t="str">
        <f>IF(AX1587&lt;=VLOOKUP($C1587,Projections2[[#All],[ISOCode]:[Total 2024 Colombian Returnees]],'Population Projection V2'!$AK$167,FALSE),"OK", "Review")</f>
        <v>OK</v>
      </c>
      <c r="CX1587" s="361" t="str">
        <f>IF(AY1587&lt;=VLOOKUP($C1587,Projections2[[#All],[ISOCode]:[Total 2024 Colombian Returnees]],'Population Projection V2'!$AL$167,FALSE),"OK", "Review")</f>
        <v>OK</v>
      </c>
      <c r="CY1587" s="362" t="str">
        <f>IF(AZ1587&lt;=VLOOKUP($C1587,Projections2[[#All],[ISOCode]:[Total 2024 Colombian Returnees]],'Population Projection V2'!$AM$167,FALSE),"OK", "Review")</f>
        <v>OK</v>
      </c>
    </row>
    <row r="1588" spans="1:103" x14ac:dyDescent="0.25">
      <c r="A1588" s="218" t="s">
        <v>128</v>
      </c>
      <c r="B1588" s="219" t="s">
        <v>128</v>
      </c>
      <c r="C1588" s="219" t="s">
        <v>245</v>
      </c>
      <c r="D1588" s="219" t="s">
        <v>461</v>
      </c>
      <c r="E1588" s="219" t="s">
        <v>425</v>
      </c>
      <c r="F1588" s="220">
        <f t="shared" si="579"/>
        <v>0</v>
      </c>
      <c r="G1588" s="220">
        <f t="shared" si="580"/>
        <v>0</v>
      </c>
      <c r="H1588" s="220">
        <f t="shared" si="581"/>
        <v>0</v>
      </c>
      <c r="I1588" s="220">
        <f t="shared" si="582"/>
        <v>0</v>
      </c>
      <c r="J1588" s="221">
        <f t="shared" si="583"/>
        <v>0</v>
      </c>
      <c r="K1588" s="221">
        <f>VLOOKUP($C1588,Projections2[[#All],[ISOCode]:[Total 2024 Colombian Returnees]],7,0)</f>
        <v>0</v>
      </c>
      <c r="L1588" s="251"/>
      <c r="M1588" s="312"/>
      <c r="N1588" s="312"/>
      <c r="O1588" s="312"/>
      <c r="P1588" s="236"/>
      <c r="Q1588" s="252"/>
      <c r="R1588" s="224">
        <f>VLOOKUP($C1588,Projections2[[#All],[ISOCode]:[Total 2024 Colombian Returnees]],12,0)</f>
        <v>0</v>
      </c>
      <c r="S1588" s="225"/>
      <c r="T1588" s="226"/>
      <c r="U1588" s="226"/>
      <c r="V1588" s="226"/>
      <c r="W1588" s="226"/>
      <c r="X1588" s="227"/>
      <c r="Y1588" s="227">
        <f>VLOOKUP($C1588,Projections2[[#All],[ISOCode]:[Total 2024 Colombian Returnees]],17,0)</f>
        <v>0</v>
      </c>
      <c r="Z1588" s="228"/>
      <c r="AA1588" s="253"/>
      <c r="AB1588" s="253"/>
      <c r="AC1588" s="253"/>
      <c r="AD1588" s="253"/>
      <c r="AE1588" s="253"/>
      <c r="AF1588" s="253">
        <f>VLOOKUP($C1588,Projections2[[#All],[ISOCode]:[Total 2024 Colombian Returnees]],22,0)</f>
        <v>0</v>
      </c>
      <c r="AG1588" s="254"/>
      <c r="AH1588" s="255"/>
      <c r="AI1588" s="255"/>
      <c r="AJ1588" s="255"/>
      <c r="AK1588" s="255"/>
      <c r="AL1588" s="256"/>
      <c r="AM1588" s="230">
        <f>VLOOKUP($C1588,Projections2[[#All],[ISOCode]:[Total 2024 Colombian Returnees]],27,0)</f>
        <v>0</v>
      </c>
      <c r="AN1588" s="231"/>
      <c r="AO1588" s="257"/>
      <c r="AP1588" s="257"/>
      <c r="AQ1588" s="257"/>
      <c r="AR1588" s="257"/>
      <c r="AS1588" s="232"/>
      <c r="AT1588" s="232">
        <f>VLOOKUP($C1588,Projections2[[#All],[ISOCode]:[Total 2024 Colombian Returnees]],32,0)</f>
        <v>0</v>
      </c>
      <c r="AU1588" s="233"/>
      <c r="AV1588" s="258"/>
      <c r="AW1588" s="258"/>
      <c r="AX1588" s="258"/>
      <c r="AY1588" s="258"/>
      <c r="AZ1588" s="234"/>
      <c r="BA1588" s="234">
        <f>VLOOKUP($C1588,Projections2[[#All],[ISOCode]:[Total 2024 Colombian Returnees]],37,0)</f>
        <v>0</v>
      </c>
      <c r="BB1588" s="235"/>
      <c r="BC1588" s="360" t="str">
        <f t="shared" si="584"/>
        <v>Ok</v>
      </c>
      <c r="BD1588" s="361" t="str">
        <f t="shared" si="585"/>
        <v>Ok</v>
      </c>
      <c r="BE1588" s="361" t="str">
        <f t="shared" si="586"/>
        <v>Ok</v>
      </c>
      <c r="BF1588" s="361" t="str">
        <f t="shared" si="587"/>
        <v>Ok</v>
      </c>
      <c r="BG1588" s="362" t="str">
        <f t="shared" si="588"/>
        <v>Ok</v>
      </c>
      <c r="BH1588" s="360" t="str">
        <f t="shared" si="589"/>
        <v>Ok</v>
      </c>
      <c r="BI1588" s="361" t="str">
        <f t="shared" si="590"/>
        <v>Ok</v>
      </c>
      <c r="BJ1588" s="361" t="str">
        <f t="shared" si="591"/>
        <v>Ok</v>
      </c>
      <c r="BK1588" s="361" t="str">
        <f t="shared" si="592"/>
        <v>Ok</v>
      </c>
      <c r="BL1588" s="361" t="str">
        <f t="shared" si="593"/>
        <v>Ok</v>
      </c>
      <c r="BM1588" s="361" t="str">
        <f t="shared" si="594"/>
        <v>Ok</v>
      </c>
      <c r="BN1588" s="362" t="str">
        <f t="shared" si="595"/>
        <v>Ok</v>
      </c>
      <c r="BO1588" s="360" t="str">
        <f t="shared" si="596"/>
        <v>No Pop.</v>
      </c>
      <c r="BP1588" s="361" t="str">
        <f t="shared" si="597"/>
        <v>No Pop.</v>
      </c>
      <c r="BQ1588" s="361" t="str">
        <f t="shared" si="598"/>
        <v>No Pop.</v>
      </c>
      <c r="BR1588" s="361" t="str">
        <f t="shared" si="599"/>
        <v>No Pop.</v>
      </c>
      <c r="BS1588" s="361" t="str">
        <f t="shared" si="600"/>
        <v>No Pop.</v>
      </c>
      <c r="BT1588" s="361" t="str">
        <f t="shared" si="601"/>
        <v>No Pop.</v>
      </c>
      <c r="BU1588" s="362" t="str">
        <f t="shared" si="602"/>
        <v>No Pop.</v>
      </c>
      <c r="BV1588" s="360" t="str">
        <f>IF(M1588&lt;=VLOOKUP($C1588,Projections2[[#All],[ISOCode]:[Total 2024 Colombian Returnees]],'Population Projection V2'!$J$167,FALSE),"OK", "Review")</f>
        <v>OK</v>
      </c>
      <c r="BW1588" s="361" t="str">
        <f>IF(N1588&lt;=VLOOKUP($C1588,Projections2[[#All],[ISOCode]:[Total 2024 Colombian Returnees]],'Population Projection V2'!$K$167,FALSE),"OK", "Review")</f>
        <v>OK</v>
      </c>
      <c r="BX1588" s="361" t="str">
        <f>IF(O1588&lt;=VLOOKUP($C1588,Projections2[[#All],[ISOCode]:[Total 2024 Colombian Returnees]],'Population Projection V2'!$L$167,FALSE),"OK", "Review")</f>
        <v>OK</v>
      </c>
      <c r="BY1588" s="361" t="str">
        <f>IF(P1588&lt;=VLOOKUP($C1588,Projections2[[#All],[ISOCode]:[Total 2024 Colombian Returnees]],'Population Projection V2'!$M$167,FALSE),"OK", "Review")</f>
        <v>OK</v>
      </c>
      <c r="BZ1588" s="361" t="str">
        <f>IF(Q1588&lt;=VLOOKUP($C1588,Projections2[[#All],[ISOCode]:[Total 2024 Colombian Returnees]],'Population Projection V2'!$N$167,FALSE),"OK", "Review")</f>
        <v>OK</v>
      </c>
      <c r="CA1588" s="361" t="str">
        <f>IF(T1588&lt;=VLOOKUP($C1588,Projections2[[#All],[ISOCode]:[Total 2024 Colombian Returnees]],'Population Projection V2'!$O$167,FALSE),"OK", "Review")</f>
        <v>OK</v>
      </c>
      <c r="CB1588" s="361" t="str">
        <f>IF(U1588&lt;=VLOOKUP($C1588,Projections2[[#All],[ISOCode]:[Total 2024 Colombian Returnees]],'Population Projection V2'!$P$167,FALSE),"OK", "Review")</f>
        <v>OK</v>
      </c>
      <c r="CC1588" s="361" t="str">
        <f>IF(V1588&lt;=VLOOKUP($C1588,Projections2[[#All],[ISOCode]:[Total 2024 Colombian Returnees]],'Population Projection V2'!$Q$167,FALSE),"OK", "Review")</f>
        <v>OK</v>
      </c>
      <c r="CD1588" s="361" t="str">
        <f>IF(W1588&lt;=VLOOKUP($C1588,Projections2[[#All],[ISOCode]:[Total 2024 Colombian Returnees]],'Population Projection V2'!$R$167,FALSE),"OK", "Review")</f>
        <v>OK</v>
      </c>
      <c r="CE1588" s="361" t="str">
        <f>IF(X1588&lt;=VLOOKUP($C1588,Projections2[[#All],[ISOCode]:[Total 2024 Colombian Returnees]],'Population Projection V2'!$S$167,FALSE),"OK", "Review")</f>
        <v>OK</v>
      </c>
      <c r="CF1588" s="361" t="str">
        <f>IF(AA1588&lt;=VLOOKUP($C1588,Projections2[[#All],[ISOCode]:[Total 2024 Colombian Returnees]],'Population Projection V2'!$T$167,FALSE),"OK", "Review")</f>
        <v>OK</v>
      </c>
      <c r="CG1588" s="361" t="str">
        <f>IF(AB1588&lt;=VLOOKUP($C1588,Projections2[[#All],[ISOCode]:[Total 2024 Colombian Returnees]],'Population Projection V2'!$U$167,FALSE),"OK", "Review")</f>
        <v>OK</v>
      </c>
      <c r="CH1588" s="361" t="str">
        <f>IF(AC1588&lt;=VLOOKUP($C1588,Projections2[[#All],[ISOCode]:[Total 2024 Colombian Returnees]],'Population Projection V2'!$V$167,FALSE),"OK", "Review")</f>
        <v>OK</v>
      </c>
      <c r="CI1588" s="361" t="str">
        <f>IF(AD1588&lt;=VLOOKUP($C1588,Projections2[[#All],[ISOCode]:[Total 2024 Colombian Returnees]],'Population Projection V2'!$W$167,FALSE),"OK", "Review")</f>
        <v>OK</v>
      </c>
      <c r="CJ1588" s="361" t="str">
        <f>IF(AE1588&lt;=VLOOKUP($C1588,Projections2[[#All],[ISOCode]:[Total 2024 Colombian Returnees]],'Population Projection V2'!$X$167,FALSE),"OK", "Review")</f>
        <v>OK</v>
      </c>
      <c r="CK1588" s="361" t="str">
        <f>IF(AH1588&lt;=VLOOKUP($C1588,Projections2[[#All],[ISOCode]:[Total 2024 Colombian Returnees]],'Population Projection V2'!$Y$167,FALSE),"OK", "Review")</f>
        <v>OK</v>
      </c>
      <c r="CL1588" s="361" t="str">
        <f>IF(AI1588&lt;=VLOOKUP($C1588,Projections2[[#All],[ISOCode]:[Total 2024 Colombian Returnees]],'Population Projection V2'!$Z$167,FALSE),"OK", "Review")</f>
        <v>OK</v>
      </c>
      <c r="CM1588" s="361" t="str">
        <f>IF(AJ1588&lt;=VLOOKUP($C1588,Projections2[[#All],[ISOCode]:[Total 2024 Colombian Returnees]],'Population Projection V2'!$AA$167,FALSE),"OK", "Review")</f>
        <v>OK</v>
      </c>
      <c r="CN1588" s="361" t="str">
        <f>IF(AK1588&lt;=VLOOKUP($C1588,Projections2[[#All],[ISOCode]:[Total 2024 Colombian Returnees]],'Population Projection V2'!$AB$167,FALSE),"OK", "Review")</f>
        <v>OK</v>
      </c>
      <c r="CO1588" s="361" t="str">
        <f>IF(AL1588&lt;=VLOOKUP($C1588,Projections2[[#All],[ISOCode]:[Total 2024 Colombian Returnees]],'Population Projection V2'!$AC$167,FALSE),"OK", "Review")</f>
        <v>OK</v>
      </c>
      <c r="CP1588" s="361" t="str">
        <f>IF(AO1588&lt;=VLOOKUP($C1588,Projections2[[#All],[ISOCode]:[Total 2024 Colombian Returnees]],'Population Projection V2'!$AD$167,FALSE),"OK", "Review")</f>
        <v>OK</v>
      </c>
      <c r="CQ1588" s="361" t="str">
        <f>IF(AP1588&lt;=VLOOKUP($C1588,Projections2[[#All],[ISOCode]:[Total 2024 Colombian Returnees]],'Population Projection V2'!$AE$167,FALSE),"OK", "Review")</f>
        <v>OK</v>
      </c>
      <c r="CR1588" s="361" t="str">
        <f>IF(AQ1588&lt;=VLOOKUP($C1588,Projections2[[#All],[ISOCode]:[Total 2024 Colombian Returnees]],'Population Projection V2'!$AF$167,FALSE),"OK", "Review")</f>
        <v>OK</v>
      </c>
      <c r="CS1588" s="361" t="str">
        <f>IF(AR1588&lt;=VLOOKUP($C1588,Projections2[[#All],[ISOCode]:[Total 2024 Colombian Returnees]],'Population Projection V2'!$AG$167,FALSE),"OK", "Review")</f>
        <v>OK</v>
      </c>
      <c r="CT1588" s="361" t="str">
        <f>IF(AS1588&lt;=VLOOKUP($C1588,Projections2[[#All],[ISOCode]:[Total 2024 Colombian Returnees]],'Population Projection V2'!$AH$167,FALSE),"OK", "Review")</f>
        <v>OK</v>
      </c>
      <c r="CU1588" s="361" t="str">
        <f>IF(AV1588&lt;=VLOOKUP($C1588,Projections2[[#All],[ISOCode]:[Total 2024 Colombian Returnees]],'Population Projection V2'!$AI$167,FALSE),"OK", "Review")</f>
        <v>OK</v>
      </c>
      <c r="CV1588" s="361" t="str">
        <f>IF(AW1588&lt;=VLOOKUP($C1588,Projections2[[#All],[ISOCode]:[Total 2024 Colombian Returnees]],'Population Projection V2'!$AJ$167,FALSE),"OK", "Review")</f>
        <v>OK</v>
      </c>
      <c r="CW1588" s="361" t="str">
        <f>IF(AX1588&lt;=VLOOKUP($C1588,Projections2[[#All],[ISOCode]:[Total 2024 Colombian Returnees]],'Population Projection V2'!$AK$167,FALSE),"OK", "Review")</f>
        <v>OK</v>
      </c>
      <c r="CX1588" s="361" t="str">
        <f>IF(AY1588&lt;=VLOOKUP($C1588,Projections2[[#All],[ISOCode]:[Total 2024 Colombian Returnees]],'Population Projection V2'!$AL$167,FALSE),"OK", "Review")</f>
        <v>OK</v>
      </c>
      <c r="CY1588" s="362" t="str">
        <f>IF(AZ1588&lt;=VLOOKUP($C1588,Projections2[[#All],[ISOCode]:[Total 2024 Colombian Returnees]],'Population Projection V2'!$AM$167,FALSE),"OK", "Review")</f>
        <v>OK</v>
      </c>
    </row>
    <row r="1589" spans="1:103" x14ac:dyDescent="0.25">
      <c r="A1589" s="248" t="s">
        <v>128</v>
      </c>
      <c r="B1589" s="249" t="s">
        <v>128</v>
      </c>
      <c r="C1589" s="249" t="s">
        <v>246</v>
      </c>
      <c r="D1589" s="250" t="s">
        <v>421</v>
      </c>
      <c r="E1589" s="249" t="s">
        <v>425</v>
      </c>
      <c r="F1589" s="240">
        <f t="shared" si="579"/>
        <v>0</v>
      </c>
      <c r="G1589" s="240">
        <f t="shared" si="580"/>
        <v>0</v>
      </c>
      <c r="H1589" s="240">
        <f t="shared" si="581"/>
        <v>0</v>
      </c>
      <c r="I1589" s="240">
        <f t="shared" si="582"/>
        <v>0</v>
      </c>
      <c r="J1589" s="240">
        <f t="shared" si="583"/>
        <v>0</v>
      </c>
      <c r="K1589" s="240">
        <f>VLOOKUP($C1589,Projections2[[#All],[ISOCode]:[Total 2024 Colombian Returnees]],7,0)</f>
        <v>0</v>
      </c>
      <c r="L1589" s="251"/>
      <c r="M1589" s="252"/>
      <c r="N1589" s="252"/>
      <c r="O1589" s="252"/>
      <c r="P1589" s="252"/>
      <c r="Q1589" s="252"/>
      <c r="R1589" s="224">
        <f>VLOOKUP($C1589,Projections2[[#All],[ISOCode]:[Total 2024 Colombian Returnees]],12,0)</f>
        <v>0</v>
      </c>
      <c r="S1589" s="225"/>
      <c r="T1589" s="259"/>
      <c r="U1589" s="259"/>
      <c r="V1589" s="259"/>
      <c r="W1589" s="242">
        <f>X1589-V1589-U1589-T1589</f>
        <v>0</v>
      </c>
      <c r="X1589" s="259"/>
      <c r="Y1589" s="259">
        <f>VLOOKUP($C1589,Projections2[[#All],[ISOCode]:[Total 2024 Colombian Returnees]],17,0)</f>
        <v>0</v>
      </c>
      <c r="Z1589" s="260"/>
      <c r="AA1589" s="263"/>
      <c r="AB1589" s="263"/>
      <c r="AC1589" s="263"/>
      <c r="AD1589" s="263"/>
      <c r="AE1589" s="263"/>
      <c r="AF1589" s="263">
        <f>VLOOKUP($C1589,Projections2[[#All],[ISOCode]:[Total 2024 Colombian Returnees]],22,0)</f>
        <v>0</v>
      </c>
      <c r="AG1589" s="262"/>
      <c r="AH1589" s="256"/>
      <c r="AI1589" s="256"/>
      <c r="AJ1589" s="256"/>
      <c r="AK1589" s="256"/>
      <c r="AL1589" s="256"/>
      <c r="AM1589" s="230">
        <f>VLOOKUP($C1589,Projections2[[#All],[ISOCode]:[Total 2024 Colombian Returnees]],27,0)</f>
        <v>0</v>
      </c>
      <c r="AN1589" s="231"/>
      <c r="AO1589" s="232"/>
      <c r="AP1589" s="232"/>
      <c r="AQ1589" s="232"/>
      <c r="AR1589" s="232"/>
      <c r="AS1589" s="232"/>
      <c r="AT1589" s="232">
        <f>VLOOKUP($C1589,Projections2[[#All],[ISOCode]:[Total 2024 Colombian Returnees]],32,0)</f>
        <v>0</v>
      </c>
      <c r="AU1589" s="233"/>
      <c r="AV1589" s="234"/>
      <c r="AW1589" s="234"/>
      <c r="AX1589" s="234"/>
      <c r="AY1589" s="234"/>
      <c r="AZ1589" s="234"/>
      <c r="BA1589" s="234">
        <f>VLOOKUP($C1589,Projections2[[#All],[ISOCode]:[Total 2024 Colombian Returnees]],37,0)</f>
        <v>0</v>
      </c>
      <c r="BB1589" s="235"/>
      <c r="BC1589" s="360" t="str">
        <f t="shared" si="584"/>
        <v>Ok</v>
      </c>
      <c r="BD1589" s="361" t="str">
        <f t="shared" si="585"/>
        <v>Ok</v>
      </c>
      <c r="BE1589" s="361" t="str">
        <f t="shared" si="586"/>
        <v>Ok</v>
      </c>
      <c r="BF1589" s="361" t="str">
        <f t="shared" si="587"/>
        <v>Ok</v>
      </c>
      <c r="BG1589" s="362" t="str">
        <f t="shared" si="588"/>
        <v>Ok</v>
      </c>
      <c r="BH1589" s="360" t="str">
        <f t="shared" si="589"/>
        <v>Ok</v>
      </c>
      <c r="BI1589" s="361" t="str">
        <f t="shared" si="590"/>
        <v>Ok</v>
      </c>
      <c r="BJ1589" s="361" t="str">
        <f t="shared" si="591"/>
        <v>Ok</v>
      </c>
      <c r="BK1589" s="361" t="str">
        <f t="shared" si="592"/>
        <v>Ok</v>
      </c>
      <c r="BL1589" s="361" t="str">
        <f t="shared" si="593"/>
        <v>Ok</v>
      </c>
      <c r="BM1589" s="361" t="str">
        <f t="shared" si="594"/>
        <v>Ok</v>
      </c>
      <c r="BN1589" s="362" t="str">
        <f t="shared" si="595"/>
        <v>Ok</v>
      </c>
      <c r="BO1589" s="360" t="str">
        <f t="shared" si="596"/>
        <v>No Pop.</v>
      </c>
      <c r="BP1589" s="361" t="str">
        <f t="shared" si="597"/>
        <v>No Pop.</v>
      </c>
      <c r="BQ1589" s="361" t="str">
        <f t="shared" si="598"/>
        <v>No Pop.</v>
      </c>
      <c r="BR1589" s="361" t="str">
        <f t="shared" si="599"/>
        <v>No Pop.</v>
      </c>
      <c r="BS1589" s="361" t="str">
        <f t="shared" si="600"/>
        <v>No Pop.</v>
      </c>
      <c r="BT1589" s="361" t="str">
        <f t="shared" si="601"/>
        <v>No Pop.</v>
      </c>
      <c r="BU1589" s="362" t="str">
        <f t="shared" si="602"/>
        <v>No Pop.</v>
      </c>
      <c r="BV1589" s="360" t="str">
        <f>IF(M1589&lt;=VLOOKUP($C1589,Projections2[[#All],[ISOCode]:[Total 2024 Colombian Returnees]],'Population Projection V2'!$J$167,FALSE),"OK", "Review")</f>
        <v>OK</v>
      </c>
      <c r="BW1589" s="361" t="str">
        <f>IF(N1589&lt;=VLOOKUP($C1589,Projections2[[#All],[ISOCode]:[Total 2024 Colombian Returnees]],'Population Projection V2'!$K$167,FALSE),"OK", "Review")</f>
        <v>OK</v>
      </c>
      <c r="BX1589" s="361" t="str">
        <f>IF(O1589&lt;=VLOOKUP($C1589,Projections2[[#All],[ISOCode]:[Total 2024 Colombian Returnees]],'Population Projection V2'!$L$167,FALSE),"OK", "Review")</f>
        <v>OK</v>
      </c>
      <c r="BY1589" s="361" t="str">
        <f>IF(P1589&lt;=VLOOKUP($C1589,Projections2[[#All],[ISOCode]:[Total 2024 Colombian Returnees]],'Population Projection V2'!$M$167,FALSE),"OK", "Review")</f>
        <v>OK</v>
      </c>
      <c r="BZ1589" s="361" t="str">
        <f>IF(Q1589&lt;=VLOOKUP($C1589,Projections2[[#All],[ISOCode]:[Total 2024 Colombian Returnees]],'Population Projection V2'!$N$167,FALSE),"OK", "Review")</f>
        <v>OK</v>
      </c>
      <c r="CA1589" s="361" t="str">
        <f>IF(T1589&lt;=VLOOKUP($C1589,Projections2[[#All],[ISOCode]:[Total 2024 Colombian Returnees]],'Population Projection V2'!$O$167,FALSE),"OK", "Review")</f>
        <v>OK</v>
      </c>
      <c r="CB1589" s="361" t="str">
        <f>IF(U1589&lt;=VLOOKUP($C1589,Projections2[[#All],[ISOCode]:[Total 2024 Colombian Returnees]],'Population Projection V2'!$P$167,FALSE),"OK", "Review")</f>
        <v>OK</v>
      </c>
      <c r="CC1589" s="361" t="str">
        <f>IF(V1589&lt;=VLOOKUP($C1589,Projections2[[#All],[ISOCode]:[Total 2024 Colombian Returnees]],'Population Projection V2'!$Q$167,FALSE),"OK", "Review")</f>
        <v>OK</v>
      </c>
      <c r="CD1589" s="361" t="str">
        <f>IF(W1589&lt;=VLOOKUP($C1589,Projections2[[#All],[ISOCode]:[Total 2024 Colombian Returnees]],'Population Projection V2'!$R$167,FALSE),"OK", "Review")</f>
        <v>OK</v>
      </c>
      <c r="CE1589" s="361" t="str">
        <f>IF(X1589&lt;=VLOOKUP($C1589,Projections2[[#All],[ISOCode]:[Total 2024 Colombian Returnees]],'Population Projection V2'!$S$167,FALSE),"OK", "Review")</f>
        <v>OK</v>
      </c>
      <c r="CF1589" s="361" t="str">
        <f>IF(AA1589&lt;=VLOOKUP($C1589,Projections2[[#All],[ISOCode]:[Total 2024 Colombian Returnees]],'Population Projection V2'!$T$167,FALSE),"OK", "Review")</f>
        <v>OK</v>
      </c>
      <c r="CG1589" s="361" t="str">
        <f>IF(AB1589&lt;=VLOOKUP($C1589,Projections2[[#All],[ISOCode]:[Total 2024 Colombian Returnees]],'Population Projection V2'!$U$167,FALSE),"OK", "Review")</f>
        <v>OK</v>
      </c>
      <c r="CH1589" s="361" t="str">
        <f>IF(AC1589&lt;=VLOOKUP($C1589,Projections2[[#All],[ISOCode]:[Total 2024 Colombian Returnees]],'Population Projection V2'!$V$167,FALSE),"OK", "Review")</f>
        <v>OK</v>
      </c>
      <c r="CI1589" s="361" t="str">
        <f>IF(AD1589&lt;=VLOOKUP($C1589,Projections2[[#All],[ISOCode]:[Total 2024 Colombian Returnees]],'Population Projection V2'!$W$167,FALSE),"OK", "Review")</f>
        <v>OK</v>
      </c>
      <c r="CJ1589" s="361" t="str">
        <f>IF(AE1589&lt;=VLOOKUP($C1589,Projections2[[#All],[ISOCode]:[Total 2024 Colombian Returnees]],'Population Projection V2'!$X$167,FALSE),"OK", "Review")</f>
        <v>OK</v>
      </c>
      <c r="CK1589" s="361" t="str">
        <f>IF(AH1589&lt;=VLOOKUP($C1589,Projections2[[#All],[ISOCode]:[Total 2024 Colombian Returnees]],'Population Projection V2'!$Y$167,FALSE),"OK", "Review")</f>
        <v>OK</v>
      </c>
      <c r="CL1589" s="361" t="str">
        <f>IF(AI1589&lt;=VLOOKUP($C1589,Projections2[[#All],[ISOCode]:[Total 2024 Colombian Returnees]],'Population Projection V2'!$Z$167,FALSE),"OK", "Review")</f>
        <v>OK</v>
      </c>
      <c r="CM1589" s="361" t="str">
        <f>IF(AJ1589&lt;=VLOOKUP($C1589,Projections2[[#All],[ISOCode]:[Total 2024 Colombian Returnees]],'Population Projection V2'!$AA$167,FALSE),"OK", "Review")</f>
        <v>OK</v>
      </c>
      <c r="CN1589" s="361" t="str">
        <f>IF(AK1589&lt;=VLOOKUP($C1589,Projections2[[#All],[ISOCode]:[Total 2024 Colombian Returnees]],'Population Projection V2'!$AB$167,FALSE),"OK", "Review")</f>
        <v>OK</v>
      </c>
      <c r="CO1589" s="361" t="str">
        <f>IF(AL1589&lt;=VLOOKUP($C1589,Projections2[[#All],[ISOCode]:[Total 2024 Colombian Returnees]],'Population Projection V2'!$AC$167,FALSE),"OK", "Review")</f>
        <v>OK</v>
      </c>
      <c r="CP1589" s="361" t="str">
        <f>IF(AO1589&lt;=VLOOKUP($C1589,Projections2[[#All],[ISOCode]:[Total 2024 Colombian Returnees]],'Population Projection V2'!$AD$167,FALSE),"OK", "Review")</f>
        <v>OK</v>
      </c>
      <c r="CQ1589" s="361" t="str">
        <f>IF(AP1589&lt;=VLOOKUP($C1589,Projections2[[#All],[ISOCode]:[Total 2024 Colombian Returnees]],'Population Projection V2'!$AE$167,FALSE),"OK", "Review")</f>
        <v>OK</v>
      </c>
      <c r="CR1589" s="361" t="str">
        <f>IF(AQ1589&lt;=VLOOKUP($C1589,Projections2[[#All],[ISOCode]:[Total 2024 Colombian Returnees]],'Population Projection V2'!$AF$167,FALSE),"OK", "Review")</f>
        <v>OK</v>
      </c>
      <c r="CS1589" s="361" t="str">
        <f>IF(AR1589&lt;=VLOOKUP($C1589,Projections2[[#All],[ISOCode]:[Total 2024 Colombian Returnees]],'Population Projection V2'!$AG$167,FALSE),"OK", "Review")</f>
        <v>OK</v>
      </c>
      <c r="CT1589" s="361" t="str">
        <f>IF(AS1589&lt;=VLOOKUP($C1589,Projections2[[#All],[ISOCode]:[Total 2024 Colombian Returnees]],'Population Projection V2'!$AH$167,FALSE),"OK", "Review")</f>
        <v>OK</v>
      </c>
      <c r="CU1589" s="361" t="str">
        <f>IF(AV1589&lt;=VLOOKUP($C1589,Projections2[[#All],[ISOCode]:[Total 2024 Colombian Returnees]],'Population Projection V2'!$AI$167,FALSE),"OK", "Review")</f>
        <v>OK</v>
      </c>
      <c r="CV1589" s="361" t="str">
        <f>IF(AW1589&lt;=VLOOKUP($C1589,Projections2[[#All],[ISOCode]:[Total 2024 Colombian Returnees]],'Population Projection V2'!$AJ$167,FALSE),"OK", "Review")</f>
        <v>OK</v>
      </c>
      <c r="CW1589" s="361" t="str">
        <f>IF(AX1589&lt;=VLOOKUP($C1589,Projections2[[#All],[ISOCode]:[Total 2024 Colombian Returnees]],'Population Projection V2'!$AK$167,FALSE),"OK", "Review")</f>
        <v>OK</v>
      </c>
      <c r="CX1589" s="361" t="str">
        <f>IF(AY1589&lt;=VLOOKUP($C1589,Projections2[[#All],[ISOCode]:[Total 2024 Colombian Returnees]],'Population Projection V2'!$AL$167,FALSE),"OK", "Review")</f>
        <v>OK</v>
      </c>
      <c r="CY1589" s="362" t="str">
        <f>IF(AZ1589&lt;=VLOOKUP($C1589,Projections2[[#All],[ISOCode]:[Total 2024 Colombian Returnees]],'Population Projection V2'!$AM$167,FALSE),"OK", "Review")</f>
        <v>OK</v>
      </c>
    </row>
    <row r="1590" spans="1:103" x14ac:dyDescent="0.25">
      <c r="A1590" s="218" t="s">
        <v>128</v>
      </c>
      <c r="B1590" s="219" t="s">
        <v>128</v>
      </c>
      <c r="C1590" s="219" t="s">
        <v>221</v>
      </c>
      <c r="D1590" s="219" t="s">
        <v>4</v>
      </c>
      <c r="E1590" s="219" t="s">
        <v>426</v>
      </c>
      <c r="F1590" s="220">
        <f t="shared" si="579"/>
        <v>0</v>
      </c>
      <c r="G1590" s="220">
        <f t="shared" si="580"/>
        <v>0</v>
      </c>
      <c r="H1590" s="220">
        <f t="shared" si="581"/>
        <v>0</v>
      </c>
      <c r="I1590" s="220">
        <f t="shared" si="582"/>
        <v>0</v>
      </c>
      <c r="J1590" s="221">
        <f t="shared" si="583"/>
        <v>0</v>
      </c>
      <c r="K1590" s="221">
        <f>VLOOKUP($C1590,Projections2[[#All],[ISOCode]:[Total 2024 Colombian Returnees]],7,0)</f>
        <v>0</v>
      </c>
      <c r="L1590" s="251"/>
      <c r="M1590" s="312"/>
      <c r="N1590" s="312"/>
      <c r="O1590" s="312"/>
      <c r="P1590" s="223"/>
      <c r="Q1590" s="252"/>
      <c r="R1590" s="224">
        <f>VLOOKUP($C1590,Projections2[[#All],[ISOCode]:[Total 2024 Colombian Returnees]],12,0)</f>
        <v>0</v>
      </c>
      <c r="S1590" s="225"/>
      <c r="T1590" s="226"/>
      <c r="U1590" s="226"/>
      <c r="V1590" s="226"/>
      <c r="W1590" s="226"/>
      <c r="X1590" s="227"/>
      <c r="Y1590" s="227">
        <f>VLOOKUP($C1590,Projections2[[#All],[ISOCode]:[Total 2024 Colombian Returnees]],17,0)</f>
        <v>0</v>
      </c>
      <c r="Z1590" s="228"/>
      <c r="AA1590" s="253"/>
      <c r="AB1590" s="253"/>
      <c r="AC1590" s="253"/>
      <c r="AD1590" s="253"/>
      <c r="AE1590" s="253"/>
      <c r="AF1590" s="253">
        <f>VLOOKUP($C1590,Projections2[[#All],[ISOCode]:[Total 2024 Colombian Returnees]],22,0)</f>
        <v>0</v>
      </c>
      <c r="AG1590" s="254"/>
      <c r="AH1590" s="255"/>
      <c r="AI1590" s="255"/>
      <c r="AJ1590" s="255"/>
      <c r="AK1590" s="255"/>
      <c r="AL1590" s="256"/>
      <c r="AM1590" s="230">
        <f>VLOOKUP($C1590,Projections2[[#All],[ISOCode]:[Total 2024 Colombian Returnees]],27,0)</f>
        <v>0</v>
      </c>
      <c r="AN1590" s="231"/>
      <c r="AO1590" s="257"/>
      <c r="AP1590" s="257"/>
      <c r="AQ1590" s="257"/>
      <c r="AR1590" s="257"/>
      <c r="AS1590" s="232"/>
      <c r="AT1590" s="232">
        <f>VLOOKUP($C1590,Projections2[[#All],[ISOCode]:[Total 2024 Colombian Returnees]],32,0)</f>
        <v>0</v>
      </c>
      <c r="AU1590" s="233"/>
      <c r="AV1590" s="258"/>
      <c r="AW1590" s="258"/>
      <c r="AX1590" s="258"/>
      <c r="AY1590" s="258"/>
      <c r="AZ1590" s="234"/>
      <c r="BA1590" s="234">
        <f>VLOOKUP($C1590,Projections2[[#All],[ISOCode]:[Total 2024 Colombian Returnees]],37,0)</f>
        <v>0</v>
      </c>
      <c r="BB1590" s="235"/>
      <c r="BC1590" s="360" t="str">
        <f t="shared" si="584"/>
        <v>Ok</v>
      </c>
      <c r="BD1590" s="361" t="str">
        <f t="shared" si="585"/>
        <v>Ok</v>
      </c>
      <c r="BE1590" s="361" t="str">
        <f t="shared" si="586"/>
        <v>Ok</v>
      </c>
      <c r="BF1590" s="361" t="str">
        <f t="shared" si="587"/>
        <v>Ok</v>
      </c>
      <c r="BG1590" s="362" t="str">
        <f t="shared" si="588"/>
        <v>Ok</v>
      </c>
      <c r="BH1590" s="360" t="str">
        <f t="shared" si="589"/>
        <v>Ok</v>
      </c>
      <c r="BI1590" s="361" t="str">
        <f t="shared" si="590"/>
        <v>Ok</v>
      </c>
      <c r="BJ1590" s="361" t="str">
        <f t="shared" si="591"/>
        <v>Ok</v>
      </c>
      <c r="BK1590" s="361" t="str">
        <f t="shared" si="592"/>
        <v>Ok</v>
      </c>
      <c r="BL1590" s="361" t="str">
        <f t="shared" si="593"/>
        <v>Ok</v>
      </c>
      <c r="BM1590" s="361" t="str">
        <f t="shared" si="594"/>
        <v>Ok</v>
      </c>
      <c r="BN1590" s="362" t="str">
        <f t="shared" si="595"/>
        <v>Ok</v>
      </c>
      <c r="BO1590" s="360" t="str">
        <f t="shared" si="596"/>
        <v>No Pop.</v>
      </c>
      <c r="BP1590" s="361" t="str">
        <f t="shared" si="597"/>
        <v>No Pop.</v>
      </c>
      <c r="BQ1590" s="361" t="str">
        <f t="shared" si="598"/>
        <v>No Pop.</v>
      </c>
      <c r="BR1590" s="361" t="str">
        <f t="shared" si="599"/>
        <v>No Pop.</v>
      </c>
      <c r="BS1590" s="361" t="str">
        <f t="shared" si="600"/>
        <v>No Pop.</v>
      </c>
      <c r="BT1590" s="361" t="str">
        <f t="shared" si="601"/>
        <v>No Pop.</v>
      </c>
      <c r="BU1590" s="362" t="str">
        <f t="shared" si="602"/>
        <v>No Pop.</v>
      </c>
      <c r="BV1590" s="360" t="str">
        <f>IF(M1590&lt;=VLOOKUP($C1590,Projections2[[#All],[ISOCode]:[Total 2024 Colombian Returnees]],'Population Projection V2'!$J$167,FALSE),"OK", "Review")</f>
        <v>OK</v>
      </c>
      <c r="BW1590" s="361" t="str">
        <f>IF(N1590&lt;=VLOOKUP($C1590,Projections2[[#All],[ISOCode]:[Total 2024 Colombian Returnees]],'Population Projection V2'!$K$167,FALSE),"OK", "Review")</f>
        <v>OK</v>
      </c>
      <c r="BX1590" s="361" t="str">
        <f>IF(O1590&lt;=VLOOKUP($C1590,Projections2[[#All],[ISOCode]:[Total 2024 Colombian Returnees]],'Population Projection V2'!$L$167,FALSE),"OK", "Review")</f>
        <v>OK</v>
      </c>
      <c r="BY1590" s="361" t="str">
        <f>IF(P1590&lt;=VLOOKUP($C1590,Projections2[[#All],[ISOCode]:[Total 2024 Colombian Returnees]],'Population Projection V2'!$M$167,FALSE),"OK", "Review")</f>
        <v>OK</v>
      </c>
      <c r="BZ1590" s="361" t="str">
        <f>IF(Q1590&lt;=VLOOKUP($C1590,Projections2[[#All],[ISOCode]:[Total 2024 Colombian Returnees]],'Population Projection V2'!$N$167,FALSE),"OK", "Review")</f>
        <v>OK</v>
      </c>
      <c r="CA1590" s="361" t="str">
        <f>IF(T1590&lt;=VLOOKUP($C1590,Projections2[[#All],[ISOCode]:[Total 2024 Colombian Returnees]],'Population Projection V2'!$O$167,FALSE),"OK", "Review")</f>
        <v>OK</v>
      </c>
      <c r="CB1590" s="361" t="str">
        <f>IF(U1590&lt;=VLOOKUP($C1590,Projections2[[#All],[ISOCode]:[Total 2024 Colombian Returnees]],'Population Projection V2'!$P$167,FALSE),"OK", "Review")</f>
        <v>OK</v>
      </c>
      <c r="CC1590" s="361" t="str">
        <f>IF(V1590&lt;=VLOOKUP($C1590,Projections2[[#All],[ISOCode]:[Total 2024 Colombian Returnees]],'Population Projection V2'!$Q$167,FALSE),"OK", "Review")</f>
        <v>OK</v>
      </c>
      <c r="CD1590" s="361" t="str">
        <f>IF(W1590&lt;=VLOOKUP($C1590,Projections2[[#All],[ISOCode]:[Total 2024 Colombian Returnees]],'Population Projection V2'!$R$167,FALSE),"OK", "Review")</f>
        <v>OK</v>
      </c>
      <c r="CE1590" s="361" t="str">
        <f>IF(X1590&lt;=VLOOKUP($C1590,Projections2[[#All],[ISOCode]:[Total 2024 Colombian Returnees]],'Population Projection V2'!$S$167,FALSE),"OK", "Review")</f>
        <v>OK</v>
      </c>
      <c r="CF1590" s="361" t="str">
        <f>IF(AA1590&lt;=VLOOKUP($C1590,Projections2[[#All],[ISOCode]:[Total 2024 Colombian Returnees]],'Population Projection V2'!$T$167,FALSE),"OK", "Review")</f>
        <v>OK</v>
      </c>
      <c r="CG1590" s="361" t="str">
        <f>IF(AB1590&lt;=VLOOKUP($C1590,Projections2[[#All],[ISOCode]:[Total 2024 Colombian Returnees]],'Population Projection V2'!$U$167,FALSE),"OK", "Review")</f>
        <v>OK</v>
      </c>
      <c r="CH1590" s="361" t="str">
        <f>IF(AC1590&lt;=VLOOKUP($C1590,Projections2[[#All],[ISOCode]:[Total 2024 Colombian Returnees]],'Population Projection V2'!$V$167,FALSE),"OK", "Review")</f>
        <v>OK</v>
      </c>
      <c r="CI1590" s="361" t="str">
        <f>IF(AD1590&lt;=VLOOKUP($C1590,Projections2[[#All],[ISOCode]:[Total 2024 Colombian Returnees]],'Population Projection V2'!$W$167,FALSE),"OK", "Review")</f>
        <v>OK</v>
      </c>
      <c r="CJ1590" s="361" t="str">
        <f>IF(AE1590&lt;=VLOOKUP($C1590,Projections2[[#All],[ISOCode]:[Total 2024 Colombian Returnees]],'Population Projection V2'!$X$167,FALSE),"OK", "Review")</f>
        <v>OK</v>
      </c>
      <c r="CK1590" s="361" t="str">
        <f>IF(AH1590&lt;=VLOOKUP($C1590,Projections2[[#All],[ISOCode]:[Total 2024 Colombian Returnees]],'Population Projection V2'!$Y$167,FALSE),"OK", "Review")</f>
        <v>OK</v>
      </c>
      <c r="CL1590" s="361" t="str">
        <f>IF(AI1590&lt;=VLOOKUP($C1590,Projections2[[#All],[ISOCode]:[Total 2024 Colombian Returnees]],'Population Projection V2'!$Z$167,FALSE),"OK", "Review")</f>
        <v>OK</v>
      </c>
      <c r="CM1590" s="361" t="str">
        <f>IF(AJ1590&lt;=VLOOKUP($C1590,Projections2[[#All],[ISOCode]:[Total 2024 Colombian Returnees]],'Population Projection V2'!$AA$167,FALSE),"OK", "Review")</f>
        <v>OK</v>
      </c>
      <c r="CN1590" s="361" t="str">
        <f>IF(AK1590&lt;=VLOOKUP($C1590,Projections2[[#All],[ISOCode]:[Total 2024 Colombian Returnees]],'Population Projection V2'!$AB$167,FALSE),"OK", "Review")</f>
        <v>OK</v>
      </c>
      <c r="CO1590" s="361" t="str">
        <f>IF(AL1590&lt;=VLOOKUP($C1590,Projections2[[#All],[ISOCode]:[Total 2024 Colombian Returnees]],'Population Projection V2'!$AC$167,FALSE),"OK", "Review")</f>
        <v>OK</v>
      </c>
      <c r="CP1590" s="361" t="str">
        <f>IF(AO1590&lt;=VLOOKUP($C1590,Projections2[[#All],[ISOCode]:[Total 2024 Colombian Returnees]],'Population Projection V2'!$AD$167,FALSE),"OK", "Review")</f>
        <v>OK</v>
      </c>
      <c r="CQ1590" s="361" t="str">
        <f>IF(AP1590&lt;=VLOOKUP($C1590,Projections2[[#All],[ISOCode]:[Total 2024 Colombian Returnees]],'Population Projection V2'!$AE$167,FALSE),"OK", "Review")</f>
        <v>OK</v>
      </c>
      <c r="CR1590" s="361" t="str">
        <f>IF(AQ1590&lt;=VLOOKUP($C1590,Projections2[[#All],[ISOCode]:[Total 2024 Colombian Returnees]],'Population Projection V2'!$AF$167,FALSE),"OK", "Review")</f>
        <v>OK</v>
      </c>
      <c r="CS1590" s="361" t="str">
        <f>IF(AR1590&lt;=VLOOKUP($C1590,Projections2[[#All],[ISOCode]:[Total 2024 Colombian Returnees]],'Population Projection V2'!$AG$167,FALSE),"OK", "Review")</f>
        <v>OK</v>
      </c>
      <c r="CT1590" s="361" t="str">
        <f>IF(AS1590&lt;=VLOOKUP($C1590,Projections2[[#All],[ISOCode]:[Total 2024 Colombian Returnees]],'Population Projection V2'!$AH$167,FALSE),"OK", "Review")</f>
        <v>OK</v>
      </c>
      <c r="CU1590" s="361" t="str">
        <f>IF(AV1590&lt;=VLOOKUP($C1590,Projections2[[#All],[ISOCode]:[Total 2024 Colombian Returnees]],'Population Projection V2'!$AI$167,FALSE),"OK", "Review")</f>
        <v>OK</v>
      </c>
      <c r="CV1590" s="361" t="str">
        <f>IF(AW1590&lt;=VLOOKUP($C1590,Projections2[[#All],[ISOCode]:[Total 2024 Colombian Returnees]],'Population Projection V2'!$AJ$167,FALSE),"OK", "Review")</f>
        <v>OK</v>
      </c>
      <c r="CW1590" s="361" t="str">
        <f>IF(AX1590&lt;=VLOOKUP($C1590,Projections2[[#All],[ISOCode]:[Total 2024 Colombian Returnees]],'Population Projection V2'!$AK$167,FALSE),"OK", "Review")</f>
        <v>OK</v>
      </c>
      <c r="CX1590" s="361" t="str">
        <f>IF(AY1590&lt;=VLOOKUP($C1590,Projections2[[#All],[ISOCode]:[Total 2024 Colombian Returnees]],'Population Projection V2'!$AL$167,FALSE),"OK", "Review")</f>
        <v>OK</v>
      </c>
      <c r="CY1590" s="362" t="str">
        <f>IF(AZ1590&lt;=VLOOKUP($C1590,Projections2[[#All],[ISOCode]:[Total 2024 Colombian Returnees]],'Population Projection V2'!$AM$167,FALSE),"OK", "Review")</f>
        <v>OK</v>
      </c>
    </row>
    <row r="1591" spans="1:103" x14ac:dyDescent="0.25">
      <c r="A1591" s="218" t="s">
        <v>128</v>
      </c>
      <c r="B1591" s="219" t="s">
        <v>128</v>
      </c>
      <c r="C1591" s="219" t="s">
        <v>222</v>
      </c>
      <c r="D1591" s="219" t="s">
        <v>438</v>
      </c>
      <c r="E1591" s="219" t="s">
        <v>426</v>
      </c>
      <c r="F1591" s="220">
        <f t="shared" si="579"/>
        <v>0</v>
      </c>
      <c r="G1591" s="220">
        <f t="shared" si="580"/>
        <v>0</v>
      </c>
      <c r="H1591" s="220">
        <f t="shared" si="581"/>
        <v>0</v>
      </c>
      <c r="I1591" s="220">
        <f t="shared" si="582"/>
        <v>0</v>
      </c>
      <c r="J1591" s="221">
        <f t="shared" si="583"/>
        <v>0</v>
      </c>
      <c r="K1591" s="221">
        <f>VLOOKUP($C1591,Projections2[[#All],[ISOCode]:[Total 2024 Colombian Returnees]],7,0)</f>
        <v>0</v>
      </c>
      <c r="L1591" s="251"/>
      <c r="M1591" s="312"/>
      <c r="N1591" s="312"/>
      <c r="O1591" s="312"/>
      <c r="P1591" s="223"/>
      <c r="Q1591" s="252"/>
      <c r="R1591" s="224">
        <f>VLOOKUP($C1591,Projections2[[#All],[ISOCode]:[Total 2024 Colombian Returnees]],12,0)</f>
        <v>0</v>
      </c>
      <c r="S1591" s="225"/>
      <c r="T1591" s="226"/>
      <c r="U1591" s="226"/>
      <c r="V1591" s="226"/>
      <c r="W1591" s="226"/>
      <c r="X1591" s="227"/>
      <c r="Y1591" s="227">
        <f>VLOOKUP($C1591,Projections2[[#All],[ISOCode]:[Total 2024 Colombian Returnees]],17,0)</f>
        <v>0</v>
      </c>
      <c r="Z1591" s="228"/>
      <c r="AA1591" s="253"/>
      <c r="AB1591" s="253"/>
      <c r="AC1591" s="253"/>
      <c r="AD1591" s="253"/>
      <c r="AE1591" s="253"/>
      <c r="AF1591" s="253">
        <f>VLOOKUP($C1591,Projections2[[#All],[ISOCode]:[Total 2024 Colombian Returnees]],22,0)</f>
        <v>0</v>
      </c>
      <c r="AG1591" s="254"/>
      <c r="AH1591" s="255"/>
      <c r="AI1591" s="255"/>
      <c r="AJ1591" s="255"/>
      <c r="AK1591" s="255"/>
      <c r="AL1591" s="256"/>
      <c r="AM1591" s="230">
        <f>VLOOKUP($C1591,Projections2[[#All],[ISOCode]:[Total 2024 Colombian Returnees]],27,0)</f>
        <v>0</v>
      </c>
      <c r="AN1591" s="231"/>
      <c r="AO1591" s="257"/>
      <c r="AP1591" s="257"/>
      <c r="AQ1591" s="257"/>
      <c r="AR1591" s="257"/>
      <c r="AS1591" s="232"/>
      <c r="AT1591" s="232">
        <f>VLOOKUP($C1591,Projections2[[#All],[ISOCode]:[Total 2024 Colombian Returnees]],32,0)</f>
        <v>0</v>
      </c>
      <c r="AU1591" s="233"/>
      <c r="AV1591" s="258"/>
      <c r="AW1591" s="258"/>
      <c r="AX1591" s="258"/>
      <c r="AY1591" s="258"/>
      <c r="AZ1591" s="234"/>
      <c r="BA1591" s="234">
        <f>VLOOKUP($C1591,Projections2[[#All],[ISOCode]:[Total 2024 Colombian Returnees]],37,0)</f>
        <v>0</v>
      </c>
      <c r="BB1591" s="235"/>
      <c r="BC1591" s="360" t="str">
        <f t="shared" si="584"/>
        <v>Ok</v>
      </c>
      <c r="BD1591" s="361" t="str">
        <f t="shared" si="585"/>
        <v>Ok</v>
      </c>
      <c r="BE1591" s="361" t="str">
        <f t="shared" si="586"/>
        <v>Ok</v>
      </c>
      <c r="BF1591" s="361" t="str">
        <f t="shared" si="587"/>
        <v>Ok</v>
      </c>
      <c r="BG1591" s="362" t="str">
        <f t="shared" si="588"/>
        <v>Ok</v>
      </c>
      <c r="BH1591" s="360" t="str">
        <f t="shared" si="589"/>
        <v>Ok</v>
      </c>
      <c r="BI1591" s="361" t="str">
        <f t="shared" si="590"/>
        <v>Ok</v>
      </c>
      <c r="BJ1591" s="361" t="str">
        <f t="shared" si="591"/>
        <v>Ok</v>
      </c>
      <c r="BK1591" s="361" t="str">
        <f t="shared" si="592"/>
        <v>Ok</v>
      </c>
      <c r="BL1591" s="361" t="str">
        <f t="shared" si="593"/>
        <v>Ok</v>
      </c>
      <c r="BM1591" s="361" t="str">
        <f t="shared" si="594"/>
        <v>Ok</v>
      </c>
      <c r="BN1591" s="362" t="str">
        <f t="shared" si="595"/>
        <v>Ok</v>
      </c>
      <c r="BO1591" s="360" t="str">
        <f t="shared" si="596"/>
        <v>No Pop.</v>
      </c>
      <c r="BP1591" s="361" t="str">
        <f t="shared" si="597"/>
        <v>No Pop.</v>
      </c>
      <c r="BQ1591" s="361" t="str">
        <f t="shared" si="598"/>
        <v>No Pop.</v>
      </c>
      <c r="BR1591" s="361" t="str">
        <f t="shared" si="599"/>
        <v>No Pop.</v>
      </c>
      <c r="BS1591" s="361" t="str">
        <f t="shared" si="600"/>
        <v>No Pop.</v>
      </c>
      <c r="BT1591" s="361" t="str">
        <f t="shared" si="601"/>
        <v>No Pop.</v>
      </c>
      <c r="BU1591" s="362" t="str">
        <f t="shared" si="602"/>
        <v>No Pop.</v>
      </c>
      <c r="BV1591" s="360" t="str">
        <f>IF(M1591&lt;=VLOOKUP($C1591,Projections2[[#All],[ISOCode]:[Total 2024 Colombian Returnees]],'Population Projection V2'!$J$167,FALSE),"OK", "Review")</f>
        <v>OK</v>
      </c>
      <c r="BW1591" s="361" t="str">
        <f>IF(N1591&lt;=VLOOKUP($C1591,Projections2[[#All],[ISOCode]:[Total 2024 Colombian Returnees]],'Population Projection V2'!$K$167,FALSE),"OK", "Review")</f>
        <v>OK</v>
      </c>
      <c r="BX1591" s="361" t="str">
        <f>IF(O1591&lt;=VLOOKUP($C1591,Projections2[[#All],[ISOCode]:[Total 2024 Colombian Returnees]],'Population Projection V2'!$L$167,FALSE),"OK", "Review")</f>
        <v>OK</v>
      </c>
      <c r="BY1591" s="361" t="str">
        <f>IF(P1591&lt;=VLOOKUP($C1591,Projections2[[#All],[ISOCode]:[Total 2024 Colombian Returnees]],'Population Projection V2'!$M$167,FALSE),"OK", "Review")</f>
        <v>OK</v>
      </c>
      <c r="BZ1591" s="361" t="str">
        <f>IF(Q1591&lt;=VLOOKUP($C1591,Projections2[[#All],[ISOCode]:[Total 2024 Colombian Returnees]],'Population Projection V2'!$N$167,FALSE),"OK", "Review")</f>
        <v>OK</v>
      </c>
      <c r="CA1591" s="361" t="str">
        <f>IF(T1591&lt;=VLOOKUP($C1591,Projections2[[#All],[ISOCode]:[Total 2024 Colombian Returnees]],'Population Projection V2'!$O$167,FALSE),"OK", "Review")</f>
        <v>OK</v>
      </c>
      <c r="CB1591" s="361" t="str">
        <f>IF(U1591&lt;=VLOOKUP($C1591,Projections2[[#All],[ISOCode]:[Total 2024 Colombian Returnees]],'Population Projection V2'!$P$167,FALSE),"OK", "Review")</f>
        <v>OK</v>
      </c>
      <c r="CC1591" s="361" t="str">
        <f>IF(V1591&lt;=VLOOKUP($C1591,Projections2[[#All],[ISOCode]:[Total 2024 Colombian Returnees]],'Population Projection V2'!$Q$167,FALSE),"OK", "Review")</f>
        <v>OK</v>
      </c>
      <c r="CD1591" s="361" t="str">
        <f>IF(W1591&lt;=VLOOKUP($C1591,Projections2[[#All],[ISOCode]:[Total 2024 Colombian Returnees]],'Population Projection V2'!$R$167,FALSE),"OK", "Review")</f>
        <v>OK</v>
      </c>
      <c r="CE1591" s="361" t="str">
        <f>IF(X1591&lt;=VLOOKUP($C1591,Projections2[[#All],[ISOCode]:[Total 2024 Colombian Returnees]],'Population Projection V2'!$S$167,FALSE),"OK", "Review")</f>
        <v>OK</v>
      </c>
      <c r="CF1591" s="361" t="str">
        <f>IF(AA1591&lt;=VLOOKUP($C1591,Projections2[[#All],[ISOCode]:[Total 2024 Colombian Returnees]],'Population Projection V2'!$T$167,FALSE),"OK", "Review")</f>
        <v>OK</v>
      </c>
      <c r="CG1591" s="361" t="str">
        <f>IF(AB1591&lt;=VLOOKUP($C1591,Projections2[[#All],[ISOCode]:[Total 2024 Colombian Returnees]],'Population Projection V2'!$U$167,FALSE),"OK", "Review")</f>
        <v>OK</v>
      </c>
      <c r="CH1591" s="361" t="str">
        <f>IF(AC1591&lt;=VLOOKUP($C1591,Projections2[[#All],[ISOCode]:[Total 2024 Colombian Returnees]],'Population Projection V2'!$V$167,FALSE),"OK", "Review")</f>
        <v>OK</v>
      </c>
      <c r="CI1591" s="361" t="str">
        <f>IF(AD1591&lt;=VLOOKUP($C1591,Projections2[[#All],[ISOCode]:[Total 2024 Colombian Returnees]],'Population Projection V2'!$W$167,FALSE),"OK", "Review")</f>
        <v>OK</v>
      </c>
      <c r="CJ1591" s="361" t="str">
        <f>IF(AE1591&lt;=VLOOKUP($C1591,Projections2[[#All],[ISOCode]:[Total 2024 Colombian Returnees]],'Population Projection V2'!$X$167,FALSE),"OK", "Review")</f>
        <v>OK</v>
      </c>
      <c r="CK1591" s="361" t="str">
        <f>IF(AH1591&lt;=VLOOKUP($C1591,Projections2[[#All],[ISOCode]:[Total 2024 Colombian Returnees]],'Population Projection V2'!$Y$167,FALSE),"OK", "Review")</f>
        <v>OK</v>
      </c>
      <c r="CL1591" s="361" t="str">
        <f>IF(AI1591&lt;=VLOOKUP($C1591,Projections2[[#All],[ISOCode]:[Total 2024 Colombian Returnees]],'Population Projection V2'!$Z$167,FALSE),"OK", "Review")</f>
        <v>OK</v>
      </c>
      <c r="CM1591" s="361" t="str">
        <f>IF(AJ1591&lt;=VLOOKUP($C1591,Projections2[[#All],[ISOCode]:[Total 2024 Colombian Returnees]],'Population Projection V2'!$AA$167,FALSE),"OK", "Review")</f>
        <v>OK</v>
      </c>
      <c r="CN1591" s="361" t="str">
        <f>IF(AK1591&lt;=VLOOKUP($C1591,Projections2[[#All],[ISOCode]:[Total 2024 Colombian Returnees]],'Population Projection V2'!$AB$167,FALSE),"OK", "Review")</f>
        <v>OK</v>
      </c>
      <c r="CO1591" s="361" t="str">
        <f>IF(AL1591&lt;=VLOOKUP($C1591,Projections2[[#All],[ISOCode]:[Total 2024 Colombian Returnees]],'Population Projection V2'!$AC$167,FALSE),"OK", "Review")</f>
        <v>OK</v>
      </c>
      <c r="CP1591" s="361" t="str">
        <f>IF(AO1591&lt;=VLOOKUP($C1591,Projections2[[#All],[ISOCode]:[Total 2024 Colombian Returnees]],'Population Projection V2'!$AD$167,FALSE),"OK", "Review")</f>
        <v>OK</v>
      </c>
      <c r="CQ1591" s="361" t="str">
        <f>IF(AP1591&lt;=VLOOKUP($C1591,Projections2[[#All],[ISOCode]:[Total 2024 Colombian Returnees]],'Population Projection V2'!$AE$167,FALSE),"OK", "Review")</f>
        <v>OK</v>
      </c>
      <c r="CR1591" s="361" t="str">
        <f>IF(AQ1591&lt;=VLOOKUP($C1591,Projections2[[#All],[ISOCode]:[Total 2024 Colombian Returnees]],'Population Projection V2'!$AF$167,FALSE),"OK", "Review")</f>
        <v>OK</v>
      </c>
      <c r="CS1591" s="361" t="str">
        <f>IF(AR1591&lt;=VLOOKUP($C1591,Projections2[[#All],[ISOCode]:[Total 2024 Colombian Returnees]],'Population Projection V2'!$AG$167,FALSE),"OK", "Review")</f>
        <v>OK</v>
      </c>
      <c r="CT1591" s="361" t="str">
        <f>IF(AS1591&lt;=VLOOKUP($C1591,Projections2[[#All],[ISOCode]:[Total 2024 Colombian Returnees]],'Population Projection V2'!$AH$167,FALSE),"OK", "Review")</f>
        <v>OK</v>
      </c>
      <c r="CU1591" s="361" t="str">
        <f>IF(AV1591&lt;=VLOOKUP($C1591,Projections2[[#All],[ISOCode]:[Total 2024 Colombian Returnees]],'Population Projection V2'!$AI$167,FALSE),"OK", "Review")</f>
        <v>OK</v>
      </c>
      <c r="CV1591" s="361" t="str">
        <f>IF(AW1591&lt;=VLOOKUP($C1591,Projections2[[#All],[ISOCode]:[Total 2024 Colombian Returnees]],'Population Projection V2'!$AJ$167,FALSE),"OK", "Review")</f>
        <v>OK</v>
      </c>
      <c r="CW1591" s="361" t="str">
        <f>IF(AX1591&lt;=VLOOKUP($C1591,Projections2[[#All],[ISOCode]:[Total 2024 Colombian Returnees]],'Population Projection V2'!$AK$167,FALSE),"OK", "Review")</f>
        <v>OK</v>
      </c>
      <c r="CX1591" s="361" t="str">
        <f>IF(AY1591&lt;=VLOOKUP($C1591,Projections2[[#All],[ISOCode]:[Total 2024 Colombian Returnees]],'Population Projection V2'!$AL$167,FALSE),"OK", "Review")</f>
        <v>OK</v>
      </c>
      <c r="CY1591" s="362" t="str">
        <f>IF(AZ1591&lt;=VLOOKUP($C1591,Projections2[[#All],[ISOCode]:[Total 2024 Colombian Returnees]],'Population Projection V2'!$AM$167,FALSE),"OK", "Review")</f>
        <v>OK</v>
      </c>
    </row>
    <row r="1592" spans="1:103" x14ac:dyDescent="0.25">
      <c r="A1592" s="218" t="s">
        <v>128</v>
      </c>
      <c r="B1592" s="219" t="s">
        <v>128</v>
      </c>
      <c r="C1592" s="219" t="s">
        <v>223</v>
      </c>
      <c r="D1592" s="219" t="s">
        <v>439</v>
      </c>
      <c r="E1592" s="219" t="s">
        <v>426</v>
      </c>
      <c r="F1592" s="220">
        <f t="shared" si="579"/>
        <v>0</v>
      </c>
      <c r="G1592" s="220">
        <f t="shared" si="580"/>
        <v>0</v>
      </c>
      <c r="H1592" s="220">
        <f t="shared" si="581"/>
        <v>0</v>
      </c>
      <c r="I1592" s="220">
        <f t="shared" si="582"/>
        <v>0</v>
      </c>
      <c r="J1592" s="221">
        <f t="shared" si="583"/>
        <v>0</v>
      </c>
      <c r="K1592" s="221">
        <f>VLOOKUP($C1592,Projections2[[#All],[ISOCode]:[Total 2024 Colombian Returnees]],7,0)</f>
        <v>0</v>
      </c>
      <c r="L1592" s="251"/>
      <c r="M1592" s="312"/>
      <c r="N1592" s="312"/>
      <c r="O1592" s="312"/>
      <c r="P1592" s="223"/>
      <c r="Q1592" s="252"/>
      <c r="R1592" s="224">
        <f>VLOOKUP($C1592,Projections2[[#All],[ISOCode]:[Total 2024 Colombian Returnees]],12,0)</f>
        <v>0</v>
      </c>
      <c r="S1592" s="225"/>
      <c r="T1592" s="226"/>
      <c r="U1592" s="226"/>
      <c r="V1592" s="226"/>
      <c r="W1592" s="226"/>
      <c r="X1592" s="227"/>
      <c r="Y1592" s="227">
        <f>VLOOKUP($C1592,Projections2[[#All],[ISOCode]:[Total 2024 Colombian Returnees]],17,0)</f>
        <v>0</v>
      </c>
      <c r="Z1592" s="228"/>
      <c r="AA1592" s="253"/>
      <c r="AB1592" s="253"/>
      <c r="AC1592" s="253"/>
      <c r="AD1592" s="253"/>
      <c r="AE1592" s="253"/>
      <c r="AF1592" s="253">
        <f>VLOOKUP($C1592,Projections2[[#All],[ISOCode]:[Total 2024 Colombian Returnees]],22,0)</f>
        <v>0</v>
      </c>
      <c r="AG1592" s="254"/>
      <c r="AH1592" s="255"/>
      <c r="AI1592" s="255"/>
      <c r="AJ1592" s="255"/>
      <c r="AK1592" s="255"/>
      <c r="AL1592" s="256"/>
      <c r="AM1592" s="230">
        <f>VLOOKUP($C1592,Projections2[[#All],[ISOCode]:[Total 2024 Colombian Returnees]],27,0)</f>
        <v>0</v>
      </c>
      <c r="AN1592" s="231"/>
      <c r="AO1592" s="257"/>
      <c r="AP1592" s="257"/>
      <c r="AQ1592" s="257"/>
      <c r="AR1592" s="257"/>
      <c r="AS1592" s="232"/>
      <c r="AT1592" s="232">
        <f>VLOOKUP($C1592,Projections2[[#All],[ISOCode]:[Total 2024 Colombian Returnees]],32,0)</f>
        <v>0</v>
      </c>
      <c r="AU1592" s="233"/>
      <c r="AV1592" s="258"/>
      <c r="AW1592" s="258"/>
      <c r="AX1592" s="258"/>
      <c r="AY1592" s="258"/>
      <c r="AZ1592" s="234"/>
      <c r="BA1592" s="234">
        <f>VLOOKUP($C1592,Projections2[[#All],[ISOCode]:[Total 2024 Colombian Returnees]],37,0)</f>
        <v>0</v>
      </c>
      <c r="BB1592" s="235"/>
      <c r="BC1592" s="360" t="str">
        <f t="shared" si="584"/>
        <v>Ok</v>
      </c>
      <c r="BD1592" s="361" t="str">
        <f t="shared" si="585"/>
        <v>Ok</v>
      </c>
      <c r="BE1592" s="361" t="str">
        <f t="shared" si="586"/>
        <v>Ok</v>
      </c>
      <c r="BF1592" s="361" t="str">
        <f t="shared" si="587"/>
        <v>Ok</v>
      </c>
      <c r="BG1592" s="362" t="str">
        <f t="shared" si="588"/>
        <v>Ok</v>
      </c>
      <c r="BH1592" s="360" t="str">
        <f t="shared" si="589"/>
        <v>Ok</v>
      </c>
      <c r="BI1592" s="361" t="str">
        <f t="shared" si="590"/>
        <v>Ok</v>
      </c>
      <c r="BJ1592" s="361" t="str">
        <f t="shared" si="591"/>
        <v>Ok</v>
      </c>
      <c r="BK1592" s="361" t="str">
        <f t="shared" si="592"/>
        <v>Ok</v>
      </c>
      <c r="BL1592" s="361" t="str">
        <f t="shared" si="593"/>
        <v>Ok</v>
      </c>
      <c r="BM1592" s="361" t="str">
        <f t="shared" si="594"/>
        <v>Ok</v>
      </c>
      <c r="BN1592" s="362" t="str">
        <f t="shared" si="595"/>
        <v>Ok</v>
      </c>
      <c r="BO1592" s="360" t="str">
        <f t="shared" si="596"/>
        <v>No Pop.</v>
      </c>
      <c r="BP1592" s="361" t="str">
        <f t="shared" si="597"/>
        <v>No Pop.</v>
      </c>
      <c r="BQ1592" s="361" t="str">
        <f t="shared" si="598"/>
        <v>No Pop.</v>
      </c>
      <c r="BR1592" s="361" t="str">
        <f t="shared" si="599"/>
        <v>No Pop.</v>
      </c>
      <c r="BS1592" s="361" t="str">
        <f t="shared" si="600"/>
        <v>No Pop.</v>
      </c>
      <c r="BT1592" s="361" t="str">
        <f t="shared" si="601"/>
        <v>No Pop.</v>
      </c>
      <c r="BU1592" s="362" t="str">
        <f t="shared" si="602"/>
        <v>No Pop.</v>
      </c>
      <c r="BV1592" s="360" t="str">
        <f>IF(M1592&lt;=VLOOKUP($C1592,Projections2[[#All],[ISOCode]:[Total 2024 Colombian Returnees]],'Population Projection V2'!$J$167,FALSE),"OK", "Review")</f>
        <v>OK</v>
      </c>
      <c r="BW1592" s="361" t="str">
        <f>IF(N1592&lt;=VLOOKUP($C1592,Projections2[[#All],[ISOCode]:[Total 2024 Colombian Returnees]],'Population Projection V2'!$K$167,FALSE),"OK", "Review")</f>
        <v>OK</v>
      </c>
      <c r="BX1592" s="361" t="str">
        <f>IF(O1592&lt;=VLOOKUP($C1592,Projections2[[#All],[ISOCode]:[Total 2024 Colombian Returnees]],'Population Projection V2'!$L$167,FALSE),"OK", "Review")</f>
        <v>OK</v>
      </c>
      <c r="BY1592" s="361" t="str">
        <f>IF(P1592&lt;=VLOOKUP($C1592,Projections2[[#All],[ISOCode]:[Total 2024 Colombian Returnees]],'Population Projection V2'!$M$167,FALSE),"OK", "Review")</f>
        <v>OK</v>
      </c>
      <c r="BZ1592" s="361" t="str">
        <f>IF(Q1592&lt;=VLOOKUP($C1592,Projections2[[#All],[ISOCode]:[Total 2024 Colombian Returnees]],'Population Projection V2'!$N$167,FALSE),"OK", "Review")</f>
        <v>OK</v>
      </c>
      <c r="CA1592" s="361" t="str">
        <f>IF(T1592&lt;=VLOOKUP($C1592,Projections2[[#All],[ISOCode]:[Total 2024 Colombian Returnees]],'Population Projection V2'!$O$167,FALSE),"OK", "Review")</f>
        <v>OK</v>
      </c>
      <c r="CB1592" s="361" t="str">
        <f>IF(U1592&lt;=VLOOKUP($C1592,Projections2[[#All],[ISOCode]:[Total 2024 Colombian Returnees]],'Population Projection V2'!$P$167,FALSE),"OK", "Review")</f>
        <v>OK</v>
      </c>
      <c r="CC1592" s="361" t="str">
        <f>IF(V1592&lt;=VLOOKUP($C1592,Projections2[[#All],[ISOCode]:[Total 2024 Colombian Returnees]],'Population Projection V2'!$Q$167,FALSE),"OK", "Review")</f>
        <v>OK</v>
      </c>
      <c r="CD1592" s="361" t="str">
        <f>IF(W1592&lt;=VLOOKUP($C1592,Projections2[[#All],[ISOCode]:[Total 2024 Colombian Returnees]],'Population Projection V2'!$R$167,FALSE),"OK", "Review")</f>
        <v>OK</v>
      </c>
      <c r="CE1592" s="361" t="str">
        <f>IF(X1592&lt;=VLOOKUP($C1592,Projections2[[#All],[ISOCode]:[Total 2024 Colombian Returnees]],'Population Projection V2'!$S$167,FALSE),"OK", "Review")</f>
        <v>OK</v>
      </c>
      <c r="CF1592" s="361" t="str">
        <f>IF(AA1592&lt;=VLOOKUP($C1592,Projections2[[#All],[ISOCode]:[Total 2024 Colombian Returnees]],'Population Projection V2'!$T$167,FALSE),"OK", "Review")</f>
        <v>OK</v>
      </c>
      <c r="CG1592" s="361" t="str">
        <f>IF(AB1592&lt;=VLOOKUP($C1592,Projections2[[#All],[ISOCode]:[Total 2024 Colombian Returnees]],'Population Projection V2'!$U$167,FALSE),"OK", "Review")</f>
        <v>OK</v>
      </c>
      <c r="CH1592" s="361" t="str">
        <f>IF(AC1592&lt;=VLOOKUP($C1592,Projections2[[#All],[ISOCode]:[Total 2024 Colombian Returnees]],'Population Projection V2'!$V$167,FALSE),"OK", "Review")</f>
        <v>OK</v>
      </c>
      <c r="CI1592" s="361" t="str">
        <f>IF(AD1592&lt;=VLOOKUP($C1592,Projections2[[#All],[ISOCode]:[Total 2024 Colombian Returnees]],'Population Projection V2'!$W$167,FALSE),"OK", "Review")</f>
        <v>OK</v>
      </c>
      <c r="CJ1592" s="361" t="str">
        <f>IF(AE1592&lt;=VLOOKUP($C1592,Projections2[[#All],[ISOCode]:[Total 2024 Colombian Returnees]],'Population Projection V2'!$X$167,FALSE),"OK", "Review")</f>
        <v>OK</v>
      </c>
      <c r="CK1592" s="361" t="str">
        <f>IF(AH1592&lt;=VLOOKUP($C1592,Projections2[[#All],[ISOCode]:[Total 2024 Colombian Returnees]],'Population Projection V2'!$Y$167,FALSE),"OK", "Review")</f>
        <v>OK</v>
      </c>
      <c r="CL1592" s="361" t="str">
        <f>IF(AI1592&lt;=VLOOKUP($C1592,Projections2[[#All],[ISOCode]:[Total 2024 Colombian Returnees]],'Population Projection V2'!$Z$167,FALSE),"OK", "Review")</f>
        <v>OK</v>
      </c>
      <c r="CM1592" s="361" t="str">
        <f>IF(AJ1592&lt;=VLOOKUP($C1592,Projections2[[#All],[ISOCode]:[Total 2024 Colombian Returnees]],'Population Projection V2'!$AA$167,FALSE),"OK", "Review")</f>
        <v>OK</v>
      </c>
      <c r="CN1592" s="361" t="str">
        <f>IF(AK1592&lt;=VLOOKUP($C1592,Projections2[[#All],[ISOCode]:[Total 2024 Colombian Returnees]],'Population Projection V2'!$AB$167,FALSE),"OK", "Review")</f>
        <v>OK</v>
      </c>
      <c r="CO1592" s="361" t="str">
        <f>IF(AL1592&lt;=VLOOKUP($C1592,Projections2[[#All],[ISOCode]:[Total 2024 Colombian Returnees]],'Population Projection V2'!$AC$167,FALSE),"OK", "Review")</f>
        <v>OK</v>
      </c>
      <c r="CP1592" s="361" t="str">
        <f>IF(AO1592&lt;=VLOOKUP($C1592,Projections2[[#All],[ISOCode]:[Total 2024 Colombian Returnees]],'Population Projection V2'!$AD$167,FALSE),"OK", "Review")</f>
        <v>OK</v>
      </c>
      <c r="CQ1592" s="361" t="str">
        <f>IF(AP1592&lt;=VLOOKUP($C1592,Projections2[[#All],[ISOCode]:[Total 2024 Colombian Returnees]],'Population Projection V2'!$AE$167,FALSE),"OK", "Review")</f>
        <v>OK</v>
      </c>
      <c r="CR1592" s="361" t="str">
        <f>IF(AQ1592&lt;=VLOOKUP($C1592,Projections2[[#All],[ISOCode]:[Total 2024 Colombian Returnees]],'Population Projection V2'!$AF$167,FALSE),"OK", "Review")</f>
        <v>OK</v>
      </c>
      <c r="CS1592" s="361" t="str">
        <f>IF(AR1592&lt;=VLOOKUP($C1592,Projections2[[#All],[ISOCode]:[Total 2024 Colombian Returnees]],'Population Projection V2'!$AG$167,FALSE),"OK", "Review")</f>
        <v>OK</v>
      </c>
      <c r="CT1592" s="361" t="str">
        <f>IF(AS1592&lt;=VLOOKUP($C1592,Projections2[[#All],[ISOCode]:[Total 2024 Colombian Returnees]],'Population Projection V2'!$AH$167,FALSE),"OK", "Review")</f>
        <v>OK</v>
      </c>
      <c r="CU1592" s="361" t="str">
        <f>IF(AV1592&lt;=VLOOKUP($C1592,Projections2[[#All],[ISOCode]:[Total 2024 Colombian Returnees]],'Population Projection V2'!$AI$167,FALSE),"OK", "Review")</f>
        <v>OK</v>
      </c>
      <c r="CV1592" s="361" t="str">
        <f>IF(AW1592&lt;=VLOOKUP($C1592,Projections2[[#All],[ISOCode]:[Total 2024 Colombian Returnees]],'Population Projection V2'!$AJ$167,FALSE),"OK", "Review")</f>
        <v>OK</v>
      </c>
      <c r="CW1592" s="361" t="str">
        <f>IF(AX1592&lt;=VLOOKUP($C1592,Projections2[[#All],[ISOCode]:[Total 2024 Colombian Returnees]],'Population Projection V2'!$AK$167,FALSE),"OK", "Review")</f>
        <v>OK</v>
      </c>
      <c r="CX1592" s="361" t="str">
        <f>IF(AY1592&lt;=VLOOKUP($C1592,Projections2[[#All],[ISOCode]:[Total 2024 Colombian Returnees]],'Population Projection V2'!$AL$167,FALSE),"OK", "Review")</f>
        <v>OK</v>
      </c>
      <c r="CY1592" s="362" t="str">
        <f>IF(AZ1592&lt;=VLOOKUP($C1592,Projections2[[#All],[ISOCode]:[Total 2024 Colombian Returnees]],'Population Projection V2'!$AM$167,FALSE),"OK", "Review")</f>
        <v>OK</v>
      </c>
    </row>
    <row r="1593" spans="1:103" x14ac:dyDescent="0.25">
      <c r="A1593" s="218" t="s">
        <v>128</v>
      </c>
      <c r="B1593" s="219" t="s">
        <v>128</v>
      </c>
      <c r="C1593" s="219" t="s">
        <v>224</v>
      </c>
      <c r="D1593" s="219" t="s">
        <v>440</v>
      </c>
      <c r="E1593" s="219" t="s">
        <v>426</v>
      </c>
      <c r="F1593" s="220">
        <f t="shared" si="579"/>
        <v>0</v>
      </c>
      <c r="G1593" s="220">
        <f t="shared" si="580"/>
        <v>0</v>
      </c>
      <c r="H1593" s="220">
        <f t="shared" si="581"/>
        <v>0</v>
      </c>
      <c r="I1593" s="220">
        <f t="shared" si="582"/>
        <v>0</v>
      </c>
      <c r="J1593" s="221">
        <f t="shared" si="583"/>
        <v>0</v>
      </c>
      <c r="K1593" s="221">
        <f>VLOOKUP($C1593,Projections2[[#All],[ISOCode]:[Total 2024 Colombian Returnees]],7,0)</f>
        <v>0</v>
      </c>
      <c r="L1593" s="251"/>
      <c r="M1593" s="312"/>
      <c r="N1593" s="312"/>
      <c r="O1593" s="312"/>
      <c r="P1593" s="223"/>
      <c r="Q1593" s="252"/>
      <c r="R1593" s="224">
        <f>VLOOKUP($C1593,Projections2[[#All],[ISOCode]:[Total 2024 Colombian Returnees]],12,0)</f>
        <v>0</v>
      </c>
      <c r="S1593" s="225"/>
      <c r="T1593" s="226"/>
      <c r="U1593" s="226"/>
      <c r="V1593" s="226"/>
      <c r="W1593" s="226"/>
      <c r="X1593" s="227"/>
      <c r="Y1593" s="227">
        <f>VLOOKUP($C1593,Projections2[[#All],[ISOCode]:[Total 2024 Colombian Returnees]],17,0)</f>
        <v>0</v>
      </c>
      <c r="Z1593" s="228"/>
      <c r="AA1593" s="253"/>
      <c r="AB1593" s="253"/>
      <c r="AC1593" s="253"/>
      <c r="AD1593" s="253"/>
      <c r="AE1593" s="253"/>
      <c r="AF1593" s="253">
        <f>VLOOKUP($C1593,Projections2[[#All],[ISOCode]:[Total 2024 Colombian Returnees]],22,0)</f>
        <v>0</v>
      </c>
      <c r="AG1593" s="254"/>
      <c r="AH1593" s="255"/>
      <c r="AI1593" s="255"/>
      <c r="AJ1593" s="255"/>
      <c r="AK1593" s="255"/>
      <c r="AL1593" s="256"/>
      <c r="AM1593" s="230">
        <f>VLOOKUP($C1593,Projections2[[#All],[ISOCode]:[Total 2024 Colombian Returnees]],27,0)</f>
        <v>0</v>
      </c>
      <c r="AN1593" s="231"/>
      <c r="AO1593" s="257"/>
      <c r="AP1593" s="257"/>
      <c r="AQ1593" s="257"/>
      <c r="AR1593" s="257"/>
      <c r="AS1593" s="232"/>
      <c r="AT1593" s="232">
        <f>VLOOKUP($C1593,Projections2[[#All],[ISOCode]:[Total 2024 Colombian Returnees]],32,0)</f>
        <v>0</v>
      </c>
      <c r="AU1593" s="233"/>
      <c r="AV1593" s="258"/>
      <c r="AW1593" s="258"/>
      <c r="AX1593" s="258"/>
      <c r="AY1593" s="258"/>
      <c r="AZ1593" s="234"/>
      <c r="BA1593" s="234">
        <f>VLOOKUP($C1593,Projections2[[#All],[ISOCode]:[Total 2024 Colombian Returnees]],37,0)</f>
        <v>0</v>
      </c>
      <c r="BB1593" s="235"/>
      <c r="BC1593" s="360" t="str">
        <f t="shared" si="584"/>
        <v>Ok</v>
      </c>
      <c r="BD1593" s="361" t="str">
        <f t="shared" si="585"/>
        <v>Ok</v>
      </c>
      <c r="BE1593" s="361" t="str">
        <f t="shared" si="586"/>
        <v>Ok</v>
      </c>
      <c r="BF1593" s="361" t="str">
        <f t="shared" si="587"/>
        <v>Ok</v>
      </c>
      <c r="BG1593" s="362" t="str">
        <f t="shared" si="588"/>
        <v>Ok</v>
      </c>
      <c r="BH1593" s="360" t="str">
        <f t="shared" si="589"/>
        <v>Ok</v>
      </c>
      <c r="BI1593" s="361" t="str">
        <f t="shared" si="590"/>
        <v>Ok</v>
      </c>
      <c r="BJ1593" s="361" t="str">
        <f t="shared" si="591"/>
        <v>Ok</v>
      </c>
      <c r="BK1593" s="361" t="str">
        <f t="shared" si="592"/>
        <v>Ok</v>
      </c>
      <c r="BL1593" s="361" t="str">
        <f t="shared" si="593"/>
        <v>Ok</v>
      </c>
      <c r="BM1593" s="361" t="str">
        <f t="shared" si="594"/>
        <v>Ok</v>
      </c>
      <c r="BN1593" s="362" t="str">
        <f t="shared" si="595"/>
        <v>Ok</v>
      </c>
      <c r="BO1593" s="360" t="str">
        <f t="shared" si="596"/>
        <v>No Pop.</v>
      </c>
      <c r="BP1593" s="361" t="str">
        <f t="shared" si="597"/>
        <v>No Pop.</v>
      </c>
      <c r="BQ1593" s="361" t="str">
        <f t="shared" si="598"/>
        <v>No Pop.</v>
      </c>
      <c r="BR1593" s="361" t="str">
        <f t="shared" si="599"/>
        <v>No Pop.</v>
      </c>
      <c r="BS1593" s="361" t="str">
        <f t="shared" si="600"/>
        <v>No Pop.</v>
      </c>
      <c r="BT1593" s="361" t="str">
        <f t="shared" si="601"/>
        <v>No Pop.</v>
      </c>
      <c r="BU1593" s="362" t="str">
        <f t="shared" si="602"/>
        <v>No Pop.</v>
      </c>
      <c r="BV1593" s="360" t="str">
        <f>IF(M1593&lt;=VLOOKUP($C1593,Projections2[[#All],[ISOCode]:[Total 2024 Colombian Returnees]],'Population Projection V2'!$J$167,FALSE),"OK", "Review")</f>
        <v>OK</v>
      </c>
      <c r="BW1593" s="361" t="str">
        <f>IF(N1593&lt;=VLOOKUP($C1593,Projections2[[#All],[ISOCode]:[Total 2024 Colombian Returnees]],'Population Projection V2'!$K$167,FALSE),"OK", "Review")</f>
        <v>OK</v>
      </c>
      <c r="BX1593" s="361" t="str">
        <f>IF(O1593&lt;=VLOOKUP($C1593,Projections2[[#All],[ISOCode]:[Total 2024 Colombian Returnees]],'Population Projection V2'!$L$167,FALSE),"OK", "Review")</f>
        <v>OK</v>
      </c>
      <c r="BY1593" s="361" t="str">
        <f>IF(P1593&lt;=VLOOKUP($C1593,Projections2[[#All],[ISOCode]:[Total 2024 Colombian Returnees]],'Population Projection V2'!$M$167,FALSE),"OK", "Review")</f>
        <v>OK</v>
      </c>
      <c r="BZ1593" s="361" t="str">
        <f>IF(Q1593&lt;=VLOOKUP($C1593,Projections2[[#All],[ISOCode]:[Total 2024 Colombian Returnees]],'Population Projection V2'!$N$167,FALSE),"OK", "Review")</f>
        <v>OK</v>
      </c>
      <c r="CA1593" s="361" t="str">
        <f>IF(T1593&lt;=VLOOKUP($C1593,Projections2[[#All],[ISOCode]:[Total 2024 Colombian Returnees]],'Population Projection V2'!$O$167,FALSE),"OK", "Review")</f>
        <v>OK</v>
      </c>
      <c r="CB1593" s="361" t="str">
        <f>IF(U1593&lt;=VLOOKUP($C1593,Projections2[[#All],[ISOCode]:[Total 2024 Colombian Returnees]],'Population Projection V2'!$P$167,FALSE),"OK", "Review")</f>
        <v>OK</v>
      </c>
      <c r="CC1593" s="361" t="str">
        <f>IF(V1593&lt;=VLOOKUP($C1593,Projections2[[#All],[ISOCode]:[Total 2024 Colombian Returnees]],'Population Projection V2'!$Q$167,FALSE),"OK", "Review")</f>
        <v>OK</v>
      </c>
      <c r="CD1593" s="361" t="str">
        <f>IF(W1593&lt;=VLOOKUP($C1593,Projections2[[#All],[ISOCode]:[Total 2024 Colombian Returnees]],'Population Projection V2'!$R$167,FALSE),"OK", "Review")</f>
        <v>OK</v>
      </c>
      <c r="CE1593" s="361" t="str">
        <f>IF(X1593&lt;=VLOOKUP($C1593,Projections2[[#All],[ISOCode]:[Total 2024 Colombian Returnees]],'Population Projection V2'!$S$167,FALSE),"OK", "Review")</f>
        <v>OK</v>
      </c>
      <c r="CF1593" s="361" t="str">
        <f>IF(AA1593&lt;=VLOOKUP($C1593,Projections2[[#All],[ISOCode]:[Total 2024 Colombian Returnees]],'Population Projection V2'!$T$167,FALSE),"OK", "Review")</f>
        <v>OK</v>
      </c>
      <c r="CG1593" s="361" t="str">
        <f>IF(AB1593&lt;=VLOOKUP($C1593,Projections2[[#All],[ISOCode]:[Total 2024 Colombian Returnees]],'Population Projection V2'!$U$167,FALSE),"OK", "Review")</f>
        <v>OK</v>
      </c>
      <c r="CH1593" s="361" t="str">
        <f>IF(AC1593&lt;=VLOOKUP($C1593,Projections2[[#All],[ISOCode]:[Total 2024 Colombian Returnees]],'Population Projection V2'!$V$167,FALSE),"OK", "Review")</f>
        <v>OK</v>
      </c>
      <c r="CI1593" s="361" t="str">
        <f>IF(AD1593&lt;=VLOOKUP($C1593,Projections2[[#All],[ISOCode]:[Total 2024 Colombian Returnees]],'Population Projection V2'!$W$167,FALSE),"OK", "Review")</f>
        <v>OK</v>
      </c>
      <c r="CJ1593" s="361" t="str">
        <f>IF(AE1593&lt;=VLOOKUP($C1593,Projections2[[#All],[ISOCode]:[Total 2024 Colombian Returnees]],'Population Projection V2'!$X$167,FALSE),"OK", "Review")</f>
        <v>OK</v>
      </c>
      <c r="CK1593" s="361" t="str">
        <f>IF(AH1593&lt;=VLOOKUP($C1593,Projections2[[#All],[ISOCode]:[Total 2024 Colombian Returnees]],'Population Projection V2'!$Y$167,FALSE),"OK", "Review")</f>
        <v>OK</v>
      </c>
      <c r="CL1593" s="361" t="str">
        <f>IF(AI1593&lt;=VLOOKUP($C1593,Projections2[[#All],[ISOCode]:[Total 2024 Colombian Returnees]],'Population Projection V2'!$Z$167,FALSE),"OK", "Review")</f>
        <v>OK</v>
      </c>
      <c r="CM1593" s="361" t="str">
        <f>IF(AJ1593&lt;=VLOOKUP($C1593,Projections2[[#All],[ISOCode]:[Total 2024 Colombian Returnees]],'Population Projection V2'!$AA$167,FALSE),"OK", "Review")</f>
        <v>OK</v>
      </c>
      <c r="CN1593" s="361" t="str">
        <f>IF(AK1593&lt;=VLOOKUP($C1593,Projections2[[#All],[ISOCode]:[Total 2024 Colombian Returnees]],'Population Projection V2'!$AB$167,FALSE),"OK", "Review")</f>
        <v>OK</v>
      </c>
      <c r="CO1593" s="361" t="str">
        <f>IF(AL1593&lt;=VLOOKUP($C1593,Projections2[[#All],[ISOCode]:[Total 2024 Colombian Returnees]],'Population Projection V2'!$AC$167,FALSE),"OK", "Review")</f>
        <v>OK</v>
      </c>
      <c r="CP1593" s="361" t="str">
        <f>IF(AO1593&lt;=VLOOKUP($C1593,Projections2[[#All],[ISOCode]:[Total 2024 Colombian Returnees]],'Population Projection V2'!$AD$167,FALSE),"OK", "Review")</f>
        <v>OK</v>
      </c>
      <c r="CQ1593" s="361" t="str">
        <f>IF(AP1593&lt;=VLOOKUP($C1593,Projections2[[#All],[ISOCode]:[Total 2024 Colombian Returnees]],'Population Projection V2'!$AE$167,FALSE),"OK", "Review")</f>
        <v>OK</v>
      </c>
      <c r="CR1593" s="361" t="str">
        <f>IF(AQ1593&lt;=VLOOKUP($C1593,Projections2[[#All],[ISOCode]:[Total 2024 Colombian Returnees]],'Population Projection V2'!$AF$167,FALSE),"OK", "Review")</f>
        <v>OK</v>
      </c>
      <c r="CS1593" s="361" t="str">
        <f>IF(AR1593&lt;=VLOOKUP($C1593,Projections2[[#All],[ISOCode]:[Total 2024 Colombian Returnees]],'Population Projection V2'!$AG$167,FALSE),"OK", "Review")</f>
        <v>OK</v>
      </c>
      <c r="CT1593" s="361" t="str">
        <f>IF(AS1593&lt;=VLOOKUP($C1593,Projections2[[#All],[ISOCode]:[Total 2024 Colombian Returnees]],'Population Projection V2'!$AH$167,FALSE),"OK", "Review")</f>
        <v>OK</v>
      </c>
      <c r="CU1593" s="361" t="str">
        <f>IF(AV1593&lt;=VLOOKUP($C1593,Projections2[[#All],[ISOCode]:[Total 2024 Colombian Returnees]],'Population Projection V2'!$AI$167,FALSE),"OK", "Review")</f>
        <v>OK</v>
      </c>
      <c r="CV1593" s="361" t="str">
        <f>IF(AW1593&lt;=VLOOKUP($C1593,Projections2[[#All],[ISOCode]:[Total 2024 Colombian Returnees]],'Population Projection V2'!$AJ$167,FALSE),"OK", "Review")</f>
        <v>OK</v>
      </c>
      <c r="CW1593" s="361" t="str">
        <f>IF(AX1593&lt;=VLOOKUP($C1593,Projections2[[#All],[ISOCode]:[Total 2024 Colombian Returnees]],'Population Projection V2'!$AK$167,FALSE),"OK", "Review")</f>
        <v>OK</v>
      </c>
      <c r="CX1593" s="361" t="str">
        <f>IF(AY1593&lt;=VLOOKUP($C1593,Projections2[[#All],[ISOCode]:[Total 2024 Colombian Returnees]],'Population Projection V2'!$AL$167,FALSE),"OK", "Review")</f>
        <v>OK</v>
      </c>
      <c r="CY1593" s="362" t="str">
        <f>IF(AZ1593&lt;=VLOOKUP($C1593,Projections2[[#All],[ISOCode]:[Total 2024 Colombian Returnees]],'Population Projection V2'!$AM$167,FALSE),"OK", "Review")</f>
        <v>OK</v>
      </c>
    </row>
    <row r="1594" spans="1:103" x14ac:dyDescent="0.25">
      <c r="A1594" s="218" t="s">
        <v>128</v>
      </c>
      <c r="B1594" s="219" t="s">
        <v>128</v>
      </c>
      <c r="C1594" s="219" t="s">
        <v>225</v>
      </c>
      <c r="D1594" s="219" t="s">
        <v>441</v>
      </c>
      <c r="E1594" s="219" t="s">
        <v>426</v>
      </c>
      <c r="F1594" s="220">
        <f t="shared" si="579"/>
        <v>0</v>
      </c>
      <c r="G1594" s="220">
        <f t="shared" si="580"/>
        <v>0</v>
      </c>
      <c r="H1594" s="220">
        <f t="shared" si="581"/>
        <v>0</v>
      </c>
      <c r="I1594" s="220">
        <f t="shared" si="582"/>
        <v>0</v>
      </c>
      <c r="J1594" s="221">
        <f t="shared" si="583"/>
        <v>0</v>
      </c>
      <c r="K1594" s="221">
        <f>VLOOKUP($C1594,Projections2[[#All],[ISOCode]:[Total 2024 Colombian Returnees]],7,0)</f>
        <v>0</v>
      </c>
      <c r="L1594" s="251"/>
      <c r="M1594" s="312"/>
      <c r="N1594" s="312"/>
      <c r="O1594" s="312"/>
      <c r="P1594" s="223"/>
      <c r="Q1594" s="252"/>
      <c r="R1594" s="224">
        <f>VLOOKUP($C1594,Projections2[[#All],[ISOCode]:[Total 2024 Colombian Returnees]],12,0)</f>
        <v>0</v>
      </c>
      <c r="S1594" s="225"/>
      <c r="T1594" s="226"/>
      <c r="U1594" s="226"/>
      <c r="V1594" s="226"/>
      <c r="W1594" s="226"/>
      <c r="X1594" s="227"/>
      <c r="Y1594" s="227">
        <f>VLOOKUP($C1594,Projections2[[#All],[ISOCode]:[Total 2024 Colombian Returnees]],17,0)</f>
        <v>0</v>
      </c>
      <c r="Z1594" s="228"/>
      <c r="AA1594" s="253"/>
      <c r="AB1594" s="253"/>
      <c r="AC1594" s="253"/>
      <c r="AD1594" s="253"/>
      <c r="AE1594" s="253"/>
      <c r="AF1594" s="253">
        <f>VLOOKUP($C1594,Projections2[[#All],[ISOCode]:[Total 2024 Colombian Returnees]],22,0)</f>
        <v>0</v>
      </c>
      <c r="AG1594" s="254"/>
      <c r="AH1594" s="255"/>
      <c r="AI1594" s="255"/>
      <c r="AJ1594" s="255"/>
      <c r="AK1594" s="255"/>
      <c r="AL1594" s="256"/>
      <c r="AM1594" s="230">
        <f>VLOOKUP($C1594,Projections2[[#All],[ISOCode]:[Total 2024 Colombian Returnees]],27,0)</f>
        <v>0</v>
      </c>
      <c r="AN1594" s="231"/>
      <c r="AO1594" s="257"/>
      <c r="AP1594" s="257"/>
      <c r="AQ1594" s="257"/>
      <c r="AR1594" s="257"/>
      <c r="AS1594" s="232"/>
      <c r="AT1594" s="232">
        <f>VLOOKUP($C1594,Projections2[[#All],[ISOCode]:[Total 2024 Colombian Returnees]],32,0)</f>
        <v>0</v>
      </c>
      <c r="AU1594" s="233"/>
      <c r="AV1594" s="258"/>
      <c r="AW1594" s="258"/>
      <c r="AX1594" s="258"/>
      <c r="AY1594" s="258"/>
      <c r="AZ1594" s="234"/>
      <c r="BA1594" s="234">
        <f>VLOOKUP($C1594,Projections2[[#All],[ISOCode]:[Total 2024 Colombian Returnees]],37,0)</f>
        <v>0</v>
      </c>
      <c r="BB1594" s="235"/>
      <c r="BC1594" s="360" t="str">
        <f t="shared" si="584"/>
        <v>Ok</v>
      </c>
      <c r="BD1594" s="361" t="str">
        <f t="shared" si="585"/>
        <v>Ok</v>
      </c>
      <c r="BE1594" s="361" t="str">
        <f t="shared" si="586"/>
        <v>Ok</v>
      </c>
      <c r="BF1594" s="361" t="str">
        <f t="shared" si="587"/>
        <v>Ok</v>
      </c>
      <c r="BG1594" s="362" t="str">
        <f t="shared" si="588"/>
        <v>Ok</v>
      </c>
      <c r="BH1594" s="360" t="str">
        <f t="shared" si="589"/>
        <v>Ok</v>
      </c>
      <c r="BI1594" s="361" t="str">
        <f t="shared" si="590"/>
        <v>Ok</v>
      </c>
      <c r="BJ1594" s="361" t="str">
        <f t="shared" si="591"/>
        <v>Ok</v>
      </c>
      <c r="BK1594" s="361" t="str">
        <f t="shared" si="592"/>
        <v>Ok</v>
      </c>
      <c r="BL1594" s="361" t="str">
        <f t="shared" si="593"/>
        <v>Ok</v>
      </c>
      <c r="BM1594" s="361" t="str">
        <f t="shared" si="594"/>
        <v>Ok</v>
      </c>
      <c r="BN1594" s="362" t="str">
        <f t="shared" si="595"/>
        <v>Ok</v>
      </c>
      <c r="BO1594" s="360" t="str">
        <f t="shared" si="596"/>
        <v>No Pop.</v>
      </c>
      <c r="BP1594" s="361" t="str">
        <f t="shared" si="597"/>
        <v>No Pop.</v>
      </c>
      <c r="BQ1594" s="361" t="str">
        <f t="shared" si="598"/>
        <v>No Pop.</v>
      </c>
      <c r="BR1594" s="361" t="str">
        <f t="shared" si="599"/>
        <v>No Pop.</v>
      </c>
      <c r="BS1594" s="361" t="str">
        <f t="shared" si="600"/>
        <v>No Pop.</v>
      </c>
      <c r="BT1594" s="361" t="str">
        <f t="shared" si="601"/>
        <v>No Pop.</v>
      </c>
      <c r="BU1594" s="362" t="str">
        <f t="shared" si="602"/>
        <v>No Pop.</v>
      </c>
      <c r="BV1594" s="360" t="str">
        <f>IF(M1594&lt;=VLOOKUP($C1594,Projections2[[#All],[ISOCode]:[Total 2024 Colombian Returnees]],'Population Projection V2'!$J$167,FALSE),"OK", "Review")</f>
        <v>OK</v>
      </c>
      <c r="BW1594" s="361" t="str">
        <f>IF(N1594&lt;=VLOOKUP($C1594,Projections2[[#All],[ISOCode]:[Total 2024 Colombian Returnees]],'Population Projection V2'!$K$167,FALSE),"OK", "Review")</f>
        <v>OK</v>
      </c>
      <c r="BX1594" s="361" t="str">
        <f>IF(O1594&lt;=VLOOKUP($C1594,Projections2[[#All],[ISOCode]:[Total 2024 Colombian Returnees]],'Population Projection V2'!$L$167,FALSE),"OK", "Review")</f>
        <v>OK</v>
      </c>
      <c r="BY1594" s="361" t="str">
        <f>IF(P1594&lt;=VLOOKUP($C1594,Projections2[[#All],[ISOCode]:[Total 2024 Colombian Returnees]],'Population Projection V2'!$M$167,FALSE),"OK", "Review")</f>
        <v>OK</v>
      </c>
      <c r="BZ1594" s="361" t="str">
        <f>IF(Q1594&lt;=VLOOKUP($C1594,Projections2[[#All],[ISOCode]:[Total 2024 Colombian Returnees]],'Population Projection V2'!$N$167,FALSE),"OK", "Review")</f>
        <v>OK</v>
      </c>
      <c r="CA1594" s="361" t="str">
        <f>IF(T1594&lt;=VLOOKUP($C1594,Projections2[[#All],[ISOCode]:[Total 2024 Colombian Returnees]],'Population Projection V2'!$O$167,FALSE),"OK", "Review")</f>
        <v>OK</v>
      </c>
      <c r="CB1594" s="361" t="str">
        <f>IF(U1594&lt;=VLOOKUP($C1594,Projections2[[#All],[ISOCode]:[Total 2024 Colombian Returnees]],'Population Projection V2'!$P$167,FALSE),"OK", "Review")</f>
        <v>OK</v>
      </c>
      <c r="CC1594" s="361" t="str">
        <f>IF(V1594&lt;=VLOOKUP($C1594,Projections2[[#All],[ISOCode]:[Total 2024 Colombian Returnees]],'Population Projection V2'!$Q$167,FALSE),"OK", "Review")</f>
        <v>OK</v>
      </c>
      <c r="CD1594" s="361" t="str">
        <f>IF(W1594&lt;=VLOOKUP($C1594,Projections2[[#All],[ISOCode]:[Total 2024 Colombian Returnees]],'Population Projection V2'!$R$167,FALSE),"OK", "Review")</f>
        <v>OK</v>
      </c>
      <c r="CE1594" s="361" t="str">
        <f>IF(X1594&lt;=VLOOKUP($C1594,Projections2[[#All],[ISOCode]:[Total 2024 Colombian Returnees]],'Population Projection V2'!$S$167,FALSE),"OK", "Review")</f>
        <v>OK</v>
      </c>
      <c r="CF1594" s="361" t="str">
        <f>IF(AA1594&lt;=VLOOKUP($C1594,Projections2[[#All],[ISOCode]:[Total 2024 Colombian Returnees]],'Population Projection V2'!$T$167,FALSE),"OK", "Review")</f>
        <v>OK</v>
      </c>
      <c r="CG1594" s="361" t="str">
        <f>IF(AB1594&lt;=VLOOKUP($C1594,Projections2[[#All],[ISOCode]:[Total 2024 Colombian Returnees]],'Population Projection V2'!$U$167,FALSE),"OK", "Review")</f>
        <v>OK</v>
      </c>
      <c r="CH1594" s="361" t="str">
        <f>IF(AC1594&lt;=VLOOKUP($C1594,Projections2[[#All],[ISOCode]:[Total 2024 Colombian Returnees]],'Population Projection V2'!$V$167,FALSE),"OK", "Review")</f>
        <v>OK</v>
      </c>
      <c r="CI1594" s="361" t="str">
        <f>IF(AD1594&lt;=VLOOKUP($C1594,Projections2[[#All],[ISOCode]:[Total 2024 Colombian Returnees]],'Population Projection V2'!$W$167,FALSE),"OK", "Review")</f>
        <v>OK</v>
      </c>
      <c r="CJ1594" s="361" t="str">
        <f>IF(AE1594&lt;=VLOOKUP($C1594,Projections2[[#All],[ISOCode]:[Total 2024 Colombian Returnees]],'Population Projection V2'!$X$167,FALSE),"OK", "Review")</f>
        <v>OK</v>
      </c>
      <c r="CK1594" s="361" t="str">
        <f>IF(AH1594&lt;=VLOOKUP($C1594,Projections2[[#All],[ISOCode]:[Total 2024 Colombian Returnees]],'Population Projection V2'!$Y$167,FALSE),"OK", "Review")</f>
        <v>OK</v>
      </c>
      <c r="CL1594" s="361" t="str">
        <f>IF(AI1594&lt;=VLOOKUP($C1594,Projections2[[#All],[ISOCode]:[Total 2024 Colombian Returnees]],'Population Projection V2'!$Z$167,FALSE),"OK", "Review")</f>
        <v>OK</v>
      </c>
      <c r="CM1594" s="361" t="str">
        <f>IF(AJ1594&lt;=VLOOKUP($C1594,Projections2[[#All],[ISOCode]:[Total 2024 Colombian Returnees]],'Population Projection V2'!$AA$167,FALSE),"OK", "Review")</f>
        <v>OK</v>
      </c>
      <c r="CN1594" s="361" t="str">
        <f>IF(AK1594&lt;=VLOOKUP($C1594,Projections2[[#All],[ISOCode]:[Total 2024 Colombian Returnees]],'Population Projection V2'!$AB$167,FALSE),"OK", "Review")</f>
        <v>OK</v>
      </c>
      <c r="CO1594" s="361" t="str">
        <f>IF(AL1594&lt;=VLOOKUP($C1594,Projections2[[#All],[ISOCode]:[Total 2024 Colombian Returnees]],'Population Projection V2'!$AC$167,FALSE),"OK", "Review")</f>
        <v>OK</v>
      </c>
      <c r="CP1594" s="361" t="str">
        <f>IF(AO1594&lt;=VLOOKUP($C1594,Projections2[[#All],[ISOCode]:[Total 2024 Colombian Returnees]],'Population Projection V2'!$AD$167,FALSE),"OK", "Review")</f>
        <v>OK</v>
      </c>
      <c r="CQ1594" s="361" t="str">
        <f>IF(AP1594&lt;=VLOOKUP($C1594,Projections2[[#All],[ISOCode]:[Total 2024 Colombian Returnees]],'Population Projection V2'!$AE$167,FALSE),"OK", "Review")</f>
        <v>OK</v>
      </c>
      <c r="CR1594" s="361" t="str">
        <f>IF(AQ1594&lt;=VLOOKUP($C1594,Projections2[[#All],[ISOCode]:[Total 2024 Colombian Returnees]],'Population Projection V2'!$AF$167,FALSE),"OK", "Review")</f>
        <v>OK</v>
      </c>
      <c r="CS1594" s="361" t="str">
        <f>IF(AR1594&lt;=VLOOKUP($C1594,Projections2[[#All],[ISOCode]:[Total 2024 Colombian Returnees]],'Population Projection V2'!$AG$167,FALSE),"OK", "Review")</f>
        <v>OK</v>
      </c>
      <c r="CT1594" s="361" t="str">
        <f>IF(AS1594&lt;=VLOOKUP($C1594,Projections2[[#All],[ISOCode]:[Total 2024 Colombian Returnees]],'Population Projection V2'!$AH$167,FALSE),"OK", "Review")</f>
        <v>OK</v>
      </c>
      <c r="CU1594" s="361" t="str">
        <f>IF(AV1594&lt;=VLOOKUP($C1594,Projections2[[#All],[ISOCode]:[Total 2024 Colombian Returnees]],'Population Projection V2'!$AI$167,FALSE),"OK", "Review")</f>
        <v>OK</v>
      </c>
      <c r="CV1594" s="361" t="str">
        <f>IF(AW1594&lt;=VLOOKUP($C1594,Projections2[[#All],[ISOCode]:[Total 2024 Colombian Returnees]],'Population Projection V2'!$AJ$167,FALSE),"OK", "Review")</f>
        <v>OK</v>
      </c>
      <c r="CW1594" s="361" t="str">
        <f>IF(AX1594&lt;=VLOOKUP($C1594,Projections2[[#All],[ISOCode]:[Total 2024 Colombian Returnees]],'Population Projection V2'!$AK$167,FALSE),"OK", "Review")</f>
        <v>OK</v>
      </c>
      <c r="CX1594" s="361" t="str">
        <f>IF(AY1594&lt;=VLOOKUP($C1594,Projections2[[#All],[ISOCode]:[Total 2024 Colombian Returnees]],'Population Projection V2'!$AL$167,FALSE),"OK", "Review")</f>
        <v>OK</v>
      </c>
      <c r="CY1594" s="362" t="str">
        <f>IF(AZ1594&lt;=VLOOKUP($C1594,Projections2[[#All],[ISOCode]:[Total 2024 Colombian Returnees]],'Population Projection V2'!$AM$167,FALSE),"OK", "Review")</f>
        <v>OK</v>
      </c>
    </row>
    <row r="1595" spans="1:103" x14ac:dyDescent="0.25">
      <c r="A1595" s="218" t="s">
        <v>128</v>
      </c>
      <c r="B1595" s="219" t="s">
        <v>128</v>
      </c>
      <c r="C1595" s="219" t="s">
        <v>226</v>
      </c>
      <c r="D1595" s="219" t="s">
        <v>442</v>
      </c>
      <c r="E1595" s="219" t="s">
        <v>426</v>
      </c>
      <c r="F1595" s="220">
        <f t="shared" si="579"/>
        <v>0</v>
      </c>
      <c r="G1595" s="220">
        <f t="shared" si="580"/>
        <v>0</v>
      </c>
      <c r="H1595" s="220">
        <f t="shared" si="581"/>
        <v>0</v>
      </c>
      <c r="I1595" s="220">
        <f t="shared" si="582"/>
        <v>0</v>
      </c>
      <c r="J1595" s="221">
        <f t="shared" si="583"/>
        <v>0</v>
      </c>
      <c r="K1595" s="221">
        <f>VLOOKUP($C1595,Projections2[[#All],[ISOCode]:[Total 2024 Colombian Returnees]],7,0)</f>
        <v>0</v>
      </c>
      <c r="L1595" s="251"/>
      <c r="M1595" s="312"/>
      <c r="N1595" s="312"/>
      <c r="O1595" s="312"/>
      <c r="P1595" s="223"/>
      <c r="Q1595" s="252"/>
      <c r="R1595" s="224">
        <f>VLOOKUP($C1595,Projections2[[#All],[ISOCode]:[Total 2024 Colombian Returnees]],12,0)</f>
        <v>0</v>
      </c>
      <c r="S1595" s="225"/>
      <c r="T1595" s="226"/>
      <c r="U1595" s="226"/>
      <c r="V1595" s="226"/>
      <c r="W1595" s="226"/>
      <c r="X1595" s="227"/>
      <c r="Y1595" s="227">
        <f>VLOOKUP($C1595,Projections2[[#All],[ISOCode]:[Total 2024 Colombian Returnees]],17,0)</f>
        <v>0</v>
      </c>
      <c r="Z1595" s="228"/>
      <c r="AA1595" s="253"/>
      <c r="AB1595" s="253"/>
      <c r="AC1595" s="253"/>
      <c r="AD1595" s="253"/>
      <c r="AE1595" s="253"/>
      <c r="AF1595" s="253">
        <f>VLOOKUP($C1595,Projections2[[#All],[ISOCode]:[Total 2024 Colombian Returnees]],22,0)</f>
        <v>0</v>
      </c>
      <c r="AG1595" s="254"/>
      <c r="AH1595" s="255"/>
      <c r="AI1595" s="255"/>
      <c r="AJ1595" s="255"/>
      <c r="AK1595" s="255"/>
      <c r="AL1595" s="256"/>
      <c r="AM1595" s="230">
        <f>VLOOKUP($C1595,Projections2[[#All],[ISOCode]:[Total 2024 Colombian Returnees]],27,0)</f>
        <v>0</v>
      </c>
      <c r="AN1595" s="231"/>
      <c r="AO1595" s="257"/>
      <c r="AP1595" s="257"/>
      <c r="AQ1595" s="257"/>
      <c r="AR1595" s="257"/>
      <c r="AS1595" s="232"/>
      <c r="AT1595" s="232">
        <f>VLOOKUP($C1595,Projections2[[#All],[ISOCode]:[Total 2024 Colombian Returnees]],32,0)</f>
        <v>0</v>
      </c>
      <c r="AU1595" s="233"/>
      <c r="AV1595" s="258"/>
      <c r="AW1595" s="258"/>
      <c r="AX1595" s="258"/>
      <c r="AY1595" s="258"/>
      <c r="AZ1595" s="234"/>
      <c r="BA1595" s="234">
        <f>VLOOKUP($C1595,Projections2[[#All],[ISOCode]:[Total 2024 Colombian Returnees]],37,0)</f>
        <v>0</v>
      </c>
      <c r="BB1595" s="235"/>
      <c r="BC1595" s="360" t="str">
        <f t="shared" si="584"/>
        <v>Ok</v>
      </c>
      <c r="BD1595" s="361" t="str">
        <f t="shared" si="585"/>
        <v>Ok</v>
      </c>
      <c r="BE1595" s="361" t="str">
        <f t="shared" si="586"/>
        <v>Ok</v>
      </c>
      <c r="BF1595" s="361" t="str">
        <f t="shared" si="587"/>
        <v>Ok</v>
      </c>
      <c r="BG1595" s="362" t="str">
        <f t="shared" si="588"/>
        <v>Ok</v>
      </c>
      <c r="BH1595" s="360" t="str">
        <f t="shared" si="589"/>
        <v>Ok</v>
      </c>
      <c r="BI1595" s="361" t="str">
        <f t="shared" si="590"/>
        <v>Ok</v>
      </c>
      <c r="BJ1595" s="361" t="str">
        <f t="shared" si="591"/>
        <v>Ok</v>
      </c>
      <c r="BK1595" s="361" t="str">
        <f t="shared" si="592"/>
        <v>Ok</v>
      </c>
      <c r="BL1595" s="361" t="str">
        <f t="shared" si="593"/>
        <v>Ok</v>
      </c>
      <c r="BM1595" s="361" t="str">
        <f t="shared" si="594"/>
        <v>Ok</v>
      </c>
      <c r="BN1595" s="362" t="str">
        <f t="shared" si="595"/>
        <v>Ok</v>
      </c>
      <c r="BO1595" s="360" t="str">
        <f t="shared" si="596"/>
        <v>No Pop.</v>
      </c>
      <c r="BP1595" s="361" t="str">
        <f t="shared" si="597"/>
        <v>No Pop.</v>
      </c>
      <c r="BQ1595" s="361" t="str">
        <f t="shared" si="598"/>
        <v>No Pop.</v>
      </c>
      <c r="BR1595" s="361" t="str">
        <f t="shared" si="599"/>
        <v>No Pop.</v>
      </c>
      <c r="BS1595" s="361" t="str">
        <f t="shared" si="600"/>
        <v>No Pop.</v>
      </c>
      <c r="BT1595" s="361" t="str">
        <f t="shared" si="601"/>
        <v>No Pop.</v>
      </c>
      <c r="BU1595" s="362" t="str">
        <f t="shared" si="602"/>
        <v>No Pop.</v>
      </c>
      <c r="BV1595" s="360" t="str">
        <f>IF(M1595&lt;=VLOOKUP($C1595,Projections2[[#All],[ISOCode]:[Total 2024 Colombian Returnees]],'Population Projection V2'!$J$167,FALSE),"OK", "Review")</f>
        <v>OK</v>
      </c>
      <c r="BW1595" s="361" t="str">
        <f>IF(N1595&lt;=VLOOKUP($C1595,Projections2[[#All],[ISOCode]:[Total 2024 Colombian Returnees]],'Population Projection V2'!$K$167,FALSE),"OK", "Review")</f>
        <v>OK</v>
      </c>
      <c r="BX1595" s="361" t="str">
        <f>IF(O1595&lt;=VLOOKUP($C1595,Projections2[[#All],[ISOCode]:[Total 2024 Colombian Returnees]],'Population Projection V2'!$L$167,FALSE),"OK", "Review")</f>
        <v>OK</v>
      </c>
      <c r="BY1595" s="361" t="str">
        <f>IF(P1595&lt;=VLOOKUP($C1595,Projections2[[#All],[ISOCode]:[Total 2024 Colombian Returnees]],'Population Projection V2'!$M$167,FALSE),"OK", "Review")</f>
        <v>OK</v>
      </c>
      <c r="BZ1595" s="361" t="str">
        <f>IF(Q1595&lt;=VLOOKUP($C1595,Projections2[[#All],[ISOCode]:[Total 2024 Colombian Returnees]],'Population Projection V2'!$N$167,FALSE),"OK", "Review")</f>
        <v>OK</v>
      </c>
      <c r="CA1595" s="361" t="str">
        <f>IF(T1595&lt;=VLOOKUP($C1595,Projections2[[#All],[ISOCode]:[Total 2024 Colombian Returnees]],'Population Projection V2'!$O$167,FALSE),"OK", "Review")</f>
        <v>OK</v>
      </c>
      <c r="CB1595" s="361" t="str">
        <f>IF(U1595&lt;=VLOOKUP($C1595,Projections2[[#All],[ISOCode]:[Total 2024 Colombian Returnees]],'Population Projection V2'!$P$167,FALSE),"OK", "Review")</f>
        <v>OK</v>
      </c>
      <c r="CC1595" s="361" t="str">
        <f>IF(V1595&lt;=VLOOKUP($C1595,Projections2[[#All],[ISOCode]:[Total 2024 Colombian Returnees]],'Population Projection V2'!$Q$167,FALSE),"OK", "Review")</f>
        <v>OK</v>
      </c>
      <c r="CD1595" s="361" t="str">
        <f>IF(W1595&lt;=VLOOKUP($C1595,Projections2[[#All],[ISOCode]:[Total 2024 Colombian Returnees]],'Population Projection V2'!$R$167,FALSE),"OK", "Review")</f>
        <v>OK</v>
      </c>
      <c r="CE1595" s="361" t="str">
        <f>IF(X1595&lt;=VLOOKUP($C1595,Projections2[[#All],[ISOCode]:[Total 2024 Colombian Returnees]],'Population Projection V2'!$S$167,FALSE),"OK", "Review")</f>
        <v>OK</v>
      </c>
      <c r="CF1595" s="361" t="str">
        <f>IF(AA1595&lt;=VLOOKUP($C1595,Projections2[[#All],[ISOCode]:[Total 2024 Colombian Returnees]],'Population Projection V2'!$T$167,FALSE),"OK", "Review")</f>
        <v>OK</v>
      </c>
      <c r="CG1595" s="361" t="str">
        <f>IF(AB1595&lt;=VLOOKUP($C1595,Projections2[[#All],[ISOCode]:[Total 2024 Colombian Returnees]],'Population Projection V2'!$U$167,FALSE),"OK", "Review")</f>
        <v>OK</v>
      </c>
      <c r="CH1595" s="361" t="str">
        <f>IF(AC1595&lt;=VLOOKUP($C1595,Projections2[[#All],[ISOCode]:[Total 2024 Colombian Returnees]],'Population Projection V2'!$V$167,FALSE),"OK", "Review")</f>
        <v>OK</v>
      </c>
      <c r="CI1595" s="361" t="str">
        <f>IF(AD1595&lt;=VLOOKUP($C1595,Projections2[[#All],[ISOCode]:[Total 2024 Colombian Returnees]],'Population Projection V2'!$W$167,FALSE),"OK", "Review")</f>
        <v>OK</v>
      </c>
      <c r="CJ1595" s="361" t="str">
        <f>IF(AE1595&lt;=VLOOKUP($C1595,Projections2[[#All],[ISOCode]:[Total 2024 Colombian Returnees]],'Population Projection V2'!$X$167,FALSE),"OK", "Review")</f>
        <v>OK</v>
      </c>
      <c r="CK1595" s="361" t="str">
        <f>IF(AH1595&lt;=VLOOKUP($C1595,Projections2[[#All],[ISOCode]:[Total 2024 Colombian Returnees]],'Population Projection V2'!$Y$167,FALSE),"OK", "Review")</f>
        <v>OK</v>
      </c>
      <c r="CL1595" s="361" t="str">
        <f>IF(AI1595&lt;=VLOOKUP($C1595,Projections2[[#All],[ISOCode]:[Total 2024 Colombian Returnees]],'Population Projection V2'!$Z$167,FALSE),"OK", "Review")</f>
        <v>OK</v>
      </c>
      <c r="CM1595" s="361" t="str">
        <f>IF(AJ1595&lt;=VLOOKUP($C1595,Projections2[[#All],[ISOCode]:[Total 2024 Colombian Returnees]],'Population Projection V2'!$AA$167,FALSE),"OK", "Review")</f>
        <v>OK</v>
      </c>
      <c r="CN1595" s="361" t="str">
        <f>IF(AK1595&lt;=VLOOKUP($C1595,Projections2[[#All],[ISOCode]:[Total 2024 Colombian Returnees]],'Population Projection V2'!$AB$167,FALSE),"OK", "Review")</f>
        <v>OK</v>
      </c>
      <c r="CO1595" s="361" t="str">
        <f>IF(AL1595&lt;=VLOOKUP($C1595,Projections2[[#All],[ISOCode]:[Total 2024 Colombian Returnees]],'Population Projection V2'!$AC$167,FALSE),"OK", "Review")</f>
        <v>OK</v>
      </c>
      <c r="CP1595" s="361" t="str">
        <f>IF(AO1595&lt;=VLOOKUP($C1595,Projections2[[#All],[ISOCode]:[Total 2024 Colombian Returnees]],'Population Projection V2'!$AD$167,FALSE),"OK", "Review")</f>
        <v>OK</v>
      </c>
      <c r="CQ1595" s="361" t="str">
        <f>IF(AP1595&lt;=VLOOKUP($C1595,Projections2[[#All],[ISOCode]:[Total 2024 Colombian Returnees]],'Population Projection V2'!$AE$167,FALSE),"OK", "Review")</f>
        <v>OK</v>
      </c>
      <c r="CR1595" s="361" t="str">
        <f>IF(AQ1595&lt;=VLOOKUP($C1595,Projections2[[#All],[ISOCode]:[Total 2024 Colombian Returnees]],'Population Projection V2'!$AF$167,FALSE),"OK", "Review")</f>
        <v>OK</v>
      </c>
      <c r="CS1595" s="361" t="str">
        <f>IF(AR1595&lt;=VLOOKUP($C1595,Projections2[[#All],[ISOCode]:[Total 2024 Colombian Returnees]],'Population Projection V2'!$AG$167,FALSE),"OK", "Review")</f>
        <v>OK</v>
      </c>
      <c r="CT1595" s="361" t="str">
        <f>IF(AS1595&lt;=VLOOKUP($C1595,Projections2[[#All],[ISOCode]:[Total 2024 Colombian Returnees]],'Population Projection V2'!$AH$167,FALSE),"OK", "Review")</f>
        <v>OK</v>
      </c>
      <c r="CU1595" s="361" t="str">
        <f>IF(AV1595&lt;=VLOOKUP($C1595,Projections2[[#All],[ISOCode]:[Total 2024 Colombian Returnees]],'Population Projection V2'!$AI$167,FALSE),"OK", "Review")</f>
        <v>OK</v>
      </c>
      <c r="CV1595" s="361" t="str">
        <f>IF(AW1595&lt;=VLOOKUP($C1595,Projections2[[#All],[ISOCode]:[Total 2024 Colombian Returnees]],'Population Projection V2'!$AJ$167,FALSE),"OK", "Review")</f>
        <v>OK</v>
      </c>
      <c r="CW1595" s="361" t="str">
        <f>IF(AX1595&lt;=VLOOKUP($C1595,Projections2[[#All],[ISOCode]:[Total 2024 Colombian Returnees]],'Population Projection V2'!$AK$167,FALSE),"OK", "Review")</f>
        <v>OK</v>
      </c>
      <c r="CX1595" s="361" t="str">
        <f>IF(AY1595&lt;=VLOOKUP($C1595,Projections2[[#All],[ISOCode]:[Total 2024 Colombian Returnees]],'Population Projection V2'!$AL$167,FALSE),"OK", "Review")</f>
        <v>OK</v>
      </c>
      <c r="CY1595" s="362" t="str">
        <f>IF(AZ1595&lt;=VLOOKUP($C1595,Projections2[[#All],[ISOCode]:[Total 2024 Colombian Returnees]],'Population Projection V2'!$AM$167,FALSE),"OK", "Review")</f>
        <v>OK</v>
      </c>
    </row>
    <row r="1596" spans="1:103" x14ac:dyDescent="0.25">
      <c r="A1596" s="218" t="s">
        <v>128</v>
      </c>
      <c r="B1596" s="219" t="s">
        <v>128</v>
      </c>
      <c r="C1596" s="219" t="s">
        <v>227</v>
      </c>
      <c r="D1596" s="219" t="s">
        <v>443</v>
      </c>
      <c r="E1596" s="219" t="s">
        <v>426</v>
      </c>
      <c r="F1596" s="220">
        <f t="shared" si="579"/>
        <v>0</v>
      </c>
      <c r="G1596" s="220">
        <f t="shared" si="580"/>
        <v>0</v>
      </c>
      <c r="H1596" s="220">
        <f t="shared" si="581"/>
        <v>0</v>
      </c>
      <c r="I1596" s="220">
        <f t="shared" si="582"/>
        <v>0</v>
      </c>
      <c r="J1596" s="221">
        <f t="shared" si="583"/>
        <v>0</v>
      </c>
      <c r="K1596" s="221">
        <f>VLOOKUP($C1596,Projections2[[#All],[ISOCode]:[Total 2024 Colombian Returnees]],7,0)</f>
        <v>0</v>
      </c>
      <c r="L1596" s="251"/>
      <c r="M1596" s="312"/>
      <c r="N1596" s="312"/>
      <c r="O1596" s="312"/>
      <c r="P1596" s="223"/>
      <c r="Q1596" s="252"/>
      <c r="R1596" s="224">
        <f>VLOOKUP($C1596,Projections2[[#All],[ISOCode]:[Total 2024 Colombian Returnees]],12,0)</f>
        <v>0</v>
      </c>
      <c r="S1596" s="225"/>
      <c r="T1596" s="226"/>
      <c r="U1596" s="226"/>
      <c r="V1596" s="226"/>
      <c r="W1596" s="226"/>
      <c r="X1596" s="227"/>
      <c r="Y1596" s="227">
        <f>VLOOKUP($C1596,Projections2[[#All],[ISOCode]:[Total 2024 Colombian Returnees]],17,0)</f>
        <v>0</v>
      </c>
      <c r="Z1596" s="228"/>
      <c r="AA1596" s="253"/>
      <c r="AB1596" s="253"/>
      <c r="AC1596" s="253"/>
      <c r="AD1596" s="253"/>
      <c r="AE1596" s="253"/>
      <c r="AF1596" s="253">
        <f>VLOOKUP($C1596,Projections2[[#All],[ISOCode]:[Total 2024 Colombian Returnees]],22,0)</f>
        <v>0</v>
      </c>
      <c r="AG1596" s="254"/>
      <c r="AH1596" s="255"/>
      <c r="AI1596" s="255"/>
      <c r="AJ1596" s="255"/>
      <c r="AK1596" s="255"/>
      <c r="AL1596" s="256"/>
      <c r="AM1596" s="230">
        <f>VLOOKUP($C1596,Projections2[[#All],[ISOCode]:[Total 2024 Colombian Returnees]],27,0)</f>
        <v>0</v>
      </c>
      <c r="AN1596" s="231"/>
      <c r="AO1596" s="257"/>
      <c r="AP1596" s="257"/>
      <c r="AQ1596" s="257"/>
      <c r="AR1596" s="257"/>
      <c r="AS1596" s="232"/>
      <c r="AT1596" s="232">
        <f>VLOOKUP($C1596,Projections2[[#All],[ISOCode]:[Total 2024 Colombian Returnees]],32,0)</f>
        <v>0</v>
      </c>
      <c r="AU1596" s="233"/>
      <c r="AV1596" s="258"/>
      <c r="AW1596" s="258"/>
      <c r="AX1596" s="258"/>
      <c r="AY1596" s="258"/>
      <c r="AZ1596" s="234"/>
      <c r="BA1596" s="234">
        <f>VLOOKUP($C1596,Projections2[[#All],[ISOCode]:[Total 2024 Colombian Returnees]],37,0)</f>
        <v>0</v>
      </c>
      <c r="BB1596" s="235"/>
      <c r="BC1596" s="360" t="str">
        <f t="shared" si="584"/>
        <v>Ok</v>
      </c>
      <c r="BD1596" s="361" t="str">
        <f t="shared" si="585"/>
        <v>Ok</v>
      </c>
      <c r="BE1596" s="361" t="str">
        <f t="shared" si="586"/>
        <v>Ok</v>
      </c>
      <c r="BF1596" s="361" t="str">
        <f t="shared" si="587"/>
        <v>Ok</v>
      </c>
      <c r="BG1596" s="362" t="str">
        <f t="shared" si="588"/>
        <v>Ok</v>
      </c>
      <c r="BH1596" s="360" t="str">
        <f t="shared" si="589"/>
        <v>Ok</v>
      </c>
      <c r="BI1596" s="361" t="str">
        <f t="shared" si="590"/>
        <v>Ok</v>
      </c>
      <c r="BJ1596" s="361" t="str">
        <f t="shared" si="591"/>
        <v>Ok</v>
      </c>
      <c r="BK1596" s="361" t="str">
        <f t="shared" si="592"/>
        <v>Ok</v>
      </c>
      <c r="BL1596" s="361" t="str">
        <f t="shared" si="593"/>
        <v>Ok</v>
      </c>
      <c r="BM1596" s="361" t="str">
        <f t="shared" si="594"/>
        <v>Ok</v>
      </c>
      <c r="BN1596" s="362" t="str">
        <f t="shared" si="595"/>
        <v>Ok</v>
      </c>
      <c r="BO1596" s="360" t="str">
        <f t="shared" si="596"/>
        <v>No Pop.</v>
      </c>
      <c r="BP1596" s="361" t="str">
        <f t="shared" si="597"/>
        <v>No Pop.</v>
      </c>
      <c r="BQ1596" s="361" t="str">
        <f t="shared" si="598"/>
        <v>No Pop.</v>
      </c>
      <c r="BR1596" s="361" t="str">
        <f t="shared" si="599"/>
        <v>No Pop.</v>
      </c>
      <c r="BS1596" s="361" t="str">
        <f t="shared" si="600"/>
        <v>No Pop.</v>
      </c>
      <c r="BT1596" s="361" t="str">
        <f t="shared" si="601"/>
        <v>No Pop.</v>
      </c>
      <c r="BU1596" s="362" t="str">
        <f t="shared" si="602"/>
        <v>No Pop.</v>
      </c>
      <c r="BV1596" s="360" t="str">
        <f>IF(M1596&lt;=VLOOKUP($C1596,Projections2[[#All],[ISOCode]:[Total 2024 Colombian Returnees]],'Population Projection V2'!$J$167,FALSE),"OK", "Review")</f>
        <v>OK</v>
      </c>
      <c r="BW1596" s="361" t="str">
        <f>IF(N1596&lt;=VLOOKUP($C1596,Projections2[[#All],[ISOCode]:[Total 2024 Colombian Returnees]],'Population Projection V2'!$K$167,FALSE),"OK", "Review")</f>
        <v>OK</v>
      </c>
      <c r="BX1596" s="361" t="str">
        <f>IF(O1596&lt;=VLOOKUP($C1596,Projections2[[#All],[ISOCode]:[Total 2024 Colombian Returnees]],'Population Projection V2'!$L$167,FALSE),"OK", "Review")</f>
        <v>OK</v>
      </c>
      <c r="BY1596" s="361" t="str">
        <f>IF(P1596&lt;=VLOOKUP($C1596,Projections2[[#All],[ISOCode]:[Total 2024 Colombian Returnees]],'Population Projection V2'!$M$167,FALSE),"OK", "Review")</f>
        <v>OK</v>
      </c>
      <c r="BZ1596" s="361" t="str">
        <f>IF(Q1596&lt;=VLOOKUP($C1596,Projections2[[#All],[ISOCode]:[Total 2024 Colombian Returnees]],'Population Projection V2'!$N$167,FALSE),"OK", "Review")</f>
        <v>OK</v>
      </c>
      <c r="CA1596" s="361" t="str">
        <f>IF(T1596&lt;=VLOOKUP($C1596,Projections2[[#All],[ISOCode]:[Total 2024 Colombian Returnees]],'Population Projection V2'!$O$167,FALSE),"OK", "Review")</f>
        <v>OK</v>
      </c>
      <c r="CB1596" s="361" t="str">
        <f>IF(U1596&lt;=VLOOKUP($C1596,Projections2[[#All],[ISOCode]:[Total 2024 Colombian Returnees]],'Population Projection V2'!$P$167,FALSE),"OK", "Review")</f>
        <v>OK</v>
      </c>
      <c r="CC1596" s="361" t="str">
        <f>IF(V1596&lt;=VLOOKUP($C1596,Projections2[[#All],[ISOCode]:[Total 2024 Colombian Returnees]],'Population Projection V2'!$Q$167,FALSE),"OK", "Review")</f>
        <v>OK</v>
      </c>
      <c r="CD1596" s="361" t="str">
        <f>IF(W1596&lt;=VLOOKUP($C1596,Projections2[[#All],[ISOCode]:[Total 2024 Colombian Returnees]],'Population Projection V2'!$R$167,FALSE),"OK", "Review")</f>
        <v>OK</v>
      </c>
      <c r="CE1596" s="361" t="str">
        <f>IF(X1596&lt;=VLOOKUP($C1596,Projections2[[#All],[ISOCode]:[Total 2024 Colombian Returnees]],'Population Projection V2'!$S$167,FALSE),"OK", "Review")</f>
        <v>OK</v>
      </c>
      <c r="CF1596" s="361" t="str">
        <f>IF(AA1596&lt;=VLOOKUP($C1596,Projections2[[#All],[ISOCode]:[Total 2024 Colombian Returnees]],'Population Projection V2'!$T$167,FALSE),"OK", "Review")</f>
        <v>OK</v>
      </c>
      <c r="CG1596" s="361" t="str">
        <f>IF(AB1596&lt;=VLOOKUP($C1596,Projections2[[#All],[ISOCode]:[Total 2024 Colombian Returnees]],'Population Projection V2'!$U$167,FALSE),"OK", "Review")</f>
        <v>OK</v>
      </c>
      <c r="CH1596" s="361" t="str">
        <f>IF(AC1596&lt;=VLOOKUP($C1596,Projections2[[#All],[ISOCode]:[Total 2024 Colombian Returnees]],'Population Projection V2'!$V$167,FALSE),"OK", "Review")</f>
        <v>OK</v>
      </c>
      <c r="CI1596" s="361" t="str">
        <f>IF(AD1596&lt;=VLOOKUP($C1596,Projections2[[#All],[ISOCode]:[Total 2024 Colombian Returnees]],'Population Projection V2'!$W$167,FALSE),"OK", "Review")</f>
        <v>OK</v>
      </c>
      <c r="CJ1596" s="361" t="str">
        <f>IF(AE1596&lt;=VLOOKUP($C1596,Projections2[[#All],[ISOCode]:[Total 2024 Colombian Returnees]],'Population Projection V2'!$X$167,FALSE),"OK", "Review")</f>
        <v>OK</v>
      </c>
      <c r="CK1596" s="361" t="str">
        <f>IF(AH1596&lt;=VLOOKUP($C1596,Projections2[[#All],[ISOCode]:[Total 2024 Colombian Returnees]],'Population Projection V2'!$Y$167,FALSE),"OK", "Review")</f>
        <v>OK</v>
      </c>
      <c r="CL1596" s="361" t="str">
        <f>IF(AI1596&lt;=VLOOKUP($C1596,Projections2[[#All],[ISOCode]:[Total 2024 Colombian Returnees]],'Population Projection V2'!$Z$167,FALSE),"OK", "Review")</f>
        <v>OK</v>
      </c>
      <c r="CM1596" s="361" t="str">
        <f>IF(AJ1596&lt;=VLOOKUP($C1596,Projections2[[#All],[ISOCode]:[Total 2024 Colombian Returnees]],'Population Projection V2'!$AA$167,FALSE),"OK", "Review")</f>
        <v>OK</v>
      </c>
      <c r="CN1596" s="361" t="str">
        <f>IF(AK1596&lt;=VLOOKUP($C1596,Projections2[[#All],[ISOCode]:[Total 2024 Colombian Returnees]],'Population Projection V2'!$AB$167,FALSE),"OK", "Review")</f>
        <v>OK</v>
      </c>
      <c r="CO1596" s="361" t="str">
        <f>IF(AL1596&lt;=VLOOKUP($C1596,Projections2[[#All],[ISOCode]:[Total 2024 Colombian Returnees]],'Population Projection V2'!$AC$167,FALSE),"OK", "Review")</f>
        <v>OK</v>
      </c>
      <c r="CP1596" s="361" t="str">
        <f>IF(AO1596&lt;=VLOOKUP($C1596,Projections2[[#All],[ISOCode]:[Total 2024 Colombian Returnees]],'Population Projection V2'!$AD$167,FALSE),"OK", "Review")</f>
        <v>OK</v>
      </c>
      <c r="CQ1596" s="361" t="str">
        <f>IF(AP1596&lt;=VLOOKUP($C1596,Projections2[[#All],[ISOCode]:[Total 2024 Colombian Returnees]],'Population Projection V2'!$AE$167,FALSE),"OK", "Review")</f>
        <v>OK</v>
      </c>
      <c r="CR1596" s="361" t="str">
        <f>IF(AQ1596&lt;=VLOOKUP($C1596,Projections2[[#All],[ISOCode]:[Total 2024 Colombian Returnees]],'Population Projection V2'!$AF$167,FALSE),"OK", "Review")</f>
        <v>OK</v>
      </c>
      <c r="CS1596" s="361" t="str">
        <f>IF(AR1596&lt;=VLOOKUP($C1596,Projections2[[#All],[ISOCode]:[Total 2024 Colombian Returnees]],'Population Projection V2'!$AG$167,FALSE),"OK", "Review")</f>
        <v>OK</v>
      </c>
      <c r="CT1596" s="361" t="str">
        <f>IF(AS1596&lt;=VLOOKUP($C1596,Projections2[[#All],[ISOCode]:[Total 2024 Colombian Returnees]],'Population Projection V2'!$AH$167,FALSE),"OK", "Review")</f>
        <v>OK</v>
      </c>
      <c r="CU1596" s="361" t="str">
        <f>IF(AV1596&lt;=VLOOKUP($C1596,Projections2[[#All],[ISOCode]:[Total 2024 Colombian Returnees]],'Population Projection V2'!$AI$167,FALSE),"OK", "Review")</f>
        <v>OK</v>
      </c>
      <c r="CV1596" s="361" t="str">
        <f>IF(AW1596&lt;=VLOOKUP($C1596,Projections2[[#All],[ISOCode]:[Total 2024 Colombian Returnees]],'Population Projection V2'!$AJ$167,FALSE),"OK", "Review")</f>
        <v>OK</v>
      </c>
      <c r="CW1596" s="361" t="str">
        <f>IF(AX1596&lt;=VLOOKUP($C1596,Projections2[[#All],[ISOCode]:[Total 2024 Colombian Returnees]],'Population Projection V2'!$AK$167,FALSE),"OK", "Review")</f>
        <v>OK</v>
      </c>
      <c r="CX1596" s="361" t="str">
        <f>IF(AY1596&lt;=VLOOKUP($C1596,Projections2[[#All],[ISOCode]:[Total 2024 Colombian Returnees]],'Population Projection V2'!$AL$167,FALSE),"OK", "Review")</f>
        <v>OK</v>
      </c>
      <c r="CY1596" s="362" t="str">
        <f>IF(AZ1596&lt;=VLOOKUP($C1596,Projections2[[#All],[ISOCode]:[Total 2024 Colombian Returnees]],'Population Projection V2'!$AM$167,FALSE),"OK", "Review")</f>
        <v>OK</v>
      </c>
    </row>
    <row r="1597" spans="1:103" x14ac:dyDescent="0.25">
      <c r="A1597" s="218" t="s">
        <v>128</v>
      </c>
      <c r="B1597" s="219" t="s">
        <v>128</v>
      </c>
      <c r="C1597" s="219" t="s">
        <v>228</v>
      </c>
      <c r="D1597" s="219" t="s">
        <v>444</v>
      </c>
      <c r="E1597" s="219" t="s">
        <v>426</v>
      </c>
      <c r="F1597" s="220">
        <f t="shared" si="579"/>
        <v>0</v>
      </c>
      <c r="G1597" s="220">
        <f t="shared" si="580"/>
        <v>0</v>
      </c>
      <c r="H1597" s="220">
        <f t="shared" si="581"/>
        <v>0</v>
      </c>
      <c r="I1597" s="220">
        <f t="shared" si="582"/>
        <v>0</v>
      </c>
      <c r="J1597" s="221">
        <f t="shared" si="583"/>
        <v>0</v>
      </c>
      <c r="K1597" s="221">
        <f>VLOOKUP($C1597,Projections2[[#All],[ISOCode]:[Total 2024 Colombian Returnees]],7,0)</f>
        <v>0</v>
      </c>
      <c r="L1597" s="251"/>
      <c r="M1597" s="312"/>
      <c r="N1597" s="312"/>
      <c r="O1597" s="312"/>
      <c r="P1597" s="236"/>
      <c r="Q1597" s="252"/>
      <c r="R1597" s="224">
        <f>VLOOKUP($C1597,Projections2[[#All],[ISOCode]:[Total 2024 Colombian Returnees]],12,0)</f>
        <v>0</v>
      </c>
      <c r="S1597" s="225"/>
      <c r="T1597" s="226"/>
      <c r="U1597" s="226"/>
      <c r="V1597" s="226"/>
      <c r="W1597" s="226"/>
      <c r="X1597" s="226"/>
      <c r="Y1597" s="226">
        <f>VLOOKUP($C1597,Projections2[[#All],[ISOCode]:[Total 2024 Colombian Returnees]],17,0)</f>
        <v>0</v>
      </c>
      <c r="Z1597" s="228"/>
      <c r="AA1597" s="253"/>
      <c r="AB1597" s="253"/>
      <c r="AC1597" s="253"/>
      <c r="AD1597" s="253"/>
      <c r="AE1597" s="253"/>
      <c r="AF1597" s="253">
        <f>VLOOKUP($C1597,Projections2[[#All],[ISOCode]:[Total 2024 Colombian Returnees]],22,0)</f>
        <v>0</v>
      </c>
      <c r="AG1597" s="254"/>
      <c r="AH1597" s="255"/>
      <c r="AI1597" s="255"/>
      <c r="AJ1597" s="255"/>
      <c r="AK1597" s="255"/>
      <c r="AL1597" s="256"/>
      <c r="AM1597" s="230">
        <f>VLOOKUP($C1597,Projections2[[#All],[ISOCode]:[Total 2024 Colombian Returnees]],27,0)</f>
        <v>0</v>
      </c>
      <c r="AN1597" s="231"/>
      <c r="AO1597" s="257"/>
      <c r="AP1597" s="257"/>
      <c r="AQ1597" s="257"/>
      <c r="AR1597" s="257"/>
      <c r="AS1597" s="232"/>
      <c r="AT1597" s="232">
        <f>VLOOKUP($C1597,Projections2[[#All],[ISOCode]:[Total 2024 Colombian Returnees]],32,0)</f>
        <v>0</v>
      </c>
      <c r="AU1597" s="233"/>
      <c r="AV1597" s="258"/>
      <c r="AW1597" s="258"/>
      <c r="AX1597" s="258"/>
      <c r="AY1597" s="258"/>
      <c r="AZ1597" s="234"/>
      <c r="BA1597" s="234">
        <f>VLOOKUP($C1597,Projections2[[#All],[ISOCode]:[Total 2024 Colombian Returnees]],37,0)</f>
        <v>0</v>
      </c>
      <c r="BB1597" s="235"/>
      <c r="BC1597" s="360" t="str">
        <f t="shared" si="584"/>
        <v>Ok</v>
      </c>
      <c r="BD1597" s="361" t="str">
        <f t="shared" si="585"/>
        <v>Ok</v>
      </c>
      <c r="BE1597" s="361" t="str">
        <f t="shared" si="586"/>
        <v>Ok</v>
      </c>
      <c r="BF1597" s="361" t="str">
        <f t="shared" si="587"/>
        <v>Ok</v>
      </c>
      <c r="BG1597" s="362" t="str">
        <f t="shared" si="588"/>
        <v>Ok</v>
      </c>
      <c r="BH1597" s="360" t="str">
        <f t="shared" si="589"/>
        <v>Ok</v>
      </c>
      <c r="BI1597" s="361" t="str">
        <f t="shared" si="590"/>
        <v>Ok</v>
      </c>
      <c r="BJ1597" s="361" t="str">
        <f t="shared" si="591"/>
        <v>Ok</v>
      </c>
      <c r="BK1597" s="361" t="str">
        <f t="shared" si="592"/>
        <v>Ok</v>
      </c>
      <c r="BL1597" s="361" t="str">
        <f t="shared" si="593"/>
        <v>Ok</v>
      </c>
      <c r="BM1597" s="361" t="str">
        <f t="shared" si="594"/>
        <v>Ok</v>
      </c>
      <c r="BN1597" s="362" t="str">
        <f t="shared" si="595"/>
        <v>Ok</v>
      </c>
      <c r="BO1597" s="360" t="str">
        <f t="shared" si="596"/>
        <v>No Pop.</v>
      </c>
      <c r="BP1597" s="361" t="str">
        <f t="shared" si="597"/>
        <v>No Pop.</v>
      </c>
      <c r="BQ1597" s="361" t="str">
        <f t="shared" si="598"/>
        <v>No Pop.</v>
      </c>
      <c r="BR1597" s="361" t="str">
        <f t="shared" si="599"/>
        <v>No Pop.</v>
      </c>
      <c r="BS1597" s="361" t="str">
        <f t="shared" si="600"/>
        <v>No Pop.</v>
      </c>
      <c r="BT1597" s="361" t="str">
        <f t="shared" si="601"/>
        <v>No Pop.</v>
      </c>
      <c r="BU1597" s="362" t="str">
        <f t="shared" si="602"/>
        <v>No Pop.</v>
      </c>
      <c r="BV1597" s="360" t="str">
        <f>IF(M1597&lt;=VLOOKUP($C1597,Projections2[[#All],[ISOCode]:[Total 2024 Colombian Returnees]],'Population Projection V2'!$J$167,FALSE),"OK", "Review")</f>
        <v>OK</v>
      </c>
      <c r="BW1597" s="361" t="str">
        <f>IF(N1597&lt;=VLOOKUP($C1597,Projections2[[#All],[ISOCode]:[Total 2024 Colombian Returnees]],'Population Projection V2'!$K$167,FALSE),"OK", "Review")</f>
        <v>OK</v>
      </c>
      <c r="BX1597" s="361" t="str">
        <f>IF(O1597&lt;=VLOOKUP($C1597,Projections2[[#All],[ISOCode]:[Total 2024 Colombian Returnees]],'Population Projection V2'!$L$167,FALSE),"OK", "Review")</f>
        <v>OK</v>
      </c>
      <c r="BY1597" s="361" t="str">
        <f>IF(P1597&lt;=VLOOKUP($C1597,Projections2[[#All],[ISOCode]:[Total 2024 Colombian Returnees]],'Population Projection V2'!$M$167,FALSE),"OK", "Review")</f>
        <v>OK</v>
      </c>
      <c r="BZ1597" s="361" t="str">
        <f>IF(Q1597&lt;=VLOOKUP($C1597,Projections2[[#All],[ISOCode]:[Total 2024 Colombian Returnees]],'Population Projection V2'!$N$167,FALSE),"OK", "Review")</f>
        <v>OK</v>
      </c>
      <c r="CA1597" s="361" t="str">
        <f>IF(T1597&lt;=VLOOKUP($C1597,Projections2[[#All],[ISOCode]:[Total 2024 Colombian Returnees]],'Population Projection V2'!$O$167,FALSE),"OK", "Review")</f>
        <v>OK</v>
      </c>
      <c r="CB1597" s="361" t="str">
        <f>IF(U1597&lt;=VLOOKUP($C1597,Projections2[[#All],[ISOCode]:[Total 2024 Colombian Returnees]],'Population Projection V2'!$P$167,FALSE),"OK", "Review")</f>
        <v>OK</v>
      </c>
      <c r="CC1597" s="361" t="str">
        <f>IF(V1597&lt;=VLOOKUP($C1597,Projections2[[#All],[ISOCode]:[Total 2024 Colombian Returnees]],'Population Projection V2'!$Q$167,FALSE),"OK", "Review")</f>
        <v>OK</v>
      </c>
      <c r="CD1597" s="361" t="str">
        <f>IF(W1597&lt;=VLOOKUP($C1597,Projections2[[#All],[ISOCode]:[Total 2024 Colombian Returnees]],'Population Projection V2'!$R$167,FALSE),"OK", "Review")</f>
        <v>OK</v>
      </c>
      <c r="CE1597" s="361" t="str">
        <f>IF(X1597&lt;=VLOOKUP($C1597,Projections2[[#All],[ISOCode]:[Total 2024 Colombian Returnees]],'Population Projection V2'!$S$167,FALSE),"OK", "Review")</f>
        <v>OK</v>
      </c>
      <c r="CF1597" s="361" t="str">
        <f>IF(AA1597&lt;=VLOOKUP($C1597,Projections2[[#All],[ISOCode]:[Total 2024 Colombian Returnees]],'Population Projection V2'!$T$167,FALSE),"OK", "Review")</f>
        <v>OK</v>
      </c>
      <c r="CG1597" s="361" t="str">
        <f>IF(AB1597&lt;=VLOOKUP($C1597,Projections2[[#All],[ISOCode]:[Total 2024 Colombian Returnees]],'Population Projection V2'!$U$167,FALSE),"OK", "Review")</f>
        <v>OK</v>
      </c>
      <c r="CH1597" s="361" t="str">
        <f>IF(AC1597&lt;=VLOOKUP($C1597,Projections2[[#All],[ISOCode]:[Total 2024 Colombian Returnees]],'Population Projection V2'!$V$167,FALSE),"OK", "Review")</f>
        <v>OK</v>
      </c>
      <c r="CI1597" s="361" t="str">
        <f>IF(AD1597&lt;=VLOOKUP($C1597,Projections2[[#All],[ISOCode]:[Total 2024 Colombian Returnees]],'Population Projection V2'!$W$167,FALSE),"OK", "Review")</f>
        <v>OK</v>
      </c>
      <c r="CJ1597" s="361" t="str">
        <f>IF(AE1597&lt;=VLOOKUP($C1597,Projections2[[#All],[ISOCode]:[Total 2024 Colombian Returnees]],'Population Projection V2'!$X$167,FALSE),"OK", "Review")</f>
        <v>OK</v>
      </c>
      <c r="CK1597" s="361" t="str">
        <f>IF(AH1597&lt;=VLOOKUP($C1597,Projections2[[#All],[ISOCode]:[Total 2024 Colombian Returnees]],'Population Projection V2'!$Y$167,FALSE),"OK", "Review")</f>
        <v>OK</v>
      </c>
      <c r="CL1597" s="361" t="str">
        <f>IF(AI1597&lt;=VLOOKUP($C1597,Projections2[[#All],[ISOCode]:[Total 2024 Colombian Returnees]],'Population Projection V2'!$Z$167,FALSE),"OK", "Review")</f>
        <v>OK</v>
      </c>
      <c r="CM1597" s="361" t="str">
        <f>IF(AJ1597&lt;=VLOOKUP($C1597,Projections2[[#All],[ISOCode]:[Total 2024 Colombian Returnees]],'Population Projection V2'!$AA$167,FALSE),"OK", "Review")</f>
        <v>OK</v>
      </c>
      <c r="CN1597" s="361" t="str">
        <f>IF(AK1597&lt;=VLOOKUP($C1597,Projections2[[#All],[ISOCode]:[Total 2024 Colombian Returnees]],'Population Projection V2'!$AB$167,FALSE),"OK", "Review")</f>
        <v>OK</v>
      </c>
      <c r="CO1597" s="361" t="str">
        <f>IF(AL1597&lt;=VLOOKUP($C1597,Projections2[[#All],[ISOCode]:[Total 2024 Colombian Returnees]],'Population Projection V2'!$AC$167,FALSE),"OK", "Review")</f>
        <v>OK</v>
      </c>
      <c r="CP1597" s="361" t="str">
        <f>IF(AO1597&lt;=VLOOKUP($C1597,Projections2[[#All],[ISOCode]:[Total 2024 Colombian Returnees]],'Population Projection V2'!$AD$167,FALSE),"OK", "Review")</f>
        <v>OK</v>
      </c>
      <c r="CQ1597" s="361" t="str">
        <f>IF(AP1597&lt;=VLOOKUP($C1597,Projections2[[#All],[ISOCode]:[Total 2024 Colombian Returnees]],'Population Projection V2'!$AE$167,FALSE),"OK", "Review")</f>
        <v>OK</v>
      </c>
      <c r="CR1597" s="361" t="str">
        <f>IF(AQ1597&lt;=VLOOKUP($C1597,Projections2[[#All],[ISOCode]:[Total 2024 Colombian Returnees]],'Population Projection V2'!$AF$167,FALSE),"OK", "Review")</f>
        <v>OK</v>
      </c>
      <c r="CS1597" s="361" t="str">
        <f>IF(AR1597&lt;=VLOOKUP($C1597,Projections2[[#All],[ISOCode]:[Total 2024 Colombian Returnees]],'Population Projection V2'!$AG$167,FALSE),"OK", "Review")</f>
        <v>OK</v>
      </c>
      <c r="CT1597" s="361" t="str">
        <f>IF(AS1597&lt;=VLOOKUP($C1597,Projections2[[#All],[ISOCode]:[Total 2024 Colombian Returnees]],'Population Projection V2'!$AH$167,FALSE),"OK", "Review")</f>
        <v>OK</v>
      </c>
      <c r="CU1597" s="361" t="str">
        <f>IF(AV1597&lt;=VLOOKUP($C1597,Projections2[[#All],[ISOCode]:[Total 2024 Colombian Returnees]],'Population Projection V2'!$AI$167,FALSE),"OK", "Review")</f>
        <v>OK</v>
      </c>
      <c r="CV1597" s="361" t="str">
        <f>IF(AW1597&lt;=VLOOKUP($C1597,Projections2[[#All],[ISOCode]:[Total 2024 Colombian Returnees]],'Population Projection V2'!$AJ$167,FALSE),"OK", "Review")</f>
        <v>OK</v>
      </c>
      <c r="CW1597" s="361" t="str">
        <f>IF(AX1597&lt;=VLOOKUP($C1597,Projections2[[#All],[ISOCode]:[Total 2024 Colombian Returnees]],'Population Projection V2'!$AK$167,FALSE),"OK", "Review")</f>
        <v>OK</v>
      </c>
      <c r="CX1597" s="361" t="str">
        <f>IF(AY1597&lt;=VLOOKUP($C1597,Projections2[[#All],[ISOCode]:[Total 2024 Colombian Returnees]],'Population Projection V2'!$AL$167,FALSE),"OK", "Review")</f>
        <v>OK</v>
      </c>
      <c r="CY1597" s="362" t="str">
        <f>IF(AZ1597&lt;=VLOOKUP($C1597,Projections2[[#All],[ISOCode]:[Total 2024 Colombian Returnees]],'Population Projection V2'!$AM$167,FALSE),"OK", "Review")</f>
        <v>OK</v>
      </c>
    </row>
    <row r="1598" spans="1:103" x14ac:dyDescent="0.25">
      <c r="A1598" s="218" t="s">
        <v>128</v>
      </c>
      <c r="B1598" s="219" t="s">
        <v>128</v>
      </c>
      <c r="C1598" s="219" t="s">
        <v>229</v>
      </c>
      <c r="D1598" s="219" t="s">
        <v>445</v>
      </c>
      <c r="E1598" s="219" t="s">
        <v>426</v>
      </c>
      <c r="F1598" s="220">
        <f t="shared" si="579"/>
        <v>0</v>
      </c>
      <c r="G1598" s="220">
        <f t="shared" si="580"/>
        <v>0</v>
      </c>
      <c r="H1598" s="220">
        <f t="shared" si="581"/>
        <v>0</v>
      </c>
      <c r="I1598" s="220">
        <f t="shared" si="582"/>
        <v>0</v>
      </c>
      <c r="J1598" s="221">
        <f t="shared" si="583"/>
        <v>0</v>
      </c>
      <c r="K1598" s="221">
        <f>VLOOKUP($C1598,Projections2[[#All],[ISOCode]:[Total 2024 Colombian Returnees]],7,0)</f>
        <v>0</v>
      </c>
      <c r="L1598" s="251"/>
      <c r="M1598" s="312"/>
      <c r="N1598" s="312"/>
      <c r="O1598" s="312"/>
      <c r="P1598" s="236"/>
      <c r="Q1598" s="252"/>
      <c r="R1598" s="224">
        <f>VLOOKUP($C1598,Projections2[[#All],[ISOCode]:[Total 2024 Colombian Returnees]],12,0)</f>
        <v>0</v>
      </c>
      <c r="S1598" s="225"/>
      <c r="T1598" s="226"/>
      <c r="U1598" s="226"/>
      <c r="V1598" s="226"/>
      <c r="W1598" s="226"/>
      <c r="X1598" s="227"/>
      <c r="Y1598" s="227">
        <f>VLOOKUP($C1598,Projections2[[#All],[ISOCode]:[Total 2024 Colombian Returnees]],17,0)</f>
        <v>0</v>
      </c>
      <c r="Z1598" s="228"/>
      <c r="AA1598" s="253"/>
      <c r="AB1598" s="253"/>
      <c r="AC1598" s="253"/>
      <c r="AD1598" s="253"/>
      <c r="AE1598" s="253"/>
      <c r="AF1598" s="253">
        <f>VLOOKUP($C1598,Projections2[[#All],[ISOCode]:[Total 2024 Colombian Returnees]],22,0)</f>
        <v>0</v>
      </c>
      <c r="AG1598" s="254"/>
      <c r="AH1598" s="255"/>
      <c r="AI1598" s="255"/>
      <c r="AJ1598" s="255"/>
      <c r="AK1598" s="255"/>
      <c r="AL1598" s="256"/>
      <c r="AM1598" s="230">
        <f>VLOOKUP($C1598,Projections2[[#All],[ISOCode]:[Total 2024 Colombian Returnees]],27,0)</f>
        <v>0</v>
      </c>
      <c r="AN1598" s="231"/>
      <c r="AO1598" s="257"/>
      <c r="AP1598" s="257"/>
      <c r="AQ1598" s="257"/>
      <c r="AR1598" s="257"/>
      <c r="AS1598" s="232"/>
      <c r="AT1598" s="232">
        <f>VLOOKUP($C1598,Projections2[[#All],[ISOCode]:[Total 2024 Colombian Returnees]],32,0)</f>
        <v>0</v>
      </c>
      <c r="AU1598" s="233"/>
      <c r="AV1598" s="258"/>
      <c r="AW1598" s="258"/>
      <c r="AX1598" s="258"/>
      <c r="AY1598" s="258"/>
      <c r="AZ1598" s="234"/>
      <c r="BA1598" s="234">
        <f>VLOOKUP($C1598,Projections2[[#All],[ISOCode]:[Total 2024 Colombian Returnees]],37,0)</f>
        <v>0</v>
      </c>
      <c r="BB1598" s="235"/>
      <c r="BC1598" s="360" t="str">
        <f t="shared" si="584"/>
        <v>Ok</v>
      </c>
      <c r="BD1598" s="361" t="str">
        <f t="shared" si="585"/>
        <v>Ok</v>
      </c>
      <c r="BE1598" s="361" t="str">
        <f t="shared" si="586"/>
        <v>Ok</v>
      </c>
      <c r="BF1598" s="361" t="str">
        <f t="shared" si="587"/>
        <v>Ok</v>
      </c>
      <c r="BG1598" s="362" t="str">
        <f t="shared" si="588"/>
        <v>Ok</v>
      </c>
      <c r="BH1598" s="360" t="str">
        <f t="shared" si="589"/>
        <v>Ok</v>
      </c>
      <c r="BI1598" s="361" t="str">
        <f t="shared" si="590"/>
        <v>Ok</v>
      </c>
      <c r="BJ1598" s="361" t="str">
        <f t="shared" si="591"/>
        <v>Ok</v>
      </c>
      <c r="BK1598" s="361" t="str">
        <f t="shared" si="592"/>
        <v>Ok</v>
      </c>
      <c r="BL1598" s="361" t="str">
        <f t="shared" si="593"/>
        <v>Ok</v>
      </c>
      <c r="BM1598" s="361" t="str">
        <f t="shared" si="594"/>
        <v>Ok</v>
      </c>
      <c r="BN1598" s="362" t="str">
        <f t="shared" si="595"/>
        <v>Ok</v>
      </c>
      <c r="BO1598" s="360" t="str">
        <f t="shared" si="596"/>
        <v>No Pop.</v>
      </c>
      <c r="BP1598" s="361" t="str">
        <f t="shared" si="597"/>
        <v>No Pop.</v>
      </c>
      <c r="BQ1598" s="361" t="str">
        <f t="shared" si="598"/>
        <v>No Pop.</v>
      </c>
      <c r="BR1598" s="361" t="str">
        <f t="shared" si="599"/>
        <v>No Pop.</v>
      </c>
      <c r="BS1598" s="361" t="str">
        <f t="shared" si="600"/>
        <v>No Pop.</v>
      </c>
      <c r="BT1598" s="361" t="str">
        <f t="shared" si="601"/>
        <v>No Pop.</v>
      </c>
      <c r="BU1598" s="362" t="str">
        <f t="shared" si="602"/>
        <v>No Pop.</v>
      </c>
      <c r="BV1598" s="360" t="str">
        <f>IF(M1598&lt;=VLOOKUP($C1598,Projections2[[#All],[ISOCode]:[Total 2024 Colombian Returnees]],'Population Projection V2'!$J$167,FALSE),"OK", "Review")</f>
        <v>OK</v>
      </c>
      <c r="BW1598" s="361" t="str">
        <f>IF(N1598&lt;=VLOOKUP($C1598,Projections2[[#All],[ISOCode]:[Total 2024 Colombian Returnees]],'Population Projection V2'!$K$167,FALSE),"OK", "Review")</f>
        <v>OK</v>
      </c>
      <c r="BX1598" s="361" t="str">
        <f>IF(O1598&lt;=VLOOKUP($C1598,Projections2[[#All],[ISOCode]:[Total 2024 Colombian Returnees]],'Population Projection V2'!$L$167,FALSE),"OK", "Review")</f>
        <v>OK</v>
      </c>
      <c r="BY1598" s="361" t="str">
        <f>IF(P1598&lt;=VLOOKUP($C1598,Projections2[[#All],[ISOCode]:[Total 2024 Colombian Returnees]],'Population Projection V2'!$M$167,FALSE),"OK", "Review")</f>
        <v>OK</v>
      </c>
      <c r="BZ1598" s="361" t="str">
        <f>IF(Q1598&lt;=VLOOKUP($C1598,Projections2[[#All],[ISOCode]:[Total 2024 Colombian Returnees]],'Population Projection V2'!$N$167,FALSE),"OK", "Review")</f>
        <v>OK</v>
      </c>
      <c r="CA1598" s="361" t="str">
        <f>IF(T1598&lt;=VLOOKUP($C1598,Projections2[[#All],[ISOCode]:[Total 2024 Colombian Returnees]],'Population Projection V2'!$O$167,FALSE),"OK", "Review")</f>
        <v>OK</v>
      </c>
      <c r="CB1598" s="361" t="str">
        <f>IF(U1598&lt;=VLOOKUP($C1598,Projections2[[#All],[ISOCode]:[Total 2024 Colombian Returnees]],'Population Projection V2'!$P$167,FALSE),"OK", "Review")</f>
        <v>OK</v>
      </c>
      <c r="CC1598" s="361" t="str">
        <f>IF(V1598&lt;=VLOOKUP($C1598,Projections2[[#All],[ISOCode]:[Total 2024 Colombian Returnees]],'Population Projection V2'!$Q$167,FALSE),"OK", "Review")</f>
        <v>OK</v>
      </c>
      <c r="CD1598" s="361" t="str">
        <f>IF(W1598&lt;=VLOOKUP($C1598,Projections2[[#All],[ISOCode]:[Total 2024 Colombian Returnees]],'Population Projection V2'!$R$167,FALSE),"OK", "Review")</f>
        <v>OK</v>
      </c>
      <c r="CE1598" s="361" t="str">
        <f>IF(X1598&lt;=VLOOKUP($C1598,Projections2[[#All],[ISOCode]:[Total 2024 Colombian Returnees]],'Population Projection V2'!$S$167,FALSE),"OK", "Review")</f>
        <v>OK</v>
      </c>
      <c r="CF1598" s="361" t="str">
        <f>IF(AA1598&lt;=VLOOKUP($C1598,Projections2[[#All],[ISOCode]:[Total 2024 Colombian Returnees]],'Population Projection V2'!$T$167,FALSE),"OK", "Review")</f>
        <v>OK</v>
      </c>
      <c r="CG1598" s="361" t="str">
        <f>IF(AB1598&lt;=VLOOKUP($C1598,Projections2[[#All],[ISOCode]:[Total 2024 Colombian Returnees]],'Population Projection V2'!$U$167,FALSE),"OK", "Review")</f>
        <v>OK</v>
      </c>
      <c r="CH1598" s="361" t="str">
        <f>IF(AC1598&lt;=VLOOKUP($C1598,Projections2[[#All],[ISOCode]:[Total 2024 Colombian Returnees]],'Population Projection V2'!$V$167,FALSE),"OK", "Review")</f>
        <v>OK</v>
      </c>
      <c r="CI1598" s="361" t="str">
        <f>IF(AD1598&lt;=VLOOKUP($C1598,Projections2[[#All],[ISOCode]:[Total 2024 Colombian Returnees]],'Population Projection V2'!$W$167,FALSE),"OK", "Review")</f>
        <v>OK</v>
      </c>
      <c r="CJ1598" s="361" t="str">
        <f>IF(AE1598&lt;=VLOOKUP($C1598,Projections2[[#All],[ISOCode]:[Total 2024 Colombian Returnees]],'Population Projection V2'!$X$167,FALSE),"OK", "Review")</f>
        <v>OK</v>
      </c>
      <c r="CK1598" s="361" t="str">
        <f>IF(AH1598&lt;=VLOOKUP($C1598,Projections2[[#All],[ISOCode]:[Total 2024 Colombian Returnees]],'Population Projection V2'!$Y$167,FALSE),"OK", "Review")</f>
        <v>OK</v>
      </c>
      <c r="CL1598" s="361" t="str">
        <f>IF(AI1598&lt;=VLOOKUP($C1598,Projections2[[#All],[ISOCode]:[Total 2024 Colombian Returnees]],'Population Projection V2'!$Z$167,FALSE),"OK", "Review")</f>
        <v>OK</v>
      </c>
      <c r="CM1598" s="361" t="str">
        <f>IF(AJ1598&lt;=VLOOKUP($C1598,Projections2[[#All],[ISOCode]:[Total 2024 Colombian Returnees]],'Population Projection V2'!$AA$167,FALSE),"OK", "Review")</f>
        <v>OK</v>
      </c>
      <c r="CN1598" s="361" t="str">
        <f>IF(AK1598&lt;=VLOOKUP($C1598,Projections2[[#All],[ISOCode]:[Total 2024 Colombian Returnees]],'Population Projection V2'!$AB$167,FALSE),"OK", "Review")</f>
        <v>OK</v>
      </c>
      <c r="CO1598" s="361" t="str">
        <f>IF(AL1598&lt;=VLOOKUP($C1598,Projections2[[#All],[ISOCode]:[Total 2024 Colombian Returnees]],'Population Projection V2'!$AC$167,FALSE),"OK", "Review")</f>
        <v>OK</v>
      </c>
      <c r="CP1598" s="361" t="str">
        <f>IF(AO1598&lt;=VLOOKUP($C1598,Projections2[[#All],[ISOCode]:[Total 2024 Colombian Returnees]],'Population Projection V2'!$AD$167,FALSE),"OK", "Review")</f>
        <v>OK</v>
      </c>
      <c r="CQ1598" s="361" t="str">
        <f>IF(AP1598&lt;=VLOOKUP($C1598,Projections2[[#All],[ISOCode]:[Total 2024 Colombian Returnees]],'Population Projection V2'!$AE$167,FALSE),"OK", "Review")</f>
        <v>OK</v>
      </c>
      <c r="CR1598" s="361" t="str">
        <f>IF(AQ1598&lt;=VLOOKUP($C1598,Projections2[[#All],[ISOCode]:[Total 2024 Colombian Returnees]],'Population Projection V2'!$AF$167,FALSE),"OK", "Review")</f>
        <v>OK</v>
      </c>
      <c r="CS1598" s="361" t="str">
        <f>IF(AR1598&lt;=VLOOKUP($C1598,Projections2[[#All],[ISOCode]:[Total 2024 Colombian Returnees]],'Population Projection V2'!$AG$167,FALSE),"OK", "Review")</f>
        <v>OK</v>
      </c>
      <c r="CT1598" s="361" t="str">
        <f>IF(AS1598&lt;=VLOOKUP($C1598,Projections2[[#All],[ISOCode]:[Total 2024 Colombian Returnees]],'Population Projection V2'!$AH$167,FALSE),"OK", "Review")</f>
        <v>OK</v>
      </c>
      <c r="CU1598" s="361" t="str">
        <f>IF(AV1598&lt;=VLOOKUP($C1598,Projections2[[#All],[ISOCode]:[Total 2024 Colombian Returnees]],'Population Projection V2'!$AI$167,FALSE),"OK", "Review")</f>
        <v>OK</v>
      </c>
      <c r="CV1598" s="361" t="str">
        <f>IF(AW1598&lt;=VLOOKUP($C1598,Projections2[[#All],[ISOCode]:[Total 2024 Colombian Returnees]],'Population Projection V2'!$AJ$167,FALSE),"OK", "Review")</f>
        <v>OK</v>
      </c>
      <c r="CW1598" s="361" t="str">
        <f>IF(AX1598&lt;=VLOOKUP($C1598,Projections2[[#All],[ISOCode]:[Total 2024 Colombian Returnees]],'Population Projection V2'!$AK$167,FALSE),"OK", "Review")</f>
        <v>OK</v>
      </c>
      <c r="CX1598" s="361" t="str">
        <f>IF(AY1598&lt;=VLOOKUP($C1598,Projections2[[#All],[ISOCode]:[Total 2024 Colombian Returnees]],'Population Projection V2'!$AL$167,FALSE),"OK", "Review")</f>
        <v>OK</v>
      </c>
      <c r="CY1598" s="362" t="str">
        <f>IF(AZ1598&lt;=VLOOKUP($C1598,Projections2[[#All],[ISOCode]:[Total 2024 Colombian Returnees]],'Population Projection V2'!$AM$167,FALSE),"OK", "Review")</f>
        <v>OK</v>
      </c>
    </row>
    <row r="1599" spans="1:103" x14ac:dyDescent="0.25">
      <c r="A1599" s="218" t="s">
        <v>128</v>
      </c>
      <c r="B1599" s="219" t="s">
        <v>128</v>
      </c>
      <c r="C1599" s="219" t="s">
        <v>230</v>
      </c>
      <c r="D1599" s="219" t="s">
        <v>446</v>
      </c>
      <c r="E1599" s="219" t="s">
        <v>426</v>
      </c>
      <c r="F1599" s="220">
        <f t="shared" si="579"/>
        <v>0</v>
      </c>
      <c r="G1599" s="220">
        <f t="shared" si="580"/>
        <v>0</v>
      </c>
      <c r="H1599" s="220">
        <f t="shared" si="581"/>
        <v>0</v>
      </c>
      <c r="I1599" s="220">
        <f t="shared" si="582"/>
        <v>0</v>
      </c>
      <c r="J1599" s="221">
        <f t="shared" si="583"/>
        <v>0</v>
      </c>
      <c r="K1599" s="221">
        <f>VLOOKUP($C1599,Projections2[[#All],[ISOCode]:[Total 2024 Colombian Returnees]],7,0)</f>
        <v>0</v>
      </c>
      <c r="L1599" s="251"/>
      <c r="M1599" s="312"/>
      <c r="N1599" s="312"/>
      <c r="O1599" s="312"/>
      <c r="P1599" s="236"/>
      <c r="Q1599" s="252"/>
      <c r="R1599" s="224">
        <f>VLOOKUP($C1599,Projections2[[#All],[ISOCode]:[Total 2024 Colombian Returnees]],12,0)</f>
        <v>0</v>
      </c>
      <c r="S1599" s="225"/>
      <c r="T1599" s="226"/>
      <c r="U1599" s="226"/>
      <c r="V1599" s="226"/>
      <c r="W1599" s="226"/>
      <c r="X1599" s="227"/>
      <c r="Y1599" s="227">
        <f>VLOOKUP($C1599,Projections2[[#All],[ISOCode]:[Total 2024 Colombian Returnees]],17,0)</f>
        <v>0</v>
      </c>
      <c r="Z1599" s="228"/>
      <c r="AA1599" s="253"/>
      <c r="AB1599" s="253"/>
      <c r="AC1599" s="253"/>
      <c r="AD1599" s="253"/>
      <c r="AE1599" s="253"/>
      <c r="AF1599" s="253">
        <f>VLOOKUP($C1599,Projections2[[#All],[ISOCode]:[Total 2024 Colombian Returnees]],22,0)</f>
        <v>0</v>
      </c>
      <c r="AG1599" s="254"/>
      <c r="AH1599" s="255"/>
      <c r="AI1599" s="255"/>
      <c r="AJ1599" s="255"/>
      <c r="AK1599" s="255"/>
      <c r="AL1599" s="256"/>
      <c r="AM1599" s="230">
        <f>VLOOKUP($C1599,Projections2[[#All],[ISOCode]:[Total 2024 Colombian Returnees]],27,0)</f>
        <v>0</v>
      </c>
      <c r="AN1599" s="231"/>
      <c r="AO1599" s="257"/>
      <c r="AP1599" s="257"/>
      <c r="AQ1599" s="257"/>
      <c r="AR1599" s="257"/>
      <c r="AS1599" s="232"/>
      <c r="AT1599" s="232">
        <f>VLOOKUP($C1599,Projections2[[#All],[ISOCode]:[Total 2024 Colombian Returnees]],32,0)</f>
        <v>0</v>
      </c>
      <c r="AU1599" s="233"/>
      <c r="AV1599" s="258"/>
      <c r="AW1599" s="258"/>
      <c r="AX1599" s="258"/>
      <c r="AY1599" s="258"/>
      <c r="AZ1599" s="234"/>
      <c r="BA1599" s="234">
        <f>VLOOKUP($C1599,Projections2[[#All],[ISOCode]:[Total 2024 Colombian Returnees]],37,0)</f>
        <v>0</v>
      </c>
      <c r="BB1599" s="235"/>
      <c r="BC1599" s="360" t="str">
        <f t="shared" si="584"/>
        <v>Ok</v>
      </c>
      <c r="BD1599" s="361" t="str">
        <f t="shared" si="585"/>
        <v>Ok</v>
      </c>
      <c r="BE1599" s="361" t="str">
        <f t="shared" si="586"/>
        <v>Ok</v>
      </c>
      <c r="BF1599" s="361" t="str">
        <f t="shared" si="587"/>
        <v>Ok</v>
      </c>
      <c r="BG1599" s="362" t="str">
        <f t="shared" si="588"/>
        <v>Ok</v>
      </c>
      <c r="BH1599" s="360" t="str">
        <f t="shared" si="589"/>
        <v>Ok</v>
      </c>
      <c r="BI1599" s="361" t="str">
        <f t="shared" si="590"/>
        <v>Ok</v>
      </c>
      <c r="BJ1599" s="361" t="str">
        <f t="shared" si="591"/>
        <v>Ok</v>
      </c>
      <c r="BK1599" s="361" t="str">
        <f t="shared" si="592"/>
        <v>Ok</v>
      </c>
      <c r="BL1599" s="361" t="str">
        <f t="shared" si="593"/>
        <v>Ok</v>
      </c>
      <c r="BM1599" s="361" t="str">
        <f t="shared" si="594"/>
        <v>Ok</v>
      </c>
      <c r="BN1599" s="362" t="str">
        <f t="shared" si="595"/>
        <v>Ok</v>
      </c>
      <c r="BO1599" s="360" t="str">
        <f t="shared" si="596"/>
        <v>No Pop.</v>
      </c>
      <c r="BP1599" s="361" t="str">
        <f t="shared" si="597"/>
        <v>No Pop.</v>
      </c>
      <c r="BQ1599" s="361" t="str">
        <f t="shared" si="598"/>
        <v>No Pop.</v>
      </c>
      <c r="BR1599" s="361" t="str">
        <f t="shared" si="599"/>
        <v>No Pop.</v>
      </c>
      <c r="BS1599" s="361" t="str">
        <f t="shared" si="600"/>
        <v>No Pop.</v>
      </c>
      <c r="BT1599" s="361" t="str">
        <f t="shared" si="601"/>
        <v>No Pop.</v>
      </c>
      <c r="BU1599" s="362" t="str">
        <f t="shared" si="602"/>
        <v>No Pop.</v>
      </c>
      <c r="BV1599" s="360" t="str">
        <f>IF(M1599&lt;=VLOOKUP($C1599,Projections2[[#All],[ISOCode]:[Total 2024 Colombian Returnees]],'Population Projection V2'!$J$167,FALSE),"OK", "Review")</f>
        <v>OK</v>
      </c>
      <c r="BW1599" s="361" t="str">
        <f>IF(N1599&lt;=VLOOKUP($C1599,Projections2[[#All],[ISOCode]:[Total 2024 Colombian Returnees]],'Population Projection V2'!$K$167,FALSE),"OK", "Review")</f>
        <v>OK</v>
      </c>
      <c r="BX1599" s="361" t="str">
        <f>IF(O1599&lt;=VLOOKUP($C1599,Projections2[[#All],[ISOCode]:[Total 2024 Colombian Returnees]],'Population Projection V2'!$L$167,FALSE),"OK", "Review")</f>
        <v>OK</v>
      </c>
      <c r="BY1599" s="361" t="str">
        <f>IF(P1599&lt;=VLOOKUP($C1599,Projections2[[#All],[ISOCode]:[Total 2024 Colombian Returnees]],'Population Projection V2'!$M$167,FALSE),"OK", "Review")</f>
        <v>OK</v>
      </c>
      <c r="BZ1599" s="361" t="str">
        <f>IF(Q1599&lt;=VLOOKUP($C1599,Projections2[[#All],[ISOCode]:[Total 2024 Colombian Returnees]],'Population Projection V2'!$N$167,FALSE),"OK", "Review")</f>
        <v>OK</v>
      </c>
      <c r="CA1599" s="361" t="str">
        <f>IF(T1599&lt;=VLOOKUP($C1599,Projections2[[#All],[ISOCode]:[Total 2024 Colombian Returnees]],'Population Projection V2'!$O$167,FALSE),"OK", "Review")</f>
        <v>OK</v>
      </c>
      <c r="CB1599" s="361" t="str">
        <f>IF(U1599&lt;=VLOOKUP($C1599,Projections2[[#All],[ISOCode]:[Total 2024 Colombian Returnees]],'Population Projection V2'!$P$167,FALSE),"OK", "Review")</f>
        <v>OK</v>
      </c>
      <c r="CC1599" s="361" t="str">
        <f>IF(V1599&lt;=VLOOKUP($C1599,Projections2[[#All],[ISOCode]:[Total 2024 Colombian Returnees]],'Population Projection V2'!$Q$167,FALSE),"OK", "Review")</f>
        <v>OK</v>
      </c>
      <c r="CD1599" s="361" t="str">
        <f>IF(W1599&lt;=VLOOKUP($C1599,Projections2[[#All],[ISOCode]:[Total 2024 Colombian Returnees]],'Population Projection V2'!$R$167,FALSE),"OK", "Review")</f>
        <v>OK</v>
      </c>
      <c r="CE1599" s="361" t="str">
        <f>IF(X1599&lt;=VLOOKUP($C1599,Projections2[[#All],[ISOCode]:[Total 2024 Colombian Returnees]],'Population Projection V2'!$S$167,FALSE),"OK", "Review")</f>
        <v>OK</v>
      </c>
      <c r="CF1599" s="361" t="str">
        <f>IF(AA1599&lt;=VLOOKUP($C1599,Projections2[[#All],[ISOCode]:[Total 2024 Colombian Returnees]],'Population Projection V2'!$T$167,FALSE),"OK", "Review")</f>
        <v>OK</v>
      </c>
      <c r="CG1599" s="361" t="str">
        <f>IF(AB1599&lt;=VLOOKUP($C1599,Projections2[[#All],[ISOCode]:[Total 2024 Colombian Returnees]],'Population Projection V2'!$U$167,FALSE),"OK", "Review")</f>
        <v>OK</v>
      </c>
      <c r="CH1599" s="361" t="str">
        <f>IF(AC1599&lt;=VLOOKUP($C1599,Projections2[[#All],[ISOCode]:[Total 2024 Colombian Returnees]],'Population Projection V2'!$V$167,FALSE),"OK", "Review")</f>
        <v>OK</v>
      </c>
      <c r="CI1599" s="361" t="str">
        <f>IF(AD1599&lt;=VLOOKUP($C1599,Projections2[[#All],[ISOCode]:[Total 2024 Colombian Returnees]],'Population Projection V2'!$W$167,FALSE),"OK", "Review")</f>
        <v>OK</v>
      </c>
      <c r="CJ1599" s="361" t="str">
        <f>IF(AE1599&lt;=VLOOKUP($C1599,Projections2[[#All],[ISOCode]:[Total 2024 Colombian Returnees]],'Population Projection V2'!$X$167,FALSE),"OK", "Review")</f>
        <v>OK</v>
      </c>
      <c r="CK1599" s="361" t="str">
        <f>IF(AH1599&lt;=VLOOKUP($C1599,Projections2[[#All],[ISOCode]:[Total 2024 Colombian Returnees]],'Population Projection V2'!$Y$167,FALSE),"OK", "Review")</f>
        <v>OK</v>
      </c>
      <c r="CL1599" s="361" t="str">
        <f>IF(AI1599&lt;=VLOOKUP($C1599,Projections2[[#All],[ISOCode]:[Total 2024 Colombian Returnees]],'Population Projection V2'!$Z$167,FALSE),"OK", "Review")</f>
        <v>OK</v>
      </c>
      <c r="CM1599" s="361" t="str">
        <f>IF(AJ1599&lt;=VLOOKUP($C1599,Projections2[[#All],[ISOCode]:[Total 2024 Colombian Returnees]],'Population Projection V2'!$AA$167,FALSE),"OK", "Review")</f>
        <v>OK</v>
      </c>
      <c r="CN1599" s="361" t="str">
        <f>IF(AK1599&lt;=VLOOKUP($C1599,Projections2[[#All],[ISOCode]:[Total 2024 Colombian Returnees]],'Population Projection V2'!$AB$167,FALSE),"OK", "Review")</f>
        <v>OK</v>
      </c>
      <c r="CO1599" s="361" t="str">
        <f>IF(AL1599&lt;=VLOOKUP($C1599,Projections2[[#All],[ISOCode]:[Total 2024 Colombian Returnees]],'Population Projection V2'!$AC$167,FALSE),"OK", "Review")</f>
        <v>OK</v>
      </c>
      <c r="CP1599" s="361" t="str">
        <f>IF(AO1599&lt;=VLOOKUP($C1599,Projections2[[#All],[ISOCode]:[Total 2024 Colombian Returnees]],'Population Projection V2'!$AD$167,FALSE),"OK", "Review")</f>
        <v>OK</v>
      </c>
      <c r="CQ1599" s="361" t="str">
        <f>IF(AP1599&lt;=VLOOKUP($C1599,Projections2[[#All],[ISOCode]:[Total 2024 Colombian Returnees]],'Population Projection V2'!$AE$167,FALSE),"OK", "Review")</f>
        <v>OK</v>
      </c>
      <c r="CR1599" s="361" t="str">
        <f>IF(AQ1599&lt;=VLOOKUP($C1599,Projections2[[#All],[ISOCode]:[Total 2024 Colombian Returnees]],'Population Projection V2'!$AF$167,FALSE),"OK", "Review")</f>
        <v>OK</v>
      </c>
      <c r="CS1599" s="361" t="str">
        <f>IF(AR1599&lt;=VLOOKUP($C1599,Projections2[[#All],[ISOCode]:[Total 2024 Colombian Returnees]],'Population Projection V2'!$AG$167,FALSE),"OK", "Review")</f>
        <v>OK</v>
      </c>
      <c r="CT1599" s="361" t="str">
        <f>IF(AS1599&lt;=VLOOKUP($C1599,Projections2[[#All],[ISOCode]:[Total 2024 Colombian Returnees]],'Population Projection V2'!$AH$167,FALSE),"OK", "Review")</f>
        <v>OK</v>
      </c>
      <c r="CU1599" s="361" t="str">
        <f>IF(AV1599&lt;=VLOOKUP($C1599,Projections2[[#All],[ISOCode]:[Total 2024 Colombian Returnees]],'Population Projection V2'!$AI$167,FALSE),"OK", "Review")</f>
        <v>OK</v>
      </c>
      <c r="CV1599" s="361" t="str">
        <f>IF(AW1599&lt;=VLOOKUP($C1599,Projections2[[#All],[ISOCode]:[Total 2024 Colombian Returnees]],'Population Projection V2'!$AJ$167,FALSE),"OK", "Review")</f>
        <v>OK</v>
      </c>
      <c r="CW1599" s="361" t="str">
        <f>IF(AX1599&lt;=VLOOKUP($C1599,Projections2[[#All],[ISOCode]:[Total 2024 Colombian Returnees]],'Population Projection V2'!$AK$167,FALSE),"OK", "Review")</f>
        <v>OK</v>
      </c>
      <c r="CX1599" s="361" t="str">
        <f>IF(AY1599&lt;=VLOOKUP($C1599,Projections2[[#All],[ISOCode]:[Total 2024 Colombian Returnees]],'Population Projection V2'!$AL$167,FALSE),"OK", "Review")</f>
        <v>OK</v>
      </c>
      <c r="CY1599" s="362" t="str">
        <f>IF(AZ1599&lt;=VLOOKUP($C1599,Projections2[[#All],[ISOCode]:[Total 2024 Colombian Returnees]],'Population Projection V2'!$AM$167,FALSE),"OK", "Review")</f>
        <v>OK</v>
      </c>
    </row>
    <row r="1600" spans="1:103" x14ac:dyDescent="0.25">
      <c r="A1600" s="218" t="s">
        <v>128</v>
      </c>
      <c r="B1600" s="219" t="s">
        <v>128</v>
      </c>
      <c r="C1600" s="219" t="s">
        <v>231</v>
      </c>
      <c r="D1600" s="219" t="s">
        <v>447</v>
      </c>
      <c r="E1600" s="219" t="s">
        <v>426</v>
      </c>
      <c r="F1600" s="220">
        <f t="shared" si="579"/>
        <v>0</v>
      </c>
      <c r="G1600" s="220">
        <f t="shared" si="580"/>
        <v>0</v>
      </c>
      <c r="H1600" s="220">
        <f t="shared" si="581"/>
        <v>0</v>
      </c>
      <c r="I1600" s="220">
        <f t="shared" si="582"/>
        <v>0</v>
      </c>
      <c r="J1600" s="221">
        <f t="shared" si="583"/>
        <v>0</v>
      </c>
      <c r="K1600" s="221">
        <f>VLOOKUP($C1600,Projections2[[#All],[ISOCode]:[Total 2024 Colombian Returnees]],7,0)</f>
        <v>0</v>
      </c>
      <c r="L1600" s="251"/>
      <c r="M1600" s="312"/>
      <c r="N1600" s="312"/>
      <c r="O1600" s="312"/>
      <c r="P1600" s="236"/>
      <c r="Q1600" s="252"/>
      <c r="R1600" s="224">
        <f>VLOOKUP($C1600,Projections2[[#All],[ISOCode]:[Total 2024 Colombian Returnees]],12,0)</f>
        <v>0</v>
      </c>
      <c r="S1600" s="225"/>
      <c r="T1600" s="226"/>
      <c r="U1600" s="226"/>
      <c r="V1600" s="226"/>
      <c r="W1600" s="226"/>
      <c r="X1600" s="227"/>
      <c r="Y1600" s="227">
        <f>VLOOKUP($C1600,Projections2[[#All],[ISOCode]:[Total 2024 Colombian Returnees]],17,0)</f>
        <v>0</v>
      </c>
      <c r="Z1600" s="228"/>
      <c r="AA1600" s="253"/>
      <c r="AB1600" s="253"/>
      <c r="AC1600" s="253"/>
      <c r="AD1600" s="253"/>
      <c r="AE1600" s="253"/>
      <c r="AF1600" s="253">
        <f>VLOOKUP($C1600,Projections2[[#All],[ISOCode]:[Total 2024 Colombian Returnees]],22,0)</f>
        <v>0</v>
      </c>
      <c r="AG1600" s="254"/>
      <c r="AH1600" s="255"/>
      <c r="AI1600" s="255"/>
      <c r="AJ1600" s="255"/>
      <c r="AK1600" s="255"/>
      <c r="AL1600" s="256"/>
      <c r="AM1600" s="230">
        <f>VLOOKUP($C1600,Projections2[[#All],[ISOCode]:[Total 2024 Colombian Returnees]],27,0)</f>
        <v>0</v>
      </c>
      <c r="AN1600" s="231"/>
      <c r="AO1600" s="257"/>
      <c r="AP1600" s="257"/>
      <c r="AQ1600" s="257"/>
      <c r="AR1600" s="257"/>
      <c r="AS1600" s="232"/>
      <c r="AT1600" s="232">
        <f>VLOOKUP($C1600,Projections2[[#All],[ISOCode]:[Total 2024 Colombian Returnees]],32,0)</f>
        <v>0</v>
      </c>
      <c r="AU1600" s="233"/>
      <c r="AV1600" s="258"/>
      <c r="AW1600" s="258"/>
      <c r="AX1600" s="258"/>
      <c r="AY1600" s="258"/>
      <c r="AZ1600" s="234"/>
      <c r="BA1600" s="234">
        <f>VLOOKUP($C1600,Projections2[[#All],[ISOCode]:[Total 2024 Colombian Returnees]],37,0)</f>
        <v>0</v>
      </c>
      <c r="BB1600" s="235"/>
      <c r="BC1600" s="360" t="str">
        <f t="shared" si="584"/>
        <v>Ok</v>
      </c>
      <c r="BD1600" s="361" t="str">
        <f t="shared" si="585"/>
        <v>Ok</v>
      </c>
      <c r="BE1600" s="361" t="str">
        <f t="shared" si="586"/>
        <v>Ok</v>
      </c>
      <c r="BF1600" s="361" t="str">
        <f t="shared" si="587"/>
        <v>Ok</v>
      </c>
      <c r="BG1600" s="362" t="str">
        <f t="shared" si="588"/>
        <v>Ok</v>
      </c>
      <c r="BH1600" s="360" t="str">
        <f t="shared" si="589"/>
        <v>Ok</v>
      </c>
      <c r="BI1600" s="361" t="str">
        <f t="shared" si="590"/>
        <v>Ok</v>
      </c>
      <c r="BJ1600" s="361" t="str">
        <f t="shared" si="591"/>
        <v>Ok</v>
      </c>
      <c r="BK1600" s="361" t="str">
        <f t="shared" si="592"/>
        <v>Ok</v>
      </c>
      <c r="BL1600" s="361" t="str">
        <f t="shared" si="593"/>
        <v>Ok</v>
      </c>
      <c r="BM1600" s="361" t="str">
        <f t="shared" si="594"/>
        <v>Ok</v>
      </c>
      <c r="BN1600" s="362" t="str">
        <f t="shared" si="595"/>
        <v>Ok</v>
      </c>
      <c r="BO1600" s="360" t="str">
        <f t="shared" si="596"/>
        <v>No Pop.</v>
      </c>
      <c r="BP1600" s="361" t="str">
        <f t="shared" si="597"/>
        <v>No Pop.</v>
      </c>
      <c r="BQ1600" s="361" t="str">
        <f t="shared" si="598"/>
        <v>No Pop.</v>
      </c>
      <c r="BR1600" s="361" t="str">
        <f t="shared" si="599"/>
        <v>No Pop.</v>
      </c>
      <c r="BS1600" s="361" t="str">
        <f t="shared" si="600"/>
        <v>No Pop.</v>
      </c>
      <c r="BT1600" s="361" t="str">
        <f t="shared" si="601"/>
        <v>No Pop.</v>
      </c>
      <c r="BU1600" s="362" t="str">
        <f t="shared" si="602"/>
        <v>No Pop.</v>
      </c>
      <c r="BV1600" s="360" t="str">
        <f>IF(M1600&lt;=VLOOKUP($C1600,Projections2[[#All],[ISOCode]:[Total 2024 Colombian Returnees]],'Population Projection V2'!$J$167,FALSE),"OK", "Review")</f>
        <v>OK</v>
      </c>
      <c r="BW1600" s="361" t="str">
        <f>IF(N1600&lt;=VLOOKUP($C1600,Projections2[[#All],[ISOCode]:[Total 2024 Colombian Returnees]],'Population Projection V2'!$K$167,FALSE),"OK", "Review")</f>
        <v>OK</v>
      </c>
      <c r="BX1600" s="361" t="str">
        <f>IF(O1600&lt;=VLOOKUP($C1600,Projections2[[#All],[ISOCode]:[Total 2024 Colombian Returnees]],'Population Projection V2'!$L$167,FALSE),"OK", "Review")</f>
        <v>OK</v>
      </c>
      <c r="BY1600" s="361" t="str">
        <f>IF(P1600&lt;=VLOOKUP($C1600,Projections2[[#All],[ISOCode]:[Total 2024 Colombian Returnees]],'Population Projection V2'!$M$167,FALSE),"OK", "Review")</f>
        <v>OK</v>
      </c>
      <c r="BZ1600" s="361" t="str">
        <f>IF(Q1600&lt;=VLOOKUP($C1600,Projections2[[#All],[ISOCode]:[Total 2024 Colombian Returnees]],'Population Projection V2'!$N$167,FALSE),"OK", "Review")</f>
        <v>OK</v>
      </c>
      <c r="CA1600" s="361" t="str">
        <f>IF(T1600&lt;=VLOOKUP($C1600,Projections2[[#All],[ISOCode]:[Total 2024 Colombian Returnees]],'Population Projection V2'!$O$167,FALSE),"OK", "Review")</f>
        <v>OK</v>
      </c>
      <c r="CB1600" s="361" t="str">
        <f>IF(U1600&lt;=VLOOKUP($C1600,Projections2[[#All],[ISOCode]:[Total 2024 Colombian Returnees]],'Population Projection V2'!$P$167,FALSE),"OK", "Review")</f>
        <v>OK</v>
      </c>
      <c r="CC1600" s="361" t="str">
        <f>IF(V1600&lt;=VLOOKUP($C1600,Projections2[[#All],[ISOCode]:[Total 2024 Colombian Returnees]],'Population Projection V2'!$Q$167,FALSE),"OK", "Review")</f>
        <v>OK</v>
      </c>
      <c r="CD1600" s="361" t="str">
        <f>IF(W1600&lt;=VLOOKUP($C1600,Projections2[[#All],[ISOCode]:[Total 2024 Colombian Returnees]],'Population Projection V2'!$R$167,FALSE),"OK", "Review")</f>
        <v>OK</v>
      </c>
      <c r="CE1600" s="361" t="str">
        <f>IF(X1600&lt;=VLOOKUP($C1600,Projections2[[#All],[ISOCode]:[Total 2024 Colombian Returnees]],'Population Projection V2'!$S$167,FALSE),"OK", "Review")</f>
        <v>OK</v>
      </c>
      <c r="CF1600" s="361" t="str">
        <f>IF(AA1600&lt;=VLOOKUP($C1600,Projections2[[#All],[ISOCode]:[Total 2024 Colombian Returnees]],'Population Projection V2'!$T$167,FALSE),"OK", "Review")</f>
        <v>OK</v>
      </c>
      <c r="CG1600" s="361" t="str">
        <f>IF(AB1600&lt;=VLOOKUP($C1600,Projections2[[#All],[ISOCode]:[Total 2024 Colombian Returnees]],'Population Projection V2'!$U$167,FALSE),"OK", "Review")</f>
        <v>OK</v>
      </c>
      <c r="CH1600" s="361" t="str">
        <f>IF(AC1600&lt;=VLOOKUP($C1600,Projections2[[#All],[ISOCode]:[Total 2024 Colombian Returnees]],'Population Projection V2'!$V$167,FALSE),"OK", "Review")</f>
        <v>OK</v>
      </c>
      <c r="CI1600" s="361" t="str">
        <f>IF(AD1600&lt;=VLOOKUP($C1600,Projections2[[#All],[ISOCode]:[Total 2024 Colombian Returnees]],'Population Projection V2'!$W$167,FALSE),"OK", "Review")</f>
        <v>OK</v>
      </c>
      <c r="CJ1600" s="361" t="str">
        <f>IF(AE1600&lt;=VLOOKUP($C1600,Projections2[[#All],[ISOCode]:[Total 2024 Colombian Returnees]],'Population Projection V2'!$X$167,FALSE),"OK", "Review")</f>
        <v>OK</v>
      </c>
      <c r="CK1600" s="361" t="str">
        <f>IF(AH1600&lt;=VLOOKUP($C1600,Projections2[[#All],[ISOCode]:[Total 2024 Colombian Returnees]],'Population Projection V2'!$Y$167,FALSE),"OK", "Review")</f>
        <v>OK</v>
      </c>
      <c r="CL1600" s="361" t="str">
        <f>IF(AI1600&lt;=VLOOKUP($C1600,Projections2[[#All],[ISOCode]:[Total 2024 Colombian Returnees]],'Population Projection V2'!$Z$167,FALSE),"OK", "Review")</f>
        <v>OK</v>
      </c>
      <c r="CM1600" s="361" t="str">
        <f>IF(AJ1600&lt;=VLOOKUP($C1600,Projections2[[#All],[ISOCode]:[Total 2024 Colombian Returnees]],'Population Projection V2'!$AA$167,FALSE),"OK", "Review")</f>
        <v>OK</v>
      </c>
      <c r="CN1600" s="361" t="str">
        <f>IF(AK1600&lt;=VLOOKUP($C1600,Projections2[[#All],[ISOCode]:[Total 2024 Colombian Returnees]],'Population Projection V2'!$AB$167,FALSE),"OK", "Review")</f>
        <v>OK</v>
      </c>
      <c r="CO1600" s="361" t="str">
        <f>IF(AL1600&lt;=VLOOKUP($C1600,Projections2[[#All],[ISOCode]:[Total 2024 Colombian Returnees]],'Population Projection V2'!$AC$167,FALSE),"OK", "Review")</f>
        <v>OK</v>
      </c>
      <c r="CP1600" s="361" t="str">
        <f>IF(AO1600&lt;=VLOOKUP($C1600,Projections2[[#All],[ISOCode]:[Total 2024 Colombian Returnees]],'Population Projection V2'!$AD$167,FALSE),"OK", "Review")</f>
        <v>OK</v>
      </c>
      <c r="CQ1600" s="361" t="str">
        <f>IF(AP1600&lt;=VLOOKUP($C1600,Projections2[[#All],[ISOCode]:[Total 2024 Colombian Returnees]],'Population Projection V2'!$AE$167,FALSE),"OK", "Review")</f>
        <v>OK</v>
      </c>
      <c r="CR1600" s="361" t="str">
        <f>IF(AQ1600&lt;=VLOOKUP($C1600,Projections2[[#All],[ISOCode]:[Total 2024 Colombian Returnees]],'Population Projection V2'!$AF$167,FALSE),"OK", "Review")</f>
        <v>OK</v>
      </c>
      <c r="CS1600" s="361" t="str">
        <f>IF(AR1600&lt;=VLOOKUP($C1600,Projections2[[#All],[ISOCode]:[Total 2024 Colombian Returnees]],'Population Projection V2'!$AG$167,FALSE),"OK", "Review")</f>
        <v>OK</v>
      </c>
      <c r="CT1600" s="361" t="str">
        <f>IF(AS1600&lt;=VLOOKUP($C1600,Projections2[[#All],[ISOCode]:[Total 2024 Colombian Returnees]],'Population Projection V2'!$AH$167,FALSE),"OK", "Review")</f>
        <v>OK</v>
      </c>
      <c r="CU1600" s="361" t="str">
        <f>IF(AV1600&lt;=VLOOKUP($C1600,Projections2[[#All],[ISOCode]:[Total 2024 Colombian Returnees]],'Population Projection V2'!$AI$167,FALSE),"OK", "Review")</f>
        <v>OK</v>
      </c>
      <c r="CV1600" s="361" t="str">
        <f>IF(AW1600&lt;=VLOOKUP($C1600,Projections2[[#All],[ISOCode]:[Total 2024 Colombian Returnees]],'Population Projection V2'!$AJ$167,FALSE),"OK", "Review")</f>
        <v>OK</v>
      </c>
      <c r="CW1600" s="361" t="str">
        <f>IF(AX1600&lt;=VLOOKUP($C1600,Projections2[[#All],[ISOCode]:[Total 2024 Colombian Returnees]],'Population Projection V2'!$AK$167,FALSE),"OK", "Review")</f>
        <v>OK</v>
      </c>
      <c r="CX1600" s="361" t="str">
        <f>IF(AY1600&lt;=VLOOKUP($C1600,Projections2[[#All],[ISOCode]:[Total 2024 Colombian Returnees]],'Population Projection V2'!$AL$167,FALSE),"OK", "Review")</f>
        <v>OK</v>
      </c>
      <c r="CY1600" s="362" t="str">
        <f>IF(AZ1600&lt;=VLOOKUP($C1600,Projections2[[#All],[ISOCode]:[Total 2024 Colombian Returnees]],'Population Projection V2'!$AM$167,FALSE),"OK", "Review")</f>
        <v>OK</v>
      </c>
    </row>
    <row r="1601" spans="1:103" x14ac:dyDescent="0.25">
      <c r="A1601" s="218" t="s">
        <v>128</v>
      </c>
      <c r="B1601" s="219" t="s">
        <v>128</v>
      </c>
      <c r="C1601" s="219" t="s">
        <v>232</v>
      </c>
      <c r="D1601" s="219" t="s">
        <v>448</v>
      </c>
      <c r="E1601" s="219" t="s">
        <v>426</v>
      </c>
      <c r="F1601" s="220">
        <f t="shared" si="579"/>
        <v>0</v>
      </c>
      <c r="G1601" s="220">
        <f t="shared" si="580"/>
        <v>0</v>
      </c>
      <c r="H1601" s="220">
        <f t="shared" si="581"/>
        <v>0</v>
      </c>
      <c r="I1601" s="220">
        <f t="shared" si="582"/>
        <v>0</v>
      </c>
      <c r="J1601" s="221">
        <f t="shared" si="583"/>
        <v>0</v>
      </c>
      <c r="K1601" s="221">
        <f>VLOOKUP($C1601,Projections2[[#All],[ISOCode]:[Total 2024 Colombian Returnees]],7,0)</f>
        <v>0</v>
      </c>
      <c r="L1601" s="251"/>
      <c r="M1601" s="312"/>
      <c r="N1601" s="312"/>
      <c r="O1601" s="312"/>
      <c r="P1601" s="236"/>
      <c r="Q1601" s="252"/>
      <c r="R1601" s="224">
        <f>VLOOKUP($C1601,Projections2[[#All],[ISOCode]:[Total 2024 Colombian Returnees]],12,0)</f>
        <v>0</v>
      </c>
      <c r="S1601" s="225"/>
      <c r="T1601" s="226"/>
      <c r="U1601" s="226"/>
      <c r="V1601" s="226"/>
      <c r="W1601" s="226"/>
      <c r="X1601" s="227"/>
      <c r="Y1601" s="227">
        <f>VLOOKUP($C1601,Projections2[[#All],[ISOCode]:[Total 2024 Colombian Returnees]],17,0)</f>
        <v>0</v>
      </c>
      <c r="Z1601" s="228"/>
      <c r="AA1601" s="253"/>
      <c r="AB1601" s="253"/>
      <c r="AC1601" s="253"/>
      <c r="AD1601" s="253"/>
      <c r="AE1601" s="253"/>
      <c r="AF1601" s="253">
        <f>VLOOKUP($C1601,Projections2[[#All],[ISOCode]:[Total 2024 Colombian Returnees]],22,0)</f>
        <v>0</v>
      </c>
      <c r="AG1601" s="254"/>
      <c r="AH1601" s="255"/>
      <c r="AI1601" s="255"/>
      <c r="AJ1601" s="255"/>
      <c r="AK1601" s="255"/>
      <c r="AL1601" s="256"/>
      <c r="AM1601" s="230">
        <f>VLOOKUP($C1601,Projections2[[#All],[ISOCode]:[Total 2024 Colombian Returnees]],27,0)</f>
        <v>0</v>
      </c>
      <c r="AN1601" s="231"/>
      <c r="AO1601" s="257"/>
      <c r="AP1601" s="257"/>
      <c r="AQ1601" s="257"/>
      <c r="AR1601" s="257"/>
      <c r="AS1601" s="232"/>
      <c r="AT1601" s="232">
        <f>VLOOKUP($C1601,Projections2[[#All],[ISOCode]:[Total 2024 Colombian Returnees]],32,0)</f>
        <v>0</v>
      </c>
      <c r="AU1601" s="233"/>
      <c r="AV1601" s="258"/>
      <c r="AW1601" s="258"/>
      <c r="AX1601" s="258"/>
      <c r="AY1601" s="258"/>
      <c r="AZ1601" s="234"/>
      <c r="BA1601" s="234">
        <f>VLOOKUP($C1601,Projections2[[#All],[ISOCode]:[Total 2024 Colombian Returnees]],37,0)</f>
        <v>0</v>
      </c>
      <c r="BB1601" s="235"/>
      <c r="BC1601" s="360" t="str">
        <f t="shared" si="584"/>
        <v>Ok</v>
      </c>
      <c r="BD1601" s="361" t="str">
        <f t="shared" si="585"/>
        <v>Ok</v>
      </c>
      <c r="BE1601" s="361" t="str">
        <f t="shared" si="586"/>
        <v>Ok</v>
      </c>
      <c r="BF1601" s="361" t="str">
        <f t="shared" si="587"/>
        <v>Ok</v>
      </c>
      <c r="BG1601" s="362" t="str">
        <f t="shared" si="588"/>
        <v>Ok</v>
      </c>
      <c r="BH1601" s="360" t="str">
        <f t="shared" si="589"/>
        <v>Ok</v>
      </c>
      <c r="BI1601" s="361" t="str">
        <f t="shared" si="590"/>
        <v>Ok</v>
      </c>
      <c r="BJ1601" s="361" t="str">
        <f t="shared" si="591"/>
        <v>Ok</v>
      </c>
      <c r="BK1601" s="361" t="str">
        <f t="shared" si="592"/>
        <v>Ok</v>
      </c>
      <c r="BL1601" s="361" t="str">
        <f t="shared" si="593"/>
        <v>Ok</v>
      </c>
      <c r="BM1601" s="361" t="str">
        <f t="shared" si="594"/>
        <v>Ok</v>
      </c>
      <c r="BN1601" s="362" t="str">
        <f t="shared" si="595"/>
        <v>Ok</v>
      </c>
      <c r="BO1601" s="360" t="str">
        <f t="shared" si="596"/>
        <v>No Pop.</v>
      </c>
      <c r="BP1601" s="361" t="str">
        <f t="shared" si="597"/>
        <v>No Pop.</v>
      </c>
      <c r="BQ1601" s="361" t="str">
        <f t="shared" si="598"/>
        <v>No Pop.</v>
      </c>
      <c r="BR1601" s="361" t="str">
        <f t="shared" si="599"/>
        <v>No Pop.</v>
      </c>
      <c r="BS1601" s="361" t="str">
        <f t="shared" si="600"/>
        <v>No Pop.</v>
      </c>
      <c r="BT1601" s="361" t="str">
        <f t="shared" si="601"/>
        <v>No Pop.</v>
      </c>
      <c r="BU1601" s="362" t="str">
        <f t="shared" si="602"/>
        <v>No Pop.</v>
      </c>
      <c r="BV1601" s="360" t="str">
        <f>IF(M1601&lt;=VLOOKUP($C1601,Projections2[[#All],[ISOCode]:[Total 2024 Colombian Returnees]],'Population Projection V2'!$J$167,FALSE),"OK", "Review")</f>
        <v>OK</v>
      </c>
      <c r="BW1601" s="361" t="str">
        <f>IF(N1601&lt;=VLOOKUP($C1601,Projections2[[#All],[ISOCode]:[Total 2024 Colombian Returnees]],'Population Projection V2'!$K$167,FALSE),"OK", "Review")</f>
        <v>OK</v>
      </c>
      <c r="BX1601" s="361" t="str">
        <f>IF(O1601&lt;=VLOOKUP($C1601,Projections2[[#All],[ISOCode]:[Total 2024 Colombian Returnees]],'Population Projection V2'!$L$167,FALSE),"OK", "Review")</f>
        <v>OK</v>
      </c>
      <c r="BY1601" s="361" t="str">
        <f>IF(P1601&lt;=VLOOKUP($C1601,Projections2[[#All],[ISOCode]:[Total 2024 Colombian Returnees]],'Population Projection V2'!$M$167,FALSE),"OK", "Review")</f>
        <v>OK</v>
      </c>
      <c r="BZ1601" s="361" t="str">
        <f>IF(Q1601&lt;=VLOOKUP($C1601,Projections2[[#All],[ISOCode]:[Total 2024 Colombian Returnees]],'Population Projection V2'!$N$167,FALSE),"OK", "Review")</f>
        <v>OK</v>
      </c>
      <c r="CA1601" s="361" t="str">
        <f>IF(T1601&lt;=VLOOKUP($C1601,Projections2[[#All],[ISOCode]:[Total 2024 Colombian Returnees]],'Population Projection V2'!$O$167,FALSE),"OK", "Review")</f>
        <v>OK</v>
      </c>
      <c r="CB1601" s="361" t="str">
        <f>IF(U1601&lt;=VLOOKUP($C1601,Projections2[[#All],[ISOCode]:[Total 2024 Colombian Returnees]],'Population Projection V2'!$P$167,FALSE),"OK", "Review")</f>
        <v>OK</v>
      </c>
      <c r="CC1601" s="361" t="str">
        <f>IF(V1601&lt;=VLOOKUP($C1601,Projections2[[#All],[ISOCode]:[Total 2024 Colombian Returnees]],'Population Projection V2'!$Q$167,FALSE),"OK", "Review")</f>
        <v>OK</v>
      </c>
      <c r="CD1601" s="361" t="str">
        <f>IF(W1601&lt;=VLOOKUP($C1601,Projections2[[#All],[ISOCode]:[Total 2024 Colombian Returnees]],'Population Projection V2'!$R$167,FALSE),"OK", "Review")</f>
        <v>OK</v>
      </c>
      <c r="CE1601" s="361" t="str">
        <f>IF(X1601&lt;=VLOOKUP($C1601,Projections2[[#All],[ISOCode]:[Total 2024 Colombian Returnees]],'Population Projection V2'!$S$167,FALSE),"OK", "Review")</f>
        <v>OK</v>
      </c>
      <c r="CF1601" s="361" t="str">
        <f>IF(AA1601&lt;=VLOOKUP($C1601,Projections2[[#All],[ISOCode]:[Total 2024 Colombian Returnees]],'Population Projection V2'!$T$167,FALSE),"OK", "Review")</f>
        <v>OK</v>
      </c>
      <c r="CG1601" s="361" t="str">
        <f>IF(AB1601&lt;=VLOOKUP($C1601,Projections2[[#All],[ISOCode]:[Total 2024 Colombian Returnees]],'Population Projection V2'!$U$167,FALSE),"OK", "Review")</f>
        <v>OK</v>
      </c>
      <c r="CH1601" s="361" t="str">
        <f>IF(AC1601&lt;=VLOOKUP($C1601,Projections2[[#All],[ISOCode]:[Total 2024 Colombian Returnees]],'Population Projection V2'!$V$167,FALSE),"OK", "Review")</f>
        <v>OK</v>
      </c>
      <c r="CI1601" s="361" t="str">
        <f>IF(AD1601&lt;=VLOOKUP($C1601,Projections2[[#All],[ISOCode]:[Total 2024 Colombian Returnees]],'Population Projection V2'!$W$167,FALSE),"OK", "Review")</f>
        <v>OK</v>
      </c>
      <c r="CJ1601" s="361" t="str">
        <f>IF(AE1601&lt;=VLOOKUP($C1601,Projections2[[#All],[ISOCode]:[Total 2024 Colombian Returnees]],'Population Projection V2'!$X$167,FALSE),"OK", "Review")</f>
        <v>OK</v>
      </c>
      <c r="CK1601" s="361" t="str">
        <f>IF(AH1601&lt;=VLOOKUP($C1601,Projections2[[#All],[ISOCode]:[Total 2024 Colombian Returnees]],'Population Projection V2'!$Y$167,FALSE),"OK", "Review")</f>
        <v>OK</v>
      </c>
      <c r="CL1601" s="361" t="str">
        <f>IF(AI1601&lt;=VLOOKUP($C1601,Projections2[[#All],[ISOCode]:[Total 2024 Colombian Returnees]],'Population Projection V2'!$Z$167,FALSE),"OK", "Review")</f>
        <v>OK</v>
      </c>
      <c r="CM1601" s="361" t="str">
        <f>IF(AJ1601&lt;=VLOOKUP($C1601,Projections2[[#All],[ISOCode]:[Total 2024 Colombian Returnees]],'Population Projection V2'!$AA$167,FALSE),"OK", "Review")</f>
        <v>OK</v>
      </c>
      <c r="CN1601" s="361" t="str">
        <f>IF(AK1601&lt;=VLOOKUP($C1601,Projections2[[#All],[ISOCode]:[Total 2024 Colombian Returnees]],'Population Projection V2'!$AB$167,FALSE),"OK", "Review")</f>
        <v>OK</v>
      </c>
      <c r="CO1601" s="361" t="str">
        <f>IF(AL1601&lt;=VLOOKUP($C1601,Projections2[[#All],[ISOCode]:[Total 2024 Colombian Returnees]],'Population Projection V2'!$AC$167,FALSE),"OK", "Review")</f>
        <v>OK</v>
      </c>
      <c r="CP1601" s="361" t="str">
        <f>IF(AO1601&lt;=VLOOKUP($C1601,Projections2[[#All],[ISOCode]:[Total 2024 Colombian Returnees]],'Population Projection V2'!$AD$167,FALSE),"OK", "Review")</f>
        <v>OK</v>
      </c>
      <c r="CQ1601" s="361" t="str">
        <f>IF(AP1601&lt;=VLOOKUP($C1601,Projections2[[#All],[ISOCode]:[Total 2024 Colombian Returnees]],'Population Projection V2'!$AE$167,FALSE),"OK", "Review")</f>
        <v>OK</v>
      </c>
      <c r="CR1601" s="361" t="str">
        <f>IF(AQ1601&lt;=VLOOKUP($C1601,Projections2[[#All],[ISOCode]:[Total 2024 Colombian Returnees]],'Population Projection V2'!$AF$167,FALSE),"OK", "Review")</f>
        <v>OK</v>
      </c>
      <c r="CS1601" s="361" t="str">
        <f>IF(AR1601&lt;=VLOOKUP($C1601,Projections2[[#All],[ISOCode]:[Total 2024 Colombian Returnees]],'Population Projection V2'!$AG$167,FALSE),"OK", "Review")</f>
        <v>OK</v>
      </c>
      <c r="CT1601" s="361" t="str">
        <f>IF(AS1601&lt;=VLOOKUP($C1601,Projections2[[#All],[ISOCode]:[Total 2024 Colombian Returnees]],'Population Projection V2'!$AH$167,FALSE),"OK", "Review")</f>
        <v>OK</v>
      </c>
      <c r="CU1601" s="361" t="str">
        <f>IF(AV1601&lt;=VLOOKUP($C1601,Projections2[[#All],[ISOCode]:[Total 2024 Colombian Returnees]],'Population Projection V2'!$AI$167,FALSE),"OK", "Review")</f>
        <v>OK</v>
      </c>
      <c r="CV1601" s="361" t="str">
        <f>IF(AW1601&lt;=VLOOKUP($C1601,Projections2[[#All],[ISOCode]:[Total 2024 Colombian Returnees]],'Population Projection V2'!$AJ$167,FALSE),"OK", "Review")</f>
        <v>OK</v>
      </c>
      <c r="CW1601" s="361" t="str">
        <f>IF(AX1601&lt;=VLOOKUP($C1601,Projections2[[#All],[ISOCode]:[Total 2024 Colombian Returnees]],'Population Projection V2'!$AK$167,FALSE),"OK", "Review")</f>
        <v>OK</v>
      </c>
      <c r="CX1601" s="361" t="str">
        <f>IF(AY1601&lt;=VLOOKUP($C1601,Projections2[[#All],[ISOCode]:[Total 2024 Colombian Returnees]],'Population Projection V2'!$AL$167,FALSE),"OK", "Review")</f>
        <v>OK</v>
      </c>
      <c r="CY1601" s="362" t="str">
        <f>IF(AZ1601&lt;=VLOOKUP($C1601,Projections2[[#All],[ISOCode]:[Total 2024 Colombian Returnees]],'Population Projection V2'!$AM$167,FALSE),"OK", "Review")</f>
        <v>OK</v>
      </c>
    </row>
    <row r="1602" spans="1:103" x14ac:dyDescent="0.25">
      <c r="A1602" s="218" t="s">
        <v>128</v>
      </c>
      <c r="B1602" s="219" t="s">
        <v>128</v>
      </c>
      <c r="C1602" s="219" t="s">
        <v>233</v>
      </c>
      <c r="D1602" s="219" t="s">
        <v>449</v>
      </c>
      <c r="E1602" s="219" t="s">
        <v>426</v>
      </c>
      <c r="F1602" s="220">
        <f t="shared" si="579"/>
        <v>0</v>
      </c>
      <c r="G1602" s="220">
        <f t="shared" si="580"/>
        <v>0</v>
      </c>
      <c r="H1602" s="220">
        <f t="shared" si="581"/>
        <v>0</v>
      </c>
      <c r="I1602" s="220">
        <f t="shared" si="582"/>
        <v>0</v>
      </c>
      <c r="J1602" s="221">
        <f t="shared" si="583"/>
        <v>0</v>
      </c>
      <c r="K1602" s="221">
        <f>VLOOKUP($C1602,Projections2[[#All],[ISOCode]:[Total 2024 Colombian Returnees]],7,0)</f>
        <v>0</v>
      </c>
      <c r="L1602" s="251"/>
      <c r="M1602" s="312"/>
      <c r="N1602" s="312"/>
      <c r="O1602" s="312"/>
      <c r="P1602" s="236"/>
      <c r="Q1602" s="252"/>
      <c r="R1602" s="224">
        <f>VLOOKUP($C1602,Projections2[[#All],[ISOCode]:[Total 2024 Colombian Returnees]],12,0)</f>
        <v>0</v>
      </c>
      <c r="S1602" s="225"/>
      <c r="T1602" s="226"/>
      <c r="U1602" s="226"/>
      <c r="V1602" s="226"/>
      <c r="W1602" s="226"/>
      <c r="X1602" s="227"/>
      <c r="Y1602" s="227">
        <f>VLOOKUP($C1602,Projections2[[#All],[ISOCode]:[Total 2024 Colombian Returnees]],17,0)</f>
        <v>0</v>
      </c>
      <c r="Z1602" s="228"/>
      <c r="AA1602" s="253"/>
      <c r="AB1602" s="253"/>
      <c r="AC1602" s="253"/>
      <c r="AD1602" s="253"/>
      <c r="AE1602" s="253"/>
      <c r="AF1602" s="253">
        <f>VLOOKUP($C1602,Projections2[[#All],[ISOCode]:[Total 2024 Colombian Returnees]],22,0)</f>
        <v>0</v>
      </c>
      <c r="AG1602" s="254"/>
      <c r="AH1602" s="255"/>
      <c r="AI1602" s="255"/>
      <c r="AJ1602" s="255"/>
      <c r="AK1602" s="255"/>
      <c r="AL1602" s="256"/>
      <c r="AM1602" s="230">
        <f>VLOOKUP($C1602,Projections2[[#All],[ISOCode]:[Total 2024 Colombian Returnees]],27,0)</f>
        <v>0</v>
      </c>
      <c r="AN1602" s="231"/>
      <c r="AO1602" s="257"/>
      <c r="AP1602" s="257"/>
      <c r="AQ1602" s="257"/>
      <c r="AR1602" s="257"/>
      <c r="AS1602" s="232"/>
      <c r="AT1602" s="232">
        <f>VLOOKUP($C1602,Projections2[[#All],[ISOCode]:[Total 2024 Colombian Returnees]],32,0)</f>
        <v>0</v>
      </c>
      <c r="AU1602" s="233"/>
      <c r="AV1602" s="258"/>
      <c r="AW1602" s="258"/>
      <c r="AX1602" s="258"/>
      <c r="AY1602" s="258"/>
      <c r="AZ1602" s="234"/>
      <c r="BA1602" s="234">
        <f>VLOOKUP($C1602,Projections2[[#All],[ISOCode]:[Total 2024 Colombian Returnees]],37,0)</f>
        <v>0</v>
      </c>
      <c r="BB1602" s="235"/>
      <c r="BC1602" s="360" t="str">
        <f t="shared" si="584"/>
        <v>Ok</v>
      </c>
      <c r="BD1602" s="361" t="str">
        <f t="shared" si="585"/>
        <v>Ok</v>
      </c>
      <c r="BE1602" s="361" t="str">
        <f t="shared" si="586"/>
        <v>Ok</v>
      </c>
      <c r="BF1602" s="361" t="str">
        <f t="shared" si="587"/>
        <v>Ok</v>
      </c>
      <c r="BG1602" s="362" t="str">
        <f t="shared" si="588"/>
        <v>Ok</v>
      </c>
      <c r="BH1602" s="360" t="str">
        <f t="shared" si="589"/>
        <v>Ok</v>
      </c>
      <c r="BI1602" s="361" t="str">
        <f t="shared" si="590"/>
        <v>Ok</v>
      </c>
      <c r="BJ1602" s="361" t="str">
        <f t="shared" si="591"/>
        <v>Ok</v>
      </c>
      <c r="BK1602" s="361" t="str">
        <f t="shared" si="592"/>
        <v>Ok</v>
      </c>
      <c r="BL1602" s="361" t="str">
        <f t="shared" si="593"/>
        <v>Ok</v>
      </c>
      <c r="BM1602" s="361" t="str">
        <f t="shared" si="594"/>
        <v>Ok</v>
      </c>
      <c r="BN1602" s="362" t="str">
        <f t="shared" si="595"/>
        <v>Ok</v>
      </c>
      <c r="BO1602" s="360" t="str">
        <f t="shared" si="596"/>
        <v>No Pop.</v>
      </c>
      <c r="BP1602" s="361" t="str">
        <f t="shared" si="597"/>
        <v>No Pop.</v>
      </c>
      <c r="BQ1602" s="361" t="str">
        <f t="shared" si="598"/>
        <v>No Pop.</v>
      </c>
      <c r="BR1602" s="361" t="str">
        <f t="shared" si="599"/>
        <v>No Pop.</v>
      </c>
      <c r="BS1602" s="361" t="str">
        <f t="shared" si="600"/>
        <v>No Pop.</v>
      </c>
      <c r="BT1602" s="361" t="str">
        <f t="shared" si="601"/>
        <v>No Pop.</v>
      </c>
      <c r="BU1602" s="362" t="str">
        <f t="shared" si="602"/>
        <v>No Pop.</v>
      </c>
      <c r="BV1602" s="360" t="str">
        <f>IF(M1602&lt;=VLOOKUP($C1602,Projections2[[#All],[ISOCode]:[Total 2024 Colombian Returnees]],'Population Projection V2'!$J$167,FALSE),"OK", "Review")</f>
        <v>OK</v>
      </c>
      <c r="BW1602" s="361" t="str">
        <f>IF(N1602&lt;=VLOOKUP($C1602,Projections2[[#All],[ISOCode]:[Total 2024 Colombian Returnees]],'Population Projection V2'!$K$167,FALSE),"OK", "Review")</f>
        <v>OK</v>
      </c>
      <c r="BX1602" s="361" t="str">
        <f>IF(O1602&lt;=VLOOKUP($C1602,Projections2[[#All],[ISOCode]:[Total 2024 Colombian Returnees]],'Population Projection V2'!$L$167,FALSE),"OK", "Review")</f>
        <v>OK</v>
      </c>
      <c r="BY1602" s="361" t="str">
        <f>IF(P1602&lt;=VLOOKUP($C1602,Projections2[[#All],[ISOCode]:[Total 2024 Colombian Returnees]],'Population Projection V2'!$M$167,FALSE),"OK", "Review")</f>
        <v>OK</v>
      </c>
      <c r="BZ1602" s="361" t="str">
        <f>IF(Q1602&lt;=VLOOKUP($C1602,Projections2[[#All],[ISOCode]:[Total 2024 Colombian Returnees]],'Population Projection V2'!$N$167,FALSE),"OK", "Review")</f>
        <v>OK</v>
      </c>
      <c r="CA1602" s="361" t="str">
        <f>IF(T1602&lt;=VLOOKUP($C1602,Projections2[[#All],[ISOCode]:[Total 2024 Colombian Returnees]],'Population Projection V2'!$O$167,FALSE),"OK", "Review")</f>
        <v>OK</v>
      </c>
      <c r="CB1602" s="361" t="str">
        <f>IF(U1602&lt;=VLOOKUP($C1602,Projections2[[#All],[ISOCode]:[Total 2024 Colombian Returnees]],'Population Projection V2'!$P$167,FALSE),"OK", "Review")</f>
        <v>OK</v>
      </c>
      <c r="CC1602" s="361" t="str">
        <f>IF(V1602&lt;=VLOOKUP($C1602,Projections2[[#All],[ISOCode]:[Total 2024 Colombian Returnees]],'Population Projection V2'!$Q$167,FALSE),"OK", "Review")</f>
        <v>OK</v>
      </c>
      <c r="CD1602" s="361" t="str">
        <f>IF(W1602&lt;=VLOOKUP($C1602,Projections2[[#All],[ISOCode]:[Total 2024 Colombian Returnees]],'Population Projection V2'!$R$167,FALSE),"OK", "Review")</f>
        <v>OK</v>
      </c>
      <c r="CE1602" s="361" t="str">
        <f>IF(X1602&lt;=VLOOKUP($C1602,Projections2[[#All],[ISOCode]:[Total 2024 Colombian Returnees]],'Population Projection V2'!$S$167,FALSE),"OK", "Review")</f>
        <v>OK</v>
      </c>
      <c r="CF1602" s="361" t="str">
        <f>IF(AA1602&lt;=VLOOKUP($C1602,Projections2[[#All],[ISOCode]:[Total 2024 Colombian Returnees]],'Population Projection V2'!$T$167,FALSE),"OK", "Review")</f>
        <v>OK</v>
      </c>
      <c r="CG1602" s="361" t="str">
        <f>IF(AB1602&lt;=VLOOKUP($C1602,Projections2[[#All],[ISOCode]:[Total 2024 Colombian Returnees]],'Population Projection V2'!$U$167,FALSE),"OK", "Review")</f>
        <v>OK</v>
      </c>
      <c r="CH1602" s="361" t="str">
        <f>IF(AC1602&lt;=VLOOKUP($C1602,Projections2[[#All],[ISOCode]:[Total 2024 Colombian Returnees]],'Population Projection V2'!$V$167,FALSE),"OK", "Review")</f>
        <v>OK</v>
      </c>
      <c r="CI1602" s="361" t="str">
        <f>IF(AD1602&lt;=VLOOKUP($C1602,Projections2[[#All],[ISOCode]:[Total 2024 Colombian Returnees]],'Population Projection V2'!$W$167,FALSE),"OK", "Review")</f>
        <v>OK</v>
      </c>
      <c r="CJ1602" s="361" t="str">
        <f>IF(AE1602&lt;=VLOOKUP($C1602,Projections2[[#All],[ISOCode]:[Total 2024 Colombian Returnees]],'Population Projection V2'!$X$167,FALSE),"OK", "Review")</f>
        <v>OK</v>
      </c>
      <c r="CK1602" s="361" t="str">
        <f>IF(AH1602&lt;=VLOOKUP($C1602,Projections2[[#All],[ISOCode]:[Total 2024 Colombian Returnees]],'Population Projection V2'!$Y$167,FALSE),"OK", "Review")</f>
        <v>OK</v>
      </c>
      <c r="CL1602" s="361" t="str">
        <f>IF(AI1602&lt;=VLOOKUP($C1602,Projections2[[#All],[ISOCode]:[Total 2024 Colombian Returnees]],'Population Projection V2'!$Z$167,FALSE),"OK", "Review")</f>
        <v>OK</v>
      </c>
      <c r="CM1602" s="361" t="str">
        <f>IF(AJ1602&lt;=VLOOKUP($C1602,Projections2[[#All],[ISOCode]:[Total 2024 Colombian Returnees]],'Population Projection V2'!$AA$167,FALSE),"OK", "Review")</f>
        <v>OK</v>
      </c>
      <c r="CN1602" s="361" t="str">
        <f>IF(AK1602&lt;=VLOOKUP($C1602,Projections2[[#All],[ISOCode]:[Total 2024 Colombian Returnees]],'Population Projection V2'!$AB$167,FALSE),"OK", "Review")</f>
        <v>OK</v>
      </c>
      <c r="CO1602" s="361" t="str">
        <f>IF(AL1602&lt;=VLOOKUP($C1602,Projections2[[#All],[ISOCode]:[Total 2024 Colombian Returnees]],'Population Projection V2'!$AC$167,FALSE),"OK", "Review")</f>
        <v>OK</v>
      </c>
      <c r="CP1602" s="361" t="str">
        <f>IF(AO1602&lt;=VLOOKUP($C1602,Projections2[[#All],[ISOCode]:[Total 2024 Colombian Returnees]],'Population Projection V2'!$AD$167,FALSE),"OK", "Review")</f>
        <v>OK</v>
      </c>
      <c r="CQ1602" s="361" t="str">
        <f>IF(AP1602&lt;=VLOOKUP($C1602,Projections2[[#All],[ISOCode]:[Total 2024 Colombian Returnees]],'Population Projection V2'!$AE$167,FALSE),"OK", "Review")</f>
        <v>OK</v>
      </c>
      <c r="CR1602" s="361" t="str">
        <f>IF(AQ1602&lt;=VLOOKUP($C1602,Projections2[[#All],[ISOCode]:[Total 2024 Colombian Returnees]],'Population Projection V2'!$AF$167,FALSE),"OK", "Review")</f>
        <v>OK</v>
      </c>
      <c r="CS1602" s="361" t="str">
        <f>IF(AR1602&lt;=VLOOKUP($C1602,Projections2[[#All],[ISOCode]:[Total 2024 Colombian Returnees]],'Population Projection V2'!$AG$167,FALSE),"OK", "Review")</f>
        <v>OK</v>
      </c>
      <c r="CT1602" s="361" t="str">
        <f>IF(AS1602&lt;=VLOOKUP($C1602,Projections2[[#All],[ISOCode]:[Total 2024 Colombian Returnees]],'Population Projection V2'!$AH$167,FALSE),"OK", "Review")</f>
        <v>OK</v>
      </c>
      <c r="CU1602" s="361" t="str">
        <f>IF(AV1602&lt;=VLOOKUP($C1602,Projections2[[#All],[ISOCode]:[Total 2024 Colombian Returnees]],'Population Projection V2'!$AI$167,FALSE),"OK", "Review")</f>
        <v>OK</v>
      </c>
      <c r="CV1602" s="361" t="str">
        <f>IF(AW1602&lt;=VLOOKUP($C1602,Projections2[[#All],[ISOCode]:[Total 2024 Colombian Returnees]],'Population Projection V2'!$AJ$167,FALSE),"OK", "Review")</f>
        <v>OK</v>
      </c>
      <c r="CW1602" s="361" t="str">
        <f>IF(AX1602&lt;=VLOOKUP($C1602,Projections2[[#All],[ISOCode]:[Total 2024 Colombian Returnees]],'Population Projection V2'!$AK$167,FALSE),"OK", "Review")</f>
        <v>OK</v>
      </c>
      <c r="CX1602" s="361" t="str">
        <f>IF(AY1602&lt;=VLOOKUP($C1602,Projections2[[#All],[ISOCode]:[Total 2024 Colombian Returnees]],'Population Projection V2'!$AL$167,FALSE),"OK", "Review")</f>
        <v>OK</v>
      </c>
      <c r="CY1602" s="362" t="str">
        <f>IF(AZ1602&lt;=VLOOKUP($C1602,Projections2[[#All],[ISOCode]:[Total 2024 Colombian Returnees]],'Population Projection V2'!$AM$167,FALSE),"OK", "Review")</f>
        <v>OK</v>
      </c>
    </row>
    <row r="1603" spans="1:103" x14ac:dyDescent="0.25">
      <c r="A1603" s="218" t="s">
        <v>128</v>
      </c>
      <c r="B1603" s="219" t="s">
        <v>128</v>
      </c>
      <c r="C1603" s="219" t="s">
        <v>234</v>
      </c>
      <c r="D1603" s="219" t="s">
        <v>450</v>
      </c>
      <c r="E1603" s="219" t="s">
        <v>426</v>
      </c>
      <c r="F1603" s="220">
        <f t="shared" ref="F1603:F1666" si="603">M1603+T1603+AA1603+AH1603+AO1603+AV1603</f>
        <v>0</v>
      </c>
      <c r="G1603" s="220">
        <f t="shared" ref="G1603:G1666" si="604">N1603+U1603+AB1603+AI1603+AP1603+AW1603</f>
        <v>0</v>
      </c>
      <c r="H1603" s="220">
        <f t="shared" ref="H1603:H1666" si="605">O1603+V1603+AC1603+AJ1603+AQ1603+AX1603</f>
        <v>0</v>
      </c>
      <c r="I1603" s="220">
        <f t="shared" ref="I1603:I1666" si="606">P1603+W1603+AD1603+AK1603+AR1603+AY1603</f>
        <v>0</v>
      </c>
      <c r="J1603" s="221">
        <f t="shared" ref="J1603:J1666" si="607">Q1603+X1603+AE1603+AL1603+AS1603+AZ1603</f>
        <v>0</v>
      </c>
      <c r="K1603" s="221">
        <f>VLOOKUP($C1603,Projections2[[#All],[ISOCode]:[Total 2024 Colombian Returnees]],7,0)</f>
        <v>0</v>
      </c>
      <c r="L1603" s="251"/>
      <c r="M1603" s="312"/>
      <c r="N1603" s="312"/>
      <c r="O1603" s="312"/>
      <c r="P1603" s="236"/>
      <c r="Q1603" s="252"/>
      <c r="R1603" s="224">
        <f>VLOOKUP($C1603,Projections2[[#All],[ISOCode]:[Total 2024 Colombian Returnees]],12,0)</f>
        <v>0</v>
      </c>
      <c r="S1603" s="225"/>
      <c r="T1603" s="226"/>
      <c r="U1603" s="226"/>
      <c r="V1603" s="226"/>
      <c r="W1603" s="226"/>
      <c r="X1603" s="227"/>
      <c r="Y1603" s="227">
        <f>VLOOKUP($C1603,Projections2[[#All],[ISOCode]:[Total 2024 Colombian Returnees]],17,0)</f>
        <v>0</v>
      </c>
      <c r="Z1603" s="228"/>
      <c r="AA1603" s="253"/>
      <c r="AB1603" s="253"/>
      <c r="AC1603" s="253"/>
      <c r="AD1603" s="253"/>
      <c r="AE1603" s="253"/>
      <c r="AF1603" s="253">
        <f>VLOOKUP($C1603,Projections2[[#All],[ISOCode]:[Total 2024 Colombian Returnees]],22,0)</f>
        <v>0</v>
      </c>
      <c r="AG1603" s="254"/>
      <c r="AH1603" s="255"/>
      <c r="AI1603" s="255"/>
      <c r="AJ1603" s="255"/>
      <c r="AK1603" s="255"/>
      <c r="AL1603" s="256"/>
      <c r="AM1603" s="230">
        <f>VLOOKUP($C1603,Projections2[[#All],[ISOCode]:[Total 2024 Colombian Returnees]],27,0)</f>
        <v>0</v>
      </c>
      <c r="AN1603" s="231"/>
      <c r="AO1603" s="257"/>
      <c r="AP1603" s="257"/>
      <c r="AQ1603" s="257"/>
      <c r="AR1603" s="257"/>
      <c r="AS1603" s="232"/>
      <c r="AT1603" s="232">
        <f>VLOOKUP($C1603,Projections2[[#All],[ISOCode]:[Total 2024 Colombian Returnees]],32,0)</f>
        <v>0</v>
      </c>
      <c r="AU1603" s="233"/>
      <c r="AV1603" s="258"/>
      <c r="AW1603" s="258"/>
      <c r="AX1603" s="258"/>
      <c r="AY1603" s="258"/>
      <c r="AZ1603" s="234"/>
      <c r="BA1603" s="234">
        <f>VLOOKUP($C1603,Projections2[[#All],[ISOCode]:[Total 2024 Colombian Returnees]],37,0)</f>
        <v>0</v>
      </c>
      <c r="BB1603" s="235"/>
      <c r="BC1603" s="360" t="str">
        <f t="shared" si="584"/>
        <v>Ok</v>
      </c>
      <c r="BD1603" s="361" t="str">
        <f t="shared" si="585"/>
        <v>Ok</v>
      </c>
      <c r="BE1603" s="361" t="str">
        <f t="shared" si="586"/>
        <v>Ok</v>
      </c>
      <c r="BF1603" s="361" t="str">
        <f t="shared" si="587"/>
        <v>Ok</v>
      </c>
      <c r="BG1603" s="362" t="str">
        <f t="shared" si="588"/>
        <v>Ok</v>
      </c>
      <c r="BH1603" s="360" t="str">
        <f t="shared" si="589"/>
        <v>Ok</v>
      </c>
      <c r="BI1603" s="361" t="str">
        <f t="shared" si="590"/>
        <v>Ok</v>
      </c>
      <c r="BJ1603" s="361" t="str">
        <f t="shared" si="591"/>
        <v>Ok</v>
      </c>
      <c r="BK1603" s="361" t="str">
        <f t="shared" si="592"/>
        <v>Ok</v>
      </c>
      <c r="BL1603" s="361" t="str">
        <f t="shared" si="593"/>
        <v>Ok</v>
      </c>
      <c r="BM1603" s="361" t="str">
        <f t="shared" si="594"/>
        <v>Ok</v>
      </c>
      <c r="BN1603" s="362" t="str">
        <f t="shared" si="595"/>
        <v>Ok</v>
      </c>
      <c r="BO1603" s="360" t="str">
        <f t="shared" si="596"/>
        <v>No Pop.</v>
      </c>
      <c r="BP1603" s="361" t="str">
        <f t="shared" si="597"/>
        <v>No Pop.</v>
      </c>
      <c r="BQ1603" s="361" t="str">
        <f t="shared" si="598"/>
        <v>No Pop.</v>
      </c>
      <c r="BR1603" s="361" t="str">
        <f t="shared" si="599"/>
        <v>No Pop.</v>
      </c>
      <c r="BS1603" s="361" t="str">
        <f t="shared" si="600"/>
        <v>No Pop.</v>
      </c>
      <c r="BT1603" s="361" t="str">
        <f t="shared" si="601"/>
        <v>No Pop.</v>
      </c>
      <c r="BU1603" s="362" t="str">
        <f t="shared" si="602"/>
        <v>No Pop.</v>
      </c>
      <c r="BV1603" s="360" t="str">
        <f>IF(M1603&lt;=VLOOKUP($C1603,Projections2[[#All],[ISOCode]:[Total 2024 Colombian Returnees]],'Population Projection V2'!$J$167,FALSE),"OK", "Review")</f>
        <v>OK</v>
      </c>
      <c r="BW1603" s="361" t="str">
        <f>IF(N1603&lt;=VLOOKUP($C1603,Projections2[[#All],[ISOCode]:[Total 2024 Colombian Returnees]],'Population Projection V2'!$K$167,FALSE),"OK", "Review")</f>
        <v>OK</v>
      </c>
      <c r="BX1603" s="361" t="str">
        <f>IF(O1603&lt;=VLOOKUP($C1603,Projections2[[#All],[ISOCode]:[Total 2024 Colombian Returnees]],'Population Projection V2'!$L$167,FALSE),"OK", "Review")</f>
        <v>OK</v>
      </c>
      <c r="BY1603" s="361" t="str">
        <f>IF(P1603&lt;=VLOOKUP($C1603,Projections2[[#All],[ISOCode]:[Total 2024 Colombian Returnees]],'Population Projection V2'!$M$167,FALSE),"OK", "Review")</f>
        <v>OK</v>
      </c>
      <c r="BZ1603" s="361" t="str">
        <f>IF(Q1603&lt;=VLOOKUP($C1603,Projections2[[#All],[ISOCode]:[Total 2024 Colombian Returnees]],'Population Projection V2'!$N$167,FALSE),"OK", "Review")</f>
        <v>OK</v>
      </c>
      <c r="CA1603" s="361" t="str">
        <f>IF(T1603&lt;=VLOOKUP($C1603,Projections2[[#All],[ISOCode]:[Total 2024 Colombian Returnees]],'Population Projection V2'!$O$167,FALSE),"OK", "Review")</f>
        <v>OK</v>
      </c>
      <c r="CB1603" s="361" t="str">
        <f>IF(U1603&lt;=VLOOKUP($C1603,Projections2[[#All],[ISOCode]:[Total 2024 Colombian Returnees]],'Population Projection V2'!$P$167,FALSE),"OK", "Review")</f>
        <v>OK</v>
      </c>
      <c r="CC1603" s="361" t="str">
        <f>IF(V1603&lt;=VLOOKUP($C1603,Projections2[[#All],[ISOCode]:[Total 2024 Colombian Returnees]],'Population Projection V2'!$Q$167,FALSE),"OK", "Review")</f>
        <v>OK</v>
      </c>
      <c r="CD1603" s="361" t="str">
        <f>IF(W1603&lt;=VLOOKUP($C1603,Projections2[[#All],[ISOCode]:[Total 2024 Colombian Returnees]],'Population Projection V2'!$R$167,FALSE),"OK", "Review")</f>
        <v>OK</v>
      </c>
      <c r="CE1603" s="361" t="str">
        <f>IF(X1603&lt;=VLOOKUP($C1603,Projections2[[#All],[ISOCode]:[Total 2024 Colombian Returnees]],'Population Projection V2'!$S$167,FALSE),"OK", "Review")</f>
        <v>OK</v>
      </c>
      <c r="CF1603" s="361" t="str">
        <f>IF(AA1603&lt;=VLOOKUP($C1603,Projections2[[#All],[ISOCode]:[Total 2024 Colombian Returnees]],'Population Projection V2'!$T$167,FALSE),"OK", "Review")</f>
        <v>OK</v>
      </c>
      <c r="CG1603" s="361" t="str">
        <f>IF(AB1603&lt;=VLOOKUP($C1603,Projections2[[#All],[ISOCode]:[Total 2024 Colombian Returnees]],'Population Projection V2'!$U$167,FALSE),"OK", "Review")</f>
        <v>OK</v>
      </c>
      <c r="CH1603" s="361" t="str">
        <f>IF(AC1603&lt;=VLOOKUP($C1603,Projections2[[#All],[ISOCode]:[Total 2024 Colombian Returnees]],'Population Projection V2'!$V$167,FALSE),"OK", "Review")</f>
        <v>OK</v>
      </c>
      <c r="CI1603" s="361" t="str">
        <f>IF(AD1603&lt;=VLOOKUP($C1603,Projections2[[#All],[ISOCode]:[Total 2024 Colombian Returnees]],'Population Projection V2'!$W$167,FALSE),"OK", "Review")</f>
        <v>OK</v>
      </c>
      <c r="CJ1603" s="361" t="str">
        <f>IF(AE1603&lt;=VLOOKUP($C1603,Projections2[[#All],[ISOCode]:[Total 2024 Colombian Returnees]],'Population Projection V2'!$X$167,FALSE),"OK", "Review")</f>
        <v>OK</v>
      </c>
      <c r="CK1603" s="361" t="str">
        <f>IF(AH1603&lt;=VLOOKUP($C1603,Projections2[[#All],[ISOCode]:[Total 2024 Colombian Returnees]],'Population Projection V2'!$Y$167,FALSE),"OK", "Review")</f>
        <v>OK</v>
      </c>
      <c r="CL1603" s="361" t="str">
        <f>IF(AI1603&lt;=VLOOKUP($C1603,Projections2[[#All],[ISOCode]:[Total 2024 Colombian Returnees]],'Population Projection V2'!$Z$167,FALSE),"OK", "Review")</f>
        <v>OK</v>
      </c>
      <c r="CM1603" s="361" t="str">
        <f>IF(AJ1603&lt;=VLOOKUP($C1603,Projections2[[#All],[ISOCode]:[Total 2024 Colombian Returnees]],'Population Projection V2'!$AA$167,FALSE),"OK", "Review")</f>
        <v>OK</v>
      </c>
      <c r="CN1603" s="361" t="str">
        <f>IF(AK1603&lt;=VLOOKUP($C1603,Projections2[[#All],[ISOCode]:[Total 2024 Colombian Returnees]],'Population Projection V2'!$AB$167,FALSE),"OK", "Review")</f>
        <v>OK</v>
      </c>
      <c r="CO1603" s="361" t="str">
        <f>IF(AL1603&lt;=VLOOKUP($C1603,Projections2[[#All],[ISOCode]:[Total 2024 Colombian Returnees]],'Population Projection V2'!$AC$167,FALSE),"OK", "Review")</f>
        <v>OK</v>
      </c>
      <c r="CP1603" s="361" t="str">
        <f>IF(AO1603&lt;=VLOOKUP($C1603,Projections2[[#All],[ISOCode]:[Total 2024 Colombian Returnees]],'Population Projection V2'!$AD$167,FALSE),"OK", "Review")</f>
        <v>OK</v>
      </c>
      <c r="CQ1603" s="361" t="str">
        <f>IF(AP1603&lt;=VLOOKUP($C1603,Projections2[[#All],[ISOCode]:[Total 2024 Colombian Returnees]],'Population Projection V2'!$AE$167,FALSE),"OK", "Review")</f>
        <v>OK</v>
      </c>
      <c r="CR1603" s="361" t="str">
        <f>IF(AQ1603&lt;=VLOOKUP($C1603,Projections2[[#All],[ISOCode]:[Total 2024 Colombian Returnees]],'Population Projection V2'!$AF$167,FALSE),"OK", "Review")</f>
        <v>OK</v>
      </c>
      <c r="CS1603" s="361" t="str">
        <f>IF(AR1603&lt;=VLOOKUP($C1603,Projections2[[#All],[ISOCode]:[Total 2024 Colombian Returnees]],'Population Projection V2'!$AG$167,FALSE),"OK", "Review")</f>
        <v>OK</v>
      </c>
      <c r="CT1603" s="361" t="str">
        <f>IF(AS1603&lt;=VLOOKUP($C1603,Projections2[[#All],[ISOCode]:[Total 2024 Colombian Returnees]],'Population Projection V2'!$AH$167,FALSE),"OK", "Review")</f>
        <v>OK</v>
      </c>
      <c r="CU1603" s="361" t="str">
        <f>IF(AV1603&lt;=VLOOKUP($C1603,Projections2[[#All],[ISOCode]:[Total 2024 Colombian Returnees]],'Population Projection V2'!$AI$167,FALSE),"OK", "Review")</f>
        <v>OK</v>
      </c>
      <c r="CV1603" s="361" t="str">
        <f>IF(AW1603&lt;=VLOOKUP($C1603,Projections2[[#All],[ISOCode]:[Total 2024 Colombian Returnees]],'Population Projection V2'!$AJ$167,FALSE),"OK", "Review")</f>
        <v>OK</v>
      </c>
      <c r="CW1603" s="361" t="str">
        <f>IF(AX1603&lt;=VLOOKUP($C1603,Projections2[[#All],[ISOCode]:[Total 2024 Colombian Returnees]],'Population Projection V2'!$AK$167,FALSE),"OK", "Review")</f>
        <v>OK</v>
      </c>
      <c r="CX1603" s="361" t="str">
        <f>IF(AY1603&lt;=VLOOKUP($C1603,Projections2[[#All],[ISOCode]:[Total 2024 Colombian Returnees]],'Population Projection V2'!$AL$167,FALSE),"OK", "Review")</f>
        <v>OK</v>
      </c>
      <c r="CY1603" s="362" t="str">
        <f>IF(AZ1603&lt;=VLOOKUP($C1603,Projections2[[#All],[ISOCode]:[Total 2024 Colombian Returnees]],'Population Projection V2'!$AM$167,FALSE),"OK", "Review")</f>
        <v>OK</v>
      </c>
    </row>
    <row r="1604" spans="1:103" x14ac:dyDescent="0.25">
      <c r="A1604" s="218" t="s">
        <v>128</v>
      </c>
      <c r="B1604" s="219" t="s">
        <v>128</v>
      </c>
      <c r="C1604" s="219" t="s">
        <v>235</v>
      </c>
      <c r="D1604" s="219" t="s">
        <v>451</v>
      </c>
      <c r="E1604" s="219" t="s">
        <v>426</v>
      </c>
      <c r="F1604" s="220">
        <f t="shared" si="603"/>
        <v>0</v>
      </c>
      <c r="G1604" s="220">
        <f t="shared" si="604"/>
        <v>0</v>
      </c>
      <c r="H1604" s="220">
        <f t="shared" si="605"/>
        <v>0</v>
      </c>
      <c r="I1604" s="220">
        <f t="shared" si="606"/>
        <v>0</v>
      </c>
      <c r="J1604" s="221">
        <f t="shared" si="607"/>
        <v>0</v>
      </c>
      <c r="K1604" s="221">
        <f>VLOOKUP($C1604,Projections2[[#All],[ISOCode]:[Total 2024 Colombian Returnees]],7,0)</f>
        <v>0</v>
      </c>
      <c r="L1604" s="251"/>
      <c r="M1604" s="312"/>
      <c r="N1604" s="312"/>
      <c r="O1604" s="312"/>
      <c r="P1604" s="236"/>
      <c r="Q1604" s="252"/>
      <c r="R1604" s="224">
        <f>VLOOKUP($C1604,Projections2[[#All],[ISOCode]:[Total 2024 Colombian Returnees]],12,0)</f>
        <v>0</v>
      </c>
      <c r="S1604" s="225"/>
      <c r="T1604" s="226"/>
      <c r="U1604" s="226"/>
      <c r="V1604" s="226"/>
      <c r="W1604" s="226"/>
      <c r="X1604" s="227"/>
      <c r="Y1604" s="227">
        <f>VLOOKUP($C1604,Projections2[[#All],[ISOCode]:[Total 2024 Colombian Returnees]],17,0)</f>
        <v>0</v>
      </c>
      <c r="Z1604" s="228"/>
      <c r="AA1604" s="253"/>
      <c r="AB1604" s="253"/>
      <c r="AC1604" s="253"/>
      <c r="AD1604" s="253"/>
      <c r="AE1604" s="253"/>
      <c r="AF1604" s="253">
        <f>VLOOKUP($C1604,Projections2[[#All],[ISOCode]:[Total 2024 Colombian Returnees]],22,0)</f>
        <v>0</v>
      </c>
      <c r="AG1604" s="254"/>
      <c r="AH1604" s="255"/>
      <c r="AI1604" s="255"/>
      <c r="AJ1604" s="255"/>
      <c r="AK1604" s="255"/>
      <c r="AL1604" s="256"/>
      <c r="AM1604" s="230">
        <f>VLOOKUP($C1604,Projections2[[#All],[ISOCode]:[Total 2024 Colombian Returnees]],27,0)</f>
        <v>0</v>
      </c>
      <c r="AN1604" s="231"/>
      <c r="AO1604" s="257"/>
      <c r="AP1604" s="257"/>
      <c r="AQ1604" s="257"/>
      <c r="AR1604" s="257"/>
      <c r="AS1604" s="232"/>
      <c r="AT1604" s="232">
        <f>VLOOKUP($C1604,Projections2[[#All],[ISOCode]:[Total 2024 Colombian Returnees]],32,0)</f>
        <v>0</v>
      </c>
      <c r="AU1604" s="233"/>
      <c r="AV1604" s="258"/>
      <c r="AW1604" s="258"/>
      <c r="AX1604" s="258"/>
      <c r="AY1604" s="258"/>
      <c r="AZ1604" s="234"/>
      <c r="BA1604" s="234">
        <f>VLOOKUP($C1604,Projections2[[#All],[ISOCode]:[Total 2024 Colombian Returnees]],37,0)</f>
        <v>0</v>
      </c>
      <c r="BB1604" s="235"/>
      <c r="BC1604" s="360" t="str">
        <f t="shared" ref="BC1604:BC1667" si="608">IF(F1604=SUM(M1604,T1604,AA1604,AH1604,AO1604,AV1604),"Ok","Review")</f>
        <v>Ok</v>
      </c>
      <c r="BD1604" s="361" t="str">
        <f t="shared" ref="BD1604:BD1667" si="609">IF(G1604=SUM(N1604,U1604,AB1604,AI1604,AP1604,AW1604),"Ok","Review")</f>
        <v>Ok</v>
      </c>
      <c r="BE1604" s="361" t="str">
        <f t="shared" ref="BE1604:BE1667" si="610">IF(H1604=SUM(O1604,V1604,AC1604,AJ1604,AQ1604,AX1604),"Ok","Review")</f>
        <v>Ok</v>
      </c>
      <c r="BF1604" s="361" t="str">
        <f t="shared" ref="BF1604:BF1667" si="611">IF(I1604=SUM(P1604,W1604,AD1604,AK1604,AR1604,AY1604),"Ok","Review")</f>
        <v>Ok</v>
      </c>
      <c r="BG1604" s="362" t="str">
        <f t="shared" ref="BG1604:BG1667" si="612">IF(J1604=SUM(Q1604,X1604,AE1604,AL1604,AS1604,AZ1604),"Ok","Review")</f>
        <v>Ok</v>
      </c>
      <c r="BH1604" s="360" t="str">
        <f t="shared" ref="BH1604:BH1667" si="613">IF(J1604=SUM(F1604:I1604), "Ok", "Review")</f>
        <v>Ok</v>
      </c>
      <c r="BI1604" s="361" t="str">
        <f t="shared" ref="BI1604:BI1667" si="614">IF(Q1604=SUM(M1604:P1604), "Ok", "Review")</f>
        <v>Ok</v>
      </c>
      <c r="BJ1604" s="361" t="str">
        <f t="shared" ref="BJ1604:BJ1667" si="615">IF(X1604=SUM(T1604:W1604), "Ok", "Review")</f>
        <v>Ok</v>
      </c>
      <c r="BK1604" s="361" t="str">
        <f t="shared" ref="BK1604:BK1667" si="616">IF(AE1604=SUM(AA1604:AD1604), "Ok", "Review")</f>
        <v>Ok</v>
      </c>
      <c r="BL1604" s="361" t="str">
        <f t="shared" ref="BL1604:BL1667" si="617">IF(AL1604=SUM(AH1604:AK1604), "Ok", "Review")</f>
        <v>Ok</v>
      </c>
      <c r="BM1604" s="361" t="str">
        <f t="shared" ref="BM1604:BM1667" si="618">IF(AS1604=SUM(AO1604:AR1604), "Ok", "Review")</f>
        <v>Ok</v>
      </c>
      <c r="BN1604" s="362" t="str">
        <f t="shared" ref="BN1604:BN1667" si="619">IF(AZ1604=SUM(AV1604:AY1604), "Ok", "Review")</f>
        <v>Ok</v>
      </c>
      <c r="BO1604" s="360" t="str">
        <f t="shared" ref="BO1604:BO1667" si="620">IFERROR(IF((J1604/K1604)=L1604,"Ok","Review"),"No Pop.")</f>
        <v>No Pop.</v>
      </c>
      <c r="BP1604" s="361" t="str">
        <f t="shared" ref="BP1604:BP1667" si="621">IFERROR(IF((Q1604/R1604)=S1604,"Ok","Review"),"No Pop.")</f>
        <v>No Pop.</v>
      </c>
      <c r="BQ1604" s="361" t="str">
        <f t="shared" ref="BQ1604:BQ1667" si="622">IFERROR(IF((X1604/Y1604)=Z1604,"Ok","Review"),"No Pop.")</f>
        <v>No Pop.</v>
      </c>
      <c r="BR1604" s="361" t="str">
        <f t="shared" ref="BR1604:BR1667" si="623">IFERROR(IF((AE1604/AF1604)=AG1604,"Ok","Review"),"No Pop.")</f>
        <v>No Pop.</v>
      </c>
      <c r="BS1604" s="361" t="str">
        <f t="shared" ref="BS1604:BS1667" si="624">IFERROR(IF((AL1604/AM1604)=AN1604,"Ok","Review"),"No Pop.")</f>
        <v>No Pop.</v>
      </c>
      <c r="BT1604" s="361" t="str">
        <f t="shared" ref="BT1604:BT1667" si="625">IFERROR(IF((AS1604/AT1604)=AU1604,"Ok","Review"),"No Pop.")</f>
        <v>No Pop.</v>
      </c>
      <c r="BU1604" s="362" t="str">
        <f t="shared" ref="BU1604:BU1667" si="626">IFERROR(IF((AZ1604/BA1604)=BB1604,"Ok","Review"),"No Pop.")</f>
        <v>No Pop.</v>
      </c>
      <c r="BV1604" s="360" t="str">
        <f>IF(M1604&lt;=VLOOKUP($C1604,Projections2[[#All],[ISOCode]:[Total 2024 Colombian Returnees]],'Population Projection V2'!$J$167,FALSE),"OK", "Review")</f>
        <v>OK</v>
      </c>
      <c r="BW1604" s="361" t="str">
        <f>IF(N1604&lt;=VLOOKUP($C1604,Projections2[[#All],[ISOCode]:[Total 2024 Colombian Returnees]],'Population Projection V2'!$K$167,FALSE),"OK", "Review")</f>
        <v>OK</v>
      </c>
      <c r="BX1604" s="361" t="str">
        <f>IF(O1604&lt;=VLOOKUP($C1604,Projections2[[#All],[ISOCode]:[Total 2024 Colombian Returnees]],'Population Projection V2'!$L$167,FALSE),"OK", "Review")</f>
        <v>OK</v>
      </c>
      <c r="BY1604" s="361" t="str">
        <f>IF(P1604&lt;=VLOOKUP($C1604,Projections2[[#All],[ISOCode]:[Total 2024 Colombian Returnees]],'Population Projection V2'!$M$167,FALSE),"OK", "Review")</f>
        <v>OK</v>
      </c>
      <c r="BZ1604" s="361" t="str">
        <f>IF(Q1604&lt;=VLOOKUP($C1604,Projections2[[#All],[ISOCode]:[Total 2024 Colombian Returnees]],'Population Projection V2'!$N$167,FALSE),"OK", "Review")</f>
        <v>OK</v>
      </c>
      <c r="CA1604" s="361" t="str">
        <f>IF(T1604&lt;=VLOOKUP($C1604,Projections2[[#All],[ISOCode]:[Total 2024 Colombian Returnees]],'Population Projection V2'!$O$167,FALSE),"OK", "Review")</f>
        <v>OK</v>
      </c>
      <c r="CB1604" s="361" t="str">
        <f>IF(U1604&lt;=VLOOKUP($C1604,Projections2[[#All],[ISOCode]:[Total 2024 Colombian Returnees]],'Population Projection V2'!$P$167,FALSE),"OK", "Review")</f>
        <v>OK</v>
      </c>
      <c r="CC1604" s="361" t="str">
        <f>IF(V1604&lt;=VLOOKUP($C1604,Projections2[[#All],[ISOCode]:[Total 2024 Colombian Returnees]],'Population Projection V2'!$Q$167,FALSE),"OK", "Review")</f>
        <v>OK</v>
      </c>
      <c r="CD1604" s="361" t="str">
        <f>IF(W1604&lt;=VLOOKUP($C1604,Projections2[[#All],[ISOCode]:[Total 2024 Colombian Returnees]],'Population Projection V2'!$R$167,FALSE),"OK", "Review")</f>
        <v>OK</v>
      </c>
      <c r="CE1604" s="361" t="str">
        <f>IF(X1604&lt;=VLOOKUP($C1604,Projections2[[#All],[ISOCode]:[Total 2024 Colombian Returnees]],'Population Projection V2'!$S$167,FALSE),"OK", "Review")</f>
        <v>OK</v>
      </c>
      <c r="CF1604" s="361" t="str">
        <f>IF(AA1604&lt;=VLOOKUP($C1604,Projections2[[#All],[ISOCode]:[Total 2024 Colombian Returnees]],'Population Projection V2'!$T$167,FALSE),"OK", "Review")</f>
        <v>OK</v>
      </c>
      <c r="CG1604" s="361" t="str">
        <f>IF(AB1604&lt;=VLOOKUP($C1604,Projections2[[#All],[ISOCode]:[Total 2024 Colombian Returnees]],'Population Projection V2'!$U$167,FALSE),"OK", "Review")</f>
        <v>OK</v>
      </c>
      <c r="CH1604" s="361" t="str">
        <f>IF(AC1604&lt;=VLOOKUP($C1604,Projections2[[#All],[ISOCode]:[Total 2024 Colombian Returnees]],'Population Projection V2'!$V$167,FALSE),"OK", "Review")</f>
        <v>OK</v>
      </c>
      <c r="CI1604" s="361" t="str">
        <f>IF(AD1604&lt;=VLOOKUP($C1604,Projections2[[#All],[ISOCode]:[Total 2024 Colombian Returnees]],'Population Projection V2'!$W$167,FALSE),"OK", "Review")</f>
        <v>OK</v>
      </c>
      <c r="CJ1604" s="361" t="str">
        <f>IF(AE1604&lt;=VLOOKUP($C1604,Projections2[[#All],[ISOCode]:[Total 2024 Colombian Returnees]],'Population Projection V2'!$X$167,FALSE),"OK", "Review")</f>
        <v>OK</v>
      </c>
      <c r="CK1604" s="361" t="str">
        <f>IF(AH1604&lt;=VLOOKUP($C1604,Projections2[[#All],[ISOCode]:[Total 2024 Colombian Returnees]],'Population Projection V2'!$Y$167,FALSE),"OK", "Review")</f>
        <v>OK</v>
      </c>
      <c r="CL1604" s="361" t="str">
        <f>IF(AI1604&lt;=VLOOKUP($C1604,Projections2[[#All],[ISOCode]:[Total 2024 Colombian Returnees]],'Population Projection V2'!$Z$167,FALSE),"OK", "Review")</f>
        <v>OK</v>
      </c>
      <c r="CM1604" s="361" t="str">
        <f>IF(AJ1604&lt;=VLOOKUP($C1604,Projections2[[#All],[ISOCode]:[Total 2024 Colombian Returnees]],'Population Projection V2'!$AA$167,FALSE),"OK", "Review")</f>
        <v>OK</v>
      </c>
      <c r="CN1604" s="361" t="str">
        <f>IF(AK1604&lt;=VLOOKUP($C1604,Projections2[[#All],[ISOCode]:[Total 2024 Colombian Returnees]],'Population Projection V2'!$AB$167,FALSE),"OK", "Review")</f>
        <v>OK</v>
      </c>
      <c r="CO1604" s="361" t="str">
        <f>IF(AL1604&lt;=VLOOKUP($C1604,Projections2[[#All],[ISOCode]:[Total 2024 Colombian Returnees]],'Population Projection V2'!$AC$167,FALSE),"OK", "Review")</f>
        <v>OK</v>
      </c>
      <c r="CP1604" s="361" t="str">
        <f>IF(AO1604&lt;=VLOOKUP($C1604,Projections2[[#All],[ISOCode]:[Total 2024 Colombian Returnees]],'Population Projection V2'!$AD$167,FALSE),"OK", "Review")</f>
        <v>OK</v>
      </c>
      <c r="CQ1604" s="361" t="str">
        <f>IF(AP1604&lt;=VLOOKUP($C1604,Projections2[[#All],[ISOCode]:[Total 2024 Colombian Returnees]],'Population Projection V2'!$AE$167,FALSE),"OK", "Review")</f>
        <v>OK</v>
      </c>
      <c r="CR1604" s="361" t="str">
        <f>IF(AQ1604&lt;=VLOOKUP($C1604,Projections2[[#All],[ISOCode]:[Total 2024 Colombian Returnees]],'Population Projection V2'!$AF$167,FALSE),"OK", "Review")</f>
        <v>OK</v>
      </c>
      <c r="CS1604" s="361" t="str">
        <f>IF(AR1604&lt;=VLOOKUP($C1604,Projections2[[#All],[ISOCode]:[Total 2024 Colombian Returnees]],'Population Projection V2'!$AG$167,FALSE),"OK", "Review")</f>
        <v>OK</v>
      </c>
      <c r="CT1604" s="361" t="str">
        <f>IF(AS1604&lt;=VLOOKUP($C1604,Projections2[[#All],[ISOCode]:[Total 2024 Colombian Returnees]],'Population Projection V2'!$AH$167,FALSE),"OK", "Review")</f>
        <v>OK</v>
      </c>
      <c r="CU1604" s="361" t="str">
        <f>IF(AV1604&lt;=VLOOKUP($C1604,Projections2[[#All],[ISOCode]:[Total 2024 Colombian Returnees]],'Population Projection V2'!$AI$167,FALSE),"OK", "Review")</f>
        <v>OK</v>
      </c>
      <c r="CV1604" s="361" t="str">
        <f>IF(AW1604&lt;=VLOOKUP($C1604,Projections2[[#All],[ISOCode]:[Total 2024 Colombian Returnees]],'Population Projection V2'!$AJ$167,FALSE),"OK", "Review")</f>
        <v>OK</v>
      </c>
      <c r="CW1604" s="361" t="str">
        <f>IF(AX1604&lt;=VLOOKUP($C1604,Projections2[[#All],[ISOCode]:[Total 2024 Colombian Returnees]],'Population Projection V2'!$AK$167,FALSE),"OK", "Review")</f>
        <v>OK</v>
      </c>
      <c r="CX1604" s="361" t="str">
        <f>IF(AY1604&lt;=VLOOKUP($C1604,Projections2[[#All],[ISOCode]:[Total 2024 Colombian Returnees]],'Population Projection V2'!$AL$167,FALSE),"OK", "Review")</f>
        <v>OK</v>
      </c>
      <c r="CY1604" s="362" t="str">
        <f>IF(AZ1604&lt;=VLOOKUP($C1604,Projections2[[#All],[ISOCode]:[Total 2024 Colombian Returnees]],'Population Projection V2'!$AM$167,FALSE),"OK", "Review")</f>
        <v>OK</v>
      </c>
    </row>
    <row r="1605" spans="1:103" x14ac:dyDescent="0.25">
      <c r="A1605" s="218" t="s">
        <v>128</v>
      </c>
      <c r="B1605" s="219" t="s">
        <v>128</v>
      </c>
      <c r="C1605" s="219" t="s">
        <v>236</v>
      </c>
      <c r="D1605" s="219" t="s">
        <v>452</v>
      </c>
      <c r="E1605" s="219" t="s">
        <v>426</v>
      </c>
      <c r="F1605" s="220">
        <f t="shared" si="603"/>
        <v>0</v>
      </c>
      <c r="G1605" s="220">
        <f t="shared" si="604"/>
        <v>0</v>
      </c>
      <c r="H1605" s="220">
        <f t="shared" si="605"/>
        <v>0</v>
      </c>
      <c r="I1605" s="220">
        <f t="shared" si="606"/>
        <v>0</v>
      </c>
      <c r="J1605" s="221">
        <f t="shared" si="607"/>
        <v>0</v>
      </c>
      <c r="K1605" s="221">
        <f>VLOOKUP($C1605,Projections2[[#All],[ISOCode]:[Total 2024 Colombian Returnees]],7,0)</f>
        <v>0</v>
      </c>
      <c r="L1605" s="251"/>
      <c r="M1605" s="312"/>
      <c r="N1605" s="312"/>
      <c r="O1605" s="312"/>
      <c r="P1605" s="236"/>
      <c r="Q1605" s="252"/>
      <c r="R1605" s="224">
        <f>VLOOKUP($C1605,Projections2[[#All],[ISOCode]:[Total 2024 Colombian Returnees]],12,0)</f>
        <v>0</v>
      </c>
      <c r="S1605" s="225"/>
      <c r="T1605" s="226"/>
      <c r="U1605" s="226"/>
      <c r="V1605" s="226"/>
      <c r="W1605" s="226"/>
      <c r="X1605" s="227"/>
      <c r="Y1605" s="227">
        <f>VLOOKUP($C1605,Projections2[[#All],[ISOCode]:[Total 2024 Colombian Returnees]],17,0)</f>
        <v>0</v>
      </c>
      <c r="Z1605" s="228"/>
      <c r="AA1605" s="253"/>
      <c r="AB1605" s="253"/>
      <c r="AC1605" s="253"/>
      <c r="AD1605" s="253"/>
      <c r="AE1605" s="253"/>
      <c r="AF1605" s="253">
        <f>VLOOKUP($C1605,Projections2[[#All],[ISOCode]:[Total 2024 Colombian Returnees]],22,0)</f>
        <v>0</v>
      </c>
      <c r="AG1605" s="254"/>
      <c r="AH1605" s="255"/>
      <c r="AI1605" s="255"/>
      <c r="AJ1605" s="255"/>
      <c r="AK1605" s="255"/>
      <c r="AL1605" s="256"/>
      <c r="AM1605" s="230">
        <f>VLOOKUP($C1605,Projections2[[#All],[ISOCode]:[Total 2024 Colombian Returnees]],27,0)</f>
        <v>0</v>
      </c>
      <c r="AN1605" s="231"/>
      <c r="AO1605" s="257"/>
      <c r="AP1605" s="257"/>
      <c r="AQ1605" s="257"/>
      <c r="AR1605" s="257"/>
      <c r="AS1605" s="232"/>
      <c r="AT1605" s="232">
        <f>VLOOKUP($C1605,Projections2[[#All],[ISOCode]:[Total 2024 Colombian Returnees]],32,0)</f>
        <v>0</v>
      </c>
      <c r="AU1605" s="233"/>
      <c r="AV1605" s="258"/>
      <c r="AW1605" s="258"/>
      <c r="AX1605" s="258"/>
      <c r="AY1605" s="258"/>
      <c r="AZ1605" s="234"/>
      <c r="BA1605" s="234">
        <f>VLOOKUP($C1605,Projections2[[#All],[ISOCode]:[Total 2024 Colombian Returnees]],37,0)</f>
        <v>0</v>
      </c>
      <c r="BB1605" s="235"/>
      <c r="BC1605" s="360" t="str">
        <f t="shared" si="608"/>
        <v>Ok</v>
      </c>
      <c r="BD1605" s="361" t="str">
        <f t="shared" si="609"/>
        <v>Ok</v>
      </c>
      <c r="BE1605" s="361" t="str">
        <f t="shared" si="610"/>
        <v>Ok</v>
      </c>
      <c r="BF1605" s="361" t="str">
        <f t="shared" si="611"/>
        <v>Ok</v>
      </c>
      <c r="BG1605" s="362" t="str">
        <f t="shared" si="612"/>
        <v>Ok</v>
      </c>
      <c r="BH1605" s="360" t="str">
        <f t="shared" si="613"/>
        <v>Ok</v>
      </c>
      <c r="BI1605" s="361" t="str">
        <f t="shared" si="614"/>
        <v>Ok</v>
      </c>
      <c r="BJ1605" s="361" t="str">
        <f t="shared" si="615"/>
        <v>Ok</v>
      </c>
      <c r="BK1605" s="361" t="str">
        <f t="shared" si="616"/>
        <v>Ok</v>
      </c>
      <c r="BL1605" s="361" t="str">
        <f t="shared" si="617"/>
        <v>Ok</v>
      </c>
      <c r="BM1605" s="361" t="str">
        <f t="shared" si="618"/>
        <v>Ok</v>
      </c>
      <c r="BN1605" s="362" t="str">
        <f t="shared" si="619"/>
        <v>Ok</v>
      </c>
      <c r="BO1605" s="360" t="str">
        <f t="shared" si="620"/>
        <v>No Pop.</v>
      </c>
      <c r="BP1605" s="361" t="str">
        <f t="shared" si="621"/>
        <v>No Pop.</v>
      </c>
      <c r="BQ1605" s="361" t="str">
        <f t="shared" si="622"/>
        <v>No Pop.</v>
      </c>
      <c r="BR1605" s="361" t="str">
        <f t="shared" si="623"/>
        <v>No Pop.</v>
      </c>
      <c r="BS1605" s="361" t="str">
        <f t="shared" si="624"/>
        <v>No Pop.</v>
      </c>
      <c r="BT1605" s="361" t="str">
        <f t="shared" si="625"/>
        <v>No Pop.</v>
      </c>
      <c r="BU1605" s="362" t="str">
        <f t="shared" si="626"/>
        <v>No Pop.</v>
      </c>
      <c r="BV1605" s="360" t="str">
        <f>IF(M1605&lt;=VLOOKUP($C1605,Projections2[[#All],[ISOCode]:[Total 2024 Colombian Returnees]],'Population Projection V2'!$J$167,FALSE),"OK", "Review")</f>
        <v>OK</v>
      </c>
      <c r="BW1605" s="361" t="str">
        <f>IF(N1605&lt;=VLOOKUP($C1605,Projections2[[#All],[ISOCode]:[Total 2024 Colombian Returnees]],'Population Projection V2'!$K$167,FALSE),"OK", "Review")</f>
        <v>OK</v>
      </c>
      <c r="BX1605" s="361" t="str">
        <f>IF(O1605&lt;=VLOOKUP($C1605,Projections2[[#All],[ISOCode]:[Total 2024 Colombian Returnees]],'Population Projection V2'!$L$167,FALSE),"OK", "Review")</f>
        <v>OK</v>
      </c>
      <c r="BY1605" s="361" t="str">
        <f>IF(P1605&lt;=VLOOKUP($C1605,Projections2[[#All],[ISOCode]:[Total 2024 Colombian Returnees]],'Population Projection V2'!$M$167,FALSE),"OK", "Review")</f>
        <v>OK</v>
      </c>
      <c r="BZ1605" s="361" t="str">
        <f>IF(Q1605&lt;=VLOOKUP($C1605,Projections2[[#All],[ISOCode]:[Total 2024 Colombian Returnees]],'Population Projection V2'!$N$167,FALSE),"OK", "Review")</f>
        <v>OK</v>
      </c>
      <c r="CA1605" s="361" t="str">
        <f>IF(T1605&lt;=VLOOKUP($C1605,Projections2[[#All],[ISOCode]:[Total 2024 Colombian Returnees]],'Population Projection V2'!$O$167,FALSE),"OK", "Review")</f>
        <v>OK</v>
      </c>
      <c r="CB1605" s="361" t="str">
        <f>IF(U1605&lt;=VLOOKUP($C1605,Projections2[[#All],[ISOCode]:[Total 2024 Colombian Returnees]],'Population Projection V2'!$P$167,FALSE),"OK", "Review")</f>
        <v>OK</v>
      </c>
      <c r="CC1605" s="361" t="str">
        <f>IF(V1605&lt;=VLOOKUP($C1605,Projections2[[#All],[ISOCode]:[Total 2024 Colombian Returnees]],'Population Projection V2'!$Q$167,FALSE),"OK", "Review")</f>
        <v>OK</v>
      </c>
      <c r="CD1605" s="361" t="str">
        <f>IF(W1605&lt;=VLOOKUP($C1605,Projections2[[#All],[ISOCode]:[Total 2024 Colombian Returnees]],'Population Projection V2'!$R$167,FALSE),"OK", "Review")</f>
        <v>OK</v>
      </c>
      <c r="CE1605" s="361" t="str">
        <f>IF(X1605&lt;=VLOOKUP($C1605,Projections2[[#All],[ISOCode]:[Total 2024 Colombian Returnees]],'Population Projection V2'!$S$167,FALSE),"OK", "Review")</f>
        <v>OK</v>
      </c>
      <c r="CF1605" s="361" t="str">
        <f>IF(AA1605&lt;=VLOOKUP($C1605,Projections2[[#All],[ISOCode]:[Total 2024 Colombian Returnees]],'Population Projection V2'!$T$167,FALSE),"OK", "Review")</f>
        <v>OK</v>
      </c>
      <c r="CG1605" s="361" t="str">
        <f>IF(AB1605&lt;=VLOOKUP($C1605,Projections2[[#All],[ISOCode]:[Total 2024 Colombian Returnees]],'Population Projection V2'!$U$167,FALSE),"OK", "Review")</f>
        <v>OK</v>
      </c>
      <c r="CH1605" s="361" t="str">
        <f>IF(AC1605&lt;=VLOOKUP($C1605,Projections2[[#All],[ISOCode]:[Total 2024 Colombian Returnees]],'Population Projection V2'!$V$167,FALSE),"OK", "Review")</f>
        <v>OK</v>
      </c>
      <c r="CI1605" s="361" t="str">
        <f>IF(AD1605&lt;=VLOOKUP($C1605,Projections2[[#All],[ISOCode]:[Total 2024 Colombian Returnees]],'Population Projection V2'!$W$167,FALSE),"OK", "Review")</f>
        <v>OK</v>
      </c>
      <c r="CJ1605" s="361" t="str">
        <f>IF(AE1605&lt;=VLOOKUP($C1605,Projections2[[#All],[ISOCode]:[Total 2024 Colombian Returnees]],'Population Projection V2'!$X$167,FALSE),"OK", "Review")</f>
        <v>OK</v>
      </c>
      <c r="CK1605" s="361" t="str">
        <f>IF(AH1605&lt;=VLOOKUP($C1605,Projections2[[#All],[ISOCode]:[Total 2024 Colombian Returnees]],'Population Projection V2'!$Y$167,FALSE),"OK", "Review")</f>
        <v>OK</v>
      </c>
      <c r="CL1605" s="361" t="str">
        <f>IF(AI1605&lt;=VLOOKUP($C1605,Projections2[[#All],[ISOCode]:[Total 2024 Colombian Returnees]],'Population Projection V2'!$Z$167,FALSE),"OK", "Review")</f>
        <v>OK</v>
      </c>
      <c r="CM1605" s="361" t="str">
        <f>IF(AJ1605&lt;=VLOOKUP($C1605,Projections2[[#All],[ISOCode]:[Total 2024 Colombian Returnees]],'Population Projection V2'!$AA$167,FALSE),"OK", "Review")</f>
        <v>OK</v>
      </c>
      <c r="CN1605" s="361" t="str">
        <f>IF(AK1605&lt;=VLOOKUP($C1605,Projections2[[#All],[ISOCode]:[Total 2024 Colombian Returnees]],'Population Projection V2'!$AB$167,FALSE),"OK", "Review")</f>
        <v>OK</v>
      </c>
      <c r="CO1605" s="361" t="str">
        <f>IF(AL1605&lt;=VLOOKUP($C1605,Projections2[[#All],[ISOCode]:[Total 2024 Colombian Returnees]],'Population Projection V2'!$AC$167,FALSE),"OK", "Review")</f>
        <v>OK</v>
      </c>
      <c r="CP1605" s="361" t="str">
        <f>IF(AO1605&lt;=VLOOKUP($C1605,Projections2[[#All],[ISOCode]:[Total 2024 Colombian Returnees]],'Population Projection V2'!$AD$167,FALSE),"OK", "Review")</f>
        <v>OK</v>
      </c>
      <c r="CQ1605" s="361" t="str">
        <f>IF(AP1605&lt;=VLOOKUP($C1605,Projections2[[#All],[ISOCode]:[Total 2024 Colombian Returnees]],'Population Projection V2'!$AE$167,FALSE),"OK", "Review")</f>
        <v>OK</v>
      </c>
      <c r="CR1605" s="361" t="str">
        <f>IF(AQ1605&lt;=VLOOKUP($C1605,Projections2[[#All],[ISOCode]:[Total 2024 Colombian Returnees]],'Population Projection V2'!$AF$167,FALSE),"OK", "Review")</f>
        <v>OK</v>
      </c>
      <c r="CS1605" s="361" t="str">
        <f>IF(AR1605&lt;=VLOOKUP($C1605,Projections2[[#All],[ISOCode]:[Total 2024 Colombian Returnees]],'Population Projection V2'!$AG$167,FALSE),"OK", "Review")</f>
        <v>OK</v>
      </c>
      <c r="CT1605" s="361" t="str">
        <f>IF(AS1605&lt;=VLOOKUP($C1605,Projections2[[#All],[ISOCode]:[Total 2024 Colombian Returnees]],'Population Projection V2'!$AH$167,FALSE),"OK", "Review")</f>
        <v>OK</v>
      </c>
      <c r="CU1605" s="361" t="str">
        <f>IF(AV1605&lt;=VLOOKUP($C1605,Projections2[[#All],[ISOCode]:[Total 2024 Colombian Returnees]],'Population Projection V2'!$AI$167,FALSE),"OK", "Review")</f>
        <v>OK</v>
      </c>
      <c r="CV1605" s="361" t="str">
        <f>IF(AW1605&lt;=VLOOKUP($C1605,Projections2[[#All],[ISOCode]:[Total 2024 Colombian Returnees]],'Population Projection V2'!$AJ$167,FALSE),"OK", "Review")</f>
        <v>OK</v>
      </c>
      <c r="CW1605" s="361" t="str">
        <f>IF(AX1605&lt;=VLOOKUP($C1605,Projections2[[#All],[ISOCode]:[Total 2024 Colombian Returnees]],'Population Projection V2'!$AK$167,FALSE),"OK", "Review")</f>
        <v>OK</v>
      </c>
      <c r="CX1605" s="361" t="str">
        <f>IF(AY1605&lt;=VLOOKUP($C1605,Projections2[[#All],[ISOCode]:[Total 2024 Colombian Returnees]],'Population Projection V2'!$AL$167,FALSE),"OK", "Review")</f>
        <v>OK</v>
      </c>
      <c r="CY1605" s="362" t="str">
        <f>IF(AZ1605&lt;=VLOOKUP($C1605,Projections2[[#All],[ISOCode]:[Total 2024 Colombian Returnees]],'Population Projection V2'!$AM$167,FALSE),"OK", "Review")</f>
        <v>OK</v>
      </c>
    </row>
    <row r="1606" spans="1:103" x14ac:dyDescent="0.25">
      <c r="A1606" s="218" t="s">
        <v>128</v>
      </c>
      <c r="B1606" s="219" t="s">
        <v>128</v>
      </c>
      <c r="C1606" s="219" t="s">
        <v>237</v>
      </c>
      <c r="D1606" s="219" t="s">
        <v>453</v>
      </c>
      <c r="E1606" s="219" t="s">
        <v>426</v>
      </c>
      <c r="F1606" s="220">
        <f t="shared" si="603"/>
        <v>0</v>
      </c>
      <c r="G1606" s="220">
        <f t="shared" si="604"/>
        <v>0</v>
      </c>
      <c r="H1606" s="220">
        <f t="shared" si="605"/>
        <v>0</v>
      </c>
      <c r="I1606" s="220">
        <f t="shared" si="606"/>
        <v>0</v>
      </c>
      <c r="J1606" s="221">
        <f t="shared" si="607"/>
        <v>0</v>
      </c>
      <c r="K1606" s="221">
        <f>VLOOKUP($C1606,Projections2[[#All],[ISOCode]:[Total 2024 Colombian Returnees]],7,0)</f>
        <v>0</v>
      </c>
      <c r="L1606" s="251"/>
      <c r="M1606" s="312"/>
      <c r="N1606" s="312"/>
      <c r="O1606" s="312"/>
      <c r="P1606" s="236"/>
      <c r="Q1606" s="252"/>
      <c r="R1606" s="224">
        <f>VLOOKUP($C1606,Projections2[[#All],[ISOCode]:[Total 2024 Colombian Returnees]],12,0)</f>
        <v>0</v>
      </c>
      <c r="S1606" s="225"/>
      <c r="T1606" s="226"/>
      <c r="U1606" s="226"/>
      <c r="V1606" s="226"/>
      <c r="W1606" s="226"/>
      <c r="X1606" s="227"/>
      <c r="Y1606" s="227">
        <f>VLOOKUP($C1606,Projections2[[#All],[ISOCode]:[Total 2024 Colombian Returnees]],17,0)</f>
        <v>0</v>
      </c>
      <c r="Z1606" s="228"/>
      <c r="AA1606" s="253"/>
      <c r="AB1606" s="253"/>
      <c r="AC1606" s="253"/>
      <c r="AD1606" s="253"/>
      <c r="AE1606" s="253"/>
      <c r="AF1606" s="253">
        <f>VLOOKUP($C1606,Projections2[[#All],[ISOCode]:[Total 2024 Colombian Returnees]],22,0)</f>
        <v>0</v>
      </c>
      <c r="AG1606" s="254"/>
      <c r="AH1606" s="255"/>
      <c r="AI1606" s="255"/>
      <c r="AJ1606" s="255"/>
      <c r="AK1606" s="255"/>
      <c r="AL1606" s="256"/>
      <c r="AM1606" s="230">
        <f>VLOOKUP($C1606,Projections2[[#All],[ISOCode]:[Total 2024 Colombian Returnees]],27,0)</f>
        <v>0</v>
      </c>
      <c r="AN1606" s="231"/>
      <c r="AO1606" s="257"/>
      <c r="AP1606" s="257"/>
      <c r="AQ1606" s="257"/>
      <c r="AR1606" s="257"/>
      <c r="AS1606" s="232"/>
      <c r="AT1606" s="232">
        <f>VLOOKUP($C1606,Projections2[[#All],[ISOCode]:[Total 2024 Colombian Returnees]],32,0)</f>
        <v>0</v>
      </c>
      <c r="AU1606" s="233"/>
      <c r="AV1606" s="258"/>
      <c r="AW1606" s="258"/>
      <c r="AX1606" s="258"/>
      <c r="AY1606" s="258"/>
      <c r="AZ1606" s="234"/>
      <c r="BA1606" s="234">
        <f>VLOOKUP($C1606,Projections2[[#All],[ISOCode]:[Total 2024 Colombian Returnees]],37,0)</f>
        <v>0</v>
      </c>
      <c r="BB1606" s="235"/>
      <c r="BC1606" s="360" t="str">
        <f t="shared" si="608"/>
        <v>Ok</v>
      </c>
      <c r="BD1606" s="361" t="str">
        <f t="shared" si="609"/>
        <v>Ok</v>
      </c>
      <c r="BE1606" s="361" t="str">
        <f t="shared" si="610"/>
        <v>Ok</v>
      </c>
      <c r="BF1606" s="361" t="str">
        <f t="shared" si="611"/>
        <v>Ok</v>
      </c>
      <c r="BG1606" s="362" t="str">
        <f t="shared" si="612"/>
        <v>Ok</v>
      </c>
      <c r="BH1606" s="360" t="str">
        <f t="shared" si="613"/>
        <v>Ok</v>
      </c>
      <c r="BI1606" s="361" t="str">
        <f t="shared" si="614"/>
        <v>Ok</v>
      </c>
      <c r="BJ1606" s="361" t="str">
        <f t="shared" si="615"/>
        <v>Ok</v>
      </c>
      <c r="BK1606" s="361" t="str">
        <f t="shared" si="616"/>
        <v>Ok</v>
      </c>
      <c r="BL1606" s="361" t="str">
        <f t="shared" si="617"/>
        <v>Ok</v>
      </c>
      <c r="BM1606" s="361" t="str">
        <f t="shared" si="618"/>
        <v>Ok</v>
      </c>
      <c r="BN1606" s="362" t="str">
        <f t="shared" si="619"/>
        <v>Ok</v>
      </c>
      <c r="BO1606" s="360" t="str">
        <f t="shared" si="620"/>
        <v>No Pop.</v>
      </c>
      <c r="BP1606" s="361" t="str">
        <f t="shared" si="621"/>
        <v>No Pop.</v>
      </c>
      <c r="BQ1606" s="361" t="str">
        <f t="shared" si="622"/>
        <v>No Pop.</v>
      </c>
      <c r="BR1606" s="361" t="str">
        <f t="shared" si="623"/>
        <v>No Pop.</v>
      </c>
      <c r="BS1606" s="361" t="str">
        <f t="shared" si="624"/>
        <v>No Pop.</v>
      </c>
      <c r="BT1606" s="361" t="str">
        <f t="shared" si="625"/>
        <v>No Pop.</v>
      </c>
      <c r="BU1606" s="362" t="str">
        <f t="shared" si="626"/>
        <v>No Pop.</v>
      </c>
      <c r="BV1606" s="360" t="str">
        <f>IF(M1606&lt;=VLOOKUP($C1606,Projections2[[#All],[ISOCode]:[Total 2024 Colombian Returnees]],'Population Projection V2'!$J$167,FALSE),"OK", "Review")</f>
        <v>OK</v>
      </c>
      <c r="BW1606" s="361" t="str">
        <f>IF(N1606&lt;=VLOOKUP($C1606,Projections2[[#All],[ISOCode]:[Total 2024 Colombian Returnees]],'Population Projection V2'!$K$167,FALSE),"OK", "Review")</f>
        <v>OK</v>
      </c>
      <c r="BX1606" s="361" t="str">
        <f>IF(O1606&lt;=VLOOKUP($C1606,Projections2[[#All],[ISOCode]:[Total 2024 Colombian Returnees]],'Population Projection V2'!$L$167,FALSE),"OK", "Review")</f>
        <v>OK</v>
      </c>
      <c r="BY1606" s="361" t="str">
        <f>IF(P1606&lt;=VLOOKUP($C1606,Projections2[[#All],[ISOCode]:[Total 2024 Colombian Returnees]],'Population Projection V2'!$M$167,FALSE),"OK", "Review")</f>
        <v>OK</v>
      </c>
      <c r="BZ1606" s="361" t="str">
        <f>IF(Q1606&lt;=VLOOKUP($C1606,Projections2[[#All],[ISOCode]:[Total 2024 Colombian Returnees]],'Population Projection V2'!$N$167,FALSE),"OK", "Review")</f>
        <v>OK</v>
      </c>
      <c r="CA1606" s="361" t="str">
        <f>IF(T1606&lt;=VLOOKUP($C1606,Projections2[[#All],[ISOCode]:[Total 2024 Colombian Returnees]],'Population Projection V2'!$O$167,FALSE),"OK", "Review")</f>
        <v>OK</v>
      </c>
      <c r="CB1606" s="361" t="str">
        <f>IF(U1606&lt;=VLOOKUP($C1606,Projections2[[#All],[ISOCode]:[Total 2024 Colombian Returnees]],'Population Projection V2'!$P$167,FALSE),"OK", "Review")</f>
        <v>OK</v>
      </c>
      <c r="CC1606" s="361" t="str">
        <f>IF(V1606&lt;=VLOOKUP($C1606,Projections2[[#All],[ISOCode]:[Total 2024 Colombian Returnees]],'Population Projection V2'!$Q$167,FALSE),"OK", "Review")</f>
        <v>OK</v>
      </c>
      <c r="CD1606" s="361" t="str">
        <f>IF(W1606&lt;=VLOOKUP($C1606,Projections2[[#All],[ISOCode]:[Total 2024 Colombian Returnees]],'Population Projection V2'!$R$167,FALSE),"OK", "Review")</f>
        <v>OK</v>
      </c>
      <c r="CE1606" s="361" t="str">
        <f>IF(X1606&lt;=VLOOKUP($C1606,Projections2[[#All],[ISOCode]:[Total 2024 Colombian Returnees]],'Population Projection V2'!$S$167,FALSE),"OK", "Review")</f>
        <v>OK</v>
      </c>
      <c r="CF1606" s="361" t="str">
        <f>IF(AA1606&lt;=VLOOKUP($C1606,Projections2[[#All],[ISOCode]:[Total 2024 Colombian Returnees]],'Population Projection V2'!$T$167,FALSE),"OK", "Review")</f>
        <v>OK</v>
      </c>
      <c r="CG1606" s="361" t="str">
        <f>IF(AB1606&lt;=VLOOKUP($C1606,Projections2[[#All],[ISOCode]:[Total 2024 Colombian Returnees]],'Population Projection V2'!$U$167,FALSE),"OK", "Review")</f>
        <v>OK</v>
      </c>
      <c r="CH1606" s="361" t="str">
        <f>IF(AC1606&lt;=VLOOKUP($C1606,Projections2[[#All],[ISOCode]:[Total 2024 Colombian Returnees]],'Population Projection V2'!$V$167,FALSE),"OK", "Review")</f>
        <v>OK</v>
      </c>
      <c r="CI1606" s="361" t="str">
        <f>IF(AD1606&lt;=VLOOKUP($C1606,Projections2[[#All],[ISOCode]:[Total 2024 Colombian Returnees]],'Population Projection V2'!$W$167,FALSE),"OK", "Review")</f>
        <v>OK</v>
      </c>
      <c r="CJ1606" s="361" t="str">
        <f>IF(AE1606&lt;=VLOOKUP($C1606,Projections2[[#All],[ISOCode]:[Total 2024 Colombian Returnees]],'Population Projection V2'!$X$167,FALSE),"OK", "Review")</f>
        <v>OK</v>
      </c>
      <c r="CK1606" s="361" t="str">
        <f>IF(AH1606&lt;=VLOOKUP($C1606,Projections2[[#All],[ISOCode]:[Total 2024 Colombian Returnees]],'Population Projection V2'!$Y$167,FALSE),"OK", "Review")</f>
        <v>OK</v>
      </c>
      <c r="CL1606" s="361" t="str">
        <f>IF(AI1606&lt;=VLOOKUP($C1606,Projections2[[#All],[ISOCode]:[Total 2024 Colombian Returnees]],'Population Projection V2'!$Z$167,FALSE),"OK", "Review")</f>
        <v>OK</v>
      </c>
      <c r="CM1606" s="361" t="str">
        <f>IF(AJ1606&lt;=VLOOKUP($C1606,Projections2[[#All],[ISOCode]:[Total 2024 Colombian Returnees]],'Population Projection V2'!$AA$167,FALSE),"OK", "Review")</f>
        <v>OK</v>
      </c>
      <c r="CN1606" s="361" t="str">
        <f>IF(AK1606&lt;=VLOOKUP($C1606,Projections2[[#All],[ISOCode]:[Total 2024 Colombian Returnees]],'Population Projection V2'!$AB$167,FALSE),"OK", "Review")</f>
        <v>OK</v>
      </c>
      <c r="CO1606" s="361" t="str">
        <f>IF(AL1606&lt;=VLOOKUP($C1606,Projections2[[#All],[ISOCode]:[Total 2024 Colombian Returnees]],'Population Projection V2'!$AC$167,FALSE),"OK", "Review")</f>
        <v>OK</v>
      </c>
      <c r="CP1606" s="361" t="str">
        <f>IF(AO1606&lt;=VLOOKUP($C1606,Projections2[[#All],[ISOCode]:[Total 2024 Colombian Returnees]],'Population Projection V2'!$AD$167,FALSE),"OK", "Review")</f>
        <v>OK</v>
      </c>
      <c r="CQ1606" s="361" t="str">
        <f>IF(AP1606&lt;=VLOOKUP($C1606,Projections2[[#All],[ISOCode]:[Total 2024 Colombian Returnees]],'Population Projection V2'!$AE$167,FALSE),"OK", "Review")</f>
        <v>OK</v>
      </c>
      <c r="CR1606" s="361" t="str">
        <f>IF(AQ1606&lt;=VLOOKUP($C1606,Projections2[[#All],[ISOCode]:[Total 2024 Colombian Returnees]],'Population Projection V2'!$AF$167,FALSE),"OK", "Review")</f>
        <v>OK</v>
      </c>
      <c r="CS1606" s="361" t="str">
        <f>IF(AR1606&lt;=VLOOKUP($C1606,Projections2[[#All],[ISOCode]:[Total 2024 Colombian Returnees]],'Population Projection V2'!$AG$167,FALSE),"OK", "Review")</f>
        <v>OK</v>
      </c>
      <c r="CT1606" s="361" t="str">
        <f>IF(AS1606&lt;=VLOOKUP($C1606,Projections2[[#All],[ISOCode]:[Total 2024 Colombian Returnees]],'Population Projection V2'!$AH$167,FALSE),"OK", "Review")</f>
        <v>OK</v>
      </c>
      <c r="CU1606" s="361" t="str">
        <f>IF(AV1606&lt;=VLOOKUP($C1606,Projections2[[#All],[ISOCode]:[Total 2024 Colombian Returnees]],'Population Projection V2'!$AI$167,FALSE),"OK", "Review")</f>
        <v>OK</v>
      </c>
      <c r="CV1606" s="361" t="str">
        <f>IF(AW1606&lt;=VLOOKUP($C1606,Projections2[[#All],[ISOCode]:[Total 2024 Colombian Returnees]],'Population Projection V2'!$AJ$167,FALSE),"OK", "Review")</f>
        <v>OK</v>
      </c>
      <c r="CW1606" s="361" t="str">
        <f>IF(AX1606&lt;=VLOOKUP($C1606,Projections2[[#All],[ISOCode]:[Total 2024 Colombian Returnees]],'Population Projection V2'!$AK$167,FALSE),"OK", "Review")</f>
        <v>OK</v>
      </c>
      <c r="CX1606" s="361" t="str">
        <f>IF(AY1606&lt;=VLOOKUP($C1606,Projections2[[#All],[ISOCode]:[Total 2024 Colombian Returnees]],'Population Projection V2'!$AL$167,FALSE),"OK", "Review")</f>
        <v>OK</v>
      </c>
      <c r="CY1606" s="362" t="str">
        <f>IF(AZ1606&lt;=VLOOKUP($C1606,Projections2[[#All],[ISOCode]:[Total 2024 Colombian Returnees]],'Population Projection V2'!$AM$167,FALSE),"OK", "Review")</f>
        <v>OK</v>
      </c>
    </row>
    <row r="1607" spans="1:103" x14ac:dyDescent="0.25">
      <c r="A1607" s="218" t="s">
        <v>128</v>
      </c>
      <c r="B1607" s="219" t="s">
        <v>128</v>
      </c>
      <c r="C1607" s="219" t="s">
        <v>238</v>
      </c>
      <c r="D1607" s="219" t="s">
        <v>454</v>
      </c>
      <c r="E1607" s="219" t="s">
        <v>426</v>
      </c>
      <c r="F1607" s="220">
        <f t="shared" si="603"/>
        <v>0</v>
      </c>
      <c r="G1607" s="220">
        <f t="shared" si="604"/>
        <v>0</v>
      </c>
      <c r="H1607" s="220">
        <f t="shared" si="605"/>
        <v>0</v>
      </c>
      <c r="I1607" s="220">
        <f t="shared" si="606"/>
        <v>0</v>
      </c>
      <c r="J1607" s="221">
        <f t="shared" si="607"/>
        <v>0</v>
      </c>
      <c r="K1607" s="221">
        <f>VLOOKUP($C1607,Projections2[[#All],[ISOCode]:[Total 2024 Colombian Returnees]],7,0)</f>
        <v>0</v>
      </c>
      <c r="L1607" s="251"/>
      <c r="M1607" s="312"/>
      <c r="N1607" s="312"/>
      <c r="O1607" s="312"/>
      <c r="P1607" s="236"/>
      <c r="Q1607" s="252"/>
      <c r="R1607" s="224">
        <f>VLOOKUP($C1607,Projections2[[#All],[ISOCode]:[Total 2024 Colombian Returnees]],12,0)</f>
        <v>0</v>
      </c>
      <c r="S1607" s="225"/>
      <c r="T1607" s="226"/>
      <c r="U1607" s="226"/>
      <c r="V1607" s="226"/>
      <c r="W1607" s="226"/>
      <c r="X1607" s="227"/>
      <c r="Y1607" s="227">
        <f>VLOOKUP($C1607,Projections2[[#All],[ISOCode]:[Total 2024 Colombian Returnees]],17,0)</f>
        <v>0</v>
      </c>
      <c r="Z1607" s="228"/>
      <c r="AA1607" s="253"/>
      <c r="AB1607" s="253"/>
      <c r="AC1607" s="253"/>
      <c r="AD1607" s="253"/>
      <c r="AE1607" s="253"/>
      <c r="AF1607" s="253">
        <f>VLOOKUP($C1607,Projections2[[#All],[ISOCode]:[Total 2024 Colombian Returnees]],22,0)</f>
        <v>0</v>
      </c>
      <c r="AG1607" s="254"/>
      <c r="AH1607" s="255"/>
      <c r="AI1607" s="255"/>
      <c r="AJ1607" s="255"/>
      <c r="AK1607" s="255"/>
      <c r="AL1607" s="256"/>
      <c r="AM1607" s="230">
        <f>VLOOKUP($C1607,Projections2[[#All],[ISOCode]:[Total 2024 Colombian Returnees]],27,0)</f>
        <v>0</v>
      </c>
      <c r="AN1607" s="231"/>
      <c r="AO1607" s="257"/>
      <c r="AP1607" s="257"/>
      <c r="AQ1607" s="257"/>
      <c r="AR1607" s="257"/>
      <c r="AS1607" s="232"/>
      <c r="AT1607" s="232">
        <f>VLOOKUP($C1607,Projections2[[#All],[ISOCode]:[Total 2024 Colombian Returnees]],32,0)</f>
        <v>0</v>
      </c>
      <c r="AU1607" s="233"/>
      <c r="AV1607" s="258"/>
      <c r="AW1607" s="258"/>
      <c r="AX1607" s="258"/>
      <c r="AY1607" s="258"/>
      <c r="AZ1607" s="234"/>
      <c r="BA1607" s="234">
        <f>VLOOKUP($C1607,Projections2[[#All],[ISOCode]:[Total 2024 Colombian Returnees]],37,0)</f>
        <v>0</v>
      </c>
      <c r="BB1607" s="235"/>
      <c r="BC1607" s="360" t="str">
        <f t="shared" si="608"/>
        <v>Ok</v>
      </c>
      <c r="BD1607" s="361" t="str">
        <f t="shared" si="609"/>
        <v>Ok</v>
      </c>
      <c r="BE1607" s="361" t="str">
        <f t="shared" si="610"/>
        <v>Ok</v>
      </c>
      <c r="BF1607" s="361" t="str">
        <f t="shared" si="611"/>
        <v>Ok</v>
      </c>
      <c r="BG1607" s="362" t="str">
        <f t="shared" si="612"/>
        <v>Ok</v>
      </c>
      <c r="BH1607" s="360" t="str">
        <f t="shared" si="613"/>
        <v>Ok</v>
      </c>
      <c r="BI1607" s="361" t="str">
        <f t="shared" si="614"/>
        <v>Ok</v>
      </c>
      <c r="BJ1607" s="361" t="str">
        <f t="shared" si="615"/>
        <v>Ok</v>
      </c>
      <c r="BK1607" s="361" t="str">
        <f t="shared" si="616"/>
        <v>Ok</v>
      </c>
      <c r="BL1607" s="361" t="str">
        <f t="shared" si="617"/>
        <v>Ok</v>
      </c>
      <c r="BM1607" s="361" t="str">
        <f t="shared" si="618"/>
        <v>Ok</v>
      </c>
      <c r="BN1607" s="362" t="str">
        <f t="shared" si="619"/>
        <v>Ok</v>
      </c>
      <c r="BO1607" s="360" t="str">
        <f t="shared" si="620"/>
        <v>No Pop.</v>
      </c>
      <c r="BP1607" s="361" t="str">
        <f t="shared" si="621"/>
        <v>No Pop.</v>
      </c>
      <c r="BQ1607" s="361" t="str">
        <f t="shared" si="622"/>
        <v>No Pop.</v>
      </c>
      <c r="BR1607" s="361" t="str">
        <f t="shared" si="623"/>
        <v>No Pop.</v>
      </c>
      <c r="BS1607" s="361" t="str">
        <f t="shared" si="624"/>
        <v>No Pop.</v>
      </c>
      <c r="BT1607" s="361" t="str">
        <f t="shared" si="625"/>
        <v>No Pop.</v>
      </c>
      <c r="BU1607" s="362" t="str">
        <f t="shared" si="626"/>
        <v>No Pop.</v>
      </c>
      <c r="BV1607" s="360" t="str">
        <f>IF(M1607&lt;=VLOOKUP($C1607,Projections2[[#All],[ISOCode]:[Total 2024 Colombian Returnees]],'Population Projection V2'!$J$167,FALSE),"OK", "Review")</f>
        <v>OK</v>
      </c>
      <c r="BW1607" s="361" t="str">
        <f>IF(N1607&lt;=VLOOKUP($C1607,Projections2[[#All],[ISOCode]:[Total 2024 Colombian Returnees]],'Population Projection V2'!$K$167,FALSE),"OK", "Review")</f>
        <v>OK</v>
      </c>
      <c r="BX1607" s="361" t="str">
        <f>IF(O1607&lt;=VLOOKUP($C1607,Projections2[[#All],[ISOCode]:[Total 2024 Colombian Returnees]],'Population Projection V2'!$L$167,FALSE),"OK", "Review")</f>
        <v>OK</v>
      </c>
      <c r="BY1607" s="361" t="str">
        <f>IF(P1607&lt;=VLOOKUP($C1607,Projections2[[#All],[ISOCode]:[Total 2024 Colombian Returnees]],'Population Projection V2'!$M$167,FALSE),"OK", "Review")</f>
        <v>OK</v>
      </c>
      <c r="BZ1607" s="361" t="str">
        <f>IF(Q1607&lt;=VLOOKUP($C1607,Projections2[[#All],[ISOCode]:[Total 2024 Colombian Returnees]],'Population Projection V2'!$N$167,FALSE),"OK", "Review")</f>
        <v>OK</v>
      </c>
      <c r="CA1607" s="361" t="str">
        <f>IF(T1607&lt;=VLOOKUP($C1607,Projections2[[#All],[ISOCode]:[Total 2024 Colombian Returnees]],'Population Projection V2'!$O$167,FALSE),"OK", "Review")</f>
        <v>OK</v>
      </c>
      <c r="CB1607" s="361" t="str">
        <f>IF(U1607&lt;=VLOOKUP($C1607,Projections2[[#All],[ISOCode]:[Total 2024 Colombian Returnees]],'Population Projection V2'!$P$167,FALSE),"OK", "Review")</f>
        <v>OK</v>
      </c>
      <c r="CC1607" s="361" t="str">
        <f>IF(V1607&lt;=VLOOKUP($C1607,Projections2[[#All],[ISOCode]:[Total 2024 Colombian Returnees]],'Population Projection V2'!$Q$167,FALSE),"OK", "Review")</f>
        <v>OK</v>
      </c>
      <c r="CD1607" s="361" t="str">
        <f>IF(W1607&lt;=VLOOKUP($C1607,Projections2[[#All],[ISOCode]:[Total 2024 Colombian Returnees]],'Population Projection V2'!$R$167,FALSE),"OK", "Review")</f>
        <v>OK</v>
      </c>
      <c r="CE1607" s="361" t="str">
        <f>IF(X1607&lt;=VLOOKUP($C1607,Projections2[[#All],[ISOCode]:[Total 2024 Colombian Returnees]],'Population Projection V2'!$S$167,FALSE),"OK", "Review")</f>
        <v>OK</v>
      </c>
      <c r="CF1607" s="361" t="str">
        <f>IF(AA1607&lt;=VLOOKUP($C1607,Projections2[[#All],[ISOCode]:[Total 2024 Colombian Returnees]],'Population Projection V2'!$T$167,FALSE),"OK", "Review")</f>
        <v>OK</v>
      </c>
      <c r="CG1607" s="361" t="str">
        <f>IF(AB1607&lt;=VLOOKUP($C1607,Projections2[[#All],[ISOCode]:[Total 2024 Colombian Returnees]],'Population Projection V2'!$U$167,FALSE),"OK", "Review")</f>
        <v>OK</v>
      </c>
      <c r="CH1607" s="361" t="str">
        <f>IF(AC1607&lt;=VLOOKUP($C1607,Projections2[[#All],[ISOCode]:[Total 2024 Colombian Returnees]],'Population Projection V2'!$V$167,FALSE),"OK", "Review")</f>
        <v>OK</v>
      </c>
      <c r="CI1607" s="361" t="str">
        <f>IF(AD1607&lt;=VLOOKUP($C1607,Projections2[[#All],[ISOCode]:[Total 2024 Colombian Returnees]],'Population Projection V2'!$W$167,FALSE),"OK", "Review")</f>
        <v>OK</v>
      </c>
      <c r="CJ1607" s="361" t="str">
        <f>IF(AE1607&lt;=VLOOKUP($C1607,Projections2[[#All],[ISOCode]:[Total 2024 Colombian Returnees]],'Population Projection V2'!$X$167,FALSE),"OK", "Review")</f>
        <v>OK</v>
      </c>
      <c r="CK1607" s="361" t="str">
        <f>IF(AH1607&lt;=VLOOKUP($C1607,Projections2[[#All],[ISOCode]:[Total 2024 Colombian Returnees]],'Population Projection V2'!$Y$167,FALSE),"OK", "Review")</f>
        <v>OK</v>
      </c>
      <c r="CL1607" s="361" t="str">
        <f>IF(AI1607&lt;=VLOOKUP($C1607,Projections2[[#All],[ISOCode]:[Total 2024 Colombian Returnees]],'Population Projection V2'!$Z$167,FALSE),"OK", "Review")</f>
        <v>OK</v>
      </c>
      <c r="CM1607" s="361" t="str">
        <f>IF(AJ1607&lt;=VLOOKUP($C1607,Projections2[[#All],[ISOCode]:[Total 2024 Colombian Returnees]],'Population Projection V2'!$AA$167,FALSE),"OK", "Review")</f>
        <v>OK</v>
      </c>
      <c r="CN1607" s="361" t="str">
        <f>IF(AK1607&lt;=VLOOKUP($C1607,Projections2[[#All],[ISOCode]:[Total 2024 Colombian Returnees]],'Population Projection V2'!$AB$167,FALSE),"OK", "Review")</f>
        <v>OK</v>
      </c>
      <c r="CO1607" s="361" t="str">
        <f>IF(AL1607&lt;=VLOOKUP($C1607,Projections2[[#All],[ISOCode]:[Total 2024 Colombian Returnees]],'Population Projection V2'!$AC$167,FALSE),"OK", "Review")</f>
        <v>OK</v>
      </c>
      <c r="CP1607" s="361" t="str">
        <f>IF(AO1607&lt;=VLOOKUP($C1607,Projections2[[#All],[ISOCode]:[Total 2024 Colombian Returnees]],'Population Projection V2'!$AD$167,FALSE),"OK", "Review")</f>
        <v>OK</v>
      </c>
      <c r="CQ1607" s="361" t="str">
        <f>IF(AP1607&lt;=VLOOKUP($C1607,Projections2[[#All],[ISOCode]:[Total 2024 Colombian Returnees]],'Population Projection V2'!$AE$167,FALSE),"OK", "Review")</f>
        <v>OK</v>
      </c>
      <c r="CR1607" s="361" t="str">
        <f>IF(AQ1607&lt;=VLOOKUP($C1607,Projections2[[#All],[ISOCode]:[Total 2024 Colombian Returnees]],'Population Projection V2'!$AF$167,FALSE),"OK", "Review")</f>
        <v>OK</v>
      </c>
      <c r="CS1607" s="361" t="str">
        <f>IF(AR1607&lt;=VLOOKUP($C1607,Projections2[[#All],[ISOCode]:[Total 2024 Colombian Returnees]],'Population Projection V2'!$AG$167,FALSE),"OK", "Review")</f>
        <v>OK</v>
      </c>
      <c r="CT1607" s="361" t="str">
        <f>IF(AS1607&lt;=VLOOKUP($C1607,Projections2[[#All],[ISOCode]:[Total 2024 Colombian Returnees]],'Population Projection V2'!$AH$167,FALSE),"OK", "Review")</f>
        <v>OK</v>
      </c>
      <c r="CU1607" s="361" t="str">
        <f>IF(AV1607&lt;=VLOOKUP($C1607,Projections2[[#All],[ISOCode]:[Total 2024 Colombian Returnees]],'Population Projection V2'!$AI$167,FALSE),"OK", "Review")</f>
        <v>OK</v>
      </c>
      <c r="CV1607" s="361" t="str">
        <f>IF(AW1607&lt;=VLOOKUP($C1607,Projections2[[#All],[ISOCode]:[Total 2024 Colombian Returnees]],'Population Projection V2'!$AJ$167,FALSE),"OK", "Review")</f>
        <v>OK</v>
      </c>
      <c r="CW1607" s="361" t="str">
        <f>IF(AX1607&lt;=VLOOKUP($C1607,Projections2[[#All],[ISOCode]:[Total 2024 Colombian Returnees]],'Population Projection V2'!$AK$167,FALSE),"OK", "Review")</f>
        <v>OK</v>
      </c>
      <c r="CX1607" s="361" t="str">
        <f>IF(AY1607&lt;=VLOOKUP($C1607,Projections2[[#All],[ISOCode]:[Total 2024 Colombian Returnees]],'Population Projection V2'!$AL$167,FALSE),"OK", "Review")</f>
        <v>OK</v>
      </c>
      <c r="CY1607" s="362" t="str">
        <f>IF(AZ1607&lt;=VLOOKUP($C1607,Projections2[[#All],[ISOCode]:[Total 2024 Colombian Returnees]],'Population Projection V2'!$AM$167,FALSE),"OK", "Review")</f>
        <v>OK</v>
      </c>
    </row>
    <row r="1608" spans="1:103" x14ac:dyDescent="0.25">
      <c r="A1608" s="218" t="s">
        <v>128</v>
      </c>
      <c r="B1608" s="219" t="s">
        <v>128</v>
      </c>
      <c r="C1608" s="219" t="s">
        <v>239</v>
      </c>
      <c r="D1608" s="219" t="s">
        <v>455</v>
      </c>
      <c r="E1608" s="219" t="s">
        <v>426</v>
      </c>
      <c r="F1608" s="220">
        <f t="shared" si="603"/>
        <v>0</v>
      </c>
      <c r="G1608" s="220">
        <f t="shared" si="604"/>
        <v>0</v>
      </c>
      <c r="H1608" s="220">
        <f t="shared" si="605"/>
        <v>0</v>
      </c>
      <c r="I1608" s="220">
        <f t="shared" si="606"/>
        <v>0</v>
      </c>
      <c r="J1608" s="221">
        <f t="shared" si="607"/>
        <v>0</v>
      </c>
      <c r="K1608" s="221">
        <f>VLOOKUP($C1608,Projections2[[#All],[ISOCode]:[Total 2024 Colombian Returnees]],7,0)</f>
        <v>0</v>
      </c>
      <c r="L1608" s="251"/>
      <c r="M1608" s="312"/>
      <c r="N1608" s="312"/>
      <c r="O1608" s="312"/>
      <c r="P1608" s="236"/>
      <c r="Q1608" s="252"/>
      <c r="R1608" s="224">
        <f>VLOOKUP($C1608,Projections2[[#All],[ISOCode]:[Total 2024 Colombian Returnees]],12,0)</f>
        <v>0</v>
      </c>
      <c r="S1608" s="225"/>
      <c r="T1608" s="226"/>
      <c r="U1608" s="226"/>
      <c r="V1608" s="226"/>
      <c r="W1608" s="226"/>
      <c r="X1608" s="227"/>
      <c r="Y1608" s="227">
        <f>VLOOKUP($C1608,Projections2[[#All],[ISOCode]:[Total 2024 Colombian Returnees]],17,0)</f>
        <v>0</v>
      </c>
      <c r="Z1608" s="228"/>
      <c r="AA1608" s="253"/>
      <c r="AB1608" s="253"/>
      <c r="AC1608" s="253"/>
      <c r="AD1608" s="253"/>
      <c r="AE1608" s="253"/>
      <c r="AF1608" s="253">
        <f>VLOOKUP($C1608,Projections2[[#All],[ISOCode]:[Total 2024 Colombian Returnees]],22,0)</f>
        <v>0</v>
      </c>
      <c r="AG1608" s="254"/>
      <c r="AH1608" s="255"/>
      <c r="AI1608" s="255"/>
      <c r="AJ1608" s="255"/>
      <c r="AK1608" s="255"/>
      <c r="AL1608" s="256"/>
      <c r="AM1608" s="230">
        <f>VLOOKUP($C1608,Projections2[[#All],[ISOCode]:[Total 2024 Colombian Returnees]],27,0)</f>
        <v>0</v>
      </c>
      <c r="AN1608" s="231"/>
      <c r="AO1608" s="257"/>
      <c r="AP1608" s="257"/>
      <c r="AQ1608" s="257"/>
      <c r="AR1608" s="257"/>
      <c r="AS1608" s="232"/>
      <c r="AT1608" s="232">
        <f>VLOOKUP($C1608,Projections2[[#All],[ISOCode]:[Total 2024 Colombian Returnees]],32,0)</f>
        <v>0</v>
      </c>
      <c r="AU1608" s="233"/>
      <c r="AV1608" s="258"/>
      <c r="AW1608" s="258"/>
      <c r="AX1608" s="258"/>
      <c r="AY1608" s="258"/>
      <c r="AZ1608" s="234"/>
      <c r="BA1608" s="234">
        <f>VLOOKUP($C1608,Projections2[[#All],[ISOCode]:[Total 2024 Colombian Returnees]],37,0)</f>
        <v>0</v>
      </c>
      <c r="BB1608" s="235"/>
      <c r="BC1608" s="360" t="str">
        <f t="shared" si="608"/>
        <v>Ok</v>
      </c>
      <c r="BD1608" s="361" t="str">
        <f t="shared" si="609"/>
        <v>Ok</v>
      </c>
      <c r="BE1608" s="361" t="str">
        <f t="shared" si="610"/>
        <v>Ok</v>
      </c>
      <c r="BF1608" s="361" t="str">
        <f t="shared" si="611"/>
        <v>Ok</v>
      </c>
      <c r="BG1608" s="362" t="str">
        <f t="shared" si="612"/>
        <v>Ok</v>
      </c>
      <c r="BH1608" s="360" t="str">
        <f t="shared" si="613"/>
        <v>Ok</v>
      </c>
      <c r="BI1608" s="361" t="str">
        <f t="shared" si="614"/>
        <v>Ok</v>
      </c>
      <c r="BJ1608" s="361" t="str">
        <f t="shared" si="615"/>
        <v>Ok</v>
      </c>
      <c r="BK1608" s="361" t="str">
        <f t="shared" si="616"/>
        <v>Ok</v>
      </c>
      <c r="BL1608" s="361" t="str">
        <f t="shared" si="617"/>
        <v>Ok</v>
      </c>
      <c r="BM1608" s="361" t="str">
        <f t="shared" si="618"/>
        <v>Ok</v>
      </c>
      <c r="BN1608" s="362" t="str">
        <f t="shared" si="619"/>
        <v>Ok</v>
      </c>
      <c r="BO1608" s="360" t="str">
        <f t="shared" si="620"/>
        <v>No Pop.</v>
      </c>
      <c r="BP1608" s="361" t="str">
        <f t="shared" si="621"/>
        <v>No Pop.</v>
      </c>
      <c r="BQ1608" s="361" t="str">
        <f t="shared" si="622"/>
        <v>No Pop.</v>
      </c>
      <c r="BR1608" s="361" t="str">
        <f t="shared" si="623"/>
        <v>No Pop.</v>
      </c>
      <c r="BS1608" s="361" t="str">
        <f t="shared" si="624"/>
        <v>No Pop.</v>
      </c>
      <c r="BT1608" s="361" t="str">
        <f t="shared" si="625"/>
        <v>No Pop.</v>
      </c>
      <c r="BU1608" s="362" t="str">
        <f t="shared" si="626"/>
        <v>No Pop.</v>
      </c>
      <c r="BV1608" s="360" t="str">
        <f>IF(M1608&lt;=VLOOKUP($C1608,Projections2[[#All],[ISOCode]:[Total 2024 Colombian Returnees]],'Population Projection V2'!$J$167,FALSE),"OK", "Review")</f>
        <v>OK</v>
      </c>
      <c r="BW1608" s="361" t="str">
        <f>IF(N1608&lt;=VLOOKUP($C1608,Projections2[[#All],[ISOCode]:[Total 2024 Colombian Returnees]],'Population Projection V2'!$K$167,FALSE),"OK", "Review")</f>
        <v>OK</v>
      </c>
      <c r="BX1608" s="361" t="str">
        <f>IF(O1608&lt;=VLOOKUP($C1608,Projections2[[#All],[ISOCode]:[Total 2024 Colombian Returnees]],'Population Projection V2'!$L$167,FALSE),"OK", "Review")</f>
        <v>OK</v>
      </c>
      <c r="BY1608" s="361" t="str">
        <f>IF(P1608&lt;=VLOOKUP($C1608,Projections2[[#All],[ISOCode]:[Total 2024 Colombian Returnees]],'Population Projection V2'!$M$167,FALSE),"OK", "Review")</f>
        <v>OK</v>
      </c>
      <c r="BZ1608" s="361" t="str">
        <f>IF(Q1608&lt;=VLOOKUP($C1608,Projections2[[#All],[ISOCode]:[Total 2024 Colombian Returnees]],'Population Projection V2'!$N$167,FALSE),"OK", "Review")</f>
        <v>OK</v>
      </c>
      <c r="CA1608" s="361" t="str">
        <f>IF(T1608&lt;=VLOOKUP($C1608,Projections2[[#All],[ISOCode]:[Total 2024 Colombian Returnees]],'Population Projection V2'!$O$167,FALSE),"OK", "Review")</f>
        <v>OK</v>
      </c>
      <c r="CB1608" s="361" t="str">
        <f>IF(U1608&lt;=VLOOKUP($C1608,Projections2[[#All],[ISOCode]:[Total 2024 Colombian Returnees]],'Population Projection V2'!$P$167,FALSE),"OK", "Review")</f>
        <v>OK</v>
      </c>
      <c r="CC1608" s="361" t="str">
        <f>IF(V1608&lt;=VLOOKUP($C1608,Projections2[[#All],[ISOCode]:[Total 2024 Colombian Returnees]],'Population Projection V2'!$Q$167,FALSE),"OK", "Review")</f>
        <v>OK</v>
      </c>
      <c r="CD1608" s="361" t="str">
        <f>IF(W1608&lt;=VLOOKUP($C1608,Projections2[[#All],[ISOCode]:[Total 2024 Colombian Returnees]],'Population Projection V2'!$R$167,FALSE),"OK", "Review")</f>
        <v>OK</v>
      </c>
      <c r="CE1608" s="361" t="str">
        <f>IF(X1608&lt;=VLOOKUP($C1608,Projections2[[#All],[ISOCode]:[Total 2024 Colombian Returnees]],'Population Projection V2'!$S$167,FALSE),"OK", "Review")</f>
        <v>OK</v>
      </c>
      <c r="CF1608" s="361" t="str">
        <f>IF(AA1608&lt;=VLOOKUP($C1608,Projections2[[#All],[ISOCode]:[Total 2024 Colombian Returnees]],'Population Projection V2'!$T$167,FALSE),"OK", "Review")</f>
        <v>OK</v>
      </c>
      <c r="CG1608" s="361" t="str">
        <f>IF(AB1608&lt;=VLOOKUP($C1608,Projections2[[#All],[ISOCode]:[Total 2024 Colombian Returnees]],'Population Projection V2'!$U$167,FALSE),"OK", "Review")</f>
        <v>OK</v>
      </c>
      <c r="CH1608" s="361" t="str">
        <f>IF(AC1608&lt;=VLOOKUP($C1608,Projections2[[#All],[ISOCode]:[Total 2024 Colombian Returnees]],'Population Projection V2'!$V$167,FALSE),"OK", "Review")</f>
        <v>OK</v>
      </c>
      <c r="CI1608" s="361" t="str">
        <f>IF(AD1608&lt;=VLOOKUP($C1608,Projections2[[#All],[ISOCode]:[Total 2024 Colombian Returnees]],'Population Projection V2'!$W$167,FALSE),"OK", "Review")</f>
        <v>OK</v>
      </c>
      <c r="CJ1608" s="361" t="str">
        <f>IF(AE1608&lt;=VLOOKUP($C1608,Projections2[[#All],[ISOCode]:[Total 2024 Colombian Returnees]],'Population Projection V2'!$X$167,FALSE),"OK", "Review")</f>
        <v>OK</v>
      </c>
      <c r="CK1608" s="361" t="str">
        <f>IF(AH1608&lt;=VLOOKUP($C1608,Projections2[[#All],[ISOCode]:[Total 2024 Colombian Returnees]],'Population Projection V2'!$Y$167,FALSE),"OK", "Review")</f>
        <v>OK</v>
      </c>
      <c r="CL1608" s="361" t="str">
        <f>IF(AI1608&lt;=VLOOKUP($C1608,Projections2[[#All],[ISOCode]:[Total 2024 Colombian Returnees]],'Population Projection V2'!$Z$167,FALSE),"OK", "Review")</f>
        <v>OK</v>
      </c>
      <c r="CM1608" s="361" t="str">
        <f>IF(AJ1608&lt;=VLOOKUP($C1608,Projections2[[#All],[ISOCode]:[Total 2024 Colombian Returnees]],'Population Projection V2'!$AA$167,FALSE),"OK", "Review")</f>
        <v>OK</v>
      </c>
      <c r="CN1608" s="361" t="str">
        <f>IF(AK1608&lt;=VLOOKUP($C1608,Projections2[[#All],[ISOCode]:[Total 2024 Colombian Returnees]],'Population Projection V2'!$AB$167,FALSE),"OK", "Review")</f>
        <v>OK</v>
      </c>
      <c r="CO1608" s="361" t="str">
        <f>IF(AL1608&lt;=VLOOKUP($C1608,Projections2[[#All],[ISOCode]:[Total 2024 Colombian Returnees]],'Population Projection V2'!$AC$167,FALSE),"OK", "Review")</f>
        <v>OK</v>
      </c>
      <c r="CP1608" s="361" t="str">
        <f>IF(AO1608&lt;=VLOOKUP($C1608,Projections2[[#All],[ISOCode]:[Total 2024 Colombian Returnees]],'Population Projection V2'!$AD$167,FALSE),"OK", "Review")</f>
        <v>OK</v>
      </c>
      <c r="CQ1608" s="361" t="str">
        <f>IF(AP1608&lt;=VLOOKUP($C1608,Projections2[[#All],[ISOCode]:[Total 2024 Colombian Returnees]],'Population Projection V2'!$AE$167,FALSE),"OK", "Review")</f>
        <v>OK</v>
      </c>
      <c r="CR1608" s="361" t="str">
        <f>IF(AQ1608&lt;=VLOOKUP($C1608,Projections2[[#All],[ISOCode]:[Total 2024 Colombian Returnees]],'Population Projection V2'!$AF$167,FALSE),"OK", "Review")</f>
        <v>OK</v>
      </c>
      <c r="CS1608" s="361" t="str">
        <f>IF(AR1608&lt;=VLOOKUP($C1608,Projections2[[#All],[ISOCode]:[Total 2024 Colombian Returnees]],'Population Projection V2'!$AG$167,FALSE),"OK", "Review")</f>
        <v>OK</v>
      </c>
      <c r="CT1608" s="361" t="str">
        <f>IF(AS1608&lt;=VLOOKUP($C1608,Projections2[[#All],[ISOCode]:[Total 2024 Colombian Returnees]],'Population Projection V2'!$AH$167,FALSE),"OK", "Review")</f>
        <v>OK</v>
      </c>
      <c r="CU1608" s="361" t="str">
        <f>IF(AV1608&lt;=VLOOKUP($C1608,Projections2[[#All],[ISOCode]:[Total 2024 Colombian Returnees]],'Population Projection V2'!$AI$167,FALSE),"OK", "Review")</f>
        <v>OK</v>
      </c>
      <c r="CV1608" s="361" t="str">
        <f>IF(AW1608&lt;=VLOOKUP($C1608,Projections2[[#All],[ISOCode]:[Total 2024 Colombian Returnees]],'Population Projection V2'!$AJ$167,FALSE),"OK", "Review")</f>
        <v>OK</v>
      </c>
      <c r="CW1608" s="361" t="str">
        <f>IF(AX1608&lt;=VLOOKUP($C1608,Projections2[[#All],[ISOCode]:[Total 2024 Colombian Returnees]],'Population Projection V2'!$AK$167,FALSE),"OK", "Review")</f>
        <v>OK</v>
      </c>
      <c r="CX1608" s="361" t="str">
        <f>IF(AY1608&lt;=VLOOKUP($C1608,Projections2[[#All],[ISOCode]:[Total 2024 Colombian Returnees]],'Population Projection V2'!$AL$167,FALSE),"OK", "Review")</f>
        <v>OK</v>
      </c>
      <c r="CY1608" s="362" t="str">
        <f>IF(AZ1608&lt;=VLOOKUP($C1608,Projections2[[#All],[ISOCode]:[Total 2024 Colombian Returnees]],'Population Projection V2'!$AM$167,FALSE),"OK", "Review")</f>
        <v>OK</v>
      </c>
    </row>
    <row r="1609" spans="1:103" x14ac:dyDescent="0.25">
      <c r="A1609" s="218" t="s">
        <v>128</v>
      </c>
      <c r="B1609" s="219" t="s">
        <v>128</v>
      </c>
      <c r="C1609" s="219" t="s">
        <v>240</v>
      </c>
      <c r="D1609" s="219" t="s">
        <v>456</v>
      </c>
      <c r="E1609" s="219" t="s">
        <v>426</v>
      </c>
      <c r="F1609" s="220">
        <f t="shared" si="603"/>
        <v>0</v>
      </c>
      <c r="G1609" s="220">
        <f t="shared" si="604"/>
        <v>0</v>
      </c>
      <c r="H1609" s="220">
        <f t="shared" si="605"/>
        <v>0</v>
      </c>
      <c r="I1609" s="220">
        <f t="shared" si="606"/>
        <v>0</v>
      </c>
      <c r="J1609" s="221">
        <f t="shared" si="607"/>
        <v>0</v>
      </c>
      <c r="K1609" s="221">
        <f>VLOOKUP($C1609,Projections2[[#All],[ISOCode]:[Total 2024 Colombian Returnees]],7,0)</f>
        <v>0</v>
      </c>
      <c r="L1609" s="251"/>
      <c r="M1609" s="312"/>
      <c r="N1609" s="312"/>
      <c r="O1609" s="312"/>
      <c r="P1609" s="236"/>
      <c r="Q1609" s="252"/>
      <c r="R1609" s="224">
        <f>VLOOKUP($C1609,Projections2[[#All],[ISOCode]:[Total 2024 Colombian Returnees]],12,0)</f>
        <v>0</v>
      </c>
      <c r="S1609" s="225"/>
      <c r="T1609" s="226"/>
      <c r="U1609" s="226"/>
      <c r="V1609" s="226"/>
      <c r="W1609" s="226"/>
      <c r="X1609" s="227"/>
      <c r="Y1609" s="227">
        <f>VLOOKUP($C1609,Projections2[[#All],[ISOCode]:[Total 2024 Colombian Returnees]],17,0)</f>
        <v>0</v>
      </c>
      <c r="Z1609" s="228"/>
      <c r="AA1609" s="253"/>
      <c r="AB1609" s="253"/>
      <c r="AC1609" s="253"/>
      <c r="AD1609" s="253"/>
      <c r="AE1609" s="253"/>
      <c r="AF1609" s="253">
        <f>VLOOKUP($C1609,Projections2[[#All],[ISOCode]:[Total 2024 Colombian Returnees]],22,0)</f>
        <v>0</v>
      </c>
      <c r="AG1609" s="254"/>
      <c r="AH1609" s="255"/>
      <c r="AI1609" s="255"/>
      <c r="AJ1609" s="255"/>
      <c r="AK1609" s="255"/>
      <c r="AL1609" s="256"/>
      <c r="AM1609" s="230">
        <f>VLOOKUP($C1609,Projections2[[#All],[ISOCode]:[Total 2024 Colombian Returnees]],27,0)</f>
        <v>0</v>
      </c>
      <c r="AN1609" s="231"/>
      <c r="AO1609" s="257"/>
      <c r="AP1609" s="257"/>
      <c r="AQ1609" s="257"/>
      <c r="AR1609" s="257"/>
      <c r="AS1609" s="232"/>
      <c r="AT1609" s="232">
        <f>VLOOKUP($C1609,Projections2[[#All],[ISOCode]:[Total 2024 Colombian Returnees]],32,0)</f>
        <v>0</v>
      </c>
      <c r="AU1609" s="233"/>
      <c r="AV1609" s="258"/>
      <c r="AW1609" s="258"/>
      <c r="AX1609" s="258"/>
      <c r="AY1609" s="258"/>
      <c r="AZ1609" s="234"/>
      <c r="BA1609" s="234">
        <f>VLOOKUP($C1609,Projections2[[#All],[ISOCode]:[Total 2024 Colombian Returnees]],37,0)</f>
        <v>0</v>
      </c>
      <c r="BB1609" s="235"/>
      <c r="BC1609" s="360" t="str">
        <f t="shared" si="608"/>
        <v>Ok</v>
      </c>
      <c r="BD1609" s="361" t="str">
        <f t="shared" si="609"/>
        <v>Ok</v>
      </c>
      <c r="BE1609" s="361" t="str">
        <f t="shared" si="610"/>
        <v>Ok</v>
      </c>
      <c r="BF1609" s="361" t="str">
        <f t="shared" si="611"/>
        <v>Ok</v>
      </c>
      <c r="BG1609" s="362" t="str">
        <f t="shared" si="612"/>
        <v>Ok</v>
      </c>
      <c r="BH1609" s="360" t="str">
        <f t="shared" si="613"/>
        <v>Ok</v>
      </c>
      <c r="BI1609" s="361" t="str">
        <f t="shared" si="614"/>
        <v>Ok</v>
      </c>
      <c r="BJ1609" s="361" t="str">
        <f t="shared" si="615"/>
        <v>Ok</v>
      </c>
      <c r="BK1609" s="361" t="str">
        <f t="shared" si="616"/>
        <v>Ok</v>
      </c>
      <c r="BL1609" s="361" t="str">
        <f t="shared" si="617"/>
        <v>Ok</v>
      </c>
      <c r="BM1609" s="361" t="str">
        <f t="shared" si="618"/>
        <v>Ok</v>
      </c>
      <c r="BN1609" s="362" t="str">
        <f t="shared" si="619"/>
        <v>Ok</v>
      </c>
      <c r="BO1609" s="360" t="str">
        <f t="shared" si="620"/>
        <v>No Pop.</v>
      </c>
      <c r="BP1609" s="361" t="str">
        <f t="shared" si="621"/>
        <v>No Pop.</v>
      </c>
      <c r="BQ1609" s="361" t="str">
        <f t="shared" si="622"/>
        <v>No Pop.</v>
      </c>
      <c r="BR1609" s="361" t="str">
        <f t="shared" si="623"/>
        <v>No Pop.</v>
      </c>
      <c r="BS1609" s="361" t="str">
        <f t="shared" si="624"/>
        <v>No Pop.</v>
      </c>
      <c r="BT1609" s="361" t="str">
        <f t="shared" si="625"/>
        <v>No Pop.</v>
      </c>
      <c r="BU1609" s="362" t="str">
        <f t="shared" si="626"/>
        <v>No Pop.</v>
      </c>
      <c r="BV1609" s="360" t="str">
        <f>IF(M1609&lt;=VLOOKUP($C1609,Projections2[[#All],[ISOCode]:[Total 2024 Colombian Returnees]],'Population Projection V2'!$J$167,FALSE),"OK", "Review")</f>
        <v>OK</v>
      </c>
      <c r="BW1609" s="361" t="str">
        <f>IF(N1609&lt;=VLOOKUP($C1609,Projections2[[#All],[ISOCode]:[Total 2024 Colombian Returnees]],'Population Projection V2'!$K$167,FALSE),"OK", "Review")</f>
        <v>OK</v>
      </c>
      <c r="BX1609" s="361" t="str">
        <f>IF(O1609&lt;=VLOOKUP($C1609,Projections2[[#All],[ISOCode]:[Total 2024 Colombian Returnees]],'Population Projection V2'!$L$167,FALSE),"OK", "Review")</f>
        <v>OK</v>
      </c>
      <c r="BY1609" s="361" t="str">
        <f>IF(P1609&lt;=VLOOKUP($C1609,Projections2[[#All],[ISOCode]:[Total 2024 Colombian Returnees]],'Population Projection V2'!$M$167,FALSE),"OK", "Review")</f>
        <v>OK</v>
      </c>
      <c r="BZ1609" s="361" t="str">
        <f>IF(Q1609&lt;=VLOOKUP($C1609,Projections2[[#All],[ISOCode]:[Total 2024 Colombian Returnees]],'Population Projection V2'!$N$167,FALSE),"OK", "Review")</f>
        <v>OK</v>
      </c>
      <c r="CA1609" s="361" t="str">
        <f>IF(T1609&lt;=VLOOKUP($C1609,Projections2[[#All],[ISOCode]:[Total 2024 Colombian Returnees]],'Population Projection V2'!$O$167,FALSE),"OK", "Review")</f>
        <v>OK</v>
      </c>
      <c r="CB1609" s="361" t="str">
        <f>IF(U1609&lt;=VLOOKUP($C1609,Projections2[[#All],[ISOCode]:[Total 2024 Colombian Returnees]],'Population Projection V2'!$P$167,FALSE),"OK", "Review")</f>
        <v>OK</v>
      </c>
      <c r="CC1609" s="361" t="str">
        <f>IF(V1609&lt;=VLOOKUP($C1609,Projections2[[#All],[ISOCode]:[Total 2024 Colombian Returnees]],'Population Projection V2'!$Q$167,FALSE),"OK", "Review")</f>
        <v>OK</v>
      </c>
      <c r="CD1609" s="361" t="str">
        <f>IF(W1609&lt;=VLOOKUP($C1609,Projections2[[#All],[ISOCode]:[Total 2024 Colombian Returnees]],'Population Projection V2'!$R$167,FALSE),"OK", "Review")</f>
        <v>OK</v>
      </c>
      <c r="CE1609" s="361" t="str">
        <f>IF(X1609&lt;=VLOOKUP($C1609,Projections2[[#All],[ISOCode]:[Total 2024 Colombian Returnees]],'Population Projection V2'!$S$167,FALSE),"OK", "Review")</f>
        <v>OK</v>
      </c>
      <c r="CF1609" s="361" t="str">
        <f>IF(AA1609&lt;=VLOOKUP($C1609,Projections2[[#All],[ISOCode]:[Total 2024 Colombian Returnees]],'Population Projection V2'!$T$167,FALSE),"OK", "Review")</f>
        <v>OK</v>
      </c>
      <c r="CG1609" s="361" t="str">
        <f>IF(AB1609&lt;=VLOOKUP($C1609,Projections2[[#All],[ISOCode]:[Total 2024 Colombian Returnees]],'Population Projection V2'!$U$167,FALSE),"OK", "Review")</f>
        <v>OK</v>
      </c>
      <c r="CH1609" s="361" t="str">
        <f>IF(AC1609&lt;=VLOOKUP($C1609,Projections2[[#All],[ISOCode]:[Total 2024 Colombian Returnees]],'Population Projection V2'!$V$167,FALSE),"OK", "Review")</f>
        <v>OK</v>
      </c>
      <c r="CI1609" s="361" t="str">
        <f>IF(AD1609&lt;=VLOOKUP($C1609,Projections2[[#All],[ISOCode]:[Total 2024 Colombian Returnees]],'Population Projection V2'!$W$167,FALSE),"OK", "Review")</f>
        <v>OK</v>
      </c>
      <c r="CJ1609" s="361" t="str">
        <f>IF(AE1609&lt;=VLOOKUP($C1609,Projections2[[#All],[ISOCode]:[Total 2024 Colombian Returnees]],'Population Projection V2'!$X$167,FALSE),"OK", "Review")</f>
        <v>OK</v>
      </c>
      <c r="CK1609" s="361" t="str">
        <f>IF(AH1609&lt;=VLOOKUP($C1609,Projections2[[#All],[ISOCode]:[Total 2024 Colombian Returnees]],'Population Projection V2'!$Y$167,FALSE),"OK", "Review")</f>
        <v>OK</v>
      </c>
      <c r="CL1609" s="361" t="str">
        <f>IF(AI1609&lt;=VLOOKUP($C1609,Projections2[[#All],[ISOCode]:[Total 2024 Colombian Returnees]],'Population Projection V2'!$Z$167,FALSE),"OK", "Review")</f>
        <v>OK</v>
      </c>
      <c r="CM1609" s="361" t="str">
        <f>IF(AJ1609&lt;=VLOOKUP($C1609,Projections2[[#All],[ISOCode]:[Total 2024 Colombian Returnees]],'Population Projection V2'!$AA$167,FALSE),"OK", "Review")</f>
        <v>OK</v>
      </c>
      <c r="CN1609" s="361" t="str">
        <f>IF(AK1609&lt;=VLOOKUP($C1609,Projections2[[#All],[ISOCode]:[Total 2024 Colombian Returnees]],'Population Projection V2'!$AB$167,FALSE),"OK", "Review")</f>
        <v>OK</v>
      </c>
      <c r="CO1609" s="361" t="str">
        <f>IF(AL1609&lt;=VLOOKUP($C1609,Projections2[[#All],[ISOCode]:[Total 2024 Colombian Returnees]],'Population Projection V2'!$AC$167,FALSE),"OK", "Review")</f>
        <v>OK</v>
      </c>
      <c r="CP1609" s="361" t="str">
        <f>IF(AO1609&lt;=VLOOKUP($C1609,Projections2[[#All],[ISOCode]:[Total 2024 Colombian Returnees]],'Population Projection V2'!$AD$167,FALSE),"OK", "Review")</f>
        <v>OK</v>
      </c>
      <c r="CQ1609" s="361" t="str">
        <f>IF(AP1609&lt;=VLOOKUP($C1609,Projections2[[#All],[ISOCode]:[Total 2024 Colombian Returnees]],'Population Projection V2'!$AE$167,FALSE),"OK", "Review")</f>
        <v>OK</v>
      </c>
      <c r="CR1609" s="361" t="str">
        <f>IF(AQ1609&lt;=VLOOKUP($C1609,Projections2[[#All],[ISOCode]:[Total 2024 Colombian Returnees]],'Population Projection V2'!$AF$167,FALSE),"OK", "Review")</f>
        <v>OK</v>
      </c>
      <c r="CS1609" s="361" t="str">
        <f>IF(AR1609&lt;=VLOOKUP($C1609,Projections2[[#All],[ISOCode]:[Total 2024 Colombian Returnees]],'Population Projection V2'!$AG$167,FALSE),"OK", "Review")</f>
        <v>OK</v>
      </c>
      <c r="CT1609" s="361" t="str">
        <f>IF(AS1609&lt;=VLOOKUP($C1609,Projections2[[#All],[ISOCode]:[Total 2024 Colombian Returnees]],'Population Projection V2'!$AH$167,FALSE),"OK", "Review")</f>
        <v>OK</v>
      </c>
      <c r="CU1609" s="361" t="str">
        <f>IF(AV1609&lt;=VLOOKUP($C1609,Projections2[[#All],[ISOCode]:[Total 2024 Colombian Returnees]],'Population Projection V2'!$AI$167,FALSE),"OK", "Review")</f>
        <v>OK</v>
      </c>
      <c r="CV1609" s="361" t="str">
        <f>IF(AW1609&lt;=VLOOKUP($C1609,Projections2[[#All],[ISOCode]:[Total 2024 Colombian Returnees]],'Population Projection V2'!$AJ$167,FALSE),"OK", "Review")</f>
        <v>OK</v>
      </c>
      <c r="CW1609" s="361" t="str">
        <f>IF(AX1609&lt;=VLOOKUP($C1609,Projections2[[#All],[ISOCode]:[Total 2024 Colombian Returnees]],'Population Projection V2'!$AK$167,FALSE),"OK", "Review")</f>
        <v>OK</v>
      </c>
      <c r="CX1609" s="361" t="str">
        <f>IF(AY1609&lt;=VLOOKUP($C1609,Projections2[[#All],[ISOCode]:[Total 2024 Colombian Returnees]],'Population Projection V2'!$AL$167,FALSE),"OK", "Review")</f>
        <v>OK</v>
      </c>
      <c r="CY1609" s="362" t="str">
        <f>IF(AZ1609&lt;=VLOOKUP($C1609,Projections2[[#All],[ISOCode]:[Total 2024 Colombian Returnees]],'Population Projection V2'!$AM$167,FALSE),"OK", "Review")</f>
        <v>OK</v>
      </c>
    </row>
    <row r="1610" spans="1:103" x14ac:dyDescent="0.25">
      <c r="A1610" s="218" t="s">
        <v>128</v>
      </c>
      <c r="B1610" s="219" t="s">
        <v>128</v>
      </c>
      <c r="C1610" s="219" t="s">
        <v>241</v>
      </c>
      <c r="D1610" s="219" t="s">
        <v>457</v>
      </c>
      <c r="E1610" s="219" t="s">
        <v>426</v>
      </c>
      <c r="F1610" s="220">
        <f t="shared" si="603"/>
        <v>0</v>
      </c>
      <c r="G1610" s="220">
        <f t="shared" si="604"/>
        <v>0</v>
      </c>
      <c r="H1610" s="220">
        <f t="shared" si="605"/>
        <v>0</v>
      </c>
      <c r="I1610" s="220">
        <f t="shared" si="606"/>
        <v>0</v>
      </c>
      <c r="J1610" s="221">
        <f t="shared" si="607"/>
        <v>0</v>
      </c>
      <c r="K1610" s="221">
        <f>VLOOKUP($C1610,Projections2[[#All],[ISOCode]:[Total 2024 Colombian Returnees]],7,0)</f>
        <v>0</v>
      </c>
      <c r="L1610" s="251"/>
      <c r="M1610" s="312"/>
      <c r="N1610" s="312"/>
      <c r="O1610" s="312"/>
      <c r="P1610" s="236"/>
      <c r="Q1610" s="252"/>
      <c r="R1610" s="224">
        <f>VLOOKUP($C1610,Projections2[[#All],[ISOCode]:[Total 2024 Colombian Returnees]],12,0)</f>
        <v>0</v>
      </c>
      <c r="S1610" s="225"/>
      <c r="T1610" s="226"/>
      <c r="U1610" s="226"/>
      <c r="V1610" s="226"/>
      <c r="W1610" s="226"/>
      <c r="X1610" s="227"/>
      <c r="Y1610" s="227">
        <f>VLOOKUP($C1610,Projections2[[#All],[ISOCode]:[Total 2024 Colombian Returnees]],17,0)</f>
        <v>0</v>
      </c>
      <c r="Z1610" s="228"/>
      <c r="AA1610" s="253"/>
      <c r="AB1610" s="253"/>
      <c r="AC1610" s="253"/>
      <c r="AD1610" s="253"/>
      <c r="AE1610" s="253"/>
      <c r="AF1610" s="253">
        <f>VLOOKUP($C1610,Projections2[[#All],[ISOCode]:[Total 2024 Colombian Returnees]],22,0)</f>
        <v>0</v>
      </c>
      <c r="AG1610" s="254"/>
      <c r="AH1610" s="255"/>
      <c r="AI1610" s="255"/>
      <c r="AJ1610" s="255"/>
      <c r="AK1610" s="255"/>
      <c r="AL1610" s="256"/>
      <c r="AM1610" s="230">
        <f>VLOOKUP($C1610,Projections2[[#All],[ISOCode]:[Total 2024 Colombian Returnees]],27,0)</f>
        <v>0</v>
      </c>
      <c r="AN1610" s="231"/>
      <c r="AO1610" s="257"/>
      <c r="AP1610" s="257"/>
      <c r="AQ1610" s="257"/>
      <c r="AR1610" s="257"/>
      <c r="AS1610" s="232"/>
      <c r="AT1610" s="232">
        <f>VLOOKUP($C1610,Projections2[[#All],[ISOCode]:[Total 2024 Colombian Returnees]],32,0)</f>
        <v>0</v>
      </c>
      <c r="AU1610" s="233"/>
      <c r="AV1610" s="258"/>
      <c r="AW1610" s="258"/>
      <c r="AX1610" s="258"/>
      <c r="AY1610" s="258"/>
      <c r="AZ1610" s="234"/>
      <c r="BA1610" s="234">
        <f>VLOOKUP($C1610,Projections2[[#All],[ISOCode]:[Total 2024 Colombian Returnees]],37,0)</f>
        <v>0</v>
      </c>
      <c r="BB1610" s="235"/>
      <c r="BC1610" s="360" t="str">
        <f t="shared" si="608"/>
        <v>Ok</v>
      </c>
      <c r="BD1610" s="361" t="str">
        <f t="shared" si="609"/>
        <v>Ok</v>
      </c>
      <c r="BE1610" s="361" t="str">
        <f t="shared" si="610"/>
        <v>Ok</v>
      </c>
      <c r="BF1610" s="361" t="str">
        <f t="shared" si="611"/>
        <v>Ok</v>
      </c>
      <c r="BG1610" s="362" t="str">
        <f t="shared" si="612"/>
        <v>Ok</v>
      </c>
      <c r="BH1610" s="360" t="str">
        <f t="shared" si="613"/>
        <v>Ok</v>
      </c>
      <c r="BI1610" s="361" t="str">
        <f t="shared" si="614"/>
        <v>Ok</v>
      </c>
      <c r="BJ1610" s="361" t="str">
        <f t="shared" si="615"/>
        <v>Ok</v>
      </c>
      <c r="BK1610" s="361" t="str">
        <f t="shared" si="616"/>
        <v>Ok</v>
      </c>
      <c r="BL1610" s="361" t="str">
        <f t="shared" si="617"/>
        <v>Ok</v>
      </c>
      <c r="BM1610" s="361" t="str">
        <f t="shared" si="618"/>
        <v>Ok</v>
      </c>
      <c r="BN1610" s="362" t="str">
        <f t="shared" si="619"/>
        <v>Ok</v>
      </c>
      <c r="BO1610" s="360" t="str">
        <f t="shared" si="620"/>
        <v>No Pop.</v>
      </c>
      <c r="BP1610" s="361" t="str">
        <f t="shared" si="621"/>
        <v>No Pop.</v>
      </c>
      <c r="BQ1610" s="361" t="str">
        <f t="shared" si="622"/>
        <v>No Pop.</v>
      </c>
      <c r="BR1610" s="361" t="str">
        <f t="shared" si="623"/>
        <v>No Pop.</v>
      </c>
      <c r="BS1610" s="361" t="str">
        <f t="shared" si="624"/>
        <v>No Pop.</v>
      </c>
      <c r="BT1610" s="361" t="str">
        <f t="shared" si="625"/>
        <v>No Pop.</v>
      </c>
      <c r="BU1610" s="362" t="str">
        <f t="shared" si="626"/>
        <v>No Pop.</v>
      </c>
      <c r="BV1610" s="360" t="str">
        <f>IF(M1610&lt;=VLOOKUP($C1610,Projections2[[#All],[ISOCode]:[Total 2024 Colombian Returnees]],'Population Projection V2'!$J$167,FALSE),"OK", "Review")</f>
        <v>OK</v>
      </c>
      <c r="BW1610" s="361" t="str">
        <f>IF(N1610&lt;=VLOOKUP($C1610,Projections2[[#All],[ISOCode]:[Total 2024 Colombian Returnees]],'Population Projection V2'!$K$167,FALSE),"OK", "Review")</f>
        <v>OK</v>
      </c>
      <c r="BX1610" s="361" t="str">
        <f>IF(O1610&lt;=VLOOKUP($C1610,Projections2[[#All],[ISOCode]:[Total 2024 Colombian Returnees]],'Population Projection V2'!$L$167,FALSE),"OK", "Review")</f>
        <v>OK</v>
      </c>
      <c r="BY1610" s="361" t="str">
        <f>IF(P1610&lt;=VLOOKUP($C1610,Projections2[[#All],[ISOCode]:[Total 2024 Colombian Returnees]],'Population Projection V2'!$M$167,FALSE),"OK", "Review")</f>
        <v>OK</v>
      </c>
      <c r="BZ1610" s="361" t="str">
        <f>IF(Q1610&lt;=VLOOKUP($C1610,Projections2[[#All],[ISOCode]:[Total 2024 Colombian Returnees]],'Population Projection V2'!$N$167,FALSE),"OK", "Review")</f>
        <v>OK</v>
      </c>
      <c r="CA1610" s="361" t="str">
        <f>IF(T1610&lt;=VLOOKUP($C1610,Projections2[[#All],[ISOCode]:[Total 2024 Colombian Returnees]],'Population Projection V2'!$O$167,FALSE),"OK", "Review")</f>
        <v>OK</v>
      </c>
      <c r="CB1610" s="361" t="str">
        <f>IF(U1610&lt;=VLOOKUP($C1610,Projections2[[#All],[ISOCode]:[Total 2024 Colombian Returnees]],'Population Projection V2'!$P$167,FALSE),"OK", "Review")</f>
        <v>OK</v>
      </c>
      <c r="CC1610" s="361" t="str">
        <f>IF(V1610&lt;=VLOOKUP($C1610,Projections2[[#All],[ISOCode]:[Total 2024 Colombian Returnees]],'Population Projection V2'!$Q$167,FALSE),"OK", "Review")</f>
        <v>OK</v>
      </c>
      <c r="CD1610" s="361" t="str">
        <f>IF(W1610&lt;=VLOOKUP($C1610,Projections2[[#All],[ISOCode]:[Total 2024 Colombian Returnees]],'Population Projection V2'!$R$167,FALSE),"OK", "Review")</f>
        <v>OK</v>
      </c>
      <c r="CE1610" s="361" t="str">
        <f>IF(X1610&lt;=VLOOKUP($C1610,Projections2[[#All],[ISOCode]:[Total 2024 Colombian Returnees]],'Population Projection V2'!$S$167,FALSE),"OK", "Review")</f>
        <v>OK</v>
      </c>
      <c r="CF1610" s="361" t="str">
        <f>IF(AA1610&lt;=VLOOKUP($C1610,Projections2[[#All],[ISOCode]:[Total 2024 Colombian Returnees]],'Population Projection V2'!$T$167,FALSE),"OK", "Review")</f>
        <v>OK</v>
      </c>
      <c r="CG1610" s="361" t="str">
        <f>IF(AB1610&lt;=VLOOKUP($C1610,Projections2[[#All],[ISOCode]:[Total 2024 Colombian Returnees]],'Population Projection V2'!$U$167,FALSE),"OK", "Review")</f>
        <v>OK</v>
      </c>
      <c r="CH1610" s="361" t="str">
        <f>IF(AC1610&lt;=VLOOKUP($C1610,Projections2[[#All],[ISOCode]:[Total 2024 Colombian Returnees]],'Population Projection V2'!$V$167,FALSE),"OK", "Review")</f>
        <v>OK</v>
      </c>
      <c r="CI1610" s="361" t="str">
        <f>IF(AD1610&lt;=VLOOKUP($C1610,Projections2[[#All],[ISOCode]:[Total 2024 Colombian Returnees]],'Population Projection V2'!$W$167,FALSE),"OK", "Review")</f>
        <v>OK</v>
      </c>
      <c r="CJ1610" s="361" t="str">
        <f>IF(AE1610&lt;=VLOOKUP($C1610,Projections2[[#All],[ISOCode]:[Total 2024 Colombian Returnees]],'Population Projection V2'!$X$167,FALSE),"OK", "Review")</f>
        <v>OK</v>
      </c>
      <c r="CK1610" s="361" t="str">
        <f>IF(AH1610&lt;=VLOOKUP($C1610,Projections2[[#All],[ISOCode]:[Total 2024 Colombian Returnees]],'Population Projection V2'!$Y$167,FALSE),"OK", "Review")</f>
        <v>OK</v>
      </c>
      <c r="CL1610" s="361" t="str">
        <f>IF(AI1610&lt;=VLOOKUP($C1610,Projections2[[#All],[ISOCode]:[Total 2024 Colombian Returnees]],'Population Projection V2'!$Z$167,FALSE),"OK", "Review")</f>
        <v>OK</v>
      </c>
      <c r="CM1610" s="361" t="str">
        <f>IF(AJ1610&lt;=VLOOKUP($C1610,Projections2[[#All],[ISOCode]:[Total 2024 Colombian Returnees]],'Population Projection V2'!$AA$167,FALSE),"OK", "Review")</f>
        <v>OK</v>
      </c>
      <c r="CN1610" s="361" t="str">
        <f>IF(AK1610&lt;=VLOOKUP($C1610,Projections2[[#All],[ISOCode]:[Total 2024 Colombian Returnees]],'Population Projection V2'!$AB$167,FALSE),"OK", "Review")</f>
        <v>OK</v>
      </c>
      <c r="CO1610" s="361" t="str">
        <f>IF(AL1610&lt;=VLOOKUP($C1610,Projections2[[#All],[ISOCode]:[Total 2024 Colombian Returnees]],'Population Projection V2'!$AC$167,FALSE),"OK", "Review")</f>
        <v>OK</v>
      </c>
      <c r="CP1610" s="361" t="str">
        <f>IF(AO1610&lt;=VLOOKUP($C1610,Projections2[[#All],[ISOCode]:[Total 2024 Colombian Returnees]],'Population Projection V2'!$AD$167,FALSE),"OK", "Review")</f>
        <v>OK</v>
      </c>
      <c r="CQ1610" s="361" t="str">
        <f>IF(AP1610&lt;=VLOOKUP($C1610,Projections2[[#All],[ISOCode]:[Total 2024 Colombian Returnees]],'Population Projection V2'!$AE$167,FALSE),"OK", "Review")</f>
        <v>OK</v>
      </c>
      <c r="CR1610" s="361" t="str">
        <f>IF(AQ1610&lt;=VLOOKUP($C1610,Projections2[[#All],[ISOCode]:[Total 2024 Colombian Returnees]],'Population Projection V2'!$AF$167,FALSE),"OK", "Review")</f>
        <v>OK</v>
      </c>
      <c r="CS1610" s="361" t="str">
        <f>IF(AR1610&lt;=VLOOKUP($C1610,Projections2[[#All],[ISOCode]:[Total 2024 Colombian Returnees]],'Population Projection V2'!$AG$167,FALSE),"OK", "Review")</f>
        <v>OK</v>
      </c>
      <c r="CT1610" s="361" t="str">
        <f>IF(AS1610&lt;=VLOOKUP($C1610,Projections2[[#All],[ISOCode]:[Total 2024 Colombian Returnees]],'Population Projection V2'!$AH$167,FALSE),"OK", "Review")</f>
        <v>OK</v>
      </c>
      <c r="CU1610" s="361" t="str">
        <f>IF(AV1610&lt;=VLOOKUP($C1610,Projections2[[#All],[ISOCode]:[Total 2024 Colombian Returnees]],'Population Projection V2'!$AI$167,FALSE),"OK", "Review")</f>
        <v>OK</v>
      </c>
      <c r="CV1610" s="361" t="str">
        <f>IF(AW1610&lt;=VLOOKUP($C1610,Projections2[[#All],[ISOCode]:[Total 2024 Colombian Returnees]],'Population Projection V2'!$AJ$167,FALSE),"OK", "Review")</f>
        <v>OK</v>
      </c>
      <c r="CW1610" s="361" t="str">
        <f>IF(AX1610&lt;=VLOOKUP($C1610,Projections2[[#All],[ISOCode]:[Total 2024 Colombian Returnees]],'Population Projection V2'!$AK$167,FALSE),"OK", "Review")</f>
        <v>OK</v>
      </c>
      <c r="CX1610" s="361" t="str">
        <f>IF(AY1610&lt;=VLOOKUP($C1610,Projections2[[#All],[ISOCode]:[Total 2024 Colombian Returnees]],'Population Projection V2'!$AL$167,FALSE),"OK", "Review")</f>
        <v>OK</v>
      </c>
      <c r="CY1610" s="362" t="str">
        <f>IF(AZ1610&lt;=VLOOKUP($C1610,Projections2[[#All],[ISOCode]:[Total 2024 Colombian Returnees]],'Population Projection V2'!$AM$167,FALSE),"OK", "Review")</f>
        <v>OK</v>
      </c>
    </row>
    <row r="1611" spans="1:103" x14ac:dyDescent="0.25">
      <c r="A1611" s="218" t="s">
        <v>128</v>
      </c>
      <c r="B1611" s="219" t="s">
        <v>128</v>
      </c>
      <c r="C1611" s="219" t="s">
        <v>242</v>
      </c>
      <c r="D1611" s="219" t="s">
        <v>458</v>
      </c>
      <c r="E1611" s="219" t="s">
        <v>426</v>
      </c>
      <c r="F1611" s="220">
        <f t="shared" si="603"/>
        <v>0</v>
      </c>
      <c r="G1611" s="220">
        <f t="shared" si="604"/>
        <v>0</v>
      </c>
      <c r="H1611" s="220">
        <f t="shared" si="605"/>
        <v>0</v>
      </c>
      <c r="I1611" s="220">
        <f t="shared" si="606"/>
        <v>0</v>
      </c>
      <c r="J1611" s="221">
        <f t="shared" si="607"/>
        <v>0</v>
      </c>
      <c r="K1611" s="221">
        <f>VLOOKUP($C1611,Projections2[[#All],[ISOCode]:[Total 2024 Colombian Returnees]],7,0)</f>
        <v>0</v>
      </c>
      <c r="L1611" s="251"/>
      <c r="M1611" s="312"/>
      <c r="N1611" s="312"/>
      <c r="O1611" s="312"/>
      <c r="P1611" s="236"/>
      <c r="Q1611" s="252"/>
      <c r="R1611" s="224">
        <f>VLOOKUP($C1611,Projections2[[#All],[ISOCode]:[Total 2024 Colombian Returnees]],12,0)</f>
        <v>0</v>
      </c>
      <c r="S1611" s="225"/>
      <c r="T1611" s="226"/>
      <c r="U1611" s="226"/>
      <c r="V1611" s="226"/>
      <c r="W1611" s="226"/>
      <c r="X1611" s="227"/>
      <c r="Y1611" s="227">
        <f>VLOOKUP($C1611,Projections2[[#All],[ISOCode]:[Total 2024 Colombian Returnees]],17,0)</f>
        <v>0</v>
      </c>
      <c r="Z1611" s="228"/>
      <c r="AA1611" s="253"/>
      <c r="AB1611" s="253"/>
      <c r="AC1611" s="253"/>
      <c r="AD1611" s="253"/>
      <c r="AE1611" s="253"/>
      <c r="AF1611" s="253">
        <f>VLOOKUP($C1611,Projections2[[#All],[ISOCode]:[Total 2024 Colombian Returnees]],22,0)</f>
        <v>0</v>
      </c>
      <c r="AG1611" s="254"/>
      <c r="AH1611" s="255"/>
      <c r="AI1611" s="255"/>
      <c r="AJ1611" s="255"/>
      <c r="AK1611" s="255"/>
      <c r="AL1611" s="256"/>
      <c r="AM1611" s="230">
        <f>VLOOKUP($C1611,Projections2[[#All],[ISOCode]:[Total 2024 Colombian Returnees]],27,0)</f>
        <v>0</v>
      </c>
      <c r="AN1611" s="231"/>
      <c r="AO1611" s="257"/>
      <c r="AP1611" s="257"/>
      <c r="AQ1611" s="257"/>
      <c r="AR1611" s="257"/>
      <c r="AS1611" s="232"/>
      <c r="AT1611" s="232">
        <f>VLOOKUP($C1611,Projections2[[#All],[ISOCode]:[Total 2024 Colombian Returnees]],32,0)</f>
        <v>0</v>
      </c>
      <c r="AU1611" s="233"/>
      <c r="AV1611" s="258"/>
      <c r="AW1611" s="258"/>
      <c r="AX1611" s="258"/>
      <c r="AY1611" s="258"/>
      <c r="AZ1611" s="234"/>
      <c r="BA1611" s="234">
        <f>VLOOKUP($C1611,Projections2[[#All],[ISOCode]:[Total 2024 Colombian Returnees]],37,0)</f>
        <v>0</v>
      </c>
      <c r="BB1611" s="235"/>
      <c r="BC1611" s="360" t="str">
        <f t="shared" si="608"/>
        <v>Ok</v>
      </c>
      <c r="BD1611" s="361" t="str">
        <f t="shared" si="609"/>
        <v>Ok</v>
      </c>
      <c r="BE1611" s="361" t="str">
        <f t="shared" si="610"/>
        <v>Ok</v>
      </c>
      <c r="BF1611" s="361" t="str">
        <f t="shared" si="611"/>
        <v>Ok</v>
      </c>
      <c r="BG1611" s="362" t="str">
        <f t="shared" si="612"/>
        <v>Ok</v>
      </c>
      <c r="BH1611" s="360" t="str">
        <f t="shared" si="613"/>
        <v>Ok</v>
      </c>
      <c r="BI1611" s="361" t="str">
        <f t="shared" si="614"/>
        <v>Ok</v>
      </c>
      <c r="BJ1611" s="361" t="str">
        <f t="shared" si="615"/>
        <v>Ok</v>
      </c>
      <c r="BK1611" s="361" t="str">
        <f t="shared" si="616"/>
        <v>Ok</v>
      </c>
      <c r="BL1611" s="361" t="str">
        <f t="shared" si="617"/>
        <v>Ok</v>
      </c>
      <c r="BM1611" s="361" t="str">
        <f t="shared" si="618"/>
        <v>Ok</v>
      </c>
      <c r="BN1611" s="362" t="str">
        <f t="shared" si="619"/>
        <v>Ok</v>
      </c>
      <c r="BO1611" s="360" t="str">
        <f t="shared" si="620"/>
        <v>No Pop.</v>
      </c>
      <c r="BP1611" s="361" t="str">
        <f t="shared" si="621"/>
        <v>No Pop.</v>
      </c>
      <c r="BQ1611" s="361" t="str">
        <f t="shared" si="622"/>
        <v>No Pop.</v>
      </c>
      <c r="BR1611" s="361" t="str">
        <f t="shared" si="623"/>
        <v>No Pop.</v>
      </c>
      <c r="BS1611" s="361" t="str">
        <f t="shared" si="624"/>
        <v>No Pop.</v>
      </c>
      <c r="BT1611" s="361" t="str">
        <f t="shared" si="625"/>
        <v>No Pop.</v>
      </c>
      <c r="BU1611" s="362" t="str">
        <f t="shared" si="626"/>
        <v>No Pop.</v>
      </c>
      <c r="BV1611" s="360" t="str">
        <f>IF(M1611&lt;=VLOOKUP($C1611,Projections2[[#All],[ISOCode]:[Total 2024 Colombian Returnees]],'Population Projection V2'!$J$167,FALSE),"OK", "Review")</f>
        <v>OK</v>
      </c>
      <c r="BW1611" s="361" t="str">
        <f>IF(N1611&lt;=VLOOKUP($C1611,Projections2[[#All],[ISOCode]:[Total 2024 Colombian Returnees]],'Population Projection V2'!$K$167,FALSE),"OK", "Review")</f>
        <v>OK</v>
      </c>
      <c r="BX1611" s="361" t="str">
        <f>IF(O1611&lt;=VLOOKUP($C1611,Projections2[[#All],[ISOCode]:[Total 2024 Colombian Returnees]],'Population Projection V2'!$L$167,FALSE),"OK", "Review")</f>
        <v>OK</v>
      </c>
      <c r="BY1611" s="361" t="str">
        <f>IF(P1611&lt;=VLOOKUP($C1611,Projections2[[#All],[ISOCode]:[Total 2024 Colombian Returnees]],'Population Projection V2'!$M$167,FALSE),"OK", "Review")</f>
        <v>OK</v>
      </c>
      <c r="BZ1611" s="361" t="str">
        <f>IF(Q1611&lt;=VLOOKUP($C1611,Projections2[[#All],[ISOCode]:[Total 2024 Colombian Returnees]],'Population Projection V2'!$N$167,FALSE),"OK", "Review")</f>
        <v>OK</v>
      </c>
      <c r="CA1611" s="361" t="str">
        <f>IF(T1611&lt;=VLOOKUP($C1611,Projections2[[#All],[ISOCode]:[Total 2024 Colombian Returnees]],'Population Projection V2'!$O$167,FALSE),"OK", "Review")</f>
        <v>OK</v>
      </c>
      <c r="CB1611" s="361" t="str">
        <f>IF(U1611&lt;=VLOOKUP($C1611,Projections2[[#All],[ISOCode]:[Total 2024 Colombian Returnees]],'Population Projection V2'!$P$167,FALSE),"OK", "Review")</f>
        <v>OK</v>
      </c>
      <c r="CC1611" s="361" t="str">
        <f>IF(V1611&lt;=VLOOKUP($C1611,Projections2[[#All],[ISOCode]:[Total 2024 Colombian Returnees]],'Population Projection V2'!$Q$167,FALSE),"OK", "Review")</f>
        <v>OK</v>
      </c>
      <c r="CD1611" s="361" t="str">
        <f>IF(W1611&lt;=VLOOKUP($C1611,Projections2[[#All],[ISOCode]:[Total 2024 Colombian Returnees]],'Population Projection V2'!$R$167,FALSE),"OK", "Review")</f>
        <v>OK</v>
      </c>
      <c r="CE1611" s="361" t="str">
        <f>IF(X1611&lt;=VLOOKUP($C1611,Projections2[[#All],[ISOCode]:[Total 2024 Colombian Returnees]],'Population Projection V2'!$S$167,FALSE),"OK", "Review")</f>
        <v>OK</v>
      </c>
      <c r="CF1611" s="361" t="str">
        <f>IF(AA1611&lt;=VLOOKUP($C1611,Projections2[[#All],[ISOCode]:[Total 2024 Colombian Returnees]],'Population Projection V2'!$T$167,FALSE),"OK", "Review")</f>
        <v>OK</v>
      </c>
      <c r="CG1611" s="361" t="str">
        <f>IF(AB1611&lt;=VLOOKUP($C1611,Projections2[[#All],[ISOCode]:[Total 2024 Colombian Returnees]],'Population Projection V2'!$U$167,FALSE),"OK", "Review")</f>
        <v>OK</v>
      </c>
      <c r="CH1611" s="361" t="str">
        <f>IF(AC1611&lt;=VLOOKUP($C1611,Projections2[[#All],[ISOCode]:[Total 2024 Colombian Returnees]],'Population Projection V2'!$V$167,FALSE),"OK", "Review")</f>
        <v>OK</v>
      </c>
      <c r="CI1611" s="361" t="str">
        <f>IF(AD1611&lt;=VLOOKUP($C1611,Projections2[[#All],[ISOCode]:[Total 2024 Colombian Returnees]],'Population Projection V2'!$W$167,FALSE),"OK", "Review")</f>
        <v>OK</v>
      </c>
      <c r="CJ1611" s="361" t="str">
        <f>IF(AE1611&lt;=VLOOKUP($C1611,Projections2[[#All],[ISOCode]:[Total 2024 Colombian Returnees]],'Population Projection V2'!$X$167,FALSE),"OK", "Review")</f>
        <v>OK</v>
      </c>
      <c r="CK1611" s="361" t="str">
        <f>IF(AH1611&lt;=VLOOKUP($C1611,Projections2[[#All],[ISOCode]:[Total 2024 Colombian Returnees]],'Population Projection V2'!$Y$167,FALSE),"OK", "Review")</f>
        <v>OK</v>
      </c>
      <c r="CL1611" s="361" t="str">
        <f>IF(AI1611&lt;=VLOOKUP($C1611,Projections2[[#All],[ISOCode]:[Total 2024 Colombian Returnees]],'Population Projection V2'!$Z$167,FALSE),"OK", "Review")</f>
        <v>OK</v>
      </c>
      <c r="CM1611" s="361" t="str">
        <f>IF(AJ1611&lt;=VLOOKUP($C1611,Projections2[[#All],[ISOCode]:[Total 2024 Colombian Returnees]],'Population Projection V2'!$AA$167,FALSE),"OK", "Review")</f>
        <v>OK</v>
      </c>
      <c r="CN1611" s="361" t="str">
        <f>IF(AK1611&lt;=VLOOKUP($C1611,Projections2[[#All],[ISOCode]:[Total 2024 Colombian Returnees]],'Population Projection V2'!$AB$167,FALSE),"OK", "Review")</f>
        <v>OK</v>
      </c>
      <c r="CO1611" s="361" t="str">
        <f>IF(AL1611&lt;=VLOOKUP($C1611,Projections2[[#All],[ISOCode]:[Total 2024 Colombian Returnees]],'Population Projection V2'!$AC$167,FALSE),"OK", "Review")</f>
        <v>OK</v>
      </c>
      <c r="CP1611" s="361" t="str">
        <f>IF(AO1611&lt;=VLOOKUP($C1611,Projections2[[#All],[ISOCode]:[Total 2024 Colombian Returnees]],'Population Projection V2'!$AD$167,FALSE),"OK", "Review")</f>
        <v>OK</v>
      </c>
      <c r="CQ1611" s="361" t="str">
        <f>IF(AP1611&lt;=VLOOKUP($C1611,Projections2[[#All],[ISOCode]:[Total 2024 Colombian Returnees]],'Population Projection V2'!$AE$167,FALSE),"OK", "Review")</f>
        <v>OK</v>
      </c>
      <c r="CR1611" s="361" t="str">
        <f>IF(AQ1611&lt;=VLOOKUP($C1611,Projections2[[#All],[ISOCode]:[Total 2024 Colombian Returnees]],'Population Projection V2'!$AF$167,FALSE),"OK", "Review")</f>
        <v>OK</v>
      </c>
      <c r="CS1611" s="361" t="str">
        <f>IF(AR1611&lt;=VLOOKUP($C1611,Projections2[[#All],[ISOCode]:[Total 2024 Colombian Returnees]],'Population Projection V2'!$AG$167,FALSE),"OK", "Review")</f>
        <v>OK</v>
      </c>
      <c r="CT1611" s="361" t="str">
        <f>IF(AS1611&lt;=VLOOKUP($C1611,Projections2[[#All],[ISOCode]:[Total 2024 Colombian Returnees]],'Population Projection V2'!$AH$167,FALSE),"OK", "Review")</f>
        <v>OK</v>
      </c>
      <c r="CU1611" s="361" t="str">
        <f>IF(AV1611&lt;=VLOOKUP($C1611,Projections2[[#All],[ISOCode]:[Total 2024 Colombian Returnees]],'Population Projection V2'!$AI$167,FALSE),"OK", "Review")</f>
        <v>OK</v>
      </c>
      <c r="CV1611" s="361" t="str">
        <f>IF(AW1611&lt;=VLOOKUP($C1611,Projections2[[#All],[ISOCode]:[Total 2024 Colombian Returnees]],'Population Projection V2'!$AJ$167,FALSE),"OK", "Review")</f>
        <v>OK</v>
      </c>
      <c r="CW1611" s="361" t="str">
        <f>IF(AX1611&lt;=VLOOKUP($C1611,Projections2[[#All],[ISOCode]:[Total 2024 Colombian Returnees]],'Population Projection V2'!$AK$167,FALSE),"OK", "Review")</f>
        <v>OK</v>
      </c>
      <c r="CX1611" s="361" t="str">
        <f>IF(AY1611&lt;=VLOOKUP($C1611,Projections2[[#All],[ISOCode]:[Total 2024 Colombian Returnees]],'Population Projection V2'!$AL$167,FALSE),"OK", "Review")</f>
        <v>OK</v>
      </c>
      <c r="CY1611" s="362" t="str">
        <f>IF(AZ1611&lt;=VLOOKUP($C1611,Projections2[[#All],[ISOCode]:[Total 2024 Colombian Returnees]],'Population Projection V2'!$AM$167,FALSE),"OK", "Review")</f>
        <v>OK</v>
      </c>
    </row>
    <row r="1612" spans="1:103" x14ac:dyDescent="0.25">
      <c r="A1612" s="218" t="s">
        <v>128</v>
      </c>
      <c r="B1612" s="219" t="s">
        <v>128</v>
      </c>
      <c r="C1612" s="219" t="s">
        <v>243</v>
      </c>
      <c r="D1612" s="219" t="s">
        <v>459</v>
      </c>
      <c r="E1612" s="219" t="s">
        <v>426</v>
      </c>
      <c r="F1612" s="220">
        <f t="shared" si="603"/>
        <v>0</v>
      </c>
      <c r="G1612" s="220">
        <f t="shared" si="604"/>
        <v>0</v>
      </c>
      <c r="H1612" s="220">
        <f t="shared" si="605"/>
        <v>0</v>
      </c>
      <c r="I1612" s="220">
        <f t="shared" si="606"/>
        <v>0</v>
      </c>
      <c r="J1612" s="221">
        <f t="shared" si="607"/>
        <v>0</v>
      </c>
      <c r="K1612" s="221">
        <f>VLOOKUP($C1612,Projections2[[#All],[ISOCode]:[Total 2024 Colombian Returnees]],7,0)</f>
        <v>0</v>
      </c>
      <c r="L1612" s="251"/>
      <c r="M1612" s="312"/>
      <c r="N1612" s="312"/>
      <c r="O1612" s="312"/>
      <c r="P1612" s="236"/>
      <c r="Q1612" s="252"/>
      <c r="R1612" s="224">
        <f>VLOOKUP($C1612,Projections2[[#All],[ISOCode]:[Total 2024 Colombian Returnees]],12,0)</f>
        <v>0</v>
      </c>
      <c r="S1612" s="225"/>
      <c r="T1612" s="226"/>
      <c r="U1612" s="226"/>
      <c r="V1612" s="226"/>
      <c r="W1612" s="226"/>
      <c r="X1612" s="227"/>
      <c r="Y1612" s="227">
        <f>VLOOKUP($C1612,Projections2[[#All],[ISOCode]:[Total 2024 Colombian Returnees]],17,0)</f>
        <v>0</v>
      </c>
      <c r="Z1612" s="228"/>
      <c r="AA1612" s="253"/>
      <c r="AB1612" s="253"/>
      <c r="AC1612" s="253"/>
      <c r="AD1612" s="253"/>
      <c r="AE1612" s="253"/>
      <c r="AF1612" s="253">
        <f>VLOOKUP($C1612,Projections2[[#All],[ISOCode]:[Total 2024 Colombian Returnees]],22,0)</f>
        <v>0</v>
      </c>
      <c r="AG1612" s="254"/>
      <c r="AH1612" s="255"/>
      <c r="AI1612" s="255"/>
      <c r="AJ1612" s="255"/>
      <c r="AK1612" s="255"/>
      <c r="AL1612" s="256"/>
      <c r="AM1612" s="230">
        <f>VLOOKUP($C1612,Projections2[[#All],[ISOCode]:[Total 2024 Colombian Returnees]],27,0)</f>
        <v>0</v>
      </c>
      <c r="AN1612" s="231"/>
      <c r="AO1612" s="257"/>
      <c r="AP1612" s="257"/>
      <c r="AQ1612" s="257"/>
      <c r="AR1612" s="257"/>
      <c r="AS1612" s="232"/>
      <c r="AT1612" s="232">
        <f>VLOOKUP($C1612,Projections2[[#All],[ISOCode]:[Total 2024 Colombian Returnees]],32,0)</f>
        <v>0</v>
      </c>
      <c r="AU1612" s="233"/>
      <c r="AV1612" s="258"/>
      <c r="AW1612" s="258"/>
      <c r="AX1612" s="258"/>
      <c r="AY1612" s="258"/>
      <c r="AZ1612" s="234"/>
      <c r="BA1612" s="234">
        <f>VLOOKUP($C1612,Projections2[[#All],[ISOCode]:[Total 2024 Colombian Returnees]],37,0)</f>
        <v>0</v>
      </c>
      <c r="BB1612" s="235"/>
      <c r="BC1612" s="360" t="str">
        <f t="shared" si="608"/>
        <v>Ok</v>
      </c>
      <c r="BD1612" s="361" t="str">
        <f t="shared" si="609"/>
        <v>Ok</v>
      </c>
      <c r="BE1612" s="361" t="str">
        <f t="shared" si="610"/>
        <v>Ok</v>
      </c>
      <c r="BF1612" s="361" t="str">
        <f t="shared" si="611"/>
        <v>Ok</v>
      </c>
      <c r="BG1612" s="362" t="str">
        <f t="shared" si="612"/>
        <v>Ok</v>
      </c>
      <c r="BH1612" s="360" t="str">
        <f t="shared" si="613"/>
        <v>Ok</v>
      </c>
      <c r="BI1612" s="361" t="str">
        <f t="shared" si="614"/>
        <v>Ok</v>
      </c>
      <c r="BJ1612" s="361" t="str">
        <f t="shared" si="615"/>
        <v>Ok</v>
      </c>
      <c r="BK1612" s="361" t="str">
        <f t="shared" si="616"/>
        <v>Ok</v>
      </c>
      <c r="BL1612" s="361" t="str">
        <f t="shared" si="617"/>
        <v>Ok</v>
      </c>
      <c r="BM1612" s="361" t="str">
        <f t="shared" si="618"/>
        <v>Ok</v>
      </c>
      <c r="BN1612" s="362" t="str">
        <f t="shared" si="619"/>
        <v>Ok</v>
      </c>
      <c r="BO1612" s="360" t="str">
        <f t="shared" si="620"/>
        <v>No Pop.</v>
      </c>
      <c r="BP1612" s="361" t="str">
        <f t="shared" si="621"/>
        <v>No Pop.</v>
      </c>
      <c r="BQ1612" s="361" t="str">
        <f t="shared" si="622"/>
        <v>No Pop.</v>
      </c>
      <c r="BR1612" s="361" t="str">
        <f t="shared" si="623"/>
        <v>No Pop.</v>
      </c>
      <c r="BS1612" s="361" t="str">
        <f t="shared" si="624"/>
        <v>No Pop.</v>
      </c>
      <c r="BT1612" s="361" t="str">
        <f t="shared" si="625"/>
        <v>No Pop.</v>
      </c>
      <c r="BU1612" s="362" t="str">
        <f t="shared" si="626"/>
        <v>No Pop.</v>
      </c>
      <c r="BV1612" s="360" t="str">
        <f>IF(M1612&lt;=VLOOKUP($C1612,Projections2[[#All],[ISOCode]:[Total 2024 Colombian Returnees]],'Population Projection V2'!$J$167,FALSE),"OK", "Review")</f>
        <v>OK</v>
      </c>
      <c r="BW1612" s="361" t="str">
        <f>IF(N1612&lt;=VLOOKUP($C1612,Projections2[[#All],[ISOCode]:[Total 2024 Colombian Returnees]],'Population Projection V2'!$K$167,FALSE),"OK", "Review")</f>
        <v>OK</v>
      </c>
      <c r="BX1612" s="361" t="str">
        <f>IF(O1612&lt;=VLOOKUP($C1612,Projections2[[#All],[ISOCode]:[Total 2024 Colombian Returnees]],'Population Projection V2'!$L$167,FALSE),"OK", "Review")</f>
        <v>OK</v>
      </c>
      <c r="BY1612" s="361" t="str">
        <f>IF(P1612&lt;=VLOOKUP($C1612,Projections2[[#All],[ISOCode]:[Total 2024 Colombian Returnees]],'Population Projection V2'!$M$167,FALSE),"OK", "Review")</f>
        <v>OK</v>
      </c>
      <c r="BZ1612" s="361" t="str">
        <f>IF(Q1612&lt;=VLOOKUP($C1612,Projections2[[#All],[ISOCode]:[Total 2024 Colombian Returnees]],'Population Projection V2'!$N$167,FALSE),"OK", "Review")</f>
        <v>OK</v>
      </c>
      <c r="CA1612" s="361" t="str">
        <f>IF(T1612&lt;=VLOOKUP($C1612,Projections2[[#All],[ISOCode]:[Total 2024 Colombian Returnees]],'Population Projection V2'!$O$167,FALSE),"OK", "Review")</f>
        <v>OK</v>
      </c>
      <c r="CB1612" s="361" t="str">
        <f>IF(U1612&lt;=VLOOKUP($C1612,Projections2[[#All],[ISOCode]:[Total 2024 Colombian Returnees]],'Population Projection V2'!$P$167,FALSE),"OK", "Review")</f>
        <v>OK</v>
      </c>
      <c r="CC1612" s="361" t="str">
        <f>IF(V1612&lt;=VLOOKUP($C1612,Projections2[[#All],[ISOCode]:[Total 2024 Colombian Returnees]],'Population Projection V2'!$Q$167,FALSE),"OK", "Review")</f>
        <v>OK</v>
      </c>
      <c r="CD1612" s="361" t="str">
        <f>IF(W1612&lt;=VLOOKUP($C1612,Projections2[[#All],[ISOCode]:[Total 2024 Colombian Returnees]],'Population Projection V2'!$R$167,FALSE),"OK", "Review")</f>
        <v>OK</v>
      </c>
      <c r="CE1612" s="361" t="str">
        <f>IF(X1612&lt;=VLOOKUP($C1612,Projections2[[#All],[ISOCode]:[Total 2024 Colombian Returnees]],'Population Projection V2'!$S$167,FALSE),"OK", "Review")</f>
        <v>OK</v>
      </c>
      <c r="CF1612" s="361" t="str">
        <f>IF(AA1612&lt;=VLOOKUP($C1612,Projections2[[#All],[ISOCode]:[Total 2024 Colombian Returnees]],'Population Projection V2'!$T$167,FALSE),"OK", "Review")</f>
        <v>OK</v>
      </c>
      <c r="CG1612" s="361" t="str">
        <f>IF(AB1612&lt;=VLOOKUP($C1612,Projections2[[#All],[ISOCode]:[Total 2024 Colombian Returnees]],'Population Projection V2'!$U$167,FALSE),"OK", "Review")</f>
        <v>OK</v>
      </c>
      <c r="CH1612" s="361" t="str">
        <f>IF(AC1612&lt;=VLOOKUP($C1612,Projections2[[#All],[ISOCode]:[Total 2024 Colombian Returnees]],'Population Projection V2'!$V$167,FALSE),"OK", "Review")</f>
        <v>OK</v>
      </c>
      <c r="CI1612" s="361" t="str">
        <f>IF(AD1612&lt;=VLOOKUP($C1612,Projections2[[#All],[ISOCode]:[Total 2024 Colombian Returnees]],'Population Projection V2'!$W$167,FALSE),"OK", "Review")</f>
        <v>OK</v>
      </c>
      <c r="CJ1612" s="361" t="str">
        <f>IF(AE1612&lt;=VLOOKUP($C1612,Projections2[[#All],[ISOCode]:[Total 2024 Colombian Returnees]],'Population Projection V2'!$X$167,FALSE),"OK", "Review")</f>
        <v>OK</v>
      </c>
      <c r="CK1612" s="361" t="str">
        <f>IF(AH1612&lt;=VLOOKUP($C1612,Projections2[[#All],[ISOCode]:[Total 2024 Colombian Returnees]],'Population Projection V2'!$Y$167,FALSE),"OK", "Review")</f>
        <v>OK</v>
      </c>
      <c r="CL1612" s="361" t="str">
        <f>IF(AI1612&lt;=VLOOKUP($C1612,Projections2[[#All],[ISOCode]:[Total 2024 Colombian Returnees]],'Population Projection V2'!$Z$167,FALSE),"OK", "Review")</f>
        <v>OK</v>
      </c>
      <c r="CM1612" s="361" t="str">
        <f>IF(AJ1612&lt;=VLOOKUP($C1612,Projections2[[#All],[ISOCode]:[Total 2024 Colombian Returnees]],'Population Projection V2'!$AA$167,FALSE),"OK", "Review")</f>
        <v>OK</v>
      </c>
      <c r="CN1612" s="361" t="str">
        <f>IF(AK1612&lt;=VLOOKUP($C1612,Projections2[[#All],[ISOCode]:[Total 2024 Colombian Returnees]],'Population Projection V2'!$AB$167,FALSE),"OK", "Review")</f>
        <v>OK</v>
      </c>
      <c r="CO1612" s="361" t="str">
        <f>IF(AL1612&lt;=VLOOKUP($C1612,Projections2[[#All],[ISOCode]:[Total 2024 Colombian Returnees]],'Population Projection V2'!$AC$167,FALSE),"OK", "Review")</f>
        <v>OK</v>
      </c>
      <c r="CP1612" s="361" t="str">
        <f>IF(AO1612&lt;=VLOOKUP($C1612,Projections2[[#All],[ISOCode]:[Total 2024 Colombian Returnees]],'Population Projection V2'!$AD$167,FALSE),"OK", "Review")</f>
        <v>OK</v>
      </c>
      <c r="CQ1612" s="361" t="str">
        <f>IF(AP1612&lt;=VLOOKUP($C1612,Projections2[[#All],[ISOCode]:[Total 2024 Colombian Returnees]],'Population Projection V2'!$AE$167,FALSE),"OK", "Review")</f>
        <v>OK</v>
      </c>
      <c r="CR1612" s="361" t="str">
        <f>IF(AQ1612&lt;=VLOOKUP($C1612,Projections2[[#All],[ISOCode]:[Total 2024 Colombian Returnees]],'Population Projection V2'!$AF$167,FALSE),"OK", "Review")</f>
        <v>OK</v>
      </c>
      <c r="CS1612" s="361" t="str">
        <f>IF(AR1612&lt;=VLOOKUP($C1612,Projections2[[#All],[ISOCode]:[Total 2024 Colombian Returnees]],'Population Projection V2'!$AG$167,FALSE),"OK", "Review")</f>
        <v>OK</v>
      </c>
      <c r="CT1612" s="361" t="str">
        <f>IF(AS1612&lt;=VLOOKUP($C1612,Projections2[[#All],[ISOCode]:[Total 2024 Colombian Returnees]],'Population Projection V2'!$AH$167,FALSE),"OK", "Review")</f>
        <v>OK</v>
      </c>
      <c r="CU1612" s="361" t="str">
        <f>IF(AV1612&lt;=VLOOKUP($C1612,Projections2[[#All],[ISOCode]:[Total 2024 Colombian Returnees]],'Population Projection V2'!$AI$167,FALSE),"OK", "Review")</f>
        <v>OK</v>
      </c>
      <c r="CV1612" s="361" t="str">
        <f>IF(AW1612&lt;=VLOOKUP($C1612,Projections2[[#All],[ISOCode]:[Total 2024 Colombian Returnees]],'Population Projection V2'!$AJ$167,FALSE),"OK", "Review")</f>
        <v>OK</v>
      </c>
      <c r="CW1612" s="361" t="str">
        <f>IF(AX1612&lt;=VLOOKUP($C1612,Projections2[[#All],[ISOCode]:[Total 2024 Colombian Returnees]],'Population Projection V2'!$AK$167,FALSE),"OK", "Review")</f>
        <v>OK</v>
      </c>
      <c r="CX1612" s="361" t="str">
        <f>IF(AY1612&lt;=VLOOKUP($C1612,Projections2[[#All],[ISOCode]:[Total 2024 Colombian Returnees]],'Population Projection V2'!$AL$167,FALSE),"OK", "Review")</f>
        <v>OK</v>
      </c>
      <c r="CY1612" s="362" t="str">
        <f>IF(AZ1612&lt;=VLOOKUP($C1612,Projections2[[#All],[ISOCode]:[Total 2024 Colombian Returnees]],'Population Projection V2'!$AM$167,FALSE),"OK", "Review")</f>
        <v>OK</v>
      </c>
    </row>
    <row r="1613" spans="1:103" x14ac:dyDescent="0.25">
      <c r="A1613" s="218" t="s">
        <v>128</v>
      </c>
      <c r="B1613" s="219" t="s">
        <v>128</v>
      </c>
      <c r="C1613" s="219" t="s">
        <v>244</v>
      </c>
      <c r="D1613" s="219" t="s">
        <v>460</v>
      </c>
      <c r="E1613" s="219" t="s">
        <v>426</v>
      </c>
      <c r="F1613" s="220">
        <f t="shared" si="603"/>
        <v>0</v>
      </c>
      <c r="G1613" s="220">
        <f t="shared" si="604"/>
        <v>0</v>
      </c>
      <c r="H1613" s="220">
        <f t="shared" si="605"/>
        <v>0</v>
      </c>
      <c r="I1613" s="220">
        <f t="shared" si="606"/>
        <v>0</v>
      </c>
      <c r="J1613" s="221">
        <f t="shared" si="607"/>
        <v>0</v>
      </c>
      <c r="K1613" s="221">
        <f>VLOOKUP($C1613,Projections2[[#All],[ISOCode]:[Total 2024 Colombian Returnees]],7,0)</f>
        <v>0</v>
      </c>
      <c r="L1613" s="251"/>
      <c r="M1613" s="312"/>
      <c r="N1613" s="312"/>
      <c r="O1613" s="312"/>
      <c r="P1613" s="236"/>
      <c r="Q1613" s="252"/>
      <c r="R1613" s="224">
        <f>VLOOKUP($C1613,Projections2[[#All],[ISOCode]:[Total 2024 Colombian Returnees]],12,0)</f>
        <v>0</v>
      </c>
      <c r="S1613" s="225"/>
      <c r="T1613" s="226"/>
      <c r="U1613" s="226"/>
      <c r="V1613" s="226"/>
      <c r="W1613" s="226"/>
      <c r="X1613" s="227"/>
      <c r="Y1613" s="227">
        <f>VLOOKUP($C1613,Projections2[[#All],[ISOCode]:[Total 2024 Colombian Returnees]],17,0)</f>
        <v>0</v>
      </c>
      <c r="Z1613" s="228"/>
      <c r="AA1613" s="253"/>
      <c r="AB1613" s="253"/>
      <c r="AC1613" s="253"/>
      <c r="AD1613" s="253"/>
      <c r="AE1613" s="253"/>
      <c r="AF1613" s="253">
        <f>VLOOKUP($C1613,Projections2[[#All],[ISOCode]:[Total 2024 Colombian Returnees]],22,0)</f>
        <v>0</v>
      </c>
      <c r="AG1613" s="254"/>
      <c r="AH1613" s="255"/>
      <c r="AI1613" s="255"/>
      <c r="AJ1613" s="255"/>
      <c r="AK1613" s="255"/>
      <c r="AL1613" s="256"/>
      <c r="AM1613" s="230">
        <f>VLOOKUP($C1613,Projections2[[#All],[ISOCode]:[Total 2024 Colombian Returnees]],27,0)</f>
        <v>0</v>
      </c>
      <c r="AN1613" s="231"/>
      <c r="AO1613" s="257"/>
      <c r="AP1613" s="257"/>
      <c r="AQ1613" s="257"/>
      <c r="AR1613" s="257"/>
      <c r="AS1613" s="232"/>
      <c r="AT1613" s="232">
        <f>VLOOKUP($C1613,Projections2[[#All],[ISOCode]:[Total 2024 Colombian Returnees]],32,0)</f>
        <v>0</v>
      </c>
      <c r="AU1613" s="233"/>
      <c r="AV1613" s="258"/>
      <c r="AW1613" s="258"/>
      <c r="AX1613" s="258"/>
      <c r="AY1613" s="258"/>
      <c r="AZ1613" s="234"/>
      <c r="BA1613" s="234">
        <f>VLOOKUP($C1613,Projections2[[#All],[ISOCode]:[Total 2024 Colombian Returnees]],37,0)</f>
        <v>0</v>
      </c>
      <c r="BB1613" s="235"/>
      <c r="BC1613" s="360" t="str">
        <f t="shared" si="608"/>
        <v>Ok</v>
      </c>
      <c r="BD1613" s="361" t="str">
        <f t="shared" si="609"/>
        <v>Ok</v>
      </c>
      <c r="BE1613" s="361" t="str">
        <f t="shared" si="610"/>
        <v>Ok</v>
      </c>
      <c r="BF1613" s="361" t="str">
        <f t="shared" si="611"/>
        <v>Ok</v>
      </c>
      <c r="BG1613" s="362" t="str">
        <f t="shared" si="612"/>
        <v>Ok</v>
      </c>
      <c r="BH1613" s="360" t="str">
        <f t="shared" si="613"/>
        <v>Ok</v>
      </c>
      <c r="BI1613" s="361" t="str">
        <f t="shared" si="614"/>
        <v>Ok</v>
      </c>
      <c r="BJ1613" s="361" t="str">
        <f t="shared" si="615"/>
        <v>Ok</v>
      </c>
      <c r="BK1613" s="361" t="str">
        <f t="shared" si="616"/>
        <v>Ok</v>
      </c>
      <c r="BL1613" s="361" t="str">
        <f t="shared" si="617"/>
        <v>Ok</v>
      </c>
      <c r="BM1613" s="361" t="str">
        <f t="shared" si="618"/>
        <v>Ok</v>
      </c>
      <c r="BN1613" s="362" t="str">
        <f t="shared" si="619"/>
        <v>Ok</v>
      </c>
      <c r="BO1613" s="360" t="str">
        <f t="shared" si="620"/>
        <v>No Pop.</v>
      </c>
      <c r="BP1613" s="361" t="str">
        <f t="shared" si="621"/>
        <v>No Pop.</v>
      </c>
      <c r="BQ1613" s="361" t="str">
        <f t="shared" si="622"/>
        <v>No Pop.</v>
      </c>
      <c r="BR1613" s="361" t="str">
        <f t="shared" si="623"/>
        <v>No Pop.</v>
      </c>
      <c r="BS1613" s="361" t="str">
        <f t="shared" si="624"/>
        <v>No Pop.</v>
      </c>
      <c r="BT1613" s="361" t="str">
        <f t="shared" si="625"/>
        <v>No Pop.</v>
      </c>
      <c r="BU1613" s="362" t="str">
        <f t="shared" si="626"/>
        <v>No Pop.</v>
      </c>
      <c r="BV1613" s="360" t="str">
        <f>IF(M1613&lt;=VLOOKUP($C1613,Projections2[[#All],[ISOCode]:[Total 2024 Colombian Returnees]],'Population Projection V2'!$J$167,FALSE),"OK", "Review")</f>
        <v>OK</v>
      </c>
      <c r="BW1613" s="361" t="str">
        <f>IF(N1613&lt;=VLOOKUP($C1613,Projections2[[#All],[ISOCode]:[Total 2024 Colombian Returnees]],'Population Projection V2'!$K$167,FALSE),"OK", "Review")</f>
        <v>OK</v>
      </c>
      <c r="BX1613" s="361" t="str">
        <f>IF(O1613&lt;=VLOOKUP($C1613,Projections2[[#All],[ISOCode]:[Total 2024 Colombian Returnees]],'Population Projection V2'!$L$167,FALSE),"OK", "Review")</f>
        <v>OK</v>
      </c>
      <c r="BY1613" s="361" t="str">
        <f>IF(P1613&lt;=VLOOKUP($C1613,Projections2[[#All],[ISOCode]:[Total 2024 Colombian Returnees]],'Population Projection V2'!$M$167,FALSE),"OK", "Review")</f>
        <v>OK</v>
      </c>
      <c r="BZ1613" s="361" t="str">
        <f>IF(Q1613&lt;=VLOOKUP($C1613,Projections2[[#All],[ISOCode]:[Total 2024 Colombian Returnees]],'Population Projection V2'!$N$167,FALSE),"OK", "Review")</f>
        <v>OK</v>
      </c>
      <c r="CA1613" s="361" t="str">
        <f>IF(T1613&lt;=VLOOKUP($C1613,Projections2[[#All],[ISOCode]:[Total 2024 Colombian Returnees]],'Population Projection V2'!$O$167,FALSE),"OK", "Review")</f>
        <v>OK</v>
      </c>
      <c r="CB1613" s="361" t="str">
        <f>IF(U1613&lt;=VLOOKUP($C1613,Projections2[[#All],[ISOCode]:[Total 2024 Colombian Returnees]],'Population Projection V2'!$P$167,FALSE),"OK", "Review")</f>
        <v>OK</v>
      </c>
      <c r="CC1613" s="361" t="str">
        <f>IF(V1613&lt;=VLOOKUP($C1613,Projections2[[#All],[ISOCode]:[Total 2024 Colombian Returnees]],'Population Projection V2'!$Q$167,FALSE),"OK", "Review")</f>
        <v>OK</v>
      </c>
      <c r="CD1613" s="361" t="str">
        <f>IF(W1613&lt;=VLOOKUP($C1613,Projections2[[#All],[ISOCode]:[Total 2024 Colombian Returnees]],'Population Projection V2'!$R$167,FALSE),"OK", "Review")</f>
        <v>OK</v>
      </c>
      <c r="CE1613" s="361" t="str">
        <f>IF(X1613&lt;=VLOOKUP($C1613,Projections2[[#All],[ISOCode]:[Total 2024 Colombian Returnees]],'Population Projection V2'!$S$167,FALSE),"OK", "Review")</f>
        <v>OK</v>
      </c>
      <c r="CF1613" s="361" t="str">
        <f>IF(AA1613&lt;=VLOOKUP($C1613,Projections2[[#All],[ISOCode]:[Total 2024 Colombian Returnees]],'Population Projection V2'!$T$167,FALSE),"OK", "Review")</f>
        <v>OK</v>
      </c>
      <c r="CG1613" s="361" t="str">
        <f>IF(AB1613&lt;=VLOOKUP($C1613,Projections2[[#All],[ISOCode]:[Total 2024 Colombian Returnees]],'Population Projection V2'!$U$167,FALSE),"OK", "Review")</f>
        <v>OK</v>
      </c>
      <c r="CH1613" s="361" t="str">
        <f>IF(AC1613&lt;=VLOOKUP($C1613,Projections2[[#All],[ISOCode]:[Total 2024 Colombian Returnees]],'Population Projection V2'!$V$167,FALSE),"OK", "Review")</f>
        <v>OK</v>
      </c>
      <c r="CI1613" s="361" t="str">
        <f>IF(AD1613&lt;=VLOOKUP($C1613,Projections2[[#All],[ISOCode]:[Total 2024 Colombian Returnees]],'Population Projection V2'!$W$167,FALSE),"OK", "Review")</f>
        <v>OK</v>
      </c>
      <c r="CJ1613" s="361" t="str">
        <f>IF(AE1613&lt;=VLOOKUP($C1613,Projections2[[#All],[ISOCode]:[Total 2024 Colombian Returnees]],'Population Projection V2'!$X$167,FALSE),"OK", "Review")</f>
        <v>OK</v>
      </c>
      <c r="CK1613" s="361" t="str">
        <f>IF(AH1613&lt;=VLOOKUP($C1613,Projections2[[#All],[ISOCode]:[Total 2024 Colombian Returnees]],'Population Projection V2'!$Y$167,FALSE),"OK", "Review")</f>
        <v>OK</v>
      </c>
      <c r="CL1613" s="361" t="str">
        <f>IF(AI1613&lt;=VLOOKUP($C1613,Projections2[[#All],[ISOCode]:[Total 2024 Colombian Returnees]],'Population Projection V2'!$Z$167,FALSE),"OK", "Review")</f>
        <v>OK</v>
      </c>
      <c r="CM1613" s="361" t="str">
        <f>IF(AJ1613&lt;=VLOOKUP($C1613,Projections2[[#All],[ISOCode]:[Total 2024 Colombian Returnees]],'Population Projection V2'!$AA$167,FALSE),"OK", "Review")</f>
        <v>OK</v>
      </c>
      <c r="CN1613" s="361" t="str">
        <f>IF(AK1613&lt;=VLOOKUP($C1613,Projections2[[#All],[ISOCode]:[Total 2024 Colombian Returnees]],'Population Projection V2'!$AB$167,FALSE),"OK", "Review")</f>
        <v>OK</v>
      </c>
      <c r="CO1613" s="361" t="str">
        <f>IF(AL1613&lt;=VLOOKUP($C1613,Projections2[[#All],[ISOCode]:[Total 2024 Colombian Returnees]],'Population Projection V2'!$AC$167,FALSE),"OK", "Review")</f>
        <v>OK</v>
      </c>
      <c r="CP1613" s="361" t="str">
        <f>IF(AO1613&lt;=VLOOKUP($C1613,Projections2[[#All],[ISOCode]:[Total 2024 Colombian Returnees]],'Population Projection V2'!$AD$167,FALSE),"OK", "Review")</f>
        <v>OK</v>
      </c>
      <c r="CQ1613" s="361" t="str">
        <f>IF(AP1613&lt;=VLOOKUP($C1613,Projections2[[#All],[ISOCode]:[Total 2024 Colombian Returnees]],'Population Projection V2'!$AE$167,FALSE),"OK", "Review")</f>
        <v>OK</v>
      </c>
      <c r="CR1613" s="361" t="str">
        <f>IF(AQ1613&lt;=VLOOKUP($C1613,Projections2[[#All],[ISOCode]:[Total 2024 Colombian Returnees]],'Population Projection V2'!$AF$167,FALSE),"OK", "Review")</f>
        <v>OK</v>
      </c>
      <c r="CS1613" s="361" t="str">
        <f>IF(AR1613&lt;=VLOOKUP($C1613,Projections2[[#All],[ISOCode]:[Total 2024 Colombian Returnees]],'Population Projection V2'!$AG$167,FALSE),"OK", "Review")</f>
        <v>OK</v>
      </c>
      <c r="CT1613" s="361" t="str">
        <f>IF(AS1613&lt;=VLOOKUP($C1613,Projections2[[#All],[ISOCode]:[Total 2024 Colombian Returnees]],'Population Projection V2'!$AH$167,FALSE),"OK", "Review")</f>
        <v>OK</v>
      </c>
      <c r="CU1613" s="361" t="str">
        <f>IF(AV1613&lt;=VLOOKUP($C1613,Projections2[[#All],[ISOCode]:[Total 2024 Colombian Returnees]],'Population Projection V2'!$AI$167,FALSE),"OK", "Review")</f>
        <v>OK</v>
      </c>
      <c r="CV1613" s="361" t="str">
        <f>IF(AW1613&lt;=VLOOKUP($C1613,Projections2[[#All],[ISOCode]:[Total 2024 Colombian Returnees]],'Population Projection V2'!$AJ$167,FALSE),"OK", "Review")</f>
        <v>OK</v>
      </c>
      <c r="CW1613" s="361" t="str">
        <f>IF(AX1613&lt;=VLOOKUP($C1613,Projections2[[#All],[ISOCode]:[Total 2024 Colombian Returnees]],'Population Projection V2'!$AK$167,FALSE),"OK", "Review")</f>
        <v>OK</v>
      </c>
      <c r="CX1613" s="361" t="str">
        <f>IF(AY1613&lt;=VLOOKUP($C1613,Projections2[[#All],[ISOCode]:[Total 2024 Colombian Returnees]],'Population Projection V2'!$AL$167,FALSE),"OK", "Review")</f>
        <v>OK</v>
      </c>
      <c r="CY1613" s="362" t="str">
        <f>IF(AZ1613&lt;=VLOOKUP($C1613,Projections2[[#All],[ISOCode]:[Total 2024 Colombian Returnees]],'Population Projection V2'!$AM$167,FALSE),"OK", "Review")</f>
        <v>OK</v>
      </c>
    </row>
    <row r="1614" spans="1:103" x14ac:dyDescent="0.25">
      <c r="A1614" s="218" t="s">
        <v>128</v>
      </c>
      <c r="B1614" s="219" t="s">
        <v>128</v>
      </c>
      <c r="C1614" s="219" t="s">
        <v>245</v>
      </c>
      <c r="D1614" s="219" t="s">
        <v>461</v>
      </c>
      <c r="E1614" s="219" t="s">
        <v>426</v>
      </c>
      <c r="F1614" s="220">
        <f t="shared" si="603"/>
        <v>0</v>
      </c>
      <c r="G1614" s="220">
        <f t="shared" si="604"/>
        <v>0</v>
      </c>
      <c r="H1614" s="220">
        <f t="shared" si="605"/>
        <v>0</v>
      </c>
      <c r="I1614" s="220">
        <f t="shared" si="606"/>
        <v>0</v>
      </c>
      <c r="J1614" s="221">
        <f t="shared" si="607"/>
        <v>0</v>
      </c>
      <c r="K1614" s="221">
        <f>VLOOKUP($C1614,Projections2[[#All],[ISOCode]:[Total 2024 Colombian Returnees]],7,0)</f>
        <v>0</v>
      </c>
      <c r="L1614" s="251"/>
      <c r="M1614" s="312"/>
      <c r="N1614" s="312"/>
      <c r="O1614" s="312"/>
      <c r="P1614" s="236"/>
      <c r="Q1614" s="252"/>
      <c r="R1614" s="224">
        <f>VLOOKUP($C1614,Projections2[[#All],[ISOCode]:[Total 2024 Colombian Returnees]],12,0)</f>
        <v>0</v>
      </c>
      <c r="S1614" s="225"/>
      <c r="T1614" s="226"/>
      <c r="U1614" s="226"/>
      <c r="V1614" s="226"/>
      <c r="W1614" s="226"/>
      <c r="X1614" s="227"/>
      <c r="Y1614" s="227">
        <f>VLOOKUP($C1614,Projections2[[#All],[ISOCode]:[Total 2024 Colombian Returnees]],17,0)</f>
        <v>0</v>
      </c>
      <c r="Z1614" s="228"/>
      <c r="AA1614" s="253"/>
      <c r="AB1614" s="253"/>
      <c r="AC1614" s="253"/>
      <c r="AD1614" s="253"/>
      <c r="AE1614" s="253"/>
      <c r="AF1614" s="253">
        <f>VLOOKUP($C1614,Projections2[[#All],[ISOCode]:[Total 2024 Colombian Returnees]],22,0)</f>
        <v>0</v>
      </c>
      <c r="AG1614" s="254"/>
      <c r="AH1614" s="255"/>
      <c r="AI1614" s="255"/>
      <c r="AJ1614" s="255"/>
      <c r="AK1614" s="255"/>
      <c r="AL1614" s="256"/>
      <c r="AM1614" s="230">
        <f>VLOOKUP($C1614,Projections2[[#All],[ISOCode]:[Total 2024 Colombian Returnees]],27,0)</f>
        <v>0</v>
      </c>
      <c r="AN1614" s="231"/>
      <c r="AO1614" s="257"/>
      <c r="AP1614" s="257"/>
      <c r="AQ1614" s="257"/>
      <c r="AR1614" s="257"/>
      <c r="AS1614" s="232"/>
      <c r="AT1614" s="232">
        <f>VLOOKUP($C1614,Projections2[[#All],[ISOCode]:[Total 2024 Colombian Returnees]],32,0)</f>
        <v>0</v>
      </c>
      <c r="AU1614" s="233"/>
      <c r="AV1614" s="258"/>
      <c r="AW1614" s="258"/>
      <c r="AX1614" s="258"/>
      <c r="AY1614" s="258"/>
      <c r="AZ1614" s="234"/>
      <c r="BA1614" s="234">
        <f>VLOOKUP($C1614,Projections2[[#All],[ISOCode]:[Total 2024 Colombian Returnees]],37,0)</f>
        <v>0</v>
      </c>
      <c r="BB1614" s="235"/>
      <c r="BC1614" s="360" t="str">
        <f t="shared" si="608"/>
        <v>Ok</v>
      </c>
      <c r="BD1614" s="361" t="str">
        <f t="shared" si="609"/>
        <v>Ok</v>
      </c>
      <c r="BE1614" s="361" t="str">
        <f t="shared" si="610"/>
        <v>Ok</v>
      </c>
      <c r="BF1614" s="361" t="str">
        <f t="shared" si="611"/>
        <v>Ok</v>
      </c>
      <c r="BG1614" s="362" t="str">
        <f t="shared" si="612"/>
        <v>Ok</v>
      </c>
      <c r="BH1614" s="360" t="str">
        <f t="shared" si="613"/>
        <v>Ok</v>
      </c>
      <c r="BI1614" s="361" t="str">
        <f t="shared" si="614"/>
        <v>Ok</v>
      </c>
      <c r="BJ1614" s="361" t="str">
        <f t="shared" si="615"/>
        <v>Ok</v>
      </c>
      <c r="BK1614" s="361" t="str">
        <f t="shared" si="616"/>
        <v>Ok</v>
      </c>
      <c r="BL1614" s="361" t="str">
        <f t="shared" si="617"/>
        <v>Ok</v>
      </c>
      <c r="BM1614" s="361" t="str">
        <f t="shared" si="618"/>
        <v>Ok</v>
      </c>
      <c r="BN1614" s="362" t="str">
        <f t="shared" si="619"/>
        <v>Ok</v>
      </c>
      <c r="BO1614" s="360" t="str">
        <f t="shared" si="620"/>
        <v>No Pop.</v>
      </c>
      <c r="BP1614" s="361" t="str">
        <f t="shared" si="621"/>
        <v>No Pop.</v>
      </c>
      <c r="BQ1614" s="361" t="str">
        <f t="shared" si="622"/>
        <v>No Pop.</v>
      </c>
      <c r="BR1614" s="361" t="str">
        <f t="shared" si="623"/>
        <v>No Pop.</v>
      </c>
      <c r="BS1614" s="361" t="str">
        <f t="shared" si="624"/>
        <v>No Pop.</v>
      </c>
      <c r="BT1614" s="361" t="str">
        <f t="shared" si="625"/>
        <v>No Pop.</v>
      </c>
      <c r="BU1614" s="362" t="str">
        <f t="shared" si="626"/>
        <v>No Pop.</v>
      </c>
      <c r="BV1614" s="360" t="str">
        <f>IF(M1614&lt;=VLOOKUP($C1614,Projections2[[#All],[ISOCode]:[Total 2024 Colombian Returnees]],'Population Projection V2'!$J$167,FALSE),"OK", "Review")</f>
        <v>OK</v>
      </c>
      <c r="BW1614" s="361" t="str">
        <f>IF(N1614&lt;=VLOOKUP($C1614,Projections2[[#All],[ISOCode]:[Total 2024 Colombian Returnees]],'Population Projection V2'!$K$167,FALSE),"OK", "Review")</f>
        <v>OK</v>
      </c>
      <c r="BX1614" s="361" t="str">
        <f>IF(O1614&lt;=VLOOKUP($C1614,Projections2[[#All],[ISOCode]:[Total 2024 Colombian Returnees]],'Population Projection V2'!$L$167,FALSE),"OK", "Review")</f>
        <v>OK</v>
      </c>
      <c r="BY1614" s="361" t="str">
        <f>IF(P1614&lt;=VLOOKUP($C1614,Projections2[[#All],[ISOCode]:[Total 2024 Colombian Returnees]],'Population Projection V2'!$M$167,FALSE),"OK", "Review")</f>
        <v>OK</v>
      </c>
      <c r="BZ1614" s="361" t="str">
        <f>IF(Q1614&lt;=VLOOKUP($C1614,Projections2[[#All],[ISOCode]:[Total 2024 Colombian Returnees]],'Population Projection V2'!$N$167,FALSE),"OK", "Review")</f>
        <v>OK</v>
      </c>
      <c r="CA1614" s="361" t="str">
        <f>IF(T1614&lt;=VLOOKUP($C1614,Projections2[[#All],[ISOCode]:[Total 2024 Colombian Returnees]],'Population Projection V2'!$O$167,FALSE),"OK", "Review")</f>
        <v>OK</v>
      </c>
      <c r="CB1614" s="361" t="str">
        <f>IF(U1614&lt;=VLOOKUP($C1614,Projections2[[#All],[ISOCode]:[Total 2024 Colombian Returnees]],'Population Projection V2'!$P$167,FALSE),"OK", "Review")</f>
        <v>OK</v>
      </c>
      <c r="CC1614" s="361" t="str">
        <f>IF(V1614&lt;=VLOOKUP($C1614,Projections2[[#All],[ISOCode]:[Total 2024 Colombian Returnees]],'Population Projection V2'!$Q$167,FALSE),"OK", "Review")</f>
        <v>OK</v>
      </c>
      <c r="CD1614" s="361" t="str">
        <f>IF(W1614&lt;=VLOOKUP($C1614,Projections2[[#All],[ISOCode]:[Total 2024 Colombian Returnees]],'Population Projection V2'!$R$167,FALSE),"OK", "Review")</f>
        <v>OK</v>
      </c>
      <c r="CE1614" s="361" t="str">
        <f>IF(X1614&lt;=VLOOKUP($C1614,Projections2[[#All],[ISOCode]:[Total 2024 Colombian Returnees]],'Population Projection V2'!$S$167,FALSE),"OK", "Review")</f>
        <v>OK</v>
      </c>
      <c r="CF1614" s="361" t="str">
        <f>IF(AA1614&lt;=VLOOKUP($C1614,Projections2[[#All],[ISOCode]:[Total 2024 Colombian Returnees]],'Population Projection V2'!$T$167,FALSE),"OK", "Review")</f>
        <v>OK</v>
      </c>
      <c r="CG1614" s="361" t="str">
        <f>IF(AB1614&lt;=VLOOKUP($C1614,Projections2[[#All],[ISOCode]:[Total 2024 Colombian Returnees]],'Population Projection V2'!$U$167,FALSE),"OK", "Review")</f>
        <v>OK</v>
      </c>
      <c r="CH1614" s="361" t="str">
        <f>IF(AC1614&lt;=VLOOKUP($C1614,Projections2[[#All],[ISOCode]:[Total 2024 Colombian Returnees]],'Population Projection V2'!$V$167,FALSE),"OK", "Review")</f>
        <v>OK</v>
      </c>
      <c r="CI1614" s="361" t="str">
        <f>IF(AD1614&lt;=VLOOKUP($C1614,Projections2[[#All],[ISOCode]:[Total 2024 Colombian Returnees]],'Population Projection V2'!$W$167,FALSE),"OK", "Review")</f>
        <v>OK</v>
      </c>
      <c r="CJ1614" s="361" t="str">
        <f>IF(AE1614&lt;=VLOOKUP($C1614,Projections2[[#All],[ISOCode]:[Total 2024 Colombian Returnees]],'Population Projection V2'!$X$167,FALSE),"OK", "Review")</f>
        <v>OK</v>
      </c>
      <c r="CK1614" s="361" t="str">
        <f>IF(AH1614&lt;=VLOOKUP($C1614,Projections2[[#All],[ISOCode]:[Total 2024 Colombian Returnees]],'Population Projection V2'!$Y$167,FALSE),"OK", "Review")</f>
        <v>OK</v>
      </c>
      <c r="CL1614" s="361" t="str">
        <f>IF(AI1614&lt;=VLOOKUP($C1614,Projections2[[#All],[ISOCode]:[Total 2024 Colombian Returnees]],'Population Projection V2'!$Z$167,FALSE),"OK", "Review")</f>
        <v>OK</v>
      </c>
      <c r="CM1614" s="361" t="str">
        <f>IF(AJ1614&lt;=VLOOKUP($C1614,Projections2[[#All],[ISOCode]:[Total 2024 Colombian Returnees]],'Population Projection V2'!$AA$167,FALSE),"OK", "Review")</f>
        <v>OK</v>
      </c>
      <c r="CN1614" s="361" t="str">
        <f>IF(AK1614&lt;=VLOOKUP($C1614,Projections2[[#All],[ISOCode]:[Total 2024 Colombian Returnees]],'Population Projection V2'!$AB$167,FALSE),"OK", "Review")</f>
        <v>OK</v>
      </c>
      <c r="CO1614" s="361" t="str">
        <f>IF(AL1614&lt;=VLOOKUP($C1614,Projections2[[#All],[ISOCode]:[Total 2024 Colombian Returnees]],'Population Projection V2'!$AC$167,FALSE),"OK", "Review")</f>
        <v>OK</v>
      </c>
      <c r="CP1614" s="361" t="str">
        <f>IF(AO1614&lt;=VLOOKUP($C1614,Projections2[[#All],[ISOCode]:[Total 2024 Colombian Returnees]],'Population Projection V2'!$AD$167,FALSE),"OK", "Review")</f>
        <v>OK</v>
      </c>
      <c r="CQ1614" s="361" t="str">
        <f>IF(AP1614&lt;=VLOOKUP($C1614,Projections2[[#All],[ISOCode]:[Total 2024 Colombian Returnees]],'Population Projection V2'!$AE$167,FALSE),"OK", "Review")</f>
        <v>OK</v>
      </c>
      <c r="CR1614" s="361" t="str">
        <f>IF(AQ1614&lt;=VLOOKUP($C1614,Projections2[[#All],[ISOCode]:[Total 2024 Colombian Returnees]],'Population Projection V2'!$AF$167,FALSE),"OK", "Review")</f>
        <v>OK</v>
      </c>
      <c r="CS1614" s="361" t="str">
        <f>IF(AR1614&lt;=VLOOKUP($C1614,Projections2[[#All],[ISOCode]:[Total 2024 Colombian Returnees]],'Population Projection V2'!$AG$167,FALSE),"OK", "Review")</f>
        <v>OK</v>
      </c>
      <c r="CT1614" s="361" t="str">
        <f>IF(AS1614&lt;=VLOOKUP($C1614,Projections2[[#All],[ISOCode]:[Total 2024 Colombian Returnees]],'Population Projection V2'!$AH$167,FALSE),"OK", "Review")</f>
        <v>OK</v>
      </c>
      <c r="CU1614" s="361" t="str">
        <f>IF(AV1614&lt;=VLOOKUP($C1614,Projections2[[#All],[ISOCode]:[Total 2024 Colombian Returnees]],'Population Projection V2'!$AI$167,FALSE),"OK", "Review")</f>
        <v>OK</v>
      </c>
      <c r="CV1614" s="361" t="str">
        <f>IF(AW1614&lt;=VLOOKUP($C1614,Projections2[[#All],[ISOCode]:[Total 2024 Colombian Returnees]],'Population Projection V2'!$AJ$167,FALSE),"OK", "Review")</f>
        <v>OK</v>
      </c>
      <c r="CW1614" s="361" t="str">
        <f>IF(AX1614&lt;=VLOOKUP($C1614,Projections2[[#All],[ISOCode]:[Total 2024 Colombian Returnees]],'Population Projection V2'!$AK$167,FALSE),"OK", "Review")</f>
        <v>OK</v>
      </c>
      <c r="CX1614" s="361" t="str">
        <f>IF(AY1614&lt;=VLOOKUP($C1614,Projections2[[#All],[ISOCode]:[Total 2024 Colombian Returnees]],'Population Projection V2'!$AL$167,FALSE),"OK", "Review")</f>
        <v>OK</v>
      </c>
      <c r="CY1614" s="362" t="str">
        <f>IF(AZ1614&lt;=VLOOKUP($C1614,Projections2[[#All],[ISOCode]:[Total 2024 Colombian Returnees]],'Population Projection V2'!$AM$167,FALSE),"OK", "Review")</f>
        <v>OK</v>
      </c>
    </row>
    <row r="1615" spans="1:103" x14ac:dyDescent="0.25">
      <c r="A1615" s="248" t="s">
        <v>128</v>
      </c>
      <c r="B1615" s="249" t="s">
        <v>128</v>
      </c>
      <c r="C1615" s="249" t="s">
        <v>246</v>
      </c>
      <c r="D1615" s="250" t="s">
        <v>421</v>
      </c>
      <c r="E1615" s="249" t="s">
        <v>426</v>
      </c>
      <c r="F1615" s="240">
        <f t="shared" si="603"/>
        <v>0</v>
      </c>
      <c r="G1615" s="240">
        <f t="shared" si="604"/>
        <v>0</v>
      </c>
      <c r="H1615" s="240">
        <f t="shared" si="605"/>
        <v>0</v>
      </c>
      <c r="I1615" s="240">
        <f t="shared" si="606"/>
        <v>0</v>
      </c>
      <c r="J1615" s="240">
        <f t="shared" si="607"/>
        <v>0</v>
      </c>
      <c r="K1615" s="240">
        <f>VLOOKUP($C1615,Projections2[[#All],[ISOCode]:[Total 2024 Colombian Returnees]],7,0)</f>
        <v>0</v>
      </c>
      <c r="L1615" s="251"/>
      <c r="M1615" s="252"/>
      <c r="N1615" s="252"/>
      <c r="O1615" s="252"/>
      <c r="P1615" s="252"/>
      <c r="Q1615" s="252"/>
      <c r="R1615" s="224">
        <f>VLOOKUP($C1615,Projections2[[#All],[ISOCode]:[Total 2024 Colombian Returnees]],12,0)</f>
        <v>0</v>
      </c>
      <c r="S1615" s="225"/>
      <c r="T1615" s="259"/>
      <c r="U1615" s="259"/>
      <c r="V1615" s="259"/>
      <c r="W1615" s="242">
        <f>X1615-V1615-U1615-T1615</f>
        <v>0</v>
      </c>
      <c r="X1615" s="259"/>
      <c r="Y1615" s="259">
        <f>VLOOKUP($C1615,Projections2[[#All],[ISOCode]:[Total 2024 Colombian Returnees]],17,0)</f>
        <v>0</v>
      </c>
      <c r="Z1615" s="260"/>
      <c r="AA1615" s="263"/>
      <c r="AB1615" s="263"/>
      <c r="AC1615" s="263"/>
      <c r="AD1615" s="263"/>
      <c r="AE1615" s="263"/>
      <c r="AF1615" s="263">
        <f>VLOOKUP($C1615,Projections2[[#All],[ISOCode]:[Total 2024 Colombian Returnees]],22,0)</f>
        <v>0</v>
      </c>
      <c r="AG1615" s="262"/>
      <c r="AH1615" s="256"/>
      <c r="AI1615" s="256"/>
      <c r="AJ1615" s="256"/>
      <c r="AK1615" s="256"/>
      <c r="AL1615" s="256"/>
      <c r="AM1615" s="230">
        <f>VLOOKUP($C1615,Projections2[[#All],[ISOCode]:[Total 2024 Colombian Returnees]],27,0)</f>
        <v>0</v>
      </c>
      <c r="AN1615" s="231"/>
      <c r="AO1615" s="232"/>
      <c r="AP1615" s="232"/>
      <c r="AQ1615" s="232"/>
      <c r="AR1615" s="232"/>
      <c r="AS1615" s="232"/>
      <c r="AT1615" s="232">
        <f>VLOOKUP($C1615,Projections2[[#All],[ISOCode]:[Total 2024 Colombian Returnees]],32,0)</f>
        <v>0</v>
      </c>
      <c r="AU1615" s="233"/>
      <c r="AV1615" s="234"/>
      <c r="AW1615" s="234"/>
      <c r="AX1615" s="234"/>
      <c r="AY1615" s="234"/>
      <c r="AZ1615" s="234"/>
      <c r="BA1615" s="234">
        <f>VLOOKUP($C1615,Projections2[[#All],[ISOCode]:[Total 2024 Colombian Returnees]],37,0)</f>
        <v>0</v>
      </c>
      <c r="BB1615" s="235"/>
      <c r="BC1615" s="360" t="str">
        <f t="shared" si="608"/>
        <v>Ok</v>
      </c>
      <c r="BD1615" s="361" t="str">
        <f t="shared" si="609"/>
        <v>Ok</v>
      </c>
      <c r="BE1615" s="361" t="str">
        <f t="shared" si="610"/>
        <v>Ok</v>
      </c>
      <c r="BF1615" s="361" t="str">
        <f t="shared" si="611"/>
        <v>Ok</v>
      </c>
      <c r="BG1615" s="362" t="str">
        <f t="shared" si="612"/>
        <v>Ok</v>
      </c>
      <c r="BH1615" s="360" t="str">
        <f t="shared" si="613"/>
        <v>Ok</v>
      </c>
      <c r="BI1615" s="361" t="str">
        <f t="shared" si="614"/>
        <v>Ok</v>
      </c>
      <c r="BJ1615" s="361" t="str">
        <f t="shared" si="615"/>
        <v>Ok</v>
      </c>
      <c r="BK1615" s="361" t="str">
        <f t="shared" si="616"/>
        <v>Ok</v>
      </c>
      <c r="BL1615" s="361" t="str">
        <f t="shared" si="617"/>
        <v>Ok</v>
      </c>
      <c r="BM1615" s="361" t="str">
        <f t="shared" si="618"/>
        <v>Ok</v>
      </c>
      <c r="BN1615" s="362" t="str">
        <f t="shared" si="619"/>
        <v>Ok</v>
      </c>
      <c r="BO1615" s="360" t="str">
        <f t="shared" si="620"/>
        <v>No Pop.</v>
      </c>
      <c r="BP1615" s="361" t="str">
        <f t="shared" si="621"/>
        <v>No Pop.</v>
      </c>
      <c r="BQ1615" s="361" t="str">
        <f t="shared" si="622"/>
        <v>No Pop.</v>
      </c>
      <c r="BR1615" s="361" t="str">
        <f t="shared" si="623"/>
        <v>No Pop.</v>
      </c>
      <c r="BS1615" s="361" t="str">
        <f t="shared" si="624"/>
        <v>No Pop.</v>
      </c>
      <c r="BT1615" s="361" t="str">
        <f t="shared" si="625"/>
        <v>No Pop.</v>
      </c>
      <c r="BU1615" s="362" t="str">
        <f t="shared" si="626"/>
        <v>No Pop.</v>
      </c>
      <c r="BV1615" s="360" t="str">
        <f>IF(M1615&lt;=VLOOKUP($C1615,Projections2[[#All],[ISOCode]:[Total 2024 Colombian Returnees]],'Population Projection V2'!$J$167,FALSE),"OK", "Review")</f>
        <v>OK</v>
      </c>
      <c r="BW1615" s="361" t="str">
        <f>IF(N1615&lt;=VLOOKUP($C1615,Projections2[[#All],[ISOCode]:[Total 2024 Colombian Returnees]],'Population Projection V2'!$K$167,FALSE),"OK", "Review")</f>
        <v>OK</v>
      </c>
      <c r="BX1615" s="361" t="str">
        <f>IF(O1615&lt;=VLOOKUP($C1615,Projections2[[#All],[ISOCode]:[Total 2024 Colombian Returnees]],'Population Projection V2'!$L$167,FALSE),"OK", "Review")</f>
        <v>OK</v>
      </c>
      <c r="BY1615" s="361" t="str">
        <f>IF(P1615&lt;=VLOOKUP($C1615,Projections2[[#All],[ISOCode]:[Total 2024 Colombian Returnees]],'Population Projection V2'!$M$167,FALSE),"OK", "Review")</f>
        <v>OK</v>
      </c>
      <c r="BZ1615" s="361" t="str">
        <f>IF(Q1615&lt;=VLOOKUP($C1615,Projections2[[#All],[ISOCode]:[Total 2024 Colombian Returnees]],'Population Projection V2'!$N$167,FALSE),"OK", "Review")</f>
        <v>OK</v>
      </c>
      <c r="CA1615" s="361" t="str">
        <f>IF(T1615&lt;=VLOOKUP($C1615,Projections2[[#All],[ISOCode]:[Total 2024 Colombian Returnees]],'Population Projection V2'!$O$167,FALSE),"OK", "Review")</f>
        <v>OK</v>
      </c>
      <c r="CB1615" s="361" t="str">
        <f>IF(U1615&lt;=VLOOKUP($C1615,Projections2[[#All],[ISOCode]:[Total 2024 Colombian Returnees]],'Population Projection V2'!$P$167,FALSE),"OK", "Review")</f>
        <v>OK</v>
      </c>
      <c r="CC1615" s="361" t="str">
        <f>IF(V1615&lt;=VLOOKUP($C1615,Projections2[[#All],[ISOCode]:[Total 2024 Colombian Returnees]],'Population Projection V2'!$Q$167,FALSE),"OK", "Review")</f>
        <v>OK</v>
      </c>
      <c r="CD1615" s="361" t="str">
        <f>IF(W1615&lt;=VLOOKUP($C1615,Projections2[[#All],[ISOCode]:[Total 2024 Colombian Returnees]],'Population Projection V2'!$R$167,FALSE),"OK", "Review")</f>
        <v>OK</v>
      </c>
      <c r="CE1615" s="361" t="str">
        <f>IF(X1615&lt;=VLOOKUP($C1615,Projections2[[#All],[ISOCode]:[Total 2024 Colombian Returnees]],'Population Projection V2'!$S$167,FALSE),"OK", "Review")</f>
        <v>OK</v>
      </c>
      <c r="CF1615" s="361" t="str">
        <f>IF(AA1615&lt;=VLOOKUP($C1615,Projections2[[#All],[ISOCode]:[Total 2024 Colombian Returnees]],'Population Projection V2'!$T$167,FALSE),"OK", "Review")</f>
        <v>OK</v>
      </c>
      <c r="CG1615" s="361" t="str">
        <f>IF(AB1615&lt;=VLOOKUP($C1615,Projections2[[#All],[ISOCode]:[Total 2024 Colombian Returnees]],'Population Projection V2'!$U$167,FALSE),"OK", "Review")</f>
        <v>OK</v>
      </c>
      <c r="CH1615" s="361" t="str">
        <f>IF(AC1615&lt;=VLOOKUP($C1615,Projections2[[#All],[ISOCode]:[Total 2024 Colombian Returnees]],'Population Projection V2'!$V$167,FALSE),"OK", "Review")</f>
        <v>OK</v>
      </c>
      <c r="CI1615" s="361" t="str">
        <f>IF(AD1615&lt;=VLOOKUP($C1615,Projections2[[#All],[ISOCode]:[Total 2024 Colombian Returnees]],'Population Projection V2'!$W$167,FALSE),"OK", "Review")</f>
        <v>OK</v>
      </c>
      <c r="CJ1615" s="361" t="str">
        <f>IF(AE1615&lt;=VLOOKUP($C1615,Projections2[[#All],[ISOCode]:[Total 2024 Colombian Returnees]],'Population Projection V2'!$X$167,FALSE),"OK", "Review")</f>
        <v>OK</v>
      </c>
      <c r="CK1615" s="361" t="str">
        <f>IF(AH1615&lt;=VLOOKUP($C1615,Projections2[[#All],[ISOCode]:[Total 2024 Colombian Returnees]],'Population Projection V2'!$Y$167,FALSE),"OK", "Review")</f>
        <v>OK</v>
      </c>
      <c r="CL1615" s="361" t="str">
        <f>IF(AI1615&lt;=VLOOKUP($C1615,Projections2[[#All],[ISOCode]:[Total 2024 Colombian Returnees]],'Population Projection V2'!$Z$167,FALSE),"OK", "Review")</f>
        <v>OK</v>
      </c>
      <c r="CM1615" s="361" t="str">
        <f>IF(AJ1615&lt;=VLOOKUP($C1615,Projections2[[#All],[ISOCode]:[Total 2024 Colombian Returnees]],'Population Projection V2'!$AA$167,FALSE),"OK", "Review")</f>
        <v>OK</v>
      </c>
      <c r="CN1615" s="361" t="str">
        <f>IF(AK1615&lt;=VLOOKUP($C1615,Projections2[[#All],[ISOCode]:[Total 2024 Colombian Returnees]],'Population Projection V2'!$AB$167,FALSE),"OK", "Review")</f>
        <v>OK</v>
      </c>
      <c r="CO1615" s="361" t="str">
        <f>IF(AL1615&lt;=VLOOKUP($C1615,Projections2[[#All],[ISOCode]:[Total 2024 Colombian Returnees]],'Population Projection V2'!$AC$167,FALSE),"OK", "Review")</f>
        <v>OK</v>
      </c>
      <c r="CP1615" s="361" t="str">
        <f>IF(AO1615&lt;=VLOOKUP($C1615,Projections2[[#All],[ISOCode]:[Total 2024 Colombian Returnees]],'Population Projection V2'!$AD$167,FALSE),"OK", "Review")</f>
        <v>OK</v>
      </c>
      <c r="CQ1615" s="361" t="str">
        <f>IF(AP1615&lt;=VLOOKUP($C1615,Projections2[[#All],[ISOCode]:[Total 2024 Colombian Returnees]],'Population Projection V2'!$AE$167,FALSE),"OK", "Review")</f>
        <v>OK</v>
      </c>
      <c r="CR1615" s="361" t="str">
        <f>IF(AQ1615&lt;=VLOOKUP($C1615,Projections2[[#All],[ISOCode]:[Total 2024 Colombian Returnees]],'Population Projection V2'!$AF$167,FALSE),"OK", "Review")</f>
        <v>OK</v>
      </c>
      <c r="CS1615" s="361" t="str">
        <f>IF(AR1615&lt;=VLOOKUP($C1615,Projections2[[#All],[ISOCode]:[Total 2024 Colombian Returnees]],'Population Projection V2'!$AG$167,FALSE),"OK", "Review")</f>
        <v>OK</v>
      </c>
      <c r="CT1615" s="361" t="str">
        <f>IF(AS1615&lt;=VLOOKUP($C1615,Projections2[[#All],[ISOCode]:[Total 2024 Colombian Returnees]],'Population Projection V2'!$AH$167,FALSE),"OK", "Review")</f>
        <v>OK</v>
      </c>
      <c r="CU1615" s="361" t="str">
        <f>IF(AV1615&lt;=VLOOKUP($C1615,Projections2[[#All],[ISOCode]:[Total 2024 Colombian Returnees]],'Population Projection V2'!$AI$167,FALSE),"OK", "Review")</f>
        <v>OK</v>
      </c>
      <c r="CV1615" s="361" t="str">
        <f>IF(AW1615&lt;=VLOOKUP($C1615,Projections2[[#All],[ISOCode]:[Total 2024 Colombian Returnees]],'Population Projection V2'!$AJ$167,FALSE),"OK", "Review")</f>
        <v>OK</v>
      </c>
      <c r="CW1615" s="361" t="str">
        <f>IF(AX1615&lt;=VLOOKUP($C1615,Projections2[[#All],[ISOCode]:[Total 2024 Colombian Returnees]],'Population Projection V2'!$AK$167,FALSE),"OK", "Review")</f>
        <v>OK</v>
      </c>
      <c r="CX1615" s="361" t="str">
        <f>IF(AY1615&lt;=VLOOKUP($C1615,Projections2[[#All],[ISOCode]:[Total 2024 Colombian Returnees]],'Population Projection V2'!$AL$167,FALSE),"OK", "Review")</f>
        <v>OK</v>
      </c>
      <c r="CY1615" s="362" t="str">
        <f>IF(AZ1615&lt;=VLOOKUP($C1615,Projections2[[#All],[ISOCode]:[Total 2024 Colombian Returnees]],'Population Projection V2'!$AM$167,FALSE),"OK", "Review")</f>
        <v>OK</v>
      </c>
    </row>
    <row r="1616" spans="1:103" x14ac:dyDescent="0.25">
      <c r="A1616" s="218" t="s">
        <v>128</v>
      </c>
      <c r="B1616" s="219" t="s">
        <v>128</v>
      </c>
      <c r="C1616" s="219" t="s">
        <v>221</v>
      </c>
      <c r="D1616" s="219" t="s">
        <v>4</v>
      </c>
      <c r="E1616" s="219" t="s">
        <v>427</v>
      </c>
      <c r="F1616" s="220">
        <f t="shared" si="603"/>
        <v>0</v>
      </c>
      <c r="G1616" s="220">
        <f t="shared" si="604"/>
        <v>0</v>
      </c>
      <c r="H1616" s="220">
        <f t="shared" si="605"/>
        <v>0</v>
      </c>
      <c r="I1616" s="220">
        <f t="shared" si="606"/>
        <v>0</v>
      </c>
      <c r="J1616" s="221">
        <f t="shared" si="607"/>
        <v>0</v>
      </c>
      <c r="K1616" s="221">
        <f>VLOOKUP($C1616,Projections2[[#All],[ISOCode]:[Total 2024 Colombian Returnees]],7,0)</f>
        <v>0</v>
      </c>
      <c r="L1616" s="251"/>
      <c r="M1616" s="312"/>
      <c r="N1616" s="312"/>
      <c r="O1616" s="312"/>
      <c r="P1616" s="223"/>
      <c r="Q1616" s="252"/>
      <c r="R1616" s="224">
        <f>VLOOKUP($C1616,Projections2[[#All],[ISOCode]:[Total 2024 Colombian Returnees]],12,0)</f>
        <v>0</v>
      </c>
      <c r="S1616" s="225"/>
      <c r="T1616" s="226"/>
      <c r="U1616" s="226"/>
      <c r="V1616" s="226"/>
      <c r="W1616" s="226"/>
      <c r="X1616" s="227"/>
      <c r="Y1616" s="227">
        <f>VLOOKUP($C1616,Projections2[[#All],[ISOCode]:[Total 2024 Colombian Returnees]],17,0)</f>
        <v>0</v>
      </c>
      <c r="Z1616" s="228"/>
      <c r="AA1616" s="253"/>
      <c r="AB1616" s="253"/>
      <c r="AC1616" s="253"/>
      <c r="AD1616" s="253"/>
      <c r="AE1616" s="253"/>
      <c r="AF1616" s="253">
        <f>VLOOKUP($C1616,Projections2[[#All],[ISOCode]:[Total 2024 Colombian Returnees]],22,0)</f>
        <v>0</v>
      </c>
      <c r="AG1616" s="254"/>
      <c r="AH1616" s="255"/>
      <c r="AI1616" s="255"/>
      <c r="AJ1616" s="255"/>
      <c r="AK1616" s="255"/>
      <c r="AL1616" s="256"/>
      <c r="AM1616" s="230">
        <f>VLOOKUP($C1616,Projections2[[#All],[ISOCode]:[Total 2024 Colombian Returnees]],27,0)</f>
        <v>0</v>
      </c>
      <c r="AN1616" s="231"/>
      <c r="AO1616" s="257"/>
      <c r="AP1616" s="257"/>
      <c r="AQ1616" s="257"/>
      <c r="AR1616" s="257"/>
      <c r="AS1616" s="232"/>
      <c r="AT1616" s="232">
        <f>VLOOKUP($C1616,Projections2[[#All],[ISOCode]:[Total 2024 Colombian Returnees]],32,0)</f>
        <v>0</v>
      </c>
      <c r="AU1616" s="233"/>
      <c r="AV1616" s="258"/>
      <c r="AW1616" s="258"/>
      <c r="AX1616" s="258"/>
      <c r="AY1616" s="258"/>
      <c r="AZ1616" s="234"/>
      <c r="BA1616" s="234">
        <f>VLOOKUP($C1616,Projections2[[#All],[ISOCode]:[Total 2024 Colombian Returnees]],37,0)</f>
        <v>0</v>
      </c>
      <c r="BB1616" s="235"/>
      <c r="BC1616" s="360" t="str">
        <f t="shared" si="608"/>
        <v>Ok</v>
      </c>
      <c r="BD1616" s="361" t="str">
        <f t="shared" si="609"/>
        <v>Ok</v>
      </c>
      <c r="BE1616" s="361" t="str">
        <f t="shared" si="610"/>
        <v>Ok</v>
      </c>
      <c r="BF1616" s="361" t="str">
        <f t="shared" si="611"/>
        <v>Ok</v>
      </c>
      <c r="BG1616" s="362" t="str">
        <f t="shared" si="612"/>
        <v>Ok</v>
      </c>
      <c r="BH1616" s="360" t="str">
        <f t="shared" si="613"/>
        <v>Ok</v>
      </c>
      <c r="BI1616" s="361" t="str">
        <f t="shared" si="614"/>
        <v>Ok</v>
      </c>
      <c r="BJ1616" s="361" t="str">
        <f t="shared" si="615"/>
        <v>Ok</v>
      </c>
      <c r="BK1616" s="361" t="str">
        <f t="shared" si="616"/>
        <v>Ok</v>
      </c>
      <c r="BL1616" s="361" t="str">
        <f t="shared" si="617"/>
        <v>Ok</v>
      </c>
      <c r="BM1616" s="361" t="str">
        <f t="shared" si="618"/>
        <v>Ok</v>
      </c>
      <c r="BN1616" s="362" t="str">
        <f t="shared" si="619"/>
        <v>Ok</v>
      </c>
      <c r="BO1616" s="360" t="str">
        <f t="shared" si="620"/>
        <v>No Pop.</v>
      </c>
      <c r="BP1616" s="361" t="str">
        <f t="shared" si="621"/>
        <v>No Pop.</v>
      </c>
      <c r="BQ1616" s="361" t="str">
        <f t="shared" si="622"/>
        <v>No Pop.</v>
      </c>
      <c r="BR1616" s="361" t="str">
        <f t="shared" si="623"/>
        <v>No Pop.</v>
      </c>
      <c r="BS1616" s="361" t="str">
        <f t="shared" si="624"/>
        <v>No Pop.</v>
      </c>
      <c r="BT1616" s="361" t="str">
        <f t="shared" si="625"/>
        <v>No Pop.</v>
      </c>
      <c r="BU1616" s="362" t="str">
        <f t="shared" si="626"/>
        <v>No Pop.</v>
      </c>
      <c r="BV1616" s="360" t="str">
        <f>IF(M1616&lt;=VLOOKUP($C1616,Projections2[[#All],[ISOCode]:[Total 2024 Colombian Returnees]],'Population Projection V2'!$J$167,FALSE),"OK", "Review")</f>
        <v>OK</v>
      </c>
      <c r="BW1616" s="361" t="str">
        <f>IF(N1616&lt;=VLOOKUP($C1616,Projections2[[#All],[ISOCode]:[Total 2024 Colombian Returnees]],'Population Projection V2'!$K$167,FALSE),"OK", "Review")</f>
        <v>OK</v>
      </c>
      <c r="BX1616" s="361" t="str">
        <f>IF(O1616&lt;=VLOOKUP($C1616,Projections2[[#All],[ISOCode]:[Total 2024 Colombian Returnees]],'Population Projection V2'!$L$167,FALSE),"OK", "Review")</f>
        <v>OK</v>
      </c>
      <c r="BY1616" s="361" t="str">
        <f>IF(P1616&lt;=VLOOKUP($C1616,Projections2[[#All],[ISOCode]:[Total 2024 Colombian Returnees]],'Population Projection V2'!$M$167,FALSE),"OK", "Review")</f>
        <v>OK</v>
      </c>
      <c r="BZ1616" s="361" t="str">
        <f>IF(Q1616&lt;=VLOOKUP($C1616,Projections2[[#All],[ISOCode]:[Total 2024 Colombian Returnees]],'Population Projection V2'!$N$167,FALSE),"OK", "Review")</f>
        <v>OK</v>
      </c>
      <c r="CA1616" s="361" t="str">
        <f>IF(T1616&lt;=VLOOKUP($C1616,Projections2[[#All],[ISOCode]:[Total 2024 Colombian Returnees]],'Population Projection V2'!$O$167,FALSE),"OK", "Review")</f>
        <v>OK</v>
      </c>
      <c r="CB1616" s="361" t="str">
        <f>IF(U1616&lt;=VLOOKUP($C1616,Projections2[[#All],[ISOCode]:[Total 2024 Colombian Returnees]],'Population Projection V2'!$P$167,FALSE),"OK", "Review")</f>
        <v>OK</v>
      </c>
      <c r="CC1616" s="361" t="str">
        <f>IF(V1616&lt;=VLOOKUP($C1616,Projections2[[#All],[ISOCode]:[Total 2024 Colombian Returnees]],'Population Projection V2'!$Q$167,FALSE),"OK", "Review")</f>
        <v>OK</v>
      </c>
      <c r="CD1616" s="361" t="str">
        <f>IF(W1616&lt;=VLOOKUP($C1616,Projections2[[#All],[ISOCode]:[Total 2024 Colombian Returnees]],'Population Projection V2'!$R$167,FALSE),"OK", "Review")</f>
        <v>OK</v>
      </c>
      <c r="CE1616" s="361" t="str">
        <f>IF(X1616&lt;=VLOOKUP($C1616,Projections2[[#All],[ISOCode]:[Total 2024 Colombian Returnees]],'Population Projection V2'!$S$167,FALSE),"OK", "Review")</f>
        <v>OK</v>
      </c>
      <c r="CF1616" s="361" t="str">
        <f>IF(AA1616&lt;=VLOOKUP($C1616,Projections2[[#All],[ISOCode]:[Total 2024 Colombian Returnees]],'Population Projection V2'!$T$167,FALSE),"OK", "Review")</f>
        <v>OK</v>
      </c>
      <c r="CG1616" s="361" t="str">
        <f>IF(AB1616&lt;=VLOOKUP($C1616,Projections2[[#All],[ISOCode]:[Total 2024 Colombian Returnees]],'Population Projection V2'!$U$167,FALSE),"OK", "Review")</f>
        <v>OK</v>
      </c>
      <c r="CH1616" s="361" t="str">
        <f>IF(AC1616&lt;=VLOOKUP($C1616,Projections2[[#All],[ISOCode]:[Total 2024 Colombian Returnees]],'Population Projection V2'!$V$167,FALSE),"OK", "Review")</f>
        <v>OK</v>
      </c>
      <c r="CI1616" s="361" t="str">
        <f>IF(AD1616&lt;=VLOOKUP($C1616,Projections2[[#All],[ISOCode]:[Total 2024 Colombian Returnees]],'Population Projection V2'!$W$167,FALSE),"OK", "Review")</f>
        <v>OK</v>
      </c>
      <c r="CJ1616" s="361" t="str">
        <f>IF(AE1616&lt;=VLOOKUP($C1616,Projections2[[#All],[ISOCode]:[Total 2024 Colombian Returnees]],'Population Projection V2'!$X$167,FALSE),"OK", "Review")</f>
        <v>OK</v>
      </c>
      <c r="CK1616" s="361" t="str">
        <f>IF(AH1616&lt;=VLOOKUP($C1616,Projections2[[#All],[ISOCode]:[Total 2024 Colombian Returnees]],'Population Projection V2'!$Y$167,FALSE),"OK", "Review")</f>
        <v>OK</v>
      </c>
      <c r="CL1616" s="361" t="str">
        <f>IF(AI1616&lt;=VLOOKUP($C1616,Projections2[[#All],[ISOCode]:[Total 2024 Colombian Returnees]],'Population Projection V2'!$Z$167,FALSE),"OK", "Review")</f>
        <v>OK</v>
      </c>
      <c r="CM1616" s="361" t="str">
        <f>IF(AJ1616&lt;=VLOOKUP($C1616,Projections2[[#All],[ISOCode]:[Total 2024 Colombian Returnees]],'Population Projection V2'!$AA$167,FALSE),"OK", "Review")</f>
        <v>OK</v>
      </c>
      <c r="CN1616" s="361" t="str">
        <f>IF(AK1616&lt;=VLOOKUP($C1616,Projections2[[#All],[ISOCode]:[Total 2024 Colombian Returnees]],'Population Projection V2'!$AB$167,FALSE),"OK", "Review")</f>
        <v>OK</v>
      </c>
      <c r="CO1616" s="361" t="str">
        <f>IF(AL1616&lt;=VLOOKUP($C1616,Projections2[[#All],[ISOCode]:[Total 2024 Colombian Returnees]],'Population Projection V2'!$AC$167,FALSE),"OK", "Review")</f>
        <v>OK</v>
      </c>
      <c r="CP1616" s="361" t="str">
        <f>IF(AO1616&lt;=VLOOKUP($C1616,Projections2[[#All],[ISOCode]:[Total 2024 Colombian Returnees]],'Population Projection V2'!$AD$167,FALSE),"OK", "Review")</f>
        <v>OK</v>
      </c>
      <c r="CQ1616" s="361" t="str">
        <f>IF(AP1616&lt;=VLOOKUP($C1616,Projections2[[#All],[ISOCode]:[Total 2024 Colombian Returnees]],'Population Projection V2'!$AE$167,FALSE),"OK", "Review")</f>
        <v>OK</v>
      </c>
      <c r="CR1616" s="361" t="str">
        <f>IF(AQ1616&lt;=VLOOKUP($C1616,Projections2[[#All],[ISOCode]:[Total 2024 Colombian Returnees]],'Population Projection V2'!$AF$167,FALSE),"OK", "Review")</f>
        <v>OK</v>
      </c>
      <c r="CS1616" s="361" t="str">
        <f>IF(AR1616&lt;=VLOOKUP($C1616,Projections2[[#All],[ISOCode]:[Total 2024 Colombian Returnees]],'Population Projection V2'!$AG$167,FALSE),"OK", "Review")</f>
        <v>OK</v>
      </c>
      <c r="CT1616" s="361" t="str">
        <f>IF(AS1616&lt;=VLOOKUP($C1616,Projections2[[#All],[ISOCode]:[Total 2024 Colombian Returnees]],'Population Projection V2'!$AH$167,FALSE),"OK", "Review")</f>
        <v>OK</v>
      </c>
      <c r="CU1616" s="361" t="str">
        <f>IF(AV1616&lt;=VLOOKUP($C1616,Projections2[[#All],[ISOCode]:[Total 2024 Colombian Returnees]],'Population Projection V2'!$AI$167,FALSE),"OK", "Review")</f>
        <v>OK</v>
      </c>
      <c r="CV1616" s="361" t="str">
        <f>IF(AW1616&lt;=VLOOKUP($C1616,Projections2[[#All],[ISOCode]:[Total 2024 Colombian Returnees]],'Population Projection V2'!$AJ$167,FALSE),"OK", "Review")</f>
        <v>OK</v>
      </c>
      <c r="CW1616" s="361" t="str">
        <f>IF(AX1616&lt;=VLOOKUP($C1616,Projections2[[#All],[ISOCode]:[Total 2024 Colombian Returnees]],'Population Projection V2'!$AK$167,FALSE),"OK", "Review")</f>
        <v>OK</v>
      </c>
      <c r="CX1616" s="361" t="str">
        <f>IF(AY1616&lt;=VLOOKUP($C1616,Projections2[[#All],[ISOCode]:[Total 2024 Colombian Returnees]],'Population Projection V2'!$AL$167,FALSE),"OK", "Review")</f>
        <v>OK</v>
      </c>
      <c r="CY1616" s="362" t="str">
        <f>IF(AZ1616&lt;=VLOOKUP($C1616,Projections2[[#All],[ISOCode]:[Total 2024 Colombian Returnees]],'Population Projection V2'!$AM$167,FALSE),"OK", "Review")</f>
        <v>OK</v>
      </c>
    </row>
    <row r="1617" spans="1:103" x14ac:dyDescent="0.25">
      <c r="A1617" s="218" t="s">
        <v>128</v>
      </c>
      <c r="B1617" s="219" t="s">
        <v>128</v>
      </c>
      <c r="C1617" s="219" t="s">
        <v>222</v>
      </c>
      <c r="D1617" s="219" t="s">
        <v>438</v>
      </c>
      <c r="E1617" s="219" t="s">
        <v>427</v>
      </c>
      <c r="F1617" s="220">
        <f t="shared" si="603"/>
        <v>0</v>
      </c>
      <c r="G1617" s="220">
        <f t="shared" si="604"/>
        <v>0</v>
      </c>
      <c r="H1617" s="220">
        <f t="shared" si="605"/>
        <v>0</v>
      </c>
      <c r="I1617" s="220">
        <f t="shared" si="606"/>
        <v>0</v>
      </c>
      <c r="J1617" s="221">
        <f t="shared" si="607"/>
        <v>0</v>
      </c>
      <c r="K1617" s="221">
        <f>VLOOKUP($C1617,Projections2[[#All],[ISOCode]:[Total 2024 Colombian Returnees]],7,0)</f>
        <v>0</v>
      </c>
      <c r="L1617" s="251"/>
      <c r="M1617" s="312"/>
      <c r="N1617" s="312"/>
      <c r="O1617" s="312"/>
      <c r="P1617" s="223"/>
      <c r="Q1617" s="252"/>
      <c r="R1617" s="224">
        <f>VLOOKUP($C1617,Projections2[[#All],[ISOCode]:[Total 2024 Colombian Returnees]],12,0)</f>
        <v>0</v>
      </c>
      <c r="S1617" s="225"/>
      <c r="T1617" s="226"/>
      <c r="U1617" s="226"/>
      <c r="V1617" s="226"/>
      <c r="W1617" s="226"/>
      <c r="X1617" s="227"/>
      <c r="Y1617" s="227">
        <f>VLOOKUP($C1617,Projections2[[#All],[ISOCode]:[Total 2024 Colombian Returnees]],17,0)</f>
        <v>0</v>
      </c>
      <c r="Z1617" s="228"/>
      <c r="AA1617" s="253"/>
      <c r="AB1617" s="253"/>
      <c r="AC1617" s="253"/>
      <c r="AD1617" s="253"/>
      <c r="AE1617" s="253"/>
      <c r="AF1617" s="253">
        <f>VLOOKUP($C1617,Projections2[[#All],[ISOCode]:[Total 2024 Colombian Returnees]],22,0)</f>
        <v>0</v>
      </c>
      <c r="AG1617" s="254"/>
      <c r="AH1617" s="255"/>
      <c r="AI1617" s="255"/>
      <c r="AJ1617" s="255"/>
      <c r="AK1617" s="255"/>
      <c r="AL1617" s="256"/>
      <c r="AM1617" s="230">
        <f>VLOOKUP($C1617,Projections2[[#All],[ISOCode]:[Total 2024 Colombian Returnees]],27,0)</f>
        <v>0</v>
      </c>
      <c r="AN1617" s="231"/>
      <c r="AO1617" s="257"/>
      <c r="AP1617" s="257"/>
      <c r="AQ1617" s="257"/>
      <c r="AR1617" s="257"/>
      <c r="AS1617" s="232"/>
      <c r="AT1617" s="232">
        <f>VLOOKUP($C1617,Projections2[[#All],[ISOCode]:[Total 2024 Colombian Returnees]],32,0)</f>
        <v>0</v>
      </c>
      <c r="AU1617" s="233"/>
      <c r="AV1617" s="258"/>
      <c r="AW1617" s="258"/>
      <c r="AX1617" s="258"/>
      <c r="AY1617" s="258"/>
      <c r="AZ1617" s="234"/>
      <c r="BA1617" s="234">
        <f>VLOOKUP($C1617,Projections2[[#All],[ISOCode]:[Total 2024 Colombian Returnees]],37,0)</f>
        <v>0</v>
      </c>
      <c r="BB1617" s="235"/>
      <c r="BC1617" s="360" t="str">
        <f t="shared" si="608"/>
        <v>Ok</v>
      </c>
      <c r="BD1617" s="361" t="str">
        <f t="shared" si="609"/>
        <v>Ok</v>
      </c>
      <c r="BE1617" s="361" t="str">
        <f t="shared" si="610"/>
        <v>Ok</v>
      </c>
      <c r="BF1617" s="361" t="str">
        <f t="shared" si="611"/>
        <v>Ok</v>
      </c>
      <c r="BG1617" s="362" t="str">
        <f t="shared" si="612"/>
        <v>Ok</v>
      </c>
      <c r="BH1617" s="360" t="str">
        <f t="shared" si="613"/>
        <v>Ok</v>
      </c>
      <c r="BI1617" s="361" t="str">
        <f t="shared" si="614"/>
        <v>Ok</v>
      </c>
      <c r="BJ1617" s="361" t="str">
        <f t="shared" si="615"/>
        <v>Ok</v>
      </c>
      <c r="BK1617" s="361" t="str">
        <f t="shared" si="616"/>
        <v>Ok</v>
      </c>
      <c r="BL1617" s="361" t="str">
        <f t="shared" si="617"/>
        <v>Ok</v>
      </c>
      <c r="BM1617" s="361" t="str">
        <f t="shared" si="618"/>
        <v>Ok</v>
      </c>
      <c r="BN1617" s="362" t="str">
        <f t="shared" si="619"/>
        <v>Ok</v>
      </c>
      <c r="BO1617" s="360" t="str">
        <f t="shared" si="620"/>
        <v>No Pop.</v>
      </c>
      <c r="BP1617" s="361" t="str">
        <f t="shared" si="621"/>
        <v>No Pop.</v>
      </c>
      <c r="BQ1617" s="361" t="str">
        <f t="shared" si="622"/>
        <v>No Pop.</v>
      </c>
      <c r="BR1617" s="361" t="str">
        <f t="shared" si="623"/>
        <v>No Pop.</v>
      </c>
      <c r="BS1617" s="361" t="str">
        <f t="shared" si="624"/>
        <v>No Pop.</v>
      </c>
      <c r="BT1617" s="361" t="str">
        <f t="shared" si="625"/>
        <v>No Pop.</v>
      </c>
      <c r="BU1617" s="362" t="str">
        <f t="shared" si="626"/>
        <v>No Pop.</v>
      </c>
      <c r="BV1617" s="360" t="str">
        <f>IF(M1617&lt;=VLOOKUP($C1617,Projections2[[#All],[ISOCode]:[Total 2024 Colombian Returnees]],'Population Projection V2'!$J$167,FALSE),"OK", "Review")</f>
        <v>OK</v>
      </c>
      <c r="BW1617" s="361" t="str">
        <f>IF(N1617&lt;=VLOOKUP($C1617,Projections2[[#All],[ISOCode]:[Total 2024 Colombian Returnees]],'Population Projection V2'!$K$167,FALSE),"OK", "Review")</f>
        <v>OK</v>
      </c>
      <c r="BX1617" s="361" t="str">
        <f>IF(O1617&lt;=VLOOKUP($C1617,Projections2[[#All],[ISOCode]:[Total 2024 Colombian Returnees]],'Population Projection V2'!$L$167,FALSE),"OK", "Review")</f>
        <v>OK</v>
      </c>
      <c r="BY1617" s="361" t="str">
        <f>IF(P1617&lt;=VLOOKUP($C1617,Projections2[[#All],[ISOCode]:[Total 2024 Colombian Returnees]],'Population Projection V2'!$M$167,FALSE),"OK", "Review")</f>
        <v>OK</v>
      </c>
      <c r="BZ1617" s="361" t="str">
        <f>IF(Q1617&lt;=VLOOKUP($C1617,Projections2[[#All],[ISOCode]:[Total 2024 Colombian Returnees]],'Population Projection V2'!$N$167,FALSE),"OK", "Review")</f>
        <v>OK</v>
      </c>
      <c r="CA1617" s="361" t="str">
        <f>IF(T1617&lt;=VLOOKUP($C1617,Projections2[[#All],[ISOCode]:[Total 2024 Colombian Returnees]],'Population Projection V2'!$O$167,FALSE),"OK", "Review")</f>
        <v>OK</v>
      </c>
      <c r="CB1617" s="361" t="str">
        <f>IF(U1617&lt;=VLOOKUP($C1617,Projections2[[#All],[ISOCode]:[Total 2024 Colombian Returnees]],'Population Projection V2'!$P$167,FALSE),"OK", "Review")</f>
        <v>OK</v>
      </c>
      <c r="CC1617" s="361" t="str">
        <f>IF(V1617&lt;=VLOOKUP($C1617,Projections2[[#All],[ISOCode]:[Total 2024 Colombian Returnees]],'Population Projection V2'!$Q$167,FALSE),"OK", "Review")</f>
        <v>OK</v>
      </c>
      <c r="CD1617" s="361" t="str">
        <f>IF(W1617&lt;=VLOOKUP($C1617,Projections2[[#All],[ISOCode]:[Total 2024 Colombian Returnees]],'Population Projection V2'!$R$167,FALSE),"OK", "Review")</f>
        <v>OK</v>
      </c>
      <c r="CE1617" s="361" t="str">
        <f>IF(X1617&lt;=VLOOKUP($C1617,Projections2[[#All],[ISOCode]:[Total 2024 Colombian Returnees]],'Population Projection V2'!$S$167,FALSE),"OK", "Review")</f>
        <v>OK</v>
      </c>
      <c r="CF1617" s="361" t="str">
        <f>IF(AA1617&lt;=VLOOKUP($C1617,Projections2[[#All],[ISOCode]:[Total 2024 Colombian Returnees]],'Population Projection V2'!$T$167,FALSE),"OK", "Review")</f>
        <v>OK</v>
      </c>
      <c r="CG1617" s="361" t="str">
        <f>IF(AB1617&lt;=VLOOKUP($C1617,Projections2[[#All],[ISOCode]:[Total 2024 Colombian Returnees]],'Population Projection V2'!$U$167,FALSE),"OK", "Review")</f>
        <v>OK</v>
      </c>
      <c r="CH1617" s="361" t="str">
        <f>IF(AC1617&lt;=VLOOKUP($C1617,Projections2[[#All],[ISOCode]:[Total 2024 Colombian Returnees]],'Population Projection V2'!$V$167,FALSE),"OK", "Review")</f>
        <v>OK</v>
      </c>
      <c r="CI1617" s="361" t="str">
        <f>IF(AD1617&lt;=VLOOKUP($C1617,Projections2[[#All],[ISOCode]:[Total 2024 Colombian Returnees]],'Population Projection V2'!$W$167,FALSE),"OK", "Review")</f>
        <v>OK</v>
      </c>
      <c r="CJ1617" s="361" t="str">
        <f>IF(AE1617&lt;=VLOOKUP($C1617,Projections2[[#All],[ISOCode]:[Total 2024 Colombian Returnees]],'Population Projection V2'!$X$167,FALSE),"OK", "Review")</f>
        <v>OK</v>
      </c>
      <c r="CK1617" s="361" t="str">
        <f>IF(AH1617&lt;=VLOOKUP($C1617,Projections2[[#All],[ISOCode]:[Total 2024 Colombian Returnees]],'Population Projection V2'!$Y$167,FALSE),"OK", "Review")</f>
        <v>OK</v>
      </c>
      <c r="CL1617" s="361" t="str">
        <f>IF(AI1617&lt;=VLOOKUP($C1617,Projections2[[#All],[ISOCode]:[Total 2024 Colombian Returnees]],'Population Projection V2'!$Z$167,FALSE),"OK", "Review")</f>
        <v>OK</v>
      </c>
      <c r="CM1617" s="361" t="str">
        <f>IF(AJ1617&lt;=VLOOKUP($C1617,Projections2[[#All],[ISOCode]:[Total 2024 Colombian Returnees]],'Population Projection V2'!$AA$167,FALSE),"OK", "Review")</f>
        <v>OK</v>
      </c>
      <c r="CN1617" s="361" t="str">
        <f>IF(AK1617&lt;=VLOOKUP($C1617,Projections2[[#All],[ISOCode]:[Total 2024 Colombian Returnees]],'Population Projection V2'!$AB$167,FALSE),"OK", "Review")</f>
        <v>OK</v>
      </c>
      <c r="CO1617" s="361" t="str">
        <f>IF(AL1617&lt;=VLOOKUP($C1617,Projections2[[#All],[ISOCode]:[Total 2024 Colombian Returnees]],'Population Projection V2'!$AC$167,FALSE),"OK", "Review")</f>
        <v>OK</v>
      </c>
      <c r="CP1617" s="361" t="str">
        <f>IF(AO1617&lt;=VLOOKUP($C1617,Projections2[[#All],[ISOCode]:[Total 2024 Colombian Returnees]],'Population Projection V2'!$AD$167,FALSE),"OK", "Review")</f>
        <v>OK</v>
      </c>
      <c r="CQ1617" s="361" t="str">
        <f>IF(AP1617&lt;=VLOOKUP($C1617,Projections2[[#All],[ISOCode]:[Total 2024 Colombian Returnees]],'Population Projection V2'!$AE$167,FALSE),"OK", "Review")</f>
        <v>OK</v>
      </c>
      <c r="CR1617" s="361" t="str">
        <f>IF(AQ1617&lt;=VLOOKUP($C1617,Projections2[[#All],[ISOCode]:[Total 2024 Colombian Returnees]],'Population Projection V2'!$AF$167,FALSE),"OK", "Review")</f>
        <v>OK</v>
      </c>
      <c r="CS1617" s="361" t="str">
        <f>IF(AR1617&lt;=VLOOKUP($C1617,Projections2[[#All],[ISOCode]:[Total 2024 Colombian Returnees]],'Population Projection V2'!$AG$167,FALSE),"OK", "Review")</f>
        <v>OK</v>
      </c>
      <c r="CT1617" s="361" t="str">
        <f>IF(AS1617&lt;=VLOOKUP($C1617,Projections2[[#All],[ISOCode]:[Total 2024 Colombian Returnees]],'Population Projection V2'!$AH$167,FALSE),"OK", "Review")</f>
        <v>OK</v>
      </c>
      <c r="CU1617" s="361" t="str">
        <f>IF(AV1617&lt;=VLOOKUP($C1617,Projections2[[#All],[ISOCode]:[Total 2024 Colombian Returnees]],'Population Projection V2'!$AI$167,FALSE),"OK", "Review")</f>
        <v>OK</v>
      </c>
      <c r="CV1617" s="361" t="str">
        <f>IF(AW1617&lt;=VLOOKUP($C1617,Projections2[[#All],[ISOCode]:[Total 2024 Colombian Returnees]],'Population Projection V2'!$AJ$167,FALSE),"OK", "Review")</f>
        <v>OK</v>
      </c>
      <c r="CW1617" s="361" t="str">
        <f>IF(AX1617&lt;=VLOOKUP($C1617,Projections2[[#All],[ISOCode]:[Total 2024 Colombian Returnees]],'Population Projection V2'!$AK$167,FALSE),"OK", "Review")</f>
        <v>OK</v>
      </c>
      <c r="CX1617" s="361" t="str">
        <f>IF(AY1617&lt;=VLOOKUP($C1617,Projections2[[#All],[ISOCode]:[Total 2024 Colombian Returnees]],'Population Projection V2'!$AL$167,FALSE),"OK", "Review")</f>
        <v>OK</v>
      </c>
      <c r="CY1617" s="362" t="str">
        <f>IF(AZ1617&lt;=VLOOKUP($C1617,Projections2[[#All],[ISOCode]:[Total 2024 Colombian Returnees]],'Population Projection V2'!$AM$167,FALSE),"OK", "Review")</f>
        <v>OK</v>
      </c>
    </row>
    <row r="1618" spans="1:103" x14ac:dyDescent="0.25">
      <c r="A1618" s="218" t="s">
        <v>128</v>
      </c>
      <c r="B1618" s="219" t="s">
        <v>128</v>
      </c>
      <c r="C1618" s="219" t="s">
        <v>223</v>
      </c>
      <c r="D1618" s="219" t="s">
        <v>439</v>
      </c>
      <c r="E1618" s="219" t="s">
        <v>427</v>
      </c>
      <c r="F1618" s="220">
        <f t="shared" si="603"/>
        <v>0</v>
      </c>
      <c r="G1618" s="220">
        <f t="shared" si="604"/>
        <v>0</v>
      </c>
      <c r="H1618" s="220">
        <f t="shared" si="605"/>
        <v>0</v>
      </c>
      <c r="I1618" s="220">
        <f t="shared" si="606"/>
        <v>0</v>
      </c>
      <c r="J1618" s="221">
        <f t="shared" si="607"/>
        <v>0</v>
      </c>
      <c r="K1618" s="221">
        <f>VLOOKUP($C1618,Projections2[[#All],[ISOCode]:[Total 2024 Colombian Returnees]],7,0)</f>
        <v>0</v>
      </c>
      <c r="L1618" s="251"/>
      <c r="M1618" s="312"/>
      <c r="N1618" s="312"/>
      <c r="O1618" s="312"/>
      <c r="P1618" s="223"/>
      <c r="Q1618" s="252"/>
      <c r="R1618" s="224">
        <f>VLOOKUP($C1618,Projections2[[#All],[ISOCode]:[Total 2024 Colombian Returnees]],12,0)</f>
        <v>0</v>
      </c>
      <c r="S1618" s="225"/>
      <c r="T1618" s="226"/>
      <c r="U1618" s="226"/>
      <c r="V1618" s="226"/>
      <c r="W1618" s="226"/>
      <c r="X1618" s="227"/>
      <c r="Y1618" s="227">
        <f>VLOOKUP($C1618,Projections2[[#All],[ISOCode]:[Total 2024 Colombian Returnees]],17,0)</f>
        <v>0</v>
      </c>
      <c r="Z1618" s="228"/>
      <c r="AA1618" s="253"/>
      <c r="AB1618" s="253"/>
      <c r="AC1618" s="253"/>
      <c r="AD1618" s="253"/>
      <c r="AE1618" s="253"/>
      <c r="AF1618" s="253">
        <f>VLOOKUP($C1618,Projections2[[#All],[ISOCode]:[Total 2024 Colombian Returnees]],22,0)</f>
        <v>0</v>
      </c>
      <c r="AG1618" s="254"/>
      <c r="AH1618" s="255"/>
      <c r="AI1618" s="255"/>
      <c r="AJ1618" s="255"/>
      <c r="AK1618" s="255"/>
      <c r="AL1618" s="256"/>
      <c r="AM1618" s="230">
        <f>VLOOKUP($C1618,Projections2[[#All],[ISOCode]:[Total 2024 Colombian Returnees]],27,0)</f>
        <v>0</v>
      </c>
      <c r="AN1618" s="231"/>
      <c r="AO1618" s="257"/>
      <c r="AP1618" s="257"/>
      <c r="AQ1618" s="257"/>
      <c r="AR1618" s="257"/>
      <c r="AS1618" s="232"/>
      <c r="AT1618" s="232">
        <f>VLOOKUP($C1618,Projections2[[#All],[ISOCode]:[Total 2024 Colombian Returnees]],32,0)</f>
        <v>0</v>
      </c>
      <c r="AU1618" s="233"/>
      <c r="AV1618" s="258"/>
      <c r="AW1618" s="258"/>
      <c r="AX1618" s="258"/>
      <c r="AY1618" s="258"/>
      <c r="AZ1618" s="234"/>
      <c r="BA1618" s="234">
        <f>VLOOKUP($C1618,Projections2[[#All],[ISOCode]:[Total 2024 Colombian Returnees]],37,0)</f>
        <v>0</v>
      </c>
      <c r="BB1618" s="235"/>
      <c r="BC1618" s="360" t="str">
        <f t="shared" si="608"/>
        <v>Ok</v>
      </c>
      <c r="BD1618" s="361" t="str">
        <f t="shared" si="609"/>
        <v>Ok</v>
      </c>
      <c r="BE1618" s="361" t="str">
        <f t="shared" si="610"/>
        <v>Ok</v>
      </c>
      <c r="BF1618" s="361" t="str">
        <f t="shared" si="611"/>
        <v>Ok</v>
      </c>
      <c r="BG1618" s="362" t="str">
        <f t="shared" si="612"/>
        <v>Ok</v>
      </c>
      <c r="BH1618" s="360" t="str">
        <f t="shared" si="613"/>
        <v>Ok</v>
      </c>
      <c r="BI1618" s="361" t="str">
        <f t="shared" si="614"/>
        <v>Ok</v>
      </c>
      <c r="BJ1618" s="361" t="str">
        <f t="shared" si="615"/>
        <v>Ok</v>
      </c>
      <c r="BK1618" s="361" t="str">
        <f t="shared" si="616"/>
        <v>Ok</v>
      </c>
      <c r="BL1618" s="361" t="str">
        <f t="shared" si="617"/>
        <v>Ok</v>
      </c>
      <c r="BM1618" s="361" t="str">
        <f t="shared" si="618"/>
        <v>Ok</v>
      </c>
      <c r="BN1618" s="362" t="str">
        <f t="shared" si="619"/>
        <v>Ok</v>
      </c>
      <c r="BO1618" s="360" t="str">
        <f t="shared" si="620"/>
        <v>No Pop.</v>
      </c>
      <c r="BP1618" s="361" t="str">
        <f t="shared" si="621"/>
        <v>No Pop.</v>
      </c>
      <c r="BQ1618" s="361" t="str">
        <f t="shared" si="622"/>
        <v>No Pop.</v>
      </c>
      <c r="BR1618" s="361" t="str">
        <f t="shared" si="623"/>
        <v>No Pop.</v>
      </c>
      <c r="BS1618" s="361" t="str">
        <f t="shared" si="624"/>
        <v>No Pop.</v>
      </c>
      <c r="BT1618" s="361" t="str">
        <f t="shared" si="625"/>
        <v>No Pop.</v>
      </c>
      <c r="BU1618" s="362" t="str">
        <f t="shared" si="626"/>
        <v>No Pop.</v>
      </c>
      <c r="BV1618" s="360" t="str">
        <f>IF(M1618&lt;=VLOOKUP($C1618,Projections2[[#All],[ISOCode]:[Total 2024 Colombian Returnees]],'Population Projection V2'!$J$167,FALSE),"OK", "Review")</f>
        <v>OK</v>
      </c>
      <c r="BW1618" s="361" t="str">
        <f>IF(N1618&lt;=VLOOKUP($C1618,Projections2[[#All],[ISOCode]:[Total 2024 Colombian Returnees]],'Population Projection V2'!$K$167,FALSE),"OK", "Review")</f>
        <v>OK</v>
      </c>
      <c r="BX1618" s="361" t="str">
        <f>IF(O1618&lt;=VLOOKUP($C1618,Projections2[[#All],[ISOCode]:[Total 2024 Colombian Returnees]],'Population Projection V2'!$L$167,FALSE),"OK", "Review")</f>
        <v>OK</v>
      </c>
      <c r="BY1618" s="361" t="str">
        <f>IF(P1618&lt;=VLOOKUP($C1618,Projections2[[#All],[ISOCode]:[Total 2024 Colombian Returnees]],'Population Projection V2'!$M$167,FALSE),"OK", "Review")</f>
        <v>OK</v>
      </c>
      <c r="BZ1618" s="361" t="str">
        <f>IF(Q1618&lt;=VLOOKUP($C1618,Projections2[[#All],[ISOCode]:[Total 2024 Colombian Returnees]],'Population Projection V2'!$N$167,FALSE),"OK", "Review")</f>
        <v>OK</v>
      </c>
      <c r="CA1618" s="361" t="str">
        <f>IF(T1618&lt;=VLOOKUP($C1618,Projections2[[#All],[ISOCode]:[Total 2024 Colombian Returnees]],'Population Projection V2'!$O$167,FALSE),"OK", "Review")</f>
        <v>OK</v>
      </c>
      <c r="CB1618" s="361" t="str">
        <f>IF(U1618&lt;=VLOOKUP($C1618,Projections2[[#All],[ISOCode]:[Total 2024 Colombian Returnees]],'Population Projection V2'!$P$167,FALSE),"OK", "Review")</f>
        <v>OK</v>
      </c>
      <c r="CC1618" s="361" t="str">
        <f>IF(V1618&lt;=VLOOKUP($C1618,Projections2[[#All],[ISOCode]:[Total 2024 Colombian Returnees]],'Population Projection V2'!$Q$167,FALSE),"OK", "Review")</f>
        <v>OK</v>
      </c>
      <c r="CD1618" s="361" t="str">
        <f>IF(W1618&lt;=VLOOKUP($C1618,Projections2[[#All],[ISOCode]:[Total 2024 Colombian Returnees]],'Population Projection V2'!$R$167,FALSE),"OK", "Review")</f>
        <v>OK</v>
      </c>
      <c r="CE1618" s="361" t="str">
        <f>IF(X1618&lt;=VLOOKUP($C1618,Projections2[[#All],[ISOCode]:[Total 2024 Colombian Returnees]],'Population Projection V2'!$S$167,FALSE),"OK", "Review")</f>
        <v>OK</v>
      </c>
      <c r="CF1618" s="361" t="str">
        <f>IF(AA1618&lt;=VLOOKUP($C1618,Projections2[[#All],[ISOCode]:[Total 2024 Colombian Returnees]],'Population Projection V2'!$T$167,FALSE),"OK", "Review")</f>
        <v>OK</v>
      </c>
      <c r="CG1618" s="361" t="str">
        <f>IF(AB1618&lt;=VLOOKUP($C1618,Projections2[[#All],[ISOCode]:[Total 2024 Colombian Returnees]],'Population Projection V2'!$U$167,FALSE),"OK", "Review")</f>
        <v>OK</v>
      </c>
      <c r="CH1618" s="361" t="str">
        <f>IF(AC1618&lt;=VLOOKUP($C1618,Projections2[[#All],[ISOCode]:[Total 2024 Colombian Returnees]],'Population Projection V2'!$V$167,FALSE),"OK", "Review")</f>
        <v>OK</v>
      </c>
      <c r="CI1618" s="361" t="str">
        <f>IF(AD1618&lt;=VLOOKUP($C1618,Projections2[[#All],[ISOCode]:[Total 2024 Colombian Returnees]],'Population Projection V2'!$W$167,FALSE),"OK", "Review")</f>
        <v>OK</v>
      </c>
      <c r="CJ1618" s="361" t="str">
        <f>IF(AE1618&lt;=VLOOKUP($C1618,Projections2[[#All],[ISOCode]:[Total 2024 Colombian Returnees]],'Population Projection V2'!$X$167,FALSE),"OK", "Review")</f>
        <v>OK</v>
      </c>
      <c r="CK1618" s="361" t="str">
        <f>IF(AH1618&lt;=VLOOKUP($C1618,Projections2[[#All],[ISOCode]:[Total 2024 Colombian Returnees]],'Population Projection V2'!$Y$167,FALSE),"OK", "Review")</f>
        <v>OK</v>
      </c>
      <c r="CL1618" s="361" t="str">
        <f>IF(AI1618&lt;=VLOOKUP($C1618,Projections2[[#All],[ISOCode]:[Total 2024 Colombian Returnees]],'Population Projection V2'!$Z$167,FALSE),"OK", "Review")</f>
        <v>OK</v>
      </c>
      <c r="CM1618" s="361" t="str">
        <f>IF(AJ1618&lt;=VLOOKUP($C1618,Projections2[[#All],[ISOCode]:[Total 2024 Colombian Returnees]],'Population Projection V2'!$AA$167,FALSE),"OK", "Review")</f>
        <v>OK</v>
      </c>
      <c r="CN1618" s="361" t="str">
        <f>IF(AK1618&lt;=VLOOKUP($C1618,Projections2[[#All],[ISOCode]:[Total 2024 Colombian Returnees]],'Population Projection V2'!$AB$167,FALSE),"OK", "Review")</f>
        <v>OK</v>
      </c>
      <c r="CO1618" s="361" t="str">
        <f>IF(AL1618&lt;=VLOOKUP($C1618,Projections2[[#All],[ISOCode]:[Total 2024 Colombian Returnees]],'Population Projection V2'!$AC$167,FALSE),"OK", "Review")</f>
        <v>OK</v>
      </c>
      <c r="CP1618" s="361" t="str">
        <f>IF(AO1618&lt;=VLOOKUP($C1618,Projections2[[#All],[ISOCode]:[Total 2024 Colombian Returnees]],'Population Projection V2'!$AD$167,FALSE),"OK", "Review")</f>
        <v>OK</v>
      </c>
      <c r="CQ1618" s="361" t="str">
        <f>IF(AP1618&lt;=VLOOKUP($C1618,Projections2[[#All],[ISOCode]:[Total 2024 Colombian Returnees]],'Population Projection V2'!$AE$167,FALSE),"OK", "Review")</f>
        <v>OK</v>
      </c>
      <c r="CR1618" s="361" t="str">
        <f>IF(AQ1618&lt;=VLOOKUP($C1618,Projections2[[#All],[ISOCode]:[Total 2024 Colombian Returnees]],'Population Projection V2'!$AF$167,FALSE),"OK", "Review")</f>
        <v>OK</v>
      </c>
      <c r="CS1618" s="361" t="str">
        <f>IF(AR1618&lt;=VLOOKUP($C1618,Projections2[[#All],[ISOCode]:[Total 2024 Colombian Returnees]],'Population Projection V2'!$AG$167,FALSE),"OK", "Review")</f>
        <v>OK</v>
      </c>
      <c r="CT1618" s="361" t="str">
        <f>IF(AS1618&lt;=VLOOKUP($C1618,Projections2[[#All],[ISOCode]:[Total 2024 Colombian Returnees]],'Population Projection V2'!$AH$167,FALSE),"OK", "Review")</f>
        <v>OK</v>
      </c>
      <c r="CU1618" s="361" t="str">
        <f>IF(AV1618&lt;=VLOOKUP($C1618,Projections2[[#All],[ISOCode]:[Total 2024 Colombian Returnees]],'Population Projection V2'!$AI$167,FALSE),"OK", "Review")</f>
        <v>OK</v>
      </c>
      <c r="CV1618" s="361" t="str">
        <f>IF(AW1618&lt;=VLOOKUP($C1618,Projections2[[#All],[ISOCode]:[Total 2024 Colombian Returnees]],'Population Projection V2'!$AJ$167,FALSE),"OK", "Review")</f>
        <v>OK</v>
      </c>
      <c r="CW1618" s="361" t="str">
        <f>IF(AX1618&lt;=VLOOKUP($C1618,Projections2[[#All],[ISOCode]:[Total 2024 Colombian Returnees]],'Population Projection V2'!$AK$167,FALSE),"OK", "Review")</f>
        <v>OK</v>
      </c>
      <c r="CX1618" s="361" t="str">
        <f>IF(AY1618&lt;=VLOOKUP($C1618,Projections2[[#All],[ISOCode]:[Total 2024 Colombian Returnees]],'Population Projection V2'!$AL$167,FALSE),"OK", "Review")</f>
        <v>OK</v>
      </c>
      <c r="CY1618" s="362" t="str">
        <f>IF(AZ1618&lt;=VLOOKUP($C1618,Projections2[[#All],[ISOCode]:[Total 2024 Colombian Returnees]],'Population Projection V2'!$AM$167,FALSE),"OK", "Review")</f>
        <v>OK</v>
      </c>
    </row>
    <row r="1619" spans="1:103" x14ac:dyDescent="0.25">
      <c r="A1619" s="218" t="s">
        <v>128</v>
      </c>
      <c r="B1619" s="219" t="s">
        <v>128</v>
      </c>
      <c r="C1619" s="219" t="s">
        <v>224</v>
      </c>
      <c r="D1619" s="219" t="s">
        <v>440</v>
      </c>
      <c r="E1619" s="219" t="s">
        <v>427</v>
      </c>
      <c r="F1619" s="220">
        <f t="shared" si="603"/>
        <v>0</v>
      </c>
      <c r="G1619" s="220">
        <f t="shared" si="604"/>
        <v>0</v>
      </c>
      <c r="H1619" s="220">
        <f t="shared" si="605"/>
        <v>0</v>
      </c>
      <c r="I1619" s="220">
        <f t="shared" si="606"/>
        <v>0</v>
      </c>
      <c r="J1619" s="221">
        <f t="shared" si="607"/>
        <v>0</v>
      </c>
      <c r="K1619" s="221">
        <f>VLOOKUP($C1619,Projections2[[#All],[ISOCode]:[Total 2024 Colombian Returnees]],7,0)</f>
        <v>0</v>
      </c>
      <c r="L1619" s="251"/>
      <c r="M1619" s="312"/>
      <c r="N1619" s="312"/>
      <c r="O1619" s="312"/>
      <c r="P1619" s="223"/>
      <c r="Q1619" s="252"/>
      <c r="R1619" s="224">
        <f>VLOOKUP($C1619,Projections2[[#All],[ISOCode]:[Total 2024 Colombian Returnees]],12,0)</f>
        <v>0</v>
      </c>
      <c r="S1619" s="225"/>
      <c r="T1619" s="226"/>
      <c r="U1619" s="226"/>
      <c r="V1619" s="226"/>
      <c r="W1619" s="226"/>
      <c r="X1619" s="227"/>
      <c r="Y1619" s="227">
        <f>VLOOKUP($C1619,Projections2[[#All],[ISOCode]:[Total 2024 Colombian Returnees]],17,0)</f>
        <v>0</v>
      </c>
      <c r="Z1619" s="228"/>
      <c r="AA1619" s="253"/>
      <c r="AB1619" s="253"/>
      <c r="AC1619" s="253"/>
      <c r="AD1619" s="253"/>
      <c r="AE1619" s="253"/>
      <c r="AF1619" s="253">
        <f>VLOOKUP($C1619,Projections2[[#All],[ISOCode]:[Total 2024 Colombian Returnees]],22,0)</f>
        <v>0</v>
      </c>
      <c r="AG1619" s="254"/>
      <c r="AH1619" s="255"/>
      <c r="AI1619" s="255"/>
      <c r="AJ1619" s="255"/>
      <c r="AK1619" s="255"/>
      <c r="AL1619" s="256"/>
      <c r="AM1619" s="230">
        <f>VLOOKUP($C1619,Projections2[[#All],[ISOCode]:[Total 2024 Colombian Returnees]],27,0)</f>
        <v>0</v>
      </c>
      <c r="AN1619" s="231"/>
      <c r="AO1619" s="257"/>
      <c r="AP1619" s="257"/>
      <c r="AQ1619" s="257"/>
      <c r="AR1619" s="257"/>
      <c r="AS1619" s="232"/>
      <c r="AT1619" s="232">
        <f>VLOOKUP($C1619,Projections2[[#All],[ISOCode]:[Total 2024 Colombian Returnees]],32,0)</f>
        <v>0</v>
      </c>
      <c r="AU1619" s="233"/>
      <c r="AV1619" s="258"/>
      <c r="AW1619" s="258"/>
      <c r="AX1619" s="258"/>
      <c r="AY1619" s="258"/>
      <c r="AZ1619" s="234"/>
      <c r="BA1619" s="234">
        <f>VLOOKUP($C1619,Projections2[[#All],[ISOCode]:[Total 2024 Colombian Returnees]],37,0)</f>
        <v>0</v>
      </c>
      <c r="BB1619" s="235"/>
      <c r="BC1619" s="360" t="str">
        <f t="shared" si="608"/>
        <v>Ok</v>
      </c>
      <c r="BD1619" s="361" t="str">
        <f t="shared" si="609"/>
        <v>Ok</v>
      </c>
      <c r="BE1619" s="361" t="str">
        <f t="shared" si="610"/>
        <v>Ok</v>
      </c>
      <c r="BF1619" s="361" t="str">
        <f t="shared" si="611"/>
        <v>Ok</v>
      </c>
      <c r="BG1619" s="362" t="str">
        <f t="shared" si="612"/>
        <v>Ok</v>
      </c>
      <c r="BH1619" s="360" t="str">
        <f t="shared" si="613"/>
        <v>Ok</v>
      </c>
      <c r="BI1619" s="361" t="str">
        <f t="shared" si="614"/>
        <v>Ok</v>
      </c>
      <c r="BJ1619" s="361" t="str">
        <f t="shared" si="615"/>
        <v>Ok</v>
      </c>
      <c r="BK1619" s="361" t="str">
        <f t="shared" si="616"/>
        <v>Ok</v>
      </c>
      <c r="BL1619" s="361" t="str">
        <f t="shared" si="617"/>
        <v>Ok</v>
      </c>
      <c r="BM1619" s="361" t="str">
        <f t="shared" si="618"/>
        <v>Ok</v>
      </c>
      <c r="BN1619" s="362" t="str">
        <f t="shared" si="619"/>
        <v>Ok</v>
      </c>
      <c r="BO1619" s="360" t="str">
        <f t="shared" si="620"/>
        <v>No Pop.</v>
      </c>
      <c r="BP1619" s="361" t="str">
        <f t="shared" si="621"/>
        <v>No Pop.</v>
      </c>
      <c r="BQ1619" s="361" t="str">
        <f t="shared" si="622"/>
        <v>No Pop.</v>
      </c>
      <c r="BR1619" s="361" t="str">
        <f t="shared" si="623"/>
        <v>No Pop.</v>
      </c>
      <c r="BS1619" s="361" t="str">
        <f t="shared" si="624"/>
        <v>No Pop.</v>
      </c>
      <c r="BT1619" s="361" t="str">
        <f t="shared" si="625"/>
        <v>No Pop.</v>
      </c>
      <c r="BU1619" s="362" t="str">
        <f t="shared" si="626"/>
        <v>No Pop.</v>
      </c>
      <c r="BV1619" s="360" t="str">
        <f>IF(M1619&lt;=VLOOKUP($C1619,Projections2[[#All],[ISOCode]:[Total 2024 Colombian Returnees]],'Population Projection V2'!$J$167,FALSE),"OK", "Review")</f>
        <v>OK</v>
      </c>
      <c r="BW1619" s="361" t="str">
        <f>IF(N1619&lt;=VLOOKUP($C1619,Projections2[[#All],[ISOCode]:[Total 2024 Colombian Returnees]],'Population Projection V2'!$K$167,FALSE),"OK", "Review")</f>
        <v>OK</v>
      </c>
      <c r="BX1619" s="361" t="str">
        <f>IF(O1619&lt;=VLOOKUP($C1619,Projections2[[#All],[ISOCode]:[Total 2024 Colombian Returnees]],'Population Projection V2'!$L$167,FALSE),"OK", "Review")</f>
        <v>OK</v>
      </c>
      <c r="BY1619" s="361" t="str">
        <f>IF(P1619&lt;=VLOOKUP($C1619,Projections2[[#All],[ISOCode]:[Total 2024 Colombian Returnees]],'Population Projection V2'!$M$167,FALSE),"OK", "Review")</f>
        <v>OK</v>
      </c>
      <c r="BZ1619" s="361" t="str">
        <f>IF(Q1619&lt;=VLOOKUP($C1619,Projections2[[#All],[ISOCode]:[Total 2024 Colombian Returnees]],'Population Projection V2'!$N$167,FALSE),"OK", "Review")</f>
        <v>OK</v>
      </c>
      <c r="CA1619" s="361" t="str">
        <f>IF(T1619&lt;=VLOOKUP($C1619,Projections2[[#All],[ISOCode]:[Total 2024 Colombian Returnees]],'Population Projection V2'!$O$167,FALSE),"OK", "Review")</f>
        <v>OK</v>
      </c>
      <c r="CB1619" s="361" t="str">
        <f>IF(U1619&lt;=VLOOKUP($C1619,Projections2[[#All],[ISOCode]:[Total 2024 Colombian Returnees]],'Population Projection V2'!$P$167,FALSE),"OK", "Review")</f>
        <v>OK</v>
      </c>
      <c r="CC1619" s="361" t="str">
        <f>IF(V1619&lt;=VLOOKUP($C1619,Projections2[[#All],[ISOCode]:[Total 2024 Colombian Returnees]],'Population Projection V2'!$Q$167,FALSE),"OK", "Review")</f>
        <v>OK</v>
      </c>
      <c r="CD1619" s="361" t="str">
        <f>IF(W1619&lt;=VLOOKUP($C1619,Projections2[[#All],[ISOCode]:[Total 2024 Colombian Returnees]],'Population Projection V2'!$R$167,FALSE),"OK", "Review")</f>
        <v>OK</v>
      </c>
      <c r="CE1619" s="361" t="str">
        <f>IF(X1619&lt;=VLOOKUP($C1619,Projections2[[#All],[ISOCode]:[Total 2024 Colombian Returnees]],'Population Projection V2'!$S$167,FALSE),"OK", "Review")</f>
        <v>OK</v>
      </c>
      <c r="CF1619" s="361" t="str">
        <f>IF(AA1619&lt;=VLOOKUP($C1619,Projections2[[#All],[ISOCode]:[Total 2024 Colombian Returnees]],'Population Projection V2'!$T$167,FALSE),"OK", "Review")</f>
        <v>OK</v>
      </c>
      <c r="CG1619" s="361" t="str">
        <f>IF(AB1619&lt;=VLOOKUP($C1619,Projections2[[#All],[ISOCode]:[Total 2024 Colombian Returnees]],'Population Projection V2'!$U$167,FALSE),"OK", "Review")</f>
        <v>OK</v>
      </c>
      <c r="CH1619" s="361" t="str">
        <f>IF(AC1619&lt;=VLOOKUP($C1619,Projections2[[#All],[ISOCode]:[Total 2024 Colombian Returnees]],'Population Projection V2'!$V$167,FALSE),"OK", "Review")</f>
        <v>OK</v>
      </c>
      <c r="CI1619" s="361" t="str">
        <f>IF(AD1619&lt;=VLOOKUP($C1619,Projections2[[#All],[ISOCode]:[Total 2024 Colombian Returnees]],'Population Projection V2'!$W$167,FALSE),"OK", "Review")</f>
        <v>OK</v>
      </c>
      <c r="CJ1619" s="361" t="str">
        <f>IF(AE1619&lt;=VLOOKUP($C1619,Projections2[[#All],[ISOCode]:[Total 2024 Colombian Returnees]],'Population Projection V2'!$X$167,FALSE),"OK", "Review")</f>
        <v>OK</v>
      </c>
      <c r="CK1619" s="361" t="str">
        <f>IF(AH1619&lt;=VLOOKUP($C1619,Projections2[[#All],[ISOCode]:[Total 2024 Colombian Returnees]],'Population Projection V2'!$Y$167,FALSE),"OK", "Review")</f>
        <v>OK</v>
      </c>
      <c r="CL1619" s="361" t="str">
        <f>IF(AI1619&lt;=VLOOKUP($C1619,Projections2[[#All],[ISOCode]:[Total 2024 Colombian Returnees]],'Population Projection V2'!$Z$167,FALSE),"OK", "Review")</f>
        <v>OK</v>
      </c>
      <c r="CM1619" s="361" t="str">
        <f>IF(AJ1619&lt;=VLOOKUP($C1619,Projections2[[#All],[ISOCode]:[Total 2024 Colombian Returnees]],'Population Projection V2'!$AA$167,FALSE),"OK", "Review")</f>
        <v>OK</v>
      </c>
      <c r="CN1619" s="361" t="str">
        <f>IF(AK1619&lt;=VLOOKUP($C1619,Projections2[[#All],[ISOCode]:[Total 2024 Colombian Returnees]],'Population Projection V2'!$AB$167,FALSE),"OK", "Review")</f>
        <v>OK</v>
      </c>
      <c r="CO1619" s="361" t="str">
        <f>IF(AL1619&lt;=VLOOKUP($C1619,Projections2[[#All],[ISOCode]:[Total 2024 Colombian Returnees]],'Population Projection V2'!$AC$167,FALSE),"OK", "Review")</f>
        <v>OK</v>
      </c>
      <c r="CP1619" s="361" t="str">
        <f>IF(AO1619&lt;=VLOOKUP($C1619,Projections2[[#All],[ISOCode]:[Total 2024 Colombian Returnees]],'Population Projection V2'!$AD$167,FALSE),"OK", "Review")</f>
        <v>OK</v>
      </c>
      <c r="CQ1619" s="361" t="str">
        <f>IF(AP1619&lt;=VLOOKUP($C1619,Projections2[[#All],[ISOCode]:[Total 2024 Colombian Returnees]],'Population Projection V2'!$AE$167,FALSE),"OK", "Review")</f>
        <v>OK</v>
      </c>
      <c r="CR1619" s="361" t="str">
        <f>IF(AQ1619&lt;=VLOOKUP($C1619,Projections2[[#All],[ISOCode]:[Total 2024 Colombian Returnees]],'Population Projection V2'!$AF$167,FALSE),"OK", "Review")</f>
        <v>OK</v>
      </c>
      <c r="CS1619" s="361" t="str">
        <f>IF(AR1619&lt;=VLOOKUP($C1619,Projections2[[#All],[ISOCode]:[Total 2024 Colombian Returnees]],'Population Projection V2'!$AG$167,FALSE),"OK", "Review")</f>
        <v>OK</v>
      </c>
      <c r="CT1619" s="361" t="str">
        <f>IF(AS1619&lt;=VLOOKUP($C1619,Projections2[[#All],[ISOCode]:[Total 2024 Colombian Returnees]],'Population Projection V2'!$AH$167,FALSE),"OK", "Review")</f>
        <v>OK</v>
      </c>
      <c r="CU1619" s="361" t="str">
        <f>IF(AV1619&lt;=VLOOKUP($C1619,Projections2[[#All],[ISOCode]:[Total 2024 Colombian Returnees]],'Population Projection V2'!$AI$167,FALSE),"OK", "Review")</f>
        <v>OK</v>
      </c>
      <c r="CV1619" s="361" t="str">
        <f>IF(AW1619&lt;=VLOOKUP($C1619,Projections2[[#All],[ISOCode]:[Total 2024 Colombian Returnees]],'Population Projection V2'!$AJ$167,FALSE),"OK", "Review")</f>
        <v>OK</v>
      </c>
      <c r="CW1619" s="361" t="str">
        <f>IF(AX1619&lt;=VLOOKUP($C1619,Projections2[[#All],[ISOCode]:[Total 2024 Colombian Returnees]],'Population Projection V2'!$AK$167,FALSE),"OK", "Review")</f>
        <v>OK</v>
      </c>
      <c r="CX1619" s="361" t="str">
        <f>IF(AY1619&lt;=VLOOKUP($C1619,Projections2[[#All],[ISOCode]:[Total 2024 Colombian Returnees]],'Population Projection V2'!$AL$167,FALSE),"OK", "Review")</f>
        <v>OK</v>
      </c>
      <c r="CY1619" s="362" t="str">
        <f>IF(AZ1619&lt;=VLOOKUP($C1619,Projections2[[#All],[ISOCode]:[Total 2024 Colombian Returnees]],'Population Projection V2'!$AM$167,FALSE),"OK", "Review")</f>
        <v>OK</v>
      </c>
    </row>
    <row r="1620" spans="1:103" x14ac:dyDescent="0.25">
      <c r="A1620" s="218" t="s">
        <v>128</v>
      </c>
      <c r="B1620" s="219" t="s">
        <v>128</v>
      </c>
      <c r="C1620" s="219" t="s">
        <v>225</v>
      </c>
      <c r="D1620" s="219" t="s">
        <v>441</v>
      </c>
      <c r="E1620" s="219" t="s">
        <v>427</v>
      </c>
      <c r="F1620" s="220">
        <f t="shared" si="603"/>
        <v>0</v>
      </c>
      <c r="G1620" s="220">
        <f t="shared" si="604"/>
        <v>0</v>
      </c>
      <c r="H1620" s="220">
        <f t="shared" si="605"/>
        <v>0</v>
      </c>
      <c r="I1620" s="220">
        <f t="shared" si="606"/>
        <v>0</v>
      </c>
      <c r="J1620" s="221">
        <f t="shared" si="607"/>
        <v>0</v>
      </c>
      <c r="K1620" s="221">
        <f>VLOOKUP($C1620,Projections2[[#All],[ISOCode]:[Total 2024 Colombian Returnees]],7,0)</f>
        <v>0</v>
      </c>
      <c r="L1620" s="251"/>
      <c r="M1620" s="312"/>
      <c r="N1620" s="312"/>
      <c r="O1620" s="312"/>
      <c r="P1620" s="223"/>
      <c r="Q1620" s="252"/>
      <c r="R1620" s="224">
        <f>VLOOKUP($C1620,Projections2[[#All],[ISOCode]:[Total 2024 Colombian Returnees]],12,0)</f>
        <v>0</v>
      </c>
      <c r="S1620" s="225"/>
      <c r="T1620" s="226"/>
      <c r="U1620" s="226"/>
      <c r="V1620" s="226"/>
      <c r="W1620" s="226"/>
      <c r="X1620" s="227"/>
      <c r="Y1620" s="227">
        <f>VLOOKUP($C1620,Projections2[[#All],[ISOCode]:[Total 2024 Colombian Returnees]],17,0)</f>
        <v>0</v>
      </c>
      <c r="Z1620" s="228"/>
      <c r="AA1620" s="253"/>
      <c r="AB1620" s="253"/>
      <c r="AC1620" s="253"/>
      <c r="AD1620" s="253"/>
      <c r="AE1620" s="253"/>
      <c r="AF1620" s="253">
        <f>VLOOKUP($C1620,Projections2[[#All],[ISOCode]:[Total 2024 Colombian Returnees]],22,0)</f>
        <v>0</v>
      </c>
      <c r="AG1620" s="254"/>
      <c r="AH1620" s="255"/>
      <c r="AI1620" s="255"/>
      <c r="AJ1620" s="255"/>
      <c r="AK1620" s="255"/>
      <c r="AL1620" s="256"/>
      <c r="AM1620" s="230">
        <f>VLOOKUP($C1620,Projections2[[#All],[ISOCode]:[Total 2024 Colombian Returnees]],27,0)</f>
        <v>0</v>
      </c>
      <c r="AN1620" s="231"/>
      <c r="AO1620" s="257"/>
      <c r="AP1620" s="257"/>
      <c r="AQ1620" s="257"/>
      <c r="AR1620" s="257"/>
      <c r="AS1620" s="232"/>
      <c r="AT1620" s="232">
        <f>VLOOKUP($C1620,Projections2[[#All],[ISOCode]:[Total 2024 Colombian Returnees]],32,0)</f>
        <v>0</v>
      </c>
      <c r="AU1620" s="233"/>
      <c r="AV1620" s="258"/>
      <c r="AW1620" s="258"/>
      <c r="AX1620" s="258"/>
      <c r="AY1620" s="258"/>
      <c r="AZ1620" s="234"/>
      <c r="BA1620" s="234">
        <f>VLOOKUP($C1620,Projections2[[#All],[ISOCode]:[Total 2024 Colombian Returnees]],37,0)</f>
        <v>0</v>
      </c>
      <c r="BB1620" s="235"/>
      <c r="BC1620" s="360" t="str">
        <f t="shared" si="608"/>
        <v>Ok</v>
      </c>
      <c r="BD1620" s="361" t="str">
        <f t="shared" si="609"/>
        <v>Ok</v>
      </c>
      <c r="BE1620" s="361" t="str">
        <f t="shared" si="610"/>
        <v>Ok</v>
      </c>
      <c r="BF1620" s="361" t="str">
        <f t="shared" si="611"/>
        <v>Ok</v>
      </c>
      <c r="BG1620" s="362" t="str">
        <f t="shared" si="612"/>
        <v>Ok</v>
      </c>
      <c r="BH1620" s="360" t="str">
        <f t="shared" si="613"/>
        <v>Ok</v>
      </c>
      <c r="BI1620" s="361" t="str">
        <f t="shared" si="614"/>
        <v>Ok</v>
      </c>
      <c r="BJ1620" s="361" t="str">
        <f t="shared" si="615"/>
        <v>Ok</v>
      </c>
      <c r="BK1620" s="361" t="str">
        <f t="shared" si="616"/>
        <v>Ok</v>
      </c>
      <c r="BL1620" s="361" t="str">
        <f t="shared" si="617"/>
        <v>Ok</v>
      </c>
      <c r="BM1620" s="361" t="str">
        <f t="shared" si="618"/>
        <v>Ok</v>
      </c>
      <c r="BN1620" s="362" t="str">
        <f t="shared" si="619"/>
        <v>Ok</v>
      </c>
      <c r="BO1620" s="360" t="str">
        <f t="shared" si="620"/>
        <v>No Pop.</v>
      </c>
      <c r="BP1620" s="361" t="str">
        <f t="shared" si="621"/>
        <v>No Pop.</v>
      </c>
      <c r="BQ1620" s="361" t="str">
        <f t="shared" si="622"/>
        <v>No Pop.</v>
      </c>
      <c r="BR1620" s="361" t="str">
        <f t="shared" si="623"/>
        <v>No Pop.</v>
      </c>
      <c r="BS1620" s="361" t="str">
        <f t="shared" si="624"/>
        <v>No Pop.</v>
      </c>
      <c r="BT1620" s="361" t="str">
        <f t="shared" si="625"/>
        <v>No Pop.</v>
      </c>
      <c r="BU1620" s="362" t="str">
        <f t="shared" si="626"/>
        <v>No Pop.</v>
      </c>
      <c r="BV1620" s="360" t="str">
        <f>IF(M1620&lt;=VLOOKUP($C1620,Projections2[[#All],[ISOCode]:[Total 2024 Colombian Returnees]],'Population Projection V2'!$J$167,FALSE),"OK", "Review")</f>
        <v>OK</v>
      </c>
      <c r="BW1620" s="361" t="str">
        <f>IF(N1620&lt;=VLOOKUP($C1620,Projections2[[#All],[ISOCode]:[Total 2024 Colombian Returnees]],'Population Projection V2'!$K$167,FALSE),"OK", "Review")</f>
        <v>OK</v>
      </c>
      <c r="BX1620" s="361" t="str">
        <f>IF(O1620&lt;=VLOOKUP($C1620,Projections2[[#All],[ISOCode]:[Total 2024 Colombian Returnees]],'Population Projection V2'!$L$167,FALSE),"OK", "Review")</f>
        <v>OK</v>
      </c>
      <c r="BY1620" s="361" t="str">
        <f>IF(P1620&lt;=VLOOKUP($C1620,Projections2[[#All],[ISOCode]:[Total 2024 Colombian Returnees]],'Population Projection V2'!$M$167,FALSE),"OK", "Review")</f>
        <v>OK</v>
      </c>
      <c r="BZ1620" s="361" t="str">
        <f>IF(Q1620&lt;=VLOOKUP($C1620,Projections2[[#All],[ISOCode]:[Total 2024 Colombian Returnees]],'Population Projection V2'!$N$167,FALSE),"OK", "Review")</f>
        <v>OK</v>
      </c>
      <c r="CA1620" s="361" t="str">
        <f>IF(T1620&lt;=VLOOKUP($C1620,Projections2[[#All],[ISOCode]:[Total 2024 Colombian Returnees]],'Population Projection V2'!$O$167,FALSE),"OK", "Review")</f>
        <v>OK</v>
      </c>
      <c r="CB1620" s="361" t="str">
        <f>IF(U1620&lt;=VLOOKUP($C1620,Projections2[[#All],[ISOCode]:[Total 2024 Colombian Returnees]],'Population Projection V2'!$P$167,FALSE),"OK", "Review")</f>
        <v>OK</v>
      </c>
      <c r="CC1620" s="361" t="str">
        <f>IF(V1620&lt;=VLOOKUP($C1620,Projections2[[#All],[ISOCode]:[Total 2024 Colombian Returnees]],'Population Projection V2'!$Q$167,FALSE),"OK", "Review")</f>
        <v>OK</v>
      </c>
      <c r="CD1620" s="361" t="str">
        <f>IF(W1620&lt;=VLOOKUP($C1620,Projections2[[#All],[ISOCode]:[Total 2024 Colombian Returnees]],'Population Projection V2'!$R$167,FALSE),"OK", "Review")</f>
        <v>OK</v>
      </c>
      <c r="CE1620" s="361" t="str">
        <f>IF(X1620&lt;=VLOOKUP($C1620,Projections2[[#All],[ISOCode]:[Total 2024 Colombian Returnees]],'Population Projection V2'!$S$167,FALSE),"OK", "Review")</f>
        <v>OK</v>
      </c>
      <c r="CF1620" s="361" t="str">
        <f>IF(AA1620&lt;=VLOOKUP($C1620,Projections2[[#All],[ISOCode]:[Total 2024 Colombian Returnees]],'Population Projection V2'!$T$167,FALSE),"OK", "Review")</f>
        <v>OK</v>
      </c>
      <c r="CG1620" s="361" t="str">
        <f>IF(AB1620&lt;=VLOOKUP($C1620,Projections2[[#All],[ISOCode]:[Total 2024 Colombian Returnees]],'Population Projection V2'!$U$167,FALSE),"OK", "Review")</f>
        <v>OK</v>
      </c>
      <c r="CH1620" s="361" t="str">
        <f>IF(AC1620&lt;=VLOOKUP($C1620,Projections2[[#All],[ISOCode]:[Total 2024 Colombian Returnees]],'Population Projection V2'!$V$167,FALSE),"OK", "Review")</f>
        <v>OK</v>
      </c>
      <c r="CI1620" s="361" t="str">
        <f>IF(AD1620&lt;=VLOOKUP($C1620,Projections2[[#All],[ISOCode]:[Total 2024 Colombian Returnees]],'Population Projection V2'!$W$167,FALSE),"OK", "Review")</f>
        <v>OK</v>
      </c>
      <c r="CJ1620" s="361" t="str">
        <f>IF(AE1620&lt;=VLOOKUP($C1620,Projections2[[#All],[ISOCode]:[Total 2024 Colombian Returnees]],'Population Projection V2'!$X$167,FALSE),"OK", "Review")</f>
        <v>OK</v>
      </c>
      <c r="CK1620" s="361" t="str">
        <f>IF(AH1620&lt;=VLOOKUP($C1620,Projections2[[#All],[ISOCode]:[Total 2024 Colombian Returnees]],'Population Projection V2'!$Y$167,FALSE),"OK", "Review")</f>
        <v>OK</v>
      </c>
      <c r="CL1620" s="361" t="str">
        <f>IF(AI1620&lt;=VLOOKUP($C1620,Projections2[[#All],[ISOCode]:[Total 2024 Colombian Returnees]],'Population Projection V2'!$Z$167,FALSE),"OK", "Review")</f>
        <v>OK</v>
      </c>
      <c r="CM1620" s="361" t="str">
        <f>IF(AJ1620&lt;=VLOOKUP($C1620,Projections2[[#All],[ISOCode]:[Total 2024 Colombian Returnees]],'Population Projection V2'!$AA$167,FALSE),"OK", "Review")</f>
        <v>OK</v>
      </c>
      <c r="CN1620" s="361" t="str">
        <f>IF(AK1620&lt;=VLOOKUP($C1620,Projections2[[#All],[ISOCode]:[Total 2024 Colombian Returnees]],'Population Projection V2'!$AB$167,FALSE),"OK", "Review")</f>
        <v>OK</v>
      </c>
      <c r="CO1620" s="361" t="str">
        <f>IF(AL1620&lt;=VLOOKUP($C1620,Projections2[[#All],[ISOCode]:[Total 2024 Colombian Returnees]],'Population Projection V2'!$AC$167,FALSE),"OK", "Review")</f>
        <v>OK</v>
      </c>
      <c r="CP1620" s="361" t="str">
        <f>IF(AO1620&lt;=VLOOKUP($C1620,Projections2[[#All],[ISOCode]:[Total 2024 Colombian Returnees]],'Population Projection V2'!$AD$167,FALSE),"OK", "Review")</f>
        <v>OK</v>
      </c>
      <c r="CQ1620" s="361" t="str">
        <f>IF(AP1620&lt;=VLOOKUP($C1620,Projections2[[#All],[ISOCode]:[Total 2024 Colombian Returnees]],'Population Projection V2'!$AE$167,FALSE),"OK", "Review")</f>
        <v>OK</v>
      </c>
      <c r="CR1620" s="361" t="str">
        <f>IF(AQ1620&lt;=VLOOKUP($C1620,Projections2[[#All],[ISOCode]:[Total 2024 Colombian Returnees]],'Population Projection V2'!$AF$167,FALSE),"OK", "Review")</f>
        <v>OK</v>
      </c>
      <c r="CS1620" s="361" t="str">
        <f>IF(AR1620&lt;=VLOOKUP($C1620,Projections2[[#All],[ISOCode]:[Total 2024 Colombian Returnees]],'Population Projection V2'!$AG$167,FALSE),"OK", "Review")</f>
        <v>OK</v>
      </c>
      <c r="CT1620" s="361" t="str">
        <f>IF(AS1620&lt;=VLOOKUP($C1620,Projections2[[#All],[ISOCode]:[Total 2024 Colombian Returnees]],'Population Projection V2'!$AH$167,FALSE),"OK", "Review")</f>
        <v>OK</v>
      </c>
      <c r="CU1620" s="361" t="str">
        <f>IF(AV1620&lt;=VLOOKUP($C1620,Projections2[[#All],[ISOCode]:[Total 2024 Colombian Returnees]],'Population Projection V2'!$AI$167,FALSE),"OK", "Review")</f>
        <v>OK</v>
      </c>
      <c r="CV1620" s="361" t="str">
        <f>IF(AW1620&lt;=VLOOKUP($C1620,Projections2[[#All],[ISOCode]:[Total 2024 Colombian Returnees]],'Population Projection V2'!$AJ$167,FALSE),"OK", "Review")</f>
        <v>OK</v>
      </c>
      <c r="CW1620" s="361" t="str">
        <f>IF(AX1620&lt;=VLOOKUP($C1620,Projections2[[#All],[ISOCode]:[Total 2024 Colombian Returnees]],'Population Projection V2'!$AK$167,FALSE),"OK", "Review")</f>
        <v>OK</v>
      </c>
      <c r="CX1620" s="361" t="str">
        <f>IF(AY1620&lt;=VLOOKUP($C1620,Projections2[[#All],[ISOCode]:[Total 2024 Colombian Returnees]],'Population Projection V2'!$AL$167,FALSE),"OK", "Review")</f>
        <v>OK</v>
      </c>
      <c r="CY1620" s="362" t="str">
        <f>IF(AZ1620&lt;=VLOOKUP($C1620,Projections2[[#All],[ISOCode]:[Total 2024 Colombian Returnees]],'Population Projection V2'!$AM$167,FALSE),"OK", "Review")</f>
        <v>OK</v>
      </c>
    </row>
    <row r="1621" spans="1:103" x14ac:dyDescent="0.25">
      <c r="A1621" s="218" t="s">
        <v>128</v>
      </c>
      <c r="B1621" s="219" t="s">
        <v>128</v>
      </c>
      <c r="C1621" s="219" t="s">
        <v>226</v>
      </c>
      <c r="D1621" s="219" t="s">
        <v>442</v>
      </c>
      <c r="E1621" s="219" t="s">
        <v>427</v>
      </c>
      <c r="F1621" s="220">
        <f t="shared" si="603"/>
        <v>0</v>
      </c>
      <c r="G1621" s="220">
        <f t="shared" si="604"/>
        <v>0</v>
      </c>
      <c r="H1621" s="220">
        <f t="shared" si="605"/>
        <v>0</v>
      </c>
      <c r="I1621" s="220">
        <f t="shared" si="606"/>
        <v>0</v>
      </c>
      <c r="J1621" s="221">
        <f t="shared" si="607"/>
        <v>0</v>
      </c>
      <c r="K1621" s="221">
        <f>VLOOKUP($C1621,Projections2[[#All],[ISOCode]:[Total 2024 Colombian Returnees]],7,0)</f>
        <v>0</v>
      </c>
      <c r="L1621" s="251"/>
      <c r="M1621" s="312"/>
      <c r="N1621" s="312"/>
      <c r="O1621" s="312"/>
      <c r="P1621" s="223"/>
      <c r="Q1621" s="252"/>
      <c r="R1621" s="224">
        <f>VLOOKUP($C1621,Projections2[[#All],[ISOCode]:[Total 2024 Colombian Returnees]],12,0)</f>
        <v>0</v>
      </c>
      <c r="S1621" s="225"/>
      <c r="T1621" s="226"/>
      <c r="U1621" s="226"/>
      <c r="V1621" s="226"/>
      <c r="W1621" s="226"/>
      <c r="X1621" s="227"/>
      <c r="Y1621" s="227">
        <f>VLOOKUP($C1621,Projections2[[#All],[ISOCode]:[Total 2024 Colombian Returnees]],17,0)</f>
        <v>0</v>
      </c>
      <c r="Z1621" s="228"/>
      <c r="AA1621" s="253"/>
      <c r="AB1621" s="253"/>
      <c r="AC1621" s="253"/>
      <c r="AD1621" s="253"/>
      <c r="AE1621" s="253"/>
      <c r="AF1621" s="253">
        <f>VLOOKUP($C1621,Projections2[[#All],[ISOCode]:[Total 2024 Colombian Returnees]],22,0)</f>
        <v>0</v>
      </c>
      <c r="AG1621" s="254"/>
      <c r="AH1621" s="255"/>
      <c r="AI1621" s="255"/>
      <c r="AJ1621" s="255"/>
      <c r="AK1621" s="255"/>
      <c r="AL1621" s="256"/>
      <c r="AM1621" s="230">
        <f>VLOOKUP($C1621,Projections2[[#All],[ISOCode]:[Total 2024 Colombian Returnees]],27,0)</f>
        <v>0</v>
      </c>
      <c r="AN1621" s="231"/>
      <c r="AO1621" s="257"/>
      <c r="AP1621" s="257"/>
      <c r="AQ1621" s="257"/>
      <c r="AR1621" s="257"/>
      <c r="AS1621" s="232"/>
      <c r="AT1621" s="232">
        <f>VLOOKUP($C1621,Projections2[[#All],[ISOCode]:[Total 2024 Colombian Returnees]],32,0)</f>
        <v>0</v>
      </c>
      <c r="AU1621" s="233"/>
      <c r="AV1621" s="258"/>
      <c r="AW1621" s="258"/>
      <c r="AX1621" s="258"/>
      <c r="AY1621" s="258"/>
      <c r="AZ1621" s="234"/>
      <c r="BA1621" s="234">
        <f>VLOOKUP($C1621,Projections2[[#All],[ISOCode]:[Total 2024 Colombian Returnees]],37,0)</f>
        <v>0</v>
      </c>
      <c r="BB1621" s="235"/>
      <c r="BC1621" s="360" t="str">
        <f t="shared" si="608"/>
        <v>Ok</v>
      </c>
      <c r="BD1621" s="361" t="str">
        <f t="shared" si="609"/>
        <v>Ok</v>
      </c>
      <c r="BE1621" s="361" t="str">
        <f t="shared" si="610"/>
        <v>Ok</v>
      </c>
      <c r="BF1621" s="361" t="str">
        <f t="shared" si="611"/>
        <v>Ok</v>
      </c>
      <c r="BG1621" s="362" t="str">
        <f t="shared" si="612"/>
        <v>Ok</v>
      </c>
      <c r="BH1621" s="360" t="str">
        <f t="shared" si="613"/>
        <v>Ok</v>
      </c>
      <c r="BI1621" s="361" t="str">
        <f t="shared" si="614"/>
        <v>Ok</v>
      </c>
      <c r="BJ1621" s="361" t="str">
        <f t="shared" si="615"/>
        <v>Ok</v>
      </c>
      <c r="BK1621" s="361" t="str">
        <f t="shared" si="616"/>
        <v>Ok</v>
      </c>
      <c r="BL1621" s="361" t="str">
        <f t="shared" si="617"/>
        <v>Ok</v>
      </c>
      <c r="BM1621" s="361" t="str">
        <f t="shared" si="618"/>
        <v>Ok</v>
      </c>
      <c r="BN1621" s="362" t="str">
        <f t="shared" si="619"/>
        <v>Ok</v>
      </c>
      <c r="BO1621" s="360" t="str">
        <f t="shared" si="620"/>
        <v>No Pop.</v>
      </c>
      <c r="BP1621" s="361" t="str">
        <f t="shared" si="621"/>
        <v>No Pop.</v>
      </c>
      <c r="BQ1621" s="361" t="str">
        <f t="shared" si="622"/>
        <v>No Pop.</v>
      </c>
      <c r="BR1621" s="361" t="str">
        <f t="shared" si="623"/>
        <v>No Pop.</v>
      </c>
      <c r="BS1621" s="361" t="str">
        <f t="shared" si="624"/>
        <v>No Pop.</v>
      </c>
      <c r="BT1621" s="361" t="str">
        <f t="shared" si="625"/>
        <v>No Pop.</v>
      </c>
      <c r="BU1621" s="362" t="str">
        <f t="shared" si="626"/>
        <v>No Pop.</v>
      </c>
      <c r="BV1621" s="360" t="str">
        <f>IF(M1621&lt;=VLOOKUP($C1621,Projections2[[#All],[ISOCode]:[Total 2024 Colombian Returnees]],'Population Projection V2'!$J$167,FALSE),"OK", "Review")</f>
        <v>OK</v>
      </c>
      <c r="BW1621" s="361" t="str">
        <f>IF(N1621&lt;=VLOOKUP($C1621,Projections2[[#All],[ISOCode]:[Total 2024 Colombian Returnees]],'Population Projection V2'!$K$167,FALSE),"OK", "Review")</f>
        <v>OK</v>
      </c>
      <c r="BX1621" s="361" t="str">
        <f>IF(O1621&lt;=VLOOKUP($C1621,Projections2[[#All],[ISOCode]:[Total 2024 Colombian Returnees]],'Population Projection V2'!$L$167,FALSE),"OK", "Review")</f>
        <v>OK</v>
      </c>
      <c r="BY1621" s="361" t="str">
        <f>IF(P1621&lt;=VLOOKUP($C1621,Projections2[[#All],[ISOCode]:[Total 2024 Colombian Returnees]],'Population Projection V2'!$M$167,FALSE),"OK", "Review")</f>
        <v>OK</v>
      </c>
      <c r="BZ1621" s="361" t="str">
        <f>IF(Q1621&lt;=VLOOKUP($C1621,Projections2[[#All],[ISOCode]:[Total 2024 Colombian Returnees]],'Population Projection V2'!$N$167,FALSE),"OK", "Review")</f>
        <v>OK</v>
      </c>
      <c r="CA1621" s="361" t="str">
        <f>IF(T1621&lt;=VLOOKUP($C1621,Projections2[[#All],[ISOCode]:[Total 2024 Colombian Returnees]],'Population Projection V2'!$O$167,FALSE),"OK", "Review")</f>
        <v>OK</v>
      </c>
      <c r="CB1621" s="361" t="str">
        <f>IF(U1621&lt;=VLOOKUP($C1621,Projections2[[#All],[ISOCode]:[Total 2024 Colombian Returnees]],'Population Projection V2'!$P$167,FALSE),"OK", "Review")</f>
        <v>OK</v>
      </c>
      <c r="CC1621" s="361" t="str">
        <f>IF(V1621&lt;=VLOOKUP($C1621,Projections2[[#All],[ISOCode]:[Total 2024 Colombian Returnees]],'Population Projection V2'!$Q$167,FALSE),"OK", "Review")</f>
        <v>OK</v>
      </c>
      <c r="CD1621" s="361" t="str">
        <f>IF(W1621&lt;=VLOOKUP($C1621,Projections2[[#All],[ISOCode]:[Total 2024 Colombian Returnees]],'Population Projection V2'!$R$167,FALSE),"OK", "Review")</f>
        <v>OK</v>
      </c>
      <c r="CE1621" s="361" t="str">
        <f>IF(X1621&lt;=VLOOKUP($C1621,Projections2[[#All],[ISOCode]:[Total 2024 Colombian Returnees]],'Population Projection V2'!$S$167,FALSE),"OK", "Review")</f>
        <v>OK</v>
      </c>
      <c r="CF1621" s="361" t="str">
        <f>IF(AA1621&lt;=VLOOKUP($C1621,Projections2[[#All],[ISOCode]:[Total 2024 Colombian Returnees]],'Population Projection V2'!$T$167,FALSE),"OK", "Review")</f>
        <v>OK</v>
      </c>
      <c r="CG1621" s="361" t="str">
        <f>IF(AB1621&lt;=VLOOKUP($C1621,Projections2[[#All],[ISOCode]:[Total 2024 Colombian Returnees]],'Population Projection V2'!$U$167,FALSE),"OK", "Review")</f>
        <v>OK</v>
      </c>
      <c r="CH1621" s="361" t="str">
        <f>IF(AC1621&lt;=VLOOKUP($C1621,Projections2[[#All],[ISOCode]:[Total 2024 Colombian Returnees]],'Population Projection V2'!$V$167,FALSE),"OK", "Review")</f>
        <v>OK</v>
      </c>
      <c r="CI1621" s="361" t="str">
        <f>IF(AD1621&lt;=VLOOKUP($C1621,Projections2[[#All],[ISOCode]:[Total 2024 Colombian Returnees]],'Population Projection V2'!$W$167,FALSE),"OK", "Review")</f>
        <v>OK</v>
      </c>
      <c r="CJ1621" s="361" t="str">
        <f>IF(AE1621&lt;=VLOOKUP($C1621,Projections2[[#All],[ISOCode]:[Total 2024 Colombian Returnees]],'Population Projection V2'!$X$167,FALSE),"OK", "Review")</f>
        <v>OK</v>
      </c>
      <c r="CK1621" s="361" t="str">
        <f>IF(AH1621&lt;=VLOOKUP($C1621,Projections2[[#All],[ISOCode]:[Total 2024 Colombian Returnees]],'Population Projection V2'!$Y$167,FALSE),"OK", "Review")</f>
        <v>OK</v>
      </c>
      <c r="CL1621" s="361" t="str">
        <f>IF(AI1621&lt;=VLOOKUP($C1621,Projections2[[#All],[ISOCode]:[Total 2024 Colombian Returnees]],'Population Projection V2'!$Z$167,FALSE),"OK", "Review")</f>
        <v>OK</v>
      </c>
      <c r="CM1621" s="361" t="str">
        <f>IF(AJ1621&lt;=VLOOKUP($C1621,Projections2[[#All],[ISOCode]:[Total 2024 Colombian Returnees]],'Population Projection V2'!$AA$167,FALSE),"OK", "Review")</f>
        <v>OK</v>
      </c>
      <c r="CN1621" s="361" t="str">
        <f>IF(AK1621&lt;=VLOOKUP($C1621,Projections2[[#All],[ISOCode]:[Total 2024 Colombian Returnees]],'Population Projection V2'!$AB$167,FALSE),"OK", "Review")</f>
        <v>OK</v>
      </c>
      <c r="CO1621" s="361" t="str">
        <f>IF(AL1621&lt;=VLOOKUP($C1621,Projections2[[#All],[ISOCode]:[Total 2024 Colombian Returnees]],'Population Projection V2'!$AC$167,FALSE),"OK", "Review")</f>
        <v>OK</v>
      </c>
      <c r="CP1621" s="361" t="str">
        <f>IF(AO1621&lt;=VLOOKUP($C1621,Projections2[[#All],[ISOCode]:[Total 2024 Colombian Returnees]],'Population Projection V2'!$AD$167,FALSE),"OK", "Review")</f>
        <v>OK</v>
      </c>
      <c r="CQ1621" s="361" t="str">
        <f>IF(AP1621&lt;=VLOOKUP($C1621,Projections2[[#All],[ISOCode]:[Total 2024 Colombian Returnees]],'Population Projection V2'!$AE$167,FALSE),"OK", "Review")</f>
        <v>OK</v>
      </c>
      <c r="CR1621" s="361" t="str">
        <f>IF(AQ1621&lt;=VLOOKUP($C1621,Projections2[[#All],[ISOCode]:[Total 2024 Colombian Returnees]],'Population Projection V2'!$AF$167,FALSE),"OK", "Review")</f>
        <v>OK</v>
      </c>
      <c r="CS1621" s="361" t="str">
        <f>IF(AR1621&lt;=VLOOKUP($C1621,Projections2[[#All],[ISOCode]:[Total 2024 Colombian Returnees]],'Population Projection V2'!$AG$167,FALSE),"OK", "Review")</f>
        <v>OK</v>
      </c>
      <c r="CT1621" s="361" t="str">
        <f>IF(AS1621&lt;=VLOOKUP($C1621,Projections2[[#All],[ISOCode]:[Total 2024 Colombian Returnees]],'Population Projection V2'!$AH$167,FALSE),"OK", "Review")</f>
        <v>OK</v>
      </c>
      <c r="CU1621" s="361" t="str">
        <f>IF(AV1621&lt;=VLOOKUP($C1621,Projections2[[#All],[ISOCode]:[Total 2024 Colombian Returnees]],'Population Projection V2'!$AI$167,FALSE),"OK", "Review")</f>
        <v>OK</v>
      </c>
      <c r="CV1621" s="361" t="str">
        <f>IF(AW1621&lt;=VLOOKUP($C1621,Projections2[[#All],[ISOCode]:[Total 2024 Colombian Returnees]],'Population Projection V2'!$AJ$167,FALSE),"OK", "Review")</f>
        <v>OK</v>
      </c>
      <c r="CW1621" s="361" t="str">
        <f>IF(AX1621&lt;=VLOOKUP($C1621,Projections2[[#All],[ISOCode]:[Total 2024 Colombian Returnees]],'Population Projection V2'!$AK$167,FALSE),"OK", "Review")</f>
        <v>OK</v>
      </c>
      <c r="CX1621" s="361" t="str">
        <f>IF(AY1621&lt;=VLOOKUP($C1621,Projections2[[#All],[ISOCode]:[Total 2024 Colombian Returnees]],'Population Projection V2'!$AL$167,FALSE),"OK", "Review")</f>
        <v>OK</v>
      </c>
      <c r="CY1621" s="362" t="str">
        <f>IF(AZ1621&lt;=VLOOKUP($C1621,Projections2[[#All],[ISOCode]:[Total 2024 Colombian Returnees]],'Population Projection V2'!$AM$167,FALSE),"OK", "Review")</f>
        <v>OK</v>
      </c>
    </row>
    <row r="1622" spans="1:103" x14ac:dyDescent="0.25">
      <c r="A1622" s="218" t="s">
        <v>128</v>
      </c>
      <c r="B1622" s="219" t="s">
        <v>128</v>
      </c>
      <c r="C1622" s="219" t="s">
        <v>227</v>
      </c>
      <c r="D1622" s="219" t="s">
        <v>443</v>
      </c>
      <c r="E1622" s="219" t="s">
        <v>427</v>
      </c>
      <c r="F1622" s="220">
        <f t="shared" si="603"/>
        <v>0</v>
      </c>
      <c r="G1622" s="220">
        <f t="shared" si="604"/>
        <v>0</v>
      </c>
      <c r="H1622" s="220">
        <f t="shared" si="605"/>
        <v>0</v>
      </c>
      <c r="I1622" s="220">
        <f t="shared" si="606"/>
        <v>0</v>
      </c>
      <c r="J1622" s="221">
        <f t="shared" si="607"/>
        <v>0</v>
      </c>
      <c r="K1622" s="221">
        <f>VLOOKUP($C1622,Projections2[[#All],[ISOCode]:[Total 2024 Colombian Returnees]],7,0)</f>
        <v>0</v>
      </c>
      <c r="L1622" s="251"/>
      <c r="M1622" s="312"/>
      <c r="N1622" s="312"/>
      <c r="O1622" s="312"/>
      <c r="P1622" s="223"/>
      <c r="Q1622" s="252"/>
      <c r="R1622" s="224">
        <f>VLOOKUP($C1622,Projections2[[#All],[ISOCode]:[Total 2024 Colombian Returnees]],12,0)</f>
        <v>0</v>
      </c>
      <c r="S1622" s="225"/>
      <c r="T1622" s="226"/>
      <c r="U1622" s="226"/>
      <c r="V1622" s="226"/>
      <c r="W1622" s="226"/>
      <c r="X1622" s="227"/>
      <c r="Y1622" s="227">
        <f>VLOOKUP($C1622,Projections2[[#All],[ISOCode]:[Total 2024 Colombian Returnees]],17,0)</f>
        <v>0</v>
      </c>
      <c r="Z1622" s="228"/>
      <c r="AA1622" s="253"/>
      <c r="AB1622" s="253"/>
      <c r="AC1622" s="253"/>
      <c r="AD1622" s="253"/>
      <c r="AE1622" s="253"/>
      <c r="AF1622" s="253">
        <f>VLOOKUP($C1622,Projections2[[#All],[ISOCode]:[Total 2024 Colombian Returnees]],22,0)</f>
        <v>0</v>
      </c>
      <c r="AG1622" s="254"/>
      <c r="AH1622" s="255"/>
      <c r="AI1622" s="255"/>
      <c r="AJ1622" s="255"/>
      <c r="AK1622" s="255"/>
      <c r="AL1622" s="256"/>
      <c r="AM1622" s="230">
        <f>VLOOKUP($C1622,Projections2[[#All],[ISOCode]:[Total 2024 Colombian Returnees]],27,0)</f>
        <v>0</v>
      </c>
      <c r="AN1622" s="231"/>
      <c r="AO1622" s="257"/>
      <c r="AP1622" s="257"/>
      <c r="AQ1622" s="257"/>
      <c r="AR1622" s="257"/>
      <c r="AS1622" s="232"/>
      <c r="AT1622" s="232">
        <f>VLOOKUP($C1622,Projections2[[#All],[ISOCode]:[Total 2024 Colombian Returnees]],32,0)</f>
        <v>0</v>
      </c>
      <c r="AU1622" s="233"/>
      <c r="AV1622" s="258"/>
      <c r="AW1622" s="258"/>
      <c r="AX1622" s="258"/>
      <c r="AY1622" s="258"/>
      <c r="AZ1622" s="234"/>
      <c r="BA1622" s="234">
        <f>VLOOKUP($C1622,Projections2[[#All],[ISOCode]:[Total 2024 Colombian Returnees]],37,0)</f>
        <v>0</v>
      </c>
      <c r="BB1622" s="235"/>
      <c r="BC1622" s="360" t="str">
        <f t="shared" si="608"/>
        <v>Ok</v>
      </c>
      <c r="BD1622" s="361" t="str">
        <f t="shared" si="609"/>
        <v>Ok</v>
      </c>
      <c r="BE1622" s="361" t="str">
        <f t="shared" si="610"/>
        <v>Ok</v>
      </c>
      <c r="BF1622" s="361" t="str">
        <f t="shared" si="611"/>
        <v>Ok</v>
      </c>
      <c r="BG1622" s="362" t="str">
        <f t="shared" si="612"/>
        <v>Ok</v>
      </c>
      <c r="BH1622" s="360" t="str">
        <f t="shared" si="613"/>
        <v>Ok</v>
      </c>
      <c r="BI1622" s="361" t="str">
        <f t="shared" si="614"/>
        <v>Ok</v>
      </c>
      <c r="BJ1622" s="361" t="str">
        <f t="shared" si="615"/>
        <v>Ok</v>
      </c>
      <c r="BK1622" s="361" t="str">
        <f t="shared" si="616"/>
        <v>Ok</v>
      </c>
      <c r="BL1622" s="361" t="str">
        <f t="shared" si="617"/>
        <v>Ok</v>
      </c>
      <c r="BM1622" s="361" t="str">
        <f t="shared" si="618"/>
        <v>Ok</v>
      </c>
      <c r="BN1622" s="362" t="str">
        <f t="shared" si="619"/>
        <v>Ok</v>
      </c>
      <c r="BO1622" s="360" t="str">
        <f t="shared" si="620"/>
        <v>No Pop.</v>
      </c>
      <c r="BP1622" s="361" t="str">
        <f t="shared" si="621"/>
        <v>No Pop.</v>
      </c>
      <c r="BQ1622" s="361" t="str">
        <f t="shared" si="622"/>
        <v>No Pop.</v>
      </c>
      <c r="BR1622" s="361" t="str">
        <f t="shared" si="623"/>
        <v>No Pop.</v>
      </c>
      <c r="BS1622" s="361" t="str">
        <f t="shared" si="624"/>
        <v>No Pop.</v>
      </c>
      <c r="BT1622" s="361" t="str">
        <f t="shared" si="625"/>
        <v>No Pop.</v>
      </c>
      <c r="BU1622" s="362" t="str">
        <f t="shared" si="626"/>
        <v>No Pop.</v>
      </c>
      <c r="BV1622" s="360" t="str">
        <f>IF(M1622&lt;=VLOOKUP($C1622,Projections2[[#All],[ISOCode]:[Total 2024 Colombian Returnees]],'Population Projection V2'!$J$167,FALSE),"OK", "Review")</f>
        <v>OK</v>
      </c>
      <c r="BW1622" s="361" t="str">
        <f>IF(N1622&lt;=VLOOKUP($C1622,Projections2[[#All],[ISOCode]:[Total 2024 Colombian Returnees]],'Population Projection V2'!$K$167,FALSE),"OK", "Review")</f>
        <v>OK</v>
      </c>
      <c r="BX1622" s="361" t="str">
        <f>IF(O1622&lt;=VLOOKUP($C1622,Projections2[[#All],[ISOCode]:[Total 2024 Colombian Returnees]],'Population Projection V2'!$L$167,FALSE),"OK", "Review")</f>
        <v>OK</v>
      </c>
      <c r="BY1622" s="361" t="str">
        <f>IF(P1622&lt;=VLOOKUP($C1622,Projections2[[#All],[ISOCode]:[Total 2024 Colombian Returnees]],'Population Projection V2'!$M$167,FALSE),"OK", "Review")</f>
        <v>OK</v>
      </c>
      <c r="BZ1622" s="361" t="str">
        <f>IF(Q1622&lt;=VLOOKUP($C1622,Projections2[[#All],[ISOCode]:[Total 2024 Colombian Returnees]],'Population Projection V2'!$N$167,FALSE),"OK", "Review")</f>
        <v>OK</v>
      </c>
      <c r="CA1622" s="361" t="str">
        <f>IF(T1622&lt;=VLOOKUP($C1622,Projections2[[#All],[ISOCode]:[Total 2024 Colombian Returnees]],'Population Projection V2'!$O$167,FALSE),"OK", "Review")</f>
        <v>OK</v>
      </c>
      <c r="CB1622" s="361" t="str">
        <f>IF(U1622&lt;=VLOOKUP($C1622,Projections2[[#All],[ISOCode]:[Total 2024 Colombian Returnees]],'Population Projection V2'!$P$167,FALSE),"OK", "Review")</f>
        <v>OK</v>
      </c>
      <c r="CC1622" s="361" t="str">
        <f>IF(V1622&lt;=VLOOKUP($C1622,Projections2[[#All],[ISOCode]:[Total 2024 Colombian Returnees]],'Population Projection V2'!$Q$167,FALSE),"OK", "Review")</f>
        <v>OK</v>
      </c>
      <c r="CD1622" s="361" t="str">
        <f>IF(W1622&lt;=VLOOKUP($C1622,Projections2[[#All],[ISOCode]:[Total 2024 Colombian Returnees]],'Population Projection V2'!$R$167,FALSE),"OK", "Review")</f>
        <v>OK</v>
      </c>
      <c r="CE1622" s="361" t="str">
        <f>IF(X1622&lt;=VLOOKUP($C1622,Projections2[[#All],[ISOCode]:[Total 2024 Colombian Returnees]],'Population Projection V2'!$S$167,FALSE),"OK", "Review")</f>
        <v>OK</v>
      </c>
      <c r="CF1622" s="361" t="str">
        <f>IF(AA1622&lt;=VLOOKUP($C1622,Projections2[[#All],[ISOCode]:[Total 2024 Colombian Returnees]],'Population Projection V2'!$T$167,FALSE),"OK", "Review")</f>
        <v>OK</v>
      </c>
      <c r="CG1622" s="361" t="str">
        <f>IF(AB1622&lt;=VLOOKUP($C1622,Projections2[[#All],[ISOCode]:[Total 2024 Colombian Returnees]],'Population Projection V2'!$U$167,FALSE),"OK", "Review")</f>
        <v>OK</v>
      </c>
      <c r="CH1622" s="361" t="str">
        <f>IF(AC1622&lt;=VLOOKUP($C1622,Projections2[[#All],[ISOCode]:[Total 2024 Colombian Returnees]],'Population Projection V2'!$V$167,FALSE),"OK", "Review")</f>
        <v>OK</v>
      </c>
      <c r="CI1622" s="361" t="str">
        <f>IF(AD1622&lt;=VLOOKUP($C1622,Projections2[[#All],[ISOCode]:[Total 2024 Colombian Returnees]],'Population Projection V2'!$W$167,FALSE),"OK", "Review")</f>
        <v>OK</v>
      </c>
      <c r="CJ1622" s="361" t="str">
        <f>IF(AE1622&lt;=VLOOKUP($C1622,Projections2[[#All],[ISOCode]:[Total 2024 Colombian Returnees]],'Population Projection V2'!$X$167,FALSE),"OK", "Review")</f>
        <v>OK</v>
      </c>
      <c r="CK1622" s="361" t="str">
        <f>IF(AH1622&lt;=VLOOKUP($C1622,Projections2[[#All],[ISOCode]:[Total 2024 Colombian Returnees]],'Population Projection V2'!$Y$167,FALSE),"OK", "Review")</f>
        <v>OK</v>
      </c>
      <c r="CL1622" s="361" t="str">
        <f>IF(AI1622&lt;=VLOOKUP($C1622,Projections2[[#All],[ISOCode]:[Total 2024 Colombian Returnees]],'Population Projection V2'!$Z$167,FALSE),"OK", "Review")</f>
        <v>OK</v>
      </c>
      <c r="CM1622" s="361" t="str">
        <f>IF(AJ1622&lt;=VLOOKUP($C1622,Projections2[[#All],[ISOCode]:[Total 2024 Colombian Returnees]],'Population Projection V2'!$AA$167,FALSE),"OK", "Review")</f>
        <v>OK</v>
      </c>
      <c r="CN1622" s="361" t="str">
        <f>IF(AK1622&lt;=VLOOKUP($C1622,Projections2[[#All],[ISOCode]:[Total 2024 Colombian Returnees]],'Population Projection V2'!$AB$167,FALSE),"OK", "Review")</f>
        <v>OK</v>
      </c>
      <c r="CO1622" s="361" t="str">
        <f>IF(AL1622&lt;=VLOOKUP($C1622,Projections2[[#All],[ISOCode]:[Total 2024 Colombian Returnees]],'Population Projection V2'!$AC$167,FALSE),"OK", "Review")</f>
        <v>OK</v>
      </c>
      <c r="CP1622" s="361" t="str">
        <f>IF(AO1622&lt;=VLOOKUP($C1622,Projections2[[#All],[ISOCode]:[Total 2024 Colombian Returnees]],'Population Projection V2'!$AD$167,FALSE),"OK", "Review")</f>
        <v>OK</v>
      </c>
      <c r="CQ1622" s="361" t="str">
        <f>IF(AP1622&lt;=VLOOKUP($C1622,Projections2[[#All],[ISOCode]:[Total 2024 Colombian Returnees]],'Population Projection V2'!$AE$167,FALSE),"OK", "Review")</f>
        <v>OK</v>
      </c>
      <c r="CR1622" s="361" t="str">
        <f>IF(AQ1622&lt;=VLOOKUP($C1622,Projections2[[#All],[ISOCode]:[Total 2024 Colombian Returnees]],'Population Projection V2'!$AF$167,FALSE),"OK", "Review")</f>
        <v>OK</v>
      </c>
      <c r="CS1622" s="361" t="str">
        <f>IF(AR1622&lt;=VLOOKUP($C1622,Projections2[[#All],[ISOCode]:[Total 2024 Colombian Returnees]],'Population Projection V2'!$AG$167,FALSE),"OK", "Review")</f>
        <v>OK</v>
      </c>
      <c r="CT1622" s="361" t="str">
        <f>IF(AS1622&lt;=VLOOKUP($C1622,Projections2[[#All],[ISOCode]:[Total 2024 Colombian Returnees]],'Population Projection V2'!$AH$167,FALSE),"OK", "Review")</f>
        <v>OK</v>
      </c>
      <c r="CU1622" s="361" t="str">
        <f>IF(AV1622&lt;=VLOOKUP($C1622,Projections2[[#All],[ISOCode]:[Total 2024 Colombian Returnees]],'Population Projection V2'!$AI$167,FALSE),"OK", "Review")</f>
        <v>OK</v>
      </c>
      <c r="CV1622" s="361" t="str">
        <f>IF(AW1622&lt;=VLOOKUP($C1622,Projections2[[#All],[ISOCode]:[Total 2024 Colombian Returnees]],'Population Projection V2'!$AJ$167,FALSE),"OK", "Review")</f>
        <v>OK</v>
      </c>
      <c r="CW1622" s="361" t="str">
        <f>IF(AX1622&lt;=VLOOKUP($C1622,Projections2[[#All],[ISOCode]:[Total 2024 Colombian Returnees]],'Population Projection V2'!$AK$167,FALSE),"OK", "Review")</f>
        <v>OK</v>
      </c>
      <c r="CX1622" s="361" t="str">
        <f>IF(AY1622&lt;=VLOOKUP($C1622,Projections2[[#All],[ISOCode]:[Total 2024 Colombian Returnees]],'Population Projection V2'!$AL$167,FALSE),"OK", "Review")</f>
        <v>OK</v>
      </c>
      <c r="CY1622" s="362" t="str">
        <f>IF(AZ1622&lt;=VLOOKUP($C1622,Projections2[[#All],[ISOCode]:[Total 2024 Colombian Returnees]],'Population Projection V2'!$AM$167,FALSE),"OK", "Review")</f>
        <v>OK</v>
      </c>
    </row>
    <row r="1623" spans="1:103" x14ac:dyDescent="0.25">
      <c r="A1623" s="218" t="s">
        <v>128</v>
      </c>
      <c r="B1623" s="219" t="s">
        <v>128</v>
      </c>
      <c r="C1623" s="219" t="s">
        <v>228</v>
      </c>
      <c r="D1623" s="219" t="s">
        <v>444</v>
      </c>
      <c r="E1623" s="219" t="s">
        <v>427</v>
      </c>
      <c r="F1623" s="220">
        <f t="shared" si="603"/>
        <v>0</v>
      </c>
      <c r="G1623" s="220">
        <f t="shared" si="604"/>
        <v>0</v>
      </c>
      <c r="H1623" s="220">
        <f t="shared" si="605"/>
        <v>0</v>
      </c>
      <c r="I1623" s="220">
        <f t="shared" si="606"/>
        <v>0</v>
      </c>
      <c r="J1623" s="221">
        <f t="shared" si="607"/>
        <v>0</v>
      </c>
      <c r="K1623" s="221">
        <f>VLOOKUP($C1623,Projections2[[#All],[ISOCode]:[Total 2024 Colombian Returnees]],7,0)</f>
        <v>0</v>
      </c>
      <c r="L1623" s="251"/>
      <c r="M1623" s="312"/>
      <c r="N1623" s="312"/>
      <c r="O1623" s="312"/>
      <c r="P1623" s="236"/>
      <c r="Q1623" s="252"/>
      <c r="R1623" s="224">
        <f>VLOOKUP($C1623,Projections2[[#All],[ISOCode]:[Total 2024 Colombian Returnees]],12,0)</f>
        <v>0</v>
      </c>
      <c r="S1623" s="225"/>
      <c r="T1623" s="226"/>
      <c r="U1623" s="226"/>
      <c r="V1623" s="226"/>
      <c r="W1623" s="226"/>
      <c r="X1623" s="226"/>
      <c r="Y1623" s="226">
        <f>VLOOKUP($C1623,Projections2[[#All],[ISOCode]:[Total 2024 Colombian Returnees]],17,0)</f>
        <v>0</v>
      </c>
      <c r="Z1623" s="228"/>
      <c r="AA1623" s="253"/>
      <c r="AB1623" s="253"/>
      <c r="AC1623" s="253"/>
      <c r="AD1623" s="253"/>
      <c r="AE1623" s="253"/>
      <c r="AF1623" s="253">
        <f>VLOOKUP($C1623,Projections2[[#All],[ISOCode]:[Total 2024 Colombian Returnees]],22,0)</f>
        <v>0</v>
      </c>
      <c r="AG1623" s="254"/>
      <c r="AH1623" s="255"/>
      <c r="AI1623" s="255"/>
      <c r="AJ1623" s="255"/>
      <c r="AK1623" s="255"/>
      <c r="AL1623" s="256"/>
      <c r="AM1623" s="230">
        <f>VLOOKUP($C1623,Projections2[[#All],[ISOCode]:[Total 2024 Colombian Returnees]],27,0)</f>
        <v>0</v>
      </c>
      <c r="AN1623" s="231"/>
      <c r="AO1623" s="257"/>
      <c r="AP1623" s="257"/>
      <c r="AQ1623" s="257"/>
      <c r="AR1623" s="257"/>
      <c r="AS1623" s="232"/>
      <c r="AT1623" s="232">
        <f>VLOOKUP($C1623,Projections2[[#All],[ISOCode]:[Total 2024 Colombian Returnees]],32,0)</f>
        <v>0</v>
      </c>
      <c r="AU1623" s="233"/>
      <c r="AV1623" s="258"/>
      <c r="AW1623" s="258"/>
      <c r="AX1623" s="258"/>
      <c r="AY1623" s="258"/>
      <c r="AZ1623" s="234"/>
      <c r="BA1623" s="234">
        <f>VLOOKUP($C1623,Projections2[[#All],[ISOCode]:[Total 2024 Colombian Returnees]],37,0)</f>
        <v>0</v>
      </c>
      <c r="BB1623" s="235"/>
      <c r="BC1623" s="360" t="str">
        <f t="shared" si="608"/>
        <v>Ok</v>
      </c>
      <c r="BD1623" s="361" t="str">
        <f t="shared" si="609"/>
        <v>Ok</v>
      </c>
      <c r="BE1623" s="361" t="str">
        <f t="shared" si="610"/>
        <v>Ok</v>
      </c>
      <c r="BF1623" s="361" t="str">
        <f t="shared" si="611"/>
        <v>Ok</v>
      </c>
      <c r="BG1623" s="362" t="str">
        <f t="shared" si="612"/>
        <v>Ok</v>
      </c>
      <c r="BH1623" s="360" t="str">
        <f t="shared" si="613"/>
        <v>Ok</v>
      </c>
      <c r="BI1623" s="361" t="str">
        <f t="shared" si="614"/>
        <v>Ok</v>
      </c>
      <c r="BJ1623" s="361" t="str">
        <f t="shared" si="615"/>
        <v>Ok</v>
      </c>
      <c r="BK1623" s="361" t="str">
        <f t="shared" si="616"/>
        <v>Ok</v>
      </c>
      <c r="BL1623" s="361" t="str">
        <f t="shared" si="617"/>
        <v>Ok</v>
      </c>
      <c r="BM1623" s="361" t="str">
        <f t="shared" si="618"/>
        <v>Ok</v>
      </c>
      <c r="BN1623" s="362" t="str">
        <f t="shared" si="619"/>
        <v>Ok</v>
      </c>
      <c r="BO1623" s="360" t="str">
        <f t="shared" si="620"/>
        <v>No Pop.</v>
      </c>
      <c r="BP1623" s="361" t="str">
        <f t="shared" si="621"/>
        <v>No Pop.</v>
      </c>
      <c r="BQ1623" s="361" t="str">
        <f t="shared" si="622"/>
        <v>No Pop.</v>
      </c>
      <c r="BR1623" s="361" t="str">
        <f t="shared" si="623"/>
        <v>No Pop.</v>
      </c>
      <c r="BS1623" s="361" t="str">
        <f t="shared" si="624"/>
        <v>No Pop.</v>
      </c>
      <c r="BT1623" s="361" t="str">
        <f t="shared" si="625"/>
        <v>No Pop.</v>
      </c>
      <c r="BU1623" s="362" t="str">
        <f t="shared" si="626"/>
        <v>No Pop.</v>
      </c>
      <c r="BV1623" s="360" t="str">
        <f>IF(M1623&lt;=VLOOKUP($C1623,Projections2[[#All],[ISOCode]:[Total 2024 Colombian Returnees]],'Population Projection V2'!$J$167,FALSE),"OK", "Review")</f>
        <v>OK</v>
      </c>
      <c r="BW1623" s="361" t="str">
        <f>IF(N1623&lt;=VLOOKUP($C1623,Projections2[[#All],[ISOCode]:[Total 2024 Colombian Returnees]],'Population Projection V2'!$K$167,FALSE),"OK", "Review")</f>
        <v>OK</v>
      </c>
      <c r="BX1623" s="361" t="str">
        <f>IF(O1623&lt;=VLOOKUP($C1623,Projections2[[#All],[ISOCode]:[Total 2024 Colombian Returnees]],'Population Projection V2'!$L$167,FALSE),"OK", "Review")</f>
        <v>OK</v>
      </c>
      <c r="BY1623" s="361" t="str">
        <f>IF(P1623&lt;=VLOOKUP($C1623,Projections2[[#All],[ISOCode]:[Total 2024 Colombian Returnees]],'Population Projection V2'!$M$167,FALSE),"OK", "Review")</f>
        <v>OK</v>
      </c>
      <c r="BZ1623" s="361" t="str">
        <f>IF(Q1623&lt;=VLOOKUP($C1623,Projections2[[#All],[ISOCode]:[Total 2024 Colombian Returnees]],'Population Projection V2'!$N$167,FALSE),"OK", "Review")</f>
        <v>OK</v>
      </c>
      <c r="CA1623" s="361" t="str">
        <f>IF(T1623&lt;=VLOOKUP($C1623,Projections2[[#All],[ISOCode]:[Total 2024 Colombian Returnees]],'Population Projection V2'!$O$167,FALSE),"OK", "Review")</f>
        <v>OK</v>
      </c>
      <c r="CB1623" s="361" t="str">
        <f>IF(U1623&lt;=VLOOKUP($C1623,Projections2[[#All],[ISOCode]:[Total 2024 Colombian Returnees]],'Population Projection V2'!$P$167,FALSE),"OK", "Review")</f>
        <v>OK</v>
      </c>
      <c r="CC1623" s="361" t="str">
        <f>IF(V1623&lt;=VLOOKUP($C1623,Projections2[[#All],[ISOCode]:[Total 2024 Colombian Returnees]],'Population Projection V2'!$Q$167,FALSE),"OK", "Review")</f>
        <v>OK</v>
      </c>
      <c r="CD1623" s="361" t="str">
        <f>IF(W1623&lt;=VLOOKUP($C1623,Projections2[[#All],[ISOCode]:[Total 2024 Colombian Returnees]],'Population Projection V2'!$R$167,FALSE),"OK", "Review")</f>
        <v>OK</v>
      </c>
      <c r="CE1623" s="361" t="str">
        <f>IF(X1623&lt;=VLOOKUP($C1623,Projections2[[#All],[ISOCode]:[Total 2024 Colombian Returnees]],'Population Projection V2'!$S$167,FALSE),"OK", "Review")</f>
        <v>OK</v>
      </c>
      <c r="CF1623" s="361" t="str">
        <f>IF(AA1623&lt;=VLOOKUP($C1623,Projections2[[#All],[ISOCode]:[Total 2024 Colombian Returnees]],'Population Projection V2'!$T$167,FALSE),"OK", "Review")</f>
        <v>OK</v>
      </c>
      <c r="CG1623" s="361" t="str">
        <f>IF(AB1623&lt;=VLOOKUP($C1623,Projections2[[#All],[ISOCode]:[Total 2024 Colombian Returnees]],'Population Projection V2'!$U$167,FALSE),"OK", "Review")</f>
        <v>OK</v>
      </c>
      <c r="CH1623" s="361" t="str">
        <f>IF(AC1623&lt;=VLOOKUP($C1623,Projections2[[#All],[ISOCode]:[Total 2024 Colombian Returnees]],'Population Projection V2'!$V$167,FALSE),"OK", "Review")</f>
        <v>OK</v>
      </c>
      <c r="CI1623" s="361" t="str">
        <f>IF(AD1623&lt;=VLOOKUP($C1623,Projections2[[#All],[ISOCode]:[Total 2024 Colombian Returnees]],'Population Projection V2'!$W$167,FALSE),"OK", "Review")</f>
        <v>OK</v>
      </c>
      <c r="CJ1623" s="361" t="str">
        <f>IF(AE1623&lt;=VLOOKUP($C1623,Projections2[[#All],[ISOCode]:[Total 2024 Colombian Returnees]],'Population Projection V2'!$X$167,FALSE),"OK", "Review")</f>
        <v>OK</v>
      </c>
      <c r="CK1623" s="361" t="str">
        <f>IF(AH1623&lt;=VLOOKUP($C1623,Projections2[[#All],[ISOCode]:[Total 2024 Colombian Returnees]],'Population Projection V2'!$Y$167,FALSE),"OK", "Review")</f>
        <v>OK</v>
      </c>
      <c r="CL1623" s="361" t="str">
        <f>IF(AI1623&lt;=VLOOKUP($C1623,Projections2[[#All],[ISOCode]:[Total 2024 Colombian Returnees]],'Population Projection V2'!$Z$167,FALSE),"OK", "Review")</f>
        <v>OK</v>
      </c>
      <c r="CM1623" s="361" t="str">
        <f>IF(AJ1623&lt;=VLOOKUP($C1623,Projections2[[#All],[ISOCode]:[Total 2024 Colombian Returnees]],'Population Projection V2'!$AA$167,FALSE),"OK", "Review")</f>
        <v>OK</v>
      </c>
      <c r="CN1623" s="361" t="str">
        <f>IF(AK1623&lt;=VLOOKUP($C1623,Projections2[[#All],[ISOCode]:[Total 2024 Colombian Returnees]],'Population Projection V2'!$AB$167,FALSE),"OK", "Review")</f>
        <v>OK</v>
      </c>
      <c r="CO1623" s="361" t="str">
        <f>IF(AL1623&lt;=VLOOKUP($C1623,Projections2[[#All],[ISOCode]:[Total 2024 Colombian Returnees]],'Population Projection V2'!$AC$167,FALSE),"OK", "Review")</f>
        <v>OK</v>
      </c>
      <c r="CP1623" s="361" t="str">
        <f>IF(AO1623&lt;=VLOOKUP($C1623,Projections2[[#All],[ISOCode]:[Total 2024 Colombian Returnees]],'Population Projection V2'!$AD$167,FALSE),"OK", "Review")</f>
        <v>OK</v>
      </c>
      <c r="CQ1623" s="361" t="str">
        <f>IF(AP1623&lt;=VLOOKUP($C1623,Projections2[[#All],[ISOCode]:[Total 2024 Colombian Returnees]],'Population Projection V2'!$AE$167,FALSE),"OK", "Review")</f>
        <v>OK</v>
      </c>
      <c r="CR1623" s="361" t="str">
        <f>IF(AQ1623&lt;=VLOOKUP($C1623,Projections2[[#All],[ISOCode]:[Total 2024 Colombian Returnees]],'Population Projection V2'!$AF$167,FALSE),"OK", "Review")</f>
        <v>OK</v>
      </c>
      <c r="CS1623" s="361" t="str">
        <f>IF(AR1623&lt;=VLOOKUP($C1623,Projections2[[#All],[ISOCode]:[Total 2024 Colombian Returnees]],'Population Projection V2'!$AG$167,FALSE),"OK", "Review")</f>
        <v>OK</v>
      </c>
      <c r="CT1623" s="361" t="str">
        <f>IF(AS1623&lt;=VLOOKUP($C1623,Projections2[[#All],[ISOCode]:[Total 2024 Colombian Returnees]],'Population Projection V2'!$AH$167,FALSE),"OK", "Review")</f>
        <v>OK</v>
      </c>
      <c r="CU1623" s="361" t="str">
        <f>IF(AV1623&lt;=VLOOKUP($C1623,Projections2[[#All],[ISOCode]:[Total 2024 Colombian Returnees]],'Population Projection V2'!$AI$167,FALSE),"OK", "Review")</f>
        <v>OK</v>
      </c>
      <c r="CV1623" s="361" t="str">
        <f>IF(AW1623&lt;=VLOOKUP($C1623,Projections2[[#All],[ISOCode]:[Total 2024 Colombian Returnees]],'Population Projection V2'!$AJ$167,FALSE),"OK", "Review")</f>
        <v>OK</v>
      </c>
      <c r="CW1623" s="361" t="str">
        <f>IF(AX1623&lt;=VLOOKUP($C1623,Projections2[[#All],[ISOCode]:[Total 2024 Colombian Returnees]],'Population Projection V2'!$AK$167,FALSE),"OK", "Review")</f>
        <v>OK</v>
      </c>
      <c r="CX1623" s="361" t="str">
        <f>IF(AY1623&lt;=VLOOKUP($C1623,Projections2[[#All],[ISOCode]:[Total 2024 Colombian Returnees]],'Population Projection V2'!$AL$167,FALSE),"OK", "Review")</f>
        <v>OK</v>
      </c>
      <c r="CY1623" s="362" t="str">
        <f>IF(AZ1623&lt;=VLOOKUP($C1623,Projections2[[#All],[ISOCode]:[Total 2024 Colombian Returnees]],'Population Projection V2'!$AM$167,FALSE),"OK", "Review")</f>
        <v>OK</v>
      </c>
    </row>
    <row r="1624" spans="1:103" x14ac:dyDescent="0.25">
      <c r="A1624" s="218" t="s">
        <v>128</v>
      </c>
      <c r="B1624" s="219" t="s">
        <v>128</v>
      </c>
      <c r="C1624" s="219" t="s">
        <v>229</v>
      </c>
      <c r="D1624" s="219" t="s">
        <v>445</v>
      </c>
      <c r="E1624" s="219" t="s">
        <v>427</v>
      </c>
      <c r="F1624" s="220">
        <f t="shared" si="603"/>
        <v>0</v>
      </c>
      <c r="G1624" s="220">
        <f t="shared" si="604"/>
        <v>0</v>
      </c>
      <c r="H1624" s="220">
        <f t="shared" si="605"/>
        <v>0</v>
      </c>
      <c r="I1624" s="220">
        <f t="shared" si="606"/>
        <v>0</v>
      </c>
      <c r="J1624" s="221">
        <f t="shared" si="607"/>
        <v>0</v>
      </c>
      <c r="K1624" s="221">
        <f>VLOOKUP($C1624,Projections2[[#All],[ISOCode]:[Total 2024 Colombian Returnees]],7,0)</f>
        <v>0</v>
      </c>
      <c r="L1624" s="251"/>
      <c r="M1624" s="312"/>
      <c r="N1624" s="312"/>
      <c r="O1624" s="312"/>
      <c r="P1624" s="236"/>
      <c r="Q1624" s="252"/>
      <c r="R1624" s="224">
        <f>VLOOKUP($C1624,Projections2[[#All],[ISOCode]:[Total 2024 Colombian Returnees]],12,0)</f>
        <v>0</v>
      </c>
      <c r="S1624" s="225"/>
      <c r="T1624" s="226"/>
      <c r="U1624" s="226"/>
      <c r="V1624" s="226"/>
      <c r="W1624" s="226"/>
      <c r="X1624" s="227"/>
      <c r="Y1624" s="227">
        <f>VLOOKUP($C1624,Projections2[[#All],[ISOCode]:[Total 2024 Colombian Returnees]],17,0)</f>
        <v>0</v>
      </c>
      <c r="Z1624" s="228"/>
      <c r="AA1624" s="253"/>
      <c r="AB1624" s="253"/>
      <c r="AC1624" s="253"/>
      <c r="AD1624" s="253"/>
      <c r="AE1624" s="253"/>
      <c r="AF1624" s="253">
        <f>VLOOKUP($C1624,Projections2[[#All],[ISOCode]:[Total 2024 Colombian Returnees]],22,0)</f>
        <v>0</v>
      </c>
      <c r="AG1624" s="254"/>
      <c r="AH1624" s="255"/>
      <c r="AI1624" s="255"/>
      <c r="AJ1624" s="255"/>
      <c r="AK1624" s="255"/>
      <c r="AL1624" s="256"/>
      <c r="AM1624" s="230">
        <f>VLOOKUP($C1624,Projections2[[#All],[ISOCode]:[Total 2024 Colombian Returnees]],27,0)</f>
        <v>0</v>
      </c>
      <c r="AN1624" s="231"/>
      <c r="AO1624" s="257"/>
      <c r="AP1624" s="257"/>
      <c r="AQ1624" s="257"/>
      <c r="AR1624" s="257"/>
      <c r="AS1624" s="232"/>
      <c r="AT1624" s="232">
        <f>VLOOKUP($C1624,Projections2[[#All],[ISOCode]:[Total 2024 Colombian Returnees]],32,0)</f>
        <v>0</v>
      </c>
      <c r="AU1624" s="233"/>
      <c r="AV1624" s="258"/>
      <c r="AW1624" s="258"/>
      <c r="AX1624" s="258"/>
      <c r="AY1624" s="258"/>
      <c r="AZ1624" s="234"/>
      <c r="BA1624" s="234">
        <f>VLOOKUP($C1624,Projections2[[#All],[ISOCode]:[Total 2024 Colombian Returnees]],37,0)</f>
        <v>0</v>
      </c>
      <c r="BB1624" s="235"/>
      <c r="BC1624" s="360" t="str">
        <f t="shared" si="608"/>
        <v>Ok</v>
      </c>
      <c r="BD1624" s="361" t="str">
        <f t="shared" si="609"/>
        <v>Ok</v>
      </c>
      <c r="BE1624" s="361" t="str">
        <f t="shared" si="610"/>
        <v>Ok</v>
      </c>
      <c r="BF1624" s="361" t="str">
        <f t="shared" si="611"/>
        <v>Ok</v>
      </c>
      <c r="BG1624" s="362" t="str">
        <f t="shared" si="612"/>
        <v>Ok</v>
      </c>
      <c r="BH1624" s="360" t="str">
        <f t="shared" si="613"/>
        <v>Ok</v>
      </c>
      <c r="BI1624" s="361" t="str">
        <f t="shared" si="614"/>
        <v>Ok</v>
      </c>
      <c r="BJ1624" s="361" t="str">
        <f t="shared" si="615"/>
        <v>Ok</v>
      </c>
      <c r="BK1624" s="361" t="str">
        <f t="shared" si="616"/>
        <v>Ok</v>
      </c>
      <c r="BL1624" s="361" t="str">
        <f t="shared" si="617"/>
        <v>Ok</v>
      </c>
      <c r="BM1624" s="361" t="str">
        <f t="shared" si="618"/>
        <v>Ok</v>
      </c>
      <c r="BN1624" s="362" t="str">
        <f t="shared" si="619"/>
        <v>Ok</v>
      </c>
      <c r="BO1624" s="360" t="str">
        <f t="shared" si="620"/>
        <v>No Pop.</v>
      </c>
      <c r="BP1624" s="361" t="str">
        <f t="shared" si="621"/>
        <v>No Pop.</v>
      </c>
      <c r="BQ1624" s="361" t="str">
        <f t="shared" si="622"/>
        <v>No Pop.</v>
      </c>
      <c r="BR1624" s="361" t="str">
        <f t="shared" si="623"/>
        <v>No Pop.</v>
      </c>
      <c r="BS1624" s="361" t="str">
        <f t="shared" si="624"/>
        <v>No Pop.</v>
      </c>
      <c r="BT1624" s="361" t="str">
        <f t="shared" si="625"/>
        <v>No Pop.</v>
      </c>
      <c r="BU1624" s="362" t="str">
        <f t="shared" si="626"/>
        <v>No Pop.</v>
      </c>
      <c r="BV1624" s="360" t="str">
        <f>IF(M1624&lt;=VLOOKUP($C1624,Projections2[[#All],[ISOCode]:[Total 2024 Colombian Returnees]],'Population Projection V2'!$J$167,FALSE),"OK", "Review")</f>
        <v>OK</v>
      </c>
      <c r="BW1624" s="361" t="str">
        <f>IF(N1624&lt;=VLOOKUP($C1624,Projections2[[#All],[ISOCode]:[Total 2024 Colombian Returnees]],'Population Projection V2'!$K$167,FALSE),"OK", "Review")</f>
        <v>OK</v>
      </c>
      <c r="BX1624" s="361" t="str">
        <f>IF(O1624&lt;=VLOOKUP($C1624,Projections2[[#All],[ISOCode]:[Total 2024 Colombian Returnees]],'Population Projection V2'!$L$167,FALSE),"OK", "Review")</f>
        <v>OK</v>
      </c>
      <c r="BY1624" s="361" t="str">
        <f>IF(P1624&lt;=VLOOKUP($C1624,Projections2[[#All],[ISOCode]:[Total 2024 Colombian Returnees]],'Population Projection V2'!$M$167,FALSE),"OK", "Review")</f>
        <v>OK</v>
      </c>
      <c r="BZ1624" s="361" t="str">
        <f>IF(Q1624&lt;=VLOOKUP($C1624,Projections2[[#All],[ISOCode]:[Total 2024 Colombian Returnees]],'Population Projection V2'!$N$167,FALSE),"OK", "Review")</f>
        <v>OK</v>
      </c>
      <c r="CA1624" s="361" t="str">
        <f>IF(T1624&lt;=VLOOKUP($C1624,Projections2[[#All],[ISOCode]:[Total 2024 Colombian Returnees]],'Population Projection V2'!$O$167,FALSE),"OK", "Review")</f>
        <v>OK</v>
      </c>
      <c r="CB1624" s="361" t="str">
        <f>IF(U1624&lt;=VLOOKUP($C1624,Projections2[[#All],[ISOCode]:[Total 2024 Colombian Returnees]],'Population Projection V2'!$P$167,FALSE),"OK", "Review")</f>
        <v>OK</v>
      </c>
      <c r="CC1624" s="361" t="str">
        <f>IF(V1624&lt;=VLOOKUP($C1624,Projections2[[#All],[ISOCode]:[Total 2024 Colombian Returnees]],'Population Projection V2'!$Q$167,FALSE),"OK", "Review")</f>
        <v>OK</v>
      </c>
      <c r="CD1624" s="361" t="str">
        <f>IF(W1624&lt;=VLOOKUP($C1624,Projections2[[#All],[ISOCode]:[Total 2024 Colombian Returnees]],'Population Projection V2'!$R$167,FALSE),"OK", "Review")</f>
        <v>OK</v>
      </c>
      <c r="CE1624" s="361" t="str">
        <f>IF(X1624&lt;=VLOOKUP($C1624,Projections2[[#All],[ISOCode]:[Total 2024 Colombian Returnees]],'Population Projection V2'!$S$167,FALSE),"OK", "Review")</f>
        <v>OK</v>
      </c>
      <c r="CF1624" s="361" t="str">
        <f>IF(AA1624&lt;=VLOOKUP($C1624,Projections2[[#All],[ISOCode]:[Total 2024 Colombian Returnees]],'Population Projection V2'!$T$167,FALSE),"OK", "Review")</f>
        <v>OK</v>
      </c>
      <c r="CG1624" s="361" t="str">
        <f>IF(AB1624&lt;=VLOOKUP($C1624,Projections2[[#All],[ISOCode]:[Total 2024 Colombian Returnees]],'Population Projection V2'!$U$167,FALSE),"OK", "Review")</f>
        <v>OK</v>
      </c>
      <c r="CH1624" s="361" t="str">
        <f>IF(AC1624&lt;=VLOOKUP($C1624,Projections2[[#All],[ISOCode]:[Total 2024 Colombian Returnees]],'Population Projection V2'!$V$167,FALSE),"OK", "Review")</f>
        <v>OK</v>
      </c>
      <c r="CI1624" s="361" t="str">
        <f>IF(AD1624&lt;=VLOOKUP($C1624,Projections2[[#All],[ISOCode]:[Total 2024 Colombian Returnees]],'Population Projection V2'!$W$167,FALSE),"OK", "Review")</f>
        <v>OK</v>
      </c>
      <c r="CJ1624" s="361" t="str">
        <f>IF(AE1624&lt;=VLOOKUP($C1624,Projections2[[#All],[ISOCode]:[Total 2024 Colombian Returnees]],'Population Projection V2'!$X$167,FALSE),"OK", "Review")</f>
        <v>OK</v>
      </c>
      <c r="CK1624" s="361" t="str">
        <f>IF(AH1624&lt;=VLOOKUP($C1624,Projections2[[#All],[ISOCode]:[Total 2024 Colombian Returnees]],'Population Projection V2'!$Y$167,FALSE),"OK", "Review")</f>
        <v>OK</v>
      </c>
      <c r="CL1624" s="361" t="str">
        <f>IF(AI1624&lt;=VLOOKUP($C1624,Projections2[[#All],[ISOCode]:[Total 2024 Colombian Returnees]],'Population Projection V2'!$Z$167,FALSE),"OK", "Review")</f>
        <v>OK</v>
      </c>
      <c r="CM1624" s="361" t="str">
        <f>IF(AJ1624&lt;=VLOOKUP($C1624,Projections2[[#All],[ISOCode]:[Total 2024 Colombian Returnees]],'Population Projection V2'!$AA$167,FALSE),"OK", "Review")</f>
        <v>OK</v>
      </c>
      <c r="CN1624" s="361" t="str">
        <f>IF(AK1624&lt;=VLOOKUP($C1624,Projections2[[#All],[ISOCode]:[Total 2024 Colombian Returnees]],'Population Projection V2'!$AB$167,FALSE),"OK", "Review")</f>
        <v>OK</v>
      </c>
      <c r="CO1624" s="361" t="str">
        <f>IF(AL1624&lt;=VLOOKUP($C1624,Projections2[[#All],[ISOCode]:[Total 2024 Colombian Returnees]],'Population Projection V2'!$AC$167,FALSE),"OK", "Review")</f>
        <v>OK</v>
      </c>
      <c r="CP1624" s="361" t="str">
        <f>IF(AO1624&lt;=VLOOKUP($C1624,Projections2[[#All],[ISOCode]:[Total 2024 Colombian Returnees]],'Population Projection V2'!$AD$167,FALSE),"OK", "Review")</f>
        <v>OK</v>
      </c>
      <c r="CQ1624" s="361" t="str">
        <f>IF(AP1624&lt;=VLOOKUP($C1624,Projections2[[#All],[ISOCode]:[Total 2024 Colombian Returnees]],'Population Projection V2'!$AE$167,FALSE),"OK", "Review")</f>
        <v>OK</v>
      </c>
      <c r="CR1624" s="361" t="str">
        <f>IF(AQ1624&lt;=VLOOKUP($C1624,Projections2[[#All],[ISOCode]:[Total 2024 Colombian Returnees]],'Population Projection V2'!$AF$167,FALSE),"OK", "Review")</f>
        <v>OK</v>
      </c>
      <c r="CS1624" s="361" t="str">
        <f>IF(AR1624&lt;=VLOOKUP($C1624,Projections2[[#All],[ISOCode]:[Total 2024 Colombian Returnees]],'Population Projection V2'!$AG$167,FALSE),"OK", "Review")</f>
        <v>OK</v>
      </c>
      <c r="CT1624" s="361" t="str">
        <f>IF(AS1624&lt;=VLOOKUP($C1624,Projections2[[#All],[ISOCode]:[Total 2024 Colombian Returnees]],'Population Projection V2'!$AH$167,FALSE),"OK", "Review")</f>
        <v>OK</v>
      </c>
      <c r="CU1624" s="361" t="str">
        <f>IF(AV1624&lt;=VLOOKUP($C1624,Projections2[[#All],[ISOCode]:[Total 2024 Colombian Returnees]],'Population Projection V2'!$AI$167,FALSE),"OK", "Review")</f>
        <v>OK</v>
      </c>
      <c r="CV1624" s="361" t="str">
        <f>IF(AW1624&lt;=VLOOKUP($C1624,Projections2[[#All],[ISOCode]:[Total 2024 Colombian Returnees]],'Population Projection V2'!$AJ$167,FALSE),"OK", "Review")</f>
        <v>OK</v>
      </c>
      <c r="CW1624" s="361" t="str">
        <f>IF(AX1624&lt;=VLOOKUP($C1624,Projections2[[#All],[ISOCode]:[Total 2024 Colombian Returnees]],'Population Projection V2'!$AK$167,FALSE),"OK", "Review")</f>
        <v>OK</v>
      </c>
      <c r="CX1624" s="361" t="str">
        <f>IF(AY1624&lt;=VLOOKUP($C1624,Projections2[[#All],[ISOCode]:[Total 2024 Colombian Returnees]],'Population Projection V2'!$AL$167,FALSE),"OK", "Review")</f>
        <v>OK</v>
      </c>
      <c r="CY1624" s="362" t="str">
        <f>IF(AZ1624&lt;=VLOOKUP($C1624,Projections2[[#All],[ISOCode]:[Total 2024 Colombian Returnees]],'Population Projection V2'!$AM$167,FALSE),"OK", "Review")</f>
        <v>OK</v>
      </c>
    </row>
    <row r="1625" spans="1:103" x14ac:dyDescent="0.25">
      <c r="A1625" s="218" t="s">
        <v>128</v>
      </c>
      <c r="B1625" s="219" t="s">
        <v>128</v>
      </c>
      <c r="C1625" s="219" t="s">
        <v>230</v>
      </c>
      <c r="D1625" s="219" t="s">
        <v>446</v>
      </c>
      <c r="E1625" s="219" t="s">
        <v>427</v>
      </c>
      <c r="F1625" s="220">
        <f t="shared" si="603"/>
        <v>0</v>
      </c>
      <c r="G1625" s="220">
        <f t="shared" si="604"/>
        <v>0</v>
      </c>
      <c r="H1625" s="220">
        <f t="shared" si="605"/>
        <v>0</v>
      </c>
      <c r="I1625" s="220">
        <f t="shared" si="606"/>
        <v>0</v>
      </c>
      <c r="J1625" s="221">
        <f t="shared" si="607"/>
        <v>0</v>
      </c>
      <c r="K1625" s="221">
        <f>VLOOKUP($C1625,Projections2[[#All],[ISOCode]:[Total 2024 Colombian Returnees]],7,0)</f>
        <v>0</v>
      </c>
      <c r="L1625" s="251"/>
      <c r="M1625" s="312"/>
      <c r="N1625" s="312"/>
      <c r="O1625" s="312"/>
      <c r="P1625" s="236"/>
      <c r="Q1625" s="252"/>
      <c r="R1625" s="224">
        <f>VLOOKUP($C1625,Projections2[[#All],[ISOCode]:[Total 2024 Colombian Returnees]],12,0)</f>
        <v>0</v>
      </c>
      <c r="S1625" s="225"/>
      <c r="T1625" s="226"/>
      <c r="U1625" s="226"/>
      <c r="V1625" s="226"/>
      <c r="W1625" s="226"/>
      <c r="X1625" s="227"/>
      <c r="Y1625" s="227">
        <f>VLOOKUP($C1625,Projections2[[#All],[ISOCode]:[Total 2024 Colombian Returnees]],17,0)</f>
        <v>0</v>
      </c>
      <c r="Z1625" s="228"/>
      <c r="AA1625" s="253"/>
      <c r="AB1625" s="253"/>
      <c r="AC1625" s="253"/>
      <c r="AD1625" s="253"/>
      <c r="AE1625" s="253"/>
      <c r="AF1625" s="253">
        <f>VLOOKUP($C1625,Projections2[[#All],[ISOCode]:[Total 2024 Colombian Returnees]],22,0)</f>
        <v>0</v>
      </c>
      <c r="AG1625" s="254"/>
      <c r="AH1625" s="255"/>
      <c r="AI1625" s="255"/>
      <c r="AJ1625" s="255"/>
      <c r="AK1625" s="255"/>
      <c r="AL1625" s="256"/>
      <c r="AM1625" s="230">
        <f>VLOOKUP($C1625,Projections2[[#All],[ISOCode]:[Total 2024 Colombian Returnees]],27,0)</f>
        <v>0</v>
      </c>
      <c r="AN1625" s="231"/>
      <c r="AO1625" s="257"/>
      <c r="AP1625" s="257"/>
      <c r="AQ1625" s="257"/>
      <c r="AR1625" s="257"/>
      <c r="AS1625" s="232"/>
      <c r="AT1625" s="232">
        <f>VLOOKUP($C1625,Projections2[[#All],[ISOCode]:[Total 2024 Colombian Returnees]],32,0)</f>
        <v>0</v>
      </c>
      <c r="AU1625" s="233"/>
      <c r="AV1625" s="258"/>
      <c r="AW1625" s="258"/>
      <c r="AX1625" s="258"/>
      <c r="AY1625" s="258"/>
      <c r="AZ1625" s="234"/>
      <c r="BA1625" s="234">
        <f>VLOOKUP($C1625,Projections2[[#All],[ISOCode]:[Total 2024 Colombian Returnees]],37,0)</f>
        <v>0</v>
      </c>
      <c r="BB1625" s="235"/>
      <c r="BC1625" s="360" t="str">
        <f t="shared" si="608"/>
        <v>Ok</v>
      </c>
      <c r="BD1625" s="361" t="str">
        <f t="shared" si="609"/>
        <v>Ok</v>
      </c>
      <c r="BE1625" s="361" t="str">
        <f t="shared" si="610"/>
        <v>Ok</v>
      </c>
      <c r="BF1625" s="361" t="str">
        <f t="shared" si="611"/>
        <v>Ok</v>
      </c>
      <c r="BG1625" s="362" t="str">
        <f t="shared" si="612"/>
        <v>Ok</v>
      </c>
      <c r="BH1625" s="360" t="str">
        <f t="shared" si="613"/>
        <v>Ok</v>
      </c>
      <c r="BI1625" s="361" t="str">
        <f t="shared" si="614"/>
        <v>Ok</v>
      </c>
      <c r="BJ1625" s="361" t="str">
        <f t="shared" si="615"/>
        <v>Ok</v>
      </c>
      <c r="BK1625" s="361" t="str">
        <f t="shared" si="616"/>
        <v>Ok</v>
      </c>
      <c r="BL1625" s="361" t="str">
        <f t="shared" si="617"/>
        <v>Ok</v>
      </c>
      <c r="BM1625" s="361" t="str">
        <f t="shared" si="618"/>
        <v>Ok</v>
      </c>
      <c r="BN1625" s="362" t="str">
        <f t="shared" si="619"/>
        <v>Ok</v>
      </c>
      <c r="BO1625" s="360" t="str">
        <f t="shared" si="620"/>
        <v>No Pop.</v>
      </c>
      <c r="BP1625" s="361" t="str">
        <f t="shared" si="621"/>
        <v>No Pop.</v>
      </c>
      <c r="BQ1625" s="361" t="str">
        <f t="shared" si="622"/>
        <v>No Pop.</v>
      </c>
      <c r="BR1625" s="361" t="str">
        <f t="shared" si="623"/>
        <v>No Pop.</v>
      </c>
      <c r="BS1625" s="361" t="str">
        <f t="shared" si="624"/>
        <v>No Pop.</v>
      </c>
      <c r="BT1625" s="361" t="str">
        <f t="shared" si="625"/>
        <v>No Pop.</v>
      </c>
      <c r="BU1625" s="362" t="str">
        <f t="shared" si="626"/>
        <v>No Pop.</v>
      </c>
      <c r="BV1625" s="360" t="str">
        <f>IF(M1625&lt;=VLOOKUP($C1625,Projections2[[#All],[ISOCode]:[Total 2024 Colombian Returnees]],'Population Projection V2'!$J$167,FALSE),"OK", "Review")</f>
        <v>OK</v>
      </c>
      <c r="BW1625" s="361" t="str">
        <f>IF(N1625&lt;=VLOOKUP($C1625,Projections2[[#All],[ISOCode]:[Total 2024 Colombian Returnees]],'Population Projection V2'!$K$167,FALSE),"OK", "Review")</f>
        <v>OK</v>
      </c>
      <c r="BX1625" s="361" t="str">
        <f>IF(O1625&lt;=VLOOKUP($C1625,Projections2[[#All],[ISOCode]:[Total 2024 Colombian Returnees]],'Population Projection V2'!$L$167,FALSE),"OK", "Review")</f>
        <v>OK</v>
      </c>
      <c r="BY1625" s="361" t="str">
        <f>IF(P1625&lt;=VLOOKUP($C1625,Projections2[[#All],[ISOCode]:[Total 2024 Colombian Returnees]],'Population Projection V2'!$M$167,FALSE),"OK", "Review")</f>
        <v>OK</v>
      </c>
      <c r="BZ1625" s="361" t="str">
        <f>IF(Q1625&lt;=VLOOKUP($C1625,Projections2[[#All],[ISOCode]:[Total 2024 Colombian Returnees]],'Population Projection V2'!$N$167,FALSE),"OK", "Review")</f>
        <v>OK</v>
      </c>
      <c r="CA1625" s="361" t="str">
        <f>IF(T1625&lt;=VLOOKUP($C1625,Projections2[[#All],[ISOCode]:[Total 2024 Colombian Returnees]],'Population Projection V2'!$O$167,FALSE),"OK", "Review")</f>
        <v>OK</v>
      </c>
      <c r="CB1625" s="361" t="str">
        <f>IF(U1625&lt;=VLOOKUP($C1625,Projections2[[#All],[ISOCode]:[Total 2024 Colombian Returnees]],'Population Projection V2'!$P$167,FALSE),"OK", "Review")</f>
        <v>OK</v>
      </c>
      <c r="CC1625" s="361" t="str">
        <f>IF(V1625&lt;=VLOOKUP($C1625,Projections2[[#All],[ISOCode]:[Total 2024 Colombian Returnees]],'Population Projection V2'!$Q$167,FALSE),"OK", "Review")</f>
        <v>OK</v>
      </c>
      <c r="CD1625" s="361" t="str">
        <f>IF(W1625&lt;=VLOOKUP($C1625,Projections2[[#All],[ISOCode]:[Total 2024 Colombian Returnees]],'Population Projection V2'!$R$167,FALSE),"OK", "Review")</f>
        <v>OK</v>
      </c>
      <c r="CE1625" s="361" t="str">
        <f>IF(X1625&lt;=VLOOKUP($C1625,Projections2[[#All],[ISOCode]:[Total 2024 Colombian Returnees]],'Population Projection V2'!$S$167,FALSE),"OK", "Review")</f>
        <v>OK</v>
      </c>
      <c r="CF1625" s="361" t="str">
        <f>IF(AA1625&lt;=VLOOKUP($C1625,Projections2[[#All],[ISOCode]:[Total 2024 Colombian Returnees]],'Population Projection V2'!$T$167,FALSE),"OK", "Review")</f>
        <v>OK</v>
      </c>
      <c r="CG1625" s="361" t="str">
        <f>IF(AB1625&lt;=VLOOKUP($C1625,Projections2[[#All],[ISOCode]:[Total 2024 Colombian Returnees]],'Population Projection V2'!$U$167,FALSE),"OK", "Review")</f>
        <v>OK</v>
      </c>
      <c r="CH1625" s="361" t="str">
        <f>IF(AC1625&lt;=VLOOKUP($C1625,Projections2[[#All],[ISOCode]:[Total 2024 Colombian Returnees]],'Population Projection V2'!$V$167,FALSE),"OK", "Review")</f>
        <v>OK</v>
      </c>
      <c r="CI1625" s="361" t="str">
        <f>IF(AD1625&lt;=VLOOKUP($C1625,Projections2[[#All],[ISOCode]:[Total 2024 Colombian Returnees]],'Population Projection V2'!$W$167,FALSE),"OK", "Review")</f>
        <v>OK</v>
      </c>
      <c r="CJ1625" s="361" t="str">
        <f>IF(AE1625&lt;=VLOOKUP($C1625,Projections2[[#All],[ISOCode]:[Total 2024 Colombian Returnees]],'Population Projection V2'!$X$167,FALSE),"OK", "Review")</f>
        <v>OK</v>
      </c>
      <c r="CK1625" s="361" t="str">
        <f>IF(AH1625&lt;=VLOOKUP($C1625,Projections2[[#All],[ISOCode]:[Total 2024 Colombian Returnees]],'Population Projection V2'!$Y$167,FALSE),"OK", "Review")</f>
        <v>OK</v>
      </c>
      <c r="CL1625" s="361" t="str">
        <f>IF(AI1625&lt;=VLOOKUP($C1625,Projections2[[#All],[ISOCode]:[Total 2024 Colombian Returnees]],'Population Projection V2'!$Z$167,FALSE),"OK", "Review")</f>
        <v>OK</v>
      </c>
      <c r="CM1625" s="361" t="str">
        <f>IF(AJ1625&lt;=VLOOKUP($C1625,Projections2[[#All],[ISOCode]:[Total 2024 Colombian Returnees]],'Population Projection V2'!$AA$167,FALSE),"OK", "Review")</f>
        <v>OK</v>
      </c>
      <c r="CN1625" s="361" t="str">
        <f>IF(AK1625&lt;=VLOOKUP($C1625,Projections2[[#All],[ISOCode]:[Total 2024 Colombian Returnees]],'Population Projection V2'!$AB$167,FALSE),"OK", "Review")</f>
        <v>OK</v>
      </c>
      <c r="CO1625" s="361" t="str">
        <f>IF(AL1625&lt;=VLOOKUP($C1625,Projections2[[#All],[ISOCode]:[Total 2024 Colombian Returnees]],'Population Projection V2'!$AC$167,FALSE),"OK", "Review")</f>
        <v>OK</v>
      </c>
      <c r="CP1625" s="361" t="str">
        <f>IF(AO1625&lt;=VLOOKUP($C1625,Projections2[[#All],[ISOCode]:[Total 2024 Colombian Returnees]],'Population Projection V2'!$AD$167,FALSE),"OK", "Review")</f>
        <v>OK</v>
      </c>
      <c r="CQ1625" s="361" t="str">
        <f>IF(AP1625&lt;=VLOOKUP($C1625,Projections2[[#All],[ISOCode]:[Total 2024 Colombian Returnees]],'Population Projection V2'!$AE$167,FALSE),"OK", "Review")</f>
        <v>OK</v>
      </c>
      <c r="CR1625" s="361" t="str">
        <f>IF(AQ1625&lt;=VLOOKUP($C1625,Projections2[[#All],[ISOCode]:[Total 2024 Colombian Returnees]],'Population Projection V2'!$AF$167,FALSE),"OK", "Review")</f>
        <v>OK</v>
      </c>
      <c r="CS1625" s="361" t="str">
        <f>IF(AR1625&lt;=VLOOKUP($C1625,Projections2[[#All],[ISOCode]:[Total 2024 Colombian Returnees]],'Population Projection V2'!$AG$167,FALSE),"OK", "Review")</f>
        <v>OK</v>
      </c>
      <c r="CT1625" s="361" t="str">
        <f>IF(AS1625&lt;=VLOOKUP($C1625,Projections2[[#All],[ISOCode]:[Total 2024 Colombian Returnees]],'Population Projection V2'!$AH$167,FALSE),"OK", "Review")</f>
        <v>OK</v>
      </c>
      <c r="CU1625" s="361" t="str">
        <f>IF(AV1625&lt;=VLOOKUP($C1625,Projections2[[#All],[ISOCode]:[Total 2024 Colombian Returnees]],'Population Projection V2'!$AI$167,FALSE),"OK", "Review")</f>
        <v>OK</v>
      </c>
      <c r="CV1625" s="361" t="str">
        <f>IF(AW1625&lt;=VLOOKUP($C1625,Projections2[[#All],[ISOCode]:[Total 2024 Colombian Returnees]],'Population Projection V2'!$AJ$167,FALSE),"OK", "Review")</f>
        <v>OK</v>
      </c>
      <c r="CW1625" s="361" t="str">
        <f>IF(AX1625&lt;=VLOOKUP($C1625,Projections2[[#All],[ISOCode]:[Total 2024 Colombian Returnees]],'Population Projection V2'!$AK$167,FALSE),"OK", "Review")</f>
        <v>OK</v>
      </c>
      <c r="CX1625" s="361" t="str">
        <f>IF(AY1625&lt;=VLOOKUP($C1625,Projections2[[#All],[ISOCode]:[Total 2024 Colombian Returnees]],'Population Projection V2'!$AL$167,FALSE),"OK", "Review")</f>
        <v>OK</v>
      </c>
      <c r="CY1625" s="362" t="str">
        <f>IF(AZ1625&lt;=VLOOKUP($C1625,Projections2[[#All],[ISOCode]:[Total 2024 Colombian Returnees]],'Population Projection V2'!$AM$167,FALSE),"OK", "Review")</f>
        <v>OK</v>
      </c>
    </row>
    <row r="1626" spans="1:103" x14ac:dyDescent="0.25">
      <c r="A1626" s="218" t="s">
        <v>128</v>
      </c>
      <c r="B1626" s="219" t="s">
        <v>128</v>
      </c>
      <c r="C1626" s="219" t="s">
        <v>231</v>
      </c>
      <c r="D1626" s="219" t="s">
        <v>447</v>
      </c>
      <c r="E1626" s="219" t="s">
        <v>427</v>
      </c>
      <c r="F1626" s="220">
        <f t="shared" si="603"/>
        <v>0</v>
      </c>
      <c r="G1626" s="220">
        <f t="shared" si="604"/>
        <v>0</v>
      </c>
      <c r="H1626" s="220">
        <f t="shared" si="605"/>
        <v>0</v>
      </c>
      <c r="I1626" s="220">
        <f t="shared" si="606"/>
        <v>0</v>
      </c>
      <c r="J1626" s="221">
        <f t="shared" si="607"/>
        <v>0</v>
      </c>
      <c r="K1626" s="221">
        <f>VLOOKUP($C1626,Projections2[[#All],[ISOCode]:[Total 2024 Colombian Returnees]],7,0)</f>
        <v>0</v>
      </c>
      <c r="L1626" s="251"/>
      <c r="M1626" s="312"/>
      <c r="N1626" s="312"/>
      <c r="O1626" s="312"/>
      <c r="P1626" s="236"/>
      <c r="Q1626" s="252"/>
      <c r="R1626" s="224">
        <f>VLOOKUP($C1626,Projections2[[#All],[ISOCode]:[Total 2024 Colombian Returnees]],12,0)</f>
        <v>0</v>
      </c>
      <c r="S1626" s="225"/>
      <c r="T1626" s="226"/>
      <c r="U1626" s="226"/>
      <c r="V1626" s="226"/>
      <c r="W1626" s="226"/>
      <c r="X1626" s="227"/>
      <c r="Y1626" s="227">
        <f>VLOOKUP($C1626,Projections2[[#All],[ISOCode]:[Total 2024 Colombian Returnees]],17,0)</f>
        <v>0</v>
      </c>
      <c r="Z1626" s="228"/>
      <c r="AA1626" s="253"/>
      <c r="AB1626" s="253"/>
      <c r="AC1626" s="253"/>
      <c r="AD1626" s="253"/>
      <c r="AE1626" s="253"/>
      <c r="AF1626" s="253">
        <f>VLOOKUP($C1626,Projections2[[#All],[ISOCode]:[Total 2024 Colombian Returnees]],22,0)</f>
        <v>0</v>
      </c>
      <c r="AG1626" s="254"/>
      <c r="AH1626" s="255"/>
      <c r="AI1626" s="255"/>
      <c r="AJ1626" s="255"/>
      <c r="AK1626" s="255"/>
      <c r="AL1626" s="256"/>
      <c r="AM1626" s="230">
        <f>VLOOKUP($C1626,Projections2[[#All],[ISOCode]:[Total 2024 Colombian Returnees]],27,0)</f>
        <v>0</v>
      </c>
      <c r="AN1626" s="231"/>
      <c r="AO1626" s="257"/>
      <c r="AP1626" s="257"/>
      <c r="AQ1626" s="257"/>
      <c r="AR1626" s="257"/>
      <c r="AS1626" s="232"/>
      <c r="AT1626" s="232">
        <f>VLOOKUP($C1626,Projections2[[#All],[ISOCode]:[Total 2024 Colombian Returnees]],32,0)</f>
        <v>0</v>
      </c>
      <c r="AU1626" s="233"/>
      <c r="AV1626" s="258"/>
      <c r="AW1626" s="258"/>
      <c r="AX1626" s="258"/>
      <c r="AY1626" s="258"/>
      <c r="AZ1626" s="234"/>
      <c r="BA1626" s="234">
        <f>VLOOKUP($C1626,Projections2[[#All],[ISOCode]:[Total 2024 Colombian Returnees]],37,0)</f>
        <v>0</v>
      </c>
      <c r="BB1626" s="235"/>
      <c r="BC1626" s="360" t="str">
        <f t="shared" si="608"/>
        <v>Ok</v>
      </c>
      <c r="BD1626" s="361" t="str">
        <f t="shared" si="609"/>
        <v>Ok</v>
      </c>
      <c r="BE1626" s="361" t="str">
        <f t="shared" si="610"/>
        <v>Ok</v>
      </c>
      <c r="BF1626" s="361" t="str">
        <f t="shared" si="611"/>
        <v>Ok</v>
      </c>
      <c r="BG1626" s="362" t="str">
        <f t="shared" si="612"/>
        <v>Ok</v>
      </c>
      <c r="BH1626" s="360" t="str">
        <f t="shared" si="613"/>
        <v>Ok</v>
      </c>
      <c r="BI1626" s="361" t="str">
        <f t="shared" si="614"/>
        <v>Ok</v>
      </c>
      <c r="BJ1626" s="361" t="str">
        <f t="shared" si="615"/>
        <v>Ok</v>
      </c>
      <c r="BK1626" s="361" t="str">
        <f t="shared" si="616"/>
        <v>Ok</v>
      </c>
      <c r="BL1626" s="361" t="str">
        <f t="shared" si="617"/>
        <v>Ok</v>
      </c>
      <c r="BM1626" s="361" t="str">
        <f t="shared" si="618"/>
        <v>Ok</v>
      </c>
      <c r="BN1626" s="362" t="str">
        <f t="shared" si="619"/>
        <v>Ok</v>
      </c>
      <c r="BO1626" s="360" t="str">
        <f t="shared" si="620"/>
        <v>No Pop.</v>
      </c>
      <c r="BP1626" s="361" t="str">
        <f t="shared" si="621"/>
        <v>No Pop.</v>
      </c>
      <c r="BQ1626" s="361" t="str">
        <f t="shared" si="622"/>
        <v>No Pop.</v>
      </c>
      <c r="BR1626" s="361" t="str">
        <f t="shared" si="623"/>
        <v>No Pop.</v>
      </c>
      <c r="BS1626" s="361" t="str">
        <f t="shared" si="624"/>
        <v>No Pop.</v>
      </c>
      <c r="BT1626" s="361" t="str">
        <f t="shared" si="625"/>
        <v>No Pop.</v>
      </c>
      <c r="BU1626" s="362" t="str">
        <f t="shared" si="626"/>
        <v>No Pop.</v>
      </c>
      <c r="BV1626" s="360" t="str">
        <f>IF(M1626&lt;=VLOOKUP($C1626,Projections2[[#All],[ISOCode]:[Total 2024 Colombian Returnees]],'Population Projection V2'!$J$167,FALSE),"OK", "Review")</f>
        <v>OK</v>
      </c>
      <c r="BW1626" s="361" t="str">
        <f>IF(N1626&lt;=VLOOKUP($C1626,Projections2[[#All],[ISOCode]:[Total 2024 Colombian Returnees]],'Population Projection V2'!$K$167,FALSE),"OK", "Review")</f>
        <v>OK</v>
      </c>
      <c r="BX1626" s="361" t="str">
        <f>IF(O1626&lt;=VLOOKUP($C1626,Projections2[[#All],[ISOCode]:[Total 2024 Colombian Returnees]],'Population Projection V2'!$L$167,FALSE),"OK", "Review")</f>
        <v>OK</v>
      </c>
      <c r="BY1626" s="361" t="str">
        <f>IF(P1626&lt;=VLOOKUP($C1626,Projections2[[#All],[ISOCode]:[Total 2024 Colombian Returnees]],'Population Projection V2'!$M$167,FALSE),"OK", "Review")</f>
        <v>OK</v>
      </c>
      <c r="BZ1626" s="361" t="str">
        <f>IF(Q1626&lt;=VLOOKUP($C1626,Projections2[[#All],[ISOCode]:[Total 2024 Colombian Returnees]],'Population Projection V2'!$N$167,FALSE),"OK", "Review")</f>
        <v>OK</v>
      </c>
      <c r="CA1626" s="361" t="str">
        <f>IF(T1626&lt;=VLOOKUP($C1626,Projections2[[#All],[ISOCode]:[Total 2024 Colombian Returnees]],'Population Projection V2'!$O$167,FALSE),"OK", "Review")</f>
        <v>OK</v>
      </c>
      <c r="CB1626" s="361" t="str">
        <f>IF(U1626&lt;=VLOOKUP($C1626,Projections2[[#All],[ISOCode]:[Total 2024 Colombian Returnees]],'Population Projection V2'!$P$167,FALSE),"OK", "Review")</f>
        <v>OK</v>
      </c>
      <c r="CC1626" s="361" t="str">
        <f>IF(V1626&lt;=VLOOKUP($C1626,Projections2[[#All],[ISOCode]:[Total 2024 Colombian Returnees]],'Population Projection V2'!$Q$167,FALSE),"OK", "Review")</f>
        <v>OK</v>
      </c>
      <c r="CD1626" s="361" t="str">
        <f>IF(W1626&lt;=VLOOKUP($C1626,Projections2[[#All],[ISOCode]:[Total 2024 Colombian Returnees]],'Population Projection V2'!$R$167,FALSE),"OK", "Review")</f>
        <v>OK</v>
      </c>
      <c r="CE1626" s="361" t="str">
        <f>IF(X1626&lt;=VLOOKUP($C1626,Projections2[[#All],[ISOCode]:[Total 2024 Colombian Returnees]],'Population Projection V2'!$S$167,FALSE),"OK", "Review")</f>
        <v>OK</v>
      </c>
      <c r="CF1626" s="361" t="str">
        <f>IF(AA1626&lt;=VLOOKUP($C1626,Projections2[[#All],[ISOCode]:[Total 2024 Colombian Returnees]],'Population Projection V2'!$T$167,FALSE),"OK", "Review")</f>
        <v>OK</v>
      </c>
      <c r="CG1626" s="361" t="str">
        <f>IF(AB1626&lt;=VLOOKUP($C1626,Projections2[[#All],[ISOCode]:[Total 2024 Colombian Returnees]],'Population Projection V2'!$U$167,FALSE),"OK", "Review")</f>
        <v>OK</v>
      </c>
      <c r="CH1626" s="361" t="str">
        <f>IF(AC1626&lt;=VLOOKUP($C1626,Projections2[[#All],[ISOCode]:[Total 2024 Colombian Returnees]],'Population Projection V2'!$V$167,FALSE),"OK", "Review")</f>
        <v>OK</v>
      </c>
      <c r="CI1626" s="361" t="str">
        <f>IF(AD1626&lt;=VLOOKUP($C1626,Projections2[[#All],[ISOCode]:[Total 2024 Colombian Returnees]],'Population Projection V2'!$W$167,FALSE),"OK", "Review")</f>
        <v>OK</v>
      </c>
      <c r="CJ1626" s="361" t="str">
        <f>IF(AE1626&lt;=VLOOKUP($C1626,Projections2[[#All],[ISOCode]:[Total 2024 Colombian Returnees]],'Population Projection V2'!$X$167,FALSE),"OK", "Review")</f>
        <v>OK</v>
      </c>
      <c r="CK1626" s="361" t="str">
        <f>IF(AH1626&lt;=VLOOKUP($C1626,Projections2[[#All],[ISOCode]:[Total 2024 Colombian Returnees]],'Population Projection V2'!$Y$167,FALSE),"OK", "Review")</f>
        <v>OK</v>
      </c>
      <c r="CL1626" s="361" t="str">
        <f>IF(AI1626&lt;=VLOOKUP($C1626,Projections2[[#All],[ISOCode]:[Total 2024 Colombian Returnees]],'Population Projection V2'!$Z$167,FALSE),"OK", "Review")</f>
        <v>OK</v>
      </c>
      <c r="CM1626" s="361" t="str">
        <f>IF(AJ1626&lt;=VLOOKUP($C1626,Projections2[[#All],[ISOCode]:[Total 2024 Colombian Returnees]],'Population Projection V2'!$AA$167,FALSE),"OK", "Review")</f>
        <v>OK</v>
      </c>
      <c r="CN1626" s="361" t="str">
        <f>IF(AK1626&lt;=VLOOKUP($C1626,Projections2[[#All],[ISOCode]:[Total 2024 Colombian Returnees]],'Population Projection V2'!$AB$167,FALSE),"OK", "Review")</f>
        <v>OK</v>
      </c>
      <c r="CO1626" s="361" t="str">
        <f>IF(AL1626&lt;=VLOOKUP($C1626,Projections2[[#All],[ISOCode]:[Total 2024 Colombian Returnees]],'Population Projection V2'!$AC$167,FALSE),"OK", "Review")</f>
        <v>OK</v>
      </c>
      <c r="CP1626" s="361" t="str">
        <f>IF(AO1626&lt;=VLOOKUP($C1626,Projections2[[#All],[ISOCode]:[Total 2024 Colombian Returnees]],'Population Projection V2'!$AD$167,FALSE),"OK", "Review")</f>
        <v>OK</v>
      </c>
      <c r="CQ1626" s="361" t="str">
        <f>IF(AP1626&lt;=VLOOKUP($C1626,Projections2[[#All],[ISOCode]:[Total 2024 Colombian Returnees]],'Population Projection V2'!$AE$167,FALSE),"OK", "Review")</f>
        <v>OK</v>
      </c>
      <c r="CR1626" s="361" t="str">
        <f>IF(AQ1626&lt;=VLOOKUP($C1626,Projections2[[#All],[ISOCode]:[Total 2024 Colombian Returnees]],'Population Projection V2'!$AF$167,FALSE),"OK", "Review")</f>
        <v>OK</v>
      </c>
      <c r="CS1626" s="361" t="str">
        <f>IF(AR1626&lt;=VLOOKUP($C1626,Projections2[[#All],[ISOCode]:[Total 2024 Colombian Returnees]],'Population Projection V2'!$AG$167,FALSE),"OK", "Review")</f>
        <v>OK</v>
      </c>
      <c r="CT1626" s="361" t="str">
        <f>IF(AS1626&lt;=VLOOKUP($C1626,Projections2[[#All],[ISOCode]:[Total 2024 Colombian Returnees]],'Population Projection V2'!$AH$167,FALSE),"OK", "Review")</f>
        <v>OK</v>
      </c>
      <c r="CU1626" s="361" t="str">
        <f>IF(AV1626&lt;=VLOOKUP($C1626,Projections2[[#All],[ISOCode]:[Total 2024 Colombian Returnees]],'Population Projection V2'!$AI$167,FALSE),"OK", "Review")</f>
        <v>OK</v>
      </c>
      <c r="CV1626" s="361" t="str">
        <f>IF(AW1626&lt;=VLOOKUP($C1626,Projections2[[#All],[ISOCode]:[Total 2024 Colombian Returnees]],'Population Projection V2'!$AJ$167,FALSE),"OK", "Review")</f>
        <v>OK</v>
      </c>
      <c r="CW1626" s="361" t="str">
        <f>IF(AX1626&lt;=VLOOKUP($C1626,Projections2[[#All],[ISOCode]:[Total 2024 Colombian Returnees]],'Population Projection V2'!$AK$167,FALSE),"OK", "Review")</f>
        <v>OK</v>
      </c>
      <c r="CX1626" s="361" t="str">
        <f>IF(AY1626&lt;=VLOOKUP($C1626,Projections2[[#All],[ISOCode]:[Total 2024 Colombian Returnees]],'Population Projection V2'!$AL$167,FALSE),"OK", "Review")</f>
        <v>OK</v>
      </c>
      <c r="CY1626" s="362" t="str">
        <f>IF(AZ1626&lt;=VLOOKUP($C1626,Projections2[[#All],[ISOCode]:[Total 2024 Colombian Returnees]],'Population Projection V2'!$AM$167,FALSE),"OK", "Review")</f>
        <v>OK</v>
      </c>
    </row>
    <row r="1627" spans="1:103" x14ac:dyDescent="0.25">
      <c r="A1627" s="218" t="s">
        <v>128</v>
      </c>
      <c r="B1627" s="219" t="s">
        <v>128</v>
      </c>
      <c r="C1627" s="219" t="s">
        <v>232</v>
      </c>
      <c r="D1627" s="219" t="s">
        <v>448</v>
      </c>
      <c r="E1627" s="219" t="s">
        <v>427</v>
      </c>
      <c r="F1627" s="220">
        <f t="shared" si="603"/>
        <v>0</v>
      </c>
      <c r="G1627" s="220">
        <f t="shared" si="604"/>
        <v>0</v>
      </c>
      <c r="H1627" s="220">
        <f t="shared" si="605"/>
        <v>0</v>
      </c>
      <c r="I1627" s="220">
        <f t="shared" si="606"/>
        <v>0</v>
      </c>
      <c r="J1627" s="221">
        <f t="shared" si="607"/>
        <v>0</v>
      </c>
      <c r="K1627" s="221">
        <f>VLOOKUP($C1627,Projections2[[#All],[ISOCode]:[Total 2024 Colombian Returnees]],7,0)</f>
        <v>0</v>
      </c>
      <c r="L1627" s="251"/>
      <c r="M1627" s="312"/>
      <c r="N1627" s="312"/>
      <c r="O1627" s="312"/>
      <c r="P1627" s="236"/>
      <c r="Q1627" s="252"/>
      <c r="R1627" s="224">
        <f>VLOOKUP($C1627,Projections2[[#All],[ISOCode]:[Total 2024 Colombian Returnees]],12,0)</f>
        <v>0</v>
      </c>
      <c r="S1627" s="225"/>
      <c r="T1627" s="226"/>
      <c r="U1627" s="226"/>
      <c r="V1627" s="226"/>
      <c r="W1627" s="226"/>
      <c r="X1627" s="227"/>
      <c r="Y1627" s="227">
        <f>VLOOKUP($C1627,Projections2[[#All],[ISOCode]:[Total 2024 Colombian Returnees]],17,0)</f>
        <v>0</v>
      </c>
      <c r="Z1627" s="228"/>
      <c r="AA1627" s="253"/>
      <c r="AB1627" s="253"/>
      <c r="AC1627" s="253"/>
      <c r="AD1627" s="253"/>
      <c r="AE1627" s="253"/>
      <c r="AF1627" s="253">
        <f>VLOOKUP($C1627,Projections2[[#All],[ISOCode]:[Total 2024 Colombian Returnees]],22,0)</f>
        <v>0</v>
      </c>
      <c r="AG1627" s="254"/>
      <c r="AH1627" s="255"/>
      <c r="AI1627" s="255"/>
      <c r="AJ1627" s="255"/>
      <c r="AK1627" s="255"/>
      <c r="AL1627" s="256"/>
      <c r="AM1627" s="230">
        <f>VLOOKUP($C1627,Projections2[[#All],[ISOCode]:[Total 2024 Colombian Returnees]],27,0)</f>
        <v>0</v>
      </c>
      <c r="AN1627" s="231"/>
      <c r="AO1627" s="257"/>
      <c r="AP1627" s="257"/>
      <c r="AQ1627" s="257"/>
      <c r="AR1627" s="257"/>
      <c r="AS1627" s="232"/>
      <c r="AT1627" s="232">
        <f>VLOOKUP($C1627,Projections2[[#All],[ISOCode]:[Total 2024 Colombian Returnees]],32,0)</f>
        <v>0</v>
      </c>
      <c r="AU1627" s="233"/>
      <c r="AV1627" s="258"/>
      <c r="AW1627" s="258"/>
      <c r="AX1627" s="258"/>
      <c r="AY1627" s="258"/>
      <c r="AZ1627" s="234"/>
      <c r="BA1627" s="234">
        <f>VLOOKUP($C1627,Projections2[[#All],[ISOCode]:[Total 2024 Colombian Returnees]],37,0)</f>
        <v>0</v>
      </c>
      <c r="BB1627" s="235"/>
      <c r="BC1627" s="360" t="str">
        <f t="shared" si="608"/>
        <v>Ok</v>
      </c>
      <c r="BD1627" s="361" t="str">
        <f t="shared" si="609"/>
        <v>Ok</v>
      </c>
      <c r="BE1627" s="361" t="str">
        <f t="shared" si="610"/>
        <v>Ok</v>
      </c>
      <c r="BF1627" s="361" t="str">
        <f t="shared" si="611"/>
        <v>Ok</v>
      </c>
      <c r="BG1627" s="362" t="str">
        <f t="shared" si="612"/>
        <v>Ok</v>
      </c>
      <c r="BH1627" s="360" t="str">
        <f t="shared" si="613"/>
        <v>Ok</v>
      </c>
      <c r="BI1627" s="361" t="str">
        <f t="shared" si="614"/>
        <v>Ok</v>
      </c>
      <c r="BJ1627" s="361" t="str">
        <f t="shared" si="615"/>
        <v>Ok</v>
      </c>
      <c r="BK1627" s="361" t="str">
        <f t="shared" si="616"/>
        <v>Ok</v>
      </c>
      <c r="BL1627" s="361" t="str">
        <f t="shared" si="617"/>
        <v>Ok</v>
      </c>
      <c r="BM1627" s="361" t="str">
        <f t="shared" si="618"/>
        <v>Ok</v>
      </c>
      <c r="BN1627" s="362" t="str">
        <f t="shared" si="619"/>
        <v>Ok</v>
      </c>
      <c r="BO1627" s="360" t="str">
        <f t="shared" si="620"/>
        <v>No Pop.</v>
      </c>
      <c r="BP1627" s="361" t="str">
        <f t="shared" si="621"/>
        <v>No Pop.</v>
      </c>
      <c r="BQ1627" s="361" t="str">
        <f t="shared" si="622"/>
        <v>No Pop.</v>
      </c>
      <c r="BR1627" s="361" t="str">
        <f t="shared" si="623"/>
        <v>No Pop.</v>
      </c>
      <c r="BS1627" s="361" t="str">
        <f t="shared" si="624"/>
        <v>No Pop.</v>
      </c>
      <c r="BT1627" s="361" t="str">
        <f t="shared" si="625"/>
        <v>No Pop.</v>
      </c>
      <c r="BU1627" s="362" t="str">
        <f t="shared" si="626"/>
        <v>No Pop.</v>
      </c>
      <c r="BV1627" s="360" t="str">
        <f>IF(M1627&lt;=VLOOKUP($C1627,Projections2[[#All],[ISOCode]:[Total 2024 Colombian Returnees]],'Population Projection V2'!$J$167,FALSE),"OK", "Review")</f>
        <v>OK</v>
      </c>
      <c r="BW1627" s="361" t="str">
        <f>IF(N1627&lt;=VLOOKUP($C1627,Projections2[[#All],[ISOCode]:[Total 2024 Colombian Returnees]],'Population Projection V2'!$K$167,FALSE),"OK", "Review")</f>
        <v>OK</v>
      </c>
      <c r="BX1627" s="361" t="str">
        <f>IF(O1627&lt;=VLOOKUP($C1627,Projections2[[#All],[ISOCode]:[Total 2024 Colombian Returnees]],'Population Projection V2'!$L$167,FALSE),"OK", "Review")</f>
        <v>OK</v>
      </c>
      <c r="BY1627" s="361" t="str">
        <f>IF(P1627&lt;=VLOOKUP($C1627,Projections2[[#All],[ISOCode]:[Total 2024 Colombian Returnees]],'Population Projection V2'!$M$167,FALSE),"OK", "Review")</f>
        <v>OK</v>
      </c>
      <c r="BZ1627" s="361" t="str">
        <f>IF(Q1627&lt;=VLOOKUP($C1627,Projections2[[#All],[ISOCode]:[Total 2024 Colombian Returnees]],'Population Projection V2'!$N$167,FALSE),"OK", "Review")</f>
        <v>OK</v>
      </c>
      <c r="CA1627" s="361" t="str">
        <f>IF(T1627&lt;=VLOOKUP($C1627,Projections2[[#All],[ISOCode]:[Total 2024 Colombian Returnees]],'Population Projection V2'!$O$167,FALSE),"OK", "Review")</f>
        <v>OK</v>
      </c>
      <c r="CB1627" s="361" t="str">
        <f>IF(U1627&lt;=VLOOKUP($C1627,Projections2[[#All],[ISOCode]:[Total 2024 Colombian Returnees]],'Population Projection V2'!$P$167,FALSE),"OK", "Review")</f>
        <v>OK</v>
      </c>
      <c r="CC1627" s="361" t="str">
        <f>IF(V1627&lt;=VLOOKUP($C1627,Projections2[[#All],[ISOCode]:[Total 2024 Colombian Returnees]],'Population Projection V2'!$Q$167,FALSE),"OK", "Review")</f>
        <v>OK</v>
      </c>
      <c r="CD1627" s="361" t="str">
        <f>IF(W1627&lt;=VLOOKUP($C1627,Projections2[[#All],[ISOCode]:[Total 2024 Colombian Returnees]],'Population Projection V2'!$R$167,FALSE),"OK", "Review")</f>
        <v>OK</v>
      </c>
      <c r="CE1627" s="361" t="str">
        <f>IF(X1627&lt;=VLOOKUP($C1627,Projections2[[#All],[ISOCode]:[Total 2024 Colombian Returnees]],'Population Projection V2'!$S$167,FALSE),"OK", "Review")</f>
        <v>OK</v>
      </c>
      <c r="CF1627" s="361" t="str">
        <f>IF(AA1627&lt;=VLOOKUP($C1627,Projections2[[#All],[ISOCode]:[Total 2024 Colombian Returnees]],'Population Projection V2'!$T$167,FALSE),"OK", "Review")</f>
        <v>OK</v>
      </c>
      <c r="CG1627" s="361" t="str">
        <f>IF(AB1627&lt;=VLOOKUP($C1627,Projections2[[#All],[ISOCode]:[Total 2024 Colombian Returnees]],'Population Projection V2'!$U$167,FALSE),"OK", "Review")</f>
        <v>OK</v>
      </c>
      <c r="CH1627" s="361" t="str">
        <f>IF(AC1627&lt;=VLOOKUP($C1627,Projections2[[#All],[ISOCode]:[Total 2024 Colombian Returnees]],'Population Projection V2'!$V$167,FALSE),"OK", "Review")</f>
        <v>OK</v>
      </c>
      <c r="CI1627" s="361" t="str">
        <f>IF(AD1627&lt;=VLOOKUP($C1627,Projections2[[#All],[ISOCode]:[Total 2024 Colombian Returnees]],'Population Projection V2'!$W$167,FALSE),"OK", "Review")</f>
        <v>OK</v>
      </c>
      <c r="CJ1627" s="361" t="str">
        <f>IF(AE1627&lt;=VLOOKUP($C1627,Projections2[[#All],[ISOCode]:[Total 2024 Colombian Returnees]],'Population Projection V2'!$X$167,FALSE),"OK", "Review")</f>
        <v>OK</v>
      </c>
      <c r="CK1627" s="361" t="str">
        <f>IF(AH1627&lt;=VLOOKUP($C1627,Projections2[[#All],[ISOCode]:[Total 2024 Colombian Returnees]],'Population Projection V2'!$Y$167,FALSE),"OK", "Review")</f>
        <v>OK</v>
      </c>
      <c r="CL1627" s="361" t="str">
        <f>IF(AI1627&lt;=VLOOKUP($C1627,Projections2[[#All],[ISOCode]:[Total 2024 Colombian Returnees]],'Population Projection V2'!$Z$167,FALSE),"OK", "Review")</f>
        <v>OK</v>
      </c>
      <c r="CM1627" s="361" t="str">
        <f>IF(AJ1627&lt;=VLOOKUP($C1627,Projections2[[#All],[ISOCode]:[Total 2024 Colombian Returnees]],'Population Projection V2'!$AA$167,FALSE),"OK", "Review")</f>
        <v>OK</v>
      </c>
      <c r="CN1627" s="361" t="str">
        <f>IF(AK1627&lt;=VLOOKUP($C1627,Projections2[[#All],[ISOCode]:[Total 2024 Colombian Returnees]],'Population Projection V2'!$AB$167,FALSE),"OK", "Review")</f>
        <v>OK</v>
      </c>
      <c r="CO1627" s="361" t="str">
        <f>IF(AL1627&lt;=VLOOKUP($C1627,Projections2[[#All],[ISOCode]:[Total 2024 Colombian Returnees]],'Population Projection V2'!$AC$167,FALSE),"OK", "Review")</f>
        <v>OK</v>
      </c>
      <c r="CP1627" s="361" t="str">
        <f>IF(AO1627&lt;=VLOOKUP($C1627,Projections2[[#All],[ISOCode]:[Total 2024 Colombian Returnees]],'Population Projection V2'!$AD$167,FALSE),"OK", "Review")</f>
        <v>OK</v>
      </c>
      <c r="CQ1627" s="361" t="str">
        <f>IF(AP1627&lt;=VLOOKUP($C1627,Projections2[[#All],[ISOCode]:[Total 2024 Colombian Returnees]],'Population Projection V2'!$AE$167,FALSE),"OK", "Review")</f>
        <v>OK</v>
      </c>
      <c r="CR1627" s="361" t="str">
        <f>IF(AQ1627&lt;=VLOOKUP($C1627,Projections2[[#All],[ISOCode]:[Total 2024 Colombian Returnees]],'Population Projection V2'!$AF$167,FALSE),"OK", "Review")</f>
        <v>OK</v>
      </c>
      <c r="CS1627" s="361" t="str">
        <f>IF(AR1627&lt;=VLOOKUP($C1627,Projections2[[#All],[ISOCode]:[Total 2024 Colombian Returnees]],'Population Projection V2'!$AG$167,FALSE),"OK", "Review")</f>
        <v>OK</v>
      </c>
      <c r="CT1627" s="361" t="str">
        <f>IF(AS1627&lt;=VLOOKUP($C1627,Projections2[[#All],[ISOCode]:[Total 2024 Colombian Returnees]],'Population Projection V2'!$AH$167,FALSE),"OK", "Review")</f>
        <v>OK</v>
      </c>
      <c r="CU1627" s="361" t="str">
        <f>IF(AV1627&lt;=VLOOKUP($C1627,Projections2[[#All],[ISOCode]:[Total 2024 Colombian Returnees]],'Population Projection V2'!$AI$167,FALSE),"OK", "Review")</f>
        <v>OK</v>
      </c>
      <c r="CV1627" s="361" t="str">
        <f>IF(AW1627&lt;=VLOOKUP($C1627,Projections2[[#All],[ISOCode]:[Total 2024 Colombian Returnees]],'Population Projection V2'!$AJ$167,FALSE),"OK", "Review")</f>
        <v>OK</v>
      </c>
      <c r="CW1627" s="361" t="str">
        <f>IF(AX1627&lt;=VLOOKUP($C1627,Projections2[[#All],[ISOCode]:[Total 2024 Colombian Returnees]],'Population Projection V2'!$AK$167,FALSE),"OK", "Review")</f>
        <v>OK</v>
      </c>
      <c r="CX1627" s="361" t="str">
        <f>IF(AY1627&lt;=VLOOKUP($C1627,Projections2[[#All],[ISOCode]:[Total 2024 Colombian Returnees]],'Population Projection V2'!$AL$167,FALSE),"OK", "Review")</f>
        <v>OK</v>
      </c>
      <c r="CY1627" s="362" t="str">
        <f>IF(AZ1627&lt;=VLOOKUP($C1627,Projections2[[#All],[ISOCode]:[Total 2024 Colombian Returnees]],'Population Projection V2'!$AM$167,FALSE),"OK", "Review")</f>
        <v>OK</v>
      </c>
    </row>
    <row r="1628" spans="1:103" x14ac:dyDescent="0.25">
      <c r="A1628" s="218" t="s">
        <v>128</v>
      </c>
      <c r="B1628" s="219" t="s">
        <v>128</v>
      </c>
      <c r="C1628" s="219" t="s">
        <v>233</v>
      </c>
      <c r="D1628" s="219" t="s">
        <v>449</v>
      </c>
      <c r="E1628" s="219" t="s">
        <v>427</v>
      </c>
      <c r="F1628" s="220">
        <f t="shared" si="603"/>
        <v>0</v>
      </c>
      <c r="G1628" s="220">
        <f t="shared" si="604"/>
        <v>0</v>
      </c>
      <c r="H1628" s="220">
        <f t="shared" si="605"/>
        <v>0</v>
      </c>
      <c r="I1628" s="220">
        <f t="shared" si="606"/>
        <v>0</v>
      </c>
      <c r="J1628" s="221">
        <f t="shared" si="607"/>
        <v>0</v>
      </c>
      <c r="K1628" s="221">
        <f>VLOOKUP($C1628,Projections2[[#All],[ISOCode]:[Total 2024 Colombian Returnees]],7,0)</f>
        <v>0</v>
      </c>
      <c r="L1628" s="251"/>
      <c r="M1628" s="312"/>
      <c r="N1628" s="312"/>
      <c r="O1628" s="312"/>
      <c r="P1628" s="236"/>
      <c r="Q1628" s="252"/>
      <c r="R1628" s="224">
        <f>VLOOKUP($C1628,Projections2[[#All],[ISOCode]:[Total 2024 Colombian Returnees]],12,0)</f>
        <v>0</v>
      </c>
      <c r="S1628" s="225"/>
      <c r="T1628" s="226"/>
      <c r="U1628" s="226"/>
      <c r="V1628" s="226"/>
      <c r="W1628" s="226"/>
      <c r="X1628" s="227"/>
      <c r="Y1628" s="227">
        <f>VLOOKUP($C1628,Projections2[[#All],[ISOCode]:[Total 2024 Colombian Returnees]],17,0)</f>
        <v>0</v>
      </c>
      <c r="Z1628" s="228"/>
      <c r="AA1628" s="253"/>
      <c r="AB1628" s="253"/>
      <c r="AC1628" s="253"/>
      <c r="AD1628" s="253"/>
      <c r="AE1628" s="253"/>
      <c r="AF1628" s="253">
        <f>VLOOKUP($C1628,Projections2[[#All],[ISOCode]:[Total 2024 Colombian Returnees]],22,0)</f>
        <v>0</v>
      </c>
      <c r="AG1628" s="254"/>
      <c r="AH1628" s="255"/>
      <c r="AI1628" s="255"/>
      <c r="AJ1628" s="255"/>
      <c r="AK1628" s="255"/>
      <c r="AL1628" s="256"/>
      <c r="AM1628" s="230">
        <f>VLOOKUP($C1628,Projections2[[#All],[ISOCode]:[Total 2024 Colombian Returnees]],27,0)</f>
        <v>0</v>
      </c>
      <c r="AN1628" s="231"/>
      <c r="AO1628" s="257"/>
      <c r="AP1628" s="257"/>
      <c r="AQ1628" s="257"/>
      <c r="AR1628" s="257"/>
      <c r="AS1628" s="232"/>
      <c r="AT1628" s="232">
        <f>VLOOKUP($C1628,Projections2[[#All],[ISOCode]:[Total 2024 Colombian Returnees]],32,0)</f>
        <v>0</v>
      </c>
      <c r="AU1628" s="233"/>
      <c r="AV1628" s="258"/>
      <c r="AW1628" s="258"/>
      <c r="AX1628" s="258"/>
      <c r="AY1628" s="258"/>
      <c r="AZ1628" s="234"/>
      <c r="BA1628" s="234">
        <f>VLOOKUP($C1628,Projections2[[#All],[ISOCode]:[Total 2024 Colombian Returnees]],37,0)</f>
        <v>0</v>
      </c>
      <c r="BB1628" s="235"/>
      <c r="BC1628" s="360" t="str">
        <f t="shared" si="608"/>
        <v>Ok</v>
      </c>
      <c r="BD1628" s="361" t="str">
        <f t="shared" si="609"/>
        <v>Ok</v>
      </c>
      <c r="BE1628" s="361" t="str">
        <f t="shared" si="610"/>
        <v>Ok</v>
      </c>
      <c r="BF1628" s="361" t="str">
        <f t="shared" si="611"/>
        <v>Ok</v>
      </c>
      <c r="BG1628" s="362" t="str">
        <f t="shared" si="612"/>
        <v>Ok</v>
      </c>
      <c r="BH1628" s="360" t="str">
        <f t="shared" si="613"/>
        <v>Ok</v>
      </c>
      <c r="BI1628" s="361" t="str">
        <f t="shared" si="614"/>
        <v>Ok</v>
      </c>
      <c r="BJ1628" s="361" t="str">
        <f t="shared" si="615"/>
        <v>Ok</v>
      </c>
      <c r="BK1628" s="361" t="str">
        <f t="shared" si="616"/>
        <v>Ok</v>
      </c>
      <c r="BL1628" s="361" t="str">
        <f t="shared" si="617"/>
        <v>Ok</v>
      </c>
      <c r="BM1628" s="361" t="str">
        <f t="shared" si="618"/>
        <v>Ok</v>
      </c>
      <c r="BN1628" s="362" t="str">
        <f t="shared" si="619"/>
        <v>Ok</v>
      </c>
      <c r="BO1628" s="360" t="str">
        <f t="shared" si="620"/>
        <v>No Pop.</v>
      </c>
      <c r="BP1628" s="361" t="str">
        <f t="shared" si="621"/>
        <v>No Pop.</v>
      </c>
      <c r="BQ1628" s="361" t="str">
        <f t="shared" si="622"/>
        <v>No Pop.</v>
      </c>
      <c r="BR1628" s="361" t="str">
        <f t="shared" si="623"/>
        <v>No Pop.</v>
      </c>
      <c r="BS1628" s="361" t="str">
        <f t="shared" si="624"/>
        <v>No Pop.</v>
      </c>
      <c r="BT1628" s="361" t="str">
        <f t="shared" si="625"/>
        <v>No Pop.</v>
      </c>
      <c r="BU1628" s="362" t="str">
        <f t="shared" si="626"/>
        <v>No Pop.</v>
      </c>
      <c r="BV1628" s="360" t="str">
        <f>IF(M1628&lt;=VLOOKUP($C1628,Projections2[[#All],[ISOCode]:[Total 2024 Colombian Returnees]],'Population Projection V2'!$J$167,FALSE),"OK", "Review")</f>
        <v>OK</v>
      </c>
      <c r="BW1628" s="361" t="str">
        <f>IF(N1628&lt;=VLOOKUP($C1628,Projections2[[#All],[ISOCode]:[Total 2024 Colombian Returnees]],'Population Projection V2'!$K$167,FALSE),"OK", "Review")</f>
        <v>OK</v>
      </c>
      <c r="BX1628" s="361" t="str">
        <f>IF(O1628&lt;=VLOOKUP($C1628,Projections2[[#All],[ISOCode]:[Total 2024 Colombian Returnees]],'Population Projection V2'!$L$167,FALSE),"OK", "Review")</f>
        <v>OK</v>
      </c>
      <c r="BY1628" s="361" t="str">
        <f>IF(P1628&lt;=VLOOKUP($C1628,Projections2[[#All],[ISOCode]:[Total 2024 Colombian Returnees]],'Population Projection V2'!$M$167,FALSE),"OK", "Review")</f>
        <v>OK</v>
      </c>
      <c r="BZ1628" s="361" t="str">
        <f>IF(Q1628&lt;=VLOOKUP($C1628,Projections2[[#All],[ISOCode]:[Total 2024 Colombian Returnees]],'Population Projection V2'!$N$167,FALSE),"OK", "Review")</f>
        <v>OK</v>
      </c>
      <c r="CA1628" s="361" t="str">
        <f>IF(T1628&lt;=VLOOKUP($C1628,Projections2[[#All],[ISOCode]:[Total 2024 Colombian Returnees]],'Population Projection V2'!$O$167,FALSE),"OK", "Review")</f>
        <v>OK</v>
      </c>
      <c r="CB1628" s="361" t="str">
        <f>IF(U1628&lt;=VLOOKUP($C1628,Projections2[[#All],[ISOCode]:[Total 2024 Colombian Returnees]],'Population Projection V2'!$P$167,FALSE),"OK", "Review")</f>
        <v>OK</v>
      </c>
      <c r="CC1628" s="361" t="str">
        <f>IF(V1628&lt;=VLOOKUP($C1628,Projections2[[#All],[ISOCode]:[Total 2024 Colombian Returnees]],'Population Projection V2'!$Q$167,FALSE),"OK", "Review")</f>
        <v>OK</v>
      </c>
      <c r="CD1628" s="361" t="str">
        <f>IF(W1628&lt;=VLOOKUP($C1628,Projections2[[#All],[ISOCode]:[Total 2024 Colombian Returnees]],'Population Projection V2'!$R$167,FALSE),"OK", "Review")</f>
        <v>OK</v>
      </c>
      <c r="CE1628" s="361" t="str">
        <f>IF(X1628&lt;=VLOOKUP($C1628,Projections2[[#All],[ISOCode]:[Total 2024 Colombian Returnees]],'Population Projection V2'!$S$167,FALSE),"OK", "Review")</f>
        <v>OK</v>
      </c>
      <c r="CF1628" s="361" t="str">
        <f>IF(AA1628&lt;=VLOOKUP($C1628,Projections2[[#All],[ISOCode]:[Total 2024 Colombian Returnees]],'Population Projection V2'!$T$167,FALSE),"OK", "Review")</f>
        <v>OK</v>
      </c>
      <c r="CG1628" s="361" t="str">
        <f>IF(AB1628&lt;=VLOOKUP($C1628,Projections2[[#All],[ISOCode]:[Total 2024 Colombian Returnees]],'Population Projection V2'!$U$167,FALSE),"OK", "Review")</f>
        <v>OK</v>
      </c>
      <c r="CH1628" s="361" t="str">
        <f>IF(AC1628&lt;=VLOOKUP($C1628,Projections2[[#All],[ISOCode]:[Total 2024 Colombian Returnees]],'Population Projection V2'!$V$167,FALSE),"OK", "Review")</f>
        <v>OK</v>
      </c>
      <c r="CI1628" s="361" t="str">
        <f>IF(AD1628&lt;=VLOOKUP($C1628,Projections2[[#All],[ISOCode]:[Total 2024 Colombian Returnees]],'Population Projection V2'!$W$167,FALSE),"OK", "Review")</f>
        <v>OK</v>
      </c>
      <c r="CJ1628" s="361" t="str">
        <f>IF(AE1628&lt;=VLOOKUP($C1628,Projections2[[#All],[ISOCode]:[Total 2024 Colombian Returnees]],'Population Projection V2'!$X$167,FALSE),"OK", "Review")</f>
        <v>OK</v>
      </c>
      <c r="CK1628" s="361" t="str">
        <f>IF(AH1628&lt;=VLOOKUP($C1628,Projections2[[#All],[ISOCode]:[Total 2024 Colombian Returnees]],'Population Projection V2'!$Y$167,FALSE),"OK", "Review")</f>
        <v>OK</v>
      </c>
      <c r="CL1628" s="361" t="str">
        <f>IF(AI1628&lt;=VLOOKUP($C1628,Projections2[[#All],[ISOCode]:[Total 2024 Colombian Returnees]],'Population Projection V2'!$Z$167,FALSE),"OK", "Review")</f>
        <v>OK</v>
      </c>
      <c r="CM1628" s="361" t="str">
        <f>IF(AJ1628&lt;=VLOOKUP($C1628,Projections2[[#All],[ISOCode]:[Total 2024 Colombian Returnees]],'Population Projection V2'!$AA$167,FALSE),"OK", "Review")</f>
        <v>OK</v>
      </c>
      <c r="CN1628" s="361" t="str">
        <f>IF(AK1628&lt;=VLOOKUP($C1628,Projections2[[#All],[ISOCode]:[Total 2024 Colombian Returnees]],'Population Projection V2'!$AB$167,FALSE),"OK", "Review")</f>
        <v>OK</v>
      </c>
      <c r="CO1628" s="361" t="str">
        <f>IF(AL1628&lt;=VLOOKUP($C1628,Projections2[[#All],[ISOCode]:[Total 2024 Colombian Returnees]],'Population Projection V2'!$AC$167,FALSE),"OK", "Review")</f>
        <v>OK</v>
      </c>
      <c r="CP1628" s="361" t="str">
        <f>IF(AO1628&lt;=VLOOKUP($C1628,Projections2[[#All],[ISOCode]:[Total 2024 Colombian Returnees]],'Population Projection V2'!$AD$167,FALSE),"OK", "Review")</f>
        <v>OK</v>
      </c>
      <c r="CQ1628" s="361" t="str">
        <f>IF(AP1628&lt;=VLOOKUP($C1628,Projections2[[#All],[ISOCode]:[Total 2024 Colombian Returnees]],'Population Projection V2'!$AE$167,FALSE),"OK", "Review")</f>
        <v>OK</v>
      </c>
      <c r="CR1628" s="361" t="str">
        <f>IF(AQ1628&lt;=VLOOKUP($C1628,Projections2[[#All],[ISOCode]:[Total 2024 Colombian Returnees]],'Population Projection V2'!$AF$167,FALSE),"OK", "Review")</f>
        <v>OK</v>
      </c>
      <c r="CS1628" s="361" t="str">
        <f>IF(AR1628&lt;=VLOOKUP($C1628,Projections2[[#All],[ISOCode]:[Total 2024 Colombian Returnees]],'Population Projection V2'!$AG$167,FALSE),"OK", "Review")</f>
        <v>OK</v>
      </c>
      <c r="CT1628" s="361" t="str">
        <f>IF(AS1628&lt;=VLOOKUP($C1628,Projections2[[#All],[ISOCode]:[Total 2024 Colombian Returnees]],'Population Projection V2'!$AH$167,FALSE),"OK", "Review")</f>
        <v>OK</v>
      </c>
      <c r="CU1628" s="361" t="str">
        <f>IF(AV1628&lt;=VLOOKUP($C1628,Projections2[[#All],[ISOCode]:[Total 2024 Colombian Returnees]],'Population Projection V2'!$AI$167,FALSE),"OK", "Review")</f>
        <v>OK</v>
      </c>
      <c r="CV1628" s="361" t="str">
        <f>IF(AW1628&lt;=VLOOKUP($C1628,Projections2[[#All],[ISOCode]:[Total 2024 Colombian Returnees]],'Population Projection V2'!$AJ$167,FALSE),"OK", "Review")</f>
        <v>OK</v>
      </c>
      <c r="CW1628" s="361" t="str">
        <f>IF(AX1628&lt;=VLOOKUP($C1628,Projections2[[#All],[ISOCode]:[Total 2024 Colombian Returnees]],'Population Projection V2'!$AK$167,FALSE),"OK", "Review")</f>
        <v>OK</v>
      </c>
      <c r="CX1628" s="361" t="str">
        <f>IF(AY1628&lt;=VLOOKUP($C1628,Projections2[[#All],[ISOCode]:[Total 2024 Colombian Returnees]],'Population Projection V2'!$AL$167,FALSE),"OK", "Review")</f>
        <v>OK</v>
      </c>
      <c r="CY1628" s="362" t="str">
        <f>IF(AZ1628&lt;=VLOOKUP($C1628,Projections2[[#All],[ISOCode]:[Total 2024 Colombian Returnees]],'Population Projection V2'!$AM$167,FALSE),"OK", "Review")</f>
        <v>OK</v>
      </c>
    </row>
    <row r="1629" spans="1:103" x14ac:dyDescent="0.25">
      <c r="A1629" s="218" t="s">
        <v>128</v>
      </c>
      <c r="B1629" s="219" t="s">
        <v>128</v>
      </c>
      <c r="C1629" s="219" t="s">
        <v>234</v>
      </c>
      <c r="D1629" s="219" t="s">
        <v>450</v>
      </c>
      <c r="E1629" s="219" t="s">
        <v>427</v>
      </c>
      <c r="F1629" s="220">
        <f t="shared" si="603"/>
        <v>0</v>
      </c>
      <c r="G1629" s="220">
        <f t="shared" si="604"/>
        <v>0</v>
      </c>
      <c r="H1629" s="220">
        <f t="shared" si="605"/>
        <v>0</v>
      </c>
      <c r="I1629" s="220">
        <f t="shared" si="606"/>
        <v>0</v>
      </c>
      <c r="J1629" s="221">
        <f t="shared" si="607"/>
        <v>0</v>
      </c>
      <c r="K1629" s="221">
        <f>VLOOKUP($C1629,Projections2[[#All],[ISOCode]:[Total 2024 Colombian Returnees]],7,0)</f>
        <v>0</v>
      </c>
      <c r="L1629" s="251"/>
      <c r="M1629" s="312"/>
      <c r="N1629" s="312"/>
      <c r="O1629" s="312"/>
      <c r="P1629" s="236"/>
      <c r="Q1629" s="252"/>
      <c r="R1629" s="224">
        <f>VLOOKUP($C1629,Projections2[[#All],[ISOCode]:[Total 2024 Colombian Returnees]],12,0)</f>
        <v>0</v>
      </c>
      <c r="S1629" s="225"/>
      <c r="T1629" s="226"/>
      <c r="U1629" s="226"/>
      <c r="V1629" s="226"/>
      <c r="W1629" s="226"/>
      <c r="X1629" s="227"/>
      <c r="Y1629" s="227">
        <f>VLOOKUP($C1629,Projections2[[#All],[ISOCode]:[Total 2024 Colombian Returnees]],17,0)</f>
        <v>0</v>
      </c>
      <c r="Z1629" s="228"/>
      <c r="AA1629" s="253"/>
      <c r="AB1629" s="253"/>
      <c r="AC1629" s="253"/>
      <c r="AD1629" s="253"/>
      <c r="AE1629" s="253"/>
      <c r="AF1629" s="253">
        <f>VLOOKUP($C1629,Projections2[[#All],[ISOCode]:[Total 2024 Colombian Returnees]],22,0)</f>
        <v>0</v>
      </c>
      <c r="AG1629" s="254"/>
      <c r="AH1629" s="255"/>
      <c r="AI1629" s="255"/>
      <c r="AJ1629" s="255"/>
      <c r="AK1629" s="255"/>
      <c r="AL1629" s="256"/>
      <c r="AM1629" s="230">
        <f>VLOOKUP($C1629,Projections2[[#All],[ISOCode]:[Total 2024 Colombian Returnees]],27,0)</f>
        <v>0</v>
      </c>
      <c r="AN1629" s="231"/>
      <c r="AO1629" s="257"/>
      <c r="AP1629" s="257"/>
      <c r="AQ1629" s="257"/>
      <c r="AR1629" s="257"/>
      <c r="AS1629" s="232"/>
      <c r="AT1629" s="232">
        <f>VLOOKUP($C1629,Projections2[[#All],[ISOCode]:[Total 2024 Colombian Returnees]],32,0)</f>
        <v>0</v>
      </c>
      <c r="AU1629" s="233"/>
      <c r="AV1629" s="258"/>
      <c r="AW1629" s="258"/>
      <c r="AX1629" s="258"/>
      <c r="AY1629" s="258"/>
      <c r="AZ1629" s="234"/>
      <c r="BA1629" s="234">
        <f>VLOOKUP($C1629,Projections2[[#All],[ISOCode]:[Total 2024 Colombian Returnees]],37,0)</f>
        <v>0</v>
      </c>
      <c r="BB1629" s="235"/>
      <c r="BC1629" s="360" t="str">
        <f t="shared" si="608"/>
        <v>Ok</v>
      </c>
      <c r="BD1629" s="361" t="str">
        <f t="shared" si="609"/>
        <v>Ok</v>
      </c>
      <c r="BE1629" s="361" t="str">
        <f t="shared" si="610"/>
        <v>Ok</v>
      </c>
      <c r="BF1629" s="361" t="str">
        <f t="shared" si="611"/>
        <v>Ok</v>
      </c>
      <c r="BG1629" s="362" t="str">
        <f t="shared" si="612"/>
        <v>Ok</v>
      </c>
      <c r="BH1629" s="360" t="str">
        <f t="shared" si="613"/>
        <v>Ok</v>
      </c>
      <c r="BI1629" s="361" t="str">
        <f t="shared" si="614"/>
        <v>Ok</v>
      </c>
      <c r="BJ1629" s="361" t="str">
        <f t="shared" si="615"/>
        <v>Ok</v>
      </c>
      <c r="BK1629" s="361" t="str">
        <f t="shared" si="616"/>
        <v>Ok</v>
      </c>
      <c r="BL1629" s="361" t="str">
        <f t="shared" si="617"/>
        <v>Ok</v>
      </c>
      <c r="BM1629" s="361" t="str">
        <f t="shared" si="618"/>
        <v>Ok</v>
      </c>
      <c r="BN1629" s="362" t="str">
        <f t="shared" si="619"/>
        <v>Ok</v>
      </c>
      <c r="BO1629" s="360" t="str">
        <f t="shared" si="620"/>
        <v>No Pop.</v>
      </c>
      <c r="BP1629" s="361" t="str">
        <f t="shared" si="621"/>
        <v>No Pop.</v>
      </c>
      <c r="BQ1629" s="361" t="str">
        <f t="shared" si="622"/>
        <v>No Pop.</v>
      </c>
      <c r="BR1629" s="361" t="str">
        <f t="shared" si="623"/>
        <v>No Pop.</v>
      </c>
      <c r="BS1629" s="361" t="str">
        <f t="shared" si="624"/>
        <v>No Pop.</v>
      </c>
      <c r="BT1629" s="361" t="str">
        <f t="shared" si="625"/>
        <v>No Pop.</v>
      </c>
      <c r="BU1629" s="362" t="str">
        <f t="shared" si="626"/>
        <v>No Pop.</v>
      </c>
      <c r="BV1629" s="360" t="str">
        <f>IF(M1629&lt;=VLOOKUP($C1629,Projections2[[#All],[ISOCode]:[Total 2024 Colombian Returnees]],'Population Projection V2'!$J$167,FALSE),"OK", "Review")</f>
        <v>OK</v>
      </c>
      <c r="BW1629" s="361" t="str">
        <f>IF(N1629&lt;=VLOOKUP($C1629,Projections2[[#All],[ISOCode]:[Total 2024 Colombian Returnees]],'Population Projection V2'!$K$167,FALSE),"OK", "Review")</f>
        <v>OK</v>
      </c>
      <c r="BX1629" s="361" t="str">
        <f>IF(O1629&lt;=VLOOKUP($C1629,Projections2[[#All],[ISOCode]:[Total 2024 Colombian Returnees]],'Population Projection V2'!$L$167,FALSE),"OK", "Review")</f>
        <v>OK</v>
      </c>
      <c r="BY1629" s="361" t="str">
        <f>IF(P1629&lt;=VLOOKUP($C1629,Projections2[[#All],[ISOCode]:[Total 2024 Colombian Returnees]],'Population Projection V2'!$M$167,FALSE),"OK", "Review")</f>
        <v>OK</v>
      </c>
      <c r="BZ1629" s="361" t="str">
        <f>IF(Q1629&lt;=VLOOKUP($C1629,Projections2[[#All],[ISOCode]:[Total 2024 Colombian Returnees]],'Population Projection V2'!$N$167,FALSE),"OK", "Review")</f>
        <v>OK</v>
      </c>
      <c r="CA1629" s="361" t="str">
        <f>IF(T1629&lt;=VLOOKUP($C1629,Projections2[[#All],[ISOCode]:[Total 2024 Colombian Returnees]],'Population Projection V2'!$O$167,FALSE),"OK", "Review")</f>
        <v>OK</v>
      </c>
      <c r="CB1629" s="361" t="str">
        <f>IF(U1629&lt;=VLOOKUP($C1629,Projections2[[#All],[ISOCode]:[Total 2024 Colombian Returnees]],'Population Projection V2'!$P$167,FALSE),"OK", "Review")</f>
        <v>OK</v>
      </c>
      <c r="CC1629" s="361" t="str">
        <f>IF(V1629&lt;=VLOOKUP($C1629,Projections2[[#All],[ISOCode]:[Total 2024 Colombian Returnees]],'Population Projection V2'!$Q$167,FALSE),"OK", "Review")</f>
        <v>OK</v>
      </c>
      <c r="CD1629" s="361" t="str">
        <f>IF(W1629&lt;=VLOOKUP($C1629,Projections2[[#All],[ISOCode]:[Total 2024 Colombian Returnees]],'Population Projection V2'!$R$167,FALSE),"OK", "Review")</f>
        <v>OK</v>
      </c>
      <c r="CE1629" s="361" t="str">
        <f>IF(X1629&lt;=VLOOKUP($C1629,Projections2[[#All],[ISOCode]:[Total 2024 Colombian Returnees]],'Population Projection V2'!$S$167,FALSE),"OK", "Review")</f>
        <v>OK</v>
      </c>
      <c r="CF1629" s="361" t="str">
        <f>IF(AA1629&lt;=VLOOKUP($C1629,Projections2[[#All],[ISOCode]:[Total 2024 Colombian Returnees]],'Population Projection V2'!$T$167,FALSE),"OK", "Review")</f>
        <v>OK</v>
      </c>
      <c r="CG1629" s="361" t="str">
        <f>IF(AB1629&lt;=VLOOKUP($C1629,Projections2[[#All],[ISOCode]:[Total 2024 Colombian Returnees]],'Population Projection V2'!$U$167,FALSE),"OK", "Review")</f>
        <v>OK</v>
      </c>
      <c r="CH1629" s="361" t="str">
        <f>IF(AC1629&lt;=VLOOKUP($C1629,Projections2[[#All],[ISOCode]:[Total 2024 Colombian Returnees]],'Population Projection V2'!$V$167,FALSE),"OK", "Review")</f>
        <v>OK</v>
      </c>
      <c r="CI1629" s="361" t="str">
        <f>IF(AD1629&lt;=VLOOKUP($C1629,Projections2[[#All],[ISOCode]:[Total 2024 Colombian Returnees]],'Population Projection V2'!$W$167,FALSE),"OK", "Review")</f>
        <v>OK</v>
      </c>
      <c r="CJ1629" s="361" t="str">
        <f>IF(AE1629&lt;=VLOOKUP($C1629,Projections2[[#All],[ISOCode]:[Total 2024 Colombian Returnees]],'Population Projection V2'!$X$167,FALSE),"OK", "Review")</f>
        <v>OK</v>
      </c>
      <c r="CK1629" s="361" t="str">
        <f>IF(AH1629&lt;=VLOOKUP($C1629,Projections2[[#All],[ISOCode]:[Total 2024 Colombian Returnees]],'Population Projection V2'!$Y$167,FALSE),"OK", "Review")</f>
        <v>OK</v>
      </c>
      <c r="CL1629" s="361" t="str">
        <f>IF(AI1629&lt;=VLOOKUP($C1629,Projections2[[#All],[ISOCode]:[Total 2024 Colombian Returnees]],'Population Projection V2'!$Z$167,FALSE),"OK", "Review")</f>
        <v>OK</v>
      </c>
      <c r="CM1629" s="361" t="str">
        <f>IF(AJ1629&lt;=VLOOKUP($C1629,Projections2[[#All],[ISOCode]:[Total 2024 Colombian Returnees]],'Population Projection V2'!$AA$167,FALSE),"OK", "Review")</f>
        <v>OK</v>
      </c>
      <c r="CN1629" s="361" t="str">
        <f>IF(AK1629&lt;=VLOOKUP($C1629,Projections2[[#All],[ISOCode]:[Total 2024 Colombian Returnees]],'Population Projection V2'!$AB$167,FALSE),"OK", "Review")</f>
        <v>OK</v>
      </c>
      <c r="CO1629" s="361" t="str">
        <f>IF(AL1629&lt;=VLOOKUP($C1629,Projections2[[#All],[ISOCode]:[Total 2024 Colombian Returnees]],'Population Projection V2'!$AC$167,FALSE),"OK", "Review")</f>
        <v>OK</v>
      </c>
      <c r="CP1629" s="361" t="str">
        <f>IF(AO1629&lt;=VLOOKUP($C1629,Projections2[[#All],[ISOCode]:[Total 2024 Colombian Returnees]],'Population Projection V2'!$AD$167,FALSE),"OK", "Review")</f>
        <v>OK</v>
      </c>
      <c r="CQ1629" s="361" t="str">
        <f>IF(AP1629&lt;=VLOOKUP($C1629,Projections2[[#All],[ISOCode]:[Total 2024 Colombian Returnees]],'Population Projection V2'!$AE$167,FALSE),"OK", "Review")</f>
        <v>OK</v>
      </c>
      <c r="CR1629" s="361" t="str">
        <f>IF(AQ1629&lt;=VLOOKUP($C1629,Projections2[[#All],[ISOCode]:[Total 2024 Colombian Returnees]],'Population Projection V2'!$AF$167,FALSE),"OK", "Review")</f>
        <v>OK</v>
      </c>
      <c r="CS1629" s="361" t="str">
        <f>IF(AR1629&lt;=VLOOKUP($C1629,Projections2[[#All],[ISOCode]:[Total 2024 Colombian Returnees]],'Population Projection V2'!$AG$167,FALSE),"OK", "Review")</f>
        <v>OK</v>
      </c>
      <c r="CT1629" s="361" t="str">
        <f>IF(AS1629&lt;=VLOOKUP($C1629,Projections2[[#All],[ISOCode]:[Total 2024 Colombian Returnees]],'Population Projection V2'!$AH$167,FALSE),"OK", "Review")</f>
        <v>OK</v>
      </c>
      <c r="CU1629" s="361" t="str">
        <f>IF(AV1629&lt;=VLOOKUP($C1629,Projections2[[#All],[ISOCode]:[Total 2024 Colombian Returnees]],'Population Projection V2'!$AI$167,FALSE),"OK", "Review")</f>
        <v>OK</v>
      </c>
      <c r="CV1629" s="361" t="str">
        <f>IF(AW1629&lt;=VLOOKUP($C1629,Projections2[[#All],[ISOCode]:[Total 2024 Colombian Returnees]],'Population Projection V2'!$AJ$167,FALSE),"OK", "Review")</f>
        <v>OK</v>
      </c>
      <c r="CW1629" s="361" t="str">
        <f>IF(AX1629&lt;=VLOOKUP($C1629,Projections2[[#All],[ISOCode]:[Total 2024 Colombian Returnees]],'Population Projection V2'!$AK$167,FALSE),"OK", "Review")</f>
        <v>OK</v>
      </c>
      <c r="CX1629" s="361" t="str">
        <f>IF(AY1629&lt;=VLOOKUP($C1629,Projections2[[#All],[ISOCode]:[Total 2024 Colombian Returnees]],'Population Projection V2'!$AL$167,FALSE),"OK", "Review")</f>
        <v>OK</v>
      </c>
      <c r="CY1629" s="362" t="str">
        <f>IF(AZ1629&lt;=VLOOKUP($C1629,Projections2[[#All],[ISOCode]:[Total 2024 Colombian Returnees]],'Population Projection V2'!$AM$167,FALSE),"OK", "Review")</f>
        <v>OK</v>
      </c>
    </row>
    <row r="1630" spans="1:103" x14ac:dyDescent="0.25">
      <c r="A1630" s="218" t="s">
        <v>128</v>
      </c>
      <c r="B1630" s="219" t="s">
        <v>128</v>
      </c>
      <c r="C1630" s="219" t="s">
        <v>235</v>
      </c>
      <c r="D1630" s="219" t="s">
        <v>451</v>
      </c>
      <c r="E1630" s="219" t="s">
        <v>427</v>
      </c>
      <c r="F1630" s="220">
        <f t="shared" si="603"/>
        <v>0</v>
      </c>
      <c r="G1630" s="220">
        <f t="shared" si="604"/>
        <v>0</v>
      </c>
      <c r="H1630" s="220">
        <f t="shared" si="605"/>
        <v>0</v>
      </c>
      <c r="I1630" s="220">
        <f t="shared" si="606"/>
        <v>0</v>
      </c>
      <c r="J1630" s="221">
        <f t="shared" si="607"/>
        <v>0</v>
      </c>
      <c r="K1630" s="221">
        <f>VLOOKUP($C1630,Projections2[[#All],[ISOCode]:[Total 2024 Colombian Returnees]],7,0)</f>
        <v>0</v>
      </c>
      <c r="L1630" s="251"/>
      <c r="M1630" s="312"/>
      <c r="N1630" s="312"/>
      <c r="O1630" s="312"/>
      <c r="P1630" s="236"/>
      <c r="Q1630" s="252"/>
      <c r="R1630" s="224">
        <f>VLOOKUP($C1630,Projections2[[#All],[ISOCode]:[Total 2024 Colombian Returnees]],12,0)</f>
        <v>0</v>
      </c>
      <c r="S1630" s="225"/>
      <c r="T1630" s="226"/>
      <c r="U1630" s="226"/>
      <c r="V1630" s="226"/>
      <c r="W1630" s="226"/>
      <c r="X1630" s="227"/>
      <c r="Y1630" s="227">
        <f>VLOOKUP($C1630,Projections2[[#All],[ISOCode]:[Total 2024 Colombian Returnees]],17,0)</f>
        <v>0</v>
      </c>
      <c r="Z1630" s="228"/>
      <c r="AA1630" s="253"/>
      <c r="AB1630" s="253"/>
      <c r="AC1630" s="253"/>
      <c r="AD1630" s="253"/>
      <c r="AE1630" s="253"/>
      <c r="AF1630" s="253">
        <f>VLOOKUP($C1630,Projections2[[#All],[ISOCode]:[Total 2024 Colombian Returnees]],22,0)</f>
        <v>0</v>
      </c>
      <c r="AG1630" s="254"/>
      <c r="AH1630" s="255"/>
      <c r="AI1630" s="255"/>
      <c r="AJ1630" s="255"/>
      <c r="AK1630" s="255"/>
      <c r="AL1630" s="256"/>
      <c r="AM1630" s="230">
        <f>VLOOKUP($C1630,Projections2[[#All],[ISOCode]:[Total 2024 Colombian Returnees]],27,0)</f>
        <v>0</v>
      </c>
      <c r="AN1630" s="231"/>
      <c r="AO1630" s="257"/>
      <c r="AP1630" s="257"/>
      <c r="AQ1630" s="257"/>
      <c r="AR1630" s="257"/>
      <c r="AS1630" s="232"/>
      <c r="AT1630" s="232">
        <f>VLOOKUP($C1630,Projections2[[#All],[ISOCode]:[Total 2024 Colombian Returnees]],32,0)</f>
        <v>0</v>
      </c>
      <c r="AU1630" s="233"/>
      <c r="AV1630" s="258"/>
      <c r="AW1630" s="258"/>
      <c r="AX1630" s="258"/>
      <c r="AY1630" s="258"/>
      <c r="AZ1630" s="234"/>
      <c r="BA1630" s="234">
        <f>VLOOKUP($C1630,Projections2[[#All],[ISOCode]:[Total 2024 Colombian Returnees]],37,0)</f>
        <v>0</v>
      </c>
      <c r="BB1630" s="235"/>
      <c r="BC1630" s="360" t="str">
        <f t="shared" si="608"/>
        <v>Ok</v>
      </c>
      <c r="BD1630" s="361" t="str">
        <f t="shared" si="609"/>
        <v>Ok</v>
      </c>
      <c r="BE1630" s="361" t="str">
        <f t="shared" si="610"/>
        <v>Ok</v>
      </c>
      <c r="BF1630" s="361" t="str">
        <f t="shared" si="611"/>
        <v>Ok</v>
      </c>
      <c r="BG1630" s="362" t="str">
        <f t="shared" si="612"/>
        <v>Ok</v>
      </c>
      <c r="BH1630" s="360" t="str">
        <f t="shared" si="613"/>
        <v>Ok</v>
      </c>
      <c r="BI1630" s="361" t="str">
        <f t="shared" si="614"/>
        <v>Ok</v>
      </c>
      <c r="BJ1630" s="361" t="str">
        <f t="shared" si="615"/>
        <v>Ok</v>
      </c>
      <c r="BK1630" s="361" t="str">
        <f t="shared" si="616"/>
        <v>Ok</v>
      </c>
      <c r="BL1630" s="361" t="str">
        <f t="shared" si="617"/>
        <v>Ok</v>
      </c>
      <c r="BM1630" s="361" t="str">
        <f t="shared" si="618"/>
        <v>Ok</v>
      </c>
      <c r="BN1630" s="362" t="str">
        <f t="shared" si="619"/>
        <v>Ok</v>
      </c>
      <c r="BO1630" s="360" t="str">
        <f t="shared" si="620"/>
        <v>No Pop.</v>
      </c>
      <c r="BP1630" s="361" t="str">
        <f t="shared" si="621"/>
        <v>No Pop.</v>
      </c>
      <c r="BQ1630" s="361" t="str">
        <f t="shared" si="622"/>
        <v>No Pop.</v>
      </c>
      <c r="BR1630" s="361" t="str">
        <f t="shared" si="623"/>
        <v>No Pop.</v>
      </c>
      <c r="BS1630" s="361" t="str">
        <f t="shared" si="624"/>
        <v>No Pop.</v>
      </c>
      <c r="BT1630" s="361" t="str">
        <f t="shared" si="625"/>
        <v>No Pop.</v>
      </c>
      <c r="BU1630" s="362" t="str">
        <f t="shared" si="626"/>
        <v>No Pop.</v>
      </c>
      <c r="BV1630" s="360" t="str">
        <f>IF(M1630&lt;=VLOOKUP($C1630,Projections2[[#All],[ISOCode]:[Total 2024 Colombian Returnees]],'Population Projection V2'!$J$167,FALSE),"OK", "Review")</f>
        <v>OK</v>
      </c>
      <c r="BW1630" s="361" t="str">
        <f>IF(N1630&lt;=VLOOKUP($C1630,Projections2[[#All],[ISOCode]:[Total 2024 Colombian Returnees]],'Population Projection V2'!$K$167,FALSE),"OK", "Review")</f>
        <v>OK</v>
      </c>
      <c r="BX1630" s="361" t="str">
        <f>IF(O1630&lt;=VLOOKUP($C1630,Projections2[[#All],[ISOCode]:[Total 2024 Colombian Returnees]],'Population Projection V2'!$L$167,FALSE),"OK", "Review")</f>
        <v>OK</v>
      </c>
      <c r="BY1630" s="361" t="str">
        <f>IF(P1630&lt;=VLOOKUP($C1630,Projections2[[#All],[ISOCode]:[Total 2024 Colombian Returnees]],'Population Projection V2'!$M$167,FALSE),"OK", "Review")</f>
        <v>OK</v>
      </c>
      <c r="BZ1630" s="361" t="str">
        <f>IF(Q1630&lt;=VLOOKUP($C1630,Projections2[[#All],[ISOCode]:[Total 2024 Colombian Returnees]],'Population Projection V2'!$N$167,FALSE),"OK", "Review")</f>
        <v>OK</v>
      </c>
      <c r="CA1630" s="361" t="str">
        <f>IF(T1630&lt;=VLOOKUP($C1630,Projections2[[#All],[ISOCode]:[Total 2024 Colombian Returnees]],'Population Projection V2'!$O$167,FALSE),"OK", "Review")</f>
        <v>OK</v>
      </c>
      <c r="CB1630" s="361" t="str">
        <f>IF(U1630&lt;=VLOOKUP($C1630,Projections2[[#All],[ISOCode]:[Total 2024 Colombian Returnees]],'Population Projection V2'!$P$167,FALSE),"OK", "Review")</f>
        <v>OK</v>
      </c>
      <c r="CC1630" s="361" t="str">
        <f>IF(V1630&lt;=VLOOKUP($C1630,Projections2[[#All],[ISOCode]:[Total 2024 Colombian Returnees]],'Population Projection V2'!$Q$167,FALSE),"OK", "Review")</f>
        <v>OK</v>
      </c>
      <c r="CD1630" s="361" t="str">
        <f>IF(W1630&lt;=VLOOKUP($C1630,Projections2[[#All],[ISOCode]:[Total 2024 Colombian Returnees]],'Population Projection V2'!$R$167,FALSE),"OK", "Review")</f>
        <v>OK</v>
      </c>
      <c r="CE1630" s="361" t="str">
        <f>IF(X1630&lt;=VLOOKUP($C1630,Projections2[[#All],[ISOCode]:[Total 2024 Colombian Returnees]],'Population Projection V2'!$S$167,FALSE),"OK", "Review")</f>
        <v>OK</v>
      </c>
      <c r="CF1630" s="361" t="str">
        <f>IF(AA1630&lt;=VLOOKUP($C1630,Projections2[[#All],[ISOCode]:[Total 2024 Colombian Returnees]],'Population Projection V2'!$T$167,FALSE),"OK", "Review")</f>
        <v>OK</v>
      </c>
      <c r="CG1630" s="361" t="str">
        <f>IF(AB1630&lt;=VLOOKUP($C1630,Projections2[[#All],[ISOCode]:[Total 2024 Colombian Returnees]],'Population Projection V2'!$U$167,FALSE),"OK", "Review")</f>
        <v>OK</v>
      </c>
      <c r="CH1630" s="361" t="str">
        <f>IF(AC1630&lt;=VLOOKUP($C1630,Projections2[[#All],[ISOCode]:[Total 2024 Colombian Returnees]],'Population Projection V2'!$V$167,FALSE),"OK", "Review")</f>
        <v>OK</v>
      </c>
      <c r="CI1630" s="361" t="str">
        <f>IF(AD1630&lt;=VLOOKUP($C1630,Projections2[[#All],[ISOCode]:[Total 2024 Colombian Returnees]],'Population Projection V2'!$W$167,FALSE),"OK", "Review")</f>
        <v>OK</v>
      </c>
      <c r="CJ1630" s="361" t="str">
        <f>IF(AE1630&lt;=VLOOKUP($C1630,Projections2[[#All],[ISOCode]:[Total 2024 Colombian Returnees]],'Population Projection V2'!$X$167,FALSE),"OK", "Review")</f>
        <v>OK</v>
      </c>
      <c r="CK1630" s="361" t="str">
        <f>IF(AH1630&lt;=VLOOKUP($C1630,Projections2[[#All],[ISOCode]:[Total 2024 Colombian Returnees]],'Population Projection V2'!$Y$167,FALSE),"OK", "Review")</f>
        <v>OK</v>
      </c>
      <c r="CL1630" s="361" t="str">
        <f>IF(AI1630&lt;=VLOOKUP($C1630,Projections2[[#All],[ISOCode]:[Total 2024 Colombian Returnees]],'Population Projection V2'!$Z$167,FALSE),"OK", "Review")</f>
        <v>OK</v>
      </c>
      <c r="CM1630" s="361" t="str">
        <f>IF(AJ1630&lt;=VLOOKUP($C1630,Projections2[[#All],[ISOCode]:[Total 2024 Colombian Returnees]],'Population Projection V2'!$AA$167,FALSE),"OK", "Review")</f>
        <v>OK</v>
      </c>
      <c r="CN1630" s="361" t="str">
        <f>IF(AK1630&lt;=VLOOKUP($C1630,Projections2[[#All],[ISOCode]:[Total 2024 Colombian Returnees]],'Population Projection V2'!$AB$167,FALSE),"OK", "Review")</f>
        <v>OK</v>
      </c>
      <c r="CO1630" s="361" t="str">
        <f>IF(AL1630&lt;=VLOOKUP($C1630,Projections2[[#All],[ISOCode]:[Total 2024 Colombian Returnees]],'Population Projection V2'!$AC$167,FALSE),"OK", "Review")</f>
        <v>OK</v>
      </c>
      <c r="CP1630" s="361" t="str">
        <f>IF(AO1630&lt;=VLOOKUP($C1630,Projections2[[#All],[ISOCode]:[Total 2024 Colombian Returnees]],'Population Projection V2'!$AD$167,FALSE),"OK", "Review")</f>
        <v>OK</v>
      </c>
      <c r="CQ1630" s="361" t="str">
        <f>IF(AP1630&lt;=VLOOKUP($C1630,Projections2[[#All],[ISOCode]:[Total 2024 Colombian Returnees]],'Population Projection V2'!$AE$167,FALSE),"OK", "Review")</f>
        <v>OK</v>
      </c>
      <c r="CR1630" s="361" t="str">
        <f>IF(AQ1630&lt;=VLOOKUP($C1630,Projections2[[#All],[ISOCode]:[Total 2024 Colombian Returnees]],'Population Projection V2'!$AF$167,FALSE),"OK", "Review")</f>
        <v>OK</v>
      </c>
      <c r="CS1630" s="361" t="str">
        <f>IF(AR1630&lt;=VLOOKUP($C1630,Projections2[[#All],[ISOCode]:[Total 2024 Colombian Returnees]],'Population Projection V2'!$AG$167,FALSE),"OK", "Review")</f>
        <v>OK</v>
      </c>
      <c r="CT1630" s="361" t="str">
        <f>IF(AS1630&lt;=VLOOKUP($C1630,Projections2[[#All],[ISOCode]:[Total 2024 Colombian Returnees]],'Population Projection V2'!$AH$167,FALSE),"OK", "Review")</f>
        <v>OK</v>
      </c>
      <c r="CU1630" s="361" t="str">
        <f>IF(AV1630&lt;=VLOOKUP($C1630,Projections2[[#All],[ISOCode]:[Total 2024 Colombian Returnees]],'Population Projection V2'!$AI$167,FALSE),"OK", "Review")</f>
        <v>OK</v>
      </c>
      <c r="CV1630" s="361" t="str">
        <f>IF(AW1630&lt;=VLOOKUP($C1630,Projections2[[#All],[ISOCode]:[Total 2024 Colombian Returnees]],'Population Projection V2'!$AJ$167,FALSE),"OK", "Review")</f>
        <v>OK</v>
      </c>
      <c r="CW1630" s="361" t="str">
        <f>IF(AX1630&lt;=VLOOKUP($C1630,Projections2[[#All],[ISOCode]:[Total 2024 Colombian Returnees]],'Population Projection V2'!$AK$167,FALSE),"OK", "Review")</f>
        <v>OK</v>
      </c>
      <c r="CX1630" s="361" t="str">
        <f>IF(AY1630&lt;=VLOOKUP($C1630,Projections2[[#All],[ISOCode]:[Total 2024 Colombian Returnees]],'Population Projection V2'!$AL$167,FALSE),"OK", "Review")</f>
        <v>OK</v>
      </c>
      <c r="CY1630" s="362" t="str">
        <f>IF(AZ1630&lt;=VLOOKUP($C1630,Projections2[[#All],[ISOCode]:[Total 2024 Colombian Returnees]],'Population Projection V2'!$AM$167,FALSE),"OK", "Review")</f>
        <v>OK</v>
      </c>
    </row>
    <row r="1631" spans="1:103" x14ac:dyDescent="0.25">
      <c r="A1631" s="218" t="s">
        <v>128</v>
      </c>
      <c r="B1631" s="219" t="s">
        <v>128</v>
      </c>
      <c r="C1631" s="219" t="s">
        <v>236</v>
      </c>
      <c r="D1631" s="219" t="s">
        <v>452</v>
      </c>
      <c r="E1631" s="219" t="s">
        <v>427</v>
      </c>
      <c r="F1631" s="220">
        <f t="shared" si="603"/>
        <v>0</v>
      </c>
      <c r="G1631" s="220">
        <f t="shared" si="604"/>
        <v>0</v>
      </c>
      <c r="H1631" s="220">
        <f t="shared" si="605"/>
        <v>0</v>
      </c>
      <c r="I1631" s="220">
        <f t="shared" si="606"/>
        <v>0</v>
      </c>
      <c r="J1631" s="221">
        <f t="shared" si="607"/>
        <v>0</v>
      </c>
      <c r="K1631" s="221">
        <f>VLOOKUP($C1631,Projections2[[#All],[ISOCode]:[Total 2024 Colombian Returnees]],7,0)</f>
        <v>0</v>
      </c>
      <c r="L1631" s="251"/>
      <c r="M1631" s="312"/>
      <c r="N1631" s="312"/>
      <c r="O1631" s="312"/>
      <c r="P1631" s="236"/>
      <c r="Q1631" s="252"/>
      <c r="R1631" s="224">
        <f>VLOOKUP($C1631,Projections2[[#All],[ISOCode]:[Total 2024 Colombian Returnees]],12,0)</f>
        <v>0</v>
      </c>
      <c r="S1631" s="225"/>
      <c r="T1631" s="226"/>
      <c r="U1631" s="226"/>
      <c r="V1631" s="226"/>
      <c r="W1631" s="226"/>
      <c r="X1631" s="227"/>
      <c r="Y1631" s="227">
        <f>VLOOKUP($C1631,Projections2[[#All],[ISOCode]:[Total 2024 Colombian Returnees]],17,0)</f>
        <v>0</v>
      </c>
      <c r="Z1631" s="228"/>
      <c r="AA1631" s="253"/>
      <c r="AB1631" s="253"/>
      <c r="AC1631" s="253"/>
      <c r="AD1631" s="253"/>
      <c r="AE1631" s="253"/>
      <c r="AF1631" s="253">
        <f>VLOOKUP($C1631,Projections2[[#All],[ISOCode]:[Total 2024 Colombian Returnees]],22,0)</f>
        <v>0</v>
      </c>
      <c r="AG1631" s="254"/>
      <c r="AH1631" s="255"/>
      <c r="AI1631" s="255"/>
      <c r="AJ1631" s="255"/>
      <c r="AK1631" s="255"/>
      <c r="AL1631" s="256"/>
      <c r="AM1631" s="230">
        <f>VLOOKUP($C1631,Projections2[[#All],[ISOCode]:[Total 2024 Colombian Returnees]],27,0)</f>
        <v>0</v>
      </c>
      <c r="AN1631" s="231"/>
      <c r="AO1631" s="257"/>
      <c r="AP1631" s="257"/>
      <c r="AQ1631" s="257"/>
      <c r="AR1631" s="257"/>
      <c r="AS1631" s="232"/>
      <c r="AT1631" s="232">
        <f>VLOOKUP($C1631,Projections2[[#All],[ISOCode]:[Total 2024 Colombian Returnees]],32,0)</f>
        <v>0</v>
      </c>
      <c r="AU1631" s="233"/>
      <c r="AV1631" s="258"/>
      <c r="AW1631" s="258"/>
      <c r="AX1631" s="258"/>
      <c r="AY1631" s="258"/>
      <c r="AZ1631" s="234"/>
      <c r="BA1631" s="234">
        <f>VLOOKUP($C1631,Projections2[[#All],[ISOCode]:[Total 2024 Colombian Returnees]],37,0)</f>
        <v>0</v>
      </c>
      <c r="BB1631" s="235"/>
      <c r="BC1631" s="360" t="str">
        <f t="shared" si="608"/>
        <v>Ok</v>
      </c>
      <c r="BD1631" s="361" t="str">
        <f t="shared" si="609"/>
        <v>Ok</v>
      </c>
      <c r="BE1631" s="361" t="str">
        <f t="shared" si="610"/>
        <v>Ok</v>
      </c>
      <c r="BF1631" s="361" t="str">
        <f t="shared" si="611"/>
        <v>Ok</v>
      </c>
      <c r="BG1631" s="362" t="str">
        <f t="shared" si="612"/>
        <v>Ok</v>
      </c>
      <c r="BH1631" s="360" t="str">
        <f t="shared" si="613"/>
        <v>Ok</v>
      </c>
      <c r="BI1631" s="361" t="str">
        <f t="shared" si="614"/>
        <v>Ok</v>
      </c>
      <c r="BJ1631" s="361" t="str">
        <f t="shared" si="615"/>
        <v>Ok</v>
      </c>
      <c r="BK1631" s="361" t="str">
        <f t="shared" si="616"/>
        <v>Ok</v>
      </c>
      <c r="BL1631" s="361" t="str">
        <f t="shared" si="617"/>
        <v>Ok</v>
      </c>
      <c r="BM1631" s="361" t="str">
        <f t="shared" si="618"/>
        <v>Ok</v>
      </c>
      <c r="BN1631" s="362" t="str">
        <f t="shared" si="619"/>
        <v>Ok</v>
      </c>
      <c r="BO1631" s="360" t="str">
        <f t="shared" si="620"/>
        <v>No Pop.</v>
      </c>
      <c r="BP1631" s="361" t="str">
        <f t="shared" si="621"/>
        <v>No Pop.</v>
      </c>
      <c r="BQ1631" s="361" t="str">
        <f t="shared" si="622"/>
        <v>No Pop.</v>
      </c>
      <c r="BR1631" s="361" t="str">
        <f t="shared" si="623"/>
        <v>No Pop.</v>
      </c>
      <c r="BS1631" s="361" t="str">
        <f t="shared" si="624"/>
        <v>No Pop.</v>
      </c>
      <c r="BT1631" s="361" t="str">
        <f t="shared" si="625"/>
        <v>No Pop.</v>
      </c>
      <c r="BU1631" s="362" t="str">
        <f t="shared" si="626"/>
        <v>No Pop.</v>
      </c>
      <c r="BV1631" s="360" t="str">
        <f>IF(M1631&lt;=VLOOKUP($C1631,Projections2[[#All],[ISOCode]:[Total 2024 Colombian Returnees]],'Population Projection V2'!$J$167,FALSE),"OK", "Review")</f>
        <v>OK</v>
      </c>
      <c r="BW1631" s="361" t="str">
        <f>IF(N1631&lt;=VLOOKUP($C1631,Projections2[[#All],[ISOCode]:[Total 2024 Colombian Returnees]],'Population Projection V2'!$K$167,FALSE),"OK", "Review")</f>
        <v>OK</v>
      </c>
      <c r="BX1631" s="361" t="str">
        <f>IF(O1631&lt;=VLOOKUP($C1631,Projections2[[#All],[ISOCode]:[Total 2024 Colombian Returnees]],'Population Projection V2'!$L$167,FALSE),"OK", "Review")</f>
        <v>OK</v>
      </c>
      <c r="BY1631" s="361" t="str">
        <f>IF(P1631&lt;=VLOOKUP($C1631,Projections2[[#All],[ISOCode]:[Total 2024 Colombian Returnees]],'Population Projection V2'!$M$167,FALSE),"OK", "Review")</f>
        <v>OK</v>
      </c>
      <c r="BZ1631" s="361" t="str">
        <f>IF(Q1631&lt;=VLOOKUP($C1631,Projections2[[#All],[ISOCode]:[Total 2024 Colombian Returnees]],'Population Projection V2'!$N$167,FALSE),"OK", "Review")</f>
        <v>OK</v>
      </c>
      <c r="CA1631" s="361" t="str">
        <f>IF(T1631&lt;=VLOOKUP($C1631,Projections2[[#All],[ISOCode]:[Total 2024 Colombian Returnees]],'Population Projection V2'!$O$167,FALSE),"OK", "Review")</f>
        <v>OK</v>
      </c>
      <c r="CB1631" s="361" t="str">
        <f>IF(U1631&lt;=VLOOKUP($C1631,Projections2[[#All],[ISOCode]:[Total 2024 Colombian Returnees]],'Population Projection V2'!$P$167,FALSE),"OK", "Review")</f>
        <v>OK</v>
      </c>
      <c r="CC1631" s="361" t="str">
        <f>IF(V1631&lt;=VLOOKUP($C1631,Projections2[[#All],[ISOCode]:[Total 2024 Colombian Returnees]],'Population Projection V2'!$Q$167,FALSE),"OK", "Review")</f>
        <v>OK</v>
      </c>
      <c r="CD1631" s="361" t="str">
        <f>IF(W1631&lt;=VLOOKUP($C1631,Projections2[[#All],[ISOCode]:[Total 2024 Colombian Returnees]],'Population Projection V2'!$R$167,FALSE),"OK", "Review")</f>
        <v>OK</v>
      </c>
      <c r="CE1631" s="361" t="str">
        <f>IF(X1631&lt;=VLOOKUP($C1631,Projections2[[#All],[ISOCode]:[Total 2024 Colombian Returnees]],'Population Projection V2'!$S$167,FALSE),"OK", "Review")</f>
        <v>OK</v>
      </c>
      <c r="CF1631" s="361" t="str">
        <f>IF(AA1631&lt;=VLOOKUP($C1631,Projections2[[#All],[ISOCode]:[Total 2024 Colombian Returnees]],'Population Projection V2'!$T$167,FALSE),"OK", "Review")</f>
        <v>OK</v>
      </c>
      <c r="CG1631" s="361" t="str">
        <f>IF(AB1631&lt;=VLOOKUP($C1631,Projections2[[#All],[ISOCode]:[Total 2024 Colombian Returnees]],'Population Projection V2'!$U$167,FALSE),"OK", "Review")</f>
        <v>OK</v>
      </c>
      <c r="CH1631" s="361" t="str">
        <f>IF(AC1631&lt;=VLOOKUP($C1631,Projections2[[#All],[ISOCode]:[Total 2024 Colombian Returnees]],'Population Projection V2'!$V$167,FALSE),"OK", "Review")</f>
        <v>OK</v>
      </c>
      <c r="CI1631" s="361" t="str">
        <f>IF(AD1631&lt;=VLOOKUP($C1631,Projections2[[#All],[ISOCode]:[Total 2024 Colombian Returnees]],'Population Projection V2'!$W$167,FALSE),"OK", "Review")</f>
        <v>OK</v>
      </c>
      <c r="CJ1631" s="361" t="str">
        <f>IF(AE1631&lt;=VLOOKUP($C1631,Projections2[[#All],[ISOCode]:[Total 2024 Colombian Returnees]],'Population Projection V2'!$X$167,FALSE),"OK", "Review")</f>
        <v>OK</v>
      </c>
      <c r="CK1631" s="361" t="str">
        <f>IF(AH1631&lt;=VLOOKUP($C1631,Projections2[[#All],[ISOCode]:[Total 2024 Colombian Returnees]],'Population Projection V2'!$Y$167,FALSE),"OK", "Review")</f>
        <v>OK</v>
      </c>
      <c r="CL1631" s="361" t="str">
        <f>IF(AI1631&lt;=VLOOKUP($C1631,Projections2[[#All],[ISOCode]:[Total 2024 Colombian Returnees]],'Population Projection V2'!$Z$167,FALSE),"OK", "Review")</f>
        <v>OK</v>
      </c>
      <c r="CM1631" s="361" t="str">
        <f>IF(AJ1631&lt;=VLOOKUP($C1631,Projections2[[#All],[ISOCode]:[Total 2024 Colombian Returnees]],'Population Projection V2'!$AA$167,FALSE),"OK", "Review")</f>
        <v>OK</v>
      </c>
      <c r="CN1631" s="361" t="str">
        <f>IF(AK1631&lt;=VLOOKUP($C1631,Projections2[[#All],[ISOCode]:[Total 2024 Colombian Returnees]],'Population Projection V2'!$AB$167,FALSE),"OK", "Review")</f>
        <v>OK</v>
      </c>
      <c r="CO1631" s="361" t="str">
        <f>IF(AL1631&lt;=VLOOKUP($C1631,Projections2[[#All],[ISOCode]:[Total 2024 Colombian Returnees]],'Population Projection V2'!$AC$167,FALSE),"OK", "Review")</f>
        <v>OK</v>
      </c>
      <c r="CP1631" s="361" t="str">
        <f>IF(AO1631&lt;=VLOOKUP($C1631,Projections2[[#All],[ISOCode]:[Total 2024 Colombian Returnees]],'Population Projection V2'!$AD$167,FALSE),"OK", "Review")</f>
        <v>OK</v>
      </c>
      <c r="CQ1631" s="361" t="str">
        <f>IF(AP1631&lt;=VLOOKUP($C1631,Projections2[[#All],[ISOCode]:[Total 2024 Colombian Returnees]],'Population Projection V2'!$AE$167,FALSE),"OK", "Review")</f>
        <v>OK</v>
      </c>
      <c r="CR1631" s="361" t="str">
        <f>IF(AQ1631&lt;=VLOOKUP($C1631,Projections2[[#All],[ISOCode]:[Total 2024 Colombian Returnees]],'Population Projection V2'!$AF$167,FALSE),"OK", "Review")</f>
        <v>OK</v>
      </c>
      <c r="CS1631" s="361" t="str">
        <f>IF(AR1631&lt;=VLOOKUP($C1631,Projections2[[#All],[ISOCode]:[Total 2024 Colombian Returnees]],'Population Projection V2'!$AG$167,FALSE),"OK", "Review")</f>
        <v>OK</v>
      </c>
      <c r="CT1631" s="361" t="str">
        <f>IF(AS1631&lt;=VLOOKUP($C1631,Projections2[[#All],[ISOCode]:[Total 2024 Colombian Returnees]],'Population Projection V2'!$AH$167,FALSE),"OK", "Review")</f>
        <v>OK</v>
      </c>
      <c r="CU1631" s="361" t="str">
        <f>IF(AV1631&lt;=VLOOKUP($C1631,Projections2[[#All],[ISOCode]:[Total 2024 Colombian Returnees]],'Population Projection V2'!$AI$167,FALSE),"OK", "Review")</f>
        <v>OK</v>
      </c>
      <c r="CV1631" s="361" t="str">
        <f>IF(AW1631&lt;=VLOOKUP($C1631,Projections2[[#All],[ISOCode]:[Total 2024 Colombian Returnees]],'Population Projection V2'!$AJ$167,FALSE),"OK", "Review")</f>
        <v>OK</v>
      </c>
      <c r="CW1631" s="361" t="str">
        <f>IF(AX1631&lt;=VLOOKUP($C1631,Projections2[[#All],[ISOCode]:[Total 2024 Colombian Returnees]],'Population Projection V2'!$AK$167,FALSE),"OK", "Review")</f>
        <v>OK</v>
      </c>
      <c r="CX1631" s="361" t="str">
        <f>IF(AY1631&lt;=VLOOKUP($C1631,Projections2[[#All],[ISOCode]:[Total 2024 Colombian Returnees]],'Population Projection V2'!$AL$167,FALSE),"OK", "Review")</f>
        <v>OK</v>
      </c>
      <c r="CY1631" s="362" t="str">
        <f>IF(AZ1631&lt;=VLOOKUP($C1631,Projections2[[#All],[ISOCode]:[Total 2024 Colombian Returnees]],'Population Projection V2'!$AM$167,FALSE),"OK", "Review")</f>
        <v>OK</v>
      </c>
    </row>
    <row r="1632" spans="1:103" x14ac:dyDescent="0.25">
      <c r="A1632" s="218" t="s">
        <v>128</v>
      </c>
      <c r="B1632" s="219" t="s">
        <v>128</v>
      </c>
      <c r="C1632" s="219" t="s">
        <v>237</v>
      </c>
      <c r="D1632" s="219" t="s">
        <v>453</v>
      </c>
      <c r="E1632" s="219" t="s">
        <v>427</v>
      </c>
      <c r="F1632" s="220">
        <f t="shared" si="603"/>
        <v>0</v>
      </c>
      <c r="G1632" s="220">
        <f t="shared" si="604"/>
        <v>0</v>
      </c>
      <c r="H1632" s="220">
        <f t="shared" si="605"/>
        <v>0</v>
      </c>
      <c r="I1632" s="220">
        <f t="shared" si="606"/>
        <v>0</v>
      </c>
      <c r="J1632" s="221">
        <f t="shared" si="607"/>
        <v>0</v>
      </c>
      <c r="K1632" s="221">
        <f>VLOOKUP($C1632,Projections2[[#All],[ISOCode]:[Total 2024 Colombian Returnees]],7,0)</f>
        <v>0</v>
      </c>
      <c r="L1632" s="251"/>
      <c r="M1632" s="312"/>
      <c r="N1632" s="312"/>
      <c r="O1632" s="312"/>
      <c r="P1632" s="236"/>
      <c r="Q1632" s="252"/>
      <c r="R1632" s="224">
        <f>VLOOKUP($C1632,Projections2[[#All],[ISOCode]:[Total 2024 Colombian Returnees]],12,0)</f>
        <v>0</v>
      </c>
      <c r="S1632" s="225"/>
      <c r="T1632" s="226"/>
      <c r="U1632" s="226"/>
      <c r="V1632" s="226"/>
      <c r="W1632" s="226"/>
      <c r="X1632" s="227"/>
      <c r="Y1632" s="227">
        <f>VLOOKUP($C1632,Projections2[[#All],[ISOCode]:[Total 2024 Colombian Returnees]],17,0)</f>
        <v>0</v>
      </c>
      <c r="Z1632" s="228"/>
      <c r="AA1632" s="253"/>
      <c r="AB1632" s="253"/>
      <c r="AC1632" s="253"/>
      <c r="AD1632" s="253"/>
      <c r="AE1632" s="253"/>
      <c r="AF1632" s="253">
        <f>VLOOKUP($C1632,Projections2[[#All],[ISOCode]:[Total 2024 Colombian Returnees]],22,0)</f>
        <v>0</v>
      </c>
      <c r="AG1632" s="254"/>
      <c r="AH1632" s="255"/>
      <c r="AI1632" s="255"/>
      <c r="AJ1632" s="255"/>
      <c r="AK1632" s="255"/>
      <c r="AL1632" s="256"/>
      <c r="AM1632" s="230">
        <f>VLOOKUP($C1632,Projections2[[#All],[ISOCode]:[Total 2024 Colombian Returnees]],27,0)</f>
        <v>0</v>
      </c>
      <c r="AN1632" s="231"/>
      <c r="AO1632" s="257"/>
      <c r="AP1632" s="257"/>
      <c r="AQ1632" s="257"/>
      <c r="AR1632" s="257"/>
      <c r="AS1632" s="232"/>
      <c r="AT1632" s="232">
        <f>VLOOKUP($C1632,Projections2[[#All],[ISOCode]:[Total 2024 Colombian Returnees]],32,0)</f>
        <v>0</v>
      </c>
      <c r="AU1632" s="233"/>
      <c r="AV1632" s="258"/>
      <c r="AW1632" s="258"/>
      <c r="AX1632" s="258"/>
      <c r="AY1632" s="258"/>
      <c r="AZ1632" s="234"/>
      <c r="BA1632" s="234">
        <f>VLOOKUP($C1632,Projections2[[#All],[ISOCode]:[Total 2024 Colombian Returnees]],37,0)</f>
        <v>0</v>
      </c>
      <c r="BB1632" s="235"/>
      <c r="BC1632" s="360" t="str">
        <f t="shared" si="608"/>
        <v>Ok</v>
      </c>
      <c r="BD1632" s="361" t="str">
        <f t="shared" si="609"/>
        <v>Ok</v>
      </c>
      <c r="BE1632" s="361" t="str">
        <f t="shared" si="610"/>
        <v>Ok</v>
      </c>
      <c r="BF1632" s="361" t="str">
        <f t="shared" si="611"/>
        <v>Ok</v>
      </c>
      <c r="BG1632" s="362" t="str">
        <f t="shared" si="612"/>
        <v>Ok</v>
      </c>
      <c r="BH1632" s="360" t="str">
        <f t="shared" si="613"/>
        <v>Ok</v>
      </c>
      <c r="BI1632" s="361" t="str">
        <f t="shared" si="614"/>
        <v>Ok</v>
      </c>
      <c r="BJ1632" s="361" t="str">
        <f t="shared" si="615"/>
        <v>Ok</v>
      </c>
      <c r="BK1632" s="361" t="str">
        <f t="shared" si="616"/>
        <v>Ok</v>
      </c>
      <c r="BL1632" s="361" t="str">
        <f t="shared" si="617"/>
        <v>Ok</v>
      </c>
      <c r="BM1632" s="361" t="str">
        <f t="shared" si="618"/>
        <v>Ok</v>
      </c>
      <c r="BN1632" s="362" t="str">
        <f t="shared" si="619"/>
        <v>Ok</v>
      </c>
      <c r="BO1632" s="360" t="str">
        <f t="shared" si="620"/>
        <v>No Pop.</v>
      </c>
      <c r="BP1632" s="361" t="str">
        <f t="shared" si="621"/>
        <v>No Pop.</v>
      </c>
      <c r="BQ1632" s="361" t="str">
        <f t="shared" si="622"/>
        <v>No Pop.</v>
      </c>
      <c r="BR1632" s="361" t="str">
        <f t="shared" si="623"/>
        <v>No Pop.</v>
      </c>
      <c r="BS1632" s="361" t="str">
        <f t="shared" si="624"/>
        <v>No Pop.</v>
      </c>
      <c r="BT1632" s="361" t="str">
        <f t="shared" si="625"/>
        <v>No Pop.</v>
      </c>
      <c r="BU1632" s="362" t="str">
        <f t="shared" si="626"/>
        <v>No Pop.</v>
      </c>
      <c r="BV1632" s="360" t="str">
        <f>IF(M1632&lt;=VLOOKUP($C1632,Projections2[[#All],[ISOCode]:[Total 2024 Colombian Returnees]],'Population Projection V2'!$J$167,FALSE),"OK", "Review")</f>
        <v>OK</v>
      </c>
      <c r="BW1632" s="361" t="str">
        <f>IF(N1632&lt;=VLOOKUP($C1632,Projections2[[#All],[ISOCode]:[Total 2024 Colombian Returnees]],'Population Projection V2'!$K$167,FALSE),"OK", "Review")</f>
        <v>OK</v>
      </c>
      <c r="BX1632" s="361" t="str">
        <f>IF(O1632&lt;=VLOOKUP($C1632,Projections2[[#All],[ISOCode]:[Total 2024 Colombian Returnees]],'Population Projection V2'!$L$167,FALSE),"OK", "Review")</f>
        <v>OK</v>
      </c>
      <c r="BY1632" s="361" t="str">
        <f>IF(P1632&lt;=VLOOKUP($C1632,Projections2[[#All],[ISOCode]:[Total 2024 Colombian Returnees]],'Population Projection V2'!$M$167,FALSE),"OK", "Review")</f>
        <v>OK</v>
      </c>
      <c r="BZ1632" s="361" t="str">
        <f>IF(Q1632&lt;=VLOOKUP($C1632,Projections2[[#All],[ISOCode]:[Total 2024 Colombian Returnees]],'Population Projection V2'!$N$167,FALSE),"OK", "Review")</f>
        <v>OK</v>
      </c>
      <c r="CA1632" s="361" t="str">
        <f>IF(T1632&lt;=VLOOKUP($C1632,Projections2[[#All],[ISOCode]:[Total 2024 Colombian Returnees]],'Population Projection V2'!$O$167,FALSE),"OK", "Review")</f>
        <v>OK</v>
      </c>
      <c r="CB1632" s="361" t="str">
        <f>IF(U1632&lt;=VLOOKUP($C1632,Projections2[[#All],[ISOCode]:[Total 2024 Colombian Returnees]],'Population Projection V2'!$P$167,FALSE),"OK", "Review")</f>
        <v>OK</v>
      </c>
      <c r="CC1632" s="361" t="str">
        <f>IF(V1632&lt;=VLOOKUP($C1632,Projections2[[#All],[ISOCode]:[Total 2024 Colombian Returnees]],'Population Projection V2'!$Q$167,FALSE),"OK", "Review")</f>
        <v>OK</v>
      </c>
      <c r="CD1632" s="361" t="str">
        <f>IF(W1632&lt;=VLOOKUP($C1632,Projections2[[#All],[ISOCode]:[Total 2024 Colombian Returnees]],'Population Projection V2'!$R$167,FALSE),"OK", "Review")</f>
        <v>OK</v>
      </c>
      <c r="CE1632" s="361" t="str">
        <f>IF(X1632&lt;=VLOOKUP($C1632,Projections2[[#All],[ISOCode]:[Total 2024 Colombian Returnees]],'Population Projection V2'!$S$167,FALSE),"OK", "Review")</f>
        <v>OK</v>
      </c>
      <c r="CF1632" s="361" t="str">
        <f>IF(AA1632&lt;=VLOOKUP($C1632,Projections2[[#All],[ISOCode]:[Total 2024 Colombian Returnees]],'Population Projection V2'!$T$167,FALSE),"OK", "Review")</f>
        <v>OK</v>
      </c>
      <c r="CG1632" s="361" t="str">
        <f>IF(AB1632&lt;=VLOOKUP($C1632,Projections2[[#All],[ISOCode]:[Total 2024 Colombian Returnees]],'Population Projection V2'!$U$167,FALSE),"OK", "Review")</f>
        <v>OK</v>
      </c>
      <c r="CH1632" s="361" t="str">
        <f>IF(AC1632&lt;=VLOOKUP($C1632,Projections2[[#All],[ISOCode]:[Total 2024 Colombian Returnees]],'Population Projection V2'!$V$167,FALSE),"OK", "Review")</f>
        <v>OK</v>
      </c>
      <c r="CI1632" s="361" t="str">
        <f>IF(AD1632&lt;=VLOOKUP($C1632,Projections2[[#All],[ISOCode]:[Total 2024 Colombian Returnees]],'Population Projection V2'!$W$167,FALSE),"OK", "Review")</f>
        <v>OK</v>
      </c>
      <c r="CJ1632" s="361" t="str">
        <f>IF(AE1632&lt;=VLOOKUP($C1632,Projections2[[#All],[ISOCode]:[Total 2024 Colombian Returnees]],'Population Projection V2'!$X$167,FALSE),"OK", "Review")</f>
        <v>OK</v>
      </c>
      <c r="CK1632" s="361" t="str">
        <f>IF(AH1632&lt;=VLOOKUP($C1632,Projections2[[#All],[ISOCode]:[Total 2024 Colombian Returnees]],'Population Projection V2'!$Y$167,FALSE),"OK", "Review")</f>
        <v>OK</v>
      </c>
      <c r="CL1632" s="361" t="str">
        <f>IF(AI1632&lt;=VLOOKUP($C1632,Projections2[[#All],[ISOCode]:[Total 2024 Colombian Returnees]],'Population Projection V2'!$Z$167,FALSE),"OK", "Review")</f>
        <v>OK</v>
      </c>
      <c r="CM1632" s="361" t="str">
        <f>IF(AJ1632&lt;=VLOOKUP($C1632,Projections2[[#All],[ISOCode]:[Total 2024 Colombian Returnees]],'Population Projection V2'!$AA$167,FALSE),"OK", "Review")</f>
        <v>OK</v>
      </c>
      <c r="CN1632" s="361" t="str">
        <f>IF(AK1632&lt;=VLOOKUP($C1632,Projections2[[#All],[ISOCode]:[Total 2024 Colombian Returnees]],'Population Projection V2'!$AB$167,FALSE),"OK", "Review")</f>
        <v>OK</v>
      </c>
      <c r="CO1632" s="361" t="str">
        <f>IF(AL1632&lt;=VLOOKUP($C1632,Projections2[[#All],[ISOCode]:[Total 2024 Colombian Returnees]],'Population Projection V2'!$AC$167,FALSE),"OK", "Review")</f>
        <v>OK</v>
      </c>
      <c r="CP1632" s="361" t="str">
        <f>IF(AO1632&lt;=VLOOKUP($C1632,Projections2[[#All],[ISOCode]:[Total 2024 Colombian Returnees]],'Population Projection V2'!$AD$167,FALSE),"OK", "Review")</f>
        <v>OK</v>
      </c>
      <c r="CQ1632" s="361" t="str">
        <f>IF(AP1632&lt;=VLOOKUP($C1632,Projections2[[#All],[ISOCode]:[Total 2024 Colombian Returnees]],'Population Projection V2'!$AE$167,FALSE),"OK", "Review")</f>
        <v>OK</v>
      </c>
      <c r="CR1632" s="361" t="str">
        <f>IF(AQ1632&lt;=VLOOKUP($C1632,Projections2[[#All],[ISOCode]:[Total 2024 Colombian Returnees]],'Population Projection V2'!$AF$167,FALSE),"OK", "Review")</f>
        <v>OK</v>
      </c>
      <c r="CS1632" s="361" t="str">
        <f>IF(AR1632&lt;=VLOOKUP($C1632,Projections2[[#All],[ISOCode]:[Total 2024 Colombian Returnees]],'Population Projection V2'!$AG$167,FALSE),"OK", "Review")</f>
        <v>OK</v>
      </c>
      <c r="CT1632" s="361" t="str">
        <f>IF(AS1632&lt;=VLOOKUP($C1632,Projections2[[#All],[ISOCode]:[Total 2024 Colombian Returnees]],'Population Projection V2'!$AH$167,FALSE),"OK", "Review")</f>
        <v>OK</v>
      </c>
      <c r="CU1632" s="361" t="str">
        <f>IF(AV1632&lt;=VLOOKUP($C1632,Projections2[[#All],[ISOCode]:[Total 2024 Colombian Returnees]],'Population Projection V2'!$AI$167,FALSE),"OK", "Review")</f>
        <v>OK</v>
      </c>
      <c r="CV1632" s="361" t="str">
        <f>IF(AW1632&lt;=VLOOKUP($C1632,Projections2[[#All],[ISOCode]:[Total 2024 Colombian Returnees]],'Population Projection V2'!$AJ$167,FALSE),"OK", "Review")</f>
        <v>OK</v>
      </c>
      <c r="CW1632" s="361" t="str">
        <f>IF(AX1632&lt;=VLOOKUP($C1632,Projections2[[#All],[ISOCode]:[Total 2024 Colombian Returnees]],'Population Projection V2'!$AK$167,FALSE),"OK", "Review")</f>
        <v>OK</v>
      </c>
      <c r="CX1632" s="361" t="str">
        <f>IF(AY1632&lt;=VLOOKUP($C1632,Projections2[[#All],[ISOCode]:[Total 2024 Colombian Returnees]],'Population Projection V2'!$AL$167,FALSE),"OK", "Review")</f>
        <v>OK</v>
      </c>
      <c r="CY1632" s="362" t="str">
        <f>IF(AZ1632&lt;=VLOOKUP($C1632,Projections2[[#All],[ISOCode]:[Total 2024 Colombian Returnees]],'Population Projection V2'!$AM$167,FALSE),"OK", "Review")</f>
        <v>OK</v>
      </c>
    </row>
    <row r="1633" spans="1:103" x14ac:dyDescent="0.25">
      <c r="A1633" s="218" t="s">
        <v>128</v>
      </c>
      <c r="B1633" s="219" t="s">
        <v>128</v>
      </c>
      <c r="C1633" s="219" t="s">
        <v>238</v>
      </c>
      <c r="D1633" s="219" t="s">
        <v>454</v>
      </c>
      <c r="E1633" s="219" t="s">
        <v>427</v>
      </c>
      <c r="F1633" s="220">
        <f t="shared" si="603"/>
        <v>0</v>
      </c>
      <c r="G1633" s="220">
        <f t="shared" si="604"/>
        <v>0</v>
      </c>
      <c r="H1633" s="220">
        <f t="shared" si="605"/>
        <v>0</v>
      </c>
      <c r="I1633" s="220">
        <f t="shared" si="606"/>
        <v>0</v>
      </c>
      <c r="J1633" s="221">
        <f t="shared" si="607"/>
        <v>0</v>
      </c>
      <c r="K1633" s="221">
        <f>VLOOKUP($C1633,Projections2[[#All],[ISOCode]:[Total 2024 Colombian Returnees]],7,0)</f>
        <v>0</v>
      </c>
      <c r="L1633" s="251"/>
      <c r="M1633" s="312"/>
      <c r="N1633" s="312"/>
      <c r="O1633" s="312"/>
      <c r="P1633" s="236"/>
      <c r="Q1633" s="252"/>
      <c r="R1633" s="224">
        <f>VLOOKUP($C1633,Projections2[[#All],[ISOCode]:[Total 2024 Colombian Returnees]],12,0)</f>
        <v>0</v>
      </c>
      <c r="S1633" s="225"/>
      <c r="T1633" s="226"/>
      <c r="U1633" s="226"/>
      <c r="V1633" s="226"/>
      <c r="W1633" s="226"/>
      <c r="X1633" s="227"/>
      <c r="Y1633" s="227">
        <f>VLOOKUP($C1633,Projections2[[#All],[ISOCode]:[Total 2024 Colombian Returnees]],17,0)</f>
        <v>0</v>
      </c>
      <c r="Z1633" s="228"/>
      <c r="AA1633" s="253"/>
      <c r="AB1633" s="253"/>
      <c r="AC1633" s="253"/>
      <c r="AD1633" s="253"/>
      <c r="AE1633" s="253"/>
      <c r="AF1633" s="253">
        <f>VLOOKUP($C1633,Projections2[[#All],[ISOCode]:[Total 2024 Colombian Returnees]],22,0)</f>
        <v>0</v>
      </c>
      <c r="AG1633" s="254"/>
      <c r="AH1633" s="255"/>
      <c r="AI1633" s="255"/>
      <c r="AJ1633" s="255"/>
      <c r="AK1633" s="255"/>
      <c r="AL1633" s="256"/>
      <c r="AM1633" s="230">
        <f>VLOOKUP($C1633,Projections2[[#All],[ISOCode]:[Total 2024 Colombian Returnees]],27,0)</f>
        <v>0</v>
      </c>
      <c r="AN1633" s="231"/>
      <c r="AO1633" s="257"/>
      <c r="AP1633" s="257"/>
      <c r="AQ1633" s="257"/>
      <c r="AR1633" s="257"/>
      <c r="AS1633" s="232"/>
      <c r="AT1633" s="232">
        <f>VLOOKUP($C1633,Projections2[[#All],[ISOCode]:[Total 2024 Colombian Returnees]],32,0)</f>
        <v>0</v>
      </c>
      <c r="AU1633" s="233"/>
      <c r="AV1633" s="258"/>
      <c r="AW1633" s="258"/>
      <c r="AX1633" s="258"/>
      <c r="AY1633" s="258"/>
      <c r="AZ1633" s="234"/>
      <c r="BA1633" s="234">
        <f>VLOOKUP($C1633,Projections2[[#All],[ISOCode]:[Total 2024 Colombian Returnees]],37,0)</f>
        <v>0</v>
      </c>
      <c r="BB1633" s="235"/>
      <c r="BC1633" s="360" t="str">
        <f t="shared" si="608"/>
        <v>Ok</v>
      </c>
      <c r="BD1633" s="361" t="str">
        <f t="shared" si="609"/>
        <v>Ok</v>
      </c>
      <c r="BE1633" s="361" t="str">
        <f t="shared" si="610"/>
        <v>Ok</v>
      </c>
      <c r="BF1633" s="361" t="str">
        <f t="shared" si="611"/>
        <v>Ok</v>
      </c>
      <c r="BG1633" s="362" t="str">
        <f t="shared" si="612"/>
        <v>Ok</v>
      </c>
      <c r="BH1633" s="360" t="str">
        <f t="shared" si="613"/>
        <v>Ok</v>
      </c>
      <c r="BI1633" s="361" t="str">
        <f t="shared" si="614"/>
        <v>Ok</v>
      </c>
      <c r="BJ1633" s="361" t="str">
        <f t="shared" si="615"/>
        <v>Ok</v>
      </c>
      <c r="BK1633" s="361" t="str">
        <f t="shared" si="616"/>
        <v>Ok</v>
      </c>
      <c r="BL1633" s="361" t="str">
        <f t="shared" si="617"/>
        <v>Ok</v>
      </c>
      <c r="BM1633" s="361" t="str">
        <f t="shared" si="618"/>
        <v>Ok</v>
      </c>
      <c r="BN1633" s="362" t="str">
        <f t="shared" si="619"/>
        <v>Ok</v>
      </c>
      <c r="BO1633" s="360" t="str">
        <f t="shared" si="620"/>
        <v>No Pop.</v>
      </c>
      <c r="BP1633" s="361" t="str">
        <f t="shared" si="621"/>
        <v>No Pop.</v>
      </c>
      <c r="BQ1633" s="361" t="str">
        <f t="shared" si="622"/>
        <v>No Pop.</v>
      </c>
      <c r="BR1633" s="361" t="str">
        <f t="shared" si="623"/>
        <v>No Pop.</v>
      </c>
      <c r="BS1633" s="361" t="str">
        <f t="shared" si="624"/>
        <v>No Pop.</v>
      </c>
      <c r="BT1633" s="361" t="str">
        <f t="shared" si="625"/>
        <v>No Pop.</v>
      </c>
      <c r="BU1633" s="362" t="str">
        <f t="shared" si="626"/>
        <v>No Pop.</v>
      </c>
      <c r="BV1633" s="360" t="str">
        <f>IF(M1633&lt;=VLOOKUP($C1633,Projections2[[#All],[ISOCode]:[Total 2024 Colombian Returnees]],'Population Projection V2'!$J$167,FALSE),"OK", "Review")</f>
        <v>OK</v>
      </c>
      <c r="BW1633" s="361" t="str">
        <f>IF(N1633&lt;=VLOOKUP($C1633,Projections2[[#All],[ISOCode]:[Total 2024 Colombian Returnees]],'Population Projection V2'!$K$167,FALSE),"OK", "Review")</f>
        <v>OK</v>
      </c>
      <c r="BX1633" s="361" t="str">
        <f>IF(O1633&lt;=VLOOKUP($C1633,Projections2[[#All],[ISOCode]:[Total 2024 Colombian Returnees]],'Population Projection V2'!$L$167,FALSE),"OK", "Review")</f>
        <v>OK</v>
      </c>
      <c r="BY1633" s="361" t="str">
        <f>IF(P1633&lt;=VLOOKUP($C1633,Projections2[[#All],[ISOCode]:[Total 2024 Colombian Returnees]],'Population Projection V2'!$M$167,FALSE),"OK", "Review")</f>
        <v>OK</v>
      </c>
      <c r="BZ1633" s="361" t="str">
        <f>IF(Q1633&lt;=VLOOKUP($C1633,Projections2[[#All],[ISOCode]:[Total 2024 Colombian Returnees]],'Population Projection V2'!$N$167,FALSE),"OK", "Review")</f>
        <v>OK</v>
      </c>
      <c r="CA1633" s="361" t="str">
        <f>IF(T1633&lt;=VLOOKUP($C1633,Projections2[[#All],[ISOCode]:[Total 2024 Colombian Returnees]],'Population Projection V2'!$O$167,FALSE),"OK", "Review")</f>
        <v>OK</v>
      </c>
      <c r="CB1633" s="361" t="str">
        <f>IF(U1633&lt;=VLOOKUP($C1633,Projections2[[#All],[ISOCode]:[Total 2024 Colombian Returnees]],'Population Projection V2'!$P$167,FALSE),"OK", "Review")</f>
        <v>OK</v>
      </c>
      <c r="CC1633" s="361" t="str">
        <f>IF(V1633&lt;=VLOOKUP($C1633,Projections2[[#All],[ISOCode]:[Total 2024 Colombian Returnees]],'Population Projection V2'!$Q$167,FALSE),"OK", "Review")</f>
        <v>OK</v>
      </c>
      <c r="CD1633" s="361" t="str">
        <f>IF(W1633&lt;=VLOOKUP($C1633,Projections2[[#All],[ISOCode]:[Total 2024 Colombian Returnees]],'Population Projection V2'!$R$167,FALSE),"OK", "Review")</f>
        <v>OK</v>
      </c>
      <c r="CE1633" s="361" t="str">
        <f>IF(X1633&lt;=VLOOKUP($C1633,Projections2[[#All],[ISOCode]:[Total 2024 Colombian Returnees]],'Population Projection V2'!$S$167,FALSE),"OK", "Review")</f>
        <v>OK</v>
      </c>
      <c r="CF1633" s="361" t="str">
        <f>IF(AA1633&lt;=VLOOKUP($C1633,Projections2[[#All],[ISOCode]:[Total 2024 Colombian Returnees]],'Population Projection V2'!$T$167,FALSE),"OK", "Review")</f>
        <v>OK</v>
      </c>
      <c r="CG1633" s="361" t="str">
        <f>IF(AB1633&lt;=VLOOKUP($C1633,Projections2[[#All],[ISOCode]:[Total 2024 Colombian Returnees]],'Population Projection V2'!$U$167,FALSE),"OK", "Review")</f>
        <v>OK</v>
      </c>
      <c r="CH1633" s="361" t="str">
        <f>IF(AC1633&lt;=VLOOKUP($C1633,Projections2[[#All],[ISOCode]:[Total 2024 Colombian Returnees]],'Population Projection V2'!$V$167,FALSE),"OK", "Review")</f>
        <v>OK</v>
      </c>
      <c r="CI1633" s="361" t="str">
        <f>IF(AD1633&lt;=VLOOKUP($C1633,Projections2[[#All],[ISOCode]:[Total 2024 Colombian Returnees]],'Population Projection V2'!$W$167,FALSE),"OK", "Review")</f>
        <v>OK</v>
      </c>
      <c r="CJ1633" s="361" t="str">
        <f>IF(AE1633&lt;=VLOOKUP($C1633,Projections2[[#All],[ISOCode]:[Total 2024 Colombian Returnees]],'Population Projection V2'!$X$167,FALSE),"OK", "Review")</f>
        <v>OK</v>
      </c>
      <c r="CK1633" s="361" t="str">
        <f>IF(AH1633&lt;=VLOOKUP($C1633,Projections2[[#All],[ISOCode]:[Total 2024 Colombian Returnees]],'Population Projection V2'!$Y$167,FALSE),"OK", "Review")</f>
        <v>OK</v>
      </c>
      <c r="CL1633" s="361" t="str">
        <f>IF(AI1633&lt;=VLOOKUP($C1633,Projections2[[#All],[ISOCode]:[Total 2024 Colombian Returnees]],'Population Projection V2'!$Z$167,FALSE),"OK", "Review")</f>
        <v>OK</v>
      </c>
      <c r="CM1633" s="361" t="str">
        <f>IF(AJ1633&lt;=VLOOKUP($C1633,Projections2[[#All],[ISOCode]:[Total 2024 Colombian Returnees]],'Population Projection V2'!$AA$167,FALSE),"OK", "Review")</f>
        <v>OK</v>
      </c>
      <c r="CN1633" s="361" t="str">
        <f>IF(AK1633&lt;=VLOOKUP($C1633,Projections2[[#All],[ISOCode]:[Total 2024 Colombian Returnees]],'Population Projection V2'!$AB$167,FALSE),"OK", "Review")</f>
        <v>OK</v>
      </c>
      <c r="CO1633" s="361" t="str">
        <f>IF(AL1633&lt;=VLOOKUP($C1633,Projections2[[#All],[ISOCode]:[Total 2024 Colombian Returnees]],'Population Projection V2'!$AC$167,FALSE),"OK", "Review")</f>
        <v>OK</v>
      </c>
      <c r="CP1633" s="361" t="str">
        <f>IF(AO1633&lt;=VLOOKUP($C1633,Projections2[[#All],[ISOCode]:[Total 2024 Colombian Returnees]],'Population Projection V2'!$AD$167,FALSE),"OK", "Review")</f>
        <v>OK</v>
      </c>
      <c r="CQ1633" s="361" t="str">
        <f>IF(AP1633&lt;=VLOOKUP($C1633,Projections2[[#All],[ISOCode]:[Total 2024 Colombian Returnees]],'Population Projection V2'!$AE$167,FALSE),"OK", "Review")</f>
        <v>OK</v>
      </c>
      <c r="CR1633" s="361" t="str">
        <f>IF(AQ1633&lt;=VLOOKUP($C1633,Projections2[[#All],[ISOCode]:[Total 2024 Colombian Returnees]],'Population Projection V2'!$AF$167,FALSE),"OK", "Review")</f>
        <v>OK</v>
      </c>
      <c r="CS1633" s="361" t="str">
        <f>IF(AR1633&lt;=VLOOKUP($C1633,Projections2[[#All],[ISOCode]:[Total 2024 Colombian Returnees]],'Population Projection V2'!$AG$167,FALSE),"OK", "Review")</f>
        <v>OK</v>
      </c>
      <c r="CT1633" s="361" t="str">
        <f>IF(AS1633&lt;=VLOOKUP($C1633,Projections2[[#All],[ISOCode]:[Total 2024 Colombian Returnees]],'Population Projection V2'!$AH$167,FALSE),"OK", "Review")</f>
        <v>OK</v>
      </c>
      <c r="CU1633" s="361" t="str">
        <f>IF(AV1633&lt;=VLOOKUP($C1633,Projections2[[#All],[ISOCode]:[Total 2024 Colombian Returnees]],'Population Projection V2'!$AI$167,FALSE),"OK", "Review")</f>
        <v>OK</v>
      </c>
      <c r="CV1633" s="361" t="str">
        <f>IF(AW1633&lt;=VLOOKUP($C1633,Projections2[[#All],[ISOCode]:[Total 2024 Colombian Returnees]],'Population Projection V2'!$AJ$167,FALSE),"OK", "Review")</f>
        <v>OK</v>
      </c>
      <c r="CW1633" s="361" t="str">
        <f>IF(AX1633&lt;=VLOOKUP($C1633,Projections2[[#All],[ISOCode]:[Total 2024 Colombian Returnees]],'Population Projection V2'!$AK$167,FALSE),"OK", "Review")</f>
        <v>OK</v>
      </c>
      <c r="CX1633" s="361" t="str">
        <f>IF(AY1633&lt;=VLOOKUP($C1633,Projections2[[#All],[ISOCode]:[Total 2024 Colombian Returnees]],'Population Projection V2'!$AL$167,FALSE),"OK", "Review")</f>
        <v>OK</v>
      </c>
      <c r="CY1633" s="362" t="str">
        <f>IF(AZ1633&lt;=VLOOKUP($C1633,Projections2[[#All],[ISOCode]:[Total 2024 Colombian Returnees]],'Population Projection V2'!$AM$167,FALSE),"OK", "Review")</f>
        <v>OK</v>
      </c>
    </row>
    <row r="1634" spans="1:103" x14ac:dyDescent="0.25">
      <c r="A1634" s="218" t="s">
        <v>128</v>
      </c>
      <c r="B1634" s="219" t="s">
        <v>128</v>
      </c>
      <c r="C1634" s="219" t="s">
        <v>239</v>
      </c>
      <c r="D1634" s="219" t="s">
        <v>455</v>
      </c>
      <c r="E1634" s="219" t="s">
        <v>427</v>
      </c>
      <c r="F1634" s="220">
        <f t="shared" si="603"/>
        <v>0</v>
      </c>
      <c r="G1634" s="220">
        <f t="shared" si="604"/>
        <v>0</v>
      </c>
      <c r="H1634" s="220">
        <f t="shared" si="605"/>
        <v>0</v>
      </c>
      <c r="I1634" s="220">
        <f t="shared" si="606"/>
        <v>0</v>
      </c>
      <c r="J1634" s="221">
        <f t="shared" si="607"/>
        <v>0</v>
      </c>
      <c r="K1634" s="221">
        <f>VLOOKUP($C1634,Projections2[[#All],[ISOCode]:[Total 2024 Colombian Returnees]],7,0)</f>
        <v>0</v>
      </c>
      <c r="L1634" s="251"/>
      <c r="M1634" s="312"/>
      <c r="N1634" s="312"/>
      <c r="O1634" s="312"/>
      <c r="P1634" s="236"/>
      <c r="Q1634" s="252"/>
      <c r="R1634" s="224">
        <f>VLOOKUP($C1634,Projections2[[#All],[ISOCode]:[Total 2024 Colombian Returnees]],12,0)</f>
        <v>0</v>
      </c>
      <c r="S1634" s="225"/>
      <c r="T1634" s="226"/>
      <c r="U1634" s="226"/>
      <c r="V1634" s="226"/>
      <c r="W1634" s="226"/>
      <c r="X1634" s="227"/>
      <c r="Y1634" s="227">
        <f>VLOOKUP($C1634,Projections2[[#All],[ISOCode]:[Total 2024 Colombian Returnees]],17,0)</f>
        <v>0</v>
      </c>
      <c r="Z1634" s="228"/>
      <c r="AA1634" s="253"/>
      <c r="AB1634" s="253"/>
      <c r="AC1634" s="253"/>
      <c r="AD1634" s="253"/>
      <c r="AE1634" s="253"/>
      <c r="AF1634" s="253">
        <f>VLOOKUP($C1634,Projections2[[#All],[ISOCode]:[Total 2024 Colombian Returnees]],22,0)</f>
        <v>0</v>
      </c>
      <c r="AG1634" s="254"/>
      <c r="AH1634" s="255"/>
      <c r="AI1634" s="255"/>
      <c r="AJ1634" s="255"/>
      <c r="AK1634" s="255"/>
      <c r="AL1634" s="256"/>
      <c r="AM1634" s="230">
        <f>VLOOKUP($C1634,Projections2[[#All],[ISOCode]:[Total 2024 Colombian Returnees]],27,0)</f>
        <v>0</v>
      </c>
      <c r="AN1634" s="231"/>
      <c r="AO1634" s="257"/>
      <c r="AP1634" s="257"/>
      <c r="AQ1634" s="257"/>
      <c r="AR1634" s="257"/>
      <c r="AS1634" s="232"/>
      <c r="AT1634" s="232">
        <f>VLOOKUP($C1634,Projections2[[#All],[ISOCode]:[Total 2024 Colombian Returnees]],32,0)</f>
        <v>0</v>
      </c>
      <c r="AU1634" s="233"/>
      <c r="AV1634" s="258"/>
      <c r="AW1634" s="258"/>
      <c r="AX1634" s="258"/>
      <c r="AY1634" s="258"/>
      <c r="AZ1634" s="234"/>
      <c r="BA1634" s="234">
        <f>VLOOKUP($C1634,Projections2[[#All],[ISOCode]:[Total 2024 Colombian Returnees]],37,0)</f>
        <v>0</v>
      </c>
      <c r="BB1634" s="235"/>
      <c r="BC1634" s="360" t="str">
        <f t="shared" si="608"/>
        <v>Ok</v>
      </c>
      <c r="BD1634" s="361" t="str">
        <f t="shared" si="609"/>
        <v>Ok</v>
      </c>
      <c r="BE1634" s="361" t="str">
        <f t="shared" si="610"/>
        <v>Ok</v>
      </c>
      <c r="BF1634" s="361" t="str">
        <f t="shared" si="611"/>
        <v>Ok</v>
      </c>
      <c r="BG1634" s="362" t="str">
        <f t="shared" si="612"/>
        <v>Ok</v>
      </c>
      <c r="BH1634" s="360" t="str">
        <f t="shared" si="613"/>
        <v>Ok</v>
      </c>
      <c r="BI1634" s="361" t="str">
        <f t="shared" si="614"/>
        <v>Ok</v>
      </c>
      <c r="BJ1634" s="361" t="str">
        <f t="shared" si="615"/>
        <v>Ok</v>
      </c>
      <c r="BK1634" s="361" t="str">
        <f t="shared" si="616"/>
        <v>Ok</v>
      </c>
      <c r="BL1634" s="361" t="str">
        <f t="shared" si="617"/>
        <v>Ok</v>
      </c>
      <c r="BM1634" s="361" t="str">
        <f t="shared" si="618"/>
        <v>Ok</v>
      </c>
      <c r="BN1634" s="362" t="str">
        <f t="shared" si="619"/>
        <v>Ok</v>
      </c>
      <c r="BO1634" s="360" t="str">
        <f t="shared" si="620"/>
        <v>No Pop.</v>
      </c>
      <c r="BP1634" s="361" t="str">
        <f t="shared" si="621"/>
        <v>No Pop.</v>
      </c>
      <c r="BQ1634" s="361" t="str">
        <f t="shared" si="622"/>
        <v>No Pop.</v>
      </c>
      <c r="BR1634" s="361" t="str">
        <f t="shared" si="623"/>
        <v>No Pop.</v>
      </c>
      <c r="BS1634" s="361" t="str">
        <f t="shared" si="624"/>
        <v>No Pop.</v>
      </c>
      <c r="BT1634" s="361" t="str">
        <f t="shared" si="625"/>
        <v>No Pop.</v>
      </c>
      <c r="BU1634" s="362" t="str">
        <f t="shared" si="626"/>
        <v>No Pop.</v>
      </c>
      <c r="BV1634" s="360" t="str">
        <f>IF(M1634&lt;=VLOOKUP($C1634,Projections2[[#All],[ISOCode]:[Total 2024 Colombian Returnees]],'Population Projection V2'!$J$167,FALSE),"OK", "Review")</f>
        <v>OK</v>
      </c>
      <c r="BW1634" s="361" t="str">
        <f>IF(N1634&lt;=VLOOKUP($C1634,Projections2[[#All],[ISOCode]:[Total 2024 Colombian Returnees]],'Population Projection V2'!$K$167,FALSE),"OK", "Review")</f>
        <v>OK</v>
      </c>
      <c r="BX1634" s="361" t="str">
        <f>IF(O1634&lt;=VLOOKUP($C1634,Projections2[[#All],[ISOCode]:[Total 2024 Colombian Returnees]],'Population Projection V2'!$L$167,FALSE),"OK", "Review")</f>
        <v>OK</v>
      </c>
      <c r="BY1634" s="361" t="str">
        <f>IF(P1634&lt;=VLOOKUP($C1634,Projections2[[#All],[ISOCode]:[Total 2024 Colombian Returnees]],'Population Projection V2'!$M$167,FALSE),"OK", "Review")</f>
        <v>OK</v>
      </c>
      <c r="BZ1634" s="361" t="str">
        <f>IF(Q1634&lt;=VLOOKUP($C1634,Projections2[[#All],[ISOCode]:[Total 2024 Colombian Returnees]],'Population Projection V2'!$N$167,FALSE),"OK", "Review")</f>
        <v>OK</v>
      </c>
      <c r="CA1634" s="361" t="str">
        <f>IF(T1634&lt;=VLOOKUP($C1634,Projections2[[#All],[ISOCode]:[Total 2024 Colombian Returnees]],'Population Projection V2'!$O$167,FALSE),"OK", "Review")</f>
        <v>OK</v>
      </c>
      <c r="CB1634" s="361" t="str">
        <f>IF(U1634&lt;=VLOOKUP($C1634,Projections2[[#All],[ISOCode]:[Total 2024 Colombian Returnees]],'Population Projection V2'!$P$167,FALSE),"OK", "Review")</f>
        <v>OK</v>
      </c>
      <c r="CC1634" s="361" t="str">
        <f>IF(V1634&lt;=VLOOKUP($C1634,Projections2[[#All],[ISOCode]:[Total 2024 Colombian Returnees]],'Population Projection V2'!$Q$167,FALSE),"OK", "Review")</f>
        <v>OK</v>
      </c>
      <c r="CD1634" s="361" t="str">
        <f>IF(W1634&lt;=VLOOKUP($C1634,Projections2[[#All],[ISOCode]:[Total 2024 Colombian Returnees]],'Population Projection V2'!$R$167,FALSE),"OK", "Review")</f>
        <v>OK</v>
      </c>
      <c r="CE1634" s="361" t="str">
        <f>IF(X1634&lt;=VLOOKUP($C1634,Projections2[[#All],[ISOCode]:[Total 2024 Colombian Returnees]],'Population Projection V2'!$S$167,FALSE),"OK", "Review")</f>
        <v>OK</v>
      </c>
      <c r="CF1634" s="361" t="str">
        <f>IF(AA1634&lt;=VLOOKUP($C1634,Projections2[[#All],[ISOCode]:[Total 2024 Colombian Returnees]],'Population Projection V2'!$T$167,FALSE),"OK", "Review")</f>
        <v>OK</v>
      </c>
      <c r="CG1634" s="361" t="str">
        <f>IF(AB1634&lt;=VLOOKUP($C1634,Projections2[[#All],[ISOCode]:[Total 2024 Colombian Returnees]],'Population Projection V2'!$U$167,FALSE),"OK", "Review")</f>
        <v>OK</v>
      </c>
      <c r="CH1634" s="361" t="str">
        <f>IF(AC1634&lt;=VLOOKUP($C1634,Projections2[[#All],[ISOCode]:[Total 2024 Colombian Returnees]],'Population Projection V2'!$V$167,FALSE),"OK", "Review")</f>
        <v>OK</v>
      </c>
      <c r="CI1634" s="361" t="str">
        <f>IF(AD1634&lt;=VLOOKUP($C1634,Projections2[[#All],[ISOCode]:[Total 2024 Colombian Returnees]],'Population Projection V2'!$W$167,FALSE),"OK", "Review")</f>
        <v>OK</v>
      </c>
      <c r="CJ1634" s="361" t="str">
        <f>IF(AE1634&lt;=VLOOKUP($C1634,Projections2[[#All],[ISOCode]:[Total 2024 Colombian Returnees]],'Population Projection V2'!$X$167,FALSE),"OK", "Review")</f>
        <v>OK</v>
      </c>
      <c r="CK1634" s="361" t="str">
        <f>IF(AH1634&lt;=VLOOKUP($C1634,Projections2[[#All],[ISOCode]:[Total 2024 Colombian Returnees]],'Population Projection V2'!$Y$167,FALSE),"OK", "Review")</f>
        <v>OK</v>
      </c>
      <c r="CL1634" s="361" t="str">
        <f>IF(AI1634&lt;=VLOOKUP($C1634,Projections2[[#All],[ISOCode]:[Total 2024 Colombian Returnees]],'Population Projection V2'!$Z$167,FALSE),"OK", "Review")</f>
        <v>OK</v>
      </c>
      <c r="CM1634" s="361" t="str">
        <f>IF(AJ1634&lt;=VLOOKUP($C1634,Projections2[[#All],[ISOCode]:[Total 2024 Colombian Returnees]],'Population Projection V2'!$AA$167,FALSE),"OK", "Review")</f>
        <v>OK</v>
      </c>
      <c r="CN1634" s="361" t="str">
        <f>IF(AK1634&lt;=VLOOKUP($C1634,Projections2[[#All],[ISOCode]:[Total 2024 Colombian Returnees]],'Population Projection V2'!$AB$167,FALSE),"OK", "Review")</f>
        <v>OK</v>
      </c>
      <c r="CO1634" s="361" t="str">
        <f>IF(AL1634&lt;=VLOOKUP($C1634,Projections2[[#All],[ISOCode]:[Total 2024 Colombian Returnees]],'Population Projection V2'!$AC$167,FALSE),"OK", "Review")</f>
        <v>OK</v>
      </c>
      <c r="CP1634" s="361" t="str">
        <f>IF(AO1634&lt;=VLOOKUP($C1634,Projections2[[#All],[ISOCode]:[Total 2024 Colombian Returnees]],'Population Projection V2'!$AD$167,FALSE),"OK", "Review")</f>
        <v>OK</v>
      </c>
      <c r="CQ1634" s="361" t="str">
        <f>IF(AP1634&lt;=VLOOKUP($C1634,Projections2[[#All],[ISOCode]:[Total 2024 Colombian Returnees]],'Population Projection V2'!$AE$167,FALSE),"OK", "Review")</f>
        <v>OK</v>
      </c>
      <c r="CR1634" s="361" t="str">
        <f>IF(AQ1634&lt;=VLOOKUP($C1634,Projections2[[#All],[ISOCode]:[Total 2024 Colombian Returnees]],'Population Projection V2'!$AF$167,FALSE),"OK", "Review")</f>
        <v>OK</v>
      </c>
      <c r="CS1634" s="361" t="str">
        <f>IF(AR1634&lt;=VLOOKUP($C1634,Projections2[[#All],[ISOCode]:[Total 2024 Colombian Returnees]],'Population Projection V2'!$AG$167,FALSE),"OK", "Review")</f>
        <v>OK</v>
      </c>
      <c r="CT1634" s="361" t="str">
        <f>IF(AS1634&lt;=VLOOKUP($C1634,Projections2[[#All],[ISOCode]:[Total 2024 Colombian Returnees]],'Population Projection V2'!$AH$167,FALSE),"OK", "Review")</f>
        <v>OK</v>
      </c>
      <c r="CU1634" s="361" t="str">
        <f>IF(AV1634&lt;=VLOOKUP($C1634,Projections2[[#All],[ISOCode]:[Total 2024 Colombian Returnees]],'Population Projection V2'!$AI$167,FALSE),"OK", "Review")</f>
        <v>OK</v>
      </c>
      <c r="CV1634" s="361" t="str">
        <f>IF(AW1634&lt;=VLOOKUP($C1634,Projections2[[#All],[ISOCode]:[Total 2024 Colombian Returnees]],'Population Projection V2'!$AJ$167,FALSE),"OK", "Review")</f>
        <v>OK</v>
      </c>
      <c r="CW1634" s="361" t="str">
        <f>IF(AX1634&lt;=VLOOKUP($C1634,Projections2[[#All],[ISOCode]:[Total 2024 Colombian Returnees]],'Population Projection V2'!$AK$167,FALSE),"OK", "Review")</f>
        <v>OK</v>
      </c>
      <c r="CX1634" s="361" t="str">
        <f>IF(AY1634&lt;=VLOOKUP($C1634,Projections2[[#All],[ISOCode]:[Total 2024 Colombian Returnees]],'Population Projection V2'!$AL$167,FALSE),"OK", "Review")</f>
        <v>OK</v>
      </c>
      <c r="CY1634" s="362" t="str">
        <f>IF(AZ1634&lt;=VLOOKUP($C1634,Projections2[[#All],[ISOCode]:[Total 2024 Colombian Returnees]],'Population Projection V2'!$AM$167,FALSE),"OK", "Review")</f>
        <v>OK</v>
      </c>
    </row>
    <row r="1635" spans="1:103" x14ac:dyDescent="0.25">
      <c r="A1635" s="218" t="s">
        <v>128</v>
      </c>
      <c r="B1635" s="219" t="s">
        <v>128</v>
      </c>
      <c r="C1635" s="219" t="s">
        <v>240</v>
      </c>
      <c r="D1635" s="219" t="s">
        <v>456</v>
      </c>
      <c r="E1635" s="219" t="s">
        <v>427</v>
      </c>
      <c r="F1635" s="220">
        <f t="shared" si="603"/>
        <v>0</v>
      </c>
      <c r="G1635" s="220">
        <f t="shared" si="604"/>
        <v>0</v>
      </c>
      <c r="H1635" s="220">
        <f t="shared" si="605"/>
        <v>0</v>
      </c>
      <c r="I1635" s="220">
        <f t="shared" si="606"/>
        <v>0</v>
      </c>
      <c r="J1635" s="221">
        <f t="shared" si="607"/>
        <v>0</v>
      </c>
      <c r="K1635" s="221">
        <f>VLOOKUP($C1635,Projections2[[#All],[ISOCode]:[Total 2024 Colombian Returnees]],7,0)</f>
        <v>0</v>
      </c>
      <c r="L1635" s="251"/>
      <c r="M1635" s="312"/>
      <c r="N1635" s="312"/>
      <c r="O1635" s="312"/>
      <c r="P1635" s="236"/>
      <c r="Q1635" s="252"/>
      <c r="R1635" s="224">
        <f>VLOOKUP($C1635,Projections2[[#All],[ISOCode]:[Total 2024 Colombian Returnees]],12,0)</f>
        <v>0</v>
      </c>
      <c r="S1635" s="225"/>
      <c r="T1635" s="226"/>
      <c r="U1635" s="226"/>
      <c r="V1635" s="226"/>
      <c r="W1635" s="226"/>
      <c r="X1635" s="227"/>
      <c r="Y1635" s="227">
        <f>VLOOKUP($C1635,Projections2[[#All],[ISOCode]:[Total 2024 Colombian Returnees]],17,0)</f>
        <v>0</v>
      </c>
      <c r="Z1635" s="228"/>
      <c r="AA1635" s="253"/>
      <c r="AB1635" s="253"/>
      <c r="AC1635" s="253"/>
      <c r="AD1635" s="253"/>
      <c r="AE1635" s="253"/>
      <c r="AF1635" s="253">
        <f>VLOOKUP($C1635,Projections2[[#All],[ISOCode]:[Total 2024 Colombian Returnees]],22,0)</f>
        <v>0</v>
      </c>
      <c r="AG1635" s="254"/>
      <c r="AH1635" s="255"/>
      <c r="AI1635" s="255"/>
      <c r="AJ1635" s="255"/>
      <c r="AK1635" s="255"/>
      <c r="AL1635" s="256"/>
      <c r="AM1635" s="230">
        <f>VLOOKUP($C1635,Projections2[[#All],[ISOCode]:[Total 2024 Colombian Returnees]],27,0)</f>
        <v>0</v>
      </c>
      <c r="AN1635" s="231"/>
      <c r="AO1635" s="257"/>
      <c r="AP1635" s="257"/>
      <c r="AQ1635" s="257"/>
      <c r="AR1635" s="257"/>
      <c r="AS1635" s="232"/>
      <c r="AT1635" s="232">
        <f>VLOOKUP($C1635,Projections2[[#All],[ISOCode]:[Total 2024 Colombian Returnees]],32,0)</f>
        <v>0</v>
      </c>
      <c r="AU1635" s="233"/>
      <c r="AV1635" s="258"/>
      <c r="AW1635" s="258"/>
      <c r="AX1635" s="258"/>
      <c r="AY1635" s="258"/>
      <c r="AZ1635" s="234"/>
      <c r="BA1635" s="234">
        <f>VLOOKUP($C1635,Projections2[[#All],[ISOCode]:[Total 2024 Colombian Returnees]],37,0)</f>
        <v>0</v>
      </c>
      <c r="BB1635" s="235"/>
      <c r="BC1635" s="360" t="str">
        <f t="shared" si="608"/>
        <v>Ok</v>
      </c>
      <c r="BD1635" s="361" t="str">
        <f t="shared" si="609"/>
        <v>Ok</v>
      </c>
      <c r="BE1635" s="361" t="str">
        <f t="shared" si="610"/>
        <v>Ok</v>
      </c>
      <c r="BF1635" s="361" t="str">
        <f t="shared" si="611"/>
        <v>Ok</v>
      </c>
      <c r="BG1635" s="362" t="str">
        <f t="shared" si="612"/>
        <v>Ok</v>
      </c>
      <c r="BH1635" s="360" t="str">
        <f t="shared" si="613"/>
        <v>Ok</v>
      </c>
      <c r="BI1635" s="361" t="str">
        <f t="shared" si="614"/>
        <v>Ok</v>
      </c>
      <c r="BJ1635" s="361" t="str">
        <f t="shared" si="615"/>
        <v>Ok</v>
      </c>
      <c r="BK1635" s="361" t="str">
        <f t="shared" si="616"/>
        <v>Ok</v>
      </c>
      <c r="BL1635" s="361" t="str">
        <f t="shared" si="617"/>
        <v>Ok</v>
      </c>
      <c r="BM1635" s="361" t="str">
        <f t="shared" si="618"/>
        <v>Ok</v>
      </c>
      <c r="BN1635" s="362" t="str">
        <f t="shared" si="619"/>
        <v>Ok</v>
      </c>
      <c r="BO1635" s="360" t="str">
        <f t="shared" si="620"/>
        <v>No Pop.</v>
      </c>
      <c r="BP1635" s="361" t="str">
        <f t="shared" si="621"/>
        <v>No Pop.</v>
      </c>
      <c r="BQ1635" s="361" t="str">
        <f t="shared" si="622"/>
        <v>No Pop.</v>
      </c>
      <c r="BR1635" s="361" t="str">
        <f t="shared" si="623"/>
        <v>No Pop.</v>
      </c>
      <c r="BS1635" s="361" t="str">
        <f t="shared" si="624"/>
        <v>No Pop.</v>
      </c>
      <c r="BT1635" s="361" t="str">
        <f t="shared" si="625"/>
        <v>No Pop.</v>
      </c>
      <c r="BU1635" s="362" t="str">
        <f t="shared" si="626"/>
        <v>No Pop.</v>
      </c>
      <c r="BV1635" s="360" t="str">
        <f>IF(M1635&lt;=VLOOKUP($C1635,Projections2[[#All],[ISOCode]:[Total 2024 Colombian Returnees]],'Population Projection V2'!$J$167,FALSE),"OK", "Review")</f>
        <v>OK</v>
      </c>
      <c r="BW1635" s="361" t="str">
        <f>IF(N1635&lt;=VLOOKUP($C1635,Projections2[[#All],[ISOCode]:[Total 2024 Colombian Returnees]],'Population Projection V2'!$K$167,FALSE),"OK", "Review")</f>
        <v>OK</v>
      </c>
      <c r="BX1635" s="361" t="str">
        <f>IF(O1635&lt;=VLOOKUP($C1635,Projections2[[#All],[ISOCode]:[Total 2024 Colombian Returnees]],'Population Projection V2'!$L$167,FALSE),"OK", "Review")</f>
        <v>OK</v>
      </c>
      <c r="BY1635" s="361" t="str">
        <f>IF(P1635&lt;=VLOOKUP($C1635,Projections2[[#All],[ISOCode]:[Total 2024 Colombian Returnees]],'Population Projection V2'!$M$167,FALSE),"OK", "Review")</f>
        <v>OK</v>
      </c>
      <c r="BZ1635" s="361" t="str">
        <f>IF(Q1635&lt;=VLOOKUP($C1635,Projections2[[#All],[ISOCode]:[Total 2024 Colombian Returnees]],'Population Projection V2'!$N$167,FALSE),"OK", "Review")</f>
        <v>OK</v>
      </c>
      <c r="CA1635" s="361" t="str">
        <f>IF(T1635&lt;=VLOOKUP($C1635,Projections2[[#All],[ISOCode]:[Total 2024 Colombian Returnees]],'Population Projection V2'!$O$167,FALSE),"OK", "Review")</f>
        <v>OK</v>
      </c>
      <c r="CB1635" s="361" t="str">
        <f>IF(U1635&lt;=VLOOKUP($C1635,Projections2[[#All],[ISOCode]:[Total 2024 Colombian Returnees]],'Population Projection V2'!$P$167,FALSE),"OK", "Review")</f>
        <v>OK</v>
      </c>
      <c r="CC1635" s="361" t="str">
        <f>IF(V1635&lt;=VLOOKUP($C1635,Projections2[[#All],[ISOCode]:[Total 2024 Colombian Returnees]],'Population Projection V2'!$Q$167,FALSE),"OK", "Review")</f>
        <v>OK</v>
      </c>
      <c r="CD1635" s="361" t="str">
        <f>IF(W1635&lt;=VLOOKUP($C1635,Projections2[[#All],[ISOCode]:[Total 2024 Colombian Returnees]],'Population Projection V2'!$R$167,FALSE),"OK", "Review")</f>
        <v>OK</v>
      </c>
      <c r="CE1635" s="361" t="str">
        <f>IF(X1635&lt;=VLOOKUP($C1635,Projections2[[#All],[ISOCode]:[Total 2024 Colombian Returnees]],'Population Projection V2'!$S$167,FALSE),"OK", "Review")</f>
        <v>OK</v>
      </c>
      <c r="CF1635" s="361" t="str">
        <f>IF(AA1635&lt;=VLOOKUP($C1635,Projections2[[#All],[ISOCode]:[Total 2024 Colombian Returnees]],'Population Projection V2'!$T$167,FALSE),"OK", "Review")</f>
        <v>OK</v>
      </c>
      <c r="CG1635" s="361" t="str">
        <f>IF(AB1635&lt;=VLOOKUP($C1635,Projections2[[#All],[ISOCode]:[Total 2024 Colombian Returnees]],'Population Projection V2'!$U$167,FALSE),"OK", "Review")</f>
        <v>OK</v>
      </c>
      <c r="CH1635" s="361" t="str">
        <f>IF(AC1635&lt;=VLOOKUP($C1635,Projections2[[#All],[ISOCode]:[Total 2024 Colombian Returnees]],'Population Projection V2'!$V$167,FALSE),"OK", "Review")</f>
        <v>OK</v>
      </c>
      <c r="CI1635" s="361" t="str">
        <f>IF(AD1635&lt;=VLOOKUP($C1635,Projections2[[#All],[ISOCode]:[Total 2024 Colombian Returnees]],'Population Projection V2'!$W$167,FALSE),"OK", "Review")</f>
        <v>OK</v>
      </c>
      <c r="CJ1635" s="361" t="str">
        <f>IF(AE1635&lt;=VLOOKUP($C1635,Projections2[[#All],[ISOCode]:[Total 2024 Colombian Returnees]],'Population Projection V2'!$X$167,FALSE),"OK", "Review")</f>
        <v>OK</v>
      </c>
      <c r="CK1635" s="361" t="str">
        <f>IF(AH1635&lt;=VLOOKUP($C1635,Projections2[[#All],[ISOCode]:[Total 2024 Colombian Returnees]],'Population Projection V2'!$Y$167,FALSE),"OK", "Review")</f>
        <v>OK</v>
      </c>
      <c r="CL1635" s="361" t="str">
        <f>IF(AI1635&lt;=VLOOKUP($C1635,Projections2[[#All],[ISOCode]:[Total 2024 Colombian Returnees]],'Population Projection V2'!$Z$167,FALSE),"OK", "Review")</f>
        <v>OK</v>
      </c>
      <c r="CM1635" s="361" t="str">
        <f>IF(AJ1635&lt;=VLOOKUP($C1635,Projections2[[#All],[ISOCode]:[Total 2024 Colombian Returnees]],'Population Projection V2'!$AA$167,FALSE),"OK", "Review")</f>
        <v>OK</v>
      </c>
      <c r="CN1635" s="361" t="str">
        <f>IF(AK1635&lt;=VLOOKUP($C1635,Projections2[[#All],[ISOCode]:[Total 2024 Colombian Returnees]],'Population Projection V2'!$AB$167,FALSE),"OK", "Review")</f>
        <v>OK</v>
      </c>
      <c r="CO1635" s="361" t="str">
        <f>IF(AL1635&lt;=VLOOKUP($C1635,Projections2[[#All],[ISOCode]:[Total 2024 Colombian Returnees]],'Population Projection V2'!$AC$167,FALSE),"OK", "Review")</f>
        <v>OK</v>
      </c>
      <c r="CP1635" s="361" t="str">
        <f>IF(AO1635&lt;=VLOOKUP($C1635,Projections2[[#All],[ISOCode]:[Total 2024 Colombian Returnees]],'Population Projection V2'!$AD$167,FALSE),"OK", "Review")</f>
        <v>OK</v>
      </c>
      <c r="CQ1635" s="361" t="str">
        <f>IF(AP1635&lt;=VLOOKUP($C1635,Projections2[[#All],[ISOCode]:[Total 2024 Colombian Returnees]],'Population Projection V2'!$AE$167,FALSE),"OK", "Review")</f>
        <v>OK</v>
      </c>
      <c r="CR1635" s="361" t="str">
        <f>IF(AQ1635&lt;=VLOOKUP($C1635,Projections2[[#All],[ISOCode]:[Total 2024 Colombian Returnees]],'Population Projection V2'!$AF$167,FALSE),"OK", "Review")</f>
        <v>OK</v>
      </c>
      <c r="CS1635" s="361" t="str">
        <f>IF(AR1635&lt;=VLOOKUP($C1635,Projections2[[#All],[ISOCode]:[Total 2024 Colombian Returnees]],'Population Projection V2'!$AG$167,FALSE),"OK", "Review")</f>
        <v>OK</v>
      </c>
      <c r="CT1635" s="361" t="str">
        <f>IF(AS1635&lt;=VLOOKUP($C1635,Projections2[[#All],[ISOCode]:[Total 2024 Colombian Returnees]],'Population Projection V2'!$AH$167,FALSE),"OK", "Review")</f>
        <v>OK</v>
      </c>
      <c r="CU1635" s="361" t="str">
        <f>IF(AV1635&lt;=VLOOKUP($C1635,Projections2[[#All],[ISOCode]:[Total 2024 Colombian Returnees]],'Population Projection V2'!$AI$167,FALSE),"OK", "Review")</f>
        <v>OK</v>
      </c>
      <c r="CV1635" s="361" t="str">
        <f>IF(AW1635&lt;=VLOOKUP($C1635,Projections2[[#All],[ISOCode]:[Total 2024 Colombian Returnees]],'Population Projection V2'!$AJ$167,FALSE),"OK", "Review")</f>
        <v>OK</v>
      </c>
      <c r="CW1635" s="361" t="str">
        <f>IF(AX1635&lt;=VLOOKUP($C1635,Projections2[[#All],[ISOCode]:[Total 2024 Colombian Returnees]],'Population Projection V2'!$AK$167,FALSE),"OK", "Review")</f>
        <v>OK</v>
      </c>
      <c r="CX1635" s="361" t="str">
        <f>IF(AY1635&lt;=VLOOKUP($C1635,Projections2[[#All],[ISOCode]:[Total 2024 Colombian Returnees]],'Population Projection V2'!$AL$167,FALSE),"OK", "Review")</f>
        <v>OK</v>
      </c>
      <c r="CY1635" s="362" t="str">
        <f>IF(AZ1635&lt;=VLOOKUP($C1635,Projections2[[#All],[ISOCode]:[Total 2024 Colombian Returnees]],'Population Projection V2'!$AM$167,FALSE),"OK", "Review")</f>
        <v>OK</v>
      </c>
    </row>
    <row r="1636" spans="1:103" x14ac:dyDescent="0.25">
      <c r="A1636" s="218" t="s">
        <v>128</v>
      </c>
      <c r="B1636" s="219" t="s">
        <v>128</v>
      </c>
      <c r="C1636" s="219" t="s">
        <v>241</v>
      </c>
      <c r="D1636" s="219" t="s">
        <v>457</v>
      </c>
      <c r="E1636" s="219" t="s">
        <v>427</v>
      </c>
      <c r="F1636" s="220">
        <f t="shared" si="603"/>
        <v>0</v>
      </c>
      <c r="G1636" s="220">
        <f t="shared" si="604"/>
        <v>0</v>
      </c>
      <c r="H1636" s="220">
        <f t="shared" si="605"/>
        <v>0</v>
      </c>
      <c r="I1636" s="220">
        <f t="shared" si="606"/>
        <v>0</v>
      </c>
      <c r="J1636" s="221">
        <f t="shared" si="607"/>
        <v>0</v>
      </c>
      <c r="K1636" s="221">
        <f>VLOOKUP($C1636,Projections2[[#All],[ISOCode]:[Total 2024 Colombian Returnees]],7,0)</f>
        <v>0</v>
      </c>
      <c r="L1636" s="251"/>
      <c r="M1636" s="312"/>
      <c r="N1636" s="312"/>
      <c r="O1636" s="312"/>
      <c r="P1636" s="236"/>
      <c r="Q1636" s="252"/>
      <c r="R1636" s="224">
        <f>VLOOKUP($C1636,Projections2[[#All],[ISOCode]:[Total 2024 Colombian Returnees]],12,0)</f>
        <v>0</v>
      </c>
      <c r="S1636" s="225"/>
      <c r="T1636" s="226"/>
      <c r="U1636" s="226"/>
      <c r="V1636" s="226"/>
      <c r="W1636" s="226"/>
      <c r="X1636" s="227"/>
      <c r="Y1636" s="227">
        <f>VLOOKUP($C1636,Projections2[[#All],[ISOCode]:[Total 2024 Colombian Returnees]],17,0)</f>
        <v>0</v>
      </c>
      <c r="Z1636" s="228"/>
      <c r="AA1636" s="253"/>
      <c r="AB1636" s="253"/>
      <c r="AC1636" s="253"/>
      <c r="AD1636" s="253"/>
      <c r="AE1636" s="253"/>
      <c r="AF1636" s="253">
        <f>VLOOKUP($C1636,Projections2[[#All],[ISOCode]:[Total 2024 Colombian Returnees]],22,0)</f>
        <v>0</v>
      </c>
      <c r="AG1636" s="254"/>
      <c r="AH1636" s="255"/>
      <c r="AI1636" s="255"/>
      <c r="AJ1636" s="255"/>
      <c r="AK1636" s="255"/>
      <c r="AL1636" s="256"/>
      <c r="AM1636" s="230">
        <f>VLOOKUP($C1636,Projections2[[#All],[ISOCode]:[Total 2024 Colombian Returnees]],27,0)</f>
        <v>0</v>
      </c>
      <c r="AN1636" s="231"/>
      <c r="AO1636" s="257"/>
      <c r="AP1636" s="257"/>
      <c r="AQ1636" s="257"/>
      <c r="AR1636" s="257"/>
      <c r="AS1636" s="232"/>
      <c r="AT1636" s="232">
        <f>VLOOKUP($C1636,Projections2[[#All],[ISOCode]:[Total 2024 Colombian Returnees]],32,0)</f>
        <v>0</v>
      </c>
      <c r="AU1636" s="233"/>
      <c r="AV1636" s="258"/>
      <c r="AW1636" s="258"/>
      <c r="AX1636" s="258"/>
      <c r="AY1636" s="258"/>
      <c r="AZ1636" s="234"/>
      <c r="BA1636" s="234">
        <f>VLOOKUP($C1636,Projections2[[#All],[ISOCode]:[Total 2024 Colombian Returnees]],37,0)</f>
        <v>0</v>
      </c>
      <c r="BB1636" s="235"/>
      <c r="BC1636" s="360" t="str">
        <f t="shared" si="608"/>
        <v>Ok</v>
      </c>
      <c r="BD1636" s="361" t="str">
        <f t="shared" si="609"/>
        <v>Ok</v>
      </c>
      <c r="BE1636" s="361" t="str">
        <f t="shared" si="610"/>
        <v>Ok</v>
      </c>
      <c r="BF1636" s="361" t="str">
        <f t="shared" si="611"/>
        <v>Ok</v>
      </c>
      <c r="BG1636" s="362" t="str">
        <f t="shared" si="612"/>
        <v>Ok</v>
      </c>
      <c r="BH1636" s="360" t="str">
        <f t="shared" si="613"/>
        <v>Ok</v>
      </c>
      <c r="BI1636" s="361" t="str">
        <f t="shared" si="614"/>
        <v>Ok</v>
      </c>
      <c r="BJ1636" s="361" t="str">
        <f t="shared" si="615"/>
        <v>Ok</v>
      </c>
      <c r="BK1636" s="361" t="str">
        <f t="shared" si="616"/>
        <v>Ok</v>
      </c>
      <c r="BL1636" s="361" t="str">
        <f t="shared" si="617"/>
        <v>Ok</v>
      </c>
      <c r="BM1636" s="361" t="str">
        <f t="shared" si="618"/>
        <v>Ok</v>
      </c>
      <c r="BN1636" s="362" t="str">
        <f t="shared" si="619"/>
        <v>Ok</v>
      </c>
      <c r="BO1636" s="360" t="str">
        <f t="shared" si="620"/>
        <v>No Pop.</v>
      </c>
      <c r="BP1636" s="361" t="str">
        <f t="shared" si="621"/>
        <v>No Pop.</v>
      </c>
      <c r="BQ1636" s="361" t="str">
        <f t="shared" si="622"/>
        <v>No Pop.</v>
      </c>
      <c r="BR1636" s="361" t="str">
        <f t="shared" si="623"/>
        <v>No Pop.</v>
      </c>
      <c r="BS1636" s="361" t="str">
        <f t="shared" si="624"/>
        <v>No Pop.</v>
      </c>
      <c r="BT1636" s="361" t="str">
        <f t="shared" si="625"/>
        <v>No Pop.</v>
      </c>
      <c r="BU1636" s="362" t="str">
        <f t="shared" si="626"/>
        <v>No Pop.</v>
      </c>
      <c r="BV1636" s="360" t="str">
        <f>IF(M1636&lt;=VLOOKUP($C1636,Projections2[[#All],[ISOCode]:[Total 2024 Colombian Returnees]],'Population Projection V2'!$J$167,FALSE),"OK", "Review")</f>
        <v>OK</v>
      </c>
      <c r="BW1636" s="361" t="str">
        <f>IF(N1636&lt;=VLOOKUP($C1636,Projections2[[#All],[ISOCode]:[Total 2024 Colombian Returnees]],'Population Projection V2'!$K$167,FALSE),"OK", "Review")</f>
        <v>OK</v>
      </c>
      <c r="BX1636" s="361" t="str">
        <f>IF(O1636&lt;=VLOOKUP($C1636,Projections2[[#All],[ISOCode]:[Total 2024 Colombian Returnees]],'Population Projection V2'!$L$167,FALSE),"OK", "Review")</f>
        <v>OK</v>
      </c>
      <c r="BY1636" s="361" t="str">
        <f>IF(P1636&lt;=VLOOKUP($C1636,Projections2[[#All],[ISOCode]:[Total 2024 Colombian Returnees]],'Population Projection V2'!$M$167,FALSE),"OK", "Review")</f>
        <v>OK</v>
      </c>
      <c r="BZ1636" s="361" t="str">
        <f>IF(Q1636&lt;=VLOOKUP($C1636,Projections2[[#All],[ISOCode]:[Total 2024 Colombian Returnees]],'Population Projection V2'!$N$167,FALSE),"OK", "Review")</f>
        <v>OK</v>
      </c>
      <c r="CA1636" s="361" t="str">
        <f>IF(T1636&lt;=VLOOKUP($C1636,Projections2[[#All],[ISOCode]:[Total 2024 Colombian Returnees]],'Population Projection V2'!$O$167,FALSE),"OK", "Review")</f>
        <v>OK</v>
      </c>
      <c r="CB1636" s="361" t="str">
        <f>IF(U1636&lt;=VLOOKUP($C1636,Projections2[[#All],[ISOCode]:[Total 2024 Colombian Returnees]],'Population Projection V2'!$P$167,FALSE),"OK", "Review")</f>
        <v>OK</v>
      </c>
      <c r="CC1636" s="361" t="str">
        <f>IF(V1636&lt;=VLOOKUP($C1636,Projections2[[#All],[ISOCode]:[Total 2024 Colombian Returnees]],'Population Projection V2'!$Q$167,FALSE),"OK", "Review")</f>
        <v>OK</v>
      </c>
      <c r="CD1636" s="361" t="str">
        <f>IF(W1636&lt;=VLOOKUP($C1636,Projections2[[#All],[ISOCode]:[Total 2024 Colombian Returnees]],'Population Projection V2'!$R$167,FALSE),"OK", "Review")</f>
        <v>OK</v>
      </c>
      <c r="CE1636" s="361" t="str">
        <f>IF(X1636&lt;=VLOOKUP($C1636,Projections2[[#All],[ISOCode]:[Total 2024 Colombian Returnees]],'Population Projection V2'!$S$167,FALSE),"OK", "Review")</f>
        <v>OK</v>
      </c>
      <c r="CF1636" s="361" t="str">
        <f>IF(AA1636&lt;=VLOOKUP($C1636,Projections2[[#All],[ISOCode]:[Total 2024 Colombian Returnees]],'Population Projection V2'!$T$167,FALSE),"OK", "Review")</f>
        <v>OK</v>
      </c>
      <c r="CG1636" s="361" t="str">
        <f>IF(AB1636&lt;=VLOOKUP($C1636,Projections2[[#All],[ISOCode]:[Total 2024 Colombian Returnees]],'Population Projection V2'!$U$167,FALSE),"OK", "Review")</f>
        <v>OK</v>
      </c>
      <c r="CH1636" s="361" t="str">
        <f>IF(AC1636&lt;=VLOOKUP($C1636,Projections2[[#All],[ISOCode]:[Total 2024 Colombian Returnees]],'Population Projection V2'!$V$167,FALSE),"OK", "Review")</f>
        <v>OK</v>
      </c>
      <c r="CI1636" s="361" t="str">
        <f>IF(AD1636&lt;=VLOOKUP($C1636,Projections2[[#All],[ISOCode]:[Total 2024 Colombian Returnees]],'Population Projection V2'!$W$167,FALSE),"OK", "Review")</f>
        <v>OK</v>
      </c>
      <c r="CJ1636" s="361" t="str">
        <f>IF(AE1636&lt;=VLOOKUP($C1636,Projections2[[#All],[ISOCode]:[Total 2024 Colombian Returnees]],'Population Projection V2'!$X$167,FALSE),"OK", "Review")</f>
        <v>OK</v>
      </c>
      <c r="CK1636" s="361" t="str">
        <f>IF(AH1636&lt;=VLOOKUP($C1636,Projections2[[#All],[ISOCode]:[Total 2024 Colombian Returnees]],'Population Projection V2'!$Y$167,FALSE),"OK", "Review")</f>
        <v>OK</v>
      </c>
      <c r="CL1636" s="361" t="str">
        <f>IF(AI1636&lt;=VLOOKUP($C1636,Projections2[[#All],[ISOCode]:[Total 2024 Colombian Returnees]],'Population Projection V2'!$Z$167,FALSE),"OK", "Review")</f>
        <v>OK</v>
      </c>
      <c r="CM1636" s="361" t="str">
        <f>IF(AJ1636&lt;=VLOOKUP($C1636,Projections2[[#All],[ISOCode]:[Total 2024 Colombian Returnees]],'Population Projection V2'!$AA$167,FALSE),"OK", "Review")</f>
        <v>OK</v>
      </c>
      <c r="CN1636" s="361" t="str">
        <f>IF(AK1636&lt;=VLOOKUP($C1636,Projections2[[#All],[ISOCode]:[Total 2024 Colombian Returnees]],'Population Projection V2'!$AB$167,FALSE),"OK", "Review")</f>
        <v>OK</v>
      </c>
      <c r="CO1636" s="361" t="str">
        <f>IF(AL1636&lt;=VLOOKUP($C1636,Projections2[[#All],[ISOCode]:[Total 2024 Colombian Returnees]],'Population Projection V2'!$AC$167,FALSE),"OK", "Review")</f>
        <v>OK</v>
      </c>
      <c r="CP1636" s="361" t="str">
        <f>IF(AO1636&lt;=VLOOKUP($C1636,Projections2[[#All],[ISOCode]:[Total 2024 Colombian Returnees]],'Population Projection V2'!$AD$167,FALSE),"OK", "Review")</f>
        <v>OK</v>
      </c>
      <c r="CQ1636" s="361" t="str">
        <f>IF(AP1636&lt;=VLOOKUP($C1636,Projections2[[#All],[ISOCode]:[Total 2024 Colombian Returnees]],'Population Projection V2'!$AE$167,FALSE),"OK", "Review")</f>
        <v>OK</v>
      </c>
      <c r="CR1636" s="361" t="str">
        <f>IF(AQ1636&lt;=VLOOKUP($C1636,Projections2[[#All],[ISOCode]:[Total 2024 Colombian Returnees]],'Population Projection V2'!$AF$167,FALSE),"OK", "Review")</f>
        <v>OK</v>
      </c>
      <c r="CS1636" s="361" t="str">
        <f>IF(AR1636&lt;=VLOOKUP($C1636,Projections2[[#All],[ISOCode]:[Total 2024 Colombian Returnees]],'Population Projection V2'!$AG$167,FALSE),"OK", "Review")</f>
        <v>OK</v>
      </c>
      <c r="CT1636" s="361" t="str">
        <f>IF(AS1636&lt;=VLOOKUP($C1636,Projections2[[#All],[ISOCode]:[Total 2024 Colombian Returnees]],'Population Projection V2'!$AH$167,FALSE),"OK", "Review")</f>
        <v>OK</v>
      </c>
      <c r="CU1636" s="361" t="str">
        <f>IF(AV1636&lt;=VLOOKUP($C1636,Projections2[[#All],[ISOCode]:[Total 2024 Colombian Returnees]],'Population Projection V2'!$AI$167,FALSE),"OK", "Review")</f>
        <v>OK</v>
      </c>
      <c r="CV1636" s="361" t="str">
        <f>IF(AW1636&lt;=VLOOKUP($C1636,Projections2[[#All],[ISOCode]:[Total 2024 Colombian Returnees]],'Population Projection V2'!$AJ$167,FALSE),"OK", "Review")</f>
        <v>OK</v>
      </c>
      <c r="CW1636" s="361" t="str">
        <f>IF(AX1636&lt;=VLOOKUP($C1636,Projections2[[#All],[ISOCode]:[Total 2024 Colombian Returnees]],'Population Projection V2'!$AK$167,FALSE),"OK", "Review")</f>
        <v>OK</v>
      </c>
      <c r="CX1636" s="361" t="str">
        <f>IF(AY1636&lt;=VLOOKUP($C1636,Projections2[[#All],[ISOCode]:[Total 2024 Colombian Returnees]],'Population Projection V2'!$AL$167,FALSE),"OK", "Review")</f>
        <v>OK</v>
      </c>
      <c r="CY1636" s="362" t="str">
        <f>IF(AZ1636&lt;=VLOOKUP($C1636,Projections2[[#All],[ISOCode]:[Total 2024 Colombian Returnees]],'Population Projection V2'!$AM$167,FALSE),"OK", "Review")</f>
        <v>OK</v>
      </c>
    </row>
    <row r="1637" spans="1:103" x14ac:dyDescent="0.25">
      <c r="A1637" s="218" t="s">
        <v>128</v>
      </c>
      <c r="B1637" s="219" t="s">
        <v>128</v>
      </c>
      <c r="C1637" s="219" t="s">
        <v>242</v>
      </c>
      <c r="D1637" s="219" t="s">
        <v>458</v>
      </c>
      <c r="E1637" s="219" t="s">
        <v>427</v>
      </c>
      <c r="F1637" s="220">
        <f t="shared" si="603"/>
        <v>0</v>
      </c>
      <c r="G1637" s="220">
        <f t="shared" si="604"/>
        <v>0</v>
      </c>
      <c r="H1637" s="220">
        <f t="shared" si="605"/>
        <v>0</v>
      </c>
      <c r="I1637" s="220">
        <f t="shared" si="606"/>
        <v>0</v>
      </c>
      <c r="J1637" s="221">
        <f t="shared" si="607"/>
        <v>0</v>
      </c>
      <c r="K1637" s="221">
        <f>VLOOKUP($C1637,Projections2[[#All],[ISOCode]:[Total 2024 Colombian Returnees]],7,0)</f>
        <v>0</v>
      </c>
      <c r="L1637" s="251"/>
      <c r="M1637" s="312"/>
      <c r="N1637" s="312"/>
      <c r="O1637" s="312"/>
      <c r="P1637" s="236"/>
      <c r="Q1637" s="252"/>
      <c r="R1637" s="224">
        <f>VLOOKUP($C1637,Projections2[[#All],[ISOCode]:[Total 2024 Colombian Returnees]],12,0)</f>
        <v>0</v>
      </c>
      <c r="S1637" s="225"/>
      <c r="T1637" s="226"/>
      <c r="U1637" s="226"/>
      <c r="V1637" s="226"/>
      <c r="W1637" s="226"/>
      <c r="X1637" s="227"/>
      <c r="Y1637" s="227">
        <f>VLOOKUP($C1637,Projections2[[#All],[ISOCode]:[Total 2024 Colombian Returnees]],17,0)</f>
        <v>0</v>
      </c>
      <c r="Z1637" s="228"/>
      <c r="AA1637" s="253"/>
      <c r="AB1637" s="253"/>
      <c r="AC1637" s="253"/>
      <c r="AD1637" s="253"/>
      <c r="AE1637" s="253"/>
      <c r="AF1637" s="253">
        <f>VLOOKUP($C1637,Projections2[[#All],[ISOCode]:[Total 2024 Colombian Returnees]],22,0)</f>
        <v>0</v>
      </c>
      <c r="AG1637" s="254"/>
      <c r="AH1637" s="255"/>
      <c r="AI1637" s="255"/>
      <c r="AJ1637" s="255"/>
      <c r="AK1637" s="255"/>
      <c r="AL1637" s="256"/>
      <c r="AM1637" s="230">
        <f>VLOOKUP($C1637,Projections2[[#All],[ISOCode]:[Total 2024 Colombian Returnees]],27,0)</f>
        <v>0</v>
      </c>
      <c r="AN1637" s="231"/>
      <c r="AO1637" s="257"/>
      <c r="AP1637" s="257"/>
      <c r="AQ1637" s="257"/>
      <c r="AR1637" s="257"/>
      <c r="AS1637" s="232"/>
      <c r="AT1637" s="232">
        <f>VLOOKUP($C1637,Projections2[[#All],[ISOCode]:[Total 2024 Colombian Returnees]],32,0)</f>
        <v>0</v>
      </c>
      <c r="AU1637" s="233"/>
      <c r="AV1637" s="258"/>
      <c r="AW1637" s="258"/>
      <c r="AX1637" s="258"/>
      <c r="AY1637" s="258"/>
      <c r="AZ1637" s="234"/>
      <c r="BA1637" s="234">
        <f>VLOOKUP($C1637,Projections2[[#All],[ISOCode]:[Total 2024 Colombian Returnees]],37,0)</f>
        <v>0</v>
      </c>
      <c r="BB1637" s="235"/>
      <c r="BC1637" s="360" t="str">
        <f t="shared" si="608"/>
        <v>Ok</v>
      </c>
      <c r="BD1637" s="361" t="str">
        <f t="shared" si="609"/>
        <v>Ok</v>
      </c>
      <c r="BE1637" s="361" t="str">
        <f t="shared" si="610"/>
        <v>Ok</v>
      </c>
      <c r="BF1637" s="361" t="str">
        <f t="shared" si="611"/>
        <v>Ok</v>
      </c>
      <c r="BG1637" s="362" t="str">
        <f t="shared" si="612"/>
        <v>Ok</v>
      </c>
      <c r="BH1637" s="360" t="str">
        <f t="shared" si="613"/>
        <v>Ok</v>
      </c>
      <c r="BI1637" s="361" t="str">
        <f t="shared" si="614"/>
        <v>Ok</v>
      </c>
      <c r="BJ1637" s="361" t="str">
        <f t="shared" si="615"/>
        <v>Ok</v>
      </c>
      <c r="BK1637" s="361" t="str">
        <f t="shared" si="616"/>
        <v>Ok</v>
      </c>
      <c r="BL1637" s="361" t="str">
        <f t="shared" si="617"/>
        <v>Ok</v>
      </c>
      <c r="BM1637" s="361" t="str">
        <f t="shared" si="618"/>
        <v>Ok</v>
      </c>
      <c r="BN1637" s="362" t="str">
        <f t="shared" si="619"/>
        <v>Ok</v>
      </c>
      <c r="BO1637" s="360" t="str">
        <f t="shared" si="620"/>
        <v>No Pop.</v>
      </c>
      <c r="BP1637" s="361" t="str">
        <f t="shared" si="621"/>
        <v>No Pop.</v>
      </c>
      <c r="BQ1637" s="361" t="str">
        <f t="shared" si="622"/>
        <v>No Pop.</v>
      </c>
      <c r="BR1637" s="361" t="str">
        <f t="shared" si="623"/>
        <v>No Pop.</v>
      </c>
      <c r="BS1637" s="361" t="str">
        <f t="shared" si="624"/>
        <v>No Pop.</v>
      </c>
      <c r="BT1637" s="361" t="str">
        <f t="shared" si="625"/>
        <v>No Pop.</v>
      </c>
      <c r="BU1637" s="362" t="str">
        <f t="shared" si="626"/>
        <v>No Pop.</v>
      </c>
      <c r="BV1637" s="360" t="str">
        <f>IF(M1637&lt;=VLOOKUP($C1637,Projections2[[#All],[ISOCode]:[Total 2024 Colombian Returnees]],'Population Projection V2'!$J$167,FALSE),"OK", "Review")</f>
        <v>OK</v>
      </c>
      <c r="BW1637" s="361" t="str">
        <f>IF(N1637&lt;=VLOOKUP($C1637,Projections2[[#All],[ISOCode]:[Total 2024 Colombian Returnees]],'Population Projection V2'!$K$167,FALSE),"OK", "Review")</f>
        <v>OK</v>
      </c>
      <c r="BX1637" s="361" t="str">
        <f>IF(O1637&lt;=VLOOKUP($C1637,Projections2[[#All],[ISOCode]:[Total 2024 Colombian Returnees]],'Population Projection V2'!$L$167,FALSE),"OK", "Review")</f>
        <v>OK</v>
      </c>
      <c r="BY1637" s="361" t="str">
        <f>IF(P1637&lt;=VLOOKUP($C1637,Projections2[[#All],[ISOCode]:[Total 2024 Colombian Returnees]],'Population Projection V2'!$M$167,FALSE),"OK", "Review")</f>
        <v>OK</v>
      </c>
      <c r="BZ1637" s="361" t="str">
        <f>IF(Q1637&lt;=VLOOKUP($C1637,Projections2[[#All],[ISOCode]:[Total 2024 Colombian Returnees]],'Population Projection V2'!$N$167,FALSE),"OK", "Review")</f>
        <v>OK</v>
      </c>
      <c r="CA1637" s="361" t="str">
        <f>IF(T1637&lt;=VLOOKUP($C1637,Projections2[[#All],[ISOCode]:[Total 2024 Colombian Returnees]],'Population Projection V2'!$O$167,FALSE),"OK", "Review")</f>
        <v>OK</v>
      </c>
      <c r="CB1637" s="361" t="str">
        <f>IF(U1637&lt;=VLOOKUP($C1637,Projections2[[#All],[ISOCode]:[Total 2024 Colombian Returnees]],'Population Projection V2'!$P$167,FALSE),"OK", "Review")</f>
        <v>OK</v>
      </c>
      <c r="CC1637" s="361" t="str">
        <f>IF(V1637&lt;=VLOOKUP($C1637,Projections2[[#All],[ISOCode]:[Total 2024 Colombian Returnees]],'Population Projection V2'!$Q$167,FALSE),"OK", "Review")</f>
        <v>OK</v>
      </c>
      <c r="CD1637" s="361" t="str">
        <f>IF(W1637&lt;=VLOOKUP($C1637,Projections2[[#All],[ISOCode]:[Total 2024 Colombian Returnees]],'Population Projection V2'!$R$167,FALSE),"OK", "Review")</f>
        <v>OK</v>
      </c>
      <c r="CE1637" s="361" t="str">
        <f>IF(X1637&lt;=VLOOKUP($C1637,Projections2[[#All],[ISOCode]:[Total 2024 Colombian Returnees]],'Population Projection V2'!$S$167,FALSE),"OK", "Review")</f>
        <v>OK</v>
      </c>
      <c r="CF1637" s="361" t="str">
        <f>IF(AA1637&lt;=VLOOKUP($C1637,Projections2[[#All],[ISOCode]:[Total 2024 Colombian Returnees]],'Population Projection V2'!$T$167,FALSE),"OK", "Review")</f>
        <v>OK</v>
      </c>
      <c r="CG1637" s="361" t="str">
        <f>IF(AB1637&lt;=VLOOKUP($C1637,Projections2[[#All],[ISOCode]:[Total 2024 Colombian Returnees]],'Population Projection V2'!$U$167,FALSE),"OK", "Review")</f>
        <v>OK</v>
      </c>
      <c r="CH1637" s="361" t="str">
        <f>IF(AC1637&lt;=VLOOKUP($C1637,Projections2[[#All],[ISOCode]:[Total 2024 Colombian Returnees]],'Population Projection V2'!$V$167,FALSE),"OK", "Review")</f>
        <v>OK</v>
      </c>
      <c r="CI1637" s="361" t="str">
        <f>IF(AD1637&lt;=VLOOKUP($C1637,Projections2[[#All],[ISOCode]:[Total 2024 Colombian Returnees]],'Population Projection V2'!$W$167,FALSE),"OK", "Review")</f>
        <v>OK</v>
      </c>
      <c r="CJ1637" s="361" t="str">
        <f>IF(AE1637&lt;=VLOOKUP($C1637,Projections2[[#All],[ISOCode]:[Total 2024 Colombian Returnees]],'Population Projection V2'!$X$167,FALSE),"OK", "Review")</f>
        <v>OK</v>
      </c>
      <c r="CK1637" s="361" t="str">
        <f>IF(AH1637&lt;=VLOOKUP($C1637,Projections2[[#All],[ISOCode]:[Total 2024 Colombian Returnees]],'Population Projection V2'!$Y$167,FALSE),"OK", "Review")</f>
        <v>OK</v>
      </c>
      <c r="CL1637" s="361" t="str">
        <f>IF(AI1637&lt;=VLOOKUP($C1637,Projections2[[#All],[ISOCode]:[Total 2024 Colombian Returnees]],'Population Projection V2'!$Z$167,FALSE),"OK", "Review")</f>
        <v>OK</v>
      </c>
      <c r="CM1637" s="361" t="str">
        <f>IF(AJ1637&lt;=VLOOKUP($C1637,Projections2[[#All],[ISOCode]:[Total 2024 Colombian Returnees]],'Population Projection V2'!$AA$167,FALSE),"OK", "Review")</f>
        <v>OK</v>
      </c>
      <c r="CN1637" s="361" t="str">
        <f>IF(AK1637&lt;=VLOOKUP($C1637,Projections2[[#All],[ISOCode]:[Total 2024 Colombian Returnees]],'Population Projection V2'!$AB$167,FALSE),"OK", "Review")</f>
        <v>OK</v>
      </c>
      <c r="CO1637" s="361" t="str">
        <f>IF(AL1637&lt;=VLOOKUP($C1637,Projections2[[#All],[ISOCode]:[Total 2024 Colombian Returnees]],'Population Projection V2'!$AC$167,FALSE),"OK", "Review")</f>
        <v>OK</v>
      </c>
      <c r="CP1637" s="361" t="str">
        <f>IF(AO1637&lt;=VLOOKUP($C1637,Projections2[[#All],[ISOCode]:[Total 2024 Colombian Returnees]],'Population Projection V2'!$AD$167,FALSE),"OK", "Review")</f>
        <v>OK</v>
      </c>
      <c r="CQ1637" s="361" t="str">
        <f>IF(AP1637&lt;=VLOOKUP($C1637,Projections2[[#All],[ISOCode]:[Total 2024 Colombian Returnees]],'Population Projection V2'!$AE$167,FALSE),"OK", "Review")</f>
        <v>OK</v>
      </c>
      <c r="CR1637" s="361" t="str">
        <f>IF(AQ1637&lt;=VLOOKUP($C1637,Projections2[[#All],[ISOCode]:[Total 2024 Colombian Returnees]],'Population Projection V2'!$AF$167,FALSE),"OK", "Review")</f>
        <v>OK</v>
      </c>
      <c r="CS1637" s="361" t="str">
        <f>IF(AR1637&lt;=VLOOKUP($C1637,Projections2[[#All],[ISOCode]:[Total 2024 Colombian Returnees]],'Population Projection V2'!$AG$167,FALSE),"OK", "Review")</f>
        <v>OK</v>
      </c>
      <c r="CT1637" s="361" t="str">
        <f>IF(AS1637&lt;=VLOOKUP($C1637,Projections2[[#All],[ISOCode]:[Total 2024 Colombian Returnees]],'Population Projection V2'!$AH$167,FALSE),"OK", "Review")</f>
        <v>OK</v>
      </c>
      <c r="CU1637" s="361" t="str">
        <f>IF(AV1637&lt;=VLOOKUP($C1637,Projections2[[#All],[ISOCode]:[Total 2024 Colombian Returnees]],'Population Projection V2'!$AI$167,FALSE),"OK", "Review")</f>
        <v>OK</v>
      </c>
      <c r="CV1637" s="361" t="str">
        <f>IF(AW1637&lt;=VLOOKUP($C1637,Projections2[[#All],[ISOCode]:[Total 2024 Colombian Returnees]],'Population Projection V2'!$AJ$167,FALSE),"OK", "Review")</f>
        <v>OK</v>
      </c>
      <c r="CW1637" s="361" t="str">
        <f>IF(AX1637&lt;=VLOOKUP($C1637,Projections2[[#All],[ISOCode]:[Total 2024 Colombian Returnees]],'Population Projection V2'!$AK$167,FALSE),"OK", "Review")</f>
        <v>OK</v>
      </c>
      <c r="CX1637" s="361" t="str">
        <f>IF(AY1637&lt;=VLOOKUP($C1637,Projections2[[#All],[ISOCode]:[Total 2024 Colombian Returnees]],'Population Projection V2'!$AL$167,FALSE),"OK", "Review")</f>
        <v>OK</v>
      </c>
      <c r="CY1637" s="362" t="str">
        <f>IF(AZ1637&lt;=VLOOKUP($C1637,Projections2[[#All],[ISOCode]:[Total 2024 Colombian Returnees]],'Population Projection V2'!$AM$167,FALSE),"OK", "Review")</f>
        <v>OK</v>
      </c>
    </row>
    <row r="1638" spans="1:103" x14ac:dyDescent="0.25">
      <c r="A1638" s="218" t="s">
        <v>128</v>
      </c>
      <c r="B1638" s="219" t="s">
        <v>128</v>
      </c>
      <c r="C1638" s="219" t="s">
        <v>243</v>
      </c>
      <c r="D1638" s="219" t="s">
        <v>459</v>
      </c>
      <c r="E1638" s="219" t="s">
        <v>427</v>
      </c>
      <c r="F1638" s="220">
        <f t="shared" si="603"/>
        <v>0</v>
      </c>
      <c r="G1638" s="220">
        <f t="shared" si="604"/>
        <v>0</v>
      </c>
      <c r="H1638" s="220">
        <f t="shared" si="605"/>
        <v>0</v>
      </c>
      <c r="I1638" s="220">
        <f t="shared" si="606"/>
        <v>0</v>
      </c>
      <c r="J1638" s="221">
        <f t="shared" si="607"/>
        <v>0</v>
      </c>
      <c r="K1638" s="221">
        <f>VLOOKUP($C1638,Projections2[[#All],[ISOCode]:[Total 2024 Colombian Returnees]],7,0)</f>
        <v>0</v>
      </c>
      <c r="L1638" s="251"/>
      <c r="M1638" s="312"/>
      <c r="N1638" s="312"/>
      <c r="O1638" s="312"/>
      <c r="P1638" s="236"/>
      <c r="Q1638" s="252"/>
      <c r="R1638" s="224">
        <f>VLOOKUP($C1638,Projections2[[#All],[ISOCode]:[Total 2024 Colombian Returnees]],12,0)</f>
        <v>0</v>
      </c>
      <c r="S1638" s="225"/>
      <c r="T1638" s="226"/>
      <c r="U1638" s="226"/>
      <c r="V1638" s="226"/>
      <c r="W1638" s="226"/>
      <c r="X1638" s="227"/>
      <c r="Y1638" s="227">
        <f>VLOOKUP($C1638,Projections2[[#All],[ISOCode]:[Total 2024 Colombian Returnees]],17,0)</f>
        <v>0</v>
      </c>
      <c r="Z1638" s="228"/>
      <c r="AA1638" s="253"/>
      <c r="AB1638" s="253"/>
      <c r="AC1638" s="253"/>
      <c r="AD1638" s="253"/>
      <c r="AE1638" s="253"/>
      <c r="AF1638" s="253">
        <f>VLOOKUP($C1638,Projections2[[#All],[ISOCode]:[Total 2024 Colombian Returnees]],22,0)</f>
        <v>0</v>
      </c>
      <c r="AG1638" s="254"/>
      <c r="AH1638" s="255"/>
      <c r="AI1638" s="255"/>
      <c r="AJ1638" s="255"/>
      <c r="AK1638" s="255"/>
      <c r="AL1638" s="256"/>
      <c r="AM1638" s="230">
        <f>VLOOKUP($C1638,Projections2[[#All],[ISOCode]:[Total 2024 Colombian Returnees]],27,0)</f>
        <v>0</v>
      </c>
      <c r="AN1638" s="231"/>
      <c r="AO1638" s="257"/>
      <c r="AP1638" s="257"/>
      <c r="AQ1638" s="257"/>
      <c r="AR1638" s="257"/>
      <c r="AS1638" s="232"/>
      <c r="AT1638" s="232">
        <f>VLOOKUP($C1638,Projections2[[#All],[ISOCode]:[Total 2024 Colombian Returnees]],32,0)</f>
        <v>0</v>
      </c>
      <c r="AU1638" s="233"/>
      <c r="AV1638" s="258"/>
      <c r="AW1638" s="258"/>
      <c r="AX1638" s="258"/>
      <c r="AY1638" s="258"/>
      <c r="AZ1638" s="234"/>
      <c r="BA1638" s="234">
        <f>VLOOKUP($C1638,Projections2[[#All],[ISOCode]:[Total 2024 Colombian Returnees]],37,0)</f>
        <v>0</v>
      </c>
      <c r="BB1638" s="235"/>
      <c r="BC1638" s="360" t="str">
        <f t="shared" si="608"/>
        <v>Ok</v>
      </c>
      <c r="BD1638" s="361" t="str">
        <f t="shared" si="609"/>
        <v>Ok</v>
      </c>
      <c r="BE1638" s="361" t="str">
        <f t="shared" si="610"/>
        <v>Ok</v>
      </c>
      <c r="BF1638" s="361" t="str">
        <f t="shared" si="611"/>
        <v>Ok</v>
      </c>
      <c r="BG1638" s="362" t="str">
        <f t="shared" si="612"/>
        <v>Ok</v>
      </c>
      <c r="BH1638" s="360" t="str">
        <f t="shared" si="613"/>
        <v>Ok</v>
      </c>
      <c r="BI1638" s="361" t="str">
        <f t="shared" si="614"/>
        <v>Ok</v>
      </c>
      <c r="BJ1638" s="361" t="str">
        <f t="shared" si="615"/>
        <v>Ok</v>
      </c>
      <c r="BK1638" s="361" t="str">
        <f t="shared" si="616"/>
        <v>Ok</v>
      </c>
      <c r="BL1638" s="361" t="str">
        <f t="shared" si="617"/>
        <v>Ok</v>
      </c>
      <c r="BM1638" s="361" t="str">
        <f t="shared" si="618"/>
        <v>Ok</v>
      </c>
      <c r="BN1638" s="362" t="str">
        <f t="shared" si="619"/>
        <v>Ok</v>
      </c>
      <c r="BO1638" s="360" t="str">
        <f t="shared" si="620"/>
        <v>No Pop.</v>
      </c>
      <c r="BP1638" s="361" t="str">
        <f t="shared" si="621"/>
        <v>No Pop.</v>
      </c>
      <c r="BQ1638" s="361" t="str">
        <f t="shared" si="622"/>
        <v>No Pop.</v>
      </c>
      <c r="BR1638" s="361" t="str">
        <f t="shared" si="623"/>
        <v>No Pop.</v>
      </c>
      <c r="BS1638" s="361" t="str">
        <f t="shared" si="624"/>
        <v>No Pop.</v>
      </c>
      <c r="BT1638" s="361" t="str">
        <f t="shared" si="625"/>
        <v>No Pop.</v>
      </c>
      <c r="BU1638" s="362" t="str">
        <f t="shared" si="626"/>
        <v>No Pop.</v>
      </c>
      <c r="BV1638" s="360" t="str">
        <f>IF(M1638&lt;=VLOOKUP($C1638,Projections2[[#All],[ISOCode]:[Total 2024 Colombian Returnees]],'Population Projection V2'!$J$167,FALSE),"OK", "Review")</f>
        <v>OK</v>
      </c>
      <c r="BW1638" s="361" t="str">
        <f>IF(N1638&lt;=VLOOKUP($C1638,Projections2[[#All],[ISOCode]:[Total 2024 Colombian Returnees]],'Population Projection V2'!$K$167,FALSE),"OK", "Review")</f>
        <v>OK</v>
      </c>
      <c r="BX1638" s="361" t="str">
        <f>IF(O1638&lt;=VLOOKUP($C1638,Projections2[[#All],[ISOCode]:[Total 2024 Colombian Returnees]],'Population Projection V2'!$L$167,FALSE),"OK", "Review")</f>
        <v>OK</v>
      </c>
      <c r="BY1638" s="361" t="str">
        <f>IF(P1638&lt;=VLOOKUP($C1638,Projections2[[#All],[ISOCode]:[Total 2024 Colombian Returnees]],'Population Projection V2'!$M$167,FALSE),"OK", "Review")</f>
        <v>OK</v>
      </c>
      <c r="BZ1638" s="361" t="str">
        <f>IF(Q1638&lt;=VLOOKUP($C1638,Projections2[[#All],[ISOCode]:[Total 2024 Colombian Returnees]],'Population Projection V2'!$N$167,FALSE),"OK", "Review")</f>
        <v>OK</v>
      </c>
      <c r="CA1638" s="361" t="str">
        <f>IF(T1638&lt;=VLOOKUP($C1638,Projections2[[#All],[ISOCode]:[Total 2024 Colombian Returnees]],'Population Projection V2'!$O$167,FALSE),"OK", "Review")</f>
        <v>OK</v>
      </c>
      <c r="CB1638" s="361" t="str">
        <f>IF(U1638&lt;=VLOOKUP($C1638,Projections2[[#All],[ISOCode]:[Total 2024 Colombian Returnees]],'Population Projection V2'!$P$167,FALSE),"OK", "Review")</f>
        <v>OK</v>
      </c>
      <c r="CC1638" s="361" t="str">
        <f>IF(V1638&lt;=VLOOKUP($C1638,Projections2[[#All],[ISOCode]:[Total 2024 Colombian Returnees]],'Population Projection V2'!$Q$167,FALSE),"OK", "Review")</f>
        <v>OK</v>
      </c>
      <c r="CD1638" s="361" t="str">
        <f>IF(W1638&lt;=VLOOKUP($C1638,Projections2[[#All],[ISOCode]:[Total 2024 Colombian Returnees]],'Population Projection V2'!$R$167,FALSE),"OK", "Review")</f>
        <v>OK</v>
      </c>
      <c r="CE1638" s="361" t="str">
        <f>IF(X1638&lt;=VLOOKUP($C1638,Projections2[[#All],[ISOCode]:[Total 2024 Colombian Returnees]],'Population Projection V2'!$S$167,FALSE),"OK", "Review")</f>
        <v>OK</v>
      </c>
      <c r="CF1638" s="361" t="str">
        <f>IF(AA1638&lt;=VLOOKUP($C1638,Projections2[[#All],[ISOCode]:[Total 2024 Colombian Returnees]],'Population Projection V2'!$T$167,FALSE),"OK", "Review")</f>
        <v>OK</v>
      </c>
      <c r="CG1638" s="361" t="str">
        <f>IF(AB1638&lt;=VLOOKUP($C1638,Projections2[[#All],[ISOCode]:[Total 2024 Colombian Returnees]],'Population Projection V2'!$U$167,FALSE),"OK", "Review")</f>
        <v>OK</v>
      </c>
      <c r="CH1638" s="361" t="str">
        <f>IF(AC1638&lt;=VLOOKUP($C1638,Projections2[[#All],[ISOCode]:[Total 2024 Colombian Returnees]],'Population Projection V2'!$V$167,FALSE),"OK", "Review")</f>
        <v>OK</v>
      </c>
      <c r="CI1638" s="361" t="str">
        <f>IF(AD1638&lt;=VLOOKUP($C1638,Projections2[[#All],[ISOCode]:[Total 2024 Colombian Returnees]],'Population Projection V2'!$W$167,FALSE),"OK", "Review")</f>
        <v>OK</v>
      </c>
      <c r="CJ1638" s="361" t="str">
        <f>IF(AE1638&lt;=VLOOKUP($C1638,Projections2[[#All],[ISOCode]:[Total 2024 Colombian Returnees]],'Population Projection V2'!$X$167,FALSE),"OK", "Review")</f>
        <v>OK</v>
      </c>
      <c r="CK1638" s="361" t="str">
        <f>IF(AH1638&lt;=VLOOKUP($C1638,Projections2[[#All],[ISOCode]:[Total 2024 Colombian Returnees]],'Population Projection V2'!$Y$167,FALSE),"OK", "Review")</f>
        <v>OK</v>
      </c>
      <c r="CL1638" s="361" t="str">
        <f>IF(AI1638&lt;=VLOOKUP($C1638,Projections2[[#All],[ISOCode]:[Total 2024 Colombian Returnees]],'Population Projection V2'!$Z$167,FALSE),"OK", "Review")</f>
        <v>OK</v>
      </c>
      <c r="CM1638" s="361" t="str">
        <f>IF(AJ1638&lt;=VLOOKUP($C1638,Projections2[[#All],[ISOCode]:[Total 2024 Colombian Returnees]],'Population Projection V2'!$AA$167,FALSE),"OK", "Review")</f>
        <v>OK</v>
      </c>
      <c r="CN1638" s="361" t="str">
        <f>IF(AK1638&lt;=VLOOKUP($C1638,Projections2[[#All],[ISOCode]:[Total 2024 Colombian Returnees]],'Population Projection V2'!$AB$167,FALSE),"OK", "Review")</f>
        <v>OK</v>
      </c>
      <c r="CO1638" s="361" t="str">
        <f>IF(AL1638&lt;=VLOOKUP($C1638,Projections2[[#All],[ISOCode]:[Total 2024 Colombian Returnees]],'Population Projection V2'!$AC$167,FALSE),"OK", "Review")</f>
        <v>OK</v>
      </c>
      <c r="CP1638" s="361" t="str">
        <f>IF(AO1638&lt;=VLOOKUP($C1638,Projections2[[#All],[ISOCode]:[Total 2024 Colombian Returnees]],'Population Projection V2'!$AD$167,FALSE),"OK", "Review")</f>
        <v>OK</v>
      </c>
      <c r="CQ1638" s="361" t="str">
        <f>IF(AP1638&lt;=VLOOKUP($C1638,Projections2[[#All],[ISOCode]:[Total 2024 Colombian Returnees]],'Population Projection V2'!$AE$167,FALSE),"OK", "Review")</f>
        <v>OK</v>
      </c>
      <c r="CR1638" s="361" t="str">
        <f>IF(AQ1638&lt;=VLOOKUP($C1638,Projections2[[#All],[ISOCode]:[Total 2024 Colombian Returnees]],'Population Projection V2'!$AF$167,FALSE),"OK", "Review")</f>
        <v>OK</v>
      </c>
      <c r="CS1638" s="361" t="str">
        <f>IF(AR1638&lt;=VLOOKUP($C1638,Projections2[[#All],[ISOCode]:[Total 2024 Colombian Returnees]],'Population Projection V2'!$AG$167,FALSE),"OK", "Review")</f>
        <v>OK</v>
      </c>
      <c r="CT1638" s="361" t="str">
        <f>IF(AS1638&lt;=VLOOKUP($C1638,Projections2[[#All],[ISOCode]:[Total 2024 Colombian Returnees]],'Population Projection V2'!$AH$167,FALSE),"OK", "Review")</f>
        <v>OK</v>
      </c>
      <c r="CU1638" s="361" t="str">
        <f>IF(AV1638&lt;=VLOOKUP($C1638,Projections2[[#All],[ISOCode]:[Total 2024 Colombian Returnees]],'Population Projection V2'!$AI$167,FALSE),"OK", "Review")</f>
        <v>OK</v>
      </c>
      <c r="CV1638" s="361" t="str">
        <f>IF(AW1638&lt;=VLOOKUP($C1638,Projections2[[#All],[ISOCode]:[Total 2024 Colombian Returnees]],'Population Projection V2'!$AJ$167,FALSE),"OK", "Review")</f>
        <v>OK</v>
      </c>
      <c r="CW1638" s="361" t="str">
        <f>IF(AX1638&lt;=VLOOKUP($C1638,Projections2[[#All],[ISOCode]:[Total 2024 Colombian Returnees]],'Population Projection V2'!$AK$167,FALSE),"OK", "Review")</f>
        <v>OK</v>
      </c>
      <c r="CX1638" s="361" t="str">
        <f>IF(AY1638&lt;=VLOOKUP($C1638,Projections2[[#All],[ISOCode]:[Total 2024 Colombian Returnees]],'Population Projection V2'!$AL$167,FALSE),"OK", "Review")</f>
        <v>OK</v>
      </c>
      <c r="CY1638" s="362" t="str">
        <f>IF(AZ1638&lt;=VLOOKUP($C1638,Projections2[[#All],[ISOCode]:[Total 2024 Colombian Returnees]],'Population Projection V2'!$AM$167,FALSE),"OK", "Review")</f>
        <v>OK</v>
      </c>
    </row>
    <row r="1639" spans="1:103" x14ac:dyDescent="0.25">
      <c r="A1639" s="218" t="s">
        <v>128</v>
      </c>
      <c r="B1639" s="219" t="s">
        <v>128</v>
      </c>
      <c r="C1639" s="219" t="s">
        <v>244</v>
      </c>
      <c r="D1639" s="219" t="s">
        <v>460</v>
      </c>
      <c r="E1639" s="219" t="s">
        <v>427</v>
      </c>
      <c r="F1639" s="220">
        <f t="shared" si="603"/>
        <v>0</v>
      </c>
      <c r="G1639" s="220">
        <f t="shared" si="604"/>
        <v>0</v>
      </c>
      <c r="H1639" s="220">
        <f t="shared" si="605"/>
        <v>0</v>
      </c>
      <c r="I1639" s="220">
        <f t="shared" si="606"/>
        <v>0</v>
      </c>
      <c r="J1639" s="221">
        <f t="shared" si="607"/>
        <v>0</v>
      </c>
      <c r="K1639" s="221">
        <f>VLOOKUP($C1639,Projections2[[#All],[ISOCode]:[Total 2024 Colombian Returnees]],7,0)</f>
        <v>0</v>
      </c>
      <c r="L1639" s="251"/>
      <c r="M1639" s="312"/>
      <c r="N1639" s="312"/>
      <c r="O1639" s="312"/>
      <c r="P1639" s="236"/>
      <c r="Q1639" s="252"/>
      <c r="R1639" s="224">
        <f>VLOOKUP($C1639,Projections2[[#All],[ISOCode]:[Total 2024 Colombian Returnees]],12,0)</f>
        <v>0</v>
      </c>
      <c r="S1639" s="225"/>
      <c r="T1639" s="226"/>
      <c r="U1639" s="226"/>
      <c r="V1639" s="226"/>
      <c r="W1639" s="226"/>
      <c r="X1639" s="227"/>
      <c r="Y1639" s="227">
        <f>VLOOKUP($C1639,Projections2[[#All],[ISOCode]:[Total 2024 Colombian Returnees]],17,0)</f>
        <v>0</v>
      </c>
      <c r="Z1639" s="228"/>
      <c r="AA1639" s="253"/>
      <c r="AB1639" s="253"/>
      <c r="AC1639" s="253"/>
      <c r="AD1639" s="253"/>
      <c r="AE1639" s="253"/>
      <c r="AF1639" s="253">
        <f>VLOOKUP($C1639,Projections2[[#All],[ISOCode]:[Total 2024 Colombian Returnees]],22,0)</f>
        <v>0</v>
      </c>
      <c r="AG1639" s="254"/>
      <c r="AH1639" s="255"/>
      <c r="AI1639" s="255"/>
      <c r="AJ1639" s="255"/>
      <c r="AK1639" s="255"/>
      <c r="AL1639" s="256"/>
      <c r="AM1639" s="230">
        <f>VLOOKUP($C1639,Projections2[[#All],[ISOCode]:[Total 2024 Colombian Returnees]],27,0)</f>
        <v>0</v>
      </c>
      <c r="AN1639" s="231"/>
      <c r="AO1639" s="257"/>
      <c r="AP1639" s="257"/>
      <c r="AQ1639" s="257"/>
      <c r="AR1639" s="257"/>
      <c r="AS1639" s="232"/>
      <c r="AT1639" s="232">
        <f>VLOOKUP($C1639,Projections2[[#All],[ISOCode]:[Total 2024 Colombian Returnees]],32,0)</f>
        <v>0</v>
      </c>
      <c r="AU1639" s="233"/>
      <c r="AV1639" s="258"/>
      <c r="AW1639" s="258"/>
      <c r="AX1639" s="258"/>
      <c r="AY1639" s="258"/>
      <c r="AZ1639" s="234"/>
      <c r="BA1639" s="234">
        <f>VLOOKUP($C1639,Projections2[[#All],[ISOCode]:[Total 2024 Colombian Returnees]],37,0)</f>
        <v>0</v>
      </c>
      <c r="BB1639" s="235"/>
      <c r="BC1639" s="360" t="str">
        <f t="shared" si="608"/>
        <v>Ok</v>
      </c>
      <c r="BD1639" s="361" t="str">
        <f t="shared" si="609"/>
        <v>Ok</v>
      </c>
      <c r="BE1639" s="361" t="str">
        <f t="shared" si="610"/>
        <v>Ok</v>
      </c>
      <c r="BF1639" s="361" t="str">
        <f t="shared" si="611"/>
        <v>Ok</v>
      </c>
      <c r="BG1639" s="362" t="str">
        <f t="shared" si="612"/>
        <v>Ok</v>
      </c>
      <c r="BH1639" s="360" t="str">
        <f t="shared" si="613"/>
        <v>Ok</v>
      </c>
      <c r="BI1639" s="361" t="str">
        <f t="shared" si="614"/>
        <v>Ok</v>
      </c>
      <c r="BJ1639" s="361" t="str">
        <f t="shared" si="615"/>
        <v>Ok</v>
      </c>
      <c r="BK1639" s="361" t="str">
        <f t="shared" si="616"/>
        <v>Ok</v>
      </c>
      <c r="BL1639" s="361" t="str">
        <f t="shared" si="617"/>
        <v>Ok</v>
      </c>
      <c r="BM1639" s="361" t="str">
        <f t="shared" si="618"/>
        <v>Ok</v>
      </c>
      <c r="BN1639" s="362" t="str">
        <f t="shared" si="619"/>
        <v>Ok</v>
      </c>
      <c r="BO1639" s="360" t="str">
        <f t="shared" si="620"/>
        <v>No Pop.</v>
      </c>
      <c r="BP1639" s="361" t="str">
        <f t="shared" si="621"/>
        <v>No Pop.</v>
      </c>
      <c r="BQ1639" s="361" t="str">
        <f t="shared" si="622"/>
        <v>No Pop.</v>
      </c>
      <c r="BR1639" s="361" t="str">
        <f t="shared" si="623"/>
        <v>No Pop.</v>
      </c>
      <c r="BS1639" s="361" t="str">
        <f t="shared" si="624"/>
        <v>No Pop.</v>
      </c>
      <c r="BT1639" s="361" t="str">
        <f t="shared" si="625"/>
        <v>No Pop.</v>
      </c>
      <c r="BU1639" s="362" t="str">
        <f t="shared" si="626"/>
        <v>No Pop.</v>
      </c>
      <c r="BV1639" s="360" t="str">
        <f>IF(M1639&lt;=VLOOKUP($C1639,Projections2[[#All],[ISOCode]:[Total 2024 Colombian Returnees]],'Population Projection V2'!$J$167,FALSE),"OK", "Review")</f>
        <v>OK</v>
      </c>
      <c r="BW1639" s="361" t="str">
        <f>IF(N1639&lt;=VLOOKUP($C1639,Projections2[[#All],[ISOCode]:[Total 2024 Colombian Returnees]],'Population Projection V2'!$K$167,FALSE),"OK", "Review")</f>
        <v>OK</v>
      </c>
      <c r="BX1639" s="361" t="str">
        <f>IF(O1639&lt;=VLOOKUP($C1639,Projections2[[#All],[ISOCode]:[Total 2024 Colombian Returnees]],'Population Projection V2'!$L$167,FALSE),"OK", "Review")</f>
        <v>OK</v>
      </c>
      <c r="BY1639" s="361" t="str">
        <f>IF(P1639&lt;=VLOOKUP($C1639,Projections2[[#All],[ISOCode]:[Total 2024 Colombian Returnees]],'Population Projection V2'!$M$167,FALSE),"OK", "Review")</f>
        <v>OK</v>
      </c>
      <c r="BZ1639" s="361" t="str">
        <f>IF(Q1639&lt;=VLOOKUP($C1639,Projections2[[#All],[ISOCode]:[Total 2024 Colombian Returnees]],'Population Projection V2'!$N$167,FALSE),"OK", "Review")</f>
        <v>OK</v>
      </c>
      <c r="CA1639" s="361" t="str">
        <f>IF(T1639&lt;=VLOOKUP($C1639,Projections2[[#All],[ISOCode]:[Total 2024 Colombian Returnees]],'Population Projection V2'!$O$167,FALSE),"OK", "Review")</f>
        <v>OK</v>
      </c>
      <c r="CB1639" s="361" t="str">
        <f>IF(U1639&lt;=VLOOKUP($C1639,Projections2[[#All],[ISOCode]:[Total 2024 Colombian Returnees]],'Population Projection V2'!$P$167,FALSE),"OK", "Review")</f>
        <v>OK</v>
      </c>
      <c r="CC1639" s="361" t="str">
        <f>IF(V1639&lt;=VLOOKUP($C1639,Projections2[[#All],[ISOCode]:[Total 2024 Colombian Returnees]],'Population Projection V2'!$Q$167,FALSE),"OK", "Review")</f>
        <v>OK</v>
      </c>
      <c r="CD1639" s="361" t="str">
        <f>IF(W1639&lt;=VLOOKUP($C1639,Projections2[[#All],[ISOCode]:[Total 2024 Colombian Returnees]],'Population Projection V2'!$R$167,FALSE),"OK", "Review")</f>
        <v>OK</v>
      </c>
      <c r="CE1639" s="361" t="str">
        <f>IF(X1639&lt;=VLOOKUP($C1639,Projections2[[#All],[ISOCode]:[Total 2024 Colombian Returnees]],'Population Projection V2'!$S$167,FALSE),"OK", "Review")</f>
        <v>OK</v>
      </c>
      <c r="CF1639" s="361" t="str">
        <f>IF(AA1639&lt;=VLOOKUP($C1639,Projections2[[#All],[ISOCode]:[Total 2024 Colombian Returnees]],'Population Projection V2'!$T$167,FALSE),"OK", "Review")</f>
        <v>OK</v>
      </c>
      <c r="CG1639" s="361" t="str">
        <f>IF(AB1639&lt;=VLOOKUP($C1639,Projections2[[#All],[ISOCode]:[Total 2024 Colombian Returnees]],'Population Projection V2'!$U$167,FALSE),"OK", "Review")</f>
        <v>OK</v>
      </c>
      <c r="CH1639" s="361" t="str">
        <f>IF(AC1639&lt;=VLOOKUP($C1639,Projections2[[#All],[ISOCode]:[Total 2024 Colombian Returnees]],'Population Projection V2'!$V$167,FALSE),"OK", "Review")</f>
        <v>OK</v>
      </c>
      <c r="CI1639" s="361" t="str">
        <f>IF(AD1639&lt;=VLOOKUP($C1639,Projections2[[#All],[ISOCode]:[Total 2024 Colombian Returnees]],'Population Projection V2'!$W$167,FALSE),"OK", "Review")</f>
        <v>OK</v>
      </c>
      <c r="CJ1639" s="361" t="str">
        <f>IF(AE1639&lt;=VLOOKUP($C1639,Projections2[[#All],[ISOCode]:[Total 2024 Colombian Returnees]],'Population Projection V2'!$X$167,FALSE),"OK", "Review")</f>
        <v>OK</v>
      </c>
      <c r="CK1639" s="361" t="str">
        <f>IF(AH1639&lt;=VLOOKUP($C1639,Projections2[[#All],[ISOCode]:[Total 2024 Colombian Returnees]],'Population Projection V2'!$Y$167,FALSE),"OK", "Review")</f>
        <v>OK</v>
      </c>
      <c r="CL1639" s="361" t="str">
        <f>IF(AI1639&lt;=VLOOKUP($C1639,Projections2[[#All],[ISOCode]:[Total 2024 Colombian Returnees]],'Population Projection V2'!$Z$167,FALSE),"OK", "Review")</f>
        <v>OK</v>
      </c>
      <c r="CM1639" s="361" t="str">
        <f>IF(AJ1639&lt;=VLOOKUP($C1639,Projections2[[#All],[ISOCode]:[Total 2024 Colombian Returnees]],'Population Projection V2'!$AA$167,FALSE),"OK", "Review")</f>
        <v>OK</v>
      </c>
      <c r="CN1639" s="361" t="str">
        <f>IF(AK1639&lt;=VLOOKUP($C1639,Projections2[[#All],[ISOCode]:[Total 2024 Colombian Returnees]],'Population Projection V2'!$AB$167,FALSE),"OK", "Review")</f>
        <v>OK</v>
      </c>
      <c r="CO1639" s="361" t="str">
        <f>IF(AL1639&lt;=VLOOKUP($C1639,Projections2[[#All],[ISOCode]:[Total 2024 Colombian Returnees]],'Population Projection V2'!$AC$167,FALSE),"OK", "Review")</f>
        <v>OK</v>
      </c>
      <c r="CP1639" s="361" t="str">
        <f>IF(AO1639&lt;=VLOOKUP($C1639,Projections2[[#All],[ISOCode]:[Total 2024 Colombian Returnees]],'Population Projection V2'!$AD$167,FALSE),"OK", "Review")</f>
        <v>OK</v>
      </c>
      <c r="CQ1639" s="361" t="str">
        <f>IF(AP1639&lt;=VLOOKUP($C1639,Projections2[[#All],[ISOCode]:[Total 2024 Colombian Returnees]],'Population Projection V2'!$AE$167,FALSE),"OK", "Review")</f>
        <v>OK</v>
      </c>
      <c r="CR1639" s="361" t="str">
        <f>IF(AQ1639&lt;=VLOOKUP($C1639,Projections2[[#All],[ISOCode]:[Total 2024 Colombian Returnees]],'Population Projection V2'!$AF$167,FALSE),"OK", "Review")</f>
        <v>OK</v>
      </c>
      <c r="CS1639" s="361" t="str">
        <f>IF(AR1639&lt;=VLOOKUP($C1639,Projections2[[#All],[ISOCode]:[Total 2024 Colombian Returnees]],'Population Projection V2'!$AG$167,FALSE),"OK", "Review")</f>
        <v>OK</v>
      </c>
      <c r="CT1639" s="361" t="str">
        <f>IF(AS1639&lt;=VLOOKUP($C1639,Projections2[[#All],[ISOCode]:[Total 2024 Colombian Returnees]],'Population Projection V2'!$AH$167,FALSE),"OK", "Review")</f>
        <v>OK</v>
      </c>
      <c r="CU1639" s="361" t="str">
        <f>IF(AV1639&lt;=VLOOKUP($C1639,Projections2[[#All],[ISOCode]:[Total 2024 Colombian Returnees]],'Population Projection V2'!$AI$167,FALSE),"OK", "Review")</f>
        <v>OK</v>
      </c>
      <c r="CV1639" s="361" t="str">
        <f>IF(AW1639&lt;=VLOOKUP($C1639,Projections2[[#All],[ISOCode]:[Total 2024 Colombian Returnees]],'Population Projection V2'!$AJ$167,FALSE),"OK", "Review")</f>
        <v>OK</v>
      </c>
      <c r="CW1639" s="361" t="str">
        <f>IF(AX1639&lt;=VLOOKUP($C1639,Projections2[[#All],[ISOCode]:[Total 2024 Colombian Returnees]],'Population Projection V2'!$AK$167,FALSE),"OK", "Review")</f>
        <v>OK</v>
      </c>
      <c r="CX1639" s="361" t="str">
        <f>IF(AY1639&lt;=VLOOKUP($C1639,Projections2[[#All],[ISOCode]:[Total 2024 Colombian Returnees]],'Population Projection V2'!$AL$167,FALSE),"OK", "Review")</f>
        <v>OK</v>
      </c>
      <c r="CY1639" s="362" t="str">
        <f>IF(AZ1639&lt;=VLOOKUP($C1639,Projections2[[#All],[ISOCode]:[Total 2024 Colombian Returnees]],'Population Projection V2'!$AM$167,FALSE),"OK", "Review")</f>
        <v>OK</v>
      </c>
    </row>
    <row r="1640" spans="1:103" x14ac:dyDescent="0.25">
      <c r="A1640" s="218" t="s">
        <v>128</v>
      </c>
      <c r="B1640" s="219" t="s">
        <v>128</v>
      </c>
      <c r="C1640" s="219" t="s">
        <v>245</v>
      </c>
      <c r="D1640" s="219" t="s">
        <v>461</v>
      </c>
      <c r="E1640" s="219" t="s">
        <v>427</v>
      </c>
      <c r="F1640" s="220">
        <f t="shared" si="603"/>
        <v>0</v>
      </c>
      <c r="G1640" s="220">
        <f t="shared" si="604"/>
        <v>0</v>
      </c>
      <c r="H1640" s="220">
        <f t="shared" si="605"/>
        <v>0</v>
      </c>
      <c r="I1640" s="220">
        <f t="shared" si="606"/>
        <v>0</v>
      </c>
      <c r="J1640" s="221">
        <f t="shared" si="607"/>
        <v>0</v>
      </c>
      <c r="K1640" s="221">
        <f>VLOOKUP($C1640,Projections2[[#All],[ISOCode]:[Total 2024 Colombian Returnees]],7,0)</f>
        <v>0</v>
      </c>
      <c r="L1640" s="251"/>
      <c r="M1640" s="312"/>
      <c r="N1640" s="312"/>
      <c r="O1640" s="312"/>
      <c r="P1640" s="236"/>
      <c r="Q1640" s="252"/>
      <c r="R1640" s="224">
        <f>VLOOKUP($C1640,Projections2[[#All],[ISOCode]:[Total 2024 Colombian Returnees]],12,0)</f>
        <v>0</v>
      </c>
      <c r="S1640" s="225"/>
      <c r="T1640" s="226"/>
      <c r="U1640" s="226"/>
      <c r="V1640" s="226"/>
      <c r="W1640" s="226"/>
      <c r="X1640" s="227"/>
      <c r="Y1640" s="227">
        <f>VLOOKUP($C1640,Projections2[[#All],[ISOCode]:[Total 2024 Colombian Returnees]],17,0)</f>
        <v>0</v>
      </c>
      <c r="Z1640" s="228"/>
      <c r="AA1640" s="253"/>
      <c r="AB1640" s="253"/>
      <c r="AC1640" s="253"/>
      <c r="AD1640" s="253"/>
      <c r="AE1640" s="253"/>
      <c r="AF1640" s="253">
        <f>VLOOKUP($C1640,Projections2[[#All],[ISOCode]:[Total 2024 Colombian Returnees]],22,0)</f>
        <v>0</v>
      </c>
      <c r="AG1640" s="254"/>
      <c r="AH1640" s="255"/>
      <c r="AI1640" s="255"/>
      <c r="AJ1640" s="255"/>
      <c r="AK1640" s="255"/>
      <c r="AL1640" s="256"/>
      <c r="AM1640" s="230">
        <f>VLOOKUP($C1640,Projections2[[#All],[ISOCode]:[Total 2024 Colombian Returnees]],27,0)</f>
        <v>0</v>
      </c>
      <c r="AN1640" s="231"/>
      <c r="AO1640" s="257"/>
      <c r="AP1640" s="257"/>
      <c r="AQ1640" s="257"/>
      <c r="AR1640" s="257"/>
      <c r="AS1640" s="232"/>
      <c r="AT1640" s="232">
        <f>VLOOKUP($C1640,Projections2[[#All],[ISOCode]:[Total 2024 Colombian Returnees]],32,0)</f>
        <v>0</v>
      </c>
      <c r="AU1640" s="233"/>
      <c r="AV1640" s="258"/>
      <c r="AW1640" s="258"/>
      <c r="AX1640" s="258"/>
      <c r="AY1640" s="258"/>
      <c r="AZ1640" s="234"/>
      <c r="BA1640" s="234">
        <f>VLOOKUP($C1640,Projections2[[#All],[ISOCode]:[Total 2024 Colombian Returnees]],37,0)</f>
        <v>0</v>
      </c>
      <c r="BB1640" s="235"/>
      <c r="BC1640" s="360" t="str">
        <f t="shared" si="608"/>
        <v>Ok</v>
      </c>
      <c r="BD1640" s="361" t="str">
        <f t="shared" si="609"/>
        <v>Ok</v>
      </c>
      <c r="BE1640" s="361" t="str">
        <f t="shared" si="610"/>
        <v>Ok</v>
      </c>
      <c r="BF1640" s="361" t="str">
        <f t="shared" si="611"/>
        <v>Ok</v>
      </c>
      <c r="BG1640" s="362" t="str">
        <f t="shared" si="612"/>
        <v>Ok</v>
      </c>
      <c r="BH1640" s="360" t="str">
        <f t="shared" si="613"/>
        <v>Ok</v>
      </c>
      <c r="BI1640" s="361" t="str">
        <f t="shared" si="614"/>
        <v>Ok</v>
      </c>
      <c r="BJ1640" s="361" t="str">
        <f t="shared" si="615"/>
        <v>Ok</v>
      </c>
      <c r="BK1640" s="361" t="str">
        <f t="shared" si="616"/>
        <v>Ok</v>
      </c>
      <c r="BL1640" s="361" t="str">
        <f t="shared" si="617"/>
        <v>Ok</v>
      </c>
      <c r="BM1640" s="361" t="str">
        <f t="shared" si="618"/>
        <v>Ok</v>
      </c>
      <c r="BN1640" s="362" t="str">
        <f t="shared" si="619"/>
        <v>Ok</v>
      </c>
      <c r="BO1640" s="360" t="str">
        <f t="shared" si="620"/>
        <v>No Pop.</v>
      </c>
      <c r="BP1640" s="361" t="str">
        <f t="shared" si="621"/>
        <v>No Pop.</v>
      </c>
      <c r="BQ1640" s="361" t="str">
        <f t="shared" si="622"/>
        <v>No Pop.</v>
      </c>
      <c r="BR1640" s="361" t="str">
        <f t="shared" si="623"/>
        <v>No Pop.</v>
      </c>
      <c r="BS1640" s="361" t="str">
        <f t="shared" si="624"/>
        <v>No Pop.</v>
      </c>
      <c r="BT1640" s="361" t="str">
        <f t="shared" si="625"/>
        <v>No Pop.</v>
      </c>
      <c r="BU1640" s="362" t="str">
        <f t="shared" si="626"/>
        <v>No Pop.</v>
      </c>
      <c r="BV1640" s="360" t="str">
        <f>IF(M1640&lt;=VLOOKUP($C1640,Projections2[[#All],[ISOCode]:[Total 2024 Colombian Returnees]],'Population Projection V2'!$J$167,FALSE),"OK", "Review")</f>
        <v>OK</v>
      </c>
      <c r="BW1640" s="361" t="str">
        <f>IF(N1640&lt;=VLOOKUP($C1640,Projections2[[#All],[ISOCode]:[Total 2024 Colombian Returnees]],'Population Projection V2'!$K$167,FALSE),"OK", "Review")</f>
        <v>OK</v>
      </c>
      <c r="BX1640" s="361" t="str">
        <f>IF(O1640&lt;=VLOOKUP($C1640,Projections2[[#All],[ISOCode]:[Total 2024 Colombian Returnees]],'Population Projection V2'!$L$167,FALSE),"OK", "Review")</f>
        <v>OK</v>
      </c>
      <c r="BY1640" s="361" t="str">
        <f>IF(P1640&lt;=VLOOKUP($C1640,Projections2[[#All],[ISOCode]:[Total 2024 Colombian Returnees]],'Population Projection V2'!$M$167,FALSE),"OK", "Review")</f>
        <v>OK</v>
      </c>
      <c r="BZ1640" s="361" t="str">
        <f>IF(Q1640&lt;=VLOOKUP($C1640,Projections2[[#All],[ISOCode]:[Total 2024 Colombian Returnees]],'Population Projection V2'!$N$167,FALSE),"OK", "Review")</f>
        <v>OK</v>
      </c>
      <c r="CA1640" s="361" t="str">
        <f>IF(T1640&lt;=VLOOKUP($C1640,Projections2[[#All],[ISOCode]:[Total 2024 Colombian Returnees]],'Population Projection V2'!$O$167,FALSE),"OK", "Review")</f>
        <v>OK</v>
      </c>
      <c r="CB1640" s="361" t="str">
        <f>IF(U1640&lt;=VLOOKUP($C1640,Projections2[[#All],[ISOCode]:[Total 2024 Colombian Returnees]],'Population Projection V2'!$P$167,FALSE),"OK", "Review")</f>
        <v>OK</v>
      </c>
      <c r="CC1640" s="361" t="str">
        <f>IF(V1640&lt;=VLOOKUP($C1640,Projections2[[#All],[ISOCode]:[Total 2024 Colombian Returnees]],'Population Projection V2'!$Q$167,FALSE),"OK", "Review")</f>
        <v>OK</v>
      </c>
      <c r="CD1640" s="361" t="str">
        <f>IF(W1640&lt;=VLOOKUP($C1640,Projections2[[#All],[ISOCode]:[Total 2024 Colombian Returnees]],'Population Projection V2'!$R$167,FALSE),"OK", "Review")</f>
        <v>OK</v>
      </c>
      <c r="CE1640" s="361" t="str">
        <f>IF(X1640&lt;=VLOOKUP($C1640,Projections2[[#All],[ISOCode]:[Total 2024 Colombian Returnees]],'Population Projection V2'!$S$167,FALSE),"OK", "Review")</f>
        <v>OK</v>
      </c>
      <c r="CF1640" s="361" t="str">
        <f>IF(AA1640&lt;=VLOOKUP($C1640,Projections2[[#All],[ISOCode]:[Total 2024 Colombian Returnees]],'Population Projection V2'!$T$167,FALSE),"OK", "Review")</f>
        <v>OK</v>
      </c>
      <c r="CG1640" s="361" t="str">
        <f>IF(AB1640&lt;=VLOOKUP($C1640,Projections2[[#All],[ISOCode]:[Total 2024 Colombian Returnees]],'Population Projection V2'!$U$167,FALSE),"OK", "Review")</f>
        <v>OK</v>
      </c>
      <c r="CH1640" s="361" t="str">
        <f>IF(AC1640&lt;=VLOOKUP($C1640,Projections2[[#All],[ISOCode]:[Total 2024 Colombian Returnees]],'Population Projection V2'!$V$167,FALSE),"OK", "Review")</f>
        <v>OK</v>
      </c>
      <c r="CI1640" s="361" t="str">
        <f>IF(AD1640&lt;=VLOOKUP($C1640,Projections2[[#All],[ISOCode]:[Total 2024 Colombian Returnees]],'Population Projection V2'!$W$167,FALSE),"OK", "Review")</f>
        <v>OK</v>
      </c>
      <c r="CJ1640" s="361" t="str">
        <f>IF(AE1640&lt;=VLOOKUP($C1640,Projections2[[#All],[ISOCode]:[Total 2024 Colombian Returnees]],'Population Projection V2'!$X$167,FALSE),"OK", "Review")</f>
        <v>OK</v>
      </c>
      <c r="CK1640" s="361" t="str">
        <f>IF(AH1640&lt;=VLOOKUP($C1640,Projections2[[#All],[ISOCode]:[Total 2024 Colombian Returnees]],'Population Projection V2'!$Y$167,FALSE),"OK", "Review")</f>
        <v>OK</v>
      </c>
      <c r="CL1640" s="361" t="str">
        <f>IF(AI1640&lt;=VLOOKUP($C1640,Projections2[[#All],[ISOCode]:[Total 2024 Colombian Returnees]],'Population Projection V2'!$Z$167,FALSE),"OK", "Review")</f>
        <v>OK</v>
      </c>
      <c r="CM1640" s="361" t="str">
        <f>IF(AJ1640&lt;=VLOOKUP($C1640,Projections2[[#All],[ISOCode]:[Total 2024 Colombian Returnees]],'Population Projection V2'!$AA$167,FALSE),"OK", "Review")</f>
        <v>OK</v>
      </c>
      <c r="CN1640" s="361" t="str">
        <f>IF(AK1640&lt;=VLOOKUP($C1640,Projections2[[#All],[ISOCode]:[Total 2024 Colombian Returnees]],'Population Projection V2'!$AB$167,FALSE),"OK", "Review")</f>
        <v>OK</v>
      </c>
      <c r="CO1640" s="361" t="str">
        <f>IF(AL1640&lt;=VLOOKUP($C1640,Projections2[[#All],[ISOCode]:[Total 2024 Colombian Returnees]],'Population Projection V2'!$AC$167,FALSE),"OK", "Review")</f>
        <v>OK</v>
      </c>
      <c r="CP1640" s="361" t="str">
        <f>IF(AO1640&lt;=VLOOKUP($C1640,Projections2[[#All],[ISOCode]:[Total 2024 Colombian Returnees]],'Population Projection V2'!$AD$167,FALSE),"OK", "Review")</f>
        <v>OK</v>
      </c>
      <c r="CQ1640" s="361" t="str">
        <f>IF(AP1640&lt;=VLOOKUP($C1640,Projections2[[#All],[ISOCode]:[Total 2024 Colombian Returnees]],'Population Projection V2'!$AE$167,FALSE),"OK", "Review")</f>
        <v>OK</v>
      </c>
      <c r="CR1640" s="361" t="str">
        <f>IF(AQ1640&lt;=VLOOKUP($C1640,Projections2[[#All],[ISOCode]:[Total 2024 Colombian Returnees]],'Population Projection V2'!$AF$167,FALSE),"OK", "Review")</f>
        <v>OK</v>
      </c>
      <c r="CS1640" s="361" t="str">
        <f>IF(AR1640&lt;=VLOOKUP($C1640,Projections2[[#All],[ISOCode]:[Total 2024 Colombian Returnees]],'Population Projection V2'!$AG$167,FALSE),"OK", "Review")</f>
        <v>OK</v>
      </c>
      <c r="CT1640" s="361" t="str">
        <f>IF(AS1640&lt;=VLOOKUP($C1640,Projections2[[#All],[ISOCode]:[Total 2024 Colombian Returnees]],'Population Projection V2'!$AH$167,FALSE),"OK", "Review")</f>
        <v>OK</v>
      </c>
      <c r="CU1640" s="361" t="str">
        <f>IF(AV1640&lt;=VLOOKUP($C1640,Projections2[[#All],[ISOCode]:[Total 2024 Colombian Returnees]],'Population Projection V2'!$AI$167,FALSE),"OK", "Review")</f>
        <v>OK</v>
      </c>
      <c r="CV1640" s="361" t="str">
        <f>IF(AW1640&lt;=VLOOKUP($C1640,Projections2[[#All],[ISOCode]:[Total 2024 Colombian Returnees]],'Population Projection V2'!$AJ$167,FALSE),"OK", "Review")</f>
        <v>OK</v>
      </c>
      <c r="CW1640" s="361" t="str">
        <f>IF(AX1640&lt;=VLOOKUP($C1640,Projections2[[#All],[ISOCode]:[Total 2024 Colombian Returnees]],'Population Projection V2'!$AK$167,FALSE),"OK", "Review")</f>
        <v>OK</v>
      </c>
      <c r="CX1640" s="361" t="str">
        <f>IF(AY1640&lt;=VLOOKUP($C1640,Projections2[[#All],[ISOCode]:[Total 2024 Colombian Returnees]],'Population Projection V2'!$AL$167,FALSE),"OK", "Review")</f>
        <v>OK</v>
      </c>
      <c r="CY1640" s="362" t="str">
        <f>IF(AZ1640&lt;=VLOOKUP($C1640,Projections2[[#All],[ISOCode]:[Total 2024 Colombian Returnees]],'Population Projection V2'!$AM$167,FALSE),"OK", "Review")</f>
        <v>OK</v>
      </c>
    </row>
    <row r="1641" spans="1:103" x14ac:dyDescent="0.25">
      <c r="A1641" s="248" t="s">
        <v>128</v>
      </c>
      <c r="B1641" s="249" t="s">
        <v>128</v>
      </c>
      <c r="C1641" s="249" t="s">
        <v>246</v>
      </c>
      <c r="D1641" s="250" t="s">
        <v>421</v>
      </c>
      <c r="E1641" s="249" t="s">
        <v>427</v>
      </c>
      <c r="F1641" s="240">
        <f t="shared" si="603"/>
        <v>0</v>
      </c>
      <c r="G1641" s="240">
        <f t="shared" si="604"/>
        <v>0</v>
      </c>
      <c r="H1641" s="240">
        <f t="shared" si="605"/>
        <v>0</v>
      </c>
      <c r="I1641" s="240">
        <f t="shared" si="606"/>
        <v>0</v>
      </c>
      <c r="J1641" s="240">
        <f t="shared" si="607"/>
        <v>0</v>
      </c>
      <c r="K1641" s="240">
        <f>VLOOKUP($C1641,Projections2[[#All],[ISOCode]:[Total 2024 Colombian Returnees]],7,0)</f>
        <v>0</v>
      </c>
      <c r="L1641" s="251"/>
      <c r="M1641" s="252"/>
      <c r="N1641" s="252"/>
      <c r="O1641" s="252"/>
      <c r="P1641" s="252"/>
      <c r="Q1641" s="252"/>
      <c r="R1641" s="224">
        <f>VLOOKUP($C1641,Projections2[[#All],[ISOCode]:[Total 2024 Colombian Returnees]],12,0)</f>
        <v>0</v>
      </c>
      <c r="S1641" s="225"/>
      <c r="T1641" s="259"/>
      <c r="U1641" s="259"/>
      <c r="V1641" s="259"/>
      <c r="W1641" s="242">
        <f>X1641-V1641-U1641-T1641</f>
        <v>0</v>
      </c>
      <c r="X1641" s="259"/>
      <c r="Y1641" s="259">
        <f>VLOOKUP($C1641,Projections2[[#All],[ISOCode]:[Total 2024 Colombian Returnees]],17,0)</f>
        <v>0</v>
      </c>
      <c r="Z1641" s="260"/>
      <c r="AA1641" s="263"/>
      <c r="AB1641" s="263"/>
      <c r="AC1641" s="263"/>
      <c r="AD1641" s="263"/>
      <c r="AE1641" s="263"/>
      <c r="AF1641" s="263">
        <f>VLOOKUP($C1641,Projections2[[#All],[ISOCode]:[Total 2024 Colombian Returnees]],22,0)</f>
        <v>0</v>
      </c>
      <c r="AG1641" s="262"/>
      <c r="AH1641" s="256"/>
      <c r="AI1641" s="256"/>
      <c r="AJ1641" s="256"/>
      <c r="AK1641" s="256"/>
      <c r="AL1641" s="256"/>
      <c r="AM1641" s="230">
        <f>VLOOKUP($C1641,Projections2[[#All],[ISOCode]:[Total 2024 Colombian Returnees]],27,0)</f>
        <v>0</v>
      </c>
      <c r="AN1641" s="231"/>
      <c r="AO1641" s="232"/>
      <c r="AP1641" s="232"/>
      <c r="AQ1641" s="232"/>
      <c r="AR1641" s="232"/>
      <c r="AS1641" s="232"/>
      <c r="AT1641" s="232">
        <f>VLOOKUP($C1641,Projections2[[#All],[ISOCode]:[Total 2024 Colombian Returnees]],32,0)</f>
        <v>0</v>
      </c>
      <c r="AU1641" s="233"/>
      <c r="AV1641" s="234"/>
      <c r="AW1641" s="234"/>
      <c r="AX1641" s="234"/>
      <c r="AY1641" s="234"/>
      <c r="AZ1641" s="234"/>
      <c r="BA1641" s="234">
        <f>VLOOKUP($C1641,Projections2[[#All],[ISOCode]:[Total 2024 Colombian Returnees]],37,0)</f>
        <v>0</v>
      </c>
      <c r="BB1641" s="235"/>
      <c r="BC1641" s="360" t="str">
        <f t="shared" si="608"/>
        <v>Ok</v>
      </c>
      <c r="BD1641" s="361" t="str">
        <f t="shared" si="609"/>
        <v>Ok</v>
      </c>
      <c r="BE1641" s="361" t="str">
        <f t="shared" si="610"/>
        <v>Ok</v>
      </c>
      <c r="BF1641" s="361" t="str">
        <f t="shared" si="611"/>
        <v>Ok</v>
      </c>
      <c r="BG1641" s="362" t="str">
        <f t="shared" si="612"/>
        <v>Ok</v>
      </c>
      <c r="BH1641" s="360" t="str">
        <f t="shared" si="613"/>
        <v>Ok</v>
      </c>
      <c r="BI1641" s="361" t="str">
        <f t="shared" si="614"/>
        <v>Ok</v>
      </c>
      <c r="BJ1641" s="361" t="str">
        <f t="shared" si="615"/>
        <v>Ok</v>
      </c>
      <c r="BK1641" s="361" t="str">
        <f t="shared" si="616"/>
        <v>Ok</v>
      </c>
      <c r="BL1641" s="361" t="str">
        <f t="shared" si="617"/>
        <v>Ok</v>
      </c>
      <c r="BM1641" s="361" t="str">
        <f t="shared" si="618"/>
        <v>Ok</v>
      </c>
      <c r="BN1641" s="362" t="str">
        <f t="shared" si="619"/>
        <v>Ok</v>
      </c>
      <c r="BO1641" s="360" t="str">
        <f t="shared" si="620"/>
        <v>No Pop.</v>
      </c>
      <c r="BP1641" s="361" t="str">
        <f t="shared" si="621"/>
        <v>No Pop.</v>
      </c>
      <c r="BQ1641" s="361" t="str">
        <f t="shared" si="622"/>
        <v>No Pop.</v>
      </c>
      <c r="BR1641" s="361" t="str">
        <f t="shared" si="623"/>
        <v>No Pop.</v>
      </c>
      <c r="BS1641" s="361" t="str">
        <f t="shared" si="624"/>
        <v>No Pop.</v>
      </c>
      <c r="BT1641" s="361" t="str">
        <f t="shared" si="625"/>
        <v>No Pop.</v>
      </c>
      <c r="BU1641" s="362" t="str">
        <f t="shared" si="626"/>
        <v>No Pop.</v>
      </c>
      <c r="BV1641" s="360" t="str">
        <f>IF(M1641&lt;=VLOOKUP($C1641,Projections2[[#All],[ISOCode]:[Total 2024 Colombian Returnees]],'Population Projection V2'!$J$167,FALSE),"OK", "Review")</f>
        <v>OK</v>
      </c>
      <c r="BW1641" s="361" t="str">
        <f>IF(N1641&lt;=VLOOKUP($C1641,Projections2[[#All],[ISOCode]:[Total 2024 Colombian Returnees]],'Population Projection V2'!$K$167,FALSE),"OK", "Review")</f>
        <v>OK</v>
      </c>
      <c r="BX1641" s="361" t="str">
        <f>IF(O1641&lt;=VLOOKUP($C1641,Projections2[[#All],[ISOCode]:[Total 2024 Colombian Returnees]],'Population Projection V2'!$L$167,FALSE),"OK", "Review")</f>
        <v>OK</v>
      </c>
      <c r="BY1641" s="361" t="str">
        <f>IF(P1641&lt;=VLOOKUP($C1641,Projections2[[#All],[ISOCode]:[Total 2024 Colombian Returnees]],'Population Projection V2'!$M$167,FALSE),"OK", "Review")</f>
        <v>OK</v>
      </c>
      <c r="BZ1641" s="361" t="str">
        <f>IF(Q1641&lt;=VLOOKUP($C1641,Projections2[[#All],[ISOCode]:[Total 2024 Colombian Returnees]],'Population Projection V2'!$N$167,FALSE),"OK", "Review")</f>
        <v>OK</v>
      </c>
      <c r="CA1641" s="361" t="str">
        <f>IF(T1641&lt;=VLOOKUP($C1641,Projections2[[#All],[ISOCode]:[Total 2024 Colombian Returnees]],'Population Projection V2'!$O$167,FALSE),"OK", "Review")</f>
        <v>OK</v>
      </c>
      <c r="CB1641" s="361" t="str">
        <f>IF(U1641&lt;=VLOOKUP($C1641,Projections2[[#All],[ISOCode]:[Total 2024 Colombian Returnees]],'Population Projection V2'!$P$167,FALSE),"OK", "Review")</f>
        <v>OK</v>
      </c>
      <c r="CC1641" s="361" t="str">
        <f>IF(V1641&lt;=VLOOKUP($C1641,Projections2[[#All],[ISOCode]:[Total 2024 Colombian Returnees]],'Population Projection V2'!$Q$167,FALSE),"OK", "Review")</f>
        <v>OK</v>
      </c>
      <c r="CD1641" s="361" t="str">
        <f>IF(W1641&lt;=VLOOKUP($C1641,Projections2[[#All],[ISOCode]:[Total 2024 Colombian Returnees]],'Population Projection V2'!$R$167,FALSE),"OK", "Review")</f>
        <v>OK</v>
      </c>
      <c r="CE1641" s="361" t="str">
        <f>IF(X1641&lt;=VLOOKUP($C1641,Projections2[[#All],[ISOCode]:[Total 2024 Colombian Returnees]],'Population Projection V2'!$S$167,FALSE),"OK", "Review")</f>
        <v>OK</v>
      </c>
      <c r="CF1641" s="361" t="str">
        <f>IF(AA1641&lt;=VLOOKUP($C1641,Projections2[[#All],[ISOCode]:[Total 2024 Colombian Returnees]],'Population Projection V2'!$T$167,FALSE),"OK", "Review")</f>
        <v>OK</v>
      </c>
      <c r="CG1641" s="361" t="str">
        <f>IF(AB1641&lt;=VLOOKUP($C1641,Projections2[[#All],[ISOCode]:[Total 2024 Colombian Returnees]],'Population Projection V2'!$U$167,FALSE),"OK", "Review")</f>
        <v>OK</v>
      </c>
      <c r="CH1641" s="361" t="str">
        <f>IF(AC1641&lt;=VLOOKUP($C1641,Projections2[[#All],[ISOCode]:[Total 2024 Colombian Returnees]],'Population Projection V2'!$V$167,FALSE),"OK", "Review")</f>
        <v>OK</v>
      </c>
      <c r="CI1641" s="361" t="str">
        <f>IF(AD1641&lt;=VLOOKUP($C1641,Projections2[[#All],[ISOCode]:[Total 2024 Colombian Returnees]],'Population Projection V2'!$W$167,FALSE),"OK", "Review")</f>
        <v>OK</v>
      </c>
      <c r="CJ1641" s="361" t="str">
        <f>IF(AE1641&lt;=VLOOKUP($C1641,Projections2[[#All],[ISOCode]:[Total 2024 Colombian Returnees]],'Population Projection V2'!$X$167,FALSE),"OK", "Review")</f>
        <v>OK</v>
      </c>
      <c r="CK1641" s="361" t="str">
        <f>IF(AH1641&lt;=VLOOKUP($C1641,Projections2[[#All],[ISOCode]:[Total 2024 Colombian Returnees]],'Population Projection V2'!$Y$167,FALSE),"OK", "Review")</f>
        <v>OK</v>
      </c>
      <c r="CL1641" s="361" t="str">
        <f>IF(AI1641&lt;=VLOOKUP($C1641,Projections2[[#All],[ISOCode]:[Total 2024 Colombian Returnees]],'Population Projection V2'!$Z$167,FALSE),"OK", "Review")</f>
        <v>OK</v>
      </c>
      <c r="CM1641" s="361" t="str">
        <f>IF(AJ1641&lt;=VLOOKUP($C1641,Projections2[[#All],[ISOCode]:[Total 2024 Colombian Returnees]],'Population Projection V2'!$AA$167,FALSE),"OK", "Review")</f>
        <v>OK</v>
      </c>
      <c r="CN1641" s="361" t="str">
        <f>IF(AK1641&lt;=VLOOKUP($C1641,Projections2[[#All],[ISOCode]:[Total 2024 Colombian Returnees]],'Population Projection V2'!$AB$167,FALSE),"OK", "Review")</f>
        <v>OK</v>
      </c>
      <c r="CO1641" s="361" t="str">
        <f>IF(AL1641&lt;=VLOOKUP($C1641,Projections2[[#All],[ISOCode]:[Total 2024 Colombian Returnees]],'Population Projection V2'!$AC$167,FALSE),"OK", "Review")</f>
        <v>OK</v>
      </c>
      <c r="CP1641" s="361" t="str">
        <f>IF(AO1641&lt;=VLOOKUP($C1641,Projections2[[#All],[ISOCode]:[Total 2024 Colombian Returnees]],'Population Projection V2'!$AD$167,FALSE),"OK", "Review")</f>
        <v>OK</v>
      </c>
      <c r="CQ1641" s="361" t="str">
        <f>IF(AP1641&lt;=VLOOKUP($C1641,Projections2[[#All],[ISOCode]:[Total 2024 Colombian Returnees]],'Population Projection V2'!$AE$167,FALSE),"OK", "Review")</f>
        <v>OK</v>
      </c>
      <c r="CR1641" s="361" t="str">
        <f>IF(AQ1641&lt;=VLOOKUP($C1641,Projections2[[#All],[ISOCode]:[Total 2024 Colombian Returnees]],'Population Projection V2'!$AF$167,FALSE),"OK", "Review")</f>
        <v>OK</v>
      </c>
      <c r="CS1641" s="361" t="str">
        <f>IF(AR1641&lt;=VLOOKUP($C1641,Projections2[[#All],[ISOCode]:[Total 2024 Colombian Returnees]],'Population Projection V2'!$AG$167,FALSE),"OK", "Review")</f>
        <v>OK</v>
      </c>
      <c r="CT1641" s="361" t="str">
        <f>IF(AS1641&lt;=VLOOKUP($C1641,Projections2[[#All],[ISOCode]:[Total 2024 Colombian Returnees]],'Population Projection V2'!$AH$167,FALSE),"OK", "Review")</f>
        <v>OK</v>
      </c>
      <c r="CU1641" s="361" t="str">
        <f>IF(AV1641&lt;=VLOOKUP($C1641,Projections2[[#All],[ISOCode]:[Total 2024 Colombian Returnees]],'Population Projection V2'!$AI$167,FALSE),"OK", "Review")</f>
        <v>OK</v>
      </c>
      <c r="CV1641" s="361" t="str">
        <f>IF(AW1641&lt;=VLOOKUP($C1641,Projections2[[#All],[ISOCode]:[Total 2024 Colombian Returnees]],'Population Projection V2'!$AJ$167,FALSE),"OK", "Review")</f>
        <v>OK</v>
      </c>
      <c r="CW1641" s="361" t="str">
        <f>IF(AX1641&lt;=VLOOKUP($C1641,Projections2[[#All],[ISOCode]:[Total 2024 Colombian Returnees]],'Population Projection V2'!$AK$167,FALSE),"OK", "Review")</f>
        <v>OK</v>
      </c>
      <c r="CX1641" s="361" t="str">
        <f>IF(AY1641&lt;=VLOOKUP($C1641,Projections2[[#All],[ISOCode]:[Total 2024 Colombian Returnees]],'Population Projection V2'!$AL$167,FALSE),"OK", "Review")</f>
        <v>OK</v>
      </c>
      <c r="CY1641" s="362" t="str">
        <f>IF(AZ1641&lt;=VLOOKUP($C1641,Projections2[[#All],[ISOCode]:[Total 2024 Colombian Returnees]],'Population Projection V2'!$AM$167,FALSE),"OK", "Review")</f>
        <v>OK</v>
      </c>
    </row>
    <row r="1642" spans="1:103" x14ac:dyDescent="0.25">
      <c r="A1642" s="218" t="s">
        <v>128</v>
      </c>
      <c r="B1642" s="219" t="s">
        <v>128</v>
      </c>
      <c r="C1642" s="219" t="s">
        <v>221</v>
      </c>
      <c r="D1642" s="219" t="s">
        <v>4</v>
      </c>
      <c r="E1642" s="219" t="s">
        <v>428</v>
      </c>
      <c r="F1642" s="220">
        <f t="shared" si="603"/>
        <v>0</v>
      </c>
      <c r="G1642" s="220">
        <f t="shared" si="604"/>
        <v>0</v>
      </c>
      <c r="H1642" s="220">
        <f t="shared" si="605"/>
        <v>0</v>
      </c>
      <c r="I1642" s="220">
        <f t="shared" si="606"/>
        <v>0</v>
      </c>
      <c r="J1642" s="221">
        <f t="shared" si="607"/>
        <v>0</v>
      </c>
      <c r="K1642" s="221">
        <f>VLOOKUP($C1642,Projections2[[#All],[ISOCode]:[Total 2024 Colombian Returnees]],7,0)</f>
        <v>0</v>
      </c>
      <c r="L1642" s="251"/>
      <c r="M1642" s="312"/>
      <c r="N1642" s="312"/>
      <c r="O1642" s="312"/>
      <c r="P1642" s="223"/>
      <c r="Q1642" s="252"/>
      <c r="R1642" s="224">
        <f>VLOOKUP($C1642,Projections2[[#All],[ISOCode]:[Total 2024 Colombian Returnees]],12,0)</f>
        <v>0</v>
      </c>
      <c r="S1642" s="225"/>
      <c r="T1642" s="226"/>
      <c r="U1642" s="226"/>
      <c r="V1642" s="226"/>
      <c r="W1642" s="226"/>
      <c r="X1642" s="227"/>
      <c r="Y1642" s="227">
        <f>VLOOKUP($C1642,Projections2[[#All],[ISOCode]:[Total 2024 Colombian Returnees]],17,0)</f>
        <v>0</v>
      </c>
      <c r="Z1642" s="228"/>
      <c r="AA1642" s="253"/>
      <c r="AB1642" s="253"/>
      <c r="AC1642" s="253"/>
      <c r="AD1642" s="253"/>
      <c r="AE1642" s="253"/>
      <c r="AF1642" s="253">
        <f>VLOOKUP($C1642,Projections2[[#All],[ISOCode]:[Total 2024 Colombian Returnees]],22,0)</f>
        <v>0</v>
      </c>
      <c r="AG1642" s="254"/>
      <c r="AH1642" s="255"/>
      <c r="AI1642" s="255"/>
      <c r="AJ1642" s="255"/>
      <c r="AK1642" s="255"/>
      <c r="AL1642" s="256"/>
      <c r="AM1642" s="230">
        <f>VLOOKUP($C1642,Projections2[[#All],[ISOCode]:[Total 2024 Colombian Returnees]],27,0)</f>
        <v>0</v>
      </c>
      <c r="AN1642" s="231"/>
      <c r="AO1642" s="257"/>
      <c r="AP1642" s="257"/>
      <c r="AQ1642" s="257"/>
      <c r="AR1642" s="257"/>
      <c r="AS1642" s="232"/>
      <c r="AT1642" s="232">
        <f>VLOOKUP($C1642,Projections2[[#All],[ISOCode]:[Total 2024 Colombian Returnees]],32,0)</f>
        <v>0</v>
      </c>
      <c r="AU1642" s="233"/>
      <c r="AV1642" s="258"/>
      <c r="AW1642" s="258"/>
      <c r="AX1642" s="258"/>
      <c r="AY1642" s="258"/>
      <c r="AZ1642" s="234"/>
      <c r="BA1642" s="234">
        <f>VLOOKUP($C1642,Projections2[[#All],[ISOCode]:[Total 2024 Colombian Returnees]],37,0)</f>
        <v>0</v>
      </c>
      <c r="BB1642" s="235"/>
      <c r="BC1642" s="360" t="str">
        <f t="shared" si="608"/>
        <v>Ok</v>
      </c>
      <c r="BD1642" s="361" t="str">
        <f t="shared" si="609"/>
        <v>Ok</v>
      </c>
      <c r="BE1642" s="361" t="str">
        <f t="shared" si="610"/>
        <v>Ok</v>
      </c>
      <c r="BF1642" s="361" t="str">
        <f t="shared" si="611"/>
        <v>Ok</v>
      </c>
      <c r="BG1642" s="362" t="str">
        <f t="shared" si="612"/>
        <v>Ok</v>
      </c>
      <c r="BH1642" s="360" t="str">
        <f t="shared" si="613"/>
        <v>Ok</v>
      </c>
      <c r="BI1642" s="361" t="str">
        <f t="shared" si="614"/>
        <v>Ok</v>
      </c>
      <c r="BJ1642" s="361" t="str">
        <f t="shared" si="615"/>
        <v>Ok</v>
      </c>
      <c r="BK1642" s="361" t="str">
        <f t="shared" si="616"/>
        <v>Ok</v>
      </c>
      <c r="BL1642" s="361" t="str">
        <f t="shared" si="617"/>
        <v>Ok</v>
      </c>
      <c r="BM1642" s="361" t="str">
        <f t="shared" si="618"/>
        <v>Ok</v>
      </c>
      <c r="BN1642" s="362" t="str">
        <f t="shared" si="619"/>
        <v>Ok</v>
      </c>
      <c r="BO1642" s="360" t="str">
        <f t="shared" si="620"/>
        <v>No Pop.</v>
      </c>
      <c r="BP1642" s="361" t="str">
        <f t="shared" si="621"/>
        <v>No Pop.</v>
      </c>
      <c r="BQ1642" s="361" t="str">
        <f t="shared" si="622"/>
        <v>No Pop.</v>
      </c>
      <c r="BR1642" s="361" t="str">
        <f t="shared" si="623"/>
        <v>No Pop.</v>
      </c>
      <c r="BS1642" s="361" t="str">
        <f t="shared" si="624"/>
        <v>No Pop.</v>
      </c>
      <c r="BT1642" s="361" t="str">
        <f t="shared" si="625"/>
        <v>No Pop.</v>
      </c>
      <c r="BU1642" s="362" t="str">
        <f t="shared" si="626"/>
        <v>No Pop.</v>
      </c>
      <c r="BV1642" s="360" t="str">
        <f>IF(M1642&lt;=VLOOKUP($C1642,Projections2[[#All],[ISOCode]:[Total 2024 Colombian Returnees]],'Population Projection V2'!$J$167,FALSE),"OK", "Review")</f>
        <v>OK</v>
      </c>
      <c r="BW1642" s="361" t="str">
        <f>IF(N1642&lt;=VLOOKUP($C1642,Projections2[[#All],[ISOCode]:[Total 2024 Colombian Returnees]],'Population Projection V2'!$K$167,FALSE),"OK", "Review")</f>
        <v>OK</v>
      </c>
      <c r="BX1642" s="361" t="str">
        <f>IF(O1642&lt;=VLOOKUP($C1642,Projections2[[#All],[ISOCode]:[Total 2024 Colombian Returnees]],'Population Projection V2'!$L$167,FALSE),"OK", "Review")</f>
        <v>OK</v>
      </c>
      <c r="BY1642" s="361" t="str">
        <f>IF(P1642&lt;=VLOOKUP($C1642,Projections2[[#All],[ISOCode]:[Total 2024 Colombian Returnees]],'Population Projection V2'!$M$167,FALSE),"OK", "Review")</f>
        <v>OK</v>
      </c>
      <c r="BZ1642" s="361" t="str">
        <f>IF(Q1642&lt;=VLOOKUP($C1642,Projections2[[#All],[ISOCode]:[Total 2024 Colombian Returnees]],'Population Projection V2'!$N$167,FALSE),"OK", "Review")</f>
        <v>OK</v>
      </c>
      <c r="CA1642" s="361" t="str">
        <f>IF(T1642&lt;=VLOOKUP($C1642,Projections2[[#All],[ISOCode]:[Total 2024 Colombian Returnees]],'Population Projection V2'!$O$167,FALSE),"OK", "Review")</f>
        <v>OK</v>
      </c>
      <c r="CB1642" s="361" t="str">
        <f>IF(U1642&lt;=VLOOKUP($C1642,Projections2[[#All],[ISOCode]:[Total 2024 Colombian Returnees]],'Population Projection V2'!$P$167,FALSE),"OK", "Review")</f>
        <v>OK</v>
      </c>
      <c r="CC1642" s="361" t="str">
        <f>IF(V1642&lt;=VLOOKUP($C1642,Projections2[[#All],[ISOCode]:[Total 2024 Colombian Returnees]],'Population Projection V2'!$Q$167,FALSE),"OK", "Review")</f>
        <v>OK</v>
      </c>
      <c r="CD1642" s="361" t="str">
        <f>IF(W1642&lt;=VLOOKUP($C1642,Projections2[[#All],[ISOCode]:[Total 2024 Colombian Returnees]],'Population Projection V2'!$R$167,FALSE),"OK", "Review")</f>
        <v>OK</v>
      </c>
      <c r="CE1642" s="361" t="str">
        <f>IF(X1642&lt;=VLOOKUP($C1642,Projections2[[#All],[ISOCode]:[Total 2024 Colombian Returnees]],'Population Projection V2'!$S$167,FALSE),"OK", "Review")</f>
        <v>OK</v>
      </c>
      <c r="CF1642" s="361" t="str">
        <f>IF(AA1642&lt;=VLOOKUP($C1642,Projections2[[#All],[ISOCode]:[Total 2024 Colombian Returnees]],'Population Projection V2'!$T$167,FALSE),"OK", "Review")</f>
        <v>OK</v>
      </c>
      <c r="CG1642" s="361" t="str">
        <f>IF(AB1642&lt;=VLOOKUP($C1642,Projections2[[#All],[ISOCode]:[Total 2024 Colombian Returnees]],'Population Projection V2'!$U$167,FALSE),"OK", "Review")</f>
        <v>OK</v>
      </c>
      <c r="CH1642" s="361" t="str">
        <f>IF(AC1642&lt;=VLOOKUP($C1642,Projections2[[#All],[ISOCode]:[Total 2024 Colombian Returnees]],'Population Projection V2'!$V$167,FALSE),"OK", "Review")</f>
        <v>OK</v>
      </c>
      <c r="CI1642" s="361" t="str">
        <f>IF(AD1642&lt;=VLOOKUP($C1642,Projections2[[#All],[ISOCode]:[Total 2024 Colombian Returnees]],'Population Projection V2'!$W$167,FALSE),"OK", "Review")</f>
        <v>OK</v>
      </c>
      <c r="CJ1642" s="361" t="str">
        <f>IF(AE1642&lt;=VLOOKUP($C1642,Projections2[[#All],[ISOCode]:[Total 2024 Colombian Returnees]],'Population Projection V2'!$X$167,FALSE),"OK", "Review")</f>
        <v>OK</v>
      </c>
      <c r="CK1642" s="361" t="str">
        <f>IF(AH1642&lt;=VLOOKUP($C1642,Projections2[[#All],[ISOCode]:[Total 2024 Colombian Returnees]],'Population Projection V2'!$Y$167,FALSE),"OK", "Review")</f>
        <v>OK</v>
      </c>
      <c r="CL1642" s="361" t="str">
        <f>IF(AI1642&lt;=VLOOKUP($C1642,Projections2[[#All],[ISOCode]:[Total 2024 Colombian Returnees]],'Population Projection V2'!$Z$167,FALSE),"OK", "Review")</f>
        <v>OK</v>
      </c>
      <c r="CM1642" s="361" t="str">
        <f>IF(AJ1642&lt;=VLOOKUP($C1642,Projections2[[#All],[ISOCode]:[Total 2024 Colombian Returnees]],'Population Projection V2'!$AA$167,FALSE),"OK", "Review")</f>
        <v>OK</v>
      </c>
      <c r="CN1642" s="361" t="str">
        <f>IF(AK1642&lt;=VLOOKUP($C1642,Projections2[[#All],[ISOCode]:[Total 2024 Colombian Returnees]],'Population Projection V2'!$AB$167,FALSE),"OK", "Review")</f>
        <v>OK</v>
      </c>
      <c r="CO1642" s="361" t="str">
        <f>IF(AL1642&lt;=VLOOKUP($C1642,Projections2[[#All],[ISOCode]:[Total 2024 Colombian Returnees]],'Population Projection V2'!$AC$167,FALSE),"OK", "Review")</f>
        <v>OK</v>
      </c>
      <c r="CP1642" s="361" t="str">
        <f>IF(AO1642&lt;=VLOOKUP($C1642,Projections2[[#All],[ISOCode]:[Total 2024 Colombian Returnees]],'Population Projection V2'!$AD$167,FALSE),"OK", "Review")</f>
        <v>OK</v>
      </c>
      <c r="CQ1642" s="361" t="str">
        <f>IF(AP1642&lt;=VLOOKUP($C1642,Projections2[[#All],[ISOCode]:[Total 2024 Colombian Returnees]],'Population Projection V2'!$AE$167,FALSE),"OK", "Review")</f>
        <v>OK</v>
      </c>
      <c r="CR1642" s="361" t="str">
        <f>IF(AQ1642&lt;=VLOOKUP($C1642,Projections2[[#All],[ISOCode]:[Total 2024 Colombian Returnees]],'Population Projection V2'!$AF$167,FALSE),"OK", "Review")</f>
        <v>OK</v>
      </c>
      <c r="CS1642" s="361" t="str">
        <f>IF(AR1642&lt;=VLOOKUP($C1642,Projections2[[#All],[ISOCode]:[Total 2024 Colombian Returnees]],'Population Projection V2'!$AG$167,FALSE),"OK", "Review")</f>
        <v>OK</v>
      </c>
      <c r="CT1642" s="361" t="str">
        <f>IF(AS1642&lt;=VLOOKUP($C1642,Projections2[[#All],[ISOCode]:[Total 2024 Colombian Returnees]],'Population Projection V2'!$AH$167,FALSE),"OK", "Review")</f>
        <v>OK</v>
      </c>
      <c r="CU1642" s="361" t="str">
        <f>IF(AV1642&lt;=VLOOKUP($C1642,Projections2[[#All],[ISOCode]:[Total 2024 Colombian Returnees]],'Population Projection V2'!$AI$167,FALSE),"OK", "Review")</f>
        <v>OK</v>
      </c>
      <c r="CV1642" s="361" t="str">
        <f>IF(AW1642&lt;=VLOOKUP($C1642,Projections2[[#All],[ISOCode]:[Total 2024 Colombian Returnees]],'Population Projection V2'!$AJ$167,FALSE),"OK", "Review")</f>
        <v>OK</v>
      </c>
      <c r="CW1642" s="361" t="str">
        <f>IF(AX1642&lt;=VLOOKUP($C1642,Projections2[[#All],[ISOCode]:[Total 2024 Colombian Returnees]],'Population Projection V2'!$AK$167,FALSE),"OK", "Review")</f>
        <v>OK</v>
      </c>
      <c r="CX1642" s="361" t="str">
        <f>IF(AY1642&lt;=VLOOKUP($C1642,Projections2[[#All],[ISOCode]:[Total 2024 Colombian Returnees]],'Population Projection V2'!$AL$167,FALSE),"OK", "Review")</f>
        <v>OK</v>
      </c>
      <c r="CY1642" s="362" t="str">
        <f>IF(AZ1642&lt;=VLOOKUP($C1642,Projections2[[#All],[ISOCode]:[Total 2024 Colombian Returnees]],'Population Projection V2'!$AM$167,FALSE),"OK", "Review")</f>
        <v>OK</v>
      </c>
    </row>
    <row r="1643" spans="1:103" x14ac:dyDescent="0.25">
      <c r="A1643" s="218" t="s">
        <v>128</v>
      </c>
      <c r="B1643" s="219" t="s">
        <v>128</v>
      </c>
      <c r="C1643" s="219" t="s">
        <v>222</v>
      </c>
      <c r="D1643" s="219" t="s">
        <v>438</v>
      </c>
      <c r="E1643" s="219" t="s">
        <v>428</v>
      </c>
      <c r="F1643" s="220">
        <f t="shared" si="603"/>
        <v>0</v>
      </c>
      <c r="G1643" s="220">
        <f t="shared" si="604"/>
        <v>0</v>
      </c>
      <c r="H1643" s="220">
        <f t="shared" si="605"/>
        <v>0</v>
      </c>
      <c r="I1643" s="220">
        <f t="shared" si="606"/>
        <v>0</v>
      </c>
      <c r="J1643" s="221">
        <f t="shared" si="607"/>
        <v>0</v>
      </c>
      <c r="K1643" s="221">
        <f>VLOOKUP($C1643,Projections2[[#All],[ISOCode]:[Total 2024 Colombian Returnees]],7,0)</f>
        <v>0</v>
      </c>
      <c r="L1643" s="251"/>
      <c r="M1643" s="312"/>
      <c r="N1643" s="312"/>
      <c r="O1643" s="312"/>
      <c r="P1643" s="223"/>
      <c r="Q1643" s="252"/>
      <c r="R1643" s="224">
        <f>VLOOKUP($C1643,Projections2[[#All],[ISOCode]:[Total 2024 Colombian Returnees]],12,0)</f>
        <v>0</v>
      </c>
      <c r="S1643" s="225"/>
      <c r="T1643" s="226"/>
      <c r="U1643" s="226"/>
      <c r="V1643" s="226"/>
      <c r="W1643" s="226"/>
      <c r="X1643" s="227"/>
      <c r="Y1643" s="227">
        <f>VLOOKUP($C1643,Projections2[[#All],[ISOCode]:[Total 2024 Colombian Returnees]],17,0)</f>
        <v>0</v>
      </c>
      <c r="Z1643" s="228"/>
      <c r="AA1643" s="253"/>
      <c r="AB1643" s="253"/>
      <c r="AC1643" s="253"/>
      <c r="AD1643" s="253"/>
      <c r="AE1643" s="253"/>
      <c r="AF1643" s="253">
        <f>VLOOKUP($C1643,Projections2[[#All],[ISOCode]:[Total 2024 Colombian Returnees]],22,0)</f>
        <v>0</v>
      </c>
      <c r="AG1643" s="254"/>
      <c r="AH1643" s="255"/>
      <c r="AI1643" s="255"/>
      <c r="AJ1643" s="255"/>
      <c r="AK1643" s="255"/>
      <c r="AL1643" s="256"/>
      <c r="AM1643" s="230">
        <f>VLOOKUP($C1643,Projections2[[#All],[ISOCode]:[Total 2024 Colombian Returnees]],27,0)</f>
        <v>0</v>
      </c>
      <c r="AN1643" s="231"/>
      <c r="AO1643" s="257"/>
      <c r="AP1643" s="257"/>
      <c r="AQ1643" s="257"/>
      <c r="AR1643" s="257"/>
      <c r="AS1643" s="232"/>
      <c r="AT1643" s="232">
        <f>VLOOKUP($C1643,Projections2[[#All],[ISOCode]:[Total 2024 Colombian Returnees]],32,0)</f>
        <v>0</v>
      </c>
      <c r="AU1643" s="233"/>
      <c r="AV1643" s="258"/>
      <c r="AW1643" s="258"/>
      <c r="AX1643" s="258"/>
      <c r="AY1643" s="258"/>
      <c r="AZ1643" s="234"/>
      <c r="BA1643" s="234">
        <f>VLOOKUP($C1643,Projections2[[#All],[ISOCode]:[Total 2024 Colombian Returnees]],37,0)</f>
        <v>0</v>
      </c>
      <c r="BB1643" s="235"/>
      <c r="BC1643" s="360" t="str">
        <f t="shared" si="608"/>
        <v>Ok</v>
      </c>
      <c r="BD1643" s="361" t="str">
        <f t="shared" si="609"/>
        <v>Ok</v>
      </c>
      <c r="BE1643" s="361" t="str">
        <f t="shared" si="610"/>
        <v>Ok</v>
      </c>
      <c r="BF1643" s="361" t="str">
        <f t="shared" si="611"/>
        <v>Ok</v>
      </c>
      <c r="BG1643" s="362" t="str">
        <f t="shared" si="612"/>
        <v>Ok</v>
      </c>
      <c r="BH1643" s="360" t="str">
        <f t="shared" si="613"/>
        <v>Ok</v>
      </c>
      <c r="BI1643" s="361" t="str">
        <f t="shared" si="614"/>
        <v>Ok</v>
      </c>
      <c r="BJ1643" s="361" t="str">
        <f t="shared" si="615"/>
        <v>Ok</v>
      </c>
      <c r="BK1643" s="361" t="str">
        <f t="shared" si="616"/>
        <v>Ok</v>
      </c>
      <c r="BL1643" s="361" t="str">
        <f t="shared" si="617"/>
        <v>Ok</v>
      </c>
      <c r="BM1643" s="361" t="str">
        <f t="shared" si="618"/>
        <v>Ok</v>
      </c>
      <c r="BN1643" s="362" t="str">
        <f t="shared" si="619"/>
        <v>Ok</v>
      </c>
      <c r="BO1643" s="360" t="str">
        <f t="shared" si="620"/>
        <v>No Pop.</v>
      </c>
      <c r="BP1643" s="361" t="str">
        <f t="shared" si="621"/>
        <v>No Pop.</v>
      </c>
      <c r="BQ1643" s="361" t="str">
        <f t="shared" si="622"/>
        <v>No Pop.</v>
      </c>
      <c r="BR1643" s="361" t="str">
        <f t="shared" si="623"/>
        <v>No Pop.</v>
      </c>
      <c r="BS1643" s="361" t="str">
        <f t="shared" si="624"/>
        <v>No Pop.</v>
      </c>
      <c r="BT1643" s="361" t="str">
        <f t="shared" si="625"/>
        <v>No Pop.</v>
      </c>
      <c r="BU1643" s="362" t="str">
        <f t="shared" si="626"/>
        <v>No Pop.</v>
      </c>
      <c r="BV1643" s="360" t="str">
        <f>IF(M1643&lt;=VLOOKUP($C1643,Projections2[[#All],[ISOCode]:[Total 2024 Colombian Returnees]],'Population Projection V2'!$J$167,FALSE),"OK", "Review")</f>
        <v>OK</v>
      </c>
      <c r="BW1643" s="361" t="str">
        <f>IF(N1643&lt;=VLOOKUP($C1643,Projections2[[#All],[ISOCode]:[Total 2024 Colombian Returnees]],'Population Projection V2'!$K$167,FALSE),"OK", "Review")</f>
        <v>OK</v>
      </c>
      <c r="BX1643" s="361" t="str">
        <f>IF(O1643&lt;=VLOOKUP($C1643,Projections2[[#All],[ISOCode]:[Total 2024 Colombian Returnees]],'Population Projection V2'!$L$167,FALSE),"OK", "Review")</f>
        <v>OK</v>
      </c>
      <c r="BY1643" s="361" t="str">
        <f>IF(P1643&lt;=VLOOKUP($C1643,Projections2[[#All],[ISOCode]:[Total 2024 Colombian Returnees]],'Population Projection V2'!$M$167,FALSE),"OK", "Review")</f>
        <v>OK</v>
      </c>
      <c r="BZ1643" s="361" t="str">
        <f>IF(Q1643&lt;=VLOOKUP($C1643,Projections2[[#All],[ISOCode]:[Total 2024 Colombian Returnees]],'Population Projection V2'!$N$167,FALSE),"OK", "Review")</f>
        <v>OK</v>
      </c>
      <c r="CA1643" s="361" t="str">
        <f>IF(T1643&lt;=VLOOKUP($C1643,Projections2[[#All],[ISOCode]:[Total 2024 Colombian Returnees]],'Population Projection V2'!$O$167,FALSE),"OK", "Review")</f>
        <v>OK</v>
      </c>
      <c r="CB1643" s="361" t="str">
        <f>IF(U1643&lt;=VLOOKUP($C1643,Projections2[[#All],[ISOCode]:[Total 2024 Colombian Returnees]],'Population Projection V2'!$P$167,FALSE),"OK", "Review")</f>
        <v>OK</v>
      </c>
      <c r="CC1643" s="361" t="str">
        <f>IF(V1643&lt;=VLOOKUP($C1643,Projections2[[#All],[ISOCode]:[Total 2024 Colombian Returnees]],'Population Projection V2'!$Q$167,FALSE),"OK", "Review")</f>
        <v>OK</v>
      </c>
      <c r="CD1643" s="361" t="str">
        <f>IF(W1643&lt;=VLOOKUP($C1643,Projections2[[#All],[ISOCode]:[Total 2024 Colombian Returnees]],'Population Projection V2'!$R$167,FALSE),"OK", "Review")</f>
        <v>OK</v>
      </c>
      <c r="CE1643" s="361" t="str">
        <f>IF(X1643&lt;=VLOOKUP($C1643,Projections2[[#All],[ISOCode]:[Total 2024 Colombian Returnees]],'Population Projection V2'!$S$167,FALSE),"OK", "Review")</f>
        <v>OK</v>
      </c>
      <c r="CF1643" s="361" t="str">
        <f>IF(AA1643&lt;=VLOOKUP($C1643,Projections2[[#All],[ISOCode]:[Total 2024 Colombian Returnees]],'Population Projection V2'!$T$167,FALSE),"OK", "Review")</f>
        <v>OK</v>
      </c>
      <c r="CG1643" s="361" t="str">
        <f>IF(AB1643&lt;=VLOOKUP($C1643,Projections2[[#All],[ISOCode]:[Total 2024 Colombian Returnees]],'Population Projection V2'!$U$167,FALSE),"OK", "Review")</f>
        <v>OK</v>
      </c>
      <c r="CH1643" s="361" t="str">
        <f>IF(AC1643&lt;=VLOOKUP($C1643,Projections2[[#All],[ISOCode]:[Total 2024 Colombian Returnees]],'Population Projection V2'!$V$167,FALSE),"OK", "Review")</f>
        <v>OK</v>
      </c>
      <c r="CI1643" s="361" t="str">
        <f>IF(AD1643&lt;=VLOOKUP($C1643,Projections2[[#All],[ISOCode]:[Total 2024 Colombian Returnees]],'Population Projection V2'!$W$167,FALSE),"OK", "Review")</f>
        <v>OK</v>
      </c>
      <c r="CJ1643" s="361" t="str">
        <f>IF(AE1643&lt;=VLOOKUP($C1643,Projections2[[#All],[ISOCode]:[Total 2024 Colombian Returnees]],'Population Projection V2'!$X$167,FALSE),"OK", "Review")</f>
        <v>OK</v>
      </c>
      <c r="CK1643" s="361" t="str">
        <f>IF(AH1643&lt;=VLOOKUP($C1643,Projections2[[#All],[ISOCode]:[Total 2024 Colombian Returnees]],'Population Projection V2'!$Y$167,FALSE),"OK", "Review")</f>
        <v>OK</v>
      </c>
      <c r="CL1643" s="361" t="str">
        <f>IF(AI1643&lt;=VLOOKUP($C1643,Projections2[[#All],[ISOCode]:[Total 2024 Colombian Returnees]],'Population Projection V2'!$Z$167,FALSE),"OK", "Review")</f>
        <v>OK</v>
      </c>
      <c r="CM1643" s="361" t="str">
        <f>IF(AJ1643&lt;=VLOOKUP($C1643,Projections2[[#All],[ISOCode]:[Total 2024 Colombian Returnees]],'Population Projection V2'!$AA$167,FALSE),"OK", "Review")</f>
        <v>OK</v>
      </c>
      <c r="CN1643" s="361" t="str">
        <f>IF(AK1643&lt;=VLOOKUP($C1643,Projections2[[#All],[ISOCode]:[Total 2024 Colombian Returnees]],'Population Projection V2'!$AB$167,FALSE),"OK", "Review")</f>
        <v>OK</v>
      </c>
      <c r="CO1643" s="361" t="str">
        <f>IF(AL1643&lt;=VLOOKUP($C1643,Projections2[[#All],[ISOCode]:[Total 2024 Colombian Returnees]],'Population Projection V2'!$AC$167,FALSE),"OK", "Review")</f>
        <v>OK</v>
      </c>
      <c r="CP1643" s="361" t="str">
        <f>IF(AO1643&lt;=VLOOKUP($C1643,Projections2[[#All],[ISOCode]:[Total 2024 Colombian Returnees]],'Population Projection V2'!$AD$167,FALSE),"OK", "Review")</f>
        <v>OK</v>
      </c>
      <c r="CQ1643" s="361" t="str">
        <f>IF(AP1643&lt;=VLOOKUP($C1643,Projections2[[#All],[ISOCode]:[Total 2024 Colombian Returnees]],'Population Projection V2'!$AE$167,FALSE),"OK", "Review")</f>
        <v>OK</v>
      </c>
      <c r="CR1643" s="361" t="str">
        <f>IF(AQ1643&lt;=VLOOKUP($C1643,Projections2[[#All],[ISOCode]:[Total 2024 Colombian Returnees]],'Population Projection V2'!$AF$167,FALSE),"OK", "Review")</f>
        <v>OK</v>
      </c>
      <c r="CS1643" s="361" t="str">
        <f>IF(AR1643&lt;=VLOOKUP($C1643,Projections2[[#All],[ISOCode]:[Total 2024 Colombian Returnees]],'Population Projection V2'!$AG$167,FALSE),"OK", "Review")</f>
        <v>OK</v>
      </c>
      <c r="CT1643" s="361" t="str">
        <f>IF(AS1643&lt;=VLOOKUP($C1643,Projections2[[#All],[ISOCode]:[Total 2024 Colombian Returnees]],'Population Projection V2'!$AH$167,FALSE),"OK", "Review")</f>
        <v>OK</v>
      </c>
      <c r="CU1643" s="361" t="str">
        <f>IF(AV1643&lt;=VLOOKUP($C1643,Projections2[[#All],[ISOCode]:[Total 2024 Colombian Returnees]],'Population Projection V2'!$AI$167,FALSE),"OK", "Review")</f>
        <v>OK</v>
      </c>
      <c r="CV1643" s="361" t="str">
        <f>IF(AW1643&lt;=VLOOKUP($C1643,Projections2[[#All],[ISOCode]:[Total 2024 Colombian Returnees]],'Population Projection V2'!$AJ$167,FALSE),"OK", "Review")</f>
        <v>OK</v>
      </c>
      <c r="CW1643" s="361" t="str">
        <f>IF(AX1643&lt;=VLOOKUP($C1643,Projections2[[#All],[ISOCode]:[Total 2024 Colombian Returnees]],'Population Projection V2'!$AK$167,FALSE),"OK", "Review")</f>
        <v>OK</v>
      </c>
      <c r="CX1643" s="361" t="str">
        <f>IF(AY1643&lt;=VLOOKUP($C1643,Projections2[[#All],[ISOCode]:[Total 2024 Colombian Returnees]],'Population Projection V2'!$AL$167,FALSE),"OK", "Review")</f>
        <v>OK</v>
      </c>
      <c r="CY1643" s="362" t="str">
        <f>IF(AZ1643&lt;=VLOOKUP($C1643,Projections2[[#All],[ISOCode]:[Total 2024 Colombian Returnees]],'Population Projection V2'!$AM$167,FALSE),"OK", "Review")</f>
        <v>OK</v>
      </c>
    </row>
    <row r="1644" spans="1:103" x14ac:dyDescent="0.25">
      <c r="A1644" s="218" t="s">
        <v>128</v>
      </c>
      <c r="B1644" s="219" t="s">
        <v>128</v>
      </c>
      <c r="C1644" s="219" t="s">
        <v>223</v>
      </c>
      <c r="D1644" s="219" t="s">
        <v>439</v>
      </c>
      <c r="E1644" s="219" t="s">
        <v>428</v>
      </c>
      <c r="F1644" s="220">
        <f t="shared" si="603"/>
        <v>0</v>
      </c>
      <c r="G1644" s="220">
        <f t="shared" si="604"/>
        <v>0</v>
      </c>
      <c r="H1644" s="220">
        <f t="shared" si="605"/>
        <v>0</v>
      </c>
      <c r="I1644" s="220">
        <f t="shared" si="606"/>
        <v>0</v>
      </c>
      <c r="J1644" s="221">
        <f t="shared" si="607"/>
        <v>0</v>
      </c>
      <c r="K1644" s="221">
        <f>VLOOKUP($C1644,Projections2[[#All],[ISOCode]:[Total 2024 Colombian Returnees]],7,0)</f>
        <v>0</v>
      </c>
      <c r="L1644" s="251"/>
      <c r="M1644" s="312"/>
      <c r="N1644" s="312"/>
      <c r="O1644" s="312"/>
      <c r="P1644" s="223"/>
      <c r="Q1644" s="252"/>
      <c r="R1644" s="224">
        <f>VLOOKUP($C1644,Projections2[[#All],[ISOCode]:[Total 2024 Colombian Returnees]],12,0)</f>
        <v>0</v>
      </c>
      <c r="S1644" s="225"/>
      <c r="T1644" s="226"/>
      <c r="U1644" s="226"/>
      <c r="V1644" s="226"/>
      <c r="W1644" s="226"/>
      <c r="X1644" s="227"/>
      <c r="Y1644" s="227">
        <f>VLOOKUP($C1644,Projections2[[#All],[ISOCode]:[Total 2024 Colombian Returnees]],17,0)</f>
        <v>0</v>
      </c>
      <c r="Z1644" s="228"/>
      <c r="AA1644" s="253"/>
      <c r="AB1644" s="253"/>
      <c r="AC1644" s="253"/>
      <c r="AD1644" s="253"/>
      <c r="AE1644" s="253"/>
      <c r="AF1644" s="253">
        <f>VLOOKUP($C1644,Projections2[[#All],[ISOCode]:[Total 2024 Colombian Returnees]],22,0)</f>
        <v>0</v>
      </c>
      <c r="AG1644" s="254"/>
      <c r="AH1644" s="255"/>
      <c r="AI1644" s="255"/>
      <c r="AJ1644" s="255"/>
      <c r="AK1644" s="255"/>
      <c r="AL1644" s="256"/>
      <c r="AM1644" s="230">
        <f>VLOOKUP($C1644,Projections2[[#All],[ISOCode]:[Total 2024 Colombian Returnees]],27,0)</f>
        <v>0</v>
      </c>
      <c r="AN1644" s="231"/>
      <c r="AO1644" s="257"/>
      <c r="AP1644" s="257"/>
      <c r="AQ1644" s="257"/>
      <c r="AR1644" s="257"/>
      <c r="AS1644" s="232"/>
      <c r="AT1644" s="232">
        <f>VLOOKUP($C1644,Projections2[[#All],[ISOCode]:[Total 2024 Colombian Returnees]],32,0)</f>
        <v>0</v>
      </c>
      <c r="AU1644" s="233"/>
      <c r="AV1644" s="258"/>
      <c r="AW1644" s="258"/>
      <c r="AX1644" s="258"/>
      <c r="AY1644" s="258"/>
      <c r="AZ1644" s="234"/>
      <c r="BA1644" s="234">
        <f>VLOOKUP($C1644,Projections2[[#All],[ISOCode]:[Total 2024 Colombian Returnees]],37,0)</f>
        <v>0</v>
      </c>
      <c r="BB1644" s="235"/>
      <c r="BC1644" s="360" t="str">
        <f t="shared" si="608"/>
        <v>Ok</v>
      </c>
      <c r="BD1644" s="361" t="str">
        <f t="shared" si="609"/>
        <v>Ok</v>
      </c>
      <c r="BE1644" s="361" t="str">
        <f t="shared" si="610"/>
        <v>Ok</v>
      </c>
      <c r="BF1644" s="361" t="str">
        <f t="shared" si="611"/>
        <v>Ok</v>
      </c>
      <c r="BG1644" s="362" t="str">
        <f t="shared" si="612"/>
        <v>Ok</v>
      </c>
      <c r="BH1644" s="360" t="str">
        <f t="shared" si="613"/>
        <v>Ok</v>
      </c>
      <c r="BI1644" s="361" t="str">
        <f t="shared" si="614"/>
        <v>Ok</v>
      </c>
      <c r="BJ1644" s="361" t="str">
        <f t="shared" si="615"/>
        <v>Ok</v>
      </c>
      <c r="BK1644" s="361" t="str">
        <f t="shared" si="616"/>
        <v>Ok</v>
      </c>
      <c r="BL1644" s="361" t="str">
        <f t="shared" si="617"/>
        <v>Ok</v>
      </c>
      <c r="BM1644" s="361" t="str">
        <f t="shared" si="618"/>
        <v>Ok</v>
      </c>
      <c r="BN1644" s="362" t="str">
        <f t="shared" si="619"/>
        <v>Ok</v>
      </c>
      <c r="BO1644" s="360" t="str">
        <f t="shared" si="620"/>
        <v>No Pop.</v>
      </c>
      <c r="BP1644" s="361" t="str">
        <f t="shared" si="621"/>
        <v>No Pop.</v>
      </c>
      <c r="BQ1644" s="361" t="str">
        <f t="shared" si="622"/>
        <v>No Pop.</v>
      </c>
      <c r="BR1644" s="361" t="str">
        <f t="shared" si="623"/>
        <v>No Pop.</v>
      </c>
      <c r="BS1644" s="361" t="str">
        <f t="shared" si="624"/>
        <v>No Pop.</v>
      </c>
      <c r="BT1644" s="361" t="str">
        <f t="shared" si="625"/>
        <v>No Pop.</v>
      </c>
      <c r="BU1644" s="362" t="str">
        <f t="shared" si="626"/>
        <v>No Pop.</v>
      </c>
      <c r="BV1644" s="360" t="str">
        <f>IF(M1644&lt;=VLOOKUP($C1644,Projections2[[#All],[ISOCode]:[Total 2024 Colombian Returnees]],'Population Projection V2'!$J$167,FALSE),"OK", "Review")</f>
        <v>OK</v>
      </c>
      <c r="BW1644" s="361" t="str">
        <f>IF(N1644&lt;=VLOOKUP($C1644,Projections2[[#All],[ISOCode]:[Total 2024 Colombian Returnees]],'Population Projection V2'!$K$167,FALSE),"OK", "Review")</f>
        <v>OK</v>
      </c>
      <c r="BX1644" s="361" t="str">
        <f>IF(O1644&lt;=VLOOKUP($C1644,Projections2[[#All],[ISOCode]:[Total 2024 Colombian Returnees]],'Population Projection V2'!$L$167,FALSE),"OK", "Review")</f>
        <v>OK</v>
      </c>
      <c r="BY1644" s="361" t="str">
        <f>IF(P1644&lt;=VLOOKUP($C1644,Projections2[[#All],[ISOCode]:[Total 2024 Colombian Returnees]],'Population Projection V2'!$M$167,FALSE),"OK", "Review")</f>
        <v>OK</v>
      </c>
      <c r="BZ1644" s="361" t="str">
        <f>IF(Q1644&lt;=VLOOKUP($C1644,Projections2[[#All],[ISOCode]:[Total 2024 Colombian Returnees]],'Population Projection V2'!$N$167,FALSE),"OK", "Review")</f>
        <v>OK</v>
      </c>
      <c r="CA1644" s="361" t="str">
        <f>IF(T1644&lt;=VLOOKUP($C1644,Projections2[[#All],[ISOCode]:[Total 2024 Colombian Returnees]],'Population Projection V2'!$O$167,FALSE),"OK", "Review")</f>
        <v>OK</v>
      </c>
      <c r="CB1644" s="361" t="str">
        <f>IF(U1644&lt;=VLOOKUP($C1644,Projections2[[#All],[ISOCode]:[Total 2024 Colombian Returnees]],'Population Projection V2'!$P$167,FALSE),"OK", "Review")</f>
        <v>OK</v>
      </c>
      <c r="CC1644" s="361" t="str">
        <f>IF(V1644&lt;=VLOOKUP($C1644,Projections2[[#All],[ISOCode]:[Total 2024 Colombian Returnees]],'Population Projection V2'!$Q$167,FALSE),"OK", "Review")</f>
        <v>OK</v>
      </c>
      <c r="CD1644" s="361" t="str">
        <f>IF(W1644&lt;=VLOOKUP($C1644,Projections2[[#All],[ISOCode]:[Total 2024 Colombian Returnees]],'Population Projection V2'!$R$167,FALSE),"OK", "Review")</f>
        <v>OK</v>
      </c>
      <c r="CE1644" s="361" t="str">
        <f>IF(X1644&lt;=VLOOKUP($C1644,Projections2[[#All],[ISOCode]:[Total 2024 Colombian Returnees]],'Population Projection V2'!$S$167,FALSE),"OK", "Review")</f>
        <v>OK</v>
      </c>
      <c r="CF1644" s="361" t="str">
        <f>IF(AA1644&lt;=VLOOKUP($C1644,Projections2[[#All],[ISOCode]:[Total 2024 Colombian Returnees]],'Population Projection V2'!$T$167,FALSE),"OK", "Review")</f>
        <v>OK</v>
      </c>
      <c r="CG1644" s="361" t="str">
        <f>IF(AB1644&lt;=VLOOKUP($C1644,Projections2[[#All],[ISOCode]:[Total 2024 Colombian Returnees]],'Population Projection V2'!$U$167,FALSE),"OK", "Review")</f>
        <v>OK</v>
      </c>
      <c r="CH1644" s="361" t="str">
        <f>IF(AC1644&lt;=VLOOKUP($C1644,Projections2[[#All],[ISOCode]:[Total 2024 Colombian Returnees]],'Population Projection V2'!$V$167,FALSE),"OK", "Review")</f>
        <v>OK</v>
      </c>
      <c r="CI1644" s="361" t="str">
        <f>IF(AD1644&lt;=VLOOKUP($C1644,Projections2[[#All],[ISOCode]:[Total 2024 Colombian Returnees]],'Population Projection V2'!$W$167,FALSE),"OK", "Review")</f>
        <v>OK</v>
      </c>
      <c r="CJ1644" s="361" t="str">
        <f>IF(AE1644&lt;=VLOOKUP($C1644,Projections2[[#All],[ISOCode]:[Total 2024 Colombian Returnees]],'Population Projection V2'!$X$167,FALSE),"OK", "Review")</f>
        <v>OK</v>
      </c>
      <c r="CK1644" s="361" t="str">
        <f>IF(AH1644&lt;=VLOOKUP($C1644,Projections2[[#All],[ISOCode]:[Total 2024 Colombian Returnees]],'Population Projection V2'!$Y$167,FALSE),"OK", "Review")</f>
        <v>OK</v>
      </c>
      <c r="CL1644" s="361" t="str">
        <f>IF(AI1644&lt;=VLOOKUP($C1644,Projections2[[#All],[ISOCode]:[Total 2024 Colombian Returnees]],'Population Projection V2'!$Z$167,FALSE),"OK", "Review")</f>
        <v>OK</v>
      </c>
      <c r="CM1644" s="361" t="str">
        <f>IF(AJ1644&lt;=VLOOKUP($C1644,Projections2[[#All],[ISOCode]:[Total 2024 Colombian Returnees]],'Population Projection V2'!$AA$167,FALSE),"OK", "Review")</f>
        <v>OK</v>
      </c>
      <c r="CN1644" s="361" t="str">
        <f>IF(AK1644&lt;=VLOOKUP($C1644,Projections2[[#All],[ISOCode]:[Total 2024 Colombian Returnees]],'Population Projection V2'!$AB$167,FALSE),"OK", "Review")</f>
        <v>OK</v>
      </c>
      <c r="CO1644" s="361" t="str">
        <f>IF(AL1644&lt;=VLOOKUP($C1644,Projections2[[#All],[ISOCode]:[Total 2024 Colombian Returnees]],'Population Projection V2'!$AC$167,FALSE),"OK", "Review")</f>
        <v>OK</v>
      </c>
      <c r="CP1644" s="361" t="str">
        <f>IF(AO1644&lt;=VLOOKUP($C1644,Projections2[[#All],[ISOCode]:[Total 2024 Colombian Returnees]],'Population Projection V2'!$AD$167,FALSE),"OK", "Review")</f>
        <v>OK</v>
      </c>
      <c r="CQ1644" s="361" t="str">
        <f>IF(AP1644&lt;=VLOOKUP($C1644,Projections2[[#All],[ISOCode]:[Total 2024 Colombian Returnees]],'Population Projection V2'!$AE$167,FALSE),"OK", "Review")</f>
        <v>OK</v>
      </c>
      <c r="CR1644" s="361" t="str">
        <f>IF(AQ1644&lt;=VLOOKUP($C1644,Projections2[[#All],[ISOCode]:[Total 2024 Colombian Returnees]],'Population Projection V2'!$AF$167,FALSE),"OK", "Review")</f>
        <v>OK</v>
      </c>
      <c r="CS1644" s="361" t="str">
        <f>IF(AR1644&lt;=VLOOKUP($C1644,Projections2[[#All],[ISOCode]:[Total 2024 Colombian Returnees]],'Population Projection V2'!$AG$167,FALSE),"OK", "Review")</f>
        <v>OK</v>
      </c>
      <c r="CT1644" s="361" t="str">
        <f>IF(AS1644&lt;=VLOOKUP($C1644,Projections2[[#All],[ISOCode]:[Total 2024 Colombian Returnees]],'Population Projection V2'!$AH$167,FALSE),"OK", "Review")</f>
        <v>OK</v>
      </c>
      <c r="CU1644" s="361" t="str">
        <f>IF(AV1644&lt;=VLOOKUP($C1644,Projections2[[#All],[ISOCode]:[Total 2024 Colombian Returnees]],'Population Projection V2'!$AI$167,FALSE),"OK", "Review")</f>
        <v>OK</v>
      </c>
      <c r="CV1644" s="361" t="str">
        <f>IF(AW1644&lt;=VLOOKUP($C1644,Projections2[[#All],[ISOCode]:[Total 2024 Colombian Returnees]],'Population Projection V2'!$AJ$167,FALSE),"OK", "Review")</f>
        <v>OK</v>
      </c>
      <c r="CW1644" s="361" t="str">
        <f>IF(AX1644&lt;=VLOOKUP($C1644,Projections2[[#All],[ISOCode]:[Total 2024 Colombian Returnees]],'Population Projection V2'!$AK$167,FALSE),"OK", "Review")</f>
        <v>OK</v>
      </c>
      <c r="CX1644" s="361" t="str">
        <f>IF(AY1644&lt;=VLOOKUP($C1644,Projections2[[#All],[ISOCode]:[Total 2024 Colombian Returnees]],'Population Projection V2'!$AL$167,FALSE),"OK", "Review")</f>
        <v>OK</v>
      </c>
      <c r="CY1644" s="362" t="str">
        <f>IF(AZ1644&lt;=VLOOKUP($C1644,Projections2[[#All],[ISOCode]:[Total 2024 Colombian Returnees]],'Population Projection V2'!$AM$167,FALSE),"OK", "Review")</f>
        <v>OK</v>
      </c>
    </row>
    <row r="1645" spans="1:103" x14ac:dyDescent="0.25">
      <c r="A1645" s="218" t="s">
        <v>128</v>
      </c>
      <c r="B1645" s="219" t="s">
        <v>128</v>
      </c>
      <c r="C1645" s="219" t="s">
        <v>224</v>
      </c>
      <c r="D1645" s="219" t="s">
        <v>440</v>
      </c>
      <c r="E1645" s="219" t="s">
        <v>428</v>
      </c>
      <c r="F1645" s="220">
        <f t="shared" si="603"/>
        <v>0</v>
      </c>
      <c r="G1645" s="220">
        <f t="shared" si="604"/>
        <v>0</v>
      </c>
      <c r="H1645" s="220">
        <f t="shared" si="605"/>
        <v>0</v>
      </c>
      <c r="I1645" s="220">
        <f t="shared" si="606"/>
        <v>0</v>
      </c>
      <c r="J1645" s="221">
        <f t="shared" si="607"/>
        <v>0</v>
      </c>
      <c r="K1645" s="221">
        <f>VLOOKUP($C1645,Projections2[[#All],[ISOCode]:[Total 2024 Colombian Returnees]],7,0)</f>
        <v>0</v>
      </c>
      <c r="L1645" s="251"/>
      <c r="M1645" s="312"/>
      <c r="N1645" s="312"/>
      <c r="O1645" s="312"/>
      <c r="P1645" s="223"/>
      <c r="Q1645" s="252"/>
      <c r="R1645" s="224">
        <f>VLOOKUP($C1645,Projections2[[#All],[ISOCode]:[Total 2024 Colombian Returnees]],12,0)</f>
        <v>0</v>
      </c>
      <c r="S1645" s="225"/>
      <c r="T1645" s="226"/>
      <c r="U1645" s="226"/>
      <c r="V1645" s="226"/>
      <c r="W1645" s="226"/>
      <c r="X1645" s="227"/>
      <c r="Y1645" s="227">
        <f>VLOOKUP($C1645,Projections2[[#All],[ISOCode]:[Total 2024 Colombian Returnees]],17,0)</f>
        <v>0</v>
      </c>
      <c r="Z1645" s="228"/>
      <c r="AA1645" s="253"/>
      <c r="AB1645" s="253"/>
      <c r="AC1645" s="253"/>
      <c r="AD1645" s="253"/>
      <c r="AE1645" s="253"/>
      <c r="AF1645" s="253">
        <f>VLOOKUP($C1645,Projections2[[#All],[ISOCode]:[Total 2024 Colombian Returnees]],22,0)</f>
        <v>0</v>
      </c>
      <c r="AG1645" s="254"/>
      <c r="AH1645" s="255"/>
      <c r="AI1645" s="255"/>
      <c r="AJ1645" s="255"/>
      <c r="AK1645" s="255"/>
      <c r="AL1645" s="256"/>
      <c r="AM1645" s="230">
        <f>VLOOKUP($C1645,Projections2[[#All],[ISOCode]:[Total 2024 Colombian Returnees]],27,0)</f>
        <v>0</v>
      </c>
      <c r="AN1645" s="231"/>
      <c r="AO1645" s="257"/>
      <c r="AP1645" s="257"/>
      <c r="AQ1645" s="257"/>
      <c r="AR1645" s="257"/>
      <c r="AS1645" s="232"/>
      <c r="AT1645" s="232">
        <f>VLOOKUP($C1645,Projections2[[#All],[ISOCode]:[Total 2024 Colombian Returnees]],32,0)</f>
        <v>0</v>
      </c>
      <c r="AU1645" s="233"/>
      <c r="AV1645" s="258"/>
      <c r="AW1645" s="258"/>
      <c r="AX1645" s="258"/>
      <c r="AY1645" s="258"/>
      <c r="AZ1645" s="234"/>
      <c r="BA1645" s="234">
        <f>VLOOKUP($C1645,Projections2[[#All],[ISOCode]:[Total 2024 Colombian Returnees]],37,0)</f>
        <v>0</v>
      </c>
      <c r="BB1645" s="235"/>
      <c r="BC1645" s="360" t="str">
        <f t="shared" si="608"/>
        <v>Ok</v>
      </c>
      <c r="BD1645" s="361" t="str">
        <f t="shared" si="609"/>
        <v>Ok</v>
      </c>
      <c r="BE1645" s="361" t="str">
        <f t="shared" si="610"/>
        <v>Ok</v>
      </c>
      <c r="BF1645" s="361" t="str">
        <f t="shared" si="611"/>
        <v>Ok</v>
      </c>
      <c r="BG1645" s="362" t="str">
        <f t="shared" si="612"/>
        <v>Ok</v>
      </c>
      <c r="BH1645" s="360" t="str">
        <f t="shared" si="613"/>
        <v>Ok</v>
      </c>
      <c r="BI1645" s="361" t="str">
        <f t="shared" si="614"/>
        <v>Ok</v>
      </c>
      <c r="BJ1645" s="361" t="str">
        <f t="shared" si="615"/>
        <v>Ok</v>
      </c>
      <c r="BK1645" s="361" t="str">
        <f t="shared" si="616"/>
        <v>Ok</v>
      </c>
      <c r="BL1645" s="361" t="str">
        <f t="shared" si="617"/>
        <v>Ok</v>
      </c>
      <c r="BM1645" s="361" t="str">
        <f t="shared" si="618"/>
        <v>Ok</v>
      </c>
      <c r="BN1645" s="362" t="str">
        <f t="shared" si="619"/>
        <v>Ok</v>
      </c>
      <c r="BO1645" s="360" t="str">
        <f t="shared" si="620"/>
        <v>No Pop.</v>
      </c>
      <c r="BP1645" s="361" t="str">
        <f t="shared" si="621"/>
        <v>No Pop.</v>
      </c>
      <c r="BQ1645" s="361" t="str">
        <f t="shared" si="622"/>
        <v>No Pop.</v>
      </c>
      <c r="BR1645" s="361" t="str">
        <f t="shared" si="623"/>
        <v>No Pop.</v>
      </c>
      <c r="BS1645" s="361" t="str">
        <f t="shared" si="624"/>
        <v>No Pop.</v>
      </c>
      <c r="BT1645" s="361" t="str">
        <f t="shared" si="625"/>
        <v>No Pop.</v>
      </c>
      <c r="BU1645" s="362" t="str">
        <f t="shared" si="626"/>
        <v>No Pop.</v>
      </c>
      <c r="BV1645" s="360" t="str">
        <f>IF(M1645&lt;=VLOOKUP($C1645,Projections2[[#All],[ISOCode]:[Total 2024 Colombian Returnees]],'Population Projection V2'!$J$167,FALSE),"OK", "Review")</f>
        <v>OK</v>
      </c>
      <c r="BW1645" s="361" t="str">
        <f>IF(N1645&lt;=VLOOKUP($C1645,Projections2[[#All],[ISOCode]:[Total 2024 Colombian Returnees]],'Population Projection V2'!$K$167,FALSE),"OK", "Review")</f>
        <v>OK</v>
      </c>
      <c r="BX1645" s="361" t="str">
        <f>IF(O1645&lt;=VLOOKUP($C1645,Projections2[[#All],[ISOCode]:[Total 2024 Colombian Returnees]],'Population Projection V2'!$L$167,FALSE),"OK", "Review")</f>
        <v>OK</v>
      </c>
      <c r="BY1645" s="361" t="str">
        <f>IF(P1645&lt;=VLOOKUP($C1645,Projections2[[#All],[ISOCode]:[Total 2024 Colombian Returnees]],'Population Projection V2'!$M$167,FALSE),"OK", "Review")</f>
        <v>OK</v>
      </c>
      <c r="BZ1645" s="361" t="str">
        <f>IF(Q1645&lt;=VLOOKUP($C1645,Projections2[[#All],[ISOCode]:[Total 2024 Colombian Returnees]],'Population Projection V2'!$N$167,FALSE),"OK", "Review")</f>
        <v>OK</v>
      </c>
      <c r="CA1645" s="361" t="str">
        <f>IF(T1645&lt;=VLOOKUP($C1645,Projections2[[#All],[ISOCode]:[Total 2024 Colombian Returnees]],'Population Projection V2'!$O$167,FALSE),"OK", "Review")</f>
        <v>OK</v>
      </c>
      <c r="CB1645" s="361" t="str">
        <f>IF(U1645&lt;=VLOOKUP($C1645,Projections2[[#All],[ISOCode]:[Total 2024 Colombian Returnees]],'Population Projection V2'!$P$167,FALSE),"OK", "Review")</f>
        <v>OK</v>
      </c>
      <c r="CC1645" s="361" t="str">
        <f>IF(V1645&lt;=VLOOKUP($C1645,Projections2[[#All],[ISOCode]:[Total 2024 Colombian Returnees]],'Population Projection V2'!$Q$167,FALSE),"OK", "Review")</f>
        <v>OK</v>
      </c>
      <c r="CD1645" s="361" t="str">
        <f>IF(W1645&lt;=VLOOKUP($C1645,Projections2[[#All],[ISOCode]:[Total 2024 Colombian Returnees]],'Population Projection V2'!$R$167,FALSE),"OK", "Review")</f>
        <v>OK</v>
      </c>
      <c r="CE1645" s="361" t="str">
        <f>IF(X1645&lt;=VLOOKUP($C1645,Projections2[[#All],[ISOCode]:[Total 2024 Colombian Returnees]],'Population Projection V2'!$S$167,FALSE),"OK", "Review")</f>
        <v>OK</v>
      </c>
      <c r="CF1645" s="361" t="str">
        <f>IF(AA1645&lt;=VLOOKUP($C1645,Projections2[[#All],[ISOCode]:[Total 2024 Colombian Returnees]],'Population Projection V2'!$T$167,FALSE),"OK", "Review")</f>
        <v>OK</v>
      </c>
      <c r="CG1645" s="361" t="str">
        <f>IF(AB1645&lt;=VLOOKUP($C1645,Projections2[[#All],[ISOCode]:[Total 2024 Colombian Returnees]],'Population Projection V2'!$U$167,FALSE),"OK", "Review")</f>
        <v>OK</v>
      </c>
      <c r="CH1645" s="361" t="str">
        <f>IF(AC1645&lt;=VLOOKUP($C1645,Projections2[[#All],[ISOCode]:[Total 2024 Colombian Returnees]],'Population Projection V2'!$V$167,FALSE),"OK", "Review")</f>
        <v>OK</v>
      </c>
      <c r="CI1645" s="361" t="str">
        <f>IF(AD1645&lt;=VLOOKUP($C1645,Projections2[[#All],[ISOCode]:[Total 2024 Colombian Returnees]],'Population Projection V2'!$W$167,FALSE),"OK", "Review")</f>
        <v>OK</v>
      </c>
      <c r="CJ1645" s="361" t="str">
        <f>IF(AE1645&lt;=VLOOKUP($C1645,Projections2[[#All],[ISOCode]:[Total 2024 Colombian Returnees]],'Population Projection V2'!$X$167,FALSE),"OK", "Review")</f>
        <v>OK</v>
      </c>
      <c r="CK1645" s="361" t="str">
        <f>IF(AH1645&lt;=VLOOKUP($C1645,Projections2[[#All],[ISOCode]:[Total 2024 Colombian Returnees]],'Population Projection V2'!$Y$167,FALSE),"OK", "Review")</f>
        <v>OK</v>
      </c>
      <c r="CL1645" s="361" t="str">
        <f>IF(AI1645&lt;=VLOOKUP($C1645,Projections2[[#All],[ISOCode]:[Total 2024 Colombian Returnees]],'Population Projection V2'!$Z$167,FALSE),"OK", "Review")</f>
        <v>OK</v>
      </c>
      <c r="CM1645" s="361" t="str">
        <f>IF(AJ1645&lt;=VLOOKUP($C1645,Projections2[[#All],[ISOCode]:[Total 2024 Colombian Returnees]],'Population Projection V2'!$AA$167,FALSE),"OK", "Review")</f>
        <v>OK</v>
      </c>
      <c r="CN1645" s="361" t="str">
        <f>IF(AK1645&lt;=VLOOKUP($C1645,Projections2[[#All],[ISOCode]:[Total 2024 Colombian Returnees]],'Population Projection V2'!$AB$167,FALSE),"OK", "Review")</f>
        <v>OK</v>
      </c>
      <c r="CO1645" s="361" t="str">
        <f>IF(AL1645&lt;=VLOOKUP($C1645,Projections2[[#All],[ISOCode]:[Total 2024 Colombian Returnees]],'Population Projection V2'!$AC$167,FALSE),"OK", "Review")</f>
        <v>OK</v>
      </c>
      <c r="CP1645" s="361" t="str">
        <f>IF(AO1645&lt;=VLOOKUP($C1645,Projections2[[#All],[ISOCode]:[Total 2024 Colombian Returnees]],'Population Projection V2'!$AD$167,FALSE),"OK", "Review")</f>
        <v>OK</v>
      </c>
      <c r="CQ1645" s="361" t="str">
        <f>IF(AP1645&lt;=VLOOKUP($C1645,Projections2[[#All],[ISOCode]:[Total 2024 Colombian Returnees]],'Population Projection V2'!$AE$167,FALSE),"OK", "Review")</f>
        <v>OK</v>
      </c>
      <c r="CR1645" s="361" t="str">
        <f>IF(AQ1645&lt;=VLOOKUP($C1645,Projections2[[#All],[ISOCode]:[Total 2024 Colombian Returnees]],'Population Projection V2'!$AF$167,FALSE),"OK", "Review")</f>
        <v>OK</v>
      </c>
      <c r="CS1645" s="361" t="str">
        <f>IF(AR1645&lt;=VLOOKUP($C1645,Projections2[[#All],[ISOCode]:[Total 2024 Colombian Returnees]],'Population Projection V2'!$AG$167,FALSE),"OK", "Review")</f>
        <v>OK</v>
      </c>
      <c r="CT1645" s="361" t="str">
        <f>IF(AS1645&lt;=VLOOKUP($C1645,Projections2[[#All],[ISOCode]:[Total 2024 Colombian Returnees]],'Population Projection V2'!$AH$167,FALSE),"OK", "Review")</f>
        <v>OK</v>
      </c>
      <c r="CU1645" s="361" t="str">
        <f>IF(AV1645&lt;=VLOOKUP($C1645,Projections2[[#All],[ISOCode]:[Total 2024 Colombian Returnees]],'Population Projection V2'!$AI$167,FALSE),"OK", "Review")</f>
        <v>OK</v>
      </c>
      <c r="CV1645" s="361" t="str">
        <f>IF(AW1645&lt;=VLOOKUP($C1645,Projections2[[#All],[ISOCode]:[Total 2024 Colombian Returnees]],'Population Projection V2'!$AJ$167,FALSE),"OK", "Review")</f>
        <v>OK</v>
      </c>
      <c r="CW1645" s="361" t="str">
        <f>IF(AX1645&lt;=VLOOKUP($C1645,Projections2[[#All],[ISOCode]:[Total 2024 Colombian Returnees]],'Population Projection V2'!$AK$167,FALSE),"OK", "Review")</f>
        <v>OK</v>
      </c>
      <c r="CX1645" s="361" t="str">
        <f>IF(AY1645&lt;=VLOOKUP($C1645,Projections2[[#All],[ISOCode]:[Total 2024 Colombian Returnees]],'Population Projection V2'!$AL$167,FALSE),"OK", "Review")</f>
        <v>OK</v>
      </c>
      <c r="CY1645" s="362" t="str">
        <f>IF(AZ1645&lt;=VLOOKUP($C1645,Projections2[[#All],[ISOCode]:[Total 2024 Colombian Returnees]],'Population Projection V2'!$AM$167,FALSE),"OK", "Review")</f>
        <v>OK</v>
      </c>
    </row>
    <row r="1646" spans="1:103" x14ac:dyDescent="0.25">
      <c r="A1646" s="218" t="s">
        <v>128</v>
      </c>
      <c r="B1646" s="219" t="s">
        <v>128</v>
      </c>
      <c r="C1646" s="219" t="s">
        <v>225</v>
      </c>
      <c r="D1646" s="219" t="s">
        <v>441</v>
      </c>
      <c r="E1646" s="219" t="s">
        <v>428</v>
      </c>
      <c r="F1646" s="220">
        <f t="shared" si="603"/>
        <v>0</v>
      </c>
      <c r="G1646" s="220">
        <f t="shared" si="604"/>
        <v>0</v>
      </c>
      <c r="H1646" s="220">
        <f t="shared" si="605"/>
        <v>0</v>
      </c>
      <c r="I1646" s="220">
        <f t="shared" si="606"/>
        <v>0</v>
      </c>
      <c r="J1646" s="221">
        <f t="shared" si="607"/>
        <v>0</v>
      </c>
      <c r="K1646" s="221">
        <f>VLOOKUP($C1646,Projections2[[#All],[ISOCode]:[Total 2024 Colombian Returnees]],7,0)</f>
        <v>0</v>
      </c>
      <c r="L1646" s="251"/>
      <c r="M1646" s="312"/>
      <c r="N1646" s="312"/>
      <c r="O1646" s="312"/>
      <c r="P1646" s="223"/>
      <c r="Q1646" s="252"/>
      <c r="R1646" s="224">
        <f>VLOOKUP($C1646,Projections2[[#All],[ISOCode]:[Total 2024 Colombian Returnees]],12,0)</f>
        <v>0</v>
      </c>
      <c r="S1646" s="225"/>
      <c r="T1646" s="226"/>
      <c r="U1646" s="226"/>
      <c r="V1646" s="226"/>
      <c r="W1646" s="226"/>
      <c r="X1646" s="227"/>
      <c r="Y1646" s="227">
        <f>VLOOKUP($C1646,Projections2[[#All],[ISOCode]:[Total 2024 Colombian Returnees]],17,0)</f>
        <v>0</v>
      </c>
      <c r="Z1646" s="228"/>
      <c r="AA1646" s="253"/>
      <c r="AB1646" s="253"/>
      <c r="AC1646" s="253"/>
      <c r="AD1646" s="253"/>
      <c r="AE1646" s="253"/>
      <c r="AF1646" s="253">
        <f>VLOOKUP($C1646,Projections2[[#All],[ISOCode]:[Total 2024 Colombian Returnees]],22,0)</f>
        <v>0</v>
      </c>
      <c r="AG1646" s="254"/>
      <c r="AH1646" s="255"/>
      <c r="AI1646" s="255"/>
      <c r="AJ1646" s="255"/>
      <c r="AK1646" s="255"/>
      <c r="AL1646" s="256"/>
      <c r="AM1646" s="230">
        <f>VLOOKUP($C1646,Projections2[[#All],[ISOCode]:[Total 2024 Colombian Returnees]],27,0)</f>
        <v>0</v>
      </c>
      <c r="AN1646" s="231"/>
      <c r="AO1646" s="257"/>
      <c r="AP1646" s="257"/>
      <c r="AQ1646" s="257"/>
      <c r="AR1646" s="257"/>
      <c r="AS1646" s="232"/>
      <c r="AT1646" s="232">
        <f>VLOOKUP($C1646,Projections2[[#All],[ISOCode]:[Total 2024 Colombian Returnees]],32,0)</f>
        <v>0</v>
      </c>
      <c r="AU1646" s="233"/>
      <c r="AV1646" s="258"/>
      <c r="AW1646" s="258"/>
      <c r="AX1646" s="258"/>
      <c r="AY1646" s="258"/>
      <c r="AZ1646" s="234"/>
      <c r="BA1646" s="234">
        <f>VLOOKUP($C1646,Projections2[[#All],[ISOCode]:[Total 2024 Colombian Returnees]],37,0)</f>
        <v>0</v>
      </c>
      <c r="BB1646" s="235"/>
      <c r="BC1646" s="360" t="str">
        <f t="shared" si="608"/>
        <v>Ok</v>
      </c>
      <c r="BD1646" s="361" t="str">
        <f t="shared" si="609"/>
        <v>Ok</v>
      </c>
      <c r="BE1646" s="361" t="str">
        <f t="shared" si="610"/>
        <v>Ok</v>
      </c>
      <c r="BF1646" s="361" t="str">
        <f t="shared" si="611"/>
        <v>Ok</v>
      </c>
      <c r="BG1646" s="362" t="str">
        <f t="shared" si="612"/>
        <v>Ok</v>
      </c>
      <c r="BH1646" s="360" t="str">
        <f t="shared" si="613"/>
        <v>Ok</v>
      </c>
      <c r="BI1646" s="361" t="str">
        <f t="shared" si="614"/>
        <v>Ok</v>
      </c>
      <c r="BJ1646" s="361" t="str">
        <f t="shared" si="615"/>
        <v>Ok</v>
      </c>
      <c r="BK1646" s="361" t="str">
        <f t="shared" si="616"/>
        <v>Ok</v>
      </c>
      <c r="BL1646" s="361" t="str">
        <f t="shared" si="617"/>
        <v>Ok</v>
      </c>
      <c r="BM1646" s="361" t="str">
        <f t="shared" si="618"/>
        <v>Ok</v>
      </c>
      <c r="BN1646" s="362" t="str">
        <f t="shared" si="619"/>
        <v>Ok</v>
      </c>
      <c r="BO1646" s="360" t="str">
        <f t="shared" si="620"/>
        <v>No Pop.</v>
      </c>
      <c r="BP1646" s="361" t="str">
        <f t="shared" si="621"/>
        <v>No Pop.</v>
      </c>
      <c r="BQ1646" s="361" t="str">
        <f t="shared" si="622"/>
        <v>No Pop.</v>
      </c>
      <c r="BR1646" s="361" t="str">
        <f t="shared" si="623"/>
        <v>No Pop.</v>
      </c>
      <c r="BS1646" s="361" t="str">
        <f t="shared" si="624"/>
        <v>No Pop.</v>
      </c>
      <c r="BT1646" s="361" t="str">
        <f t="shared" si="625"/>
        <v>No Pop.</v>
      </c>
      <c r="BU1646" s="362" t="str">
        <f t="shared" si="626"/>
        <v>No Pop.</v>
      </c>
      <c r="BV1646" s="360" t="str">
        <f>IF(M1646&lt;=VLOOKUP($C1646,Projections2[[#All],[ISOCode]:[Total 2024 Colombian Returnees]],'Population Projection V2'!$J$167,FALSE),"OK", "Review")</f>
        <v>OK</v>
      </c>
      <c r="BW1646" s="361" t="str">
        <f>IF(N1646&lt;=VLOOKUP($C1646,Projections2[[#All],[ISOCode]:[Total 2024 Colombian Returnees]],'Population Projection V2'!$K$167,FALSE),"OK", "Review")</f>
        <v>OK</v>
      </c>
      <c r="BX1646" s="361" t="str">
        <f>IF(O1646&lt;=VLOOKUP($C1646,Projections2[[#All],[ISOCode]:[Total 2024 Colombian Returnees]],'Population Projection V2'!$L$167,FALSE),"OK", "Review")</f>
        <v>OK</v>
      </c>
      <c r="BY1646" s="361" t="str">
        <f>IF(P1646&lt;=VLOOKUP($C1646,Projections2[[#All],[ISOCode]:[Total 2024 Colombian Returnees]],'Population Projection V2'!$M$167,FALSE),"OK", "Review")</f>
        <v>OK</v>
      </c>
      <c r="BZ1646" s="361" t="str">
        <f>IF(Q1646&lt;=VLOOKUP($C1646,Projections2[[#All],[ISOCode]:[Total 2024 Colombian Returnees]],'Population Projection V2'!$N$167,FALSE),"OK", "Review")</f>
        <v>OK</v>
      </c>
      <c r="CA1646" s="361" t="str">
        <f>IF(T1646&lt;=VLOOKUP($C1646,Projections2[[#All],[ISOCode]:[Total 2024 Colombian Returnees]],'Population Projection V2'!$O$167,FALSE),"OK", "Review")</f>
        <v>OK</v>
      </c>
      <c r="CB1646" s="361" t="str">
        <f>IF(U1646&lt;=VLOOKUP($C1646,Projections2[[#All],[ISOCode]:[Total 2024 Colombian Returnees]],'Population Projection V2'!$P$167,FALSE),"OK", "Review")</f>
        <v>OK</v>
      </c>
      <c r="CC1646" s="361" t="str">
        <f>IF(V1646&lt;=VLOOKUP($C1646,Projections2[[#All],[ISOCode]:[Total 2024 Colombian Returnees]],'Population Projection V2'!$Q$167,FALSE),"OK", "Review")</f>
        <v>OK</v>
      </c>
      <c r="CD1646" s="361" t="str">
        <f>IF(W1646&lt;=VLOOKUP($C1646,Projections2[[#All],[ISOCode]:[Total 2024 Colombian Returnees]],'Population Projection V2'!$R$167,FALSE),"OK", "Review")</f>
        <v>OK</v>
      </c>
      <c r="CE1646" s="361" t="str">
        <f>IF(X1646&lt;=VLOOKUP($C1646,Projections2[[#All],[ISOCode]:[Total 2024 Colombian Returnees]],'Population Projection V2'!$S$167,FALSE),"OK", "Review")</f>
        <v>OK</v>
      </c>
      <c r="CF1646" s="361" t="str">
        <f>IF(AA1646&lt;=VLOOKUP($C1646,Projections2[[#All],[ISOCode]:[Total 2024 Colombian Returnees]],'Population Projection V2'!$T$167,FALSE),"OK", "Review")</f>
        <v>OK</v>
      </c>
      <c r="CG1646" s="361" t="str">
        <f>IF(AB1646&lt;=VLOOKUP($C1646,Projections2[[#All],[ISOCode]:[Total 2024 Colombian Returnees]],'Population Projection V2'!$U$167,FALSE),"OK", "Review")</f>
        <v>OK</v>
      </c>
      <c r="CH1646" s="361" t="str">
        <f>IF(AC1646&lt;=VLOOKUP($C1646,Projections2[[#All],[ISOCode]:[Total 2024 Colombian Returnees]],'Population Projection V2'!$V$167,FALSE),"OK", "Review")</f>
        <v>OK</v>
      </c>
      <c r="CI1646" s="361" t="str">
        <f>IF(AD1646&lt;=VLOOKUP($C1646,Projections2[[#All],[ISOCode]:[Total 2024 Colombian Returnees]],'Population Projection V2'!$W$167,FALSE),"OK", "Review")</f>
        <v>OK</v>
      </c>
      <c r="CJ1646" s="361" t="str">
        <f>IF(AE1646&lt;=VLOOKUP($C1646,Projections2[[#All],[ISOCode]:[Total 2024 Colombian Returnees]],'Population Projection V2'!$X$167,FALSE),"OK", "Review")</f>
        <v>OK</v>
      </c>
      <c r="CK1646" s="361" t="str">
        <f>IF(AH1646&lt;=VLOOKUP($C1646,Projections2[[#All],[ISOCode]:[Total 2024 Colombian Returnees]],'Population Projection V2'!$Y$167,FALSE),"OK", "Review")</f>
        <v>OK</v>
      </c>
      <c r="CL1646" s="361" t="str">
        <f>IF(AI1646&lt;=VLOOKUP($C1646,Projections2[[#All],[ISOCode]:[Total 2024 Colombian Returnees]],'Population Projection V2'!$Z$167,FALSE),"OK", "Review")</f>
        <v>OK</v>
      </c>
      <c r="CM1646" s="361" t="str">
        <f>IF(AJ1646&lt;=VLOOKUP($C1646,Projections2[[#All],[ISOCode]:[Total 2024 Colombian Returnees]],'Population Projection V2'!$AA$167,FALSE),"OK", "Review")</f>
        <v>OK</v>
      </c>
      <c r="CN1646" s="361" t="str">
        <f>IF(AK1646&lt;=VLOOKUP($C1646,Projections2[[#All],[ISOCode]:[Total 2024 Colombian Returnees]],'Population Projection V2'!$AB$167,FALSE),"OK", "Review")</f>
        <v>OK</v>
      </c>
      <c r="CO1646" s="361" t="str">
        <f>IF(AL1646&lt;=VLOOKUP($C1646,Projections2[[#All],[ISOCode]:[Total 2024 Colombian Returnees]],'Population Projection V2'!$AC$167,FALSE),"OK", "Review")</f>
        <v>OK</v>
      </c>
      <c r="CP1646" s="361" t="str">
        <f>IF(AO1646&lt;=VLOOKUP($C1646,Projections2[[#All],[ISOCode]:[Total 2024 Colombian Returnees]],'Population Projection V2'!$AD$167,FALSE),"OK", "Review")</f>
        <v>OK</v>
      </c>
      <c r="CQ1646" s="361" t="str">
        <f>IF(AP1646&lt;=VLOOKUP($C1646,Projections2[[#All],[ISOCode]:[Total 2024 Colombian Returnees]],'Population Projection V2'!$AE$167,FALSE),"OK", "Review")</f>
        <v>OK</v>
      </c>
      <c r="CR1646" s="361" t="str">
        <f>IF(AQ1646&lt;=VLOOKUP($C1646,Projections2[[#All],[ISOCode]:[Total 2024 Colombian Returnees]],'Population Projection V2'!$AF$167,FALSE),"OK", "Review")</f>
        <v>OK</v>
      </c>
      <c r="CS1646" s="361" t="str">
        <f>IF(AR1646&lt;=VLOOKUP($C1646,Projections2[[#All],[ISOCode]:[Total 2024 Colombian Returnees]],'Population Projection V2'!$AG$167,FALSE),"OK", "Review")</f>
        <v>OK</v>
      </c>
      <c r="CT1646" s="361" t="str">
        <f>IF(AS1646&lt;=VLOOKUP($C1646,Projections2[[#All],[ISOCode]:[Total 2024 Colombian Returnees]],'Population Projection V2'!$AH$167,FALSE),"OK", "Review")</f>
        <v>OK</v>
      </c>
      <c r="CU1646" s="361" t="str">
        <f>IF(AV1646&lt;=VLOOKUP($C1646,Projections2[[#All],[ISOCode]:[Total 2024 Colombian Returnees]],'Population Projection V2'!$AI$167,FALSE),"OK", "Review")</f>
        <v>OK</v>
      </c>
      <c r="CV1646" s="361" t="str">
        <f>IF(AW1646&lt;=VLOOKUP($C1646,Projections2[[#All],[ISOCode]:[Total 2024 Colombian Returnees]],'Population Projection V2'!$AJ$167,FALSE),"OK", "Review")</f>
        <v>OK</v>
      </c>
      <c r="CW1646" s="361" t="str">
        <f>IF(AX1646&lt;=VLOOKUP($C1646,Projections2[[#All],[ISOCode]:[Total 2024 Colombian Returnees]],'Population Projection V2'!$AK$167,FALSE),"OK", "Review")</f>
        <v>OK</v>
      </c>
      <c r="CX1646" s="361" t="str">
        <f>IF(AY1646&lt;=VLOOKUP($C1646,Projections2[[#All],[ISOCode]:[Total 2024 Colombian Returnees]],'Population Projection V2'!$AL$167,FALSE),"OK", "Review")</f>
        <v>OK</v>
      </c>
      <c r="CY1646" s="362" t="str">
        <f>IF(AZ1646&lt;=VLOOKUP($C1646,Projections2[[#All],[ISOCode]:[Total 2024 Colombian Returnees]],'Population Projection V2'!$AM$167,FALSE),"OK", "Review")</f>
        <v>OK</v>
      </c>
    </row>
    <row r="1647" spans="1:103" x14ac:dyDescent="0.25">
      <c r="A1647" s="218" t="s">
        <v>128</v>
      </c>
      <c r="B1647" s="219" t="s">
        <v>128</v>
      </c>
      <c r="C1647" s="219" t="s">
        <v>226</v>
      </c>
      <c r="D1647" s="219" t="s">
        <v>442</v>
      </c>
      <c r="E1647" s="219" t="s">
        <v>428</v>
      </c>
      <c r="F1647" s="220">
        <f t="shared" si="603"/>
        <v>0</v>
      </c>
      <c r="G1647" s="220">
        <f t="shared" si="604"/>
        <v>0</v>
      </c>
      <c r="H1647" s="220">
        <f t="shared" si="605"/>
        <v>0</v>
      </c>
      <c r="I1647" s="220">
        <f t="shared" si="606"/>
        <v>0</v>
      </c>
      <c r="J1647" s="221">
        <f t="shared" si="607"/>
        <v>0</v>
      </c>
      <c r="K1647" s="221">
        <f>VLOOKUP($C1647,Projections2[[#All],[ISOCode]:[Total 2024 Colombian Returnees]],7,0)</f>
        <v>0</v>
      </c>
      <c r="L1647" s="251"/>
      <c r="M1647" s="312"/>
      <c r="N1647" s="312"/>
      <c r="O1647" s="312"/>
      <c r="P1647" s="223"/>
      <c r="Q1647" s="252"/>
      <c r="R1647" s="224">
        <f>VLOOKUP($C1647,Projections2[[#All],[ISOCode]:[Total 2024 Colombian Returnees]],12,0)</f>
        <v>0</v>
      </c>
      <c r="S1647" s="225"/>
      <c r="T1647" s="226"/>
      <c r="U1647" s="226"/>
      <c r="V1647" s="226"/>
      <c r="W1647" s="226"/>
      <c r="X1647" s="227"/>
      <c r="Y1647" s="227">
        <f>VLOOKUP($C1647,Projections2[[#All],[ISOCode]:[Total 2024 Colombian Returnees]],17,0)</f>
        <v>0</v>
      </c>
      <c r="Z1647" s="228"/>
      <c r="AA1647" s="253"/>
      <c r="AB1647" s="253"/>
      <c r="AC1647" s="253"/>
      <c r="AD1647" s="253"/>
      <c r="AE1647" s="253"/>
      <c r="AF1647" s="253">
        <f>VLOOKUP($C1647,Projections2[[#All],[ISOCode]:[Total 2024 Colombian Returnees]],22,0)</f>
        <v>0</v>
      </c>
      <c r="AG1647" s="254"/>
      <c r="AH1647" s="255"/>
      <c r="AI1647" s="255"/>
      <c r="AJ1647" s="255"/>
      <c r="AK1647" s="255"/>
      <c r="AL1647" s="256"/>
      <c r="AM1647" s="230">
        <f>VLOOKUP($C1647,Projections2[[#All],[ISOCode]:[Total 2024 Colombian Returnees]],27,0)</f>
        <v>0</v>
      </c>
      <c r="AN1647" s="231"/>
      <c r="AO1647" s="257"/>
      <c r="AP1647" s="257"/>
      <c r="AQ1647" s="257"/>
      <c r="AR1647" s="257"/>
      <c r="AS1647" s="232"/>
      <c r="AT1647" s="232">
        <f>VLOOKUP($C1647,Projections2[[#All],[ISOCode]:[Total 2024 Colombian Returnees]],32,0)</f>
        <v>0</v>
      </c>
      <c r="AU1647" s="233"/>
      <c r="AV1647" s="258"/>
      <c r="AW1647" s="258"/>
      <c r="AX1647" s="258"/>
      <c r="AY1647" s="258"/>
      <c r="AZ1647" s="234"/>
      <c r="BA1647" s="234">
        <f>VLOOKUP($C1647,Projections2[[#All],[ISOCode]:[Total 2024 Colombian Returnees]],37,0)</f>
        <v>0</v>
      </c>
      <c r="BB1647" s="235"/>
      <c r="BC1647" s="360" t="str">
        <f t="shared" si="608"/>
        <v>Ok</v>
      </c>
      <c r="BD1647" s="361" t="str">
        <f t="shared" si="609"/>
        <v>Ok</v>
      </c>
      <c r="BE1647" s="361" t="str">
        <f t="shared" si="610"/>
        <v>Ok</v>
      </c>
      <c r="BF1647" s="361" t="str">
        <f t="shared" si="611"/>
        <v>Ok</v>
      </c>
      <c r="BG1647" s="362" t="str">
        <f t="shared" si="612"/>
        <v>Ok</v>
      </c>
      <c r="BH1647" s="360" t="str">
        <f t="shared" si="613"/>
        <v>Ok</v>
      </c>
      <c r="BI1647" s="361" t="str">
        <f t="shared" si="614"/>
        <v>Ok</v>
      </c>
      <c r="BJ1647" s="361" t="str">
        <f t="shared" si="615"/>
        <v>Ok</v>
      </c>
      <c r="BK1647" s="361" t="str">
        <f t="shared" si="616"/>
        <v>Ok</v>
      </c>
      <c r="BL1647" s="361" t="str">
        <f t="shared" si="617"/>
        <v>Ok</v>
      </c>
      <c r="BM1647" s="361" t="str">
        <f t="shared" si="618"/>
        <v>Ok</v>
      </c>
      <c r="BN1647" s="362" t="str">
        <f t="shared" si="619"/>
        <v>Ok</v>
      </c>
      <c r="BO1647" s="360" t="str">
        <f t="shared" si="620"/>
        <v>No Pop.</v>
      </c>
      <c r="BP1647" s="361" t="str">
        <f t="shared" si="621"/>
        <v>No Pop.</v>
      </c>
      <c r="BQ1647" s="361" t="str">
        <f t="shared" si="622"/>
        <v>No Pop.</v>
      </c>
      <c r="BR1647" s="361" t="str">
        <f t="shared" si="623"/>
        <v>No Pop.</v>
      </c>
      <c r="BS1647" s="361" t="str">
        <f t="shared" si="624"/>
        <v>No Pop.</v>
      </c>
      <c r="BT1647" s="361" t="str">
        <f t="shared" si="625"/>
        <v>No Pop.</v>
      </c>
      <c r="BU1647" s="362" t="str">
        <f t="shared" si="626"/>
        <v>No Pop.</v>
      </c>
      <c r="BV1647" s="360" t="str">
        <f>IF(M1647&lt;=VLOOKUP($C1647,Projections2[[#All],[ISOCode]:[Total 2024 Colombian Returnees]],'Population Projection V2'!$J$167,FALSE),"OK", "Review")</f>
        <v>OK</v>
      </c>
      <c r="BW1647" s="361" t="str">
        <f>IF(N1647&lt;=VLOOKUP($C1647,Projections2[[#All],[ISOCode]:[Total 2024 Colombian Returnees]],'Population Projection V2'!$K$167,FALSE),"OK", "Review")</f>
        <v>OK</v>
      </c>
      <c r="BX1647" s="361" t="str">
        <f>IF(O1647&lt;=VLOOKUP($C1647,Projections2[[#All],[ISOCode]:[Total 2024 Colombian Returnees]],'Population Projection V2'!$L$167,FALSE),"OK", "Review")</f>
        <v>OK</v>
      </c>
      <c r="BY1647" s="361" t="str">
        <f>IF(P1647&lt;=VLOOKUP($C1647,Projections2[[#All],[ISOCode]:[Total 2024 Colombian Returnees]],'Population Projection V2'!$M$167,FALSE),"OK", "Review")</f>
        <v>OK</v>
      </c>
      <c r="BZ1647" s="361" t="str">
        <f>IF(Q1647&lt;=VLOOKUP($C1647,Projections2[[#All],[ISOCode]:[Total 2024 Colombian Returnees]],'Population Projection V2'!$N$167,FALSE),"OK", "Review")</f>
        <v>OK</v>
      </c>
      <c r="CA1647" s="361" t="str">
        <f>IF(T1647&lt;=VLOOKUP($C1647,Projections2[[#All],[ISOCode]:[Total 2024 Colombian Returnees]],'Population Projection V2'!$O$167,FALSE),"OK", "Review")</f>
        <v>OK</v>
      </c>
      <c r="CB1647" s="361" t="str">
        <f>IF(U1647&lt;=VLOOKUP($C1647,Projections2[[#All],[ISOCode]:[Total 2024 Colombian Returnees]],'Population Projection V2'!$P$167,FALSE),"OK", "Review")</f>
        <v>OK</v>
      </c>
      <c r="CC1647" s="361" t="str">
        <f>IF(V1647&lt;=VLOOKUP($C1647,Projections2[[#All],[ISOCode]:[Total 2024 Colombian Returnees]],'Population Projection V2'!$Q$167,FALSE),"OK", "Review")</f>
        <v>OK</v>
      </c>
      <c r="CD1647" s="361" t="str">
        <f>IF(W1647&lt;=VLOOKUP($C1647,Projections2[[#All],[ISOCode]:[Total 2024 Colombian Returnees]],'Population Projection V2'!$R$167,FALSE),"OK", "Review")</f>
        <v>OK</v>
      </c>
      <c r="CE1647" s="361" t="str">
        <f>IF(X1647&lt;=VLOOKUP($C1647,Projections2[[#All],[ISOCode]:[Total 2024 Colombian Returnees]],'Population Projection V2'!$S$167,FALSE),"OK", "Review")</f>
        <v>OK</v>
      </c>
      <c r="CF1647" s="361" t="str">
        <f>IF(AA1647&lt;=VLOOKUP($C1647,Projections2[[#All],[ISOCode]:[Total 2024 Colombian Returnees]],'Population Projection V2'!$T$167,FALSE),"OK", "Review")</f>
        <v>OK</v>
      </c>
      <c r="CG1647" s="361" t="str">
        <f>IF(AB1647&lt;=VLOOKUP($C1647,Projections2[[#All],[ISOCode]:[Total 2024 Colombian Returnees]],'Population Projection V2'!$U$167,FALSE),"OK", "Review")</f>
        <v>OK</v>
      </c>
      <c r="CH1647" s="361" t="str">
        <f>IF(AC1647&lt;=VLOOKUP($C1647,Projections2[[#All],[ISOCode]:[Total 2024 Colombian Returnees]],'Population Projection V2'!$V$167,FALSE),"OK", "Review")</f>
        <v>OK</v>
      </c>
      <c r="CI1647" s="361" t="str">
        <f>IF(AD1647&lt;=VLOOKUP($C1647,Projections2[[#All],[ISOCode]:[Total 2024 Colombian Returnees]],'Population Projection V2'!$W$167,FALSE),"OK", "Review")</f>
        <v>OK</v>
      </c>
      <c r="CJ1647" s="361" t="str">
        <f>IF(AE1647&lt;=VLOOKUP($C1647,Projections2[[#All],[ISOCode]:[Total 2024 Colombian Returnees]],'Population Projection V2'!$X$167,FALSE),"OK", "Review")</f>
        <v>OK</v>
      </c>
      <c r="CK1647" s="361" t="str">
        <f>IF(AH1647&lt;=VLOOKUP($C1647,Projections2[[#All],[ISOCode]:[Total 2024 Colombian Returnees]],'Population Projection V2'!$Y$167,FALSE),"OK", "Review")</f>
        <v>OK</v>
      </c>
      <c r="CL1647" s="361" t="str">
        <f>IF(AI1647&lt;=VLOOKUP($C1647,Projections2[[#All],[ISOCode]:[Total 2024 Colombian Returnees]],'Population Projection V2'!$Z$167,FALSE),"OK", "Review")</f>
        <v>OK</v>
      </c>
      <c r="CM1647" s="361" t="str">
        <f>IF(AJ1647&lt;=VLOOKUP($C1647,Projections2[[#All],[ISOCode]:[Total 2024 Colombian Returnees]],'Population Projection V2'!$AA$167,FALSE),"OK", "Review")</f>
        <v>OK</v>
      </c>
      <c r="CN1647" s="361" t="str">
        <f>IF(AK1647&lt;=VLOOKUP($C1647,Projections2[[#All],[ISOCode]:[Total 2024 Colombian Returnees]],'Population Projection V2'!$AB$167,FALSE),"OK", "Review")</f>
        <v>OK</v>
      </c>
      <c r="CO1647" s="361" t="str">
        <f>IF(AL1647&lt;=VLOOKUP($C1647,Projections2[[#All],[ISOCode]:[Total 2024 Colombian Returnees]],'Population Projection V2'!$AC$167,FALSE),"OK", "Review")</f>
        <v>OK</v>
      </c>
      <c r="CP1647" s="361" t="str">
        <f>IF(AO1647&lt;=VLOOKUP($C1647,Projections2[[#All],[ISOCode]:[Total 2024 Colombian Returnees]],'Population Projection V2'!$AD$167,FALSE),"OK", "Review")</f>
        <v>OK</v>
      </c>
      <c r="CQ1647" s="361" t="str">
        <f>IF(AP1647&lt;=VLOOKUP($C1647,Projections2[[#All],[ISOCode]:[Total 2024 Colombian Returnees]],'Population Projection V2'!$AE$167,FALSE),"OK", "Review")</f>
        <v>OK</v>
      </c>
      <c r="CR1647" s="361" t="str">
        <f>IF(AQ1647&lt;=VLOOKUP($C1647,Projections2[[#All],[ISOCode]:[Total 2024 Colombian Returnees]],'Population Projection V2'!$AF$167,FALSE),"OK", "Review")</f>
        <v>OK</v>
      </c>
      <c r="CS1647" s="361" t="str">
        <f>IF(AR1647&lt;=VLOOKUP($C1647,Projections2[[#All],[ISOCode]:[Total 2024 Colombian Returnees]],'Population Projection V2'!$AG$167,FALSE),"OK", "Review")</f>
        <v>OK</v>
      </c>
      <c r="CT1647" s="361" t="str">
        <f>IF(AS1647&lt;=VLOOKUP($C1647,Projections2[[#All],[ISOCode]:[Total 2024 Colombian Returnees]],'Population Projection V2'!$AH$167,FALSE),"OK", "Review")</f>
        <v>OK</v>
      </c>
      <c r="CU1647" s="361" t="str">
        <f>IF(AV1647&lt;=VLOOKUP($C1647,Projections2[[#All],[ISOCode]:[Total 2024 Colombian Returnees]],'Population Projection V2'!$AI$167,FALSE),"OK", "Review")</f>
        <v>OK</v>
      </c>
      <c r="CV1647" s="361" t="str">
        <f>IF(AW1647&lt;=VLOOKUP($C1647,Projections2[[#All],[ISOCode]:[Total 2024 Colombian Returnees]],'Population Projection V2'!$AJ$167,FALSE),"OK", "Review")</f>
        <v>OK</v>
      </c>
      <c r="CW1647" s="361" t="str">
        <f>IF(AX1647&lt;=VLOOKUP($C1647,Projections2[[#All],[ISOCode]:[Total 2024 Colombian Returnees]],'Population Projection V2'!$AK$167,FALSE),"OK", "Review")</f>
        <v>OK</v>
      </c>
      <c r="CX1647" s="361" t="str">
        <f>IF(AY1647&lt;=VLOOKUP($C1647,Projections2[[#All],[ISOCode]:[Total 2024 Colombian Returnees]],'Population Projection V2'!$AL$167,FALSE),"OK", "Review")</f>
        <v>OK</v>
      </c>
      <c r="CY1647" s="362" t="str">
        <f>IF(AZ1647&lt;=VLOOKUP($C1647,Projections2[[#All],[ISOCode]:[Total 2024 Colombian Returnees]],'Population Projection V2'!$AM$167,FALSE),"OK", "Review")</f>
        <v>OK</v>
      </c>
    </row>
    <row r="1648" spans="1:103" x14ac:dyDescent="0.25">
      <c r="A1648" s="218" t="s">
        <v>128</v>
      </c>
      <c r="B1648" s="219" t="s">
        <v>128</v>
      </c>
      <c r="C1648" s="219" t="s">
        <v>227</v>
      </c>
      <c r="D1648" s="219" t="s">
        <v>443</v>
      </c>
      <c r="E1648" s="219" t="s">
        <v>428</v>
      </c>
      <c r="F1648" s="220">
        <f t="shared" si="603"/>
        <v>0</v>
      </c>
      <c r="G1648" s="220">
        <f t="shared" si="604"/>
        <v>0</v>
      </c>
      <c r="H1648" s="220">
        <f t="shared" si="605"/>
        <v>0</v>
      </c>
      <c r="I1648" s="220">
        <f t="shared" si="606"/>
        <v>0</v>
      </c>
      <c r="J1648" s="221">
        <f t="shared" si="607"/>
        <v>0</v>
      </c>
      <c r="K1648" s="221">
        <f>VLOOKUP($C1648,Projections2[[#All],[ISOCode]:[Total 2024 Colombian Returnees]],7,0)</f>
        <v>0</v>
      </c>
      <c r="L1648" s="251"/>
      <c r="M1648" s="312"/>
      <c r="N1648" s="312"/>
      <c r="O1648" s="312"/>
      <c r="P1648" s="223"/>
      <c r="Q1648" s="252"/>
      <c r="R1648" s="224">
        <f>VLOOKUP($C1648,Projections2[[#All],[ISOCode]:[Total 2024 Colombian Returnees]],12,0)</f>
        <v>0</v>
      </c>
      <c r="S1648" s="225"/>
      <c r="T1648" s="226"/>
      <c r="U1648" s="226"/>
      <c r="V1648" s="226"/>
      <c r="W1648" s="226"/>
      <c r="X1648" s="227"/>
      <c r="Y1648" s="227">
        <f>VLOOKUP($C1648,Projections2[[#All],[ISOCode]:[Total 2024 Colombian Returnees]],17,0)</f>
        <v>0</v>
      </c>
      <c r="Z1648" s="228"/>
      <c r="AA1648" s="253"/>
      <c r="AB1648" s="253"/>
      <c r="AC1648" s="253"/>
      <c r="AD1648" s="253"/>
      <c r="AE1648" s="253"/>
      <c r="AF1648" s="253">
        <f>VLOOKUP($C1648,Projections2[[#All],[ISOCode]:[Total 2024 Colombian Returnees]],22,0)</f>
        <v>0</v>
      </c>
      <c r="AG1648" s="254"/>
      <c r="AH1648" s="255"/>
      <c r="AI1648" s="255"/>
      <c r="AJ1648" s="255"/>
      <c r="AK1648" s="255"/>
      <c r="AL1648" s="256"/>
      <c r="AM1648" s="230">
        <f>VLOOKUP($C1648,Projections2[[#All],[ISOCode]:[Total 2024 Colombian Returnees]],27,0)</f>
        <v>0</v>
      </c>
      <c r="AN1648" s="231"/>
      <c r="AO1648" s="257"/>
      <c r="AP1648" s="257"/>
      <c r="AQ1648" s="257"/>
      <c r="AR1648" s="257"/>
      <c r="AS1648" s="232"/>
      <c r="AT1648" s="232">
        <f>VLOOKUP($C1648,Projections2[[#All],[ISOCode]:[Total 2024 Colombian Returnees]],32,0)</f>
        <v>0</v>
      </c>
      <c r="AU1648" s="233"/>
      <c r="AV1648" s="258"/>
      <c r="AW1648" s="258"/>
      <c r="AX1648" s="258"/>
      <c r="AY1648" s="258"/>
      <c r="AZ1648" s="234"/>
      <c r="BA1648" s="234">
        <f>VLOOKUP($C1648,Projections2[[#All],[ISOCode]:[Total 2024 Colombian Returnees]],37,0)</f>
        <v>0</v>
      </c>
      <c r="BB1648" s="235"/>
      <c r="BC1648" s="360" t="str">
        <f t="shared" si="608"/>
        <v>Ok</v>
      </c>
      <c r="BD1648" s="361" t="str">
        <f t="shared" si="609"/>
        <v>Ok</v>
      </c>
      <c r="BE1648" s="361" t="str">
        <f t="shared" si="610"/>
        <v>Ok</v>
      </c>
      <c r="BF1648" s="361" t="str">
        <f t="shared" si="611"/>
        <v>Ok</v>
      </c>
      <c r="BG1648" s="362" t="str">
        <f t="shared" si="612"/>
        <v>Ok</v>
      </c>
      <c r="BH1648" s="360" t="str">
        <f t="shared" si="613"/>
        <v>Ok</v>
      </c>
      <c r="BI1648" s="361" t="str">
        <f t="shared" si="614"/>
        <v>Ok</v>
      </c>
      <c r="BJ1648" s="361" t="str">
        <f t="shared" si="615"/>
        <v>Ok</v>
      </c>
      <c r="BK1648" s="361" t="str">
        <f t="shared" si="616"/>
        <v>Ok</v>
      </c>
      <c r="BL1648" s="361" t="str">
        <f t="shared" si="617"/>
        <v>Ok</v>
      </c>
      <c r="BM1648" s="361" t="str">
        <f t="shared" si="618"/>
        <v>Ok</v>
      </c>
      <c r="BN1648" s="362" t="str">
        <f t="shared" si="619"/>
        <v>Ok</v>
      </c>
      <c r="BO1648" s="360" t="str">
        <f t="shared" si="620"/>
        <v>No Pop.</v>
      </c>
      <c r="BP1648" s="361" t="str">
        <f t="shared" si="621"/>
        <v>No Pop.</v>
      </c>
      <c r="BQ1648" s="361" t="str">
        <f t="shared" si="622"/>
        <v>No Pop.</v>
      </c>
      <c r="BR1648" s="361" t="str">
        <f t="shared" si="623"/>
        <v>No Pop.</v>
      </c>
      <c r="BS1648" s="361" t="str">
        <f t="shared" si="624"/>
        <v>No Pop.</v>
      </c>
      <c r="BT1648" s="361" t="str">
        <f t="shared" si="625"/>
        <v>No Pop.</v>
      </c>
      <c r="BU1648" s="362" t="str">
        <f t="shared" si="626"/>
        <v>No Pop.</v>
      </c>
      <c r="BV1648" s="360" t="str">
        <f>IF(M1648&lt;=VLOOKUP($C1648,Projections2[[#All],[ISOCode]:[Total 2024 Colombian Returnees]],'Population Projection V2'!$J$167,FALSE),"OK", "Review")</f>
        <v>OK</v>
      </c>
      <c r="BW1648" s="361" t="str">
        <f>IF(N1648&lt;=VLOOKUP($C1648,Projections2[[#All],[ISOCode]:[Total 2024 Colombian Returnees]],'Population Projection V2'!$K$167,FALSE),"OK", "Review")</f>
        <v>OK</v>
      </c>
      <c r="BX1648" s="361" t="str">
        <f>IF(O1648&lt;=VLOOKUP($C1648,Projections2[[#All],[ISOCode]:[Total 2024 Colombian Returnees]],'Population Projection V2'!$L$167,FALSE),"OK", "Review")</f>
        <v>OK</v>
      </c>
      <c r="BY1648" s="361" t="str">
        <f>IF(P1648&lt;=VLOOKUP($C1648,Projections2[[#All],[ISOCode]:[Total 2024 Colombian Returnees]],'Population Projection V2'!$M$167,FALSE),"OK", "Review")</f>
        <v>OK</v>
      </c>
      <c r="BZ1648" s="361" t="str">
        <f>IF(Q1648&lt;=VLOOKUP($C1648,Projections2[[#All],[ISOCode]:[Total 2024 Colombian Returnees]],'Population Projection V2'!$N$167,FALSE),"OK", "Review")</f>
        <v>OK</v>
      </c>
      <c r="CA1648" s="361" t="str">
        <f>IF(T1648&lt;=VLOOKUP($C1648,Projections2[[#All],[ISOCode]:[Total 2024 Colombian Returnees]],'Population Projection V2'!$O$167,FALSE),"OK", "Review")</f>
        <v>OK</v>
      </c>
      <c r="CB1648" s="361" t="str">
        <f>IF(U1648&lt;=VLOOKUP($C1648,Projections2[[#All],[ISOCode]:[Total 2024 Colombian Returnees]],'Population Projection V2'!$P$167,FALSE),"OK", "Review")</f>
        <v>OK</v>
      </c>
      <c r="CC1648" s="361" t="str">
        <f>IF(V1648&lt;=VLOOKUP($C1648,Projections2[[#All],[ISOCode]:[Total 2024 Colombian Returnees]],'Population Projection V2'!$Q$167,FALSE),"OK", "Review")</f>
        <v>OK</v>
      </c>
      <c r="CD1648" s="361" t="str">
        <f>IF(W1648&lt;=VLOOKUP($C1648,Projections2[[#All],[ISOCode]:[Total 2024 Colombian Returnees]],'Population Projection V2'!$R$167,FALSE),"OK", "Review")</f>
        <v>OK</v>
      </c>
      <c r="CE1648" s="361" t="str">
        <f>IF(X1648&lt;=VLOOKUP($C1648,Projections2[[#All],[ISOCode]:[Total 2024 Colombian Returnees]],'Population Projection V2'!$S$167,FALSE),"OK", "Review")</f>
        <v>OK</v>
      </c>
      <c r="CF1648" s="361" t="str">
        <f>IF(AA1648&lt;=VLOOKUP($C1648,Projections2[[#All],[ISOCode]:[Total 2024 Colombian Returnees]],'Population Projection V2'!$T$167,FALSE),"OK", "Review")</f>
        <v>OK</v>
      </c>
      <c r="CG1648" s="361" t="str">
        <f>IF(AB1648&lt;=VLOOKUP($C1648,Projections2[[#All],[ISOCode]:[Total 2024 Colombian Returnees]],'Population Projection V2'!$U$167,FALSE),"OK", "Review")</f>
        <v>OK</v>
      </c>
      <c r="CH1648" s="361" t="str">
        <f>IF(AC1648&lt;=VLOOKUP($C1648,Projections2[[#All],[ISOCode]:[Total 2024 Colombian Returnees]],'Population Projection V2'!$V$167,FALSE),"OK", "Review")</f>
        <v>OK</v>
      </c>
      <c r="CI1648" s="361" t="str">
        <f>IF(AD1648&lt;=VLOOKUP($C1648,Projections2[[#All],[ISOCode]:[Total 2024 Colombian Returnees]],'Population Projection V2'!$W$167,FALSE),"OK", "Review")</f>
        <v>OK</v>
      </c>
      <c r="CJ1648" s="361" t="str">
        <f>IF(AE1648&lt;=VLOOKUP($C1648,Projections2[[#All],[ISOCode]:[Total 2024 Colombian Returnees]],'Population Projection V2'!$X$167,FALSE),"OK", "Review")</f>
        <v>OK</v>
      </c>
      <c r="CK1648" s="361" t="str">
        <f>IF(AH1648&lt;=VLOOKUP($C1648,Projections2[[#All],[ISOCode]:[Total 2024 Colombian Returnees]],'Population Projection V2'!$Y$167,FALSE),"OK", "Review")</f>
        <v>OK</v>
      </c>
      <c r="CL1648" s="361" t="str">
        <f>IF(AI1648&lt;=VLOOKUP($C1648,Projections2[[#All],[ISOCode]:[Total 2024 Colombian Returnees]],'Population Projection V2'!$Z$167,FALSE),"OK", "Review")</f>
        <v>OK</v>
      </c>
      <c r="CM1648" s="361" t="str">
        <f>IF(AJ1648&lt;=VLOOKUP($C1648,Projections2[[#All],[ISOCode]:[Total 2024 Colombian Returnees]],'Population Projection V2'!$AA$167,FALSE),"OK", "Review")</f>
        <v>OK</v>
      </c>
      <c r="CN1648" s="361" t="str">
        <f>IF(AK1648&lt;=VLOOKUP($C1648,Projections2[[#All],[ISOCode]:[Total 2024 Colombian Returnees]],'Population Projection V2'!$AB$167,FALSE),"OK", "Review")</f>
        <v>OK</v>
      </c>
      <c r="CO1648" s="361" t="str">
        <f>IF(AL1648&lt;=VLOOKUP($C1648,Projections2[[#All],[ISOCode]:[Total 2024 Colombian Returnees]],'Population Projection V2'!$AC$167,FALSE),"OK", "Review")</f>
        <v>OK</v>
      </c>
      <c r="CP1648" s="361" t="str">
        <f>IF(AO1648&lt;=VLOOKUP($C1648,Projections2[[#All],[ISOCode]:[Total 2024 Colombian Returnees]],'Population Projection V2'!$AD$167,FALSE),"OK", "Review")</f>
        <v>OK</v>
      </c>
      <c r="CQ1648" s="361" t="str">
        <f>IF(AP1648&lt;=VLOOKUP($C1648,Projections2[[#All],[ISOCode]:[Total 2024 Colombian Returnees]],'Population Projection V2'!$AE$167,FALSE),"OK", "Review")</f>
        <v>OK</v>
      </c>
      <c r="CR1648" s="361" t="str">
        <f>IF(AQ1648&lt;=VLOOKUP($C1648,Projections2[[#All],[ISOCode]:[Total 2024 Colombian Returnees]],'Population Projection V2'!$AF$167,FALSE),"OK", "Review")</f>
        <v>OK</v>
      </c>
      <c r="CS1648" s="361" t="str">
        <f>IF(AR1648&lt;=VLOOKUP($C1648,Projections2[[#All],[ISOCode]:[Total 2024 Colombian Returnees]],'Population Projection V2'!$AG$167,FALSE),"OK", "Review")</f>
        <v>OK</v>
      </c>
      <c r="CT1648" s="361" t="str">
        <f>IF(AS1648&lt;=VLOOKUP($C1648,Projections2[[#All],[ISOCode]:[Total 2024 Colombian Returnees]],'Population Projection V2'!$AH$167,FALSE),"OK", "Review")</f>
        <v>OK</v>
      </c>
      <c r="CU1648" s="361" t="str">
        <f>IF(AV1648&lt;=VLOOKUP($C1648,Projections2[[#All],[ISOCode]:[Total 2024 Colombian Returnees]],'Population Projection V2'!$AI$167,FALSE),"OK", "Review")</f>
        <v>OK</v>
      </c>
      <c r="CV1648" s="361" t="str">
        <f>IF(AW1648&lt;=VLOOKUP($C1648,Projections2[[#All],[ISOCode]:[Total 2024 Colombian Returnees]],'Population Projection V2'!$AJ$167,FALSE),"OK", "Review")</f>
        <v>OK</v>
      </c>
      <c r="CW1648" s="361" t="str">
        <f>IF(AX1648&lt;=VLOOKUP($C1648,Projections2[[#All],[ISOCode]:[Total 2024 Colombian Returnees]],'Population Projection V2'!$AK$167,FALSE),"OK", "Review")</f>
        <v>OK</v>
      </c>
      <c r="CX1648" s="361" t="str">
        <f>IF(AY1648&lt;=VLOOKUP($C1648,Projections2[[#All],[ISOCode]:[Total 2024 Colombian Returnees]],'Population Projection V2'!$AL$167,FALSE),"OK", "Review")</f>
        <v>OK</v>
      </c>
      <c r="CY1648" s="362" t="str">
        <f>IF(AZ1648&lt;=VLOOKUP($C1648,Projections2[[#All],[ISOCode]:[Total 2024 Colombian Returnees]],'Population Projection V2'!$AM$167,FALSE),"OK", "Review")</f>
        <v>OK</v>
      </c>
    </row>
    <row r="1649" spans="1:103" x14ac:dyDescent="0.25">
      <c r="A1649" s="218" t="s">
        <v>128</v>
      </c>
      <c r="B1649" s="219" t="s">
        <v>128</v>
      </c>
      <c r="C1649" s="219" t="s">
        <v>228</v>
      </c>
      <c r="D1649" s="219" t="s">
        <v>444</v>
      </c>
      <c r="E1649" s="219" t="s">
        <v>428</v>
      </c>
      <c r="F1649" s="220">
        <f t="shared" si="603"/>
        <v>0</v>
      </c>
      <c r="G1649" s="220">
        <f t="shared" si="604"/>
        <v>0</v>
      </c>
      <c r="H1649" s="220">
        <f t="shared" si="605"/>
        <v>0</v>
      </c>
      <c r="I1649" s="220">
        <f t="shared" si="606"/>
        <v>0</v>
      </c>
      <c r="J1649" s="221">
        <f t="shared" si="607"/>
        <v>0</v>
      </c>
      <c r="K1649" s="221">
        <f>VLOOKUP($C1649,Projections2[[#All],[ISOCode]:[Total 2024 Colombian Returnees]],7,0)</f>
        <v>0</v>
      </c>
      <c r="L1649" s="251"/>
      <c r="M1649" s="312"/>
      <c r="N1649" s="312"/>
      <c r="O1649" s="312"/>
      <c r="P1649" s="236"/>
      <c r="Q1649" s="252"/>
      <c r="R1649" s="224">
        <f>VLOOKUP($C1649,Projections2[[#All],[ISOCode]:[Total 2024 Colombian Returnees]],12,0)</f>
        <v>0</v>
      </c>
      <c r="S1649" s="225"/>
      <c r="T1649" s="226"/>
      <c r="U1649" s="226"/>
      <c r="V1649" s="226"/>
      <c r="W1649" s="226"/>
      <c r="X1649" s="226"/>
      <c r="Y1649" s="226">
        <f>VLOOKUP($C1649,Projections2[[#All],[ISOCode]:[Total 2024 Colombian Returnees]],17,0)</f>
        <v>0</v>
      </c>
      <c r="Z1649" s="228"/>
      <c r="AA1649" s="253"/>
      <c r="AB1649" s="253"/>
      <c r="AC1649" s="253"/>
      <c r="AD1649" s="253"/>
      <c r="AE1649" s="253"/>
      <c r="AF1649" s="253">
        <f>VLOOKUP($C1649,Projections2[[#All],[ISOCode]:[Total 2024 Colombian Returnees]],22,0)</f>
        <v>0</v>
      </c>
      <c r="AG1649" s="254"/>
      <c r="AH1649" s="255"/>
      <c r="AI1649" s="255"/>
      <c r="AJ1649" s="255"/>
      <c r="AK1649" s="255"/>
      <c r="AL1649" s="256"/>
      <c r="AM1649" s="230">
        <f>VLOOKUP($C1649,Projections2[[#All],[ISOCode]:[Total 2024 Colombian Returnees]],27,0)</f>
        <v>0</v>
      </c>
      <c r="AN1649" s="231"/>
      <c r="AO1649" s="257"/>
      <c r="AP1649" s="257"/>
      <c r="AQ1649" s="257"/>
      <c r="AR1649" s="257"/>
      <c r="AS1649" s="232"/>
      <c r="AT1649" s="232">
        <f>VLOOKUP($C1649,Projections2[[#All],[ISOCode]:[Total 2024 Colombian Returnees]],32,0)</f>
        <v>0</v>
      </c>
      <c r="AU1649" s="233"/>
      <c r="AV1649" s="258"/>
      <c r="AW1649" s="258"/>
      <c r="AX1649" s="258"/>
      <c r="AY1649" s="258"/>
      <c r="AZ1649" s="234"/>
      <c r="BA1649" s="234">
        <f>VLOOKUP($C1649,Projections2[[#All],[ISOCode]:[Total 2024 Colombian Returnees]],37,0)</f>
        <v>0</v>
      </c>
      <c r="BB1649" s="235"/>
      <c r="BC1649" s="360" t="str">
        <f t="shared" si="608"/>
        <v>Ok</v>
      </c>
      <c r="BD1649" s="361" t="str">
        <f t="shared" si="609"/>
        <v>Ok</v>
      </c>
      <c r="BE1649" s="361" t="str">
        <f t="shared" si="610"/>
        <v>Ok</v>
      </c>
      <c r="BF1649" s="361" t="str">
        <f t="shared" si="611"/>
        <v>Ok</v>
      </c>
      <c r="BG1649" s="362" t="str">
        <f t="shared" si="612"/>
        <v>Ok</v>
      </c>
      <c r="BH1649" s="360" t="str">
        <f t="shared" si="613"/>
        <v>Ok</v>
      </c>
      <c r="BI1649" s="361" t="str">
        <f t="shared" si="614"/>
        <v>Ok</v>
      </c>
      <c r="BJ1649" s="361" t="str">
        <f t="shared" si="615"/>
        <v>Ok</v>
      </c>
      <c r="BK1649" s="361" t="str">
        <f t="shared" si="616"/>
        <v>Ok</v>
      </c>
      <c r="BL1649" s="361" t="str">
        <f t="shared" si="617"/>
        <v>Ok</v>
      </c>
      <c r="BM1649" s="361" t="str">
        <f t="shared" si="618"/>
        <v>Ok</v>
      </c>
      <c r="BN1649" s="362" t="str">
        <f t="shared" si="619"/>
        <v>Ok</v>
      </c>
      <c r="BO1649" s="360" t="str">
        <f t="shared" si="620"/>
        <v>No Pop.</v>
      </c>
      <c r="BP1649" s="361" t="str">
        <f t="shared" si="621"/>
        <v>No Pop.</v>
      </c>
      <c r="BQ1649" s="361" t="str">
        <f t="shared" si="622"/>
        <v>No Pop.</v>
      </c>
      <c r="BR1649" s="361" t="str">
        <f t="shared" si="623"/>
        <v>No Pop.</v>
      </c>
      <c r="BS1649" s="361" t="str">
        <f t="shared" si="624"/>
        <v>No Pop.</v>
      </c>
      <c r="BT1649" s="361" t="str">
        <f t="shared" si="625"/>
        <v>No Pop.</v>
      </c>
      <c r="BU1649" s="362" t="str">
        <f t="shared" si="626"/>
        <v>No Pop.</v>
      </c>
      <c r="BV1649" s="360" t="str">
        <f>IF(M1649&lt;=VLOOKUP($C1649,Projections2[[#All],[ISOCode]:[Total 2024 Colombian Returnees]],'Population Projection V2'!$J$167,FALSE),"OK", "Review")</f>
        <v>OK</v>
      </c>
      <c r="BW1649" s="361" t="str">
        <f>IF(N1649&lt;=VLOOKUP($C1649,Projections2[[#All],[ISOCode]:[Total 2024 Colombian Returnees]],'Population Projection V2'!$K$167,FALSE),"OK", "Review")</f>
        <v>OK</v>
      </c>
      <c r="BX1649" s="361" t="str">
        <f>IF(O1649&lt;=VLOOKUP($C1649,Projections2[[#All],[ISOCode]:[Total 2024 Colombian Returnees]],'Population Projection V2'!$L$167,FALSE),"OK", "Review")</f>
        <v>OK</v>
      </c>
      <c r="BY1649" s="361" t="str">
        <f>IF(P1649&lt;=VLOOKUP($C1649,Projections2[[#All],[ISOCode]:[Total 2024 Colombian Returnees]],'Population Projection V2'!$M$167,FALSE),"OK", "Review")</f>
        <v>OK</v>
      </c>
      <c r="BZ1649" s="361" t="str">
        <f>IF(Q1649&lt;=VLOOKUP($C1649,Projections2[[#All],[ISOCode]:[Total 2024 Colombian Returnees]],'Population Projection V2'!$N$167,FALSE),"OK", "Review")</f>
        <v>OK</v>
      </c>
      <c r="CA1649" s="361" t="str">
        <f>IF(T1649&lt;=VLOOKUP($C1649,Projections2[[#All],[ISOCode]:[Total 2024 Colombian Returnees]],'Population Projection V2'!$O$167,FALSE),"OK", "Review")</f>
        <v>OK</v>
      </c>
      <c r="CB1649" s="361" t="str">
        <f>IF(U1649&lt;=VLOOKUP($C1649,Projections2[[#All],[ISOCode]:[Total 2024 Colombian Returnees]],'Population Projection V2'!$P$167,FALSE),"OK", "Review")</f>
        <v>OK</v>
      </c>
      <c r="CC1649" s="361" t="str">
        <f>IF(V1649&lt;=VLOOKUP($C1649,Projections2[[#All],[ISOCode]:[Total 2024 Colombian Returnees]],'Population Projection V2'!$Q$167,FALSE),"OK", "Review")</f>
        <v>OK</v>
      </c>
      <c r="CD1649" s="361" t="str">
        <f>IF(W1649&lt;=VLOOKUP($C1649,Projections2[[#All],[ISOCode]:[Total 2024 Colombian Returnees]],'Population Projection V2'!$R$167,FALSE),"OK", "Review")</f>
        <v>OK</v>
      </c>
      <c r="CE1649" s="361" t="str">
        <f>IF(X1649&lt;=VLOOKUP($C1649,Projections2[[#All],[ISOCode]:[Total 2024 Colombian Returnees]],'Population Projection V2'!$S$167,FALSE),"OK", "Review")</f>
        <v>OK</v>
      </c>
      <c r="CF1649" s="361" t="str">
        <f>IF(AA1649&lt;=VLOOKUP($C1649,Projections2[[#All],[ISOCode]:[Total 2024 Colombian Returnees]],'Population Projection V2'!$T$167,FALSE),"OK", "Review")</f>
        <v>OK</v>
      </c>
      <c r="CG1649" s="361" t="str">
        <f>IF(AB1649&lt;=VLOOKUP($C1649,Projections2[[#All],[ISOCode]:[Total 2024 Colombian Returnees]],'Population Projection V2'!$U$167,FALSE),"OK", "Review")</f>
        <v>OK</v>
      </c>
      <c r="CH1649" s="361" t="str">
        <f>IF(AC1649&lt;=VLOOKUP($C1649,Projections2[[#All],[ISOCode]:[Total 2024 Colombian Returnees]],'Population Projection V2'!$V$167,FALSE),"OK", "Review")</f>
        <v>OK</v>
      </c>
      <c r="CI1649" s="361" t="str">
        <f>IF(AD1649&lt;=VLOOKUP($C1649,Projections2[[#All],[ISOCode]:[Total 2024 Colombian Returnees]],'Population Projection V2'!$W$167,FALSE),"OK", "Review")</f>
        <v>OK</v>
      </c>
      <c r="CJ1649" s="361" t="str">
        <f>IF(AE1649&lt;=VLOOKUP($C1649,Projections2[[#All],[ISOCode]:[Total 2024 Colombian Returnees]],'Population Projection V2'!$X$167,FALSE),"OK", "Review")</f>
        <v>OK</v>
      </c>
      <c r="CK1649" s="361" t="str">
        <f>IF(AH1649&lt;=VLOOKUP($C1649,Projections2[[#All],[ISOCode]:[Total 2024 Colombian Returnees]],'Population Projection V2'!$Y$167,FALSE),"OK", "Review")</f>
        <v>OK</v>
      </c>
      <c r="CL1649" s="361" t="str">
        <f>IF(AI1649&lt;=VLOOKUP($C1649,Projections2[[#All],[ISOCode]:[Total 2024 Colombian Returnees]],'Population Projection V2'!$Z$167,FALSE),"OK", "Review")</f>
        <v>OK</v>
      </c>
      <c r="CM1649" s="361" t="str">
        <f>IF(AJ1649&lt;=VLOOKUP($C1649,Projections2[[#All],[ISOCode]:[Total 2024 Colombian Returnees]],'Population Projection V2'!$AA$167,FALSE),"OK", "Review")</f>
        <v>OK</v>
      </c>
      <c r="CN1649" s="361" t="str">
        <f>IF(AK1649&lt;=VLOOKUP($C1649,Projections2[[#All],[ISOCode]:[Total 2024 Colombian Returnees]],'Population Projection V2'!$AB$167,FALSE),"OK", "Review")</f>
        <v>OK</v>
      </c>
      <c r="CO1649" s="361" t="str">
        <f>IF(AL1649&lt;=VLOOKUP($C1649,Projections2[[#All],[ISOCode]:[Total 2024 Colombian Returnees]],'Population Projection V2'!$AC$167,FALSE),"OK", "Review")</f>
        <v>OK</v>
      </c>
      <c r="CP1649" s="361" t="str">
        <f>IF(AO1649&lt;=VLOOKUP($C1649,Projections2[[#All],[ISOCode]:[Total 2024 Colombian Returnees]],'Population Projection V2'!$AD$167,FALSE),"OK", "Review")</f>
        <v>OK</v>
      </c>
      <c r="CQ1649" s="361" t="str">
        <f>IF(AP1649&lt;=VLOOKUP($C1649,Projections2[[#All],[ISOCode]:[Total 2024 Colombian Returnees]],'Population Projection V2'!$AE$167,FALSE),"OK", "Review")</f>
        <v>OK</v>
      </c>
      <c r="CR1649" s="361" t="str">
        <f>IF(AQ1649&lt;=VLOOKUP($C1649,Projections2[[#All],[ISOCode]:[Total 2024 Colombian Returnees]],'Population Projection V2'!$AF$167,FALSE),"OK", "Review")</f>
        <v>OK</v>
      </c>
      <c r="CS1649" s="361" t="str">
        <f>IF(AR1649&lt;=VLOOKUP($C1649,Projections2[[#All],[ISOCode]:[Total 2024 Colombian Returnees]],'Population Projection V2'!$AG$167,FALSE),"OK", "Review")</f>
        <v>OK</v>
      </c>
      <c r="CT1649" s="361" t="str">
        <f>IF(AS1649&lt;=VLOOKUP($C1649,Projections2[[#All],[ISOCode]:[Total 2024 Colombian Returnees]],'Population Projection V2'!$AH$167,FALSE),"OK", "Review")</f>
        <v>OK</v>
      </c>
      <c r="CU1649" s="361" t="str">
        <f>IF(AV1649&lt;=VLOOKUP($C1649,Projections2[[#All],[ISOCode]:[Total 2024 Colombian Returnees]],'Population Projection V2'!$AI$167,FALSE),"OK", "Review")</f>
        <v>OK</v>
      </c>
      <c r="CV1649" s="361" t="str">
        <f>IF(AW1649&lt;=VLOOKUP($C1649,Projections2[[#All],[ISOCode]:[Total 2024 Colombian Returnees]],'Population Projection V2'!$AJ$167,FALSE),"OK", "Review")</f>
        <v>OK</v>
      </c>
      <c r="CW1649" s="361" t="str">
        <f>IF(AX1649&lt;=VLOOKUP($C1649,Projections2[[#All],[ISOCode]:[Total 2024 Colombian Returnees]],'Population Projection V2'!$AK$167,FALSE),"OK", "Review")</f>
        <v>OK</v>
      </c>
      <c r="CX1649" s="361" t="str">
        <f>IF(AY1649&lt;=VLOOKUP($C1649,Projections2[[#All],[ISOCode]:[Total 2024 Colombian Returnees]],'Population Projection V2'!$AL$167,FALSE),"OK", "Review")</f>
        <v>OK</v>
      </c>
      <c r="CY1649" s="362" t="str">
        <f>IF(AZ1649&lt;=VLOOKUP($C1649,Projections2[[#All],[ISOCode]:[Total 2024 Colombian Returnees]],'Population Projection V2'!$AM$167,FALSE),"OK", "Review")</f>
        <v>OK</v>
      </c>
    </row>
    <row r="1650" spans="1:103" x14ac:dyDescent="0.25">
      <c r="A1650" s="218" t="s">
        <v>128</v>
      </c>
      <c r="B1650" s="219" t="s">
        <v>128</v>
      </c>
      <c r="C1650" s="219" t="s">
        <v>229</v>
      </c>
      <c r="D1650" s="219" t="s">
        <v>445</v>
      </c>
      <c r="E1650" s="219" t="s">
        <v>428</v>
      </c>
      <c r="F1650" s="220">
        <f t="shared" si="603"/>
        <v>0</v>
      </c>
      <c r="G1650" s="220">
        <f t="shared" si="604"/>
        <v>0</v>
      </c>
      <c r="H1650" s="220">
        <f t="shared" si="605"/>
        <v>0</v>
      </c>
      <c r="I1650" s="220">
        <f t="shared" si="606"/>
        <v>0</v>
      </c>
      <c r="J1650" s="221">
        <f t="shared" si="607"/>
        <v>0</v>
      </c>
      <c r="K1650" s="221">
        <f>VLOOKUP($C1650,Projections2[[#All],[ISOCode]:[Total 2024 Colombian Returnees]],7,0)</f>
        <v>0</v>
      </c>
      <c r="L1650" s="251"/>
      <c r="M1650" s="312"/>
      <c r="N1650" s="312"/>
      <c r="O1650" s="312"/>
      <c r="P1650" s="236"/>
      <c r="Q1650" s="252"/>
      <c r="R1650" s="224">
        <f>VLOOKUP($C1650,Projections2[[#All],[ISOCode]:[Total 2024 Colombian Returnees]],12,0)</f>
        <v>0</v>
      </c>
      <c r="S1650" s="225"/>
      <c r="T1650" s="226"/>
      <c r="U1650" s="226"/>
      <c r="V1650" s="226"/>
      <c r="W1650" s="226"/>
      <c r="X1650" s="227"/>
      <c r="Y1650" s="227">
        <f>VLOOKUP($C1650,Projections2[[#All],[ISOCode]:[Total 2024 Colombian Returnees]],17,0)</f>
        <v>0</v>
      </c>
      <c r="Z1650" s="228"/>
      <c r="AA1650" s="253"/>
      <c r="AB1650" s="253"/>
      <c r="AC1650" s="253"/>
      <c r="AD1650" s="253"/>
      <c r="AE1650" s="253"/>
      <c r="AF1650" s="253">
        <f>VLOOKUP($C1650,Projections2[[#All],[ISOCode]:[Total 2024 Colombian Returnees]],22,0)</f>
        <v>0</v>
      </c>
      <c r="AG1650" s="254"/>
      <c r="AH1650" s="255"/>
      <c r="AI1650" s="255"/>
      <c r="AJ1650" s="255"/>
      <c r="AK1650" s="255"/>
      <c r="AL1650" s="256"/>
      <c r="AM1650" s="230">
        <f>VLOOKUP($C1650,Projections2[[#All],[ISOCode]:[Total 2024 Colombian Returnees]],27,0)</f>
        <v>0</v>
      </c>
      <c r="AN1650" s="231"/>
      <c r="AO1650" s="257"/>
      <c r="AP1650" s="257"/>
      <c r="AQ1650" s="257"/>
      <c r="AR1650" s="257"/>
      <c r="AS1650" s="232"/>
      <c r="AT1650" s="232">
        <f>VLOOKUP($C1650,Projections2[[#All],[ISOCode]:[Total 2024 Colombian Returnees]],32,0)</f>
        <v>0</v>
      </c>
      <c r="AU1650" s="233"/>
      <c r="AV1650" s="258"/>
      <c r="AW1650" s="258"/>
      <c r="AX1650" s="258"/>
      <c r="AY1650" s="258"/>
      <c r="AZ1650" s="234"/>
      <c r="BA1650" s="234">
        <f>VLOOKUP($C1650,Projections2[[#All],[ISOCode]:[Total 2024 Colombian Returnees]],37,0)</f>
        <v>0</v>
      </c>
      <c r="BB1650" s="235"/>
      <c r="BC1650" s="360" t="str">
        <f t="shared" si="608"/>
        <v>Ok</v>
      </c>
      <c r="BD1650" s="361" t="str">
        <f t="shared" si="609"/>
        <v>Ok</v>
      </c>
      <c r="BE1650" s="361" t="str">
        <f t="shared" si="610"/>
        <v>Ok</v>
      </c>
      <c r="BF1650" s="361" t="str">
        <f t="shared" si="611"/>
        <v>Ok</v>
      </c>
      <c r="BG1650" s="362" t="str">
        <f t="shared" si="612"/>
        <v>Ok</v>
      </c>
      <c r="BH1650" s="360" t="str">
        <f t="shared" si="613"/>
        <v>Ok</v>
      </c>
      <c r="BI1650" s="361" t="str">
        <f t="shared" si="614"/>
        <v>Ok</v>
      </c>
      <c r="BJ1650" s="361" t="str">
        <f t="shared" si="615"/>
        <v>Ok</v>
      </c>
      <c r="BK1650" s="361" t="str">
        <f t="shared" si="616"/>
        <v>Ok</v>
      </c>
      <c r="BL1650" s="361" t="str">
        <f t="shared" si="617"/>
        <v>Ok</v>
      </c>
      <c r="BM1650" s="361" t="str">
        <f t="shared" si="618"/>
        <v>Ok</v>
      </c>
      <c r="BN1650" s="362" t="str">
        <f t="shared" si="619"/>
        <v>Ok</v>
      </c>
      <c r="BO1650" s="360" t="str">
        <f t="shared" si="620"/>
        <v>No Pop.</v>
      </c>
      <c r="BP1650" s="361" t="str">
        <f t="shared" si="621"/>
        <v>No Pop.</v>
      </c>
      <c r="BQ1650" s="361" t="str">
        <f t="shared" si="622"/>
        <v>No Pop.</v>
      </c>
      <c r="BR1650" s="361" t="str">
        <f t="shared" si="623"/>
        <v>No Pop.</v>
      </c>
      <c r="BS1650" s="361" t="str">
        <f t="shared" si="624"/>
        <v>No Pop.</v>
      </c>
      <c r="BT1650" s="361" t="str">
        <f t="shared" si="625"/>
        <v>No Pop.</v>
      </c>
      <c r="BU1650" s="362" t="str">
        <f t="shared" si="626"/>
        <v>No Pop.</v>
      </c>
      <c r="BV1650" s="360" t="str">
        <f>IF(M1650&lt;=VLOOKUP($C1650,Projections2[[#All],[ISOCode]:[Total 2024 Colombian Returnees]],'Population Projection V2'!$J$167,FALSE),"OK", "Review")</f>
        <v>OK</v>
      </c>
      <c r="BW1650" s="361" t="str">
        <f>IF(N1650&lt;=VLOOKUP($C1650,Projections2[[#All],[ISOCode]:[Total 2024 Colombian Returnees]],'Population Projection V2'!$K$167,FALSE),"OK", "Review")</f>
        <v>OK</v>
      </c>
      <c r="BX1650" s="361" t="str">
        <f>IF(O1650&lt;=VLOOKUP($C1650,Projections2[[#All],[ISOCode]:[Total 2024 Colombian Returnees]],'Population Projection V2'!$L$167,FALSE),"OK", "Review")</f>
        <v>OK</v>
      </c>
      <c r="BY1650" s="361" t="str">
        <f>IF(P1650&lt;=VLOOKUP($C1650,Projections2[[#All],[ISOCode]:[Total 2024 Colombian Returnees]],'Population Projection V2'!$M$167,FALSE),"OK", "Review")</f>
        <v>OK</v>
      </c>
      <c r="BZ1650" s="361" t="str">
        <f>IF(Q1650&lt;=VLOOKUP($C1650,Projections2[[#All],[ISOCode]:[Total 2024 Colombian Returnees]],'Population Projection V2'!$N$167,FALSE),"OK", "Review")</f>
        <v>OK</v>
      </c>
      <c r="CA1650" s="361" t="str">
        <f>IF(T1650&lt;=VLOOKUP($C1650,Projections2[[#All],[ISOCode]:[Total 2024 Colombian Returnees]],'Population Projection V2'!$O$167,FALSE),"OK", "Review")</f>
        <v>OK</v>
      </c>
      <c r="CB1650" s="361" t="str">
        <f>IF(U1650&lt;=VLOOKUP($C1650,Projections2[[#All],[ISOCode]:[Total 2024 Colombian Returnees]],'Population Projection V2'!$P$167,FALSE),"OK", "Review")</f>
        <v>OK</v>
      </c>
      <c r="CC1650" s="361" t="str">
        <f>IF(V1650&lt;=VLOOKUP($C1650,Projections2[[#All],[ISOCode]:[Total 2024 Colombian Returnees]],'Population Projection V2'!$Q$167,FALSE),"OK", "Review")</f>
        <v>OK</v>
      </c>
      <c r="CD1650" s="361" t="str">
        <f>IF(W1650&lt;=VLOOKUP($C1650,Projections2[[#All],[ISOCode]:[Total 2024 Colombian Returnees]],'Population Projection V2'!$R$167,FALSE),"OK", "Review")</f>
        <v>OK</v>
      </c>
      <c r="CE1650" s="361" t="str">
        <f>IF(X1650&lt;=VLOOKUP($C1650,Projections2[[#All],[ISOCode]:[Total 2024 Colombian Returnees]],'Population Projection V2'!$S$167,FALSE),"OK", "Review")</f>
        <v>OK</v>
      </c>
      <c r="CF1650" s="361" t="str">
        <f>IF(AA1650&lt;=VLOOKUP($C1650,Projections2[[#All],[ISOCode]:[Total 2024 Colombian Returnees]],'Population Projection V2'!$T$167,FALSE),"OK", "Review")</f>
        <v>OK</v>
      </c>
      <c r="CG1650" s="361" t="str">
        <f>IF(AB1650&lt;=VLOOKUP($C1650,Projections2[[#All],[ISOCode]:[Total 2024 Colombian Returnees]],'Population Projection V2'!$U$167,FALSE),"OK", "Review")</f>
        <v>OK</v>
      </c>
      <c r="CH1650" s="361" t="str">
        <f>IF(AC1650&lt;=VLOOKUP($C1650,Projections2[[#All],[ISOCode]:[Total 2024 Colombian Returnees]],'Population Projection V2'!$V$167,FALSE),"OK", "Review")</f>
        <v>OK</v>
      </c>
      <c r="CI1650" s="361" t="str">
        <f>IF(AD1650&lt;=VLOOKUP($C1650,Projections2[[#All],[ISOCode]:[Total 2024 Colombian Returnees]],'Population Projection V2'!$W$167,FALSE),"OK", "Review")</f>
        <v>OK</v>
      </c>
      <c r="CJ1650" s="361" t="str">
        <f>IF(AE1650&lt;=VLOOKUP($C1650,Projections2[[#All],[ISOCode]:[Total 2024 Colombian Returnees]],'Population Projection V2'!$X$167,FALSE),"OK", "Review")</f>
        <v>OK</v>
      </c>
      <c r="CK1650" s="361" t="str">
        <f>IF(AH1650&lt;=VLOOKUP($C1650,Projections2[[#All],[ISOCode]:[Total 2024 Colombian Returnees]],'Population Projection V2'!$Y$167,FALSE),"OK", "Review")</f>
        <v>OK</v>
      </c>
      <c r="CL1650" s="361" t="str">
        <f>IF(AI1650&lt;=VLOOKUP($C1650,Projections2[[#All],[ISOCode]:[Total 2024 Colombian Returnees]],'Population Projection V2'!$Z$167,FALSE),"OK", "Review")</f>
        <v>OK</v>
      </c>
      <c r="CM1650" s="361" t="str">
        <f>IF(AJ1650&lt;=VLOOKUP($C1650,Projections2[[#All],[ISOCode]:[Total 2024 Colombian Returnees]],'Population Projection V2'!$AA$167,FALSE),"OK", "Review")</f>
        <v>OK</v>
      </c>
      <c r="CN1650" s="361" t="str">
        <f>IF(AK1650&lt;=VLOOKUP($C1650,Projections2[[#All],[ISOCode]:[Total 2024 Colombian Returnees]],'Population Projection V2'!$AB$167,FALSE),"OK", "Review")</f>
        <v>OK</v>
      </c>
      <c r="CO1650" s="361" t="str">
        <f>IF(AL1650&lt;=VLOOKUP($C1650,Projections2[[#All],[ISOCode]:[Total 2024 Colombian Returnees]],'Population Projection V2'!$AC$167,FALSE),"OK", "Review")</f>
        <v>OK</v>
      </c>
      <c r="CP1650" s="361" t="str">
        <f>IF(AO1650&lt;=VLOOKUP($C1650,Projections2[[#All],[ISOCode]:[Total 2024 Colombian Returnees]],'Population Projection V2'!$AD$167,FALSE),"OK", "Review")</f>
        <v>OK</v>
      </c>
      <c r="CQ1650" s="361" t="str">
        <f>IF(AP1650&lt;=VLOOKUP($C1650,Projections2[[#All],[ISOCode]:[Total 2024 Colombian Returnees]],'Population Projection V2'!$AE$167,FALSE),"OK", "Review")</f>
        <v>OK</v>
      </c>
      <c r="CR1650" s="361" t="str">
        <f>IF(AQ1650&lt;=VLOOKUP($C1650,Projections2[[#All],[ISOCode]:[Total 2024 Colombian Returnees]],'Population Projection V2'!$AF$167,FALSE),"OK", "Review")</f>
        <v>OK</v>
      </c>
      <c r="CS1650" s="361" t="str">
        <f>IF(AR1650&lt;=VLOOKUP($C1650,Projections2[[#All],[ISOCode]:[Total 2024 Colombian Returnees]],'Population Projection V2'!$AG$167,FALSE),"OK", "Review")</f>
        <v>OK</v>
      </c>
      <c r="CT1650" s="361" t="str">
        <f>IF(AS1650&lt;=VLOOKUP($C1650,Projections2[[#All],[ISOCode]:[Total 2024 Colombian Returnees]],'Population Projection V2'!$AH$167,FALSE),"OK", "Review")</f>
        <v>OK</v>
      </c>
      <c r="CU1650" s="361" t="str">
        <f>IF(AV1650&lt;=VLOOKUP($C1650,Projections2[[#All],[ISOCode]:[Total 2024 Colombian Returnees]],'Population Projection V2'!$AI$167,FALSE),"OK", "Review")</f>
        <v>OK</v>
      </c>
      <c r="CV1650" s="361" t="str">
        <f>IF(AW1650&lt;=VLOOKUP($C1650,Projections2[[#All],[ISOCode]:[Total 2024 Colombian Returnees]],'Population Projection V2'!$AJ$167,FALSE),"OK", "Review")</f>
        <v>OK</v>
      </c>
      <c r="CW1650" s="361" t="str">
        <f>IF(AX1650&lt;=VLOOKUP($C1650,Projections2[[#All],[ISOCode]:[Total 2024 Colombian Returnees]],'Population Projection V2'!$AK$167,FALSE),"OK", "Review")</f>
        <v>OK</v>
      </c>
      <c r="CX1650" s="361" t="str">
        <f>IF(AY1650&lt;=VLOOKUP($C1650,Projections2[[#All],[ISOCode]:[Total 2024 Colombian Returnees]],'Population Projection V2'!$AL$167,FALSE),"OK", "Review")</f>
        <v>OK</v>
      </c>
      <c r="CY1650" s="362" t="str">
        <f>IF(AZ1650&lt;=VLOOKUP($C1650,Projections2[[#All],[ISOCode]:[Total 2024 Colombian Returnees]],'Population Projection V2'!$AM$167,FALSE),"OK", "Review")</f>
        <v>OK</v>
      </c>
    </row>
    <row r="1651" spans="1:103" x14ac:dyDescent="0.25">
      <c r="A1651" s="218" t="s">
        <v>128</v>
      </c>
      <c r="B1651" s="219" t="s">
        <v>128</v>
      </c>
      <c r="C1651" s="219" t="s">
        <v>230</v>
      </c>
      <c r="D1651" s="219" t="s">
        <v>446</v>
      </c>
      <c r="E1651" s="219" t="s">
        <v>428</v>
      </c>
      <c r="F1651" s="220">
        <f t="shared" si="603"/>
        <v>0</v>
      </c>
      <c r="G1651" s="220">
        <f t="shared" si="604"/>
        <v>0</v>
      </c>
      <c r="H1651" s="220">
        <f t="shared" si="605"/>
        <v>0</v>
      </c>
      <c r="I1651" s="220">
        <f t="shared" si="606"/>
        <v>0</v>
      </c>
      <c r="J1651" s="221">
        <f t="shared" si="607"/>
        <v>0</v>
      </c>
      <c r="K1651" s="221">
        <f>VLOOKUP($C1651,Projections2[[#All],[ISOCode]:[Total 2024 Colombian Returnees]],7,0)</f>
        <v>0</v>
      </c>
      <c r="L1651" s="251"/>
      <c r="M1651" s="312"/>
      <c r="N1651" s="312"/>
      <c r="O1651" s="312"/>
      <c r="P1651" s="236"/>
      <c r="Q1651" s="252"/>
      <c r="R1651" s="224">
        <f>VLOOKUP($C1651,Projections2[[#All],[ISOCode]:[Total 2024 Colombian Returnees]],12,0)</f>
        <v>0</v>
      </c>
      <c r="S1651" s="225"/>
      <c r="T1651" s="226"/>
      <c r="U1651" s="226"/>
      <c r="V1651" s="226"/>
      <c r="W1651" s="226"/>
      <c r="X1651" s="227"/>
      <c r="Y1651" s="227">
        <f>VLOOKUP($C1651,Projections2[[#All],[ISOCode]:[Total 2024 Colombian Returnees]],17,0)</f>
        <v>0</v>
      </c>
      <c r="Z1651" s="228"/>
      <c r="AA1651" s="253"/>
      <c r="AB1651" s="253"/>
      <c r="AC1651" s="253"/>
      <c r="AD1651" s="253"/>
      <c r="AE1651" s="253"/>
      <c r="AF1651" s="253">
        <f>VLOOKUP($C1651,Projections2[[#All],[ISOCode]:[Total 2024 Colombian Returnees]],22,0)</f>
        <v>0</v>
      </c>
      <c r="AG1651" s="254"/>
      <c r="AH1651" s="255"/>
      <c r="AI1651" s="255"/>
      <c r="AJ1651" s="255"/>
      <c r="AK1651" s="255"/>
      <c r="AL1651" s="256"/>
      <c r="AM1651" s="230">
        <f>VLOOKUP($C1651,Projections2[[#All],[ISOCode]:[Total 2024 Colombian Returnees]],27,0)</f>
        <v>0</v>
      </c>
      <c r="AN1651" s="231"/>
      <c r="AO1651" s="257"/>
      <c r="AP1651" s="257"/>
      <c r="AQ1651" s="257"/>
      <c r="AR1651" s="257"/>
      <c r="AS1651" s="232"/>
      <c r="AT1651" s="232">
        <f>VLOOKUP($C1651,Projections2[[#All],[ISOCode]:[Total 2024 Colombian Returnees]],32,0)</f>
        <v>0</v>
      </c>
      <c r="AU1651" s="233"/>
      <c r="AV1651" s="258"/>
      <c r="AW1651" s="258"/>
      <c r="AX1651" s="258"/>
      <c r="AY1651" s="258"/>
      <c r="AZ1651" s="234"/>
      <c r="BA1651" s="234">
        <f>VLOOKUP($C1651,Projections2[[#All],[ISOCode]:[Total 2024 Colombian Returnees]],37,0)</f>
        <v>0</v>
      </c>
      <c r="BB1651" s="235"/>
      <c r="BC1651" s="360" t="str">
        <f t="shared" si="608"/>
        <v>Ok</v>
      </c>
      <c r="BD1651" s="361" t="str">
        <f t="shared" si="609"/>
        <v>Ok</v>
      </c>
      <c r="BE1651" s="361" t="str">
        <f t="shared" si="610"/>
        <v>Ok</v>
      </c>
      <c r="BF1651" s="361" t="str">
        <f t="shared" si="611"/>
        <v>Ok</v>
      </c>
      <c r="BG1651" s="362" t="str">
        <f t="shared" si="612"/>
        <v>Ok</v>
      </c>
      <c r="BH1651" s="360" t="str">
        <f t="shared" si="613"/>
        <v>Ok</v>
      </c>
      <c r="BI1651" s="361" t="str">
        <f t="shared" si="614"/>
        <v>Ok</v>
      </c>
      <c r="BJ1651" s="361" t="str">
        <f t="shared" si="615"/>
        <v>Ok</v>
      </c>
      <c r="BK1651" s="361" t="str">
        <f t="shared" si="616"/>
        <v>Ok</v>
      </c>
      <c r="BL1651" s="361" t="str">
        <f t="shared" si="617"/>
        <v>Ok</v>
      </c>
      <c r="BM1651" s="361" t="str">
        <f t="shared" si="618"/>
        <v>Ok</v>
      </c>
      <c r="BN1651" s="362" t="str">
        <f t="shared" si="619"/>
        <v>Ok</v>
      </c>
      <c r="BO1651" s="360" t="str">
        <f t="shared" si="620"/>
        <v>No Pop.</v>
      </c>
      <c r="BP1651" s="361" t="str">
        <f t="shared" si="621"/>
        <v>No Pop.</v>
      </c>
      <c r="BQ1651" s="361" t="str">
        <f t="shared" si="622"/>
        <v>No Pop.</v>
      </c>
      <c r="BR1651" s="361" t="str">
        <f t="shared" si="623"/>
        <v>No Pop.</v>
      </c>
      <c r="BS1651" s="361" t="str">
        <f t="shared" si="624"/>
        <v>No Pop.</v>
      </c>
      <c r="BT1651" s="361" t="str">
        <f t="shared" si="625"/>
        <v>No Pop.</v>
      </c>
      <c r="BU1651" s="362" t="str">
        <f t="shared" si="626"/>
        <v>No Pop.</v>
      </c>
      <c r="BV1651" s="360" t="str">
        <f>IF(M1651&lt;=VLOOKUP($C1651,Projections2[[#All],[ISOCode]:[Total 2024 Colombian Returnees]],'Population Projection V2'!$J$167,FALSE),"OK", "Review")</f>
        <v>OK</v>
      </c>
      <c r="BW1651" s="361" t="str">
        <f>IF(N1651&lt;=VLOOKUP($C1651,Projections2[[#All],[ISOCode]:[Total 2024 Colombian Returnees]],'Population Projection V2'!$K$167,FALSE),"OK", "Review")</f>
        <v>OK</v>
      </c>
      <c r="BX1651" s="361" t="str">
        <f>IF(O1651&lt;=VLOOKUP($C1651,Projections2[[#All],[ISOCode]:[Total 2024 Colombian Returnees]],'Population Projection V2'!$L$167,FALSE),"OK", "Review")</f>
        <v>OK</v>
      </c>
      <c r="BY1651" s="361" t="str">
        <f>IF(P1651&lt;=VLOOKUP($C1651,Projections2[[#All],[ISOCode]:[Total 2024 Colombian Returnees]],'Population Projection V2'!$M$167,FALSE),"OK", "Review")</f>
        <v>OK</v>
      </c>
      <c r="BZ1651" s="361" t="str">
        <f>IF(Q1651&lt;=VLOOKUP($C1651,Projections2[[#All],[ISOCode]:[Total 2024 Colombian Returnees]],'Population Projection V2'!$N$167,FALSE),"OK", "Review")</f>
        <v>OK</v>
      </c>
      <c r="CA1651" s="361" t="str">
        <f>IF(T1651&lt;=VLOOKUP($C1651,Projections2[[#All],[ISOCode]:[Total 2024 Colombian Returnees]],'Population Projection V2'!$O$167,FALSE),"OK", "Review")</f>
        <v>OK</v>
      </c>
      <c r="CB1651" s="361" t="str">
        <f>IF(U1651&lt;=VLOOKUP($C1651,Projections2[[#All],[ISOCode]:[Total 2024 Colombian Returnees]],'Population Projection V2'!$P$167,FALSE),"OK", "Review")</f>
        <v>OK</v>
      </c>
      <c r="CC1651" s="361" t="str">
        <f>IF(V1651&lt;=VLOOKUP($C1651,Projections2[[#All],[ISOCode]:[Total 2024 Colombian Returnees]],'Population Projection V2'!$Q$167,FALSE),"OK", "Review")</f>
        <v>OK</v>
      </c>
      <c r="CD1651" s="361" t="str">
        <f>IF(W1651&lt;=VLOOKUP($C1651,Projections2[[#All],[ISOCode]:[Total 2024 Colombian Returnees]],'Population Projection V2'!$R$167,FALSE),"OK", "Review")</f>
        <v>OK</v>
      </c>
      <c r="CE1651" s="361" t="str">
        <f>IF(X1651&lt;=VLOOKUP($C1651,Projections2[[#All],[ISOCode]:[Total 2024 Colombian Returnees]],'Population Projection V2'!$S$167,FALSE),"OK", "Review")</f>
        <v>OK</v>
      </c>
      <c r="CF1651" s="361" t="str">
        <f>IF(AA1651&lt;=VLOOKUP($C1651,Projections2[[#All],[ISOCode]:[Total 2024 Colombian Returnees]],'Population Projection V2'!$T$167,FALSE),"OK", "Review")</f>
        <v>OK</v>
      </c>
      <c r="CG1651" s="361" t="str">
        <f>IF(AB1651&lt;=VLOOKUP($C1651,Projections2[[#All],[ISOCode]:[Total 2024 Colombian Returnees]],'Population Projection V2'!$U$167,FALSE),"OK", "Review")</f>
        <v>OK</v>
      </c>
      <c r="CH1651" s="361" t="str">
        <f>IF(AC1651&lt;=VLOOKUP($C1651,Projections2[[#All],[ISOCode]:[Total 2024 Colombian Returnees]],'Population Projection V2'!$V$167,FALSE),"OK", "Review")</f>
        <v>OK</v>
      </c>
      <c r="CI1651" s="361" t="str">
        <f>IF(AD1651&lt;=VLOOKUP($C1651,Projections2[[#All],[ISOCode]:[Total 2024 Colombian Returnees]],'Population Projection V2'!$W$167,FALSE),"OK", "Review")</f>
        <v>OK</v>
      </c>
      <c r="CJ1651" s="361" t="str">
        <f>IF(AE1651&lt;=VLOOKUP($C1651,Projections2[[#All],[ISOCode]:[Total 2024 Colombian Returnees]],'Population Projection V2'!$X$167,FALSE),"OK", "Review")</f>
        <v>OK</v>
      </c>
      <c r="CK1651" s="361" t="str">
        <f>IF(AH1651&lt;=VLOOKUP($C1651,Projections2[[#All],[ISOCode]:[Total 2024 Colombian Returnees]],'Population Projection V2'!$Y$167,FALSE),"OK", "Review")</f>
        <v>OK</v>
      </c>
      <c r="CL1651" s="361" t="str">
        <f>IF(AI1651&lt;=VLOOKUP($C1651,Projections2[[#All],[ISOCode]:[Total 2024 Colombian Returnees]],'Population Projection V2'!$Z$167,FALSE),"OK", "Review")</f>
        <v>OK</v>
      </c>
      <c r="CM1651" s="361" t="str">
        <f>IF(AJ1651&lt;=VLOOKUP($C1651,Projections2[[#All],[ISOCode]:[Total 2024 Colombian Returnees]],'Population Projection V2'!$AA$167,FALSE),"OK", "Review")</f>
        <v>OK</v>
      </c>
      <c r="CN1651" s="361" t="str">
        <f>IF(AK1651&lt;=VLOOKUP($C1651,Projections2[[#All],[ISOCode]:[Total 2024 Colombian Returnees]],'Population Projection V2'!$AB$167,FALSE),"OK", "Review")</f>
        <v>OK</v>
      </c>
      <c r="CO1651" s="361" t="str">
        <f>IF(AL1651&lt;=VLOOKUP($C1651,Projections2[[#All],[ISOCode]:[Total 2024 Colombian Returnees]],'Population Projection V2'!$AC$167,FALSE),"OK", "Review")</f>
        <v>OK</v>
      </c>
      <c r="CP1651" s="361" t="str">
        <f>IF(AO1651&lt;=VLOOKUP($C1651,Projections2[[#All],[ISOCode]:[Total 2024 Colombian Returnees]],'Population Projection V2'!$AD$167,FALSE),"OK", "Review")</f>
        <v>OK</v>
      </c>
      <c r="CQ1651" s="361" t="str">
        <f>IF(AP1651&lt;=VLOOKUP($C1651,Projections2[[#All],[ISOCode]:[Total 2024 Colombian Returnees]],'Population Projection V2'!$AE$167,FALSE),"OK", "Review")</f>
        <v>OK</v>
      </c>
      <c r="CR1651" s="361" t="str">
        <f>IF(AQ1651&lt;=VLOOKUP($C1651,Projections2[[#All],[ISOCode]:[Total 2024 Colombian Returnees]],'Population Projection V2'!$AF$167,FALSE),"OK", "Review")</f>
        <v>OK</v>
      </c>
      <c r="CS1651" s="361" t="str">
        <f>IF(AR1651&lt;=VLOOKUP($C1651,Projections2[[#All],[ISOCode]:[Total 2024 Colombian Returnees]],'Population Projection V2'!$AG$167,FALSE),"OK", "Review")</f>
        <v>OK</v>
      </c>
      <c r="CT1651" s="361" t="str">
        <f>IF(AS1651&lt;=VLOOKUP($C1651,Projections2[[#All],[ISOCode]:[Total 2024 Colombian Returnees]],'Population Projection V2'!$AH$167,FALSE),"OK", "Review")</f>
        <v>OK</v>
      </c>
      <c r="CU1651" s="361" t="str">
        <f>IF(AV1651&lt;=VLOOKUP($C1651,Projections2[[#All],[ISOCode]:[Total 2024 Colombian Returnees]],'Population Projection V2'!$AI$167,FALSE),"OK", "Review")</f>
        <v>OK</v>
      </c>
      <c r="CV1651" s="361" t="str">
        <f>IF(AW1651&lt;=VLOOKUP($C1651,Projections2[[#All],[ISOCode]:[Total 2024 Colombian Returnees]],'Population Projection V2'!$AJ$167,FALSE),"OK", "Review")</f>
        <v>OK</v>
      </c>
      <c r="CW1651" s="361" t="str">
        <f>IF(AX1651&lt;=VLOOKUP($C1651,Projections2[[#All],[ISOCode]:[Total 2024 Colombian Returnees]],'Population Projection V2'!$AK$167,FALSE),"OK", "Review")</f>
        <v>OK</v>
      </c>
      <c r="CX1651" s="361" t="str">
        <f>IF(AY1651&lt;=VLOOKUP($C1651,Projections2[[#All],[ISOCode]:[Total 2024 Colombian Returnees]],'Population Projection V2'!$AL$167,FALSE),"OK", "Review")</f>
        <v>OK</v>
      </c>
      <c r="CY1651" s="362" t="str">
        <f>IF(AZ1651&lt;=VLOOKUP($C1651,Projections2[[#All],[ISOCode]:[Total 2024 Colombian Returnees]],'Population Projection V2'!$AM$167,FALSE),"OK", "Review")</f>
        <v>OK</v>
      </c>
    </row>
    <row r="1652" spans="1:103" x14ac:dyDescent="0.25">
      <c r="A1652" s="218" t="s">
        <v>128</v>
      </c>
      <c r="B1652" s="219" t="s">
        <v>128</v>
      </c>
      <c r="C1652" s="219" t="s">
        <v>231</v>
      </c>
      <c r="D1652" s="219" t="s">
        <v>447</v>
      </c>
      <c r="E1652" s="219" t="s">
        <v>428</v>
      </c>
      <c r="F1652" s="220">
        <f t="shared" si="603"/>
        <v>0</v>
      </c>
      <c r="G1652" s="220">
        <f t="shared" si="604"/>
        <v>0</v>
      </c>
      <c r="H1652" s="220">
        <f t="shared" si="605"/>
        <v>0</v>
      </c>
      <c r="I1652" s="220">
        <f t="shared" si="606"/>
        <v>0</v>
      </c>
      <c r="J1652" s="221">
        <f t="shared" si="607"/>
        <v>0</v>
      </c>
      <c r="K1652" s="221">
        <f>VLOOKUP($C1652,Projections2[[#All],[ISOCode]:[Total 2024 Colombian Returnees]],7,0)</f>
        <v>0</v>
      </c>
      <c r="L1652" s="251"/>
      <c r="M1652" s="312"/>
      <c r="N1652" s="312"/>
      <c r="O1652" s="312"/>
      <c r="P1652" s="236"/>
      <c r="Q1652" s="252"/>
      <c r="R1652" s="224">
        <f>VLOOKUP($C1652,Projections2[[#All],[ISOCode]:[Total 2024 Colombian Returnees]],12,0)</f>
        <v>0</v>
      </c>
      <c r="S1652" s="225"/>
      <c r="T1652" s="226"/>
      <c r="U1652" s="226"/>
      <c r="V1652" s="226"/>
      <c r="W1652" s="226"/>
      <c r="X1652" s="227"/>
      <c r="Y1652" s="227">
        <f>VLOOKUP($C1652,Projections2[[#All],[ISOCode]:[Total 2024 Colombian Returnees]],17,0)</f>
        <v>0</v>
      </c>
      <c r="Z1652" s="228"/>
      <c r="AA1652" s="253"/>
      <c r="AB1652" s="253"/>
      <c r="AC1652" s="253"/>
      <c r="AD1652" s="253"/>
      <c r="AE1652" s="253"/>
      <c r="AF1652" s="253">
        <f>VLOOKUP($C1652,Projections2[[#All],[ISOCode]:[Total 2024 Colombian Returnees]],22,0)</f>
        <v>0</v>
      </c>
      <c r="AG1652" s="254"/>
      <c r="AH1652" s="255"/>
      <c r="AI1652" s="255"/>
      <c r="AJ1652" s="255"/>
      <c r="AK1652" s="255"/>
      <c r="AL1652" s="256"/>
      <c r="AM1652" s="230">
        <f>VLOOKUP($C1652,Projections2[[#All],[ISOCode]:[Total 2024 Colombian Returnees]],27,0)</f>
        <v>0</v>
      </c>
      <c r="AN1652" s="231"/>
      <c r="AO1652" s="257"/>
      <c r="AP1652" s="257"/>
      <c r="AQ1652" s="257"/>
      <c r="AR1652" s="257"/>
      <c r="AS1652" s="232"/>
      <c r="AT1652" s="232">
        <f>VLOOKUP($C1652,Projections2[[#All],[ISOCode]:[Total 2024 Colombian Returnees]],32,0)</f>
        <v>0</v>
      </c>
      <c r="AU1652" s="233"/>
      <c r="AV1652" s="258"/>
      <c r="AW1652" s="258"/>
      <c r="AX1652" s="258"/>
      <c r="AY1652" s="258"/>
      <c r="AZ1652" s="234"/>
      <c r="BA1652" s="234">
        <f>VLOOKUP($C1652,Projections2[[#All],[ISOCode]:[Total 2024 Colombian Returnees]],37,0)</f>
        <v>0</v>
      </c>
      <c r="BB1652" s="235"/>
      <c r="BC1652" s="360" t="str">
        <f t="shared" si="608"/>
        <v>Ok</v>
      </c>
      <c r="BD1652" s="361" t="str">
        <f t="shared" si="609"/>
        <v>Ok</v>
      </c>
      <c r="BE1652" s="361" t="str">
        <f t="shared" si="610"/>
        <v>Ok</v>
      </c>
      <c r="BF1652" s="361" t="str">
        <f t="shared" si="611"/>
        <v>Ok</v>
      </c>
      <c r="BG1652" s="362" t="str">
        <f t="shared" si="612"/>
        <v>Ok</v>
      </c>
      <c r="BH1652" s="360" t="str">
        <f t="shared" si="613"/>
        <v>Ok</v>
      </c>
      <c r="BI1652" s="361" t="str">
        <f t="shared" si="614"/>
        <v>Ok</v>
      </c>
      <c r="BJ1652" s="361" t="str">
        <f t="shared" si="615"/>
        <v>Ok</v>
      </c>
      <c r="BK1652" s="361" t="str">
        <f t="shared" si="616"/>
        <v>Ok</v>
      </c>
      <c r="BL1652" s="361" t="str">
        <f t="shared" si="617"/>
        <v>Ok</v>
      </c>
      <c r="BM1652" s="361" t="str">
        <f t="shared" si="618"/>
        <v>Ok</v>
      </c>
      <c r="BN1652" s="362" t="str">
        <f t="shared" si="619"/>
        <v>Ok</v>
      </c>
      <c r="BO1652" s="360" t="str">
        <f t="shared" si="620"/>
        <v>No Pop.</v>
      </c>
      <c r="BP1652" s="361" t="str">
        <f t="shared" si="621"/>
        <v>No Pop.</v>
      </c>
      <c r="BQ1652" s="361" t="str">
        <f t="shared" si="622"/>
        <v>No Pop.</v>
      </c>
      <c r="BR1652" s="361" t="str">
        <f t="shared" si="623"/>
        <v>No Pop.</v>
      </c>
      <c r="BS1652" s="361" t="str">
        <f t="shared" si="624"/>
        <v>No Pop.</v>
      </c>
      <c r="BT1652" s="361" t="str">
        <f t="shared" si="625"/>
        <v>No Pop.</v>
      </c>
      <c r="BU1652" s="362" t="str">
        <f t="shared" si="626"/>
        <v>No Pop.</v>
      </c>
      <c r="BV1652" s="360" t="str">
        <f>IF(M1652&lt;=VLOOKUP($C1652,Projections2[[#All],[ISOCode]:[Total 2024 Colombian Returnees]],'Population Projection V2'!$J$167,FALSE),"OK", "Review")</f>
        <v>OK</v>
      </c>
      <c r="BW1652" s="361" t="str">
        <f>IF(N1652&lt;=VLOOKUP($C1652,Projections2[[#All],[ISOCode]:[Total 2024 Colombian Returnees]],'Population Projection V2'!$K$167,FALSE),"OK", "Review")</f>
        <v>OK</v>
      </c>
      <c r="BX1652" s="361" t="str">
        <f>IF(O1652&lt;=VLOOKUP($C1652,Projections2[[#All],[ISOCode]:[Total 2024 Colombian Returnees]],'Population Projection V2'!$L$167,FALSE),"OK", "Review")</f>
        <v>OK</v>
      </c>
      <c r="BY1652" s="361" t="str">
        <f>IF(P1652&lt;=VLOOKUP($C1652,Projections2[[#All],[ISOCode]:[Total 2024 Colombian Returnees]],'Population Projection V2'!$M$167,FALSE),"OK", "Review")</f>
        <v>OK</v>
      </c>
      <c r="BZ1652" s="361" t="str">
        <f>IF(Q1652&lt;=VLOOKUP($C1652,Projections2[[#All],[ISOCode]:[Total 2024 Colombian Returnees]],'Population Projection V2'!$N$167,FALSE),"OK", "Review")</f>
        <v>OK</v>
      </c>
      <c r="CA1652" s="361" t="str">
        <f>IF(T1652&lt;=VLOOKUP($C1652,Projections2[[#All],[ISOCode]:[Total 2024 Colombian Returnees]],'Population Projection V2'!$O$167,FALSE),"OK", "Review")</f>
        <v>OK</v>
      </c>
      <c r="CB1652" s="361" t="str">
        <f>IF(U1652&lt;=VLOOKUP($C1652,Projections2[[#All],[ISOCode]:[Total 2024 Colombian Returnees]],'Population Projection V2'!$P$167,FALSE),"OK", "Review")</f>
        <v>OK</v>
      </c>
      <c r="CC1652" s="361" t="str">
        <f>IF(V1652&lt;=VLOOKUP($C1652,Projections2[[#All],[ISOCode]:[Total 2024 Colombian Returnees]],'Population Projection V2'!$Q$167,FALSE),"OK", "Review")</f>
        <v>OK</v>
      </c>
      <c r="CD1652" s="361" t="str">
        <f>IF(W1652&lt;=VLOOKUP($C1652,Projections2[[#All],[ISOCode]:[Total 2024 Colombian Returnees]],'Population Projection V2'!$R$167,FALSE),"OK", "Review")</f>
        <v>OK</v>
      </c>
      <c r="CE1652" s="361" t="str">
        <f>IF(X1652&lt;=VLOOKUP($C1652,Projections2[[#All],[ISOCode]:[Total 2024 Colombian Returnees]],'Population Projection V2'!$S$167,FALSE),"OK", "Review")</f>
        <v>OK</v>
      </c>
      <c r="CF1652" s="361" t="str">
        <f>IF(AA1652&lt;=VLOOKUP($C1652,Projections2[[#All],[ISOCode]:[Total 2024 Colombian Returnees]],'Population Projection V2'!$T$167,FALSE),"OK", "Review")</f>
        <v>OK</v>
      </c>
      <c r="CG1652" s="361" t="str">
        <f>IF(AB1652&lt;=VLOOKUP($C1652,Projections2[[#All],[ISOCode]:[Total 2024 Colombian Returnees]],'Population Projection V2'!$U$167,FALSE),"OK", "Review")</f>
        <v>OK</v>
      </c>
      <c r="CH1652" s="361" t="str">
        <f>IF(AC1652&lt;=VLOOKUP($C1652,Projections2[[#All],[ISOCode]:[Total 2024 Colombian Returnees]],'Population Projection V2'!$V$167,FALSE),"OK", "Review")</f>
        <v>OK</v>
      </c>
      <c r="CI1652" s="361" t="str">
        <f>IF(AD1652&lt;=VLOOKUP($C1652,Projections2[[#All],[ISOCode]:[Total 2024 Colombian Returnees]],'Population Projection V2'!$W$167,FALSE),"OK", "Review")</f>
        <v>OK</v>
      </c>
      <c r="CJ1652" s="361" t="str">
        <f>IF(AE1652&lt;=VLOOKUP($C1652,Projections2[[#All],[ISOCode]:[Total 2024 Colombian Returnees]],'Population Projection V2'!$X$167,FALSE),"OK", "Review")</f>
        <v>OK</v>
      </c>
      <c r="CK1652" s="361" t="str">
        <f>IF(AH1652&lt;=VLOOKUP($C1652,Projections2[[#All],[ISOCode]:[Total 2024 Colombian Returnees]],'Population Projection V2'!$Y$167,FALSE),"OK", "Review")</f>
        <v>OK</v>
      </c>
      <c r="CL1652" s="361" t="str">
        <f>IF(AI1652&lt;=VLOOKUP($C1652,Projections2[[#All],[ISOCode]:[Total 2024 Colombian Returnees]],'Population Projection V2'!$Z$167,FALSE),"OK", "Review")</f>
        <v>OK</v>
      </c>
      <c r="CM1652" s="361" t="str">
        <f>IF(AJ1652&lt;=VLOOKUP($C1652,Projections2[[#All],[ISOCode]:[Total 2024 Colombian Returnees]],'Population Projection V2'!$AA$167,FALSE),"OK", "Review")</f>
        <v>OK</v>
      </c>
      <c r="CN1652" s="361" t="str">
        <f>IF(AK1652&lt;=VLOOKUP($C1652,Projections2[[#All],[ISOCode]:[Total 2024 Colombian Returnees]],'Population Projection V2'!$AB$167,FALSE),"OK", "Review")</f>
        <v>OK</v>
      </c>
      <c r="CO1652" s="361" t="str">
        <f>IF(AL1652&lt;=VLOOKUP($C1652,Projections2[[#All],[ISOCode]:[Total 2024 Colombian Returnees]],'Population Projection V2'!$AC$167,FALSE),"OK", "Review")</f>
        <v>OK</v>
      </c>
      <c r="CP1652" s="361" t="str">
        <f>IF(AO1652&lt;=VLOOKUP($C1652,Projections2[[#All],[ISOCode]:[Total 2024 Colombian Returnees]],'Population Projection V2'!$AD$167,FALSE),"OK", "Review")</f>
        <v>OK</v>
      </c>
      <c r="CQ1652" s="361" t="str">
        <f>IF(AP1652&lt;=VLOOKUP($C1652,Projections2[[#All],[ISOCode]:[Total 2024 Colombian Returnees]],'Population Projection V2'!$AE$167,FALSE),"OK", "Review")</f>
        <v>OK</v>
      </c>
      <c r="CR1652" s="361" t="str">
        <f>IF(AQ1652&lt;=VLOOKUP($C1652,Projections2[[#All],[ISOCode]:[Total 2024 Colombian Returnees]],'Population Projection V2'!$AF$167,FALSE),"OK", "Review")</f>
        <v>OK</v>
      </c>
      <c r="CS1652" s="361" t="str">
        <f>IF(AR1652&lt;=VLOOKUP($C1652,Projections2[[#All],[ISOCode]:[Total 2024 Colombian Returnees]],'Population Projection V2'!$AG$167,FALSE),"OK", "Review")</f>
        <v>OK</v>
      </c>
      <c r="CT1652" s="361" t="str">
        <f>IF(AS1652&lt;=VLOOKUP($C1652,Projections2[[#All],[ISOCode]:[Total 2024 Colombian Returnees]],'Population Projection V2'!$AH$167,FALSE),"OK", "Review")</f>
        <v>OK</v>
      </c>
      <c r="CU1652" s="361" t="str">
        <f>IF(AV1652&lt;=VLOOKUP($C1652,Projections2[[#All],[ISOCode]:[Total 2024 Colombian Returnees]],'Population Projection V2'!$AI$167,FALSE),"OK", "Review")</f>
        <v>OK</v>
      </c>
      <c r="CV1652" s="361" t="str">
        <f>IF(AW1652&lt;=VLOOKUP($C1652,Projections2[[#All],[ISOCode]:[Total 2024 Colombian Returnees]],'Population Projection V2'!$AJ$167,FALSE),"OK", "Review")</f>
        <v>OK</v>
      </c>
      <c r="CW1652" s="361" t="str">
        <f>IF(AX1652&lt;=VLOOKUP($C1652,Projections2[[#All],[ISOCode]:[Total 2024 Colombian Returnees]],'Population Projection V2'!$AK$167,FALSE),"OK", "Review")</f>
        <v>OK</v>
      </c>
      <c r="CX1652" s="361" t="str">
        <f>IF(AY1652&lt;=VLOOKUP($C1652,Projections2[[#All],[ISOCode]:[Total 2024 Colombian Returnees]],'Population Projection V2'!$AL$167,FALSE),"OK", "Review")</f>
        <v>OK</v>
      </c>
      <c r="CY1652" s="362" t="str">
        <f>IF(AZ1652&lt;=VLOOKUP($C1652,Projections2[[#All],[ISOCode]:[Total 2024 Colombian Returnees]],'Population Projection V2'!$AM$167,FALSE),"OK", "Review")</f>
        <v>OK</v>
      </c>
    </row>
    <row r="1653" spans="1:103" x14ac:dyDescent="0.25">
      <c r="A1653" s="218" t="s">
        <v>128</v>
      </c>
      <c r="B1653" s="219" t="s">
        <v>128</v>
      </c>
      <c r="C1653" s="219" t="s">
        <v>232</v>
      </c>
      <c r="D1653" s="219" t="s">
        <v>448</v>
      </c>
      <c r="E1653" s="219" t="s">
        <v>428</v>
      </c>
      <c r="F1653" s="220">
        <f t="shared" si="603"/>
        <v>0</v>
      </c>
      <c r="G1653" s="220">
        <f t="shared" si="604"/>
        <v>0</v>
      </c>
      <c r="H1653" s="220">
        <f t="shared" si="605"/>
        <v>0</v>
      </c>
      <c r="I1653" s="220">
        <f t="shared" si="606"/>
        <v>0</v>
      </c>
      <c r="J1653" s="221">
        <f t="shared" si="607"/>
        <v>0</v>
      </c>
      <c r="K1653" s="221">
        <f>VLOOKUP($C1653,Projections2[[#All],[ISOCode]:[Total 2024 Colombian Returnees]],7,0)</f>
        <v>0</v>
      </c>
      <c r="L1653" s="251"/>
      <c r="M1653" s="312"/>
      <c r="N1653" s="312"/>
      <c r="O1653" s="312"/>
      <c r="P1653" s="236"/>
      <c r="Q1653" s="252"/>
      <c r="R1653" s="224">
        <f>VLOOKUP($C1653,Projections2[[#All],[ISOCode]:[Total 2024 Colombian Returnees]],12,0)</f>
        <v>0</v>
      </c>
      <c r="S1653" s="225"/>
      <c r="T1653" s="226"/>
      <c r="U1653" s="226"/>
      <c r="V1653" s="226"/>
      <c r="W1653" s="226"/>
      <c r="X1653" s="227"/>
      <c r="Y1653" s="227">
        <f>VLOOKUP($C1653,Projections2[[#All],[ISOCode]:[Total 2024 Colombian Returnees]],17,0)</f>
        <v>0</v>
      </c>
      <c r="Z1653" s="228"/>
      <c r="AA1653" s="253"/>
      <c r="AB1653" s="253"/>
      <c r="AC1653" s="253"/>
      <c r="AD1653" s="253"/>
      <c r="AE1653" s="253"/>
      <c r="AF1653" s="253">
        <f>VLOOKUP($C1653,Projections2[[#All],[ISOCode]:[Total 2024 Colombian Returnees]],22,0)</f>
        <v>0</v>
      </c>
      <c r="AG1653" s="254"/>
      <c r="AH1653" s="255"/>
      <c r="AI1653" s="255"/>
      <c r="AJ1653" s="255"/>
      <c r="AK1653" s="255"/>
      <c r="AL1653" s="256"/>
      <c r="AM1653" s="230">
        <f>VLOOKUP($C1653,Projections2[[#All],[ISOCode]:[Total 2024 Colombian Returnees]],27,0)</f>
        <v>0</v>
      </c>
      <c r="AN1653" s="231"/>
      <c r="AO1653" s="257"/>
      <c r="AP1653" s="257"/>
      <c r="AQ1653" s="257"/>
      <c r="AR1653" s="257"/>
      <c r="AS1653" s="232"/>
      <c r="AT1653" s="232">
        <f>VLOOKUP($C1653,Projections2[[#All],[ISOCode]:[Total 2024 Colombian Returnees]],32,0)</f>
        <v>0</v>
      </c>
      <c r="AU1653" s="233"/>
      <c r="AV1653" s="258"/>
      <c r="AW1653" s="258"/>
      <c r="AX1653" s="258"/>
      <c r="AY1653" s="258"/>
      <c r="AZ1653" s="234"/>
      <c r="BA1653" s="234">
        <f>VLOOKUP($C1653,Projections2[[#All],[ISOCode]:[Total 2024 Colombian Returnees]],37,0)</f>
        <v>0</v>
      </c>
      <c r="BB1653" s="235"/>
      <c r="BC1653" s="360" t="str">
        <f t="shared" si="608"/>
        <v>Ok</v>
      </c>
      <c r="BD1653" s="361" t="str">
        <f t="shared" si="609"/>
        <v>Ok</v>
      </c>
      <c r="BE1653" s="361" t="str">
        <f t="shared" si="610"/>
        <v>Ok</v>
      </c>
      <c r="BF1653" s="361" t="str">
        <f t="shared" si="611"/>
        <v>Ok</v>
      </c>
      <c r="BG1653" s="362" t="str">
        <f t="shared" si="612"/>
        <v>Ok</v>
      </c>
      <c r="BH1653" s="360" t="str">
        <f t="shared" si="613"/>
        <v>Ok</v>
      </c>
      <c r="BI1653" s="361" t="str">
        <f t="shared" si="614"/>
        <v>Ok</v>
      </c>
      <c r="BJ1653" s="361" t="str">
        <f t="shared" si="615"/>
        <v>Ok</v>
      </c>
      <c r="BK1653" s="361" t="str">
        <f t="shared" si="616"/>
        <v>Ok</v>
      </c>
      <c r="BL1653" s="361" t="str">
        <f t="shared" si="617"/>
        <v>Ok</v>
      </c>
      <c r="BM1653" s="361" t="str">
        <f t="shared" si="618"/>
        <v>Ok</v>
      </c>
      <c r="BN1653" s="362" t="str">
        <f t="shared" si="619"/>
        <v>Ok</v>
      </c>
      <c r="BO1653" s="360" t="str">
        <f t="shared" si="620"/>
        <v>No Pop.</v>
      </c>
      <c r="BP1653" s="361" t="str">
        <f t="shared" si="621"/>
        <v>No Pop.</v>
      </c>
      <c r="BQ1653" s="361" t="str">
        <f t="shared" si="622"/>
        <v>No Pop.</v>
      </c>
      <c r="BR1653" s="361" t="str">
        <f t="shared" si="623"/>
        <v>No Pop.</v>
      </c>
      <c r="BS1653" s="361" t="str">
        <f t="shared" si="624"/>
        <v>No Pop.</v>
      </c>
      <c r="BT1653" s="361" t="str">
        <f t="shared" si="625"/>
        <v>No Pop.</v>
      </c>
      <c r="BU1653" s="362" t="str">
        <f t="shared" si="626"/>
        <v>No Pop.</v>
      </c>
      <c r="BV1653" s="360" t="str">
        <f>IF(M1653&lt;=VLOOKUP($C1653,Projections2[[#All],[ISOCode]:[Total 2024 Colombian Returnees]],'Population Projection V2'!$J$167,FALSE),"OK", "Review")</f>
        <v>OK</v>
      </c>
      <c r="BW1653" s="361" t="str">
        <f>IF(N1653&lt;=VLOOKUP($C1653,Projections2[[#All],[ISOCode]:[Total 2024 Colombian Returnees]],'Population Projection V2'!$K$167,FALSE),"OK", "Review")</f>
        <v>OK</v>
      </c>
      <c r="BX1653" s="361" t="str">
        <f>IF(O1653&lt;=VLOOKUP($C1653,Projections2[[#All],[ISOCode]:[Total 2024 Colombian Returnees]],'Population Projection V2'!$L$167,FALSE),"OK", "Review")</f>
        <v>OK</v>
      </c>
      <c r="BY1653" s="361" t="str">
        <f>IF(P1653&lt;=VLOOKUP($C1653,Projections2[[#All],[ISOCode]:[Total 2024 Colombian Returnees]],'Population Projection V2'!$M$167,FALSE),"OK", "Review")</f>
        <v>OK</v>
      </c>
      <c r="BZ1653" s="361" t="str">
        <f>IF(Q1653&lt;=VLOOKUP($C1653,Projections2[[#All],[ISOCode]:[Total 2024 Colombian Returnees]],'Population Projection V2'!$N$167,FALSE),"OK", "Review")</f>
        <v>OK</v>
      </c>
      <c r="CA1653" s="361" t="str">
        <f>IF(T1653&lt;=VLOOKUP($C1653,Projections2[[#All],[ISOCode]:[Total 2024 Colombian Returnees]],'Population Projection V2'!$O$167,FALSE),"OK", "Review")</f>
        <v>OK</v>
      </c>
      <c r="CB1653" s="361" t="str">
        <f>IF(U1653&lt;=VLOOKUP($C1653,Projections2[[#All],[ISOCode]:[Total 2024 Colombian Returnees]],'Population Projection V2'!$P$167,FALSE),"OK", "Review")</f>
        <v>OK</v>
      </c>
      <c r="CC1653" s="361" t="str">
        <f>IF(V1653&lt;=VLOOKUP($C1653,Projections2[[#All],[ISOCode]:[Total 2024 Colombian Returnees]],'Population Projection V2'!$Q$167,FALSE),"OK", "Review")</f>
        <v>OK</v>
      </c>
      <c r="CD1653" s="361" t="str">
        <f>IF(W1653&lt;=VLOOKUP($C1653,Projections2[[#All],[ISOCode]:[Total 2024 Colombian Returnees]],'Population Projection V2'!$R$167,FALSE),"OK", "Review")</f>
        <v>OK</v>
      </c>
      <c r="CE1653" s="361" t="str">
        <f>IF(X1653&lt;=VLOOKUP($C1653,Projections2[[#All],[ISOCode]:[Total 2024 Colombian Returnees]],'Population Projection V2'!$S$167,FALSE),"OK", "Review")</f>
        <v>OK</v>
      </c>
      <c r="CF1653" s="361" t="str">
        <f>IF(AA1653&lt;=VLOOKUP($C1653,Projections2[[#All],[ISOCode]:[Total 2024 Colombian Returnees]],'Population Projection V2'!$T$167,FALSE),"OK", "Review")</f>
        <v>OK</v>
      </c>
      <c r="CG1653" s="361" t="str">
        <f>IF(AB1653&lt;=VLOOKUP($C1653,Projections2[[#All],[ISOCode]:[Total 2024 Colombian Returnees]],'Population Projection V2'!$U$167,FALSE),"OK", "Review")</f>
        <v>OK</v>
      </c>
      <c r="CH1653" s="361" t="str">
        <f>IF(AC1653&lt;=VLOOKUP($C1653,Projections2[[#All],[ISOCode]:[Total 2024 Colombian Returnees]],'Population Projection V2'!$V$167,FALSE),"OK", "Review")</f>
        <v>OK</v>
      </c>
      <c r="CI1653" s="361" t="str">
        <f>IF(AD1653&lt;=VLOOKUP($C1653,Projections2[[#All],[ISOCode]:[Total 2024 Colombian Returnees]],'Population Projection V2'!$W$167,FALSE),"OK", "Review")</f>
        <v>OK</v>
      </c>
      <c r="CJ1653" s="361" t="str">
        <f>IF(AE1653&lt;=VLOOKUP($C1653,Projections2[[#All],[ISOCode]:[Total 2024 Colombian Returnees]],'Population Projection V2'!$X$167,FALSE),"OK", "Review")</f>
        <v>OK</v>
      </c>
      <c r="CK1653" s="361" t="str">
        <f>IF(AH1653&lt;=VLOOKUP($C1653,Projections2[[#All],[ISOCode]:[Total 2024 Colombian Returnees]],'Population Projection V2'!$Y$167,FALSE),"OK", "Review")</f>
        <v>OK</v>
      </c>
      <c r="CL1653" s="361" t="str">
        <f>IF(AI1653&lt;=VLOOKUP($C1653,Projections2[[#All],[ISOCode]:[Total 2024 Colombian Returnees]],'Population Projection V2'!$Z$167,FALSE),"OK", "Review")</f>
        <v>OK</v>
      </c>
      <c r="CM1653" s="361" t="str">
        <f>IF(AJ1653&lt;=VLOOKUP($C1653,Projections2[[#All],[ISOCode]:[Total 2024 Colombian Returnees]],'Population Projection V2'!$AA$167,FALSE),"OK", "Review")</f>
        <v>OK</v>
      </c>
      <c r="CN1653" s="361" t="str">
        <f>IF(AK1653&lt;=VLOOKUP($C1653,Projections2[[#All],[ISOCode]:[Total 2024 Colombian Returnees]],'Population Projection V2'!$AB$167,FALSE),"OK", "Review")</f>
        <v>OK</v>
      </c>
      <c r="CO1653" s="361" t="str">
        <f>IF(AL1653&lt;=VLOOKUP($C1653,Projections2[[#All],[ISOCode]:[Total 2024 Colombian Returnees]],'Population Projection V2'!$AC$167,FALSE),"OK", "Review")</f>
        <v>OK</v>
      </c>
      <c r="CP1653" s="361" t="str">
        <f>IF(AO1653&lt;=VLOOKUP($C1653,Projections2[[#All],[ISOCode]:[Total 2024 Colombian Returnees]],'Population Projection V2'!$AD$167,FALSE),"OK", "Review")</f>
        <v>OK</v>
      </c>
      <c r="CQ1653" s="361" t="str">
        <f>IF(AP1653&lt;=VLOOKUP($C1653,Projections2[[#All],[ISOCode]:[Total 2024 Colombian Returnees]],'Population Projection V2'!$AE$167,FALSE),"OK", "Review")</f>
        <v>OK</v>
      </c>
      <c r="CR1653" s="361" t="str">
        <f>IF(AQ1653&lt;=VLOOKUP($C1653,Projections2[[#All],[ISOCode]:[Total 2024 Colombian Returnees]],'Population Projection V2'!$AF$167,FALSE),"OK", "Review")</f>
        <v>OK</v>
      </c>
      <c r="CS1653" s="361" t="str">
        <f>IF(AR1653&lt;=VLOOKUP($C1653,Projections2[[#All],[ISOCode]:[Total 2024 Colombian Returnees]],'Population Projection V2'!$AG$167,FALSE),"OK", "Review")</f>
        <v>OK</v>
      </c>
      <c r="CT1653" s="361" t="str">
        <f>IF(AS1653&lt;=VLOOKUP($C1653,Projections2[[#All],[ISOCode]:[Total 2024 Colombian Returnees]],'Population Projection V2'!$AH$167,FALSE),"OK", "Review")</f>
        <v>OK</v>
      </c>
      <c r="CU1653" s="361" t="str">
        <f>IF(AV1653&lt;=VLOOKUP($C1653,Projections2[[#All],[ISOCode]:[Total 2024 Colombian Returnees]],'Population Projection V2'!$AI$167,FALSE),"OK", "Review")</f>
        <v>OK</v>
      </c>
      <c r="CV1653" s="361" t="str">
        <f>IF(AW1653&lt;=VLOOKUP($C1653,Projections2[[#All],[ISOCode]:[Total 2024 Colombian Returnees]],'Population Projection V2'!$AJ$167,FALSE),"OK", "Review")</f>
        <v>OK</v>
      </c>
      <c r="CW1653" s="361" t="str">
        <f>IF(AX1653&lt;=VLOOKUP($C1653,Projections2[[#All],[ISOCode]:[Total 2024 Colombian Returnees]],'Population Projection V2'!$AK$167,FALSE),"OK", "Review")</f>
        <v>OK</v>
      </c>
      <c r="CX1653" s="361" t="str">
        <f>IF(AY1653&lt;=VLOOKUP($C1653,Projections2[[#All],[ISOCode]:[Total 2024 Colombian Returnees]],'Population Projection V2'!$AL$167,FALSE),"OK", "Review")</f>
        <v>OK</v>
      </c>
      <c r="CY1653" s="362" t="str">
        <f>IF(AZ1653&lt;=VLOOKUP($C1653,Projections2[[#All],[ISOCode]:[Total 2024 Colombian Returnees]],'Population Projection V2'!$AM$167,FALSE),"OK", "Review")</f>
        <v>OK</v>
      </c>
    </row>
    <row r="1654" spans="1:103" x14ac:dyDescent="0.25">
      <c r="A1654" s="218" t="s">
        <v>128</v>
      </c>
      <c r="B1654" s="219" t="s">
        <v>128</v>
      </c>
      <c r="C1654" s="219" t="s">
        <v>233</v>
      </c>
      <c r="D1654" s="219" t="s">
        <v>449</v>
      </c>
      <c r="E1654" s="219" t="s">
        <v>428</v>
      </c>
      <c r="F1654" s="220">
        <f t="shared" si="603"/>
        <v>0</v>
      </c>
      <c r="G1654" s="220">
        <f t="shared" si="604"/>
        <v>0</v>
      </c>
      <c r="H1654" s="220">
        <f t="shared" si="605"/>
        <v>0</v>
      </c>
      <c r="I1654" s="220">
        <f t="shared" si="606"/>
        <v>0</v>
      </c>
      <c r="J1654" s="221">
        <f t="shared" si="607"/>
        <v>0</v>
      </c>
      <c r="K1654" s="221">
        <f>VLOOKUP($C1654,Projections2[[#All],[ISOCode]:[Total 2024 Colombian Returnees]],7,0)</f>
        <v>0</v>
      </c>
      <c r="L1654" s="251"/>
      <c r="M1654" s="312"/>
      <c r="N1654" s="312"/>
      <c r="O1654" s="312"/>
      <c r="P1654" s="236"/>
      <c r="Q1654" s="252"/>
      <c r="R1654" s="224">
        <f>VLOOKUP($C1654,Projections2[[#All],[ISOCode]:[Total 2024 Colombian Returnees]],12,0)</f>
        <v>0</v>
      </c>
      <c r="S1654" s="225"/>
      <c r="T1654" s="226"/>
      <c r="U1654" s="226"/>
      <c r="V1654" s="226"/>
      <c r="W1654" s="226"/>
      <c r="X1654" s="227"/>
      <c r="Y1654" s="227">
        <f>VLOOKUP($C1654,Projections2[[#All],[ISOCode]:[Total 2024 Colombian Returnees]],17,0)</f>
        <v>0</v>
      </c>
      <c r="Z1654" s="228"/>
      <c r="AA1654" s="253"/>
      <c r="AB1654" s="253"/>
      <c r="AC1654" s="253"/>
      <c r="AD1654" s="253"/>
      <c r="AE1654" s="253"/>
      <c r="AF1654" s="253">
        <f>VLOOKUP($C1654,Projections2[[#All],[ISOCode]:[Total 2024 Colombian Returnees]],22,0)</f>
        <v>0</v>
      </c>
      <c r="AG1654" s="254"/>
      <c r="AH1654" s="255"/>
      <c r="AI1654" s="255"/>
      <c r="AJ1654" s="255"/>
      <c r="AK1654" s="255"/>
      <c r="AL1654" s="256"/>
      <c r="AM1654" s="230">
        <f>VLOOKUP($C1654,Projections2[[#All],[ISOCode]:[Total 2024 Colombian Returnees]],27,0)</f>
        <v>0</v>
      </c>
      <c r="AN1654" s="231"/>
      <c r="AO1654" s="257"/>
      <c r="AP1654" s="257"/>
      <c r="AQ1654" s="257"/>
      <c r="AR1654" s="257"/>
      <c r="AS1654" s="232"/>
      <c r="AT1654" s="232">
        <f>VLOOKUP($C1654,Projections2[[#All],[ISOCode]:[Total 2024 Colombian Returnees]],32,0)</f>
        <v>0</v>
      </c>
      <c r="AU1654" s="233"/>
      <c r="AV1654" s="258"/>
      <c r="AW1654" s="258"/>
      <c r="AX1654" s="258"/>
      <c r="AY1654" s="258"/>
      <c r="AZ1654" s="234"/>
      <c r="BA1654" s="234">
        <f>VLOOKUP($C1654,Projections2[[#All],[ISOCode]:[Total 2024 Colombian Returnees]],37,0)</f>
        <v>0</v>
      </c>
      <c r="BB1654" s="235"/>
      <c r="BC1654" s="360" t="str">
        <f t="shared" si="608"/>
        <v>Ok</v>
      </c>
      <c r="BD1654" s="361" t="str">
        <f t="shared" si="609"/>
        <v>Ok</v>
      </c>
      <c r="BE1654" s="361" t="str">
        <f t="shared" si="610"/>
        <v>Ok</v>
      </c>
      <c r="BF1654" s="361" t="str">
        <f t="shared" si="611"/>
        <v>Ok</v>
      </c>
      <c r="BG1654" s="362" t="str">
        <f t="shared" si="612"/>
        <v>Ok</v>
      </c>
      <c r="BH1654" s="360" t="str">
        <f t="shared" si="613"/>
        <v>Ok</v>
      </c>
      <c r="BI1654" s="361" t="str">
        <f t="shared" si="614"/>
        <v>Ok</v>
      </c>
      <c r="BJ1654" s="361" t="str">
        <f t="shared" si="615"/>
        <v>Ok</v>
      </c>
      <c r="BK1654" s="361" t="str">
        <f t="shared" si="616"/>
        <v>Ok</v>
      </c>
      <c r="BL1654" s="361" t="str">
        <f t="shared" si="617"/>
        <v>Ok</v>
      </c>
      <c r="BM1654" s="361" t="str">
        <f t="shared" si="618"/>
        <v>Ok</v>
      </c>
      <c r="BN1654" s="362" t="str">
        <f t="shared" si="619"/>
        <v>Ok</v>
      </c>
      <c r="BO1654" s="360" t="str">
        <f t="shared" si="620"/>
        <v>No Pop.</v>
      </c>
      <c r="BP1654" s="361" t="str">
        <f t="shared" si="621"/>
        <v>No Pop.</v>
      </c>
      <c r="BQ1654" s="361" t="str">
        <f t="shared" si="622"/>
        <v>No Pop.</v>
      </c>
      <c r="BR1654" s="361" t="str">
        <f t="shared" si="623"/>
        <v>No Pop.</v>
      </c>
      <c r="BS1654" s="361" t="str">
        <f t="shared" si="624"/>
        <v>No Pop.</v>
      </c>
      <c r="BT1654" s="361" t="str">
        <f t="shared" si="625"/>
        <v>No Pop.</v>
      </c>
      <c r="BU1654" s="362" t="str">
        <f t="shared" si="626"/>
        <v>No Pop.</v>
      </c>
      <c r="BV1654" s="360" t="str">
        <f>IF(M1654&lt;=VLOOKUP($C1654,Projections2[[#All],[ISOCode]:[Total 2024 Colombian Returnees]],'Population Projection V2'!$J$167,FALSE),"OK", "Review")</f>
        <v>OK</v>
      </c>
      <c r="BW1654" s="361" t="str">
        <f>IF(N1654&lt;=VLOOKUP($C1654,Projections2[[#All],[ISOCode]:[Total 2024 Colombian Returnees]],'Population Projection V2'!$K$167,FALSE),"OK", "Review")</f>
        <v>OK</v>
      </c>
      <c r="BX1654" s="361" t="str">
        <f>IF(O1654&lt;=VLOOKUP($C1654,Projections2[[#All],[ISOCode]:[Total 2024 Colombian Returnees]],'Population Projection V2'!$L$167,FALSE),"OK", "Review")</f>
        <v>OK</v>
      </c>
      <c r="BY1654" s="361" t="str">
        <f>IF(P1654&lt;=VLOOKUP($C1654,Projections2[[#All],[ISOCode]:[Total 2024 Colombian Returnees]],'Population Projection V2'!$M$167,FALSE),"OK", "Review")</f>
        <v>OK</v>
      </c>
      <c r="BZ1654" s="361" t="str">
        <f>IF(Q1654&lt;=VLOOKUP($C1654,Projections2[[#All],[ISOCode]:[Total 2024 Colombian Returnees]],'Population Projection V2'!$N$167,FALSE),"OK", "Review")</f>
        <v>OK</v>
      </c>
      <c r="CA1654" s="361" t="str">
        <f>IF(T1654&lt;=VLOOKUP($C1654,Projections2[[#All],[ISOCode]:[Total 2024 Colombian Returnees]],'Population Projection V2'!$O$167,FALSE),"OK", "Review")</f>
        <v>OK</v>
      </c>
      <c r="CB1654" s="361" t="str">
        <f>IF(U1654&lt;=VLOOKUP($C1654,Projections2[[#All],[ISOCode]:[Total 2024 Colombian Returnees]],'Population Projection V2'!$P$167,FALSE),"OK", "Review")</f>
        <v>OK</v>
      </c>
      <c r="CC1654" s="361" t="str">
        <f>IF(V1654&lt;=VLOOKUP($C1654,Projections2[[#All],[ISOCode]:[Total 2024 Colombian Returnees]],'Population Projection V2'!$Q$167,FALSE),"OK", "Review")</f>
        <v>OK</v>
      </c>
      <c r="CD1654" s="361" t="str">
        <f>IF(W1654&lt;=VLOOKUP($C1654,Projections2[[#All],[ISOCode]:[Total 2024 Colombian Returnees]],'Population Projection V2'!$R$167,FALSE),"OK", "Review")</f>
        <v>OK</v>
      </c>
      <c r="CE1654" s="361" t="str">
        <f>IF(X1654&lt;=VLOOKUP($C1654,Projections2[[#All],[ISOCode]:[Total 2024 Colombian Returnees]],'Population Projection V2'!$S$167,FALSE),"OK", "Review")</f>
        <v>OK</v>
      </c>
      <c r="CF1654" s="361" t="str">
        <f>IF(AA1654&lt;=VLOOKUP($C1654,Projections2[[#All],[ISOCode]:[Total 2024 Colombian Returnees]],'Population Projection V2'!$T$167,FALSE),"OK", "Review")</f>
        <v>OK</v>
      </c>
      <c r="CG1654" s="361" t="str">
        <f>IF(AB1654&lt;=VLOOKUP($C1654,Projections2[[#All],[ISOCode]:[Total 2024 Colombian Returnees]],'Population Projection V2'!$U$167,FALSE),"OK", "Review")</f>
        <v>OK</v>
      </c>
      <c r="CH1654" s="361" t="str">
        <f>IF(AC1654&lt;=VLOOKUP($C1654,Projections2[[#All],[ISOCode]:[Total 2024 Colombian Returnees]],'Population Projection V2'!$V$167,FALSE),"OK", "Review")</f>
        <v>OK</v>
      </c>
      <c r="CI1654" s="361" t="str">
        <f>IF(AD1654&lt;=VLOOKUP($C1654,Projections2[[#All],[ISOCode]:[Total 2024 Colombian Returnees]],'Population Projection V2'!$W$167,FALSE),"OK", "Review")</f>
        <v>OK</v>
      </c>
      <c r="CJ1654" s="361" t="str">
        <f>IF(AE1654&lt;=VLOOKUP($C1654,Projections2[[#All],[ISOCode]:[Total 2024 Colombian Returnees]],'Population Projection V2'!$X$167,FALSE),"OK", "Review")</f>
        <v>OK</v>
      </c>
      <c r="CK1654" s="361" t="str">
        <f>IF(AH1654&lt;=VLOOKUP($C1654,Projections2[[#All],[ISOCode]:[Total 2024 Colombian Returnees]],'Population Projection V2'!$Y$167,FALSE),"OK", "Review")</f>
        <v>OK</v>
      </c>
      <c r="CL1654" s="361" t="str">
        <f>IF(AI1654&lt;=VLOOKUP($C1654,Projections2[[#All],[ISOCode]:[Total 2024 Colombian Returnees]],'Population Projection V2'!$Z$167,FALSE),"OK", "Review")</f>
        <v>OK</v>
      </c>
      <c r="CM1654" s="361" t="str">
        <f>IF(AJ1654&lt;=VLOOKUP($C1654,Projections2[[#All],[ISOCode]:[Total 2024 Colombian Returnees]],'Population Projection V2'!$AA$167,FALSE),"OK", "Review")</f>
        <v>OK</v>
      </c>
      <c r="CN1654" s="361" t="str">
        <f>IF(AK1654&lt;=VLOOKUP($C1654,Projections2[[#All],[ISOCode]:[Total 2024 Colombian Returnees]],'Population Projection V2'!$AB$167,FALSE),"OK", "Review")</f>
        <v>OK</v>
      </c>
      <c r="CO1654" s="361" t="str">
        <f>IF(AL1654&lt;=VLOOKUP($C1654,Projections2[[#All],[ISOCode]:[Total 2024 Colombian Returnees]],'Population Projection V2'!$AC$167,FALSE),"OK", "Review")</f>
        <v>OK</v>
      </c>
      <c r="CP1654" s="361" t="str">
        <f>IF(AO1654&lt;=VLOOKUP($C1654,Projections2[[#All],[ISOCode]:[Total 2024 Colombian Returnees]],'Population Projection V2'!$AD$167,FALSE),"OK", "Review")</f>
        <v>OK</v>
      </c>
      <c r="CQ1654" s="361" t="str">
        <f>IF(AP1654&lt;=VLOOKUP($C1654,Projections2[[#All],[ISOCode]:[Total 2024 Colombian Returnees]],'Population Projection V2'!$AE$167,FALSE),"OK", "Review")</f>
        <v>OK</v>
      </c>
      <c r="CR1654" s="361" t="str">
        <f>IF(AQ1654&lt;=VLOOKUP($C1654,Projections2[[#All],[ISOCode]:[Total 2024 Colombian Returnees]],'Population Projection V2'!$AF$167,FALSE),"OK", "Review")</f>
        <v>OK</v>
      </c>
      <c r="CS1654" s="361" t="str">
        <f>IF(AR1654&lt;=VLOOKUP($C1654,Projections2[[#All],[ISOCode]:[Total 2024 Colombian Returnees]],'Population Projection V2'!$AG$167,FALSE),"OK", "Review")</f>
        <v>OK</v>
      </c>
      <c r="CT1654" s="361" t="str">
        <f>IF(AS1654&lt;=VLOOKUP($C1654,Projections2[[#All],[ISOCode]:[Total 2024 Colombian Returnees]],'Population Projection V2'!$AH$167,FALSE),"OK", "Review")</f>
        <v>OK</v>
      </c>
      <c r="CU1654" s="361" t="str">
        <f>IF(AV1654&lt;=VLOOKUP($C1654,Projections2[[#All],[ISOCode]:[Total 2024 Colombian Returnees]],'Population Projection V2'!$AI$167,FALSE),"OK", "Review")</f>
        <v>OK</v>
      </c>
      <c r="CV1654" s="361" t="str">
        <f>IF(AW1654&lt;=VLOOKUP($C1654,Projections2[[#All],[ISOCode]:[Total 2024 Colombian Returnees]],'Population Projection V2'!$AJ$167,FALSE),"OK", "Review")</f>
        <v>OK</v>
      </c>
      <c r="CW1654" s="361" t="str">
        <f>IF(AX1654&lt;=VLOOKUP($C1654,Projections2[[#All],[ISOCode]:[Total 2024 Colombian Returnees]],'Population Projection V2'!$AK$167,FALSE),"OK", "Review")</f>
        <v>OK</v>
      </c>
      <c r="CX1654" s="361" t="str">
        <f>IF(AY1654&lt;=VLOOKUP($C1654,Projections2[[#All],[ISOCode]:[Total 2024 Colombian Returnees]],'Population Projection V2'!$AL$167,FALSE),"OK", "Review")</f>
        <v>OK</v>
      </c>
      <c r="CY1654" s="362" t="str">
        <f>IF(AZ1654&lt;=VLOOKUP($C1654,Projections2[[#All],[ISOCode]:[Total 2024 Colombian Returnees]],'Population Projection V2'!$AM$167,FALSE),"OK", "Review")</f>
        <v>OK</v>
      </c>
    </row>
    <row r="1655" spans="1:103" x14ac:dyDescent="0.25">
      <c r="A1655" s="218" t="s">
        <v>128</v>
      </c>
      <c r="B1655" s="219" t="s">
        <v>128</v>
      </c>
      <c r="C1655" s="219" t="s">
        <v>234</v>
      </c>
      <c r="D1655" s="219" t="s">
        <v>450</v>
      </c>
      <c r="E1655" s="219" t="s">
        <v>428</v>
      </c>
      <c r="F1655" s="220">
        <f t="shared" si="603"/>
        <v>0</v>
      </c>
      <c r="G1655" s="220">
        <f t="shared" si="604"/>
        <v>0</v>
      </c>
      <c r="H1655" s="220">
        <f t="shared" si="605"/>
        <v>0</v>
      </c>
      <c r="I1655" s="220">
        <f t="shared" si="606"/>
        <v>0</v>
      </c>
      <c r="J1655" s="221">
        <f t="shared" si="607"/>
        <v>0</v>
      </c>
      <c r="K1655" s="221">
        <f>VLOOKUP($C1655,Projections2[[#All],[ISOCode]:[Total 2024 Colombian Returnees]],7,0)</f>
        <v>0</v>
      </c>
      <c r="L1655" s="251"/>
      <c r="M1655" s="312"/>
      <c r="N1655" s="312"/>
      <c r="O1655" s="312"/>
      <c r="P1655" s="236"/>
      <c r="Q1655" s="252"/>
      <c r="R1655" s="224">
        <f>VLOOKUP($C1655,Projections2[[#All],[ISOCode]:[Total 2024 Colombian Returnees]],12,0)</f>
        <v>0</v>
      </c>
      <c r="S1655" s="225"/>
      <c r="T1655" s="226"/>
      <c r="U1655" s="226"/>
      <c r="V1655" s="226"/>
      <c r="W1655" s="226"/>
      <c r="X1655" s="227"/>
      <c r="Y1655" s="227">
        <f>VLOOKUP($C1655,Projections2[[#All],[ISOCode]:[Total 2024 Colombian Returnees]],17,0)</f>
        <v>0</v>
      </c>
      <c r="Z1655" s="228"/>
      <c r="AA1655" s="253"/>
      <c r="AB1655" s="253"/>
      <c r="AC1655" s="253"/>
      <c r="AD1655" s="253"/>
      <c r="AE1655" s="253"/>
      <c r="AF1655" s="253">
        <f>VLOOKUP($C1655,Projections2[[#All],[ISOCode]:[Total 2024 Colombian Returnees]],22,0)</f>
        <v>0</v>
      </c>
      <c r="AG1655" s="254"/>
      <c r="AH1655" s="255"/>
      <c r="AI1655" s="255"/>
      <c r="AJ1655" s="255"/>
      <c r="AK1655" s="255"/>
      <c r="AL1655" s="256"/>
      <c r="AM1655" s="230">
        <f>VLOOKUP($C1655,Projections2[[#All],[ISOCode]:[Total 2024 Colombian Returnees]],27,0)</f>
        <v>0</v>
      </c>
      <c r="AN1655" s="231"/>
      <c r="AO1655" s="257"/>
      <c r="AP1655" s="257"/>
      <c r="AQ1655" s="257"/>
      <c r="AR1655" s="257"/>
      <c r="AS1655" s="232"/>
      <c r="AT1655" s="232">
        <f>VLOOKUP($C1655,Projections2[[#All],[ISOCode]:[Total 2024 Colombian Returnees]],32,0)</f>
        <v>0</v>
      </c>
      <c r="AU1655" s="233"/>
      <c r="AV1655" s="258"/>
      <c r="AW1655" s="258"/>
      <c r="AX1655" s="258"/>
      <c r="AY1655" s="258"/>
      <c r="AZ1655" s="234"/>
      <c r="BA1655" s="234">
        <f>VLOOKUP($C1655,Projections2[[#All],[ISOCode]:[Total 2024 Colombian Returnees]],37,0)</f>
        <v>0</v>
      </c>
      <c r="BB1655" s="235"/>
      <c r="BC1655" s="360" t="str">
        <f t="shared" si="608"/>
        <v>Ok</v>
      </c>
      <c r="BD1655" s="361" t="str">
        <f t="shared" si="609"/>
        <v>Ok</v>
      </c>
      <c r="BE1655" s="361" t="str">
        <f t="shared" si="610"/>
        <v>Ok</v>
      </c>
      <c r="BF1655" s="361" t="str">
        <f t="shared" si="611"/>
        <v>Ok</v>
      </c>
      <c r="BG1655" s="362" t="str">
        <f t="shared" si="612"/>
        <v>Ok</v>
      </c>
      <c r="BH1655" s="360" t="str">
        <f t="shared" si="613"/>
        <v>Ok</v>
      </c>
      <c r="BI1655" s="361" t="str">
        <f t="shared" si="614"/>
        <v>Ok</v>
      </c>
      <c r="BJ1655" s="361" t="str">
        <f t="shared" si="615"/>
        <v>Ok</v>
      </c>
      <c r="BK1655" s="361" t="str">
        <f t="shared" si="616"/>
        <v>Ok</v>
      </c>
      <c r="BL1655" s="361" t="str">
        <f t="shared" si="617"/>
        <v>Ok</v>
      </c>
      <c r="BM1655" s="361" t="str">
        <f t="shared" si="618"/>
        <v>Ok</v>
      </c>
      <c r="BN1655" s="362" t="str">
        <f t="shared" si="619"/>
        <v>Ok</v>
      </c>
      <c r="BO1655" s="360" t="str">
        <f t="shared" si="620"/>
        <v>No Pop.</v>
      </c>
      <c r="BP1655" s="361" t="str">
        <f t="shared" si="621"/>
        <v>No Pop.</v>
      </c>
      <c r="BQ1655" s="361" t="str">
        <f t="shared" si="622"/>
        <v>No Pop.</v>
      </c>
      <c r="BR1655" s="361" t="str">
        <f t="shared" si="623"/>
        <v>No Pop.</v>
      </c>
      <c r="BS1655" s="361" t="str">
        <f t="shared" si="624"/>
        <v>No Pop.</v>
      </c>
      <c r="BT1655" s="361" t="str">
        <f t="shared" si="625"/>
        <v>No Pop.</v>
      </c>
      <c r="BU1655" s="362" t="str">
        <f t="shared" si="626"/>
        <v>No Pop.</v>
      </c>
      <c r="BV1655" s="360" t="str">
        <f>IF(M1655&lt;=VLOOKUP($C1655,Projections2[[#All],[ISOCode]:[Total 2024 Colombian Returnees]],'Population Projection V2'!$J$167,FALSE),"OK", "Review")</f>
        <v>OK</v>
      </c>
      <c r="BW1655" s="361" t="str">
        <f>IF(N1655&lt;=VLOOKUP($C1655,Projections2[[#All],[ISOCode]:[Total 2024 Colombian Returnees]],'Population Projection V2'!$K$167,FALSE),"OK", "Review")</f>
        <v>OK</v>
      </c>
      <c r="BX1655" s="361" t="str">
        <f>IF(O1655&lt;=VLOOKUP($C1655,Projections2[[#All],[ISOCode]:[Total 2024 Colombian Returnees]],'Population Projection V2'!$L$167,FALSE),"OK", "Review")</f>
        <v>OK</v>
      </c>
      <c r="BY1655" s="361" t="str">
        <f>IF(P1655&lt;=VLOOKUP($C1655,Projections2[[#All],[ISOCode]:[Total 2024 Colombian Returnees]],'Population Projection V2'!$M$167,FALSE),"OK", "Review")</f>
        <v>OK</v>
      </c>
      <c r="BZ1655" s="361" t="str">
        <f>IF(Q1655&lt;=VLOOKUP($C1655,Projections2[[#All],[ISOCode]:[Total 2024 Colombian Returnees]],'Population Projection V2'!$N$167,FALSE),"OK", "Review")</f>
        <v>OK</v>
      </c>
      <c r="CA1655" s="361" t="str">
        <f>IF(T1655&lt;=VLOOKUP($C1655,Projections2[[#All],[ISOCode]:[Total 2024 Colombian Returnees]],'Population Projection V2'!$O$167,FALSE),"OK", "Review")</f>
        <v>OK</v>
      </c>
      <c r="CB1655" s="361" t="str">
        <f>IF(U1655&lt;=VLOOKUP($C1655,Projections2[[#All],[ISOCode]:[Total 2024 Colombian Returnees]],'Population Projection V2'!$P$167,FALSE),"OK", "Review")</f>
        <v>OK</v>
      </c>
      <c r="CC1655" s="361" t="str">
        <f>IF(V1655&lt;=VLOOKUP($C1655,Projections2[[#All],[ISOCode]:[Total 2024 Colombian Returnees]],'Population Projection V2'!$Q$167,FALSE),"OK", "Review")</f>
        <v>OK</v>
      </c>
      <c r="CD1655" s="361" t="str">
        <f>IF(W1655&lt;=VLOOKUP($C1655,Projections2[[#All],[ISOCode]:[Total 2024 Colombian Returnees]],'Population Projection V2'!$R$167,FALSE),"OK", "Review")</f>
        <v>OK</v>
      </c>
      <c r="CE1655" s="361" t="str">
        <f>IF(X1655&lt;=VLOOKUP($C1655,Projections2[[#All],[ISOCode]:[Total 2024 Colombian Returnees]],'Population Projection V2'!$S$167,FALSE),"OK", "Review")</f>
        <v>OK</v>
      </c>
      <c r="CF1655" s="361" t="str">
        <f>IF(AA1655&lt;=VLOOKUP($C1655,Projections2[[#All],[ISOCode]:[Total 2024 Colombian Returnees]],'Population Projection V2'!$T$167,FALSE),"OK", "Review")</f>
        <v>OK</v>
      </c>
      <c r="CG1655" s="361" t="str">
        <f>IF(AB1655&lt;=VLOOKUP($C1655,Projections2[[#All],[ISOCode]:[Total 2024 Colombian Returnees]],'Population Projection V2'!$U$167,FALSE),"OK", "Review")</f>
        <v>OK</v>
      </c>
      <c r="CH1655" s="361" t="str">
        <f>IF(AC1655&lt;=VLOOKUP($C1655,Projections2[[#All],[ISOCode]:[Total 2024 Colombian Returnees]],'Population Projection V2'!$V$167,FALSE),"OK", "Review")</f>
        <v>OK</v>
      </c>
      <c r="CI1655" s="361" t="str">
        <f>IF(AD1655&lt;=VLOOKUP($C1655,Projections2[[#All],[ISOCode]:[Total 2024 Colombian Returnees]],'Population Projection V2'!$W$167,FALSE),"OK", "Review")</f>
        <v>OK</v>
      </c>
      <c r="CJ1655" s="361" t="str">
        <f>IF(AE1655&lt;=VLOOKUP($C1655,Projections2[[#All],[ISOCode]:[Total 2024 Colombian Returnees]],'Population Projection V2'!$X$167,FALSE),"OK", "Review")</f>
        <v>OK</v>
      </c>
      <c r="CK1655" s="361" t="str">
        <f>IF(AH1655&lt;=VLOOKUP($C1655,Projections2[[#All],[ISOCode]:[Total 2024 Colombian Returnees]],'Population Projection V2'!$Y$167,FALSE),"OK", "Review")</f>
        <v>OK</v>
      </c>
      <c r="CL1655" s="361" t="str">
        <f>IF(AI1655&lt;=VLOOKUP($C1655,Projections2[[#All],[ISOCode]:[Total 2024 Colombian Returnees]],'Population Projection V2'!$Z$167,FALSE),"OK", "Review")</f>
        <v>OK</v>
      </c>
      <c r="CM1655" s="361" t="str">
        <f>IF(AJ1655&lt;=VLOOKUP($C1655,Projections2[[#All],[ISOCode]:[Total 2024 Colombian Returnees]],'Population Projection V2'!$AA$167,FALSE),"OK", "Review")</f>
        <v>OK</v>
      </c>
      <c r="CN1655" s="361" t="str">
        <f>IF(AK1655&lt;=VLOOKUP($C1655,Projections2[[#All],[ISOCode]:[Total 2024 Colombian Returnees]],'Population Projection V2'!$AB$167,FALSE),"OK", "Review")</f>
        <v>OK</v>
      </c>
      <c r="CO1655" s="361" t="str">
        <f>IF(AL1655&lt;=VLOOKUP($C1655,Projections2[[#All],[ISOCode]:[Total 2024 Colombian Returnees]],'Population Projection V2'!$AC$167,FALSE),"OK", "Review")</f>
        <v>OK</v>
      </c>
      <c r="CP1655" s="361" t="str">
        <f>IF(AO1655&lt;=VLOOKUP($C1655,Projections2[[#All],[ISOCode]:[Total 2024 Colombian Returnees]],'Population Projection V2'!$AD$167,FALSE),"OK", "Review")</f>
        <v>OK</v>
      </c>
      <c r="CQ1655" s="361" t="str">
        <f>IF(AP1655&lt;=VLOOKUP($C1655,Projections2[[#All],[ISOCode]:[Total 2024 Colombian Returnees]],'Population Projection V2'!$AE$167,FALSE),"OK", "Review")</f>
        <v>OK</v>
      </c>
      <c r="CR1655" s="361" t="str">
        <f>IF(AQ1655&lt;=VLOOKUP($C1655,Projections2[[#All],[ISOCode]:[Total 2024 Colombian Returnees]],'Population Projection V2'!$AF$167,FALSE),"OK", "Review")</f>
        <v>OK</v>
      </c>
      <c r="CS1655" s="361" t="str">
        <f>IF(AR1655&lt;=VLOOKUP($C1655,Projections2[[#All],[ISOCode]:[Total 2024 Colombian Returnees]],'Population Projection V2'!$AG$167,FALSE),"OK", "Review")</f>
        <v>OK</v>
      </c>
      <c r="CT1655" s="361" t="str">
        <f>IF(AS1655&lt;=VLOOKUP($C1655,Projections2[[#All],[ISOCode]:[Total 2024 Colombian Returnees]],'Population Projection V2'!$AH$167,FALSE),"OK", "Review")</f>
        <v>OK</v>
      </c>
      <c r="CU1655" s="361" t="str">
        <f>IF(AV1655&lt;=VLOOKUP($C1655,Projections2[[#All],[ISOCode]:[Total 2024 Colombian Returnees]],'Population Projection V2'!$AI$167,FALSE),"OK", "Review")</f>
        <v>OK</v>
      </c>
      <c r="CV1655" s="361" t="str">
        <f>IF(AW1655&lt;=VLOOKUP($C1655,Projections2[[#All],[ISOCode]:[Total 2024 Colombian Returnees]],'Population Projection V2'!$AJ$167,FALSE),"OK", "Review")</f>
        <v>OK</v>
      </c>
      <c r="CW1655" s="361" t="str">
        <f>IF(AX1655&lt;=VLOOKUP($C1655,Projections2[[#All],[ISOCode]:[Total 2024 Colombian Returnees]],'Population Projection V2'!$AK$167,FALSE),"OK", "Review")</f>
        <v>OK</v>
      </c>
      <c r="CX1655" s="361" t="str">
        <f>IF(AY1655&lt;=VLOOKUP($C1655,Projections2[[#All],[ISOCode]:[Total 2024 Colombian Returnees]],'Population Projection V2'!$AL$167,FALSE),"OK", "Review")</f>
        <v>OK</v>
      </c>
      <c r="CY1655" s="362" t="str">
        <f>IF(AZ1655&lt;=VLOOKUP($C1655,Projections2[[#All],[ISOCode]:[Total 2024 Colombian Returnees]],'Population Projection V2'!$AM$167,FALSE),"OK", "Review")</f>
        <v>OK</v>
      </c>
    </row>
    <row r="1656" spans="1:103" x14ac:dyDescent="0.25">
      <c r="A1656" s="218" t="s">
        <v>128</v>
      </c>
      <c r="B1656" s="219" t="s">
        <v>128</v>
      </c>
      <c r="C1656" s="219" t="s">
        <v>235</v>
      </c>
      <c r="D1656" s="219" t="s">
        <v>451</v>
      </c>
      <c r="E1656" s="219" t="s">
        <v>428</v>
      </c>
      <c r="F1656" s="220">
        <f t="shared" si="603"/>
        <v>0</v>
      </c>
      <c r="G1656" s="220">
        <f t="shared" si="604"/>
        <v>0</v>
      </c>
      <c r="H1656" s="220">
        <f t="shared" si="605"/>
        <v>0</v>
      </c>
      <c r="I1656" s="220">
        <f t="shared" si="606"/>
        <v>0</v>
      </c>
      <c r="J1656" s="221">
        <f t="shared" si="607"/>
        <v>0</v>
      </c>
      <c r="K1656" s="221">
        <f>VLOOKUP($C1656,Projections2[[#All],[ISOCode]:[Total 2024 Colombian Returnees]],7,0)</f>
        <v>0</v>
      </c>
      <c r="L1656" s="251"/>
      <c r="M1656" s="312"/>
      <c r="N1656" s="312"/>
      <c r="O1656" s="312"/>
      <c r="P1656" s="236"/>
      <c r="Q1656" s="252"/>
      <c r="R1656" s="224">
        <f>VLOOKUP($C1656,Projections2[[#All],[ISOCode]:[Total 2024 Colombian Returnees]],12,0)</f>
        <v>0</v>
      </c>
      <c r="S1656" s="225"/>
      <c r="T1656" s="226"/>
      <c r="U1656" s="226"/>
      <c r="V1656" s="226"/>
      <c r="W1656" s="226"/>
      <c r="X1656" s="227"/>
      <c r="Y1656" s="227">
        <f>VLOOKUP($C1656,Projections2[[#All],[ISOCode]:[Total 2024 Colombian Returnees]],17,0)</f>
        <v>0</v>
      </c>
      <c r="Z1656" s="228"/>
      <c r="AA1656" s="253"/>
      <c r="AB1656" s="253"/>
      <c r="AC1656" s="253"/>
      <c r="AD1656" s="253"/>
      <c r="AE1656" s="253"/>
      <c r="AF1656" s="253">
        <f>VLOOKUP($C1656,Projections2[[#All],[ISOCode]:[Total 2024 Colombian Returnees]],22,0)</f>
        <v>0</v>
      </c>
      <c r="AG1656" s="254"/>
      <c r="AH1656" s="255"/>
      <c r="AI1656" s="255"/>
      <c r="AJ1656" s="255"/>
      <c r="AK1656" s="255"/>
      <c r="AL1656" s="256"/>
      <c r="AM1656" s="230">
        <f>VLOOKUP($C1656,Projections2[[#All],[ISOCode]:[Total 2024 Colombian Returnees]],27,0)</f>
        <v>0</v>
      </c>
      <c r="AN1656" s="231"/>
      <c r="AO1656" s="257"/>
      <c r="AP1656" s="257"/>
      <c r="AQ1656" s="257"/>
      <c r="AR1656" s="257"/>
      <c r="AS1656" s="232"/>
      <c r="AT1656" s="232">
        <f>VLOOKUP($C1656,Projections2[[#All],[ISOCode]:[Total 2024 Colombian Returnees]],32,0)</f>
        <v>0</v>
      </c>
      <c r="AU1656" s="233"/>
      <c r="AV1656" s="258"/>
      <c r="AW1656" s="258"/>
      <c r="AX1656" s="258"/>
      <c r="AY1656" s="258"/>
      <c r="AZ1656" s="234"/>
      <c r="BA1656" s="234">
        <f>VLOOKUP($C1656,Projections2[[#All],[ISOCode]:[Total 2024 Colombian Returnees]],37,0)</f>
        <v>0</v>
      </c>
      <c r="BB1656" s="235"/>
      <c r="BC1656" s="360" t="str">
        <f t="shared" si="608"/>
        <v>Ok</v>
      </c>
      <c r="BD1656" s="361" t="str">
        <f t="shared" si="609"/>
        <v>Ok</v>
      </c>
      <c r="BE1656" s="361" t="str">
        <f t="shared" si="610"/>
        <v>Ok</v>
      </c>
      <c r="BF1656" s="361" t="str">
        <f t="shared" si="611"/>
        <v>Ok</v>
      </c>
      <c r="BG1656" s="362" t="str">
        <f t="shared" si="612"/>
        <v>Ok</v>
      </c>
      <c r="BH1656" s="360" t="str">
        <f t="shared" si="613"/>
        <v>Ok</v>
      </c>
      <c r="BI1656" s="361" t="str">
        <f t="shared" si="614"/>
        <v>Ok</v>
      </c>
      <c r="BJ1656" s="361" t="str">
        <f t="shared" si="615"/>
        <v>Ok</v>
      </c>
      <c r="BK1656" s="361" t="str">
        <f t="shared" si="616"/>
        <v>Ok</v>
      </c>
      <c r="BL1656" s="361" t="str">
        <f t="shared" si="617"/>
        <v>Ok</v>
      </c>
      <c r="BM1656" s="361" t="str">
        <f t="shared" si="618"/>
        <v>Ok</v>
      </c>
      <c r="BN1656" s="362" t="str">
        <f t="shared" si="619"/>
        <v>Ok</v>
      </c>
      <c r="BO1656" s="360" t="str">
        <f t="shared" si="620"/>
        <v>No Pop.</v>
      </c>
      <c r="BP1656" s="361" t="str">
        <f t="shared" si="621"/>
        <v>No Pop.</v>
      </c>
      <c r="BQ1656" s="361" t="str">
        <f t="shared" si="622"/>
        <v>No Pop.</v>
      </c>
      <c r="BR1656" s="361" t="str">
        <f t="shared" si="623"/>
        <v>No Pop.</v>
      </c>
      <c r="BS1656" s="361" t="str">
        <f t="shared" si="624"/>
        <v>No Pop.</v>
      </c>
      <c r="BT1656" s="361" t="str">
        <f t="shared" si="625"/>
        <v>No Pop.</v>
      </c>
      <c r="BU1656" s="362" t="str">
        <f t="shared" si="626"/>
        <v>No Pop.</v>
      </c>
      <c r="BV1656" s="360" t="str">
        <f>IF(M1656&lt;=VLOOKUP($C1656,Projections2[[#All],[ISOCode]:[Total 2024 Colombian Returnees]],'Population Projection V2'!$J$167,FALSE),"OK", "Review")</f>
        <v>OK</v>
      </c>
      <c r="BW1656" s="361" t="str">
        <f>IF(N1656&lt;=VLOOKUP($C1656,Projections2[[#All],[ISOCode]:[Total 2024 Colombian Returnees]],'Population Projection V2'!$K$167,FALSE),"OK", "Review")</f>
        <v>OK</v>
      </c>
      <c r="BX1656" s="361" t="str">
        <f>IF(O1656&lt;=VLOOKUP($C1656,Projections2[[#All],[ISOCode]:[Total 2024 Colombian Returnees]],'Population Projection V2'!$L$167,FALSE),"OK", "Review")</f>
        <v>OK</v>
      </c>
      <c r="BY1656" s="361" t="str">
        <f>IF(P1656&lt;=VLOOKUP($C1656,Projections2[[#All],[ISOCode]:[Total 2024 Colombian Returnees]],'Population Projection V2'!$M$167,FALSE),"OK", "Review")</f>
        <v>OK</v>
      </c>
      <c r="BZ1656" s="361" t="str">
        <f>IF(Q1656&lt;=VLOOKUP($C1656,Projections2[[#All],[ISOCode]:[Total 2024 Colombian Returnees]],'Population Projection V2'!$N$167,FALSE),"OK", "Review")</f>
        <v>OK</v>
      </c>
      <c r="CA1656" s="361" t="str">
        <f>IF(T1656&lt;=VLOOKUP($C1656,Projections2[[#All],[ISOCode]:[Total 2024 Colombian Returnees]],'Population Projection V2'!$O$167,FALSE),"OK", "Review")</f>
        <v>OK</v>
      </c>
      <c r="CB1656" s="361" t="str">
        <f>IF(U1656&lt;=VLOOKUP($C1656,Projections2[[#All],[ISOCode]:[Total 2024 Colombian Returnees]],'Population Projection V2'!$P$167,FALSE),"OK", "Review")</f>
        <v>OK</v>
      </c>
      <c r="CC1656" s="361" t="str">
        <f>IF(V1656&lt;=VLOOKUP($C1656,Projections2[[#All],[ISOCode]:[Total 2024 Colombian Returnees]],'Population Projection V2'!$Q$167,FALSE),"OK", "Review")</f>
        <v>OK</v>
      </c>
      <c r="CD1656" s="361" t="str">
        <f>IF(W1656&lt;=VLOOKUP($C1656,Projections2[[#All],[ISOCode]:[Total 2024 Colombian Returnees]],'Population Projection V2'!$R$167,FALSE),"OK", "Review")</f>
        <v>OK</v>
      </c>
      <c r="CE1656" s="361" t="str">
        <f>IF(X1656&lt;=VLOOKUP($C1656,Projections2[[#All],[ISOCode]:[Total 2024 Colombian Returnees]],'Population Projection V2'!$S$167,FALSE),"OK", "Review")</f>
        <v>OK</v>
      </c>
      <c r="CF1656" s="361" t="str">
        <f>IF(AA1656&lt;=VLOOKUP($C1656,Projections2[[#All],[ISOCode]:[Total 2024 Colombian Returnees]],'Population Projection V2'!$T$167,FALSE),"OK", "Review")</f>
        <v>OK</v>
      </c>
      <c r="CG1656" s="361" t="str">
        <f>IF(AB1656&lt;=VLOOKUP($C1656,Projections2[[#All],[ISOCode]:[Total 2024 Colombian Returnees]],'Population Projection V2'!$U$167,FALSE),"OK", "Review")</f>
        <v>OK</v>
      </c>
      <c r="CH1656" s="361" t="str">
        <f>IF(AC1656&lt;=VLOOKUP($C1656,Projections2[[#All],[ISOCode]:[Total 2024 Colombian Returnees]],'Population Projection V2'!$V$167,FALSE),"OK", "Review")</f>
        <v>OK</v>
      </c>
      <c r="CI1656" s="361" t="str">
        <f>IF(AD1656&lt;=VLOOKUP($C1656,Projections2[[#All],[ISOCode]:[Total 2024 Colombian Returnees]],'Population Projection V2'!$W$167,FALSE),"OK", "Review")</f>
        <v>OK</v>
      </c>
      <c r="CJ1656" s="361" t="str">
        <f>IF(AE1656&lt;=VLOOKUP($C1656,Projections2[[#All],[ISOCode]:[Total 2024 Colombian Returnees]],'Population Projection V2'!$X$167,FALSE),"OK", "Review")</f>
        <v>OK</v>
      </c>
      <c r="CK1656" s="361" t="str">
        <f>IF(AH1656&lt;=VLOOKUP($C1656,Projections2[[#All],[ISOCode]:[Total 2024 Colombian Returnees]],'Population Projection V2'!$Y$167,FALSE),"OK", "Review")</f>
        <v>OK</v>
      </c>
      <c r="CL1656" s="361" t="str">
        <f>IF(AI1656&lt;=VLOOKUP($C1656,Projections2[[#All],[ISOCode]:[Total 2024 Colombian Returnees]],'Population Projection V2'!$Z$167,FALSE),"OK", "Review")</f>
        <v>OK</v>
      </c>
      <c r="CM1656" s="361" t="str">
        <f>IF(AJ1656&lt;=VLOOKUP($C1656,Projections2[[#All],[ISOCode]:[Total 2024 Colombian Returnees]],'Population Projection V2'!$AA$167,FALSE),"OK", "Review")</f>
        <v>OK</v>
      </c>
      <c r="CN1656" s="361" t="str">
        <f>IF(AK1656&lt;=VLOOKUP($C1656,Projections2[[#All],[ISOCode]:[Total 2024 Colombian Returnees]],'Population Projection V2'!$AB$167,FALSE),"OK", "Review")</f>
        <v>OK</v>
      </c>
      <c r="CO1656" s="361" t="str">
        <f>IF(AL1656&lt;=VLOOKUP($C1656,Projections2[[#All],[ISOCode]:[Total 2024 Colombian Returnees]],'Population Projection V2'!$AC$167,FALSE),"OK", "Review")</f>
        <v>OK</v>
      </c>
      <c r="CP1656" s="361" t="str">
        <f>IF(AO1656&lt;=VLOOKUP($C1656,Projections2[[#All],[ISOCode]:[Total 2024 Colombian Returnees]],'Population Projection V2'!$AD$167,FALSE),"OK", "Review")</f>
        <v>OK</v>
      </c>
      <c r="CQ1656" s="361" t="str">
        <f>IF(AP1656&lt;=VLOOKUP($C1656,Projections2[[#All],[ISOCode]:[Total 2024 Colombian Returnees]],'Population Projection V2'!$AE$167,FALSE),"OK", "Review")</f>
        <v>OK</v>
      </c>
      <c r="CR1656" s="361" t="str">
        <f>IF(AQ1656&lt;=VLOOKUP($C1656,Projections2[[#All],[ISOCode]:[Total 2024 Colombian Returnees]],'Population Projection V2'!$AF$167,FALSE),"OK", "Review")</f>
        <v>OK</v>
      </c>
      <c r="CS1656" s="361" t="str">
        <f>IF(AR1656&lt;=VLOOKUP($C1656,Projections2[[#All],[ISOCode]:[Total 2024 Colombian Returnees]],'Population Projection V2'!$AG$167,FALSE),"OK", "Review")</f>
        <v>OK</v>
      </c>
      <c r="CT1656" s="361" t="str">
        <f>IF(AS1656&lt;=VLOOKUP($C1656,Projections2[[#All],[ISOCode]:[Total 2024 Colombian Returnees]],'Population Projection V2'!$AH$167,FALSE),"OK", "Review")</f>
        <v>OK</v>
      </c>
      <c r="CU1656" s="361" t="str">
        <f>IF(AV1656&lt;=VLOOKUP($C1656,Projections2[[#All],[ISOCode]:[Total 2024 Colombian Returnees]],'Population Projection V2'!$AI$167,FALSE),"OK", "Review")</f>
        <v>OK</v>
      </c>
      <c r="CV1656" s="361" t="str">
        <f>IF(AW1656&lt;=VLOOKUP($C1656,Projections2[[#All],[ISOCode]:[Total 2024 Colombian Returnees]],'Population Projection V2'!$AJ$167,FALSE),"OK", "Review")</f>
        <v>OK</v>
      </c>
      <c r="CW1656" s="361" t="str">
        <f>IF(AX1656&lt;=VLOOKUP($C1656,Projections2[[#All],[ISOCode]:[Total 2024 Colombian Returnees]],'Population Projection V2'!$AK$167,FALSE),"OK", "Review")</f>
        <v>OK</v>
      </c>
      <c r="CX1656" s="361" t="str">
        <f>IF(AY1656&lt;=VLOOKUP($C1656,Projections2[[#All],[ISOCode]:[Total 2024 Colombian Returnees]],'Population Projection V2'!$AL$167,FALSE),"OK", "Review")</f>
        <v>OK</v>
      </c>
      <c r="CY1656" s="362" t="str">
        <f>IF(AZ1656&lt;=VLOOKUP($C1656,Projections2[[#All],[ISOCode]:[Total 2024 Colombian Returnees]],'Population Projection V2'!$AM$167,FALSE),"OK", "Review")</f>
        <v>OK</v>
      </c>
    </row>
    <row r="1657" spans="1:103" x14ac:dyDescent="0.25">
      <c r="A1657" s="218" t="s">
        <v>128</v>
      </c>
      <c r="B1657" s="219" t="s">
        <v>128</v>
      </c>
      <c r="C1657" s="219" t="s">
        <v>236</v>
      </c>
      <c r="D1657" s="219" t="s">
        <v>452</v>
      </c>
      <c r="E1657" s="219" t="s">
        <v>428</v>
      </c>
      <c r="F1657" s="220">
        <f t="shared" si="603"/>
        <v>0</v>
      </c>
      <c r="G1657" s="220">
        <f t="shared" si="604"/>
        <v>0</v>
      </c>
      <c r="H1657" s="220">
        <f t="shared" si="605"/>
        <v>0</v>
      </c>
      <c r="I1657" s="220">
        <f t="shared" si="606"/>
        <v>0</v>
      </c>
      <c r="J1657" s="221">
        <f t="shared" si="607"/>
        <v>0</v>
      </c>
      <c r="K1657" s="221">
        <f>VLOOKUP($C1657,Projections2[[#All],[ISOCode]:[Total 2024 Colombian Returnees]],7,0)</f>
        <v>0</v>
      </c>
      <c r="L1657" s="251"/>
      <c r="M1657" s="312"/>
      <c r="N1657" s="312"/>
      <c r="O1657" s="312"/>
      <c r="P1657" s="236"/>
      <c r="Q1657" s="252"/>
      <c r="R1657" s="224">
        <f>VLOOKUP($C1657,Projections2[[#All],[ISOCode]:[Total 2024 Colombian Returnees]],12,0)</f>
        <v>0</v>
      </c>
      <c r="S1657" s="225"/>
      <c r="T1657" s="226"/>
      <c r="U1657" s="226"/>
      <c r="V1657" s="226"/>
      <c r="W1657" s="226"/>
      <c r="X1657" s="227"/>
      <c r="Y1657" s="227">
        <f>VLOOKUP($C1657,Projections2[[#All],[ISOCode]:[Total 2024 Colombian Returnees]],17,0)</f>
        <v>0</v>
      </c>
      <c r="Z1657" s="228"/>
      <c r="AA1657" s="253"/>
      <c r="AB1657" s="253"/>
      <c r="AC1657" s="253"/>
      <c r="AD1657" s="253"/>
      <c r="AE1657" s="253"/>
      <c r="AF1657" s="253">
        <f>VLOOKUP($C1657,Projections2[[#All],[ISOCode]:[Total 2024 Colombian Returnees]],22,0)</f>
        <v>0</v>
      </c>
      <c r="AG1657" s="254"/>
      <c r="AH1657" s="255"/>
      <c r="AI1657" s="255"/>
      <c r="AJ1657" s="255"/>
      <c r="AK1657" s="255"/>
      <c r="AL1657" s="256"/>
      <c r="AM1657" s="230">
        <f>VLOOKUP($C1657,Projections2[[#All],[ISOCode]:[Total 2024 Colombian Returnees]],27,0)</f>
        <v>0</v>
      </c>
      <c r="AN1657" s="231"/>
      <c r="AO1657" s="257"/>
      <c r="AP1657" s="257"/>
      <c r="AQ1657" s="257"/>
      <c r="AR1657" s="257"/>
      <c r="AS1657" s="232"/>
      <c r="AT1657" s="232">
        <f>VLOOKUP($C1657,Projections2[[#All],[ISOCode]:[Total 2024 Colombian Returnees]],32,0)</f>
        <v>0</v>
      </c>
      <c r="AU1657" s="233"/>
      <c r="AV1657" s="258"/>
      <c r="AW1657" s="258"/>
      <c r="AX1657" s="258"/>
      <c r="AY1657" s="258"/>
      <c r="AZ1657" s="234"/>
      <c r="BA1657" s="234">
        <f>VLOOKUP($C1657,Projections2[[#All],[ISOCode]:[Total 2024 Colombian Returnees]],37,0)</f>
        <v>0</v>
      </c>
      <c r="BB1657" s="235"/>
      <c r="BC1657" s="360" t="str">
        <f t="shared" si="608"/>
        <v>Ok</v>
      </c>
      <c r="BD1657" s="361" t="str">
        <f t="shared" si="609"/>
        <v>Ok</v>
      </c>
      <c r="BE1657" s="361" t="str">
        <f t="shared" si="610"/>
        <v>Ok</v>
      </c>
      <c r="BF1657" s="361" t="str">
        <f t="shared" si="611"/>
        <v>Ok</v>
      </c>
      <c r="BG1657" s="362" t="str">
        <f t="shared" si="612"/>
        <v>Ok</v>
      </c>
      <c r="BH1657" s="360" t="str">
        <f t="shared" si="613"/>
        <v>Ok</v>
      </c>
      <c r="BI1657" s="361" t="str">
        <f t="shared" si="614"/>
        <v>Ok</v>
      </c>
      <c r="BJ1657" s="361" t="str">
        <f t="shared" si="615"/>
        <v>Ok</v>
      </c>
      <c r="BK1657" s="361" t="str">
        <f t="shared" si="616"/>
        <v>Ok</v>
      </c>
      <c r="BL1657" s="361" t="str">
        <f t="shared" si="617"/>
        <v>Ok</v>
      </c>
      <c r="BM1657" s="361" t="str">
        <f t="shared" si="618"/>
        <v>Ok</v>
      </c>
      <c r="BN1657" s="362" t="str">
        <f t="shared" si="619"/>
        <v>Ok</v>
      </c>
      <c r="BO1657" s="360" t="str">
        <f t="shared" si="620"/>
        <v>No Pop.</v>
      </c>
      <c r="BP1657" s="361" t="str">
        <f t="shared" si="621"/>
        <v>No Pop.</v>
      </c>
      <c r="BQ1657" s="361" t="str">
        <f t="shared" si="622"/>
        <v>No Pop.</v>
      </c>
      <c r="BR1657" s="361" t="str">
        <f t="shared" si="623"/>
        <v>No Pop.</v>
      </c>
      <c r="BS1657" s="361" t="str">
        <f t="shared" si="624"/>
        <v>No Pop.</v>
      </c>
      <c r="BT1657" s="361" t="str">
        <f t="shared" si="625"/>
        <v>No Pop.</v>
      </c>
      <c r="BU1657" s="362" t="str">
        <f t="shared" si="626"/>
        <v>No Pop.</v>
      </c>
      <c r="BV1657" s="360" t="str">
        <f>IF(M1657&lt;=VLOOKUP($C1657,Projections2[[#All],[ISOCode]:[Total 2024 Colombian Returnees]],'Population Projection V2'!$J$167,FALSE),"OK", "Review")</f>
        <v>OK</v>
      </c>
      <c r="BW1657" s="361" t="str">
        <f>IF(N1657&lt;=VLOOKUP($C1657,Projections2[[#All],[ISOCode]:[Total 2024 Colombian Returnees]],'Population Projection V2'!$K$167,FALSE),"OK", "Review")</f>
        <v>OK</v>
      </c>
      <c r="BX1657" s="361" t="str">
        <f>IF(O1657&lt;=VLOOKUP($C1657,Projections2[[#All],[ISOCode]:[Total 2024 Colombian Returnees]],'Population Projection V2'!$L$167,FALSE),"OK", "Review")</f>
        <v>OK</v>
      </c>
      <c r="BY1657" s="361" t="str">
        <f>IF(P1657&lt;=VLOOKUP($C1657,Projections2[[#All],[ISOCode]:[Total 2024 Colombian Returnees]],'Population Projection V2'!$M$167,FALSE),"OK", "Review")</f>
        <v>OK</v>
      </c>
      <c r="BZ1657" s="361" t="str">
        <f>IF(Q1657&lt;=VLOOKUP($C1657,Projections2[[#All],[ISOCode]:[Total 2024 Colombian Returnees]],'Population Projection V2'!$N$167,FALSE),"OK", "Review")</f>
        <v>OK</v>
      </c>
      <c r="CA1657" s="361" t="str">
        <f>IF(T1657&lt;=VLOOKUP($C1657,Projections2[[#All],[ISOCode]:[Total 2024 Colombian Returnees]],'Population Projection V2'!$O$167,FALSE),"OK", "Review")</f>
        <v>OK</v>
      </c>
      <c r="CB1657" s="361" t="str">
        <f>IF(U1657&lt;=VLOOKUP($C1657,Projections2[[#All],[ISOCode]:[Total 2024 Colombian Returnees]],'Population Projection V2'!$P$167,FALSE),"OK", "Review")</f>
        <v>OK</v>
      </c>
      <c r="CC1657" s="361" t="str">
        <f>IF(V1657&lt;=VLOOKUP($C1657,Projections2[[#All],[ISOCode]:[Total 2024 Colombian Returnees]],'Population Projection V2'!$Q$167,FALSE),"OK", "Review")</f>
        <v>OK</v>
      </c>
      <c r="CD1657" s="361" t="str">
        <f>IF(W1657&lt;=VLOOKUP($C1657,Projections2[[#All],[ISOCode]:[Total 2024 Colombian Returnees]],'Population Projection V2'!$R$167,FALSE),"OK", "Review")</f>
        <v>OK</v>
      </c>
      <c r="CE1657" s="361" t="str">
        <f>IF(X1657&lt;=VLOOKUP($C1657,Projections2[[#All],[ISOCode]:[Total 2024 Colombian Returnees]],'Population Projection V2'!$S$167,FALSE),"OK", "Review")</f>
        <v>OK</v>
      </c>
      <c r="CF1657" s="361" t="str">
        <f>IF(AA1657&lt;=VLOOKUP($C1657,Projections2[[#All],[ISOCode]:[Total 2024 Colombian Returnees]],'Population Projection V2'!$T$167,FALSE),"OK", "Review")</f>
        <v>OK</v>
      </c>
      <c r="CG1657" s="361" t="str">
        <f>IF(AB1657&lt;=VLOOKUP($C1657,Projections2[[#All],[ISOCode]:[Total 2024 Colombian Returnees]],'Population Projection V2'!$U$167,FALSE),"OK", "Review")</f>
        <v>OK</v>
      </c>
      <c r="CH1657" s="361" t="str">
        <f>IF(AC1657&lt;=VLOOKUP($C1657,Projections2[[#All],[ISOCode]:[Total 2024 Colombian Returnees]],'Population Projection V2'!$V$167,FALSE),"OK", "Review")</f>
        <v>OK</v>
      </c>
      <c r="CI1657" s="361" t="str">
        <f>IF(AD1657&lt;=VLOOKUP($C1657,Projections2[[#All],[ISOCode]:[Total 2024 Colombian Returnees]],'Population Projection V2'!$W$167,FALSE),"OK", "Review")</f>
        <v>OK</v>
      </c>
      <c r="CJ1657" s="361" t="str">
        <f>IF(AE1657&lt;=VLOOKUP($C1657,Projections2[[#All],[ISOCode]:[Total 2024 Colombian Returnees]],'Population Projection V2'!$X$167,FALSE),"OK", "Review")</f>
        <v>OK</v>
      </c>
      <c r="CK1657" s="361" t="str">
        <f>IF(AH1657&lt;=VLOOKUP($C1657,Projections2[[#All],[ISOCode]:[Total 2024 Colombian Returnees]],'Population Projection V2'!$Y$167,FALSE),"OK", "Review")</f>
        <v>OK</v>
      </c>
      <c r="CL1657" s="361" t="str">
        <f>IF(AI1657&lt;=VLOOKUP($C1657,Projections2[[#All],[ISOCode]:[Total 2024 Colombian Returnees]],'Population Projection V2'!$Z$167,FALSE),"OK", "Review")</f>
        <v>OK</v>
      </c>
      <c r="CM1657" s="361" t="str">
        <f>IF(AJ1657&lt;=VLOOKUP($C1657,Projections2[[#All],[ISOCode]:[Total 2024 Colombian Returnees]],'Population Projection V2'!$AA$167,FALSE),"OK", "Review")</f>
        <v>OK</v>
      </c>
      <c r="CN1657" s="361" t="str">
        <f>IF(AK1657&lt;=VLOOKUP($C1657,Projections2[[#All],[ISOCode]:[Total 2024 Colombian Returnees]],'Population Projection V2'!$AB$167,FALSE),"OK", "Review")</f>
        <v>OK</v>
      </c>
      <c r="CO1657" s="361" t="str">
        <f>IF(AL1657&lt;=VLOOKUP($C1657,Projections2[[#All],[ISOCode]:[Total 2024 Colombian Returnees]],'Population Projection V2'!$AC$167,FALSE),"OK", "Review")</f>
        <v>OK</v>
      </c>
      <c r="CP1657" s="361" t="str">
        <f>IF(AO1657&lt;=VLOOKUP($C1657,Projections2[[#All],[ISOCode]:[Total 2024 Colombian Returnees]],'Population Projection V2'!$AD$167,FALSE),"OK", "Review")</f>
        <v>OK</v>
      </c>
      <c r="CQ1657" s="361" t="str">
        <f>IF(AP1657&lt;=VLOOKUP($C1657,Projections2[[#All],[ISOCode]:[Total 2024 Colombian Returnees]],'Population Projection V2'!$AE$167,FALSE),"OK", "Review")</f>
        <v>OK</v>
      </c>
      <c r="CR1657" s="361" t="str">
        <f>IF(AQ1657&lt;=VLOOKUP($C1657,Projections2[[#All],[ISOCode]:[Total 2024 Colombian Returnees]],'Population Projection V2'!$AF$167,FALSE),"OK", "Review")</f>
        <v>OK</v>
      </c>
      <c r="CS1657" s="361" t="str">
        <f>IF(AR1657&lt;=VLOOKUP($C1657,Projections2[[#All],[ISOCode]:[Total 2024 Colombian Returnees]],'Population Projection V2'!$AG$167,FALSE),"OK", "Review")</f>
        <v>OK</v>
      </c>
      <c r="CT1657" s="361" t="str">
        <f>IF(AS1657&lt;=VLOOKUP($C1657,Projections2[[#All],[ISOCode]:[Total 2024 Colombian Returnees]],'Population Projection V2'!$AH$167,FALSE),"OK", "Review")</f>
        <v>OK</v>
      </c>
      <c r="CU1657" s="361" t="str">
        <f>IF(AV1657&lt;=VLOOKUP($C1657,Projections2[[#All],[ISOCode]:[Total 2024 Colombian Returnees]],'Population Projection V2'!$AI$167,FALSE),"OK", "Review")</f>
        <v>OK</v>
      </c>
      <c r="CV1657" s="361" t="str">
        <f>IF(AW1657&lt;=VLOOKUP($C1657,Projections2[[#All],[ISOCode]:[Total 2024 Colombian Returnees]],'Population Projection V2'!$AJ$167,FALSE),"OK", "Review")</f>
        <v>OK</v>
      </c>
      <c r="CW1657" s="361" t="str">
        <f>IF(AX1657&lt;=VLOOKUP($C1657,Projections2[[#All],[ISOCode]:[Total 2024 Colombian Returnees]],'Population Projection V2'!$AK$167,FALSE),"OK", "Review")</f>
        <v>OK</v>
      </c>
      <c r="CX1657" s="361" t="str">
        <f>IF(AY1657&lt;=VLOOKUP($C1657,Projections2[[#All],[ISOCode]:[Total 2024 Colombian Returnees]],'Population Projection V2'!$AL$167,FALSE),"OK", "Review")</f>
        <v>OK</v>
      </c>
      <c r="CY1657" s="362" t="str">
        <f>IF(AZ1657&lt;=VLOOKUP($C1657,Projections2[[#All],[ISOCode]:[Total 2024 Colombian Returnees]],'Population Projection V2'!$AM$167,FALSE),"OK", "Review")</f>
        <v>OK</v>
      </c>
    </row>
    <row r="1658" spans="1:103" x14ac:dyDescent="0.25">
      <c r="A1658" s="218" t="s">
        <v>128</v>
      </c>
      <c r="B1658" s="219" t="s">
        <v>128</v>
      </c>
      <c r="C1658" s="219" t="s">
        <v>237</v>
      </c>
      <c r="D1658" s="219" t="s">
        <v>453</v>
      </c>
      <c r="E1658" s="219" t="s">
        <v>428</v>
      </c>
      <c r="F1658" s="220">
        <f t="shared" si="603"/>
        <v>0</v>
      </c>
      <c r="G1658" s="220">
        <f t="shared" si="604"/>
        <v>0</v>
      </c>
      <c r="H1658" s="220">
        <f t="shared" si="605"/>
        <v>0</v>
      </c>
      <c r="I1658" s="220">
        <f t="shared" si="606"/>
        <v>0</v>
      </c>
      <c r="J1658" s="221">
        <f t="shared" si="607"/>
        <v>0</v>
      </c>
      <c r="K1658" s="221">
        <f>VLOOKUP($C1658,Projections2[[#All],[ISOCode]:[Total 2024 Colombian Returnees]],7,0)</f>
        <v>0</v>
      </c>
      <c r="L1658" s="251"/>
      <c r="M1658" s="312"/>
      <c r="N1658" s="312"/>
      <c r="O1658" s="312"/>
      <c r="P1658" s="236"/>
      <c r="Q1658" s="252"/>
      <c r="R1658" s="224">
        <f>VLOOKUP($C1658,Projections2[[#All],[ISOCode]:[Total 2024 Colombian Returnees]],12,0)</f>
        <v>0</v>
      </c>
      <c r="S1658" s="225"/>
      <c r="T1658" s="226"/>
      <c r="U1658" s="226"/>
      <c r="V1658" s="226"/>
      <c r="W1658" s="226"/>
      <c r="X1658" s="227"/>
      <c r="Y1658" s="227">
        <f>VLOOKUP($C1658,Projections2[[#All],[ISOCode]:[Total 2024 Colombian Returnees]],17,0)</f>
        <v>0</v>
      </c>
      <c r="Z1658" s="228"/>
      <c r="AA1658" s="253"/>
      <c r="AB1658" s="253"/>
      <c r="AC1658" s="253"/>
      <c r="AD1658" s="253"/>
      <c r="AE1658" s="253"/>
      <c r="AF1658" s="253">
        <f>VLOOKUP($C1658,Projections2[[#All],[ISOCode]:[Total 2024 Colombian Returnees]],22,0)</f>
        <v>0</v>
      </c>
      <c r="AG1658" s="254"/>
      <c r="AH1658" s="255"/>
      <c r="AI1658" s="255"/>
      <c r="AJ1658" s="255"/>
      <c r="AK1658" s="255"/>
      <c r="AL1658" s="256"/>
      <c r="AM1658" s="230">
        <f>VLOOKUP($C1658,Projections2[[#All],[ISOCode]:[Total 2024 Colombian Returnees]],27,0)</f>
        <v>0</v>
      </c>
      <c r="AN1658" s="231"/>
      <c r="AO1658" s="257"/>
      <c r="AP1658" s="257"/>
      <c r="AQ1658" s="257"/>
      <c r="AR1658" s="257"/>
      <c r="AS1658" s="232"/>
      <c r="AT1658" s="232">
        <f>VLOOKUP($C1658,Projections2[[#All],[ISOCode]:[Total 2024 Colombian Returnees]],32,0)</f>
        <v>0</v>
      </c>
      <c r="AU1658" s="233"/>
      <c r="AV1658" s="258"/>
      <c r="AW1658" s="258"/>
      <c r="AX1658" s="258"/>
      <c r="AY1658" s="258"/>
      <c r="AZ1658" s="234"/>
      <c r="BA1658" s="234">
        <f>VLOOKUP($C1658,Projections2[[#All],[ISOCode]:[Total 2024 Colombian Returnees]],37,0)</f>
        <v>0</v>
      </c>
      <c r="BB1658" s="235"/>
      <c r="BC1658" s="360" t="str">
        <f t="shared" si="608"/>
        <v>Ok</v>
      </c>
      <c r="BD1658" s="361" t="str">
        <f t="shared" si="609"/>
        <v>Ok</v>
      </c>
      <c r="BE1658" s="361" t="str">
        <f t="shared" si="610"/>
        <v>Ok</v>
      </c>
      <c r="BF1658" s="361" t="str">
        <f t="shared" si="611"/>
        <v>Ok</v>
      </c>
      <c r="BG1658" s="362" t="str">
        <f t="shared" si="612"/>
        <v>Ok</v>
      </c>
      <c r="BH1658" s="360" t="str">
        <f t="shared" si="613"/>
        <v>Ok</v>
      </c>
      <c r="BI1658" s="361" t="str">
        <f t="shared" si="614"/>
        <v>Ok</v>
      </c>
      <c r="BJ1658" s="361" t="str">
        <f t="shared" si="615"/>
        <v>Ok</v>
      </c>
      <c r="BK1658" s="361" t="str">
        <f t="shared" si="616"/>
        <v>Ok</v>
      </c>
      <c r="BL1658" s="361" t="str">
        <f t="shared" si="617"/>
        <v>Ok</v>
      </c>
      <c r="BM1658" s="361" t="str">
        <f t="shared" si="618"/>
        <v>Ok</v>
      </c>
      <c r="BN1658" s="362" t="str">
        <f t="shared" si="619"/>
        <v>Ok</v>
      </c>
      <c r="BO1658" s="360" t="str">
        <f t="shared" si="620"/>
        <v>No Pop.</v>
      </c>
      <c r="BP1658" s="361" t="str">
        <f t="shared" si="621"/>
        <v>No Pop.</v>
      </c>
      <c r="BQ1658" s="361" t="str">
        <f t="shared" si="622"/>
        <v>No Pop.</v>
      </c>
      <c r="BR1658" s="361" t="str">
        <f t="shared" si="623"/>
        <v>No Pop.</v>
      </c>
      <c r="BS1658" s="361" t="str">
        <f t="shared" si="624"/>
        <v>No Pop.</v>
      </c>
      <c r="BT1658" s="361" t="str">
        <f t="shared" si="625"/>
        <v>No Pop.</v>
      </c>
      <c r="BU1658" s="362" t="str">
        <f t="shared" si="626"/>
        <v>No Pop.</v>
      </c>
      <c r="BV1658" s="360" t="str">
        <f>IF(M1658&lt;=VLOOKUP($C1658,Projections2[[#All],[ISOCode]:[Total 2024 Colombian Returnees]],'Population Projection V2'!$J$167,FALSE),"OK", "Review")</f>
        <v>OK</v>
      </c>
      <c r="BW1658" s="361" t="str">
        <f>IF(N1658&lt;=VLOOKUP($C1658,Projections2[[#All],[ISOCode]:[Total 2024 Colombian Returnees]],'Population Projection V2'!$K$167,FALSE),"OK", "Review")</f>
        <v>OK</v>
      </c>
      <c r="BX1658" s="361" t="str">
        <f>IF(O1658&lt;=VLOOKUP($C1658,Projections2[[#All],[ISOCode]:[Total 2024 Colombian Returnees]],'Population Projection V2'!$L$167,FALSE),"OK", "Review")</f>
        <v>OK</v>
      </c>
      <c r="BY1658" s="361" t="str">
        <f>IF(P1658&lt;=VLOOKUP($C1658,Projections2[[#All],[ISOCode]:[Total 2024 Colombian Returnees]],'Population Projection V2'!$M$167,FALSE),"OK", "Review")</f>
        <v>OK</v>
      </c>
      <c r="BZ1658" s="361" t="str">
        <f>IF(Q1658&lt;=VLOOKUP($C1658,Projections2[[#All],[ISOCode]:[Total 2024 Colombian Returnees]],'Population Projection V2'!$N$167,FALSE),"OK", "Review")</f>
        <v>OK</v>
      </c>
      <c r="CA1658" s="361" t="str">
        <f>IF(T1658&lt;=VLOOKUP($C1658,Projections2[[#All],[ISOCode]:[Total 2024 Colombian Returnees]],'Population Projection V2'!$O$167,FALSE),"OK", "Review")</f>
        <v>OK</v>
      </c>
      <c r="CB1658" s="361" t="str">
        <f>IF(U1658&lt;=VLOOKUP($C1658,Projections2[[#All],[ISOCode]:[Total 2024 Colombian Returnees]],'Population Projection V2'!$P$167,FALSE),"OK", "Review")</f>
        <v>OK</v>
      </c>
      <c r="CC1658" s="361" t="str">
        <f>IF(V1658&lt;=VLOOKUP($C1658,Projections2[[#All],[ISOCode]:[Total 2024 Colombian Returnees]],'Population Projection V2'!$Q$167,FALSE),"OK", "Review")</f>
        <v>OK</v>
      </c>
      <c r="CD1658" s="361" t="str">
        <f>IF(W1658&lt;=VLOOKUP($C1658,Projections2[[#All],[ISOCode]:[Total 2024 Colombian Returnees]],'Population Projection V2'!$R$167,FALSE),"OK", "Review")</f>
        <v>OK</v>
      </c>
      <c r="CE1658" s="361" t="str">
        <f>IF(X1658&lt;=VLOOKUP($C1658,Projections2[[#All],[ISOCode]:[Total 2024 Colombian Returnees]],'Population Projection V2'!$S$167,FALSE),"OK", "Review")</f>
        <v>OK</v>
      </c>
      <c r="CF1658" s="361" t="str">
        <f>IF(AA1658&lt;=VLOOKUP($C1658,Projections2[[#All],[ISOCode]:[Total 2024 Colombian Returnees]],'Population Projection V2'!$T$167,FALSE),"OK", "Review")</f>
        <v>OK</v>
      </c>
      <c r="CG1658" s="361" t="str">
        <f>IF(AB1658&lt;=VLOOKUP($C1658,Projections2[[#All],[ISOCode]:[Total 2024 Colombian Returnees]],'Population Projection V2'!$U$167,FALSE),"OK", "Review")</f>
        <v>OK</v>
      </c>
      <c r="CH1658" s="361" t="str">
        <f>IF(AC1658&lt;=VLOOKUP($C1658,Projections2[[#All],[ISOCode]:[Total 2024 Colombian Returnees]],'Population Projection V2'!$V$167,FALSE),"OK", "Review")</f>
        <v>OK</v>
      </c>
      <c r="CI1658" s="361" t="str">
        <f>IF(AD1658&lt;=VLOOKUP($C1658,Projections2[[#All],[ISOCode]:[Total 2024 Colombian Returnees]],'Population Projection V2'!$W$167,FALSE),"OK", "Review")</f>
        <v>OK</v>
      </c>
      <c r="CJ1658" s="361" t="str">
        <f>IF(AE1658&lt;=VLOOKUP($C1658,Projections2[[#All],[ISOCode]:[Total 2024 Colombian Returnees]],'Population Projection V2'!$X$167,FALSE),"OK", "Review")</f>
        <v>OK</v>
      </c>
      <c r="CK1658" s="361" t="str">
        <f>IF(AH1658&lt;=VLOOKUP($C1658,Projections2[[#All],[ISOCode]:[Total 2024 Colombian Returnees]],'Population Projection V2'!$Y$167,FALSE),"OK", "Review")</f>
        <v>OK</v>
      </c>
      <c r="CL1658" s="361" t="str">
        <f>IF(AI1658&lt;=VLOOKUP($C1658,Projections2[[#All],[ISOCode]:[Total 2024 Colombian Returnees]],'Population Projection V2'!$Z$167,FALSE),"OK", "Review")</f>
        <v>OK</v>
      </c>
      <c r="CM1658" s="361" t="str">
        <f>IF(AJ1658&lt;=VLOOKUP($C1658,Projections2[[#All],[ISOCode]:[Total 2024 Colombian Returnees]],'Population Projection V2'!$AA$167,FALSE),"OK", "Review")</f>
        <v>OK</v>
      </c>
      <c r="CN1658" s="361" t="str">
        <f>IF(AK1658&lt;=VLOOKUP($C1658,Projections2[[#All],[ISOCode]:[Total 2024 Colombian Returnees]],'Population Projection V2'!$AB$167,FALSE),"OK", "Review")</f>
        <v>OK</v>
      </c>
      <c r="CO1658" s="361" t="str">
        <f>IF(AL1658&lt;=VLOOKUP($C1658,Projections2[[#All],[ISOCode]:[Total 2024 Colombian Returnees]],'Population Projection V2'!$AC$167,FALSE),"OK", "Review")</f>
        <v>OK</v>
      </c>
      <c r="CP1658" s="361" t="str">
        <f>IF(AO1658&lt;=VLOOKUP($C1658,Projections2[[#All],[ISOCode]:[Total 2024 Colombian Returnees]],'Population Projection V2'!$AD$167,FALSE),"OK", "Review")</f>
        <v>OK</v>
      </c>
      <c r="CQ1658" s="361" t="str">
        <f>IF(AP1658&lt;=VLOOKUP($C1658,Projections2[[#All],[ISOCode]:[Total 2024 Colombian Returnees]],'Population Projection V2'!$AE$167,FALSE),"OK", "Review")</f>
        <v>OK</v>
      </c>
      <c r="CR1658" s="361" t="str">
        <f>IF(AQ1658&lt;=VLOOKUP($C1658,Projections2[[#All],[ISOCode]:[Total 2024 Colombian Returnees]],'Population Projection V2'!$AF$167,FALSE),"OK", "Review")</f>
        <v>OK</v>
      </c>
      <c r="CS1658" s="361" t="str">
        <f>IF(AR1658&lt;=VLOOKUP($C1658,Projections2[[#All],[ISOCode]:[Total 2024 Colombian Returnees]],'Population Projection V2'!$AG$167,FALSE),"OK", "Review")</f>
        <v>OK</v>
      </c>
      <c r="CT1658" s="361" t="str">
        <f>IF(AS1658&lt;=VLOOKUP($C1658,Projections2[[#All],[ISOCode]:[Total 2024 Colombian Returnees]],'Population Projection V2'!$AH$167,FALSE),"OK", "Review")</f>
        <v>OK</v>
      </c>
      <c r="CU1658" s="361" t="str">
        <f>IF(AV1658&lt;=VLOOKUP($C1658,Projections2[[#All],[ISOCode]:[Total 2024 Colombian Returnees]],'Population Projection V2'!$AI$167,FALSE),"OK", "Review")</f>
        <v>OK</v>
      </c>
      <c r="CV1658" s="361" t="str">
        <f>IF(AW1658&lt;=VLOOKUP($C1658,Projections2[[#All],[ISOCode]:[Total 2024 Colombian Returnees]],'Population Projection V2'!$AJ$167,FALSE),"OK", "Review")</f>
        <v>OK</v>
      </c>
      <c r="CW1658" s="361" t="str">
        <f>IF(AX1658&lt;=VLOOKUP($C1658,Projections2[[#All],[ISOCode]:[Total 2024 Colombian Returnees]],'Population Projection V2'!$AK$167,FALSE),"OK", "Review")</f>
        <v>OK</v>
      </c>
      <c r="CX1658" s="361" t="str">
        <f>IF(AY1658&lt;=VLOOKUP($C1658,Projections2[[#All],[ISOCode]:[Total 2024 Colombian Returnees]],'Population Projection V2'!$AL$167,FALSE),"OK", "Review")</f>
        <v>OK</v>
      </c>
      <c r="CY1658" s="362" t="str">
        <f>IF(AZ1658&lt;=VLOOKUP($C1658,Projections2[[#All],[ISOCode]:[Total 2024 Colombian Returnees]],'Population Projection V2'!$AM$167,FALSE),"OK", "Review")</f>
        <v>OK</v>
      </c>
    </row>
    <row r="1659" spans="1:103" x14ac:dyDescent="0.25">
      <c r="A1659" s="218" t="s">
        <v>128</v>
      </c>
      <c r="B1659" s="219" t="s">
        <v>128</v>
      </c>
      <c r="C1659" s="219" t="s">
        <v>238</v>
      </c>
      <c r="D1659" s="219" t="s">
        <v>454</v>
      </c>
      <c r="E1659" s="219" t="s">
        <v>428</v>
      </c>
      <c r="F1659" s="220">
        <f t="shared" si="603"/>
        <v>0</v>
      </c>
      <c r="G1659" s="220">
        <f t="shared" si="604"/>
        <v>0</v>
      </c>
      <c r="H1659" s="220">
        <f t="shared" si="605"/>
        <v>0</v>
      </c>
      <c r="I1659" s="220">
        <f t="shared" si="606"/>
        <v>0</v>
      </c>
      <c r="J1659" s="221">
        <f t="shared" si="607"/>
        <v>0</v>
      </c>
      <c r="K1659" s="221">
        <f>VLOOKUP($C1659,Projections2[[#All],[ISOCode]:[Total 2024 Colombian Returnees]],7,0)</f>
        <v>0</v>
      </c>
      <c r="L1659" s="251"/>
      <c r="M1659" s="312"/>
      <c r="N1659" s="312"/>
      <c r="O1659" s="312"/>
      <c r="P1659" s="236"/>
      <c r="Q1659" s="252"/>
      <c r="R1659" s="224">
        <f>VLOOKUP($C1659,Projections2[[#All],[ISOCode]:[Total 2024 Colombian Returnees]],12,0)</f>
        <v>0</v>
      </c>
      <c r="S1659" s="225"/>
      <c r="T1659" s="226"/>
      <c r="U1659" s="226"/>
      <c r="V1659" s="226"/>
      <c r="W1659" s="226"/>
      <c r="X1659" s="227"/>
      <c r="Y1659" s="227">
        <f>VLOOKUP($C1659,Projections2[[#All],[ISOCode]:[Total 2024 Colombian Returnees]],17,0)</f>
        <v>0</v>
      </c>
      <c r="Z1659" s="228"/>
      <c r="AA1659" s="253"/>
      <c r="AB1659" s="253"/>
      <c r="AC1659" s="253"/>
      <c r="AD1659" s="253"/>
      <c r="AE1659" s="253"/>
      <c r="AF1659" s="253">
        <f>VLOOKUP($C1659,Projections2[[#All],[ISOCode]:[Total 2024 Colombian Returnees]],22,0)</f>
        <v>0</v>
      </c>
      <c r="AG1659" s="254"/>
      <c r="AH1659" s="255"/>
      <c r="AI1659" s="255"/>
      <c r="AJ1659" s="255"/>
      <c r="AK1659" s="255"/>
      <c r="AL1659" s="256"/>
      <c r="AM1659" s="230">
        <f>VLOOKUP($C1659,Projections2[[#All],[ISOCode]:[Total 2024 Colombian Returnees]],27,0)</f>
        <v>0</v>
      </c>
      <c r="AN1659" s="231"/>
      <c r="AO1659" s="257"/>
      <c r="AP1659" s="257"/>
      <c r="AQ1659" s="257"/>
      <c r="AR1659" s="257"/>
      <c r="AS1659" s="232"/>
      <c r="AT1659" s="232">
        <f>VLOOKUP($C1659,Projections2[[#All],[ISOCode]:[Total 2024 Colombian Returnees]],32,0)</f>
        <v>0</v>
      </c>
      <c r="AU1659" s="233"/>
      <c r="AV1659" s="258"/>
      <c r="AW1659" s="258"/>
      <c r="AX1659" s="258"/>
      <c r="AY1659" s="258"/>
      <c r="AZ1659" s="234"/>
      <c r="BA1659" s="234">
        <f>VLOOKUP($C1659,Projections2[[#All],[ISOCode]:[Total 2024 Colombian Returnees]],37,0)</f>
        <v>0</v>
      </c>
      <c r="BB1659" s="235"/>
      <c r="BC1659" s="360" t="str">
        <f t="shared" si="608"/>
        <v>Ok</v>
      </c>
      <c r="BD1659" s="361" t="str">
        <f t="shared" si="609"/>
        <v>Ok</v>
      </c>
      <c r="BE1659" s="361" t="str">
        <f t="shared" si="610"/>
        <v>Ok</v>
      </c>
      <c r="BF1659" s="361" t="str">
        <f t="shared" si="611"/>
        <v>Ok</v>
      </c>
      <c r="BG1659" s="362" t="str">
        <f t="shared" si="612"/>
        <v>Ok</v>
      </c>
      <c r="BH1659" s="360" t="str">
        <f t="shared" si="613"/>
        <v>Ok</v>
      </c>
      <c r="BI1659" s="361" t="str">
        <f t="shared" si="614"/>
        <v>Ok</v>
      </c>
      <c r="BJ1659" s="361" t="str">
        <f t="shared" si="615"/>
        <v>Ok</v>
      </c>
      <c r="BK1659" s="361" t="str">
        <f t="shared" si="616"/>
        <v>Ok</v>
      </c>
      <c r="BL1659" s="361" t="str">
        <f t="shared" si="617"/>
        <v>Ok</v>
      </c>
      <c r="BM1659" s="361" t="str">
        <f t="shared" si="618"/>
        <v>Ok</v>
      </c>
      <c r="BN1659" s="362" t="str">
        <f t="shared" si="619"/>
        <v>Ok</v>
      </c>
      <c r="BO1659" s="360" t="str">
        <f t="shared" si="620"/>
        <v>No Pop.</v>
      </c>
      <c r="BP1659" s="361" t="str">
        <f t="shared" si="621"/>
        <v>No Pop.</v>
      </c>
      <c r="BQ1659" s="361" t="str">
        <f t="shared" si="622"/>
        <v>No Pop.</v>
      </c>
      <c r="BR1659" s="361" t="str">
        <f t="shared" si="623"/>
        <v>No Pop.</v>
      </c>
      <c r="BS1659" s="361" t="str">
        <f t="shared" si="624"/>
        <v>No Pop.</v>
      </c>
      <c r="BT1659" s="361" t="str">
        <f t="shared" si="625"/>
        <v>No Pop.</v>
      </c>
      <c r="BU1659" s="362" t="str">
        <f t="shared" si="626"/>
        <v>No Pop.</v>
      </c>
      <c r="BV1659" s="360" t="str">
        <f>IF(M1659&lt;=VLOOKUP($C1659,Projections2[[#All],[ISOCode]:[Total 2024 Colombian Returnees]],'Population Projection V2'!$J$167,FALSE),"OK", "Review")</f>
        <v>OK</v>
      </c>
      <c r="BW1659" s="361" t="str">
        <f>IF(N1659&lt;=VLOOKUP($C1659,Projections2[[#All],[ISOCode]:[Total 2024 Colombian Returnees]],'Population Projection V2'!$K$167,FALSE),"OK", "Review")</f>
        <v>OK</v>
      </c>
      <c r="BX1659" s="361" t="str">
        <f>IF(O1659&lt;=VLOOKUP($C1659,Projections2[[#All],[ISOCode]:[Total 2024 Colombian Returnees]],'Population Projection V2'!$L$167,FALSE),"OK", "Review")</f>
        <v>OK</v>
      </c>
      <c r="BY1659" s="361" t="str">
        <f>IF(P1659&lt;=VLOOKUP($C1659,Projections2[[#All],[ISOCode]:[Total 2024 Colombian Returnees]],'Population Projection V2'!$M$167,FALSE),"OK", "Review")</f>
        <v>OK</v>
      </c>
      <c r="BZ1659" s="361" t="str">
        <f>IF(Q1659&lt;=VLOOKUP($C1659,Projections2[[#All],[ISOCode]:[Total 2024 Colombian Returnees]],'Population Projection V2'!$N$167,FALSE),"OK", "Review")</f>
        <v>OK</v>
      </c>
      <c r="CA1659" s="361" t="str">
        <f>IF(T1659&lt;=VLOOKUP($C1659,Projections2[[#All],[ISOCode]:[Total 2024 Colombian Returnees]],'Population Projection V2'!$O$167,FALSE),"OK", "Review")</f>
        <v>OK</v>
      </c>
      <c r="CB1659" s="361" t="str">
        <f>IF(U1659&lt;=VLOOKUP($C1659,Projections2[[#All],[ISOCode]:[Total 2024 Colombian Returnees]],'Population Projection V2'!$P$167,FALSE),"OK", "Review")</f>
        <v>OK</v>
      </c>
      <c r="CC1659" s="361" t="str">
        <f>IF(V1659&lt;=VLOOKUP($C1659,Projections2[[#All],[ISOCode]:[Total 2024 Colombian Returnees]],'Population Projection V2'!$Q$167,FALSE),"OK", "Review")</f>
        <v>OK</v>
      </c>
      <c r="CD1659" s="361" t="str">
        <f>IF(W1659&lt;=VLOOKUP($C1659,Projections2[[#All],[ISOCode]:[Total 2024 Colombian Returnees]],'Population Projection V2'!$R$167,FALSE),"OK", "Review")</f>
        <v>OK</v>
      </c>
      <c r="CE1659" s="361" t="str">
        <f>IF(X1659&lt;=VLOOKUP($C1659,Projections2[[#All],[ISOCode]:[Total 2024 Colombian Returnees]],'Population Projection V2'!$S$167,FALSE),"OK", "Review")</f>
        <v>OK</v>
      </c>
      <c r="CF1659" s="361" t="str">
        <f>IF(AA1659&lt;=VLOOKUP($C1659,Projections2[[#All],[ISOCode]:[Total 2024 Colombian Returnees]],'Population Projection V2'!$T$167,FALSE),"OK", "Review")</f>
        <v>OK</v>
      </c>
      <c r="CG1659" s="361" t="str">
        <f>IF(AB1659&lt;=VLOOKUP($C1659,Projections2[[#All],[ISOCode]:[Total 2024 Colombian Returnees]],'Population Projection V2'!$U$167,FALSE),"OK", "Review")</f>
        <v>OK</v>
      </c>
      <c r="CH1659" s="361" t="str">
        <f>IF(AC1659&lt;=VLOOKUP($C1659,Projections2[[#All],[ISOCode]:[Total 2024 Colombian Returnees]],'Population Projection V2'!$V$167,FALSE),"OK", "Review")</f>
        <v>OK</v>
      </c>
      <c r="CI1659" s="361" t="str">
        <f>IF(AD1659&lt;=VLOOKUP($C1659,Projections2[[#All],[ISOCode]:[Total 2024 Colombian Returnees]],'Population Projection V2'!$W$167,FALSE),"OK", "Review")</f>
        <v>OK</v>
      </c>
      <c r="CJ1659" s="361" t="str">
        <f>IF(AE1659&lt;=VLOOKUP($C1659,Projections2[[#All],[ISOCode]:[Total 2024 Colombian Returnees]],'Population Projection V2'!$X$167,FALSE),"OK", "Review")</f>
        <v>OK</v>
      </c>
      <c r="CK1659" s="361" t="str">
        <f>IF(AH1659&lt;=VLOOKUP($C1659,Projections2[[#All],[ISOCode]:[Total 2024 Colombian Returnees]],'Population Projection V2'!$Y$167,FALSE),"OK", "Review")</f>
        <v>OK</v>
      </c>
      <c r="CL1659" s="361" t="str">
        <f>IF(AI1659&lt;=VLOOKUP($C1659,Projections2[[#All],[ISOCode]:[Total 2024 Colombian Returnees]],'Population Projection V2'!$Z$167,FALSE),"OK", "Review")</f>
        <v>OK</v>
      </c>
      <c r="CM1659" s="361" t="str">
        <f>IF(AJ1659&lt;=VLOOKUP($C1659,Projections2[[#All],[ISOCode]:[Total 2024 Colombian Returnees]],'Population Projection V2'!$AA$167,FALSE),"OK", "Review")</f>
        <v>OK</v>
      </c>
      <c r="CN1659" s="361" t="str">
        <f>IF(AK1659&lt;=VLOOKUP($C1659,Projections2[[#All],[ISOCode]:[Total 2024 Colombian Returnees]],'Population Projection V2'!$AB$167,FALSE),"OK", "Review")</f>
        <v>OK</v>
      </c>
      <c r="CO1659" s="361" t="str">
        <f>IF(AL1659&lt;=VLOOKUP($C1659,Projections2[[#All],[ISOCode]:[Total 2024 Colombian Returnees]],'Population Projection V2'!$AC$167,FALSE),"OK", "Review")</f>
        <v>OK</v>
      </c>
      <c r="CP1659" s="361" t="str">
        <f>IF(AO1659&lt;=VLOOKUP($C1659,Projections2[[#All],[ISOCode]:[Total 2024 Colombian Returnees]],'Population Projection V2'!$AD$167,FALSE),"OK", "Review")</f>
        <v>OK</v>
      </c>
      <c r="CQ1659" s="361" t="str">
        <f>IF(AP1659&lt;=VLOOKUP($C1659,Projections2[[#All],[ISOCode]:[Total 2024 Colombian Returnees]],'Population Projection V2'!$AE$167,FALSE),"OK", "Review")</f>
        <v>OK</v>
      </c>
      <c r="CR1659" s="361" t="str">
        <f>IF(AQ1659&lt;=VLOOKUP($C1659,Projections2[[#All],[ISOCode]:[Total 2024 Colombian Returnees]],'Population Projection V2'!$AF$167,FALSE),"OK", "Review")</f>
        <v>OK</v>
      </c>
      <c r="CS1659" s="361" t="str">
        <f>IF(AR1659&lt;=VLOOKUP($C1659,Projections2[[#All],[ISOCode]:[Total 2024 Colombian Returnees]],'Population Projection V2'!$AG$167,FALSE),"OK", "Review")</f>
        <v>OK</v>
      </c>
      <c r="CT1659" s="361" t="str">
        <f>IF(AS1659&lt;=VLOOKUP($C1659,Projections2[[#All],[ISOCode]:[Total 2024 Colombian Returnees]],'Population Projection V2'!$AH$167,FALSE),"OK", "Review")</f>
        <v>OK</v>
      </c>
      <c r="CU1659" s="361" t="str">
        <f>IF(AV1659&lt;=VLOOKUP($C1659,Projections2[[#All],[ISOCode]:[Total 2024 Colombian Returnees]],'Population Projection V2'!$AI$167,FALSE),"OK", "Review")</f>
        <v>OK</v>
      </c>
      <c r="CV1659" s="361" t="str">
        <f>IF(AW1659&lt;=VLOOKUP($C1659,Projections2[[#All],[ISOCode]:[Total 2024 Colombian Returnees]],'Population Projection V2'!$AJ$167,FALSE),"OK", "Review")</f>
        <v>OK</v>
      </c>
      <c r="CW1659" s="361" t="str">
        <f>IF(AX1659&lt;=VLOOKUP($C1659,Projections2[[#All],[ISOCode]:[Total 2024 Colombian Returnees]],'Population Projection V2'!$AK$167,FALSE),"OK", "Review")</f>
        <v>OK</v>
      </c>
      <c r="CX1659" s="361" t="str">
        <f>IF(AY1659&lt;=VLOOKUP($C1659,Projections2[[#All],[ISOCode]:[Total 2024 Colombian Returnees]],'Population Projection V2'!$AL$167,FALSE),"OK", "Review")</f>
        <v>OK</v>
      </c>
      <c r="CY1659" s="362" t="str">
        <f>IF(AZ1659&lt;=VLOOKUP($C1659,Projections2[[#All],[ISOCode]:[Total 2024 Colombian Returnees]],'Population Projection V2'!$AM$167,FALSE),"OK", "Review")</f>
        <v>OK</v>
      </c>
    </row>
    <row r="1660" spans="1:103" x14ac:dyDescent="0.25">
      <c r="A1660" s="218" t="s">
        <v>128</v>
      </c>
      <c r="B1660" s="219" t="s">
        <v>128</v>
      </c>
      <c r="C1660" s="219" t="s">
        <v>239</v>
      </c>
      <c r="D1660" s="219" t="s">
        <v>455</v>
      </c>
      <c r="E1660" s="219" t="s">
        <v>428</v>
      </c>
      <c r="F1660" s="220">
        <f t="shared" si="603"/>
        <v>0</v>
      </c>
      <c r="G1660" s="220">
        <f t="shared" si="604"/>
        <v>0</v>
      </c>
      <c r="H1660" s="220">
        <f t="shared" si="605"/>
        <v>0</v>
      </c>
      <c r="I1660" s="220">
        <f t="shared" si="606"/>
        <v>0</v>
      </c>
      <c r="J1660" s="221">
        <f t="shared" si="607"/>
        <v>0</v>
      </c>
      <c r="K1660" s="221">
        <f>VLOOKUP($C1660,Projections2[[#All],[ISOCode]:[Total 2024 Colombian Returnees]],7,0)</f>
        <v>0</v>
      </c>
      <c r="L1660" s="251"/>
      <c r="M1660" s="312"/>
      <c r="N1660" s="312"/>
      <c r="O1660" s="312"/>
      <c r="P1660" s="236"/>
      <c r="Q1660" s="252"/>
      <c r="R1660" s="224">
        <f>VLOOKUP($C1660,Projections2[[#All],[ISOCode]:[Total 2024 Colombian Returnees]],12,0)</f>
        <v>0</v>
      </c>
      <c r="S1660" s="225"/>
      <c r="T1660" s="226"/>
      <c r="U1660" s="226"/>
      <c r="V1660" s="226"/>
      <c r="W1660" s="226"/>
      <c r="X1660" s="227"/>
      <c r="Y1660" s="227">
        <f>VLOOKUP($C1660,Projections2[[#All],[ISOCode]:[Total 2024 Colombian Returnees]],17,0)</f>
        <v>0</v>
      </c>
      <c r="Z1660" s="228"/>
      <c r="AA1660" s="253"/>
      <c r="AB1660" s="253"/>
      <c r="AC1660" s="253"/>
      <c r="AD1660" s="253"/>
      <c r="AE1660" s="253"/>
      <c r="AF1660" s="253">
        <f>VLOOKUP($C1660,Projections2[[#All],[ISOCode]:[Total 2024 Colombian Returnees]],22,0)</f>
        <v>0</v>
      </c>
      <c r="AG1660" s="254"/>
      <c r="AH1660" s="255"/>
      <c r="AI1660" s="255"/>
      <c r="AJ1660" s="255"/>
      <c r="AK1660" s="255"/>
      <c r="AL1660" s="256"/>
      <c r="AM1660" s="230">
        <f>VLOOKUP($C1660,Projections2[[#All],[ISOCode]:[Total 2024 Colombian Returnees]],27,0)</f>
        <v>0</v>
      </c>
      <c r="AN1660" s="231"/>
      <c r="AO1660" s="257"/>
      <c r="AP1660" s="257"/>
      <c r="AQ1660" s="257"/>
      <c r="AR1660" s="257"/>
      <c r="AS1660" s="232"/>
      <c r="AT1660" s="232">
        <f>VLOOKUP($C1660,Projections2[[#All],[ISOCode]:[Total 2024 Colombian Returnees]],32,0)</f>
        <v>0</v>
      </c>
      <c r="AU1660" s="233"/>
      <c r="AV1660" s="258"/>
      <c r="AW1660" s="258"/>
      <c r="AX1660" s="258"/>
      <c r="AY1660" s="258"/>
      <c r="AZ1660" s="234"/>
      <c r="BA1660" s="234">
        <f>VLOOKUP($C1660,Projections2[[#All],[ISOCode]:[Total 2024 Colombian Returnees]],37,0)</f>
        <v>0</v>
      </c>
      <c r="BB1660" s="235"/>
      <c r="BC1660" s="360" t="str">
        <f t="shared" si="608"/>
        <v>Ok</v>
      </c>
      <c r="BD1660" s="361" t="str">
        <f t="shared" si="609"/>
        <v>Ok</v>
      </c>
      <c r="BE1660" s="361" t="str">
        <f t="shared" si="610"/>
        <v>Ok</v>
      </c>
      <c r="BF1660" s="361" t="str">
        <f t="shared" si="611"/>
        <v>Ok</v>
      </c>
      <c r="BG1660" s="362" t="str">
        <f t="shared" si="612"/>
        <v>Ok</v>
      </c>
      <c r="BH1660" s="360" t="str">
        <f t="shared" si="613"/>
        <v>Ok</v>
      </c>
      <c r="BI1660" s="361" t="str">
        <f t="shared" si="614"/>
        <v>Ok</v>
      </c>
      <c r="BJ1660" s="361" t="str">
        <f t="shared" si="615"/>
        <v>Ok</v>
      </c>
      <c r="BK1660" s="361" t="str">
        <f t="shared" si="616"/>
        <v>Ok</v>
      </c>
      <c r="BL1660" s="361" t="str">
        <f t="shared" si="617"/>
        <v>Ok</v>
      </c>
      <c r="BM1660" s="361" t="str">
        <f t="shared" si="618"/>
        <v>Ok</v>
      </c>
      <c r="BN1660" s="362" t="str">
        <f t="shared" si="619"/>
        <v>Ok</v>
      </c>
      <c r="BO1660" s="360" t="str">
        <f t="shared" si="620"/>
        <v>No Pop.</v>
      </c>
      <c r="BP1660" s="361" t="str">
        <f t="shared" si="621"/>
        <v>No Pop.</v>
      </c>
      <c r="BQ1660" s="361" t="str">
        <f t="shared" si="622"/>
        <v>No Pop.</v>
      </c>
      <c r="BR1660" s="361" t="str">
        <f t="shared" si="623"/>
        <v>No Pop.</v>
      </c>
      <c r="BS1660" s="361" t="str">
        <f t="shared" si="624"/>
        <v>No Pop.</v>
      </c>
      <c r="BT1660" s="361" t="str">
        <f t="shared" si="625"/>
        <v>No Pop.</v>
      </c>
      <c r="BU1660" s="362" t="str">
        <f t="shared" si="626"/>
        <v>No Pop.</v>
      </c>
      <c r="BV1660" s="360" t="str">
        <f>IF(M1660&lt;=VLOOKUP($C1660,Projections2[[#All],[ISOCode]:[Total 2024 Colombian Returnees]],'Population Projection V2'!$J$167,FALSE),"OK", "Review")</f>
        <v>OK</v>
      </c>
      <c r="BW1660" s="361" t="str">
        <f>IF(N1660&lt;=VLOOKUP($C1660,Projections2[[#All],[ISOCode]:[Total 2024 Colombian Returnees]],'Population Projection V2'!$K$167,FALSE),"OK", "Review")</f>
        <v>OK</v>
      </c>
      <c r="BX1660" s="361" t="str">
        <f>IF(O1660&lt;=VLOOKUP($C1660,Projections2[[#All],[ISOCode]:[Total 2024 Colombian Returnees]],'Population Projection V2'!$L$167,FALSE),"OK", "Review")</f>
        <v>OK</v>
      </c>
      <c r="BY1660" s="361" t="str">
        <f>IF(P1660&lt;=VLOOKUP($C1660,Projections2[[#All],[ISOCode]:[Total 2024 Colombian Returnees]],'Population Projection V2'!$M$167,FALSE),"OK", "Review")</f>
        <v>OK</v>
      </c>
      <c r="BZ1660" s="361" t="str">
        <f>IF(Q1660&lt;=VLOOKUP($C1660,Projections2[[#All],[ISOCode]:[Total 2024 Colombian Returnees]],'Population Projection V2'!$N$167,FALSE),"OK", "Review")</f>
        <v>OK</v>
      </c>
      <c r="CA1660" s="361" t="str">
        <f>IF(T1660&lt;=VLOOKUP($C1660,Projections2[[#All],[ISOCode]:[Total 2024 Colombian Returnees]],'Population Projection V2'!$O$167,FALSE),"OK", "Review")</f>
        <v>OK</v>
      </c>
      <c r="CB1660" s="361" t="str">
        <f>IF(U1660&lt;=VLOOKUP($C1660,Projections2[[#All],[ISOCode]:[Total 2024 Colombian Returnees]],'Population Projection V2'!$P$167,FALSE),"OK", "Review")</f>
        <v>OK</v>
      </c>
      <c r="CC1660" s="361" t="str">
        <f>IF(V1660&lt;=VLOOKUP($C1660,Projections2[[#All],[ISOCode]:[Total 2024 Colombian Returnees]],'Population Projection V2'!$Q$167,FALSE),"OK", "Review")</f>
        <v>OK</v>
      </c>
      <c r="CD1660" s="361" t="str">
        <f>IF(W1660&lt;=VLOOKUP($C1660,Projections2[[#All],[ISOCode]:[Total 2024 Colombian Returnees]],'Population Projection V2'!$R$167,FALSE),"OK", "Review")</f>
        <v>OK</v>
      </c>
      <c r="CE1660" s="361" t="str">
        <f>IF(X1660&lt;=VLOOKUP($C1660,Projections2[[#All],[ISOCode]:[Total 2024 Colombian Returnees]],'Population Projection V2'!$S$167,FALSE),"OK", "Review")</f>
        <v>OK</v>
      </c>
      <c r="CF1660" s="361" t="str">
        <f>IF(AA1660&lt;=VLOOKUP($C1660,Projections2[[#All],[ISOCode]:[Total 2024 Colombian Returnees]],'Population Projection V2'!$T$167,FALSE),"OK", "Review")</f>
        <v>OK</v>
      </c>
      <c r="CG1660" s="361" t="str">
        <f>IF(AB1660&lt;=VLOOKUP($C1660,Projections2[[#All],[ISOCode]:[Total 2024 Colombian Returnees]],'Population Projection V2'!$U$167,FALSE),"OK", "Review")</f>
        <v>OK</v>
      </c>
      <c r="CH1660" s="361" t="str">
        <f>IF(AC1660&lt;=VLOOKUP($C1660,Projections2[[#All],[ISOCode]:[Total 2024 Colombian Returnees]],'Population Projection V2'!$V$167,FALSE),"OK", "Review")</f>
        <v>OK</v>
      </c>
      <c r="CI1660" s="361" t="str">
        <f>IF(AD1660&lt;=VLOOKUP($C1660,Projections2[[#All],[ISOCode]:[Total 2024 Colombian Returnees]],'Population Projection V2'!$W$167,FALSE),"OK", "Review")</f>
        <v>OK</v>
      </c>
      <c r="CJ1660" s="361" t="str">
        <f>IF(AE1660&lt;=VLOOKUP($C1660,Projections2[[#All],[ISOCode]:[Total 2024 Colombian Returnees]],'Population Projection V2'!$X$167,FALSE),"OK", "Review")</f>
        <v>OK</v>
      </c>
      <c r="CK1660" s="361" t="str">
        <f>IF(AH1660&lt;=VLOOKUP($C1660,Projections2[[#All],[ISOCode]:[Total 2024 Colombian Returnees]],'Population Projection V2'!$Y$167,FALSE),"OK", "Review")</f>
        <v>OK</v>
      </c>
      <c r="CL1660" s="361" t="str">
        <f>IF(AI1660&lt;=VLOOKUP($C1660,Projections2[[#All],[ISOCode]:[Total 2024 Colombian Returnees]],'Population Projection V2'!$Z$167,FALSE),"OK", "Review")</f>
        <v>OK</v>
      </c>
      <c r="CM1660" s="361" t="str">
        <f>IF(AJ1660&lt;=VLOOKUP($C1660,Projections2[[#All],[ISOCode]:[Total 2024 Colombian Returnees]],'Population Projection V2'!$AA$167,FALSE),"OK", "Review")</f>
        <v>OK</v>
      </c>
      <c r="CN1660" s="361" t="str">
        <f>IF(AK1660&lt;=VLOOKUP($C1660,Projections2[[#All],[ISOCode]:[Total 2024 Colombian Returnees]],'Population Projection V2'!$AB$167,FALSE),"OK", "Review")</f>
        <v>OK</v>
      </c>
      <c r="CO1660" s="361" t="str">
        <f>IF(AL1660&lt;=VLOOKUP($C1660,Projections2[[#All],[ISOCode]:[Total 2024 Colombian Returnees]],'Population Projection V2'!$AC$167,FALSE),"OK", "Review")</f>
        <v>OK</v>
      </c>
      <c r="CP1660" s="361" t="str">
        <f>IF(AO1660&lt;=VLOOKUP($C1660,Projections2[[#All],[ISOCode]:[Total 2024 Colombian Returnees]],'Population Projection V2'!$AD$167,FALSE),"OK", "Review")</f>
        <v>OK</v>
      </c>
      <c r="CQ1660" s="361" t="str">
        <f>IF(AP1660&lt;=VLOOKUP($C1660,Projections2[[#All],[ISOCode]:[Total 2024 Colombian Returnees]],'Population Projection V2'!$AE$167,FALSE),"OK", "Review")</f>
        <v>OK</v>
      </c>
      <c r="CR1660" s="361" t="str">
        <f>IF(AQ1660&lt;=VLOOKUP($C1660,Projections2[[#All],[ISOCode]:[Total 2024 Colombian Returnees]],'Population Projection V2'!$AF$167,FALSE),"OK", "Review")</f>
        <v>OK</v>
      </c>
      <c r="CS1660" s="361" t="str">
        <f>IF(AR1660&lt;=VLOOKUP($C1660,Projections2[[#All],[ISOCode]:[Total 2024 Colombian Returnees]],'Population Projection V2'!$AG$167,FALSE),"OK", "Review")</f>
        <v>OK</v>
      </c>
      <c r="CT1660" s="361" t="str">
        <f>IF(AS1660&lt;=VLOOKUP($C1660,Projections2[[#All],[ISOCode]:[Total 2024 Colombian Returnees]],'Population Projection V2'!$AH$167,FALSE),"OK", "Review")</f>
        <v>OK</v>
      </c>
      <c r="CU1660" s="361" t="str">
        <f>IF(AV1660&lt;=VLOOKUP($C1660,Projections2[[#All],[ISOCode]:[Total 2024 Colombian Returnees]],'Population Projection V2'!$AI$167,FALSE),"OK", "Review")</f>
        <v>OK</v>
      </c>
      <c r="CV1660" s="361" t="str">
        <f>IF(AW1660&lt;=VLOOKUP($C1660,Projections2[[#All],[ISOCode]:[Total 2024 Colombian Returnees]],'Population Projection V2'!$AJ$167,FALSE),"OK", "Review")</f>
        <v>OK</v>
      </c>
      <c r="CW1660" s="361" t="str">
        <f>IF(AX1660&lt;=VLOOKUP($C1660,Projections2[[#All],[ISOCode]:[Total 2024 Colombian Returnees]],'Population Projection V2'!$AK$167,FALSE),"OK", "Review")</f>
        <v>OK</v>
      </c>
      <c r="CX1660" s="361" t="str">
        <f>IF(AY1660&lt;=VLOOKUP($C1660,Projections2[[#All],[ISOCode]:[Total 2024 Colombian Returnees]],'Population Projection V2'!$AL$167,FALSE),"OK", "Review")</f>
        <v>OK</v>
      </c>
      <c r="CY1660" s="362" t="str">
        <f>IF(AZ1660&lt;=VLOOKUP($C1660,Projections2[[#All],[ISOCode]:[Total 2024 Colombian Returnees]],'Population Projection V2'!$AM$167,FALSE),"OK", "Review")</f>
        <v>OK</v>
      </c>
    </row>
    <row r="1661" spans="1:103" x14ac:dyDescent="0.25">
      <c r="A1661" s="218" t="s">
        <v>128</v>
      </c>
      <c r="B1661" s="219" t="s">
        <v>128</v>
      </c>
      <c r="C1661" s="219" t="s">
        <v>240</v>
      </c>
      <c r="D1661" s="219" t="s">
        <v>456</v>
      </c>
      <c r="E1661" s="219" t="s">
        <v>428</v>
      </c>
      <c r="F1661" s="220">
        <f t="shared" si="603"/>
        <v>0</v>
      </c>
      <c r="G1661" s="220">
        <f t="shared" si="604"/>
        <v>0</v>
      </c>
      <c r="H1661" s="220">
        <f t="shared" si="605"/>
        <v>0</v>
      </c>
      <c r="I1661" s="220">
        <f t="shared" si="606"/>
        <v>0</v>
      </c>
      <c r="J1661" s="221">
        <f t="shared" si="607"/>
        <v>0</v>
      </c>
      <c r="K1661" s="221">
        <f>VLOOKUP($C1661,Projections2[[#All],[ISOCode]:[Total 2024 Colombian Returnees]],7,0)</f>
        <v>0</v>
      </c>
      <c r="L1661" s="251"/>
      <c r="M1661" s="312"/>
      <c r="N1661" s="312"/>
      <c r="O1661" s="312"/>
      <c r="P1661" s="236"/>
      <c r="Q1661" s="252"/>
      <c r="R1661" s="224">
        <f>VLOOKUP($C1661,Projections2[[#All],[ISOCode]:[Total 2024 Colombian Returnees]],12,0)</f>
        <v>0</v>
      </c>
      <c r="S1661" s="225"/>
      <c r="T1661" s="226"/>
      <c r="U1661" s="226"/>
      <c r="V1661" s="226"/>
      <c r="W1661" s="226"/>
      <c r="X1661" s="227"/>
      <c r="Y1661" s="227">
        <f>VLOOKUP($C1661,Projections2[[#All],[ISOCode]:[Total 2024 Colombian Returnees]],17,0)</f>
        <v>0</v>
      </c>
      <c r="Z1661" s="228"/>
      <c r="AA1661" s="253"/>
      <c r="AB1661" s="253"/>
      <c r="AC1661" s="253"/>
      <c r="AD1661" s="253"/>
      <c r="AE1661" s="253"/>
      <c r="AF1661" s="253">
        <f>VLOOKUP($C1661,Projections2[[#All],[ISOCode]:[Total 2024 Colombian Returnees]],22,0)</f>
        <v>0</v>
      </c>
      <c r="AG1661" s="254"/>
      <c r="AH1661" s="255"/>
      <c r="AI1661" s="255"/>
      <c r="AJ1661" s="255"/>
      <c r="AK1661" s="255"/>
      <c r="AL1661" s="256"/>
      <c r="AM1661" s="230">
        <f>VLOOKUP($C1661,Projections2[[#All],[ISOCode]:[Total 2024 Colombian Returnees]],27,0)</f>
        <v>0</v>
      </c>
      <c r="AN1661" s="231"/>
      <c r="AO1661" s="257"/>
      <c r="AP1661" s="257"/>
      <c r="AQ1661" s="257"/>
      <c r="AR1661" s="257"/>
      <c r="AS1661" s="232"/>
      <c r="AT1661" s="232">
        <f>VLOOKUP($C1661,Projections2[[#All],[ISOCode]:[Total 2024 Colombian Returnees]],32,0)</f>
        <v>0</v>
      </c>
      <c r="AU1661" s="233"/>
      <c r="AV1661" s="258"/>
      <c r="AW1661" s="258"/>
      <c r="AX1661" s="258"/>
      <c r="AY1661" s="258"/>
      <c r="AZ1661" s="234"/>
      <c r="BA1661" s="234">
        <f>VLOOKUP($C1661,Projections2[[#All],[ISOCode]:[Total 2024 Colombian Returnees]],37,0)</f>
        <v>0</v>
      </c>
      <c r="BB1661" s="235"/>
      <c r="BC1661" s="360" t="str">
        <f t="shared" si="608"/>
        <v>Ok</v>
      </c>
      <c r="BD1661" s="361" t="str">
        <f t="shared" si="609"/>
        <v>Ok</v>
      </c>
      <c r="BE1661" s="361" t="str">
        <f t="shared" si="610"/>
        <v>Ok</v>
      </c>
      <c r="BF1661" s="361" t="str">
        <f t="shared" si="611"/>
        <v>Ok</v>
      </c>
      <c r="BG1661" s="362" t="str">
        <f t="shared" si="612"/>
        <v>Ok</v>
      </c>
      <c r="BH1661" s="360" t="str">
        <f t="shared" si="613"/>
        <v>Ok</v>
      </c>
      <c r="BI1661" s="361" t="str">
        <f t="shared" si="614"/>
        <v>Ok</v>
      </c>
      <c r="BJ1661" s="361" t="str">
        <f t="shared" si="615"/>
        <v>Ok</v>
      </c>
      <c r="BK1661" s="361" t="str">
        <f t="shared" si="616"/>
        <v>Ok</v>
      </c>
      <c r="BL1661" s="361" t="str">
        <f t="shared" si="617"/>
        <v>Ok</v>
      </c>
      <c r="BM1661" s="361" t="str">
        <f t="shared" si="618"/>
        <v>Ok</v>
      </c>
      <c r="BN1661" s="362" t="str">
        <f t="shared" si="619"/>
        <v>Ok</v>
      </c>
      <c r="BO1661" s="360" t="str">
        <f t="shared" si="620"/>
        <v>No Pop.</v>
      </c>
      <c r="BP1661" s="361" t="str">
        <f t="shared" si="621"/>
        <v>No Pop.</v>
      </c>
      <c r="BQ1661" s="361" t="str">
        <f t="shared" si="622"/>
        <v>No Pop.</v>
      </c>
      <c r="BR1661" s="361" t="str">
        <f t="shared" si="623"/>
        <v>No Pop.</v>
      </c>
      <c r="BS1661" s="361" t="str">
        <f t="shared" si="624"/>
        <v>No Pop.</v>
      </c>
      <c r="BT1661" s="361" t="str">
        <f t="shared" si="625"/>
        <v>No Pop.</v>
      </c>
      <c r="BU1661" s="362" t="str">
        <f t="shared" si="626"/>
        <v>No Pop.</v>
      </c>
      <c r="BV1661" s="360" t="str">
        <f>IF(M1661&lt;=VLOOKUP($C1661,Projections2[[#All],[ISOCode]:[Total 2024 Colombian Returnees]],'Population Projection V2'!$J$167,FALSE),"OK", "Review")</f>
        <v>OK</v>
      </c>
      <c r="BW1661" s="361" t="str">
        <f>IF(N1661&lt;=VLOOKUP($C1661,Projections2[[#All],[ISOCode]:[Total 2024 Colombian Returnees]],'Population Projection V2'!$K$167,FALSE),"OK", "Review")</f>
        <v>OK</v>
      </c>
      <c r="BX1661" s="361" t="str">
        <f>IF(O1661&lt;=VLOOKUP($C1661,Projections2[[#All],[ISOCode]:[Total 2024 Colombian Returnees]],'Population Projection V2'!$L$167,FALSE),"OK", "Review")</f>
        <v>OK</v>
      </c>
      <c r="BY1661" s="361" t="str">
        <f>IF(P1661&lt;=VLOOKUP($C1661,Projections2[[#All],[ISOCode]:[Total 2024 Colombian Returnees]],'Population Projection V2'!$M$167,FALSE),"OK", "Review")</f>
        <v>OK</v>
      </c>
      <c r="BZ1661" s="361" t="str">
        <f>IF(Q1661&lt;=VLOOKUP($C1661,Projections2[[#All],[ISOCode]:[Total 2024 Colombian Returnees]],'Population Projection V2'!$N$167,FALSE),"OK", "Review")</f>
        <v>OK</v>
      </c>
      <c r="CA1661" s="361" t="str">
        <f>IF(T1661&lt;=VLOOKUP($C1661,Projections2[[#All],[ISOCode]:[Total 2024 Colombian Returnees]],'Population Projection V2'!$O$167,FALSE),"OK", "Review")</f>
        <v>OK</v>
      </c>
      <c r="CB1661" s="361" t="str">
        <f>IF(U1661&lt;=VLOOKUP($C1661,Projections2[[#All],[ISOCode]:[Total 2024 Colombian Returnees]],'Population Projection V2'!$P$167,FALSE),"OK", "Review")</f>
        <v>OK</v>
      </c>
      <c r="CC1661" s="361" t="str">
        <f>IF(V1661&lt;=VLOOKUP($C1661,Projections2[[#All],[ISOCode]:[Total 2024 Colombian Returnees]],'Population Projection V2'!$Q$167,FALSE),"OK", "Review")</f>
        <v>OK</v>
      </c>
      <c r="CD1661" s="361" t="str">
        <f>IF(W1661&lt;=VLOOKUP($C1661,Projections2[[#All],[ISOCode]:[Total 2024 Colombian Returnees]],'Population Projection V2'!$R$167,FALSE),"OK", "Review")</f>
        <v>OK</v>
      </c>
      <c r="CE1661" s="361" t="str">
        <f>IF(X1661&lt;=VLOOKUP($C1661,Projections2[[#All],[ISOCode]:[Total 2024 Colombian Returnees]],'Population Projection V2'!$S$167,FALSE),"OK", "Review")</f>
        <v>OK</v>
      </c>
      <c r="CF1661" s="361" t="str">
        <f>IF(AA1661&lt;=VLOOKUP($C1661,Projections2[[#All],[ISOCode]:[Total 2024 Colombian Returnees]],'Population Projection V2'!$T$167,FALSE),"OK", "Review")</f>
        <v>OK</v>
      </c>
      <c r="CG1661" s="361" t="str">
        <f>IF(AB1661&lt;=VLOOKUP($C1661,Projections2[[#All],[ISOCode]:[Total 2024 Colombian Returnees]],'Population Projection V2'!$U$167,FALSE),"OK", "Review")</f>
        <v>OK</v>
      </c>
      <c r="CH1661" s="361" t="str">
        <f>IF(AC1661&lt;=VLOOKUP($C1661,Projections2[[#All],[ISOCode]:[Total 2024 Colombian Returnees]],'Population Projection V2'!$V$167,FALSE),"OK", "Review")</f>
        <v>OK</v>
      </c>
      <c r="CI1661" s="361" t="str">
        <f>IF(AD1661&lt;=VLOOKUP($C1661,Projections2[[#All],[ISOCode]:[Total 2024 Colombian Returnees]],'Population Projection V2'!$W$167,FALSE),"OK", "Review")</f>
        <v>OK</v>
      </c>
      <c r="CJ1661" s="361" t="str">
        <f>IF(AE1661&lt;=VLOOKUP($C1661,Projections2[[#All],[ISOCode]:[Total 2024 Colombian Returnees]],'Population Projection V2'!$X$167,FALSE),"OK", "Review")</f>
        <v>OK</v>
      </c>
      <c r="CK1661" s="361" t="str">
        <f>IF(AH1661&lt;=VLOOKUP($C1661,Projections2[[#All],[ISOCode]:[Total 2024 Colombian Returnees]],'Population Projection V2'!$Y$167,FALSE),"OK", "Review")</f>
        <v>OK</v>
      </c>
      <c r="CL1661" s="361" t="str">
        <f>IF(AI1661&lt;=VLOOKUP($C1661,Projections2[[#All],[ISOCode]:[Total 2024 Colombian Returnees]],'Population Projection V2'!$Z$167,FALSE),"OK", "Review")</f>
        <v>OK</v>
      </c>
      <c r="CM1661" s="361" t="str">
        <f>IF(AJ1661&lt;=VLOOKUP($C1661,Projections2[[#All],[ISOCode]:[Total 2024 Colombian Returnees]],'Population Projection V2'!$AA$167,FALSE),"OK", "Review")</f>
        <v>OK</v>
      </c>
      <c r="CN1661" s="361" t="str">
        <f>IF(AK1661&lt;=VLOOKUP($C1661,Projections2[[#All],[ISOCode]:[Total 2024 Colombian Returnees]],'Population Projection V2'!$AB$167,FALSE),"OK", "Review")</f>
        <v>OK</v>
      </c>
      <c r="CO1661" s="361" t="str">
        <f>IF(AL1661&lt;=VLOOKUP($C1661,Projections2[[#All],[ISOCode]:[Total 2024 Colombian Returnees]],'Population Projection V2'!$AC$167,FALSE),"OK", "Review")</f>
        <v>OK</v>
      </c>
      <c r="CP1661" s="361" t="str">
        <f>IF(AO1661&lt;=VLOOKUP($C1661,Projections2[[#All],[ISOCode]:[Total 2024 Colombian Returnees]],'Population Projection V2'!$AD$167,FALSE),"OK", "Review")</f>
        <v>OK</v>
      </c>
      <c r="CQ1661" s="361" t="str">
        <f>IF(AP1661&lt;=VLOOKUP($C1661,Projections2[[#All],[ISOCode]:[Total 2024 Colombian Returnees]],'Population Projection V2'!$AE$167,FALSE),"OK", "Review")</f>
        <v>OK</v>
      </c>
      <c r="CR1661" s="361" t="str">
        <f>IF(AQ1661&lt;=VLOOKUP($C1661,Projections2[[#All],[ISOCode]:[Total 2024 Colombian Returnees]],'Population Projection V2'!$AF$167,FALSE),"OK", "Review")</f>
        <v>OK</v>
      </c>
      <c r="CS1661" s="361" t="str">
        <f>IF(AR1661&lt;=VLOOKUP($C1661,Projections2[[#All],[ISOCode]:[Total 2024 Colombian Returnees]],'Population Projection V2'!$AG$167,FALSE),"OK", "Review")</f>
        <v>OK</v>
      </c>
      <c r="CT1661" s="361" t="str">
        <f>IF(AS1661&lt;=VLOOKUP($C1661,Projections2[[#All],[ISOCode]:[Total 2024 Colombian Returnees]],'Population Projection V2'!$AH$167,FALSE),"OK", "Review")</f>
        <v>OK</v>
      </c>
      <c r="CU1661" s="361" t="str">
        <f>IF(AV1661&lt;=VLOOKUP($C1661,Projections2[[#All],[ISOCode]:[Total 2024 Colombian Returnees]],'Population Projection V2'!$AI$167,FALSE),"OK", "Review")</f>
        <v>OK</v>
      </c>
      <c r="CV1661" s="361" t="str">
        <f>IF(AW1661&lt;=VLOOKUP($C1661,Projections2[[#All],[ISOCode]:[Total 2024 Colombian Returnees]],'Population Projection V2'!$AJ$167,FALSE),"OK", "Review")</f>
        <v>OK</v>
      </c>
      <c r="CW1661" s="361" t="str">
        <f>IF(AX1661&lt;=VLOOKUP($C1661,Projections2[[#All],[ISOCode]:[Total 2024 Colombian Returnees]],'Population Projection V2'!$AK$167,FALSE),"OK", "Review")</f>
        <v>OK</v>
      </c>
      <c r="CX1661" s="361" t="str">
        <f>IF(AY1661&lt;=VLOOKUP($C1661,Projections2[[#All],[ISOCode]:[Total 2024 Colombian Returnees]],'Population Projection V2'!$AL$167,FALSE),"OK", "Review")</f>
        <v>OK</v>
      </c>
      <c r="CY1661" s="362" t="str">
        <f>IF(AZ1661&lt;=VLOOKUP($C1661,Projections2[[#All],[ISOCode]:[Total 2024 Colombian Returnees]],'Population Projection V2'!$AM$167,FALSE),"OK", "Review")</f>
        <v>OK</v>
      </c>
    </row>
    <row r="1662" spans="1:103" x14ac:dyDescent="0.25">
      <c r="A1662" s="218" t="s">
        <v>128</v>
      </c>
      <c r="B1662" s="219" t="s">
        <v>128</v>
      </c>
      <c r="C1662" s="219" t="s">
        <v>241</v>
      </c>
      <c r="D1662" s="219" t="s">
        <v>457</v>
      </c>
      <c r="E1662" s="219" t="s">
        <v>428</v>
      </c>
      <c r="F1662" s="220">
        <f t="shared" si="603"/>
        <v>0</v>
      </c>
      <c r="G1662" s="220">
        <f t="shared" si="604"/>
        <v>0</v>
      </c>
      <c r="H1662" s="220">
        <f t="shared" si="605"/>
        <v>0</v>
      </c>
      <c r="I1662" s="220">
        <f t="shared" si="606"/>
        <v>0</v>
      </c>
      <c r="J1662" s="221">
        <f t="shared" si="607"/>
        <v>0</v>
      </c>
      <c r="K1662" s="221">
        <f>VLOOKUP($C1662,Projections2[[#All],[ISOCode]:[Total 2024 Colombian Returnees]],7,0)</f>
        <v>0</v>
      </c>
      <c r="L1662" s="251"/>
      <c r="M1662" s="312"/>
      <c r="N1662" s="312"/>
      <c r="O1662" s="312"/>
      <c r="P1662" s="236"/>
      <c r="Q1662" s="252"/>
      <c r="R1662" s="224">
        <f>VLOOKUP($C1662,Projections2[[#All],[ISOCode]:[Total 2024 Colombian Returnees]],12,0)</f>
        <v>0</v>
      </c>
      <c r="S1662" s="225"/>
      <c r="T1662" s="226"/>
      <c r="U1662" s="226"/>
      <c r="V1662" s="226"/>
      <c r="W1662" s="226"/>
      <c r="X1662" s="227"/>
      <c r="Y1662" s="227">
        <f>VLOOKUP($C1662,Projections2[[#All],[ISOCode]:[Total 2024 Colombian Returnees]],17,0)</f>
        <v>0</v>
      </c>
      <c r="Z1662" s="228"/>
      <c r="AA1662" s="253"/>
      <c r="AB1662" s="253"/>
      <c r="AC1662" s="253"/>
      <c r="AD1662" s="253"/>
      <c r="AE1662" s="253"/>
      <c r="AF1662" s="253">
        <f>VLOOKUP($C1662,Projections2[[#All],[ISOCode]:[Total 2024 Colombian Returnees]],22,0)</f>
        <v>0</v>
      </c>
      <c r="AG1662" s="254"/>
      <c r="AH1662" s="255"/>
      <c r="AI1662" s="255"/>
      <c r="AJ1662" s="255"/>
      <c r="AK1662" s="255"/>
      <c r="AL1662" s="256"/>
      <c r="AM1662" s="230">
        <f>VLOOKUP($C1662,Projections2[[#All],[ISOCode]:[Total 2024 Colombian Returnees]],27,0)</f>
        <v>0</v>
      </c>
      <c r="AN1662" s="231"/>
      <c r="AO1662" s="257"/>
      <c r="AP1662" s="257"/>
      <c r="AQ1662" s="257"/>
      <c r="AR1662" s="257"/>
      <c r="AS1662" s="232"/>
      <c r="AT1662" s="232">
        <f>VLOOKUP($C1662,Projections2[[#All],[ISOCode]:[Total 2024 Colombian Returnees]],32,0)</f>
        <v>0</v>
      </c>
      <c r="AU1662" s="233"/>
      <c r="AV1662" s="258"/>
      <c r="AW1662" s="258"/>
      <c r="AX1662" s="258"/>
      <c r="AY1662" s="258"/>
      <c r="AZ1662" s="234"/>
      <c r="BA1662" s="234">
        <f>VLOOKUP($C1662,Projections2[[#All],[ISOCode]:[Total 2024 Colombian Returnees]],37,0)</f>
        <v>0</v>
      </c>
      <c r="BB1662" s="235"/>
      <c r="BC1662" s="360" t="str">
        <f t="shared" si="608"/>
        <v>Ok</v>
      </c>
      <c r="BD1662" s="361" t="str">
        <f t="shared" si="609"/>
        <v>Ok</v>
      </c>
      <c r="BE1662" s="361" t="str">
        <f t="shared" si="610"/>
        <v>Ok</v>
      </c>
      <c r="BF1662" s="361" t="str">
        <f t="shared" si="611"/>
        <v>Ok</v>
      </c>
      <c r="BG1662" s="362" t="str">
        <f t="shared" si="612"/>
        <v>Ok</v>
      </c>
      <c r="BH1662" s="360" t="str">
        <f t="shared" si="613"/>
        <v>Ok</v>
      </c>
      <c r="BI1662" s="361" t="str">
        <f t="shared" si="614"/>
        <v>Ok</v>
      </c>
      <c r="BJ1662" s="361" t="str">
        <f t="shared" si="615"/>
        <v>Ok</v>
      </c>
      <c r="BK1662" s="361" t="str">
        <f t="shared" si="616"/>
        <v>Ok</v>
      </c>
      <c r="BL1662" s="361" t="str">
        <f t="shared" si="617"/>
        <v>Ok</v>
      </c>
      <c r="BM1662" s="361" t="str">
        <f t="shared" si="618"/>
        <v>Ok</v>
      </c>
      <c r="BN1662" s="362" t="str">
        <f t="shared" si="619"/>
        <v>Ok</v>
      </c>
      <c r="BO1662" s="360" t="str">
        <f t="shared" si="620"/>
        <v>No Pop.</v>
      </c>
      <c r="BP1662" s="361" t="str">
        <f t="shared" si="621"/>
        <v>No Pop.</v>
      </c>
      <c r="BQ1662" s="361" t="str">
        <f t="shared" si="622"/>
        <v>No Pop.</v>
      </c>
      <c r="BR1662" s="361" t="str">
        <f t="shared" si="623"/>
        <v>No Pop.</v>
      </c>
      <c r="BS1662" s="361" t="str">
        <f t="shared" si="624"/>
        <v>No Pop.</v>
      </c>
      <c r="BT1662" s="361" t="str">
        <f t="shared" si="625"/>
        <v>No Pop.</v>
      </c>
      <c r="BU1662" s="362" t="str">
        <f t="shared" si="626"/>
        <v>No Pop.</v>
      </c>
      <c r="BV1662" s="360" t="str">
        <f>IF(M1662&lt;=VLOOKUP($C1662,Projections2[[#All],[ISOCode]:[Total 2024 Colombian Returnees]],'Population Projection V2'!$J$167,FALSE),"OK", "Review")</f>
        <v>OK</v>
      </c>
      <c r="BW1662" s="361" t="str">
        <f>IF(N1662&lt;=VLOOKUP($C1662,Projections2[[#All],[ISOCode]:[Total 2024 Colombian Returnees]],'Population Projection V2'!$K$167,FALSE),"OK", "Review")</f>
        <v>OK</v>
      </c>
      <c r="BX1662" s="361" t="str">
        <f>IF(O1662&lt;=VLOOKUP($C1662,Projections2[[#All],[ISOCode]:[Total 2024 Colombian Returnees]],'Population Projection V2'!$L$167,FALSE),"OK", "Review")</f>
        <v>OK</v>
      </c>
      <c r="BY1662" s="361" t="str">
        <f>IF(P1662&lt;=VLOOKUP($C1662,Projections2[[#All],[ISOCode]:[Total 2024 Colombian Returnees]],'Population Projection V2'!$M$167,FALSE),"OK", "Review")</f>
        <v>OK</v>
      </c>
      <c r="BZ1662" s="361" t="str">
        <f>IF(Q1662&lt;=VLOOKUP($C1662,Projections2[[#All],[ISOCode]:[Total 2024 Colombian Returnees]],'Population Projection V2'!$N$167,FALSE),"OK", "Review")</f>
        <v>OK</v>
      </c>
      <c r="CA1662" s="361" t="str">
        <f>IF(T1662&lt;=VLOOKUP($C1662,Projections2[[#All],[ISOCode]:[Total 2024 Colombian Returnees]],'Population Projection V2'!$O$167,FALSE),"OK", "Review")</f>
        <v>OK</v>
      </c>
      <c r="CB1662" s="361" t="str">
        <f>IF(U1662&lt;=VLOOKUP($C1662,Projections2[[#All],[ISOCode]:[Total 2024 Colombian Returnees]],'Population Projection V2'!$P$167,FALSE),"OK", "Review")</f>
        <v>OK</v>
      </c>
      <c r="CC1662" s="361" t="str">
        <f>IF(V1662&lt;=VLOOKUP($C1662,Projections2[[#All],[ISOCode]:[Total 2024 Colombian Returnees]],'Population Projection V2'!$Q$167,FALSE),"OK", "Review")</f>
        <v>OK</v>
      </c>
      <c r="CD1662" s="361" t="str">
        <f>IF(W1662&lt;=VLOOKUP($C1662,Projections2[[#All],[ISOCode]:[Total 2024 Colombian Returnees]],'Population Projection V2'!$R$167,FALSE),"OK", "Review")</f>
        <v>OK</v>
      </c>
      <c r="CE1662" s="361" t="str">
        <f>IF(X1662&lt;=VLOOKUP($C1662,Projections2[[#All],[ISOCode]:[Total 2024 Colombian Returnees]],'Population Projection V2'!$S$167,FALSE),"OK", "Review")</f>
        <v>OK</v>
      </c>
      <c r="CF1662" s="361" t="str">
        <f>IF(AA1662&lt;=VLOOKUP($C1662,Projections2[[#All],[ISOCode]:[Total 2024 Colombian Returnees]],'Population Projection V2'!$T$167,FALSE),"OK", "Review")</f>
        <v>OK</v>
      </c>
      <c r="CG1662" s="361" t="str">
        <f>IF(AB1662&lt;=VLOOKUP($C1662,Projections2[[#All],[ISOCode]:[Total 2024 Colombian Returnees]],'Population Projection V2'!$U$167,FALSE),"OK", "Review")</f>
        <v>OK</v>
      </c>
      <c r="CH1662" s="361" t="str">
        <f>IF(AC1662&lt;=VLOOKUP($C1662,Projections2[[#All],[ISOCode]:[Total 2024 Colombian Returnees]],'Population Projection V2'!$V$167,FALSE),"OK", "Review")</f>
        <v>OK</v>
      </c>
      <c r="CI1662" s="361" t="str">
        <f>IF(AD1662&lt;=VLOOKUP($C1662,Projections2[[#All],[ISOCode]:[Total 2024 Colombian Returnees]],'Population Projection V2'!$W$167,FALSE),"OK", "Review")</f>
        <v>OK</v>
      </c>
      <c r="CJ1662" s="361" t="str">
        <f>IF(AE1662&lt;=VLOOKUP($C1662,Projections2[[#All],[ISOCode]:[Total 2024 Colombian Returnees]],'Population Projection V2'!$X$167,FALSE),"OK", "Review")</f>
        <v>OK</v>
      </c>
      <c r="CK1662" s="361" t="str">
        <f>IF(AH1662&lt;=VLOOKUP($C1662,Projections2[[#All],[ISOCode]:[Total 2024 Colombian Returnees]],'Population Projection V2'!$Y$167,FALSE),"OK", "Review")</f>
        <v>OK</v>
      </c>
      <c r="CL1662" s="361" t="str">
        <f>IF(AI1662&lt;=VLOOKUP($C1662,Projections2[[#All],[ISOCode]:[Total 2024 Colombian Returnees]],'Population Projection V2'!$Z$167,FALSE),"OK", "Review")</f>
        <v>OK</v>
      </c>
      <c r="CM1662" s="361" t="str">
        <f>IF(AJ1662&lt;=VLOOKUP($C1662,Projections2[[#All],[ISOCode]:[Total 2024 Colombian Returnees]],'Population Projection V2'!$AA$167,FALSE),"OK", "Review")</f>
        <v>OK</v>
      </c>
      <c r="CN1662" s="361" t="str">
        <f>IF(AK1662&lt;=VLOOKUP($C1662,Projections2[[#All],[ISOCode]:[Total 2024 Colombian Returnees]],'Population Projection V2'!$AB$167,FALSE),"OK", "Review")</f>
        <v>OK</v>
      </c>
      <c r="CO1662" s="361" t="str">
        <f>IF(AL1662&lt;=VLOOKUP($C1662,Projections2[[#All],[ISOCode]:[Total 2024 Colombian Returnees]],'Population Projection V2'!$AC$167,FALSE),"OK", "Review")</f>
        <v>OK</v>
      </c>
      <c r="CP1662" s="361" t="str">
        <f>IF(AO1662&lt;=VLOOKUP($C1662,Projections2[[#All],[ISOCode]:[Total 2024 Colombian Returnees]],'Population Projection V2'!$AD$167,FALSE),"OK", "Review")</f>
        <v>OK</v>
      </c>
      <c r="CQ1662" s="361" t="str">
        <f>IF(AP1662&lt;=VLOOKUP($C1662,Projections2[[#All],[ISOCode]:[Total 2024 Colombian Returnees]],'Population Projection V2'!$AE$167,FALSE),"OK", "Review")</f>
        <v>OK</v>
      </c>
      <c r="CR1662" s="361" t="str">
        <f>IF(AQ1662&lt;=VLOOKUP($C1662,Projections2[[#All],[ISOCode]:[Total 2024 Colombian Returnees]],'Population Projection V2'!$AF$167,FALSE),"OK", "Review")</f>
        <v>OK</v>
      </c>
      <c r="CS1662" s="361" t="str">
        <f>IF(AR1662&lt;=VLOOKUP($C1662,Projections2[[#All],[ISOCode]:[Total 2024 Colombian Returnees]],'Population Projection V2'!$AG$167,FALSE),"OK", "Review")</f>
        <v>OK</v>
      </c>
      <c r="CT1662" s="361" t="str">
        <f>IF(AS1662&lt;=VLOOKUP($C1662,Projections2[[#All],[ISOCode]:[Total 2024 Colombian Returnees]],'Population Projection V2'!$AH$167,FALSE),"OK", "Review")</f>
        <v>OK</v>
      </c>
      <c r="CU1662" s="361" t="str">
        <f>IF(AV1662&lt;=VLOOKUP($C1662,Projections2[[#All],[ISOCode]:[Total 2024 Colombian Returnees]],'Population Projection V2'!$AI$167,FALSE),"OK", "Review")</f>
        <v>OK</v>
      </c>
      <c r="CV1662" s="361" t="str">
        <f>IF(AW1662&lt;=VLOOKUP($C1662,Projections2[[#All],[ISOCode]:[Total 2024 Colombian Returnees]],'Population Projection V2'!$AJ$167,FALSE),"OK", "Review")</f>
        <v>OK</v>
      </c>
      <c r="CW1662" s="361" t="str">
        <f>IF(AX1662&lt;=VLOOKUP($C1662,Projections2[[#All],[ISOCode]:[Total 2024 Colombian Returnees]],'Population Projection V2'!$AK$167,FALSE),"OK", "Review")</f>
        <v>OK</v>
      </c>
      <c r="CX1662" s="361" t="str">
        <f>IF(AY1662&lt;=VLOOKUP($C1662,Projections2[[#All],[ISOCode]:[Total 2024 Colombian Returnees]],'Population Projection V2'!$AL$167,FALSE),"OK", "Review")</f>
        <v>OK</v>
      </c>
      <c r="CY1662" s="362" t="str">
        <f>IF(AZ1662&lt;=VLOOKUP($C1662,Projections2[[#All],[ISOCode]:[Total 2024 Colombian Returnees]],'Population Projection V2'!$AM$167,FALSE),"OK", "Review")</f>
        <v>OK</v>
      </c>
    </row>
    <row r="1663" spans="1:103" x14ac:dyDescent="0.25">
      <c r="A1663" s="218" t="s">
        <v>128</v>
      </c>
      <c r="B1663" s="219" t="s">
        <v>128</v>
      </c>
      <c r="C1663" s="219" t="s">
        <v>242</v>
      </c>
      <c r="D1663" s="219" t="s">
        <v>458</v>
      </c>
      <c r="E1663" s="219" t="s">
        <v>428</v>
      </c>
      <c r="F1663" s="220">
        <f t="shared" si="603"/>
        <v>0</v>
      </c>
      <c r="G1663" s="220">
        <f t="shared" si="604"/>
        <v>0</v>
      </c>
      <c r="H1663" s="220">
        <f t="shared" si="605"/>
        <v>0</v>
      </c>
      <c r="I1663" s="220">
        <f t="shared" si="606"/>
        <v>0</v>
      </c>
      <c r="J1663" s="221">
        <f t="shared" si="607"/>
        <v>0</v>
      </c>
      <c r="K1663" s="221">
        <f>VLOOKUP($C1663,Projections2[[#All],[ISOCode]:[Total 2024 Colombian Returnees]],7,0)</f>
        <v>0</v>
      </c>
      <c r="L1663" s="251"/>
      <c r="M1663" s="312"/>
      <c r="N1663" s="312"/>
      <c r="O1663" s="312"/>
      <c r="P1663" s="236"/>
      <c r="Q1663" s="252"/>
      <c r="R1663" s="224">
        <f>VLOOKUP($C1663,Projections2[[#All],[ISOCode]:[Total 2024 Colombian Returnees]],12,0)</f>
        <v>0</v>
      </c>
      <c r="S1663" s="225"/>
      <c r="T1663" s="226"/>
      <c r="U1663" s="226"/>
      <c r="V1663" s="226"/>
      <c r="W1663" s="226"/>
      <c r="X1663" s="227"/>
      <c r="Y1663" s="227">
        <f>VLOOKUP($C1663,Projections2[[#All],[ISOCode]:[Total 2024 Colombian Returnees]],17,0)</f>
        <v>0</v>
      </c>
      <c r="Z1663" s="228"/>
      <c r="AA1663" s="253"/>
      <c r="AB1663" s="253"/>
      <c r="AC1663" s="253"/>
      <c r="AD1663" s="253"/>
      <c r="AE1663" s="253"/>
      <c r="AF1663" s="253">
        <f>VLOOKUP($C1663,Projections2[[#All],[ISOCode]:[Total 2024 Colombian Returnees]],22,0)</f>
        <v>0</v>
      </c>
      <c r="AG1663" s="254"/>
      <c r="AH1663" s="255"/>
      <c r="AI1663" s="255"/>
      <c r="AJ1663" s="255"/>
      <c r="AK1663" s="255"/>
      <c r="AL1663" s="256"/>
      <c r="AM1663" s="230">
        <f>VLOOKUP($C1663,Projections2[[#All],[ISOCode]:[Total 2024 Colombian Returnees]],27,0)</f>
        <v>0</v>
      </c>
      <c r="AN1663" s="231"/>
      <c r="AO1663" s="257"/>
      <c r="AP1663" s="257"/>
      <c r="AQ1663" s="257"/>
      <c r="AR1663" s="257"/>
      <c r="AS1663" s="232"/>
      <c r="AT1663" s="232">
        <f>VLOOKUP($C1663,Projections2[[#All],[ISOCode]:[Total 2024 Colombian Returnees]],32,0)</f>
        <v>0</v>
      </c>
      <c r="AU1663" s="233"/>
      <c r="AV1663" s="258"/>
      <c r="AW1663" s="258"/>
      <c r="AX1663" s="258"/>
      <c r="AY1663" s="258"/>
      <c r="AZ1663" s="234"/>
      <c r="BA1663" s="234">
        <f>VLOOKUP($C1663,Projections2[[#All],[ISOCode]:[Total 2024 Colombian Returnees]],37,0)</f>
        <v>0</v>
      </c>
      <c r="BB1663" s="235"/>
      <c r="BC1663" s="360" t="str">
        <f t="shared" si="608"/>
        <v>Ok</v>
      </c>
      <c r="BD1663" s="361" t="str">
        <f t="shared" si="609"/>
        <v>Ok</v>
      </c>
      <c r="BE1663" s="361" t="str">
        <f t="shared" si="610"/>
        <v>Ok</v>
      </c>
      <c r="BF1663" s="361" t="str">
        <f t="shared" si="611"/>
        <v>Ok</v>
      </c>
      <c r="BG1663" s="362" t="str">
        <f t="shared" si="612"/>
        <v>Ok</v>
      </c>
      <c r="BH1663" s="360" t="str">
        <f t="shared" si="613"/>
        <v>Ok</v>
      </c>
      <c r="BI1663" s="361" t="str">
        <f t="shared" si="614"/>
        <v>Ok</v>
      </c>
      <c r="BJ1663" s="361" t="str">
        <f t="shared" si="615"/>
        <v>Ok</v>
      </c>
      <c r="BK1663" s="361" t="str">
        <f t="shared" si="616"/>
        <v>Ok</v>
      </c>
      <c r="BL1663" s="361" t="str">
        <f t="shared" si="617"/>
        <v>Ok</v>
      </c>
      <c r="BM1663" s="361" t="str">
        <f t="shared" si="618"/>
        <v>Ok</v>
      </c>
      <c r="BN1663" s="362" t="str">
        <f t="shared" si="619"/>
        <v>Ok</v>
      </c>
      <c r="BO1663" s="360" t="str">
        <f t="shared" si="620"/>
        <v>No Pop.</v>
      </c>
      <c r="BP1663" s="361" t="str">
        <f t="shared" si="621"/>
        <v>No Pop.</v>
      </c>
      <c r="BQ1663" s="361" t="str">
        <f t="shared" si="622"/>
        <v>No Pop.</v>
      </c>
      <c r="BR1663" s="361" t="str">
        <f t="shared" si="623"/>
        <v>No Pop.</v>
      </c>
      <c r="BS1663" s="361" t="str">
        <f t="shared" si="624"/>
        <v>No Pop.</v>
      </c>
      <c r="BT1663" s="361" t="str">
        <f t="shared" si="625"/>
        <v>No Pop.</v>
      </c>
      <c r="BU1663" s="362" t="str">
        <f t="shared" si="626"/>
        <v>No Pop.</v>
      </c>
      <c r="BV1663" s="360" t="str">
        <f>IF(M1663&lt;=VLOOKUP($C1663,Projections2[[#All],[ISOCode]:[Total 2024 Colombian Returnees]],'Population Projection V2'!$J$167,FALSE),"OK", "Review")</f>
        <v>OK</v>
      </c>
      <c r="BW1663" s="361" t="str">
        <f>IF(N1663&lt;=VLOOKUP($C1663,Projections2[[#All],[ISOCode]:[Total 2024 Colombian Returnees]],'Population Projection V2'!$K$167,FALSE),"OK", "Review")</f>
        <v>OK</v>
      </c>
      <c r="BX1663" s="361" t="str">
        <f>IF(O1663&lt;=VLOOKUP($C1663,Projections2[[#All],[ISOCode]:[Total 2024 Colombian Returnees]],'Population Projection V2'!$L$167,FALSE),"OK", "Review")</f>
        <v>OK</v>
      </c>
      <c r="BY1663" s="361" t="str">
        <f>IF(P1663&lt;=VLOOKUP($C1663,Projections2[[#All],[ISOCode]:[Total 2024 Colombian Returnees]],'Population Projection V2'!$M$167,FALSE),"OK", "Review")</f>
        <v>OK</v>
      </c>
      <c r="BZ1663" s="361" t="str">
        <f>IF(Q1663&lt;=VLOOKUP($C1663,Projections2[[#All],[ISOCode]:[Total 2024 Colombian Returnees]],'Population Projection V2'!$N$167,FALSE),"OK", "Review")</f>
        <v>OK</v>
      </c>
      <c r="CA1663" s="361" t="str">
        <f>IF(T1663&lt;=VLOOKUP($C1663,Projections2[[#All],[ISOCode]:[Total 2024 Colombian Returnees]],'Population Projection V2'!$O$167,FALSE),"OK", "Review")</f>
        <v>OK</v>
      </c>
      <c r="CB1663" s="361" t="str">
        <f>IF(U1663&lt;=VLOOKUP($C1663,Projections2[[#All],[ISOCode]:[Total 2024 Colombian Returnees]],'Population Projection V2'!$P$167,FALSE),"OK", "Review")</f>
        <v>OK</v>
      </c>
      <c r="CC1663" s="361" t="str">
        <f>IF(V1663&lt;=VLOOKUP($C1663,Projections2[[#All],[ISOCode]:[Total 2024 Colombian Returnees]],'Population Projection V2'!$Q$167,FALSE),"OK", "Review")</f>
        <v>OK</v>
      </c>
      <c r="CD1663" s="361" t="str">
        <f>IF(W1663&lt;=VLOOKUP($C1663,Projections2[[#All],[ISOCode]:[Total 2024 Colombian Returnees]],'Population Projection V2'!$R$167,FALSE),"OK", "Review")</f>
        <v>OK</v>
      </c>
      <c r="CE1663" s="361" t="str">
        <f>IF(X1663&lt;=VLOOKUP($C1663,Projections2[[#All],[ISOCode]:[Total 2024 Colombian Returnees]],'Population Projection V2'!$S$167,FALSE),"OK", "Review")</f>
        <v>OK</v>
      </c>
      <c r="CF1663" s="361" t="str">
        <f>IF(AA1663&lt;=VLOOKUP($C1663,Projections2[[#All],[ISOCode]:[Total 2024 Colombian Returnees]],'Population Projection V2'!$T$167,FALSE),"OK", "Review")</f>
        <v>OK</v>
      </c>
      <c r="CG1663" s="361" t="str">
        <f>IF(AB1663&lt;=VLOOKUP($C1663,Projections2[[#All],[ISOCode]:[Total 2024 Colombian Returnees]],'Population Projection V2'!$U$167,FALSE),"OK", "Review")</f>
        <v>OK</v>
      </c>
      <c r="CH1663" s="361" t="str">
        <f>IF(AC1663&lt;=VLOOKUP($C1663,Projections2[[#All],[ISOCode]:[Total 2024 Colombian Returnees]],'Population Projection V2'!$V$167,FALSE),"OK", "Review")</f>
        <v>OK</v>
      </c>
      <c r="CI1663" s="361" t="str">
        <f>IF(AD1663&lt;=VLOOKUP($C1663,Projections2[[#All],[ISOCode]:[Total 2024 Colombian Returnees]],'Population Projection V2'!$W$167,FALSE),"OK", "Review")</f>
        <v>OK</v>
      </c>
      <c r="CJ1663" s="361" t="str">
        <f>IF(AE1663&lt;=VLOOKUP($C1663,Projections2[[#All],[ISOCode]:[Total 2024 Colombian Returnees]],'Population Projection V2'!$X$167,FALSE),"OK", "Review")</f>
        <v>OK</v>
      </c>
      <c r="CK1663" s="361" t="str">
        <f>IF(AH1663&lt;=VLOOKUP($C1663,Projections2[[#All],[ISOCode]:[Total 2024 Colombian Returnees]],'Population Projection V2'!$Y$167,FALSE),"OK", "Review")</f>
        <v>OK</v>
      </c>
      <c r="CL1663" s="361" t="str">
        <f>IF(AI1663&lt;=VLOOKUP($C1663,Projections2[[#All],[ISOCode]:[Total 2024 Colombian Returnees]],'Population Projection V2'!$Z$167,FALSE),"OK", "Review")</f>
        <v>OK</v>
      </c>
      <c r="CM1663" s="361" t="str">
        <f>IF(AJ1663&lt;=VLOOKUP($C1663,Projections2[[#All],[ISOCode]:[Total 2024 Colombian Returnees]],'Population Projection V2'!$AA$167,FALSE),"OK", "Review")</f>
        <v>OK</v>
      </c>
      <c r="CN1663" s="361" t="str">
        <f>IF(AK1663&lt;=VLOOKUP($C1663,Projections2[[#All],[ISOCode]:[Total 2024 Colombian Returnees]],'Population Projection V2'!$AB$167,FALSE),"OK", "Review")</f>
        <v>OK</v>
      </c>
      <c r="CO1663" s="361" t="str">
        <f>IF(AL1663&lt;=VLOOKUP($C1663,Projections2[[#All],[ISOCode]:[Total 2024 Colombian Returnees]],'Population Projection V2'!$AC$167,FALSE),"OK", "Review")</f>
        <v>OK</v>
      </c>
      <c r="CP1663" s="361" t="str">
        <f>IF(AO1663&lt;=VLOOKUP($C1663,Projections2[[#All],[ISOCode]:[Total 2024 Colombian Returnees]],'Population Projection V2'!$AD$167,FALSE),"OK", "Review")</f>
        <v>OK</v>
      </c>
      <c r="CQ1663" s="361" t="str">
        <f>IF(AP1663&lt;=VLOOKUP($C1663,Projections2[[#All],[ISOCode]:[Total 2024 Colombian Returnees]],'Population Projection V2'!$AE$167,FALSE),"OK", "Review")</f>
        <v>OK</v>
      </c>
      <c r="CR1663" s="361" t="str">
        <f>IF(AQ1663&lt;=VLOOKUP($C1663,Projections2[[#All],[ISOCode]:[Total 2024 Colombian Returnees]],'Population Projection V2'!$AF$167,FALSE),"OK", "Review")</f>
        <v>OK</v>
      </c>
      <c r="CS1663" s="361" t="str">
        <f>IF(AR1663&lt;=VLOOKUP($C1663,Projections2[[#All],[ISOCode]:[Total 2024 Colombian Returnees]],'Population Projection V2'!$AG$167,FALSE),"OK", "Review")</f>
        <v>OK</v>
      </c>
      <c r="CT1663" s="361" t="str">
        <f>IF(AS1663&lt;=VLOOKUP($C1663,Projections2[[#All],[ISOCode]:[Total 2024 Colombian Returnees]],'Population Projection V2'!$AH$167,FALSE),"OK", "Review")</f>
        <v>OK</v>
      </c>
      <c r="CU1663" s="361" t="str">
        <f>IF(AV1663&lt;=VLOOKUP($C1663,Projections2[[#All],[ISOCode]:[Total 2024 Colombian Returnees]],'Population Projection V2'!$AI$167,FALSE),"OK", "Review")</f>
        <v>OK</v>
      </c>
      <c r="CV1663" s="361" t="str">
        <f>IF(AW1663&lt;=VLOOKUP($C1663,Projections2[[#All],[ISOCode]:[Total 2024 Colombian Returnees]],'Population Projection V2'!$AJ$167,FALSE),"OK", "Review")</f>
        <v>OK</v>
      </c>
      <c r="CW1663" s="361" t="str">
        <f>IF(AX1663&lt;=VLOOKUP($C1663,Projections2[[#All],[ISOCode]:[Total 2024 Colombian Returnees]],'Population Projection V2'!$AK$167,FALSE),"OK", "Review")</f>
        <v>OK</v>
      </c>
      <c r="CX1663" s="361" t="str">
        <f>IF(AY1663&lt;=VLOOKUP($C1663,Projections2[[#All],[ISOCode]:[Total 2024 Colombian Returnees]],'Population Projection V2'!$AL$167,FALSE),"OK", "Review")</f>
        <v>OK</v>
      </c>
      <c r="CY1663" s="362" t="str">
        <f>IF(AZ1663&lt;=VLOOKUP($C1663,Projections2[[#All],[ISOCode]:[Total 2024 Colombian Returnees]],'Population Projection V2'!$AM$167,FALSE),"OK", "Review")</f>
        <v>OK</v>
      </c>
    </row>
    <row r="1664" spans="1:103" x14ac:dyDescent="0.25">
      <c r="A1664" s="218" t="s">
        <v>128</v>
      </c>
      <c r="B1664" s="219" t="s">
        <v>128</v>
      </c>
      <c r="C1664" s="219" t="s">
        <v>243</v>
      </c>
      <c r="D1664" s="219" t="s">
        <v>459</v>
      </c>
      <c r="E1664" s="219" t="s">
        <v>428</v>
      </c>
      <c r="F1664" s="220">
        <f t="shared" si="603"/>
        <v>0</v>
      </c>
      <c r="G1664" s="220">
        <f t="shared" si="604"/>
        <v>0</v>
      </c>
      <c r="H1664" s="220">
        <f t="shared" si="605"/>
        <v>0</v>
      </c>
      <c r="I1664" s="220">
        <f t="shared" si="606"/>
        <v>0</v>
      </c>
      <c r="J1664" s="221">
        <f t="shared" si="607"/>
        <v>0</v>
      </c>
      <c r="K1664" s="221">
        <f>VLOOKUP($C1664,Projections2[[#All],[ISOCode]:[Total 2024 Colombian Returnees]],7,0)</f>
        <v>0</v>
      </c>
      <c r="L1664" s="251"/>
      <c r="M1664" s="312"/>
      <c r="N1664" s="312"/>
      <c r="O1664" s="312"/>
      <c r="P1664" s="236"/>
      <c r="Q1664" s="252"/>
      <c r="R1664" s="224">
        <f>VLOOKUP($C1664,Projections2[[#All],[ISOCode]:[Total 2024 Colombian Returnees]],12,0)</f>
        <v>0</v>
      </c>
      <c r="S1664" s="225"/>
      <c r="T1664" s="226"/>
      <c r="U1664" s="226"/>
      <c r="V1664" s="226"/>
      <c r="W1664" s="226"/>
      <c r="X1664" s="227"/>
      <c r="Y1664" s="227">
        <f>VLOOKUP($C1664,Projections2[[#All],[ISOCode]:[Total 2024 Colombian Returnees]],17,0)</f>
        <v>0</v>
      </c>
      <c r="Z1664" s="228"/>
      <c r="AA1664" s="253"/>
      <c r="AB1664" s="253"/>
      <c r="AC1664" s="253"/>
      <c r="AD1664" s="253"/>
      <c r="AE1664" s="253"/>
      <c r="AF1664" s="253">
        <f>VLOOKUP($C1664,Projections2[[#All],[ISOCode]:[Total 2024 Colombian Returnees]],22,0)</f>
        <v>0</v>
      </c>
      <c r="AG1664" s="254"/>
      <c r="AH1664" s="255"/>
      <c r="AI1664" s="255"/>
      <c r="AJ1664" s="255"/>
      <c r="AK1664" s="255"/>
      <c r="AL1664" s="256"/>
      <c r="AM1664" s="230">
        <f>VLOOKUP($C1664,Projections2[[#All],[ISOCode]:[Total 2024 Colombian Returnees]],27,0)</f>
        <v>0</v>
      </c>
      <c r="AN1664" s="231"/>
      <c r="AO1664" s="257"/>
      <c r="AP1664" s="257"/>
      <c r="AQ1664" s="257"/>
      <c r="AR1664" s="257"/>
      <c r="AS1664" s="232"/>
      <c r="AT1664" s="232">
        <f>VLOOKUP($C1664,Projections2[[#All],[ISOCode]:[Total 2024 Colombian Returnees]],32,0)</f>
        <v>0</v>
      </c>
      <c r="AU1664" s="233"/>
      <c r="AV1664" s="258"/>
      <c r="AW1664" s="258"/>
      <c r="AX1664" s="258"/>
      <c r="AY1664" s="258"/>
      <c r="AZ1664" s="234"/>
      <c r="BA1664" s="234">
        <f>VLOOKUP($C1664,Projections2[[#All],[ISOCode]:[Total 2024 Colombian Returnees]],37,0)</f>
        <v>0</v>
      </c>
      <c r="BB1664" s="235"/>
      <c r="BC1664" s="360" t="str">
        <f t="shared" si="608"/>
        <v>Ok</v>
      </c>
      <c r="BD1664" s="361" t="str">
        <f t="shared" si="609"/>
        <v>Ok</v>
      </c>
      <c r="BE1664" s="361" t="str">
        <f t="shared" si="610"/>
        <v>Ok</v>
      </c>
      <c r="BF1664" s="361" t="str">
        <f t="shared" si="611"/>
        <v>Ok</v>
      </c>
      <c r="BG1664" s="362" t="str">
        <f t="shared" si="612"/>
        <v>Ok</v>
      </c>
      <c r="BH1664" s="360" t="str">
        <f t="shared" si="613"/>
        <v>Ok</v>
      </c>
      <c r="BI1664" s="361" t="str">
        <f t="shared" si="614"/>
        <v>Ok</v>
      </c>
      <c r="BJ1664" s="361" t="str">
        <f t="shared" si="615"/>
        <v>Ok</v>
      </c>
      <c r="BK1664" s="361" t="str">
        <f t="shared" si="616"/>
        <v>Ok</v>
      </c>
      <c r="BL1664" s="361" t="str">
        <f t="shared" si="617"/>
        <v>Ok</v>
      </c>
      <c r="BM1664" s="361" t="str">
        <f t="shared" si="618"/>
        <v>Ok</v>
      </c>
      <c r="BN1664" s="362" t="str">
        <f t="shared" si="619"/>
        <v>Ok</v>
      </c>
      <c r="BO1664" s="360" t="str">
        <f t="shared" si="620"/>
        <v>No Pop.</v>
      </c>
      <c r="BP1664" s="361" t="str">
        <f t="shared" si="621"/>
        <v>No Pop.</v>
      </c>
      <c r="BQ1664" s="361" t="str">
        <f t="shared" si="622"/>
        <v>No Pop.</v>
      </c>
      <c r="BR1664" s="361" t="str">
        <f t="shared" si="623"/>
        <v>No Pop.</v>
      </c>
      <c r="BS1664" s="361" t="str">
        <f t="shared" si="624"/>
        <v>No Pop.</v>
      </c>
      <c r="BT1664" s="361" t="str">
        <f t="shared" si="625"/>
        <v>No Pop.</v>
      </c>
      <c r="BU1664" s="362" t="str">
        <f t="shared" si="626"/>
        <v>No Pop.</v>
      </c>
      <c r="BV1664" s="360" t="str">
        <f>IF(M1664&lt;=VLOOKUP($C1664,Projections2[[#All],[ISOCode]:[Total 2024 Colombian Returnees]],'Population Projection V2'!$J$167,FALSE),"OK", "Review")</f>
        <v>OK</v>
      </c>
      <c r="BW1664" s="361" t="str">
        <f>IF(N1664&lt;=VLOOKUP($C1664,Projections2[[#All],[ISOCode]:[Total 2024 Colombian Returnees]],'Population Projection V2'!$K$167,FALSE),"OK", "Review")</f>
        <v>OK</v>
      </c>
      <c r="BX1664" s="361" t="str">
        <f>IF(O1664&lt;=VLOOKUP($C1664,Projections2[[#All],[ISOCode]:[Total 2024 Colombian Returnees]],'Population Projection V2'!$L$167,FALSE),"OK", "Review")</f>
        <v>OK</v>
      </c>
      <c r="BY1664" s="361" t="str">
        <f>IF(P1664&lt;=VLOOKUP($C1664,Projections2[[#All],[ISOCode]:[Total 2024 Colombian Returnees]],'Population Projection V2'!$M$167,FALSE),"OK", "Review")</f>
        <v>OK</v>
      </c>
      <c r="BZ1664" s="361" t="str">
        <f>IF(Q1664&lt;=VLOOKUP($C1664,Projections2[[#All],[ISOCode]:[Total 2024 Colombian Returnees]],'Population Projection V2'!$N$167,FALSE),"OK", "Review")</f>
        <v>OK</v>
      </c>
      <c r="CA1664" s="361" t="str">
        <f>IF(T1664&lt;=VLOOKUP($C1664,Projections2[[#All],[ISOCode]:[Total 2024 Colombian Returnees]],'Population Projection V2'!$O$167,FALSE),"OK", "Review")</f>
        <v>OK</v>
      </c>
      <c r="CB1664" s="361" t="str">
        <f>IF(U1664&lt;=VLOOKUP($C1664,Projections2[[#All],[ISOCode]:[Total 2024 Colombian Returnees]],'Population Projection V2'!$P$167,FALSE),"OK", "Review")</f>
        <v>OK</v>
      </c>
      <c r="CC1664" s="361" t="str">
        <f>IF(V1664&lt;=VLOOKUP($C1664,Projections2[[#All],[ISOCode]:[Total 2024 Colombian Returnees]],'Population Projection V2'!$Q$167,FALSE),"OK", "Review")</f>
        <v>OK</v>
      </c>
      <c r="CD1664" s="361" t="str">
        <f>IF(W1664&lt;=VLOOKUP($C1664,Projections2[[#All],[ISOCode]:[Total 2024 Colombian Returnees]],'Population Projection V2'!$R$167,FALSE),"OK", "Review")</f>
        <v>OK</v>
      </c>
      <c r="CE1664" s="361" t="str">
        <f>IF(X1664&lt;=VLOOKUP($C1664,Projections2[[#All],[ISOCode]:[Total 2024 Colombian Returnees]],'Population Projection V2'!$S$167,FALSE),"OK", "Review")</f>
        <v>OK</v>
      </c>
      <c r="CF1664" s="361" t="str">
        <f>IF(AA1664&lt;=VLOOKUP($C1664,Projections2[[#All],[ISOCode]:[Total 2024 Colombian Returnees]],'Population Projection V2'!$T$167,FALSE),"OK", "Review")</f>
        <v>OK</v>
      </c>
      <c r="CG1664" s="361" t="str">
        <f>IF(AB1664&lt;=VLOOKUP($C1664,Projections2[[#All],[ISOCode]:[Total 2024 Colombian Returnees]],'Population Projection V2'!$U$167,FALSE),"OK", "Review")</f>
        <v>OK</v>
      </c>
      <c r="CH1664" s="361" t="str">
        <f>IF(AC1664&lt;=VLOOKUP($C1664,Projections2[[#All],[ISOCode]:[Total 2024 Colombian Returnees]],'Population Projection V2'!$V$167,FALSE),"OK", "Review")</f>
        <v>OK</v>
      </c>
      <c r="CI1664" s="361" t="str">
        <f>IF(AD1664&lt;=VLOOKUP($C1664,Projections2[[#All],[ISOCode]:[Total 2024 Colombian Returnees]],'Population Projection V2'!$W$167,FALSE),"OK", "Review")</f>
        <v>OK</v>
      </c>
      <c r="CJ1664" s="361" t="str">
        <f>IF(AE1664&lt;=VLOOKUP($C1664,Projections2[[#All],[ISOCode]:[Total 2024 Colombian Returnees]],'Population Projection V2'!$X$167,FALSE),"OK", "Review")</f>
        <v>OK</v>
      </c>
      <c r="CK1664" s="361" t="str">
        <f>IF(AH1664&lt;=VLOOKUP($C1664,Projections2[[#All],[ISOCode]:[Total 2024 Colombian Returnees]],'Population Projection V2'!$Y$167,FALSE),"OK", "Review")</f>
        <v>OK</v>
      </c>
      <c r="CL1664" s="361" t="str">
        <f>IF(AI1664&lt;=VLOOKUP($C1664,Projections2[[#All],[ISOCode]:[Total 2024 Colombian Returnees]],'Population Projection V2'!$Z$167,FALSE),"OK", "Review")</f>
        <v>OK</v>
      </c>
      <c r="CM1664" s="361" t="str">
        <f>IF(AJ1664&lt;=VLOOKUP($C1664,Projections2[[#All],[ISOCode]:[Total 2024 Colombian Returnees]],'Population Projection V2'!$AA$167,FALSE),"OK", "Review")</f>
        <v>OK</v>
      </c>
      <c r="CN1664" s="361" t="str">
        <f>IF(AK1664&lt;=VLOOKUP($C1664,Projections2[[#All],[ISOCode]:[Total 2024 Colombian Returnees]],'Population Projection V2'!$AB$167,FALSE),"OK", "Review")</f>
        <v>OK</v>
      </c>
      <c r="CO1664" s="361" t="str">
        <f>IF(AL1664&lt;=VLOOKUP($C1664,Projections2[[#All],[ISOCode]:[Total 2024 Colombian Returnees]],'Population Projection V2'!$AC$167,FALSE),"OK", "Review")</f>
        <v>OK</v>
      </c>
      <c r="CP1664" s="361" t="str">
        <f>IF(AO1664&lt;=VLOOKUP($C1664,Projections2[[#All],[ISOCode]:[Total 2024 Colombian Returnees]],'Population Projection V2'!$AD$167,FALSE),"OK", "Review")</f>
        <v>OK</v>
      </c>
      <c r="CQ1664" s="361" t="str">
        <f>IF(AP1664&lt;=VLOOKUP($C1664,Projections2[[#All],[ISOCode]:[Total 2024 Colombian Returnees]],'Population Projection V2'!$AE$167,FALSE),"OK", "Review")</f>
        <v>OK</v>
      </c>
      <c r="CR1664" s="361" t="str">
        <f>IF(AQ1664&lt;=VLOOKUP($C1664,Projections2[[#All],[ISOCode]:[Total 2024 Colombian Returnees]],'Population Projection V2'!$AF$167,FALSE),"OK", "Review")</f>
        <v>OK</v>
      </c>
      <c r="CS1664" s="361" t="str">
        <f>IF(AR1664&lt;=VLOOKUP($C1664,Projections2[[#All],[ISOCode]:[Total 2024 Colombian Returnees]],'Population Projection V2'!$AG$167,FALSE),"OK", "Review")</f>
        <v>OK</v>
      </c>
      <c r="CT1664" s="361" t="str">
        <f>IF(AS1664&lt;=VLOOKUP($C1664,Projections2[[#All],[ISOCode]:[Total 2024 Colombian Returnees]],'Population Projection V2'!$AH$167,FALSE),"OK", "Review")</f>
        <v>OK</v>
      </c>
      <c r="CU1664" s="361" t="str">
        <f>IF(AV1664&lt;=VLOOKUP($C1664,Projections2[[#All],[ISOCode]:[Total 2024 Colombian Returnees]],'Population Projection V2'!$AI$167,FALSE),"OK", "Review")</f>
        <v>OK</v>
      </c>
      <c r="CV1664" s="361" t="str">
        <f>IF(AW1664&lt;=VLOOKUP($C1664,Projections2[[#All],[ISOCode]:[Total 2024 Colombian Returnees]],'Population Projection V2'!$AJ$167,FALSE),"OK", "Review")</f>
        <v>OK</v>
      </c>
      <c r="CW1664" s="361" t="str">
        <f>IF(AX1664&lt;=VLOOKUP($C1664,Projections2[[#All],[ISOCode]:[Total 2024 Colombian Returnees]],'Population Projection V2'!$AK$167,FALSE),"OK", "Review")</f>
        <v>OK</v>
      </c>
      <c r="CX1664" s="361" t="str">
        <f>IF(AY1664&lt;=VLOOKUP($C1664,Projections2[[#All],[ISOCode]:[Total 2024 Colombian Returnees]],'Population Projection V2'!$AL$167,FALSE),"OK", "Review")</f>
        <v>OK</v>
      </c>
      <c r="CY1664" s="362" t="str">
        <f>IF(AZ1664&lt;=VLOOKUP($C1664,Projections2[[#All],[ISOCode]:[Total 2024 Colombian Returnees]],'Population Projection V2'!$AM$167,FALSE),"OK", "Review")</f>
        <v>OK</v>
      </c>
    </row>
    <row r="1665" spans="1:103" x14ac:dyDescent="0.25">
      <c r="A1665" s="218" t="s">
        <v>128</v>
      </c>
      <c r="B1665" s="219" t="s">
        <v>128</v>
      </c>
      <c r="C1665" s="219" t="s">
        <v>244</v>
      </c>
      <c r="D1665" s="219" t="s">
        <v>460</v>
      </c>
      <c r="E1665" s="219" t="s">
        <v>428</v>
      </c>
      <c r="F1665" s="220">
        <f t="shared" si="603"/>
        <v>0</v>
      </c>
      <c r="G1665" s="220">
        <f t="shared" si="604"/>
        <v>0</v>
      </c>
      <c r="H1665" s="220">
        <f t="shared" si="605"/>
        <v>0</v>
      </c>
      <c r="I1665" s="220">
        <f t="shared" si="606"/>
        <v>0</v>
      </c>
      <c r="J1665" s="221">
        <f t="shared" si="607"/>
        <v>0</v>
      </c>
      <c r="K1665" s="221">
        <f>VLOOKUP($C1665,Projections2[[#All],[ISOCode]:[Total 2024 Colombian Returnees]],7,0)</f>
        <v>0</v>
      </c>
      <c r="L1665" s="251"/>
      <c r="M1665" s="312"/>
      <c r="N1665" s="312"/>
      <c r="O1665" s="312"/>
      <c r="P1665" s="236"/>
      <c r="Q1665" s="252"/>
      <c r="R1665" s="224">
        <f>VLOOKUP($C1665,Projections2[[#All],[ISOCode]:[Total 2024 Colombian Returnees]],12,0)</f>
        <v>0</v>
      </c>
      <c r="S1665" s="225"/>
      <c r="T1665" s="226"/>
      <c r="U1665" s="226"/>
      <c r="V1665" s="226"/>
      <c r="W1665" s="226"/>
      <c r="X1665" s="227"/>
      <c r="Y1665" s="227">
        <f>VLOOKUP($C1665,Projections2[[#All],[ISOCode]:[Total 2024 Colombian Returnees]],17,0)</f>
        <v>0</v>
      </c>
      <c r="Z1665" s="228"/>
      <c r="AA1665" s="253"/>
      <c r="AB1665" s="253"/>
      <c r="AC1665" s="253"/>
      <c r="AD1665" s="253"/>
      <c r="AE1665" s="253"/>
      <c r="AF1665" s="253">
        <f>VLOOKUP($C1665,Projections2[[#All],[ISOCode]:[Total 2024 Colombian Returnees]],22,0)</f>
        <v>0</v>
      </c>
      <c r="AG1665" s="254"/>
      <c r="AH1665" s="255"/>
      <c r="AI1665" s="255"/>
      <c r="AJ1665" s="255"/>
      <c r="AK1665" s="255"/>
      <c r="AL1665" s="256"/>
      <c r="AM1665" s="230">
        <f>VLOOKUP($C1665,Projections2[[#All],[ISOCode]:[Total 2024 Colombian Returnees]],27,0)</f>
        <v>0</v>
      </c>
      <c r="AN1665" s="231"/>
      <c r="AO1665" s="257"/>
      <c r="AP1665" s="257"/>
      <c r="AQ1665" s="257"/>
      <c r="AR1665" s="257"/>
      <c r="AS1665" s="232"/>
      <c r="AT1665" s="232">
        <f>VLOOKUP($C1665,Projections2[[#All],[ISOCode]:[Total 2024 Colombian Returnees]],32,0)</f>
        <v>0</v>
      </c>
      <c r="AU1665" s="233"/>
      <c r="AV1665" s="258"/>
      <c r="AW1665" s="258"/>
      <c r="AX1665" s="258"/>
      <c r="AY1665" s="258"/>
      <c r="AZ1665" s="234"/>
      <c r="BA1665" s="234">
        <f>VLOOKUP($C1665,Projections2[[#All],[ISOCode]:[Total 2024 Colombian Returnees]],37,0)</f>
        <v>0</v>
      </c>
      <c r="BB1665" s="235"/>
      <c r="BC1665" s="360" t="str">
        <f t="shared" si="608"/>
        <v>Ok</v>
      </c>
      <c r="BD1665" s="361" t="str">
        <f t="shared" si="609"/>
        <v>Ok</v>
      </c>
      <c r="BE1665" s="361" t="str">
        <f t="shared" si="610"/>
        <v>Ok</v>
      </c>
      <c r="BF1665" s="361" t="str">
        <f t="shared" si="611"/>
        <v>Ok</v>
      </c>
      <c r="BG1665" s="362" t="str">
        <f t="shared" si="612"/>
        <v>Ok</v>
      </c>
      <c r="BH1665" s="360" t="str">
        <f t="shared" si="613"/>
        <v>Ok</v>
      </c>
      <c r="BI1665" s="361" t="str">
        <f t="shared" si="614"/>
        <v>Ok</v>
      </c>
      <c r="BJ1665" s="361" t="str">
        <f t="shared" si="615"/>
        <v>Ok</v>
      </c>
      <c r="BK1665" s="361" t="str">
        <f t="shared" si="616"/>
        <v>Ok</v>
      </c>
      <c r="BL1665" s="361" t="str">
        <f t="shared" si="617"/>
        <v>Ok</v>
      </c>
      <c r="BM1665" s="361" t="str">
        <f t="shared" si="618"/>
        <v>Ok</v>
      </c>
      <c r="BN1665" s="362" t="str">
        <f t="shared" si="619"/>
        <v>Ok</v>
      </c>
      <c r="BO1665" s="360" t="str">
        <f t="shared" si="620"/>
        <v>No Pop.</v>
      </c>
      <c r="BP1665" s="361" t="str">
        <f t="shared" si="621"/>
        <v>No Pop.</v>
      </c>
      <c r="BQ1665" s="361" t="str">
        <f t="shared" si="622"/>
        <v>No Pop.</v>
      </c>
      <c r="BR1665" s="361" t="str">
        <f t="shared" si="623"/>
        <v>No Pop.</v>
      </c>
      <c r="BS1665" s="361" t="str">
        <f t="shared" si="624"/>
        <v>No Pop.</v>
      </c>
      <c r="BT1665" s="361" t="str">
        <f t="shared" si="625"/>
        <v>No Pop.</v>
      </c>
      <c r="BU1665" s="362" t="str">
        <f t="shared" si="626"/>
        <v>No Pop.</v>
      </c>
      <c r="BV1665" s="360" t="str">
        <f>IF(M1665&lt;=VLOOKUP($C1665,Projections2[[#All],[ISOCode]:[Total 2024 Colombian Returnees]],'Population Projection V2'!$J$167,FALSE),"OK", "Review")</f>
        <v>OK</v>
      </c>
      <c r="BW1665" s="361" t="str">
        <f>IF(N1665&lt;=VLOOKUP($C1665,Projections2[[#All],[ISOCode]:[Total 2024 Colombian Returnees]],'Population Projection V2'!$K$167,FALSE),"OK", "Review")</f>
        <v>OK</v>
      </c>
      <c r="BX1665" s="361" t="str">
        <f>IF(O1665&lt;=VLOOKUP($C1665,Projections2[[#All],[ISOCode]:[Total 2024 Colombian Returnees]],'Population Projection V2'!$L$167,FALSE),"OK", "Review")</f>
        <v>OK</v>
      </c>
      <c r="BY1665" s="361" t="str">
        <f>IF(P1665&lt;=VLOOKUP($C1665,Projections2[[#All],[ISOCode]:[Total 2024 Colombian Returnees]],'Population Projection V2'!$M$167,FALSE),"OK", "Review")</f>
        <v>OK</v>
      </c>
      <c r="BZ1665" s="361" t="str">
        <f>IF(Q1665&lt;=VLOOKUP($C1665,Projections2[[#All],[ISOCode]:[Total 2024 Colombian Returnees]],'Population Projection V2'!$N$167,FALSE),"OK", "Review")</f>
        <v>OK</v>
      </c>
      <c r="CA1665" s="361" t="str">
        <f>IF(T1665&lt;=VLOOKUP($C1665,Projections2[[#All],[ISOCode]:[Total 2024 Colombian Returnees]],'Population Projection V2'!$O$167,FALSE),"OK", "Review")</f>
        <v>OK</v>
      </c>
      <c r="CB1665" s="361" t="str">
        <f>IF(U1665&lt;=VLOOKUP($C1665,Projections2[[#All],[ISOCode]:[Total 2024 Colombian Returnees]],'Population Projection V2'!$P$167,FALSE),"OK", "Review")</f>
        <v>OK</v>
      </c>
      <c r="CC1665" s="361" t="str">
        <f>IF(V1665&lt;=VLOOKUP($C1665,Projections2[[#All],[ISOCode]:[Total 2024 Colombian Returnees]],'Population Projection V2'!$Q$167,FALSE),"OK", "Review")</f>
        <v>OK</v>
      </c>
      <c r="CD1665" s="361" t="str">
        <f>IF(W1665&lt;=VLOOKUP($C1665,Projections2[[#All],[ISOCode]:[Total 2024 Colombian Returnees]],'Population Projection V2'!$R$167,FALSE),"OK", "Review")</f>
        <v>OK</v>
      </c>
      <c r="CE1665" s="361" t="str">
        <f>IF(X1665&lt;=VLOOKUP($C1665,Projections2[[#All],[ISOCode]:[Total 2024 Colombian Returnees]],'Population Projection V2'!$S$167,FALSE),"OK", "Review")</f>
        <v>OK</v>
      </c>
      <c r="CF1665" s="361" t="str">
        <f>IF(AA1665&lt;=VLOOKUP($C1665,Projections2[[#All],[ISOCode]:[Total 2024 Colombian Returnees]],'Population Projection V2'!$T$167,FALSE),"OK", "Review")</f>
        <v>OK</v>
      </c>
      <c r="CG1665" s="361" t="str">
        <f>IF(AB1665&lt;=VLOOKUP($C1665,Projections2[[#All],[ISOCode]:[Total 2024 Colombian Returnees]],'Population Projection V2'!$U$167,FALSE),"OK", "Review")</f>
        <v>OK</v>
      </c>
      <c r="CH1665" s="361" t="str">
        <f>IF(AC1665&lt;=VLOOKUP($C1665,Projections2[[#All],[ISOCode]:[Total 2024 Colombian Returnees]],'Population Projection V2'!$V$167,FALSE),"OK", "Review")</f>
        <v>OK</v>
      </c>
      <c r="CI1665" s="361" t="str">
        <f>IF(AD1665&lt;=VLOOKUP($C1665,Projections2[[#All],[ISOCode]:[Total 2024 Colombian Returnees]],'Population Projection V2'!$W$167,FALSE),"OK", "Review")</f>
        <v>OK</v>
      </c>
      <c r="CJ1665" s="361" t="str">
        <f>IF(AE1665&lt;=VLOOKUP($C1665,Projections2[[#All],[ISOCode]:[Total 2024 Colombian Returnees]],'Population Projection V2'!$X$167,FALSE),"OK", "Review")</f>
        <v>OK</v>
      </c>
      <c r="CK1665" s="361" t="str">
        <f>IF(AH1665&lt;=VLOOKUP($C1665,Projections2[[#All],[ISOCode]:[Total 2024 Colombian Returnees]],'Population Projection V2'!$Y$167,FALSE),"OK", "Review")</f>
        <v>OK</v>
      </c>
      <c r="CL1665" s="361" t="str">
        <f>IF(AI1665&lt;=VLOOKUP($C1665,Projections2[[#All],[ISOCode]:[Total 2024 Colombian Returnees]],'Population Projection V2'!$Z$167,FALSE),"OK", "Review")</f>
        <v>OK</v>
      </c>
      <c r="CM1665" s="361" t="str">
        <f>IF(AJ1665&lt;=VLOOKUP($C1665,Projections2[[#All],[ISOCode]:[Total 2024 Colombian Returnees]],'Population Projection V2'!$AA$167,FALSE),"OK", "Review")</f>
        <v>OK</v>
      </c>
      <c r="CN1665" s="361" t="str">
        <f>IF(AK1665&lt;=VLOOKUP($C1665,Projections2[[#All],[ISOCode]:[Total 2024 Colombian Returnees]],'Population Projection V2'!$AB$167,FALSE),"OK", "Review")</f>
        <v>OK</v>
      </c>
      <c r="CO1665" s="361" t="str">
        <f>IF(AL1665&lt;=VLOOKUP($C1665,Projections2[[#All],[ISOCode]:[Total 2024 Colombian Returnees]],'Population Projection V2'!$AC$167,FALSE),"OK", "Review")</f>
        <v>OK</v>
      </c>
      <c r="CP1665" s="361" t="str">
        <f>IF(AO1665&lt;=VLOOKUP($C1665,Projections2[[#All],[ISOCode]:[Total 2024 Colombian Returnees]],'Population Projection V2'!$AD$167,FALSE),"OK", "Review")</f>
        <v>OK</v>
      </c>
      <c r="CQ1665" s="361" t="str">
        <f>IF(AP1665&lt;=VLOOKUP($C1665,Projections2[[#All],[ISOCode]:[Total 2024 Colombian Returnees]],'Population Projection V2'!$AE$167,FALSE),"OK", "Review")</f>
        <v>OK</v>
      </c>
      <c r="CR1665" s="361" t="str">
        <f>IF(AQ1665&lt;=VLOOKUP($C1665,Projections2[[#All],[ISOCode]:[Total 2024 Colombian Returnees]],'Population Projection V2'!$AF$167,FALSE),"OK", "Review")</f>
        <v>OK</v>
      </c>
      <c r="CS1665" s="361" t="str">
        <f>IF(AR1665&lt;=VLOOKUP($C1665,Projections2[[#All],[ISOCode]:[Total 2024 Colombian Returnees]],'Population Projection V2'!$AG$167,FALSE),"OK", "Review")</f>
        <v>OK</v>
      </c>
      <c r="CT1665" s="361" t="str">
        <f>IF(AS1665&lt;=VLOOKUP($C1665,Projections2[[#All],[ISOCode]:[Total 2024 Colombian Returnees]],'Population Projection V2'!$AH$167,FALSE),"OK", "Review")</f>
        <v>OK</v>
      </c>
      <c r="CU1665" s="361" t="str">
        <f>IF(AV1665&lt;=VLOOKUP($C1665,Projections2[[#All],[ISOCode]:[Total 2024 Colombian Returnees]],'Population Projection V2'!$AI$167,FALSE),"OK", "Review")</f>
        <v>OK</v>
      </c>
      <c r="CV1665" s="361" t="str">
        <f>IF(AW1665&lt;=VLOOKUP($C1665,Projections2[[#All],[ISOCode]:[Total 2024 Colombian Returnees]],'Population Projection V2'!$AJ$167,FALSE),"OK", "Review")</f>
        <v>OK</v>
      </c>
      <c r="CW1665" s="361" t="str">
        <f>IF(AX1665&lt;=VLOOKUP($C1665,Projections2[[#All],[ISOCode]:[Total 2024 Colombian Returnees]],'Population Projection V2'!$AK$167,FALSE),"OK", "Review")</f>
        <v>OK</v>
      </c>
      <c r="CX1665" s="361" t="str">
        <f>IF(AY1665&lt;=VLOOKUP($C1665,Projections2[[#All],[ISOCode]:[Total 2024 Colombian Returnees]],'Population Projection V2'!$AL$167,FALSE),"OK", "Review")</f>
        <v>OK</v>
      </c>
      <c r="CY1665" s="362" t="str">
        <f>IF(AZ1665&lt;=VLOOKUP($C1665,Projections2[[#All],[ISOCode]:[Total 2024 Colombian Returnees]],'Population Projection V2'!$AM$167,FALSE),"OK", "Review")</f>
        <v>OK</v>
      </c>
    </row>
    <row r="1666" spans="1:103" x14ac:dyDescent="0.25">
      <c r="A1666" s="218" t="s">
        <v>128</v>
      </c>
      <c r="B1666" s="219" t="s">
        <v>128</v>
      </c>
      <c r="C1666" s="219" t="s">
        <v>245</v>
      </c>
      <c r="D1666" s="219" t="s">
        <v>461</v>
      </c>
      <c r="E1666" s="219" t="s">
        <v>428</v>
      </c>
      <c r="F1666" s="220">
        <f t="shared" si="603"/>
        <v>0</v>
      </c>
      <c r="G1666" s="220">
        <f t="shared" si="604"/>
        <v>0</v>
      </c>
      <c r="H1666" s="220">
        <f t="shared" si="605"/>
        <v>0</v>
      </c>
      <c r="I1666" s="220">
        <f t="shared" si="606"/>
        <v>0</v>
      </c>
      <c r="J1666" s="221">
        <f t="shared" si="607"/>
        <v>0</v>
      </c>
      <c r="K1666" s="221">
        <f>VLOOKUP($C1666,Projections2[[#All],[ISOCode]:[Total 2024 Colombian Returnees]],7,0)</f>
        <v>0</v>
      </c>
      <c r="L1666" s="251"/>
      <c r="M1666" s="312"/>
      <c r="N1666" s="312"/>
      <c r="O1666" s="312"/>
      <c r="P1666" s="236"/>
      <c r="Q1666" s="252"/>
      <c r="R1666" s="224">
        <f>VLOOKUP($C1666,Projections2[[#All],[ISOCode]:[Total 2024 Colombian Returnees]],12,0)</f>
        <v>0</v>
      </c>
      <c r="S1666" s="225"/>
      <c r="T1666" s="226"/>
      <c r="U1666" s="226"/>
      <c r="V1666" s="226"/>
      <c r="W1666" s="226"/>
      <c r="X1666" s="227"/>
      <c r="Y1666" s="227">
        <f>VLOOKUP($C1666,Projections2[[#All],[ISOCode]:[Total 2024 Colombian Returnees]],17,0)</f>
        <v>0</v>
      </c>
      <c r="Z1666" s="228"/>
      <c r="AA1666" s="253"/>
      <c r="AB1666" s="253"/>
      <c r="AC1666" s="253"/>
      <c r="AD1666" s="253"/>
      <c r="AE1666" s="253"/>
      <c r="AF1666" s="253">
        <f>VLOOKUP($C1666,Projections2[[#All],[ISOCode]:[Total 2024 Colombian Returnees]],22,0)</f>
        <v>0</v>
      </c>
      <c r="AG1666" s="254"/>
      <c r="AH1666" s="255"/>
      <c r="AI1666" s="255"/>
      <c r="AJ1666" s="255"/>
      <c r="AK1666" s="255"/>
      <c r="AL1666" s="256"/>
      <c r="AM1666" s="230">
        <f>VLOOKUP($C1666,Projections2[[#All],[ISOCode]:[Total 2024 Colombian Returnees]],27,0)</f>
        <v>0</v>
      </c>
      <c r="AN1666" s="231"/>
      <c r="AO1666" s="257"/>
      <c r="AP1666" s="257"/>
      <c r="AQ1666" s="257"/>
      <c r="AR1666" s="257"/>
      <c r="AS1666" s="232"/>
      <c r="AT1666" s="232">
        <f>VLOOKUP($C1666,Projections2[[#All],[ISOCode]:[Total 2024 Colombian Returnees]],32,0)</f>
        <v>0</v>
      </c>
      <c r="AU1666" s="233"/>
      <c r="AV1666" s="258"/>
      <c r="AW1666" s="258"/>
      <c r="AX1666" s="258"/>
      <c r="AY1666" s="258"/>
      <c r="AZ1666" s="234"/>
      <c r="BA1666" s="234">
        <f>VLOOKUP($C1666,Projections2[[#All],[ISOCode]:[Total 2024 Colombian Returnees]],37,0)</f>
        <v>0</v>
      </c>
      <c r="BB1666" s="235"/>
      <c r="BC1666" s="360" t="str">
        <f t="shared" si="608"/>
        <v>Ok</v>
      </c>
      <c r="BD1666" s="361" t="str">
        <f t="shared" si="609"/>
        <v>Ok</v>
      </c>
      <c r="BE1666" s="361" t="str">
        <f t="shared" si="610"/>
        <v>Ok</v>
      </c>
      <c r="BF1666" s="361" t="str">
        <f t="shared" si="611"/>
        <v>Ok</v>
      </c>
      <c r="BG1666" s="362" t="str">
        <f t="shared" si="612"/>
        <v>Ok</v>
      </c>
      <c r="BH1666" s="360" t="str">
        <f t="shared" si="613"/>
        <v>Ok</v>
      </c>
      <c r="BI1666" s="361" t="str">
        <f t="shared" si="614"/>
        <v>Ok</v>
      </c>
      <c r="BJ1666" s="361" t="str">
        <f t="shared" si="615"/>
        <v>Ok</v>
      </c>
      <c r="BK1666" s="361" t="str">
        <f t="shared" si="616"/>
        <v>Ok</v>
      </c>
      <c r="BL1666" s="361" t="str">
        <f t="shared" si="617"/>
        <v>Ok</v>
      </c>
      <c r="BM1666" s="361" t="str">
        <f t="shared" si="618"/>
        <v>Ok</v>
      </c>
      <c r="BN1666" s="362" t="str">
        <f t="shared" si="619"/>
        <v>Ok</v>
      </c>
      <c r="BO1666" s="360" t="str">
        <f t="shared" si="620"/>
        <v>No Pop.</v>
      </c>
      <c r="BP1666" s="361" t="str">
        <f t="shared" si="621"/>
        <v>No Pop.</v>
      </c>
      <c r="BQ1666" s="361" t="str">
        <f t="shared" si="622"/>
        <v>No Pop.</v>
      </c>
      <c r="BR1666" s="361" t="str">
        <f t="shared" si="623"/>
        <v>No Pop.</v>
      </c>
      <c r="BS1666" s="361" t="str">
        <f t="shared" si="624"/>
        <v>No Pop.</v>
      </c>
      <c r="BT1666" s="361" t="str">
        <f t="shared" si="625"/>
        <v>No Pop.</v>
      </c>
      <c r="BU1666" s="362" t="str">
        <f t="shared" si="626"/>
        <v>No Pop.</v>
      </c>
      <c r="BV1666" s="360" t="str">
        <f>IF(M1666&lt;=VLOOKUP($C1666,Projections2[[#All],[ISOCode]:[Total 2024 Colombian Returnees]],'Population Projection V2'!$J$167,FALSE),"OK", "Review")</f>
        <v>OK</v>
      </c>
      <c r="BW1666" s="361" t="str">
        <f>IF(N1666&lt;=VLOOKUP($C1666,Projections2[[#All],[ISOCode]:[Total 2024 Colombian Returnees]],'Population Projection V2'!$K$167,FALSE),"OK", "Review")</f>
        <v>OK</v>
      </c>
      <c r="BX1666" s="361" t="str">
        <f>IF(O1666&lt;=VLOOKUP($C1666,Projections2[[#All],[ISOCode]:[Total 2024 Colombian Returnees]],'Population Projection V2'!$L$167,FALSE),"OK", "Review")</f>
        <v>OK</v>
      </c>
      <c r="BY1666" s="361" t="str">
        <f>IF(P1666&lt;=VLOOKUP($C1666,Projections2[[#All],[ISOCode]:[Total 2024 Colombian Returnees]],'Population Projection V2'!$M$167,FALSE),"OK", "Review")</f>
        <v>OK</v>
      </c>
      <c r="BZ1666" s="361" t="str">
        <f>IF(Q1666&lt;=VLOOKUP($C1666,Projections2[[#All],[ISOCode]:[Total 2024 Colombian Returnees]],'Population Projection V2'!$N$167,FALSE),"OK", "Review")</f>
        <v>OK</v>
      </c>
      <c r="CA1666" s="361" t="str">
        <f>IF(T1666&lt;=VLOOKUP($C1666,Projections2[[#All],[ISOCode]:[Total 2024 Colombian Returnees]],'Population Projection V2'!$O$167,FALSE),"OK", "Review")</f>
        <v>OK</v>
      </c>
      <c r="CB1666" s="361" t="str">
        <f>IF(U1666&lt;=VLOOKUP($C1666,Projections2[[#All],[ISOCode]:[Total 2024 Colombian Returnees]],'Population Projection V2'!$P$167,FALSE),"OK", "Review")</f>
        <v>OK</v>
      </c>
      <c r="CC1666" s="361" t="str">
        <f>IF(V1666&lt;=VLOOKUP($C1666,Projections2[[#All],[ISOCode]:[Total 2024 Colombian Returnees]],'Population Projection V2'!$Q$167,FALSE),"OK", "Review")</f>
        <v>OK</v>
      </c>
      <c r="CD1666" s="361" t="str">
        <f>IF(W1666&lt;=VLOOKUP($C1666,Projections2[[#All],[ISOCode]:[Total 2024 Colombian Returnees]],'Population Projection V2'!$R$167,FALSE),"OK", "Review")</f>
        <v>OK</v>
      </c>
      <c r="CE1666" s="361" t="str">
        <f>IF(X1666&lt;=VLOOKUP($C1666,Projections2[[#All],[ISOCode]:[Total 2024 Colombian Returnees]],'Population Projection V2'!$S$167,FALSE),"OK", "Review")</f>
        <v>OK</v>
      </c>
      <c r="CF1666" s="361" t="str">
        <f>IF(AA1666&lt;=VLOOKUP($C1666,Projections2[[#All],[ISOCode]:[Total 2024 Colombian Returnees]],'Population Projection V2'!$T$167,FALSE),"OK", "Review")</f>
        <v>OK</v>
      </c>
      <c r="CG1666" s="361" t="str">
        <f>IF(AB1666&lt;=VLOOKUP($C1666,Projections2[[#All],[ISOCode]:[Total 2024 Colombian Returnees]],'Population Projection V2'!$U$167,FALSE),"OK", "Review")</f>
        <v>OK</v>
      </c>
      <c r="CH1666" s="361" t="str">
        <f>IF(AC1666&lt;=VLOOKUP($C1666,Projections2[[#All],[ISOCode]:[Total 2024 Colombian Returnees]],'Population Projection V2'!$V$167,FALSE),"OK", "Review")</f>
        <v>OK</v>
      </c>
      <c r="CI1666" s="361" t="str">
        <f>IF(AD1666&lt;=VLOOKUP($C1666,Projections2[[#All],[ISOCode]:[Total 2024 Colombian Returnees]],'Population Projection V2'!$W$167,FALSE),"OK", "Review")</f>
        <v>OK</v>
      </c>
      <c r="CJ1666" s="361" t="str">
        <f>IF(AE1666&lt;=VLOOKUP($C1666,Projections2[[#All],[ISOCode]:[Total 2024 Colombian Returnees]],'Population Projection V2'!$X$167,FALSE),"OK", "Review")</f>
        <v>OK</v>
      </c>
      <c r="CK1666" s="361" t="str">
        <f>IF(AH1666&lt;=VLOOKUP($C1666,Projections2[[#All],[ISOCode]:[Total 2024 Colombian Returnees]],'Population Projection V2'!$Y$167,FALSE),"OK", "Review")</f>
        <v>OK</v>
      </c>
      <c r="CL1666" s="361" t="str">
        <f>IF(AI1666&lt;=VLOOKUP($C1666,Projections2[[#All],[ISOCode]:[Total 2024 Colombian Returnees]],'Population Projection V2'!$Z$167,FALSE),"OK", "Review")</f>
        <v>OK</v>
      </c>
      <c r="CM1666" s="361" t="str">
        <f>IF(AJ1666&lt;=VLOOKUP($C1666,Projections2[[#All],[ISOCode]:[Total 2024 Colombian Returnees]],'Population Projection V2'!$AA$167,FALSE),"OK", "Review")</f>
        <v>OK</v>
      </c>
      <c r="CN1666" s="361" t="str">
        <f>IF(AK1666&lt;=VLOOKUP($C1666,Projections2[[#All],[ISOCode]:[Total 2024 Colombian Returnees]],'Population Projection V2'!$AB$167,FALSE),"OK", "Review")</f>
        <v>OK</v>
      </c>
      <c r="CO1666" s="361" t="str">
        <f>IF(AL1666&lt;=VLOOKUP($C1666,Projections2[[#All],[ISOCode]:[Total 2024 Colombian Returnees]],'Population Projection V2'!$AC$167,FALSE),"OK", "Review")</f>
        <v>OK</v>
      </c>
      <c r="CP1666" s="361" t="str">
        <f>IF(AO1666&lt;=VLOOKUP($C1666,Projections2[[#All],[ISOCode]:[Total 2024 Colombian Returnees]],'Population Projection V2'!$AD$167,FALSE),"OK", "Review")</f>
        <v>OK</v>
      </c>
      <c r="CQ1666" s="361" t="str">
        <f>IF(AP1666&lt;=VLOOKUP($C1666,Projections2[[#All],[ISOCode]:[Total 2024 Colombian Returnees]],'Population Projection V2'!$AE$167,FALSE),"OK", "Review")</f>
        <v>OK</v>
      </c>
      <c r="CR1666" s="361" t="str">
        <f>IF(AQ1666&lt;=VLOOKUP($C1666,Projections2[[#All],[ISOCode]:[Total 2024 Colombian Returnees]],'Population Projection V2'!$AF$167,FALSE),"OK", "Review")</f>
        <v>OK</v>
      </c>
      <c r="CS1666" s="361" t="str">
        <f>IF(AR1666&lt;=VLOOKUP($C1666,Projections2[[#All],[ISOCode]:[Total 2024 Colombian Returnees]],'Population Projection V2'!$AG$167,FALSE),"OK", "Review")</f>
        <v>OK</v>
      </c>
      <c r="CT1666" s="361" t="str">
        <f>IF(AS1666&lt;=VLOOKUP($C1666,Projections2[[#All],[ISOCode]:[Total 2024 Colombian Returnees]],'Population Projection V2'!$AH$167,FALSE),"OK", "Review")</f>
        <v>OK</v>
      </c>
      <c r="CU1666" s="361" t="str">
        <f>IF(AV1666&lt;=VLOOKUP($C1666,Projections2[[#All],[ISOCode]:[Total 2024 Colombian Returnees]],'Population Projection V2'!$AI$167,FALSE),"OK", "Review")</f>
        <v>OK</v>
      </c>
      <c r="CV1666" s="361" t="str">
        <f>IF(AW1666&lt;=VLOOKUP($C1666,Projections2[[#All],[ISOCode]:[Total 2024 Colombian Returnees]],'Population Projection V2'!$AJ$167,FALSE),"OK", "Review")</f>
        <v>OK</v>
      </c>
      <c r="CW1666" s="361" t="str">
        <f>IF(AX1666&lt;=VLOOKUP($C1666,Projections2[[#All],[ISOCode]:[Total 2024 Colombian Returnees]],'Population Projection V2'!$AK$167,FALSE),"OK", "Review")</f>
        <v>OK</v>
      </c>
      <c r="CX1666" s="361" t="str">
        <f>IF(AY1666&lt;=VLOOKUP($C1666,Projections2[[#All],[ISOCode]:[Total 2024 Colombian Returnees]],'Population Projection V2'!$AL$167,FALSE),"OK", "Review")</f>
        <v>OK</v>
      </c>
      <c r="CY1666" s="362" t="str">
        <f>IF(AZ1666&lt;=VLOOKUP($C1666,Projections2[[#All],[ISOCode]:[Total 2024 Colombian Returnees]],'Population Projection V2'!$AM$167,FALSE),"OK", "Review")</f>
        <v>OK</v>
      </c>
    </row>
    <row r="1667" spans="1:103" ht="25.5" x14ac:dyDescent="0.25">
      <c r="A1667" s="248" t="s">
        <v>128</v>
      </c>
      <c r="B1667" s="249" t="s">
        <v>128</v>
      </c>
      <c r="C1667" s="249" t="s">
        <v>246</v>
      </c>
      <c r="D1667" s="250" t="s">
        <v>421</v>
      </c>
      <c r="E1667" s="249" t="s">
        <v>428</v>
      </c>
      <c r="F1667" s="240">
        <f t="shared" ref="F1667:F1730" si="627">M1667+T1667+AA1667+AH1667+AO1667+AV1667</f>
        <v>0</v>
      </c>
      <c r="G1667" s="240">
        <f t="shared" ref="G1667:G1730" si="628">N1667+U1667+AB1667+AI1667+AP1667+AW1667</f>
        <v>0</v>
      </c>
      <c r="H1667" s="240">
        <f t="shared" ref="H1667:H1730" si="629">O1667+V1667+AC1667+AJ1667+AQ1667+AX1667</f>
        <v>0</v>
      </c>
      <c r="I1667" s="240">
        <f t="shared" ref="I1667:I1730" si="630">P1667+W1667+AD1667+AK1667+AR1667+AY1667</f>
        <v>0</v>
      </c>
      <c r="J1667" s="240">
        <f t="shared" ref="J1667:J1730" si="631">Q1667+X1667+AE1667+AL1667+AS1667+AZ1667</f>
        <v>0</v>
      </c>
      <c r="K1667" s="240">
        <f>VLOOKUP($C1667,Projections2[[#All],[ISOCode]:[Total 2024 Colombian Returnees]],7,0)</f>
        <v>0</v>
      </c>
      <c r="L1667" s="251"/>
      <c r="M1667" s="252"/>
      <c r="N1667" s="252"/>
      <c r="O1667" s="252"/>
      <c r="P1667" s="252"/>
      <c r="Q1667" s="252"/>
      <c r="R1667" s="224">
        <f>VLOOKUP($C1667,Projections2[[#All],[ISOCode]:[Total 2024 Colombian Returnees]],12,0)</f>
        <v>0</v>
      </c>
      <c r="S1667" s="225"/>
      <c r="T1667" s="259"/>
      <c r="U1667" s="259"/>
      <c r="V1667" s="259"/>
      <c r="W1667" s="242">
        <f>X1667-V1667-U1667-T1667</f>
        <v>0</v>
      </c>
      <c r="X1667" s="259"/>
      <c r="Y1667" s="259">
        <f>VLOOKUP($C1667,Projections2[[#All],[ISOCode]:[Total 2024 Colombian Returnees]],17,0)</f>
        <v>0</v>
      </c>
      <c r="Z1667" s="260"/>
      <c r="AA1667" s="263"/>
      <c r="AB1667" s="263"/>
      <c r="AC1667" s="263"/>
      <c r="AD1667" s="263"/>
      <c r="AE1667" s="263"/>
      <c r="AF1667" s="263">
        <f>VLOOKUP($C1667,Projections2[[#All],[ISOCode]:[Total 2024 Colombian Returnees]],22,0)</f>
        <v>0</v>
      </c>
      <c r="AG1667" s="262"/>
      <c r="AH1667" s="256"/>
      <c r="AI1667" s="256"/>
      <c r="AJ1667" s="256"/>
      <c r="AK1667" s="256"/>
      <c r="AL1667" s="256"/>
      <c r="AM1667" s="230">
        <f>VLOOKUP($C1667,Projections2[[#All],[ISOCode]:[Total 2024 Colombian Returnees]],27,0)</f>
        <v>0</v>
      </c>
      <c r="AN1667" s="231"/>
      <c r="AO1667" s="232"/>
      <c r="AP1667" s="232"/>
      <c r="AQ1667" s="232"/>
      <c r="AR1667" s="232"/>
      <c r="AS1667" s="232"/>
      <c r="AT1667" s="232">
        <f>VLOOKUP($C1667,Projections2[[#All],[ISOCode]:[Total 2024 Colombian Returnees]],32,0)</f>
        <v>0</v>
      </c>
      <c r="AU1667" s="233"/>
      <c r="AV1667" s="234"/>
      <c r="AW1667" s="234"/>
      <c r="AX1667" s="234"/>
      <c r="AY1667" s="234"/>
      <c r="AZ1667" s="234"/>
      <c r="BA1667" s="234">
        <f>VLOOKUP($C1667,Projections2[[#All],[ISOCode]:[Total 2024 Colombian Returnees]],37,0)</f>
        <v>0</v>
      </c>
      <c r="BB1667" s="235"/>
      <c r="BC1667" s="360" t="str">
        <f t="shared" si="608"/>
        <v>Ok</v>
      </c>
      <c r="BD1667" s="361" t="str">
        <f t="shared" si="609"/>
        <v>Ok</v>
      </c>
      <c r="BE1667" s="361" t="str">
        <f t="shared" si="610"/>
        <v>Ok</v>
      </c>
      <c r="BF1667" s="361" t="str">
        <f t="shared" si="611"/>
        <v>Ok</v>
      </c>
      <c r="BG1667" s="362" t="str">
        <f t="shared" si="612"/>
        <v>Ok</v>
      </c>
      <c r="BH1667" s="360" t="str">
        <f t="shared" si="613"/>
        <v>Ok</v>
      </c>
      <c r="BI1667" s="361" t="str">
        <f t="shared" si="614"/>
        <v>Ok</v>
      </c>
      <c r="BJ1667" s="361" t="str">
        <f t="shared" si="615"/>
        <v>Ok</v>
      </c>
      <c r="BK1667" s="361" t="str">
        <f t="shared" si="616"/>
        <v>Ok</v>
      </c>
      <c r="BL1667" s="361" t="str">
        <f t="shared" si="617"/>
        <v>Ok</v>
      </c>
      <c r="BM1667" s="361" t="str">
        <f t="shared" si="618"/>
        <v>Ok</v>
      </c>
      <c r="BN1667" s="362" t="str">
        <f t="shared" si="619"/>
        <v>Ok</v>
      </c>
      <c r="BO1667" s="360" t="str">
        <f t="shared" si="620"/>
        <v>No Pop.</v>
      </c>
      <c r="BP1667" s="361" t="str">
        <f t="shared" si="621"/>
        <v>No Pop.</v>
      </c>
      <c r="BQ1667" s="361" t="str">
        <f t="shared" si="622"/>
        <v>No Pop.</v>
      </c>
      <c r="BR1667" s="361" t="str">
        <f t="shared" si="623"/>
        <v>No Pop.</v>
      </c>
      <c r="BS1667" s="361" t="str">
        <f t="shared" si="624"/>
        <v>No Pop.</v>
      </c>
      <c r="BT1667" s="361" t="str">
        <f t="shared" si="625"/>
        <v>No Pop.</v>
      </c>
      <c r="BU1667" s="362" t="str">
        <f t="shared" si="626"/>
        <v>No Pop.</v>
      </c>
      <c r="BV1667" s="360" t="str">
        <f>IF(M1667&lt;=VLOOKUP($C1667,Projections2[[#All],[ISOCode]:[Total 2024 Colombian Returnees]],'Population Projection V2'!$J$167,FALSE),"OK", "Review")</f>
        <v>OK</v>
      </c>
      <c r="BW1667" s="361" t="str">
        <f>IF(N1667&lt;=VLOOKUP($C1667,Projections2[[#All],[ISOCode]:[Total 2024 Colombian Returnees]],'Population Projection V2'!$K$167,FALSE),"OK", "Review")</f>
        <v>OK</v>
      </c>
      <c r="BX1667" s="361" t="str">
        <f>IF(O1667&lt;=VLOOKUP($C1667,Projections2[[#All],[ISOCode]:[Total 2024 Colombian Returnees]],'Population Projection V2'!$L$167,FALSE),"OK", "Review")</f>
        <v>OK</v>
      </c>
      <c r="BY1667" s="361" t="str">
        <f>IF(P1667&lt;=VLOOKUP($C1667,Projections2[[#All],[ISOCode]:[Total 2024 Colombian Returnees]],'Population Projection V2'!$M$167,FALSE),"OK", "Review")</f>
        <v>OK</v>
      </c>
      <c r="BZ1667" s="361" t="str">
        <f>IF(Q1667&lt;=VLOOKUP($C1667,Projections2[[#All],[ISOCode]:[Total 2024 Colombian Returnees]],'Population Projection V2'!$N$167,FALSE),"OK", "Review")</f>
        <v>OK</v>
      </c>
      <c r="CA1667" s="361" t="str">
        <f>IF(T1667&lt;=VLOOKUP($C1667,Projections2[[#All],[ISOCode]:[Total 2024 Colombian Returnees]],'Population Projection V2'!$O$167,FALSE),"OK", "Review")</f>
        <v>OK</v>
      </c>
      <c r="CB1667" s="361" t="str">
        <f>IF(U1667&lt;=VLOOKUP($C1667,Projections2[[#All],[ISOCode]:[Total 2024 Colombian Returnees]],'Population Projection V2'!$P$167,FALSE),"OK", "Review")</f>
        <v>OK</v>
      </c>
      <c r="CC1667" s="361" t="str">
        <f>IF(V1667&lt;=VLOOKUP($C1667,Projections2[[#All],[ISOCode]:[Total 2024 Colombian Returnees]],'Population Projection V2'!$Q$167,FALSE),"OK", "Review")</f>
        <v>OK</v>
      </c>
      <c r="CD1667" s="361" t="str">
        <f>IF(W1667&lt;=VLOOKUP($C1667,Projections2[[#All],[ISOCode]:[Total 2024 Colombian Returnees]],'Population Projection V2'!$R$167,FALSE),"OK", "Review")</f>
        <v>OK</v>
      </c>
      <c r="CE1667" s="361" t="str">
        <f>IF(X1667&lt;=VLOOKUP($C1667,Projections2[[#All],[ISOCode]:[Total 2024 Colombian Returnees]],'Population Projection V2'!$S$167,FALSE),"OK", "Review")</f>
        <v>OK</v>
      </c>
      <c r="CF1667" s="361" t="str">
        <f>IF(AA1667&lt;=VLOOKUP($C1667,Projections2[[#All],[ISOCode]:[Total 2024 Colombian Returnees]],'Population Projection V2'!$T$167,FALSE),"OK", "Review")</f>
        <v>OK</v>
      </c>
      <c r="CG1667" s="361" t="str">
        <f>IF(AB1667&lt;=VLOOKUP($C1667,Projections2[[#All],[ISOCode]:[Total 2024 Colombian Returnees]],'Population Projection V2'!$U$167,FALSE),"OK", "Review")</f>
        <v>OK</v>
      </c>
      <c r="CH1667" s="361" t="str">
        <f>IF(AC1667&lt;=VLOOKUP($C1667,Projections2[[#All],[ISOCode]:[Total 2024 Colombian Returnees]],'Population Projection V2'!$V$167,FALSE),"OK", "Review")</f>
        <v>OK</v>
      </c>
      <c r="CI1667" s="361" t="str">
        <f>IF(AD1667&lt;=VLOOKUP($C1667,Projections2[[#All],[ISOCode]:[Total 2024 Colombian Returnees]],'Population Projection V2'!$W$167,FALSE),"OK", "Review")</f>
        <v>OK</v>
      </c>
      <c r="CJ1667" s="361" t="str">
        <f>IF(AE1667&lt;=VLOOKUP($C1667,Projections2[[#All],[ISOCode]:[Total 2024 Colombian Returnees]],'Population Projection V2'!$X$167,FALSE),"OK", "Review")</f>
        <v>OK</v>
      </c>
      <c r="CK1667" s="361" t="str">
        <f>IF(AH1667&lt;=VLOOKUP($C1667,Projections2[[#All],[ISOCode]:[Total 2024 Colombian Returnees]],'Population Projection V2'!$Y$167,FALSE),"OK", "Review")</f>
        <v>OK</v>
      </c>
      <c r="CL1667" s="361" t="str">
        <f>IF(AI1667&lt;=VLOOKUP($C1667,Projections2[[#All],[ISOCode]:[Total 2024 Colombian Returnees]],'Population Projection V2'!$Z$167,FALSE),"OK", "Review")</f>
        <v>OK</v>
      </c>
      <c r="CM1667" s="361" t="str">
        <f>IF(AJ1667&lt;=VLOOKUP($C1667,Projections2[[#All],[ISOCode]:[Total 2024 Colombian Returnees]],'Population Projection V2'!$AA$167,FALSE),"OK", "Review")</f>
        <v>OK</v>
      </c>
      <c r="CN1667" s="361" t="str">
        <f>IF(AK1667&lt;=VLOOKUP($C1667,Projections2[[#All],[ISOCode]:[Total 2024 Colombian Returnees]],'Population Projection V2'!$AB$167,FALSE),"OK", "Review")</f>
        <v>OK</v>
      </c>
      <c r="CO1667" s="361" t="str">
        <f>IF(AL1667&lt;=VLOOKUP($C1667,Projections2[[#All],[ISOCode]:[Total 2024 Colombian Returnees]],'Population Projection V2'!$AC$167,FALSE),"OK", "Review")</f>
        <v>OK</v>
      </c>
      <c r="CP1667" s="361" t="str">
        <f>IF(AO1667&lt;=VLOOKUP($C1667,Projections2[[#All],[ISOCode]:[Total 2024 Colombian Returnees]],'Population Projection V2'!$AD$167,FALSE),"OK", "Review")</f>
        <v>OK</v>
      </c>
      <c r="CQ1667" s="361" t="str">
        <f>IF(AP1667&lt;=VLOOKUP($C1667,Projections2[[#All],[ISOCode]:[Total 2024 Colombian Returnees]],'Population Projection V2'!$AE$167,FALSE),"OK", "Review")</f>
        <v>OK</v>
      </c>
      <c r="CR1667" s="361" t="str">
        <f>IF(AQ1667&lt;=VLOOKUP($C1667,Projections2[[#All],[ISOCode]:[Total 2024 Colombian Returnees]],'Population Projection V2'!$AF$167,FALSE),"OK", "Review")</f>
        <v>OK</v>
      </c>
      <c r="CS1667" s="361" t="str">
        <f>IF(AR1667&lt;=VLOOKUP($C1667,Projections2[[#All],[ISOCode]:[Total 2024 Colombian Returnees]],'Population Projection V2'!$AG$167,FALSE),"OK", "Review")</f>
        <v>OK</v>
      </c>
      <c r="CT1667" s="361" t="str">
        <f>IF(AS1667&lt;=VLOOKUP($C1667,Projections2[[#All],[ISOCode]:[Total 2024 Colombian Returnees]],'Population Projection V2'!$AH$167,FALSE),"OK", "Review")</f>
        <v>OK</v>
      </c>
      <c r="CU1667" s="361" t="str">
        <f>IF(AV1667&lt;=VLOOKUP($C1667,Projections2[[#All],[ISOCode]:[Total 2024 Colombian Returnees]],'Population Projection V2'!$AI$167,FALSE),"OK", "Review")</f>
        <v>OK</v>
      </c>
      <c r="CV1667" s="361" t="str">
        <f>IF(AW1667&lt;=VLOOKUP($C1667,Projections2[[#All],[ISOCode]:[Total 2024 Colombian Returnees]],'Population Projection V2'!$AJ$167,FALSE),"OK", "Review")</f>
        <v>OK</v>
      </c>
      <c r="CW1667" s="361" t="str">
        <f>IF(AX1667&lt;=VLOOKUP($C1667,Projections2[[#All],[ISOCode]:[Total 2024 Colombian Returnees]],'Population Projection V2'!$AK$167,FALSE),"OK", "Review")</f>
        <v>OK</v>
      </c>
      <c r="CX1667" s="361" t="str">
        <f>IF(AY1667&lt;=VLOOKUP($C1667,Projections2[[#All],[ISOCode]:[Total 2024 Colombian Returnees]],'Population Projection V2'!$AL$167,FALSE),"OK", "Review")</f>
        <v>OK</v>
      </c>
      <c r="CY1667" s="362" t="str">
        <f>IF(AZ1667&lt;=VLOOKUP($C1667,Projections2[[#All],[ISOCode]:[Total 2024 Colombian Returnees]],'Population Projection V2'!$AM$167,FALSE),"OK", "Review")</f>
        <v>OK</v>
      </c>
    </row>
    <row r="1668" spans="1:103" x14ac:dyDescent="0.25">
      <c r="A1668" s="218" t="s">
        <v>128</v>
      </c>
      <c r="B1668" s="219" t="s">
        <v>128</v>
      </c>
      <c r="C1668" s="219" t="s">
        <v>221</v>
      </c>
      <c r="D1668" s="219" t="s">
        <v>4</v>
      </c>
      <c r="E1668" s="219" t="s">
        <v>429</v>
      </c>
      <c r="F1668" s="220">
        <f t="shared" si="627"/>
        <v>0</v>
      </c>
      <c r="G1668" s="220">
        <f t="shared" si="628"/>
        <v>0</v>
      </c>
      <c r="H1668" s="220">
        <f t="shared" si="629"/>
        <v>0</v>
      </c>
      <c r="I1668" s="220">
        <f t="shared" si="630"/>
        <v>0</v>
      </c>
      <c r="J1668" s="221">
        <f t="shared" si="631"/>
        <v>0</v>
      </c>
      <c r="K1668" s="221">
        <f>VLOOKUP($C1668,Projections2[[#All],[ISOCode]:[Total 2024 Colombian Returnees]],7,0)</f>
        <v>0</v>
      </c>
      <c r="L1668" s="251"/>
      <c r="M1668" s="312"/>
      <c r="N1668" s="312"/>
      <c r="O1668" s="312"/>
      <c r="P1668" s="223"/>
      <c r="Q1668" s="252"/>
      <c r="R1668" s="224">
        <f>VLOOKUP($C1668,Projections2[[#All],[ISOCode]:[Total 2024 Colombian Returnees]],12,0)</f>
        <v>0</v>
      </c>
      <c r="S1668" s="225"/>
      <c r="T1668" s="226"/>
      <c r="U1668" s="226"/>
      <c r="V1668" s="226"/>
      <c r="W1668" s="226"/>
      <c r="X1668" s="227"/>
      <c r="Y1668" s="227">
        <f>VLOOKUP($C1668,Projections2[[#All],[ISOCode]:[Total 2024 Colombian Returnees]],17,0)</f>
        <v>0</v>
      </c>
      <c r="Z1668" s="228"/>
      <c r="AA1668" s="253"/>
      <c r="AB1668" s="253"/>
      <c r="AC1668" s="253"/>
      <c r="AD1668" s="253"/>
      <c r="AE1668" s="253"/>
      <c r="AF1668" s="253">
        <f>VLOOKUP($C1668,Projections2[[#All],[ISOCode]:[Total 2024 Colombian Returnees]],22,0)</f>
        <v>0</v>
      </c>
      <c r="AG1668" s="254"/>
      <c r="AH1668" s="255"/>
      <c r="AI1668" s="255"/>
      <c r="AJ1668" s="255"/>
      <c r="AK1668" s="255"/>
      <c r="AL1668" s="256"/>
      <c r="AM1668" s="230">
        <f>VLOOKUP($C1668,Projections2[[#All],[ISOCode]:[Total 2024 Colombian Returnees]],27,0)</f>
        <v>0</v>
      </c>
      <c r="AN1668" s="231"/>
      <c r="AO1668" s="257"/>
      <c r="AP1668" s="257"/>
      <c r="AQ1668" s="257"/>
      <c r="AR1668" s="257"/>
      <c r="AS1668" s="232"/>
      <c r="AT1668" s="232">
        <f>VLOOKUP($C1668,Projections2[[#All],[ISOCode]:[Total 2024 Colombian Returnees]],32,0)</f>
        <v>0</v>
      </c>
      <c r="AU1668" s="233"/>
      <c r="AV1668" s="258"/>
      <c r="AW1668" s="258"/>
      <c r="AX1668" s="258"/>
      <c r="AY1668" s="258"/>
      <c r="AZ1668" s="234"/>
      <c r="BA1668" s="234">
        <f>VLOOKUP($C1668,Projections2[[#All],[ISOCode]:[Total 2024 Colombian Returnees]],37,0)</f>
        <v>0</v>
      </c>
      <c r="BB1668" s="235"/>
      <c r="BC1668" s="360" t="str">
        <f t="shared" ref="BC1668:BC1731" si="632">IF(F1668=SUM(M1668,T1668,AA1668,AH1668,AO1668,AV1668),"Ok","Review")</f>
        <v>Ok</v>
      </c>
      <c r="BD1668" s="361" t="str">
        <f t="shared" ref="BD1668:BD1731" si="633">IF(G1668=SUM(N1668,U1668,AB1668,AI1668,AP1668,AW1668),"Ok","Review")</f>
        <v>Ok</v>
      </c>
      <c r="BE1668" s="361" t="str">
        <f t="shared" ref="BE1668:BE1731" si="634">IF(H1668=SUM(O1668,V1668,AC1668,AJ1668,AQ1668,AX1668),"Ok","Review")</f>
        <v>Ok</v>
      </c>
      <c r="BF1668" s="361" t="str">
        <f t="shared" ref="BF1668:BF1731" si="635">IF(I1668=SUM(P1668,W1668,AD1668,AK1668,AR1668,AY1668),"Ok","Review")</f>
        <v>Ok</v>
      </c>
      <c r="BG1668" s="362" t="str">
        <f t="shared" ref="BG1668:BG1731" si="636">IF(J1668=SUM(Q1668,X1668,AE1668,AL1668,AS1668,AZ1668),"Ok","Review")</f>
        <v>Ok</v>
      </c>
      <c r="BH1668" s="360" t="str">
        <f t="shared" ref="BH1668:BH1731" si="637">IF(J1668=SUM(F1668:I1668), "Ok", "Review")</f>
        <v>Ok</v>
      </c>
      <c r="BI1668" s="361" t="str">
        <f t="shared" ref="BI1668:BI1731" si="638">IF(Q1668=SUM(M1668:P1668), "Ok", "Review")</f>
        <v>Ok</v>
      </c>
      <c r="BJ1668" s="361" t="str">
        <f t="shared" ref="BJ1668:BJ1731" si="639">IF(X1668=SUM(T1668:W1668), "Ok", "Review")</f>
        <v>Ok</v>
      </c>
      <c r="BK1668" s="361" t="str">
        <f t="shared" ref="BK1668:BK1731" si="640">IF(AE1668=SUM(AA1668:AD1668), "Ok", "Review")</f>
        <v>Ok</v>
      </c>
      <c r="BL1668" s="361" t="str">
        <f t="shared" ref="BL1668:BL1731" si="641">IF(AL1668=SUM(AH1668:AK1668), "Ok", "Review")</f>
        <v>Ok</v>
      </c>
      <c r="BM1668" s="361" t="str">
        <f t="shared" ref="BM1668:BM1731" si="642">IF(AS1668=SUM(AO1668:AR1668), "Ok", "Review")</f>
        <v>Ok</v>
      </c>
      <c r="BN1668" s="362" t="str">
        <f t="shared" ref="BN1668:BN1731" si="643">IF(AZ1668=SUM(AV1668:AY1668), "Ok", "Review")</f>
        <v>Ok</v>
      </c>
      <c r="BO1668" s="360" t="str">
        <f t="shared" ref="BO1668:BO1731" si="644">IFERROR(IF((J1668/K1668)=L1668,"Ok","Review"),"No Pop.")</f>
        <v>No Pop.</v>
      </c>
      <c r="BP1668" s="361" t="str">
        <f t="shared" ref="BP1668:BP1731" si="645">IFERROR(IF((Q1668/R1668)=S1668,"Ok","Review"),"No Pop.")</f>
        <v>No Pop.</v>
      </c>
      <c r="BQ1668" s="361" t="str">
        <f t="shared" ref="BQ1668:BQ1731" si="646">IFERROR(IF((X1668/Y1668)=Z1668,"Ok","Review"),"No Pop.")</f>
        <v>No Pop.</v>
      </c>
      <c r="BR1668" s="361" t="str">
        <f t="shared" ref="BR1668:BR1731" si="647">IFERROR(IF((AE1668/AF1668)=AG1668,"Ok","Review"),"No Pop.")</f>
        <v>No Pop.</v>
      </c>
      <c r="BS1668" s="361" t="str">
        <f t="shared" ref="BS1668:BS1731" si="648">IFERROR(IF((AL1668/AM1668)=AN1668,"Ok","Review"),"No Pop.")</f>
        <v>No Pop.</v>
      </c>
      <c r="BT1668" s="361" t="str">
        <f t="shared" ref="BT1668:BT1731" si="649">IFERROR(IF((AS1668/AT1668)=AU1668,"Ok","Review"),"No Pop.")</f>
        <v>No Pop.</v>
      </c>
      <c r="BU1668" s="362" t="str">
        <f t="shared" ref="BU1668:BU1731" si="650">IFERROR(IF((AZ1668/BA1668)=BB1668,"Ok","Review"),"No Pop.")</f>
        <v>No Pop.</v>
      </c>
      <c r="BV1668" s="360" t="str">
        <f>IF(M1668&lt;=VLOOKUP($C1668,Projections2[[#All],[ISOCode]:[Total 2024 Colombian Returnees]],'Population Projection V2'!$J$167,FALSE),"OK", "Review")</f>
        <v>OK</v>
      </c>
      <c r="BW1668" s="361" t="str">
        <f>IF(N1668&lt;=VLOOKUP($C1668,Projections2[[#All],[ISOCode]:[Total 2024 Colombian Returnees]],'Population Projection V2'!$K$167,FALSE),"OK", "Review")</f>
        <v>OK</v>
      </c>
      <c r="BX1668" s="361" t="str">
        <f>IF(O1668&lt;=VLOOKUP($C1668,Projections2[[#All],[ISOCode]:[Total 2024 Colombian Returnees]],'Population Projection V2'!$L$167,FALSE),"OK", "Review")</f>
        <v>OK</v>
      </c>
      <c r="BY1668" s="361" t="str">
        <f>IF(P1668&lt;=VLOOKUP($C1668,Projections2[[#All],[ISOCode]:[Total 2024 Colombian Returnees]],'Population Projection V2'!$M$167,FALSE),"OK", "Review")</f>
        <v>OK</v>
      </c>
      <c r="BZ1668" s="361" t="str">
        <f>IF(Q1668&lt;=VLOOKUP($C1668,Projections2[[#All],[ISOCode]:[Total 2024 Colombian Returnees]],'Population Projection V2'!$N$167,FALSE),"OK", "Review")</f>
        <v>OK</v>
      </c>
      <c r="CA1668" s="361" t="str">
        <f>IF(T1668&lt;=VLOOKUP($C1668,Projections2[[#All],[ISOCode]:[Total 2024 Colombian Returnees]],'Population Projection V2'!$O$167,FALSE),"OK", "Review")</f>
        <v>OK</v>
      </c>
      <c r="CB1668" s="361" t="str">
        <f>IF(U1668&lt;=VLOOKUP($C1668,Projections2[[#All],[ISOCode]:[Total 2024 Colombian Returnees]],'Population Projection V2'!$P$167,FALSE),"OK", "Review")</f>
        <v>OK</v>
      </c>
      <c r="CC1668" s="361" t="str">
        <f>IF(V1668&lt;=VLOOKUP($C1668,Projections2[[#All],[ISOCode]:[Total 2024 Colombian Returnees]],'Population Projection V2'!$Q$167,FALSE),"OK", "Review")</f>
        <v>OK</v>
      </c>
      <c r="CD1668" s="361" t="str">
        <f>IF(W1668&lt;=VLOOKUP($C1668,Projections2[[#All],[ISOCode]:[Total 2024 Colombian Returnees]],'Population Projection V2'!$R$167,FALSE),"OK", "Review")</f>
        <v>OK</v>
      </c>
      <c r="CE1668" s="361" t="str">
        <f>IF(X1668&lt;=VLOOKUP($C1668,Projections2[[#All],[ISOCode]:[Total 2024 Colombian Returnees]],'Population Projection V2'!$S$167,FALSE),"OK", "Review")</f>
        <v>OK</v>
      </c>
      <c r="CF1668" s="361" t="str">
        <f>IF(AA1668&lt;=VLOOKUP($C1668,Projections2[[#All],[ISOCode]:[Total 2024 Colombian Returnees]],'Population Projection V2'!$T$167,FALSE),"OK", "Review")</f>
        <v>OK</v>
      </c>
      <c r="CG1668" s="361" t="str">
        <f>IF(AB1668&lt;=VLOOKUP($C1668,Projections2[[#All],[ISOCode]:[Total 2024 Colombian Returnees]],'Population Projection V2'!$U$167,FALSE),"OK", "Review")</f>
        <v>OK</v>
      </c>
      <c r="CH1668" s="361" t="str">
        <f>IF(AC1668&lt;=VLOOKUP($C1668,Projections2[[#All],[ISOCode]:[Total 2024 Colombian Returnees]],'Population Projection V2'!$V$167,FALSE),"OK", "Review")</f>
        <v>OK</v>
      </c>
      <c r="CI1668" s="361" t="str">
        <f>IF(AD1668&lt;=VLOOKUP($C1668,Projections2[[#All],[ISOCode]:[Total 2024 Colombian Returnees]],'Population Projection V2'!$W$167,FALSE),"OK", "Review")</f>
        <v>OK</v>
      </c>
      <c r="CJ1668" s="361" t="str">
        <f>IF(AE1668&lt;=VLOOKUP($C1668,Projections2[[#All],[ISOCode]:[Total 2024 Colombian Returnees]],'Population Projection V2'!$X$167,FALSE),"OK", "Review")</f>
        <v>OK</v>
      </c>
      <c r="CK1668" s="361" t="str">
        <f>IF(AH1668&lt;=VLOOKUP($C1668,Projections2[[#All],[ISOCode]:[Total 2024 Colombian Returnees]],'Population Projection V2'!$Y$167,FALSE),"OK", "Review")</f>
        <v>OK</v>
      </c>
      <c r="CL1668" s="361" t="str">
        <f>IF(AI1668&lt;=VLOOKUP($C1668,Projections2[[#All],[ISOCode]:[Total 2024 Colombian Returnees]],'Population Projection V2'!$Z$167,FALSE),"OK", "Review")</f>
        <v>OK</v>
      </c>
      <c r="CM1668" s="361" t="str">
        <f>IF(AJ1668&lt;=VLOOKUP($C1668,Projections2[[#All],[ISOCode]:[Total 2024 Colombian Returnees]],'Population Projection V2'!$AA$167,FALSE),"OK", "Review")</f>
        <v>OK</v>
      </c>
      <c r="CN1668" s="361" t="str">
        <f>IF(AK1668&lt;=VLOOKUP($C1668,Projections2[[#All],[ISOCode]:[Total 2024 Colombian Returnees]],'Population Projection V2'!$AB$167,FALSE),"OK", "Review")</f>
        <v>OK</v>
      </c>
      <c r="CO1668" s="361" t="str">
        <f>IF(AL1668&lt;=VLOOKUP($C1668,Projections2[[#All],[ISOCode]:[Total 2024 Colombian Returnees]],'Population Projection V2'!$AC$167,FALSE),"OK", "Review")</f>
        <v>OK</v>
      </c>
      <c r="CP1668" s="361" t="str">
        <f>IF(AO1668&lt;=VLOOKUP($C1668,Projections2[[#All],[ISOCode]:[Total 2024 Colombian Returnees]],'Population Projection V2'!$AD$167,FALSE),"OK", "Review")</f>
        <v>OK</v>
      </c>
      <c r="CQ1668" s="361" t="str">
        <f>IF(AP1668&lt;=VLOOKUP($C1668,Projections2[[#All],[ISOCode]:[Total 2024 Colombian Returnees]],'Population Projection V2'!$AE$167,FALSE),"OK", "Review")</f>
        <v>OK</v>
      </c>
      <c r="CR1668" s="361" t="str">
        <f>IF(AQ1668&lt;=VLOOKUP($C1668,Projections2[[#All],[ISOCode]:[Total 2024 Colombian Returnees]],'Population Projection V2'!$AF$167,FALSE),"OK", "Review")</f>
        <v>OK</v>
      </c>
      <c r="CS1668" s="361" t="str">
        <f>IF(AR1668&lt;=VLOOKUP($C1668,Projections2[[#All],[ISOCode]:[Total 2024 Colombian Returnees]],'Population Projection V2'!$AG$167,FALSE),"OK", "Review")</f>
        <v>OK</v>
      </c>
      <c r="CT1668" s="361" t="str">
        <f>IF(AS1668&lt;=VLOOKUP($C1668,Projections2[[#All],[ISOCode]:[Total 2024 Colombian Returnees]],'Population Projection V2'!$AH$167,FALSE),"OK", "Review")</f>
        <v>OK</v>
      </c>
      <c r="CU1668" s="361" t="str">
        <f>IF(AV1668&lt;=VLOOKUP($C1668,Projections2[[#All],[ISOCode]:[Total 2024 Colombian Returnees]],'Population Projection V2'!$AI$167,FALSE),"OK", "Review")</f>
        <v>OK</v>
      </c>
      <c r="CV1668" s="361" t="str">
        <f>IF(AW1668&lt;=VLOOKUP($C1668,Projections2[[#All],[ISOCode]:[Total 2024 Colombian Returnees]],'Population Projection V2'!$AJ$167,FALSE),"OK", "Review")</f>
        <v>OK</v>
      </c>
      <c r="CW1668" s="361" t="str">
        <f>IF(AX1668&lt;=VLOOKUP($C1668,Projections2[[#All],[ISOCode]:[Total 2024 Colombian Returnees]],'Population Projection V2'!$AK$167,FALSE),"OK", "Review")</f>
        <v>OK</v>
      </c>
      <c r="CX1668" s="361" t="str">
        <f>IF(AY1668&lt;=VLOOKUP($C1668,Projections2[[#All],[ISOCode]:[Total 2024 Colombian Returnees]],'Population Projection V2'!$AL$167,FALSE),"OK", "Review")</f>
        <v>OK</v>
      </c>
      <c r="CY1668" s="362" t="str">
        <f>IF(AZ1668&lt;=VLOOKUP($C1668,Projections2[[#All],[ISOCode]:[Total 2024 Colombian Returnees]],'Population Projection V2'!$AM$167,FALSE),"OK", "Review")</f>
        <v>OK</v>
      </c>
    </row>
    <row r="1669" spans="1:103" x14ac:dyDescent="0.25">
      <c r="A1669" s="218" t="s">
        <v>128</v>
      </c>
      <c r="B1669" s="219" t="s">
        <v>128</v>
      </c>
      <c r="C1669" s="219" t="s">
        <v>222</v>
      </c>
      <c r="D1669" s="219" t="s">
        <v>438</v>
      </c>
      <c r="E1669" s="219" t="s">
        <v>429</v>
      </c>
      <c r="F1669" s="220">
        <f t="shared" si="627"/>
        <v>0</v>
      </c>
      <c r="G1669" s="220">
        <f t="shared" si="628"/>
        <v>0</v>
      </c>
      <c r="H1669" s="220">
        <f t="shared" si="629"/>
        <v>0</v>
      </c>
      <c r="I1669" s="220">
        <f t="shared" si="630"/>
        <v>0</v>
      </c>
      <c r="J1669" s="221">
        <f t="shared" si="631"/>
        <v>0</v>
      </c>
      <c r="K1669" s="221">
        <f>VLOOKUP($C1669,Projections2[[#All],[ISOCode]:[Total 2024 Colombian Returnees]],7,0)</f>
        <v>0</v>
      </c>
      <c r="L1669" s="251"/>
      <c r="M1669" s="312"/>
      <c r="N1669" s="312"/>
      <c r="O1669" s="312"/>
      <c r="P1669" s="223"/>
      <c r="Q1669" s="252"/>
      <c r="R1669" s="224">
        <f>VLOOKUP($C1669,Projections2[[#All],[ISOCode]:[Total 2024 Colombian Returnees]],12,0)</f>
        <v>0</v>
      </c>
      <c r="S1669" s="225"/>
      <c r="T1669" s="226"/>
      <c r="U1669" s="226"/>
      <c r="V1669" s="226"/>
      <c r="W1669" s="226"/>
      <c r="X1669" s="227"/>
      <c r="Y1669" s="227">
        <f>VLOOKUP($C1669,Projections2[[#All],[ISOCode]:[Total 2024 Colombian Returnees]],17,0)</f>
        <v>0</v>
      </c>
      <c r="Z1669" s="228"/>
      <c r="AA1669" s="253"/>
      <c r="AB1669" s="253"/>
      <c r="AC1669" s="253"/>
      <c r="AD1669" s="253"/>
      <c r="AE1669" s="253"/>
      <c r="AF1669" s="253">
        <f>VLOOKUP($C1669,Projections2[[#All],[ISOCode]:[Total 2024 Colombian Returnees]],22,0)</f>
        <v>0</v>
      </c>
      <c r="AG1669" s="254"/>
      <c r="AH1669" s="255"/>
      <c r="AI1669" s="255"/>
      <c r="AJ1669" s="255"/>
      <c r="AK1669" s="255"/>
      <c r="AL1669" s="256"/>
      <c r="AM1669" s="230">
        <f>VLOOKUP($C1669,Projections2[[#All],[ISOCode]:[Total 2024 Colombian Returnees]],27,0)</f>
        <v>0</v>
      </c>
      <c r="AN1669" s="231"/>
      <c r="AO1669" s="257"/>
      <c r="AP1669" s="257"/>
      <c r="AQ1669" s="257"/>
      <c r="AR1669" s="257"/>
      <c r="AS1669" s="232"/>
      <c r="AT1669" s="232">
        <f>VLOOKUP($C1669,Projections2[[#All],[ISOCode]:[Total 2024 Colombian Returnees]],32,0)</f>
        <v>0</v>
      </c>
      <c r="AU1669" s="233"/>
      <c r="AV1669" s="258"/>
      <c r="AW1669" s="258"/>
      <c r="AX1669" s="258"/>
      <c r="AY1669" s="258"/>
      <c r="AZ1669" s="234"/>
      <c r="BA1669" s="234">
        <f>VLOOKUP($C1669,Projections2[[#All],[ISOCode]:[Total 2024 Colombian Returnees]],37,0)</f>
        <v>0</v>
      </c>
      <c r="BB1669" s="235"/>
      <c r="BC1669" s="360" t="str">
        <f t="shared" si="632"/>
        <v>Ok</v>
      </c>
      <c r="BD1669" s="361" t="str">
        <f t="shared" si="633"/>
        <v>Ok</v>
      </c>
      <c r="BE1669" s="361" t="str">
        <f t="shared" si="634"/>
        <v>Ok</v>
      </c>
      <c r="BF1669" s="361" t="str">
        <f t="shared" si="635"/>
        <v>Ok</v>
      </c>
      <c r="BG1669" s="362" t="str">
        <f t="shared" si="636"/>
        <v>Ok</v>
      </c>
      <c r="BH1669" s="360" t="str">
        <f t="shared" si="637"/>
        <v>Ok</v>
      </c>
      <c r="BI1669" s="361" t="str">
        <f t="shared" si="638"/>
        <v>Ok</v>
      </c>
      <c r="BJ1669" s="361" t="str">
        <f t="shared" si="639"/>
        <v>Ok</v>
      </c>
      <c r="BK1669" s="361" t="str">
        <f t="shared" si="640"/>
        <v>Ok</v>
      </c>
      <c r="BL1669" s="361" t="str">
        <f t="shared" si="641"/>
        <v>Ok</v>
      </c>
      <c r="BM1669" s="361" t="str">
        <f t="shared" si="642"/>
        <v>Ok</v>
      </c>
      <c r="BN1669" s="362" t="str">
        <f t="shared" si="643"/>
        <v>Ok</v>
      </c>
      <c r="BO1669" s="360" t="str">
        <f t="shared" si="644"/>
        <v>No Pop.</v>
      </c>
      <c r="BP1669" s="361" t="str">
        <f t="shared" si="645"/>
        <v>No Pop.</v>
      </c>
      <c r="BQ1669" s="361" t="str">
        <f t="shared" si="646"/>
        <v>No Pop.</v>
      </c>
      <c r="BR1669" s="361" t="str">
        <f t="shared" si="647"/>
        <v>No Pop.</v>
      </c>
      <c r="BS1669" s="361" t="str">
        <f t="shared" si="648"/>
        <v>No Pop.</v>
      </c>
      <c r="BT1669" s="361" t="str">
        <f t="shared" si="649"/>
        <v>No Pop.</v>
      </c>
      <c r="BU1669" s="362" t="str">
        <f t="shared" si="650"/>
        <v>No Pop.</v>
      </c>
      <c r="BV1669" s="360" t="str">
        <f>IF(M1669&lt;=VLOOKUP($C1669,Projections2[[#All],[ISOCode]:[Total 2024 Colombian Returnees]],'Population Projection V2'!$J$167,FALSE),"OK", "Review")</f>
        <v>OK</v>
      </c>
      <c r="BW1669" s="361" t="str">
        <f>IF(N1669&lt;=VLOOKUP($C1669,Projections2[[#All],[ISOCode]:[Total 2024 Colombian Returnees]],'Population Projection V2'!$K$167,FALSE),"OK", "Review")</f>
        <v>OK</v>
      </c>
      <c r="BX1669" s="361" t="str">
        <f>IF(O1669&lt;=VLOOKUP($C1669,Projections2[[#All],[ISOCode]:[Total 2024 Colombian Returnees]],'Population Projection V2'!$L$167,FALSE),"OK", "Review")</f>
        <v>OK</v>
      </c>
      <c r="BY1669" s="361" t="str">
        <f>IF(P1669&lt;=VLOOKUP($C1669,Projections2[[#All],[ISOCode]:[Total 2024 Colombian Returnees]],'Population Projection V2'!$M$167,FALSE),"OK", "Review")</f>
        <v>OK</v>
      </c>
      <c r="BZ1669" s="361" t="str">
        <f>IF(Q1669&lt;=VLOOKUP($C1669,Projections2[[#All],[ISOCode]:[Total 2024 Colombian Returnees]],'Population Projection V2'!$N$167,FALSE),"OK", "Review")</f>
        <v>OK</v>
      </c>
      <c r="CA1669" s="361" t="str">
        <f>IF(T1669&lt;=VLOOKUP($C1669,Projections2[[#All],[ISOCode]:[Total 2024 Colombian Returnees]],'Population Projection V2'!$O$167,FALSE),"OK", "Review")</f>
        <v>OK</v>
      </c>
      <c r="CB1669" s="361" t="str">
        <f>IF(U1669&lt;=VLOOKUP($C1669,Projections2[[#All],[ISOCode]:[Total 2024 Colombian Returnees]],'Population Projection V2'!$P$167,FALSE),"OK", "Review")</f>
        <v>OK</v>
      </c>
      <c r="CC1669" s="361" t="str">
        <f>IF(V1669&lt;=VLOOKUP($C1669,Projections2[[#All],[ISOCode]:[Total 2024 Colombian Returnees]],'Population Projection V2'!$Q$167,FALSE),"OK", "Review")</f>
        <v>OK</v>
      </c>
      <c r="CD1669" s="361" t="str">
        <f>IF(W1669&lt;=VLOOKUP($C1669,Projections2[[#All],[ISOCode]:[Total 2024 Colombian Returnees]],'Population Projection V2'!$R$167,FALSE),"OK", "Review")</f>
        <v>OK</v>
      </c>
      <c r="CE1669" s="361" t="str">
        <f>IF(X1669&lt;=VLOOKUP($C1669,Projections2[[#All],[ISOCode]:[Total 2024 Colombian Returnees]],'Population Projection V2'!$S$167,FALSE),"OK", "Review")</f>
        <v>OK</v>
      </c>
      <c r="CF1669" s="361" t="str">
        <f>IF(AA1669&lt;=VLOOKUP($C1669,Projections2[[#All],[ISOCode]:[Total 2024 Colombian Returnees]],'Population Projection V2'!$T$167,FALSE),"OK", "Review")</f>
        <v>OK</v>
      </c>
      <c r="CG1669" s="361" t="str">
        <f>IF(AB1669&lt;=VLOOKUP($C1669,Projections2[[#All],[ISOCode]:[Total 2024 Colombian Returnees]],'Population Projection V2'!$U$167,FALSE),"OK", "Review")</f>
        <v>OK</v>
      </c>
      <c r="CH1669" s="361" t="str">
        <f>IF(AC1669&lt;=VLOOKUP($C1669,Projections2[[#All],[ISOCode]:[Total 2024 Colombian Returnees]],'Population Projection V2'!$V$167,FALSE),"OK", "Review")</f>
        <v>OK</v>
      </c>
      <c r="CI1669" s="361" t="str">
        <f>IF(AD1669&lt;=VLOOKUP($C1669,Projections2[[#All],[ISOCode]:[Total 2024 Colombian Returnees]],'Population Projection V2'!$W$167,FALSE),"OK", "Review")</f>
        <v>OK</v>
      </c>
      <c r="CJ1669" s="361" t="str">
        <f>IF(AE1669&lt;=VLOOKUP($C1669,Projections2[[#All],[ISOCode]:[Total 2024 Colombian Returnees]],'Population Projection V2'!$X$167,FALSE),"OK", "Review")</f>
        <v>OK</v>
      </c>
      <c r="CK1669" s="361" t="str">
        <f>IF(AH1669&lt;=VLOOKUP($C1669,Projections2[[#All],[ISOCode]:[Total 2024 Colombian Returnees]],'Population Projection V2'!$Y$167,FALSE),"OK", "Review")</f>
        <v>OK</v>
      </c>
      <c r="CL1669" s="361" t="str">
        <f>IF(AI1669&lt;=VLOOKUP($C1669,Projections2[[#All],[ISOCode]:[Total 2024 Colombian Returnees]],'Population Projection V2'!$Z$167,FALSE),"OK", "Review")</f>
        <v>OK</v>
      </c>
      <c r="CM1669" s="361" t="str">
        <f>IF(AJ1669&lt;=VLOOKUP($C1669,Projections2[[#All],[ISOCode]:[Total 2024 Colombian Returnees]],'Population Projection V2'!$AA$167,FALSE),"OK", "Review")</f>
        <v>OK</v>
      </c>
      <c r="CN1669" s="361" t="str">
        <f>IF(AK1669&lt;=VLOOKUP($C1669,Projections2[[#All],[ISOCode]:[Total 2024 Colombian Returnees]],'Population Projection V2'!$AB$167,FALSE),"OK", "Review")</f>
        <v>OK</v>
      </c>
      <c r="CO1669" s="361" t="str">
        <f>IF(AL1669&lt;=VLOOKUP($C1669,Projections2[[#All],[ISOCode]:[Total 2024 Colombian Returnees]],'Population Projection V2'!$AC$167,FALSE),"OK", "Review")</f>
        <v>OK</v>
      </c>
      <c r="CP1669" s="361" t="str">
        <f>IF(AO1669&lt;=VLOOKUP($C1669,Projections2[[#All],[ISOCode]:[Total 2024 Colombian Returnees]],'Population Projection V2'!$AD$167,FALSE),"OK", "Review")</f>
        <v>OK</v>
      </c>
      <c r="CQ1669" s="361" t="str">
        <f>IF(AP1669&lt;=VLOOKUP($C1669,Projections2[[#All],[ISOCode]:[Total 2024 Colombian Returnees]],'Population Projection V2'!$AE$167,FALSE),"OK", "Review")</f>
        <v>OK</v>
      </c>
      <c r="CR1669" s="361" t="str">
        <f>IF(AQ1669&lt;=VLOOKUP($C1669,Projections2[[#All],[ISOCode]:[Total 2024 Colombian Returnees]],'Population Projection V2'!$AF$167,FALSE),"OK", "Review")</f>
        <v>OK</v>
      </c>
      <c r="CS1669" s="361" t="str">
        <f>IF(AR1669&lt;=VLOOKUP($C1669,Projections2[[#All],[ISOCode]:[Total 2024 Colombian Returnees]],'Population Projection V2'!$AG$167,FALSE),"OK", "Review")</f>
        <v>OK</v>
      </c>
      <c r="CT1669" s="361" t="str">
        <f>IF(AS1669&lt;=VLOOKUP($C1669,Projections2[[#All],[ISOCode]:[Total 2024 Colombian Returnees]],'Population Projection V2'!$AH$167,FALSE),"OK", "Review")</f>
        <v>OK</v>
      </c>
      <c r="CU1669" s="361" t="str">
        <f>IF(AV1669&lt;=VLOOKUP($C1669,Projections2[[#All],[ISOCode]:[Total 2024 Colombian Returnees]],'Population Projection V2'!$AI$167,FALSE),"OK", "Review")</f>
        <v>OK</v>
      </c>
      <c r="CV1669" s="361" t="str">
        <f>IF(AW1669&lt;=VLOOKUP($C1669,Projections2[[#All],[ISOCode]:[Total 2024 Colombian Returnees]],'Population Projection V2'!$AJ$167,FALSE),"OK", "Review")</f>
        <v>OK</v>
      </c>
      <c r="CW1669" s="361" t="str">
        <f>IF(AX1669&lt;=VLOOKUP($C1669,Projections2[[#All],[ISOCode]:[Total 2024 Colombian Returnees]],'Population Projection V2'!$AK$167,FALSE),"OK", "Review")</f>
        <v>OK</v>
      </c>
      <c r="CX1669" s="361" t="str">
        <f>IF(AY1669&lt;=VLOOKUP($C1669,Projections2[[#All],[ISOCode]:[Total 2024 Colombian Returnees]],'Population Projection V2'!$AL$167,FALSE),"OK", "Review")</f>
        <v>OK</v>
      </c>
      <c r="CY1669" s="362" t="str">
        <f>IF(AZ1669&lt;=VLOOKUP($C1669,Projections2[[#All],[ISOCode]:[Total 2024 Colombian Returnees]],'Population Projection V2'!$AM$167,FALSE),"OK", "Review")</f>
        <v>OK</v>
      </c>
    </row>
    <row r="1670" spans="1:103" x14ac:dyDescent="0.25">
      <c r="A1670" s="218" t="s">
        <v>128</v>
      </c>
      <c r="B1670" s="219" t="s">
        <v>128</v>
      </c>
      <c r="C1670" s="219" t="s">
        <v>223</v>
      </c>
      <c r="D1670" s="219" t="s">
        <v>439</v>
      </c>
      <c r="E1670" s="219" t="s">
        <v>429</v>
      </c>
      <c r="F1670" s="220">
        <f t="shared" si="627"/>
        <v>0</v>
      </c>
      <c r="G1670" s="220">
        <f t="shared" si="628"/>
        <v>0</v>
      </c>
      <c r="H1670" s="220">
        <f t="shared" si="629"/>
        <v>0</v>
      </c>
      <c r="I1670" s="220">
        <f t="shared" si="630"/>
        <v>0</v>
      </c>
      <c r="J1670" s="221">
        <f t="shared" si="631"/>
        <v>0</v>
      </c>
      <c r="K1670" s="221">
        <f>VLOOKUP($C1670,Projections2[[#All],[ISOCode]:[Total 2024 Colombian Returnees]],7,0)</f>
        <v>0</v>
      </c>
      <c r="L1670" s="251"/>
      <c r="M1670" s="312"/>
      <c r="N1670" s="312"/>
      <c r="O1670" s="312"/>
      <c r="P1670" s="223"/>
      <c r="Q1670" s="252"/>
      <c r="R1670" s="224">
        <f>VLOOKUP($C1670,Projections2[[#All],[ISOCode]:[Total 2024 Colombian Returnees]],12,0)</f>
        <v>0</v>
      </c>
      <c r="S1670" s="225"/>
      <c r="T1670" s="226"/>
      <c r="U1670" s="226"/>
      <c r="V1670" s="226"/>
      <c r="W1670" s="226"/>
      <c r="X1670" s="227"/>
      <c r="Y1670" s="227">
        <f>VLOOKUP($C1670,Projections2[[#All],[ISOCode]:[Total 2024 Colombian Returnees]],17,0)</f>
        <v>0</v>
      </c>
      <c r="Z1670" s="228"/>
      <c r="AA1670" s="253"/>
      <c r="AB1670" s="253"/>
      <c r="AC1670" s="253"/>
      <c r="AD1670" s="253"/>
      <c r="AE1670" s="253"/>
      <c r="AF1670" s="253">
        <f>VLOOKUP($C1670,Projections2[[#All],[ISOCode]:[Total 2024 Colombian Returnees]],22,0)</f>
        <v>0</v>
      </c>
      <c r="AG1670" s="254"/>
      <c r="AH1670" s="255"/>
      <c r="AI1670" s="255"/>
      <c r="AJ1670" s="255"/>
      <c r="AK1670" s="255"/>
      <c r="AL1670" s="256"/>
      <c r="AM1670" s="230">
        <f>VLOOKUP($C1670,Projections2[[#All],[ISOCode]:[Total 2024 Colombian Returnees]],27,0)</f>
        <v>0</v>
      </c>
      <c r="AN1670" s="231"/>
      <c r="AO1670" s="257"/>
      <c r="AP1670" s="257"/>
      <c r="AQ1670" s="257"/>
      <c r="AR1670" s="257"/>
      <c r="AS1670" s="232"/>
      <c r="AT1670" s="232">
        <f>VLOOKUP($C1670,Projections2[[#All],[ISOCode]:[Total 2024 Colombian Returnees]],32,0)</f>
        <v>0</v>
      </c>
      <c r="AU1670" s="233"/>
      <c r="AV1670" s="258"/>
      <c r="AW1670" s="258"/>
      <c r="AX1670" s="258"/>
      <c r="AY1670" s="258"/>
      <c r="AZ1670" s="234"/>
      <c r="BA1670" s="234">
        <f>VLOOKUP($C1670,Projections2[[#All],[ISOCode]:[Total 2024 Colombian Returnees]],37,0)</f>
        <v>0</v>
      </c>
      <c r="BB1670" s="235"/>
      <c r="BC1670" s="360" t="str">
        <f t="shared" si="632"/>
        <v>Ok</v>
      </c>
      <c r="BD1670" s="361" t="str">
        <f t="shared" si="633"/>
        <v>Ok</v>
      </c>
      <c r="BE1670" s="361" t="str">
        <f t="shared" si="634"/>
        <v>Ok</v>
      </c>
      <c r="BF1670" s="361" t="str">
        <f t="shared" si="635"/>
        <v>Ok</v>
      </c>
      <c r="BG1670" s="362" t="str">
        <f t="shared" si="636"/>
        <v>Ok</v>
      </c>
      <c r="BH1670" s="360" t="str">
        <f t="shared" si="637"/>
        <v>Ok</v>
      </c>
      <c r="BI1670" s="361" t="str">
        <f t="shared" si="638"/>
        <v>Ok</v>
      </c>
      <c r="BJ1670" s="361" t="str">
        <f t="shared" si="639"/>
        <v>Ok</v>
      </c>
      <c r="BK1670" s="361" t="str">
        <f t="shared" si="640"/>
        <v>Ok</v>
      </c>
      <c r="BL1670" s="361" t="str">
        <f t="shared" si="641"/>
        <v>Ok</v>
      </c>
      <c r="BM1670" s="361" t="str">
        <f t="shared" si="642"/>
        <v>Ok</v>
      </c>
      <c r="BN1670" s="362" t="str">
        <f t="shared" si="643"/>
        <v>Ok</v>
      </c>
      <c r="BO1670" s="360" t="str">
        <f t="shared" si="644"/>
        <v>No Pop.</v>
      </c>
      <c r="BP1670" s="361" t="str">
        <f t="shared" si="645"/>
        <v>No Pop.</v>
      </c>
      <c r="BQ1670" s="361" t="str">
        <f t="shared" si="646"/>
        <v>No Pop.</v>
      </c>
      <c r="BR1670" s="361" t="str">
        <f t="shared" si="647"/>
        <v>No Pop.</v>
      </c>
      <c r="BS1670" s="361" t="str">
        <f t="shared" si="648"/>
        <v>No Pop.</v>
      </c>
      <c r="BT1670" s="361" t="str">
        <f t="shared" si="649"/>
        <v>No Pop.</v>
      </c>
      <c r="BU1670" s="362" t="str">
        <f t="shared" si="650"/>
        <v>No Pop.</v>
      </c>
      <c r="BV1670" s="360" t="str">
        <f>IF(M1670&lt;=VLOOKUP($C1670,Projections2[[#All],[ISOCode]:[Total 2024 Colombian Returnees]],'Population Projection V2'!$J$167,FALSE),"OK", "Review")</f>
        <v>OK</v>
      </c>
      <c r="BW1670" s="361" t="str">
        <f>IF(N1670&lt;=VLOOKUP($C1670,Projections2[[#All],[ISOCode]:[Total 2024 Colombian Returnees]],'Population Projection V2'!$K$167,FALSE),"OK", "Review")</f>
        <v>OK</v>
      </c>
      <c r="BX1670" s="361" t="str">
        <f>IF(O1670&lt;=VLOOKUP($C1670,Projections2[[#All],[ISOCode]:[Total 2024 Colombian Returnees]],'Population Projection V2'!$L$167,FALSE),"OK", "Review")</f>
        <v>OK</v>
      </c>
      <c r="BY1670" s="361" t="str">
        <f>IF(P1670&lt;=VLOOKUP($C1670,Projections2[[#All],[ISOCode]:[Total 2024 Colombian Returnees]],'Population Projection V2'!$M$167,FALSE),"OK", "Review")</f>
        <v>OK</v>
      </c>
      <c r="BZ1670" s="361" t="str">
        <f>IF(Q1670&lt;=VLOOKUP($C1670,Projections2[[#All],[ISOCode]:[Total 2024 Colombian Returnees]],'Population Projection V2'!$N$167,FALSE),"OK", "Review")</f>
        <v>OK</v>
      </c>
      <c r="CA1670" s="361" t="str">
        <f>IF(T1670&lt;=VLOOKUP($C1670,Projections2[[#All],[ISOCode]:[Total 2024 Colombian Returnees]],'Population Projection V2'!$O$167,FALSE),"OK", "Review")</f>
        <v>OK</v>
      </c>
      <c r="CB1670" s="361" t="str">
        <f>IF(U1670&lt;=VLOOKUP($C1670,Projections2[[#All],[ISOCode]:[Total 2024 Colombian Returnees]],'Population Projection V2'!$P$167,FALSE),"OK", "Review")</f>
        <v>OK</v>
      </c>
      <c r="CC1670" s="361" t="str">
        <f>IF(V1670&lt;=VLOOKUP($C1670,Projections2[[#All],[ISOCode]:[Total 2024 Colombian Returnees]],'Population Projection V2'!$Q$167,FALSE),"OK", "Review")</f>
        <v>OK</v>
      </c>
      <c r="CD1670" s="361" t="str">
        <f>IF(W1670&lt;=VLOOKUP($C1670,Projections2[[#All],[ISOCode]:[Total 2024 Colombian Returnees]],'Population Projection V2'!$R$167,FALSE),"OK", "Review")</f>
        <v>OK</v>
      </c>
      <c r="CE1670" s="361" t="str">
        <f>IF(X1670&lt;=VLOOKUP($C1670,Projections2[[#All],[ISOCode]:[Total 2024 Colombian Returnees]],'Population Projection V2'!$S$167,FALSE),"OK", "Review")</f>
        <v>OK</v>
      </c>
      <c r="CF1670" s="361" t="str">
        <f>IF(AA1670&lt;=VLOOKUP($C1670,Projections2[[#All],[ISOCode]:[Total 2024 Colombian Returnees]],'Population Projection V2'!$T$167,FALSE),"OK", "Review")</f>
        <v>OK</v>
      </c>
      <c r="CG1670" s="361" t="str">
        <f>IF(AB1670&lt;=VLOOKUP($C1670,Projections2[[#All],[ISOCode]:[Total 2024 Colombian Returnees]],'Population Projection V2'!$U$167,FALSE),"OK", "Review")</f>
        <v>OK</v>
      </c>
      <c r="CH1670" s="361" t="str">
        <f>IF(AC1670&lt;=VLOOKUP($C1670,Projections2[[#All],[ISOCode]:[Total 2024 Colombian Returnees]],'Population Projection V2'!$V$167,FALSE),"OK", "Review")</f>
        <v>OK</v>
      </c>
      <c r="CI1670" s="361" t="str">
        <f>IF(AD1670&lt;=VLOOKUP($C1670,Projections2[[#All],[ISOCode]:[Total 2024 Colombian Returnees]],'Population Projection V2'!$W$167,FALSE),"OK", "Review")</f>
        <v>OK</v>
      </c>
      <c r="CJ1670" s="361" t="str">
        <f>IF(AE1670&lt;=VLOOKUP($C1670,Projections2[[#All],[ISOCode]:[Total 2024 Colombian Returnees]],'Population Projection V2'!$X$167,FALSE),"OK", "Review")</f>
        <v>OK</v>
      </c>
      <c r="CK1670" s="361" t="str">
        <f>IF(AH1670&lt;=VLOOKUP($C1670,Projections2[[#All],[ISOCode]:[Total 2024 Colombian Returnees]],'Population Projection V2'!$Y$167,FALSE),"OK", "Review")</f>
        <v>OK</v>
      </c>
      <c r="CL1670" s="361" t="str">
        <f>IF(AI1670&lt;=VLOOKUP($C1670,Projections2[[#All],[ISOCode]:[Total 2024 Colombian Returnees]],'Population Projection V2'!$Z$167,FALSE),"OK", "Review")</f>
        <v>OK</v>
      </c>
      <c r="CM1670" s="361" t="str">
        <f>IF(AJ1670&lt;=VLOOKUP($C1670,Projections2[[#All],[ISOCode]:[Total 2024 Colombian Returnees]],'Population Projection V2'!$AA$167,FALSE),"OK", "Review")</f>
        <v>OK</v>
      </c>
      <c r="CN1670" s="361" t="str">
        <f>IF(AK1670&lt;=VLOOKUP($C1670,Projections2[[#All],[ISOCode]:[Total 2024 Colombian Returnees]],'Population Projection V2'!$AB$167,FALSE),"OK", "Review")</f>
        <v>OK</v>
      </c>
      <c r="CO1670" s="361" t="str">
        <f>IF(AL1670&lt;=VLOOKUP($C1670,Projections2[[#All],[ISOCode]:[Total 2024 Colombian Returnees]],'Population Projection V2'!$AC$167,FALSE),"OK", "Review")</f>
        <v>OK</v>
      </c>
      <c r="CP1670" s="361" t="str">
        <f>IF(AO1670&lt;=VLOOKUP($C1670,Projections2[[#All],[ISOCode]:[Total 2024 Colombian Returnees]],'Population Projection V2'!$AD$167,FALSE),"OK", "Review")</f>
        <v>OK</v>
      </c>
      <c r="CQ1670" s="361" t="str">
        <f>IF(AP1670&lt;=VLOOKUP($C1670,Projections2[[#All],[ISOCode]:[Total 2024 Colombian Returnees]],'Population Projection V2'!$AE$167,FALSE),"OK", "Review")</f>
        <v>OK</v>
      </c>
      <c r="CR1670" s="361" t="str">
        <f>IF(AQ1670&lt;=VLOOKUP($C1670,Projections2[[#All],[ISOCode]:[Total 2024 Colombian Returnees]],'Population Projection V2'!$AF$167,FALSE),"OK", "Review")</f>
        <v>OK</v>
      </c>
      <c r="CS1670" s="361" t="str">
        <f>IF(AR1670&lt;=VLOOKUP($C1670,Projections2[[#All],[ISOCode]:[Total 2024 Colombian Returnees]],'Population Projection V2'!$AG$167,FALSE),"OK", "Review")</f>
        <v>OK</v>
      </c>
      <c r="CT1670" s="361" t="str">
        <f>IF(AS1670&lt;=VLOOKUP($C1670,Projections2[[#All],[ISOCode]:[Total 2024 Colombian Returnees]],'Population Projection V2'!$AH$167,FALSE),"OK", "Review")</f>
        <v>OK</v>
      </c>
      <c r="CU1670" s="361" t="str">
        <f>IF(AV1670&lt;=VLOOKUP($C1670,Projections2[[#All],[ISOCode]:[Total 2024 Colombian Returnees]],'Population Projection V2'!$AI$167,FALSE),"OK", "Review")</f>
        <v>OK</v>
      </c>
      <c r="CV1670" s="361" t="str">
        <f>IF(AW1670&lt;=VLOOKUP($C1670,Projections2[[#All],[ISOCode]:[Total 2024 Colombian Returnees]],'Population Projection V2'!$AJ$167,FALSE),"OK", "Review")</f>
        <v>OK</v>
      </c>
      <c r="CW1670" s="361" t="str">
        <f>IF(AX1670&lt;=VLOOKUP($C1670,Projections2[[#All],[ISOCode]:[Total 2024 Colombian Returnees]],'Population Projection V2'!$AK$167,FALSE),"OK", "Review")</f>
        <v>OK</v>
      </c>
      <c r="CX1670" s="361" t="str">
        <f>IF(AY1670&lt;=VLOOKUP($C1670,Projections2[[#All],[ISOCode]:[Total 2024 Colombian Returnees]],'Population Projection V2'!$AL$167,FALSE),"OK", "Review")</f>
        <v>OK</v>
      </c>
      <c r="CY1670" s="362" t="str">
        <f>IF(AZ1670&lt;=VLOOKUP($C1670,Projections2[[#All],[ISOCode]:[Total 2024 Colombian Returnees]],'Population Projection V2'!$AM$167,FALSE),"OK", "Review")</f>
        <v>OK</v>
      </c>
    </row>
    <row r="1671" spans="1:103" x14ac:dyDescent="0.25">
      <c r="A1671" s="218" t="s">
        <v>128</v>
      </c>
      <c r="B1671" s="219" t="s">
        <v>128</v>
      </c>
      <c r="C1671" s="219" t="s">
        <v>224</v>
      </c>
      <c r="D1671" s="219" t="s">
        <v>440</v>
      </c>
      <c r="E1671" s="219" t="s">
        <v>429</v>
      </c>
      <c r="F1671" s="220">
        <f t="shared" si="627"/>
        <v>0</v>
      </c>
      <c r="G1671" s="220">
        <f t="shared" si="628"/>
        <v>0</v>
      </c>
      <c r="H1671" s="220">
        <f t="shared" si="629"/>
        <v>0</v>
      </c>
      <c r="I1671" s="220">
        <f t="shared" si="630"/>
        <v>0</v>
      </c>
      <c r="J1671" s="221">
        <f t="shared" si="631"/>
        <v>0</v>
      </c>
      <c r="K1671" s="221">
        <f>VLOOKUP($C1671,Projections2[[#All],[ISOCode]:[Total 2024 Colombian Returnees]],7,0)</f>
        <v>0</v>
      </c>
      <c r="L1671" s="251"/>
      <c r="M1671" s="312"/>
      <c r="N1671" s="312"/>
      <c r="O1671" s="312"/>
      <c r="P1671" s="223"/>
      <c r="Q1671" s="252"/>
      <c r="R1671" s="224">
        <f>VLOOKUP($C1671,Projections2[[#All],[ISOCode]:[Total 2024 Colombian Returnees]],12,0)</f>
        <v>0</v>
      </c>
      <c r="S1671" s="225"/>
      <c r="T1671" s="226"/>
      <c r="U1671" s="226"/>
      <c r="V1671" s="226"/>
      <c r="W1671" s="226"/>
      <c r="X1671" s="227"/>
      <c r="Y1671" s="227">
        <f>VLOOKUP($C1671,Projections2[[#All],[ISOCode]:[Total 2024 Colombian Returnees]],17,0)</f>
        <v>0</v>
      </c>
      <c r="Z1671" s="228"/>
      <c r="AA1671" s="253"/>
      <c r="AB1671" s="253"/>
      <c r="AC1671" s="253"/>
      <c r="AD1671" s="253"/>
      <c r="AE1671" s="253"/>
      <c r="AF1671" s="253">
        <f>VLOOKUP($C1671,Projections2[[#All],[ISOCode]:[Total 2024 Colombian Returnees]],22,0)</f>
        <v>0</v>
      </c>
      <c r="AG1671" s="254"/>
      <c r="AH1671" s="255"/>
      <c r="AI1671" s="255"/>
      <c r="AJ1671" s="255"/>
      <c r="AK1671" s="255"/>
      <c r="AL1671" s="256"/>
      <c r="AM1671" s="230">
        <f>VLOOKUP($C1671,Projections2[[#All],[ISOCode]:[Total 2024 Colombian Returnees]],27,0)</f>
        <v>0</v>
      </c>
      <c r="AN1671" s="231"/>
      <c r="AO1671" s="257"/>
      <c r="AP1671" s="257"/>
      <c r="AQ1671" s="257"/>
      <c r="AR1671" s="257"/>
      <c r="AS1671" s="232"/>
      <c r="AT1671" s="232">
        <f>VLOOKUP($C1671,Projections2[[#All],[ISOCode]:[Total 2024 Colombian Returnees]],32,0)</f>
        <v>0</v>
      </c>
      <c r="AU1671" s="233"/>
      <c r="AV1671" s="258"/>
      <c r="AW1671" s="258"/>
      <c r="AX1671" s="258"/>
      <c r="AY1671" s="258"/>
      <c r="AZ1671" s="234"/>
      <c r="BA1671" s="234">
        <f>VLOOKUP($C1671,Projections2[[#All],[ISOCode]:[Total 2024 Colombian Returnees]],37,0)</f>
        <v>0</v>
      </c>
      <c r="BB1671" s="235"/>
      <c r="BC1671" s="360" t="str">
        <f t="shared" si="632"/>
        <v>Ok</v>
      </c>
      <c r="BD1671" s="361" t="str">
        <f t="shared" si="633"/>
        <v>Ok</v>
      </c>
      <c r="BE1671" s="361" t="str">
        <f t="shared" si="634"/>
        <v>Ok</v>
      </c>
      <c r="BF1671" s="361" t="str">
        <f t="shared" si="635"/>
        <v>Ok</v>
      </c>
      <c r="BG1671" s="362" t="str">
        <f t="shared" si="636"/>
        <v>Ok</v>
      </c>
      <c r="BH1671" s="360" t="str">
        <f t="shared" si="637"/>
        <v>Ok</v>
      </c>
      <c r="BI1671" s="361" t="str">
        <f t="shared" si="638"/>
        <v>Ok</v>
      </c>
      <c r="BJ1671" s="361" t="str">
        <f t="shared" si="639"/>
        <v>Ok</v>
      </c>
      <c r="BK1671" s="361" t="str">
        <f t="shared" si="640"/>
        <v>Ok</v>
      </c>
      <c r="BL1671" s="361" t="str">
        <f t="shared" si="641"/>
        <v>Ok</v>
      </c>
      <c r="BM1671" s="361" t="str">
        <f t="shared" si="642"/>
        <v>Ok</v>
      </c>
      <c r="BN1671" s="362" t="str">
        <f t="shared" si="643"/>
        <v>Ok</v>
      </c>
      <c r="BO1671" s="360" t="str">
        <f t="shared" si="644"/>
        <v>No Pop.</v>
      </c>
      <c r="BP1671" s="361" t="str">
        <f t="shared" si="645"/>
        <v>No Pop.</v>
      </c>
      <c r="BQ1671" s="361" t="str">
        <f t="shared" si="646"/>
        <v>No Pop.</v>
      </c>
      <c r="BR1671" s="361" t="str">
        <f t="shared" si="647"/>
        <v>No Pop.</v>
      </c>
      <c r="BS1671" s="361" t="str">
        <f t="shared" si="648"/>
        <v>No Pop.</v>
      </c>
      <c r="BT1671" s="361" t="str">
        <f t="shared" si="649"/>
        <v>No Pop.</v>
      </c>
      <c r="BU1671" s="362" t="str">
        <f t="shared" si="650"/>
        <v>No Pop.</v>
      </c>
      <c r="BV1671" s="360" t="str">
        <f>IF(M1671&lt;=VLOOKUP($C1671,Projections2[[#All],[ISOCode]:[Total 2024 Colombian Returnees]],'Population Projection V2'!$J$167,FALSE),"OK", "Review")</f>
        <v>OK</v>
      </c>
      <c r="BW1671" s="361" t="str">
        <f>IF(N1671&lt;=VLOOKUP($C1671,Projections2[[#All],[ISOCode]:[Total 2024 Colombian Returnees]],'Population Projection V2'!$K$167,FALSE),"OK", "Review")</f>
        <v>OK</v>
      </c>
      <c r="BX1671" s="361" t="str">
        <f>IF(O1671&lt;=VLOOKUP($C1671,Projections2[[#All],[ISOCode]:[Total 2024 Colombian Returnees]],'Population Projection V2'!$L$167,FALSE),"OK", "Review")</f>
        <v>OK</v>
      </c>
      <c r="BY1671" s="361" t="str">
        <f>IF(P1671&lt;=VLOOKUP($C1671,Projections2[[#All],[ISOCode]:[Total 2024 Colombian Returnees]],'Population Projection V2'!$M$167,FALSE),"OK", "Review")</f>
        <v>OK</v>
      </c>
      <c r="BZ1671" s="361" t="str">
        <f>IF(Q1671&lt;=VLOOKUP($C1671,Projections2[[#All],[ISOCode]:[Total 2024 Colombian Returnees]],'Population Projection V2'!$N$167,FALSE),"OK", "Review")</f>
        <v>OK</v>
      </c>
      <c r="CA1671" s="361" t="str">
        <f>IF(T1671&lt;=VLOOKUP($C1671,Projections2[[#All],[ISOCode]:[Total 2024 Colombian Returnees]],'Population Projection V2'!$O$167,FALSE),"OK", "Review")</f>
        <v>OK</v>
      </c>
      <c r="CB1671" s="361" t="str">
        <f>IF(U1671&lt;=VLOOKUP($C1671,Projections2[[#All],[ISOCode]:[Total 2024 Colombian Returnees]],'Population Projection V2'!$P$167,FALSE),"OK", "Review")</f>
        <v>OK</v>
      </c>
      <c r="CC1671" s="361" t="str">
        <f>IF(V1671&lt;=VLOOKUP($C1671,Projections2[[#All],[ISOCode]:[Total 2024 Colombian Returnees]],'Population Projection V2'!$Q$167,FALSE),"OK", "Review")</f>
        <v>OK</v>
      </c>
      <c r="CD1671" s="361" t="str">
        <f>IF(W1671&lt;=VLOOKUP($C1671,Projections2[[#All],[ISOCode]:[Total 2024 Colombian Returnees]],'Population Projection V2'!$R$167,FALSE),"OK", "Review")</f>
        <v>OK</v>
      </c>
      <c r="CE1671" s="361" t="str">
        <f>IF(X1671&lt;=VLOOKUP($C1671,Projections2[[#All],[ISOCode]:[Total 2024 Colombian Returnees]],'Population Projection V2'!$S$167,FALSE),"OK", "Review")</f>
        <v>OK</v>
      </c>
      <c r="CF1671" s="361" t="str">
        <f>IF(AA1671&lt;=VLOOKUP($C1671,Projections2[[#All],[ISOCode]:[Total 2024 Colombian Returnees]],'Population Projection V2'!$T$167,FALSE),"OK", "Review")</f>
        <v>OK</v>
      </c>
      <c r="CG1671" s="361" t="str">
        <f>IF(AB1671&lt;=VLOOKUP($C1671,Projections2[[#All],[ISOCode]:[Total 2024 Colombian Returnees]],'Population Projection V2'!$U$167,FALSE),"OK", "Review")</f>
        <v>OK</v>
      </c>
      <c r="CH1671" s="361" t="str">
        <f>IF(AC1671&lt;=VLOOKUP($C1671,Projections2[[#All],[ISOCode]:[Total 2024 Colombian Returnees]],'Population Projection V2'!$V$167,FALSE),"OK", "Review")</f>
        <v>OK</v>
      </c>
      <c r="CI1671" s="361" t="str">
        <f>IF(AD1671&lt;=VLOOKUP($C1671,Projections2[[#All],[ISOCode]:[Total 2024 Colombian Returnees]],'Population Projection V2'!$W$167,FALSE),"OK", "Review")</f>
        <v>OK</v>
      </c>
      <c r="CJ1671" s="361" t="str">
        <f>IF(AE1671&lt;=VLOOKUP($C1671,Projections2[[#All],[ISOCode]:[Total 2024 Colombian Returnees]],'Population Projection V2'!$X$167,FALSE),"OK", "Review")</f>
        <v>OK</v>
      </c>
      <c r="CK1671" s="361" t="str">
        <f>IF(AH1671&lt;=VLOOKUP($C1671,Projections2[[#All],[ISOCode]:[Total 2024 Colombian Returnees]],'Population Projection V2'!$Y$167,FALSE),"OK", "Review")</f>
        <v>OK</v>
      </c>
      <c r="CL1671" s="361" t="str">
        <f>IF(AI1671&lt;=VLOOKUP($C1671,Projections2[[#All],[ISOCode]:[Total 2024 Colombian Returnees]],'Population Projection V2'!$Z$167,FALSE),"OK", "Review")</f>
        <v>OK</v>
      </c>
      <c r="CM1671" s="361" t="str">
        <f>IF(AJ1671&lt;=VLOOKUP($C1671,Projections2[[#All],[ISOCode]:[Total 2024 Colombian Returnees]],'Population Projection V2'!$AA$167,FALSE),"OK", "Review")</f>
        <v>OK</v>
      </c>
      <c r="CN1671" s="361" t="str">
        <f>IF(AK1671&lt;=VLOOKUP($C1671,Projections2[[#All],[ISOCode]:[Total 2024 Colombian Returnees]],'Population Projection V2'!$AB$167,FALSE),"OK", "Review")</f>
        <v>OK</v>
      </c>
      <c r="CO1671" s="361" t="str">
        <f>IF(AL1671&lt;=VLOOKUP($C1671,Projections2[[#All],[ISOCode]:[Total 2024 Colombian Returnees]],'Population Projection V2'!$AC$167,FALSE),"OK", "Review")</f>
        <v>OK</v>
      </c>
      <c r="CP1671" s="361" t="str">
        <f>IF(AO1671&lt;=VLOOKUP($C1671,Projections2[[#All],[ISOCode]:[Total 2024 Colombian Returnees]],'Population Projection V2'!$AD$167,FALSE),"OK", "Review")</f>
        <v>OK</v>
      </c>
      <c r="CQ1671" s="361" t="str">
        <f>IF(AP1671&lt;=VLOOKUP($C1671,Projections2[[#All],[ISOCode]:[Total 2024 Colombian Returnees]],'Population Projection V2'!$AE$167,FALSE),"OK", "Review")</f>
        <v>OK</v>
      </c>
      <c r="CR1671" s="361" t="str">
        <f>IF(AQ1671&lt;=VLOOKUP($C1671,Projections2[[#All],[ISOCode]:[Total 2024 Colombian Returnees]],'Population Projection V2'!$AF$167,FALSE),"OK", "Review")</f>
        <v>OK</v>
      </c>
      <c r="CS1671" s="361" t="str">
        <f>IF(AR1671&lt;=VLOOKUP($C1671,Projections2[[#All],[ISOCode]:[Total 2024 Colombian Returnees]],'Population Projection V2'!$AG$167,FALSE),"OK", "Review")</f>
        <v>OK</v>
      </c>
      <c r="CT1671" s="361" t="str">
        <f>IF(AS1671&lt;=VLOOKUP($C1671,Projections2[[#All],[ISOCode]:[Total 2024 Colombian Returnees]],'Population Projection V2'!$AH$167,FALSE),"OK", "Review")</f>
        <v>OK</v>
      </c>
      <c r="CU1671" s="361" t="str">
        <f>IF(AV1671&lt;=VLOOKUP($C1671,Projections2[[#All],[ISOCode]:[Total 2024 Colombian Returnees]],'Population Projection V2'!$AI$167,FALSE),"OK", "Review")</f>
        <v>OK</v>
      </c>
      <c r="CV1671" s="361" t="str">
        <f>IF(AW1671&lt;=VLOOKUP($C1671,Projections2[[#All],[ISOCode]:[Total 2024 Colombian Returnees]],'Population Projection V2'!$AJ$167,FALSE),"OK", "Review")</f>
        <v>OK</v>
      </c>
      <c r="CW1671" s="361" t="str">
        <f>IF(AX1671&lt;=VLOOKUP($C1671,Projections2[[#All],[ISOCode]:[Total 2024 Colombian Returnees]],'Population Projection V2'!$AK$167,FALSE),"OK", "Review")</f>
        <v>OK</v>
      </c>
      <c r="CX1671" s="361" t="str">
        <f>IF(AY1671&lt;=VLOOKUP($C1671,Projections2[[#All],[ISOCode]:[Total 2024 Colombian Returnees]],'Population Projection V2'!$AL$167,FALSE),"OK", "Review")</f>
        <v>OK</v>
      </c>
      <c r="CY1671" s="362" t="str">
        <f>IF(AZ1671&lt;=VLOOKUP($C1671,Projections2[[#All],[ISOCode]:[Total 2024 Colombian Returnees]],'Population Projection V2'!$AM$167,FALSE),"OK", "Review")</f>
        <v>OK</v>
      </c>
    </row>
    <row r="1672" spans="1:103" x14ac:dyDescent="0.25">
      <c r="A1672" s="218" t="s">
        <v>128</v>
      </c>
      <c r="B1672" s="219" t="s">
        <v>128</v>
      </c>
      <c r="C1672" s="219" t="s">
        <v>225</v>
      </c>
      <c r="D1672" s="219" t="s">
        <v>441</v>
      </c>
      <c r="E1672" s="219" t="s">
        <v>429</v>
      </c>
      <c r="F1672" s="220">
        <f t="shared" si="627"/>
        <v>0</v>
      </c>
      <c r="G1672" s="220">
        <f t="shared" si="628"/>
        <v>0</v>
      </c>
      <c r="H1672" s="220">
        <f t="shared" si="629"/>
        <v>0</v>
      </c>
      <c r="I1672" s="220">
        <f t="shared" si="630"/>
        <v>0</v>
      </c>
      <c r="J1672" s="221">
        <f t="shared" si="631"/>
        <v>0</v>
      </c>
      <c r="K1672" s="221">
        <f>VLOOKUP($C1672,Projections2[[#All],[ISOCode]:[Total 2024 Colombian Returnees]],7,0)</f>
        <v>0</v>
      </c>
      <c r="L1672" s="251"/>
      <c r="M1672" s="312"/>
      <c r="N1672" s="312"/>
      <c r="O1672" s="312"/>
      <c r="P1672" s="223"/>
      <c r="Q1672" s="252"/>
      <c r="R1672" s="224">
        <f>VLOOKUP($C1672,Projections2[[#All],[ISOCode]:[Total 2024 Colombian Returnees]],12,0)</f>
        <v>0</v>
      </c>
      <c r="S1672" s="225"/>
      <c r="T1672" s="226"/>
      <c r="U1672" s="226"/>
      <c r="V1672" s="226"/>
      <c r="W1672" s="226"/>
      <c r="X1672" s="227"/>
      <c r="Y1672" s="227">
        <f>VLOOKUP($C1672,Projections2[[#All],[ISOCode]:[Total 2024 Colombian Returnees]],17,0)</f>
        <v>0</v>
      </c>
      <c r="Z1672" s="228"/>
      <c r="AA1672" s="253"/>
      <c r="AB1672" s="253"/>
      <c r="AC1672" s="253"/>
      <c r="AD1672" s="253"/>
      <c r="AE1672" s="253"/>
      <c r="AF1672" s="253">
        <f>VLOOKUP($C1672,Projections2[[#All],[ISOCode]:[Total 2024 Colombian Returnees]],22,0)</f>
        <v>0</v>
      </c>
      <c r="AG1672" s="254"/>
      <c r="AH1672" s="255"/>
      <c r="AI1672" s="255"/>
      <c r="AJ1672" s="255"/>
      <c r="AK1672" s="255"/>
      <c r="AL1672" s="256"/>
      <c r="AM1672" s="230">
        <f>VLOOKUP($C1672,Projections2[[#All],[ISOCode]:[Total 2024 Colombian Returnees]],27,0)</f>
        <v>0</v>
      </c>
      <c r="AN1672" s="231"/>
      <c r="AO1672" s="257"/>
      <c r="AP1672" s="257"/>
      <c r="AQ1672" s="257"/>
      <c r="AR1672" s="257"/>
      <c r="AS1672" s="232"/>
      <c r="AT1672" s="232">
        <f>VLOOKUP($C1672,Projections2[[#All],[ISOCode]:[Total 2024 Colombian Returnees]],32,0)</f>
        <v>0</v>
      </c>
      <c r="AU1672" s="233"/>
      <c r="AV1672" s="258"/>
      <c r="AW1672" s="258"/>
      <c r="AX1672" s="258"/>
      <c r="AY1672" s="258"/>
      <c r="AZ1672" s="234"/>
      <c r="BA1672" s="234">
        <f>VLOOKUP($C1672,Projections2[[#All],[ISOCode]:[Total 2024 Colombian Returnees]],37,0)</f>
        <v>0</v>
      </c>
      <c r="BB1672" s="235"/>
      <c r="BC1672" s="360" t="str">
        <f t="shared" si="632"/>
        <v>Ok</v>
      </c>
      <c r="BD1672" s="361" t="str">
        <f t="shared" si="633"/>
        <v>Ok</v>
      </c>
      <c r="BE1672" s="361" t="str">
        <f t="shared" si="634"/>
        <v>Ok</v>
      </c>
      <c r="BF1672" s="361" t="str">
        <f t="shared" si="635"/>
        <v>Ok</v>
      </c>
      <c r="BG1672" s="362" t="str">
        <f t="shared" si="636"/>
        <v>Ok</v>
      </c>
      <c r="BH1672" s="360" t="str">
        <f t="shared" si="637"/>
        <v>Ok</v>
      </c>
      <c r="BI1672" s="361" t="str">
        <f t="shared" si="638"/>
        <v>Ok</v>
      </c>
      <c r="BJ1672" s="361" t="str">
        <f t="shared" si="639"/>
        <v>Ok</v>
      </c>
      <c r="BK1672" s="361" t="str">
        <f t="shared" si="640"/>
        <v>Ok</v>
      </c>
      <c r="BL1672" s="361" t="str">
        <f t="shared" si="641"/>
        <v>Ok</v>
      </c>
      <c r="BM1672" s="361" t="str">
        <f t="shared" si="642"/>
        <v>Ok</v>
      </c>
      <c r="BN1672" s="362" t="str">
        <f t="shared" si="643"/>
        <v>Ok</v>
      </c>
      <c r="BO1672" s="360" t="str">
        <f t="shared" si="644"/>
        <v>No Pop.</v>
      </c>
      <c r="BP1672" s="361" t="str">
        <f t="shared" si="645"/>
        <v>No Pop.</v>
      </c>
      <c r="BQ1672" s="361" t="str">
        <f t="shared" si="646"/>
        <v>No Pop.</v>
      </c>
      <c r="BR1672" s="361" t="str">
        <f t="shared" si="647"/>
        <v>No Pop.</v>
      </c>
      <c r="BS1672" s="361" t="str">
        <f t="shared" si="648"/>
        <v>No Pop.</v>
      </c>
      <c r="BT1672" s="361" t="str">
        <f t="shared" si="649"/>
        <v>No Pop.</v>
      </c>
      <c r="BU1672" s="362" t="str">
        <f t="shared" si="650"/>
        <v>No Pop.</v>
      </c>
      <c r="BV1672" s="360" t="str">
        <f>IF(M1672&lt;=VLOOKUP($C1672,Projections2[[#All],[ISOCode]:[Total 2024 Colombian Returnees]],'Population Projection V2'!$J$167,FALSE),"OK", "Review")</f>
        <v>OK</v>
      </c>
      <c r="BW1672" s="361" t="str">
        <f>IF(N1672&lt;=VLOOKUP($C1672,Projections2[[#All],[ISOCode]:[Total 2024 Colombian Returnees]],'Population Projection V2'!$K$167,FALSE),"OK", "Review")</f>
        <v>OK</v>
      </c>
      <c r="BX1672" s="361" t="str">
        <f>IF(O1672&lt;=VLOOKUP($C1672,Projections2[[#All],[ISOCode]:[Total 2024 Colombian Returnees]],'Population Projection V2'!$L$167,FALSE),"OK", "Review")</f>
        <v>OK</v>
      </c>
      <c r="BY1672" s="361" t="str">
        <f>IF(P1672&lt;=VLOOKUP($C1672,Projections2[[#All],[ISOCode]:[Total 2024 Colombian Returnees]],'Population Projection V2'!$M$167,FALSE),"OK", "Review")</f>
        <v>OK</v>
      </c>
      <c r="BZ1672" s="361" t="str">
        <f>IF(Q1672&lt;=VLOOKUP($C1672,Projections2[[#All],[ISOCode]:[Total 2024 Colombian Returnees]],'Population Projection V2'!$N$167,FALSE),"OK", "Review")</f>
        <v>OK</v>
      </c>
      <c r="CA1672" s="361" t="str">
        <f>IF(T1672&lt;=VLOOKUP($C1672,Projections2[[#All],[ISOCode]:[Total 2024 Colombian Returnees]],'Population Projection V2'!$O$167,FALSE),"OK", "Review")</f>
        <v>OK</v>
      </c>
      <c r="CB1672" s="361" t="str">
        <f>IF(U1672&lt;=VLOOKUP($C1672,Projections2[[#All],[ISOCode]:[Total 2024 Colombian Returnees]],'Population Projection V2'!$P$167,FALSE),"OK", "Review")</f>
        <v>OK</v>
      </c>
      <c r="CC1672" s="361" t="str">
        <f>IF(V1672&lt;=VLOOKUP($C1672,Projections2[[#All],[ISOCode]:[Total 2024 Colombian Returnees]],'Population Projection V2'!$Q$167,FALSE),"OK", "Review")</f>
        <v>OK</v>
      </c>
      <c r="CD1672" s="361" t="str">
        <f>IF(W1672&lt;=VLOOKUP($C1672,Projections2[[#All],[ISOCode]:[Total 2024 Colombian Returnees]],'Population Projection V2'!$R$167,FALSE),"OK", "Review")</f>
        <v>OK</v>
      </c>
      <c r="CE1672" s="361" t="str">
        <f>IF(X1672&lt;=VLOOKUP($C1672,Projections2[[#All],[ISOCode]:[Total 2024 Colombian Returnees]],'Population Projection V2'!$S$167,FALSE),"OK", "Review")</f>
        <v>OK</v>
      </c>
      <c r="CF1672" s="361" t="str">
        <f>IF(AA1672&lt;=VLOOKUP($C1672,Projections2[[#All],[ISOCode]:[Total 2024 Colombian Returnees]],'Population Projection V2'!$T$167,FALSE),"OK", "Review")</f>
        <v>OK</v>
      </c>
      <c r="CG1672" s="361" t="str">
        <f>IF(AB1672&lt;=VLOOKUP($C1672,Projections2[[#All],[ISOCode]:[Total 2024 Colombian Returnees]],'Population Projection V2'!$U$167,FALSE),"OK", "Review")</f>
        <v>OK</v>
      </c>
      <c r="CH1672" s="361" t="str">
        <f>IF(AC1672&lt;=VLOOKUP($C1672,Projections2[[#All],[ISOCode]:[Total 2024 Colombian Returnees]],'Population Projection V2'!$V$167,FALSE),"OK", "Review")</f>
        <v>OK</v>
      </c>
      <c r="CI1672" s="361" t="str">
        <f>IF(AD1672&lt;=VLOOKUP($C1672,Projections2[[#All],[ISOCode]:[Total 2024 Colombian Returnees]],'Population Projection V2'!$W$167,FALSE),"OK", "Review")</f>
        <v>OK</v>
      </c>
      <c r="CJ1672" s="361" t="str">
        <f>IF(AE1672&lt;=VLOOKUP($C1672,Projections2[[#All],[ISOCode]:[Total 2024 Colombian Returnees]],'Population Projection V2'!$X$167,FALSE),"OK", "Review")</f>
        <v>OK</v>
      </c>
      <c r="CK1672" s="361" t="str">
        <f>IF(AH1672&lt;=VLOOKUP($C1672,Projections2[[#All],[ISOCode]:[Total 2024 Colombian Returnees]],'Population Projection V2'!$Y$167,FALSE),"OK", "Review")</f>
        <v>OK</v>
      </c>
      <c r="CL1672" s="361" t="str">
        <f>IF(AI1672&lt;=VLOOKUP($C1672,Projections2[[#All],[ISOCode]:[Total 2024 Colombian Returnees]],'Population Projection V2'!$Z$167,FALSE),"OK", "Review")</f>
        <v>OK</v>
      </c>
      <c r="CM1672" s="361" t="str">
        <f>IF(AJ1672&lt;=VLOOKUP($C1672,Projections2[[#All],[ISOCode]:[Total 2024 Colombian Returnees]],'Population Projection V2'!$AA$167,FALSE),"OK", "Review")</f>
        <v>OK</v>
      </c>
      <c r="CN1672" s="361" t="str">
        <f>IF(AK1672&lt;=VLOOKUP($C1672,Projections2[[#All],[ISOCode]:[Total 2024 Colombian Returnees]],'Population Projection V2'!$AB$167,FALSE),"OK", "Review")</f>
        <v>OK</v>
      </c>
      <c r="CO1672" s="361" t="str">
        <f>IF(AL1672&lt;=VLOOKUP($C1672,Projections2[[#All],[ISOCode]:[Total 2024 Colombian Returnees]],'Population Projection V2'!$AC$167,FALSE),"OK", "Review")</f>
        <v>OK</v>
      </c>
      <c r="CP1672" s="361" t="str">
        <f>IF(AO1672&lt;=VLOOKUP($C1672,Projections2[[#All],[ISOCode]:[Total 2024 Colombian Returnees]],'Population Projection V2'!$AD$167,FALSE),"OK", "Review")</f>
        <v>OK</v>
      </c>
      <c r="CQ1672" s="361" t="str">
        <f>IF(AP1672&lt;=VLOOKUP($C1672,Projections2[[#All],[ISOCode]:[Total 2024 Colombian Returnees]],'Population Projection V2'!$AE$167,FALSE),"OK", "Review")</f>
        <v>OK</v>
      </c>
      <c r="CR1672" s="361" t="str">
        <f>IF(AQ1672&lt;=VLOOKUP($C1672,Projections2[[#All],[ISOCode]:[Total 2024 Colombian Returnees]],'Population Projection V2'!$AF$167,FALSE),"OK", "Review")</f>
        <v>OK</v>
      </c>
      <c r="CS1672" s="361" t="str">
        <f>IF(AR1672&lt;=VLOOKUP($C1672,Projections2[[#All],[ISOCode]:[Total 2024 Colombian Returnees]],'Population Projection V2'!$AG$167,FALSE),"OK", "Review")</f>
        <v>OK</v>
      </c>
      <c r="CT1672" s="361" t="str">
        <f>IF(AS1672&lt;=VLOOKUP($C1672,Projections2[[#All],[ISOCode]:[Total 2024 Colombian Returnees]],'Population Projection V2'!$AH$167,FALSE),"OK", "Review")</f>
        <v>OK</v>
      </c>
      <c r="CU1672" s="361" t="str">
        <f>IF(AV1672&lt;=VLOOKUP($C1672,Projections2[[#All],[ISOCode]:[Total 2024 Colombian Returnees]],'Population Projection V2'!$AI$167,FALSE),"OK", "Review")</f>
        <v>OK</v>
      </c>
      <c r="CV1672" s="361" t="str">
        <f>IF(AW1672&lt;=VLOOKUP($C1672,Projections2[[#All],[ISOCode]:[Total 2024 Colombian Returnees]],'Population Projection V2'!$AJ$167,FALSE),"OK", "Review")</f>
        <v>OK</v>
      </c>
      <c r="CW1672" s="361" t="str">
        <f>IF(AX1672&lt;=VLOOKUP($C1672,Projections2[[#All],[ISOCode]:[Total 2024 Colombian Returnees]],'Population Projection V2'!$AK$167,FALSE),"OK", "Review")</f>
        <v>OK</v>
      </c>
      <c r="CX1672" s="361" t="str">
        <f>IF(AY1672&lt;=VLOOKUP($C1672,Projections2[[#All],[ISOCode]:[Total 2024 Colombian Returnees]],'Population Projection V2'!$AL$167,FALSE),"OK", "Review")</f>
        <v>OK</v>
      </c>
      <c r="CY1672" s="362" t="str">
        <f>IF(AZ1672&lt;=VLOOKUP($C1672,Projections2[[#All],[ISOCode]:[Total 2024 Colombian Returnees]],'Population Projection V2'!$AM$167,FALSE),"OK", "Review")</f>
        <v>OK</v>
      </c>
    </row>
    <row r="1673" spans="1:103" x14ac:dyDescent="0.25">
      <c r="A1673" s="218" t="s">
        <v>128</v>
      </c>
      <c r="B1673" s="219" t="s">
        <v>128</v>
      </c>
      <c r="C1673" s="219" t="s">
        <v>226</v>
      </c>
      <c r="D1673" s="219" t="s">
        <v>442</v>
      </c>
      <c r="E1673" s="219" t="s">
        <v>429</v>
      </c>
      <c r="F1673" s="220">
        <f t="shared" si="627"/>
        <v>0</v>
      </c>
      <c r="G1673" s="220">
        <f t="shared" si="628"/>
        <v>0</v>
      </c>
      <c r="H1673" s="220">
        <f t="shared" si="629"/>
        <v>0</v>
      </c>
      <c r="I1673" s="220">
        <f t="shared" si="630"/>
        <v>0</v>
      </c>
      <c r="J1673" s="221">
        <f t="shared" si="631"/>
        <v>0</v>
      </c>
      <c r="K1673" s="221">
        <f>VLOOKUP($C1673,Projections2[[#All],[ISOCode]:[Total 2024 Colombian Returnees]],7,0)</f>
        <v>0</v>
      </c>
      <c r="L1673" s="251"/>
      <c r="M1673" s="312"/>
      <c r="N1673" s="312"/>
      <c r="O1673" s="312"/>
      <c r="P1673" s="223"/>
      <c r="Q1673" s="252"/>
      <c r="R1673" s="224">
        <f>VLOOKUP($C1673,Projections2[[#All],[ISOCode]:[Total 2024 Colombian Returnees]],12,0)</f>
        <v>0</v>
      </c>
      <c r="S1673" s="225"/>
      <c r="T1673" s="226"/>
      <c r="U1673" s="226"/>
      <c r="V1673" s="226"/>
      <c r="W1673" s="226"/>
      <c r="X1673" s="227"/>
      <c r="Y1673" s="227">
        <f>VLOOKUP($C1673,Projections2[[#All],[ISOCode]:[Total 2024 Colombian Returnees]],17,0)</f>
        <v>0</v>
      </c>
      <c r="Z1673" s="228"/>
      <c r="AA1673" s="253"/>
      <c r="AB1673" s="253"/>
      <c r="AC1673" s="253"/>
      <c r="AD1673" s="253"/>
      <c r="AE1673" s="253"/>
      <c r="AF1673" s="253">
        <f>VLOOKUP($C1673,Projections2[[#All],[ISOCode]:[Total 2024 Colombian Returnees]],22,0)</f>
        <v>0</v>
      </c>
      <c r="AG1673" s="254"/>
      <c r="AH1673" s="255"/>
      <c r="AI1673" s="255"/>
      <c r="AJ1673" s="255"/>
      <c r="AK1673" s="255"/>
      <c r="AL1673" s="256"/>
      <c r="AM1673" s="230">
        <f>VLOOKUP($C1673,Projections2[[#All],[ISOCode]:[Total 2024 Colombian Returnees]],27,0)</f>
        <v>0</v>
      </c>
      <c r="AN1673" s="231"/>
      <c r="AO1673" s="257"/>
      <c r="AP1673" s="257"/>
      <c r="AQ1673" s="257"/>
      <c r="AR1673" s="257"/>
      <c r="AS1673" s="232"/>
      <c r="AT1673" s="232">
        <f>VLOOKUP($C1673,Projections2[[#All],[ISOCode]:[Total 2024 Colombian Returnees]],32,0)</f>
        <v>0</v>
      </c>
      <c r="AU1673" s="233"/>
      <c r="AV1673" s="258"/>
      <c r="AW1673" s="258"/>
      <c r="AX1673" s="258"/>
      <c r="AY1673" s="258"/>
      <c r="AZ1673" s="234"/>
      <c r="BA1673" s="234">
        <f>VLOOKUP($C1673,Projections2[[#All],[ISOCode]:[Total 2024 Colombian Returnees]],37,0)</f>
        <v>0</v>
      </c>
      <c r="BB1673" s="235"/>
      <c r="BC1673" s="360" t="str">
        <f t="shared" si="632"/>
        <v>Ok</v>
      </c>
      <c r="BD1673" s="361" t="str">
        <f t="shared" si="633"/>
        <v>Ok</v>
      </c>
      <c r="BE1673" s="361" t="str">
        <f t="shared" si="634"/>
        <v>Ok</v>
      </c>
      <c r="BF1673" s="361" t="str">
        <f t="shared" si="635"/>
        <v>Ok</v>
      </c>
      <c r="BG1673" s="362" t="str">
        <f t="shared" si="636"/>
        <v>Ok</v>
      </c>
      <c r="BH1673" s="360" t="str">
        <f t="shared" si="637"/>
        <v>Ok</v>
      </c>
      <c r="BI1673" s="361" t="str">
        <f t="shared" si="638"/>
        <v>Ok</v>
      </c>
      <c r="BJ1673" s="361" t="str">
        <f t="shared" si="639"/>
        <v>Ok</v>
      </c>
      <c r="BK1673" s="361" t="str">
        <f t="shared" si="640"/>
        <v>Ok</v>
      </c>
      <c r="BL1673" s="361" t="str">
        <f t="shared" si="641"/>
        <v>Ok</v>
      </c>
      <c r="BM1673" s="361" t="str">
        <f t="shared" si="642"/>
        <v>Ok</v>
      </c>
      <c r="BN1673" s="362" t="str">
        <f t="shared" si="643"/>
        <v>Ok</v>
      </c>
      <c r="BO1673" s="360" t="str">
        <f t="shared" si="644"/>
        <v>No Pop.</v>
      </c>
      <c r="BP1673" s="361" t="str">
        <f t="shared" si="645"/>
        <v>No Pop.</v>
      </c>
      <c r="BQ1673" s="361" t="str">
        <f t="shared" si="646"/>
        <v>No Pop.</v>
      </c>
      <c r="BR1673" s="361" t="str">
        <f t="shared" si="647"/>
        <v>No Pop.</v>
      </c>
      <c r="BS1673" s="361" t="str">
        <f t="shared" si="648"/>
        <v>No Pop.</v>
      </c>
      <c r="BT1673" s="361" t="str">
        <f t="shared" si="649"/>
        <v>No Pop.</v>
      </c>
      <c r="BU1673" s="362" t="str">
        <f t="shared" si="650"/>
        <v>No Pop.</v>
      </c>
      <c r="BV1673" s="360" t="str">
        <f>IF(M1673&lt;=VLOOKUP($C1673,Projections2[[#All],[ISOCode]:[Total 2024 Colombian Returnees]],'Population Projection V2'!$J$167,FALSE),"OK", "Review")</f>
        <v>OK</v>
      </c>
      <c r="BW1673" s="361" t="str">
        <f>IF(N1673&lt;=VLOOKUP($C1673,Projections2[[#All],[ISOCode]:[Total 2024 Colombian Returnees]],'Population Projection V2'!$K$167,FALSE),"OK", "Review")</f>
        <v>OK</v>
      </c>
      <c r="BX1673" s="361" t="str">
        <f>IF(O1673&lt;=VLOOKUP($C1673,Projections2[[#All],[ISOCode]:[Total 2024 Colombian Returnees]],'Population Projection V2'!$L$167,FALSE),"OK", "Review")</f>
        <v>OK</v>
      </c>
      <c r="BY1673" s="361" t="str">
        <f>IF(P1673&lt;=VLOOKUP($C1673,Projections2[[#All],[ISOCode]:[Total 2024 Colombian Returnees]],'Population Projection V2'!$M$167,FALSE),"OK", "Review")</f>
        <v>OK</v>
      </c>
      <c r="BZ1673" s="361" t="str">
        <f>IF(Q1673&lt;=VLOOKUP($C1673,Projections2[[#All],[ISOCode]:[Total 2024 Colombian Returnees]],'Population Projection V2'!$N$167,FALSE),"OK", "Review")</f>
        <v>OK</v>
      </c>
      <c r="CA1673" s="361" t="str">
        <f>IF(T1673&lt;=VLOOKUP($C1673,Projections2[[#All],[ISOCode]:[Total 2024 Colombian Returnees]],'Population Projection V2'!$O$167,FALSE),"OK", "Review")</f>
        <v>OK</v>
      </c>
      <c r="CB1673" s="361" t="str">
        <f>IF(U1673&lt;=VLOOKUP($C1673,Projections2[[#All],[ISOCode]:[Total 2024 Colombian Returnees]],'Population Projection V2'!$P$167,FALSE),"OK", "Review")</f>
        <v>OK</v>
      </c>
      <c r="CC1673" s="361" t="str">
        <f>IF(V1673&lt;=VLOOKUP($C1673,Projections2[[#All],[ISOCode]:[Total 2024 Colombian Returnees]],'Population Projection V2'!$Q$167,FALSE),"OK", "Review")</f>
        <v>OK</v>
      </c>
      <c r="CD1673" s="361" t="str">
        <f>IF(W1673&lt;=VLOOKUP($C1673,Projections2[[#All],[ISOCode]:[Total 2024 Colombian Returnees]],'Population Projection V2'!$R$167,FALSE),"OK", "Review")</f>
        <v>OK</v>
      </c>
      <c r="CE1673" s="361" t="str">
        <f>IF(X1673&lt;=VLOOKUP($C1673,Projections2[[#All],[ISOCode]:[Total 2024 Colombian Returnees]],'Population Projection V2'!$S$167,FALSE),"OK", "Review")</f>
        <v>OK</v>
      </c>
      <c r="CF1673" s="361" t="str">
        <f>IF(AA1673&lt;=VLOOKUP($C1673,Projections2[[#All],[ISOCode]:[Total 2024 Colombian Returnees]],'Population Projection V2'!$T$167,FALSE),"OK", "Review")</f>
        <v>OK</v>
      </c>
      <c r="CG1673" s="361" t="str">
        <f>IF(AB1673&lt;=VLOOKUP($C1673,Projections2[[#All],[ISOCode]:[Total 2024 Colombian Returnees]],'Population Projection V2'!$U$167,FALSE),"OK", "Review")</f>
        <v>OK</v>
      </c>
      <c r="CH1673" s="361" t="str">
        <f>IF(AC1673&lt;=VLOOKUP($C1673,Projections2[[#All],[ISOCode]:[Total 2024 Colombian Returnees]],'Population Projection V2'!$V$167,FALSE),"OK", "Review")</f>
        <v>OK</v>
      </c>
      <c r="CI1673" s="361" t="str">
        <f>IF(AD1673&lt;=VLOOKUP($C1673,Projections2[[#All],[ISOCode]:[Total 2024 Colombian Returnees]],'Population Projection V2'!$W$167,FALSE),"OK", "Review")</f>
        <v>OK</v>
      </c>
      <c r="CJ1673" s="361" t="str">
        <f>IF(AE1673&lt;=VLOOKUP($C1673,Projections2[[#All],[ISOCode]:[Total 2024 Colombian Returnees]],'Population Projection V2'!$X$167,FALSE),"OK", "Review")</f>
        <v>OK</v>
      </c>
      <c r="CK1673" s="361" t="str">
        <f>IF(AH1673&lt;=VLOOKUP($C1673,Projections2[[#All],[ISOCode]:[Total 2024 Colombian Returnees]],'Population Projection V2'!$Y$167,FALSE),"OK", "Review")</f>
        <v>OK</v>
      </c>
      <c r="CL1673" s="361" t="str">
        <f>IF(AI1673&lt;=VLOOKUP($C1673,Projections2[[#All],[ISOCode]:[Total 2024 Colombian Returnees]],'Population Projection V2'!$Z$167,FALSE),"OK", "Review")</f>
        <v>OK</v>
      </c>
      <c r="CM1673" s="361" t="str">
        <f>IF(AJ1673&lt;=VLOOKUP($C1673,Projections2[[#All],[ISOCode]:[Total 2024 Colombian Returnees]],'Population Projection V2'!$AA$167,FALSE),"OK", "Review")</f>
        <v>OK</v>
      </c>
      <c r="CN1673" s="361" t="str">
        <f>IF(AK1673&lt;=VLOOKUP($C1673,Projections2[[#All],[ISOCode]:[Total 2024 Colombian Returnees]],'Population Projection V2'!$AB$167,FALSE),"OK", "Review")</f>
        <v>OK</v>
      </c>
      <c r="CO1673" s="361" t="str">
        <f>IF(AL1673&lt;=VLOOKUP($C1673,Projections2[[#All],[ISOCode]:[Total 2024 Colombian Returnees]],'Population Projection V2'!$AC$167,FALSE),"OK", "Review")</f>
        <v>OK</v>
      </c>
      <c r="CP1673" s="361" t="str">
        <f>IF(AO1673&lt;=VLOOKUP($C1673,Projections2[[#All],[ISOCode]:[Total 2024 Colombian Returnees]],'Population Projection V2'!$AD$167,FALSE),"OK", "Review")</f>
        <v>OK</v>
      </c>
      <c r="CQ1673" s="361" t="str">
        <f>IF(AP1673&lt;=VLOOKUP($C1673,Projections2[[#All],[ISOCode]:[Total 2024 Colombian Returnees]],'Population Projection V2'!$AE$167,FALSE),"OK", "Review")</f>
        <v>OK</v>
      </c>
      <c r="CR1673" s="361" t="str">
        <f>IF(AQ1673&lt;=VLOOKUP($C1673,Projections2[[#All],[ISOCode]:[Total 2024 Colombian Returnees]],'Population Projection V2'!$AF$167,FALSE),"OK", "Review")</f>
        <v>OK</v>
      </c>
      <c r="CS1673" s="361" t="str">
        <f>IF(AR1673&lt;=VLOOKUP($C1673,Projections2[[#All],[ISOCode]:[Total 2024 Colombian Returnees]],'Population Projection V2'!$AG$167,FALSE),"OK", "Review")</f>
        <v>OK</v>
      </c>
      <c r="CT1673" s="361" t="str">
        <f>IF(AS1673&lt;=VLOOKUP($C1673,Projections2[[#All],[ISOCode]:[Total 2024 Colombian Returnees]],'Population Projection V2'!$AH$167,FALSE),"OK", "Review")</f>
        <v>OK</v>
      </c>
      <c r="CU1673" s="361" t="str">
        <f>IF(AV1673&lt;=VLOOKUP($C1673,Projections2[[#All],[ISOCode]:[Total 2024 Colombian Returnees]],'Population Projection V2'!$AI$167,FALSE),"OK", "Review")</f>
        <v>OK</v>
      </c>
      <c r="CV1673" s="361" t="str">
        <f>IF(AW1673&lt;=VLOOKUP($C1673,Projections2[[#All],[ISOCode]:[Total 2024 Colombian Returnees]],'Population Projection V2'!$AJ$167,FALSE),"OK", "Review")</f>
        <v>OK</v>
      </c>
      <c r="CW1673" s="361" t="str">
        <f>IF(AX1673&lt;=VLOOKUP($C1673,Projections2[[#All],[ISOCode]:[Total 2024 Colombian Returnees]],'Population Projection V2'!$AK$167,FALSE),"OK", "Review")</f>
        <v>OK</v>
      </c>
      <c r="CX1673" s="361" t="str">
        <f>IF(AY1673&lt;=VLOOKUP($C1673,Projections2[[#All],[ISOCode]:[Total 2024 Colombian Returnees]],'Population Projection V2'!$AL$167,FALSE),"OK", "Review")</f>
        <v>OK</v>
      </c>
      <c r="CY1673" s="362" t="str">
        <f>IF(AZ1673&lt;=VLOOKUP($C1673,Projections2[[#All],[ISOCode]:[Total 2024 Colombian Returnees]],'Population Projection V2'!$AM$167,FALSE),"OK", "Review")</f>
        <v>OK</v>
      </c>
    </row>
    <row r="1674" spans="1:103" x14ac:dyDescent="0.25">
      <c r="A1674" s="218" t="s">
        <v>128</v>
      </c>
      <c r="B1674" s="219" t="s">
        <v>128</v>
      </c>
      <c r="C1674" s="219" t="s">
        <v>227</v>
      </c>
      <c r="D1674" s="219" t="s">
        <v>443</v>
      </c>
      <c r="E1674" s="219" t="s">
        <v>429</v>
      </c>
      <c r="F1674" s="220">
        <f t="shared" si="627"/>
        <v>0</v>
      </c>
      <c r="G1674" s="220">
        <f t="shared" si="628"/>
        <v>0</v>
      </c>
      <c r="H1674" s="220">
        <f t="shared" si="629"/>
        <v>0</v>
      </c>
      <c r="I1674" s="220">
        <f t="shared" si="630"/>
        <v>0</v>
      </c>
      <c r="J1674" s="221">
        <f t="shared" si="631"/>
        <v>0</v>
      </c>
      <c r="K1674" s="221">
        <f>VLOOKUP($C1674,Projections2[[#All],[ISOCode]:[Total 2024 Colombian Returnees]],7,0)</f>
        <v>0</v>
      </c>
      <c r="L1674" s="251"/>
      <c r="M1674" s="312"/>
      <c r="N1674" s="312"/>
      <c r="O1674" s="312"/>
      <c r="P1674" s="223"/>
      <c r="Q1674" s="252"/>
      <c r="R1674" s="224">
        <f>VLOOKUP($C1674,Projections2[[#All],[ISOCode]:[Total 2024 Colombian Returnees]],12,0)</f>
        <v>0</v>
      </c>
      <c r="S1674" s="225"/>
      <c r="T1674" s="226"/>
      <c r="U1674" s="226"/>
      <c r="V1674" s="226"/>
      <c r="W1674" s="226"/>
      <c r="X1674" s="227"/>
      <c r="Y1674" s="227">
        <f>VLOOKUP($C1674,Projections2[[#All],[ISOCode]:[Total 2024 Colombian Returnees]],17,0)</f>
        <v>0</v>
      </c>
      <c r="Z1674" s="228"/>
      <c r="AA1674" s="253"/>
      <c r="AB1674" s="253"/>
      <c r="AC1674" s="253"/>
      <c r="AD1674" s="253"/>
      <c r="AE1674" s="253"/>
      <c r="AF1674" s="253">
        <f>VLOOKUP($C1674,Projections2[[#All],[ISOCode]:[Total 2024 Colombian Returnees]],22,0)</f>
        <v>0</v>
      </c>
      <c r="AG1674" s="254"/>
      <c r="AH1674" s="255"/>
      <c r="AI1674" s="255"/>
      <c r="AJ1674" s="255"/>
      <c r="AK1674" s="255"/>
      <c r="AL1674" s="256"/>
      <c r="AM1674" s="230">
        <f>VLOOKUP($C1674,Projections2[[#All],[ISOCode]:[Total 2024 Colombian Returnees]],27,0)</f>
        <v>0</v>
      </c>
      <c r="AN1674" s="231"/>
      <c r="AO1674" s="257"/>
      <c r="AP1674" s="257"/>
      <c r="AQ1674" s="257"/>
      <c r="AR1674" s="257"/>
      <c r="AS1674" s="232"/>
      <c r="AT1674" s="232">
        <f>VLOOKUP($C1674,Projections2[[#All],[ISOCode]:[Total 2024 Colombian Returnees]],32,0)</f>
        <v>0</v>
      </c>
      <c r="AU1674" s="233"/>
      <c r="AV1674" s="258"/>
      <c r="AW1674" s="258"/>
      <c r="AX1674" s="258"/>
      <c r="AY1674" s="258"/>
      <c r="AZ1674" s="234"/>
      <c r="BA1674" s="234">
        <f>VLOOKUP($C1674,Projections2[[#All],[ISOCode]:[Total 2024 Colombian Returnees]],37,0)</f>
        <v>0</v>
      </c>
      <c r="BB1674" s="235"/>
      <c r="BC1674" s="360" t="str">
        <f t="shared" si="632"/>
        <v>Ok</v>
      </c>
      <c r="BD1674" s="361" t="str">
        <f t="shared" si="633"/>
        <v>Ok</v>
      </c>
      <c r="BE1674" s="361" t="str">
        <f t="shared" si="634"/>
        <v>Ok</v>
      </c>
      <c r="BF1674" s="361" t="str">
        <f t="shared" si="635"/>
        <v>Ok</v>
      </c>
      <c r="BG1674" s="362" t="str">
        <f t="shared" si="636"/>
        <v>Ok</v>
      </c>
      <c r="BH1674" s="360" t="str">
        <f t="shared" si="637"/>
        <v>Ok</v>
      </c>
      <c r="BI1674" s="361" t="str">
        <f t="shared" si="638"/>
        <v>Ok</v>
      </c>
      <c r="BJ1674" s="361" t="str">
        <f t="shared" si="639"/>
        <v>Ok</v>
      </c>
      <c r="BK1674" s="361" t="str">
        <f t="shared" si="640"/>
        <v>Ok</v>
      </c>
      <c r="BL1674" s="361" t="str">
        <f t="shared" si="641"/>
        <v>Ok</v>
      </c>
      <c r="BM1674" s="361" t="str">
        <f t="shared" si="642"/>
        <v>Ok</v>
      </c>
      <c r="BN1674" s="362" t="str">
        <f t="shared" si="643"/>
        <v>Ok</v>
      </c>
      <c r="BO1674" s="360" t="str">
        <f t="shared" si="644"/>
        <v>No Pop.</v>
      </c>
      <c r="BP1674" s="361" t="str">
        <f t="shared" si="645"/>
        <v>No Pop.</v>
      </c>
      <c r="BQ1674" s="361" t="str">
        <f t="shared" si="646"/>
        <v>No Pop.</v>
      </c>
      <c r="BR1674" s="361" t="str">
        <f t="shared" si="647"/>
        <v>No Pop.</v>
      </c>
      <c r="BS1674" s="361" t="str">
        <f t="shared" si="648"/>
        <v>No Pop.</v>
      </c>
      <c r="BT1674" s="361" t="str">
        <f t="shared" si="649"/>
        <v>No Pop.</v>
      </c>
      <c r="BU1674" s="362" t="str">
        <f t="shared" si="650"/>
        <v>No Pop.</v>
      </c>
      <c r="BV1674" s="360" t="str">
        <f>IF(M1674&lt;=VLOOKUP($C1674,Projections2[[#All],[ISOCode]:[Total 2024 Colombian Returnees]],'Population Projection V2'!$J$167,FALSE),"OK", "Review")</f>
        <v>OK</v>
      </c>
      <c r="BW1674" s="361" t="str">
        <f>IF(N1674&lt;=VLOOKUP($C1674,Projections2[[#All],[ISOCode]:[Total 2024 Colombian Returnees]],'Population Projection V2'!$K$167,FALSE),"OK", "Review")</f>
        <v>OK</v>
      </c>
      <c r="BX1674" s="361" t="str">
        <f>IF(O1674&lt;=VLOOKUP($C1674,Projections2[[#All],[ISOCode]:[Total 2024 Colombian Returnees]],'Population Projection V2'!$L$167,FALSE),"OK", "Review")</f>
        <v>OK</v>
      </c>
      <c r="BY1674" s="361" t="str">
        <f>IF(P1674&lt;=VLOOKUP($C1674,Projections2[[#All],[ISOCode]:[Total 2024 Colombian Returnees]],'Population Projection V2'!$M$167,FALSE),"OK", "Review")</f>
        <v>OK</v>
      </c>
      <c r="BZ1674" s="361" t="str">
        <f>IF(Q1674&lt;=VLOOKUP($C1674,Projections2[[#All],[ISOCode]:[Total 2024 Colombian Returnees]],'Population Projection V2'!$N$167,FALSE),"OK", "Review")</f>
        <v>OK</v>
      </c>
      <c r="CA1674" s="361" t="str">
        <f>IF(T1674&lt;=VLOOKUP($C1674,Projections2[[#All],[ISOCode]:[Total 2024 Colombian Returnees]],'Population Projection V2'!$O$167,FALSE),"OK", "Review")</f>
        <v>OK</v>
      </c>
      <c r="CB1674" s="361" t="str">
        <f>IF(U1674&lt;=VLOOKUP($C1674,Projections2[[#All],[ISOCode]:[Total 2024 Colombian Returnees]],'Population Projection V2'!$P$167,FALSE),"OK", "Review")</f>
        <v>OK</v>
      </c>
      <c r="CC1674" s="361" t="str">
        <f>IF(V1674&lt;=VLOOKUP($C1674,Projections2[[#All],[ISOCode]:[Total 2024 Colombian Returnees]],'Population Projection V2'!$Q$167,FALSE),"OK", "Review")</f>
        <v>OK</v>
      </c>
      <c r="CD1674" s="361" t="str">
        <f>IF(W1674&lt;=VLOOKUP($C1674,Projections2[[#All],[ISOCode]:[Total 2024 Colombian Returnees]],'Population Projection V2'!$R$167,FALSE),"OK", "Review")</f>
        <v>OK</v>
      </c>
      <c r="CE1674" s="361" t="str">
        <f>IF(X1674&lt;=VLOOKUP($C1674,Projections2[[#All],[ISOCode]:[Total 2024 Colombian Returnees]],'Population Projection V2'!$S$167,FALSE),"OK", "Review")</f>
        <v>OK</v>
      </c>
      <c r="CF1674" s="361" t="str">
        <f>IF(AA1674&lt;=VLOOKUP($C1674,Projections2[[#All],[ISOCode]:[Total 2024 Colombian Returnees]],'Population Projection V2'!$T$167,FALSE),"OK", "Review")</f>
        <v>OK</v>
      </c>
      <c r="CG1674" s="361" t="str">
        <f>IF(AB1674&lt;=VLOOKUP($C1674,Projections2[[#All],[ISOCode]:[Total 2024 Colombian Returnees]],'Population Projection V2'!$U$167,FALSE),"OK", "Review")</f>
        <v>OK</v>
      </c>
      <c r="CH1674" s="361" t="str">
        <f>IF(AC1674&lt;=VLOOKUP($C1674,Projections2[[#All],[ISOCode]:[Total 2024 Colombian Returnees]],'Population Projection V2'!$V$167,FALSE),"OK", "Review")</f>
        <v>OK</v>
      </c>
      <c r="CI1674" s="361" t="str">
        <f>IF(AD1674&lt;=VLOOKUP($C1674,Projections2[[#All],[ISOCode]:[Total 2024 Colombian Returnees]],'Population Projection V2'!$W$167,FALSE),"OK", "Review")</f>
        <v>OK</v>
      </c>
      <c r="CJ1674" s="361" t="str">
        <f>IF(AE1674&lt;=VLOOKUP($C1674,Projections2[[#All],[ISOCode]:[Total 2024 Colombian Returnees]],'Population Projection V2'!$X$167,FALSE),"OK", "Review")</f>
        <v>OK</v>
      </c>
      <c r="CK1674" s="361" t="str">
        <f>IF(AH1674&lt;=VLOOKUP($C1674,Projections2[[#All],[ISOCode]:[Total 2024 Colombian Returnees]],'Population Projection V2'!$Y$167,FALSE),"OK", "Review")</f>
        <v>OK</v>
      </c>
      <c r="CL1674" s="361" t="str">
        <f>IF(AI1674&lt;=VLOOKUP($C1674,Projections2[[#All],[ISOCode]:[Total 2024 Colombian Returnees]],'Population Projection V2'!$Z$167,FALSE),"OK", "Review")</f>
        <v>OK</v>
      </c>
      <c r="CM1674" s="361" t="str">
        <f>IF(AJ1674&lt;=VLOOKUP($C1674,Projections2[[#All],[ISOCode]:[Total 2024 Colombian Returnees]],'Population Projection V2'!$AA$167,FALSE),"OK", "Review")</f>
        <v>OK</v>
      </c>
      <c r="CN1674" s="361" t="str">
        <f>IF(AK1674&lt;=VLOOKUP($C1674,Projections2[[#All],[ISOCode]:[Total 2024 Colombian Returnees]],'Population Projection V2'!$AB$167,FALSE),"OK", "Review")</f>
        <v>OK</v>
      </c>
      <c r="CO1674" s="361" t="str">
        <f>IF(AL1674&lt;=VLOOKUP($C1674,Projections2[[#All],[ISOCode]:[Total 2024 Colombian Returnees]],'Population Projection V2'!$AC$167,FALSE),"OK", "Review")</f>
        <v>OK</v>
      </c>
      <c r="CP1674" s="361" t="str">
        <f>IF(AO1674&lt;=VLOOKUP($C1674,Projections2[[#All],[ISOCode]:[Total 2024 Colombian Returnees]],'Population Projection V2'!$AD$167,FALSE),"OK", "Review")</f>
        <v>OK</v>
      </c>
      <c r="CQ1674" s="361" t="str">
        <f>IF(AP1674&lt;=VLOOKUP($C1674,Projections2[[#All],[ISOCode]:[Total 2024 Colombian Returnees]],'Population Projection V2'!$AE$167,FALSE),"OK", "Review")</f>
        <v>OK</v>
      </c>
      <c r="CR1674" s="361" t="str">
        <f>IF(AQ1674&lt;=VLOOKUP($C1674,Projections2[[#All],[ISOCode]:[Total 2024 Colombian Returnees]],'Population Projection V2'!$AF$167,FALSE),"OK", "Review")</f>
        <v>OK</v>
      </c>
      <c r="CS1674" s="361" t="str">
        <f>IF(AR1674&lt;=VLOOKUP($C1674,Projections2[[#All],[ISOCode]:[Total 2024 Colombian Returnees]],'Population Projection V2'!$AG$167,FALSE),"OK", "Review")</f>
        <v>OK</v>
      </c>
      <c r="CT1674" s="361" t="str">
        <f>IF(AS1674&lt;=VLOOKUP($C1674,Projections2[[#All],[ISOCode]:[Total 2024 Colombian Returnees]],'Population Projection V2'!$AH$167,FALSE),"OK", "Review")</f>
        <v>OK</v>
      </c>
      <c r="CU1674" s="361" t="str">
        <f>IF(AV1674&lt;=VLOOKUP($C1674,Projections2[[#All],[ISOCode]:[Total 2024 Colombian Returnees]],'Population Projection V2'!$AI$167,FALSE),"OK", "Review")</f>
        <v>OK</v>
      </c>
      <c r="CV1674" s="361" t="str">
        <f>IF(AW1674&lt;=VLOOKUP($C1674,Projections2[[#All],[ISOCode]:[Total 2024 Colombian Returnees]],'Population Projection V2'!$AJ$167,FALSE),"OK", "Review")</f>
        <v>OK</v>
      </c>
      <c r="CW1674" s="361" t="str">
        <f>IF(AX1674&lt;=VLOOKUP($C1674,Projections2[[#All],[ISOCode]:[Total 2024 Colombian Returnees]],'Population Projection V2'!$AK$167,FALSE),"OK", "Review")</f>
        <v>OK</v>
      </c>
      <c r="CX1674" s="361" t="str">
        <f>IF(AY1674&lt;=VLOOKUP($C1674,Projections2[[#All],[ISOCode]:[Total 2024 Colombian Returnees]],'Population Projection V2'!$AL$167,FALSE),"OK", "Review")</f>
        <v>OK</v>
      </c>
      <c r="CY1674" s="362" t="str">
        <f>IF(AZ1674&lt;=VLOOKUP($C1674,Projections2[[#All],[ISOCode]:[Total 2024 Colombian Returnees]],'Population Projection V2'!$AM$167,FALSE),"OK", "Review")</f>
        <v>OK</v>
      </c>
    </row>
    <row r="1675" spans="1:103" x14ac:dyDescent="0.25">
      <c r="A1675" s="218" t="s">
        <v>128</v>
      </c>
      <c r="B1675" s="219" t="s">
        <v>128</v>
      </c>
      <c r="C1675" s="219" t="s">
        <v>228</v>
      </c>
      <c r="D1675" s="219" t="s">
        <v>444</v>
      </c>
      <c r="E1675" s="219" t="s">
        <v>429</v>
      </c>
      <c r="F1675" s="220">
        <f t="shared" si="627"/>
        <v>0</v>
      </c>
      <c r="G1675" s="220">
        <f t="shared" si="628"/>
        <v>0</v>
      </c>
      <c r="H1675" s="220">
        <f t="shared" si="629"/>
        <v>0</v>
      </c>
      <c r="I1675" s="220">
        <f t="shared" si="630"/>
        <v>0</v>
      </c>
      <c r="J1675" s="221">
        <f t="shared" si="631"/>
        <v>0</v>
      </c>
      <c r="K1675" s="221">
        <f>VLOOKUP($C1675,Projections2[[#All],[ISOCode]:[Total 2024 Colombian Returnees]],7,0)</f>
        <v>0</v>
      </c>
      <c r="L1675" s="251"/>
      <c r="M1675" s="312"/>
      <c r="N1675" s="312"/>
      <c r="O1675" s="312"/>
      <c r="P1675" s="236"/>
      <c r="Q1675" s="252"/>
      <c r="R1675" s="224">
        <f>VLOOKUP($C1675,Projections2[[#All],[ISOCode]:[Total 2024 Colombian Returnees]],12,0)</f>
        <v>0</v>
      </c>
      <c r="S1675" s="225"/>
      <c r="T1675" s="226"/>
      <c r="U1675" s="226"/>
      <c r="V1675" s="226"/>
      <c r="W1675" s="226"/>
      <c r="X1675" s="226"/>
      <c r="Y1675" s="226">
        <f>VLOOKUP($C1675,Projections2[[#All],[ISOCode]:[Total 2024 Colombian Returnees]],17,0)</f>
        <v>0</v>
      </c>
      <c r="Z1675" s="228"/>
      <c r="AA1675" s="253"/>
      <c r="AB1675" s="253"/>
      <c r="AC1675" s="253"/>
      <c r="AD1675" s="253"/>
      <c r="AE1675" s="253"/>
      <c r="AF1675" s="253">
        <f>VLOOKUP($C1675,Projections2[[#All],[ISOCode]:[Total 2024 Colombian Returnees]],22,0)</f>
        <v>0</v>
      </c>
      <c r="AG1675" s="254"/>
      <c r="AH1675" s="255"/>
      <c r="AI1675" s="255"/>
      <c r="AJ1675" s="255"/>
      <c r="AK1675" s="255"/>
      <c r="AL1675" s="256"/>
      <c r="AM1675" s="230">
        <f>VLOOKUP($C1675,Projections2[[#All],[ISOCode]:[Total 2024 Colombian Returnees]],27,0)</f>
        <v>0</v>
      </c>
      <c r="AN1675" s="231"/>
      <c r="AO1675" s="257"/>
      <c r="AP1675" s="257"/>
      <c r="AQ1675" s="257"/>
      <c r="AR1675" s="257"/>
      <c r="AS1675" s="232"/>
      <c r="AT1675" s="232">
        <f>VLOOKUP($C1675,Projections2[[#All],[ISOCode]:[Total 2024 Colombian Returnees]],32,0)</f>
        <v>0</v>
      </c>
      <c r="AU1675" s="233"/>
      <c r="AV1675" s="258"/>
      <c r="AW1675" s="258"/>
      <c r="AX1675" s="258"/>
      <c r="AY1675" s="258"/>
      <c r="AZ1675" s="234"/>
      <c r="BA1675" s="234">
        <f>VLOOKUP($C1675,Projections2[[#All],[ISOCode]:[Total 2024 Colombian Returnees]],37,0)</f>
        <v>0</v>
      </c>
      <c r="BB1675" s="235"/>
      <c r="BC1675" s="360" t="str">
        <f t="shared" si="632"/>
        <v>Ok</v>
      </c>
      <c r="BD1675" s="361" t="str">
        <f t="shared" si="633"/>
        <v>Ok</v>
      </c>
      <c r="BE1675" s="361" t="str">
        <f t="shared" si="634"/>
        <v>Ok</v>
      </c>
      <c r="BF1675" s="361" t="str">
        <f t="shared" si="635"/>
        <v>Ok</v>
      </c>
      <c r="BG1675" s="362" t="str">
        <f t="shared" si="636"/>
        <v>Ok</v>
      </c>
      <c r="BH1675" s="360" t="str">
        <f t="shared" si="637"/>
        <v>Ok</v>
      </c>
      <c r="BI1675" s="361" t="str">
        <f t="shared" si="638"/>
        <v>Ok</v>
      </c>
      <c r="BJ1675" s="361" t="str">
        <f t="shared" si="639"/>
        <v>Ok</v>
      </c>
      <c r="BK1675" s="361" t="str">
        <f t="shared" si="640"/>
        <v>Ok</v>
      </c>
      <c r="BL1675" s="361" t="str">
        <f t="shared" si="641"/>
        <v>Ok</v>
      </c>
      <c r="BM1675" s="361" t="str">
        <f t="shared" si="642"/>
        <v>Ok</v>
      </c>
      <c r="BN1675" s="362" t="str">
        <f t="shared" si="643"/>
        <v>Ok</v>
      </c>
      <c r="BO1675" s="360" t="str">
        <f t="shared" si="644"/>
        <v>No Pop.</v>
      </c>
      <c r="BP1675" s="361" t="str">
        <f t="shared" si="645"/>
        <v>No Pop.</v>
      </c>
      <c r="BQ1675" s="361" t="str">
        <f t="shared" si="646"/>
        <v>No Pop.</v>
      </c>
      <c r="BR1675" s="361" t="str">
        <f t="shared" si="647"/>
        <v>No Pop.</v>
      </c>
      <c r="BS1675" s="361" t="str">
        <f t="shared" si="648"/>
        <v>No Pop.</v>
      </c>
      <c r="BT1675" s="361" t="str">
        <f t="shared" si="649"/>
        <v>No Pop.</v>
      </c>
      <c r="BU1675" s="362" t="str">
        <f t="shared" si="650"/>
        <v>No Pop.</v>
      </c>
      <c r="BV1675" s="360" t="str">
        <f>IF(M1675&lt;=VLOOKUP($C1675,Projections2[[#All],[ISOCode]:[Total 2024 Colombian Returnees]],'Population Projection V2'!$J$167,FALSE),"OK", "Review")</f>
        <v>OK</v>
      </c>
      <c r="BW1675" s="361" t="str">
        <f>IF(N1675&lt;=VLOOKUP($C1675,Projections2[[#All],[ISOCode]:[Total 2024 Colombian Returnees]],'Population Projection V2'!$K$167,FALSE),"OK", "Review")</f>
        <v>OK</v>
      </c>
      <c r="BX1675" s="361" t="str">
        <f>IF(O1675&lt;=VLOOKUP($C1675,Projections2[[#All],[ISOCode]:[Total 2024 Colombian Returnees]],'Population Projection V2'!$L$167,FALSE),"OK", "Review")</f>
        <v>OK</v>
      </c>
      <c r="BY1675" s="361" t="str">
        <f>IF(P1675&lt;=VLOOKUP($C1675,Projections2[[#All],[ISOCode]:[Total 2024 Colombian Returnees]],'Population Projection V2'!$M$167,FALSE),"OK", "Review")</f>
        <v>OK</v>
      </c>
      <c r="BZ1675" s="361" t="str">
        <f>IF(Q1675&lt;=VLOOKUP($C1675,Projections2[[#All],[ISOCode]:[Total 2024 Colombian Returnees]],'Population Projection V2'!$N$167,FALSE),"OK", "Review")</f>
        <v>OK</v>
      </c>
      <c r="CA1675" s="361" t="str">
        <f>IF(T1675&lt;=VLOOKUP($C1675,Projections2[[#All],[ISOCode]:[Total 2024 Colombian Returnees]],'Population Projection V2'!$O$167,FALSE),"OK", "Review")</f>
        <v>OK</v>
      </c>
      <c r="CB1675" s="361" t="str">
        <f>IF(U1675&lt;=VLOOKUP($C1675,Projections2[[#All],[ISOCode]:[Total 2024 Colombian Returnees]],'Population Projection V2'!$P$167,FALSE),"OK", "Review")</f>
        <v>OK</v>
      </c>
      <c r="CC1675" s="361" t="str">
        <f>IF(V1675&lt;=VLOOKUP($C1675,Projections2[[#All],[ISOCode]:[Total 2024 Colombian Returnees]],'Population Projection V2'!$Q$167,FALSE),"OK", "Review")</f>
        <v>OK</v>
      </c>
      <c r="CD1675" s="361" t="str">
        <f>IF(W1675&lt;=VLOOKUP($C1675,Projections2[[#All],[ISOCode]:[Total 2024 Colombian Returnees]],'Population Projection V2'!$R$167,FALSE),"OK", "Review")</f>
        <v>OK</v>
      </c>
      <c r="CE1675" s="361" t="str">
        <f>IF(X1675&lt;=VLOOKUP($C1675,Projections2[[#All],[ISOCode]:[Total 2024 Colombian Returnees]],'Population Projection V2'!$S$167,FALSE),"OK", "Review")</f>
        <v>OK</v>
      </c>
      <c r="CF1675" s="361" t="str">
        <f>IF(AA1675&lt;=VLOOKUP($C1675,Projections2[[#All],[ISOCode]:[Total 2024 Colombian Returnees]],'Population Projection V2'!$T$167,FALSE),"OK", "Review")</f>
        <v>OK</v>
      </c>
      <c r="CG1675" s="361" t="str">
        <f>IF(AB1675&lt;=VLOOKUP($C1675,Projections2[[#All],[ISOCode]:[Total 2024 Colombian Returnees]],'Population Projection V2'!$U$167,FALSE),"OK", "Review")</f>
        <v>OK</v>
      </c>
      <c r="CH1675" s="361" t="str">
        <f>IF(AC1675&lt;=VLOOKUP($C1675,Projections2[[#All],[ISOCode]:[Total 2024 Colombian Returnees]],'Population Projection V2'!$V$167,FALSE),"OK", "Review")</f>
        <v>OK</v>
      </c>
      <c r="CI1675" s="361" t="str">
        <f>IF(AD1675&lt;=VLOOKUP($C1675,Projections2[[#All],[ISOCode]:[Total 2024 Colombian Returnees]],'Population Projection V2'!$W$167,FALSE),"OK", "Review")</f>
        <v>OK</v>
      </c>
      <c r="CJ1675" s="361" t="str">
        <f>IF(AE1675&lt;=VLOOKUP($C1675,Projections2[[#All],[ISOCode]:[Total 2024 Colombian Returnees]],'Population Projection V2'!$X$167,FALSE),"OK", "Review")</f>
        <v>OK</v>
      </c>
      <c r="CK1675" s="361" t="str">
        <f>IF(AH1675&lt;=VLOOKUP($C1675,Projections2[[#All],[ISOCode]:[Total 2024 Colombian Returnees]],'Population Projection V2'!$Y$167,FALSE),"OK", "Review")</f>
        <v>OK</v>
      </c>
      <c r="CL1675" s="361" t="str">
        <f>IF(AI1675&lt;=VLOOKUP($C1675,Projections2[[#All],[ISOCode]:[Total 2024 Colombian Returnees]],'Population Projection V2'!$Z$167,FALSE),"OK", "Review")</f>
        <v>OK</v>
      </c>
      <c r="CM1675" s="361" t="str">
        <f>IF(AJ1675&lt;=VLOOKUP($C1675,Projections2[[#All],[ISOCode]:[Total 2024 Colombian Returnees]],'Population Projection V2'!$AA$167,FALSE),"OK", "Review")</f>
        <v>OK</v>
      </c>
      <c r="CN1675" s="361" t="str">
        <f>IF(AK1675&lt;=VLOOKUP($C1675,Projections2[[#All],[ISOCode]:[Total 2024 Colombian Returnees]],'Population Projection V2'!$AB$167,FALSE),"OK", "Review")</f>
        <v>OK</v>
      </c>
      <c r="CO1675" s="361" t="str">
        <f>IF(AL1675&lt;=VLOOKUP($C1675,Projections2[[#All],[ISOCode]:[Total 2024 Colombian Returnees]],'Population Projection V2'!$AC$167,FALSE),"OK", "Review")</f>
        <v>OK</v>
      </c>
      <c r="CP1675" s="361" t="str">
        <f>IF(AO1675&lt;=VLOOKUP($C1675,Projections2[[#All],[ISOCode]:[Total 2024 Colombian Returnees]],'Population Projection V2'!$AD$167,FALSE),"OK", "Review")</f>
        <v>OK</v>
      </c>
      <c r="CQ1675" s="361" t="str">
        <f>IF(AP1675&lt;=VLOOKUP($C1675,Projections2[[#All],[ISOCode]:[Total 2024 Colombian Returnees]],'Population Projection V2'!$AE$167,FALSE),"OK", "Review")</f>
        <v>OK</v>
      </c>
      <c r="CR1675" s="361" t="str">
        <f>IF(AQ1675&lt;=VLOOKUP($C1675,Projections2[[#All],[ISOCode]:[Total 2024 Colombian Returnees]],'Population Projection V2'!$AF$167,FALSE),"OK", "Review")</f>
        <v>OK</v>
      </c>
      <c r="CS1675" s="361" t="str">
        <f>IF(AR1675&lt;=VLOOKUP($C1675,Projections2[[#All],[ISOCode]:[Total 2024 Colombian Returnees]],'Population Projection V2'!$AG$167,FALSE),"OK", "Review")</f>
        <v>OK</v>
      </c>
      <c r="CT1675" s="361" t="str">
        <f>IF(AS1675&lt;=VLOOKUP($C1675,Projections2[[#All],[ISOCode]:[Total 2024 Colombian Returnees]],'Population Projection V2'!$AH$167,FALSE),"OK", "Review")</f>
        <v>OK</v>
      </c>
      <c r="CU1675" s="361" t="str">
        <f>IF(AV1675&lt;=VLOOKUP($C1675,Projections2[[#All],[ISOCode]:[Total 2024 Colombian Returnees]],'Population Projection V2'!$AI$167,FALSE),"OK", "Review")</f>
        <v>OK</v>
      </c>
      <c r="CV1675" s="361" t="str">
        <f>IF(AW1675&lt;=VLOOKUP($C1675,Projections2[[#All],[ISOCode]:[Total 2024 Colombian Returnees]],'Population Projection V2'!$AJ$167,FALSE),"OK", "Review")</f>
        <v>OK</v>
      </c>
      <c r="CW1675" s="361" t="str">
        <f>IF(AX1675&lt;=VLOOKUP($C1675,Projections2[[#All],[ISOCode]:[Total 2024 Colombian Returnees]],'Population Projection V2'!$AK$167,FALSE),"OK", "Review")</f>
        <v>OK</v>
      </c>
      <c r="CX1675" s="361" t="str">
        <f>IF(AY1675&lt;=VLOOKUP($C1675,Projections2[[#All],[ISOCode]:[Total 2024 Colombian Returnees]],'Population Projection V2'!$AL$167,FALSE),"OK", "Review")</f>
        <v>OK</v>
      </c>
      <c r="CY1675" s="362" t="str">
        <f>IF(AZ1675&lt;=VLOOKUP($C1675,Projections2[[#All],[ISOCode]:[Total 2024 Colombian Returnees]],'Population Projection V2'!$AM$167,FALSE),"OK", "Review")</f>
        <v>OK</v>
      </c>
    </row>
    <row r="1676" spans="1:103" x14ac:dyDescent="0.25">
      <c r="A1676" s="218" t="s">
        <v>128</v>
      </c>
      <c r="B1676" s="219" t="s">
        <v>128</v>
      </c>
      <c r="C1676" s="219" t="s">
        <v>229</v>
      </c>
      <c r="D1676" s="219" t="s">
        <v>445</v>
      </c>
      <c r="E1676" s="219" t="s">
        <v>429</v>
      </c>
      <c r="F1676" s="220">
        <f t="shared" si="627"/>
        <v>0</v>
      </c>
      <c r="G1676" s="220">
        <f t="shared" si="628"/>
        <v>0</v>
      </c>
      <c r="H1676" s="220">
        <f t="shared" si="629"/>
        <v>0</v>
      </c>
      <c r="I1676" s="220">
        <f t="shared" si="630"/>
        <v>0</v>
      </c>
      <c r="J1676" s="221">
        <f t="shared" si="631"/>
        <v>0</v>
      </c>
      <c r="K1676" s="221">
        <f>VLOOKUP($C1676,Projections2[[#All],[ISOCode]:[Total 2024 Colombian Returnees]],7,0)</f>
        <v>0</v>
      </c>
      <c r="L1676" s="251"/>
      <c r="M1676" s="312"/>
      <c r="N1676" s="312"/>
      <c r="O1676" s="312"/>
      <c r="P1676" s="236"/>
      <c r="Q1676" s="252"/>
      <c r="R1676" s="224">
        <f>VLOOKUP($C1676,Projections2[[#All],[ISOCode]:[Total 2024 Colombian Returnees]],12,0)</f>
        <v>0</v>
      </c>
      <c r="S1676" s="225"/>
      <c r="T1676" s="226"/>
      <c r="U1676" s="226"/>
      <c r="V1676" s="226"/>
      <c r="W1676" s="226"/>
      <c r="X1676" s="227"/>
      <c r="Y1676" s="227">
        <f>VLOOKUP($C1676,Projections2[[#All],[ISOCode]:[Total 2024 Colombian Returnees]],17,0)</f>
        <v>0</v>
      </c>
      <c r="Z1676" s="228"/>
      <c r="AA1676" s="253"/>
      <c r="AB1676" s="253"/>
      <c r="AC1676" s="253"/>
      <c r="AD1676" s="253"/>
      <c r="AE1676" s="253"/>
      <c r="AF1676" s="253">
        <f>VLOOKUP($C1676,Projections2[[#All],[ISOCode]:[Total 2024 Colombian Returnees]],22,0)</f>
        <v>0</v>
      </c>
      <c r="AG1676" s="254"/>
      <c r="AH1676" s="255"/>
      <c r="AI1676" s="255"/>
      <c r="AJ1676" s="255"/>
      <c r="AK1676" s="255"/>
      <c r="AL1676" s="256"/>
      <c r="AM1676" s="230">
        <f>VLOOKUP($C1676,Projections2[[#All],[ISOCode]:[Total 2024 Colombian Returnees]],27,0)</f>
        <v>0</v>
      </c>
      <c r="AN1676" s="231"/>
      <c r="AO1676" s="257"/>
      <c r="AP1676" s="257"/>
      <c r="AQ1676" s="257"/>
      <c r="AR1676" s="257"/>
      <c r="AS1676" s="232"/>
      <c r="AT1676" s="232">
        <f>VLOOKUP($C1676,Projections2[[#All],[ISOCode]:[Total 2024 Colombian Returnees]],32,0)</f>
        <v>0</v>
      </c>
      <c r="AU1676" s="233"/>
      <c r="AV1676" s="258"/>
      <c r="AW1676" s="258"/>
      <c r="AX1676" s="258"/>
      <c r="AY1676" s="258"/>
      <c r="AZ1676" s="234"/>
      <c r="BA1676" s="234">
        <f>VLOOKUP($C1676,Projections2[[#All],[ISOCode]:[Total 2024 Colombian Returnees]],37,0)</f>
        <v>0</v>
      </c>
      <c r="BB1676" s="235"/>
      <c r="BC1676" s="360" t="str">
        <f t="shared" si="632"/>
        <v>Ok</v>
      </c>
      <c r="BD1676" s="361" t="str">
        <f t="shared" si="633"/>
        <v>Ok</v>
      </c>
      <c r="BE1676" s="361" t="str">
        <f t="shared" si="634"/>
        <v>Ok</v>
      </c>
      <c r="BF1676" s="361" t="str">
        <f t="shared" si="635"/>
        <v>Ok</v>
      </c>
      <c r="BG1676" s="362" t="str">
        <f t="shared" si="636"/>
        <v>Ok</v>
      </c>
      <c r="BH1676" s="360" t="str">
        <f t="shared" si="637"/>
        <v>Ok</v>
      </c>
      <c r="BI1676" s="361" t="str">
        <f t="shared" si="638"/>
        <v>Ok</v>
      </c>
      <c r="BJ1676" s="361" t="str">
        <f t="shared" si="639"/>
        <v>Ok</v>
      </c>
      <c r="BK1676" s="361" t="str">
        <f t="shared" si="640"/>
        <v>Ok</v>
      </c>
      <c r="BL1676" s="361" t="str">
        <f t="shared" si="641"/>
        <v>Ok</v>
      </c>
      <c r="BM1676" s="361" t="str">
        <f t="shared" si="642"/>
        <v>Ok</v>
      </c>
      <c r="BN1676" s="362" t="str">
        <f t="shared" si="643"/>
        <v>Ok</v>
      </c>
      <c r="BO1676" s="360" t="str">
        <f t="shared" si="644"/>
        <v>No Pop.</v>
      </c>
      <c r="BP1676" s="361" t="str">
        <f t="shared" si="645"/>
        <v>No Pop.</v>
      </c>
      <c r="BQ1676" s="361" t="str">
        <f t="shared" si="646"/>
        <v>No Pop.</v>
      </c>
      <c r="BR1676" s="361" t="str">
        <f t="shared" si="647"/>
        <v>No Pop.</v>
      </c>
      <c r="BS1676" s="361" t="str">
        <f t="shared" si="648"/>
        <v>No Pop.</v>
      </c>
      <c r="BT1676" s="361" t="str">
        <f t="shared" si="649"/>
        <v>No Pop.</v>
      </c>
      <c r="BU1676" s="362" t="str">
        <f t="shared" si="650"/>
        <v>No Pop.</v>
      </c>
      <c r="BV1676" s="360" t="str">
        <f>IF(M1676&lt;=VLOOKUP($C1676,Projections2[[#All],[ISOCode]:[Total 2024 Colombian Returnees]],'Population Projection V2'!$J$167,FALSE),"OK", "Review")</f>
        <v>OK</v>
      </c>
      <c r="BW1676" s="361" t="str">
        <f>IF(N1676&lt;=VLOOKUP($C1676,Projections2[[#All],[ISOCode]:[Total 2024 Colombian Returnees]],'Population Projection V2'!$K$167,FALSE),"OK", "Review")</f>
        <v>OK</v>
      </c>
      <c r="BX1676" s="361" t="str">
        <f>IF(O1676&lt;=VLOOKUP($C1676,Projections2[[#All],[ISOCode]:[Total 2024 Colombian Returnees]],'Population Projection V2'!$L$167,FALSE),"OK", "Review")</f>
        <v>OK</v>
      </c>
      <c r="BY1676" s="361" t="str">
        <f>IF(P1676&lt;=VLOOKUP($C1676,Projections2[[#All],[ISOCode]:[Total 2024 Colombian Returnees]],'Population Projection V2'!$M$167,FALSE),"OK", "Review")</f>
        <v>OK</v>
      </c>
      <c r="BZ1676" s="361" t="str">
        <f>IF(Q1676&lt;=VLOOKUP($C1676,Projections2[[#All],[ISOCode]:[Total 2024 Colombian Returnees]],'Population Projection V2'!$N$167,FALSE),"OK", "Review")</f>
        <v>OK</v>
      </c>
      <c r="CA1676" s="361" t="str">
        <f>IF(T1676&lt;=VLOOKUP($C1676,Projections2[[#All],[ISOCode]:[Total 2024 Colombian Returnees]],'Population Projection V2'!$O$167,FALSE),"OK", "Review")</f>
        <v>OK</v>
      </c>
      <c r="CB1676" s="361" t="str">
        <f>IF(U1676&lt;=VLOOKUP($C1676,Projections2[[#All],[ISOCode]:[Total 2024 Colombian Returnees]],'Population Projection V2'!$P$167,FALSE),"OK", "Review")</f>
        <v>OK</v>
      </c>
      <c r="CC1676" s="361" t="str">
        <f>IF(V1676&lt;=VLOOKUP($C1676,Projections2[[#All],[ISOCode]:[Total 2024 Colombian Returnees]],'Population Projection V2'!$Q$167,FALSE),"OK", "Review")</f>
        <v>OK</v>
      </c>
      <c r="CD1676" s="361" t="str">
        <f>IF(W1676&lt;=VLOOKUP($C1676,Projections2[[#All],[ISOCode]:[Total 2024 Colombian Returnees]],'Population Projection V2'!$R$167,FALSE),"OK", "Review")</f>
        <v>OK</v>
      </c>
      <c r="CE1676" s="361" t="str">
        <f>IF(X1676&lt;=VLOOKUP($C1676,Projections2[[#All],[ISOCode]:[Total 2024 Colombian Returnees]],'Population Projection V2'!$S$167,FALSE),"OK", "Review")</f>
        <v>OK</v>
      </c>
      <c r="CF1676" s="361" t="str">
        <f>IF(AA1676&lt;=VLOOKUP($C1676,Projections2[[#All],[ISOCode]:[Total 2024 Colombian Returnees]],'Population Projection V2'!$T$167,FALSE),"OK", "Review")</f>
        <v>OK</v>
      </c>
      <c r="CG1676" s="361" t="str">
        <f>IF(AB1676&lt;=VLOOKUP($C1676,Projections2[[#All],[ISOCode]:[Total 2024 Colombian Returnees]],'Population Projection V2'!$U$167,FALSE),"OK", "Review")</f>
        <v>OK</v>
      </c>
      <c r="CH1676" s="361" t="str">
        <f>IF(AC1676&lt;=VLOOKUP($C1676,Projections2[[#All],[ISOCode]:[Total 2024 Colombian Returnees]],'Population Projection V2'!$V$167,FALSE),"OK", "Review")</f>
        <v>OK</v>
      </c>
      <c r="CI1676" s="361" t="str">
        <f>IF(AD1676&lt;=VLOOKUP($C1676,Projections2[[#All],[ISOCode]:[Total 2024 Colombian Returnees]],'Population Projection V2'!$W$167,FALSE),"OK", "Review")</f>
        <v>OK</v>
      </c>
      <c r="CJ1676" s="361" t="str">
        <f>IF(AE1676&lt;=VLOOKUP($C1676,Projections2[[#All],[ISOCode]:[Total 2024 Colombian Returnees]],'Population Projection V2'!$X$167,FALSE),"OK", "Review")</f>
        <v>OK</v>
      </c>
      <c r="CK1676" s="361" t="str">
        <f>IF(AH1676&lt;=VLOOKUP($C1676,Projections2[[#All],[ISOCode]:[Total 2024 Colombian Returnees]],'Population Projection V2'!$Y$167,FALSE),"OK", "Review")</f>
        <v>OK</v>
      </c>
      <c r="CL1676" s="361" t="str">
        <f>IF(AI1676&lt;=VLOOKUP($C1676,Projections2[[#All],[ISOCode]:[Total 2024 Colombian Returnees]],'Population Projection V2'!$Z$167,FALSE),"OK", "Review")</f>
        <v>OK</v>
      </c>
      <c r="CM1676" s="361" t="str">
        <f>IF(AJ1676&lt;=VLOOKUP($C1676,Projections2[[#All],[ISOCode]:[Total 2024 Colombian Returnees]],'Population Projection V2'!$AA$167,FALSE),"OK", "Review")</f>
        <v>OK</v>
      </c>
      <c r="CN1676" s="361" t="str">
        <f>IF(AK1676&lt;=VLOOKUP($C1676,Projections2[[#All],[ISOCode]:[Total 2024 Colombian Returnees]],'Population Projection V2'!$AB$167,FALSE),"OK", "Review")</f>
        <v>OK</v>
      </c>
      <c r="CO1676" s="361" t="str">
        <f>IF(AL1676&lt;=VLOOKUP($C1676,Projections2[[#All],[ISOCode]:[Total 2024 Colombian Returnees]],'Population Projection V2'!$AC$167,FALSE),"OK", "Review")</f>
        <v>OK</v>
      </c>
      <c r="CP1676" s="361" t="str">
        <f>IF(AO1676&lt;=VLOOKUP($C1676,Projections2[[#All],[ISOCode]:[Total 2024 Colombian Returnees]],'Population Projection V2'!$AD$167,FALSE),"OK", "Review")</f>
        <v>OK</v>
      </c>
      <c r="CQ1676" s="361" t="str">
        <f>IF(AP1676&lt;=VLOOKUP($C1676,Projections2[[#All],[ISOCode]:[Total 2024 Colombian Returnees]],'Population Projection V2'!$AE$167,FALSE),"OK", "Review")</f>
        <v>OK</v>
      </c>
      <c r="CR1676" s="361" t="str">
        <f>IF(AQ1676&lt;=VLOOKUP($C1676,Projections2[[#All],[ISOCode]:[Total 2024 Colombian Returnees]],'Population Projection V2'!$AF$167,FALSE),"OK", "Review")</f>
        <v>OK</v>
      </c>
      <c r="CS1676" s="361" t="str">
        <f>IF(AR1676&lt;=VLOOKUP($C1676,Projections2[[#All],[ISOCode]:[Total 2024 Colombian Returnees]],'Population Projection V2'!$AG$167,FALSE),"OK", "Review")</f>
        <v>OK</v>
      </c>
      <c r="CT1676" s="361" t="str">
        <f>IF(AS1676&lt;=VLOOKUP($C1676,Projections2[[#All],[ISOCode]:[Total 2024 Colombian Returnees]],'Population Projection V2'!$AH$167,FALSE),"OK", "Review")</f>
        <v>OK</v>
      </c>
      <c r="CU1676" s="361" t="str">
        <f>IF(AV1676&lt;=VLOOKUP($C1676,Projections2[[#All],[ISOCode]:[Total 2024 Colombian Returnees]],'Population Projection V2'!$AI$167,FALSE),"OK", "Review")</f>
        <v>OK</v>
      </c>
      <c r="CV1676" s="361" t="str">
        <f>IF(AW1676&lt;=VLOOKUP($C1676,Projections2[[#All],[ISOCode]:[Total 2024 Colombian Returnees]],'Population Projection V2'!$AJ$167,FALSE),"OK", "Review")</f>
        <v>OK</v>
      </c>
      <c r="CW1676" s="361" t="str">
        <f>IF(AX1676&lt;=VLOOKUP($C1676,Projections2[[#All],[ISOCode]:[Total 2024 Colombian Returnees]],'Population Projection V2'!$AK$167,FALSE),"OK", "Review")</f>
        <v>OK</v>
      </c>
      <c r="CX1676" s="361" t="str">
        <f>IF(AY1676&lt;=VLOOKUP($C1676,Projections2[[#All],[ISOCode]:[Total 2024 Colombian Returnees]],'Population Projection V2'!$AL$167,FALSE),"OK", "Review")</f>
        <v>OK</v>
      </c>
      <c r="CY1676" s="362" t="str">
        <f>IF(AZ1676&lt;=VLOOKUP($C1676,Projections2[[#All],[ISOCode]:[Total 2024 Colombian Returnees]],'Population Projection V2'!$AM$167,FALSE),"OK", "Review")</f>
        <v>OK</v>
      </c>
    </row>
    <row r="1677" spans="1:103" x14ac:dyDescent="0.25">
      <c r="A1677" s="218" t="s">
        <v>128</v>
      </c>
      <c r="B1677" s="219" t="s">
        <v>128</v>
      </c>
      <c r="C1677" s="219" t="s">
        <v>230</v>
      </c>
      <c r="D1677" s="219" t="s">
        <v>446</v>
      </c>
      <c r="E1677" s="219" t="s">
        <v>429</v>
      </c>
      <c r="F1677" s="220">
        <f t="shared" si="627"/>
        <v>0</v>
      </c>
      <c r="G1677" s="220">
        <f t="shared" si="628"/>
        <v>0</v>
      </c>
      <c r="H1677" s="220">
        <f t="shared" si="629"/>
        <v>0</v>
      </c>
      <c r="I1677" s="220">
        <f t="shared" si="630"/>
        <v>0</v>
      </c>
      <c r="J1677" s="221">
        <f t="shared" si="631"/>
        <v>0</v>
      </c>
      <c r="K1677" s="221">
        <f>VLOOKUP($C1677,Projections2[[#All],[ISOCode]:[Total 2024 Colombian Returnees]],7,0)</f>
        <v>0</v>
      </c>
      <c r="L1677" s="251"/>
      <c r="M1677" s="312"/>
      <c r="N1677" s="312"/>
      <c r="O1677" s="312"/>
      <c r="P1677" s="236"/>
      <c r="Q1677" s="252"/>
      <c r="R1677" s="224">
        <f>VLOOKUP($C1677,Projections2[[#All],[ISOCode]:[Total 2024 Colombian Returnees]],12,0)</f>
        <v>0</v>
      </c>
      <c r="S1677" s="225"/>
      <c r="T1677" s="226"/>
      <c r="U1677" s="226"/>
      <c r="V1677" s="226"/>
      <c r="W1677" s="226"/>
      <c r="X1677" s="227"/>
      <c r="Y1677" s="227">
        <f>VLOOKUP($C1677,Projections2[[#All],[ISOCode]:[Total 2024 Colombian Returnees]],17,0)</f>
        <v>0</v>
      </c>
      <c r="Z1677" s="228"/>
      <c r="AA1677" s="253"/>
      <c r="AB1677" s="253"/>
      <c r="AC1677" s="253"/>
      <c r="AD1677" s="253"/>
      <c r="AE1677" s="253"/>
      <c r="AF1677" s="253">
        <f>VLOOKUP($C1677,Projections2[[#All],[ISOCode]:[Total 2024 Colombian Returnees]],22,0)</f>
        <v>0</v>
      </c>
      <c r="AG1677" s="254"/>
      <c r="AH1677" s="255"/>
      <c r="AI1677" s="255"/>
      <c r="AJ1677" s="255"/>
      <c r="AK1677" s="255"/>
      <c r="AL1677" s="256"/>
      <c r="AM1677" s="230">
        <f>VLOOKUP($C1677,Projections2[[#All],[ISOCode]:[Total 2024 Colombian Returnees]],27,0)</f>
        <v>0</v>
      </c>
      <c r="AN1677" s="231"/>
      <c r="AO1677" s="257"/>
      <c r="AP1677" s="257"/>
      <c r="AQ1677" s="257"/>
      <c r="AR1677" s="257"/>
      <c r="AS1677" s="232"/>
      <c r="AT1677" s="232">
        <f>VLOOKUP($C1677,Projections2[[#All],[ISOCode]:[Total 2024 Colombian Returnees]],32,0)</f>
        <v>0</v>
      </c>
      <c r="AU1677" s="233"/>
      <c r="AV1677" s="258"/>
      <c r="AW1677" s="258"/>
      <c r="AX1677" s="258"/>
      <c r="AY1677" s="258"/>
      <c r="AZ1677" s="234"/>
      <c r="BA1677" s="234">
        <f>VLOOKUP($C1677,Projections2[[#All],[ISOCode]:[Total 2024 Colombian Returnees]],37,0)</f>
        <v>0</v>
      </c>
      <c r="BB1677" s="235"/>
      <c r="BC1677" s="360" t="str">
        <f t="shared" si="632"/>
        <v>Ok</v>
      </c>
      <c r="BD1677" s="361" t="str">
        <f t="shared" si="633"/>
        <v>Ok</v>
      </c>
      <c r="BE1677" s="361" t="str">
        <f t="shared" si="634"/>
        <v>Ok</v>
      </c>
      <c r="BF1677" s="361" t="str">
        <f t="shared" si="635"/>
        <v>Ok</v>
      </c>
      <c r="BG1677" s="362" t="str">
        <f t="shared" si="636"/>
        <v>Ok</v>
      </c>
      <c r="BH1677" s="360" t="str">
        <f t="shared" si="637"/>
        <v>Ok</v>
      </c>
      <c r="BI1677" s="361" t="str">
        <f t="shared" si="638"/>
        <v>Ok</v>
      </c>
      <c r="BJ1677" s="361" t="str">
        <f t="shared" si="639"/>
        <v>Ok</v>
      </c>
      <c r="BK1677" s="361" t="str">
        <f t="shared" si="640"/>
        <v>Ok</v>
      </c>
      <c r="BL1677" s="361" t="str">
        <f t="shared" si="641"/>
        <v>Ok</v>
      </c>
      <c r="BM1677" s="361" t="str">
        <f t="shared" si="642"/>
        <v>Ok</v>
      </c>
      <c r="BN1677" s="362" t="str">
        <f t="shared" si="643"/>
        <v>Ok</v>
      </c>
      <c r="BO1677" s="360" t="str">
        <f t="shared" si="644"/>
        <v>No Pop.</v>
      </c>
      <c r="BP1677" s="361" t="str">
        <f t="shared" si="645"/>
        <v>No Pop.</v>
      </c>
      <c r="BQ1677" s="361" t="str">
        <f t="shared" si="646"/>
        <v>No Pop.</v>
      </c>
      <c r="BR1677" s="361" t="str">
        <f t="shared" si="647"/>
        <v>No Pop.</v>
      </c>
      <c r="BS1677" s="361" t="str">
        <f t="shared" si="648"/>
        <v>No Pop.</v>
      </c>
      <c r="BT1677" s="361" t="str">
        <f t="shared" si="649"/>
        <v>No Pop.</v>
      </c>
      <c r="BU1677" s="362" t="str">
        <f t="shared" si="650"/>
        <v>No Pop.</v>
      </c>
      <c r="BV1677" s="360" t="str">
        <f>IF(M1677&lt;=VLOOKUP($C1677,Projections2[[#All],[ISOCode]:[Total 2024 Colombian Returnees]],'Population Projection V2'!$J$167,FALSE),"OK", "Review")</f>
        <v>OK</v>
      </c>
      <c r="BW1677" s="361" t="str">
        <f>IF(N1677&lt;=VLOOKUP($C1677,Projections2[[#All],[ISOCode]:[Total 2024 Colombian Returnees]],'Population Projection V2'!$K$167,FALSE),"OK", "Review")</f>
        <v>OK</v>
      </c>
      <c r="BX1677" s="361" t="str">
        <f>IF(O1677&lt;=VLOOKUP($C1677,Projections2[[#All],[ISOCode]:[Total 2024 Colombian Returnees]],'Population Projection V2'!$L$167,FALSE),"OK", "Review")</f>
        <v>OK</v>
      </c>
      <c r="BY1677" s="361" t="str">
        <f>IF(P1677&lt;=VLOOKUP($C1677,Projections2[[#All],[ISOCode]:[Total 2024 Colombian Returnees]],'Population Projection V2'!$M$167,FALSE),"OK", "Review")</f>
        <v>OK</v>
      </c>
      <c r="BZ1677" s="361" t="str">
        <f>IF(Q1677&lt;=VLOOKUP($C1677,Projections2[[#All],[ISOCode]:[Total 2024 Colombian Returnees]],'Population Projection V2'!$N$167,FALSE),"OK", "Review")</f>
        <v>OK</v>
      </c>
      <c r="CA1677" s="361" t="str">
        <f>IF(T1677&lt;=VLOOKUP($C1677,Projections2[[#All],[ISOCode]:[Total 2024 Colombian Returnees]],'Population Projection V2'!$O$167,FALSE),"OK", "Review")</f>
        <v>OK</v>
      </c>
      <c r="CB1677" s="361" t="str">
        <f>IF(U1677&lt;=VLOOKUP($C1677,Projections2[[#All],[ISOCode]:[Total 2024 Colombian Returnees]],'Population Projection V2'!$P$167,FALSE),"OK", "Review")</f>
        <v>OK</v>
      </c>
      <c r="CC1677" s="361" t="str">
        <f>IF(V1677&lt;=VLOOKUP($C1677,Projections2[[#All],[ISOCode]:[Total 2024 Colombian Returnees]],'Population Projection V2'!$Q$167,FALSE),"OK", "Review")</f>
        <v>OK</v>
      </c>
      <c r="CD1677" s="361" t="str">
        <f>IF(W1677&lt;=VLOOKUP($C1677,Projections2[[#All],[ISOCode]:[Total 2024 Colombian Returnees]],'Population Projection V2'!$R$167,FALSE),"OK", "Review")</f>
        <v>OK</v>
      </c>
      <c r="CE1677" s="361" t="str">
        <f>IF(X1677&lt;=VLOOKUP($C1677,Projections2[[#All],[ISOCode]:[Total 2024 Colombian Returnees]],'Population Projection V2'!$S$167,FALSE),"OK", "Review")</f>
        <v>OK</v>
      </c>
      <c r="CF1677" s="361" t="str">
        <f>IF(AA1677&lt;=VLOOKUP($C1677,Projections2[[#All],[ISOCode]:[Total 2024 Colombian Returnees]],'Population Projection V2'!$T$167,FALSE),"OK", "Review")</f>
        <v>OK</v>
      </c>
      <c r="CG1677" s="361" t="str">
        <f>IF(AB1677&lt;=VLOOKUP($C1677,Projections2[[#All],[ISOCode]:[Total 2024 Colombian Returnees]],'Population Projection V2'!$U$167,FALSE),"OK", "Review")</f>
        <v>OK</v>
      </c>
      <c r="CH1677" s="361" t="str">
        <f>IF(AC1677&lt;=VLOOKUP($C1677,Projections2[[#All],[ISOCode]:[Total 2024 Colombian Returnees]],'Population Projection V2'!$V$167,FALSE),"OK", "Review")</f>
        <v>OK</v>
      </c>
      <c r="CI1677" s="361" t="str">
        <f>IF(AD1677&lt;=VLOOKUP($C1677,Projections2[[#All],[ISOCode]:[Total 2024 Colombian Returnees]],'Population Projection V2'!$W$167,FALSE),"OK", "Review")</f>
        <v>OK</v>
      </c>
      <c r="CJ1677" s="361" t="str">
        <f>IF(AE1677&lt;=VLOOKUP($C1677,Projections2[[#All],[ISOCode]:[Total 2024 Colombian Returnees]],'Population Projection V2'!$X$167,FALSE),"OK", "Review")</f>
        <v>OK</v>
      </c>
      <c r="CK1677" s="361" t="str">
        <f>IF(AH1677&lt;=VLOOKUP($C1677,Projections2[[#All],[ISOCode]:[Total 2024 Colombian Returnees]],'Population Projection V2'!$Y$167,FALSE),"OK", "Review")</f>
        <v>OK</v>
      </c>
      <c r="CL1677" s="361" t="str">
        <f>IF(AI1677&lt;=VLOOKUP($C1677,Projections2[[#All],[ISOCode]:[Total 2024 Colombian Returnees]],'Population Projection V2'!$Z$167,FALSE),"OK", "Review")</f>
        <v>OK</v>
      </c>
      <c r="CM1677" s="361" t="str">
        <f>IF(AJ1677&lt;=VLOOKUP($C1677,Projections2[[#All],[ISOCode]:[Total 2024 Colombian Returnees]],'Population Projection V2'!$AA$167,FALSE),"OK", "Review")</f>
        <v>OK</v>
      </c>
      <c r="CN1677" s="361" t="str">
        <f>IF(AK1677&lt;=VLOOKUP($C1677,Projections2[[#All],[ISOCode]:[Total 2024 Colombian Returnees]],'Population Projection V2'!$AB$167,FALSE),"OK", "Review")</f>
        <v>OK</v>
      </c>
      <c r="CO1677" s="361" t="str">
        <f>IF(AL1677&lt;=VLOOKUP($C1677,Projections2[[#All],[ISOCode]:[Total 2024 Colombian Returnees]],'Population Projection V2'!$AC$167,FALSE),"OK", "Review")</f>
        <v>OK</v>
      </c>
      <c r="CP1677" s="361" t="str">
        <f>IF(AO1677&lt;=VLOOKUP($C1677,Projections2[[#All],[ISOCode]:[Total 2024 Colombian Returnees]],'Population Projection V2'!$AD$167,FALSE),"OK", "Review")</f>
        <v>OK</v>
      </c>
      <c r="CQ1677" s="361" t="str">
        <f>IF(AP1677&lt;=VLOOKUP($C1677,Projections2[[#All],[ISOCode]:[Total 2024 Colombian Returnees]],'Population Projection V2'!$AE$167,FALSE),"OK", "Review")</f>
        <v>OK</v>
      </c>
      <c r="CR1677" s="361" t="str">
        <f>IF(AQ1677&lt;=VLOOKUP($C1677,Projections2[[#All],[ISOCode]:[Total 2024 Colombian Returnees]],'Population Projection V2'!$AF$167,FALSE),"OK", "Review")</f>
        <v>OK</v>
      </c>
      <c r="CS1677" s="361" t="str">
        <f>IF(AR1677&lt;=VLOOKUP($C1677,Projections2[[#All],[ISOCode]:[Total 2024 Colombian Returnees]],'Population Projection V2'!$AG$167,FALSE),"OK", "Review")</f>
        <v>OK</v>
      </c>
      <c r="CT1677" s="361" t="str">
        <f>IF(AS1677&lt;=VLOOKUP($C1677,Projections2[[#All],[ISOCode]:[Total 2024 Colombian Returnees]],'Population Projection V2'!$AH$167,FALSE),"OK", "Review")</f>
        <v>OK</v>
      </c>
      <c r="CU1677" s="361" t="str">
        <f>IF(AV1677&lt;=VLOOKUP($C1677,Projections2[[#All],[ISOCode]:[Total 2024 Colombian Returnees]],'Population Projection V2'!$AI$167,FALSE),"OK", "Review")</f>
        <v>OK</v>
      </c>
      <c r="CV1677" s="361" t="str">
        <f>IF(AW1677&lt;=VLOOKUP($C1677,Projections2[[#All],[ISOCode]:[Total 2024 Colombian Returnees]],'Population Projection V2'!$AJ$167,FALSE),"OK", "Review")</f>
        <v>OK</v>
      </c>
      <c r="CW1677" s="361" t="str">
        <f>IF(AX1677&lt;=VLOOKUP($C1677,Projections2[[#All],[ISOCode]:[Total 2024 Colombian Returnees]],'Population Projection V2'!$AK$167,FALSE),"OK", "Review")</f>
        <v>OK</v>
      </c>
      <c r="CX1677" s="361" t="str">
        <f>IF(AY1677&lt;=VLOOKUP($C1677,Projections2[[#All],[ISOCode]:[Total 2024 Colombian Returnees]],'Population Projection V2'!$AL$167,FALSE),"OK", "Review")</f>
        <v>OK</v>
      </c>
      <c r="CY1677" s="362" t="str">
        <f>IF(AZ1677&lt;=VLOOKUP($C1677,Projections2[[#All],[ISOCode]:[Total 2024 Colombian Returnees]],'Population Projection V2'!$AM$167,FALSE),"OK", "Review")</f>
        <v>OK</v>
      </c>
    </row>
    <row r="1678" spans="1:103" x14ac:dyDescent="0.25">
      <c r="A1678" s="218" t="s">
        <v>128</v>
      </c>
      <c r="B1678" s="219" t="s">
        <v>128</v>
      </c>
      <c r="C1678" s="219" t="s">
        <v>231</v>
      </c>
      <c r="D1678" s="219" t="s">
        <v>447</v>
      </c>
      <c r="E1678" s="219" t="s">
        <v>429</v>
      </c>
      <c r="F1678" s="220">
        <f t="shared" si="627"/>
        <v>0</v>
      </c>
      <c r="G1678" s="220">
        <f t="shared" si="628"/>
        <v>0</v>
      </c>
      <c r="H1678" s="220">
        <f t="shared" si="629"/>
        <v>0</v>
      </c>
      <c r="I1678" s="220">
        <f t="shared" si="630"/>
        <v>0</v>
      </c>
      <c r="J1678" s="221">
        <f t="shared" si="631"/>
        <v>0</v>
      </c>
      <c r="K1678" s="221">
        <f>VLOOKUP($C1678,Projections2[[#All],[ISOCode]:[Total 2024 Colombian Returnees]],7,0)</f>
        <v>0</v>
      </c>
      <c r="L1678" s="251"/>
      <c r="M1678" s="312"/>
      <c r="N1678" s="312"/>
      <c r="O1678" s="312"/>
      <c r="P1678" s="236"/>
      <c r="Q1678" s="252"/>
      <c r="R1678" s="224">
        <f>VLOOKUP($C1678,Projections2[[#All],[ISOCode]:[Total 2024 Colombian Returnees]],12,0)</f>
        <v>0</v>
      </c>
      <c r="S1678" s="225"/>
      <c r="T1678" s="226"/>
      <c r="U1678" s="226"/>
      <c r="V1678" s="226"/>
      <c r="W1678" s="226"/>
      <c r="X1678" s="227"/>
      <c r="Y1678" s="227">
        <f>VLOOKUP($C1678,Projections2[[#All],[ISOCode]:[Total 2024 Colombian Returnees]],17,0)</f>
        <v>0</v>
      </c>
      <c r="Z1678" s="228"/>
      <c r="AA1678" s="253"/>
      <c r="AB1678" s="253"/>
      <c r="AC1678" s="253"/>
      <c r="AD1678" s="253"/>
      <c r="AE1678" s="253"/>
      <c r="AF1678" s="253">
        <f>VLOOKUP($C1678,Projections2[[#All],[ISOCode]:[Total 2024 Colombian Returnees]],22,0)</f>
        <v>0</v>
      </c>
      <c r="AG1678" s="254"/>
      <c r="AH1678" s="255"/>
      <c r="AI1678" s="255"/>
      <c r="AJ1678" s="255"/>
      <c r="AK1678" s="255"/>
      <c r="AL1678" s="256"/>
      <c r="AM1678" s="230">
        <f>VLOOKUP($C1678,Projections2[[#All],[ISOCode]:[Total 2024 Colombian Returnees]],27,0)</f>
        <v>0</v>
      </c>
      <c r="AN1678" s="231"/>
      <c r="AO1678" s="257"/>
      <c r="AP1678" s="257"/>
      <c r="AQ1678" s="257"/>
      <c r="AR1678" s="257"/>
      <c r="AS1678" s="232"/>
      <c r="AT1678" s="232">
        <f>VLOOKUP($C1678,Projections2[[#All],[ISOCode]:[Total 2024 Colombian Returnees]],32,0)</f>
        <v>0</v>
      </c>
      <c r="AU1678" s="233"/>
      <c r="AV1678" s="258"/>
      <c r="AW1678" s="258"/>
      <c r="AX1678" s="258"/>
      <c r="AY1678" s="258"/>
      <c r="AZ1678" s="234"/>
      <c r="BA1678" s="234">
        <f>VLOOKUP($C1678,Projections2[[#All],[ISOCode]:[Total 2024 Colombian Returnees]],37,0)</f>
        <v>0</v>
      </c>
      <c r="BB1678" s="235"/>
      <c r="BC1678" s="360" t="str">
        <f t="shared" si="632"/>
        <v>Ok</v>
      </c>
      <c r="BD1678" s="361" t="str">
        <f t="shared" si="633"/>
        <v>Ok</v>
      </c>
      <c r="BE1678" s="361" t="str">
        <f t="shared" si="634"/>
        <v>Ok</v>
      </c>
      <c r="BF1678" s="361" t="str">
        <f t="shared" si="635"/>
        <v>Ok</v>
      </c>
      <c r="BG1678" s="362" t="str">
        <f t="shared" si="636"/>
        <v>Ok</v>
      </c>
      <c r="BH1678" s="360" t="str">
        <f t="shared" si="637"/>
        <v>Ok</v>
      </c>
      <c r="BI1678" s="361" t="str">
        <f t="shared" si="638"/>
        <v>Ok</v>
      </c>
      <c r="BJ1678" s="361" t="str">
        <f t="shared" si="639"/>
        <v>Ok</v>
      </c>
      <c r="BK1678" s="361" t="str">
        <f t="shared" si="640"/>
        <v>Ok</v>
      </c>
      <c r="BL1678" s="361" t="str">
        <f t="shared" si="641"/>
        <v>Ok</v>
      </c>
      <c r="BM1678" s="361" t="str">
        <f t="shared" si="642"/>
        <v>Ok</v>
      </c>
      <c r="BN1678" s="362" t="str">
        <f t="shared" si="643"/>
        <v>Ok</v>
      </c>
      <c r="BO1678" s="360" t="str">
        <f t="shared" si="644"/>
        <v>No Pop.</v>
      </c>
      <c r="BP1678" s="361" t="str">
        <f t="shared" si="645"/>
        <v>No Pop.</v>
      </c>
      <c r="BQ1678" s="361" t="str">
        <f t="shared" si="646"/>
        <v>No Pop.</v>
      </c>
      <c r="BR1678" s="361" t="str">
        <f t="shared" si="647"/>
        <v>No Pop.</v>
      </c>
      <c r="BS1678" s="361" t="str">
        <f t="shared" si="648"/>
        <v>No Pop.</v>
      </c>
      <c r="BT1678" s="361" t="str">
        <f t="shared" si="649"/>
        <v>No Pop.</v>
      </c>
      <c r="BU1678" s="362" t="str">
        <f t="shared" si="650"/>
        <v>No Pop.</v>
      </c>
      <c r="BV1678" s="360" t="str">
        <f>IF(M1678&lt;=VLOOKUP($C1678,Projections2[[#All],[ISOCode]:[Total 2024 Colombian Returnees]],'Population Projection V2'!$J$167,FALSE),"OK", "Review")</f>
        <v>OK</v>
      </c>
      <c r="BW1678" s="361" t="str">
        <f>IF(N1678&lt;=VLOOKUP($C1678,Projections2[[#All],[ISOCode]:[Total 2024 Colombian Returnees]],'Population Projection V2'!$K$167,FALSE),"OK", "Review")</f>
        <v>OK</v>
      </c>
      <c r="BX1678" s="361" t="str">
        <f>IF(O1678&lt;=VLOOKUP($C1678,Projections2[[#All],[ISOCode]:[Total 2024 Colombian Returnees]],'Population Projection V2'!$L$167,FALSE),"OK", "Review")</f>
        <v>OK</v>
      </c>
      <c r="BY1678" s="361" t="str">
        <f>IF(P1678&lt;=VLOOKUP($C1678,Projections2[[#All],[ISOCode]:[Total 2024 Colombian Returnees]],'Population Projection V2'!$M$167,FALSE),"OK", "Review")</f>
        <v>OK</v>
      </c>
      <c r="BZ1678" s="361" t="str">
        <f>IF(Q1678&lt;=VLOOKUP($C1678,Projections2[[#All],[ISOCode]:[Total 2024 Colombian Returnees]],'Population Projection V2'!$N$167,FALSE),"OK", "Review")</f>
        <v>OK</v>
      </c>
      <c r="CA1678" s="361" t="str">
        <f>IF(T1678&lt;=VLOOKUP($C1678,Projections2[[#All],[ISOCode]:[Total 2024 Colombian Returnees]],'Population Projection V2'!$O$167,FALSE),"OK", "Review")</f>
        <v>OK</v>
      </c>
      <c r="CB1678" s="361" t="str">
        <f>IF(U1678&lt;=VLOOKUP($C1678,Projections2[[#All],[ISOCode]:[Total 2024 Colombian Returnees]],'Population Projection V2'!$P$167,FALSE),"OK", "Review")</f>
        <v>OK</v>
      </c>
      <c r="CC1678" s="361" t="str">
        <f>IF(V1678&lt;=VLOOKUP($C1678,Projections2[[#All],[ISOCode]:[Total 2024 Colombian Returnees]],'Population Projection V2'!$Q$167,FALSE),"OK", "Review")</f>
        <v>OK</v>
      </c>
      <c r="CD1678" s="361" t="str">
        <f>IF(W1678&lt;=VLOOKUP($C1678,Projections2[[#All],[ISOCode]:[Total 2024 Colombian Returnees]],'Population Projection V2'!$R$167,FALSE),"OK", "Review")</f>
        <v>OK</v>
      </c>
      <c r="CE1678" s="361" t="str">
        <f>IF(X1678&lt;=VLOOKUP($C1678,Projections2[[#All],[ISOCode]:[Total 2024 Colombian Returnees]],'Population Projection V2'!$S$167,FALSE),"OK", "Review")</f>
        <v>OK</v>
      </c>
      <c r="CF1678" s="361" t="str">
        <f>IF(AA1678&lt;=VLOOKUP($C1678,Projections2[[#All],[ISOCode]:[Total 2024 Colombian Returnees]],'Population Projection V2'!$T$167,FALSE),"OK", "Review")</f>
        <v>OK</v>
      </c>
      <c r="CG1678" s="361" t="str">
        <f>IF(AB1678&lt;=VLOOKUP($C1678,Projections2[[#All],[ISOCode]:[Total 2024 Colombian Returnees]],'Population Projection V2'!$U$167,FALSE),"OK", "Review")</f>
        <v>OK</v>
      </c>
      <c r="CH1678" s="361" t="str">
        <f>IF(AC1678&lt;=VLOOKUP($C1678,Projections2[[#All],[ISOCode]:[Total 2024 Colombian Returnees]],'Population Projection V2'!$V$167,FALSE),"OK", "Review")</f>
        <v>OK</v>
      </c>
      <c r="CI1678" s="361" t="str">
        <f>IF(AD1678&lt;=VLOOKUP($C1678,Projections2[[#All],[ISOCode]:[Total 2024 Colombian Returnees]],'Population Projection V2'!$W$167,FALSE),"OK", "Review")</f>
        <v>OK</v>
      </c>
      <c r="CJ1678" s="361" t="str">
        <f>IF(AE1678&lt;=VLOOKUP($C1678,Projections2[[#All],[ISOCode]:[Total 2024 Colombian Returnees]],'Population Projection V2'!$X$167,FALSE),"OK", "Review")</f>
        <v>OK</v>
      </c>
      <c r="CK1678" s="361" t="str">
        <f>IF(AH1678&lt;=VLOOKUP($C1678,Projections2[[#All],[ISOCode]:[Total 2024 Colombian Returnees]],'Population Projection V2'!$Y$167,FALSE),"OK", "Review")</f>
        <v>OK</v>
      </c>
      <c r="CL1678" s="361" t="str">
        <f>IF(AI1678&lt;=VLOOKUP($C1678,Projections2[[#All],[ISOCode]:[Total 2024 Colombian Returnees]],'Population Projection V2'!$Z$167,FALSE),"OK", "Review")</f>
        <v>OK</v>
      </c>
      <c r="CM1678" s="361" t="str">
        <f>IF(AJ1678&lt;=VLOOKUP($C1678,Projections2[[#All],[ISOCode]:[Total 2024 Colombian Returnees]],'Population Projection V2'!$AA$167,FALSE),"OK", "Review")</f>
        <v>OK</v>
      </c>
      <c r="CN1678" s="361" t="str">
        <f>IF(AK1678&lt;=VLOOKUP($C1678,Projections2[[#All],[ISOCode]:[Total 2024 Colombian Returnees]],'Population Projection V2'!$AB$167,FALSE),"OK", "Review")</f>
        <v>OK</v>
      </c>
      <c r="CO1678" s="361" t="str">
        <f>IF(AL1678&lt;=VLOOKUP($C1678,Projections2[[#All],[ISOCode]:[Total 2024 Colombian Returnees]],'Population Projection V2'!$AC$167,FALSE),"OK", "Review")</f>
        <v>OK</v>
      </c>
      <c r="CP1678" s="361" t="str">
        <f>IF(AO1678&lt;=VLOOKUP($C1678,Projections2[[#All],[ISOCode]:[Total 2024 Colombian Returnees]],'Population Projection V2'!$AD$167,FALSE),"OK", "Review")</f>
        <v>OK</v>
      </c>
      <c r="CQ1678" s="361" t="str">
        <f>IF(AP1678&lt;=VLOOKUP($C1678,Projections2[[#All],[ISOCode]:[Total 2024 Colombian Returnees]],'Population Projection V2'!$AE$167,FALSE),"OK", "Review")</f>
        <v>OK</v>
      </c>
      <c r="CR1678" s="361" t="str">
        <f>IF(AQ1678&lt;=VLOOKUP($C1678,Projections2[[#All],[ISOCode]:[Total 2024 Colombian Returnees]],'Population Projection V2'!$AF$167,FALSE),"OK", "Review")</f>
        <v>OK</v>
      </c>
      <c r="CS1678" s="361" t="str">
        <f>IF(AR1678&lt;=VLOOKUP($C1678,Projections2[[#All],[ISOCode]:[Total 2024 Colombian Returnees]],'Population Projection V2'!$AG$167,FALSE),"OK", "Review")</f>
        <v>OK</v>
      </c>
      <c r="CT1678" s="361" t="str">
        <f>IF(AS1678&lt;=VLOOKUP($C1678,Projections2[[#All],[ISOCode]:[Total 2024 Colombian Returnees]],'Population Projection V2'!$AH$167,FALSE),"OK", "Review")</f>
        <v>OK</v>
      </c>
      <c r="CU1678" s="361" t="str">
        <f>IF(AV1678&lt;=VLOOKUP($C1678,Projections2[[#All],[ISOCode]:[Total 2024 Colombian Returnees]],'Population Projection V2'!$AI$167,FALSE),"OK", "Review")</f>
        <v>OK</v>
      </c>
      <c r="CV1678" s="361" t="str">
        <f>IF(AW1678&lt;=VLOOKUP($C1678,Projections2[[#All],[ISOCode]:[Total 2024 Colombian Returnees]],'Population Projection V2'!$AJ$167,FALSE),"OK", "Review")</f>
        <v>OK</v>
      </c>
      <c r="CW1678" s="361" t="str">
        <f>IF(AX1678&lt;=VLOOKUP($C1678,Projections2[[#All],[ISOCode]:[Total 2024 Colombian Returnees]],'Population Projection V2'!$AK$167,FALSE),"OK", "Review")</f>
        <v>OK</v>
      </c>
      <c r="CX1678" s="361" t="str">
        <f>IF(AY1678&lt;=VLOOKUP($C1678,Projections2[[#All],[ISOCode]:[Total 2024 Colombian Returnees]],'Population Projection V2'!$AL$167,FALSE),"OK", "Review")</f>
        <v>OK</v>
      </c>
      <c r="CY1678" s="362" t="str">
        <f>IF(AZ1678&lt;=VLOOKUP($C1678,Projections2[[#All],[ISOCode]:[Total 2024 Colombian Returnees]],'Population Projection V2'!$AM$167,FALSE),"OK", "Review")</f>
        <v>OK</v>
      </c>
    </row>
    <row r="1679" spans="1:103" x14ac:dyDescent="0.25">
      <c r="A1679" s="218" t="s">
        <v>128</v>
      </c>
      <c r="B1679" s="219" t="s">
        <v>128</v>
      </c>
      <c r="C1679" s="219" t="s">
        <v>232</v>
      </c>
      <c r="D1679" s="219" t="s">
        <v>448</v>
      </c>
      <c r="E1679" s="219" t="s">
        <v>429</v>
      </c>
      <c r="F1679" s="220">
        <f t="shared" si="627"/>
        <v>0</v>
      </c>
      <c r="G1679" s="220">
        <f t="shared" si="628"/>
        <v>0</v>
      </c>
      <c r="H1679" s="220">
        <f t="shared" si="629"/>
        <v>0</v>
      </c>
      <c r="I1679" s="220">
        <f t="shared" si="630"/>
        <v>0</v>
      </c>
      <c r="J1679" s="221">
        <f t="shared" si="631"/>
        <v>0</v>
      </c>
      <c r="K1679" s="221">
        <f>VLOOKUP($C1679,Projections2[[#All],[ISOCode]:[Total 2024 Colombian Returnees]],7,0)</f>
        <v>0</v>
      </c>
      <c r="L1679" s="251"/>
      <c r="M1679" s="312"/>
      <c r="N1679" s="312"/>
      <c r="O1679" s="312"/>
      <c r="P1679" s="236"/>
      <c r="Q1679" s="252"/>
      <c r="R1679" s="224">
        <f>VLOOKUP($C1679,Projections2[[#All],[ISOCode]:[Total 2024 Colombian Returnees]],12,0)</f>
        <v>0</v>
      </c>
      <c r="S1679" s="225"/>
      <c r="T1679" s="226"/>
      <c r="U1679" s="226"/>
      <c r="V1679" s="226"/>
      <c r="W1679" s="226"/>
      <c r="X1679" s="227"/>
      <c r="Y1679" s="227">
        <f>VLOOKUP($C1679,Projections2[[#All],[ISOCode]:[Total 2024 Colombian Returnees]],17,0)</f>
        <v>0</v>
      </c>
      <c r="Z1679" s="228"/>
      <c r="AA1679" s="253"/>
      <c r="AB1679" s="253"/>
      <c r="AC1679" s="253"/>
      <c r="AD1679" s="253"/>
      <c r="AE1679" s="253"/>
      <c r="AF1679" s="253">
        <f>VLOOKUP($C1679,Projections2[[#All],[ISOCode]:[Total 2024 Colombian Returnees]],22,0)</f>
        <v>0</v>
      </c>
      <c r="AG1679" s="254"/>
      <c r="AH1679" s="255"/>
      <c r="AI1679" s="255"/>
      <c r="AJ1679" s="255"/>
      <c r="AK1679" s="255"/>
      <c r="AL1679" s="256"/>
      <c r="AM1679" s="230">
        <f>VLOOKUP($C1679,Projections2[[#All],[ISOCode]:[Total 2024 Colombian Returnees]],27,0)</f>
        <v>0</v>
      </c>
      <c r="AN1679" s="231"/>
      <c r="AO1679" s="257"/>
      <c r="AP1679" s="257"/>
      <c r="AQ1679" s="257"/>
      <c r="AR1679" s="257"/>
      <c r="AS1679" s="232"/>
      <c r="AT1679" s="232">
        <f>VLOOKUP($C1679,Projections2[[#All],[ISOCode]:[Total 2024 Colombian Returnees]],32,0)</f>
        <v>0</v>
      </c>
      <c r="AU1679" s="233"/>
      <c r="AV1679" s="258"/>
      <c r="AW1679" s="258"/>
      <c r="AX1679" s="258"/>
      <c r="AY1679" s="258"/>
      <c r="AZ1679" s="234"/>
      <c r="BA1679" s="234">
        <f>VLOOKUP($C1679,Projections2[[#All],[ISOCode]:[Total 2024 Colombian Returnees]],37,0)</f>
        <v>0</v>
      </c>
      <c r="BB1679" s="235"/>
      <c r="BC1679" s="360" t="str">
        <f t="shared" si="632"/>
        <v>Ok</v>
      </c>
      <c r="BD1679" s="361" t="str">
        <f t="shared" si="633"/>
        <v>Ok</v>
      </c>
      <c r="BE1679" s="361" t="str">
        <f t="shared" si="634"/>
        <v>Ok</v>
      </c>
      <c r="BF1679" s="361" t="str">
        <f t="shared" si="635"/>
        <v>Ok</v>
      </c>
      <c r="BG1679" s="362" t="str">
        <f t="shared" si="636"/>
        <v>Ok</v>
      </c>
      <c r="BH1679" s="360" t="str">
        <f t="shared" si="637"/>
        <v>Ok</v>
      </c>
      <c r="BI1679" s="361" t="str">
        <f t="shared" si="638"/>
        <v>Ok</v>
      </c>
      <c r="BJ1679" s="361" t="str">
        <f t="shared" si="639"/>
        <v>Ok</v>
      </c>
      <c r="BK1679" s="361" t="str">
        <f t="shared" si="640"/>
        <v>Ok</v>
      </c>
      <c r="BL1679" s="361" t="str">
        <f t="shared" si="641"/>
        <v>Ok</v>
      </c>
      <c r="BM1679" s="361" t="str">
        <f t="shared" si="642"/>
        <v>Ok</v>
      </c>
      <c r="BN1679" s="362" t="str">
        <f t="shared" si="643"/>
        <v>Ok</v>
      </c>
      <c r="BO1679" s="360" t="str">
        <f t="shared" si="644"/>
        <v>No Pop.</v>
      </c>
      <c r="BP1679" s="361" t="str">
        <f t="shared" si="645"/>
        <v>No Pop.</v>
      </c>
      <c r="BQ1679" s="361" t="str">
        <f t="shared" si="646"/>
        <v>No Pop.</v>
      </c>
      <c r="BR1679" s="361" t="str">
        <f t="shared" si="647"/>
        <v>No Pop.</v>
      </c>
      <c r="BS1679" s="361" t="str">
        <f t="shared" si="648"/>
        <v>No Pop.</v>
      </c>
      <c r="BT1679" s="361" t="str">
        <f t="shared" si="649"/>
        <v>No Pop.</v>
      </c>
      <c r="BU1679" s="362" t="str">
        <f t="shared" si="650"/>
        <v>No Pop.</v>
      </c>
      <c r="BV1679" s="360" t="str">
        <f>IF(M1679&lt;=VLOOKUP($C1679,Projections2[[#All],[ISOCode]:[Total 2024 Colombian Returnees]],'Population Projection V2'!$J$167,FALSE),"OK", "Review")</f>
        <v>OK</v>
      </c>
      <c r="BW1679" s="361" t="str">
        <f>IF(N1679&lt;=VLOOKUP($C1679,Projections2[[#All],[ISOCode]:[Total 2024 Colombian Returnees]],'Population Projection V2'!$K$167,FALSE),"OK", "Review")</f>
        <v>OK</v>
      </c>
      <c r="BX1679" s="361" t="str">
        <f>IF(O1679&lt;=VLOOKUP($C1679,Projections2[[#All],[ISOCode]:[Total 2024 Colombian Returnees]],'Population Projection V2'!$L$167,FALSE),"OK", "Review")</f>
        <v>OK</v>
      </c>
      <c r="BY1679" s="361" t="str">
        <f>IF(P1679&lt;=VLOOKUP($C1679,Projections2[[#All],[ISOCode]:[Total 2024 Colombian Returnees]],'Population Projection V2'!$M$167,FALSE),"OK", "Review")</f>
        <v>OK</v>
      </c>
      <c r="BZ1679" s="361" t="str">
        <f>IF(Q1679&lt;=VLOOKUP($C1679,Projections2[[#All],[ISOCode]:[Total 2024 Colombian Returnees]],'Population Projection V2'!$N$167,FALSE),"OK", "Review")</f>
        <v>OK</v>
      </c>
      <c r="CA1679" s="361" t="str">
        <f>IF(T1679&lt;=VLOOKUP($C1679,Projections2[[#All],[ISOCode]:[Total 2024 Colombian Returnees]],'Population Projection V2'!$O$167,FALSE),"OK", "Review")</f>
        <v>OK</v>
      </c>
      <c r="CB1679" s="361" t="str">
        <f>IF(U1679&lt;=VLOOKUP($C1679,Projections2[[#All],[ISOCode]:[Total 2024 Colombian Returnees]],'Population Projection V2'!$P$167,FALSE),"OK", "Review")</f>
        <v>OK</v>
      </c>
      <c r="CC1679" s="361" t="str">
        <f>IF(V1679&lt;=VLOOKUP($C1679,Projections2[[#All],[ISOCode]:[Total 2024 Colombian Returnees]],'Population Projection V2'!$Q$167,FALSE),"OK", "Review")</f>
        <v>OK</v>
      </c>
      <c r="CD1679" s="361" t="str">
        <f>IF(W1679&lt;=VLOOKUP($C1679,Projections2[[#All],[ISOCode]:[Total 2024 Colombian Returnees]],'Population Projection V2'!$R$167,FALSE),"OK", "Review")</f>
        <v>OK</v>
      </c>
      <c r="CE1679" s="361" t="str">
        <f>IF(X1679&lt;=VLOOKUP($C1679,Projections2[[#All],[ISOCode]:[Total 2024 Colombian Returnees]],'Population Projection V2'!$S$167,FALSE),"OK", "Review")</f>
        <v>OK</v>
      </c>
      <c r="CF1679" s="361" t="str">
        <f>IF(AA1679&lt;=VLOOKUP($C1679,Projections2[[#All],[ISOCode]:[Total 2024 Colombian Returnees]],'Population Projection V2'!$T$167,FALSE),"OK", "Review")</f>
        <v>OK</v>
      </c>
      <c r="CG1679" s="361" t="str">
        <f>IF(AB1679&lt;=VLOOKUP($C1679,Projections2[[#All],[ISOCode]:[Total 2024 Colombian Returnees]],'Population Projection V2'!$U$167,FALSE),"OK", "Review")</f>
        <v>OK</v>
      </c>
      <c r="CH1679" s="361" t="str">
        <f>IF(AC1679&lt;=VLOOKUP($C1679,Projections2[[#All],[ISOCode]:[Total 2024 Colombian Returnees]],'Population Projection V2'!$V$167,FALSE),"OK", "Review")</f>
        <v>OK</v>
      </c>
      <c r="CI1679" s="361" t="str">
        <f>IF(AD1679&lt;=VLOOKUP($C1679,Projections2[[#All],[ISOCode]:[Total 2024 Colombian Returnees]],'Population Projection V2'!$W$167,FALSE),"OK", "Review")</f>
        <v>OK</v>
      </c>
      <c r="CJ1679" s="361" t="str">
        <f>IF(AE1679&lt;=VLOOKUP($C1679,Projections2[[#All],[ISOCode]:[Total 2024 Colombian Returnees]],'Population Projection V2'!$X$167,FALSE),"OK", "Review")</f>
        <v>OK</v>
      </c>
      <c r="CK1679" s="361" t="str">
        <f>IF(AH1679&lt;=VLOOKUP($C1679,Projections2[[#All],[ISOCode]:[Total 2024 Colombian Returnees]],'Population Projection V2'!$Y$167,FALSE),"OK", "Review")</f>
        <v>OK</v>
      </c>
      <c r="CL1679" s="361" t="str">
        <f>IF(AI1679&lt;=VLOOKUP($C1679,Projections2[[#All],[ISOCode]:[Total 2024 Colombian Returnees]],'Population Projection V2'!$Z$167,FALSE),"OK", "Review")</f>
        <v>OK</v>
      </c>
      <c r="CM1679" s="361" t="str">
        <f>IF(AJ1679&lt;=VLOOKUP($C1679,Projections2[[#All],[ISOCode]:[Total 2024 Colombian Returnees]],'Population Projection V2'!$AA$167,FALSE),"OK", "Review")</f>
        <v>OK</v>
      </c>
      <c r="CN1679" s="361" t="str">
        <f>IF(AK1679&lt;=VLOOKUP($C1679,Projections2[[#All],[ISOCode]:[Total 2024 Colombian Returnees]],'Population Projection V2'!$AB$167,FALSE),"OK", "Review")</f>
        <v>OK</v>
      </c>
      <c r="CO1679" s="361" t="str">
        <f>IF(AL1679&lt;=VLOOKUP($C1679,Projections2[[#All],[ISOCode]:[Total 2024 Colombian Returnees]],'Population Projection V2'!$AC$167,FALSE),"OK", "Review")</f>
        <v>OK</v>
      </c>
      <c r="CP1679" s="361" t="str">
        <f>IF(AO1679&lt;=VLOOKUP($C1679,Projections2[[#All],[ISOCode]:[Total 2024 Colombian Returnees]],'Population Projection V2'!$AD$167,FALSE),"OK", "Review")</f>
        <v>OK</v>
      </c>
      <c r="CQ1679" s="361" t="str">
        <f>IF(AP1679&lt;=VLOOKUP($C1679,Projections2[[#All],[ISOCode]:[Total 2024 Colombian Returnees]],'Population Projection V2'!$AE$167,FALSE),"OK", "Review")</f>
        <v>OK</v>
      </c>
      <c r="CR1679" s="361" t="str">
        <f>IF(AQ1679&lt;=VLOOKUP($C1679,Projections2[[#All],[ISOCode]:[Total 2024 Colombian Returnees]],'Population Projection V2'!$AF$167,FALSE),"OK", "Review")</f>
        <v>OK</v>
      </c>
      <c r="CS1679" s="361" t="str">
        <f>IF(AR1679&lt;=VLOOKUP($C1679,Projections2[[#All],[ISOCode]:[Total 2024 Colombian Returnees]],'Population Projection V2'!$AG$167,FALSE),"OK", "Review")</f>
        <v>OK</v>
      </c>
      <c r="CT1679" s="361" t="str">
        <f>IF(AS1679&lt;=VLOOKUP($C1679,Projections2[[#All],[ISOCode]:[Total 2024 Colombian Returnees]],'Population Projection V2'!$AH$167,FALSE),"OK", "Review")</f>
        <v>OK</v>
      </c>
      <c r="CU1679" s="361" t="str">
        <f>IF(AV1679&lt;=VLOOKUP($C1679,Projections2[[#All],[ISOCode]:[Total 2024 Colombian Returnees]],'Population Projection V2'!$AI$167,FALSE),"OK", "Review")</f>
        <v>OK</v>
      </c>
      <c r="CV1679" s="361" t="str">
        <f>IF(AW1679&lt;=VLOOKUP($C1679,Projections2[[#All],[ISOCode]:[Total 2024 Colombian Returnees]],'Population Projection V2'!$AJ$167,FALSE),"OK", "Review")</f>
        <v>OK</v>
      </c>
      <c r="CW1679" s="361" t="str">
        <f>IF(AX1679&lt;=VLOOKUP($C1679,Projections2[[#All],[ISOCode]:[Total 2024 Colombian Returnees]],'Population Projection V2'!$AK$167,FALSE),"OK", "Review")</f>
        <v>OK</v>
      </c>
      <c r="CX1679" s="361" t="str">
        <f>IF(AY1679&lt;=VLOOKUP($C1679,Projections2[[#All],[ISOCode]:[Total 2024 Colombian Returnees]],'Population Projection V2'!$AL$167,FALSE),"OK", "Review")</f>
        <v>OK</v>
      </c>
      <c r="CY1679" s="362" t="str">
        <f>IF(AZ1679&lt;=VLOOKUP($C1679,Projections2[[#All],[ISOCode]:[Total 2024 Colombian Returnees]],'Population Projection V2'!$AM$167,FALSE),"OK", "Review")</f>
        <v>OK</v>
      </c>
    </row>
    <row r="1680" spans="1:103" x14ac:dyDescent="0.25">
      <c r="A1680" s="218" t="s">
        <v>128</v>
      </c>
      <c r="B1680" s="219" t="s">
        <v>128</v>
      </c>
      <c r="C1680" s="219" t="s">
        <v>233</v>
      </c>
      <c r="D1680" s="219" t="s">
        <v>449</v>
      </c>
      <c r="E1680" s="219" t="s">
        <v>429</v>
      </c>
      <c r="F1680" s="220">
        <f t="shared" si="627"/>
        <v>0</v>
      </c>
      <c r="G1680" s="220">
        <f t="shared" si="628"/>
        <v>0</v>
      </c>
      <c r="H1680" s="220">
        <f t="shared" si="629"/>
        <v>0</v>
      </c>
      <c r="I1680" s="220">
        <f t="shared" si="630"/>
        <v>0</v>
      </c>
      <c r="J1680" s="221">
        <f t="shared" si="631"/>
        <v>0</v>
      </c>
      <c r="K1680" s="221">
        <f>VLOOKUP($C1680,Projections2[[#All],[ISOCode]:[Total 2024 Colombian Returnees]],7,0)</f>
        <v>0</v>
      </c>
      <c r="L1680" s="251"/>
      <c r="M1680" s="312"/>
      <c r="N1680" s="312"/>
      <c r="O1680" s="312"/>
      <c r="P1680" s="236"/>
      <c r="Q1680" s="252"/>
      <c r="R1680" s="224">
        <f>VLOOKUP($C1680,Projections2[[#All],[ISOCode]:[Total 2024 Colombian Returnees]],12,0)</f>
        <v>0</v>
      </c>
      <c r="S1680" s="225"/>
      <c r="T1680" s="226"/>
      <c r="U1680" s="226"/>
      <c r="V1680" s="226"/>
      <c r="W1680" s="226"/>
      <c r="X1680" s="227"/>
      <c r="Y1680" s="227">
        <f>VLOOKUP($C1680,Projections2[[#All],[ISOCode]:[Total 2024 Colombian Returnees]],17,0)</f>
        <v>0</v>
      </c>
      <c r="Z1680" s="228"/>
      <c r="AA1680" s="253"/>
      <c r="AB1680" s="253"/>
      <c r="AC1680" s="253"/>
      <c r="AD1680" s="253"/>
      <c r="AE1680" s="253"/>
      <c r="AF1680" s="253">
        <f>VLOOKUP($C1680,Projections2[[#All],[ISOCode]:[Total 2024 Colombian Returnees]],22,0)</f>
        <v>0</v>
      </c>
      <c r="AG1680" s="254"/>
      <c r="AH1680" s="255"/>
      <c r="AI1680" s="255"/>
      <c r="AJ1680" s="255"/>
      <c r="AK1680" s="255"/>
      <c r="AL1680" s="256"/>
      <c r="AM1680" s="230">
        <f>VLOOKUP($C1680,Projections2[[#All],[ISOCode]:[Total 2024 Colombian Returnees]],27,0)</f>
        <v>0</v>
      </c>
      <c r="AN1680" s="231"/>
      <c r="AO1680" s="257"/>
      <c r="AP1680" s="257"/>
      <c r="AQ1680" s="257"/>
      <c r="AR1680" s="257"/>
      <c r="AS1680" s="232"/>
      <c r="AT1680" s="232">
        <f>VLOOKUP($C1680,Projections2[[#All],[ISOCode]:[Total 2024 Colombian Returnees]],32,0)</f>
        <v>0</v>
      </c>
      <c r="AU1680" s="233"/>
      <c r="AV1680" s="258"/>
      <c r="AW1680" s="258"/>
      <c r="AX1680" s="258"/>
      <c r="AY1680" s="258"/>
      <c r="AZ1680" s="234"/>
      <c r="BA1680" s="234">
        <f>VLOOKUP($C1680,Projections2[[#All],[ISOCode]:[Total 2024 Colombian Returnees]],37,0)</f>
        <v>0</v>
      </c>
      <c r="BB1680" s="235"/>
      <c r="BC1680" s="360" t="str">
        <f t="shared" si="632"/>
        <v>Ok</v>
      </c>
      <c r="BD1680" s="361" t="str">
        <f t="shared" si="633"/>
        <v>Ok</v>
      </c>
      <c r="BE1680" s="361" t="str">
        <f t="shared" si="634"/>
        <v>Ok</v>
      </c>
      <c r="BF1680" s="361" t="str">
        <f t="shared" si="635"/>
        <v>Ok</v>
      </c>
      <c r="BG1680" s="362" t="str">
        <f t="shared" si="636"/>
        <v>Ok</v>
      </c>
      <c r="BH1680" s="360" t="str">
        <f t="shared" si="637"/>
        <v>Ok</v>
      </c>
      <c r="BI1680" s="361" t="str">
        <f t="shared" si="638"/>
        <v>Ok</v>
      </c>
      <c r="BJ1680" s="361" t="str">
        <f t="shared" si="639"/>
        <v>Ok</v>
      </c>
      <c r="BK1680" s="361" t="str">
        <f t="shared" si="640"/>
        <v>Ok</v>
      </c>
      <c r="BL1680" s="361" t="str">
        <f t="shared" si="641"/>
        <v>Ok</v>
      </c>
      <c r="BM1680" s="361" t="str">
        <f t="shared" si="642"/>
        <v>Ok</v>
      </c>
      <c r="BN1680" s="362" t="str">
        <f t="shared" si="643"/>
        <v>Ok</v>
      </c>
      <c r="BO1680" s="360" t="str">
        <f t="shared" si="644"/>
        <v>No Pop.</v>
      </c>
      <c r="BP1680" s="361" t="str">
        <f t="shared" si="645"/>
        <v>No Pop.</v>
      </c>
      <c r="BQ1680" s="361" t="str">
        <f t="shared" si="646"/>
        <v>No Pop.</v>
      </c>
      <c r="BR1680" s="361" t="str">
        <f t="shared" si="647"/>
        <v>No Pop.</v>
      </c>
      <c r="BS1680" s="361" t="str">
        <f t="shared" si="648"/>
        <v>No Pop.</v>
      </c>
      <c r="BT1680" s="361" t="str">
        <f t="shared" si="649"/>
        <v>No Pop.</v>
      </c>
      <c r="BU1680" s="362" t="str">
        <f t="shared" si="650"/>
        <v>No Pop.</v>
      </c>
      <c r="BV1680" s="360" t="str">
        <f>IF(M1680&lt;=VLOOKUP($C1680,Projections2[[#All],[ISOCode]:[Total 2024 Colombian Returnees]],'Population Projection V2'!$J$167,FALSE),"OK", "Review")</f>
        <v>OK</v>
      </c>
      <c r="BW1680" s="361" t="str">
        <f>IF(N1680&lt;=VLOOKUP($C1680,Projections2[[#All],[ISOCode]:[Total 2024 Colombian Returnees]],'Population Projection V2'!$K$167,FALSE),"OK", "Review")</f>
        <v>OK</v>
      </c>
      <c r="BX1680" s="361" t="str">
        <f>IF(O1680&lt;=VLOOKUP($C1680,Projections2[[#All],[ISOCode]:[Total 2024 Colombian Returnees]],'Population Projection V2'!$L$167,FALSE),"OK", "Review")</f>
        <v>OK</v>
      </c>
      <c r="BY1680" s="361" t="str">
        <f>IF(P1680&lt;=VLOOKUP($C1680,Projections2[[#All],[ISOCode]:[Total 2024 Colombian Returnees]],'Population Projection V2'!$M$167,FALSE),"OK", "Review")</f>
        <v>OK</v>
      </c>
      <c r="BZ1680" s="361" t="str">
        <f>IF(Q1680&lt;=VLOOKUP($C1680,Projections2[[#All],[ISOCode]:[Total 2024 Colombian Returnees]],'Population Projection V2'!$N$167,FALSE),"OK", "Review")</f>
        <v>OK</v>
      </c>
      <c r="CA1680" s="361" t="str">
        <f>IF(T1680&lt;=VLOOKUP($C1680,Projections2[[#All],[ISOCode]:[Total 2024 Colombian Returnees]],'Population Projection V2'!$O$167,FALSE),"OK", "Review")</f>
        <v>OK</v>
      </c>
      <c r="CB1680" s="361" t="str">
        <f>IF(U1680&lt;=VLOOKUP($C1680,Projections2[[#All],[ISOCode]:[Total 2024 Colombian Returnees]],'Population Projection V2'!$P$167,FALSE),"OK", "Review")</f>
        <v>OK</v>
      </c>
      <c r="CC1680" s="361" t="str">
        <f>IF(V1680&lt;=VLOOKUP($C1680,Projections2[[#All],[ISOCode]:[Total 2024 Colombian Returnees]],'Population Projection V2'!$Q$167,FALSE),"OK", "Review")</f>
        <v>OK</v>
      </c>
      <c r="CD1680" s="361" t="str">
        <f>IF(W1680&lt;=VLOOKUP($C1680,Projections2[[#All],[ISOCode]:[Total 2024 Colombian Returnees]],'Population Projection V2'!$R$167,FALSE),"OK", "Review")</f>
        <v>OK</v>
      </c>
      <c r="CE1680" s="361" t="str">
        <f>IF(X1680&lt;=VLOOKUP($C1680,Projections2[[#All],[ISOCode]:[Total 2024 Colombian Returnees]],'Population Projection V2'!$S$167,FALSE),"OK", "Review")</f>
        <v>OK</v>
      </c>
      <c r="CF1680" s="361" t="str">
        <f>IF(AA1680&lt;=VLOOKUP($C1680,Projections2[[#All],[ISOCode]:[Total 2024 Colombian Returnees]],'Population Projection V2'!$T$167,FALSE),"OK", "Review")</f>
        <v>OK</v>
      </c>
      <c r="CG1680" s="361" t="str">
        <f>IF(AB1680&lt;=VLOOKUP($C1680,Projections2[[#All],[ISOCode]:[Total 2024 Colombian Returnees]],'Population Projection V2'!$U$167,FALSE),"OK", "Review")</f>
        <v>OK</v>
      </c>
      <c r="CH1680" s="361" t="str">
        <f>IF(AC1680&lt;=VLOOKUP($C1680,Projections2[[#All],[ISOCode]:[Total 2024 Colombian Returnees]],'Population Projection V2'!$V$167,FALSE),"OK", "Review")</f>
        <v>OK</v>
      </c>
      <c r="CI1680" s="361" t="str">
        <f>IF(AD1680&lt;=VLOOKUP($C1680,Projections2[[#All],[ISOCode]:[Total 2024 Colombian Returnees]],'Population Projection V2'!$W$167,FALSE),"OK", "Review")</f>
        <v>OK</v>
      </c>
      <c r="CJ1680" s="361" t="str">
        <f>IF(AE1680&lt;=VLOOKUP($C1680,Projections2[[#All],[ISOCode]:[Total 2024 Colombian Returnees]],'Population Projection V2'!$X$167,FALSE),"OK", "Review")</f>
        <v>OK</v>
      </c>
      <c r="CK1680" s="361" t="str">
        <f>IF(AH1680&lt;=VLOOKUP($C1680,Projections2[[#All],[ISOCode]:[Total 2024 Colombian Returnees]],'Population Projection V2'!$Y$167,FALSE),"OK", "Review")</f>
        <v>OK</v>
      </c>
      <c r="CL1680" s="361" t="str">
        <f>IF(AI1680&lt;=VLOOKUP($C1680,Projections2[[#All],[ISOCode]:[Total 2024 Colombian Returnees]],'Population Projection V2'!$Z$167,FALSE),"OK", "Review")</f>
        <v>OK</v>
      </c>
      <c r="CM1680" s="361" t="str">
        <f>IF(AJ1680&lt;=VLOOKUP($C1680,Projections2[[#All],[ISOCode]:[Total 2024 Colombian Returnees]],'Population Projection V2'!$AA$167,FALSE),"OK", "Review")</f>
        <v>OK</v>
      </c>
      <c r="CN1680" s="361" t="str">
        <f>IF(AK1680&lt;=VLOOKUP($C1680,Projections2[[#All],[ISOCode]:[Total 2024 Colombian Returnees]],'Population Projection V2'!$AB$167,FALSE),"OK", "Review")</f>
        <v>OK</v>
      </c>
      <c r="CO1680" s="361" t="str">
        <f>IF(AL1680&lt;=VLOOKUP($C1680,Projections2[[#All],[ISOCode]:[Total 2024 Colombian Returnees]],'Population Projection V2'!$AC$167,FALSE),"OK", "Review")</f>
        <v>OK</v>
      </c>
      <c r="CP1680" s="361" t="str">
        <f>IF(AO1680&lt;=VLOOKUP($C1680,Projections2[[#All],[ISOCode]:[Total 2024 Colombian Returnees]],'Population Projection V2'!$AD$167,FALSE),"OK", "Review")</f>
        <v>OK</v>
      </c>
      <c r="CQ1680" s="361" t="str">
        <f>IF(AP1680&lt;=VLOOKUP($C1680,Projections2[[#All],[ISOCode]:[Total 2024 Colombian Returnees]],'Population Projection V2'!$AE$167,FALSE),"OK", "Review")</f>
        <v>OK</v>
      </c>
      <c r="CR1680" s="361" t="str">
        <f>IF(AQ1680&lt;=VLOOKUP($C1680,Projections2[[#All],[ISOCode]:[Total 2024 Colombian Returnees]],'Population Projection V2'!$AF$167,FALSE),"OK", "Review")</f>
        <v>OK</v>
      </c>
      <c r="CS1680" s="361" t="str">
        <f>IF(AR1680&lt;=VLOOKUP($C1680,Projections2[[#All],[ISOCode]:[Total 2024 Colombian Returnees]],'Population Projection V2'!$AG$167,FALSE),"OK", "Review")</f>
        <v>OK</v>
      </c>
      <c r="CT1680" s="361" t="str">
        <f>IF(AS1680&lt;=VLOOKUP($C1680,Projections2[[#All],[ISOCode]:[Total 2024 Colombian Returnees]],'Population Projection V2'!$AH$167,FALSE),"OK", "Review")</f>
        <v>OK</v>
      </c>
      <c r="CU1680" s="361" t="str">
        <f>IF(AV1680&lt;=VLOOKUP($C1680,Projections2[[#All],[ISOCode]:[Total 2024 Colombian Returnees]],'Population Projection V2'!$AI$167,FALSE),"OK", "Review")</f>
        <v>OK</v>
      </c>
      <c r="CV1680" s="361" t="str">
        <f>IF(AW1680&lt;=VLOOKUP($C1680,Projections2[[#All],[ISOCode]:[Total 2024 Colombian Returnees]],'Population Projection V2'!$AJ$167,FALSE),"OK", "Review")</f>
        <v>OK</v>
      </c>
      <c r="CW1680" s="361" t="str">
        <f>IF(AX1680&lt;=VLOOKUP($C1680,Projections2[[#All],[ISOCode]:[Total 2024 Colombian Returnees]],'Population Projection V2'!$AK$167,FALSE),"OK", "Review")</f>
        <v>OK</v>
      </c>
      <c r="CX1680" s="361" t="str">
        <f>IF(AY1680&lt;=VLOOKUP($C1680,Projections2[[#All],[ISOCode]:[Total 2024 Colombian Returnees]],'Population Projection V2'!$AL$167,FALSE),"OK", "Review")</f>
        <v>OK</v>
      </c>
      <c r="CY1680" s="362" t="str">
        <f>IF(AZ1680&lt;=VLOOKUP($C1680,Projections2[[#All],[ISOCode]:[Total 2024 Colombian Returnees]],'Population Projection V2'!$AM$167,FALSE),"OK", "Review")</f>
        <v>OK</v>
      </c>
    </row>
    <row r="1681" spans="1:103" x14ac:dyDescent="0.25">
      <c r="A1681" s="218" t="s">
        <v>128</v>
      </c>
      <c r="B1681" s="219" t="s">
        <v>128</v>
      </c>
      <c r="C1681" s="219" t="s">
        <v>234</v>
      </c>
      <c r="D1681" s="219" t="s">
        <v>450</v>
      </c>
      <c r="E1681" s="219" t="s">
        <v>429</v>
      </c>
      <c r="F1681" s="220">
        <f t="shared" si="627"/>
        <v>0</v>
      </c>
      <c r="G1681" s="220">
        <f t="shared" si="628"/>
        <v>0</v>
      </c>
      <c r="H1681" s="220">
        <f t="shared" si="629"/>
        <v>0</v>
      </c>
      <c r="I1681" s="220">
        <f t="shared" si="630"/>
        <v>0</v>
      </c>
      <c r="J1681" s="221">
        <f t="shared" si="631"/>
        <v>0</v>
      </c>
      <c r="K1681" s="221">
        <f>VLOOKUP($C1681,Projections2[[#All],[ISOCode]:[Total 2024 Colombian Returnees]],7,0)</f>
        <v>0</v>
      </c>
      <c r="L1681" s="251"/>
      <c r="M1681" s="312"/>
      <c r="N1681" s="312"/>
      <c r="O1681" s="312"/>
      <c r="P1681" s="236"/>
      <c r="Q1681" s="252"/>
      <c r="R1681" s="224">
        <f>VLOOKUP($C1681,Projections2[[#All],[ISOCode]:[Total 2024 Colombian Returnees]],12,0)</f>
        <v>0</v>
      </c>
      <c r="S1681" s="225"/>
      <c r="T1681" s="226"/>
      <c r="U1681" s="226"/>
      <c r="V1681" s="226"/>
      <c r="W1681" s="226"/>
      <c r="X1681" s="227"/>
      <c r="Y1681" s="227">
        <f>VLOOKUP($C1681,Projections2[[#All],[ISOCode]:[Total 2024 Colombian Returnees]],17,0)</f>
        <v>0</v>
      </c>
      <c r="Z1681" s="228"/>
      <c r="AA1681" s="253"/>
      <c r="AB1681" s="253"/>
      <c r="AC1681" s="253"/>
      <c r="AD1681" s="253"/>
      <c r="AE1681" s="253"/>
      <c r="AF1681" s="253">
        <f>VLOOKUP($C1681,Projections2[[#All],[ISOCode]:[Total 2024 Colombian Returnees]],22,0)</f>
        <v>0</v>
      </c>
      <c r="AG1681" s="254"/>
      <c r="AH1681" s="255"/>
      <c r="AI1681" s="255"/>
      <c r="AJ1681" s="255"/>
      <c r="AK1681" s="255"/>
      <c r="AL1681" s="256"/>
      <c r="AM1681" s="230">
        <f>VLOOKUP($C1681,Projections2[[#All],[ISOCode]:[Total 2024 Colombian Returnees]],27,0)</f>
        <v>0</v>
      </c>
      <c r="AN1681" s="231"/>
      <c r="AO1681" s="257"/>
      <c r="AP1681" s="257"/>
      <c r="AQ1681" s="257"/>
      <c r="AR1681" s="257"/>
      <c r="AS1681" s="232"/>
      <c r="AT1681" s="232">
        <f>VLOOKUP($C1681,Projections2[[#All],[ISOCode]:[Total 2024 Colombian Returnees]],32,0)</f>
        <v>0</v>
      </c>
      <c r="AU1681" s="233"/>
      <c r="AV1681" s="258"/>
      <c r="AW1681" s="258"/>
      <c r="AX1681" s="258"/>
      <c r="AY1681" s="258"/>
      <c r="AZ1681" s="234"/>
      <c r="BA1681" s="234">
        <f>VLOOKUP($C1681,Projections2[[#All],[ISOCode]:[Total 2024 Colombian Returnees]],37,0)</f>
        <v>0</v>
      </c>
      <c r="BB1681" s="235"/>
      <c r="BC1681" s="360" t="str">
        <f t="shared" si="632"/>
        <v>Ok</v>
      </c>
      <c r="BD1681" s="361" t="str">
        <f t="shared" si="633"/>
        <v>Ok</v>
      </c>
      <c r="BE1681" s="361" t="str">
        <f t="shared" si="634"/>
        <v>Ok</v>
      </c>
      <c r="BF1681" s="361" t="str">
        <f t="shared" si="635"/>
        <v>Ok</v>
      </c>
      <c r="BG1681" s="362" t="str">
        <f t="shared" si="636"/>
        <v>Ok</v>
      </c>
      <c r="BH1681" s="360" t="str">
        <f t="shared" si="637"/>
        <v>Ok</v>
      </c>
      <c r="BI1681" s="361" t="str">
        <f t="shared" si="638"/>
        <v>Ok</v>
      </c>
      <c r="BJ1681" s="361" t="str">
        <f t="shared" si="639"/>
        <v>Ok</v>
      </c>
      <c r="BK1681" s="361" t="str">
        <f t="shared" si="640"/>
        <v>Ok</v>
      </c>
      <c r="BL1681" s="361" t="str">
        <f t="shared" si="641"/>
        <v>Ok</v>
      </c>
      <c r="BM1681" s="361" t="str">
        <f t="shared" si="642"/>
        <v>Ok</v>
      </c>
      <c r="BN1681" s="362" t="str">
        <f t="shared" si="643"/>
        <v>Ok</v>
      </c>
      <c r="BO1681" s="360" t="str">
        <f t="shared" si="644"/>
        <v>No Pop.</v>
      </c>
      <c r="BP1681" s="361" t="str">
        <f t="shared" si="645"/>
        <v>No Pop.</v>
      </c>
      <c r="BQ1681" s="361" t="str">
        <f t="shared" si="646"/>
        <v>No Pop.</v>
      </c>
      <c r="BR1681" s="361" t="str">
        <f t="shared" si="647"/>
        <v>No Pop.</v>
      </c>
      <c r="BS1681" s="361" t="str">
        <f t="shared" si="648"/>
        <v>No Pop.</v>
      </c>
      <c r="BT1681" s="361" t="str">
        <f t="shared" si="649"/>
        <v>No Pop.</v>
      </c>
      <c r="BU1681" s="362" t="str">
        <f t="shared" si="650"/>
        <v>No Pop.</v>
      </c>
      <c r="BV1681" s="360" t="str">
        <f>IF(M1681&lt;=VLOOKUP($C1681,Projections2[[#All],[ISOCode]:[Total 2024 Colombian Returnees]],'Population Projection V2'!$J$167,FALSE),"OK", "Review")</f>
        <v>OK</v>
      </c>
      <c r="BW1681" s="361" t="str">
        <f>IF(N1681&lt;=VLOOKUP($C1681,Projections2[[#All],[ISOCode]:[Total 2024 Colombian Returnees]],'Population Projection V2'!$K$167,FALSE),"OK", "Review")</f>
        <v>OK</v>
      </c>
      <c r="BX1681" s="361" t="str">
        <f>IF(O1681&lt;=VLOOKUP($C1681,Projections2[[#All],[ISOCode]:[Total 2024 Colombian Returnees]],'Population Projection V2'!$L$167,FALSE),"OK", "Review")</f>
        <v>OK</v>
      </c>
      <c r="BY1681" s="361" t="str">
        <f>IF(P1681&lt;=VLOOKUP($C1681,Projections2[[#All],[ISOCode]:[Total 2024 Colombian Returnees]],'Population Projection V2'!$M$167,FALSE),"OK", "Review")</f>
        <v>OK</v>
      </c>
      <c r="BZ1681" s="361" t="str">
        <f>IF(Q1681&lt;=VLOOKUP($C1681,Projections2[[#All],[ISOCode]:[Total 2024 Colombian Returnees]],'Population Projection V2'!$N$167,FALSE),"OK", "Review")</f>
        <v>OK</v>
      </c>
      <c r="CA1681" s="361" t="str">
        <f>IF(T1681&lt;=VLOOKUP($C1681,Projections2[[#All],[ISOCode]:[Total 2024 Colombian Returnees]],'Population Projection V2'!$O$167,FALSE),"OK", "Review")</f>
        <v>OK</v>
      </c>
      <c r="CB1681" s="361" t="str">
        <f>IF(U1681&lt;=VLOOKUP($C1681,Projections2[[#All],[ISOCode]:[Total 2024 Colombian Returnees]],'Population Projection V2'!$P$167,FALSE),"OK", "Review")</f>
        <v>OK</v>
      </c>
      <c r="CC1681" s="361" t="str">
        <f>IF(V1681&lt;=VLOOKUP($C1681,Projections2[[#All],[ISOCode]:[Total 2024 Colombian Returnees]],'Population Projection V2'!$Q$167,FALSE),"OK", "Review")</f>
        <v>OK</v>
      </c>
      <c r="CD1681" s="361" t="str">
        <f>IF(W1681&lt;=VLOOKUP($C1681,Projections2[[#All],[ISOCode]:[Total 2024 Colombian Returnees]],'Population Projection V2'!$R$167,FALSE),"OK", "Review")</f>
        <v>OK</v>
      </c>
      <c r="CE1681" s="361" t="str">
        <f>IF(X1681&lt;=VLOOKUP($C1681,Projections2[[#All],[ISOCode]:[Total 2024 Colombian Returnees]],'Population Projection V2'!$S$167,FALSE),"OK", "Review")</f>
        <v>OK</v>
      </c>
      <c r="CF1681" s="361" t="str">
        <f>IF(AA1681&lt;=VLOOKUP($C1681,Projections2[[#All],[ISOCode]:[Total 2024 Colombian Returnees]],'Population Projection V2'!$T$167,FALSE),"OK", "Review")</f>
        <v>OK</v>
      </c>
      <c r="CG1681" s="361" t="str">
        <f>IF(AB1681&lt;=VLOOKUP($C1681,Projections2[[#All],[ISOCode]:[Total 2024 Colombian Returnees]],'Population Projection V2'!$U$167,FALSE),"OK", "Review")</f>
        <v>OK</v>
      </c>
      <c r="CH1681" s="361" t="str">
        <f>IF(AC1681&lt;=VLOOKUP($C1681,Projections2[[#All],[ISOCode]:[Total 2024 Colombian Returnees]],'Population Projection V2'!$V$167,FALSE),"OK", "Review")</f>
        <v>OK</v>
      </c>
      <c r="CI1681" s="361" t="str">
        <f>IF(AD1681&lt;=VLOOKUP($C1681,Projections2[[#All],[ISOCode]:[Total 2024 Colombian Returnees]],'Population Projection V2'!$W$167,FALSE),"OK", "Review")</f>
        <v>OK</v>
      </c>
      <c r="CJ1681" s="361" t="str">
        <f>IF(AE1681&lt;=VLOOKUP($C1681,Projections2[[#All],[ISOCode]:[Total 2024 Colombian Returnees]],'Population Projection V2'!$X$167,FALSE),"OK", "Review")</f>
        <v>OK</v>
      </c>
      <c r="CK1681" s="361" t="str">
        <f>IF(AH1681&lt;=VLOOKUP($C1681,Projections2[[#All],[ISOCode]:[Total 2024 Colombian Returnees]],'Population Projection V2'!$Y$167,FALSE),"OK", "Review")</f>
        <v>OK</v>
      </c>
      <c r="CL1681" s="361" t="str">
        <f>IF(AI1681&lt;=VLOOKUP($C1681,Projections2[[#All],[ISOCode]:[Total 2024 Colombian Returnees]],'Population Projection V2'!$Z$167,FALSE),"OK", "Review")</f>
        <v>OK</v>
      </c>
      <c r="CM1681" s="361" t="str">
        <f>IF(AJ1681&lt;=VLOOKUP($C1681,Projections2[[#All],[ISOCode]:[Total 2024 Colombian Returnees]],'Population Projection V2'!$AA$167,FALSE),"OK", "Review")</f>
        <v>OK</v>
      </c>
      <c r="CN1681" s="361" t="str">
        <f>IF(AK1681&lt;=VLOOKUP($C1681,Projections2[[#All],[ISOCode]:[Total 2024 Colombian Returnees]],'Population Projection V2'!$AB$167,FALSE),"OK", "Review")</f>
        <v>OK</v>
      </c>
      <c r="CO1681" s="361" t="str">
        <f>IF(AL1681&lt;=VLOOKUP($C1681,Projections2[[#All],[ISOCode]:[Total 2024 Colombian Returnees]],'Population Projection V2'!$AC$167,FALSE),"OK", "Review")</f>
        <v>OK</v>
      </c>
      <c r="CP1681" s="361" t="str">
        <f>IF(AO1681&lt;=VLOOKUP($C1681,Projections2[[#All],[ISOCode]:[Total 2024 Colombian Returnees]],'Population Projection V2'!$AD$167,FALSE),"OK", "Review")</f>
        <v>OK</v>
      </c>
      <c r="CQ1681" s="361" t="str">
        <f>IF(AP1681&lt;=VLOOKUP($C1681,Projections2[[#All],[ISOCode]:[Total 2024 Colombian Returnees]],'Population Projection V2'!$AE$167,FALSE),"OK", "Review")</f>
        <v>OK</v>
      </c>
      <c r="CR1681" s="361" t="str">
        <f>IF(AQ1681&lt;=VLOOKUP($C1681,Projections2[[#All],[ISOCode]:[Total 2024 Colombian Returnees]],'Population Projection V2'!$AF$167,FALSE),"OK", "Review")</f>
        <v>OK</v>
      </c>
      <c r="CS1681" s="361" t="str">
        <f>IF(AR1681&lt;=VLOOKUP($C1681,Projections2[[#All],[ISOCode]:[Total 2024 Colombian Returnees]],'Population Projection V2'!$AG$167,FALSE),"OK", "Review")</f>
        <v>OK</v>
      </c>
      <c r="CT1681" s="361" t="str">
        <f>IF(AS1681&lt;=VLOOKUP($C1681,Projections2[[#All],[ISOCode]:[Total 2024 Colombian Returnees]],'Population Projection V2'!$AH$167,FALSE),"OK", "Review")</f>
        <v>OK</v>
      </c>
      <c r="CU1681" s="361" t="str">
        <f>IF(AV1681&lt;=VLOOKUP($C1681,Projections2[[#All],[ISOCode]:[Total 2024 Colombian Returnees]],'Population Projection V2'!$AI$167,FALSE),"OK", "Review")</f>
        <v>OK</v>
      </c>
      <c r="CV1681" s="361" t="str">
        <f>IF(AW1681&lt;=VLOOKUP($C1681,Projections2[[#All],[ISOCode]:[Total 2024 Colombian Returnees]],'Population Projection V2'!$AJ$167,FALSE),"OK", "Review")</f>
        <v>OK</v>
      </c>
      <c r="CW1681" s="361" t="str">
        <f>IF(AX1681&lt;=VLOOKUP($C1681,Projections2[[#All],[ISOCode]:[Total 2024 Colombian Returnees]],'Population Projection V2'!$AK$167,FALSE),"OK", "Review")</f>
        <v>OK</v>
      </c>
      <c r="CX1681" s="361" t="str">
        <f>IF(AY1681&lt;=VLOOKUP($C1681,Projections2[[#All],[ISOCode]:[Total 2024 Colombian Returnees]],'Population Projection V2'!$AL$167,FALSE),"OK", "Review")</f>
        <v>OK</v>
      </c>
      <c r="CY1681" s="362" t="str">
        <f>IF(AZ1681&lt;=VLOOKUP($C1681,Projections2[[#All],[ISOCode]:[Total 2024 Colombian Returnees]],'Population Projection V2'!$AM$167,FALSE),"OK", "Review")</f>
        <v>OK</v>
      </c>
    </row>
    <row r="1682" spans="1:103" x14ac:dyDescent="0.25">
      <c r="A1682" s="218" t="s">
        <v>128</v>
      </c>
      <c r="B1682" s="219" t="s">
        <v>128</v>
      </c>
      <c r="C1682" s="219" t="s">
        <v>235</v>
      </c>
      <c r="D1682" s="219" t="s">
        <v>451</v>
      </c>
      <c r="E1682" s="219" t="s">
        <v>429</v>
      </c>
      <c r="F1682" s="220">
        <f t="shared" si="627"/>
        <v>0</v>
      </c>
      <c r="G1682" s="220">
        <f t="shared" si="628"/>
        <v>0</v>
      </c>
      <c r="H1682" s="220">
        <f t="shared" si="629"/>
        <v>0</v>
      </c>
      <c r="I1682" s="220">
        <f t="shared" si="630"/>
        <v>0</v>
      </c>
      <c r="J1682" s="221">
        <f t="shared" si="631"/>
        <v>0</v>
      </c>
      <c r="K1682" s="221">
        <f>VLOOKUP($C1682,Projections2[[#All],[ISOCode]:[Total 2024 Colombian Returnees]],7,0)</f>
        <v>0</v>
      </c>
      <c r="L1682" s="251"/>
      <c r="M1682" s="312"/>
      <c r="N1682" s="312"/>
      <c r="O1682" s="312"/>
      <c r="P1682" s="236"/>
      <c r="Q1682" s="252"/>
      <c r="R1682" s="224">
        <f>VLOOKUP($C1682,Projections2[[#All],[ISOCode]:[Total 2024 Colombian Returnees]],12,0)</f>
        <v>0</v>
      </c>
      <c r="S1682" s="225"/>
      <c r="T1682" s="226"/>
      <c r="U1682" s="226"/>
      <c r="V1682" s="226"/>
      <c r="W1682" s="226"/>
      <c r="X1682" s="227"/>
      <c r="Y1682" s="227">
        <f>VLOOKUP($C1682,Projections2[[#All],[ISOCode]:[Total 2024 Colombian Returnees]],17,0)</f>
        <v>0</v>
      </c>
      <c r="Z1682" s="228"/>
      <c r="AA1682" s="253"/>
      <c r="AB1682" s="253"/>
      <c r="AC1682" s="253"/>
      <c r="AD1682" s="253"/>
      <c r="AE1682" s="253"/>
      <c r="AF1682" s="253">
        <f>VLOOKUP($C1682,Projections2[[#All],[ISOCode]:[Total 2024 Colombian Returnees]],22,0)</f>
        <v>0</v>
      </c>
      <c r="AG1682" s="254"/>
      <c r="AH1682" s="255"/>
      <c r="AI1682" s="255"/>
      <c r="AJ1682" s="255"/>
      <c r="AK1682" s="255"/>
      <c r="AL1682" s="256"/>
      <c r="AM1682" s="230">
        <f>VLOOKUP($C1682,Projections2[[#All],[ISOCode]:[Total 2024 Colombian Returnees]],27,0)</f>
        <v>0</v>
      </c>
      <c r="AN1682" s="231"/>
      <c r="AO1682" s="257"/>
      <c r="AP1682" s="257"/>
      <c r="AQ1682" s="257"/>
      <c r="AR1682" s="257"/>
      <c r="AS1682" s="232"/>
      <c r="AT1682" s="232">
        <f>VLOOKUP($C1682,Projections2[[#All],[ISOCode]:[Total 2024 Colombian Returnees]],32,0)</f>
        <v>0</v>
      </c>
      <c r="AU1682" s="233"/>
      <c r="AV1682" s="258"/>
      <c r="AW1682" s="258"/>
      <c r="AX1682" s="258"/>
      <c r="AY1682" s="258"/>
      <c r="AZ1682" s="234"/>
      <c r="BA1682" s="234">
        <f>VLOOKUP($C1682,Projections2[[#All],[ISOCode]:[Total 2024 Colombian Returnees]],37,0)</f>
        <v>0</v>
      </c>
      <c r="BB1682" s="235"/>
      <c r="BC1682" s="360" t="str">
        <f t="shared" si="632"/>
        <v>Ok</v>
      </c>
      <c r="BD1682" s="361" t="str">
        <f t="shared" si="633"/>
        <v>Ok</v>
      </c>
      <c r="BE1682" s="361" t="str">
        <f t="shared" si="634"/>
        <v>Ok</v>
      </c>
      <c r="BF1682" s="361" t="str">
        <f t="shared" si="635"/>
        <v>Ok</v>
      </c>
      <c r="BG1682" s="362" t="str">
        <f t="shared" si="636"/>
        <v>Ok</v>
      </c>
      <c r="BH1682" s="360" t="str">
        <f t="shared" si="637"/>
        <v>Ok</v>
      </c>
      <c r="BI1682" s="361" t="str">
        <f t="shared" si="638"/>
        <v>Ok</v>
      </c>
      <c r="BJ1682" s="361" t="str">
        <f t="shared" si="639"/>
        <v>Ok</v>
      </c>
      <c r="BK1682" s="361" t="str">
        <f t="shared" si="640"/>
        <v>Ok</v>
      </c>
      <c r="BL1682" s="361" t="str">
        <f t="shared" si="641"/>
        <v>Ok</v>
      </c>
      <c r="BM1682" s="361" t="str">
        <f t="shared" si="642"/>
        <v>Ok</v>
      </c>
      <c r="BN1682" s="362" t="str">
        <f t="shared" si="643"/>
        <v>Ok</v>
      </c>
      <c r="BO1682" s="360" t="str">
        <f t="shared" si="644"/>
        <v>No Pop.</v>
      </c>
      <c r="BP1682" s="361" t="str">
        <f t="shared" si="645"/>
        <v>No Pop.</v>
      </c>
      <c r="BQ1682" s="361" t="str">
        <f t="shared" si="646"/>
        <v>No Pop.</v>
      </c>
      <c r="BR1682" s="361" t="str">
        <f t="shared" si="647"/>
        <v>No Pop.</v>
      </c>
      <c r="BS1682" s="361" t="str">
        <f t="shared" si="648"/>
        <v>No Pop.</v>
      </c>
      <c r="BT1682" s="361" t="str">
        <f t="shared" si="649"/>
        <v>No Pop.</v>
      </c>
      <c r="BU1682" s="362" t="str">
        <f t="shared" si="650"/>
        <v>No Pop.</v>
      </c>
      <c r="BV1682" s="360" t="str">
        <f>IF(M1682&lt;=VLOOKUP($C1682,Projections2[[#All],[ISOCode]:[Total 2024 Colombian Returnees]],'Population Projection V2'!$J$167,FALSE),"OK", "Review")</f>
        <v>OK</v>
      </c>
      <c r="BW1682" s="361" t="str">
        <f>IF(N1682&lt;=VLOOKUP($C1682,Projections2[[#All],[ISOCode]:[Total 2024 Colombian Returnees]],'Population Projection V2'!$K$167,FALSE),"OK", "Review")</f>
        <v>OK</v>
      </c>
      <c r="BX1682" s="361" t="str">
        <f>IF(O1682&lt;=VLOOKUP($C1682,Projections2[[#All],[ISOCode]:[Total 2024 Colombian Returnees]],'Population Projection V2'!$L$167,FALSE),"OK", "Review")</f>
        <v>OK</v>
      </c>
      <c r="BY1682" s="361" t="str">
        <f>IF(P1682&lt;=VLOOKUP($C1682,Projections2[[#All],[ISOCode]:[Total 2024 Colombian Returnees]],'Population Projection V2'!$M$167,FALSE),"OK", "Review")</f>
        <v>OK</v>
      </c>
      <c r="BZ1682" s="361" t="str">
        <f>IF(Q1682&lt;=VLOOKUP($C1682,Projections2[[#All],[ISOCode]:[Total 2024 Colombian Returnees]],'Population Projection V2'!$N$167,FALSE),"OK", "Review")</f>
        <v>OK</v>
      </c>
      <c r="CA1682" s="361" t="str">
        <f>IF(T1682&lt;=VLOOKUP($C1682,Projections2[[#All],[ISOCode]:[Total 2024 Colombian Returnees]],'Population Projection V2'!$O$167,FALSE),"OK", "Review")</f>
        <v>OK</v>
      </c>
      <c r="CB1682" s="361" t="str">
        <f>IF(U1682&lt;=VLOOKUP($C1682,Projections2[[#All],[ISOCode]:[Total 2024 Colombian Returnees]],'Population Projection V2'!$P$167,FALSE),"OK", "Review")</f>
        <v>OK</v>
      </c>
      <c r="CC1682" s="361" t="str">
        <f>IF(V1682&lt;=VLOOKUP($C1682,Projections2[[#All],[ISOCode]:[Total 2024 Colombian Returnees]],'Population Projection V2'!$Q$167,FALSE),"OK", "Review")</f>
        <v>OK</v>
      </c>
      <c r="CD1682" s="361" t="str">
        <f>IF(W1682&lt;=VLOOKUP($C1682,Projections2[[#All],[ISOCode]:[Total 2024 Colombian Returnees]],'Population Projection V2'!$R$167,FALSE),"OK", "Review")</f>
        <v>OK</v>
      </c>
      <c r="CE1682" s="361" t="str">
        <f>IF(X1682&lt;=VLOOKUP($C1682,Projections2[[#All],[ISOCode]:[Total 2024 Colombian Returnees]],'Population Projection V2'!$S$167,FALSE),"OK", "Review")</f>
        <v>OK</v>
      </c>
      <c r="CF1682" s="361" t="str">
        <f>IF(AA1682&lt;=VLOOKUP($C1682,Projections2[[#All],[ISOCode]:[Total 2024 Colombian Returnees]],'Population Projection V2'!$T$167,FALSE),"OK", "Review")</f>
        <v>OK</v>
      </c>
      <c r="CG1682" s="361" t="str">
        <f>IF(AB1682&lt;=VLOOKUP($C1682,Projections2[[#All],[ISOCode]:[Total 2024 Colombian Returnees]],'Population Projection V2'!$U$167,FALSE),"OK", "Review")</f>
        <v>OK</v>
      </c>
      <c r="CH1682" s="361" t="str">
        <f>IF(AC1682&lt;=VLOOKUP($C1682,Projections2[[#All],[ISOCode]:[Total 2024 Colombian Returnees]],'Population Projection V2'!$V$167,FALSE),"OK", "Review")</f>
        <v>OK</v>
      </c>
      <c r="CI1682" s="361" t="str">
        <f>IF(AD1682&lt;=VLOOKUP($C1682,Projections2[[#All],[ISOCode]:[Total 2024 Colombian Returnees]],'Population Projection V2'!$W$167,FALSE),"OK", "Review")</f>
        <v>OK</v>
      </c>
      <c r="CJ1682" s="361" t="str">
        <f>IF(AE1682&lt;=VLOOKUP($C1682,Projections2[[#All],[ISOCode]:[Total 2024 Colombian Returnees]],'Population Projection V2'!$X$167,FALSE),"OK", "Review")</f>
        <v>OK</v>
      </c>
      <c r="CK1682" s="361" t="str">
        <f>IF(AH1682&lt;=VLOOKUP($C1682,Projections2[[#All],[ISOCode]:[Total 2024 Colombian Returnees]],'Population Projection V2'!$Y$167,FALSE),"OK", "Review")</f>
        <v>OK</v>
      </c>
      <c r="CL1682" s="361" t="str">
        <f>IF(AI1682&lt;=VLOOKUP($C1682,Projections2[[#All],[ISOCode]:[Total 2024 Colombian Returnees]],'Population Projection V2'!$Z$167,FALSE),"OK", "Review")</f>
        <v>OK</v>
      </c>
      <c r="CM1682" s="361" t="str">
        <f>IF(AJ1682&lt;=VLOOKUP($C1682,Projections2[[#All],[ISOCode]:[Total 2024 Colombian Returnees]],'Population Projection V2'!$AA$167,FALSE),"OK", "Review")</f>
        <v>OK</v>
      </c>
      <c r="CN1682" s="361" t="str">
        <f>IF(AK1682&lt;=VLOOKUP($C1682,Projections2[[#All],[ISOCode]:[Total 2024 Colombian Returnees]],'Population Projection V2'!$AB$167,FALSE),"OK", "Review")</f>
        <v>OK</v>
      </c>
      <c r="CO1682" s="361" t="str">
        <f>IF(AL1682&lt;=VLOOKUP($C1682,Projections2[[#All],[ISOCode]:[Total 2024 Colombian Returnees]],'Population Projection V2'!$AC$167,FALSE),"OK", "Review")</f>
        <v>OK</v>
      </c>
      <c r="CP1682" s="361" t="str">
        <f>IF(AO1682&lt;=VLOOKUP($C1682,Projections2[[#All],[ISOCode]:[Total 2024 Colombian Returnees]],'Population Projection V2'!$AD$167,FALSE),"OK", "Review")</f>
        <v>OK</v>
      </c>
      <c r="CQ1682" s="361" t="str">
        <f>IF(AP1682&lt;=VLOOKUP($C1682,Projections2[[#All],[ISOCode]:[Total 2024 Colombian Returnees]],'Population Projection V2'!$AE$167,FALSE),"OK", "Review")</f>
        <v>OK</v>
      </c>
      <c r="CR1682" s="361" t="str">
        <f>IF(AQ1682&lt;=VLOOKUP($C1682,Projections2[[#All],[ISOCode]:[Total 2024 Colombian Returnees]],'Population Projection V2'!$AF$167,FALSE),"OK", "Review")</f>
        <v>OK</v>
      </c>
      <c r="CS1682" s="361" t="str">
        <f>IF(AR1682&lt;=VLOOKUP($C1682,Projections2[[#All],[ISOCode]:[Total 2024 Colombian Returnees]],'Population Projection V2'!$AG$167,FALSE),"OK", "Review")</f>
        <v>OK</v>
      </c>
      <c r="CT1682" s="361" t="str">
        <f>IF(AS1682&lt;=VLOOKUP($C1682,Projections2[[#All],[ISOCode]:[Total 2024 Colombian Returnees]],'Population Projection V2'!$AH$167,FALSE),"OK", "Review")</f>
        <v>OK</v>
      </c>
      <c r="CU1682" s="361" t="str">
        <f>IF(AV1682&lt;=VLOOKUP($C1682,Projections2[[#All],[ISOCode]:[Total 2024 Colombian Returnees]],'Population Projection V2'!$AI$167,FALSE),"OK", "Review")</f>
        <v>OK</v>
      </c>
      <c r="CV1682" s="361" t="str">
        <f>IF(AW1682&lt;=VLOOKUP($C1682,Projections2[[#All],[ISOCode]:[Total 2024 Colombian Returnees]],'Population Projection V2'!$AJ$167,FALSE),"OK", "Review")</f>
        <v>OK</v>
      </c>
      <c r="CW1682" s="361" t="str">
        <f>IF(AX1682&lt;=VLOOKUP($C1682,Projections2[[#All],[ISOCode]:[Total 2024 Colombian Returnees]],'Population Projection V2'!$AK$167,FALSE),"OK", "Review")</f>
        <v>OK</v>
      </c>
      <c r="CX1682" s="361" t="str">
        <f>IF(AY1682&lt;=VLOOKUP($C1682,Projections2[[#All],[ISOCode]:[Total 2024 Colombian Returnees]],'Population Projection V2'!$AL$167,FALSE),"OK", "Review")</f>
        <v>OK</v>
      </c>
      <c r="CY1682" s="362" t="str">
        <f>IF(AZ1682&lt;=VLOOKUP($C1682,Projections2[[#All],[ISOCode]:[Total 2024 Colombian Returnees]],'Population Projection V2'!$AM$167,FALSE),"OK", "Review")</f>
        <v>OK</v>
      </c>
    </row>
    <row r="1683" spans="1:103" x14ac:dyDescent="0.25">
      <c r="A1683" s="218" t="s">
        <v>128</v>
      </c>
      <c r="B1683" s="219" t="s">
        <v>128</v>
      </c>
      <c r="C1683" s="219" t="s">
        <v>236</v>
      </c>
      <c r="D1683" s="219" t="s">
        <v>452</v>
      </c>
      <c r="E1683" s="219" t="s">
        <v>429</v>
      </c>
      <c r="F1683" s="220">
        <f t="shared" si="627"/>
        <v>0</v>
      </c>
      <c r="G1683" s="220">
        <f t="shared" si="628"/>
        <v>0</v>
      </c>
      <c r="H1683" s="220">
        <f t="shared" si="629"/>
        <v>0</v>
      </c>
      <c r="I1683" s="220">
        <f t="shared" si="630"/>
        <v>0</v>
      </c>
      <c r="J1683" s="221">
        <f t="shared" si="631"/>
        <v>0</v>
      </c>
      <c r="K1683" s="221">
        <f>VLOOKUP($C1683,Projections2[[#All],[ISOCode]:[Total 2024 Colombian Returnees]],7,0)</f>
        <v>0</v>
      </c>
      <c r="L1683" s="251"/>
      <c r="M1683" s="312"/>
      <c r="N1683" s="312"/>
      <c r="O1683" s="312"/>
      <c r="P1683" s="236"/>
      <c r="Q1683" s="252"/>
      <c r="R1683" s="224">
        <f>VLOOKUP($C1683,Projections2[[#All],[ISOCode]:[Total 2024 Colombian Returnees]],12,0)</f>
        <v>0</v>
      </c>
      <c r="S1683" s="225"/>
      <c r="T1683" s="226"/>
      <c r="U1683" s="226"/>
      <c r="V1683" s="226"/>
      <c r="W1683" s="226"/>
      <c r="X1683" s="227"/>
      <c r="Y1683" s="227">
        <f>VLOOKUP($C1683,Projections2[[#All],[ISOCode]:[Total 2024 Colombian Returnees]],17,0)</f>
        <v>0</v>
      </c>
      <c r="Z1683" s="228"/>
      <c r="AA1683" s="253"/>
      <c r="AB1683" s="253"/>
      <c r="AC1683" s="253"/>
      <c r="AD1683" s="253"/>
      <c r="AE1683" s="253"/>
      <c r="AF1683" s="253">
        <f>VLOOKUP($C1683,Projections2[[#All],[ISOCode]:[Total 2024 Colombian Returnees]],22,0)</f>
        <v>0</v>
      </c>
      <c r="AG1683" s="254"/>
      <c r="AH1683" s="255"/>
      <c r="AI1683" s="255"/>
      <c r="AJ1683" s="255"/>
      <c r="AK1683" s="255"/>
      <c r="AL1683" s="256"/>
      <c r="AM1683" s="230">
        <f>VLOOKUP($C1683,Projections2[[#All],[ISOCode]:[Total 2024 Colombian Returnees]],27,0)</f>
        <v>0</v>
      </c>
      <c r="AN1683" s="231"/>
      <c r="AO1683" s="257"/>
      <c r="AP1683" s="257"/>
      <c r="AQ1683" s="257"/>
      <c r="AR1683" s="257"/>
      <c r="AS1683" s="232"/>
      <c r="AT1683" s="232">
        <f>VLOOKUP($C1683,Projections2[[#All],[ISOCode]:[Total 2024 Colombian Returnees]],32,0)</f>
        <v>0</v>
      </c>
      <c r="AU1683" s="233"/>
      <c r="AV1683" s="258"/>
      <c r="AW1683" s="258"/>
      <c r="AX1683" s="258"/>
      <c r="AY1683" s="258"/>
      <c r="AZ1683" s="234"/>
      <c r="BA1683" s="234">
        <f>VLOOKUP($C1683,Projections2[[#All],[ISOCode]:[Total 2024 Colombian Returnees]],37,0)</f>
        <v>0</v>
      </c>
      <c r="BB1683" s="235"/>
      <c r="BC1683" s="360" t="str">
        <f t="shared" si="632"/>
        <v>Ok</v>
      </c>
      <c r="BD1683" s="361" t="str">
        <f t="shared" si="633"/>
        <v>Ok</v>
      </c>
      <c r="BE1683" s="361" t="str">
        <f t="shared" si="634"/>
        <v>Ok</v>
      </c>
      <c r="BF1683" s="361" t="str">
        <f t="shared" si="635"/>
        <v>Ok</v>
      </c>
      <c r="BG1683" s="362" t="str">
        <f t="shared" si="636"/>
        <v>Ok</v>
      </c>
      <c r="BH1683" s="360" t="str">
        <f t="shared" si="637"/>
        <v>Ok</v>
      </c>
      <c r="BI1683" s="361" t="str">
        <f t="shared" si="638"/>
        <v>Ok</v>
      </c>
      <c r="BJ1683" s="361" t="str">
        <f t="shared" si="639"/>
        <v>Ok</v>
      </c>
      <c r="BK1683" s="361" t="str">
        <f t="shared" si="640"/>
        <v>Ok</v>
      </c>
      <c r="BL1683" s="361" t="str">
        <f t="shared" si="641"/>
        <v>Ok</v>
      </c>
      <c r="BM1683" s="361" t="str">
        <f t="shared" si="642"/>
        <v>Ok</v>
      </c>
      <c r="BN1683" s="362" t="str">
        <f t="shared" si="643"/>
        <v>Ok</v>
      </c>
      <c r="BO1683" s="360" t="str">
        <f t="shared" si="644"/>
        <v>No Pop.</v>
      </c>
      <c r="BP1683" s="361" t="str">
        <f t="shared" si="645"/>
        <v>No Pop.</v>
      </c>
      <c r="BQ1683" s="361" t="str">
        <f t="shared" si="646"/>
        <v>No Pop.</v>
      </c>
      <c r="BR1683" s="361" t="str">
        <f t="shared" si="647"/>
        <v>No Pop.</v>
      </c>
      <c r="BS1683" s="361" t="str">
        <f t="shared" si="648"/>
        <v>No Pop.</v>
      </c>
      <c r="BT1683" s="361" t="str">
        <f t="shared" si="649"/>
        <v>No Pop.</v>
      </c>
      <c r="BU1683" s="362" t="str">
        <f t="shared" si="650"/>
        <v>No Pop.</v>
      </c>
      <c r="BV1683" s="360" t="str">
        <f>IF(M1683&lt;=VLOOKUP($C1683,Projections2[[#All],[ISOCode]:[Total 2024 Colombian Returnees]],'Population Projection V2'!$J$167,FALSE),"OK", "Review")</f>
        <v>OK</v>
      </c>
      <c r="BW1683" s="361" t="str">
        <f>IF(N1683&lt;=VLOOKUP($C1683,Projections2[[#All],[ISOCode]:[Total 2024 Colombian Returnees]],'Population Projection V2'!$K$167,FALSE),"OK", "Review")</f>
        <v>OK</v>
      </c>
      <c r="BX1683" s="361" t="str">
        <f>IF(O1683&lt;=VLOOKUP($C1683,Projections2[[#All],[ISOCode]:[Total 2024 Colombian Returnees]],'Population Projection V2'!$L$167,FALSE),"OK", "Review")</f>
        <v>OK</v>
      </c>
      <c r="BY1683" s="361" t="str">
        <f>IF(P1683&lt;=VLOOKUP($C1683,Projections2[[#All],[ISOCode]:[Total 2024 Colombian Returnees]],'Population Projection V2'!$M$167,FALSE),"OK", "Review")</f>
        <v>OK</v>
      </c>
      <c r="BZ1683" s="361" t="str">
        <f>IF(Q1683&lt;=VLOOKUP($C1683,Projections2[[#All],[ISOCode]:[Total 2024 Colombian Returnees]],'Population Projection V2'!$N$167,FALSE),"OK", "Review")</f>
        <v>OK</v>
      </c>
      <c r="CA1683" s="361" t="str">
        <f>IF(T1683&lt;=VLOOKUP($C1683,Projections2[[#All],[ISOCode]:[Total 2024 Colombian Returnees]],'Population Projection V2'!$O$167,FALSE),"OK", "Review")</f>
        <v>OK</v>
      </c>
      <c r="CB1683" s="361" t="str">
        <f>IF(U1683&lt;=VLOOKUP($C1683,Projections2[[#All],[ISOCode]:[Total 2024 Colombian Returnees]],'Population Projection V2'!$P$167,FALSE),"OK", "Review")</f>
        <v>OK</v>
      </c>
      <c r="CC1683" s="361" t="str">
        <f>IF(V1683&lt;=VLOOKUP($C1683,Projections2[[#All],[ISOCode]:[Total 2024 Colombian Returnees]],'Population Projection V2'!$Q$167,FALSE),"OK", "Review")</f>
        <v>OK</v>
      </c>
      <c r="CD1683" s="361" t="str">
        <f>IF(W1683&lt;=VLOOKUP($C1683,Projections2[[#All],[ISOCode]:[Total 2024 Colombian Returnees]],'Population Projection V2'!$R$167,FALSE),"OK", "Review")</f>
        <v>OK</v>
      </c>
      <c r="CE1683" s="361" t="str">
        <f>IF(X1683&lt;=VLOOKUP($C1683,Projections2[[#All],[ISOCode]:[Total 2024 Colombian Returnees]],'Population Projection V2'!$S$167,FALSE),"OK", "Review")</f>
        <v>OK</v>
      </c>
      <c r="CF1683" s="361" t="str">
        <f>IF(AA1683&lt;=VLOOKUP($C1683,Projections2[[#All],[ISOCode]:[Total 2024 Colombian Returnees]],'Population Projection V2'!$T$167,FALSE),"OK", "Review")</f>
        <v>OK</v>
      </c>
      <c r="CG1683" s="361" t="str">
        <f>IF(AB1683&lt;=VLOOKUP($C1683,Projections2[[#All],[ISOCode]:[Total 2024 Colombian Returnees]],'Population Projection V2'!$U$167,FALSE),"OK", "Review")</f>
        <v>OK</v>
      </c>
      <c r="CH1683" s="361" t="str">
        <f>IF(AC1683&lt;=VLOOKUP($C1683,Projections2[[#All],[ISOCode]:[Total 2024 Colombian Returnees]],'Population Projection V2'!$V$167,FALSE),"OK", "Review")</f>
        <v>OK</v>
      </c>
      <c r="CI1683" s="361" t="str">
        <f>IF(AD1683&lt;=VLOOKUP($C1683,Projections2[[#All],[ISOCode]:[Total 2024 Colombian Returnees]],'Population Projection V2'!$W$167,FALSE),"OK", "Review")</f>
        <v>OK</v>
      </c>
      <c r="CJ1683" s="361" t="str">
        <f>IF(AE1683&lt;=VLOOKUP($C1683,Projections2[[#All],[ISOCode]:[Total 2024 Colombian Returnees]],'Population Projection V2'!$X$167,FALSE),"OK", "Review")</f>
        <v>OK</v>
      </c>
      <c r="CK1683" s="361" t="str">
        <f>IF(AH1683&lt;=VLOOKUP($C1683,Projections2[[#All],[ISOCode]:[Total 2024 Colombian Returnees]],'Population Projection V2'!$Y$167,FALSE),"OK", "Review")</f>
        <v>OK</v>
      </c>
      <c r="CL1683" s="361" t="str">
        <f>IF(AI1683&lt;=VLOOKUP($C1683,Projections2[[#All],[ISOCode]:[Total 2024 Colombian Returnees]],'Population Projection V2'!$Z$167,FALSE),"OK", "Review")</f>
        <v>OK</v>
      </c>
      <c r="CM1683" s="361" t="str">
        <f>IF(AJ1683&lt;=VLOOKUP($C1683,Projections2[[#All],[ISOCode]:[Total 2024 Colombian Returnees]],'Population Projection V2'!$AA$167,FALSE),"OK", "Review")</f>
        <v>OK</v>
      </c>
      <c r="CN1683" s="361" t="str">
        <f>IF(AK1683&lt;=VLOOKUP($C1683,Projections2[[#All],[ISOCode]:[Total 2024 Colombian Returnees]],'Population Projection V2'!$AB$167,FALSE),"OK", "Review")</f>
        <v>OK</v>
      </c>
      <c r="CO1683" s="361" t="str">
        <f>IF(AL1683&lt;=VLOOKUP($C1683,Projections2[[#All],[ISOCode]:[Total 2024 Colombian Returnees]],'Population Projection V2'!$AC$167,FALSE),"OK", "Review")</f>
        <v>OK</v>
      </c>
      <c r="CP1683" s="361" t="str">
        <f>IF(AO1683&lt;=VLOOKUP($C1683,Projections2[[#All],[ISOCode]:[Total 2024 Colombian Returnees]],'Population Projection V2'!$AD$167,FALSE),"OK", "Review")</f>
        <v>OK</v>
      </c>
      <c r="CQ1683" s="361" t="str">
        <f>IF(AP1683&lt;=VLOOKUP($C1683,Projections2[[#All],[ISOCode]:[Total 2024 Colombian Returnees]],'Population Projection V2'!$AE$167,FALSE),"OK", "Review")</f>
        <v>OK</v>
      </c>
      <c r="CR1683" s="361" t="str">
        <f>IF(AQ1683&lt;=VLOOKUP($C1683,Projections2[[#All],[ISOCode]:[Total 2024 Colombian Returnees]],'Population Projection V2'!$AF$167,FALSE),"OK", "Review")</f>
        <v>OK</v>
      </c>
      <c r="CS1683" s="361" t="str">
        <f>IF(AR1683&lt;=VLOOKUP($C1683,Projections2[[#All],[ISOCode]:[Total 2024 Colombian Returnees]],'Population Projection V2'!$AG$167,FALSE),"OK", "Review")</f>
        <v>OK</v>
      </c>
      <c r="CT1683" s="361" t="str">
        <f>IF(AS1683&lt;=VLOOKUP($C1683,Projections2[[#All],[ISOCode]:[Total 2024 Colombian Returnees]],'Population Projection V2'!$AH$167,FALSE),"OK", "Review")</f>
        <v>OK</v>
      </c>
      <c r="CU1683" s="361" t="str">
        <f>IF(AV1683&lt;=VLOOKUP($C1683,Projections2[[#All],[ISOCode]:[Total 2024 Colombian Returnees]],'Population Projection V2'!$AI$167,FALSE),"OK", "Review")</f>
        <v>OK</v>
      </c>
      <c r="CV1683" s="361" t="str">
        <f>IF(AW1683&lt;=VLOOKUP($C1683,Projections2[[#All],[ISOCode]:[Total 2024 Colombian Returnees]],'Population Projection V2'!$AJ$167,FALSE),"OK", "Review")</f>
        <v>OK</v>
      </c>
      <c r="CW1683" s="361" t="str">
        <f>IF(AX1683&lt;=VLOOKUP($C1683,Projections2[[#All],[ISOCode]:[Total 2024 Colombian Returnees]],'Population Projection V2'!$AK$167,FALSE),"OK", "Review")</f>
        <v>OK</v>
      </c>
      <c r="CX1683" s="361" t="str">
        <f>IF(AY1683&lt;=VLOOKUP($C1683,Projections2[[#All],[ISOCode]:[Total 2024 Colombian Returnees]],'Population Projection V2'!$AL$167,FALSE),"OK", "Review")</f>
        <v>OK</v>
      </c>
      <c r="CY1683" s="362" t="str">
        <f>IF(AZ1683&lt;=VLOOKUP($C1683,Projections2[[#All],[ISOCode]:[Total 2024 Colombian Returnees]],'Population Projection V2'!$AM$167,FALSE),"OK", "Review")</f>
        <v>OK</v>
      </c>
    </row>
    <row r="1684" spans="1:103" x14ac:dyDescent="0.25">
      <c r="A1684" s="218" t="s">
        <v>128</v>
      </c>
      <c r="B1684" s="219" t="s">
        <v>128</v>
      </c>
      <c r="C1684" s="219" t="s">
        <v>237</v>
      </c>
      <c r="D1684" s="219" t="s">
        <v>453</v>
      </c>
      <c r="E1684" s="219" t="s">
        <v>429</v>
      </c>
      <c r="F1684" s="220">
        <f t="shared" si="627"/>
        <v>0</v>
      </c>
      <c r="G1684" s="220">
        <f t="shared" si="628"/>
        <v>0</v>
      </c>
      <c r="H1684" s="220">
        <f t="shared" si="629"/>
        <v>0</v>
      </c>
      <c r="I1684" s="220">
        <f t="shared" si="630"/>
        <v>0</v>
      </c>
      <c r="J1684" s="221">
        <f t="shared" si="631"/>
        <v>0</v>
      </c>
      <c r="K1684" s="221">
        <f>VLOOKUP($C1684,Projections2[[#All],[ISOCode]:[Total 2024 Colombian Returnees]],7,0)</f>
        <v>0</v>
      </c>
      <c r="L1684" s="251"/>
      <c r="M1684" s="312"/>
      <c r="N1684" s="312"/>
      <c r="O1684" s="312"/>
      <c r="P1684" s="236"/>
      <c r="Q1684" s="252"/>
      <c r="R1684" s="224">
        <f>VLOOKUP($C1684,Projections2[[#All],[ISOCode]:[Total 2024 Colombian Returnees]],12,0)</f>
        <v>0</v>
      </c>
      <c r="S1684" s="225"/>
      <c r="T1684" s="226"/>
      <c r="U1684" s="226"/>
      <c r="V1684" s="226"/>
      <c r="W1684" s="226"/>
      <c r="X1684" s="227"/>
      <c r="Y1684" s="227">
        <f>VLOOKUP($C1684,Projections2[[#All],[ISOCode]:[Total 2024 Colombian Returnees]],17,0)</f>
        <v>0</v>
      </c>
      <c r="Z1684" s="228"/>
      <c r="AA1684" s="253"/>
      <c r="AB1684" s="253"/>
      <c r="AC1684" s="253"/>
      <c r="AD1684" s="253"/>
      <c r="AE1684" s="253"/>
      <c r="AF1684" s="253">
        <f>VLOOKUP($C1684,Projections2[[#All],[ISOCode]:[Total 2024 Colombian Returnees]],22,0)</f>
        <v>0</v>
      </c>
      <c r="AG1684" s="254"/>
      <c r="AH1684" s="255"/>
      <c r="AI1684" s="255"/>
      <c r="AJ1684" s="255"/>
      <c r="AK1684" s="255"/>
      <c r="AL1684" s="256"/>
      <c r="AM1684" s="230">
        <f>VLOOKUP($C1684,Projections2[[#All],[ISOCode]:[Total 2024 Colombian Returnees]],27,0)</f>
        <v>0</v>
      </c>
      <c r="AN1684" s="231"/>
      <c r="AO1684" s="257"/>
      <c r="AP1684" s="257"/>
      <c r="AQ1684" s="257"/>
      <c r="AR1684" s="257"/>
      <c r="AS1684" s="232"/>
      <c r="AT1684" s="232">
        <f>VLOOKUP($C1684,Projections2[[#All],[ISOCode]:[Total 2024 Colombian Returnees]],32,0)</f>
        <v>0</v>
      </c>
      <c r="AU1684" s="233"/>
      <c r="AV1684" s="258"/>
      <c r="AW1684" s="258"/>
      <c r="AX1684" s="258"/>
      <c r="AY1684" s="258"/>
      <c r="AZ1684" s="234"/>
      <c r="BA1684" s="234">
        <f>VLOOKUP($C1684,Projections2[[#All],[ISOCode]:[Total 2024 Colombian Returnees]],37,0)</f>
        <v>0</v>
      </c>
      <c r="BB1684" s="235"/>
      <c r="BC1684" s="360" t="str">
        <f t="shared" si="632"/>
        <v>Ok</v>
      </c>
      <c r="BD1684" s="361" t="str">
        <f t="shared" si="633"/>
        <v>Ok</v>
      </c>
      <c r="BE1684" s="361" t="str">
        <f t="shared" si="634"/>
        <v>Ok</v>
      </c>
      <c r="BF1684" s="361" t="str">
        <f t="shared" si="635"/>
        <v>Ok</v>
      </c>
      <c r="BG1684" s="362" t="str">
        <f t="shared" si="636"/>
        <v>Ok</v>
      </c>
      <c r="BH1684" s="360" t="str">
        <f t="shared" si="637"/>
        <v>Ok</v>
      </c>
      <c r="BI1684" s="361" t="str">
        <f t="shared" si="638"/>
        <v>Ok</v>
      </c>
      <c r="BJ1684" s="361" t="str">
        <f t="shared" si="639"/>
        <v>Ok</v>
      </c>
      <c r="BK1684" s="361" t="str">
        <f t="shared" si="640"/>
        <v>Ok</v>
      </c>
      <c r="BL1684" s="361" t="str">
        <f t="shared" si="641"/>
        <v>Ok</v>
      </c>
      <c r="BM1684" s="361" t="str">
        <f t="shared" si="642"/>
        <v>Ok</v>
      </c>
      <c r="BN1684" s="362" t="str">
        <f t="shared" si="643"/>
        <v>Ok</v>
      </c>
      <c r="BO1684" s="360" t="str">
        <f t="shared" si="644"/>
        <v>No Pop.</v>
      </c>
      <c r="BP1684" s="361" t="str">
        <f t="shared" si="645"/>
        <v>No Pop.</v>
      </c>
      <c r="BQ1684" s="361" t="str">
        <f t="shared" si="646"/>
        <v>No Pop.</v>
      </c>
      <c r="BR1684" s="361" t="str">
        <f t="shared" si="647"/>
        <v>No Pop.</v>
      </c>
      <c r="BS1684" s="361" t="str">
        <f t="shared" si="648"/>
        <v>No Pop.</v>
      </c>
      <c r="BT1684" s="361" t="str">
        <f t="shared" si="649"/>
        <v>No Pop.</v>
      </c>
      <c r="BU1684" s="362" t="str">
        <f t="shared" si="650"/>
        <v>No Pop.</v>
      </c>
      <c r="BV1684" s="360" t="str">
        <f>IF(M1684&lt;=VLOOKUP($C1684,Projections2[[#All],[ISOCode]:[Total 2024 Colombian Returnees]],'Population Projection V2'!$J$167,FALSE),"OK", "Review")</f>
        <v>OK</v>
      </c>
      <c r="BW1684" s="361" t="str">
        <f>IF(N1684&lt;=VLOOKUP($C1684,Projections2[[#All],[ISOCode]:[Total 2024 Colombian Returnees]],'Population Projection V2'!$K$167,FALSE),"OK", "Review")</f>
        <v>OK</v>
      </c>
      <c r="BX1684" s="361" t="str">
        <f>IF(O1684&lt;=VLOOKUP($C1684,Projections2[[#All],[ISOCode]:[Total 2024 Colombian Returnees]],'Population Projection V2'!$L$167,FALSE),"OK", "Review")</f>
        <v>OK</v>
      </c>
      <c r="BY1684" s="361" t="str">
        <f>IF(P1684&lt;=VLOOKUP($C1684,Projections2[[#All],[ISOCode]:[Total 2024 Colombian Returnees]],'Population Projection V2'!$M$167,FALSE),"OK", "Review")</f>
        <v>OK</v>
      </c>
      <c r="BZ1684" s="361" t="str">
        <f>IF(Q1684&lt;=VLOOKUP($C1684,Projections2[[#All],[ISOCode]:[Total 2024 Colombian Returnees]],'Population Projection V2'!$N$167,FALSE),"OK", "Review")</f>
        <v>OK</v>
      </c>
      <c r="CA1684" s="361" t="str">
        <f>IF(T1684&lt;=VLOOKUP($C1684,Projections2[[#All],[ISOCode]:[Total 2024 Colombian Returnees]],'Population Projection V2'!$O$167,FALSE),"OK", "Review")</f>
        <v>OK</v>
      </c>
      <c r="CB1684" s="361" t="str">
        <f>IF(U1684&lt;=VLOOKUP($C1684,Projections2[[#All],[ISOCode]:[Total 2024 Colombian Returnees]],'Population Projection V2'!$P$167,FALSE),"OK", "Review")</f>
        <v>OK</v>
      </c>
      <c r="CC1684" s="361" t="str">
        <f>IF(V1684&lt;=VLOOKUP($C1684,Projections2[[#All],[ISOCode]:[Total 2024 Colombian Returnees]],'Population Projection V2'!$Q$167,FALSE),"OK", "Review")</f>
        <v>OK</v>
      </c>
      <c r="CD1684" s="361" t="str">
        <f>IF(W1684&lt;=VLOOKUP($C1684,Projections2[[#All],[ISOCode]:[Total 2024 Colombian Returnees]],'Population Projection V2'!$R$167,FALSE),"OK", "Review")</f>
        <v>OK</v>
      </c>
      <c r="CE1684" s="361" t="str">
        <f>IF(X1684&lt;=VLOOKUP($C1684,Projections2[[#All],[ISOCode]:[Total 2024 Colombian Returnees]],'Population Projection V2'!$S$167,FALSE),"OK", "Review")</f>
        <v>OK</v>
      </c>
      <c r="CF1684" s="361" t="str">
        <f>IF(AA1684&lt;=VLOOKUP($C1684,Projections2[[#All],[ISOCode]:[Total 2024 Colombian Returnees]],'Population Projection V2'!$T$167,FALSE),"OK", "Review")</f>
        <v>OK</v>
      </c>
      <c r="CG1684" s="361" t="str">
        <f>IF(AB1684&lt;=VLOOKUP($C1684,Projections2[[#All],[ISOCode]:[Total 2024 Colombian Returnees]],'Population Projection V2'!$U$167,FALSE),"OK", "Review")</f>
        <v>OK</v>
      </c>
      <c r="CH1684" s="361" t="str">
        <f>IF(AC1684&lt;=VLOOKUP($C1684,Projections2[[#All],[ISOCode]:[Total 2024 Colombian Returnees]],'Population Projection V2'!$V$167,FALSE),"OK", "Review")</f>
        <v>OK</v>
      </c>
      <c r="CI1684" s="361" t="str">
        <f>IF(AD1684&lt;=VLOOKUP($C1684,Projections2[[#All],[ISOCode]:[Total 2024 Colombian Returnees]],'Population Projection V2'!$W$167,FALSE),"OK", "Review")</f>
        <v>OK</v>
      </c>
      <c r="CJ1684" s="361" t="str">
        <f>IF(AE1684&lt;=VLOOKUP($C1684,Projections2[[#All],[ISOCode]:[Total 2024 Colombian Returnees]],'Population Projection V2'!$X$167,FALSE),"OK", "Review")</f>
        <v>OK</v>
      </c>
      <c r="CK1684" s="361" t="str">
        <f>IF(AH1684&lt;=VLOOKUP($C1684,Projections2[[#All],[ISOCode]:[Total 2024 Colombian Returnees]],'Population Projection V2'!$Y$167,FALSE),"OK", "Review")</f>
        <v>OK</v>
      </c>
      <c r="CL1684" s="361" t="str">
        <f>IF(AI1684&lt;=VLOOKUP($C1684,Projections2[[#All],[ISOCode]:[Total 2024 Colombian Returnees]],'Population Projection V2'!$Z$167,FALSE),"OK", "Review")</f>
        <v>OK</v>
      </c>
      <c r="CM1684" s="361" t="str">
        <f>IF(AJ1684&lt;=VLOOKUP($C1684,Projections2[[#All],[ISOCode]:[Total 2024 Colombian Returnees]],'Population Projection V2'!$AA$167,FALSE),"OK", "Review")</f>
        <v>OK</v>
      </c>
      <c r="CN1684" s="361" t="str">
        <f>IF(AK1684&lt;=VLOOKUP($C1684,Projections2[[#All],[ISOCode]:[Total 2024 Colombian Returnees]],'Population Projection V2'!$AB$167,FALSE),"OK", "Review")</f>
        <v>OK</v>
      </c>
      <c r="CO1684" s="361" t="str">
        <f>IF(AL1684&lt;=VLOOKUP($C1684,Projections2[[#All],[ISOCode]:[Total 2024 Colombian Returnees]],'Population Projection V2'!$AC$167,FALSE),"OK", "Review")</f>
        <v>OK</v>
      </c>
      <c r="CP1684" s="361" t="str">
        <f>IF(AO1684&lt;=VLOOKUP($C1684,Projections2[[#All],[ISOCode]:[Total 2024 Colombian Returnees]],'Population Projection V2'!$AD$167,FALSE),"OK", "Review")</f>
        <v>OK</v>
      </c>
      <c r="CQ1684" s="361" t="str">
        <f>IF(AP1684&lt;=VLOOKUP($C1684,Projections2[[#All],[ISOCode]:[Total 2024 Colombian Returnees]],'Population Projection V2'!$AE$167,FALSE),"OK", "Review")</f>
        <v>OK</v>
      </c>
      <c r="CR1684" s="361" t="str">
        <f>IF(AQ1684&lt;=VLOOKUP($C1684,Projections2[[#All],[ISOCode]:[Total 2024 Colombian Returnees]],'Population Projection V2'!$AF$167,FALSE),"OK", "Review")</f>
        <v>OK</v>
      </c>
      <c r="CS1684" s="361" t="str">
        <f>IF(AR1684&lt;=VLOOKUP($C1684,Projections2[[#All],[ISOCode]:[Total 2024 Colombian Returnees]],'Population Projection V2'!$AG$167,FALSE),"OK", "Review")</f>
        <v>OK</v>
      </c>
      <c r="CT1684" s="361" t="str">
        <f>IF(AS1684&lt;=VLOOKUP($C1684,Projections2[[#All],[ISOCode]:[Total 2024 Colombian Returnees]],'Population Projection V2'!$AH$167,FALSE),"OK", "Review")</f>
        <v>OK</v>
      </c>
      <c r="CU1684" s="361" t="str">
        <f>IF(AV1684&lt;=VLOOKUP($C1684,Projections2[[#All],[ISOCode]:[Total 2024 Colombian Returnees]],'Population Projection V2'!$AI$167,FALSE),"OK", "Review")</f>
        <v>OK</v>
      </c>
      <c r="CV1684" s="361" t="str">
        <f>IF(AW1684&lt;=VLOOKUP($C1684,Projections2[[#All],[ISOCode]:[Total 2024 Colombian Returnees]],'Population Projection V2'!$AJ$167,FALSE),"OK", "Review")</f>
        <v>OK</v>
      </c>
      <c r="CW1684" s="361" t="str">
        <f>IF(AX1684&lt;=VLOOKUP($C1684,Projections2[[#All],[ISOCode]:[Total 2024 Colombian Returnees]],'Population Projection V2'!$AK$167,FALSE),"OK", "Review")</f>
        <v>OK</v>
      </c>
      <c r="CX1684" s="361" t="str">
        <f>IF(AY1684&lt;=VLOOKUP($C1684,Projections2[[#All],[ISOCode]:[Total 2024 Colombian Returnees]],'Population Projection V2'!$AL$167,FALSE),"OK", "Review")</f>
        <v>OK</v>
      </c>
      <c r="CY1684" s="362" t="str">
        <f>IF(AZ1684&lt;=VLOOKUP($C1684,Projections2[[#All],[ISOCode]:[Total 2024 Colombian Returnees]],'Population Projection V2'!$AM$167,FALSE),"OK", "Review")</f>
        <v>OK</v>
      </c>
    </row>
    <row r="1685" spans="1:103" x14ac:dyDescent="0.25">
      <c r="A1685" s="218" t="s">
        <v>128</v>
      </c>
      <c r="B1685" s="219" t="s">
        <v>128</v>
      </c>
      <c r="C1685" s="219" t="s">
        <v>238</v>
      </c>
      <c r="D1685" s="219" t="s">
        <v>454</v>
      </c>
      <c r="E1685" s="219" t="s">
        <v>429</v>
      </c>
      <c r="F1685" s="220">
        <f t="shared" si="627"/>
        <v>0</v>
      </c>
      <c r="G1685" s="220">
        <f t="shared" si="628"/>
        <v>0</v>
      </c>
      <c r="H1685" s="220">
        <f t="shared" si="629"/>
        <v>0</v>
      </c>
      <c r="I1685" s="220">
        <f t="shared" si="630"/>
        <v>0</v>
      </c>
      <c r="J1685" s="221">
        <f t="shared" si="631"/>
        <v>0</v>
      </c>
      <c r="K1685" s="221">
        <f>VLOOKUP($C1685,Projections2[[#All],[ISOCode]:[Total 2024 Colombian Returnees]],7,0)</f>
        <v>0</v>
      </c>
      <c r="L1685" s="251"/>
      <c r="M1685" s="312"/>
      <c r="N1685" s="312"/>
      <c r="O1685" s="312"/>
      <c r="P1685" s="236"/>
      <c r="Q1685" s="252"/>
      <c r="R1685" s="224">
        <f>VLOOKUP($C1685,Projections2[[#All],[ISOCode]:[Total 2024 Colombian Returnees]],12,0)</f>
        <v>0</v>
      </c>
      <c r="S1685" s="225"/>
      <c r="T1685" s="226"/>
      <c r="U1685" s="226"/>
      <c r="V1685" s="226"/>
      <c r="W1685" s="226"/>
      <c r="X1685" s="227"/>
      <c r="Y1685" s="227">
        <f>VLOOKUP($C1685,Projections2[[#All],[ISOCode]:[Total 2024 Colombian Returnees]],17,0)</f>
        <v>0</v>
      </c>
      <c r="Z1685" s="228"/>
      <c r="AA1685" s="253"/>
      <c r="AB1685" s="253"/>
      <c r="AC1685" s="253"/>
      <c r="AD1685" s="253"/>
      <c r="AE1685" s="253"/>
      <c r="AF1685" s="253">
        <f>VLOOKUP($C1685,Projections2[[#All],[ISOCode]:[Total 2024 Colombian Returnees]],22,0)</f>
        <v>0</v>
      </c>
      <c r="AG1685" s="254"/>
      <c r="AH1685" s="255"/>
      <c r="AI1685" s="255"/>
      <c r="AJ1685" s="255"/>
      <c r="AK1685" s="255"/>
      <c r="AL1685" s="256"/>
      <c r="AM1685" s="230">
        <f>VLOOKUP($C1685,Projections2[[#All],[ISOCode]:[Total 2024 Colombian Returnees]],27,0)</f>
        <v>0</v>
      </c>
      <c r="AN1685" s="231"/>
      <c r="AO1685" s="257"/>
      <c r="AP1685" s="257"/>
      <c r="AQ1685" s="257"/>
      <c r="AR1685" s="257"/>
      <c r="AS1685" s="232"/>
      <c r="AT1685" s="232">
        <f>VLOOKUP($C1685,Projections2[[#All],[ISOCode]:[Total 2024 Colombian Returnees]],32,0)</f>
        <v>0</v>
      </c>
      <c r="AU1685" s="233"/>
      <c r="AV1685" s="258"/>
      <c r="AW1685" s="258"/>
      <c r="AX1685" s="258"/>
      <c r="AY1685" s="258"/>
      <c r="AZ1685" s="234"/>
      <c r="BA1685" s="234">
        <f>VLOOKUP($C1685,Projections2[[#All],[ISOCode]:[Total 2024 Colombian Returnees]],37,0)</f>
        <v>0</v>
      </c>
      <c r="BB1685" s="235"/>
      <c r="BC1685" s="360" t="str">
        <f t="shared" si="632"/>
        <v>Ok</v>
      </c>
      <c r="BD1685" s="361" t="str">
        <f t="shared" si="633"/>
        <v>Ok</v>
      </c>
      <c r="BE1685" s="361" t="str">
        <f t="shared" si="634"/>
        <v>Ok</v>
      </c>
      <c r="BF1685" s="361" t="str">
        <f t="shared" si="635"/>
        <v>Ok</v>
      </c>
      <c r="BG1685" s="362" t="str">
        <f t="shared" si="636"/>
        <v>Ok</v>
      </c>
      <c r="BH1685" s="360" t="str">
        <f t="shared" si="637"/>
        <v>Ok</v>
      </c>
      <c r="BI1685" s="361" t="str">
        <f t="shared" si="638"/>
        <v>Ok</v>
      </c>
      <c r="BJ1685" s="361" t="str">
        <f t="shared" si="639"/>
        <v>Ok</v>
      </c>
      <c r="BK1685" s="361" t="str">
        <f t="shared" si="640"/>
        <v>Ok</v>
      </c>
      <c r="BL1685" s="361" t="str">
        <f t="shared" si="641"/>
        <v>Ok</v>
      </c>
      <c r="BM1685" s="361" t="str">
        <f t="shared" si="642"/>
        <v>Ok</v>
      </c>
      <c r="BN1685" s="362" t="str">
        <f t="shared" si="643"/>
        <v>Ok</v>
      </c>
      <c r="BO1685" s="360" t="str">
        <f t="shared" si="644"/>
        <v>No Pop.</v>
      </c>
      <c r="BP1685" s="361" t="str">
        <f t="shared" si="645"/>
        <v>No Pop.</v>
      </c>
      <c r="BQ1685" s="361" t="str">
        <f t="shared" si="646"/>
        <v>No Pop.</v>
      </c>
      <c r="BR1685" s="361" t="str">
        <f t="shared" si="647"/>
        <v>No Pop.</v>
      </c>
      <c r="BS1685" s="361" t="str">
        <f t="shared" si="648"/>
        <v>No Pop.</v>
      </c>
      <c r="BT1685" s="361" t="str">
        <f t="shared" si="649"/>
        <v>No Pop.</v>
      </c>
      <c r="BU1685" s="362" t="str">
        <f t="shared" si="650"/>
        <v>No Pop.</v>
      </c>
      <c r="BV1685" s="360" t="str">
        <f>IF(M1685&lt;=VLOOKUP($C1685,Projections2[[#All],[ISOCode]:[Total 2024 Colombian Returnees]],'Population Projection V2'!$J$167,FALSE),"OK", "Review")</f>
        <v>OK</v>
      </c>
      <c r="BW1685" s="361" t="str">
        <f>IF(N1685&lt;=VLOOKUP($C1685,Projections2[[#All],[ISOCode]:[Total 2024 Colombian Returnees]],'Population Projection V2'!$K$167,FALSE),"OK", "Review")</f>
        <v>OK</v>
      </c>
      <c r="BX1685" s="361" t="str">
        <f>IF(O1685&lt;=VLOOKUP($C1685,Projections2[[#All],[ISOCode]:[Total 2024 Colombian Returnees]],'Population Projection V2'!$L$167,FALSE),"OK", "Review")</f>
        <v>OK</v>
      </c>
      <c r="BY1685" s="361" t="str">
        <f>IF(P1685&lt;=VLOOKUP($C1685,Projections2[[#All],[ISOCode]:[Total 2024 Colombian Returnees]],'Population Projection V2'!$M$167,FALSE),"OK", "Review")</f>
        <v>OK</v>
      </c>
      <c r="BZ1685" s="361" t="str">
        <f>IF(Q1685&lt;=VLOOKUP($C1685,Projections2[[#All],[ISOCode]:[Total 2024 Colombian Returnees]],'Population Projection V2'!$N$167,FALSE),"OK", "Review")</f>
        <v>OK</v>
      </c>
      <c r="CA1685" s="361" t="str">
        <f>IF(T1685&lt;=VLOOKUP($C1685,Projections2[[#All],[ISOCode]:[Total 2024 Colombian Returnees]],'Population Projection V2'!$O$167,FALSE),"OK", "Review")</f>
        <v>OK</v>
      </c>
      <c r="CB1685" s="361" t="str">
        <f>IF(U1685&lt;=VLOOKUP($C1685,Projections2[[#All],[ISOCode]:[Total 2024 Colombian Returnees]],'Population Projection V2'!$P$167,FALSE),"OK", "Review")</f>
        <v>OK</v>
      </c>
      <c r="CC1685" s="361" t="str">
        <f>IF(V1685&lt;=VLOOKUP($C1685,Projections2[[#All],[ISOCode]:[Total 2024 Colombian Returnees]],'Population Projection V2'!$Q$167,FALSE),"OK", "Review")</f>
        <v>OK</v>
      </c>
      <c r="CD1685" s="361" t="str">
        <f>IF(W1685&lt;=VLOOKUP($C1685,Projections2[[#All],[ISOCode]:[Total 2024 Colombian Returnees]],'Population Projection V2'!$R$167,FALSE),"OK", "Review")</f>
        <v>OK</v>
      </c>
      <c r="CE1685" s="361" t="str">
        <f>IF(X1685&lt;=VLOOKUP($C1685,Projections2[[#All],[ISOCode]:[Total 2024 Colombian Returnees]],'Population Projection V2'!$S$167,FALSE),"OK", "Review")</f>
        <v>OK</v>
      </c>
      <c r="CF1685" s="361" t="str">
        <f>IF(AA1685&lt;=VLOOKUP($C1685,Projections2[[#All],[ISOCode]:[Total 2024 Colombian Returnees]],'Population Projection V2'!$T$167,FALSE),"OK", "Review")</f>
        <v>OK</v>
      </c>
      <c r="CG1685" s="361" t="str">
        <f>IF(AB1685&lt;=VLOOKUP($C1685,Projections2[[#All],[ISOCode]:[Total 2024 Colombian Returnees]],'Population Projection V2'!$U$167,FALSE),"OK", "Review")</f>
        <v>OK</v>
      </c>
      <c r="CH1685" s="361" t="str">
        <f>IF(AC1685&lt;=VLOOKUP($C1685,Projections2[[#All],[ISOCode]:[Total 2024 Colombian Returnees]],'Population Projection V2'!$V$167,FALSE),"OK", "Review")</f>
        <v>OK</v>
      </c>
      <c r="CI1685" s="361" t="str">
        <f>IF(AD1685&lt;=VLOOKUP($C1685,Projections2[[#All],[ISOCode]:[Total 2024 Colombian Returnees]],'Population Projection V2'!$W$167,FALSE),"OK", "Review")</f>
        <v>OK</v>
      </c>
      <c r="CJ1685" s="361" t="str">
        <f>IF(AE1685&lt;=VLOOKUP($C1685,Projections2[[#All],[ISOCode]:[Total 2024 Colombian Returnees]],'Population Projection V2'!$X$167,FALSE),"OK", "Review")</f>
        <v>OK</v>
      </c>
      <c r="CK1685" s="361" t="str">
        <f>IF(AH1685&lt;=VLOOKUP($C1685,Projections2[[#All],[ISOCode]:[Total 2024 Colombian Returnees]],'Population Projection V2'!$Y$167,FALSE),"OK", "Review")</f>
        <v>OK</v>
      </c>
      <c r="CL1685" s="361" t="str">
        <f>IF(AI1685&lt;=VLOOKUP($C1685,Projections2[[#All],[ISOCode]:[Total 2024 Colombian Returnees]],'Population Projection V2'!$Z$167,FALSE),"OK", "Review")</f>
        <v>OK</v>
      </c>
      <c r="CM1685" s="361" t="str">
        <f>IF(AJ1685&lt;=VLOOKUP($C1685,Projections2[[#All],[ISOCode]:[Total 2024 Colombian Returnees]],'Population Projection V2'!$AA$167,FALSE),"OK", "Review")</f>
        <v>OK</v>
      </c>
      <c r="CN1685" s="361" t="str">
        <f>IF(AK1685&lt;=VLOOKUP($C1685,Projections2[[#All],[ISOCode]:[Total 2024 Colombian Returnees]],'Population Projection V2'!$AB$167,FALSE),"OK", "Review")</f>
        <v>OK</v>
      </c>
      <c r="CO1685" s="361" t="str">
        <f>IF(AL1685&lt;=VLOOKUP($C1685,Projections2[[#All],[ISOCode]:[Total 2024 Colombian Returnees]],'Population Projection V2'!$AC$167,FALSE),"OK", "Review")</f>
        <v>OK</v>
      </c>
      <c r="CP1685" s="361" t="str">
        <f>IF(AO1685&lt;=VLOOKUP($C1685,Projections2[[#All],[ISOCode]:[Total 2024 Colombian Returnees]],'Population Projection V2'!$AD$167,FALSE),"OK", "Review")</f>
        <v>OK</v>
      </c>
      <c r="CQ1685" s="361" t="str">
        <f>IF(AP1685&lt;=VLOOKUP($C1685,Projections2[[#All],[ISOCode]:[Total 2024 Colombian Returnees]],'Population Projection V2'!$AE$167,FALSE),"OK", "Review")</f>
        <v>OK</v>
      </c>
      <c r="CR1685" s="361" t="str">
        <f>IF(AQ1685&lt;=VLOOKUP($C1685,Projections2[[#All],[ISOCode]:[Total 2024 Colombian Returnees]],'Population Projection V2'!$AF$167,FALSE),"OK", "Review")</f>
        <v>OK</v>
      </c>
      <c r="CS1685" s="361" t="str">
        <f>IF(AR1685&lt;=VLOOKUP($C1685,Projections2[[#All],[ISOCode]:[Total 2024 Colombian Returnees]],'Population Projection V2'!$AG$167,FALSE),"OK", "Review")</f>
        <v>OK</v>
      </c>
      <c r="CT1685" s="361" t="str">
        <f>IF(AS1685&lt;=VLOOKUP($C1685,Projections2[[#All],[ISOCode]:[Total 2024 Colombian Returnees]],'Population Projection V2'!$AH$167,FALSE),"OK", "Review")</f>
        <v>OK</v>
      </c>
      <c r="CU1685" s="361" t="str">
        <f>IF(AV1685&lt;=VLOOKUP($C1685,Projections2[[#All],[ISOCode]:[Total 2024 Colombian Returnees]],'Population Projection V2'!$AI$167,FALSE),"OK", "Review")</f>
        <v>OK</v>
      </c>
      <c r="CV1685" s="361" t="str">
        <f>IF(AW1685&lt;=VLOOKUP($C1685,Projections2[[#All],[ISOCode]:[Total 2024 Colombian Returnees]],'Population Projection V2'!$AJ$167,FALSE),"OK", "Review")</f>
        <v>OK</v>
      </c>
      <c r="CW1685" s="361" t="str">
        <f>IF(AX1685&lt;=VLOOKUP($C1685,Projections2[[#All],[ISOCode]:[Total 2024 Colombian Returnees]],'Population Projection V2'!$AK$167,FALSE),"OK", "Review")</f>
        <v>OK</v>
      </c>
      <c r="CX1685" s="361" t="str">
        <f>IF(AY1685&lt;=VLOOKUP($C1685,Projections2[[#All],[ISOCode]:[Total 2024 Colombian Returnees]],'Population Projection V2'!$AL$167,FALSE),"OK", "Review")</f>
        <v>OK</v>
      </c>
      <c r="CY1685" s="362" t="str">
        <f>IF(AZ1685&lt;=VLOOKUP($C1685,Projections2[[#All],[ISOCode]:[Total 2024 Colombian Returnees]],'Population Projection V2'!$AM$167,FALSE),"OK", "Review")</f>
        <v>OK</v>
      </c>
    </row>
    <row r="1686" spans="1:103" x14ac:dyDescent="0.25">
      <c r="A1686" s="218" t="s">
        <v>128</v>
      </c>
      <c r="B1686" s="219" t="s">
        <v>128</v>
      </c>
      <c r="C1686" s="219" t="s">
        <v>239</v>
      </c>
      <c r="D1686" s="219" t="s">
        <v>455</v>
      </c>
      <c r="E1686" s="219" t="s">
        <v>429</v>
      </c>
      <c r="F1686" s="220">
        <f t="shared" si="627"/>
        <v>0</v>
      </c>
      <c r="G1686" s="220">
        <f t="shared" si="628"/>
        <v>0</v>
      </c>
      <c r="H1686" s="220">
        <f t="shared" si="629"/>
        <v>0</v>
      </c>
      <c r="I1686" s="220">
        <f t="shared" si="630"/>
        <v>0</v>
      </c>
      <c r="J1686" s="221">
        <f t="shared" si="631"/>
        <v>0</v>
      </c>
      <c r="K1686" s="221">
        <f>VLOOKUP($C1686,Projections2[[#All],[ISOCode]:[Total 2024 Colombian Returnees]],7,0)</f>
        <v>0</v>
      </c>
      <c r="L1686" s="251"/>
      <c r="M1686" s="312"/>
      <c r="N1686" s="312"/>
      <c r="O1686" s="312"/>
      <c r="P1686" s="236"/>
      <c r="Q1686" s="252"/>
      <c r="R1686" s="224">
        <f>VLOOKUP($C1686,Projections2[[#All],[ISOCode]:[Total 2024 Colombian Returnees]],12,0)</f>
        <v>0</v>
      </c>
      <c r="S1686" s="225"/>
      <c r="T1686" s="226"/>
      <c r="U1686" s="226"/>
      <c r="V1686" s="226"/>
      <c r="W1686" s="226"/>
      <c r="X1686" s="227"/>
      <c r="Y1686" s="227">
        <f>VLOOKUP($C1686,Projections2[[#All],[ISOCode]:[Total 2024 Colombian Returnees]],17,0)</f>
        <v>0</v>
      </c>
      <c r="Z1686" s="228"/>
      <c r="AA1686" s="253"/>
      <c r="AB1686" s="253"/>
      <c r="AC1686" s="253"/>
      <c r="AD1686" s="253"/>
      <c r="AE1686" s="253"/>
      <c r="AF1686" s="253">
        <f>VLOOKUP($C1686,Projections2[[#All],[ISOCode]:[Total 2024 Colombian Returnees]],22,0)</f>
        <v>0</v>
      </c>
      <c r="AG1686" s="254"/>
      <c r="AH1686" s="255"/>
      <c r="AI1686" s="255"/>
      <c r="AJ1686" s="255"/>
      <c r="AK1686" s="255"/>
      <c r="AL1686" s="256"/>
      <c r="AM1686" s="230">
        <f>VLOOKUP($C1686,Projections2[[#All],[ISOCode]:[Total 2024 Colombian Returnees]],27,0)</f>
        <v>0</v>
      </c>
      <c r="AN1686" s="231"/>
      <c r="AO1686" s="257"/>
      <c r="AP1686" s="257"/>
      <c r="AQ1686" s="257"/>
      <c r="AR1686" s="257"/>
      <c r="AS1686" s="232"/>
      <c r="AT1686" s="232">
        <f>VLOOKUP($C1686,Projections2[[#All],[ISOCode]:[Total 2024 Colombian Returnees]],32,0)</f>
        <v>0</v>
      </c>
      <c r="AU1686" s="233"/>
      <c r="AV1686" s="258"/>
      <c r="AW1686" s="258"/>
      <c r="AX1686" s="258"/>
      <c r="AY1686" s="258"/>
      <c r="AZ1686" s="234"/>
      <c r="BA1686" s="234">
        <f>VLOOKUP($C1686,Projections2[[#All],[ISOCode]:[Total 2024 Colombian Returnees]],37,0)</f>
        <v>0</v>
      </c>
      <c r="BB1686" s="235"/>
      <c r="BC1686" s="360" t="str">
        <f t="shared" si="632"/>
        <v>Ok</v>
      </c>
      <c r="BD1686" s="361" t="str">
        <f t="shared" si="633"/>
        <v>Ok</v>
      </c>
      <c r="BE1686" s="361" t="str">
        <f t="shared" si="634"/>
        <v>Ok</v>
      </c>
      <c r="BF1686" s="361" t="str">
        <f t="shared" si="635"/>
        <v>Ok</v>
      </c>
      <c r="BG1686" s="362" t="str">
        <f t="shared" si="636"/>
        <v>Ok</v>
      </c>
      <c r="BH1686" s="360" t="str">
        <f t="shared" si="637"/>
        <v>Ok</v>
      </c>
      <c r="BI1686" s="361" t="str">
        <f t="shared" si="638"/>
        <v>Ok</v>
      </c>
      <c r="BJ1686" s="361" t="str">
        <f t="shared" si="639"/>
        <v>Ok</v>
      </c>
      <c r="BK1686" s="361" t="str">
        <f t="shared" si="640"/>
        <v>Ok</v>
      </c>
      <c r="BL1686" s="361" t="str">
        <f t="shared" si="641"/>
        <v>Ok</v>
      </c>
      <c r="BM1686" s="361" t="str">
        <f t="shared" si="642"/>
        <v>Ok</v>
      </c>
      <c r="BN1686" s="362" t="str">
        <f t="shared" si="643"/>
        <v>Ok</v>
      </c>
      <c r="BO1686" s="360" t="str">
        <f t="shared" si="644"/>
        <v>No Pop.</v>
      </c>
      <c r="BP1686" s="361" t="str">
        <f t="shared" si="645"/>
        <v>No Pop.</v>
      </c>
      <c r="BQ1686" s="361" t="str">
        <f t="shared" si="646"/>
        <v>No Pop.</v>
      </c>
      <c r="BR1686" s="361" t="str">
        <f t="shared" si="647"/>
        <v>No Pop.</v>
      </c>
      <c r="BS1686" s="361" t="str">
        <f t="shared" si="648"/>
        <v>No Pop.</v>
      </c>
      <c r="BT1686" s="361" t="str">
        <f t="shared" si="649"/>
        <v>No Pop.</v>
      </c>
      <c r="BU1686" s="362" t="str">
        <f t="shared" si="650"/>
        <v>No Pop.</v>
      </c>
      <c r="BV1686" s="360" t="str">
        <f>IF(M1686&lt;=VLOOKUP($C1686,Projections2[[#All],[ISOCode]:[Total 2024 Colombian Returnees]],'Population Projection V2'!$J$167,FALSE),"OK", "Review")</f>
        <v>OK</v>
      </c>
      <c r="BW1686" s="361" t="str">
        <f>IF(N1686&lt;=VLOOKUP($C1686,Projections2[[#All],[ISOCode]:[Total 2024 Colombian Returnees]],'Population Projection V2'!$K$167,FALSE),"OK", "Review")</f>
        <v>OK</v>
      </c>
      <c r="BX1686" s="361" t="str">
        <f>IF(O1686&lt;=VLOOKUP($C1686,Projections2[[#All],[ISOCode]:[Total 2024 Colombian Returnees]],'Population Projection V2'!$L$167,FALSE),"OK", "Review")</f>
        <v>OK</v>
      </c>
      <c r="BY1686" s="361" t="str">
        <f>IF(P1686&lt;=VLOOKUP($C1686,Projections2[[#All],[ISOCode]:[Total 2024 Colombian Returnees]],'Population Projection V2'!$M$167,FALSE),"OK", "Review")</f>
        <v>OK</v>
      </c>
      <c r="BZ1686" s="361" t="str">
        <f>IF(Q1686&lt;=VLOOKUP($C1686,Projections2[[#All],[ISOCode]:[Total 2024 Colombian Returnees]],'Population Projection V2'!$N$167,FALSE),"OK", "Review")</f>
        <v>OK</v>
      </c>
      <c r="CA1686" s="361" t="str">
        <f>IF(T1686&lt;=VLOOKUP($C1686,Projections2[[#All],[ISOCode]:[Total 2024 Colombian Returnees]],'Population Projection V2'!$O$167,FALSE),"OK", "Review")</f>
        <v>OK</v>
      </c>
      <c r="CB1686" s="361" t="str">
        <f>IF(U1686&lt;=VLOOKUP($C1686,Projections2[[#All],[ISOCode]:[Total 2024 Colombian Returnees]],'Population Projection V2'!$P$167,FALSE),"OK", "Review")</f>
        <v>OK</v>
      </c>
      <c r="CC1686" s="361" t="str">
        <f>IF(V1686&lt;=VLOOKUP($C1686,Projections2[[#All],[ISOCode]:[Total 2024 Colombian Returnees]],'Population Projection V2'!$Q$167,FALSE),"OK", "Review")</f>
        <v>OK</v>
      </c>
      <c r="CD1686" s="361" t="str">
        <f>IF(W1686&lt;=VLOOKUP($C1686,Projections2[[#All],[ISOCode]:[Total 2024 Colombian Returnees]],'Population Projection V2'!$R$167,FALSE),"OK", "Review")</f>
        <v>OK</v>
      </c>
      <c r="CE1686" s="361" t="str">
        <f>IF(X1686&lt;=VLOOKUP($C1686,Projections2[[#All],[ISOCode]:[Total 2024 Colombian Returnees]],'Population Projection V2'!$S$167,FALSE),"OK", "Review")</f>
        <v>OK</v>
      </c>
      <c r="CF1686" s="361" t="str">
        <f>IF(AA1686&lt;=VLOOKUP($C1686,Projections2[[#All],[ISOCode]:[Total 2024 Colombian Returnees]],'Population Projection V2'!$T$167,FALSE),"OK", "Review")</f>
        <v>OK</v>
      </c>
      <c r="CG1686" s="361" t="str">
        <f>IF(AB1686&lt;=VLOOKUP($C1686,Projections2[[#All],[ISOCode]:[Total 2024 Colombian Returnees]],'Population Projection V2'!$U$167,FALSE),"OK", "Review")</f>
        <v>OK</v>
      </c>
      <c r="CH1686" s="361" t="str">
        <f>IF(AC1686&lt;=VLOOKUP($C1686,Projections2[[#All],[ISOCode]:[Total 2024 Colombian Returnees]],'Population Projection V2'!$V$167,FALSE),"OK", "Review")</f>
        <v>OK</v>
      </c>
      <c r="CI1686" s="361" t="str">
        <f>IF(AD1686&lt;=VLOOKUP($C1686,Projections2[[#All],[ISOCode]:[Total 2024 Colombian Returnees]],'Population Projection V2'!$W$167,FALSE),"OK", "Review")</f>
        <v>OK</v>
      </c>
      <c r="CJ1686" s="361" t="str">
        <f>IF(AE1686&lt;=VLOOKUP($C1686,Projections2[[#All],[ISOCode]:[Total 2024 Colombian Returnees]],'Population Projection V2'!$X$167,FALSE),"OK", "Review")</f>
        <v>OK</v>
      </c>
      <c r="CK1686" s="361" t="str">
        <f>IF(AH1686&lt;=VLOOKUP($C1686,Projections2[[#All],[ISOCode]:[Total 2024 Colombian Returnees]],'Population Projection V2'!$Y$167,FALSE),"OK", "Review")</f>
        <v>OK</v>
      </c>
      <c r="CL1686" s="361" t="str">
        <f>IF(AI1686&lt;=VLOOKUP($C1686,Projections2[[#All],[ISOCode]:[Total 2024 Colombian Returnees]],'Population Projection V2'!$Z$167,FALSE),"OK", "Review")</f>
        <v>OK</v>
      </c>
      <c r="CM1686" s="361" t="str">
        <f>IF(AJ1686&lt;=VLOOKUP($C1686,Projections2[[#All],[ISOCode]:[Total 2024 Colombian Returnees]],'Population Projection V2'!$AA$167,FALSE),"OK", "Review")</f>
        <v>OK</v>
      </c>
      <c r="CN1686" s="361" t="str">
        <f>IF(AK1686&lt;=VLOOKUP($C1686,Projections2[[#All],[ISOCode]:[Total 2024 Colombian Returnees]],'Population Projection V2'!$AB$167,FALSE),"OK", "Review")</f>
        <v>OK</v>
      </c>
      <c r="CO1686" s="361" t="str">
        <f>IF(AL1686&lt;=VLOOKUP($C1686,Projections2[[#All],[ISOCode]:[Total 2024 Colombian Returnees]],'Population Projection V2'!$AC$167,FALSE),"OK", "Review")</f>
        <v>OK</v>
      </c>
      <c r="CP1686" s="361" t="str">
        <f>IF(AO1686&lt;=VLOOKUP($C1686,Projections2[[#All],[ISOCode]:[Total 2024 Colombian Returnees]],'Population Projection V2'!$AD$167,FALSE),"OK", "Review")</f>
        <v>OK</v>
      </c>
      <c r="CQ1686" s="361" t="str">
        <f>IF(AP1686&lt;=VLOOKUP($C1686,Projections2[[#All],[ISOCode]:[Total 2024 Colombian Returnees]],'Population Projection V2'!$AE$167,FALSE),"OK", "Review")</f>
        <v>OK</v>
      </c>
      <c r="CR1686" s="361" t="str">
        <f>IF(AQ1686&lt;=VLOOKUP($C1686,Projections2[[#All],[ISOCode]:[Total 2024 Colombian Returnees]],'Population Projection V2'!$AF$167,FALSE),"OK", "Review")</f>
        <v>OK</v>
      </c>
      <c r="CS1686" s="361" t="str">
        <f>IF(AR1686&lt;=VLOOKUP($C1686,Projections2[[#All],[ISOCode]:[Total 2024 Colombian Returnees]],'Population Projection V2'!$AG$167,FALSE),"OK", "Review")</f>
        <v>OK</v>
      </c>
      <c r="CT1686" s="361" t="str">
        <f>IF(AS1686&lt;=VLOOKUP($C1686,Projections2[[#All],[ISOCode]:[Total 2024 Colombian Returnees]],'Population Projection V2'!$AH$167,FALSE),"OK", "Review")</f>
        <v>OK</v>
      </c>
      <c r="CU1686" s="361" t="str">
        <f>IF(AV1686&lt;=VLOOKUP($C1686,Projections2[[#All],[ISOCode]:[Total 2024 Colombian Returnees]],'Population Projection V2'!$AI$167,FALSE),"OK", "Review")</f>
        <v>OK</v>
      </c>
      <c r="CV1686" s="361" t="str">
        <f>IF(AW1686&lt;=VLOOKUP($C1686,Projections2[[#All],[ISOCode]:[Total 2024 Colombian Returnees]],'Population Projection V2'!$AJ$167,FALSE),"OK", "Review")</f>
        <v>OK</v>
      </c>
      <c r="CW1686" s="361" t="str">
        <f>IF(AX1686&lt;=VLOOKUP($C1686,Projections2[[#All],[ISOCode]:[Total 2024 Colombian Returnees]],'Population Projection V2'!$AK$167,FALSE),"OK", "Review")</f>
        <v>OK</v>
      </c>
      <c r="CX1686" s="361" t="str">
        <f>IF(AY1686&lt;=VLOOKUP($C1686,Projections2[[#All],[ISOCode]:[Total 2024 Colombian Returnees]],'Population Projection V2'!$AL$167,FALSE),"OK", "Review")</f>
        <v>OK</v>
      </c>
      <c r="CY1686" s="362" t="str">
        <f>IF(AZ1686&lt;=VLOOKUP($C1686,Projections2[[#All],[ISOCode]:[Total 2024 Colombian Returnees]],'Population Projection V2'!$AM$167,FALSE),"OK", "Review")</f>
        <v>OK</v>
      </c>
    </row>
    <row r="1687" spans="1:103" x14ac:dyDescent="0.25">
      <c r="A1687" s="218" t="s">
        <v>128</v>
      </c>
      <c r="B1687" s="219" t="s">
        <v>128</v>
      </c>
      <c r="C1687" s="219" t="s">
        <v>240</v>
      </c>
      <c r="D1687" s="219" t="s">
        <v>456</v>
      </c>
      <c r="E1687" s="219" t="s">
        <v>429</v>
      </c>
      <c r="F1687" s="220">
        <f t="shared" si="627"/>
        <v>0</v>
      </c>
      <c r="G1687" s="220">
        <f t="shared" si="628"/>
        <v>0</v>
      </c>
      <c r="H1687" s="220">
        <f t="shared" si="629"/>
        <v>0</v>
      </c>
      <c r="I1687" s="220">
        <f t="shared" si="630"/>
        <v>0</v>
      </c>
      <c r="J1687" s="221">
        <f t="shared" si="631"/>
        <v>0</v>
      </c>
      <c r="K1687" s="221">
        <f>VLOOKUP($C1687,Projections2[[#All],[ISOCode]:[Total 2024 Colombian Returnees]],7,0)</f>
        <v>0</v>
      </c>
      <c r="L1687" s="251"/>
      <c r="M1687" s="312"/>
      <c r="N1687" s="312"/>
      <c r="O1687" s="312"/>
      <c r="P1687" s="236"/>
      <c r="Q1687" s="252"/>
      <c r="R1687" s="224">
        <f>VLOOKUP($C1687,Projections2[[#All],[ISOCode]:[Total 2024 Colombian Returnees]],12,0)</f>
        <v>0</v>
      </c>
      <c r="S1687" s="225"/>
      <c r="T1687" s="226"/>
      <c r="U1687" s="226"/>
      <c r="V1687" s="226"/>
      <c r="W1687" s="226"/>
      <c r="X1687" s="227"/>
      <c r="Y1687" s="227">
        <f>VLOOKUP($C1687,Projections2[[#All],[ISOCode]:[Total 2024 Colombian Returnees]],17,0)</f>
        <v>0</v>
      </c>
      <c r="Z1687" s="228"/>
      <c r="AA1687" s="253"/>
      <c r="AB1687" s="253"/>
      <c r="AC1687" s="253"/>
      <c r="AD1687" s="253"/>
      <c r="AE1687" s="253"/>
      <c r="AF1687" s="253">
        <f>VLOOKUP($C1687,Projections2[[#All],[ISOCode]:[Total 2024 Colombian Returnees]],22,0)</f>
        <v>0</v>
      </c>
      <c r="AG1687" s="254"/>
      <c r="AH1687" s="255"/>
      <c r="AI1687" s="255"/>
      <c r="AJ1687" s="255"/>
      <c r="AK1687" s="255"/>
      <c r="AL1687" s="256"/>
      <c r="AM1687" s="230">
        <f>VLOOKUP($C1687,Projections2[[#All],[ISOCode]:[Total 2024 Colombian Returnees]],27,0)</f>
        <v>0</v>
      </c>
      <c r="AN1687" s="231"/>
      <c r="AO1687" s="257"/>
      <c r="AP1687" s="257"/>
      <c r="AQ1687" s="257"/>
      <c r="AR1687" s="257"/>
      <c r="AS1687" s="232"/>
      <c r="AT1687" s="232">
        <f>VLOOKUP($C1687,Projections2[[#All],[ISOCode]:[Total 2024 Colombian Returnees]],32,0)</f>
        <v>0</v>
      </c>
      <c r="AU1687" s="233"/>
      <c r="AV1687" s="258"/>
      <c r="AW1687" s="258"/>
      <c r="AX1687" s="258"/>
      <c r="AY1687" s="258"/>
      <c r="AZ1687" s="234"/>
      <c r="BA1687" s="234">
        <f>VLOOKUP($C1687,Projections2[[#All],[ISOCode]:[Total 2024 Colombian Returnees]],37,0)</f>
        <v>0</v>
      </c>
      <c r="BB1687" s="235"/>
      <c r="BC1687" s="360" t="str">
        <f t="shared" si="632"/>
        <v>Ok</v>
      </c>
      <c r="BD1687" s="361" t="str">
        <f t="shared" si="633"/>
        <v>Ok</v>
      </c>
      <c r="BE1687" s="361" t="str">
        <f t="shared" si="634"/>
        <v>Ok</v>
      </c>
      <c r="BF1687" s="361" t="str">
        <f t="shared" si="635"/>
        <v>Ok</v>
      </c>
      <c r="BG1687" s="362" t="str">
        <f t="shared" si="636"/>
        <v>Ok</v>
      </c>
      <c r="BH1687" s="360" t="str">
        <f t="shared" si="637"/>
        <v>Ok</v>
      </c>
      <c r="BI1687" s="361" t="str">
        <f t="shared" si="638"/>
        <v>Ok</v>
      </c>
      <c r="BJ1687" s="361" t="str">
        <f t="shared" si="639"/>
        <v>Ok</v>
      </c>
      <c r="BK1687" s="361" t="str">
        <f t="shared" si="640"/>
        <v>Ok</v>
      </c>
      <c r="BL1687" s="361" t="str">
        <f t="shared" si="641"/>
        <v>Ok</v>
      </c>
      <c r="BM1687" s="361" t="str">
        <f t="shared" si="642"/>
        <v>Ok</v>
      </c>
      <c r="BN1687" s="362" t="str">
        <f t="shared" si="643"/>
        <v>Ok</v>
      </c>
      <c r="BO1687" s="360" t="str">
        <f t="shared" si="644"/>
        <v>No Pop.</v>
      </c>
      <c r="BP1687" s="361" t="str">
        <f t="shared" si="645"/>
        <v>No Pop.</v>
      </c>
      <c r="BQ1687" s="361" t="str">
        <f t="shared" si="646"/>
        <v>No Pop.</v>
      </c>
      <c r="BR1687" s="361" t="str">
        <f t="shared" si="647"/>
        <v>No Pop.</v>
      </c>
      <c r="BS1687" s="361" t="str">
        <f t="shared" si="648"/>
        <v>No Pop.</v>
      </c>
      <c r="BT1687" s="361" t="str">
        <f t="shared" si="649"/>
        <v>No Pop.</v>
      </c>
      <c r="BU1687" s="362" t="str">
        <f t="shared" si="650"/>
        <v>No Pop.</v>
      </c>
      <c r="BV1687" s="360" t="str">
        <f>IF(M1687&lt;=VLOOKUP($C1687,Projections2[[#All],[ISOCode]:[Total 2024 Colombian Returnees]],'Population Projection V2'!$J$167,FALSE),"OK", "Review")</f>
        <v>OK</v>
      </c>
      <c r="BW1687" s="361" t="str">
        <f>IF(N1687&lt;=VLOOKUP($C1687,Projections2[[#All],[ISOCode]:[Total 2024 Colombian Returnees]],'Population Projection V2'!$K$167,FALSE),"OK", "Review")</f>
        <v>OK</v>
      </c>
      <c r="BX1687" s="361" t="str">
        <f>IF(O1687&lt;=VLOOKUP($C1687,Projections2[[#All],[ISOCode]:[Total 2024 Colombian Returnees]],'Population Projection V2'!$L$167,FALSE),"OK", "Review")</f>
        <v>OK</v>
      </c>
      <c r="BY1687" s="361" t="str">
        <f>IF(P1687&lt;=VLOOKUP($C1687,Projections2[[#All],[ISOCode]:[Total 2024 Colombian Returnees]],'Population Projection V2'!$M$167,FALSE),"OK", "Review")</f>
        <v>OK</v>
      </c>
      <c r="BZ1687" s="361" t="str">
        <f>IF(Q1687&lt;=VLOOKUP($C1687,Projections2[[#All],[ISOCode]:[Total 2024 Colombian Returnees]],'Population Projection V2'!$N$167,FALSE),"OK", "Review")</f>
        <v>OK</v>
      </c>
      <c r="CA1687" s="361" t="str">
        <f>IF(T1687&lt;=VLOOKUP($C1687,Projections2[[#All],[ISOCode]:[Total 2024 Colombian Returnees]],'Population Projection V2'!$O$167,FALSE),"OK", "Review")</f>
        <v>OK</v>
      </c>
      <c r="CB1687" s="361" t="str">
        <f>IF(U1687&lt;=VLOOKUP($C1687,Projections2[[#All],[ISOCode]:[Total 2024 Colombian Returnees]],'Population Projection V2'!$P$167,FALSE),"OK", "Review")</f>
        <v>OK</v>
      </c>
      <c r="CC1687" s="361" t="str">
        <f>IF(V1687&lt;=VLOOKUP($C1687,Projections2[[#All],[ISOCode]:[Total 2024 Colombian Returnees]],'Population Projection V2'!$Q$167,FALSE),"OK", "Review")</f>
        <v>OK</v>
      </c>
      <c r="CD1687" s="361" t="str">
        <f>IF(W1687&lt;=VLOOKUP($C1687,Projections2[[#All],[ISOCode]:[Total 2024 Colombian Returnees]],'Population Projection V2'!$R$167,FALSE),"OK", "Review")</f>
        <v>OK</v>
      </c>
      <c r="CE1687" s="361" t="str">
        <f>IF(X1687&lt;=VLOOKUP($C1687,Projections2[[#All],[ISOCode]:[Total 2024 Colombian Returnees]],'Population Projection V2'!$S$167,FALSE),"OK", "Review")</f>
        <v>OK</v>
      </c>
      <c r="CF1687" s="361" t="str">
        <f>IF(AA1687&lt;=VLOOKUP($C1687,Projections2[[#All],[ISOCode]:[Total 2024 Colombian Returnees]],'Population Projection V2'!$T$167,FALSE),"OK", "Review")</f>
        <v>OK</v>
      </c>
      <c r="CG1687" s="361" t="str">
        <f>IF(AB1687&lt;=VLOOKUP($C1687,Projections2[[#All],[ISOCode]:[Total 2024 Colombian Returnees]],'Population Projection V2'!$U$167,FALSE),"OK", "Review")</f>
        <v>OK</v>
      </c>
      <c r="CH1687" s="361" t="str">
        <f>IF(AC1687&lt;=VLOOKUP($C1687,Projections2[[#All],[ISOCode]:[Total 2024 Colombian Returnees]],'Population Projection V2'!$V$167,FALSE),"OK", "Review")</f>
        <v>OK</v>
      </c>
      <c r="CI1687" s="361" t="str">
        <f>IF(AD1687&lt;=VLOOKUP($C1687,Projections2[[#All],[ISOCode]:[Total 2024 Colombian Returnees]],'Population Projection V2'!$W$167,FALSE),"OK", "Review")</f>
        <v>OK</v>
      </c>
      <c r="CJ1687" s="361" t="str">
        <f>IF(AE1687&lt;=VLOOKUP($C1687,Projections2[[#All],[ISOCode]:[Total 2024 Colombian Returnees]],'Population Projection V2'!$X$167,FALSE),"OK", "Review")</f>
        <v>OK</v>
      </c>
      <c r="CK1687" s="361" t="str">
        <f>IF(AH1687&lt;=VLOOKUP($C1687,Projections2[[#All],[ISOCode]:[Total 2024 Colombian Returnees]],'Population Projection V2'!$Y$167,FALSE),"OK", "Review")</f>
        <v>OK</v>
      </c>
      <c r="CL1687" s="361" t="str">
        <f>IF(AI1687&lt;=VLOOKUP($C1687,Projections2[[#All],[ISOCode]:[Total 2024 Colombian Returnees]],'Population Projection V2'!$Z$167,FALSE),"OK", "Review")</f>
        <v>OK</v>
      </c>
      <c r="CM1687" s="361" t="str">
        <f>IF(AJ1687&lt;=VLOOKUP($C1687,Projections2[[#All],[ISOCode]:[Total 2024 Colombian Returnees]],'Population Projection V2'!$AA$167,FALSE),"OK", "Review")</f>
        <v>OK</v>
      </c>
      <c r="CN1687" s="361" t="str">
        <f>IF(AK1687&lt;=VLOOKUP($C1687,Projections2[[#All],[ISOCode]:[Total 2024 Colombian Returnees]],'Population Projection V2'!$AB$167,FALSE),"OK", "Review")</f>
        <v>OK</v>
      </c>
      <c r="CO1687" s="361" t="str">
        <f>IF(AL1687&lt;=VLOOKUP($C1687,Projections2[[#All],[ISOCode]:[Total 2024 Colombian Returnees]],'Population Projection V2'!$AC$167,FALSE),"OK", "Review")</f>
        <v>OK</v>
      </c>
      <c r="CP1687" s="361" t="str">
        <f>IF(AO1687&lt;=VLOOKUP($C1687,Projections2[[#All],[ISOCode]:[Total 2024 Colombian Returnees]],'Population Projection V2'!$AD$167,FALSE),"OK", "Review")</f>
        <v>OK</v>
      </c>
      <c r="CQ1687" s="361" t="str">
        <f>IF(AP1687&lt;=VLOOKUP($C1687,Projections2[[#All],[ISOCode]:[Total 2024 Colombian Returnees]],'Population Projection V2'!$AE$167,FALSE),"OK", "Review")</f>
        <v>OK</v>
      </c>
      <c r="CR1687" s="361" t="str">
        <f>IF(AQ1687&lt;=VLOOKUP($C1687,Projections2[[#All],[ISOCode]:[Total 2024 Colombian Returnees]],'Population Projection V2'!$AF$167,FALSE),"OK", "Review")</f>
        <v>OK</v>
      </c>
      <c r="CS1687" s="361" t="str">
        <f>IF(AR1687&lt;=VLOOKUP($C1687,Projections2[[#All],[ISOCode]:[Total 2024 Colombian Returnees]],'Population Projection V2'!$AG$167,FALSE),"OK", "Review")</f>
        <v>OK</v>
      </c>
      <c r="CT1687" s="361" t="str">
        <f>IF(AS1687&lt;=VLOOKUP($C1687,Projections2[[#All],[ISOCode]:[Total 2024 Colombian Returnees]],'Population Projection V2'!$AH$167,FALSE),"OK", "Review")</f>
        <v>OK</v>
      </c>
      <c r="CU1687" s="361" t="str">
        <f>IF(AV1687&lt;=VLOOKUP($C1687,Projections2[[#All],[ISOCode]:[Total 2024 Colombian Returnees]],'Population Projection V2'!$AI$167,FALSE),"OK", "Review")</f>
        <v>OK</v>
      </c>
      <c r="CV1687" s="361" t="str">
        <f>IF(AW1687&lt;=VLOOKUP($C1687,Projections2[[#All],[ISOCode]:[Total 2024 Colombian Returnees]],'Population Projection V2'!$AJ$167,FALSE),"OK", "Review")</f>
        <v>OK</v>
      </c>
      <c r="CW1687" s="361" t="str">
        <f>IF(AX1687&lt;=VLOOKUP($C1687,Projections2[[#All],[ISOCode]:[Total 2024 Colombian Returnees]],'Population Projection V2'!$AK$167,FALSE),"OK", "Review")</f>
        <v>OK</v>
      </c>
      <c r="CX1687" s="361" t="str">
        <f>IF(AY1687&lt;=VLOOKUP($C1687,Projections2[[#All],[ISOCode]:[Total 2024 Colombian Returnees]],'Population Projection V2'!$AL$167,FALSE),"OK", "Review")</f>
        <v>OK</v>
      </c>
      <c r="CY1687" s="362" t="str">
        <f>IF(AZ1687&lt;=VLOOKUP($C1687,Projections2[[#All],[ISOCode]:[Total 2024 Colombian Returnees]],'Population Projection V2'!$AM$167,FALSE),"OK", "Review")</f>
        <v>OK</v>
      </c>
    </row>
    <row r="1688" spans="1:103" x14ac:dyDescent="0.25">
      <c r="A1688" s="218" t="s">
        <v>128</v>
      </c>
      <c r="B1688" s="219" t="s">
        <v>128</v>
      </c>
      <c r="C1688" s="219" t="s">
        <v>241</v>
      </c>
      <c r="D1688" s="219" t="s">
        <v>457</v>
      </c>
      <c r="E1688" s="219" t="s">
        <v>429</v>
      </c>
      <c r="F1688" s="220">
        <f t="shared" si="627"/>
        <v>0</v>
      </c>
      <c r="G1688" s="220">
        <f t="shared" si="628"/>
        <v>0</v>
      </c>
      <c r="H1688" s="220">
        <f t="shared" si="629"/>
        <v>0</v>
      </c>
      <c r="I1688" s="220">
        <f t="shared" si="630"/>
        <v>0</v>
      </c>
      <c r="J1688" s="221">
        <f t="shared" si="631"/>
        <v>0</v>
      </c>
      <c r="K1688" s="221">
        <f>VLOOKUP($C1688,Projections2[[#All],[ISOCode]:[Total 2024 Colombian Returnees]],7,0)</f>
        <v>0</v>
      </c>
      <c r="L1688" s="251"/>
      <c r="M1688" s="312"/>
      <c r="N1688" s="312"/>
      <c r="O1688" s="312"/>
      <c r="P1688" s="236"/>
      <c r="Q1688" s="252"/>
      <c r="R1688" s="224">
        <f>VLOOKUP($C1688,Projections2[[#All],[ISOCode]:[Total 2024 Colombian Returnees]],12,0)</f>
        <v>0</v>
      </c>
      <c r="S1688" s="225"/>
      <c r="T1688" s="226"/>
      <c r="U1688" s="226"/>
      <c r="V1688" s="226"/>
      <c r="W1688" s="226"/>
      <c r="X1688" s="227"/>
      <c r="Y1688" s="227">
        <f>VLOOKUP($C1688,Projections2[[#All],[ISOCode]:[Total 2024 Colombian Returnees]],17,0)</f>
        <v>0</v>
      </c>
      <c r="Z1688" s="228"/>
      <c r="AA1688" s="253"/>
      <c r="AB1688" s="253"/>
      <c r="AC1688" s="253"/>
      <c r="AD1688" s="253"/>
      <c r="AE1688" s="253"/>
      <c r="AF1688" s="253">
        <f>VLOOKUP($C1688,Projections2[[#All],[ISOCode]:[Total 2024 Colombian Returnees]],22,0)</f>
        <v>0</v>
      </c>
      <c r="AG1688" s="254"/>
      <c r="AH1688" s="255"/>
      <c r="AI1688" s="255"/>
      <c r="AJ1688" s="255"/>
      <c r="AK1688" s="255"/>
      <c r="AL1688" s="256"/>
      <c r="AM1688" s="230">
        <f>VLOOKUP($C1688,Projections2[[#All],[ISOCode]:[Total 2024 Colombian Returnees]],27,0)</f>
        <v>0</v>
      </c>
      <c r="AN1688" s="231"/>
      <c r="AO1688" s="257"/>
      <c r="AP1688" s="257"/>
      <c r="AQ1688" s="257"/>
      <c r="AR1688" s="257"/>
      <c r="AS1688" s="232"/>
      <c r="AT1688" s="232">
        <f>VLOOKUP($C1688,Projections2[[#All],[ISOCode]:[Total 2024 Colombian Returnees]],32,0)</f>
        <v>0</v>
      </c>
      <c r="AU1688" s="233"/>
      <c r="AV1688" s="258"/>
      <c r="AW1688" s="258"/>
      <c r="AX1688" s="258"/>
      <c r="AY1688" s="258"/>
      <c r="AZ1688" s="234"/>
      <c r="BA1688" s="234">
        <f>VLOOKUP($C1688,Projections2[[#All],[ISOCode]:[Total 2024 Colombian Returnees]],37,0)</f>
        <v>0</v>
      </c>
      <c r="BB1688" s="235"/>
      <c r="BC1688" s="360" t="str">
        <f t="shared" si="632"/>
        <v>Ok</v>
      </c>
      <c r="BD1688" s="361" t="str">
        <f t="shared" si="633"/>
        <v>Ok</v>
      </c>
      <c r="BE1688" s="361" t="str">
        <f t="shared" si="634"/>
        <v>Ok</v>
      </c>
      <c r="BF1688" s="361" t="str">
        <f t="shared" si="635"/>
        <v>Ok</v>
      </c>
      <c r="BG1688" s="362" t="str">
        <f t="shared" si="636"/>
        <v>Ok</v>
      </c>
      <c r="BH1688" s="360" t="str">
        <f t="shared" si="637"/>
        <v>Ok</v>
      </c>
      <c r="BI1688" s="361" t="str">
        <f t="shared" si="638"/>
        <v>Ok</v>
      </c>
      <c r="BJ1688" s="361" t="str">
        <f t="shared" si="639"/>
        <v>Ok</v>
      </c>
      <c r="BK1688" s="361" t="str">
        <f t="shared" si="640"/>
        <v>Ok</v>
      </c>
      <c r="BL1688" s="361" t="str">
        <f t="shared" si="641"/>
        <v>Ok</v>
      </c>
      <c r="BM1688" s="361" t="str">
        <f t="shared" si="642"/>
        <v>Ok</v>
      </c>
      <c r="BN1688" s="362" t="str">
        <f t="shared" si="643"/>
        <v>Ok</v>
      </c>
      <c r="BO1688" s="360" t="str">
        <f t="shared" si="644"/>
        <v>No Pop.</v>
      </c>
      <c r="BP1688" s="361" t="str">
        <f t="shared" si="645"/>
        <v>No Pop.</v>
      </c>
      <c r="BQ1688" s="361" t="str">
        <f t="shared" si="646"/>
        <v>No Pop.</v>
      </c>
      <c r="BR1688" s="361" t="str">
        <f t="shared" si="647"/>
        <v>No Pop.</v>
      </c>
      <c r="BS1688" s="361" t="str">
        <f t="shared" si="648"/>
        <v>No Pop.</v>
      </c>
      <c r="BT1688" s="361" t="str">
        <f t="shared" si="649"/>
        <v>No Pop.</v>
      </c>
      <c r="BU1688" s="362" t="str">
        <f t="shared" si="650"/>
        <v>No Pop.</v>
      </c>
      <c r="BV1688" s="360" t="str">
        <f>IF(M1688&lt;=VLOOKUP($C1688,Projections2[[#All],[ISOCode]:[Total 2024 Colombian Returnees]],'Population Projection V2'!$J$167,FALSE),"OK", "Review")</f>
        <v>OK</v>
      </c>
      <c r="BW1688" s="361" t="str">
        <f>IF(N1688&lt;=VLOOKUP($C1688,Projections2[[#All],[ISOCode]:[Total 2024 Colombian Returnees]],'Population Projection V2'!$K$167,FALSE),"OK", "Review")</f>
        <v>OK</v>
      </c>
      <c r="BX1688" s="361" t="str">
        <f>IF(O1688&lt;=VLOOKUP($C1688,Projections2[[#All],[ISOCode]:[Total 2024 Colombian Returnees]],'Population Projection V2'!$L$167,FALSE),"OK", "Review")</f>
        <v>OK</v>
      </c>
      <c r="BY1688" s="361" t="str">
        <f>IF(P1688&lt;=VLOOKUP($C1688,Projections2[[#All],[ISOCode]:[Total 2024 Colombian Returnees]],'Population Projection V2'!$M$167,FALSE),"OK", "Review")</f>
        <v>OK</v>
      </c>
      <c r="BZ1688" s="361" t="str">
        <f>IF(Q1688&lt;=VLOOKUP($C1688,Projections2[[#All],[ISOCode]:[Total 2024 Colombian Returnees]],'Population Projection V2'!$N$167,FALSE),"OK", "Review")</f>
        <v>OK</v>
      </c>
      <c r="CA1688" s="361" t="str">
        <f>IF(T1688&lt;=VLOOKUP($C1688,Projections2[[#All],[ISOCode]:[Total 2024 Colombian Returnees]],'Population Projection V2'!$O$167,FALSE),"OK", "Review")</f>
        <v>OK</v>
      </c>
      <c r="CB1688" s="361" t="str">
        <f>IF(U1688&lt;=VLOOKUP($C1688,Projections2[[#All],[ISOCode]:[Total 2024 Colombian Returnees]],'Population Projection V2'!$P$167,FALSE),"OK", "Review")</f>
        <v>OK</v>
      </c>
      <c r="CC1688" s="361" t="str">
        <f>IF(V1688&lt;=VLOOKUP($C1688,Projections2[[#All],[ISOCode]:[Total 2024 Colombian Returnees]],'Population Projection V2'!$Q$167,FALSE),"OK", "Review")</f>
        <v>OK</v>
      </c>
      <c r="CD1688" s="361" t="str">
        <f>IF(W1688&lt;=VLOOKUP($C1688,Projections2[[#All],[ISOCode]:[Total 2024 Colombian Returnees]],'Population Projection V2'!$R$167,FALSE),"OK", "Review")</f>
        <v>OK</v>
      </c>
      <c r="CE1688" s="361" t="str">
        <f>IF(X1688&lt;=VLOOKUP($C1688,Projections2[[#All],[ISOCode]:[Total 2024 Colombian Returnees]],'Population Projection V2'!$S$167,FALSE),"OK", "Review")</f>
        <v>OK</v>
      </c>
      <c r="CF1688" s="361" t="str">
        <f>IF(AA1688&lt;=VLOOKUP($C1688,Projections2[[#All],[ISOCode]:[Total 2024 Colombian Returnees]],'Population Projection V2'!$T$167,FALSE),"OK", "Review")</f>
        <v>OK</v>
      </c>
      <c r="CG1688" s="361" t="str">
        <f>IF(AB1688&lt;=VLOOKUP($C1688,Projections2[[#All],[ISOCode]:[Total 2024 Colombian Returnees]],'Population Projection V2'!$U$167,FALSE),"OK", "Review")</f>
        <v>OK</v>
      </c>
      <c r="CH1688" s="361" t="str">
        <f>IF(AC1688&lt;=VLOOKUP($C1688,Projections2[[#All],[ISOCode]:[Total 2024 Colombian Returnees]],'Population Projection V2'!$V$167,FALSE),"OK", "Review")</f>
        <v>OK</v>
      </c>
      <c r="CI1688" s="361" t="str">
        <f>IF(AD1688&lt;=VLOOKUP($C1688,Projections2[[#All],[ISOCode]:[Total 2024 Colombian Returnees]],'Population Projection V2'!$W$167,FALSE),"OK", "Review")</f>
        <v>OK</v>
      </c>
      <c r="CJ1688" s="361" t="str">
        <f>IF(AE1688&lt;=VLOOKUP($C1688,Projections2[[#All],[ISOCode]:[Total 2024 Colombian Returnees]],'Population Projection V2'!$X$167,FALSE),"OK", "Review")</f>
        <v>OK</v>
      </c>
      <c r="CK1688" s="361" t="str">
        <f>IF(AH1688&lt;=VLOOKUP($C1688,Projections2[[#All],[ISOCode]:[Total 2024 Colombian Returnees]],'Population Projection V2'!$Y$167,FALSE),"OK", "Review")</f>
        <v>OK</v>
      </c>
      <c r="CL1688" s="361" t="str">
        <f>IF(AI1688&lt;=VLOOKUP($C1688,Projections2[[#All],[ISOCode]:[Total 2024 Colombian Returnees]],'Population Projection V2'!$Z$167,FALSE),"OK", "Review")</f>
        <v>OK</v>
      </c>
      <c r="CM1688" s="361" t="str">
        <f>IF(AJ1688&lt;=VLOOKUP($C1688,Projections2[[#All],[ISOCode]:[Total 2024 Colombian Returnees]],'Population Projection V2'!$AA$167,FALSE),"OK", "Review")</f>
        <v>OK</v>
      </c>
      <c r="CN1688" s="361" t="str">
        <f>IF(AK1688&lt;=VLOOKUP($C1688,Projections2[[#All],[ISOCode]:[Total 2024 Colombian Returnees]],'Population Projection V2'!$AB$167,FALSE),"OK", "Review")</f>
        <v>OK</v>
      </c>
      <c r="CO1688" s="361" t="str">
        <f>IF(AL1688&lt;=VLOOKUP($C1688,Projections2[[#All],[ISOCode]:[Total 2024 Colombian Returnees]],'Population Projection V2'!$AC$167,FALSE),"OK", "Review")</f>
        <v>OK</v>
      </c>
      <c r="CP1688" s="361" t="str">
        <f>IF(AO1688&lt;=VLOOKUP($C1688,Projections2[[#All],[ISOCode]:[Total 2024 Colombian Returnees]],'Population Projection V2'!$AD$167,FALSE),"OK", "Review")</f>
        <v>OK</v>
      </c>
      <c r="CQ1688" s="361" t="str">
        <f>IF(AP1688&lt;=VLOOKUP($C1688,Projections2[[#All],[ISOCode]:[Total 2024 Colombian Returnees]],'Population Projection V2'!$AE$167,FALSE),"OK", "Review")</f>
        <v>OK</v>
      </c>
      <c r="CR1688" s="361" t="str">
        <f>IF(AQ1688&lt;=VLOOKUP($C1688,Projections2[[#All],[ISOCode]:[Total 2024 Colombian Returnees]],'Population Projection V2'!$AF$167,FALSE),"OK", "Review")</f>
        <v>OK</v>
      </c>
      <c r="CS1688" s="361" t="str">
        <f>IF(AR1688&lt;=VLOOKUP($C1688,Projections2[[#All],[ISOCode]:[Total 2024 Colombian Returnees]],'Population Projection V2'!$AG$167,FALSE),"OK", "Review")</f>
        <v>OK</v>
      </c>
      <c r="CT1688" s="361" t="str">
        <f>IF(AS1688&lt;=VLOOKUP($C1688,Projections2[[#All],[ISOCode]:[Total 2024 Colombian Returnees]],'Population Projection V2'!$AH$167,FALSE),"OK", "Review")</f>
        <v>OK</v>
      </c>
      <c r="CU1688" s="361" t="str">
        <f>IF(AV1688&lt;=VLOOKUP($C1688,Projections2[[#All],[ISOCode]:[Total 2024 Colombian Returnees]],'Population Projection V2'!$AI$167,FALSE),"OK", "Review")</f>
        <v>OK</v>
      </c>
      <c r="CV1688" s="361" t="str">
        <f>IF(AW1688&lt;=VLOOKUP($C1688,Projections2[[#All],[ISOCode]:[Total 2024 Colombian Returnees]],'Population Projection V2'!$AJ$167,FALSE),"OK", "Review")</f>
        <v>OK</v>
      </c>
      <c r="CW1688" s="361" t="str">
        <f>IF(AX1688&lt;=VLOOKUP($C1688,Projections2[[#All],[ISOCode]:[Total 2024 Colombian Returnees]],'Population Projection V2'!$AK$167,FALSE),"OK", "Review")</f>
        <v>OK</v>
      </c>
      <c r="CX1688" s="361" t="str">
        <f>IF(AY1688&lt;=VLOOKUP($C1688,Projections2[[#All],[ISOCode]:[Total 2024 Colombian Returnees]],'Population Projection V2'!$AL$167,FALSE),"OK", "Review")</f>
        <v>OK</v>
      </c>
      <c r="CY1688" s="362" t="str">
        <f>IF(AZ1688&lt;=VLOOKUP($C1688,Projections2[[#All],[ISOCode]:[Total 2024 Colombian Returnees]],'Population Projection V2'!$AM$167,FALSE),"OK", "Review")</f>
        <v>OK</v>
      </c>
    </row>
    <row r="1689" spans="1:103" x14ac:dyDescent="0.25">
      <c r="A1689" s="218" t="s">
        <v>128</v>
      </c>
      <c r="B1689" s="219" t="s">
        <v>128</v>
      </c>
      <c r="C1689" s="219" t="s">
        <v>242</v>
      </c>
      <c r="D1689" s="219" t="s">
        <v>458</v>
      </c>
      <c r="E1689" s="219" t="s">
        <v>429</v>
      </c>
      <c r="F1689" s="220">
        <f t="shared" si="627"/>
        <v>0</v>
      </c>
      <c r="G1689" s="220">
        <f t="shared" si="628"/>
        <v>0</v>
      </c>
      <c r="H1689" s="220">
        <f t="shared" si="629"/>
        <v>0</v>
      </c>
      <c r="I1689" s="220">
        <f t="shared" si="630"/>
        <v>0</v>
      </c>
      <c r="J1689" s="221">
        <f t="shared" si="631"/>
        <v>0</v>
      </c>
      <c r="K1689" s="221">
        <f>VLOOKUP($C1689,Projections2[[#All],[ISOCode]:[Total 2024 Colombian Returnees]],7,0)</f>
        <v>0</v>
      </c>
      <c r="L1689" s="251"/>
      <c r="M1689" s="312"/>
      <c r="N1689" s="312"/>
      <c r="O1689" s="312"/>
      <c r="P1689" s="236"/>
      <c r="Q1689" s="252"/>
      <c r="R1689" s="224">
        <f>VLOOKUP($C1689,Projections2[[#All],[ISOCode]:[Total 2024 Colombian Returnees]],12,0)</f>
        <v>0</v>
      </c>
      <c r="S1689" s="225"/>
      <c r="T1689" s="226"/>
      <c r="U1689" s="226"/>
      <c r="V1689" s="226"/>
      <c r="W1689" s="226"/>
      <c r="X1689" s="227"/>
      <c r="Y1689" s="227">
        <f>VLOOKUP($C1689,Projections2[[#All],[ISOCode]:[Total 2024 Colombian Returnees]],17,0)</f>
        <v>0</v>
      </c>
      <c r="Z1689" s="228"/>
      <c r="AA1689" s="253"/>
      <c r="AB1689" s="253"/>
      <c r="AC1689" s="253"/>
      <c r="AD1689" s="253"/>
      <c r="AE1689" s="253"/>
      <c r="AF1689" s="253">
        <f>VLOOKUP($C1689,Projections2[[#All],[ISOCode]:[Total 2024 Colombian Returnees]],22,0)</f>
        <v>0</v>
      </c>
      <c r="AG1689" s="254"/>
      <c r="AH1689" s="255"/>
      <c r="AI1689" s="255"/>
      <c r="AJ1689" s="255"/>
      <c r="AK1689" s="255"/>
      <c r="AL1689" s="256"/>
      <c r="AM1689" s="230">
        <f>VLOOKUP($C1689,Projections2[[#All],[ISOCode]:[Total 2024 Colombian Returnees]],27,0)</f>
        <v>0</v>
      </c>
      <c r="AN1689" s="231"/>
      <c r="AO1689" s="257"/>
      <c r="AP1689" s="257"/>
      <c r="AQ1689" s="257"/>
      <c r="AR1689" s="257"/>
      <c r="AS1689" s="232"/>
      <c r="AT1689" s="232">
        <f>VLOOKUP($C1689,Projections2[[#All],[ISOCode]:[Total 2024 Colombian Returnees]],32,0)</f>
        <v>0</v>
      </c>
      <c r="AU1689" s="233"/>
      <c r="AV1689" s="258"/>
      <c r="AW1689" s="258"/>
      <c r="AX1689" s="258"/>
      <c r="AY1689" s="258"/>
      <c r="AZ1689" s="234"/>
      <c r="BA1689" s="234">
        <f>VLOOKUP($C1689,Projections2[[#All],[ISOCode]:[Total 2024 Colombian Returnees]],37,0)</f>
        <v>0</v>
      </c>
      <c r="BB1689" s="235"/>
      <c r="BC1689" s="360" t="str">
        <f t="shared" si="632"/>
        <v>Ok</v>
      </c>
      <c r="BD1689" s="361" t="str">
        <f t="shared" si="633"/>
        <v>Ok</v>
      </c>
      <c r="BE1689" s="361" t="str">
        <f t="shared" si="634"/>
        <v>Ok</v>
      </c>
      <c r="BF1689" s="361" t="str">
        <f t="shared" si="635"/>
        <v>Ok</v>
      </c>
      <c r="BG1689" s="362" t="str">
        <f t="shared" si="636"/>
        <v>Ok</v>
      </c>
      <c r="BH1689" s="360" t="str">
        <f t="shared" si="637"/>
        <v>Ok</v>
      </c>
      <c r="BI1689" s="361" t="str">
        <f t="shared" si="638"/>
        <v>Ok</v>
      </c>
      <c r="BJ1689" s="361" t="str">
        <f t="shared" si="639"/>
        <v>Ok</v>
      </c>
      <c r="BK1689" s="361" t="str">
        <f t="shared" si="640"/>
        <v>Ok</v>
      </c>
      <c r="BL1689" s="361" t="str">
        <f t="shared" si="641"/>
        <v>Ok</v>
      </c>
      <c r="BM1689" s="361" t="str">
        <f t="shared" si="642"/>
        <v>Ok</v>
      </c>
      <c r="BN1689" s="362" t="str">
        <f t="shared" si="643"/>
        <v>Ok</v>
      </c>
      <c r="BO1689" s="360" t="str">
        <f t="shared" si="644"/>
        <v>No Pop.</v>
      </c>
      <c r="BP1689" s="361" t="str">
        <f t="shared" si="645"/>
        <v>No Pop.</v>
      </c>
      <c r="BQ1689" s="361" t="str">
        <f t="shared" si="646"/>
        <v>No Pop.</v>
      </c>
      <c r="BR1689" s="361" t="str">
        <f t="shared" si="647"/>
        <v>No Pop.</v>
      </c>
      <c r="BS1689" s="361" t="str">
        <f t="shared" si="648"/>
        <v>No Pop.</v>
      </c>
      <c r="BT1689" s="361" t="str">
        <f t="shared" si="649"/>
        <v>No Pop.</v>
      </c>
      <c r="BU1689" s="362" t="str">
        <f t="shared" si="650"/>
        <v>No Pop.</v>
      </c>
      <c r="BV1689" s="360" t="str">
        <f>IF(M1689&lt;=VLOOKUP($C1689,Projections2[[#All],[ISOCode]:[Total 2024 Colombian Returnees]],'Population Projection V2'!$J$167,FALSE),"OK", "Review")</f>
        <v>OK</v>
      </c>
      <c r="BW1689" s="361" t="str">
        <f>IF(N1689&lt;=VLOOKUP($C1689,Projections2[[#All],[ISOCode]:[Total 2024 Colombian Returnees]],'Population Projection V2'!$K$167,FALSE),"OK", "Review")</f>
        <v>OK</v>
      </c>
      <c r="BX1689" s="361" t="str">
        <f>IF(O1689&lt;=VLOOKUP($C1689,Projections2[[#All],[ISOCode]:[Total 2024 Colombian Returnees]],'Population Projection V2'!$L$167,FALSE),"OK", "Review")</f>
        <v>OK</v>
      </c>
      <c r="BY1689" s="361" t="str">
        <f>IF(P1689&lt;=VLOOKUP($C1689,Projections2[[#All],[ISOCode]:[Total 2024 Colombian Returnees]],'Population Projection V2'!$M$167,FALSE),"OK", "Review")</f>
        <v>OK</v>
      </c>
      <c r="BZ1689" s="361" t="str">
        <f>IF(Q1689&lt;=VLOOKUP($C1689,Projections2[[#All],[ISOCode]:[Total 2024 Colombian Returnees]],'Population Projection V2'!$N$167,FALSE),"OK", "Review")</f>
        <v>OK</v>
      </c>
      <c r="CA1689" s="361" t="str">
        <f>IF(T1689&lt;=VLOOKUP($C1689,Projections2[[#All],[ISOCode]:[Total 2024 Colombian Returnees]],'Population Projection V2'!$O$167,FALSE),"OK", "Review")</f>
        <v>OK</v>
      </c>
      <c r="CB1689" s="361" t="str">
        <f>IF(U1689&lt;=VLOOKUP($C1689,Projections2[[#All],[ISOCode]:[Total 2024 Colombian Returnees]],'Population Projection V2'!$P$167,FALSE),"OK", "Review")</f>
        <v>OK</v>
      </c>
      <c r="CC1689" s="361" t="str">
        <f>IF(V1689&lt;=VLOOKUP($C1689,Projections2[[#All],[ISOCode]:[Total 2024 Colombian Returnees]],'Population Projection V2'!$Q$167,FALSE),"OK", "Review")</f>
        <v>OK</v>
      </c>
      <c r="CD1689" s="361" t="str">
        <f>IF(W1689&lt;=VLOOKUP($C1689,Projections2[[#All],[ISOCode]:[Total 2024 Colombian Returnees]],'Population Projection V2'!$R$167,FALSE),"OK", "Review")</f>
        <v>OK</v>
      </c>
      <c r="CE1689" s="361" t="str">
        <f>IF(X1689&lt;=VLOOKUP($C1689,Projections2[[#All],[ISOCode]:[Total 2024 Colombian Returnees]],'Population Projection V2'!$S$167,FALSE),"OK", "Review")</f>
        <v>OK</v>
      </c>
      <c r="CF1689" s="361" t="str">
        <f>IF(AA1689&lt;=VLOOKUP($C1689,Projections2[[#All],[ISOCode]:[Total 2024 Colombian Returnees]],'Population Projection V2'!$T$167,FALSE),"OK", "Review")</f>
        <v>OK</v>
      </c>
      <c r="CG1689" s="361" t="str">
        <f>IF(AB1689&lt;=VLOOKUP($C1689,Projections2[[#All],[ISOCode]:[Total 2024 Colombian Returnees]],'Population Projection V2'!$U$167,FALSE),"OK", "Review")</f>
        <v>OK</v>
      </c>
      <c r="CH1689" s="361" t="str">
        <f>IF(AC1689&lt;=VLOOKUP($C1689,Projections2[[#All],[ISOCode]:[Total 2024 Colombian Returnees]],'Population Projection V2'!$V$167,FALSE),"OK", "Review")</f>
        <v>OK</v>
      </c>
      <c r="CI1689" s="361" t="str">
        <f>IF(AD1689&lt;=VLOOKUP($C1689,Projections2[[#All],[ISOCode]:[Total 2024 Colombian Returnees]],'Population Projection V2'!$W$167,FALSE),"OK", "Review")</f>
        <v>OK</v>
      </c>
      <c r="CJ1689" s="361" t="str">
        <f>IF(AE1689&lt;=VLOOKUP($C1689,Projections2[[#All],[ISOCode]:[Total 2024 Colombian Returnees]],'Population Projection V2'!$X$167,FALSE),"OK", "Review")</f>
        <v>OK</v>
      </c>
      <c r="CK1689" s="361" t="str">
        <f>IF(AH1689&lt;=VLOOKUP($C1689,Projections2[[#All],[ISOCode]:[Total 2024 Colombian Returnees]],'Population Projection V2'!$Y$167,FALSE),"OK", "Review")</f>
        <v>OK</v>
      </c>
      <c r="CL1689" s="361" t="str">
        <f>IF(AI1689&lt;=VLOOKUP($C1689,Projections2[[#All],[ISOCode]:[Total 2024 Colombian Returnees]],'Population Projection V2'!$Z$167,FALSE),"OK", "Review")</f>
        <v>OK</v>
      </c>
      <c r="CM1689" s="361" t="str">
        <f>IF(AJ1689&lt;=VLOOKUP($C1689,Projections2[[#All],[ISOCode]:[Total 2024 Colombian Returnees]],'Population Projection V2'!$AA$167,FALSE),"OK", "Review")</f>
        <v>OK</v>
      </c>
      <c r="CN1689" s="361" t="str">
        <f>IF(AK1689&lt;=VLOOKUP($C1689,Projections2[[#All],[ISOCode]:[Total 2024 Colombian Returnees]],'Population Projection V2'!$AB$167,FALSE),"OK", "Review")</f>
        <v>OK</v>
      </c>
      <c r="CO1689" s="361" t="str">
        <f>IF(AL1689&lt;=VLOOKUP($C1689,Projections2[[#All],[ISOCode]:[Total 2024 Colombian Returnees]],'Population Projection V2'!$AC$167,FALSE),"OK", "Review")</f>
        <v>OK</v>
      </c>
      <c r="CP1689" s="361" t="str">
        <f>IF(AO1689&lt;=VLOOKUP($C1689,Projections2[[#All],[ISOCode]:[Total 2024 Colombian Returnees]],'Population Projection V2'!$AD$167,FALSE),"OK", "Review")</f>
        <v>OK</v>
      </c>
      <c r="CQ1689" s="361" t="str">
        <f>IF(AP1689&lt;=VLOOKUP($C1689,Projections2[[#All],[ISOCode]:[Total 2024 Colombian Returnees]],'Population Projection V2'!$AE$167,FALSE),"OK", "Review")</f>
        <v>OK</v>
      </c>
      <c r="CR1689" s="361" t="str">
        <f>IF(AQ1689&lt;=VLOOKUP($C1689,Projections2[[#All],[ISOCode]:[Total 2024 Colombian Returnees]],'Population Projection V2'!$AF$167,FALSE),"OK", "Review")</f>
        <v>OK</v>
      </c>
      <c r="CS1689" s="361" t="str">
        <f>IF(AR1689&lt;=VLOOKUP($C1689,Projections2[[#All],[ISOCode]:[Total 2024 Colombian Returnees]],'Population Projection V2'!$AG$167,FALSE),"OK", "Review")</f>
        <v>OK</v>
      </c>
      <c r="CT1689" s="361" t="str">
        <f>IF(AS1689&lt;=VLOOKUP($C1689,Projections2[[#All],[ISOCode]:[Total 2024 Colombian Returnees]],'Population Projection V2'!$AH$167,FALSE),"OK", "Review")</f>
        <v>OK</v>
      </c>
      <c r="CU1689" s="361" t="str">
        <f>IF(AV1689&lt;=VLOOKUP($C1689,Projections2[[#All],[ISOCode]:[Total 2024 Colombian Returnees]],'Population Projection V2'!$AI$167,FALSE),"OK", "Review")</f>
        <v>OK</v>
      </c>
      <c r="CV1689" s="361" t="str">
        <f>IF(AW1689&lt;=VLOOKUP($C1689,Projections2[[#All],[ISOCode]:[Total 2024 Colombian Returnees]],'Population Projection V2'!$AJ$167,FALSE),"OK", "Review")</f>
        <v>OK</v>
      </c>
      <c r="CW1689" s="361" t="str">
        <f>IF(AX1689&lt;=VLOOKUP($C1689,Projections2[[#All],[ISOCode]:[Total 2024 Colombian Returnees]],'Population Projection V2'!$AK$167,FALSE),"OK", "Review")</f>
        <v>OK</v>
      </c>
      <c r="CX1689" s="361" t="str">
        <f>IF(AY1689&lt;=VLOOKUP($C1689,Projections2[[#All],[ISOCode]:[Total 2024 Colombian Returnees]],'Population Projection V2'!$AL$167,FALSE),"OK", "Review")</f>
        <v>OK</v>
      </c>
      <c r="CY1689" s="362" t="str">
        <f>IF(AZ1689&lt;=VLOOKUP($C1689,Projections2[[#All],[ISOCode]:[Total 2024 Colombian Returnees]],'Population Projection V2'!$AM$167,FALSE),"OK", "Review")</f>
        <v>OK</v>
      </c>
    </row>
    <row r="1690" spans="1:103" x14ac:dyDescent="0.25">
      <c r="A1690" s="218" t="s">
        <v>128</v>
      </c>
      <c r="B1690" s="219" t="s">
        <v>128</v>
      </c>
      <c r="C1690" s="219" t="s">
        <v>243</v>
      </c>
      <c r="D1690" s="219" t="s">
        <v>459</v>
      </c>
      <c r="E1690" s="219" t="s">
        <v>429</v>
      </c>
      <c r="F1690" s="220">
        <f t="shared" si="627"/>
        <v>0</v>
      </c>
      <c r="G1690" s="220">
        <f t="shared" si="628"/>
        <v>0</v>
      </c>
      <c r="H1690" s="220">
        <f t="shared" si="629"/>
        <v>0</v>
      </c>
      <c r="I1690" s="220">
        <f t="shared" si="630"/>
        <v>0</v>
      </c>
      <c r="J1690" s="221">
        <f t="shared" si="631"/>
        <v>0</v>
      </c>
      <c r="K1690" s="221">
        <f>VLOOKUP($C1690,Projections2[[#All],[ISOCode]:[Total 2024 Colombian Returnees]],7,0)</f>
        <v>0</v>
      </c>
      <c r="L1690" s="251"/>
      <c r="M1690" s="312"/>
      <c r="N1690" s="312"/>
      <c r="O1690" s="312"/>
      <c r="P1690" s="236"/>
      <c r="Q1690" s="252"/>
      <c r="R1690" s="224">
        <f>VLOOKUP($C1690,Projections2[[#All],[ISOCode]:[Total 2024 Colombian Returnees]],12,0)</f>
        <v>0</v>
      </c>
      <c r="S1690" s="225"/>
      <c r="T1690" s="226"/>
      <c r="U1690" s="226"/>
      <c r="V1690" s="226"/>
      <c r="W1690" s="226"/>
      <c r="X1690" s="227"/>
      <c r="Y1690" s="227">
        <f>VLOOKUP($C1690,Projections2[[#All],[ISOCode]:[Total 2024 Colombian Returnees]],17,0)</f>
        <v>0</v>
      </c>
      <c r="Z1690" s="228"/>
      <c r="AA1690" s="253"/>
      <c r="AB1690" s="253"/>
      <c r="AC1690" s="253"/>
      <c r="AD1690" s="253"/>
      <c r="AE1690" s="253"/>
      <c r="AF1690" s="253">
        <f>VLOOKUP($C1690,Projections2[[#All],[ISOCode]:[Total 2024 Colombian Returnees]],22,0)</f>
        <v>0</v>
      </c>
      <c r="AG1690" s="254"/>
      <c r="AH1690" s="255"/>
      <c r="AI1690" s="255"/>
      <c r="AJ1690" s="255"/>
      <c r="AK1690" s="255"/>
      <c r="AL1690" s="256"/>
      <c r="AM1690" s="230">
        <f>VLOOKUP($C1690,Projections2[[#All],[ISOCode]:[Total 2024 Colombian Returnees]],27,0)</f>
        <v>0</v>
      </c>
      <c r="AN1690" s="231"/>
      <c r="AO1690" s="257"/>
      <c r="AP1690" s="257"/>
      <c r="AQ1690" s="257"/>
      <c r="AR1690" s="257"/>
      <c r="AS1690" s="232"/>
      <c r="AT1690" s="232">
        <f>VLOOKUP($C1690,Projections2[[#All],[ISOCode]:[Total 2024 Colombian Returnees]],32,0)</f>
        <v>0</v>
      </c>
      <c r="AU1690" s="233"/>
      <c r="AV1690" s="258"/>
      <c r="AW1690" s="258"/>
      <c r="AX1690" s="258"/>
      <c r="AY1690" s="258"/>
      <c r="AZ1690" s="234"/>
      <c r="BA1690" s="234">
        <f>VLOOKUP($C1690,Projections2[[#All],[ISOCode]:[Total 2024 Colombian Returnees]],37,0)</f>
        <v>0</v>
      </c>
      <c r="BB1690" s="235"/>
      <c r="BC1690" s="360" t="str">
        <f t="shared" si="632"/>
        <v>Ok</v>
      </c>
      <c r="BD1690" s="361" t="str">
        <f t="shared" si="633"/>
        <v>Ok</v>
      </c>
      <c r="BE1690" s="361" t="str">
        <f t="shared" si="634"/>
        <v>Ok</v>
      </c>
      <c r="BF1690" s="361" t="str">
        <f t="shared" si="635"/>
        <v>Ok</v>
      </c>
      <c r="BG1690" s="362" t="str">
        <f t="shared" si="636"/>
        <v>Ok</v>
      </c>
      <c r="BH1690" s="360" t="str">
        <f t="shared" si="637"/>
        <v>Ok</v>
      </c>
      <c r="BI1690" s="361" t="str">
        <f t="shared" si="638"/>
        <v>Ok</v>
      </c>
      <c r="BJ1690" s="361" t="str">
        <f t="shared" si="639"/>
        <v>Ok</v>
      </c>
      <c r="BK1690" s="361" t="str">
        <f t="shared" si="640"/>
        <v>Ok</v>
      </c>
      <c r="BL1690" s="361" t="str">
        <f t="shared" si="641"/>
        <v>Ok</v>
      </c>
      <c r="BM1690" s="361" t="str">
        <f t="shared" si="642"/>
        <v>Ok</v>
      </c>
      <c r="BN1690" s="362" t="str">
        <f t="shared" si="643"/>
        <v>Ok</v>
      </c>
      <c r="BO1690" s="360" t="str">
        <f t="shared" si="644"/>
        <v>No Pop.</v>
      </c>
      <c r="BP1690" s="361" t="str">
        <f t="shared" si="645"/>
        <v>No Pop.</v>
      </c>
      <c r="BQ1690" s="361" t="str">
        <f t="shared" si="646"/>
        <v>No Pop.</v>
      </c>
      <c r="BR1690" s="361" t="str">
        <f t="shared" si="647"/>
        <v>No Pop.</v>
      </c>
      <c r="BS1690" s="361" t="str">
        <f t="shared" si="648"/>
        <v>No Pop.</v>
      </c>
      <c r="BT1690" s="361" t="str">
        <f t="shared" si="649"/>
        <v>No Pop.</v>
      </c>
      <c r="BU1690" s="362" t="str">
        <f t="shared" si="650"/>
        <v>No Pop.</v>
      </c>
      <c r="BV1690" s="360" t="str">
        <f>IF(M1690&lt;=VLOOKUP($C1690,Projections2[[#All],[ISOCode]:[Total 2024 Colombian Returnees]],'Population Projection V2'!$J$167,FALSE),"OK", "Review")</f>
        <v>OK</v>
      </c>
      <c r="BW1690" s="361" t="str">
        <f>IF(N1690&lt;=VLOOKUP($C1690,Projections2[[#All],[ISOCode]:[Total 2024 Colombian Returnees]],'Population Projection V2'!$K$167,FALSE),"OK", "Review")</f>
        <v>OK</v>
      </c>
      <c r="BX1690" s="361" t="str">
        <f>IF(O1690&lt;=VLOOKUP($C1690,Projections2[[#All],[ISOCode]:[Total 2024 Colombian Returnees]],'Population Projection V2'!$L$167,FALSE),"OK", "Review")</f>
        <v>OK</v>
      </c>
      <c r="BY1690" s="361" t="str">
        <f>IF(P1690&lt;=VLOOKUP($C1690,Projections2[[#All],[ISOCode]:[Total 2024 Colombian Returnees]],'Population Projection V2'!$M$167,FALSE),"OK", "Review")</f>
        <v>OK</v>
      </c>
      <c r="BZ1690" s="361" t="str">
        <f>IF(Q1690&lt;=VLOOKUP($C1690,Projections2[[#All],[ISOCode]:[Total 2024 Colombian Returnees]],'Population Projection V2'!$N$167,FALSE),"OK", "Review")</f>
        <v>OK</v>
      </c>
      <c r="CA1690" s="361" t="str">
        <f>IF(T1690&lt;=VLOOKUP($C1690,Projections2[[#All],[ISOCode]:[Total 2024 Colombian Returnees]],'Population Projection V2'!$O$167,FALSE),"OK", "Review")</f>
        <v>OK</v>
      </c>
      <c r="CB1690" s="361" t="str">
        <f>IF(U1690&lt;=VLOOKUP($C1690,Projections2[[#All],[ISOCode]:[Total 2024 Colombian Returnees]],'Population Projection V2'!$P$167,FALSE),"OK", "Review")</f>
        <v>OK</v>
      </c>
      <c r="CC1690" s="361" t="str">
        <f>IF(V1690&lt;=VLOOKUP($C1690,Projections2[[#All],[ISOCode]:[Total 2024 Colombian Returnees]],'Population Projection V2'!$Q$167,FALSE),"OK", "Review")</f>
        <v>OK</v>
      </c>
      <c r="CD1690" s="361" t="str">
        <f>IF(W1690&lt;=VLOOKUP($C1690,Projections2[[#All],[ISOCode]:[Total 2024 Colombian Returnees]],'Population Projection V2'!$R$167,FALSE),"OK", "Review")</f>
        <v>OK</v>
      </c>
      <c r="CE1690" s="361" t="str">
        <f>IF(X1690&lt;=VLOOKUP($C1690,Projections2[[#All],[ISOCode]:[Total 2024 Colombian Returnees]],'Population Projection V2'!$S$167,FALSE),"OK", "Review")</f>
        <v>OK</v>
      </c>
      <c r="CF1690" s="361" t="str">
        <f>IF(AA1690&lt;=VLOOKUP($C1690,Projections2[[#All],[ISOCode]:[Total 2024 Colombian Returnees]],'Population Projection V2'!$T$167,FALSE),"OK", "Review")</f>
        <v>OK</v>
      </c>
      <c r="CG1690" s="361" t="str">
        <f>IF(AB1690&lt;=VLOOKUP($C1690,Projections2[[#All],[ISOCode]:[Total 2024 Colombian Returnees]],'Population Projection V2'!$U$167,FALSE),"OK", "Review")</f>
        <v>OK</v>
      </c>
      <c r="CH1690" s="361" t="str">
        <f>IF(AC1690&lt;=VLOOKUP($C1690,Projections2[[#All],[ISOCode]:[Total 2024 Colombian Returnees]],'Population Projection V2'!$V$167,FALSE),"OK", "Review")</f>
        <v>OK</v>
      </c>
      <c r="CI1690" s="361" t="str">
        <f>IF(AD1690&lt;=VLOOKUP($C1690,Projections2[[#All],[ISOCode]:[Total 2024 Colombian Returnees]],'Population Projection V2'!$W$167,FALSE),"OK", "Review")</f>
        <v>OK</v>
      </c>
      <c r="CJ1690" s="361" t="str">
        <f>IF(AE1690&lt;=VLOOKUP($C1690,Projections2[[#All],[ISOCode]:[Total 2024 Colombian Returnees]],'Population Projection V2'!$X$167,FALSE),"OK", "Review")</f>
        <v>OK</v>
      </c>
      <c r="CK1690" s="361" t="str">
        <f>IF(AH1690&lt;=VLOOKUP($C1690,Projections2[[#All],[ISOCode]:[Total 2024 Colombian Returnees]],'Population Projection V2'!$Y$167,FALSE),"OK", "Review")</f>
        <v>OK</v>
      </c>
      <c r="CL1690" s="361" t="str">
        <f>IF(AI1690&lt;=VLOOKUP($C1690,Projections2[[#All],[ISOCode]:[Total 2024 Colombian Returnees]],'Population Projection V2'!$Z$167,FALSE),"OK", "Review")</f>
        <v>OK</v>
      </c>
      <c r="CM1690" s="361" t="str">
        <f>IF(AJ1690&lt;=VLOOKUP($C1690,Projections2[[#All],[ISOCode]:[Total 2024 Colombian Returnees]],'Population Projection V2'!$AA$167,FALSE),"OK", "Review")</f>
        <v>OK</v>
      </c>
      <c r="CN1690" s="361" t="str">
        <f>IF(AK1690&lt;=VLOOKUP($C1690,Projections2[[#All],[ISOCode]:[Total 2024 Colombian Returnees]],'Population Projection V2'!$AB$167,FALSE),"OK", "Review")</f>
        <v>OK</v>
      </c>
      <c r="CO1690" s="361" t="str">
        <f>IF(AL1690&lt;=VLOOKUP($C1690,Projections2[[#All],[ISOCode]:[Total 2024 Colombian Returnees]],'Population Projection V2'!$AC$167,FALSE),"OK", "Review")</f>
        <v>OK</v>
      </c>
      <c r="CP1690" s="361" t="str">
        <f>IF(AO1690&lt;=VLOOKUP($C1690,Projections2[[#All],[ISOCode]:[Total 2024 Colombian Returnees]],'Population Projection V2'!$AD$167,FALSE),"OK", "Review")</f>
        <v>OK</v>
      </c>
      <c r="CQ1690" s="361" t="str">
        <f>IF(AP1690&lt;=VLOOKUP($C1690,Projections2[[#All],[ISOCode]:[Total 2024 Colombian Returnees]],'Population Projection V2'!$AE$167,FALSE),"OK", "Review")</f>
        <v>OK</v>
      </c>
      <c r="CR1690" s="361" t="str">
        <f>IF(AQ1690&lt;=VLOOKUP($C1690,Projections2[[#All],[ISOCode]:[Total 2024 Colombian Returnees]],'Population Projection V2'!$AF$167,FALSE),"OK", "Review")</f>
        <v>OK</v>
      </c>
      <c r="CS1690" s="361" t="str">
        <f>IF(AR1690&lt;=VLOOKUP($C1690,Projections2[[#All],[ISOCode]:[Total 2024 Colombian Returnees]],'Population Projection V2'!$AG$167,FALSE),"OK", "Review")</f>
        <v>OK</v>
      </c>
      <c r="CT1690" s="361" t="str">
        <f>IF(AS1690&lt;=VLOOKUP($C1690,Projections2[[#All],[ISOCode]:[Total 2024 Colombian Returnees]],'Population Projection V2'!$AH$167,FALSE),"OK", "Review")</f>
        <v>OK</v>
      </c>
      <c r="CU1690" s="361" t="str">
        <f>IF(AV1690&lt;=VLOOKUP($C1690,Projections2[[#All],[ISOCode]:[Total 2024 Colombian Returnees]],'Population Projection V2'!$AI$167,FALSE),"OK", "Review")</f>
        <v>OK</v>
      </c>
      <c r="CV1690" s="361" t="str">
        <f>IF(AW1690&lt;=VLOOKUP($C1690,Projections2[[#All],[ISOCode]:[Total 2024 Colombian Returnees]],'Population Projection V2'!$AJ$167,FALSE),"OK", "Review")</f>
        <v>OK</v>
      </c>
      <c r="CW1690" s="361" t="str">
        <f>IF(AX1690&lt;=VLOOKUP($C1690,Projections2[[#All],[ISOCode]:[Total 2024 Colombian Returnees]],'Population Projection V2'!$AK$167,FALSE),"OK", "Review")</f>
        <v>OK</v>
      </c>
      <c r="CX1690" s="361" t="str">
        <f>IF(AY1690&lt;=VLOOKUP($C1690,Projections2[[#All],[ISOCode]:[Total 2024 Colombian Returnees]],'Population Projection V2'!$AL$167,FALSE),"OK", "Review")</f>
        <v>OK</v>
      </c>
      <c r="CY1690" s="362" t="str">
        <f>IF(AZ1690&lt;=VLOOKUP($C1690,Projections2[[#All],[ISOCode]:[Total 2024 Colombian Returnees]],'Population Projection V2'!$AM$167,FALSE),"OK", "Review")</f>
        <v>OK</v>
      </c>
    </row>
    <row r="1691" spans="1:103" x14ac:dyDescent="0.25">
      <c r="A1691" s="218" t="s">
        <v>128</v>
      </c>
      <c r="B1691" s="219" t="s">
        <v>128</v>
      </c>
      <c r="C1691" s="219" t="s">
        <v>244</v>
      </c>
      <c r="D1691" s="219" t="s">
        <v>460</v>
      </c>
      <c r="E1691" s="219" t="s">
        <v>429</v>
      </c>
      <c r="F1691" s="220">
        <f t="shared" si="627"/>
        <v>0</v>
      </c>
      <c r="G1691" s="220">
        <f t="shared" si="628"/>
        <v>0</v>
      </c>
      <c r="H1691" s="220">
        <f t="shared" si="629"/>
        <v>0</v>
      </c>
      <c r="I1691" s="220">
        <f t="shared" si="630"/>
        <v>0</v>
      </c>
      <c r="J1691" s="221">
        <f t="shared" si="631"/>
        <v>0</v>
      </c>
      <c r="K1691" s="221">
        <f>VLOOKUP($C1691,Projections2[[#All],[ISOCode]:[Total 2024 Colombian Returnees]],7,0)</f>
        <v>0</v>
      </c>
      <c r="L1691" s="251"/>
      <c r="M1691" s="312"/>
      <c r="N1691" s="312"/>
      <c r="O1691" s="312"/>
      <c r="P1691" s="236"/>
      <c r="Q1691" s="252"/>
      <c r="R1691" s="224">
        <f>VLOOKUP($C1691,Projections2[[#All],[ISOCode]:[Total 2024 Colombian Returnees]],12,0)</f>
        <v>0</v>
      </c>
      <c r="S1691" s="225"/>
      <c r="T1691" s="226"/>
      <c r="U1691" s="226"/>
      <c r="V1691" s="226"/>
      <c r="W1691" s="226"/>
      <c r="X1691" s="227"/>
      <c r="Y1691" s="227">
        <f>VLOOKUP($C1691,Projections2[[#All],[ISOCode]:[Total 2024 Colombian Returnees]],17,0)</f>
        <v>0</v>
      </c>
      <c r="Z1691" s="228"/>
      <c r="AA1691" s="253"/>
      <c r="AB1691" s="253"/>
      <c r="AC1691" s="253"/>
      <c r="AD1691" s="253"/>
      <c r="AE1691" s="253"/>
      <c r="AF1691" s="253">
        <f>VLOOKUP($C1691,Projections2[[#All],[ISOCode]:[Total 2024 Colombian Returnees]],22,0)</f>
        <v>0</v>
      </c>
      <c r="AG1691" s="254"/>
      <c r="AH1691" s="255"/>
      <c r="AI1691" s="255"/>
      <c r="AJ1691" s="255"/>
      <c r="AK1691" s="255"/>
      <c r="AL1691" s="256"/>
      <c r="AM1691" s="230">
        <f>VLOOKUP($C1691,Projections2[[#All],[ISOCode]:[Total 2024 Colombian Returnees]],27,0)</f>
        <v>0</v>
      </c>
      <c r="AN1691" s="231"/>
      <c r="AO1691" s="257"/>
      <c r="AP1691" s="257"/>
      <c r="AQ1691" s="257"/>
      <c r="AR1691" s="257"/>
      <c r="AS1691" s="232"/>
      <c r="AT1691" s="232">
        <f>VLOOKUP($C1691,Projections2[[#All],[ISOCode]:[Total 2024 Colombian Returnees]],32,0)</f>
        <v>0</v>
      </c>
      <c r="AU1691" s="233"/>
      <c r="AV1691" s="258"/>
      <c r="AW1691" s="258"/>
      <c r="AX1691" s="258"/>
      <c r="AY1691" s="258"/>
      <c r="AZ1691" s="234"/>
      <c r="BA1691" s="234">
        <f>VLOOKUP($C1691,Projections2[[#All],[ISOCode]:[Total 2024 Colombian Returnees]],37,0)</f>
        <v>0</v>
      </c>
      <c r="BB1691" s="235"/>
      <c r="BC1691" s="360" t="str">
        <f t="shared" si="632"/>
        <v>Ok</v>
      </c>
      <c r="BD1691" s="361" t="str">
        <f t="shared" si="633"/>
        <v>Ok</v>
      </c>
      <c r="BE1691" s="361" t="str">
        <f t="shared" si="634"/>
        <v>Ok</v>
      </c>
      <c r="BF1691" s="361" t="str">
        <f t="shared" si="635"/>
        <v>Ok</v>
      </c>
      <c r="BG1691" s="362" t="str">
        <f t="shared" si="636"/>
        <v>Ok</v>
      </c>
      <c r="BH1691" s="360" t="str">
        <f t="shared" si="637"/>
        <v>Ok</v>
      </c>
      <c r="BI1691" s="361" t="str">
        <f t="shared" si="638"/>
        <v>Ok</v>
      </c>
      <c r="BJ1691" s="361" t="str">
        <f t="shared" si="639"/>
        <v>Ok</v>
      </c>
      <c r="BK1691" s="361" t="str">
        <f t="shared" si="640"/>
        <v>Ok</v>
      </c>
      <c r="BL1691" s="361" t="str">
        <f t="shared" si="641"/>
        <v>Ok</v>
      </c>
      <c r="BM1691" s="361" t="str">
        <f t="shared" si="642"/>
        <v>Ok</v>
      </c>
      <c r="BN1691" s="362" t="str">
        <f t="shared" si="643"/>
        <v>Ok</v>
      </c>
      <c r="BO1691" s="360" t="str">
        <f t="shared" si="644"/>
        <v>No Pop.</v>
      </c>
      <c r="BP1691" s="361" t="str">
        <f t="shared" si="645"/>
        <v>No Pop.</v>
      </c>
      <c r="BQ1691" s="361" t="str">
        <f t="shared" si="646"/>
        <v>No Pop.</v>
      </c>
      <c r="BR1691" s="361" t="str">
        <f t="shared" si="647"/>
        <v>No Pop.</v>
      </c>
      <c r="BS1691" s="361" t="str">
        <f t="shared" si="648"/>
        <v>No Pop.</v>
      </c>
      <c r="BT1691" s="361" t="str">
        <f t="shared" si="649"/>
        <v>No Pop.</v>
      </c>
      <c r="BU1691" s="362" t="str">
        <f t="shared" si="650"/>
        <v>No Pop.</v>
      </c>
      <c r="BV1691" s="360" t="str">
        <f>IF(M1691&lt;=VLOOKUP($C1691,Projections2[[#All],[ISOCode]:[Total 2024 Colombian Returnees]],'Population Projection V2'!$J$167,FALSE),"OK", "Review")</f>
        <v>OK</v>
      </c>
      <c r="BW1691" s="361" t="str">
        <f>IF(N1691&lt;=VLOOKUP($C1691,Projections2[[#All],[ISOCode]:[Total 2024 Colombian Returnees]],'Population Projection V2'!$K$167,FALSE),"OK", "Review")</f>
        <v>OK</v>
      </c>
      <c r="BX1691" s="361" t="str">
        <f>IF(O1691&lt;=VLOOKUP($C1691,Projections2[[#All],[ISOCode]:[Total 2024 Colombian Returnees]],'Population Projection V2'!$L$167,FALSE),"OK", "Review")</f>
        <v>OK</v>
      </c>
      <c r="BY1691" s="361" t="str">
        <f>IF(P1691&lt;=VLOOKUP($C1691,Projections2[[#All],[ISOCode]:[Total 2024 Colombian Returnees]],'Population Projection V2'!$M$167,FALSE),"OK", "Review")</f>
        <v>OK</v>
      </c>
      <c r="BZ1691" s="361" t="str">
        <f>IF(Q1691&lt;=VLOOKUP($C1691,Projections2[[#All],[ISOCode]:[Total 2024 Colombian Returnees]],'Population Projection V2'!$N$167,FALSE),"OK", "Review")</f>
        <v>OK</v>
      </c>
      <c r="CA1691" s="361" t="str">
        <f>IF(T1691&lt;=VLOOKUP($C1691,Projections2[[#All],[ISOCode]:[Total 2024 Colombian Returnees]],'Population Projection V2'!$O$167,FALSE),"OK", "Review")</f>
        <v>OK</v>
      </c>
      <c r="CB1691" s="361" t="str">
        <f>IF(U1691&lt;=VLOOKUP($C1691,Projections2[[#All],[ISOCode]:[Total 2024 Colombian Returnees]],'Population Projection V2'!$P$167,FALSE),"OK", "Review")</f>
        <v>OK</v>
      </c>
      <c r="CC1691" s="361" t="str">
        <f>IF(V1691&lt;=VLOOKUP($C1691,Projections2[[#All],[ISOCode]:[Total 2024 Colombian Returnees]],'Population Projection V2'!$Q$167,FALSE),"OK", "Review")</f>
        <v>OK</v>
      </c>
      <c r="CD1691" s="361" t="str">
        <f>IF(W1691&lt;=VLOOKUP($C1691,Projections2[[#All],[ISOCode]:[Total 2024 Colombian Returnees]],'Population Projection V2'!$R$167,FALSE),"OK", "Review")</f>
        <v>OK</v>
      </c>
      <c r="CE1691" s="361" t="str">
        <f>IF(X1691&lt;=VLOOKUP($C1691,Projections2[[#All],[ISOCode]:[Total 2024 Colombian Returnees]],'Population Projection V2'!$S$167,FALSE),"OK", "Review")</f>
        <v>OK</v>
      </c>
      <c r="CF1691" s="361" t="str">
        <f>IF(AA1691&lt;=VLOOKUP($C1691,Projections2[[#All],[ISOCode]:[Total 2024 Colombian Returnees]],'Population Projection V2'!$T$167,FALSE),"OK", "Review")</f>
        <v>OK</v>
      </c>
      <c r="CG1691" s="361" t="str">
        <f>IF(AB1691&lt;=VLOOKUP($C1691,Projections2[[#All],[ISOCode]:[Total 2024 Colombian Returnees]],'Population Projection V2'!$U$167,FALSE),"OK", "Review")</f>
        <v>OK</v>
      </c>
      <c r="CH1691" s="361" t="str">
        <f>IF(AC1691&lt;=VLOOKUP($C1691,Projections2[[#All],[ISOCode]:[Total 2024 Colombian Returnees]],'Population Projection V2'!$V$167,FALSE),"OK", "Review")</f>
        <v>OK</v>
      </c>
      <c r="CI1691" s="361" t="str">
        <f>IF(AD1691&lt;=VLOOKUP($C1691,Projections2[[#All],[ISOCode]:[Total 2024 Colombian Returnees]],'Population Projection V2'!$W$167,FALSE),"OK", "Review")</f>
        <v>OK</v>
      </c>
      <c r="CJ1691" s="361" t="str">
        <f>IF(AE1691&lt;=VLOOKUP($C1691,Projections2[[#All],[ISOCode]:[Total 2024 Colombian Returnees]],'Population Projection V2'!$X$167,FALSE),"OK", "Review")</f>
        <v>OK</v>
      </c>
      <c r="CK1691" s="361" t="str">
        <f>IF(AH1691&lt;=VLOOKUP($C1691,Projections2[[#All],[ISOCode]:[Total 2024 Colombian Returnees]],'Population Projection V2'!$Y$167,FALSE),"OK", "Review")</f>
        <v>OK</v>
      </c>
      <c r="CL1691" s="361" t="str">
        <f>IF(AI1691&lt;=VLOOKUP($C1691,Projections2[[#All],[ISOCode]:[Total 2024 Colombian Returnees]],'Population Projection V2'!$Z$167,FALSE),"OK", "Review")</f>
        <v>OK</v>
      </c>
      <c r="CM1691" s="361" t="str">
        <f>IF(AJ1691&lt;=VLOOKUP($C1691,Projections2[[#All],[ISOCode]:[Total 2024 Colombian Returnees]],'Population Projection V2'!$AA$167,FALSE),"OK", "Review")</f>
        <v>OK</v>
      </c>
      <c r="CN1691" s="361" t="str">
        <f>IF(AK1691&lt;=VLOOKUP($C1691,Projections2[[#All],[ISOCode]:[Total 2024 Colombian Returnees]],'Population Projection V2'!$AB$167,FALSE),"OK", "Review")</f>
        <v>OK</v>
      </c>
      <c r="CO1691" s="361" t="str">
        <f>IF(AL1691&lt;=VLOOKUP($C1691,Projections2[[#All],[ISOCode]:[Total 2024 Colombian Returnees]],'Population Projection V2'!$AC$167,FALSE),"OK", "Review")</f>
        <v>OK</v>
      </c>
      <c r="CP1691" s="361" t="str">
        <f>IF(AO1691&lt;=VLOOKUP($C1691,Projections2[[#All],[ISOCode]:[Total 2024 Colombian Returnees]],'Population Projection V2'!$AD$167,FALSE),"OK", "Review")</f>
        <v>OK</v>
      </c>
      <c r="CQ1691" s="361" t="str">
        <f>IF(AP1691&lt;=VLOOKUP($C1691,Projections2[[#All],[ISOCode]:[Total 2024 Colombian Returnees]],'Population Projection V2'!$AE$167,FALSE),"OK", "Review")</f>
        <v>OK</v>
      </c>
      <c r="CR1691" s="361" t="str">
        <f>IF(AQ1691&lt;=VLOOKUP($C1691,Projections2[[#All],[ISOCode]:[Total 2024 Colombian Returnees]],'Population Projection V2'!$AF$167,FALSE),"OK", "Review")</f>
        <v>OK</v>
      </c>
      <c r="CS1691" s="361" t="str">
        <f>IF(AR1691&lt;=VLOOKUP($C1691,Projections2[[#All],[ISOCode]:[Total 2024 Colombian Returnees]],'Population Projection V2'!$AG$167,FALSE),"OK", "Review")</f>
        <v>OK</v>
      </c>
      <c r="CT1691" s="361" t="str">
        <f>IF(AS1691&lt;=VLOOKUP($C1691,Projections2[[#All],[ISOCode]:[Total 2024 Colombian Returnees]],'Population Projection V2'!$AH$167,FALSE),"OK", "Review")</f>
        <v>OK</v>
      </c>
      <c r="CU1691" s="361" t="str">
        <f>IF(AV1691&lt;=VLOOKUP($C1691,Projections2[[#All],[ISOCode]:[Total 2024 Colombian Returnees]],'Population Projection V2'!$AI$167,FALSE),"OK", "Review")</f>
        <v>OK</v>
      </c>
      <c r="CV1691" s="361" t="str">
        <f>IF(AW1691&lt;=VLOOKUP($C1691,Projections2[[#All],[ISOCode]:[Total 2024 Colombian Returnees]],'Population Projection V2'!$AJ$167,FALSE),"OK", "Review")</f>
        <v>OK</v>
      </c>
      <c r="CW1691" s="361" t="str">
        <f>IF(AX1691&lt;=VLOOKUP($C1691,Projections2[[#All],[ISOCode]:[Total 2024 Colombian Returnees]],'Population Projection V2'!$AK$167,FALSE),"OK", "Review")</f>
        <v>OK</v>
      </c>
      <c r="CX1691" s="361" t="str">
        <f>IF(AY1691&lt;=VLOOKUP($C1691,Projections2[[#All],[ISOCode]:[Total 2024 Colombian Returnees]],'Population Projection V2'!$AL$167,FALSE),"OK", "Review")</f>
        <v>OK</v>
      </c>
      <c r="CY1691" s="362" t="str">
        <f>IF(AZ1691&lt;=VLOOKUP($C1691,Projections2[[#All],[ISOCode]:[Total 2024 Colombian Returnees]],'Population Projection V2'!$AM$167,FALSE),"OK", "Review")</f>
        <v>OK</v>
      </c>
    </row>
    <row r="1692" spans="1:103" x14ac:dyDescent="0.25">
      <c r="A1692" s="218" t="s">
        <v>128</v>
      </c>
      <c r="B1692" s="219" t="s">
        <v>128</v>
      </c>
      <c r="C1692" s="219" t="s">
        <v>245</v>
      </c>
      <c r="D1692" s="219" t="s">
        <v>461</v>
      </c>
      <c r="E1692" s="219" t="s">
        <v>429</v>
      </c>
      <c r="F1692" s="220">
        <f t="shared" si="627"/>
        <v>0</v>
      </c>
      <c r="G1692" s="220">
        <f t="shared" si="628"/>
        <v>0</v>
      </c>
      <c r="H1692" s="220">
        <f t="shared" si="629"/>
        <v>0</v>
      </c>
      <c r="I1692" s="220">
        <f t="shared" si="630"/>
        <v>0</v>
      </c>
      <c r="J1692" s="221">
        <f t="shared" si="631"/>
        <v>0</v>
      </c>
      <c r="K1692" s="221">
        <f>VLOOKUP($C1692,Projections2[[#All],[ISOCode]:[Total 2024 Colombian Returnees]],7,0)</f>
        <v>0</v>
      </c>
      <c r="L1692" s="251"/>
      <c r="M1692" s="312"/>
      <c r="N1692" s="312"/>
      <c r="O1692" s="312"/>
      <c r="P1692" s="236"/>
      <c r="Q1692" s="252"/>
      <c r="R1692" s="224">
        <f>VLOOKUP($C1692,Projections2[[#All],[ISOCode]:[Total 2024 Colombian Returnees]],12,0)</f>
        <v>0</v>
      </c>
      <c r="S1692" s="225"/>
      <c r="T1692" s="226"/>
      <c r="U1692" s="226"/>
      <c r="V1692" s="226"/>
      <c r="W1692" s="226"/>
      <c r="X1692" s="227"/>
      <c r="Y1692" s="227">
        <f>VLOOKUP($C1692,Projections2[[#All],[ISOCode]:[Total 2024 Colombian Returnees]],17,0)</f>
        <v>0</v>
      </c>
      <c r="Z1692" s="228"/>
      <c r="AA1692" s="253"/>
      <c r="AB1692" s="253"/>
      <c r="AC1692" s="253"/>
      <c r="AD1692" s="253"/>
      <c r="AE1692" s="253"/>
      <c r="AF1692" s="253">
        <f>VLOOKUP($C1692,Projections2[[#All],[ISOCode]:[Total 2024 Colombian Returnees]],22,0)</f>
        <v>0</v>
      </c>
      <c r="AG1692" s="254"/>
      <c r="AH1692" s="255"/>
      <c r="AI1692" s="255"/>
      <c r="AJ1692" s="255"/>
      <c r="AK1692" s="255"/>
      <c r="AL1692" s="256"/>
      <c r="AM1692" s="230">
        <f>VLOOKUP($C1692,Projections2[[#All],[ISOCode]:[Total 2024 Colombian Returnees]],27,0)</f>
        <v>0</v>
      </c>
      <c r="AN1692" s="231"/>
      <c r="AO1692" s="257"/>
      <c r="AP1692" s="257"/>
      <c r="AQ1692" s="257"/>
      <c r="AR1692" s="257"/>
      <c r="AS1692" s="232"/>
      <c r="AT1692" s="232">
        <f>VLOOKUP($C1692,Projections2[[#All],[ISOCode]:[Total 2024 Colombian Returnees]],32,0)</f>
        <v>0</v>
      </c>
      <c r="AU1692" s="233"/>
      <c r="AV1692" s="258"/>
      <c r="AW1692" s="258"/>
      <c r="AX1692" s="258"/>
      <c r="AY1692" s="258"/>
      <c r="AZ1692" s="234"/>
      <c r="BA1692" s="234">
        <f>VLOOKUP($C1692,Projections2[[#All],[ISOCode]:[Total 2024 Colombian Returnees]],37,0)</f>
        <v>0</v>
      </c>
      <c r="BB1692" s="235"/>
      <c r="BC1692" s="360" t="str">
        <f t="shared" si="632"/>
        <v>Ok</v>
      </c>
      <c r="BD1692" s="361" t="str">
        <f t="shared" si="633"/>
        <v>Ok</v>
      </c>
      <c r="BE1692" s="361" t="str">
        <f t="shared" si="634"/>
        <v>Ok</v>
      </c>
      <c r="BF1692" s="361" t="str">
        <f t="shared" si="635"/>
        <v>Ok</v>
      </c>
      <c r="BG1692" s="362" t="str">
        <f t="shared" si="636"/>
        <v>Ok</v>
      </c>
      <c r="BH1692" s="360" t="str">
        <f t="shared" si="637"/>
        <v>Ok</v>
      </c>
      <c r="BI1692" s="361" t="str">
        <f t="shared" si="638"/>
        <v>Ok</v>
      </c>
      <c r="BJ1692" s="361" t="str">
        <f t="shared" si="639"/>
        <v>Ok</v>
      </c>
      <c r="BK1692" s="361" t="str">
        <f t="shared" si="640"/>
        <v>Ok</v>
      </c>
      <c r="BL1692" s="361" t="str">
        <f t="shared" si="641"/>
        <v>Ok</v>
      </c>
      <c r="BM1692" s="361" t="str">
        <f t="shared" si="642"/>
        <v>Ok</v>
      </c>
      <c r="BN1692" s="362" t="str">
        <f t="shared" si="643"/>
        <v>Ok</v>
      </c>
      <c r="BO1692" s="360" t="str">
        <f t="shared" si="644"/>
        <v>No Pop.</v>
      </c>
      <c r="BP1692" s="361" t="str">
        <f t="shared" si="645"/>
        <v>No Pop.</v>
      </c>
      <c r="BQ1692" s="361" t="str">
        <f t="shared" si="646"/>
        <v>No Pop.</v>
      </c>
      <c r="BR1692" s="361" t="str">
        <f t="shared" si="647"/>
        <v>No Pop.</v>
      </c>
      <c r="BS1692" s="361" t="str">
        <f t="shared" si="648"/>
        <v>No Pop.</v>
      </c>
      <c r="BT1692" s="361" t="str">
        <f t="shared" si="649"/>
        <v>No Pop.</v>
      </c>
      <c r="BU1692" s="362" t="str">
        <f t="shared" si="650"/>
        <v>No Pop.</v>
      </c>
      <c r="BV1692" s="360" t="str">
        <f>IF(M1692&lt;=VLOOKUP($C1692,Projections2[[#All],[ISOCode]:[Total 2024 Colombian Returnees]],'Population Projection V2'!$J$167,FALSE),"OK", "Review")</f>
        <v>OK</v>
      </c>
      <c r="BW1692" s="361" t="str">
        <f>IF(N1692&lt;=VLOOKUP($C1692,Projections2[[#All],[ISOCode]:[Total 2024 Colombian Returnees]],'Population Projection V2'!$K$167,FALSE),"OK", "Review")</f>
        <v>OK</v>
      </c>
      <c r="BX1692" s="361" t="str">
        <f>IF(O1692&lt;=VLOOKUP($C1692,Projections2[[#All],[ISOCode]:[Total 2024 Colombian Returnees]],'Population Projection V2'!$L$167,FALSE),"OK", "Review")</f>
        <v>OK</v>
      </c>
      <c r="BY1692" s="361" t="str">
        <f>IF(P1692&lt;=VLOOKUP($C1692,Projections2[[#All],[ISOCode]:[Total 2024 Colombian Returnees]],'Population Projection V2'!$M$167,FALSE),"OK", "Review")</f>
        <v>OK</v>
      </c>
      <c r="BZ1692" s="361" t="str">
        <f>IF(Q1692&lt;=VLOOKUP($C1692,Projections2[[#All],[ISOCode]:[Total 2024 Colombian Returnees]],'Population Projection V2'!$N$167,FALSE),"OK", "Review")</f>
        <v>OK</v>
      </c>
      <c r="CA1692" s="361" t="str">
        <f>IF(T1692&lt;=VLOOKUP($C1692,Projections2[[#All],[ISOCode]:[Total 2024 Colombian Returnees]],'Population Projection V2'!$O$167,FALSE),"OK", "Review")</f>
        <v>OK</v>
      </c>
      <c r="CB1692" s="361" t="str">
        <f>IF(U1692&lt;=VLOOKUP($C1692,Projections2[[#All],[ISOCode]:[Total 2024 Colombian Returnees]],'Population Projection V2'!$P$167,FALSE),"OK", "Review")</f>
        <v>OK</v>
      </c>
      <c r="CC1692" s="361" t="str">
        <f>IF(V1692&lt;=VLOOKUP($C1692,Projections2[[#All],[ISOCode]:[Total 2024 Colombian Returnees]],'Population Projection V2'!$Q$167,FALSE),"OK", "Review")</f>
        <v>OK</v>
      </c>
      <c r="CD1692" s="361" t="str">
        <f>IF(W1692&lt;=VLOOKUP($C1692,Projections2[[#All],[ISOCode]:[Total 2024 Colombian Returnees]],'Population Projection V2'!$R$167,FALSE),"OK", "Review")</f>
        <v>OK</v>
      </c>
      <c r="CE1692" s="361" t="str">
        <f>IF(X1692&lt;=VLOOKUP($C1692,Projections2[[#All],[ISOCode]:[Total 2024 Colombian Returnees]],'Population Projection V2'!$S$167,FALSE),"OK", "Review")</f>
        <v>OK</v>
      </c>
      <c r="CF1692" s="361" t="str">
        <f>IF(AA1692&lt;=VLOOKUP($C1692,Projections2[[#All],[ISOCode]:[Total 2024 Colombian Returnees]],'Population Projection V2'!$T$167,FALSE),"OK", "Review")</f>
        <v>OK</v>
      </c>
      <c r="CG1692" s="361" t="str">
        <f>IF(AB1692&lt;=VLOOKUP($C1692,Projections2[[#All],[ISOCode]:[Total 2024 Colombian Returnees]],'Population Projection V2'!$U$167,FALSE),"OK", "Review")</f>
        <v>OK</v>
      </c>
      <c r="CH1692" s="361" t="str">
        <f>IF(AC1692&lt;=VLOOKUP($C1692,Projections2[[#All],[ISOCode]:[Total 2024 Colombian Returnees]],'Population Projection V2'!$V$167,FALSE),"OK", "Review")</f>
        <v>OK</v>
      </c>
      <c r="CI1692" s="361" t="str">
        <f>IF(AD1692&lt;=VLOOKUP($C1692,Projections2[[#All],[ISOCode]:[Total 2024 Colombian Returnees]],'Population Projection V2'!$W$167,FALSE),"OK", "Review")</f>
        <v>OK</v>
      </c>
      <c r="CJ1692" s="361" t="str">
        <f>IF(AE1692&lt;=VLOOKUP($C1692,Projections2[[#All],[ISOCode]:[Total 2024 Colombian Returnees]],'Population Projection V2'!$X$167,FALSE),"OK", "Review")</f>
        <v>OK</v>
      </c>
      <c r="CK1692" s="361" t="str">
        <f>IF(AH1692&lt;=VLOOKUP($C1692,Projections2[[#All],[ISOCode]:[Total 2024 Colombian Returnees]],'Population Projection V2'!$Y$167,FALSE),"OK", "Review")</f>
        <v>OK</v>
      </c>
      <c r="CL1692" s="361" t="str">
        <f>IF(AI1692&lt;=VLOOKUP($C1692,Projections2[[#All],[ISOCode]:[Total 2024 Colombian Returnees]],'Population Projection V2'!$Z$167,FALSE),"OK", "Review")</f>
        <v>OK</v>
      </c>
      <c r="CM1692" s="361" t="str">
        <f>IF(AJ1692&lt;=VLOOKUP($C1692,Projections2[[#All],[ISOCode]:[Total 2024 Colombian Returnees]],'Population Projection V2'!$AA$167,FALSE),"OK", "Review")</f>
        <v>OK</v>
      </c>
      <c r="CN1692" s="361" t="str">
        <f>IF(AK1692&lt;=VLOOKUP($C1692,Projections2[[#All],[ISOCode]:[Total 2024 Colombian Returnees]],'Population Projection V2'!$AB$167,FALSE),"OK", "Review")</f>
        <v>OK</v>
      </c>
      <c r="CO1692" s="361" t="str">
        <f>IF(AL1692&lt;=VLOOKUP($C1692,Projections2[[#All],[ISOCode]:[Total 2024 Colombian Returnees]],'Population Projection V2'!$AC$167,FALSE),"OK", "Review")</f>
        <v>OK</v>
      </c>
      <c r="CP1692" s="361" t="str">
        <f>IF(AO1692&lt;=VLOOKUP($C1692,Projections2[[#All],[ISOCode]:[Total 2024 Colombian Returnees]],'Population Projection V2'!$AD$167,FALSE),"OK", "Review")</f>
        <v>OK</v>
      </c>
      <c r="CQ1692" s="361" t="str">
        <f>IF(AP1692&lt;=VLOOKUP($C1692,Projections2[[#All],[ISOCode]:[Total 2024 Colombian Returnees]],'Population Projection V2'!$AE$167,FALSE),"OK", "Review")</f>
        <v>OK</v>
      </c>
      <c r="CR1692" s="361" t="str">
        <f>IF(AQ1692&lt;=VLOOKUP($C1692,Projections2[[#All],[ISOCode]:[Total 2024 Colombian Returnees]],'Population Projection V2'!$AF$167,FALSE),"OK", "Review")</f>
        <v>OK</v>
      </c>
      <c r="CS1692" s="361" t="str">
        <f>IF(AR1692&lt;=VLOOKUP($C1692,Projections2[[#All],[ISOCode]:[Total 2024 Colombian Returnees]],'Population Projection V2'!$AG$167,FALSE),"OK", "Review")</f>
        <v>OK</v>
      </c>
      <c r="CT1692" s="361" t="str">
        <f>IF(AS1692&lt;=VLOOKUP($C1692,Projections2[[#All],[ISOCode]:[Total 2024 Colombian Returnees]],'Population Projection V2'!$AH$167,FALSE),"OK", "Review")</f>
        <v>OK</v>
      </c>
      <c r="CU1692" s="361" t="str">
        <f>IF(AV1692&lt;=VLOOKUP($C1692,Projections2[[#All],[ISOCode]:[Total 2024 Colombian Returnees]],'Population Projection V2'!$AI$167,FALSE),"OK", "Review")</f>
        <v>OK</v>
      </c>
      <c r="CV1692" s="361" t="str">
        <f>IF(AW1692&lt;=VLOOKUP($C1692,Projections2[[#All],[ISOCode]:[Total 2024 Colombian Returnees]],'Population Projection V2'!$AJ$167,FALSE),"OK", "Review")</f>
        <v>OK</v>
      </c>
      <c r="CW1692" s="361" t="str">
        <f>IF(AX1692&lt;=VLOOKUP($C1692,Projections2[[#All],[ISOCode]:[Total 2024 Colombian Returnees]],'Population Projection V2'!$AK$167,FALSE),"OK", "Review")</f>
        <v>OK</v>
      </c>
      <c r="CX1692" s="361" t="str">
        <f>IF(AY1692&lt;=VLOOKUP($C1692,Projections2[[#All],[ISOCode]:[Total 2024 Colombian Returnees]],'Population Projection V2'!$AL$167,FALSE),"OK", "Review")</f>
        <v>OK</v>
      </c>
      <c r="CY1692" s="362" t="str">
        <f>IF(AZ1692&lt;=VLOOKUP($C1692,Projections2[[#All],[ISOCode]:[Total 2024 Colombian Returnees]],'Population Projection V2'!$AM$167,FALSE),"OK", "Review")</f>
        <v>OK</v>
      </c>
    </row>
    <row r="1693" spans="1:103" x14ac:dyDescent="0.25">
      <c r="A1693" s="248" t="s">
        <v>128</v>
      </c>
      <c r="B1693" s="249" t="s">
        <v>128</v>
      </c>
      <c r="C1693" s="249" t="s">
        <v>246</v>
      </c>
      <c r="D1693" s="250" t="s">
        <v>421</v>
      </c>
      <c r="E1693" s="249" t="s">
        <v>429</v>
      </c>
      <c r="F1693" s="240">
        <f t="shared" si="627"/>
        <v>0</v>
      </c>
      <c r="G1693" s="240">
        <f t="shared" si="628"/>
        <v>0</v>
      </c>
      <c r="H1693" s="240">
        <f t="shared" si="629"/>
        <v>0</v>
      </c>
      <c r="I1693" s="240">
        <f t="shared" si="630"/>
        <v>0</v>
      </c>
      <c r="J1693" s="240">
        <f t="shared" si="631"/>
        <v>0</v>
      </c>
      <c r="K1693" s="240">
        <f>VLOOKUP($C1693,Projections2[[#All],[ISOCode]:[Total 2024 Colombian Returnees]],7,0)</f>
        <v>0</v>
      </c>
      <c r="L1693" s="251"/>
      <c r="M1693" s="252"/>
      <c r="N1693" s="252"/>
      <c r="O1693" s="252"/>
      <c r="P1693" s="252"/>
      <c r="Q1693" s="252"/>
      <c r="R1693" s="224">
        <f>VLOOKUP($C1693,Projections2[[#All],[ISOCode]:[Total 2024 Colombian Returnees]],12,0)</f>
        <v>0</v>
      </c>
      <c r="S1693" s="225"/>
      <c r="T1693" s="259"/>
      <c r="U1693" s="259"/>
      <c r="V1693" s="259"/>
      <c r="W1693" s="242">
        <f>X1693-V1693-U1693-T1693</f>
        <v>0</v>
      </c>
      <c r="X1693" s="259"/>
      <c r="Y1693" s="259">
        <f>VLOOKUP($C1693,Projections2[[#All],[ISOCode]:[Total 2024 Colombian Returnees]],17,0)</f>
        <v>0</v>
      </c>
      <c r="Z1693" s="260"/>
      <c r="AA1693" s="263"/>
      <c r="AB1693" s="263"/>
      <c r="AC1693" s="263"/>
      <c r="AD1693" s="263"/>
      <c r="AE1693" s="263"/>
      <c r="AF1693" s="263">
        <f>VLOOKUP($C1693,Projections2[[#All],[ISOCode]:[Total 2024 Colombian Returnees]],22,0)</f>
        <v>0</v>
      </c>
      <c r="AG1693" s="262"/>
      <c r="AH1693" s="256"/>
      <c r="AI1693" s="256"/>
      <c r="AJ1693" s="256"/>
      <c r="AK1693" s="256"/>
      <c r="AL1693" s="256"/>
      <c r="AM1693" s="230">
        <f>VLOOKUP($C1693,Projections2[[#All],[ISOCode]:[Total 2024 Colombian Returnees]],27,0)</f>
        <v>0</v>
      </c>
      <c r="AN1693" s="231"/>
      <c r="AO1693" s="232"/>
      <c r="AP1693" s="232"/>
      <c r="AQ1693" s="232"/>
      <c r="AR1693" s="232"/>
      <c r="AS1693" s="232"/>
      <c r="AT1693" s="232">
        <f>VLOOKUP($C1693,Projections2[[#All],[ISOCode]:[Total 2024 Colombian Returnees]],32,0)</f>
        <v>0</v>
      </c>
      <c r="AU1693" s="233"/>
      <c r="AV1693" s="234"/>
      <c r="AW1693" s="234"/>
      <c r="AX1693" s="234"/>
      <c r="AY1693" s="234"/>
      <c r="AZ1693" s="234"/>
      <c r="BA1693" s="234">
        <f>VLOOKUP($C1693,Projections2[[#All],[ISOCode]:[Total 2024 Colombian Returnees]],37,0)</f>
        <v>0</v>
      </c>
      <c r="BB1693" s="235"/>
      <c r="BC1693" s="360" t="str">
        <f t="shared" si="632"/>
        <v>Ok</v>
      </c>
      <c r="BD1693" s="361" t="str">
        <f t="shared" si="633"/>
        <v>Ok</v>
      </c>
      <c r="BE1693" s="361" t="str">
        <f t="shared" si="634"/>
        <v>Ok</v>
      </c>
      <c r="BF1693" s="361" t="str">
        <f t="shared" si="635"/>
        <v>Ok</v>
      </c>
      <c r="BG1693" s="362" t="str">
        <f t="shared" si="636"/>
        <v>Ok</v>
      </c>
      <c r="BH1693" s="360" t="str">
        <f t="shared" si="637"/>
        <v>Ok</v>
      </c>
      <c r="BI1693" s="361" t="str">
        <f t="shared" si="638"/>
        <v>Ok</v>
      </c>
      <c r="BJ1693" s="361" t="str">
        <f t="shared" si="639"/>
        <v>Ok</v>
      </c>
      <c r="BK1693" s="361" t="str">
        <f t="shared" si="640"/>
        <v>Ok</v>
      </c>
      <c r="BL1693" s="361" t="str">
        <f t="shared" si="641"/>
        <v>Ok</v>
      </c>
      <c r="BM1693" s="361" t="str">
        <f t="shared" si="642"/>
        <v>Ok</v>
      </c>
      <c r="BN1693" s="362" t="str">
        <f t="shared" si="643"/>
        <v>Ok</v>
      </c>
      <c r="BO1693" s="360" t="str">
        <f t="shared" si="644"/>
        <v>No Pop.</v>
      </c>
      <c r="BP1693" s="361" t="str">
        <f t="shared" si="645"/>
        <v>No Pop.</v>
      </c>
      <c r="BQ1693" s="361" t="str">
        <f t="shared" si="646"/>
        <v>No Pop.</v>
      </c>
      <c r="BR1693" s="361" t="str">
        <f t="shared" si="647"/>
        <v>No Pop.</v>
      </c>
      <c r="BS1693" s="361" t="str">
        <f t="shared" si="648"/>
        <v>No Pop.</v>
      </c>
      <c r="BT1693" s="361" t="str">
        <f t="shared" si="649"/>
        <v>No Pop.</v>
      </c>
      <c r="BU1693" s="362" t="str">
        <f t="shared" si="650"/>
        <v>No Pop.</v>
      </c>
      <c r="BV1693" s="360" t="str">
        <f>IF(M1693&lt;=VLOOKUP($C1693,Projections2[[#All],[ISOCode]:[Total 2024 Colombian Returnees]],'Population Projection V2'!$J$167,FALSE),"OK", "Review")</f>
        <v>OK</v>
      </c>
      <c r="BW1693" s="361" t="str">
        <f>IF(N1693&lt;=VLOOKUP($C1693,Projections2[[#All],[ISOCode]:[Total 2024 Colombian Returnees]],'Population Projection V2'!$K$167,FALSE),"OK", "Review")</f>
        <v>OK</v>
      </c>
      <c r="BX1693" s="361" t="str">
        <f>IF(O1693&lt;=VLOOKUP($C1693,Projections2[[#All],[ISOCode]:[Total 2024 Colombian Returnees]],'Population Projection V2'!$L$167,FALSE),"OK", "Review")</f>
        <v>OK</v>
      </c>
      <c r="BY1693" s="361" t="str">
        <f>IF(P1693&lt;=VLOOKUP($C1693,Projections2[[#All],[ISOCode]:[Total 2024 Colombian Returnees]],'Population Projection V2'!$M$167,FALSE),"OK", "Review")</f>
        <v>OK</v>
      </c>
      <c r="BZ1693" s="361" t="str">
        <f>IF(Q1693&lt;=VLOOKUP($C1693,Projections2[[#All],[ISOCode]:[Total 2024 Colombian Returnees]],'Population Projection V2'!$N$167,FALSE),"OK", "Review")</f>
        <v>OK</v>
      </c>
      <c r="CA1693" s="361" t="str">
        <f>IF(T1693&lt;=VLOOKUP($C1693,Projections2[[#All],[ISOCode]:[Total 2024 Colombian Returnees]],'Population Projection V2'!$O$167,FALSE),"OK", "Review")</f>
        <v>OK</v>
      </c>
      <c r="CB1693" s="361" t="str">
        <f>IF(U1693&lt;=VLOOKUP($C1693,Projections2[[#All],[ISOCode]:[Total 2024 Colombian Returnees]],'Population Projection V2'!$P$167,FALSE),"OK", "Review")</f>
        <v>OK</v>
      </c>
      <c r="CC1693" s="361" t="str">
        <f>IF(V1693&lt;=VLOOKUP($C1693,Projections2[[#All],[ISOCode]:[Total 2024 Colombian Returnees]],'Population Projection V2'!$Q$167,FALSE),"OK", "Review")</f>
        <v>OK</v>
      </c>
      <c r="CD1693" s="361" t="str">
        <f>IF(W1693&lt;=VLOOKUP($C1693,Projections2[[#All],[ISOCode]:[Total 2024 Colombian Returnees]],'Population Projection V2'!$R$167,FALSE),"OK", "Review")</f>
        <v>OK</v>
      </c>
      <c r="CE1693" s="361" t="str">
        <f>IF(X1693&lt;=VLOOKUP($C1693,Projections2[[#All],[ISOCode]:[Total 2024 Colombian Returnees]],'Population Projection V2'!$S$167,FALSE),"OK", "Review")</f>
        <v>OK</v>
      </c>
      <c r="CF1693" s="361" t="str">
        <f>IF(AA1693&lt;=VLOOKUP($C1693,Projections2[[#All],[ISOCode]:[Total 2024 Colombian Returnees]],'Population Projection V2'!$T$167,FALSE),"OK", "Review")</f>
        <v>OK</v>
      </c>
      <c r="CG1693" s="361" t="str">
        <f>IF(AB1693&lt;=VLOOKUP($C1693,Projections2[[#All],[ISOCode]:[Total 2024 Colombian Returnees]],'Population Projection V2'!$U$167,FALSE),"OK", "Review")</f>
        <v>OK</v>
      </c>
      <c r="CH1693" s="361" t="str">
        <f>IF(AC1693&lt;=VLOOKUP($C1693,Projections2[[#All],[ISOCode]:[Total 2024 Colombian Returnees]],'Population Projection V2'!$V$167,FALSE),"OK", "Review")</f>
        <v>OK</v>
      </c>
      <c r="CI1693" s="361" t="str">
        <f>IF(AD1693&lt;=VLOOKUP($C1693,Projections2[[#All],[ISOCode]:[Total 2024 Colombian Returnees]],'Population Projection V2'!$W$167,FALSE),"OK", "Review")</f>
        <v>OK</v>
      </c>
      <c r="CJ1693" s="361" t="str">
        <f>IF(AE1693&lt;=VLOOKUP($C1693,Projections2[[#All],[ISOCode]:[Total 2024 Colombian Returnees]],'Population Projection V2'!$X$167,FALSE),"OK", "Review")</f>
        <v>OK</v>
      </c>
      <c r="CK1693" s="361" t="str">
        <f>IF(AH1693&lt;=VLOOKUP($C1693,Projections2[[#All],[ISOCode]:[Total 2024 Colombian Returnees]],'Population Projection V2'!$Y$167,FALSE),"OK", "Review")</f>
        <v>OK</v>
      </c>
      <c r="CL1693" s="361" t="str">
        <f>IF(AI1693&lt;=VLOOKUP($C1693,Projections2[[#All],[ISOCode]:[Total 2024 Colombian Returnees]],'Population Projection V2'!$Z$167,FALSE),"OK", "Review")</f>
        <v>OK</v>
      </c>
      <c r="CM1693" s="361" t="str">
        <f>IF(AJ1693&lt;=VLOOKUP($C1693,Projections2[[#All],[ISOCode]:[Total 2024 Colombian Returnees]],'Population Projection V2'!$AA$167,FALSE),"OK", "Review")</f>
        <v>OK</v>
      </c>
      <c r="CN1693" s="361" t="str">
        <f>IF(AK1693&lt;=VLOOKUP($C1693,Projections2[[#All],[ISOCode]:[Total 2024 Colombian Returnees]],'Population Projection V2'!$AB$167,FALSE),"OK", "Review")</f>
        <v>OK</v>
      </c>
      <c r="CO1693" s="361" t="str">
        <f>IF(AL1693&lt;=VLOOKUP($C1693,Projections2[[#All],[ISOCode]:[Total 2024 Colombian Returnees]],'Population Projection V2'!$AC$167,FALSE),"OK", "Review")</f>
        <v>OK</v>
      </c>
      <c r="CP1693" s="361" t="str">
        <f>IF(AO1693&lt;=VLOOKUP($C1693,Projections2[[#All],[ISOCode]:[Total 2024 Colombian Returnees]],'Population Projection V2'!$AD$167,FALSE),"OK", "Review")</f>
        <v>OK</v>
      </c>
      <c r="CQ1693" s="361" t="str">
        <f>IF(AP1693&lt;=VLOOKUP($C1693,Projections2[[#All],[ISOCode]:[Total 2024 Colombian Returnees]],'Population Projection V2'!$AE$167,FALSE),"OK", "Review")</f>
        <v>OK</v>
      </c>
      <c r="CR1693" s="361" t="str">
        <f>IF(AQ1693&lt;=VLOOKUP($C1693,Projections2[[#All],[ISOCode]:[Total 2024 Colombian Returnees]],'Population Projection V2'!$AF$167,FALSE),"OK", "Review")</f>
        <v>OK</v>
      </c>
      <c r="CS1693" s="361" t="str">
        <f>IF(AR1693&lt;=VLOOKUP($C1693,Projections2[[#All],[ISOCode]:[Total 2024 Colombian Returnees]],'Population Projection V2'!$AG$167,FALSE),"OK", "Review")</f>
        <v>OK</v>
      </c>
      <c r="CT1693" s="361" t="str">
        <f>IF(AS1693&lt;=VLOOKUP($C1693,Projections2[[#All],[ISOCode]:[Total 2024 Colombian Returnees]],'Population Projection V2'!$AH$167,FALSE),"OK", "Review")</f>
        <v>OK</v>
      </c>
      <c r="CU1693" s="361" t="str">
        <f>IF(AV1693&lt;=VLOOKUP($C1693,Projections2[[#All],[ISOCode]:[Total 2024 Colombian Returnees]],'Population Projection V2'!$AI$167,FALSE),"OK", "Review")</f>
        <v>OK</v>
      </c>
      <c r="CV1693" s="361" t="str">
        <f>IF(AW1693&lt;=VLOOKUP($C1693,Projections2[[#All],[ISOCode]:[Total 2024 Colombian Returnees]],'Population Projection V2'!$AJ$167,FALSE),"OK", "Review")</f>
        <v>OK</v>
      </c>
      <c r="CW1693" s="361" t="str">
        <f>IF(AX1693&lt;=VLOOKUP($C1693,Projections2[[#All],[ISOCode]:[Total 2024 Colombian Returnees]],'Population Projection V2'!$AK$167,FALSE),"OK", "Review")</f>
        <v>OK</v>
      </c>
      <c r="CX1693" s="361" t="str">
        <f>IF(AY1693&lt;=VLOOKUP($C1693,Projections2[[#All],[ISOCode]:[Total 2024 Colombian Returnees]],'Population Projection V2'!$AL$167,FALSE),"OK", "Review")</f>
        <v>OK</v>
      </c>
      <c r="CY1693" s="362" t="str">
        <f>IF(AZ1693&lt;=VLOOKUP($C1693,Projections2[[#All],[ISOCode]:[Total 2024 Colombian Returnees]],'Population Projection V2'!$AM$167,FALSE),"OK", "Review")</f>
        <v>OK</v>
      </c>
    </row>
    <row r="1694" spans="1:103" x14ac:dyDescent="0.25">
      <c r="A1694" s="218" t="s">
        <v>128</v>
      </c>
      <c r="B1694" s="219" t="s">
        <v>128</v>
      </c>
      <c r="C1694" s="219" t="s">
        <v>221</v>
      </c>
      <c r="D1694" s="219" t="s">
        <v>4</v>
      </c>
      <c r="E1694" s="219" t="s">
        <v>430</v>
      </c>
      <c r="F1694" s="220">
        <f t="shared" si="627"/>
        <v>0</v>
      </c>
      <c r="G1694" s="220">
        <f t="shared" si="628"/>
        <v>0</v>
      </c>
      <c r="H1694" s="220">
        <f t="shared" si="629"/>
        <v>0</v>
      </c>
      <c r="I1694" s="220">
        <f t="shared" si="630"/>
        <v>0</v>
      </c>
      <c r="J1694" s="221">
        <f t="shared" si="631"/>
        <v>0</v>
      </c>
      <c r="K1694" s="221">
        <f>VLOOKUP($C1694,Projections2[[#All],[ISOCode]:[Total 2024 Colombian Returnees]],7,0)</f>
        <v>0</v>
      </c>
      <c r="L1694" s="251"/>
      <c r="M1694" s="312"/>
      <c r="N1694" s="312"/>
      <c r="O1694" s="312"/>
      <c r="P1694" s="223"/>
      <c r="Q1694" s="252"/>
      <c r="R1694" s="224">
        <f>VLOOKUP($C1694,Projections2[[#All],[ISOCode]:[Total 2024 Colombian Returnees]],12,0)</f>
        <v>0</v>
      </c>
      <c r="S1694" s="225"/>
      <c r="T1694" s="226"/>
      <c r="U1694" s="226"/>
      <c r="V1694" s="226"/>
      <c r="W1694" s="226"/>
      <c r="X1694" s="227"/>
      <c r="Y1694" s="227">
        <f>VLOOKUP($C1694,Projections2[[#All],[ISOCode]:[Total 2024 Colombian Returnees]],17,0)</f>
        <v>0</v>
      </c>
      <c r="Z1694" s="228"/>
      <c r="AA1694" s="253"/>
      <c r="AB1694" s="253"/>
      <c r="AC1694" s="253"/>
      <c r="AD1694" s="253"/>
      <c r="AE1694" s="253"/>
      <c r="AF1694" s="253">
        <f>VLOOKUP($C1694,Projections2[[#All],[ISOCode]:[Total 2024 Colombian Returnees]],22,0)</f>
        <v>0</v>
      </c>
      <c r="AG1694" s="254"/>
      <c r="AH1694" s="255"/>
      <c r="AI1694" s="255"/>
      <c r="AJ1694" s="255"/>
      <c r="AK1694" s="255"/>
      <c r="AL1694" s="256"/>
      <c r="AM1694" s="230">
        <f>VLOOKUP($C1694,Projections2[[#All],[ISOCode]:[Total 2024 Colombian Returnees]],27,0)</f>
        <v>0</v>
      </c>
      <c r="AN1694" s="231"/>
      <c r="AO1694" s="257"/>
      <c r="AP1694" s="257"/>
      <c r="AQ1694" s="257"/>
      <c r="AR1694" s="257"/>
      <c r="AS1694" s="232"/>
      <c r="AT1694" s="232">
        <f>VLOOKUP($C1694,Projections2[[#All],[ISOCode]:[Total 2024 Colombian Returnees]],32,0)</f>
        <v>0</v>
      </c>
      <c r="AU1694" s="233"/>
      <c r="AV1694" s="258"/>
      <c r="AW1694" s="258"/>
      <c r="AX1694" s="258"/>
      <c r="AY1694" s="258"/>
      <c r="AZ1694" s="234"/>
      <c r="BA1694" s="234">
        <f>VLOOKUP($C1694,Projections2[[#All],[ISOCode]:[Total 2024 Colombian Returnees]],37,0)</f>
        <v>0</v>
      </c>
      <c r="BB1694" s="235"/>
      <c r="BC1694" s="360" t="str">
        <f t="shared" si="632"/>
        <v>Ok</v>
      </c>
      <c r="BD1694" s="361" t="str">
        <f t="shared" si="633"/>
        <v>Ok</v>
      </c>
      <c r="BE1694" s="361" t="str">
        <f t="shared" si="634"/>
        <v>Ok</v>
      </c>
      <c r="BF1694" s="361" t="str">
        <f t="shared" si="635"/>
        <v>Ok</v>
      </c>
      <c r="BG1694" s="362" t="str">
        <f t="shared" si="636"/>
        <v>Ok</v>
      </c>
      <c r="BH1694" s="360" t="str">
        <f t="shared" si="637"/>
        <v>Ok</v>
      </c>
      <c r="BI1694" s="361" t="str">
        <f t="shared" si="638"/>
        <v>Ok</v>
      </c>
      <c r="BJ1694" s="361" t="str">
        <f t="shared" si="639"/>
        <v>Ok</v>
      </c>
      <c r="BK1694" s="361" t="str">
        <f t="shared" si="640"/>
        <v>Ok</v>
      </c>
      <c r="BL1694" s="361" t="str">
        <f t="shared" si="641"/>
        <v>Ok</v>
      </c>
      <c r="BM1694" s="361" t="str">
        <f t="shared" si="642"/>
        <v>Ok</v>
      </c>
      <c r="BN1694" s="362" t="str">
        <f t="shared" si="643"/>
        <v>Ok</v>
      </c>
      <c r="BO1694" s="360" t="str">
        <f t="shared" si="644"/>
        <v>No Pop.</v>
      </c>
      <c r="BP1694" s="361" t="str">
        <f t="shared" si="645"/>
        <v>No Pop.</v>
      </c>
      <c r="BQ1694" s="361" t="str">
        <f t="shared" si="646"/>
        <v>No Pop.</v>
      </c>
      <c r="BR1694" s="361" t="str">
        <f t="shared" si="647"/>
        <v>No Pop.</v>
      </c>
      <c r="BS1694" s="361" t="str">
        <f t="shared" si="648"/>
        <v>No Pop.</v>
      </c>
      <c r="BT1694" s="361" t="str">
        <f t="shared" si="649"/>
        <v>No Pop.</v>
      </c>
      <c r="BU1694" s="362" t="str">
        <f t="shared" si="650"/>
        <v>No Pop.</v>
      </c>
      <c r="BV1694" s="360" t="str">
        <f>IF(M1694&lt;=VLOOKUP($C1694,Projections2[[#All],[ISOCode]:[Total 2024 Colombian Returnees]],'Population Projection V2'!$J$167,FALSE),"OK", "Review")</f>
        <v>OK</v>
      </c>
      <c r="BW1694" s="361" t="str">
        <f>IF(N1694&lt;=VLOOKUP($C1694,Projections2[[#All],[ISOCode]:[Total 2024 Colombian Returnees]],'Population Projection V2'!$K$167,FALSE),"OK", "Review")</f>
        <v>OK</v>
      </c>
      <c r="BX1694" s="361" t="str">
        <f>IF(O1694&lt;=VLOOKUP($C1694,Projections2[[#All],[ISOCode]:[Total 2024 Colombian Returnees]],'Population Projection V2'!$L$167,FALSE),"OK", "Review")</f>
        <v>OK</v>
      </c>
      <c r="BY1694" s="361" t="str">
        <f>IF(P1694&lt;=VLOOKUP($C1694,Projections2[[#All],[ISOCode]:[Total 2024 Colombian Returnees]],'Population Projection V2'!$M$167,FALSE),"OK", "Review")</f>
        <v>OK</v>
      </c>
      <c r="BZ1694" s="361" t="str">
        <f>IF(Q1694&lt;=VLOOKUP($C1694,Projections2[[#All],[ISOCode]:[Total 2024 Colombian Returnees]],'Population Projection V2'!$N$167,FALSE),"OK", "Review")</f>
        <v>OK</v>
      </c>
      <c r="CA1694" s="361" t="str">
        <f>IF(T1694&lt;=VLOOKUP($C1694,Projections2[[#All],[ISOCode]:[Total 2024 Colombian Returnees]],'Population Projection V2'!$O$167,FALSE),"OK", "Review")</f>
        <v>OK</v>
      </c>
      <c r="CB1694" s="361" t="str">
        <f>IF(U1694&lt;=VLOOKUP($C1694,Projections2[[#All],[ISOCode]:[Total 2024 Colombian Returnees]],'Population Projection V2'!$P$167,FALSE),"OK", "Review")</f>
        <v>OK</v>
      </c>
      <c r="CC1694" s="361" t="str">
        <f>IF(V1694&lt;=VLOOKUP($C1694,Projections2[[#All],[ISOCode]:[Total 2024 Colombian Returnees]],'Population Projection V2'!$Q$167,FALSE),"OK", "Review")</f>
        <v>OK</v>
      </c>
      <c r="CD1694" s="361" t="str">
        <f>IF(W1694&lt;=VLOOKUP($C1694,Projections2[[#All],[ISOCode]:[Total 2024 Colombian Returnees]],'Population Projection V2'!$R$167,FALSE),"OK", "Review")</f>
        <v>OK</v>
      </c>
      <c r="CE1694" s="361" t="str">
        <f>IF(X1694&lt;=VLOOKUP($C1694,Projections2[[#All],[ISOCode]:[Total 2024 Colombian Returnees]],'Population Projection V2'!$S$167,FALSE),"OK", "Review")</f>
        <v>OK</v>
      </c>
      <c r="CF1694" s="361" t="str">
        <f>IF(AA1694&lt;=VLOOKUP($C1694,Projections2[[#All],[ISOCode]:[Total 2024 Colombian Returnees]],'Population Projection V2'!$T$167,FALSE),"OK", "Review")</f>
        <v>OK</v>
      </c>
      <c r="CG1694" s="361" t="str">
        <f>IF(AB1694&lt;=VLOOKUP($C1694,Projections2[[#All],[ISOCode]:[Total 2024 Colombian Returnees]],'Population Projection V2'!$U$167,FALSE),"OK", "Review")</f>
        <v>OK</v>
      </c>
      <c r="CH1694" s="361" t="str">
        <f>IF(AC1694&lt;=VLOOKUP($C1694,Projections2[[#All],[ISOCode]:[Total 2024 Colombian Returnees]],'Population Projection V2'!$V$167,FALSE),"OK", "Review")</f>
        <v>OK</v>
      </c>
      <c r="CI1694" s="361" t="str">
        <f>IF(AD1694&lt;=VLOOKUP($C1694,Projections2[[#All],[ISOCode]:[Total 2024 Colombian Returnees]],'Population Projection V2'!$W$167,FALSE),"OK", "Review")</f>
        <v>OK</v>
      </c>
      <c r="CJ1694" s="361" t="str">
        <f>IF(AE1694&lt;=VLOOKUP($C1694,Projections2[[#All],[ISOCode]:[Total 2024 Colombian Returnees]],'Population Projection V2'!$X$167,FALSE),"OK", "Review")</f>
        <v>OK</v>
      </c>
      <c r="CK1694" s="361" t="str">
        <f>IF(AH1694&lt;=VLOOKUP($C1694,Projections2[[#All],[ISOCode]:[Total 2024 Colombian Returnees]],'Population Projection V2'!$Y$167,FALSE),"OK", "Review")</f>
        <v>OK</v>
      </c>
      <c r="CL1694" s="361" t="str">
        <f>IF(AI1694&lt;=VLOOKUP($C1694,Projections2[[#All],[ISOCode]:[Total 2024 Colombian Returnees]],'Population Projection V2'!$Z$167,FALSE),"OK", "Review")</f>
        <v>OK</v>
      </c>
      <c r="CM1694" s="361" t="str">
        <f>IF(AJ1694&lt;=VLOOKUP($C1694,Projections2[[#All],[ISOCode]:[Total 2024 Colombian Returnees]],'Population Projection V2'!$AA$167,FALSE),"OK", "Review")</f>
        <v>OK</v>
      </c>
      <c r="CN1694" s="361" t="str">
        <f>IF(AK1694&lt;=VLOOKUP($C1694,Projections2[[#All],[ISOCode]:[Total 2024 Colombian Returnees]],'Population Projection V2'!$AB$167,FALSE),"OK", "Review")</f>
        <v>OK</v>
      </c>
      <c r="CO1694" s="361" t="str">
        <f>IF(AL1694&lt;=VLOOKUP($C1694,Projections2[[#All],[ISOCode]:[Total 2024 Colombian Returnees]],'Population Projection V2'!$AC$167,FALSE),"OK", "Review")</f>
        <v>OK</v>
      </c>
      <c r="CP1694" s="361" t="str">
        <f>IF(AO1694&lt;=VLOOKUP($C1694,Projections2[[#All],[ISOCode]:[Total 2024 Colombian Returnees]],'Population Projection V2'!$AD$167,FALSE),"OK", "Review")</f>
        <v>OK</v>
      </c>
      <c r="CQ1694" s="361" t="str">
        <f>IF(AP1694&lt;=VLOOKUP($C1694,Projections2[[#All],[ISOCode]:[Total 2024 Colombian Returnees]],'Population Projection V2'!$AE$167,FALSE),"OK", "Review")</f>
        <v>OK</v>
      </c>
      <c r="CR1694" s="361" t="str">
        <f>IF(AQ1694&lt;=VLOOKUP($C1694,Projections2[[#All],[ISOCode]:[Total 2024 Colombian Returnees]],'Population Projection V2'!$AF$167,FALSE),"OK", "Review")</f>
        <v>OK</v>
      </c>
      <c r="CS1694" s="361" t="str">
        <f>IF(AR1694&lt;=VLOOKUP($C1694,Projections2[[#All],[ISOCode]:[Total 2024 Colombian Returnees]],'Population Projection V2'!$AG$167,FALSE),"OK", "Review")</f>
        <v>OK</v>
      </c>
      <c r="CT1694" s="361" t="str">
        <f>IF(AS1694&lt;=VLOOKUP($C1694,Projections2[[#All],[ISOCode]:[Total 2024 Colombian Returnees]],'Population Projection V2'!$AH$167,FALSE),"OK", "Review")</f>
        <v>OK</v>
      </c>
      <c r="CU1694" s="361" t="str">
        <f>IF(AV1694&lt;=VLOOKUP($C1694,Projections2[[#All],[ISOCode]:[Total 2024 Colombian Returnees]],'Population Projection V2'!$AI$167,FALSE),"OK", "Review")</f>
        <v>OK</v>
      </c>
      <c r="CV1694" s="361" t="str">
        <f>IF(AW1694&lt;=VLOOKUP($C1694,Projections2[[#All],[ISOCode]:[Total 2024 Colombian Returnees]],'Population Projection V2'!$AJ$167,FALSE),"OK", "Review")</f>
        <v>OK</v>
      </c>
      <c r="CW1694" s="361" t="str">
        <f>IF(AX1694&lt;=VLOOKUP($C1694,Projections2[[#All],[ISOCode]:[Total 2024 Colombian Returnees]],'Population Projection V2'!$AK$167,FALSE),"OK", "Review")</f>
        <v>OK</v>
      </c>
      <c r="CX1694" s="361" t="str">
        <f>IF(AY1694&lt;=VLOOKUP($C1694,Projections2[[#All],[ISOCode]:[Total 2024 Colombian Returnees]],'Population Projection V2'!$AL$167,FALSE),"OK", "Review")</f>
        <v>OK</v>
      </c>
      <c r="CY1694" s="362" t="str">
        <f>IF(AZ1694&lt;=VLOOKUP($C1694,Projections2[[#All],[ISOCode]:[Total 2024 Colombian Returnees]],'Population Projection V2'!$AM$167,FALSE),"OK", "Review")</f>
        <v>OK</v>
      </c>
    </row>
    <row r="1695" spans="1:103" x14ac:dyDescent="0.25">
      <c r="A1695" s="218" t="s">
        <v>128</v>
      </c>
      <c r="B1695" s="219" t="s">
        <v>128</v>
      </c>
      <c r="C1695" s="219" t="s">
        <v>222</v>
      </c>
      <c r="D1695" s="219" t="s">
        <v>438</v>
      </c>
      <c r="E1695" s="219" t="s">
        <v>430</v>
      </c>
      <c r="F1695" s="220">
        <f t="shared" si="627"/>
        <v>0</v>
      </c>
      <c r="G1695" s="220">
        <f t="shared" si="628"/>
        <v>0</v>
      </c>
      <c r="H1695" s="220">
        <f t="shared" si="629"/>
        <v>0</v>
      </c>
      <c r="I1695" s="220">
        <f t="shared" si="630"/>
        <v>0</v>
      </c>
      <c r="J1695" s="221">
        <f t="shared" si="631"/>
        <v>0</v>
      </c>
      <c r="K1695" s="221">
        <f>VLOOKUP($C1695,Projections2[[#All],[ISOCode]:[Total 2024 Colombian Returnees]],7,0)</f>
        <v>0</v>
      </c>
      <c r="L1695" s="251"/>
      <c r="M1695" s="312"/>
      <c r="N1695" s="312"/>
      <c r="O1695" s="312"/>
      <c r="P1695" s="223"/>
      <c r="Q1695" s="252"/>
      <c r="R1695" s="224">
        <f>VLOOKUP($C1695,Projections2[[#All],[ISOCode]:[Total 2024 Colombian Returnees]],12,0)</f>
        <v>0</v>
      </c>
      <c r="S1695" s="225"/>
      <c r="T1695" s="226"/>
      <c r="U1695" s="226"/>
      <c r="V1695" s="226"/>
      <c r="W1695" s="226"/>
      <c r="X1695" s="227"/>
      <c r="Y1695" s="227">
        <f>VLOOKUP($C1695,Projections2[[#All],[ISOCode]:[Total 2024 Colombian Returnees]],17,0)</f>
        <v>0</v>
      </c>
      <c r="Z1695" s="228"/>
      <c r="AA1695" s="253"/>
      <c r="AB1695" s="253"/>
      <c r="AC1695" s="253"/>
      <c r="AD1695" s="253"/>
      <c r="AE1695" s="253"/>
      <c r="AF1695" s="253">
        <f>VLOOKUP($C1695,Projections2[[#All],[ISOCode]:[Total 2024 Colombian Returnees]],22,0)</f>
        <v>0</v>
      </c>
      <c r="AG1695" s="254"/>
      <c r="AH1695" s="255"/>
      <c r="AI1695" s="255"/>
      <c r="AJ1695" s="255"/>
      <c r="AK1695" s="255"/>
      <c r="AL1695" s="256"/>
      <c r="AM1695" s="230">
        <f>VLOOKUP($C1695,Projections2[[#All],[ISOCode]:[Total 2024 Colombian Returnees]],27,0)</f>
        <v>0</v>
      </c>
      <c r="AN1695" s="231"/>
      <c r="AO1695" s="257"/>
      <c r="AP1695" s="257"/>
      <c r="AQ1695" s="257"/>
      <c r="AR1695" s="257"/>
      <c r="AS1695" s="232"/>
      <c r="AT1695" s="232">
        <f>VLOOKUP($C1695,Projections2[[#All],[ISOCode]:[Total 2024 Colombian Returnees]],32,0)</f>
        <v>0</v>
      </c>
      <c r="AU1695" s="233"/>
      <c r="AV1695" s="258"/>
      <c r="AW1695" s="258"/>
      <c r="AX1695" s="258"/>
      <c r="AY1695" s="258"/>
      <c r="AZ1695" s="234"/>
      <c r="BA1695" s="234">
        <f>VLOOKUP($C1695,Projections2[[#All],[ISOCode]:[Total 2024 Colombian Returnees]],37,0)</f>
        <v>0</v>
      </c>
      <c r="BB1695" s="235"/>
      <c r="BC1695" s="360" t="str">
        <f t="shared" si="632"/>
        <v>Ok</v>
      </c>
      <c r="BD1695" s="361" t="str">
        <f t="shared" si="633"/>
        <v>Ok</v>
      </c>
      <c r="BE1695" s="361" t="str">
        <f t="shared" si="634"/>
        <v>Ok</v>
      </c>
      <c r="BF1695" s="361" t="str">
        <f t="shared" si="635"/>
        <v>Ok</v>
      </c>
      <c r="BG1695" s="362" t="str">
        <f t="shared" si="636"/>
        <v>Ok</v>
      </c>
      <c r="BH1695" s="360" t="str">
        <f t="shared" si="637"/>
        <v>Ok</v>
      </c>
      <c r="BI1695" s="361" t="str">
        <f t="shared" si="638"/>
        <v>Ok</v>
      </c>
      <c r="BJ1695" s="361" t="str">
        <f t="shared" si="639"/>
        <v>Ok</v>
      </c>
      <c r="BK1695" s="361" t="str">
        <f t="shared" si="640"/>
        <v>Ok</v>
      </c>
      <c r="BL1695" s="361" t="str">
        <f t="shared" si="641"/>
        <v>Ok</v>
      </c>
      <c r="BM1695" s="361" t="str">
        <f t="shared" si="642"/>
        <v>Ok</v>
      </c>
      <c r="BN1695" s="362" t="str">
        <f t="shared" si="643"/>
        <v>Ok</v>
      </c>
      <c r="BO1695" s="360" t="str">
        <f t="shared" si="644"/>
        <v>No Pop.</v>
      </c>
      <c r="BP1695" s="361" t="str">
        <f t="shared" si="645"/>
        <v>No Pop.</v>
      </c>
      <c r="BQ1695" s="361" t="str">
        <f t="shared" si="646"/>
        <v>No Pop.</v>
      </c>
      <c r="BR1695" s="361" t="str">
        <f t="shared" si="647"/>
        <v>No Pop.</v>
      </c>
      <c r="BS1695" s="361" t="str">
        <f t="shared" si="648"/>
        <v>No Pop.</v>
      </c>
      <c r="BT1695" s="361" t="str">
        <f t="shared" si="649"/>
        <v>No Pop.</v>
      </c>
      <c r="BU1695" s="362" t="str">
        <f t="shared" si="650"/>
        <v>No Pop.</v>
      </c>
      <c r="BV1695" s="360" t="str">
        <f>IF(M1695&lt;=VLOOKUP($C1695,Projections2[[#All],[ISOCode]:[Total 2024 Colombian Returnees]],'Population Projection V2'!$J$167,FALSE),"OK", "Review")</f>
        <v>OK</v>
      </c>
      <c r="BW1695" s="361" t="str">
        <f>IF(N1695&lt;=VLOOKUP($C1695,Projections2[[#All],[ISOCode]:[Total 2024 Colombian Returnees]],'Population Projection V2'!$K$167,FALSE),"OK", "Review")</f>
        <v>OK</v>
      </c>
      <c r="BX1695" s="361" t="str">
        <f>IF(O1695&lt;=VLOOKUP($C1695,Projections2[[#All],[ISOCode]:[Total 2024 Colombian Returnees]],'Population Projection V2'!$L$167,FALSE),"OK", "Review")</f>
        <v>OK</v>
      </c>
      <c r="BY1695" s="361" t="str">
        <f>IF(P1695&lt;=VLOOKUP($C1695,Projections2[[#All],[ISOCode]:[Total 2024 Colombian Returnees]],'Population Projection V2'!$M$167,FALSE),"OK", "Review")</f>
        <v>OK</v>
      </c>
      <c r="BZ1695" s="361" t="str">
        <f>IF(Q1695&lt;=VLOOKUP($C1695,Projections2[[#All],[ISOCode]:[Total 2024 Colombian Returnees]],'Population Projection V2'!$N$167,FALSE),"OK", "Review")</f>
        <v>OK</v>
      </c>
      <c r="CA1695" s="361" t="str">
        <f>IF(T1695&lt;=VLOOKUP($C1695,Projections2[[#All],[ISOCode]:[Total 2024 Colombian Returnees]],'Population Projection V2'!$O$167,FALSE),"OK", "Review")</f>
        <v>OK</v>
      </c>
      <c r="CB1695" s="361" t="str">
        <f>IF(U1695&lt;=VLOOKUP($C1695,Projections2[[#All],[ISOCode]:[Total 2024 Colombian Returnees]],'Population Projection V2'!$P$167,FALSE),"OK", "Review")</f>
        <v>OK</v>
      </c>
      <c r="CC1695" s="361" t="str">
        <f>IF(V1695&lt;=VLOOKUP($C1695,Projections2[[#All],[ISOCode]:[Total 2024 Colombian Returnees]],'Population Projection V2'!$Q$167,FALSE),"OK", "Review")</f>
        <v>OK</v>
      </c>
      <c r="CD1695" s="361" t="str">
        <f>IF(W1695&lt;=VLOOKUP($C1695,Projections2[[#All],[ISOCode]:[Total 2024 Colombian Returnees]],'Population Projection V2'!$R$167,FALSE),"OK", "Review")</f>
        <v>OK</v>
      </c>
      <c r="CE1695" s="361" t="str">
        <f>IF(X1695&lt;=VLOOKUP($C1695,Projections2[[#All],[ISOCode]:[Total 2024 Colombian Returnees]],'Population Projection V2'!$S$167,FALSE),"OK", "Review")</f>
        <v>OK</v>
      </c>
      <c r="CF1695" s="361" t="str">
        <f>IF(AA1695&lt;=VLOOKUP($C1695,Projections2[[#All],[ISOCode]:[Total 2024 Colombian Returnees]],'Population Projection V2'!$T$167,FALSE),"OK", "Review")</f>
        <v>OK</v>
      </c>
      <c r="CG1695" s="361" t="str">
        <f>IF(AB1695&lt;=VLOOKUP($C1695,Projections2[[#All],[ISOCode]:[Total 2024 Colombian Returnees]],'Population Projection V2'!$U$167,FALSE),"OK", "Review")</f>
        <v>OK</v>
      </c>
      <c r="CH1695" s="361" t="str">
        <f>IF(AC1695&lt;=VLOOKUP($C1695,Projections2[[#All],[ISOCode]:[Total 2024 Colombian Returnees]],'Population Projection V2'!$V$167,FALSE),"OK", "Review")</f>
        <v>OK</v>
      </c>
      <c r="CI1695" s="361" t="str">
        <f>IF(AD1695&lt;=VLOOKUP($C1695,Projections2[[#All],[ISOCode]:[Total 2024 Colombian Returnees]],'Population Projection V2'!$W$167,FALSE),"OK", "Review")</f>
        <v>OK</v>
      </c>
      <c r="CJ1695" s="361" t="str">
        <f>IF(AE1695&lt;=VLOOKUP($C1695,Projections2[[#All],[ISOCode]:[Total 2024 Colombian Returnees]],'Population Projection V2'!$X$167,FALSE),"OK", "Review")</f>
        <v>OK</v>
      </c>
      <c r="CK1695" s="361" t="str">
        <f>IF(AH1695&lt;=VLOOKUP($C1695,Projections2[[#All],[ISOCode]:[Total 2024 Colombian Returnees]],'Population Projection V2'!$Y$167,FALSE),"OK", "Review")</f>
        <v>OK</v>
      </c>
      <c r="CL1695" s="361" t="str">
        <f>IF(AI1695&lt;=VLOOKUP($C1695,Projections2[[#All],[ISOCode]:[Total 2024 Colombian Returnees]],'Population Projection V2'!$Z$167,FALSE),"OK", "Review")</f>
        <v>OK</v>
      </c>
      <c r="CM1695" s="361" t="str">
        <f>IF(AJ1695&lt;=VLOOKUP($C1695,Projections2[[#All],[ISOCode]:[Total 2024 Colombian Returnees]],'Population Projection V2'!$AA$167,FALSE),"OK", "Review")</f>
        <v>OK</v>
      </c>
      <c r="CN1695" s="361" t="str">
        <f>IF(AK1695&lt;=VLOOKUP($C1695,Projections2[[#All],[ISOCode]:[Total 2024 Colombian Returnees]],'Population Projection V2'!$AB$167,FALSE),"OK", "Review")</f>
        <v>OK</v>
      </c>
      <c r="CO1695" s="361" t="str">
        <f>IF(AL1695&lt;=VLOOKUP($C1695,Projections2[[#All],[ISOCode]:[Total 2024 Colombian Returnees]],'Population Projection V2'!$AC$167,FALSE),"OK", "Review")</f>
        <v>OK</v>
      </c>
      <c r="CP1695" s="361" t="str">
        <f>IF(AO1695&lt;=VLOOKUP($C1695,Projections2[[#All],[ISOCode]:[Total 2024 Colombian Returnees]],'Population Projection V2'!$AD$167,FALSE),"OK", "Review")</f>
        <v>OK</v>
      </c>
      <c r="CQ1695" s="361" t="str">
        <f>IF(AP1695&lt;=VLOOKUP($C1695,Projections2[[#All],[ISOCode]:[Total 2024 Colombian Returnees]],'Population Projection V2'!$AE$167,FALSE),"OK", "Review")</f>
        <v>OK</v>
      </c>
      <c r="CR1695" s="361" t="str">
        <f>IF(AQ1695&lt;=VLOOKUP($C1695,Projections2[[#All],[ISOCode]:[Total 2024 Colombian Returnees]],'Population Projection V2'!$AF$167,FALSE),"OK", "Review")</f>
        <v>OK</v>
      </c>
      <c r="CS1695" s="361" t="str">
        <f>IF(AR1695&lt;=VLOOKUP($C1695,Projections2[[#All],[ISOCode]:[Total 2024 Colombian Returnees]],'Population Projection V2'!$AG$167,FALSE),"OK", "Review")</f>
        <v>OK</v>
      </c>
      <c r="CT1695" s="361" t="str">
        <f>IF(AS1695&lt;=VLOOKUP($C1695,Projections2[[#All],[ISOCode]:[Total 2024 Colombian Returnees]],'Population Projection V2'!$AH$167,FALSE),"OK", "Review")</f>
        <v>OK</v>
      </c>
      <c r="CU1695" s="361" t="str">
        <f>IF(AV1695&lt;=VLOOKUP($C1695,Projections2[[#All],[ISOCode]:[Total 2024 Colombian Returnees]],'Population Projection V2'!$AI$167,FALSE),"OK", "Review")</f>
        <v>OK</v>
      </c>
      <c r="CV1695" s="361" t="str">
        <f>IF(AW1695&lt;=VLOOKUP($C1695,Projections2[[#All],[ISOCode]:[Total 2024 Colombian Returnees]],'Population Projection V2'!$AJ$167,FALSE),"OK", "Review")</f>
        <v>OK</v>
      </c>
      <c r="CW1695" s="361" t="str">
        <f>IF(AX1695&lt;=VLOOKUP($C1695,Projections2[[#All],[ISOCode]:[Total 2024 Colombian Returnees]],'Population Projection V2'!$AK$167,FALSE),"OK", "Review")</f>
        <v>OK</v>
      </c>
      <c r="CX1695" s="361" t="str">
        <f>IF(AY1695&lt;=VLOOKUP($C1695,Projections2[[#All],[ISOCode]:[Total 2024 Colombian Returnees]],'Population Projection V2'!$AL$167,FALSE),"OK", "Review")</f>
        <v>OK</v>
      </c>
      <c r="CY1695" s="362" t="str">
        <f>IF(AZ1695&lt;=VLOOKUP($C1695,Projections2[[#All],[ISOCode]:[Total 2024 Colombian Returnees]],'Population Projection V2'!$AM$167,FALSE),"OK", "Review")</f>
        <v>OK</v>
      </c>
    </row>
    <row r="1696" spans="1:103" x14ac:dyDescent="0.25">
      <c r="A1696" s="218" t="s">
        <v>128</v>
      </c>
      <c r="B1696" s="219" t="s">
        <v>128</v>
      </c>
      <c r="C1696" s="219" t="s">
        <v>223</v>
      </c>
      <c r="D1696" s="219" t="s">
        <v>439</v>
      </c>
      <c r="E1696" s="219" t="s">
        <v>430</v>
      </c>
      <c r="F1696" s="220">
        <f t="shared" si="627"/>
        <v>0</v>
      </c>
      <c r="G1696" s="220">
        <f t="shared" si="628"/>
        <v>0</v>
      </c>
      <c r="H1696" s="220">
        <f t="shared" si="629"/>
        <v>0</v>
      </c>
      <c r="I1696" s="220">
        <f t="shared" si="630"/>
        <v>0</v>
      </c>
      <c r="J1696" s="221">
        <f t="shared" si="631"/>
        <v>0</v>
      </c>
      <c r="K1696" s="221">
        <f>VLOOKUP($C1696,Projections2[[#All],[ISOCode]:[Total 2024 Colombian Returnees]],7,0)</f>
        <v>0</v>
      </c>
      <c r="L1696" s="251"/>
      <c r="M1696" s="312"/>
      <c r="N1696" s="312"/>
      <c r="O1696" s="312"/>
      <c r="P1696" s="223"/>
      <c r="Q1696" s="252"/>
      <c r="R1696" s="224">
        <f>VLOOKUP($C1696,Projections2[[#All],[ISOCode]:[Total 2024 Colombian Returnees]],12,0)</f>
        <v>0</v>
      </c>
      <c r="S1696" s="225"/>
      <c r="T1696" s="226"/>
      <c r="U1696" s="226"/>
      <c r="V1696" s="226"/>
      <c r="W1696" s="226"/>
      <c r="X1696" s="227"/>
      <c r="Y1696" s="227">
        <f>VLOOKUP($C1696,Projections2[[#All],[ISOCode]:[Total 2024 Colombian Returnees]],17,0)</f>
        <v>0</v>
      </c>
      <c r="Z1696" s="228"/>
      <c r="AA1696" s="253"/>
      <c r="AB1696" s="253"/>
      <c r="AC1696" s="253"/>
      <c r="AD1696" s="253"/>
      <c r="AE1696" s="253"/>
      <c r="AF1696" s="253">
        <f>VLOOKUP($C1696,Projections2[[#All],[ISOCode]:[Total 2024 Colombian Returnees]],22,0)</f>
        <v>0</v>
      </c>
      <c r="AG1696" s="254"/>
      <c r="AH1696" s="255"/>
      <c r="AI1696" s="255"/>
      <c r="AJ1696" s="255"/>
      <c r="AK1696" s="255"/>
      <c r="AL1696" s="256"/>
      <c r="AM1696" s="230">
        <f>VLOOKUP($C1696,Projections2[[#All],[ISOCode]:[Total 2024 Colombian Returnees]],27,0)</f>
        <v>0</v>
      </c>
      <c r="AN1696" s="231"/>
      <c r="AO1696" s="257"/>
      <c r="AP1696" s="257"/>
      <c r="AQ1696" s="257"/>
      <c r="AR1696" s="257"/>
      <c r="AS1696" s="232"/>
      <c r="AT1696" s="232">
        <f>VLOOKUP($C1696,Projections2[[#All],[ISOCode]:[Total 2024 Colombian Returnees]],32,0)</f>
        <v>0</v>
      </c>
      <c r="AU1696" s="233"/>
      <c r="AV1696" s="258"/>
      <c r="AW1696" s="258"/>
      <c r="AX1696" s="258"/>
      <c r="AY1696" s="258"/>
      <c r="AZ1696" s="234"/>
      <c r="BA1696" s="234">
        <f>VLOOKUP($C1696,Projections2[[#All],[ISOCode]:[Total 2024 Colombian Returnees]],37,0)</f>
        <v>0</v>
      </c>
      <c r="BB1696" s="235"/>
      <c r="BC1696" s="360" t="str">
        <f t="shared" si="632"/>
        <v>Ok</v>
      </c>
      <c r="BD1696" s="361" t="str">
        <f t="shared" si="633"/>
        <v>Ok</v>
      </c>
      <c r="BE1696" s="361" t="str">
        <f t="shared" si="634"/>
        <v>Ok</v>
      </c>
      <c r="BF1696" s="361" t="str">
        <f t="shared" si="635"/>
        <v>Ok</v>
      </c>
      <c r="BG1696" s="362" t="str">
        <f t="shared" si="636"/>
        <v>Ok</v>
      </c>
      <c r="BH1696" s="360" t="str">
        <f t="shared" si="637"/>
        <v>Ok</v>
      </c>
      <c r="BI1696" s="361" t="str">
        <f t="shared" si="638"/>
        <v>Ok</v>
      </c>
      <c r="BJ1696" s="361" t="str">
        <f t="shared" si="639"/>
        <v>Ok</v>
      </c>
      <c r="BK1696" s="361" t="str">
        <f t="shared" si="640"/>
        <v>Ok</v>
      </c>
      <c r="BL1696" s="361" t="str">
        <f t="shared" si="641"/>
        <v>Ok</v>
      </c>
      <c r="BM1696" s="361" t="str">
        <f t="shared" si="642"/>
        <v>Ok</v>
      </c>
      <c r="BN1696" s="362" t="str">
        <f t="shared" si="643"/>
        <v>Ok</v>
      </c>
      <c r="BO1696" s="360" t="str">
        <f t="shared" si="644"/>
        <v>No Pop.</v>
      </c>
      <c r="BP1696" s="361" t="str">
        <f t="shared" si="645"/>
        <v>No Pop.</v>
      </c>
      <c r="BQ1696" s="361" t="str">
        <f t="shared" si="646"/>
        <v>No Pop.</v>
      </c>
      <c r="BR1696" s="361" t="str">
        <f t="shared" si="647"/>
        <v>No Pop.</v>
      </c>
      <c r="BS1696" s="361" t="str">
        <f t="shared" si="648"/>
        <v>No Pop.</v>
      </c>
      <c r="BT1696" s="361" t="str">
        <f t="shared" si="649"/>
        <v>No Pop.</v>
      </c>
      <c r="BU1696" s="362" t="str">
        <f t="shared" si="650"/>
        <v>No Pop.</v>
      </c>
      <c r="BV1696" s="360" t="str">
        <f>IF(M1696&lt;=VLOOKUP($C1696,Projections2[[#All],[ISOCode]:[Total 2024 Colombian Returnees]],'Population Projection V2'!$J$167,FALSE),"OK", "Review")</f>
        <v>OK</v>
      </c>
      <c r="BW1696" s="361" t="str">
        <f>IF(N1696&lt;=VLOOKUP($C1696,Projections2[[#All],[ISOCode]:[Total 2024 Colombian Returnees]],'Population Projection V2'!$K$167,FALSE),"OK", "Review")</f>
        <v>OK</v>
      </c>
      <c r="BX1696" s="361" t="str">
        <f>IF(O1696&lt;=VLOOKUP($C1696,Projections2[[#All],[ISOCode]:[Total 2024 Colombian Returnees]],'Population Projection V2'!$L$167,FALSE),"OK", "Review")</f>
        <v>OK</v>
      </c>
      <c r="BY1696" s="361" t="str">
        <f>IF(P1696&lt;=VLOOKUP($C1696,Projections2[[#All],[ISOCode]:[Total 2024 Colombian Returnees]],'Population Projection V2'!$M$167,FALSE),"OK", "Review")</f>
        <v>OK</v>
      </c>
      <c r="BZ1696" s="361" t="str">
        <f>IF(Q1696&lt;=VLOOKUP($C1696,Projections2[[#All],[ISOCode]:[Total 2024 Colombian Returnees]],'Population Projection V2'!$N$167,FALSE),"OK", "Review")</f>
        <v>OK</v>
      </c>
      <c r="CA1696" s="361" t="str">
        <f>IF(T1696&lt;=VLOOKUP($C1696,Projections2[[#All],[ISOCode]:[Total 2024 Colombian Returnees]],'Population Projection V2'!$O$167,FALSE),"OK", "Review")</f>
        <v>OK</v>
      </c>
      <c r="CB1696" s="361" t="str">
        <f>IF(U1696&lt;=VLOOKUP($C1696,Projections2[[#All],[ISOCode]:[Total 2024 Colombian Returnees]],'Population Projection V2'!$P$167,FALSE),"OK", "Review")</f>
        <v>OK</v>
      </c>
      <c r="CC1696" s="361" t="str">
        <f>IF(V1696&lt;=VLOOKUP($C1696,Projections2[[#All],[ISOCode]:[Total 2024 Colombian Returnees]],'Population Projection V2'!$Q$167,FALSE),"OK", "Review")</f>
        <v>OK</v>
      </c>
      <c r="CD1696" s="361" t="str">
        <f>IF(W1696&lt;=VLOOKUP($C1696,Projections2[[#All],[ISOCode]:[Total 2024 Colombian Returnees]],'Population Projection V2'!$R$167,FALSE),"OK", "Review")</f>
        <v>OK</v>
      </c>
      <c r="CE1696" s="361" t="str">
        <f>IF(X1696&lt;=VLOOKUP($C1696,Projections2[[#All],[ISOCode]:[Total 2024 Colombian Returnees]],'Population Projection V2'!$S$167,FALSE),"OK", "Review")</f>
        <v>OK</v>
      </c>
      <c r="CF1696" s="361" t="str">
        <f>IF(AA1696&lt;=VLOOKUP($C1696,Projections2[[#All],[ISOCode]:[Total 2024 Colombian Returnees]],'Population Projection V2'!$T$167,FALSE),"OK", "Review")</f>
        <v>OK</v>
      </c>
      <c r="CG1696" s="361" t="str">
        <f>IF(AB1696&lt;=VLOOKUP($C1696,Projections2[[#All],[ISOCode]:[Total 2024 Colombian Returnees]],'Population Projection V2'!$U$167,FALSE),"OK", "Review")</f>
        <v>OK</v>
      </c>
      <c r="CH1696" s="361" t="str">
        <f>IF(AC1696&lt;=VLOOKUP($C1696,Projections2[[#All],[ISOCode]:[Total 2024 Colombian Returnees]],'Population Projection V2'!$V$167,FALSE),"OK", "Review")</f>
        <v>OK</v>
      </c>
      <c r="CI1696" s="361" t="str">
        <f>IF(AD1696&lt;=VLOOKUP($C1696,Projections2[[#All],[ISOCode]:[Total 2024 Colombian Returnees]],'Population Projection V2'!$W$167,FALSE),"OK", "Review")</f>
        <v>OK</v>
      </c>
      <c r="CJ1696" s="361" t="str">
        <f>IF(AE1696&lt;=VLOOKUP($C1696,Projections2[[#All],[ISOCode]:[Total 2024 Colombian Returnees]],'Population Projection V2'!$X$167,FALSE),"OK", "Review")</f>
        <v>OK</v>
      </c>
      <c r="CK1696" s="361" t="str">
        <f>IF(AH1696&lt;=VLOOKUP($C1696,Projections2[[#All],[ISOCode]:[Total 2024 Colombian Returnees]],'Population Projection V2'!$Y$167,FALSE),"OK", "Review")</f>
        <v>OK</v>
      </c>
      <c r="CL1696" s="361" t="str">
        <f>IF(AI1696&lt;=VLOOKUP($C1696,Projections2[[#All],[ISOCode]:[Total 2024 Colombian Returnees]],'Population Projection V2'!$Z$167,FALSE),"OK", "Review")</f>
        <v>OK</v>
      </c>
      <c r="CM1696" s="361" t="str">
        <f>IF(AJ1696&lt;=VLOOKUP($C1696,Projections2[[#All],[ISOCode]:[Total 2024 Colombian Returnees]],'Population Projection V2'!$AA$167,FALSE),"OK", "Review")</f>
        <v>OK</v>
      </c>
      <c r="CN1696" s="361" t="str">
        <f>IF(AK1696&lt;=VLOOKUP($C1696,Projections2[[#All],[ISOCode]:[Total 2024 Colombian Returnees]],'Population Projection V2'!$AB$167,FALSE),"OK", "Review")</f>
        <v>OK</v>
      </c>
      <c r="CO1696" s="361" t="str">
        <f>IF(AL1696&lt;=VLOOKUP($C1696,Projections2[[#All],[ISOCode]:[Total 2024 Colombian Returnees]],'Population Projection V2'!$AC$167,FALSE),"OK", "Review")</f>
        <v>OK</v>
      </c>
      <c r="CP1696" s="361" t="str">
        <f>IF(AO1696&lt;=VLOOKUP($C1696,Projections2[[#All],[ISOCode]:[Total 2024 Colombian Returnees]],'Population Projection V2'!$AD$167,FALSE),"OK", "Review")</f>
        <v>OK</v>
      </c>
      <c r="CQ1696" s="361" t="str">
        <f>IF(AP1696&lt;=VLOOKUP($C1696,Projections2[[#All],[ISOCode]:[Total 2024 Colombian Returnees]],'Population Projection V2'!$AE$167,FALSE),"OK", "Review")</f>
        <v>OK</v>
      </c>
      <c r="CR1696" s="361" t="str">
        <f>IF(AQ1696&lt;=VLOOKUP($C1696,Projections2[[#All],[ISOCode]:[Total 2024 Colombian Returnees]],'Population Projection V2'!$AF$167,FALSE),"OK", "Review")</f>
        <v>OK</v>
      </c>
      <c r="CS1696" s="361" t="str">
        <f>IF(AR1696&lt;=VLOOKUP($C1696,Projections2[[#All],[ISOCode]:[Total 2024 Colombian Returnees]],'Population Projection V2'!$AG$167,FALSE),"OK", "Review")</f>
        <v>OK</v>
      </c>
      <c r="CT1696" s="361" t="str">
        <f>IF(AS1696&lt;=VLOOKUP($C1696,Projections2[[#All],[ISOCode]:[Total 2024 Colombian Returnees]],'Population Projection V2'!$AH$167,FALSE),"OK", "Review")</f>
        <v>OK</v>
      </c>
      <c r="CU1696" s="361" t="str">
        <f>IF(AV1696&lt;=VLOOKUP($C1696,Projections2[[#All],[ISOCode]:[Total 2024 Colombian Returnees]],'Population Projection V2'!$AI$167,FALSE),"OK", "Review")</f>
        <v>OK</v>
      </c>
      <c r="CV1696" s="361" t="str">
        <f>IF(AW1696&lt;=VLOOKUP($C1696,Projections2[[#All],[ISOCode]:[Total 2024 Colombian Returnees]],'Population Projection V2'!$AJ$167,FALSE),"OK", "Review")</f>
        <v>OK</v>
      </c>
      <c r="CW1696" s="361" t="str">
        <f>IF(AX1696&lt;=VLOOKUP($C1696,Projections2[[#All],[ISOCode]:[Total 2024 Colombian Returnees]],'Population Projection V2'!$AK$167,FALSE),"OK", "Review")</f>
        <v>OK</v>
      </c>
      <c r="CX1696" s="361" t="str">
        <f>IF(AY1696&lt;=VLOOKUP($C1696,Projections2[[#All],[ISOCode]:[Total 2024 Colombian Returnees]],'Population Projection V2'!$AL$167,FALSE),"OK", "Review")</f>
        <v>OK</v>
      </c>
      <c r="CY1696" s="362" t="str">
        <f>IF(AZ1696&lt;=VLOOKUP($C1696,Projections2[[#All],[ISOCode]:[Total 2024 Colombian Returnees]],'Population Projection V2'!$AM$167,FALSE),"OK", "Review")</f>
        <v>OK</v>
      </c>
    </row>
    <row r="1697" spans="1:103" x14ac:dyDescent="0.25">
      <c r="A1697" s="218" t="s">
        <v>128</v>
      </c>
      <c r="B1697" s="219" t="s">
        <v>128</v>
      </c>
      <c r="C1697" s="219" t="s">
        <v>224</v>
      </c>
      <c r="D1697" s="219" t="s">
        <v>440</v>
      </c>
      <c r="E1697" s="219" t="s">
        <v>430</v>
      </c>
      <c r="F1697" s="220">
        <f t="shared" si="627"/>
        <v>0</v>
      </c>
      <c r="G1697" s="220">
        <f t="shared" si="628"/>
        <v>0</v>
      </c>
      <c r="H1697" s="220">
        <f t="shared" si="629"/>
        <v>0</v>
      </c>
      <c r="I1697" s="220">
        <f t="shared" si="630"/>
        <v>0</v>
      </c>
      <c r="J1697" s="221">
        <f t="shared" si="631"/>
        <v>0</v>
      </c>
      <c r="K1697" s="221">
        <f>VLOOKUP($C1697,Projections2[[#All],[ISOCode]:[Total 2024 Colombian Returnees]],7,0)</f>
        <v>0</v>
      </c>
      <c r="L1697" s="251"/>
      <c r="M1697" s="312"/>
      <c r="N1697" s="312"/>
      <c r="O1697" s="312"/>
      <c r="P1697" s="223"/>
      <c r="Q1697" s="252"/>
      <c r="R1697" s="224">
        <f>VLOOKUP($C1697,Projections2[[#All],[ISOCode]:[Total 2024 Colombian Returnees]],12,0)</f>
        <v>0</v>
      </c>
      <c r="S1697" s="225"/>
      <c r="T1697" s="226"/>
      <c r="U1697" s="226"/>
      <c r="V1697" s="226"/>
      <c r="W1697" s="226"/>
      <c r="X1697" s="227"/>
      <c r="Y1697" s="227">
        <f>VLOOKUP($C1697,Projections2[[#All],[ISOCode]:[Total 2024 Colombian Returnees]],17,0)</f>
        <v>0</v>
      </c>
      <c r="Z1697" s="228"/>
      <c r="AA1697" s="253"/>
      <c r="AB1697" s="253"/>
      <c r="AC1697" s="253"/>
      <c r="AD1697" s="253"/>
      <c r="AE1697" s="253"/>
      <c r="AF1697" s="253">
        <f>VLOOKUP($C1697,Projections2[[#All],[ISOCode]:[Total 2024 Colombian Returnees]],22,0)</f>
        <v>0</v>
      </c>
      <c r="AG1697" s="254"/>
      <c r="AH1697" s="255"/>
      <c r="AI1697" s="255"/>
      <c r="AJ1697" s="255"/>
      <c r="AK1697" s="255"/>
      <c r="AL1697" s="256"/>
      <c r="AM1697" s="230">
        <f>VLOOKUP($C1697,Projections2[[#All],[ISOCode]:[Total 2024 Colombian Returnees]],27,0)</f>
        <v>0</v>
      </c>
      <c r="AN1697" s="231"/>
      <c r="AO1697" s="257"/>
      <c r="AP1697" s="257"/>
      <c r="AQ1697" s="257"/>
      <c r="AR1697" s="257"/>
      <c r="AS1697" s="232"/>
      <c r="AT1697" s="232">
        <f>VLOOKUP($C1697,Projections2[[#All],[ISOCode]:[Total 2024 Colombian Returnees]],32,0)</f>
        <v>0</v>
      </c>
      <c r="AU1697" s="233"/>
      <c r="AV1697" s="258"/>
      <c r="AW1697" s="258"/>
      <c r="AX1697" s="258"/>
      <c r="AY1697" s="258"/>
      <c r="AZ1697" s="234"/>
      <c r="BA1697" s="234">
        <f>VLOOKUP($C1697,Projections2[[#All],[ISOCode]:[Total 2024 Colombian Returnees]],37,0)</f>
        <v>0</v>
      </c>
      <c r="BB1697" s="235"/>
      <c r="BC1697" s="360" t="str">
        <f t="shared" si="632"/>
        <v>Ok</v>
      </c>
      <c r="BD1697" s="361" t="str">
        <f t="shared" si="633"/>
        <v>Ok</v>
      </c>
      <c r="BE1697" s="361" t="str">
        <f t="shared" si="634"/>
        <v>Ok</v>
      </c>
      <c r="BF1697" s="361" t="str">
        <f t="shared" si="635"/>
        <v>Ok</v>
      </c>
      <c r="BG1697" s="362" t="str">
        <f t="shared" si="636"/>
        <v>Ok</v>
      </c>
      <c r="BH1697" s="360" t="str">
        <f t="shared" si="637"/>
        <v>Ok</v>
      </c>
      <c r="BI1697" s="361" t="str">
        <f t="shared" si="638"/>
        <v>Ok</v>
      </c>
      <c r="BJ1697" s="361" t="str">
        <f t="shared" si="639"/>
        <v>Ok</v>
      </c>
      <c r="BK1697" s="361" t="str">
        <f t="shared" si="640"/>
        <v>Ok</v>
      </c>
      <c r="BL1697" s="361" t="str">
        <f t="shared" si="641"/>
        <v>Ok</v>
      </c>
      <c r="BM1697" s="361" t="str">
        <f t="shared" si="642"/>
        <v>Ok</v>
      </c>
      <c r="BN1697" s="362" t="str">
        <f t="shared" si="643"/>
        <v>Ok</v>
      </c>
      <c r="BO1697" s="360" t="str">
        <f t="shared" si="644"/>
        <v>No Pop.</v>
      </c>
      <c r="BP1697" s="361" t="str">
        <f t="shared" si="645"/>
        <v>No Pop.</v>
      </c>
      <c r="BQ1697" s="361" t="str">
        <f t="shared" si="646"/>
        <v>No Pop.</v>
      </c>
      <c r="BR1697" s="361" t="str">
        <f t="shared" si="647"/>
        <v>No Pop.</v>
      </c>
      <c r="BS1697" s="361" t="str">
        <f t="shared" si="648"/>
        <v>No Pop.</v>
      </c>
      <c r="BT1697" s="361" t="str">
        <f t="shared" si="649"/>
        <v>No Pop.</v>
      </c>
      <c r="BU1697" s="362" t="str">
        <f t="shared" si="650"/>
        <v>No Pop.</v>
      </c>
      <c r="BV1697" s="360" t="str">
        <f>IF(M1697&lt;=VLOOKUP($C1697,Projections2[[#All],[ISOCode]:[Total 2024 Colombian Returnees]],'Population Projection V2'!$J$167,FALSE),"OK", "Review")</f>
        <v>OK</v>
      </c>
      <c r="BW1697" s="361" t="str">
        <f>IF(N1697&lt;=VLOOKUP($C1697,Projections2[[#All],[ISOCode]:[Total 2024 Colombian Returnees]],'Population Projection V2'!$K$167,FALSE),"OK", "Review")</f>
        <v>OK</v>
      </c>
      <c r="BX1697" s="361" t="str">
        <f>IF(O1697&lt;=VLOOKUP($C1697,Projections2[[#All],[ISOCode]:[Total 2024 Colombian Returnees]],'Population Projection V2'!$L$167,FALSE),"OK", "Review")</f>
        <v>OK</v>
      </c>
      <c r="BY1697" s="361" t="str">
        <f>IF(P1697&lt;=VLOOKUP($C1697,Projections2[[#All],[ISOCode]:[Total 2024 Colombian Returnees]],'Population Projection V2'!$M$167,FALSE),"OK", "Review")</f>
        <v>OK</v>
      </c>
      <c r="BZ1697" s="361" t="str">
        <f>IF(Q1697&lt;=VLOOKUP($C1697,Projections2[[#All],[ISOCode]:[Total 2024 Colombian Returnees]],'Population Projection V2'!$N$167,FALSE),"OK", "Review")</f>
        <v>OK</v>
      </c>
      <c r="CA1697" s="361" t="str">
        <f>IF(T1697&lt;=VLOOKUP($C1697,Projections2[[#All],[ISOCode]:[Total 2024 Colombian Returnees]],'Population Projection V2'!$O$167,FALSE),"OK", "Review")</f>
        <v>OK</v>
      </c>
      <c r="CB1697" s="361" t="str">
        <f>IF(U1697&lt;=VLOOKUP($C1697,Projections2[[#All],[ISOCode]:[Total 2024 Colombian Returnees]],'Population Projection V2'!$P$167,FALSE),"OK", "Review")</f>
        <v>OK</v>
      </c>
      <c r="CC1697" s="361" t="str">
        <f>IF(V1697&lt;=VLOOKUP($C1697,Projections2[[#All],[ISOCode]:[Total 2024 Colombian Returnees]],'Population Projection V2'!$Q$167,FALSE),"OK", "Review")</f>
        <v>OK</v>
      </c>
      <c r="CD1697" s="361" t="str">
        <f>IF(W1697&lt;=VLOOKUP($C1697,Projections2[[#All],[ISOCode]:[Total 2024 Colombian Returnees]],'Population Projection V2'!$R$167,FALSE),"OK", "Review")</f>
        <v>OK</v>
      </c>
      <c r="CE1697" s="361" t="str">
        <f>IF(X1697&lt;=VLOOKUP($C1697,Projections2[[#All],[ISOCode]:[Total 2024 Colombian Returnees]],'Population Projection V2'!$S$167,FALSE),"OK", "Review")</f>
        <v>OK</v>
      </c>
      <c r="CF1697" s="361" t="str">
        <f>IF(AA1697&lt;=VLOOKUP($C1697,Projections2[[#All],[ISOCode]:[Total 2024 Colombian Returnees]],'Population Projection V2'!$T$167,FALSE),"OK", "Review")</f>
        <v>OK</v>
      </c>
      <c r="CG1697" s="361" t="str">
        <f>IF(AB1697&lt;=VLOOKUP($C1697,Projections2[[#All],[ISOCode]:[Total 2024 Colombian Returnees]],'Population Projection V2'!$U$167,FALSE),"OK", "Review")</f>
        <v>OK</v>
      </c>
      <c r="CH1697" s="361" t="str">
        <f>IF(AC1697&lt;=VLOOKUP($C1697,Projections2[[#All],[ISOCode]:[Total 2024 Colombian Returnees]],'Population Projection V2'!$V$167,FALSE),"OK", "Review")</f>
        <v>OK</v>
      </c>
      <c r="CI1697" s="361" t="str">
        <f>IF(AD1697&lt;=VLOOKUP($C1697,Projections2[[#All],[ISOCode]:[Total 2024 Colombian Returnees]],'Population Projection V2'!$W$167,FALSE),"OK", "Review")</f>
        <v>OK</v>
      </c>
      <c r="CJ1697" s="361" t="str">
        <f>IF(AE1697&lt;=VLOOKUP($C1697,Projections2[[#All],[ISOCode]:[Total 2024 Colombian Returnees]],'Population Projection V2'!$X$167,FALSE),"OK", "Review")</f>
        <v>OK</v>
      </c>
      <c r="CK1697" s="361" t="str">
        <f>IF(AH1697&lt;=VLOOKUP($C1697,Projections2[[#All],[ISOCode]:[Total 2024 Colombian Returnees]],'Population Projection V2'!$Y$167,FALSE),"OK", "Review")</f>
        <v>OK</v>
      </c>
      <c r="CL1697" s="361" t="str">
        <f>IF(AI1697&lt;=VLOOKUP($C1697,Projections2[[#All],[ISOCode]:[Total 2024 Colombian Returnees]],'Population Projection V2'!$Z$167,FALSE),"OK", "Review")</f>
        <v>OK</v>
      </c>
      <c r="CM1697" s="361" t="str">
        <f>IF(AJ1697&lt;=VLOOKUP($C1697,Projections2[[#All],[ISOCode]:[Total 2024 Colombian Returnees]],'Population Projection V2'!$AA$167,FALSE),"OK", "Review")</f>
        <v>OK</v>
      </c>
      <c r="CN1697" s="361" t="str">
        <f>IF(AK1697&lt;=VLOOKUP($C1697,Projections2[[#All],[ISOCode]:[Total 2024 Colombian Returnees]],'Population Projection V2'!$AB$167,FALSE),"OK", "Review")</f>
        <v>OK</v>
      </c>
      <c r="CO1697" s="361" t="str">
        <f>IF(AL1697&lt;=VLOOKUP($C1697,Projections2[[#All],[ISOCode]:[Total 2024 Colombian Returnees]],'Population Projection V2'!$AC$167,FALSE),"OK", "Review")</f>
        <v>OK</v>
      </c>
      <c r="CP1697" s="361" t="str">
        <f>IF(AO1697&lt;=VLOOKUP($C1697,Projections2[[#All],[ISOCode]:[Total 2024 Colombian Returnees]],'Population Projection V2'!$AD$167,FALSE),"OK", "Review")</f>
        <v>OK</v>
      </c>
      <c r="CQ1697" s="361" t="str">
        <f>IF(AP1697&lt;=VLOOKUP($C1697,Projections2[[#All],[ISOCode]:[Total 2024 Colombian Returnees]],'Population Projection V2'!$AE$167,FALSE),"OK", "Review")</f>
        <v>OK</v>
      </c>
      <c r="CR1697" s="361" t="str">
        <f>IF(AQ1697&lt;=VLOOKUP($C1697,Projections2[[#All],[ISOCode]:[Total 2024 Colombian Returnees]],'Population Projection V2'!$AF$167,FALSE),"OK", "Review")</f>
        <v>OK</v>
      </c>
      <c r="CS1697" s="361" t="str">
        <f>IF(AR1697&lt;=VLOOKUP($C1697,Projections2[[#All],[ISOCode]:[Total 2024 Colombian Returnees]],'Population Projection V2'!$AG$167,FALSE),"OK", "Review")</f>
        <v>OK</v>
      </c>
      <c r="CT1697" s="361" t="str">
        <f>IF(AS1697&lt;=VLOOKUP($C1697,Projections2[[#All],[ISOCode]:[Total 2024 Colombian Returnees]],'Population Projection V2'!$AH$167,FALSE),"OK", "Review")</f>
        <v>OK</v>
      </c>
      <c r="CU1697" s="361" t="str">
        <f>IF(AV1697&lt;=VLOOKUP($C1697,Projections2[[#All],[ISOCode]:[Total 2024 Colombian Returnees]],'Population Projection V2'!$AI$167,FALSE),"OK", "Review")</f>
        <v>OK</v>
      </c>
      <c r="CV1697" s="361" t="str">
        <f>IF(AW1697&lt;=VLOOKUP($C1697,Projections2[[#All],[ISOCode]:[Total 2024 Colombian Returnees]],'Population Projection V2'!$AJ$167,FALSE),"OK", "Review")</f>
        <v>OK</v>
      </c>
      <c r="CW1697" s="361" t="str">
        <f>IF(AX1697&lt;=VLOOKUP($C1697,Projections2[[#All],[ISOCode]:[Total 2024 Colombian Returnees]],'Population Projection V2'!$AK$167,FALSE),"OK", "Review")</f>
        <v>OK</v>
      </c>
      <c r="CX1697" s="361" t="str">
        <f>IF(AY1697&lt;=VLOOKUP($C1697,Projections2[[#All],[ISOCode]:[Total 2024 Colombian Returnees]],'Population Projection V2'!$AL$167,FALSE),"OK", "Review")</f>
        <v>OK</v>
      </c>
      <c r="CY1697" s="362" t="str">
        <f>IF(AZ1697&lt;=VLOOKUP($C1697,Projections2[[#All],[ISOCode]:[Total 2024 Colombian Returnees]],'Population Projection V2'!$AM$167,FALSE),"OK", "Review")</f>
        <v>OK</v>
      </c>
    </row>
    <row r="1698" spans="1:103" x14ac:dyDescent="0.25">
      <c r="A1698" s="218" t="s">
        <v>128</v>
      </c>
      <c r="B1698" s="219" t="s">
        <v>128</v>
      </c>
      <c r="C1698" s="219" t="s">
        <v>225</v>
      </c>
      <c r="D1698" s="219" t="s">
        <v>441</v>
      </c>
      <c r="E1698" s="219" t="s">
        <v>430</v>
      </c>
      <c r="F1698" s="220">
        <f t="shared" si="627"/>
        <v>0</v>
      </c>
      <c r="G1698" s="220">
        <f t="shared" si="628"/>
        <v>0</v>
      </c>
      <c r="H1698" s="220">
        <f t="shared" si="629"/>
        <v>0</v>
      </c>
      <c r="I1698" s="220">
        <f t="shared" si="630"/>
        <v>0</v>
      </c>
      <c r="J1698" s="221">
        <f t="shared" si="631"/>
        <v>0</v>
      </c>
      <c r="K1698" s="221">
        <f>VLOOKUP($C1698,Projections2[[#All],[ISOCode]:[Total 2024 Colombian Returnees]],7,0)</f>
        <v>0</v>
      </c>
      <c r="L1698" s="251"/>
      <c r="M1698" s="312"/>
      <c r="N1698" s="312"/>
      <c r="O1698" s="312"/>
      <c r="P1698" s="223"/>
      <c r="Q1698" s="252"/>
      <c r="R1698" s="224">
        <f>VLOOKUP($C1698,Projections2[[#All],[ISOCode]:[Total 2024 Colombian Returnees]],12,0)</f>
        <v>0</v>
      </c>
      <c r="S1698" s="225"/>
      <c r="T1698" s="226"/>
      <c r="U1698" s="226"/>
      <c r="V1698" s="226"/>
      <c r="W1698" s="226"/>
      <c r="X1698" s="227"/>
      <c r="Y1698" s="227">
        <f>VLOOKUP($C1698,Projections2[[#All],[ISOCode]:[Total 2024 Colombian Returnees]],17,0)</f>
        <v>0</v>
      </c>
      <c r="Z1698" s="228"/>
      <c r="AA1698" s="253"/>
      <c r="AB1698" s="253"/>
      <c r="AC1698" s="253"/>
      <c r="AD1698" s="253"/>
      <c r="AE1698" s="253"/>
      <c r="AF1698" s="253">
        <f>VLOOKUP($C1698,Projections2[[#All],[ISOCode]:[Total 2024 Colombian Returnees]],22,0)</f>
        <v>0</v>
      </c>
      <c r="AG1698" s="254"/>
      <c r="AH1698" s="255"/>
      <c r="AI1698" s="255"/>
      <c r="AJ1698" s="255"/>
      <c r="AK1698" s="255"/>
      <c r="AL1698" s="256"/>
      <c r="AM1698" s="230">
        <f>VLOOKUP($C1698,Projections2[[#All],[ISOCode]:[Total 2024 Colombian Returnees]],27,0)</f>
        <v>0</v>
      </c>
      <c r="AN1698" s="231"/>
      <c r="AO1698" s="257"/>
      <c r="AP1698" s="257"/>
      <c r="AQ1698" s="257"/>
      <c r="AR1698" s="257"/>
      <c r="AS1698" s="232"/>
      <c r="AT1698" s="232">
        <f>VLOOKUP($C1698,Projections2[[#All],[ISOCode]:[Total 2024 Colombian Returnees]],32,0)</f>
        <v>0</v>
      </c>
      <c r="AU1698" s="233"/>
      <c r="AV1698" s="258"/>
      <c r="AW1698" s="258"/>
      <c r="AX1698" s="258"/>
      <c r="AY1698" s="258"/>
      <c r="AZ1698" s="234"/>
      <c r="BA1698" s="234">
        <f>VLOOKUP($C1698,Projections2[[#All],[ISOCode]:[Total 2024 Colombian Returnees]],37,0)</f>
        <v>0</v>
      </c>
      <c r="BB1698" s="235"/>
      <c r="BC1698" s="360" t="str">
        <f t="shared" si="632"/>
        <v>Ok</v>
      </c>
      <c r="BD1698" s="361" t="str">
        <f t="shared" si="633"/>
        <v>Ok</v>
      </c>
      <c r="BE1698" s="361" t="str">
        <f t="shared" si="634"/>
        <v>Ok</v>
      </c>
      <c r="BF1698" s="361" t="str">
        <f t="shared" si="635"/>
        <v>Ok</v>
      </c>
      <c r="BG1698" s="362" t="str">
        <f t="shared" si="636"/>
        <v>Ok</v>
      </c>
      <c r="BH1698" s="360" t="str">
        <f t="shared" si="637"/>
        <v>Ok</v>
      </c>
      <c r="BI1698" s="361" t="str">
        <f t="shared" si="638"/>
        <v>Ok</v>
      </c>
      <c r="BJ1698" s="361" t="str">
        <f t="shared" si="639"/>
        <v>Ok</v>
      </c>
      <c r="BK1698" s="361" t="str">
        <f t="shared" si="640"/>
        <v>Ok</v>
      </c>
      <c r="BL1698" s="361" t="str">
        <f t="shared" si="641"/>
        <v>Ok</v>
      </c>
      <c r="BM1698" s="361" t="str">
        <f t="shared" si="642"/>
        <v>Ok</v>
      </c>
      <c r="BN1698" s="362" t="str">
        <f t="shared" si="643"/>
        <v>Ok</v>
      </c>
      <c r="BO1698" s="360" t="str">
        <f t="shared" si="644"/>
        <v>No Pop.</v>
      </c>
      <c r="BP1698" s="361" t="str">
        <f t="shared" si="645"/>
        <v>No Pop.</v>
      </c>
      <c r="BQ1698" s="361" t="str">
        <f t="shared" si="646"/>
        <v>No Pop.</v>
      </c>
      <c r="BR1698" s="361" t="str">
        <f t="shared" si="647"/>
        <v>No Pop.</v>
      </c>
      <c r="BS1698" s="361" t="str">
        <f t="shared" si="648"/>
        <v>No Pop.</v>
      </c>
      <c r="BT1698" s="361" t="str">
        <f t="shared" si="649"/>
        <v>No Pop.</v>
      </c>
      <c r="BU1698" s="362" t="str">
        <f t="shared" si="650"/>
        <v>No Pop.</v>
      </c>
      <c r="BV1698" s="360" t="str">
        <f>IF(M1698&lt;=VLOOKUP($C1698,Projections2[[#All],[ISOCode]:[Total 2024 Colombian Returnees]],'Population Projection V2'!$J$167,FALSE),"OK", "Review")</f>
        <v>OK</v>
      </c>
      <c r="BW1698" s="361" t="str">
        <f>IF(N1698&lt;=VLOOKUP($C1698,Projections2[[#All],[ISOCode]:[Total 2024 Colombian Returnees]],'Population Projection V2'!$K$167,FALSE),"OK", "Review")</f>
        <v>OK</v>
      </c>
      <c r="BX1698" s="361" t="str">
        <f>IF(O1698&lt;=VLOOKUP($C1698,Projections2[[#All],[ISOCode]:[Total 2024 Colombian Returnees]],'Population Projection V2'!$L$167,FALSE),"OK", "Review")</f>
        <v>OK</v>
      </c>
      <c r="BY1698" s="361" t="str">
        <f>IF(P1698&lt;=VLOOKUP($C1698,Projections2[[#All],[ISOCode]:[Total 2024 Colombian Returnees]],'Population Projection V2'!$M$167,FALSE),"OK", "Review")</f>
        <v>OK</v>
      </c>
      <c r="BZ1698" s="361" t="str">
        <f>IF(Q1698&lt;=VLOOKUP($C1698,Projections2[[#All],[ISOCode]:[Total 2024 Colombian Returnees]],'Population Projection V2'!$N$167,FALSE),"OK", "Review")</f>
        <v>OK</v>
      </c>
      <c r="CA1698" s="361" t="str">
        <f>IF(T1698&lt;=VLOOKUP($C1698,Projections2[[#All],[ISOCode]:[Total 2024 Colombian Returnees]],'Population Projection V2'!$O$167,FALSE),"OK", "Review")</f>
        <v>OK</v>
      </c>
      <c r="CB1698" s="361" t="str">
        <f>IF(U1698&lt;=VLOOKUP($C1698,Projections2[[#All],[ISOCode]:[Total 2024 Colombian Returnees]],'Population Projection V2'!$P$167,FALSE),"OK", "Review")</f>
        <v>OK</v>
      </c>
      <c r="CC1698" s="361" t="str">
        <f>IF(V1698&lt;=VLOOKUP($C1698,Projections2[[#All],[ISOCode]:[Total 2024 Colombian Returnees]],'Population Projection V2'!$Q$167,FALSE),"OK", "Review")</f>
        <v>OK</v>
      </c>
      <c r="CD1698" s="361" t="str">
        <f>IF(W1698&lt;=VLOOKUP($C1698,Projections2[[#All],[ISOCode]:[Total 2024 Colombian Returnees]],'Population Projection V2'!$R$167,FALSE),"OK", "Review")</f>
        <v>OK</v>
      </c>
      <c r="CE1698" s="361" t="str">
        <f>IF(X1698&lt;=VLOOKUP($C1698,Projections2[[#All],[ISOCode]:[Total 2024 Colombian Returnees]],'Population Projection V2'!$S$167,FALSE),"OK", "Review")</f>
        <v>OK</v>
      </c>
      <c r="CF1698" s="361" t="str">
        <f>IF(AA1698&lt;=VLOOKUP($C1698,Projections2[[#All],[ISOCode]:[Total 2024 Colombian Returnees]],'Population Projection V2'!$T$167,FALSE),"OK", "Review")</f>
        <v>OK</v>
      </c>
      <c r="CG1698" s="361" t="str">
        <f>IF(AB1698&lt;=VLOOKUP($C1698,Projections2[[#All],[ISOCode]:[Total 2024 Colombian Returnees]],'Population Projection V2'!$U$167,FALSE),"OK", "Review")</f>
        <v>OK</v>
      </c>
      <c r="CH1698" s="361" t="str">
        <f>IF(AC1698&lt;=VLOOKUP($C1698,Projections2[[#All],[ISOCode]:[Total 2024 Colombian Returnees]],'Population Projection V2'!$V$167,FALSE),"OK", "Review")</f>
        <v>OK</v>
      </c>
      <c r="CI1698" s="361" t="str">
        <f>IF(AD1698&lt;=VLOOKUP($C1698,Projections2[[#All],[ISOCode]:[Total 2024 Colombian Returnees]],'Population Projection V2'!$W$167,FALSE),"OK", "Review")</f>
        <v>OK</v>
      </c>
      <c r="CJ1698" s="361" t="str">
        <f>IF(AE1698&lt;=VLOOKUP($C1698,Projections2[[#All],[ISOCode]:[Total 2024 Colombian Returnees]],'Population Projection V2'!$X$167,FALSE),"OK", "Review")</f>
        <v>OK</v>
      </c>
      <c r="CK1698" s="361" t="str">
        <f>IF(AH1698&lt;=VLOOKUP($C1698,Projections2[[#All],[ISOCode]:[Total 2024 Colombian Returnees]],'Population Projection V2'!$Y$167,FALSE),"OK", "Review")</f>
        <v>OK</v>
      </c>
      <c r="CL1698" s="361" t="str">
        <f>IF(AI1698&lt;=VLOOKUP($C1698,Projections2[[#All],[ISOCode]:[Total 2024 Colombian Returnees]],'Population Projection V2'!$Z$167,FALSE),"OK", "Review")</f>
        <v>OK</v>
      </c>
      <c r="CM1698" s="361" t="str">
        <f>IF(AJ1698&lt;=VLOOKUP($C1698,Projections2[[#All],[ISOCode]:[Total 2024 Colombian Returnees]],'Population Projection V2'!$AA$167,FALSE),"OK", "Review")</f>
        <v>OK</v>
      </c>
      <c r="CN1698" s="361" t="str">
        <f>IF(AK1698&lt;=VLOOKUP($C1698,Projections2[[#All],[ISOCode]:[Total 2024 Colombian Returnees]],'Population Projection V2'!$AB$167,FALSE),"OK", "Review")</f>
        <v>OK</v>
      </c>
      <c r="CO1698" s="361" t="str">
        <f>IF(AL1698&lt;=VLOOKUP($C1698,Projections2[[#All],[ISOCode]:[Total 2024 Colombian Returnees]],'Population Projection V2'!$AC$167,FALSE),"OK", "Review")</f>
        <v>OK</v>
      </c>
      <c r="CP1698" s="361" t="str">
        <f>IF(AO1698&lt;=VLOOKUP($C1698,Projections2[[#All],[ISOCode]:[Total 2024 Colombian Returnees]],'Population Projection V2'!$AD$167,FALSE),"OK", "Review")</f>
        <v>OK</v>
      </c>
      <c r="CQ1698" s="361" t="str">
        <f>IF(AP1698&lt;=VLOOKUP($C1698,Projections2[[#All],[ISOCode]:[Total 2024 Colombian Returnees]],'Population Projection V2'!$AE$167,FALSE),"OK", "Review")</f>
        <v>OK</v>
      </c>
      <c r="CR1698" s="361" t="str">
        <f>IF(AQ1698&lt;=VLOOKUP($C1698,Projections2[[#All],[ISOCode]:[Total 2024 Colombian Returnees]],'Population Projection V2'!$AF$167,FALSE),"OK", "Review")</f>
        <v>OK</v>
      </c>
      <c r="CS1698" s="361" t="str">
        <f>IF(AR1698&lt;=VLOOKUP($C1698,Projections2[[#All],[ISOCode]:[Total 2024 Colombian Returnees]],'Population Projection V2'!$AG$167,FALSE),"OK", "Review")</f>
        <v>OK</v>
      </c>
      <c r="CT1698" s="361" t="str">
        <f>IF(AS1698&lt;=VLOOKUP($C1698,Projections2[[#All],[ISOCode]:[Total 2024 Colombian Returnees]],'Population Projection V2'!$AH$167,FALSE),"OK", "Review")</f>
        <v>OK</v>
      </c>
      <c r="CU1698" s="361" t="str">
        <f>IF(AV1698&lt;=VLOOKUP($C1698,Projections2[[#All],[ISOCode]:[Total 2024 Colombian Returnees]],'Population Projection V2'!$AI$167,FALSE),"OK", "Review")</f>
        <v>OK</v>
      </c>
      <c r="CV1698" s="361" t="str">
        <f>IF(AW1698&lt;=VLOOKUP($C1698,Projections2[[#All],[ISOCode]:[Total 2024 Colombian Returnees]],'Population Projection V2'!$AJ$167,FALSE),"OK", "Review")</f>
        <v>OK</v>
      </c>
      <c r="CW1698" s="361" t="str">
        <f>IF(AX1698&lt;=VLOOKUP($C1698,Projections2[[#All],[ISOCode]:[Total 2024 Colombian Returnees]],'Population Projection V2'!$AK$167,FALSE),"OK", "Review")</f>
        <v>OK</v>
      </c>
      <c r="CX1698" s="361" t="str">
        <f>IF(AY1698&lt;=VLOOKUP($C1698,Projections2[[#All],[ISOCode]:[Total 2024 Colombian Returnees]],'Population Projection V2'!$AL$167,FALSE),"OK", "Review")</f>
        <v>OK</v>
      </c>
      <c r="CY1698" s="362" t="str">
        <f>IF(AZ1698&lt;=VLOOKUP($C1698,Projections2[[#All],[ISOCode]:[Total 2024 Colombian Returnees]],'Population Projection V2'!$AM$167,FALSE),"OK", "Review")</f>
        <v>OK</v>
      </c>
    </row>
    <row r="1699" spans="1:103" x14ac:dyDescent="0.25">
      <c r="A1699" s="218" t="s">
        <v>128</v>
      </c>
      <c r="B1699" s="219" t="s">
        <v>128</v>
      </c>
      <c r="C1699" s="219" t="s">
        <v>226</v>
      </c>
      <c r="D1699" s="219" t="s">
        <v>442</v>
      </c>
      <c r="E1699" s="219" t="s">
        <v>430</v>
      </c>
      <c r="F1699" s="220">
        <f t="shared" si="627"/>
        <v>0</v>
      </c>
      <c r="G1699" s="220">
        <f t="shared" si="628"/>
        <v>0</v>
      </c>
      <c r="H1699" s="220">
        <f t="shared" si="629"/>
        <v>0</v>
      </c>
      <c r="I1699" s="220">
        <f t="shared" si="630"/>
        <v>0</v>
      </c>
      <c r="J1699" s="221">
        <f t="shared" si="631"/>
        <v>0</v>
      </c>
      <c r="K1699" s="221">
        <f>VLOOKUP($C1699,Projections2[[#All],[ISOCode]:[Total 2024 Colombian Returnees]],7,0)</f>
        <v>0</v>
      </c>
      <c r="L1699" s="251"/>
      <c r="M1699" s="312"/>
      <c r="N1699" s="312"/>
      <c r="O1699" s="312"/>
      <c r="P1699" s="223"/>
      <c r="Q1699" s="252"/>
      <c r="R1699" s="224">
        <f>VLOOKUP($C1699,Projections2[[#All],[ISOCode]:[Total 2024 Colombian Returnees]],12,0)</f>
        <v>0</v>
      </c>
      <c r="S1699" s="225"/>
      <c r="T1699" s="226"/>
      <c r="U1699" s="226"/>
      <c r="V1699" s="226"/>
      <c r="W1699" s="226"/>
      <c r="X1699" s="227"/>
      <c r="Y1699" s="227">
        <f>VLOOKUP($C1699,Projections2[[#All],[ISOCode]:[Total 2024 Colombian Returnees]],17,0)</f>
        <v>0</v>
      </c>
      <c r="Z1699" s="228"/>
      <c r="AA1699" s="253"/>
      <c r="AB1699" s="253"/>
      <c r="AC1699" s="253"/>
      <c r="AD1699" s="253"/>
      <c r="AE1699" s="253"/>
      <c r="AF1699" s="253">
        <f>VLOOKUP($C1699,Projections2[[#All],[ISOCode]:[Total 2024 Colombian Returnees]],22,0)</f>
        <v>0</v>
      </c>
      <c r="AG1699" s="254"/>
      <c r="AH1699" s="255"/>
      <c r="AI1699" s="255"/>
      <c r="AJ1699" s="255"/>
      <c r="AK1699" s="255"/>
      <c r="AL1699" s="256"/>
      <c r="AM1699" s="230">
        <f>VLOOKUP($C1699,Projections2[[#All],[ISOCode]:[Total 2024 Colombian Returnees]],27,0)</f>
        <v>0</v>
      </c>
      <c r="AN1699" s="231"/>
      <c r="AO1699" s="257"/>
      <c r="AP1699" s="257"/>
      <c r="AQ1699" s="257"/>
      <c r="AR1699" s="257"/>
      <c r="AS1699" s="232"/>
      <c r="AT1699" s="232">
        <f>VLOOKUP($C1699,Projections2[[#All],[ISOCode]:[Total 2024 Colombian Returnees]],32,0)</f>
        <v>0</v>
      </c>
      <c r="AU1699" s="233"/>
      <c r="AV1699" s="258"/>
      <c r="AW1699" s="258"/>
      <c r="AX1699" s="258"/>
      <c r="AY1699" s="258"/>
      <c r="AZ1699" s="234"/>
      <c r="BA1699" s="234">
        <f>VLOOKUP($C1699,Projections2[[#All],[ISOCode]:[Total 2024 Colombian Returnees]],37,0)</f>
        <v>0</v>
      </c>
      <c r="BB1699" s="235"/>
      <c r="BC1699" s="360" t="str">
        <f t="shared" si="632"/>
        <v>Ok</v>
      </c>
      <c r="BD1699" s="361" t="str">
        <f t="shared" si="633"/>
        <v>Ok</v>
      </c>
      <c r="BE1699" s="361" t="str">
        <f t="shared" si="634"/>
        <v>Ok</v>
      </c>
      <c r="BF1699" s="361" t="str">
        <f t="shared" si="635"/>
        <v>Ok</v>
      </c>
      <c r="BG1699" s="362" t="str">
        <f t="shared" si="636"/>
        <v>Ok</v>
      </c>
      <c r="BH1699" s="360" t="str">
        <f t="shared" si="637"/>
        <v>Ok</v>
      </c>
      <c r="BI1699" s="361" t="str">
        <f t="shared" si="638"/>
        <v>Ok</v>
      </c>
      <c r="BJ1699" s="361" t="str">
        <f t="shared" si="639"/>
        <v>Ok</v>
      </c>
      <c r="BK1699" s="361" t="str">
        <f t="shared" si="640"/>
        <v>Ok</v>
      </c>
      <c r="BL1699" s="361" t="str">
        <f t="shared" si="641"/>
        <v>Ok</v>
      </c>
      <c r="BM1699" s="361" t="str">
        <f t="shared" si="642"/>
        <v>Ok</v>
      </c>
      <c r="BN1699" s="362" t="str">
        <f t="shared" si="643"/>
        <v>Ok</v>
      </c>
      <c r="BO1699" s="360" t="str">
        <f t="shared" si="644"/>
        <v>No Pop.</v>
      </c>
      <c r="BP1699" s="361" t="str">
        <f t="shared" si="645"/>
        <v>No Pop.</v>
      </c>
      <c r="BQ1699" s="361" t="str">
        <f t="shared" si="646"/>
        <v>No Pop.</v>
      </c>
      <c r="BR1699" s="361" t="str">
        <f t="shared" si="647"/>
        <v>No Pop.</v>
      </c>
      <c r="BS1699" s="361" t="str">
        <f t="shared" si="648"/>
        <v>No Pop.</v>
      </c>
      <c r="BT1699" s="361" t="str">
        <f t="shared" si="649"/>
        <v>No Pop.</v>
      </c>
      <c r="BU1699" s="362" t="str">
        <f t="shared" si="650"/>
        <v>No Pop.</v>
      </c>
      <c r="BV1699" s="360" t="str">
        <f>IF(M1699&lt;=VLOOKUP($C1699,Projections2[[#All],[ISOCode]:[Total 2024 Colombian Returnees]],'Population Projection V2'!$J$167,FALSE),"OK", "Review")</f>
        <v>OK</v>
      </c>
      <c r="BW1699" s="361" t="str">
        <f>IF(N1699&lt;=VLOOKUP($C1699,Projections2[[#All],[ISOCode]:[Total 2024 Colombian Returnees]],'Population Projection V2'!$K$167,FALSE),"OK", "Review")</f>
        <v>OK</v>
      </c>
      <c r="BX1699" s="361" t="str">
        <f>IF(O1699&lt;=VLOOKUP($C1699,Projections2[[#All],[ISOCode]:[Total 2024 Colombian Returnees]],'Population Projection V2'!$L$167,FALSE),"OK", "Review")</f>
        <v>OK</v>
      </c>
      <c r="BY1699" s="361" t="str">
        <f>IF(P1699&lt;=VLOOKUP($C1699,Projections2[[#All],[ISOCode]:[Total 2024 Colombian Returnees]],'Population Projection V2'!$M$167,FALSE),"OK", "Review")</f>
        <v>OK</v>
      </c>
      <c r="BZ1699" s="361" t="str">
        <f>IF(Q1699&lt;=VLOOKUP($C1699,Projections2[[#All],[ISOCode]:[Total 2024 Colombian Returnees]],'Population Projection V2'!$N$167,FALSE),"OK", "Review")</f>
        <v>OK</v>
      </c>
      <c r="CA1699" s="361" t="str">
        <f>IF(T1699&lt;=VLOOKUP($C1699,Projections2[[#All],[ISOCode]:[Total 2024 Colombian Returnees]],'Population Projection V2'!$O$167,FALSE),"OK", "Review")</f>
        <v>OK</v>
      </c>
      <c r="CB1699" s="361" t="str">
        <f>IF(U1699&lt;=VLOOKUP($C1699,Projections2[[#All],[ISOCode]:[Total 2024 Colombian Returnees]],'Population Projection V2'!$P$167,FALSE),"OK", "Review")</f>
        <v>OK</v>
      </c>
      <c r="CC1699" s="361" t="str">
        <f>IF(V1699&lt;=VLOOKUP($C1699,Projections2[[#All],[ISOCode]:[Total 2024 Colombian Returnees]],'Population Projection V2'!$Q$167,FALSE),"OK", "Review")</f>
        <v>OK</v>
      </c>
      <c r="CD1699" s="361" t="str">
        <f>IF(W1699&lt;=VLOOKUP($C1699,Projections2[[#All],[ISOCode]:[Total 2024 Colombian Returnees]],'Population Projection V2'!$R$167,FALSE),"OK", "Review")</f>
        <v>OK</v>
      </c>
      <c r="CE1699" s="361" t="str">
        <f>IF(X1699&lt;=VLOOKUP($C1699,Projections2[[#All],[ISOCode]:[Total 2024 Colombian Returnees]],'Population Projection V2'!$S$167,FALSE),"OK", "Review")</f>
        <v>OK</v>
      </c>
      <c r="CF1699" s="361" t="str">
        <f>IF(AA1699&lt;=VLOOKUP($C1699,Projections2[[#All],[ISOCode]:[Total 2024 Colombian Returnees]],'Population Projection V2'!$T$167,FALSE),"OK", "Review")</f>
        <v>OK</v>
      </c>
      <c r="CG1699" s="361" t="str">
        <f>IF(AB1699&lt;=VLOOKUP($C1699,Projections2[[#All],[ISOCode]:[Total 2024 Colombian Returnees]],'Population Projection V2'!$U$167,FALSE),"OK", "Review")</f>
        <v>OK</v>
      </c>
      <c r="CH1699" s="361" t="str">
        <f>IF(AC1699&lt;=VLOOKUP($C1699,Projections2[[#All],[ISOCode]:[Total 2024 Colombian Returnees]],'Population Projection V2'!$V$167,FALSE),"OK", "Review")</f>
        <v>OK</v>
      </c>
      <c r="CI1699" s="361" t="str">
        <f>IF(AD1699&lt;=VLOOKUP($C1699,Projections2[[#All],[ISOCode]:[Total 2024 Colombian Returnees]],'Population Projection V2'!$W$167,FALSE),"OK", "Review")</f>
        <v>OK</v>
      </c>
      <c r="CJ1699" s="361" t="str">
        <f>IF(AE1699&lt;=VLOOKUP($C1699,Projections2[[#All],[ISOCode]:[Total 2024 Colombian Returnees]],'Population Projection V2'!$X$167,FALSE),"OK", "Review")</f>
        <v>OK</v>
      </c>
      <c r="CK1699" s="361" t="str">
        <f>IF(AH1699&lt;=VLOOKUP($C1699,Projections2[[#All],[ISOCode]:[Total 2024 Colombian Returnees]],'Population Projection V2'!$Y$167,FALSE),"OK", "Review")</f>
        <v>OK</v>
      </c>
      <c r="CL1699" s="361" t="str">
        <f>IF(AI1699&lt;=VLOOKUP($C1699,Projections2[[#All],[ISOCode]:[Total 2024 Colombian Returnees]],'Population Projection V2'!$Z$167,FALSE),"OK", "Review")</f>
        <v>OK</v>
      </c>
      <c r="CM1699" s="361" t="str">
        <f>IF(AJ1699&lt;=VLOOKUP($C1699,Projections2[[#All],[ISOCode]:[Total 2024 Colombian Returnees]],'Population Projection V2'!$AA$167,FALSE),"OK", "Review")</f>
        <v>OK</v>
      </c>
      <c r="CN1699" s="361" t="str">
        <f>IF(AK1699&lt;=VLOOKUP($C1699,Projections2[[#All],[ISOCode]:[Total 2024 Colombian Returnees]],'Population Projection V2'!$AB$167,FALSE),"OK", "Review")</f>
        <v>OK</v>
      </c>
      <c r="CO1699" s="361" t="str">
        <f>IF(AL1699&lt;=VLOOKUP($C1699,Projections2[[#All],[ISOCode]:[Total 2024 Colombian Returnees]],'Population Projection V2'!$AC$167,FALSE),"OK", "Review")</f>
        <v>OK</v>
      </c>
      <c r="CP1699" s="361" t="str">
        <f>IF(AO1699&lt;=VLOOKUP($C1699,Projections2[[#All],[ISOCode]:[Total 2024 Colombian Returnees]],'Population Projection V2'!$AD$167,FALSE),"OK", "Review")</f>
        <v>OK</v>
      </c>
      <c r="CQ1699" s="361" t="str">
        <f>IF(AP1699&lt;=VLOOKUP($C1699,Projections2[[#All],[ISOCode]:[Total 2024 Colombian Returnees]],'Population Projection V2'!$AE$167,FALSE),"OK", "Review")</f>
        <v>OK</v>
      </c>
      <c r="CR1699" s="361" t="str">
        <f>IF(AQ1699&lt;=VLOOKUP($C1699,Projections2[[#All],[ISOCode]:[Total 2024 Colombian Returnees]],'Population Projection V2'!$AF$167,FALSE),"OK", "Review")</f>
        <v>OK</v>
      </c>
      <c r="CS1699" s="361" t="str">
        <f>IF(AR1699&lt;=VLOOKUP($C1699,Projections2[[#All],[ISOCode]:[Total 2024 Colombian Returnees]],'Population Projection V2'!$AG$167,FALSE),"OK", "Review")</f>
        <v>OK</v>
      </c>
      <c r="CT1699" s="361" t="str">
        <f>IF(AS1699&lt;=VLOOKUP($C1699,Projections2[[#All],[ISOCode]:[Total 2024 Colombian Returnees]],'Population Projection V2'!$AH$167,FALSE),"OK", "Review")</f>
        <v>OK</v>
      </c>
      <c r="CU1699" s="361" t="str">
        <f>IF(AV1699&lt;=VLOOKUP($C1699,Projections2[[#All],[ISOCode]:[Total 2024 Colombian Returnees]],'Population Projection V2'!$AI$167,FALSE),"OK", "Review")</f>
        <v>OK</v>
      </c>
      <c r="CV1699" s="361" t="str">
        <f>IF(AW1699&lt;=VLOOKUP($C1699,Projections2[[#All],[ISOCode]:[Total 2024 Colombian Returnees]],'Population Projection V2'!$AJ$167,FALSE),"OK", "Review")</f>
        <v>OK</v>
      </c>
      <c r="CW1699" s="361" t="str">
        <f>IF(AX1699&lt;=VLOOKUP($C1699,Projections2[[#All],[ISOCode]:[Total 2024 Colombian Returnees]],'Population Projection V2'!$AK$167,FALSE),"OK", "Review")</f>
        <v>OK</v>
      </c>
      <c r="CX1699" s="361" t="str">
        <f>IF(AY1699&lt;=VLOOKUP($C1699,Projections2[[#All],[ISOCode]:[Total 2024 Colombian Returnees]],'Population Projection V2'!$AL$167,FALSE),"OK", "Review")</f>
        <v>OK</v>
      </c>
      <c r="CY1699" s="362" t="str">
        <f>IF(AZ1699&lt;=VLOOKUP($C1699,Projections2[[#All],[ISOCode]:[Total 2024 Colombian Returnees]],'Population Projection V2'!$AM$167,FALSE),"OK", "Review")</f>
        <v>OK</v>
      </c>
    </row>
    <row r="1700" spans="1:103" x14ac:dyDescent="0.25">
      <c r="A1700" s="218" t="s">
        <v>128</v>
      </c>
      <c r="B1700" s="219" t="s">
        <v>128</v>
      </c>
      <c r="C1700" s="219" t="s">
        <v>227</v>
      </c>
      <c r="D1700" s="219" t="s">
        <v>443</v>
      </c>
      <c r="E1700" s="219" t="s">
        <v>430</v>
      </c>
      <c r="F1700" s="220">
        <f t="shared" si="627"/>
        <v>0</v>
      </c>
      <c r="G1700" s="220">
        <f t="shared" si="628"/>
        <v>0</v>
      </c>
      <c r="H1700" s="220">
        <f t="shared" si="629"/>
        <v>0</v>
      </c>
      <c r="I1700" s="220">
        <f t="shared" si="630"/>
        <v>0</v>
      </c>
      <c r="J1700" s="221">
        <f t="shared" si="631"/>
        <v>0</v>
      </c>
      <c r="K1700" s="221">
        <f>VLOOKUP($C1700,Projections2[[#All],[ISOCode]:[Total 2024 Colombian Returnees]],7,0)</f>
        <v>0</v>
      </c>
      <c r="L1700" s="251"/>
      <c r="M1700" s="312"/>
      <c r="N1700" s="312"/>
      <c r="O1700" s="312"/>
      <c r="P1700" s="223"/>
      <c r="Q1700" s="252"/>
      <c r="R1700" s="224">
        <f>VLOOKUP($C1700,Projections2[[#All],[ISOCode]:[Total 2024 Colombian Returnees]],12,0)</f>
        <v>0</v>
      </c>
      <c r="S1700" s="225"/>
      <c r="T1700" s="226"/>
      <c r="U1700" s="226"/>
      <c r="V1700" s="226"/>
      <c r="W1700" s="226"/>
      <c r="X1700" s="227"/>
      <c r="Y1700" s="227">
        <f>VLOOKUP($C1700,Projections2[[#All],[ISOCode]:[Total 2024 Colombian Returnees]],17,0)</f>
        <v>0</v>
      </c>
      <c r="Z1700" s="228"/>
      <c r="AA1700" s="253"/>
      <c r="AB1700" s="253"/>
      <c r="AC1700" s="253"/>
      <c r="AD1700" s="253"/>
      <c r="AE1700" s="253"/>
      <c r="AF1700" s="253">
        <f>VLOOKUP($C1700,Projections2[[#All],[ISOCode]:[Total 2024 Colombian Returnees]],22,0)</f>
        <v>0</v>
      </c>
      <c r="AG1700" s="254"/>
      <c r="AH1700" s="255"/>
      <c r="AI1700" s="255"/>
      <c r="AJ1700" s="255"/>
      <c r="AK1700" s="255"/>
      <c r="AL1700" s="256"/>
      <c r="AM1700" s="230">
        <f>VLOOKUP($C1700,Projections2[[#All],[ISOCode]:[Total 2024 Colombian Returnees]],27,0)</f>
        <v>0</v>
      </c>
      <c r="AN1700" s="231"/>
      <c r="AO1700" s="257"/>
      <c r="AP1700" s="257"/>
      <c r="AQ1700" s="257"/>
      <c r="AR1700" s="257"/>
      <c r="AS1700" s="232"/>
      <c r="AT1700" s="232">
        <f>VLOOKUP($C1700,Projections2[[#All],[ISOCode]:[Total 2024 Colombian Returnees]],32,0)</f>
        <v>0</v>
      </c>
      <c r="AU1700" s="233"/>
      <c r="AV1700" s="258"/>
      <c r="AW1700" s="258"/>
      <c r="AX1700" s="258"/>
      <c r="AY1700" s="258"/>
      <c r="AZ1700" s="234"/>
      <c r="BA1700" s="234">
        <f>VLOOKUP($C1700,Projections2[[#All],[ISOCode]:[Total 2024 Colombian Returnees]],37,0)</f>
        <v>0</v>
      </c>
      <c r="BB1700" s="235"/>
      <c r="BC1700" s="360" t="str">
        <f t="shared" si="632"/>
        <v>Ok</v>
      </c>
      <c r="BD1700" s="361" t="str">
        <f t="shared" si="633"/>
        <v>Ok</v>
      </c>
      <c r="BE1700" s="361" t="str">
        <f t="shared" si="634"/>
        <v>Ok</v>
      </c>
      <c r="BF1700" s="361" t="str">
        <f t="shared" si="635"/>
        <v>Ok</v>
      </c>
      <c r="BG1700" s="362" t="str">
        <f t="shared" si="636"/>
        <v>Ok</v>
      </c>
      <c r="BH1700" s="360" t="str">
        <f t="shared" si="637"/>
        <v>Ok</v>
      </c>
      <c r="BI1700" s="361" t="str">
        <f t="shared" si="638"/>
        <v>Ok</v>
      </c>
      <c r="BJ1700" s="361" t="str">
        <f t="shared" si="639"/>
        <v>Ok</v>
      </c>
      <c r="BK1700" s="361" t="str">
        <f t="shared" si="640"/>
        <v>Ok</v>
      </c>
      <c r="BL1700" s="361" t="str">
        <f t="shared" si="641"/>
        <v>Ok</v>
      </c>
      <c r="BM1700" s="361" t="str">
        <f t="shared" si="642"/>
        <v>Ok</v>
      </c>
      <c r="BN1700" s="362" t="str">
        <f t="shared" si="643"/>
        <v>Ok</v>
      </c>
      <c r="BO1700" s="360" t="str">
        <f t="shared" si="644"/>
        <v>No Pop.</v>
      </c>
      <c r="BP1700" s="361" t="str">
        <f t="shared" si="645"/>
        <v>No Pop.</v>
      </c>
      <c r="BQ1700" s="361" t="str">
        <f t="shared" si="646"/>
        <v>No Pop.</v>
      </c>
      <c r="BR1700" s="361" t="str">
        <f t="shared" si="647"/>
        <v>No Pop.</v>
      </c>
      <c r="BS1700" s="361" t="str">
        <f t="shared" si="648"/>
        <v>No Pop.</v>
      </c>
      <c r="BT1700" s="361" t="str">
        <f t="shared" si="649"/>
        <v>No Pop.</v>
      </c>
      <c r="BU1700" s="362" t="str">
        <f t="shared" si="650"/>
        <v>No Pop.</v>
      </c>
      <c r="BV1700" s="360" t="str">
        <f>IF(M1700&lt;=VLOOKUP($C1700,Projections2[[#All],[ISOCode]:[Total 2024 Colombian Returnees]],'Population Projection V2'!$J$167,FALSE),"OK", "Review")</f>
        <v>OK</v>
      </c>
      <c r="BW1700" s="361" t="str">
        <f>IF(N1700&lt;=VLOOKUP($C1700,Projections2[[#All],[ISOCode]:[Total 2024 Colombian Returnees]],'Population Projection V2'!$K$167,FALSE),"OK", "Review")</f>
        <v>OK</v>
      </c>
      <c r="BX1700" s="361" t="str">
        <f>IF(O1700&lt;=VLOOKUP($C1700,Projections2[[#All],[ISOCode]:[Total 2024 Colombian Returnees]],'Population Projection V2'!$L$167,FALSE),"OK", "Review")</f>
        <v>OK</v>
      </c>
      <c r="BY1700" s="361" t="str">
        <f>IF(P1700&lt;=VLOOKUP($C1700,Projections2[[#All],[ISOCode]:[Total 2024 Colombian Returnees]],'Population Projection V2'!$M$167,FALSE),"OK", "Review")</f>
        <v>OK</v>
      </c>
      <c r="BZ1700" s="361" t="str">
        <f>IF(Q1700&lt;=VLOOKUP($C1700,Projections2[[#All],[ISOCode]:[Total 2024 Colombian Returnees]],'Population Projection V2'!$N$167,FALSE),"OK", "Review")</f>
        <v>OK</v>
      </c>
      <c r="CA1700" s="361" t="str">
        <f>IF(T1700&lt;=VLOOKUP($C1700,Projections2[[#All],[ISOCode]:[Total 2024 Colombian Returnees]],'Population Projection V2'!$O$167,FALSE),"OK", "Review")</f>
        <v>OK</v>
      </c>
      <c r="CB1700" s="361" t="str">
        <f>IF(U1700&lt;=VLOOKUP($C1700,Projections2[[#All],[ISOCode]:[Total 2024 Colombian Returnees]],'Population Projection V2'!$P$167,FALSE),"OK", "Review")</f>
        <v>OK</v>
      </c>
      <c r="CC1700" s="361" t="str">
        <f>IF(V1700&lt;=VLOOKUP($C1700,Projections2[[#All],[ISOCode]:[Total 2024 Colombian Returnees]],'Population Projection V2'!$Q$167,FALSE),"OK", "Review")</f>
        <v>OK</v>
      </c>
      <c r="CD1700" s="361" t="str">
        <f>IF(W1700&lt;=VLOOKUP($C1700,Projections2[[#All],[ISOCode]:[Total 2024 Colombian Returnees]],'Population Projection V2'!$R$167,FALSE),"OK", "Review")</f>
        <v>OK</v>
      </c>
      <c r="CE1700" s="361" t="str">
        <f>IF(X1700&lt;=VLOOKUP($C1700,Projections2[[#All],[ISOCode]:[Total 2024 Colombian Returnees]],'Population Projection V2'!$S$167,FALSE),"OK", "Review")</f>
        <v>OK</v>
      </c>
      <c r="CF1700" s="361" t="str">
        <f>IF(AA1700&lt;=VLOOKUP($C1700,Projections2[[#All],[ISOCode]:[Total 2024 Colombian Returnees]],'Population Projection V2'!$T$167,FALSE),"OK", "Review")</f>
        <v>OK</v>
      </c>
      <c r="CG1700" s="361" t="str">
        <f>IF(AB1700&lt;=VLOOKUP($C1700,Projections2[[#All],[ISOCode]:[Total 2024 Colombian Returnees]],'Population Projection V2'!$U$167,FALSE),"OK", "Review")</f>
        <v>OK</v>
      </c>
      <c r="CH1700" s="361" t="str">
        <f>IF(AC1700&lt;=VLOOKUP($C1700,Projections2[[#All],[ISOCode]:[Total 2024 Colombian Returnees]],'Population Projection V2'!$V$167,FALSE),"OK", "Review")</f>
        <v>OK</v>
      </c>
      <c r="CI1700" s="361" t="str">
        <f>IF(AD1700&lt;=VLOOKUP($C1700,Projections2[[#All],[ISOCode]:[Total 2024 Colombian Returnees]],'Population Projection V2'!$W$167,FALSE),"OK", "Review")</f>
        <v>OK</v>
      </c>
      <c r="CJ1700" s="361" t="str">
        <f>IF(AE1700&lt;=VLOOKUP($C1700,Projections2[[#All],[ISOCode]:[Total 2024 Colombian Returnees]],'Population Projection V2'!$X$167,FALSE),"OK", "Review")</f>
        <v>OK</v>
      </c>
      <c r="CK1700" s="361" t="str">
        <f>IF(AH1700&lt;=VLOOKUP($C1700,Projections2[[#All],[ISOCode]:[Total 2024 Colombian Returnees]],'Population Projection V2'!$Y$167,FALSE),"OK", "Review")</f>
        <v>OK</v>
      </c>
      <c r="CL1700" s="361" t="str">
        <f>IF(AI1700&lt;=VLOOKUP($C1700,Projections2[[#All],[ISOCode]:[Total 2024 Colombian Returnees]],'Population Projection V2'!$Z$167,FALSE),"OK", "Review")</f>
        <v>OK</v>
      </c>
      <c r="CM1700" s="361" t="str">
        <f>IF(AJ1700&lt;=VLOOKUP($C1700,Projections2[[#All],[ISOCode]:[Total 2024 Colombian Returnees]],'Population Projection V2'!$AA$167,FALSE),"OK", "Review")</f>
        <v>OK</v>
      </c>
      <c r="CN1700" s="361" t="str">
        <f>IF(AK1700&lt;=VLOOKUP($C1700,Projections2[[#All],[ISOCode]:[Total 2024 Colombian Returnees]],'Population Projection V2'!$AB$167,FALSE),"OK", "Review")</f>
        <v>OK</v>
      </c>
      <c r="CO1700" s="361" t="str">
        <f>IF(AL1700&lt;=VLOOKUP($C1700,Projections2[[#All],[ISOCode]:[Total 2024 Colombian Returnees]],'Population Projection V2'!$AC$167,FALSE),"OK", "Review")</f>
        <v>OK</v>
      </c>
      <c r="CP1700" s="361" t="str">
        <f>IF(AO1700&lt;=VLOOKUP($C1700,Projections2[[#All],[ISOCode]:[Total 2024 Colombian Returnees]],'Population Projection V2'!$AD$167,FALSE),"OK", "Review")</f>
        <v>OK</v>
      </c>
      <c r="CQ1700" s="361" t="str">
        <f>IF(AP1700&lt;=VLOOKUP($C1700,Projections2[[#All],[ISOCode]:[Total 2024 Colombian Returnees]],'Population Projection V2'!$AE$167,FALSE),"OK", "Review")</f>
        <v>OK</v>
      </c>
      <c r="CR1700" s="361" t="str">
        <f>IF(AQ1700&lt;=VLOOKUP($C1700,Projections2[[#All],[ISOCode]:[Total 2024 Colombian Returnees]],'Population Projection V2'!$AF$167,FALSE),"OK", "Review")</f>
        <v>OK</v>
      </c>
      <c r="CS1700" s="361" t="str">
        <f>IF(AR1700&lt;=VLOOKUP($C1700,Projections2[[#All],[ISOCode]:[Total 2024 Colombian Returnees]],'Population Projection V2'!$AG$167,FALSE),"OK", "Review")</f>
        <v>OK</v>
      </c>
      <c r="CT1700" s="361" t="str">
        <f>IF(AS1700&lt;=VLOOKUP($C1700,Projections2[[#All],[ISOCode]:[Total 2024 Colombian Returnees]],'Population Projection V2'!$AH$167,FALSE),"OK", "Review")</f>
        <v>OK</v>
      </c>
      <c r="CU1700" s="361" t="str">
        <f>IF(AV1700&lt;=VLOOKUP($C1700,Projections2[[#All],[ISOCode]:[Total 2024 Colombian Returnees]],'Population Projection V2'!$AI$167,FALSE),"OK", "Review")</f>
        <v>OK</v>
      </c>
      <c r="CV1700" s="361" t="str">
        <f>IF(AW1700&lt;=VLOOKUP($C1700,Projections2[[#All],[ISOCode]:[Total 2024 Colombian Returnees]],'Population Projection V2'!$AJ$167,FALSE),"OK", "Review")</f>
        <v>OK</v>
      </c>
      <c r="CW1700" s="361" t="str">
        <f>IF(AX1700&lt;=VLOOKUP($C1700,Projections2[[#All],[ISOCode]:[Total 2024 Colombian Returnees]],'Population Projection V2'!$AK$167,FALSE),"OK", "Review")</f>
        <v>OK</v>
      </c>
      <c r="CX1700" s="361" t="str">
        <f>IF(AY1700&lt;=VLOOKUP($C1700,Projections2[[#All],[ISOCode]:[Total 2024 Colombian Returnees]],'Population Projection V2'!$AL$167,FALSE),"OK", "Review")</f>
        <v>OK</v>
      </c>
      <c r="CY1700" s="362" t="str">
        <f>IF(AZ1700&lt;=VLOOKUP($C1700,Projections2[[#All],[ISOCode]:[Total 2024 Colombian Returnees]],'Population Projection V2'!$AM$167,FALSE),"OK", "Review")</f>
        <v>OK</v>
      </c>
    </row>
    <row r="1701" spans="1:103" x14ac:dyDescent="0.25">
      <c r="A1701" s="218" t="s">
        <v>128</v>
      </c>
      <c r="B1701" s="219" t="s">
        <v>128</v>
      </c>
      <c r="C1701" s="219" t="s">
        <v>228</v>
      </c>
      <c r="D1701" s="219" t="s">
        <v>444</v>
      </c>
      <c r="E1701" s="219" t="s">
        <v>430</v>
      </c>
      <c r="F1701" s="220">
        <f t="shared" si="627"/>
        <v>0</v>
      </c>
      <c r="G1701" s="220">
        <f t="shared" si="628"/>
        <v>0</v>
      </c>
      <c r="H1701" s="220">
        <f t="shared" si="629"/>
        <v>0</v>
      </c>
      <c r="I1701" s="220">
        <f t="shared" si="630"/>
        <v>0</v>
      </c>
      <c r="J1701" s="221">
        <f t="shared" si="631"/>
        <v>0</v>
      </c>
      <c r="K1701" s="221">
        <f>VLOOKUP($C1701,Projections2[[#All],[ISOCode]:[Total 2024 Colombian Returnees]],7,0)</f>
        <v>0</v>
      </c>
      <c r="L1701" s="251"/>
      <c r="M1701" s="312"/>
      <c r="N1701" s="312"/>
      <c r="O1701" s="312"/>
      <c r="P1701" s="236"/>
      <c r="Q1701" s="252"/>
      <c r="R1701" s="224">
        <f>VLOOKUP($C1701,Projections2[[#All],[ISOCode]:[Total 2024 Colombian Returnees]],12,0)</f>
        <v>0</v>
      </c>
      <c r="S1701" s="225"/>
      <c r="T1701" s="226"/>
      <c r="U1701" s="226"/>
      <c r="V1701" s="226"/>
      <c r="W1701" s="226"/>
      <c r="X1701" s="226"/>
      <c r="Y1701" s="226">
        <f>VLOOKUP($C1701,Projections2[[#All],[ISOCode]:[Total 2024 Colombian Returnees]],17,0)</f>
        <v>0</v>
      </c>
      <c r="Z1701" s="228"/>
      <c r="AA1701" s="253"/>
      <c r="AB1701" s="253"/>
      <c r="AC1701" s="253"/>
      <c r="AD1701" s="253"/>
      <c r="AE1701" s="253"/>
      <c r="AF1701" s="253">
        <f>VLOOKUP($C1701,Projections2[[#All],[ISOCode]:[Total 2024 Colombian Returnees]],22,0)</f>
        <v>0</v>
      </c>
      <c r="AG1701" s="254"/>
      <c r="AH1701" s="255"/>
      <c r="AI1701" s="255"/>
      <c r="AJ1701" s="255"/>
      <c r="AK1701" s="255"/>
      <c r="AL1701" s="256"/>
      <c r="AM1701" s="230">
        <f>VLOOKUP($C1701,Projections2[[#All],[ISOCode]:[Total 2024 Colombian Returnees]],27,0)</f>
        <v>0</v>
      </c>
      <c r="AN1701" s="231"/>
      <c r="AO1701" s="257"/>
      <c r="AP1701" s="257"/>
      <c r="AQ1701" s="257"/>
      <c r="AR1701" s="257"/>
      <c r="AS1701" s="232"/>
      <c r="AT1701" s="232">
        <f>VLOOKUP($C1701,Projections2[[#All],[ISOCode]:[Total 2024 Colombian Returnees]],32,0)</f>
        <v>0</v>
      </c>
      <c r="AU1701" s="233"/>
      <c r="AV1701" s="258"/>
      <c r="AW1701" s="258"/>
      <c r="AX1701" s="258"/>
      <c r="AY1701" s="258"/>
      <c r="AZ1701" s="234"/>
      <c r="BA1701" s="234">
        <f>VLOOKUP($C1701,Projections2[[#All],[ISOCode]:[Total 2024 Colombian Returnees]],37,0)</f>
        <v>0</v>
      </c>
      <c r="BB1701" s="235"/>
      <c r="BC1701" s="360" t="str">
        <f t="shared" si="632"/>
        <v>Ok</v>
      </c>
      <c r="BD1701" s="361" t="str">
        <f t="shared" si="633"/>
        <v>Ok</v>
      </c>
      <c r="BE1701" s="361" t="str">
        <f t="shared" si="634"/>
        <v>Ok</v>
      </c>
      <c r="BF1701" s="361" t="str">
        <f t="shared" si="635"/>
        <v>Ok</v>
      </c>
      <c r="BG1701" s="362" t="str">
        <f t="shared" si="636"/>
        <v>Ok</v>
      </c>
      <c r="BH1701" s="360" t="str">
        <f t="shared" si="637"/>
        <v>Ok</v>
      </c>
      <c r="BI1701" s="361" t="str">
        <f t="shared" si="638"/>
        <v>Ok</v>
      </c>
      <c r="BJ1701" s="361" t="str">
        <f t="shared" si="639"/>
        <v>Ok</v>
      </c>
      <c r="BK1701" s="361" t="str">
        <f t="shared" si="640"/>
        <v>Ok</v>
      </c>
      <c r="BL1701" s="361" t="str">
        <f t="shared" si="641"/>
        <v>Ok</v>
      </c>
      <c r="BM1701" s="361" t="str">
        <f t="shared" si="642"/>
        <v>Ok</v>
      </c>
      <c r="BN1701" s="362" t="str">
        <f t="shared" si="643"/>
        <v>Ok</v>
      </c>
      <c r="BO1701" s="360" t="str">
        <f t="shared" si="644"/>
        <v>No Pop.</v>
      </c>
      <c r="BP1701" s="361" t="str">
        <f t="shared" si="645"/>
        <v>No Pop.</v>
      </c>
      <c r="BQ1701" s="361" t="str">
        <f t="shared" si="646"/>
        <v>No Pop.</v>
      </c>
      <c r="BR1701" s="361" t="str">
        <f t="shared" si="647"/>
        <v>No Pop.</v>
      </c>
      <c r="BS1701" s="361" t="str">
        <f t="shared" si="648"/>
        <v>No Pop.</v>
      </c>
      <c r="BT1701" s="361" t="str">
        <f t="shared" si="649"/>
        <v>No Pop.</v>
      </c>
      <c r="BU1701" s="362" t="str">
        <f t="shared" si="650"/>
        <v>No Pop.</v>
      </c>
      <c r="BV1701" s="360" t="str">
        <f>IF(M1701&lt;=VLOOKUP($C1701,Projections2[[#All],[ISOCode]:[Total 2024 Colombian Returnees]],'Population Projection V2'!$J$167,FALSE),"OK", "Review")</f>
        <v>OK</v>
      </c>
      <c r="BW1701" s="361" t="str">
        <f>IF(N1701&lt;=VLOOKUP($C1701,Projections2[[#All],[ISOCode]:[Total 2024 Colombian Returnees]],'Population Projection V2'!$K$167,FALSE),"OK", "Review")</f>
        <v>OK</v>
      </c>
      <c r="BX1701" s="361" t="str">
        <f>IF(O1701&lt;=VLOOKUP($C1701,Projections2[[#All],[ISOCode]:[Total 2024 Colombian Returnees]],'Population Projection V2'!$L$167,FALSE),"OK", "Review")</f>
        <v>OK</v>
      </c>
      <c r="BY1701" s="361" t="str">
        <f>IF(P1701&lt;=VLOOKUP($C1701,Projections2[[#All],[ISOCode]:[Total 2024 Colombian Returnees]],'Population Projection V2'!$M$167,FALSE),"OK", "Review")</f>
        <v>OK</v>
      </c>
      <c r="BZ1701" s="361" t="str">
        <f>IF(Q1701&lt;=VLOOKUP($C1701,Projections2[[#All],[ISOCode]:[Total 2024 Colombian Returnees]],'Population Projection V2'!$N$167,FALSE),"OK", "Review")</f>
        <v>OK</v>
      </c>
      <c r="CA1701" s="361" t="str">
        <f>IF(T1701&lt;=VLOOKUP($C1701,Projections2[[#All],[ISOCode]:[Total 2024 Colombian Returnees]],'Population Projection V2'!$O$167,FALSE),"OK", "Review")</f>
        <v>OK</v>
      </c>
      <c r="CB1701" s="361" t="str">
        <f>IF(U1701&lt;=VLOOKUP($C1701,Projections2[[#All],[ISOCode]:[Total 2024 Colombian Returnees]],'Population Projection V2'!$P$167,FALSE),"OK", "Review")</f>
        <v>OK</v>
      </c>
      <c r="CC1701" s="361" t="str">
        <f>IF(V1701&lt;=VLOOKUP($C1701,Projections2[[#All],[ISOCode]:[Total 2024 Colombian Returnees]],'Population Projection V2'!$Q$167,FALSE),"OK", "Review")</f>
        <v>OK</v>
      </c>
      <c r="CD1701" s="361" t="str">
        <f>IF(W1701&lt;=VLOOKUP($C1701,Projections2[[#All],[ISOCode]:[Total 2024 Colombian Returnees]],'Population Projection V2'!$R$167,FALSE),"OK", "Review")</f>
        <v>OK</v>
      </c>
      <c r="CE1701" s="361" t="str">
        <f>IF(X1701&lt;=VLOOKUP($C1701,Projections2[[#All],[ISOCode]:[Total 2024 Colombian Returnees]],'Population Projection V2'!$S$167,FALSE),"OK", "Review")</f>
        <v>OK</v>
      </c>
      <c r="CF1701" s="361" t="str">
        <f>IF(AA1701&lt;=VLOOKUP($C1701,Projections2[[#All],[ISOCode]:[Total 2024 Colombian Returnees]],'Population Projection V2'!$T$167,FALSE),"OK", "Review")</f>
        <v>OK</v>
      </c>
      <c r="CG1701" s="361" t="str">
        <f>IF(AB1701&lt;=VLOOKUP($C1701,Projections2[[#All],[ISOCode]:[Total 2024 Colombian Returnees]],'Population Projection V2'!$U$167,FALSE),"OK", "Review")</f>
        <v>OK</v>
      </c>
      <c r="CH1701" s="361" t="str">
        <f>IF(AC1701&lt;=VLOOKUP($C1701,Projections2[[#All],[ISOCode]:[Total 2024 Colombian Returnees]],'Population Projection V2'!$V$167,FALSE),"OK", "Review")</f>
        <v>OK</v>
      </c>
      <c r="CI1701" s="361" t="str">
        <f>IF(AD1701&lt;=VLOOKUP($C1701,Projections2[[#All],[ISOCode]:[Total 2024 Colombian Returnees]],'Population Projection V2'!$W$167,FALSE),"OK", "Review")</f>
        <v>OK</v>
      </c>
      <c r="CJ1701" s="361" t="str">
        <f>IF(AE1701&lt;=VLOOKUP($C1701,Projections2[[#All],[ISOCode]:[Total 2024 Colombian Returnees]],'Population Projection V2'!$X$167,FALSE),"OK", "Review")</f>
        <v>OK</v>
      </c>
      <c r="CK1701" s="361" t="str">
        <f>IF(AH1701&lt;=VLOOKUP($C1701,Projections2[[#All],[ISOCode]:[Total 2024 Colombian Returnees]],'Population Projection V2'!$Y$167,FALSE),"OK", "Review")</f>
        <v>OK</v>
      </c>
      <c r="CL1701" s="361" t="str">
        <f>IF(AI1701&lt;=VLOOKUP($C1701,Projections2[[#All],[ISOCode]:[Total 2024 Colombian Returnees]],'Population Projection V2'!$Z$167,FALSE),"OK", "Review")</f>
        <v>OK</v>
      </c>
      <c r="CM1701" s="361" t="str">
        <f>IF(AJ1701&lt;=VLOOKUP($C1701,Projections2[[#All],[ISOCode]:[Total 2024 Colombian Returnees]],'Population Projection V2'!$AA$167,FALSE),"OK", "Review")</f>
        <v>OK</v>
      </c>
      <c r="CN1701" s="361" t="str">
        <f>IF(AK1701&lt;=VLOOKUP($C1701,Projections2[[#All],[ISOCode]:[Total 2024 Colombian Returnees]],'Population Projection V2'!$AB$167,FALSE),"OK", "Review")</f>
        <v>OK</v>
      </c>
      <c r="CO1701" s="361" t="str">
        <f>IF(AL1701&lt;=VLOOKUP($C1701,Projections2[[#All],[ISOCode]:[Total 2024 Colombian Returnees]],'Population Projection V2'!$AC$167,FALSE),"OK", "Review")</f>
        <v>OK</v>
      </c>
      <c r="CP1701" s="361" t="str">
        <f>IF(AO1701&lt;=VLOOKUP($C1701,Projections2[[#All],[ISOCode]:[Total 2024 Colombian Returnees]],'Population Projection V2'!$AD$167,FALSE),"OK", "Review")</f>
        <v>OK</v>
      </c>
      <c r="CQ1701" s="361" t="str">
        <f>IF(AP1701&lt;=VLOOKUP($C1701,Projections2[[#All],[ISOCode]:[Total 2024 Colombian Returnees]],'Population Projection V2'!$AE$167,FALSE),"OK", "Review")</f>
        <v>OK</v>
      </c>
      <c r="CR1701" s="361" t="str">
        <f>IF(AQ1701&lt;=VLOOKUP($C1701,Projections2[[#All],[ISOCode]:[Total 2024 Colombian Returnees]],'Population Projection V2'!$AF$167,FALSE),"OK", "Review")</f>
        <v>OK</v>
      </c>
      <c r="CS1701" s="361" t="str">
        <f>IF(AR1701&lt;=VLOOKUP($C1701,Projections2[[#All],[ISOCode]:[Total 2024 Colombian Returnees]],'Population Projection V2'!$AG$167,FALSE),"OK", "Review")</f>
        <v>OK</v>
      </c>
      <c r="CT1701" s="361" t="str">
        <f>IF(AS1701&lt;=VLOOKUP($C1701,Projections2[[#All],[ISOCode]:[Total 2024 Colombian Returnees]],'Population Projection V2'!$AH$167,FALSE),"OK", "Review")</f>
        <v>OK</v>
      </c>
      <c r="CU1701" s="361" t="str">
        <f>IF(AV1701&lt;=VLOOKUP($C1701,Projections2[[#All],[ISOCode]:[Total 2024 Colombian Returnees]],'Population Projection V2'!$AI$167,FALSE),"OK", "Review")</f>
        <v>OK</v>
      </c>
      <c r="CV1701" s="361" t="str">
        <f>IF(AW1701&lt;=VLOOKUP($C1701,Projections2[[#All],[ISOCode]:[Total 2024 Colombian Returnees]],'Population Projection V2'!$AJ$167,FALSE),"OK", "Review")</f>
        <v>OK</v>
      </c>
      <c r="CW1701" s="361" t="str">
        <f>IF(AX1701&lt;=VLOOKUP($C1701,Projections2[[#All],[ISOCode]:[Total 2024 Colombian Returnees]],'Population Projection V2'!$AK$167,FALSE),"OK", "Review")</f>
        <v>OK</v>
      </c>
      <c r="CX1701" s="361" t="str">
        <f>IF(AY1701&lt;=VLOOKUP($C1701,Projections2[[#All],[ISOCode]:[Total 2024 Colombian Returnees]],'Population Projection V2'!$AL$167,FALSE),"OK", "Review")</f>
        <v>OK</v>
      </c>
      <c r="CY1701" s="362" t="str">
        <f>IF(AZ1701&lt;=VLOOKUP($C1701,Projections2[[#All],[ISOCode]:[Total 2024 Colombian Returnees]],'Population Projection V2'!$AM$167,FALSE),"OK", "Review")</f>
        <v>OK</v>
      </c>
    </row>
    <row r="1702" spans="1:103" x14ac:dyDescent="0.25">
      <c r="A1702" s="218" t="s">
        <v>128</v>
      </c>
      <c r="B1702" s="219" t="s">
        <v>128</v>
      </c>
      <c r="C1702" s="219" t="s">
        <v>229</v>
      </c>
      <c r="D1702" s="219" t="s">
        <v>445</v>
      </c>
      <c r="E1702" s="219" t="s">
        <v>430</v>
      </c>
      <c r="F1702" s="220">
        <f t="shared" si="627"/>
        <v>0</v>
      </c>
      <c r="G1702" s="220">
        <f t="shared" si="628"/>
        <v>0</v>
      </c>
      <c r="H1702" s="220">
        <f t="shared" si="629"/>
        <v>0</v>
      </c>
      <c r="I1702" s="220">
        <f t="shared" si="630"/>
        <v>0</v>
      </c>
      <c r="J1702" s="221">
        <f t="shared" si="631"/>
        <v>0</v>
      </c>
      <c r="K1702" s="221">
        <f>VLOOKUP($C1702,Projections2[[#All],[ISOCode]:[Total 2024 Colombian Returnees]],7,0)</f>
        <v>0</v>
      </c>
      <c r="L1702" s="251"/>
      <c r="M1702" s="312"/>
      <c r="N1702" s="312"/>
      <c r="O1702" s="312"/>
      <c r="P1702" s="236"/>
      <c r="Q1702" s="252"/>
      <c r="R1702" s="224">
        <f>VLOOKUP($C1702,Projections2[[#All],[ISOCode]:[Total 2024 Colombian Returnees]],12,0)</f>
        <v>0</v>
      </c>
      <c r="S1702" s="225"/>
      <c r="T1702" s="226"/>
      <c r="U1702" s="226"/>
      <c r="V1702" s="226"/>
      <c r="W1702" s="226"/>
      <c r="X1702" s="227"/>
      <c r="Y1702" s="227">
        <f>VLOOKUP($C1702,Projections2[[#All],[ISOCode]:[Total 2024 Colombian Returnees]],17,0)</f>
        <v>0</v>
      </c>
      <c r="Z1702" s="228"/>
      <c r="AA1702" s="253"/>
      <c r="AB1702" s="253"/>
      <c r="AC1702" s="253"/>
      <c r="AD1702" s="253"/>
      <c r="AE1702" s="253"/>
      <c r="AF1702" s="253">
        <f>VLOOKUP($C1702,Projections2[[#All],[ISOCode]:[Total 2024 Colombian Returnees]],22,0)</f>
        <v>0</v>
      </c>
      <c r="AG1702" s="254"/>
      <c r="AH1702" s="255"/>
      <c r="AI1702" s="255"/>
      <c r="AJ1702" s="255"/>
      <c r="AK1702" s="255"/>
      <c r="AL1702" s="256"/>
      <c r="AM1702" s="230">
        <f>VLOOKUP($C1702,Projections2[[#All],[ISOCode]:[Total 2024 Colombian Returnees]],27,0)</f>
        <v>0</v>
      </c>
      <c r="AN1702" s="231"/>
      <c r="AO1702" s="257"/>
      <c r="AP1702" s="257"/>
      <c r="AQ1702" s="257"/>
      <c r="AR1702" s="257"/>
      <c r="AS1702" s="232"/>
      <c r="AT1702" s="232">
        <f>VLOOKUP($C1702,Projections2[[#All],[ISOCode]:[Total 2024 Colombian Returnees]],32,0)</f>
        <v>0</v>
      </c>
      <c r="AU1702" s="233"/>
      <c r="AV1702" s="258"/>
      <c r="AW1702" s="258"/>
      <c r="AX1702" s="258"/>
      <c r="AY1702" s="258"/>
      <c r="AZ1702" s="234"/>
      <c r="BA1702" s="234">
        <f>VLOOKUP($C1702,Projections2[[#All],[ISOCode]:[Total 2024 Colombian Returnees]],37,0)</f>
        <v>0</v>
      </c>
      <c r="BB1702" s="235"/>
      <c r="BC1702" s="360" t="str">
        <f t="shared" si="632"/>
        <v>Ok</v>
      </c>
      <c r="BD1702" s="361" t="str">
        <f t="shared" si="633"/>
        <v>Ok</v>
      </c>
      <c r="BE1702" s="361" t="str">
        <f t="shared" si="634"/>
        <v>Ok</v>
      </c>
      <c r="BF1702" s="361" t="str">
        <f t="shared" si="635"/>
        <v>Ok</v>
      </c>
      <c r="BG1702" s="362" t="str">
        <f t="shared" si="636"/>
        <v>Ok</v>
      </c>
      <c r="BH1702" s="360" t="str">
        <f t="shared" si="637"/>
        <v>Ok</v>
      </c>
      <c r="BI1702" s="361" t="str">
        <f t="shared" si="638"/>
        <v>Ok</v>
      </c>
      <c r="BJ1702" s="361" t="str">
        <f t="shared" si="639"/>
        <v>Ok</v>
      </c>
      <c r="BK1702" s="361" t="str">
        <f t="shared" si="640"/>
        <v>Ok</v>
      </c>
      <c r="BL1702" s="361" t="str">
        <f t="shared" si="641"/>
        <v>Ok</v>
      </c>
      <c r="BM1702" s="361" t="str">
        <f t="shared" si="642"/>
        <v>Ok</v>
      </c>
      <c r="BN1702" s="362" t="str">
        <f t="shared" si="643"/>
        <v>Ok</v>
      </c>
      <c r="BO1702" s="360" t="str">
        <f t="shared" si="644"/>
        <v>No Pop.</v>
      </c>
      <c r="BP1702" s="361" t="str">
        <f t="shared" si="645"/>
        <v>No Pop.</v>
      </c>
      <c r="BQ1702" s="361" t="str">
        <f t="shared" si="646"/>
        <v>No Pop.</v>
      </c>
      <c r="BR1702" s="361" t="str">
        <f t="shared" si="647"/>
        <v>No Pop.</v>
      </c>
      <c r="BS1702" s="361" t="str">
        <f t="shared" si="648"/>
        <v>No Pop.</v>
      </c>
      <c r="BT1702" s="361" t="str">
        <f t="shared" si="649"/>
        <v>No Pop.</v>
      </c>
      <c r="BU1702" s="362" t="str">
        <f t="shared" si="650"/>
        <v>No Pop.</v>
      </c>
      <c r="BV1702" s="360" t="str">
        <f>IF(M1702&lt;=VLOOKUP($C1702,Projections2[[#All],[ISOCode]:[Total 2024 Colombian Returnees]],'Population Projection V2'!$J$167,FALSE),"OK", "Review")</f>
        <v>OK</v>
      </c>
      <c r="BW1702" s="361" t="str">
        <f>IF(N1702&lt;=VLOOKUP($C1702,Projections2[[#All],[ISOCode]:[Total 2024 Colombian Returnees]],'Population Projection V2'!$K$167,FALSE),"OK", "Review")</f>
        <v>OK</v>
      </c>
      <c r="BX1702" s="361" t="str">
        <f>IF(O1702&lt;=VLOOKUP($C1702,Projections2[[#All],[ISOCode]:[Total 2024 Colombian Returnees]],'Population Projection V2'!$L$167,FALSE),"OK", "Review")</f>
        <v>OK</v>
      </c>
      <c r="BY1702" s="361" t="str">
        <f>IF(P1702&lt;=VLOOKUP($C1702,Projections2[[#All],[ISOCode]:[Total 2024 Colombian Returnees]],'Population Projection V2'!$M$167,FALSE),"OK", "Review")</f>
        <v>OK</v>
      </c>
      <c r="BZ1702" s="361" t="str">
        <f>IF(Q1702&lt;=VLOOKUP($C1702,Projections2[[#All],[ISOCode]:[Total 2024 Colombian Returnees]],'Population Projection V2'!$N$167,FALSE),"OK", "Review")</f>
        <v>OK</v>
      </c>
      <c r="CA1702" s="361" t="str">
        <f>IF(T1702&lt;=VLOOKUP($C1702,Projections2[[#All],[ISOCode]:[Total 2024 Colombian Returnees]],'Population Projection V2'!$O$167,FALSE),"OK", "Review")</f>
        <v>OK</v>
      </c>
      <c r="CB1702" s="361" t="str">
        <f>IF(U1702&lt;=VLOOKUP($C1702,Projections2[[#All],[ISOCode]:[Total 2024 Colombian Returnees]],'Population Projection V2'!$P$167,FALSE),"OK", "Review")</f>
        <v>OK</v>
      </c>
      <c r="CC1702" s="361" t="str">
        <f>IF(V1702&lt;=VLOOKUP($C1702,Projections2[[#All],[ISOCode]:[Total 2024 Colombian Returnees]],'Population Projection V2'!$Q$167,FALSE),"OK", "Review")</f>
        <v>OK</v>
      </c>
      <c r="CD1702" s="361" t="str">
        <f>IF(W1702&lt;=VLOOKUP($C1702,Projections2[[#All],[ISOCode]:[Total 2024 Colombian Returnees]],'Population Projection V2'!$R$167,FALSE),"OK", "Review")</f>
        <v>OK</v>
      </c>
      <c r="CE1702" s="361" t="str">
        <f>IF(X1702&lt;=VLOOKUP($C1702,Projections2[[#All],[ISOCode]:[Total 2024 Colombian Returnees]],'Population Projection V2'!$S$167,FALSE),"OK", "Review")</f>
        <v>OK</v>
      </c>
      <c r="CF1702" s="361" t="str">
        <f>IF(AA1702&lt;=VLOOKUP($C1702,Projections2[[#All],[ISOCode]:[Total 2024 Colombian Returnees]],'Population Projection V2'!$T$167,FALSE),"OK", "Review")</f>
        <v>OK</v>
      </c>
      <c r="CG1702" s="361" t="str">
        <f>IF(AB1702&lt;=VLOOKUP($C1702,Projections2[[#All],[ISOCode]:[Total 2024 Colombian Returnees]],'Population Projection V2'!$U$167,FALSE),"OK", "Review")</f>
        <v>OK</v>
      </c>
      <c r="CH1702" s="361" t="str">
        <f>IF(AC1702&lt;=VLOOKUP($C1702,Projections2[[#All],[ISOCode]:[Total 2024 Colombian Returnees]],'Population Projection V2'!$V$167,FALSE),"OK", "Review")</f>
        <v>OK</v>
      </c>
      <c r="CI1702" s="361" t="str">
        <f>IF(AD1702&lt;=VLOOKUP($C1702,Projections2[[#All],[ISOCode]:[Total 2024 Colombian Returnees]],'Population Projection V2'!$W$167,FALSE),"OK", "Review")</f>
        <v>OK</v>
      </c>
      <c r="CJ1702" s="361" t="str">
        <f>IF(AE1702&lt;=VLOOKUP($C1702,Projections2[[#All],[ISOCode]:[Total 2024 Colombian Returnees]],'Population Projection V2'!$X$167,FALSE),"OK", "Review")</f>
        <v>OK</v>
      </c>
      <c r="CK1702" s="361" t="str">
        <f>IF(AH1702&lt;=VLOOKUP($C1702,Projections2[[#All],[ISOCode]:[Total 2024 Colombian Returnees]],'Population Projection V2'!$Y$167,FALSE),"OK", "Review")</f>
        <v>OK</v>
      </c>
      <c r="CL1702" s="361" t="str">
        <f>IF(AI1702&lt;=VLOOKUP($C1702,Projections2[[#All],[ISOCode]:[Total 2024 Colombian Returnees]],'Population Projection V2'!$Z$167,FALSE),"OK", "Review")</f>
        <v>OK</v>
      </c>
      <c r="CM1702" s="361" t="str">
        <f>IF(AJ1702&lt;=VLOOKUP($C1702,Projections2[[#All],[ISOCode]:[Total 2024 Colombian Returnees]],'Population Projection V2'!$AA$167,FALSE),"OK", "Review")</f>
        <v>OK</v>
      </c>
      <c r="CN1702" s="361" t="str">
        <f>IF(AK1702&lt;=VLOOKUP($C1702,Projections2[[#All],[ISOCode]:[Total 2024 Colombian Returnees]],'Population Projection V2'!$AB$167,FALSE),"OK", "Review")</f>
        <v>OK</v>
      </c>
      <c r="CO1702" s="361" t="str">
        <f>IF(AL1702&lt;=VLOOKUP($C1702,Projections2[[#All],[ISOCode]:[Total 2024 Colombian Returnees]],'Population Projection V2'!$AC$167,FALSE),"OK", "Review")</f>
        <v>OK</v>
      </c>
      <c r="CP1702" s="361" t="str">
        <f>IF(AO1702&lt;=VLOOKUP($C1702,Projections2[[#All],[ISOCode]:[Total 2024 Colombian Returnees]],'Population Projection V2'!$AD$167,FALSE),"OK", "Review")</f>
        <v>OK</v>
      </c>
      <c r="CQ1702" s="361" t="str">
        <f>IF(AP1702&lt;=VLOOKUP($C1702,Projections2[[#All],[ISOCode]:[Total 2024 Colombian Returnees]],'Population Projection V2'!$AE$167,FALSE),"OK", "Review")</f>
        <v>OK</v>
      </c>
      <c r="CR1702" s="361" t="str">
        <f>IF(AQ1702&lt;=VLOOKUP($C1702,Projections2[[#All],[ISOCode]:[Total 2024 Colombian Returnees]],'Population Projection V2'!$AF$167,FALSE),"OK", "Review")</f>
        <v>OK</v>
      </c>
      <c r="CS1702" s="361" t="str">
        <f>IF(AR1702&lt;=VLOOKUP($C1702,Projections2[[#All],[ISOCode]:[Total 2024 Colombian Returnees]],'Population Projection V2'!$AG$167,FALSE),"OK", "Review")</f>
        <v>OK</v>
      </c>
      <c r="CT1702" s="361" t="str">
        <f>IF(AS1702&lt;=VLOOKUP($C1702,Projections2[[#All],[ISOCode]:[Total 2024 Colombian Returnees]],'Population Projection V2'!$AH$167,FALSE),"OK", "Review")</f>
        <v>OK</v>
      </c>
      <c r="CU1702" s="361" t="str">
        <f>IF(AV1702&lt;=VLOOKUP($C1702,Projections2[[#All],[ISOCode]:[Total 2024 Colombian Returnees]],'Population Projection V2'!$AI$167,FALSE),"OK", "Review")</f>
        <v>OK</v>
      </c>
      <c r="CV1702" s="361" t="str">
        <f>IF(AW1702&lt;=VLOOKUP($C1702,Projections2[[#All],[ISOCode]:[Total 2024 Colombian Returnees]],'Population Projection V2'!$AJ$167,FALSE),"OK", "Review")</f>
        <v>OK</v>
      </c>
      <c r="CW1702" s="361" t="str">
        <f>IF(AX1702&lt;=VLOOKUP($C1702,Projections2[[#All],[ISOCode]:[Total 2024 Colombian Returnees]],'Population Projection V2'!$AK$167,FALSE),"OK", "Review")</f>
        <v>OK</v>
      </c>
      <c r="CX1702" s="361" t="str">
        <f>IF(AY1702&lt;=VLOOKUP($C1702,Projections2[[#All],[ISOCode]:[Total 2024 Colombian Returnees]],'Population Projection V2'!$AL$167,FALSE),"OK", "Review")</f>
        <v>OK</v>
      </c>
      <c r="CY1702" s="362" t="str">
        <f>IF(AZ1702&lt;=VLOOKUP($C1702,Projections2[[#All],[ISOCode]:[Total 2024 Colombian Returnees]],'Population Projection V2'!$AM$167,FALSE),"OK", "Review")</f>
        <v>OK</v>
      </c>
    </row>
    <row r="1703" spans="1:103" x14ac:dyDescent="0.25">
      <c r="A1703" s="218" t="s">
        <v>128</v>
      </c>
      <c r="B1703" s="219" t="s">
        <v>128</v>
      </c>
      <c r="C1703" s="219" t="s">
        <v>230</v>
      </c>
      <c r="D1703" s="219" t="s">
        <v>446</v>
      </c>
      <c r="E1703" s="219" t="s">
        <v>430</v>
      </c>
      <c r="F1703" s="220">
        <f t="shared" si="627"/>
        <v>0</v>
      </c>
      <c r="G1703" s="220">
        <f t="shared" si="628"/>
        <v>0</v>
      </c>
      <c r="H1703" s="220">
        <f t="shared" si="629"/>
        <v>0</v>
      </c>
      <c r="I1703" s="220">
        <f t="shared" si="630"/>
        <v>0</v>
      </c>
      <c r="J1703" s="221">
        <f t="shared" si="631"/>
        <v>0</v>
      </c>
      <c r="K1703" s="221">
        <f>VLOOKUP($C1703,Projections2[[#All],[ISOCode]:[Total 2024 Colombian Returnees]],7,0)</f>
        <v>0</v>
      </c>
      <c r="L1703" s="251"/>
      <c r="M1703" s="312"/>
      <c r="N1703" s="312"/>
      <c r="O1703" s="312"/>
      <c r="P1703" s="236"/>
      <c r="Q1703" s="252"/>
      <c r="R1703" s="224">
        <f>VLOOKUP($C1703,Projections2[[#All],[ISOCode]:[Total 2024 Colombian Returnees]],12,0)</f>
        <v>0</v>
      </c>
      <c r="S1703" s="225"/>
      <c r="T1703" s="226"/>
      <c r="U1703" s="226"/>
      <c r="V1703" s="226"/>
      <c r="W1703" s="226"/>
      <c r="X1703" s="227"/>
      <c r="Y1703" s="227">
        <f>VLOOKUP($C1703,Projections2[[#All],[ISOCode]:[Total 2024 Colombian Returnees]],17,0)</f>
        <v>0</v>
      </c>
      <c r="Z1703" s="228"/>
      <c r="AA1703" s="253"/>
      <c r="AB1703" s="253"/>
      <c r="AC1703" s="253"/>
      <c r="AD1703" s="253"/>
      <c r="AE1703" s="253"/>
      <c r="AF1703" s="253">
        <f>VLOOKUP($C1703,Projections2[[#All],[ISOCode]:[Total 2024 Colombian Returnees]],22,0)</f>
        <v>0</v>
      </c>
      <c r="AG1703" s="254"/>
      <c r="AH1703" s="255"/>
      <c r="AI1703" s="255"/>
      <c r="AJ1703" s="255"/>
      <c r="AK1703" s="255"/>
      <c r="AL1703" s="256"/>
      <c r="AM1703" s="230">
        <f>VLOOKUP($C1703,Projections2[[#All],[ISOCode]:[Total 2024 Colombian Returnees]],27,0)</f>
        <v>0</v>
      </c>
      <c r="AN1703" s="231"/>
      <c r="AO1703" s="257"/>
      <c r="AP1703" s="257"/>
      <c r="AQ1703" s="257"/>
      <c r="AR1703" s="257"/>
      <c r="AS1703" s="232"/>
      <c r="AT1703" s="232">
        <f>VLOOKUP($C1703,Projections2[[#All],[ISOCode]:[Total 2024 Colombian Returnees]],32,0)</f>
        <v>0</v>
      </c>
      <c r="AU1703" s="233"/>
      <c r="AV1703" s="258"/>
      <c r="AW1703" s="258"/>
      <c r="AX1703" s="258"/>
      <c r="AY1703" s="258"/>
      <c r="AZ1703" s="234"/>
      <c r="BA1703" s="234">
        <f>VLOOKUP($C1703,Projections2[[#All],[ISOCode]:[Total 2024 Colombian Returnees]],37,0)</f>
        <v>0</v>
      </c>
      <c r="BB1703" s="235"/>
      <c r="BC1703" s="360" t="str">
        <f t="shared" si="632"/>
        <v>Ok</v>
      </c>
      <c r="BD1703" s="361" t="str">
        <f t="shared" si="633"/>
        <v>Ok</v>
      </c>
      <c r="BE1703" s="361" t="str">
        <f t="shared" si="634"/>
        <v>Ok</v>
      </c>
      <c r="BF1703" s="361" t="str">
        <f t="shared" si="635"/>
        <v>Ok</v>
      </c>
      <c r="BG1703" s="362" t="str">
        <f t="shared" si="636"/>
        <v>Ok</v>
      </c>
      <c r="BH1703" s="360" t="str">
        <f t="shared" si="637"/>
        <v>Ok</v>
      </c>
      <c r="BI1703" s="361" t="str">
        <f t="shared" si="638"/>
        <v>Ok</v>
      </c>
      <c r="BJ1703" s="361" t="str">
        <f t="shared" si="639"/>
        <v>Ok</v>
      </c>
      <c r="BK1703" s="361" t="str">
        <f t="shared" si="640"/>
        <v>Ok</v>
      </c>
      <c r="BL1703" s="361" t="str">
        <f t="shared" si="641"/>
        <v>Ok</v>
      </c>
      <c r="BM1703" s="361" t="str">
        <f t="shared" si="642"/>
        <v>Ok</v>
      </c>
      <c r="BN1703" s="362" t="str">
        <f t="shared" si="643"/>
        <v>Ok</v>
      </c>
      <c r="BO1703" s="360" t="str">
        <f t="shared" si="644"/>
        <v>No Pop.</v>
      </c>
      <c r="BP1703" s="361" t="str">
        <f t="shared" si="645"/>
        <v>No Pop.</v>
      </c>
      <c r="BQ1703" s="361" t="str">
        <f t="shared" si="646"/>
        <v>No Pop.</v>
      </c>
      <c r="BR1703" s="361" t="str">
        <f t="shared" si="647"/>
        <v>No Pop.</v>
      </c>
      <c r="BS1703" s="361" t="str">
        <f t="shared" si="648"/>
        <v>No Pop.</v>
      </c>
      <c r="BT1703" s="361" t="str">
        <f t="shared" si="649"/>
        <v>No Pop.</v>
      </c>
      <c r="BU1703" s="362" t="str">
        <f t="shared" si="650"/>
        <v>No Pop.</v>
      </c>
      <c r="BV1703" s="360" t="str">
        <f>IF(M1703&lt;=VLOOKUP($C1703,Projections2[[#All],[ISOCode]:[Total 2024 Colombian Returnees]],'Population Projection V2'!$J$167,FALSE),"OK", "Review")</f>
        <v>OK</v>
      </c>
      <c r="BW1703" s="361" t="str">
        <f>IF(N1703&lt;=VLOOKUP($C1703,Projections2[[#All],[ISOCode]:[Total 2024 Colombian Returnees]],'Population Projection V2'!$K$167,FALSE),"OK", "Review")</f>
        <v>OK</v>
      </c>
      <c r="BX1703" s="361" t="str">
        <f>IF(O1703&lt;=VLOOKUP($C1703,Projections2[[#All],[ISOCode]:[Total 2024 Colombian Returnees]],'Population Projection V2'!$L$167,FALSE),"OK", "Review")</f>
        <v>OK</v>
      </c>
      <c r="BY1703" s="361" t="str">
        <f>IF(P1703&lt;=VLOOKUP($C1703,Projections2[[#All],[ISOCode]:[Total 2024 Colombian Returnees]],'Population Projection V2'!$M$167,FALSE),"OK", "Review")</f>
        <v>OK</v>
      </c>
      <c r="BZ1703" s="361" t="str">
        <f>IF(Q1703&lt;=VLOOKUP($C1703,Projections2[[#All],[ISOCode]:[Total 2024 Colombian Returnees]],'Population Projection V2'!$N$167,FALSE),"OK", "Review")</f>
        <v>OK</v>
      </c>
      <c r="CA1703" s="361" t="str">
        <f>IF(T1703&lt;=VLOOKUP($C1703,Projections2[[#All],[ISOCode]:[Total 2024 Colombian Returnees]],'Population Projection V2'!$O$167,FALSE),"OK", "Review")</f>
        <v>OK</v>
      </c>
      <c r="CB1703" s="361" t="str">
        <f>IF(U1703&lt;=VLOOKUP($C1703,Projections2[[#All],[ISOCode]:[Total 2024 Colombian Returnees]],'Population Projection V2'!$P$167,FALSE),"OK", "Review")</f>
        <v>OK</v>
      </c>
      <c r="CC1703" s="361" t="str">
        <f>IF(V1703&lt;=VLOOKUP($C1703,Projections2[[#All],[ISOCode]:[Total 2024 Colombian Returnees]],'Population Projection V2'!$Q$167,FALSE),"OK", "Review")</f>
        <v>OK</v>
      </c>
      <c r="CD1703" s="361" t="str">
        <f>IF(W1703&lt;=VLOOKUP($C1703,Projections2[[#All],[ISOCode]:[Total 2024 Colombian Returnees]],'Population Projection V2'!$R$167,FALSE),"OK", "Review")</f>
        <v>OK</v>
      </c>
      <c r="CE1703" s="361" t="str">
        <f>IF(X1703&lt;=VLOOKUP($C1703,Projections2[[#All],[ISOCode]:[Total 2024 Colombian Returnees]],'Population Projection V2'!$S$167,FALSE),"OK", "Review")</f>
        <v>OK</v>
      </c>
      <c r="CF1703" s="361" t="str">
        <f>IF(AA1703&lt;=VLOOKUP($C1703,Projections2[[#All],[ISOCode]:[Total 2024 Colombian Returnees]],'Population Projection V2'!$T$167,FALSE),"OK", "Review")</f>
        <v>OK</v>
      </c>
      <c r="CG1703" s="361" t="str">
        <f>IF(AB1703&lt;=VLOOKUP($C1703,Projections2[[#All],[ISOCode]:[Total 2024 Colombian Returnees]],'Population Projection V2'!$U$167,FALSE),"OK", "Review")</f>
        <v>OK</v>
      </c>
      <c r="CH1703" s="361" t="str">
        <f>IF(AC1703&lt;=VLOOKUP($C1703,Projections2[[#All],[ISOCode]:[Total 2024 Colombian Returnees]],'Population Projection V2'!$V$167,FALSE),"OK", "Review")</f>
        <v>OK</v>
      </c>
      <c r="CI1703" s="361" t="str">
        <f>IF(AD1703&lt;=VLOOKUP($C1703,Projections2[[#All],[ISOCode]:[Total 2024 Colombian Returnees]],'Population Projection V2'!$W$167,FALSE),"OK", "Review")</f>
        <v>OK</v>
      </c>
      <c r="CJ1703" s="361" t="str">
        <f>IF(AE1703&lt;=VLOOKUP($C1703,Projections2[[#All],[ISOCode]:[Total 2024 Colombian Returnees]],'Population Projection V2'!$X$167,FALSE),"OK", "Review")</f>
        <v>OK</v>
      </c>
      <c r="CK1703" s="361" t="str">
        <f>IF(AH1703&lt;=VLOOKUP($C1703,Projections2[[#All],[ISOCode]:[Total 2024 Colombian Returnees]],'Population Projection V2'!$Y$167,FALSE),"OK", "Review")</f>
        <v>OK</v>
      </c>
      <c r="CL1703" s="361" t="str">
        <f>IF(AI1703&lt;=VLOOKUP($C1703,Projections2[[#All],[ISOCode]:[Total 2024 Colombian Returnees]],'Population Projection V2'!$Z$167,FALSE),"OK", "Review")</f>
        <v>OK</v>
      </c>
      <c r="CM1703" s="361" t="str">
        <f>IF(AJ1703&lt;=VLOOKUP($C1703,Projections2[[#All],[ISOCode]:[Total 2024 Colombian Returnees]],'Population Projection V2'!$AA$167,FALSE),"OK", "Review")</f>
        <v>OK</v>
      </c>
      <c r="CN1703" s="361" t="str">
        <f>IF(AK1703&lt;=VLOOKUP($C1703,Projections2[[#All],[ISOCode]:[Total 2024 Colombian Returnees]],'Population Projection V2'!$AB$167,FALSE),"OK", "Review")</f>
        <v>OK</v>
      </c>
      <c r="CO1703" s="361" t="str">
        <f>IF(AL1703&lt;=VLOOKUP($C1703,Projections2[[#All],[ISOCode]:[Total 2024 Colombian Returnees]],'Population Projection V2'!$AC$167,FALSE),"OK", "Review")</f>
        <v>OK</v>
      </c>
      <c r="CP1703" s="361" t="str">
        <f>IF(AO1703&lt;=VLOOKUP($C1703,Projections2[[#All],[ISOCode]:[Total 2024 Colombian Returnees]],'Population Projection V2'!$AD$167,FALSE),"OK", "Review")</f>
        <v>OK</v>
      </c>
      <c r="CQ1703" s="361" t="str">
        <f>IF(AP1703&lt;=VLOOKUP($C1703,Projections2[[#All],[ISOCode]:[Total 2024 Colombian Returnees]],'Population Projection V2'!$AE$167,FALSE),"OK", "Review")</f>
        <v>OK</v>
      </c>
      <c r="CR1703" s="361" t="str">
        <f>IF(AQ1703&lt;=VLOOKUP($C1703,Projections2[[#All],[ISOCode]:[Total 2024 Colombian Returnees]],'Population Projection V2'!$AF$167,FALSE),"OK", "Review")</f>
        <v>OK</v>
      </c>
      <c r="CS1703" s="361" t="str">
        <f>IF(AR1703&lt;=VLOOKUP($C1703,Projections2[[#All],[ISOCode]:[Total 2024 Colombian Returnees]],'Population Projection V2'!$AG$167,FALSE),"OK", "Review")</f>
        <v>OK</v>
      </c>
      <c r="CT1703" s="361" t="str">
        <f>IF(AS1703&lt;=VLOOKUP($C1703,Projections2[[#All],[ISOCode]:[Total 2024 Colombian Returnees]],'Population Projection V2'!$AH$167,FALSE),"OK", "Review")</f>
        <v>OK</v>
      </c>
      <c r="CU1703" s="361" t="str">
        <f>IF(AV1703&lt;=VLOOKUP($C1703,Projections2[[#All],[ISOCode]:[Total 2024 Colombian Returnees]],'Population Projection V2'!$AI$167,FALSE),"OK", "Review")</f>
        <v>OK</v>
      </c>
      <c r="CV1703" s="361" t="str">
        <f>IF(AW1703&lt;=VLOOKUP($C1703,Projections2[[#All],[ISOCode]:[Total 2024 Colombian Returnees]],'Population Projection V2'!$AJ$167,FALSE),"OK", "Review")</f>
        <v>OK</v>
      </c>
      <c r="CW1703" s="361" t="str">
        <f>IF(AX1703&lt;=VLOOKUP($C1703,Projections2[[#All],[ISOCode]:[Total 2024 Colombian Returnees]],'Population Projection V2'!$AK$167,FALSE),"OK", "Review")</f>
        <v>OK</v>
      </c>
      <c r="CX1703" s="361" t="str">
        <f>IF(AY1703&lt;=VLOOKUP($C1703,Projections2[[#All],[ISOCode]:[Total 2024 Colombian Returnees]],'Population Projection V2'!$AL$167,FALSE),"OK", "Review")</f>
        <v>OK</v>
      </c>
      <c r="CY1703" s="362" t="str">
        <f>IF(AZ1703&lt;=VLOOKUP($C1703,Projections2[[#All],[ISOCode]:[Total 2024 Colombian Returnees]],'Population Projection V2'!$AM$167,FALSE),"OK", "Review")</f>
        <v>OK</v>
      </c>
    </row>
    <row r="1704" spans="1:103" x14ac:dyDescent="0.25">
      <c r="A1704" s="218" t="s">
        <v>128</v>
      </c>
      <c r="B1704" s="219" t="s">
        <v>128</v>
      </c>
      <c r="C1704" s="219" t="s">
        <v>231</v>
      </c>
      <c r="D1704" s="219" t="s">
        <v>447</v>
      </c>
      <c r="E1704" s="219" t="s">
        <v>430</v>
      </c>
      <c r="F1704" s="220">
        <f t="shared" si="627"/>
        <v>0</v>
      </c>
      <c r="G1704" s="220">
        <f t="shared" si="628"/>
        <v>0</v>
      </c>
      <c r="H1704" s="220">
        <f t="shared" si="629"/>
        <v>0</v>
      </c>
      <c r="I1704" s="220">
        <f t="shared" si="630"/>
        <v>0</v>
      </c>
      <c r="J1704" s="221">
        <f t="shared" si="631"/>
        <v>0</v>
      </c>
      <c r="K1704" s="221">
        <f>VLOOKUP($C1704,Projections2[[#All],[ISOCode]:[Total 2024 Colombian Returnees]],7,0)</f>
        <v>0</v>
      </c>
      <c r="L1704" s="251"/>
      <c r="M1704" s="312"/>
      <c r="N1704" s="312"/>
      <c r="O1704" s="312"/>
      <c r="P1704" s="236"/>
      <c r="Q1704" s="252"/>
      <c r="R1704" s="224">
        <f>VLOOKUP($C1704,Projections2[[#All],[ISOCode]:[Total 2024 Colombian Returnees]],12,0)</f>
        <v>0</v>
      </c>
      <c r="S1704" s="225"/>
      <c r="T1704" s="226"/>
      <c r="U1704" s="226"/>
      <c r="V1704" s="226"/>
      <c r="W1704" s="226"/>
      <c r="X1704" s="227"/>
      <c r="Y1704" s="227">
        <f>VLOOKUP($C1704,Projections2[[#All],[ISOCode]:[Total 2024 Colombian Returnees]],17,0)</f>
        <v>0</v>
      </c>
      <c r="Z1704" s="228"/>
      <c r="AA1704" s="253"/>
      <c r="AB1704" s="253"/>
      <c r="AC1704" s="253"/>
      <c r="AD1704" s="253"/>
      <c r="AE1704" s="253"/>
      <c r="AF1704" s="253">
        <f>VLOOKUP($C1704,Projections2[[#All],[ISOCode]:[Total 2024 Colombian Returnees]],22,0)</f>
        <v>0</v>
      </c>
      <c r="AG1704" s="254"/>
      <c r="AH1704" s="255"/>
      <c r="AI1704" s="255"/>
      <c r="AJ1704" s="255"/>
      <c r="AK1704" s="255"/>
      <c r="AL1704" s="256"/>
      <c r="AM1704" s="230">
        <f>VLOOKUP($C1704,Projections2[[#All],[ISOCode]:[Total 2024 Colombian Returnees]],27,0)</f>
        <v>0</v>
      </c>
      <c r="AN1704" s="231"/>
      <c r="AO1704" s="257"/>
      <c r="AP1704" s="257"/>
      <c r="AQ1704" s="257"/>
      <c r="AR1704" s="257"/>
      <c r="AS1704" s="232"/>
      <c r="AT1704" s="232">
        <f>VLOOKUP($C1704,Projections2[[#All],[ISOCode]:[Total 2024 Colombian Returnees]],32,0)</f>
        <v>0</v>
      </c>
      <c r="AU1704" s="233"/>
      <c r="AV1704" s="258"/>
      <c r="AW1704" s="258"/>
      <c r="AX1704" s="258"/>
      <c r="AY1704" s="258"/>
      <c r="AZ1704" s="234"/>
      <c r="BA1704" s="234">
        <f>VLOOKUP($C1704,Projections2[[#All],[ISOCode]:[Total 2024 Colombian Returnees]],37,0)</f>
        <v>0</v>
      </c>
      <c r="BB1704" s="235"/>
      <c r="BC1704" s="360" t="str">
        <f t="shared" si="632"/>
        <v>Ok</v>
      </c>
      <c r="BD1704" s="361" t="str">
        <f t="shared" si="633"/>
        <v>Ok</v>
      </c>
      <c r="BE1704" s="361" t="str">
        <f t="shared" si="634"/>
        <v>Ok</v>
      </c>
      <c r="BF1704" s="361" t="str">
        <f t="shared" si="635"/>
        <v>Ok</v>
      </c>
      <c r="BG1704" s="362" t="str">
        <f t="shared" si="636"/>
        <v>Ok</v>
      </c>
      <c r="BH1704" s="360" t="str">
        <f t="shared" si="637"/>
        <v>Ok</v>
      </c>
      <c r="BI1704" s="361" t="str">
        <f t="shared" si="638"/>
        <v>Ok</v>
      </c>
      <c r="BJ1704" s="361" t="str">
        <f t="shared" si="639"/>
        <v>Ok</v>
      </c>
      <c r="BK1704" s="361" t="str">
        <f t="shared" si="640"/>
        <v>Ok</v>
      </c>
      <c r="BL1704" s="361" t="str">
        <f t="shared" si="641"/>
        <v>Ok</v>
      </c>
      <c r="BM1704" s="361" t="str">
        <f t="shared" si="642"/>
        <v>Ok</v>
      </c>
      <c r="BN1704" s="362" t="str">
        <f t="shared" si="643"/>
        <v>Ok</v>
      </c>
      <c r="BO1704" s="360" t="str">
        <f t="shared" si="644"/>
        <v>No Pop.</v>
      </c>
      <c r="BP1704" s="361" t="str">
        <f t="shared" si="645"/>
        <v>No Pop.</v>
      </c>
      <c r="BQ1704" s="361" t="str">
        <f t="shared" si="646"/>
        <v>No Pop.</v>
      </c>
      <c r="BR1704" s="361" t="str">
        <f t="shared" si="647"/>
        <v>No Pop.</v>
      </c>
      <c r="BS1704" s="361" t="str">
        <f t="shared" si="648"/>
        <v>No Pop.</v>
      </c>
      <c r="BT1704" s="361" t="str">
        <f t="shared" si="649"/>
        <v>No Pop.</v>
      </c>
      <c r="BU1704" s="362" t="str">
        <f t="shared" si="650"/>
        <v>No Pop.</v>
      </c>
      <c r="BV1704" s="360" t="str">
        <f>IF(M1704&lt;=VLOOKUP($C1704,Projections2[[#All],[ISOCode]:[Total 2024 Colombian Returnees]],'Population Projection V2'!$J$167,FALSE),"OK", "Review")</f>
        <v>OK</v>
      </c>
      <c r="BW1704" s="361" t="str">
        <f>IF(N1704&lt;=VLOOKUP($C1704,Projections2[[#All],[ISOCode]:[Total 2024 Colombian Returnees]],'Population Projection V2'!$K$167,FALSE),"OK", "Review")</f>
        <v>OK</v>
      </c>
      <c r="BX1704" s="361" t="str">
        <f>IF(O1704&lt;=VLOOKUP($C1704,Projections2[[#All],[ISOCode]:[Total 2024 Colombian Returnees]],'Population Projection V2'!$L$167,FALSE),"OK", "Review")</f>
        <v>OK</v>
      </c>
      <c r="BY1704" s="361" t="str">
        <f>IF(P1704&lt;=VLOOKUP($C1704,Projections2[[#All],[ISOCode]:[Total 2024 Colombian Returnees]],'Population Projection V2'!$M$167,FALSE),"OK", "Review")</f>
        <v>OK</v>
      </c>
      <c r="BZ1704" s="361" t="str">
        <f>IF(Q1704&lt;=VLOOKUP($C1704,Projections2[[#All],[ISOCode]:[Total 2024 Colombian Returnees]],'Population Projection V2'!$N$167,FALSE),"OK", "Review")</f>
        <v>OK</v>
      </c>
      <c r="CA1704" s="361" t="str">
        <f>IF(T1704&lt;=VLOOKUP($C1704,Projections2[[#All],[ISOCode]:[Total 2024 Colombian Returnees]],'Population Projection V2'!$O$167,FALSE),"OK", "Review")</f>
        <v>OK</v>
      </c>
      <c r="CB1704" s="361" t="str">
        <f>IF(U1704&lt;=VLOOKUP($C1704,Projections2[[#All],[ISOCode]:[Total 2024 Colombian Returnees]],'Population Projection V2'!$P$167,FALSE),"OK", "Review")</f>
        <v>OK</v>
      </c>
      <c r="CC1704" s="361" t="str">
        <f>IF(V1704&lt;=VLOOKUP($C1704,Projections2[[#All],[ISOCode]:[Total 2024 Colombian Returnees]],'Population Projection V2'!$Q$167,FALSE),"OK", "Review")</f>
        <v>OK</v>
      </c>
      <c r="CD1704" s="361" t="str">
        <f>IF(W1704&lt;=VLOOKUP($C1704,Projections2[[#All],[ISOCode]:[Total 2024 Colombian Returnees]],'Population Projection V2'!$R$167,FALSE),"OK", "Review")</f>
        <v>OK</v>
      </c>
      <c r="CE1704" s="361" t="str">
        <f>IF(X1704&lt;=VLOOKUP($C1704,Projections2[[#All],[ISOCode]:[Total 2024 Colombian Returnees]],'Population Projection V2'!$S$167,FALSE),"OK", "Review")</f>
        <v>OK</v>
      </c>
      <c r="CF1704" s="361" t="str">
        <f>IF(AA1704&lt;=VLOOKUP($C1704,Projections2[[#All],[ISOCode]:[Total 2024 Colombian Returnees]],'Population Projection V2'!$T$167,FALSE),"OK", "Review")</f>
        <v>OK</v>
      </c>
      <c r="CG1704" s="361" t="str">
        <f>IF(AB1704&lt;=VLOOKUP($C1704,Projections2[[#All],[ISOCode]:[Total 2024 Colombian Returnees]],'Population Projection V2'!$U$167,FALSE),"OK", "Review")</f>
        <v>OK</v>
      </c>
      <c r="CH1704" s="361" t="str">
        <f>IF(AC1704&lt;=VLOOKUP($C1704,Projections2[[#All],[ISOCode]:[Total 2024 Colombian Returnees]],'Population Projection V2'!$V$167,FALSE),"OK", "Review")</f>
        <v>OK</v>
      </c>
      <c r="CI1704" s="361" t="str">
        <f>IF(AD1704&lt;=VLOOKUP($C1704,Projections2[[#All],[ISOCode]:[Total 2024 Colombian Returnees]],'Population Projection V2'!$W$167,FALSE),"OK", "Review")</f>
        <v>OK</v>
      </c>
      <c r="CJ1704" s="361" t="str">
        <f>IF(AE1704&lt;=VLOOKUP($C1704,Projections2[[#All],[ISOCode]:[Total 2024 Colombian Returnees]],'Population Projection V2'!$X$167,FALSE),"OK", "Review")</f>
        <v>OK</v>
      </c>
      <c r="CK1704" s="361" t="str">
        <f>IF(AH1704&lt;=VLOOKUP($C1704,Projections2[[#All],[ISOCode]:[Total 2024 Colombian Returnees]],'Population Projection V2'!$Y$167,FALSE),"OK", "Review")</f>
        <v>OK</v>
      </c>
      <c r="CL1704" s="361" t="str">
        <f>IF(AI1704&lt;=VLOOKUP($C1704,Projections2[[#All],[ISOCode]:[Total 2024 Colombian Returnees]],'Population Projection V2'!$Z$167,FALSE),"OK", "Review")</f>
        <v>OK</v>
      </c>
      <c r="CM1704" s="361" t="str">
        <f>IF(AJ1704&lt;=VLOOKUP($C1704,Projections2[[#All],[ISOCode]:[Total 2024 Colombian Returnees]],'Population Projection V2'!$AA$167,FALSE),"OK", "Review")</f>
        <v>OK</v>
      </c>
      <c r="CN1704" s="361" t="str">
        <f>IF(AK1704&lt;=VLOOKUP($C1704,Projections2[[#All],[ISOCode]:[Total 2024 Colombian Returnees]],'Population Projection V2'!$AB$167,FALSE),"OK", "Review")</f>
        <v>OK</v>
      </c>
      <c r="CO1704" s="361" t="str">
        <f>IF(AL1704&lt;=VLOOKUP($C1704,Projections2[[#All],[ISOCode]:[Total 2024 Colombian Returnees]],'Population Projection V2'!$AC$167,FALSE),"OK", "Review")</f>
        <v>OK</v>
      </c>
      <c r="CP1704" s="361" t="str">
        <f>IF(AO1704&lt;=VLOOKUP($C1704,Projections2[[#All],[ISOCode]:[Total 2024 Colombian Returnees]],'Population Projection V2'!$AD$167,FALSE),"OK", "Review")</f>
        <v>OK</v>
      </c>
      <c r="CQ1704" s="361" t="str">
        <f>IF(AP1704&lt;=VLOOKUP($C1704,Projections2[[#All],[ISOCode]:[Total 2024 Colombian Returnees]],'Population Projection V2'!$AE$167,FALSE),"OK", "Review")</f>
        <v>OK</v>
      </c>
      <c r="CR1704" s="361" t="str">
        <f>IF(AQ1704&lt;=VLOOKUP($C1704,Projections2[[#All],[ISOCode]:[Total 2024 Colombian Returnees]],'Population Projection V2'!$AF$167,FALSE),"OK", "Review")</f>
        <v>OK</v>
      </c>
      <c r="CS1704" s="361" t="str">
        <f>IF(AR1704&lt;=VLOOKUP($C1704,Projections2[[#All],[ISOCode]:[Total 2024 Colombian Returnees]],'Population Projection V2'!$AG$167,FALSE),"OK", "Review")</f>
        <v>OK</v>
      </c>
      <c r="CT1704" s="361" t="str">
        <f>IF(AS1704&lt;=VLOOKUP($C1704,Projections2[[#All],[ISOCode]:[Total 2024 Colombian Returnees]],'Population Projection V2'!$AH$167,FALSE),"OK", "Review")</f>
        <v>OK</v>
      </c>
      <c r="CU1704" s="361" t="str">
        <f>IF(AV1704&lt;=VLOOKUP($C1704,Projections2[[#All],[ISOCode]:[Total 2024 Colombian Returnees]],'Population Projection V2'!$AI$167,FALSE),"OK", "Review")</f>
        <v>OK</v>
      </c>
      <c r="CV1704" s="361" t="str">
        <f>IF(AW1704&lt;=VLOOKUP($C1704,Projections2[[#All],[ISOCode]:[Total 2024 Colombian Returnees]],'Population Projection V2'!$AJ$167,FALSE),"OK", "Review")</f>
        <v>OK</v>
      </c>
      <c r="CW1704" s="361" t="str">
        <f>IF(AX1704&lt;=VLOOKUP($C1704,Projections2[[#All],[ISOCode]:[Total 2024 Colombian Returnees]],'Population Projection V2'!$AK$167,FALSE),"OK", "Review")</f>
        <v>OK</v>
      </c>
      <c r="CX1704" s="361" t="str">
        <f>IF(AY1704&lt;=VLOOKUP($C1704,Projections2[[#All],[ISOCode]:[Total 2024 Colombian Returnees]],'Population Projection V2'!$AL$167,FALSE),"OK", "Review")</f>
        <v>OK</v>
      </c>
      <c r="CY1704" s="362" t="str">
        <f>IF(AZ1704&lt;=VLOOKUP($C1704,Projections2[[#All],[ISOCode]:[Total 2024 Colombian Returnees]],'Population Projection V2'!$AM$167,FALSE),"OK", "Review")</f>
        <v>OK</v>
      </c>
    </row>
    <row r="1705" spans="1:103" x14ac:dyDescent="0.25">
      <c r="A1705" s="218" t="s">
        <v>128</v>
      </c>
      <c r="B1705" s="219" t="s">
        <v>128</v>
      </c>
      <c r="C1705" s="219" t="s">
        <v>232</v>
      </c>
      <c r="D1705" s="219" t="s">
        <v>448</v>
      </c>
      <c r="E1705" s="219" t="s">
        <v>430</v>
      </c>
      <c r="F1705" s="220">
        <f t="shared" si="627"/>
        <v>0</v>
      </c>
      <c r="G1705" s="220">
        <f t="shared" si="628"/>
        <v>0</v>
      </c>
      <c r="H1705" s="220">
        <f t="shared" si="629"/>
        <v>0</v>
      </c>
      <c r="I1705" s="220">
        <f t="shared" si="630"/>
        <v>0</v>
      </c>
      <c r="J1705" s="221">
        <f t="shared" si="631"/>
        <v>0</v>
      </c>
      <c r="K1705" s="221">
        <f>VLOOKUP($C1705,Projections2[[#All],[ISOCode]:[Total 2024 Colombian Returnees]],7,0)</f>
        <v>0</v>
      </c>
      <c r="L1705" s="251"/>
      <c r="M1705" s="312"/>
      <c r="N1705" s="312"/>
      <c r="O1705" s="312"/>
      <c r="P1705" s="236"/>
      <c r="Q1705" s="252"/>
      <c r="R1705" s="224">
        <f>VLOOKUP($C1705,Projections2[[#All],[ISOCode]:[Total 2024 Colombian Returnees]],12,0)</f>
        <v>0</v>
      </c>
      <c r="S1705" s="225"/>
      <c r="T1705" s="226"/>
      <c r="U1705" s="226"/>
      <c r="V1705" s="226"/>
      <c r="W1705" s="226"/>
      <c r="X1705" s="227"/>
      <c r="Y1705" s="227">
        <f>VLOOKUP($C1705,Projections2[[#All],[ISOCode]:[Total 2024 Colombian Returnees]],17,0)</f>
        <v>0</v>
      </c>
      <c r="Z1705" s="228"/>
      <c r="AA1705" s="253"/>
      <c r="AB1705" s="253"/>
      <c r="AC1705" s="253"/>
      <c r="AD1705" s="253"/>
      <c r="AE1705" s="253"/>
      <c r="AF1705" s="253">
        <f>VLOOKUP($C1705,Projections2[[#All],[ISOCode]:[Total 2024 Colombian Returnees]],22,0)</f>
        <v>0</v>
      </c>
      <c r="AG1705" s="254"/>
      <c r="AH1705" s="255"/>
      <c r="AI1705" s="255"/>
      <c r="AJ1705" s="255"/>
      <c r="AK1705" s="255"/>
      <c r="AL1705" s="256"/>
      <c r="AM1705" s="230">
        <f>VLOOKUP($C1705,Projections2[[#All],[ISOCode]:[Total 2024 Colombian Returnees]],27,0)</f>
        <v>0</v>
      </c>
      <c r="AN1705" s="231"/>
      <c r="AO1705" s="257"/>
      <c r="AP1705" s="257"/>
      <c r="AQ1705" s="257"/>
      <c r="AR1705" s="257"/>
      <c r="AS1705" s="232"/>
      <c r="AT1705" s="232">
        <f>VLOOKUP($C1705,Projections2[[#All],[ISOCode]:[Total 2024 Colombian Returnees]],32,0)</f>
        <v>0</v>
      </c>
      <c r="AU1705" s="233"/>
      <c r="AV1705" s="258"/>
      <c r="AW1705" s="258"/>
      <c r="AX1705" s="258"/>
      <c r="AY1705" s="258"/>
      <c r="AZ1705" s="234"/>
      <c r="BA1705" s="234">
        <f>VLOOKUP($C1705,Projections2[[#All],[ISOCode]:[Total 2024 Colombian Returnees]],37,0)</f>
        <v>0</v>
      </c>
      <c r="BB1705" s="235"/>
      <c r="BC1705" s="360" t="str">
        <f t="shared" si="632"/>
        <v>Ok</v>
      </c>
      <c r="BD1705" s="361" t="str">
        <f t="shared" si="633"/>
        <v>Ok</v>
      </c>
      <c r="BE1705" s="361" t="str">
        <f t="shared" si="634"/>
        <v>Ok</v>
      </c>
      <c r="BF1705" s="361" t="str">
        <f t="shared" si="635"/>
        <v>Ok</v>
      </c>
      <c r="BG1705" s="362" t="str">
        <f t="shared" si="636"/>
        <v>Ok</v>
      </c>
      <c r="BH1705" s="360" t="str">
        <f t="shared" si="637"/>
        <v>Ok</v>
      </c>
      <c r="BI1705" s="361" t="str">
        <f t="shared" si="638"/>
        <v>Ok</v>
      </c>
      <c r="BJ1705" s="361" t="str">
        <f t="shared" si="639"/>
        <v>Ok</v>
      </c>
      <c r="BK1705" s="361" t="str">
        <f t="shared" si="640"/>
        <v>Ok</v>
      </c>
      <c r="BL1705" s="361" t="str">
        <f t="shared" si="641"/>
        <v>Ok</v>
      </c>
      <c r="BM1705" s="361" t="str">
        <f t="shared" si="642"/>
        <v>Ok</v>
      </c>
      <c r="BN1705" s="362" t="str">
        <f t="shared" si="643"/>
        <v>Ok</v>
      </c>
      <c r="BO1705" s="360" t="str">
        <f t="shared" si="644"/>
        <v>No Pop.</v>
      </c>
      <c r="BP1705" s="361" t="str">
        <f t="shared" si="645"/>
        <v>No Pop.</v>
      </c>
      <c r="BQ1705" s="361" t="str">
        <f t="shared" si="646"/>
        <v>No Pop.</v>
      </c>
      <c r="BR1705" s="361" t="str">
        <f t="shared" si="647"/>
        <v>No Pop.</v>
      </c>
      <c r="BS1705" s="361" t="str">
        <f t="shared" si="648"/>
        <v>No Pop.</v>
      </c>
      <c r="BT1705" s="361" t="str">
        <f t="shared" si="649"/>
        <v>No Pop.</v>
      </c>
      <c r="BU1705" s="362" t="str">
        <f t="shared" si="650"/>
        <v>No Pop.</v>
      </c>
      <c r="BV1705" s="360" t="str">
        <f>IF(M1705&lt;=VLOOKUP($C1705,Projections2[[#All],[ISOCode]:[Total 2024 Colombian Returnees]],'Population Projection V2'!$J$167,FALSE),"OK", "Review")</f>
        <v>OK</v>
      </c>
      <c r="BW1705" s="361" t="str">
        <f>IF(N1705&lt;=VLOOKUP($C1705,Projections2[[#All],[ISOCode]:[Total 2024 Colombian Returnees]],'Population Projection V2'!$K$167,FALSE),"OK", "Review")</f>
        <v>OK</v>
      </c>
      <c r="BX1705" s="361" t="str">
        <f>IF(O1705&lt;=VLOOKUP($C1705,Projections2[[#All],[ISOCode]:[Total 2024 Colombian Returnees]],'Population Projection V2'!$L$167,FALSE),"OK", "Review")</f>
        <v>OK</v>
      </c>
      <c r="BY1705" s="361" t="str">
        <f>IF(P1705&lt;=VLOOKUP($C1705,Projections2[[#All],[ISOCode]:[Total 2024 Colombian Returnees]],'Population Projection V2'!$M$167,FALSE),"OK", "Review")</f>
        <v>OK</v>
      </c>
      <c r="BZ1705" s="361" t="str">
        <f>IF(Q1705&lt;=VLOOKUP($C1705,Projections2[[#All],[ISOCode]:[Total 2024 Colombian Returnees]],'Population Projection V2'!$N$167,FALSE),"OK", "Review")</f>
        <v>OK</v>
      </c>
      <c r="CA1705" s="361" t="str">
        <f>IF(T1705&lt;=VLOOKUP($C1705,Projections2[[#All],[ISOCode]:[Total 2024 Colombian Returnees]],'Population Projection V2'!$O$167,FALSE),"OK", "Review")</f>
        <v>OK</v>
      </c>
      <c r="CB1705" s="361" t="str">
        <f>IF(U1705&lt;=VLOOKUP($C1705,Projections2[[#All],[ISOCode]:[Total 2024 Colombian Returnees]],'Population Projection V2'!$P$167,FALSE),"OK", "Review")</f>
        <v>OK</v>
      </c>
      <c r="CC1705" s="361" t="str">
        <f>IF(V1705&lt;=VLOOKUP($C1705,Projections2[[#All],[ISOCode]:[Total 2024 Colombian Returnees]],'Population Projection V2'!$Q$167,FALSE),"OK", "Review")</f>
        <v>OK</v>
      </c>
      <c r="CD1705" s="361" t="str">
        <f>IF(W1705&lt;=VLOOKUP($C1705,Projections2[[#All],[ISOCode]:[Total 2024 Colombian Returnees]],'Population Projection V2'!$R$167,FALSE),"OK", "Review")</f>
        <v>OK</v>
      </c>
      <c r="CE1705" s="361" t="str">
        <f>IF(X1705&lt;=VLOOKUP($C1705,Projections2[[#All],[ISOCode]:[Total 2024 Colombian Returnees]],'Population Projection V2'!$S$167,FALSE),"OK", "Review")</f>
        <v>OK</v>
      </c>
      <c r="CF1705" s="361" t="str">
        <f>IF(AA1705&lt;=VLOOKUP($C1705,Projections2[[#All],[ISOCode]:[Total 2024 Colombian Returnees]],'Population Projection V2'!$T$167,FALSE),"OK", "Review")</f>
        <v>OK</v>
      </c>
      <c r="CG1705" s="361" t="str">
        <f>IF(AB1705&lt;=VLOOKUP($C1705,Projections2[[#All],[ISOCode]:[Total 2024 Colombian Returnees]],'Population Projection V2'!$U$167,FALSE),"OK", "Review")</f>
        <v>OK</v>
      </c>
      <c r="CH1705" s="361" t="str">
        <f>IF(AC1705&lt;=VLOOKUP($C1705,Projections2[[#All],[ISOCode]:[Total 2024 Colombian Returnees]],'Population Projection V2'!$V$167,FALSE),"OK", "Review")</f>
        <v>OK</v>
      </c>
      <c r="CI1705" s="361" t="str">
        <f>IF(AD1705&lt;=VLOOKUP($C1705,Projections2[[#All],[ISOCode]:[Total 2024 Colombian Returnees]],'Population Projection V2'!$W$167,FALSE),"OK", "Review")</f>
        <v>OK</v>
      </c>
      <c r="CJ1705" s="361" t="str">
        <f>IF(AE1705&lt;=VLOOKUP($C1705,Projections2[[#All],[ISOCode]:[Total 2024 Colombian Returnees]],'Population Projection V2'!$X$167,FALSE),"OK", "Review")</f>
        <v>OK</v>
      </c>
      <c r="CK1705" s="361" t="str">
        <f>IF(AH1705&lt;=VLOOKUP($C1705,Projections2[[#All],[ISOCode]:[Total 2024 Colombian Returnees]],'Population Projection V2'!$Y$167,FALSE),"OK", "Review")</f>
        <v>OK</v>
      </c>
      <c r="CL1705" s="361" t="str">
        <f>IF(AI1705&lt;=VLOOKUP($C1705,Projections2[[#All],[ISOCode]:[Total 2024 Colombian Returnees]],'Population Projection V2'!$Z$167,FALSE),"OK", "Review")</f>
        <v>OK</v>
      </c>
      <c r="CM1705" s="361" t="str">
        <f>IF(AJ1705&lt;=VLOOKUP($C1705,Projections2[[#All],[ISOCode]:[Total 2024 Colombian Returnees]],'Population Projection V2'!$AA$167,FALSE),"OK", "Review")</f>
        <v>OK</v>
      </c>
      <c r="CN1705" s="361" t="str">
        <f>IF(AK1705&lt;=VLOOKUP($C1705,Projections2[[#All],[ISOCode]:[Total 2024 Colombian Returnees]],'Population Projection V2'!$AB$167,FALSE),"OK", "Review")</f>
        <v>OK</v>
      </c>
      <c r="CO1705" s="361" t="str">
        <f>IF(AL1705&lt;=VLOOKUP($C1705,Projections2[[#All],[ISOCode]:[Total 2024 Colombian Returnees]],'Population Projection V2'!$AC$167,FALSE),"OK", "Review")</f>
        <v>OK</v>
      </c>
      <c r="CP1705" s="361" t="str">
        <f>IF(AO1705&lt;=VLOOKUP($C1705,Projections2[[#All],[ISOCode]:[Total 2024 Colombian Returnees]],'Population Projection V2'!$AD$167,FALSE),"OK", "Review")</f>
        <v>OK</v>
      </c>
      <c r="CQ1705" s="361" t="str">
        <f>IF(AP1705&lt;=VLOOKUP($C1705,Projections2[[#All],[ISOCode]:[Total 2024 Colombian Returnees]],'Population Projection V2'!$AE$167,FALSE),"OK", "Review")</f>
        <v>OK</v>
      </c>
      <c r="CR1705" s="361" t="str">
        <f>IF(AQ1705&lt;=VLOOKUP($C1705,Projections2[[#All],[ISOCode]:[Total 2024 Colombian Returnees]],'Population Projection V2'!$AF$167,FALSE),"OK", "Review")</f>
        <v>OK</v>
      </c>
      <c r="CS1705" s="361" t="str">
        <f>IF(AR1705&lt;=VLOOKUP($C1705,Projections2[[#All],[ISOCode]:[Total 2024 Colombian Returnees]],'Population Projection V2'!$AG$167,FALSE),"OK", "Review")</f>
        <v>OK</v>
      </c>
      <c r="CT1705" s="361" t="str">
        <f>IF(AS1705&lt;=VLOOKUP($C1705,Projections2[[#All],[ISOCode]:[Total 2024 Colombian Returnees]],'Population Projection V2'!$AH$167,FALSE),"OK", "Review")</f>
        <v>OK</v>
      </c>
      <c r="CU1705" s="361" t="str">
        <f>IF(AV1705&lt;=VLOOKUP($C1705,Projections2[[#All],[ISOCode]:[Total 2024 Colombian Returnees]],'Population Projection V2'!$AI$167,FALSE),"OK", "Review")</f>
        <v>OK</v>
      </c>
      <c r="CV1705" s="361" t="str">
        <f>IF(AW1705&lt;=VLOOKUP($C1705,Projections2[[#All],[ISOCode]:[Total 2024 Colombian Returnees]],'Population Projection V2'!$AJ$167,FALSE),"OK", "Review")</f>
        <v>OK</v>
      </c>
      <c r="CW1705" s="361" t="str">
        <f>IF(AX1705&lt;=VLOOKUP($C1705,Projections2[[#All],[ISOCode]:[Total 2024 Colombian Returnees]],'Population Projection V2'!$AK$167,FALSE),"OK", "Review")</f>
        <v>OK</v>
      </c>
      <c r="CX1705" s="361" t="str">
        <f>IF(AY1705&lt;=VLOOKUP($C1705,Projections2[[#All],[ISOCode]:[Total 2024 Colombian Returnees]],'Population Projection V2'!$AL$167,FALSE),"OK", "Review")</f>
        <v>OK</v>
      </c>
      <c r="CY1705" s="362" t="str">
        <f>IF(AZ1705&lt;=VLOOKUP($C1705,Projections2[[#All],[ISOCode]:[Total 2024 Colombian Returnees]],'Population Projection V2'!$AM$167,FALSE),"OK", "Review")</f>
        <v>OK</v>
      </c>
    </row>
    <row r="1706" spans="1:103" x14ac:dyDescent="0.25">
      <c r="A1706" s="218" t="s">
        <v>128</v>
      </c>
      <c r="B1706" s="219" t="s">
        <v>128</v>
      </c>
      <c r="C1706" s="219" t="s">
        <v>233</v>
      </c>
      <c r="D1706" s="219" t="s">
        <v>449</v>
      </c>
      <c r="E1706" s="219" t="s">
        <v>430</v>
      </c>
      <c r="F1706" s="220">
        <f t="shared" si="627"/>
        <v>0</v>
      </c>
      <c r="G1706" s="220">
        <f t="shared" si="628"/>
        <v>0</v>
      </c>
      <c r="H1706" s="220">
        <f t="shared" si="629"/>
        <v>0</v>
      </c>
      <c r="I1706" s="220">
        <f t="shared" si="630"/>
        <v>0</v>
      </c>
      <c r="J1706" s="221">
        <f t="shared" si="631"/>
        <v>0</v>
      </c>
      <c r="K1706" s="221">
        <f>VLOOKUP($C1706,Projections2[[#All],[ISOCode]:[Total 2024 Colombian Returnees]],7,0)</f>
        <v>0</v>
      </c>
      <c r="L1706" s="251"/>
      <c r="M1706" s="312"/>
      <c r="N1706" s="312"/>
      <c r="O1706" s="312"/>
      <c r="P1706" s="236"/>
      <c r="Q1706" s="252"/>
      <c r="R1706" s="224">
        <f>VLOOKUP($C1706,Projections2[[#All],[ISOCode]:[Total 2024 Colombian Returnees]],12,0)</f>
        <v>0</v>
      </c>
      <c r="S1706" s="225"/>
      <c r="T1706" s="226"/>
      <c r="U1706" s="226"/>
      <c r="V1706" s="226"/>
      <c r="W1706" s="226"/>
      <c r="X1706" s="227"/>
      <c r="Y1706" s="227">
        <f>VLOOKUP($C1706,Projections2[[#All],[ISOCode]:[Total 2024 Colombian Returnees]],17,0)</f>
        <v>0</v>
      </c>
      <c r="Z1706" s="228"/>
      <c r="AA1706" s="253"/>
      <c r="AB1706" s="253"/>
      <c r="AC1706" s="253"/>
      <c r="AD1706" s="253"/>
      <c r="AE1706" s="253"/>
      <c r="AF1706" s="253">
        <f>VLOOKUP($C1706,Projections2[[#All],[ISOCode]:[Total 2024 Colombian Returnees]],22,0)</f>
        <v>0</v>
      </c>
      <c r="AG1706" s="254"/>
      <c r="AH1706" s="255"/>
      <c r="AI1706" s="255"/>
      <c r="AJ1706" s="255"/>
      <c r="AK1706" s="255"/>
      <c r="AL1706" s="256"/>
      <c r="AM1706" s="230">
        <f>VLOOKUP($C1706,Projections2[[#All],[ISOCode]:[Total 2024 Colombian Returnees]],27,0)</f>
        <v>0</v>
      </c>
      <c r="AN1706" s="231"/>
      <c r="AO1706" s="257"/>
      <c r="AP1706" s="257"/>
      <c r="AQ1706" s="257"/>
      <c r="AR1706" s="257"/>
      <c r="AS1706" s="232"/>
      <c r="AT1706" s="232">
        <f>VLOOKUP($C1706,Projections2[[#All],[ISOCode]:[Total 2024 Colombian Returnees]],32,0)</f>
        <v>0</v>
      </c>
      <c r="AU1706" s="233"/>
      <c r="AV1706" s="258"/>
      <c r="AW1706" s="258"/>
      <c r="AX1706" s="258"/>
      <c r="AY1706" s="258"/>
      <c r="AZ1706" s="234"/>
      <c r="BA1706" s="234">
        <f>VLOOKUP($C1706,Projections2[[#All],[ISOCode]:[Total 2024 Colombian Returnees]],37,0)</f>
        <v>0</v>
      </c>
      <c r="BB1706" s="235"/>
      <c r="BC1706" s="360" t="str">
        <f t="shared" si="632"/>
        <v>Ok</v>
      </c>
      <c r="BD1706" s="361" t="str">
        <f t="shared" si="633"/>
        <v>Ok</v>
      </c>
      <c r="BE1706" s="361" t="str">
        <f t="shared" si="634"/>
        <v>Ok</v>
      </c>
      <c r="BF1706" s="361" t="str">
        <f t="shared" si="635"/>
        <v>Ok</v>
      </c>
      <c r="BG1706" s="362" t="str">
        <f t="shared" si="636"/>
        <v>Ok</v>
      </c>
      <c r="BH1706" s="360" t="str">
        <f t="shared" si="637"/>
        <v>Ok</v>
      </c>
      <c r="BI1706" s="361" t="str">
        <f t="shared" si="638"/>
        <v>Ok</v>
      </c>
      <c r="BJ1706" s="361" t="str">
        <f t="shared" si="639"/>
        <v>Ok</v>
      </c>
      <c r="BK1706" s="361" t="str">
        <f t="shared" si="640"/>
        <v>Ok</v>
      </c>
      <c r="BL1706" s="361" t="str">
        <f t="shared" si="641"/>
        <v>Ok</v>
      </c>
      <c r="BM1706" s="361" t="str">
        <f t="shared" si="642"/>
        <v>Ok</v>
      </c>
      <c r="BN1706" s="362" t="str">
        <f t="shared" si="643"/>
        <v>Ok</v>
      </c>
      <c r="BO1706" s="360" t="str">
        <f t="shared" si="644"/>
        <v>No Pop.</v>
      </c>
      <c r="BP1706" s="361" t="str">
        <f t="shared" si="645"/>
        <v>No Pop.</v>
      </c>
      <c r="BQ1706" s="361" t="str">
        <f t="shared" si="646"/>
        <v>No Pop.</v>
      </c>
      <c r="BR1706" s="361" t="str">
        <f t="shared" si="647"/>
        <v>No Pop.</v>
      </c>
      <c r="BS1706" s="361" t="str">
        <f t="shared" si="648"/>
        <v>No Pop.</v>
      </c>
      <c r="BT1706" s="361" t="str">
        <f t="shared" si="649"/>
        <v>No Pop.</v>
      </c>
      <c r="BU1706" s="362" t="str">
        <f t="shared" si="650"/>
        <v>No Pop.</v>
      </c>
      <c r="BV1706" s="360" t="str">
        <f>IF(M1706&lt;=VLOOKUP($C1706,Projections2[[#All],[ISOCode]:[Total 2024 Colombian Returnees]],'Population Projection V2'!$J$167,FALSE),"OK", "Review")</f>
        <v>OK</v>
      </c>
      <c r="BW1706" s="361" t="str">
        <f>IF(N1706&lt;=VLOOKUP($C1706,Projections2[[#All],[ISOCode]:[Total 2024 Colombian Returnees]],'Population Projection V2'!$K$167,FALSE),"OK", "Review")</f>
        <v>OK</v>
      </c>
      <c r="BX1706" s="361" t="str">
        <f>IF(O1706&lt;=VLOOKUP($C1706,Projections2[[#All],[ISOCode]:[Total 2024 Colombian Returnees]],'Population Projection V2'!$L$167,FALSE),"OK", "Review")</f>
        <v>OK</v>
      </c>
      <c r="BY1706" s="361" t="str">
        <f>IF(P1706&lt;=VLOOKUP($C1706,Projections2[[#All],[ISOCode]:[Total 2024 Colombian Returnees]],'Population Projection V2'!$M$167,FALSE),"OK", "Review")</f>
        <v>OK</v>
      </c>
      <c r="BZ1706" s="361" t="str">
        <f>IF(Q1706&lt;=VLOOKUP($C1706,Projections2[[#All],[ISOCode]:[Total 2024 Colombian Returnees]],'Population Projection V2'!$N$167,FALSE),"OK", "Review")</f>
        <v>OK</v>
      </c>
      <c r="CA1706" s="361" t="str">
        <f>IF(T1706&lt;=VLOOKUP($C1706,Projections2[[#All],[ISOCode]:[Total 2024 Colombian Returnees]],'Population Projection V2'!$O$167,FALSE),"OK", "Review")</f>
        <v>OK</v>
      </c>
      <c r="CB1706" s="361" t="str">
        <f>IF(U1706&lt;=VLOOKUP($C1706,Projections2[[#All],[ISOCode]:[Total 2024 Colombian Returnees]],'Population Projection V2'!$P$167,FALSE),"OK", "Review")</f>
        <v>OK</v>
      </c>
      <c r="CC1706" s="361" t="str">
        <f>IF(V1706&lt;=VLOOKUP($C1706,Projections2[[#All],[ISOCode]:[Total 2024 Colombian Returnees]],'Population Projection V2'!$Q$167,FALSE),"OK", "Review")</f>
        <v>OK</v>
      </c>
      <c r="CD1706" s="361" t="str">
        <f>IF(W1706&lt;=VLOOKUP($C1706,Projections2[[#All],[ISOCode]:[Total 2024 Colombian Returnees]],'Population Projection V2'!$R$167,FALSE),"OK", "Review")</f>
        <v>OK</v>
      </c>
      <c r="CE1706" s="361" t="str">
        <f>IF(X1706&lt;=VLOOKUP($C1706,Projections2[[#All],[ISOCode]:[Total 2024 Colombian Returnees]],'Population Projection V2'!$S$167,FALSE),"OK", "Review")</f>
        <v>OK</v>
      </c>
      <c r="CF1706" s="361" t="str">
        <f>IF(AA1706&lt;=VLOOKUP($C1706,Projections2[[#All],[ISOCode]:[Total 2024 Colombian Returnees]],'Population Projection V2'!$T$167,FALSE),"OK", "Review")</f>
        <v>OK</v>
      </c>
      <c r="CG1706" s="361" t="str">
        <f>IF(AB1706&lt;=VLOOKUP($C1706,Projections2[[#All],[ISOCode]:[Total 2024 Colombian Returnees]],'Population Projection V2'!$U$167,FALSE),"OK", "Review")</f>
        <v>OK</v>
      </c>
      <c r="CH1706" s="361" t="str">
        <f>IF(AC1706&lt;=VLOOKUP($C1706,Projections2[[#All],[ISOCode]:[Total 2024 Colombian Returnees]],'Population Projection V2'!$V$167,FALSE),"OK", "Review")</f>
        <v>OK</v>
      </c>
      <c r="CI1706" s="361" t="str">
        <f>IF(AD1706&lt;=VLOOKUP($C1706,Projections2[[#All],[ISOCode]:[Total 2024 Colombian Returnees]],'Population Projection V2'!$W$167,FALSE),"OK", "Review")</f>
        <v>OK</v>
      </c>
      <c r="CJ1706" s="361" t="str">
        <f>IF(AE1706&lt;=VLOOKUP($C1706,Projections2[[#All],[ISOCode]:[Total 2024 Colombian Returnees]],'Population Projection V2'!$X$167,FALSE),"OK", "Review")</f>
        <v>OK</v>
      </c>
      <c r="CK1706" s="361" t="str">
        <f>IF(AH1706&lt;=VLOOKUP($C1706,Projections2[[#All],[ISOCode]:[Total 2024 Colombian Returnees]],'Population Projection V2'!$Y$167,FALSE),"OK", "Review")</f>
        <v>OK</v>
      </c>
      <c r="CL1706" s="361" t="str">
        <f>IF(AI1706&lt;=VLOOKUP($C1706,Projections2[[#All],[ISOCode]:[Total 2024 Colombian Returnees]],'Population Projection V2'!$Z$167,FALSE),"OK", "Review")</f>
        <v>OK</v>
      </c>
      <c r="CM1706" s="361" t="str">
        <f>IF(AJ1706&lt;=VLOOKUP($C1706,Projections2[[#All],[ISOCode]:[Total 2024 Colombian Returnees]],'Population Projection V2'!$AA$167,FALSE),"OK", "Review")</f>
        <v>OK</v>
      </c>
      <c r="CN1706" s="361" t="str">
        <f>IF(AK1706&lt;=VLOOKUP($C1706,Projections2[[#All],[ISOCode]:[Total 2024 Colombian Returnees]],'Population Projection V2'!$AB$167,FALSE),"OK", "Review")</f>
        <v>OK</v>
      </c>
      <c r="CO1706" s="361" t="str">
        <f>IF(AL1706&lt;=VLOOKUP($C1706,Projections2[[#All],[ISOCode]:[Total 2024 Colombian Returnees]],'Population Projection V2'!$AC$167,FALSE),"OK", "Review")</f>
        <v>OK</v>
      </c>
      <c r="CP1706" s="361" t="str">
        <f>IF(AO1706&lt;=VLOOKUP($C1706,Projections2[[#All],[ISOCode]:[Total 2024 Colombian Returnees]],'Population Projection V2'!$AD$167,FALSE),"OK", "Review")</f>
        <v>OK</v>
      </c>
      <c r="CQ1706" s="361" t="str">
        <f>IF(AP1706&lt;=VLOOKUP($C1706,Projections2[[#All],[ISOCode]:[Total 2024 Colombian Returnees]],'Population Projection V2'!$AE$167,FALSE),"OK", "Review")</f>
        <v>OK</v>
      </c>
      <c r="CR1706" s="361" t="str">
        <f>IF(AQ1706&lt;=VLOOKUP($C1706,Projections2[[#All],[ISOCode]:[Total 2024 Colombian Returnees]],'Population Projection V2'!$AF$167,FALSE),"OK", "Review")</f>
        <v>OK</v>
      </c>
      <c r="CS1706" s="361" t="str">
        <f>IF(AR1706&lt;=VLOOKUP($C1706,Projections2[[#All],[ISOCode]:[Total 2024 Colombian Returnees]],'Population Projection V2'!$AG$167,FALSE),"OK", "Review")</f>
        <v>OK</v>
      </c>
      <c r="CT1706" s="361" t="str">
        <f>IF(AS1706&lt;=VLOOKUP($C1706,Projections2[[#All],[ISOCode]:[Total 2024 Colombian Returnees]],'Population Projection V2'!$AH$167,FALSE),"OK", "Review")</f>
        <v>OK</v>
      </c>
      <c r="CU1706" s="361" t="str">
        <f>IF(AV1706&lt;=VLOOKUP($C1706,Projections2[[#All],[ISOCode]:[Total 2024 Colombian Returnees]],'Population Projection V2'!$AI$167,FALSE),"OK", "Review")</f>
        <v>OK</v>
      </c>
      <c r="CV1706" s="361" t="str">
        <f>IF(AW1706&lt;=VLOOKUP($C1706,Projections2[[#All],[ISOCode]:[Total 2024 Colombian Returnees]],'Population Projection V2'!$AJ$167,FALSE),"OK", "Review")</f>
        <v>OK</v>
      </c>
      <c r="CW1706" s="361" t="str">
        <f>IF(AX1706&lt;=VLOOKUP($C1706,Projections2[[#All],[ISOCode]:[Total 2024 Colombian Returnees]],'Population Projection V2'!$AK$167,FALSE),"OK", "Review")</f>
        <v>OK</v>
      </c>
      <c r="CX1706" s="361" t="str">
        <f>IF(AY1706&lt;=VLOOKUP($C1706,Projections2[[#All],[ISOCode]:[Total 2024 Colombian Returnees]],'Population Projection V2'!$AL$167,FALSE),"OK", "Review")</f>
        <v>OK</v>
      </c>
      <c r="CY1706" s="362" t="str">
        <f>IF(AZ1706&lt;=VLOOKUP($C1706,Projections2[[#All],[ISOCode]:[Total 2024 Colombian Returnees]],'Population Projection V2'!$AM$167,FALSE),"OK", "Review")</f>
        <v>OK</v>
      </c>
    </row>
    <row r="1707" spans="1:103" x14ac:dyDescent="0.25">
      <c r="A1707" s="218" t="s">
        <v>128</v>
      </c>
      <c r="B1707" s="219" t="s">
        <v>128</v>
      </c>
      <c r="C1707" s="219" t="s">
        <v>234</v>
      </c>
      <c r="D1707" s="219" t="s">
        <v>450</v>
      </c>
      <c r="E1707" s="219" t="s">
        <v>430</v>
      </c>
      <c r="F1707" s="220">
        <f t="shared" si="627"/>
        <v>0</v>
      </c>
      <c r="G1707" s="220">
        <f t="shared" si="628"/>
        <v>0</v>
      </c>
      <c r="H1707" s="220">
        <f t="shared" si="629"/>
        <v>0</v>
      </c>
      <c r="I1707" s="220">
        <f t="shared" si="630"/>
        <v>0</v>
      </c>
      <c r="J1707" s="221">
        <f t="shared" si="631"/>
        <v>0</v>
      </c>
      <c r="K1707" s="221">
        <f>VLOOKUP($C1707,Projections2[[#All],[ISOCode]:[Total 2024 Colombian Returnees]],7,0)</f>
        <v>0</v>
      </c>
      <c r="L1707" s="251"/>
      <c r="M1707" s="312"/>
      <c r="N1707" s="312"/>
      <c r="O1707" s="312"/>
      <c r="P1707" s="236"/>
      <c r="Q1707" s="252"/>
      <c r="R1707" s="224">
        <f>VLOOKUP($C1707,Projections2[[#All],[ISOCode]:[Total 2024 Colombian Returnees]],12,0)</f>
        <v>0</v>
      </c>
      <c r="S1707" s="225"/>
      <c r="T1707" s="226"/>
      <c r="U1707" s="226"/>
      <c r="V1707" s="226"/>
      <c r="W1707" s="226"/>
      <c r="X1707" s="227"/>
      <c r="Y1707" s="227">
        <f>VLOOKUP($C1707,Projections2[[#All],[ISOCode]:[Total 2024 Colombian Returnees]],17,0)</f>
        <v>0</v>
      </c>
      <c r="Z1707" s="228"/>
      <c r="AA1707" s="253"/>
      <c r="AB1707" s="253"/>
      <c r="AC1707" s="253"/>
      <c r="AD1707" s="253"/>
      <c r="AE1707" s="253"/>
      <c r="AF1707" s="253">
        <f>VLOOKUP($C1707,Projections2[[#All],[ISOCode]:[Total 2024 Colombian Returnees]],22,0)</f>
        <v>0</v>
      </c>
      <c r="AG1707" s="254"/>
      <c r="AH1707" s="255"/>
      <c r="AI1707" s="255"/>
      <c r="AJ1707" s="255"/>
      <c r="AK1707" s="255"/>
      <c r="AL1707" s="256"/>
      <c r="AM1707" s="230">
        <f>VLOOKUP($C1707,Projections2[[#All],[ISOCode]:[Total 2024 Colombian Returnees]],27,0)</f>
        <v>0</v>
      </c>
      <c r="AN1707" s="231"/>
      <c r="AO1707" s="257"/>
      <c r="AP1707" s="257"/>
      <c r="AQ1707" s="257"/>
      <c r="AR1707" s="257"/>
      <c r="AS1707" s="232"/>
      <c r="AT1707" s="232">
        <f>VLOOKUP($C1707,Projections2[[#All],[ISOCode]:[Total 2024 Colombian Returnees]],32,0)</f>
        <v>0</v>
      </c>
      <c r="AU1707" s="233"/>
      <c r="AV1707" s="258"/>
      <c r="AW1707" s="258"/>
      <c r="AX1707" s="258"/>
      <c r="AY1707" s="258"/>
      <c r="AZ1707" s="234"/>
      <c r="BA1707" s="234">
        <f>VLOOKUP($C1707,Projections2[[#All],[ISOCode]:[Total 2024 Colombian Returnees]],37,0)</f>
        <v>0</v>
      </c>
      <c r="BB1707" s="235"/>
      <c r="BC1707" s="360" t="str">
        <f t="shared" si="632"/>
        <v>Ok</v>
      </c>
      <c r="BD1707" s="361" t="str">
        <f t="shared" si="633"/>
        <v>Ok</v>
      </c>
      <c r="BE1707" s="361" t="str">
        <f t="shared" si="634"/>
        <v>Ok</v>
      </c>
      <c r="BF1707" s="361" t="str">
        <f t="shared" si="635"/>
        <v>Ok</v>
      </c>
      <c r="BG1707" s="362" t="str">
        <f t="shared" si="636"/>
        <v>Ok</v>
      </c>
      <c r="BH1707" s="360" t="str">
        <f t="shared" si="637"/>
        <v>Ok</v>
      </c>
      <c r="BI1707" s="361" t="str">
        <f t="shared" si="638"/>
        <v>Ok</v>
      </c>
      <c r="BJ1707" s="361" t="str">
        <f t="shared" si="639"/>
        <v>Ok</v>
      </c>
      <c r="BK1707" s="361" t="str">
        <f t="shared" si="640"/>
        <v>Ok</v>
      </c>
      <c r="BL1707" s="361" t="str">
        <f t="shared" si="641"/>
        <v>Ok</v>
      </c>
      <c r="BM1707" s="361" t="str">
        <f t="shared" si="642"/>
        <v>Ok</v>
      </c>
      <c r="BN1707" s="362" t="str">
        <f t="shared" si="643"/>
        <v>Ok</v>
      </c>
      <c r="BO1707" s="360" t="str">
        <f t="shared" si="644"/>
        <v>No Pop.</v>
      </c>
      <c r="BP1707" s="361" t="str">
        <f t="shared" si="645"/>
        <v>No Pop.</v>
      </c>
      <c r="BQ1707" s="361" t="str">
        <f t="shared" si="646"/>
        <v>No Pop.</v>
      </c>
      <c r="BR1707" s="361" t="str">
        <f t="shared" si="647"/>
        <v>No Pop.</v>
      </c>
      <c r="BS1707" s="361" t="str">
        <f t="shared" si="648"/>
        <v>No Pop.</v>
      </c>
      <c r="BT1707" s="361" t="str">
        <f t="shared" si="649"/>
        <v>No Pop.</v>
      </c>
      <c r="BU1707" s="362" t="str">
        <f t="shared" si="650"/>
        <v>No Pop.</v>
      </c>
      <c r="BV1707" s="360" t="str">
        <f>IF(M1707&lt;=VLOOKUP($C1707,Projections2[[#All],[ISOCode]:[Total 2024 Colombian Returnees]],'Population Projection V2'!$J$167,FALSE),"OK", "Review")</f>
        <v>OK</v>
      </c>
      <c r="BW1707" s="361" t="str">
        <f>IF(N1707&lt;=VLOOKUP($C1707,Projections2[[#All],[ISOCode]:[Total 2024 Colombian Returnees]],'Population Projection V2'!$K$167,FALSE),"OK", "Review")</f>
        <v>OK</v>
      </c>
      <c r="BX1707" s="361" t="str">
        <f>IF(O1707&lt;=VLOOKUP($C1707,Projections2[[#All],[ISOCode]:[Total 2024 Colombian Returnees]],'Population Projection V2'!$L$167,FALSE),"OK", "Review")</f>
        <v>OK</v>
      </c>
      <c r="BY1707" s="361" t="str">
        <f>IF(P1707&lt;=VLOOKUP($C1707,Projections2[[#All],[ISOCode]:[Total 2024 Colombian Returnees]],'Population Projection V2'!$M$167,FALSE),"OK", "Review")</f>
        <v>OK</v>
      </c>
      <c r="BZ1707" s="361" t="str">
        <f>IF(Q1707&lt;=VLOOKUP($C1707,Projections2[[#All],[ISOCode]:[Total 2024 Colombian Returnees]],'Population Projection V2'!$N$167,FALSE),"OK", "Review")</f>
        <v>OK</v>
      </c>
      <c r="CA1707" s="361" t="str">
        <f>IF(T1707&lt;=VLOOKUP($C1707,Projections2[[#All],[ISOCode]:[Total 2024 Colombian Returnees]],'Population Projection V2'!$O$167,FALSE),"OK", "Review")</f>
        <v>OK</v>
      </c>
      <c r="CB1707" s="361" t="str">
        <f>IF(U1707&lt;=VLOOKUP($C1707,Projections2[[#All],[ISOCode]:[Total 2024 Colombian Returnees]],'Population Projection V2'!$P$167,FALSE),"OK", "Review")</f>
        <v>OK</v>
      </c>
      <c r="CC1707" s="361" t="str">
        <f>IF(V1707&lt;=VLOOKUP($C1707,Projections2[[#All],[ISOCode]:[Total 2024 Colombian Returnees]],'Population Projection V2'!$Q$167,FALSE),"OK", "Review")</f>
        <v>OK</v>
      </c>
      <c r="CD1707" s="361" t="str">
        <f>IF(W1707&lt;=VLOOKUP($C1707,Projections2[[#All],[ISOCode]:[Total 2024 Colombian Returnees]],'Population Projection V2'!$R$167,FALSE),"OK", "Review")</f>
        <v>OK</v>
      </c>
      <c r="CE1707" s="361" t="str">
        <f>IF(X1707&lt;=VLOOKUP($C1707,Projections2[[#All],[ISOCode]:[Total 2024 Colombian Returnees]],'Population Projection V2'!$S$167,FALSE),"OK", "Review")</f>
        <v>OK</v>
      </c>
      <c r="CF1707" s="361" t="str">
        <f>IF(AA1707&lt;=VLOOKUP($C1707,Projections2[[#All],[ISOCode]:[Total 2024 Colombian Returnees]],'Population Projection V2'!$T$167,FALSE),"OK", "Review")</f>
        <v>OK</v>
      </c>
      <c r="CG1707" s="361" t="str">
        <f>IF(AB1707&lt;=VLOOKUP($C1707,Projections2[[#All],[ISOCode]:[Total 2024 Colombian Returnees]],'Population Projection V2'!$U$167,FALSE),"OK", "Review")</f>
        <v>OK</v>
      </c>
      <c r="CH1707" s="361" t="str">
        <f>IF(AC1707&lt;=VLOOKUP($C1707,Projections2[[#All],[ISOCode]:[Total 2024 Colombian Returnees]],'Population Projection V2'!$V$167,FALSE),"OK", "Review")</f>
        <v>OK</v>
      </c>
      <c r="CI1707" s="361" t="str">
        <f>IF(AD1707&lt;=VLOOKUP($C1707,Projections2[[#All],[ISOCode]:[Total 2024 Colombian Returnees]],'Population Projection V2'!$W$167,FALSE),"OK", "Review")</f>
        <v>OK</v>
      </c>
      <c r="CJ1707" s="361" t="str">
        <f>IF(AE1707&lt;=VLOOKUP($C1707,Projections2[[#All],[ISOCode]:[Total 2024 Colombian Returnees]],'Population Projection V2'!$X$167,FALSE),"OK", "Review")</f>
        <v>OK</v>
      </c>
      <c r="CK1707" s="361" t="str">
        <f>IF(AH1707&lt;=VLOOKUP($C1707,Projections2[[#All],[ISOCode]:[Total 2024 Colombian Returnees]],'Population Projection V2'!$Y$167,FALSE),"OK", "Review")</f>
        <v>OK</v>
      </c>
      <c r="CL1707" s="361" t="str">
        <f>IF(AI1707&lt;=VLOOKUP($C1707,Projections2[[#All],[ISOCode]:[Total 2024 Colombian Returnees]],'Population Projection V2'!$Z$167,FALSE),"OK", "Review")</f>
        <v>OK</v>
      </c>
      <c r="CM1707" s="361" t="str">
        <f>IF(AJ1707&lt;=VLOOKUP($C1707,Projections2[[#All],[ISOCode]:[Total 2024 Colombian Returnees]],'Population Projection V2'!$AA$167,FALSE),"OK", "Review")</f>
        <v>OK</v>
      </c>
      <c r="CN1707" s="361" t="str">
        <f>IF(AK1707&lt;=VLOOKUP($C1707,Projections2[[#All],[ISOCode]:[Total 2024 Colombian Returnees]],'Population Projection V2'!$AB$167,FALSE),"OK", "Review")</f>
        <v>OK</v>
      </c>
      <c r="CO1707" s="361" t="str">
        <f>IF(AL1707&lt;=VLOOKUP($C1707,Projections2[[#All],[ISOCode]:[Total 2024 Colombian Returnees]],'Population Projection V2'!$AC$167,FALSE),"OK", "Review")</f>
        <v>OK</v>
      </c>
      <c r="CP1707" s="361" t="str">
        <f>IF(AO1707&lt;=VLOOKUP($C1707,Projections2[[#All],[ISOCode]:[Total 2024 Colombian Returnees]],'Population Projection V2'!$AD$167,FALSE),"OK", "Review")</f>
        <v>OK</v>
      </c>
      <c r="CQ1707" s="361" t="str">
        <f>IF(AP1707&lt;=VLOOKUP($C1707,Projections2[[#All],[ISOCode]:[Total 2024 Colombian Returnees]],'Population Projection V2'!$AE$167,FALSE),"OK", "Review")</f>
        <v>OK</v>
      </c>
      <c r="CR1707" s="361" t="str">
        <f>IF(AQ1707&lt;=VLOOKUP($C1707,Projections2[[#All],[ISOCode]:[Total 2024 Colombian Returnees]],'Population Projection V2'!$AF$167,FALSE),"OK", "Review")</f>
        <v>OK</v>
      </c>
      <c r="CS1707" s="361" t="str">
        <f>IF(AR1707&lt;=VLOOKUP($C1707,Projections2[[#All],[ISOCode]:[Total 2024 Colombian Returnees]],'Population Projection V2'!$AG$167,FALSE),"OK", "Review")</f>
        <v>OK</v>
      </c>
      <c r="CT1707" s="361" t="str">
        <f>IF(AS1707&lt;=VLOOKUP($C1707,Projections2[[#All],[ISOCode]:[Total 2024 Colombian Returnees]],'Population Projection V2'!$AH$167,FALSE),"OK", "Review")</f>
        <v>OK</v>
      </c>
      <c r="CU1707" s="361" t="str">
        <f>IF(AV1707&lt;=VLOOKUP($C1707,Projections2[[#All],[ISOCode]:[Total 2024 Colombian Returnees]],'Population Projection V2'!$AI$167,FALSE),"OK", "Review")</f>
        <v>OK</v>
      </c>
      <c r="CV1707" s="361" t="str">
        <f>IF(AW1707&lt;=VLOOKUP($C1707,Projections2[[#All],[ISOCode]:[Total 2024 Colombian Returnees]],'Population Projection V2'!$AJ$167,FALSE),"OK", "Review")</f>
        <v>OK</v>
      </c>
      <c r="CW1707" s="361" t="str">
        <f>IF(AX1707&lt;=VLOOKUP($C1707,Projections2[[#All],[ISOCode]:[Total 2024 Colombian Returnees]],'Population Projection V2'!$AK$167,FALSE),"OK", "Review")</f>
        <v>OK</v>
      </c>
      <c r="CX1707" s="361" t="str">
        <f>IF(AY1707&lt;=VLOOKUP($C1707,Projections2[[#All],[ISOCode]:[Total 2024 Colombian Returnees]],'Population Projection V2'!$AL$167,FALSE),"OK", "Review")</f>
        <v>OK</v>
      </c>
      <c r="CY1707" s="362" t="str">
        <f>IF(AZ1707&lt;=VLOOKUP($C1707,Projections2[[#All],[ISOCode]:[Total 2024 Colombian Returnees]],'Population Projection V2'!$AM$167,FALSE),"OK", "Review")</f>
        <v>OK</v>
      </c>
    </row>
    <row r="1708" spans="1:103" x14ac:dyDescent="0.25">
      <c r="A1708" s="218" t="s">
        <v>128</v>
      </c>
      <c r="B1708" s="219" t="s">
        <v>128</v>
      </c>
      <c r="C1708" s="219" t="s">
        <v>235</v>
      </c>
      <c r="D1708" s="219" t="s">
        <v>451</v>
      </c>
      <c r="E1708" s="219" t="s">
        <v>430</v>
      </c>
      <c r="F1708" s="220">
        <f t="shared" si="627"/>
        <v>0</v>
      </c>
      <c r="G1708" s="220">
        <f t="shared" si="628"/>
        <v>0</v>
      </c>
      <c r="H1708" s="220">
        <f t="shared" si="629"/>
        <v>0</v>
      </c>
      <c r="I1708" s="220">
        <f t="shared" si="630"/>
        <v>0</v>
      </c>
      <c r="J1708" s="221">
        <f t="shared" si="631"/>
        <v>0</v>
      </c>
      <c r="K1708" s="221">
        <f>VLOOKUP($C1708,Projections2[[#All],[ISOCode]:[Total 2024 Colombian Returnees]],7,0)</f>
        <v>0</v>
      </c>
      <c r="L1708" s="251"/>
      <c r="M1708" s="312"/>
      <c r="N1708" s="312"/>
      <c r="O1708" s="312"/>
      <c r="P1708" s="236"/>
      <c r="Q1708" s="252"/>
      <c r="R1708" s="224">
        <f>VLOOKUP($C1708,Projections2[[#All],[ISOCode]:[Total 2024 Colombian Returnees]],12,0)</f>
        <v>0</v>
      </c>
      <c r="S1708" s="225"/>
      <c r="T1708" s="226"/>
      <c r="U1708" s="226"/>
      <c r="V1708" s="226"/>
      <c r="W1708" s="226"/>
      <c r="X1708" s="227"/>
      <c r="Y1708" s="227">
        <f>VLOOKUP($C1708,Projections2[[#All],[ISOCode]:[Total 2024 Colombian Returnees]],17,0)</f>
        <v>0</v>
      </c>
      <c r="Z1708" s="228"/>
      <c r="AA1708" s="253"/>
      <c r="AB1708" s="253"/>
      <c r="AC1708" s="253"/>
      <c r="AD1708" s="253"/>
      <c r="AE1708" s="253"/>
      <c r="AF1708" s="253">
        <f>VLOOKUP($C1708,Projections2[[#All],[ISOCode]:[Total 2024 Colombian Returnees]],22,0)</f>
        <v>0</v>
      </c>
      <c r="AG1708" s="254"/>
      <c r="AH1708" s="255"/>
      <c r="AI1708" s="255"/>
      <c r="AJ1708" s="255"/>
      <c r="AK1708" s="255"/>
      <c r="AL1708" s="256"/>
      <c r="AM1708" s="230">
        <f>VLOOKUP($C1708,Projections2[[#All],[ISOCode]:[Total 2024 Colombian Returnees]],27,0)</f>
        <v>0</v>
      </c>
      <c r="AN1708" s="231"/>
      <c r="AO1708" s="257"/>
      <c r="AP1708" s="257"/>
      <c r="AQ1708" s="257"/>
      <c r="AR1708" s="257"/>
      <c r="AS1708" s="232"/>
      <c r="AT1708" s="232">
        <f>VLOOKUP($C1708,Projections2[[#All],[ISOCode]:[Total 2024 Colombian Returnees]],32,0)</f>
        <v>0</v>
      </c>
      <c r="AU1708" s="233"/>
      <c r="AV1708" s="258"/>
      <c r="AW1708" s="258"/>
      <c r="AX1708" s="258"/>
      <c r="AY1708" s="258"/>
      <c r="AZ1708" s="234"/>
      <c r="BA1708" s="234">
        <f>VLOOKUP($C1708,Projections2[[#All],[ISOCode]:[Total 2024 Colombian Returnees]],37,0)</f>
        <v>0</v>
      </c>
      <c r="BB1708" s="235"/>
      <c r="BC1708" s="360" t="str">
        <f t="shared" si="632"/>
        <v>Ok</v>
      </c>
      <c r="BD1708" s="361" t="str">
        <f t="shared" si="633"/>
        <v>Ok</v>
      </c>
      <c r="BE1708" s="361" t="str">
        <f t="shared" si="634"/>
        <v>Ok</v>
      </c>
      <c r="BF1708" s="361" t="str">
        <f t="shared" si="635"/>
        <v>Ok</v>
      </c>
      <c r="BG1708" s="362" t="str">
        <f t="shared" si="636"/>
        <v>Ok</v>
      </c>
      <c r="BH1708" s="360" t="str">
        <f t="shared" si="637"/>
        <v>Ok</v>
      </c>
      <c r="BI1708" s="361" t="str">
        <f t="shared" si="638"/>
        <v>Ok</v>
      </c>
      <c r="BJ1708" s="361" t="str">
        <f t="shared" si="639"/>
        <v>Ok</v>
      </c>
      <c r="BK1708" s="361" t="str">
        <f t="shared" si="640"/>
        <v>Ok</v>
      </c>
      <c r="BL1708" s="361" t="str">
        <f t="shared" si="641"/>
        <v>Ok</v>
      </c>
      <c r="BM1708" s="361" t="str">
        <f t="shared" si="642"/>
        <v>Ok</v>
      </c>
      <c r="BN1708" s="362" t="str">
        <f t="shared" si="643"/>
        <v>Ok</v>
      </c>
      <c r="BO1708" s="360" t="str">
        <f t="shared" si="644"/>
        <v>No Pop.</v>
      </c>
      <c r="BP1708" s="361" t="str">
        <f t="shared" si="645"/>
        <v>No Pop.</v>
      </c>
      <c r="BQ1708" s="361" t="str">
        <f t="shared" si="646"/>
        <v>No Pop.</v>
      </c>
      <c r="BR1708" s="361" t="str">
        <f t="shared" si="647"/>
        <v>No Pop.</v>
      </c>
      <c r="BS1708" s="361" t="str">
        <f t="shared" si="648"/>
        <v>No Pop.</v>
      </c>
      <c r="BT1708" s="361" t="str">
        <f t="shared" si="649"/>
        <v>No Pop.</v>
      </c>
      <c r="BU1708" s="362" t="str">
        <f t="shared" si="650"/>
        <v>No Pop.</v>
      </c>
      <c r="BV1708" s="360" t="str">
        <f>IF(M1708&lt;=VLOOKUP($C1708,Projections2[[#All],[ISOCode]:[Total 2024 Colombian Returnees]],'Population Projection V2'!$J$167,FALSE),"OK", "Review")</f>
        <v>OK</v>
      </c>
      <c r="BW1708" s="361" t="str">
        <f>IF(N1708&lt;=VLOOKUP($C1708,Projections2[[#All],[ISOCode]:[Total 2024 Colombian Returnees]],'Population Projection V2'!$K$167,FALSE),"OK", "Review")</f>
        <v>OK</v>
      </c>
      <c r="BX1708" s="361" t="str">
        <f>IF(O1708&lt;=VLOOKUP($C1708,Projections2[[#All],[ISOCode]:[Total 2024 Colombian Returnees]],'Population Projection V2'!$L$167,FALSE),"OK", "Review")</f>
        <v>OK</v>
      </c>
      <c r="BY1708" s="361" t="str">
        <f>IF(P1708&lt;=VLOOKUP($C1708,Projections2[[#All],[ISOCode]:[Total 2024 Colombian Returnees]],'Population Projection V2'!$M$167,FALSE),"OK", "Review")</f>
        <v>OK</v>
      </c>
      <c r="BZ1708" s="361" t="str">
        <f>IF(Q1708&lt;=VLOOKUP($C1708,Projections2[[#All],[ISOCode]:[Total 2024 Colombian Returnees]],'Population Projection V2'!$N$167,FALSE),"OK", "Review")</f>
        <v>OK</v>
      </c>
      <c r="CA1708" s="361" t="str">
        <f>IF(T1708&lt;=VLOOKUP($C1708,Projections2[[#All],[ISOCode]:[Total 2024 Colombian Returnees]],'Population Projection V2'!$O$167,FALSE),"OK", "Review")</f>
        <v>OK</v>
      </c>
      <c r="CB1708" s="361" t="str">
        <f>IF(U1708&lt;=VLOOKUP($C1708,Projections2[[#All],[ISOCode]:[Total 2024 Colombian Returnees]],'Population Projection V2'!$P$167,FALSE),"OK", "Review")</f>
        <v>OK</v>
      </c>
      <c r="CC1708" s="361" t="str">
        <f>IF(V1708&lt;=VLOOKUP($C1708,Projections2[[#All],[ISOCode]:[Total 2024 Colombian Returnees]],'Population Projection V2'!$Q$167,FALSE),"OK", "Review")</f>
        <v>OK</v>
      </c>
      <c r="CD1708" s="361" t="str">
        <f>IF(W1708&lt;=VLOOKUP($C1708,Projections2[[#All],[ISOCode]:[Total 2024 Colombian Returnees]],'Population Projection V2'!$R$167,FALSE),"OK", "Review")</f>
        <v>OK</v>
      </c>
      <c r="CE1708" s="361" t="str">
        <f>IF(X1708&lt;=VLOOKUP($C1708,Projections2[[#All],[ISOCode]:[Total 2024 Colombian Returnees]],'Population Projection V2'!$S$167,FALSE),"OK", "Review")</f>
        <v>OK</v>
      </c>
      <c r="CF1708" s="361" t="str">
        <f>IF(AA1708&lt;=VLOOKUP($C1708,Projections2[[#All],[ISOCode]:[Total 2024 Colombian Returnees]],'Population Projection V2'!$T$167,FALSE),"OK", "Review")</f>
        <v>OK</v>
      </c>
      <c r="CG1708" s="361" t="str">
        <f>IF(AB1708&lt;=VLOOKUP($C1708,Projections2[[#All],[ISOCode]:[Total 2024 Colombian Returnees]],'Population Projection V2'!$U$167,FALSE),"OK", "Review")</f>
        <v>OK</v>
      </c>
      <c r="CH1708" s="361" t="str">
        <f>IF(AC1708&lt;=VLOOKUP($C1708,Projections2[[#All],[ISOCode]:[Total 2024 Colombian Returnees]],'Population Projection V2'!$V$167,FALSE),"OK", "Review")</f>
        <v>OK</v>
      </c>
      <c r="CI1708" s="361" t="str">
        <f>IF(AD1708&lt;=VLOOKUP($C1708,Projections2[[#All],[ISOCode]:[Total 2024 Colombian Returnees]],'Population Projection V2'!$W$167,FALSE),"OK", "Review")</f>
        <v>OK</v>
      </c>
      <c r="CJ1708" s="361" t="str">
        <f>IF(AE1708&lt;=VLOOKUP($C1708,Projections2[[#All],[ISOCode]:[Total 2024 Colombian Returnees]],'Population Projection V2'!$X$167,FALSE),"OK", "Review")</f>
        <v>OK</v>
      </c>
      <c r="CK1708" s="361" t="str">
        <f>IF(AH1708&lt;=VLOOKUP($C1708,Projections2[[#All],[ISOCode]:[Total 2024 Colombian Returnees]],'Population Projection V2'!$Y$167,FALSE),"OK", "Review")</f>
        <v>OK</v>
      </c>
      <c r="CL1708" s="361" t="str">
        <f>IF(AI1708&lt;=VLOOKUP($C1708,Projections2[[#All],[ISOCode]:[Total 2024 Colombian Returnees]],'Population Projection V2'!$Z$167,FALSE),"OK", "Review")</f>
        <v>OK</v>
      </c>
      <c r="CM1708" s="361" t="str">
        <f>IF(AJ1708&lt;=VLOOKUP($C1708,Projections2[[#All],[ISOCode]:[Total 2024 Colombian Returnees]],'Population Projection V2'!$AA$167,FALSE),"OK", "Review")</f>
        <v>OK</v>
      </c>
      <c r="CN1708" s="361" t="str">
        <f>IF(AK1708&lt;=VLOOKUP($C1708,Projections2[[#All],[ISOCode]:[Total 2024 Colombian Returnees]],'Population Projection V2'!$AB$167,FALSE),"OK", "Review")</f>
        <v>OK</v>
      </c>
      <c r="CO1708" s="361" t="str">
        <f>IF(AL1708&lt;=VLOOKUP($C1708,Projections2[[#All],[ISOCode]:[Total 2024 Colombian Returnees]],'Population Projection V2'!$AC$167,FALSE),"OK", "Review")</f>
        <v>OK</v>
      </c>
      <c r="CP1708" s="361" t="str">
        <f>IF(AO1708&lt;=VLOOKUP($C1708,Projections2[[#All],[ISOCode]:[Total 2024 Colombian Returnees]],'Population Projection V2'!$AD$167,FALSE),"OK", "Review")</f>
        <v>OK</v>
      </c>
      <c r="CQ1708" s="361" t="str">
        <f>IF(AP1708&lt;=VLOOKUP($C1708,Projections2[[#All],[ISOCode]:[Total 2024 Colombian Returnees]],'Population Projection V2'!$AE$167,FALSE),"OK", "Review")</f>
        <v>OK</v>
      </c>
      <c r="CR1708" s="361" t="str">
        <f>IF(AQ1708&lt;=VLOOKUP($C1708,Projections2[[#All],[ISOCode]:[Total 2024 Colombian Returnees]],'Population Projection V2'!$AF$167,FALSE),"OK", "Review")</f>
        <v>OK</v>
      </c>
      <c r="CS1708" s="361" t="str">
        <f>IF(AR1708&lt;=VLOOKUP($C1708,Projections2[[#All],[ISOCode]:[Total 2024 Colombian Returnees]],'Population Projection V2'!$AG$167,FALSE),"OK", "Review")</f>
        <v>OK</v>
      </c>
      <c r="CT1708" s="361" t="str">
        <f>IF(AS1708&lt;=VLOOKUP($C1708,Projections2[[#All],[ISOCode]:[Total 2024 Colombian Returnees]],'Population Projection V2'!$AH$167,FALSE),"OK", "Review")</f>
        <v>OK</v>
      </c>
      <c r="CU1708" s="361" t="str">
        <f>IF(AV1708&lt;=VLOOKUP($C1708,Projections2[[#All],[ISOCode]:[Total 2024 Colombian Returnees]],'Population Projection V2'!$AI$167,FALSE),"OK", "Review")</f>
        <v>OK</v>
      </c>
      <c r="CV1708" s="361" t="str">
        <f>IF(AW1708&lt;=VLOOKUP($C1708,Projections2[[#All],[ISOCode]:[Total 2024 Colombian Returnees]],'Population Projection V2'!$AJ$167,FALSE),"OK", "Review")</f>
        <v>OK</v>
      </c>
      <c r="CW1708" s="361" t="str">
        <f>IF(AX1708&lt;=VLOOKUP($C1708,Projections2[[#All],[ISOCode]:[Total 2024 Colombian Returnees]],'Population Projection V2'!$AK$167,FALSE),"OK", "Review")</f>
        <v>OK</v>
      </c>
      <c r="CX1708" s="361" t="str">
        <f>IF(AY1708&lt;=VLOOKUP($C1708,Projections2[[#All],[ISOCode]:[Total 2024 Colombian Returnees]],'Population Projection V2'!$AL$167,FALSE),"OK", "Review")</f>
        <v>OK</v>
      </c>
      <c r="CY1708" s="362" t="str">
        <f>IF(AZ1708&lt;=VLOOKUP($C1708,Projections2[[#All],[ISOCode]:[Total 2024 Colombian Returnees]],'Population Projection V2'!$AM$167,FALSE),"OK", "Review")</f>
        <v>OK</v>
      </c>
    </row>
    <row r="1709" spans="1:103" x14ac:dyDescent="0.25">
      <c r="A1709" s="218" t="s">
        <v>128</v>
      </c>
      <c r="B1709" s="219" t="s">
        <v>128</v>
      </c>
      <c r="C1709" s="219" t="s">
        <v>236</v>
      </c>
      <c r="D1709" s="219" t="s">
        <v>452</v>
      </c>
      <c r="E1709" s="219" t="s">
        <v>430</v>
      </c>
      <c r="F1709" s="220">
        <f t="shared" si="627"/>
        <v>0</v>
      </c>
      <c r="G1709" s="220">
        <f t="shared" si="628"/>
        <v>0</v>
      </c>
      <c r="H1709" s="220">
        <f t="shared" si="629"/>
        <v>0</v>
      </c>
      <c r="I1709" s="220">
        <f t="shared" si="630"/>
        <v>0</v>
      </c>
      <c r="J1709" s="221">
        <f t="shared" si="631"/>
        <v>0</v>
      </c>
      <c r="K1709" s="221">
        <f>VLOOKUP($C1709,Projections2[[#All],[ISOCode]:[Total 2024 Colombian Returnees]],7,0)</f>
        <v>0</v>
      </c>
      <c r="L1709" s="251"/>
      <c r="M1709" s="312"/>
      <c r="N1709" s="312"/>
      <c r="O1709" s="312"/>
      <c r="P1709" s="236"/>
      <c r="Q1709" s="252"/>
      <c r="R1709" s="224">
        <f>VLOOKUP($C1709,Projections2[[#All],[ISOCode]:[Total 2024 Colombian Returnees]],12,0)</f>
        <v>0</v>
      </c>
      <c r="S1709" s="225"/>
      <c r="T1709" s="226"/>
      <c r="U1709" s="226"/>
      <c r="V1709" s="226"/>
      <c r="W1709" s="226"/>
      <c r="X1709" s="227"/>
      <c r="Y1709" s="227">
        <f>VLOOKUP($C1709,Projections2[[#All],[ISOCode]:[Total 2024 Colombian Returnees]],17,0)</f>
        <v>0</v>
      </c>
      <c r="Z1709" s="228"/>
      <c r="AA1709" s="253"/>
      <c r="AB1709" s="253"/>
      <c r="AC1709" s="253"/>
      <c r="AD1709" s="253"/>
      <c r="AE1709" s="253"/>
      <c r="AF1709" s="253">
        <f>VLOOKUP($C1709,Projections2[[#All],[ISOCode]:[Total 2024 Colombian Returnees]],22,0)</f>
        <v>0</v>
      </c>
      <c r="AG1709" s="254"/>
      <c r="AH1709" s="255"/>
      <c r="AI1709" s="255"/>
      <c r="AJ1709" s="255"/>
      <c r="AK1709" s="255"/>
      <c r="AL1709" s="256"/>
      <c r="AM1709" s="230">
        <f>VLOOKUP($C1709,Projections2[[#All],[ISOCode]:[Total 2024 Colombian Returnees]],27,0)</f>
        <v>0</v>
      </c>
      <c r="AN1709" s="231"/>
      <c r="AO1709" s="257"/>
      <c r="AP1709" s="257"/>
      <c r="AQ1709" s="257"/>
      <c r="AR1709" s="257"/>
      <c r="AS1709" s="232"/>
      <c r="AT1709" s="232">
        <f>VLOOKUP($C1709,Projections2[[#All],[ISOCode]:[Total 2024 Colombian Returnees]],32,0)</f>
        <v>0</v>
      </c>
      <c r="AU1709" s="233"/>
      <c r="AV1709" s="258"/>
      <c r="AW1709" s="258"/>
      <c r="AX1709" s="258"/>
      <c r="AY1709" s="258"/>
      <c r="AZ1709" s="234"/>
      <c r="BA1709" s="234">
        <f>VLOOKUP($C1709,Projections2[[#All],[ISOCode]:[Total 2024 Colombian Returnees]],37,0)</f>
        <v>0</v>
      </c>
      <c r="BB1709" s="235"/>
      <c r="BC1709" s="360" t="str">
        <f t="shared" si="632"/>
        <v>Ok</v>
      </c>
      <c r="BD1709" s="361" t="str">
        <f t="shared" si="633"/>
        <v>Ok</v>
      </c>
      <c r="BE1709" s="361" t="str">
        <f t="shared" si="634"/>
        <v>Ok</v>
      </c>
      <c r="BF1709" s="361" t="str">
        <f t="shared" si="635"/>
        <v>Ok</v>
      </c>
      <c r="BG1709" s="362" t="str">
        <f t="shared" si="636"/>
        <v>Ok</v>
      </c>
      <c r="BH1709" s="360" t="str">
        <f t="shared" si="637"/>
        <v>Ok</v>
      </c>
      <c r="BI1709" s="361" t="str">
        <f t="shared" si="638"/>
        <v>Ok</v>
      </c>
      <c r="BJ1709" s="361" t="str">
        <f t="shared" si="639"/>
        <v>Ok</v>
      </c>
      <c r="BK1709" s="361" t="str">
        <f t="shared" si="640"/>
        <v>Ok</v>
      </c>
      <c r="BL1709" s="361" t="str">
        <f t="shared" si="641"/>
        <v>Ok</v>
      </c>
      <c r="BM1709" s="361" t="str">
        <f t="shared" si="642"/>
        <v>Ok</v>
      </c>
      <c r="BN1709" s="362" t="str">
        <f t="shared" si="643"/>
        <v>Ok</v>
      </c>
      <c r="BO1709" s="360" t="str">
        <f t="shared" si="644"/>
        <v>No Pop.</v>
      </c>
      <c r="BP1709" s="361" t="str">
        <f t="shared" si="645"/>
        <v>No Pop.</v>
      </c>
      <c r="BQ1709" s="361" t="str">
        <f t="shared" si="646"/>
        <v>No Pop.</v>
      </c>
      <c r="BR1709" s="361" t="str">
        <f t="shared" si="647"/>
        <v>No Pop.</v>
      </c>
      <c r="BS1709" s="361" t="str">
        <f t="shared" si="648"/>
        <v>No Pop.</v>
      </c>
      <c r="BT1709" s="361" t="str">
        <f t="shared" si="649"/>
        <v>No Pop.</v>
      </c>
      <c r="BU1709" s="362" t="str">
        <f t="shared" si="650"/>
        <v>No Pop.</v>
      </c>
      <c r="BV1709" s="360" t="str">
        <f>IF(M1709&lt;=VLOOKUP($C1709,Projections2[[#All],[ISOCode]:[Total 2024 Colombian Returnees]],'Population Projection V2'!$J$167,FALSE),"OK", "Review")</f>
        <v>OK</v>
      </c>
      <c r="BW1709" s="361" t="str">
        <f>IF(N1709&lt;=VLOOKUP($C1709,Projections2[[#All],[ISOCode]:[Total 2024 Colombian Returnees]],'Population Projection V2'!$K$167,FALSE),"OK", "Review")</f>
        <v>OK</v>
      </c>
      <c r="BX1709" s="361" t="str">
        <f>IF(O1709&lt;=VLOOKUP($C1709,Projections2[[#All],[ISOCode]:[Total 2024 Colombian Returnees]],'Population Projection V2'!$L$167,FALSE),"OK", "Review")</f>
        <v>OK</v>
      </c>
      <c r="BY1709" s="361" t="str">
        <f>IF(P1709&lt;=VLOOKUP($C1709,Projections2[[#All],[ISOCode]:[Total 2024 Colombian Returnees]],'Population Projection V2'!$M$167,FALSE),"OK", "Review")</f>
        <v>OK</v>
      </c>
      <c r="BZ1709" s="361" t="str">
        <f>IF(Q1709&lt;=VLOOKUP($C1709,Projections2[[#All],[ISOCode]:[Total 2024 Colombian Returnees]],'Population Projection V2'!$N$167,FALSE),"OK", "Review")</f>
        <v>OK</v>
      </c>
      <c r="CA1709" s="361" t="str">
        <f>IF(T1709&lt;=VLOOKUP($C1709,Projections2[[#All],[ISOCode]:[Total 2024 Colombian Returnees]],'Population Projection V2'!$O$167,FALSE),"OK", "Review")</f>
        <v>OK</v>
      </c>
      <c r="CB1709" s="361" t="str">
        <f>IF(U1709&lt;=VLOOKUP($C1709,Projections2[[#All],[ISOCode]:[Total 2024 Colombian Returnees]],'Population Projection V2'!$P$167,FALSE),"OK", "Review")</f>
        <v>OK</v>
      </c>
      <c r="CC1709" s="361" t="str">
        <f>IF(V1709&lt;=VLOOKUP($C1709,Projections2[[#All],[ISOCode]:[Total 2024 Colombian Returnees]],'Population Projection V2'!$Q$167,FALSE),"OK", "Review")</f>
        <v>OK</v>
      </c>
      <c r="CD1709" s="361" t="str">
        <f>IF(W1709&lt;=VLOOKUP($C1709,Projections2[[#All],[ISOCode]:[Total 2024 Colombian Returnees]],'Population Projection V2'!$R$167,FALSE),"OK", "Review")</f>
        <v>OK</v>
      </c>
      <c r="CE1709" s="361" t="str">
        <f>IF(X1709&lt;=VLOOKUP($C1709,Projections2[[#All],[ISOCode]:[Total 2024 Colombian Returnees]],'Population Projection V2'!$S$167,FALSE),"OK", "Review")</f>
        <v>OK</v>
      </c>
      <c r="CF1709" s="361" t="str">
        <f>IF(AA1709&lt;=VLOOKUP($C1709,Projections2[[#All],[ISOCode]:[Total 2024 Colombian Returnees]],'Population Projection V2'!$T$167,FALSE),"OK", "Review")</f>
        <v>OK</v>
      </c>
      <c r="CG1709" s="361" t="str">
        <f>IF(AB1709&lt;=VLOOKUP($C1709,Projections2[[#All],[ISOCode]:[Total 2024 Colombian Returnees]],'Population Projection V2'!$U$167,FALSE),"OK", "Review")</f>
        <v>OK</v>
      </c>
      <c r="CH1709" s="361" t="str">
        <f>IF(AC1709&lt;=VLOOKUP($C1709,Projections2[[#All],[ISOCode]:[Total 2024 Colombian Returnees]],'Population Projection V2'!$V$167,FALSE),"OK", "Review")</f>
        <v>OK</v>
      </c>
      <c r="CI1709" s="361" t="str">
        <f>IF(AD1709&lt;=VLOOKUP($C1709,Projections2[[#All],[ISOCode]:[Total 2024 Colombian Returnees]],'Population Projection V2'!$W$167,FALSE),"OK", "Review")</f>
        <v>OK</v>
      </c>
      <c r="CJ1709" s="361" t="str">
        <f>IF(AE1709&lt;=VLOOKUP($C1709,Projections2[[#All],[ISOCode]:[Total 2024 Colombian Returnees]],'Population Projection V2'!$X$167,FALSE),"OK", "Review")</f>
        <v>OK</v>
      </c>
      <c r="CK1709" s="361" t="str">
        <f>IF(AH1709&lt;=VLOOKUP($C1709,Projections2[[#All],[ISOCode]:[Total 2024 Colombian Returnees]],'Population Projection V2'!$Y$167,FALSE),"OK", "Review")</f>
        <v>OK</v>
      </c>
      <c r="CL1709" s="361" t="str">
        <f>IF(AI1709&lt;=VLOOKUP($C1709,Projections2[[#All],[ISOCode]:[Total 2024 Colombian Returnees]],'Population Projection V2'!$Z$167,FALSE),"OK", "Review")</f>
        <v>OK</v>
      </c>
      <c r="CM1709" s="361" t="str">
        <f>IF(AJ1709&lt;=VLOOKUP($C1709,Projections2[[#All],[ISOCode]:[Total 2024 Colombian Returnees]],'Population Projection V2'!$AA$167,FALSE),"OK", "Review")</f>
        <v>OK</v>
      </c>
      <c r="CN1709" s="361" t="str">
        <f>IF(AK1709&lt;=VLOOKUP($C1709,Projections2[[#All],[ISOCode]:[Total 2024 Colombian Returnees]],'Population Projection V2'!$AB$167,FALSE),"OK", "Review")</f>
        <v>OK</v>
      </c>
      <c r="CO1709" s="361" t="str">
        <f>IF(AL1709&lt;=VLOOKUP($C1709,Projections2[[#All],[ISOCode]:[Total 2024 Colombian Returnees]],'Population Projection V2'!$AC$167,FALSE),"OK", "Review")</f>
        <v>OK</v>
      </c>
      <c r="CP1709" s="361" t="str">
        <f>IF(AO1709&lt;=VLOOKUP($C1709,Projections2[[#All],[ISOCode]:[Total 2024 Colombian Returnees]],'Population Projection V2'!$AD$167,FALSE),"OK", "Review")</f>
        <v>OK</v>
      </c>
      <c r="CQ1709" s="361" t="str">
        <f>IF(AP1709&lt;=VLOOKUP($C1709,Projections2[[#All],[ISOCode]:[Total 2024 Colombian Returnees]],'Population Projection V2'!$AE$167,FALSE),"OK", "Review")</f>
        <v>OK</v>
      </c>
      <c r="CR1709" s="361" t="str">
        <f>IF(AQ1709&lt;=VLOOKUP($C1709,Projections2[[#All],[ISOCode]:[Total 2024 Colombian Returnees]],'Population Projection V2'!$AF$167,FALSE),"OK", "Review")</f>
        <v>OK</v>
      </c>
      <c r="CS1709" s="361" t="str">
        <f>IF(AR1709&lt;=VLOOKUP($C1709,Projections2[[#All],[ISOCode]:[Total 2024 Colombian Returnees]],'Population Projection V2'!$AG$167,FALSE),"OK", "Review")</f>
        <v>OK</v>
      </c>
      <c r="CT1709" s="361" t="str">
        <f>IF(AS1709&lt;=VLOOKUP($C1709,Projections2[[#All],[ISOCode]:[Total 2024 Colombian Returnees]],'Population Projection V2'!$AH$167,FALSE),"OK", "Review")</f>
        <v>OK</v>
      </c>
      <c r="CU1709" s="361" t="str">
        <f>IF(AV1709&lt;=VLOOKUP($C1709,Projections2[[#All],[ISOCode]:[Total 2024 Colombian Returnees]],'Population Projection V2'!$AI$167,FALSE),"OK", "Review")</f>
        <v>OK</v>
      </c>
      <c r="CV1709" s="361" t="str">
        <f>IF(AW1709&lt;=VLOOKUP($C1709,Projections2[[#All],[ISOCode]:[Total 2024 Colombian Returnees]],'Population Projection V2'!$AJ$167,FALSE),"OK", "Review")</f>
        <v>OK</v>
      </c>
      <c r="CW1709" s="361" t="str">
        <f>IF(AX1709&lt;=VLOOKUP($C1709,Projections2[[#All],[ISOCode]:[Total 2024 Colombian Returnees]],'Population Projection V2'!$AK$167,FALSE),"OK", "Review")</f>
        <v>OK</v>
      </c>
      <c r="CX1709" s="361" t="str">
        <f>IF(AY1709&lt;=VLOOKUP($C1709,Projections2[[#All],[ISOCode]:[Total 2024 Colombian Returnees]],'Population Projection V2'!$AL$167,FALSE),"OK", "Review")</f>
        <v>OK</v>
      </c>
      <c r="CY1709" s="362" t="str">
        <f>IF(AZ1709&lt;=VLOOKUP($C1709,Projections2[[#All],[ISOCode]:[Total 2024 Colombian Returnees]],'Population Projection V2'!$AM$167,FALSE),"OK", "Review")</f>
        <v>OK</v>
      </c>
    </row>
    <row r="1710" spans="1:103" x14ac:dyDescent="0.25">
      <c r="A1710" s="218" t="s">
        <v>128</v>
      </c>
      <c r="B1710" s="219" t="s">
        <v>128</v>
      </c>
      <c r="C1710" s="219" t="s">
        <v>237</v>
      </c>
      <c r="D1710" s="219" t="s">
        <v>453</v>
      </c>
      <c r="E1710" s="219" t="s">
        <v>430</v>
      </c>
      <c r="F1710" s="220">
        <f t="shared" si="627"/>
        <v>0</v>
      </c>
      <c r="G1710" s="220">
        <f t="shared" si="628"/>
        <v>0</v>
      </c>
      <c r="H1710" s="220">
        <f t="shared" si="629"/>
        <v>0</v>
      </c>
      <c r="I1710" s="220">
        <f t="shared" si="630"/>
        <v>0</v>
      </c>
      <c r="J1710" s="221">
        <f t="shared" si="631"/>
        <v>0</v>
      </c>
      <c r="K1710" s="221">
        <f>VLOOKUP($C1710,Projections2[[#All],[ISOCode]:[Total 2024 Colombian Returnees]],7,0)</f>
        <v>0</v>
      </c>
      <c r="L1710" s="251"/>
      <c r="M1710" s="312"/>
      <c r="N1710" s="312"/>
      <c r="O1710" s="312"/>
      <c r="P1710" s="236"/>
      <c r="Q1710" s="252"/>
      <c r="R1710" s="224">
        <f>VLOOKUP($C1710,Projections2[[#All],[ISOCode]:[Total 2024 Colombian Returnees]],12,0)</f>
        <v>0</v>
      </c>
      <c r="S1710" s="225"/>
      <c r="T1710" s="226"/>
      <c r="U1710" s="226"/>
      <c r="V1710" s="226"/>
      <c r="W1710" s="226"/>
      <c r="X1710" s="227"/>
      <c r="Y1710" s="227">
        <f>VLOOKUP($C1710,Projections2[[#All],[ISOCode]:[Total 2024 Colombian Returnees]],17,0)</f>
        <v>0</v>
      </c>
      <c r="Z1710" s="228"/>
      <c r="AA1710" s="253"/>
      <c r="AB1710" s="253"/>
      <c r="AC1710" s="253"/>
      <c r="AD1710" s="253"/>
      <c r="AE1710" s="253"/>
      <c r="AF1710" s="253">
        <f>VLOOKUP($C1710,Projections2[[#All],[ISOCode]:[Total 2024 Colombian Returnees]],22,0)</f>
        <v>0</v>
      </c>
      <c r="AG1710" s="254"/>
      <c r="AH1710" s="255"/>
      <c r="AI1710" s="255"/>
      <c r="AJ1710" s="255"/>
      <c r="AK1710" s="255"/>
      <c r="AL1710" s="256"/>
      <c r="AM1710" s="230">
        <f>VLOOKUP($C1710,Projections2[[#All],[ISOCode]:[Total 2024 Colombian Returnees]],27,0)</f>
        <v>0</v>
      </c>
      <c r="AN1710" s="231"/>
      <c r="AO1710" s="257"/>
      <c r="AP1710" s="257"/>
      <c r="AQ1710" s="257"/>
      <c r="AR1710" s="257"/>
      <c r="AS1710" s="232"/>
      <c r="AT1710" s="232">
        <f>VLOOKUP($C1710,Projections2[[#All],[ISOCode]:[Total 2024 Colombian Returnees]],32,0)</f>
        <v>0</v>
      </c>
      <c r="AU1710" s="233"/>
      <c r="AV1710" s="258"/>
      <c r="AW1710" s="258"/>
      <c r="AX1710" s="258"/>
      <c r="AY1710" s="258"/>
      <c r="AZ1710" s="234"/>
      <c r="BA1710" s="234">
        <f>VLOOKUP($C1710,Projections2[[#All],[ISOCode]:[Total 2024 Colombian Returnees]],37,0)</f>
        <v>0</v>
      </c>
      <c r="BB1710" s="235"/>
      <c r="BC1710" s="360" t="str">
        <f t="shared" si="632"/>
        <v>Ok</v>
      </c>
      <c r="BD1710" s="361" t="str">
        <f t="shared" si="633"/>
        <v>Ok</v>
      </c>
      <c r="BE1710" s="361" t="str">
        <f t="shared" si="634"/>
        <v>Ok</v>
      </c>
      <c r="BF1710" s="361" t="str">
        <f t="shared" si="635"/>
        <v>Ok</v>
      </c>
      <c r="BG1710" s="362" t="str">
        <f t="shared" si="636"/>
        <v>Ok</v>
      </c>
      <c r="BH1710" s="360" t="str">
        <f t="shared" si="637"/>
        <v>Ok</v>
      </c>
      <c r="BI1710" s="361" t="str">
        <f t="shared" si="638"/>
        <v>Ok</v>
      </c>
      <c r="BJ1710" s="361" t="str">
        <f t="shared" si="639"/>
        <v>Ok</v>
      </c>
      <c r="BK1710" s="361" t="str">
        <f t="shared" si="640"/>
        <v>Ok</v>
      </c>
      <c r="BL1710" s="361" t="str">
        <f t="shared" si="641"/>
        <v>Ok</v>
      </c>
      <c r="BM1710" s="361" t="str">
        <f t="shared" si="642"/>
        <v>Ok</v>
      </c>
      <c r="BN1710" s="362" t="str">
        <f t="shared" si="643"/>
        <v>Ok</v>
      </c>
      <c r="BO1710" s="360" t="str">
        <f t="shared" si="644"/>
        <v>No Pop.</v>
      </c>
      <c r="BP1710" s="361" t="str">
        <f t="shared" si="645"/>
        <v>No Pop.</v>
      </c>
      <c r="BQ1710" s="361" t="str">
        <f t="shared" si="646"/>
        <v>No Pop.</v>
      </c>
      <c r="BR1710" s="361" t="str">
        <f t="shared" si="647"/>
        <v>No Pop.</v>
      </c>
      <c r="BS1710" s="361" t="str">
        <f t="shared" si="648"/>
        <v>No Pop.</v>
      </c>
      <c r="BT1710" s="361" t="str">
        <f t="shared" si="649"/>
        <v>No Pop.</v>
      </c>
      <c r="BU1710" s="362" t="str">
        <f t="shared" si="650"/>
        <v>No Pop.</v>
      </c>
      <c r="BV1710" s="360" t="str">
        <f>IF(M1710&lt;=VLOOKUP($C1710,Projections2[[#All],[ISOCode]:[Total 2024 Colombian Returnees]],'Population Projection V2'!$J$167,FALSE),"OK", "Review")</f>
        <v>OK</v>
      </c>
      <c r="BW1710" s="361" t="str">
        <f>IF(N1710&lt;=VLOOKUP($C1710,Projections2[[#All],[ISOCode]:[Total 2024 Colombian Returnees]],'Population Projection V2'!$K$167,FALSE),"OK", "Review")</f>
        <v>OK</v>
      </c>
      <c r="BX1710" s="361" t="str">
        <f>IF(O1710&lt;=VLOOKUP($C1710,Projections2[[#All],[ISOCode]:[Total 2024 Colombian Returnees]],'Population Projection V2'!$L$167,FALSE),"OK", "Review")</f>
        <v>OK</v>
      </c>
      <c r="BY1710" s="361" t="str">
        <f>IF(P1710&lt;=VLOOKUP($C1710,Projections2[[#All],[ISOCode]:[Total 2024 Colombian Returnees]],'Population Projection V2'!$M$167,FALSE),"OK", "Review")</f>
        <v>OK</v>
      </c>
      <c r="BZ1710" s="361" t="str">
        <f>IF(Q1710&lt;=VLOOKUP($C1710,Projections2[[#All],[ISOCode]:[Total 2024 Colombian Returnees]],'Population Projection V2'!$N$167,FALSE),"OK", "Review")</f>
        <v>OK</v>
      </c>
      <c r="CA1710" s="361" t="str">
        <f>IF(T1710&lt;=VLOOKUP($C1710,Projections2[[#All],[ISOCode]:[Total 2024 Colombian Returnees]],'Population Projection V2'!$O$167,FALSE),"OK", "Review")</f>
        <v>OK</v>
      </c>
      <c r="CB1710" s="361" t="str">
        <f>IF(U1710&lt;=VLOOKUP($C1710,Projections2[[#All],[ISOCode]:[Total 2024 Colombian Returnees]],'Population Projection V2'!$P$167,FALSE),"OK", "Review")</f>
        <v>OK</v>
      </c>
      <c r="CC1710" s="361" t="str">
        <f>IF(V1710&lt;=VLOOKUP($C1710,Projections2[[#All],[ISOCode]:[Total 2024 Colombian Returnees]],'Population Projection V2'!$Q$167,FALSE),"OK", "Review")</f>
        <v>OK</v>
      </c>
      <c r="CD1710" s="361" t="str">
        <f>IF(W1710&lt;=VLOOKUP($C1710,Projections2[[#All],[ISOCode]:[Total 2024 Colombian Returnees]],'Population Projection V2'!$R$167,FALSE),"OK", "Review")</f>
        <v>OK</v>
      </c>
      <c r="CE1710" s="361" t="str">
        <f>IF(X1710&lt;=VLOOKUP($C1710,Projections2[[#All],[ISOCode]:[Total 2024 Colombian Returnees]],'Population Projection V2'!$S$167,FALSE),"OK", "Review")</f>
        <v>OK</v>
      </c>
      <c r="CF1710" s="361" t="str">
        <f>IF(AA1710&lt;=VLOOKUP($C1710,Projections2[[#All],[ISOCode]:[Total 2024 Colombian Returnees]],'Population Projection V2'!$T$167,FALSE),"OK", "Review")</f>
        <v>OK</v>
      </c>
      <c r="CG1710" s="361" t="str">
        <f>IF(AB1710&lt;=VLOOKUP($C1710,Projections2[[#All],[ISOCode]:[Total 2024 Colombian Returnees]],'Population Projection V2'!$U$167,FALSE),"OK", "Review")</f>
        <v>OK</v>
      </c>
      <c r="CH1710" s="361" t="str">
        <f>IF(AC1710&lt;=VLOOKUP($C1710,Projections2[[#All],[ISOCode]:[Total 2024 Colombian Returnees]],'Population Projection V2'!$V$167,FALSE),"OK", "Review")</f>
        <v>OK</v>
      </c>
      <c r="CI1710" s="361" t="str">
        <f>IF(AD1710&lt;=VLOOKUP($C1710,Projections2[[#All],[ISOCode]:[Total 2024 Colombian Returnees]],'Population Projection V2'!$W$167,FALSE),"OK", "Review")</f>
        <v>OK</v>
      </c>
      <c r="CJ1710" s="361" t="str">
        <f>IF(AE1710&lt;=VLOOKUP($C1710,Projections2[[#All],[ISOCode]:[Total 2024 Colombian Returnees]],'Population Projection V2'!$X$167,FALSE),"OK", "Review")</f>
        <v>OK</v>
      </c>
      <c r="CK1710" s="361" t="str">
        <f>IF(AH1710&lt;=VLOOKUP($C1710,Projections2[[#All],[ISOCode]:[Total 2024 Colombian Returnees]],'Population Projection V2'!$Y$167,FALSE),"OK", "Review")</f>
        <v>OK</v>
      </c>
      <c r="CL1710" s="361" t="str">
        <f>IF(AI1710&lt;=VLOOKUP($C1710,Projections2[[#All],[ISOCode]:[Total 2024 Colombian Returnees]],'Population Projection V2'!$Z$167,FALSE),"OK", "Review")</f>
        <v>OK</v>
      </c>
      <c r="CM1710" s="361" t="str">
        <f>IF(AJ1710&lt;=VLOOKUP($C1710,Projections2[[#All],[ISOCode]:[Total 2024 Colombian Returnees]],'Population Projection V2'!$AA$167,FALSE),"OK", "Review")</f>
        <v>OK</v>
      </c>
      <c r="CN1710" s="361" t="str">
        <f>IF(AK1710&lt;=VLOOKUP($C1710,Projections2[[#All],[ISOCode]:[Total 2024 Colombian Returnees]],'Population Projection V2'!$AB$167,FALSE),"OK", "Review")</f>
        <v>OK</v>
      </c>
      <c r="CO1710" s="361" t="str">
        <f>IF(AL1710&lt;=VLOOKUP($C1710,Projections2[[#All],[ISOCode]:[Total 2024 Colombian Returnees]],'Population Projection V2'!$AC$167,FALSE),"OK", "Review")</f>
        <v>OK</v>
      </c>
      <c r="CP1710" s="361" t="str">
        <f>IF(AO1710&lt;=VLOOKUP($C1710,Projections2[[#All],[ISOCode]:[Total 2024 Colombian Returnees]],'Population Projection V2'!$AD$167,FALSE),"OK", "Review")</f>
        <v>OK</v>
      </c>
      <c r="CQ1710" s="361" t="str">
        <f>IF(AP1710&lt;=VLOOKUP($C1710,Projections2[[#All],[ISOCode]:[Total 2024 Colombian Returnees]],'Population Projection V2'!$AE$167,FALSE),"OK", "Review")</f>
        <v>OK</v>
      </c>
      <c r="CR1710" s="361" t="str">
        <f>IF(AQ1710&lt;=VLOOKUP($C1710,Projections2[[#All],[ISOCode]:[Total 2024 Colombian Returnees]],'Population Projection V2'!$AF$167,FALSE),"OK", "Review")</f>
        <v>OK</v>
      </c>
      <c r="CS1710" s="361" t="str">
        <f>IF(AR1710&lt;=VLOOKUP($C1710,Projections2[[#All],[ISOCode]:[Total 2024 Colombian Returnees]],'Population Projection V2'!$AG$167,FALSE),"OK", "Review")</f>
        <v>OK</v>
      </c>
      <c r="CT1710" s="361" t="str">
        <f>IF(AS1710&lt;=VLOOKUP($C1710,Projections2[[#All],[ISOCode]:[Total 2024 Colombian Returnees]],'Population Projection V2'!$AH$167,FALSE),"OK", "Review")</f>
        <v>OK</v>
      </c>
      <c r="CU1710" s="361" t="str">
        <f>IF(AV1710&lt;=VLOOKUP($C1710,Projections2[[#All],[ISOCode]:[Total 2024 Colombian Returnees]],'Population Projection V2'!$AI$167,FALSE),"OK", "Review")</f>
        <v>OK</v>
      </c>
      <c r="CV1710" s="361" t="str">
        <f>IF(AW1710&lt;=VLOOKUP($C1710,Projections2[[#All],[ISOCode]:[Total 2024 Colombian Returnees]],'Population Projection V2'!$AJ$167,FALSE),"OK", "Review")</f>
        <v>OK</v>
      </c>
      <c r="CW1710" s="361" t="str">
        <f>IF(AX1710&lt;=VLOOKUP($C1710,Projections2[[#All],[ISOCode]:[Total 2024 Colombian Returnees]],'Population Projection V2'!$AK$167,FALSE),"OK", "Review")</f>
        <v>OK</v>
      </c>
      <c r="CX1710" s="361" t="str">
        <f>IF(AY1710&lt;=VLOOKUP($C1710,Projections2[[#All],[ISOCode]:[Total 2024 Colombian Returnees]],'Population Projection V2'!$AL$167,FALSE),"OK", "Review")</f>
        <v>OK</v>
      </c>
      <c r="CY1710" s="362" t="str">
        <f>IF(AZ1710&lt;=VLOOKUP($C1710,Projections2[[#All],[ISOCode]:[Total 2024 Colombian Returnees]],'Population Projection V2'!$AM$167,FALSE),"OK", "Review")</f>
        <v>OK</v>
      </c>
    </row>
    <row r="1711" spans="1:103" x14ac:dyDescent="0.25">
      <c r="A1711" s="218" t="s">
        <v>128</v>
      </c>
      <c r="B1711" s="219" t="s">
        <v>128</v>
      </c>
      <c r="C1711" s="219" t="s">
        <v>238</v>
      </c>
      <c r="D1711" s="219" t="s">
        <v>454</v>
      </c>
      <c r="E1711" s="219" t="s">
        <v>430</v>
      </c>
      <c r="F1711" s="220">
        <f t="shared" si="627"/>
        <v>0</v>
      </c>
      <c r="G1711" s="220">
        <f t="shared" si="628"/>
        <v>0</v>
      </c>
      <c r="H1711" s="220">
        <f t="shared" si="629"/>
        <v>0</v>
      </c>
      <c r="I1711" s="220">
        <f t="shared" si="630"/>
        <v>0</v>
      </c>
      <c r="J1711" s="221">
        <f t="shared" si="631"/>
        <v>0</v>
      </c>
      <c r="K1711" s="221">
        <f>VLOOKUP($C1711,Projections2[[#All],[ISOCode]:[Total 2024 Colombian Returnees]],7,0)</f>
        <v>0</v>
      </c>
      <c r="L1711" s="251"/>
      <c r="M1711" s="312"/>
      <c r="N1711" s="312"/>
      <c r="O1711" s="312"/>
      <c r="P1711" s="236"/>
      <c r="Q1711" s="252"/>
      <c r="R1711" s="224">
        <f>VLOOKUP($C1711,Projections2[[#All],[ISOCode]:[Total 2024 Colombian Returnees]],12,0)</f>
        <v>0</v>
      </c>
      <c r="S1711" s="225"/>
      <c r="T1711" s="226"/>
      <c r="U1711" s="226"/>
      <c r="V1711" s="226"/>
      <c r="W1711" s="226"/>
      <c r="X1711" s="227"/>
      <c r="Y1711" s="227">
        <f>VLOOKUP($C1711,Projections2[[#All],[ISOCode]:[Total 2024 Colombian Returnees]],17,0)</f>
        <v>0</v>
      </c>
      <c r="Z1711" s="228"/>
      <c r="AA1711" s="253"/>
      <c r="AB1711" s="253"/>
      <c r="AC1711" s="253"/>
      <c r="AD1711" s="253"/>
      <c r="AE1711" s="253"/>
      <c r="AF1711" s="253">
        <f>VLOOKUP($C1711,Projections2[[#All],[ISOCode]:[Total 2024 Colombian Returnees]],22,0)</f>
        <v>0</v>
      </c>
      <c r="AG1711" s="254"/>
      <c r="AH1711" s="255"/>
      <c r="AI1711" s="255"/>
      <c r="AJ1711" s="255"/>
      <c r="AK1711" s="255"/>
      <c r="AL1711" s="256"/>
      <c r="AM1711" s="230">
        <f>VLOOKUP($C1711,Projections2[[#All],[ISOCode]:[Total 2024 Colombian Returnees]],27,0)</f>
        <v>0</v>
      </c>
      <c r="AN1711" s="231"/>
      <c r="AO1711" s="257"/>
      <c r="AP1711" s="257"/>
      <c r="AQ1711" s="257"/>
      <c r="AR1711" s="257"/>
      <c r="AS1711" s="232"/>
      <c r="AT1711" s="232">
        <f>VLOOKUP($C1711,Projections2[[#All],[ISOCode]:[Total 2024 Colombian Returnees]],32,0)</f>
        <v>0</v>
      </c>
      <c r="AU1711" s="233"/>
      <c r="AV1711" s="258"/>
      <c r="AW1711" s="258"/>
      <c r="AX1711" s="258"/>
      <c r="AY1711" s="258"/>
      <c r="AZ1711" s="234"/>
      <c r="BA1711" s="234">
        <f>VLOOKUP($C1711,Projections2[[#All],[ISOCode]:[Total 2024 Colombian Returnees]],37,0)</f>
        <v>0</v>
      </c>
      <c r="BB1711" s="235"/>
      <c r="BC1711" s="360" t="str">
        <f t="shared" si="632"/>
        <v>Ok</v>
      </c>
      <c r="BD1711" s="361" t="str">
        <f t="shared" si="633"/>
        <v>Ok</v>
      </c>
      <c r="BE1711" s="361" t="str">
        <f t="shared" si="634"/>
        <v>Ok</v>
      </c>
      <c r="BF1711" s="361" t="str">
        <f t="shared" si="635"/>
        <v>Ok</v>
      </c>
      <c r="BG1711" s="362" t="str">
        <f t="shared" si="636"/>
        <v>Ok</v>
      </c>
      <c r="BH1711" s="360" t="str">
        <f t="shared" si="637"/>
        <v>Ok</v>
      </c>
      <c r="BI1711" s="361" t="str">
        <f t="shared" si="638"/>
        <v>Ok</v>
      </c>
      <c r="BJ1711" s="361" t="str">
        <f t="shared" si="639"/>
        <v>Ok</v>
      </c>
      <c r="BK1711" s="361" t="str">
        <f t="shared" si="640"/>
        <v>Ok</v>
      </c>
      <c r="BL1711" s="361" t="str">
        <f t="shared" si="641"/>
        <v>Ok</v>
      </c>
      <c r="BM1711" s="361" t="str">
        <f t="shared" si="642"/>
        <v>Ok</v>
      </c>
      <c r="BN1711" s="362" t="str">
        <f t="shared" si="643"/>
        <v>Ok</v>
      </c>
      <c r="BO1711" s="360" t="str">
        <f t="shared" si="644"/>
        <v>No Pop.</v>
      </c>
      <c r="BP1711" s="361" t="str">
        <f t="shared" si="645"/>
        <v>No Pop.</v>
      </c>
      <c r="BQ1711" s="361" t="str">
        <f t="shared" si="646"/>
        <v>No Pop.</v>
      </c>
      <c r="BR1711" s="361" t="str">
        <f t="shared" si="647"/>
        <v>No Pop.</v>
      </c>
      <c r="BS1711" s="361" t="str">
        <f t="shared" si="648"/>
        <v>No Pop.</v>
      </c>
      <c r="BT1711" s="361" t="str">
        <f t="shared" si="649"/>
        <v>No Pop.</v>
      </c>
      <c r="BU1711" s="362" t="str">
        <f t="shared" si="650"/>
        <v>No Pop.</v>
      </c>
      <c r="BV1711" s="360" t="str">
        <f>IF(M1711&lt;=VLOOKUP($C1711,Projections2[[#All],[ISOCode]:[Total 2024 Colombian Returnees]],'Population Projection V2'!$J$167,FALSE),"OK", "Review")</f>
        <v>OK</v>
      </c>
      <c r="BW1711" s="361" t="str">
        <f>IF(N1711&lt;=VLOOKUP($C1711,Projections2[[#All],[ISOCode]:[Total 2024 Colombian Returnees]],'Population Projection V2'!$K$167,FALSE),"OK", "Review")</f>
        <v>OK</v>
      </c>
      <c r="BX1711" s="361" t="str">
        <f>IF(O1711&lt;=VLOOKUP($C1711,Projections2[[#All],[ISOCode]:[Total 2024 Colombian Returnees]],'Population Projection V2'!$L$167,FALSE),"OK", "Review")</f>
        <v>OK</v>
      </c>
      <c r="BY1711" s="361" t="str">
        <f>IF(P1711&lt;=VLOOKUP($C1711,Projections2[[#All],[ISOCode]:[Total 2024 Colombian Returnees]],'Population Projection V2'!$M$167,FALSE),"OK", "Review")</f>
        <v>OK</v>
      </c>
      <c r="BZ1711" s="361" t="str">
        <f>IF(Q1711&lt;=VLOOKUP($C1711,Projections2[[#All],[ISOCode]:[Total 2024 Colombian Returnees]],'Population Projection V2'!$N$167,FALSE),"OK", "Review")</f>
        <v>OK</v>
      </c>
      <c r="CA1711" s="361" t="str">
        <f>IF(T1711&lt;=VLOOKUP($C1711,Projections2[[#All],[ISOCode]:[Total 2024 Colombian Returnees]],'Population Projection V2'!$O$167,FALSE),"OK", "Review")</f>
        <v>OK</v>
      </c>
      <c r="CB1711" s="361" t="str">
        <f>IF(U1711&lt;=VLOOKUP($C1711,Projections2[[#All],[ISOCode]:[Total 2024 Colombian Returnees]],'Population Projection V2'!$P$167,FALSE),"OK", "Review")</f>
        <v>OK</v>
      </c>
      <c r="CC1711" s="361" t="str">
        <f>IF(V1711&lt;=VLOOKUP($C1711,Projections2[[#All],[ISOCode]:[Total 2024 Colombian Returnees]],'Population Projection V2'!$Q$167,FALSE),"OK", "Review")</f>
        <v>OK</v>
      </c>
      <c r="CD1711" s="361" t="str">
        <f>IF(W1711&lt;=VLOOKUP($C1711,Projections2[[#All],[ISOCode]:[Total 2024 Colombian Returnees]],'Population Projection V2'!$R$167,FALSE),"OK", "Review")</f>
        <v>OK</v>
      </c>
      <c r="CE1711" s="361" t="str">
        <f>IF(X1711&lt;=VLOOKUP($C1711,Projections2[[#All],[ISOCode]:[Total 2024 Colombian Returnees]],'Population Projection V2'!$S$167,FALSE),"OK", "Review")</f>
        <v>OK</v>
      </c>
      <c r="CF1711" s="361" t="str">
        <f>IF(AA1711&lt;=VLOOKUP($C1711,Projections2[[#All],[ISOCode]:[Total 2024 Colombian Returnees]],'Population Projection V2'!$T$167,FALSE),"OK", "Review")</f>
        <v>OK</v>
      </c>
      <c r="CG1711" s="361" t="str">
        <f>IF(AB1711&lt;=VLOOKUP($C1711,Projections2[[#All],[ISOCode]:[Total 2024 Colombian Returnees]],'Population Projection V2'!$U$167,FALSE),"OK", "Review")</f>
        <v>OK</v>
      </c>
      <c r="CH1711" s="361" t="str">
        <f>IF(AC1711&lt;=VLOOKUP($C1711,Projections2[[#All],[ISOCode]:[Total 2024 Colombian Returnees]],'Population Projection V2'!$V$167,FALSE),"OK", "Review")</f>
        <v>OK</v>
      </c>
      <c r="CI1711" s="361" t="str">
        <f>IF(AD1711&lt;=VLOOKUP($C1711,Projections2[[#All],[ISOCode]:[Total 2024 Colombian Returnees]],'Population Projection V2'!$W$167,FALSE),"OK", "Review")</f>
        <v>OK</v>
      </c>
      <c r="CJ1711" s="361" t="str">
        <f>IF(AE1711&lt;=VLOOKUP($C1711,Projections2[[#All],[ISOCode]:[Total 2024 Colombian Returnees]],'Population Projection V2'!$X$167,FALSE),"OK", "Review")</f>
        <v>OK</v>
      </c>
      <c r="CK1711" s="361" t="str">
        <f>IF(AH1711&lt;=VLOOKUP($C1711,Projections2[[#All],[ISOCode]:[Total 2024 Colombian Returnees]],'Population Projection V2'!$Y$167,FALSE),"OK", "Review")</f>
        <v>OK</v>
      </c>
      <c r="CL1711" s="361" t="str">
        <f>IF(AI1711&lt;=VLOOKUP($C1711,Projections2[[#All],[ISOCode]:[Total 2024 Colombian Returnees]],'Population Projection V2'!$Z$167,FALSE),"OK", "Review")</f>
        <v>OK</v>
      </c>
      <c r="CM1711" s="361" t="str">
        <f>IF(AJ1711&lt;=VLOOKUP($C1711,Projections2[[#All],[ISOCode]:[Total 2024 Colombian Returnees]],'Population Projection V2'!$AA$167,FALSE),"OK", "Review")</f>
        <v>OK</v>
      </c>
      <c r="CN1711" s="361" t="str">
        <f>IF(AK1711&lt;=VLOOKUP($C1711,Projections2[[#All],[ISOCode]:[Total 2024 Colombian Returnees]],'Population Projection V2'!$AB$167,FALSE),"OK", "Review")</f>
        <v>OK</v>
      </c>
      <c r="CO1711" s="361" t="str">
        <f>IF(AL1711&lt;=VLOOKUP($C1711,Projections2[[#All],[ISOCode]:[Total 2024 Colombian Returnees]],'Population Projection V2'!$AC$167,FALSE),"OK", "Review")</f>
        <v>OK</v>
      </c>
      <c r="CP1711" s="361" t="str">
        <f>IF(AO1711&lt;=VLOOKUP($C1711,Projections2[[#All],[ISOCode]:[Total 2024 Colombian Returnees]],'Population Projection V2'!$AD$167,FALSE),"OK", "Review")</f>
        <v>OK</v>
      </c>
      <c r="CQ1711" s="361" t="str">
        <f>IF(AP1711&lt;=VLOOKUP($C1711,Projections2[[#All],[ISOCode]:[Total 2024 Colombian Returnees]],'Population Projection V2'!$AE$167,FALSE),"OK", "Review")</f>
        <v>OK</v>
      </c>
      <c r="CR1711" s="361" t="str">
        <f>IF(AQ1711&lt;=VLOOKUP($C1711,Projections2[[#All],[ISOCode]:[Total 2024 Colombian Returnees]],'Population Projection V2'!$AF$167,FALSE),"OK", "Review")</f>
        <v>OK</v>
      </c>
      <c r="CS1711" s="361" t="str">
        <f>IF(AR1711&lt;=VLOOKUP($C1711,Projections2[[#All],[ISOCode]:[Total 2024 Colombian Returnees]],'Population Projection V2'!$AG$167,FALSE),"OK", "Review")</f>
        <v>OK</v>
      </c>
      <c r="CT1711" s="361" t="str">
        <f>IF(AS1711&lt;=VLOOKUP($C1711,Projections2[[#All],[ISOCode]:[Total 2024 Colombian Returnees]],'Population Projection V2'!$AH$167,FALSE),"OK", "Review")</f>
        <v>OK</v>
      </c>
      <c r="CU1711" s="361" t="str">
        <f>IF(AV1711&lt;=VLOOKUP($C1711,Projections2[[#All],[ISOCode]:[Total 2024 Colombian Returnees]],'Population Projection V2'!$AI$167,FALSE),"OK", "Review")</f>
        <v>OK</v>
      </c>
      <c r="CV1711" s="361" t="str">
        <f>IF(AW1711&lt;=VLOOKUP($C1711,Projections2[[#All],[ISOCode]:[Total 2024 Colombian Returnees]],'Population Projection V2'!$AJ$167,FALSE),"OK", "Review")</f>
        <v>OK</v>
      </c>
      <c r="CW1711" s="361" t="str">
        <f>IF(AX1711&lt;=VLOOKUP($C1711,Projections2[[#All],[ISOCode]:[Total 2024 Colombian Returnees]],'Population Projection V2'!$AK$167,FALSE),"OK", "Review")</f>
        <v>OK</v>
      </c>
      <c r="CX1711" s="361" t="str">
        <f>IF(AY1711&lt;=VLOOKUP($C1711,Projections2[[#All],[ISOCode]:[Total 2024 Colombian Returnees]],'Population Projection V2'!$AL$167,FALSE),"OK", "Review")</f>
        <v>OK</v>
      </c>
      <c r="CY1711" s="362" t="str">
        <f>IF(AZ1711&lt;=VLOOKUP($C1711,Projections2[[#All],[ISOCode]:[Total 2024 Colombian Returnees]],'Population Projection V2'!$AM$167,FALSE),"OK", "Review")</f>
        <v>OK</v>
      </c>
    </row>
    <row r="1712" spans="1:103" x14ac:dyDescent="0.25">
      <c r="A1712" s="218" t="s">
        <v>128</v>
      </c>
      <c r="B1712" s="219" t="s">
        <v>128</v>
      </c>
      <c r="C1712" s="219" t="s">
        <v>239</v>
      </c>
      <c r="D1712" s="219" t="s">
        <v>455</v>
      </c>
      <c r="E1712" s="219" t="s">
        <v>430</v>
      </c>
      <c r="F1712" s="220">
        <f t="shared" si="627"/>
        <v>0</v>
      </c>
      <c r="G1712" s="220">
        <f t="shared" si="628"/>
        <v>0</v>
      </c>
      <c r="H1712" s="220">
        <f t="shared" si="629"/>
        <v>0</v>
      </c>
      <c r="I1712" s="220">
        <f t="shared" si="630"/>
        <v>0</v>
      </c>
      <c r="J1712" s="221">
        <f t="shared" si="631"/>
        <v>0</v>
      </c>
      <c r="K1712" s="221">
        <f>VLOOKUP($C1712,Projections2[[#All],[ISOCode]:[Total 2024 Colombian Returnees]],7,0)</f>
        <v>0</v>
      </c>
      <c r="L1712" s="251"/>
      <c r="M1712" s="312"/>
      <c r="N1712" s="312"/>
      <c r="O1712" s="312"/>
      <c r="P1712" s="236"/>
      <c r="Q1712" s="252"/>
      <c r="R1712" s="224">
        <f>VLOOKUP($C1712,Projections2[[#All],[ISOCode]:[Total 2024 Colombian Returnees]],12,0)</f>
        <v>0</v>
      </c>
      <c r="S1712" s="225"/>
      <c r="T1712" s="226"/>
      <c r="U1712" s="226"/>
      <c r="V1712" s="226"/>
      <c r="W1712" s="226"/>
      <c r="X1712" s="227"/>
      <c r="Y1712" s="227">
        <f>VLOOKUP($C1712,Projections2[[#All],[ISOCode]:[Total 2024 Colombian Returnees]],17,0)</f>
        <v>0</v>
      </c>
      <c r="Z1712" s="228"/>
      <c r="AA1712" s="253"/>
      <c r="AB1712" s="253"/>
      <c r="AC1712" s="253"/>
      <c r="AD1712" s="253"/>
      <c r="AE1712" s="253"/>
      <c r="AF1712" s="253">
        <f>VLOOKUP($C1712,Projections2[[#All],[ISOCode]:[Total 2024 Colombian Returnees]],22,0)</f>
        <v>0</v>
      </c>
      <c r="AG1712" s="254"/>
      <c r="AH1712" s="255"/>
      <c r="AI1712" s="255"/>
      <c r="AJ1712" s="255"/>
      <c r="AK1712" s="255"/>
      <c r="AL1712" s="256"/>
      <c r="AM1712" s="230">
        <f>VLOOKUP($C1712,Projections2[[#All],[ISOCode]:[Total 2024 Colombian Returnees]],27,0)</f>
        <v>0</v>
      </c>
      <c r="AN1712" s="231"/>
      <c r="AO1712" s="257"/>
      <c r="AP1712" s="257"/>
      <c r="AQ1712" s="257"/>
      <c r="AR1712" s="257"/>
      <c r="AS1712" s="232"/>
      <c r="AT1712" s="232">
        <f>VLOOKUP($C1712,Projections2[[#All],[ISOCode]:[Total 2024 Colombian Returnees]],32,0)</f>
        <v>0</v>
      </c>
      <c r="AU1712" s="233"/>
      <c r="AV1712" s="258"/>
      <c r="AW1712" s="258"/>
      <c r="AX1712" s="258"/>
      <c r="AY1712" s="258"/>
      <c r="AZ1712" s="234"/>
      <c r="BA1712" s="234">
        <f>VLOOKUP($C1712,Projections2[[#All],[ISOCode]:[Total 2024 Colombian Returnees]],37,0)</f>
        <v>0</v>
      </c>
      <c r="BB1712" s="235"/>
      <c r="BC1712" s="360" t="str">
        <f t="shared" si="632"/>
        <v>Ok</v>
      </c>
      <c r="BD1712" s="361" t="str">
        <f t="shared" si="633"/>
        <v>Ok</v>
      </c>
      <c r="BE1712" s="361" t="str">
        <f t="shared" si="634"/>
        <v>Ok</v>
      </c>
      <c r="BF1712" s="361" t="str">
        <f t="shared" si="635"/>
        <v>Ok</v>
      </c>
      <c r="BG1712" s="362" t="str">
        <f t="shared" si="636"/>
        <v>Ok</v>
      </c>
      <c r="BH1712" s="360" t="str">
        <f t="shared" si="637"/>
        <v>Ok</v>
      </c>
      <c r="BI1712" s="361" t="str">
        <f t="shared" si="638"/>
        <v>Ok</v>
      </c>
      <c r="BJ1712" s="361" t="str">
        <f t="shared" si="639"/>
        <v>Ok</v>
      </c>
      <c r="BK1712" s="361" t="str">
        <f t="shared" si="640"/>
        <v>Ok</v>
      </c>
      <c r="BL1712" s="361" t="str">
        <f t="shared" si="641"/>
        <v>Ok</v>
      </c>
      <c r="BM1712" s="361" t="str">
        <f t="shared" si="642"/>
        <v>Ok</v>
      </c>
      <c r="BN1712" s="362" t="str">
        <f t="shared" si="643"/>
        <v>Ok</v>
      </c>
      <c r="BO1712" s="360" t="str">
        <f t="shared" si="644"/>
        <v>No Pop.</v>
      </c>
      <c r="BP1712" s="361" t="str">
        <f t="shared" si="645"/>
        <v>No Pop.</v>
      </c>
      <c r="BQ1712" s="361" t="str">
        <f t="shared" si="646"/>
        <v>No Pop.</v>
      </c>
      <c r="BR1712" s="361" t="str">
        <f t="shared" si="647"/>
        <v>No Pop.</v>
      </c>
      <c r="BS1712" s="361" t="str">
        <f t="shared" si="648"/>
        <v>No Pop.</v>
      </c>
      <c r="BT1712" s="361" t="str">
        <f t="shared" si="649"/>
        <v>No Pop.</v>
      </c>
      <c r="BU1712" s="362" t="str">
        <f t="shared" si="650"/>
        <v>No Pop.</v>
      </c>
      <c r="BV1712" s="360" t="str">
        <f>IF(M1712&lt;=VLOOKUP($C1712,Projections2[[#All],[ISOCode]:[Total 2024 Colombian Returnees]],'Population Projection V2'!$J$167,FALSE),"OK", "Review")</f>
        <v>OK</v>
      </c>
      <c r="BW1712" s="361" t="str">
        <f>IF(N1712&lt;=VLOOKUP($C1712,Projections2[[#All],[ISOCode]:[Total 2024 Colombian Returnees]],'Population Projection V2'!$K$167,FALSE),"OK", "Review")</f>
        <v>OK</v>
      </c>
      <c r="BX1712" s="361" t="str">
        <f>IF(O1712&lt;=VLOOKUP($C1712,Projections2[[#All],[ISOCode]:[Total 2024 Colombian Returnees]],'Population Projection V2'!$L$167,FALSE),"OK", "Review")</f>
        <v>OK</v>
      </c>
      <c r="BY1712" s="361" t="str">
        <f>IF(P1712&lt;=VLOOKUP($C1712,Projections2[[#All],[ISOCode]:[Total 2024 Colombian Returnees]],'Population Projection V2'!$M$167,FALSE),"OK", "Review")</f>
        <v>OK</v>
      </c>
      <c r="BZ1712" s="361" t="str">
        <f>IF(Q1712&lt;=VLOOKUP($C1712,Projections2[[#All],[ISOCode]:[Total 2024 Colombian Returnees]],'Population Projection V2'!$N$167,FALSE),"OK", "Review")</f>
        <v>OK</v>
      </c>
      <c r="CA1712" s="361" t="str">
        <f>IF(T1712&lt;=VLOOKUP($C1712,Projections2[[#All],[ISOCode]:[Total 2024 Colombian Returnees]],'Population Projection V2'!$O$167,FALSE),"OK", "Review")</f>
        <v>OK</v>
      </c>
      <c r="CB1712" s="361" t="str">
        <f>IF(U1712&lt;=VLOOKUP($C1712,Projections2[[#All],[ISOCode]:[Total 2024 Colombian Returnees]],'Population Projection V2'!$P$167,FALSE),"OK", "Review")</f>
        <v>OK</v>
      </c>
      <c r="CC1712" s="361" t="str">
        <f>IF(V1712&lt;=VLOOKUP($C1712,Projections2[[#All],[ISOCode]:[Total 2024 Colombian Returnees]],'Population Projection V2'!$Q$167,FALSE),"OK", "Review")</f>
        <v>OK</v>
      </c>
      <c r="CD1712" s="361" t="str">
        <f>IF(W1712&lt;=VLOOKUP($C1712,Projections2[[#All],[ISOCode]:[Total 2024 Colombian Returnees]],'Population Projection V2'!$R$167,FALSE),"OK", "Review")</f>
        <v>OK</v>
      </c>
      <c r="CE1712" s="361" t="str">
        <f>IF(X1712&lt;=VLOOKUP($C1712,Projections2[[#All],[ISOCode]:[Total 2024 Colombian Returnees]],'Population Projection V2'!$S$167,FALSE),"OK", "Review")</f>
        <v>OK</v>
      </c>
      <c r="CF1712" s="361" t="str">
        <f>IF(AA1712&lt;=VLOOKUP($C1712,Projections2[[#All],[ISOCode]:[Total 2024 Colombian Returnees]],'Population Projection V2'!$T$167,FALSE),"OK", "Review")</f>
        <v>OK</v>
      </c>
      <c r="CG1712" s="361" t="str">
        <f>IF(AB1712&lt;=VLOOKUP($C1712,Projections2[[#All],[ISOCode]:[Total 2024 Colombian Returnees]],'Population Projection V2'!$U$167,FALSE),"OK", "Review")</f>
        <v>OK</v>
      </c>
      <c r="CH1712" s="361" t="str">
        <f>IF(AC1712&lt;=VLOOKUP($C1712,Projections2[[#All],[ISOCode]:[Total 2024 Colombian Returnees]],'Population Projection V2'!$V$167,FALSE),"OK", "Review")</f>
        <v>OK</v>
      </c>
      <c r="CI1712" s="361" t="str">
        <f>IF(AD1712&lt;=VLOOKUP($C1712,Projections2[[#All],[ISOCode]:[Total 2024 Colombian Returnees]],'Population Projection V2'!$W$167,FALSE),"OK", "Review")</f>
        <v>OK</v>
      </c>
      <c r="CJ1712" s="361" t="str">
        <f>IF(AE1712&lt;=VLOOKUP($C1712,Projections2[[#All],[ISOCode]:[Total 2024 Colombian Returnees]],'Population Projection V2'!$X$167,FALSE),"OK", "Review")</f>
        <v>OK</v>
      </c>
      <c r="CK1712" s="361" t="str">
        <f>IF(AH1712&lt;=VLOOKUP($C1712,Projections2[[#All],[ISOCode]:[Total 2024 Colombian Returnees]],'Population Projection V2'!$Y$167,FALSE),"OK", "Review")</f>
        <v>OK</v>
      </c>
      <c r="CL1712" s="361" t="str">
        <f>IF(AI1712&lt;=VLOOKUP($C1712,Projections2[[#All],[ISOCode]:[Total 2024 Colombian Returnees]],'Population Projection V2'!$Z$167,FALSE),"OK", "Review")</f>
        <v>OK</v>
      </c>
      <c r="CM1712" s="361" t="str">
        <f>IF(AJ1712&lt;=VLOOKUP($C1712,Projections2[[#All],[ISOCode]:[Total 2024 Colombian Returnees]],'Population Projection V2'!$AA$167,FALSE),"OK", "Review")</f>
        <v>OK</v>
      </c>
      <c r="CN1712" s="361" t="str">
        <f>IF(AK1712&lt;=VLOOKUP($C1712,Projections2[[#All],[ISOCode]:[Total 2024 Colombian Returnees]],'Population Projection V2'!$AB$167,FALSE),"OK", "Review")</f>
        <v>OK</v>
      </c>
      <c r="CO1712" s="361" t="str">
        <f>IF(AL1712&lt;=VLOOKUP($C1712,Projections2[[#All],[ISOCode]:[Total 2024 Colombian Returnees]],'Population Projection V2'!$AC$167,FALSE),"OK", "Review")</f>
        <v>OK</v>
      </c>
      <c r="CP1712" s="361" t="str">
        <f>IF(AO1712&lt;=VLOOKUP($C1712,Projections2[[#All],[ISOCode]:[Total 2024 Colombian Returnees]],'Population Projection V2'!$AD$167,FALSE),"OK", "Review")</f>
        <v>OK</v>
      </c>
      <c r="CQ1712" s="361" t="str">
        <f>IF(AP1712&lt;=VLOOKUP($C1712,Projections2[[#All],[ISOCode]:[Total 2024 Colombian Returnees]],'Population Projection V2'!$AE$167,FALSE),"OK", "Review")</f>
        <v>OK</v>
      </c>
      <c r="CR1712" s="361" t="str">
        <f>IF(AQ1712&lt;=VLOOKUP($C1712,Projections2[[#All],[ISOCode]:[Total 2024 Colombian Returnees]],'Population Projection V2'!$AF$167,FALSE),"OK", "Review")</f>
        <v>OK</v>
      </c>
      <c r="CS1712" s="361" t="str">
        <f>IF(AR1712&lt;=VLOOKUP($C1712,Projections2[[#All],[ISOCode]:[Total 2024 Colombian Returnees]],'Population Projection V2'!$AG$167,FALSE),"OK", "Review")</f>
        <v>OK</v>
      </c>
      <c r="CT1712" s="361" t="str">
        <f>IF(AS1712&lt;=VLOOKUP($C1712,Projections2[[#All],[ISOCode]:[Total 2024 Colombian Returnees]],'Population Projection V2'!$AH$167,FALSE),"OK", "Review")</f>
        <v>OK</v>
      </c>
      <c r="CU1712" s="361" t="str">
        <f>IF(AV1712&lt;=VLOOKUP($C1712,Projections2[[#All],[ISOCode]:[Total 2024 Colombian Returnees]],'Population Projection V2'!$AI$167,FALSE),"OK", "Review")</f>
        <v>OK</v>
      </c>
      <c r="CV1712" s="361" t="str">
        <f>IF(AW1712&lt;=VLOOKUP($C1712,Projections2[[#All],[ISOCode]:[Total 2024 Colombian Returnees]],'Population Projection V2'!$AJ$167,FALSE),"OK", "Review")</f>
        <v>OK</v>
      </c>
      <c r="CW1712" s="361" t="str">
        <f>IF(AX1712&lt;=VLOOKUP($C1712,Projections2[[#All],[ISOCode]:[Total 2024 Colombian Returnees]],'Population Projection V2'!$AK$167,FALSE),"OK", "Review")</f>
        <v>OK</v>
      </c>
      <c r="CX1712" s="361" t="str">
        <f>IF(AY1712&lt;=VLOOKUP($C1712,Projections2[[#All],[ISOCode]:[Total 2024 Colombian Returnees]],'Population Projection V2'!$AL$167,FALSE),"OK", "Review")</f>
        <v>OK</v>
      </c>
      <c r="CY1712" s="362" t="str">
        <f>IF(AZ1712&lt;=VLOOKUP($C1712,Projections2[[#All],[ISOCode]:[Total 2024 Colombian Returnees]],'Population Projection V2'!$AM$167,FALSE),"OK", "Review")</f>
        <v>OK</v>
      </c>
    </row>
    <row r="1713" spans="1:103" x14ac:dyDescent="0.25">
      <c r="A1713" s="218" t="s">
        <v>128</v>
      </c>
      <c r="B1713" s="219" t="s">
        <v>128</v>
      </c>
      <c r="C1713" s="219" t="s">
        <v>240</v>
      </c>
      <c r="D1713" s="219" t="s">
        <v>456</v>
      </c>
      <c r="E1713" s="219" t="s">
        <v>430</v>
      </c>
      <c r="F1713" s="220">
        <f t="shared" si="627"/>
        <v>0</v>
      </c>
      <c r="G1713" s="220">
        <f t="shared" si="628"/>
        <v>0</v>
      </c>
      <c r="H1713" s="220">
        <f t="shared" si="629"/>
        <v>0</v>
      </c>
      <c r="I1713" s="220">
        <f t="shared" si="630"/>
        <v>0</v>
      </c>
      <c r="J1713" s="221">
        <f t="shared" si="631"/>
        <v>0</v>
      </c>
      <c r="K1713" s="221">
        <f>VLOOKUP($C1713,Projections2[[#All],[ISOCode]:[Total 2024 Colombian Returnees]],7,0)</f>
        <v>0</v>
      </c>
      <c r="L1713" s="251"/>
      <c r="M1713" s="312"/>
      <c r="N1713" s="312"/>
      <c r="O1713" s="312"/>
      <c r="P1713" s="236"/>
      <c r="Q1713" s="252"/>
      <c r="R1713" s="224">
        <f>VLOOKUP($C1713,Projections2[[#All],[ISOCode]:[Total 2024 Colombian Returnees]],12,0)</f>
        <v>0</v>
      </c>
      <c r="S1713" s="225"/>
      <c r="T1713" s="226"/>
      <c r="U1713" s="226"/>
      <c r="V1713" s="226"/>
      <c r="W1713" s="226"/>
      <c r="X1713" s="227"/>
      <c r="Y1713" s="227">
        <f>VLOOKUP($C1713,Projections2[[#All],[ISOCode]:[Total 2024 Colombian Returnees]],17,0)</f>
        <v>0</v>
      </c>
      <c r="Z1713" s="228"/>
      <c r="AA1713" s="253"/>
      <c r="AB1713" s="253"/>
      <c r="AC1713" s="253"/>
      <c r="AD1713" s="253"/>
      <c r="AE1713" s="253"/>
      <c r="AF1713" s="253">
        <f>VLOOKUP($C1713,Projections2[[#All],[ISOCode]:[Total 2024 Colombian Returnees]],22,0)</f>
        <v>0</v>
      </c>
      <c r="AG1713" s="254"/>
      <c r="AH1713" s="255"/>
      <c r="AI1713" s="255"/>
      <c r="AJ1713" s="255"/>
      <c r="AK1713" s="255"/>
      <c r="AL1713" s="256"/>
      <c r="AM1713" s="230">
        <f>VLOOKUP($C1713,Projections2[[#All],[ISOCode]:[Total 2024 Colombian Returnees]],27,0)</f>
        <v>0</v>
      </c>
      <c r="AN1713" s="231"/>
      <c r="AO1713" s="257"/>
      <c r="AP1713" s="257"/>
      <c r="AQ1713" s="257"/>
      <c r="AR1713" s="257"/>
      <c r="AS1713" s="232"/>
      <c r="AT1713" s="232">
        <f>VLOOKUP($C1713,Projections2[[#All],[ISOCode]:[Total 2024 Colombian Returnees]],32,0)</f>
        <v>0</v>
      </c>
      <c r="AU1713" s="233"/>
      <c r="AV1713" s="258"/>
      <c r="AW1713" s="258"/>
      <c r="AX1713" s="258"/>
      <c r="AY1713" s="258"/>
      <c r="AZ1713" s="234"/>
      <c r="BA1713" s="234">
        <f>VLOOKUP($C1713,Projections2[[#All],[ISOCode]:[Total 2024 Colombian Returnees]],37,0)</f>
        <v>0</v>
      </c>
      <c r="BB1713" s="235"/>
      <c r="BC1713" s="360" t="str">
        <f t="shared" si="632"/>
        <v>Ok</v>
      </c>
      <c r="BD1713" s="361" t="str">
        <f t="shared" si="633"/>
        <v>Ok</v>
      </c>
      <c r="BE1713" s="361" t="str">
        <f t="shared" si="634"/>
        <v>Ok</v>
      </c>
      <c r="BF1713" s="361" t="str">
        <f t="shared" si="635"/>
        <v>Ok</v>
      </c>
      <c r="BG1713" s="362" t="str">
        <f t="shared" si="636"/>
        <v>Ok</v>
      </c>
      <c r="BH1713" s="360" t="str">
        <f t="shared" si="637"/>
        <v>Ok</v>
      </c>
      <c r="BI1713" s="361" t="str">
        <f t="shared" si="638"/>
        <v>Ok</v>
      </c>
      <c r="BJ1713" s="361" t="str">
        <f t="shared" si="639"/>
        <v>Ok</v>
      </c>
      <c r="BK1713" s="361" t="str">
        <f t="shared" si="640"/>
        <v>Ok</v>
      </c>
      <c r="BL1713" s="361" t="str">
        <f t="shared" si="641"/>
        <v>Ok</v>
      </c>
      <c r="BM1713" s="361" t="str">
        <f t="shared" si="642"/>
        <v>Ok</v>
      </c>
      <c r="BN1713" s="362" t="str">
        <f t="shared" si="643"/>
        <v>Ok</v>
      </c>
      <c r="BO1713" s="360" t="str">
        <f t="shared" si="644"/>
        <v>No Pop.</v>
      </c>
      <c r="BP1713" s="361" t="str">
        <f t="shared" si="645"/>
        <v>No Pop.</v>
      </c>
      <c r="BQ1713" s="361" t="str">
        <f t="shared" si="646"/>
        <v>No Pop.</v>
      </c>
      <c r="BR1713" s="361" t="str">
        <f t="shared" si="647"/>
        <v>No Pop.</v>
      </c>
      <c r="BS1713" s="361" t="str">
        <f t="shared" si="648"/>
        <v>No Pop.</v>
      </c>
      <c r="BT1713" s="361" t="str">
        <f t="shared" si="649"/>
        <v>No Pop.</v>
      </c>
      <c r="BU1713" s="362" t="str">
        <f t="shared" si="650"/>
        <v>No Pop.</v>
      </c>
      <c r="BV1713" s="360" t="str">
        <f>IF(M1713&lt;=VLOOKUP($C1713,Projections2[[#All],[ISOCode]:[Total 2024 Colombian Returnees]],'Population Projection V2'!$J$167,FALSE),"OK", "Review")</f>
        <v>OK</v>
      </c>
      <c r="BW1713" s="361" t="str">
        <f>IF(N1713&lt;=VLOOKUP($C1713,Projections2[[#All],[ISOCode]:[Total 2024 Colombian Returnees]],'Population Projection V2'!$K$167,FALSE),"OK", "Review")</f>
        <v>OK</v>
      </c>
      <c r="BX1713" s="361" t="str">
        <f>IF(O1713&lt;=VLOOKUP($C1713,Projections2[[#All],[ISOCode]:[Total 2024 Colombian Returnees]],'Population Projection V2'!$L$167,FALSE),"OK", "Review")</f>
        <v>OK</v>
      </c>
      <c r="BY1713" s="361" t="str">
        <f>IF(P1713&lt;=VLOOKUP($C1713,Projections2[[#All],[ISOCode]:[Total 2024 Colombian Returnees]],'Population Projection V2'!$M$167,FALSE),"OK", "Review")</f>
        <v>OK</v>
      </c>
      <c r="BZ1713" s="361" t="str">
        <f>IF(Q1713&lt;=VLOOKUP($C1713,Projections2[[#All],[ISOCode]:[Total 2024 Colombian Returnees]],'Population Projection V2'!$N$167,FALSE),"OK", "Review")</f>
        <v>OK</v>
      </c>
      <c r="CA1713" s="361" t="str">
        <f>IF(T1713&lt;=VLOOKUP($C1713,Projections2[[#All],[ISOCode]:[Total 2024 Colombian Returnees]],'Population Projection V2'!$O$167,FALSE),"OK", "Review")</f>
        <v>OK</v>
      </c>
      <c r="CB1713" s="361" t="str">
        <f>IF(U1713&lt;=VLOOKUP($C1713,Projections2[[#All],[ISOCode]:[Total 2024 Colombian Returnees]],'Population Projection V2'!$P$167,FALSE),"OK", "Review")</f>
        <v>OK</v>
      </c>
      <c r="CC1713" s="361" t="str">
        <f>IF(V1713&lt;=VLOOKUP($C1713,Projections2[[#All],[ISOCode]:[Total 2024 Colombian Returnees]],'Population Projection V2'!$Q$167,FALSE),"OK", "Review")</f>
        <v>OK</v>
      </c>
      <c r="CD1713" s="361" t="str">
        <f>IF(W1713&lt;=VLOOKUP($C1713,Projections2[[#All],[ISOCode]:[Total 2024 Colombian Returnees]],'Population Projection V2'!$R$167,FALSE),"OK", "Review")</f>
        <v>OK</v>
      </c>
      <c r="CE1713" s="361" t="str">
        <f>IF(X1713&lt;=VLOOKUP($C1713,Projections2[[#All],[ISOCode]:[Total 2024 Colombian Returnees]],'Population Projection V2'!$S$167,FALSE),"OK", "Review")</f>
        <v>OK</v>
      </c>
      <c r="CF1713" s="361" t="str">
        <f>IF(AA1713&lt;=VLOOKUP($C1713,Projections2[[#All],[ISOCode]:[Total 2024 Colombian Returnees]],'Population Projection V2'!$T$167,FALSE),"OK", "Review")</f>
        <v>OK</v>
      </c>
      <c r="CG1713" s="361" t="str">
        <f>IF(AB1713&lt;=VLOOKUP($C1713,Projections2[[#All],[ISOCode]:[Total 2024 Colombian Returnees]],'Population Projection V2'!$U$167,FALSE),"OK", "Review")</f>
        <v>OK</v>
      </c>
      <c r="CH1713" s="361" t="str">
        <f>IF(AC1713&lt;=VLOOKUP($C1713,Projections2[[#All],[ISOCode]:[Total 2024 Colombian Returnees]],'Population Projection V2'!$V$167,FALSE),"OK", "Review")</f>
        <v>OK</v>
      </c>
      <c r="CI1713" s="361" t="str">
        <f>IF(AD1713&lt;=VLOOKUP($C1713,Projections2[[#All],[ISOCode]:[Total 2024 Colombian Returnees]],'Population Projection V2'!$W$167,FALSE),"OK", "Review")</f>
        <v>OK</v>
      </c>
      <c r="CJ1713" s="361" t="str">
        <f>IF(AE1713&lt;=VLOOKUP($C1713,Projections2[[#All],[ISOCode]:[Total 2024 Colombian Returnees]],'Population Projection V2'!$X$167,FALSE),"OK", "Review")</f>
        <v>OK</v>
      </c>
      <c r="CK1713" s="361" t="str">
        <f>IF(AH1713&lt;=VLOOKUP($C1713,Projections2[[#All],[ISOCode]:[Total 2024 Colombian Returnees]],'Population Projection V2'!$Y$167,FALSE),"OK", "Review")</f>
        <v>OK</v>
      </c>
      <c r="CL1713" s="361" t="str">
        <f>IF(AI1713&lt;=VLOOKUP($C1713,Projections2[[#All],[ISOCode]:[Total 2024 Colombian Returnees]],'Population Projection V2'!$Z$167,FALSE),"OK", "Review")</f>
        <v>OK</v>
      </c>
      <c r="CM1713" s="361" t="str">
        <f>IF(AJ1713&lt;=VLOOKUP($C1713,Projections2[[#All],[ISOCode]:[Total 2024 Colombian Returnees]],'Population Projection V2'!$AA$167,FALSE),"OK", "Review")</f>
        <v>OK</v>
      </c>
      <c r="CN1713" s="361" t="str">
        <f>IF(AK1713&lt;=VLOOKUP($C1713,Projections2[[#All],[ISOCode]:[Total 2024 Colombian Returnees]],'Population Projection V2'!$AB$167,FALSE),"OK", "Review")</f>
        <v>OK</v>
      </c>
      <c r="CO1713" s="361" t="str">
        <f>IF(AL1713&lt;=VLOOKUP($C1713,Projections2[[#All],[ISOCode]:[Total 2024 Colombian Returnees]],'Population Projection V2'!$AC$167,FALSE),"OK", "Review")</f>
        <v>OK</v>
      </c>
      <c r="CP1713" s="361" t="str">
        <f>IF(AO1713&lt;=VLOOKUP($C1713,Projections2[[#All],[ISOCode]:[Total 2024 Colombian Returnees]],'Population Projection V2'!$AD$167,FALSE),"OK", "Review")</f>
        <v>OK</v>
      </c>
      <c r="CQ1713" s="361" t="str">
        <f>IF(AP1713&lt;=VLOOKUP($C1713,Projections2[[#All],[ISOCode]:[Total 2024 Colombian Returnees]],'Population Projection V2'!$AE$167,FALSE),"OK", "Review")</f>
        <v>OK</v>
      </c>
      <c r="CR1713" s="361" t="str">
        <f>IF(AQ1713&lt;=VLOOKUP($C1713,Projections2[[#All],[ISOCode]:[Total 2024 Colombian Returnees]],'Population Projection V2'!$AF$167,FALSE),"OK", "Review")</f>
        <v>OK</v>
      </c>
      <c r="CS1713" s="361" t="str">
        <f>IF(AR1713&lt;=VLOOKUP($C1713,Projections2[[#All],[ISOCode]:[Total 2024 Colombian Returnees]],'Population Projection V2'!$AG$167,FALSE),"OK", "Review")</f>
        <v>OK</v>
      </c>
      <c r="CT1713" s="361" t="str">
        <f>IF(AS1713&lt;=VLOOKUP($C1713,Projections2[[#All],[ISOCode]:[Total 2024 Colombian Returnees]],'Population Projection V2'!$AH$167,FALSE),"OK", "Review")</f>
        <v>OK</v>
      </c>
      <c r="CU1713" s="361" t="str">
        <f>IF(AV1713&lt;=VLOOKUP($C1713,Projections2[[#All],[ISOCode]:[Total 2024 Colombian Returnees]],'Population Projection V2'!$AI$167,FALSE),"OK", "Review")</f>
        <v>OK</v>
      </c>
      <c r="CV1713" s="361" t="str">
        <f>IF(AW1713&lt;=VLOOKUP($C1713,Projections2[[#All],[ISOCode]:[Total 2024 Colombian Returnees]],'Population Projection V2'!$AJ$167,FALSE),"OK", "Review")</f>
        <v>OK</v>
      </c>
      <c r="CW1713" s="361" t="str">
        <f>IF(AX1713&lt;=VLOOKUP($C1713,Projections2[[#All],[ISOCode]:[Total 2024 Colombian Returnees]],'Population Projection V2'!$AK$167,FALSE),"OK", "Review")</f>
        <v>OK</v>
      </c>
      <c r="CX1713" s="361" t="str">
        <f>IF(AY1713&lt;=VLOOKUP($C1713,Projections2[[#All],[ISOCode]:[Total 2024 Colombian Returnees]],'Population Projection V2'!$AL$167,FALSE),"OK", "Review")</f>
        <v>OK</v>
      </c>
      <c r="CY1713" s="362" t="str">
        <f>IF(AZ1713&lt;=VLOOKUP($C1713,Projections2[[#All],[ISOCode]:[Total 2024 Colombian Returnees]],'Population Projection V2'!$AM$167,FALSE),"OK", "Review")</f>
        <v>OK</v>
      </c>
    </row>
    <row r="1714" spans="1:103" x14ac:dyDescent="0.25">
      <c r="A1714" s="218" t="s">
        <v>128</v>
      </c>
      <c r="B1714" s="219" t="s">
        <v>128</v>
      </c>
      <c r="C1714" s="219" t="s">
        <v>241</v>
      </c>
      <c r="D1714" s="219" t="s">
        <v>457</v>
      </c>
      <c r="E1714" s="219" t="s">
        <v>430</v>
      </c>
      <c r="F1714" s="220">
        <f t="shared" si="627"/>
        <v>0</v>
      </c>
      <c r="G1714" s="220">
        <f t="shared" si="628"/>
        <v>0</v>
      </c>
      <c r="H1714" s="220">
        <f t="shared" si="629"/>
        <v>0</v>
      </c>
      <c r="I1714" s="220">
        <f t="shared" si="630"/>
        <v>0</v>
      </c>
      <c r="J1714" s="221">
        <f t="shared" si="631"/>
        <v>0</v>
      </c>
      <c r="K1714" s="221">
        <f>VLOOKUP($C1714,Projections2[[#All],[ISOCode]:[Total 2024 Colombian Returnees]],7,0)</f>
        <v>0</v>
      </c>
      <c r="L1714" s="251"/>
      <c r="M1714" s="312"/>
      <c r="N1714" s="312"/>
      <c r="O1714" s="312"/>
      <c r="P1714" s="236"/>
      <c r="Q1714" s="252"/>
      <c r="R1714" s="224">
        <f>VLOOKUP($C1714,Projections2[[#All],[ISOCode]:[Total 2024 Colombian Returnees]],12,0)</f>
        <v>0</v>
      </c>
      <c r="S1714" s="225"/>
      <c r="T1714" s="226"/>
      <c r="U1714" s="226"/>
      <c r="V1714" s="226"/>
      <c r="W1714" s="226"/>
      <c r="X1714" s="227"/>
      <c r="Y1714" s="227">
        <f>VLOOKUP($C1714,Projections2[[#All],[ISOCode]:[Total 2024 Colombian Returnees]],17,0)</f>
        <v>0</v>
      </c>
      <c r="Z1714" s="228"/>
      <c r="AA1714" s="253"/>
      <c r="AB1714" s="253"/>
      <c r="AC1714" s="253"/>
      <c r="AD1714" s="253"/>
      <c r="AE1714" s="253"/>
      <c r="AF1714" s="253">
        <f>VLOOKUP($C1714,Projections2[[#All],[ISOCode]:[Total 2024 Colombian Returnees]],22,0)</f>
        <v>0</v>
      </c>
      <c r="AG1714" s="254"/>
      <c r="AH1714" s="255"/>
      <c r="AI1714" s="255"/>
      <c r="AJ1714" s="255"/>
      <c r="AK1714" s="255"/>
      <c r="AL1714" s="256"/>
      <c r="AM1714" s="230">
        <f>VLOOKUP($C1714,Projections2[[#All],[ISOCode]:[Total 2024 Colombian Returnees]],27,0)</f>
        <v>0</v>
      </c>
      <c r="AN1714" s="231"/>
      <c r="AO1714" s="257"/>
      <c r="AP1714" s="257"/>
      <c r="AQ1714" s="257"/>
      <c r="AR1714" s="257"/>
      <c r="AS1714" s="232"/>
      <c r="AT1714" s="232">
        <f>VLOOKUP($C1714,Projections2[[#All],[ISOCode]:[Total 2024 Colombian Returnees]],32,0)</f>
        <v>0</v>
      </c>
      <c r="AU1714" s="233"/>
      <c r="AV1714" s="258"/>
      <c r="AW1714" s="258"/>
      <c r="AX1714" s="258"/>
      <c r="AY1714" s="258"/>
      <c r="AZ1714" s="234"/>
      <c r="BA1714" s="234">
        <f>VLOOKUP($C1714,Projections2[[#All],[ISOCode]:[Total 2024 Colombian Returnees]],37,0)</f>
        <v>0</v>
      </c>
      <c r="BB1714" s="235"/>
      <c r="BC1714" s="360" t="str">
        <f t="shared" si="632"/>
        <v>Ok</v>
      </c>
      <c r="BD1714" s="361" t="str">
        <f t="shared" si="633"/>
        <v>Ok</v>
      </c>
      <c r="BE1714" s="361" t="str">
        <f t="shared" si="634"/>
        <v>Ok</v>
      </c>
      <c r="BF1714" s="361" t="str">
        <f t="shared" si="635"/>
        <v>Ok</v>
      </c>
      <c r="BG1714" s="362" t="str">
        <f t="shared" si="636"/>
        <v>Ok</v>
      </c>
      <c r="BH1714" s="360" t="str">
        <f t="shared" si="637"/>
        <v>Ok</v>
      </c>
      <c r="BI1714" s="361" t="str">
        <f t="shared" si="638"/>
        <v>Ok</v>
      </c>
      <c r="BJ1714" s="361" t="str">
        <f t="shared" si="639"/>
        <v>Ok</v>
      </c>
      <c r="BK1714" s="361" t="str">
        <f t="shared" si="640"/>
        <v>Ok</v>
      </c>
      <c r="BL1714" s="361" t="str">
        <f t="shared" si="641"/>
        <v>Ok</v>
      </c>
      <c r="BM1714" s="361" t="str">
        <f t="shared" si="642"/>
        <v>Ok</v>
      </c>
      <c r="BN1714" s="362" t="str">
        <f t="shared" si="643"/>
        <v>Ok</v>
      </c>
      <c r="BO1714" s="360" t="str">
        <f t="shared" si="644"/>
        <v>No Pop.</v>
      </c>
      <c r="BP1714" s="361" t="str">
        <f t="shared" si="645"/>
        <v>No Pop.</v>
      </c>
      <c r="BQ1714" s="361" t="str">
        <f t="shared" si="646"/>
        <v>No Pop.</v>
      </c>
      <c r="BR1714" s="361" t="str">
        <f t="shared" si="647"/>
        <v>No Pop.</v>
      </c>
      <c r="BS1714" s="361" t="str">
        <f t="shared" si="648"/>
        <v>No Pop.</v>
      </c>
      <c r="BT1714" s="361" t="str">
        <f t="shared" si="649"/>
        <v>No Pop.</v>
      </c>
      <c r="BU1714" s="362" t="str">
        <f t="shared" si="650"/>
        <v>No Pop.</v>
      </c>
      <c r="BV1714" s="360" t="str">
        <f>IF(M1714&lt;=VLOOKUP($C1714,Projections2[[#All],[ISOCode]:[Total 2024 Colombian Returnees]],'Population Projection V2'!$J$167,FALSE),"OK", "Review")</f>
        <v>OK</v>
      </c>
      <c r="BW1714" s="361" t="str">
        <f>IF(N1714&lt;=VLOOKUP($C1714,Projections2[[#All],[ISOCode]:[Total 2024 Colombian Returnees]],'Population Projection V2'!$K$167,FALSE),"OK", "Review")</f>
        <v>OK</v>
      </c>
      <c r="BX1714" s="361" t="str">
        <f>IF(O1714&lt;=VLOOKUP($C1714,Projections2[[#All],[ISOCode]:[Total 2024 Colombian Returnees]],'Population Projection V2'!$L$167,FALSE),"OK", "Review")</f>
        <v>OK</v>
      </c>
      <c r="BY1714" s="361" t="str">
        <f>IF(P1714&lt;=VLOOKUP($C1714,Projections2[[#All],[ISOCode]:[Total 2024 Colombian Returnees]],'Population Projection V2'!$M$167,FALSE),"OK", "Review")</f>
        <v>OK</v>
      </c>
      <c r="BZ1714" s="361" t="str">
        <f>IF(Q1714&lt;=VLOOKUP($C1714,Projections2[[#All],[ISOCode]:[Total 2024 Colombian Returnees]],'Population Projection V2'!$N$167,FALSE),"OK", "Review")</f>
        <v>OK</v>
      </c>
      <c r="CA1714" s="361" t="str">
        <f>IF(T1714&lt;=VLOOKUP($C1714,Projections2[[#All],[ISOCode]:[Total 2024 Colombian Returnees]],'Population Projection V2'!$O$167,FALSE),"OK", "Review")</f>
        <v>OK</v>
      </c>
      <c r="CB1714" s="361" t="str">
        <f>IF(U1714&lt;=VLOOKUP($C1714,Projections2[[#All],[ISOCode]:[Total 2024 Colombian Returnees]],'Population Projection V2'!$P$167,FALSE),"OK", "Review")</f>
        <v>OK</v>
      </c>
      <c r="CC1714" s="361" t="str">
        <f>IF(V1714&lt;=VLOOKUP($C1714,Projections2[[#All],[ISOCode]:[Total 2024 Colombian Returnees]],'Population Projection V2'!$Q$167,FALSE),"OK", "Review")</f>
        <v>OK</v>
      </c>
      <c r="CD1714" s="361" t="str">
        <f>IF(W1714&lt;=VLOOKUP($C1714,Projections2[[#All],[ISOCode]:[Total 2024 Colombian Returnees]],'Population Projection V2'!$R$167,FALSE),"OK", "Review")</f>
        <v>OK</v>
      </c>
      <c r="CE1714" s="361" t="str">
        <f>IF(X1714&lt;=VLOOKUP($C1714,Projections2[[#All],[ISOCode]:[Total 2024 Colombian Returnees]],'Population Projection V2'!$S$167,FALSE),"OK", "Review")</f>
        <v>OK</v>
      </c>
      <c r="CF1714" s="361" t="str">
        <f>IF(AA1714&lt;=VLOOKUP($C1714,Projections2[[#All],[ISOCode]:[Total 2024 Colombian Returnees]],'Population Projection V2'!$T$167,FALSE),"OK", "Review")</f>
        <v>OK</v>
      </c>
      <c r="CG1714" s="361" t="str">
        <f>IF(AB1714&lt;=VLOOKUP($C1714,Projections2[[#All],[ISOCode]:[Total 2024 Colombian Returnees]],'Population Projection V2'!$U$167,FALSE),"OK", "Review")</f>
        <v>OK</v>
      </c>
      <c r="CH1714" s="361" t="str">
        <f>IF(AC1714&lt;=VLOOKUP($C1714,Projections2[[#All],[ISOCode]:[Total 2024 Colombian Returnees]],'Population Projection V2'!$V$167,FALSE),"OK", "Review")</f>
        <v>OK</v>
      </c>
      <c r="CI1714" s="361" t="str">
        <f>IF(AD1714&lt;=VLOOKUP($C1714,Projections2[[#All],[ISOCode]:[Total 2024 Colombian Returnees]],'Population Projection V2'!$W$167,FALSE),"OK", "Review")</f>
        <v>OK</v>
      </c>
      <c r="CJ1714" s="361" t="str">
        <f>IF(AE1714&lt;=VLOOKUP($C1714,Projections2[[#All],[ISOCode]:[Total 2024 Colombian Returnees]],'Population Projection V2'!$X$167,FALSE),"OK", "Review")</f>
        <v>OK</v>
      </c>
      <c r="CK1714" s="361" t="str">
        <f>IF(AH1714&lt;=VLOOKUP($C1714,Projections2[[#All],[ISOCode]:[Total 2024 Colombian Returnees]],'Population Projection V2'!$Y$167,FALSE),"OK", "Review")</f>
        <v>OK</v>
      </c>
      <c r="CL1714" s="361" t="str">
        <f>IF(AI1714&lt;=VLOOKUP($C1714,Projections2[[#All],[ISOCode]:[Total 2024 Colombian Returnees]],'Population Projection V2'!$Z$167,FALSE),"OK", "Review")</f>
        <v>OK</v>
      </c>
      <c r="CM1714" s="361" t="str">
        <f>IF(AJ1714&lt;=VLOOKUP($C1714,Projections2[[#All],[ISOCode]:[Total 2024 Colombian Returnees]],'Population Projection V2'!$AA$167,FALSE),"OK", "Review")</f>
        <v>OK</v>
      </c>
      <c r="CN1714" s="361" t="str">
        <f>IF(AK1714&lt;=VLOOKUP($C1714,Projections2[[#All],[ISOCode]:[Total 2024 Colombian Returnees]],'Population Projection V2'!$AB$167,FALSE),"OK", "Review")</f>
        <v>OK</v>
      </c>
      <c r="CO1714" s="361" t="str">
        <f>IF(AL1714&lt;=VLOOKUP($C1714,Projections2[[#All],[ISOCode]:[Total 2024 Colombian Returnees]],'Population Projection V2'!$AC$167,FALSE),"OK", "Review")</f>
        <v>OK</v>
      </c>
      <c r="CP1714" s="361" t="str">
        <f>IF(AO1714&lt;=VLOOKUP($C1714,Projections2[[#All],[ISOCode]:[Total 2024 Colombian Returnees]],'Population Projection V2'!$AD$167,FALSE),"OK", "Review")</f>
        <v>OK</v>
      </c>
      <c r="CQ1714" s="361" t="str">
        <f>IF(AP1714&lt;=VLOOKUP($C1714,Projections2[[#All],[ISOCode]:[Total 2024 Colombian Returnees]],'Population Projection V2'!$AE$167,FALSE),"OK", "Review")</f>
        <v>OK</v>
      </c>
      <c r="CR1714" s="361" t="str">
        <f>IF(AQ1714&lt;=VLOOKUP($C1714,Projections2[[#All],[ISOCode]:[Total 2024 Colombian Returnees]],'Population Projection V2'!$AF$167,FALSE),"OK", "Review")</f>
        <v>OK</v>
      </c>
      <c r="CS1714" s="361" t="str">
        <f>IF(AR1714&lt;=VLOOKUP($C1714,Projections2[[#All],[ISOCode]:[Total 2024 Colombian Returnees]],'Population Projection V2'!$AG$167,FALSE),"OK", "Review")</f>
        <v>OK</v>
      </c>
      <c r="CT1714" s="361" t="str">
        <f>IF(AS1714&lt;=VLOOKUP($C1714,Projections2[[#All],[ISOCode]:[Total 2024 Colombian Returnees]],'Population Projection V2'!$AH$167,FALSE),"OK", "Review")</f>
        <v>OK</v>
      </c>
      <c r="CU1714" s="361" t="str">
        <f>IF(AV1714&lt;=VLOOKUP($C1714,Projections2[[#All],[ISOCode]:[Total 2024 Colombian Returnees]],'Population Projection V2'!$AI$167,FALSE),"OK", "Review")</f>
        <v>OK</v>
      </c>
      <c r="CV1714" s="361" t="str">
        <f>IF(AW1714&lt;=VLOOKUP($C1714,Projections2[[#All],[ISOCode]:[Total 2024 Colombian Returnees]],'Population Projection V2'!$AJ$167,FALSE),"OK", "Review")</f>
        <v>OK</v>
      </c>
      <c r="CW1714" s="361" t="str">
        <f>IF(AX1714&lt;=VLOOKUP($C1714,Projections2[[#All],[ISOCode]:[Total 2024 Colombian Returnees]],'Population Projection V2'!$AK$167,FALSE),"OK", "Review")</f>
        <v>OK</v>
      </c>
      <c r="CX1714" s="361" t="str">
        <f>IF(AY1714&lt;=VLOOKUP($C1714,Projections2[[#All],[ISOCode]:[Total 2024 Colombian Returnees]],'Population Projection V2'!$AL$167,FALSE),"OK", "Review")</f>
        <v>OK</v>
      </c>
      <c r="CY1714" s="362" t="str">
        <f>IF(AZ1714&lt;=VLOOKUP($C1714,Projections2[[#All],[ISOCode]:[Total 2024 Colombian Returnees]],'Population Projection V2'!$AM$167,FALSE),"OK", "Review")</f>
        <v>OK</v>
      </c>
    </row>
    <row r="1715" spans="1:103" x14ac:dyDescent="0.25">
      <c r="A1715" s="218" t="s">
        <v>128</v>
      </c>
      <c r="B1715" s="219" t="s">
        <v>128</v>
      </c>
      <c r="C1715" s="219" t="s">
        <v>242</v>
      </c>
      <c r="D1715" s="219" t="s">
        <v>458</v>
      </c>
      <c r="E1715" s="219" t="s">
        <v>430</v>
      </c>
      <c r="F1715" s="220">
        <f t="shared" si="627"/>
        <v>0</v>
      </c>
      <c r="G1715" s="220">
        <f t="shared" si="628"/>
        <v>0</v>
      </c>
      <c r="H1715" s="220">
        <f t="shared" si="629"/>
        <v>0</v>
      </c>
      <c r="I1715" s="220">
        <f t="shared" si="630"/>
        <v>0</v>
      </c>
      <c r="J1715" s="221">
        <f t="shared" si="631"/>
        <v>0</v>
      </c>
      <c r="K1715" s="221">
        <f>VLOOKUP($C1715,Projections2[[#All],[ISOCode]:[Total 2024 Colombian Returnees]],7,0)</f>
        <v>0</v>
      </c>
      <c r="L1715" s="251"/>
      <c r="M1715" s="312"/>
      <c r="N1715" s="312"/>
      <c r="O1715" s="312"/>
      <c r="P1715" s="236"/>
      <c r="Q1715" s="252"/>
      <c r="R1715" s="224">
        <f>VLOOKUP($C1715,Projections2[[#All],[ISOCode]:[Total 2024 Colombian Returnees]],12,0)</f>
        <v>0</v>
      </c>
      <c r="S1715" s="225"/>
      <c r="T1715" s="226"/>
      <c r="U1715" s="226"/>
      <c r="V1715" s="226"/>
      <c r="W1715" s="226"/>
      <c r="X1715" s="227"/>
      <c r="Y1715" s="227">
        <f>VLOOKUP($C1715,Projections2[[#All],[ISOCode]:[Total 2024 Colombian Returnees]],17,0)</f>
        <v>0</v>
      </c>
      <c r="Z1715" s="228"/>
      <c r="AA1715" s="253"/>
      <c r="AB1715" s="253"/>
      <c r="AC1715" s="253"/>
      <c r="AD1715" s="253"/>
      <c r="AE1715" s="253"/>
      <c r="AF1715" s="253">
        <f>VLOOKUP($C1715,Projections2[[#All],[ISOCode]:[Total 2024 Colombian Returnees]],22,0)</f>
        <v>0</v>
      </c>
      <c r="AG1715" s="254"/>
      <c r="AH1715" s="255"/>
      <c r="AI1715" s="255"/>
      <c r="AJ1715" s="255"/>
      <c r="AK1715" s="255"/>
      <c r="AL1715" s="256"/>
      <c r="AM1715" s="230">
        <f>VLOOKUP($C1715,Projections2[[#All],[ISOCode]:[Total 2024 Colombian Returnees]],27,0)</f>
        <v>0</v>
      </c>
      <c r="AN1715" s="231"/>
      <c r="AO1715" s="257"/>
      <c r="AP1715" s="257"/>
      <c r="AQ1715" s="257"/>
      <c r="AR1715" s="257"/>
      <c r="AS1715" s="232"/>
      <c r="AT1715" s="232">
        <f>VLOOKUP($C1715,Projections2[[#All],[ISOCode]:[Total 2024 Colombian Returnees]],32,0)</f>
        <v>0</v>
      </c>
      <c r="AU1715" s="233"/>
      <c r="AV1715" s="258"/>
      <c r="AW1715" s="258"/>
      <c r="AX1715" s="258"/>
      <c r="AY1715" s="258"/>
      <c r="AZ1715" s="234"/>
      <c r="BA1715" s="234">
        <f>VLOOKUP($C1715,Projections2[[#All],[ISOCode]:[Total 2024 Colombian Returnees]],37,0)</f>
        <v>0</v>
      </c>
      <c r="BB1715" s="235"/>
      <c r="BC1715" s="360" t="str">
        <f t="shared" si="632"/>
        <v>Ok</v>
      </c>
      <c r="BD1715" s="361" t="str">
        <f t="shared" si="633"/>
        <v>Ok</v>
      </c>
      <c r="BE1715" s="361" t="str">
        <f t="shared" si="634"/>
        <v>Ok</v>
      </c>
      <c r="BF1715" s="361" t="str">
        <f t="shared" si="635"/>
        <v>Ok</v>
      </c>
      <c r="BG1715" s="362" t="str">
        <f t="shared" si="636"/>
        <v>Ok</v>
      </c>
      <c r="BH1715" s="360" t="str">
        <f t="shared" si="637"/>
        <v>Ok</v>
      </c>
      <c r="BI1715" s="361" t="str">
        <f t="shared" si="638"/>
        <v>Ok</v>
      </c>
      <c r="BJ1715" s="361" t="str">
        <f t="shared" si="639"/>
        <v>Ok</v>
      </c>
      <c r="BK1715" s="361" t="str">
        <f t="shared" si="640"/>
        <v>Ok</v>
      </c>
      <c r="BL1715" s="361" t="str">
        <f t="shared" si="641"/>
        <v>Ok</v>
      </c>
      <c r="BM1715" s="361" t="str">
        <f t="shared" si="642"/>
        <v>Ok</v>
      </c>
      <c r="BN1715" s="362" t="str">
        <f t="shared" si="643"/>
        <v>Ok</v>
      </c>
      <c r="BO1715" s="360" t="str">
        <f t="shared" si="644"/>
        <v>No Pop.</v>
      </c>
      <c r="BP1715" s="361" t="str">
        <f t="shared" si="645"/>
        <v>No Pop.</v>
      </c>
      <c r="BQ1715" s="361" t="str">
        <f t="shared" si="646"/>
        <v>No Pop.</v>
      </c>
      <c r="BR1715" s="361" t="str">
        <f t="shared" si="647"/>
        <v>No Pop.</v>
      </c>
      <c r="BS1715" s="361" t="str">
        <f t="shared" si="648"/>
        <v>No Pop.</v>
      </c>
      <c r="BT1715" s="361" t="str">
        <f t="shared" si="649"/>
        <v>No Pop.</v>
      </c>
      <c r="BU1715" s="362" t="str">
        <f t="shared" si="650"/>
        <v>No Pop.</v>
      </c>
      <c r="BV1715" s="360" t="str">
        <f>IF(M1715&lt;=VLOOKUP($C1715,Projections2[[#All],[ISOCode]:[Total 2024 Colombian Returnees]],'Population Projection V2'!$J$167,FALSE),"OK", "Review")</f>
        <v>OK</v>
      </c>
      <c r="BW1715" s="361" t="str">
        <f>IF(N1715&lt;=VLOOKUP($C1715,Projections2[[#All],[ISOCode]:[Total 2024 Colombian Returnees]],'Population Projection V2'!$K$167,FALSE),"OK", "Review")</f>
        <v>OK</v>
      </c>
      <c r="BX1715" s="361" t="str">
        <f>IF(O1715&lt;=VLOOKUP($C1715,Projections2[[#All],[ISOCode]:[Total 2024 Colombian Returnees]],'Population Projection V2'!$L$167,FALSE),"OK", "Review")</f>
        <v>OK</v>
      </c>
      <c r="BY1715" s="361" t="str">
        <f>IF(P1715&lt;=VLOOKUP($C1715,Projections2[[#All],[ISOCode]:[Total 2024 Colombian Returnees]],'Population Projection V2'!$M$167,FALSE),"OK", "Review")</f>
        <v>OK</v>
      </c>
      <c r="BZ1715" s="361" t="str">
        <f>IF(Q1715&lt;=VLOOKUP($C1715,Projections2[[#All],[ISOCode]:[Total 2024 Colombian Returnees]],'Population Projection V2'!$N$167,FALSE),"OK", "Review")</f>
        <v>OK</v>
      </c>
      <c r="CA1715" s="361" t="str">
        <f>IF(T1715&lt;=VLOOKUP($C1715,Projections2[[#All],[ISOCode]:[Total 2024 Colombian Returnees]],'Population Projection V2'!$O$167,FALSE),"OK", "Review")</f>
        <v>OK</v>
      </c>
      <c r="CB1715" s="361" t="str">
        <f>IF(U1715&lt;=VLOOKUP($C1715,Projections2[[#All],[ISOCode]:[Total 2024 Colombian Returnees]],'Population Projection V2'!$P$167,FALSE),"OK", "Review")</f>
        <v>OK</v>
      </c>
      <c r="CC1715" s="361" t="str">
        <f>IF(V1715&lt;=VLOOKUP($C1715,Projections2[[#All],[ISOCode]:[Total 2024 Colombian Returnees]],'Population Projection V2'!$Q$167,FALSE),"OK", "Review")</f>
        <v>OK</v>
      </c>
      <c r="CD1715" s="361" t="str">
        <f>IF(W1715&lt;=VLOOKUP($C1715,Projections2[[#All],[ISOCode]:[Total 2024 Colombian Returnees]],'Population Projection V2'!$R$167,FALSE),"OK", "Review")</f>
        <v>OK</v>
      </c>
      <c r="CE1715" s="361" t="str">
        <f>IF(X1715&lt;=VLOOKUP($C1715,Projections2[[#All],[ISOCode]:[Total 2024 Colombian Returnees]],'Population Projection V2'!$S$167,FALSE),"OK", "Review")</f>
        <v>OK</v>
      </c>
      <c r="CF1715" s="361" t="str">
        <f>IF(AA1715&lt;=VLOOKUP($C1715,Projections2[[#All],[ISOCode]:[Total 2024 Colombian Returnees]],'Population Projection V2'!$T$167,FALSE),"OK", "Review")</f>
        <v>OK</v>
      </c>
      <c r="CG1715" s="361" t="str">
        <f>IF(AB1715&lt;=VLOOKUP($C1715,Projections2[[#All],[ISOCode]:[Total 2024 Colombian Returnees]],'Population Projection V2'!$U$167,FALSE),"OK", "Review")</f>
        <v>OK</v>
      </c>
      <c r="CH1715" s="361" t="str">
        <f>IF(AC1715&lt;=VLOOKUP($C1715,Projections2[[#All],[ISOCode]:[Total 2024 Colombian Returnees]],'Population Projection V2'!$V$167,FALSE),"OK", "Review")</f>
        <v>OK</v>
      </c>
      <c r="CI1715" s="361" t="str">
        <f>IF(AD1715&lt;=VLOOKUP($C1715,Projections2[[#All],[ISOCode]:[Total 2024 Colombian Returnees]],'Population Projection V2'!$W$167,FALSE),"OK", "Review")</f>
        <v>OK</v>
      </c>
      <c r="CJ1715" s="361" t="str">
        <f>IF(AE1715&lt;=VLOOKUP($C1715,Projections2[[#All],[ISOCode]:[Total 2024 Colombian Returnees]],'Population Projection V2'!$X$167,FALSE),"OK", "Review")</f>
        <v>OK</v>
      </c>
      <c r="CK1715" s="361" t="str">
        <f>IF(AH1715&lt;=VLOOKUP($C1715,Projections2[[#All],[ISOCode]:[Total 2024 Colombian Returnees]],'Population Projection V2'!$Y$167,FALSE),"OK", "Review")</f>
        <v>OK</v>
      </c>
      <c r="CL1715" s="361" t="str">
        <f>IF(AI1715&lt;=VLOOKUP($C1715,Projections2[[#All],[ISOCode]:[Total 2024 Colombian Returnees]],'Population Projection V2'!$Z$167,FALSE),"OK", "Review")</f>
        <v>OK</v>
      </c>
      <c r="CM1715" s="361" t="str">
        <f>IF(AJ1715&lt;=VLOOKUP($C1715,Projections2[[#All],[ISOCode]:[Total 2024 Colombian Returnees]],'Population Projection V2'!$AA$167,FALSE),"OK", "Review")</f>
        <v>OK</v>
      </c>
      <c r="CN1715" s="361" t="str">
        <f>IF(AK1715&lt;=VLOOKUP($C1715,Projections2[[#All],[ISOCode]:[Total 2024 Colombian Returnees]],'Population Projection V2'!$AB$167,FALSE),"OK", "Review")</f>
        <v>OK</v>
      </c>
      <c r="CO1715" s="361" t="str">
        <f>IF(AL1715&lt;=VLOOKUP($C1715,Projections2[[#All],[ISOCode]:[Total 2024 Colombian Returnees]],'Population Projection V2'!$AC$167,FALSE),"OK", "Review")</f>
        <v>OK</v>
      </c>
      <c r="CP1715" s="361" t="str">
        <f>IF(AO1715&lt;=VLOOKUP($C1715,Projections2[[#All],[ISOCode]:[Total 2024 Colombian Returnees]],'Population Projection V2'!$AD$167,FALSE),"OK", "Review")</f>
        <v>OK</v>
      </c>
      <c r="CQ1715" s="361" t="str">
        <f>IF(AP1715&lt;=VLOOKUP($C1715,Projections2[[#All],[ISOCode]:[Total 2024 Colombian Returnees]],'Population Projection V2'!$AE$167,FALSE),"OK", "Review")</f>
        <v>OK</v>
      </c>
      <c r="CR1715" s="361" t="str">
        <f>IF(AQ1715&lt;=VLOOKUP($C1715,Projections2[[#All],[ISOCode]:[Total 2024 Colombian Returnees]],'Population Projection V2'!$AF$167,FALSE),"OK", "Review")</f>
        <v>OK</v>
      </c>
      <c r="CS1715" s="361" t="str">
        <f>IF(AR1715&lt;=VLOOKUP($C1715,Projections2[[#All],[ISOCode]:[Total 2024 Colombian Returnees]],'Population Projection V2'!$AG$167,FALSE),"OK", "Review")</f>
        <v>OK</v>
      </c>
      <c r="CT1715" s="361" t="str">
        <f>IF(AS1715&lt;=VLOOKUP($C1715,Projections2[[#All],[ISOCode]:[Total 2024 Colombian Returnees]],'Population Projection V2'!$AH$167,FALSE),"OK", "Review")</f>
        <v>OK</v>
      </c>
      <c r="CU1715" s="361" t="str">
        <f>IF(AV1715&lt;=VLOOKUP($C1715,Projections2[[#All],[ISOCode]:[Total 2024 Colombian Returnees]],'Population Projection V2'!$AI$167,FALSE),"OK", "Review")</f>
        <v>OK</v>
      </c>
      <c r="CV1715" s="361" t="str">
        <f>IF(AW1715&lt;=VLOOKUP($C1715,Projections2[[#All],[ISOCode]:[Total 2024 Colombian Returnees]],'Population Projection V2'!$AJ$167,FALSE),"OK", "Review")</f>
        <v>OK</v>
      </c>
      <c r="CW1715" s="361" t="str">
        <f>IF(AX1715&lt;=VLOOKUP($C1715,Projections2[[#All],[ISOCode]:[Total 2024 Colombian Returnees]],'Population Projection V2'!$AK$167,FALSE),"OK", "Review")</f>
        <v>OK</v>
      </c>
      <c r="CX1715" s="361" t="str">
        <f>IF(AY1715&lt;=VLOOKUP($C1715,Projections2[[#All],[ISOCode]:[Total 2024 Colombian Returnees]],'Population Projection V2'!$AL$167,FALSE),"OK", "Review")</f>
        <v>OK</v>
      </c>
      <c r="CY1715" s="362" t="str">
        <f>IF(AZ1715&lt;=VLOOKUP($C1715,Projections2[[#All],[ISOCode]:[Total 2024 Colombian Returnees]],'Population Projection V2'!$AM$167,FALSE),"OK", "Review")</f>
        <v>OK</v>
      </c>
    </row>
    <row r="1716" spans="1:103" x14ac:dyDescent="0.25">
      <c r="A1716" s="218" t="s">
        <v>128</v>
      </c>
      <c r="B1716" s="219" t="s">
        <v>128</v>
      </c>
      <c r="C1716" s="219" t="s">
        <v>243</v>
      </c>
      <c r="D1716" s="219" t="s">
        <v>459</v>
      </c>
      <c r="E1716" s="219" t="s">
        <v>430</v>
      </c>
      <c r="F1716" s="220">
        <f t="shared" si="627"/>
        <v>0</v>
      </c>
      <c r="G1716" s="220">
        <f t="shared" si="628"/>
        <v>0</v>
      </c>
      <c r="H1716" s="220">
        <f t="shared" si="629"/>
        <v>0</v>
      </c>
      <c r="I1716" s="220">
        <f t="shared" si="630"/>
        <v>0</v>
      </c>
      <c r="J1716" s="221">
        <f t="shared" si="631"/>
        <v>0</v>
      </c>
      <c r="K1716" s="221">
        <f>VLOOKUP($C1716,Projections2[[#All],[ISOCode]:[Total 2024 Colombian Returnees]],7,0)</f>
        <v>0</v>
      </c>
      <c r="L1716" s="251"/>
      <c r="M1716" s="312"/>
      <c r="N1716" s="312"/>
      <c r="O1716" s="312"/>
      <c r="P1716" s="236"/>
      <c r="Q1716" s="252"/>
      <c r="R1716" s="224">
        <f>VLOOKUP($C1716,Projections2[[#All],[ISOCode]:[Total 2024 Colombian Returnees]],12,0)</f>
        <v>0</v>
      </c>
      <c r="S1716" s="225"/>
      <c r="T1716" s="226"/>
      <c r="U1716" s="226"/>
      <c r="V1716" s="226"/>
      <c r="W1716" s="226"/>
      <c r="X1716" s="227"/>
      <c r="Y1716" s="227">
        <f>VLOOKUP($C1716,Projections2[[#All],[ISOCode]:[Total 2024 Colombian Returnees]],17,0)</f>
        <v>0</v>
      </c>
      <c r="Z1716" s="228"/>
      <c r="AA1716" s="253"/>
      <c r="AB1716" s="253"/>
      <c r="AC1716" s="253"/>
      <c r="AD1716" s="253"/>
      <c r="AE1716" s="253"/>
      <c r="AF1716" s="253">
        <f>VLOOKUP($C1716,Projections2[[#All],[ISOCode]:[Total 2024 Colombian Returnees]],22,0)</f>
        <v>0</v>
      </c>
      <c r="AG1716" s="254"/>
      <c r="AH1716" s="255"/>
      <c r="AI1716" s="255"/>
      <c r="AJ1716" s="255"/>
      <c r="AK1716" s="255"/>
      <c r="AL1716" s="256"/>
      <c r="AM1716" s="230">
        <f>VLOOKUP($C1716,Projections2[[#All],[ISOCode]:[Total 2024 Colombian Returnees]],27,0)</f>
        <v>0</v>
      </c>
      <c r="AN1716" s="231"/>
      <c r="AO1716" s="257"/>
      <c r="AP1716" s="257"/>
      <c r="AQ1716" s="257"/>
      <c r="AR1716" s="257"/>
      <c r="AS1716" s="232"/>
      <c r="AT1716" s="232">
        <f>VLOOKUP($C1716,Projections2[[#All],[ISOCode]:[Total 2024 Colombian Returnees]],32,0)</f>
        <v>0</v>
      </c>
      <c r="AU1716" s="233"/>
      <c r="AV1716" s="258"/>
      <c r="AW1716" s="258"/>
      <c r="AX1716" s="258"/>
      <c r="AY1716" s="258"/>
      <c r="AZ1716" s="234"/>
      <c r="BA1716" s="234">
        <f>VLOOKUP($C1716,Projections2[[#All],[ISOCode]:[Total 2024 Colombian Returnees]],37,0)</f>
        <v>0</v>
      </c>
      <c r="BB1716" s="235"/>
      <c r="BC1716" s="360" t="str">
        <f t="shared" si="632"/>
        <v>Ok</v>
      </c>
      <c r="BD1716" s="361" t="str">
        <f t="shared" si="633"/>
        <v>Ok</v>
      </c>
      <c r="BE1716" s="361" t="str">
        <f t="shared" si="634"/>
        <v>Ok</v>
      </c>
      <c r="BF1716" s="361" t="str">
        <f t="shared" si="635"/>
        <v>Ok</v>
      </c>
      <c r="BG1716" s="362" t="str">
        <f t="shared" si="636"/>
        <v>Ok</v>
      </c>
      <c r="BH1716" s="360" t="str">
        <f t="shared" si="637"/>
        <v>Ok</v>
      </c>
      <c r="BI1716" s="361" t="str">
        <f t="shared" si="638"/>
        <v>Ok</v>
      </c>
      <c r="BJ1716" s="361" t="str">
        <f t="shared" si="639"/>
        <v>Ok</v>
      </c>
      <c r="BK1716" s="361" t="str">
        <f t="shared" si="640"/>
        <v>Ok</v>
      </c>
      <c r="BL1716" s="361" t="str">
        <f t="shared" si="641"/>
        <v>Ok</v>
      </c>
      <c r="BM1716" s="361" t="str">
        <f t="shared" si="642"/>
        <v>Ok</v>
      </c>
      <c r="BN1716" s="362" t="str">
        <f t="shared" si="643"/>
        <v>Ok</v>
      </c>
      <c r="BO1716" s="360" t="str">
        <f t="shared" si="644"/>
        <v>No Pop.</v>
      </c>
      <c r="BP1716" s="361" t="str">
        <f t="shared" si="645"/>
        <v>No Pop.</v>
      </c>
      <c r="BQ1716" s="361" t="str">
        <f t="shared" si="646"/>
        <v>No Pop.</v>
      </c>
      <c r="BR1716" s="361" t="str">
        <f t="shared" si="647"/>
        <v>No Pop.</v>
      </c>
      <c r="BS1716" s="361" t="str">
        <f t="shared" si="648"/>
        <v>No Pop.</v>
      </c>
      <c r="BT1716" s="361" t="str">
        <f t="shared" si="649"/>
        <v>No Pop.</v>
      </c>
      <c r="BU1716" s="362" t="str">
        <f t="shared" si="650"/>
        <v>No Pop.</v>
      </c>
      <c r="BV1716" s="360" t="str">
        <f>IF(M1716&lt;=VLOOKUP($C1716,Projections2[[#All],[ISOCode]:[Total 2024 Colombian Returnees]],'Population Projection V2'!$J$167,FALSE),"OK", "Review")</f>
        <v>OK</v>
      </c>
      <c r="BW1716" s="361" t="str">
        <f>IF(N1716&lt;=VLOOKUP($C1716,Projections2[[#All],[ISOCode]:[Total 2024 Colombian Returnees]],'Population Projection V2'!$K$167,FALSE),"OK", "Review")</f>
        <v>OK</v>
      </c>
      <c r="BX1716" s="361" t="str">
        <f>IF(O1716&lt;=VLOOKUP($C1716,Projections2[[#All],[ISOCode]:[Total 2024 Colombian Returnees]],'Population Projection V2'!$L$167,FALSE),"OK", "Review")</f>
        <v>OK</v>
      </c>
      <c r="BY1716" s="361" t="str">
        <f>IF(P1716&lt;=VLOOKUP($C1716,Projections2[[#All],[ISOCode]:[Total 2024 Colombian Returnees]],'Population Projection V2'!$M$167,FALSE),"OK", "Review")</f>
        <v>OK</v>
      </c>
      <c r="BZ1716" s="361" t="str">
        <f>IF(Q1716&lt;=VLOOKUP($C1716,Projections2[[#All],[ISOCode]:[Total 2024 Colombian Returnees]],'Population Projection V2'!$N$167,FALSE),"OK", "Review")</f>
        <v>OK</v>
      </c>
      <c r="CA1716" s="361" t="str">
        <f>IF(T1716&lt;=VLOOKUP($C1716,Projections2[[#All],[ISOCode]:[Total 2024 Colombian Returnees]],'Population Projection V2'!$O$167,FALSE),"OK", "Review")</f>
        <v>OK</v>
      </c>
      <c r="CB1716" s="361" t="str">
        <f>IF(U1716&lt;=VLOOKUP($C1716,Projections2[[#All],[ISOCode]:[Total 2024 Colombian Returnees]],'Population Projection V2'!$P$167,FALSE),"OK", "Review")</f>
        <v>OK</v>
      </c>
      <c r="CC1716" s="361" t="str">
        <f>IF(V1716&lt;=VLOOKUP($C1716,Projections2[[#All],[ISOCode]:[Total 2024 Colombian Returnees]],'Population Projection V2'!$Q$167,FALSE),"OK", "Review")</f>
        <v>OK</v>
      </c>
      <c r="CD1716" s="361" t="str">
        <f>IF(W1716&lt;=VLOOKUP($C1716,Projections2[[#All],[ISOCode]:[Total 2024 Colombian Returnees]],'Population Projection V2'!$R$167,FALSE),"OK", "Review")</f>
        <v>OK</v>
      </c>
      <c r="CE1716" s="361" t="str">
        <f>IF(X1716&lt;=VLOOKUP($C1716,Projections2[[#All],[ISOCode]:[Total 2024 Colombian Returnees]],'Population Projection V2'!$S$167,FALSE),"OK", "Review")</f>
        <v>OK</v>
      </c>
      <c r="CF1716" s="361" t="str">
        <f>IF(AA1716&lt;=VLOOKUP($C1716,Projections2[[#All],[ISOCode]:[Total 2024 Colombian Returnees]],'Population Projection V2'!$T$167,FALSE),"OK", "Review")</f>
        <v>OK</v>
      </c>
      <c r="CG1716" s="361" t="str">
        <f>IF(AB1716&lt;=VLOOKUP($C1716,Projections2[[#All],[ISOCode]:[Total 2024 Colombian Returnees]],'Population Projection V2'!$U$167,FALSE),"OK", "Review")</f>
        <v>OK</v>
      </c>
      <c r="CH1716" s="361" t="str">
        <f>IF(AC1716&lt;=VLOOKUP($C1716,Projections2[[#All],[ISOCode]:[Total 2024 Colombian Returnees]],'Population Projection V2'!$V$167,FALSE),"OK", "Review")</f>
        <v>OK</v>
      </c>
      <c r="CI1716" s="361" t="str">
        <f>IF(AD1716&lt;=VLOOKUP($C1716,Projections2[[#All],[ISOCode]:[Total 2024 Colombian Returnees]],'Population Projection V2'!$W$167,FALSE),"OK", "Review")</f>
        <v>OK</v>
      </c>
      <c r="CJ1716" s="361" t="str">
        <f>IF(AE1716&lt;=VLOOKUP($C1716,Projections2[[#All],[ISOCode]:[Total 2024 Colombian Returnees]],'Population Projection V2'!$X$167,FALSE),"OK", "Review")</f>
        <v>OK</v>
      </c>
      <c r="CK1716" s="361" t="str">
        <f>IF(AH1716&lt;=VLOOKUP($C1716,Projections2[[#All],[ISOCode]:[Total 2024 Colombian Returnees]],'Population Projection V2'!$Y$167,FALSE),"OK", "Review")</f>
        <v>OK</v>
      </c>
      <c r="CL1716" s="361" t="str">
        <f>IF(AI1716&lt;=VLOOKUP($C1716,Projections2[[#All],[ISOCode]:[Total 2024 Colombian Returnees]],'Population Projection V2'!$Z$167,FALSE),"OK", "Review")</f>
        <v>OK</v>
      </c>
      <c r="CM1716" s="361" t="str">
        <f>IF(AJ1716&lt;=VLOOKUP($C1716,Projections2[[#All],[ISOCode]:[Total 2024 Colombian Returnees]],'Population Projection V2'!$AA$167,FALSE),"OK", "Review")</f>
        <v>OK</v>
      </c>
      <c r="CN1716" s="361" t="str">
        <f>IF(AK1716&lt;=VLOOKUP($C1716,Projections2[[#All],[ISOCode]:[Total 2024 Colombian Returnees]],'Population Projection V2'!$AB$167,FALSE),"OK", "Review")</f>
        <v>OK</v>
      </c>
      <c r="CO1716" s="361" t="str">
        <f>IF(AL1716&lt;=VLOOKUP($C1716,Projections2[[#All],[ISOCode]:[Total 2024 Colombian Returnees]],'Population Projection V2'!$AC$167,FALSE),"OK", "Review")</f>
        <v>OK</v>
      </c>
      <c r="CP1716" s="361" t="str">
        <f>IF(AO1716&lt;=VLOOKUP($C1716,Projections2[[#All],[ISOCode]:[Total 2024 Colombian Returnees]],'Population Projection V2'!$AD$167,FALSE),"OK", "Review")</f>
        <v>OK</v>
      </c>
      <c r="CQ1716" s="361" t="str">
        <f>IF(AP1716&lt;=VLOOKUP($C1716,Projections2[[#All],[ISOCode]:[Total 2024 Colombian Returnees]],'Population Projection V2'!$AE$167,FALSE),"OK", "Review")</f>
        <v>OK</v>
      </c>
      <c r="CR1716" s="361" t="str">
        <f>IF(AQ1716&lt;=VLOOKUP($C1716,Projections2[[#All],[ISOCode]:[Total 2024 Colombian Returnees]],'Population Projection V2'!$AF$167,FALSE),"OK", "Review")</f>
        <v>OK</v>
      </c>
      <c r="CS1716" s="361" t="str">
        <f>IF(AR1716&lt;=VLOOKUP($C1716,Projections2[[#All],[ISOCode]:[Total 2024 Colombian Returnees]],'Population Projection V2'!$AG$167,FALSE),"OK", "Review")</f>
        <v>OK</v>
      </c>
      <c r="CT1716" s="361" t="str">
        <f>IF(AS1716&lt;=VLOOKUP($C1716,Projections2[[#All],[ISOCode]:[Total 2024 Colombian Returnees]],'Population Projection V2'!$AH$167,FALSE),"OK", "Review")</f>
        <v>OK</v>
      </c>
      <c r="CU1716" s="361" t="str">
        <f>IF(AV1716&lt;=VLOOKUP($C1716,Projections2[[#All],[ISOCode]:[Total 2024 Colombian Returnees]],'Population Projection V2'!$AI$167,FALSE),"OK", "Review")</f>
        <v>OK</v>
      </c>
      <c r="CV1716" s="361" t="str">
        <f>IF(AW1716&lt;=VLOOKUP($C1716,Projections2[[#All],[ISOCode]:[Total 2024 Colombian Returnees]],'Population Projection V2'!$AJ$167,FALSE),"OK", "Review")</f>
        <v>OK</v>
      </c>
      <c r="CW1716" s="361" t="str">
        <f>IF(AX1716&lt;=VLOOKUP($C1716,Projections2[[#All],[ISOCode]:[Total 2024 Colombian Returnees]],'Population Projection V2'!$AK$167,FALSE),"OK", "Review")</f>
        <v>OK</v>
      </c>
      <c r="CX1716" s="361" t="str">
        <f>IF(AY1716&lt;=VLOOKUP($C1716,Projections2[[#All],[ISOCode]:[Total 2024 Colombian Returnees]],'Population Projection V2'!$AL$167,FALSE),"OK", "Review")</f>
        <v>OK</v>
      </c>
      <c r="CY1716" s="362" t="str">
        <f>IF(AZ1716&lt;=VLOOKUP($C1716,Projections2[[#All],[ISOCode]:[Total 2024 Colombian Returnees]],'Population Projection V2'!$AM$167,FALSE),"OK", "Review")</f>
        <v>OK</v>
      </c>
    </row>
    <row r="1717" spans="1:103" x14ac:dyDescent="0.25">
      <c r="A1717" s="218" t="s">
        <v>128</v>
      </c>
      <c r="B1717" s="219" t="s">
        <v>128</v>
      </c>
      <c r="C1717" s="219" t="s">
        <v>244</v>
      </c>
      <c r="D1717" s="219" t="s">
        <v>460</v>
      </c>
      <c r="E1717" s="219" t="s">
        <v>430</v>
      </c>
      <c r="F1717" s="220">
        <f t="shared" si="627"/>
        <v>0</v>
      </c>
      <c r="G1717" s="220">
        <f t="shared" si="628"/>
        <v>0</v>
      </c>
      <c r="H1717" s="220">
        <f t="shared" si="629"/>
        <v>0</v>
      </c>
      <c r="I1717" s="220">
        <f t="shared" si="630"/>
        <v>0</v>
      </c>
      <c r="J1717" s="221">
        <f t="shared" si="631"/>
        <v>0</v>
      </c>
      <c r="K1717" s="221">
        <f>VLOOKUP($C1717,Projections2[[#All],[ISOCode]:[Total 2024 Colombian Returnees]],7,0)</f>
        <v>0</v>
      </c>
      <c r="L1717" s="251"/>
      <c r="M1717" s="312"/>
      <c r="N1717" s="312"/>
      <c r="O1717" s="312"/>
      <c r="P1717" s="236"/>
      <c r="Q1717" s="252"/>
      <c r="R1717" s="224">
        <f>VLOOKUP($C1717,Projections2[[#All],[ISOCode]:[Total 2024 Colombian Returnees]],12,0)</f>
        <v>0</v>
      </c>
      <c r="S1717" s="225"/>
      <c r="T1717" s="226"/>
      <c r="U1717" s="226"/>
      <c r="V1717" s="226"/>
      <c r="W1717" s="226"/>
      <c r="X1717" s="227"/>
      <c r="Y1717" s="227">
        <f>VLOOKUP($C1717,Projections2[[#All],[ISOCode]:[Total 2024 Colombian Returnees]],17,0)</f>
        <v>0</v>
      </c>
      <c r="Z1717" s="228"/>
      <c r="AA1717" s="253"/>
      <c r="AB1717" s="253"/>
      <c r="AC1717" s="253"/>
      <c r="AD1717" s="253"/>
      <c r="AE1717" s="253"/>
      <c r="AF1717" s="253">
        <f>VLOOKUP($C1717,Projections2[[#All],[ISOCode]:[Total 2024 Colombian Returnees]],22,0)</f>
        <v>0</v>
      </c>
      <c r="AG1717" s="254"/>
      <c r="AH1717" s="255"/>
      <c r="AI1717" s="255"/>
      <c r="AJ1717" s="255"/>
      <c r="AK1717" s="255"/>
      <c r="AL1717" s="256"/>
      <c r="AM1717" s="230">
        <f>VLOOKUP($C1717,Projections2[[#All],[ISOCode]:[Total 2024 Colombian Returnees]],27,0)</f>
        <v>0</v>
      </c>
      <c r="AN1717" s="231"/>
      <c r="AO1717" s="257"/>
      <c r="AP1717" s="257"/>
      <c r="AQ1717" s="257"/>
      <c r="AR1717" s="257"/>
      <c r="AS1717" s="232"/>
      <c r="AT1717" s="232">
        <f>VLOOKUP($C1717,Projections2[[#All],[ISOCode]:[Total 2024 Colombian Returnees]],32,0)</f>
        <v>0</v>
      </c>
      <c r="AU1717" s="233"/>
      <c r="AV1717" s="258"/>
      <c r="AW1717" s="258"/>
      <c r="AX1717" s="258"/>
      <c r="AY1717" s="258"/>
      <c r="AZ1717" s="234"/>
      <c r="BA1717" s="234">
        <f>VLOOKUP($C1717,Projections2[[#All],[ISOCode]:[Total 2024 Colombian Returnees]],37,0)</f>
        <v>0</v>
      </c>
      <c r="BB1717" s="235"/>
      <c r="BC1717" s="360" t="str">
        <f t="shared" si="632"/>
        <v>Ok</v>
      </c>
      <c r="BD1717" s="361" t="str">
        <f t="shared" si="633"/>
        <v>Ok</v>
      </c>
      <c r="BE1717" s="361" t="str">
        <f t="shared" si="634"/>
        <v>Ok</v>
      </c>
      <c r="BF1717" s="361" t="str">
        <f t="shared" si="635"/>
        <v>Ok</v>
      </c>
      <c r="BG1717" s="362" t="str">
        <f t="shared" si="636"/>
        <v>Ok</v>
      </c>
      <c r="BH1717" s="360" t="str">
        <f t="shared" si="637"/>
        <v>Ok</v>
      </c>
      <c r="BI1717" s="361" t="str">
        <f t="shared" si="638"/>
        <v>Ok</v>
      </c>
      <c r="BJ1717" s="361" t="str">
        <f t="shared" si="639"/>
        <v>Ok</v>
      </c>
      <c r="BK1717" s="361" t="str">
        <f t="shared" si="640"/>
        <v>Ok</v>
      </c>
      <c r="BL1717" s="361" t="str">
        <f t="shared" si="641"/>
        <v>Ok</v>
      </c>
      <c r="BM1717" s="361" t="str">
        <f t="shared" si="642"/>
        <v>Ok</v>
      </c>
      <c r="BN1717" s="362" t="str">
        <f t="shared" si="643"/>
        <v>Ok</v>
      </c>
      <c r="BO1717" s="360" t="str">
        <f t="shared" si="644"/>
        <v>No Pop.</v>
      </c>
      <c r="BP1717" s="361" t="str">
        <f t="shared" si="645"/>
        <v>No Pop.</v>
      </c>
      <c r="BQ1717" s="361" t="str">
        <f t="shared" si="646"/>
        <v>No Pop.</v>
      </c>
      <c r="BR1717" s="361" t="str">
        <f t="shared" si="647"/>
        <v>No Pop.</v>
      </c>
      <c r="BS1717" s="361" t="str">
        <f t="shared" si="648"/>
        <v>No Pop.</v>
      </c>
      <c r="BT1717" s="361" t="str">
        <f t="shared" si="649"/>
        <v>No Pop.</v>
      </c>
      <c r="BU1717" s="362" t="str">
        <f t="shared" si="650"/>
        <v>No Pop.</v>
      </c>
      <c r="BV1717" s="360" t="str">
        <f>IF(M1717&lt;=VLOOKUP($C1717,Projections2[[#All],[ISOCode]:[Total 2024 Colombian Returnees]],'Population Projection V2'!$J$167,FALSE),"OK", "Review")</f>
        <v>OK</v>
      </c>
      <c r="BW1717" s="361" t="str">
        <f>IF(N1717&lt;=VLOOKUP($C1717,Projections2[[#All],[ISOCode]:[Total 2024 Colombian Returnees]],'Population Projection V2'!$K$167,FALSE),"OK", "Review")</f>
        <v>OK</v>
      </c>
      <c r="BX1717" s="361" t="str">
        <f>IF(O1717&lt;=VLOOKUP($C1717,Projections2[[#All],[ISOCode]:[Total 2024 Colombian Returnees]],'Population Projection V2'!$L$167,FALSE),"OK", "Review")</f>
        <v>OK</v>
      </c>
      <c r="BY1717" s="361" t="str">
        <f>IF(P1717&lt;=VLOOKUP($C1717,Projections2[[#All],[ISOCode]:[Total 2024 Colombian Returnees]],'Population Projection V2'!$M$167,FALSE),"OK", "Review")</f>
        <v>OK</v>
      </c>
      <c r="BZ1717" s="361" t="str">
        <f>IF(Q1717&lt;=VLOOKUP($C1717,Projections2[[#All],[ISOCode]:[Total 2024 Colombian Returnees]],'Population Projection V2'!$N$167,FALSE),"OK", "Review")</f>
        <v>OK</v>
      </c>
      <c r="CA1717" s="361" t="str">
        <f>IF(T1717&lt;=VLOOKUP($C1717,Projections2[[#All],[ISOCode]:[Total 2024 Colombian Returnees]],'Population Projection V2'!$O$167,FALSE),"OK", "Review")</f>
        <v>OK</v>
      </c>
      <c r="CB1717" s="361" t="str">
        <f>IF(U1717&lt;=VLOOKUP($C1717,Projections2[[#All],[ISOCode]:[Total 2024 Colombian Returnees]],'Population Projection V2'!$P$167,FALSE),"OK", "Review")</f>
        <v>OK</v>
      </c>
      <c r="CC1717" s="361" t="str">
        <f>IF(V1717&lt;=VLOOKUP($C1717,Projections2[[#All],[ISOCode]:[Total 2024 Colombian Returnees]],'Population Projection V2'!$Q$167,FALSE),"OK", "Review")</f>
        <v>OK</v>
      </c>
      <c r="CD1717" s="361" t="str">
        <f>IF(W1717&lt;=VLOOKUP($C1717,Projections2[[#All],[ISOCode]:[Total 2024 Colombian Returnees]],'Population Projection V2'!$R$167,FALSE),"OK", "Review")</f>
        <v>OK</v>
      </c>
      <c r="CE1717" s="361" t="str">
        <f>IF(X1717&lt;=VLOOKUP($C1717,Projections2[[#All],[ISOCode]:[Total 2024 Colombian Returnees]],'Population Projection V2'!$S$167,FALSE),"OK", "Review")</f>
        <v>OK</v>
      </c>
      <c r="CF1717" s="361" t="str">
        <f>IF(AA1717&lt;=VLOOKUP($C1717,Projections2[[#All],[ISOCode]:[Total 2024 Colombian Returnees]],'Population Projection V2'!$T$167,FALSE),"OK", "Review")</f>
        <v>OK</v>
      </c>
      <c r="CG1717" s="361" t="str">
        <f>IF(AB1717&lt;=VLOOKUP($C1717,Projections2[[#All],[ISOCode]:[Total 2024 Colombian Returnees]],'Population Projection V2'!$U$167,FALSE),"OK", "Review")</f>
        <v>OK</v>
      </c>
      <c r="CH1717" s="361" t="str">
        <f>IF(AC1717&lt;=VLOOKUP($C1717,Projections2[[#All],[ISOCode]:[Total 2024 Colombian Returnees]],'Population Projection V2'!$V$167,FALSE),"OK", "Review")</f>
        <v>OK</v>
      </c>
      <c r="CI1717" s="361" t="str">
        <f>IF(AD1717&lt;=VLOOKUP($C1717,Projections2[[#All],[ISOCode]:[Total 2024 Colombian Returnees]],'Population Projection V2'!$W$167,FALSE),"OK", "Review")</f>
        <v>OK</v>
      </c>
      <c r="CJ1717" s="361" t="str">
        <f>IF(AE1717&lt;=VLOOKUP($C1717,Projections2[[#All],[ISOCode]:[Total 2024 Colombian Returnees]],'Population Projection V2'!$X$167,FALSE),"OK", "Review")</f>
        <v>OK</v>
      </c>
      <c r="CK1717" s="361" t="str">
        <f>IF(AH1717&lt;=VLOOKUP($C1717,Projections2[[#All],[ISOCode]:[Total 2024 Colombian Returnees]],'Population Projection V2'!$Y$167,FALSE),"OK", "Review")</f>
        <v>OK</v>
      </c>
      <c r="CL1717" s="361" t="str">
        <f>IF(AI1717&lt;=VLOOKUP($C1717,Projections2[[#All],[ISOCode]:[Total 2024 Colombian Returnees]],'Population Projection V2'!$Z$167,FALSE),"OK", "Review")</f>
        <v>OK</v>
      </c>
      <c r="CM1717" s="361" t="str">
        <f>IF(AJ1717&lt;=VLOOKUP($C1717,Projections2[[#All],[ISOCode]:[Total 2024 Colombian Returnees]],'Population Projection V2'!$AA$167,FALSE),"OK", "Review")</f>
        <v>OK</v>
      </c>
      <c r="CN1717" s="361" t="str">
        <f>IF(AK1717&lt;=VLOOKUP($C1717,Projections2[[#All],[ISOCode]:[Total 2024 Colombian Returnees]],'Population Projection V2'!$AB$167,FALSE),"OK", "Review")</f>
        <v>OK</v>
      </c>
      <c r="CO1717" s="361" t="str">
        <f>IF(AL1717&lt;=VLOOKUP($C1717,Projections2[[#All],[ISOCode]:[Total 2024 Colombian Returnees]],'Population Projection V2'!$AC$167,FALSE),"OK", "Review")</f>
        <v>OK</v>
      </c>
      <c r="CP1717" s="361" t="str">
        <f>IF(AO1717&lt;=VLOOKUP($C1717,Projections2[[#All],[ISOCode]:[Total 2024 Colombian Returnees]],'Population Projection V2'!$AD$167,FALSE),"OK", "Review")</f>
        <v>OK</v>
      </c>
      <c r="CQ1717" s="361" t="str">
        <f>IF(AP1717&lt;=VLOOKUP($C1717,Projections2[[#All],[ISOCode]:[Total 2024 Colombian Returnees]],'Population Projection V2'!$AE$167,FALSE),"OK", "Review")</f>
        <v>OK</v>
      </c>
      <c r="CR1717" s="361" t="str">
        <f>IF(AQ1717&lt;=VLOOKUP($C1717,Projections2[[#All],[ISOCode]:[Total 2024 Colombian Returnees]],'Population Projection V2'!$AF$167,FALSE),"OK", "Review")</f>
        <v>OK</v>
      </c>
      <c r="CS1717" s="361" t="str">
        <f>IF(AR1717&lt;=VLOOKUP($C1717,Projections2[[#All],[ISOCode]:[Total 2024 Colombian Returnees]],'Population Projection V2'!$AG$167,FALSE),"OK", "Review")</f>
        <v>OK</v>
      </c>
      <c r="CT1717" s="361" t="str">
        <f>IF(AS1717&lt;=VLOOKUP($C1717,Projections2[[#All],[ISOCode]:[Total 2024 Colombian Returnees]],'Population Projection V2'!$AH$167,FALSE),"OK", "Review")</f>
        <v>OK</v>
      </c>
      <c r="CU1717" s="361" t="str">
        <f>IF(AV1717&lt;=VLOOKUP($C1717,Projections2[[#All],[ISOCode]:[Total 2024 Colombian Returnees]],'Population Projection V2'!$AI$167,FALSE),"OK", "Review")</f>
        <v>OK</v>
      </c>
      <c r="CV1717" s="361" t="str">
        <f>IF(AW1717&lt;=VLOOKUP($C1717,Projections2[[#All],[ISOCode]:[Total 2024 Colombian Returnees]],'Population Projection V2'!$AJ$167,FALSE),"OK", "Review")</f>
        <v>OK</v>
      </c>
      <c r="CW1717" s="361" t="str">
        <f>IF(AX1717&lt;=VLOOKUP($C1717,Projections2[[#All],[ISOCode]:[Total 2024 Colombian Returnees]],'Population Projection V2'!$AK$167,FALSE),"OK", "Review")</f>
        <v>OK</v>
      </c>
      <c r="CX1717" s="361" t="str">
        <f>IF(AY1717&lt;=VLOOKUP($C1717,Projections2[[#All],[ISOCode]:[Total 2024 Colombian Returnees]],'Population Projection V2'!$AL$167,FALSE),"OK", "Review")</f>
        <v>OK</v>
      </c>
      <c r="CY1717" s="362" t="str">
        <f>IF(AZ1717&lt;=VLOOKUP($C1717,Projections2[[#All],[ISOCode]:[Total 2024 Colombian Returnees]],'Population Projection V2'!$AM$167,FALSE),"OK", "Review")</f>
        <v>OK</v>
      </c>
    </row>
    <row r="1718" spans="1:103" x14ac:dyDescent="0.25">
      <c r="A1718" s="218" t="s">
        <v>128</v>
      </c>
      <c r="B1718" s="219" t="s">
        <v>128</v>
      </c>
      <c r="C1718" s="219" t="s">
        <v>245</v>
      </c>
      <c r="D1718" s="219" t="s">
        <v>461</v>
      </c>
      <c r="E1718" s="219" t="s">
        <v>430</v>
      </c>
      <c r="F1718" s="220">
        <f t="shared" si="627"/>
        <v>0</v>
      </c>
      <c r="G1718" s="220">
        <f t="shared" si="628"/>
        <v>0</v>
      </c>
      <c r="H1718" s="220">
        <f t="shared" si="629"/>
        <v>0</v>
      </c>
      <c r="I1718" s="220">
        <f t="shared" si="630"/>
        <v>0</v>
      </c>
      <c r="J1718" s="221">
        <f t="shared" si="631"/>
        <v>0</v>
      </c>
      <c r="K1718" s="221">
        <f>VLOOKUP($C1718,Projections2[[#All],[ISOCode]:[Total 2024 Colombian Returnees]],7,0)</f>
        <v>0</v>
      </c>
      <c r="L1718" s="251"/>
      <c r="M1718" s="312"/>
      <c r="N1718" s="312"/>
      <c r="O1718" s="312"/>
      <c r="P1718" s="236"/>
      <c r="Q1718" s="252"/>
      <c r="R1718" s="224">
        <f>VLOOKUP($C1718,Projections2[[#All],[ISOCode]:[Total 2024 Colombian Returnees]],12,0)</f>
        <v>0</v>
      </c>
      <c r="S1718" s="225"/>
      <c r="T1718" s="226"/>
      <c r="U1718" s="226"/>
      <c r="V1718" s="226"/>
      <c r="W1718" s="226"/>
      <c r="X1718" s="227"/>
      <c r="Y1718" s="227">
        <f>VLOOKUP($C1718,Projections2[[#All],[ISOCode]:[Total 2024 Colombian Returnees]],17,0)</f>
        <v>0</v>
      </c>
      <c r="Z1718" s="228"/>
      <c r="AA1718" s="253"/>
      <c r="AB1718" s="253"/>
      <c r="AC1718" s="253"/>
      <c r="AD1718" s="253"/>
      <c r="AE1718" s="253"/>
      <c r="AF1718" s="253">
        <f>VLOOKUP($C1718,Projections2[[#All],[ISOCode]:[Total 2024 Colombian Returnees]],22,0)</f>
        <v>0</v>
      </c>
      <c r="AG1718" s="254"/>
      <c r="AH1718" s="255"/>
      <c r="AI1718" s="255"/>
      <c r="AJ1718" s="255"/>
      <c r="AK1718" s="255"/>
      <c r="AL1718" s="256"/>
      <c r="AM1718" s="230">
        <f>VLOOKUP($C1718,Projections2[[#All],[ISOCode]:[Total 2024 Colombian Returnees]],27,0)</f>
        <v>0</v>
      </c>
      <c r="AN1718" s="231"/>
      <c r="AO1718" s="257"/>
      <c r="AP1718" s="257"/>
      <c r="AQ1718" s="257"/>
      <c r="AR1718" s="257"/>
      <c r="AS1718" s="232"/>
      <c r="AT1718" s="232">
        <f>VLOOKUP($C1718,Projections2[[#All],[ISOCode]:[Total 2024 Colombian Returnees]],32,0)</f>
        <v>0</v>
      </c>
      <c r="AU1718" s="233"/>
      <c r="AV1718" s="258"/>
      <c r="AW1718" s="258"/>
      <c r="AX1718" s="258"/>
      <c r="AY1718" s="258"/>
      <c r="AZ1718" s="234"/>
      <c r="BA1718" s="234">
        <f>VLOOKUP($C1718,Projections2[[#All],[ISOCode]:[Total 2024 Colombian Returnees]],37,0)</f>
        <v>0</v>
      </c>
      <c r="BB1718" s="235"/>
      <c r="BC1718" s="360" t="str">
        <f t="shared" si="632"/>
        <v>Ok</v>
      </c>
      <c r="BD1718" s="361" t="str">
        <f t="shared" si="633"/>
        <v>Ok</v>
      </c>
      <c r="BE1718" s="361" t="str">
        <f t="shared" si="634"/>
        <v>Ok</v>
      </c>
      <c r="BF1718" s="361" t="str">
        <f t="shared" si="635"/>
        <v>Ok</v>
      </c>
      <c r="BG1718" s="362" t="str">
        <f t="shared" si="636"/>
        <v>Ok</v>
      </c>
      <c r="BH1718" s="360" t="str">
        <f t="shared" si="637"/>
        <v>Ok</v>
      </c>
      <c r="BI1718" s="361" t="str">
        <f t="shared" si="638"/>
        <v>Ok</v>
      </c>
      <c r="BJ1718" s="361" t="str">
        <f t="shared" si="639"/>
        <v>Ok</v>
      </c>
      <c r="BK1718" s="361" t="str">
        <f t="shared" si="640"/>
        <v>Ok</v>
      </c>
      <c r="BL1718" s="361" t="str">
        <f t="shared" si="641"/>
        <v>Ok</v>
      </c>
      <c r="BM1718" s="361" t="str">
        <f t="shared" si="642"/>
        <v>Ok</v>
      </c>
      <c r="BN1718" s="362" t="str">
        <f t="shared" si="643"/>
        <v>Ok</v>
      </c>
      <c r="BO1718" s="360" t="str">
        <f t="shared" si="644"/>
        <v>No Pop.</v>
      </c>
      <c r="BP1718" s="361" t="str">
        <f t="shared" si="645"/>
        <v>No Pop.</v>
      </c>
      <c r="BQ1718" s="361" t="str">
        <f t="shared" si="646"/>
        <v>No Pop.</v>
      </c>
      <c r="BR1718" s="361" t="str">
        <f t="shared" si="647"/>
        <v>No Pop.</v>
      </c>
      <c r="BS1718" s="361" t="str">
        <f t="shared" si="648"/>
        <v>No Pop.</v>
      </c>
      <c r="BT1718" s="361" t="str">
        <f t="shared" si="649"/>
        <v>No Pop.</v>
      </c>
      <c r="BU1718" s="362" t="str">
        <f t="shared" si="650"/>
        <v>No Pop.</v>
      </c>
      <c r="BV1718" s="360" t="str">
        <f>IF(M1718&lt;=VLOOKUP($C1718,Projections2[[#All],[ISOCode]:[Total 2024 Colombian Returnees]],'Population Projection V2'!$J$167,FALSE),"OK", "Review")</f>
        <v>OK</v>
      </c>
      <c r="BW1718" s="361" t="str">
        <f>IF(N1718&lt;=VLOOKUP($C1718,Projections2[[#All],[ISOCode]:[Total 2024 Colombian Returnees]],'Population Projection V2'!$K$167,FALSE),"OK", "Review")</f>
        <v>OK</v>
      </c>
      <c r="BX1718" s="361" t="str">
        <f>IF(O1718&lt;=VLOOKUP($C1718,Projections2[[#All],[ISOCode]:[Total 2024 Colombian Returnees]],'Population Projection V2'!$L$167,FALSE),"OK", "Review")</f>
        <v>OK</v>
      </c>
      <c r="BY1718" s="361" t="str">
        <f>IF(P1718&lt;=VLOOKUP($C1718,Projections2[[#All],[ISOCode]:[Total 2024 Colombian Returnees]],'Population Projection V2'!$M$167,FALSE),"OK", "Review")</f>
        <v>OK</v>
      </c>
      <c r="BZ1718" s="361" t="str">
        <f>IF(Q1718&lt;=VLOOKUP($C1718,Projections2[[#All],[ISOCode]:[Total 2024 Colombian Returnees]],'Population Projection V2'!$N$167,FALSE),"OK", "Review")</f>
        <v>OK</v>
      </c>
      <c r="CA1718" s="361" t="str">
        <f>IF(T1718&lt;=VLOOKUP($C1718,Projections2[[#All],[ISOCode]:[Total 2024 Colombian Returnees]],'Population Projection V2'!$O$167,FALSE),"OK", "Review")</f>
        <v>OK</v>
      </c>
      <c r="CB1718" s="361" t="str">
        <f>IF(U1718&lt;=VLOOKUP($C1718,Projections2[[#All],[ISOCode]:[Total 2024 Colombian Returnees]],'Population Projection V2'!$P$167,FALSE),"OK", "Review")</f>
        <v>OK</v>
      </c>
      <c r="CC1718" s="361" t="str">
        <f>IF(V1718&lt;=VLOOKUP($C1718,Projections2[[#All],[ISOCode]:[Total 2024 Colombian Returnees]],'Population Projection V2'!$Q$167,FALSE),"OK", "Review")</f>
        <v>OK</v>
      </c>
      <c r="CD1718" s="361" t="str">
        <f>IF(W1718&lt;=VLOOKUP($C1718,Projections2[[#All],[ISOCode]:[Total 2024 Colombian Returnees]],'Population Projection V2'!$R$167,FALSE),"OK", "Review")</f>
        <v>OK</v>
      </c>
      <c r="CE1718" s="361" t="str">
        <f>IF(X1718&lt;=VLOOKUP($C1718,Projections2[[#All],[ISOCode]:[Total 2024 Colombian Returnees]],'Population Projection V2'!$S$167,FALSE),"OK", "Review")</f>
        <v>OK</v>
      </c>
      <c r="CF1718" s="361" t="str">
        <f>IF(AA1718&lt;=VLOOKUP($C1718,Projections2[[#All],[ISOCode]:[Total 2024 Colombian Returnees]],'Population Projection V2'!$T$167,FALSE),"OK", "Review")</f>
        <v>OK</v>
      </c>
      <c r="CG1718" s="361" t="str">
        <f>IF(AB1718&lt;=VLOOKUP($C1718,Projections2[[#All],[ISOCode]:[Total 2024 Colombian Returnees]],'Population Projection V2'!$U$167,FALSE),"OK", "Review")</f>
        <v>OK</v>
      </c>
      <c r="CH1718" s="361" t="str">
        <f>IF(AC1718&lt;=VLOOKUP($C1718,Projections2[[#All],[ISOCode]:[Total 2024 Colombian Returnees]],'Population Projection V2'!$V$167,FALSE),"OK", "Review")</f>
        <v>OK</v>
      </c>
      <c r="CI1718" s="361" t="str">
        <f>IF(AD1718&lt;=VLOOKUP($C1718,Projections2[[#All],[ISOCode]:[Total 2024 Colombian Returnees]],'Population Projection V2'!$W$167,FALSE),"OK", "Review")</f>
        <v>OK</v>
      </c>
      <c r="CJ1718" s="361" t="str">
        <f>IF(AE1718&lt;=VLOOKUP($C1718,Projections2[[#All],[ISOCode]:[Total 2024 Colombian Returnees]],'Population Projection V2'!$X$167,FALSE),"OK", "Review")</f>
        <v>OK</v>
      </c>
      <c r="CK1718" s="361" t="str">
        <f>IF(AH1718&lt;=VLOOKUP($C1718,Projections2[[#All],[ISOCode]:[Total 2024 Colombian Returnees]],'Population Projection V2'!$Y$167,FALSE),"OK", "Review")</f>
        <v>OK</v>
      </c>
      <c r="CL1718" s="361" t="str">
        <f>IF(AI1718&lt;=VLOOKUP($C1718,Projections2[[#All],[ISOCode]:[Total 2024 Colombian Returnees]],'Population Projection V2'!$Z$167,FALSE),"OK", "Review")</f>
        <v>OK</v>
      </c>
      <c r="CM1718" s="361" t="str">
        <f>IF(AJ1718&lt;=VLOOKUP($C1718,Projections2[[#All],[ISOCode]:[Total 2024 Colombian Returnees]],'Population Projection V2'!$AA$167,FALSE),"OK", "Review")</f>
        <v>OK</v>
      </c>
      <c r="CN1718" s="361" t="str">
        <f>IF(AK1718&lt;=VLOOKUP($C1718,Projections2[[#All],[ISOCode]:[Total 2024 Colombian Returnees]],'Population Projection V2'!$AB$167,FALSE),"OK", "Review")</f>
        <v>OK</v>
      </c>
      <c r="CO1718" s="361" t="str">
        <f>IF(AL1718&lt;=VLOOKUP($C1718,Projections2[[#All],[ISOCode]:[Total 2024 Colombian Returnees]],'Population Projection V2'!$AC$167,FALSE),"OK", "Review")</f>
        <v>OK</v>
      </c>
      <c r="CP1718" s="361" t="str">
        <f>IF(AO1718&lt;=VLOOKUP($C1718,Projections2[[#All],[ISOCode]:[Total 2024 Colombian Returnees]],'Population Projection V2'!$AD$167,FALSE),"OK", "Review")</f>
        <v>OK</v>
      </c>
      <c r="CQ1718" s="361" t="str">
        <f>IF(AP1718&lt;=VLOOKUP($C1718,Projections2[[#All],[ISOCode]:[Total 2024 Colombian Returnees]],'Population Projection V2'!$AE$167,FALSE),"OK", "Review")</f>
        <v>OK</v>
      </c>
      <c r="CR1718" s="361" t="str">
        <f>IF(AQ1718&lt;=VLOOKUP($C1718,Projections2[[#All],[ISOCode]:[Total 2024 Colombian Returnees]],'Population Projection V2'!$AF$167,FALSE),"OK", "Review")</f>
        <v>OK</v>
      </c>
      <c r="CS1718" s="361" t="str">
        <f>IF(AR1718&lt;=VLOOKUP($C1718,Projections2[[#All],[ISOCode]:[Total 2024 Colombian Returnees]],'Population Projection V2'!$AG$167,FALSE),"OK", "Review")</f>
        <v>OK</v>
      </c>
      <c r="CT1718" s="361" t="str">
        <f>IF(AS1718&lt;=VLOOKUP($C1718,Projections2[[#All],[ISOCode]:[Total 2024 Colombian Returnees]],'Population Projection V2'!$AH$167,FALSE),"OK", "Review")</f>
        <v>OK</v>
      </c>
      <c r="CU1718" s="361" t="str">
        <f>IF(AV1718&lt;=VLOOKUP($C1718,Projections2[[#All],[ISOCode]:[Total 2024 Colombian Returnees]],'Population Projection V2'!$AI$167,FALSE),"OK", "Review")</f>
        <v>OK</v>
      </c>
      <c r="CV1718" s="361" t="str">
        <f>IF(AW1718&lt;=VLOOKUP($C1718,Projections2[[#All],[ISOCode]:[Total 2024 Colombian Returnees]],'Population Projection V2'!$AJ$167,FALSE),"OK", "Review")</f>
        <v>OK</v>
      </c>
      <c r="CW1718" s="361" t="str">
        <f>IF(AX1718&lt;=VLOOKUP($C1718,Projections2[[#All],[ISOCode]:[Total 2024 Colombian Returnees]],'Population Projection V2'!$AK$167,FALSE),"OK", "Review")</f>
        <v>OK</v>
      </c>
      <c r="CX1718" s="361" t="str">
        <f>IF(AY1718&lt;=VLOOKUP($C1718,Projections2[[#All],[ISOCode]:[Total 2024 Colombian Returnees]],'Population Projection V2'!$AL$167,FALSE),"OK", "Review")</f>
        <v>OK</v>
      </c>
      <c r="CY1718" s="362" t="str">
        <f>IF(AZ1718&lt;=VLOOKUP($C1718,Projections2[[#All],[ISOCode]:[Total 2024 Colombian Returnees]],'Population Projection V2'!$AM$167,FALSE),"OK", "Review")</f>
        <v>OK</v>
      </c>
    </row>
    <row r="1719" spans="1:103" x14ac:dyDescent="0.25">
      <c r="A1719" s="248" t="s">
        <v>128</v>
      </c>
      <c r="B1719" s="249" t="s">
        <v>128</v>
      </c>
      <c r="C1719" s="249" t="s">
        <v>246</v>
      </c>
      <c r="D1719" s="250" t="s">
        <v>421</v>
      </c>
      <c r="E1719" s="249" t="s">
        <v>430</v>
      </c>
      <c r="F1719" s="240">
        <f t="shared" si="627"/>
        <v>0</v>
      </c>
      <c r="G1719" s="240">
        <f t="shared" si="628"/>
        <v>0</v>
      </c>
      <c r="H1719" s="240">
        <f t="shared" si="629"/>
        <v>0</v>
      </c>
      <c r="I1719" s="240">
        <f t="shared" si="630"/>
        <v>0</v>
      </c>
      <c r="J1719" s="240">
        <f t="shared" si="631"/>
        <v>0</v>
      </c>
      <c r="K1719" s="240">
        <f>VLOOKUP($C1719,Projections2[[#All],[ISOCode]:[Total 2024 Colombian Returnees]],7,0)</f>
        <v>0</v>
      </c>
      <c r="L1719" s="251"/>
      <c r="M1719" s="252"/>
      <c r="N1719" s="252"/>
      <c r="O1719" s="252"/>
      <c r="P1719" s="252"/>
      <c r="Q1719" s="252"/>
      <c r="R1719" s="224">
        <f>VLOOKUP($C1719,Projections2[[#All],[ISOCode]:[Total 2024 Colombian Returnees]],12,0)</f>
        <v>0</v>
      </c>
      <c r="S1719" s="225"/>
      <c r="T1719" s="259"/>
      <c r="U1719" s="259"/>
      <c r="V1719" s="259"/>
      <c r="W1719" s="242">
        <f>X1719-V1719-U1719-T1719</f>
        <v>0</v>
      </c>
      <c r="X1719" s="259"/>
      <c r="Y1719" s="259">
        <f>VLOOKUP($C1719,Projections2[[#All],[ISOCode]:[Total 2024 Colombian Returnees]],17,0)</f>
        <v>0</v>
      </c>
      <c r="Z1719" s="260"/>
      <c r="AA1719" s="263"/>
      <c r="AB1719" s="263"/>
      <c r="AC1719" s="263"/>
      <c r="AD1719" s="263"/>
      <c r="AE1719" s="263"/>
      <c r="AF1719" s="263">
        <f>VLOOKUP($C1719,Projections2[[#All],[ISOCode]:[Total 2024 Colombian Returnees]],22,0)</f>
        <v>0</v>
      </c>
      <c r="AG1719" s="262"/>
      <c r="AH1719" s="256"/>
      <c r="AI1719" s="256"/>
      <c r="AJ1719" s="256"/>
      <c r="AK1719" s="256"/>
      <c r="AL1719" s="256"/>
      <c r="AM1719" s="230">
        <f>VLOOKUP($C1719,Projections2[[#All],[ISOCode]:[Total 2024 Colombian Returnees]],27,0)</f>
        <v>0</v>
      </c>
      <c r="AN1719" s="231"/>
      <c r="AO1719" s="232"/>
      <c r="AP1719" s="232"/>
      <c r="AQ1719" s="232"/>
      <c r="AR1719" s="232"/>
      <c r="AS1719" s="232"/>
      <c r="AT1719" s="232">
        <f>VLOOKUP($C1719,Projections2[[#All],[ISOCode]:[Total 2024 Colombian Returnees]],32,0)</f>
        <v>0</v>
      </c>
      <c r="AU1719" s="233"/>
      <c r="AV1719" s="234"/>
      <c r="AW1719" s="234"/>
      <c r="AX1719" s="234"/>
      <c r="AY1719" s="234"/>
      <c r="AZ1719" s="234"/>
      <c r="BA1719" s="234">
        <f>VLOOKUP($C1719,Projections2[[#All],[ISOCode]:[Total 2024 Colombian Returnees]],37,0)</f>
        <v>0</v>
      </c>
      <c r="BB1719" s="235"/>
      <c r="BC1719" s="360" t="str">
        <f t="shared" si="632"/>
        <v>Ok</v>
      </c>
      <c r="BD1719" s="361" t="str">
        <f t="shared" si="633"/>
        <v>Ok</v>
      </c>
      <c r="BE1719" s="361" t="str">
        <f t="shared" si="634"/>
        <v>Ok</v>
      </c>
      <c r="BF1719" s="361" t="str">
        <f t="shared" si="635"/>
        <v>Ok</v>
      </c>
      <c r="BG1719" s="362" t="str">
        <f t="shared" si="636"/>
        <v>Ok</v>
      </c>
      <c r="BH1719" s="360" t="str">
        <f t="shared" si="637"/>
        <v>Ok</v>
      </c>
      <c r="BI1719" s="361" t="str">
        <f t="shared" si="638"/>
        <v>Ok</v>
      </c>
      <c r="BJ1719" s="361" t="str">
        <f t="shared" si="639"/>
        <v>Ok</v>
      </c>
      <c r="BK1719" s="361" t="str">
        <f t="shared" si="640"/>
        <v>Ok</v>
      </c>
      <c r="BL1719" s="361" t="str">
        <f t="shared" si="641"/>
        <v>Ok</v>
      </c>
      <c r="BM1719" s="361" t="str">
        <f t="shared" si="642"/>
        <v>Ok</v>
      </c>
      <c r="BN1719" s="362" t="str">
        <f t="shared" si="643"/>
        <v>Ok</v>
      </c>
      <c r="BO1719" s="360" t="str">
        <f t="shared" si="644"/>
        <v>No Pop.</v>
      </c>
      <c r="BP1719" s="361" t="str">
        <f t="shared" si="645"/>
        <v>No Pop.</v>
      </c>
      <c r="BQ1719" s="361" t="str">
        <f t="shared" si="646"/>
        <v>No Pop.</v>
      </c>
      <c r="BR1719" s="361" t="str">
        <f t="shared" si="647"/>
        <v>No Pop.</v>
      </c>
      <c r="BS1719" s="361" t="str">
        <f t="shared" si="648"/>
        <v>No Pop.</v>
      </c>
      <c r="BT1719" s="361" t="str">
        <f t="shared" si="649"/>
        <v>No Pop.</v>
      </c>
      <c r="BU1719" s="362" t="str">
        <f t="shared" si="650"/>
        <v>No Pop.</v>
      </c>
      <c r="BV1719" s="360" t="str">
        <f>IF(M1719&lt;=VLOOKUP($C1719,Projections2[[#All],[ISOCode]:[Total 2024 Colombian Returnees]],'Population Projection V2'!$J$167,FALSE),"OK", "Review")</f>
        <v>OK</v>
      </c>
      <c r="BW1719" s="361" t="str">
        <f>IF(N1719&lt;=VLOOKUP($C1719,Projections2[[#All],[ISOCode]:[Total 2024 Colombian Returnees]],'Population Projection V2'!$K$167,FALSE),"OK", "Review")</f>
        <v>OK</v>
      </c>
      <c r="BX1719" s="361" t="str">
        <f>IF(O1719&lt;=VLOOKUP($C1719,Projections2[[#All],[ISOCode]:[Total 2024 Colombian Returnees]],'Population Projection V2'!$L$167,FALSE),"OK", "Review")</f>
        <v>OK</v>
      </c>
      <c r="BY1719" s="361" t="str">
        <f>IF(P1719&lt;=VLOOKUP($C1719,Projections2[[#All],[ISOCode]:[Total 2024 Colombian Returnees]],'Population Projection V2'!$M$167,FALSE),"OK", "Review")</f>
        <v>OK</v>
      </c>
      <c r="BZ1719" s="361" t="str">
        <f>IF(Q1719&lt;=VLOOKUP($C1719,Projections2[[#All],[ISOCode]:[Total 2024 Colombian Returnees]],'Population Projection V2'!$N$167,FALSE),"OK", "Review")</f>
        <v>OK</v>
      </c>
      <c r="CA1719" s="361" t="str">
        <f>IF(T1719&lt;=VLOOKUP($C1719,Projections2[[#All],[ISOCode]:[Total 2024 Colombian Returnees]],'Population Projection V2'!$O$167,FALSE),"OK", "Review")</f>
        <v>OK</v>
      </c>
      <c r="CB1719" s="361" t="str">
        <f>IF(U1719&lt;=VLOOKUP($C1719,Projections2[[#All],[ISOCode]:[Total 2024 Colombian Returnees]],'Population Projection V2'!$P$167,FALSE),"OK", "Review")</f>
        <v>OK</v>
      </c>
      <c r="CC1719" s="361" t="str">
        <f>IF(V1719&lt;=VLOOKUP($C1719,Projections2[[#All],[ISOCode]:[Total 2024 Colombian Returnees]],'Population Projection V2'!$Q$167,FALSE),"OK", "Review")</f>
        <v>OK</v>
      </c>
      <c r="CD1719" s="361" t="str">
        <f>IF(W1719&lt;=VLOOKUP($C1719,Projections2[[#All],[ISOCode]:[Total 2024 Colombian Returnees]],'Population Projection V2'!$R$167,FALSE),"OK", "Review")</f>
        <v>OK</v>
      </c>
      <c r="CE1719" s="361" t="str">
        <f>IF(X1719&lt;=VLOOKUP($C1719,Projections2[[#All],[ISOCode]:[Total 2024 Colombian Returnees]],'Population Projection V2'!$S$167,FALSE),"OK", "Review")</f>
        <v>OK</v>
      </c>
      <c r="CF1719" s="361" t="str">
        <f>IF(AA1719&lt;=VLOOKUP($C1719,Projections2[[#All],[ISOCode]:[Total 2024 Colombian Returnees]],'Population Projection V2'!$T$167,FALSE),"OK", "Review")</f>
        <v>OK</v>
      </c>
      <c r="CG1719" s="361" t="str">
        <f>IF(AB1719&lt;=VLOOKUP($C1719,Projections2[[#All],[ISOCode]:[Total 2024 Colombian Returnees]],'Population Projection V2'!$U$167,FALSE),"OK", "Review")</f>
        <v>OK</v>
      </c>
      <c r="CH1719" s="361" t="str">
        <f>IF(AC1719&lt;=VLOOKUP($C1719,Projections2[[#All],[ISOCode]:[Total 2024 Colombian Returnees]],'Population Projection V2'!$V$167,FALSE),"OK", "Review")</f>
        <v>OK</v>
      </c>
      <c r="CI1719" s="361" t="str">
        <f>IF(AD1719&lt;=VLOOKUP($C1719,Projections2[[#All],[ISOCode]:[Total 2024 Colombian Returnees]],'Population Projection V2'!$W$167,FALSE),"OK", "Review")</f>
        <v>OK</v>
      </c>
      <c r="CJ1719" s="361" t="str">
        <f>IF(AE1719&lt;=VLOOKUP($C1719,Projections2[[#All],[ISOCode]:[Total 2024 Colombian Returnees]],'Population Projection V2'!$X$167,FALSE),"OK", "Review")</f>
        <v>OK</v>
      </c>
      <c r="CK1719" s="361" t="str">
        <f>IF(AH1719&lt;=VLOOKUP($C1719,Projections2[[#All],[ISOCode]:[Total 2024 Colombian Returnees]],'Population Projection V2'!$Y$167,FALSE),"OK", "Review")</f>
        <v>OK</v>
      </c>
      <c r="CL1719" s="361" t="str">
        <f>IF(AI1719&lt;=VLOOKUP($C1719,Projections2[[#All],[ISOCode]:[Total 2024 Colombian Returnees]],'Population Projection V2'!$Z$167,FALSE),"OK", "Review")</f>
        <v>OK</v>
      </c>
      <c r="CM1719" s="361" t="str">
        <f>IF(AJ1719&lt;=VLOOKUP($C1719,Projections2[[#All],[ISOCode]:[Total 2024 Colombian Returnees]],'Population Projection V2'!$AA$167,FALSE),"OK", "Review")</f>
        <v>OK</v>
      </c>
      <c r="CN1719" s="361" t="str">
        <f>IF(AK1719&lt;=VLOOKUP($C1719,Projections2[[#All],[ISOCode]:[Total 2024 Colombian Returnees]],'Population Projection V2'!$AB$167,FALSE),"OK", "Review")</f>
        <v>OK</v>
      </c>
      <c r="CO1719" s="361" t="str">
        <f>IF(AL1719&lt;=VLOOKUP($C1719,Projections2[[#All],[ISOCode]:[Total 2024 Colombian Returnees]],'Population Projection V2'!$AC$167,FALSE),"OK", "Review")</f>
        <v>OK</v>
      </c>
      <c r="CP1719" s="361" t="str">
        <f>IF(AO1719&lt;=VLOOKUP($C1719,Projections2[[#All],[ISOCode]:[Total 2024 Colombian Returnees]],'Population Projection V2'!$AD$167,FALSE),"OK", "Review")</f>
        <v>OK</v>
      </c>
      <c r="CQ1719" s="361" t="str">
        <f>IF(AP1719&lt;=VLOOKUP($C1719,Projections2[[#All],[ISOCode]:[Total 2024 Colombian Returnees]],'Population Projection V2'!$AE$167,FALSE),"OK", "Review")</f>
        <v>OK</v>
      </c>
      <c r="CR1719" s="361" t="str">
        <f>IF(AQ1719&lt;=VLOOKUP($C1719,Projections2[[#All],[ISOCode]:[Total 2024 Colombian Returnees]],'Population Projection V2'!$AF$167,FALSE),"OK", "Review")</f>
        <v>OK</v>
      </c>
      <c r="CS1719" s="361" t="str">
        <f>IF(AR1719&lt;=VLOOKUP($C1719,Projections2[[#All],[ISOCode]:[Total 2024 Colombian Returnees]],'Population Projection V2'!$AG$167,FALSE),"OK", "Review")</f>
        <v>OK</v>
      </c>
      <c r="CT1719" s="361" t="str">
        <f>IF(AS1719&lt;=VLOOKUP($C1719,Projections2[[#All],[ISOCode]:[Total 2024 Colombian Returnees]],'Population Projection V2'!$AH$167,FALSE),"OK", "Review")</f>
        <v>OK</v>
      </c>
      <c r="CU1719" s="361" t="str">
        <f>IF(AV1719&lt;=VLOOKUP($C1719,Projections2[[#All],[ISOCode]:[Total 2024 Colombian Returnees]],'Population Projection V2'!$AI$167,FALSE),"OK", "Review")</f>
        <v>OK</v>
      </c>
      <c r="CV1719" s="361" t="str">
        <f>IF(AW1719&lt;=VLOOKUP($C1719,Projections2[[#All],[ISOCode]:[Total 2024 Colombian Returnees]],'Population Projection V2'!$AJ$167,FALSE),"OK", "Review")</f>
        <v>OK</v>
      </c>
      <c r="CW1719" s="361" t="str">
        <f>IF(AX1719&lt;=VLOOKUP($C1719,Projections2[[#All],[ISOCode]:[Total 2024 Colombian Returnees]],'Population Projection V2'!$AK$167,FALSE),"OK", "Review")</f>
        <v>OK</v>
      </c>
      <c r="CX1719" s="361" t="str">
        <f>IF(AY1719&lt;=VLOOKUP($C1719,Projections2[[#All],[ISOCode]:[Total 2024 Colombian Returnees]],'Population Projection V2'!$AL$167,FALSE),"OK", "Review")</f>
        <v>OK</v>
      </c>
      <c r="CY1719" s="362" t="str">
        <f>IF(AZ1719&lt;=VLOOKUP($C1719,Projections2[[#All],[ISOCode]:[Total 2024 Colombian Returnees]],'Population Projection V2'!$AM$167,FALSE),"OK", "Review")</f>
        <v>OK</v>
      </c>
    </row>
    <row r="1720" spans="1:103" x14ac:dyDescent="0.25">
      <c r="A1720" s="218" t="s">
        <v>128</v>
      </c>
      <c r="B1720" s="219" t="s">
        <v>128</v>
      </c>
      <c r="C1720" s="219" t="s">
        <v>221</v>
      </c>
      <c r="D1720" s="219" t="s">
        <v>4</v>
      </c>
      <c r="E1720" s="219" t="s">
        <v>431</v>
      </c>
      <c r="F1720" s="220">
        <f t="shared" si="627"/>
        <v>0</v>
      </c>
      <c r="G1720" s="220">
        <f t="shared" si="628"/>
        <v>0</v>
      </c>
      <c r="H1720" s="220">
        <f t="shared" si="629"/>
        <v>0</v>
      </c>
      <c r="I1720" s="220">
        <f t="shared" si="630"/>
        <v>0</v>
      </c>
      <c r="J1720" s="221">
        <f t="shared" si="631"/>
        <v>0</v>
      </c>
      <c r="K1720" s="221">
        <f>VLOOKUP($C1720,Projections2[[#All],[ISOCode]:[Total 2024 Colombian Returnees]],7,0)</f>
        <v>0</v>
      </c>
      <c r="L1720" s="251"/>
      <c r="M1720" s="312"/>
      <c r="N1720" s="312"/>
      <c r="O1720" s="312"/>
      <c r="P1720" s="223"/>
      <c r="Q1720" s="252"/>
      <c r="R1720" s="224">
        <f>VLOOKUP($C1720,Projections2[[#All],[ISOCode]:[Total 2024 Colombian Returnees]],12,0)</f>
        <v>0</v>
      </c>
      <c r="S1720" s="225"/>
      <c r="T1720" s="226"/>
      <c r="U1720" s="226"/>
      <c r="V1720" s="226"/>
      <c r="W1720" s="226"/>
      <c r="X1720" s="227"/>
      <c r="Y1720" s="227">
        <f>VLOOKUP($C1720,Projections2[[#All],[ISOCode]:[Total 2024 Colombian Returnees]],17,0)</f>
        <v>0</v>
      </c>
      <c r="Z1720" s="228"/>
      <c r="AA1720" s="253"/>
      <c r="AB1720" s="253"/>
      <c r="AC1720" s="253"/>
      <c r="AD1720" s="253"/>
      <c r="AE1720" s="253"/>
      <c r="AF1720" s="253">
        <f>VLOOKUP($C1720,Projections2[[#All],[ISOCode]:[Total 2024 Colombian Returnees]],22,0)</f>
        <v>0</v>
      </c>
      <c r="AG1720" s="254"/>
      <c r="AH1720" s="255"/>
      <c r="AI1720" s="255"/>
      <c r="AJ1720" s="255"/>
      <c r="AK1720" s="255"/>
      <c r="AL1720" s="256"/>
      <c r="AM1720" s="230">
        <f>VLOOKUP($C1720,Projections2[[#All],[ISOCode]:[Total 2024 Colombian Returnees]],27,0)</f>
        <v>0</v>
      </c>
      <c r="AN1720" s="231"/>
      <c r="AO1720" s="257"/>
      <c r="AP1720" s="257"/>
      <c r="AQ1720" s="257"/>
      <c r="AR1720" s="257"/>
      <c r="AS1720" s="232"/>
      <c r="AT1720" s="232">
        <f>VLOOKUP($C1720,Projections2[[#All],[ISOCode]:[Total 2024 Colombian Returnees]],32,0)</f>
        <v>0</v>
      </c>
      <c r="AU1720" s="233"/>
      <c r="AV1720" s="258"/>
      <c r="AW1720" s="258"/>
      <c r="AX1720" s="258"/>
      <c r="AY1720" s="258"/>
      <c r="AZ1720" s="234"/>
      <c r="BA1720" s="234">
        <f>VLOOKUP($C1720,Projections2[[#All],[ISOCode]:[Total 2024 Colombian Returnees]],37,0)</f>
        <v>0</v>
      </c>
      <c r="BB1720" s="235"/>
      <c r="BC1720" s="360" t="str">
        <f t="shared" si="632"/>
        <v>Ok</v>
      </c>
      <c r="BD1720" s="361" t="str">
        <f t="shared" si="633"/>
        <v>Ok</v>
      </c>
      <c r="BE1720" s="361" t="str">
        <f t="shared" si="634"/>
        <v>Ok</v>
      </c>
      <c r="BF1720" s="361" t="str">
        <f t="shared" si="635"/>
        <v>Ok</v>
      </c>
      <c r="BG1720" s="362" t="str">
        <f t="shared" si="636"/>
        <v>Ok</v>
      </c>
      <c r="BH1720" s="360" t="str">
        <f t="shared" si="637"/>
        <v>Ok</v>
      </c>
      <c r="BI1720" s="361" t="str">
        <f t="shared" si="638"/>
        <v>Ok</v>
      </c>
      <c r="BJ1720" s="361" t="str">
        <f t="shared" si="639"/>
        <v>Ok</v>
      </c>
      <c r="BK1720" s="361" t="str">
        <f t="shared" si="640"/>
        <v>Ok</v>
      </c>
      <c r="BL1720" s="361" t="str">
        <f t="shared" si="641"/>
        <v>Ok</v>
      </c>
      <c r="BM1720" s="361" t="str">
        <f t="shared" si="642"/>
        <v>Ok</v>
      </c>
      <c r="BN1720" s="362" t="str">
        <f t="shared" si="643"/>
        <v>Ok</v>
      </c>
      <c r="BO1720" s="360" t="str">
        <f t="shared" si="644"/>
        <v>No Pop.</v>
      </c>
      <c r="BP1720" s="361" t="str">
        <f t="shared" si="645"/>
        <v>No Pop.</v>
      </c>
      <c r="BQ1720" s="361" t="str">
        <f t="shared" si="646"/>
        <v>No Pop.</v>
      </c>
      <c r="BR1720" s="361" t="str">
        <f t="shared" si="647"/>
        <v>No Pop.</v>
      </c>
      <c r="BS1720" s="361" t="str">
        <f t="shared" si="648"/>
        <v>No Pop.</v>
      </c>
      <c r="BT1720" s="361" t="str">
        <f t="shared" si="649"/>
        <v>No Pop.</v>
      </c>
      <c r="BU1720" s="362" t="str">
        <f t="shared" si="650"/>
        <v>No Pop.</v>
      </c>
      <c r="BV1720" s="360" t="str">
        <f>IF(M1720&lt;=VLOOKUP($C1720,Projections2[[#All],[ISOCode]:[Total 2024 Colombian Returnees]],'Population Projection V2'!$J$167,FALSE),"OK", "Review")</f>
        <v>OK</v>
      </c>
      <c r="BW1720" s="361" t="str">
        <f>IF(N1720&lt;=VLOOKUP($C1720,Projections2[[#All],[ISOCode]:[Total 2024 Colombian Returnees]],'Population Projection V2'!$K$167,FALSE),"OK", "Review")</f>
        <v>OK</v>
      </c>
      <c r="BX1720" s="361" t="str">
        <f>IF(O1720&lt;=VLOOKUP($C1720,Projections2[[#All],[ISOCode]:[Total 2024 Colombian Returnees]],'Population Projection V2'!$L$167,FALSE),"OK", "Review")</f>
        <v>OK</v>
      </c>
      <c r="BY1720" s="361" t="str">
        <f>IF(P1720&lt;=VLOOKUP($C1720,Projections2[[#All],[ISOCode]:[Total 2024 Colombian Returnees]],'Population Projection V2'!$M$167,FALSE),"OK", "Review")</f>
        <v>OK</v>
      </c>
      <c r="BZ1720" s="361" t="str">
        <f>IF(Q1720&lt;=VLOOKUP($C1720,Projections2[[#All],[ISOCode]:[Total 2024 Colombian Returnees]],'Population Projection V2'!$N$167,FALSE),"OK", "Review")</f>
        <v>OK</v>
      </c>
      <c r="CA1720" s="361" t="str">
        <f>IF(T1720&lt;=VLOOKUP($C1720,Projections2[[#All],[ISOCode]:[Total 2024 Colombian Returnees]],'Population Projection V2'!$O$167,FALSE),"OK", "Review")</f>
        <v>OK</v>
      </c>
      <c r="CB1720" s="361" t="str">
        <f>IF(U1720&lt;=VLOOKUP($C1720,Projections2[[#All],[ISOCode]:[Total 2024 Colombian Returnees]],'Population Projection V2'!$P$167,FALSE),"OK", "Review")</f>
        <v>OK</v>
      </c>
      <c r="CC1720" s="361" t="str">
        <f>IF(V1720&lt;=VLOOKUP($C1720,Projections2[[#All],[ISOCode]:[Total 2024 Colombian Returnees]],'Population Projection V2'!$Q$167,FALSE),"OK", "Review")</f>
        <v>OK</v>
      </c>
      <c r="CD1720" s="361" t="str">
        <f>IF(W1720&lt;=VLOOKUP($C1720,Projections2[[#All],[ISOCode]:[Total 2024 Colombian Returnees]],'Population Projection V2'!$R$167,FALSE),"OK", "Review")</f>
        <v>OK</v>
      </c>
      <c r="CE1720" s="361" t="str">
        <f>IF(X1720&lt;=VLOOKUP($C1720,Projections2[[#All],[ISOCode]:[Total 2024 Colombian Returnees]],'Population Projection V2'!$S$167,FALSE),"OK", "Review")</f>
        <v>OK</v>
      </c>
      <c r="CF1720" s="361" t="str">
        <f>IF(AA1720&lt;=VLOOKUP($C1720,Projections2[[#All],[ISOCode]:[Total 2024 Colombian Returnees]],'Population Projection V2'!$T$167,FALSE),"OK", "Review")</f>
        <v>OK</v>
      </c>
      <c r="CG1720" s="361" t="str">
        <f>IF(AB1720&lt;=VLOOKUP($C1720,Projections2[[#All],[ISOCode]:[Total 2024 Colombian Returnees]],'Population Projection V2'!$U$167,FALSE),"OK", "Review")</f>
        <v>OK</v>
      </c>
      <c r="CH1720" s="361" t="str">
        <f>IF(AC1720&lt;=VLOOKUP($C1720,Projections2[[#All],[ISOCode]:[Total 2024 Colombian Returnees]],'Population Projection V2'!$V$167,FALSE),"OK", "Review")</f>
        <v>OK</v>
      </c>
      <c r="CI1720" s="361" t="str">
        <f>IF(AD1720&lt;=VLOOKUP($C1720,Projections2[[#All],[ISOCode]:[Total 2024 Colombian Returnees]],'Population Projection V2'!$W$167,FALSE),"OK", "Review")</f>
        <v>OK</v>
      </c>
      <c r="CJ1720" s="361" t="str">
        <f>IF(AE1720&lt;=VLOOKUP($C1720,Projections2[[#All],[ISOCode]:[Total 2024 Colombian Returnees]],'Population Projection V2'!$X$167,FALSE),"OK", "Review")</f>
        <v>OK</v>
      </c>
      <c r="CK1720" s="361" t="str">
        <f>IF(AH1720&lt;=VLOOKUP($C1720,Projections2[[#All],[ISOCode]:[Total 2024 Colombian Returnees]],'Population Projection V2'!$Y$167,FALSE),"OK", "Review")</f>
        <v>OK</v>
      </c>
      <c r="CL1720" s="361" t="str">
        <f>IF(AI1720&lt;=VLOOKUP($C1720,Projections2[[#All],[ISOCode]:[Total 2024 Colombian Returnees]],'Population Projection V2'!$Z$167,FALSE),"OK", "Review")</f>
        <v>OK</v>
      </c>
      <c r="CM1720" s="361" t="str">
        <f>IF(AJ1720&lt;=VLOOKUP($C1720,Projections2[[#All],[ISOCode]:[Total 2024 Colombian Returnees]],'Population Projection V2'!$AA$167,FALSE),"OK", "Review")</f>
        <v>OK</v>
      </c>
      <c r="CN1720" s="361" t="str">
        <f>IF(AK1720&lt;=VLOOKUP($C1720,Projections2[[#All],[ISOCode]:[Total 2024 Colombian Returnees]],'Population Projection V2'!$AB$167,FALSE),"OK", "Review")</f>
        <v>OK</v>
      </c>
      <c r="CO1720" s="361" t="str">
        <f>IF(AL1720&lt;=VLOOKUP($C1720,Projections2[[#All],[ISOCode]:[Total 2024 Colombian Returnees]],'Population Projection V2'!$AC$167,FALSE),"OK", "Review")</f>
        <v>OK</v>
      </c>
      <c r="CP1720" s="361" t="str">
        <f>IF(AO1720&lt;=VLOOKUP($C1720,Projections2[[#All],[ISOCode]:[Total 2024 Colombian Returnees]],'Population Projection V2'!$AD$167,FALSE),"OK", "Review")</f>
        <v>OK</v>
      </c>
      <c r="CQ1720" s="361" t="str">
        <f>IF(AP1720&lt;=VLOOKUP($C1720,Projections2[[#All],[ISOCode]:[Total 2024 Colombian Returnees]],'Population Projection V2'!$AE$167,FALSE),"OK", "Review")</f>
        <v>OK</v>
      </c>
      <c r="CR1720" s="361" t="str">
        <f>IF(AQ1720&lt;=VLOOKUP($C1720,Projections2[[#All],[ISOCode]:[Total 2024 Colombian Returnees]],'Population Projection V2'!$AF$167,FALSE),"OK", "Review")</f>
        <v>OK</v>
      </c>
      <c r="CS1720" s="361" t="str">
        <f>IF(AR1720&lt;=VLOOKUP($C1720,Projections2[[#All],[ISOCode]:[Total 2024 Colombian Returnees]],'Population Projection V2'!$AG$167,FALSE),"OK", "Review")</f>
        <v>OK</v>
      </c>
      <c r="CT1720" s="361" t="str">
        <f>IF(AS1720&lt;=VLOOKUP($C1720,Projections2[[#All],[ISOCode]:[Total 2024 Colombian Returnees]],'Population Projection V2'!$AH$167,FALSE),"OK", "Review")</f>
        <v>OK</v>
      </c>
      <c r="CU1720" s="361" t="str">
        <f>IF(AV1720&lt;=VLOOKUP($C1720,Projections2[[#All],[ISOCode]:[Total 2024 Colombian Returnees]],'Population Projection V2'!$AI$167,FALSE),"OK", "Review")</f>
        <v>OK</v>
      </c>
      <c r="CV1720" s="361" t="str">
        <f>IF(AW1720&lt;=VLOOKUP($C1720,Projections2[[#All],[ISOCode]:[Total 2024 Colombian Returnees]],'Population Projection V2'!$AJ$167,FALSE),"OK", "Review")</f>
        <v>OK</v>
      </c>
      <c r="CW1720" s="361" t="str">
        <f>IF(AX1720&lt;=VLOOKUP($C1720,Projections2[[#All],[ISOCode]:[Total 2024 Colombian Returnees]],'Population Projection V2'!$AK$167,FALSE),"OK", "Review")</f>
        <v>OK</v>
      </c>
      <c r="CX1720" s="361" t="str">
        <f>IF(AY1720&lt;=VLOOKUP($C1720,Projections2[[#All],[ISOCode]:[Total 2024 Colombian Returnees]],'Population Projection V2'!$AL$167,FALSE),"OK", "Review")</f>
        <v>OK</v>
      </c>
      <c r="CY1720" s="362" t="str">
        <f>IF(AZ1720&lt;=VLOOKUP($C1720,Projections2[[#All],[ISOCode]:[Total 2024 Colombian Returnees]],'Population Projection V2'!$AM$167,FALSE),"OK", "Review")</f>
        <v>OK</v>
      </c>
    </row>
    <row r="1721" spans="1:103" x14ac:dyDescent="0.25">
      <c r="A1721" s="218" t="s">
        <v>128</v>
      </c>
      <c r="B1721" s="219" t="s">
        <v>128</v>
      </c>
      <c r="C1721" s="219" t="s">
        <v>222</v>
      </c>
      <c r="D1721" s="219" t="s">
        <v>438</v>
      </c>
      <c r="E1721" s="219" t="s">
        <v>431</v>
      </c>
      <c r="F1721" s="220">
        <f t="shared" si="627"/>
        <v>0</v>
      </c>
      <c r="G1721" s="220">
        <f t="shared" si="628"/>
        <v>0</v>
      </c>
      <c r="H1721" s="220">
        <f t="shared" si="629"/>
        <v>0</v>
      </c>
      <c r="I1721" s="220">
        <f t="shared" si="630"/>
        <v>0</v>
      </c>
      <c r="J1721" s="221">
        <f t="shared" si="631"/>
        <v>0</v>
      </c>
      <c r="K1721" s="221">
        <f>VLOOKUP($C1721,Projections2[[#All],[ISOCode]:[Total 2024 Colombian Returnees]],7,0)</f>
        <v>0</v>
      </c>
      <c r="L1721" s="251"/>
      <c r="M1721" s="312"/>
      <c r="N1721" s="312"/>
      <c r="O1721" s="312"/>
      <c r="P1721" s="223"/>
      <c r="Q1721" s="252"/>
      <c r="R1721" s="224">
        <f>VLOOKUP($C1721,Projections2[[#All],[ISOCode]:[Total 2024 Colombian Returnees]],12,0)</f>
        <v>0</v>
      </c>
      <c r="S1721" s="225"/>
      <c r="T1721" s="226"/>
      <c r="U1721" s="226"/>
      <c r="V1721" s="226"/>
      <c r="W1721" s="226"/>
      <c r="X1721" s="227"/>
      <c r="Y1721" s="227">
        <f>VLOOKUP($C1721,Projections2[[#All],[ISOCode]:[Total 2024 Colombian Returnees]],17,0)</f>
        <v>0</v>
      </c>
      <c r="Z1721" s="228"/>
      <c r="AA1721" s="253"/>
      <c r="AB1721" s="253"/>
      <c r="AC1721" s="253"/>
      <c r="AD1721" s="253"/>
      <c r="AE1721" s="253"/>
      <c r="AF1721" s="253">
        <f>VLOOKUP($C1721,Projections2[[#All],[ISOCode]:[Total 2024 Colombian Returnees]],22,0)</f>
        <v>0</v>
      </c>
      <c r="AG1721" s="254"/>
      <c r="AH1721" s="255"/>
      <c r="AI1721" s="255"/>
      <c r="AJ1721" s="255"/>
      <c r="AK1721" s="255"/>
      <c r="AL1721" s="256"/>
      <c r="AM1721" s="230">
        <f>VLOOKUP($C1721,Projections2[[#All],[ISOCode]:[Total 2024 Colombian Returnees]],27,0)</f>
        <v>0</v>
      </c>
      <c r="AN1721" s="231"/>
      <c r="AO1721" s="257"/>
      <c r="AP1721" s="257"/>
      <c r="AQ1721" s="257"/>
      <c r="AR1721" s="257"/>
      <c r="AS1721" s="232"/>
      <c r="AT1721" s="232">
        <f>VLOOKUP($C1721,Projections2[[#All],[ISOCode]:[Total 2024 Colombian Returnees]],32,0)</f>
        <v>0</v>
      </c>
      <c r="AU1721" s="233"/>
      <c r="AV1721" s="258"/>
      <c r="AW1721" s="258"/>
      <c r="AX1721" s="258"/>
      <c r="AY1721" s="258"/>
      <c r="AZ1721" s="234"/>
      <c r="BA1721" s="234">
        <f>VLOOKUP($C1721,Projections2[[#All],[ISOCode]:[Total 2024 Colombian Returnees]],37,0)</f>
        <v>0</v>
      </c>
      <c r="BB1721" s="235"/>
      <c r="BC1721" s="360" t="str">
        <f t="shared" si="632"/>
        <v>Ok</v>
      </c>
      <c r="BD1721" s="361" t="str">
        <f t="shared" si="633"/>
        <v>Ok</v>
      </c>
      <c r="BE1721" s="361" t="str">
        <f t="shared" si="634"/>
        <v>Ok</v>
      </c>
      <c r="BF1721" s="361" t="str">
        <f t="shared" si="635"/>
        <v>Ok</v>
      </c>
      <c r="BG1721" s="362" t="str">
        <f t="shared" si="636"/>
        <v>Ok</v>
      </c>
      <c r="BH1721" s="360" t="str">
        <f t="shared" si="637"/>
        <v>Ok</v>
      </c>
      <c r="BI1721" s="361" t="str">
        <f t="shared" si="638"/>
        <v>Ok</v>
      </c>
      <c r="BJ1721" s="361" t="str">
        <f t="shared" si="639"/>
        <v>Ok</v>
      </c>
      <c r="BK1721" s="361" t="str">
        <f t="shared" si="640"/>
        <v>Ok</v>
      </c>
      <c r="BL1721" s="361" t="str">
        <f t="shared" si="641"/>
        <v>Ok</v>
      </c>
      <c r="BM1721" s="361" t="str">
        <f t="shared" si="642"/>
        <v>Ok</v>
      </c>
      <c r="BN1721" s="362" t="str">
        <f t="shared" si="643"/>
        <v>Ok</v>
      </c>
      <c r="BO1721" s="360" t="str">
        <f t="shared" si="644"/>
        <v>No Pop.</v>
      </c>
      <c r="BP1721" s="361" t="str">
        <f t="shared" si="645"/>
        <v>No Pop.</v>
      </c>
      <c r="BQ1721" s="361" t="str">
        <f t="shared" si="646"/>
        <v>No Pop.</v>
      </c>
      <c r="BR1721" s="361" t="str">
        <f t="shared" si="647"/>
        <v>No Pop.</v>
      </c>
      <c r="BS1721" s="361" t="str">
        <f t="shared" si="648"/>
        <v>No Pop.</v>
      </c>
      <c r="BT1721" s="361" t="str">
        <f t="shared" si="649"/>
        <v>No Pop.</v>
      </c>
      <c r="BU1721" s="362" t="str">
        <f t="shared" si="650"/>
        <v>No Pop.</v>
      </c>
      <c r="BV1721" s="360" t="str">
        <f>IF(M1721&lt;=VLOOKUP($C1721,Projections2[[#All],[ISOCode]:[Total 2024 Colombian Returnees]],'Population Projection V2'!$J$167,FALSE),"OK", "Review")</f>
        <v>OK</v>
      </c>
      <c r="BW1721" s="361" t="str">
        <f>IF(N1721&lt;=VLOOKUP($C1721,Projections2[[#All],[ISOCode]:[Total 2024 Colombian Returnees]],'Population Projection V2'!$K$167,FALSE),"OK", "Review")</f>
        <v>OK</v>
      </c>
      <c r="BX1721" s="361" t="str">
        <f>IF(O1721&lt;=VLOOKUP($C1721,Projections2[[#All],[ISOCode]:[Total 2024 Colombian Returnees]],'Population Projection V2'!$L$167,FALSE),"OK", "Review")</f>
        <v>OK</v>
      </c>
      <c r="BY1721" s="361" t="str">
        <f>IF(P1721&lt;=VLOOKUP($C1721,Projections2[[#All],[ISOCode]:[Total 2024 Colombian Returnees]],'Population Projection V2'!$M$167,FALSE),"OK", "Review")</f>
        <v>OK</v>
      </c>
      <c r="BZ1721" s="361" t="str">
        <f>IF(Q1721&lt;=VLOOKUP($C1721,Projections2[[#All],[ISOCode]:[Total 2024 Colombian Returnees]],'Population Projection V2'!$N$167,FALSE),"OK", "Review")</f>
        <v>OK</v>
      </c>
      <c r="CA1721" s="361" t="str">
        <f>IF(T1721&lt;=VLOOKUP($C1721,Projections2[[#All],[ISOCode]:[Total 2024 Colombian Returnees]],'Population Projection V2'!$O$167,FALSE),"OK", "Review")</f>
        <v>OK</v>
      </c>
      <c r="CB1721" s="361" t="str">
        <f>IF(U1721&lt;=VLOOKUP($C1721,Projections2[[#All],[ISOCode]:[Total 2024 Colombian Returnees]],'Population Projection V2'!$P$167,FALSE),"OK", "Review")</f>
        <v>OK</v>
      </c>
      <c r="CC1721" s="361" t="str">
        <f>IF(V1721&lt;=VLOOKUP($C1721,Projections2[[#All],[ISOCode]:[Total 2024 Colombian Returnees]],'Population Projection V2'!$Q$167,FALSE),"OK", "Review")</f>
        <v>OK</v>
      </c>
      <c r="CD1721" s="361" t="str">
        <f>IF(W1721&lt;=VLOOKUP($C1721,Projections2[[#All],[ISOCode]:[Total 2024 Colombian Returnees]],'Population Projection V2'!$R$167,FALSE),"OK", "Review")</f>
        <v>OK</v>
      </c>
      <c r="CE1721" s="361" t="str">
        <f>IF(X1721&lt;=VLOOKUP($C1721,Projections2[[#All],[ISOCode]:[Total 2024 Colombian Returnees]],'Population Projection V2'!$S$167,FALSE),"OK", "Review")</f>
        <v>OK</v>
      </c>
      <c r="CF1721" s="361" t="str">
        <f>IF(AA1721&lt;=VLOOKUP($C1721,Projections2[[#All],[ISOCode]:[Total 2024 Colombian Returnees]],'Population Projection V2'!$T$167,FALSE),"OK", "Review")</f>
        <v>OK</v>
      </c>
      <c r="CG1721" s="361" t="str">
        <f>IF(AB1721&lt;=VLOOKUP($C1721,Projections2[[#All],[ISOCode]:[Total 2024 Colombian Returnees]],'Population Projection V2'!$U$167,FALSE),"OK", "Review")</f>
        <v>OK</v>
      </c>
      <c r="CH1721" s="361" t="str">
        <f>IF(AC1721&lt;=VLOOKUP($C1721,Projections2[[#All],[ISOCode]:[Total 2024 Colombian Returnees]],'Population Projection V2'!$V$167,FALSE),"OK", "Review")</f>
        <v>OK</v>
      </c>
      <c r="CI1721" s="361" t="str">
        <f>IF(AD1721&lt;=VLOOKUP($C1721,Projections2[[#All],[ISOCode]:[Total 2024 Colombian Returnees]],'Population Projection V2'!$W$167,FALSE),"OK", "Review")</f>
        <v>OK</v>
      </c>
      <c r="CJ1721" s="361" t="str">
        <f>IF(AE1721&lt;=VLOOKUP($C1721,Projections2[[#All],[ISOCode]:[Total 2024 Colombian Returnees]],'Population Projection V2'!$X$167,FALSE),"OK", "Review")</f>
        <v>OK</v>
      </c>
      <c r="CK1721" s="361" t="str">
        <f>IF(AH1721&lt;=VLOOKUP($C1721,Projections2[[#All],[ISOCode]:[Total 2024 Colombian Returnees]],'Population Projection V2'!$Y$167,FALSE),"OK", "Review")</f>
        <v>OK</v>
      </c>
      <c r="CL1721" s="361" t="str">
        <f>IF(AI1721&lt;=VLOOKUP($C1721,Projections2[[#All],[ISOCode]:[Total 2024 Colombian Returnees]],'Population Projection V2'!$Z$167,FALSE),"OK", "Review")</f>
        <v>OK</v>
      </c>
      <c r="CM1721" s="361" t="str">
        <f>IF(AJ1721&lt;=VLOOKUP($C1721,Projections2[[#All],[ISOCode]:[Total 2024 Colombian Returnees]],'Population Projection V2'!$AA$167,FALSE),"OK", "Review")</f>
        <v>OK</v>
      </c>
      <c r="CN1721" s="361" t="str">
        <f>IF(AK1721&lt;=VLOOKUP($C1721,Projections2[[#All],[ISOCode]:[Total 2024 Colombian Returnees]],'Population Projection V2'!$AB$167,FALSE),"OK", "Review")</f>
        <v>OK</v>
      </c>
      <c r="CO1721" s="361" t="str">
        <f>IF(AL1721&lt;=VLOOKUP($C1721,Projections2[[#All],[ISOCode]:[Total 2024 Colombian Returnees]],'Population Projection V2'!$AC$167,FALSE),"OK", "Review")</f>
        <v>OK</v>
      </c>
      <c r="CP1721" s="361" t="str">
        <f>IF(AO1721&lt;=VLOOKUP($C1721,Projections2[[#All],[ISOCode]:[Total 2024 Colombian Returnees]],'Population Projection V2'!$AD$167,FALSE),"OK", "Review")</f>
        <v>OK</v>
      </c>
      <c r="CQ1721" s="361" t="str">
        <f>IF(AP1721&lt;=VLOOKUP($C1721,Projections2[[#All],[ISOCode]:[Total 2024 Colombian Returnees]],'Population Projection V2'!$AE$167,FALSE),"OK", "Review")</f>
        <v>OK</v>
      </c>
      <c r="CR1721" s="361" t="str">
        <f>IF(AQ1721&lt;=VLOOKUP($C1721,Projections2[[#All],[ISOCode]:[Total 2024 Colombian Returnees]],'Population Projection V2'!$AF$167,FALSE),"OK", "Review")</f>
        <v>OK</v>
      </c>
      <c r="CS1721" s="361" t="str">
        <f>IF(AR1721&lt;=VLOOKUP($C1721,Projections2[[#All],[ISOCode]:[Total 2024 Colombian Returnees]],'Population Projection V2'!$AG$167,FALSE),"OK", "Review")</f>
        <v>OK</v>
      </c>
      <c r="CT1721" s="361" t="str">
        <f>IF(AS1721&lt;=VLOOKUP($C1721,Projections2[[#All],[ISOCode]:[Total 2024 Colombian Returnees]],'Population Projection V2'!$AH$167,FALSE),"OK", "Review")</f>
        <v>OK</v>
      </c>
      <c r="CU1721" s="361" t="str">
        <f>IF(AV1721&lt;=VLOOKUP($C1721,Projections2[[#All],[ISOCode]:[Total 2024 Colombian Returnees]],'Population Projection V2'!$AI$167,FALSE),"OK", "Review")</f>
        <v>OK</v>
      </c>
      <c r="CV1721" s="361" t="str">
        <f>IF(AW1721&lt;=VLOOKUP($C1721,Projections2[[#All],[ISOCode]:[Total 2024 Colombian Returnees]],'Population Projection V2'!$AJ$167,FALSE),"OK", "Review")</f>
        <v>OK</v>
      </c>
      <c r="CW1721" s="361" t="str">
        <f>IF(AX1721&lt;=VLOOKUP($C1721,Projections2[[#All],[ISOCode]:[Total 2024 Colombian Returnees]],'Population Projection V2'!$AK$167,FALSE),"OK", "Review")</f>
        <v>OK</v>
      </c>
      <c r="CX1721" s="361" t="str">
        <f>IF(AY1721&lt;=VLOOKUP($C1721,Projections2[[#All],[ISOCode]:[Total 2024 Colombian Returnees]],'Population Projection V2'!$AL$167,FALSE),"OK", "Review")</f>
        <v>OK</v>
      </c>
      <c r="CY1721" s="362" t="str">
        <f>IF(AZ1721&lt;=VLOOKUP($C1721,Projections2[[#All],[ISOCode]:[Total 2024 Colombian Returnees]],'Population Projection V2'!$AM$167,FALSE),"OK", "Review")</f>
        <v>OK</v>
      </c>
    </row>
    <row r="1722" spans="1:103" x14ac:dyDescent="0.25">
      <c r="A1722" s="218" t="s">
        <v>128</v>
      </c>
      <c r="B1722" s="219" t="s">
        <v>128</v>
      </c>
      <c r="C1722" s="219" t="s">
        <v>223</v>
      </c>
      <c r="D1722" s="219" t="s">
        <v>439</v>
      </c>
      <c r="E1722" s="219" t="s">
        <v>431</v>
      </c>
      <c r="F1722" s="220">
        <f t="shared" si="627"/>
        <v>0</v>
      </c>
      <c r="G1722" s="220">
        <f t="shared" si="628"/>
        <v>0</v>
      </c>
      <c r="H1722" s="220">
        <f t="shared" si="629"/>
        <v>0</v>
      </c>
      <c r="I1722" s="220">
        <f t="shared" si="630"/>
        <v>0</v>
      </c>
      <c r="J1722" s="221">
        <f t="shared" si="631"/>
        <v>0</v>
      </c>
      <c r="K1722" s="221">
        <f>VLOOKUP($C1722,Projections2[[#All],[ISOCode]:[Total 2024 Colombian Returnees]],7,0)</f>
        <v>0</v>
      </c>
      <c r="L1722" s="251"/>
      <c r="M1722" s="312"/>
      <c r="N1722" s="312"/>
      <c r="O1722" s="312"/>
      <c r="P1722" s="223"/>
      <c r="Q1722" s="252"/>
      <c r="R1722" s="224">
        <f>VLOOKUP($C1722,Projections2[[#All],[ISOCode]:[Total 2024 Colombian Returnees]],12,0)</f>
        <v>0</v>
      </c>
      <c r="S1722" s="225"/>
      <c r="T1722" s="226"/>
      <c r="U1722" s="226"/>
      <c r="V1722" s="226"/>
      <c r="W1722" s="226"/>
      <c r="X1722" s="227"/>
      <c r="Y1722" s="227">
        <f>VLOOKUP($C1722,Projections2[[#All],[ISOCode]:[Total 2024 Colombian Returnees]],17,0)</f>
        <v>0</v>
      </c>
      <c r="Z1722" s="228"/>
      <c r="AA1722" s="253"/>
      <c r="AB1722" s="253"/>
      <c r="AC1722" s="253"/>
      <c r="AD1722" s="253"/>
      <c r="AE1722" s="253"/>
      <c r="AF1722" s="253">
        <f>VLOOKUP($C1722,Projections2[[#All],[ISOCode]:[Total 2024 Colombian Returnees]],22,0)</f>
        <v>0</v>
      </c>
      <c r="AG1722" s="254"/>
      <c r="AH1722" s="255"/>
      <c r="AI1722" s="255"/>
      <c r="AJ1722" s="255"/>
      <c r="AK1722" s="255"/>
      <c r="AL1722" s="256"/>
      <c r="AM1722" s="230">
        <f>VLOOKUP($C1722,Projections2[[#All],[ISOCode]:[Total 2024 Colombian Returnees]],27,0)</f>
        <v>0</v>
      </c>
      <c r="AN1722" s="231"/>
      <c r="AO1722" s="257"/>
      <c r="AP1722" s="257"/>
      <c r="AQ1722" s="257"/>
      <c r="AR1722" s="257"/>
      <c r="AS1722" s="232"/>
      <c r="AT1722" s="232">
        <f>VLOOKUP($C1722,Projections2[[#All],[ISOCode]:[Total 2024 Colombian Returnees]],32,0)</f>
        <v>0</v>
      </c>
      <c r="AU1722" s="233"/>
      <c r="AV1722" s="258"/>
      <c r="AW1722" s="258"/>
      <c r="AX1722" s="258"/>
      <c r="AY1722" s="258"/>
      <c r="AZ1722" s="234"/>
      <c r="BA1722" s="234">
        <f>VLOOKUP($C1722,Projections2[[#All],[ISOCode]:[Total 2024 Colombian Returnees]],37,0)</f>
        <v>0</v>
      </c>
      <c r="BB1722" s="235"/>
      <c r="BC1722" s="360" t="str">
        <f t="shared" si="632"/>
        <v>Ok</v>
      </c>
      <c r="BD1722" s="361" t="str">
        <f t="shared" si="633"/>
        <v>Ok</v>
      </c>
      <c r="BE1722" s="361" t="str">
        <f t="shared" si="634"/>
        <v>Ok</v>
      </c>
      <c r="BF1722" s="361" t="str">
        <f t="shared" si="635"/>
        <v>Ok</v>
      </c>
      <c r="BG1722" s="362" t="str">
        <f t="shared" si="636"/>
        <v>Ok</v>
      </c>
      <c r="BH1722" s="360" t="str">
        <f t="shared" si="637"/>
        <v>Ok</v>
      </c>
      <c r="BI1722" s="361" t="str">
        <f t="shared" si="638"/>
        <v>Ok</v>
      </c>
      <c r="BJ1722" s="361" t="str">
        <f t="shared" si="639"/>
        <v>Ok</v>
      </c>
      <c r="BK1722" s="361" t="str">
        <f t="shared" si="640"/>
        <v>Ok</v>
      </c>
      <c r="BL1722" s="361" t="str">
        <f t="shared" si="641"/>
        <v>Ok</v>
      </c>
      <c r="BM1722" s="361" t="str">
        <f t="shared" si="642"/>
        <v>Ok</v>
      </c>
      <c r="BN1722" s="362" t="str">
        <f t="shared" si="643"/>
        <v>Ok</v>
      </c>
      <c r="BO1722" s="360" t="str">
        <f t="shared" si="644"/>
        <v>No Pop.</v>
      </c>
      <c r="BP1722" s="361" t="str">
        <f t="shared" si="645"/>
        <v>No Pop.</v>
      </c>
      <c r="BQ1722" s="361" t="str">
        <f t="shared" si="646"/>
        <v>No Pop.</v>
      </c>
      <c r="BR1722" s="361" t="str">
        <f t="shared" si="647"/>
        <v>No Pop.</v>
      </c>
      <c r="BS1722" s="361" t="str">
        <f t="shared" si="648"/>
        <v>No Pop.</v>
      </c>
      <c r="BT1722" s="361" t="str">
        <f t="shared" si="649"/>
        <v>No Pop.</v>
      </c>
      <c r="BU1722" s="362" t="str">
        <f t="shared" si="650"/>
        <v>No Pop.</v>
      </c>
      <c r="BV1722" s="360" t="str">
        <f>IF(M1722&lt;=VLOOKUP($C1722,Projections2[[#All],[ISOCode]:[Total 2024 Colombian Returnees]],'Population Projection V2'!$J$167,FALSE),"OK", "Review")</f>
        <v>OK</v>
      </c>
      <c r="BW1722" s="361" t="str">
        <f>IF(N1722&lt;=VLOOKUP($C1722,Projections2[[#All],[ISOCode]:[Total 2024 Colombian Returnees]],'Population Projection V2'!$K$167,FALSE),"OK", "Review")</f>
        <v>OK</v>
      </c>
      <c r="BX1722" s="361" t="str">
        <f>IF(O1722&lt;=VLOOKUP($C1722,Projections2[[#All],[ISOCode]:[Total 2024 Colombian Returnees]],'Population Projection V2'!$L$167,FALSE),"OK", "Review")</f>
        <v>OK</v>
      </c>
      <c r="BY1722" s="361" t="str">
        <f>IF(P1722&lt;=VLOOKUP($C1722,Projections2[[#All],[ISOCode]:[Total 2024 Colombian Returnees]],'Population Projection V2'!$M$167,FALSE),"OK", "Review")</f>
        <v>OK</v>
      </c>
      <c r="BZ1722" s="361" t="str">
        <f>IF(Q1722&lt;=VLOOKUP($C1722,Projections2[[#All],[ISOCode]:[Total 2024 Colombian Returnees]],'Population Projection V2'!$N$167,FALSE),"OK", "Review")</f>
        <v>OK</v>
      </c>
      <c r="CA1722" s="361" t="str">
        <f>IF(T1722&lt;=VLOOKUP($C1722,Projections2[[#All],[ISOCode]:[Total 2024 Colombian Returnees]],'Population Projection V2'!$O$167,FALSE),"OK", "Review")</f>
        <v>OK</v>
      </c>
      <c r="CB1722" s="361" t="str">
        <f>IF(U1722&lt;=VLOOKUP($C1722,Projections2[[#All],[ISOCode]:[Total 2024 Colombian Returnees]],'Population Projection V2'!$P$167,FALSE),"OK", "Review")</f>
        <v>OK</v>
      </c>
      <c r="CC1722" s="361" t="str">
        <f>IF(V1722&lt;=VLOOKUP($C1722,Projections2[[#All],[ISOCode]:[Total 2024 Colombian Returnees]],'Population Projection V2'!$Q$167,FALSE),"OK", "Review")</f>
        <v>OK</v>
      </c>
      <c r="CD1722" s="361" t="str">
        <f>IF(W1722&lt;=VLOOKUP($C1722,Projections2[[#All],[ISOCode]:[Total 2024 Colombian Returnees]],'Population Projection V2'!$R$167,FALSE),"OK", "Review")</f>
        <v>OK</v>
      </c>
      <c r="CE1722" s="361" t="str">
        <f>IF(X1722&lt;=VLOOKUP($C1722,Projections2[[#All],[ISOCode]:[Total 2024 Colombian Returnees]],'Population Projection V2'!$S$167,FALSE),"OK", "Review")</f>
        <v>OK</v>
      </c>
      <c r="CF1722" s="361" t="str">
        <f>IF(AA1722&lt;=VLOOKUP($C1722,Projections2[[#All],[ISOCode]:[Total 2024 Colombian Returnees]],'Population Projection V2'!$T$167,FALSE),"OK", "Review")</f>
        <v>OK</v>
      </c>
      <c r="CG1722" s="361" t="str">
        <f>IF(AB1722&lt;=VLOOKUP($C1722,Projections2[[#All],[ISOCode]:[Total 2024 Colombian Returnees]],'Population Projection V2'!$U$167,FALSE),"OK", "Review")</f>
        <v>OK</v>
      </c>
      <c r="CH1722" s="361" t="str">
        <f>IF(AC1722&lt;=VLOOKUP($C1722,Projections2[[#All],[ISOCode]:[Total 2024 Colombian Returnees]],'Population Projection V2'!$V$167,FALSE),"OK", "Review")</f>
        <v>OK</v>
      </c>
      <c r="CI1722" s="361" t="str">
        <f>IF(AD1722&lt;=VLOOKUP($C1722,Projections2[[#All],[ISOCode]:[Total 2024 Colombian Returnees]],'Population Projection V2'!$W$167,FALSE),"OK", "Review")</f>
        <v>OK</v>
      </c>
      <c r="CJ1722" s="361" t="str">
        <f>IF(AE1722&lt;=VLOOKUP($C1722,Projections2[[#All],[ISOCode]:[Total 2024 Colombian Returnees]],'Population Projection V2'!$X$167,FALSE),"OK", "Review")</f>
        <v>OK</v>
      </c>
      <c r="CK1722" s="361" t="str">
        <f>IF(AH1722&lt;=VLOOKUP($C1722,Projections2[[#All],[ISOCode]:[Total 2024 Colombian Returnees]],'Population Projection V2'!$Y$167,FALSE),"OK", "Review")</f>
        <v>OK</v>
      </c>
      <c r="CL1722" s="361" t="str">
        <f>IF(AI1722&lt;=VLOOKUP($C1722,Projections2[[#All],[ISOCode]:[Total 2024 Colombian Returnees]],'Population Projection V2'!$Z$167,FALSE),"OK", "Review")</f>
        <v>OK</v>
      </c>
      <c r="CM1722" s="361" t="str">
        <f>IF(AJ1722&lt;=VLOOKUP($C1722,Projections2[[#All],[ISOCode]:[Total 2024 Colombian Returnees]],'Population Projection V2'!$AA$167,FALSE),"OK", "Review")</f>
        <v>OK</v>
      </c>
      <c r="CN1722" s="361" t="str">
        <f>IF(AK1722&lt;=VLOOKUP($C1722,Projections2[[#All],[ISOCode]:[Total 2024 Colombian Returnees]],'Population Projection V2'!$AB$167,FALSE),"OK", "Review")</f>
        <v>OK</v>
      </c>
      <c r="CO1722" s="361" t="str">
        <f>IF(AL1722&lt;=VLOOKUP($C1722,Projections2[[#All],[ISOCode]:[Total 2024 Colombian Returnees]],'Population Projection V2'!$AC$167,FALSE),"OK", "Review")</f>
        <v>OK</v>
      </c>
      <c r="CP1722" s="361" t="str">
        <f>IF(AO1722&lt;=VLOOKUP($C1722,Projections2[[#All],[ISOCode]:[Total 2024 Colombian Returnees]],'Population Projection V2'!$AD$167,FALSE),"OK", "Review")</f>
        <v>OK</v>
      </c>
      <c r="CQ1722" s="361" t="str">
        <f>IF(AP1722&lt;=VLOOKUP($C1722,Projections2[[#All],[ISOCode]:[Total 2024 Colombian Returnees]],'Population Projection V2'!$AE$167,FALSE),"OK", "Review")</f>
        <v>OK</v>
      </c>
      <c r="CR1722" s="361" t="str">
        <f>IF(AQ1722&lt;=VLOOKUP($C1722,Projections2[[#All],[ISOCode]:[Total 2024 Colombian Returnees]],'Population Projection V2'!$AF$167,FALSE),"OK", "Review")</f>
        <v>OK</v>
      </c>
      <c r="CS1722" s="361" t="str">
        <f>IF(AR1722&lt;=VLOOKUP($C1722,Projections2[[#All],[ISOCode]:[Total 2024 Colombian Returnees]],'Population Projection V2'!$AG$167,FALSE),"OK", "Review")</f>
        <v>OK</v>
      </c>
      <c r="CT1722" s="361" t="str">
        <f>IF(AS1722&lt;=VLOOKUP($C1722,Projections2[[#All],[ISOCode]:[Total 2024 Colombian Returnees]],'Population Projection V2'!$AH$167,FALSE),"OK", "Review")</f>
        <v>OK</v>
      </c>
      <c r="CU1722" s="361" t="str">
        <f>IF(AV1722&lt;=VLOOKUP($C1722,Projections2[[#All],[ISOCode]:[Total 2024 Colombian Returnees]],'Population Projection V2'!$AI$167,FALSE),"OK", "Review")</f>
        <v>OK</v>
      </c>
      <c r="CV1722" s="361" t="str">
        <f>IF(AW1722&lt;=VLOOKUP($C1722,Projections2[[#All],[ISOCode]:[Total 2024 Colombian Returnees]],'Population Projection V2'!$AJ$167,FALSE),"OK", "Review")</f>
        <v>OK</v>
      </c>
      <c r="CW1722" s="361" t="str">
        <f>IF(AX1722&lt;=VLOOKUP($C1722,Projections2[[#All],[ISOCode]:[Total 2024 Colombian Returnees]],'Population Projection V2'!$AK$167,FALSE),"OK", "Review")</f>
        <v>OK</v>
      </c>
      <c r="CX1722" s="361" t="str">
        <f>IF(AY1722&lt;=VLOOKUP($C1722,Projections2[[#All],[ISOCode]:[Total 2024 Colombian Returnees]],'Population Projection V2'!$AL$167,FALSE),"OK", "Review")</f>
        <v>OK</v>
      </c>
      <c r="CY1722" s="362" t="str">
        <f>IF(AZ1722&lt;=VLOOKUP($C1722,Projections2[[#All],[ISOCode]:[Total 2024 Colombian Returnees]],'Population Projection V2'!$AM$167,FALSE),"OK", "Review")</f>
        <v>OK</v>
      </c>
    </row>
    <row r="1723" spans="1:103" x14ac:dyDescent="0.25">
      <c r="A1723" s="218" t="s">
        <v>128</v>
      </c>
      <c r="B1723" s="219" t="s">
        <v>128</v>
      </c>
      <c r="C1723" s="219" t="s">
        <v>224</v>
      </c>
      <c r="D1723" s="219" t="s">
        <v>440</v>
      </c>
      <c r="E1723" s="219" t="s">
        <v>431</v>
      </c>
      <c r="F1723" s="220">
        <f t="shared" si="627"/>
        <v>0</v>
      </c>
      <c r="G1723" s="220">
        <f t="shared" si="628"/>
        <v>0</v>
      </c>
      <c r="H1723" s="220">
        <f t="shared" si="629"/>
        <v>0</v>
      </c>
      <c r="I1723" s="220">
        <f t="shared" si="630"/>
        <v>0</v>
      </c>
      <c r="J1723" s="221">
        <f t="shared" si="631"/>
        <v>0</v>
      </c>
      <c r="K1723" s="221">
        <f>VLOOKUP($C1723,Projections2[[#All],[ISOCode]:[Total 2024 Colombian Returnees]],7,0)</f>
        <v>0</v>
      </c>
      <c r="L1723" s="251"/>
      <c r="M1723" s="312"/>
      <c r="N1723" s="312"/>
      <c r="O1723" s="312"/>
      <c r="P1723" s="223"/>
      <c r="Q1723" s="252"/>
      <c r="R1723" s="224">
        <f>VLOOKUP($C1723,Projections2[[#All],[ISOCode]:[Total 2024 Colombian Returnees]],12,0)</f>
        <v>0</v>
      </c>
      <c r="S1723" s="225"/>
      <c r="T1723" s="226"/>
      <c r="U1723" s="226"/>
      <c r="V1723" s="226"/>
      <c r="W1723" s="226"/>
      <c r="X1723" s="227"/>
      <c r="Y1723" s="227">
        <f>VLOOKUP($C1723,Projections2[[#All],[ISOCode]:[Total 2024 Colombian Returnees]],17,0)</f>
        <v>0</v>
      </c>
      <c r="Z1723" s="228"/>
      <c r="AA1723" s="253"/>
      <c r="AB1723" s="253"/>
      <c r="AC1723" s="253"/>
      <c r="AD1723" s="253"/>
      <c r="AE1723" s="253"/>
      <c r="AF1723" s="253">
        <f>VLOOKUP($C1723,Projections2[[#All],[ISOCode]:[Total 2024 Colombian Returnees]],22,0)</f>
        <v>0</v>
      </c>
      <c r="AG1723" s="254"/>
      <c r="AH1723" s="255"/>
      <c r="AI1723" s="255"/>
      <c r="AJ1723" s="255"/>
      <c r="AK1723" s="255"/>
      <c r="AL1723" s="256"/>
      <c r="AM1723" s="230">
        <f>VLOOKUP($C1723,Projections2[[#All],[ISOCode]:[Total 2024 Colombian Returnees]],27,0)</f>
        <v>0</v>
      </c>
      <c r="AN1723" s="231"/>
      <c r="AO1723" s="257"/>
      <c r="AP1723" s="257"/>
      <c r="AQ1723" s="257"/>
      <c r="AR1723" s="257"/>
      <c r="AS1723" s="232"/>
      <c r="AT1723" s="232">
        <f>VLOOKUP($C1723,Projections2[[#All],[ISOCode]:[Total 2024 Colombian Returnees]],32,0)</f>
        <v>0</v>
      </c>
      <c r="AU1723" s="233"/>
      <c r="AV1723" s="258"/>
      <c r="AW1723" s="258"/>
      <c r="AX1723" s="258"/>
      <c r="AY1723" s="258"/>
      <c r="AZ1723" s="234"/>
      <c r="BA1723" s="234">
        <f>VLOOKUP($C1723,Projections2[[#All],[ISOCode]:[Total 2024 Colombian Returnees]],37,0)</f>
        <v>0</v>
      </c>
      <c r="BB1723" s="235"/>
      <c r="BC1723" s="360" t="str">
        <f t="shared" si="632"/>
        <v>Ok</v>
      </c>
      <c r="BD1723" s="361" t="str">
        <f t="shared" si="633"/>
        <v>Ok</v>
      </c>
      <c r="BE1723" s="361" t="str">
        <f t="shared" si="634"/>
        <v>Ok</v>
      </c>
      <c r="BF1723" s="361" t="str">
        <f t="shared" si="635"/>
        <v>Ok</v>
      </c>
      <c r="BG1723" s="362" t="str">
        <f t="shared" si="636"/>
        <v>Ok</v>
      </c>
      <c r="BH1723" s="360" t="str">
        <f t="shared" si="637"/>
        <v>Ok</v>
      </c>
      <c r="BI1723" s="361" t="str">
        <f t="shared" si="638"/>
        <v>Ok</v>
      </c>
      <c r="BJ1723" s="361" t="str">
        <f t="shared" si="639"/>
        <v>Ok</v>
      </c>
      <c r="BK1723" s="361" t="str">
        <f t="shared" si="640"/>
        <v>Ok</v>
      </c>
      <c r="BL1723" s="361" t="str">
        <f t="shared" si="641"/>
        <v>Ok</v>
      </c>
      <c r="BM1723" s="361" t="str">
        <f t="shared" si="642"/>
        <v>Ok</v>
      </c>
      <c r="BN1723" s="362" t="str">
        <f t="shared" si="643"/>
        <v>Ok</v>
      </c>
      <c r="BO1723" s="360" t="str">
        <f t="shared" si="644"/>
        <v>No Pop.</v>
      </c>
      <c r="BP1723" s="361" t="str">
        <f t="shared" si="645"/>
        <v>No Pop.</v>
      </c>
      <c r="BQ1723" s="361" t="str">
        <f t="shared" si="646"/>
        <v>No Pop.</v>
      </c>
      <c r="BR1723" s="361" t="str">
        <f t="shared" si="647"/>
        <v>No Pop.</v>
      </c>
      <c r="BS1723" s="361" t="str">
        <f t="shared" si="648"/>
        <v>No Pop.</v>
      </c>
      <c r="BT1723" s="361" t="str">
        <f t="shared" si="649"/>
        <v>No Pop.</v>
      </c>
      <c r="BU1723" s="362" t="str">
        <f t="shared" si="650"/>
        <v>No Pop.</v>
      </c>
      <c r="BV1723" s="360" t="str">
        <f>IF(M1723&lt;=VLOOKUP($C1723,Projections2[[#All],[ISOCode]:[Total 2024 Colombian Returnees]],'Population Projection V2'!$J$167,FALSE),"OK", "Review")</f>
        <v>OK</v>
      </c>
      <c r="BW1723" s="361" t="str">
        <f>IF(N1723&lt;=VLOOKUP($C1723,Projections2[[#All],[ISOCode]:[Total 2024 Colombian Returnees]],'Population Projection V2'!$K$167,FALSE),"OK", "Review")</f>
        <v>OK</v>
      </c>
      <c r="BX1723" s="361" t="str">
        <f>IF(O1723&lt;=VLOOKUP($C1723,Projections2[[#All],[ISOCode]:[Total 2024 Colombian Returnees]],'Population Projection V2'!$L$167,FALSE),"OK", "Review")</f>
        <v>OK</v>
      </c>
      <c r="BY1723" s="361" t="str">
        <f>IF(P1723&lt;=VLOOKUP($C1723,Projections2[[#All],[ISOCode]:[Total 2024 Colombian Returnees]],'Population Projection V2'!$M$167,FALSE),"OK", "Review")</f>
        <v>OK</v>
      </c>
      <c r="BZ1723" s="361" t="str">
        <f>IF(Q1723&lt;=VLOOKUP($C1723,Projections2[[#All],[ISOCode]:[Total 2024 Colombian Returnees]],'Population Projection V2'!$N$167,FALSE),"OK", "Review")</f>
        <v>OK</v>
      </c>
      <c r="CA1723" s="361" t="str">
        <f>IF(T1723&lt;=VLOOKUP($C1723,Projections2[[#All],[ISOCode]:[Total 2024 Colombian Returnees]],'Population Projection V2'!$O$167,FALSE),"OK", "Review")</f>
        <v>OK</v>
      </c>
      <c r="CB1723" s="361" t="str">
        <f>IF(U1723&lt;=VLOOKUP($C1723,Projections2[[#All],[ISOCode]:[Total 2024 Colombian Returnees]],'Population Projection V2'!$P$167,FALSE),"OK", "Review")</f>
        <v>OK</v>
      </c>
      <c r="CC1723" s="361" t="str">
        <f>IF(V1723&lt;=VLOOKUP($C1723,Projections2[[#All],[ISOCode]:[Total 2024 Colombian Returnees]],'Population Projection V2'!$Q$167,FALSE),"OK", "Review")</f>
        <v>OK</v>
      </c>
      <c r="CD1723" s="361" t="str">
        <f>IF(W1723&lt;=VLOOKUP($C1723,Projections2[[#All],[ISOCode]:[Total 2024 Colombian Returnees]],'Population Projection V2'!$R$167,FALSE),"OK", "Review")</f>
        <v>OK</v>
      </c>
      <c r="CE1723" s="361" t="str">
        <f>IF(X1723&lt;=VLOOKUP($C1723,Projections2[[#All],[ISOCode]:[Total 2024 Colombian Returnees]],'Population Projection V2'!$S$167,FALSE),"OK", "Review")</f>
        <v>OK</v>
      </c>
      <c r="CF1723" s="361" t="str">
        <f>IF(AA1723&lt;=VLOOKUP($C1723,Projections2[[#All],[ISOCode]:[Total 2024 Colombian Returnees]],'Population Projection V2'!$T$167,FALSE),"OK", "Review")</f>
        <v>OK</v>
      </c>
      <c r="CG1723" s="361" t="str">
        <f>IF(AB1723&lt;=VLOOKUP($C1723,Projections2[[#All],[ISOCode]:[Total 2024 Colombian Returnees]],'Population Projection V2'!$U$167,FALSE),"OK", "Review")</f>
        <v>OK</v>
      </c>
      <c r="CH1723" s="361" t="str">
        <f>IF(AC1723&lt;=VLOOKUP($C1723,Projections2[[#All],[ISOCode]:[Total 2024 Colombian Returnees]],'Population Projection V2'!$V$167,FALSE),"OK", "Review")</f>
        <v>OK</v>
      </c>
      <c r="CI1723" s="361" t="str">
        <f>IF(AD1723&lt;=VLOOKUP($C1723,Projections2[[#All],[ISOCode]:[Total 2024 Colombian Returnees]],'Population Projection V2'!$W$167,FALSE),"OK", "Review")</f>
        <v>OK</v>
      </c>
      <c r="CJ1723" s="361" t="str">
        <f>IF(AE1723&lt;=VLOOKUP($C1723,Projections2[[#All],[ISOCode]:[Total 2024 Colombian Returnees]],'Population Projection V2'!$X$167,FALSE),"OK", "Review")</f>
        <v>OK</v>
      </c>
      <c r="CK1723" s="361" t="str">
        <f>IF(AH1723&lt;=VLOOKUP($C1723,Projections2[[#All],[ISOCode]:[Total 2024 Colombian Returnees]],'Population Projection V2'!$Y$167,FALSE),"OK", "Review")</f>
        <v>OK</v>
      </c>
      <c r="CL1723" s="361" t="str">
        <f>IF(AI1723&lt;=VLOOKUP($C1723,Projections2[[#All],[ISOCode]:[Total 2024 Colombian Returnees]],'Population Projection V2'!$Z$167,FALSE),"OK", "Review")</f>
        <v>OK</v>
      </c>
      <c r="CM1723" s="361" t="str">
        <f>IF(AJ1723&lt;=VLOOKUP($C1723,Projections2[[#All],[ISOCode]:[Total 2024 Colombian Returnees]],'Population Projection V2'!$AA$167,FALSE),"OK", "Review")</f>
        <v>OK</v>
      </c>
      <c r="CN1723" s="361" t="str">
        <f>IF(AK1723&lt;=VLOOKUP($C1723,Projections2[[#All],[ISOCode]:[Total 2024 Colombian Returnees]],'Population Projection V2'!$AB$167,FALSE),"OK", "Review")</f>
        <v>OK</v>
      </c>
      <c r="CO1723" s="361" t="str">
        <f>IF(AL1723&lt;=VLOOKUP($C1723,Projections2[[#All],[ISOCode]:[Total 2024 Colombian Returnees]],'Population Projection V2'!$AC$167,FALSE),"OK", "Review")</f>
        <v>OK</v>
      </c>
      <c r="CP1723" s="361" t="str">
        <f>IF(AO1723&lt;=VLOOKUP($C1723,Projections2[[#All],[ISOCode]:[Total 2024 Colombian Returnees]],'Population Projection V2'!$AD$167,FALSE),"OK", "Review")</f>
        <v>OK</v>
      </c>
      <c r="CQ1723" s="361" t="str">
        <f>IF(AP1723&lt;=VLOOKUP($C1723,Projections2[[#All],[ISOCode]:[Total 2024 Colombian Returnees]],'Population Projection V2'!$AE$167,FALSE),"OK", "Review")</f>
        <v>OK</v>
      </c>
      <c r="CR1723" s="361" t="str">
        <f>IF(AQ1723&lt;=VLOOKUP($C1723,Projections2[[#All],[ISOCode]:[Total 2024 Colombian Returnees]],'Population Projection V2'!$AF$167,FALSE),"OK", "Review")</f>
        <v>OK</v>
      </c>
      <c r="CS1723" s="361" t="str">
        <f>IF(AR1723&lt;=VLOOKUP($C1723,Projections2[[#All],[ISOCode]:[Total 2024 Colombian Returnees]],'Population Projection V2'!$AG$167,FALSE),"OK", "Review")</f>
        <v>OK</v>
      </c>
      <c r="CT1723" s="361" t="str">
        <f>IF(AS1723&lt;=VLOOKUP($C1723,Projections2[[#All],[ISOCode]:[Total 2024 Colombian Returnees]],'Population Projection V2'!$AH$167,FALSE),"OK", "Review")</f>
        <v>OK</v>
      </c>
      <c r="CU1723" s="361" t="str">
        <f>IF(AV1723&lt;=VLOOKUP($C1723,Projections2[[#All],[ISOCode]:[Total 2024 Colombian Returnees]],'Population Projection V2'!$AI$167,FALSE),"OK", "Review")</f>
        <v>OK</v>
      </c>
      <c r="CV1723" s="361" t="str">
        <f>IF(AW1723&lt;=VLOOKUP($C1723,Projections2[[#All],[ISOCode]:[Total 2024 Colombian Returnees]],'Population Projection V2'!$AJ$167,FALSE),"OK", "Review")</f>
        <v>OK</v>
      </c>
      <c r="CW1723" s="361" t="str">
        <f>IF(AX1723&lt;=VLOOKUP($C1723,Projections2[[#All],[ISOCode]:[Total 2024 Colombian Returnees]],'Population Projection V2'!$AK$167,FALSE),"OK", "Review")</f>
        <v>OK</v>
      </c>
      <c r="CX1723" s="361" t="str">
        <f>IF(AY1723&lt;=VLOOKUP($C1723,Projections2[[#All],[ISOCode]:[Total 2024 Colombian Returnees]],'Population Projection V2'!$AL$167,FALSE),"OK", "Review")</f>
        <v>OK</v>
      </c>
      <c r="CY1723" s="362" t="str">
        <f>IF(AZ1723&lt;=VLOOKUP($C1723,Projections2[[#All],[ISOCode]:[Total 2024 Colombian Returnees]],'Population Projection V2'!$AM$167,FALSE),"OK", "Review")</f>
        <v>OK</v>
      </c>
    </row>
    <row r="1724" spans="1:103" x14ac:dyDescent="0.25">
      <c r="A1724" s="218" t="s">
        <v>128</v>
      </c>
      <c r="B1724" s="219" t="s">
        <v>128</v>
      </c>
      <c r="C1724" s="219" t="s">
        <v>225</v>
      </c>
      <c r="D1724" s="219" t="s">
        <v>441</v>
      </c>
      <c r="E1724" s="219" t="s">
        <v>431</v>
      </c>
      <c r="F1724" s="220">
        <f t="shared" si="627"/>
        <v>0</v>
      </c>
      <c r="G1724" s="220">
        <f t="shared" si="628"/>
        <v>0</v>
      </c>
      <c r="H1724" s="220">
        <f t="shared" si="629"/>
        <v>0</v>
      </c>
      <c r="I1724" s="220">
        <f t="shared" si="630"/>
        <v>0</v>
      </c>
      <c r="J1724" s="221">
        <f t="shared" si="631"/>
        <v>0</v>
      </c>
      <c r="K1724" s="221">
        <f>VLOOKUP($C1724,Projections2[[#All],[ISOCode]:[Total 2024 Colombian Returnees]],7,0)</f>
        <v>0</v>
      </c>
      <c r="L1724" s="251"/>
      <c r="M1724" s="312"/>
      <c r="N1724" s="312"/>
      <c r="O1724" s="312"/>
      <c r="P1724" s="223"/>
      <c r="Q1724" s="252"/>
      <c r="R1724" s="224">
        <f>VLOOKUP($C1724,Projections2[[#All],[ISOCode]:[Total 2024 Colombian Returnees]],12,0)</f>
        <v>0</v>
      </c>
      <c r="S1724" s="225"/>
      <c r="T1724" s="226"/>
      <c r="U1724" s="226"/>
      <c r="V1724" s="226"/>
      <c r="W1724" s="226"/>
      <c r="X1724" s="227"/>
      <c r="Y1724" s="227">
        <f>VLOOKUP($C1724,Projections2[[#All],[ISOCode]:[Total 2024 Colombian Returnees]],17,0)</f>
        <v>0</v>
      </c>
      <c r="Z1724" s="228"/>
      <c r="AA1724" s="253"/>
      <c r="AB1724" s="253"/>
      <c r="AC1724" s="253"/>
      <c r="AD1724" s="253"/>
      <c r="AE1724" s="253"/>
      <c r="AF1724" s="253">
        <f>VLOOKUP($C1724,Projections2[[#All],[ISOCode]:[Total 2024 Colombian Returnees]],22,0)</f>
        <v>0</v>
      </c>
      <c r="AG1724" s="254"/>
      <c r="AH1724" s="255"/>
      <c r="AI1724" s="255"/>
      <c r="AJ1724" s="255"/>
      <c r="AK1724" s="255"/>
      <c r="AL1724" s="256"/>
      <c r="AM1724" s="230">
        <f>VLOOKUP($C1724,Projections2[[#All],[ISOCode]:[Total 2024 Colombian Returnees]],27,0)</f>
        <v>0</v>
      </c>
      <c r="AN1724" s="231"/>
      <c r="AO1724" s="257"/>
      <c r="AP1724" s="257"/>
      <c r="AQ1724" s="257"/>
      <c r="AR1724" s="257"/>
      <c r="AS1724" s="232"/>
      <c r="AT1724" s="232">
        <f>VLOOKUP($C1724,Projections2[[#All],[ISOCode]:[Total 2024 Colombian Returnees]],32,0)</f>
        <v>0</v>
      </c>
      <c r="AU1724" s="233"/>
      <c r="AV1724" s="258"/>
      <c r="AW1724" s="258"/>
      <c r="AX1724" s="258"/>
      <c r="AY1724" s="258"/>
      <c r="AZ1724" s="234"/>
      <c r="BA1724" s="234">
        <f>VLOOKUP($C1724,Projections2[[#All],[ISOCode]:[Total 2024 Colombian Returnees]],37,0)</f>
        <v>0</v>
      </c>
      <c r="BB1724" s="235"/>
      <c r="BC1724" s="360" t="str">
        <f t="shared" si="632"/>
        <v>Ok</v>
      </c>
      <c r="BD1724" s="361" t="str">
        <f t="shared" si="633"/>
        <v>Ok</v>
      </c>
      <c r="BE1724" s="361" t="str">
        <f t="shared" si="634"/>
        <v>Ok</v>
      </c>
      <c r="BF1724" s="361" t="str">
        <f t="shared" si="635"/>
        <v>Ok</v>
      </c>
      <c r="BG1724" s="362" t="str">
        <f t="shared" si="636"/>
        <v>Ok</v>
      </c>
      <c r="BH1724" s="360" t="str">
        <f t="shared" si="637"/>
        <v>Ok</v>
      </c>
      <c r="BI1724" s="361" t="str">
        <f t="shared" si="638"/>
        <v>Ok</v>
      </c>
      <c r="BJ1724" s="361" t="str">
        <f t="shared" si="639"/>
        <v>Ok</v>
      </c>
      <c r="BK1724" s="361" t="str">
        <f t="shared" si="640"/>
        <v>Ok</v>
      </c>
      <c r="BL1724" s="361" t="str">
        <f t="shared" si="641"/>
        <v>Ok</v>
      </c>
      <c r="BM1724" s="361" t="str">
        <f t="shared" si="642"/>
        <v>Ok</v>
      </c>
      <c r="BN1724" s="362" t="str">
        <f t="shared" si="643"/>
        <v>Ok</v>
      </c>
      <c r="BO1724" s="360" t="str">
        <f t="shared" si="644"/>
        <v>No Pop.</v>
      </c>
      <c r="BP1724" s="361" t="str">
        <f t="shared" si="645"/>
        <v>No Pop.</v>
      </c>
      <c r="BQ1724" s="361" t="str">
        <f t="shared" si="646"/>
        <v>No Pop.</v>
      </c>
      <c r="BR1724" s="361" t="str">
        <f t="shared" si="647"/>
        <v>No Pop.</v>
      </c>
      <c r="BS1724" s="361" t="str">
        <f t="shared" si="648"/>
        <v>No Pop.</v>
      </c>
      <c r="BT1724" s="361" t="str">
        <f t="shared" si="649"/>
        <v>No Pop.</v>
      </c>
      <c r="BU1724" s="362" t="str">
        <f t="shared" si="650"/>
        <v>No Pop.</v>
      </c>
      <c r="BV1724" s="360" t="str">
        <f>IF(M1724&lt;=VLOOKUP($C1724,Projections2[[#All],[ISOCode]:[Total 2024 Colombian Returnees]],'Population Projection V2'!$J$167,FALSE),"OK", "Review")</f>
        <v>OK</v>
      </c>
      <c r="BW1724" s="361" t="str">
        <f>IF(N1724&lt;=VLOOKUP($C1724,Projections2[[#All],[ISOCode]:[Total 2024 Colombian Returnees]],'Population Projection V2'!$K$167,FALSE),"OK", "Review")</f>
        <v>OK</v>
      </c>
      <c r="BX1724" s="361" t="str">
        <f>IF(O1724&lt;=VLOOKUP($C1724,Projections2[[#All],[ISOCode]:[Total 2024 Colombian Returnees]],'Population Projection V2'!$L$167,FALSE),"OK", "Review")</f>
        <v>OK</v>
      </c>
      <c r="BY1724" s="361" t="str">
        <f>IF(P1724&lt;=VLOOKUP($C1724,Projections2[[#All],[ISOCode]:[Total 2024 Colombian Returnees]],'Population Projection V2'!$M$167,FALSE),"OK", "Review")</f>
        <v>OK</v>
      </c>
      <c r="BZ1724" s="361" t="str">
        <f>IF(Q1724&lt;=VLOOKUP($C1724,Projections2[[#All],[ISOCode]:[Total 2024 Colombian Returnees]],'Population Projection V2'!$N$167,FALSE),"OK", "Review")</f>
        <v>OK</v>
      </c>
      <c r="CA1724" s="361" t="str">
        <f>IF(T1724&lt;=VLOOKUP($C1724,Projections2[[#All],[ISOCode]:[Total 2024 Colombian Returnees]],'Population Projection V2'!$O$167,FALSE),"OK", "Review")</f>
        <v>OK</v>
      </c>
      <c r="CB1724" s="361" t="str">
        <f>IF(U1724&lt;=VLOOKUP($C1724,Projections2[[#All],[ISOCode]:[Total 2024 Colombian Returnees]],'Population Projection V2'!$P$167,FALSE),"OK", "Review")</f>
        <v>OK</v>
      </c>
      <c r="CC1724" s="361" t="str">
        <f>IF(V1724&lt;=VLOOKUP($C1724,Projections2[[#All],[ISOCode]:[Total 2024 Colombian Returnees]],'Population Projection V2'!$Q$167,FALSE),"OK", "Review")</f>
        <v>OK</v>
      </c>
      <c r="CD1724" s="361" t="str">
        <f>IF(W1724&lt;=VLOOKUP($C1724,Projections2[[#All],[ISOCode]:[Total 2024 Colombian Returnees]],'Population Projection V2'!$R$167,FALSE),"OK", "Review")</f>
        <v>OK</v>
      </c>
      <c r="CE1724" s="361" t="str">
        <f>IF(X1724&lt;=VLOOKUP($C1724,Projections2[[#All],[ISOCode]:[Total 2024 Colombian Returnees]],'Population Projection V2'!$S$167,FALSE),"OK", "Review")</f>
        <v>OK</v>
      </c>
      <c r="CF1724" s="361" t="str">
        <f>IF(AA1724&lt;=VLOOKUP($C1724,Projections2[[#All],[ISOCode]:[Total 2024 Colombian Returnees]],'Population Projection V2'!$T$167,FALSE),"OK", "Review")</f>
        <v>OK</v>
      </c>
      <c r="CG1724" s="361" t="str">
        <f>IF(AB1724&lt;=VLOOKUP($C1724,Projections2[[#All],[ISOCode]:[Total 2024 Colombian Returnees]],'Population Projection V2'!$U$167,FALSE),"OK", "Review")</f>
        <v>OK</v>
      </c>
      <c r="CH1724" s="361" t="str">
        <f>IF(AC1724&lt;=VLOOKUP($C1724,Projections2[[#All],[ISOCode]:[Total 2024 Colombian Returnees]],'Population Projection V2'!$V$167,FALSE),"OK", "Review")</f>
        <v>OK</v>
      </c>
      <c r="CI1724" s="361" t="str">
        <f>IF(AD1724&lt;=VLOOKUP($C1724,Projections2[[#All],[ISOCode]:[Total 2024 Colombian Returnees]],'Population Projection V2'!$W$167,FALSE),"OK", "Review")</f>
        <v>OK</v>
      </c>
      <c r="CJ1724" s="361" t="str">
        <f>IF(AE1724&lt;=VLOOKUP($C1724,Projections2[[#All],[ISOCode]:[Total 2024 Colombian Returnees]],'Population Projection V2'!$X$167,FALSE),"OK", "Review")</f>
        <v>OK</v>
      </c>
      <c r="CK1724" s="361" t="str">
        <f>IF(AH1724&lt;=VLOOKUP($C1724,Projections2[[#All],[ISOCode]:[Total 2024 Colombian Returnees]],'Population Projection V2'!$Y$167,FALSE),"OK", "Review")</f>
        <v>OK</v>
      </c>
      <c r="CL1724" s="361" t="str">
        <f>IF(AI1724&lt;=VLOOKUP($C1724,Projections2[[#All],[ISOCode]:[Total 2024 Colombian Returnees]],'Population Projection V2'!$Z$167,FALSE),"OK", "Review")</f>
        <v>OK</v>
      </c>
      <c r="CM1724" s="361" t="str">
        <f>IF(AJ1724&lt;=VLOOKUP($C1724,Projections2[[#All],[ISOCode]:[Total 2024 Colombian Returnees]],'Population Projection V2'!$AA$167,FALSE),"OK", "Review")</f>
        <v>OK</v>
      </c>
      <c r="CN1724" s="361" t="str">
        <f>IF(AK1724&lt;=VLOOKUP($C1724,Projections2[[#All],[ISOCode]:[Total 2024 Colombian Returnees]],'Population Projection V2'!$AB$167,FALSE),"OK", "Review")</f>
        <v>OK</v>
      </c>
      <c r="CO1724" s="361" t="str">
        <f>IF(AL1724&lt;=VLOOKUP($C1724,Projections2[[#All],[ISOCode]:[Total 2024 Colombian Returnees]],'Population Projection V2'!$AC$167,FALSE),"OK", "Review")</f>
        <v>OK</v>
      </c>
      <c r="CP1724" s="361" t="str">
        <f>IF(AO1724&lt;=VLOOKUP($C1724,Projections2[[#All],[ISOCode]:[Total 2024 Colombian Returnees]],'Population Projection V2'!$AD$167,FALSE),"OK", "Review")</f>
        <v>OK</v>
      </c>
      <c r="CQ1724" s="361" t="str">
        <f>IF(AP1724&lt;=VLOOKUP($C1724,Projections2[[#All],[ISOCode]:[Total 2024 Colombian Returnees]],'Population Projection V2'!$AE$167,FALSE),"OK", "Review")</f>
        <v>OK</v>
      </c>
      <c r="CR1724" s="361" t="str">
        <f>IF(AQ1724&lt;=VLOOKUP($C1724,Projections2[[#All],[ISOCode]:[Total 2024 Colombian Returnees]],'Population Projection V2'!$AF$167,FALSE),"OK", "Review")</f>
        <v>OK</v>
      </c>
      <c r="CS1724" s="361" t="str">
        <f>IF(AR1724&lt;=VLOOKUP($C1724,Projections2[[#All],[ISOCode]:[Total 2024 Colombian Returnees]],'Population Projection V2'!$AG$167,FALSE),"OK", "Review")</f>
        <v>OK</v>
      </c>
      <c r="CT1724" s="361" t="str">
        <f>IF(AS1724&lt;=VLOOKUP($C1724,Projections2[[#All],[ISOCode]:[Total 2024 Colombian Returnees]],'Population Projection V2'!$AH$167,FALSE),"OK", "Review")</f>
        <v>OK</v>
      </c>
      <c r="CU1724" s="361" t="str">
        <f>IF(AV1724&lt;=VLOOKUP($C1724,Projections2[[#All],[ISOCode]:[Total 2024 Colombian Returnees]],'Population Projection V2'!$AI$167,FALSE),"OK", "Review")</f>
        <v>OK</v>
      </c>
      <c r="CV1724" s="361" t="str">
        <f>IF(AW1724&lt;=VLOOKUP($C1724,Projections2[[#All],[ISOCode]:[Total 2024 Colombian Returnees]],'Population Projection V2'!$AJ$167,FALSE),"OK", "Review")</f>
        <v>OK</v>
      </c>
      <c r="CW1724" s="361" t="str">
        <f>IF(AX1724&lt;=VLOOKUP($C1724,Projections2[[#All],[ISOCode]:[Total 2024 Colombian Returnees]],'Population Projection V2'!$AK$167,FALSE),"OK", "Review")</f>
        <v>OK</v>
      </c>
      <c r="CX1724" s="361" t="str">
        <f>IF(AY1724&lt;=VLOOKUP($C1724,Projections2[[#All],[ISOCode]:[Total 2024 Colombian Returnees]],'Population Projection V2'!$AL$167,FALSE),"OK", "Review")</f>
        <v>OK</v>
      </c>
      <c r="CY1724" s="362" t="str">
        <f>IF(AZ1724&lt;=VLOOKUP($C1724,Projections2[[#All],[ISOCode]:[Total 2024 Colombian Returnees]],'Population Projection V2'!$AM$167,FALSE),"OK", "Review")</f>
        <v>OK</v>
      </c>
    </row>
    <row r="1725" spans="1:103" x14ac:dyDescent="0.25">
      <c r="A1725" s="218" t="s">
        <v>128</v>
      </c>
      <c r="B1725" s="219" t="s">
        <v>128</v>
      </c>
      <c r="C1725" s="219" t="s">
        <v>226</v>
      </c>
      <c r="D1725" s="219" t="s">
        <v>442</v>
      </c>
      <c r="E1725" s="219" t="s">
        <v>431</v>
      </c>
      <c r="F1725" s="220">
        <f t="shared" si="627"/>
        <v>0</v>
      </c>
      <c r="G1725" s="220">
        <f t="shared" si="628"/>
        <v>0</v>
      </c>
      <c r="H1725" s="220">
        <f t="shared" si="629"/>
        <v>0</v>
      </c>
      <c r="I1725" s="220">
        <f t="shared" si="630"/>
        <v>0</v>
      </c>
      <c r="J1725" s="221">
        <f t="shared" si="631"/>
        <v>0</v>
      </c>
      <c r="K1725" s="221">
        <f>VLOOKUP($C1725,Projections2[[#All],[ISOCode]:[Total 2024 Colombian Returnees]],7,0)</f>
        <v>0</v>
      </c>
      <c r="L1725" s="251"/>
      <c r="M1725" s="312"/>
      <c r="N1725" s="312"/>
      <c r="O1725" s="312"/>
      <c r="P1725" s="223"/>
      <c r="Q1725" s="252"/>
      <c r="R1725" s="224">
        <f>VLOOKUP($C1725,Projections2[[#All],[ISOCode]:[Total 2024 Colombian Returnees]],12,0)</f>
        <v>0</v>
      </c>
      <c r="S1725" s="225"/>
      <c r="T1725" s="226"/>
      <c r="U1725" s="226"/>
      <c r="V1725" s="226"/>
      <c r="W1725" s="226"/>
      <c r="X1725" s="227"/>
      <c r="Y1725" s="227">
        <f>VLOOKUP($C1725,Projections2[[#All],[ISOCode]:[Total 2024 Colombian Returnees]],17,0)</f>
        <v>0</v>
      </c>
      <c r="Z1725" s="228"/>
      <c r="AA1725" s="253"/>
      <c r="AB1725" s="253"/>
      <c r="AC1725" s="253"/>
      <c r="AD1725" s="253"/>
      <c r="AE1725" s="253"/>
      <c r="AF1725" s="253">
        <f>VLOOKUP($C1725,Projections2[[#All],[ISOCode]:[Total 2024 Colombian Returnees]],22,0)</f>
        <v>0</v>
      </c>
      <c r="AG1725" s="254"/>
      <c r="AH1725" s="255"/>
      <c r="AI1725" s="255"/>
      <c r="AJ1725" s="255"/>
      <c r="AK1725" s="255"/>
      <c r="AL1725" s="256"/>
      <c r="AM1725" s="230">
        <f>VLOOKUP($C1725,Projections2[[#All],[ISOCode]:[Total 2024 Colombian Returnees]],27,0)</f>
        <v>0</v>
      </c>
      <c r="AN1725" s="231"/>
      <c r="AO1725" s="257"/>
      <c r="AP1725" s="257"/>
      <c r="AQ1725" s="257"/>
      <c r="AR1725" s="257"/>
      <c r="AS1725" s="232"/>
      <c r="AT1725" s="232">
        <f>VLOOKUP($C1725,Projections2[[#All],[ISOCode]:[Total 2024 Colombian Returnees]],32,0)</f>
        <v>0</v>
      </c>
      <c r="AU1725" s="233"/>
      <c r="AV1725" s="258"/>
      <c r="AW1725" s="258"/>
      <c r="AX1725" s="258"/>
      <c r="AY1725" s="258"/>
      <c r="AZ1725" s="234"/>
      <c r="BA1725" s="234">
        <f>VLOOKUP($C1725,Projections2[[#All],[ISOCode]:[Total 2024 Colombian Returnees]],37,0)</f>
        <v>0</v>
      </c>
      <c r="BB1725" s="235"/>
      <c r="BC1725" s="360" t="str">
        <f t="shared" si="632"/>
        <v>Ok</v>
      </c>
      <c r="BD1725" s="361" t="str">
        <f t="shared" si="633"/>
        <v>Ok</v>
      </c>
      <c r="BE1725" s="361" t="str">
        <f t="shared" si="634"/>
        <v>Ok</v>
      </c>
      <c r="BF1725" s="361" t="str">
        <f t="shared" si="635"/>
        <v>Ok</v>
      </c>
      <c r="BG1725" s="362" t="str">
        <f t="shared" si="636"/>
        <v>Ok</v>
      </c>
      <c r="BH1725" s="360" t="str">
        <f t="shared" si="637"/>
        <v>Ok</v>
      </c>
      <c r="BI1725" s="361" t="str">
        <f t="shared" si="638"/>
        <v>Ok</v>
      </c>
      <c r="BJ1725" s="361" t="str">
        <f t="shared" si="639"/>
        <v>Ok</v>
      </c>
      <c r="BK1725" s="361" t="str">
        <f t="shared" si="640"/>
        <v>Ok</v>
      </c>
      <c r="BL1725" s="361" t="str">
        <f t="shared" si="641"/>
        <v>Ok</v>
      </c>
      <c r="BM1725" s="361" t="str">
        <f t="shared" si="642"/>
        <v>Ok</v>
      </c>
      <c r="BN1725" s="362" t="str">
        <f t="shared" si="643"/>
        <v>Ok</v>
      </c>
      <c r="BO1725" s="360" t="str">
        <f t="shared" si="644"/>
        <v>No Pop.</v>
      </c>
      <c r="BP1725" s="361" t="str">
        <f t="shared" si="645"/>
        <v>No Pop.</v>
      </c>
      <c r="BQ1725" s="361" t="str">
        <f t="shared" si="646"/>
        <v>No Pop.</v>
      </c>
      <c r="BR1725" s="361" t="str">
        <f t="shared" si="647"/>
        <v>No Pop.</v>
      </c>
      <c r="BS1725" s="361" t="str">
        <f t="shared" si="648"/>
        <v>No Pop.</v>
      </c>
      <c r="BT1725" s="361" t="str">
        <f t="shared" si="649"/>
        <v>No Pop.</v>
      </c>
      <c r="BU1725" s="362" t="str">
        <f t="shared" si="650"/>
        <v>No Pop.</v>
      </c>
      <c r="BV1725" s="360" t="str">
        <f>IF(M1725&lt;=VLOOKUP($C1725,Projections2[[#All],[ISOCode]:[Total 2024 Colombian Returnees]],'Population Projection V2'!$J$167,FALSE),"OK", "Review")</f>
        <v>OK</v>
      </c>
      <c r="BW1725" s="361" t="str">
        <f>IF(N1725&lt;=VLOOKUP($C1725,Projections2[[#All],[ISOCode]:[Total 2024 Colombian Returnees]],'Population Projection V2'!$K$167,FALSE),"OK", "Review")</f>
        <v>OK</v>
      </c>
      <c r="BX1725" s="361" t="str">
        <f>IF(O1725&lt;=VLOOKUP($C1725,Projections2[[#All],[ISOCode]:[Total 2024 Colombian Returnees]],'Population Projection V2'!$L$167,FALSE),"OK", "Review")</f>
        <v>OK</v>
      </c>
      <c r="BY1725" s="361" t="str">
        <f>IF(P1725&lt;=VLOOKUP($C1725,Projections2[[#All],[ISOCode]:[Total 2024 Colombian Returnees]],'Population Projection V2'!$M$167,FALSE),"OK", "Review")</f>
        <v>OK</v>
      </c>
      <c r="BZ1725" s="361" t="str">
        <f>IF(Q1725&lt;=VLOOKUP($C1725,Projections2[[#All],[ISOCode]:[Total 2024 Colombian Returnees]],'Population Projection V2'!$N$167,FALSE),"OK", "Review")</f>
        <v>OK</v>
      </c>
      <c r="CA1725" s="361" t="str">
        <f>IF(T1725&lt;=VLOOKUP($C1725,Projections2[[#All],[ISOCode]:[Total 2024 Colombian Returnees]],'Population Projection V2'!$O$167,FALSE),"OK", "Review")</f>
        <v>OK</v>
      </c>
      <c r="CB1725" s="361" t="str">
        <f>IF(U1725&lt;=VLOOKUP($C1725,Projections2[[#All],[ISOCode]:[Total 2024 Colombian Returnees]],'Population Projection V2'!$P$167,FALSE),"OK", "Review")</f>
        <v>OK</v>
      </c>
      <c r="CC1725" s="361" t="str">
        <f>IF(V1725&lt;=VLOOKUP($C1725,Projections2[[#All],[ISOCode]:[Total 2024 Colombian Returnees]],'Population Projection V2'!$Q$167,FALSE),"OK", "Review")</f>
        <v>OK</v>
      </c>
      <c r="CD1725" s="361" t="str">
        <f>IF(W1725&lt;=VLOOKUP($C1725,Projections2[[#All],[ISOCode]:[Total 2024 Colombian Returnees]],'Population Projection V2'!$R$167,FALSE),"OK", "Review")</f>
        <v>OK</v>
      </c>
      <c r="CE1725" s="361" t="str">
        <f>IF(X1725&lt;=VLOOKUP($C1725,Projections2[[#All],[ISOCode]:[Total 2024 Colombian Returnees]],'Population Projection V2'!$S$167,FALSE),"OK", "Review")</f>
        <v>OK</v>
      </c>
      <c r="CF1725" s="361" t="str">
        <f>IF(AA1725&lt;=VLOOKUP($C1725,Projections2[[#All],[ISOCode]:[Total 2024 Colombian Returnees]],'Population Projection V2'!$T$167,FALSE),"OK", "Review")</f>
        <v>OK</v>
      </c>
      <c r="CG1725" s="361" t="str">
        <f>IF(AB1725&lt;=VLOOKUP($C1725,Projections2[[#All],[ISOCode]:[Total 2024 Colombian Returnees]],'Population Projection V2'!$U$167,FALSE),"OK", "Review")</f>
        <v>OK</v>
      </c>
      <c r="CH1725" s="361" t="str">
        <f>IF(AC1725&lt;=VLOOKUP($C1725,Projections2[[#All],[ISOCode]:[Total 2024 Colombian Returnees]],'Population Projection V2'!$V$167,FALSE),"OK", "Review")</f>
        <v>OK</v>
      </c>
      <c r="CI1725" s="361" t="str">
        <f>IF(AD1725&lt;=VLOOKUP($C1725,Projections2[[#All],[ISOCode]:[Total 2024 Colombian Returnees]],'Population Projection V2'!$W$167,FALSE),"OK", "Review")</f>
        <v>OK</v>
      </c>
      <c r="CJ1725" s="361" t="str">
        <f>IF(AE1725&lt;=VLOOKUP($C1725,Projections2[[#All],[ISOCode]:[Total 2024 Colombian Returnees]],'Population Projection V2'!$X$167,FALSE),"OK", "Review")</f>
        <v>OK</v>
      </c>
      <c r="CK1725" s="361" t="str">
        <f>IF(AH1725&lt;=VLOOKUP($C1725,Projections2[[#All],[ISOCode]:[Total 2024 Colombian Returnees]],'Population Projection V2'!$Y$167,FALSE),"OK", "Review")</f>
        <v>OK</v>
      </c>
      <c r="CL1725" s="361" t="str">
        <f>IF(AI1725&lt;=VLOOKUP($C1725,Projections2[[#All],[ISOCode]:[Total 2024 Colombian Returnees]],'Population Projection V2'!$Z$167,FALSE),"OK", "Review")</f>
        <v>OK</v>
      </c>
      <c r="CM1725" s="361" t="str">
        <f>IF(AJ1725&lt;=VLOOKUP($C1725,Projections2[[#All],[ISOCode]:[Total 2024 Colombian Returnees]],'Population Projection V2'!$AA$167,FALSE),"OK", "Review")</f>
        <v>OK</v>
      </c>
      <c r="CN1725" s="361" t="str">
        <f>IF(AK1725&lt;=VLOOKUP($C1725,Projections2[[#All],[ISOCode]:[Total 2024 Colombian Returnees]],'Population Projection V2'!$AB$167,FALSE),"OK", "Review")</f>
        <v>OK</v>
      </c>
      <c r="CO1725" s="361" t="str">
        <f>IF(AL1725&lt;=VLOOKUP($C1725,Projections2[[#All],[ISOCode]:[Total 2024 Colombian Returnees]],'Population Projection V2'!$AC$167,FALSE),"OK", "Review")</f>
        <v>OK</v>
      </c>
      <c r="CP1725" s="361" t="str">
        <f>IF(AO1725&lt;=VLOOKUP($C1725,Projections2[[#All],[ISOCode]:[Total 2024 Colombian Returnees]],'Population Projection V2'!$AD$167,FALSE),"OK", "Review")</f>
        <v>OK</v>
      </c>
      <c r="CQ1725" s="361" t="str">
        <f>IF(AP1725&lt;=VLOOKUP($C1725,Projections2[[#All],[ISOCode]:[Total 2024 Colombian Returnees]],'Population Projection V2'!$AE$167,FALSE),"OK", "Review")</f>
        <v>OK</v>
      </c>
      <c r="CR1725" s="361" t="str">
        <f>IF(AQ1725&lt;=VLOOKUP($C1725,Projections2[[#All],[ISOCode]:[Total 2024 Colombian Returnees]],'Population Projection V2'!$AF$167,FALSE),"OK", "Review")</f>
        <v>OK</v>
      </c>
      <c r="CS1725" s="361" t="str">
        <f>IF(AR1725&lt;=VLOOKUP($C1725,Projections2[[#All],[ISOCode]:[Total 2024 Colombian Returnees]],'Population Projection V2'!$AG$167,FALSE),"OK", "Review")</f>
        <v>OK</v>
      </c>
      <c r="CT1725" s="361" t="str">
        <f>IF(AS1725&lt;=VLOOKUP($C1725,Projections2[[#All],[ISOCode]:[Total 2024 Colombian Returnees]],'Population Projection V2'!$AH$167,FALSE),"OK", "Review")</f>
        <v>OK</v>
      </c>
      <c r="CU1725" s="361" t="str">
        <f>IF(AV1725&lt;=VLOOKUP($C1725,Projections2[[#All],[ISOCode]:[Total 2024 Colombian Returnees]],'Population Projection V2'!$AI$167,FALSE),"OK", "Review")</f>
        <v>OK</v>
      </c>
      <c r="CV1725" s="361" t="str">
        <f>IF(AW1725&lt;=VLOOKUP($C1725,Projections2[[#All],[ISOCode]:[Total 2024 Colombian Returnees]],'Population Projection V2'!$AJ$167,FALSE),"OK", "Review")</f>
        <v>OK</v>
      </c>
      <c r="CW1725" s="361" t="str">
        <f>IF(AX1725&lt;=VLOOKUP($C1725,Projections2[[#All],[ISOCode]:[Total 2024 Colombian Returnees]],'Population Projection V2'!$AK$167,FALSE),"OK", "Review")</f>
        <v>OK</v>
      </c>
      <c r="CX1725" s="361" t="str">
        <f>IF(AY1725&lt;=VLOOKUP($C1725,Projections2[[#All],[ISOCode]:[Total 2024 Colombian Returnees]],'Population Projection V2'!$AL$167,FALSE),"OK", "Review")</f>
        <v>OK</v>
      </c>
      <c r="CY1725" s="362" t="str">
        <f>IF(AZ1725&lt;=VLOOKUP($C1725,Projections2[[#All],[ISOCode]:[Total 2024 Colombian Returnees]],'Population Projection V2'!$AM$167,FALSE),"OK", "Review")</f>
        <v>OK</v>
      </c>
    </row>
    <row r="1726" spans="1:103" x14ac:dyDescent="0.25">
      <c r="A1726" s="218" t="s">
        <v>128</v>
      </c>
      <c r="B1726" s="219" t="s">
        <v>128</v>
      </c>
      <c r="C1726" s="219" t="s">
        <v>227</v>
      </c>
      <c r="D1726" s="219" t="s">
        <v>443</v>
      </c>
      <c r="E1726" s="219" t="s">
        <v>431</v>
      </c>
      <c r="F1726" s="220">
        <f t="shared" si="627"/>
        <v>0</v>
      </c>
      <c r="G1726" s="220">
        <f t="shared" si="628"/>
        <v>0</v>
      </c>
      <c r="H1726" s="220">
        <f t="shared" si="629"/>
        <v>0</v>
      </c>
      <c r="I1726" s="220">
        <f t="shared" si="630"/>
        <v>0</v>
      </c>
      <c r="J1726" s="221">
        <f t="shared" si="631"/>
        <v>0</v>
      </c>
      <c r="K1726" s="221">
        <f>VLOOKUP($C1726,Projections2[[#All],[ISOCode]:[Total 2024 Colombian Returnees]],7,0)</f>
        <v>0</v>
      </c>
      <c r="L1726" s="251"/>
      <c r="M1726" s="312"/>
      <c r="N1726" s="312"/>
      <c r="O1726" s="312"/>
      <c r="P1726" s="223"/>
      <c r="Q1726" s="252"/>
      <c r="R1726" s="224">
        <f>VLOOKUP($C1726,Projections2[[#All],[ISOCode]:[Total 2024 Colombian Returnees]],12,0)</f>
        <v>0</v>
      </c>
      <c r="S1726" s="225"/>
      <c r="T1726" s="226"/>
      <c r="U1726" s="226"/>
      <c r="V1726" s="226"/>
      <c r="W1726" s="226"/>
      <c r="X1726" s="227"/>
      <c r="Y1726" s="227">
        <f>VLOOKUP($C1726,Projections2[[#All],[ISOCode]:[Total 2024 Colombian Returnees]],17,0)</f>
        <v>0</v>
      </c>
      <c r="Z1726" s="228"/>
      <c r="AA1726" s="253"/>
      <c r="AB1726" s="253"/>
      <c r="AC1726" s="253"/>
      <c r="AD1726" s="253"/>
      <c r="AE1726" s="253"/>
      <c r="AF1726" s="253">
        <f>VLOOKUP($C1726,Projections2[[#All],[ISOCode]:[Total 2024 Colombian Returnees]],22,0)</f>
        <v>0</v>
      </c>
      <c r="AG1726" s="254"/>
      <c r="AH1726" s="255"/>
      <c r="AI1726" s="255"/>
      <c r="AJ1726" s="255"/>
      <c r="AK1726" s="255"/>
      <c r="AL1726" s="256"/>
      <c r="AM1726" s="230">
        <f>VLOOKUP($C1726,Projections2[[#All],[ISOCode]:[Total 2024 Colombian Returnees]],27,0)</f>
        <v>0</v>
      </c>
      <c r="AN1726" s="231"/>
      <c r="AO1726" s="257"/>
      <c r="AP1726" s="257"/>
      <c r="AQ1726" s="257"/>
      <c r="AR1726" s="257"/>
      <c r="AS1726" s="232"/>
      <c r="AT1726" s="232">
        <f>VLOOKUP($C1726,Projections2[[#All],[ISOCode]:[Total 2024 Colombian Returnees]],32,0)</f>
        <v>0</v>
      </c>
      <c r="AU1726" s="233"/>
      <c r="AV1726" s="258"/>
      <c r="AW1726" s="258"/>
      <c r="AX1726" s="258"/>
      <c r="AY1726" s="258"/>
      <c r="AZ1726" s="234"/>
      <c r="BA1726" s="234">
        <f>VLOOKUP($C1726,Projections2[[#All],[ISOCode]:[Total 2024 Colombian Returnees]],37,0)</f>
        <v>0</v>
      </c>
      <c r="BB1726" s="235"/>
      <c r="BC1726" s="360" t="str">
        <f t="shared" si="632"/>
        <v>Ok</v>
      </c>
      <c r="BD1726" s="361" t="str">
        <f t="shared" si="633"/>
        <v>Ok</v>
      </c>
      <c r="BE1726" s="361" t="str">
        <f t="shared" si="634"/>
        <v>Ok</v>
      </c>
      <c r="BF1726" s="361" t="str">
        <f t="shared" si="635"/>
        <v>Ok</v>
      </c>
      <c r="BG1726" s="362" t="str">
        <f t="shared" si="636"/>
        <v>Ok</v>
      </c>
      <c r="BH1726" s="360" t="str">
        <f t="shared" si="637"/>
        <v>Ok</v>
      </c>
      <c r="BI1726" s="361" t="str">
        <f t="shared" si="638"/>
        <v>Ok</v>
      </c>
      <c r="BJ1726" s="361" t="str">
        <f t="shared" si="639"/>
        <v>Ok</v>
      </c>
      <c r="BK1726" s="361" t="str">
        <f t="shared" si="640"/>
        <v>Ok</v>
      </c>
      <c r="BL1726" s="361" t="str">
        <f t="shared" si="641"/>
        <v>Ok</v>
      </c>
      <c r="BM1726" s="361" t="str">
        <f t="shared" si="642"/>
        <v>Ok</v>
      </c>
      <c r="BN1726" s="362" t="str">
        <f t="shared" si="643"/>
        <v>Ok</v>
      </c>
      <c r="BO1726" s="360" t="str">
        <f t="shared" si="644"/>
        <v>No Pop.</v>
      </c>
      <c r="BP1726" s="361" t="str">
        <f t="shared" si="645"/>
        <v>No Pop.</v>
      </c>
      <c r="BQ1726" s="361" t="str">
        <f t="shared" si="646"/>
        <v>No Pop.</v>
      </c>
      <c r="BR1726" s="361" t="str">
        <f t="shared" si="647"/>
        <v>No Pop.</v>
      </c>
      <c r="BS1726" s="361" t="str">
        <f t="shared" si="648"/>
        <v>No Pop.</v>
      </c>
      <c r="BT1726" s="361" t="str">
        <f t="shared" si="649"/>
        <v>No Pop.</v>
      </c>
      <c r="BU1726" s="362" t="str">
        <f t="shared" si="650"/>
        <v>No Pop.</v>
      </c>
      <c r="BV1726" s="360" t="str">
        <f>IF(M1726&lt;=VLOOKUP($C1726,Projections2[[#All],[ISOCode]:[Total 2024 Colombian Returnees]],'Population Projection V2'!$J$167,FALSE),"OK", "Review")</f>
        <v>OK</v>
      </c>
      <c r="BW1726" s="361" t="str">
        <f>IF(N1726&lt;=VLOOKUP($C1726,Projections2[[#All],[ISOCode]:[Total 2024 Colombian Returnees]],'Population Projection V2'!$K$167,FALSE),"OK", "Review")</f>
        <v>OK</v>
      </c>
      <c r="BX1726" s="361" t="str">
        <f>IF(O1726&lt;=VLOOKUP($C1726,Projections2[[#All],[ISOCode]:[Total 2024 Colombian Returnees]],'Population Projection V2'!$L$167,FALSE),"OK", "Review")</f>
        <v>OK</v>
      </c>
      <c r="BY1726" s="361" t="str">
        <f>IF(P1726&lt;=VLOOKUP($C1726,Projections2[[#All],[ISOCode]:[Total 2024 Colombian Returnees]],'Population Projection V2'!$M$167,FALSE),"OK", "Review")</f>
        <v>OK</v>
      </c>
      <c r="BZ1726" s="361" t="str">
        <f>IF(Q1726&lt;=VLOOKUP($C1726,Projections2[[#All],[ISOCode]:[Total 2024 Colombian Returnees]],'Population Projection V2'!$N$167,FALSE),"OK", "Review")</f>
        <v>OK</v>
      </c>
      <c r="CA1726" s="361" t="str">
        <f>IF(T1726&lt;=VLOOKUP($C1726,Projections2[[#All],[ISOCode]:[Total 2024 Colombian Returnees]],'Population Projection V2'!$O$167,FALSE),"OK", "Review")</f>
        <v>OK</v>
      </c>
      <c r="CB1726" s="361" t="str">
        <f>IF(U1726&lt;=VLOOKUP($C1726,Projections2[[#All],[ISOCode]:[Total 2024 Colombian Returnees]],'Population Projection V2'!$P$167,FALSE),"OK", "Review")</f>
        <v>OK</v>
      </c>
      <c r="CC1726" s="361" t="str">
        <f>IF(V1726&lt;=VLOOKUP($C1726,Projections2[[#All],[ISOCode]:[Total 2024 Colombian Returnees]],'Population Projection V2'!$Q$167,FALSE),"OK", "Review")</f>
        <v>OK</v>
      </c>
      <c r="CD1726" s="361" t="str">
        <f>IF(W1726&lt;=VLOOKUP($C1726,Projections2[[#All],[ISOCode]:[Total 2024 Colombian Returnees]],'Population Projection V2'!$R$167,FALSE),"OK", "Review")</f>
        <v>OK</v>
      </c>
      <c r="CE1726" s="361" t="str">
        <f>IF(X1726&lt;=VLOOKUP($C1726,Projections2[[#All],[ISOCode]:[Total 2024 Colombian Returnees]],'Population Projection V2'!$S$167,FALSE),"OK", "Review")</f>
        <v>OK</v>
      </c>
      <c r="CF1726" s="361" t="str">
        <f>IF(AA1726&lt;=VLOOKUP($C1726,Projections2[[#All],[ISOCode]:[Total 2024 Colombian Returnees]],'Population Projection V2'!$T$167,FALSE),"OK", "Review")</f>
        <v>OK</v>
      </c>
      <c r="CG1726" s="361" t="str">
        <f>IF(AB1726&lt;=VLOOKUP($C1726,Projections2[[#All],[ISOCode]:[Total 2024 Colombian Returnees]],'Population Projection V2'!$U$167,FALSE),"OK", "Review")</f>
        <v>OK</v>
      </c>
      <c r="CH1726" s="361" t="str">
        <f>IF(AC1726&lt;=VLOOKUP($C1726,Projections2[[#All],[ISOCode]:[Total 2024 Colombian Returnees]],'Population Projection V2'!$V$167,FALSE),"OK", "Review")</f>
        <v>OK</v>
      </c>
      <c r="CI1726" s="361" t="str">
        <f>IF(AD1726&lt;=VLOOKUP($C1726,Projections2[[#All],[ISOCode]:[Total 2024 Colombian Returnees]],'Population Projection V2'!$W$167,FALSE),"OK", "Review")</f>
        <v>OK</v>
      </c>
      <c r="CJ1726" s="361" t="str">
        <f>IF(AE1726&lt;=VLOOKUP($C1726,Projections2[[#All],[ISOCode]:[Total 2024 Colombian Returnees]],'Population Projection V2'!$X$167,FALSE),"OK", "Review")</f>
        <v>OK</v>
      </c>
      <c r="CK1726" s="361" t="str">
        <f>IF(AH1726&lt;=VLOOKUP($C1726,Projections2[[#All],[ISOCode]:[Total 2024 Colombian Returnees]],'Population Projection V2'!$Y$167,FALSE),"OK", "Review")</f>
        <v>OK</v>
      </c>
      <c r="CL1726" s="361" t="str">
        <f>IF(AI1726&lt;=VLOOKUP($C1726,Projections2[[#All],[ISOCode]:[Total 2024 Colombian Returnees]],'Population Projection V2'!$Z$167,FALSE),"OK", "Review")</f>
        <v>OK</v>
      </c>
      <c r="CM1726" s="361" t="str">
        <f>IF(AJ1726&lt;=VLOOKUP($C1726,Projections2[[#All],[ISOCode]:[Total 2024 Colombian Returnees]],'Population Projection V2'!$AA$167,FALSE),"OK", "Review")</f>
        <v>OK</v>
      </c>
      <c r="CN1726" s="361" t="str">
        <f>IF(AK1726&lt;=VLOOKUP($C1726,Projections2[[#All],[ISOCode]:[Total 2024 Colombian Returnees]],'Population Projection V2'!$AB$167,FALSE),"OK", "Review")</f>
        <v>OK</v>
      </c>
      <c r="CO1726" s="361" t="str">
        <f>IF(AL1726&lt;=VLOOKUP($C1726,Projections2[[#All],[ISOCode]:[Total 2024 Colombian Returnees]],'Population Projection V2'!$AC$167,FALSE),"OK", "Review")</f>
        <v>OK</v>
      </c>
      <c r="CP1726" s="361" t="str">
        <f>IF(AO1726&lt;=VLOOKUP($C1726,Projections2[[#All],[ISOCode]:[Total 2024 Colombian Returnees]],'Population Projection V2'!$AD$167,FALSE),"OK", "Review")</f>
        <v>OK</v>
      </c>
      <c r="CQ1726" s="361" t="str">
        <f>IF(AP1726&lt;=VLOOKUP($C1726,Projections2[[#All],[ISOCode]:[Total 2024 Colombian Returnees]],'Population Projection V2'!$AE$167,FALSE),"OK", "Review")</f>
        <v>OK</v>
      </c>
      <c r="CR1726" s="361" t="str">
        <f>IF(AQ1726&lt;=VLOOKUP($C1726,Projections2[[#All],[ISOCode]:[Total 2024 Colombian Returnees]],'Population Projection V2'!$AF$167,FALSE),"OK", "Review")</f>
        <v>OK</v>
      </c>
      <c r="CS1726" s="361" t="str">
        <f>IF(AR1726&lt;=VLOOKUP($C1726,Projections2[[#All],[ISOCode]:[Total 2024 Colombian Returnees]],'Population Projection V2'!$AG$167,FALSE),"OK", "Review")</f>
        <v>OK</v>
      </c>
      <c r="CT1726" s="361" t="str">
        <f>IF(AS1726&lt;=VLOOKUP($C1726,Projections2[[#All],[ISOCode]:[Total 2024 Colombian Returnees]],'Population Projection V2'!$AH$167,FALSE),"OK", "Review")</f>
        <v>OK</v>
      </c>
      <c r="CU1726" s="361" t="str">
        <f>IF(AV1726&lt;=VLOOKUP($C1726,Projections2[[#All],[ISOCode]:[Total 2024 Colombian Returnees]],'Population Projection V2'!$AI$167,FALSE),"OK", "Review")</f>
        <v>OK</v>
      </c>
      <c r="CV1726" s="361" t="str">
        <f>IF(AW1726&lt;=VLOOKUP($C1726,Projections2[[#All],[ISOCode]:[Total 2024 Colombian Returnees]],'Population Projection V2'!$AJ$167,FALSE),"OK", "Review")</f>
        <v>OK</v>
      </c>
      <c r="CW1726" s="361" t="str">
        <f>IF(AX1726&lt;=VLOOKUP($C1726,Projections2[[#All],[ISOCode]:[Total 2024 Colombian Returnees]],'Population Projection V2'!$AK$167,FALSE),"OK", "Review")</f>
        <v>OK</v>
      </c>
      <c r="CX1726" s="361" t="str">
        <f>IF(AY1726&lt;=VLOOKUP($C1726,Projections2[[#All],[ISOCode]:[Total 2024 Colombian Returnees]],'Population Projection V2'!$AL$167,FALSE),"OK", "Review")</f>
        <v>OK</v>
      </c>
      <c r="CY1726" s="362" t="str">
        <f>IF(AZ1726&lt;=VLOOKUP($C1726,Projections2[[#All],[ISOCode]:[Total 2024 Colombian Returnees]],'Population Projection V2'!$AM$167,FALSE),"OK", "Review")</f>
        <v>OK</v>
      </c>
    </row>
    <row r="1727" spans="1:103" x14ac:dyDescent="0.25">
      <c r="A1727" s="218" t="s">
        <v>128</v>
      </c>
      <c r="B1727" s="219" t="s">
        <v>128</v>
      </c>
      <c r="C1727" s="219" t="s">
        <v>228</v>
      </c>
      <c r="D1727" s="219" t="s">
        <v>444</v>
      </c>
      <c r="E1727" s="219" t="s">
        <v>431</v>
      </c>
      <c r="F1727" s="220">
        <f t="shared" si="627"/>
        <v>0</v>
      </c>
      <c r="G1727" s="220">
        <f t="shared" si="628"/>
        <v>0</v>
      </c>
      <c r="H1727" s="220">
        <f t="shared" si="629"/>
        <v>0</v>
      </c>
      <c r="I1727" s="220">
        <f t="shared" si="630"/>
        <v>0</v>
      </c>
      <c r="J1727" s="221">
        <f t="shared" si="631"/>
        <v>0</v>
      </c>
      <c r="K1727" s="221">
        <f>VLOOKUP($C1727,Projections2[[#All],[ISOCode]:[Total 2024 Colombian Returnees]],7,0)</f>
        <v>0</v>
      </c>
      <c r="L1727" s="251"/>
      <c r="M1727" s="312"/>
      <c r="N1727" s="312"/>
      <c r="O1727" s="312"/>
      <c r="P1727" s="236"/>
      <c r="Q1727" s="252"/>
      <c r="R1727" s="224">
        <f>VLOOKUP($C1727,Projections2[[#All],[ISOCode]:[Total 2024 Colombian Returnees]],12,0)</f>
        <v>0</v>
      </c>
      <c r="S1727" s="225"/>
      <c r="T1727" s="226"/>
      <c r="U1727" s="226"/>
      <c r="V1727" s="226"/>
      <c r="W1727" s="226"/>
      <c r="X1727" s="226"/>
      <c r="Y1727" s="226">
        <f>VLOOKUP($C1727,Projections2[[#All],[ISOCode]:[Total 2024 Colombian Returnees]],17,0)</f>
        <v>0</v>
      </c>
      <c r="Z1727" s="228"/>
      <c r="AA1727" s="253"/>
      <c r="AB1727" s="253"/>
      <c r="AC1727" s="253"/>
      <c r="AD1727" s="253"/>
      <c r="AE1727" s="253"/>
      <c r="AF1727" s="253">
        <f>VLOOKUP($C1727,Projections2[[#All],[ISOCode]:[Total 2024 Colombian Returnees]],22,0)</f>
        <v>0</v>
      </c>
      <c r="AG1727" s="254"/>
      <c r="AH1727" s="255"/>
      <c r="AI1727" s="255"/>
      <c r="AJ1727" s="255"/>
      <c r="AK1727" s="255"/>
      <c r="AL1727" s="256"/>
      <c r="AM1727" s="230">
        <f>VLOOKUP($C1727,Projections2[[#All],[ISOCode]:[Total 2024 Colombian Returnees]],27,0)</f>
        <v>0</v>
      </c>
      <c r="AN1727" s="231"/>
      <c r="AO1727" s="257"/>
      <c r="AP1727" s="257"/>
      <c r="AQ1727" s="257"/>
      <c r="AR1727" s="257"/>
      <c r="AS1727" s="232"/>
      <c r="AT1727" s="232">
        <f>VLOOKUP($C1727,Projections2[[#All],[ISOCode]:[Total 2024 Colombian Returnees]],32,0)</f>
        <v>0</v>
      </c>
      <c r="AU1727" s="233"/>
      <c r="AV1727" s="258"/>
      <c r="AW1727" s="258"/>
      <c r="AX1727" s="258"/>
      <c r="AY1727" s="258"/>
      <c r="AZ1727" s="234"/>
      <c r="BA1727" s="234">
        <f>VLOOKUP($C1727,Projections2[[#All],[ISOCode]:[Total 2024 Colombian Returnees]],37,0)</f>
        <v>0</v>
      </c>
      <c r="BB1727" s="235"/>
      <c r="BC1727" s="360" t="str">
        <f t="shared" si="632"/>
        <v>Ok</v>
      </c>
      <c r="BD1727" s="361" t="str">
        <f t="shared" si="633"/>
        <v>Ok</v>
      </c>
      <c r="BE1727" s="361" t="str">
        <f t="shared" si="634"/>
        <v>Ok</v>
      </c>
      <c r="BF1727" s="361" t="str">
        <f t="shared" si="635"/>
        <v>Ok</v>
      </c>
      <c r="BG1727" s="362" t="str">
        <f t="shared" si="636"/>
        <v>Ok</v>
      </c>
      <c r="BH1727" s="360" t="str">
        <f t="shared" si="637"/>
        <v>Ok</v>
      </c>
      <c r="BI1727" s="361" t="str">
        <f t="shared" si="638"/>
        <v>Ok</v>
      </c>
      <c r="BJ1727" s="361" t="str">
        <f t="shared" si="639"/>
        <v>Ok</v>
      </c>
      <c r="BK1727" s="361" t="str">
        <f t="shared" si="640"/>
        <v>Ok</v>
      </c>
      <c r="BL1727" s="361" t="str">
        <f t="shared" si="641"/>
        <v>Ok</v>
      </c>
      <c r="BM1727" s="361" t="str">
        <f t="shared" si="642"/>
        <v>Ok</v>
      </c>
      <c r="BN1727" s="362" t="str">
        <f t="shared" si="643"/>
        <v>Ok</v>
      </c>
      <c r="BO1727" s="360" t="str">
        <f t="shared" si="644"/>
        <v>No Pop.</v>
      </c>
      <c r="BP1727" s="361" t="str">
        <f t="shared" si="645"/>
        <v>No Pop.</v>
      </c>
      <c r="BQ1727" s="361" t="str">
        <f t="shared" si="646"/>
        <v>No Pop.</v>
      </c>
      <c r="BR1727" s="361" t="str">
        <f t="shared" si="647"/>
        <v>No Pop.</v>
      </c>
      <c r="BS1727" s="361" t="str">
        <f t="shared" si="648"/>
        <v>No Pop.</v>
      </c>
      <c r="BT1727" s="361" t="str">
        <f t="shared" si="649"/>
        <v>No Pop.</v>
      </c>
      <c r="BU1727" s="362" t="str">
        <f t="shared" si="650"/>
        <v>No Pop.</v>
      </c>
      <c r="BV1727" s="360" t="str">
        <f>IF(M1727&lt;=VLOOKUP($C1727,Projections2[[#All],[ISOCode]:[Total 2024 Colombian Returnees]],'Population Projection V2'!$J$167,FALSE),"OK", "Review")</f>
        <v>OK</v>
      </c>
      <c r="BW1727" s="361" t="str">
        <f>IF(N1727&lt;=VLOOKUP($C1727,Projections2[[#All],[ISOCode]:[Total 2024 Colombian Returnees]],'Population Projection V2'!$K$167,FALSE),"OK", "Review")</f>
        <v>OK</v>
      </c>
      <c r="BX1727" s="361" t="str">
        <f>IF(O1727&lt;=VLOOKUP($C1727,Projections2[[#All],[ISOCode]:[Total 2024 Colombian Returnees]],'Population Projection V2'!$L$167,FALSE),"OK", "Review")</f>
        <v>OK</v>
      </c>
      <c r="BY1727" s="361" t="str">
        <f>IF(P1727&lt;=VLOOKUP($C1727,Projections2[[#All],[ISOCode]:[Total 2024 Colombian Returnees]],'Population Projection V2'!$M$167,FALSE),"OK", "Review")</f>
        <v>OK</v>
      </c>
      <c r="BZ1727" s="361" t="str">
        <f>IF(Q1727&lt;=VLOOKUP($C1727,Projections2[[#All],[ISOCode]:[Total 2024 Colombian Returnees]],'Population Projection V2'!$N$167,FALSE),"OK", "Review")</f>
        <v>OK</v>
      </c>
      <c r="CA1727" s="361" t="str">
        <f>IF(T1727&lt;=VLOOKUP($C1727,Projections2[[#All],[ISOCode]:[Total 2024 Colombian Returnees]],'Population Projection V2'!$O$167,FALSE),"OK", "Review")</f>
        <v>OK</v>
      </c>
      <c r="CB1727" s="361" t="str">
        <f>IF(U1727&lt;=VLOOKUP($C1727,Projections2[[#All],[ISOCode]:[Total 2024 Colombian Returnees]],'Population Projection V2'!$P$167,FALSE),"OK", "Review")</f>
        <v>OK</v>
      </c>
      <c r="CC1727" s="361" t="str">
        <f>IF(V1727&lt;=VLOOKUP($C1727,Projections2[[#All],[ISOCode]:[Total 2024 Colombian Returnees]],'Population Projection V2'!$Q$167,FALSE),"OK", "Review")</f>
        <v>OK</v>
      </c>
      <c r="CD1727" s="361" t="str">
        <f>IF(W1727&lt;=VLOOKUP($C1727,Projections2[[#All],[ISOCode]:[Total 2024 Colombian Returnees]],'Population Projection V2'!$R$167,FALSE),"OK", "Review")</f>
        <v>OK</v>
      </c>
      <c r="CE1727" s="361" t="str">
        <f>IF(X1727&lt;=VLOOKUP($C1727,Projections2[[#All],[ISOCode]:[Total 2024 Colombian Returnees]],'Population Projection V2'!$S$167,FALSE),"OK", "Review")</f>
        <v>OK</v>
      </c>
      <c r="CF1727" s="361" t="str">
        <f>IF(AA1727&lt;=VLOOKUP($C1727,Projections2[[#All],[ISOCode]:[Total 2024 Colombian Returnees]],'Population Projection V2'!$T$167,FALSE),"OK", "Review")</f>
        <v>OK</v>
      </c>
      <c r="CG1727" s="361" t="str">
        <f>IF(AB1727&lt;=VLOOKUP($C1727,Projections2[[#All],[ISOCode]:[Total 2024 Colombian Returnees]],'Population Projection V2'!$U$167,FALSE),"OK", "Review")</f>
        <v>OK</v>
      </c>
      <c r="CH1727" s="361" t="str">
        <f>IF(AC1727&lt;=VLOOKUP($C1727,Projections2[[#All],[ISOCode]:[Total 2024 Colombian Returnees]],'Population Projection V2'!$V$167,FALSE),"OK", "Review")</f>
        <v>OK</v>
      </c>
      <c r="CI1727" s="361" t="str">
        <f>IF(AD1727&lt;=VLOOKUP($C1727,Projections2[[#All],[ISOCode]:[Total 2024 Colombian Returnees]],'Population Projection V2'!$W$167,FALSE),"OK", "Review")</f>
        <v>OK</v>
      </c>
      <c r="CJ1727" s="361" t="str">
        <f>IF(AE1727&lt;=VLOOKUP($C1727,Projections2[[#All],[ISOCode]:[Total 2024 Colombian Returnees]],'Population Projection V2'!$X$167,FALSE),"OK", "Review")</f>
        <v>OK</v>
      </c>
      <c r="CK1727" s="361" t="str">
        <f>IF(AH1727&lt;=VLOOKUP($C1727,Projections2[[#All],[ISOCode]:[Total 2024 Colombian Returnees]],'Population Projection V2'!$Y$167,FALSE),"OK", "Review")</f>
        <v>OK</v>
      </c>
      <c r="CL1727" s="361" t="str">
        <f>IF(AI1727&lt;=VLOOKUP($C1727,Projections2[[#All],[ISOCode]:[Total 2024 Colombian Returnees]],'Population Projection V2'!$Z$167,FALSE),"OK", "Review")</f>
        <v>OK</v>
      </c>
      <c r="CM1727" s="361" t="str">
        <f>IF(AJ1727&lt;=VLOOKUP($C1727,Projections2[[#All],[ISOCode]:[Total 2024 Colombian Returnees]],'Population Projection V2'!$AA$167,FALSE),"OK", "Review")</f>
        <v>OK</v>
      </c>
      <c r="CN1727" s="361" t="str">
        <f>IF(AK1727&lt;=VLOOKUP($C1727,Projections2[[#All],[ISOCode]:[Total 2024 Colombian Returnees]],'Population Projection V2'!$AB$167,FALSE),"OK", "Review")</f>
        <v>OK</v>
      </c>
      <c r="CO1727" s="361" t="str">
        <f>IF(AL1727&lt;=VLOOKUP($C1727,Projections2[[#All],[ISOCode]:[Total 2024 Colombian Returnees]],'Population Projection V2'!$AC$167,FALSE),"OK", "Review")</f>
        <v>OK</v>
      </c>
      <c r="CP1727" s="361" t="str">
        <f>IF(AO1727&lt;=VLOOKUP($C1727,Projections2[[#All],[ISOCode]:[Total 2024 Colombian Returnees]],'Population Projection V2'!$AD$167,FALSE),"OK", "Review")</f>
        <v>OK</v>
      </c>
      <c r="CQ1727" s="361" t="str">
        <f>IF(AP1727&lt;=VLOOKUP($C1727,Projections2[[#All],[ISOCode]:[Total 2024 Colombian Returnees]],'Population Projection V2'!$AE$167,FALSE),"OK", "Review")</f>
        <v>OK</v>
      </c>
      <c r="CR1727" s="361" t="str">
        <f>IF(AQ1727&lt;=VLOOKUP($C1727,Projections2[[#All],[ISOCode]:[Total 2024 Colombian Returnees]],'Population Projection V2'!$AF$167,FALSE),"OK", "Review")</f>
        <v>OK</v>
      </c>
      <c r="CS1727" s="361" t="str">
        <f>IF(AR1727&lt;=VLOOKUP($C1727,Projections2[[#All],[ISOCode]:[Total 2024 Colombian Returnees]],'Population Projection V2'!$AG$167,FALSE),"OK", "Review")</f>
        <v>OK</v>
      </c>
      <c r="CT1727" s="361" t="str">
        <f>IF(AS1727&lt;=VLOOKUP($C1727,Projections2[[#All],[ISOCode]:[Total 2024 Colombian Returnees]],'Population Projection V2'!$AH$167,FALSE),"OK", "Review")</f>
        <v>OK</v>
      </c>
      <c r="CU1727" s="361" t="str">
        <f>IF(AV1727&lt;=VLOOKUP($C1727,Projections2[[#All],[ISOCode]:[Total 2024 Colombian Returnees]],'Population Projection V2'!$AI$167,FALSE),"OK", "Review")</f>
        <v>OK</v>
      </c>
      <c r="CV1727" s="361" t="str">
        <f>IF(AW1727&lt;=VLOOKUP($C1727,Projections2[[#All],[ISOCode]:[Total 2024 Colombian Returnees]],'Population Projection V2'!$AJ$167,FALSE),"OK", "Review")</f>
        <v>OK</v>
      </c>
      <c r="CW1727" s="361" t="str">
        <f>IF(AX1727&lt;=VLOOKUP($C1727,Projections2[[#All],[ISOCode]:[Total 2024 Colombian Returnees]],'Population Projection V2'!$AK$167,FALSE),"OK", "Review")</f>
        <v>OK</v>
      </c>
      <c r="CX1727" s="361" t="str">
        <f>IF(AY1727&lt;=VLOOKUP($C1727,Projections2[[#All],[ISOCode]:[Total 2024 Colombian Returnees]],'Population Projection V2'!$AL$167,FALSE),"OK", "Review")</f>
        <v>OK</v>
      </c>
      <c r="CY1727" s="362" t="str">
        <f>IF(AZ1727&lt;=VLOOKUP($C1727,Projections2[[#All],[ISOCode]:[Total 2024 Colombian Returnees]],'Population Projection V2'!$AM$167,FALSE),"OK", "Review")</f>
        <v>OK</v>
      </c>
    </row>
    <row r="1728" spans="1:103" x14ac:dyDescent="0.25">
      <c r="A1728" s="218" t="s">
        <v>128</v>
      </c>
      <c r="B1728" s="219" t="s">
        <v>128</v>
      </c>
      <c r="C1728" s="219" t="s">
        <v>229</v>
      </c>
      <c r="D1728" s="219" t="s">
        <v>445</v>
      </c>
      <c r="E1728" s="219" t="s">
        <v>431</v>
      </c>
      <c r="F1728" s="220">
        <f t="shared" si="627"/>
        <v>0</v>
      </c>
      <c r="G1728" s="220">
        <f t="shared" si="628"/>
        <v>0</v>
      </c>
      <c r="H1728" s="220">
        <f t="shared" si="629"/>
        <v>0</v>
      </c>
      <c r="I1728" s="220">
        <f t="shared" si="630"/>
        <v>0</v>
      </c>
      <c r="J1728" s="221">
        <f t="shared" si="631"/>
        <v>0</v>
      </c>
      <c r="K1728" s="221">
        <f>VLOOKUP($C1728,Projections2[[#All],[ISOCode]:[Total 2024 Colombian Returnees]],7,0)</f>
        <v>0</v>
      </c>
      <c r="L1728" s="251"/>
      <c r="M1728" s="312"/>
      <c r="N1728" s="312"/>
      <c r="O1728" s="312"/>
      <c r="P1728" s="236"/>
      <c r="Q1728" s="252"/>
      <c r="R1728" s="224">
        <f>VLOOKUP($C1728,Projections2[[#All],[ISOCode]:[Total 2024 Colombian Returnees]],12,0)</f>
        <v>0</v>
      </c>
      <c r="S1728" s="225"/>
      <c r="T1728" s="226"/>
      <c r="U1728" s="226"/>
      <c r="V1728" s="226"/>
      <c r="W1728" s="226"/>
      <c r="X1728" s="227"/>
      <c r="Y1728" s="227">
        <f>VLOOKUP($C1728,Projections2[[#All],[ISOCode]:[Total 2024 Colombian Returnees]],17,0)</f>
        <v>0</v>
      </c>
      <c r="Z1728" s="228"/>
      <c r="AA1728" s="253"/>
      <c r="AB1728" s="253"/>
      <c r="AC1728" s="253"/>
      <c r="AD1728" s="253"/>
      <c r="AE1728" s="253"/>
      <c r="AF1728" s="253">
        <f>VLOOKUP($C1728,Projections2[[#All],[ISOCode]:[Total 2024 Colombian Returnees]],22,0)</f>
        <v>0</v>
      </c>
      <c r="AG1728" s="254"/>
      <c r="AH1728" s="255"/>
      <c r="AI1728" s="255"/>
      <c r="AJ1728" s="255"/>
      <c r="AK1728" s="255"/>
      <c r="AL1728" s="256"/>
      <c r="AM1728" s="230">
        <f>VLOOKUP($C1728,Projections2[[#All],[ISOCode]:[Total 2024 Colombian Returnees]],27,0)</f>
        <v>0</v>
      </c>
      <c r="AN1728" s="231"/>
      <c r="AO1728" s="257"/>
      <c r="AP1728" s="257"/>
      <c r="AQ1728" s="257"/>
      <c r="AR1728" s="257"/>
      <c r="AS1728" s="232"/>
      <c r="AT1728" s="232">
        <f>VLOOKUP($C1728,Projections2[[#All],[ISOCode]:[Total 2024 Colombian Returnees]],32,0)</f>
        <v>0</v>
      </c>
      <c r="AU1728" s="233"/>
      <c r="AV1728" s="258"/>
      <c r="AW1728" s="258"/>
      <c r="AX1728" s="258"/>
      <c r="AY1728" s="258"/>
      <c r="AZ1728" s="234"/>
      <c r="BA1728" s="234">
        <f>VLOOKUP($C1728,Projections2[[#All],[ISOCode]:[Total 2024 Colombian Returnees]],37,0)</f>
        <v>0</v>
      </c>
      <c r="BB1728" s="235"/>
      <c r="BC1728" s="360" t="str">
        <f t="shared" si="632"/>
        <v>Ok</v>
      </c>
      <c r="BD1728" s="361" t="str">
        <f t="shared" si="633"/>
        <v>Ok</v>
      </c>
      <c r="BE1728" s="361" t="str">
        <f t="shared" si="634"/>
        <v>Ok</v>
      </c>
      <c r="BF1728" s="361" t="str">
        <f t="shared" si="635"/>
        <v>Ok</v>
      </c>
      <c r="BG1728" s="362" t="str">
        <f t="shared" si="636"/>
        <v>Ok</v>
      </c>
      <c r="BH1728" s="360" t="str">
        <f t="shared" si="637"/>
        <v>Ok</v>
      </c>
      <c r="BI1728" s="361" t="str">
        <f t="shared" si="638"/>
        <v>Ok</v>
      </c>
      <c r="BJ1728" s="361" t="str">
        <f t="shared" si="639"/>
        <v>Ok</v>
      </c>
      <c r="BK1728" s="361" t="str">
        <f t="shared" si="640"/>
        <v>Ok</v>
      </c>
      <c r="BL1728" s="361" t="str">
        <f t="shared" si="641"/>
        <v>Ok</v>
      </c>
      <c r="BM1728" s="361" t="str">
        <f t="shared" si="642"/>
        <v>Ok</v>
      </c>
      <c r="BN1728" s="362" t="str">
        <f t="shared" si="643"/>
        <v>Ok</v>
      </c>
      <c r="BO1728" s="360" t="str">
        <f t="shared" si="644"/>
        <v>No Pop.</v>
      </c>
      <c r="BP1728" s="361" t="str">
        <f t="shared" si="645"/>
        <v>No Pop.</v>
      </c>
      <c r="BQ1728" s="361" t="str">
        <f t="shared" si="646"/>
        <v>No Pop.</v>
      </c>
      <c r="BR1728" s="361" t="str">
        <f t="shared" si="647"/>
        <v>No Pop.</v>
      </c>
      <c r="BS1728" s="361" t="str">
        <f t="shared" si="648"/>
        <v>No Pop.</v>
      </c>
      <c r="BT1728" s="361" t="str">
        <f t="shared" si="649"/>
        <v>No Pop.</v>
      </c>
      <c r="BU1728" s="362" t="str">
        <f t="shared" si="650"/>
        <v>No Pop.</v>
      </c>
      <c r="BV1728" s="360" t="str">
        <f>IF(M1728&lt;=VLOOKUP($C1728,Projections2[[#All],[ISOCode]:[Total 2024 Colombian Returnees]],'Population Projection V2'!$J$167,FALSE),"OK", "Review")</f>
        <v>OK</v>
      </c>
      <c r="BW1728" s="361" t="str">
        <f>IF(N1728&lt;=VLOOKUP($C1728,Projections2[[#All],[ISOCode]:[Total 2024 Colombian Returnees]],'Population Projection V2'!$K$167,FALSE),"OK", "Review")</f>
        <v>OK</v>
      </c>
      <c r="BX1728" s="361" t="str">
        <f>IF(O1728&lt;=VLOOKUP($C1728,Projections2[[#All],[ISOCode]:[Total 2024 Colombian Returnees]],'Population Projection V2'!$L$167,FALSE),"OK", "Review")</f>
        <v>OK</v>
      </c>
      <c r="BY1728" s="361" t="str">
        <f>IF(P1728&lt;=VLOOKUP($C1728,Projections2[[#All],[ISOCode]:[Total 2024 Colombian Returnees]],'Population Projection V2'!$M$167,FALSE),"OK", "Review")</f>
        <v>OK</v>
      </c>
      <c r="BZ1728" s="361" t="str">
        <f>IF(Q1728&lt;=VLOOKUP($C1728,Projections2[[#All],[ISOCode]:[Total 2024 Colombian Returnees]],'Population Projection V2'!$N$167,FALSE),"OK", "Review")</f>
        <v>OK</v>
      </c>
      <c r="CA1728" s="361" t="str">
        <f>IF(T1728&lt;=VLOOKUP($C1728,Projections2[[#All],[ISOCode]:[Total 2024 Colombian Returnees]],'Population Projection V2'!$O$167,FALSE),"OK", "Review")</f>
        <v>OK</v>
      </c>
      <c r="CB1728" s="361" t="str">
        <f>IF(U1728&lt;=VLOOKUP($C1728,Projections2[[#All],[ISOCode]:[Total 2024 Colombian Returnees]],'Population Projection V2'!$P$167,FALSE),"OK", "Review")</f>
        <v>OK</v>
      </c>
      <c r="CC1728" s="361" t="str">
        <f>IF(V1728&lt;=VLOOKUP($C1728,Projections2[[#All],[ISOCode]:[Total 2024 Colombian Returnees]],'Population Projection V2'!$Q$167,FALSE),"OK", "Review")</f>
        <v>OK</v>
      </c>
      <c r="CD1728" s="361" t="str">
        <f>IF(W1728&lt;=VLOOKUP($C1728,Projections2[[#All],[ISOCode]:[Total 2024 Colombian Returnees]],'Population Projection V2'!$R$167,FALSE),"OK", "Review")</f>
        <v>OK</v>
      </c>
      <c r="CE1728" s="361" t="str">
        <f>IF(X1728&lt;=VLOOKUP($C1728,Projections2[[#All],[ISOCode]:[Total 2024 Colombian Returnees]],'Population Projection V2'!$S$167,FALSE),"OK", "Review")</f>
        <v>OK</v>
      </c>
      <c r="CF1728" s="361" t="str">
        <f>IF(AA1728&lt;=VLOOKUP($C1728,Projections2[[#All],[ISOCode]:[Total 2024 Colombian Returnees]],'Population Projection V2'!$T$167,FALSE),"OK", "Review")</f>
        <v>OK</v>
      </c>
      <c r="CG1728" s="361" t="str">
        <f>IF(AB1728&lt;=VLOOKUP($C1728,Projections2[[#All],[ISOCode]:[Total 2024 Colombian Returnees]],'Population Projection V2'!$U$167,FALSE),"OK", "Review")</f>
        <v>OK</v>
      </c>
      <c r="CH1728" s="361" t="str">
        <f>IF(AC1728&lt;=VLOOKUP($C1728,Projections2[[#All],[ISOCode]:[Total 2024 Colombian Returnees]],'Population Projection V2'!$V$167,FALSE),"OK", "Review")</f>
        <v>OK</v>
      </c>
      <c r="CI1728" s="361" t="str">
        <f>IF(AD1728&lt;=VLOOKUP($C1728,Projections2[[#All],[ISOCode]:[Total 2024 Colombian Returnees]],'Population Projection V2'!$W$167,FALSE),"OK", "Review")</f>
        <v>OK</v>
      </c>
      <c r="CJ1728" s="361" t="str">
        <f>IF(AE1728&lt;=VLOOKUP($C1728,Projections2[[#All],[ISOCode]:[Total 2024 Colombian Returnees]],'Population Projection V2'!$X$167,FALSE),"OK", "Review")</f>
        <v>OK</v>
      </c>
      <c r="CK1728" s="361" t="str">
        <f>IF(AH1728&lt;=VLOOKUP($C1728,Projections2[[#All],[ISOCode]:[Total 2024 Colombian Returnees]],'Population Projection V2'!$Y$167,FALSE),"OK", "Review")</f>
        <v>OK</v>
      </c>
      <c r="CL1728" s="361" t="str">
        <f>IF(AI1728&lt;=VLOOKUP($C1728,Projections2[[#All],[ISOCode]:[Total 2024 Colombian Returnees]],'Population Projection V2'!$Z$167,FALSE),"OK", "Review")</f>
        <v>OK</v>
      </c>
      <c r="CM1728" s="361" t="str">
        <f>IF(AJ1728&lt;=VLOOKUP($C1728,Projections2[[#All],[ISOCode]:[Total 2024 Colombian Returnees]],'Population Projection V2'!$AA$167,FALSE),"OK", "Review")</f>
        <v>OK</v>
      </c>
      <c r="CN1728" s="361" t="str">
        <f>IF(AK1728&lt;=VLOOKUP($C1728,Projections2[[#All],[ISOCode]:[Total 2024 Colombian Returnees]],'Population Projection V2'!$AB$167,FALSE),"OK", "Review")</f>
        <v>OK</v>
      </c>
      <c r="CO1728" s="361" t="str">
        <f>IF(AL1728&lt;=VLOOKUP($C1728,Projections2[[#All],[ISOCode]:[Total 2024 Colombian Returnees]],'Population Projection V2'!$AC$167,FALSE),"OK", "Review")</f>
        <v>OK</v>
      </c>
      <c r="CP1728" s="361" t="str">
        <f>IF(AO1728&lt;=VLOOKUP($C1728,Projections2[[#All],[ISOCode]:[Total 2024 Colombian Returnees]],'Population Projection V2'!$AD$167,FALSE),"OK", "Review")</f>
        <v>OK</v>
      </c>
      <c r="CQ1728" s="361" t="str">
        <f>IF(AP1728&lt;=VLOOKUP($C1728,Projections2[[#All],[ISOCode]:[Total 2024 Colombian Returnees]],'Population Projection V2'!$AE$167,FALSE),"OK", "Review")</f>
        <v>OK</v>
      </c>
      <c r="CR1728" s="361" t="str">
        <f>IF(AQ1728&lt;=VLOOKUP($C1728,Projections2[[#All],[ISOCode]:[Total 2024 Colombian Returnees]],'Population Projection V2'!$AF$167,FALSE),"OK", "Review")</f>
        <v>OK</v>
      </c>
      <c r="CS1728" s="361" t="str">
        <f>IF(AR1728&lt;=VLOOKUP($C1728,Projections2[[#All],[ISOCode]:[Total 2024 Colombian Returnees]],'Population Projection V2'!$AG$167,FALSE),"OK", "Review")</f>
        <v>OK</v>
      </c>
      <c r="CT1728" s="361" t="str">
        <f>IF(AS1728&lt;=VLOOKUP($C1728,Projections2[[#All],[ISOCode]:[Total 2024 Colombian Returnees]],'Population Projection V2'!$AH$167,FALSE),"OK", "Review")</f>
        <v>OK</v>
      </c>
      <c r="CU1728" s="361" t="str">
        <f>IF(AV1728&lt;=VLOOKUP($C1728,Projections2[[#All],[ISOCode]:[Total 2024 Colombian Returnees]],'Population Projection V2'!$AI$167,FALSE),"OK", "Review")</f>
        <v>OK</v>
      </c>
      <c r="CV1728" s="361" t="str">
        <f>IF(AW1728&lt;=VLOOKUP($C1728,Projections2[[#All],[ISOCode]:[Total 2024 Colombian Returnees]],'Population Projection V2'!$AJ$167,FALSE),"OK", "Review")</f>
        <v>OK</v>
      </c>
      <c r="CW1728" s="361" t="str">
        <f>IF(AX1728&lt;=VLOOKUP($C1728,Projections2[[#All],[ISOCode]:[Total 2024 Colombian Returnees]],'Population Projection V2'!$AK$167,FALSE),"OK", "Review")</f>
        <v>OK</v>
      </c>
      <c r="CX1728" s="361" t="str">
        <f>IF(AY1728&lt;=VLOOKUP($C1728,Projections2[[#All],[ISOCode]:[Total 2024 Colombian Returnees]],'Population Projection V2'!$AL$167,FALSE),"OK", "Review")</f>
        <v>OK</v>
      </c>
      <c r="CY1728" s="362" t="str">
        <f>IF(AZ1728&lt;=VLOOKUP($C1728,Projections2[[#All],[ISOCode]:[Total 2024 Colombian Returnees]],'Population Projection V2'!$AM$167,FALSE),"OK", "Review")</f>
        <v>OK</v>
      </c>
    </row>
    <row r="1729" spans="1:103" x14ac:dyDescent="0.25">
      <c r="A1729" s="218" t="s">
        <v>128</v>
      </c>
      <c r="B1729" s="219" t="s">
        <v>128</v>
      </c>
      <c r="C1729" s="219" t="s">
        <v>230</v>
      </c>
      <c r="D1729" s="219" t="s">
        <v>446</v>
      </c>
      <c r="E1729" s="219" t="s">
        <v>431</v>
      </c>
      <c r="F1729" s="220">
        <f t="shared" si="627"/>
        <v>0</v>
      </c>
      <c r="G1729" s="220">
        <f t="shared" si="628"/>
        <v>0</v>
      </c>
      <c r="H1729" s="220">
        <f t="shared" si="629"/>
        <v>0</v>
      </c>
      <c r="I1729" s="220">
        <f t="shared" si="630"/>
        <v>0</v>
      </c>
      <c r="J1729" s="221">
        <f t="shared" si="631"/>
        <v>0</v>
      </c>
      <c r="K1729" s="221">
        <f>VLOOKUP($C1729,Projections2[[#All],[ISOCode]:[Total 2024 Colombian Returnees]],7,0)</f>
        <v>0</v>
      </c>
      <c r="L1729" s="251"/>
      <c r="M1729" s="312"/>
      <c r="N1729" s="312"/>
      <c r="O1729" s="312"/>
      <c r="P1729" s="236"/>
      <c r="Q1729" s="252"/>
      <c r="R1729" s="224">
        <f>VLOOKUP($C1729,Projections2[[#All],[ISOCode]:[Total 2024 Colombian Returnees]],12,0)</f>
        <v>0</v>
      </c>
      <c r="S1729" s="225"/>
      <c r="T1729" s="226"/>
      <c r="U1729" s="226"/>
      <c r="V1729" s="226"/>
      <c r="W1729" s="226"/>
      <c r="X1729" s="227"/>
      <c r="Y1729" s="227">
        <f>VLOOKUP($C1729,Projections2[[#All],[ISOCode]:[Total 2024 Colombian Returnees]],17,0)</f>
        <v>0</v>
      </c>
      <c r="Z1729" s="228"/>
      <c r="AA1729" s="253"/>
      <c r="AB1729" s="253"/>
      <c r="AC1729" s="253"/>
      <c r="AD1729" s="253"/>
      <c r="AE1729" s="253"/>
      <c r="AF1729" s="253">
        <f>VLOOKUP($C1729,Projections2[[#All],[ISOCode]:[Total 2024 Colombian Returnees]],22,0)</f>
        <v>0</v>
      </c>
      <c r="AG1729" s="254"/>
      <c r="AH1729" s="255"/>
      <c r="AI1729" s="255"/>
      <c r="AJ1729" s="255"/>
      <c r="AK1729" s="255"/>
      <c r="AL1729" s="256"/>
      <c r="AM1729" s="230">
        <f>VLOOKUP($C1729,Projections2[[#All],[ISOCode]:[Total 2024 Colombian Returnees]],27,0)</f>
        <v>0</v>
      </c>
      <c r="AN1729" s="231"/>
      <c r="AO1729" s="257"/>
      <c r="AP1729" s="257"/>
      <c r="AQ1729" s="257"/>
      <c r="AR1729" s="257"/>
      <c r="AS1729" s="232"/>
      <c r="AT1729" s="232">
        <f>VLOOKUP($C1729,Projections2[[#All],[ISOCode]:[Total 2024 Colombian Returnees]],32,0)</f>
        <v>0</v>
      </c>
      <c r="AU1729" s="233"/>
      <c r="AV1729" s="258"/>
      <c r="AW1729" s="258"/>
      <c r="AX1729" s="258"/>
      <c r="AY1729" s="258"/>
      <c r="AZ1729" s="234"/>
      <c r="BA1729" s="234">
        <f>VLOOKUP($C1729,Projections2[[#All],[ISOCode]:[Total 2024 Colombian Returnees]],37,0)</f>
        <v>0</v>
      </c>
      <c r="BB1729" s="235"/>
      <c r="BC1729" s="360" t="str">
        <f t="shared" si="632"/>
        <v>Ok</v>
      </c>
      <c r="BD1729" s="361" t="str">
        <f t="shared" si="633"/>
        <v>Ok</v>
      </c>
      <c r="BE1729" s="361" t="str">
        <f t="shared" si="634"/>
        <v>Ok</v>
      </c>
      <c r="BF1729" s="361" t="str">
        <f t="shared" si="635"/>
        <v>Ok</v>
      </c>
      <c r="BG1729" s="362" t="str">
        <f t="shared" si="636"/>
        <v>Ok</v>
      </c>
      <c r="BH1729" s="360" t="str">
        <f t="shared" si="637"/>
        <v>Ok</v>
      </c>
      <c r="BI1729" s="361" t="str">
        <f t="shared" si="638"/>
        <v>Ok</v>
      </c>
      <c r="BJ1729" s="361" t="str">
        <f t="shared" si="639"/>
        <v>Ok</v>
      </c>
      <c r="BK1729" s="361" t="str">
        <f t="shared" si="640"/>
        <v>Ok</v>
      </c>
      <c r="BL1729" s="361" t="str">
        <f t="shared" si="641"/>
        <v>Ok</v>
      </c>
      <c r="BM1729" s="361" t="str">
        <f t="shared" si="642"/>
        <v>Ok</v>
      </c>
      <c r="BN1729" s="362" t="str">
        <f t="shared" si="643"/>
        <v>Ok</v>
      </c>
      <c r="BO1729" s="360" t="str">
        <f t="shared" si="644"/>
        <v>No Pop.</v>
      </c>
      <c r="BP1729" s="361" t="str">
        <f t="shared" si="645"/>
        <v>No Pop.</v>
      </c>
      <c r="BQ1729" s="361" t="str">
        <f t="shared" si="646"/>
        <v>No Pop.</v>
      </c>
      <c r="BR1729" s="361" t="str">
        <f t="shared" si="647"/>
        <v>No Pop.</v>
      </c>
      <c r="BS1729" s="361" t="str">
        <f t="shared" si="648"/>
        <v>No Pop.</v>
      </c>
      <c r="BT1729" s="361" t="str">
        <f t="shared" si="649"/>
        <v>No Pop.</v>
      </c>
      <c r="BU1729" s="362" t="str">
        <f t="shared" si="650"/>
        <v>No Pop.</v>
      </c>
      <c r="BV1729" s="360" t="str">
        <f>IF(M1729&lt;=VLOOKUP($C1729,Projections2[[#All],[ISOCode]:[Total 2024 Colombian Returnees]],'Population Projection V2'!$J$167,FALSE),"OK", "Review")</f>
        <v>OK</v>
      </c>
      <c r="BW1729" s="361" t="str">
        <f>IF(N1729&lt;=VLOOKUP($C1729,Projections2[[#All],[ISOCode]:[Total 2024 Colombian Returnees]],'Population Projection V2'!$K$167,FALSE),"OK", "Review")</f>
        <v>OK</v>
      </c>
      <c r="BX1729" s="361" t="str">
        <f>IF(O1729&lt;=VLOOKUP($C1729,Projections2[[#All],[ISOCode]:[Total 2024 Colombian Returnees]],'Population Projection V2'!$L$167,FALSE),"OK", "Review")</f>
        <v>OK</v>
      </c>
      <c r="BY1729" s="361" t="str">
        <f>IF(P1729&lt;=VLOOKUP($C1729,Projections2[[#All],[ISOCode]:[Total 2024 Colombian Returnees]],'Population Projection V2'!$M$167,FALSE),"OK", "Review")</f>
        <v>OK</v>
      </c>
      <c r="BZ1729" s="361" t="str">
        <f>IF(Q1729&lt;=VLOOKUP($C1729,Projections2[[#All],[ISOCode]:[Total 2024 Colombian Returnees]],'Population Projection V2'!$N$167,FALSE),"OK", "Review")</f>
        <v>OK</v>
      </c>
      <c r="CA1729" s="361" t="str">
        <f>IF(T1729&lt;=VLOOKUP($C1729,Projections2[[#All],[ISOCode]:[Total 2024 Colombian Returnees]],'Population Projection V2'!$O$167,FALSE),"OK", "Review")</f>
        <v>OK</v>
      </c>
      <c r="CB1729" s="361" t="str">
        <f>IF(U1729&lt;=VLOOKUP($C1729,Projections2[[#All],[ISOCode]:[Total 2024 Colombian Returnees]],'Population Projection V2'!$P$167,FALSE),"OK", "Review")</f>
        <v>OK</v>
      </c>
      <c r="CC1729" s="361" t="str">
        <f>IF(V1729&lt;=VLOOKUP($C1729,Projections2[[#All],[ISOCode]:[Total 2024 Colombian Returnees]],'Population Projection V2'!$Q$167,FALSE),"OK", "Review")</f>
        <v>OK</v>
      </c>
      <c r="CD1729" s="361" t="str">
        <f>IF(W1729&lt;=VLOOKUP($C1729,Projections2[[#All],[ISOCode]:[Total 2024 Colombian Returnees]],'Population Projection V2'!$R$167,FALSE),"OK", "Review")</f>
        <v>OK</v>
      </c>
      <c r="CE1729" s="361" t="str">
        <f>IF(X1729&lt;=VLOOKUP($C1729,Projections2[[#All],[ISOCode]:[Total 2024 Colombian Returnees]],'Population Projection V2'!$S$167,FALSE),"OK", "Review")</f>
        <v>OK</v>
      </c>
      <c r="CF1729" s="361" t="str">
        <f>IF(AA1729&lt;=VLOOKUP($C1729,Projections2[[#All],[ISOCode]:[Total 2024 Colombian Returnees]],'Population Projection V2'!$T$167,FALSE),"OK", "Review")</f>
        <v>OK</v>
      </c>
      <c r="CG1729" s="361" t="str">
        <f>IF(AB1729&lt;=VLOOKUP($C1729,Projections2[[#All],[ISOCode]:[Total 2024 Colombian Returnees]],'Population Projection V2'!$U$167,FALSE),"OK", "Review")</f>
        <v>OK</v>
      </c>
      <c r="CH1729" s="361" t="str">
        <f>IF(AC1729&lt;=VLOOKUP($C1729,Projections2[[#All],[ISOCode]:[Total 2024 Colombian Returnees]],'Population Projection V2'!$V$167,FALSE),"OK", "Review")</f>
        <v>OK</v>
      </c>
      <c r="CI1729" s="361" t="str">
        <f>IF(AD1729&lt;=VLOOKUP($C1729,Projections2[[#All],[ISOCode]:[Total 2024 Colombian Returnees]],'Population Projection V2'!$W$167,FALSE),"OK", "Review")</f>
        <v>OK</v>
      </c>
      <c r="CJ1729" s="361" t="str">
        <f>IF(AE1729&lt;=VLOOKUP($C1729,Projections2[[#All],[ISOCode]:[Total 2024 Colombian Returnees]],'Population Projection V2'!$X$167,FALSE),"OK", "Review")</f>
        <v>OK</v>
      </c>
      <c r="CK1729" s="361" t="str">
        <f>IF(AH1729&lt;=VLOOKUP($C1729,Projections2[[#All],[ISOCode]:[Total 2024 Colombian Returnees]],'Population Projection V2'!$Y$167,FALSE),"OK", "Review")</f>
        <v>OK</v>
      </c>
      <c r="CL1729" s="361" t="str">
        <f>IF(AI1729&lt;=VLOOKUP($C1729,Projections2[[#All],[ISOCode]:[Total 2024 Colombian Returnees]],'Population Projection V2'!$Z$167,FALSE),"OK", "Review")</f>
        <v>OK</v>
      </c>
      <c r="CM1729" s="361" t="str">
        <f>IF(AJ1729&lt;=VLOOKUP($C1729,Projections2[[#All],[ISOCode]:[Total 2024 Colombian Returnees]],'Population Projection V2'!$AA$167,FALSE),"OK", "Review")</f>
        <v>OK</v>
      </c>
      <c r="CN1729" s="361" t="str">
        <f>IF(AK1729&lt;=VLOOKUP($C1729,Projections2[[#All],[ISOCode]:[Total 2024 Colombian Returnees]],'Population Projection V2'!$AB$167,FALSE),"OK", "Review")</f>
        <v>OK</v>
      </c>
      <c r="CO1729" s="361" t="str">
        <f>IF(AL1729&lt;=VLOOKUP($C1729,Projections2[[#All],[ISOCode]:[Total 2024 Colombian Returnees]],'Population Projection V2'!$AC$167,FALSE),"OK", "Review")</f>
        <v>OK</v>
      </c>
      <c r="CP1729" s="361" t="str">
        <f>IF(AO1729&lt;=VLOOKUP($C1729,Projections2[[#All],[ISOCode]:[Total 2024 Colombian Returnees]],'Population Projection V2'!$AD$167,FALSE),"OK", "Review")</f>
        <v>OK</v>
      </c>
      <c r="CQ1729" s="361" t="str">
        <f>IF(AP1729&lt;=VLOOKUP($C1729,Projections2[[#All],[ISOCode]:[Total 2024 Colombian Returnees]],'Population Projection V2'!$AE$167,FALSE),"OK", "Review")</f>
        <v>OK</v>
      </c>
      <c r="CR1729" s="361" t="str">
        <f>IF(AQ1729&lt;=VLOOKUP($C1729,Projections2[[#All],[ISOCode]:[Total 2024 Colombian Returnees]],'Population Projection V2'!$AF$167,FALSE),"OK", "Review")</f>
        <v>OK</v>
      </c>
      <c r="CS1729" s="361" t="str">
        <f>IF(AR1729&lt;=VLOOKUP($C1729,Projections2[[#All],[ISOCode]:[Total 2024 Colombian Returnees]],'Population Projection V2'!$AG$167,FALSE),"OK", "Review")</f>
        <v>OK</v>
      </c>
      <c r="CT1729" s="361" t="str">
        <f>IF(AS1729&lt;=VLOOKUP($C1729,Projections2[[#All],[ISOCode]:[Total 2024 Colombian Returnees]],'Population Projection V2'!$AH$167,FALSE),"OK", "Review")</f>
        <v>OK</v>
      </c>
      <c r="CU1729" s="361" t="str">
        <f>IF(AV1729&lt;=VLOOKUP($C1729,Projections2[[#All],[ISOCode]:[Total 2024 Colombian Returnees]],'Population Projection V2'!$AI$167,FALSE),"OK", "Review")</f>
        <v>OK</v>
      </c>
      <c r="CV1729" s="361" t="str">
        <f>IF(AW1729&lt;=VLOOKUP($C1729,Projections2[[#All],[ISOCode]:[Total 2024 Colombian Returnees]],'Population Projection V2'!$AJ$167,FALSE),"OK", "Review")</f>
        <v>OK</v>
      </c>
      <c r="CW1729" s="361" t="str">
        <f>IF(AX1729&lt;=VLOOKUP($C1729,Projections2[[#All],[ISOCode]:[Total 2024 Colombian Returnees]],'Population Projection V2'!$AK$167,FALSE),"OK", "Review")</f>
        <v>OK</v>
      </c>
      <c r="CX1729" s="361" t="str">
        <f>IF(AY1729&lt;=VLOOKUP($C1729,Projections2[[#All],[ISOCode]:[Total 2024 Colombian Returnees]],'Population Projection V2'!$AL$167,FALSE),"OK", "Review")</f>
        <v>OK</v>
      </c>
      <c r="CY1729" s="362" t="str">
        <f>IF(AZ1729&lt;=VLOOKUP($C1729,Projections2[[#All],[ISOCode]:[Total 2024 Colombian Returnees]],'Population Projection V2'!$AM$167,FALSE),"OK", "Review")</f>
        <v>OK</v>
      </c>
    </row>
    <row r="1730" spans="1:103" x14ac:dyDescent="0.25">
      <c r="A1730" s="218" t="s">
        <v>128</v>
      </c>
      <c r="B1730" s="219" t="s">
        <v>128</v>
      </c>
      <c r="C1730" s="219" t="s">
        <v>231</v>
      </c>
      <c r="D1730" s="219" t="s">
        <v>447</v>
      </c>
      <c r="E1730" s="219" t="s">
        <v>431</v>
      </c>
      <c r="F1730" s="220">
        <f t="shared" si="627"/>
        <v>0</v>
      </c>
      <c r="G1730" s="220">
        <f t="shared" si="628"/>
        <v>0</v>
      </c>
      <c r="H1730" s="220">
        <f t="shared" si="629"/>
        <v>0</v>
      </c>
      <c r="I1730" s="220">
        <f t="shared" si="630"/>
        <v>0</v>
      </c>
      <c r="J1730" s="221">
        <f t="shared" si="631"/>
        <v>0</v>
      </c>
      <c r="K1730" s="221">
        <f>VLOOKUP($C1730,Projections2[[#All],[ISOCode]:[Total 2024 Colombian Returnees]],7,0)</f>
        <v>0</v>
      </c>
      <c r="L1730" s="251"/>
      <c r="M1730" s="312"/>
      <c r="N1730" s="312"/>
      <c r="O1730" s="312"/>
      <c r="P1730" s="236"/>
      <c r="Q1730" s="252"/>
      <c r="R1730" s="224">
        <f>VLOOKUP($C1730,Projections2[[#All],[ISOCode]:[Total 2024 Colombian Returnees]],12,0)</f>
        <v>0</v>
      </c>
      <c r="S1730" s="225"/>
      <c r="T1730" s="226"/>
      <c r="U1730" s="226"/>
      <c r="V1730" s="226"/>
      <c r="W1730" s="226"/>
      <c r="X1730" s="227"/>
      <c r="Y1730" s="227">
        <f>VLOOKUP($C1730,Projections2[[#All],[ISOCode]:[Total 2024 Colombian Returnees]],17,0)</f>
        <v>0</v>
      </c>
      <c r="Z1730" s="228"/>
      <c r="AA1730" s="253"/>
      <c r="AB1730" s="253"/>
      <c r="AC1730" s="253"/>
      <c r="AD1730" s="253"/>
      <c r="AE1730" s="253"/>
      <c r="AF1730" s="253">
        <f>VLOOKUP($C1730,Projections2[[#All],[ISOCode]:[Total 2024 Colombian Returnees]],22,0)</f>
        <v>0</v>
      </c>
      <c r="AG1730" s="254"/>
      <c r="AH1730" s="255"/>
      <c r="AI1730" s="255"/>
      <c r="AJ1730" s="255"/>
      <c r="AK1730" s="255"/>
      <c r="AL1730" s="256"/>
      <c r="AM1730" s="230">
        <f>VLOOKUP($C1730,Projections2[[#All],[ISOCode]:[Total 2024 Colombian Returnees]],27,0)</f>
        <v>0</v>
      </c>
      <c r="AN1730" s="231"/>
      <c r="AO1730" s="257"/>
      <c r="AP1730" s="257"/>
      <c r="AQ1730" s="257"/>
      <c r="AR1730" s="257"/>
      <c r="AS1730" s="232"/>
      <c r="AT1730" s="232">
        <f>VLOOKUP($C1730,Projections2[[#All],[ISOCode]:[Total 2024 Colombian Returnees]],32,0)</f>
        <v>0</v>
      </c>
      <c r="AU1730" s="233"/>
      <c r="AV1730" s="258"/>
      <c r="AW1730" s="258"/>
      <c r="AX1730" s="258"/>
      <c r="AY1730" s="258"/>
      <c r="AZ1730" s="234"/>
      <c r="BA1730" s="234">
        <f>VLOOKUP($C1730,Projections2[[#All],[ISOCode]:[Total 2024 Colombian Returnees]],37,0)</f>
        <v>0</v>
      </c>
      <c r="BB1730" s="235"/>
      <c r="BC1730" s="360" t="str">
        <f t="shared" si="632"/>
        <v>Ok</v>
      </c>
      <c r="BD1730" s="361" t="str">
        <f t="shared" si="633"/>
        <v>Ok</v>
      </c>
      <c r="BE1730" s="361" t="str">
        <f t="shared" si="634"/>
        <v>Ok</v>
      </c>
      <c r="BF1730" s="361" t="str">
        <f t="shared" si="635"/>
        <v>Ok</v>
      </c>
      <c r="BG1730" s="362" t="str">
        <f t="shared" si="636"/>
        <v>Ok</v>
      </c>
      <c r="BH1730" s="360" t="str">
        <f t="shared" si="637"/>
        <v>Ok</v>
      </c>
      <c r="BI1730" s="361" t="str">
        <f t="shared" si="638"/>
        <v>Ok</v>
      </c>
      <c r="BJ1730" s="361" t="str">
        <f t="shared" si="639"/>
        <v>Ok</v>
      </c>
      <c r="BK1730" s="361" t="str">
        <f t="shared" si="640"/>
        <v>Ok</v>
      </c>
      <c r="BL1730" s="361" t="str">
        <f t="shared" si="641"/>
        <v>Ok</v>
      </c>
      <c r="BM1730" s="361" t="str">
        <f t="shared" si="642"/>
        <v>Ok</v>
      </c>
      <c r="BN1730" s="362" t="str">
        <f t="shared" si="643"/>
        <v>Ok</v>
      </c>
      <c r="BO1730" s="360" t="str">
        <f t="shared" si="644"/>
        <v>No Pop.</v>
      </c>
      <c r="BP1730" s="361" t="str">
        <f t="shared" si="645"/>
        <v>No Pop.</v>
      </c>
      <c r="BQ1730" s="361" t="str">
        <f t="shared" si="646"/>
        <v>No Pop.</v>
      </c>
      <c r="BR1730" s="361" t="str">
        <f t="shared" si="647"/>
        <v>No Pop.</v>
      </c>
      <c r="BS1730" s="361" t="str">
        <f t="shared" si="648"/>
        <v>No Pop.</v>
      </c>
      <c r="BT1730" s="361" t="str">
        <f t="shared" si="649"/>
        <v>No Pop.</v>
      </c>
      <c r="BU1730" s="362" t="str">
        <f t="shared" si="650"/>
        <v>No Pop.</v>
      </c>
      <c r="BV1730" s="360" t="str">
        <f>IF(M1730&lt;=VLOOKUP($C1730,Projections2[[#All],[ISOCode]:[Total 2024 Colombian Returnees]],'Population Projection V2'!$J$167,FALSE),"OK", "Review")</f>
        <v>OK</v>
      </c>
      <c r="BW1730" s="361" t="str">
        <f>IF(N1730&lt;=VLOOKUP($C1730,Projections2[[#All],[ISOCode]:[Total 2024 Colombian Returnees]],'Population Projection V2'!$K$167,FALSE),"OK", "Review")</f>
        <v>OK</v>
      </c>
      <c r="BX1730" s="361" t="str">
        <f>IF(O1730&lt;=VLOOKUP($C1730,Projections2[[#All],[ISOCode]:[Total 2024 Colombian Returnees]],'Population Projection V2'!$L$167,FALSE),"OK", "Review")</f>
        <v>OK</v>
      </c>
      <c r="BY1730" s="361" t="str">
        <f>IF(P1730&lt;=VLOOKUP($C1730,Projections2[[#All],[ISOCode]:[Total 2024 Colombian Returnees]],'Population Projection V2'!$M$167,FALSE),"OK", "Review")</f>
        <v>OK</v>
      </c>
      <c r="BZ1730" s="361" t="str">
        <f>IF(Q1730&lt;=VLOOKUP($C1730,Projections2[[#All],[ISOCode]:[Total 2024 Colombian Returnees]],'Population Projection V2'!$N$167,FALSE),"OK", "Review")</f>
        <v>OK</v>
      </c>
      <c r="CA1730" s="361" t="str">
        <f>IF(T1730&lt;=VLOOKUP($C1730,Projections2[[#All],[ISOCode]:[Total 2024 Colombian Returnees]],'Population Projection V2'!$O$167,FALSE),"OK", "Review")</f>
        <v>OK</v>
      </c>
      <c r="CB1730" s="361" t="str">
        <f>IF(U1730&lt;=VLOOKUP($C1730,Projections2[[#All],[ISOCode]:[Total 2024 Colombian Returnees]],'Population Projection V2'!$P$167,FALSE),"OK", "Review")</f>
        <v>OK</v>
      </c>
      <c r="CC1730" s="361" t="str">
        <f>IF(V1730&lt;=VLOOKUP($C1730,Projections2[[#All],[ISOCode]:[Total 2024 Colombian Returnees]],'Population Projection V2'!$Q$167,FALSE),"OK", "Review")</f>
        <v>OK</v>
      </c>
      <c r="CD1730" s="361" t="str">
        <f>IF(W1730&lt;=VLOOKUP($C1730,Projections2[[#All],[ISOCode]:[Total 2024 Colombian Returnees]],'Population Projection V2'!$R$167,FALSE),"OK", "Review")</f>
        <v>OK</v>
      </c>
      <c r="CE1730" s="361" t="str">
        <f>IF(X1730&lt;=VLOOKUP($C1730,Projections2[[#All],[ISOCode]:[Total 2024 Colombian Returnees]],'Population Projection V2'!$S$167,FALSE),"OK", "Review")</f>
        <v>OK</v>
      </c>
      <c r="CF1730" s="361" t="str">
        <f>IF(AA1730&lt;=VLOOKUP($C1730,Projections2[[#All],[ISOCode]:[Total 2024 Colombian Returnees]],'Population Projection V2'!$T$167,FALSE),"OK", "Review")</f>
        <v>OK</v>
      </c>
      <c r="CG1730" s="361" t="str">
        <f>IF(AB1730&lt;=VLOOKUP($C1730,Projections2[[#All],[ISOCode]:[Total 2024 Colombian Returnees]],'Population Projection V2'!$U$167,FALSE),"OK", "Review")</f>
        <v>OK</v>
      </c>
      <c r="CH1730" s="361" t="str">
        <f>IF(AC1730&lt;=VLOOKUP($C1730,Projections2[[#All],[ISOCode]:[Total 2024 Colombian Returnees]],'Population Projection V2'!$V$167,FALSE),"OK", "Review")</f>
        <v>OK</v>
      </c>
      <c r="CI1730" s="361" t="str">
        <f>IF(AD1730&lt;=VLOOKUP($C1730,Projections2[[#All],[ISOCode]:[Total 2024 Colombian Returnees]],'Population Projection V2'!$W$167,FALSE),"OK", "Review")</f>
        <v>OK</v>
      </c>
      <c r="CJ1730" s="361" t="str">
        <f>IF(AE1730&lt;=VLOOKUP($C1730,Projections2[[#All],[ISOCode]:[Total 2024 Colombian Returnees]],'Population Projection V2'!$X$167,FALSE),"OK", "Review")</f>
        <v>OK</v>
      </c>
      <c r="CK1730" s="361" t="str">
        <f>IF(AH1730&lt;=VLOOKUP($C1730,Projections2[[#All],[ISOCode]:[Total 2024 Colombian Returnees]],'Population Projection V2'!$Y$167,FALSE),"OK", "Review")</f>
        <v>OK</v>
      </c>
      <c r="CL1730" s="361" t="str">
        <f>IF(AI1730&lt;=VLOOKUP($C1730,Projections2[[#All],[ISOCode]:[Total 2024 Colombian Returnees]],'Population Projection V2'!$Z$167,FALSE),"OK", "Review")</f>
        <v>OK</v>
      </c>
      <c r="CM1730" s="361" t="str">
        <f>IF(AJ1730&lt;=VLOOKUP($C1730,Projections2[[#All],[ISOCode]:[Total 2024 Colombian Returnees]],'Population Projection V2'!$AA$167,FALSE),"OK", "Review")</f>
        <v>OK</v>
      </c>
      <c r="CN1730" s="361" t="str">
        <f>IF(AK1730&lt;=VLOOKUP($C1730,Projections2[[#All],[ISOCode]:[Total 2024 Colombian Returnees]],'Population Projection V2'!$AB$167,FALSE),"OK", "Review")</f>
        <v>OK</v>
      </c>
      <c r="CO1730" s="361" t="str">
        <f>IF(AL1730&lt;=VLOOKUP($C1730,Projections2[[#All],[ISOCode]:[Total 2024 Colombian Returnees]],'Population Projection V2'!$AC$167,FALSE),"OK", "Review")</f>
        <v>OK</v>
      </c>
      <c r="CP1730" s="361" t="str">
        <f>IF(AO1730&lt;=VLOOKUP($C1730,Projections2[[#All],[ISOCode]:[Total 2024 Colombian Returnees]],'Population Projection V2'!$AD$167,FALSE),"OK", "Review")</f>
        <v>OK</v>
      </c>
      <c r="CQ1730" s="361" t="str">
        <f>IF(AP1730&lt;=VLOOKUP($C1730,Projections2[[#All],[ISOCode]:[Total 2024 Colombian Returnees]],'Population Projection V2'!$AE$167,FALSE),"OK", "Review")</f>
        <v>OK</v>
      </c>
      <c r="CR1730" s="361" t="str">
        <f>IF(AQ1730&lt;=VLOOKUP($C1730,Projections2[[#All],[ISOCode]:[Total 2024 Colombian Returnees]],'Population Projection V2'!$AF$167,FALSE),"OK", "Review")</f>
        <v>OK</v>
      </c>
      <c r="CS1730" s="361" t="str">
        <f>IF(AR1730&lt;=VLOOKUP($C1730,Projections2[[#All],[ISOCode]:[Total 2024 Colombian Returnees]],'Population Projection V2'!$AG$167,FALSE),"OK", "Review")</f>
        <v>OK</v>
      </c>
      <c r="CT1730" s="361" t="str">
        <f>IF(AS1730&lt;=VLOOKUP($C1730,Projections2[[#All],[ISOCode]:[Total 2024 Colombian Returnees]],'Population Projection V2'!$AH$167,FALSE),"OK", "Review")</f>
        <v>OK</v>
      </c>
      <c r="CU1730" s="361" t="str">
        <f>IF(AV1730&lt;=VLOOKUP($C1730,Projections2[[#All],[ISOCode]:[Total 2024 Colombian Returnees]],'Population Projection V2'!$AI$167,FALSE),"OK", "Review")</f>
        <v>OK</v>
      </c>
      <c r="CV1730" s="361" t="str">
        <f>IF(AW1730&lt;=VLOOKUP($C1730,Projections2[[#All],[ISOCode]:[Total 2024 Colombian Returnees]],'Population Projection V2'!$AJ$167,FALSE),"OK", "Review")</f>
        <v>OK</v>
      </c>
      <c r="CW1730" s="361" t="str">
        <f>IF(AX1730&lt;=VLOOKUP($C1730,Projections2[[#All],[ISOCode]:[Total 2024 Colombian Returnees]],'Population Projection V2'!$AK$167,FALSE),"OK", "Review")</f>
        <v>OK</v>
      </c>
      <c r="CX1730" s="361" t="str">
        <f>IF(AY1730&lt;=VLOOKUP($C1730,Projections2[[#All],[ISOCode]:[Total 2024 Colombian Returnees]],'Population Projection V2'!$AL$167,FALSE),"OK", "Review")</f>
        <v>OK</v>
      </c>
      <c r="CY1730" s="362" t="str">
        <f>IF(AZ1730&lt;=VLOOKUP($C1730,Projections2[[#All],[ISOCode]:[Total 2024 Colombian Returnees]],'Population Projection V2'!$AM$167,FALSE),"OK", "Review")</f>
        <v>OK</v>
      </c>
    </row>
    <row r="1731" spans="1:103" x14ac:dyDescent="0.25">
      <c r="A1731" s="218" t="s">
        <v>128</v>
      </c>
      <c r="B1731" s="219" t="s">
        <v>128</v>
      </c>
      <c r="C1731" s="219" t="s">
        <v>232</v>
      </c>
      <c r="D1731" s="219" t="s">
        <v>448</v>
      </c>
      <c r="E1731" s="219" t="s">
        <v>431</v>
      </c>
      <c r="F1731" s="220">
        <f t="shared" ref="F1731:F1796" si="651">M1731+T1731+AA1731+AH1731+AO1731+AV1731</f>
        <v>0</v>
      </c>
      <c r="G1731" s="220">
        <f t="shared" ref="G1731:G1796" si="652">N1731+U1731+AB1731+AI1731+AP1731+AW1731</f>
        <v>0</v>
      </c>
      <c r="H1731" s="220">
        <f t="shared" ref="H1731:H1796" si="653">O1731+V1731+AC1731+AJ1731+AQ1731+AX1731</f>
        <v>0</v>
      </c>
      <c r="I1731" s="220">
        <f t="shared" ref="I1731:I1796" si="654">P1731+W1731+AD1731+AK1731+AR1731+AY1731</f>
        <v>0</v>
      </c>
      <c r="J1731" s="221">
        <f t="shared" ref="J1731:J1795" si="655">Q1731+X1731+AE1731+AL1731+AS1731+AZ1731</f>
        <v>0</v>
      </c>
      <c r="K1731" s="221">
        <f>VLOOKUP($C1731,Projections2[[#All],[ISOCode]:[Total 2024 Colombian Returnees]],7,0)</f>
        <v>0</v>
      </c>
      <c r="L1731" s="251"/>
      <c r="M1731" s="312"/>
      <c r="N1731" s="312"/>
      <c r="O1731" s="312"/>
      <c r="P1731" s="236"/>
      <c r="Q1731" s="252"/>
      <c r="R1731" s="224">
        <f>VLOOKUP($C1731,Projections2[[#All],[ISOCode]:[Total 2024 Colombian Returnees]],12,0)</f>
        <v>0</v>
      </c>
      <c r="S1731" s="225"/>
      <c r="T1731" s="226"/>
      <c r="U1731" s="226"/>
      <c r="V1731" s="226"/>
      <c r="W1731" s="226"/>
      <c r="X1731" s="227"/>
      <c r="Y1731" s="227">
        <f>VLOOKUP($C1731,Projections2[[#All],[ISOCode]:[Total 2024 Colombian Returnees]],17,0)</f>
        <v>0</v>
      </c>
      <c r="Z1731" s="228"/>
      <c r="AA1731" s="253"/>
      <c r="AB1731" s="253"/>
      <c r="AC1731" s="253"/>
      <c r="AD1731" s="253"/>
      <c r="AE1731" s="253"/>
      <c r="AF1731" s="253">
        <f>VLOOKUP($C1731,Projections2[[#All],[ISOCode]:[Total 2024 Colombian Returnees]],22,0)</f>
        <v>0</v>
      </c>
      <c r="AG1731" s="254"/>
      <c r="AH1731" s="255"/>
      <c r="AI1731" s="255"/>
      <c r="AJ1731" s="255"/>
      <c r="AK1731" s="255"/>
      <c r="AL1731" s="256"/>
      <c r="AM1731" s="230">
        <f>VLOOKUP($C1731,Projections2[[#All],[ISOCode]:[Total 2024 Colombian Returnees]],27,0)</f>
        <v>0</v>
      </c>
      <c r="AN1731" s="231"/>
      <c r="AO1731" s="257"/>
      <c r="AP1731" s="257"/>
      <c r="AQ1731" s="257"/>
      <c r="AR1731" s="257"/>
      <c r="AS1731" s="232"/>
      <c r="AT1731" s="232">
        <f>VLOOKUP($C1731,Projections2[[#All],[ISOCode]:[Total 2024 Colombian Returnees]],32,0)</f>
        <v>0</v>
      </c>
      <c r="AU1731" s="233"/>
      <c r="AV1731" s="258"/>
      <c r="AW1731" s="258"/>
      <c r="AX1731" s="258"/>
      <c r="AY1731" s="258"/>
      <c r="AZ1731" s="234"/>
      <c r="BA1731" s="234">
        <f>VLOOKUP($C1731,Projections2[[#All],[ISOCode]:[Total 2024 Colombian Returnees]],37,0)</f>
        <v>0</v>
      </c>
      <c r="BB1731" s="235"/>
      <c r="BC1731" s="360" t="str">
        <f t="shared" si="632"/>
        <v>Ok</v>
      </c>
      <c r="BD1731" s="361" t="str">
        <f t="shared" si="633"/>
        <v>Ok</v>
      </c>
      <c r="BE1731" s="361" t="str">
        <f t="shared" si="634"/>
        <v>Ok</v>
      </c>
      <c r="BF1731" s="361" t="str">
        <f t="shared" si="635"/>
        <v>Ok</v>
      </c>
      <c r="BG1731" s="362" t="str">
        <f t="shared" si="636"/>
        <v>Ok</v>
      </c>
      <c r="BH1731" s="360" t="str">
        <f t="shared" si="637"/>
        <v>Ok</v>
      </c>
      <c r="BI1731" s="361" t="str">
        <f t="shared" si="638"/>
        <v>Ok</v>
      </c>
      <c r="BJ1731" s="361" t="str">
        <f t="shared" si="639"/>
        <v>Ok</v>
      </c>
      <c r="BK1731" s="361" t="str">
        <f t="shared" si="640"/>
        <v>Ok</v>
      </c>
      <c r="BL1731" s="361" t="str">
        <f t="shared" si="641"/>
        <v>Ok</v>
      </c>
      <c r="BM1731" s="361" t="str">
        <f t="shared" si="642"/>
        <v>Ok</v>
      </c>
      <c r="BN1731" s="362" t="str">
        <f t="shared" si="643"/>
        <v>Ok</v>
      </c>
      <c r="BO1731" s="360" t="str">
        <f t="shared" si="644"/>
        <v>No Pop.</v>
      </c>
      <c r="BP1731" s="361" t="str">
        <f t="shared" si="645"/>
        <v>No Pop.</v>
      </c>
      <c r="BQ1731" s="361" t="str">
        <f t="shared" si="646"/>
        <v>No Pop.</v>
      </c>
      <c r="BR1731" s="361" t="str">
        <f t="shared" si="647"/>
        <v>No Pop.</v>
      </c>
      <c r="BS1731" s="361" t="str">
        <f t="shared" si="648"/>
        <v>No Pop.</v>
      </c>
      <c r="BT1731" s="361" t="str">
        <f t="shared" si="649"/>
        <v>No Pop.</v>
      </c>
      <c r="BU1731" s="362" t="str">
        <f t="shared" si="650"/>
        <v>No Pop.</v>
      </c>
      <c r="BV1731" s="360" t="str">
        <f>IF(M1731&lt;=VLOOKUP($C1731,Projections2[[#All],[ISOCode]:[Total 2024 Colombian Returnees]],'Population Projection V2'!$J$167,FALSE),"OK", "Review")</f>
        <v>OK</v>
      </c>
      <c r="BW1731" s="361" t="str">
        <f>IF(N1731&lt;=VLOOKUP($C1731,Projections2[[#All],[ISOCode]:[Total 2024 Colombian Returnees]],'Population Projection V2'!$K$167,FALSE),"OK", "Review")</f>
        <v>OK</v>
      </c>
      <c r="BX1731" s="361" t="str">
        <f>IF(O1731&lt;=VLOOKUP($C1731,Projections2[[#All],[ISOCode]:[Total 2024 Colombian Returnees]],'Population Projection V2'!$L$167,FALSE),"OK", "Review")</f>
        <v>OK</v>
      </c>
      <c r="BY1731" s="361" t="str">
        <f>IF(P1731&lt;=VLOOKUP($C1731,Projections2[[#All],[ISOCode]:[Total 2024 Colombian Returnees]],'Population Projection V2'!$M$167,FALSE),"OK", "Review")</f>
        <v>OK</v>
      </c>
      <c r="BZ1731" s="361" t="str">
        <f>IF(Q1731&lt;=VLOOKUP($C1731,Projections2[[#All],[ISOCode]:[Total 2024 Colombian Returnees]],'Population Projection V2'!$N$167,FALSE),"OK", "Review")</f>
        <v>OK</v>
      </c>
      <c r="CA1731" s="361" t="str">
        <f>IF(T1731&lt;=VLOOKUP($C1731,Projections2[[#All],[ISOCode]:[Total 2024 Colombian Returnees]],'Population Projection V2'!$O$167,FALSE),"OK", "Review")</f>
        <v>OK</v>
      </c>
      <c r="CB1731" s="361" t="str">
        <f>IF(U1731&lt;=VLOOKUP($C1731,Projections2[[#All],[ISOCode]:[Total 2024 Colombian Returnees]],'Population Projection V2'!$P$167,FALSE),"OK", "Review")</f>
        <v>OK</v>
      </c>
      <c r="CC1731" s="361" t="str">
        <f>IF(V1731&lt;=VLOOKUP($C1731,Projections2[[#All],[ISOCode]:[Total 2024 Colombian Returnees]],'Population Projection V2'!$Q$167,FALSE),"OK", "Review")</f>
        <v>OK</v>
      </c>
      <c r="CD1731" s="361" t="str">
        <f>IF(W1731&lt;=VLOOKUP($C1731,Projections2[[#All],[ISOCode]:[Total 2024 Colombian Returnees]],'Population Projection V2'!$R$167,FALSE),"OK", "Review")</f>
        <v>OK</v>
      </c>
      <c r="CE1731" s="361" t="str">
        <f>IF(X1731&lt;=VLOOKUP($C1731,Projections2[[#All],[ISOCode]:[Total 2024 Colombian Returnees]],'Population Projection V2'!$S$167,FALSE),"OK", "Review")</f>
        <v>OK</v>
      </c>
      <c r="CF1731" s="361" t="str">
        <f>IF(AA1731&lt;=VLOOKUP($C1731,Projections2[[#All],[ISOCode]:[Total 2024 Colombian Returnees]],'Population Projection V2'!$T$167,FALSE),"OK", "Review")</f>
        <v>OK</v>
      </c>
      <c r="CG1731" s="361" t="str">
        <f>IF(AB1731&lt;=VLOOKUP($C1731,Projections2[[#All],[ISOCode]:[Total 2024 Colombian Returnees]],'Population Projection V2'!$U$167,FALSE),"OK", "Review")</f>
        <v>OK</v>
      </c>
      <c r="CH1731" s="361" t="str">
        <f>IF(AC1731&lt;=VLOOKUP($C1731,Projections2[[#All],[ISOCode]:[Total 2024 Colombian Returnees]],'Population Projection V2'!$V$167,FALSE),"OK", "Review")</f>
        <v>OK</v>
      </c>
      <c r="CI1731" s="361" t="str">
        <f>IF(AD1731&lt;=VLOOKUP($C1731,Projections2[[#All],[ISOCode]:[Total 2024 Colombian Returnees]],'Population Projection V2'!$W$167,FALSE),"OK", "Review")</f>
        <v>OK</v>
      </c>
      <c r="CJ1731" s="361" t="str">
        <f>IF(AE1731&lt;=VLOOKUP($C1731,Projections2[[#All],[ISOCode]:[Total 2024 Colombian Returnees]],'Population Projection V2'!$X$167,FALSE),"OK", "Review")</f>
        <v>OK</v>
      </c>
      <c r="CK1731" s="361" t="str">
        <f>IF(AH1731&lt;=VLOOKUP($C1731,Projections2[[#All],[ISOCode]:[Total 2024 Colombian Returnees]],'Population Projection V2'!$Y$167,FALSE),"OK", "Review")</f>
        <v>OK</v>
      </c>
      <c r="CL1731" s="361" t="str">
        <f>IF(AI1731&lt;=VLOOKUP($C1731,Projections2[[#All],[ISOCode]:[Total 2024 Colombian Returnees]],'Population Projection V2'!$Z$167,FALSE),"OK", "Review")</f>
        <v>OK</v>
      </c>
      <c r="CM1731" s="361" t="str">
        <f>IF(AJ1731&lt;=VLOOKUP($C1731,Projections2[[#All],[ISOCode]:[Total 2024 Colombian Returnees]],'Population Projection V2'!$AA$167,FALSE),"OK", "Review")</f>
        <v>OK</v>
      </c>
      <c r="CN1731" s="361" t="str">
        <f>IF(AK1731&lt;=VLOOKUP($C1731,Projections2[[#All],[ISOCode]:[Total 2024 Colombian Returnees]],'Population Projection V2'!$AB$167,FALSE),"OK", "Review")</f>
        <v>OK</v>
      </c>
      <c r="CO1731" s="361" t="str">
        <f>IF(AL1731&lt;=VLOOKUP($C1731,Projections2[[#All],[ISOCode]:[Total 2024 Colombian Returnees]],'Population Projection V2'!$AC$167,FALSE),"OK", "Review")</f>
        <v>OK</v>
      </c>
      <c r="CP1731" s="361" t="str">
        <f>IF(AO1731&lt;=VLOOKUP($C1731,Projections2[[#All],[ISOCode]:[Total 2024 Colombian Returnees]],'Population Projection V2'!$AD$167,FALSE),"OK", "Review")</f>
        <v>OK</v>
      </c>
      <c r="CQ1731" s="361" t="str">
        <f>IF(AP1731&lt;=VLOOKUP($C1731,Projections2[[#All],[ISOCode]:[Total 2024 Colombian Returnees]],'Population Projection V2'!$AE$167,FALSE),"OK", "Review")</f>
        <v>OK</v>
      </c>
      <c r="CR1731" s="361" t="str">
        <f>IF(AQ1731&lt;=VLOOKUP($C1731,Projections2[[#All],[ISOCode]:[Total 2024 Colombian Returnees]],'Population Projection V2'!$AF$167,FALSE),"OK", "Review")</f>
        <v>OK</v>
      </c>
      <c r="CS1731" s="361" t="str">
        <f>IF(AR1731&lt;=VLOOKUP($C1731,Projections2[[#All],[ISOCode]:[Total 2024 Colombian Returnees]],'Population Projection V2'!$AG$167,FALSE),"OK", "Review")</f>
        <v>OK</v>
      </c>
      <c r="CT1731" s="361" t="str">
        <f>IF(AS1731&lt;=VLOOKUP($C1731,Projections2[[#All],[ISOCode]:[Total 2024 Colombian Returnees]],'Population Projection V2'!$AH$167,FALSE),"OK", "Review")</f>
        <v>OK</v>
      </c>
      <c r="CU1731" s="361" t="str">
        <f>IF(AV1731&lt;=VLOOKUP($C1731,Projections2[[#All],[ISOCode]:[Total 2024 Colombian Returnees]],'Population Projection V2'!$AI$167,FALSE),"OK", "Review")</f>
        <v>OK</v>
      </c>
      <c r="CV1731" s="361" t="str">
        <f>IF(AW1731&lt;=VLOOKUP($C1731,Projections2[[#All],[ISOCode]:[Total 2024 Colombian Returnees]],'Population Projection V2'!$AJ$167,FALSE),"OK", "Review")</f>
        <v>OK</v>
      </c>
      <c r="CW1731" s="361" t="str">
        <f>IF(AX1731&lt;=VLOOKUP($C1731,Projections2[[#All],[ISOCode]:[Total 2024 Colombian Returnees]],'Population Projection V2'!$AK$167,FALSE),"OK", "Review")</f>
        <v>OK</v>
      </c>
      <c r="CX1731" s="361" t="str">
        <f>IF(AY1731&lt;=VLOOKUP($C1731,Projections2[[#All],[ISOCode]:[Total 2024 Colombian Returnees]],'Population Projection V2'!$AL$167,FALSE),"OK", "Review")</f>
        <v>OK</v>
      </c>
      <c r="CY1731" s="362" t="str">
        <f>IF(AZ1731&lt;=VLOOKUP($C1731,Projections2[[#All],[ISOCode]:[Total 2024 Colombian Returnees]],'Population Projection V2'!$AM$167,FALSE),"OK", "Review")</f>
        <v>OK</v>
      </c>
    </row>
    <row r="1732" spans="1:103" x14ac:dyDescent="0.25">
      <c r="A1732" s="218" t="s">
        <v>128</v>
      </c>
      <c r="B1732" s="219" t="s">
        <v>128</v>
      </c>
      <c r="C1732" s="219" t="s">
        <v>233</v>
      </c>
      <c r="D1732" s="219" t="s">
        <v>449</v>
      </c>
      <c r="E1732" s="219" t="s">
        <v>431</v>
      </c>
      <c r="F1732" s="220">
        <f t="shared" si="651"/>
        <v>0</v>
      </c>
      <c r="G1732" s="220">
        <f t="shared" si="652"/>
        <v>0</v>
      </c>
      <c r="H1732" s="220">
        <f t="shared" si="653"/>
        <v>0</v>
      </c>
      <c r="I1732" s="220">
        <f t="shared" si="654"/>
        <v>0</v>
      </c>
      <c r="J1732" s="221">
        <f t="shared" si="655"/>
        <v>0</v>
      </c>
      <c r="K1732" s="221">
        <f>VLOOKUP($C1732,Projections2[[#All],[ISOCode]:[Total 2024 Colombian Returnees]],7,0)</f>
        <v>0</v>
      </c>
      <c r="L1732" s="251"/>
      <c r="M1732" s="312"/>
      <c r="N1732" s="312"/>
      <c r="O1732" s="312"/>
      <c r="P1732" s="236"/>
      <c r="Q1732" s="252"/>
      <c r="R1732" s="224">
        <f>VLOOKUP($C1732,Projections2[[#All],[ISOCode]:[Total 2024 Colombian Returnees]],12,0)</f>
        <v>0</v>
      </c>
      <c r="S1732" s="225"/>
      <c r="T1732" s="226"/>
      <c r="U1732" s="226"/>
      <c r="V1732" s="226"/>
      <c r="W1732" s="226"/>
      <c r="X1732" s="227"/>
      <c r="Y1732" s="227">
        <f>VLOOKUP($C1732,Projections2[[#All],[ISOCode]:[Total 2024 Colombian Returnees]],17,0)</f>
        <v>0</v>
      </c>
      <c r="Z1732" s="228"/>
      <c r="AA1732" s="253"/>
      <c r="AB1732" s="253"/>
      <c r="AC1732" s="253"/>
      <c r="AD1732" s="253"/>
      <c r="AE1732" s="253"/>
      <c r="AF1732" s="253">
        <f>VLOOKUP($C1732,Projections2[[#All],[ISOCode]:[Total 2024 Colombian Returnees]],22,0)</f>
        <v>0</v>
      </c>
      <c r="AG1732" s="254"/>
      <c r="AH1732" s="255"/>
      <c r="AI1732" s="255"/>
      <c r="AJ1732" s="255"/>
      <c r="AK1732" s="255"/>
      <c r="AL1732" s="256"/>
      <c r="AM1732" s="230">
        <f>VLOOKUP($C1732,Projections2[[#All],[ISOCode]:[Total 2024 Colombian Returnees]],27,0)</f>
        <v>0</v>
      </c>
      <c r="AN1732" s="231"/>
      <c r="AO1732" s="257"/>
      <c r="AP1732" s="257"/>
      <c r="AQ1732" s="257"/>
      <c r="AR1732" s="257"/>
      <c r="AS1732" s="232"/>
      <c r="AT1732" s="232">
        <f>VLOOKUP($C1732,Projections2[[#All],[ISOCode]:[Total 2024 Colombian Returnees]],32,0)</f>
        <v>0</v>
      </c>
      <c r="AU1732" s="233"/>
      <c r="AV1732" s="258"/>
      <c r="AW1732" s="258"/>
      <c r="AX1732" s="258"/>
      <c r="AY1732" s="258"/>
      <c r="AZ1732" s="234"/>
      <c r="BA1732" s="234">
        <f>VLOOKUP($C1732,Projections2[[#All],[ISOCode]:[Total 2024 Colombian Returnees]],37,0)</f>
        <v>0</v>
      </c>
      <c r="BB1732" s="235"/>
      <c r="BC1732" s="360" t="str">
        <f t="shared" ref="BC1732:BC1795" si="656">IF(F1732=SUM(M1732,T1732,AA1732,AH1732,AO1732,AV1732),"Ok","Review")</f>
        <v>Ok</v>
      </c>
      <c r="BD1732" s="361" t="str">
        <f t="shared" ref="BD1732:BD1795" si="657">IF(G1732=SUM(N1732,U1732,AB1732,AI1732,AP1732,AW1732),"Ok","Review")</f>
        <v>Ok</v>
      </c>
      <c r="BE1732" s="361" t="str">
        <f t="shared" ref="BE1732:BE1795" si="658">IF(H1732=SUM(O1732,V1732,AC1732,AJ1732,AQ1732,AX1732),"Ok","Review")</f>
        <v>Ok</v>
      </c>
      <c r="BF1732" s="361" t="str">
        <f t="shared" ref="BF1732:BF1795" si="659">IF(I1732=SUM(P1732,W1732,AD1732,AK1732,AR1732,AY1732),"Ok","Review")</f>
        <v>Ok</v>
      </c>
      <c r="BG1732" s="362" t="str">
        <f t="shared" ref="BG1732:BG1795" si="660">IF(J1732=SUM(Q1732,X1732,AE1732,AL1732,AS1732,AZ1732),"Ok","Review")</f>
        <v>Ok</v>
      </c>
      <c r="BH1732" s="360" t="str">
        <f t="shared" ref="BH1732:BH1795" si="661">IF(J1732=SUM(F1732:I1732), "Ok", "Review")</f>
        <v>Ok</v>
      </c>
      <c r="BI1732" s="361" t="str">
        <f t="shared" ref="BI1732:BI1795" si="662">IF(Q1732=SUM(M1732:P1732), "Ok", "Review")</f>
        <v>Ok</v>
      </c>
      <c r="BJ1732" s="361" t="str">
        <f t="shared" ref="BJ1732:BJ1795" si="663">IF(X1732=SUM(T1732:W1732), "Ok", "Review")</f>
        <v>Ok</v>
      </c>
      <c r="BK1732" s="361" t="str">
        <f t="shared" ref="BK1732:BK1795" si="664">IF(AE1732=SUM(AA1732:AD1732), "Ok", "Review")</f>
        <v>Ok</v>
      </c>
      <c r="BL1732" s="361" t="str">
        <f t="shared" ref="BL1732:BL1795" si="665">IF(AL1732=SUM(AH1732:AK1732), "Ok", "Review")</f>
        <v>Ok</v>
      </c>
      <c r="BM1732" s="361" t="str">
        <f t="shared" ref="BM1732:BM1795" si="666">IF(AS1732=SUM(AO1732:AR1732), "Ok", "Review")</f>
        <v>Ok</v>
      </c>
      <c r="BN1732" s="362" t="str">
        <f t="shared" ref="BN1732:BN1795" si="667">IF(AZ1732=SUM(AV1732:AY1732), "Ok", "Review")</f>
        <v>Ok</v>
      </c>
      <c r="BO1732" s="360" t="str">
        <f t="shared" ref="BO1732:BO1795" si="668">IFERROR(IF((J1732/K1732)=L1732,"Ok","Review"),"No Pop.")</f>
        <v>No Pop.</v>
      </c>
      <c r="BP1732" s="361" t="str">
        <f t="shared" ref="BP1732:BP1795" si="669">IFERROR(IF((Q1732/R1732)=S1732,"Ok","Review"),"No Pop.")</f>
        <v>No Pop.</v>
      </c>
      <c r="BQ1732" s="361" t="str">
        <f t="shared" ref="BQ1732:BQ1795" si="670">IFERROR(IF((X1732/Y1732)=Z1732,"Ok","Review"),"No Pop.")</f>
        <v>No Pop.</v>
      </c>
      <c r="BR1732" s="361" t="str">
        <f t="shared" ref="BR1732:BR1795" si="671">IFERROR(IF((AE1732/AF1732)=AG1732,"Ok","Review"),"No Pop.")</f>
        <v>No Pop.</v>
      </c>
      <c r="BS1732" s="361" t="str">
        <f t="shared" ref="BS1732:BS1795" si="672">IFERROR(IF((AL1732/AM1732)=AN1732,"Ok","Review"),"No Pop.")</f>
        <v>No Pop.</v>
      </c>
      <c r="BT1732" s="361" t="str">
        <f t="shared" ref="BT1732:BT1795" si="673">IFERROR(IF((AS1732/AT1732)=AU1732,"Ok","Review"),"No Pop.")</f>
        <v>No Pop.</v>
      </c>
      <c r="BU1732" s="362" t="str">
        <f t="shared" ref="BU1732:BU1795" si="674">IFERROR(IF((AZ1732/BA1732)=BB1732,"Ok","Review"),"No Pop.")</f>
        <v>No Pop.</v>
      </c>
      <c r="BV1732" s="360" t="str">
        <f>IF(M1732&lt;=VLOOKUP($C1732,Projections2[[#All],[ISOCode]:[Total 2024 Colombian Returnees]],'Population Projection V2'!$J$167,FALSE),"OK", "Review")</f>
        <v>OK</v>
      </c>
      <c r="BW1732" s="361" t="str">
        <f>IF(N1732&lt;=VLOOKUP($C1732,Projections2[[#All],[ISOCode]:[Total 2024 Colombian Returnees]],'Population Projection V2'!$K$167,FALSE),"OK", "Review")</f>
        <v>OK</v>
      </c>
      <c r="BX1732" s="361" t="str">
        <f>IF(O1732&lt;=VLOOKUP($C1732,Projections2[[#All],[ISOCode]:[Total 2024 Colombian Returnees]],'Population Projection V2'!$L$167,FALSE),"OK", "Review")</f>
        <v>OK</v>
      </c>
      <c r="BY1732" s="361" t="str">
        <f>IF(P1732&lt;=VLOOKUP($C1732,Projections2[[#All],[ISOCode]:[Total 2024 Colombian Returnees]],'Population Projection V2'!$M$167,FALSE),"OK", "Review")</f>
        <v>OK</v>
      </c>
      <c r="BZ1732" s="361" t="str">
        <f>IF(Q1732&lt;=VLOOKUP($C1732,Projections2[[#All],[ISOCode]:[Total 2024 Colombian Returnees]],'Population Projection V2'!$N$167,FALSE),"OK", "Review")</f>
        <v>OK</v>
      </c>
      <c r="CA1732" s="361" t="str">
        <f>IF(T1732&lt;=VLOOKUP($C1732,Projections2[[#All],[ISOCode]:[Total 2024 Colombian Returnees]],'Population Projection V2'!$O$167,FALSE),"OK", "Review")</f>
        <v>OK</v>
      </c>
      <c r="CB1732" s="361" t="str">
        <f>IF(U1732&lt;=VLOOKUP($C1732,Projections2[[#All],[ISOCode]:[Total 2024 Colombian Returnees]],'Population Projection V2'!$P$167,FALSE),"OK", "Review")</f>
        <v>OK</v>
      </c>
      <c r="CC1732" s="361" t="str">
        <f>IF(V1732&lt;=VLOOKUP($C1732,Projections2[[#All],[ISOCode]:[Total 2024 Colombian Returnees]],'Population Projection V2'!$Q$167,FALSE),"OK", "Review")</f>
        <v>OK</v>
      </c>
      <c r="CD1732" s="361" t="str">
        <f>IF(W1732&lt;=VLOOKUP($C1732,Projections2[[#All],[ISOCode]:[Total 2024 Colombian Returnees]],'Population Projection V2'!$R$167,FALSE),"OK", "Review")</f>
        <v>OK</v>
      </c>
      <c r="CE1732" s="361" t="str">
        <f>IF(X1732&lt;=VLOOKUP($C1732,Projections2[[#All],[ISOCode]:[Total 2024 Colombian Returnees]],'Population Projection V2'!$S$167,FALSE),"OK", "Review")</f>
        <v>OK</v>
      </c>
      <c r="CF1732" s="361" t="str">
        <f>IF(AA1732&lt;=VLOOKUP($C1732,Projections2[[#All],[ISOCode]:[Total 2024 Colombian Returnees]],'Population Projection V2'!$T$167,FALSE),"OK", "Review")</f>
        <v>OK</v>
      </c>
      <c r="CG1732" s="361" t="str">
        <f>IF(AB1732&lt;=VLOOKUP($C1732,Projections2[[#All],[ISOCode]:[Total 2024 Colombian Returnees]],'Population Projection V2'!$U$167,FALSE),"OK", "Review")</f>
        <v>OK</v>
      </c>
      <c r="CH1732" s="361" t="str">
        <f>IF(AC1732&lt;=VLOOKUP($C1732,Projections2[[#All],[ISOCode]:[Total 2024 Colombian Returnees]],'Population Projection V2'!$V$167,FALSE),"OK", "Review")</f>
        <v>OK</v>
      </c>
      <c r="CI1732" s="361" t="str">
        <f>IF(AD1732&lt;=VLOOKUP($C1732,Projections2[[#All],[ISOCode]:[Total 2024 Colombian Returnees]],'Population Projection V2'!$W$167,FALSE),"OK", "Review")</f>
        <v>OK</v>
      </c>
      <c r="CJ1732" s="361" t="str">
        <f>IF(AE1732&lt;=VLOOKUP($C1732,Projections2[[#All],[ISOCode]:[Total 2024 Colombian Returnees]],'Population Projection V2'!$X$167,FALSE),"OK", "Review")</f>
        <v>OK</v>
      </c>
      <c r="CK1732" s="361" t="str">
        <f>IF(AH1732&lt;=VLOOKUP($C1732,Projections2[[#All],[ISOCode]:[Total 2024 Colombian Returnees]],'Population Projection V2'!$Y$167,FALSE),"OK", "Review")</f>
        <v>OK</v>
      </c>
      <c r="CL1732" s="361" t="str">
        <f>IF(AI1732&lt;=VLOOKUP($C1732,Projections2[[#All],[ISOCode]:[Total 2024 Colombian Returnees]],'Population Projection V2'!$Z$167,FALSE),"OK", "Review")</f>
        <v>OK</v>
      </c>
      <c r="CM1732" s="361" t="str">
        <f>IF(AJ1732&lt;=VLOOKUP($C1732,Projections2[[#All],[ISOCode]:[Total 2024 Colombian Returnees]],'Population Projection V2'!$AA$167,FALSE),"OK", "Review")</f>
        <v>OK</v>
      </c>
      <c r="CN1732" s="361" t="str">
        <f>IF(AK1732&lt;=VLOOKUP($C1732,Projections2[[#All],[ISOCode]:[Total 2024 Colombian Returnees]],'Population Projection V2'!$AB$167,FALSE),"OK", "Review")</f>
        <v>OK</v>
      </c>
      <c r="CO1732" s="361" t="str">
        <f>IF(AL1732&lt;=VLOOKUP($C1732,Projections2[[#All],[ISOCode]:[Total 2024 Colombian Returnees]],'Population Projection V2'!$AC$167,FALSE),"OK", "Review")</f>
        <v>OK</v>
      </c>
      <c r="CP1732" s="361" t="str">
        <f>IF(AO1732&lt;=VLOOKUP($C1732,Projections2[[#All],[ISOCode]:[Total 2024 Colombian Returnees]],'Population Projection V2'!$AD$167,FALSE),"OK", "Review")</f>
        <v>OK</v>
      </c>
      <c r="CQ1732" s="361" t="str">
        <f>IF(AP1732&lt;=VLOOKUP($C1732,Projections2[[#All],[ISOCode]:[Total 2024 Colombian Returnees]],'Population Projection V2'!$AE$167,FALSE),"OK", "Review")</f>
        <v>OK</v>
      </c>
      <c r="CR1732" s="361" t="str">
        <f>IF(AQ1732&lt;=VLOOKUP($C1732,Projections2[[#All],[ISOCode]:[Total 2024 Colombian Returnees]],'Population Projection V2'!$AF$167,FALSE),"OK", "Review")</f>
        <v>OK</v>
      </c>
      <c r="CS1732" s="361" t="str">
        <f>IF(AR1732&lt;=VLOOKUP($C1732,Projections2[[#All],[ISOCode]:[Total 2024 Colombian Returnees]],'Population Projection V2'!$AG$167,FALSE),"OK", "Review")</f>
        <v>OK</v>
      </c>
      <c r="CT1732" s="361" t="str">
        <f>IF(AS1732&lt;=VLOOKUP($C1732,Projections2[[#All],[ISOCode]:[Total 2024 Colombian Returnees]],'Population Projection V2'!$AH$167,FALSE),"OK", "Review")</f>
        <v>OK</v>
      </c>
      <c r="CU1732" s="361" t="str">
        <f>IF(AV1732&lt;=VLOOKUP($C1732,Projections2[[#All],[ISOCode]:[Total 2024 Colombian Returnees]],'Population Projection V2'!$AI$167,FALSE),"OK", "Review")</f>
        <v>OK</v>
      </c>
      <c r="CV1732" s="361" t="str">
        <f>IF(AW1732&lt;=VLOOKUP($C1732,Projections2[[#All],[ISOCode]:[Total 2024 Colombian Returnees]],'Population Projection V2'!$AJ$167,FALSE),"OK", "Review")</f>
        <v>OK</v>
      </c>
      <c r="CW1732" s="361" t="str">
        <f>IF(AX1732&lt;=VLOOKUP($C1732,Projections2[[#All],[ISOCode]:[Total 2024 Colombian Returnees]],'Population Projection V2'!$AK$167,FALSE),"OK", "Review")</f>
        <v>OK</v>
      </c>
      <c r="CX1732" s="361" t="str">
        <f>IF(AY1732&lt;=VLOOKUP($C1732,Projections2[[#All],[ISOCode]:[Total 2024 Colombian Returnees]],'Population Projection V2'!$AL$167,FALSE),"OK", "Review")</f>
        <v>OK</v>
      </c>
      <c r="CY1732" s="362" t="str">
        <f>IF(AZ1732&lt;=VLOOKUP($C1732,Projections2[[#All],[ISOCode]:[Total 2024 Colombian Returnees]],'Population Projection V2'!$AM$167,FALSE),"OK", "Review")</f>
        <v>OK</v>
      </c>
    </row>
    <row r="1733" spans="1:103" x14ac:dyDescent="0.25">
      <c r="A1733" s="218" t="s">
        <v>128</v>
      </c>
      <c r="B1733" s="219" t="s">
        <v>128</v>
      </c>
      <c r="C1733" s="219" t="s">
        <v>234</v>
      </c>
      <c r="D1733" s="219" t="s">
        <v>450</v>
      </c>
      <c r="E1733" s="219" t="s">
        <v>431</v>
      </c>
      <c r="F1733" s="220">
        <f t="shared" si="651"/>
        <v>0</v>
      </c>
      <c r="G1733" s="220">
        <f t="shared" si="652"/>
        <v>0</v>
      </c>
      <c r="H1733" s="220">
        <f t="shared" si="653"/>
        <v>0</v>
      </c>
      <c r="I1733" s="220">
        <f t="shared" si="654"/>
        <v>0</v>
      </c>
      <c r="J1733" s="221">
        <f t="shared" si="655"/>
        <v>0</v>
      </c>
      <c r="K1733" s="221">
        <f>VLOOKUP($C1733,Projections2[[#All],[ISOCode]:[Total 2024 Colombian Returnees]],7,0)</f>
        <v>0</v>
      </c>
      <c r="L1733" s="251"/>
      <c r="M1733" s="312"/>
      <c r="N1733" s="312"/>
      <c r="O1733" s="312"/>
      <c r="P1733" s="236"/>
      <c r="Q1733" s="252"/>
      <c r="R1733" s="224">
        <f>VLOOKUP($C1733,Projections2[[#All],[ISOCode]:[Total 2024 Colombian Returnees]],12,0)</f>
        <v>0</v>
      </c>
      <c r="S1733" s="225"/>
      <c r="T1733" s="226"/>
      <c r="U1733" s="226"/>
      <c r="V1733" s="226"/>
      <c r="W1733" s="226"/>
      <c r="X1733" s="227"/>
      <c r="Y1733" s="227">
        <f>VLOOKUP($C1733,Projections2[[#All],[ISOCode]:[Total 2024 Colombian Returnees]],17,0)</f>
        <v>0</v>
      </c>
      <c r="Z1733" s="228"/>
      <c r="AA1733" s="253"/>
      <c r="AB1733" s="253"/>
      <c r="AC1733" s="253"/>
      <c r="AD1733" s="253"/>
      <c r="AE1733" s="253"/>
      <c r="AF1733" s="253">
        <f>VLOOKUP($C1733,Projections2[[#All],[ISOCode]:[Total 2024 Colombian Returnees]],22,0)</f>
        <v>0</v>
      </c>
      <c r="AG1733" s="254"/>
      <c r="AH1733" s="255"/>
      <c r="AI1733" s="255"/>
      <c r="AJ1733" s="255"/>
      <c r="AK1733" s="255"/>
      <c r="AL1733" s="256"/>
      <c r="AM1733" s="230">
        <f>VLOOKUP($C1733,Projections2[[#All],[ISOCode]:[Total 2024 Colombian Returnees]],27,0)</f>
        <v>0</v>
      </c>
      <c r="AN1733" s="231"/>
      <c r="AO1733" s="257"/>
      <c r="AP1733" s="257"/>
      <c r="AQ1733" s="257"/>
      <c r="AR1733" s="257"/>
      <c r="AS1733" s="232"/>
      <c r="AT1733" s="232">
        <f>VLOOKUP($C1733,Projections2[[#All],[ISOCode]:[Total 2024 Colombian Returnees]],32,0)</f>
        <v>0</v>
      </c>
      <c r="AU1733" s="233"/>
      <c r="AV1733" s="258"/>
      <c r="AW1733" s="258"/>
      <c r="AX1733" s="258"/>
      <c r="AY1733" s="258"/>
      <c r="AZ1733" s="234"/>
      <c r="BA1733" s="234">
        <f>VLOOKUP($C1733,Projections2[[#All],[ISOCode]:[Total 2024 Colombian Returnees]],37,0)</f>
        <v>0</v>
      </c>
      <c r="BB1733" s="235"/>
      <c r="BC1733" s="360" t="str">
        <f t="shared" si="656"/>
        <v>Ok</v>
      </c>
      <c r="BD1733" s="361" t="str">
        <f t="shared" si="657"/>
        <v>Ok</v>
      </c>
      <c r="BE1733" s="361" t="str">
        <f t="shared" si="658"/>
        <v>Ok</v>
      </c>
      <c r="BF1733" s="361" t="str">
        <f t="shared" si="659"/>
        <v>Ok</v>
      </c>
      <c r="BG1733" s="362" t="str">
        <f t="shared" si="660"/>
        <v>Ok</v>
      </c>
      <c r="BH1733" s="360" t="str">
        <f t="shared" si="661"/>
        <v>Ok</v>
      </c>
      <c r="BI1733" s="361" t="str">
        <f t="shared" si="662"/>
        <v>Ok</v>
      </c>
      <c r="BJ1733" s="361" t="str">
        <f t="shared" si="663"/>
        <v>Ok</v>
      </c>
      <c r="BK1733" s="361" t="str">
        <f t="shared" si="664"/>
        <v>Ok</v>
      </c>
      <c r="BL1733" s="361" t="str">
        <f t="shared" si="665"/>
        <v>Ok</v>
      </c>
      <c r="BM1733" s="361" t="str">
        <f t="shared" si="666"/>
        <v>Ok</v>
      </c>
      <c r="BN1733" s="362" t="str">
        <f t="shared" si="667"/>
        <v>Ok</v>
      </c>
      <c r="BO1733" s="360" t="str">
        <f t="shared" si="668"/>
        <v>No Pop.</v>
      </c>
      <c r="BP1733" s="361" t="str">
        <f t="shared" si="669"/>
        <v>No Pop.</v>
      </c>
      <c r="BQ1733" s="361" t="str">
        <f t="shared" si="670"/>
        <v>No Pop.</v>
      </c>
      <c r="BR1733" s="361" t="str">
        <f t="shared" si="671"/>
        <v>No Pop.</v>
      </c>
      <c r="BS1733" s="361" t="str">
        <f t="shared" si="672"/>
        <v>No Pop.</v>
      </c>
      <c r="BT1733" s="361" t="str">
        <f t="shared" si="673"/>
        <v>No Pop.</v>
      </c>
      <c r="BU1733" s="362" t="str">
        <f t="shared" si="674"/>
        <v>No Pop.</v>
      </c>
      <c r="BV1733" s="360" t="str">
        <f>IF(M1733&lt;=VLOOKUP($C1733,Projections2[[#All],[ISOCode]:[Total 2024 Colombian Returnees]],'Population Projection V2'!$J$167,FALSE),"OK", "Review")</f>
        <v>OK</v>
      </c>
      <c r="BW1733" s="361" t="str">
        <f>IF(N1733&lt;=VLOOKUP($C1733,Projections2[[#All],[ISOCode]:[Total 2024 Colombian Returnees]],'Population Projection V2'!$K$167,FALSE),"OK", "Review")</f>
        <v>OK</v>
      </c>
      <c r="BX1733" s="361" t="str">
        <f>IF(O1733&lt;=VLOOKUP($C1733,Projections2[[#All],[ISOCode]:[Total 2024 Colombian Returnees]],'Population Projection V2'!$L$167,FALSE),"OK", "Review")</f>
        <v>OK</v>
      </c>
      <c r="BY1733" s="361" t="str">
        <f>IF(P1733&lt;=VLOOKUP($C1733,Projections2[[#All],[ISOCode]:[Total 2024 Colombian Returnees]],'Population Projection V2'!$M$167,FALSE),"OK", "Review")</f>
        <v>OK</v>
      </c>
      <c r="BZ1733" s="361" t="str">
        <f>IF(Q1733&lt;=VLOOKUP($C1733,Projections2[[#All],[ISOCode]:[Total 2024 Colombian Returnees]],'Population Projection V2'!$N$167,FALSE),"OK", "Review")</f>
        <v>OK</v>
      </c>
      <c r="CA1733" s="361" t="str">
        <f>IF(T1733&lt;=VLOOKUP($C1733,Projections2[[#All],[ISOCode]:[Total 2024 Colombian Returnees]],'Population Projection V2'!$O$167,FALSE),"OK", "Review")</f>
        <v>OK</v>
      </c>
      <c r="CB1733" s="361" t="str">
        <f>IF(U1733&lt;=VLOOKUP($C1733,Projections2[[#All],[ISOCode]:[Total 2024 Colombian Returnees]],'Population Projection V2'!$P$167,FALSE),"OK", "Review")</f>
        <v>OK</v>
      </c>
      <c r="CC1733" s="361" t="str">
        <f>IF(V1733&lt;=VLOOKUP($C1733,Projections2[[#All],[ISOCode]:[Total 2024 Colombian Returnees]],'Population Projection V2'!$Q$167,FALSE),"OK", "Review")</f>
        <v>OK</v>
      </c>
      <c r="CD1733" s="361" t="str">
        <f>IF(W1733&lt;=VLOOKUP($C1733,Projections2[[#All],[ISOCode]:[Total 2024 Colombian Returnees]],'Population Projection V2'!$R$167,FALSE),"OK", "Review")</f>
        <v>OK</v>
      </c>
      <c r="CE1733" s="361" t="str">
        <f>IF(X1733&lt;=VLOOKUP($C1733,Projections2[[#All],[ISOCode]:[Total 2024 Colombian Returnees]],'Population Projection V2'!$S$167,FALSE),"OK", "Review")</f>
        <v>OK</v>
      </c>
      <c r="CF1733" s="361" t="str">
        <f>IF(AA1733&lt;=VLOOKUP($C1733,Projections2[[#All],[ISOCode]:[Total 2024 Colombian Returnees]],'Population Projection V2'!$T$167,FALSE),"OK", "Review")</f>
        <v>OK</v>
      </c>
      <c r="CG1733" s="361" t="str">
        <f>IF(AB1733&lt;=VLOOKUP($C1733,Projections2[[#All],[ISOCode]:[Total 2024 Colombian Returnees]],'Population Projection V2'!$U$167,FALSE),"OK", "Review")</f>
        <v>OK</v>
      </c>
      <c r="CH1733" s="361" t="str">
        <f>IF(AC1733&lt;=VLOOKUP($C1733,Projections2[[#All],[ISOCode]:[Total 2024 Colombian Returnees]],'Population Projection V2'!$V$167,FALSE),"OK", "Review")</f>
        <v>OK</v>
      </c>
      <c r="CI1733" s="361" t="str">
        <f>IF(AD1733&lt;=VLOOKUP($C1733,Projections2[[#All],[ISOCode]:[Total 2024 Colombian Returnees]],'Population Projection V2'!$W$167,FALSE),"OK", "Review")</f>
        <v>OK</v>
      </c>
      <c r="CJ1733" s="361" t="str">
        <f>IF(AE1733&lt;=VLOOKUP($C1733,Projections2[[#All],[ISOCode]:[Total 2024 Colombian Returnees]],'Population Projection V2'!$X$167,FALSE),"OK", "Review")</f>
        <v>OK</v>
      </c>
      <c r="CK1733" s="361" t="str">
        <f>IF(AH1733&lt;=VLOOKUP($C1733,Projections2[[#All],[ISOCode]:[Total 2024 Colombian Returnees]],'Population Projection V2'!$Y$167,FALSE),"OK", "Review")</f>
        <v>OK</v>
      </c>
      <c r="CL1733" s="361" t="str">
        <f>IF(AI1733&lt;=VLOOKUP($C1733,Projections2[[#All],[ISOCode]:[Total 2024 Colombian Returnees]],'Population Projection V2'!$Z$167,FALSE),"OK", "Review")</f>
        <v>OK</v>
      </c>
      <c r="CM1733" s="361" t="str">
        <f>IF(AJ1733&lt;=VLOOKUP($C1733,Projections2[[#All],[ISOCode]:[Total 2024 Colombian Returnees]],'Population Projection V2'!$AA$167,FALSE),"OK", "Review")</f>
        <v>OK</v>
      </c>
      <c r="CN1733" s="361" t="str">
        <f>IF(AK1733&lt;=VLOOKUP($C1733,Projections2[[#All],[ISOCode]:[Total 2024 Colombian Returnees]],'Population Projection V2'!$AB$167,FALSE),"OK", "Review")</f>
        <v>OK</v>
      </c>
      <c r="CO1733" s="361" t="str">
        <f>IF(AL1733&lt;=VLOOKUP($C1733,Projections2[[#All],[ISOCode]:[Total 2024 Colombian Returnees]],'Population Projection V2'!$AC$167,FALSE),"OK", "Review")</f>
        <v>OK</v>
      </c>
      <c r="CP1733" s="361" t="str">
        <f>IF(AO1733&lt;=VLOOKUP($C1733,Projections2[[#All],[ISOCode]:[Total 2024 Colombian Returnees]],'Population Projection V2'!$AD$167,FALSE),"OK", "Review")</f>
        <v>OK</v>
      </c>
      <c r="CQ1733" s="361" t="str">
        <f>IF(AP1733&lt;=VLOOKUP($C1733,Projections2[[#All],[ISOCode]:[Total 2024 Colombian Returnees]],'Population Projection V2'!$AE$167,FALSE),"OK", "Review")</f>
        <v>OK</v>
      </c>
      <c r="CR1733" s="361" t="str">
        <f>IF(AQ1733&lt;=VLOOKUP($C1733,Projections2[[#All],[ISOCode]:[Total 2024 Colombian Returnees]],'Population Projection V2'!$AF$167,FALSE),"OK", "Review")</f>
        <v>OK</v>
      </c>
      <c r="CS1733" s="361" t="str">
        <f>IF(AR1733&lt;=VLOOKUP($C1733,Projections2[[#All],[ISOCode]:[Total 2024 Colombian Returnees]],'Population Projection V2'!$AG$167,FALSE),"OK", "Review")</f>
        <v>OK</v>
      </c>
      <c r="CT1733" s="361" t="str">
        <f>IF(AS1733&lt;=VLOOKUP($C1733,Projections2[[#All],[ISOCode]:[Total 2024 Colombian Returnees]],'Population Projection V2'!$AH$167,FALSE),"OK", "Review")</f>
        <v>OK</v>
      </c>
      <c r="CU1733" s="361" t="str">
        <f>IF(AV1733&lt;=VLOOKUP($C1733,Projections2[[#All],[ISOCode]:[Total 2024 Colombian Returnees]],'Population Projection V2'!$AI$167,FALSE),"OK", "Review")</f>
        <v>OK</v>
      </c>
      <c r="CV1733" s="361" t="str">
        <f>IF(AW1733&lt;=VLOOKUP($C1733,Projections2[[#All],[ISOCode]:[Total 2024 Colombian Returnees]],'Population Projection V2'!$AJ$167,FALSE),"OK", "Review")</f>
        <v>OK</v>
      </c>
      <c r="CW1733" s="361" t="str">
        <f>IF(AX1733&lt;=VLOOKUP($C1733,Projections2[[#All],[ISOCode]:[Total 2024 Colombian Returnees]],'Population Projection V2'!$AK$167,FALSE),"OK", "Review")</f>
        <v>OK</v>
      </c>
      <c r="CX1733" s="361" t="str">
        <f>IF(AY1733&lt;=VLOOKUP($C1733,Projections2[[#All],[ISOCode]:[Total 2024 Colombian Returnees]],'Population Projection V2'!$AL$167,FALSE),"OK", "Review")</f>
        <v>OK</v>
      </c>
      <c r="CY1733" s="362" t="str">
        <f>IF(AZ1733&lt;=VLOOKUP($C1733,Projections2[[#All],[ISOCode]:[Total 2024 Colombian Returnees]],'Population Projection V2'!$AM$167,FALSE),"OK", "Review")</f>
        <v>OK</v>
      </c>
    </row>
    <row r="1734" spans="1:103" x14ac:dyDescent="0.25">
      <c r="A1734" s="218" t="s">
        <v>128</v>
      </c>
      <c r="B1734" s="219" t="s">
        <v>128</v>
      </c>
      <c r="C1734" s="219" t="s">
        <v>235</v>
      </c>
      <c r="D1734" s="219" t="s">
        <v>451</v>
      </c>
      <c r="E1734" s="219" t="s">
        <v>431</v>
      </c>
      <c r="F1734" s="220">
        <f t="shared" si="651"/>
        <v>0</v>
      </c>
      <c r="G1734" s="220">
        <f t="shared" si="652"/>
        <v>0</v>
      </c>
      <c r="H1734" s="220">
        <f t="shared" si="653"/>
        <v>0</v>
      </c>
      <c r="I1734" s="220">
        <f t="shared" si="654"/>
        <v>0</v>
      </c>
      <c r="J1734" s="221">
        <f t="shared" si="655"/>
        <v>0</v>
      </c>
      <c r="K1734" s="221">
        <f>VLOOKUP($C1734,Projections2[[#All],[ISOCode]:[Total 2024 Colombian Returnees]],7,0)</f>
        <v>0</v>
      </c>
      <c r="L1734" s="251"/>
      <c r="M1734" s="312"/>
      <c r="N1734" s="312"/>
      <c r="O1734" s="312"/>
      <c r="P1734" s="236"/>
      <c r="Q1734" s="252"/>
      <c r="R1734" s="224">
        <f>VLOOKUP($C1734,Projections2[[#All],[ISOCode]:[Total 2024 Colombian Returnees]],12,0)</f>
        <v>0</v>
      </c>
      <c r="S1734" s="225"/>
      <c r="T1734" s="226"/>
      <c r="U1734" s="226"/>
      <c r="V1734" s="226"/>
      <c r="W1734" s="226"/>
      <c r="X1734" s="227"/>
      <c r="Y1734" s="227">
        <f>VLOOKUP($C1734,Projections2[[#All],[ISOCode]:[Total 2024 Colombian Returnees]],17,0)</f>
        <v>0</v>
      </c>
      <c r="Z1734" s="228"/>
      <c r="AA1734" s="253"/>
      <c r="AB1734" s="253"/>
      <c r="AC1734" s="253"/>
      <c r="AD1734" s="253"/>
      <c r="AE1734" s="253"/>
      <c r="AF1734" s="253">
        <f>VLOOKUP($C1734,Projections2[[#All],[ISOCode]:[Total 2024 Colombian Returnees]],22,0)</f>
        <v>0</v>
      </c>
      <c r="AG1734" s="254"/>
      <c r="AH1734" s="255"/>
      <c r="AI1734" s="255"/>
      <c r="AJ1734" s="255"/>
      <c r="AK1734" s="255"/>
      <c r="AL1734" s="256"/>
      <c r="AM1734" s="230">
        <f>VLOOKUP($C1734,Projections2[[#All],[ISOCode]:[Total 2024 Colombian Returnees]],27,0)</f>
        <v>0</v>
      </c>
      <c r="AN1734" s="231"/>
      <c r="AO1734" s="257"/>
      <c r="AP1734" s="257"/>
      <c r="AQ1734" s="257"/>
      <c r="AR1734" s="257"/>
      <c r="AS1734" s="232"/>
      <c r="AT1734" s="232">
        <f>VLOOKUP($C1734,Projections2[[#All],[ISOCode]:[Total 2024 Colombian Returnees]],32,0)</f>
        <v>0</v>
      </c>
      <c r="AU1734" s="233"/>
      <c r="AV1734" s="258"/>
      <c r="AW1734" s="258"/>
      <c r="AX1734" s="258"/>
      <c r="AY1734" s="258"/>
      <c r="AZ1734" s="234"/>
      <c r="BA1734" s="234">
        <f>VLOOKUP($C1734,Projections2[[#All],[ISOCode]:[Total 2024 Colombian Returnees]],37,0)</f>
        <v>0</v>
      </c>
      <c r="BB1734" s="235"/>
      <c r="BC1734" s="360" t="str">
        <f t="shared" si="656"/>
        <v>Ok</v>
      </c>
      <c r="BD1734" s="361" t="str">
        <f t="shared" si="657"/>
        <v>Ok</v>
      </c>
      <c r="BE1734" s="361" t="str">
        <f t="shared" si="658"/>
        <v>Ok</v>
      </c>
      <c r="BF1734" s="361" t="str">
        <f t="shared" si="659"/>
        <v>Ok</v>
      </c>
      <c r="BG1734" s="362" t="str">
        <f t="shared" si="660"/>
        <v>Ok</v>
      </c>
      <c r="BH1734" s="360" t="str">
        <f t="shared" si="661"/>
        <v>Ok</v>
      </c>
      <c r="BI1734" s="361" t="str">
        <f t="shared" si="662"/>
        <v>Ok</v>
      </c>
      <c r="BJ1734" s="361" t="str">
        <f t="shared" si="663"/>
        <v>Ok</v>
      </c>
      <c r="BK1734" s="361" t="str">
        <f t="shared" si="664"/>
        <v>Ok</v>
      </c>
      <c r="BL1734" s="361" t="str">
        <f t="shared" si="665"/>
        <v>Ok</v>
      </c>
      <c r="BM1734" s="361" t="str">
        <f t="shared" si="666"/>
        <v>Ok</v>
      </c>
      <c r="BN1734" s="362" t="str">
        <f t="shared" si="667"/>
        <v>Ok</v>
      </c>
      <c r="BO1734" s="360" t="str">
        <f t="shared" si="668"/>
        <v>No Pop.</v>
      </c>
      <c r="BP1734" s="361" t="str">
        <f t="shared" si="669"/>
        <v>No Pop.</v>
      </c>
      <c r="BQ1734" s="361" t="str">
        <f t="shared" si="670"/>
        <v>No Pop.</v>
      </c>
      <c r="BR1734" s="361" t="str">
        <f t="shared" si="671"/>
        <v>No Pop.</v>
      </c>
      <c r="BS1734" s="361" t="str">
        <f t="shared" si="672"/>
        <v>No Pop.</v>
      </c>
      <c r="BT1734" s="361" t="str">
        <f t="shared" si="673"/>
        <v>No Pop.</v>
      </c>
      <c r="BU1734" s="362" t="str">
        <f t="shared" si="674"/>
        <v>No Pop.</v>
      </c>
      <c r="BV1734" s="360" t="str">
        <f>IF(M1734&lt;=VLOOKUP($C1734,Projections2[[#All],[ISOCode]:[Total 2024 Colombian Returnees]],'Population Projection V2'!$J$167,FALSE),"OK", "Review")</f>
        <v>OK</v>
      </c>
      <c r="BW1734" s="361" t="str">
        <f>IF(N1734&lt;=VLOOKUP($C1734,Projections2[[#All],[ISOCode]:[Total 2024 Colombian Returnees]],'Population Projection V2'!$K$167,FALSE),"OK", "Review")</f>
        <v>OK</v>
      </c>
      <c r="BX1734" s="361" t="str">
        <f>IF(O1734&lt;=VLOOKUP($C1734,Projections2[[#All],[ISOCode]:[Total 2024 Colombian Returnees]],'Population Projection V2'!$L$167,FALSE),"OK", "Review")</f>
        <v>OK</v>
      </c>
      <c r="BY1734" s="361" t="str">
        <f>IF(P1734&lt;=VLOOKUP($C1734,Projections2[[#All],[ISOCode]:[Total 2024 Colombian Returnees]],'Population Projection V2'!$M$167,FALSE),"OK", "Review")</f>
        <v>OK</v>
      </c>
      <c r="BZ1734" s="361" t="str">
        <f>IF(Q1734&lt;=VLOOKUP($C1734,Projections2[[#All],[ISOCode]:[Total 2024 Colombian Returnees]],'Population Projection V2'!$N$167,FALSE),"OK", "Review")</f>
        <v>OK</v>
      </c>
      <c r="CA1734" s="361" t="str">
        <f>IF(T1734&lt;=VLOOKUP($C1734,Projections2[[#All],[ISOCode]:[Total 2024 Colombian Returnees]],'Population Projection V2'!$O$167,FALSE),"OK", "Review")</f>
        <v>OK</v>
      </c>
      <c r="CB1734" s="361" t="str">
        <f>IF(U1734&lt;=VLOOKUP($C1734,Projections2[[#All],[ISOCode]:[Total 2024 Colombian Returnees]],'Population Projection V2'!$P$167,FALSE),"OK", "Review")</f>
        <v>OK</v>
      </c>
      <c r="CC1734" s="361" t="str">
        <f>IF(V1734&lt;=VLOOKUP($C1734,Projections2[[#All],[ISOCode]:[Total 2024 Colombian Returnees]],'Population Projection V2'!$Q$167,FALSE),"OK", "Review")</f>
        <v>OK</v>
      </c>
      <c r="CD1734" s="361" t="str">
        <f>IF(W1734&lt;=VLOOKUP($C1734,Projections2[[#All],[ISOCode]:[Total 2024 Colombian Returnees]],'Population Projection V2'!$R$167,FALSE),"OK", "Review")</f>
        <v>OK</v>
      </c>
      <c r="CE1734" s="361" t="str">
        <f>IF(X1734&lt;=VLOOKUP($C1734,Projections2[[#All],[ISOCode]:[Total 2024 Colombian Returnees]],'Population Projection V2'!$S$167,FALSE),"OK", "Review")</f>
        <v>OK</v>
      </c>
      <c r="CF1734" s="361" t="str">
        <f>IF(AA1734&lt;=VLOOKUP($C1734,Projections2[[#All],[ISOCode]:[Total 2024 Colombian Returnees]],'Population Projection V2'!$T$167,FALSE),"OK", "Review")</f>
        <v>OK</v>
      </c>
      <c r="CG1734" s="361" t="str">
        <f>IF(AB1734&lt;=VLOOKUP($C1734,Projections2[[#All],[ISOCode]:[Total 2024 Colombian Returnees]],'Population Projection V2'!$U$167,FALSE),"OK", "Review")</f>
        <v>OK</v>
      </c>
      <c r="CH1734" s="361" t="str">
        <f>IF(AC1734&lt;=VLOOKUP($C1734,Projections2[[#All],[ISOCode]:[Total 2024 Colombian Returnees]],'Population Projection V2'!$V$167,FALSE),"OK", "Review")</f>
        <v>OK</v>
      </c>
      <c r="CI1734" s="361" t="str">
        <f>IF(AD1734&lt;=VLOOKUP($C1734,Projections2[[#All],[ISOCode]:[Total 2024 Colombian Returnees]],'Population Projection V2'!$W$167,FALSE),"OK", "Review")</f>
        <v>OK</v>
      </c>
      <c r="CJ1734" s="361" t="str">
        <f>IF(AE1734&lt;=VLOOKUP($C1734,Projections2[[#All],[ISOCode]:[Total 2024 Colombian Returnees]],'Population Projection V2'!$X$167,FALSE),"OK", "Review")</f>
        <v>OK</v>
      </c>
      <c r="CK1734" s="361" t="str">
        <f>IF(AH1734&lt;=VLOOKUP($C1734,Projections2[[#All],[ISOCode]:[Total 2024 Colombian Returnees]],'Population Projection V2'!$Y$167,FALSE),"OK", "Review")</f>
        <v>OK</v>
      </c>
      <c r="CL1734" s="361" t="str">
        <f>IF(AI1734&lt;=VLOOKUP($C1734,Projections2[[#All],[ISOCode]:[Total 2024 Colombian Returnees]],'Population Projection V2'!$Z$167,FALSE),"OK", "Review")</f>
        <v>OK</v>
      </c>
      <c r="CM1734" s="361" t="str">
        <f>IF(AJ1734&lt;=VLOOKUP($C1734,Projections2[[#All],[ISOCode]:[Total 2024 Colombian Returnees]],'Population Projection V2'!$AA$167,FALSE),"OK", "Review")</f>
        <v>OK</v>
      </c>
      <c r="CN1734" s="361" t="str">
        <f>IF(AK1734&lt;=VLOOKUP($C1734,Projections2[[#All],[ISOCode]:[Total 2024 Colombian Returnees]],'Population Projection V2'!$AB$167,FALSE),"OK", "Review")</f>
        <v>OK</v>
      </c>
      <c r="CO1734" s="361" t="str">
        <f>IF(AL1734&lt;=VLOOKUP($C1734,Projections2[[#All],[ISOCode]:[Total 2024 Colombian Returnees]],'Population Projection V2'!$AC$167,FALSE),"OK", "Review")</f>
        <v>OK</v>
      </c>
      <c r="CP1734" s="361" t="str">
        <f>IF(AO1734&lt;=VLOOKUP($C1734,Projections2[[#All],[ISOCode]:[Total 2024 Colombian Returnees]],'Population Projection V2'!$AD$167,FALSE),"OK", "Review")</f>
        <v>OK</v>
      </c>
      <c r="CQ1734" s="361" t="str">
        <f>IF(AP1734&lt;=VLOOKUP($C1734,Projections2[[#All],[ISOCode]:[Total 2024 Colombian Returnees]],'Population Projection V2'!$AE$167,FALSE),"OK", "Review")</f>
        <v>OK</v>
      </c>
      <c r="CR1734" s="361" t="str">
        <f>IF(AQ1734&lt;=VLOOKUP($C1734,Projections2[[#All],[ISOCode]:[Total 2024 Colombian Returnees]],'Population Projection V2'!$AF$167,FALSE),"OK", "Review")</f>
        <v>OK</v>
      </c>
      <c r="CS1734" s="361" t="str">
        <f>IF(AR1734&lt;=VLOOKUP($C1734,Projections2[[#All],[ISOCode]:[Total 2024 Colombian Returnees]],'Population Projection V2'!$AG$167,FALSE),"OK", "Review")</f>
        <v>OK</v>
      </c>
      <c r="CT1734" s="361" t="str">
        <f>IF(AS1734&lt;=VLOOKUP($C1734,Projections2[[#All],[ISOCode]:[Total 2024 Colombian Returnees]],'Population Projection V2'!$AH$167,FALSE),"OK", "Review")</f>
        <v>OK</v>
      </c>
      <c r="CU1734" s="361" t="str">
        <f>IF(AV1734&lt;=VLOOKUP($C1734,Projections2[[#All],[ISOCode]:[Total 2024 Colombian Returnees]],'Population Projection V2'!$AI$167,FALSE),"OK", "Review")</f>
        <v>OK</v>
      </c>
      <c r="CV1734" s="361" t="str">
        <f>IF(AW1734&lt;=VLOOKUP($C1734,Projections2[[#All],[ISOCode]:[Total 2024 Colombian Returnees]],'Population Projection V2'!$AJ$167,FALSE),"OK", "Review")</f>
        <v>OK</v>
      </c>
      <c r="CW1734" s="361" t="str">
        <f>IF(AX1734&lt;=VLOOKUP($C1734,Projections2[[#All],[ISOCode]:[Total 2024 Colombian Returnees]],'Population Projection V2'!$AK$167,FALSE),"OK", "Review")</f>
        <v>OK</v>
      </c>
      <c r="CX1734" s="361" t="str">
        <f>IF(AY1734&lt;=VLOOKUP($C1734,Projections2[[#All],[ISOCode]:[Total 2024 Colombian Returnees]],'Population Projection V2'!$AL$167,FALSE),"OK", "Review")</f>
        <v>OK</v>
      </c>
      <c r="CY1734" s="362" t="str">
        <f>IF(AZ1734&lt;=VLOOKUP($C1734,Projections2[[#All],[ISOCode]:[Total 2024 Colombian Returnees]],'Population Projection V2'!$AM$167,FALSE),"OK", "Review")</f>
        <v>OK</v>
      </c>
    </row>
    <row r="1735" spans="1:103" x14ac:dyDescent="0.25">
      <c r="A1735" s="218" t="s">
        <v>128</v>
      </c>
      <c r="B1735" s="219" t="s">
        <v>128</v>
      </c>
      <c r="C1735" s="219" t="s">
        <v>236</v>
      </c>
      <c r="D1735" s="219" t="s">
        <v>452</v>
      </c>
      <c r="E1735" s="219" t="s">
        <v>431</v>
      </c>
      <c r="F1735" s="220">
        <f t="shared" si="651"/>
        <v>0</v>
      </c>
      <c r="G1735" s="220">
        <f t="shared" si="652"/>
        <v>0</v>
      </c>
      <c r="H1735" s="220">
        <f t="shared" si="653"/>
        <v>0</v>
      </c>
      <c r="I1735" s="220">
        <f t="shared" si="654"/>
        <v>0</v>
      </c>
      <c r="J1735" s="221">
        <f t="shared" si="655"/>
        <v>0</v>
      </c>
      <c r="K1735" s="221">
        <f>VLOOKUP($C1735,Projections2[[#All],[ISOCode]:[Total 2024 Colombian Returnees]],7,0)</f>
        <v>0</v>
      </c>
      <c r="L1735" s="251"/>
      <c r="M1735" s="312"/>
      <c r="N1735" s="312"/>
      <c r="O1735" s="312"/>
      <c r="P1735" s="236"/>
      <c r="Q1735" s="252"/>
      <c r="R1735" s="224">
        <f>VLOOKUP($C1735,Projections2[[#All],[ISOCode]:[Total 2024 Colombian Returnees]],12,0)</f>
        <v>0</v>
      </c>
      <c r="S1735" s="225"/>
      <c r="T1735" s="226"/>
      <c r="U1735" s="226"/>
      <c r="V1735" s="226"/>
      <c r="W1735" s="226"/>
      <c r="X1735" s="227"/>
      <c r="Y1735" s="227">
        <f>VLOOKUP($C1735,Projections2[[#All],[ISOCode]:[Total 2024 Colombian Returnees]],17,0)</f>
        <v>0</v>
      </c>
      <c r="Z1735" s="228"/>
      <c r="AA1735" s="253"/>
      <c r="AB1735" s="253"/>
      <c r="AC1735" s="253"/>
      <c r="AD1735" s="253"/>
      <c r="AE1735" s="253"/>
      <c r="AF1735" s="253">
        <f>VLOOKUP($C1735,Projections2[[#All],[ISOCode]:[Total 2024 Colombian Returnees]],22,0)</f>
        <v>0</v>
      </c>
      <c r="AG1735" s="254"/>
      <c r="AH1735" s="255"/>
      <c r="AI1735" s="255"/>
      <c r="AJ1735" s="255"/>
      <c r="AK1735" s="255"/>
      <c r="AL1735" s="256"/>
      <c r="AM1735" s="230">
        <f>VLOOKUP($C1735,Projections2[[#All],[ISOCode]:[Total 2024 Colombian Returnees]],27,0)</f>
        <v>0</v>
      </c>
      <c r="AN1735" s="231"/>
      <c r="AO1735" s="257"/>
      <c r="AP1735" s="257"/>
      <c r="AQ1735" s="257"/>
      <c r="AR1735" s="257"/>
      <c r="AS1735" s="232"/>
      <c r="AT1735" s="232">
        <f>VLOOKUP($C1735,Projections2[[#All],[ISOCode]:[Total 2024 Colombian Returnees]],32,0)</f>
        <v>0</v>
      </c>
      <c r="AU1735" s="233"/>
      <c r="AV1735" s="258"/>
      <c r="AW1735" s="258"/>
      <c r="AX1735" s="258"/>
      <c r="AY1735" s="258"/>
      <c r="AZ1735" s="234"/>
      <c r="BA1735" s="234">
        <f>VLOOKUP($C1735,Projections2[[#All],[ISOCode]:[Total 2024 Colombian Returnees]],37,0)</f>
        <v>0</v>
      </c>
      <c r="BB1735" s="235"/>
      <c r="BC1735" s="360" t="str">
        <f t="shared" si="656"/>
        <v>Ok</v>
      </c>
      <c r="BD1735" s="361" t="str">
        <f t="shared" si="657"/>
        <v>Ok</v>
      </c>
      <c r="BE1735" s="361" t="str">
        <f t="shared" si="658"/>
        <v>Ok</v>
      </c>
      <c r="BF1735" s="361" t="str">
        <f t="shared" si="659"/>
        <v>Ok</v>
      </c>
      <c r="BG1735" s="362" t="str">
        <f t="shared" si="660"/>
        <v>Ok</v>
      </c>
      <c r="BH1735" s="360" t="str">
        <f t="shared" si="661"/>
        <v>Ok</v>
      </c>
      <c r="BI1735" s="361" t="str">
        <f t="shared" si="662"/>
        <v>Ok</v>
      </c>
      <c r="BJ1735" s="361" t="str">
        <f t="shared" si="663"/>
        <v>Ok</v>
      </c>
      <c r="BK1735" s="361" t="str">
        <f t="shared" si="664"/>
        <v>Ok</v>
      </c>
      <c r="BL1735" s="361" t="str">
        <f t="shared" si="665"/>
        <v>Ok</v>
      </c>
      <c r="BM1735" s="361" t="str">
        <f t="shared" si="666"/>
        <v>Ok</v>
      </c>
      <c r="BN1735" s="362" t="str">
        <f t="shared" si="667"/>
        <v>Ok</v>
      </c>
      <c r="BO1735" s="360" t="str">
        <f t="shared" si="668"/>
        <v>No Pop.</v>
      </c>
      <c r="BP1735" s="361" t="str">
        <f t="shared" si="669"/>
        <v>No Pop.</v>
      </c>
      <c r="BQ1735" s="361" t="str">
        <f t="shared" si="670"/>
        <v>No Pop.</v>
      </c>
      <c r="BR1735" s="361" t="str">
        <f t="shared" si="671"/>
        <v>No Pop.</v>
      </c>
      <c r="BS1735" s="361" t="str">
        <f t="shared" si="672"/>
        <v>No Pop.</v>
      </c>
      <c r="BT1735" s="361" t="str">
        <f t="shared" si="673"/>
        <v>No Pop.</v>
      </c>
      <c r="BU1735" s="362" t="str">
        <f t="shared" si="674"/>
        <v>No Pop.</v>
      </c>
      <c r="BV1735" s="360" t="str">
        <f>IF(M1735&lt;=VLOOKUP($C1735,Projections2[[#All],[ISOCode]:[Total 2024 Colombian Returnees]],'Population Projection V2'!$J$167,FALSE),"OK", "Review")</f>
        <v>OK</v>
      </c>
      <c r="BW1735" s="361" t="str">
        <f>IF(N1735&lt;=VLOOKUP($C1735,Projections2[[#All],[ISOCode]:[Total 2024 Colombian Returnees]],'Population Projection V2'!$K$167,FALSE),"OK", "Review")</f>
        <v>OK</v>
      </c>
      <c r="BX1735" s="361" t="str">
        <f>IF(O1735&lt;=VLOOKUP($C1735,Projections2[[#All],[ISOCode]:[Total 2024 Colombian Returnees]],'Population Projection V2'!$L$167,FALSE),"OK", "Review")</f>
        <v>OK</v>
      </c>
      <c r="BY1735" s="361" t="str">
        <f>IF(P1735&lt;=VLOOKUP($C1735,Projections2[[#All],[ISOCode]:[Total 2024 Colombian Returnees]],'Population Projection V2'!$M$167,FALSE),"OK", "Review")</f>
        <v>OK</v>
      </c>
      <c r="BZ1735" s="361" t="str">
        <f>IF(Q1735&lt;=VLOOKUP($C1735,Projections2[[#All],[ISOCode]:[Total 2024 Colombian Returnees]],'Population Projection V2'!$N$167,FALSE),"OK", "Review")</f>
        <v>OK</v>
      </c>
      <c r="CA1735" s="361" t="str">
        <f>IF(T1735&lt;=VLOOKUP($C1735,Projections2[[#All],[ISOCode]:[Total 2024 Colombian Returnees]],'Population Projection V2'!$O$167,FALSE),"OK", "Review")</f>
        <v>OK</v>
      </c>
      <c r="CB1735" s="361" t="str">
        <f>IF(U1735&lt;=VLOOKUP($C1735,Projections2[[#All],[ISOCode]:[Total 2024 Colombian Returnees]],'Population Projection V2'!$P$167,FALSE),"OK", "Review")</f>
        <v>OK</v>
      </c>
      <c r="CC1735" s="361" t="str">
        <f>IF(V1735&lt;=VLOOKUP($C1735,Projections2[[#All],[ISOCode]:[Total 2024 Colombian Returnees]],'Population Projection V2'!$Q$167,FALSE),"OK", "Review")</f>
        <v>OK</v>
      </c>
      <c r="CD1735" s="361" t="str">
        <f>IF(W1735&lt;=VLOOKUP($C1735,Projections2[[#All],[ISOCode]:[Total 2024 Colombian Returnees]],'Population Projection V2'!$R$167,FALSE),"OK", "Review")</f>
        <v>OK</v>
      </c>
      <c r="CE1735" s="361" t="str">
        <f>IF(X1735&lt;=VLOOKUP($C1735,Projections2[[#All],[ISOCode]:[Total 2024 Colombian Returnees]],'Population Projection V2'!$S$167,FALSE),"OK", "Review")</f>
        <v>OK</v>
      </c>
      <c r="CF1735" s="361" t="str">
        <f>IF(AA1735&lt;=VLOOKUP($C1735,Projections2[[#All],[ISOCode]:[Total 2024 Colombian Returnees]],'Population Projection V2'!$T$167,FALSE),"OK", "Review")</f>
        <v>OK</v>
      </c>
      <c r="CG1735" s="361" t="str">
        <f>IF(AB1735&lt;=VLOOKUP($C1735,Projections2[[#All],[ISOCode]:[Total 2024 Colombian Returnees]],'Population Projection V2'!$U$167,FALSE),"OK", "Review")</f>
        <v>OK</v>
      </c>
      <c r="CH1735" s="361" t="str">
        <f>IF(AC1735&lt;=VLOOKUP($C1735,Projections2[[#All],[ISOCode]:[Total 2024 Colombian Returnees]],'Population Projection V2'!$V$167,FALSE),"OK", "Review")</f>
        <v>OK</v>
      </c>
      <c r="CI1735" s="361" t="str">
        <f>IF(AD1735&lt;=VLOOKUP($C1735,Projections2[[#All],[ISOCode]:[Total 2024 Colombian Returnees]],'Population Projection V2'!$W$167,FALSE),"OK", "Review")</f>
        <v>OK</v>
      </c>
      <c r="CJ1735" s="361" t="str">
        <f>IF(AE1735&lt;=VLOOKUP($C1735,Projections2[[#All],[ISOCode]:[Total 2024 Colombian Returnees]],'Population Projection V2'!$X$167,FALSE),"OK", "Review")</f>
        <v>OK</v>
      </c>
      <c r="CK1735" s="361" t="str">
        <f>IF(AH1735&lt;=VLOOKUP($C1735,Projections2[[#All],[ISOCode]:[Total 2024 Colombian Returnees]],'Population Projection V2'!$Y$167,FALSE),"OK", "Review")</f>
        <v>OK</v>
      </c>
      <c r="CL1735" s="361" t="str">
        <f>IF(AI1735&lt;=VLOOKUP($C1735,Projections2[[#All],[ISOCode]:[Total 2024 Colombian Returnees]],'Population Projection V2'!$Z$167,FALSE),"OK", "Review")</f>
        <v>OK</v>
      </c>
      <c r="CM1735" s="361" t="str">
        <f>IF(AJ1735&lt;=VLOOKUP($C1735,Projections2[[#All],[ISOCode]:[Total 2024 Colombian Returnees]],'Population Projection V2'!$AA$167,FALSE),"OK", "Review")</f>
        <v>OK</v>
      </c>
      <c r="CN1735" s="361" t="str">
        <f>IF(AK1735&lt;=VLOOKUP($C1735,Projections2[[#All],[ISOCode]:[Total 2024 Colombian Returnees]],'Population Projection V2'!$AB$167,FALSE),"OK", "Review")</f>
        <v>OK</v>
      </c>
      <c r="CO1735" s="361" t="str">
        <f>IF(AL1735&lt;=VLOOKUP($C1735,Projections2[[#All],[ISOCode]:[Total 2024 Colombian Returnees]],'Population Projection V2'!$AC$167,FALSE),"OK", "Review")</f>
        <v>OK</v>
      </c>
      <c r="CP1735" s="361" t="str">
        <f>IF(AO1735&lt;=VLOOKUP($C1735,Projections2[[#All],[ISOCode]:[Total 2024 Colombian Returnees]],'Population Projection V2'!$AD$167,FALSE),"OK", "Review")</f>
        <v>OK</v>
      </c>
      <c r="CQ1735" s="361" t="str">
        <f>IF(AP1735&lt;=VLOOKUP($C1735,Projections2[[#All],[ISOCode]:[Total 2024 Colombian Returnees]],'Population Projection V2'!$AE$167,FALSE),"OK", "Review")</f>
        <v>OK</v>
      </c>
      <c r="CR1735" s="361" t="str">
        <f>IF(AQ1735&lt;=VLOOKUP($C1735,Projections2[[#All],[ISOCode]:[Total 2024 Colombian Returnees]],'Population Projection V2'!$AF$167,FALSE),"OK", "Review")</f>
        <v>OK</v>
      </c>
      <c r="CS1735" s="361" t="str">
        <f>IF(AR1735&lt;=VLOOKUP($C1735,Projections2[[#All],[ISOCode]:[Total 2024 Colombian Returnees]],'Population Projection V2'!$AG$167,FALSE),"OK", "Review")</f>
        <v>OK</v>
      </c>
      <c r="CT1735" s="361" t="str">
        <f>IF(AS1735&lt;=VLOOKUP($C1735,Projections2[[#All],[ISOCode]:[Total 2024 Colombian Returnees]],'Population Projection V2'!$AH$167,FALSE),"OK", "Review")</f>
        <v>OK</v>
      </c>
      <c r="CU1735" s="361" t="str">
        <f>IF(AV1735&lt;=VLOOKUP($C1735,Projections2[[#All],[ISOCode]:[Total 2024 Colombian Returnees]],'Population Projection V2'!$AI$167,FALSE),"OK", "Review")</f>
        <v>OK</v>
      </c>
      <c r="CV1735" s="361" t="str">
        <f>IF(AW1735&lt;=VLOOKUP($C1735,Projections2[[#All],[ISOCode]:[Total 2024 Colombian Returnees]],'Population Projection V2'!$AJ$167,FALSE),"OK", "Review")</f>
        <v>OK</v>
      </c>
      <c r="CW1735" s="361" t="str">
        <f>IF(AX1735&lt;=VLOOKUP($C1735,Projections2[[#All],[ISOCode]:[Total 2024 Colombian Returnees]],'Population Projection V2'!$AK$167,FALSE),"OK", "Review")</f>
        <v>OK</v>
      </c>
      <c r="CX1735" s="361" t="str">
        <f>IF(AY1735&lt;=VLOOKUP($C1735,Projections2[[#All],[ISOCode]:[Total 2024 Colombian Returnees]],'Population Projection V2'!$AL$167,FALSE),"OK", "Review")</f>
        <v>OK</v>
      </c>
      <c r="CY1735" s="362" t="str">
        <f>IF(AZ1735&lt;=VLOOKUP($C1735,Projections2[[#All],[ISOCode]:[Total 2024 Colombian Returnees]],'Population Projection V2'!$AM$167,FALSE),"OK", "Review")</f>
        <v>OK</v>
      </c>
    </row>
    <row r="1736" spans="1:103" x14ac:dyDescent="0.25">
      <c r="A1736" s="218" t="s">
        <v>128</v>
      </c>
      <c r="B1736" s="219" t="s">
        <v>128</v>
      </c>
      <c r="C1736" s="219" t="s">
        <v>237</v>
      </c>
      <c r="D1736" s="219" t="s">
        <v>453</v>
      </c>
      <c r="E1736" s="219" t="s">
        <v>431</v>
      </c>
      <c r="F1736" s="220">
        <f t="shared" si="651"/>
        <v>0</v>
      </c>
      <c r="G1736" s="220">
        <f t="shared" si="652"/>
        <v>0</v>
      </c>
      <c r="H1736" s="220">
        <f t="shared" si="653"/>
        <v>0</v>
      </c>
      <c r="I1736" s="220">
        <f t="shared" si="654"/>
        <v>0</v>
      </c>
      <c r="J1736" s="221">
        <f t="shared" si="655"/>
        <v>0</v>
      </c>
      <c r="K1736" s="221">
        <f>VLOOKUP($C1736,Projections2[[#All],[ISOCode]:[Total 2024 Colombian Returnees]],7,0)</f>
        <v>0</v>
      </c>
      <c r="L1736" s="251"/>
      <c r="M1736" s="312"/>
      <c r="N1736" s="312"/>
      <c r="O1736" s="312"/>
      <c r="P1736" s="236"/>
      <c r="Q1736" s="252"/>
      <c r="R1736" s="224">
        <f>VLOOKUP($C1736,Projections2[[#All],[ISOCode]:[Total 2024 Colombian Returnees]],12,0)</f>
        <v>0</v>
      </c>
      <c r="S1736" s="225"/>
      <c r="T1736" s="226"/>
      <c r="U1736" s="226"/>
      <c r="V1736" s="226"/>
      <c r="W1736" s="226"/>
      <c r="X1736" s="227"/>
      <c r="Y1736" s="227">
        <f>VLOOKUP($C1736,Projections2[[#All],[ISOCode]:[Total 2024 Colombian Returnees]],17,0)</f>
        <v>0</v>
      </c>
      <c r="Z1736" s="228"/>
      <c r="AA1736" s="253"/>
      <c r="AB1736" s="253"/>
      <c r="AC1736" s="253"/>
      <c r="AD1736" s="253"/>
      <c r="AE1736" s="253"/>
      <c r="AF1736" s="253">
        <f>VLOOKUP($C1736,Projections2[[#All],[ISOCode]:[Total 2024 Colombian Returnees]],22,0)</f>
        <v>0</v>
      </c>
      <c r="AG1736" s="254"/>
      <c r="AH1736" s="255"/>
      <c r="AI1736" s="255"/>
      <c r="AJ1736" s="255"/>
      <c r="AK1736" s="255"/>
      <c r="AL1736" s="256"/>
      <c r="AM1736" s="230">
        <f>VLOOKUP($C1736,Projections2[[#All],[ISOCode]:[Total 2024 Colombian Returnees]],27,0)</f>
        <v>0</v>
      </c>
      <c r="AN1736" s="231"/>
      <c r="AO1736" s="257"/>
      <c r="AP1736" s="257"/>
      <c r="AQ1736" s="257"/>
      <c r="AR1736" s="257"/>
      <c r="AS1736" s="232"/>
      <c r="AT1736" s="232">
        <f>VLOOKUP($C1736,Projections2[[#All],[ISOCode]:[Total 2024 Colombian Returnees]],32,0)</f>
        <v>0</v>
      </c>
      <c r="AU1736" s="233"/>
      <c r="AV1736" s="258"/>
      <c r="AW1736" s="258"/>
      <c r="AX1736" s="258"/>
      <c r="AY1736" s="258"/>
      <c r="AZ1736" s="234"/>
      <c r="BA1736" s="234">
        <f>VLOOKUP($C1736,Projections2[[#All],[ISOCode]:[Total 2024 Colombian Returnees]],37,0)</f>
        <v>0</v>
      </c>
      <c r="BB1736" s="235"/>
      <c r="BC1736" s="360" t="str">
        <f t="shared" si="656"/>
        <v>Ok</v>
      </c>
      <c r="BD1736" s="361" t="str">
        <f t="shared" si="657"/>
        <v>Ok</v>
      </c>
      <c r="BE1736" s="361" t="str">
        <f t="shared" si="658"/>
        <v>Ok</v>
      </c>
      <c r="BF1736" s="361" t="str">
        <f t="shared" si="659"/>
        <v>Ok</v>
      </c>
      <c r="BG1736" s="362" t="str">
        <f t="shared" si="660"/>
        <v>Ok</v>
      </c>
      <c r="BH1736" s="360" t="str">
        <f t="shared" si="661"/>
        <v>Ok</v>
      </c>
      <c r="BI1736" s="361" t="str">
        <f t="shared" si="662"/>
        <v>Ok</v>
      </c>
      <c r="BJ1736" s="361" t="str">
        <f t="shared" si="663"/>
        <v>Ok</v>
      </c>
      <c r="BK1736" s="361" t="str">
        <f t="shared" si="664"/>
        <v>Ok</v>
      </c>
      <c r="BL1736" s="361" t="str">
        <f t="shared" si="665"/>
        <v>Ok</v>
      </c>
      <c r="BM1736" s="361" t="str">
        <f t="shared" si="666"/>
        <v>Ok</v>
      </c>
      <c r="BN1736" s="362" t="str">
        <f t="shared" si="667"/>
        <v>Ok</v>
      </c>
      <c r="BO1736" s="360" t="str">
        <f t="shared" si="668"/>
        <v>No Pop.</v>
      </c>
      <c r="BP1736" s="361" t="str">
        <f t="shared" si="669"/>
        <v>No Pop.</v>
      </c>
      <c r="BQ1736" s="361" t="str">
        <f t="shared" si="670"/>
        <v>No Pop.</v>
      </c>
      <c r="BR1736" s="361" t="str">
        <f t="shared" si="671"/>
        <v>No Pop.</v>
      </c>
      <c r="BS1736" s="361" t="str">
        <f t="shared" si="672"/>
        <v>No Pop.</v>
      </c>
      <c r="BT1736" s="361" t="str">
        <f t="shared" si="673"/>
        <v>No Pop.</v>
      </c>
      <c r="BU1736" s="362" t="str">
        <f t="shared" si="674"/>
        <v>No Pop.</v>
      </c>
      <c r="BV1736" s="360" t="str">
        <f>IF(M1736&lt;=VLOOKUP($C1736,Projections2[[#All],[ISOCode]:[Total 2024 Colombian Returnees]],'Population Projection V2'!$J$167,FALSE),"OK", "Review")</f>
        <v>OK</v>
      </c>
      <c r="BW1736" s="361" t="str">
        <f>IF(N1736&lt;=VLOOKUP($C1736,Projections2[[#All],[ISOCode]:[Total 2024 Colombian Returnees]],'Population Projection V2'!$K$167,FALSE),"OK", "Review")</f>
        <v>OK</v>
      </c>
      <c r="BX1736" s="361" t="str">
        <f>IF(O1736&lt;=VLOOKUP($C1736,Projections2[[#All],[ISOCode]:[Total 2024 Colombian Returnees]],'Population Projection V2'!$L$167,FALSE),"OK", "Review")</f>
        <v>OK</v>
      </c>
      <c r="BY1736" s="361" t="str">
        <f>IF(P1736&lt;=VLOOKUP($C1736,Projections2[[#All],[ISOCode]:[Total 2024 Colombian Returnees]],'Population Projection V2'!$M$167,FALSE),"OK", "Review")</f>
        <v>OK</v>
      </c>
      <c r="BZ1736" s="361" t="str">
        <f>IF(Q1736&lt;=VLOOKUP($C1736,Projections2[[#All],[ISOCode]:[Total 2024 Colombian Returnees]],'Population Projection V2'!$N$167,FALSE),"OK", "Review")</f>
        <v>OK</v>
      </c>
      <c r="CA1736" s="361" t="str">
        <f>IF(T1736&lt;=VLOOKUP($C1736,Projections2[[#All],[ISOCode]:[Total 2024 Colombian Returnees]],'Population Projection V2'!$O$167,FALSE),"OK", "Review")</f>
        <v>OK</v>
      </c>
      <c r="CB1736" s="361" t="str">
        <f>IF(U1736&lt;=VLOOKUP($C1736,Projections2[[#All],[ISOCode]:[Total 2024 Colombian Returnees]],'Population Projection V2'!$P$167,FALSE),"OK", "Review")</f>
        <v>OK</v>
      </c>
      <c r="CC1736" s="361" t="str">
        <f>IF(V1736&lt;=VLOOKUP($C1736,Projections2[[#All],[ISOCode]:[Total 2024 Colombian Returnees]],'Population Projection V2'!$Q$167,FALSE),"OK", "Review")</f>
        <v>OK</v>
      </c>
      <c r="CD1736" s="361" t="str">
        <f>IF(W1736&lt;=VLOOKUP($C1736,Projections2[[#All],[ISOCode]:[Total 2024 Colombian Returnees]],'Population Projection V2'!$R$167,FALSE),"OK", "Review")</f>
        <v>OK</v>
      </c>
      <c r="CE1736" s="361" t="str">
        <f>IF(X1736&lt;=VLOOKUP($C1736,Projections2[[#All],[ISOCode]:[Total 2024 Colombian Returnees]],'Population Projection V2'!$S$167,FALSE),"OK", "Review")</f>
        <v>OK</v>
      </c>
      <c r="CF1736" s="361" t="str">
        <f>IF(AA1736&lt;=VLOOKUP($C1736,Projections2[[#All],[ISOCode]:[Total 2024 Colombian Returnees]],'Population Projection V2'!$T$167,FALSE),"OK", "Review")</f>
        <v>OK</v>
      </c>
      <c r="CG1736" s="361" t="str">
        <f>IF(AB1736&lt;=VLOOKUP($C1736,Projections2[[#All],[ISOCode]:[Total 2024 Colombian Returnees]],'Population Projection V2'!$U$167,FALSE),"OK", "Review")</f>
        <v>OK</v>
      </c>
      <c r="CH1736" s="361" t="str">
        <f>IF(AC1736&lt;=VLOOKUP($C1736,Projections2[[#All],[ISOCode]:[Total 2024 Colombian Returnees]],'Population Projection V2'!$V$167,FALSE),"OK", "Review")</f>
        <v>OK</v>
      </c>
      <c r="CI1736" s="361" t="str">
        <f>IF(AD1736&lt;=VLOOKUP($C1736,Projections2[[#All],[ISOCode]:[Total 2024 Colombian Returnees]],'Population Projection V2'!$W$167,FALSE),"OK", "Review")</f>
        <v>OK</v>
      </c>
      <c r="CJ1736" s="361" t="str">
        <f>IF(AE1736&lt;=VLOOKUP($C1736,Projections2[[#All],[ISOCode]:[Total 2024 Colombian Returnees]],'Population Projection V2'!$X$167,FALSE),"OK", "Review")</f>
        <v>OK</v>
      </c>
      <c r="CK1736" s="361" t="str">
        <f>IF(AH1736&lt;=VLOOKUP($C1736,Projections2[[#All],[ISOCode]:[Total 2024 Colombian Returnees]],'Population Projection V2'!$Y$167,FALSE),"OK", "Review")</f>
        <v>OK</v>
      </c>
      <c r="CL1736" s="361" t="str">
        <f>IF(AI1736&lt;=VLOOKUP($C1736,Projections2[[#All],[ISOCode]:[Total 2024 Colombian Returnees]],'Population Projection V2'!$Z$167,FALSE),"OK", "Review")</f>
        <v>OK</v>
      </c>
      <c r="CM1736" s="361" t="str">
        <f>IF(AJ1736&lt;=VLOOKUP($C1736,Projections2[[#All],[ISOCode]:[Total 2024 Colombian Returnees]],'Population Projection V2'!$AA$167,FALSE),"OK", "Review")</f>
        <v>OK</v>
      </c>
      <c r="CN1736" s="361" t="str">
        <f>IF(AK1736&lt;=VLOOKUP($C1736,Projections2[[#All],[ISOCode]:[Total 2024 Colombian Returnees]],'Population Projection V2'!$AB$167,FALSE),"OK", "Review")</f>
        <v>OK</v>
      </c>
      <c r="CO1736" s="361" t="str">
        <f>IF(AL1736&lt;=VLOOKUP($C1736,Projections2[[#All],[ISOCode]:[Total 2024 Colombian Returnees]],'Population Projection V2'!$AC$167,FALSE),"OK", "Review")</f>
        <v>OK</v>
      </c>
      <c r="CP1736" s="361" t="str">
        <f>IF(AO1736&lt;=VLOOKUP($C1736,Projections2[[#All],[ISOCode]:[Total 2024 Colombian Returnees]],'Population Projection V2'!$AD$167,FALSE),"OK", "Review")</f>
        <v>OK</v>
      </c>
      <c r="CQ1736" s="361" t="str">
        <f>IF(AP1736&lt;=VLOOKUP($C1736,Projections2[[#All],[ISOCode]:[Total 2024 Colombian Returnees]],'Population Projection V2'!$AE$167,FALSE),"OK", "Review")</f>
        <v>OK</v>
      </c>
      <c r="CR1736" s="361" t="str">
        <f>IF(AQ1736&lt;=VLOOKUP($C1736,Projections2[[#All],[ISOCode]:[Total 2024 Colombian Returnees]],'Population Projection V2'!$AF$167,FALSE),"OK", "Review")</f>
        <v>OK</v>
      </c>
      <c r="CS1736" s="361" t="str">
        <f>IF(AR1736&lt;=VLOOKUP($C1736,Projections2[[#All],[ISOCode]:[Total 2024 Colombian Returnees]],'Population Projection V2'!$AG$167,FALSE),"OK", "Review")</f>
        <v>OK</v>
      </c>
      <c r="CT1736" s="361" t="str">
        <f>IF(AS1736&lt;=VLOOKUP($C1736,Projections2[[#All],[ISOCode]:[Total 2024 Colombian Returnees]],'Population Projection V2'!$AH$167,FALSE),"OK", "Review")</f>
        <v>OK</v>
      </c>
      <c r="CU1736" s="361" t="str">
        <f>IF(AV1736&lt;=VLOOKUP($C1736,Projections2[[#All],[ISOCode]:[Total 2024 Colombian Returnees]],'Population Projection V2'!$AI$167,FALSE),"OK", "Review")</f>
        <v>OK</v>
      </c>
      <c r="CV1736" s="361" t="str">
        <f>IF(AW1736&lt;=VLOOKUP($C1736,Projections2[[#All],[ISOCode]:[Total 2024 Colombian Returnees]],'Population Projection V2'!$AJ$167,FALSE),"OK", "Review")</f>
        <v>OK</v>
      </c>
      <c r="CW1736" s="361" t="str">
        <f>IF(AX1736&lt;=VLOOKUP($C1736,Projections2[[#All],[ISOCode]:[Total 2024 Colombian Returnees]],'Population Projection V2'!$AK$167,FALSE),"OK", "Review")</f>
        <v>OK</v>
      </c>
      <c r="CX1736" s="361" t="str">
        <f>IF(AY1736&lt;=VLOOKUP($C1736,Projections2[[#All],[ISOCode]:[Total 2024 Colombian Returnees]],'Population Projection V2'!$AL$167,FALSE),"OK", "Review")</f>
        <v>OK</v>
      </c>
      <c r="CY1736" s="362" t="str">
        <f>IF(AZ1736&lt;=VLOOKUP($C1736,Projections2[[#All],[ISOCode]:[Total 2024 Colombian Returnees]],'Population Projection V2'!$AM$167,FALSE),"OK", "Review")</f>
        <v>OK</v>
      </c>
    </row>
    <row r="1737" spans="1:103" x14ac:dyDescent="0.25">
      <c r="A1737" s="218" t="s">
        <v>128</v>
      </c>
      <c r="B1737" s="219" t="s">
        <v>128</v>
      </c>
      <c r="C1737" s="219" t="s">
        <v>238</v>
      </c>
      <c r="D1737" s="219" t="s">
        <v>454</v>
      </c>
      <c r="E1737" s="219" t="s">
        <v>431</v>
      </c>
      <c r="F1737" s="220">
        <f t="shared" si="651"/>
        <v>0</v>
      </c>
      <c r="G1737" s="220">
        <f t="shared" si="652"/>
        <v>0</v>
      </c>
      <c r="H1737" s="220">
        <f t="shared" si="653"/>
        <v>0</v>
      </c>
      <c r="I1737" s="220">
        <f t="shared" si="654"/>
        <v>0</v>
      </c>
      <c r="J1737" s="221">
        <f t="shared" si="655"/>
        <v>0</v>
      </c>
      <c r="K1737" s="221">
        <f>VLOOKUP($C1737,Projections2[[#All],[ISOCode]:[Total 2024 Colombian Returnees]],7,0)</f>
        <v>0</v>
      </c>
      <c r="L1737" s="251"/>
      <c r="M1737" s="312"/>
      <c r="N1737" s="312"/>
      <c r="O1737" s="312"/>
      <c r="P1737" s="236"/>
      <c r="Q1737" s="252"/>
      <c r="R1737" s="224">
        <f>VLOOKUP($C1737,Projections2[[#All],[ISOCode]:[Total 2024 Colombian Returnees]],12,0)</f>
        <v>0</v>
      </c>
      <c r="S1737" s="225"/>
      <c r="T1737" s="226"/>
      <c r="U1737" s="226"/>
      <c r="V1737" s="226"/>
      <c r="W1737" s="226"/>
      <c r="X1737" s="227"/>
      <c r="Y1737" s="227">
        <f>VLOOKUP($C1737,Projections2[[#All],[ISOCode]:[Total 2024 Colombian Returnees]],17,0)</f>
        <v>0</v>
      </c>
      <c r="Z1737" s="228"/>
      <c r="AA1737" s="253"/>
      <c r="AB1737" s="253"/>
      <c r="AC1737" s="253"/>
      <c r="AD1737" s="253"/>
      <c r="AE1737" s="253"/>
      <c r="AF1737" s="253">
        <f>VLOOKUP($C1737,Projections2[[#All],[ISOCode]:[Total 2024 Colombian Returnees]],22,0)</f>
        <v>0</v>
      </c>
      <c r="AG1737" s="254"/>
      <c r="AH1737" s="255"/>
      <c r="AI1737" s="255"/>
      <c r="AJ1737" s="255"/>
      <c r="AK1737" s="255"/>
      <c r="AL1737" s="256"/>
      <c r="AM1737" s="230">
        <f>VLOOKUP($C1737,Projections2[[#All],[ISOCode]:[Total 2024 Colombian Returnees]],27,0)</f>
        <v>0</v>
      </c>
      <c r="AN1737" s="231"/>
      <c r="AO1737" s="257"/>
      <c r="AP1737" s="257"/>
      <c r="AQ1737" s="257"/>
      <c r="AR1737" s="257"/>
      <c r="AS1737" s="232"/>
      <c r="AT1737" s="232">
        <f>VLOOKUP($C1737,Projections2[[#All],[ISOCode]:[Total 2024 Colombian Returnees]],32,0)</f>
        <v>0</v>
      </c>
      <c r="AU1737" s="233"/>
      <c r="AV1737" s="258"/>
      <c r="AW1737" s="258"/>
      <c r="AX1737" s="258"/>
      <c r="AY1737" s="258"/>
      <c r="AZ1737" s="234"/>
      <c r="BA1737" s="234">
        <f>VLOOKUP($C1737,Projections2[[#All],[ISOCode]:[Total 2024 Colombian Returnees]],37,0)</f>
        <v>0</v>
      </c>
      <c r="BB1737" s="235"/>
      <c r="BC1737" s="360" t="str">
        <f t="shared" si="656"/>
        <v>Ok</v>
      </c>
      <c r="BD1737" s="361" t="str">
        <f t="shared" si="657"/>
        <v>Ok</v>
      </c>
      <c r="BE1737" s="361" t="str">
        <f t="shared" si="658"/>
        <v>Ok</v>
      </c>
      <c r="BF1737" s="361" t="str">
        <f t="shared" si="659"/>
        <v>Ok</v>
      </c>
      <c r="BG1737" s="362" t="str">
        <f t="shared" si="660"/>
        <v>Ok</v>
      </c>
      <c r="BH1737" s="360" t="str">
        <f t="shared" si="661"/>
        <v>Ok</v>
      </c>
      <c r="BI1737" s="361" t="str">
        <f t="shared" si="662"/>
        <v>Ok</v>
      </c>
      <c r="BJ1737" s="361" t="str">
        <f t="shared" si="663"/>
        <v>Ok</v>
      </c>
      <c r="BK1737" s="361" t="str">
        <f t="shared" si="664"/>
        <v>Ok</v>
      </c>
      <c r="BL1737" s="361" t="str">
        <f t="shared" si="665"/>
        <v>Ok</v>
      </c>
      <c r="BM1737" s="361" t="str">
        <f t="shared" si="666"/>
        <v>Ok</v>
      </c>
      <c r="BN1737" s="362" t="str">
        <f t="shared" si="667"/>
        <v>Ok</v>
      </c>
      <c r="BO1737" s="360" t="str">
        <f t="shared" si="668"/>
        <v>No Pop.</v>
      </c>
      <c r="BP1737" s="361" t="str">
        <f t="shared" si="669"/>
        <v>No Pop.</v>
      </c>
      <c r="BQ1737" s="361" t="str">
        <f t="shared" si="670"/>
        <v>No Pop.</v>
      </c>
      <c r="BR1737" s="361" t="str">
        <f t="shared" si="671"/>
        <v>No Pop.</v>
      </c>
      <c r="BS1737" s="361" t="str">
        <f t="shared" si="672"/>
        <v>No Pop.</v>
      </c>
      <c r="BT1737" s="361" t="str">
        <f t="shared" si="673"/>
        <v>No Pop.</v>
      </c>
      <c r="BU1737" s="362" t="str">
        <f t="shared" si="674"/>
        <v>No Pop.</v>
      </c>
      <c r="BV1737" s="360" t="str">
        <f>IF(M1737&lt;=VLOOKUP($C1737,Projections2[[#All],[ISOCode]:[Total 2024 Colombian Returnees]],'Population Projection V2'!$J$167,FALSE),"OK", "Review")</f>
        <v>OK</v>
      </c>
      <c r="BW1737" s="361" t="str">
        <f>IF(N1737&lt;=VLOOKUP($C1737,Projections2[[#All],[ISOCode]:[Total 2024 Colombian Returnees]],'Population Projection V2'!$K$167,FALSE),"OK", "Review")</f>
        <v>OK</v>
      </c>
      <c r="BX1737" s="361" t="str">
        <f>IF(O1737&lt;=VLOOKUP($C1737,Projections2[[#All],[ISOCode]:[Total 2024 Colombian Returnees]],'Population Projection V2'!$L$167,FALSE),"OK", "Review")</f>
        <v>OK</v>
      </c>
      <c r="BY1737" s="361" t="str">
        <f>IF(P1737&lt;=VLOOKUP($C1737,Projections2[[#All],[ISOCode]:[Total 2024 Colombian Returnees]],'Population Projection V2'!$M$167,FALSE),"OK", "Review")</f>
        <v>OK</v>
      </c>
      <c r="BZ1737" s="361" t="str">
        <f>IF(Q1737&lt;=VLOOKUP($C1737,Projections2[[#All],[ISOCode]:[Total 2024 Colombian Returnees]],'Population Projection V2'!$N$167,FALSE),"OK", "Review")</f>
        <v>OK</v>
      </c>
      <c r="CA1737" s="361" t="str">
        <f>IF(T1737&lt;=VLOOKUP($C1737,Projections2[[#All],[ISOCode]:[Total 2024 Colombian Returnees]],'Population Projection V2'!$O$167,FALSE),"OK", "Review")</f>
        <v>OK</v>
      </c>
      <c r="CB1737" s="361" t="str">
        <f>IF(U1737&lt;=VLOOKUP($C1737,Projections2[[#All],[ISOCode]:[Total 2024 Colombian Returnees]],'Population Projection V2'!$P$167,FALSE),"OK", "Review")</f>
        <v>OK</v>
      </c>
      <c r="CC1737" s="361" t="str">
        <f>IF(V1737&lt;=VLOOKUP($C1737,Projections2[[#All],[ISOCode]:[Total 2024 Colombian Returnees]],'Population Projection V2'!$Q$167,FALSE),"OK", "Review")</f>
        <v>OK</v>
      </c>
      <c r="CD1737" s="361" t="str">
        <f>IF(W1737&lt;=VLOOKUP($C1737,Projections2[[#All],[ISOCode]:[Total 2024 Colombian Returnees]],'Population Projection V2'!$R$167,FALSE),"OK", "Review")</f>
        <v>OK</v>
      </c>
      <c r="CE1737" s="361" t="str">
        <f>IF(X1737&lt;=VLOOKUP($C1737,Projections2[[#All],[ISOCode]:[Total 2024 Colombian Returnees]],'Population Projection V2'!$S$167,FALSE),"OK", "Review")</f>
        <v>OK</v>
      </c>
      <c r="CF1737" s="361" t="str">
        <f>IF(AA1737&lt;=VLOOKUP($C1737,Projections2[[#All],[ISOCode]:[Total 2024 Colombian Returnees]],'Population Projection V2'!$T$167,FALSE),"OK", "Review")</f>
        <v>OK</v>
      </c>
      <c r="CG1737" s="361" t="str">
        <f>IF(AB1737&lt;=VLOOKUP($C1737,Projections2[[#All],[ISOCode]:[Total 2024 Colombian Returnees]],'Population Projection V2'!$U$167,FALSE),"OK", "Review")</f>
        <v>OK</v>
      </c>
      <c r="CH1737" s="361" t="str">
        <f>IF(AC1737&lt;=VLOOKUP($C1737,Projections2[[#All],[ISOCode]:[Total 2024 Colombian Returnees]],'Population Projection V2'!$V$167,FALSE),"OK", "Review")</f>
        <v>OK</v>
      </c>
      <c r="CI1737" s="361" t="str">
        <f>IF(AD1737&lt;=VLOOKUP($C1737,Projections2[[#All],[ISOCode]:[Total 2024 Colombian Returnees]],'Population Projection V2'!$W$167,FALSE),"OK", "Review")</f>
        <v>OK</v>
      </c>
      <c r="CJ1737" s="361" t="str">
        <f>IF(AE1737&lt;=VLOOKUP($C1737,Projections2[[#All],[ISOCode]:[Total 2024 Colombian Returnees]],'Population Projection V2'!$X$167,FALSE),"OK", "Review")</f>
        <v>OK</v>
      </c>
      <c r="CK1737" s="361" t="str">
        <f>IF(AH1737&lt;=VLOOKUP($C1737,Projections2[[#All],[ISOCode]:[Total 2024 Colombian Returnees]],'Population Projection V2'!$Y$167,FALSE),"OK", "Review")</f>
        <v>OK</v>
      </c>
      <c r="CL1737" s="361" t="str">
        <f>IF(AI1737&lt;=VLOOKUP($C1737,Projections2[[#All],[ISOCode]:[Total 2024 Colombian Returnees]],'Population Projection V2'!$Z$167,FALSE),"OK", "Review")</f>
        <v>OK</v>
      </c>
      <c r="CM1737" s="361" t="str">
        <f>IF(AJ1737&lt;=VLOOKUP($C1737,Projections2[[#All],[ISOCode]:[Total 2024 Colombian Returnees]],'Population Projection V2'!$AA$167,FALSE),"OK", "Review")</f>
        <v>OK</v>
      </c>
      <c r="CN1737" s="361" t="str">
        <f>IF(AK1737&lt;=VLOOKUP($C1737,Projections2[[#All],[ISOCode]:[Total 2024 Colombian Returnees]],'Population Projection V2'!$AB$167,FALSE),"OK", "Review")</f>
        <v>OK</v>
      </c>
      <c r="CO1737" s="361" t="str">
        <f>IF(AL1737&lt;=VLOOKUP($C1737,Projections2[[#All],[ISOCode]:[Total 2024 Colombian Returnees]],'Population Projection V2'!$AC$167,FALSE),"OK", "Review")</f>
        <v>OK</v>
      </c>
      <c r="CP1737" s="361" t="str">
        <f>IF(AO1737&lt;=VLOOKUP($C1737,Projections2[[#All],[ISOCode]:[Total 2024 Colombian Returnees]],'Population Projection V2'!$AD$167,FALSE),"OK", "Review")</f>
        <v>OK</v>
      </c>
      <c r="CQ1737" s="361" t="str">
        <f>IF(AP1737&lt;=VLOOKUP($C1737,Projections2[[#All],[ISOCode]:[Total 2024 Colombian Returnees]],'Population Projection V2'!$AE$167,FALSE),"OK", "Review")</f>
        <v>OK</v>
      </c>
      <c r="CR1737" s="361" t="str">
        <f>IF(AQ1737&lt;=VLOOKUP($C1737,Projections2[[#All],[ISOCode]:[Total 2024 Colombian Returnees]],'Population Projection V2'!$AF$167,FALSE),"OK", "Review")</f>
        <v>OK</v>
      </c>
      <c r="CS1737" s="361" t="str">
        <f>IF(AR1737&lt;=VLOOKUP($C1737,Projections2[[#All],[ISOCode]:[Total 2024 Colombian Returnees]],'Population Projection V2'!$AG$167,FALSE),"OK", "Review")</f>
        <v>OK</v>
      </c>
      <c r="CT1737" s="361" t="str">
        <f>IF(AS1737&lt;=VLOOKUP($C1737,Projections2[[#All],[ISOCode]:[Total 2024 Colombian Returnees]],'Population Projection V2'!$AH$167,FALSE),"OK", "Review")</f>
        <v>OK</v>
      </c>
      <c r="CU1737" s="361" t="str">
        <f>IF(AV1737&lt;=VLOOKUP($C1737,Projections2[[#All],[ISOCode]:[Total 2024 Colombian Returnees]],'Population Projection V2'!$AI$167,FALSE),"OK", "Review")</f>
        <v>OK</v>
      </c>
      <c r="CV1737" s="361" t="str">
        <f>IF(AW1737&lt;=VLOOKUP($C1737,Projections2[[#All],[ISOCode]:[Total 2024 Colombian Returnees]],'Population Projection V2'!$AJ$167,FALSE),"OK", "Review")</f>
        <v>OK</v>
      </c>
      <c r="CW1737" s="361" t="str">
        <f>IF(AX1737&lt;=VLOOKUP($C1737,Projections2[[#All],[ISOCode]:[Total 2024 Colombian Returnees]],'Population Projection V2'!$AK$167,FALSE),"OK", "Review")</f>
        <v>OK</v>
      </c>
      <c r="CX1737" s="361" t="str">
        <f>IF(AY1737&lt;=VLOOKUP($C1737,Projections2[[#All],[ISOCode]:[Total 2024 Colombian Returnees]],'Population Projection V2'!$AL$167,FALSE),"OK", "Review")</f>
        <v>OK</v>
      </c>
      <c r="CY1737" s="362" t="str">
        <f>IF(AZ1737&lt;=VLOOKUP($C1737,Projections2[[#All],[ISOCode]:[Total 2024 Colombian Returnees]],'Population Projection V2'!$AM$167,FALSE),"OK", "Review")</f>
        <v>OK</v>
      </c>
    </row>
    <row r="1738" spans="1:103" x14ac:dyDescent="0.25">
      <c r="A1738" s="218" t="s">
        <v>128</v>
      </c>
      <c r="B1738" s="219" t="s">
        <v>128</v>
      </c>
      <c r="C1738" s="219" t="s">
        <v>239</v>
      </c>
      <c r="D1738" s="219" t="s">
        <v>455</v>
      </c>
      <c r="E1738" s="219" t="s">
        <v>431</v>
      </c>
      <c r="F1738" s="220">
        <f t="shared" si="651"/>
        <v>0</v>
      </c>
      <c r="G1738" s="220">
        <f t="shared" si="652"/>
        <v>0</v>
      </c>
      <c r="H1738" s="220">
        <f t="shared" si="653"/>
        <v>0</v>
      </c>
      <c r="I1738" s="220">
        <f t="shared" si="654"/>
        <v>0</v>
      </c>
      <c r="J1738" s="221">
        <f t="shared" si="655"/>
        <v>0</v>
      </c>
      <c r="K1738" s="221">
        <f>VLOOKUP($C1738,Projections2[[#All],[ISOCode]:[Total 2024 Colombian Returnees]],7,0)</f>
        <v>0</v>
      </c>
      <c r="L1738" s="251"/>
      <c r="M1738" s="312"/>
      <c r="N1738" s="312"/>
      <c r="O1738" s="312"/>
      <c r="P1738" s="236"/>
      <c r="Q1738" s="252"/>
      <c r="R1738" s="224">
        <f>VLOOKUP($C1738,Projections2[[#All],[ISOCode]:[Total 2024 Colombian Returnees]],12,0)</f>
        <v>0</v>
      </c>
      <c r="S1738" s="225"/>
      <c r="T1738" s="226"/>
      <c r="U1738" s="226"/>
      <c r="V1738" s="226"/>
      <c r="W1738" s="226"/>
      <c r="X1738" s="227"/>
      <c r="Y1738" s="227">
        <f>VLOOKUP($C1738,Projections2[[#All],[ISOCode]:[Total 2024 Colombian Returnees]],17,0)</f>
        <v>0</v>
      </c>
      <c r="Z1738" s="228"/>
      <c r="AA1738" s="253"/>
      <c r="AB1738" s="253"/>
      <c r="AC1738" s="253"/>
      <c r="AD1738" s="253"/>
      <c r="AE1738" s="253"/>
      <c r="AF1738" s="253">
        <f>VLOOKUP($C1738,Projections2[[#All],[ISOCode]:[Total 2024 Colombian Returnees]],22,0)</f>
        <v>0</v>
      </c>
      <c r="AG1738" s="254"/>
      <c r="AH1738" s="255"/>
      <c r="AI1738" s="255"/>
      <c r="AJ1738" s="255"/>
      <c r="AK1738" s="255"/>
      <c r="AL1738" s="256"/>
      <c r="AM1738" s="230">
        <f>VLOOKUP($C1738,Projections2[[#All],[ISOCode]:[Total 2024 Colombian Returnees]],27,0)</f>
        <v>0</v>
      </c>
      <c r="AN1738" s="231"/>
      <c r="AO1738" s="257"/>
      <c r="AP1738" s="257"/>
      <c r="AQ1738" s="257"/>
      <c r="AR1738" s="257"/>
      <c r="AS1738" s="232"/>
      <c r="AT1738" s="232">
        <f>VLOOKUP($C1738,Projections2[[#All],[ISOCode]:[Total 2024 Colombian Returnees]],32,0)</f>
        <v>0</v>
      </c>
      <c r="AU1738" s="233"/>
      <c r="AV1738" s="258"/>
      <c r="AW1738" s="258"/>
      <c r="AX1738" s="258"/>
      <c r="AY1738" s="258"/>
      <c r="AZ1738" s="234"/>
      <c r="BA1738" s="234">
        <f>VLOOKUP($C1738,Projections2[[#All],[ISOCode]:[Total 2024 Colombian Returnees]],37,0)</f>
        <v>0</v>
      </c>
      <c r="BB1738" s="235"/>
      <c r="BC1738" s="360" t="str">
        <f t="shared" si="656"/>
        <v>Ok</v>
      </c>
      <c r="BD1738" s="361" t="str">
        <f t="shared" si="657"/>
        <v>Ok</v>
      </c>
      <c r="BE1738" s="361" t="str">
        <f t="shared" si="658"/>
        <v>Ok</v>
      </c>
      <c r="BF1738" s="361" t="str">
        <f t="shared" si="659"/>
        <v>Ok</v>
      </c>
      <c r="BG1738" s="362" t="str">
        <f t="shared" si="660"/>
        <v>Ok</v>
      </c>
      <c r="BH1738" s="360" t="str">
        <f t="shared" si="661"/>
        <v>Ok</v>
      </c>
      <c r="BI1738" s="361" t="str">
        <f t="shared" si="662"/>
        <v>Ok</v>
      </c>
      <c r="BJ1738" s="361" t="str">
        <f t="shared" si="663"/>
        <v>Ok</v>
      </c>
      <c r="BK1738" s="361" t="str">
        <f t="shared" si="664"/>
        <v>Ok</v>
      </c>
      <c r="BL1738" s="361" t="str">
        <f t="shared" si="665"/>
        <v>Ok</v>
      </c>
      <c r="BM1738" s="361" t="str">
        <f t="shared" si="666"/>
        <v>Ok</v>
      </c>
      <c r="BN1738" s="362" t="str">
        <f t="shared" si="667"/>
        <v>Ok</v>
      </c>
      <c r="BO1738" s="360" t="str">
        <f t="shared" si="668"/>
        <v>No Pop.</v>
      </c>
      <c r="BP1738" s="361" t="str">
        <f t="shared" si="669"/>
        <v>No Pop.</v>
      </c>
      <c r="BQ1738" s="361" t="str">
        <f t="shared" si="670"/>
        <v>No Pop.</v>
      </c>
      <c r="BR1738" s="361" t="str">
        <f t="shared" si="671"/>
        <v>No Pop.</v>
      </c>
      <c r="BS1738" s="361" t="str">
        <f t="shared" si="672"/>
        <v>No Pop.</v>
      </c>
      <c r="BT1738" s="361" t="str">
        <f t="shared" si="673"/>
        <v>No Pop.</v>
      </c>
      <c r="BU1738" s="362" t="str">
        <f t="shared" si="674"/>
        <v>No Pop.</v>
      </c>
      <c r="BV1738" s="360" t="str">
        <f>IF(M1738&lt;=VLOOKUP($C1738,Projections2[[#All],[ISOCode]:[Total 2024 Colombian Returnees]],'Population Projection V2'!$J$167,FALSE),"OK", "Review")</f>
        <v>OK</v>
      </c>
      <c r="BW1738" s="361" t="str">
        <f>IF(N1738&lt;=VLOOKUP($C1738,Projections2[[#All],[ISOCode]:[Total 2024 Colombian Returnees]],'Population Projection V2'!$K$167,FALSE),"OK", "Review")</f>
        <v>OK</v>
      </c>
      <c r="BX1738" s="361" t="str">
        <f>IF(O1738&lt;=VLOOKUP($C1738,Projections2[[#All],[ISOCode]:[Total 2024 Colombian Returnees]],'Population Projection V2'!$L$167,FALSE),"OK", "Review")</f>
        <v>OK</v>
      </c>
      <c r="BY1738" s="361" t="str">
        <f>IF(P1738&lt;=VLOOKUP($C1738,Projections2[[#All],[ISOCode]:[Total 2024 Colombian Returnees]],'Population Projection V2'!$M$167,FALSE),"OK", "Review")</f>
        <v>OK</v>
      </c>
      <c r="BZ1738" s="361" t="str">
        <f>IF(Q1738&lt;=VLOOKUP($C1738,Projections2[[#All],[ISOCode]:[Total 2024 Colombian Returnees]],'Population Projection V2'!$N$167,FALSE),"OK", "Review")</f>
        <v>OK</v>
      </c>
      <c r="CA1738" s="361" t="str">
        <f>IF(T1738&lt;=VLOOKUP($C1738,Projections2[[#All],[ISOCode]:[Total 2024 Colombian Returnees]],'Population Projection V2'!$O$167,FALSE),"OK", "Review")</f>
        <v>OK</v>
      </c>
      <c r="CB1738" s="361" t="str">
        <f>IF(U1738&lt;=VLOOKUP($C1738,Projections2[[#All],[ISOCode]:[Total 2024 Colombian Returnees]],'Population Projection V2'!$P$167,FALSE),"OK", "Review")</f>
        <v>OK</v>
      </c>
      <c r="CC1738" s="361" t="str">
        <f>IF(V1738&lt;=VLOOKUP($C1738,Projections2[[#All],[ISOCode]:[Total 2024 Colombian Returnees]],'Population Projection V2'!$Q$167,FALSE),"OK", "Review")</f>
        <v>OK</v>
      </c>
      <c r="CD1738" s="361" t="str">
        <f>IF(W1738&lt;=VLOOKUP($C1738,Projections2[[#All],[ISOCode]:[Total 2024 Colombian Returnees]],'Population Projection V2'!$R$167,FALSE),"OK", "Review")</f>
        <v>OK</v>
      </c>
      <c r="CE1738" s="361" t="str">
        <f>IF(X1738&lt;=VLOOKUP($C1738,Projections2[[#All],[ISOCode]:[Total 2024 Colombian Returnees]],'Population Projection V2'!$S$167,FALSE),"OK", "Review")</f>
        <v>OK</v>
      </c>
      <c r="CF1738" s="361" t="str">
        <f>IF(AA1738&lt;=VLOOKUP($C1738,Projections2[[#All],[ISOCode]:[Total 2024 Colombian Returnees]],'Population Projection V2'!$T$167,FALSE),"OK", "Review")</f>
        <v>OK</v>
      </c>
      <c r="CG1738" s="361" t="str">
        <f>IF(AB1738&lt;=VLOOKUP($C1738,Projections2[[#All],[ISOCode]:[Total 2024 Colombian Returnees]],'Population Projection V2'!$U$167,FALSE),"OK", "Review")</f>
        <v>OK</v>
      </c>
      <c r="CH1738" s="361" t="str">
        <f>IF(AC1738&lt;=VLOOKUP($C1738,Projections2[[#All],[ISOCode]:[Total 2024 Colombian Returnees]],'Population Projection V2'!$V$167,FALSE),"OK", "Review")</f>
        <v>OK</v>
      </c>
      <c r="CI1738" s="361" t="str">
        <f>IF(AD1738&lt;=VLOOKUP($C1738,Projections2[[#All],[ISOCode]:[Total 2024 Colombian Returnees]],'Population Projection V2'!$W$167,FALSE),"OK", "Review")</f>
        <v>OK</v>
      </c>
      <c r="CJ1738" s="361" t="str">
        <f>IF(AE1738&lt;=VLOOKUP($C1738,Projections2[[#All],[ISOCode]:[Total 2024 Colombian Returnees]],'Population Projection V2'!$X$167,FALSE),"OK", "Review")</f>
        <v>OK</v>
      </c>
      <c r="CK1738" s="361" t="str">
        <f>IF(AH1738&lt;=VLOOKUP($C1738,Projections2[[#All],[ISOCode]:[Total 2024 Colombian Returnees]],'Population Projection V2'!$Y$167,FALSE),"OK", "Review")</f>
        <v>OK</v>
      </c>
      <c r="CL1738" s="361" t="str">
        <f>IF(AI1738&lt;=VLOOKUP($C1738,Projections2[[#All],[ISOCode]:[Total 2024 Colombian Returnees]],'Population Projection V2'!$Z$167,FALSE),"OK", "Review")</f>
        <v>OK</v>
      </c>
      <c r="CM1738" s="361" t="str">
        <f>IF(AJ1738&lt;=VLOOKUP($C1738,Projections2[[#All],[ISOCode]:[Total 2024 Colombian Returnees]],'Population Projection V2'!$AA$167,FALSE),"OK", "Review")</f>
        <v>OK</v>
      </c>
      <c r="CN1738" s="361" t="str">
        <f>IF(AK1738&lt;=VLOOKUP($C1738,Projections2[[#All],[ISOCode]:[Total 2024 Colombian Returnees]],'Population Projection V2'!$AB$167,FALSE),"OK", "Review")</f>
        <v>OK</v>
      </c>
      <c r="CO1738" s="361" t="str">
        <f>IF(AL1738&lt;=VLOOKUP($C1738,Projections2[[#All],[ISOCode]:[Total 2024 Colombian Returnees]],'Population Projection V2'!$AC$167,FALSE),"OK", "Review")</f>
        <v>OK</v>
      </c>
      <c r="CP1738" s="361" t="str">
        <f>IF(AO1738&lt;=VLOOKUP($C1738,Projections2[[#All],[ISOCode]:[Total 2024 Colombian Returnees]],'Population Projection V2'!$AD$167,FALSE),"OK", "Review")</f>
        <v>OK</v>
      </c>
      <c r="CQ1738" s="361" t="str">
        <f>IF(AP1738&lt;=VLOOKUP($C1738,Projections2[[#All],[ISOCode]:[Total 2024 Colombian Returnees]],'Population Projection V2'!$AE$167,FALSE),"OK", "Review")</f>
        <v>OK</v>
      </c>
      <c r="CR1738" s="361" t="str">
        <f>IF(AQ1738&lt;=VLOOKUP($C1738,Projections2[[#All],[ISOCode]:[Total 2024 Colombian Returnees]],'Population Projection V2'!$AF$167,FALSE),"OK", "Review")</f>
        <v>OK</v>
      </c>
      <c r="CS1738" s="361" t="str">
        <f>IF(AR1738&lt;=VLOOKUP($C1738,Projections2[[#All],[ISOCode]:[Total 2024 Colombian Returnees]],'Population Projection V2'!$AG$167,FALSE),"OK", "Review")</f>
        <v>OK</v>
      </c>
      <c r="CT1738" s="361" t="str">
        <f>IF(AS1738&lt;=VLOOKUP($C1738,Projections2[[#All],[ISOCode]:[Total 2024 Colombian Returnees]],'Population Projection V2'!$AH$167,FALSE),"OK", "Review")</f>
        <v>OK</v>
      </c>
      <c r="CU1738" s="361" t="str">
        <f>IF(AV1738&lt;=VLOOKUP($C1738,Projections2[[#All],[ISOCode]:[Total 2024 Colombian Returnees]],'Population Projection V2'!$AI$167,FALSE),"OK", "Review")</f>
        <v>OK</v>
      </c>
      <c r="CV1738" s="361" t="str">
        <f>IF(AW1738&lt;=VLOOKUP($C1738,Projections2[[#All],[ISOCode]:[Total 2024 Colombian Returnees]],'Population Projection V2'!$AJ$167,FALSE),"OK", "Review")</f>
        <v>OK</v>
      </c>
      <c r="CW1738" s="361" t="str">
        <f>IF(AX1738&lt;=VLOOKUP($C1738,Projections2[[#All],[ISOCode]:[Total 2024 Colombian Returnees]],'Population Projection V2'!$AK$167,FALSE),"OK", "Review")</f>
        <v>OK</v>
      </c>
      <c r="CX1738" s="361" t="str">
        <f>IF(AY1738&lt;=VLOOKUP($C1738,Projections2[[#All],[ISOCode]:[Total 2024 Colombian Returnees]],'Population Projection V2'!$AL$167,FALSE),"OK", "Review")</f>
        <v>OK</v>
      </c>
      <c r="CY1738" s="362" t="str">
        <f>IF(AZ1738&lt;=VLOOKUP($C1738,Projections2[[#All],[ISOCode]:[Total 2024 Colombian Returnees]],'Population Projection V2'!$AM$167,FALSE),"OK", "Review")</f>
        <v>OK</v>
      </c>
    </row>
    <row r="1739" spans="1:103" x14ac:dyDescent="0.25">
      <c r="A1739" s="218" t="s">
        <v>128</v>
      </c>
      <c r="B1739" s="219" t="s">
        <v>128</v>
      </c>
      <c r="C1739" s="219" t="s">
        <v>240</v>
      </c>
      <c r="D1739" s="219" t="s">
        <v>456</v>
      </c>
      <c r="E1739" s="219" t="s">
        <v>431</v>
      </c>
      <c r="F1739" s="220">
        <f t="shared" si="651"/>
        <v>0</v>
      </c>
      <c r="G1739" s="220">
        <f t="shared" si="652"/>
        <v>0</v>
      </c>
      <c r="H1739" s="220">
        <f t="shared" si="653"/>
        <v>0</v>
      </c>
      <c r="I1739" s="220">
        <f t="shared" si="654"/>
        <v>0</v>
      </c>
      <c r="J1739" s="221">
        <f t="shared" si="655"/>
        <v>0</v>
      </c>
      <c r="K1739" s="221">
        <f>VLOOKUP($C1739,Projections2[[#All],[ISOCode]:[Total 2024 Colombian Returnees]],7,0)</f>
        <v>0</v>
      </c>
      <c r="L1739" s="251"/>
      <c r="M1739" s="312"/>
      <c r="N1739" s="312"/>
      <c r="O1739" s="312"/>
      <c r="P1739" s="236"/>
      <c r="Q1739" s="252"/>
      <c r="R1739" s="224">
        <f>VLOOKUP($C1739,Projections2[[#All],[ISOCode]:[Total 2024 Colombian Returnees]],12,0)</f>
        <v>0</v>
      </c>
      <c r="S1739" s="225"/>
      <c r="T1739" s="226"/>
      <c r="U1739" s="226"/>
      <c r="V1739" s="226"/>
      <c r="W1739" s="226"/>
      <c r="X1739" s="227"/>
      <c r="Y1739" s="227">
        <f>VLOOKUP($C1739,Projections2[[#All],[ISOCode]:[Total 2024 Colombian Returnees]],17,0)</f>
        <v>0</v>
      </c>
      <c r="Z1739" s="228"/>
      <c r="AA1739" s="253"/>
      <c r="AB1739" s="253"/>
      <c r="AC1739" s="253"/>
      <c r="AD1739" s="253"/>
      <c r="AE1739" s="253"/>
      <c r="AF1739" s="253">
        <f>VLOOKUP($C1739,Projections2[[#All],[ISOCode]:[Total 2024 Colombian Returnees]],22,0)</f>
        <v>0</v>
      </c>
      <c r="AG1739" s="254"/>
      <c r="AH1739" s="255"/>
      <c r="AI1739" s="255"/>
      <c r="AJ1739" s="255"/>
      <c r="AK1739" s="255"/>
      <c r="AL1739" s="256"/>
      <c r="AM1739" s="230">
        <f>VLOOKUP($C1739,Projections2[[#All],[ISOCode]:[Total 2024 Colombian Returnees]],27,0)</f>
        <v>0</v>
      </c>
      <c r="AN1739" s="231"/>
      <c r="AO1739" s="257"/>
      <c r="AP1739" s="257"/>
      <c r="AQ1739" s="257"/>
      <c r="AR1739" s="257"/>
      <c r="AS1739" s="232"/>
      <c r="AT1739" s="232">
        <f>VLOOKUP($C1739,Projections2[[#All],[ISOCode]:[Total 2024 Colombian Returnees]],32,0)</f>
        <v>0</v>
      </c>
      <c r="AU1739" s="233"/>
      <c r="AV1739" s="258"/>
      <c r="AW1739" s="258"/>
      <c r="AX1739" s="258"/>
      <c r="AY1739" s="258"/>
      <c r="AZ1739" s="234"/>
      <c r="BA1739" s="234">
        <f>VLOOKUP($C1739,Projections2[[#All],[ISOCode]:[Total 2024 Colombian Returnees]],37,0)</f>
        <v>0</v>
      </c>
      <c r="BB1739" s="235"/>
      <c r="BC1739" s="360" t="str">
        <f t="shared" si="656"/>
        <v>Ok</v>
      </c>
      <c r="BD1739" s="361" t="str">
        <f t="shared" si="657"/>
        <v>Ok</v>
      </c>
      <c r="BE1739" s="361" t="str">
        <f t="shared" si="658"/>
        <v>Ok</v>
      </c>
      <c r="BF1739" s="361" t="str">
        <f t="shared" si="659"/>
        <v>Ok</v>
      </c>
      <c r="BG1739" s="362" t="str">
        <f t="shared" si="660"/>
        <v>Ok</v>
      </c>
      <c r="BH1739" s="360" t="str">
        <f t="shared" si="661"/>
        <v>Ok</v>
      </c>
      <c r="BI1739" s="361" t="str">
        <f t="shared" si="662"/>
        <v>Ok</v>
      </c>
      <c r="BJ1739" s="361" t="str">
        <f t="shared" si="663"/>
        <v>Ok</v>
      </c>
      <c r="BK1739" s="361" t="str">
        <f t="shared" si="664"/>
        <v>Ok</v>
      </c>
      <c r="BL1739" s="361" t="str">
        <f t="shared" si="665"/>
        <v>Ok</v>
      </c>
      <c r="BM1739" s="361" t="str">
        <f t="shared" si="666"/>
        <v>Ok</v>
      </c>
      <c r="BN1739" s="362" t="str">
        <f t="shared" si="667"/>
        <v>Ok</v>
      </c>
      <c r="BO1739" s="360" t="str">
        <f t="shared" si="668"/>
        <v>No Pop.</v>
      </c>
      <c r="BP1739" s="361" t="str">
        <f t="shared" si="669"/>
        <v>No Pop.</v>
      </c>
      <c r="BQ1739" s="361" t="str">
        <f t="shared" si="670"/>
        <v>No Pop.</v>
      </c>
      <c r="BR1739" s="361" t="str">
        <f t="shared" si="671"/>
        <v>No Pop.</v>
      </c>
      <c r="BS1739" s="361" t="str">
        <f t="shared" si="672"/>
        <v>No Pop.</v>
      </c>
      <c r="BT1739" s="361" t="str">
        <f t="shared" si="673"/>
        <v>No Pop.</v>
      </c>
      <c r="BU1739" s="362" t="str">
        <f t="shared" si="674"/>
        <v>No Pop.</v>
      </c>
      <c r="BV1739" s="360" t="str">
        <f>IF(M1739&lt;=VLOOKUP($C1739,Projections2[[#All],[ISOCode]:[Total 2024 Colombian Returnees]],'Population Projection V2'!$J$167,FALSE),"OK", "Review")</f>
        <v>OK</v>
      </c>
      <c r="BW1739" s="361" t="str">
        <f>IF(N1739&lt;=VLOOKUP($C1739,Projections2[[#All],[ISOCode]:[Total 2024 Colombian Returnees]],'Population Projection V2'!$K$167,FALSE),"OK", "Review")</f>
        <v>OK</v>
      </c>
      <c r="BX1739" s="361" t="str">
        <f>IF(O1739&lt;=VLOOKUP($C1739,Projections2[[#All],[ISOCode]:[Total 2024 Colombian Returnees]],'Population Projection V2'!$L$167,FALSE),"OK", "Review")</f>
        <v>OK</v>
      </c>
      <c r="BY1739" s="361" t="str">
        <f>IF(P1739&lt;=VLOOKUP($C1739,Projections2[[#All],[ISOCode]:[Total 2024 Colombian Returnees]],'Population Projection V2'!$M$167,FALSE),"OK", "Review")</f>
        <v>OK</v>
      </c>
      <c r="BZ1739" s="361" t="str">
        <f>IF(Q1739&lt;=VLOOKUP($C1739,Projections2[[#All],[ISOCode]:[Total 2024 Colombian Returnees]],'Population Projection V2'!$N$167,FALSE),"OK", "Review")</f>
        <v>OK</v>
      </c>
      <c r="CA1739" s="361" t="str">
        <f>IF(T1739&lt;=VLOOKUP($C1739,Projections2[[#All],[ISOCode]:[Total 2024 Colombian Returnees]],'Population Projection V2'!$O$167,FALSE),"OK", "Review")</f>
        <v>OK</v>
      </c>
      <c r="CB1739" s="361" t="str">
        <f>IF(U1739&lt;=VLOOKUP($C1739,Projections2[[#All],[ISOCode]:[Total 2024 Colombian Returnees]],'Population Projection V2'!$P$167,FALSE),"OK", "Review")</f>
        <v>OK</v>
      </c>
      <c r="CC1739" s="361" t="str">
        <f>IF(V1739&lt;=VLOOKUP($C1739,Projections2[[#All],[ISOCode]:[Total 2024 Colombian Returnees]],'Population Projection V2'!$Q$167,FALSE),"OK", "Review")</f>
        <v>OK</v>
      </c>
      <c r="CD1739" s="361" t="str">
        <f>IF(W1739&lt;=VLOOKUP($C1739,Projections2[[#All],[ISOCode]:[Total 2024 Colombian Returnees]],'Population Projection V2'!$R$167,FALSE),"OK", "Review")</f>
        <v>OK</v>
      </c>
      <c r="CE1739" s="361" t="str">
        <f>IF(X1739&lt;=VLOOKUP($C1739,Projections2[[#All],[ISOCode]:[Total 2024 Colombian Returnees]],'Population Projection V2'!$S$167,FALSE),"OK", "Review")</f>
        <v>OK</v>
      </c>
      <c r="CF1739" s="361" t="str">
        <f>IF(AA1739&lt;=VLOOKUP($C1739,Projections2[[#All],[ISOCode]:[Total 2024 Colombian Returnees]],'Population Projection V2'!$T$167,FALSE),"OK", "Review")</f>
        <v>OK</v>
      </c>
      <c r="CG1739" s="361" t="str">
        <f>IF(AB1739&lt;=VLOOKUP($C1739,Projections2[[#All],[ISOCode]:[Total 2024 Colombian Returnees]],'Population Projection V2'!$U$167,FALSE),"OK", "Review")</f>
        <v>OK</v>
      </c>
      <c r="CH1739" s="361" t="str">
        <f>IF(AC1739&lt;=VLOOKUP($C1739,Projections2[[#All],[ISOCode]:[Total 2024 Colombian Returnees]],'Population Projection V2'!$V$167,FALSE),"OK", "Review")</f>
        <v>OK</v>
      </c>
      <c r="CI1739" s="361" t="str">
        <f>IF(AD1739&lt;=VLOOKUP($C1739,Projections2[[#All],[ISOCode]:[Total 2024 Colombian Returnees]],'Population Projection V2'!$W$167,FALSE),"OK", "Review")</f>
        <v>OK</v>
      </c>
      <c r="CJ1739" s="361" t="str">
        <f>IF(AE1739&lt;=VLOOKUP($C1739,Projections2[[#All],[ISOCode]:[Total 2024 Colombian Returnees]],'Population Projection V2'!$X$167,FALSE),"OK", "Review")</f>
        <v>OK</v>
      </c>
      <c r="CK1739" s="361" t="str">
        <f>IF(AH1739&lt;=VLOOKUP($C1739,Projections2[[#All],[ISOCode]:[Total 2024 Colombian Returnees]],'Population Projection V2'!$Y$167,FALSE),"OK", "Review")</f>
        <v>OK</v>
      </c>
      <c r="CL1739" s="361" t="str">
        <f>IF(AI1739&lt;=VLOOKUP($C1739,Projections2[[#All],[ISOCode]:[Total 2024 Colombian Returnees]],'Population Projection V2'!$Z$167,FALSE),"OK", "Review")</f>
        <v>OK</v>
      </c>
      <c r="CM1739" s="361" t="str">
        <f>IF(AJ1739&lt;=VLOOKUP($C1739,Projections2[[#All],[ISOCode]:[Total 2024 Colombian Returnees]],'Population Projection V2'!$AA$167,FALSE),"OK", "Review")</f>
        <v>OK</v>
      </c>
      <c r="CN1739" s="361" t="str">
        <f>IF(AK1739&lt;=VLOOKUP($C1739,Projections2[[#All],[ISOCode]:[Total 2024 Colombian Returnees]],'Population Projection V2'!$AB$167,FALSE),"OK", "Review")</f>
        <v>OK</v>
      </c>
      <c r="CO1739" s="361" t="str">
        <f>IF(AL1739&lt;=VLOOKUP($C1739,Projections2[[#All],[ISOCode]:[Total 2024 Colombian Returnees]],'Population Projection V2'!$AC$167,FALSE),"OK", "Review")</f>
        <v>OK</v>
      </c>
      <c r="CP1739" s="361" t="str">
        <f>IF(AO1739&lt;=VLOOKUP($C1739,Projections2[[#All],[ISOCode]:[Total 2024 Colombian Returnees]],'Population Projection V2'!$AD$167,FALSE),"OK", "Review")</f>
        <v>OK</v>
      </c>
      <c r="CQ1739" s="361" t="str">
        <f>IF(AP1739&lt;=VLOOKUP($C1739,Projections2[[#All],[ISOCode]:[Total 2024 Colombian Returnees]],'Population Projection V2'!$AE$167,FALSE),"OK", "Review")</f>
        <v>OK</v>
      </c>
      <c r="CR1739" s="361" t="str">
        <f>IF(AQ1739&lt;=VLOOKUP($C1739,Projections2[[#All],[ISOCode]:[Total 2024 Colombian Returnees]],'Population Projection V2'!$AF$167,FALSE),"OK", "Review")</f>
        <v>OK</v>
      </c>
      <c r="CS1739" s="361" t="str">
        <f>IF(AR1739&lt;=VLOOKUP($C1739,Projections2[[#All],[ISOCode]:[Total 2024 Colombian Returnees]],'Population Projection V2'!$AG$167,FALSE),"OK", "Review")</f>
        <v>OK</v>
      </c>
      <c r="CT1739" s="361" t="str">
        <f>IF(AS1739&lt;=VLOOKUP($C1739,Projections2[[#All],[ISOCode]:[Total 2024 Colombian Returnees]],'Population Projection V2'!$AH$167,FALSE),"OK", "Review")</f>
        <v>OK</v>
      </c>
      <c r="CU1739" s="361" t="str">
        <f>IF(AV1739&lt;=VLOOKUP($C1739,Projections2[[#All],[ISOCode]:[Total 2024 Colombian Returnees]],'Population Projection V2'!$AI$167,FALSE),"OK", "Review")</f>
        <v>OK</v>
      </c>
      <c r="CV1739" s="361" t="str">
        <f>IF(AW1739&lt;=VLOOKUP($C1739,Projections2[[#All],[ISOCode]:[Total 2024 Colombian Returnees]],'Population Projection V2'!$AJ$167,FALSE),"OK", "Review")</f>
        <v>OK</v>
      </c>
      <c r="CW1739" s="361" t="str">
        <f>IF(AX1739&lt;=VLOOKUP($C1739,Projections2[[#All],[ISOCode]:[Total 2024 Colombian Returnees]],'Population Projection V2'!$AK$167,FALSE),"OK", "Review")</f>
        <v>OK</v>
      </c>
      <c r="CX1739" s="361" t="str">
        <f>IF(AY1739&lt;=VLOOKUP($C1739,Projections2[[#All],[ISOCode]:[Total 2024 Colombian Returnees]],'Population Projection V2'!$AL$167,FALSE),"OK", "Review")</f>
        <v>OK</v>
      </c>
      <c r="CY1739" s="362" t="str">
        <f>IF(AZ1739&lt;=VLOOKUP($C1739,Projections2[[#All],[ISOCode]:[Total 2024 Colombian Returnees]],'Population Projection V2'!$AM$167,FALSE),"OK", "Review")</f>
        <v>OK</v>
      </c>
    </row>
    <row r="1740" spans="1:103" x14ac:dyDescent="0.25">
      <c r="A1740" s="218" t="s">
        <v>128</v>
      </c>
      <c r="B1740" s="219" t="s">
        <v>128</v>
      </c>
      <c r="C1740" s="219" t="s">
        <v>241</v>
      </c>
      <c r="D1740" s="219" t="s">
        <v>457</v>
      </c>
      <c r="E1740" s="219" t="s">
        <v>431</v>
      </c>
      <c r="F1740" s="220">
        <f t="shared" si="651"/>
        <v>0</v>
      </c>
      <c r="G1740" s="220">
        <f t="shared" si="652"/>
        <v>0</v>
      </c>
      <c r="H1740" s="220">
        <f t="shared" si="653"/>
        <v>0</v>
      </c>
      <c r="I1740" s="220">
        <f t="shared" si="654"/>
        <v>0</v>
      </c>
      <c r="J1740" s="221">
        <f t="shared" si="655"/>
        <v>0</v>
      </c>
      <c r="K1740" s="221">
        <f>VLOOKUP($C1740,Projections2[[#All],[ISOCode]:[Total 2024 Colombian Returnees]],7,0)</f>
        <v>0</v>
      </c>
      <c r="L1740" s="251"/>
      <c r="M1740" s="312"/>
      <c r="N1740" s="312"/>
      <c r="O1740" s="312"/>
      <c r="P1740" s="236"/>
      <c r="Q1740" s="252"/>
      <c r="R1740" s="224">
        <f>VLOOKUP($C1740,Projections2[[#All],[ISOCode]:[Total 2024 Colombian Returnees]],12,0)</f>
        <v>0</v>
      </c>
      <c r="S1740" s="225"/>
      <c r="T1740" s="226"/>
      <c r="U1740" s="226"/>
      <c r="V1740" s="226"/>
      <c r="W1740" s="226"/>
      <c r="X1740" s="227"/>
      <c r="Y1740" s="227">
        <f>VLOOKUP($C1740,Projections2[[#All],[ISOCode]:[Total 2024 Colombian Returnees]],17,0)</f>
        <v>0</v>
      </c>
      <c r="Z1740" s="228"/>
      <c r="AA1740" s="253"/>
      <c r="AB1740" s="253"/>
      <c r="AC1740" s="253"/>
      <c r="AD1740" s="253"/>
      <c r="AE1740" s="253"/>
      <c r="AF1740" s="253">
        <f>VLOOKUP($C1740,Projections2[[#All],[ISOCode]:[Total 2024 Colombian Returnees]],22,0)</f>
        <v>0</v>
      </c>
      <c r="AG1740" s="254"/>
      <c r="AH1740" s="255"/>
      <c r="AI1740" s="255"/>
      <c r="AJ1740" s="255"/>
      <c r="AK1740" s="255"/>
      <c r="AL1740" s="256"/>
      <c r="AM1740" s="230">
        <f>VLOOKUP($C1740,Projections2[[#All],[ISOCode]:[Total 2024 Colombian Returnees]],27,0)</f>
        <v>0</v>
      </c>
      <c r="AN1740" s="231"/>
      <c r="AO1740" s="257"/>
      <c r="AP1740" s="257"/>
      <c r="AQ1740" s="257"/>
      <c r="AR1740" s="257"/>
      <c r="AS1740" s="232"/>
      <c r="AT1740" s="232">
        <f>VLOOKUP($C1740,Projections2[[#All],[ISOCode]:[Total 2024 Colombian Returnees]],32,0)</f>
        <v>0</v>
      </c>
      <c r="AU1740" s="233"/>
      <c r="AV1740" s="258"/>
      <c r="AW1740" s="258"/>
      <c r="AX1740" s="258"/>
      <c r="AY1740" s="258"/>
      <c r="AZ1740" s="234"/>
      <c r="BA1740" s="234">
        <f>VLOOKUP($C1740,Projections2[[#All],[ISOCode]:[Total 2024 Colombian Returnees]],37,0)</f>
        <v>0</v>
      </c>
      <c r="BB1740" s="235"/>
      <c r="BC1740" s="360" t="str">
        <f t="shared" si="656"/>
        <v>Ok</v>
      </c>
      <c r="BD1740" s="361" t="str">
        <f t="shared" si="657"/>
        <v>Ok</v>
      </c>
      <c r="BE1740" s="361" t="str">
        <f t="shared" si="658"/>
        <v>Ok</v>
      </c>
      <c r="BF1740" s="361" t="str">
        <f t="shared" si="659"/>
        <v>Ok</v>
      </c>
      <c r="BG1740" s="362" t="str">
        <f t="shared" si="660"/>
        <v>Ok</v>
      </c>
      <c r="BH1740" s="360" t="str">
        <f t="shared" si="661"/>
        <v>Ok</v>
      </c>
      <c r="BI1740" s="361" t="str">
        <f t="shared" si="662"/>
        <v>Ok</v>
      </c>
      <c r="BJ1740" s="361" t="str">
        <f t="shared" si="663"/>
        <v>Ok</v>
      </c>
      <c r="BK1740" s="361" t="str">
        <f t="shared" si="664"/>
        <v>Ok</v>
      </c>
      <c r="BL1740" s="361" t="str">
        <f t="shared" si="665"/>
        <v>Ok</v>
      </c>
      <c r="BM1740" s="361" t="str">
        <f t="shared" si="666"/>
        <v>Ok</v>
      </c>
      <c r="BN1740" s="362" t="str">
        <f t="shared" si="667"/>
        <v>Ok</v>
      </c>
      <c r="BO1740" s="360" t="str">
        <f t="shared" si="668"/>
        <v>No Pop.</v>
      </c>
      <c r="BP1740" s="361" t="str">
        <f t="shared" si="669"/>
        <v>No Pop.</v>
      </c>
      <c r="BQ1740" s="361" t="str">
        <f t="shared" si="670"/>
        <v>No Pop.</v>
      </c>
      <c r="BR1740" s="361" t="str">
        <f t="shared" si="671"/>
        <v>No Pop.</v>
      </c>
      <c r="BS1740" s="361" t="str">
        <f t="shared" si="672"/>
        <v>No Pop.</v>
      </c>
      <c r="BT1740" s="361" t="str">
        <f t="shared" si="673"/>
        <v>No Pop.</v>
      </c>
      <c r="BU1740" s="362" t="str">
        <f t="shared" si="674"/>
        <v>No Pop.</v>
      </c>
      <c r="BV1740" s="360" t="str">
        <f>IF(M1740&lt;=VLOOKUP($C1740,Projections2[[#All],[ISOCode]:[Total 2024 Colombian Returnees]],'Population Projection V2'!$J$167,FALSE),"OK", "Review")</f>
        <v>OK</v>
      </c>
      <c r="BW1740" s="361" t="str">
        <f>IF(N1740&lt;=VLOOKUP($C1740,Projections2[[#All],[ISOCode]:[Total 2024 Colombian Returnees]],'Population Projection V2'!$K$167,FALSE),"OK", "Review")</f>
        <v>OK</v>
      </c>
      <c r="BX1740" s="361" t="str">
        <f>IF(O1740&lt;=VLOOKUP($C1740,Projections2[[#All],[ISOCode]:[Total 2024 Colombian Returnees]],'Population Projection V2'!$L$167,FALSE),"OK", "Review")</f>
        <v>OK</v>
      </c>
      <c r="BY1740" s="361" t="str">
        <f>IF(P1740&lt;=VLOOKUP($C1740,Projections2[[#All],[ISOCode]:[Total 2024 Colombian Returnees]],'Population Projection V2'!$M$167,FALSE),"OK", "Review")</f>
        <v>OK</v>
      </c>
      <c r="BZ1740" s="361" t="str">
        <f>IF(Q1740&lt;=VLOOKUP($C1740,Projections2[[#All],[ISOCode]:[Total 2024 Colombian Returnees]],'Population Projection V2'!$N$167,FALSE),"OK", "Review")</f>
        <v>OK</v>
      </c>
      <c r="CA1740" s="361" t="str">
        <f>IF(T1740&lt;=VLOOKUP($C1740,Projections2[[#All],[ISOCode]:[Total 2024 Colombian Returnees]],'Population Projection V2'!$O$167,FALSE),"OK", "Review")</f>
        <v>OK</v>
      </c>
      <c r="CB1740" s="361" t="str">
        <f>IF(U1740&lt;=VLOOKUP($C1740,Projections2[[#All],[ISOCode]:[Total 2024 Colombian Returnees]],'Population Projection V2'!$P$167,FALSE),"OK", "Review")</f>
        <v>OK</v>
      </c>
      <c r="CC1740" s="361" t="str">
        <f>IF(V1740&lt;=VLOOKUP($C1740,Projections2[[#All],[ISOCode]:[Total 2024 Colombian Returnees]],'Population Projection V2'!$Q$167,FALSE),"OK", "Review")</f>
        <v>OK</v>
      </c>
      <c r="CD1740" s="361" t="str">
        <f>IF(W1740&lt;=VLOOKUP($C1740,Projections2[[#All],[ISOCode]:[Total 2024 Colombian Returnees]],'Population Projection V2'!$R$167,FALSE),"OK", "Review")</f>
        <v>OK</v>
      </c>
      <c r="CE1740" s="361" t="str">
        <f>IF(X1740&lt;=VLOOKUP($C1740,Projections2[[#All],[ISOCode]:[Total 2024 Colombian Returnees]],'Population Projection V2'!$S$167,FALSE),"OK", "Review")</f>
        <v>OK</v>
      </c>
      <c r="CF1740" s="361" t="str">
        <f>IF(AA1740&lt;=VLOOKUP($C1740,Projections2[[#All],[ISOCode]:[Total 2024 Colombian Returnees]],'Population Projection V2'!$T$167,FALSE),"OK", "Review")</f>
        <v>OK</v>
      </c>
      <c r="CG1740" s="361" t="str">
        <f>IF(AB1740&lt;=VLOOKUP($C1740,Projections2[[#All],[ISOCode]:[Total 2024 Colombian Returnees]],'Population Projection V2'!$U$167,FALSE),"OK", "Review")</f>
        <v>OK</v>
      </c>
      <c r="CH1740" s="361" t="str">
        <f>IF(AC1740&lt;=VLOOKUP($C1740,Projections2[[#All],[ISOCode]:[Total 2024 Colombian Returnees]],'Population Projection V2'!$V$167,FALSE),"OK", "Review")</f>
        <v>OK</v>
      </c>
      <c r="CI1740" s="361" t="str">
        <f>IF(AD1740&lt;=VLOOKUP($C1740,Projections2[[#All],[ISOCode]:[Total 2024 Colombian Returnees]],'Population Projection V2'!$W$167,FALSE),"OK", "Review")</f>
        <v>OK</v>
      </c>
      <c r="CJ1740" s="361" t="str">
        <f>IF(AE1740&lt;=VLOOKUP($C1740,Projections2[[#All],[ISOCode]:[Total 2024 Colombian Returnees]],'Population Projection V2'!$X$167,FALSE),"OK", "Review")</f>
        <v>OK</v>
      </c>
      <c r="CK1740" s="361" t="str">
        <f>IF(AH1740&lt;=VLOOKUP($C1740,Projections2[[#All],[ISOCode]:[Total 2024 Colombian Returnees]],'Population Projection V2'!$Y$167,FALSE),"OK", "Review")</f>
        <v>OK</v>
      </c>
      <c r="CL1740" s="361" t="str">
        <f>IF(AI1740&lt;=VLOOKUP($C1740,Projections2[[#All],[ISOCode]:[Total 2024 Colombian Returnees]],'Population Projection V2'!$Z$167,FALSE),"OK", "Review")</f>
        <v>OK</v>
      </c>
      <c r="CM1740" s="361" t="str">
        <f>IF(AJ1740&lt;=VLOOKUP($C1740,Projections2[[#All],[ISOCode]:[Total 2024 Colombian Returnees]],'Population Projection V2'!$AA$167,FALSE),"OK", "Review")</f>
        <v>OK</v>
      </c>
      <c r="CN1740" s="361" t="str">
        <f>IF(AK1740&lt;=VLOOKUP($C1740,Projections2[[#All],[ISOCode]:[Total 2024 Colombian Returnees]],'Population Projection V2'!$AB$167,FALSE),"OK", "Review")</f>
        <v>OK</v>
      </c>
      <c r="CO1740" s="361" t="str">
        <f>IF(AL1740&lt;=VLOOKUP($C1740,Projections2[[#All],[ISOCode]:[Total 2024 Colombian Returnees]],'Population Projection V2'!$AC$167,FALSE),"OK", "Review")</f>
        <v>OK</v>
      </c>
      <c r="CP1740" s="361" t="str">
        <f>IF(AO1740&lt;=VLOOKUP($C1740,Projections2[[#All],[ISOCode]:[Total 2024 Colombian Returnees]],'Population Projection V2'!$AD$167,FALSE),"OK", "Review")</f>
        <v>OK</v>
      </c>
      <c r="CQ1740" s="361" t="str">
        <f>IF(AP1740&lt;=VLOOKUP($C1740,Projections2[[#All],[ISOCode]:[Total 2024 Colombian Returnees]],'Population Projection V2'!$AE$167,FALSE),"OK", "Review")</f>
        <v>OK</v>
      </c>
      <c r="CR1740" s="361" t="str">
        <f>IF(AQ1740&lt;=VLOOKUP($C1740,Projections2[[#All],[ISOCode]:[Total 2024 Colombian Returnees]],'Population Projection V2'!$AF$167,FALSE),"OK", "Review")</f>
        <v>OK</v>
      </c>
      <c r="CS1740" s="361" t="str">
        <f>IF(AR1740&lt;=VLOOKUP($C1740,Projections2[[#All],[ISOCode]:[Total 2024 Colombian Returnees]],'Population Projection V2'!$AG$167,FALSE),"OK", "Review")</f>
        <v>OK</v>
      </c>
      <c r="CT1740" s="361" t="str">
        <f>IF(AS1740&lt;=VLOOKUP($C1740,Projections2[[#All],[ISOCode]:[Total 2024 Colombian Returnees]],'Population Projection V2'!$AH$167,FALSE),"OK", "Review")</f>
        <v>OK</v>
      </c>
      <c r="CU1740" s="361" t="str">
        <f>IF(AV1740&lt;=VLOOKUP($C1740,Projections2[[#All],[ISOCode]:[Total 2024 Colombian Returnees]],'Population Projection V2'!$AI$167,FALSE),"OK", "Review")</f>
        <v>OK</v>
      </c>
      <c r="CV1740" s="361" t="str">
        <f>IF(AW1740&lt;=VLOOKUP($C1740,Projections2[[#All],[ISOCode]:[Total 2024 Colombian Returnees]],'Population Projection V2'!$AJ$167,FALSE),"OK", "Review")</f>
        <v>OK</v>
      </c>
      <c r="CW1740" s="361" t="str">
        <f>IF(AX1740&lt;=VLOOKUP($C1740,Projections2[[#All],[ISOCode]:[Total 2024 Colombian Returnees]],'Population Projection V2'!$AK$167,FALSE),"OK", "Review")</f>
        <v>OK</v>
      </c>
      <c r="CX1740" s="361" t="str">
        <f>IF(AY1740&lt;=VLOOKUP($C1740,Projections2[[#All],[ISOCode]:[Total 2024 Colombian Returnees]],'Population Projection V2'!$AL$167,FALSE),"OK", "Review")</f>
        <v>OK</v>
      </c>
      <c r="CY1740" s="362" t="str">
        <f>IF(AZ1740&lt;=VLOOKUP($C1740,Projections2[[#All],[ISOCode]:[Total 2024 Colombian Returnees]],'Population Projection V2'!$AM$167,FALSE),"OK", "Review")</f>
        <v>OK</v>
      </c>
    </row>
    <row r="1741" spans="1:103" x14ac:dyDescent="0.25">
      <c r="A1741" s="218" t="s">
        <v>128</v>
      </c>
      <c r="B1741" s="219" t="s">
        <v>128</v>
      </c>
      <c r="C1741" s="219" t="s">
        <v>242</v>
      </c>
      <c r="D1741" s="219" t="s">
        <v>458</v>
      </c>
      <c r="E1741" s="219" t="s">
        <v>431</v>
      </c>
      <c r="F1741" s="220">
        <f t="shared" si="651"/>
        <v>0</v>
      </c>
      <c r="G1741" s="220">
        <f t="shared" si="652"/>
        <v>0</v>
      </c>
      <c r="H1741" s="220">
        <f t="shared" si="653"/>
        <v>0</v>
      </c>
      <c r="I1741" s="220">
        <f t="shared" si="654"/>
        <v>0</v>
      </c>
      <c r="J1741" s="221">
        <f t="shared" si="655"/>
        <v>0</v>
      </c>
      <c r="K1741" s="221">
        <f>VLOOKUP($C1741,Projections2[[#All],[ISOCode]:[Total 2024 Colombian Returnees]],7,0)</f>
        <v>0</v>
      </c>
      <c r="L1741" s="251"/>
      <c r="M1741" s="312"/>
      <c r="N1741" s="312"/>
      <c r="O1741" s="312"/>
      <c r="P1741" s="236"/>
      <c r="Q1741" s="252"/>
      <c r="R1741" s="224">
        <f>VLOOKUP($C1741,Projections2[[#All],[ISOCode]:[Total 2024 Colombian Returnees]],12,0)</f>
        <v>0</v>
      </c>
      <c r="S1741" s="225"/>
      <c r="T1741" s="226"/>
      <c r="U1741" s="226"/>
      <c r="V1741" s="226"/>
      <c r="W1741" s="226"/>
      <c r="X1741" s="227"/>
      <c r="Y1741" s="227">
        <f>VLOOKUP($C1741,Projections2[[#All],[ISOCode]:[Total 2024 Colombian Returnees]],17,0)</f>
        <v>0</v>
      </c>
      <c r="Z1741" s="228"/>
      <c r="AA1741" s="253"/>
      <c r="AB1741" s="253"/>
      <c r="AC1741" s="253"/>
      <c r="AD1741" s="253"/>
      <c r="AE1741" s="253"/>
      <c r="AF1741" s="253">
        <f>VLOOKUP($C1741,Projections2[[#All],[ISOCode]:[Total 2024 Colombian Returnees]],22,0)</f>
        <v>0</v>
      </c>
      <c r="AG1741" s="254"/>
      <c r="AH1741" s="255"/>
      <c r="AI1741" s="255"/>
      <c r="AJ1741" s="255"/>
      <c r="AK1741" s="255"/>
      <c r="AL1741" s="256"/>
      <c r="AM1741" s="230">
        <f>VLOOKUP($C1741,Projections2[[#All],[ISOCode]:[Total 2024 Colombian Returnees]],27,0)</f>
        <v>0</v>
      </c>
      <c r="AN1741" s="231"/>
      <c r="AO1741" s="257"/>
      <c r="AP1741" s="257"/>
      <c r="AQ1741" s="257"/>
      <c r="AR1741" s="257"/>
      <c r="AS1741" s="232"/>
      <c r="AT1741" s="232">
        <f>VLOOKUP($C1741,Projections2[[#All],[ISOCode]:[Total 2024 Colombian Returnees]],32,0)</f>
        <v>0</v>
      </c>
      <c r="AU1741" s="233"/>
      <c r="AV1741" s="258"/>
      <c r="AW1741" s="258"/>
      <c r="AX1741" s="258"/>
      <c r="AY1741" s="258"/>
      <c r="AZ1741" s="234"/>
      <c r="BA1741" s="234">
        <f>VLOOKUP($C1741,Projections2[[#All],[ISOCode]:[Total 2024 Colombian Returnees]],37,0)</f>
        <v>0</v>
      </c>
      <c r="BB1741" s="235"/>
      <c r="BC1741" s="360" t="str">
        <f t="shared" si="656"/>
        <v>Ok</v>
      </c>
      <c r="BD1741" s="361" t="str">
        <f t="shared" si="657"/>
        <v>Ok</v>
      </c>
      <c r="BE1741" s="361" t="str">
        <f t="shared" si="658"/>
        <v>Ok</v>
      </c>
      <c r="BF1741" s="361" t="str">
        <f t="shared" si="659"/>
        <v>Ok</v>
      </c>
      <c r="BG1741" s="362" t="str">
        <f t="shared" si="660"/>
        <v>Ok</v>
      </c>
      <c r="BH1741" s="360" t="str">
        <f t="shared" si="661"/>
        <v>Ok</v>
      </c>
      <c r="BI1741" s="361" t="str">
        <f t="shared" si="662"/>
        <v>Ok</v>
      </c>
      <c r="BJ1741" s="361" t="str">
        <f t="shared" si="663"/>
        <v>Ok</v>
      </c>
      <c r="BK1741" s="361" t="str">
        <f t="shared" si="664"/>
        <v>Ok</v>
      </c>
      <c r="BL1741" s="361" t="str">
        <f t="shared" si="665"/>
        <v>Ok</v>
      </c>
      <c r="BM1741" s="361" t="str">
        <f t="shared" si="666"/>
        <v>Ok</v>
      </c>
      <c r="BN1741" s="362" t="str">
        <f t="shared" si="667"/>
        <v>Ok</v>
      </c>
      <c r="BO1741" s="360" t="str">
        <f t="shared" si="668"/>
        <v>No Pop.</v>
      </c>
      <c r="BP1741" s="361" t="str">
        <f t="shared" si="669"/>
        <v>No Pop.</v>
      </c>
      <c r="BQ1741" s="361" t="str">
        <f t="shared" si="670"/>
        <v>No Pop.</v>
      </c>
      <c r="BR1741" s="361" t="str">
        <f t="shared" si="671"/>
        <v>No Pop.</v>
      </c>
      <c r="BS1741" s="361" t="str">
        <f t="shared" si="672"/>
        <v>No Pop.</v>
      </c>
      <c r="BT1741" s="361" t="str">
        <f t="shared" si="673"/>
        <v>No Pop.</v>
      </c>
      <c r="BU1741" s="362" t="str">
        <f t="shared" si="674"/>
        <v>No Pop.</v>
      </c>
      <c r="BV1741" s="360" t="str">
        <f>IF(M1741&lt;=VLOOKUP($C1741,Projections2[[#All],[ISOCode]:[Total 2024 Colombian Returnees]],'Population Projection V2'!$J$167,FALSE),"OK", "Review")</f>
        <v>OK</v>
      </c>
      <c r="BW1741" s="361" t="str">
        <f>IF(N1741&lt;=VLOOKUP($C1741,Projections2[[#All],[ISOCode]:[Total 2024 Colombian Returnees]],'Population Projection V2'!$K$167,FALSE),"OK", "Review")</f>
        <v>OK</v>
      </c>
      <c r="BX1741" s="361" t="str">
        <f>IF(O1741&lt;=VLOOKUP($C1741,Projections2[[#All],[ISOCode]:[Total 2024 Colombian Returnees]],'Population Projection V2'!$L$167,FALSE),"OK", "Review")</f>
        <v>OK</v>
      </c>
      <c r="BY1741" s="361" t="str">
        <f>IF(P1741&lt;=VLOOKUP($C1741,Projections2[[#All],[ISOCode]:[Total 2024 Colombian Returnees]],'Population Projection V2'!$M$167,FALSE),"OK", "Review")</f>
        <v>OK</v>
      </c>
      <c r="BZ1741" s="361" t="str">
        <f>IF(Q1741&lt;=VLOOKUP($C1741,Projections2[[#All],[ISOCode]:[Total 2024 Colombian Returnees]],'Population Projection V2'!$N$167,FALSE),"OK", "Review")</f>
        <v>OK</v>
      </c>
      <c r="CA1741" s="361" t="str">
        <f>IF(T1741&lt;=VLOOKUP($C1741,Projections2[[#All],[ISOCode]:[Total 2024 Colombian Returnees]],'Population Projection V2'!$O$167,FALSE),"OK", "Review")</f>
        <v>OK</v>
      </c>
      <c r="CB1741" s="361" t="str">
        <f>IF(U1741&lt;=VLOOKUP($C1741,Projections2[[#All],[ISOCode]:[Total 2024 Colombian Returnees]],'Population Projection V2'!$P$167,FALSE),"OK", "Review")</f>
        <v>OK</v>
      </c>
      <c r="CC1741" s="361" t="str">
        <f>IF(V1741&lt;=VLOOKUP($C1741,Projections2[[#All],[ISOCode]:[Total 2024 Colombian Returnees]],'Population Projection V2'!$Q$167,FALSE),"OK", "Review")</f>
        <v>OK</v>
      </c>
      <c r="CD1741" s="361" t="str">
        <f>IF(W1741&lt;=VLOOKUP($C1741,Projections2[[#All],[ISOCode]:[Total 2024 Colombian Returnees]],'Population Projection V2'!$R$167,FALSE),"OK", "Review")</f>
        <v>OK</v>
      </c>
      <c r="CE1741" s="361" t="str">
        <f>IF(X1741&lt;=VLOOKUP($C1741,Projections2[[#All],[ISOCode]:[Total 2024 Colombian Returnees]],'Population Projection V2'!$S$167,FALSE),"OK", "Review")</f>
        <v>OK</v>
      </c>
      <c r="CF1741" s="361" t="str">
        <f>IF(AA1741&lt;=VLOOKUP($C1741,Projections2[[#All],[ISOCode]:[Total 2024 Colombian Returnees]],'Population Projection V2'!$T$167,FALSE),"OK", "Review")</f>
        <v>OK</v>
      </c>
      <c r="CG1741" s="361" t="str">
        <f>IF(AB1741&lt;=VLOOKUP($C1741,Projections2[[#All],[ISOCode]:[Total 2024 Colombian Returnees]],'Population Projection V2'!$U$167,FALSE),"OK", "Review")</f>
        <v>OK</v>
      </c>
      <c r="CH1741" s="361" t="str">
        <f>IF(AC1741&lt;=VLOOKUP($C1741,Projections2[[#All],[ISOCode]:[Total 2024 Colombian Returnees]],'Population Projection V2'!$V$167,FALSE),"OK", "Review")</f>
        <v>OK</v>
      </c>
      <c r="CI1741" s="361" t="str">
        <f>IF(AD1741&lt;=VLOOKUP($C1741,Projections2[[#All],[ISOCode]:[Total 2024 Colombian Returnees]],'Population Projection V2'!$W$167,FALSE),"OK", "Review")</f>
        <v>OK</v>
      </c>
      <c r="CJ1741" s="361" t="str">
        <f>IF(AE1741&lt;=VLOOKUP($C1741,Projections2[[#All],[ISOCode]:[Total 2024 Colombian Returnees]],'Population Projection V2'!$X$167,FALSE),"OK", "Review")</f>
        <v>OK</v>
      </c>
      <c r="CK1741" s="361" t="str">
        <f>IF(AH1741&lt;=VLOOKUP($C1741,Projections2[[#All],[ISOCode]:[Total 2024 Colombian Returnees]],'Population Projection V2'!$Y$167,FALSE),"OK", "Review")</f>
        <v>OK</v>
      </c>
      <c r="CL1741" s="361" t="str">
        <f>IF(AI1741&lt;=VLOOKUP($C1741,Projections2[[#All],[ISOCode]:[Total 2024 Colombian Returnees]],'Population Projection V2'!$Z$167,FALSE),"OK", "Review")</f>
        <v>OK</v>
      </c>
      <c r="CM1741" s="361" t="str">
        <f>IF(AJ1741&lt;=VLOOKUP($C1741,Projections2[[#All],[ISOCode]:[Total 2024 Colombian Returnees]],'Population Projection V2'!$AA$167,FALSE),"OK", "Review")</f>
        <v>OK</v>
      </c>
      <c r="CN1741" s="361" t="str">
        <f>IF(AK1741&lt;=VLOOKUP($C1741,Projections2[[#All],[ISOCode]:[Total 2024 Colombian Returnees]],'Population Projection V2'!$AB$167,FALSE),"OK", "Review")</f>
        <v>OK</v>
      </c>
      <c r="CO1741" s="361" t="str">
        <f>IF(AL1741&lt;=VLOOKUP($C1741,Projections2[[#All],[ISOCode]:[Total 2024 Colombian Returnees]],'Population Projection V2'!$AC$167,FALSE),"OK", "Review")</f>
        <v>OK</v>
      </c>
      <c r="CP1741" s="361" t="str">
        <f>IF(AO1741&lt;=VLOOKUP($C1741,Projections2[[#All],[ISOCode]:[Total 2024 Colombian Returnees]],'Population Projection V2'!$AD$167,FALSE),"OK", "Review")</f>
        <v>OK</v>
      </c>
      <c r="CQ1741" s="361" t="str">
        <f>IF(AP1741&lt;=VLOOKUP($C1741,Projections2[[#All],[ISOCode]:[Total 2024 Colombian Returnees]],'Population Projection V2'!$AE$167,FALSE),"OK", "Review")</f>
        <v>OK</v>
      </c>
      <c r="CR1741" s="361" t="str">
        <f>IF(AQ1741&lt;=VLOOKUP($C1741,Projections2[[#All],[ISOCode]:[Total 2024 Colombian Returnees]],'Population Projection V2'!$AF$167,FALSE),"OK", "Review")</f>
        <v>OK</v>
      </c>
      <c r="CS1741" s="361" t="str">
        <f>IF(AR1741&lt;=VLOOKUP($C1741,Projections2[[#All],[ISOCode]:[Total 2024 Colombian Returnees]],'Population Projection V2'!$AG$167,FALSE),"OK", "Review")</f>
        <v>OK</v>
      </c>
      <c r="CT1741" s="361" t="str">
        <f>IF(AS1741&lt;=VLOOKUP($C1741,Projections2[[#All],[ISOCode]:[Total 2024 Colombian Returnees]],'Population Projection V2'!$AH$167,FALSE),"OK", "Review")</f>
        <v>OK</v>
      </c>
      <c r="CU1741" s="361" t="str">
        <f>IF(AV1741&lt;=VLOOKUP($C1741,Projections2[[#All],[ISOCode]:[Total 2024 Colombian Returnees]],'Population Projection V2'!$AI$167,FALSE),"OK", "Review")</f>
        <v>OK</v>
      </c>
      <c r="CV1741" s="361" t="str">
        <f>IF(AW1741&lt;=VLOOKUP($C1741,Projections2[[#All],[ISOCode]:[Total 2024 Colombian Returnees]],'Population Projection V2'!$AJ$167,FALSE),"OK", "Review")</f>
        <v>OK</v>
      </c>
      <c r="CW1741" s="361" t="str">
        <f>IF(AX1741&lt;=VLOOKUP($C1741,Projections2[[#All],[ISOCode]:[Total 2024 Colombian Returnees]],'Population Projection V2'!$AK$167,FALSE),"OK", "Review")</f>
        <v>OK</v>
      </c>
      <c r="CX1741" s="361" t="str">
        <f>IF(AY1741&lt;=VLOOKUP($C1741,Projections2[[#All],[ISOCode]:[Total 2024 Colombian Returnees]],'Population Projection V2'!$AL$167,FALSE),"OK", "Review")</f>
        <v>OK</v>
      </c>
      <c r="CY1741" s="362" t="str">
        <f>IF(AZ1741&lt;=VLOOKUP($C1741,Projections2[[#All],[ISOCode]:[Total 2024 Colombian Returnees]],'Population Projection V2'!$AM$167,FALSE),"OK", "Review")</f>
        <v>OK</v>
      </c>
    </row>
    <row r="1742" spans="1:103" x14ac:dyDescent="0.25">
      <c r="A1742" s="218" t="s">
        <v>128</v>
      </c>
      <c r="B1742" s="219" t="s">
        <v>128</v>
      </c>
      <c r="C1742" s="219" t="s">
        <v>243</v>
      </c>
      <c r="D1742" s="219" t="s">
        <v>459</v>
      </c>
      <c r="E1742" s="219" t="s">
        <v>431</v>
      </c>
      <c r="F1742" s="220">
        <f t="shared" si="651"/>
        <v>0</v>
      </c>
      <c r="G1742" s="220">
        <f t="shared" si="652"/>
        <v>0</v>
      </c>
      <c r="H1742" s="220">
        <f t="shared" si="653"/>
        <v>0</v>
      </c>
      <c r="I1742" s="220">
        <f t="shared" si="654"/>
        <v>0</v>
      </c>
      <c r="J1742" s="221">
        <f t="shared" si="655"/>
        <v>0</v>
      </c>
      <c r="K1742" s="221">
        <f>VLOOKUP($C1742,Projections2[[#All],[ISOCode]:[Total 2024 Colombian Returnees]],7,0)</f>
        <v>0</v>
      </c>
      <c r="L1742" s="251"/>
      <c r="M1742" s="312"/>
      <c r="N1742" s="312"/>
      <c r="O1742" s="312"/>
      <c r="P1742" s="236"/>
      <c r="Q1742" s="252"/>
      <c r="R1742" s="224">
        <f>VLOOKUP($C1742,Projections2[[#All],[ISOCode]:[Total 2024 Colombian Returnees]],12,0)</f>
        <v>0</v>
      </c>
      <c r="S1742" s="225"/>
      <c r="T1742" s="226"/>
      <c r="U1742" s="226"/>
      <c r="V1742" s="226"/>
      <c r="W1742" s="226"/>
      <c r="X1742" s="227"/>
      <c r="Y1742" s="227">
        <f>VLOOKUP($C1742,Projections2[[#All],[ISOCode]:[Total 2024 Colombian Returnees]],17,0)</f>
        <v>0</v>
      </c>
      <c r="Z1742" s="228"/>
      <c r="AA1742" s="253"/>
      <c r="AB1742" s="253"/>
      <c r="AC1742" s="253"/>
      <c r="AD1742" s="253"/>
      <c r="AE1742" s="253"/>
      <c r="AF1742" s="253">
        <f>VLOOKUP($C1742,Projections2[[#All],[ISOCode]:[Total 2024 Colombian Returnees]],22,0)</f>
        <v>0</v>
      </c>
      <c r="AG1742" s="254"/>
      <c r="AH1742" s="255"/>
      <c r="AI1742" s="255"/>
      <c r="AJ1742" s="255"/>
      <c r="AK1742" s="255"/>
      <c r="AL1742" s="256"/>
      <c r="AM1742" s="230">
        <f>VLOOKUP($C1742,Projections2[[#All],[ISOCode]:[Total 2024 Colombian Returnees]],27,0)</f>
        <v>0</v>
      </c>
      <c r="AN1742" s="231"/>
      <c r="AO1742" s="257"/>
      <c r="AP1742" s="257"/>
      <c r="AQ1742" s="257"/>
      <c r="AR1742" s="257"/>
      <c r="AS1742" s="232"/>
      <c r="AT1742" s="232">
        <f>VLOOKUP($C1742,Projections2[[#All],[ISOCode]:[Total 2024 Colombian Returnees]],32,0)</f>
        <v>0</v>
      </c>
      <c r="AU1742" s="233"/>
      <c r="AV1742" s="258"/>
      <c r="AW1742" s="258"/>
      <c r="AX1742" s="258"/>
      <c r="AY1742" s="258"/>
      <c r="AZ1742" s="234"/>
      <c r="BA1742" s="234">
        <f>VLOOKUP($C1742,Projections2[[#All],[ISOCode]:[Total 2024 Colombian Returnees]],37,0)</f>
        <v>0</v>
      </c>
      <c r="BB1742" s="235"/>
      <c r="BC1742" s="360" t="str">
        <f t="shared" si="656"/>
        <v>Ok</v>
      </c>
      <c r="BD1742" s="361" t="str">
        <f t="shared" si="657"/>
        <v>Ok</v>
      </c>
      <c r="BE1742" s="361" t="str">
        <f t="shared" si="658"/>
        <v>Ok</v>
      </c>
      <c r="BF1742" s="361" t="str">
        <f t="shared" si="659"/>
        <v>Ok</v>
      </c>
      <c r="BG1742" s="362" t="str">
        <f t="shared" si="660"/>
        <v>Ok</v>
      </c>
      <c r="BH1742" s="360" t="str">
        <f t="shared" si="661"/>
        <v>Ok</v>
      </c>
      <c r="BI1742" s="361" t="str">
        <f t="shared" si="662"/>
        <v>Ok</v>
      </c>
      <c r="BJ1742" s="361" t="str">
        <f t="shared" si="663"/>
        <v>Ok</v>
      </c>
      <c r="BK1742" s="361" t="str">
        <f t="shared" si="664"/>
        <v>Ok</v>
      </c>
      <c r="BL1742" s="361" t="str">
        <f t="shared" si="665"/>
        <v>Ok</v>
      </c>
      <c r="BM1742" s="361" t="str">
        <f t="shared" si="666"/>
        <v>Ok</v>
      </c>
      <c r="BN1742" s="362" t="str">
        <f t="shared" si="667"/>
        <v>Ok</v>
      </c>
      <c r="BO1742" s="360" t="str">
        <f t="shared" si="668"/>
        <v>No Pop.</v>
      </c>
      <c r="BP1742" s="361" t="str">
        <f t="shared" si="669"/>
        <v>No Pop.</v>
      </c>
      <c r="BQ1742" s="361" t="str">
        <f t="shared" si="670"/>
        <v>No Pop.</v>
      </c>
      <c r="BR1742" s="361" t="str">
        <f t="shared" si="671"/>
        <v>No Pop.</v>
      </c>
      <c r="BS1742" s="361" t="str">
        <f t="shared" si="672"/>
        <v>No Pop.</v>
      </c>
      <c r="BT1742" s="361" t="str">
        <f t="shared" si="673"/>
        <v>No Pop.</v>
      </c>
      <c r="BU1742" s="362" t="str">
        <f t="shared" si="674"/>
        <v>No Pop.</v>
      </c>
      <c r="BV1742" s="360" t="str">
        <f>IF(M1742&lt;=VLOOKUP($C1742,Projections2[[#All],[ISOCode]:[Total 2024 Colombian Returnees]],'Population Projection V2'!$J$167,FALSE),"OK", "Review")</f>
        <v>OK</v>
      </c>
      <c r="BW1742" s="361" t="str">
        <f>IF(N1742&lt;=VLOOKUP($C1742,Projections2[[#All],[ISOCode]:[Total 2024 Colombian Returnees]],'Population Projection V2'!$K$167,FALSE),"OK", "Review")</f>
        <v>OK</v>
      </c>
      <c r="BX1742" s="361" t="str">
        <f>IF(O1742&lt;=VLOOKUP($C1742,Projections2[[#All],[ISOCode]:[Total 2024 Colombian Returnees]],'Population Projection V2'!$L$167,FALSE),"OK", "Review")</f>
        <v>OK</v>
      </c>
      <c r="BY1742" s="361" t="str">
        <f>IF(P1742&lt;=VLOOKUP($C1742,Projections2[[#All],[ISOCode]:[Total 2024 Colombian Returnees]],'Population Projection V2'!$M$167,FALSE),"OK", "Review")</f>
        <v>OK</v>
      </c>
      <c r="BZ1742" s="361" t="str">
        <f>IF(Q1742&lt;=VLOOKUP($C1742,Projections2[[#All],[ISOCode]:[Total 2024 Colombian Returnees]],'Population Projection V2'!$N$167,FALSE),"OK", "Review")</f>
        <v>OK</v>
      </c>
      <c r="CA1742" s="361" t="str">
        <f>IF(T1742&lt;=VLOOKUP($C1742,Projections2[[#All],[ISOCode]:[Total 2024 Colombian Returnees]],'Population Projection V2'!$O$167,FALSE),"OK", "Review")</f>
        <v>OK</v>
      </c>
      <c r="CB1742" s="361" t="str">
        <f>IF(U1742&lt;=VLOOKUP($C1742,Projections2[[#All],[ISOCode]:[Total 2024 Colombian Returnees]],'Population Projection V2'!$P$167,FALSE),"OK", "Review")</f>
        <v>OK</v>
      </c>
      <c r="CC1742" s="361" t="str">
        <f>IF(V1742&lt;=VLOOKUP($C1742,Projections2[[#All],[ISOCode]:[Total 2024 Colombian Returnees]],'Population Projection V2'!$Q$167,FALSE),"OK", "Review")</f>
        <v>OK</v>
      </c>
      <c r="CD1742" s="361" t="str">
        <f>IF(W1742&lt;=VLOOKUP($C1742,Projections2[[#All],[ISOCode]:[Total 2024 Colombian Returnees]],'Population Projection V2'!$R$167,FALSE),"OK", "Review")</f>
        <v>OK</v>
      </c>
      <c r="CE1742" s="361" t="str">
        <f>IF(X1742&lt;=VLOOKUP($C1742,Projections2[[#All],[ISOCode]:[Total 2024 Colombian Returnees]],'Population Projection V2'!$S$167,FALSE),"OK", "Review")</f>
        <v>OK</v>
      </c>
      <c r="CF1742" s="361" t="str">
        <f>IF(AA1742&lt;=VLOOKUP($C1742,Projections2[[#All],[ISOCode]:[Total 2024 Colombian Returnees]],'Population Projection V2'!$T$167,FALSE),"OK", "Review")</f>
        <v>OK</v>
      </c>
      <c r="CG1742" s="361" t="str">
        <f>IF(AB1742&lt;=VLOOKUP($C1742,Projections2[[#All],[ISOCode]:[Total 2024 Colombian Returnees]],'Population Projection V2'!$U$167,FALSE),"OK", "Review")</f>
        <v>OK</v>
      </c>
      <c r="CH1742" s="361" t="str">
        <f>IF(AC1742&lt;=VLOOKUP($C1742,Projections2[[#All],[ISOCode]:[Total 2024 Colombian Returnees]],'Population Projection V2'!$V$167,FALSE),"OK", "Review")</f>
        <v>OK</v>
      </c>
      <c r="CI1742" s="361" t="str">
        <f>IF(AD1742&lt;=VLOOKUP($C1742,Projections2[[#All],[ISOCode]:[Total 2024 Colombian Returnees]],'Population Projection V2'!$W$167,FALSE),"OK", "Review")</f>
        <v>OK</v>
      </c>
      <c r="CJ1742" s="361" t="str">
        <f>IF(AE1742&lt;=VLOOKUP($C1742,Projections2[[#All],[ISOCode]:[Total 2024 Colombian Returnees]],'Population Projection V2'!$X$167,FALSE),"OK", "Review")</f>
        <v>OK</v>
      </c>
      <c r="CK1742" s="361" t="str">
        <f>IF(AH1742&lt;=VLOOKUP($C1742,Projections2[[#All],[ISOCode]:[Total 2024 Colombian Returnees]],'Population Projection V2'!$Y$167,FALSE),"OK", "Review")</f>
        <v>OK</v>
      </c>
      <c r="CL1742" s="361" t="str">
        <f>IF(AI1742&lt;=VLOOKUP($C1742,Projections2[[#All],[ISOCode]:[Total 2024 Colombian Returnees]],'Population Projection V2'!$Z$167,FALSE),"OK", "Review")</f>
        <v>OK</v>
      </c>
      <c r="CM1742" s="361" t="str">
        <f>IF(AJ1742&lt;=VLOOKUP($C1742,Projections2[[#All],[ISOCode]:[Total 2024 Colombian Returnees]],'Population Projection V2'!$AA$167,FALSE),"OK", "Review")</f>
        <v>OK</v>
      </c>
      <c r="CN1742" s="361" t="str">
        <f>IF(AK1742&lt;=VLOOKUP($C1742,Projections2[[#All],[ISOCode]:[Total 2024 Colombian Returnees]],'Population Projection V2'!$AB$167,FALSE),"OK", "Review")</f>
        <v>OK</v>
      </c>
      <c r="CO1742" s="361" t="str">
        <f>IF(AL1742&lt;=VLOOKUP($C1742,Projections2[[#All],[ISOCode]:[Total 2024 Colombian Returnees]],'Population Projection V2'!$AC$167,FALSE),"OK", "Review")</f>
        <v>OK</v>
      </c>
      <c r="CP1742" s="361" t="str">
        <f>IF(AO1742&lt;=VLOOKUP($C1742,Projections2[[#All],[ISOCode]:[Total 2024 Colombian Returnees]],'Population Projection V2'!$AD$167,FALSE),"OK", "Review")</f>
        <v>OK</v>
      </c>
      <c r="CQ1742" s="361" t="str">
        <f>IF(AP1742&lt;=VLOOKUP($C1742,Projections2[[#All],[ISOCode]:[Total 2024 Colombian Returnees]],'Population Projection V2'!$AE$167,FALSE),"OK", "Review")</f>
        <v>OK</v>
      </c>
      <c r="CR1742" s="361" t="str">
        <f>IF(AQ1742&lt;=VLOOKUP($C1742,Projections2[[#All],[ISOCode]:[Total 2024 Colombian Returnees]],'Population Projection V2'!$AF$167,FALSE),"OK", "Review")</f>
        <v>OK</v>
      </c>
      <c r="CS1742" s="361" t="str">
        <f>IF(AR1742&lt;=VLOOKUP($C1742,Projections2[[#All],[ISOCode]:[Total 2024 Colombian Returnees]],'Population Projection V2'!$AG$167,FALSE),"OK", "Review")</f>
        <v>OK</v>
      </c>
      <c r="CT1742" s="361" t="str">
        <f>IF(AS1742&lt;=VLOOKUP($C1742,Projections2[[#All],[ISOCode]:[Total 2024 Colombian Returnees]],'Population Projection V2'!$AH$167,FALSE),"OK", "Review")</f>
        <v>OK</v>
      </c>
      <c r="CU1742" s="361" t="str">
        <f>IF(AV1742&lt;=VLOOKUP($C1742,Projections2[[#All],[ISOCode]:[Total 2024 Colombian Returnees]],'Population Projection V2'!$AI$167,FALSE),"OK", "Review")</f>
        <v>OK</v>
      </c>
      <c r="CV1742" s="361" t="str">
        <f>IF(AW1742&lt;=VLOOKUP($C1742,Projections2[[#All],[ISOCode]:[Total 2024 Colombian Returnees]],'Population Projection V2'!$AJ$167,FALSE),"OK", "Review")</f>
        <v>OK</v>
      </c>
      <c r="CW1742" s="361" t="str">
        <f>IF(AX1742&lt;=VLOOKUP($C1742,Projections2[[#All],[ISOCode]:[Total 2024 Colombian Returnees]],'Population Projection V2'!$AK$167,FALSE),"OK", "Review")</f>
        <v>OK</v>
      </c>
      <c r="CX1742" s="361" t="str">
        <f>IF(AY1742&lt;=VLOOKUP($C1742,Projections2[[#All],[ISOCode]:[Total 2024 Colombian Returnees]],'Population Projection V2'!$AL$167,FALSE),"OK", "Review")</f>
        <v>OK</v>
      </c>
      <c r="CY1742" s="362" t="str">
        <f>IF(AZ1742&lt;=VLOOKUP($C1742,Projections2[[#All],[ISOCode]:[Total 2024 Colombian Returnees]],'Population Projection V2'!$AM$167,FALSE),"OK", "Review")</f>
        <v>OK</v>
      </c>
    </row>
    <row r="1743" spans="1:103" x14ac:dyDescent="0.25">
      <c r="A1743" s="218" t="s">
        <v>128</v>
      </c>
      <c r="B1743" s="219" t="s">
        <v>128</v>
      </c>
      <c r="C1743" s="219" t="s">
        <v>244</v>
      </c>
      <c r="D1743" s="219" t="s">
        <v>460</v>
      </c>
      <c r="E1743" s="219" t="s">
        <v>431</v>
      </c>
      <c r="F1743" s="220">
        <f t="shared" si="651"/>
        <v>0</v>
      </c>
      <c r="G1743" s="220">
        <f t="shared" si="652"/>
        <v>0</v>
      </c>
      <c r="H1743" s="220">
        <f t="shared" si="653"/>
        <v>0</v>
      </c>
      <c r="I1743" s="220">
        <f t="shared" si="654"/>
        <v>0</v>
      </c>
      <c r="J1743" s="221">
        <f t="shared" si="655"/>
        <v>0</v>
      </c>
      <c r="K1743" s="221">
        <f>VLOOKUP($C1743,Projections2[[#All],[ISOCode]:[Total 2024 Colombian Returnees]],7,0)</f>
        <v>0</v>
      </c>
      <c r="L1743" s="251"/>
      <c r="M1743" s="312"/>
      <c r="N1743" s="312"/>
      <c r="O1743" s="312"/>
      <c r="P1743" s="236"/>
      <c r="Q1743" s="252"/>
      <c r="R1743" s="224">
        <f>VLOOKUP($C1743,Projections2[[#All],[ISOCode]:[Total 2024 Colombian Returnees]],12,0)</f>
        <v>0</v>
      </c>
      <c r="S1743" s="225"/>
      <c r="T1743" s="226"/>
      <c r="U1743" s="226"/>
      <c r="V1743" s="226"/>
      <c r="W1743" s="226"/>
      <c r="X1743" s="227"/>
      <c r="Y1743" s="227">
        <f>VLOOKUP($C1743,Projections2[[#All],[ISOCode]:[Total 2024 Colombian Returnees]],17,0)</f>
        <v>0</v>
      </c>
      <c r="Z1743" s="228"/>
      <c r="AA1743" s="253"/>
      <c r="AB1743" s="253"/>
      <c r="AC1743" s="253"/>
      <c r="AD1743" s="253"/>
      <c r="AE1743" s="253"/>
      <c r="AF1743" s="253">
        <f>VLOOKUP($C1743,Projections2[[#All],[ISOCode]:[Total 2024 Colombian Returnees]],22,0)</f>
        <v>0</v>
      </c>
      <c r="AG1743" s="254"/>
      <c r="AH1743" s="255"/>
      <c r="AI1743" s="255"/>
      <c r="AJ1743" s="255"/>
      <c r="AK1743" s="255"/>
      <c r="AL1743" s="256"/>
      <c r="AM1743" s="230">
        <f>VLOOKUP($C1743,Projections2[[#All],[ISOCode]:[Total 2024 Colombian Returnees]],27,0)</f>
        <v>0</v>
      </c>
      <c r="AN1743" s="231"/>
      <c r="AO1743" s="257"/>
      <c r="AP1743" s="257"/>
      <c r="AQ1743" s="257"/>
      <c r="AR1743" s="257"/>
      <c r="AS1743" s="232"/>
      <c r="AT1743" s="232">
        <f>VLOOKUP($C1743,Projections2[[#All],[ISOCode]:[Total 2024 Colombian Returnees]],32,0)</f>
        <v>0</v>
      </c>
      <c r="AU1743" s="233"/>
      <c r="AV1743" s="258"/>
      <c r="AW1743" s="258"/>
      <c r="AX1743" s="258"/>
      <c r="AY1743" s="258"/>
      <c r="AZ1743" s="234"/>
      <c r="BA1743" s="234">
        <f>VLOOKUP($C1743,Projections2[[#All],[ISOCode]:[Total 2024 Colombian Returnees]],37,0)</f>
        <v>0</v>
      </c>
      <c r="BB1743" s="235"/>
      <c r="BC1743" s="360" t="str">
        <f t="shared" si="656"/>
        <v>Ok</v>
      </c>
      <c r="BD1743" s="361" t="str">
        <f t="shared" si="657"/>
        <v>Ok</v>
      </c>
      <c r="BE1743" s="361" t="str">
        <f t="shared" si="658"/>
        <v>Ok</v>
      </c>
      <c r="BF1743" s="361" t="str">
        <f t="shared" si="659"/>
        <v>Ok</v>
      </c>
      <c r="BG1743" s="362" t="str">
        <f t="shared" si="660"/>
        <v>Ok</v>
      </c>
      <c r="BH1743" s="360" t="str">
        <f t="shared" si="661"/>
        <v>Ok</v>
      </c>
      <c r="BI1743" s="361" t="str">
        <f t="shared" si="662"/>
        <v>Ok</v>
      </c>
      <c r="BJ1743" s="361" t="str">
        <f t="shared" si="663"/>
        <v>Ok</v>
      </c>
      <c r="BK1743" s="361" t="str">
        <f t="shared" si="664"/>
        <v>Ok</v>
      </c>
      <c r="BL1743" s="361" t="str">
        <f t="shared" si="665"/>
        <v>Ok</v>
      </c>
      <c r="BM1743" s="361" t="str">
        <f t="shared" si="666"/>
        <v>Ok</v>
      </c>
      <c r="BN1743" s="362" t="str">
        <f t="shared" si="667"/>
        <v>Ok</v>
      </c>
      <c r="BO1743" s="360" t="str">
        <f t="shared" si="668"/>
        <v>No Pop.</v>
      </c>
      <c r="BP1743" s="361" t="str">
        <f t="shared" si="669"/>
        <v>No Pop.</v>
      </c>
      <c r="BQ1743" s="361" t="str">
        <f t="shared" si="670"/>
        <v>No Pop.</v>
      </c>
      <c r="BR1743" s="361" t="str">
        <f t="shared" si="671"/>
        <v>No Pop.</v>
      </c>
      <c r="BS1743" s="361" t="str">
        <f t="shared" si="672"/>
        <v>No Pop.</v>
      </c>
      <c r="BT1743" s="361" t="str">
        <f t="shared" si="673"/>
        <v>No Pop.</v>
      </c>
      <c r="BU1743" s="362" t="str">
        <f t="shared" si="674"/>
        <v>No Pop.</v>
      </c>
      <c r="BV1743" s="360" t="str">
        <f>IF(M1743&lt;=VLOOKUP($C1743,Projections2[[#All],[ISOCode]:[Total 2024 Colombian Returnees]],'Population Projection V2'!$J$167,FALSE),"OK", "Review")</f>
        <v>OK</v>
      </c>
      <c r="BW1743" s="361" t="str">
        <f>IF(N1743&lt;=VLOOKUP($C1743,Projections2[[#All],[ISOCode]:[Total 2024 Colombian Returnees]],'Population Projection V2'!$K$167,FALSE),"OK", "Review")</f>
        <v>OK</v>
      </c>
      <c r="BX1743" s="361" t="str">
        <f>IF(O1743&lt;=VLOOKUP($C1743,Projections2[[#All],[ISOCode]:[Total 2024 Colombian Returnees]],'Population Projection V2'!$L$167,FALSE),"OK", "Review")</f>
        <v>OK</v>
      </c>
      <c r="BY1743" s="361" t="str">
        <f>IF(P1743&lt;=VLOOKUP($C1743,Projections2[[#All],[ISOCode]:[Total 2024 Colombian Returnees]],'Population Projection V2'!$M$167,FALSE),"OK", "Review")</f>
        <v>OK</v>
      </c>
      <c r="BZ1743" s="361" t="str">
        <f>IF(Q1743&lt;=VLOOKUP($C1743,Projections2[[#All],[ISOCode]:[Total 2024 Colombian Returnees]],'Population Projection V2'!$N$167,FALSE),"OK", "Review")</f>
        <v>OK</v>
      </c>
      <c r="CA1743" s="361" t="str">
        <f>IF(T1743&lt;=VLOOKUP($C1743,Projections2[[#All],[ISOCode]:[Total 2024 Colombian Returnees]],'Population Projection V2'!$O$167,FALSE),"OK", "Review")</f>
        <v>OK</v>
      </c>
      <c r="CB1743" s="361" t="str">
        <f>IF(U1743&lt;=VLOOKUP($C1743,Projections2[[#All],[ISOCode]:[Total 2024 Colombian Returnees]],'Population Projection V2'!$P$167,FALSE),"OK", "Review")</f>
        <v>OK</v>
      </c>
      <c r="CC1743" s="361" t="str">
        <f>IF(V1743&lt;=VLOOKUP($C1743,Projections2[[#All],[ISOCode]:[Total 2024 Colombian Returnees]],'Population Projection V2'!$Q$167,FALSE),"OK", "Review")</f>
        <v>OK</v>
      </c>
      <c r="CD1743" s="361" t="str">
        <f>IF(W1743&lt;=VLOOKUP($C1743,Projections2[[#All],[ISOCode]:[Total 2024 Colombian Returnees]],'Population Projection V2'!$R$167,FALSE),"OK", "Review")</f>
        <v>OK</v>
      </c>
      <c r="CE1743" s="361" t="str">
        <f>IF(X1743&lt;=VLOOKUP($C1743,Projections2[[#All],[ISOCode]:[Total 2024 Colombian Returnees]],'Population Projection V2'!$S$167,FALSE),"OK", "Review")</f>
        <v>OK</v>
      </c>
      <c r="CF1743" s="361" t="str">
        <f>IF(AA1743&lt;=VLOOKUP($C1743,Projections2[[#All],[ISOCode]:[Total 2024 Colombian Returnees]],'Population Projection V2'!$T$167,FALSE),"OK", "Review")</f>
        <v>OK</v>
      </c>
      <c r="CG1743" s="361" t="str">
        <f>IF(AB1743&lt;=VLOOKUP($C1743,Projections2[[#All],[ISOCode]:[Total 2024 Colombian Returnees]],'Population Projection V2'!$U$167,FALSE),"OK", "Review")</f>
        <v>OK</v>
      </c>
      <c r="CH1743" s="361" t="str">
        <f>IF(AC1743&lt;=VLOOKUP($C1743,Projections2[[#All],[ISOCode]:[Total 2024 Colombian Returnees]],'Population Projection V2'!$V$167,FALSE),"OK", "Review")</f>
        <v>OK</v>
      </c>
      <c r="CI1743" s="361" t="str">
        <f>IF(AD1743&lt;=VLOOKUP($C1743,Projections2[[#All],[ISOCode]:[Total 2024 Colombian Returnees]],'Population Projection V2'!$W$167,FALSE),"OK", "Review")</f>
        <v>OK</v>
      </c>
      <c r="CJ1743" s="361" t="str">
        <f>IF(AE1743&lt;=VLOOKUP($C1743,Projections2[[#All],[ISOCode]:[Total 2024 Colombian Returnees]],'Population Projection V2'!$X$167,FALSE),"OK", "Review")</f>
        <v>OK</v>
      </c>
      <c r="CK1743" s="361" t="str">
        <f>IF(AH1743&lt;=VLOOKUP($C1743,Projections2[[#All],[ISOCode]:[Total 2024 Colombian Returnees]],'Population Projection V2'!$Y$167,FALSE),"OK", "Review")</f>
        <v>OK</v>
      </c>
      <c r="CL1743" s="361" t="str">
        <f>IF(AI1743&lt;=VLOOKUP($C1743,Projections2[[#All],[ISOCode]:[Total 2024 Colombian Returnees]],'Population Projection V2'!$Z$167,FALSE),"OK", "Review")</f>
        <v>OK</v>
      </c>
      <c r="CM1743" s="361" t="str">
        <f>IF(AJ1743&lt;=VLOOKUP($C1743,Projections2[[#All],[ISOCode]:[Total 2024 Colombian Returnees]],'Population Projection V2'!$AA$167,FALSE),"OK", "Review")</f>
        <v>OK</v>
      </c>
      <c r="CN1743" s="361" t="str">
        <f>IF(AK1743&lt;=VLOOKUP($C1743,Projections2[[#All],[ISOCode]:[Total 2024 Colombian Returnees]],'Population Projection V2'!$AB$167,FALSE),"OK", "Review")</f>
        <v>OK</v>
      </c>
      <c r="CO1743" s="361" t="str">
        <f>IF(AL1743&lt;=VLOOKUP($C1743,Projections2[[#All],[ISOCode]:[Total 2024 Colombian Returnees]],'Population Projection V2'!$AC$167,FALSE),"OK", "Review")</f>
        <v>OK</v>
      </c>
      <c r="CP1743" s="361" t="str">
        <f>IF(AO1743&lt;=VLOOKUP($C1743,Projections2[[#All],[ISOCode]:[Total 2024 Colombian Returnees]],'Population Projection V2'!$AD$167,FALSE),"OK", "Review")</f>
        <v>OK</v>
      </c>
      <c r="CQ1743" s="361" t="str">
        <f>IF(AP1743&lt;=VLOOKUP($C1743,Projections2[[#All],[ISOCode]:[Total 2024 Colombian Returnees]],'Population Projection V2'!$AE$167,FALSE),"OK", "Review")</f>
        <v>OK</v>
      </c>
      <c r="CR1743" s="361" t="str">
        <f>IF(AQ1743&lt;=VLOOKUP($C1743,Projections2[[#All],[ISOCode]:[Total 2024 Colombian Returnees]],'Population Projection V2'!$AF$167,FALSE),"OK", "Review")</f>
        <v>OK</v>
      </c>
      <c r="CS1743" s="361" t="str">
        <f>IF(AR1743&lt;=VLOOKUP($C1743,Projections2[[#All],[ISOCode]:[Total 2024 Colombian Returnees]],'Population Projection V2'!$AG$167,FALSE),"OK", "Review")</f>
        <v>OK</v>
      </c>
      <c r="CT1743" s="361" t="str">
        <f>IF(AS1743&lt;=VLOOKUP($C1743,Projections2[[#All],[ISOCode]:[Total 2024 Colombian Returnees]],'Population Projection V2'!$AH$167,FALSE),"OK", "Review")</f>
        <v>OK</v>
      </c>
      <c r="CU1743" s="361" t="str">
        <f>IF(AV1743&lt;=VLOOKUP($C1743,Projections2[[#All],[ISOCode]:[Total 2024 Colombian Returnees]],'Population Projection V2'!$AI$167,FALSE),"OK", "Review")</f>
        <v>OK</v>
      </c>
      <c r="CV1743" s="361" t="str">
        <f>IF(AW1743&lt;=VLOOKUP($C1743,Projections2[[#All],[ISOCode]:[Total 2024 Colombian Returnees]],'Population Projection V2'!$AJ$167,FALSE),"OK", "Review")</f>
        <v>OK</v>
      </c>
      <c r="CW1743" s="361" t="str">
        <f>IF(AX1743&lt;=VLOOKUP($C1743,Projections2[[#All],[ISOCode]:[Total 2024 Colombian Returnees]],'Population Projection V2'!$AK$167,FALSE),"OK", "Review")</f>
        <v>OK</v>
      </c>
      <c r="CX1743" s="361" t="str">
        <f>IF(AY1743&lt;=VLOOKUP($C1743,Projections2[[#All],[ISOCode]:[Total 2024 Colombian Returnees]],'Population Projection V2'!$AL$167,FALSE),"OK", "Review")</f>
        <v>OK</v>
      </c>
      <c r="CY1743" s="362" t="str">
        <f>IF(AZ1743&lt;=VLOOKUP($C1743,Projections2[[#All],[ISOCode]:[Total 2024 Colombian Returnees]],'Population Projection V2'!$AM$167,FALSE),"OK", "Review")</f>
        <v>OK</v>
      </c>
    </row>
    <row r="1744" spans="1:103" x14ac:dyDescent="0.25">
      <c r="A1744" s="218" t="s">
        <v>128</v>
      </c>
      <c r="B1744" s="219" t="s">
        <v>128</v>
      </c>
      <c r="C1744" s="219" t="s">
        <v>245</v>
      </c>
      <c r="D1744" s="219" t="s">
        <v>461</v>
      </c>
      <c r="E1744" s="219" t="s">
        <v>431</v>
      </c>
      <c r="F1744" s="220">
        <f t="shared" si="651"/>
        <v>0</v>
      </c>
      <c r="G1744" s="220">
        <f t="shared" si="652"/>
        <v>0</v>
      </c>
      <c r="H1744" s="220">
        <f t="shared" si="653"/>
        <v>0</v>
      </c>
      <c r="I1744" s="220">
        <f t="shared" si="654"/>
        <v>0</v>
      </c>
      <c r="J1744" s="221">
        <f t="shared" si="655"/>
        <v>0</v>
      </c>
      <c r="K1744" s="221">
        <f>VLOOKUP($C1744,Projections2[[#All],[ISOCode]:[Total 2024 Colombian Returnees]],7,0)</f>
        <v>0</v>
      </c>
      <c r="L1744" s="251"/>
      <c r="M1744" s="312"/>
      <c r="N1744" s="312"/>
      <c r="O1744" s="312"/>
      <c r="P1744" s="236"/>
      <c r="Q1744" s="252"/>
      <c r="R1744" s="224">
        <f>VLOOKUP($C1744,Projections2[[#All],[ISOCode]:[Total 2024 Colombian Returnees]],12,0)</f>
        <v>0</v>
      </c>
      <c r="S1744" s="225"/>
      <c r="T1744" s="226"/>
      <c r="U1744" s="226"/>
      <c r="V1744" s="226"/>
      <c r="W1744" s="226"/>
      <c r="X1744" s="227"/>
      <c r="Y1744" s="227">
        <f>VLOOKUP($C1744,Projections2[[#All],[ISOCode]:[Total 2024 Colombian Returnees]],17,0)</f>
        <v>0</v>
      </c>
      <c r="Z1744" s="228"/>
      <c r="AA1744" s="253"/>
      <c r="AB1744" s="253"/>
      <c r="AC1744" s="253"/>
      <c r="AD1744" s="253"/>
      <c r="AE1744" s="253"/>
      <c r="AF1744" s="253">
        <f>VLOOKUP($C1744,Projections2[[#All],[ISOCode]:[Total 2024 Colombian Returnees]],22,0)</f>
        <v>0</v>
      </c>
      <c r="AG1744" s="254"/>
      <c r="AH1744" s="255"/>
      <c r="AI1744" s="255"/>
      <c r="AJ1744" s="255"/>
      <c r="AK1744" s="255"/>
      <c r="AL1744" s="256"/>
      <c r="AM1744" s="230">
        <f>VLOOKUP($C1744,Projections2[[#All],[ISOCode]:[Total 2024 Colombian Returnees]],27,0)</f>
        <v>0</v>
      </c>
      <c r="AN1744" s="231"/>
      <c r="AO1744" s="257"/>
      <c r="AP1744" s="257"/>
      <c r="AQ1744" s="257"/>
      <c r="AR1744" s="257"/>
      <c r="AS1744" s="232"/>
      <c r="AT1744" s="232">
        <f>VLOOKUP($C1744,Projections2[[#All],[ISOCode]:[Total 2024 Colombian Returnees]],32,0)</f>
        <v>0</v>
      </c>
      <c r="AU1744" s="233"/>
      <c r="AV1744" s="258"/>
      <c r="AW1744" s="258"/>
      <c r="AX1744" s="258"/>
      <c r="AY1744" s="258"/>
      <c r="AZ1744" s="234"/>
      <c r="BA1744" s="234">
        <f>VLOOKUP($C1744,Projections2[[#All],[ISOCode]:[Total 2024 Colombian Returnees]],37,0)</f>
        <v>0</v>
      </c>
      <c r="BB1744" s="235"/>
      <c r="BC1744" s="360" t="str">
        <f t="shared" si="656"/>
        <v>Ok</v>
      </c>
      <c r="BD1744" s="361" t="str">
        <f t="shared" si="657"/>
        <v>Ok</v>
      </c>
      <c r="BE1744" s="361" t="str">
        <f t="shared" si="658"/>
        <v>Ok</v>
      </c>
      <c r="BF1744" s="361" t="str">
        <f t="shared" si="659"/>
        <v>Ok</v>
      </c>
      <c r="BG1744" s="362" t="str">
        <f t="shared" si="660"/>
        <v>Ok</v>
      </c>
      <c r="BH1744" s="360" t="str">
        <f t="shared" si="661"/>
        <v>Ok</v>
      </c>
      <c r="BI1744" s="361" t="str">
        <f t="shared" si="662"/>
        <v>Ok</v>
      </c>
      <c r="BJ1744" s="361" t="str">
        <f t="shared" si="663"/>
        <v>Ok</v>
      </c>
      <c r="BK1744" s="361" t="str">
        <f t="shared" si="664"/>
        <v>Ok</v>
      </c>
      <c r="BL1744" s="361" t="str">
        <f t="shared" si="665"/>
        <v>Ok</v>
      </c>
      <c r="BM1744" s="361" t="str">
        <f t="shared" si="666"/>
        <v>Ok</v>
      </c>
      <c r="BN1744" s="362" t="str">
        <f t="shared" si="667"/>
        <v>Ok</v>
      </c>
      <c r="BO1744" s="360" t="str">
        <f t="shared" si="668"/>
        <v>No Pop.</v>
      </c>
      <c r="BP1744" s="361" t="str">
        <f t="shared" si="669"/>
        <v>No Pop.</v>
      </c>
      <c r="BQ1744" s="361" t="str">
        <f t="shared" si="670"/>
        <v>No Pop.</v>
      </c>
      <c r="BR1744" s="361" t="str">
        <f t="shared" si="671"/>
        <v>No Pop.</v>
      </c>
      <c r="BS1744" s="361" t="str">
        <f t="shared" si="672"/>
        <v>No Pop.</v>
      </c>
      <c r="BT1744" s="361" t="str">
        <f t="shared" si="673"/>
        <v>No Pop.</v>
      </c>
      <c r="BU1744" s="362" t="str">
        <f t="shared" si="674"/>
        <v>No Pop.</v>
      </c>
      <c r="BV1744" s="360" t="str">
        <f>IF(M1744&lt;=VLOOKUP($C1744,Projections2[[#All],[ISOCode]:[Total 2024 Colombian Returnees]],'Population Projection V2'!$J$167,FALSE),"OK", "Review")</f>
        <v>OK</v>
      </c>
      <c r="BW1744" s="361" t="str">
        <f>IF(N1744&lt;=VLOOKUP($C1744,Projections2[[#All],[ISOCode]:[Total 2024 Colombian Returnees]],'Population Projection V2'!$K$167,FALSE),"OK", "Review")</f>
        <v>OK</v>
      </c>
      <c r="BX1744" s="361" t="str">
        <f>IF(O1744&lt;=VLOOKUP($C1744,Projections2[[#All],[ISOCode]:[Total 2024 Colombian Returnees]],'Population Projection V2'!$L$167,FALSE),"OK", "Review")</f>
        <v>OK</v>
      </c>
      <c r="BY1744" s="361" t="str">
        <f>IF(P1744&lt;=VLOOKUP($C1744,Projections2[[#All],[ISOCode]:[Total 2024 Colombian Returnees]],'Population Projection V2'!$M$167,FALSE),"OK", "Review")</f>
        <v>OK</v>
      </c>
      <c r="BZ1744" s="361" t="str">
        <f>IF(Q1744&lt;=VLOOKUP($C1744,Projections2[[#All],[ISOCode]:[Total 2024 Colombian Returnees]],'Population Projection V2'!$N$167,FALSE),"OK", "Review")</f>
        <v>OK</v>
      </c>
      <c r="CA1744" s="361" t="str">
        <f>IF(T1744&lt;=VLOOKUP($C1744,Projections2[[#All],[ISOCode]:[Total 2024 Colombian Returnees]],'Population Projection V2'!$O$167,FALSE),"OK", "Review")</f>
        <v>OK</v>
      </c>
      <c r="CB1744" s="361" t="str">
        <f>IF(U1744&lt;=VLOOKUP($C1744,Projections2[[#All],[ISOCode]:[Total 2024 Colombian Returnees]],'Population Projection V2'!$P$167,FALSE),"OK", "Review")</f>
        <v>OK</v>
      </c>
      <c r="CC1744" s="361" t="str">
        <f>IF(V1744&lt;=VLOOKUP($C1744,Projections2[[#All],[ISOCode]:[Total 2024 Colombian Returnees]],'Population Projection V2'!$Q$167,FALSE),"OK", "Review")</f>
        <v>OK</v>
      </c>
      <c r="CD1744" s="361" t="str">
        <f>IF(W1744&lt;=VLOOKUP($C1744,Projections2[[#All],[ISOCode]:[Total 2024 Colombian Returnees]],'Population Projection V2'!$R$167,FALSE),"OK", "Review")</f>
        <v>OK</v>
      </c>
      <c r="CE1744" s="361" t="str">
        <f>IF(X1744&lt;=VLOOKUP($C1744,Projections2[[#All],[ISOCode]:[Total 2024 Colombian Returnees]],'Population Projection V2'!$S$167,FALSE),"OK", "Review")</f>
        <v>OK</v>
      </c>
      <c r="CF1744" s="361" t="str">
        <f>IF(AA1744&lt;=VLOOKUP($C1744,Projections2[[#All],[ISOCode]:[Total 2024 Colombian Returnees]],'Population Projection V2'!$T$167,FALSE),"OK", "Review")</f>
        <v>OK</v>
      </c>
      <c r="CG1744" s="361" t="str">
        <f>IF(AB1744&lt;=VLOOKUP($C1744,Projections2[[#All],[ISOCode]:[Total 2024 Colombian Returnees]],'Population Projection V2'!$U$167,FALSE),"OK", "Review")</f>
        <v>OK</v>
      </c>
      <c r="CH1744" s="361" t="str">
        <f>IF(AC1744&lt;=VLOOKUP($C1744,Projections2[[#All],[ISOCode]:[Total 2024 Colombian Returnees]],'Population Projection V2'!$V$167,FALSE),"OK", "Review")</f>
        <v>OK</v>
      </c>
      <c r="CI1744" s="361" t="str">
        <f>IF(AD1744&lt;=VLOOKUP($C1744,Projections2[[#All],[ISOCode]:[Total 2024 Colombian Returnees]],'Population Projection V2'!$W$167,FALSE),"OK", "Review")</f>
        <v>OK</v>
      </c>
      <c r="CJ1744" s="361" t="str">
        <f>IF(AE1744&lt;=VLOOKUP($C1744,Projections2[[#All],[ISOCode]:[Total 2024 Colombian Returnees]],'Population Projection V2'!$X$167,FALSE),"OK", "Review")</f>
        <v>OK</v>
      </c>
      <c r="CK1744" s="361" t="str">
        <f>IF(AH1744&lt;=VLOOKUP($C1744,Projections2[[#All],[ISOCode]:[Total 2024 Colombian Returnees]],'Population Projection V2'!$Y$167,FALSE),"OK", "Review")</f>
        <v>OK</v>
      </c>
      <c r="CL1744" s="361" t="str">
        <f>IF(AI1744&lt;=VLOOKUP($C1744,Projections2[[#All],[ISOCode]:[Total 2024 Colombian Returnees]],'Population Projection V2'!$Z$167,FALSE),"OK", "Review")</f>
        <v>OK</v>
      </c>
      <c r="CM1744" s="361" t="str">
        <f>IF(AJ1744&lt;=VLOOKUP($C1744,Projections2[[#All],[ISOCode]:[Total 2024 Colombian Returnees]],'Population Projection V2'!$AA$167,FALSE),"OK", "Review")</f>
        <v>OK</v>
      </c>
      <c r="CN1744" s="361" t="str">
        <f>IF(AK1744&lt;=VLOOKUP($C1744,Projections2[[#All],[ISOCode]:[Total 2024 Colombian Returnees]],'Population Projection V2'!$AB$167,FALSE),"OK", "Review")</f>
        <v>OK</v>
      </c>
      <c r="CO1744" s="361" t="str">
        <f>IF(AL1744&lt;=VLOOKUP($C1744,Projections2[[#All],[ISOCode]:[Total 2024 Colombian Returnees]],'Population Projection V2'!$AC$167,FALSE),"OK", "Review")</f>
        <v>OK</v>
      </c>
      <c r="CP1744" s="361" t="str">
        <f>IF(AO1744&lt;=VLOOKUP($C1744,Projections2[[#All],[ISOCode]:[Total 2024 Colombian Returnees]],'Population Projection V2'!$AD$167,FALSE),"OK", "Review")</f>
        <v>OK</v>
      </c>
      <c r="CQ1744" s="361" t="str">
        <f>IF(AP1744&lt;=VLOOKUP($C1744,Projections2[[#All],[ISOCode]:[Total 2024 Colombian Returnees]],'Population Projection V2'!$AE$167,FALSE),"OK", "Review")</f>
        <v>OK</v>
      </c>
      <c r="CR1744" s="361" t="str">
        <f>IF(AQ1744&lt;=VLOOKUP($C1744,Projections2[[#All],[ISOCode]:[Total 2024 Colombian Returnees]],'Population Projection V2'!$AF$167,FALSE),"OK", "Review")</f>
        <v>OK</v>
      </c>
      <c r="CS1744" s="361" t="str">
        <f>IF(AR1744&lt;=VLOOKUP($C1744,Projections2[[#All],[ISOCode]:[Total 2024 Colombian Returnees]],'Population Projection V2'!$AG$167,FALSE),"OK", "Review")</f>
        <v>OK</v>
      </c>
      <c r="CT1744" s="361" t="str">
        <f>IF(AS1744&lt;=VLOOKUP($C1744,Projections2[[#All],[ISOCode]:[Total 2024 Colombian Returnees]],'Population Projection V2'!$AH$167,FALSE),"OK", "Review")</f>
        <v>OK</v>
      </c>
      <c r="CU1744" s="361" t="str">
        <f>IF(AV1744&lt;=VLOOKUP($C1744,Projections2[[#All],[ISOCode]:[Total 2024 Colombian Returnees]],'Population Projection V2'!$AI$167,FALSE),"OK", "Review")</f>
        <v>OK</v>
      </c>
      <c r="CV1744" s="361" t="str">
        <f>IF(AW1744&lt;=VLOOKUP($C1744,Projections2[[#All],[ISOCode]:[Total 2024 Colombian Returnees]],'Population Projection V2'!$AJ$167,FALSE),"OK", "Review")</f>
        <v>OK</v>
      </c>
      <c r="CW1744" s="361" t="str">
        <f>IF(AX1744&lt;=VLOOKUP($C1744,Projections2[[#All],[ISOCode]:[Total 2024 Colombian Returnees]],'Population Projection V2'!$AK$167,FALSE),"OK", "Review")</f>
        <v>OK</v>
      </c>
      <c r="CX1744" s="361" t="str">
        <f>IF(AY1744&lt;=VLOOKUP($C1744,Projections2[[#All],[ISOCode]:[Total 2024 Colombian Returnees]],'Population Projection V2'!$AL$167,FALSE),"OK", "Review")</f>
        <v>OK</v>
      </c>
      <c r="CY1744" s="362" t="str">
        <f>IF(AZ1744&lt;=VLOOKUP($C1744,Projections2[[#All],[ISOCode]:[Total 2024 Colombian Returnees]],'Population Projection V2'!$AM$167,FALSE),"OK", "Review")</f>
        <v>OK</v>
      </c>
    </row>
    <row r="1745" spans="1:103" ht="25.5" x14ac:dyDescent="0.25">
      <c r="A1745" s="248" t="s">
        <v>128</v>
      </c>
      <c r="B1745" s="249" t="s">
        <v>128</v>
      </c>
      <c r="C1745" s="249" t="s">
        <v>246</v>
      </c>
      <c r="D1745" s="250" t="s">
        <v>421</v>
      </c>
      <c r="E1745" s="249" t="s">
        <v>431</v>
      </c>
      <c r="F1745" s="240">
        <f t="shared" si="651"/>
        <v>0</v>
      </c>
      <c r="G1745" s="240">
        <f t="shared" si="652"/>
        <v>0</v>
      </c>
      <c r="H1745" s="240">
        <f t="shared" si="653"/>
        <v>0</v>
      </c>
      <c r="I1745" s="240">
        <f t="shared" si="654"/>
        <v>0</v>
      </c>
      <c r="J1745" s="240">
        <f t="shared" si="655"/>
        <v>0</v>
      </c>
      <c r="K1745" s="240">
        <f>VLOOKUP($C1745,Projections2[[#All],[ISOCode]:[Total 2024 Colombian Returnees]],7,0)</f>
        <v>0</v>
      </c>
      <c r="L1745" s="251"/>
      <c r="M1745" s="252"/>
      <c r="N1745" s="252"/>
      <c r="O1745" s="252"/>
      <c r="P1745" s="252"/>
      <c r="Q1745" s="252"/>
      <c r="R1745" s="224">
        <f>VLOOKUP($C1745,Projections2[[#All],[ISOCode]:[Total 2024 Colombian Returnees]],12,0)</f>
        <v>0</v>
      </c>
      <c r="S1745" s="225"/>
      <c r="T1745" s="259"/>
      <c r="U1745" s="259"/>
      <c r="V1745" s="259"/>
      <c r="W1745" s="242">
        <f>X1745-V1745-U1745-T1745</f>
        <v>0</v>
      </c>
      <c r="X1745" s="259"/>
      <c r="Y1745" s="259">
        <f>VLOOKUP($C1745,Projections2[[#All],[ISOCode]:[Total 2024 Colombian Returnees]],17,0)</f>
        <v>0</v>
      </c>
      <c r="Z1745" s="260"/>
      <c r="AA1745" s="263"/>
      <c r="AB1745" s="263"/>
      <c r="AC1745" s="263"/>
      <c r="AD1745" s="263"/>
      <c r="AE1745" s="263"/>
      <c r="AF1745" s="263">
        <f>VLOOKUP($C1745,Projections2[[#All],[ISOCode]:[Total 2024 Colombian Returnees]],22,0)</f>
        <v>0</v>
      </c>
      <c r="AG1745" s="262"/>
      <c r="AH1745" s="256"/>
      <c r="AI1745" s="256"/>
      <c r="AJ1745" s="256"/>
      <c r="AK1745" s="256"/>
      <c r="AL1745" s="256"/>
      <c r="AM1745" s="230">
        <f>VLOOKUP($C1745,Projections2[[#All],[ISOCode]:[Total 2024 Colombian Returnees]],27,0)</f>
        <v>0</v>
      </c>
      <c r="AN1745" s="231"/>
      <c r="AO1745" s="232"/>
      <c r="AP1745" s="232"/>
      <c r="AQ1745" s="232"/>
      <c r="AR1745" s="232"/>
      <c r="AS1745" s="232"/>
      <c r="AT1745" s="232">
        <f>VLOOKUP($C1745,Projections2[[#All],[ISOCode]:[Total 2024 Colombian Returnees]],32,0)</f>
        <v>0</v>
      </c>
      <c r="AU1745" s="233"/>
      <c r="AV1745" s="234"/>
      <c r="AW1745" s="234"/>
      <c r="AX1745" s="234"/>
      <c r="AY1745" s="234"/>
      <c r="AZ1745" s="234"/>
      <c r="BA1745" s="234">
        <f>VLOOKUP($C1745,Projections2[[#All],[ISOCode]:[Total 2024 Colombian Returnees]],37,0)</f>
        <v>0</v>
      </c>
      <c r="BB1745" s="235"/>
      <c r="BC1745" s="360" t="str">
        <f t="shared" si="656"/>
        <v>Ok</v>
      </c>
      <c r="BD1745" s="361" t="str">
        <f t="shared" si="657"/>
        <v>Ok</v>
      </c>
      <c r="BE1745" s="361" t="str">
        <f t="shared" si="658"/>
        <v>Ok</v>
      </c>
      <c r="BF1745" s="361" t="str">
        <f t="shared" si="659"/>
        <v>Ok</v>
      </c>
      <c r="BG1745" s="362" t="str">
        <f t="shared" si="660"/>
        <v>Ok</v>
      </c>
      <c r="BH1745" s="360" t="str">
        <f t="shared" si="661"/>
        <v>Ok</v>
      </c>
      <c r="BI1745" s="361" t="str">
        <f t="shared" si="662"/>
        <v>Ok</v>
      </c>
      <c r="BJ1745" s="361" t="str">
        <f t="shared" si="663"/>
        <v>Ok</v>
      </c>
      <c r="BK1745" s="361" t="str">
        <f t="shared" si="664"/>
        <v>Ok</v>
      </c>
      <c r="BL1745" s="361" t="str">
        <f t="shared" si="665"/>
        <v>Ok</v>
      </c>
      <c r="BM1745" s="361" t="str">
        <f t="shared" si="666"/>
        <v>Ok</v>
      </c>
      <c r="BN1745" s="362" t="str">
        <f t="shared" si="667"/>
        <v>Ok</v>
      </c>
      <c r="BO1745" s="360" t="str">
        <f t="shared" si="668"/>
        <v>No Pop.</v>
      </c>
      <c r="BP1745" s="361" t="str">
        <f t="shared" si="669"/>
        <v>No Pop.</v>
      </c>
      <c r="BQ1745" s="361" t="str">
        <f t="shared" si="670"/>
        <v>No Pop.</v>
      </c>
      <c r="BR1745" s="361" t="str">
        <f t="shared" si="671"/>
        <v>No Pop.</v>
      </c>
      <c r="BS1745" s="361" t="str">
        <f t="shared" si="672"/>
        <v>No Pop.</v>
      </c>
      <c r="BT1745" s="361" t="str">
        <f t="shared" si="673"/>
        <v>No Pop.</v>
      </c>
      <c r="BU1745" s="362" t="str">
        <f t="shared" si="674"/>
        <v>No Pop.</v>
      </c>
      <c r="BV1745" s="360" t="str">
        <f>IF(M1745&lt;=VLOOKUP($C1745,Projections2[[#All],[ISOCode]:[Total 2024 Colombian Returnees]],'Population Projection V2'!$J$167,FALSE),"OK", "Review")</f>
        <v>OK</v>
      </c>
      <c r="BW1745" s="361" t="str">
        <f>IF(N1745&lt;=VLOOKUP($C1745,Projections2[[#All],[ISOCode]:[Total 2024 Colombian Returnees]],'Population Projection V2'!$K$167,FALSE),"OK", "Review")</f>
        <v>OK</v>
      </c>
      <c r="BX1745" s="361" t="str">
        <f>IF(O1745&lt;=VLOOKUP($C1745,Projections2[[#All],[ISOCode]:[Total 2024 Colombian Returnees]],'Population Projection V2'!$L$167,FALSE),"OK", "Review")</f>
        <v>OK</v>
      </c>
      <c r="BY1745" s="361" t="str">
        <f>IF(P1745&lt;=VLOOKUP($C1745,Projections2[[#All],[ISOCode]:[Total 2024 Colombian Returnees]],'Population Projection V2'!$M$167,FALSE),"OK", "Review")</f>
        <v>OK</v>
      </c>
      <c r="BZ1745" s="361" t="str">
        <f>IF(Q1745&lt;=VLOOKUP($C1745,Projections2[[#All],[ISOCode]:[Total 2024 Colombian Returnees]],'Population Projection V2'!$N$167,FALSE),"OK", "Review")</f>
        <v>OK</v>
      </c>
      <c r="CA1745" s="361" t="str">
        <f>IF(T1745&lt;=VLOOKUP($C1745,Projections2[[#All],[ISOCode]:[Total 2024 Colombian Returnees]],'Population Projection V2'!$O$167,FALSE),"OK", "Review")</f>
        <v>OK</v>
      </c>
      <c r="CB1745" s="361" t="str">
        <f>IF(U1745&lt;=VLOOKUP($C1745,Projections2[[#All],[ISOCode]:[Total 2024 Colombian Returnees]],'Population Projection V2'!$P$167,FALSE),"OK", "Review")</f>
        <v>OK</v>
      </c>
      <c r="CC1745" s="361" t="str">
        <f>IF(V1745&lt;=VLOOKUP($C1745,Projections2[[#All],[ISOCode]:[Total 2024 Colombian Returnees]],'Population Projection V2'!$Q$167,FALSE),"OK", "Review")</f>
        <v>OK</v>
      </c>
      <c r="CD1745" s="361" t="str">
        <f>IF(W1745&lt;=VLOOKUP($C1745,Projections2[[#All],[ISOCode]:[Total 2024 Colombian Returnees]],'Population Projection V2'!$R$167,FALSE),"OK", "Review")</f>
        <v>OK</v>
      </c>
      <c r="CE1745" s="361" t="str">
        <f>IF(X1745&lt;=VLOOKUP($C1745,Projections2[[#All],[ISOCode]:[Total 2024 Colombian Returnees]],'Population Projection V2'!$S$167,FALSE),"OK", "Review")</f>
        <v>OK</v>
      </c>
      <c r="CF1745" s="361" t="str">
        <f>IF(AA1745&lt;=VLOOKUP($C1745,Projections2[[#All],[ISOCode]:[Total 2024 Colombian Returnees]],'Population Projection V2'!$T$167,FALSE),"OK", "Review")</f>
        <v>OK</v>
      </c>
      <c r="CG1745" s="361" t="str">
        <f>IF(AB1745&lt;=VLOOKUP($C1745,Projections2[[#All],[ISOCode]:[Total 2024 Colombian Returnees]],'Population Projection V2'!$U$167,FALSE),"OK", "Review")</f>
        <v>OK</v>
      </c>
      <c r="CH1745" s="361" t="str">
        <f>IF(AC1745&lt;=VLOOKUP($C1745,Projections2[[#All],[ISOCode]:[Total 2024 Colombian Returnees]],'Population Projection V2'!$V$167,FALSE),"OK", "Review")</f>
        <v>OK</v>
      </c>
      <c r="CI1745" s="361" t="str">
        <f>IF(AD1745&lt;=VLOOKUP($C1745,Projections2[[#All],[ISOCode]:[Total 2024 Colombian Returnees]],'Population Projection V2'!$W$167,FALSE),"OK", "Review")</f>
        <v>OK</v>
      </c>
      <c r="CJ1745" s="361" t="str">
        <f>IF(AE1745&lt;=VLOOKUP($C1745,Projections2[[#All],[ISOCode]:[Total 2024 Colombian Returnees]],'Population Projection V2'!$X$167,FALSE),"OK", "Review")</f>
        <v>OK</v>
      </c>
      <c r="CK1745" s="361" t="str">
        <f>IF(AH1745&lt;=VLOOKUP($C1745,Projections2[[#All],[ISOCode]:[Total 2024 Colombian Returnees]],'Population Projection V2'!$Y$167,FALSE),"OK", "Review")</f>
        <v>OK</v>
      </c>
      <c r="CL1745" s="361" t="str">
        <f>IF(AI1745&lt;=VLOOKUP($C1745,Projections2[[#All],[ISOCode]:[Total 2024 Colombian Returnees]],'Population Projection V2'!$Z$167,FALSE),"OK", "Review")</f>
        <v>OK</v>
      </c>
      <c r="CM1745" s="361" t="str">
        <f>IF(AJ1745&lt;=VLOOKUP($C1745,Projections2[[#All],[ISOCode]:[Total 2024 Colombian Returnees]],'Population Projection V2'!$AA$167,FALSE),"OK", "Review")</f>
        <v>OK</v>
      </c>
      <c r="CN1745" s="361" t="str">
        <f>IF(AK1745&lt;=VLOOKUP($C1745,Projections2[[#All],[ISOCode]:[Total 2024 Colombian Returnees]],'Population Projection V2'!$AB$167,FALSE),"OK", "Review")</f>
        <v>OK</v>
      </c>
      <c r="CO1745" s="361" t="str">
        <f>IF(AL1745&lt;=VLOOKUP($C1745,Projections2[[#All],[ISOCode]:[Total 2024 Colombian Returnees]],'Population Projection V2'!$AC$167,FALSE),"OK", "Review")</f>
        <v>OK</v>
      </c>
      <c r="CP1745" s="361" t="str">
        <f>IF(AO1745&lt;=VLOOKUP($C1745,Projections2[[#All],[ISOCode]:[Total 2024 Colombian Returnees]],'Population Projection V2'!$AD$167,FALSE),"OK", "Review")</f>
        <v>OK</v>
      </c>
      <c r="CQ1745" s="361" t="str">
        <f>IF(AP1745&lt;=VLOOKUP($C1745,Projections2[[#All],[ISOCode]:[Total 2024 Colombian Returnees]],'Population Projection V2'!$AE$167,FALSE),"OK", "Review")</f>
        <v>OK</v>
      </c>
      <c r="CR1745" s="361" t="str">
        <f>IF(AQ1745&lt;=VLOOKUP($C1745,Projections2[[#All],[ISOCode]:[Total 2024 Colombian Returnees]],'Population Projection V2'!$AF$167,FALSE),"OK", "Review")</f>
        <v>OK</v>
      </c>
      <c r="CS1745" s="361" t="str">
        <f>IF(AR1745&lt;=VLOOKUP($C1745,Projections2[[#All],[ISOCode]:[Total 2024 Colombian Returnees]],'Population Projection V2'!$AG$167,FALSE),"OK", "Review")</f>
        <v>OK</v>
      </c>
      <c r="CT1745" s="361" t="str">
        <f>IF(AS1745&lt;=VLOOKUP($C1745,Projections2[[#All],[ISOCode]:[Total 2024 Colombian Returnees]],'Population Projection V2'!$AH$167,FALSE),"OK", "Review")</f>
        <v>OK</v>
      </c>
      <c r="CU1745" s="361" t="str">
        <f>IF(AV1745&lt;=VLOOKUP($C1745,Projections2[[#All],[ISOCode]:[Total 2024 Colombian Returnees]],'Population Projection V2'!$AI$167,FALSE),"OK", "Review")</f>
        <v>OK</v>
      </c>
      <c r="CV1745" s="361" t="str">
        <f>IF(AW1745&lt;=VLOOKUP($C1745,Projections2[[#All],[ISOCode]:[Total 2024 Colombian Returnees]],'Population Projection V2'!$AJ$167,FALSE),"OK", "Review")</f>
        <v>OK</v>
      </c>
      <c r="CW1745" s="361" t="str">
        <f>IF(AX1745&lt;=VLOOKUP($C1745,Projections2[[#All],[ISOCode]:[Total 2024 Colombian Returnees]],'Population Projection V2'!$AK$167,FALSE),"OK", "Review")</f>
        <v>OK</v>
      </c>
      <c r="CX1745" s="361" t="str">
        <f>IF(AY1745&lt;=VLOOKUP($C1745,Projections2[[#All],[ISOCode]:[Total 2024 Colombian Returnees]],'Population Projection V2'!$AL$167,FALSE),"OK", "Review")</f>
        <v>OK</v>
      </c>
      <c r="CY1745" s="362" t="str">
        <f>IF(AZ1745&lt;=VLOOKUP($C1745,Projections2[[#All],[ISOCode]:[Total 2024 Colombian Returnees]],'Population Projection V2'!$AM$167,FALSE),"OK", "Review")</f>
        <v>OK</v>
      </c>
    </row>
    <row r="1746" spans="1:103" x14ac:dyDescent="0.25">
      <c r="A1746" s="218" t="s">
        <v>128</v>
      </c>
      <c r="B1746" s="219" t="s">
        <v>128</v>
      </c>
      <c r="C1746" s="219" t="s">
        <v>221</v>
      </c>
      <c r="D1746" s="219" t="s">
        <v>4</v>
      </c>
      <c r="E1746" s="219" t="s">
        <v>432</v>
      </c>
      <c r="F1746" s="220">
        <f t="shared" si="651"/>
        <v>0</v>
      </c>
      <c r="G1746" s="220">
        <f t="shared" si="652"/>
        <v>0</v>
      </c>
      <c r="H1746" s="220">
        <f t="shared" si="653"/>
        <v>0</v>
      </c>
      <c r="I1746" s="220">
        <f t="shared" si="654"/>
        <v>0</v>
      </c>
      <c r="J1746" s="221">
        <f t="shared" si="655"/>
        <v>0</v>
      </c>
      <c r="K1746" s="221">
        <f>VLOOKUP($C1746,Projections2[[#All],[ISOCode]:[Total 2024 Colombian Returnees]],7,0)</f>
        <v>0</v>
      </c>
      <c r="L1746" s="251"/>
      <c r="M1746" s="312"/>
      <c r="N1746" s="312"/>
      <c r="O1746" s="312"/>
      <c r="P1746" s="223"/>
      <c r="Q1746" s="252"/>
      <c r="R1746" s="224">
        <f>VLOOKUP($C1746,Projections2[[#All],[ISOCode]:[Total 2024 Colombian Returnees]],12,0)</f>
        <v>0</v>
      </c>
      <c r="S1746" s="225"/>
      <c r="T1746" s="226"/>
      <c r="U1746" s="226"/>
      <c r="V1746" s="226"/>
      <c r="W1746" s="226"/>
      <c r="X1746" s="227"/>
      <c r="Y1746" s="227">
        <f>VLOOKUP($C1746,Projections2[[#All],[ISOCode]:[Total 2024 Colombian Returnees]],17,0)</f>
        <v>0</v>
      </c>
      <c r="Z1746" s="228"/>
      <c r="AA1746" s="253"/>
      <c r="AB1746" s="253"/>
      <c r="AC1746" s="253"/>
      <c r="AD1746" s="253"/>
      <c r="AE1746" s="253"/>
      <c r="AF1746" s="253">
        <f>VLOOKUP($C1746,Projections2[[#All],[ISOCode]:[Total 2024 Colombian Returnees]],22,0)</f>
        <v>0</v>
      </c>
      <c r="AG1746" s="254"/>
      <c r="AH1746" s="255"/>
      <c r="AI1746" s="255"/>
      <c r="AJ1746" s="255"/>
      <c r="AK1746" s="255"/>
      <c r="AL1746" s="256"/>
      <c r="AM1746" s="230">
        <f>VLOOKUP($C1746,Projections2[[#All],[ISOCode]:[Total 2024 Colombian Returnees]],27,0)</f>
        <v>0</v>
      </c>
      <c r="AN1746" s="231"/>
      <c r="AO1746" s="257"/>
      <c r="AP1746" s="257"/>
      <c r="AQ1746" s="257"/>
      <c r="AR1746" s="257"/>
      <c r="AS1746" s="232"/>
      <c r="AT1746" s="232">
        <f>VLOOKUP($C1746,Projections2[[#All],[ISOCode]:[Total 2024 Colombian Returnees]],32,0)</f>
        <v>0</v>
      </c>
      <c r="AU1746" s="233"/>
      <c r="AV1746" s="258"/>
      <c r="AW1746" s="258"/>
      <c r="AX1746" s="258"/>
      <c r="AY1746" s="258"/>
      <c r="AZ1746" s="234"/>
      <c r="BA1746" s="234">
        <f>VLOOKUP($C1746,Projections2[[#All],[ISOCode]:[Total 2024 Colombian Returnees]],37,0)</f>
        <v>0</v>
      </c>
      <c r="BB1746" s="235"/>
      <c r="BC1746" s="360" t="str">
        <f t="shared" si="656"/>
        <v>Ok</v>
      </c>
      <c r="BD1746" s="361" t="str">
        <f t="shared" si="657"/>
        <v>Ok</v>
      </c>
      <c r="BE1746" s="361" t="str">
        <f t="shared" si="658"/>
        <v>Ok</v>
      </c>
      <c r="BF1746" s="361" t="str">
        <f t="shared" si="659"/>
        <v>Ok</v>
      </c>
      <c r="BG1746" s="362" t="str">
        <f t="shared" si="660"/>
        <v>Ok</v>
      </c>
      <c r="BH1746" s="360" t="str">
        <f t="shared" si="661"/>
        <v>Ok</v>
      </c>
      <c r="BI1746" s="361" t="str">
        <f t="shared" si="662"/>
        <v>Ok</v>
      </c>
      <c r="BJ1746" s="361" t="str">
        <f t="shared" si="663"/>
        <v>Ok</v>
      </c>
      <c r="BK1746" s="361" t="str">
        <f t="shared" si="664"/>
        <v>Ok</v>
      </c>
      <c r="BL1746" s="361" t="str">
        <f t="shared" si="665"/>
        <v>Ok</v>
      </c>
      <c r="BM1746" s="361" t="str">
        <f t="shared" si="666"/>
        <v>Ok</v>
      </c>
      <c r="BN1746" s="362" t="str">
        <f t="shared" si="667"/>
        <v>Ok</v>
      </c>
      <c r="BO1746" s="360" t="str">
        <f t="shared" si="668"/>
        <v>No Pop.</v>
      </c>
      <c r="BP1746" s="361" t="str">
        <f t="shared" si="669"/>
        <v>No Pop.</v>
      </c>
      <c r="BQ1746" s="361" t="str">
        <f t="shared" si="670"/>
        <v>No Pop.</v>
      </c>
      <c r="BR1746" s="361" t="str">
        <f t="shared" si="671"/>
        <v>No Pop.</v>
      </c>
      <c r="BS1746" s="361" t="str">
        <f t="shared" si="672"/>
        <v>No Pop.</v>
      </c>
      <c r="BT1746" s="361" t="str">
        <f t="shared" si="673"/>
        <v>No Pop.</v>
      </c>
      <c r="BU1746" s="362" t="str">
        <f t="shared" si="674"/>
        <v>No Pop.</v>
      </c>
      <c r="BV1746" s="360" t="str">
        <f>IF(M1746&lt;=VLOOKUP($C1746,Projections2[[#All],[ISOCode]:[Total 2024 Colombian Returnees]],'Population Projection V2'!$J$167,FALSE),"OK", "Review")</f>
        <v>OK</v>
      </c>
      <c r="BW1746" s="361" t="str">
        <f>IF(N1746&lt;=VLOOKUP($C1746,Projections2[[#All],[ISOCode]:[Total 2024 Colombian Returnees]],'Population Projection V2'!$K$167,FALSE),"OK", "Review")</f>
        <v>OK</v>
      </c>
      <c r="BX1746" s="361" t="str">
        <f>IF(O1746&lt;=VLOOKUP($C1746,Projections2[[#All],[ISOCode]:[Total 2024 Colombian Returnees]],'Population Projection V2'!$L$167,FALSE),"OK", "Review")</f>
        <v>OK</v>
      </c>
      <c r="BY1746" s="361" t="str">
        <f>IF(P1746&lt;=VLOOKUP($C1746,Projections2[[#All],[ISOCode]:[Total 2024 Colombian Returnees]],'Population Projection V2'!$M$167,FALSE),"OK", "Review")</f>
        <v>OK</v>
      </c>
      <c r="BZ1746" s="361" t="str">
        <f>IF(Q1746&lt;=VLOOKUP($C1746,Projections2[[#All],[ISOCode]:[Total 2024 Colombian Returnees]],'Population Projection V2'!$N$167,FALSE),"OK", "Review")</f>
        <v>OK</v>
      </c>
      <c r="CA1746" s="361" t="str">
        <f>IF(T1746&lt;=VLOOKUP($C1746,Projections2[[#All],[ISOCode]:[Total 2024 Colombian Returnees]],'Population Projection V2'!$O$167,FALSE),"OK", "Review")</f>
        <v>OK</v>
      </c>
      <c r="CB1746" s="361" t="str">
        <f>IF(U1746&lt;=VLOOKUP($C1746,Projections2[[#All],[ISOCode]:[Total 2024 Colombian Returnees]],'Population Projection V2'!$P$167,FALSE),"OK", "Review")</f>
        <v>OK</v>
      </c>
      <c r="CC1746" s="361" t="str">
        <f>IF(V1746&lt;=VLOOKUP($C1746,Projections2[[#All],[ISOCode]:[Total 2024 Colombian Returnees]],'Population Projection V2'!$Q$167,FALSE),"OK", "Review")</f>
        <v>OK</v>
      </c>
      <c r="CD1746" s="361" t="str">
        <f>IF(W1746&lt;=VLOOKUP($C1746,Projections2[[#All],[ISOCode]:[Total 2024 Colombian Returnees]],'Population Projection V2'!$R$167,FALSE),"OK", "Review")</f>
        <v>OK</v>
      </c>
      <c r="CE1746" s="361" t="str">
        <f>IF(X1746&lt;=VLOOKUP($C1746,Projections2[[#All],[ISOCode]:[Total 2024 Colombian Returnees]],'Population Projection V2'!$S$167,FALSE),"OK", "Review")</f>
        <v>OK</v>
      </c>
      <c r="CF1746" s="361" t="str">
        <f>IF(AA1746&lt;=VLOOKUP($C1746,Projections2[[#All],[ISOCode]:[Total 2024 Colombian Returnees]],'Population Projection V2'!$T$167,FALSE),"OK", "Review")</f>
        <v>OK</v>
      </c>
      <c r="CG1746" s="361" t="str">
        <f>IF(AB1746&lt;=VLOOKUP($C1746,Projections2[[#All],[ISOCode]:[Total 2024 Colombian Returnees]],'Population Projection V2'!$U$167,FALSE),"OK", "Review")</f>
        <v>OK</v>
      </c>
      <c r="CH1746" s="361" t="str">
        <f>IF(AC1746&lt;=VLOOKUP($C1746,Projections2[[#All],[ISOCode]:[Total 2024 Colombian Returnees]],'Population Projection V2'!$V$167,FALSE),"OK", "Review")</f>
        <v>OK</v>
      </c>
      <c r="CI1746" s="361" t="str">
        <f>IF(AD1746&lt;=VLOOKUP($C1746,Projections2[[#All],[ISOCode]:[Total 2024 Colombian Returnees]],'Population Projection V2'!$W$167,FALSE),"OK", "Review")</f>
        <v>OK</v>
      </c>
      <c r="CJ1746" s="361" t="str">
        <f>IF(AE1746&lt;=VLOOKUP($C1746,Projections2[[#All],[ISOCode]:[Total 2024 Colombian Returnees]],'Population Projection V2'!$X$167,FALSE),"OK", "Review")</f>
        <v>OK</v>
      </c>
      <c r="CK1746" s="361" t="str">
        <f>IF(AH1746&lt;=VLOOKUP($C1746,Projections2[[#All],[ISOCode]:[Total 2024 Colombian Returnees]],'Population Projection V2'!$Y$167,FALSE),"OK", "Review")</f>
        <v>OK</v>
      </c>
      <c r="CL1746" s="361" t="str">
        <f>IF(AI1746&lt;=VLOOKUP($C1746,Projections2[[#All],[ISOCode]:[Total 2024 Colombian Returnees]],'Population Projection V2'!$Z$167,FALSE),"OK", "Review")</f>
        <v>OK</v>
      </c>
      <c r="CM1746" s="361" t="str">
        <f>IF(AJ1746&lt;=VLOOKUP($C1746,Projections2[[#All],[ISOCode]:[Total 2024 Colombian Returnees]],'Population Projection V2'!$AA$167,FALSE),"OK", "Review")</f>
        <v>OK</v>
      </c>
      <c r="CN1746" s="361" t="str">
        <f>IF(AK1746&lt;=VLOOKUP($C1746,Projections2[[#All],[ISOCode]:[Total 2024 Colombian Returnees]],'Population Projection V2'!$AB$167,FALSE),"OK", "Review")</f>
        <v>OK</v>
      </c>
      <c r="CO1746" s="361" t="str">
        <f>IF(AL1746&lt;=VLOOKUP($C1746,Projections2[[#All],[ISOCode]:[Total 2024 Colombian Returnees]],'Population Projection V2'!$AC$167,FALSE),"OK", "Review")</f>
        <v>OK</v>
      </c>
      <c r="CP1746" s="361" t="str">
        <f>IF(AO1746&lt;=VLOOKUP($C1746,Projections2[[#All],[ISOCode]:[Total 2024 Colombian Returnees]],'Population Projection V2'!$AD$167,FALSE),"OK", "Review")</f>
        <v>OK</v>
      </c>
      <c r="CQ1746" s="361" t="str">
        <f>IF(AP1746&lt;=VLOOKUP($C1746,Projections2[[#All],[ISOCode]:[Total 2024 Colombian Returnees]],'Population Projection V2'!$AE$167,FALSE),"OK", "Review")</f>
        <v>OK</v>
      </c>
      <c r="CR1746" s="361" t="str">
        <f>IF(AQ1746&lt;=VLOOKUP($C1746,Projections2[[#All],[ISOCode]:[Total 2024 Colombian Returnees]],'Population Projection V2'!$AF$167,FALSE),"OK", "Review")</f>
        <v>OK</v>
      </c>
      <c r="CS1746" s="361" t="str">
        <f>IF(AR1746&lt;=VLOOKUP($C1746,Projections2[[#All],[ISOCode]:[Total 2024 Colombian Returnees]],'Population Projection V2'!$AG$167,FALSE),"OK", "Review")</f>
        <v>OK</v>
      </c>
      <c r="CT1746" s="361" t="str">
        <f>IF(AS1746&lt;=VLOOKUP($C1746,Projections2[[#All],[ISOCode]:[Total 2024 Colombian Returnees]],'Population Projection V2'!$AH$167,FALSE),"OK", "Review")</f>
        <v>OK</v>
      </c>
      <c r="CU1746" s="361" t="str">
        <f>IF(AV1746&lt;=VLOOKUP($C1746,Projections2[[#All],[ISOCode]:[Total 2024 Colombian Returnees]],'Population Projection V2'!$AI$167,FALSE),"OK", "Review")</f>
        <v>OK</v>
      </c>
      <c r="CV1746" s="361" t="str">
        <f>IF(AW1746&lt;=VLOOKUP($C1746,Projections2[[#All],[ISOCode]:[Total 2024 Colombian Returnees]],'Population Projection V2'!$AJ$167,FALSE),"OK", "Review")</f>
        <v>OK</v>
      </c>
      <c r="CW1746" s="361" t="str">
        <f>IF(AX1746&lt;=VLOOKUP($C1746,Projections2[[#All],[ISOCode]:[Total 2024 Colombian Returnees]],'Population Projection V2'!$AK$167,FALSE),"OK", "Review")</f>
        <v>OK</v>
      </c>
      <c r="CX1746" s="361" t="str">
        <f>IF(AY1746&lt;=VLOOKUP($C1746,Projections2[[#All],[ISOCode]:[Total 2024 Colombian Returnees]],'Population Projection V2'!$AL$167,FALSE),"OK", "Review")</f>
        <v>OK</v>
      </c>
      <c r="CY1746" s="362" t="str">
        <f>IF(AZ1746&lt;=VLOOKUP($C1746,Projections2[[#All],[ISOCode]:[Total 2024 Colombian Returnees]],'Population Projection V2'!$AM$167,FALSE),"OK", "Review")</f>
        <v>OK</v>
      </c>
    </row>
    <row r="1747" spans="1:103" x14ac:dyDescent="0.25">
      <c r="A1747" s="218" t="s">
        <v>128</v>
      </c>
      <c r="B1747" s="219" t="s">
        <v>128</v>
      </c>
      <c r="C1747" s="219" t="s">
        <v>222</v>
      </c>
      <c r="D1747" s="219" t="s">
        <v>438</v>
      </c>
      <c r="E1747" s="219" t="s">
        <v>432</v>
      </c>
      <c r="F1747" s="220">
        <f t="shared" si="651"/>
        <v>0</v>
      </c>
      <c r="G1747" s="220">
        <f t="shared" si="652"/>
        <v>0</v>
      </c>
      <c r="H1747" s="220">
        <f t="shared" si="653"/>
        <v>0</v>
      </c>
      <c r="I1747" s="220">
        <f t="shared" si="654"/>
        <v>0</v>
      </c>
      <c r="J1747" s="221">
        <f t="shared" si="655"/>
        <v>0</v>
      </c>
      <c r="K1747" s="221">
        <f>VLOOKUP($C1747,Projections2[[#All],[ISOCode]:[Total 2024 Colombian Returnees]],7,0)</f>
        <v>0</v>
      </c>
      <c r="L1747" s="251"/>
      <c r="M1747" s="312"/>
      <c r="N1747" s="312"/>
      <c r="O1747" s="312"/>
      <c r="P1747" s="223"/>
      <c r="Q1747" s="252"/>
      <c r="R1747" s="224">
        <f>VLOOKUP($C1747,Projections2[[#All],[ISOCode]:[Total 2024 Colombian Returnees]],12,0)</f>
        <v>0</v>
      </c>
      <c r="S1747" s="225"/>
      <c r="T1747" s="226"/>
      <c r="U1747" s="226"/>
      <c r="V1747" s="226"/>
      <c r="W1747" s="226"/>
      <c r="X1747" s="227"/>
      <c r="Y1747" s="227">
        <f>VLOOKUP($C1747,Projections2[[#All],[ISOCode]:[Total 2024 Colombian Returnees]],17,0)</f>
        <v>0</v>
      </c>
      <c r="Z1747" s="228"/>
      <c r="AA1747" s="253"/>
      <c r="AB1747" s="253"/>
      <c r="AC1747" s="253"/>
      <c r="AD1747" s="253"/>
      <c r="AE1747" s="253"/>
      <c r="AF1747" s="253">
        <f>VLOOKUP($C1747,Projections2[[#All],[ISOCode]:[Total 2024 Colombian Returnees]],22,0)</f>
        <v>0</v>
      </c>
      <c r="AG1747" s="254"/>
      <c r="AH1747" s="255"/>
      <c r="AI1747" s="255"/>
      <c r="AJ1747" s="255"/>
      <c r="AK1747" s="255"/>
      <c r="AL1747" s="256"/>
      <c r="AM1747" s="230">
        <f>VLOOKUP($C1747,Projections2[[#All],[ISOCode]:[Total 2024 Colombian Returnees]],27,0)</f>
        <v>0</v>
      </c>
      <c r="AN1747" s="231"/>
      <c r="AO1747" s="257"/>
      <c r="AP1747" s="257"/>
      <c r="AQ1747" s="257"/>
      <c r="AR1747" s="257"/>
      <c r="AS1747" s="232"/>
      <c r="AT1747" s="232">
        <f>VLOOKUP($C1747,Projections2[[#All],[ISOCode]:[Total 2024 Colombian Returnees]],32,0)</f>
        <v>0</v>
      </c>
      <c r="AU1747" s="233"/>
      <c r="AV1747" s="258"/>
      <c r="AW1747" s="258"/>
      <c r="AX1747" s="258"/>
      <c r="AY1747" s="258"/>
      <c r="AZ1747" s="234"/>
      <c r="BA1747" s="234">
        <f>VLOOKUP($C1747,Projections2[[#All],[ISOCode]:[Total 2024 Colombian Returnees]],37,0)</f>
        <v>0</v>
      </c>
      <c r="BB1747" s="235"/>
      <c r="BC1747" s="360" t="str">
        <f t="shared" si="656"/>
        <v>Ok</v>
      </c>
      <c r="BD1747" s="361" t="str">
        <f t="shared" si="657"/>
        <v>Ok</v>
      </c>
      <c r="BE1747" s="361" t="str">
        <f t="shared" si="658"/>
        <v>Ok</v>
      </c>
      <c r="BF1747" s="361" t="str">
        <f t="shared" si="659"/>
        <v>Ok</v>
      </c>
      <c r="BG1747" s="362" t="str">
        <f t="shared" si="660"/>
        <v>Ok</v>
      </c>
      <c r="BH1747" s="360" t="str">
        <f t="shared" si="661"/>
        <v>Ok</v>
      </c>
      <c r="BI1747" s="361" t="str">
        <f t="shared" si="662"/>
        <v>Ok</v>
      </c>
      <c r="BJ1747" s="361" t="str">
        <f t="shared" si="663"/>
        <v>Ok</v>
      </c>
      <c r="BK1747" s="361" t="str">
        <f t="shared" si="664"/>
        <v>Ok</v>
      </c>
      <c r="BL1747" s="361" t="str">
        <f t="shared" si="665"/>
        <v>Ok</v>
      </c>
      <c r="BM1747" s="361" t="str">
        <f t="shared" si="666"/>
        <v>Ok</v>
      </c>
      <c r="BN1747" s="362" t="str">
        <f t="shared" si="667"/>
        <v>Ok</v>
      </c>
      <c r="BO1747" s="360" t="str">
        <f t="shared" si="668"/>
        <v>No Pop.</v>
      </c>
      <c r="BP1747" s="361" t="str">
        <f t="shared" si="669"/>
        <v>No Pop.</v>
      </c>
      <c r="BQ1747" s="361" t="str">
        <f t="shared" si="670"/>
        <v>No Pop.</v>
      </c>
      <c r="BR1747" s="361" t="str">
        <f t="shared" si="671"/>
        <v>No Pop.</v>
      </c>
      <c r="BS1747" s="361" t="str">
        <f t="shared" si="672"/>
        <v>No Pop.</v>
      </c>
      <c r="BT1747" s="361" t="str">
        <f t="shared" si="673"/>
        <v>No Pop.</v>
      </c>
      <c r="BU1747" s="362" t="str">
        <f t="shared" si="674"/>
        <v>No Pop.</v>
      </c>
      <c r="BV1747" s="360" t="str">
        <f>IF(M1747&lt;=VLOOKUP($C1747,Projections2[[#All],[ISOCode]:[Total 2024 Colombian Returnees]],'Population Projection V2'!$J$167,FALSE),"OK", "Review")</f>
        <v>OK</v>
      </c>
      <c r="BW1747" s="361" t="str">
        <f>IF(N1747&lt;=VLOOKUP($C1747,Projections2[[#All],[ISOCode]:[Total 2024 Colombian Returnees]],'Population Projection V2'!$K$167,FALSE),"OK", "Review")</f>
        <v>OK</v>
      </c>
      <c r="BX1747" s="361" t="str">
        <f>IF(O1747&lt;=VLOOKUP($C1747,Projections2[[#All],[ISOCode]:[Total 2024 Colombian Returnees]],'Population Projection V2'!$L$167,FALSE),"OK", "Review")</f>
        <v>OK</v>
      </c>
      <c r="BY1747" s="361" t="str">
        <f>IF(P1747&lt;=VLOOKUP($C1747,Projections2[[#All],[ISOCode]:[Total 2024 Colombian Returnees]],'Population Projection V2'!$M$167,FALSE),"OK", "Review")</f>
        <v>OK</v>
      </c>
      <c r="BZ1747" s="361" t="str">
        <f>IF(Q1747&lt;=VLOOKUP($C1747,Projections2[[#All],[ISOCode]:[Total 2024 Colombian Returnees]],'Population Projection V2'!$N$167,FALSE),"OK", "Review")</f>
        <v>OK</v>
      </c>
      <c r="CA1747" s="361" t="str">
        <f>IF(T1747&lt;=VLOOKUP($C1747,Projections2[[#All],[ISOCode]:[Total 2024 Colombian Returnees]],'Population Projection V2'!$O$167,FALSE),"OK", "Review")</f>
        <v>OK</v>
      </c>
      <c r="CB1747" s="361" t="str">
        <f>IF(U1747&lt;=VLOOKUP($C1747,Projections2[[#All],[ISOCode]:[Total 2024 Colombian Returnees]],'Population Projection V2'!$P$167,FALSE),"OK", "Review")</f>
        <v>OK</v>
      </c>
      <c r="CC1747" s="361" t="str">
        <f>IF(V1747&lt;=VLOOKUP($C1747,Projections2[[#All],[ISOCode]:[Total 2024 Colombian Returnees]],'Population Projection V2'!$Q$167,FALSE),"OK", "Review")</f>
        <v>OK</v>
      </c>
      <c r="CD1747" s="361" t="str">
        <f>IF(W1747&lt;=VLOOKUP($C1747,Projections2[[#All],[ISOCode]:[Total 2024 Colombian Returnees]],'Population Projection V2'!$R$167,FALSE),"OK", "Review")</f>
        <v>OK</v>
      </c>
      <c r="CE1747" s="361" t="str">
        <f>IF(X1747&lt;=VLOOKUP($C1747,Projections2[[#All],[ISOCode]:[Total 2024 Colombian Returnees]],'Population Projection V2'!$S$167,FALSE),"OK", "Review")</f>
        <v>OK</v>
      </c>
      <c r="CF1747" s="361" t="str">
        <f>IF(AA1747&lt;=VLOOKUP($C1747,Projections2[[#All],[ISOCode]:[Total 2024 Colombian Returnees]],'Population Projection V2'!$T$167,FALSE),"OK", "Review")</f>
        <v>OK</v>
      </c>
      <c r="CG1747" s="361" t="str">
        <f>IF(AB1747&lt;=VLOOKUP($C1747,Projections2[[#All],[ISOCode]:[Total 2024 Colombian Returnees]],'Population Projection V2'!$U$167,FALSE),"OK", "Review")</f>
        <v>OK</v>
      </c>
      <c r="CH1747" s="361" t="str">
        <f>IF(AC1747&lt;=VLOOKUP($C1747,Projections2[[#All],[ISOCode]:[Total 2024 Colombian Returnees]],'Population Projection V2'!$V$167,FALSE),"OK", "Review")</f>
        <v>OK</v>
      </c>
      <c r="CI1747" s="361" t="str">
        <f>IF(AD1747&lt;=VLOOKUP($C1747,Projections2[[#All],[ISOCode]:[Total 2024 Colombian Returnees]],'Population Projection V2'!$W$167,FALSE),"OK", "Review")</f>
        <v>OK</v>
      </c>
      <c r="CJ1747" s="361" t="str">
        <f>IF(AE1747&lt;=VLOOKUP($C1747,Projections2[[#All],[ISOCode]:[Total 2024 Colombian Returnees]],'Population Projection V2'!$X$167,FALSE),"OK", "Review")</f>
        <v>OK</v>
      </c>
      <c r="CK1747" s="361" t="str">
        <f>IF(AH1747&lt;=VLOOKUP($C1747,Projections2[[#All],[ISOCode]:[Total 2024 Colombian Returnees]],'Population Projection V2'!$Y$167,FALSE),"OK", "Review")</f>
        <v>OK</v>
      </c>
      <c r="CL1747" s="361" t="str">
        <f>IF(AI1747&lt;=VLOOKUP($C1747,Projections2[[#All],[ISOCode]:[Total 2024 Colombian Returnees]],'Population Projection V2'!$Z$167,FALSE),"OK", "Review")</f>
        <v>OK</v>
      </c>
      <c r="CM1747" s="361" t="str">
        <f>IF(AJ1747&lt;=VLOOKUP($C1747,Projections2[[#All],[ISOCode]:[Total 2024 Colombian Returnees]],'Population Projection V2'!$AA$167,FALSE),"OK", "Review")</f>
        <v>OK</v>
      </c>
      <c r="CN1747" s="361" t="str">
        <f>IF(AK1747&lt;=VLOOKUP($C1747,Projections2[[#All],[ISOCode]:[Total 2024 Colombian Returnees]],'Population Projection V2'!$AB$167,FALSE),"OK", "Review")</f>
        <v>OK</v>
      </c>
      <c r="CO1747" s="361" t="str">
        <f>IF(AL1747&lt;=VLOOKUP($C1747,Projections2[[#All],[ISOCode]:[Total 2024 Colombian Returnees]],'Population Projection V2'!$AC$167,FALSE),"OK", "Review")</f>
        <v>OK</v>
      </c>
      <c r="CP1747" s="361" t="str">
        <f>IF(AO1747&lt;=VLOOKUP($C1747,Projections2[[#All],[ISOCode]:[Total 2024 Colombian Returnees]],'Population Projection V2'!$AD$167,FALSE),"OK", "Review")</f>
        <v>OK</v>
      </c>
      <c r="CQ1747" s="361" t="str">
        <f>IF(AP1747&lt;=VLOOKUP($C1747,Projections2[[#All],[ISOCode]:[Total 2024 Colombian Returnees]],'Population Projection V2'!$AE$167,FALSE),"OK", "Review")</f>
        <v>OK</v>
      </c>
      <c r="CR1747" s="361" t="str">
        <f>IF(AQ1747&lt;=VLOOKUP($C1747,Projections2[[#All],[ISOCode]:[Total 2024 Colombian Returnees]],'Population Projection V2'!$AF$167,FALSE),"OK", "Review")</f>
        <v>OK</v>
      </c>
      <c r="CS1747" s="361" t="str">
        <f>IF(AR1747&lt;=VLOOKUP($C1747,Projections2[[#All],[ISOCode]:[Total 2024 Colombian Returnees]],'Population Projection V2'!$AG$167,FALSE),"OK", "Review")</f>
        <v>OK</v>
      </c>
      <c r="CT1747" s="361" t="str">
        <f>IF(AS1747&lt;=VLOOKUP($C1747,Projections2[[#All],[ISOCode]:[Total 2024 Colombian Returnees]],'Population Projection V2'!$AH$167,FALSE),"OK", "Review")</f>
        <v>OK</v>
      </c>
      <c r="CU1747" s="361" t="str">
        <f>IF(AV1747&lt;=VLOOKUP($C1747,Projections2[[#All],[ISOCode]:[Total 2024 Colombian Returnees]],'Population Projection V2'!$AI$167,FALSE),"OK", "Review")</f>
        <v>OK</v>
      </c>
      <c r="CV1747" s="361" t="str">
        <f>IF(AW1747&lt;=VLOOKUP($C1747,Projections2[[#All],[ISOCode]:[Total 2024 Colombian Returnees]],'Population Projection V2'!$AJ$167,FALSE),"OK", "Review")</f>
        <v>OK</v>
      </c>
      <c r="CW1747" s="361" t="str">
        <f>IF(AX1747&lt;=VLOOKUP($C1747,Projections2[[#All],[ISOCode]:[Total 2024 Colombian Returnees]],'Population Projection V2'!$AK$167,FALSE),"OK", "Review")</f>
        <v>OK</v>
      </c>
      <c r="CX1747" s="361" t="str">
        <f>IF(AY1747&lt;=VLOOKUP($C1747,Projections2[[#All],[ISOCode]:[Total 2024 Colombian Returnees]],'Population Projection V2'!$AL$167,FALSE),"OK", "Review")</f>
        <v>OK</v>
      </c>
      <c r="CY1747" s="362" t="str">
        <f>IF(AZ1747&lt;=VLOOKUP($C1747,Projections2[[#All],[ISOCode]:[Total 2024 Colombian Returnees]],'Population Projection V2'!$AM$167,FALSE),"OK", "Review")</f>
        <v>OK</v>
      </c>
    </row>
    <row r="1748" spans="1:103" x14ac:dyDescent="0.25">
      <c r="A1748" s="218" t="s">
        <v>128</v>
      </c>
      <c r="B1748" s="219" t="s">
        <v>128</v>
      </c>
      <c r="C1748" s="219" t="s">
        <v>223</v>
      </c>
      <c r="D1748" s="219" t="s">
        <v>439</v>
      </c>
      <c r="E1748" s="219" t="s">
        <v>432</v>
      </c>
      <c r="F1748" s="220">
        <f t="shared" si="651"/>
        <v>0</v>
      </c>
      <c r="G1748" s="220">
        <f t="shared" si="652"/>
        <v>0</v>
      </c>
      <c r="H1748" s="220">
        <f t="shared" si="653"/>
        <v>0</v>
      </c>
      <c r="I1748" s="220">
        <f t="shared" si="654"/>
        <v>0</v>
      </c>
      <c r="J1748" s="221">
        <f t="shared" si="655"/>
        <v>0</v>
      </c>
      <c r="K1748" s="221">
        <f>VLOOKUP($C1748,Projections2[[#All],[ISOCode]:[Total 2024 Colombian Returnees]],7,0)</f>
        <v>0</v>
      </c>
      <c r="L1748" s="251"/>
      <c r="M1748" s="312"/>
      <c r="N1748" s="312"/>
      <c r="O1748" s="312"/>
      <c r="P1748" s="223"/>
      <c r="Q1748" s="252"/>
      <c r="R1748" s="224">
        <f>VLOOKUP($C1748,Projections2[[#All],[ISOCode]:[Total 2024 Colombian Returnees]],12,0)</f>
        <v>0</v>
      </c>
      <c r="S1748" s="225"/>
      <c r="T1748" s="226"/>
      <c r="U1748" s="226"/>
      <c r="V1748" s="226"/>
      <c r="W1748" s="226"/>
      <c r="X1748" s="227"/>
      <c r="Y1748" s="227">
        <f>VLOOKUP($C1748,Projections2[[#All],[ISOCode]:[Total 2024 Colombian Returnees]],17,0)</f>
        <v>0</v>
      </c>
      <c r="Z1748" s="228"/>
      <c r="AA1748" s="253"/>
      <c r="AB1748" s="253"/>
      <c r="AC1748" s="253"/>
      <c r="AD1748" s="253"/>
      <c r="AE1748" s="253"/>
      <c r="AF1748" s="253">
        <f>VLOOKUP($C1748,Projections2[[#All],[ISOCode]:[Total 2024 Colombian Returnees]],22,0)</f>
        <v>0</v>
      </c>
      <c r="AG1748" s="254"/>
      <c r="AH1748" s="255"/>
      <c r="AI1748" s="255"/>
      <c r="AJ1748" s="255"/>
      <c r="AK1748" s="255"/>
      <c r="AL1748" s="256"/>
      <c r="AM1748" s="230">
        <f>VLOOKUP($C1748,Projections2[[#All],[ISOCode]:[Total 2024 Colombian Returnees]],27,0)</f>
        <v>0</v>
      </c>
      <c r="AN1748" s="231"/>
      <c r="AO1748" s="257"/>
      <c r="AP1748" s="257"/>
      <c r="AQ1748" s="257"/>
      <c r="AR1748" s="257"/>
      <c r="AS1748" s="232"/>
      <c r="AT1748" s="232">
        <f>VLOOKUP($C1748,Projections2[[#All],[ISOCode]:[Total 2024 Colombian Returnees]],32,0)</f>
        <v>0</v>
      </c>
      <c r="AU1748" s="233"/>
      <c r="AV1748" s="258"/>
      <c r="AW1748" s="258"/>
      <c r="AX1748" s="258"/>
      <c r="AY1748" s="258"/>
      <c r="AZ1748" s="234"/>
      <c r="BA1748" s="234">
        <f>VLOOKUP($C1748,Projections2[[#All],[ISOCode]:[Total 2024 Colombian Returnees]],37,0)</f>
        <v>0</v>
      </c>
      <c r="BB1748" s="235"/>
      <c r="BC1748" s="360" t="str">
        <f t="shared" si="656"/>
        <v>Ok</v>
      </c>
      <c r="BD1748" s="361" t="str">
        <f t="shared" si="657"/>
        <v>Ok</v>
      </c>
      <c r="BE1748" s="361" t="str">
        <f t="shared" si="658"/>
        <v>Ok</v>
      </c>
      <c r="BF1748" s="361" t="str">
        <f t="shared" si="659"/>
        <v>Ok</v>
      </c>
      <c r="BG1748" s="362" t="str">
        <f t="shared" si="660"/>
        <v>Ok</v>
      </c>
      <c r="BH1748" s="360" t="str">
        <f t="shared" si="661"/>
        <v>Ok</v>
      </c>
      <c r="BI1748" s="361" t="str">
        <f t="shared" si="662"/>
        <v>Ok</v>
      </c>
      <c r="BJ1748" s="361" t="str">
        <f t="shared" si="663"/>
        <v>Ok</v>
      </c>
      <c r="BK1748" s="361" t="str">
        <f t="shared" si="664"/>
        <v>Ok</v>
      </c>
      <c r="BL1748" s="361" t="str">
        <f t="shared" si="665"/>
        <v>Ok</v>
      </c>
      <c r="BM1748" s="361" t="str">
        <f t="shared" si="666"/>
        <v>Ok</v>
      </c>
      <c r="BN1748" s="362" t="str">
        <f t="shared" si="667"/>
        <v>Ok</v>
      </c>
      <c r="BO1748" s="360" t="str">
        <f t="shared" si="668"/>
        <v>No Pop.</v>
      </c>
      <c r="BP1748" s="361" t="str">
        <f t="shared" si="669"/>
        <v>No Pop.</v>
      </c>
      <c r="BQ1748" s="361" t="str">
        <f t="shared" si="670"/>
        <v>No Pop.</v>
      </c>
      <c r="BR1748" s="361" t="str">
        <f t="shared" si="671"/>
        <v>No Pop.</v>
      </c>
      <c r="BS1748" s="361" t="str">
        <f t="shared" si="672"/>
        <v>No Pop.</v>
      </c>
      <c r="BT1748" s="361" t="str">
        <f t="shared" si="673"/>
        <v>No Pop.</v>
      </c>
      <c r="BU1748" s="362" t="str">
        <f t="shared" si="674"/>
        <v>No Pop.</v>
      </c>
      <c r="BV1748" s="360" t="str">
        <f>IF(M1748&lt;=VLOOKUP($C1748,Projections2[[#All],[ISOCode]:[Total 2024 Colombian Returnees]],'Population Projection V2'!$J$167,FALSE),"OK", "Review")</f>
        <v>OK</v>
      </c>
      <c r="BW1748" s="361" t="str">
        <f>IF(N1748&lt;=VLOOKUP($C1748,Projections2[[#All],[ISOCode]:[Total 2024 Colombian Returnees]],'Population Projection V2'!$K$167,FALSE),"OK", "Review")</f>
        <v>OK</v>
      </c>
      <c r="BX1748" s="361" t="str">
        <f>IF(O1748&lt;=VLOOKUP($C1748,Projections2[[#All],[ISOCode]:[Total 2024 Colombian Returnees]],'Population Projection V2'!$L$167,FALSE),"OK", "Review")</f>
        <v>OK</v>
      </c>
      <c r="BY1748" s="361" t="str">
        <f>IF(P1748&lt;=VLOOKUP($C1748,Projections2[[#All],[ISOCode]:[Total 2024 Colombian Returnees]],'Population Projection V2'!$M$167,FALSE),"OK", "Review")</f>
        <v>OK</v>
      </c>
      <c r="BZ1748" s="361" t="str">
        <f>IF(Q1748&lt;=VLOOKUP($C1748,Projections2[[#All],[ISOCode]:[Total 2024 Colombian Returnees]],'Population Projection V2'!$N$167,FALSE),"OK", "Review")</f>
        <v>OK</v>
      </c>
      <c r="CA1748" s="361" t="str">
        <f>IF(T1748&lt;=VLOOKUP($C1748,Projections2[[#All],[ISOCode]:[Total 2024 Colombian Returnees]],'Population Projection V2'!$O$167,FALSE),"OK", "Review")</f>
        <v>OK</v>
      </c>
      <c r="CB1748" s="361" t="str">
        <f>IF(U1748&lt;=VLOOKUP($C1748,Projections2[[#All],[ISOCode]:[Total 2024 Colombian Returnees]],'Population Projection V2'!$P$167,FALSE),"OK", "Review")</f>
        <v>OK</v>
      </c>
      <c r="CC1748" s="361" t="str">
        <f>IF(V1748&lt;=VLOOKUP($C1748,Projections2[[#All],[ISOCode]:[Total 2024 Colombian Returnees]],'Population Projection V2'!$Q$167,FALSE),"OK", "Review")</f>
        <v>OK</v>
      </c>
      <c r="CD1748" s="361" t="str">
        <f>IF(W1748&lt;=VLOOKUP($C1748,Projections2[[#All],[ISOCode]:[Total 2024 Colombian Returnees]],'Population Projection V2'!$R$167,FALSE),"OK", "Review")</f>
        <v>OK</v>
      </c>
      <c r="CE1748" s="361" t="str">
        <f>IF(X1748&lt;=VLOOKUP($C1748,Projections2[[#All],[ISOCode]:[Total 2024 Colombian Returnees]],'Population Projection V2'!$S$167,FALSE),"OK", "Review")</f>
        <v>OK</v>
      </c>
      <c r="CF1748" s="361" t="str">
        <f>IF(AA1748&lt;=VLOOKUP($C1748,Projections2[[#All],[ISOCode]:[Total 2024 Colombian Returnees]],'Population Projection V2'!$T$167,FALSE),"OK", "Review")</f>
        <v>OK</v>
      </c>
      <c r="CG1748" s="361" t="str">
        <f>IF(AB1748&lt;=VLOOKUP($C1748,Projections2[[#All],[ISOCode]:[Total 2024 Colombian Returnees]],'Population Projection V2'!$U$167,FALSE),"OK", "Review")</f>
        <v>OK</v>
      </c>
      <c r="CH1748" s="361" t="str">
        <f>IF(AC1748&lt;=VLOOKUP($C1748,Projections2[[#All],[ISOCode]:[Total 2024 Colombian Returnees]],'Population Projection V2'!$V$167,FALSE),"OK", "Review")</f>
        <v>OK</v>
      </c>
      <c r="CI1748" s="361" t="str">
        <f>IF(AD1748&lt;=VLOOKUP($C1748,Projections2[[#All],[ISOCode]:[Total 2024 Colombian Returnees]],'Population Projection V2'!$W$167,FALSE),"OK", "Review")</f>
        <v>OK</v>
      </c>
      <c r="CJ1748" s="361" t="str">
        <f>IF(AE1748&lt;=VLOOKUP($C1748,Projections2[[#All],[ISOCode]:[Total 2024 Colombian Returnees]],'Population Projection V2'!$X$167,FALSE),"OK", "Review")</f>
        <v>OK</v>
      </c>
      <c r="CK1748" s="361" t="str">
        <f>IF(AH1748&lt;=VLOOKUP($C1748,Projections2[[#All],[ISOCode]:[Total 2024 Colombian Returnees]],'Population Projection V2'!$Y$167,FALSE),"OK", "Review")</f>
        <v>OK</v>
      </c>
      <c r="CL1748" s="361" t="str">
        <f>IF(AI1748&lt;=VLOOKUP($C1748,Projections2[[#All],[ISOCode]:[Total 2024 Colombian Returnees]],'Population Projection V2'!$Z$167,FALSE),"OK", "Review")</f>
        <v>OK</v>
      </c>
      <c r="CM1748" s="361" t="str">
        <f>IF(AJ1748&lt;=VLOOKUP($C1748,Projections2[[#All],[ISOCode]:[Total 2024 Colombian Returnees]],'Population Projection V2'!$AA$167,FALSE),"OK", "Review")</f>
        <v>OK</v>
      </c>
      <c r="CN1748" s="361" t="str">
        <f>IF(AK1748&lt;=VLOOKUP($C1748,Projections2[[#All],[ISOCode]:[Total 2024 Colombian Returnees]],'Population Projection V2'!$AB$167,FALSE),"OK", "Review")</f>
        <v>OK</v>
      </c>
      <c r="CO1748" s="361" t="str">
        <f>IF(AL1748&lt;=VLOOKUP($C1748,Projections2[[#All],[ISOCode]:[Total 2024 Colombian Returnees]],'Population Projection V2'!$AC$167,FALSE),"OK", "Review")</f>
        <v>OK</v>
      </c>
      <c r="CP1748" s="361" t="str">
        <f>IF(AO1748&lt;=VLOOKUP($C1748,Projections2[[#All],[ISOCode]:[Total 2024 Colombian Returnees]],'Population Projection V2'!$AD$167,FALSE),"OK", "Review")</f>
        <v>OK</v>
      </c>
      <c r="CQ1748" s="361" t="str">
        <f>IF(AP1748&lt;=VLOOKUP($C1748,Projections2[[#All],[ISOCode]:[Total 2024 Colombian Returnees]],'Population Projection V2'!$AE$167,FALSE),"OK", "Review")</f>
        <v>OK</v>
      </c>
      <c r="CR1748" s="361" t="str">
        <f>IF(AQ1748&lt;=VLOOKUP($C1748,Projections2[[#All],[ISOCode]:[Total 2024 Colombian Returnees]],'Population Projection V2'!$AF$167,FALSE),"OK", "Review")</f>
        <v>OK</v>
      </c>
      <c r="CS1748" s="361" t="str">
        <f>IF(AR1748&lt;=VLOOKUP($C1748,Projections2[[#All],[ISOCode]:[Total 2024 Colombian Returnees]],'Population Projection V2'!$AG$167,FALSE),"OK", "Review")</f>
        <v>OK</v>
      </c>
      <c r="CT1748" s="361" t="str">
        <f>IF(AS1748&lt;=VLOOKUP($C1748,Projections2[[#All],[ISOCode]:[Total 2024 Colombian Returnees]],'Population Projection V2'!$AH$167,FALSE),"OK", "Review")</f>
        <v>OK</v>
      </c>
      <c r="CU1748" s="361" t="str">
        <f>IF(AV1748&lt;=VLOOKUP($C1748,Projections2[[#All],[ISOCode]:[Total 2024 Colombian Returnees]],'Population Projection V2'!$AI$167,FALSE),"OK", "Review")</f>
        <v>OK</v>
      </c>
      <c r="CV1748" s="361" t="str">
        <f>IF(AW1748&lt;=VLOOKUP($C1748,Projections2[[#All],[ISOCode]:[Total 2024 Colombian Returnees]],'Population Projection V2'!$AJ$167,FALSE),"OK", "Review")</f>
        <v>OK</v>
      </c>
      <c r="CW1748" s="361" t="str">
        <f>IF(AX1748&lt;=VLOOKUP($C1748,Projections2[[#All],[ISOCode]:[Total 2024 Colombian Returnees]],'Population Projection V2'!$AK$167,FALSE),"OK", "Review")</f>
        <v>OK</v>
      </c>
      <c r="CX1748" s="361" t="str">
        <f>IF(AY1748&lt;=VLOOKUP($C1748,Projections2[[#All],[ISOCode]:[Total 2024 Colombian Returnees]],'Population Projection V2'!$AL$167,FALSE),"OK", "Review")</f>
        <v>OK</v>
      </c>
      <c r="CY1748" s="362" t="str">
        <f>IF(AZ1748&lt;=VLOOKUP($C1748,Projections2[[#All],[ISOCode]:[Total 2024 Colombian Returnees]],'Population Projection V2'!$AM$167,FALSE),"OK", "Review")</f>
        <v>OK</v>
      </c>
    </row>
    <row r="1749" spans="1:103" x14ac:dyDescent="0.25">
      <c r="A1749" s="218" t="s">
        <v>128</v>
      </c>
      <c r="B1749" s="219" t="s">
        <v>128</v>
      </c>
      <c r="C1749" s="219" t="s">
        <v>224</v>
      </c>
      <c r="D1749" s="219" t="s">
        <v>440</v>
      </c>
      <c r="E1749" s="219" t="s">
        <v>432</v>
      </c>
      <c r="F1749" s="220">
        <f t="shared" si="651"/>
        <v>0</v>
      </c>
      <c r="G1749" s="220">
        <f t="shared" si="652"/>
        <v>0</v>
      </c>
      <c r="H1749" s="220">
        <f t="shared" si="653"/>
        <v>0</v>
      </c>
      <c r="I1749" s="220">
        <f t="shared" si="654"/>
        <v>0</v>
      </c>
      <c r="J1749" s="221">
        <f t="shared" si="655"/>
        <v>0</v>
      </c>
      <c r="K1749" s="221">
        <f>VLOOKUP($C1749,Projections2[[#All],[ISOCode]:[Total 2024 Colombian Returnees]],7,0)</f>
        <v>0</v>
      </c>
      <c r="L1749" s="251"/>
      <c r="M1749" s="312"/>
      <c r="N1749" s="312"/>
      <c r="O1749" s="312"/>
      <c r="P1749" s="223"/>
      <c r="Q1749" s="252"/>
      <c r="R1749" s="224">
        <f>VLOOKUP($C1749,Projections2[[#All],[ISOCode]:[Total 2024 Colombian Returnees]],12,0)</f>
        <v>0</v>
      </c>
      <c r="S1749" s="225"/>
      <c r="T1749" s="226"/>
      <c r="U1749" s="226"/>
      <c r="V1749" s="226"/>
      <c r="W1749" s="226"/>
      <c r="X1749" s="227"/>
      <c r="Y1749" s="227">
        <f>VLOOKUP($C1749,Projections2[[#All],[ISOCode]:[Total 2024 Colombian Returnees]],17,0)</f>
        <v>0</v>
      </c>
      <c r="Z1749" s="228"/>
      <c r="AA1749" s="253"/>
      <c r="AB1749" s="253"/>
      <c r="AC1749" s="253"/>
      <c r="AD1749" s="253"/>
      <c r="AE1749" s="253"/>
      <c r="AF1749" s="253">
        <f>VLOOKUP($C1749,Projections2[[#All],[ISOCode]:[Total 2024 Colombian Returnees]],22,0)</f>
        <v>0</v>
      </c>
      <c r="AG1749" s="254"/>
      <c r="AH1749" s="255"/>
      <c r="AI1749" s="255"/>
      <c r="AJ1749" s="255"/>
      <c r="AK1749" s="255"/>
      <c r="AL1749" s="256"/>
      <c r="AM1749" s="230">
        <f>VLOOKUP($C1749,Projections2[[#All],[ISOCode]:[Total 2024 Colombian Returnees]],27,0)</f>
        <v>0</v>
      </c>
      <c r="AN1749" s="231"/>
      <c r="AO1749" s="257"/>
      <c r="AP1749" s="257"/>
      <c r="AQ1749" s="257"/>
      <c r="AR1749" s="257"/>
      <c r="AS1749" s="232"/>
      <c r="AT1749" s="232">
        <f>VLOOKUP($C1749,Projections2[[#All],[ISOCode]:[Total 2024 Colombian Returnees]],32,0)</f>
        <v>0</v>
      </c>
      <c r="AU1749" s="233"/>
      <c r="AV1749" s="258"/>
      <c r="AW1749" s="258"/>
      <c r="AX1749" s="258"/>
      <c r="AY1749" s="258"/>
      <c r="AZ1749" s="234"/>
      <c r="BA1749" s="234">
        <f>VLOOKUP($C1749,Projections2[[#All],[ISOCode]:[Total 2024 Colombian Returnees]],37,0)</f>
        <v>0</v>
      </c>
      <c r="BB1749" s="235"/>
      <c r="BC1749" s="360" t="str">
        <f t="shared" si="656"/>
        <v>Ok</v>
      </c>
      <c r="BD1749" s="361" t="str">
        <f t="shared" si="657"/>
        <v>Ok</v>
      </c>
      <c r="BE1749" s="361" t="str">
        <f t="shared" si="658"/>
        <v>Ok</v>
      </c>
      <c r="BF1749" s="361" t="str">
        <f t="shared" si="659"/>
        <v>Ok</v>
      </c>
      <c r="BG1749" s="362" t="str">
        <f t="shared" si="660"/>
        <v>Ok</v>
      </c>
      <c r="BH1749" s="360" t="str">
        <f t="shared" si="661"/>
        <v>Ok</v>
      </c>
      <c r="BI1749" s="361" t="str">
        <f t="shared" si="662"/>
        <v>Ok</v>
      </c>
      <c r="BJ1749" s="361" t="str">
        <f t="shared" si="663"/>
        <v>Ok</v>
      </c>
      <c r="BK1749" s="361" t="str">
        <f t="shared" si="664"/>
        <v>Ok</v>
      </c>
      <c r="BL1749" s="361" t="str">
        <f t="shared" si="665"/>
        <v>Ok</v>
      </c>
      <c r="BM1749" s="361" t="str">
        <f t="shared" si="666"/>
        <v>Ok</v>
      </c>
      <c r="BN1749" s="362" t="str">
        <f t="shared" si="667"/>
        <v>Ok</v>
      </c>
      <c r="BO1749" s="360" t="str">
        <f t="shared" si="668"/>
        <v>No Pop.</v>
      </c>
      <c r="BP1749" s="361" t="str">
        <f t="shared" si="669"/>
        <v>No Pop.</v>
      </c>
      <c r="BQ1749" s="361" t="str">
        <f t="shared" si="670"/>
        <v>No Pop.</v>
      </c>
      <c r="BR1749" s="361" t="str">
        <f t="shared" si="671"/>
        <v>No Pop.</v>
      </c>
      <c r="BS1749" s="361" t="str">
        <f t="shared" si="672"/>
        <v>No Pop.</v>
      </c>
      <c r="BT1749" s="361" t="str">
        <f t="shared" si="673"/>
        <v>No Pop.</v>
      </c>
      <c r="BU1749" s="362" t="str">
        <f t="shared" si="674"/>
        <v>No Pop.</v>
      </c>
      <c r="BV1749" s="360" t="str">
        <f>IF(M1749&lt;=VLOOKUP($C1749,Projections2[[#All],[ISOCode]:[Total 2024 Colombian Returnees]],'Population Projection V2'!$J$167,FALSE),"OK", "Review")</f>
        <v>OK</v>
      </c>
      <c r="BW1749" s="361" t="str">
        <f>IF(N1749&lt;=VLOOKUP($C1749,Projections2[[#All],[ISOCode]:[Total 2024 Colombian Returnees]],'Population Projection V2'!$K$167,FALSE),"OK", "Review")</f>
        <v>OK</v>
      </c>
      <c r="BX1749" s="361" t="str">
        <f>IF(O1749&lt;=VLOOKUP($C1749,Projections2[[#All],[ISOCode]:[Total 2024 Colombian Returnees]],'Population Projection V2'!$L$167,FALSE),"OK", "Review")</f>
        <v>OK</v>
      </c>
      <c r="BY1749" s="361" t="str">
        <f>IF(P1749&lt;=VLOOKUP($C1749,Projections2[[#All],[ISOCode]:[Total 2024 Colombian Returnees]],'Population Projection V2'!$M$167,FALSE),"OK", "Review")</f>
        <v>OK</v>
      </c>
      <c r="BZ1749" s="361" t="str">
        <f>IF(Q1749&lt;=VLOOKUP($C1749,Projections2[[#All],[ISOCode]:[Total 2024 Colombian Returnees]],'Population Projection V2'!$N$167,FALSE),"OK", "Review")</f>
        <v>OK</v>
      </c>
      <c r="CA1749" s="361" t="str">
        <f>IF(T1749&lt;=VLOOKUP($C1749,Projections2[[#All],[ISOCode]:[Total 2024 Colombian Returnees]],'Population Projection V2'!$O$167,FALSE),"OK", "Review")</f>
        <v>OK</v>
      </c>
      <c r="CB1749" s="361" t="str">
        <f>IF(U1749&lt;=VLOOKUP($C1749,Projections2[[#All],[ISOCode]:[Total 2024 Colombian Returnees]],'Population Projection V2'!$P$167,FALSE),"OK", "Review")</f>
        <v>OK</v>
      </c>
      <c r="CC1749" s="361" t="str">
        <f>IF(V1749&lt;=VLOOKUP($C1749,Projections2[[#All],[ISOCode]:[Total 2024 Colombian Returnees]],'Population Projection V2'!$Q$167,FALSE),"OK", "Review")</f>
        <v>OK</v>
      </c>
      <c r="CD1749" s="361" t="str">
        <f>IF(W1749&lt;=VLOOKUP($C1749,Projections2[[#All],[ISOCode]:[Total 2024 Colombian Returnees]],'Population Projection V2'!$R$167,FALSE),"OK", "Review")</f>
        <v>OK</v>
      </c>
      <c r="CE1749" s="361" t="str">
        <f>IF(X1749&lt;=VLOOKUP($C1749,Projections2[[#All],[ISOCode]:[Total 2024 Colombian Returnees]],'Population Projection V2'!$S$167,FALSE),"OK", "Review")</f>
        <v>OK</v>
      </c>
      <c r="CF1749" s="361" t="str">
        <f>IF(AA1749&lt;=VLOOKUP($C1749,Projections2[[#All],[ISOCode]:[Total 2024 Colombian Returnees]],'Population Projection V2'!$T$167,FALSE),"OK", "Review")</f>
        <v>OK</v>
      </c>
      <c r="CG1749" s="361" t="str">
        <f>IF(AB1749&lt;=VLOOKUP($C1749,Projections2[[#All],[ISOCode]:[Total 2024 Colombian Returnees]],'Population Projection V2'!$U$167,FALSE),"OK", "Review")</f>
        <v>OK</v>
      </c>
      <c r="CH1749" s="361" t="str">
        <f>IF(AC1749&lt;=VLOOKUP($C1749,Projections2[[#All],[ISOCode]:[Total 2024 Colombian Returnees]],'Population Projection V2'!$V$167,FALSE),"OK", "Review")</f>
        <v>OK</v>
      </c>
      <c r="CI1749" s="361" t="str">
        <f>IF(AD1749&lt;=VLOOKUP($C1749,Projections2[[#All],[ISOCode]:[Total 2024 Colombian Returnees]],'Population Projection V2'!$W$167,FALSE),"OK", "Review")</f>
        <v>OK</v>
      </c>
      <c r="CJ1749" s="361" t="str">
        <f>IF(AE1749&lt;=VLOOKUP($C1749,Projections2[[#All],[ISOCode]:[Total 2024 Colombian Returnees]],'Population Projection V2'!$X$167,FALSE),"OK", "Review")</f>
        <v>OK</v>
      </c>
      <c r="CK1749" s="361" t="str">
        <f>IF(AH1749&lt;=VLOOKUP($C1749,Projections2[[#All],[ISOCode]:[Total 2024 Colombian Returnees]],'Population Projection V2'!$Y$167,FALSE),"OK", "Review")</f>
        <v>OK</v>
      </c>
      <c r="CL1749" s="361" t="str">
        <f>IF(AI1749&lt;=VLOOKUP($C1749,Projections2[[#All],[ISOCode]:[Total 2024 Colombian Returnees]],'Population Projection V2'!$Z$167,FALSE),"OK", "Review")</f>
        <v>OK</v>
      </c>
      <c r="CM1749" s="361" t="str">
        <f>IF(AJ1749&lt;=VLOOKUP($C1749,Projections2[[#All],[ISOCode]:[Total 2024 Colombian Returnees]],'Population Projection V2'!$AA$167,FALSE),"OK", "Review")</f>
        <v>OK</v>
      </c>
      <c r="CN1749" s="361" t="str">
        <f>IF(AK1749&lt;=VLOOKUP($C1749,Projections2[[#All],[ISOCode]:[Total 2024 Colombian Returnees]],'Population Projection V2'!$AB$167,FALSE),"OK", "Review")</f>
        <v>OK</v>
      </c>
      <c r="CO1749" s="361" t="str">
        <f>IF(AL1749&lt;=VLOOKUP($C1749,Projections2[[#All],[ISOCode]:[Total 2024 Colombian Returnees]],'Population Projection V2'!$AC$167,FALSE),"OK", "Review")</f>
        <v>OK</v>
      </c>
      <c r="CP1749" s="361" t="str">
        <f>IF(AO1749&lt;=VLOOKUP($C1749,Projections2[[#All],[ISOCode]:[Total 2024 Colombian Returnees]],'Population Projection V2'!$AD$167,FALSE),"OK", "Review")</f>
        <v>OK</v>
      </c>
      <c r="CQ1749" s="361" t="str">
        <f>IF(AP1749&lt;=VLOOKUP($C1749,Projections2[[#All],[ISOCode]:[Total 2024 Colombian Returnees]],'Population Projection V2'!$AE$167,FALSE),"OK", "Review")</f>
        <v>OK</v>
      </c>
      <c r="CR1749" s="361" t="str">
        <f>IF(AQ1749&lt;=VLOOKUP($C1749,Projections2[[#All],[ISOCode]:[Total 2024 Colombian Returnees]],'Population Projection V2'!$AF$167,FALSE),"OK", "Review")</f>
        <v>OK</v>
      </c>
      <c r="CS1749" s="361" t="str">
        <f>IF(AR1749&lt;=VLOOKUP($C1749,Projections2[[#All],[ISOCode]:[Total 2024 Colombian Returnees]],'Population Projection V2'!$AG$167,FALSE),"OK", "Review")</f>
        <v>OK</v>
      </c>
      <c r="CT1749" s="361" t="str">
        <f>IF(AS1749&lt;=VLOOKUP($C1749,Projections2[[#All],[ISOCode]:[Total 2024 Colombian Returnees]],'Population Projection V2'!$AH$167,FALSE),"OK", "Review")</f>
        <v>OK</v>
      </c>
      <c r="CU1749" s="361" t="str">
        <f>IF(AV1749&lt;=VLOOKUP($C1749,Projections2[[#All],[ISOCode]:[Total 2024 Colombian Returnees]],'Population Projection V2'!$AI$167,FALSE),"OK", "Review")</f>
        <v>OK</v>
      </c>
      <c r="CV1749" s="361" t="str">
        <f>IF(AW1749&lt;=VLOOKUP($C1749,Projections2[[#All],[ISOCode]:[Total 2024 Colombian Returnees]],'Population Projection V2'!$AJ$167,FALSE),"OK", "Review")</f>
        <v>OK</v>
      </c>
      <c r="CW1749" s="361" t="str">
        <f>IF(AX1749&lt;=VLOOKUP($C1749,Projections2[[#All],[ISOCode]:[Total 2024 Colombian Returnees]],'Population Projection V2'!$AK$167,FALSE),"OK", "Review")</f>
        <v>OK</v>
      </c>
      <c r="CX1749" s="361" t="str">
        <f>IF(AY1749&lt;=VLOOKUP($C1749,Projections2[[#All],[ISOCode]:[Total 2024 Colombian Returnees]],'Population Projection V2'!$AL$167,FALSE),"OK", "Review")</f>
        <v>OK</v>
      </c>
      <c r="CY1749" s="362" t="str">
        <f>IF(AZ1749&lt;=VLOOKUP($C1749,Projections2[[#All],[ISOCode]:[Total 2024 Colombian Returnees]],'Population Projection V2'!$AM$167,FALSE),"OK", "Review")</f>
        <v>OK</v>
      </c>
    </row>
    <row r="1750" spans="1:103" x14ac:dyDescent="0.25">
      <c r="A1750" s="218" t="s">
        <v>128</v>
      </c>
      <c r="B1750" s="219" t="s">
        <v>128</v>
      </c>
      <c r="C1750" s="219" t="s">
        <v>225</v>
      </c>
      <c r="D1750" s="219" t="s">
        <v>441</v>
      </c>
      <c r="E1750" s="219" t="s">
        <v>432</v>
      </c>
      <c r="F1750" s="220">
        <f t="shared" si="651"/>
        <v>0</v>
      </c>
      <c r="G1750" s="220">
        <f t="shared" si="652"/>
        <v>0</v>
      </c>
      <c r="H1750" s="220">
        <f t="shared" si="653"/>
        <v>0</v>
      </c>
      <c r="I1750" s="220">
        <f t="shared" si="654"/>
        <v>0</v>
      </c>
      <c r="J1750" s="221">
        <f t="shared" si="655"/>
        <v>0</v>
      </c>
      <c r="K1750" s="221">
        <f>VLOOKUP($C1750,Projections2[[#All],[ISOCode]:[Total 2024 Colombian Returnees]],7,0)</f>
        <v>0</v>
      </c>
      <c r="L1750" s="251"/>
      <c r="M1750" s="312"/>
      <c r="N1750" s="312"/>
      <c r="O1750" s="312"/>
      <c r="P1750" s="223"/>
      <c r="Q1750" s="252"/>
      <c r="R1750" s="224">
        <f>VLOOKUP($C1750,Projections2[[#All],[ISOCode]:[Total 2024 Colombian Returnees]],12,0)</f>
        <v>0</v>
      </c>
      <c r="S1750" s="225"/>
      <c r="T1750" s="226"/>
      <c r="U1750" s="226"/>
      <c r="V1750" s="226"/>
      <c r="W1750" s="226"/>
      <c r="X1750" s="227"/>
      <c r="Y1750" s="227">
        <f>VLOOKUP($C1750,Projections2[[#All],[ISOCode]:[Total 2024 Colombian Returnees]],17,0)</f>
        <v>0</v>
      </c>
      <c r="Z1750" s="228"/>
      <c r="AA1750" s="253"/>
      <c r="AB1750" s="253"/>
      <c r="AC1750" s="253"/>
      <c r="AD1750" s="253"/>
      <c r="AE1750" s="253"/>
      <c r="AF1750" s="253">
        <f>VLOOKUP($C1750,Projections2[[#All],[ISOCode]:[Total 2024 Colombian Returnees]],22,0)</f>
        <v>0</v>
      </c>
      <c r="AG1750" s="254"/>
      <c r="AH1750" s="255"/>
      <c r="AI1750" s="255"/>
      <c r="AJ1750" s="255"/>
      <c r="AK1750" s="255"/>
      <c r="AL1750" s="256"/>
      <c r="AM1750" s="230">
        <f>VLOOKUP($C1750,Projections2[[#All],[ISOCode]:[Total 2024 Colombian Returnees]],27,0)</f>
        <v>0</v>
      </c>
      <c r="AN1750" s="231"/>
      <c r="AO1750" s="257"/>
      <c r="AP1750" s="257"/>
      <c r="AQ1750" s="257"/>
      <c r="AR1750" s="257"/>
      <c r="AS1750" s="232"/>
      <c r="AT1750" s="232">
        <f>VLOOKUP($C1750,Projections2[[#All],[ISOCode]:[Total 2024 Colombian Returnees]],32,0)</f>
        <v>0</v>
      </c>
      <c r="AU1750" s="233"/>
      <c r="AV1750" s="258"/>
      <c r="AW1750" s="258"/>
      <c r="AX1750" s="258"/>
      <c r="AY1750" s="258"/>
      <c r="AZ1750" s="234"/>
      <c r="BA1750" s="234">
        <f>VLOOKUP($C1750,Projections2[[#All],[ISOCode]:[Total 2024 Colombian Returnees]],37,0)</f>
        <v>0</v>
      </c>
      <c r="BB1750" s="235"/>
      <c r="BC1750" s="360" t="str">
        <f t="shared" si="656"/>
        <v>Ok</v>
      </c>
      <c r="BD1750" s="361" t="str">
        <f t="shared" si="657"/>
        <v>Ok</v>
      </c>
      <c r="BE1750" s="361" t="str">
        <f t="shared" si="658"/>
        <v>Ok</v>
      </c>
      <c r="BF1750" s="361" t="str">
        <f t="shared" si="659"/>
        <v>Ok</v>
      </c>
      <c r="BG1750" s="362" t="str">
        <f t="shared" si="660"/>
        <v>Ok</v>
      </c>
      <c r="BH1750" s="360" t="str">
        <f t="shared" si="661"/>
        <v>Ok</v>
      </c>
      <c r="BI1750" s="361" t="str">
        <f t="shared" si="662"/>
        <v>Ok</v>
      </c>
      <c r="BJ1750" s="361" t="str">
        <f t="shared" si="663"/>
        <v>Ok</v>
      </c>
      <c r="BK1750" s="361" t="str">
        <f t="shared" si="664"/>
        <v>Ok</v>
      </c>
      <c r="BL1750" s="361" t="str">
        <f t="shared" si="665"/>
        <v>Ok</v>
      </c>
      <c r="BM1750" s="361" t="str">
        <f t="shared" si="666"/>
        <v>Ok</v>
      </c>
      <c r="BN1750" s="362" t="str">
        <f t="shared" si="667"/>
        <v>Ok</v>
      </c>
      <c r="BO1750" s="360" t="str">
        <f t="shared" si="668"/>
        <v>No Pop.</v>
      </c>
      <c r="BP1750" s="361" t="str">
        <f t="shared" si="669"/>
        <v>No Pop.</v>
      </c>
      <c r="BQ1750" s="361" t="str">
        <f t="shared" si="670"/>
        <v>No Pop.</v>
      </c>
      <c r="BR1750" s="361" t="str">
        <f t="shared" si="671"/>
        <v>No Pop.</v>
      </c>
      <c r="BS1750" s="361" t="str">
        <f t="shared" si="672"/>
        <v>No Pop.</v>
      </c>
      <c r="BT1750" s="361" t="str">
        <f t="shared" si="673"/>
        <v>No Pop.</v>
      </c>
      <c r="BU1750" s="362" t="str">
        <f t="shared" si="674"/>
        <v>No Pop.</v>
      </c>
      <c r="BV1750" s="360" t="str">
        <f>IF(M1750&lt;=VLOOKUP($C1750,Projections2[[#All],[ISOCode]:[Total 2024 Colombian Returnees]],'Population Projection V2'!$J$167,FALSE),"OK", "Review")</f>
        <v>OK</v>
      </c>
      <c r="BW1750" s="361" t="str">
        <f>IF(N1750&lt;=VLOOKUP($C1750,Projections2[[#All],[ISOCode]:[Total 2024 Colombian Returnees]],'Population Projection V2'!$K$167,FALSE),"OK", "Review")</f>
        <v>OK</v>
      </c>
      <c r="BX1750" s="361" t="str">
        <f>IF(O1750&lt;=VLOOKUP($C1750,Projections2[[#All],[ISOCode]:[Total 2024 Colombian Returnees]],'Population Projection V2'!$L$167,FALSE),"OK", "Review")</f>
        <v>OK</v>
      </c>
      <c r="BY1750" s="361" t="str">
        <f>IF(P1750&lt;=VLOOKUP($C1750,Projections2[[#All],[ISOCode]:[Total 2024 Colombian Returnees]],'Population Projection V2'!$M$167,FALSE),"OK", "Review")</f>
        <v>OK</v>
      </c>
      <c r="BZ1750" s="361" t="str">
        <f>IF(Q1750&lt;=VLOOKUP($C1750,Projections2[[#All],[ISOCode]:[Total 2024 Colombian Returnees]],'Population Projection V2'!$N$167,FALSE),"OK", "Review")</f>
        <v>OK</v>
      </c>
      <c r="CA1750" s="361" t="str">
        <f>IF(T1750&lt;=VLOOKUP($C1750,Projections2[[#All],[ISOCode]:[Total 2024 Colombian Returnees]],'Population Projection V2'!$O$167,FALSE),"OK", "Review")</f>
        <v>OK</v>
      </c>
      <c r="CB1750" s="361" t="str">
        <f>IF(U1750&lt;=VLOOKUP($C1750,Projections2[[#All],[ISOCode]:[Total 2024 Colombian Returnees]],'Population Projection V2'!$P$167,FALSE),"OK", "Review")</f>
        <v>OK</v>
      </c>
      <c r="CC1750" s="361" t="str">
        <f>IF(V1750&lt;=VLOOKUP($C1750,Projections2[[#All],[ISOCode]:[Total 2024 Colombian Returnees]],'Population Projection V2'!$Q$167,FALSE),"OK", "Review")</f>
        <v>OK</v>
      </c>
      <c r="CD1750" s="361" t="str">
        <f>IF(W1750&lt;=VLOOKUP($C1750,Projections2[[#All],[ISOCode]:[Total 2024 Colombian Returnees]],'Population Projection V2'!$R$167,FALSE),"OK", "Review")</f>
        <v>OK</v>
      </c>
      <c r="CE1750" s="361" t="str">
        <f>IF(X1750&lt;=VLOOKUP($C1750,Projections2[[#All],[ISOCode]:[Total 2024 Colombian Returnees]],'Population Projection V2'!$S$167,FALSE),"OK", "Review")</f>
        <v>OK</v>
      </c>
      <c r="CF1750" s="361" t="str">
        <f>IF(AA1750&lt;=VLOOKUP($C1750,Projections2[[#All],[ISOCode]:[Total 2024 Colombian Returnees]],'Population Projection V2'!$T$167,FALSE),"OK", "Review")</f>
        <v>OK</v>
      </c>
      <c r="CG1750" s="361" t="str">
        <f>IF(AB1750&lt;=VLOOKUP($C1750,Projections2[[#All],[ISOCode]:[Total 2024 Colombian Returnees]],'Population Projection V2'!$U$167,FALSE),"OK", "Review")</f>
        <v>OK</v>
      </c>
      <c r="CH1750" s="361" t="str">
        <f>IF(AC1750&lt;=VLOOKUP($C1750,Projections2[[#All],[ISOCode]:[Total 2024 Colombian Returnees]],'Population Projection V2'!$V$167,FALSE),"OK", "Review")</f>
        <v>OK</v>
      </c>
      <c r="CI1750" s="361" t="str">
        <f>IF(AD1750&lt;=VLOOKUP($C1750,Projections2[[#All],[ISOCode]:[Total 2024 Colombian Returnees]],'Population Projection V2'!$W$167,FALSE),"OK", "Review")</f>
        <v>OK</v>
      </c>
      <c r="CJ1750" s="361" t="str">
        <f>IF(AE1750&lt;=VLOOKUP($C1750,Projections2[[#All],[ISOCode]:[Total 2024 Colombian Returnees]],'Population Projection V2'!$X$167,FALSE),"OK", "Review")</f>
        <v>OK</v>
      </c>
      <c r="CK1750" s="361" t="str">
        <f>IF(AH1750&lt;=VLOOKUP($C1750,Projections2[[#All],[ISOCode]:[Total 2024 Colombian Returnees]],'Population Projection V2'!$Y$167,FALSE),"OK", "Review")</f>
        <v>OK</v>
      </c>
      <c r="CL1750" s="361" t="str">
        <f>IF(AI1750&lt;=VLOOKUP($C1750,Projections2[[#All],[ISOCode]:[Total 2024 Colombian Returnees]],'Population Projection V2'!$Z$167,FALSE),"OK", "Review")</f>
        <v>OK</v>
      </c>
      <c r="CM1750" s="361" t="str">
        <f>IF(AJ1750&lt;=VLOOKUP($C1750,Projections2[[#All],[ISOCode]:[Total 2024 Colombian Returnees]],'Population Projection V2'!$AA$167,FALSE),"OK", "Review")</f>
        <v>OK</v>
      </c>
      <c r="CN1750" s="361" t="str">
        <f>IF(AK1750&lt;=VLOOKUP($C1750,Projections2[[#All],[ISOCode]:[Total 2024 Colombian Returnees]],'Population Projection V2'!$AB$167,FALSE),"OK", "Review")</f>
        <v>OK</v>
      </c>
      <c r="CO1750" s="361" t="str">
        <f>IF(AL1750&lt;=VLOOKUP($C1750,Projections2[[#All],[ISOCode]:[Total 2024 Colombian Returnees]],'Population Projection V2'!$AC$167,FALSE),"OK", "Review")</f>
        <v>OK</v>
      </c>
      <c r="CP1750" s="361" t="str">
        <f>IF(AO1750&lt;=VLOOKUP($C1750,Projections2[[#All],[ISOCode]:[Total 2024 Colombian Returnees]],'Population Projection V2'!$AD$167,FALSE),"OK", "Review")</f>
        <v>OK</v>
      </c>
      <c r="CQ1750" s="361" t="str">
        <f>IF(AP1750&lt;=VLOOKUP($C1750,Projections2[[#All],[ISOCode]:[Total 2024 Colombian Returnees]],'Population Projection V2'!$AE$167,FALSE),"OK", "Review")</f>
        <v>OK</v>
      </c>
      <c r="CR1750" s="361" t="str">
        <f>IF(AQ1750&lt;=VLOOKUP($C1750,Projections2[[#All],[ISOCode]:[Total 2024 Colombian Returnees]],'Population Projection V2'!$AF$167,FALSE),"OK", "Review")</f>
        <v>OK</v>
      </c>
      <c r="CS1750" s="361" t="str">
        <f>IF(AR1750&lt;=VLOOKUP($C1750,Projections2[[#All],[ISOCode]:[Total 2024 Colombian Returnees]],'Population Projection V2'!$AG$167,FALSE),"OK", "Review")</f>
        <v>OK</v>
      </c>
      <c r="CT1750" s="361" t="str">
        <f>IF(AS1750&lt;=VLOOKUP($C1750,Projections2[[#All],[ISOCode]:[Total 2024 Colombian Returnees]],'Population Projection V2'!$AH$167,FALSE),"OK", "Review")</f>
        <v>OK</v>
      </c>
      <c r="CU1750" s="361" t="str">
        <f>IF(AV1750&lt;=VLOOKUP($C1750,Projections2[[#All],[ISOCode]:[Total 2024 Colombian Returnees]],'Population Projection V2'!$AI$167,FALSE),"OK", "Review")</f>
        <v>OK</v>
      </c>
      <c r="CV1750" s="361" t="str">
        <f>IF(AW1750&lt;=VLOOKUP($C1750,Projections2[[#All],[ISOCode]:[Total 2024 Colombian Returnees]],'Population Projection V2'!$AJ$167,FALSE),"OK", "Review")</f>
        <v>OK</v>
      </c>
      <c r="CW1750" s="361" t="str">
        <f>IF(AX1750&lt;=VLOOKUP($C1750,Projections2[[#All],[ISOCode]:[Total 2024 Colombian Returnees]],'Population Projection V2'!$AK$167,FALSE),"OK", "Review")</f>
        <v>OK</v>
      </c>
      <c r="CX1750" s="361" t="str">
        <f>IF(AY1750&lt;=VLOOKUP($C1750,Projections2[[#All],[ISOCode]:[Total 2024 Colombian Returnees]],'Population Projection V2'!$AL$167,FALSE),"OK", "Review")</f>
        <v>OK</v>
      </c>
      <c r="CY1750" s="362" t="str">
        <f>IF(AZ1750&lt;=VLOOKUP($C1750,Projections2[[#All],[ISOCode]:[Total 2024 Colombian Returnees]],'Population Projection V2'!$AM$167,FALSE),"OK", "Review")</f>
        <v>OK</v>
      </c>
    </row>
    <row r="1751" spans="1:103" x14ac:dyDescent="0.25">
      <c r="A1751" s="218" t="s">
        <v>128</v>
      </c>
      <c r="B1751" s="219" t="s">
        <v>128</v>
      </c>
      <c r="C1751" s="219" t="s">
        <v>226</v>
      </c>
      <c r="D1751" s="219" t="s">
        <v>442</v>
      </c>
      <c r="E1751" s="219" t="s">
        <v>432</v>
      </c>
      <c r="F1751" s="220">
        <f t="shared" si="651"/>
        <v>0</v>
      </c>
      <c r="G1751" s="220">
        <f t="shared" si="652"/>
        <v>0</v>
      </c>
      <c r="H1751" s="220">
        <f t="shared" si="653"/>
        <v>0</v>
      </c>
      <c r="I1751" s="220">
        <f t="shared" si="654"/>
        <v>0</v>
      </c>
      <c r="J1751" s="221">
        <f t="shared" si="655"/>
        <v>0</v>
      </c>
      <c r="K1751" s="221">
        <f>VLOOKUP($C1751,Projections2[[#All],[ISOCode]:[Total 2024 Colombian Returnees]],7,0)</f>
        <v>0</v>
      </c>
      <c r="L1751" s="251"/>
      <c r="M1751" s="312"/>
      <c r="N1751" s="312"/>
      <c r="O1751" s="312"/>
      <c r="P1751" s="223"/>
      <c r="Q1751" s="252"/>
      <c r="R1751" s="224">
        <f>VLOOKUP($C1751,Projections2[[#All],[ISOCode]:[Total 2024 Colombian Returnees]],12,0)</f>
        <v>0</v>
      </c>
      <c r="S1751" s="225"/>
      <c r="T1751" s="226"/>
      <c r="U1751" s="226"/>
      <c r="V1751" s="226"/>
      <c r="W1751" s="226"/>
      <c r="X1751" s="227"/>
      <c r="Y1751" s="227">
        <f>VLOOKUP($C1751,Projections2[[#All],[ISOCode]:[Total 2024 Colombian Returnees]],17,0)</f>
        <v>0</v>
      </c>
      <c r="Z1751" s="228"/>
      <c r="AA1751" s="253"/>
      <c r="AB1751" s="253"/>
      <c r="AC1751" s="253"/>
      <c r="AD1751" s="253"/>
      <c r="AE1751" s="253"/>
      <c r="AF1751" s="253">
        <f>VLOOKUP($C1751,Projections2[[#All],[ISOCode]:[Total 2024 Colombian Returnees]],22,0)</f>
        <v>0</v>
      </c>
      <c r="AG1751" s="254"/>
      <c r="AH1751" s="255"/>
      <c r="AI1751" s="255"/>
      <c r="AJ1751" s="255"/>
      <c r="AK1751" s="255"/>
      <c r="AL1751" s="256"/>
      <c r="AM1751" s="230">
        <f>VLOOKUP($C1751,Projections2[[#All],[ISOCode]:[Total 2024 Colombian Returnees]],27,0)</f>
        <v>0</v>
      </c>
      <c r="AN1751" s="231"/>
      <c r="AO1751" s="257"/>
      <c r="AP1751" s="257"/>
      <c r="AQ1751" s="257"/>
      <c r="AR1751" s="257"/>
      <c r="AS1751" s="232"/>
      <c r="AT1751" s="232">
        <f>VLOOKUP($C1751,Projections2[[#All],[ISOCode]:[Total 2024 Colombian Returnees]],32,0)</f>
        <v>0</v>
      </c>
      <c r="AU1751" s="233"/>
      <c r="AV1751" s="258"/>
      <c r="AW1751" s="258"/>
      <c r="AX1751" s="258"/>
      <c r="AY1751" s="258"/>
      <c r="AZ1751" s="234"/>
      <c r="BA1751" s="234">
        <f>VLOOKUP($C1751,Projections2[[#All],[ISOCode]:[Total 2024 Colombian Returnees]],37,0)</f>
        <v>0</v>
      </c>
      <c r="BB1751" s="235"/>
      <c r="BC1751" s="360" t="str">
        <f t="shared" si="656"/>
        <v>Ok</v>
      </c>
      <c r="BD1751" s="361" t="str">
        <f t="shared" si="657"/>
        <v>Ok</v>
      </c>
      <c r="BE1751" s="361" t="str">
        <f t="shared" si="658"/>
        <v>Ok</v>
      </c>
      <c r="BF1751" s="361" t="str">
        <f t="shared" si="659"/>
        <v>Ok</v>
      </c>
      <c r="BG1751" s="362" t="str">
        <f t="shared" si="660"/>
        <v>Ok</v>
      </c>
      <c r="BH1751" s="360" t="str">
        <f t="shared" si="661"/>
        <v>Ok</v>
      </c>
      <c r="BI1751" s="361" t="str">
        <f t="shared" si="662"/>
        <v>Ok</v>
      </c>
      <c r="BJ1751" s="361" t="str">
        <f t="shared" si="663"/>
        <v>Ok</v>
      </c>
      <c r="BK1751" s="361" t="str">
        <f t="shared" si="664"/>
        <v>Ok</v>
      </c>
      <c r="BL1751" s="361" t="str">
        <f t="shared" si="665"/>
        <v>Ok</v>
      </c>
      <c r="BM1751" s="361" t="str">
        <f t="shared" si="666"/>
        <v>Ok</v>
      </c>
      <c r="BN1751" s="362" t="str">
        <f t="shared" si="667"/>
        <v>Ok</v>
      </c>
      <c r="BO1751" s="360" t="str">
        <f t="shared" si="668"/>
        <v>No Pop.</v>
      </c>
      <c r="BP1751" s="361" t="str">
        <f t="shared" si="669"/>
        <v>No Pop.</v>
      </c>
      <c r="BQ1751" s="361" t="str">
        <f t="shared" si="670"/>
        <v>No Pop.</v>
      </c>
      <c r="BR1751" s="361" t="str">
        <f t="shared" si="671"/>
        <v>No Pop.</v>
      </c>
      <c r="BS1751" s="361" t="str">
        <f t="shared" si="672"/>
        <v>No Pop.</v>
      </c>
      <c r="BT1751" s="361" t="str">
        <f t="shared" si="673"/>
        <v>No Pop.</v>
      </c>
      <c r="BU1751" s="362" t="str">
        <f t="shared" si="674"/>
        <v>No Pop.</v>
      </c>
      <c r="BV1751" s="360" t="str">
        <f>IF(M1751&lt;=VLOOKUP($C1751,Projections2[[#All],[ISOCode]:[Total 2024 Colombian Returnees]],'Population Projection V2'!$J$167,FALSE),"OK", "Review")</f>
        <v>OK</v>
      </c>
      <c r="BW1751" s="361" t="str">
        <f>IF(N1751&lt;=VLOOKUP($C1751,Projections2[[#All],[ISOCode]:[Total 2024 Colombian Returnees]],'Population Projection V2'!$K$167,FALSE),"OK", "Review")</f>
        <v>OK</v>
      </c>
      <c r="BX1751" s="361" t="str">
        <f>IF(O1751&lt;=VLOOKUP($C1751,Projections2[[#All],[ISOCode]:[Total 2024 Colombian Returnees]],'Population Projection V2'!$L$167,FALSE),"OK", "Review")</f>
        <v>OK</v>
      </c>
      <c r="BY1751" s="361" t="str">
        <f>IF(P1751&lt;=VLOOKUP($C1751,Projections2[[#All],[ISOCode]:[Total 2024 Colombian Returnees]],'Population Projection V2'!$M$167,FALSE),"OK", "Review")</f>
        <v>OK</v>
      </c>
      <c r="BZ1751" s="361" t="str">
        <f>IF(Q1751&lt;=VLOOKUP($C1751,Projections2[[#All],[ISOCode]:[Total 2024 Colombian Returnees]],'Population Projection V2'!$N$167,FALSE),"OK", "Review")</f>
        <v>OK</v>
      </c>
      <c r="CA1751" s="361" t="str">
        <f>IF(T1751&lt;=VLOOKUP($C1751,Projections2[[#All],[ISOCode]:[Total 2024 Colombian Returnees]],'Population Projection V2'!$O$167,FALSE),"OK", "Review")</f>
        <v>OK</v>
      </c>
      <c r="CB1751" s="361" t="str">
        <f>IF(U1751&lt;=VLOOKUP($C1751,Projections2[[#All],[ISOCode]:[Total 2024 Colombian Returnees]],'Population Projection V2'!$P$167,FALSE),"OK", "Review")</f>
        <v>OK</v>
      </c>
      <c r="CC1751" s="361" t="str">
        <f>IF(V1751&lt;=VLOOKUP($C1751,Projections2[[#All],[ISOCode]:[Total 2024 Colombian Returnees]],'Population Projection V2'!$Q$167,FALSE),"OK", "Review")</f>
        <v>OK</v>
      </c>
      <c r="CD1751" s="361" t="str">
        <f>IF(W1751&lt;=VLOOKUP($C1751,Projections2[[#All],[ISOCode]:[Total 2024 Colombian Returnees]],'Population Projection V2'!$R$167,FALSE),"OK", "Review")</f>
        <v>OK</v>
      </c>
      <c r="CE1751" s="361" t="str">
        <f>IF(X1751&lt;=VLOOKUP($C1751,Projections2[[#All],[ISOCode]:[Total 2024 Colombian Returnees]],'Population Projection V2'!$S$167,FALSE),"OK", "Review")</f>
        <v>OK</v>
      </c>
      <c r="CF1751" s="361" t="str">
        <f>IF(AA1751&lt;=VLOOKUP($C1751,Projections2[[#All],[ISOCode]:[Total 2024 Colombian Returnees]],'Population Projection V2'!$T$167,FALSE),"OK", "Review")</f>
        <v>OK</v>
      </c>
      <c r="CG1751" s="361" t="str">
        <f>IF(AB1751&lt;=VLOOKUP($C1751,Projections2[[#All],[ISOCode]:[Total 2024 Colombian Returnees]],'Population Projection V2'!$U$167,FALSE),"OK", "Review")</f>
        <v>OK</v>
      </c>
      <c r="CH1751" s="361" t="str">
        <f>IF(AC1751&lt;=VLOOKUP($C1751,Projections2[[#All],[ISOCode]:[Total 2024 Colombian Returnees]],'Population Projection V2'!$V$167,FALSE),"OK", "Review")</f>
        <v>OK</v>
      </c>
      <c r="CI1751" s="361" t="str">
        <f>IF(AD1751&lt;=VLOOKUP($C1751,Projections2[[#All],[ISOCode]:[Total 2024 Colombian Returnees]],'Population Projection V2'!$W$167,FALSE),"OK", "Review")</f>
        <v>OK</v>
      </c>
      <c r="CJ1751" s="361" t="str">
        <f>IF(AE1751&lt;=VLOOKUP($C1751,Projections2[[#All],[ISOCode]:[Total 2024 Colombian Returnees]],'Population Projection V2'!$X$167,FALSE),"OK", "Review")</f>
        <v>OK</v>
      </c>
      <c r="CK1751" s="361" t="str">
        <f>IF(AH1751&lt;=VLOOKUP($C1751,Projections2[[#All],[ISOCode]:[Total 2024 Colombian Returnees]],'Population Projection V2'!$Y$167,FALSE),"OK", "Review")</f>
        <v>OK</v>
      </c>
      <c r="CL1751" s="361" t="str">
        <f>IF(AI1751&lt;=VLOOKUP($C1751,Projections2[[#All],[ISOCode]:[Total 2024 Colombian Returnees]],'Population Projection V2'!$Z$167,FALSE),"OK", "Review")</f>
        <v>OK</v>
      </c>
      <c r="CM1751" s="361" t="str">
        <f>IF(AJ1751&lt;=VLOOKUP($C1751,Projections2[[#All],[ISOCode]:[Total 2024 Colombian Returnees]],'Population Projection V2'!$AA$167,FALSE),"OK", "Review")</f>
        <v>OK</v>
      </c>
      <c r="CN1751" s="361" t="str">
        <f>IF(AK1751&lt;=VLOOKUP($C1751,Projections2[[#All],[ISOCode]:[Total 2024 Colombian Returnees]],'Population Projection V2'!$AB$167,FALSE),"OK", "Review")</f>
        <v>OK</v>
      </c>
      <c r="CO1751" s="361" t="str">
        <f>IF(AL1751&lt;=VLOOKUP($C1751,Projections2[[#All],[ISOCode]:[Total 2024 Colombian Returnees]],'Population Projection V2'!$AC$167,FALSE),"OK", "Review")</f>
        <v>OK</v>
      </c>
      <c r="CP1751" s="361" t="str">
        <f>IF(AO1751&lt;=VLOOKUP($C1751,Projections2[[#All],[ISOCode]:[Total 2024 Colombian Returnees]],'Population Projection V2'!$AD$167,FALSE),"OK", "Review")</f>
        <v>OK</v>
      </c>
      <c r="CQ1751" s="361" t="str">
        <f>IF(AP1751&lt;=VLOOKUP($C1751,Projections2[[#All],[ISOCode]:[Total 2024 Colombian Returnees]],'Population Projection V2'!$AE$167,FALSE),"OK", "Review")</f>
        <v>OK</v>
      </c>
      <c r="CR1751" s="361" t="str">
        <f>IF(AQ1751&lt;=VLOOKUP($C1751,Projections2[[#All],[ISOCode]:[Total 2024 Colombian Returnees]],'Population Projection V2'!$AF$167,FALSE),"OK", "Review")</f>
        <v>OK</v>
      </c>
      <c r="CS1751" s="361" t="str">
        <f>IF(AR1751&lt;=VLOOKUP($C1751,Projections2[[#All],[ISOCode]:[Total 2024 Colombian Returnees]],'Population Projection V2'!$AG$167,FALSE),"OK", "Review")</f>
        <v>OK</v>
      </c>
      <c r="CT1751" s="361" t="str">
        <f>IF(AS1751&lt;=VLOOKUP($C1751,Projections2[[#All],[ISOCode]:[Total 2024 Colombian Returnees]],'Population Projection V2'!$AH$167,FALSE),"OK", "Review")</f>
        <v>OK</v>
      </c>
      <c r="CU1751" s="361" t="str">
        <f>IF(AV1751&lt;=VLOOKUP($C1751,Projections2[[#All],[ISOCode]:[Total 2024 Colombian Returnees]],'Population Projection V2'!$AI$167,FALSE),"OK", "Review")</f>
        <v>OK</v>
      </c>
      <c r="CV1751" s="361" t="str">
        <f>IF(AW1751&lt;=VLOOKUP($C1751,Projections2[[#All],[ISOCode]:[Total 2024 Colombian Returnees]],'Population Projection V2'!$AJ$167,FALSE),"OK", "Review")</f>
        <v>OK</v>
      </c>
      <c r="CW1751" s="361" t="str">
        <f>IF(AX1751&lt;=VLOOKUP($C1751,Projections2[[#All],[ISOCode]:[Total 2024 Colombian Returnees]],'Population Projection V2'!$AK$167,FALSE),"OK", "Review")</f>
        <v>OK</v>
      </c>
      <c r="CX1751" s="361" t="str">
        <f>IF(AY1751&lt;=VLOOKUP($C1751,Projections2[[#All],[ISOCode]:[Total 2024 Colombian Returnees]],'Population Projection V2'!$AL$167,FALSE),"OK", "Review")</f>
        <v>OK</v>
      </c>
      <c r="CY1751" s="362" t="str">
        <f>IF(AZ1751&lt;=VLOOKUP($C1751,Projections2[[#All],[ISOCode]:[Total 2024 Colombian Returnees]],'Population Projection V2'!$AM$167,FALSE),"OK", "Review")</f>
        <v>OK</v>
      </c>
    </row>
    <row r="1752" spans="1:103" x14ac:dyDescent="0.25">
      <c r="A1752" s="218" t="s">
        <v>128</v>
      </c>
      <c r="B1752" s="219" t="s">
        <v>128</v>
      </c>
      <c r="C1752" s="219" t="s">
        <v>227</v>
      </c>
      <c r="D1752" s="219" t="s">
        <v>443</v>
      </c>
      <c r="E1752" s="219" t="s">
        <v>432</v>
      </c>
      <c r="F1752" s="220">
        <f t="shared" si="651"/>
        <v>0</v>
      </c>
      <c r="G1752" s="220">
        <f t="shared" si="652"/>
        <v>0</v>
      </c>
      <c r="H1752" s="220">
        <f t="shared" si="653"/>
        <v>0</v>
      </c>
      <c r="I1752" s="220">
        <f t="shared" si="654"/>
        <v>0</v>
      </c>
      <c r="J1752" s="221">
        <f t="shared" si="655"/>
        <v>0</v>
      </c>
      <c r="K1752" s="221">
        <f>VLOOKUP($C1752,Projections2[[#All],[ISOCode]:[Total 2024 Colombian Returnees]],7,0)</f>
        <v>0</v>
      </c>
      <c r="L1752" s="251"/>
      <c r="M1752" s="312"/>
      <c r="N1752" s="312"/>
      <c r="O1752" s="312"/>
      <c r="P1752" s="223"/>
      <c r="Q1752" s="252"/>
      <c r="R1752" s="224">
        <f>VLOOKUP($C1752,Projections2[[#All],[ISOCode]:[Total 2024 Colombian Returnees]],12,0)</f>
        <v>0</v>
      </c>
      <c r="S1752" s="225"/>
      <c r="T1752" s="226"/>
      <c r="U1752" s="226"/>
      <c r="V1752" s="226"/>
      <c r="W1752" s="226"/>
      <c r="X1752" s="227"/>
      <c r="Y1752" s="227">
        <f>VLOOKUP($C1752,Projections2[[#All],[ISOCode]:[Total 2024 Colombian Returnees]],17,0)</f>
        <v>0</v>
      </c>
      <c r="Z1752" s="228"/>
      <c r="AA1752" s="253"/>
      <c r="AB1752" s="253"/>
      <c r="AC1752" s="253"/>
      <c r="AD1752" s="253"/>
      <c r="AE1752" s="253"/>
      <c r="AF1752" s="253">
        <f>VLOOKUP($C1752,Projections2[[#All],[ISOCode]:[Total 2024 Colombian Returnees]],22,0)</f>
        <v>0</v>
      </c>
      <c r="AG1752" s="254"/>
      <c r="AH1752" s="255"/>
      <c r="AI1752" s="255"/>
      <c r="AJ1752" s="255"/>
      <c r="AK1752" s="255"/>
      <c r="AL1752" s="256"/>
      <c r="AM1752" s="230">
        <f>VLOOKUP($C1752,Projections2[[#All],[ISOCode]:[Total 2024 Colombian Returnees]],27,0)</f>
        <v>0</v>
      </c>
      <c r="AN1752" s="231"/>
      <c r="AO1752" s="257"/>
      <c r="AP1752" s="257"/>
      <c r="AQ1752" s="257"/>
      <c r="AR1752" s="257"/>
      <c r="AS1752" s="232"/>
      <c r="AT1752" s="232">
        <f>VLOOKUP($C1752,Projections2[[#All],[ISOCode]:[Total 2024 Colombian Returnees]],32,0)</f>
        <v>0</v>
      </c>
      <c r="AU1752" s="233"/>
      <c r="AV1752" s="258"/>
      <c r="AW1752" s="258"/>
      <c r="AX1752" s="258"/>
      <c r="AY1752" s="258"/>
      <c r="AZ1752" s="234"/>
      <c r="BA1752" s="234">
        <f>VLOOKUP($C1752,Projections2[[#All],[ISOCode]:[Total 2024 Colombian Returnees]],37,0)</f>
        <v>0</v>
      </c>
      <c r="BB1752" s="235"/>
      <c r="BC1752" s="360" t="str">
        <f t="shared" si="656"/>
        <v>Ok</v>
      </c>
      <c r="BD1752" s="361" t="str">
        <f t="shared" si="657"/>
        <v>Ok</v>
      </c>
      <c r="BE1752" s="361" t="str">
        <f t="shared" si="658"/>
        <v>Ok</v>
      </c>
      <c r="BF1752" s="361" t="str">
        <f t="shared" si="659"/>
        <v>Ok</v>
      </c>
      <c r="BG1752" s="362" t="str">
        <f t="shared" si="660"/>
        <v>Ok</v>
      </c>
      <c r="BH1752" s="360" t="str">
        <f t="shared" si="661"/>
        <v>Ok</v>
      </c>
      <c r="BI1752" s="361" t="str">
        <f t="shared" si="662"/>
        <v>Ok</v>
      </c>
      <c r="BJ1752" s="361" t="str">
        <f t="shared" si="663"/>
        <v>Ok</v>
      </c>
      <c r="BK1752" s="361" t="str">
        <f t="shared" si="664"/>
        <v>Ok</v>
      </c>
      <c r="BL1752" s="361" t="str">
        <f t="shared" si="665"/>
        <v>Ok</v>
      </c>
      <c r="BM1752" s="361" t="str">
        <f t="shared" si="666"/>
        <v>Ok</v>
      </c>
      <c r="BN1752" s="362" t="str">
        <f t="shared" si="667"/>
        <v>Ok</v>
      </c>
      <c r="BO1752" s="360" t="str">
        <f t="shared" si="668"/>
        <v>No Pop.</v>
      </c>
      <c r="BP1752" s="361" t="str">
        <f t="shared" si="669"/>
        <v>No Pop.</v>
      </c>
      <c r="BQ1752" s="361" t="str">
        <f t="shared" si="670"/>
        <v>No Pop.</v>
      </c>
      <c r="BR1752" s="361" t="str">
        <f t="shared" si="671"/>
        <v>No Pop.</v>
      </c>
      <c r="BS1752" s="361" t="str">
        <f t="shared" si="672"/>
        <v>No Pop.</v>
      </c>
      <c r="BT1752" s="361" t="str">
        <f t="shared" si="673"/>
        <v>No Pop.</v>
      </c>
      <c r="BU1752" s="362" t="str">
        <f t="shared" si="674"/>
        <v>No Pop.</v>
      </c>
      <c r="BV1752" s="360" t="str">
        <f>IF(M1752&lt;=VLOOKUP($C1752,Projections2[[#All],[ISOCode]:[Total 2024 Colombian Returnees]],'Population Projection V2'!$J$167,FALSE),"OK", "Review")</f>
        <v>OK</v>
      </c>
      <c r="BW1752" s="361" t="str">
        <f>IF(N1752&lt;=VLOOKUP($C1752,Projections2[[#All],[ISOCode]:[Total 2024 Colombian Returnees]],'Population Projection V2'!$K$167,FALSE),"OK", "Review")</f>
        <v>OK</v>
      </c>
      <c r="BX1752" s="361" t="str">
        <f>IF(O1752&lt;=VLOOKUP($C1752,Projections2[[#All],[ISOCode]:[Total 2024 Colombian Returnees]],'Population Projection V2'!$L$167,FALSE),"OK", "Review")</f>
        <v>OK</v>
      </c>
      <c r="BY1752" s="361" t="str">
        <f>IF(P1752&lt;=VLOOKUP($C1752,Projections2[[#All],[ISOCode]:[Total 2024 Colombian Returnees]],'Population Projection V2'!$M$167,FALSE),"OK", "Review")</f>
        <v>OK</v>
      </c>
      <c r="BZ1752" s="361" t="str">
        <f>IF(Q1752&lt;=VLOOKUP($C1752,Projections2[[#All],[ISOCode]:[Total 2024 Colombian Returnees]],'Population Projection V2'!$N$167,FALSE),"OK", "Review")</f>
        <v>OK</v>
      </c>
      <c r="CA1752" s="361" t="str">
        <f>IF(T1752&lt;=VLOOKUP($C1752,Projections2[[#All],[ISOCode]:[Total 2024 Colombian Returnees]],'Population Projection V2'!$O$167,FALSE),"OK", "Review")</f>
        <v>OK</v>
      </c>
      <c r="CB1752" s="361" t="str">
        <f>IF(U1752&lt;=VLOOKUP($C1752,Projections2[[#All],[ISOCode]:[Total 2024 Colombian Returnees]],'Population Projection V2'!$P$167,FALSE),"OK", "Review")</f>
        <v>OK</v>
      </c>
      <c r="CC1752" s="361" t="str">
        <f>IF(V1752&lt;=VLOOKUP($C1752,Projections2[[#All],[ISOCode]:[Total 2024 Colombian Returnees]],'Population Projection V2'!$Q$167,FALSE),"OK", "Review")</f>
        <v>OK</v>
      </c>
      <c r="CD1752" s="361" t="str">
        <f>IF(W1752&lt;=VLOOKUP($C1752,Projections2[[#All],[ISOCode]:[Total 2024 Colombian Returnees]],'Population Projection V2'!$R$167,FALSE),"OK", "Review")</f>
        <v>OK</v>
      </c>
      <c r="CE1752" s="361" t="str">
        <f>IF(X1752&lt;=VLOOKUP($C1752,Projections2[[#All],[ISOCode]:[Total 2024 Colombian Returnees]],'Population Projection V2'!$S$167,FALSE),"OK", "Review")</f>
        <v>OK</v>
      </c>
      <c r="CF1752" s="361" t="str">
        <f>IF(AA1752&lt;=VLOOKUP($C1752,Projections2[[#All],[ISOCode]:[Total 2024 Colombian Returnees]],'Population Projection V2'!$T$167,FALSE),"OK", "Review")</f>
        <v>OK</v>
      </c>
      <c r="CG1752" s="361" t="str">
        <f>IF(AB1752&lt;=VLOOKUP($C1752,Projections2[[#All],[ISOCode]:[Total 2024 Colombian Returnees]],'Population Projection V2'!$U$167,FALSE),"OK", "Review")</f>
        <v>OK</v>
      </c>
      <c r="CH1752" s="361" t="str">
        <f>IF(AC1752&lt;=VLOOKUP($C1752,Projections2[[#All],[ISOCode]:[Total 2024 Colombian Returnees]],'Population Projection V2'!$V$167,FALSE),"OK", "Review")</f>
        <v>OK</v>
      </c>
      <c r="CI1752" s="361" t="str">
        <f>IF(AD1752&lt;=VLOOKUP($C1752,Projections2[[#All],[ISOCode]:[Total 2024 Colombian Returnees]],'Population Projection V2'!$W$167,FALSE),"OK", "Review")</f>
        <v>OK</v>
      </c>
      <c r="CJ1752" s="361" t="str">
        <f>IF(AE1752&lt;=VLOOKUP($C1752,Projections2[[#All],[ISOCode]:[Total 2024 Colombian Returnees]],'Population Projection V2'!$X$167,FALSE),"OK", "Review")</f>
        <v>OK</v>
      </c>
      <c r="CK1752" s="361" t="str">
        <f>IF(AH1752&lt;=VLOOKUP($C1752,Projections2[[#All],[ISOCode]:[Total 2024 Colombian Returnees]],'Population Projection V2'!$Y$167,FALSE),"OK", "Review")</f>
        <v>OK</v>
      </c>
      <c r="CL1752" s="361" t="str">
        <f>IF(AI1752&lt;=VLOOKUP($C1752,Projections2[[#All],[ISOCode]:[Total 2024 Colombian Returnees]],'Population Projection V2'!$Z$167,FALSE),"OK", "Review")</f>
        <v>OK</v>
      </c>
      <c r="CM1752" s="361" t="str">
        <f>IF(AJ1752&lt;=VLOOKUP($C1752,Projections2[[#All],[ISOCode]:[Total 2024 Colombian Returnees]],'Population Projection V2'!$AA$167,FALSE),"OK", "Review")</f>
        <v>OK</v>
      </c>
      <c r="CN1752" s="361" t="str">
        <f>IF(AK1752&lt;=VLOOKUP($C1752,Projections2[[#All],[ISOCode]:[Total 2024 Colombian Returnees]],'Population Projection V2'!$AB$167,FALSE),"OK", "Review")</f>
        <v>OK</v>
      </c>
      <c r="CO1752" s="361" t="str">
        <f>IF(AL1752&lt;=VLOOKUP($C1752,Projections2[[#All],[ISOCode]:[Total 2024 Colombian Returnees]],'Population Projection V2'!$AC$167,FALSE),"OK", "Review")</f>
        <v>OK</v>
      </c>
      <c r="CP1752" s="361" t="str">
        <f>IF(AO1752&lt;=VLOOKUP($C1752,Projections2[[#All],[ISOCode]:[Total 2024 Colombian Returnees]],'Population Projection V2'!$AD$167,FALSE),"OK", "Review")</f>
        <v>OK</v>
      </c>
      <c r="CQ1752" s="361" t="str">
        <f>IF(AP1752&lt;=VLOOKUP($C1752,Projections2[[#All],[ISOCode]:[Total 2024 Colombian Returnees]],'Population Projection V2'!$AE$167,FALSE),"OK", "Review")</f>
        <v>OK</v>
      </c>
      <c r="CR1752" s="361" t="str">
        <f>IF(AQ1752&lt;=VLOOKUP($C1752,Projections2[[#All],[ISOCode]:[Total 2024 Colombian Returnees]],'Population Projection V2'!$AF$167,FALSE),"OK", "Review")</f>
        <v>OK</v>
      </c>
      <c r="CS1752" s="361" t="str">
        <f>IF(AR1752&lt;=VLOOKUP($C1752,Projections2[[#All],[ISOCode]:[Total 2024 Colombian Returnees]],'Population Projection V2'!$AG$167,FALSE),"OK", "Review")</f>
        <v>OK</v>
      </c>
      <c r="CT1752" s="361" t="str">
        <f>IF(AS1752&lt;=VLOOKUP($C1752,Projections2[[#All],[ISOCode]:[Total 2024 Colombian Returnees]],'Population Projection V2'!$AH$167,FALSE),"OK", "Review")</f>
        <v>OK</v>
      </c>
      <c r="CU1752" s="361" t="str">
        <f>IF(AV1752&lt;=VLOOKUP($C1752,Projections2[[#All],[ISOCode]:[Total 2024 Colombian Returnees]],'Population Projection V2'!$AI$167,FALSE),"OK", "Review")</f>
        <v>OK</v>
      </c>
      <c r="CV1752" s="361" t="str">
        <f>IF(AW1752&lt;=VLOOKUP($C1752,Projections2[[#All],[ISOCode]:[Total 2024 Colombian Returnees]],'Population Projection V2'!$AJ$167,FALSE),"OK", "Review")</f>
        <v>OK</v>
      </c>
      <c r="CW1752" s="361" t="str">
        <f>IF(AX1752&lt;=VLOOKUP($C1752,Projections2[[#All],[ISOCode]:[Total 2024 Colombian Returnees]],'Population Projection V2'!$AK$167,FALSE),"OK", "Review")</f>
        <v>OK</v>
      </c>
      <c r="CX1752" s="361" t="str">
        <f>IF(AY1752&lt;=VLOOKUP($C1752,Projections2[[#All],[ISOCode]:[Total 2024 Colombian Returnees]],'Population Projection V2'!$AL$167,FALSE),"OK", "Review")</f>
        <v>OK</v>
      </c>
      <c r="CY1752" s="362" t="str">
        <f>IF(AZ1752&lt;=VLOOKUP($C1752,Projections2[[#All],[ISOCode]:[Total 2024 Colombian Returnees]],'Population Projection V2'!$AM$167,FALSE),"OK", "Review")</f>
        <v>OK</v>
      </c>
    </row>
    <row r="1753" spans="1:103" x14ac:dyDescent="0.25">
      <c r="A1753" s="218" t="s">
        <v>128</v>
      </c>
      <c r="B1753" s="219" t="s">
        <v>128</v>
      </c>
      <c r="C1753" s="219" t="s">
        <v>228</v>
      </c>
      <c r="D1753" s="219" t="s">
        <v>444</v>
      </c>
      <c r="E1753" s="219" t="s">
        <v>432</v>
      </c>
      <c r="F1753" s="220">
        <f t="shared" si="651"/>
        <v>0</v>
      </c>
      <c r="G1753" s="220">
        <f t="shared" si="652"/>
        <v>0</v>
      </c>
      <c r="H1753" s="220">
        <f t="shared" si="653"/>
        <v>0</v>
      </c>
      <c r="I1753" s="220">
        <f t="shared" si="654"/>
        <v>0</v>
      </c>
      <c r="J1753" s="221">
        <f t="shared" si="655"/>
        <v>0</v>
      </c>
      <c r="K1753" s="221">
        <f>VLOOKUP($C1753,Projections2[[#All],[ISOCode]:[Total 2024 Colombian Returnees]],7,0)</f>
        <v>0</v>
      </c>
      <c r="L1753" s="251"/>
      <c r="M1753" s="312"/>
      <c r="N1753" s="312"/>
      <c r="O1753" s="312"/>
      <c r="P1753" s="236"/>
      <c r="Q1753" s="252"/>
      <c r="R1753" s="224">
        <f>VLOOKUP($C1753,Projections2[[#All],[ISOCode]:[Total 2024 Colombian Returnees]],12,0)</f>
        <v>0</v>
      </c>
      <c r="S1753" s="225"/>
      <c r="T1753" s="226"/>
      <c r="U1753" s="226"/>
      <c r="V1753" s="226"/>
      <c r="W1753" s="226"/>
      <c r="X1753" s="226"/>
      <c r="Y1753" s="226">
        <f>VLOOKUP($C1753,Projections2[[#All],[ISOCode]:[Total 2024 Colombian Returnees]],17,0)</f>
        <v>0</v>
      </c>
      <c r="Z1753" s="228"/>
      <c r="AA1753" s="253"/>
      <c r="AB1753" s="253"/>
      <c r="AC1753" s="253"/>
      <c r="AD1753" s="253"/>
      <c r="AE1753" s="253"/>
      <c r="AF1753" s="253">
        <f>VLOOKUP($C1753,Projections2[[#All],[ISOCode]:[Total 2024 Colombian Returnees]],22,0)</f>
        <v>0</v>
      </c>
      <c r="AG1753" s="254"/>
      <c r="AH1753" s="255"/>
      <c r="AI1753" s="255"/>
      <c r="AJ1753" s="255"/>
      <c r="AK1753" s="255"/>
      <c r="AL1753" s="256"/>
      <c r="AM1753" s="230">
        <f>VLOOKUP($C1753,Projections2[[#All],[ISOCode]:[Total 2024 Colombian Returnees]],27,0)</f>
        <v>0</v>
      </c>
      <c r="AN1753" s="231"/>
      <c r="AO1753" s="257"/>
      <c r="AP1753" s="257"/>
      <c r="AQ1753" s="257"/>
      <c r="AR1753" s="257"/>
      <c r="AS1753" s="232"/>
      <c r="AT1753" s="232">
        <f>VLOOKUP($C1753,Projections2[[#All],[ISOCode]:[Total 2024 Colombian Returnees]],32,0)</f>
        <v>0</v>
      </c>
      <c r="AU1753" s="233"/>
      <c r="AV1753" s="258"/>
      <c r="AW1753" s="258"/>
      <c r="AX1753" s="258"/>
      <c r="AY1753" s="258"/>
      <c r="AZ1753" s="234"/>
      <c r="BA1753" s="234">
        <f>VLOOKUP($C1753,Projections2[[#All],[ISOCode]:[Total 2024 Colombian Returnees]],37,0)</f>
        <v>0</v>
      </c>
      <c r="BB1753" s="235"/>
      <c r="BC1753" s="360" t="str">
        <f t="shared" si="656"/>
        <v>Ok</v>
      </c>
      <c r="BD1753" s="361" t="str">
        <f t="shared" si="657"/>
        <v>Ok</v>
      </c>
      <c r="BE1753" s="361" t="str">
        <f t="shared" si="658"/>
        <v>Ok</v>
      </c>
      <c r="BF1753" s="361" t="str">
        <f t="shared" si="659"/>
        <v>Ok</v>
      </c>
      <c r="BG1753" s="362" t="str">
        <f t="shared" si="660"/>
        <v>Ok</v>
      </c>
      <c r="BH1753" s="360" t="str">
        <f t="shared" si="661"/>
        <v>Ok</v>
      </c>
      <c r="BI1753" s="361" t="str">
        <f t="shared" si="662"/>
        <v>Ok</v>
      </c>
      <c r="BJ1753" s="361" t="str">
        <f t="shared" si="663"/>
        <v>Ok</v>
      </c>
      <c r="BK1753" s="361" t="str">
        <f t="shared" si="664"/>
        <v>Ok</v>
      </c>
      <c r="BL1753" s="361" t="str">
        <f t="shared" si="665"/>
        <v>Ok</v>
      </c>
      <c r="BM1753" s="361" t="str">
        <f t="shared" si="666"/>
        <v>Ok</v>
      </c>
      <c r="BN1753" s="362" t="str">
        <f t="shared" si="667"/>
        <v>Ok</v>
      </c>
      <c r="BO1753" s="360" t="str">
        <f t="shared" si="668"/>
        <v>No Pop.</v>
      </c>
      <c r="BP1753" s="361" t="str">
        <f t="shared" si="669"/>
        <v>No Pop.</v>
      </c>
      <c r="BQ1753" s="361" t="str">
        <f t="shared" si="670"/>
        <v>No Pop.</v>
      </c>
      <c r="BR1753" s="361" t="str">
        <f t="shared" si="671"/>
        <v>No Pop.</v>
      </c>
      <c r="BS1753" s="361" t="str">
        <f t="shared" si="672"/>
        <v>No Pop.</v>
      </c>
      <c r="BT1753" s="361" t="str">
        <f t="shared" si="673"/>
        <v>No Pop.</v>
      </c>
      <c r="BU1753" s="362" t="str">
        <f t="shared" si="674"/>
        <v>No Pop.</v>
      </c>
      <c r="BV1753" s="360" t="str">
        <f>IF(M1753&lt;=VLOOKUP($C1753,Projections2[[#All],[ISOCode]:[Total 2024 Colombian Returnees]],'Population Projection V2'!$J$167,FALSE),"OK", "Review")</f>
        <v>OK</v>
      </c>
      <c r="BW1753" s="361" t="str">
        <f>IF(N1753&lt;=VLOOKUP($C1753,Projections2[[#All],[ISOCode]:[Total 2024 Colombian Returnees]],'Population Projection V2'!$K$167,FALSE),"OK", "Review")</f>
        <v>OK</v>
      </c>
      <c r="BX1753" s="361" t="str">
        <f>IF(O1753&lt;=VLOOKUP($C1753,Projections2[[#All],[ISOCode]:[Total 2024 Colombian Returnees]],'Population Projection V2'!$L$167,FALSE),"OK", "Review")</f>
        <v>OK</v>
      </c>
      <c r="BY1753" s="361" t="str">
        <f>IF(P1753&lt;=VLOOKUP($C1753,Projections2[[#All],[ISOCode]:[Total 2024 Colombian Returnees]],'Population Projection V2'!$M$167,FALSE),"OK", "Review")</f>
        <v>OK</v>
      </c>
      <c r="BZ1753" s="361" t="str">
        <f>IF(Q1753&lt;=VLOOKUP($C1753,Projections2[[#All],[ISOCode]:[Total 2024 Colombian Returnees]],'Population Projection V2'!$N$167,FALSE),"OK", "Review")</f>
        <v>OK</v>
      </c>
      <c r="CA1753" s="361" t="str">
        <f>IF(T1753&lt;=VLOOKUP($C1753,Projections2[[#All],[ISOCode]:[Total 2024 Colombian Returnees]],'Population Projection V2'!$O$167,FALSE),"OK", "Review")</f>
        <v>OK</v>
      </c>
      <c r="CB1753" s="361" t="str">
        <f>IF(U1753&lt;=VLOOKUP($C1753,Projections2[[#All],[ISOCode]:[Total 2024 Colombian Returnees]],'Population Projection V2'!$P$167,FALSE),"OK", "Review")</f>
        <v>OK</v>
      </c>
      <c r="CC1753" s="361" t="str">
        <f>IF(V1753&lt;=VLOOKUP($C1753,Projections2[[#All],[ISOCode]:[Total 2024 Colombian Returnees]],'Population Projection V2'!$Q$167,FALSE),"OK", "Review")</f>
        <v>OK</v>
      </c>
      <c r="CD1753" s="361" t="str">
        <f>IF(W1753&lt;=VLOOKUP($C1753,Projections2[[#All],[ISOCode]:[Total 2024 Colombian Returnees]],'Population Projection V2'!$R$167,FALSE),"OK", "Review")</f>
        <v>OK</v>
      </c>
      <c r="CE1753" s="361" t="str">
        <f>IF(X1753&lt;=VLOOKUP($C1753,Projections2[[#All],[ISOCode]:[Total 2024 Colombian Returnees]],'Population Projection V2'!$S$167,FALSE),"OK", "Review")</f>
        <v>OK</v>
      </c>
      <c r="CF1753" s="361" t="str">
        <f>IF(AA1753&lt;=VLOOKUP($C1753,Projections2[[#All],[ISOCode]:[Total 2024 Colombian Returnees]],'Population Projection V2'!$T$167,FALSE),"OK", "Review")</f>
        <v>OK</v>
      </c>
      <c r="CG1753" s="361" t="str">
        <f>IF(AB1753&lt;=VLOOKUP($C1753,Projections2[[#All],[ISOCode]:[Total 2024 Colombian Returnees]],'Population Projection V2'!$U$167,FALSE),"OK", "Review")</f>
        <v>OK</v>
      </c>
      <c r="CH1753" s="361" t="str">
        <f>IF(AC1753&lt;=VLOOKUP($C1753,Projections2[[#All],[ISOCode]:[Total 2024 Colombian Returnees]],'Population Projection V2'!$V$167,FALSE),"OK", "Review")</f>
        <v>OK</v>
      </c>
      <c r="CI1753" s="361" t="str">
        <f>IF(AD1753&lt;=VLOOKUP($C1753,Projections2[[#All],[ISOCode]:[Total 2024 Colombian Returnees]],'Population Projection V2'!$W$167,FALSE),"OK", "Review")</f>
        <v>OK</v>
      </c>
      <c r="CJ1753" s="361" t="str">
        <f>IF(AE1753&lt;=VLOOKUP($C1753,Projections2[[#All],[ISOCode]:[Total 2024 Colombian Returnees]],'Population Projection V2'!$X$167,FALSE),"OK", "Review")</f>
        <v>OK</v>
      </c>
      <c r="CK1753" s="361" t="str">
        <f>IF(AH1753&lt;=VLOOKUP($C1753,Projections2[[#All],[ISOCode]:[Total 2024 Colombian Returnees]],'Population Projection V2'!$Y$167,FALSE),"OK", "Review")</f>
        <v>OK</v>
      </c>
      <c r="CL1753" s="361" t="str">
        <f>IF(AI1753&lt;=VLOOKUP($C1753,Projections2[[#All],[ISOCode]:[Total 2024 Colombian Returnees]],'Population Projection V2'!$Z$167,FALSE),"OK", "Review")</f>
        <v>OK</v>
      </c>
      <c r="CM1753" s="361" t="str">
        <f>IF(AJ1753&lt;=VLOOKUP($C1753,Projections2[[#All],[ISOCode]:[Total 2024 Colombian Returnees]],'Population Projection V2'!$AA$167,FALSE),"OK", "Review")</f>
        <v>OK</v>
      </c>
      <c r="CN1753" s="361" t="str">
        <f>IF(AK1753&lt;=VLOOKUP($C1753,Projections2[[#All],[ISOCode]:[Total 2024 Colombian Returnees]],'Population Projection V2'!$AB$167,FALSE),"OK", "Review")</f>
        <v>OK</v>
      </c>
      <c r="CO1753" s="361" t="str">
        <f>IF(AL1753&lt;=VLOOKUP($C1753,Projections2[[#All],[ISOCode]:[Total 2024 Colombian Returnees]],'Population Projection V2'!$AC$167,FALSE),"OK", "Review")</f>
        <v>OK</v>
      </c>
      <c r="CP1753" s="361" t="str">
        <f>IF(AO1753&lt;=VLOOKUP($C1753,Projections2[[#All],[ISOCode]:[Total 2024 Colombian Returnees]],'Population Projection V2'!$AD$167,FALSE),"OK", "Review")</f>
        <v>OK</v>
      </c>
      <c r="CQ1753" s="361" t="str">
        <f>IF(AP1753&lt;=VLOOKUP($C1753,Projections2[[#All],[ISOCode]:[Total 2024 Colombian Returnees]],'Population Projection V2'!$AE$167,FALSE),"OK", "Review")</f>
        <v>OK</v>
      </c>
      <c r="CR1753" s="361" t="str">
        <f>IF(AQ1753&lt;=VLOOKUP($C1753,Projections2[[#All],[ISOCode]:[Total 2024 Colombian Returnees]],'Population Projection V2'!$AF$167,FALSE),"OK", "Review")</f>
        <v>OK</v>
      </c>
      <c r="CS1753" s="361" t="str">
        <f>IF(AR1753&lt;=VLOOKUP($C1753,Projections2[[#All],[ISOCode]:[Total 2024 Colombian Returnees]],'Population Projection V2'!$AG$167,FALSE),"OK", "Review")</f>
        <v>OK</v>
      </c>
      <c r="CT1753" s="361" t="str">
        <f>IF(AS1753&lt;=VLOOKUP($C1753,Projections2[[#All],[ISOCode]:[Total 2024 Colombian Returnees]],'Population Projection V2'!$AH$167,FALSE),"OK", "Review")</f>
        <v>OK</v>
      </c>
      <c r="CU1753" s="361" t="str">
        <f>IF(AV1753&lt;=VLOOKUP($C1753,Projections2[[#All],[ISOCode]:[Total 2024 Colombian Returnees]],'Population Projection V2'!$AI$167,FALSE),"OK", "Review")</f>
        <v>OK</v>
      </c>
      <c r="CV1753" s="361" t="str">
        <f>IF(AW1753&lt;=VLOOKUP($C1753,Projections2[[#All],[ISOCode]:[Total 2024 Colombian Returnees]],'Population Projection V2'!$AJ$167,FALSE),"OK", "Review")</f>
        <v>OK</v>
      </c>
      <c r="CW1753" s="361" t="str">
        <f>IF(AX1753&lt;=VLOOKUP($C1753,Projections2[[#All],[ISOCode]:[Total 2024 Colombian Returnees]],'Population Projection V2'!$AK$167,FALSE),"OK", "Review")</f>
        <v>OK</v>
      </c>
      <c r="CX1753" s="361" t="str">
        <f>IF(AY1753&lt;=VLOOKUP($C1753,Projections2[[#All],[ISOCode]:[Total 2024 Colombian Returnees]],'Population Projection V2'!$AL$167,FALSE),"OK", "Review")</f>
        <v>OK</v>
      </c>
      <c r="CY1753" s="362" t="str">
        <f>IF(AZ1753&lt;=VLOOKUP($C1753,Projections2[[#All],[ISOCode]:[Total 2024 Colombian Returnees]],'Population Projection V2'!$AM$167,FALSE),"OK", "Review")</f>
        <v>OK</v>
      </c>
    </row>
    <row r="1754" spans="1:103" x14ac:dyDescent="0.25">
      <c r="A1754" s="218" t="s">
        <v>128</v>
      </c>
      <c r="B1754" s="219" t="s">
        <v>128</v>
      </c>
      <c r="C1754" s="219" t="s">
        <v>229</v>
      </c>
      <c r="D1754" s="219" t="s">
        <v>445</v>
      </c>
      <c r="E1754" s="219" t="s">
        <v>432</v>
      </c>
      <c r="F1754" s="220">
        <f t="shared" si="651"/>
        <v>0</v>
      </c>
      <c r="G1754" s="220">
        <f t="shared" si="652"/>
        <v>0</v>
      </c>
      <c r="H1754" s="220">
        <f t="shared" si="653"/>
        <v>0</v>
      </c>
      <c r="I1754" s="220">
        <f t="shared" si="654"/>
        <v>0</v>
      </c>
      <c r="J1754" s="221">
        <f t="shared" si="655"/>
        <v>0</v>
      </c>
      <c r="K1754" s="221">
        <f>VLOOKUP($C1754,Projections2[[#All],[ISOCode]:[Total 2024 Colombian Returnees]],7,0)</f>
        <v>0</v>
      </c>
      <c r="L1754" s="251"/>
      <c r="M1754" s="312"/>
      <c r="N1754" s="312"/>
      <c r="O1754" s="312"/>
      <c r="P1754" s="236"/>
      <c r="Q1754" s="252"/>
      <c r="R1754" s="224">
        <f>VLOOKUP($C1754,Projections2[[#All],[ISOCode]:[Total 2024 Colombian Returnees]],12,0)</f>
        <v>0</v>
      </c>
      <c r="S1754" s="225"/>
      <c r="T1754" s="226"/>
      <c r="U1754" s="226"/>
      <c r="V1754" s="226"/>
      <c r="W1754" s="226"/>
      <c r="X1754" s="227"/>
      <c r="Y1754" s="227">
        <f>VLOOKUP($C1754,Projections2[[#All],[ISOCode]:[Total 2024 Colombian Returnees]],17,0)</f>
        <v>0</v>
      </c>
      <c r="Z1754" s="228"/>
      <c r="AA1754" s="253"/>
      <c r="AB1754" s="253"/>
      <c r="AC1754" s="253"/>
      <c r="AD1754" s="253"/>
      <c r="AE1754" s="253"/>
      <c r="AF1754" s="253">
        <f>VLOOKUP($C1754,Projections2[[#All],[ISOCode]:[Total 2024 Colombian Returnees]],22,0)</f>
        <v>0</v>
      </c>
      <c r="AG1754" s="254"/>
      <c r="AH1754" s="255"/>
      <c r="AI1754" s="255"/>
      <c r="AJ1754" s="255"/>
      <c r="AK1754" s="255"/>
      <c r="AL1754" s="256"/>
      <c r="AM1754" s="230">
        <f>VLOOKUP($C1754,Projections2[[#All],[ISOCode]:[Total 2024 Colombian Returnees]],27,0)</f>
        <v>0</v>
      </c>
      <c r="AN1754" s="231"/>
      <c r="AO1754" s="257"/>
      <c r="AP1754" s="257"/>
      <c r="AQ1754" s="257"/>
      <c r="AR1754" s="257"/>
      <c r="AS1754" s="232"/>
      <c r="AT1754" s="232">
        <f>VLOOKUP($C1754,Projections2[[#All],[ISOCode]:[Total 2024 Colombian Returnees]],32,0)</f>
        <v>0</v>
      </c>
      <c r="AU1754" s="233"/>
      <c r="AV1754" s="258"/>
      <c r="AW1754" s="258"/>
      <c r="AX1754" s="258"/>
      <c r="AY1754" s="258"/>
      <c r="AZ1754" s="234"/>
      <c r="BA1754" s="234">
        <f>VLOOKUP($C1754,Projections2[[#All],[ISOCode]:[Total 2024 Colombian Returnees]],37,0)</f>
        <v>0</v>
      </c>
      <c r="BB1754" s="235"/>
      <c r="BC1754" s="360" t="str">
        <f t="shared" si="656"/>
        <v>Ok</v>
      </c>
      <c r="BD1754" s="361" t="str">
        <f t="shared" si="657"/>
        <v>Ok</v>
      </c>
      <c r="BE1754" s="361" t="str">
        <f t="shared" si="658"/>
        <v>Ok</v>
      </c>
      <c r="BF1754" s="361" t="str">
        <f t="shared" si="659"/>
        <v>Ok</v>
      </c>
      <c r="BG1754" s="362" t="str">
        <f t="shared" si="660"/>
        <v>Ok</v>
      </c>
      <c r="BH1754" s="360" t="str">
        <f t="shared" si="661"/>
        <v>Ok</v>
      </c>
      <c r="BI1754" s="361" t="str">
        <f t="shared" si="662"/>
        <v>Ok</v>
      </c>
      <c r="BJ1754" s="361" t="str">
        <f t="shared" si="663"/>
        <v>Ok</v>
      </c>
      <c r="BK1754" s="361" t="str">
        <f t="shared" si="664"/>
        <v>Ok</v>
      </c>
      <c r="BL1754" s="361" t="str">
        <f t="shared" si="665"/>
        <v>Ok</v>
      </c>
      <c r="BM1754" s="361" t="str">
        <f t="shared" si="666"/>
        <v>Ok</v>
      </c>
      <c r="BN1754" s="362" t="str">
        <f t="shared" si="667"/>
        <v>Ok</v>
      </c>
      <c r="BO1754" s="360" t="str">
        <f t="shared" si="668"/>
        <v>No Pop.</v>
      </c>
      <c r="BP1754" s="361" t="str">
        <f t="shared" si="669"/>
        <v>No Pop.</v>
      </c>
      <c r="BQ1754" s="361" t="str">
        <f t="shared" si="670"/>
        <v>No Pop.</v>
      </c>
      <c r="BR1754" s="361" t="str">
        <f t="shared" si="671"/>
        <v>No Pop.</v>
      </c>
      <c r="BS1754" s="361" t="str">
        <f t="shared" si="672"/>
        <v>No Pop.</v>
      </c>
      <c r="BT1754" s="361" t="str">
        <f t="shared" si="673"/>
        <v>No Pop.</v>
      </c>
      <c r="BU1754" s="362" t="str">
        <f t="shared" si="674"/>
        <v>No Pop.</v>
      </c>
      <c r="BV1754" s="360" t="str">
        <f>IF(M1754&lt;=VLOOKUP($C1754,Projections2[[#All],[ISOCode]:[Total 2024 Colombian Returnees]],'Population Projection V2'!$J$167,FALSE),"OK", "Review")</f>
        <v>OK</v>
      </c>
      <c r="BW1754" s="361" t="str">
        <f>IF(N1754&lt;=VLOOKUP($C1754,Projections2[[#All],[ISOCode]:[Total 2024 Colombian Returnees]],'Population Projection V2'!$K$167,FALSE),"OK", "Review")</f>
        <v>OK</v>
      </c>
      <c r="BX1754" s="361" t="str">
        <f>IF(O1754&lt;=VLOOKUP($C1754,Projections2[[#All],[ISOCode]:[Total 2024 Colombian Returnees]],'Population Projection V2'!$L$167,FALSE),"OK", "Review")</f>
        <v>OK</v>
      </c>
      <c r="BY1754" s="361" t="str">
        <f>IF(P1754&lt;=VLOOKUP($C1754,Projections2[[#All],[ISOCode]:[Total 2024 Colombian Returnees]],'Population Projection V2'!$M$167,FALSE),"OK", "Review")</f>
        <v>OK</v>
      </c>
      <c r="BZ1754" s="361" t="str">
        <f>IF(Q1754&lt;=VLOOKUP($C1754,Projections2[[#All],[ISOCode]:[Total 2024 Colombian Returnees]],'Population Projection V2'!$N$167,FALSE),"OK", "Review")</f>
        <v>OK</v>
      </c>
      <c r="CA1754" s="361" t="str">
        <f>IF(T1754&lt;=VLOOKUP($C1754,Projections2[[#All],[ISOCode]:[Total 2024 Colombian Returnees]],'Population Projection V2'!$O$167,FALSE),"OK", "Review")</f>
        <v>OK</v>
      </c>
      <c r="CB1754" s="361" t="str">
        <f>IF(U1754&lt;=VLOOKUP($C1754,Projections2[[#All],[ISOCode]:[Total 2024 Colombian Returnees]],'Population Projection V2'!$P$167,FALSE),"OK", "Review")</f>
        <v>OK</v>
      </c>
      <c r="CC1754" s="361" t="str">
        <f>IF(V1754&lt;=VLOOKUP($C1754,Projections2[[#All],[ISOCode]:[Total 2024 Colombian Returnees]],'Population Projection V2'!$Q$167,FALSE),"OK", "Review")</f>
        <v>OK</v>
      </c>
      <c r="CD1754" s="361" t="str">
        <f>IF(W1754&lt;=VLOOKUP($C1754,Projections2[[#All],[ISOCode]:[Total 2024 Colombian Returnees]],'Population Projection V2'!$R$167,FALSE),"OK", "Review")</f>
        <v>OK</v>
      </c>
      <c r="CE1754" s="361" t="str">
        <f>IF(X1754&lt;=VLOOKUP($C1754,Projections2[[#All],[ISOCode]:[Total 2024 Colombian Returnees]],'Population Projection V2'!$S$167,FALSE),"OK", "Review")</f>
        <v>OK</v>
      </c>
      <c r="CF1754" s="361" t="str">
        <f>IF(AA1754&lt;=VLOOKUP($C1754,Projections2[[#All],[ISOCode]:[Total 2024 Colombian Returnees]],'Population Projection V2'!$T$167,FALSE),"OK", "Review")</f>
        <v>OK</v>
      </c>
      <c r="CG1754" s="361" t="str">
        <f>IF(AB1754&lt;=VLOOKUP($C1754,Projections2[[#All],[ISOCode]:[Total 2024 Colombian Returnees]],'Population Projection V2'!$U$167,FALSE),"OK", "Review")</f>
        <v>OK</v>
      </c>
      <c r="CH1754" s="361" t="str">
        <f>IF(AC1754&lt;=VLOOKUP($C1754,Projections2[[#All],[ISOCode]:[Total 2024 Colombian Returnees]],'Population Projection V2'!$V$167,FALSE),"OK", "Review")</f>
        <v>OK</v>
      </c>
      <c r="CI1754" s="361" t="str">
        <f>IF(AD1754&lt;=VLOOKUP($C1754,Projections2[[#All],[ISOCode]:[Total 2024 Colombian Returnees]],'Population Projection V2'!$W$167,FALSE),"OK", "Review")</f>
        <v>OK</v>
      </c>
      <c r="CJ1754" s="361" t="str">
        <f>IF(AE1754&lt;=VLOOKUP($C1754,Projections2[[#All],[ISOCode]:[Total 2024 Colombian Returnees]],'Population Projection V2'!$X$167,FALSE),"OK", "Review")</f>
        <v>OK</v>
      </c>
      <c r="CK1754" s="361" t="str">
        <f>IF(AH1754&lt;=VLOOKUP($C1754,Projections2[[#All],[ISOCode]:[Total 2024 Colombian Returnees]],'Population Projection V2'!$Y$167,FALSE),"OK", "Review")</f>
        <v>OK</v>
      </c>
      <c r="CL1754" s="361" t="str">
        <f>IF(AI1754&lt;=VLOOKUP($C1754,Projections2[[#All],[ISOCode]:[Total 2024 Colombian Returnees]],'Population Projection V2'!$Z$167,FALSE),"OK", "Review")</f>
        <v>OK</v>
      </c>
      <c r="CM1754" s="361" t="str">
        <f>IF(AJ1754&lt;=VLOOKUP($C1754,Projections2[[#All],[ISOCode]:[Total 2024 Colombian Returnees]],'Population Projection V2'!$AA$167,FALSE),"OK", "Review")</f>
        <v>OK</v>
      </c>
      <c r="CN1754" s="361" t="str">
        <f>IF(AK1754&lt;=VLOOKUP($C1754,Projections2[[#All],[ISOCode]:[Total 2024 Colombian Returnees]],'Population Projection V2'!$AB$167,FALSE),"OK", "Review")</f>
        <v>OK</v>
      </c>
      <c r="CO1754" s="361" t="str">
        <f>IF(AL1754&lt;=VLOOKUP($C1754,Projections2[[#All],[ISOCode]:[Total 2024 Colombian Returnees]],'Population Projection V2'!$AC$167,FALSE),"OK", "Review")</f>
        <v>OK</v>
      </c>
      <c r="CP1754" s="361" t="str">
        <f>IF(AO1754&lt;=VLOOKUP($C1754,Projections2[[#All],[ISOCode]:[Total 2024 Colombian Returnees]],'Population Projection V2'!$AD$167,FALSE),"OK", "Review")</f>
        <v>OK</v>
      </c>
      <c r="CQ1754" s="361" t="str">
        <f>IF(AP1754&lt;=VLOOKUP($C1754,Projections2[[#All],[ISOCode]:[Total 2024 Colombian Returnees]],'Population Projection V2'!$AE$167,FALSE),"OK", "Review")</f>
        <v>OK</v>
      </c>
      <c r="CR1754" s="361" t="str">
        <f>IF(AQ1754&lt;=VLOOKUP($C1754,Projections2[[#All],[ISOCode]:[Total 2024 Colombian Returnees]],'Population Projection V2'!$AF$167,FALSE),"OK", "Review")</f>
        <v>OK</v>
      </c>
      <c r="CS1754" s="361" t="str">
        <f>IF(AR1754&lt;=VLOOKUP($C1754,Projections2[[#All],[ISOCode]:[Total 2024 Colombian Returnees]],'Population Projection V2'!$AG$167,FALSE),"OK", "Review")</f>
        <v>OK</v>
      </c>
      <c r="CT1754" s="361" t="str">
        <f>IF(AS1754&lt;=VLOOKUP($C1754,Projections2[[#All],[ISOCode]:[Total 2024 Colombian Returnees]],'Population Projection V2'!$AH$167,FALSE),"OK", "Review")</f>
        <v>OK</v>
      </c>
      <c r="CU1754" s="361" t="str">
        <f>IF(AV1754&lt;=VLOOKUP($C1754,Projections2[[#All],[ISOCode]:[Total 2024 Colombian Returnees]],'Population Projection V2'!$AI$167,FALSE),"OK", "Review")</f>
        <v>OK</v>
      </c>
      <c r="CV1754" s="361" t="str">
        <f>IF(AW1754&lt;=VLOOKUP($C1754,Projections2[[#All],[ISOCode]:[Total 2024 Colombian Returnees]],'Population Projection V2'!$AJ$167,FALSE),"OK", "Review")</f>
        <v>OK</v>
      </c>
      <c r="CW1754" s="361" t="str">
        <f>IF(AX1754&lt;=VLOOKUP($C1754,Projections2[[#All],[ISOCode]:[Total 2024 Colombian Returnees]],'Population Projection V2'!$AK$167,FALSE),"OK", "Review")</f>
        <v>OK</v>
      </c>
      <c r="CX1754" s="361" t="str">
        <f>IF(AY1754&lt;=VLOOKUP($C1754,Projections2[[#All],[ISOCode]:[Total 2024 Colombian Returnees]],'Population Projection V2'!$AL$167,FALSE),"OK", "Review")</f>
        <v>OK</v>
      </c>
      <c r="CY1754" s="362" t="str">
        <f>IF(AZ1754&lt;=VLOOKUP($C1754,Projections2[[#All],[ISOCode]:[Total 2024 Colombian Returnees]],'Population Projection V2'!$AM$167,FALSE),"OK", "Review")</f>
        <v>OK</v>
      </c>
    </row>
    <row r="1755" spans="1:103" x14ac:dyDescent="0.25">
      <c r="A1755" s="218" t="s">
        <v>128</v>
      </c>
      <c r="B1755" s="219" t="s">
        <v>128</v>
      </c>
      <c r="C1755" s="219" t="s">
        <v>230</v>
      </c>
      <c r="D1755" s="219" t="s">
        <v>446</v>
      </c>
      <c r="E1755" s="219" t="s">
        <v>432</v>
      </c>
      <c r="F1755" s="220">
        <f t="shared" si="651"/>
        <v>0</v>
      </c>
      <c r="G1755" s="220">
        <f t="shared" si="652"/>
        <v>0</v>
      </c>
      <c r="H1755" s="220">
        <f t="shared" si="653"/>
        <v>0</v>
      </c>
      <c r="I1755" s="220">
        <f t="shared" si="654"/>
        <v>0</v>
      </c>
      <c r="J1755" s="221">
        <f t="shared" si="655"/>
        <v>0</v>
      </c>
      <c r="K1755" s="221">
        <f>VLOOKUP($C1755,Projections2[[#All],[ISOCode]:[Total 2024 Colombian Returnees]],7,0)</f>
        <v>0</v>
      </c>
      <c r="L1755" s="251"/>
      <c r="M1755" s="312"/>
      <c r="N1755" s="312"/>
      <c r="O1755" s="312"/>
      <c r="P1755" s="236"/>
      <c r="Q1755" s="252"/>
      <c r="R1755" s="224">
        <f>VLOOKUP($C1755,Projections2[[#All],[ISOCode]:[Total 2024 Colombian Returnees]],12,0)</f>
        <v>0</v>
      </c>
      <c r="S1755" s="225"/>
      <c r="T1755" s="226"/>
      <c r="U1755" s="226"/>
      <c r="V1755" s="226"/>
      <c r="W1755" s="226"/>
      <c r="X1755" s="227"/>
      <c r="Y1755" s="227">
        <f>VLOOKUP($C1755,Projections2[[#All],[ISOCode]:[Total 2024 Colombian Returnees]],17,0)</f>
        <v>0</v>
      </c>
      <c r="Z1755" s="228"/>
      <c r="AA1755" s="253"/>
      <c r="AB1755" s="253"/>
      <c r="AC1755" s="253"/>
      <c r="AD1755" s="253"/>
      <c r="AE1755" s="253"/>
      <c r="AF1755" s="253">
        <f>VLOOKUP($C1755,Projections2[[#All],[ISOCode]:[Total 2024 Colombian Returnees]],22,0)</f>
        <v>0</v>
      </c>
      <c r="AG1755" s="254"/>
      <c r="AH1755" s="255"/>
      <c r="AI1755" s="255"/>
      <c r="AJ1755" s="255"/>
      <c r="AK1755" s="255"/>
      <c r="AL1755" s="256"/>
      <c r="AM1755" s="230">
        <f>VLOOKUP($C1755,Projections2[[#All],[ISOCode]:[Total 2024 Colombian Returnees]],27,0)</f>
        <v>0</v>
      </c>
      <c r="AN1755" s="231"/>
      <c r="AO1755" s="257"/>
      <c r="AP1755" s="257"/>
      <c r="AQ1755" s="257"/>
      <c r="AR1755" s="257"/>
      <c r="AS1755" s="232"/>
      <c r="AT1755" s="232">
        <f>VLOOKUP($C1755,Projections2[[#All],[ISOCode]:[Total 2024 Colombian Returnees]],32,0)</f>
        <v>0</v>
      </c>
      <c r="AU1755" s="233"/>
      <c r="AV1755" s="258"/>
      <c r="AW1755" s="258"/>
      <c r="AX1755" s="258"/>
      <c r="AY1755" s="258"/>
      <c r="AZ1755" s="234"/>
      <c r="BA1755" s="234">
        <f>VLOOKUP($C1755,Projections2[[#All],[ISOCode]:[Total 2024 Colombian Returnees]],37,0)</f>
        <v>0</v>
      </c>
      <c r="BB1755" s="235"/>
      <c r="BC1755" s="360" t="str">
        <f t="shared" si="656"/>
        <v>Ok</v>
      </c>
      <c r="BD1755" s="361" t="str">
        <f t="shared" si="657"/>
        <v>Ok</v>
      </c>
      <c r="BE1755" s="361" t="str">
        <f t="shared" si="658"/>
        <v>Ok</v>
      </c>
      <c r="BF1755" s="361" t="str">
        <f t="shared" si="659"/>
        <v>Ok</v>
      </c>
      <c r="BG1755" s="362" t="str">
        <f t="shared" si="660"/>
        <v>Ok</v>
      </c>
      <c r="BH1755" s="360" t="str">
        <f t="shared" si="661"/>
        <v>Ok</v>
      </c>
      <c r="BI1755" s="361" t="str">
        <f t="shared" si="662"/>
        <v>Ok</v>
      </c>
      <c r="BJ1755" s="361" t="str">
        <f t="shared" si="663"/>
        <v>Ok</v>
      </c>
      <c r="BK1755" s="361" t="str">
        <f t="shared" si="664"/>
        <v>Ok</v>
      </c>
      <c r="BL1755" s="361" t="str">
        <f t="shared" si="665"/>
        <v>Ok</v>
      </c>
      <c r="BM1755" s="361" t="str">
        <f t="shared" si="666"/>
        <v>Ok</v>
      </c>
      <c r="BN1755" s="362" t="str">
        <f t="shared" si="667"/>
        <v>Ok</v>
      </c>
      <c r="BO1755" s="360" t="str">
        <f t="shared" si="668"/>
        <v>No Pop.</v>
      </c>
      <c r="BP1755" s="361" t="str">
        <f t="shared" si="669"/>
        <v>No Pop.</v>
      </c>
      <c r="BQ1755" s="361" t="str">
        <f t="shared" si="670"/>
        <v>No Pop.</v>
      </c>
      <c r="BR1755" s="361" t="str">
        <f t="shared" si="671"/>
        <v>No Pop.</v>
      </c>
      <c r="BS1755" s="361" t="str">
        <f t="shared" si="672"/>
        <v>No Pop.</v>
      </c>
      <c r="BT1755" s="361" t="str">
        <f t="shared" si="673"/>
        <v>No Pop.</v>
      </c>
      <c r="BU1755" s="362" t="str">
        <f t="shared" si="674"/>
        <v>No Pop.</v>
      </c>
      <c r="BV1755" s="360" t="str">
        <f>IF(M1755&lt;=VLOOKUP($C1755,Projections2[[#All],[ISOCode]:[Total 2024 Colombian Returnees]],'Population Projection V2'!$J$167,FALSE),"OK", "Review")</f>
        <v>OK</v>
      </c>
      <c r="BW1755" s="361" t="str">
        <f>IF(N1755&lt;=VLOOKUP($C1755,Projections2[[#All],[ISOCode]:[Total 2024 Colombian Returnees]],'Population Projection V2'!$K$167,FALSE),"OK", "Review")</f>
        <v>OK</v>
      </c>
      <c r="BX1755" s="361" t="str">
        <f>IF(O1755&lt;=VLOOKUP($C1755,Projections2[[#All],[ISOCode]:[Total 2024 Colombian Returnees]],'Population Projection V2'!$L$167,FALSE),"OK", "Review")</f>
        <v>OK</v>
      </c>
      <c r="BY1755" s="361" t="str">
        <f>IF(P1755&lt;=VLOOKUP($C1755,Projections2[[#All],[ISOCode]:[Total 2024 Colombian Returnees]],'Population Projection V2'!$M$167,FALSE),"OK", "Review")</f>
        <v>OK</v>
      </c>
      <c r="BZ1755" s="361" t="str">
        <f>IF(Q1755&lt;=VLOOKUP($C1755,Projections2[[#All],[ISOCode]:[Total 2024 Colombian Returnees]],'Population Projection V2'!$N$167,FALSE),"OK", "Review")</f>
        <v>OK</v>
      </c>
      <c r="CA1755" s="361" t="str">
        <f>IF(T1755&lt;=VLOOKUP($C1755,Projections2[[#All],[ISOCode]:[Total 2024 Colombian Returnees]],'Population Projection V2'!$O$167,FALSE),"OK", "Review")</f>
        <v>OK</v>
      </c>
      <c r="CB1755" s="361" t="str">
        <f>IF(U1755&lt;=VLOOKUP($C1755,Projections2[[#All],[ISOCode]:[Total 2024 Colombian Returnees]],'Population Projection V2'!$P$167,FALSE),"OK", "Review")</f>
        <v>OK</v>
      </c>
      <c r="CC1755" s="361" t="str">
        <f>IF(V1755&lt;=VLOOKUP($C1755,Projections2[[#All],[ISOCode]:[Total 2024 Colombian Returnees]],'Population Projection V2'!$Q$167,FALSE),"OK", "Review")</f>
        <v>OK</v>
      </c>
      <c r="CD1755" s="361" t="str">
        <f>IF(W1755&lt;=VLOOKUP($C1755,Projections2[[#All],[ISOCode]:[Total 2024 Colombian Returnees]],'Population Projection V2'!$R$167,FALSE),"OK", "Review")</f>
        <v>OK</v>
      </c>
      <c r="CE1755" s="361" t="str">
        <f>IF(X1755&lt;=VLOOKUP($C1755,Projections2[[#All],[ISOCode]:[Total 2024 Colombian Returnees]],'Population Projection V2'!$S$167,FALSE),"OK", "Review")</f>
        <v>OK</v>
      </c>
      <c r="CF1755" s="361" t="str">
        <f>IF(AA1755&lt;=VLOOKUP($C1755,Projections2[[#All],[ISOCode]:[Total 2024 Colombian Returnees]],'Population Projection V2'!$T$167,FALSE),"OK", "Review")</f>
        <v>OK</v>
      </c>
      <c r="CG1755" s="361" t="str">
        <f>IF(AB1755&lt;=VLOOKUP($C1755,Projections2[[#All],[ISOCode]:[Total 2024 Colombian Returnees]],'Population Projection V2'!$U$167,FALSE),"OK", "Review")</f>
        <v>OK</v>
      </c>
      <c r="CH1755" s="361" t="str">
        <f>IF(AC1755&lt;=VLOOKUP($C1755,Projections2[[#All],[ISOCode]:[Total 2024 Colombian Returnees]],'Population Projection V2'!$V$167,FALSE),"OK", "Review")</f>
        <v>OK</v>
      </c>
      <c r="CI1755" s="361" t="str">
        <f>IF(AD1755&lt;=VLOOKUP($C1755,Projections2[[#All],[ISOCode]:[Total 2024 Colombian Returnees]],'Population Projection V2'!$W$167,FALSE),"OK", "Review")</f>
        <v>OK</v>
      </c>
      <c r="CJ1755" s="361" t="str">
        <f>IF(AE1755&lt;=VLOOKUP($C1755,Projections2[[#All],[ISOCode]:[Total 2024 Colombian Returnees]],'Population Projection V2'!$X$167,FALSE),"OK", "Review")</f>
        <v>OK</v>
      </c>
      <c r="CK1755" s="361" t="str">
        <f>IF(AH1755&lt;=VLOOKUP($C1755,Projections2[[#All],[ISOCode]:[Total 2024 Colombian Returnees]],'Population Projection V2'!$Y$167,FALSE),"OK", "Review")</f>
        <v>OK</v>
      </c>
      <c r="CL1755" s="361" t="str">
        <f>IF(AI1755&lt;=VLOOKUP($C1755,Projections2[[#All],[ISOCode]:[Total 2024 Colombian Returnees]],'Population Projection V2'!$Z$167,FALSE),"OK", "Review")</f>
        <v>OK</v>
      </c>
      <c r="CM1755" s="361" t="str">
        <f>IF(AJ1755&lt;=VLOOKUP($C1755,Projections2[[#All],[ISOCode]:[Total 2024 Colombian Returnees]],'Population Projection V2'!$AA$167,FALSE),"OK", "Review")</f>
        <v>OK</v>
      </c>
      <c r="CN1755" s="361" t="str">
        <f>IF(AK1755&lt;=VLOOKUP($C1755,Projections2[[#All],[ISOCode]:[Total 2024 Colombian Returnees]],'Population Projection V2'!$AB$167,FALSE),"OK", "Review")</f>
        <v>OK</v>
      </c>
      <c r="CO1755" s="361" t="str">
        <f>IF(AL1755&lt;=VLOOKUP($C1755,Projections2[[#All],[ISOCode]:[Total 2024 Colombian Returnees]],'Population Projection V2'!$AC$167,FALSE),"OK", "Review")</f>
        <v>OK</v>
      </c>
      <c r="CP1755" s="361" t="str">
        <f>IF(AO1755&lt;=VLOOKUP($C1755,Projections2[[#All],[ISOCode]:[Total 2024 Colombian Returnees]],'Population Projection V2'!$AD$167,FALSE),"OK", "Review")</f>
        <v>OK</v>
      </c>
      <c r="CQ1755" s="361" t="str">
        <f>IF(AP1755&lt;=VLOOKUP($C1755,Projections2[[#All],[ISOCode]:[Total 2024 Colombian Returnees]],'Population Projection V2'!$AE$167,FALSE),"OK", "Review")</f>
        <v>OK</v>
      </c>
      <c r="CR1755" s="361" t="str">
        <f>IF(AQ1755&lt;=VLOOKUP($C1755,Projections2[[#All],[ISOCode]:[Total 2024 Colombian Returnees]],'Population Projection V2'!$AF$167,FALSE),"OK", "Review")</f>
        <v>OK</v>
      </c>
      <c r="CS1755" s="361" t="str">
        <f>IF(AR1755&lt;=VLOOKUP($C1755,Projections2[[#All],[ISOCode]:[Total 2024 Colombian Returnees]],'Population Projection V2'!$AG$167,FALSE),"OK", "Review")</f>
        <v>OK</v>
      </c>
      <c r="CT1755" s="361" t="str">
        <f>IF(AS1755&lt;=VLOOKUP($C1755,Projections2[[#All],[ISOCode]:[Total 2024 Colombian Returnees]],'Population Projection V2'!$AH$167,FALSE),"OK", "Review")</f>
        <v>OK</v>
      </c>
      <c r="CU1755" s="361" t="str">
        <f>IF(AV1755&lt;=VLOOKUP($C1755,Projections2[[#All],[ISOCode]:[Total 2024 Colombian Returnees]],'Population Projection V2'!$AI$167,FALSE),"OK", "Review")</f>
        <v>OK</v>
      </c>
      <c r="CV1755" s="361" t="str">
        <f>IF(AW1755&lt;=VLOOKUP($C1755,Projections2[[#All],[ISOCode]:[Total 2024 Colombian Returnees]],'Population Projection V2'!$AJ$167,FALSE),"OK", "Review")</f>
        <v>OK</v>
      </c>
      <c r="CW1755" s="361" t="str">
        <f>IF(AX1755&lt;=VLOOKUP($C1755,Projections2[[#All],[ISOCode]:[Total 2024 Colombian Returnees]],'Population Projection V2'!$AK$167,FALSE),"OK", "Review")</f>
        <v>OK</v>
      </c>
      <c r="CX1755" s="361" t="str">
        <f>IF(AY1755&lt;=VLOOKUP($C1755,Projections2[[#All],[ISOCode]:[Total 2024 Colombian Returnees]],'Population Projection V2'!$AL$167,FALSE),"OK", "Review")</f>
        <v>OK</v>
      </c>
      <c r="CY1755" s="362" t="str">
        <f>IF(AZ1755&lt;=VLOOKUP($C1755,Projections2[[#All],[ISOCode]:[Total 2024 Colombian Returnees]],'Population Projection V2'!$AM$167,FALSE),"OK", "Review")</f>
        <v>OK</v>
      </c>
    </row>
    <row r="1756" spans="1:103" x14ac:dyDescent="0.25">
      <c r="A1756" s="218" t="s">
        <v>128</v>
      </c>
      <c r="B1756" s="219" t="s">
        <v>128</v>
      </c>
      <c r="C1756" s="219" t="s">
        <v>231</v>
      </c>
      <c r="D1756" s="219" t="s">
        <v>447</v>
      </c>
      <c r="E1756" s="219" t="s">
        <v>432</v>
      </c>
      <c r="F1756" s="220">
        <f t="shared" si="651"/>
        <v>0</v>
      </c>
      <c r="G1756" s="220">
        <f t="shared" si="652"/>
        <v>0</v>
      </c>
      <c r="H1756" s="220">
        <f t="shared" si="653"/>
        <v>0</v>
      </c>
      <c r="I1756" s="220">
        <f t="shared" si="654"/>
        <v>0</v>
      </c>
      <c r="J1756" s="221">
        <f t="shared" si="655"/>
        <v>0</v>
      </c>
      <c r="K1756" s="221">
        <f>VLOOKUP($C1756,Projections2[[#All],[ISOCode]:[Total 2024 Colombian Returnees]],7,0)</f>
        <v>0</v>
      </c>
      <c r="L1756" s="251"/>
      <c r="M1756" s="312"/>
      <c r="N1756" s="312"/>
      <c r="O1756" s="312"/>
      <c r="P1756" s="236"/>
      <c r="Q1756" s="252"/>
      <c r="R1756" s="224">
        <f>VLOOKUP($C1756,Projections2[[#All],[ISOCode]:[Total 2024 Colombian Returnees]],12,0)</f>
        <v>0</v>
      </c>
      <c r="S1756" s="225"/>
      <c r="T1756" s="226"/>
      <c r="U1756" s="226"/>
      <c r="V1756" s="226"/>
      <c r="W1756" s="226"/>
      <c r="X1756" s="227"/>
      <c r="Y1756" s="227">
        <f>VLOOKUP($C1756,Projections2[[#All],[ISOCode]:[Total 2024 Colombian Returnees]],17,0)</f>
        <v>0</v>
      </c>
      <c r="Z1756" s="228"/>
      <c r="AA1756" s="253"/>
      <c r="AB1756" s="253"/>
      <c r="AC1756" s="253"/>
      <c r="AD1756" s="253"/>
      <c r="AE1756" s="253"/>
      <c r="AF1756" s="253">
        <f>VLOOKUP($C1756,Projections2[[#All],[ISOCode]:[Total 2024 Colombian Returnees]],22,0)</f>
        <v>0</v>
      </c>
      <c r="AG1756" s="254"/>
      <c r="AH1756" s="255"/>
      <c r="AI1756" s="255"/>
      <c r="AJ1756" s="255"/>
      <c r="AK1756" s="255"/>
      <c r="AL1756" s="256"/>
      <c r="AM1756" s="230">
        <f>VLOOKUP($C1756,Projections2[[#All],[ISOCode]:[Total 2024 Colombian Returnees]],27,0)</f>
        <v>0</v>
      </c>
      <c r="AN1756" s="231"/>
      <c r="AO1756" s="257"/>
      <c r="AP1756" s="257"/>
      <c r="AQ1756" s="257"/>
      <c r="AR1756" s="257"/>
      <c r="AS1756" s="232"/>
      <c r="AT1756" s="232">
        <f>VLOOKUP($C1756,Projections2[[#All],[ISOCode]:[Total 2024 Colombian Returnees]],32,0)</f>
        <v>0</v>
      </c>
      <c r="AU1756" s="233"/>
      <c r="AV1756" s="258"/>
      <c r="AW1756" s="258"/>
      <c r="AX1756" s="258"/>
      <c r="AY1756" s="258"/>
      <c r="AZ1756" s="234"/>
      <c r="BA1756" s="234">
        <f>VLOOKUP($C1756,Projections2[[#All],[ISOCode]:[Total 2024 Colombian Returnees]],37,0)</f>
        <v>0</v>
      </c>
      <c r="BB1756" s="235"/>
      <c r="BC1756" s="360" t="str">
        <f t="shared" si="656"/>
        <v>Ok</v>
      </c>
      <c r="BD1756" s="361" t="str">
        <f t="shared" si="657"/>
        <v>Ok</v>
      </c>
      <c r="BE1756" s="361" t="str">
        <f t="shared" si="658"/>
        <v>Ok</v>
      </c>
      <c r="BF1756" s="361" t="str">
        <f t="shared" si="659"/>
        <v>Ok</v>
      </c>
      <c r="BG1756" s="362" t="str">
        <f t="shared" si="660"/>
        <v>Ok</v>
      </c>
      <c r="BH1756" s="360" t="str">
        <f t="shared" si="661"/>
        <v>Ok</v>
      </c>
      <c r="BI1756" s="361" t="str">
        <f t="shared" si="662"/>
        <v>Ok</v>
      </c>
      <c r="BJ1756" s="361" t="str">
        <f t="shared" si="663"/>
        <v>Ok</v>
      </c>
      <c r="BK1756" s="361" t="str">
        <f t="shared" si="664"/>
        <v>Ok</v>
      </c>
      <c r="BL1756" s="361" t="str">
        <f t="shared" si="665"/>
        <v>Ok</v>
      </c>
      <c r="BM1756" s="361" t="str">
        <f t="shared" si="666"/>
        <v>Ok</v>
      </c>
      <c r="BN1756" s="362" t="str">
        <f t="shared" si="667"/>
        <v>Ok</v>
      </c>
      <c r="BO1756" s="360" t="str">
        <f t="shared" si="668"/>
        <v>No Pop.</v>
      </c>
      <c r="BP1756" s="361" t="str">
        <f t="shared" si="669"/>
        <v>No Pop.</v>
      </c>
      <c r="BQ1756" s="361" t="str">
        <f t="shared" si="670"/>
        <v>No Pop.</v>
      </c>
      <c r="BR1756" s="361" t="str">
        <f t="shared" si="671"/>
        <v>No Pop.</v>
      </c>
      <c r="BS1756" s="361" t="str">
        <f t="shared" si="672"/>
        <v>No Pop.</v>
      </c>
      <c r="BT1756" s="361" t="str">
        <f t="shared" si="673"/>
        <v>No Pop.</v>
      </c>
      <c r="BU1756" s="362" t="str">
        <f t="shared" si="674"/>
        <v>No Pop.</v>
      </c>
      <c r="BV1756" s="360" t="str">
        <f>IF(M1756&lt;=VLOOKUP($C1756,Projections2[[#All],[ISOCode]:[Total 2024 Colombian Returnees]],'Population Projection V2'!$J$167,FALSE),"OK", "Review")</f>
        <v>OK</v>
      </c>
      <c r="BW1756" s="361" t="str">
        <f>IF(N1756&lt;=VLOOKUP($C1756,Projections2[[#All],[ISOCode]:[Total 2024 Colombian Returnees]],'Population Projection V2'!$K$167,FALSE),"OK", "Review")</f>
        <v>OK</v>
      </c>
      <c r="BX1756" s="361" t="str">
        <f>IF(O1756&lt;=VLOOKUP($C1756,Projections2[[#All],[ISOCode]:[Total 2024 Colombian Returnees]],'Population Projection V2'!$L$167,FALSE),"OK", "Review")</f>
        <v>OK</v>
      </c>
      <c r="BY1756" s="361" t="str">
        <f>IF(P1756&lt;=VLOOKUP($C1756,Projections2[[#All],[ISOCode]:[Total 2024 Colombian Returnees]],'Population Projection V2'!$M$167,FALSE),"OK", "Review")</f>
        <v>OK</v>
      </c>
      <c r="BZ1756" s="361" t="str">
        <f>IF(Q1756&lt;=VLOOKUP($C1756,Projections2[[#All],[ISOCode]:[Total 2024 Colombian Returnees]],'Population Projection V2'!$N$167,FALSE),"OK", "Review")</f>
        <v>OK</v>
      </c>
      <c r="CA1756" s="361" t="str">
        <f>IF(T1756&lt;=VLOOKUP($C1756,Projections2[[#All],[ISOCode]:[Total 2024 Colombian Returnees]],'Population Projection V2'!$O$167,FALSE),"OK", "Review")</f>
        <v>OK</v>
      </c>
      <c r="CB1756" s="361" t="str">
        <f>IF(U1756&lt;=VLOOKUP($C1756,Projections2[[#All],[ISOCode]:[Total 2024 Colombian Returnees]],'Population Projection V2'!$P$167,FALSE),"OK", "Review")</f>
        <v>OK</v>
      </c>
      <c r="CC1756" s="361" t="str">
        <f>IF(V1756&lt;=VLOOKUP($C1756,Projections2[[#All],[ISOCode]:[Total 2024 Colombian Returnees]],'Population Projection V2'!$Q$167,FALSE),"OK", "Review")</f>
        <v>OK</v>
      </c>
      <c r="CD1756" s="361" t="str">
        <f>IF(W1756&lt;=VLOOKUP($C1756,Projections2[[#All],[ISOCode]:[Total 2024 Colombian Returnees]],'Population Projection V2'!$R$167,FALSE),"OK", "Review")</f>
        <v>OK</v>
      </c>
      <c r="CE1756" s="361" t="str">
        <f>IF(X1756&lt;=VLOOKUP($C1756,Projections2[[#All],[ISOCode]:[Total 2024 Colombian Returnees]],'Population Projection V2'!$S$167,FALSE),"OK", "Review")</f>
        <v>OK</v>
      </c>
      <c r="CF1756" s="361" t="str">
        <f>IF(AA1756&lt;=VLOOKUP($C1756,Projections2[[#All],[ISOCode]:[Total 2024 Colombian Returnees]],'Population Projection V2'!$T$167,FALSE),"OK", "Review")</f>
        <v>OK</v>
      </c>
      <c r="CG1756" s="361" t="str">
        <f>IF(AB1756&lt;=VLOOKUP($C1756,Projections2[[#All],[ISOCode]:[Total 2024 Colombian Returnees]],'Population Projection V2'!$U$167,FALSE),"OK", "Review")</f>
        <v>OK</v>
      </c>
      <c r="CH1756" s="361" t="str">
        <f>IF(AC1756&lt;=VLOOKUP($C1756,Projections2[[#All],[ISOCode]:[Total 2024 Colombian Returnees]],'Population Projection V2'!$V$167,FALSE),"OK", "Review")</f>
        <v>OK</v>
      </c>
      <c r="CI1756" s="361" t="str">
        <f>IF(AD1756&lt;=VLOOKUP($C1756,Projections2[[#All],[ISOCode]:[Total 2024 Colombian Returnees]],'Population Projection V2'!$W$167,FALSE),"OK", "Review")</f>
        <v>OK</v>
      </c>
      <c r="CJ1756" s="361" t="str">
        <f>IF(AE1756&lt;=VLOOKUP($C1756,Projections2[[#All],[ISOCode]:[Total 2024 Colombian Returnees]],'Population Projection V2'!$X$167,FALSE),"OK", "Review")</f>
        <v>OK</v>
      </c>
      <c r="CK1756" s="361" t="str">
        <f>IF(AH1756&lt;=VLOOKUP($C1756,Projections2[[#All],[ISOCode]:[Total 2024 Colombian Returnees]],'Population Projection V2'!$Y$167,FALSE),"OK", "Review")</f>
        <v>OK</v>
      </c>
      <c r="CL1756" s="361" t="str">
        <f>IF(AI1756&lt;=VLOOKUP($C1756,Projections2[[#All],[ISOCode]:[Total 2024 Colombian Returnees]],'Population Projection V2'!$Z$167,FALSE),"OK", "Review")</f>
        <v>OK</v>
      </c>
      <c r="CM1756" s="361" t="str">
        <f>IF(AJ1756&lt;=VLOOKUP($C1756,Projections2[[#All],[ISOCode]:[Total 2024 Colombian Returnees]],'Population Projection V2'!$AA$167,FALSE),"OK", "Review")</f>
        <v>OK</v>
      </c>
      <c r="CN1756" s="361" t="str">
        <f>IF(AK1756&lt;=VLOOKUP($C1756,Projections2[[#All],[ISOCode]:[Total 2024 Colombian Returnees]],'Population Projection V2'!$AB$167,FALSE),"OK", "Review")</f>
        <v>OK</v>
      </c>
      <c r="CO1756" s="361" t="str">
        <f>IF(AL1756&lt;=VLOOKUP($C1756,Projections2[[#All],[ISOCode]:[Total 2024 Colombian Returnees]],'Population Projection V2'!$AC$167,FALSE),"OK", "Review")</f>
        <v>OK</v>
      </c>
      <c r="CP1756" s="361" t="str">
        <f>IF(AO1756&lt;=VLOOKUP($C1756,Projections2[[#All],[ISOCode]:[Total 2024 Colombian Returnees]],'Population Projection V2'!$AD$167,FALSE),"OK", "Review")</f>
        <v>OK</v>
      </c>
      <c r="CQ1756" s="361" t="str">
        <f>IF(AP1756&lt;=VLOOKUP($C1756,Projections2[[#All],[ISOCode]:[Total 2024 Colombian Returnees]],'Population Projection V2'!$AE$167,FALSE),"OK", "Review")</f>
        <v>OK</v>
      </c>
      <c r="CR1756" s="361" t="str">
        <f>IF(AQ1756&lt;=VLOOKUP($C1756,Projections2[[#All],[ISOCode]:[Total 2024 Colombian Returnees]],'Population Projection V2'!$AF$167,FALSE),"OK", "Review")</f>
        <v>OK</v>
      </c>
      <c r="CS1756" s="361" t="str">
        <f>IF(AR1756&lt;=VLOOKUP($C1756,Projections2[[#All],[ISOCode]:[Total 2024 Colombian Returnees]],'Population Projection V2'!$AG$167,FALSE),"OK", "Review")</f>
        <v>OK</v>
      </c>
      <c r="CT1756" s="361" t="str">
        <f>IF(AS1756&lt;=VLOOKUP($C1756,Projections2[[#All],[ISOCode]:[Total 2024 Colombian Returnees]],'Population Projection V2'!$AH$167,FALSE),"OK", "Review")</f>
        <v>OK</v>
      </c>
      <c r="CU1756" s="361" t="str">
        <f>IF(AV1756&lt;=VLOOKUP($C1756,Projections2[[#All],[ISOCode]:[Total 2024 Colombian Returnees]],'Population Projection V2'!$AI$167,FALSE),"OK", "Review")</f>
        <v>OK</v>
      </c>
      <c r="CV1756" s="361" t="str">
        <f>IF(AW1756&lt;=VLOOKUP($C1756,Projections2[[#All],[ISOCode]:[Total 2024 Colombian Returnees]],'Population Projection V2'!$AJ$167,FALSE),"OK", "Review")</f>
        <v>OK</v>
      </c>
      <c r="CW1756" s="361" t="str">
        <f>IF(AX1756&lt;=VLOOKUP($C1756,Projections2[[#All],[ISOCode]:[Total 2024 Colombian Returnees]],'Population Projection V2'!$AK$167,FALSE),"OK", "Review")</f>
        <v>OK</v>
      </c>
      <c r="CX1756" s="361" t="str">
        <f>IF(AY1756&lt;=VLOOKUP($C1756,Projections2[[#All],[ISOCode]:[Total 2024 Colombian Returnees]],'Population Projection V2'!$AL$167,FALSE),"OK", "Review")</f>
        <v>OK</v>
      </c>
      <c r="CY1756" s="362" t="str">
        <f>IF(AZ1756&lt;=VLOOKUP($C1756,Projections2[[#All],[ISOCode]:[Total 2024 Colombian Returnees]],'Population Projection V2'!$AM$167,FALSE),"OK", "Review")</f>
        <v>OK</v>
      </c>
    </row>
    <row r="1757" spans="1:103" x14ac:dyDescent="0.25">
      <c r="A1757" s="218" t="s">
        <v>128</v>
      </c>
      <c r="B1757" s="219" t="s">
        <v>128</v>
      </c>
      <c r="C1757" s="219" t="s">
        <v>232</v>
      </c>
      <c r="D1757" s="219" t="s">
        <v>448</v>
      </c>
      <c r="E1757" s="219" t="s">
        <v>432</v>
      </c>
      <c r="F1757" s="220">
        <f t="shared" si="651"/>
        <v>0</v>
      </c>
      <c r="G1757" s="220">
        <f t="shared" si="652"/>
        <v>0</v>
      </c>
      <c r="H1757" s="220">
        <f t="shared" si="653"/>
        <v>0</v>
      </c>
      <c r="I1757" s="220">
        <f t="shared" si="654"/>
        <v>0</v>
      </c>
      <c r="J1757" s="221">
        <f t="shared" si="655"/>
        <v>0</v>
      </c>
      <c r="K1757" s="221">
        <f>VLOOKUP($C1757,Projections2[[#All],[ISOCode]:[Total 2024 Colombian Returnees]],7,0)</f>
        <v>0</v>
      </c>
      <c r="L1757" s="251"/>
      <c r="M1757" s="312"/>
      <c r="N1757" s="312"/>
      <c r="O1757" s="312"/>
      <c r="P1757" s="236"/>
      <c r="Q1757" s="252"/>
      <c r="R1757" s="224">
        <f>VLOOKUP($C1757,Projections2[[#All],[ISOCode]:[Total 2024 Colombian Returnees]],12,0)</f>
        <v>0</v>
      </c>
      <c r="S1757" s="225"/>
      <c r="T1757" s="226"/>
      <c r="U1757" s="226"/>
      <c r="V1757" s="226"/>
      <c r="W1757" s="226"/>
      <c r="X1757" s="227"/>
      <c r="Y1757" s="227">
        <f>VLOOKUP($C1757,Projections2[[#All],[ISOCode]:[Total 2024 Colombian Returnees]],17,0)</f>
        <v>0</v>
      </c>
      <c r="Z1757" s="228"/>
      <c r="AA1757" s="253"/>
      <c r="AB1757" s="253"/>
      <c r="AC1757" s="253"/>
      <c r="AD1757" s="253"/>
      <c r="AE1757" s="253"/>
      <c r="AF1757" s="253">
        <f>VLOOKUP($C1757,Projections2[[#All],[ISOCode]:[Total 2024 Colombian Returnees]],22,0)</f>
        <v>0</v>
      </c>
      <c r="AG1757" s="254"/>
      <c r="AH1757" s="255"/>
      <c r="AI1757" s="255"/>
      <c r="AJ1757" s="255"/>
      <c r="AK1757" s="255"/>
      <c r="AL1757" s="256"/>
      <c r="AM1757" s="230">
        <f>VLOOKUP($C1757,Projections2[[#All],[ISOCode]:[Total 2024 Colombian Returnees]],27,0)</f>
        <v>0</v>
      </c>
      <c r="AN1757" s="231"/>
      <c r="AO1757" s="257"/>
      <c r="AP1757" s="257"/>
      <c r="AQ1757" s="257"/>
      <c r="AR1757" s="257"/>
      <c r="AS1757" s="232"/>
      <c r="AT1757" s="232">
        <f>VLOOKUP($C1757,Projections2[[#All],[ISOCode]:[Total 2024 Colombian Returnees]],32,0)</f>
        <v>0</v>
      </c>
      <c r="AU1757" s="233"/>
      <c r="AV1757" s="258"/>
      <c r="AW1757" s="258"/>
      <c r="AX1757" s="258"/>
      <c r="AY1757" s="258"/>
      <c r="AZ1757" s="234"/>
      <c r="BA1757" s="234">
        <f>VLOOKUP($C1757,Projections2[[#All],[ISOCode]:[Total 2024 Colombian Returnees]],37,0)</f>
        <v>0</v>
      </c>
      <c r="BB1757" s="235"/>
      <c r="BC1757" s="360" t="str">
        <f t="shared" si="656"/>
        <v>Ok</v>
      </c>
      <c r="BD1757" s="361" t="str">
        <f t="shared" si="657"/>
        <v>Ok</v>
      </c>
      <c r="BE1757" s="361" t="str">
        <f t="shared" si="658"/>
        <v>Ok</v>
      </c>
      <c r="BF1757" s="361" t="str">
        <f t="shared" si="659"/>
        <v>Ok</v>
      </c>
      <c r="BG1757" s="362" t="str">
        <f t="shared" si="660"/>
        <v>Ok</v>
      </c>
      <c r="BH1757" s="360" t="str">
        <f t="shared" si="661"/>
        <v>Ok</v>
      </c>
      <c r="BI1757" s="361" t="str">
        <f t="shared" si="662"/>
        <v>Ok</v>
      </c>
      <c r="BJ1757" s="361" t="str">
        <f t="shared" si="663"/>
        <v>Ok</v>
      </c>
      <c r="BK1757" s="361" t="str">
        <f t="shared" si="664"/>
        <v>Ok</v>
      </c>
      <c r="BL1757" s="361" t="str">
        <f t="shared" si="665"/>
        <v>Ok</v>
      </c>
      <c r="BM1757" s="361" t="str">
        <f t="shared" si="666"/>
        <v>Ok</v>
      </c>
      <c r="BN1757" s="362" t="str">
        <f t="shared" si="667"/>
        <v>Ok</v>
      </c>
      <c r="BO1757" s="360" t="str">
        <f t="shared" si="668"/>
        <v>No Pop.</v>
      </c>
      <c r="BP1757" s="361" t="str">
        <f t="shared" si="669"/>
        <v>No Pop.</v>
      </c>
      <c r="BQ1757" s="361" t="str">
        <f t="shared" si="670"/>
        <v>No Pop.</v>
      </c>
      <c r="BR1757" s="361" t="str">
        <f t="shared" si="671"/>
        <v>No Pop.</v>
      </c>
      <c r="BS1757" s="361" t="str">
        <f t="shared" si="672"/>
        <v>No Pop.</v>
      </c>
      <c r="BT1757" s="361" t="str">
        <f t="shared" si="673"/>
        <v>No Pop.</v>
      </c>
      <c r="BU1757" s="362" t="str">
        <f t="shared" si="674"/>
        <v>No Pop.</v>
      </c>
      <c r="BV1757" s="360" t="str">
        <f>IF(M1757&lt;=VLOOKUP($C1757,Projections2[[#All],[ISOCode]:[Total 2024 Colombian Returnees]],'Population Projection V2'!$J$167,FALSE),"OK", "Review")</f>
        <v>OK</v>
      </c>
      <c r="BW1757" s="361" t="str">
        <f>IF(N1757&lt;=VLOOKUP($C1757,Projections2[[#All],[ISOCode]:[Total 2024 Colombian Returnees]],'Population Projection V2'!$K$167,FALSE),"OK", "Review")</f>
        <v>OK</v>
      </c>
      <c r="BX1757" s="361" t="str">
        <f>IF(O1757&lt;=VLOOKUP($C1757,Projections2[[#All],[ISOCode]:[Total 2024 Colombian Returnees]],'Population Projection V2'!$L$167,FALSE),"OK", "Review")</f>
        <v>OK</v>
      </c>
      <c r="BY1757" s="361" t="str">
        <f>IF(P1757&lt;=VLOOKUP($C1757,Projections2[[#All],[ISOCode]:[Total 2024 Colombian Returnees]],'Population Projection V2'!$M$167,FALSE),"OK", "Review")</f>
        <v>OK</v>
      </c>
      <c r="BZ1757" s="361" t="str">
        <f>IF(Q1757&lt;=VLOOKUP($C1757,Projections2[[#All],[ISOCode]:[Total 2024 Colombian Returnees]],'Population Projection V2'!$N$167,FALSE),"OK", "Review")</f>
        <v>OK</v>
      </c>
      <c r="CA1757" s="361" t="str">
        <f>IF(T1757&lt;=VLOOKUP($C1757,Projections2[[#All],[ISOCode]:[Total 2024 Colombian Returnees]],'Population Projection V2'!$O$167,FALSE),"OK", "Review")</f>
        <v>OK</v>
      </c>
      <c r="CB1757" s="361" t="str">
        <f>IF(U1757&lt;=VLOOKUP($C1757,Projections2[[#All],[ISOCode]:[Total 2024 Colombian Returnees]],'Population Projection V2'!$P$167,FALSE),"OK", "Review")</f>
        <v>OK</v>
      </c>
      <c r="CC1757" s="361" t="str">
        <f>IF(V1757&lt;=VLOOKUP($C1757,Projections2[[#All],[ISOCode]:[Total 2024 Colombian Returnees]],'Population Projection V2'!$Q$167,FALSE),"OK", "Review")</f>
        <v>OK</v>
      </c>
      <c r="CD1757" s="361" t="str">
        <f>IF(W1757&lt;=VLOOKUP($C1757,Projections2[[#All],[ISOCode]:[Total 2024 Colombian Returnees]],'Population Projection V2'!$R$167,FALSE),"OK", "Review")</f>
        <v>OK</v>
      </c>
      <c r="CE1757" s="361" t="str">
        <f>IF(X1757&lt;=VLOOKUP($C1757,Projections2[[#All],[ISOCode]:[Total 2024 Colombian Returnees]],'Population Projection V2'!$S$167,FALSE),"OK", "Review")</f>
        <v>OK</v>
      </c>
      <c r="CF1757" s="361" t="str">
        <f>IF(AA1757&lt;=VLOOKUP($C1757,Projections2[[#All],[ISOCode]:[Total 2024 Colombian Returnees]],'Population Projection V2'!$T$167,FALSE),"OK", "Review")</f>
        <v>OK</v>
      </c>
      <c r="CG1757" s="361" t="str">
        <f>IF(AB1757&lt;=VLOOKUP($C1757,Projections2[[#All],[ISOCode]:[Total 2024 Colombian Returnees]],'Population Projection V2'!$U$167,FALSE),"OK", "Review")</f>
        <v>OK</v>
      </c>
      <c r="CH1757" s="361" t="str">
        <f>IF(AC1757&lt;=VLOOKUP($C1757,Projections2[[#All],[ISOCode]:[Total 2024 Colombian Returnees]],'Population Projection V2'!$V$167,FALSE),"OK", "Review")</f>
        <v>OK</v>
      </c>
      <c r="CI1757" s="361" t="str">
        <f>IF(AD1757&lt;=VLOOKUP($C1757,Projections2[[#All],[ISOCode]:[Total 2024 Colombian Returnees]],'Population Projection V2'!$W$167,FALSE),"OK", "Review")</f>
        <v>OK</v>
      </c>
      <c r="CJ1757" s="361" t="str">
        <f>IF(AE1757&lt;=VLOOKUP($C1757,Projections2[[#All],[ISOCode]:[Total 2024 Colombian Returnees]],'Population Projection V2'!$X$167,FALSE),"OK", "Review")</f>
        <v>OK</v>
      </c>
      <c r="CK1757" s="361" t="str">
        <f>IF(AH1757&lt;=VLOOKUP($C1757,Projections2[[#All],[ISOCode]:[Total 2024 Colombian Returnees]],'Population Projection V2'!$Y$167,FALSE),"OK", "Review")</f>
        <v>OK</v>
      </c>
      <c r="CL1757" s="361" t="str">
        <f>IF(AI1757&lt;=VLOOKUP($C1757,Projections2[[#All],[ISOCode]:[Total 2024 Colombian Returnees]],'Population Projection V2'!$Z$167,FALSE),"OK", "Review")</f>
        <v>OK</v>
      </c>
      <c r="CM1757" s="361" t="str">
        <f>IF(AJ1757&lt;=VLOOKUP($C1757,Projections2[[#All],[ISOCode]:[Total 2024 Colombian Returnees]],'Population Projection V2'!$AA$167,FALSE),"OK", "Review")</f>
        <v>OK</v>
      </c>
      <c r="CN1757" s="361" t="str">
        <f>IF(AK1757&lt;=VLOOKUP($C1757,Projections2[[#All],[ISOCode]:[Total 2024 Colombian Returnees]],'Population Projection V2'!$AB$167,FALSE),"OK", "Review")</f>
        <v>OK</v>
      </c>
      <c r="CO1757" s="361" t="str">
        <f>IF(AL1757&lt;=VLOOKUP($C1757,Projections2[[#All],[ISOCode]:[Total 2024 Colombian Returnees]],'Population Projection V2'!$AC$167,FALSE),"OK", "Review")</f>
        <v>OK</v>
      </c>
      <c r="CP1757" s="361" t="str">
        <f>IF(AO1757&lt;=VLOOKUP($C1757,Projections2[[#All],[ISOCode]:[Total 2024 Colombian Returnees]],'Population Projection V2'!$AD$167,FALSE),"OK", "Review")</f>
        <v>OK</v>
      </c>
      <c r="CQ1757" s="361" t="str">
        <f>IF(AP1757&lt;=VLOOKUP($C1757,Projections2[[#All],[ISOCode]:[Total 2024 Colombian Returnees]],'Population Projection V2'!$AE$167,FALSE),"OK", "Review")</f>
        <v>OK</v>
      </c>
      <c r="CR1757" s="361" t="str">
        <f>IF(AQ1757&lt;=VLOOKUP($C1757,Projections2[[#All],[ISOCode]:[Total 2024 Colombian Returnees]],'Population Projection V2'!$AF$167,FALSE),"OK", "Review")</f>
        <v>OK</v>
      </c>
      <c r="CS1757" s="361" t="str">
        <f>IF(AR1757&lt;=VLOOKUP($C1757,Projections2[[#All],[ISOCode]:[Total 2024 Colombian Returnees]],'Population Projection V2'!$AG$167,FALSE),"OK", "Review")</f>
        <v>OK</v>
      </c>
      <c r="CT1757" s="361" t="str">
        <f>IF(AS1757&lt;=VLOOKUP($C1757,Projections2[[#All],[ISOCode]:[Total 2024 Colombian Returnees]],'Population Projection V2'!$AH$167,FALSE),"OK", "Review")</f>
        <v>OK</v>
      </c>
      <c r="CU1757" s="361" t="str">
        <f>IF(AV1757&lt;=VLOOKUP($C1757,Projections2[[#All],[ISOCode]:[Total 2024 Colombian Returnees]],'Population Projection V2'!$AI$167,FALSE),"OK", "Review")</f>
        <v>OK</v>
      </c>
      <c r="CV1757" s="361" t="str">
        <f>IF(AW1757&lt;=VLOOKUP($C1757,Projections2[[#All],[ISOCode]:[Total 2024 Colombian Returnees]],'Population Projection V2'!$AJ$167,FALSE),"OK", "Review")</f>
        <v>OK</v>
      </c>
      <c r="CW1757" s="361" t="str">
        <f>IF(AX1757&lt;=VLOOKUP($C1757,Projections2[[#All],[ISOCode]:[Total 2024 Colombian Returnees]],'Population Projection V2'!$AK$167,FALSE),"OK", "Review")</f>
        <v>OK</v>
      </c>
      <c r="CX1757" s="361" t="str">
        <f>IF(AY1757&lt;=VLOOKUP($C1757,Projections2[[#All],[ISOCode]:[Total 2024 Colombian Returnees]],'Population Projection V2'!$AL$167,FALSE),"OK", "Review")</f>
        <v>OK</v>
      </c>
      <c r="CY1757" s="362" t="str">
        <f>IF(AZ1757&lt;=VLOOKUP($C1757,Projections2[[#All],[ISOCode]:[Total 2024 Colombian Returnees]],'Population Projection V2'!$AM$167,FALSE),"OK", "Review")</f>
        <v>OK</v>
      </c>
    </row>
    <row r="1758" spans="1:103" x14ac:dyDescent="0.25">
      <c r="A1758" s="218" t="s">
        <v>128</v>
      </c>
      <c r="B1758" s="219" t="s">
        <v>128</v>
      </c>
      <c r="C1758" s="219" t="s">
        <v>233</v>
      </c>
      <c r="D1758" s="219" t="s">
        <v>449</v>
      </c>
      <c r="E1758" s="219" t="s">
        <v>432</v>
      </c>
      <c r="F1758" s="220">
        <f t="shared" si="651"/>
        <v>0</v>
      </c>
      <c r="G1758" s="220">
        <f t="shared" si="652"/>
        <v>0</v>
      </c>
      <c r="H1758" s="220">
        <f t="shared" si="653"/>
        <v>0</v>
      </c>
      <c r="I1758" s="220">
        <f t="shared" si="654"/>
        <v>0</v>
      </c>
      <c r="J1758" s="221">
        <f t="shared" si="655"/>
        <v>0</v>
      </c>
      <c r="K1758" s="221">
        <f>VLOOKUP($C1758,Projections2[[#All],[ISOCode]:[Total 2024 Colombian Returnees]],7,0)</f>
        <v>0</v>
      </c>
      <c r="L1758" s="251"/>
      <c r="M1758" s="312"/>
      <c r="N1758" s="312"/>
      <c r="O1758" s="312"/>
      <c r="P1758" s="236"/>
      <c r="Q1758" s="252"/>
      <c r="R1758" s="224">
        <f>VLOOKUP($C1758,Projections2[[#All],[ISOCode]:[Total 2024 Colombian Returnees]],12,0)</f>
        <v>0</v>
      </c>
      <c r="S1758" s="225"/>
      <c r="T1758" s="226"/>
      <c r="U1758" s="226"/>
      <c r="V1758" s="226"/>
      <c r="W1758" s="226"/>
      <c r="X1758" s="227"/>
      <c r="Y1758" s="227">
        <f>VLOOKUP($C1758,Projections2[[#All],[ISOCode]:[Total 2024 Colombian Returnees]],17,0)</f>
        <v>0</v>
      </c>
      <c r="Z1758" s="228"/>
      <c r="AA1758" s="253"/>
      <c r="AB1758" s="253"/>
      <c r="AC1758" s="253"/>
      <c r="AD1758" s="253"/>
      <c r="AE1758" s="253"/>
      <c r="AF1758" s="253">
        <f>VLOOKUP($C1758,Projections2[[#All],[ISOCode]:[Total 2024 Colombian Returnees]],22,0)</f>
        <v>0</v>
      </c>
      <c r="AG1758" s="254"/>
      <c r="AH1758" s="255"/>
      <c r="AI1758" s="255"/>
      <c r="AJ1758" s="255"/>
      <c r="AK1758" s="255"/>
      <c r="AL1758" s="256"/>
      <c r="AM1758" s="230">
        <f>VLOOKUP($C1758,Projections2[[#All],[ISOCode]:[Total 2024 Colombian Returnees]],27,0)</f>
        <v>0</v>
      </c>
      <c r="AN1758" s="231"/>
      <c r="AO1758" s="257"/>
      <c r="AP1758" s="257"/>
      <c r="AQ1758" s="257"/>
      <c r="AR1758" s="257"/>
      <c r="AS1758" s="232"/>
      <c r="AT1758" s="232">
        <f>VLOOKUP($C1758,Projections2[[#All],[ISOCode]:[Total 2024 Colombian Returnees]],32,0)</f>
        <v>0</v>
      </c>
      <c r="AU1758" s="233"/>
      <c r="AV1758" s="258"/>
      <c r="AW1758" s="258"/>
      <c r="AX1758" s="258"/>
      <c r="AY1758" s="258"/>
      <c r="AZ1758" s="234"/>
      <c r="BA1758" s="234">
        <f>VLOOKUP($C1758,Projections2[[#All],[ISOCode]:[Total 2024 Colombian Returnees]],37,0)</f>
        <v>0</v>
      </c>
      <c r="BB1758" s="235"/>
      <c r="BC1758" s="360" t="str">
        <f t="shared" si="656"/>
        <v>Ok</v>
      </c>
      <c r="BD1758" s="361" t="str">
        <f t="shared" si="657"/>
        <v>Ok</v>
      </c>
      <c r="BE1758" s="361" t="str">
        <f t="shared" si="658"/>
        <v>Ok</v>
      </c>
      <c r="BF1758" s="361" t="str">
        <f t="shared" si="659"/>
        <v>Ok</v>
      </c>
      <c r="BG1758" s="362" t="str">
        <f t="shared" si="660"/>
        <v>Ok</v>
      </c>
      <c r="BH1758" s="360" t="str">
        <f t="shared" si="661"/>
        <v>Ok</v>
      </c>
      <c r="BI1758" s="361" t="str">
        <f t="shared" si="662"/>
        <v>Ok</v>
      </c>
      <c r="BJ1758" s="361" t="str">
        <f t="shared" si="663"/>
        <v>Ok</v>
      </c>
      <c r="BK1758" s="361" t="str">
        <f t="shared" si="664"/>
        <v>Ok</v>
      </c>
      <c r="BL1758" s="361" t="str">
        <f t="shared" si="665"/>
        <v>Ok</v>
      </c>
      <c r="BM1758" s="361" t="str">
        <f t="shared" si="666"/>
        <v>Ok</v>
      </c>
      <c r="BN1758" s="362" t="str">
        <f t="shared" si="667"/>
        <v>Ok</v>
      </c>
      <c r="BO1758" s="360" t="str">
        <f t="shared" si="668"/>
        <v>No Pop.</v>
      </c>
      <c r="BP1758" s="361" t="str">
        <f t="shared" si="669"/>
        <v>No Pop.</v>
      </c>
      <c r="BQ1758" s="361" t="str">
        <f t="shared" si="670"/>
        <v>No Pop.</v>
      </c>
      <c r="BR1758" s="361" t="str">
        <f t="shared" si="671"/>
        <v>No Pop.</v>
      </c>
      <c r="BS1758" s="361" t="str">
        <f t="shared" si="672"/>
        <v>No Pop.</v>
      </c>
      <c r="BT1758" s="361" t="str">
        <f t="shared" si="673"/>
        <v>No Pop.</v>
      </c>
      <c r="BU1758" s="362" t="str">
        <f t="shared" si="674"/>
        <v>No Pop.</v>
      </c>
      <c r="BV1758" s="360" t="str">
        <f>IF(M1758&lt;=VLOOKUP($C1758,Projections2[[#All],[ISOCode]:[Total 2024 Colombian Returnees]],'Population Projection V2'!$J$167,FALSE),"OK", "Review")</f>
        <v>OK</v>
      </c>
      <c r="BW1758" s="361" t="str">
        <f>IF(N1758&lt;=VLOOKUP($C1758,Projections2[[#All],[ISOCode]:[Total 2024 Colombian Returnees]],'Population Projection V2'!$K$167,FALSE),"OK", "Review")</f>
        <v>OK</v>
      </c>
      <c r="BX1758" s="361" t="str">
        <f>IF(O1758&lt;=VLOOKUP($C1758,Projections2[[#All],[ISOCode]:[Total 2024 Colombian Returnees]],'Population Projection V2'!$L$167,FALSE),"OK", "Review")</f>
        <v>OK</v>
      </c>
      <c r="BY1758" s="361" t="str">
        <f>IF(P1758&lt;=VLOOKUP($C1758,Projections2[[#All],[ISOCode]:[Total 2024 Colombian Returnees]],'Population Projection V2'!$M$167,FALSE),"OK", "Review")</f>
        <v>OK</v>
      </c>
      <c r="BZ1758" s="361" t="str">
        <f>IF(Q1758&lt;=VLOOKUP($C1758,Projections2[[#All],[ISOCode]:[Total 2024 Colombian Returnees]],'Population Projection V2'!$N$167,FALSE),"OK", "Review")</f>
        <v>OK</v>
      </c>
      <c r="CA1758" s="361" t="str">
        <f>IF(T1758&lt;=VLOOKUP($C1758,Projections2[[#All],[ISOCode]:[Total 2024 Colombian Returnees]],'Population Projection V2'!$O$167,FALSE),"OK", "Review")</f>
        <v>OK</v>
      </c>
      <c r="CB1758" s="361" t="str">
        <f>IF(U1758&lt;=VLOOKUP($C1758,Projections2[[#All],[ISOCode]:[Total 2024 Colombian Returnees]],'Population Projection V2'!$P$167,FALSE),"OK", "Review")</f>
        <v>OK</v>
      </c>
      <c r="CC1758" s="361" t="str">
        <f>IF(V1758&lt;=VLOOKUP($C1758,Projections2[[#All],[ISOCode]:[Total 2024 Colombian Returnees]],'Population Projection V2'!$Q$167,FALSE),"OK", "Review")</f>
        <v>OK</v>
      </c>
      <c r="CD1758" s="361" t="str">
        <f>IF(W1758&lt;=VLOOKUP($C1758,Projections2[[#All],[ISOCode]:[Total 2024 Colombian Returnees]],'Population Projection V2'!$R$167,FALSE),"OK", "Review")</f>
        <v>OK</v>
      </c>
      <c r="CE1758" s="361" t="str">
        <f>IF(X1758&lt;=VLOOKUP($C1758,Projections2[[#All],[ISOCode]:[Total 2024 Colombian Returnees]],'Population Projection V2'!$S$167,FALSE),"OK", "Review")</f>
        <v>OK</v>
      </c>
      <c r="CF1758" s="361" t="str">
        <f>IF(AA1758&lt;=VLOOKUP($C1758,Projections2[[#All],[ISOCode]:[Total 2024 Colombian Returnees]],'Population Projection V2'!$T$167,FALSE),"OK", "Review")</f>
        <v>OK</v>
      </c>
      <c r="CG1758" s="361" t="str">
        <f>IF(AB1758&lt;=VLOOKUP($C1758,Projections2[[#All],[ISOCode]:[Total 2024 Colombian Returnees]],'Population Projection V2'!$U$167,FALSE),"OK", "Review")</f>
        <v>OK</v>
      </c>
      <c r="CH1758" s="361" t="str">
        <f>IF(AC1758&lt;=VLOOKUP($C1758,Projections2[[#All],[ISOCode]:[Total 2024 Colombian Returnees]],'Population Projection V2'!$V$167,FALSE),"OK", "Review")</f>
        <v>OK</v>
      </c>
      <c r="CI1758" s="361" t="str">
        <f>IF(AD1758&lt;=VLOOKUP($C1758,Projections2[[#All],[ISOCode]:[Total 2024 Colombian Returnees]],'Population Projection V2'!$W$167,FALSE),"OK", "Review")</f>
        <v>OK</v>
      </c>
      <c r="CJ1758" s="361" t="str">
        <f>IF(AE1758&lt;=VLOOKUP($C1758,Projections2[[#All],[ISOCode]:[Total 2024 Colombian Returnees]],'Population Projection V2'!$X$167,FALSE),"OK", "Review")</f>
        <v>OK</v>
      </c>
      <c r="CK1758" s="361" t="str">
        <f>IF(AH1758&lt;=VLOOKUP($C1758,Projections2[[#All],[ISOCode]:[Total 2024 Colombian Returnees]],'Population Projection V2'!$Y$167,FALSE),"OK", "Review")</f>
        <v>OK</v>
      </c>
      <c r="CL1758" s="361" t="str">
        <f>IF(AI1758&lt;=VLOOKUP($C1758,Projections2[[#All],[ISOCode]:[Total 2024 Colombian Returnees]],'Population Projection V2'!$Z$167,FALSE),"OK", "Review")</f>
        <v>OK</v>
      </c>
      <c r="CM1758" s="361" t="str">
        <f>IF(AJ1758&lt;=VLOOKUP($C1758,Projections2[[#All],[ISOCode]:[Total 2024 Colombian Returnees]],'Population Projection V2'!$AA$167,FALSE),"OK", "Review")</f>
        <v>OK</v>
      </c>
      <c r="CN1758" s="361" t="str">
        <f>IF(AK1758&lt;=VLOOKUP($C1758,Projections2[[#All],[ISOCode]:[Total 2024 Colombian Returnees]],'Population Projection V2'!$AB$167,FALSE),"OK", "Review")</f>
        <v>OK</v>
      </c>
      <c r="CO1758" s="361" t="str">
        <f>IF(AL1758&lt;=VLOOKUP($C1758,Projections2[[#All],[ISOCode]:[Total 2024 Colombian Returnees]],'Population Projection V2'!$AC$167,FALSE),"OK", "Review")</f>
        <v>OK</v>
      </c>
      <c r="CP1758" s="361" t="str">
        <f>IF(AO1758&lt;=VLOOKUP($C1758,Projections2[[#All],[ISOCode]:[Total 2024 Colombian Returnees]],'Population Projection V2'!$AD$167,FALSE),"OK", "Review")</f>
        <v>OK</v>
      </c>
      <c r="CQ1758" s="361" t="str">
        <f>IF(AP1758&lt;=VLOOKUP($C1758,Projections2[[#All],[ISOCode]:[Total 2024 Colombian Returnees]],'Population Projection V2'!$AE$167,FALSE),"OK", "Review")</f>
        <v>OK</v>
      </c>
      <c r="CR1758" s="361" t="str">
        <f>IF(AQ1758&lt;=VLOOKUP($C1758,Projections2[[#All],[ISOCode]:[Total 2024 Colombian Returnees]],'Population Projection V2'!$AF$167,FALSE),"OK", "Review")</f>
        <v>OK</v>
      </c>
      <c r="CS1758" s="361" t="str">
        <f>IF(AR1758&lt;=VLOOKUP($C1758,Projections2[[#All],[ISOCode]:[Total 2024 Colombian Returnees]],'Population Projection V2'!$AG$167,FALSE),"OK", "Review")</f>
        <v>OK</v>
      </c>
      <c r="CT1758" s="361" t="str">
        <f>IF(AS1758&lt;=VLOOKUP($C1758,Projections2[[#All],[ISOCode]:[Total 2024 Colombian Returnees]],'Population Projection V2'!$AH$167,FALSE),"OK", "Review")</f>
        <v>OK</v>
      </c>
      <c r="CU1758" s="361" t="str">
        <f>IF(AV1758&lt;=VLOOKUP($C1758,Projections2[[#All],[ISOCode]:[Total 2024 Colombian Returnees]],'Population Projection V2'!$AI$167,FALSE),"OK", "Review")</f>
        <v>OK</v>
      </c>
      <c r="CV1758" s="361" t="str">
        <f>IF(AW1758&lt;=VLOOKUP($C1758,Projections2[[#All],[ISOCode]:[Total 2024 Colombian Returnees]],'Population Projection V2'!$AJ$167,FALSE),"OK", "Review")</f>
        <v>OK</v>
      </c>
      <c r="CW1758" s="361" t="str">
        <f>IF(AX1758&lt;=VLOOKUP($C1758,Projections2[[#All],[ISOCode]:[Total 2024 Colombian Returnees]],'Population Projection V2'!$AK$167,FALSE),"OK", "Review")</f>
        <v>OK</v>
      </c>
      <c r="CX1758" s="361" t="str">
        <f>IF(AY1758&lt;=VLOOKUP($C1758,Projections2[[#All],[ISOCode]:[Total 2024 Colombian Returnees]],'Population Projection V2'!$AL$167,FALSE),"OK", "Review")</f>
        <v>OK</v>
      </c>
      <c r="CY1758" s="362" t="str">
        <f>IF(AZ1758&lt;=VLOOKUP($C1758,Projections2[[#All],[ISOCode]:[Total 2024 Colombian Returnees]],'Population Projection V2'!$AM$167,FALSE),"OK", "Review")</f>
        <v>OK</v>
      </c>
    </row>
    <row r="1759" spans="1:103" x14ac:dyDescent="0.25">
      <c r="A1759" s="218" t="s">
        <v>128</v>
      </c>
      <c r="B1759" s="219" t="s">
        <v>128</v>
      </c>
      <c r="C1759" s="219" t="s">
        <v>234</v>
      </c>
      <c r="D1759" s="219" t="s">
        <v>450</v>
      </c>
      <c r="E1759" s="219" t="s">
        <v>432</v>
      </c>
      <c r="F1759" s="220">
        <f t="shared" si="651"/>
        <v>0</v>
      </c>
      <c r="G1759" s="220">
        <f t="shared" si="652"/>
        <v>0</v>
      </c>
      <c r="H1759" s="220">
        <f t="shared" si="653"/>
        <v>0</v>
      </c>
      <c r="I1759" s="220">
        <f t="shared" si="654"/>
        <v>0</v>
      </c>
      <c r="J1759" s="221">
        <f t="shared" si="655"/>
        <v>0</v>
      </c>
      <c r="K1759" s="221">
        <f>VLOOKUP($C1759,Projections2[[#All],[ISOCode]:[Total 2024 Colombian Returnees]],7,0)</f>
        <v>0</v>
      </c>
      <c r="L1759" s="251"/>
      <c r="M1759" s="312"/>
      <c r="N1759" s="312"/>
      <c r="O1759" s="312"/>
      <c r="P1759" s="236"/>
      <c r="Q1759" s="252"/>
      <c r="R1759" s="224">
        <f>VLOOKUP($C1759,Projections2[[#All],[ISOCode]:[Total 2024 Colombian Returnees]],12,0)</f>
        <v>0</v>
      </c>
      <c r="S1759" s="225"/>
      <c r="T1759" s="226"/>
      <c r="U1759" s="226"/>
      <c r="V1759" s="226"/>
      <c r="W1759" s="226"/>
      <c r="X1759" s="227"/>
      <c r="Y1759" s="227">
        <f>VLOOKUP($C1759,Projections2[[#All],[ISOCode]:[Total 2024 Colombian Returnees]],17,0)</f>
        <v>0</v>
      </c>
      <c r="Z1759" s="228"/>
      <c r="AA1759" s="253"/>
      <c r="AB1759" s="253"/>
      <c r="AC1759" s="253"/>
      <c r="AD1759" s="253"/>
      <c r="AE1759" s="253"/>
      <c r="AF1759" s="253">
        <f>VLOOKUP($C1759,Projections2[[#All],[ISOCode]:[Total 2024 Colombian Returnees]],22,0)</f>
        <v>0</v>
      </c>
      <c r="AG1759" s="254"/>
      <c r="AH1759" s="255"/>
      <c r="AI1759" s="255"/>
      <c r="AJ1759" s="255"/>
      <c r="AK1759" s="255"/>
      <c r="AL1759" s="256"/>
      <c r="AM1759" s="230">
        <f>VLOOKUP($C1759,Projections2[[#All],[ISOCode]:[Total 2024 Colombian Returnees]],27,0)</f>
        <v>0</v>
      </c>
      <c r="AN1759" s="231"/>
      <c r="AO1759" s="257"/>
      <c r="AP1759" s="257"/>
      <c r="AQ1759" s="257"/>
      <c r="AR1759" s="257"/>
      <c r="AS1759" s="232"/>
      <c r="AT1759" s="232">
        <f>VLOOKUP($C1759,Projections2[[#All],[ISOCode]:[Total 2024 Colombian Returnees]],32,0)</f>
        <v>0</v>
      </c>
      <c r="AU1759" s="233"/>
      <c r="AV1759" s="258"/>
      <c r="AW1759" s="258"/>
      <c r="AX1759" s="258"/>
      <c r="AY1759" s="258"/>
      <c r="AZ1759" s="234"/>
      <c r="BA1759" s="234">
        <f>VLOOKUP($C1759,Projections2[[#All],[ISOCode]:[Total 2024 Colombian Returnees]],37,0)</f>
        <v>0</v>
      </c>
      <c r="BB1759" s="235"/>
      <c r="BC1759" s="360" t="str">
        <f t="shared" si="656"/>
        <v>Ok</v>
      </c>
      <c r="BD1759" s="361" t="str">
        <f t="shared" si="657"/>
        <v>Ok</v>
      </c>
      <c r="BE1759" s="361" t="str">
        <f t="shared" si="658"/>
        <v>Ok</v>
      </c>
      <c r="BF1759" s="361" t="str">
        <f t="shared" si="659"/>
        <v>Ok</v>
      </c>
      <c r="BG1759" s="362" t="str">
        <f t="shared" si="660"/>
        <v>Ok</v>
      </c>
      <c r="BH1759" s="360" t="str">
        <f t="shared" si="661"/>
        <v>Ok</v>
      </c>
      <c r="BI1759" s="361" t="str">
        <f t="shared" si="662"/>
        <v>Ok</v>
      </c>
      <c r="BJ1759" s="361" t="str">
        <f t="shared" si="663"/>
        <v>Ok</v>
      </c>
      <c r="BK1759" s="361" t="str">
        <f t="shared" si="664"/>
        <v>Ok</v>
      </c>
      <c r="BL1759" s="361" t="str">
        <f t="shared" si="665"/>
        <v>Ok</v>
      </c>
      <c r="BM1759" s="361" t="str">
        <f t="shared" si="666"/>
        <v>Ok</v>
      </c>
      <c r="BN1759" s="362" t="str">
        <f t="shared" si="667"/>
        <v>Ok</v>
      </c>
      <c r="BO1759" s="360" t="str">
        <f t="shared" si="668"/>
        <v>No Pop.</v>
      </c>
      <c r="BP1759" s="361" t="str">
        <f t="shared" si="669"/>
        <v>No Pop.</v>
      </c>
      <c r="BQ1759" s="361" t="str">
        <f t="shared" si="670"/>
        <v>No Pop.</v>
      </c>
      <c r="BR1759" s="361" t="str">
        <f t="shared" si="671"/>
        <v>No Pop.</v>
      </c>
      <c r="BS1759" s="361" t="str">
        <f t="shared" si="672"/>
        <v>No Pop.</v>
      </c>
      <c r="BT1759" s="361" t="str">
        <f t="shared" si="673"/>
        <v>No Pop.</v>
      </c>
      <c r="BU1759" s="362" t="str">
        <f t="shared" si="674"/>
        <v>No Pop.</v>
      </c>
      <c r="BV1759" s="360" t="str">
        <f>IF(M1759&lt;=VLOOKUP($C1759,Projections2[[#All],[ISOCode]:[Total 2024 Colombian Returnees]],'Population Projection V2'!$J$167,FALSE),"OK", "Review")</f>
        <v>OK</v>
      </c>
      <c r="BW1759" s="361" t="str">
        <f>IF(N1759&lt;=VLOOKUP($C1759,Projections2[[#All],[ISOCode]:[Total 2024 Colombian Returnees]],'Population Projection V2'!$K$167,FALSE),"OK", "Review")</f>
        <v>OK</v>
      </c>
      <c r="BX1759" s="361" t="str">
        <f>IF(O1759&lt;=VLOOKUP($C1759,Projections2[[#All],[ISOCode]:[Total 2024 Colombian Returnees]],'Population Projection V2'!$L$167,FALSE),"OK", "Review")</f>
        <v>OK</v>
      </c>
      <c r="BY1759" s="361" t="str">
        <f>IF(P1759&lt;=VLOOKUP($C1759,Projections2[[#All],[ISOCode]:[Total 2024 Colombian Returnees]],'Population Projection V2'!$M$167,FALSE),"OK", "Review")</f>
        <v>OK</v>
      </c>
      <c r="BZ1759" s="361" t="str">
        <f>IF(Q1759&lt;=VLOOKUP($C1759,Projections2[[#All],[ISOCode]:[Total 2024 Colombian Returnees]],'Population Projection V2'!$N$167,FALSE),"OK", "Review")</f>
        <v>OK</v>
      </c>
      <c r="CA1759" s="361" t="str">
        <f>IF(T1759&lt;=VLOOKUP($C1759,Projections2[[#All],[ISOCode]:[Total 2024 Colombian Returnees]],'Population Projection V2'!$O$167,FALSE),"OK", "Review")</f>
        <v>OK</v>
      </c>
      <c r="CB1759" s="361" t="str">
        <f>IF(U1759&lt;=VLOOKUP($C1759,Projections2[[#All],[ISOCode]:[Total 2024 Colombian Returnees]],'Population Projection V2'!$P$167,FALSE),"OK", "Review")</f>
        <v>OK</v>
      </c>
      <c r="CC1759" s="361" t="str">
        <f>IF(V1759&lt;=VLOOKUP($C1759,Projections2[[#All],[ISOCode]:[Total 2024 Colombian Returnees]],'Population Projection V2'!$Q$167,FALSE),"OK", "Review")</f>
        <v>OK</v>
      </c>
      <c r="CD1759" s="361" t="str">
        <f>IF(W1759&lt;=VLOOKUP($C1759,Projections2[[#All],[ISOCode]:[Total 2024 Colombian Returnees]],'Population Projection V2'!$R$167,FALSE),"OK", "Review")</f>
        <v>OK</v>
      </c>
      <c r="CE1759" s="361" t="str">
        <f>IF(X1759&lt;=VLOOKUP($C1759,Projections2[[#All],[ISOCode]:[Total 2024 Colombian Returnees]],'Population Projection V2'!$S$167,FALSE),"OK", "Review")</f>
        <v>OK</v>
      </c>
      <c r="CF1759" s="361" t="str">
        <f>IF(AA1759&lt;=VLOOKUP($C1759,Projections2[[#All],[ISOCode]:[Total 2024 Colombian Returnees]],'Population Projection V2'!$T$167,FALSE),"OK", "Review")</f>
        <v>OK</v>
      </c>
      <c r="CG1759" s="361" t="str">
        <f>IF(AB1759&lt;=VLOOKUP($C1759,Projections2[[#All],[ISOCode]:[Total 2024 Colombian Returnees]],'Population Projection V2'!$U$167,FALSE),"OK", "Review")</f>
        <v>OK</v>
      </c>
      <c r="CH1759" s="361" t="str">
        <f>IF(AC1759&lt;=VLOOKUP($C1759,Projections2[[#All],[ISOCode]:[Total 2024 Colombian Returnees]],'Population Projection V2'!$V$167,FALSE),"OK", "Review")</f>
        <v>OK</v>
      </c>
      <c r="CI1759" s="361" t="str">
        <f>IF(AD1759&lt;=VLOOKUP($C1759,Projections2[[#All],[ISOCode]:[Total 2024 Colombian Returnees]],'Population Projection V2'!$W$167,FALSE),"OK", "Review")</f>
        <v>OK</v>
      </c>
      <c r="CJ1759" s="361" t="str">
        <f>IF(AE1759&lt;=VLOOKUP($C1759,Projections2[[#All],[ISOCode]:[Total 2024 Colombian Returnees]],'Population Projection V2'!$X$167,FALSE),"OK", "Review")</f>
        <v>OK</v>
      </c>
      <c r="CK1759" s="361" t="str">
        <f>IF(AH1759&lt;=VLOOKUP($C1759,Projections2[[#All],[ISOCode]:[Total 2024 Colombian Returnees]],'Population Projection V2'!$Y$167,FALSE),"OK", "Review")</f>
        <v>OK</v>
      </c>
      <c r="CL1759" s="361" t="str">
        <f>IF(AI1759&lt;=VLOOKUP($C1759,Projections2[[#All],[ISOCode]:[Total 2024 Colombian Returnees]],'Population Projection V2'!$Z$167,FALSE),"OK", "Review")</f>
        <v>OK</v>
      </c>
      <c r="CM1759" s="361" t="str">
        <f>IF(AJ1759&lt;=VLOOKUP($C1759,Projections2[[#All],[ISOCode]:[Total 2024 Colombian Returnees]],'Population Projection V2'!$AA$167,FALSE),"OK", "Review")</f>
        <v>OK</v>
      </c>
      <c r="CN1759" s="361" t="str">
        <f>IF(AK1759&lt;=VLOOKUP($C1759,Projections2[[#All],[ISOCode]:[Total 2024 Colombian Returnees]],'Population Projection V2'!$AB$167,FALSE),"OK", "Review")</f>
        <v>OK</v>
      </c>
      <c r="CO1759" s="361" t="str">
        <f>IF(AL1759&lt;=VLOOKUP($C1759,Projections2[[#All],[ISOCode]:[Total 2024 Colombian Returnees]],'Population Projection V2'!$AC$167,FALSE),"OK", "Review")</f>
        <v>OK</v>
      </c>
      <c r="CP1759" s="361" t="str">
        <f>IF(AO1759&lt;=VLOOKUP($C1759,Projections2[[#All],[ISOCode]:[Total 2024 Colombian Returnees]],'Population Projection V2'!$AD$167,FALSE),"OK", "Review")</f>
        <v>OK</v>
      </c>
      <c r="CQ1759" s="361" t="str">
        <f>IF(AP1759&lt;=VLOOKUP($C1759,Projections2[[#All],[ISOCode]:[Total 2024 Colombian Returnees]],'Population Projection V2'!$AE$167,FALSE),"OK", "Review")</f>
        <v>OK</v>
      </c>
      <c r="CR1759" s="361" t="str">
        <f>IF(AQ1759&lt;=VLOOKUP($C1759,Projections2[[#All],[ISOCode]:[Total 2024 Colombian Returnees]],'Population Projection V2'!$AF$167,FALSE),"OK", "Review")</f>
        <v>OK</v>
      </c>
      <c r="CS1759" s="361" t="str">
        <f>IF(AR1759&lt;=VLOOKUP($C1759,Projections2[[#All],[ISOCode]:[Total 2024 Colombian Returnees]],'Population Projection V2'!$AG$167,FALSE),"OK", "Review")</f>
        <v>OK</v>
      </c>
      <c r="CT1759" s="361" t="str">
        <f>IF(AS1759&lt;=VLOOKUP($C1759,Projections2[[#All],[ISOCode]:[Total 2024 Colombian Returnees]],'Population Projection V2'!$AH$167,FALSE),"OK", "Review")</f>
        <v>OK</v>
      </c>
      <c r="CU1759" s="361" t="str">
        <f>IF(AV1759&lt;=VLOOKUP($C1759,Projections2[[#All],[ISOCode]:[Total 2024 Colombian Returnees]],'Population Projection V2'!$AI$167,FALSE),"OK", "Review")</f>
        <v>OK</v>
      </c>
      <c r="CV1759" s="361" t="str">
        <f>IF(AW1759&lt;=VLOOKUP($C1759,Projections2[[#All],[ISOCode]:[Total 2024 Colombian Returnees]],'Population Projection V2'!$AJ$167,FALSE),"OK", "Review")</f>
        <v>OK</v>
      </c>
      <c r="CW1759" s="361" t="str">
        <f>IF(AX1759&lt;=VLOOKUP($C1759,Projections2[[#All],[ISOCode]:[Total 2024 Colombian Returnees]],'Population Projection V2'!$AK$167,FALSE),"OK", "Review")</f>
        <v>OK</v>
      </c>
      <c r="CX1759" s="361" t="str">
        <f>IF(AY1759&lt;=VLOOKUP($C1759,Projections2[[#All],[ISOCode]:[Total 2024 Colombian Returnees]],'Population Projection V2'!$AL$167,FALSE),"OK", "Review")</f>
        <v>OK</v>
      </c>
      <c r="CY1759" s="362" t="str">
        <f>IF(AZ1759&lt;=VLOOKUP($C1759,Projections2[[#All],[ISOCode]:[Total 2024 Colombian Returnees]],'Population Projection V2'!$AM$167,FALSE),"OK", "Review")</f>
        <v>OK</v>
      </c>
    </row>
    <row r="1760" spans="1:103" x14ac:dyDescent="0.25">
      <c r="A1760" s="218" t="s">
        <v>128</v>
      </c>
      <c r="B1760" s="219" t="s">
        <v>128</v>
      </c>
      <c r="C1760" s="219" t="s">
        <v>235</v>
      </c>
      <c r="D1760" s="219" t="s">
        <v>451</v>
      </c>
      <c r="E1760" s="219" t="s">
        <v>432</v>
      </c>
      <c r="F1760" s="220">
        <f t="shared" si="651"/>
        <v>0</v>
      </c>
      <c r="G1760" s="220">
        <f t="shared" si="652"/>
        <v>0</v>
      </c>
      <c r="H1760" s="220">
        <f t="shared" si="653"/>
        <v>0</v>
      </c>
      <c r="I1760" s="220">
        <f t="shared" si="654"/>
        <v>0</v>
      </c>
      <c r="J1760" s="221">
        <f t="shared" si="655"/>
        <v>0</v>
      </c>
      <c r="K1760" s="221">
        <f>VLOOKUP($C1760,Projections2[[#All],[ISOCode]:[Total 2024 Colombian Returnees]],7,0)</f>
        <v>0</v>
      </c>
      <c r="L1760" s="251"/>
      <c r="M1760" s="312"/>
      <c r="N1760" s="312"/>
      <c r="O1760" s="312"/>
      <c r="P1760" s="236"/>
      <c r="Q1760" s="252"/>
      <c r="R1760" s="224">
        <f>VLOOKUP($C1760,Projections2[[#All],[ISOCode]:[Total 2024 Colombian Returnees]],12,0)</f>
        <v>0</v>
      </c>
      <c r="S1760" s="225"/>
      <c r="T1760" s="226"/>
      <c r="U1760" s="226"/>
      <c r="V1760" s="226"/>
      <c r="W1760" s="226"/>
      <c r="X1760" s="227"/>
      <c r="Y1760" s="227">
        <f>VLOOKUP($C1760,Projections2[[#All],[ISOCode]:[Total 2024 Colombian Returnees]],17,0)</f>
        <v>0</v>
      </c>
      <c r="Z1760" s="228"/>
      <c r="AA1760" s="253"/>
      <c r="AB1760" s="253"/>
      <c r="AC1760" s="253"/>
      <c r="AD1760" s="253"/>
      <c r="AE1760" s="253"/>
      <c r="AF1760" s="253">
        <f>VLOOKUP($C1760,Projections2[[#All],[ISOCode]:[Total 2024 Colombian Returnees]],22,0)</f>
        <v>0</v>
      </c>
      <c r="AG1760" s="254"/>
      <c r="AH1760" s="255"/>
      <c r="AI1760" s="255"/>
      <c r="AJ1760" s="255"/>
      <c r="AK1760" s="255"/>
      <c r="AL1760" s="256"/>
      <c r="AM1760" s="230">
        <f>VLOOKUP($C1760,Projections2[[#All],[ISOCode]:[Total 2024 Colombian Returnees]],27,0)</f>
        <v>0</v>
      </c>
      <c r="AN1760" s="231"/>
      <c r="AO1760" s="257"/>
      <c r="AP1760" s="257"/>
      <c r="AQ1760" s="257"/>
      <c r="AR1760" s="257"/>
      <c r="AS1760" s="232"/>
      <c r="AT1760" s="232">
        <f>VLOOKUP($C1760,Projections2[[#All],[ISOCode]:[Total 2024 Colombian Returnees]],32,0)</f>
        <v>0</v>
      </c>
      <c r="AU1760" s="233"/>
      <c r="AV1760" s="258"/>
      <c r="AW1760" s="258"/>
      <c r="AX1760" s="258"/>
      <c r="AY1760" s="258"/>
      <c r="AZ1760" s="234"/>
      <c r="BA1760" s="234">
        <f>VLOOKUP($C1760,Projections2[[#All],[ISOCode]:[Total 2024 Colombian Returnees]],37,0)</f>
        <v>0</v>
      </c>
      <c r="BB1760" s="235"/>
      <c r="BC1760" s="360" t="str">
        <f t="shared" si="656"/>
        <v>Ok</v>
      </c>
      <c r="BD1760" s="361" t="str">
        <f t="shared" si="657"/>
        <v>Ok</v>
      </c>
      <c r="BE1760" s="361" t="str">
        <f t="shared" si="658"/>
        <v>Ok</v>
      </c>
      <c r="BF1760" s="361" t="str">
        <f t="shared" si="659"/>
        <v>Ok</v>
      </c>
      <c r="BG1760" s="362" t="str">
        <f t="shared" si="660"/>
        <v>Ok</v>
      </c>
      <c r="BH1760" s="360" t="str">
        <f t="shared" si="661"/>
        <v>Ok</v>
      </c>
      <c r="BI1760" s="361" t="str">
        <f t="shared" si="662"/>
        <v>Ok</v>
      </c>
      <c r="BJ1760" s="361" t="str">
        <f t="shared" si="663"/>
        <v>Ok</v>
      </c>
      <c r="BK1760" s="361" t="str">
        <f t="shared" si="664"/>
        <v>Ok</v>
      </c>
      <c r="BL1760" s="361" t="str">
        <f t="shared" si="665"/>
        <v>Ok</v>
      </c>
      <c r="BM1760" s="361" t="str">
        <f t="shared" si="666"/>
        <v>Ok</v>
      </c>
      <c r="BN1760" s="362" t="str">
        <f t="shared" si="667"/>
        <v>Ok</v>
      </c>
      <c r="BO1760" s="360" t="str">
        <f t="shared" si="668"/>
        <v>No Pop.</v>
      </c>
      <c r="BP1760" s="361" t="str">
        <f t="shared" si="669"/>
        <v>No Pop.</v>
      </c>
      <c r="BQ1760" s="361" t="str">
        <f t="shared" si="670"/>
        <v>No Pop.</v>
      </c>
      <c r="BR1760" s="361" t="str">
        <f t="shared" si="671"/>
        <v>No Pop.</v>
      </c>
      <c r="BS1760" s="361" t="str">
        <f t="shared" si="672"/>
        <v>No Pop.</v>
      </c>
      <c r="BT1760" s="361" t="str">
        <f t="shared" si="673"/>
        <v>No Pop.</v>
      </c>
      <c r="BU1760" s="362" t="str">
        <f t="shared" si="674"/>
        <v>No Pop.</v>
      </c>
      <c r="BV1760" s="360" t="str">
        <f>IF(M1760&lt;=VLOOKUP($C1760,Projections2[[#All],[ISOCode]:[Total 2024 Colombian Returnees]],'Population Projection V2'!$J$167,FALSE),"OK", "Review")</f>
        <v>OK</v>
      </c>
      <c r="BW1760" s="361" t="str">
        <f>IF(N1760&lt;=VLOOKUP($C1760,Projections2[[#All],[ISOCode]:[Total 2024 Colombian Returnees]],'Population Projection V2'!$K$167,FALSE),"OK", "Review")</f>
        <v>OK</v>
      </c>
      <c r="BX1760" s="361" t="str">
        <f>IF(O1760&lt;=VLOOKUP($C1760,Projections2[[#All],[ISOCode]:[Total 2024 Colombian Returnees]],'Population Projection V2'!$L$167,FALSE),"OK", "Review")</f>
        <v>OK</v>
      </c>
      <c r="BY1760" s="361" t="str">
        <f>IF(P1760&lt;=VLOOKUP($C1760,Projections2[[#All],[ISOCode]:[Total 2024 Colombian Returnees]],'Population Projection V2'!$M$167,FALSE),"OK", "Review")</f>
        <v>OK</v>
      </c>
      <c r="BZ1760" s="361" t="str">
        <f>IF(Q1760&lt;=VLOOKUP($C1760,Projections2[[#All],[ISOCode]:[Total 2024 Colombian Returnees]],'Population Projection V2'!$N$167,FALSE),"OK", "Review")</f>
        <v>OK</v>
      </c>
      <c r="CA1760" s="361" t="str">
        <f>IF(T1760&lt;=VLOOKUP($C1760,Projections2[[#All],[ISOCode]:[Total 2024 Colombian Returnees]],'Population Projection V2'!$O$167,FALSE),"OK", "Review")</f>
        <v>OK</v>
      </c>
      <c r="CB1760" s="361" t="str">
        <f>IF(U1760&lt;=VLOOKUP($C1760,Projections2[[#All],[ISOCode]:[Total 2024 Colombian Returnees]],'Population Projection V2'!$P$167,FALSE),"OK", "Review")</f>
        <v>OK</v>
      </c>
      <c r="CC1760" s="361" t="str">
        <f>IF(V1760&lt;=VLOOKUP($C1760,Projections2[[#All],[ISOCode]:[Total 2024 Colombian Returnees]],'Population Projection V2'!$Q$167,FALSE),"OK", "Review")</f>
        <v>OK</v>
      </c>
      <c r="CD1760" s="361" t="str">
        <f>IF(W1760&lt;=VLOOKUP($C1760,Projections2[[#All],[ISOCode]:[Total 2024 Colombian Returnees]],'Population Projection V2'!$R$167,FALSE),"OK", "Review")</f>
        <v>OK</v>
      </c>
      <c r="CE1760" s="361" t="str">
        <f>IF(X1760&lt;=VLOOKUP($C1760,Projections2[[#All],[ISOCode]:[Total 2024 Colombian Returnees]],'Population Projection V2'!$S$167,FALSE),"OK", "Review")</f>
        <v>OK</v>
      </c>
      <c r="CF1760" s="361" t="str">
        <f>IF(AA1760&lt;=VLOOKUP($C1760,Projections2[[#All],[ISOCode]:[Total 2024 Colombian Returnees]],'Population Projection V2'!$T$167,FALSE),"OK", "Review")</f>
        <v>OK</v>
      </c>
      <c r="CG1760" s="361" t="str">
        <f>IF(AB1760&lt;=VLOOKUP($C1760,Projections2[[#All],[ISOCode]:[Total 2024 Colombian Returnees]],'Population Projection V2'!$U$167,FALSE),"OK", "Review")</f>
        <v>OK</v>
      </c>
      <c r="CH1760" s="361" t="str">
        <f>IF(AC1760&lt;=VLOOKUP($C1760,Projections2[[#All],[ISOCode]:[Total 2024 Colombian Returnees]],'Population Projection V2'!$V$167,FALSE),"OK", "Review")</f>
        <v>OK</v>
      </c>
      <c r="CI1760" s="361" t="str">
        <f>IF(AD1760&lt;=VLOOKUP($C1760,Projections2[[#All],[ISOCode]:[Total 2024 Colombian Returnees]],'Population Projection V2'!$W$167,FALSE),"OK", "Review")</f>
        <v>OK</v>
      </c>
      <c r="CJ1760" s="361" t="str">
        <f>IF(AE1760&lt;=VLOOKUP($C1760,Projections2[[#All],[ISOCode]:[Total 2024 Colombian Returnees]],'Population Projection V2'!$X$167,FALSE),"OK", "Review")</f>
        <v>OK</v>
      </c>
      <c r="CK1760" s="361" t="str">
        <f>IF(AH1760&lt;=VLOOKUP($C1760,Projections2[[#All],[ISOCode]:[Total 2024 Colombian Returnees]],'Population Projection V2'!$Y$167,FALSE),"OK", "Review")</f>
        <v>OK</v>
      </c>
      <c r="CL1760" s="361" t="str">
        <f>IF(AI1760&lt;=VLOOKUP($C1760,Projections2[[#All],[ISOCode]:[Total 2024 Colombian Returnees]],'Population Projection V2'!$Z$167,FALSE),"OK", "Review")</f>
        <v>OK</v>
      </c>
      <c r="CM1760" s="361" t="str">
        <f>IF(AJ1760&lt;=VLOOKUP($C1760,Projections2[[#All],[ISOCode]:[Total 2024 Colombian Returnees]],'Population Projection V2'!$AA$167,FALSE),"OK", "Review")</f>
        <v>OK</v>
      </c>
      <c r="CN1760" s="361" t="str">
        <f>IF(AK1760&lt;=VLOOKUP($C1760,Projections2[[#All],[ISOCode]:[Total 2024 Colombian Returnees]],'Population Projection V2'!$AB$167,FALSE),"OK", "Review")</f>
        <v>OK</v>
      </c>
      <c r="CO1760" s="361" t="str">
        <f>IF(AL1760&lt;=VLOOKUP($C1760,Projections2[[#All],[ISOCode]:[Total 2024 Colombian Returnees]],'Population Projection V2'!$AC$167,FALSE),"OK", "Review")</f>
        <v>OK</v>
      </c>
      <c r="CP1760" s="361" t="str">
        <f>IF(AO1760&lt;=VLOOKUP($C1760,Projections2[[#All],[ISOCode]:[Total 2024 Colombian Returnees]],'Population Projection V2'!$AD$167,FALSE),"OK", "Review")</f>
        <v>OK</v>
      </c>
      <c r="CQ1760" s="361" t="str">
        <f>IF(AP1760&lt;=VLOOKUP($C1760,Projections2[[#All],[ISOCode]:[Total 2024 Colombian Returnees]],'Population Projection V2'!$AE$167,FALSE),"OK", "Review")</f>
        <v>OK</v>
      </c>
      <c r="CR1760" s="361" t="str">
        <f>IF(AQ1760&lt;=VLOOKUP($C1760,Projections2[[#All],[ISOCode]:[Total 2024 Colombian Returnees]],'Population Projection V2'!$AF$167,FALSE),"OK", "Review")</f>
        <v>OK</v>
      </c>
      <c r="CS1760" s="361" t="str">
        <f>IF(AR1760&lt;=VLOOKUP($C1760,Projections2[[#All],[ISOCode]:[Total 2024 Colombian Returnees]],'Population Projection V2'!$AG$167,FALSE),"OK", "Review")</f>
        <v>OK</v>
      </c>
      <c r="CT1760" s="361" t="str">
        <f>IF(AS1760&lt;=VLOOKUP($C1760,Projections2[[#All],[ISOCode]:[Total 2024 Colombian Returnees]],'Population Projection V2'!$AH$167,FALSE),"OK", "Review")</f>
        <v>OK</v>
      </c>
      <c r="CU1760" s="361" t="str">
        <f>IF(AV1760&lt;=VLOOKUP($C1760,Projections2[[#All],[ISOCode]:[Total 2024 Colombian Returnees]],'Population Projection V2'!$AI$167,FALSE),"OK", "Review")</f>
        <v>OK</v>
      </c>
      <c r="CV1760" s="361" t="str">
        <f>IF(AW1760&lt;=VLOOKUP($C1760,Projections2[[#All],[ISOCode]:[Total 2024 Colombian Returnees]],'Population Projection V2'!$AJ$167,FALSE),"OK", "Review")</f>
        <v>OK</v>
      </c>
      <c r="CW1760" s="361" t="str">
        <f>IF(AX1760&lt;=VLOOKUP($C1760,Projections2[[#All],[ISOCode]:[Total 2024 Colombian Returnees]],'Population Projection V2'!$AK$167,FALSE),"OK", "Review")</f>
        <v>OK</v>
      </c>
      <c r="CX1760" s="361" t="str">
        <f>IF(AY1760&lt;=VLOOKUP($C1760,Projections2[[#All],[ISOCode]:[Total 2024 Colombian Returnees]],'Population Projection V2'!$AL$167,FALSE),"OK", "Review")</f>
        <v>OK</v>
      </c>
      <c r="CY1760" s="362" t="str">
        <f>IF(AZ1760&lt;=VLOOKUP($C1760,Projections2[[#All],[ISOCode]:[Total 2024 Colombian Returnees]],'Population Projection V2'!$AM$167,FALSE),"OK", "Review")</f>
        <v>OK</v>
      </c>
    </row>
    <row r="1761" spans="1:103" x14ac:dyDescent="0.25">
      <c r="A1761" s="218" t="s">
        <v>128</v>
      </c>
      <c r="B1761" s="219" t="s">
        <v>128</v>
      </c>
      <c r="C1761" s="219" t="s">
        <v>236</v>
      </c>
      <c r="D1761" s="219" t="s">
        <v>452</v>
      </c>
      <c r="E1761" s="219" t="s">
        <v>432</v>
      </c>
      <c r="F1761" s="220">
        <f t="shared" si="651"/>
        <v>0</v>
      </c>
      <c r="G1761" s="220">
        <f t="shared" si="652"/>
        <v>0</v>
      </c>
      <c r="H1761" s="220">
        <f t="shared" si="653"/>
        <v>0</v>
      </c>
      <c r="I1761" s="220">
        <f t="shared" si="654"/>
        <v>0</v>
      </c>
      <c r="J1761" s="221">
        <f t="shared" si="655"/>
        <v>0</v>
      </c>
      <c r="K1761" s="221">
        <f>VLOOKUP($C1761,Projections2[[#All],[ISOCode]:[Total 2024 Colombian Returnees]],7,0)</f>
        <v>0</v>
      </c>
      <c r="L1761" s="251"/>
      <c r="M1761" s="312"/>
      <c r="N1761" s="312"/>
      <c r="O1761" s="312"/>
      <c r="P1761" s="236"/>
      <c r="Q1761" s="252"/>
      <c r="R1761" s="224">
        <f>VLOOKUP($C1761,Projections2[[#All],[ISOCode]:[Total 2024 Colombian Returnees]],12,0)</f>
        <v>0</v>
      </c>
      <c r="S1761" s="225"/>
      <c r="T1761" s="226"/>
      <c r="U1761" s="226"/>
      <c r="V1761" s="226"/>
      <c r="W1761" s="226"/>
      <c r="X1761" s="227"/>
      <c r="Y1761" s="227">
        <f>VLOOKUP($C1761,Projections2[[#All],[ISOCode]:[Total 2024 Colombian Returnees]],17,0)</f>
        <v>0</v>
      </c>
      <c r="Z1761" s="228"/>
      <c r="AA1761" s="253"/>
      <c r="AB1761" s="253"/>
      <c r="AC1761" s="253"/>
      <c r="AD1761" s="253"/>
      <c r="AE1761" s="253"/>
      <c r="AF1761" s="253">
        <f>VLOOKUP($C1761,Projections2[[#All],[ISOCode]:[Total 2024 Colombian Returnees]],22,0)</f>
        <v>0</v>
      </c>
      <c r="AG1761" s="254"/>
      <c r="AH1761" s="255"/>
      <c r="AI1761" s="255"/>
      <c r="AJ1761" s="255"/>
      <c r="AK1761" s="255"/>
      <c r="AL1761" s="256"/>
      <c r="AM1761" s="230">
        <f>VLOOKUP($C1761,Projections2[[#All],[ISOCode]:[Total 2024 Colombian Returnees]],27,0)</f>
        <v>0</v>
      </c>
      <c r="AN1761" s="231"/>
      <c r="AO1761" s="257"/>
      <c r="AP1761" s="257"/>
      <c r="AQ1761" s="257"/>
      <c r="AR1761" s="257"/>
      <c r="AS1761" s="232"/>
      <c r="AT1761" s="232">
        <f>VLOOKUP($C1761,Projections2[[#All],[ISOCode]:[Total 2024 Colombian Returnees]],32,0)</f>
        <v>0</v>
      </c>
      <c r="AU1761" s="233"/>
      <c r="AV1761" s="258"/>
      <c r="AW1761" s="258"/>
      <c r="AX1761" s="258"/>
      <c r="AY1761" s="258"/>
      <c r="AZ1761" s="234"/>
      <c r="BA1761" s="234">
        <f>VLOOKUP($C1761,Projections2[[#All],[ISOCode]:[Total 2024 Colombian Returnees]],37,0)</f>
        <v>0</v>
      </c>
      <c r="BB1761" s="235"/>
      <c r="BC1761" s="360" t="str">
        <f t="shared" si="656"/>
        <v>Ok</v>
      </c>
      <c r="BD1761" s="361" t="str">
        <f t="shared" si="657"/>
        <v>Ok</v>
      </c>
      <c r="BE1761" s="361" t="str">
        <f t="shared" si="658"/>
        <v>Ok</v>
      </c>
      <c r="BF1761" s="361" t="str">
        <f t="shared" si="659"/>
        <v>Ok</v>
      </c>
      <c r="BG1761" s="362" t="str">
        <f t="shared" si="660"/>
        <v>Ok</v>
      </c>
      <c r="BH1761" s="360" t="str">
        <f t="shared" si="661"/>
        <v>Ok</v>
      </c>
      <c r="BI1761" s="361" t="str">
        <f t="shared" si="662"/>
        <v>Ok</v>
      </c>
      <c r="BJ1761" s="361" t="str">
        <f t="shared" si="663"/>
        <v>Ok</v>
      </c>
      <c r="BK1761" s="361" t="str">
        <f t="shared" si="664"/>
        <v>Ok</v>
      </c>
      <c r="BL1761" s="361" t="str">
        <f t="shared" si="665"/>
        <v>Ok</v>
      </c>
      <c r="BM1761" s="361" t="str">
        <f t="shared" si="666"/>
        <v>Ok</v>
      </c>
      <c r="BN1761" s="362" t="str">
        <f t="shared" si="667"/>
        <v>Ok</v>
      </c>
      <c r="BO1761" s="360" t="str">
        <f t="shared" si="668"/>
        <v>No Pop.</v>
      </c>
      <c r="BP1761" s="361" t="str">
        <f t="shared" si="669"/>
        <v>No Pop.</v>
      </c>
      <c r="BQ1761" s="361" t="str">
        <f t="shared" si="670"/>
        <v>No Pop.</v>
      </c>
      <c r="BR1761" s="361" t="str">
        <f t="shared" si="671"/>
        <v>No Pop.</v>
      </c>
      <c r="BS1761" s="361" t="str">
        <f t="shared" si="672"/>
        <v>No Pop.</v>
      </c>
      <c r="BT1761" s="361" t="str">
        <f t="shared" si="673"/>
        <v>No Pop.</v>
      </c>
      <c r="BU1761" s="362" t="str">
        <f t="shared" si="674"/>
        <v>No Pop.</v>
      </c>
      <c r="BV1761" s="360" t="str">
        <f>IF(M1761&lt;=VLOOKUP($C1761,Projections2[[#All],[ISOCode]:[Total 2024 Colombian Returnees]],'Population Projection V2'!$J$167,FALSE),"OK", "Review")</f>
        <v>OK</v>
      </c>
      <c r="BW1761" s="361" t="str">
        <f>IF(N1761&lt;=VLOOKUP($C1761,Projections2[[#All],[ISOCode]:[Total 2024 Colombian Returnees]],'Population Projection V2'!$K$167,FALSE),"OK", "Review")</f>
        <v>OK</v>
      </c>
      <c r="BX1761" s="361" t="str">
        <f>IF(O1761&lt;=VLOOKUP($C1761,Projections2[[#All],[ISOCode]:[Total 2024 Colombian Returnees]],'Population Projection V2'!$L$167,FALSE),"OK", "Review")</f>
        <v>OK</v>
      </c>
      <c r="BY1761" s="361" t="str">
        <f>IF(P1761&lt;=VLOOKUP($C1761,Projections2[[#All],[ISOCode]:[Total 2024 Colombian Returnees]],'Population Projection V2'!$M$167,FALSE),"OK", "Review")</f>
        <v>OK</v>
      </c>
      <c r="BZ1761" s="361" t="str">
        <f>IF(Q1761&lt;=VLOOKUP($C1761,Projections2[[#All],[ISOCode]:[Total 2024 Colombian Returnees]],'Population Projection V2'!$N$167,FALSE),"OK", "Review")</f>
        <v>OK</v>
      </c>
      <c r="CA1761" s="361" t="str">
        <f>IF(T1761&lt;=VLOOKUP($C1761,Projections2[[#All],[ISOCode]:[Total 2024 Colombian Returnees]],'Population Projection V2'!$O$167,FALSE),"OK", "Review")</f>
        <v>OK</v>
      </c>
      <c r="CB1761" s="361" t="str">
        <f>IF(U1761&lt;=VLOOKUP($C1761,Projections2[[#All],[ISOCode]:[Total 2024 Colombian Returnees]],'Population Projection V2'!$P$167,FALSE),"OK", "Review")</f>
        <v>OK</v>
      </c>
      <c r="CC1761" s="361" t="str">
        <f>IF(V1761&lt;=VLOOKUP($C1761,Projections2[[#All],[ISOCode]:[Total 2024 Colombian Returnees]],'Population Projection V2'!$Q$167,FALSE),"OK", "Review")</f>
        <v>OK</v>
      </c>
      <c r="CD1761" s="361" t="str">
        <f>IF(W1761&lt;=VLOOKUP($C1761,Projections2[[#All],[ISOCode]:[Total 2024 Colombian Returnees]],'Population Projection V2'!$R$167,FALSE),"OK", "Review")</f>
        <v>OK</v>
      </c>
      <c r="CE1761" s="361" t="str">
        <f>IF(X1761&lt;=VLOOKUP($C1761,Projections2[[#All],[ISOCode]:[Total 2024 Colombian Returnees]],'Population Projection V2'!$S$167,FALSE),"OK", "Review")</f>
        <v>OK</v>
      </c>
      <c r="CF1761" s="361" t="str">
        <f>IF(AA1761&lt;=VLOOKUP($C1761,Projections2[[#All],[ISOCode]:[Total 2024 Colombian Returnees]],'Population Projection V2'!$T$167,FALSE),"OK", "Review")</f>
        <v>OK</v>
      </c>
      <c r="CG1761" s="361" t="str">
        <f>IF(AB1761&lt;=VLOOKUP($C1761,Projections2[[#All],[ISOCode]:[Total 2024 Colombian Returnees]],'Population Projection V2'!$U$167,FALSE),"OK", "Review")</f>
        <v>OK</v>
      </c>
      <c r="CH1761" s="361" t="str">
        <f>IF(AC1761&lt;=VLOOKUP($C1761,Projections2[[#All],[ISOCode]:[Total 2024 Colombian Returnees]],'Population Projection V2'!$V$167,FALSE),"OK", "Review")</f>
        <v>OK</v>
      </c>
      <c r="CI1761" s="361" t="str">
        <f>IF(AD1761&lt;=VLOOKUP($C1761,Projections2[[#All],[ISOCode]:[Total 2024 Colombian Returnees]],'Population Projection V2'!$W$167,FALSE),"OK", "Review")</f>
        <v>OK</v>
      </c>
      <c r="CJ1761" s="361" t="str">
        <f>IF(AE1761&lt;=VLOOKUP($C1761,Projections2[[#All],[ISOCode]:[Total 2024 Colombian Returnees]],'Population Projection V2'!$X$167,FALSE),"OK", "Review")</f>
        <v>OK</v>
      </c>
      <c r="CK1761" s="361" t="str">
        <f>IF(AH1761&lt;=VLOOKUP($C1761,Projections2[[#All],[ISOCode]:[Total 2024 Colombian Returnees]],'Population Projection V2'!$Y$167,FALSE),"OK", "Review")</f>
        <v>OK</v>
      </c>
      <c r="CL1761" s="361" t="str">
        <f>IF(AI1761&lt;=VLOOKUP($C1761,Projections2[[#All],[ISOCode]:[Total 2024 Colombian Returnees]],'Population Projection V2'!$Z$167,FALSE),"OK", "Review")</f>
        <v>OK</v>
      </c>
      <c r="CM1761" s="361" t="str">
        <f>IF(AJ1761&lt;=VLOOKUP($C1761,Projections2[[#All],[ISOCode]:[Total 2024 Colombian Returnees]],'Population Projection V2'!$AA$167,FALSE),"OK", "Review")</f>
        <v>OK</v>
      </c>
      <c r="CN1761" s="361" t="str">
        <f>IF(AK1761&lt;=VLOOKUP($C1761,Projections2[[#All],[ISOCode]:[Total 2024 Colombian Returnees]],'Population Projection V2'!$AB$167,FALSE),"OK", "Review")</f>
        <v>OK</v>
      </c>
      <c r="CO1761" s="361" t="str">
        <f>IF(AL1761&lt;=VLOOKUP($C1761,Projections2[[#All],[ISOCode]:[Total 2024 Colombian Returnees]],'Population Projection V2'!$AC$167,FALSE),"OK", "Review")</f>
        <v>OK</v>
      </c>
      <c r="CP1761" s="361" t="str">
        <f>IF(AO1761&lt;=VLOOKUP($C1761,Projections2[[#All],[ISOCode]:[Total 2024 Colombian Returnees]],'Population Projection V2'!$AD$167,FALSE),"OK", "Review")</f>
        <v>OK</v>
      </c>
      <c r="CQ1761" s="361" t="str">
        <f>IF(AP1761&lt;=VLOOKUP($C1761,Projections2[[#All],[ISOCode]:[Total 2024 Colombian Returnees]],'Population Projection V2'!$AE$167,FALSE),"OK", "Review")</f>
        <v>OK</v>
      </c>
      <c r="CR1761" s="361" t="str">
        <f>IF(AQ1761&lt;=VLOOKUP($C1761,Projections2[[#All],[ISOCode]:[Total 2024 Colombian Returnees]],'Population Projection V2'!$AF$167,FALSE),"OK", "Review")</f>
        <v>OK</v>
      </c>
      <c r="CS1761" s="361" t="str">
        <f>IF(AR1761&lt;=VLOOKUP($C1761,Projections2[[#All],[ISOCode]:[Total 2024 Colombian Returnees]],'Population Projection V2'!$AG$167,FALSE),"OK", "Review")</f>
        <v>OK</v>
      </c>
      <c r="CT1761" s="361" t="str">
        <f>IF(AS1761&lt;=VLOOKUP($C1761,Projections2[[#All],[ISOCode]:[Total 2024 Colombian Returnees]],'Population Projection V2'!$AH$167,FALSE),"OK", "Review")</f>
        <v>OK</v>
      </c>
      <c r="CU1761" s="361" t="str">
        <f>IF(AV1761&lt;=VLOOKUP($C1761,Projections2[[#All],[ISOCode]:[Total 2024 Colombian Returnees]],'Population Projection V2'!$AI$167,FALSE),"OK", "Review")</f>
        <v>OK</v>
      </c>
      <c r="CV1761" s="361" t="str">
        <f>IF(AW1761&lt;=VLOOKUP($C1761,Projections2[[#All],[ISOCode]:[Total 2024 Colombian Returnees]],'Population Projection V2'!$AJ$167,FALSE),"OK", "Review")</f>
        <v>OK</v>
      </c>
      <c r="CW1761" s="361" t="str">
        <f>IF(AX1761&lt;=VLOOKUP($C1761,Projections2[[#All],[ISOCode]:[Total 2024 Colombian Returnees]],'Population Projection V2'!$AK$167,FALSE),"OK", "Review")</f>
        <v>OK</v>
      </c>
      <c r="CX1761" s="361" t="str">
        <f>IF(AY1761&lt;=VLOOKUP($C1761,Projections2[[#All],[ISOCode]:[Total 2024 Colombian Returnees]],'Population Projection V2'!$AL$167,FALSE),"OK", "Review")</f>
        <v>OK</v>
      </c>
      <c r="CY1761" s="362" t="str">
        <f>IF(AZ1761&lt;=VLOOKUP($C1761,Projections2[[#All],[ISOCode]:[Total 2024 Colombian Returnees]],'Population Projection V2'!$AM$167,FALSE),"OK", "Review")</f>
        <v>OK</v>
      </c>
    </row>
    <row r="1762" spans="1:103" x14ac:dyDescent="0.25">
      <c r="A1762" s="218" t="s">
        <v>128</v>
      </c>
      <c r="B1762" s="219" t="s">
        <v>128</v>
      </c>
      <c r="C1762" s="219" t="s">
        <v>237</v>
      </c>
      <c r="D1762" s="219" t="s">
        <v>453</v>
      </c>
      <c r="E1762" s="219" t="s">
        <v>432</v>
      </c>
      <c r="F1762" s="220">
        <f t="shared" si="651"/>
        <v>0</v>
      </c>
      <c r="G1762" s="220">
        <f t="shared" si="652"/>
        <v>0</v>
      </c>
      <c r="H1762" s="220">
        <f t="shared" si="653"/>
        <v>0</v>
      </c>
      <c r="I1762" s="220">
        <f t="shared" si="654"/>
        <v>0</v>
      </c>
      <c r="J1762" s="221">
        <f t="shared" si="655"/>
        <v>0</v>
      </c>
      <c r="K1762" s="221">
        <f>VLOOKUP($C1762,Projections2[[#All],[ISOCode]:[Total 2024 Colombian Returnees]],7,0)</f>
        <v>0</v>
      </c>
      <c r="L1762" s="251"/>
      <c r="M1762" s="312"/>
      <c r="N1762" s="312"/>
      <c r="O1762" s="312"/>
      <c r="P1762" s="236"/>
      <c r="Q1762" s="252"/>
      <c r="R1762" s="224">
        <f>VLOOKUP($C1762,Projections2[[#All],[ISOCode]:[Total 2024 Colombian Returnees]],12,0)</f>
        <v>0</v>
      </c>
      <c r="S1762" s="225"/>
      <c r="T1762" s="226"/>
      <c r="U1762" s="226"/>
      <c r="V1762" s="226"/>
      <c r="W1762" s="226"/>
      <c r="X1762" s="227"/>
      <c r="Y1762" s="227">
        <f>VLOOKUP($C1762,Projections2[[#All],[ISOCode]:[Total 2024 Colombian Returnees]],17,0)</f>
        <v>0</v>
      </c>
      <c r="Z1762" s="228"/>
      <c r="AA1762" s="253"/>
      <c r="AB1762" s="253"/>
      <c r="AC1762" s="253"/>
      <c r="AD1762" s="253"/>
      <c r="AE1762" s="253"/>
      <c r="AF1762" s="253">
        <f>VLOOKUP($C1762,Projections2[[#All],[ISOCode]:[Total 2024 Colombian Returnees]],22,0)</f>
        <v>0</v>
      </c>
      <c r="AG1762" s="254"/>
      <c r="AH1762" s="255"/>
      <c r="AI1762" s="255"/>
      <c r="AJ1762" s="255"/>
      <c r="AK1762" s="255"/>
      <c r="AL1762" s="256"/>
      <c r="AM1762" s="230">
        <f>VLOOKUP($C1762,Projections2[[#All],[ISOCode]:[Total 2024 Colombian Returnees]],27,0)</f>
        <v>0</v>
      </c>
      <c r="AN1762" s="231"/>
      <c r="AO1762" s="257"/>
      <c r="AP1762" s="257"/>
      <c r="AQ1762" s="257"/>
      <c r="AR1762" s="257"/>
      <c r="AS1762" s="232"/>
      <c r="AT1762" s="232">
        <f>VLOOKUP($C1762,Projections2[[#All],[ISOCode]:[Total 2024 Colombian Returnees]],32,0)</f>
        <v>0</v>
      </c>
      <c r="AU1762" s="233"/>
      <c r="AV1762" s="258"/>
      <c r="AW1762" s="258"/>
      <c r="AX1762" s="258"/>
      <c r="AY1762" s="258"/>
      <c r="AZ1762" s="234"/>
      <c r="BA1762" s="234">
        <f>VLOOKUP($C1762,Projections2[[#All],[ISOCode]:[Total 2024 Colombian Returnees]],37,0)</f>
        <v>0</v>
      </c>
      <c r="BB1762" s="235"/>
      <c r="BC1762" s="360" t="str">
        <f t="shared" si="656"/>
        <v>Ok</v>
      </c>
      <c r="BD1762" s="361" t="str">
        <f t="shared" si="657"/>
        <v>Ok</v>
      </c>
      <c r="BE1762" s="361" t="str">
        <f t="shared" si="658"/>
        <v>Ok</v>
      </c>
      <c r="BF1762" s="361" t="str">
        <f t="shared" si="659"/>
        <v>Ok</v>
      </c>
      <c r="BG1762" s="362" t="str">
        <f t="shared" si="660"/>
        <v>Ok</v>
      </c>
      <c r="BH1762" s="360" t="str">
        <f t="shared" si="661"/>
        <v>Ok</v>
      </c>
      <c r="BI1762" s="361" t="str">
        <f t="shared" si="662"/>
        <v>Ok</v>
      </c>
      <c r="BJ1762" s="361" t="str">
        <f t="shared" si="663"/>
        <v>Ok</v>
      </c>
      <c r="BK1762" s="361" t="str">
        <f t="shared" si="664"/>
        <v>Ok</v>
      </c>
      <c r="BL1762" s="361" t="str">
        <f t="shared" si="665"/>
        <v>Ok</v>
      </c>
      <c r="BM1762" s="361" t="str">
        <f t="shared" si="666"/>
        <v>Ok</v>
      </c>
      <c r="BN1762" s="362" t="str">
        <f t="shared" si="667"/>
        <v>Ok</v>
      </c>
      <c r="BO1762" s="360" t="str">
        <f t="shared" si="668"/>
        <v>No Pop.</v>
      </c>
      <c r="BP1762" s="361" t="str">
        <f t="shared" si="669"/>
        <v>No Pop.</v>
      </c>
      <c r="BQ1762" s="361" t="str">
        <f t="shared" si="670"/>
        <v>No Pop.</v>
      </c>
      <c r="BR1762" s="361" t="str">
        <f t="shared" si="671"/>
        <v>No Pop.</v>
      </c>
      <c r="BS1762" s="361" t="str">
        <f t="shared" si="672"/>
        <v>No Pop.</v>
      </c>
      <c r="BT1762" s="361" t="str">
        <f t="shared" si="673"/>
        <v>No Pop.</v>
      </c>
      <c r="BU1762" s="362" t="str">
        <f t="shared" si="674"/>
        <v>No Pop.</v>
      </c>
      <c r="BV1762" s="360" t="str">
        <f>IF(M1762&lt;=VLOOKUP($C1762,Projections2[[#All],[ISOCode]:[Total 2024 Colombian Returnees]],'Population Projection V2'!$J$167,FALSE),"OK", "Review")</f>
        <v>OK</v>
      </c>
      <c r="BW1762" s="361" t="str">
        <f>IF(N1762&lt;=VLOOKUP($C1762,Projections2[[#All],[ISOCode]:[Total 2024 Colombian Returnees]],'Population Projection V2'!$K$167,FALSE),"OK", "Review")</f>
        <v>OK</v>
      </c>
      <c r="BX1762" s="361" t="str">
        <f>IF(O1762&lt;=VLOOKUP($C1762,Projections2[[#All],[ISOCode]:[Total 2024 Colombian Returnees]],'Population Projection V2'!$L$167,FALSE),"OK", "Review")</f>
        <v>OK</v>
      </c>
      <c r="BY1762" s="361" t="str">
        <f>IF(P1762&lt;=VLOOKUP($C1762,Projections2[[#All],[ISOCode]:[Total 2024 Colombian Returnees]],'Population Projection V2'!$M$167,FALSE),"OK", "Review")</f>
        <v>OK</v>
      </c>
      <c r="BZ1762" s="361" t="str">
        <f>IF(Q1762&lt;=VLOOKUP($C1762,Projections2[[#All],[ISOCode]:[Total 2024 Colombian Returnees]],'Population Projection V2'!$N$167,FALSE),"OK", "Review")</f>
        <v>OK</v>
      </c>
      <c r="CA1762" s="361" t="str">
        <f>IF(T1762&lt;=VLOOKUP($C1762,Projections2[[#All],[ISOCode]:[Total 2024 Colombian Returnees]],'Population Projection V2'!$O$167,FALSE),"OK", "Review")</f>
        <v>OK</v>
      </c>
      <c r="CB1762" s="361" t="str">
        <f>IF(U1762&lt;=VLOOKUP($C1762,Projections2[[#All],[ISOCode]:[Total 2024 Colombian Returnees]],'Population Projection V2'!$P$167,FALSE),"OK", "Review")</f>
        <v>OK</v>
      </c>
      <c r="CC1762" s="361" t="str">
        <f>IF(V1762&lt;=VLOOKUP($C1762,Projections2[[#All],[ISOCode]:[Total 2024 Colombian Returnees]],'Population Projection V2'!$Q$167,FALSE),"OK", "Review")</f>
        <v>OK</v>
      </c>
      <c r="CD1762" s="361" t="str">
        <f>IF(W1762&lt;=VLOOKUP($C1762,Projections2[[#All],[ISOCode]:[Total 2024 Colombian Returnees]],'Population Projection V2'!$R$167,FALSE),"OK", "Review")</f>
        <v>OK</v>
      </c>
      <c r="CE1762" s="361" t="str">
        <f>IF(X1762&lt;=VLOOKUP($C1762,Projections2[[#All],[ISOCode]:[Total 2024 Colombian Returnees]],'Population Projection V2'!$S$167,FALSE),"OK", "Review")</f>
        <v>OK</v>
      </c>
      <c r="CF1762" s="361" t="str">
        <f>IF(AA1762&lt;=VLOOKUP($C1762,Projections2[[#All],[ISOCode]:[Total 2024 Colombian Returnees]],'Population Projection V2'!$T$167,FALSE),"OK", "Review")</f>
        <v>OK</v>
      </c>
      <c r="CG1762" s="361" t="str">
        <f>IF(AB1762&lt;=VLOOKUP($C1762,Projections2[[#All],[ISOCode]:[Total 2024 Colombian Returnees]],'Population Projection V2'!$U$167,FALSE),"OK", "Review")</f>
        <v>OK</v>
      </c>
      <c r="CH1762" s="361" t="str">
        <f>IF(AC1762&lt;=VLOOKUP($C1762,Projections2[[#All],[ISOCode]:[Total 2024 Colombian Returnees]],'Population Projection V2'!$V$167,FALSE),"OK", "Review")</f>
        <v>OK</v>
      </c>
      <c r="CI1762" s="361" t="str">
        <f>IF(AD1762&lt;=VLOOKUP($C1762,Projections2[[#All],[ISOCode]:[Total 2024 Colombian Returnees]],'Population Projection V2'!$W$167,FALSE),"OK", "Review")</f>
        <v>OK</v>
      </c>
      <c r="CJ1762" s="361" t="str">
        <f>IF(AE1762&lt;=VLOOKUP($C1762,Projections2[[#All],[ISOCode]:[Total 2024 Colombian Returnees]],'Population Projection V2'!$X$167,FALSE),"OK", "Review")</f>
        <v>OK</v>
      </c>
      <c r="CK1762" s="361" t="str">
        <f>IF(AH1762&lt;=VLOOKUP($C1762,Projections2[[#All],[ISOCode]:[Total 2024 Colombian Returnees]],'Population Projection V2'!$Y$167,FALSE),"OK", "Review")</f>
        <v>OK</v>
      </c>
      <c r="CL1762" s="361" t="str">
        <f>IF(AI1762&lt;=VLOOKUP($C1762,Projections2[[#All],[ISOCode]:[Total 2024 Colombian Returnees]],'Population Projection V2'!$Z$167,FALSE),"OK", "Review")</f>
        <v>OK</v>
      </c>
      <c r="CM1762" s="361" t="str">
        <f>IF(AJ1762&lt;=VLOOKUP($C1762,Projections2[[#All],[ISOCode]:[Total 2024 Colombian Returnees]],'Population Projection V2'!$AA$167,FALSE),"OK", "Review")</f>
        <v>OK</v>
      </c>
      <c r="CN1762" s="361" t="str">
        <f>IF(AK1762&lt;=VLOOKUP($C1762,Projections2[[#All],[ISOCode]:[Total 2024 Colombian Returnees]],'Population Projection V2'!$AB$167,FALSE),"OK", "Review")</f>
        <v>OK</v>
      </c>
      <c r="CO1762" s="361" t="str">
        <f>IF(AL1762&lt;=VLOOKUP($C1762,Projections2[[#All],[ISOCode]:[Total 2024 Colombian Returnees]],'Population Projection V2'!$AC$167,FALSE),"OK", "Review")</f>
        <v>OK</v>
      </c>
      <c r="CP1762" s="361" t="str">
        <f>IF(AO1762&lt;=VLOOKUP($C1762,Projections2[[#All],[ISOCode]:[Total 2024 Colombian Returnees]],'Population Projection V2'!$AD$167,FALSE),"OK", "Review")</f>
        <v>OK</v>
      </c>
      <c r="CQ1762" s="361" t="str">
        <f>IF(AP1762&lt;=VLOOKUP($C1762,Projections2[[#All],[ISOCode]:[Total 2024 Colombian Returnees]],'Population Projection V2'!$AE$167,FALSE),"OK", "Review")</f>
        <v>OK</v>
      </c>
      <c r="CR1762" s="361" t="str">
        <f>IF(AQ1762&lt;=VLOOKUP($C1762,Projections2[[#All],[ISOCode]:[Total 2024 Colombian Returnees]],'Population Projection V2'!$AF$167,FALSE),"OK", "Review")</f>
        <v>OK</v>
      </c>
      <c r="CS1762" s="361" t="str">
        <f>IF(AR1762&lt;=VLOOKUP($C1762,Projections2[[#All],[ISOCode]:[Total 2024 Colombian Returnees]],'Population Projection V2'!$AG$167,FALSE),"OK", "Review")</f>
        <v>OK</v>
      </c>
      <c r="CT1762" s="361" t="str">
        <f>IF(AS1762&lt;=VLOOKUP($C1762,Projections2[[#All],[ISOCode]:[Total 2024 Colombian Returnees]],'Population Projection V2'!$AH$167,FALSE),"OK", "Review")</f>
        <v>OK</v>
      </c>
      <c r="CU1762" s="361" t="str">
        <f>IF(AV1762&lt;=VLOOKUP($C1762,Projections2[[#All],[ISOCode]:[Total 2024 Colombian Returnees]],'Population Projection V2'!$AI$167,FALSE),"OK", "Review")</f>
        <v>OK</v>
      </c>
      <c r="CV1762" s="361" t="str">
        <f>IF(AW1762&lt;=VLOOKUP($C1762,Projections2[[#All],[ISOCode]:[Total 2024 Colombian Returnees]],'Population Projection V2'!$AJ$167,FALSE),"OK", "Review")</f>
        <v>OK</v>
      </c>
      <c r="CW1762" s="361" t="str">
        <f>IF(AX1762&lt;=VLOOKUP($C1762,Projections2[[#All],[ISOCode]:[Total 2024 Colombian Returnees]],'Population Projection V2'!$AK$167,FALSE),"OK", "Review")</f>
        <v>OK</v>
      </c>
      <c r="CX1762" s="361" t="str">
        <f>IF(AY1762&lt;=VLOOKUP($C1762,Projections2[[#All],[ISOCode]:[Total 2024 Colombian Returnees]],'Population Projection V2'!$AL$167,FALSE),"OK", "Review")</f>
        <v>OK</v>
      </c>
      <c r="CY1762" s="362" t="str">
        <f>IF(AZ1762&lt;=VLOOKUP($C1762,Projections2[[#All],[ISOCode]:[Total 2024 Colombian Returnees]],'Population Projection V2'!$AM$167,FALSE),"OK", "Review")</f>
        <v>OK</v>
      </c>
    </row>
    <row r="1763" spans="1:103" x14ac:dyDescent="0.25">
      <c r="A1763" s="218" t="s">
        <v>128</v>
      </c>
      <c r="B1763" s="219" t="s">
        <v>128</v>
      </c>
      <c r="C1763" s="219" t="s">
        <v>238</v>
      </c>
      <c r="D1763" s="219" t="s">
        <v>454</v>
      </c>
      <c r="E1763" s="219" t="s">
        <v>432</v>
      </c>
      <c r="F1763" s="220">
        <f t="shared" si="651"/>
        <v>0</v>
      </c>
      <c r="G1763" s="220">
        <f t="shared" si="652"/>
        <v>0</v>
      </c>
      <c r="H1763" s="220">
        <f t="shared" si="653"/>
        <v>0</v>
      </c>
      <c r="I1763" s="220">
        <f t="shared" si="654"/>
        <v>0</v>
      </c>
      <c r="J1763" s="221">
        <f t="shared" si="655"/>
        <v>0</v>
      </c>
      <c r="K1763" s="221">
        <f>VLOOKUP($C1763,Projections2[[#All],[ISOCode]:[Total 2024 Colombian Returnees]],7,0)</f>
        <v>0</v>
      </c>
      <c r="L1763" s="251"/>
      <c r="M1763" s="312"/>
      <c r="N1763" s="312"/>
      <c r="O1763" s="312"/>
      <c r="P1763" s="236"/>
      <c r="Q1763" s="252"/>
      <c r="R1763" s="224">
        <f>VLOOKUP($C1763,Projections2[[#All],[ISOCode]:[Total 2024 Colombian Returnees]],12,0)</f>
        <v>0</v>
      </c>
      <c r="S1763" s="225"/>
      <c r="T1763" s="226"/>
      <c r="U1763" s="226"/>
      <c r="V1763" s="226"/>
      <c r="W1763" s="226"/>
      <c r="X1763" s="227"/>
      <c r="Y1763" s="227">
        <f>VLOOKUP($C1763,Projections2[[#All],[ISOCode]:[Total 2024 Colombian Returnees]],17,0)</f>
        <v>0</v>
      </c>
      <c r="Z1763" s="228"/>
      <c r="AA1763" s="253"/>
      <c r="AB1763" s="253"/>
      <c r="AC1763" s="253"/>
      <c r="AD1763" s="253"/>
      <c r="AE1763" s="253"/>
      <c r="AF1763" s="253">
        <f>VLOOKUP($C1763,Projections2[[#All],[ISOCode]:[Total 2024 Colombian Returnees]],22,0)</f>
        <v>0</v>
      </c>
      <c r="AG1763" s="254"/>
      <c r="AH1763" s="255"/>
      <c r="AI1763" s="255"/>
      <c r="AJ1763" s="255"/>
      <c r="AK1763" s="255"/>
      <c r="AL1763" s="256"/>
      <c r="AM1763" s="230">
        <f>VLOOKUP($C1763,Projections2[[#All],[ISOCode]:[Total 2024 Colombian Returnees]],27,0)</f>
        <v>0</v>
      </c>
      <c r="AN1763" s="231"/>
      <c r="AO1763" s="257"/>
      <c r="AP1763" s="257"/>
      <c r="AQ1763" s="257"/>
      <c r="AR1763" s="257"/>
      <c r="AS1763" s="232"/>
      <c r="AT1763" s="232">
        <f>VLOOKUP($C1763,Projections2[[#All],[ISOCode]:[Total 2024 Colombian Returnees]],32,0)</f>
        <v>0</v>
      </c>
      <c r="AU1763" s="233"/>
      <c r="AV1763" s="258"/>
      <c r="AW1763" s="258"/>
      <c r="AX1763" s="258"/>
      <c r="AY1763" s="258"/>
      <c r="AZ1763" s="234"/>
      <c r="BA1763" s="234">
        <f>VLOOKUP($C1763,Projections2[[#All],[ISOCode]:[Total 2024 Colombian Returnees]],37,0)</f>
        <v>0</v>
      </c>
      <c r="BB1763" s="235"/>
      <c r="BC1763" s="360" t="str">
        <f t="shared" si="656"/>
        <v>Ok</v>
      </c>
      <c r="BD1763" s="361" t="str">
        <f t="shared" si="657"/>
        <v>Ok</v>
      </c>
      <c r="BE1763" s="361" t="str">
        <f t="shared" si="658"/>
        <v>Ok</v>
      </c>
      <c r="BF1763" s="361" t="str">
        <f t="shared" si="659"/>
        <v>Ok</v>
      </c>
      <c r="BG1763" s="362" t="str">
        <f t="shared" si="660"/>
        <v>Ok</v>
      </c>
      <c r="BH1763" s="360" t="str">
        <f t="shared" si="661"/>
        <v>Ok</v>
      </c>
      <c r="BI1763" s="361" t="str">
        <f t="shared" si="662"/>
        <v>Ok</v>
      </c>
      <c r="BJ1763" s="361" t="str">
        <f t="shared" si="663"/>
        <v>Ok</v>
      </c>
      <c r="BK1763" s="361" t="str">
        <f t="shared" si="664"/>
        <v>Ok</v>
      </c>
      <c r="BL1763" s="361" t="str">
        <f t="shared" si="665"/>
        <v>Ok</v>
      </c>
      <c r="BM1763" s="361" t="str">
        <f t="shared" si="666"/>
        <v>Ok</v>
      </c>
      <c r="BN1763" s="362" t="str">
        <f t="shared" si="667"/>
        <v>Ok</v>
      </c>
      <c r="BO1763" s="360" t="str">
        <f t="shared" si="668"/>
        <v>No Pop.</v>
      </c>
      <c r="BP1763" s="361" t="str">
        <f t="shared" si="669"/>
        <v>No Pop.</v>
      </c>
      <c r="BQ1763" s="361" t="str">
        <f t="shared" si="670"/>
        <v>No Pop.</v>
      </c>
      <c r="BR1763" s="361" t="str">
        <f t="shared" si="671"/>
        <v>No Pop.</v>
      </c>
      <c r="BS1763" s="361" t="str">
        <f t="shared" si="672"/>
        <v>No Pop.</v>
      </c>
      <c r="BT1763" s="361" t="str">
        <f t="shared" si="673"/>
        <v>No Pop.</v>
      </c>
      <c r="BU1763" s="362" t="str">
        <f t="shared" si="674"/>
        <v>No Pop.</v>
      </c>
      <c r="BV1763" s="360" t="str">
        <f>IF(M1763&lt;=VLOOKUP($C1763,Projections2[[#All],[ISOCode]:[Total 2024 Colombian Returnees]],'Population Projection V2'!$J$167,FALSE),"OK", "Review")</f>
        <v>OK</v>
      </c>
      <c r="BW1763" s="361" t="str">
        <f>IF(N1763&lt;=VLOOKUP($C1763,Projections2[[#All],[ISOCode]:[Total 2024 Colombian Returnees]],'Population Projection V2'!$K$167,FALSE),"OK", "Review")</f>
        <v>OK</v>
      </c>
      <c r="BX1763" s="361" t="str">
        <f>IF(O1763&lt;=VLOOKUP($C1763,Projections2[[#All],[ISOCode]:[Total 2024 Colombian Returnees]],'Population Projection V2'!$L$167,FALSE),"OK", "Review")</f>
        <v>OK</v>
      </c>
      <c r="BY1763" s="361" t="str">
        <f>IF(P1763&lt;=VLOOKUP($C1763,Projections2[[#All],[ISOCode]:[Total 2024 Colombian Returnees]],'Population Projection V2'!$M$167,FALSE),"OK", "Review")</f>
        <v>OK</v>
      </c>
      <c r="BZ1763" s="361" t="str">
        <f>IF(Q1763&lt;=VLOOKUP($C1763,Projections2[[#All],[ISOCode]:[Total 2024 Colombian Returnees]],'Population Projection V2'!$N$167,FALSE),"OK", "Review")</f>
        <v>OK</v>
      </c>
      <c r="CA1763" s="361" t="str">
        <f>IF(T1763&lt;=VLOOKUP($C1763,Projections2[[#All],[ISOCode]:[Total 2024 Colombian Returnees]],'Population Projection V2'!$O$167,FALSE),"OK", "Review")</f>
        <v>OK</v>
      </c>
      <c r="CB1763" s="361" t="str">
        <f>IF(U1763&lt;=VLOOKUP($C1763,Projections2[[#All],[ISOCode]:[Total 2024 Colombian Returnees]],'Population Projection V2'!$P$167,FALSE),"OK", "Review")</f>
        <v>OK</v>
      </c>
      <c r="CC1763" s="361" t="str">
        <f>IF(V1763&lt;=VLOOKUP($C1763,Projections2[[#All],[ISOCode]:[Total 2024 Colombian Returnees]],'Population Projection V2'!$Q$167,FALSE),"OK", "Review")</f>
        <v>OK</v>
      </c>
      <c r="CD1763" s="361" t="str">
        <f>IF(W1763&lt;=VLOOKUP($C1763,Projections2[[#All],[ISOCode]:[Total 2024 Colombian Returnees]],'Population Projection V2'!$R$167,FALSE),"OK", "Review")</f>
        <v>OK</v>
      </c>
      <c r="CE1763" s="361" t="str">
        <f>IF(X1763&lt;=VLOOKUP($C1763,Projections2[[#All],[ISOCode]:[Total 2024 Colombian Returnees]],'Population Projection V2'!$S$167,FALSE),"OK", "Review")</f>
        <v>OK</v>
      </c>
      <c r="CF1763" s="361" t="str">
        <f>IF(AA1763&lt;=VLOOKUP($C1763,Projections2[[#All],[ISOCode]:[Total 2024 Colombian Returnees]],'Population Projection V2'!$T$167,FALSE),"OK", "Review")</f>
        <v>OK</v>
      </c>
      <c r="CG1763" s="361" t="str">
        <f>IF(AB1763&lt;=VLOOKUP($C1763,Projections2[[#All],[ISOCode]:[Total 2024 Colombian Returnees]],'Population Projection V2'!$U$167,FALSE),"OK", "Review")</f>
        <v>OK</v>
      </c>
      <c r="CH1763" s="361" t="str">
        <f>IF(AC1763&lt;=VLOOKUP($C1763,Projections2[[#All],[ISOCode]:[Total 2024 Colombian Returnees]],'Population Projection V2'!$V$167,FALSE),"OK", "Review")</f>
        <v>OK</v>
      </c>
      <c r="CI1763" s="361" t="str">
        <f>IF(AD1763&lt;=VLOOKUP($C1763,Projections2[[#All],[ISOCode]:[Total 2024 Colombian Returnees]],'Population Projection V2'!$W$167,FALSE),"OK", "Review")</f>
        <v>OK</v>
      </c>
      <c r="CJ1763" s="361" t="str">
        <f>IF(AE1763&lt;=VLOOKUP($C1763,Projections2[[#All],[ISOCode]:[Total 2024 Colombian Returnees]],'Population Projection V2'!$X$167,FALSE),"OK", "Review")</f>
        <v>OK</v>
      </c>
      <c r="CK1763" s="361" t="str">
        <f>IF(AH1763&lt;=VLOOKUP($C1763,Projections2[[#All],[ISOCode]:[Total 2024 Colombian Returnees]],'Population Projection V2'!$Y$167,FALSE),"OK", "Review")</f>
        <v>OK</v>
      </c>
      <c r="CL1763" s="361" t="str">
        <f>IF(AI1763&lt;=VLOOKUP($C1763,Projections2[[#All],[ISOCode]:[Total 2024 Colombian Returnees]],'Population Projection V2'!$Z$167,FALSE),"OK", "Review")</f>
        <v>OK</v>
      </c>
      <c r="CM1763" s="361" t="str">
        <f>IF(AJ1763&lt;=VLOOKUP($C1763,Projections2[[#All],[ISOCode]:[Total 2024 Colombian Returnees]],'Population Projection V2'!$AA$167,FALSE),"OK", "Review")</f>
        <v>OK</v>
      </c>
      <c r="CN1763" s="361" t="str">
        <f>IF(AK1763&lt;=VLOOKUP($C1763,Projections2[[#All],[ISOCode]:[Total 2024 Colombian Returnees]],'Population Projection V2'!$AB$167,FALSE),"OK", "Review")</f>
        <v>OK</v>
      </c>
      <c r="CO1763" s="361" t="str">
        <f>IF(AL1763&lt;=VLOOKUP($C1763,Projections2[[#All],[ISOCode]:[Total 2024 Colombian Returnees]],'Population Projection V2'!$AC$167,FALSE),"OK", "Review")</f>
        <v>OK</v>
      </c>
      <c r="CP1763" s="361" t="str">
        <f>IF(AO1763&lt;=VLOOKUP($C1763,Projections2[[#All],[ISOCode]:[Total 2024 Colombian Returnees]],'Population Projection V2'!$AD$167,FALSE),"OK", "Review")</f>
        <v>OK</v>
      </c>
      <c r="CQ1763" s="361" t="str">
        <f>IF(AP1763&lt;=VLOOKUP($C1763,Projections2[[#All],[ISOCode]:[Total 2024 Colombian Returnees]],'Population Projection V2'!$AE$167,FALSE),"OK", "Review")</f>
        <v>OK</v>
      </c>
      <c r="CR1763" s="361" t="str">
        <f>IF(AQ1763&lt;=VLOOKUP($C1763,Projections2[[#All],[ISOCode]:[Total 2024 Colombian Returnees]],'Population Projection V2'!$AF$167,FALSE),"OK", "Review")</f>
        <v>OK</v>
      </c>
      <c r="CS1763" s="361" t="str">
        <f>IF(AR1763&lt;=VLOOKUP($C1763,Projections2[[#All],[ISOCode]:[Total 2024 Colombian Returnees]],'Population Projection V2'!$AG$167,FALSE),"OK", "Review")</f>
        <v>OK</v>
      </c>
      <c r="CT1763" s="361" t="str">
        <f>IF(AS1763&lt;=VLOOKUP($C1763,Projections2[[#All],[ISOCode]:[Total 2024 Colombian Returnees]],'Population Projection V2'!$AH$167,FALSE),"OK", "Review")</f>
        <v>OK</v>
      </c>
      <c r="CU1763" s="361" t="str">
        <f>IF(AV1763&lt;=VLOOKUP($C1763,Projections2[[#All],[ISOCode]:[Total 2024 Colombian Returnees]],'Population Projection V2'!$AI$167,FALSE),"OK", "Review")</f>
        <v>OK</v>
      </c>
      <c r="CV1763" s="361" t="str">
        <f>IF(AW1763&lt;=VLOOKUP($C1763,Projections2[[#All],[ISOCode]:[Total 2024 Colombian Returnees]],'Population Projection V2'!$AJ$167,FALSE),"OK", "Review")</f>
        <v>OK</v>
      </c>
      <c r="CW1763" s="361" t="str">
        <f>IF(AX1763&lt;=VLOOKUP($C1763,Projections2[[#All],[ISOCode]:[Total 2024 Colombian Returnees]],'Population Projection V2'!$AK$167,FALSE),"OK", "Review")</f>
        <v>OK</v>
      </c>
      <c r="CX1763" s="361" t="str">
        <f>IF(AY1763&lt;=VLOOKUP($C1763,Projections2[[#All],[ISOCode]:[Total 2024 Colombian Returnees]],'Population Projection V2'!$AL$167,FALSE),"OK", "Review")</f>
        <v>OK</v>
      </c>
      <c r="CY1763" s="362" t="str">
        <f>IF(AZ1763&lt;=VLOOKUP($C1763,Projections2[[#All],[ISOCode]:[Total 2024 Colombian Returnees]],'Population Projection V2'!$AM$167,FALSE),"OK", "Review")</f>
        <v>OK</v>
      </c>
    </row>
    <row r="1764" spans="1:103" x14ac:dyDescent="0.25">
      <c r="A1764" s="218" t="s">
        <v>128</v>
      </c>
      <c r="B1764" s="219" t="s">
        <v>128</v>
      </c>
      <c r="C1764" s="219" t="s">
        <v>239</v>
      </c>
      <c r="D1764" s="219" t="s">
        <v>455</v>
      </c>
      <c r="E1764" s="219" t="s">
        <v>432</v>
      </c>
      <c r="F1764" s="220">
        <f t="shared" si="651"/>
        <v>0</v>
      </c>
      <c r="G1764" s="220">
        <f t="shared" si="652"/>
        <v>0</v>
      </c>
      <c r="H1764" s="220">
        <f t="shared" si="653"/>
        <v>0</v>
      </c>
      <c r="I1764" s="220">
        <f t="shared" si="654"/>
        <v>0</v>
      </c>
      <c r="J1764" s="221">
        <f t="shared" si="655"/>
        <v>0</v>
      </c>
      <c r="K1764" s="221">
        <f>VLOOKUP($C1764,Projections2[[#All],[ISOCode]:[Total 2024 Colombian Returnees]],7,0)</f>
        <v>0</v>
      </c>
      <c r="L1764" s="251"/>
      <c r="M1764" s="312"/>
      <c r="N1764" s="312"/>
      <c r="O1764" s="312"/>
      <c r="P1764" s="236"/>
      <c r="Q1764" s="252"/>
      <c r="R1764" s="224">
        <f>VLOOKUP($C1764,Projections2[[#All],[ISOCode]:[Total 2024 Colombian Returnees]],12,0)</f>
        <v>0</v>
      </c>
      <c r="S1764" s="225"/>
      <c r="T1764" s="226"/>
      <c r="U1764" s="226"/>
      <c r="V1764" s="226"/>
      <c r="W1764" s="226"/>
      <c r="X1764" s="227"/>
      <c r="Y1764" s="227">
        <f>VLOOKUP($C1764,Projections2[[#All],[ISOCode]:[Total 2024 Colombian Returnees]],17,0)</f>
        <v>0</v>
      </c>
      <c r="Z1764" s="228"/>
      <c r="AA1764" s="253"/>
      <c r="AB1764" s="253"/>
      <c r="AC1764" s="253"/>
      <c r="AD1764" s="253"/>
      <c r="AE1764" s="253"/>
      <c r="AF1764" s="253">
        <f>VLOOKUP($C1764,Projections2[[#All],[ISOCode]:[Total 2024 Colombian Returnees]],22,0)</f>
        <v>0</v>
      </c>
      <c r="AG1764" s="254"/>
      <c r="AH1764" s="255"/>
      <c r="AI1764" s="255"/>
      <c r="AJ1764" s="255"/>
      <c r="AK1764" s="255"/>
      <c r="AL1764" s="256"/>
      <c r="AM1764" s="230">
        <f>VLOOKUP($C1764,Projections2[[#All],[ISOCode]:[Total 2024 Colombian Returnees]],27,0)</f>
        <v>0</v>
      </c>
      <c r="AN1764" s="231"/>
      <c r="AO1764" s="257"/>
      <c r="AP1764" s="257"/>
      <c r="AQ1764" s="257"/>
      <c r="AR1764" s="257"/>
      <c r="AS1764" s="232"/>
      <c r="AT1764" s="232">
        <f>VLOOKUP($C1764,Projections2[[#All],[ISOCode]:[Total 2024 Colombian Returnees]],32,0)</f>
        <v>0</v>
      </c>
      <c r="AU1764" s="233"/>
      <c r="AV1764" s="258"/>
      <c r="AW1764" s="258"/>
      <c r="AX1764" s="258"/>
      <c r="AY1764" s="258"/>
      <c r="AZ1764" s="234"/>
      <c r="BA1764" s="234">
        <f>VLOOKUP($C1764,Projections2[[#All],[ISOCode]:[Total 2024 Colombian Returnees]],37,0)</f>
        <v>0</v>
      </c>
      <c r="BB1764" s="235"/>
      <c r="BC1764" s="360" t="str">
        <f t="shared" si="656"/>
        <v>Ok</v>
      </c>
      <c r="BD1764" s="361" t="str">
        <f t="shared" si="657"/>
        <v>Ok</v>
      </c>
      <c r="BE1764" s="361" t="str">
        <f t="shared" si="658"/>
        <v>Ok</v>
      </c>
      <c r="BF1764" s="361" t="str">
        <f t="shared" si="659"/>
        <v>Ok</v>
      </c>
      <c r="BG1764" s="362" t="str">
        <f t="shared" si="660"/>
        <v>Ok</v>
      </c>
      <c r="BH1764" s="360" t="str">
        <f t="shared" si="661"/>
        <v>Ok</v>
      </c>
      <c r="BI1764" s="361" t="str">
        <f t="shared" si="662"/>
        <v>Ok</v>
      </c>
      <c r="BJ1764" s="361" t="str">
        <f t="shared" si="663"/>
        <v>Ok</v>
      </c>
      <c r="BK1764" s="361" t="str">
        <f t="shared" si="664"/>
        <v>Ok</v>
      </c>
      <c r="BL1764" s="361" t="str">
        <f t="shared" si="665"/>
        <v>Ok</v>
      </c>
      <c r="BM1764" s="361" t="str">
        <f t="shared" si="666"/>
        <v>Ok</v>
      </c>
      <c r="BN1764" s="362" t="str">
        <f t="shared" si="667"/>
        <v>Ok</v>
      </c>
      <c r="BO1764" s="360" t="str">
        <f t="shared" si="668"/>
        <v>No Pop.</v>
      </c>
      <c r="BP1764" s="361" t="str">
        <f t="shared" si="669"/>
        <v>No Pop.</v>
      </c>
      <c r="BQ1764" s="361" t="str">
        <f t="shared" si="670"/>
        <v>No Pop.</v>
      </c>
      <c r="BR1764" s="361" t="str">
        <f t="shared" si="671"/>
        <v>No Pop.</v>
      </c>
      <c r="BS1764" s="361" t="str">
        <f t="shared" si="672"/>
        <v>No Pop.</v>
      </c>
      <c r="BT1764" s="361" t="str">
        <f t="shared" si="673"/>
        <v>No Pop.</v>
      </c>
      <c r="BU1764" s="362" t="str">
        <f t="shared" si="674"/>
        <v>No Pop.</v>
      </c>
      <c r="BV1764" s="360" t="str">
        <f>IF(M1764&lt;=VLOOKUP($C1764,Projections2[[#All],[ISOCode]:[Total 2024 Colombian Returnees]],'Population Projection V2'!$J$167,FALSE),"OK", "Review")</f>
        <v>OK</v>
      </c>
      <c r="BW1764" s="361" t="str">
        <f>IF(N1764&lt;=VLOOKUP($C1764,Projections2[[#All],[ISOCode]:[Total 2024 Colombian Returnees]],'Population Projection V2'!$K$167,FALSE),"OK", "Review")</f>
        <v>OK</v>
      </c>
      <c r="BX1764" s="361" t="str">
        <f>IF(O1764&lt;=VLOOKUP($C1764,Projections2[[#All],[ISOCode]:[Total 2024 Colombian Returnees]],'Population Projection V2'!$L$167,FALSE),"OK", "Review")</f>
        <v>OK</v>
      </c>
      <c r="BY1764" s="361" t="str">
        <f>IF(P1764&lt;=VLOOKUP($C1764,Projections2[[#All],[ISOCode]:[Total 2024 Colombian Returnees]],'Population Projection V2'!$M$167,FALSE),"OK", "Review")</f>
        <v>OK</v>
      </c>
      <c r="BZ1764" s="361" t="str">
        <f>IF(Q1764&lt;=VLOOKUP($C1764,Projections2[[#All],[ISOCode]:[Total 2024 Colombian Returnees]],'Population Projection V2'!$N$167,FALSE),"OK", "Review")</f>
        <v>OK</v>
      </c>
      <c r="CA1764" s="361" t="str">
        <f>IF(T1764&lt;=VLOOKUP($C1764,Projections2[[#All],[ISOCode]:[Total 2024 Colombian Returnees]],'Population Projection V2'!$O$167,FALSE),"OK", "Review")</f>
        <v>OK</v>
      </c>
      <c r="CB1764" s="361" t="str">
        <f>IF(U1764&lt;=VLOOKUP($C1764,Projections2[[#All],[ISOCode]:[Total 2024 Colombian Returnees]],'Population Projection V2'!$P$167,FALSE),"OK", "Review")</f>
        <v>OK</v>
      </c>
      <c r="CC1764" s="361" t="str">
        <f>IF(V1764&lt;=VLOOKUP($C1764,Projections2[[#All],[ISOCode]:[Total 2024 Colombian Returnees]],'Population Projection V2'!$Q$167,FALSE),"OK", "Review")</f>
        <v>OK</v>
      </c>
      <c r="CD1764" s="361" t="str">
        <f>IF(W1764&lt;=VLOOKUP($C1764,Projections2[[#All],[ISOCode]:[Total 2024 Colombian Returnees]],'Population Projection V2'!$R$167,FALSE),"OK", "Review")</f>
        <v>OK</v>
      </c>
      <c r="CE1764" s="361" t="str">
        <f>IF(X1764&lt;=VLOOKUP($C1764,Projections2[[#All],[ISOCode]:[Total 2024 Colombian Returnees]],'Population Projection V2'!$S$167,FALSE),"OK", "Review")</f>
        <v>OK</v>
      </c>
      <c r="CF1764" s="361" t="str">
        <f>IF(AA1764&lt;=VLOOKUP($C1764,Projections2[[#All],[ISOCode]:[Total 2024 Colombian Returnees]],'Population Projection V2'!$T$167,FALSE),"OK", "Review")</f>
        <v>OK</v>
      </c>
      <c r="CG1764" s="361" t="str">
        <f>IF(AB1764&lt;=VLOOKUP($C1764,Projections2[[#All],[ISOCode]:[Total 2024 Colombian Returnees]],'Population Projection V2'!$U$167,FALSE),"OK", "Review")</f>
        <v>OK</v>
      </c>
      <c r="CH1764" s="361" t="str">
        <f>IF(AC1764&lt;=VLOOKUP($C1764,Projections2[[#All],[ISOCode]:[Total 2024 Colombian Returnees]],'Population Projection V2'!$V$167,FALSE),"OK", "Review")</f>
        <v>OK</v>
      </c>
      <c r="CI1764" s="361" t="str">
        <f>IF(AD1764&lt;=VLOOKUP($C1764,Projections2[[#All],[ISOCode]:[Total 2024 Colombian Returnees]],'Population Projection V2'!$W$167,FALSE),"OK", "Review")</f>
        <v>OK</v>
      </c>
      <c r="CJ1764" s="361" t="str">
        <f>IF(AE1764&lt;=VLOOKUP($C1764,Projections2[[#All],[ISOCode]:[Total 2024 Colombian Returnees]],'Population Projection V2'!$X$167,FALSE),"OK", "Review")</f>
        <v>OK</v>
      </c>
      <c r="CK1764" s="361" t="str">
        <f>IF(AH1764&lt;=VLOOKUP($C1764,Projections2[[#All],[ISOCode]:[Total 2024 Colombian Returnees]],'Population Projection V2'!$Y$167,FALSE),"OK", "Review")</f>
        <v>OK</v>
      </c>
      <c r="CL1764" s="361" t="str">
        <f>IF(AI1764&lt;=VLOOKUP($C1764,Projections2[[#All],[ISOCode]:[Total 2024 Colombian Returnees]],'Population Projection V2'!$Z$167,FALSE),"OK", "Review")</f>
        <v>OK</v>
      </c>
      <c r="CM1764" s="361" t="str">
        <f>IF(AJ1764&lt;=VLOOKUP($C1764,Projections2[[#All],[ISOCode]:[Total 2024 Colombian Returnees]],'Population Projection V2'!$AA$167,FALSE),"OK", "Review")</f>
        <v>OK</v>
      </c>
      <c r="CN1764" s="361" t="str">
        <f>IF(AK1764&lt;=VLOOKUP($C1764,Projections2[[#All],[ISOCode]:[Total 2024 Colombian Returnees]],'Population Projection V2'!$AB$167,FALSE),"OK", "Review")</f>
        <v>OK</v>
      </c>
      <c r="CO1764" s="361" t="str">
        <f>IF(AL1764&lt;=VLOOKUP($C1764,Projections2[[#All],[ISOCode]:[Total 2024 Colombian Returnees]],'Population Projection V2'!$AC$167,FALSE),"OK", "Review")</f>
        <v>OK</v>
      </c>
      <c r="CP1764" s="361" t="str">
        <f>IF(AO1764&lt;=VLOOKUP($C1764,Projections2[[#All],[ISOCode]:[Total 2024 Colombian Returnees]],'Population Projection V2'!$AD$167,FALSE),"OK", "Review")</f>
        <v>OK</v>
      </c>
      <c r="CQ1764" s="361" t="str">
        <f>IF(AP1764&lt;=VLOOKUP($C1764,Projections2[[#All],[ISOCode]:[Total 2024 Colombian Returnees]],'Population Projection V2'!$AE$167,FALSE),"OK", "Review")</f>
        <v>OK</v>
      </c>
      <c r="CR1764" s="361" t="str">
        <f>IF(AQ1764&lt;=VLOOKUP($C1764,Projections2[[#All],[ISOCode]:[Total 2024 Colombian Returnees]],'Population Projection V2'!$AF$167,FALSE),"OK", "Review")</f>
        <v>OK</v>
      </c>
      <c r="CS1764" s="361" t="str">
        <f>IF(AR1764&lt;=VLOOKUP($C1764,Projections2[[#All],[ISOCode]:[Total 2024 Colombian Returnees]],'Population Projection V2'!$AG$167,FALSE),"OK", "Review")</f>
        <v>OK</v>
      </c>
      <c r="CT1764" s="361" t="str">
        <f>IF(AS1764&lt;=VLOOKUP($C1764,Projections2[[#All],[ISOCode]:[Total 2024 Colombian Returnees]],'Population Projection V2'!$AH$167,FALSE),"OK", "Review")</f>
        <v>OK</v>
      </c>
      <c r="CU1764" s="361" t="str">
        <f>IF(AV1764&lt;=VLOOKUP($C1764,Projections2[[#All],[ISOCode]:[Total 2024 Colombian Returnees]],'Population Projection V2'!$AI$167,FALSE),"OK", "Review")</f>
        <v>OK</v>
      </c>
      <c r="CV1764" s="361" t="str">
        <f>IF(AW1764&lt;=VLOOKUP($C1764,Projections2[[#All],[ISOCode]:[Total 2024 Colombian Returnees]],'Population Projection V2'!$AJ$167,FALSE),"OK", "Review")</f>
        <v>OK</v>
      </c>
      <c r="CW1764" s="361" t="str">
        <f>IF(AX1764&lt;=VLOOKUP($C1764,Projections2[[#All],[ISOCode]:[Total 2024 Colombian Returnees]],'Population Projection V2'!$AK$167,FALSE),"OK", "Review")</f>
        <v>OK</v>
      </c>
      <c r="CX1764" s="361" t="str">
        <f>IF(AY1764&lt;=VLOOKUP($C1764,Projections2[[#All],[ISOCode]:[Total 2024 Colombian Returnees]],'Population Projection V2'!$AL$167,FALSE),"OK", "Review")</f>
        <v>OK</v>
      </c>
      <c r="CY1764" s="362" t="str">
        <f>IF(AZ1764&lt;=VLOOKUP($C1764,Projections2[[#All],[ISOCode]:[Total 2024 Colombian Returnees]],'Population Projection V2'!$AM$167,FALSE),"OK", "Review")</f>
        <v>OK</v>
      </c>
    </row>
    <row r="1765" spans="1:103" x14ac:dyDescent="0.25">
      <c r="A1765" s="218" t="s">
        <v>128</v>
      </c>
      <c r="B1765" s="219" t="s">
        <v>128</v>
      </c>
      <c r="C1765" s="219" t="s">
        <v>240</v>
      </c>
      <c r="D1765" s="219" t="s">
        <v>456</v>
      </c>
      <c r="E1765" s="219" t="s">
        <v>432</v>
      </c>
      <c r="F1765" s="220">
        <f t="shared" si="651"/>
        <v>0</v>
      </c>
      <c r="G1765" s="220">
        <f t="shared" si="652"/>
        <v>0</v>
      </c>
      <c r="H1765" s="220">
        <f t="shared" si="653"/>
        <v>0</v>
      </c>
      <c r="I1765" s="220">
        <f t="shared" si="654"/>
        <v>0</v>
      </c>
      <c r="J1765" s="221">
        <f t="shared" si="655"/>
        <v>0</v>
      </c>
      <c r="K1765" s="221">
        <f>VLOOKUP($C1765,Projections2[[#All],[ISOCode]:[Total 2024 Colombian Returnees]],7,0)</f>
        <v>0</v>
      </c>
      <c r="L1765" s="251"/>
      <c r="M1765" s="312"/>
      <c r="N1765" s="312"/>
      <c r="O1765" s="312"/>
      <c r="P1765" s="236"/>
      <c r="Q1765" s="252"/>
      <c r="R1765" s="224">
        <f>VLOOKUP($C1765,Projections2[[#All],[ISOCode]:[Total 2024 Colombian Returnees]],12,0)</f>
        <v>0</v>
      </c>
      <c r="S1765" s="225"/>
      <c r="T1765" s="226"/>
      <c r="U1765" s="226"/>
      <c r="V1765" s="226"/>
      <c r="W1765" s="226"/>
      <c r="X1765" s="227"/>
      <c r="Y1765" s="227">
        <f>VLOOKUP($C1765,Projections2[[#All],[ISOCode]:[Total 2024 Colombian Returnees]],17,0)</f>
        <v>0</v>
      </c>
      <c r="Z1765" s="228"/>
      <c r="AA1765" s="253"/>
      <c r="AB1765" s="253"/>
      <c r="AC1765" s="253"/>
      <c r="AD1765" s="253"/>
      <c r="AE1765" s="253"/>
      <c r="AF1765" s="253">
        <f>VLOOKUP($C1765,Projections2[[#All],[ISOCode]:[Total 2024 Colombian Returnees]],22,0)</f>
        <v>0</v>
      </c>
      <c r="AG1765" s="254"/>
      <c r="AH1765" s="255"/>
      <c r="AI1765" s="255"/>
      <c r="AJ1765" s="255"/>
      <c r="AK1765" s="255"/>
      <c r="AL1765" s="256"/>
      <c r="AM1765" s="230">
        <f>VLOOKUP($C1765,Projections2[[#All],[ISOCode]:[Total 2024 Colombian Returnees]],27,0)</f>
        <v>0</v>
      </c>
      <c r="AN1765" s="231"/>
      <c r="AO1765" s="257"/>
      <c r="AP1765" s="257"/>
      <c r="AQ1765" s="257"/>
      <c r="AR1765" s="257"/>
      <c r="AS1765" s="232"/>
      <c r="AT1765" s="232">
        <f>VLOOKUP($C1765,Projections2[[#All],[ISOCode]:[Total 2024 Colombian Returnees]],32,0)</f>
        <v>0</v>
      </c>
      <c r="AU1765" s="233"/>
      <c r="AV1765" s="258"/>
      <c r="AW1765" s="258"/>
      <c r="AX1765" s="258"/>
      <c r="AY1765" s="258"/>
      <c r="AZ1765" s="234"/>
      <c r="BA1765" s="234">
        <f>VLOOKUP($C1765,Projections2[[#All],[ISOCode]:[Total 2024 Colombian Returnees]],37,0)</f>
        <v>0</v>
      </c>
      <c r="BB1765" s="235"/>
      <c r="BC1765" s="360" t="str">
        <f t="shared" si="656"/>
        <v>Ok</v>
      </c>
      <c r="BD1765" s="361" t="str">
        <f t="shared" si="657"/>
        <v>Ok</v>
      </c>
      <c r="BE1765" s="361" t="str">
        <f t="shared" si="658"/>
        <v>Ok</v>
      </c>
      <c r="BF1765" s="361" t="str">
        <f t="shared" si="659"/>
        <v>Ok</v>
      </c>
      <c r="BG1765" s="362" t="str">
        <f t="shared" si="660"/>
        <v>Ok</v>
      </c>
      <c r="BH1765" s="360" t="str">
        <f t="shared" si="661"/>
        <v>Ok</v>
      </c>
      <c r="BI1765" s="361" t="str">
        <f t="shared" si="662"/>
        <v>Ok</v>
      </c>
      <c r="BJ1765" s="361" t="str">
        <f t="shared" si="663"/>
        <v>Ok</v>
      </c>
      <c r="BK1765" s="361" t="str">
        <f t="shared" si="664"/>
        <v>Ok</v>
      </c>
      <c r="BL1765" s="361" t="str">
        <f t="shared" si="665"/>
        <v>Ok</v>
      </c>
      <c r="BM1765" s="361" t="str">
        <f t="shared" si="666"/>
        <v>Ok</v>
      </c>
      <c r="BN1765" s="362" t="str">
        <f t="shared" si="667"/>
        <v>Ok</v>
      </c>
      <c r="BO1765" s="360" t="str">
        <f t="shared" si="668"/>
        <v>No Pop.</v>
      </c>
      <c r="BP1765" s="361" t="str">
        <f t="shared" si="669"/>
        <v>No Pop.</v>
      </c>
      <c r="BQ1765" s="361" t="str">
        <f t="shared" si="670"/>
        <v>No Pop.</v>
      </c>
      <c r="BR1765" s="361" t="str">
        <f t="shared" si="671"/>
        <v>No Pop.</v>
      </c>
      <c r="BS1765" s="361" t="str">
        <f t="shared" si="672"/>
        <v>No Pop.</v>
      </c>
      <c r="BT1765" s="361" t="str">
        <f t="shared" si="673"/>
        <v>No Pop.</v>
      </c>
      <c r="BU1765" s="362" t="str">
        <f t="shared" si="674"/>
        <v>No Pop.</v>
      </c>
      <c r="BV1765" s="360" t="str">
        <f>IF(M1765&lt;=VLOOKUP($C1765,Projections2[[#All],[ISOCode]:[Total 2024 Colombian Returnees]],'Population Projection V2'!$J$167,FALSE),"OK", "Review")</f>
        <v>OK</v>
      </c>
      <c r="BW1765" s="361" t="str">
        <f>IF(N1765&lt;=VLOOKUP($C1765,Projections2[[#All],[ISOCode]:[Total 2024 Colombian Returnees]],'Population Projection V2'!$K$167,FALSE),"OK", "Review")</f>
        <v>OK</v>
      </c>
      <c r="BX1765" s="361" t="str">
        <f>IF(O1765&lt;=VLOOKUP($C1765,Projections2[[#All],[ISOCode]:[Total 2024 Colombian Returnees]],'Population Projection V2'!$L$167,FALSE),"OK", "Review")</f>
        <v>OK</v>
      </c>
      <c r="BY1765" s="361" t="str">
        <f>IF(P1765&lt;=VLOOKUP($C1765,Projections2[[#All],[ISOCode]:[Total 2024 Colombian Returnees]],'Population Projection V2'!$M$167,FALSE),"OK", "Review")</f>
        <v>OK</v>
      </c>
      <c r="BZ1765" s="361" t="str">
        <f>IF(Q1765&lt;=VLOOKUP($C1765,Projections2[[#All],[ISOCode]:[Total 2024 Colombian Returnees]],'Population Projection V2'!$N$167,FALSE),"OK", "Review")</f>
        <v>OK</v>
      </c>
      <c r="CA1765" s="361" t="str">
        <f>IF(T1765&lt;=VLOOKUP($C1765,Projections2[[#All],[ISOCode]:[Total 2024 Colombian Returnees]],'Population Projection V2'!$O$167,FALSE),"OK", "Review")</f>
        <v>OK</v>
      </c>
      <c r="CB1765" s="361" t="str">
        <f>IF(U1765&lt;=VLOOKUP($C1765,Projections2[[#All],[ISOCode]:[Total 2024 Colombian Returnees]],'Population Projection V2'!$P$167,FALSE),"OK", "Review")</f>
        <v>OK</v>
      </c>
      <c r="CC1765" s="361" t="str">
        <f>IF(V1765&lt;=VLOOKUP($C1765,Projections2[[#All],[ISOCode]:[Total 2024 Colombian Returnees]],'Population Projection V2'!$Q$167,FALSE),"OK", "Review")</f>
        <v>OK</v>
      </c>
      <c r="CD1765" s="361" t="str">
        <f>IF(W1765&lt;=VLOOKUP($C1765,Projections2[[#All],[ISOCode]:[Total 2024 Colombian Returnees]],'Population Projection V2'!$R$167,FALSE),"OK", "Review")</f>
        <v>OK</v>
      </c>
      <c r="CE1765" s="361" t="str">
        <f>IF(X1765&lt;=VLOOKUP($C1765,Projections2[[#All],[ISOCode]:[Total 2024 Colombian Returnees]],'Population Projection V2'!$S$167,FALSE),"OK", "Review")</f>
        <v>OK</v>
      </c>
      <c r="CF1765" s="361" t="str">
        <f>IF(AA1765&lt;=VLOOKUP($C1765,Projections2[[#All],[ISOCode]:[Total 2024 Colombian Returnees]],'Population Projection V2'!$T$167,FALSE),"OK", "Review")</f>
        <v>OK</v>
      </c>
      <c r="CG1765" s="361" t="str">
        <f>IF(AB1765&lt;=VLOOKUP($C1765,Projections2[[#All],[ISOCode]:[Total 2024 Colombian Returnees]],'Population Projection V2'!$U$167,FALSE),"OK", "Review")</f>
        <v>OK</v>
      </c>
      <c r="CH1765" s="361" t="str">
        <f>IF(AC1765&lt;=VLOOKUP($C1765,Projections2[[#All],[ISOCode]:[Total 2024 Colombian Returnees]],'Population Projection V2'!$V$167,FALSE),"OK", "Review")</f>
        <v>OK</v>
      </c>
      <c r="CI1765" s="361" t="str">
        <f>IF(AD1765&lt;=VLOOKUP($C1765,Projections2[[#All],[ISOCode]:[Total 2024 Colombian Returnees]],'Population Projection V2'!$W$167,FALSE),"OK", "Review")</f>
        <v>OK</v>
      </c>
      <c r="CJ1765" s="361" t="str">
        <f>IF(AE1765&lt;=VLOOKUP($C1765,Projections2[[#All],[ISOCode]:[Total 2024 Colombian Returnees]],'Population Projection V2'!$X$167,FALSE),"OK", "Review")</f>
        <v>OK</v>
      </c>
      <c r="CK1765" s="361" t="str">
        <f>IF(AH1765&lt;=VLOOKUP($C1765,Projections2[[#All],[ISOCode]:[Total 2024 Colombian Returnees]],'Population Projection V2'!$Y$167,FALSE),"OK", "Review")</f>
        <v>OK</v>
      </c>
      <c r="CL1765" s="361" t="str">
        <f>IF(AI1765&lt;=VLOOKUP($C1765,Projections2[[#All],[ISOCode]:[Total 2024 Colombian Returnees]],'Population Projection V2'!$Z$167,FALSE),"OK", "Review")</f>
        <v>OK</v>
      </c>
      <c r="CM1765" s="361" t="str">
        <f>IF(AJ1765&lt;=VLOOKUP($C1765,Projections2[[#All],[ISOCode]:[Total 2024 Colombian Returnees]],'Population Projection V2'!$AA$167,FALSE),"OK", "Review")</f>
        <v>OK</v>
      </c>
      <c r="CN1765" s="361" t="str">
        <f>IF(AK1765&lt;=VLOOKUP($C1765,Projections2[[#All],[ISOCode]:[Total 2024 Colombian Returnees]],'Population Projection V2'!$AB$167,FALSE),"OK", "Review")</f>
        <v>OK</v>
      </c>
      <c r="CO1765" s="361" t="str">
        <f>IF(AL1765&lt;=VLOOKUP($C1765,Projections2[[#All],[ISOCode]:[Total 2024 Colombian Returnees]],'Population Projection V2'!$AC$167,FALSE),"OK", "Review")</f>
        <v>OK</v>
      </c>
      <c r="CP1765" s="361" t="str">
        <f>IF(AO1765&lt;=VLOOKUP($C1765,Projections2[[#All],[ISOCode]:[Total 2024 Colombian Returnees]],'Population Projection V2'!$AD$167,FALSE),"OK", "Review")</f>
        <v>OK</v>
      </c>
      <c r="CQ1765" s="361" t="str">
        <f>IF(AP1765&lt;=VLOOKUP($C1765,Projections2[[#All],[ISOCode]:[Total 2024 Colombian Returnees]],'Population Projection V2'!$AE$167,FALSE),"OK", "Review")</f>
        <v>OK</v>
      </c>
      <c r="CR1765" s="361" t="str">
        <f>IF(AQ1765&lt;=VLOOKUP($C1765,Projections2[[#All],[ISOCode]:[Total 2024 Colombian Returnees]],'Population Projection V2'!$AF$167,FALSE),"OK", "Review")</f>
        <v>OK</v>
      </c>
      <c r="CS1765" s="361" t="str">
        <f>IF(AR1765&lt;=VLOOKUP($C1765,Projections2[[#All],[ISOCode]:[Total 2024 Colombian Returnees]],'Population Projection V2'!$AG$167,FALSE),"OK", "Review")</f>
        <v>OK</v>
      </c>
      <c r="CT1765" s="361" t="str">
        <f>IF(AS1765&lt;=VLOOKUP($C1765,Projections2[[#All],[ISOCode]:[Total 2024 Colombian Returnees]],'Population Projection V2'!$AH$167,FALSE),"OK", "Review")</f>
        <v>OK</v>
      </c>
      <c r="CU1765" s="361" t="str">
        <f>IF(AV1765&lt;=VLOOKUP($C1765,Projections2[[#All],[ISOCode]:[Total 2024 Colombian Returnees]],'Population Projection V2'!$AI$167,FALSE),"OK", "Review")</f>
        <v>OK</v>
      </c>
      <c r="CV1765" s="361" t="str">
        <f>IF(AW1765&lt;=VLOOKUP($C1765,Projections2[[#All],[ISOCode]:[Total 2024 Colombian Returnees]],'Population Projection V2'!$AJ$167,FALSE),"OK", "Review")</f>
        <v>OK</v>
      </c>
      <c r="CW1765" s="361" t="str">
        <f>IF(AX1765&lt;=VLOOKUP($C1765,Projections2[[#All],[ISOCode]:[Total 2024 Colombian Returnees]],'Population Projection V2'!$AK$167,FALSE),"OK", "Review")</f>
        <v>OK</v>
      </c>
      <c r="CX1765" s="361" t="str">
        <f>IF(AY1765&lt;=VLOOKUP($C1765,Projections2[[#All],[ISOCode]:[Total 2024 Colombian Returnees]],'Population Projection V2'!$AL$167,FALSE),"OK", "Review")</f>
        <v>OK</v>
      </c>
      <c r="CY1765" s="362" t="str">
        <f>IF(AZ1765&lt;=VLOOKUP($C1765,Projections2[[#All],[ISOCode]:[Total 2024 Colombian Returnees]],'Population Projection V2'!$AM$167,FALSE),"OK", "Review")</f>
        <v>OK</v>
      </c>
    </row>
    <row r="1766" spans="1:103" x14ac:dyDescent="0.25">
      <c r="A1766" s="218" t="s">
        <v>128</v>
      </c>
      <c r="B1766" s="219" t="s">
        <v>128</v>
      </c>
      <c r="C1766" s="219" t="s">
        <v>241</v>
      </c>
      <c r="D1766" s="219" t="s">
        <v>457</v>
      </c>
      <c r="E1766" s="219" t="s">
        <v>432</v>
      </c>
      <c r="F1766" s="220">
        <f t="shared" si="651"/>
        <v>0</v>
      </c>
      <c r="G1766" s="220">
        <f t="shared" si="652"/>
        <v>0</v>
      </c>
      <c r="H1766" s="220">
        <f t="shared" si="653"/>
        <v>0</v>
      </c>
      <c r="I1766" s="220">
        <f t="shared" si="654"/>
        <v>0</v>
      </c>
      <c r="J1766" s="221">
        <f t="shared" si="655"/>
        <v>0</v>
      </c>
      <c r="K1766" s="221">
        <f>VLOOKUP($C1766,Projections2[[#All],[ISOCode]:[Total 2024 Colombian Returnees]],7,0)</f>
        <v>0</v>
      </c>
      <c r="L1766" s="251"/>
      <c r="M1766" s="312"/>
      <c r="N1766" s="312"/>
      <c r="O1766" s="312"/>
      <c r="P1766" s="236"/>
      <c r="Q1766" s="252"/>
      <c r="R1766" s="224">
        <f>VLOOKUP($C1766,Projections2[[#All],[ISOCode]:[Total 2024 Colombian Returnees]],12,0)</f>
        <v>0</v>
      </c>
      <c r="S1766" s="225"/>
      <c r="T1766" s="226"/>
      <c r="U1766" s="226"/>
      <c r="V1766" s="226"/>
      <c r="W1766" s="226"/>
      <c r="X1766" s="227"/>
      <c r="Y1766" s="227">
        <f>VLOOKUP($C1766,Projections2[[#All],[ISOCode]:[Total 2024 Colombian Returnees]],17,0)</f>
        <v>0</v>
      </c>
      <c r="Z1766" s="228"/>
      <c r="AA1766" s="253"/>
      <c r="AB1766" s="253"/>
      <c r="AC1766" s="253"/>
      <c r="AD1766" s="253"/>
      <c r="AE1766" s="253"/>
      <c r="AF1766" s="253">
        <f>VLOOKUP($C1766,Projections2[[#All],[ISOCode]:[Total 2024 Colombian Returnees]],22,0)</f>
        <v>0</v>
      </c>
      <c r="AG1766" s="254"/>
      <c r="AH1766" s="255"/>
      <c r="AI1766" s="255"/>
      <c r="AJ1766" s="255"/>
      <c r="AK1766" s="255"/>
      <c r="AL1766" s="256"/>
      <c r="AM1766" s="230">
        <f>VLOOKUP($C1766,Projections2[[#All],[ISOCode]:[Total 2024 Colombian Returnees]],27,0)</f>
        <v>0</v>
      </c>
      <c r="AN1766" s="231"/>
      <c r="AO1766" s="257"/>
      <c r="AP1766" s="257"/>
      <c r="AQ1766" s="257"/>
      <c r="AR1766" s="257"/>
      <c r="AS1766" s="232"/>
      <c r="AT1766" s="232">
        <f>VLOOKUP($C1766,Projections2[[#All],[ISOCode]:[Total 2024 Colombian Returnees]],32,0)</f>
        <v>0</v>
      </c>
      <c r="AU1766" s="233"/>
      <c r="AV1766" s="258"/>
      <c r="AW1766" s="258"/>
      <c r="AX1766" s="258"/>
      <c r="AY1766" s="258"/>
      <c r="AZ1766" s="234"/>
      <c r="BA1766" s="234">
        <f>VLOOKUP($C1766,Projections2[[#All],[ISOCode]:[Total 2024 Colombian Returnees]],37,0)</f>
        <v>0</v>
      </c>
      <c r="BB1766" s="235"/>
      <c r="BC1766" s="360" t="str">
        <f t="shared" si="656"/>
        <v>Ok</v>
      </c>
      <c r="BD1766" s="361" t="str">
        <f t="shared" si="657"/>
        <v>Ok</v>
      </c>
      <c r="BE1766" s="361" t="str">
        <f t="shared" si="658"/>
        <v>Ok</v>
      </c>
      <c r="BF1766" s="361" t="str">
        <f t="shared" si="659"/>
        <v>Ok</v>
      </c>
      <c r="BG1766" s="362" t="str">
        <f t="shared" si="660"/>
        <v>Ok</v>
      </c>
      <c r="BH1766" s="360" t="str">
        <f t="shared" si="661"/>
        <v>Ok</v>
      </c>
      <c r="BI1766" s="361" t="str">
        <f t="shared" si="662"/>
        <v>Ok</v>
      </c>
      <c r="BJ1766" s="361" t="str">
        <f t="shared" si="663"/>
        <v>Ok</v>
      </c>
      <c r="BK1766" s="361" t="str">
        <f t="shared" si="664"/>
        <v>Ok</v>
      </c>
      <c r="BL1766" s="361" t="str">
        <f t="shared" si="665"/>
        <v>Ok</v>
      </c>
      <c r="BM1766" s="361" t="str">
        <f t="shared" si="666"/>
        <v>Ok</v>
      </c>
      <c r="BN1766" s="362" t="str">
        <f t="shared" si="667"/>
        <v>Ok</v>
      </c>
      <c r="BO1766" s="360" t="str">
        <f t="shared" si="668"/>
        <v>No Pop.</v>
      </c>
      <c r="BP1766" s="361" t="str">
        <f t="shared" si="669"/>
        <v>No Pop.</v>
      </c>
      <c r="BQ1766" s="361" t="str">
        <f t="shared" si="670"/>
        <v>No Pop.</v>
      </c>
      <c r="BR1766" s="361" t="str">
        <f t="shared" si="671"/>
        <v>No Pop.</v>
      </c>
      <c r="BS1766" s="361" t="str">
        <f t="shared" si="672"/>
        <v>No Pop.</v>
      </c>
      <c r="BT1766" s="361" t="str">
        <f t="shared" si="673"/>
        <v>No Pop.</v>
      </c>
      <c r="BU1766" s="362" t="str">
        <f t="shared" si="674"/>
        <v>No Pop.</v>
      </c>
      <c r="BV1766" s="360" t="str">
        <f>IF(M1766&lt;=VLOOKUP($C1766,Projections2[[#All],[ISOCode]:[Total 2024 Colombian Returnees]],'Population Projection V2'!$J$167,FALSE),"OK", "Review")</f>
        <v>OK</v>
      </c>
      <c r="BW1766" s="361" t="str">
        <f>IF(N1766&lt;=VLOOKUP($C1766,Projections2[[#All],[ISOCode]:[Total 2024 Colombian Returnees]],'Population Projection V2'!$K$167,FALSE),"OK", "Review")</f>
        <v>OK</v>
      </c>
      <c r="BX1766" s="361" t="str">
        <f>IF(O1766&lt;=VLOOKUP($C1766,Projections2[[#All],[ISOCode]:[Total 2024 Colombian Returnees]],'Population Projection V2'!$L$167,FALSE),"OK", "Review")</f>
        <v>OK</v>
      </c>
      <c r="BY1766" s="361" t="str">
        <f>IF(P1766&lt;=VLOOKUP($C1766,Projections2[[#All],[ISOCode]:[Total 2024 Colombian Returnees]],'Population Projection V2'!$M$167,FALSE),"OK", "Review")</f>
        <v>OK</v>
      </c>
      <c r="BZ1766" s="361" t="str">
        <f>IF(Q1766&lt;=VLOOKUP($C1766,Projections2[[#All],[ISOCode]:[Total 2024 Colombian Returnees]],'Population Projection V2'!$N$167,FALSE),"OK", "Review")</f>
        <v>OK</v>
      </c>
      <c r="CA1766" s="361" t="str">
        <f>IF(T1766&lt;=VLOOKUP($C1766,Projections2[[#All],[ISOCode]:[Total 2024 Colombian Returnees]],'Population Projection V2'!$O$167,FALSE),"OK", "Review")</f>
        <v>OK</v>
      </c>
      <c r="CB1766" s="361" t="str">
        <f>IF(U1766&lt;=VLOOKUP($C1766,Projections2[[#All],[ISOCode]:[Total 2024 Colombian Returnees]],'Population Projection V2'!$P$167,FALSE),"OK", "Review")</f>
        <v>OK</v>
      </c>
      <c r="CC1766" s="361" t="str">
        <f>IF(V1766&lt;=VLOOKUP($C1766,Projections2[[#All],[ISOCode]:[Total 2024 Colombian Returnees]],'Population Projection V2'!$Q$167,FALSE),"OK", "Review")</f>
        <v>OK</v>
      </c>
      <c r="CD1766" s="361" t="str">
        <f>IF(W1766&lt;=VLOOKUP($C1766,Projections2[[#All],[ISOCode]:[Total 2024 Colombian Returnees]],'Population Projection V2'!$R$167,FALSE),"OK", "Review")</f>
        <v>OK</v>
      </c>
      <c r="CE1766" s="361" t="str">
        <f>IF(X1766&lt;=VLOOKUP($C1766,Projections2[[#All],[ISOCode]:[Total 2024 Colombian Returnees]],'Population Projection V2'!$S$167,FALSE),"OK", "Review")</f>
        <v>OK</v>
      </c>
      <c r="CF1766" s="361" t="str">
        <f>IF(AA1766&lt;=VLOOKUP($C1766,Projections2[[#All],[ISOCode]:[Total 2024 Colombian Returnees]],'Population Projection V2'!$T$167,FALSE),"OK", "Review")</f>
        <v>OK</v>
      </c>
      <c r="CG1766" s="361" t="str">
        <f>IF(AB1766&lt;=VLOOKUP($C1766,Projections2[[#All],[ISOCode]:[Total 2024 Colombian Returnees]],'Population Projection V2'!$U$167,FALSE),"OK", "Review")</f>
        <v>OK</v>
      </c>
      <c r="CH1766" s="361" t="str">
        <f>IF(AC1766&lt;=VLOOKUP($C1766,Projections2[[#All],[ISOCode]:[Total 2024 Colombian Returnees]],'Population Projection V2'!$V$167,FALSE),"OK", "Review")</f>
        <v>OK</v>
      </c>
      <c r="CI1766" s="361" t="str">
        <f>IF(AD1766&lt;=VLOOKUP($C1766,Projections2[[#All],[ISOCode]:[Total 2024 Colombian Returnees]],'Population Projection V2'!$W$167,FALSE),"OK", "Review")</f>
        <v>OK</v>
      </c>
      <c r="CJ1766" s="361" t="str">
        <f>IF(AE1766&lt;=VLOOKUP($C1766,Projections2[[#All],[ISOCode]:[Total 2024 Colombian Returnees]],'Population Projection V2'!$X$167,FALSE),"OK", "Review")</f>
        <v>OK</v>
      </c>
      <c r="CK1766" s="361" t="str">
        <f>IF(AH1766&lt;=VLOOKUP($C1766,Projections2[[#All],[ISOCode]:[Total 2024 Colombian Returnees]],'Population Projection V2'!$Y$167,FALSE),"OK", "Review")</f>
        <v>OK</v>
      </c>
      <c r="CL1766" s="361" t="str">
        <f>IF(AI1766&lt;=VLOOKUP($C1766,Projections2[[#All],[ISOCode]:[Total 2024 Colombian Returnees]],'Population Projection V2'!$Z$167,FALSE),"OK", "Review")</f>
        <v>OK</v>
      </c>
      <c r="CM1766" s="361" t="str">
        <f>IF(AJ1766&lt;=VLOOKUP($C1766,Projections2[[#All],[ISOCode]:[Total 2024 Colombian Returnees]],'Population Projection V2'!$AA$167,FALSE),"OK", "Review")</f>
        <v>OK</v>
      </c>
      <c r="CN1766" s="361" t="str">
        <f>IF(AK1766&lt;=VLOOKUP($C1766,Projections2[[#All],[ISOCode]:[Total 2024 Colombian Returnees]],'Population Projection V2'!$AB$167,FALSE),"OK", "Review")</f>
        <v>OK</v>
      </c>
      <c r="CO1766" s="361" t="str">
        <f>IF(AL1766&lt;=VLOOKUP($C1766,Projections2[[#All],[ISOCode]:[Total 2024 Colombian Returnees]],'Population Projection V2'!$AC$167,FALSE),"OK", "Review")</f>
        <v>OK</v>
      </c>
      <c r="CP1766" s="361" t="str">
        <f>IF(AO1766&lt;=VLOOKUP($C1766,Projections2[[#All],[ISOCode]:[Total 2024 Colombian Returnees]],'Population Projection V2'!$AD$167,FALSE),"OK", "Review")</f>
        <v>OK</v>
      </c>
      <c r="CQ1766" s="361" t="str">
        <f>IF(AP1766&lt;=VLOOKUP($C1766,Projections2[[#All],[ISOCode]:[Total 2024 Colombian Returnees]],'Population Projection V2'!$AE$167,FALSE),"OK", "Review")</f>
        <v>OK</v>
      </c>
      <c r="CR1766" s="361" t="str">
        <f>IF(AQ1766&lt;=VLOOKUP($C1766,Projections2[[#All],[ISOCode]:[Total 2024 Colombian Returnees]],'Population Projection V2'!$AF$167,FALSE),"OK", "Review")</f>
        <v>OK</v>
      </c>
      <c r="CS1766" s="361" t="str">
        <f>IF(AR1766&lt;=VLOOKUP($C1766,Projections2[[#All],[ISOCode]:[Total 2024 Colombian Returnees]],'Population Projection V2'!$AG$167,FALSE),"OK", "Review")</f>
        <v>OK</v>
      </c>
      <c r="CT1766" s="361" t="str">
        <f>IF(AS1766&lt;=VLOOKUP($C1766,Projections2[[#All],[ISOCode]:[Total 2024 Colombian Returnees]],'Population Projection V2'!$AH$167,FALSE),"OK", "Review")</f>
        <v>OK</v>
      </c>
      <c r="CU1766" s="361" t="str">
        <f>IF(AV1766&lt;=VLOOKUP($C1766,Projections2[[#All],[ISOCode]:[Total 2024 Colombian Returnees]],'Population Projection V2'!$AI$167,FALSE),"OK", "Review")</f>
        <v>OK</v>
      </c>
      <c r="CV1766" s="361" t="str">
        <f>IF(AW1766&lt;=VLOOKUP($C1766,Projections2[[#All],[ISOCode]:[Total 2024 Colombian Returnees]],'Population Projection V2'!$AJ$167,FALSE),"OK", "Review")</f>
        <v>OK</v>
      </c>
      <c r="CW1766" s="361" t="str">
        <f>IF(AX1766&lt;=VLOOKUP($C1766,Projections2[[#All],[ISOCode]:[Total 2024 Colombian Returnees]],'Population Projection V2'!$AK$167,FALSE),"OK", "Review")</f>
        <v>OK</v>
      </c>
      <c r="CX1766" s="361" t="str">
        <f>IF(AY1766&lt;=VLOOKUP($C1766,Projections2[[#All],[ISOCode]:[Total 2024 Colombian Returnees]],'Population Projection V2'!$AL$167,FALSE),"OK", "Review")</f>
        <v>OK</v>
      </c>
      <c r="CY1766" s="362" t="str">
        <f>IF(AZ1766&lt;=VLOOKUP($C1766,Projections2[[#All],[ISOCode]:[Total 2024 Colombian Returnees]],'Population Projection V2'!$AM$167,FALSE),"OK", "Review")</f>
        <v>OK</v>
      </c>
    </row>
    <row r="1767" spans="1:103" x14ac:dyDescent="0.25">
      <c r="A1767" s="218" t="s">
        <v>128</v>
      </c>
      <c r="B1767" s="219" t="s">
        <v>128</v>
      </c>
      <c r="C1767" s="219" t="s">
        <v>242</v>
      </c>
      <c r="D1767" s="219" t="s">
        <v>458</v>
      </c>
      <c r="E1767" s="219" t="s">
        <v>432</v>
      </c>
      <c r="F1767" s="220">
        <f t="shared" si="651"/>
        <v>0</v>
      </c>
      <c r="G1767" s="220">
        <f t="shared" si="652"/>
        <v>0</v>
      </c>
      <c r="H1767" s="220">
        <f t="shared" si="653"/>
        <v>0</v>
      </c>
      <c r="I1767" s="220">
        <f t="shared" si="654"/>
        <v>0</v>
      </c>
      <c r="J1767" s="221">
        <f t="shared" si="655"/>
        <v>0</v>
      </c>
      <c r="K1767" s="221">
        <f>VLOOKUP($C1767,Projections2[[#All],[ISOCode]:[Total 2024 Colombian Returnees]],7,0)</f>
        <v>0</v>
      </c>
      <c r="L1767" s="251"/>
      <c r="M1767" s="312"/>
      <c r="N1767" s="312"/>
      <c r="O1767" s="312"/>
      <c r="P1767" s="236"/>
      <c r="Q1767" s="252"/>
      <c r="R1767" s="224">
        <f>VLOOKUP($C1767,Projections2[[#All],[ISOCode]:[Total 2024 Colombian Returnees]],12,0)</f>
        <v>0</v>
      </c>
      <c r="S1767" s="225"/>
      <c r="T1767" s="226"/>
      <c r="U1767" s="226"/>
      <c r="V1767" s="226"/>
      <c r="W1767" s="226"/>
      <c r="X1767" s="227"/>
      <c r="Y1767" s="227">
        <f>VLOOKUP($C1767,Projections2[[#All],[ISOCode]:[Total 2024 Colombian Returnees]],17,0)</f>
        <v>0</v>
      </c>
      <c r="Z1767" s="228"/>
      <c r="AA1767" s="253"/>
      <c r="AB1767" s="253"/>
      <c r="AC1767" s="253"/>
      <c r="AD1767" s="253"/>
      <c r="AE1767" s="253"/>
      <c r="AF1767" s="253">
        <f>VLOOKUP($C1767,Projections2[[#All],[ISOCode]:[Total 2024 Colombian Returnees]],22,0)</f>
        <v>0</v>
      </c>
      <c r="AG1767" s="254"/>
      <c r="AH1767" s="255"/>
      <c r="AI1767" s="255"/>
      <c r="AJ1767" s="255"/>
      <c r="AK1767" s="255"/>
      <c r="AL1767" s="256"/>
      <c r="AM1767" s="230">
        <f>VLOOKUP($C1767,Projections2[[#All],[ISOCode]:[Total 2024 Colombian Returnees]],27,0)</f>
        <v>0</v>
      </c>
      <c r="AN1767" s="231"/>
      <c r="AO1767" s="257"/>
      <c r="AP1767" s="257"/>
      <c r="AQ1767" s="257"/>
      <c r="AR1767" s="257"/>
      <c r="AS1767" s="232"/>
      <c r="AT1767" s="232">
        <f>VLOOKUP($C1767,Projections2[[#All],[ISOCode]:[Total 2024 Colombian Returnees]],32,0)</f>
        <v>0</v>
      </c>
      <c r="AU1767" s="233"/>
      <c r="AV1767" s="258"/>
      <c r="AW1767" s="258"/>
      <c r="AX1767" s="258"/>
      <c r="AY1767" s="258"/>
      <c r="AZ1767" s="234"/>
      <c r="BA1767" s="234">
        <f>VLOOKUP($C1767,Projections2[[#All],[ISOCode]:[Total 2024 Colombian Returnees]],37,0)</f>
        <v>0</v>
      </c>
      <c r="BB1767" s="235"/>
      <c r="BC1767" s="360" t="str">
        <f t="shared" si="656"/>
        <v>Ok</v>
      </c>
      <c r="BD1767" s="361" t="str">
        <f t="shared" si="657"/>
        <v>Ok</v>
      </c>
      <c r="BE1767" s="361" t="str">
        <f t="shared" si="658"/>
        <v>Ok</v>
      </c>
      <c r="BF1767" s="361" t="str">
        <f t="shared" si="659"/>
        <v>Ok</v>
      </c>
      <c r="BG1767" s="362" t="str">
        <f t="shared" si="660"/>
        <v>Ok</v>
      </c>
      <c r="BH1767" s="360" t="str">
        <f t="shared" si="661"/>
        <v>Ok</v>
      </c>
      <c r="BI1767" s="361" t="str">
        <f t="shared" si="662"/>
        <v>Ok</v>
      </c>
      <c r="BJ1767" s="361" t="str">
        <f t="shared" si="663"/>
        <v>Ok</v>
      </c>
      <c r="BK1767" s="361" t="str">
        <f t="shared" si="664"/>
        <v>Ok</v>
      </c>
      <c r="BL1767" s="361" t="str">
        <f t="shared" si="665"/>
        <v>Ok</v>
      </c>
      <c r="BM1767" s="361" t="str">
        <f t="shared" si="666"/>
        <v>Ok</v>
      </c>
      <c r="BN1767" s="362" t="str">
        <f t="shared" si="667"/>
        <v>Ok</v>
      </c>
      <c r="BO1767" s="360" t="str">
        <f t="shared" si="668"/>
        <v>No Pop.</v>
      </c>
      <c r="BP1767" s="361" t="str">
        <f t="shared" si="669"/>
        <v>No Pop.</v>
      </c>
      <c r="BQ1767" s="361" t="str">
        <f t="shared" si="670"/>
        <v>No Pop.</v>
      </c>
      <c r="BR1767" s="361" t="str">
        <f t="shared" si="671"/>
        <v>No Pop.</v>
      </c>
      <c r="BS1767" s="361" t="str">
        <f t="shared" si="672"/>
        <v>No Pop.</v>
      </c>
      <c r="BT1767" s="361" t="str">
        <f t="shared" si="673"/>
        <v>No Pop.</v>
      </c>
      <c r="BU1767" s="362" t="str">
        <f t="shared" si="674"/>
        <v>No Pop.</v>
      </c>
      <c r="BV1767" s="360" t="str">
        <f>IF(M1767&lt;=VLOOKUP($C1767,Projections2[[#All],[ISOCode]:[Total 2024 Colombian Returnees]],'Population Projection V2'!$J$167,FALSE),"OK", "Review")</f>
        <v>OK</v>
      </c>
      <c r="BW1767" s="361" t="str">
        <f>IF(N1767&lt;=VLOOKUP($C1767,Projections2[[#All],[ISOCode]:[Total 2024 Colombian Returnees]],'Population Projection V2'!$K$167,FALSE),"OK", "Review")</f>
        <v>OK</v>
      </c>
      <c r="BX1767" s="361" t="str">
        <f>IF(O1767&lt;=VLOOKUP($C1767,Projections2[[#All],[ISOCode]:[Total 2024 Colombian Returnees]],'Population Projection V2'!$L$167,FALSE),"OK", "Review")</f>
        <v>OK</v>
      </c>
      <c r="BY1767" s="361" t="str">
        <f>IF(P1767&lt;=VLOOKUP($C1767,Projections2[[#All],[ISOCode]:[Total 2024 Colombian Returnees]],'Population Projection V2'!$M$167,FALSE),"OK", "Review")</f>
        <v>OK</v>
      </c>
      <c r="BZ1767" s="361" t="str">
        <f>IF(Q1767&lt;=VLOOKUP($C1767,Projections2[[#All],[ISOCode]:[Total 2024 Colombian Returnees]],'Population Projection V2'!$N$167,FALSE),"OK", "Review")</f>
        <v>OK</v>
      </c>
      <c r="CA1767" s="361" t="str">
        <f>IF(T1767&lt;=VLOOKUP($C1767,Projections2[[#All],[ISOCode]:[Total 2024 Colombian Returnees]],'Population Projection V2'!$O$167,FALSE),"OK", "Review")</f>
        <v>OK</v>
      </c>
      <c r="CB1767" s="361" t="str">
        <f>IF(U1767&lt;=VLOOKUP($C1767,Projections2[[#All],[ISOCode]:[Total 2024 Colombian Returnees]],'Population Projection V2'!$P$167,FALSE),"OK", "Review")</f>
        <v>OK</v>
      </c>
      <c r="CC1767" s="361" t="str">
        <f>IF(V1767&lt;=VLOOKUP($C1767,Projections2[[#All],[ISOCode]:[Total 2024 Colombian Returnees]],'Population Projection V2'!$Q$167,FALSE),"OK", "Review")</f>
        <v>OK</v>
      </c>
      <c r="CD1767" s="361" t="str">
        <f>IF(W1767&lt;=VLOOKUP($C1767,Projections2[[#All],[ISOCode]:[Total 2024 Colombian Returnees]],'Population Projection V2'!$R$167,FALSE),"OK", "Review")</f>
        <v>OK</v>
      </c>
      <c r="CE1767" s="361" t="str">
        <f>IF(X1767&lt;=VLOOKUP($C1767,Projections2[[#All],[ISOCode]:[Total 2024 Colombian Returnees]],'Population Projection V2'!$S$167,FALSE),"OK", "Review")</f>
        <v>OK</v>
      </c>
      <c r="CF1767" s="361" t="str">
        <f>IF(AA1767&lt;=VLOOKUP($C1767,Projections2[[#All],[ISOCode]:[Total 2024 Colombian Returnees]],'Population Projection V2'!$T$167,FALSE),"OK", "Review")</f>
        <v>OK</v>
      </c>
      <c r="CG1767" s="361" t="str">
        <f>IF(AB1767&lt;=VLOOKUP($C1767,Projections2[[#All],[ISOCode]:[Total 2024 Colombian Returnees]],'Population Projection V2'!$U$167,FALSE),"OK", "Review")</f>
        <v>OK</v>
      </c>
      <c r="CH1767" s="361" t="str">
        <f>IF(AC1767&lt;=VLOOKUP($C1767,Projections2[[#All],[ISOCode]:[Total 2024 Colombian Returnees]],'Population Projection V2'!$V$167,FALSE),"OK", "Review")</f>
        <v>OK</v>
      </c>
      <c r="CI1767" s="361" t="str">
        <f>IF(AD1767&lt;=VLOOKUP($C1767,Projections2[[#All],[ISOCode]:[Total 2024 Colombian Returnees]],'Population Projection V2'!$W$167,FALSE),"OK", "Review")</f>
        <v>OK</v>
      </c>
      <c r="CJ1767" s="361" t="str">
        <f>IF(AE1767&lt;=VLOOKUP($C1767,Projections2[[#All],[ISOCode]:[Total 2024 Colombian Returnees]],'Population Projection V2'!$X$167,FALSE),"OK", "Review")</f>
        <v>OK</v>
      </c>
      <c r="CK1767" s="361" t="str">
        <f>IF(AH1767&lt;=VLOOKUP($C1767,Projections2[[#All],[ISOCode]:[Total 2024 Colombian Returnees]],'Population Projection V2'!$Y$167,FALSE),"OK", "Review")</f>
        <v>OK</v>
      </c>
      <c r="CL1767" s="361" t="str">
        <f>IF(AI1767&lt;=VLOOKUP($C1767,Projections2[[#All],[ISOCode]:[Total 2024 Colombian Returnees]],'Population Projection V2'!$Z$167,FALSE),"OK", "Review")</f>
        <v>OK</v>
      </c>
      <c r="CM1767" s="361" t="str">
        <f>IF(AJ1767&lt;=VLOOKUP($C1767,Projections2[[#All],[ISOCode]:[Total 2024 Colombian Returnees]],'Population Projection V2'!$AA$167,FALSE),"OK", "Review")</f>
        <v>OK</v>
      </c>
      <c r="CN1767" s="361" t="str">
        <f>IF(AK1767&lt;=VLOOKUP($C1767,Projections2[[#All],[ISOCode]:[Total 2024 Colombian Returnees]],'Population Projection V2'!$AB$167,FALSE),"OK", "Review")</f>
        <v>OK</v>
      </c>
      <c r="CO1767" s="361" t="str">
        <f>IF(AL1767&lt;=VLOOKUP($C1767,Projections2[[#All],[ISOCode]:[Total 2024 Colombian Returnees]],'Population Projection V2'!$AC$167,FALSE),"OK", "Review")</f>
        <v>OK</v>
      </c>
      <c r="CP1767" s="361" t="str">
        <f>IF(AO1767&lt;=VLOOKUP($C1767,Projections2[[#All],[ISOCode]:[Total 2024 Colombian Returnees]],'Population Projection V2'!$AD$167,FALSE),"OK", "Review")</f>
        <v>OK</v>
      </c>
      <c r="CQ1767" s="361" t="str">
        <f>IF(AP1767&lt;=VLOOKUP($C1767,Projections2[[#All],[ISOCode]:[Total 2024 Colombian Returnees]],'Population Projection V2'!$AE$167,FALSE),"OK", "Review")</f>
        <v>OK</v>
      </c>
      <c r="CR1767" s="361" t="str">
        <f>IF(AQ1767&lt;=VLOOKUP($C1767,Projections2[[#All],[ISOCode]:[Total 2024 Colombian Returnees]],'Population Projection V2'!$AF$167,FALSE),"OK", "Review")</f>
        <v>OK</v>
      </c>
      <c r="CS1767" s="361" t="str">
        <f>IF(AR1767&lt;=VLOOKUP($C1767,Projections2[[#All],[ISOCode]:[Total 2024 Colombian Returnees]],'Population Projection V2'!$AG$167,FALSE),"OK", "Review")</f>
        <v>OK</v>
      </c>
      <c r="CT1767" s="361" t="str">
        <f>IF(AS1767&lt;=VLOOKUP($C1767,Projections2[[#All],[ISOCode]:[Total 2024 Colombian Returnees]],'Population Projection V2'!$AH$167,FALSE),"OK", "Review")</f>
        <v>OK</v>
      </c>
      <c r="CU1767" s="361" t="str">
        <f>IF(AV1767&lt;=VLOOKUP($C1767,Projections2[[#All],[ISOCode]:[Total 2024 Colombian Returnees]],'Population Projection V2'!$AI$167,FALSE),"OK", "Review")</f>
        <v>OK</v>
      </c>
      <c r="CV1767" s="361" t="str">
        <f>IF(AW1767&lt;=VLOOKUP($C1767,Projections2[[#All],[ISOCode]:[Total 2024 Colombian Returnees]],'Population Projection V2'!$AJ$167,FALSE),"OK", "Review")</f>
        <v>OK</v>
      </c>
      <c r="CW1767" s="361" t="str">
        <f>IF(AX1767&lt;=VLOOKUP($C1767,Projections2[[#All],[ISOCode]:[Total 2024 Colombian Returnees]],'Population Projection V2'!$AK$167,FALSE),"OK", "Review")</f>
        <v>OK</v>
      </c>
      <c r="CX1767" s="361" t="str">
        <f>IF(AY1767&lt;=VLOOKUP($C1767,Projections2[[#All],[ISOCode]:[Total 2024 Colombian Returnees]],'Population Projection V2'!$AL$167,FALSE),"OK", "Review")</f>
        <v>OK</v>
      </c>
      <c r="CY1767" s="362" t="str">
        <f>IF(AZ1767&lt;=VLOOKUP($C1767,Projections2[[#All],[ISOCode]:[Total 2024 Colombian Returnees]],'Population Projection V2'!$AM$167,FALSE),"OK", "Review")</f>
        <v>OK</v>
      </c>
    </row>
    <row r="1768" spans="1:103" x14ac:dyDescent="0.25">
      <c r="A1768" s="218" t="s">
        <v>128</v>
      </c>
      <c r="B1768" s="219" t="s">
        <v>128</v>
      </c>
      <c r="C1768" s="219" t="s">
        <v>243</v>
      </c>
      <c r="D1768" s="219" t="s">
        <v>459</v>
      </c>
      <c r="E1768" s="219" t="s">
        <v>432</v>
      </c>
      <c r="F1768" s="220">
        <f t="shared" si="651"/>
        <v>0</v>
      </c>
      <c r="G1768" s="220">
        <f t="shared" si="652"/>
        <v>0</v>
      </c>
      <c r="H1768" s="220">
        <f t="shared" si="653"/>
        <v>0</v>
      </c>
      <c r="I1768" s="220">
        <f t="shared" si="654"/>
        <v>0</v>
      </c>
      <c r="J1768" s="221">
        <f t="shared" si="655"/>
        <v>0</v>
      </c>
      <c r="K1768" s="221">
        <f>VLOOKUP($C1768,Projections2[[#All],[ISOCode]:[Total 2024 Colombian Returnees]],7,0)</f>
        <v>0</v>
      </c>
      <c r="L1768" s="251"/>
      <c r="M1768" s="312"/>
      <c r="N1768" s="312"/>
      <c r="O1768" s="312"/>
      <c r="P1768" s="236"/>
      <c r="Q1768" s="252"/>
      <c r="R1768" s="224">
        <f>VLOOKUP($C1768,Projections2[[#All],[ISOCode]:[Total 2024 Colombian Returnees]],12,0)</f>
        <v>0</v>
      </c>
      <c r="S1768" s="225"/>
      <c r="T1768" s="226"/>
      <c r="U1768" s="226"/>
      <c r="V1768" s="226"/>
      <c r="W1768" s="226"/>
      <c r="X1768" s="227"/>
      <c r="Y1768" s="227">
        <f>VLOOKUP($C1768,Projections2[[#All],[ISOCode]:[Total 2024 Colombian Returnees]],17,0)</f>
        <v>0</v>
      </c>
      <c r="Z1768" s="228"/>
      <c r="AA1768" s="253"/>
      <c r="AB1768" s="253"/>
      <c r="AC1768" s="253"/>
      <c r="AD1768" s="253"/>
      <c r="AE1768" s="253"/>
      <c r="AF1768" s="253">
        <f>VLOOKUP($C1768,Projections2[[#All],[ISOCode]:[Total 2024 Colombian Returnees]],22,0)</f>
        <v>0</v>
      </c>
      <c r="AG1768" s="254"/>
      <c r="AH1768" s="255"/>
      <c r="AI1768" s="255"/>
      <c r="AJ1768" s="255"/>
      <c r="AK1768" s="255"/>
      <c r="AL1768" s="256"/>
      <c r="AM1768" s="230">
        <f>VLOOKUP($C1768,Projections2[[#All],[ISOCode]:[Total 2024 Colombian Returnees]],27,0)</f>
        <v>0</v>
      </c>
      <c r="AN1768" s="231"/>
      <c r="AO1768" s="257"/>
      <c r="AP1768" s="257"/>
      <c r="AQ1768" s="257"/>
      <c r="AR1768" s="257"/>
      <c r="AS1768" s="232"/>
      <c r="AT1768" s="232">
        <f>VLOOKUP($C1768,Projections2[[#All],[ISOCode]:[Total 2024 Colombian Returnees]],32,0)</f>
        <v>0</v>
      </c>
      <c r="AU1768" s="233"/>
      <c r="AV1768" s="258"/>
      <c r="AW1768" s="258"/>
      <c r="AX1768" s="258"/>
      <c r="AY1768" s="258"/>
      <c r="AZ1768" s="234"/>
      <c r="BA1768" s="234">
        <f>VLOOKUP($C1768,Projections2[[#All],[ISOCode]:[Total 2024 Colombian Returnees]],37,0)</f>
        <v>0</v>
      </c>
      <c r="BB1768" s="235"/>
      <c r="BC1768" s="360" t="str">
        <f t="shared" si="656"/>
        <v>Ok</v>
      </c>
      <c r="BD1768" s="361" t="str">
        <f t="shared" si="657"/>
        <v>Ok</v>
      </c>
      <c r="BE1768" s="361" t="str">
        <f t="shared" si="658"/>
        <v>Ok</v>
      </c>
      <c r="BF1768" s="361" t="str">
        <f t="shared" si="659"/>
        <v>Ok</v>
      </c>
      <c r="BG1768" s="362" t="str">
        <f t="shared" si="660"/>
        <v>Ok</v>
      </c>
      <c r="BH1768" s="360" t="str">
        <f t="shared" si="661"/>
        <v>Ok</v>
      </c>
      <c r="BI1768" s="361" t="str">
        <f t="shared" si="662"/>
        <v>Ok</v>
      </c>
      <c r="BJ1768" s="361" t="str">
        <f t="shared" si="663"/>
        <v>Ok</v>
      </c>
      <c r="BK1768" s="361" t="str">
        <f t="shared" si="664"/>
        <v>Ok</v>
      </c>
      <c r="BL1768" s="361" t="str">
        <f t="shared" si="665"/>
        <v>Ok</v>
      </c>
      <c r="BM1768" s="361" t="str">
        <f t="shared" si="666"/>
        <v>Ok</v>
      </c>
      <c r="BN1768" s="362" t="str">
        <f t="shared" si="667"/>
        <v>Ok</v>
      </c>
      <c r="BO1768" s="360" t="str">
        <f t="shared" si="668"/>
        <v>No Pop.</v>
      </c>
      <c r="BP1768" s="361" t="str">
        <f t="shared" si="669"/>
        <v>No Pop.</v>
      </c>
      <c r="BQ1768" s="361" t="str">
        <f t="shared" si="670"/>
        <v>No Pop.</v>
      </c>
      <c r="BR1768" s="361" t="str">
        <f t="shared" si="671"/>
        <v>No Pop.</v>
      </c>
      <c r="BS1768" s="361" t="str">
        <f t="shared" si="672"/>
        <v>No Pop.</v>
      </c>
      <c r="BT1768" s="361" t="str">
        <f t="shared" si="673"/>
        <v>No Pop.</v>
      </c>
      <c r="BU1768" s="362" t="str">
        <f t="shared" si="674"/>
        <v>No Pop.</v>
      </c>
      <c r="BV1768" s="360" t="str">
        <f>IF(M1768&lt;=VLOOKUP($C1768,Projections2[[#All],[ISOCode]:[Total 2024 Colombian Returnees]],'Population Projection V2'!$J$167,FALSE),"OK", "Review")</f>
        <v>OK</v>
      </c>
      <c r="BW1768" s="361" t="str">
        <f>IF(N1768&lt;=VLOOKUP($C1768,Projections2[[#All],[ISOCode]:[Total 2024 Colombian Returnees]],'Population Projection V2'!$K$167,FALSE),"OK", "Review")</f>
        <v>OK</v>
      </c>
      <c r="BX1768" s="361" t="str">
        <f>IF(O1768&lt;=VLOOKUP($C1768,Projections2[[#All],[ISOCode]:[Total 2024 Colombian Returnees]],'Population Projection V2'!$L$167,FALSE),"OK", "Review")</f>
        <v>OK</v>
      </c>
      <c r="BY1768" s="361" t="str">
        <f>IF(P1768&lt;=VLOOKUP($C1768,Projections2[[#All],[ISOCode]:[Total 2024 Colombian Returnees]],'Population Projection V2'!$M$167,FALSE),"OK", "Review")</f>
        <v>OK</v>
      </c>
      <c r="BZ1768" s="361" t="str">
        <f>IF(Q1768&lt;=VLOOKUP($C1768,Projections2[[#All],[ISOCode]:[Total 2024 Colombian Returnees]],'Population Projection V2'!$N$167,FALSE),"OK", "Review")</f>
        <v>OK</v>
      </c>
      <c r="CA1768" s="361" t="str">
        <f>IF(T1768&lt;=VLOOKUP($C1768,Projections2[[#All],[ISOCode]:[Total 2024 Colombian Returnees]],'Population Projection V2'!$O$167,FALSE),"OK", "Review")</f>
        <v>OK</v>
      </c>
      <c r="CB1768" s="361" t="str">
        <f>IF(U1768&lt;=VLOOKUP($C1768,Projections2[[#All],[ISOCode]:[Total 2024 Colombian Returnees]],'Population Projection V2'!$P$167,FALSE),"OK", "Review")</f>
        <v>OK</v>
      </c>
      <c r="CC1768" s="361" t="str">
        <f>IF(V1768&lt;=VLOOKUP($C1768,Projections2[[#All],[ISOCode]:[Total 2024 Colombian Returnees]],'Population Projection V2'!$Q$167,FALSE),"OK", "Review")</f>
        <v>OK</v>
      </c>
      <c r="CD1768" s="361" t="str">
        <f>IF(W1768&lt;=VLOOKUP($C1768,Projections2[[#All],[ISOCode]:[Total 2024 Colombian Returnees]],'Population Projection V2'!$R$167,FALSE),"OK", "Review")</f>
        <v>OK</v>
      </c>
      <c r="CE1768" s="361" t="str">
        <f>IF(X1768&lt;=VLOOKUP($C1768,Projections2[[#All],[ISOCode]:[Total 2024 Colombian Returnees]],'Population Projection V2'!$S$167,FALSE),"OK", "Review")</f>
        <v>OK</v>
      </c>
      <c r="CF1768" s="361" t="str">
        <f>IF(AA1768&lt;=VLOOKUP($C1768,Projections2[[#All],[ISOCode]:[Total 2024 Colombian Returnees]],'Population Projection V2'!$T$167,FALSE),"OK", "Review")</f>
        <v>OK</v>
      </c>
      <c r="CG1768" s="361" t="str">
        <f>IF(AB1768&lt;=VLOOKUP($C1768,Projections2[[#All],[ISOCode]:[Total 2024 Colombian Returnees]],'Population Projection V2'!$U$167,FALSE),"OK", "Review")</f>
        <v>OK</v>
      </c>
      <c r="CH1768" s="361" t="str">
        <f>IF(AC1768&lt;=VLOOKUP($C1768,Projections2[[#All],[ISOCode]:[Total 2024 Colombian Returnees]],'Population Projection V2'!$V$167,FALSE),"OK", "Review")</f>
        <v>OK</v>
      </c>
      <c r="CI1768" s="361" t="str">
        <f>IF(AD1768&lt;=VLOOKUP($C1768,Projections2[[#All],[ISOCode]:[Total 2024 Colombian Returnees]],'Population Projection V2'!$W$167,FALSE),"OK", "Review")</f>
        <v>OK</v>
      </c>
      <c r="CJ1768" s="361" t="str">
        <f>IF(AE1768&lt;=VLOOKUP($C1768,Projections2[[#All],[ISOCode]:[Total 2024 Colombian Returnees]],'Population Projection V2'!$X$167,FALSE),"OK", "Review")</f>
        <v>OK</v>
      </c>
      <c r="CK1768" s="361" t="str">
        <f>IF(AH1768&lt;=VLOOKUP($C1768,Projections2[[#All],[ISOCode]:[Total 2024 Colombian Returnees]],'Population Projection V2'!$Y$167,FALSE),"OK", "Review")</f>
        <v>OK</v>
      </c>
      <c r="CL1768" s="361" t="str">
        <f>IF(AI1768&lt;=VLOOKUP($C1768,Projections2[[#All],[ISOCode]:[Total 2024 Colombian Returnees]],'Population Projection V2'!$Z$167,FALSE),"OK", "Review")</f>
        <v>OK</v>
      </c>
      <c r="CM1768" s="361" t="str">
        <f>IF(AJ1768&lt;=VLOOKUP($C1768,Projections2[[#All],[ISOCode]:[Total 2024 Colombian Returnees]],'Population Projection V2'!$AA$167,FALSE),"OK", "Review")</f>
        <v>OK</v>
      </c>
      <c r="CN1768" s="361" t="str">
        <f>IF(AK1768&lt;=VLOOKUP($C1768,Projections2[[#All],[ISOCode]:[Total 2024 Colombian Returnees]],'Population Projection V2'!$AB$167,FALSE),"OK", "Review")</f>
        <v>OK</v>
      </c>
      <c r="CO1768" s="361" t="str">
        <f>IF(AL1768&lt;=VLOOKUP($C1768,Projections2[[#All],[ISOCode]:[Total 2024 Colombian Returnees]],'Population Projection V2'!$AC$167,FALSE),"OK", "Review")</f>
        <v>OK</v>
      </c>
      <c r="CP1768" s="361" t="str">
        <f>IF(AO1768&lt;=VLOOKUP($C1768,Projections2[[#All],[ISOCode]:[Total 2024 Colombian Returnees]],'Population Projection V2'!$AD$167,FALSE),"OK", "Review")</f>
        <v>OK</v>
      </c>
      <c r="CQ1768" s="361" t="str">
        <f>IF(AP1768&lt;=VLOOKUP($C1768,Projections2[[#All],[ISOCode]:[Total 2024 Colombian Returnees]],'Population Projection V2'!$AE$167,FALSE),"OK", "Review")</f>
        <v>OK</v>
      </c>
      <c r="CR1768" s="361" t="str">
        <f>IF(AQ1768&lt;=VLOOKUP($C1768,Projections2[[#All],[ISOCode]:[Total 2024 Colombian Returnees]],'Population Projection V2'!$AF$167,FALSE),"OK", "Review")</f>
        <v>OK</v>
      </c>
      <c r="CS1768" s="361" t="str">
        <f>IF(AR1768&lt;=VLOOKUP($C1768,Projections2[[#All],[ISOCode]:[Total 2024 Colombian Returnees]],'Population Projection V2'!$AG$167,FALSE),"OK", "Review")</f>
        <v>OK</v>
      </c>
      <c r="CT1768" s="361" t="str">
        <f>IF(AS1768&lt;=VLOOKUP($C1768,Projections2[[#All],[ISOCode]:[Total 2024 Colombian Returnees]],'Population Projection V2'!$AH$167,FALSE),"OK", "Review")</f>
        <v>OK</v>
      </c>
      <c r="CU1768" s="361" t="str">
        <f>IF(AV1768&lt;=VLOOKUP($C1768,Projections2[[#All],[ISOCode]:[Total 2024 Colombian Returnees]],'Population Projection V2'!$AI$167,FALSE),"OK", "Review")</f>
        <v>OK</v>
      </c>
      <c r="CV1768" s="361" t="str">
        <f>IF(AW1768&lt;=VLOOKUP($C1768,Projections2[[#All],[ISOCode]:[Total 2024 Colombian Returnees]],'Population Projection V2'!$AJ$167,FALSE),"OK", "Review")</f>
        <v>OK</v>
      </c>
      <c r="CW1768" s="361" t="str">
        <f>IF(AX1768&lt;=VLOOKUP($C1768,Projections2[[#All],[ISOCode]:[Total 2024 Colombian Returnees]],'Population Projection V2'!$AK$167,FALSE),"OK", "Review")</f>
        <v>OK</v>
      </c>
      <c r="CX1768" s="361" t="str">
        <f>IF(AY1768&lt;=VLOOKUP($C1768,Projections2[[#All],[ISOCode]:[Total 2024 Colombian Returnees]],'Population Projection V2'!$AL$167,FALSE),"OK", "Review")</f>
        <v>OK</v>
      </c>
      <c r="CY1768" s="362" t="str">
        <f>IF(AZ1768&lt;=VLOOKUP($C1768,Projections2[[#All],[ISOCode]:[Total 2024 Colombian Returnees]],'Population Projection V2'!$AM$167,FALSE),"OK", "Review")</f>
        <v>OK</v>
      </c>
    </row>
    <row r="1769" spans="1:103" x14ac:dyDescent="0.25">
      <c r="A1769" s="218" t="s">
        <v>128</v>
      </c>
      <c r="B1769" s="219" t="s">
        <v>128</v>
      </c>
      <c r="C1769" s="219" t="s">
        <v>244</v>
      </c>
      <c r="D1769" s="219" t="s">
        <v>460</v>
      </c>
      <c r="E1769" s="219" t="s">
        <v>432</v>
      </c>
      <c r="F1769" s="220">
        <f t="shared" si="651"/>
        <v>0</v>
      </c>
      <c r="G1769" s="220">
        <f t="shared" si="652"/>
        <v>0</v>
      </c>
      <c r="H1769" s="220">
        <f t="shared" si="653"/>
        <v>0</v>
      </c>
      <c r="I1769" s="220">
        <f t="shared" si="654"/>
        <v>0</v>
      </c>
      <c r="J1769" s="221">
        <f t="shared" si="655"/>
        <v>0</v>
      </c>
      <c r="K1769" s="221">
        <f>VLOOKUP($C1769,Projections2[[#All],[ISOCode]:[Total 2024 Colombian Returnees]],7,0)</f>
        <v>0</v>
      </c>
      <c r="L1769" s="251"/>
      <c r="M1769" s="312"/>
      <c r="N1769" s="312"/>
      <c r="O1769" s="312"/>
      <c r="P1769" s="236"/>
      <c r="Q1769" s="252"/>
      <c r="R1769" s="224">
        <f>VLOOKUP($C1769,Projections2[[#All],[ISOCode]:[Total 2024 Colombian Returnees]],12,0)</f>
        <v>0</v>
      </c>
      <c r="S1769" s="225"/>
      <c r="T1769" s="226"/>
      <c r="U1769" s="226"/>
      <c r="V1769" s="226"/>
      <c r="W1769" s="226"/>
      <c r="X1769" s="227"/>
      <c r="Y1769" s="227">
        <f>VLOOKUP($C1769,Projections2[[#All],[ISOCode]:[Total 2024 Colombian Returnees]],17,0)</f>
        <v>0</v>
      </c>
      <c r="Z1769" s="228"/>
      <c r="AA1769" s="253"/>
      <c r="AB1769" s="253"/>
      <c r="AC1769" s="253"/>
      <c r="AD1769" s="253"/>
      <c r="AE1769" s="253"/>
      <c r="AF1769" s="253">
        <f>VLOOKUP($C1769,Projections2[[#All],[ISOCode]:[Total 2024 Colombian Returnees]],22,0)</f>
        <v>0</v>
      </c>
      <c r="AG1769" s="254"/>
      <c r="AH1769" s="255"/>
      <c r="AI1769" s="255"/>
      <c r="AJ1769" s="255"/>
      <c r="AK1769" s="255"/>
      <c r="AL1769" s="256"/>
      <c r="AM1769" s="230">
        <f>VLOOKUP($C1769,Projections2[[#All],[ISOCode]:[Total 2024 Colombian Returnees]],27,0)</f>
        <v>0</v>
      </c>
      <c r="AN1769" s="231"/>
      <c r="AO1769" s="257"/>
      <c r="AP1769" s="257"/>
      <c r="AQ1769" s="257"/>
      <c r="AR1769" s="257"/>
      <c r="AS1769" s="232"/>
      <c r="AT1769" s="232">
        <f>VLOOKUP($C1769,Projections2[[#All],[ISOCode]:[Total 2024 Colombian Returnees]],32,0)</f>
        <v>0</v>
      </c>
      <c r="AU1769" s="233"/>
      <c r="AV1769" s="258"/>
      <c r="AW1769" s="258"/>
      <c r="AX1769" s="258"/>
      <c r="AY1769" s="258"/>
      <c r="AZ1769" s="234"/>
      <c r="BA1769" s="234">
        <f>VLOOKUP($C1769,Projections2[[#All],[ISOCode]:[Total 2024 Colombian Returnees]],37,0)</f>
        <v>0</v>
      </c>
      <c r="BB1769" s="235"/>
      <c r="BC1769" s="360" t="str">
        <f t="shared" si="656"/>
        <v>Ok</v>
      </c>
      <c r="BD1769" s="361" t="str">
        <f t="shared" si="657"/>
        <v>Ok</v>
      </c>
      <c r="BE1769" s="361" t="str">
        <f t="shared" si="658"/>
        <v>Ok</v>
      </c>
      <c r="BF1769" s="361" t="str">
        <f t="shared" si="659"/>
        <v>Ok</v>
      </c>
      <c r="BG1769" s="362" t="str">
        <f t="shared" si="660"/>
        <v>Ok</v>
      </c>
      <c r="BH1769" s="360" t="str">
        <f t="shared" si="661"/>
        <v>Ok</v>
      </c>
      <c r="BI1769" s="361" t="str">
        <f t="shared" si="662"/>
        <v>Ok</v>
      </c>
      <c r="BJ1769" s="361" t="str">
        <f t="shared" si="663"/>
        <v>Ok</v>
      </c>
      <c r="BK1769" s="361" t="str">
        <f t="shared" si="664"/>
        <v>Ok</v>
      </c>
      <c r="BL1769" s="361" t="str">
        <f t="shared" si="665"/>
        <v>Ok</v>
      </c>
      <c r="BM1769" s="361" t="str">
        <f t="shared" si="666"/>
        <v>Ok</v>
      </c>
      <c r="BN1769" s="362" t="str">
        <f t="shared" si="667"/>
        <v>Ok</v>
      </c>
      <c r="BO1769" s="360" t="str">
        <f t="shared" si="668"/>
        <v>No Pop.</v>
      </c>
      <c r="BP1769" s="361" t="str">
        <f t="shared" si="669"/>
        <v>No Pop.</v>
      </c>
      <c r="BQ1769" s="361" t="str">
        <f t="shared" si="670"/>
        <v>No Pop.</v>
      </c>
      <c r="BR1769" s="361" t="str">
        <f t="shared" si="671"/>
        <v>No Pop.</v>
      </c>
      <c r="BS1769" s="361" t="str">
        <f t="shared" si="672"/>
        <v>No Pop.</v>
      </c>
      <c r="BT1769" s="361" t="str">
        <f t="shared" si="673"/>
        <v>No Pop.</v>
      </c>
      <c r="BU1769" s="362" t="str">
        <f t="shared" si="674"/>
        <v>No Pop.</v>
      </c>
      <c r="BV1769" s="360" t="str">
        <f>IF(M1769&lt;=VLOOKUP($C1769,Projections2[[#All],[ISOCode]:[Total 2024 Colombian Returnees]],'Population Projection V2'!$J$167,FALSE),"OK", "Review")</f>
        <v>OK</v>
      </c>
      <c r="BW1769" s="361" t="str">
        <f>IF(N1769&lt;=VLOOKUP($C1769,Projections2[[#All],[ISOCode]:[Total 2024 Colombian Returnees]],'Population Projection V2'!$K$167,FALSE),"OK", "Review")</f>
        <v>OK</v>
      </c>
      <c r="BX1769" s="361" t="str">
        <f>IF(O1769&lt;=VLOOKUP($C1769,Projections2[[#All],[ISOCode]:[Total 2024 Colombian Returnees]],'Population Projection V2'!$L$167,FALSE),"OK", "Review")</f>
        <v>OK</v>
      </c>
      <c r="BY1769" s="361" t="str">
        <f>IF(P1769&lt;=VLOOKUP($C1769,Projections2[[#All],[ISOCode]:[Total 2024 Colombian Returnees]],'Population Projection V2'!$M$167,FALSE),"OK", "Review")</f>
        <v>OK</v>
      </c>
      <c r="BZ1769" s="361" t="str">
        <f>IF(Q1769&lt;=VLOOKUP($C1769,Projections2[[#All],[ISOCode]:[Total 2024 Colombian Returnees]],'Population Projection V2'!$N$167,FALSE),"OK", "Review")</f>
        <v>OK</v>
      </c>
      <c r="CA1769" s="361" t="str">
        <f>IF(T1769&lt;=VLOOKUP($C1769,Projections2[[#All],[ISOCode]:[Total 2024 Colombian Returnees]],'Population Projection V2'!$O$167,FALSE),"OK", "Review")</f>
        <v>OK</v>
      </c>
      <c r="CB1769" s="361" t="str">
        <f>IF(U1769&lt;=VLOOKUP($C1769,Projections2[[#All],[ISOCode]:[Total 2024 Colombian Returnees]],'Population Projection V2'!$P$167,FALSE),"OK", "Review")</f>
        <v>OK</v>
      </c>
      <c r="CC1769" s="361" t="str">
        <f>IF(V1769&lt;=VLOOKUP($C1769,Projections2[[#All],[ISOCode]:[Total 2024 Colombian Returnees]],'Population Projection V2'!$Q$167,FALSE),"OK", "Review")</f>
        <v>OK</v>
      </c>
      <c r="CD1769" s="361" t="str">
        <f>IF(W1769&lt;=VLOOKUP($C1769,Projections2[[#All],[ISOCode]:[Total 2024 Colombian Returnees]],'Population Projection V2'!$R$167,FALSE),"OK", "Review")</f>
        <v>OK</v>
      </c>
      <c r="CE1769" s="361" t="str">
        <f>IF(X1769&lt;=VLOOKUP($C1769,Projections2[[#All],[ISOCode]:[Total 2024 Colombian Returnees]],'Population Projection V2'!$S$167,FALSE),"OK", "Review")</f>
        <v>OK</v>
      </c>
      <c r="CF1769" s="361" t="str">
        <f>IF(AA1769&lt;=VLOOKUP($C1769,Projections2[[#All],[ISOCode]:[Total 2024 Colombian Returnees]],'Population Projection V2'!$T$167,FALSE),"OK", "Review")</f>
        <v>OK</v>
      </c>
      <c r="CG1769" s="361" t="str">
        <f>IF(AB1769&lt;=VLOOKUP($C1769,Projections2[[#All],[ISOCode]:[Total 2024 Colombian Returnees]],'Population Projection V2'!$U$167,FALSE),"OK", "Review")</f>
        <v>OK</v>
      </c>
      <c r="CH1769" s="361" t="str">
        <f>IF(AC1769&lt;=VLOOKUP($C1769,Projections2[[#All],[ISOCode]:[Total 2024 Colombian Returnees]],'Population Projection V2'!$V$167,FALSE),"OK", "Review")</f>
        <v>OK</v>
      </c>
      <c r="CI1769" s="361" t="str">
        <f>IF(AD1769&lt;=VLOOKUP($C1769,Projections2[[#All],[ISOCode]:[Total 2024 Colombian Returnees]],'Population Projection V2'!$W$167,FALSE),"OK", "Review")</f>
        <v>OK</v>
      </c>
      <c r="CJ1769" s="361" t="str">
        <f>IF(AE1769&lt;=VLOOKUP($C1769,Projections2[[#All],[ISOCode]:[Total 2024 Colombian Returnees]],'Population Projection V2'!$X$167,FALSE),"OK", "Review")</f>
        <v>OK</v>
      </c>
      <c r="CK1769" s="361" t="str">
        <f>IF(AH1769&lt;=VLOOKUP($C1769,Projections2[[#All],[ISOCode]:[Total 2024 Colombian Returnees]],'Population Projection V2'!$Y$167,FALSE),"OK", "Review")</f>
        <v>OK</v>
      </c>
      <c r="CL1769" s="361" t="str">
        <f>IF(AI1769&lt;=VLOOKUP($C1769,Projections2[[#All],[ISOCode]:[Total 2024 Colombian Returnees]],'Population Projection V2'!$Z$167,FALSE),"OK", "Review")</f>
        <v>OK</v>
      </c>
      <c r="CM1769" s="361" t="str">
        <f>IF(AJ1769&lt;=VLOOKUP($C1769,Projections2[[#All],[ISOCode]:[Total 2024 Colombian Returnees]],'Population Projection V2'!$AA$167,FALSE),"OK", "Review")</f>
        <v>OK</v>
      </c>
      <c r="CN1769" s="361" t="str">
        <f>IF(AK1769&lt;=VLOOKUP($C1769,Projections2[[#All],[ISOCode]:[Total 2024 Colombian Returnees]],'Population Projection V2'!$AB$167,FALSE),"OK", "Review")</f>
        <v>OK</v>
      </c>
      <c r="CO1769" s="361" t="str">
        <f>IF(AL1769&lt;=VLOOKUP($C1769,Projections2[[#All],[ISOCode]:[Total 2024 Colombian Returnees]],'Population Projection V2'!$AC$167,FALSE),"OK", "Review")</f>
        <v>OK</v>
      </c>
      <c r="CP1769" s="361" t="str">
        <f>IF(AO1769&lt;=VLOOKUP($C1769,Projections2[[#All],[ISOCode]:[Total 2024 Colombian Returnees]],'Population Projection V2'!$AD$167,FALSE),"OK", "Review")</f>
        <v>OK</v>
      </c>
      <c r="CQ1769" s="361" t="str">
        <f>IF(AP1769&lt;=VLOOKUP($C1769,Projections2[[#All],[ISOCode]:[Total 2024 Colombian Returnees]],'Population Projection V2'!$AE$167,FALSE),"OK", "Review")</f>
        <v>OK</v>
      </c>
      <c r="CR1769" s="361" t="str">
        <f>IF(AQ1769&lt;=VLOOKUP($C1769,Projections2[[#All],[ISOCode]:[Total 2024 Colombian Returnees]],'Population Projection V2'!$AF$167,FALSE),"OK", "Review")</f>
        <v>OK</v>
      </c>
      <c r="CS1769" s="361" t="str">
        <f>IF(AR1769&lt;=VLOOKUP($C1769,Projections2[[#All],[ISOCode]:[Total 2024 Colombian Returnees]],'Population Projection V2'!$AG$167,FALSE),"OK", "Review")</f>
        <v>OK</v>
      </c>
      <c r="CT1769" s="361" t="str">
        <f>IF(AS1769&lt;=VLOOKUP($C1769,Projections2[[#All],[ISOCode]:[Total 2024 Colombian Returnees]],'Population Projection V2'!$AH$167,FALSE),"OK", "Review")</f>
        <v>OK</v>
      </c>
      <c r="CU1769" s="361" t="str">
        <f>IF(AV1769&lt;=VLOOKUP($C1769,Projections2[[#All],[ISOCode]:[Total 2024 Colombian Returnees]],'Population Projection V2'!$AI$167,FALSE),"OK", "Review")</f>
        <v>OK</v>
      </c>
      <c r="CV1769" s="361" t="str">
        <f>IF(AW1769&lt;=VLOOKUP($C1769,Projections2[[#All],[ISOCode]:[Total 2024 Colombian Returnees]],'Population Projection V2'!$AJ$167,FALSE),"OK", "Review")</f>
        <v>OK</v>
      </c>
      <c r="CW1769" s="361" t="str">
        <f>IF(AX1769&lt;=VLOOKUP($C1769,Projections2[[#All],[ISOCode]:[Total 2024 Colombian Returnees]],'Population Projection V2'!$AK$167,FALSE),"OK", "Review")</f>
        <v>OK</v>
      </c>
      <c r="CX1769" s="361" t="str">
        <f>IF(AY1769&lt;=VLOOKUP($C1769,Projections2[[#All],[ISOCode]:[Total 2024 Colombian Returnees]],'Population Projection V2'!$AL$167,FALSE),"OK", "Review")</f>
        <v>OK</v>
      </c>
      <c r="CY1769" s="362" t="str">
        <f>IF(AZ1769&lt;=VLOOKUP($C1769,Projections2[[#All],[ISOCode]:[Total 2024 Colombian Returnees]],'Population Projection V2'!$AM$167,FALSE),"OK", "Review")</f>
        <v>OK</v>
      </c>
    </row>
    <row r="1770" spans="1:103" x14ac:dyDescent="0.25">
      <c r="A1770" s="218" t="s">
        <v>128</v>
      </c>
      <c r="B1770" s="219" t="s">
        <v>128</v>
      </c>
      <c r="C1770" s="219" t="s">
        <v>245</v>
      </c>
      <c r="D1770" s="219" t="s">
        <v>461</v>
      </c>
      <c r="E1770" s="219" t="s">
        <v>432</v>
      </c>
      <c r="F1770" s="220">
        <f t="shared" si="651"/>
        <v>0</v>
      </c>
      <c r="G1770" s="220">
        <f t="shared" si="652"/>
        <v>0</v>
      </c>
      <c r="H1770" s="220">
        <f t="shared" si="653"/>
        <v>0</v>
      </c>
      <c r="I1770" s="220">
        <f t="shared" si="654"/>
        <v>0</v>
      </c>
      <c r="J1770" s="221">
        <f t="shared" si="655"/>
        <v>0</v>
      </c>
      <c r="K1770" s="221">
        <f>VLOOKUP($C1770,Projections2[[#All],[ISOCode]:[Total 2024 Colombian Returnees]],7,0)</f>
        <v>0</v>
      </c>
      <c r="L1770" s="251"/>
      <c r="M1770" s="312"/>
      <c r="N1770" s="312"/>
      <c r="O1770" s="312"/>
      <c r="P1770" s="236"/>
      <c r="Q1770" s="252"/>
      <c r="R1770" s="224">
        <f>VLOOKUP($C1770,Projections2[[#All],[ISOCode]:[Total 2024 Colombian Returnees]],12,0)</f>
        <v>0</v>
      </c>
      <c r="S1770" s="225"/>
      <c r="T1770" s="226"/>
      <c r="U1770" s="226"/>
      <c r="V1770" s="226"/>
      <c r="W1770" s="226"/>
      <c r="X1770" s="227"/>
      <c r="Y1770" s="227">
        <f>VLOOKUP($C1770,Projections2[[#All],[ISOCode]:[Total 2024 Colombian Returnees]],17,0)</f>
        <v>0</v>
      </c>
      <c r="Z1770" s="228"/>
      <c r="AA1770" s="253"/>
      <c r="AB1770" s="253"/>
      <c r="AC1770" s="253"/>
      <c r="AD1770" s="253"/>
      <c r="AE1770" s="253"/>
      <c r="AF1770" s="253">
        <f>VLOOKUP($C1770,Projections2[[#All],[ISOCode]:[Total 2024 Colombian Returnees]],22,0)</f>
        <v>0</v>
      </c>
      <c r="AG1770" s="254"/>
      <c r="AH1770" s="255"/>
      <c r="AI1770" s="255"/>
      <c r="AJ1770" s="255"/>
      <c r="AK1770" s="255"/>
      <c r="AL1770" s="256"/>
      <c r="AM1770" s="230">
        <f>VLOOKUP($C1770,Projections2[[#All],[ISOCode]:[Total 2024 Colombian Returnees]],27,0)</f>
        <v>0</v>
      </c>
      <c r="AN1770" s="231"/>
      <c r="AO1770" s="257"/>
      <c r="AP1770" s="257"/>
      <c r="AQ1770" s="257"/>
      <c r="AR1770" s="257"/>
      <c r="AS1770" s="232"/>
      <c r="AT1770" s="232">
        <f>VLOOKUP($C1770,Projections2[[#All],[ISOCode]:[Total 2024 Colombian Returnees]],32,0)</f>
        <v>0</v>
      </c>
      <c r="AU1770" s="233"/>
      <c r="AV1770" s="258"/>
      <c r="AW1770" s="258"/>
      <c r="AX1770" s="258"/>
      <c r="AY1770" s="258"/>
      <c r="AZ1770" s="234"/>
      <c r="BA1770" s="234">
        <f>VLOOKUP($C1770,Projections2[[#All],[ISOCode]:[Total 2024 Colombian Returnees]],37,0)</f>
        <v>0</v>
      </c>
      <c r="BB1770" s="235"/>
      <c r="BC1770" s="360" t="str">
        <f t="shared" si="656"/>
        <v>Ok</v>
      </c>
      <c r="BD1770" s="361" t="str">
        <f t="shared" si="657"/>
        <v>Ok</v>
      </c>
      <c r="BE1770" s="361" t="str">
        <f t="shared" si="658"/>
        <v>Ok</v>
      </c>
      <c r="BF1770" s="361" t="str">
        <f t="shared" si="659"/>
        <v>Ok</v>
      </c>
      <c r="BG1770" s="362" t="str">
        <f t="shared" si="660"/>
        <v>Ok</v>
      </c>
      <c r="BH1770" s="360" t="str">
        <f t="shared" si="661"/>
        <v>Ok</v>
      </c>
      <c r="BI1770" s="361" t="str">
        <f t="shared" si="662"/>
        <v>Ok</v>
      </c>
      <c r="BJ1770" s="361" t="str">
        <f t="shared" si="663"/>
        <v>Ok</v>
      </c>
      <c r="BK1770" s="361" t="str">
        <f t="shared" si="664"/>
        <v>Ok</v>
      </c>
      <c r="BL1770" s="361" t="str">
        <f t="shared" si="665"/>
        <v>Ok</v>
      </c>
      <c r="BM1770" s="361" t="str">
        <f t="shared" si="666"/>
        <v>Ok</v>
      </c>
      <c r="BN1770" s="362" t="str">
        <f t="shared" si="667"/>
        <v>Ok</v>
      </c>
      <c r="BO1770" s="360" t="str">
        <f t="shared" si="668"/>
        <v>No Pop.</v>
      </c>
      <c r="BP1770" s="361" t="str">
        <f t="shared" si="669"/>
        <v>No Pop.</v>
      </c>
      <c r="BQ1770" s="361" t="str">
        <f t="shared" si="670"/>
        <v>No Pop.</v>
      </c>
      <c r="BR1770" s="361" t="str">
        <f t="shared" si="671"/>
        <v>No Pop.</v>
      </c>
      <c r="BS1770" s="361" t="str">
        <f t="shared" si="672"/>
        <v>No Pop.</v>
      </c>
      <c r="BT1770" s="361" t="str">
        <f t="shared" si="673"/>
        <v>No Pop.</v>
      </c>
      <c r="BU1770" s="362" t="str">
        <f t="shared" si="674"/>
        <v>No Pop.</v>
      </c>
      <c r="BV1770" s="360" t="str">
        <f>IF(M1770&lt;=VLOOKUP($C1770,Projections2[[#All],[ISOCode]:[Total 2024 Colombian Returnees]],'Population Projection V2'!$J$167,FALSE),"OK", "Review")</f>
        <v>OK</v>
      </c>
      <c r="BW1770" s="361" t="str">
        <f>IF(N1770&lt;=VLOOKUP($C1770,Projections2[[#All],[ISOCode]:[Total 2024 Colombian Returnees]],'Population Projection V2'!$K$167,FALSE),"OK", "Review")</f>
        <v>OK</v>
      </c>
      <c r="BX1770" s="361" t="str">
        <f>IF(O1770&lt;=VLOOKUP($C1770,Projections2[[#All],[ISOCode]:[Total 2024 Colombian Returnees]],'Population Projection V2'!$L$167,FALSE),"OK", "Review")</f>
        <v>OK</v>
      </c>
      <c r="BY1770" s="361" t="str">
        <f>IF(P1770&lt;=VLOOKUP($C1770,Projections2[[#All],[ISOCode]:[Total 2024 Colombian Returnees]],'Population Projection V2'!$M$167,FALSE),"OK", "Review")</f>
        <v>OK</v>
      </c>
      <c r="BZ1770" s="361" t="str">
        <f>IF(Q1770&lt;=VLOOKUP($C1770,Projections2[[#All],[ISOCode]:[Total 2024 Colombian Returnees]],'Population Projection V2'!$N$167,FALSE),"OK", "Review")</f>
        <v>OK</v>
      </c>
      <c r="CA1770" s="361" t="str">
        <f>IF(T1770&lt;=VLOOKUP($C1770,Projections2[[#All],[ISOCode]:[Total 2024 Colombian Returnees]],'Population Projection V2'!$O$167,FALSE),"OK", "Review")</f>
        <v>OK</v>
      </c>
      <c r="CB1770" s="361" t="str">
        <f>IF(U1770&lt;=VLOOKUP($C1770,Projections2[[#All],[ISOCode]:[Total 2024 Colombian Returnees]],'Population Projection V2'!$P$167,FALSE),"OK", "Review")</f>
        <v>OK</v>
      </c>
      <c r="CC1770" s="361" t="str">
        <f>IF(V1770&lt;=VLOOKUP($C1770,Projections2[[#All],[ISOCode]:[Total 2024 Colombian Returnees]],'Population Projection V2'!$Q$167,FALSE),"OK", "Review")</f>
        <v>OK</v>
      </c>
      <c r="CD1770" s="361" t="str">
        <f>IF(W1770&lt;=VLOOKUP($C1770,Projections2[[#All],[ISOCode]:[Total 2024 Colombian Returnees]],'Population Projection V2'!$R$167,FALSE),"OK", "Review")</f>
        <v>OK</v>
      </c>
      <c r="CE1770" s="361" t="str">
        <f>IF(X1770&lt;=VLOOKUP($C1770,Projections2[[#All],[ISOCode]:[Total 2024 Colombian Returnees]],'Population Projection V2'!$S$167,FALSE),"OK", "Review")</f>
        <v>OK</v>
      </c>
      <c r="CF1770" s="361" t="str">
        <f>IF(AA1770&lt;=VLOOKUP($C1770,Projections2[[#All],[ISOCode]:[Total 2024 Colombian Returnees]],'Population Projection V2'!$T$167,FALSE),"OK", "Review")</f>
        <v>OK</v>
      </c>
      <c r="CG1770" s="361" t="str">
        <f>IF(AB1770&lt;=VLOOKUP($C1770,Projections2[[#All],[ISOCode]:[Total 2024 Colombian Returnees]],'Population Projection V2'!$U$167,FALSE),"OK", "Review")</f>
        <v>OK</v>
      </c>
      <c r="CH1770" s="361" t="str">
        <f>IF(AC1770&lt;=VLOOKUP($C1770,Projections2[[#All],[ISOCode]:[Total 2024 Colombian Returnees]],'Population Projection V2'!$V$167,FALSE),"OK", "Review")</f>
        <v>OK</v>
      </c>
      <c r="CI1770" s="361" t="str">
        <f>IF(AD1770&lt;=VLOOKUP($C1770,Projections2[[#All],[ISOCode]:[Total 2024 Colombian Returnees]],'Population Projection V2'!$W$167,FALSE),"OK", "Review")</f>
        <v>OK</v>
      </c>
      <c r="CJ1770" s="361" t="str">
        <f>IF(AE1770&lt;=VLOOKUP($C1770,Projections2[[#All],[ISOCode]:[Total 2024 Colombian Returnees]],'Population Projection V2'!$X$167,FALSE),"OK", "Review")</f>
        <v>OK</v>
      </c>
      <c r="CK1770" s="361" t="str">
        <f>IF(AH1770&lt;=VLOOKUP($C1770,Projections2[[#All],[ISOCode]:[Total 2024 Colombian Returnees]],'Population Projection V2'!$Y$167,FALSE),"OK", "Review")</f>
        <v>OK</v>
      </c>
      <c r="CL1770" s="361" t="str">
        <f>IF(AI1770&lt;=VLOOKUP($C1770,Projections2[[#All],[ISOCode]:[Total 2024 Colombian Returnees]],'Population Projection V2'!$Z$167,FALSE),"OK", "Review")</f>
        <v>OK</v>
      </c>
      <c r="CM1770" s="361" t="str">
        <f>IF(AJ1770&lt;=VLOOKUP($C1770,Projections2[[#All],[ISOCode]:[Total 2024 Colombian Returnees]],'Population Projection V2'!$AA$167,FALSE),"OK", "Review")</f>
        <v>OK</v>
      </c>
      <c r="CN1770" s="361" t="str">
        <f>IF(AK1770&lt;=VLOOKUP($C1770,Projections2[[#All],[ISOCode]:[Total 2024 Colombian Returnees]],'Population Projection V2'!$AB$167,FALSE),"OK", "Review")</f>
        <v>OK</v>
      </c>
      <c r="CO1770" s="361" t="str">
        <f>IF(AL1770&lt;=VLOOKUP($C1770,Projections2[[#All],[ISOCode]:[Total 2024 Colombian Returnees]],'Population Projection V2'!$AC$167,FALSE),"OK", "Review")</f>
        <v>OK</v>
      </c>
      <c r="CP1770" s="361" t="str">
        <f>IF(AO1770&lt;=VLOOKUP($C1770,Projections2[[#All],[ISOCode]:[Total 2024 Colombian Returnees]],'Population Projection V2'!$AD$167,FALSE),"OK", "Review")</f>
        <v>OK</v>
      </c>
      <c r="CQ1770" s="361" t="str">
        <f>IF(AP1770&lt;=VLOOKUP($C1770,Projections2[[#All],[ISOCode]:[Total 2024 Colombian Returnees]],'Population Projection V2'!$AE$167,FALSE),"OK", "Review")</f>
        <v>OK</v>
      </c>
      <c r="CR1770" s="361" t="str">
        <f>IF(AQ1770&lt;=VLOOKUP($C1770,Projections2[[#All],[ISOCode]:[Total 2024 Colombian Returnees]],'Population Projection V2'!$AF$167,FALSE),"OK", "Review")</f>
        <v>OK</v>
      </c>
      <c r="CS1770" s="361" t="str">
        <f>IF(AR1770&lt;=VLOOKUP($C1770,Projections2[[#All],[ISOCode]:[Total 2024 Colombian Returnees]],'Population Projection V2'!$AG$167,FALSE),"OK", "Review")</f>
        <v>OK</v>
      </c>
      <c r="CT1770" s="361" t="str">
        <f>IF(AS1770&lt;=VLOOKUP($C1770,Projections2[[#All],[ISOCode]:[Total 2024 Colombian Returnees]],'Population Projection V2'!$AH$167,FALSE),"OK", "Review")</f>
        <v>OK</v>
      </c>
      <c r="CU1770" s="361" t="str">
        <f>IF(AV1770&lt;=VLOOKUP($C1770,Projections2[[#All],[ISOCode]:[Total 2024 Colombian Returnees]],'Population Projection V2'!$AI$167,FALSE),"OK", "Review")</f>
        <v>OK</v>
      </c>
      <c r="CV1770" s="361" t="str">
        <f>IF(AW1770&lt;=VLOOKUP($C1770,Projections2[[#All],[ISOCode]:[Total 2024 Colombian Returnees]],'Population Projection V2'!$AJ$167,FALSE),"OK", "Review")</f>
        <v>OK</v>
      </c>
      <c r="CW1770" s="361" t="str">
        <f>IF(AX1770&lt;=VLOOKUP($C1770,Projections2[[#All],[ISOCode]:[Total 2024 Colombian Returnees]],'Population Projection V2'!$AK$167,FALSE),"OK", "Review")</f>
        <v>OK</v>
      </c>
      <c r="CX1770" s="361" t="str">
        <f>IF(AY1770&lt;=VLOOKUP($C1770,Projections2[[#All],[ISOCode]:[Total 2024 Colombian Returnees]],'Population Projection V2'!$AL$167,FALSE),"OK", "Review")</f>
        <v>OK</v>
      </c>
      <c r="CY1770" s="362" t="str">
        <f>IF(AZ1770&lt;=VLOOKUP($C1770,Projections2[[#All],[ISOCode]:[Total 2024 Colombian Returnees]],'Population Projection V2'!$AM$167,FALSE),"OK", "Review")</f>
        <v>OK</v>
      </c>
    </row>
    <row r="1771" spans="1:103" x14ac:dyDescent="0.25">
      <c r="A1771" s="248" t="s">
        <v>128</v>
      </c>
      <c r="B1771" s="249" t="s">
        <v>128</v>
      </c>
      <c r="C1771" s="249" t="s">
        <v>246</v>
      </c>
      <c r="D1771" s="250" t="s">
        <v>421</v>
      </c>
      <c r="E1771" s="249" t="s">
        <v>432</v>
      </c>
      <c r="F1771" s="240">
        <f t="shared" si="651"/>
        <v>0</v>
      </c>
      <c r="G1771" s="240">
        <f t="shared" si="652"/>
        <v>0</v>
      </c>
      <c r="H1771" s="240">
        <f t="shared" si="653"/>
        <v>0</v>
      </c>
      <c r="I1771" s="240">
        <f t="shared" si="654"/>
        <v>0</v>
      </c>
      <c r="J1771" s="240">
        <f t="shared" si="655"/>
        <v>0</v>
      </c>
      <c r="K1771" s="240">
        <f>VLOOKUP($C1771,Projections2[[#All],[ISOCode]:[Total 2024 Colombian Returnees]],7,0)</f>
        <v>0</v>
      </c>
      <c r="L1771" s="251"/>
      <c r="M1771" s="252"/>
      <c r="N1771" s="252"/>
      <c r="O1771" s="252"/>
      <c r="P1771" s="252"/>
      <c r="Q1771" s="252"/>
      <c r="R1771" s="224">
        <f>VLOOKUP($C1771,Projections2[[#All],[ISOCode]:[Total 2024 Colombian Returnees]],12,0)</f>
        <v>0</v>
      </c>
      <c r="S1771" s="225"/>
      <c r="T1771" s="259"/>
      <c r="U1771" s="259"/>
      <c r="V1771" s="259"/>
      <c r="W1771" s="242">
        <f>X1771-V1771-U1771-T1771</f>
        <v>0</v>
      </c>
      <c r="X1771" s="259"/>
      <c r="Y1771" s="259">
        <f>VLOOKUP($C1771,Projections2[[#All],[ISOCode]:[Total 2024 Colombian Returnees]],17,0)</f>
        <v>0</v>
      </c>
      <c r="Z1771" s="260"/>
      <c r="AA1771" s="263"/>
      <c r="AB1771" s="263"/>
      <c r="AC1771" s="263"/>
      <c r="AD1771" s="263"/>
      <c r="AE1771" s="263"/>
      <c r="AF1771" s="263">
        <f>VLOOKUP($C1771,Projections2[[#All],[ISOCode]:[Total 2024 Colombian Returnees]],22,0)</f>
        <v>0</v>
      </c>
      <c r="AG1771" s="262"/>
      <c r="AH1771" s="256"/>
      <c r="AI1771" s="256"/>
      <c r="AJ1771" s="256"/>
      <c r="AK1771" s="256"/>
      <c r="AL1771" s="256"/>
      <c r="AM1771" s="230">
        <f>VLOOKUP($C1771,Projections2[[#All],[ISOCode]:[Total 2024 Colombian Returnees]],27,0)</f>
        <v>0</v>
      </c>
      <c r="AN1771" s="231"/>
      <c r="AO1771" s="232"/>
      <c r="AP1771" s="232"/>
      <c r="AQ1771" s="232"/>
      <c r="AR1771" s="232"/>
      <c r="AS1771" s="232"/>
      <c r="AT1771" s="232">
        <f>VLOOKUP($C1771,Projections2[[#All],[ISOCode]:[Total 2024 Colombian Returnees]],32,0)</f>
        <v>0</v>
      </c>
      <c r="AU1771" s="233"/>
      <c r="AV1771" s="234"/>
      <c r="AW1771" s="234"/>
      <c r="AX1771" s="234"/>
      <c r="AY1771" s="234"/>
      <c r="AZ1771" s="234"/>
      <c r="BA1771" s="234">
        <f>VLOOKUP($C1771,Projections2[[#All],[ISOCode]:[Total 2024 Colombian Returnees]],37,0)</f>
        <v>0</v>
      </c>
      <c r="BB1771" s="235"/>
      <c r="BC1771" s="360" t="str">
        <f t="shared" si="656"/>
        <v>Ok</v>
      </c>
      <c r="BD1771" s="361" t="str">
        <f t="shared" si="657"/>
        <v>Ok</v>
      </c>
      <c r="BE1771" s="361" t="str">
        <f t="shared" si="658"/>
        <v>Ok</v>
      </c>
      <c r="BF1771" s="361" t="str">
        <f t="shared" si="659"/>
        <v>Ok</v>
      </c>
      <c r="BG1771" s="362" t="str">
        <f t="shared" si="660"/>
        <v>Ok</v>
      </c>
      <c r="BH1771" s="360" t="str">
        <f t="shared" si="661"/>
        <v>Ok</v>
      </c>
      <c r="BI1771" s="361" t="str">
        <f t="shared" si="662"/>
        <v>Ok</v>
      </c>
      <c r="BJ1771" s="361" t="str">
        <f t="shared" si="663"/>
        <v>Ok</v>
      </c>
      <c r="BK1771" s="361" t="str">
        <f t="shared" si="664"/>
        <v>Ok</v>
      </c>
      <c r="BL1771" s="361" t="str">
        <f t="shared" si="665"/>
        <v>Ok</v>
      </c>
      <c r="BM1771" s="361" t="str">
        <f t="shared" si="666"/>
        <v>Ok</v>
      </c>
      <c r="BN1771" s="362" t="str">
        <f t="shared" si="667"/>
        <v>Ok</v>
      </c>
      <c r="BO1771" s="360" t="str">
        <f t="shared" si="668"/>
        <v>No Pop.</v>
      </c>
      <c r="BP1771" s="361" t="str">
        <f t="shared" si="669"/>
        <v>No Pop.</v>
      </c>
      <c r="BQ1771" s="361" t="str">
        <f t="shared" si="670"/>
        <v>No Pop.</v>
      </c>
      <c r="BR1771" s="361" t="str">
        <f t="shared" si="671"/>
        <v>No Pop.</v>
      </c>
      <c r="BS1771" s="361" t="str">
        <f t="shared" si="672"/>
        <v>No Pop.</v>
      </c>
      <c r="BT1771" s="361" t="str">
        <f t="shared" si="673"/>
        <v>No Pop.</v>
      </c>
      <c r="BU1771" s="362" t="str">
        <f t="shared" si="674"/>
        <v>No Pop.</v>
      </c>
      <c r="BV1771" s="360" t="str">
        <f>IF(M1771&lt;=VLOOKUP($C1771,Projections2[[#All],[ISOCode]:[Total 2024 Colombian Returnees]],'Population Projection V2'!$J$167,FALSE),"OK", "Review")</f>
        <v>OK</v>
      </c>
      <c r="BW1771" s="361" t="str">
        <f>IF(N1771&lt;=VLOOKUP($C1771,Projections2[[#All],[ISOCode]:[Total 2024 Colombian Returnees]],'Population Projection V2'!$K$167,FALSE),"OK", "Review")</f>
        <v>OK</v>
      </c>
      <c r="BX1771" s="361" t="str">
        <f>IF(O1771&lt;=VLOOKUP($C1771,Projections2[[#All],[ISOCode]:[Total 2024 Colombian Returnees]],'Population Projection V2'!$L$167,FALSE),"OK", "Review")</f>
        <v>OK</v>
      </c>
      <c r="BY1771" s="361" t="str">
        <f>IF(P1771&lt;=VLOOKUP($C1771,Projections2[[#All],[ISOCode]:[Total 2024 Colombian Returnees]],'Population Projection V2'!$M$167,FALSE),"OK", "Review")</f>
        <v>OK</v>
      </c>
      <c r="BZ1771" s="361" t="str">
        <f>IF(Q1771&lt;=VLOOKUP($C1771,Projections2[[#All],[ISOCode]:[Total 2024 Colombian Returnees]],'Population Projection V2'!$N$167,FALSE),"OK", "Review")</f>
        <v>OK</v>
      </c>
      <c r="CA1771" s="361" t="str">
        <f>IF(T1771&lt;=VLOOKUP($C1771,Projections2[[#All],[ISOCode]:[Total 2024 Colombian Returnees]],'Population Projection V2'!$O$167,FALSE),"OK", "Review")</f>
        <v>OK</v>
      </c>
      <c r="CB1771" s="361" t="str">
        <f>IF(U1771&lt;=VLOOKUP($C1771,Projections2[[#All],[ISOCode]:[Total 2024 Colombian Returnees]],'Population Projection V2'!$P$167,FALSE),"OK", "Review")</f>
        <v>OK</v>
      </c>
      <c r="CC1771" s="361" t="str">
        <f>IF(V1771&lt;=VLOOKUP($C1771,Projections2[[#All],[ISOCode]:[Total 2024 Colombian Returnees]],'Population Projection V2'!$Q$167,FALSE),"OK", "Review")</f>
        <v>OK</v>
      </c>
      <c r="CD1771" s="361" t="str">
        <f>IF(W1771&lt;=VLOOKUP($C1771,Projections2[[#All],[ISOCode]:[Total 2024 Colombian Returnees]],'Population Projection V2'!$R$167,FALSE),"OK", "Review")</f>
        <v>OK</v>
      </c>
      <c r="CE1771" s="361" t="str">
        <f>IF(X1771&lt;=VLOOKUP($C1771,Projections2[[#All],[ISOCode]:[Total 2024 Colombian Returnees]],'Population Projection V2'!$S$167,FALSE),"OK", "Review")</f>
        <v>OK</v>
      </c>
      <c r="CF1771" s="361" t="str">
        <f>IF(AA1771&lt;=VLOOKUP($C1771,Projections2[[#All],[ISOCode]:[Total 2024 Colombian Returnees]],'Population Projection V2'!$T$167,FALSE),"OK", "Review")</f>
        <v>OK</v>
      </c>
      <c r="CG1771" s="361" t="str">
        <f>IF(AB1771&lt;=VLOOKUP($C1771,Projections2[[#All],[ISOCode]:[Total 2024 Colombian Returnees]],'Population Projection V2'!$U$167,FALSE),"OK", "Review")</f>
        <v>OK</v>
      </c>
      <c r="CH1771" s="361" t="str">
        <f>IF(AC1771&lt;=VLOOKUP($C1771,Projections2[[#All],[ISOCode]:[Total 2024 Colombian Returnees]],'Population Projection V2'!$V$167,FALSE),"OK", "Review")</f>
        <v>OK</v>
      </c>
      <c r="CI1771" s="361" t="str">
        <f>IF(AD1771&lt;=VLOOKUP($C1771,Projections2[[#All],[ISOCode]:[Total 2024 Colombian Returnees]],'Population Projection V2'!$W$167,FALSE),"OK", "Review")</f>
        <v>OK</v>
      </c>
      <c r="CJ1771" s="361" t="str">
        <f>IF(AE1771&lt;=VLOOKUP($C1771,Projections2[[#All],[ISOCode]:[Total 2024 Colombian Returnees]],'Population Projection V2'!$X$167,FALSE),"OK", "Review")</f>
        <v>OK</v>
      </c>
      <c r="CK1771" s="361" t="str">
        <f>IF(AH1771&lt;=VLOOKUP($C1771,Projections2[[#All],[ISOCode]:[Total 2024 Colombian Returnees]],'Population Projection V2'!$Y$167,FALSE),"OK", "Review")</f>
        <v>OK</v>
      </c>
      <c r="CL1771" s="361" t="str">
        <f>IF(AI1771&lt;=VLOOKUP($C1771,Projections2[[#All],[ISOCode]:[Total 2024 Colombian Returnees]],'Population Projection V2'!$Z$167,FALSE),"OK", "Review")</f>
        <v>OK</v>
      </c>
      <c r="CM1771" s="361" t="str">
        <f>IF(AJ1771&lt;=VLOOKUP($C1771,Projections2[[#All],[ISOCode]:[Total 2024 Colombian Returnees]],'Population Projection V2'!$AA$167,FALSE),"OK", "Review")</f>
        <v>OK</v>
      </c>
      <c r="CN1771" s="361" t="str">
        <f>IF(AK1771&lt;=VLOOKUP($C1771,Projections2[[#All],[ISOCode]:[Total 2024 Colombian Returnees]],'Population Projection V2'!$AB$167,FALSE),"OK", "Review")</f>
        <v>OK</v>
      </c>
      <c r="CO1771" s="361" t="str">
        <f>IF(AL1771&lt;=VLOOKUP($C1771,Projections2[[#All],[ISOCode]:[Total 2024 Colombian Returnees]],'Population Projection V2'!$AC$167,FALSE),"OK", "Review")</f>
        <v>OK</v>
      </c>
      <c r="CP1771" s="361" t="str">
        <f>IF(AO1771&lt;=VLOOKUP($C1771,Projections2[[#All],[ISOCode]:[Total 2024 Colombian Returnees]],'Population Projection V2'!$AD$167,FALSE),"OK", "Review")</f>
        <v>OK</v>
      </c>
      <c r="CQ1771" s="361" t="str">
        <f>IF(AP1771&lt;=VLOOKUP($C1771,Projections2[[#All],[ISOCode]:[Total 2024 Colombian Returnees]],'Population Projection V2'!$AE$167,FALSE),"OK", "Review")</f>
        <v>OK</v>
      </c>
      <c r="CR1771" s="361" t="str">
        <f>IF(AQ1771&lt;=VLOOKUP($C1771,Projections2[[#All],[ISOCode]:[Total 2024 Colombian Returnees]],'Population Projection V2'!$AF$167,FALSE),"OK", "Review")</f>
        <v>OK</v>
      </c>
      <c r="CS1771" s="361" t="str">
        <f>IF(AR1771&lt;=VLOOKUP($C1771,Projections2[[#All],[ISOCode]:[Total 2024 Colombian Returnees]],'Population Projection V2'!$AG$167,FALSE),"OK", "Review")</f>
        <v>OK</v>
      </c>
      <c r="CT1771" s="361" t="str">
        <f>IF(AS1771&lt;=VLOOKUP($C1771,Projections2[[#All],[ISOCode]:[Total 2024 Colombian Returnees]],'Population Projection V2'!$AH$167,FALSE),"OK", "Review")</f>
        <v>OK</v>
      </c>
      <c r="CU1771" s="361" t="str">
        <f>IF(AV1771&lt;=VLOOKUP($C1771,Projections2[[#All],[ISOCode]:[Total 2024 Colombian Returnees]],'Population Projection V2'!$AI$167,FALSE),"OK", "Review")</f>
        <v>OK</v>
      </c>
      <c r="CV1771" s="361" t="str">
        <f>IF(AW1771&lt;=VLOOKUP($C1771,Projections2[[#All],[ISOCode]:[Total 2024 Colombian Returnees]],'Population Projection V2'!$AJ$167,FALSE),"OK", "Review")</f>
        <v>OK</v>
      </c>
      <c r="CW1771" s="361" t="str">
        <f>IF(AX1771&lt;=VLOOKUP($C1771,Projections2[[#All],[ISOCode]:[Total 2024 Colombian Returnees]],'Population Projection V2'!$AK$167,FALSE),"OK", "Review")</f>
        <v>OK</v>
      </c>
      <c r="CX1771" s="361" t="str">
        <f>IF(AY1771&lt;=VLOOKUP($C1771,Projections2[[#All],[ISOCode]:[Total 2024 Colombian Returnees]],'Population Projection V2'!$AL$167,FALSE),"OK", "Review")</f>
        <v>OK</v>
      </c>
      <c r="CY1771" s="362" t="str">
        <f>IF(AZ1771&lt;=VLOOKUP($C1771,Projections2[[#All],[ISOCode]:[Total 2024 Colombian Returnees]],'Population Projection V2'!$AM$167,FALSE),"OK", "Review")</f>
        <v>OK</v>
      </c>
    </row>
    <row r="1772" spans="1:103" x14ac:dyDescent="0.25">
      <c r="A1772" s="218" t="s">
        <v>128</v>
      </c>
      <c r="B1772" s="219" t="s">
        <v>128</v>
      </c>
      <c r="C1772" s="219" t="s">
        <v>221</v>
      </c>
      <c r="D1772" s="219" t="s">
        <v>4</v>
      </c>
      <c r="E1772" s="219" t="s">
        <v>433</v>
      </c>
      <c r="F1772" s="220">
        <f t="shared" si="651"/>
        <v>0</v>
      </c>
      <c r="G1772" s="220">
        <f t="shared" si="652"/>
        <v>0</v>
      </c>
      <c r="H1772" s="220">
        <f t="shared" si="653"/>
        <v>0</v>
      </c>
      <c r="I1772" s="220">
        <f t="shared" si="654"/>
        <v>0</v>
      </c>
      <c r="J1772" s="221">
        <f t="shared" si="655"/>
        <v>0</v>
      </c>
      <c r="K1772" s="221">
        <f>VLOOKUP($C1772,Projections2[[#All],[ISOCode]:[Total 2024 Colombian Returnees]],7,0)</f>
        <v>0</v>
      </c>
      <c r="L1772" s="251"/>
      <c r="M1772" s="312"/>
      <c r="N1772" s="312"/>
      <c r="O1772" s="312"/>
      <c r="P1772" s="223"/>
      <c r="Q1772" s="252"/>
      <c r="R1772" s="224">
        <f>VLOOKUP($C1772,Projections2[[#All],[ISOCode]:[Total 2024 Colombian Returnees]],12,0)</f>
        <v>0</v>
      </c>
      <c r="S1772" s="225"/>
      <c r="T1772" s="226"/>
      <c r="U1772" s="226"/>
      <c r="V1772" s="226"/>
      <c r="W1772" s="226"/>
      <c r="X1772" s="227"/>
      <c r="Y1772" s="227">
        <f>VLOOKUP($C1772,Projections2[[#All],[ISOCode]:[Total 2024 Colombian Returnees]],17,0)</f>
        <v>0</v>
      </c>
      <c r="Z1772" s="228"/>
      <c r="AA1772" s="253"/>
      <c r="AB1772" s="253"/>
      <c r="AC1772" s="253"/>
      <c r="AD1772" s="253"/>
      <c r="AE1772" s="253"/>
      <c r="AF1772" s="253">
        <f>VLOOKUP($C1772,Projections2[[#All],[ISOCode]:[Total 2024 Colombian Returnees]],22,0)</f>
        <v>0</v>
      </c>
      <c r="AG1772" s="254"/>
      <c r="AH1772" s="255"/>
      <c r="AI1772" s="255"/>
      <c r="AJ1772" s="255"/>
      <c r="AK1772" s="255"/>
      <c r="AL1772" s="256"/>
      <c r="AM1772" s="230">
        <f>VLOOKUP($C1772,Projections2[[#All],[ISOCode]:[Total 2024 Colombian Returnees]],27,0)</f>
        <v>0</v>
      </c>
      <c r="AN1772" s="231"/>
      <c r="AO1772" s="257"/>
      <c r="AP1772" s="257"/>
      <c r="AQ1772" s="257"/>
      <c r="AR1772" s="257"/>
      <c r="AS1772" s="232"/>
      <c r="AT1772" s="232">
        <f>VLOOKUP($C1772,Projections2[[#All],[ISOCode]:[Total 2024 Colombian Returnees]],32,0)</f>
        <v>0</v>
      </c>
      <c r="AU1772" s="233"/>
      <c r="AV1772" s="258"/>
      <c r="AW1772" s="258"/>
      <c r="AX1772" s="258"/>
      <c r="AY1772" s="258"/>
      <c r="AZ1772" s="234"/>
      <c r="BA1772" s="234">
        <f>VLOOKUP($C1772,Projections2[[#All],[ISOCode]:[Total 2024 Colombian Returnees]],37,0)</f>
        <v>0</v>
      </c>
      <c r="BB1772" s="235"/>
      <c r="BC1772" s="360" t="str">
        <f t="shared" si="656"/>
        <v>Ok</v>
      </c>
      <c r="BD1772" s="361" t="str">
        <f t="shared" si="657"/>
        <v>Ok</v>
      </c>
      <c r="BE1772" s="361" t="str">
        <f t="shared" si="658"/>
        <v>Ok</v>
      </c>
      <c r="BF1772" s="361" t="str">
        <f t="shared" si="659"/>
        <v>Ok</v>
      </c>
      <c r="BG1772" s="362" t="str">
        <f t="shared" si="660"/>
        <v>Ok</v>
      </c>
      <c r="BH1772" s="360" t="str">
        <f t="shared" si="661"/>
        <v>Ok</v>
      </c>
      <c r="BI1772" s="361" t="str">
        <f t="shared" si="662"/>
        <v>Ok</v>
      </c>
      <c r="BJ1772" s="361" t="str">
        <f t="shared" si="663"/>
        <v>Ok</v>
      </c>
      <c r="BK1772" s="361" t="str">
        <f t="shared" si="664"/>
        <v>Ok</v>
      </c>
      <c r="BL1772" s="361" t="str">
        <f t="shared" si="665"/>
        <v>Ok</v>
      </c>
      <c r="BM1772" s="361" t="str">
        <f t="shared" si="666"/>
        <v>Ok</v>
      </c>
      <c r="BN1772" s="362" t="str">
        <f t="shared" si="667"/>
        <v>Ok</v>
      </c>
      <c r="BO1772" s="360" t="str">
        <f t="shared" si="668"/>
        <v>No Pop.</v>
      </c>
      <c r="BP1772" s="361" t="str">
        <f t="shared" si="669"/>
        <v>No Pop.</v>
      </c>
      <c r="BQ1772" s="361" t="str">
        <f t="shared" si="670"/>
        <v>No Pop.</v>
      </c>
      <c r="BR1772" s="361" t="str">
        <f t="shared" si="671"/>
        <v>No Pop.</v>
      </c>
      <c r="BS1772" s="361" t="str">
        <f t="shared" si="672"/>
        <v>No Pop.</v>
      </c>
      <c r="BT1772" s="361" t="str">
        <f t="shared" si="673"/>
        <v>No Pop.</v>
      </c>
      <c r="BU1772" s="362" t="str">
        <f t="shared" si="674"/>
        <v>No Pop.</v>
      </c>
      <c r="BV1772" s="360" t="str">
        <f>IF(M1772&lt;=VLOOKUP($C1772,Projections2[[#All],[ISOCode]:[Total 2024 Colombian Returnees]],'Population Projection V2'!$J$167,FALSE),"OK", "Review")</f>
        <v>OK</v>
      </c>
      <c r="BW1772" s="361" t="str">
        <f>IF(N1772&lt;=VLOOKUP($C1772,Projections2[[#All],[ISOCode]:[Total 2024 Colombian Returnees]],'Population Projection V2'!$K$167,FALSE),"OK", "Review")</f>
        <v>OK</v>
      </c>
      <c r="BX1772" s="361" t="str">
        <f>IF(O1772&lt;=VLOOKUP($C1772,Projections2[[#All],[ISOCode]:[Total 2024 Colombian Returnees]],'Population Projection V2'!$L$167,FALSE),"OK", "Review")</f>
        <v>OK</v>
      </c>
      <c r="BY1772" s="361" t="str">
        <f>IF(P1772&lt;=VLOOKUP($C1772,Projections2[[#All],[ISOCode]:[Total 2024 Colombian Returnees]],'Population Projection V2'!$M$167,FALSE),"OK", "Review")</f>
        <v>OK</v>
      </c>
      <c r="BZ1772" s="361" t="str">
        <f>IF(Q1772&lt;=VLOOKUP($C1772,Projections2[[#All],[ISOCode]:[Total 2024 Colombian Returnees]],'Population Projection V2'!$N$167,FALSE),"OK", "Review")</f>
        <v>OK</v>
      </c>
      <c r="CA1772" s="361" t="str">
        <f>IF(T1772&lt;=VLOOKUP($C1772,Projections2[[#All],[ISOCode]:[Total 2024 Colombian Returnees]],'Population Projection V2'!$O$167,FALSE),"OK", "Review")</f>
        <v>OK</v>
      </c>
      <c r="CB1772" s="361" t="str">
        <f>IF(U1772&lt;=VLOOKUP($C1772,Projections2[[#All],[ISOCode]:[Total 2024 Colombian Returnees]],'Population Projection V2'!$P$167,FALSE),"OK", "Review")</f>
        <v>OK</v>
      </c>
      <c r="CC1772" s="361" t="str">
        <f>IF(V1772&lt;=VLOOKUP($C1772,Projections2[[#All],[ISOCode]:[Total 2024 Colombian Returnees]],'Population Projection V2'!$Q$167,FALSE),"OK", "Review")</f>
        <v>OK</v>
      </c>
      <c r="CD1772" s="361" t="str">
        <f>IF(W1772&lt;=VLOOKUP($C1772,Projections2[[#All],[ISOCode]:[Total 2024 Colombian Returnees]],'Population Projection V2'!$R$167,FALSE),"OK", "Review")</f>
        <v>OK</v>
      </c>
      <c r="CE1772" s="361" t="str">
        <f>IF(X1772&lt;=VLOOKUP($C1772,Projections2[[#All],[ISOCode]:[Total 2024 Colombian Returnees]],'Population Projection V2'!$S$167,FALSE),"OK", "Review")</f>
        <v>OK</v>
      </c>
      <c r="CF1772" s="361" t="str">
        <f>IF(AA1772&lt;=VLOOKUP($C1772,Projections2[[#All],[ISOCode]:[Total 2024 Colombian Returnees]],'Population Projection V2'!$T$167,FALSE),"OK", "Review")</f>
        <v>OK</v>
      </c>
      <c r="CG1772" s="361" t="str">
        <f>IF(AB1772&lt;=VLOOKUP($C1772,Projections2[[#All],[ISOCode]:[Total 2024 Colombian Returnees]],'Population Projection V2'!$U$167,FALSE),"OK", "Review")</f>
        <v>OK</v>
      </c>
      <c r="CH1772" s="361" t="str">
        <f>IF(AC1772&lt;=VLOOKUP($C1772,Projections2[[#All],[ISOCode]:[Total 2024 Colombian Returnees]],'Population Projection V2'!$V$167,FALSE),"OK", "Review")</f>
        <v>OK</v>
      </c>
      <c r="CI1772" s="361" t="str">
        <f>IF(AD1772&lt;=VLOOKUP($C1772,Projections2[[#All],[ISOCode]:[Total 2024 Colombian Returnees]],'Population Projection V2'!$W$167,FALSE),"OK", "Review")</f>
        <v>OK</v>
      </c>
      <c r="CJ1772" s="361" t="str">
        <f>IF(AE1772&lt;=VLOOKUP($C1772,Projections2[[#All],[ISOCode]:[Total 2024 Colombian Returnees]],'Population Projection V2'!$X$167,FALSE),"OK", "Review")</f>
        <v>OK</v>
      </c>
      <c r="CK1772" s="361" t="str">
        <f>IF(AH1772&lt;=VLOOKUP($C1772,Projections2[[#All],[ISOCode]:[Total 2024 Colombian Returnees]],'Population Projection V2'!$Y$167,FALSE),"OK", "Review")</f>
        <v>OK</v>
      </c>
      <c r="CL1772" s="361" t="str">
        <f>IF(AI1772&lt;=VLOOKUP($C1772,Projections2[[#All],[ISOCode]:[Total 2024 Colombian Returnees]],'Population Projection V2'!$Z$167,FALSE),"OK", "Review")</f>
        <v>OK</v>
      </c>
      <c r="CM1772" s="361" t="str">
        <f>IF(AJ1772&lt;=VLOOKUP($C1772,Projections2[[#All],[ISOCode]:[Total 2024 Colombian Returnees]],'Population Projection V2'!$AA$167,FALSE),"OK", "Review")</f>
        <v>OK</v>
      </c>
      <c r="CN1772" s="361" t="str">
        <f>IF(AK1772&lt;=VLOOKUP($C1772,Projections2[[#All],[ISOCode]:[Total 2024 Colombian Returnees]],'Population Projection V2'!$AB$167,FALSE),"OK", "Review")</f>
        <v>OK</v>
      </c>
      <c r="CO1772" s="361" t="str">
        <f>IF(AL1772&lt;=VLOOKUP($C1772,Projections2[[#All],[ISOCode]:[Total 2024 Colombian Returnees]],'Population Projection V2'!$AC$167,FALSE),"OK", "Review")</f>
        <v>OK</v>
      </c>
      <c r="CP1772" s="361" t="str">
        <f>IF(AO1772&lt;=VLOOKUP($C1772,Projections2[[#All],[ISOCode]:[Total 2024 Colombian Returnees]],'Population Projection V2'!$AD$167,FALSE),"OK", "Review")</f>
        <v>OK</v>
      </c>
      <c r="CQ1772" s="361" t="str">
        <f>IF(AP1772&lt;=VLOOKUP($C1772,Projections2[[#All],[ISOCode]:[Total 2024 Colombian Returnees]],'Population Projection V2'!$AE$167,FALSE),"OK", "Review")</f>
        <v>OK</v>
      </c>
      <c r="CR1772" s="361" t="str">
        <f>IF(AQ1772&lt;=VLOOKUP($C1772,Projections2[[#All],[ISOCode]:[Total 2024 Colombian Returnees]],'Population Projection V2'!$AF$167,FALSE),"OK", "Review")</f>
        <v>OK</v>
      </c>
      <c r="CS1772" s="361" t="str">
        <f>IF(AR1772&lt;=VLOOKUP($C1772,Projections2[[#All],[ISOCode]:[Total 2024 Colombian Returnees]],'Population Projection V2'!$AG$167,FALSE),"OK", "Review")</f>
        <v>OK</v>
      </c>
      <c r="CT1772" s="361" t="str">
        <f>IF(AS1772&lt;=VLOOKUP($C1772,Projections2[[#All],[ISOCode]:[Total 2024 Colombian Returnees]],'Population Projection V2'!$AH$167,FALSE),"OK", "Review")</f>
        <v>OK</v>
      </c>
      <c r="CU1772" s="361" t="str">
        <f>IF(AV1772&lt;=VLOOKUP($C1772,Projections2[[#All],[ISOCode]:[Total 2024 Colombian Returnees]],'Population Projection V2'!$AI$167,FALSE),"OK", "Review")</f>
        <v>OK</v>
      </c>
      <c r="CV1772" s="361" t="str">
        <f>IF(AW1772&lt;=VLOOKUP($C1772,Projections2[[#All],[ISOCode]:[Total 2024 Colombian Returnees]],'Population Projection V2'!$AJ$167,FALSE),"OK", "Review")</f>
        <v>OK</v>
      </c>
      <c r="CW1772" s="361" t="str">
        <f>IF(AX1772&lt;=VLOOKUP($C1772,Projections2[[#All],[ISOCode]:[Total 2024 Colombian Returnees]],'Population Projection V2'!$AK$167,FALSE),"OK", "Review")</f>
        <v>OK</v>
      </c>
      <c r="CX1772" s="361" t="str">
        <f>IF(AY1772&lt;=VLOOKUP($C1772,Projections2[[#All],[ISOCode]:[Total 2024 Colombian Returnees]],'Population Projection V2'!$AL$167,FALSE),"OK", "Review")</f>
        <v>OK</v>
      </c>
      <c r="CY1772" s="362" t="str">
        <f>IF(AZ1772&lt;=VLOOKUP($C1772,Projections2[[#All],[ISOCode]:[Total 2024 Colombian Returnees]],'Population Projection V2'!$AM$167,FALSE),"OK", "Review")</f>
        <v>OK</v>
      </c>
    </row>
    <row r="1773" spans="1:103" x14ac:dyDescent="0.25">
      <c r="A1773" s="218" t="s">
        <v>128</v>
      </c>
      <c r="B1773" s="219" t="s">
        <v>128</v>
      </c>
      <c r="C1773" s="219" t="s">
        <v>222</v>
      </c>
      <c r="D1773" s="219" t="s">
        <v>438</v>
      </c>
      <c r="E1773" s="219" t="s">
        <v>433</v>
      </c>
      <c r="F1773" s="220">
        <f t="shared" si="651"/>
        <v>0</v>
      </c>
      <c r="G1773" s="220">
        <f t="shared" si="652"/>
        <v>0</v>
      </c>
      <c r="H1773" s="220">
        <f t="shared" si="653"/>
        <v>0</v>
      </c>
      <c r="I1773" s="220">
        <f t="shared" si="654"/>
        <v>0</v>
      </c>
      <c r="J1773" s="221">
        <f t="shared" si="655"/>
        <v>0</v>
      </c>
      <c r="K1773" s="221">
        <f>VLOOKUP($C1773,Projections2[[#All],[ISOCode]:[Total 2024 Colombian Returnees]],7,0)</f>
        <v>0</v>
      </c>
      <c r="L1773" s="251"/>
      <c r="M1773" s="312"/>
      <c r="N1773" s="312"/>
      <c r="O1773" s="312"/>
      <c r="P1773" s="223"/>
      <c r="Q1773" s="252"/>
      <c r="R1773" s="224">
        <f>VLOOKUP($C1773,Projections2[[#All],[ISOCode]:[Total 2024 Colombian Returnees]],12,0)</f>
        <v>0</v>
      </c>
      <c r="S1773" s="225"/>
      <c r="T1773" s="226"/>
      <c r="U1773" s="226"/>
      <c r="V1773" s="226"/>
      <c r="W1773" s="226"/>
      <c r="X1773" s="227"/>
      <c r="Y1773" s="227">
        <f>VLOOKUP($C1773,Projections2[[#All],[ISOCode]:[Total 2024 Colombian Returnees]],17,0)</f>
        <v>0</v>
      </c>
      <c r="Z1773" s="228"/>
      <c r="AA1773" s="253"/>
      <c r="AB1773" s="253"/>
      <c r="AC1773" s="253"/>
      <c r="AD1773" s="253"/>
      <c r="AE1773" s="253"/>
      <c r="AF1773" s="253">
        <f>VLOOKUP($C1773,Projections2[[#All],[ISOCode]:[Total 2024 Colombian Returnees]],22,0)</f>
        <v>0</v>
      </c>
      <c r="AG1773" s="254"/>
      <c r="AH1773" s="255"/>
      <c r="AI1773" s="255"/>
      <c r="AJ1773" s="255"/>
      <c r="AK1773" s="255"/>
      <c r="AL1773" s="256"/>
      <c r="AM1773" s="230">
        <f>VLOOKUP($C1773,Projections2[[#All],[ISOCode]:[Total 2024 Colombian Returnees]],27,0)</f>
        <v>0</v>
      </c>
      <c r="AN1773" s="231"/>
      <c r="AO1773" s="257"/>
      <c r="AP1773" s="257"/>
      <c r="AQ1773" s="257"/>
      <c r="AR1773" s="257"/>
      <c r="AS1773" s="232"/>
      <c r="AT1773" s="232">
        <f>VLOOKUP($C1773,Projections2[[#All],[ISOCode]:[Total 2024 Colombian Returnees]],32,0)</f>
        <v>0</v>
      </c>
      <c r="AU1773" s="233"/>
      <c r="AV1773" s="258"/>
      <c r="AW1773" s="258"/>
      <c r="AX1773" s="258"/>
      <c r="AY1773" s="258"/>
      <c r="AZ1773" s="234"/>
      <c r="BA1773" s="234">
        <f>VLOOKUP($C1773,Projections2[[#All],[ISOCode]:[Total 2024 Colombian Returnees]],37,0)</f>
        <v>0</v>
      </c>
      <c r="BB1773" s="235"/>
      <c r="BC1773" s="360" t="str">
        <f t="shared" si="656"/>
        <v>Ok</v>
      </c>
      <c r="BD1773" s="361" t="str">
        <f t="shared" si="657"/>
        <v>Ok</v>
      </c>
      <c r="BE1773" s="361" t="str">
        <f t="shared" si="658"/>
        <v>Ok</v>
      </c>
      <c r="BF1773" s="361" t="str">
        <f t="shared" si="659"/>
        <v>Ok</v>
      </c>
      <c r="BG1773" s="362" t="str">
        <f t="shared" si="660"/>
        <v>Ok</v>
      </c>
      <c r="BH1773" s="360" t="str">
        <f t="shared" si="661"/>
        <v>Ok</v>
      </c>
      <c r="BI1773" s="361" t="str">
        <f t="shared" si="662"/>
        <v>Ok</v>
      </c>
      <c r="BJ1773" s="361" t="str">
        <f t="shared" si="663"/>
        <v>Ok</v>
      </c>
      <c r="BK1773" s="361" t="str">
        <f t="shared" si="664"/>
        <v>Ok</v>
      </c>
      <c r="BL1773" s="361" t="str">
        <f t="shared" si="665"/>
        <v>Ok</v>
      </c>
      <c r="BM1773" s="361" t="str">
        <f t="shared" si="666"/>
        <v>Ok</v>
      </c>
      <c r="BN1773" s="362" t="str">
        <f t="shared" si="667"/>
        <v>Ok</v>
      </c>
      <c r="BO1773" s="360" t="str">
        <f t="shared" si="668"/>
        <v>No Pop.</v>
      </c>
      <c r="BP1773" s="361" t="str">
        <f t="shared" si="669"/>
        <v>No Pop.</v>
      </c>
      <c r="BQ1773" s="361" t="str">
        <f t="shared" si="670"/>
        <v>No Pop.</v>
      </c>
      <c r="BR1773" s="361" t="str">
        <f t="shared" si="671"/>
        <v>No Pop.</v>
      </c>
      <c r="BS1773" s="361" t="str">
        <f t="shared" si="672"/>
        <v>No Pop.</v>
      </c>
      <c r="BT1773" s="361" t="str">
        <f t="shared" si="673"/>
        <v>No Pop.</v>
      </c>
      <c r="BU1773" s="362" t="str">
        <f t="shared" si="674"/>
        <v>No Pop.</v>
      </c>
      <c r="BV1773" s="360" t="str">
        <f>IF(M1773&lt;=VLOOKUP($C1773,Projections2[[#All],[ISOCode]:[Total 2024 Colombian Returnees]],'Population Projection V2'!$J$167,FALSE),"OK", "Review")</f>
        <v>OK</v>
      </c>
      <c r="BW1773" s="361" t="str">
        <f>IF(N1773&lt;=VLOOKUP($C1773,Projections2[[#All],[ISOCode]:[Total 2024 Colombian Returnees]],'Population Projection V2'!$K$167,FALSE),"OK", "Review")</f>
        <v>OK</v>
      </c>
      <c r="BX1773" s="361" t="str">
        <f>IF(O1773&lt;=VLOOKUP($C1773,Projections2[[#All],[ISOCode]:[Total 2024 Colombian Returnees]],'Population Projection V2'!$L$167,FALSE),"OK", "Review")</f>
        <v>OK</v>
      </c>
      <c r="BY1773" s="361" t="str">
        <f>IF(P1773&lt;=VLOOKUP($C1773,Projections2[[#All],[ISOCode]:[Total 2024 Colombian Returnees]],'Population Projection V2'!$M$167,FALSE),"OK", "Review")</f>
        <v>OK</v>
      </c>
      <c r="BZ1773" s="361" t="str">
        <f>IF(Q1773&lt;=VLOOKUP($C1773,Projections2[[#All],[ISOCode]:[Total 2024 Colombian Returnees]],'Population Projection V2'!$N$167,FALSE),"OK", "Review")</f>
        <v>OK</v>
      </c>
      <c r="CA1773" s="361" t="str">
        <f>IF(T1773&lt;=VLOOKUP($C1773,Projections2[[#All],[ISOCode]:[Total 2024 Colombian Returnees]],'Population Projection V2'!$O$167,FALSE),"OK", "Review")</f>
        <v>OK</v>
      </c>
      <c r="CB1773" s="361" t="str">
        <f>IF(U1773&lt;=VLOOKUP($C1773,Projections2[[#All],[ISOCode]:[Total 2024 Colombian Returnees]],'Population Projection V2'!$P$167,FALSE),"OK", "Review")</f>
        <v>OK</v>
      </c>
      <c r="CC1773" s="361" t="str">
        <f>IF(V1773&lt;=VLOOKUP($C1773,Projections2[[#All],[ISOCode]:[Total 2024 Colombian Returnees]],'Population Projection V2'!$Q$167,FALSE),"OK", "Review")</f>
        <v>OK</v>
      </c>
      <c r="CD1773" s="361" t="str">
        <f>IF(W1773&lt;=VLOOKUP($C1773,Projections2[[#All],[ISOCode]:[Total 2024 Colombian Returnees]],'Population Projection V2'!$R$167,FALSE),"OK", "Review")</f>
        <v>OK</v>
      </c>
      <c r="CE1773" s="361" t="str">
        <f>IF(X1773&lt;=VLOOKUP($C1773,Projections2[[#All],[ISOCode]:[Total 2024 Colombian Returnees]],'Population Projection V2'!$S$167,FALSE),"OK", "Review")</f>
        <v>OK</v>
      </c>
      <c r="CF1773" s="361" t="str">
        <f>IF(AA1773&lt;=VLOOKUP($C1773,Projections2[[#All],[ISOCode]:[Total 2024 Colombian Returnees]],'Population Projection V2'!$T$167,FALSE),"OK", "Review")</f>
        <v>OK</v>
      </c>
      <c r="CG1773" s="361" t="str">
        <f>IF(AB1773&lt;=VLOOKUP($C1773,Projections2[[#All],[ISOCode]:[Total 2024 Colombian Returnees]],'Population Projection V2'!$U$167,FALSE),"OK", "Review")</f>
        <v>OK</v>
      </c>
      <c r="CH1773" s="361" t="str">
        <f>IF(AC1773&lt;=VLOOKUP($C1773,Projections2[[#All],[ISOCode]:[Total 2024 Colombian Returnees]],'Population Projection V2'!$V$167,FALSE),"OK", "Review")</f>
        <v>OK</v>
      </c>
      <c r="CI1773" s="361" t="str">
        <f>IF(AD1773&lt;=VLOOKUP($C1773,Projections2[[#All],[ISOCode]:[Total 2024 Colombian Returnees]],'Population Projection V2'!$W$167,FALSE),"OK", "Review")</f>
        <v>OK</v>
      </c>
      <c r="CJ1773" s="361" t="str">
        <f>IF(AE1773&lt;=VLOOKUP($C1773,Projections2[[#All],[ISOCode]:[Total 2024 Colombian Returnees]],'Population Projection V2'!$X$167,FALSE),"OK", "Review")</f>
        <v>OK</v>
      </c>
      <c r="CK1773" s="361" t="str">
        <f>IF(AH1773&lt;=VLOOKUP($C1773,Projections2[[#All],[ISOCode]:[Total 2024 Colombian Returnees]],'Population Projection V2'!$Y$167,FALSE),"OK", "Review")</f>
        <v>OK</v>
      </c>
      <c r="CL1773" s="361" t="str">
        <f>IF(AI1773&lt;=VLOOKUP($C1773,Projections2[[#All],[ISOCode]:[Total 2024 Colombian Returnees]],'Population Projection V2'!$Z$167,FALSE),"OK", "Review")</f>
        <v>OK</v>
      </c>
      <c r="CM1773" s="361" t="str">
        <f>IF(AJ1773&lt;=VLOOKUP($C1773,Projections2[[#All],[ISOCode]:[Total 2024 Colombian Returnees]],'Population Projection V2'!$AA$167,FALSE),"OK", "Review")</f>
        <v>OK</v>
      </c>
      <c r="CN1773" s="361" t="str">
        <f>IF(AK1773&lt;=VLOOKUP($C1773,Projections2[[#All],[ISOCode]:[Total 2024 Colombian Returnees]],'Population Projection V2'!$AB$167,FALSE),"OK", "Review")</f>
        <v>OK</v>
      </c>
      <c r="CO1773" s="361" t="str">
        <f>IF(AL1773&lt;=VLOOKUP($C1773,Projections2[[#All],[ISOCode]:[Total 2024 Colombian Returnees]],'Population Projection V2'!$AC$167,FALSE),"OK", "Review")</f>
        <v>OK</v>
      </c>
      <c r="CP1773" s="361" t="str">
        <f>IF(AO1773&lt;=VLOOKUP($C1773,Projections2[[#All],[ISOCode]:[Total 2024 Colombian Returnees]],'Population Projection V2'!$AD$167,FALSE),"OK", "Review")</f>
        <v>OK</v>
      </c>
      <c r="CQ1773" s="361" t="str">
        <f>IF(AP1773&lt;=VLOOKUP($C1773,Projections2[[#All],[ISOCode]:[Total 2024 Colombian Returnees]],'Population Projection V2'!$AE$167,FALSE),"OK", "Review")</f>
        <v>OK</v>
      </c>
      <c r="CR1773" s="361" t="str">
        <f>IF(AQ1773&lt;=VLOOKUP($C1773,Projections2[[#All],[ISOCode]:[Total 2024 Colombian Returnees]],'Population Projection V2'!$AF$167,FALSE),"OK", "Review")</f>
        <v>OK</v>
      </c>
      <c r="CS1773" s="361" t="str">
        <f>IF(AR1773&lt;=VLOOKUP($C1773,Projections2[[#All],[ISOCode]:[Total 2024 Colombian Returnees]],'Population Projection V2'!$AG$167,FALSE),"OK", "Review")</f>
        <v>OK</v>
      </c>
      <c r="CT1773" s="361" t="str">
        <f>IF(AS1773&lt;=VLOOKUP($C1773,Projections2[[#All],[ISOCode]:[Total 2024 Colombian Returnees]],'Population Projection V2'!$AH$167,FALSE),"OK", "Review")</f>
        <v>OK</v>
      </c>
      <c r="CU1773" s="361" t="str">
        <f>IF(AV1773&lt;=VLOOKUP($C1773,Projections2[[#All],[ISOCode]:[Total 2024 Colombian Returnees]],'Population Projection V2'!$AI$167,FALSE),"OK", "Review")</f>
        <v>OK</v>
      </c>
      <c r="CV1773" s="361" t="str">
        <f>IF(AW1773&lt;=VLOOKUP($C1773,Projections2[[#All],[ISOCode]:[Total 2024 Colombian Returnees]],'Population Projection V2'!$AJ$167,FALSE),"OK", "Review")</f>
        <v>OK</v>
      </c>
      <c r="CW1773" s="361" t="str">
        <f>IF(AX1773&lt;=VLOOKUP($C1773,Projections2[[#All],[ISOCode]:[Total 2024 Colombian Returnees]],'Population Projection V2'!$AK$167,FALSE),"OK", "Review")</f>
        <v>OK</v>
      </c>
      <c r="CX1773" s="361" t="str">
        <f>IF(AY1773&lt;=VLOOKUP($C1773,Projections2[[#All],[ISOCode]:[Total 2024 Colombian Returnees]],'Population Projection V2'!$AL$167,FALSE),"OK", "Review")</f>
        <v>OK</v>
      </c>
      <c r="CY1773" s="362" t="str">
        <f>IF(AZ1773&lt;=VLOOKUP($C1773,Projections2[[#All],[ISOCode]:[Total 2024 Colombian Returnees]],'Population Projection V2'!$AM$167,FALSE),"OK", "Review")</f>
        <v>OK</v>
      </c>
    </row>
    <row r="1774" spans="1:103" x14ac:dyDescent="0.25">
      <c r="A1774" s="218" t="s">
        <v>128</v>
      </c>
      <c r="B1774" s="219" t="s">
        <v>128</v>
      </c>
      <c r="C1774" s="219" t="s">
        <v>223</v>
      </c>
      <c r="D1774" s="219" t="s">
        <v>439</v>
      </c>
      <c r="E1774" s="219" t="s">
        <v>433</v>
      </c>
      <c r="F1774" s="220">
        <f t="shared" si="651"/>
        <v>0</v>
      </c>
      <c r="G1774" s="220">
        <f t="shared" si="652"/>
        <v>0</v>
      </c>
      <c r="H1774" s="220">
        <f t="shared" si="653"/>
        <v>0</v>
      </c>
      <c r="I1774" s="220">
        <f t="shared" si="654"/>
        <v>0</v>
      </c>
      <c r="J1774" s="221">
        <f t="shared" si="655"/>
        <v>0</v>
      </c>
      <c r="K1774" s="221">
        <f>VLOOKUP($C1774,Projections2[[#All],[ISOCode]:[Total 2024 Colombian Returnees]],7,0)</f>
        <v>0</v>
      </c>
      <c r="L1774" s="251"/>
      <c r="M1774" s="312"/>
      <c r="N1774" s="312"/>
      <c r="O1774" s="312"/>
      <c r="P1774" s="223"/>
      <c r="Q1774" s="252"/>
      <c r="R1774" s="224">
        <f>VLOOKUP($C1774,Projections2[[#All],[ISOCode]:[Total 2024 Colombian Returnees]],12,0)</f>
        <v>0</v>
      </c>
      <c r="S1774" s="225"/>
      <c r="T1774" s="226"/>
      <c r="U1774" s="226"/>
      <c r="V1774" s="226"/>
      <c r="W1774" s="226"/>
      <c r="X1774" s="227"/>
      <c r="Y1774" s="227">
        <f>VLOOKUP($C1774,Projections2[[#All],[ISOCode]:[Total 2024 Colombian Returnees]],17,0)</f>
        <v>0</v>
      </c>
      <c r="Z1774" s="228"/>
      <c r="AA1774" s="253"/>
      <c r="AB1774" s="253"/>
      <c r="AC1774" s="253"/>
      <c r="AD1774" s="253"/>
      <c r="AE1774" s="253"/>
      <c r="AF1774" s="253">
        <f>VLOOKUP($C1774,Projections2[[#All],[ISOCode]:[Total 2024 Colombian Returnees]],22,0)</f>
        <v>0</v>
      </c>
      <c r="AG1774" s="254"/>
      <c r="AH1774" s="255"/>
      <c r="AI1774" s="255"/>
      <c r="AJ1774" s="255"/>
      <c r="AK1774" s="255"/>
      <c r="AL1774" s="256"/>
      <c r="AM1774" s="230">
        <f>VLOOKUP($C1774,Projections2[[#All],[ISOCode]:[Total 2024 Colombian Returnees]],27,0)</f>
        <v>0</v>
      </c>
      <c r="AN1774" s="231"/>
      <c r="AO1774" s="257"/>
      <c r="AP1774" s="257"/>
      <c r="AQ1774" s="257"/>
      <c r="AR1774" s="257"/>
      <c r="AS1774" s="232"/>
      <c r="AT1774" s="232">
        <f>VLOOKUP($C1774,Projections2[[#All],[ISOCode]:[Total 2024 Colombian Returnees]],32,0)</f>
        <v>0</v>
      </c>
      <c r="AU1774" s="233"/>
      <c r="AV1774" s="258"/>
      <c r="AW1774" s="258"/>
      <c r="AX1774" s="258"/>
      <c r="AY1774" s="258"/>
      <c r="AZ1774" s="234"/>
      <c r="BA1774" s="234">
        <f>VLOOKUP($C1774,Projections2[[#All],[ISOCode]:[Total 2024 Colombian Returnees]],37,0)</f>
        <v>0</v>
      </c>
      <c r="BB1774" s="235"/>
      <c r="BC1774" s="360" t="str">
        <f t="shared" si="656"/>
        <v>Ok</v>
      </c>
      <c r="BD1774" s="361" t="str">
        <f t="shared" si="657"/>
        <v>Ok</v>
      </c>
      <c r="BE1774" s="361" t="str">
        <f t="shared" si="658"/>
        <v>Ok</v>
      </c>
      <c r="BF1774" s="361" t="str">
        <f t="shared" si="659"/>
        <v>Ok</v>
      </c>
      <c r="BG1774" s="362" t="str">
        <f t="shared" si="660"/>
        <v>Ok</v>
      </c>
      <c r="BH1774" s="360" t="str">
        <f t="shared" si="661"/>
        <v>Ok</v>
      </c>
      <c r="BI1774" s="361" t="str">
        <f t="shared" si="662"/>
        <v>Ok</v>
      </c>
      <c r="BJ1774" s="361" t="str">
        <f t="shared" si="663"/>
        <v>Ok</v>
      </c>
      <c r="BK1774" s="361" t="str">
        <f t="shared" si="664"/>
        <v>Ok</v>
      </c>
      <c r="BL1774" s="361" t="str">
        <f t="shared" si="665"/>
        <v>Ok</v>
      </c>
      <c r="BM1774" s="361" t="str">
        <f t="shared" si="666"/>
        <v>Ok</v>
      </c>
      <c r="BN1774" s="362" t="str">
        <f t="shared" si="667"/>
        <v>Ok</v>
      </c>
      <c r="BO1774" s="360" t="str">
        <f t="shared" si="668"/>
        <v>No Pop.</v>
      </c>
      <c r="BP1774" s="361" t="str">
        <f t="shared" si="669"/>
        <v>No Pop.</v>
      </c>
      <c r="BQ1774" s="361" t="str">
        <f t="shared" si="670"/>
        <v>No Pop.</v>
      </c>
      <c r="BR1774" s="361" t="str">
        <f t="shared" si="671"/>
        <v>No Pop.</v>
      </c>
      <c r="BS1774" s="361" t="str">
        <f t="shared" si="672"/>
        <v>No Pop.</v>
      </c>
      <c r="BT1774" s="361" t="str">
        <f t="shared" si="673"/>
        <v>No Pop.</v>
      </c>
      <c r="BU1774" s="362" t="str">
        <f t="shared" si="674"/>
        <v>No Pop.</v>
      </c>
      <c r="BV1774" s="360" t="str">
        <f>IF(M1774&lt;=VLOOKUP($C1774,Projections2[[#All],[ISOCode]:[Total 2024 Colombian Returnees]],'Population Projection V2'!$J$167,FALSE),"OK", "Review")</f>
        <v>OK</v>
      </c>
      <c r="BW1774" s="361" t="str">
        <f>IF(N1774&lt;=VLOOKUP($C1774,Projections2[[#All],[ISOCode]:[Total 2024 Colombian Returnees]],'Population Projection V2'!$K$167,FALSE),"OK", "Review")</f>
        <v>OK</v>
      </c>
      <c r="BX1774" s="361" t="str">
        <f>IF(O1774&lt;=VLOOKUP($C1774,Projections2[[#All],[ISOCode]:[Total 2024 Colombian Returnees]],'Population Projection V2'!$L$167,FALSE),"OK", "Review")</f>
        <v>OK</v>
      </c>
      <c r="BY1774" s="361" t="str">
        <f>IF(P1774&lt;=VLOOKUP($C1774,Projections2[[#All],[ISOCode]:[Total 2024 Colombian Returnees]],'Population Projection V2'!$M$167,FALSE),"OK", "Review")</f>
        <v>OK</v>
      </c>
      <c r="BZ1774" s="361" t="str">
        <f>IF(Q1774&lt;=VLOOKUP($C1774,Projections2[[#All],[ISOCode]:[Total 2024 Colombian Returnees]],'Population Projection V2'!$N$167,FALSE),"OK", "Review")</f>
        <v>OK</v>
      </c>
      <c r="CA1774" s="361" t="str">
        <f>IF(T1774&lt;=VLOOKUP($C1774,Projections2[[#All],[ISOCode]:[Total 2024 Colombian Returnees]],'Population Projection V2'!$O$167,FALSE),"OK", "Review")</f>
        <v>OK</v>
      </c>
      <c r="CB1774" s="361" t="str">
        <f>IF(U1774&lt;=VLOOKUP($C1774,Projections2[[#All],[ISOCode]:[Total 2024 Colombian Returnees]],'Population Projection V2'!$P$167,FALSE),"OK", "Review")</f>
        <v>OK</v>
      </c>
      <c r="CC1774" s="361" t="str">
        <f>IF(V1774&lt;=VLOOKUP($C1774,Projections2[[#All],[ISOCode]:[Total 2024 Colombian Returnees]],'Population Projection V2'!$Q$167,FALSE),"OK", "Review")</f>
        <v>OK</v>
      </c>
      <c r="CD1774" s="361" t="str">
        <f>IF(W1774&lt;=VLOOKUP($C1774,Projections2[[#All],[ISOCode]:[Total 2024 Colombian Returnees]],'Population Projection V2'!$R$167,FALSE),"OK", "Review")</f>
        <v>OK</v>
      </c>
      <c r="CE1774" s="361" t="str">
        <f>IF(X1774&lt;=VLOOKUP($C1774,Projections2[[#All],[ISOCode]:[Total 2024 Colombian Returnees]],'Population Projection V2'!$S$167,FALSE),"OK", "Review")</f>
        <v>OK</v>
      </c>
      <c r="CF1774" s="361" t="str">
        <f>IF(AA1774&lt;=VLOOKUP($C1774,Projections2[[#All],[ISOCode]:[Total 2024 Colombian Returnees]],'Population Projection V2'!$T$167,FALSE),"OK", "Review")</f>
        <v>OK</v>
      </c>
      <c r="CG1774" s="361" t="str">
        <f>IF(AB1774&lt;=VLOOKUP($C1774,Projections2[[#All],[ISOCode]:[Total 2024 Colombian Returnees]],'Population Projection V2'!$U$167,FALSE),"OK", "Review")</f>
        <v>OK</v>
      </c>
      <c r="CH1774" s="361" t="str">
        <f>IF(AC1774&lt;=VLOOKUP($C1774,Projections2[[#All],[ISOCode]:[Total 2024 Colombian Returnees]],'Population Projection V2'!$V$167,FALSE),"OK", "Review")</f>
        <v>OK</v>
      </c>
      <c r="CI1774" s="361" t="str">
        <f>IF(AD1774&lt;=VLOOKUP($C1774,Projections2[[#All],[ISOCode]:[Total 2024 Colombian Returnees]],'Population Projection V2'!$W$167,FALSE),"OK", "Review")</f>
        <v>OK</v>
      </c>
      <c r="CJ1774" s="361" t="str">
        <f>IF(AE1774&lt;=VLOOKUP($C1774,Projections2[[#All],[ISOCode]:[Total 2024 Colombian Returnees]],'Population Projection V2'!$X$167,FALSE),"OK", "Review")</f>
        <v>OK</v>
      </c>
      <c r="CK1774" s="361" t="str">
        <f>IF(AH1774&lt;=VLOOKUP($C1774,Projections2[[#All],[ISOCode]:[Total 2024 Colombian Returnees]],'Population Projection V2'!$Y$167,FALSE),"OK", "Review")</f>
        <v>OK</v>
      </c>
      <c r="CL1774" s="361" t="str">
        <f>IF(AI1774&lt;=VLOOKUP($C1774,Projections2[[#All],[ISOCode]:[Total 2024 Colombian Returnees]],'Population Projection V2'!$Z$167,FALSE),"OK", "Review")</f>
        <v>OK</v>
      </c>
      <c r="CM1774" s="361" t="str">
        <f>IF(AJ1774&lt;=VLOOKUP($C1774,Projections2[[#All],[ISOCode]:[Total 2024 Colombian Returnees]],'Population Projection V2'!$AA$167,FALSE),"OK", "Review")</f>
        <v>OK</v>
      </c>
      <c r="CN1774" s="361" t="str">
        <f>IF(AK1774&lt;=VLOOKUP($C1774,Projections2[[#All],[ISOCode]:[Total 2024 Colombian Returnees]],'Population Projection V2'!$AB$167,FALSE),"OK", "Review")</f>
        <v>OK</v>
      </c>
      <c r="CO1774" s="361" t="str">
        <f>IF(AL1774&lt;=VLOOKUP($C1774,Projections2[[#All],[ISOCode]:[Total 2024 Colombian Returnees]],'Population Projection V2'!$AC$167,FALSE),"OK", "Review")</f>
        <v>OK</v>
      </c>
      <c r="CP1774" s="361" t="str">
        <f>IF(AO1774&lt;=VLOOKUP($C1774,Projections2[[#All],[ISOCode]:[Total 2024 Colombian Returnees]],'Population Projection V2'!$AD$167,FALSE),"OK", "Review")</f>
        <v>OK</v>
      </c>
      <c r="CQ1774" s="361" t="str">
        <f>IF(AP1774&lt;=VLOOKUP($C1774,Projections2[[#All],[ISOCode]:[Total 2024 Colombian Returnees]],'Population Projection V2'!$AE$167,FALSE),"OK", "Review")</f>
        <v>OK</v>
      </c>
      <c r="CR1774" s="361" t="str">
        <f>IF(AQ1774&lt;=VLOOKUP($C1774,Projections2[[#All],[ISOCode]:[Total 2024 Colombian Returnees]],'Population Projection V2'!$AF$167,FALSE),"OK", "Review")</f>
        <v>OK</v>
      </c>
      <c r="CS1774" s="361" t="str">
        <f>IF(AR1774&lt;=VLOOKUP($C1774,Projections2[[#All],[ISOCode]:[Total 2024 Colombian Returnees]],'Population Projection V2'!$AG$167,FALSE),"OK", "Review")</f>
        <v>OK</v>
      </c>
      <c r="CT1774" s="361" t="str">
        <f>IF(AS1774&lt;=VLOOKUP($C1774,Projections2[[#All],[ISOCode]:[Total 2024 Colombian Returnees]],'Population Projection V2'!$AH$167,FALSE),"OK", "Review")</f>
        <v>OK</v>
      </c>
      <c r="CU1774" s="361" t="str">
        <f>IF(AV1774&lt;=VLOOKUP($C1774,Projections2[[#All],[ISOCode]:[Total 2024 Colombian Returnees]],'Population Projection V2'!$AI$167,FALSE),"OK", "Review")</f>
        <v>OK</v>
      </c>
      <c r="CV1774" s="361" t="str">
        <f>IF(AW1774&lt;=VLOOKUP($C1774,Projections2[[#All],[ISOCode]:[Total 2024 Colombian Returnees]],'Population Projection V2'!$AJ$167,FALSE),"OK", "Review")</f>
        <v>OK</v>
      </c>
      <c r="CW1774" s="361" t="str">
        <f>IF(AX1774&lt;=VLOOKUP($C1774,Projections2[[#All],[ISOCode]:[Total 2024 Colombian Returnees]],'Population Projection V2'!$AK$167,FALSE),"OK", "Review")</f>
        <v>OK</v>
      </c>
      <c r="CX1774" s="361" t="str">
        <f>IF(AY1774&lt;=VLOOKUP($C1774,Projections2[[#All],[ISOCode]:[Total 2024 Colombian Returnees]],'Population Projection V2'!$AL$167,FALSE),"OK", "Review")</f>
        <v>OK</v>
      </c>
      <c r="CY1774" s="362" t="str">
        <f>IF(AZ1774&lt;=VLOOKUP($C1774,Projections2[[#All],[ISOCode]:[Total 2024 Colombian Returnees]],'Population Projection V2'!$AM$167,FALSE),"OK", "Review")</f>
        <v>OK</v>
      </c>
    </row>
    <row r="1775" spans="1:103" x14ac:dyDescent="0.25">
      <c r="A1775" s="218" t="s">
        <v>128</v>
      </c>
      <c r="B1775" s="219" t="s">
        <v>128</v>
      </c>
      <c r="C1775" s="219" t="s">
        <v>224</v>
      </c>
      <c r="D1775" s="219" t="s">
        <v>440</v>
      </c>
      <c r="E1775" s="219" t="s">
        <v>433</v>
      </c>
      <c r="F1775" s="220">
        <f t="shared" si="651"/>
        <v>0</v>
      </c>
      <c r="G1775" s="220">
        <f t="shared" si="652"/>
        <v>0</v>
      </c>
      <c r="H1775" s="220">
        <f t="shared" si="653"/>
        <v>0</v>
      </c>
      <c r="I1775" s="220">
        <f t="shared" si="654"/>
        <v>0</v>
      </c>
      <c r="J1775" s="221">
        <f t="shared" si="655"/>
        <v>0</v>
      </c>
      <c r="K1775" s="221">
        <f>VLOOKUP($C1775,Projections2[[#All],[ISOCode]:[Total 2024 Colombian Returnees]],7,0)</f>
        <v>0</v>
      </c>
      <c r="L1775" s="251"/>
      <c r="M1775" s="312"/>
      <c r="N1775" s="312"/>
      <c r="O1775" s="312"/>
      <c r="P1775" s="223"/>
      <c r="Q1775" s="252"/>
      <c r="R1775" s="224">
        <f>VLOOKUP($C1775,Projections2[[#All],[ISOCode]:[Total 2024 Colombian Returnees]],12,0)</f>
        <v>0</v>
      </c>
      <c r="S1775" s="225"/>
      <c r="T1775" s="226"/>
      <c r="U1775" s="226"/>
      <c r="V1775" s="226"/>
      <c r="W1775" s="226"/>
      <c r="X1775" s="227"/>
      <c r="Y1775" s="227">
        <f>VLOOKUP($C1775,Projections2[[#All],[ISOCode]:[Total 2024 Colombian Returnees]],17,0)</f>
        <v>0</v>
      </c>
      <c r="Z1775" s="228"/>
      <c r="AA1775" s="253"/>
      <c r="AB1775" s="253"/>
      <c r="AC1775" s="253"/>
      <c r="AD1775" s="253"/>
      <c r="AE1775" s="253"/>
      <c r="AF1775" s="253">
        <f>VLOOKUP($C1775,Projections2[[#All],[ISOCode]:[Total 2024 Colombian Returnees]],22,0)</f>
        <v>0</v>
      </c>
      <c r="AG1775" s="254"/>
      <c r="AH1775" s="255"/>
      <c r="AI1775" s="255"/>
      <c r="AJ1775" s="255"/>
      <c r="AK1775" s="255"/>
      <c r="AL1775" s="256"/>
      <c r="AM1775" s="230">
        <f>VLOOKUP($C1775,Projections2[[#All],[ISOCode]:[Total 2024 Colombian Returnees]],27,0)</f>
        <v>0</v>
      </c>
      <c r="AN1775" s="231"/>
      <c r="AO1775" s="257"/>
      <c r="AP1775" s="257"/>
      <c r="AQ1775" s="257"/>
      <c r="AR1775" s="257"/>
      <c r="AS1775" s="232"/>
      <c r="AT1775" s="232">
        <f>VLOOKUP($C1775,Projections2[[#All],[ISOCode]:[Total 2024 Colombian Returnees]],32,0)</f>
        <v>0</v>
      </c>
      <c r="AU1775" s="233"/>
      <c r="AV1775" s="258"/>
      <c r="AW1775" s="258"/>
      <c r="AX1775" s="258"/>
      <c r="AY1775" s="258"/>
      <c r="AZ1775" s="234"/>
      <c r="BA1775" s="234">
        <f>VLOOKUP($C1775,Projections2[[#All],[ISOCode]:[Total 2024 Colombian Returnees]],37,0)</f>
        <v>0</v>
      </c>
      <c r="BB1775" s="235"/>
      <c r="BC1775" s="360" t="str">
        <f t="shared" si="656"/>
        <v>Ok</v>
      </c>
      <c r="BD1775" s="361" t="str">
        <f t="shared" si="657"/>
        <v>Ok</v>
      </c>
      <c r="BE1775" s="361" t="str">
        <f t="shared" si="658"/>
        <v>Ok</v>
      </c>
      <c r="BF1775" s="361" t="str">
        <f t="shared" si="659"/>
        <v>Ok</v>
      </c>
      <c r="BG1775" s="362" t="str">
        <f t="shared" si="660"/>
        <v>Ok</v>
      </c>
      <c r="BH1775" s="360" t="str">
        <f t="shared" si="661"/>
        <v>Ok</v>
      </c>
      <c r="BI1775" s="361" t="str">
        <f t="shared" si="662"/>
        <v>Ok</v>
      </c>
      <c r="BJ1775" s="361" t="str">
        <f t="shared" si="663"/>
        <v>Ok</v>
      </c>
      <c r="BK1775" s="361" t="str">
        <f t="shared" si="664"/>
        <v>Ok</v>
      </c>
      <c r="BL1775" s="361" t="str">
        <f t="shared" si="665"/>
        <v>Ok</v>
      </c>
      <c r="BM1775" s="361" t="str">
        <f t="shared" si="666"/>
        <v>Ok</v>
      </c>
      <c r="BN1775" s="362" t="str">
        <f t="shared" si="667"/>
        <v>Ok</v>
      </c>
      <c r="BO1775" s="360" t="str">
        <f t="shared" si="668"/>
        <v>No Pop.</v>
      </c>
      <c r="BP1775" s="361" t="str">
        <f t="shared" si="669"/>
        <v>No Pop.</v>
      </c>
      <c r="BQ1775" s="361" t="str">
        <f t="shared" si="670"/>
        <v>No Pop.</v>
      </c>
      <c r="BR1775" s="361" t="str">
        <f t="shared" si="671"/>
        <v>No Pop.</v>
      </c>
      <c r="BS1775" s="361" t="str">
        <f t="shared" si="672"/>
        <v>No Pop.</v>
      </c>
      <c r="BT1775" s="361" t="str">
        <f t="shared" si="673"/>
        <v>No Pop.</v>
      </c>
      <c r="BU1775" s="362" t="str">
        <f t="shared" si="674"/>
        <v>No Pop.</v>
      </c>
      <c r="BV1775" s="360" t="str">
        <f>IF(M1775&lt;=VLOOKUP($C1775,Projections2[[#All],[ISOCode]:[Total 2024 Colombian Returnees]],'Population Projection V2'!$J$167,FALSE),"OK", "Review")</f>
        <v>OK</v>
      </c>
      <c r="BW1775" s="361" t="str">
        <f>IF(N1775&lt;=VLOOKUP($C1775,Projections2[[#All],[ISOCode]:[Total 2024 Colombian Returnees]],'Population Projection V2'!$K$167,FALSE),"OK", "Review")</f>
        <v>OK</v>
      </c>
      <c r="BX1775" s="361" t="str">
        <f>IF(O1775&lt;=VLOOKUP($C1775,Projections2[[#All],[ISOCode]:[Total 2024 Colombian Returnees]],'Population Projection V2'!$L$167,FALSE),"OK", "Review")</f>
        <v>OK</v>
      </c>
      <c r="BY1775" s="361" t="str">
        <f>IF(P1775&lt;=VLOOKUP($C1775,Projections2[[#All],[ISOCode]:[Total 2024 Colombian Returnees]],'Population Projection V2'!$M$167,FALSE),"OK", "Review")</f>
        <v>OK</v>
      </c>
      <c r="BZ1775" s="361" t="str">
        <f>IF(Q1775&lt;=VLOOKUP($C1775,Projections2[[#All],[ISOCode]:[Total 2024 Colombian Returnees]],'Population Projection V2'!$N$167,FALSE),"OK", "Review")</f>
        <v>OK</v>
      </c>
      <c r="CA1775" s="361" t="str">
        <f>IF(T1775&lt;=VLOOKUP($C1775,Projections2[[#All],[ISOCode]:[Total 2024 Colombian Returnees]],'Population Projection V2'!$O$167,FALSE),"OK", "Review")</f>
        <v>OK</v>
      </c>
      <c r="CB1775" s="361" t="str">
        <f>IF(U1775&lt;=VLOOKUP($C1775,Projections2[[#All],[ISOCode]:[Total 2024 Colombian Returnees]],'Population Projection V2'!$P$167,FALSE),"OK", "Review")</f>
        <v>OK</v>
      </c>
      <c r="CC1775" s="361" t="str">
        <f>IF(V1775&lt;=VLOOKUP($C1775,Projections2[[#All],[ISOCode]:[Total 2024 Colombian Returnees]],'Population Projection V2'!$Q$167,FALSE),"OK", "Review")</f>
        <v>OK</v>
      </c>
      <c r="CD1775" s="361" t="str">
        <f>IF(W1775&lt;=VLOOKUP($C1775,Projections2[[#All],[ISOCode]:[Total 2024 Colombian Returnees]],'Population Projection V2'!$R$167,FALSE),"OK", "Review")</f>
        <v>OK</v>
      </c>
      <c r="CE1775" s="361" t="str">
        <f>IF(X1775&lt;=VLOOKUP($C1775,Projections2[[#All],[ISOCode]:[Total 2024 Colombian Returnees]],'Population Projection V2'!$S$167,FALSE),"OK", "Review")</f>
        <v>OK</v>
      </c>
      <c r="CF1775" s="361" t="str">
        <f>IF(AA1775&lt;=VLOOKUP($C1775,Projections2[[#All],[ISOCode]:[Total 2024 Colombian Returnees]],'Population Projection V2'!$T$167,FALSE),"OK", "Review")</f>
        <v>OK</v>
      </c>
      <c r="CG1775" s="361" t="str">
        <f>IF(AB1775&lt;=VLOOKUP($C1775,Projections2[[#All],[ISOCode]:[Total 2024 Colombian Returnees]],'Population Projection V2'!$U$167,FALSE),"OK", "Review")</f>
        <v>OK</v>
      </c>
      <c r="CH1775" s="361" t="str">
        <f>IF(AC1775&lt;=VLOOKUP($C1775,Projections2[[#All],[ISOCode]:[Total 2024 Colombian Returnees]],'Population Projection V2'!$V$167,FALSE),"OK", "Review")</f>
        <v>OK</v>
      </c>
      <c r="CI1775" s="361" t="str">
        <f>IF(AD1775&lt;=VLOOKUP($C1775,Projections2[[#All],[ISOCode]:[Total 2024 Colombian Returnees]],'Population Projection V2'!$W$167,FALSE),"OK", "Review")</f>
        <v>OK</v>
      </c>
      <c r="CJ1775" s="361" t="str">
        <f>IF(AE1775&lt;=VLOOKUP($C1775,Projections2[[#All],[ISOCode]:[Total 2024 Colombian Returnees]],'Population Projection V2'!$X$167,FALSE),"OK", "Review")</f>
        <v>OK</v>
      </c>
      <c r="CK1775" s="361" t="str">
        <f>IF(AH1775&lt;=VLOOKUP($C1775,Projections2[[#All],[ISOCode]:[Total 2024 Colombian Returnees]],'Population Projection V2'!$Y$167,FALSE),"OK", "Review")</f>
        <v>OK</v>
      </c>
      <c r="CL1775" s="361" t="str">
        <f>IF(AI1775&lt;=VLOOKUP($C1775,Projections2[[#All],[ISOCode]:[Total 2024 Colombian Returnees]],'Population Projection V2'!$Z$167,FALSE),"OK", "Review")</f>
        <v>OK</v>
      </c>
      <c r="CM1775" s="361" t="str">
        <f>IF(AJ1775&lt;=VLOOKUP($C1775,Projections2[[#All],[ISOCode]:[Total 2024 Colombian Returnees]],'Population Projection V2'!$AA$167,FALSE),"OK", "Review")</f>
        <v>OK</v>
      </c>
      <c r="CN1775" s="361" t="str">
        <f>IF(AK1775&lt;=VLOOKUP($C1775,Projections2[[#All],[ISOCode]:[Total 2024 Colombian Returnees]],'Population Projection V2'!$AB$167,FALSE),"OK", "Review")</f>
        <v>OK</v>
      </c>
      <c r="CO1775" s="361" t="str">
        <f>IF(AL1775&lt;=VLOOKUP($C1775,Projections2[[#All],[ISOCode]:[Total 2024 Colombian Returnees]],'Population Projection V2'!$AC$167,FALSE),"OK", "Review")</f>
        <v>OK</v>
      </c>
      <c r="CP1775" s="361" t="str">
        <f>IF(AO1775&lt;=VLOOKUP($C1775,Projections2[[#All],[ISOCode]:[Total 2024 Colombian Returnees]],'Population Projection V2'!$AD$167,FALSE),"OK", "Review")</f>
        <v>OK</v>
      </c>
      <c r="CQ1775" s="361" t="str">
        <f>IF(AP1775&lt;=VLOOKUP($C1775,Projections2[[#All],[ISOCode]:[Total 2024 Colombian Returnees]],'Population Projection V2'!$AE$167,FALSE),"OK", "Review")</f>
        <v>OK</v>
      </c>
      <c r="CR1775" s="361" t="str">
        <f>IF(AQ1775&lt;=VLOOKUP($C1775,Projections2[[#All],[ISOCode]:[Total 2024 Colombian Returnees]],'Population Projection V2'!$AF$167,FALSE),"OK", "Review")</f>
        <v>OK</v>
      </c>
      <c r="CS1775" s="361" t="str">
        <f>IF(AR1775&lt;=VLOOKUP($C1775,Projections2[[#All],[ISOCode]:[Total 2024 Colombian Returnees]],'Population Projection V2'!$AG$167,FALSE),"OK", "Review")</f>
        <v>OK</v>
      </c>
      <c r="CT1775" s="361" t="str">
        <f>IF(AS1775&lt;=VLOOKUP($C1775,Projections2[[#All],[ISOCode]:[Total 2024 Colombian Returnees]],'Population Projection V2'!$AH$167,FALSE),"OK", "Review")</f>
        <v>OK</v>
      </c>
      <c r="CU1775" s="361" t="str">
        <f>IF(AV1775&lt;=VLOOKUP($C1775,Projections2[[#All],[ISOCode]:[Total 2024 Colombian Returnees]],'Population Projection V2'!$AI$167,FALSE),"OK", "Review")</f>
        <v>OK</v>
      </c>
      <c r="CV1775" s="361" t="str">
        <f>IF(AW1775&lt;=VLOOKUP($C1775,Projections2[[#All],[ISOCode]:[Total 2024 Colombian Returnees]],'Population Projection V2'!$AJ$167,FALSE),"OK", "Review")</f>
        <v>OK</v>
      </c>
      <c r="CW1775" s="361" t="str">
        <f>IF(AX1775&lt;=VLOOKUP($C1775,Projections2[[#All],[ISOCode]:[Total 2024 Colombian Returnees]],'Population Projection V2'!$AK$167,FALSE),"OK", "Review")</f>
        <v>OK</v>
      </c>
      <c r="CX1775" s="361" t="str">
        <f>IF(AY1775&lt;=VLOOKUP($C1775,Projections2[[#All],[ISOCode]:[Total 2024 Colombian Returnees]],'Population Projection V2'!$AL$167,FALSE),"OK", "Review")</f>
        <v>OK</v>
      </c>
      <c r="CY1775" s="362" t="str">
        <f>IF(AZ1775&lt;=VLOOKUP($C1775,Projections2[[#All],[ISOCode]:[Total 2024 Colombian Returnees]],'Population Projection V2'!$AM$167,FALSE),"OK", "Review")</f>
        <v>OK</v>
      </c>
    </row>
    <row r="1776" spans="1:103" x14ac:dyDescent="0.25">
      <c r="A1776" s="218" t="s">
        <v>128</v>
      </c>
      <c r="B1776" s="219" t="s">
        <v>128</v>
      </c>
      <c r="C1776" s="219" t="s">
        <v>225</v>
      </c>
      <c r="D1776" s="219" t="s">
        <v>441</v>
      </c>
      <c r="E1776" s="219" t="s">
        <v>433</v>
      </c>
      <c r="F1776" s="220">
        <f t="shared" si="651"/>
        <v>0</v>
      </c>
      <c r="G1776" s="220">
        <f t="shared" si="652"/>
        <v>0</v>
      </c>
      <c r="H1776" s="220">
        <f t="shared" si="653"/>
        <v>0</v>
      </c>
      <c r="I1776" s="220">
        <f t="shared" si="654"/>
        <v>0</v>
      </c>
      <c r="J1776" s="221">
        <f t="shared" si="655"/>
        <v>0</v>
      </c>
      <c r="K1776" s="221">
        <f>VLOOKUP($C1776,Projections2[[#All],[ISOCode]:[Total 2024 Colombian Returnees]],7,0)</f>
        <v>0</v>
      </c>
      <c r="L1776" s="251"/>
      <c r="M1776" s="312"/>
      <c r="N1776" s="312"/>
      <c r="O1776" s="312"/>
      <c r="P1776" s="223"/>
      <c r="Q1776" s="252"/>
      <c r="R1776" s="224">
        <f>VLOOKUP($C1776,Projections2[[#All],[ISOCode]:[Total 2024 Colombian Returnees]],12,0)</f>
        <v>0</v>
      </c>
      <c r="S1776" s="225"/>
      <c r="T1776" s="226"/>
      <c r="U1776" s="226"/>
      <c r="V1776" s="226"/>
      <c r="W1776" s="226"/>
      <c r="X1776" s="227"/>
      <c r="Y1776" s="227">
        <f>VLOOKUP($C1776,Projections2[[#All],[ISOCode]:[Total 2024 Colombian Returnees]],17,0)</f>
        <v>0</v>
      </c>
      <c r="Z1776" s="228"/>
      <c r="AA1776" s="253"/>
      <c r="AB1776" s="253"/>
      <c r="AC1776" s="253"/>
      <c r="AD1776" s="253"/>
      <c r="AE1776" s="253"/>
      <c r="AF1776" s="253">
        <f>VLOOKUP($C1776,Projections2[[#All],[ISOCode]:[Total 2024 Colombian Returnees]],22,0)</f>
        <v>0</v>
      </c>
      <c r="AG1776" s="254"/>
      <c r="AH1776" s="255"/>
      <c r="AI1776" s="255"/>
      <c r="AJ1776" s="255"/>
      <c r="AK1776" s="255"/>
      <c r="AL1776" s="256"/>
      <c r="AM1776" s="230">
        <f>VLOOKUP($C1776,Projections2[[#All],[ISOCode]:[Total 2024 Colombian Returnees]],27,0)</f>
        <v>0</v>
      </c>
      <c r="AN1776" s="231"/>
      <c r="AO1776" s="257"/>
      <c r="AP1776" s="257"/>
      <c r="AQ1776" s="257"/>
      <c r="AR1776" s="257"/>
      <c r="AS1776" s="232"/>
      <c r="AT1776" s="232">
        <f>VLOOKUP($C1776,Projections2[[#All],[ISOCode]:[Total 2024 Colombian Returnees]],32,0)</f>
        <v>0</v>
      </c>
      <c r="AU1776" s="233"/>
      <c r="AV1776" s="258"/>
      <c r="AW1776" s="258"/>
      <c r="AX1776" s="258"/>
      <c r="AY1776" s="258"/>
      <c r="AZ1776" s="234"/>
      <c r="BA1776" s="234">
        <f>VLOOKUP($C1776,Projections2[[#All],[ISOCode]:[Total 2024 Colombian Returnees]],37,0)</f>
        <v>0</v>
      </c>
      <c r="BB1776" s="235"/>
      <c r="BC1776" s="360" t="str">
        <f t="shared" si="656"/>
        <v>Ok</v>
      </c>
      <c r="BD1776" s="361" t="str">
        <f t="shared" si="657"/>
        <v>Ok</v>
      </c>
      <c r="BE1776" s="361" t="str">
        <f t="shared" si="658"/>
        <v>Ok</v>
      </c>
      <c r="BF1776" s="361" t="str">
        <f t="shared" si="659"/>
        <v>Ok</v>
      </c>
      <c r="BG1776" s="362" t="str">
        <f t="shared" si="660"/>
        <v>Ok</v>
      </c>
      <c r="BH1776" s="360" t="str">
        <f t="shared" si="661"/>
        <v>Ok</v>
      </c>
      <c r="BI1776" s="361" t="str">
        <f t="shared" si="662"/>
        <v>Ok</v>
      </c>
      <c r="BJ1776" s="361" t="str">
        <f t="shared" si="663"/>
        <v>Ok</v>
      </c>
      <c r="BK1776" s="361" t="str">
        <f t="shared" si="664"/>
        <v>Ok</v>
      </c>
      <c r="BL1776" s="361" t="str">
        <f t="shared" si="665"/>
        <v>Ok</v>
      </c>
      <c r="BM1776" s="361" t="str">
        <f t="shared" si="666"/>
        <v>Ok</v>
      </c>
      <c r="BN1776" s="362" t="str">
        <f t="shared" si="667"/>
        <v>Ok</v>
      </c>
      <c r="BO1776" s="360" t="str">
        <f t="shared" si="668"/>
        <v>No Pop.</v>
      </c>
      <c r="BP1776" s="361" t="str">
        <f t="shared" si="669"/>
        <v>No Pop.</v>
      </c>
      <c r="BQ1776" s="361" t="str">
        <f t="shared" si="670"/>
        <v>No Pop.</v>
      </c>
      <c r="BR1776" s="361" t="str">
        <f t="shared" si="671"/>
        <v>No Pop.</v>
      </c>
      <c r="BS1776" s="361" t="str">
        <f t="shared" si="672"/>
        <v>No Pop.</v>
      </c>
      <c r="BT1776" s="361" t="str">
        <f t="shared" si="673"/>
        <v>No Pop.</v>
      </c>
      <c r="BU1776" s="362" t="str">
        <f t="shared" si="674"/>
        <v>No Pop.</v>
      </c>
      <c r="BV1776" s="360" t="str">
        <f>IF(M1776&lt;=VLOOKUP($C1776,Projections2[[#All],[ISOCode]:[Total 2024 Colombian Returnees]],'Population Projection V2'!$J$167,FALSE),"OK", "Review")</f>
        <v>OK</v>
      </c>
      <c r="BW1776" s="361" t="str">
        <f>IF(N1776&lt;=VLOOKUP($C1776,Projections2[[#All],[ISOCode]:[Total 2024 Colombian Returnees]],'Population Projection V2'!$K$167,FALSE),"OK", "Review")</f>
        <v>OK</v>
      </c>
      <c r="BX1776" s="361" t="str">
        <f>IF(O1776&lt;=VLOOKUP($C1776,Projections2[[#All],[ISOCode]:[Total 2024 Colombian Returnees]],'Population Projection V2'!$L$167,FALSE),"OK", "Review")</f>
        <v>OK</v>
      </c>
      <c r="BY1776" s="361" t="str">
        <f>IF(P1776&lt;=VLOOKUP($C1776,Projections2[[#All],[ISOCode]:[Total 2024 Colombian Returnees]],'Population Projection V2'!$M$167,FALSE),"OK", "Review")</f>
        <v>OK</v>
      </c>
      <c r="BZ1776" s="361" t="str">
        <f>IF(Q1776&lt;=VLOOKUP($C1776,Projections2[[#All],[ISOCode]:[Total 2024 Colombian Returnees]],'Population Projection V2'!$N$167,FALSE),"OK", "Review")</f>
        <v>OK</v>
      </c>
      <c r="CA1776" s="361" t="str">
        <f>IF(T1776&lt;=VLOOKUP($C1776,Projections2[[#All],[ISOCode]:[Total 2024 Colombian Returnees]],'Population Projection V2'!$O$167,FALSE),"OK", "Review")</f>
        <v>OK</v>
      </c>
      <c r="CB1776" s="361" t="str">
        <f>IF(U1776&lt;=VLOOKUP($C1776,Projections2[[#All],[ISOCode]:[Total 2024 Colombian Returnees]],'Population Projection V2'!$P$167,FALSE),"OK", "Review")</f>
        <v>OK</v>
      </c>
      <c r="CC1776" s="361" t="str">
        <f>IF(V1776&lt;=VLOOKUP($C1776,Projections2[[#All],[ISOCode]:[Total 2024 Colombian Returnees]],'Population Projection V2'!$Q$167,FALSE),"OK", "Review")</f>
        <v>OK</v>
      </c>
      <c r="CD1776" s="361" t="str">
        <f>IF(W1776&lt;=VLOOKUP($C1776,Projections2[[#All],[ISOCode]:[Total 2024 Colombian Returnees]],'Population Projection V2'!$R$167,FALSE),"OK", "Review")</f>
        <v>OK</v>
      </c>
      <c r="CE1776" s="361" t="str">
        <f>IF(X1776&lt;=VLOOKUP($C1776,Projections2[[#All],[ISOCode]:[Total 2024 Colombian Returnees]],'Population Projection V2'!$S$167,FALSE),"OK", "Review")</f>
        <v>OK</v>
      </c>
      <c r="CF1776" s="361" t="str">
        <f>IF(AA1776&lt;=VLOOKUP($C1776,Projections2[[#All],[ISOCode]:[Total 2024 Colombian Returnees]],'Population Projection V2'!$T$167,FALSE),"OK", "Review")</f>
        <v>OK</v>
      </c>
      <c r="CG1776" s="361" t="str">
        <f>IF(AB1776&lt;=VLOOKUP($C1776,Projections2[[#All],[ISOCode]:[Total 2024 Colombian Returnees]],'Population Projection V2'!$U$167,FALSE),"OK", "Review")</f>
        <v>OK</v>
      </c>
      <c r="CH1776" s="361" t="str">
        <f>IF(AC1776&lt;=VLOOKUP($C1776,Projections2[[#All],[ISOCode]:[Total 2024 Colombian Returnees]],'Population Projection V2'!$V$167,FALSE),"OK", "Review")</f>
        <v>OK</v>
      </c>
      <c r="CI1776" s="361" t="str">
        <f>IF(AD1776&lt;=VLOOKUP($C1776,Projections2[[#All],[ISOCode]:[Total 2024 Colombian Returnees]],'Population Projection V2'!$W$167,FALSE),"OK", "Review")</f>
        <v>OK</v>
      </c>
      <c r="CJ1776" s="361" t="str">
        <f>IF(AE1776&lt;=VLOOKUP($C1776,Projections2[[#All],[ISOCode]:[Total 2024 Colombian Returnees]],'Population Projection V2'!$X$167,FALSE),"OK", "Review")</f>
        <v>OK</v>
      </c>
      <c r="CK1776" s="361" t="str">
        <f>IF(AH1776&lt;=VLOOKUP($C1776,Projections2[[#All],[ISOCode]:[Total 2024 Colombian Returnees]],'Population Projection V2'!$Y$167,FALSE),"OK", "Review")</f>
        <v>OK</v>
      </c>
      <c r="CL1776" s="361" t="str">
        <f>IF(AI1776&lt;=VLOOKUP($C1776,Projections2[[#All],[ISOCode]:[Total 2024 Colombian Returnees]],'Population Projection V2'!$Z$167,FALSE),"OK", "Review")</f>
        <v>OK</v>
      </c>
      <c r="CM1776" s="361" t="str">
        <f>IF(AJ1776&lt;=VLOOKUP($C1776,Projections2[[#All],[ISOCode]:[Total 2024 Colombian Returnees]],'Population Projection V2'!$AA$167,FALSE),"OK", "Review")</f>
        <v>OK</v>
      </c>
      <c r="CN1776" s="361" t="str">
        <f>IF(AK1776&lt;=VLOOKUP($C1776,Projections2[[#All],[ISOCode]:[Total 2024 Colombian Returnees]],'Population Projection V2'!$AB$167,FALSE),"OK", "Review")</f>
        <v>OK</v>
      </c>
      <c r="CO1776" s="361" t="str">
        <f>IF(AL1776&lt;=VLOOKUP($C1776,Projections2[[#All],[ISOCode]:[Total 2024 Colombian Returnees]],'Population Projection V2'!$AC$167,FALSE),"OK", "Review")</f>
        <v>OK</v>
      </c>
      <c r="CP1776" s="361" t="str">
        <f>IF(AO1776&lt;=VLOOKUP($C1776,Projections2[[#All],[ISOCode]:[Total 2024 Colombian Returnees]],'Population Projection V2'!$AD$167,FALSE),"OK", "Review")</f>
        <v>OK</v>
      </c>
      <c r="CQ1776" s="361" t="str">
        <f>IF(AP1776&lt;=VLOOKUP($C1776,Projections2[[#All],[ISOCode]:[Total 2024 Colombian Returnees]],'Population Projection V2'!$AE$167,FALSE),"OK", "Review")</f>
        <v>OK</v>
      </c>
      <c r="CR1776" s="361" t="str">
        <f>IF(AQ1776&lt;=VLOOKUP($C1776,Projections2[[#All],[ISOCode]:[Total 2024 Colombian Returnees]],'Population Projection V2'!$AF$167,FALSE),"OK", "Review")</f>
        <v>OK</v>
      </c>
      <c r="CS1776" s="361" t="str">
        <f>IF(AR1776&lt;=VLOOKUP($C1776,Projections2[[#All],[ISOCode]:[Total 2024 Colombian Returnees]],'Population Projection V2'!$AG$167,FALSE),"OK", "Review")</f>
        <v>OK</v>
      </c>
      <c r="CT1776" s="361" t="str">
        <f>IF(AS1776&lt;=VLOOKUP($C1776,Projections2[[#All],[ISOCode]:[Total 2024 Colombian Returnees]],'Population Projection V2'!$AH$167,FALSE),"OK", "Review")</f>
        <v>OK</v>
      </c>
      <c r="CU1776" s="361" t="str">
        <f>IF(AV1776&lt;=VLOOKUP($C1776,Projections2[[#All],[ISOCode]:[Total 2024 Colombian Returnees]],'Population Projection V2'!$AI$167,FALSE),"OK", "Review")</f>
        <v>OK</v>
      </c>
      <c r="CV1776" s="361" t="str">
        <f>IF(AW1776&lt;=VLOOKUP($C1776,Projections2[[#All],[ISOCode]:[Total 2024 Colombian Returnees]],'Population Projection V2'!$AJ$167,FALSE),"OK", "Review")</f>
        <v>OK</v>
      </c>
      <c r="CW1776" s="361" t="str">
        <f>IF(AX1776&lt;=VLOOKUP($C1776,Projections2[[#All],[ISOCode]:[Total 2024 Colombian Returnees]],'Population Projection V2'!$AK$167,FALSE),"OK", "Review")</f>
        <v>OK</v>
      </c>
      <c r="CX1776" s="361" t="str">
        <f>IF(AY1776&lt;=VLOOKUP($C1776,Projections2[[#All],[ISOCode]:[Total 2024 Colombian Returnees]],'Population Projection V2'!$AL$167,FALSE),"OK", "Review")</f>
        <v>OK</v>
      </c>
      <c r="CY1776" s="362" t="str">
        <f>IF(AZ1776&lt;=VLOOKUP($C1776,Projections2[[#All],[ISOCode]:[Total 2024 Colombian Returnees]],'Population Projection V2'!$AM$167,FALSE),"OK", "Review")</f>
        <v>OK</v>
      </c>
    </row>
    <row r="1777" spans="1:103" x14ac:dyDescent="0.25">
      <c r="A1777" s="218" t="s">
        <v>128</v>
      </c>
      <c r="B1777" s="219" t="s">
        <v>128</v>
      </c>
      <c r="C1777" s="219" t="s">
        <v>226</v>
      </c>
      <c r="D1777" s="219" t="s">
        <v>442</v>
      </c>
      <c r="E1777" s="219" t="s">
        <v>433</v>
      </c>
      <c r="F1777" s="220">
        <f t="shared" si="651"/>
        <v>0</v>
      </c>
      <c r="G1777" s="220">
        <f t="shared" si="652"/>
        <v>0</v>
      </c>
      <c r="H1777" s="220">
        <f t="shared" si="653"/>
        <v>0</v>
      </c>
      <c r="I1777" s="220">
        <f t="shared" si="654"/>
        <v>0</v>
      </c>
      <c r="J1777" s="221">
        <f t="shared" si="655"/>
        <v>0</v>
      </c>
      <c r="K1777" s="221">
        <f>VLOOKUP($C1777,Projections2[[#All],[ISOCode]:[Total 2024 Colombian Returnees]],7,0)</f>
        <v>0</v>
      </c>
      <c r="L1777" s="251"/>
      <c r="M1777" s="312"/>
      <c r="N1777" s="312"/>
      <c r="O1777" s="312"/>
      <c r="P1777" s="223"/>
      <c r="Q1777" s="252"/>
      <c r="R1777" s="224">
        <f>VLOOKUP($C1777,Projections2[[#All],[ISOCode]:[Total 2024 Colombian Returnees]],12,0)</f>
        <v>0</v>
      </c>
      <c r="S1777" s="225"/>
      <c r="T1777" s="226"/>
      <c r="U1777" s="226"/>
      <c r="V1777" s="226"/>
      <c r="W1777" s="226"/>
      <c r="X1777" s="227"/>
      <c r="Y1777" s="227">
        <f>VLOOKUP($C1777,Projections2[[#All],[ISOCode]:[Total 2024 Colombian Returnees]],17,0)</f>
        <v>0</v>
      </c>
      <c r="Z1777" s="228"/>
      <c r="AA1777" s="253"/>
      <c r="AB1777" s="253"/>
      <c r="AC1777" s="253"/>
      <c r="AD1777" s="253"/>
      <c r="AE1777" s="253"/>
      <c r="AF1777" s="253">
        <f>VLOOKUP($C1777,Projections2[[#All],[ISOCode]:[Total 2024 Colombian Returnees]],22,0)</f>
        <v>0</v>
      </c>
      <c r="AG1777" s="254"/>
      <c r="AH1777" s="255"/>
      <c r="AI1777" s="255"/>
      <c r="AJ1777" s="255"/>
      <c r="AK1777" s="255"/>
      <c r="AL1777" s="256"/>
      <c r="AM1777" s="230">
        <f>VLOOKUP($C1777,Projections2[[#All],[ISOCode]:[Total 2024 Colombian Returnees]],27,0)</f>
        <v>0</v>
      </c>
      <c r="AN1777" s="231"/>
      <c r="AO1777" s="257"/>
      <c r="AP1777" s="257"/>
      <c r="AQ1777" s="257"/>
      <c r="AR1777" s="257"/>
      <c r="AS1777" s="232"/>
      <c r="AT1777" s="232">
        <f>VLOOKUP($C1777,Projections2[[#All],[ISOCode]:[Total 2024 Colombian Returnees]],32,0)</f>
        <v>0</v>
      </c>
      <c r="AU1777" s="233"/>
      <c r="AV1777" s="258"/>
      <c r="AW1777" s="258"/>
      <c r="AX1777" s="258"/>
      <c r="AY1777" s="258"/>
      <c r="AZ1777" s="234"/>
      <c r="BA1777" s="234">
        <f>VLOOKUP($C1777,Projections2[[#All],[ISOCode]:[Total 2024 Colombian Returnees]],37,0)</f>
        <v>0</v>
      </c>
      <c r="BB1777" s="235"/>
      <c r="BC1777" s="360" t="str">
        <f t="shared" si="656"/>
        <v>Ok</v>
      </c>
      <c r="BD1777" s="361" t="str">
        <f t="shared" si="657"/>
        <v>Ok</v>
      </c>
      <c r="BE1777" s="361" t="str">
        <f t="shared" si="658"/>
        <v>Ok</v>
      </c>
      <c r="BF1777" s="361" t="str">
        <f t="shared" si="659"/>
        <v>Ok</v>
      </c>
      <c r="BG1777" s="362" t="str">
        <f t="shared" si="660"/>
        <v>Ok</v>
      </c>
      <c r="BH1777" s="360" t="str">
        <f t="shared" si="661"/>
        <v>Ok</v>
      </c>
      <c r="BI1777" s="361" t="str">
        <f t="shared" si="662"/>
        <v>Ok</v>
      </c>
      <c r="BJ1777" s="361" t="str">
        <f t="shared" si="663"/>
        <v>Ok</v>
      </c>
      <c r="BK1777" s="361" t="str">
        <f t="shared" si="664"/>
        <v>Ok</v>
      </c>
      <c r="BL1777" s="361" t="str">
        <f t="shared" si="665"/>
        <v>Ok</v>
      </c>
      <c r="BM1777" s="361" t="str">
        <f t="shared" si="666"/>
        <v>Ok</v>
      </c>
      <c r="BN1777" s="362" t="str">
        <f t="shared" si="667"/>
        <v>Ok</v>
      </c>
      <c r="BO1777" s="360" t="str">
        <f t="shared" si="668"/>
        <v>No Pop.</v>
      </c>
      <c r="BP1777" s="361" t="str">
        <f t="shared" si="669"/>
        <v>No Pop.</v>
      </c>
      <c r="BQ1777" s="361" t="str">
        <f t="shared" si="670"/>
        <v>No Pop.</v>
      </c>
      <c r="BR1777" s="361" t="str">
        <f t="shared" si="671"/>
        <v>No Pop.</v>
      </c>
      <c r="BS1777" s="361" t="str">
        <f t="shared" si="672"/>
        <v>No Pop.</v>
      </c>
      <c r="BT1777" s="361" t="str">
        <f t="shared" si="673"/>
        <v>No Pop.</v>
      </c>
      <c r="BU1777" s="362" t="str">
        <f t="shared" si="674"/>
        <v>No Pop.</v>
      </c>
      <c r="BV1777" s="360" t="str">
        <f>IF(M1777&lt;=VLOOKUP($C1777,Projections2[[#All],[ISOCode]:[Total 2024 Colombian Returnees]],'Population Projection V2'!$J$167,FALSE),"OK", "Review")</f>
        <v>OK</v>
      </c>
      <c r="BW1777" s="361" t="str">
        <f>IF(N1777&lt;=VLOOKUP($C1777,Projections2[[#All],[ISOCode]:[Total 2024 Colombian Returnees]],'Population Projection V2'!$K$167,FALSE),"OK", "Review")</f>
        <v>OK</v>
      </c>
      <c r="BX1777" s="361" t="str">
        <f>IF(O1777&lt;=VLOOKUP($C1777,Projections2[[#All],[ISOCode]:[Total 2024 Colombian Returnees]],'Population Projection V2'!$L$167,FALSE),"OK", "Review")</f>
        <v>OK</v>
      </c>
      <c r="BY1777" s="361" t="str">
        <f>IF(P1777&lt;=VLOOKUP($C1777,Projections2[[#All],[ISOCode]:[Total 2024 Colombian Returnees]],'Population Projection V2'!$M$167,FALSE),"OK", "Review")</f>
        <v>OK</v>
      </c>
      <c r="BZ1777" s="361" t="str">
        <f>IF(Q1777&lt;=VLOOKUP($C1777,Projections2[[#All],[ISOCode]:[Total 2024 Colombian Returnees]],'Population Projection V2'!$N$167,FALSE),"OK", "Review")</f>
        <v>OK</v>
      </c>
      <c r="CA1777" s="361" t="str">
        <f>IF(T1777&lt;=VLOOKUP($C1777,Projections2[[#All],[ISOCode]:[Total 2024 Colombian Returnees]],'Population Projection V2'!$O$167,FALSE),"OK", "Review")</f>
        <v>OK</v>
      </c>
      <c r="CB1777" s="361" t="str">
        <f>IF(U1777&lt;=VLOOKUP($C1777,Projections2[[#All],[ISOCode]:[Total 2024 Colombian Returnees]],'Population Projection V2'!$P$167,FALSE),"OK", "Review")</f>
        <v>OK</v>
      </c>
      <c r="CC1777" s="361" t="str">
        <f>IF(V1777&lt;=VLOOKUP($C1777,Projections2[[#All],[ISOCode]:[Total 2024 Colombian Returnees]],'Population Projection V2'!$Q$167,FALSE),"OK", "Review")</f>
        <v>OK</v>
      </c>
      <c r="CD1777" s="361" t="str">
        <f>IF(W1777&lt;=VLOOKUP($C1777,Projections2[[#All],[ISOCode]:[Total 2024 Colombian Returnees]],'Population Projection V2'!$R$167,FALSE),"OK", "Review")</f>
        <v>OK</v>
      </c>
      <c r="CE1777" s="361" t="str">
        <f>IF(X1777&lt;=VLOOKUP($C1777,Projections2[[#All],[ISOCode]:[Total 2024 Colombian Returnees]],'Population Projection V2'!$S$167,FALSE),"OK", "Review")</f>
        <v>OK</v>
      </c>
      <c r="CF1777" s="361" t="str">
        <f>IF(AA1777&lt;=VLOOKUP($C1777,Projections2[[#All],[ISOCode]:[Total 2024 Colombian Returnees]],'Population Projection V2'!$T$167,FALSE),"OK", "Review")</f>
        <v>OK</v>
      </c>
      <c r="CG1777" s="361" t="str">
        <f>IF(AB1777&lt;=VLOOKUP($C1777,Projections2[[#All],[ISOCode]:[Total 2024 Colombian Returnees]],'Population Projection V2'!$U$167,FALSE),"OK", "Review")</f>
        <v>OK</v>
      </c>
      <c r="CH1777" s="361" t="str">
        <f>IF(AC1777&lt;=VLOOKUP($C1777,Projections2[[#All],[ISOCode]:[Total 2024 Colombian Returnees]],'Population Projection V2'!$V$167,FALSE),"OK", "Review")</f>
        <v>OK</v>
      </c>
      <c r="CI1777" s="361" t="str">
        <f>IF(AD1777&lt;=VLOOKUP($C1777,Projections2[[#All],[ISOCode]:[Total 2024 Colombian Returnees]],'Population Projection V2'!$W$167,FALSE),"OK", "Review")</f>
        <v>OK</v>
      </c>
      <c r="CJ1777" s="361" t="str">
        <f>IF(AE1777&lt;=VLOOKUP($C1777,Projections2[[#All],[ISOCode]:[Total 2024 Colombian Returnees]],'Population Projection V2'!$X$167,FALSE),"OK", "Review")</f>
        <v>OK</v>
      </c>
      <c r="CK1777" s="361" t="str">
        <f>IF(AH1777&lt;=VLOOKUP($C1777,Projections2[[#All],[ISOCode]:[Total 2024 Colombian Returnees]],'Population Projection V2'!$Y$167,FALSE),"OK", "Review")</f>
        <v>OK</v>
      </c>
      <c r="CL1777" s="361" t="str">
        <f>IF(AI1777&lt;=VLOOKUP($C1777,Projections2[[#All],[ISOCode]:[Total 2024 Colombian Returnees]],'Population Projection V2'!$Z$167,FALSE),"OK", "Review")</f>
        <v>OK</v>
      </c>
      <c r="CM1777" s="361" t="str">
        <f>IF(AJ1777&lt;=VLOOKUP($C1777,Projections2[[#All],[ISOCode]:[Total 2024 Colombian Returnees]],'Population Projection V2'!$AA$167,FALSE),"OK", "Review")</f>
        <v>OK</v>
      </c>
      <c r="CN1777" s="361" t="str">
        <f>IF(AK1777&lt;=VLOOKUP($C1777,Projections2[[#All],[ISOCode]:[Total 2024 Colombian Returnees]],'Population Projection V2'!$AB$167,FALSE),"OK", "Review")</f>
        <v>OK</v>
      </c>
      <c r="CO1777" s="361" t="str">
        <f>IF(AL1777&lt;=VLOOKUP($C1777,Projections2[[#All],[ISOCode]:[Total 2024 Colombian Returnees]],'Population Projection V2'!$AC$167,FALSE),"OK", "Review")</f>
        <v>OK</v>
      </c>
      <c r="CP1777" s="361" t="str">
        <f>IF(AO1777&lt;=VLOOKUP($C1777,Projections2[[#All],[ISOCode]:[Total 2024 Colombian Returnees]],'Population Projection V2'!$AD$167,FALSE),"OK", "Review")</f>
        <v>OK</v>
      </c>
      <c r="CQ1777" s="361" t="str">
        <f>IF(AP1777&lt;=VLOOKUP($C1777,Projections2[[#All],[ISOCode]:[Total 2024 Colombian Returnees]],'Population Projection V2'!$AE$167,FALSE),"OK", "Review")</f>
        <v>OK</v>
      </c>
      <c r="CR1777" s="361" t="str">
        <f>IF(AQ1777&lt;=VLOOKUP($C1777,Projections2[[#All],[ISOCode]:[Total 2024 Colombian Returnees]],'Population Projection V2'!$AF$167,FALSE),"OK", "Review")</f>
        <v>OK</v>
      </c>
      <c r="CS1777" s="361" t="str">
        <f>IF(AR1777&lt;=VLOOKUP($C1777,Projections2[[#All],[ISOCode]:[Total 2024 Colombian Returnees]],'Population Projection V2'!$AG$167,FALSE),"OK", "Review")</f>
        <v>OK</v>
      </c>
      <c r="CT1777" s="361" t="str">
        <f>IF(AS1777&lt;=VLOOKUP($C1777,Projections2[[#All],[ISOCode]:[Total 2024 Colombian Returnees]],'Population Projection V2'!$AH$167,FALSE),"OK", "Review")</f>
        <v>OK</v>
      </c>
      <c r="CU1777" s="361" t="str">
        <f>IF(AV1777&lt;=VLOOKUP($C1777,Projections2[[#All],[ISOCode]:[Total 2024 Colombian Returnees]],'Population Projection V2'!$AI$167,FALSE),"OK", "Review")</f>
        <v>OK</v>
      </c>
      <c r="CV1777" s="361" t="str">
        <f>IF(AW1777&lt;=VLOOKUP($C1777,Projections2[[#All],[ISOCode]:[Total 2024 Colombian Returnees]],'Population Projection V2'!$AJ$167,FALSE),"OK", "Review")</f>
        <v>OK</v>
      </c>
      <c r="CW1777" s="361" t="str">
        <f>IF(AX1777&lt;=VLOOKUP($C1777,Projections2[[#All],[ISOCode]:[Total 2024 Colombian Returnees]],'Population Projection V2'!$AK$167,FALSE),"OK", "Review")</f>
        <v>OK</v>
      </c>
      <c r="CX1777" s="361" t="str">
        <f>IF(AY1777&lt;=VLOOKUP($C1777,Projections2[[#All],[ISOCode]:[Total 2024 Colombian Returnees]],'Population Projection V2'!$AL$167,FALSE),"OK", "Review")</f>
        <v>OK</v>
      </c>
      <c r="CY1777" s="362" t="str">
        <f>IF(AZ1777&lt;=VLOOKUP($C1777,Projections2[[#All],[ISOCode]:[Total 2024 Colombian Returnees]],'Population Projection V2'!$AM$167,FALSE),"OK", "Review")</f>
        <v>OK</v>
      </c>
    </row>
    <row r="1778" spans="1:103" x14ac:dyDescent="0.25">
      <c r="A1778" s="218" t="s">
        <v>128</v>
      </c>
      <c r="B1778" s="219" t="s">
        <v>128</v>
      </c>
      <c r="C1778" s="219" t="s">
        <v>227</v>
      </c>
      <c r="D1778" s="219" t="s">
        <v>443</v>
      </c>
      <c r="E1778" s="219" t="s">
        <v>433</v>
      </c>
      <c r="F1778" s="220">
        <f t="shared" si="651"/>
        <v>0</v>
      </c>
      <c r="G1778" s="220">
        <f t="shared" si="652"/>
        <v>0</v>
      </c>
      <c r="H1778" s="220">
        <f t="shared" si="653"/>
        <v>0</v>
      </c>
      <c r="I1778" s="220">
        <f t="shared" si="654"/>
        <v>0</v>
      </c>
      <c r="J1778" s="221">
        <f t="shared" si="655"/>
        <v>0</v>
      </c>
      <c r="K1778" s="221">
        <f>VLOOKUP($C1778,Projections2[[#All],[ISOCode]:[Total 2024 Colombian Returnees]],7,0)</f>
        <v>0</v>
      </c>
      <c r="L1778" s="251"/>
      <c r="M1778" s="312"/>
      <c r="N1778" s="312"/>
      <c r="O1778" s="312"/>
      <c r="P1778" s="223"/>
      <c r="Q1778" s="252"/>
      <c r="R1778" s="224">
        <f>VLOOKUP($C1778,Projections2[[#All],[ISOCode]:[Total 2024 Colombian Returnees]],12,0)</f>
        <v>0</v>
      </c>
      <c r="S1778" s="225"/>
      <c r="T1778" s="226"/>
      <c r="U1778" s="226"/>
      <c r="V1778" s="226"/>
      <c r="W1778" s="226"/>
      <c r="X1778" s="227"/>
      <c r="Y1778" s="227">
        <f>VLOOKUP($C1778,Projections2[[#All],[ISOCode]:[Total 2024 Colombian Returnees]],17,0)</f>
        <v>0</v>
      </c>
      <c r="Z1778" s="228"/>
      <c r="AA1778" s="253"/>
      <c r="AB1778" s="253"/>
      <c r="AC1778" s="253"/>
      <c r="AD1778" s="253"/>
      <c r="AE1778" s="253"/>
      <c r="AF1778" s="253">
        <f>VLOOKUP($C1778,Projections2[[#All],[ISOCode]:[Total 2024 Colombian Returnees]],22,0)</f>
        <v>0</v>
      </c>
      <c r="AG1778" s="254"/>
      <c r="AH1778" s="255"/>
      <c r="AI1778" s="255"/>
      <c r="AJ1778" s="255"/>
      <c r="AK1778" s="255"/>
      <c r="AL1778" s="256"/>
      <c r="AM1778" s="230">
        <f>VLOOKUP($C1778,Projections2[[#All],[ISOCode]:[Total 2024 Colombian Returnees]],27,0)</f>
        <v>0</v>
      </c>
      <c r="AN1778" s="231"/>
      <c r="AO1778" s="257"/>
      <c r="AP1778" s="257"/>
      <c r="AQ1778" s="257"/>
      <c r="AR1778" s="257"/>
      <c r="AS1778" s="232"/>
      <c r="AT1778" s="232">
        <f>VLOOKUP($C1778,Projections2[[#All],[ISOCode]:[Total 2024 Colombian Returnees]],32,0)</f>
        <v>0</v>
      </c>
      <c r="AU1778" s="233"/>
      <c r="AV1778" s="258"/>
      <c r="AW1778" s="258"/>
      <c r="AX1778" s="258"/>
      <c r="AY1778" s="258"/>
      <c r="AZ1778" s="234"/>
      <c r="BA1778" s="234">
        <f>VLOOKUP($C1778,Projections2[[#All],[ISOCode]:[Total 2024 Colombian Returnees]],37,0)</f>
        <v>0</v>
      </c>
      <c r="BB1778" s="235"/>
      <c r="BC1778" s="360" t="str">
        <f t="shared" si="656"/>
        <v>Ok</v>
      </c>
      <c r="BD1778" s="361" t="str">
        <f t="shared" si="657"/>
        <v>Ok</v>
      </c>
      <c r="BE1778" s="361" t="str">
        <f t="shared" si="658"/>
        <v>Ok</v>
      </c>
      <c r="BF1778" s="361" t="str">
        <f t="shared" si="659"/>
        <v>Ok</v>
      </c>
      <c r="BG1778" s="362" t="str">
        <f t="shared" si="660"/>
        <v>Ok</v>
      </c>
      <c r="BH1778" s="360" t="str">
        <f t="shared" si="661"/>
        <v>Ok</v>
      </c>
      <c r="BI1778" s="361" t="str">
        <f t="shared" si="662"/>
        <v>Ok</v>
      </c>
      <c r="BJ1778" s="361" t="str">
        <f t="shared" si="663"/>
        <v>Ok</v>
      </c>
      <c r="BK1778" s="361" t="str">
        <f t="shared" si="664"/>
        <v>Ok</v>
      </c>
      <c r="BL1778" s="361" t="str">
        <f t="shared" si="665"/>
        <v>Ok</v>
      </c>
      <c r="BM1778" s="361" t="str">
        <f t="shared" si="666"/>
        <v>Ok</v>
      </c>
      <c r="BN1778" s="362" t="str">
        <f t="shared" si="667"/>
        <v>Ok</v>
      </c>
      <c r="BO1778" s="360" t="str">
        <f t="shared" si="668"/>
        <v>No Pop.</v>
      </c>
      <c r="BP1778" s="361" t="str">
        <f t="shared" si="669"/>
        <v>No Pop.</v>
      </c>
      <c r="BQ1778" s="361" t="str">
        <f t="shared" si="670"/>
        <v>No Pop.</v>
      </c>
      <c r="BR1778" s="361" t="str">
        <f t="shared" si="671"/>
        <v>No Pop.</v>
      </c>
      <c r="BS1778" s="361" t="str">
        <f t="shared" si="672"/>
        <v>No Pop.</v>
      </c>
      <c r="BT1778" s="361" t="str">
        <f t="shared" si="673"/>
        <v>No Pop.</v>
      </c>
      <c r="BU1778" s="362" t="str">
        <f t="shared" si="674"/>
        <v>No Pop.</v>
      </c>
      <c r="BV1778" s="360" t="str">
        <f>IF(M1778&lt;=VLOOKUP($C1778,Projections2[[#All],[ISOCode]:[Total 2024 Colombian Returnees]],'Population Projection V2'!$J$167,FALSE),"OK", "Review")</f>
        <v>OK</v>
      </c>
      <c r="BW1778" s="361" t="str">
        <f>IF(N1778&lt;=VLOOKUP($C1778,Projections2[[#All],[ISOCode]:[Total 2024 Colombian Returnees]],'Population Projection V2'!$K$167,FALSE),"OK", "Review")</f>
        <v>OK</v>
      </c>
      <c r="BX1778" s="361" t="str">
        <f>IF(O1778&lt;=VLOOKUP($C1778,Projections2[[#All],[ISOCode]:[Total 2024 Colombian Returnees]],'Population Projection V2'!$L$167,FALSE),"OK", "Review")</f>
        <v>OK</v>
      </c>
      <c r="BY1778" s="361" t="str">
        <f>IF(P1778&lt;=VLOOKUP($C1778,Projections2[[#All],[ISOCode]:[Total 2024 Colombian Returnees]],'Population Projection V2'!$M$167,FALSE),"OK", "Review")</f>
        <v>OK</v>
      </c>
      <c r="BZ1778" s="361" t="str">
        <f>IF(Q1778&lt;=VLOOKUP($C1778,Projections2[[#All],[ISOCode]:[Total 2024 Colombian Returnees]],'Population Projection V2'!$N$167,FALSE),"OK", "Review")</f>
        <v>OK</v>
      </c>
      <c r="CA1778" s="361" t="str">
        <f>IF(T1778&lt;=VLOOKUP($C1778,Projections2[[#All],[ISOCode]:[Total 2024 Colombian Returnees]],'Population Projection V2'!$O$167,FALSE),"OK", "Review")</f>
        <v>OK</v>
      </c>
      <c r="CB1778" s="361" t="str">
        <f>IF(U1778&lt;=VLOOKUP($C1778,Projections2[[#All],[ISOCode]:[Total 2024 Colombian Returnees]],'Population Projection V2'!$P$167,FALSE),"OK", "Review")</f>
        <v>OK</v>
      </c>
      <c r="CC1778" s="361" t="str">
        <f>IF(V1778&lt;=VLOOKUP($C1778,Projections2[[#All],[ISOCode]:[Total 2024 Colombian Returnees]],'Population Projection V2'!$Q$167,FALSE),"OK", "Review")</f>
        <v>OK</v>
      </c>
      <c r="CD1778" s="361" t="str">
        <f>IF(W1778&lt;=VLOOKUP($C1778,Projections2[[#All],[ISOCode]:[Total 2024 Colombian Returnees]],'Population Projection V2'!$R$167,FALSE),"OK", "Review")</f>
        <v>OK</v>
      </c>
      <c r="CE1778" s="361" t="str">
        <f>IF(X1778&lt;=VLOOKUP($C1778,Projections2[[#All],[ISOCode]:[Total 2024 Colombian Returnees]],'Population Projection V2'!$S$167,FALSE),"OK", "Review")</f>
        <v>OK</v>
      </c>
      <c r="CF1778" s="361" t="str">
        <f>IF(AA1778&lt;=VLOOKUP($C1778,Projections2[[#All],[ISOCode]:[Total 2024 Colombian Returnees]],'Population Projection V2'!$T$167,FALSE),"OK", "Review")</f>
        <v>OK</v>
      </c>
      <c r="CG1778" s="361" t="str">
        <f>IF(AB1778&lt;=VLOOKUP($C1778,Projections2[[#All],[ISOCode]:[Total 2024 Colombian Returnees]],'Population Projection V2'!$U$167,FALSE),"OK", "Review")</f>
        <v>OK</v>
      </c>
      <c r="CH1778" s="361" t="str">
        <f>IF(AC1778&lt;=VLOOKUP($C1778,Projections2[[#All],[ISOCode]:[Total 2024 Colombian Returnees]],'Population Projection V2'!$V$167,FALSE),"OK", "Review")</f>
        <v>OK</v>
      </c>
      <c r="CI1778" s="361" t="str">
        <f>IF(AD1778&lt;=VLOOKUP($C1778,Projections2[[#All],[ISOCode]:[Total 2024 Colombian Returnees]],'Population Projection V2'!$W$167,FALSE),"OK", "Review")</f>
        <v>OK</v>
      </c>
      <c r="CJ1778" s="361" t="str">
        <f>IF(AE1778&lt;=VLOOKUP($C1778,Projections2[[#All],[ISOCode]:[Total 2024 Colombian Returnees]],'Population Projection V2'!$X$167,FALSE),"OK", "Review")</f>
        <v>OK</v>
      </c>
      <c r="CK1778" s="361" t="str">
        <f>IF(AH1778&lt;=VLOOKUP($C1778,Projections2[[#All],[ISOCode]:[Total 2024 Colombian Returnees]],'Population Projection V2'!$Y$167,FALSE),"OK", "Review")</f>
        <v>OK</v>
      </c>
      <c r="CL1778" s="361" t="str">
        <f>IF(AI1778&lt;=VLOOKUP($C1778,Projections2[[#All],[ISOCode]:[Total 2024 Colombian Returnees]],'Population Projection V2'!$Z$167,FALSE),"OK", "Review")</f>
        <v>OK</v>
      </c>
      <c r="CM1778" s="361" t="str">
        <f>IF(AJ1778&lt;=VLOOKUP($C1778,Projections2[[#All],[ISOCode]:[Total 2024 Colombian Returnees]],'Population Projection V2'!$AA$167,FALSE),"OK", "Review")</f>
        <v>OK</v>
      </c>
      <c r="CN1778" s="361" t="str">
        <f>IF(AK1778&lt;=VLOOKUP($C1778,Projections2[[#All],[ISOCode]:[Total 2024 Colombian Returnees]],'Population Projection V2'!$AB$167,FALSE),"OK", "Review")</f>
        <v>OK</v>
      </c>
      <c r="CO1778" s="361" t="str">
        <f>IF(AL1778&lt;=VLOOKUP($C1778,Projections2[[#All],[ISOCode]:[Total 2024 Colombian Returnees]],'Population Projection V2'!$AC$167,FALSE),"OK", "Review")</f>
        <v>OK</v>
      </c>
      <c r="CP1778" s="361" t="str">
        <f>IF(AO1778&lt;=VLOOKUP($C1778,Projections2[[#All],[ISOCode]:[Total 2024 Colombian Returnees]],'Population Projection V2'!$AD$167,FALSE),"OK", "Review")</f>
        <v>OK</v>
      </c>
      <c r="CQ1778" s="361" t="str">
        <f>IF(AP1778&lt;=VLOOKUP($C1778,Projections2[[#All],[ISOCode]:[Total 2024 Colombian Returnees]],'Population Projection V2'!$AE$167,FALSE),"OK", "Review")</f>
        <v>OK</v>
      </c>
      <c r="CR1778" s="361" t="str">
        <f>IF(AQ1778&lt;=VLOOKUP($C1778,Projections2[[#All],[ISOCode]:[Total 2024 Colombian Returnees]],'Population Projection V2'!$AF$167,FALSE),"OK", "Review")</f>
        <v>OK</v>
      </c>
      <c r="CS1778" s="361" t="str">
        <f>IF(AR1778&lt;=VLOOKUP($C1778,Projections2[[#All],[ISOCode]:[Total 2024 Colombian Returnees]],'Population Projection V2'!$AG$167,FALSE),"OK", "Review")</f>
        <v>OK</v>
      </c>
      <c r="CT1778" s="361" t="str">
        <f>IF(AS1778&lt;=VLOOKUP($C1778,Projections2[[#All],[ISOCode]:[Total 2024 Colombian Returnees]],'Population Projection V2'!$AH$167,FALSE),"OK", "Review")</f>
        <v>OK</v>
      </c>
      <c r="CU1778" s="361" t="str">
        <f>IF(AV1778&lt;=VLOOKUP($C1778,Projections2[[#All],[ISOCode]:[Total 2024 Colombian Returnees]],'Population Projection V2'!$AI$167,FALSE),"OK", "Review")</f>
        <v>OK</v>
      </c>
      <c r="CV1778" s="361" t="str">
        <f>IF(AW1778&lt;=VLOOKUP($C1778,Projections2[[#All],[ISOCode]:[Total 2024 Colombian Returnees]],'Population Projection V2'!$AJ$167,FALSE),"OK", "Review")</f>
        <v>OK</v>
      </c>
      <c r="CW1778" s="361" t="str">
        <f>IF(AX1778&lt;=VLOOKUP($C1778,Projections2[[#All],[ISOCode]:[Total 2024 Colombian Returnees]],'Population Projection V2'!$AK$167,FALSE),"OK", "Review")</f>
        <v>OK</v>
      </c>
      <c r="CX1778" s="361" t="str">
        <f>IF(AY1778&lt;=VLOOKUP($C1778,Projections2[[#All],[ISOCode]:[Total 2024 Colombian Returnees]],'Population Projection V2'!$AL$167,FALSE),"OK", "Review")</f>
        <v>OK</v>
      </c>
      <c r="CY1778" s="362" t="str">
        <f>IF(AZ1778&lt;=VLOOKUP($C1778,Projections2[[#All],[ISOCode]:[Total 2024 Colombian Returnees]],'Population Projection V2'!$AM$167,FALSE),"OK", "Review")</f>
        <v>OK</v>
      </c>
    </row>
    <row r="1779" spans="1:103" x14ac:dyDescent="0.25">
      <c r="A1779" s="218" t="s">
        <v>128</v>
      </c>
      <c r="B1779" s="219" t="s">
        <v>128</v>
      </c>
      <c r="C1779" s="219" t="s">
        <v>228</v>
      </c>
      <c r="D1779" s="219" t="s">
        <v>444</v>
      </c>
      <c r="E1779" s="219" t="s">
        <v>433</v>
      </c>
      <c r="F1779" s="220">
        <f t="shared" si="651"/>
        <v>0</v>
      </c>
      <c r="G1779" s="220">
        <f t="shared" si="652"/>
        <v>0</v>
      </c>
      <c r="H1779" s="220">
        <f t="shared" si="653"/>
        <v>0</v>
      </c>
      <c r="I1779" s="220">
        <f t="shared" si="654"/>
        <v>0</v>
      </c>
      <c r="J1779" s="221">
        <f t="shared" si="655"/>
        <v>0</v>
      </c>
      <c r="K1779" s="221">
        <f>VLOOKUP($C1779,Projections2[[#All],[ISOCode]:[Total 2024 Colombian Returnees]],7,0)</f>
        <v>0</v>
      </c>
      <c r="L1779" s="251"/>
      <c r="M1779" s="312"/>
      <c r="N1779" s="312"/>
      <c r="O1779" s="312"/>
      <c r="P1779" s="236"/>
      <c r="Q1779" s="252"/>
      <c r="R1779" s="224">
        <f>VLOOKUP($C1779,Projections2[[#All],[ISOCode]:[Total 2024 Colombian Returnees]],12,0)</f>
        <v>0</v>
      </c>
      <c r="S1779" s="225"/>
      <c r="T1779" s="226"/>
      <c r="U1779" s="226"/>
      <c r="V1779" s="226"/>
      <c r="W1779" s="226"/>
      <c r="X1779" s="226"/>
      <c r="Y1779" s="226">
        <f>VLOOKUP($C1779,Projections2[[#All],[ISOCode]:[Total 2024 Colombian Returnees]],17,0)</f>
        <v>0</v>
      </c>
      <c r="Z1779" s="228"/>
      <c r="AA1779" s="253"/>
      <c r="AB1779" s="253"/>
      <c r="AC1779" s="253"/>
      <c r="AD1779" s="253"/>
      <c r="AE1779" s="253"/>
      <c r="AF1779" s="253">
        <f>VLOOKUP($C1779,Projections2[[#All],[ISOCode]:[Total 2024 Colombian Returnees]],22,0)</f>
        <v>0</v>
      </c>
      <c r="AG1779" s="254"/>
      <c r="AH1779" s="255"/>
      <c r="AI1779" s="255"/>
      <c r="AJ1779" s="255"/>
      <c r="AK1779" s="255"/>
      <c r="AL1779" s="256"/>
      <c r="AM1779" s="230">
        <f>VLOOKUP($C1779,Projections2[[#All],[ISOCode]:[Total 2024 Colombian Returnees]],27,0)</f>
        <v>0</v>
      </c>
      <c r="AN1779" s="231"/>
      <c r="AO1779" s="257"/>
      <c r="AP1779" s="257"/>
      <c r="AQ1779" s="257"/>
      <c r="AR1779" s="257"/>
      <c r="AS1779" s="232"/>
      <c r="AT1779" s="232">
        <f>VLOOKUP($C1779,Projections2[[#All],[ISOCode]:[Total 2024 Colombian Returnees]],32,0)</f>
        <v>0</v>
      </c>
      <c r="AU1779" s="233"/>
      <c r="AV1779" s="258"/>
      <c r="AW1779" s="258"/>
      <c r="AX1779" s="258"/>
      <c r="AY1779" s="258"/>
      <c r="AZ1779" s="234"/>
      <c r="BA1779" s="234">
        <f>VLOOKUP($C1779,Projections2[[#All],[ISOCode]:[Total 2024 Colombian Returnees]],37,0)</f>
        <v>0</v>
      </c>
      <c r="BB1779" s="235"/>
      <c r="BC1779" s="360" t="str">
        <f t="shared" si="656"/>
        <v>Ok</v>
      </c>
      <c r="BD1779" s="361" t="str">
        <f t="shared" si="657"/>
        <v>Ok</v>
      </c>
      <c r="BE1779" s="361" t="str">
        <f t="shared" si="658"/>
        <v>Ok</v>
      </c>
      <c r="BF1779" s="361" t="str">
        <f t="shared" si="659"/>
        <v>Ok</v>
      </c>
      <c r="BG1779" s="362" t="str">
        <f t="shared" si="660"/>
        <v>Ok</v>
      </c>
      <c r="BH1779" s="360" t="str">
        <f t="shared" si="661"/>
        <v>Ok</v>
      </c>
      <c r="BI1779" s="361" t="str">
        <f t="shared" si="662"/>
        <v>Ok</v>
      </c>
      <c r="BJ1779" s="361" t="str">
        <f t="shared" si="663"/>
        <v>Ok</v>
      </c>
      <c r="BK1779" s="361" t="str">
        <f t="shared" si="664"/>
        <v>Ok</v>
      </c>
      <c r="BL1779" s="361" t="str">
        <f t="shared" si="665"/>
        <v>Ok</v>
      </c>
      <c r="BM1779" s="361" t="str">
        <f t="shared" si="666"/>
        <v>Ok</v>
      </c>
      <c r="BN1779" s="362" t="str">
        <f t="shared" si="667"/>
        <v>Ok</v>
      </c>
      <c r="BO1779" s="360" t="str">
        <f t="shared" si="668"/>
        <v>No Pop.</v>
      </c>
      <c r="BP1779" s="361" t="str">
        <f t="shared" si="669"/>
        <v>No Pop.</v>
      </c>
      <c r="BQ1779" s="361" t="str">
        <f t="shared" si="670"/>
        <v>No Pop.</v>
      </c>
      <c r="BR1779" s="361" t="str">
        <f t="shared" si="671"/>
        <v>No Pop.</v>
      </c>
      <c r="BS1779" s="361" t="str">
        <f t="shared" si="672"/>
        <v>No Pop.</v>
      </c>
      <c r="BT1779" s="361" t="str">
        <f t="shared" si="673"/>
        <v>No Pop.</v>
      </c>
      <c r="BU1779" s="362" t="str">
        <f t="shared" si="674"/>
        <v>No Pop.</v>
      </c>
      <c r="BV1779" s="360" t="str">
        <f>IF(M1779&lt;=VLOOKUP($C1779,Projections2[[#All],[ISOCode]:[Total 2024 Colombian Returnees]],'Population Projection V2'!$J$167,FALSE),"OK", "Review")</f>
        <v>OK</v>
      </c>
      <c r="BW1779" s="361" t="str">
        <f>IF(N1779&lt;=VLOOKUP($C1779,Projections2[[#All],[ISOCode]:[Total 2024 Colombian Returnees]],'Population Projection V2'!$K$167,FALSE),"OK", "Review")</f>
        <v>OK</v>
      </c>
      <c r="BX1779" s="361" t="str">
        <f>IF(O1779&lt;=VLOOKUP($C1779,Projections2[[#All],[ISOCode]:[Total 2024 Colombian Returnees]],'Population Projection V2'!$L$167,FALSE),"OK", "Review")</f>
        <v>OK</v>
      </c>
      <c r="BY1779" s="361" t="str">
        <f>IF(P1779&lt;=VLOOKUP($C1779,Projections2[[#All],[ISOCode]:[Total 2024 Colombian Returnees]],'Population Projection V2'!$M$167,FALSE),"OK", "Review")</f>
        <v>OK</v>
      </c>
      <c r="BZ1779" s="361" t="str">
        <f>IF(Q1779&lt;=VLOOKUP($C1779,Projections2[[#All],[ISOCode]:[Total 2024 Colombian Returnees]],'Population Projection V2'!$N$167,FALSE),"OK", "Review")</f>
        <v>OK</v>
      </c>
      <c r="CA1779" s="361" t="str">
        <f>IF(T1779&lt;=VLOOKUP($C1779,Projections2[[#All],[ISOCode]:[Total 2024 Colombian Returnees]],'Population Projection V2'!$O$167,FALSE),"OK", "Review")</f>
        <v>OK</v>
      </c>
      <c r="CB1779" s="361" t="str">
        <f>IF(U1779&lt;=VLOOKUP($C1779,Projections2[[#All],[ISOCode]:[Total 2024 Colombian Returnees]],'Population Projection V2'!$P$167,FALSE),"OK", "Review")</f>
        <v>OK</v>
      </c>
      <c r="CC1779" s="361" t="str">
        <f>IF(V1779&lt;=VLOOKUP($C1779,Projections2[[#All],[ISOCode]:[Total 2024 Colombian Returnees]],'Population Projection V2'!$Q$167,FALSE),"OK", "Review")</f>
        <v>OK</v>
      </c>
      <c r="CD1779" s="361" t="str">
        <f>IF(W1779&lt;=VLOOKUP($C1779,Projections2[[#All],[ISOCode]:[Total 2024 Colombian Returnees]],'Population Projection V2'!$R$167,FALSE),"OK", "Review")</f>
        <v>OK</v>
      </c>
      <c r="CE1779" s="361" t="str">
        <f>IF(X1779&lt;=VLOOKUP($C1779,Projections2[[#All],[ISOCode]:[Total 2024 Colombian Returnees]],'Population Projection V2'!$S$167,FALSE),"OK", "Review")</f>
        <v>OK</v>
      </c>
      <c r="CF1779" s="361" t="str">
        <f>IF(AA1779&lt;=VLOOKUP($C1779,Projections2[[#All],[ISOCode]:[Total 2024 Colombian Returnees]],'Population Projection V2'!$T$167,FALSE),"OK", "Review")</f>
        <v>OK</v>
      </c>
      <c r="CG1779" s="361" t="str">
        <f>IF(AB1779&lt;=VLOOKUP($C1779,Projections2[[#All],[ISOCode]:[Total 2024 Colombian Returnees]],'Population Projection V2'!$U$167,FALSE),"OK", "Review")</f>
        <v>OK</v>
      </c>
      <c r="CH1779" s="361" t="str">
        <f>IF(AC1779&lt;=VLOOKUP($C1779,Projections2[[#All],[ISOCode]:[Total 2024 Colombian Returnees]],'Population Projection V2'!$V$167,FALSE),"OK", "Review")</f>
        <v>OK</v>
      </c>
      <c r="CI1779" s="361" t="str">
        <f>IF(AD1779&lt;=VLOOKUP($C1779,Projections2[[#All],[ISOCode]:[Total 2024 Colombian Returnees]],'Population Projection V2'!$W$167,FALSE),"OK", "Review")</f>
        <v>OK</v>
      </c>
      <c r="CJ1779" s="361" t="str">
        <f>IF(AE1779&lt;=VLOOKUP($C1779,Projections2[[#All],[ISOCode]:[Total 2024 Colombian Returnees]],'Population Projection V2'!$X$167,FALSE),"OK", "Review")</f>
        <v>OK</v>
      </c>
      <c r="CK1779" s="361" t="str">
        <f>IF(AH1779&lt;=VLOOKUP($C1779,Projections2[[#All],[ISOCode]:[Total 2024 Colombian Returnees]],'Population Projection V2'!$Y$167,FALSE),"OK", "Review")</f>
        <v>OK</v>
      </c>
      <c r="CL1779" s="361" t="str">
        <f>IF(AI1779&lt;=VLOOKUP($C1779,Projections2[[#All],[ISOCode]:[Total 2024 Colombian Returnees]],'Population Projection V2'!$Z$167,FALSE),"OK", "Review")</f>
        <v>OK</v>
      </c>
      <c r="CM1779" s="361" t="str">
        <f>IF(AJ1779&lt;=VLOOKUP($C1779,Projections2[[#All],[ISOCode]:[Total 2024 Colombian Returnees]],'Population Projection V2'!$AA$167,FALSE),"OK", "Review")</f>
        <v>OK</v>
      </c>
      <c r="CN1779" s="361" t="str">
        <f>IF(AK1779&lt;=VLOOKUP($C1779,Projections2[[#All],[ISOCode]:[Total 2024 Colombian Returnees]],'Population Projection V2'!$AB$167,FALSE),"OK", "Review")</f>
        <v>OK</v>
      </c>
      <c r="CO1779" s="361" t="str">
        <f>IF(AL1779&lt;=VLOOKUP($C1779,Projections2[[#All],[ISOCode]:[Total 2024 Colombian Returnees]],'Population Projection V2'!$AC$167,FALSE),"OK", "Review")</f>
        <v>OK</v>
      </c>
      <c r="CP1779" s="361" t="str">
        <f>IF(AO1779&lt;=VLOOKUP($C1779,Projections2[[#All],[ISOCode]:[Total 2024 Colombian Returnees]],'Population Projection V2'!$AD$167,FALSE),"OK", "Review")</f>
        <v>OK</v>
      </c>
      <c r="CQ1779" s="361" t="str">
        <f>IF(AP1779&lt;=VLOOKUP($C1779,Projections2[[#All],[ISOCode]:[Total 2024 Colombian Returnees]],'Population Projection V2'!$AE$167,FALSE),"OK", "Review")</f>
        <v>OK</v>
      </c>
      <c r="CR1779" s="361" t="str">
        <f>IF(AQ1779&lt;=VLOOKUP($C1779,Projections2[[#All],[ISOCode]:[Total 2024 Colombian Returnees]],'Population Projection V2'!$AF$167,FALSE),"OK", "Review")</f>
        <v>OK</v>
      </c>
      <c r="CS1779" s="361" t="str">
        <f>IF(AR1779&lt;=VLOOKUP($C1779,Projections2[[#All],[ISOCode]:[Total 2024 Colombian Returnees]],'Population Projection V2'!$AG$167,FALSE),"OK", "Review")</f>
        <v>OK</v>
      </c>
      <c r="CT1779" s="361" t="str">
        <f>IF(AS1779&lt;=VLOOKUP($C1779,Projections2[[#All],[ISOCode]:[Total 2024 Colombian Returnees]],'Population Projection V2'!$AH$167,FALSE),"OK", "Review")</f>
        <v>OK</v>
      </c>
      <c r="CU1779" s="361" t="str">
        <f>IF(AV1779&lt;=VLOOKUP($C1779,Projections2[[#All],[ISOCode]:[Total 2024 Colombian Returnees]],'Population Projection V2'!$AI$167,FALSE),"OK", "Review")</f>
        <v>OK</v>
      </c>
      <c r="CV1779" s="361" t="str">
        <f>IF(AW1779&lt;=VLOOKUP($C1779,Projections2[[#All],[ISOCode]:[Total 2024 Colombian Returnees]],'Population Projection V2'!$AJ$167,FALSE),"OK", "Review")</f>
        <v>OK</v>
      </c>
      <c r="CW1779" s="361" t="str">
        <f>IF(AX1779&lt;=VLOOKUP($C1779,Projections2[[#All],[ISOCode]:[Total 2024 Colombian Returnees]],'Population Projection V2'!$AK$167,FALSE),"OK", "Review")</f>
        <v>OK</v>
      </c>
      <c r="CX1779" s="361" t="str">
        <f>IF(AY1779&lt;=VLOOKUP($C1779,Projections2[[#All],[ISOCode]:[Total 2024 Colombian Returnees]],'Population Projection V2'!$AL$167,FALSE),"OK", "Review")</f>
        <v>OK</v>
      </c>
      <c r="CY1779" s="362" t="str">
        <f>IF(AZ1779&lt;=VLOOKUP($C1779,Projections2[[#All],[ISOCode]:[Total 2024 Colombian Returnees]],'Population Projection V2'!$AM$167,FALSE),"OK", "Review")</f>
        <v>OK</v>
      </c>
    </row>
    <row r="1780" spans="1:103" x14ac:dyDescent="0.25">
      <c r="A1780" s="218" t="s">
        <v>128</v>
      </c>
      <c r="B1780" s="219" t="s">
        <v>128</v>
      </c>
      <c r="C1780" s="219" t="s">
        <v>229</v>
      </c>
      <c r="D1780" s="219" t="s">
        <v>445</v>
      </c>
      <c r="E1780" s="219" t="s">
        <v>433</v>
      </c>
      <c r="F1780" s="220">
        <f t="shared" si="651"/>
        <v>0</v>
      </c>
      <c r="G1780" s="220">
        <f t="shared" si="652"/>
        <v>0</v>
      </c>
      <c r="H1780" s="220">
        <f t="shared" si="653"/>
        <v>0</v>
      </c>
      <c r="I1780" s="220">
        <f t="shared" si="654"/>
        <v>0</v>
      </c>
      <c r="J1780" s="221">
        <f t="shared" si="655"/>
        <v>0</v>
      </c>
      <c r="K1780" s="221">
        <f>VLOOKUP($C1780,Projections2[[#All],[ISOCode]:[Total 2024 Colombian Returnees]],7,0)</f>
        <v>0</v>
      </c>
      <c r="L1780" s="251"/>
      <c r="M1780" s="312"/>
      <c r="N1780" s="312"/>
      <c r="O1780" s="312"/>
      <c r="P1780" s="236"/>
      <c r="Q1780" s="252"/>
      <c r="R1780" s="224">
        <f>VLOOKUP($C1780,Projections2[[#All],[ISOCode]:[Total 2024 Colombian Returnees]],12,0)</f>
        <v>0</v>
      </c>
      <c r="S1780" s="225"/>
      <c r="T1780" s="226"/>
      <c r="U1780" s="226"/>
      <c r="V1780" s="226"/>
      <c r="W1780" s="226"/>
      <c r="X1780" s="227"/>
      <c r="Y1780" s="227">
        <f>VLOOKUP($C1780,Projections2[[#All],[ISOCode]:[Total 2024 Colombian Returnees]],17,0)</f>
        <v>0</v>
      </c>
      <c r="Z1780" s="228"/>
      <c r="AA1780" s="253"/>
      <c r="AB1780" s="253"/>
      <c r="AC1780" s="253"/>
      <c r="AD1780" s="253"/>
      <c r="AE1780" s="253"/>
      <c r="AF1780" s="253">
        <f>VLOOKUP($C1780,Projections2[[#All],[ISOCode]:[Total 2024 Colombian Returnees]],22,0)</f>
        <v>0</v>
      </c>
      <c r="AG1780" s="254"/>
      <c r="AH1780" s="255"/>
      <c r="AI1780" s="255"/>
      <c r="AJ1780" s="255"/>
      <c r="AK1780" s="255"/>
      <c r="AL1780" s="256"/>
      <c r="AM1780" s="230">
        <f>VLOOKUP($C1780,Projections2[[#All],[ISOCode]:[Total 2024 Colombian Returnees]],27,0)</f>
        <v>0</v>
      </c>
      <c r="AN1780" s="231"/>
      <c r="AO1780" s="257"/>
      <c r="AP1780" s="257"/>
      <c r="AQ1780" s="257"/>
      <c r="AR1780" s="257"/>
      <c r="AS1780" s="232"/>
      <c r="AT1780" s="232">
        <f>VLOOKUP($C1780,Projections2[[#All],[ISOCode]:[Total 2024 Colombian Returnees]],32,0)</f>
        <v>0</v>
      </c>
      <c r="AU1780" s="233"/>
      <c r="AV1780" s="258"/>
      <c r="AW1780" s="258"/>
      <c r="AX1780" s="258"/>
      <c r="AY1780" s="258"/>
      <c r="AZ1780" s="234"/>
      <c r="BA1780" s="234">
        <f>VLOOKUP($C1780,Projections2[[#All],[ISOCode]:[Total 2024 Colombian Returnees]],37,0)</f>
        <v>0</v>
      </c>
      <c r="BB1780" s="235"/>
      <c r="BC1780" s="360" t="str">
        <f t="shared" si="656"/>
        <v>Ok</v>
      </c>
      <c r="BD1780" s="361" t="str">
        <f t="shared" si="657"/>
        <v>Ok</v>
      </c>
      <c r="BE1780" s="361" t="str">
        <f t="shared" si="658"/>
        <v>Ok</v>
      </c>
      <c r="BF1780" s="361" t="str">
        <f t="shared" si="659"/>
        <v>Ok</v>
      </c>
      <c r="BG1780" s="362" t="str">
        <f t="shared" si="660"/>
        <v>Ok</v>
      </c>
      <c r="BH1780" s="360" t="str">
        <f t="shared" si="661"/>
        <v>Ok</v>
      </c>
      <c r="BI1780" s="361" t="str">
        <f t="shared" si="662"/>
        <v>Ok</v>
      </c>
      <c r="BJ1780" s="361" t="str">
        <f t="shared" si="663"/>
        <v>Ok</v>
      </c>
      <c r="BK1780" s="361" t="str">
        <f t="shared" si="664"/>
        <v>Ok</v>
      </c>
      <c r="BL1780" s="361" t="str">
        <f t="shared" si="665"/>
        <v>Ok</v>
      </c>
      <c r="BM1780" s="361" t="str">
        <f t="shared" si="666"/>
        <v>Ok</v>
      </c>
      <c r="BN1780" s="362" t="str">
        <f t="shared" si="667"/>
        <v>Ok</v>
      </c>
      <c r="BO1780" s="360" t="str">
        <f t="shared" si="668"/>
        <v>No Pop.</v>
      </c>
      <c r="BP1780" s="361" t="str">
        <f t="shared" si="669"/>
        <v>No Pop.</v>
      </c>
      <c r="BQ1780" s="361" t="str">
        <f t="shared" si="670"/>
        <v>No Pop.</v>
      </c>
      <c r="BR1780" s="361" t="str">
        <f t="shared" si="671"/>
        <v>No Pop.</v>
      </c>
      <c r="BS1780" s="361" t="str">
        <f t="shared" si="672"/>
        <v>No Pop.</v>
      </c>
      <c r="BT1780" s="361" t="str">
        <f t="shared" si="673"/>
        <v>No Pop.</v>
      </c>
      <c r="BU1780" s="362" t="str">
        <f t="shared" si="674"/>
        <v>No Pop.</v>
      </c>
      <c r="BV1780" s="360" t="str">
        <f>IF(M1780&lt;=VLOOKUP($C1780,Projections2[[#All],[ISOCode]:[Total 2024 Colombian Returnees]],'Population Projection V2'!$J$167,FALSE),"OK", "Review")</f>
        <v>OK</v>
      </c>
      <c r="BW1780" s="361" t="str">
        <f>IF(N1780&lt;=VLOOKUP($C1780,Projections2[[#All],[ISOCode]:[Total 2024 Colombian Returnees]],'Population Projection V2'!$K$167,FALSE),"OK", "Review")</f>
        <v>OK</v>
      </c>
      <c r="BX1780" s="361" t="str">
        <f>IF(O1780&lt;=VLOOKUP($C1780,Projections2[[#All],[ISOCode]:[Total 2024 Colombian Returnees]],'Population Projection V2'!$L$167,FALSE),"OK", "Review")</f>
        <v>OK</v>
      </c>
      <c r="BY1780" s="361" t="str">
        <f>IF(P1780&lt;=VLOOKUP($C1780,Projections2[[#All],[ISOCode]:[Total 2024 Colombian Returnees]],'Population Projection V2'!$M$167,FALSE),"OK", "Review")</f>
        <v>OK</v>
      </c>
      <c r="BZ1780" s="361" t="str">
        <f>IF(Q1780&lt;=VLOOKUP($C1780,Projections2[[#All],[ISOCode]:[Total 2024 Colombian Returnees]],'Population Projection V2'!$N$167,FALSE),"OK", "Review")</f>
        <v>OK</v>
      </c>
      <c r="CA1780" s="361" t="str">
        <f>IF(T1780&lt;=VLOOKUP($C1780,Projections2[[#All],[ISOCode]:[Total 2024 Colombian Returnees]],'Population Projection V2'!$O$167,FALSE),"OK", "Review")</f>
        <v>OK</v>
      </c>
      <c r="CB1780" s="361" t="str">
        <f>IF(U1780&lt;=VLOOKUP($C1780,Projections2[[#All],[ISOCode]:[Total 2024 Colombian Returnees]],'Population Projection V2'!$P$167,FALSE),"OK", "Review")</f>
        <v>OK</v>
      </c>
      <c r="CC1780" s="361" t="str">
        <f>IF(V1780&lt;=VLOOKUP($C1780,Projections2[[#All],[ISOCode]:[Total 2024 Colombian Returnees]],'Population Projection V2'!$Q$167,FALSE),"OK", "Review")</f>
        <v>OK</v>
      </c>
      <c r="CD1780" s="361" t="str">
        <f>IF(W1780&lt;=VLOOKUP($C1780,Projections2[[#All],[ISOCode]:[Total 2024 Colombian Returnees]],'Population Projection V2'!$R$167,FALSE),"OK", "Review")</f>
        <v>OK</v>
      </c>
      <c r="CE1780" s="361" t="str">
        <f>IF(X1780&lt;=VLOOKUP($C1780,Projections2[[#All],[ISOCode]:[Total 2024 Colombian Returnees]],'Population Projection V2'!$S$167,FALSE),"OK", "Review")</f>
        <v>OK</v>
      </c>
      <c r="CF1780" s="361" t="str">
        <f>IF(AA1780&lt;=VLOOKUP($C1780,Projections2[[#All],[ISOCode]:[Total 2024 Colombian Returnees]],'Population Projection V2'!$T$167,FALSE),"OK", "Review")</f>
        <v>OK</v>
      </c>
      <c r="CG1780" s="361" t="str">
        <f>IF(AB1780&lt;=VLOOKUP($C1780,Projections2[[#All],[ISOCode]:[Total 2024 Colombian Returnees]],'Population Projection V2'!$U$167,FALSE),"OK", "Review")</f>
        <v>OK</v>
      </c>
      <c r="CH1780" s="361" t="str">
        <f>IF(AC1780&lt;=VLOOKUP($C1780,Projections2[[#All],[ISOCode]:[Total 2024 Colombian Returnees]],'Population Projection V2'!$V$167,FALSE),"OK", "Review")</f>
        <v>OK</v>
      </c>
      <c r="CI1780" s="361" t="str">
        <f>IF(AD1780&lt;=VLOOKUP($C1780,Projections2[[#All],[ISOCode]:[Total 2024 Colombian Returnees]],'Population Projection V2'!$W$167,FALSE),"OK", "Review")</f>
        <v>OK</v>
      </c>
      <c r="CJ1780" s="361" t="str">
        <f>IF(AE1780&lt;=VLOOKUP($C1780,Projections2[[#All],[ISOCode]:[Total 2024 Colombian Returnees]],'Population Projection V2'!$X$167,FALSE),"OK", "Review")</f>
        <v>OK</v>
      </c>
      <c r="CK1780" s="361" t="str">
        <f>IF(AH1780&lt;=VLOOKUP($C1780,Projections2[[#All],[ISOCode]:[Total 2024 Colombian Returnees]],'Population Projection V2'!$Y$167,FALSE),"OK", "Review")</f>
        <v>OK</v>
      </c>
      <c r="CL1780" s="361" t="str">
        <f>IF(AI1780&lt;=VLOOKUP($C1780,Projections2[[#All],[ISOCode]:[Total 2024 Colombian Returnees]],'Population Projection V2'!$Z$167,FALSE),"OK", "Review")</f>
        <v>OK</v>
      </c>
      <c r="CM1780" s="361" t="str">
        <f>IF(AJ1780&lt;=VLOOKUP($C1780,Projections2[[#All],[ISOCode]:[Total 2024 Colombian Returnees]],'Population Projection V2'!$AA$167,FALSE),"OK", "Review")</f>
        <v>OK</v>
      </c>
      <c r="CN1780" s="361" t="str">
        <f>IF(AK1780&lt;=VLOOKUP($C1780,Projections2[[#All],[ISOCode]:[Total 2024 Colombian Returnees]],'Population Projection V2'!$AB$167,FALSE),"OK", "Review")</f>
        <v>OK</v>
      </c>
      <c r="CO1780" s="361" t="str">
        <f>IF(AL1780&lt;=VLOOKUP($C1780,Projections2[[#All],[ISOCode]:[Total 2024 Colombian Returnees]],'Population Projection V2'!$AC$167,FALSE),"OK", "Review")</f>
        <v>OK</v>
      </c>
      <c r="CP1780" s="361" t="str">
        <f>IF(AO1780&lt;=VLOOKUP($C1780,Projections2[[#All],[ISOCode]:[Total 2024 Colombian Returnees]],'Population Projection V2'!$AD$167,FALSE),"OK", "Review")</f>
        <v>OK</v>
      </c>
      <c r="CQ1780" s="361" t="str">
        <f>IF(AP1780&lt;=VLOOKUP($C1780,Projections2[[#All],[ISOCode]:[Total 2024 Colombian Returnees]],'Population Projection V2'!$AE$167,FALSE),"OK", "Review")</f>
        <v>OK</v>
      </c>
      <c r="CR1780" s="361" t="str">
        <f>IF(AQ1780&lt;=VLOOKUP($C1780,Projections2[[#All],[ISOCode]:[Total 2024 Colombian Returnees]],'Population Projection V2'!$AF$167,FALSE),"OK", "Review")</f>
        <v>OK</v>
      </c>
      <c r="CS1780" s="361" t="str">
        <f>IF(AR1780&lt;=VLOOKUP($C1780,Projections2[[#All],[ISOCode]:[Total 2024 Colombian Returnees]],'Population Projection V2'!$AG$167,FALSE),"OK", "Review")</f>
        <v>OK</v>
      </c>
      <c r="CT1780" s="361" t="str">
        <f>IF(AS1780&lt;=VLOOKUP($C1780,Projections2[[#All],[ISOCode]:[Total 2024 Colombian Returnees]],'Population Projection V2'!$AH$167,FALSE),"OK", "Review")</f>
        <v>OK</v>
      </c>
      <c r="CU1780" s="361" t="str">
        <f>IF(AV1780&lt;=VLOOKUP($C1780,Projections2[[#All],[ISOCode]:[Total 2024 Colombian Returnees]],'Population Projection V2'!$AI$167,FALSE),"OK", "Review")</f>
        <v>OK</v>
      </c>
      <c r="CV1780" s="361" t="str">
        <f>IF(AW1780&lt;=VLOOKUP($C1780,Projections2[[#All],[ISOCode]:[Total 2024 Colombian Returnees]],'Population Projection V2'!$AJ$167,FALSE),"OK", "Review")</f>
        <v>OK</v>
      </c>
      <c r="CW1780" s="361" t="str">
        <f>IF(AX1780&lt;=VLOOKUP($C1780,Projections2[[#All],[ISOCode]:[Total 2024 Colombian Returnees]],'Population Projection V2'!$AK$167,FALSE),"OK", "Review")</f>
        <v>OK</v>
      </c>
      <c r="CX1780" s="361" t="str">
        <f>IF(AY1780&lt;=VLOOKUP($C1780,Projections2[[#All],[ISOCode]:[Total 2024 Colombian Returnees]],'Population Projection V2'!$AL$167,FALSE),"OK", "Review")</f>
        <v>OK</v>
      </c>
      <c r="CY1780" s="362" t="str">
        <f>IF(AZ1780&lt;=VLOOKUP($C1780,Projections2[[#All],[ISOCode]:[Total 2024 Colombian Returnees]],'Population Projection V2'!$AM$167,FALSE),"OK", "Review")</f>
        <v>OK</v>
      </c>
    </row>
    <row r="1781" spans="1:103" x14ac:dyDescent="0.25">
      <c r="A1781" s="218" t="s">
        <v>128</v>
      </c>
      <c r="B1781" s="219" t="s">
        <v>128</v>
      </c>
      <c r="C1781" s="219" t="s">
        <v>230</v>
      </c>
      <c r="D1781" s="219" t="s">
        <v>446</v>
      </c>
      <c r="E1781" s="219" t="s">
        <v>433</v>
      </c>
      <c r="F1781" s="220">
        <f t="shared" si="651"/>
        <v>0</v>
      </c>
      <c r="G1781" s="220">
        <f t="shared" si="652"/>
        <v>0</v>
      </c>
      <c r="H1781" s="220">
        <f t="shared" si="653"/>
        <v>0</v>
      </c>
      <c r="I1781" s="220">
        <f t="shared" si="654"/>
        <v>0</v>
      </c>
      <c r="J1781" s="221">
        <f t="shared" si="655"/>
        <v>0</v>
      </c>
      <c r="K1781" s="221">
        <f>VLOOKUP($C1781,Projections2[[#All],[ISOCode]:[Total 2024 Colombian Returnees]],7,0)</f>
        <v>0</v>
      </c>
      <c r="L1781" s="251"/>
      <c r="M1781" s="312"/>
      <c r="N1781" s="312"/>
      <c r="O1781" s="312"/>
      <c r="P1781" s="236"/>
      <c r="Q1781" s="252"/>
      <c r="R1781" s="224">
        <f>VLOOKUP($C1781,Projections2[[#All],[ISOCode]:[Total 2024 Colombian Returnees]],12,0)</f>
        <v>0</v>
      </c>
      <c r="S1781" s="225"/>
      <c r="T1781" s="226"/>
      <c r="U1781" s="226"/>
      <c r="V1781" s="226"/>
      <c r="W1781" s="226"/>
      <c r="X1781" s="227"/>
      <c r="Y1781" s="227">
        <f>VLOOKUP($C1781,Projections2[[#All],[ISOCode]:[Total 2024 Colombian Returnees]],17,0)</f>
        <v>0</v>
      </c>
      <c r="Z1781" s="228"/>
      <c r="AA1781" s="253"/>
      <c r="AB1781" s="253"/>
      <c r="AC1781" s="253"/>
      <c r="AD1781" s="253"/>
      <c r="AE1781" s="253"/>
      <c r="AF1781" s="253">
        <f>VLOOKUP($C1781,Projections2[[#All],[ISOCode]:[Total 2024 Colombian Returnees]],22,0)</f>
        <v>0</v>
      </c>
      <c r="AG1781" s="254"/>
      <c r="AH1781" s="255"/>
      <c r="AI1781" s="255"/>
      <c r="AJ1781" s="255"/>
      <c r="AK1781" s="255"/>
      <c r="AL1781" s="256"/>
      <c r="AM1781" s="230">
        <f>VLOOKUP($C1781,Projections2[[#All],[ISOCode]:[Total 2024 Colombian Returnees]],27,0)</f>
        <v>0</v>
      </c>
      <c r="AN1781" s="231"/>
      <c r="AO1781" s="257"/>
      <c r="AP1781" s="257"/>
      <c r="AQ1781" s="257"/>
      <c r="AR1781" s="257"/>
      <c r="AS1781" s="232"/>
      <c r="AT1781" s="232">
        <f>VLOOKUP($C1781,Projections2[[#All],[ISOCode]:[Total 2024 Colombian Returnees]],32,0)</f>
        <v>0</v>
      </c>
      <c r="AU1781" s="233"/>
      <c r="AV1781" s="258"/>
      <c r="AW1781" s="258"/>
      <c r="AX1781" s="258"/>
      <c r="AY1781" s="258"/>
      <c r="AZ1781" s="234"/>
      <c r="BA1781" s="234">
        <f>VLOOKUP($C1781,Projections2[[#All],[ISOCode]:[Total 2024 Colombian Returnees]],37,0)</f>
        <v>0</v>
      </c>
      <c r="BB1781" s="235"/>
      <c r="BC1781" s="360" t="str">
        <f t="shared" si="656"/>
        <v>Ok</v>
      </c>
      <c r="BD1781" s="361" t="str">
        <f t="shared" si="657"/>
        <v>Ok</v>
      </c>
      <c r="BE1781" s="361" t="str">
        <f t="shared" si="658"/>
        <v>Ok</v>
      </c>
      <c r="BF1781" s="361" t="str">
        <f t="shared" si="659"/>
        <v>Ok</v>
      </c>
      <c r="BG1781" s="362" t="str">
        <f t="shared" si="660"/>
        <v>Ok</v>
      </c>
      <c r="BH1781" s="360" t="str">
        <f t="shared" si="661"/>
        <v>Ok</v>
      </c>
      <c r="BI1781" s="361" t="str">
        <f t="shared" si="662"/>
        <v>Ok</v>
      </c>
      <c r="BJ1781" s="361" t="str">
        <f t="shared" si="663"/>
        <v>Ok</v>
      </c>
      <c r="BK1781" s="361" t="str">
        <f t="shared" si="664"/>
        <v>Ok</v>
      </c>
      <c r="BL1781" s="361" t="str">
        <f t="shared" si="665"/>
        <v>Ok</v>
      </c>
      <c r="BM1781" s="361" t="str">
        <f t="shared" si="666"/>
        <v>Ok</v>
      </c>
      <c r="BN1781" s="362" t="str">
        <f t="shared" si="667"/>
        <v>Ok</v>
      </c>
      <c r="BO1781" s="360" t="str">
        <f t="shared" si="668"/>
        <v>No Pop.</v>
      </c>
      <c r="BP1781" s="361" t="str">
        <f t="shared" si="669"/>
        <v>No Pop.</v>
      </c>
      <c r="BQ1781" s="361" t="str">
        <f t="shared" si="670"/>
        <v>No Pop.</v>
      </c>
      <c r="BR1781" s="361" t="str">
        <f t="shared" si="671"/>
        <v>No Pop.</v>
      </c>
      <c r="BS1781" s="361" t="str">
        <f t="shared" si="672"/>
        <v>No Pop.</v>
      </c>
      <c r="BT1781" s="361" t="str">
        <f t="shared" si="673"/>
        <v>No Pop.</v>
      </c>
      <c r="BU1781" s="362" t="str">
        <f t="shared" si="674"/>
        <v>No Pop.</v>
      </c>
      <c r="BV1781" s="360" t="str">
        <f>IF(M1781&lt;=VLOOKUP($C1781,Projections2[[#All],[ISOCode]:[Total 2024 Colombian Returnees]],'Population Projection V2'!$J$167,FALSE),"OK", "Review")</f>
        <v>OK</v>
      </c>
      <c r="BW1781" s="361" t="str">
        <f>IF(N1781&lt;=VLOOKUP($C1781,Projections2[[#All],[ISOCode]:[Total 2024 Colombian Returnees]],'Population Projection V2'!$K$167,FALSE),"OK", "Review")</f>
        <v>OK</v>
      </c>
      <c r="BX1781" s="361" t="str">
        <f>IF(O1781&lt;=VLOOKUP($C1781,Projections2[[#All],[ISOCode]:[Total 2024 Colombian Returnees]],'Population Projection V2'!$L$167,FALSE),"OK", "Review")</f>
        <v>OK</v>
      </c>
      <c r="BY1781" s="361" t="str">
        <f>IF(P1781&lt;=VLOOKUP($C1781,Projections2[[#All],[ISOCode]:[Total 2024 Colombian Returnees]],'Population Projection V2'!$M$167,FALSE),"OK", "Review")</f>
        <v>OK</v>
      </c>
      <c r="BZ1781" s="361" t="str">
        <f>IF(Q1781&lt;=VLOOKUP($C1781,Projections2[[#All],[ISOCode]:[Total 2024 Colombian Returnees]],'Population Projection V2'!$N$167,FALSE),"OK", "Review")</f>
        <v>OK</v>
      </c>
      <c r="CA1781" s="361" t="str">
        <f>IF(T1781&lt;=VLOOKUP($C1781,Projections2[[#All],[ISOCode]:[Total 2024 Colombian Returnees]],'Population Projection V2'!$O$167,FALSE),"OK", "Review")</f>
        <v>OK</v>
      </c>
      <c r="CB1781" s="361" t="str">
        <f>IF(U1781&lt;=VLOOKUP($C1781,Projections2[[#All],[ISOCode]:[Total 2024 Colombian Returnees]],'Population Projection V2'!$P$167,FALSE),"OK", "Review")</f>
        <v>OK</v>
      </c>
      <c r="CC1781" s="361" t="str">
        <f>IF(V1781&lt;=VLOOKUP($C1781,Projections2[[#All],[ISOCode]:[Total 2024 Colombian Returnees]],'Population Projection V2'!$Q$167,FALSE),"OK", "Review")</f>
        <v>OK</v>
      </c>
      <c r="CD1781" s="361" t="str">
        <f>IF(W1781&lt;=VLOOKUP($C1781,Projections2[[#All],[ISOCode]:[Total 2024 Colombian Returnees]],'Population Projection V2'!$R$167,FALSE),"OK", "Review")</f>
        <v>OK</v>
      </c>
      <c r="CE1781" s="361" t="str">
        <f>IF(X1781&lt;=VLOOKUP($C1781,Projections2[[#All],[ISOCode]:[Total 2024 Colombian Returnees]],'Population Projection V2'!$S$167,FALSE),"OK", "Review")</f>
        <v>OK</v>
      </c>
      <c r="CF1781" s="361" t="str">
        <f>IF(AA1781&lt;=VLOOKUP($C1781,Projections2[[#All],[ISOCode]:[Total 2024 Colombian Returnees]],'Population Projection V2'!$T$167,FALSE),"OK", "Review")</f>
        <v>OK</v>
      </c>
      <c r="CG1781" s="361" t="str">
        <f>IF(AB1781&lt;=VLOOKUP($C1781,Projections2[[#All],[ISOCode]:[Total 2024 Colombian Returnees]],'Population Projection V2'!$U$167,FALSE),"OK", "Review")</f>
        <v>OK</v>
      </c>
      <c r="CH1781" s="361" t="str">
        <f>IF(AC1781&lt;=VLOOKUP($C1781,Projections2[[#All],[ISOCode]:[Total 2024 Colombian Returnees]],'Population Projection V2'!$V$167,FALSE),"OK", "Review")</f>
        <v>OK</v>
      </c>
      <c r="CI1781" s="361" t="str">
        <f>IF(AD1781&lt;=VLOOKUP($C1781,Projections2[[#All],[ISOCode]:[Total 2024 Colombian Returnees]],'Population Projection V2'!$W$167,FALSE),"OK", "Review")</f>
        <v>OK</v>
      </c>
      <c r="CJ1781" s="361" t="str">
        <f>IF(AE1781&lt;=VLOOKUP($C1781,Projections2[[#All],[ISOCode]:[Total 2024 Colombian Returnees]],'Population Projection V2'!$X$167,FALSE),"OK", "Review")</f>
        <v>OK</v>
      </c>
      <c r="CK1781" s="361" t="str">
        <f>IF(AH1781&lt;=VLOOKUP($C1781,Projections2[[#All],[ISOCode]:[Total 2024 Colombian Returnees]],'Population Projection V2'!$Y$167,FALSE),"OK", "Review")</f>
        <v>OK</v>
      </c>
      <c r="CL1781" s="361" t="str">
        <f>IF(AI1781&lt;=VLOOKUP($C1781,Projections2[[#All],[ISOCode]:[Total 2024 Colombian Returnees]],'Population Projection V2'!$Z$167,FALSE),"OK", "Review")</f>
        <v>OK</v>
      </c>
      <c r="CM1781" s="361" t="str">
        <f>IF(AJ1781&lt;=VLOOKUP($C1781,Projections2[[#All],[ISOCode]:[Total 2024 Colombian Returnees]],'Population Projection V2'!$AA$167,FALSE),"OK", "Review")</f>
        <v>OK</v>
      </c>
      <c r="CN1781" s="361" t="str">
        <f>IF(AK1781&lt;=VLOOKUP($C1781,Projections2[[#All],[ISOCode]:[Total 2024 Colombian Returnees]],'Population Projection V2'!$AB$167,FALSE),"OK", "Review")</f>
        <v>OK</v>
      </c>
      <c r="CO1781" s="361" t="str">
        <f>IF(AL1781&lt;=VLOOKUP($C1781,Projections2[[#All],[ISOCode]:[Total 2024 Colombian Returnees]],'Population Projection V2'!$AC$167,FALSE),"OK", "Review")</f>
        <v>OK</v>
      </c>
      <c r="CP1781" s="361" t="str">
        <f>IF(AO1781&lt;=VLOOKUP($C1781,Projections2[[#All],[ISOCode]:[Total 2024 Colombian Returnees]],'Population Projection V2'!$AD$167,FALSE),"OK", "Review")</f>
        <v>OK</v>
      </c>
      <c r="CQ1781" s="361" t="str">
        <f>IF(AP1781&lt;=VLOOKUP($C1781,Projections2[[#All],[ISOCode]:[Total 2024 Colombian Returnees]],'Population Projection V2'!$AE$167,FALSE),"OK", "Review")</f>
        <v>OK</v>
      </c>
      <c r="CR1781" s="361" t="str">
        <f>IF(AQ1781&lt;=VLOOKUP($C1781,Projections2[[#All],[ISOCode]:[Total 2024 Colombian Returnees]],'Population Projection V2'!$AF$167,FALSE),"OK", "Review")</f>
        <v>OK</v>
      </c>
      <c r="CS1781" s="361" t="str">
        <f>IF(AR1781&lt;=VLOOKUP($C1781,Projections2[[#All],[ISOCode]:[Total 2024 Colombian Returnees]],'Population Projection V2'!$AG$167,FALSE),"OK", "Review")</f>
        <v>OK</v>
      </c>
      <c r="CT1781" s="361" t="str">
        <f>IF(AS1781&lt;=VLOOKUP($C1781,Projections2[[#All],[ISOCode]:[Total 2024 Colombian Returnees]],'Population Projection V2'!$AH$167,FALSE),"OK", "Review")</f>
        <v>OK</v>
      </c>
      <c r="CU1781" s="361" t="str">
        <f>IF(AV1781&lt;=VLOOKUP($C1781,Projections2[[#All],[ISOCode]:[Total 2024 Colombian Returnees]],'Population Projection V2'!$AI$167,FALSE),"OK", "Review")</f>
        <v>OK</v>
      </c>
      <c r="CV1781" s="361" t="str">
        <f>IF(AW1781&lt;=VLOOKUP($C1781,Projections2[[#All],[ISOCode]:[Total 2024 Colombian Returnees]],'Population Projection V2'!$AJ$167,FALSE),"OK", "Review")</f>
        <v>OK</v>
      </c>
      <c r="CW1781" s="361" t="str">
        <f>IF(AX1781&lt;=VLOOKUP($C1781,Projections2[[#All],[ISOCode]:[Total 2024 Colombian Returnees]],'Population Projection V2'!$AK$167,FALSE),"OK", "Review")</f>
        <v>OK</v>
      </c>
      <c r="CX1781" s="361" t="str">
        <f>IF(AY1781&lt;=VLOOKUP($C1781,Projections2[[#All],[ISOCode]:[Total 2024 Colombian Returnees]],'Population Projection V2'!$AL$167,FALSE),"OK", "Review")</f>
        <v>OK</v>
      </c>
      <c r="CY1781" s="362" t="str">
        <f>IF(AZ1781&lt;=VLOOKUP($C1781,Projections2[[#All],[ISOCode]:[Total 2024 Colombian Returnees]],'Population Projection V2'!$AM$167,FALSE),"OK", "Review")</f>
        <v>OK</v>
      </c>
    </row>
    <row r="1782" spans="1:103" x14ac:dyDescent="0.25">
      <c r="A1782" s="218" t="s">
        <v>128</v>
      </c>
      <c r="B1782" s="219" t="s">
        <v>128</v>
      </c>
      <c r="C1782" s="219" t="s">
        <v>231</v>
      </c>
      <c r="D1782" s="219" t="s">
        <v>447</v>
      </c>
      <c r="E1782" s="219" t="s">
        <v>433</v>
      </c>
      <c r="F1782" s="220">
        <f t="shared" si="651"/>
        <v>0</v>
      </c>
      <c r="G1782" s="220">
        <f t="shared" si="652"/>
        <v>0</v>
      </c>
      <c r="H1782" s="220">
        <f t="shared" si="653"/>
        <v>0</v>
      </c>
      <c r="I1782" s="220">
        <f t="shared" si="654"/>
        <v>0</v>
      </c>
      <c r="J1782" s="221">
        <f t="shared" si="655"/>
        <v>0</v>
      </c>
      <c r="K1782" s="221">
        <f>VLOOKUP($C1782,Projections2[[#All],[ISOCode]:[Total 2024 Colombian Returnees]],7,0)</f>
        <v>0</v>
      </c>
      <c r="L1782" s="251"/>
      <c r="M1782" s="312"/>
      <c r="N1782" s="312"/>
      <c r="O1782" s="312"/>
      <c r="P1782" s="236"/>
      <c r="Q1782" s="252"/>
      <c r="R1782" s="224">
        <f>VLOOKUP($C1782,Projections2[[#All],[ISOCode]:[Total 2024 Colombian Returnees]],12,0)</f>
        <v>0</v>
      </c>
      <c r="S1782" s="225"/>
      <c r="T1782" s="226"/>
      <c r="U1782" s="226"/>
      <c r="V1782" s="226"/>
      <c r="W1782" s="226"/>
      <c r="X1782" s="227"/>
      <c r="Y1782" s="227">
        <f>VLOOKUP($C1782,Projections2[[#All],[ISOCode]:[Total 2024 Colombian Returnees]],17,0)</f>
        <v>0</v>
      </c>
      <c r="Z1782" s="228"/>
      <c r="AA1782" s="253"/>
      <c r="AB1782" s="253"/>
      <c r="AC1782" s="253"/>
      <c r="AD1782" s="253"/>
      <c r="AE1782" s="253"/>
      <c r="AF1782" s="253">
        <f>VLOOKUP($C1782,Projections2[[#All],[ISOCode]:[Total 2024 Colombian Returnees]],22,0)</f>
        <v>0</v>
      </c>
      <c r="AG1782" s="254"/>
      <c r="AH1782" s="255"/>
      <c r="AI1782" s="255"/>
      <c r="AJ1782" s="255"/>
      <c r="AK1782" s="255"/>
      <c r="AL1782" s="256"/>
      <c r="AM1782" s="230">
        <f>VLOOKUP($C1782,Projections2[[#All],[ISOCode]:[Total 2024 Colombian Returnees]],27,0)</f>
        <v>0</v>
      </c>
      <c r="AN1782" s="231"/>
      <c r="AO1782" s="257"/>
      <c r="AP1782" s="257"/>
      <c r="AQ1782" s="257"/>
      <c r="AR1782" s="257"/>
      <c r="AS1782" s="232"/>
      <c r="AT1782" s="232">
        <f>VLOOKUP($C1782,Projections2[[#All],[ISOCode]:[Total 2024 Colombian Returnees]],32,0)</f>
        <v>0</v>
      </c>
      <c r="AU1782" s="233"/>
      <c r="AV1782" s="258"/>
      <c r="AW1782" s="258"/>
      <c r="AX1782" s="258"/>
      <c r="AY1782" s="258"/>
      <c r="AZ1782" s="234"/>
      <c r="BA1782" s="234">
        <f>VLOOKUP($C1782,Projections2[[#All],[ISOCode]:[Total 2024 Colombian Returnees]],37,0)</f>
        <v>0</v>
      </c>
      <c r="BB1782" s="235"/>
      <c r="BC1782" s="360" t="str">
        <f t="shared" si="656"/>
        <v>Ok</v>
      </c>
      <c r="BD1782" s="361" t="str">
        <f t="shared" si="657"/>
        <v>Ok</v>
      </c>
      <c r="BE1782" s="361" t="str">
        <f t="shared" si="658"/>
        <v>Ok</v>
      </c>
      <c r="BF1782" s="361" t="str">
        <f t="shared" si="659"/>
        <v>Ok</v>
      </c>
      <c r="BG1782" s="362" t="str">
        <f t="shared" si="660"/>
        <v>Ok</v>
      </c>
      <c r="BH1782" s="360" t="str">
        <f t="shared" si="661"/>
        <v>Ok</v>
      </c>
      <c r="BI1782" s="361" t="str">
        <f t="shared" si="662"/>
        <v>Ok</v>
      </c>
      <c r="BJ1782" s="361" t="str">
        <f t="shared" si="663"/>
        <v>Ok</v>
      </c>
      <c r="BK1782" s="361" t="str">
        <f t="shared" si="664"/>
        <v>Ok</v>
      </c>
      <c r="BL1782" s="361" t="str">
        <f t="shared" si="665"/>
        <v>Ok</v>
      </c>
      <c r="BM1782" s="361" t="str">
        <f t="shared" si="666"/>
        <v>Ok</v>
      </c>
      <c r="BN1782" s="362" t="str">
        <f t="shared" si="667"/>
        <v>Ok</v>
      </c>
      <c r="BO1782" s="360" t="str">
        <f t="shared" si="668"/>
        <v>No Pop.</v>
      </c>
      <c r="BP1782" s="361" t="str">
        <f t="shared" si="669"/>
        <v>No Pop.</v>
      </c>
      <c r="BQ1782" s="361" t="str">
        <f t="shared" si="670"/>
        <v>No Pop.</v>
      </c>
      <c r="BR1782" s="361" t="str">
        <f t="shared" si="671"/>
        <v>No Pop.</v>
      </c>
      <c r="BS1782" s="361" t="str">
        <f t="shared" si="672"/>
        <v>No Pop.</v>
      </c>
      <c r="BT1782" s="361" t="str">
        <f t="shared" si="673"/>
        <v>No Pop.</v>
      </c>
      <c r="BU1782" s="362" t="str">
        <f t="shared" si="674"/>
        <v>No Pop.</v>
      </c>
      <c r="BV1782" s="360" t="str">
        <f>IF(M1782&lt;=VLOOKUP($C1782,Projections2[[#All],[ISOCode]:[Total 2024 Colombian Returnees]],'Population Projection V2'!$J$167,FALSE),"OK", "Review")</f>
        <v>OK</v>
      </c>
      <c r="BW1782" s="361" t="str">
        <f>IF(N1782&lt;=VLOOKUP($C1782,Projections2[[#All],[ISOCode]:[Total 2024 Colombian Returnees]],'Population Projection V2'!$K$167,FALSE),"OK", "Review")</f>
        <v>OK</v>
      </c>
      <c r="BX1782" s="361" t="str">
        <f>IF(O1782&lt;=VLOOKUP($C1782,Projections2[[#All],[ISOCode]:[Total 2024 Colombian Returnees]],'Population Projection V2'!$L$167,FALSE),"OK", "Review")</f>
        <v>OK</v>
      </c>
      <c r="BY1782" s="361" t="str">
        <f>IF(P1782&lt;=VLOOKUP($C1782,Projections2[[#All],[ISOCode]:[Total 2024 Colombian Returnees]],'Population Projection V2'!$M$167,FALSE),"OK", "Review")</f>
        <v>OK</v>
      </c>
      <c r="BZ1782" s="361" t="str">
        <f>IF(Q1782&lt;=VLOOKUP($C1782,Projections2[[#All],[ISOCode]:[Total 2024 Colombian Returnees]],'Population Projection V2'!$N$167,FALSE),"OK", "Review")</f>
        <v>OK</v>
      </c>
      <c r="CA1782" s="361" t="str">
        <f>IF(T1782&lt;=VLOOKUP($C1782,Projections2[[#All],[ISOCode]:[Total 2024 Colombian Returnees]],'Population Projection V2'!$O$167,FALSE),"OK", "Review")</f>
        <v>OK</v>
      </c>
      <c r="CB1782" s="361" t="str">
        <f>IF(U1782&lt;=VLOOKUP($C1782,Projections2[[#All],[ISOCode]:[Total 2024 Colombian Returnees]],'Population Projection V2'!$P$167,FALSE),"OK", "Review")</f>
        <v>OK</v>
      </c>
      <c r="CC1782" s="361" t="str">
        <f>IF(V1782&lt;=VLOOKUP($C1782,Projections2[[#All],[ISOCode]:[Total 2024 Colombian Returnees]],'Population Projection V2'!$Q$167,FALSE),"OK", "Review")</f>
        <v>OK</v>
      </c>
      <c r="CD1782" s="361" t="str">
        <f>IF(W1782&lt;=VLOOKUP($C1782,Projections2[[#All],[ISOCode]:[Total 2024 Colombian Returnees]],'Population Projection V2'!$R$167,FALSE),"OK", "Review")</f>
        <v>OK</v>
      </c>
      <c r="CE1782" s="361" t="str">
        <f>IF(X1782&lt;=VLOOKUP($C1782,Projections2[[#All],[ISOCode]:[Total 2024 Colombian Returnees]],'Population Projection V2'!$S$167,FALSE),"OK", "Review")</f>
        <v>OK</v>
      </c>
      <c r="CF1782" s="361" t="str">
        <f>IF(AA1782&lt;=VLOOKUP($C1782,Projections2[[#All],[ISOCode]:[Total 2024 Colombian Returnees]],'Population Projection V2'!$T$167,FALSE),"OK", "Review")</f>
        <v>OK</v>
      </c>
      <c r="CG1782" s="361" t="str">
        <f>IF(AB1782&lt;=VLOOKUP($C1782,Projections2[[#All],[ISOCode]:[Total 2024 Colombian Returnees]],'Population Projection V2'!$U$167,FALSE),"OK", "Review")</f>
        <v>OK</v>
      </c>
      <c r="CH1782" s="361" t="str">
        <f>IF(AC1782&lt;=VLOOKUP($C1782,Projections2[[#All],[ISOCode]:[Total 2024 Colombian Returnees]],'Population Projection V2'!$V$167,FALSE),"OK", "Review")</f>
        <v>OK</v>
      </c>
      <c r="CI1782" s="361" t="str">
        <f>IF(AD1782&lt;=VLOOKUP($C1782,Projections2[[#All],[ISOCode]:[Total 2024 Colombian Returnees]],'Population Projection V2'!$W$167,FALSE),"OK", "Review")</f>
        <v>OK</v>
      </c>
      <c r="CJ1782" s="361" t="str">
        <f>IF(AE1782&lt;=VLOOKUP($C1782,Projections2[[#All],[ISOCode]:[Total 2024 Colombian Returnees]],'Population Projection V2'!$X$167,FALSE),"OK", "Review")</f>
        <v>OK</v>
      </c>
      <c r="CK1782" s="361" t="str">
        <f>IF(AH1782&lt;=VLOOKUP($C1782,Projections2[[#All],[ISOCode]:[Total 2024 Colombian Returnees]],'Population Projection V2'!$Y$167,FALSE),"OK", "Review")</f>
        <v>OK</v>
      </c>
      <c r="CL1782" s="361" t="str">
        <f>IF(AI1782&lt;=VLOOKUP($C1782,Projections2[[#All],[ISOCode]:[Total 2024 Colombian Returnees]],'Population Projection V2'!$Z$167,FALSE),"OK", "Review")</f>
        <v>OK</v>
      </c>
      <c r="CM1782" s="361" t="str">
        <f>IF(AJ1782&lt;=VLOOKUP($C1782,Projections2[[#All],[ISOCode]:[Total 2024 Colombian Returnees]],'Population Projection V2'!$AA$167,FALSE),"OK", "Review")</f>
        <v>OK</v>
      </c>
      <c r="CN1782" s="361" t="str">
        <f>IF(AK1782&lt;=VLOOKUP($C1782,Projections2[[#All],[ISOCode]:[Total 2024 Colombian Returnees]],'Population Projection V2'!$AB$167,FALSE),"OK", "Review")</f>
        <v>OK</v>
      </c>
      <c r="CO1782" s="361" t="str">
        <f>IF(AL1782&lt;=VLOOKUP($C1782,Projections2[[#All],[ISOCode]:[Total 2024 Colombian Returnees]],'Population Projection V2'!$AC$167,FALSE),"OK", "Review")</f>
        <v>OK</v>
      </c>
      <c r="CP1782" s="361" t="str">
        <f>IF(AO1782&lt;=VLOOKUP($C1782,Projections2[[#All],[ISOCode]:[Total 2024 Colombian Returnees]],'Population Projection V2'!$AD$167,FALSE),"OK", "Review")</f>
        <v>OK</v>
      </c>
      <c r="CQ1782" s="361" t="str">
        <f>IF(AP1782&lt;=VLOOKUP($C1782,Projections2[[#All],[ISOCode]:[Total 2024 Colombian Returnees]],'Population Projection V2'!$AE$167,FALSE),"OK", "Review")</f>
        <v>OK</v>
      </c>
      <c r="CR1782" s="361" t="str">
        <f>IF(AQ1782&lt;=VLOOKUP($C1782,Projections2[[#All],[ISOCode]:[Total 2024 Colombian Returnees]],'Population Projection V2'!$AF$167,FALSE),"OK", "Review")</f>
        <v>OK</v>
      </c>
      <c r="CS1782" s="361" t="str">
        <f>IF(AR1782&lt;=VLOOKUP($C1782,Projections2[[#All],[ISOCode]:[Total 2024 Colombian Returnees]],'Population Projection V2'!$AG$167,FALSE),"OK", "Review")</f>
        <v>OK</v>
      </c>
      <c r="CT1782" s="361" t="str">
        <f>IF(AS1782&lt;=VLOOKUP($C1782,Projections2[[#All],[ISOCode]:[Total 2024 Colombian Returnees]],'Population Projection V2'!$AH$167,FALSE),"OK", "Review")</f>
        <v>OK</v>
      </c>
      <c r="CU1782" s="361" t="str">
        <f>IF(AV1782&lt;=VLOOKUP($C1782,Projections2[[#All],[ISOCode]:[Total 2024 Colombian Returnees]],'Population Projection V2'!$AI$167,FALSE),"OK", "Review")</f>
        <v>OK</v>
      </c>
      <c r="CV1782" s="361" t="str">
        <f>IF(AW1782&lt;=VLOOKUP($C1782,Projections2[[#All],[ISOCode]:[Total 2024 Colombian Returnees]],'Population Projection V2'!$AJ$167,FALSE),"OK", "Review")</f>
        <v>OK</v>
      </c>
      <c r="CW1782" s="361" t="str">
        <f>IF(AX1782&lt;=VLOOKUP($C1782,Projections2[[#All],[ISOCode]:[Total 2024 Colombian Returnees]],'Population Projection V2'!$AK$167,FALSE),"OK", "Review")</f>
        <v>OK</v>
      </c>
      <c r="CX1782" s="361" t="str">
        <f>IF(AY1782&lt;=VLOOKUP($C1782,Projections2[[#All],[ISOCode]:[Total 2024 Colombian Returnees]],'Population Projection V2'!$AL$167,FALSE),"OK", "Review")</f>
        <v>OK</v>
      </c>
      <c r="CY1782" s="362" t="str">
        <f>IF(AZ1782&lt;=VLOOKUP($C1782,Projections2[[#All],[ISOCode]:[Total 2024 Colombian Returnees]],'Population Projection V2'!$AM$167,FALSE),"OK", "Review")</f>
        <v>OK</v>
      </c>
    </row>
    <row r="1783" spans="1:103" x14ac:dyDescent="0.25">
      <c r="A1783" s="218" t="s">
        <v>128</v>
      </c>
      <c r="B1783" s="219" t="s">
        <v>128</v>
      </c>
      <c r="C1783" s="219" t="s">
        <v>232</v>
      </c>
      <c r="D1783" s="219" t="s">
        <v>448</v>
      </c>
      <c r="E1783" s="219" t="s">
        <v>433</v>
      </c>
      <c r="F1783" s="220">
        <f t="shared" si="651"/>
        <v>0</v>
      </c>
      <c r="G1783" s="220">
        <f t="shared" si="652"/>
        <v>0</v>
      </c>
      <c r="H1783" s="220">
        <f t="shared" si="653"/>
        <v>0</v>
      </c>
      <c r="I1783" s="220">
        <f t="shared" si="654"/>
        <v>0</v>
      </c>
      <c r="J1783" s="221">
        <f t="shared" si="655"/>
        <v>0</v>
      </c>
      <c r="K1783" s="221">
        <f>VLOOKUP($C1783,Projections2[[#All],[ISOCode]:[Total 2024 Colombian Returnees]],7,0)</f>
        <v>0</v>
      </c>
      <c r="L1783" s="251"/>
      <c r="M1783" s="312"/>
      <c r="N1783" s="312"/>
      <c r="O1783" s="312"/>
      <c r="P1783" s="236"/>
      <c r="Q1783" s="252"/>
      <c r="R1783" s="224">
        <f>VLOOKUP($C1783,Projections2[[#All],[ISOCode]:[Total 2024 Colombian Returnees]],12,0)</f>
        <v>0</v>
      </c>
      <c r="S1783" s="225"/>
      <c r="T1783" s="226"/>
      <c r="U1783" s="226"/>
      <c r="V1783" s="226"/>
      <c r="W1783" s="226"/>
      <c r="X1783" s="227"/>
      <c r="Y1783" s="227">
        <f>VLOOKUP($C1783,Projections2[[#All],[ISOCode]:[Total 2024 Colombian Returnees]],17,0)</f>
        <v>0</v>
      </c>
      <c r="Z1783" s="228"/>
      <c r="AA1783" s="253"/>
      <c r="AB1783" s="253"/>
      <c r="AC1783" s="253"/>
      <c r="AD1783" s="253"/>
      <c r="AE1783" s="253"/>
      <c r="AF1783" s="253">
        <f>VLOOKUP($C1783,Projections2[[#All],[ISOCode]:[Total 2024 Colombian Returnees]],22,0)</f>
        <v>0</v>
      </c>
      <c r="AG1783" s="254"/>
      <c r="AH1783" s="255"/>
      <c r="AI1783" s="255"/>
      <c r="AJ1783" s="255"/>
      <c r="AK1783" s="255"/>
      <c r="AL1783" s="256"/>
      <c r="AM1783" s="230">
        <f>VLOOKUP($C1783,Projections2[[#All],[ISOCode]:[Total 2024 Colombian Returnees]],27,0)</f>
        <v>0</v>
      </c>
      <c r="AN1783" s="231"/>
      <c r="AO1783" s="257"/>
      <c r="AP1783" s="257"/>
      <c r="AQ1783" s="257"/>
      <c r="AR1783" s="257"/>
      <c r="AS1783" s="232"/>
      <c r="AT1783" s="232">
        <f>VLOOKUP($C1783,Projections2[[#All],[ISOCode]:[Total 2024 Colombian Returnees]],32,0)</f>
        <v>0</v>
      </c>
      <c r="AU1783" s="233"/>
      <c r="AV1783" s="258"/>
      <c r="AW1783" s="258"/>
      <c r="AX1783" s="258"/>
      <c r="AY1783" s="258"/>
      <c r="AZ1783" s="234"/>
      <c r="BA1783" s="234">
        <f>VLOOKUP($C1783,Projections2[[#All],[ISOCode]:[Total 2024 Colombian Returnees]],37,0)</f>
        <v>0</v>
      </c>
      <c r="BB1783" s="235"/>
      <c r="BC1783" s="360" t="str">
        <f t="shared" si="656"/>
        <v>Ok</v>
      </c>
      <c r="BD1783" s="361" t="str">
        <f t="shared" si="657"/>
        <v>Ok</v>
      </c>
      <c r="BE1783" s="361" t="str">
        <f t="shared" si="658"/>
        <v>Ok</v>
      </c>
      <c r="BF1783" s="361" t="str">
        <f t="shared" si="659"/>
        <v>Ok</v>
      </c>
      <c r="BG1783" s="362" t="str">
        <f t="shared" si="660"/>
        <v>Ok</v>
      </c>
      <c r="BH1783" s="360" t="str">
        <f t="shared" si="661"/>
        <v>Ok</v>
      </c>
      <c r="BI1783" s="361" t="str">
        <f t="shared" si="662"/>
        <v>Ok</v>
      </c>
      <c r="BJ1783" s="361" t="str">
        <f t="shared" si="663"/>
        <v>Ok</v>
      </c>
      <c r="BK1783" s="361" t="str">
        <f t="shared" si="664"/>
        <v>Ok</v>
      </c>
      <c r="BL1783" s="361" t="str">
        <f t="shared" si="665"/>
        <v>Ok</v>
      </c>
      <c r="BM1783" s="361" t="str">
        <f t="shared" si="666"/>
        <v>Ok</v>
      </c>
      <c r="BN1783" s="362" t="str">
        <f t="shared" si="667"/>
        <v>Ok</v>
      </c>
      <c r="BO1783" s="360" t="str">
        <f t="shared" si="668"/>
        <v>No Pop.</v>
      </c>
      <c r="BP1783" s="361" t="str">
        <f t="shared" si="669"/>
        <v>No Pop.</v>
      </c>
      <c r="BQ1783" s="361" t="str">
        <f t="shared" si="670"/>
        <v>No Pop.</v>
      </c>
      <c r="BR1783" s="361" t="str">
        <f t="shared" si="671"/>
        <v>No Pop.</v>
      </c>
      <c r="BS1783" s="361" t="str">
        <f t="shared" si="672"/>
        <v>No Pop.</v>
      </c>
      <c r="BT1783" s="361" t="str">
        <f t="shared" si="673"/>
        <v>No Pop.</v>
      </c>
      <c r="BU1783" s="362" t="str">
        <f t="shared" si="674"/>
        <v>No Pop.</v>
      </c>
      <c r="BV1783" s="360" t="str">
        <f>IF(M1783&lt;=VLOOKUP($C1783,Projections2[[#All],[ISOCode]:[Total 2024 Colombian Returnees]],'Population Projection V2'!$J$167,FALSE),"OK", "Review")</f>
        <v>OK</v>
      </c>
      <c r="BW1783" s="361" t="str">
        <f>IF(N1783&lt;=VLOOKUP($C1783,Projections2[[#All],[ISOCode]:[Total 2024 Colombian Returnees]],'Population Projection V2'!$K$167,FALSE),"OK", "Review")</f>
        <v>OK</v>
      </c>
      <c r="BX1783" s="361" t="str">
        <f>IF(O1783&lt;=VLOOKUP($C1783,Projections2[[#All],[ISOCode]:[Total 2024 Colombian Returnees]],'Population Projection V2'!$L$167,FALSE),"OK", "Review")</f>
        <v>OK</v>
      </c>
      <c r="BY1783" s="361" t="str">
        <f>IF(P1783&lt;=VLOOKUP($C1783,Projections2[[#All],[ISOCode]:[Total 2024 Colombian Returnees]],'Population Projection V2'!$M$167,FALSE),"OK", "Review")</f>
        <v>OK</v>
      </c>
      <c r="BZ1783" s="361" t="str">
        <f>IF(Q1783&lt;=VLOOKUP($C1783,Projections2[[#All],[ISOCode]:[Total 2024 Colombian Returnees]],'Population Projection V2'!$N$167,FALSE),"OK", "Review")</f>
        <v>OK</v>
      </c>
      <c r="CA1783" s="361" t="str">
        <f>IF(T1783&lt;=VLOOKUP($C1783,Projections2[[#All],[ISOCode]:[Total 2024 Colombian Returnees]],'Population Projection V2'!$O$167,FALSE),"OK", "Review")</f>
        <v>OK</v>
      </c>
      <c r="CB1783" s="361" t="str">
        <f>IF(U1783&lt;=VLOOKUP($C1783,Projections2[[#All],[ISOCode]:[Total 2024 Colombian Returnees]],'Population Projection V2'!$P$167,FALSE),"OK", "Review")</f>
        <v>OK</v>
      </c>
      <c r="CC1783" s="361" t="str">
        <f>IF(V1783&lt;=VLOOKUP($C1783,Projections2[[#All],[ISOCode]:[Total 2024 Colombian Returnees]],'Population Projection V2'!$Q$167,FALSE),"OK", "Review")</f>
        <v>OK</v>
      </c>
      <c r="CD1783" s="361" t="str">
        <f>IF(W1783&lt;=VLOOKUP($C1783,Projections2[[#All],[ISOCode]:[Total 2024 Colombian Returnees]],'Population Projection V2'!$R$167,FALSE),"OK", "Review")</f>
        <v>OK</v>
      </c>
      <c r="CE1783" s="361" t="str">
        <f>IF(X1783&lt;=VLOOKUP($C1783,Projections2[[#All],[ISOCode]:[Total 2024 Colombian Returnees]],'Population Projection V2'!$S$167,FALSE),"OK", "Review")</f>
        <v>OK</v>
      </c>
      <c r="CF1783" s="361" t="str">
        <f>IF(AA1783&lt;=VLOOKUP($C1783,Projections2[[#All],[ISOCode]:[Total 2024 Colombian Returnees]],'Population Projection V2'!$T$167,FALSE),"OK", "Review")</f>
        <v>OK</v>
      </c>
      <c r="CG1783" s="361" t="str">
        <f>IF(AB1783&lt;=VLOOKUP($C1783,Projections2[[#All],[ISOCode]:[Total 2024 Colombian Returnees]],'Population Projection V2'!$U$167,FALSE),"OK", "Review")</f>
        <v>OK</v>
      </c>
      <c r="CH1783" s="361" t="str">
        <f>IF(AC1783&lt;=VLOOKUP($C1783,Projections2[[#All],[ISOCode]:[Total 2024 Colombian Returnees]],'Population Projection V2'!$V$167,FALSE),"OK", "Review")</f>
        <v>OK</v>
      </c>
      <c r="CI1783" s="361" t="str">
        <f>IF(AD1783&lt;=VLOOKUP($C1783,Projections2[[#All],[ISOCode]:[Total 2024 Colombian Returnees]],'Population Projection V2'!$W$167,FALSE),"OK", "Review")</f>
        <v>OK</v>
      </c>
      <c r="CJ1783" s="361" t="str">
        <f>IF(AE1783&lt;=VLOOKUP($C1783,Projections2[[#All],[ISOCode]:[Total 2024 Colombian Returnees]],'Population Projection V2'!$X$167,FALSE),"OK", "Review")</f>
        <v>OK</v>
      </c>
      <c r="CK1783" s="361" t="str">
        <f>IF(AH1783&lt;=VLOOKUP($C1783,Projections2[[#All],[ISOCode]:[Total 2024 Colombian Returnees]],'Population Projection V2'!$Y$167,FALSE),"OK", "Review")</f>
        <v>OK</v>
      </c>
      <c r="CL1783" s="361" t="str">
        <f>IF(AI1783&lt;=VLOOKUP($C1783,Projections2[[#All],[ISOCode]:[Total 2024 Colombian Returnees]],'Population Projection V2'!$Z$167,FALSE),"OK", "Review")</f>
        <v>OK</v>
      </c>
      <c r="CM1783" s="361" t="str">
        <f>IF(AJ1783&lt;=VLOOKUP($C1783,Projections2[[#All],[ISOCode]:[Total 2024 Colombian Returnees]],'Population Projection V2'!$AA$167,FALSE),"OK", "Review")</f>
        <v>OK</v>
      </c>
      <c r="CN1783" s="361" t="str">
        <f>IF(AK1783&lt;=VLOOKUP($C1783,Projections2[[#All],[ISOCode]:[Total 2024 Colombian Returnees]],'Population Projection V2'!$AB$167,FALSE),"OK", "Review")</f>
        <v>OK</v>
      </c>
      <c r="CO1783" s="361" t="str">
        <f>IF(AL1783&lt;=VLOOKUP($C1783,Projections2[[#All],[ISOCode]:[Total 2024 Colombian Returnees]],'Population Projection V2'!$AC$167,FALSE),"OK", "Review")</f>
        <v>OK</v>
      </c>
      <c r="CP1783" s="361" t="str">
        <f>IF(AO1783&lt;=VLOOKUP($C1783,Projections2[[#All],[ISOCode]:[Total 2024 Colombian Returnees]],'Population Projection V2'!$AD$167,FALSE),"OK", "Review")</f>
        <v>OK</v>
      </c>
      <c r="CQ1783" s="361" t="str">
        <f>IF(AP1783&lt;=VLOOKUP($C1783,Projections2[[#All],[ISOCode]:[Total 2024 Colombian Returnees]],'Population Projection V2'!$AE$167,FALSE),"OK", "Review")</f>
        <v>OK</v>
      </c>
      <c r="CR1783" s="361" t="str">
        <f>IF(AQ1783&lt;=VLOOKUP($C1783,Projections2[[#All],[ISOCode]:[Total 2024 Colombian Returnees]],'Population Projection V2'!$AF$167,FALSE),"OK", "Review")</f>
        <v>OK</v>
      </c>
      <c r="CS1783" s="361" t="str">
        <f>IF(AR1783&lt;=VLOOKUP($C1783,Projections2[[#All],[ISOCode]:[Total 2024 Colombian Returnees]],'Population Projection V2'!$AG$167,FALSE),"OK", "Review")</f>
        <v>OK</v>
      </c>
      <c r="CT1783" s="361" t="str">
        <f>IF(AS1783&lt;=VLOOKUP($C1783,Projections2[[#All],[ISOCode]:[Total 2024 Colombian Returnees]],'Population Projection V2'!$AH$167,FALSE),"OK", "Review")</f>
        <v>OK</v>
      </c>
      <c r="CU1783" s="361" t="str">
        <f>IF(AV1783&lt;=VLOOKUP($C1783,Projections2[[#All],[ISOCode]:[Total 2024 Colombian Returnees]],'Population Projection V2'!$AI$167,FALSE),"OK", "Review")</f>
        <v>OK</v>
      </c>
      <c r="CV1783" s="361" t="str">
        <f>IF(AW1783&lt;=VLOOKUP($C1783,Projections2[[#All],[ISOCode]:[Total 2024 Colombian Returnees]],'Population Projection V2'!$AJ$167,FALSE),"OK", "Review")</f>
        <v>OK</v>
      </c>
      <c r="CW1783" s="361" t="str">
        <f>IF(AX1783&lt;=VLOOKUP($C1783,Projections2[[#All],[ISOCode]:[Total 2024 Colombian Returnees]],'Population Projection V2'!$AK$167,FALSE),"OK", "Review")</f>
        <v>OK</v>
      </c>
      <c r="CX1783" s="361" t="str">
        <f>IF(AY1783&lt;=VLOOKUP($C1783,Projections2[[#All],[ISOCode]:[Total 2024 Colombian Returnees]],'Population Projection V2'!$AL$167,FALSE),"OK", "Review")</f>
        <v>OK</v>
      </c>
      <c r="CY1783" s="362" t="str">
        <f>IF(AZ1783&lt;=VLOOKUP($C1783,Projections2[[#All],[ISOCode]:[Total 2024 Colombian Returnees]],'Population Projection V2'!$AM$167,FALSE),"OK", "Review")</f>
        <v>OK</v>
      </c>
    </row>
    <row r="1784" spans="1:103" x14ac:dyDescent="0.25">
      <c r="A1784" s="218" t="s">
        <v>128</v>
      </c>
      <c r="B1784" s="219" t="s">
        <v>128</v>
      </c>
      <c r="C1784" s="219" t="s">
        <v>233</v>
      </c>
      <c r="D1784" s="219" t="s">
        <v>449</v>
      </c>
      <c r="E1784" s="219" t="s">
        <v>433</v>
      </c>
      <c r="F1784" s="220">
        <f t="shared" si="651"/>
        <v>0</v>
      </c>
      <c r="G1784" s="220">
        <f t="shared" si="652"/>
        <v>0</v>
      </c>
      <c r="H1784" s="220">
        <f t="shared" si="653"/>
        <v>0</v>
      </c>
      <c r="I1784" s="220">
        <f t="shared" si="654"/>
        <v>0</v>
      </c>
      <c r="J1784" s="221">
        <f t="shared" si="655"/>
        <v>0</v>
      </c>
      <c r="K1784" s="221">
        <f>VLOOKUP($C1784,Projections2[[#All],[ISOCode]:[Total 2024 Colombian Returnees]],7,0)</f>
        <v>0</v>
      </c>
      <c r="L1784" s="251"/>
      <c r="M1784" s="312"/>
      <c r="N1784" s="312"/>
      <c r="O1784" s="312"/>
      <c r="P1784" s="236"/>
      <c r="Q1784" s="252"/>
      <c r="R1784" s="224">
        <f>VLOOKUP($C1784,Projections2[[#All],[ISOCode]:[Total 2024 Colombian Returnees]],12,0)</f>
        <v>0</v>
      </c>
      <c r="S1784" s="225"/>
      <c r="T1784" s="226"/>
      <c r="U1784" s="226"/>
      <c r="V1784" s="226"/>
      <c r="W1784" s="226"/>
      <c r="X1784" s="227"/>
      <c r="Y1784" s="227">
        <f>VLOOKUP($C1784,Projections2[[#All],[ISOCode]:[Total 2024 Colombian Returnees]],17,0)</f>
        <v>0</v>
      </c>
      <c r="Z1784" s="228"/>
      <c r="AA1784" s="253"/>
      <c r="AB1784" s="253"/>
      <c r="AC1784" s="253"/>
      <c r="AD1784" s="253"/>
      <c r="AE1784" s="253"/>
      <c r="AF1784" s="253">
        <f>VLOOKUP($C1784,Projections2[[#All],[ISOCode]:[Total 2024 Colombian Returnees]],22,0)</f>
        <v>0</v>
      </c>
      <c r="AG1784" s="254"/>
      <c r="AH1784" s="255"/>
      <c r="AI1784" s="255"/>
      <c r="AJ1784" s="255"/>
      <c r="AK1784" s="255"/>
      <c r="AL1784" s="256"/>
      <c r="AM1784" s="230">
        <f>VLOOKUP($C1784,Projections2[[#All],[ISOCode]:[Total 2024 Colombian Returnees]],27,0)</f>
        <v>0</v>
      </c>
      <c r="AN1784" s="231"/>
      <c r="AO1784" s="257"/>
      <c r="AP1784" s="257"/>
      <c r="AQ1784" s="257"/>
      <c r="AR1784" s="257"/>
      <c r="AS1784" s="232"/>
      <c r="AT1784" s="232">
        <f>VLOOKUP($C1784,Projections2[[#All],[ISOCode]:[Total 2024 Colombian Returnees]],32,0)</f>
        <v>0</v>
      </c>
      <c r="AU1784" s="233"/>
      <c r="AV1784" s="258"/>
      <c r="AW1784" s="258"/>
      <c r="AX1784" s="258"/>
      <c r="AY1784" s="258"/>
      <c r="AZ1784" s="234"/>
      <c r="BA1784" s="234">
        <f>VLOOKUP($C1784,Projections2[[#All],[ISOCode]:[Total 2024 Colombian Returnees]],37,0)</f>
        <v>0</v>
      </c>
      <c r="BB1784" s="235"/>
      <c r="BC1784" s="360" t="str">
        <f t="shared" si="656"/>
        <v>Ok</v>
      </c>
      <c r="BD1784" s="361" t="str">
        <f t="shared" si="657"/>
        <v>Ok</v>
      </c>
      <c r="BE1784" s="361" t="str">
        <f t="shared" si="658"/>
        <v>Ok</v>
      </c>
      <c r="BF1784" s="361" t="str">
        <f t="shared" si="659"/>
        <v>Ok</v>
      </c>
      <c r="BG1784" s="362" t="str">
        <f t="shared" si="660"/>
        <v>Ok</v>
      </c>
      <c r="BH1784" s="360" t="str">
        <f t="shared" si="661"/>
        <v>Ok</v>
      </c>
      <c r="BI1784" s="361" t="str">
        <f t="shared" si="662"/>
        <v>Ok</v>
      </c>
      <c r="BJ1784" s="361" t="str">
        <f t="shared" si="663"/>
        <v>Ok</v>
      </c>
      <c r="BK1784" s="361" t="str">
        <f t="shared" si="664"/>
        <v>Ok</v>
      </c>
      <c r="BL1784" s="361" t="str">
        <f t="shared" si="665"/>
        <v>Ok</v>
      </c>
      <c r="BM1784" s="361" t="str">
        <f t="shared" si="666"/>
        <v>Ok</v>
      </c>
      <c r="BN1784" s="362" t="str">
        <f t="shared" si="667"/>
        <v>Ok</v>
      </c>
      <c r="BO1784" s="360" t="str">
        <f t="shared" si="668"/>
        <v>No Pop.</v>
      </c>
      <c r="BP1784" s="361" t="str">
        <f t="shared" si="669"/>
        <v>No Pop.</v>
      </c>
      <c r="BQ1784" s="361" t="str">
        <f t="shared" si="670"/>
        <v>No Pop.</v>
      </c>
      <c r="BR1784" s="361" t="str">
        <f t="shared" si="671"/>
        <v>No Pop.</v>
      </c>
      <c r="BS1784" s="361" t="str">
        <f t="shared" si="672"/>
        <v>No Pop.</v>
      </c>
      <c r="BT1784" s="361" t="str">
        <f t="shared" si="673"/>
        <v>No Pop.</v>
      </c>
      <c r="BU1784" s="362" t="str">
        <f t="shared" si="674"/>
        <v>No Pop.</v>
      </c>
      <c r="BV1784" s="360" t="str">
        <f>IF(M1784&lt;=VLOOKUP($C1784,Projections2[[#All],[ISOCode]:[Total 2024 Colombian Returnees]],'Population Projection V2'!$J$167,FALSE),"OK", "Review")</f>
        <v>OK</v>
      </c>
      <c r="BW1784" s="361" t="str">
        <f>IF(N1784&lt;=VLOOKUP($C1784,Projections2[[#All],[ISOCode]:[Total 2024 Colombian Returnees]],'Population Projection V2'!$K$167,FALSE),"OK", "Review")</f>
        <v>OK</v>
      </c>
      <c r="BX1784" s="361" t="str">
        <f>IF(O1784&lt;=VLOOKUP($C1784,Projections2[[#All],[ISOCode]:[Total 2024 Colombian Returnees]],'Population Projection V2'!$L$167,FALSE),"OK", "Review")</f>
        <v>OK</v>
      </c>
      <c r="BY1784" s="361" t="str">
        <f>IF(P1784&lt;=VLOOKUP($C1784,Projections2[[#All],[ISOCode]:[Total 2024 Colombian Returnees]],'Population Projection V2'!$M$167,FALSE),"OK", "Review")</f>
        <v>OK</v>
      </c>
      <c r="BZ1784" s="361" t="str">
        <f>IF(Q1784&lt;=VLOOKUP($C1784,Projections2[[#All],[ISOCode]:[Total 2024 Colombian Returnees]],'Population Projection V2'!$N$167,FALSE),"OK", "Review")</f>
        <v>OK</v>
      </c>
      <c r="CA1784" s="361" t="str">
        <f>IF(T1784&lt;=VLOOKUP($C1784,Projections2[[#All],[ISOCode]:[Total 2024 Colombian Returnees]],'Population Projection V2'!$O$167,FALSE),"OK", "Review")</f>
        <v>OK</v>
      </c>
      <c r="CB1784" s="361" t="str">
        <f>IF(U1784&lt;=VLOOKUP($C1784,Projections2[[#All],[ISOCode]:[Total 2024 Colombian Returnees]],'Population Projection V2'!$P$167,FALSE),"OK", "Review")</f>
        <v>OK</v>
      </c>
      <c r="CC1784" s="361" t="str">
        <f>IF(V1784&lt;=VLOOKUP($C1784,Projections2[[#All],[ISOCode]:[Total 2024 Colombian Returnees]],'Population Projection V2'!$Q$167,FALSE),"OK", "Review")</f>
        <v>OK</v>
      </c>
      <c r="CD1784" s="361" t="str">
        <f>IF(W1784&lt;=VLOOKUP($C1784,Projections2[[#All],[ISOCode]:[Total 2024 Colombian Returnees]],'Population Projection V2'!$R$167,FALSE),"OK", "Review")</f>
        <v>OK</v>
      </c>
      <c r="CE1784" s="361" t="str">
        <f>IF(X1784&lt;=VLOOKUP($C1784,Projections2[[#All],[ISOCode]:[Total 2024 Colombian Returnees]],'Population Projection V2'!$S$167,FALSE),"OK", "Review")</f>
        <v>OK</v>
      </c>
      <c r="CF1784" s="361" t="str">
        <f>IF(AA1784&lt;=VLOOKUP($C1784,Projections2[[#All],[ISOCode]:[Total 2024 Colombian Returnees]],'Population Projection V2'!$T$167,FALSE),"OK", "Review")</f>
        <v>OK</v>
      </c>
      <c r="CG1784" s="361" t="str">
        <f>IF(AB1784&lt;=VLOOKUP($C1784,Projections2[[#All],[ISOCode]:[Total 2024 Colombian Returnees]],'Population Projection V2'!$U$167,FALSE),"OK", "Review")</f>
        <v>OK</v>
      </c>
      <c r="CH1784" s="361" t="str">
        <f>IF(AC1784&lt;=VLOOKUP($C1784,Projections2[[#All],[ISOCode]:[Total 2024 Colombian Returnees]],'Population Projection V2'!$V$167,FALSE),"OK", "Review")</f>
        <v>OK</v>
      </c>
      <c r="CI1784" s="361" t="str">
        <f>IF(AD1784&lt;=VLOOKUP($C1784,Projections2[[#All],[ISOCode]:[Total 2024 Colombian Returnees]],'Population Projection V2'!$W$167,FALSE),"OK", "Review")</f>
        <v>OK</v>
      </c>
      <c r="CJ1784" s="361" t="str">
        <f>IF(AE1784&lt;=VLOOKUP($C1784,Projections2[[#All],[ISOCode]:[Total 2024 Colombian Returnees]],'Population Projection V2'!$X$167,FALSE),"OK", "Review")</f>
        <v>OK</v>
      </c>
      <c r="CK1784" s="361" t="str">
        <f>IF(AH1784&lt;=VLOOKUP($C1784,Projections2[[#All],[ISOCode]:[Total 2024 Colombian Returnees]],'Population Projection V2'!$Y$167,FALSE),"OK", "Review")</f>
        <v>OK</v>
      </c>
      <c r="CL1784" s="361" t="str">
        <f>IF(AI1784&lt;=VLOOKUP($C1784,Projections2[[#All],[ISOCode]:[Total 2024 Colombian Returnees]],'Population Projection V2'!$Z$167,FALSE),"OK", "Review")</f>
        <v>OK</v>
      </c>
      <c r="CM1784" s="361" t="str">
        <f>IF(AJ1784&lt;=VLOOKUP($C1784,Projections2[[#All],[ISOCode]:[Total 2024 Colombian Returnees]],'Population Projection V2'!$AA$167,FALSE),"OK", "Review")</f>
        <v>OK</v>
      </c>
      <c r="CN1784" s="361" t="str">
        <f>IF(AK1784&lt;=VLOOKUP($C1784,Projections2[[#All],[ISOCode]:[Total 2024 Colombian Returnees]],'Population Projection V2'!$AB$167,FALSE),"OK", "Review")</f>
        <v>OK</v>
      </c>
      <c r="CO1784" s="361" t="str">
        <f>IF(AL1784&lt;=VLOOKUP($C1784,Projections2[[#All],[ISOCode]:[Total 2024 Colombian Returnees]],'Population Projection V2'!$AC$167,FALSE),"OK", "Review")</f>
        <v>OK</v>
      </c>
      <c r="CP1784" s="361" t="str">
        <f>IF(AO1784&lt;=VLOOKUP($C1784,Projections2[[#All],[ISOCode]:[Total 2024 Colombian Returnees]],'Population Projection V2'!$AD$167,FALSE),"OK", "Review")</f>
        <v>OK</v>
      </c>
      <c r="CQ1784" s="361" t="str">
        <f>IF(AP1784&lt;=VLOOKUP($C1784,Projections2[[#All],[ISOCode]:[Total 2024 Colombian Returnees]],'Population Projection V2'!$AE$167,FALSE),"OK", "Review")</f>
        <v>OK</v>
      </c>
      <c r="CR1784" s="361" t="str">
        <f>IF(AQ1784&lt;=VLOOKUP($C1784,Projections2[[#All],[ISOCode]:[Total 2024 Colombian Returnees]],'Population Projection V2'!$AF$167,FALSE),"OK", "Review")</f>
        <v>OK</v>
      </c>
      <c r="CS1784" s="361" t="str">
        <f>IF(AR1784&lt;=VLOOKUP($C1784,Projections2[[#All],[ISOCode]:[Total 2024 Colombian Returnees]],'Population Projection V2'!$AG$167,FALSE),"OK", "Review")</f>
        <v>OK</v>
      </c>
      <c r="CT1784" s="361" t="str">
        <f>IF(AS1784&lt;=VLOOKUP($C1784,Projections2[[#All],[ISOCode]:[Total 2024 Colombian Returnees]],'Population Projection V2'!$AH$167,FALSE),"OK", "Review")</f>
        <v>OK</v>
      </c>
      <c r="CU1784" s="361" t="str">
        <f>IF(AV1784&lt;=VLOOKUP($C1784,Projections2[[#All],[ISOCode]:[Total 2024 Colombian Returnees]],'Population Projection V2'!$AI$167,FALSE),"OK", "Review")</f>
        <v>OK</v>
      </c>
      <c r="CV1784" s="361" t="str">
        <f>IF(AW1784&lt;=VLOOKUP($C1784,Projections2[[#All],[ISOCode]:[Total 2024 Colombian Returnees]],'Population Projection V2'!$AJ$167,FALSE),"OK", "Review")</f>
        <v>OK</v>
      </c>
      <c r="CW1784" s="361" t="str">
        <f>IF(AX1784&lt;=VLOOKUP($C1784,Projections2[[#All],[ISOCode]:[Total 2024 Colombian Returnees]],'Population Projection V2'!$AK$167,FALSE),"OK", "Review")</f>
        <v>OK</v>
      </c>
      <c r="CX1784" s="361" t="str">
        <f>IF(AY1784&lt;=VLOOKUP($C1784,Projections2[[#All],[ISOCode]:[Total 2024 Colombian Returnees]],'Population Projection V2'!$AL$167,FALSE),"OK", "Review")</f>
        <v>OK</v>
      </c>
      <c r="CY1784" s="362" t="str">
        <f>IF(AZ1784&lt;=VLOOKUP($C1784,Projections2[[#All],[ISOCode]:[Total 2024 Colombian Returnees]],'Population Projection V2'!$AM$167,FALSE),"OK", "Review")</f>
        <v>OK</v>
      </c>
    </row>
    <row r="1785" spans="1:103" x14ac:dyDescent="0.25">
      <c r="A1785" s="218" t="s">
        <v>128</v>
      </c>
      <c r="B1785" s="219" t="s">
        <v>128</v>
      </c>
      <c r="C1785" s="219" t="s">
        <v>234</v>
      </c>
      <c r="D1785" s="219" t="s">
        <v>450</v>
      </c>
      <c r="E1785" s="219" t="s">
        <v>433</v>
      </c>
      <c r="F1785" s="220">
        <f t="shared" si="651"/>
        <v>0</v>
      </c>
      <c r="G1785" s="220">
        <f t="shared" si="652"/>
        <v>0</v>
      </c>
      <c r="H1785" s="220">
        <f t="shared" si="653"/>
        <v>0</v>
      </c>
      <c r="I1785" s="220">
        <f t="shared" si="654"/>
        <v>0</v>
      </c>
      <c r="J1785" s="221">
        <f t="shared" si="655"/>
        <v>0</v>
      </c>
      <c r="K1785" s="221">
        <f>VLOOKUP($C1785,Projections2[[#All],[ISOCode]:[Total 2024 Colombian Returnees]],7,0)</f>
        <v>0</v>
      </c>
      <c r="L1785" s="251"/>
      <c r="M1785" s="312"/>
      <c r="N1785" s="312"/>
      <c r="O1785" s="312"/>
      <c r="P1785" s="236"/>
      <c r="Q1785" s="252"/>
      <c r="R1785" s="224">
        <f>VLOOKUP($C1785,Projections2[[#All],[ISOCode]:[Total 2024 Colombian Returnees]],12,0)</f>
        <v>0</v>
      </c>
      <c r="S1785" s="225"/>
      <c r="T1785" s="226"/>
      <c r="U1785" s="226"/>
      <c r="V1785" s="226"/>
      <c r="W1785" s="226"/>
      <c r="X1785" s="227"/>
      <c r="Y1785" s="227">
        <f>VLOOKUP($C1785,Projections2[[#All],[ISOCode]:[Total 2024 Colombian Returnees]],17,0)</f>
        <v>0</v>
      </c>
      <c r="Z1785" s="228"/>
      <c r="AA1785" s="253"/>
      <c r="AB1785" s="253"/>
      <c r="AC1785" s="253"/>
      <c r="AD1785" s="253"/>
      <c r="AE1785" s="253"/>
      <c r="AF1785" s="253">
        <f>VLOOKUP($C1785,Projections2[[#All],[ISOCode]:[Total 2024 Colombian Returnees]],22,0)</f>
        <v>0</v>
      </c>
      <c r="AG1785" s="254"/>
      <c r="AH1785" s="255"/>
      <c r="AI1785" s="255"/>
      <c r="AJ1785" s="255"/>
      <c r="AK1785" s="255"/>
      <c r="AL1785" s="256"/>
      <c r="AM1785" s="230">
        <f>VLOOKUP($C1785,Projections2[[#All],[ISOCode]:[Total 2024 Colombian Returnees]],27,0)</f>
        <v>0</v>
      </c>
      <c r="AN1785" s="231"/>
      <c r="AO1785" s="257"/>
      <c r="AP1785" s="257"/>
      <c r="AQ1785" s="257"/>
      <c r="AR1785" s="257"/>
      <c r="AS1785" s="232"/>
      <c r="AT1785" s="232">
        <f>VLOOKUP($C1785,Projections2[[#All],[ISOCode]:[Total 2024 Colombian Returnees]],32,0)</f>
        <v>0</v>
      </c>
      <c r="AU1785" s="233"/>
      <c r="AV1785" s="258"/>
      <c r="AW1785" s="258"/>
      <c r="AX1785" s="258"/>
      <c r="AY1785" s="258"/>
      <c r="AZ1785" s="234"/>
      <c r="BA1785" s="234">
        <f>VLOOKUP($C1785,Projections2[[#All],[ISOCode]:[Total 2024 Colombian Returnees]],37,0)</f>
        <v>0</v>
      </c>
      <c r="BB1785" s="235"/>
      <c r="BC1785" s="360" t="str">
        <f t="shared" si="656"/>
        <v>Ok</v>
      </c>
      <c r="BD1785" s="361" t="str">
        <f t="shared" si="657"/>
        <v>Ok</v>
      </c>
      <c r="BE1785" s="361" t="str">
        <f t="shared" si="658"/>
        <v>Ok</v>
      </c>
      <c r="BF1785" s="361" t="str">
        <f t="shared" si="659"/>
        <v>Ok</v>
      </c>
      <c r="BG1785" s="362" t="str">
        <f t="shared" si="660"/>
        <v>Ok</v>
      </c>
      <c r="BH1785" s="360" t="str">
        <f t="shared" si="661"/>
        <v>Ok</v>
      </c>
      <c r="BI1785" s="361" t="str">
        <f t="shared" si="662"/>
        <v>Ok</v>
      </c>
      <c r="BJ1785" s="361" t="str">
        <f t="shared" si="663"/>
        <v>Ok</v>
      </c>
      <c r="BK1785" s="361" t="str">
        <f t="shared" si="664"/>
        <v>Ok</v>
      </c>
      <c r="BL1785" s="361" t="str">
        <f t="shared" si="665"/>
        <v>Ok</v>
      </c>
      <c r="BM1785" s="361" t="str">
        <f t="shared" si="666"/>
        <v>Ok</v>
      </c>
      <c r="BN1785" s="362" t="str">
        <f t="shared" si="667"/>
        <v>Ok</v>
      </c>
      <c r="BO1785" s="360" t="str">
        <f t="shared" si="668"/>
        <v>No Pop.</v>
      </c>
      <c r="BP1785" s="361" t="str">
        <f t="shared" si="669"/>
        <v>No Pop.</v>
      </c>
      <c r="BQ1785" s="361" t="str">
        <f t="shared" si="670"/>
        <v>No Pop.</v>
      </c>
      <c r="BR1785" s="361" t="str">
        <f t="shared" si="671"/>
        <v>No Pop.</v>
      </c>
      <c r="BS1785" s="361" t="str">
        <f t="shared" si="672"/>
        <v>No Pop.</v>
      </c>
      <c r="BT1785" s="361" t="str">
        <f t="shared" si="673"/>
        <v>No Pop.</v>
      </c>
      <c r="BU1785" s="362" t="str">
        <f t="shared" si="674"/>
        <v>No Pop.</v>
      </c>
      <c r="BV1785" s="360" t="str">
        <f>IF(M1785&lt;=VLOOKUP($C1785,Projections2[[#All],[ISOCode]:[Total 2024 Colombian Returnees]],'Population Projection V2'!$J$167,FALSE),"OK", "Review")</f>
        <v>OK</v>
      </c>
      <c r="BW1785" s="361" t="str">
        <f>IF(N1785&lt;=VLOOKUP($C1785,Projections2[[#All],[ISOCode]:[Total 2024 Colombian Returnees]],'Population Projection V2'!$K$167,FALSE),"OK", "Review")</f>
        <v>OK</v>
      </c>
      <c r="BX1785" s="361" t="str">
        <f>IF(O1785&lt;=VLOOKUP($C1785,Projections2[[#All],[ISOCode]:[Total 2024 Colombian Returnees]],'Population Projection V2'!$L$167,FALSE),"OK", "Review")</f>
        <v>OK</v>
      </c>
      <c r="BY1785" s="361" t="str">
        <f>IF(P1785&lt;=VLOOKUP($C1785,Projections2[[#All],[ISOCode]:[Total 2024 Colombian Returnees]],'Population Projection V2'!$M$167,FALSE),"OK", "Review")</f>
        <v>OK</v>
      </c>
      <c r="BZ1785" s="361" t="str">
        <f>IF(Q1785&lt;=VLOOKUP($C1785,Projections2[[#All],[ISOCode]:[Total 2024 Colombian Returnees]],'Population Projection V2'!$N$167,FALSE),"OK", "Review")</f>
        <v>OK</v>
      </c>
      <c r="CA1785" s="361" t="str">
        <f>IF(T1785&lt;=VLOOKUP($C1785,Projections2[[#All],[ISOCode]:[Total 2024 Colombian Returnees]],'Population Projection V2'!$O$167,FALSE),"OK", "Review")</f>
        <v>OK</v>
      </c>
      <c r="CB1785" s="361" t="str">
        <f>IF(U1785&lt;=VLOOKUP($C1785,Projections2[[#All],[ISOCode]:[Total 2024 Colombian Returnees]],'Population Projection V2'!$P$167,FALSE),"OK", "Review")</f>
        <v>OK</v>
      </c>
      <c r="CC1785" s="361" t="str">
        <f>IF(V1785&lt;=VLOOKUP($C1785,Projections2[[#All],[ISOCode]:[Total 2024 Colombian Returnees]],'Population Projection V2'!$Q$167,FALSE),"OK", "Review")</f>
        <v>OK</v>
      </c>
      <c r="CD1785" s="361" t="str">
        <f>IF(W1785&lt;=VLOOKUP($C1785,Projections2[[#All],[ISOCode]:[Total 2024 Colombian Returnees]],'Population Projection V2'!$R$167,FALSE),"OK", "Review")</f>
        <v>OK</v>
      </c>
      <c r="CE1785" s="361" t="str">
        <f>IF(X1785&lt;=VLOOKUP($C1785,Projections2[[#All],[ISOCode]:[Total 2024 Colombian Returnees]],'Population Projection V2'!$S$167,FALSE),"OK", "Review")</f>
        <v>OK</v>
      </c>
      <c r="CF1785" s="361" t="str">
        <f>IF(AA1785&lt;=VLOOKUP($C1785,Projections2[[#All],[ISOCode]:[Total 2024 Colombian Returnees]],'Population Projection V2'!$T$167,FALSE),"OK", "Review")</f>
        <v>OK</v>
      </c>
      <c r="CG1785" s="361" t="str">
        <f>IF(AB1785&lt;=VLOOKUP($C1785,Projections2[[#All],[ISOCode]:[Total 2024 Colombian Returnees]],'Population Projection V2'!$U$167,FALSE),"OK", "Review")</f>
        <v>OK</v>
      </c>
      <c r="CH1785" s="361" t="str">
        <f>IF(AC1785&lt;=VLOOKUP($C1785,Projections2[[#All],[ISOCode]:[Total 2024 Colombian Returnees]],'Population Projection V2'!$V$167,FALSE),"OK", "Review")</f>
        <v>OK</v>
      </c>
      <c r="CI1785" s="361" t="str">
        <f>IF(AD1785&lt;=VLOOKUP($C1785,Projections2[[#All],[ISOCode]:[Total 2024 Colombian Returnees]],'Population Projection V2'!$W$167,FALSE),"OK", "Review")</f>
        <v>OK</v>
      </c>
      <c r="CJ1785" s="361" t="str">
        <f>IF(AE1785&lt;=VLOOKUP($C1785,Projections2[[#All],[ISOCode]:[Total 2024 Colombian Returnees]],'Population Projection V2'!$X$167,FALSE),"OK", "Review")</f>
        <v>OK</v>
      </c>
      <c r="CK1785" s="361" t="str">
        <f>IF(AH1785&lt;=VLOOKUP($C1785,Projections2[[#All],[ISOCode]:[Total 2024 Colombian Returnees]],'Population Projection V2'!$Y$167,FALSE),"OK", "Review")</f>
        <v>OK</v>
      </c>
      <c r="CL1785" s="361" t="str">
        <f>IF(AI1785&lt;=VLOOKUP($C1785,Projections2[[#All],[ISOCode]:[Total 2024 Colombian Returnees]],'Population Projection V2'!$Z$167,FALSE),"OK", "Review")</f>
        <v>OK</v>
      </c>
      <c r="CM1785" s="361" t="str">
        <f>IF(AJ1785&lt;=VLOOKUP($C1785,Projections2[[#All],[ISOCode]:[Total 2024 Colombian Returnees]],'Population Projection V2'!$AA$167,FALSE),"OK", "Review")</f>
        <v>OK</v>
      </c>
      <c r="CN1785" s="361" t="str">
        <f>IF(AK1785&lt;=VLOOKUP($C1785,Projections2[[#All],[ISOCode]:[Total 2024 Colombian Returnees]],'Population Projection V2'!$AB$167,FALSE),"OK", "Review")</f>
        <v>OK</v>
      </c>
      <c r="CO1785" s="361" t="str">
        <f>IF(AL1785&lt;=VLOOKUP($C1785,Projections2[[#All],[ISOCode]:[Total 2024 Colombian Returnees]],'Population Projection V2'!$AC$167,FALSE),"OK", "Review")</f>
        <v>OK</v>
      </c>
      <c r="CP1785" s="361" t="str">
        <f>IF(AO1785&lt;=VLOOKUP($C1785,Projections2[[#All],[ISOCode]:[Total 2024 Colombian Returnees]],'Population Projection V2'!$AD$167,FALSE),"OK", "Review")</f>
        <v>OK</v>
      </c>
      <c r="CQ1785" s="361" t="str">
        <f>IF(AP1785&lt;=VLOOKUP($C1785,Projections2[[#All],[ISOCode]:[Total 2024 Colombian Returnees]],'Population Projection V2'!$AE$167,FALSE),"OK", "Review")</f>
        <v>OK</v>
      </c>
      <c r="CR1785" s="361" t="str">
        <f>IF(AQ1785&lt;=VLOOKUP($C1785,Projections2[[#All],[ISOCode]:[Total 2024 Colombian Returnees]],'Population Projection V2'!$AF$167,FALSE),"OK", "Review")</f>
        <v>OK</v>
      </c>
      <c r="CS1785" s="361" t="str">
        <f>IF(AR1785&lt;=VLOOKUP($C1785,Projections2[[#All],[ISOCode]:[Total 2024 Colombian Returnees]],'Population Projection V2'!$AG$167,FALSE),"OK", "Review")</f>
        <v>OK</v>
      </c>
      <c r="CT1785" s="361" t="str">
        <f>IF(AS1785&lt;=VLOOKUP($C1785,Projections2[[#All],[ISOCode]:[Total 2024 Colombian Returnees]],'Population Projection V2'!$AH$167,FALSE),"OK", "Review")</f>
        <v>OK</v>
      </c>
      <c r="CU1785" s="361" t="str">
        <f>IF(AV1785&lt;=VLOOKUP($C1785,Projections2[[#All],[ISOCode]:[Total 2024 Colombian Returnees]],'Population Projection V2'!$AI$167,FALSE),"OK", "Review")</f>
        <v>OK</v>
      </c>
      <c r="CV1785" s="361" t="str">
        <f>IF(AW1785&lt;=VLOOKUP($C1785,Projections2[[#All],[ISOCode]:[Total 2024 Colombian Returnees]],'Population Projection V2'!$AJ$167,FALSE),"OK", "Review")</f>
        <v>OK</v>
      </c>
      <c r="CW1785" s="361" t="str">
        <f>IF(AX1785&lt;=VLOOKUP($C1785,Projections2[[#All],[ISOCode]:[Total 2024 Colombian Returnees]],'Population Projection V2'!$AK$167,FALSE),"OK", "Review")</f>
        <v>OK</v>
      </c>
      <c r="CX1785" s="361" t="str">
        <f>IF(AY1785&lt;=VLOOKUP($C1785,Projections2[[#All],[ISOCode]:[Total 2024 Colombian Returnees]],'Population Projection V2'!$AL$167,FALSE),"OK", "Review")</f>
        <v>OK</v>
      </c>
      <c r="CY1785" s="362" t="str">
        <f>IF(AZ1785&lt;=VLOOKUP($C1785,Projections2[[#All],[ISOCode]:[Total 2024 Colombian Returnees]],'Population Projection V2'!$AM$167,FALSE),"OK", "Review")</f>
        <v>OK</v>
      </c>
    </row>
    <row r="1786" spans="1:103" x14ac:dyDescent="0.25">
      <c r="A1786" s="218" t="s">
        <v>128</v>
      </c>
      <c r="B1786" s="219" t="s">
        <v>128</v>
      </c>
      <c r="C1786" s="219" t="s">
        <v>235</v>
      </c>
      <c r="D1786" s="219" t="s">
        <v>451</v>
      </c>
      <c r="E1786" s="219" t="s">
        <v>433</v>
      </c>
      <c r="F1786" s="220">
        <f t="shared" si="651"/>
        <v>0</v>
      </c>
      <c r="G1786" s="220">
        <f t="shared" si="652"/>
        <v>0</v>
      </c>
      <c r="H1786" s="220">
        <f t="shared" si="653"/>
        <v>0</v>
      </c>
      <c r="I1786" s="220">
        <f t="shared" si="654"/>
        <v>0</v>
      </c>
      <c r="J1786" s="221">
        <f t="shared" si="655"/>
        <v>0</v>
      </c>
      <c r="K1786" s="221">
        <f>VLOOKUP($C1786,Projections2[[#All],[ISOCode]:[Total 2024 Colombian Returnees]],7,0)</f>
        <v>0</v>
      </c>
      <c r="L1786" s="251"/>
      <c r="M1786" s="312"/>
      <c r="N1786" s="312"/>
      <c r="O1786" s="312"/>
      <c r="P1786" s="236"/>
      <c r="Q1786" s="252"/>
      <c r="R1786" s="224">
        <f>VLOOKUP($C1786,Projections2[[#All],[ISOCode]:[Total 2024 Colombian Returnees]],12,0)</f>
        <v>0</v>
      </c>
      <c r="S1786" s="225"/>
      <c r="T1786" s="226"/>
      <c r="U1786" s="226"/>
      <c r="V1786" s="226"/>
      <c r="W1786" s="226"/>
      <c r="X1786" s="227"/>
      <c r="Y1786" s="227">
        <f>VLOOKUP($C1786,Projections2[[#All],[ISOCode]:[Total 2024 Colombian Returnees]],17,0)</f>
        <v>0</v>
      </c>
      <c r="Z1786" s="228"/>
      <c r="AA1786" s="253"/>
      <c r="AB1786" s="253"/>
      <c r="AC1786" s="253"/>
      <c r="AD1786" s="253"/>
      <c r="AE1786" s="253"/>
      <c r="AF1786" s="253">
        <f>VLOOKUP($C1786,Projections2[[#All],[ISOCode]:[Total 2024 Colombian Returnees]],22,0)</f>
        <v>0</v>
      </c>
      <c r="AG1786" s="254"/>
      <c r="AH1786" s="255"/>
      <c r="AI1786" s="255"/>
      <c r="AJ1786" s="255"/>
      <c r="AK1786" s="255"/>
      <c r="AL1786" s="256"/>
      <c r="AM1786" s="230">
        <f>VLOOKUP($C1786,Projections2[[#All],[ISOCode]:[Total 2024 Colombian Returnees]],27,0)</f>
        <v>0</v>
      </c>
      <c r="AN1786" s="231"/>
      <c r="AO1786" s="257"/>
      <c r="AP1786" s="257"/>
      <c r="AQ1786" s="257"/>
      <c r="AR1786" s="257"/>
      <c r="AS1786" s="232"/>
      <c r="AT1786" s="232">
        <f>VLOOKUP($C1786,Projections2[[#All],[ISOCode]:[Total 2024 Colombian Returnees]],32,0)</f>
        <v>0</v>
      </c>
      <c r="AU1786" s="233"/>
      <c r="AV1786" s="258"/>
      <c r="AW1786" s="258"/>
      <c r="AX1786" s="258"/>
      <c r="AY1786" s="258"/>
      <c r="AZ1786" s="234"/>
      <c r="BA1786" s="234">
        <f>VLOOKUP($C1786,Projections2[[#All],[ISOCode]:[Total 2024 Colombian Returnees]],37,0)</f>
        <v>0</v>
      </c>
      <c r="BB1786" s="235"/>
      <c r="BC1786" s="360" t="str">
        <f t="shared" si="656"/>
        <v>Ok</v>
      </c>
      <c r="BD1786" s="361" t="str">
        <f t="shared" si="657"/>
        <v>Ok</v>
      </c>
      <c r="BE1786" s="361" t="str">
        <f t="shared" si="658"/>
        <v>Ok</v>
      </c>
      <c r="BF1786" s="361" t="str">
        <f t="shared" si="659"/>
        <v>Ok</v>
      </c>
      <c r="BG1786" s="362" t="str">
        <f t="shared" si="660"/>
        <v>Ok</v>
      </c>
      <c r="BH1786" s="360" t="str">
        <f t="shared" si="661"/>
        <v>Ok</v>
      </c>
      <c r="BI1786" s="361" t="str">
        <f t="shared" si="662"/>
        <v>Ok</v>
      </c>
      <c r="BJ1786" s="361" t="str">
        <f t="shared" si="663"/>
        <v>Ok</v>
      </c>
      <c r="BK1786" s="361" t="str">
        <f t="shared" si="664"/>
        <v>Ok</v>
      </c>
      <c r="BL1786" s="361" t="str">
        <f t="shared" si="665"/>
        <v>Ok</v>
      </c>
      <c r="BM1786" s="361" t="str">
        <f t="shared" si="666"/>
        <v>Ok</v>
      </c>
      <c r="BN1786" s="362" t="str">
        <f t="shared" si="667"/>
        <v>Ok</v>
      </c>
      <c r="BO1786" s="360" t="str">
        <f t="shared" si="668"/>
        <v>No Pop.</v>
      </c>
      <c r="BP1786" s="361" t="str">
        <f t="shared" si="669"/>
        <v>No Pop.</v>
      </c>
      <c r="BQ1786" s="361" t="str">
        <f t="shared" si="670"/>
        <v>No Pop.</v>
      </c>
      <c r="BR1786" s="361" t="str">
        <f t="shared" si="671"/>
        <v>No Pop.</v>
      </c>
      <c r="BS1786" s="361" t="str">
        <f t="shared" si="672"/>
        <v>No Pop.</v>
      </c>
      <c r="BT1786" s="361" t="str">
        <f t="shared" si="673"/>
        <v>No Pop.</v>
      </c>
      <c r="BU1786" s="362" t="str">
        <f t="shared" si="674"/>
        <v>No Pop.</v>
      </c>
      <c r="BV1786" s="360" t="str">
        <f>IF(M1786&lt;=VLOOKUP($C1786,Projections2[[#All],[ISOCode]:[Total 2024 Colombian Returnees]],'Population Projection V2'!$J$167,FALSE),"OK", "Review")</f>
        <v>OK</v>
      </c>
      <c r="BW1786" s="361" t="str">
        <f>IF(N1786&lt;=VLOOKUP($C1786,Projections2[[#All],[ISOCode]:[Total 2024 Colombian Returnees]],'Population Projection V2'!$K$167,FALSE),"OK", "Review")</f>
        <v>OK</v>
      </c>
      <c r="BX1786" s="361" t="str">
        <f>IF(O1786&lt;=VLOOKUP($C1786,Projections2[[#All],[ISOCode]:[Total 2024 Colombian Returnees]],'Population Projection V2'!$L$167,FALSE),"OK", "Review")</f>
        <v>OK</v>
      </c>
      <c r="BY1786" s="361" t="str">
        <f>IF(P1786&lt;=VLOOKUP($C1786,Projections2[[#All],[ISOCode]:[Total 2024 Colombian Returnees]],'Population Projection V2'!$M$167,FALSE),"OK", "Review")</f>
        <v>OK</v>
      </c>
      <c r="BZ1786" s="361" t="str">
        <f>IF(Q1786&lt;=VLOOKUP($C1786,Projections2[[#All],[ISOCode]:[Total 2024 Colombian Returnees]],'Population Projection V2'!$N$167,FALSE),"OK", "Review")</f>
        <v>OK</v>
      </c>
      <c r="CA1786" s="361" t="str">
        <f>IF(T1786&lt;=VLOOKUP($C1786,Projections2[[#All],[ISOCode]:[Total 2024 Colombian Returnees]],'Population Projection V2'!$O$167,FALSE),"OK", "Review")</f>
        <v>OK</v>
      </c>
      <c r="CB1786" s="361" t="str">
        <f>IF(U1786&lt;=VLOOKUP($C1786,Projections2[[#All],[ISOCode]:[Total 2024 Colombian Returnees]],'Population Projection V2'!$P$167,FALSE),"OK", "Review")</f>
        <v>OK</v>
      </c>
      <c r="CC1786" s="361" t="str">
        <f>IF(V1786&lt;=VLOOKUP($C1786,Projections2[[#All],[ISOCode]:[Total 2024 Colombian Returnees]],'Population Projection V2'!$Q$167,FALSE),"OK", "Review")</f>
        <v>OK</v>
      </c>
      <c r="CD1786" s="361" t="str">
        <f>IF(W1786&lt;=VLOOKUP($C1786,Projections2[[#All],[ISOCode]:[Total 2024 Colombian Returnees]],'Population Projection V2'!$R$167,FALSE),"OK", "Review")</f>
        <v>OK</v>
      </c>
      <c r="CE1786" s="361" t="str">
        <f>IF(X1786&lt;=VLOOKUP($C1786,Projections2[[#All],[ISOCode]:[Total 2024 Colombian Returnees]],'Population Projection V2'!$S$167,FALSE),"OK", "Review")</f>
        <v>OK</v>
      </c>
      <c r="CF1786" s="361" t="str">
        <f>IF(AA1786&lt;=VLOOKUP($C1786,Projections2[[#All],[ISOCode]:[Total 2024 Colombian Returnees]],'Population Projection V2'!$T$167,FALSE),"OK", "Review")</f>
        <v>OK</v>
      </c>
      <c r="CG1786" s="361" t="str">
        <f>IF(AB1786&lt;=VLOOKUP($C1786,Projections2[[#All],[ISOCode]:[Total 2024 Colombian Returnees]],'Population Projection V2'!$U$167,FALSE),"OK", "Review")</f>
        <v>OK</v>
      </c>
      <c r="CH1786" s="361" t="str">
        <f>IF(AC1786&lt;=VLOOKUP($C1786,Projections2[[#All],[ISOCode]:[Total 2024 Colombian Returnees]],'Population Projection V2'!$V$167,FALSE),"OK", "Review")</f>
        <v>OK</v>
      </c>
      <c r="CI1786" s="361" t="str">
        <f>IF(AD1786&lt;=VLOOKUP($C1786,Projections2[[#All],[ISOCode]:[Total 2024 Colombian Returnees]],'Population Projection V2'!$W$167,FALSE),"OK", "Review")</f>
        <v>OK</v>
      </c>
      <c r="CJ1786" s="361" t="str">
        <f>IF(AE1786&lt;=VLOOKUP($C1786,Projections2[[#All],[ISOCode]:[Total 2024 Colombian Returnees]],'Population Projection V2'!$X$167,FALSE),"OK", "Review")</f>
        <v>OK</v>
      </c>
      <c r="CK1786" s="361" t="str">
        <f>IF(AH1786&lt;=VLOOKUP($C1786,Projections2[[#All],[ISOCode]:[Total 2024 Colombian Returnees]],'Population Projection V2'!$Y$167,FALSE),"OK", "Review")</f>
        <v>OK</v>
      </c>
      <c r="CL1786" s="361" t="str">
        <f>IF(AI1786&lt;=VLOOKUP($C1786,Projections2[[#All],[ISOCode]:[Total 2024 Colombian Returnees]],'Population Projection V2'!$Z$167,FALSE),"OK", "Review")</f>
        <v>OK</v>
      </c>
      <c r="CM1786" s="361" t="str">
        <f>IF(AJ1786&lt;=VLOOKUP($C1786,Projections2[[#All],[ISOCode]:[Total 2024 Colombian Returnees]],'Population Projection V2'!$AA$167,FALSE),"OK", "Review")</f>
        <v>OK</v>
      </c>
      <c r="CN1786" s="361" t="str">
        <f>IF(AK1786&lt;=VLOOKUP($C1786,Projections2[[#All],[ISOCode]:[Total 2024 Colombian Returnees]],'Population Projection V2'!$AB$167,FALSE),"OK", "Review")</f>
        <v>OK</v>
      </c>
      <c r="CO1786" s="361" t="str">
        <f>IF(AL1786&lt;=VLOOKUP($C1786,Projections2[[#All],[ISOCode]:[Total 2024 Colombian Returnees]],'Population Projection V2'!$AC$167,FALSE),"OK", "Review")</f>
        <v>OK</v>
      </c>
      <c r="CP1786" s="361" t="str">
        <f>IF(AO1786&lt;=VLOOKUP($C1786,Projections2[[#All],[ISOCode]:[Total 2024 Colombian Returnees]],'Population Projection V2'!$AD$167,FALSE),"OK", "Review")</f>
        <v>OK</v>
      </c>
      <c r="CQ1786" s="361" t="str">
        <f>IF(AP1786&lt;=VLOOKUP($C1786,Projections2[[#All],[ISOCode]:[Total 2024 Colombian Returnees]],'Population Projection V2'!$AE$167,FALSE),"OK", "Review")</f>
        <v>OK</v>
      </c>
      <c r="CR1786" s="361" t="str">
        <f>IF(AQ1786&lt;=VLOOKUP($C1786,Projections2[[#All],[ISOCode]:[Total 2024 Colombian Returnees]],'Population Projection V2'!$AF$167,FALSE),"OK", "Review")</f>
        <v>OK</v>
      </c>
      <c r="CS1786" s="361" t="str">
        <f>IF(AR1786&lt;=VLOOKUP($C1786,Projections2[[#All],[ISOCode]:[Total 2024 Colombian Returnees]],'Population Projection V2'!$AG$167,FALSE),"OK", "Review")</f>
        <v>OK</v>
      </c>
      <c r="CT1786" s="361" t="str">
        <f>IF(AS1786&lt;=VLOOKUP($C1786,Projections2[[#All],[ISOCode]:[Total 2024 Colombian Returnees]],'Population Projection V2'!$AH$167,FALSE),"OK", "Review")</f>
        <v>OK</v>
      </c>
      <c r="CU1786" s="361" t="str">
        <f>IF(AV1786&lt;=VLOOKUP($C1786,Projections2[[#All],[ISOCode]:[Total 2024 Colombian Returnees]],'Population Projection V2'!$AI$167,FALSE),"OK", "Review")</f>
        <v>OK</v>
      </c>
      <c r="CV1786" s="361" t="str">
        <f>IF(AW1786&lt;=VLOOKUP($C1786,Projections2[[#All],[ISOCode]:[Total 2024 Colombian Returnees]],'Population Projection V2'!$AJ$167,FALSE),"OK", "Review")</f>
        <v>OK</v>
      </c>
      <c r="CW1786" s="361" t="str">
        <f>IF(AX1786&lt;=VLOOKUP($C1786,Projections2[[#All],[ISOCode]:[Total 2024 Colombian Returnees]],'Population Projection V2'!$AK$167,FALSE),"OK", "Review")</f>
        <v>OK</v>
      </c>
      <c r="CX1786" s="361" t="str">
        <f>IF(AY1786&lt;=VLOOKUP($C1786,Projections2[[#All],[ISOCode]:[Total 2024 Colombian Returnees]],'Population Projection V2'!$AL$167,FALSE),"OK", "Review")</f>
        <v>OK</v>
      </c>
      <c r="CY1786" s="362" t="str">
        <f>IF(AZ1786&lt;=VLOOKUP($C1786,Projections2[[#All],[ISOCode]:[Total 2024 Colombian Returnees]],'Population Projection V2'!$AM$167,FALSE),"OK", "Review")</f>
        <v>OK</v>
      </c>
    </row>
    <row r="1787" spans="1:103" x14ac:dyDescent="0.25">
      <c r="A1787" s="218" t="s">
        <v>128</v>
      </c>
      <c r="B1787" s="219" t="s">
        <v>128</v>
      </c>
      <c r="C1787" s="219" t="s">
        <v>236</v>
      </c>
      <c r="D1787" s="219" t="s">
        <v>452</v>
      </c>
      <c r="E1787" s="219" t="s">
        <v>433</v>
      </c>
      <c r="F1787" s="220">
        <f t="shared" si="651"/>
        <v>0</v>
      </c>
      <c r="G1787" s="220">
        <f t="shared" si="652"/>
        <v>0</v>
      </c>
      <c r="H1787" s="220">
        <f t="shared" si="653"/>
        <v>0</v>
      </c>
      <c r="I1787" s="220">
        <f t="shared" si="654"/>
        <v>0</v>
      </c>
      <c r="J1787" s="221">
        <f t="shared" si="655"/>
        <v>0</v>
      </c>
      <c r="K1787" s="221">
        <f>VLOOKUP($C1787,Projections2[[#All],[ISOCode]:[Total 2024 Colombian Returnees]],7,0)</f>
        <v>0</v>
      </c>
      <c r="L1787" s="251"/>
      <c r="M1787" s="312"/>
      <c r="N1787" s="312"/>
      <c r="O1787" s="312"/>
      <c r="P1787" s="236"/>
      <c r="Q1787" s="252"/>
      <c r="R1787" s="224">
        <f>VLOOKUP($C1787,Projections2[[#All],[ISOCode]:[Total 2024 Colombian Returnees]],12,0)</f>
        <v>0</v>
      </c>
      <c r="S1787" s="225"/>
      <c r="T1787" s="226"/>
      <c r="U1787" s="226"/>
      <c r="V1787" s="226"/>
      <c r="W1787" s="226"/>
      <c r="X1787" s="227"/>
      <c r="Y1787" s="227">
        <f>VLOOKUP($C1787,Projections2[[#All],[ISOCode]:[Total 2024 Colombian Returnees]],17,0)</f>
        <v>0</v>
      </c>
      <c r="Z1787" s="228"/>
      <c r="AA1787" s="253"/>
      <c r="AB1787" s="253"/>
      <c r="AC1787" s="253"/>
      <c r="AD1787" s="253"/>
      <c r="AE1787" s="253"/>
      <c r="AF1787" s="253">
        <f>VLOOKUP($C1787,Projections2[[#All],[ISOCode]:[Total 2024 Colombian Returnees]],22,0)</f>
        <v>0</v>
      </c>
      <c r="AG1787" s="254"/>
      <c r="AH1787" s="255"/>
      <c r="AI1787" s="255"/>
      <c r="AJ1787" s="255"/>
      <c r="AK1787" s="255"/>
      <c r="AL1787" s="256"/>
      <c r="AM1787" s="230">
        <f>VLOOKUP($C1787,Projections2[[#All],[ISOCode]:[Total 2024 Colombian Returnees]],27,0)</f>
        <v>0</v>
      </c>
      <c r="AN1787" s="231"/>
      <c r="AO1787" s="257"/>
      <c r="AP1787" s="257"/>
      <c r="AQ1787" s="257"/>
      <c r="AR1787" s="257"/>
      <c r="AS1787" s="232"/>
      <c r="AT1787" s="232">
        <f>VLOOKUP($C1787,Projections2[[#All],[ISOCode]:[Total 2024 Colombian Returnees]],32,0)</f>
        <v>0</v>
      </c>
      <c r="AU1787" s="233"/>
      <c r="AV1787" s="258"/>
      <c r="AW1787" s="258"/>
      <c r="AX1787" s="258"/>
      <c r="AY1787" s="258"/>
      <c r="AZ1787" s="234"/>
      <c r="BA1787" s="234">
        <f>VLOOKUP($C1787,Projections2[[#All],[ISOCode]:[Total 2024 Colombian Returnees]],37,0)</f>
        <v>0</v>
      </c>
      <c r="BB1787" s="235"/>
      <c r="BC1787" s="360" t="str">
        <f t="shared" si="656"/>
        <v>Ok</v>
      </c>
      <c r="BD1787" s="361" t="str">
        <f t="shared" si="657"/>
        <v>Ok</v>
      </c>
      <c r="BE1787" s="361" t="str">
        <f t="shared" si="658"/>
        <v>Ok</v>
      </c>
      <c r="BF1787" s="361" t="str">
        <f t="shared" si="659"/>
        <v>Ok</v>
      </c>
      <c r="BG1787" s="362" t="str">
        <f t="shared" si="660"/>
        <v>Ok</v>
      </c>
      <c r="BH1787" s="360" t="str">
        <f t="shared" si="661"/>
        <v>Ok</v>
      </c>
      <c r="BI1787" s="361" t="str">
        <f t="shared" si="662"/>
        <v>Ok</v>
      </c>
      <c r="BJ1787" s="361" t="str">
        <f t="shared" si="663"/>
        <v>Ok</v>
      </c>
      <c r="BK1787" s="361" t="str">
        <f t="shared" si="664"/>
        <v>Ok</v>
      </c>
      <c r="BL1787" s="361" t="str">
        <f t="shared" si="665"/>
        <v>Ok</v>
      </c>
      <c r="BM1787" s="361" t="str">
        <f t="shared" si="666"/>
        <v>Ok</v>
      </c>
      <c r="BN1787" s="362" t="str">
        <f t="shared" si="667"/>
        <v>Ok</v>
      </c>
      <c r="BO1787" s="360" t="str">
        <f t="shared" si="668"/>
        <v>No Pop.</v>
      </c>
      <c r="BP1787" s="361" t="str">
        <f t="shared" si="669"/>
        <v>No Pop.</v>
      </c>
      <c r="BQ1787" s="361" t="str">
        <f t="shared" si="670"/>
        <v>No Pop.</v>
      </c>
      <c r="BR1787" s="361" t="str">
        <f t="shared" si="671"/>
        <v>No Pop.</v>
      </c>
      <c r="BS1787" s="361" t="str">
        <f t="shared" si="672"/>
        <v>No Pop.</v>
      </c>
      <c r="BT1787" s="361" t="str">
        <f t="shared" si="673"/>
        <v>No Pop.</v>
      </c>
      <c r="BU1787" s="362" t="str">
        <f t="shared" si="674"/>
        <v>No Pop.</v>
      </c>
      <c r="BV1787" s="360" t="str">
        <f>IF(M1787&lt;=VLOOKUP($C1787,Projections2[[#All],[ISOCode]:[Total 2024 Colombian Returnees]],'Population Projection V2'!$J$167,FALSE),"OK", "Review")</f>
        <v>OK</v>
      </c>
      <c r="BW1787" s="361" t="str">
        <f>IF(N1787&lt;=VLOOKUP($C1787,Projections2[[#All],[ISOCode]:[Total 2024 Colombian Returnees]],'Population Projection V2'!$K$167,FALSE),"OK", "Review")</f>
        <v>OK</v>
      </c>
      <c r="BX1787" s="361" t="str">
        <f>IF(O1787&lt;=VLOOKUP($C1787,Projections2[[#All],[ISOCode]:[Total 2024 Colombian Returnees]],'Population Projection V2'!$L$167,FALSE),"OK", "Review")</f>
        <v>OK</v>
      </c>
      <c r="BY1787" s="361" t="str">
        <f>IF(P1787&lt;=VLOOKUP($C1787,Projections2[[#All],[ISOCode]:[Total 2024 Colombian Returnees]],'Population Projection V2'!$M$167,FALSE),"OK", "Review")</f>
        <v>OK</v>
      </c>
      <c r="BZ1787" s="361" t="str">
        <f>IF(Q1787&lt;=VLOOKUP($C1787,Projections2[[#All],[ISOCode]:[Total 2024 Colombian Returnees]],'Population Projection V2'!$N$167,FALSE),"OK", "Review")</f>
        <v>OK</v>
      </c>
      <c r="CA1787" s="361" t="str">
        <f>IF(T1787&lt;=VLOOKUP($C1787,Projections2[[#All],[ISOCode]:[Total 2024 Colombian Returnees]],'Population Projection V2'!$O$167,FALSE),"OK", "Review")</f>
        <v>OK</v>
      </c>
      <c r="CB1787" s="361" t="str">
        <f>IF(U1787&lt;=VLOOKUP($C1787,Projections2[[#All],[ISOCode]:[Total 2024 Colombian Returnees]],'Population Projection V2'!$P$167,FALSE),"OK", "Review")</f>
        <v>OK</v>
      </c>
      <c r="CC1787" s="361" t="str">
        <f>IF(V1787&lt;=VLOOKUP($C1787,Projections2[[#All],[ISOCode]:[Total 2024 Colombian Returnees]],'Population Projection V2'!$Q$167,FALSE),"OK", "Review")</f>
        <v>OK</v>
      </c>
      <c r="CD1787" s="361" t="str">
        <f>IF(W1787&lt;=VLOOKUP($C1787,Projections2[[#All],[ISOCode]:[Total 2024 Colombian Returnees]],'Population Projection V2'!$R$167,FALSE),"OK", "Review")</f>
        <v>OK</v>
      </c>
      <c r="CE1787" s="361" t="str">
        <f>IF(X1787&lt;=VLOOKUP($C1787,Projections2[[#All],[ISOCode]:[Total 2024 Colombian Returnees]],'Population Projection V2'!$S$167,FALSE),"OK", "Review")</f>
        <v>OK</v>
      </c>
      <c r="CF1787" s="361" t="str">
        <f>IF(AA1787&lt;=VLOOKUP($C1787,Projections2[[#All],[ISOCode]:[Total 2024 Colombian Returnees]],'Population Projection V2'!$T$167,FALSE),"OK", "Review")</f>
        <v>OK</v>
      </c>
      <c r="CG1787" s="361" t="str">
        <f>IF(AB1787&lt;=VLOOKUP($C1787,Projections2[[#All],[ISOCode]:[Total 2024 Colombian Returnees]],'Population Projection V2'!$U$167,FALSE),"OK", "Review")</f>
        <v>OK</v>
      </c>
      <c r="CH1787" s="361" t="str">
        <f>IF(AC1787&lt;=VLOOKUP($C1787,Projections2[[#All],[ISOCode]:[Total 2024 Colombian Returnees]],'Population Projection V2'!$V$167,FALSE),"OK", "Review")</f>
        <v>OK</v>
      </c>
      <c r="CI1787" s="361" t="str">
        <f>IF(AD1787&lt;=VLOOKUP($C1787,Projections2[[#All],[ISOCode]:[Total 2024 Colombian Returnees]],'Population Projection V2'!$W$167,FALSE),"OK", "Review")</f>
        <v>OK</v>
      </c>
      <c r="CJ1787" s="361" t="str">
        <f>IF(AE1787&lt;=VLOOKUP($C1787,Projections2[[#All],[ISOCode]:[Total 2024 Colombian Returnees]],'Population Projection V2'!$X$167,FALSE),"OK", "Review")</f>
        <v>OK</v>
      </c>
      <c r="CK1787" s="361" t="str">
        <f>IF(AH1787&lt;=VLOOKUP($C1787,Projections2[[#All],[ISOCode]:[Total 2024 Colombian Returnees]],'Population Projection V2'!$Y$167,FALSE),"OK", "Review")</f>
        <v>OK</v>
      </c>
      <c r="CL1787" s="361" t="str">
        <f>IF(AI1787&lt;=VLOOKUP($C1787,Projections2[[#All],[ISOCode]:[Total 2024 Colombian Returnees]],'Population Projection V2'!$Z$167,FALSE),"OK", "Review")</f>
        <v>OK</v>
      </c>
      <c r="CM1787" s="361" t="str">
        <f>IF(AJ1787&lt;=VLOOKUP($C1787,Projections2[[#All],[ISOCode]:[Total 2024 Colombian Returnees]],'Population Projection V2'!$AA$167,FALSE),"OK", "Review")</f>
        <v>OK</v>
      </c>
      <c r="CN1787" s="361" t="str">
        <f>IF(AK1787&lt;=VLOOKUP($C1787,Projections2[[#All],[ISOCode]:[Total 2024 Colombian Returnees]],'Population Projection V2'!$AB$167,FALSE),"OK", "Review")</f>
        <v>OK</v>
      </c>
      <c r="CO1787" s="361" t="str">
        <f>IF(AL1787&lt;=VLOOKUP($C1787,Projections2[[#All],[ISOCode]:[Total 2024 Colombian Returnees]],'Population Projection V2'!$AC$167,FALSE),"OK", "Review")</f>
        <v>OK</v>
      </c>
      <c r="CP1787" s="361" t="str">
        <f>IF(AO1787&lt;=VLOOKUP($C1787,Projections2[[#All],[ISOCode]:[Total 2024 Colombian Returnees]],'Population Projection V2'!$AD$167,FALSE),"OK", "Review")</f>
        <v>OK</v>
      </c>
      <c r="CQ1787" s="361" t="str">
        <f>IF(AP1787&lt;=VLOOKUP($C1787,Projections2[[#All],[ISOCode]:[Total 2024 Colombian Returnees]],'Population Projection V2'!$AE$167,FALSE),"OK", "Review")</f>
        <v>OK</v>
      </c>
      <c r="CR1787" s="361" t="str">
        <f>IF(AQ1787&lt;=VLOOKUP($C1787,Projections2[[#All],[ISOCode]:[Total 2024 Colombian Returnees]],'Population Projection V2'!$AF$167,FALSE),"OK", "Review")</f>
        <v>OK</v>
      </c>
      <c r="CS1787" s="361" t="str">
        <f>IF(AR1787&lt;=VLOOKUP($C1787,Projections2[[#All],[ISOCode]:[Total 2024 Colombian Returnees]],'Population Projection V2'!$AG$167,FALSE),"OK", "Review")</f>
        <v>OK</v>
      </c>
      <c r="CT1787" s="361" t="str">
        <f>IF(AS1787&lt;=VLOOKUP($C1787,Projections2[[#All],[ISOCode]:[Total 2024 Colombian Returnees]],'Population Projection V2'!$AH$167,FALSE),"OK", "Review")</f>
        <v>OK</v>
      </c>
      <c r="CU1787" s="361" t="str">
        <f>IF(AV1787&lt;=VLOOKUP($C1787,Projections2[[#All],[ISOCode]:[Total 2024 Colombian Returnees]],'Population Projection V2'!$AI$167,FALSE),"OK", "Review")</f>
        <v>OK</v>
      </c>
      <c r="CV1787" s="361" t="str">
        <f>IF(AW1787&lt;=VLOOKUP($C1787,Projections2[[#All],[ISOCode]:[Total 2024 Colombian Returnees]],'Population Projection V2'!$AJ$167,FALSE),"OK", "Review")</f>
        <v>OK</v>
      </c>
      <c r="CW1787" s="361" t="str">
        <f>IF(AX1787&lt;=VLOOKUP($C1787,Projections2[[#All],[ISOCode]:[Total 2024 Colombian Returnees]],'Population Projection V2'!$AK$167,FALSE),"OK", "Review")</f>
        <v>OK</v>
      </c>
      <c r="CX1787" s="361" t="str">
        <f>IF(AY1787&lt;=VLOOKUP($C1787,Projections2[[#All],[ISOCode]:[Total 2024 Colombian Returnees]],'Population Projection V2'!$AL$167,FALSE),"OK", "Review")</f>
        <v>OK</v>
      </c>
      <c r="CY1787" s="362" t="str">
        <f>IF(AZ1787&lt;=VLOOKUP($C1787,Projections2[[#All],[ISOCode]:[Total 2024 Colombian Returnees]],'Population Projection V2'!$AM$167,FALSE),"OK", "Review")</f>
        <v>OK</v>
      </c>
    </row>
    <row r="1788" spans="1:103" x14ac:dyDescent="0.25">
      <c r="A1788" s="218" t="s">
        <v>128</v>
      </c>
      <c r="B1788" s="219" t="s">
        <v>128</v>
      </c>
      <c r="C1788" s="219" t="s">
        <v>237</v>
      </c>
      <c r="D1788" s="219" t="s">
        <v>453</v>
      </c>
      <c r="E1788" s="219" t="s">
        <v>433</v>
      </c>
      <c r="F1788" s="220">
        <f t="shared" si="651"/>
        <v>0</v>
      </c>
      <c r="G1788" s="220">
        <f t="shared" si="652"/>
        <v>0</v>
      </c>
      <c r="H1788" s="220">
        <f t="shared" si="653"/>
        <v>0</v>
      </c>
      <c r="I1788" s="220">
        <f t="shared" si="654"/>
        <v>0</v>
      </c>
      <c r="J1788" s="221">
        <f t="shared" si="655"/>
        <v>0</v>
      </c>
      <c r="K1788" s="221">
        <f>VLOOKUP($C1788,Projections2[[#All],[ISOCode]:[Total 2024 Colombian Returnees]],7,0)</f>
        <v>0</v>
      </c>
      <c r="L1788" s="251"/>
      <c r="M1788" s="312"/>
      <c r="N1788" s="312"/>
      <c r="O1788" s="312"/>
      <c r="P1788" s="236"/>
      <c r="Q1788" s="252"/>
      <c r="R1788" s="224">
        <f>VLOOKUP($C1788,Projections2[[#All],[ISOCode]:[Total 2024 Colombian Returnees]],12,0)</f>
        <v>0</v>
      </c>
      <c r="S1788" s="225"/>
      <c r="T1788" s="226"/>
      <c r="U1788" s="226"/>
      <c r="V1788" s="226"/>
      <c r="W1788" s="226"/>
      <c r="X1788" s="227"/>
      <c r="Y1788" s="227">
        <f>VLOOKUP($C1788,Projections2[[#All],[ISOCode]:[Total 2024 Colombian Returnees]],17,0)</f>
        <v>0</v>
      </c>
      <c r="Z1788" s="228"/>
      <c r="AA1788" s="253"/>
      <c r="AB1788" s="253"/>
      <c r="AC1788" s="253"/>
      <c r="AD1788" s="253"/>
      <c r="AE1788" s="253"/>
      <c r="AF1788" s="253">
        <f>VLOOKUP($C1788,Projections2[[#All],[ISOCode]:[Total 2024 Colombian Returnees]],22,0)</f>
        <v>0</v>
      </c>
      <c r="AG1788" s="254"/>
      <c r="AH1788" s="255"/>
      <c r="AI1788" s="255"/>
      <c r="AJ1788" s="255"/>
      <c r="AK1788" s="255"/>
      <c r="AL1788" s="256"/>
      <c r="AM1788" s="230">
        <f>VLOOKUP($C1788,Projections2[[#All],[ISOCode]:[Total 2024 Colombian Returnees]],27,0)</f>
        <v>0</v>
      </c>
      <c r="AN1788" s="231"/>
      <c r="AO1788" s="257"/>
      <c r="AP1788" s="257"/>
      <c r="AQ1788" s="257"/>
      <c r="AR1788" s="257"/>
      <c r="AS1788" s="232"/>
      <c r="AT1788" s="232">
        <f>VLOOKUP($C1788,Projections2[[#All],[ISOCode]:[Total 2024 Colombian Returnees]],32,0)</f>
        <v>0</v>
      </c>
      <c r="AU1788" s="233"/>
      <c r="AV1788" s="258"/>
      <c r="AW1788" s="258"/>
      <c r="AX1788" s="258"/>
      <c r="AY1788" s="258"/>
      <c r="AZ1788" s="234"/>
      <c r="BA1788" s="234">
        <f>VLOOKUP($C1788,Projections2[[#All],[ISOCode]:[Total 2024 Colombian Returnees]],37,0)</f>
        <v>0</v>
      </c>
      <c r="BB1788" s="235"/>
      <c r="BC1788" s="360" t="str">
        <f t="shared" si="656"/>
        <v>Ok</v>
      </c>
      <c r="BD1788" s="361" t="str">
        <f t="shared" si="657"/>
        <v>Ok</v>
      </c>
      <c r="BE1788" s="361" t="str">
        <f t="shared" si="658"/>
        <v>Ok</v>
      </c>
      <c r="BF1788" s="361" t="str">
        <f t="shared" si="659"/>
        <v>Ok</v>
      </c>
      <c r="BG1788" s="362" t="str">
        <f t="shared" si="660"/>
        <v>Ok</v>
      </c>
      <c r="BH1788" s="360" t="str">
        <f t="shared" si="661"/>
        <v>Ok</v>
      </c>
      <c r="BI1788" s="361" t="str">
        <f t="shared" si="662"/>
        <v>Ok</v>
      </c>
      <c r="BJ1788" s="361" t="str">
        <f t="shared" si="663"/>
        <v>Ok</v>
      </c>
      <c r="BK1788" s="361" t="str">
        <f t="shared" si="664"/>
        <v>Ok</v>
      </c>
      <c r="BL1788" s="361" t="str">
        <f t="shared" si="665"/>
        <v>Ok</v>
      </c>
      <c r="BM1788" s="361" t="str">
        <f t="shared" si="666"/>
        <v>Ok</v>
      </c>
      <c r="BN1788" s="362" t="str">
        <f t="shared" si="667"/>
        <v>Ok</v>
      </c>
      <c r="BO1788" s="360" t="str">
        <f t="shared" si="668"/>
        <v>No Pop.</v>
      </c>
      <c r="BP1788" s="361" t="str">
        <f t="shared" si="669"/>
        <v>No Pop.</v>
      </c>
      <c r="BQ1788" s="361" t="str">
        <f t="shared" si="670"/>
        <v>No Pop.</v>
      </c>
      <c r="BR1788" s="361" t="str">
        <f t="shared" si="671"/>
        <v>No Pop.</v>
      </c>
      <c r="BS1788" s="361" t="str">
        <f t="shared" si="672"/>
        <v>No Pop.</v>
      </c>
      <c r="BT1788" s="361" t="str">
        <f t="shared" si="673"/>
        <v>No Pop.</v>
      </c>
      <c r="BU1788" s="362" t="str">
        <f t="shared" si="674"/>
        <v>No Pop.</v>
      </c>
      <c r="BV1788" s="360" t="str">
        <f>IF(M1788&lt;=VLOOKUP($C1788,Projections2[[#All],[ISOCode]:[Total 2024 Colombian Returnees]],'Population Projection V2'!$J$167,FALSE),"OK", "Review")</f>
        <v>OK</v>
      </c>
      <c r="BW1788" s="361" t="str">
        <f>IF(N1788&lt;=VLOOKUP($C1788,Projections2[[#All],[ISOCode]:[Total 2024 Colombian Returnees]],'Population Projection V2'!$K$167,FALSE),"OK", "Review")</f>
        <v>OK</v>
      </c>
      <c r="BX1788" s="361" t="str">
        <f>IF(O1788&lt;=VLOOKUP($C1788,Projections2[[#All],[ISOCode]:[Total 2024 Colombian Returnees]],'Population Projection V2'!$L$167,FALSE),"OK", "Review")</f>
        <v>OK</v>
      </c>
      <c r="BY1788" s="361" t="str">
        <f>IF(P1788&lt;=VLOOKUP($C1788,Projections2[[#All],[ISOCode]:[Total 2024 Colombian Returnees]],'Population Projection V2'!$M$167,FALSE),"OK", "Review")</f>
        <v>OK</v>
      </c>
      <c r="BZ1788" s="361" t="str">
        <f>IF(Q1788&lt;=VLOOKUP($C1788,Projections2[[#All],[ISOCode]:[Total 2024 Colombian Returnees]],'Population Projection V2'!$N$167,FALSE),"OK", "Review")</f>
        <v>OK</v>
      </c>
      <c r="CA1788" s="361" t="str">
        <f>IF(T1788&lt;=VLOOKUP($C1788,Projections2[[#All],[ISOCode]:[Total 2024 Colombian Returnees]],'Population Projection V2'!$O$167,FALSE),"OK", "Review")</f>
        <v>OK</v>
      </c>
      <c r="CB1788" s="361" t="str">
        <f>IF(U1788&lt;=VLOOKUP($C1788,Projections2[[#All],[ISOCode]:[Total 2024 Colombian Returnees]],'Population Projection V2'!$P$167,FALSE),"OK", "Review")</f>
        <v>OK</v>
      </c>
      <c r="CC1788" s="361" t="str">
        <f>IF(V1788&lt;=VLOOKUP($C1788,Projections2[[#All],[ISOCode]:[Total 2024 Colombian Returnees]],'Population Projection V2'!$Q$167,FALSE),"OK", "Review")</f>
        <v>OK</v>
      </c>
      <c r="CD1788" s="361" t="str">
        <f>IF(W1788&lt;=VLOOKUP($C1788,Projections2[[#All],[ISOCode]:[Total 2024 Colombian Returnees]],'Population Projection V2'!$R$167,FALSE),"OK", "Review")</f>
        <v>OK</v>
      </c>
      <c r="CE1788" s="361" t="str">
        <f>IF(X1788&lt;=VLOOKUP($C1788,Projections2[[#All],[ISOCode]:[Total 2024 Colombian Returnees]],'Population Projection V2'!$S$167,FALSE),"OK", "Review")</f>
        <v>OK</v>
      </c>
      <c r="CF1788" s="361" t="str">
        <f>IF(AA1788&lt;=VLOOKUP($C1788,Projections2[[#All],[ISOCode]:[Total 2024 Colombian Returnees]],'Population Projection V2'!$T$167,FALSE),"OK", "Review")</f>
        <v>OK</v>
      </c>
      <c r="CG1788" s="361" t="str">
        <f>IF(AB1788&lt;=VLOOKUP($C1788,Projections2[[#All],[ISOCode]:[Total 2024 Colombian Returnees]],'Population Projection V2'!$U$167,FALSE),"OK", "Review")</f>
        <v>OK</v>
      </c>
      <c r="CH1788" s="361" t="str">
        <f>IF(AC1788&lt;=VLOOKUP($C1788,Projections2[[#All],[ISOCode]:[Total 2024 Colombian Returnees]],'Population Projection V2'!$V$167,FALSE),"OK", "Review")</f>
        <v>OK</v>
      </c>
      <c r="CI1788" s="361" t="str">
        <f>IF(AD1788&lt;=VLOOKUP($C1788,Projections2[[#All],[ISOCode]:[Total 2024 Colombian Returnees]],'Population Projection V2'!$W$167,FALSE),"OK", "Review")</f>
        <v>OK</v>
      </c>
      <c r="CJ1788" s="361" t="str">
        <f>IF(AE1788&lt;=VLOOKUP($C1788,Projections2[[#All],[ISOCode]:[Total 2024 Colombian Returnees]],'Population Projection V2'!$X$167,FALSE),"OK", "Review")</f>
        <v>OK</v>
      </c>
      <c r="CK1788" s="361" t="str">
        <f>IF(AH1788&lt;=VLOOKUP($C1788,Projections2[[#All],[ISOCode]:[Total 2024 Colombian Returnees]],'Population Projection V2'!$Y$167,FALSE),"OK", "Review")</f>
        <v>OK</v>
      </c>
      <c r="CL1788" s="361" t="str">
        <f>IF(AI1788&lt;=VLOOKUP($C1788,Projections2[[#All],[ISOCode]:[Total 2024 Colombian Returnees]],'Population Projection V2'!$Z$167,FALSE),"OK", "Review")</f>
        <v>OK</v>
      </c>
      <c r="CM1788" s="361" t="str">
        <f>IF(AJ1788&lt;=VLOOKUP($C1788,Projections2[[#All],[ISOCode]:[Total 2024 Colombian Returnees]],'Population Projection V2'!$AA$167,FALSE),"OK", "Review")</f>
        <v>OK</v>
      </c>
      <c r="CN1788" s="361" t="str">
        <f>IF(AK1788&lt;=VLOOKUP($C1788,Projections2[[#All],[ISOCode]:[Total 2024 Colombian Returnees]],'Population Projection V2'!$AB$167,FALSE),"OK", "Review")</f>
        <v>OK</v>
      </c>
      <c r="CO1788" s="361" t="str">
        <f>IF(AL1788&lt;=VLOOKUP($C1788,Projections2[[#All],[ISOCode]:[Total 2024 Colombian Returnees]],'Population Projection V2'!$AC$167,FALSE),"OK", "Review")</f>
        <v>OK</v>
      </c>
      <c r="CP1788" s="361" t="str">
        <f>IF(AO1788&lt;=VLOOKUP($C1788,Projections2[[#All],[ISOCode]:[Total 2024 Colombian Returnees]],'Population Projection V2'!$AD$167,FALSE),"OK", "Review")</f>
        <v>OK</v>
      </c>
      <c r="CQ1788" s="361" t="str">
        <f>IF(AP1788&lt;=VLOOKUP($C1788,Projections2[[#All],[ISOCode]:[Total 2024 Colombian Returnees]],'Population Projection V2'!$AE$167,FALSE),"OK", "Review")</f>
        <v>OK</v>
      </c>
      <c r="CR1788" s="361" t="str">
        <f>IF(AQ1788&lt;=VLOOKUP($C1788,Projections2[[#All],[ISOCode]:[Total 2024 Colombian Returnees]],'Population Projection V2'!$AF$167,FALSE),"OK", "Review")</f>
        <v>OK</v>
      </c>
      <c r="CS1788" s="361" t="str">
        <f>IF(AR1788&lt;=VLOOKUP($C1788,Projections2[[#All],[ISOCode]:[Total 2024 Colombian Returnees]],'Population Projection V2'!$AG$167,FALSE),"OK", "Review")</f>
        <v>OK</v>
      </c>
      <c r="CT1788" s="361" t="str">
        <f>IF(AS1788&lt;=VLOOKUP($C1788,Projections2[[#All],[ISOCode]:[Total 2024 Colombian Returnees]],'Population Projection V2'!$AH$167,FALSE),"OK", "Review")</f>
        <v>OK</v>
      </c>
      <c r="CU1788" s="361" t="str">
        <f>IF(AV1788&lt;=VLOOKUP($C1788,Projections2[[#All],[ISOCode]:[Total 2024 Colombian Returnees]],'Population Projection V2'!$AI$167,FALSE),"OK", "Review")</f>
        <v>OK</v>
      </c>
      <c r="CV1788" s="361" t="str">
        <f>IF(AW1788&lt;=VLOOKUP($C1788,Projections2[[#All],[ISOCode]:[Total 2024 Colombian Returnees]],'Population Projection V2'!$AJ$167,FALSE),"OK", "Review")</f>
        <v>OK</v>
      </c>
      <c r="CW1788" s="361" t="str">
        <f>IF(AX1788&lt;=VLOOKUP($C1788,Projections2[[#All],[ISOCode]:[Total 2024 Colombian Returnees]],'Population Projection V2'!$AK$167,FALSE),"OK", "Review")</f>
        <v>OK</v>
      </c>
      <c r="CX1788" s="361" t="str">
        <f>IF(AY1788&lt;=VLOOKUP($C1788,Projections2[[#All],[ISOCode]:[Total 2024 Colombian Returnees]],'Population Projection V2'!$AL$167,FALSE),"OK", "Review")</f>
        <v>OK</v>
      </c>
      <c r="CY1788" s="362" t="str">
        <f>IF(AZ1788&lt;=VLOOKUP($C1788,Projections2[[#All],[ISOCode]:[Total 2024 Colombian Returnees]],'Population Projection V2'!$AM$167,FALSE),"OK", "Review")</f>
        <v>OK</v>
      </c>
    </row>
    <row r="1789" spans="1:103" x14ac:dyDescent="0.25">
      <c r="A1789" s="218" t="s">
        <v>128</v>
      </c>
      <c r="B1789" s="219" t="s">
        <v>128</v>
      </c>
      <c r="C1789" s="219" t="s">
        <v>238</v>
      </c>
      <c r="D1789" s="219" t="s">
        <v>454</v>
      </c>
      <c r="E1789" s="219" t="s">
        <v>433</v>
      </c>
      <c r="F1789" s="220">
        <f t="shared" si="651"/>
        <v>0</v>
      </c>
      <c r="G1789" s="220">
        <f t="shared" si="652"/>
        <v>0</v>
      </c>
      <c r="H1789" s="220">
        <f t="shared" si="653"/>
        <v>0</v>
      </c>
      <c r="I1789" s="220">
        <f t="shared" si="654"/>
        <v>0</v>
      </c>
      <c r="J1789" s="221">
        <f t="shared" si="655"/>
        <v>0</v>
      </c>
      <c r="K1789" s="221">
        <f>VLOOKUP($C1789,Projections2[[#All],[ISOCode]:[Total 2024 Colombian Returnees]],7,0)</f>
        <v>0</v>
      </c>
      <c r="L1789" s="251"/>
      <c r="M1789" s="312"/>
      <c r="N1789" s="312"/>
      <c r="O1789" s="312"/>
      <c r="P1789" s="236"/>
      <c r="Q1789" s="252"/>
      <c r="R1789" s="224">
        <f>VLOOKUP($C1789,Projections2[[#All],[ISOCode]:[Total 2024 Colombian Returnees]],12,0)</f>
        <v>0</v>
      </c>
      <c r="S1789" s="225"/>
      <c r="T1789" s="226"/>
      <c r="U1789" s="226"/>
      <c r="V1789" s="226"/>
      <c r="W1789" s="226"/>
      <c r="X1789" s="227"/>
      <c r="Y1789" s="227">
        <f>VLOOKUP($C1789,Projections2[[#All],[ISOCode]:[Total 2024 Colombian Returnees]],17,0)</f>
        <v>0</v>
      </c>
      <c r="Z1789" s="228"/>
      <c r="AA1789" s="253"/>
      <c r="AB1789" s="253"/>
      <c r="AC1789" s="253"/>
      <c r="AD1789" s="253"/>
      <c r="AE1789" s="253"/>
      <c r="AF1789" s="253">
        <f>VLOOKUP($C1789,Projections2[[#All],[ISOCode]:[Total 2024 Colombian Returnees]],22,0)</f>
        <v>0</v>
      </c>
      <c r="AG1789" s="254"/>
      <c r="AH1789" s="255"/>
      <c r="AI1789" s="255"/>
      <c r="AJ1789" s="255"/>
      <c r="AK1789" s="255"/>
      <c r="AL1789" s="256"/>
      <c r="AM1789" s="230">
        <f>VLOOKUP($C1789,Projections2[[#All],[ISOCode]:[Total 2024 Colombian Returnees]],27,0)</f>
        <v>0</v>
      </c>
      <c r="AN1789" s="231"/>
      <c r="AO1789" s="257"/>
      <c r="AP1789" s="257"/>
      <c r="AQ1789" s="257"/>
      <c r="AR1789" s="257"/>
      <c r="AS1789" s="232"/>
      <c r="AT1789" s="232">
        <f>VLOOKUP($C1789,Projections2[[#All],[ISOCode]:[Total 2024 Colombian Returnees]],32,0)</f>
        <v>0</v>
      </c>
      <c r="AU1789" s="233"/>
      <c r="AV1789" s="258"/>
      <c r="AW1789" s="258"/>
      <c r="AX1789" s="258"/>
      <c r="AY1789" s="258"/>
      <c r="AZ1789" s="234"/>
      <c r="BA1789" s="234">
        <f>VLOOKUP($C1789,Projections2[[#All],[ISOCode]:[Total 2024 Colombian Returnees]],37,0)</f>
        <v>0</v>
      </c>
      <c r="BB1789" s="235"/>
      <c r="BC1789" s="360" t="str">
        <f t="shared" si="656"/>
        <v>Ok</v>
      </c>
      <c r="BD1789" s="361" t="str">
        <f t="shared" si="657"/>
        <v>Ok</v>
      </c>
      <c r="BE1789" s="361" t="str">
        <f t="shared" si="658"/>
        <v>Ok</v>
      </c>
      <c r="BF1789" s="361" t="str">
        <f t="shared" si="659"/>
        <v>Ok</v>
      </c>
      <c r="BG1789" s="362" t="str">
        <f t="shared" si="660"/>
        <v>Ok</v>
      </c>
      <c r="BH1789" s="360" t="str">
        <f t="shared" si="661"/>
        <v>Ok</v>
      </c>
      <c r="BI1789" s="361" t="str">
        <f t="shared" si="662"/>
        <v>Ok</v>
      </c>
      <c r="BJ1789" s="361" t="str">
        <f t="shared" si="663"/>
        <v>Ok</v>
      </c>
      <c r="BK1789" s="361" t="str">
        <f t="shared" si="664"/>
        <v>Ok</v>
      </c>
      <c r="BL1789" s="361" t="str">
        <f t="shared" si="665"/>
        <v>Ok</v>
      </c>
      <c r="BM1789" s="361" t="str">
        <f t="shared" si="666"/>
        <v>Ok</v>
      </c>
      <c r="BN1789" s="362" t="str">
        <f t="shared" si="667"/>
        <v>Ok</v>
      </c>
      <c r="BO1789" s="360" t="str">
        <f t="shared" si="668"/>
        <v>No Pop.</v>
      </c>
      <c r="BP1789" s="361" t="str">
        <f t="shared" si="669"/>
        <v>No Pop.</v>
      </c>
      <c r="BQ1789" s="361" t="str">
        <f t="shared" si="670"/>
        <v>No Pop.</v>
      </c>
      <c r="BR1789" s="361" t="str">
        <f t="shared" si="671"/>
        <v>No Pop.</v>
      </c>
      <c r="BS1789" s="361" t="str">
        <f t="shared" si="672"/>
        <v>No Pop.</v>
      </c>
      <c r="BT1789" s="361" t="str">
        <f t="shared" si="673"/>
        <v>No Pop.</v>
      </c>
      <c r="BU1789" s="362" t="str">
        <f t="shared" si="674"/>
        <v>No Pop.</v>
      </c>
      <c r="BV1789" s="360" t="str">
        <f>IF(M1789&lt;=VLOOKUP($C1789,Projections2[[#All],[ISOCode]:[Total 2024 Colombian Returnees]],'Population Projection V2'!$J$167,FALSE),"OK", "Review")</f>
        <v>OK</v>
      </c>
      <c r="BW1789" s="361" t="str">
        <f>IF(N1789&lt;=VLOOKUP($C1789,Projections2[[#All],[ISOCode]:[Total 2024 Colombian Returnees]],'Population Projection V2'!$K$167,FALSE),"OK", "Review")</f>
        <v>OK</v>
      </c>
      <c r="BX1789" s="361" t="str">
        <f>IF(O1789&lt;=VLOOKUP($C1789,Projections2[[#All],[ISOCode]:[Total 2024 Colombian Returnees]],'Population Projection V2'!$L$167,FALSE),"OK", "Review")</f>
        <v>OK</v>
      </c>
      <c r="BY1789" s="361" t="str">
        <f>IF(P1789&lt;=VLOOKUP($C1789,Projections2[[#All],[ISOCode]:[Total 2024 Colombian Returnees]],'Population Projection V2'!$M$167,FALSE),"OK", "Review")</f>
        <v>OK</v>
      </c>
      <c r="BZ1789" s="361" t="str">
        <f>IF(Q1789&lt;=VLOOKUP($C1789,Projections2[[#All],[ISOCode]:[Total 2024 Colombian Returnees]],'Population Projection V2'!$N$167,FALSE),"OK", "Review")</f>
        <v>OK</v>
      </c>
      <c r="CA1789" s="361" t="str">
        <f>IF(T1789&lt;=VLOOKUP($C1789,Projections2[[#All],[ISOCode]:[Total 2024 Colombian Returnees]],'Population Projection V2'!$O$167,FALSE),"OK", "Review")</f>
        <v>OK</v>
      </c>
      <c r="CB1789" s="361" t="str">
        <f>IF(U1789&lt;=VLOOKUP($C1789,Projections2[[#All],[ISOCode]:[Total 2024 Colombian Returnees]],'Population Projection V2'!$P$167,FALSE),"OK", "Review")</f>
        <v>OK</v>
      </c>
      <c r="CC1789" s="361" t="str">
        <f>IF(V1789&lt;=VLOOKUP($C1789,Projections2[[#All],[ISOCode]:[Total 2024 Colombian Returnees]],'Population Projection V2'!$Q$167,FALSE),"OK", "Review")</f>
        <v>OK</v>
      </c>
      <c r="CD1789" s="361" t="str">
        <f>IF(W1789&lt;=VLOOKUP($C1789,Projections2[[#All],[ISOCode]:[Total 2024 Colombian Returnees]],'Population Projection V2'!$R$167,FALSE),"OK", "Review")</f>
        <v>OK</v>
      </c>
      <c r="CE1789" s="361" t="str">
        <f>IF(X1789&lt;=VLOOKUP($C1789,Projections2[[#All],[ISOCode]:[Total 2024 Colombian Returnees]],'Population Projection V2'!$S$167,FALSE),"OK", "Review")</f>
        <v>OK</v>
      </c>
      <c r="CF1789" s="361" t="str">
        <f>IF(AA1789&lt;=VLOOKUP($C1789,Projections2[[#All],[ISOCode]:[Total 2024 Colombian Returnees]],'Population Projection V2'!$T$167,FALSE),"OK", "Review")</f>
        <v>OK</v>
      </c>
      <c r="CG1789" s="361" t="str">
        <f>IF(AB1789&lt;=VLOOKUP($C1789,Projections2[[#All],[ISOCode]:[Total 2024 Colombian Returnees]],'Population Projection V2'!$U$167,FALSE),"OK", "Review")</f>
        <v>OK</v>
      </c>
      <c r="CH1789" s="361" t="str">
        <f>IF(AC1789&lt;=VLOOKUP($C1789,Projections2[[#All],[ISOCode]:[Total 2024 Colombian Returnees]],'Population Projection V2'!$V$167,FALSE),"OK", "Review")</f>
        <v>OK</v>
      </c>
      <c r="CI1789" s="361" t="str">
        <f>IF(AD1789&lt;=VLOOKUP($C1789,Projections2[[#All],[ISOCode]:[Total 2024 Colombian Returnees]],'Population Projection V2'!$W$167,FALSE),"OK", "Review")</f>
        <v>OK</v>
      </c>
      <c r="CJ1789" s="361" t="str">
        <f>IF(AE1789&lt;=VLOOKUP($C1789,Projections2[[#All],[ISOCode]:[Total 2024 Colombian Returnees]],'Population Projection V2'!$X$167,FALSE),"OK", "Review")</f>
        <v>OK</v>
      </c>
      <c r="CK1789" s="361" t="str">
        <f>IF(AH1789&lt;=VLOOKUP($C1789,Projections2[[#All],[ISOCode]:[Total 2024 Colombian Returnees]],'Population Projection V2'!$Y$167,FALSE),"OK", "Review")</f>
        <v>OK</v>
      </c>
      <c r="CL1789" s="361" t="str">
        <f>IF(AI1789&lt;=VLOOKUP($C1789,Projections2[[#All],[ISOCode]:[Total 2024 Colombian Returnees]],'Population Projection V2'!$Z$167,FALSE),"OK", "Review")</f>
        <v>OK</v>
      </c>
      <c r="CM1789" s="361" t="str">
        <f>IF(AJ1789&lt;=VLOOKUP($C1789,Projections2[[#All],[ISOCode]:[Total 2024 Colombian Returnees]],'Population Projection V2'!$AA$167,FALSE),"OK", "Review")</f>
        <v>OK</v>
      </c>
      <c r="CN1789" s="361" t="str">
        <f>IF(AK1789&lt;=VLOOKUP($C1789,Projections2[[#All],[ISOCode]:[Total 2024 Colombian Returnees]],'Population Projection V2'!$AB$167,FALSE),"OK", "Review")</f>
        <v>OK</v>
      </c>
      <c r="CO1789" s="361" t="str">
        <f>IF(AL1789&lt;=VLOOKUP($C1789,Projections2[[#All],[ISOCode]:[Total 2024 Colombian Returnees]],'Population Projection V2'!$AC$167,FALSE),"OK", "Review")</f>
        <v>OK</v>
      </c>
      <c r="CP1789" s="361" t="str">
        <f>IF(AO1789&lt;=VLOOKUP($C1789,Projections2[[#All],[ISOCode]:[Total 2024 Colombian Returnees]],'Population Projection V2'!$AD$167,FALSE),"OK", "Review")</f>
        <v>OK</v>
      </c>
      <c r="CQ1789" s="361" t="str">
        <f>IF(AP1789&lt;=VLOOKUP($C1789,Projections2[[#All],[ISOCode]:[Total 2024 Colombian Returnees]],'Population Projection V2'!$AE$167,FALSE),"OK", "Review")</f>
        <v>OK</v>
      </c>
      <c r="CR1789" s="361" t="str">
        <f>IF(AQ1789&lt;=VLOOKUP($C1789,Projections2[[#All],[ISOCode]:[Total 2024 Colombian Returnees]],'Population Projection V2'!$AF$167,FALSE),"OK", "Review")</f>
        <v>OK</v>
      </c>
      <c r="CS1789" s="361" t="str">
        <f>IF(AR1789&lt;=VLOOKUP($C1789,Projections2[[#All],[ISOCode]:[Total 2024 Colombian Returnees]],'Population Projection V2'!$AG$167,FALSE),"OK", "Review")</f>
        <v>OK</v>
      </c>
      <c r="CT1789" s="361" t="str">
        <f>IF(AS1789&lt;=VLOOKUP($C1789,Projections2[[#All],[ISOCode]:[Total 2024 Colombian Returnees]],'Population Projection V2'!$AH$167,FALSE),"OK", "Review")</f>
        <v>OK</v>
      </c>
      <c r="CU1789" s="361" t="str">
        <f>IF(AV1789&lt;=VLOOKUP($C1789,Projections2[[#All],[ISOCode]:[Total 2024 Colombian Returnees]],'Population Projection V2'!$AI$167,FALSE),"OK", "Review")</f>
        <v>OK</v>
      </c>
      <c r="CV1789" s="361" t="str">
        <f>IF(AW1789&lt;=VLOOKUP($C1789,Projections2[[#All],[ISOCode]:[Total 2024 Colombian Returnees]],'Population Projection V2'!$AJ$167,FALSE),"OK", "Review")</f>
        <v>OK</v>
      </c>
      <c r="CW1789" s="361" t="str">
        <f>IF(AX1789&lt;=VLOOKUP($C1789,Projections2[[#All],[ISOCode]:[Total 2024 Colombian Returnees]],'Population Projection V2'!$AK$167,FALSE),"OK", "Review")</f>
        <v>OK</v>
      </c>
      <c r="CX1789" s="361" t="str">
        <f>IF(AY1789&lt;=VLOOKUP($C1789,Projections2[[#All],[ISOCode]:[Total 2024 Colombian Returnees]],'Population Projection V2'!$AL$167,FALSE),"OK", "Review")</f>
        <v>OK</v>
      </c>
      <c r="CY1789" s="362" t="str">
        <f>IF(AZ1789&lt;=VLOOKUP($C1789,Projections2[[#All],[ISOCode]:[Total 2024 Colombian Returnees]],'Population Projection V2'!$AM$167,FALSE),"OK", "Review")</f>
        <v>OK</v>
      </c>
    </row>
    <row r="1790" spans="1:103" x14ac:dyDescent="0.25">
      <c r="A1790" s="218" t="s">
        <v>128</v>
      </c>
      <c r="B1790" s="219" t="s">
        <v>128</v>
      </c>
      <c r="C1790" s="219" t="s">
        <v>239</v>
      </c>
      <c r="D1790" s="219" t="s">
        <v>455</v>
      </c>
      <c r="E1790" s="219" t="s">
        <v>433</v>
      </c>
      <c r="F1790" s="220">
        <f t="shared" si="651"/>
        <v>0</v>
      </c>
      <c r="G1790" s="220">
        <f t="shared" si="652"/>
        <v>0</v>
      </c>
      <c r="H1790" s="220">
        <f t="shared" si="653"/>
        <v>0</v>
      </c>
      <c r="I1790" s="220">
        <f t="shared" si="654"/>
        <v>0</v>
      </c>
      <c r="J1790" s="221">
        <f t="shared" si="655"/>
        <v>0</v>
      </c>
      <c r="K1790" s="221">
        <f>VLOOKUP($C1790,Projections2[[#All],[ISOCode]:[Total 2024 Colombian Returnees]],7,0)</f>
        <v>0</v>
      </c>
      <c r="L1790" s="251"/>
      <c r="M1790" s="312"/>
      <c r="N1790" s="312"/>
      <c r="O1790" s="312"/>
      <c r="P1790" s="236"/>
      <c r="Q1790" s="252"/>
      <c r="R1790" s="224">
        <f>VLOOKUP($C1790,Projections2[[#All],[ISOCode]:[Total 2024 Colombian Returnees]],12,0)</f>
        <v>0</v>
      </c>
      <c r="S1790" s="225"/>
      <c r="T1790" s="226"/>
      <c r="U1790" s="226"/>
      <c r="V1790" s="226"/>
      <c r="W1790" s="226"/>
      <c r="X1790" s="227"/>
      <c r="Y1790" s="227">
        <f>VLOOKUP($C1790,Projections2[[#All],[ISOCode]:[Total 2024 Colombian Returnees]],17,0)</f>
        <v>0</v>
      </c>
      <c r="Z1790" s="228"/>
      <c r="AA1790" s="253"/>
      <c r="AB1790" s="253"/>
      <c r="AC1790" s="253"/>
      <c r="AD1790" s="253"/>
      <c r="AE1790" s="253"/>
      <c r="AF1790" s="253">
        <f>VLOOKUP($C1790,Projections2[[#All],[ISOCode]:[Total 2024 Colombian Returnees]],22,0)</f>
        <v>0</v>
      </c>
      <c r="AG1790" s="254"/>
      <c r="AH1790" s="255"/>
      <c r="AI1790" s="255"/>
      <c r="AJ1790" s="255"/>
      <c r="AK1790" s="255"/>
      <c r="AL1790" s="256"/>
      <c r="AM1790" s="230">
        <f>VLOOKUP($C1790,Projections2[[#All],[ISOCode]:[Total 2024 Colombian Returnees]],27,0)</f>
        <v>0</v>
      </c>
      <c r="AN1790" s="231"/>
      <c r="AO1790" s="257"/>
      <c r="AP1790" s="257"/>
      <c r="AQ1790" s="257"/>
      <c r="AR1790" s="257"/>
      <c r="AS1790" s="232"/>
      <c r="AT1790" s="232">
        <f>VLOOKUP($C1790,Projections2[[#All],[ISOCode]:[Total 2024 Colombian Returnees]],32,0)</f>
        <v>0</v>
      </c>
      <c r="AU1790" s="233"/>
      <c r="AV1790" s="258"/>
      <c r="AW1790" s="258"/>
      <c r="AX1790" s="258"/>
      <c r="AY1790" s="258"/>
      <c r="AZ1790" s="234"/>
      <c r="BA1790" s="234">
        <f>VLOOKUP($C1790,Projections2[[#All],[ISOCode]:[Total 2024 Colombian Returnees]],37,0)</f>
        <v>0</v>
      </c>
      <c r="BB1790" s="235"/>
      <c r="BC1790" s="360" t="str">
        <f t="shared" si="656"/>
        <v>Ok</v>
      </c>
      <c r="BD1790" s="361" t="str">
        <f t="shared" si="657"/>
        <v>Ok</v>
      </c>
      <c r="BE1790" s="361" t="str">
        <f t="shared" si="658"/>
        <v>Ok</v>
      </c>
      <c r="BF1790" s="361" t="str">
        <f t="shared" si="659"/>
        <v>Ok</v>
      </c>
      <c r="BG1790" s="362" t="str">
        <f t="shared" si="660"/>
        <v>Ok</v>
      </c>
      <c r="BH1790" s="360" t="str">
        <f t="shared" si="661"/>
        <v>Ok</v>
      </c>
      <c r="BI1790" s="361" t="str">
        <f t="shared" si="662"/>
        <v>Ok</v>
      </c>
      <c r="BJ1790" s="361" t="str">
        <f t="shared" si="663"/>
        <v>Ok</v>
      </c>
      <c r="BK1790" s="361" t="str">
        <f t="shared" si="664"/>
        <v>Ok</v>
      </c>
      <c r="BL1790" s="361" t="str">
        <f t="shared" si="665"/>
        <v>Ok</v>
      </c>
      <c r="BM1790" s="361" t="str">
        <f t="shared" si="666"/>
        <v>Ok</v>
      </c>
      <c r="BN1790" s="362" t="str">
        <f t="shared" si="667"/>
        <v>Ok</v>
      </c>
      <c r="BO1790" s="360" t="str">
        <f t="shared" si="668"/>
        <v>No Pop.</v>
      </c>
      <c r="BP1790" s="361" t="str">
        <f t="shared" si="669"/>
        <v>No Pop.</v>
      </c>
      <c r="BQ1790" s="361" t="str">
        <f t="shared" si="670"/>
        <v>No Pop.</v>
      </c>
      <c r="BR1790" s="361" t="str">
        <f t="shared" si="671"/>
        <v>No Pop.</v>
      </c>
      <c r="BS1790" s="361" t="str">
        <f t="shared" si="672"/>
        <v>No Pop.</v>
      </c>
      <c r="BT1790" s="361" t="str">
        <f t="shared" si="673"/>
        <v>No Pop.</v>
      </c>
      <c r="BU1790" s="362" t="str">
        <f t="shared" si="674"/>
        <v>No Pop.</v>
      </c>
      <c r="BV1790" s="360" t="str">
        <f>IF(M1790&lt;=VLOOKUP($C1790,Projections2[[#All],[ISOCode]:[Total 2024 Colombian Returnees]],'Population Projection V2'!$J$167,FALSE),"OK", "Review")</f>
        <v>OK</v>
      </c>
      <c r="BW1790" s="361" t="str">
        <f>IF(N1790&lt;=VLOOKUP($C1790,Projections2[[#All],[ISOCode]:[Total 2024 Colombian Returnees]],'Population Projection V2'!$K$167,FALSE),"OK", "Review")</f>
        <v>OK</v>
      </c>
      <c r="BX1790" s="361" t="str">
        <f>IF(O1790&lt;=VLOOKUP($C1790,Projections2[[#All],[ISOCode]:[Total 2024 Colombian Returnees]],'Population Projection V2'!$L$167,FALSE),"OK", "Review")</f>
        <v>OK</v>
      </c>
      <c r="BY1790" s="361" t="str">
        <f>IF(P1790&lt;=VLOOKUP($C1790,Projections2[[#All],[ISOCode]:[Total 2024 Colombian Returnees]],'Population Projection V2'!$M$167,FALSE),"OK", "Review")</f>
        <v>OK</v>
      </c>
      <c r="BZ1790" s="361" t="str">
        <f>IF(Q1790&lt;=VLOOKUP($C1790,Projections2[[#All],[ISOCode]:[Total 2024 Colombian Returnees]],'Population Projection V2'!$N$167,FALSE),"OK", "Review")</f>
        <v>OK</v>
      </c>
      <c r="CA1790" s="361" t="str">
        <f>IF(T1790&lt;=VLOOKUP($C1790,Projections2[[#All],[ISOCode]:[Total 2024 Colombian Returnees]],'Population Projection V2'!$O$167,FALSE),"OK", "Review")</f>
        <v>OK</v>
      </c>
      <c r="CB1790" s="361" t="str">
        <f>IF(U1790&lt;=VLOOKUP($C1790,Projections2[[#All],[ISOCode]:[Total 2024 Colombian Returnees]],'Population Projection V2'!$P$167,FALSE),"OK", "Review")</f>
        <v>OK</v>
      </c>
      <c r="CC1790" s="361" t="str">
        <f>IF(V1790&lt;=VLOOKUP($C1790,Projections2[[#All],[ISOCode]:[Total 2024 Colombian Returnees]],'Population Projection V2'!$Q$167,FALSE),"OK", "Review")</f>
        <v>OK</v>
      </c>
      <c r="CD1790" s="361" t="str">
        <f>IF(W1790&lt;=VLOOKUP($C1790,Projections2[[#All],[ISOCode]:[Total 2024 Colombian Returnees]],'Population Projection V2'!$R$167,FALSE),"OK", "Review")</f>
        <v>OK</v>
      </c>
      <c r="CE1790" s="361" t="str">
        <f>IF(X1790&lt;=VLOOKUP($C1790,Projections2[[#All],[ISOCode]:[Total 2024 Colombian Returnees]],'Population Projection V2'!$S$167,FALSE),"OK", "Review")</f>
        <v>OK</v>
      </c>
      <c r="CF1790" s="361" t="str">
        <f>IF(AA1790&lt;=VLOOKUP($C1790,Projections2[[#All],[ISOCode]:[Total 2024 Colombian Returnees]],'Population Projection V2'!$T$167,FALSE),"OK", "Review")</f>
        <v>OK</v>
      </c>
      <c r="CG1790" s="361" t="str">
        <f>IF(AB1790&lt;=VLOOKUP($C1790,Projections2[[#All],[ISOCode]:[Total 2024 Colombian Returnees]],'Population Projection V2'!$U$167,FALSE),"OK", "Review")</f>
        <v>OK</v>
      </c>
      <c r="CH1790" s="361" t="str">
        <f>IF(AC1790&lt;=VLOOKUP($C1790,Projections2[[#All],[ISOCode]:[Total 2024 Colombian Returnees]],'Population Projection V2'!$V$167,FALSE),"OK", "Review")</f>
        <v>OK</v>
      </c>
      <c r="CI1790" s="361" t="str">
        <f>IF(AD1790&lt;=VLOOKUP($C1790,Projections2[[#All],[ISOCode]:[Total 2024 Colombian Returnees]],'Population Projection V2'!$W$167,FALSE),"OK", "Review")</f>
        <v>OK</v>
      </c>
      <c r="CJ1790" s="361" t="str">
        <f>IF(AE1790&lt;=VLOOKUP($C1790,Projections2[[#All],[ISOCode]:[Total 2024 Colombian Returnees]],'Population Projection V2'!$X$167,FALSE),"OK", "Review")</f>
        <v>OK</v>
      </c>
      <c r="CK1790" s="361" t="str">
        <f>IF(AH1790&lt;=VLOOKUP($C1790,Projections2[[#All],[ISOCode]:[Total 2024 Colombian Returnees]],'Population Projection V2'!$Y$167,FALSE),"OK", "Review")</f>
        <v>OK</v>
      </c>
      <c r="CL1790" s="361" t="str">
        <f>IF(AI1790&lt;=VLOOKUP($C1790,Projections2[[#All],[ISOCode]:[Total 2024 Colombian Returnees]],'Population Projection V2'!$Z$167,FALSE),"OK", "Review")</f>
        <v>OK</v>
      </c>
      <c r="CM1790" s="361" t="str">
        <f>IF(AJ1790&lt;=VLOOKUP($C1790,Projections2[[#All],[ISOCode]:[Total 2024 Colombian Returnees]],'Population Projection V2'!$AA$167,FALSE),"OK", "Review")</f>
        <v>OK</v>
      </c>
      <c r="CN1790" s="361" t="str">
        <f>IF(AK1790&lt;=VLOOKUP($C1790,Projections2[[#All],[ISOCode]:[Total 2024 Colombian Returnees]],'Population Projection V2'!$AB$167,FALSE),"OK", "Review")</f>
        <v>OK</v>
      </c>
      <c r="CO1790" s="361" t="str">
        <f>IF(AL1790&lt;=VLOOKUP($C1790,Projections2[[#All],[ISOCode]:[Total 2024 Colombian Returnees]],'Population Projection V2'!$AC$167,FALSE),"OK", "Review")</f>
        <v>OK</v>
      </c>
      <c r="CP1790" s="361" t="str">
        <f>IF(AO1790&lt;=VLOOKUP($C1790,Projections2[[#All],[ISOCode]:[Total 2024 Colombian Returnees]],'Population Projection V2'!$AD$167,FALSE),"OK", "Review")</f>
        <v>OK</v>
      </c>
      <c r="CQ1790" s="361" t="str">
        <f>IF(AP1790&lt;=VLOOKUP($C1790,Projections2[[#All],[ISOCode]:[Total 2024 Colombian Returnees]],'Population Projection V2'!$AE$167,FALSE),"OK", "Review")</f>
        <v>OK</v>
      </c>
      <c r="CR1790" s="361" t="str">
        <f>IF(AQ1790&lt;=VLOOKUP($C1790,Projections2[[#All],[ISOCode]:[Total 2024 Colombian Returnees]],'Population Projection V2'!$AF$167,FALSE),"OK", "Review")</f>
        <v>OK</v>
      </c>
      <c r="CS1790" s="361" t="str">
        <f>IF(AR1790&lt;=VLOOKUP($C1790,Projections2[[#All],[ISOCode]:[Total 2024 Colombian Returnees]],'Population Projection V2'!$AG$167,FALSE),"OK", "Review")</f>
        <v>OK</v>
      </c>
      <c r="CT1790" s="361" t="str">
        <f>IF(AS1790&lt;=VLOOKUP($C1790,Projections2[[#All],[ISOCode]:[Total 2024 Colombian Returnees]],'Population Projection V2'!$AH$167,FALSE),"OK", "Review")</f>
        <v>OK</v>
      </c>
      <c r="CU1790" s="361" t="str">
        <f>IF(AV1790&lt;=VLOOKUP($C1790,Projections2[[#All],[ISOCode]:[Total 2024 Colombian Returnees]],'Population Projection V2'!$AI$167,FALSE),"OK", "Review")</f>
        <v>OK</v>
      </c>
      <c r="CV1790" s="361" t="str">
        <f>IF(AW1790&lt;=VLOOKUP($C1790,Projections2[[#All],[ISOCode]:[Total 2024 Colombian Returnees]],'Population Projection V2'!$AJ$167,FALSE),"OK", "Review")</f>
        <v>OK</v>
      </c>
      <c r="CW1790" s="361" t="str">
        <f>IF(AX1790&lt;=VLOOKUP($C1790,Projections2[[#All],[ISOCode]:[Total 2024 Colombian Returnees]],'Population Projection V2'!$AK$167,FALSE),"OK", "Review")</f>
        <v>OK</v>
      </c>
      <c r="CX1790" s="361" t="str">
        <f>IF(AY1790&lt;=VLOOKUP($C1790,Projections2[[#All],[ISOCode]:[Total 2024 Colombian Returnees]],'Population Projection V2'!$AL$167,FALSE),"OK", "Review")</f>
        <v>OK</v>
      </c>
      <c r="CY1790" s="362" t="str">
        <f>IF(AZ1790&lt;=VLOOKUP($C1790,Projections2[[#All],[ISOCode]:[Total 2024 Colombian Returnees]],'Population Projection V2'!$AM$167,FALSE),"OK", "Review")</f>
        <v>OK</v>
      </c>
    </row>
    <row r="1791" spans="1:103" x14ac:dyDescent="0.25">
      <c r="A1791" s="218" t="s">
        <v>128</v>
      </c>
      <c r="B1791" s="219" t="s">
        <v>128</v>
      </c>
      <c r="C1791" s="219" t="s">
        <v>240</v>
      </c>
      <c r="D1791" s="219" t="s">
        <v>456</v>
      </c>
      <c r="E1791" s="219" t="s">
        <v>433</v>
      </c>
      <c r="F1791" s="220">
        <f t="shared" si="651"/>
        <v>0</v>
      </c>
      <c r="G1791" s="220">
        <f t="shared" si="652"/>
        <v>0</v>
      </c>
      <c r="H1791" s="220">
        <f t="shared" si="653"/>
        <v>0</v>
      </c>
      <c r="I1791" s="220">
        <f t="shared" si="654"/>
        <v>0</v>
      </c>
      <c r="J1791" s="221">
        <f t="shared" si="655"/>
        <v>0</v>
      </c>
      <c r="K1791" s="221">
        <f>VLOOKUP($C1791,Projections2[[#All],[ISOCode]:[Total 2024 Colombian Returnees]],7,0)</f>
        <v>0</v>
      </c>
      <c r="L1791" s="251"/>
      <c r="M1791" s="312"/>
      <c r="N1791" s="312"/>
      <c r="O1791" s="312"/>
      <c r="P1791" s="236"/>
      <c r="Q1791" s="252"/>
      <c r="R1791" s="224">
        <f>VLOOKUP($C1791,Projections2[[#All],[ISOCode]:[Total 2024 Colombian Returnees]],12,0)</f>
        <v>0</v>
      </c>
      <c r="S1791" s="225"/>
      <c r="T1791" s="226"/>
      <c r="U1791" s="226"/>
      <c r="V1791" s="226"/>
      <c r="W1791" s="226"/>
      <c r="X1791" s="227"/>
      <c r="Y1791" s="227">
        <f>VLOOKUP($C1791,Projections2[[#All],[ISOCode]:[Total 2024 Colombian Returnees]],17,0)</f>
        <v>0</v>
      </c>
      <c r="Z1791" s="228"/>
      <c r="AA1791" s="253"/>
      <c r="AB1791" s="253"/>
      <c r="AC1791" s="253"/>
      <c r="AD1791" s="253"/>
      <c r="AE1791" s="253"/>
      <c r="AF1791" s="253">
        <f>VLOOKUP($C1791,Projections2[[#All],[ISOCode]:[Total 2024 Colombian Returnees]],22,0)</f>
        <v>0</v>
      </c>
      <c r="AG1791" s="254"/>
      <c r="AH1791" s="255"/>
      <c r="AI1791" s="255"/>
      <c r="AJ1791" s="255"/>
      <c r="AK1791" s="255"/>
      <c r="AL1791" s="256"/>
      <c r="AM1791" s="230">
        <f>VLOOKUP($C1791,Projections2[[#All],[ISOCode]:[Total 2024 Colombian Returnees]],27,0)</f>
        <v>0</v>
      </c>
      <c r="AN1791" s="231"/>
      <c r="AO1791" s="257"/>
      <c r="AP1791" s="257"/>
      <c r="AQ1791" s="257"/>
      <c r="AR1791" s="257"/>
      <c r="AS1791" s="232"/>
      <c r="AT1791" s="232">
        <f>VLOOKUP($C1791,Projections2[[#All],[ISOCode]:[Total 2024 Colombian Returnees]],32,0)</f>
        <v>0</v>
      </c>
      <c r="AU1791" s="233"/>
      <c r="AV1791" s="258"/>
      <c r="AW1791" s="258"/>
      <c r="AX1791" s="258"/>
      <c r="AY1791" s="258"/>
      <c r="AZ1791" s="234"/>
      <c r="BA1791" s="234">
        <f>VLOOKUP($C1791,Projections2[[#All],[ISOCode]:[Total 2024 Colombian Returnees]],37,0)</f>
        <v>0</v>
      </c>
      <c r="BB1791" s="235"/>
      <c r="BC1791" s="360" t="str">
        <f t="shared" si="656"/>
        <v>Ok</v>
      </c>
      <c r="BD1791" s="361" t="str">
        <f t="shared" si="657"/>
        <v>Ok</v>
      </c>
      <c r="BE1791" s="361" t="str">
        <f t="shared" si="658"/>
        <v>Ok</v>
      </c>
      <c r="BF1791" s="361" t="str">
        <f t="shared" si="659"/>
        <v>Ok</v>
      </c>
      <c r="BG1791" s="362" t="str">
        <f t="shared" si="660"/>
        <v>Ok</v>
      </c>
      <c r="BH1791" s="360" t="str">
        <f t="shared" si="661"/>
        <v>Ok</v>
      </c>
      <c r="BI1791" s="361" t="str">
        <f t="shared" si="662"/>
        <v>Ok</v>
      </c>
      <c r="BJ1791" s="361" t="str">
        <f t="shared" si="663"/>
        <v>Ok</v>
      </c>
      <c r="BK1791" s="361" t="str">
        <f t="shared" si="664"/>
        <v>Ok</v>
      </c>
      <c r="BL1791" s="361" t="str">
        <f t="shared" si="665"/>
        <v>Ok</v>
      </c>
      <c r="BM1791" s="361" t="str">
        <f t="shared" si="666"/>
        <v>Ok</v>
      </c>
      <c r="BN1791" s="362" t="str">
        <f t="shared" si="667"/>
        <v>Ok</v>
      </c>
      <c r="BO1791" s="360" t="str">
        <f t="shared" si="668"/>
        <v>No Pop.</v>
      </c>
      <c r="BP1791" s="361" t="str">
        <f t="shared" si="669"/>
        <v>No Pop.</v>
      </c>
      <c r="BQ1791" s="361" t="str">
        <f t="shared" si="670"/>
        <v>No Pop.</v>
      </c>
      <c r="BR1791" s="361" t="str">
        <f t="shared" si="671"/>
        <v>No Pop.</v>
      </c>
      <c r="BS1791" s="361" t="str">
        <f t="shared" si="672"/>
        <v>No Pop.</v>
      </c>
      <c r="BT1791" s="361" t="str">
        <f t="shared" si="673"/>
        <v>No Pop.</v>
      </c>
      <c r="BU1791" s="362" t="str">
        <f t="shared" si="674"/>
        <v>No Pop.</v>
      </c>
      <c r="BV1791" s="360" t="str">
        <f>IF(M1791&lt;=VLOOKUP($C1791,Projections2[[#All],[ISOCode]:[Total 2024 Colombian Returnees]],'Population Projection V2'!$J$167,FALSE),"OK", "Review")</f>
        <v>OK</v>
      </c>
      <c r="BW1791" s="361" t="str">
        <f>IF(N1791&lt;=VLOOKUP($C1791,Projections2[[#All],[ISOCode]:[Total 2024 Colombian Returnees]],'Population Projection V2'!$K$167,FALSE),"OK", "Review")</f>
        <v>OK</v>
      </c>
      <c r="BX1791" s="361" t="str">
        <f>IF(O1791&lt;=VLOOKUP($C1791,Projections2[[#All],[ISOCode]:[Total 2024 Colombian Returnees]],'Population Projection V2'!$L$167,FALSE),"OK", "Review")</f>
        <v>OK</v>
      </c>
      <c r="BY1791" s="361" t="str">
        <f>IF(P1791&lt;=VLOOKUP($C1791,Projections2[[#All],[ISOCode]:[Total 2024 Colombian Returnees]],'Population Projection V2'!$M$167,FALSE),"OK", "Review")</f>
        <v>OK</v>
      </c>
      <c r="BZ1791" s="361" t="str">
        <f>IF(Q1791&lt;=VLOOKUP($C1791,Projections2[[#All],[ISOCode]:[Total 2024 Colombian Returnees]],'Population Projection V2'!$N$167,FALSE),"OK", "Review")</f>
        <v>OK</v>
      </c>
      <c r="CA1791" s="361" t="str">
        <f>IF(T1791&lt;=VLOOKUP($C1791,Projections2[[#All],[ISOCode]:[Total 2024 Colombian Returnees]],'Population Projection V2'!$O$167,FALSE),"OK", "Review")</f>
        <v>OK</v>
      </c>
      <c r="CB1791" s="361" t="str">
        <f>IF(U1791&lt;=VLOOKUP($C1791,Projections2[[#All],[ISOCode]:[Total 2024 Colombian Returnees]],'Population Projection V2'!$P$167,FALSE),"OK", "Review")</f>
        <v>OK</v>
      </c>
      <c r="CC1791" s="361" t="str">
        <f>IF(V1791&lt;=VLOOKUP($C1791,Projections2[[#All],[ISOCode]:[Total 2024 Colombian Returnees]],'Population Projection V2'!$Q$167,FALSE),"OK", "Review")</f>
        <v>OK</v>
      </c>
      <c r="CD1791" s="361" t="str">
        <f>IF(W1791&lt;=VLOOKUP($C1791,Projections2[[#All],[ISOCode]:[Total 2024 Colombian Returnees]],'Population Projection V2'!$R$167,FALSE),"OK", "Review")</f>
        <v>OK</v>
      </c>
      <c r="CE1791" s="361" t="str">
        <f>IF(X1791&lt;=VLOOKUP($C1791,Projections2[[#All],[ISOCode]:[Total 2024 Colombian Returnees]],'Population Projection V2'!$S$167,FALSE),"OK", "Review")</f>
        <v>OK</v>
      </c>
      <c r="CF1791" s="361" t="str">
        <f>IF(AA1791&lt;=VLOOKUP($C1791,Projections2[[#All],[ISOCode]:[Total 2024 Colombian Returnees]],'Population Projection V2'!$T$167,FALSE),"OK", "Review")</f>
        <v>OK</v>
      </c>
      <c r="CG1791" s="361" t="str">
        <f>IF(AB1791&lt;=VLOOKUP($C1791,Projections2[[#All],[ISOCode]:[Total 2024 Colombian Returnees]],'Population Projection V2'!$U$167,FALSE),"OK", "Review")</f>
        <v>OK</v>
      </c>
      <c r="CH1791" s="361" t="str">
        <f>IF(AC1791&lt;=VLOOKUP($C1791,Projections2[[#All],[ISOCode]:[Total 2024 Colombian Returnees]],'Population Projection V2'!$V$167,FALSE),"OK", "Review")</f>
        <v>OK</v>
      </c>
      <c r="CI1791" s="361" t="str">
        <f>IF(AD1791&lt;=VLOOKUP($C1791,Projections2[[#All],[ISOCode]:[Total 2024 Colombian Returnees]],'Population Projection V2'!$W$167,FALSE),"OK", "Review")</f>
        <v>OK</v>
      </c>
      <c r="CJ1791" s="361" t="str">
        <f>IF(AE1791&lt;=VLOOKUP($C1791,Projections2[[#All],[ISOCode]:[Total 2024 Colombian Returnees]],'Population Projection V2'!$X$167,FALSE),"OK", "Review")</f>
        <v>OK</v>
      </c>
      <c r="CK1791" s="361" t="str">
        <f>IF(AH1791&lt;=VLOOKUP($C1791,Projections2[[#All],[ISOCode]:[Total 2024 Colombian Returnees]],'Population Projection V2'!$Y$167,FALSE),"OK", "Review")</f>
        <v>OK</v>
      </c>
      <c r="CL1791" s="361" t="str">
        <f>IF(AI1791&lt;=VLOOKUP($C1791,Projections2[[#All],[ISOCode]:[Total 2024 Colombian Returnees]],'Population Projection V2'!$Z$167,FALSE),"OK", "Review")</f>
        <v>OK</v>
      </c>
      <c r="CM1791" s="361" t="str">
        <f>IF(AJ1791&lt;=VLOOKUP($C1791,Projections2[[#All],[ISOCode]:[Total 2024 Colombian Returnees]],'Population Projection V2'!$AA$167,FALSE),"OK", "Review")</f>
        <v>OK</v>
      </c>
      <c r="CN1791" s="361" t="str">
        <f>IF(AK1791&lt;=VLOOKUP($C1791,Projections2[[#All],[ISOCode]:[Total 2024 Colombian Returnees]],'Population Projection V2'!$AB$167,FALSE),"OK", "Review")</f>
        <v>OK</v>
      </c>
      <c r="CO1791" s="361" t="str">
        <f>IF(AL1791&lt;=VLOOKUP($C1791,Projections2[[#All],[ISOCode]:[Total 2024 Colombian Returnees]],'Population Projection V2'!$AC$167,FALSE),"OK", "Review")</f>
        <v>OK</v>
      </c>
      <c r="CP1791" s="361" t="str">
        <f>IF(AO1791&lt;=VLOOKUP($C1791,Projections2[[#All],[ISOCode]:[Total 2024 Colombian Returnees]],'Population Projection V2'!$AD$167,FALSE),"OK", "Review")</f>
        <v>OK</v>
      </c>
      <c r="CQ1791" s="361" t="str">
        <f>IF(AP1791&lt;=VLOOKUP($C1791,Projections2[[#All],[ISOCode]:[Total 2024 Colombian Returnees]],'Population Projection V2'!$AE$167,FALSE),"OK", "Review")</f>
        <v>OK</v>
      </c>
      <c r="CR1791" s="361" t="str">
        <f>IF(AQ1791&lt;=VLOOKUP($C1791,Projections2[[#All],[ISOCode]:[Total 2024 Colombian Returnees]],'Population Projection V2'!$AF$167,FALSE),"OK", "Review")</f>
        <v>OK</v>
      </c>
      <c r="CS1791" s="361" t="str">
        <f>IF(AR1791&lt;=VLOOKUP($C1791,Projections2[[#All],[ISOCode]:[Total 2024 Colombian Returnees]],'Population Projection V2'!$AG$167,FALSE),"OK", "Review")</f>
        <v>OK</v>
      </c>
      <c r="CT1791" s="361" t="str">
        <f>IF(AS1791&lt;=VLOOKUP($C1791,Projections2[[#All],[ISOCode]:[Total 2024 Colombian Returnees]],'Population Projection V2'!$AH$167,FALSE),"OK", "Review")</f>
        <v>OK</v>
      </c>
      <c r="CU1791" s="361" t="str">
        <f>IF(AV1791&lt;=VLOOKUP($C1791,Projections2[[#All],[ISOCode]:[Total 2024 Colombian Returnees]],'Population Projection V2'!$AI$167,FALSE),"OK", "Review")</f>
        <v>OK</v>
      </c>
      <c r="CV1791" s="361" t="str">
        <f>IF(AW1791&lt;=VLOOKUP($C1791,Projections2[[#All],[ISOCode]:[Total 2024 Colombian Returnees]],'Population Projection V2'!$AJ$167,FALSE),"OK", "Review")</f>
        <v>OK</v>
      </c>
      <c r="CW1791" s="361" t="str">
        <f>IF(AX1791&lt;=VLOOKUP($C1791,Projections2[[#All],[ISOCode]:[Total 2024 Colombian Returnees]],'Population Projection V2'!$AK$167,FALSE),"OK", "Review")</f>
        <v>OK</v>
      </c>
      <c r="CX1791" s="361" t="str">
        <f>IF(AY1791&lt;=VLOOKUP($C1791,Projections2[[#All],[ISOCode]:[Total 2024 Colombian Returnees]],'Population Projection V2'!$AL$167,FALSE),"OK", "Review")</f>
        <v>OK</v>
      </c>
      <c r="CY1791" s="362" t="str">
        <f>IF(AZ1791&lt;=VLOOKUP($C1791,Projections2[[#All],[ISOCode]:[Total 2024 Colombian Returnees]],'Population Projection V2'!$AM$167,FALSE),"OK", "Review")</f>
        <v>OK</v>
      </c>
    </row>
    <row r="1792" spans="1:103" x14ac:dyDescent="0.25">
      <c r="A1792" s="218" t="s">
        <v>128</v>
      </c>
      <c r="B1792" s="219" t="s">
        <v>128</v>
      </c>
      <c r="C1792" s="219" t="s">
        <v>241</v>
      </c>
      <c r="D1792" s="219" t="s">
        <v>457</v>
      </c>
      <c r="E1792" s="219" t="s">
        <v>433</v>
      </c>
      <c r="F1792" s="220">
        <f t="shared" si="651"/>
        <v>0</v>
      </c>
      <c r="G1792" s="220">
        <f t="shared" si="652"/>
        <v>0</v>
      </c>
      <c r="H1792" s="220">
        <f t="shared" si="653"/>
        <v>0</v>
      </c>
      <c r="I1792" s="220">
        <f t="shared" si="654"/>
        <v>0</v>
      </c>
      <c r="J1792" s="221">
        <f t="shared" si="655"/>
        <v>0</v>
      </c>
      <c r="K1792" s="221">
        <f>VLOOKUP($C1792,Projections2[[#All],[ISOCode]:[Total 2024 Colombian Returnees]],7,0)</f>
        <v>0</v>
      </c>
      <c r="L1792" s="251"/>
      <c r="M1792" s="312"/>
      <c r="N1792" s="312"/>
      <c r="O1792" s="312"/>
      <c r="P1792" s="236"/>
      <c r="Q1792" s="252"/>
      <c r="R1792" s="224">
        <f>VLOOKUP($C1792,Projections2[[#All],[ISOCode]:[Total 2024 Colombian Returnees]],12,0)</f>
        <v>0</v>
      </c>
      <c r="S1792" s="225"/>
      <c r="T1792" s="226"/>
      <c r="U1792" s="226"/>
      <c r="V1792" s="226"/>
      <c r="W1792" s="226"/>
      <c r="X1792" s="227"/>
      <c r="Y1792" s="227">
        <f>VLOOKUP($C1792,Projections2[[#All],[ISOCode]:[Total 2024 Colombian Returnees]],17,0)</f>
        <v>0</v>
      </c>
      <c r="Z1792" s="228"/>
      <c r="AA1792" s="253"/>
      <c r="AB1792" s="253"/>
      <c r="AC1792" s="253"/>
      <c r="AD1792" s="253"/>
      <c r="AE1792" s="253"/>
      <c r="AF1792" s="253">
        <f>VLOOKUP($C1792,Projections2[[#All],[ISOCode]:[Total 2024 Colombian Returnees]],22,0)</f>
        <v>0</v>
      </c>
      <c r="AG1792" s="254"/>
      <c r="AH1792" s="255"/>
      <c r="AI1792" s="255"/>
      <c r="AJ1792" s="255"/>
      <c r="AK1792" s="255"/>
      <c r="AL1792" s="256"/>
      <c r="AM1792" s="230">
        <f>VLOOKUP($C1792,Projections2[[#All],[ISOCode]:[Total 2024 Colombian Returnees]],27,0)</f>
        <v>0</v>
      </c>
      <c r="AN1792" s="231"/>
      <c r="AO1792" s="257"/>
      <c r="AP1792" s="257"/>
      <c r="AQ1792" s="257"/>
      <c r="AR1792" s="257"/>
      <c r="AS1792" s="232"/>
      <c r="AT1792" s="232">
        <f>VLOOKUP($C1792,Projections2[[#All],[ISOCode]:[Total 2024 Colombian Returnees]],32,0)</f>
        <v>0</v>
      </c>
      <c r="AU1792" s="233"/>
      <c r="AV1792" s="258"/>
      <c r="AW1792" s="258"/>
      <c r="AX1792" s="258"/>
      <c r="AY1792" s="258"/>
      <c r="AZ1792" s="234"/>
      <c r="BA1792" s="234">
        <f>VLOOKUP($C1792,Projections2[[#All],[ISOCode]:[Total 2024 Colombian Returnees]],37,0)</f>
        <v>0</v>
      </c>
      <c r="BB1792" s="235"/>
      <c r="BC1792" s="360" t="str">
        <f t="shared" si="656"/>
        <v>Ok</v>
      </c>
      <c r="BD1792" s="361" t="str">
        <f t="shared" si="657"/>
        <v>Ok</v>
      </c>
      <c r="BE1792" s="361" t="str">
        <f t="shared" si="658"/>
        <v>Ok</v>
      </c>
      <c r="BF1792" s="361" t="str">
        <f t="shared" si="659"/>
        <v>Ok</v>
      </c>
      <c r="BG1792" s="362" t="str">
        <f t="shared" si="660"/>
        <v>Ok</v>
      </c>
      <c r="BH1792" s="360" t="str">
        <f t="shared" si="661"/>
        <v>Ok</v>
      </c>
      <c r="BI1792" s="361" t="str">
        <f t="shared" si="662"/>
        <v>Ok</v>
      </c>
      <c r="BJ1792" s="361" t="str">
        <f t="shared" si="663"/>
        <v>Ok</v>
      </c>
      <c r="BK1792" s="361" t="str">
        <f t="shared" si="664"/>
        <v>Ok</v>
      </c>
      <c r="BL1792" s="361" t="str">
        <f t="shared" si="665"/>
        <v>Ok</v>
      </c>
      <c r="BM1792" s="361" t="str">
        <f t="shared" si="666"/>
        <v>Ok</v>
      </c>
      <c r="BN1792" s="362" t="str">
        <f t="shared" si="667"/>
        <v>Ok</v>
      </c>
      <c r="BO1792" s="360" t="str">
        <f t="shared" si="668"/>
        <v>No Pop.</v>
      </c>
      <c r="BP1792" s="361" t="str">
        <f t="shared" si="669"/>
        <v>No Pop.</v>
      </c>
      <c r="BQ1792" s="361" t="str">
        <f t="shared" si="670"/>
        <v>No Pop.</v>
      </c>
      <c r="BR1792" s="361" t="str">
        <f t="shared" si="671"/>
        <v>No Pop.</v>
      </c>
      <c r="BS1792" s="361" t="str">
        <f t="shared" si="672"/>
        <v>No Pop.</v>
      </c>
      <c r="BT1792" s="361" t="str">
        <f t="shared" si="673"/>
        <v>No Pop.</v>
      </c>
      <c r="BU1792" s="362" t="str">
        <f t="shared" si="674"/>
        <v>No Pop.</v>
      </c>
      <c r="BV1792" s="360" t="str">
        <f>IF(M1792&lt;=VLOOKUP($C1792,Projections2[[#All],[ISOCode]:[Total 2024 Colombian Returnees]],'Population Projection V2'!$J$167,FALSE),"OK", "Review")</f>
        <v>OK</v>
      </c>
      <c r="BW1792" s="361" t="str">
        <f>IF(N1792&lt;=VLOOKUP($C1792,Projections2[[#All],[ISOCode]:[Total 2024 Colombian Returnees]],'Population Projection V2'!$K$167,FALSE),"OK", "Review")</f>
        <v>OK</v>
      </c>
      <c r="BX1792" s="361" t="str">
        <f>IF(O1792&lt;=VLOOKUP($C1792,Projections2[[#All],[ISOCode]:[Total 2024 Colombian Returnees]],'Population Projection V2'!$L$167,FALSE),"OK", "Review")</f>
        <v>OK</v>
      </c>
      <c r="BY1792" s="361" t="str">
        <f>IF(P1792&lt;=VLOOKUP($C1792,Projections2[[#All],[ISOCode]:[Total 2024 Colombian Returnees]],'Population Projection V2'!$M$167,FALSE),"OK", "Review")</f>
        <v>OK</v>
      </c>
      <c r="BZ1792" s="361" t="str">
        <f>IF(Q1792&lt;=VLOOKUP($C1792,Projections2[[#All],[ISOCode]:[Total 2024 Colombian Returnees]],'Population Projection V2'!$N$167,FALSE),"OK", "Review")</f>
        <v>OK</v>
      </c>
      <c r="CA1792" s="361" t="str">
        <f>IF(T1792&lt;=VLOOKUP($C1792,Projections2[[#All],[ISOCode]:[Total 2024 Colombian Returnees]],'Population Projection V2'!$O$167,FALSE),"OK", "Review")</f>
        <v>OK</v>
      </c>
      <c r="CB1792" s="361" t="str">
        <f>IF(U1792&lt;=VLOOKUP($C1792,Projections2[[#All],[ISOCode]:[Total 2024 Colombian Returnees]],'Population Projection V2'!$P$167,FALSE),"OK", "Review")</f>
        <v>OK</v>
      </c>
      <c r="CC1792" s="361" t="str">
        <f>IF(V1792&lt;=VLOOKUP($C1792,Projections2[[#All],[ISOCode]:[Total 2024 Colombian Returnees]],'Population Projection V2'!$Q$167,FALSE),"OK", "Review")</f>
        <v>OK</v>
      </c>
      <c r="CD1792" s="361" t="str">
        <f>IF(W1792&lt;=VLOOKUP($C1792,Projections2[[#All],[ISOCode]:[Total 2024 Colombian Returnees]],'Population Projection V2'!$R$167,FALSE),"OK", "Review")</f>
        <v>OK</v>
      </c>
      <c r="CE1792" s="361" t="str">
        <f>IF(X1792&lt;=VLOOKUP($C1792,Projections2[[#All],[ISOCode]:[Total 2024 Colombian Returnees]],'Population Projection V2'!$S$167,FALSE),"OK", "Review")</f>
        <v>OK</v>
      </c>
      <c r="CF1792" s="361" t="str">
        <f>IF(AA1792&lt;=VLOOKUP($C1792,Projections2[[#All],[ISOCode]:[Total 2024 Colombian Returnees]],'Population Projection V2'!$T$167,FALSE),"OK", "Review")</f>
        <v>OK</v>
      </c>
      <c r="CG1792" s="361" t="str">
        <f>IF(AB1792&lt;=VLOOKUP($C1792,Projections2[[#All],[ISOCode]:[Total 2024 Colombian Returnees]],'Population Projection V2'!$U$167,FALSE),"OK", "Review")</f>
        <v>OK</v>
      </c>
      <c r="CH1792" s="361" t="str">
        <f>IF(AC1792&lt;=VLOOKUP($C1792,Projections2[[#All],[ISOCode]:[Total 2024 Colombian Returnees]],'Population Projection V2'!$V$167,FALSE),"OK", "Review")</f>
        <v>OK</v>
      </c>
      <c r="CI1792" s="361" t="str">
        <f>IF(AD1792&lt;=VLOOKUP($C1792,Projections2[[#All],[ISOCode]:[Total 2024 Colombian Returnees]],'Population Projection V2'!$W$167,FALSE),"OK", "Review")</f>
        <v>OK</v>
      </c>
      <c r="CJ1792" s="361" t="str">
        <f>IF(AE1792&lt;=VLOOKUP($C1792,Projections2[[#All],[ISOCode]:[Total 2024 Colombian Returnees]],'Population Projection V2'!$X$167,FALSE),"OK", "Review")</f>
        <v>OK</v>
      </c>
      <c r="CK1792" s="361" t="str">
        <f>IF(AH1792&lt;=VLOOKUP($C1792,Projections2[[#All],[ISOCode]:[Total 2024 Colombian Returnees]],'Population Projection V2'!$Y$167,FALSE),"OK", "Review")</f>
        <v>OK</v>
      </c>
      <c r="CL1792" s="361" t="str">
        <f>IF(AI1792&lt;=VLOOKUP($C1792,Projections2[[#All],[ISOCode]:[Total 2024 Colombian Returnees]],'Population Projection V2'!$Z$167,FALSE),"OK", "Review")</f>
        <v>OK</v>
      </c>
      <c r="CM1792" s="361" t="str">
        <f>IF(AJ1792&lt;=VLOOKUP($C1792,Projections2[[#All],[ISOCode]:[Total 2024 Colombian Returnees]],'Population Projection V2'!$AA$167,FALSE),"OK", "Review")</f>
        <v>OK</v>
      </c>
      <c r="CN1792" s="361" t="str">
        <f>IF(AK1792&lt;=VLOOKUP($C1792,Projections2[[#All],[ISOCode]:[Total 2024 Colombian Returnees]],'Population Projection V2'!$AB$167,FALSE),"OK", "Review")</f>
        <v>OK</v>
      </c>
      <c r="CO1792" s="361" t="str">
        <f>IF(AL1792&lt;=VLOOKUP($C1792,Projections2[[#All],[ISOCode]:[Total 2024 Colombian Returnees]],'Population Projection V2'!$AC$167,FALSE),"OK", "Review")</f>
        <v>OK</v>
      </c>
      <c r="CP1792" s="361" t="str">
        <f>IF(AO1792&lt;=VLOOKUP($C1792,Projections2[[#All],[ISOCode]:[Total 2024 Colombian Returnees]],'Population Projection V2'!$AD$167,FALSE),"OK", "Review")</f>
        <v>OK</v>
      </c>
      <c r="CQ1792" s="361" t="str">
        <f>IF(AP1792&lt;=VLOOKUP($C1792,Projections2[[#All],[ISOCode]:[Total 2024 Colombian Returnees]],'Population Projection V2'!$AE$167,FALSE),"OK", "Review")</f>
        <v>OK</v>
      </c>
      <c r="CR1792" s="361" t="str">
        <f>IF(AQ1792&lt;=VLOOKUP($C1792,Projections2[[#All],[ISOCode]:[Total 2024 Colombian Returnees]],'Population Projection V2'!$AF$167,FALSE),"OK", "Review")</f>
        <v>OK</v>
      </c>
      <c r="CS1792" s="361" t="str">
        <f>IF(AR1792&lt;=VLOOKUP($C1792,Projections2[[#All],[ISOCode]:[Total 2024 Colombian Returnees]],'Population Projection V2'!$AG$167,FALSE),"OK", "Review")</f>
        <v>OK</v>
      </c>
      <c r="CT1792" s="361" t="str">
        <f>IF(AS1792&lt;=VLOOKUP($C1792,Projections2[[#All],[ISOCode]:[Total 2024 Colombian Returnees]],'Population Projection V2'!$AH$167,FALSE),"OK", "Review")</f>
        <v>OK</v>
      </c>
      <c r="CU1792" s="361" t="str">
        <f>IF(AV1792&lt;=VLOOKUP($C1792,Projections2[[#All],[ISOCode]:[Total 2024 Colombian Returnees]],'Population Projection V2'!$AI$167,FALSE),"OK", "Review")</f>
        <v>OK</v>
      </c>
      <c r="CV1792" s="361" t="str">
        <f>IF(AW1792&lt;=VLOOKUP($C1792,Projections2[[#All],[ISOCode]:[Total 2024 Colombian Returnees]],'Population Projection V2'!$AJ$167,FALSE),"OK", "Review")</f>
        <v>OK</v>
      </c>
      <c r="CW1792" s="361" t="str">
        <f>IF(AX1792&lt;=VLOOKUP($C1792,Projections2[[#All],[ISOCode]:[Total 2024 Colombian Returnees]],'Population Projection V2'!$AK$167,FALSE),"OK", "Review")</f>
        <v>OK</v>
      </c>
      <c r="CX1792" s="361" t="str">
        <f>IF(AY1792&lt;=VLOOKUP($C1792,Projections2[[#All],[ISOCode]:[Total 2024 Colombian Returnees]],'Population Projection V2'!$AL$167,FALSE),"OK", "Review")</f>
        <v>OK</v>
      </c>
      <c r="CY1792" s="362" t="str">
        <f>IF(AZ1792&lt;=VLOOKUP($C1792,Projections2[[#All],[ISOCode]:[Total 2024 Colombian Returnees]],'Population Projection V2'!$AM$167,FALSE),"OK", "Review")</f>
        <v>OK</v>
      </c>
    </row>
    <row r="1793" spans="1:103" x14ac:dyDescent="0.25">
      <c r="A1793" s="218" t="s">
        <v>128</v>
      </c>
      <c r="B1793" s="219" t="s">
        <v>128</v>
      </c>
      <c r="C1793" s="219" t="s">
        <v>242</v>
      </c>
      <c r="D1793" s="219" t="s">
        <v>458</v>
      </c>
      <c r="E1793" s="219" t="s">
        <v>433</v>
      </c>
      <c r="F1793" s="220">
        <f t="shared" si="651"/>
        <v>0</v>
      </c>
      <c r="G1793" s="220">
        <f t="shared" si="652"/>
        <v>0</v>
      </c>
      <c r="H1793" s="220">
        <f t="shared" si="653"/>
        <v>0</v>
      </c>
      <c r="I1793" s="220">
        <f t="shared" si="654"/>
        <v>0</v>
      </c>
      <c r="J1793" s="221">
        <f t="shared" si="655"/>
        <v>0</v>
      </c>
      <c r="K1793" s="221">
        <f>VLOOKUP($C1793,Projections2[[#All],[ISOCode]:[Total 2024 Colombian Returnees]],7,0)</f>
        <v>0</v>
      </c>
      <c r="L1793" s="251"/>
      <c r="M1793" s="312"/>
      <c r="N1793" s="312"/>
      <c r="O1793" s="312"/>
      <c r="P1793" s="236"/>
      <c r="Q1793" s="252"/>
      <c r="R1793" s="224">
        <f>VLOOKUP($C1793,Projections2[[#All],[ISOCode]:[Total 2024 Colombian Returnees]],12,0)</f>
        <v>0</v>
      </c>
      <c r="S1793" s="225"/>
      <c r="T1793" s="226"/>
      <c r="U1793" s="226"/>
      <c r="V1793" s="226"/>
      <c r="W1793" s="226"/>
      <c r="X1793" s="227"/>
      <c r="Y1793" s="227">
        <f>VLOOKUP($C1793,Projections2[[#All],[ISOCode]:[Total 2024 Colombian Returnees]],17,0)</f>
        <v>0</v>
      </c>
      <c r="Z1793" s="228"/>
      <c r="AA1793" s="253"/>
      <c r="AB1793" s="253"/>
      <c r="AC1793" s="253"/>
      <c r="AD1793" s="253"/>
      <c r="AE1793" s="253"/>
      <c r="AF1793" s="253">
        <f>VLOOKUP($C1793,Projections2[[#All],[ISOCode]:[Total 2024 Colombian Returnees]],22,0)</f>
        <v>0</v>
      </c>
      <c r="AG1793" s="254"/>
      <c r="AH1793" s="255"/>
      <c r="AI1793" s="255"/>
      <c r="AJ1793" s="255"/>
      <c r="AK1793" s="255"/>
      <c r="AL1793" s="256"/>
      <c r="AM1793" s="230">
        <f>VLOOKUP($C1793,Projections2[[#All],[ISOCode]:[Total 2024 Colombian Returnees]],27,0)</f>
        <v>0</v>
      </c>
      <c r="AN1793" s="231"/>
      <c r="AO1793" s="257"/>
      <c r="AP1793" s="257"/>
      <c r="AQ1793" s="257"/>
      <c r="AR1793" s="257"/>
      <c r="AS1793" s="232"/>
      <c r="AT1793" s="232">
        <f>VLOOKUP($C1793,Projections2[[#All],[ISOCode]:[Total 2024 Colombian Returnees]],32,0)</f>
        <v>0</v>
      </c>
      <c r="AU1793" s="233"/>
      <c r="AV1793" s="258"/>
      <c r="AW1793" s="258"/>
      <c r="AX1793" s="258"/>
      <c r="AY1793" s="258"/>
      <c r="AZ1793" s="234"/>
      <c r="BA1793" s="234">
        <f>VLOOKUP($C1793,Projections2[[#All],[ISOCode]:[Total 2024 Colombian Returnees]],37,0)</f>
        <v>0</v>
      </c>
      <c r="BB1793" s="235"/>
      <c r="BC1793" s="360" t="str">
        <f t="shared" si="656"/>
        <v>Ok</v>
      </c>
      <c r="BD1793" s="361" t="str">
        <f t="shared" si="657"/>
        <v>Ok</v>
      </c>
      <c r="BE1793" s="361" t="str">
        <f t="shared" si="658"/>
        <v>Ok</v>
      </c>
      <c r="BF1793" s="361" t="str">
        <f t="shared" si="659"/>
        <v>Ok</v>
      </c>
      <c r="BG1793" s="362" t="str">
        <f t="shared" si="660"/>
        <v>Ok</v>
      </c>
      <c r="BH1793" s="360" t="str">
        <f t="shared" si="661"/>
        <v>Ok</v>
      </c>
      <c r="BI1793" s="361" t="str">
        <f t="shared" si="662"/>
        <v>Ok</v>
      </c>
      <c r="BJ1793" s="361" t="str">
        <f t="shared" si="663"/>
        <v>Ok</v>
      </c>
      <c r="BK1793" s="361" t="str">
        <f t="shared" si="664"/>
        <v>Ok</v>
      </c>
      <c r="BL1793" s="361" t="str">
        <f t="shared" si="665"/>
        <v>Ok</v>
      </c>
      <c r="BM1793" s="361" t="str">
        <f t="shared" si="666"/>
        <v>Ok</v>
      </c>
      <c r="BN1793" s="362" t="str">
        <f t="shared" si="667"/>
        <v>Ok</v>
      </c>
      <c r="BO1793" s="360" t="str">
        <f t="shared" si="668"/>
        <v>No Pop.</v>
      </c>
      <c r="BP1793" s="361" t="str">
        <f t="shared" si="669"/>
        <v>No Pop.</v>
      </c>
      <c r="BQ1793" s="361" t="str">
        <f t="shared" si="670"/>
        <v>No Pop.</v>
      </c>
      <c r="BR1793" s="361" t="str">
        <f t="shared" si="671"/>
        <v>No Pop.</v>
      </c>
      <c r="BS1793" s="361" t="str">
        <f t="shared" si="672"/>
        <v>No Pop.</v>
      </c>
      <c r="BT1793" s="361" t="str">
        <f t="shared" si="673"/>
        <v>No Pop.</v>
      </c>
      <c r="BU1793" s="362" t="str">
        <f t="shared" si="674"/>
        <v>No Pop.</v>
      </c>
      <c r="BV1793" s="360" t="str">
        <f>IF(M1793&lt;=VLOOKUP($C1793,Projections2[[#All],[ISOCode]:[Total 2024 Colombian Returnees]],'Population Projection V2'!$J$167,FALSE),"OK", "Review")</f>
        <v>OK</v>
      </c>
      <c r="BW1793" s="361" t="str">
        <f>IF(N1793&lt;=VLOOKUP($C1793,Projections2[[#All],[ISOCode]:[Total 2024 Colombian Returnees]],'Population Projection V2'!$K$167,FALSE),"OK", "Review")</f>
        <v>OK</v>
      </c>
      <c r="BX1793" s="361" t="str">
        <f>IF(O1793&lt;=VLOOKUP($C1793,Projections2[[#All],[ISOCode]:[Total 2024 Colombian Returnees]],'Population Projection V2'!$L$167,FALSE),"OK", "Review")</f>
        <v>OK</v>
      </c>
      <c r="BY1793" s="361" t="str">
        <f>IF(P1793&lt;=VLOOKUP($C1793,Projections2[[#All],[ISOCode]:[Total 2024 Colombian Returnees]],'Population Projection V2'!$M$167,FALSE),"OK", "Review")</f>
        <v>OK</v>
      </c>
      <c r="BZ1793" s="361" t="str">
        <f>IF(Q1793&lt;=VLOOKUP($C1793,Projections2[[#All],[ISOCode]:[Total 2024 Colombian Returnees]],'Population Projection V2'!$N$167,FALSE),"OK", "Review")</f>
        <v>OK</v>
      </c>
      <c r="CA1793" s="361" t="str">
        <f>IF(T1793&lt;=VLOOKUP($C1793,Projections2[[#All],[ISOCode]:[Total 2024 Colombian Returnees]],'Population Projection V2'!$O$167,FALSE),"OK", "Review")</f>
        <v>OK</v>
      </c>
      <c r="CB1793" s="361" t="str">
        <f>IF(U1793&lt;=VLOOKUP($C1793,Projections2[[#All],[ISOCode]:[Total 2024 Colombian Returnees]],'Population Projection V2'!$P$167,FALSE),"OK", "Review")</f>
        <v>OK</v>
      </c>
      <c r="CC1793" s="361" t="str">
        <f>IF(V1793&lt;=VLOOKUP($C1793,Projections2[[#All],[ISOCode]:[Total 2024 Colombian Returnees]],'Population Projection V2'!$Q$167,FALSE),"OK", "Review")</f>
        <v>OK</v>
      </c>
      <c r="CD1793" s="361" t="str">
        <f>IF(W1793&lt;=VLOOKUP($C1793,Projections2[[#All],[ISOCode]:[Total 2024 Colombian Returnees]],'Population Projection V2'!$R$167,FALSE),"OK", "Review")</f>
        <v>OK</v>
      </c>
      <c r="CE1793" s="361" t="str">
        <f>IF(X1793&lt;=VLOOKUP($C1793,Projections2[[#All],[ISOCode]:[Total 2024 Colombian Returnees]],'Population Projection V2'!$S$167,FALSE),"OK", "Review")</f>
        <v>OK</v>
      </c>
      <c r="CF1793" s="361" t="str">
        <f>IF(AA1793&lt;=VLOOKUP($C1793,Projections2[[#All],[ISOCode]:[Total 2024 Colombian Returnees]],'Population Projection V2'!$T$167,FALSE),"OK", "Review")</f>
        <v>OK</v>
      </c>
      <c r="CG1793" s="361" t="str">
        <f>IF(AB1793&lt;=VLOOKUP($C1793,Projections2[[#All],[ISOCode]:[Total 2024 Colombian Returnees]],'Population Projection V2'!$U$167,FALSE),"OK", "Review")</f>
        <v>OK</v>
      </c>
      <c r="CH1793" s="361" t="str">
        <f>IF(AC1793&lt;=VLOOKUP($C1793,Projections2[[#All],[ISOCode]:[Total 2024 Colombian Returnees]],'Population Projection V2'!$V$167,FALSE),"OK", "Review")</f>
        <v>OK</v>
      </c>
      <c r="CI1793" s="361" t="str">
        <f>IF(AD1793&lt;=VLOOKUP($C1793,Projections2[[#All],[ISOCode]:[Total 2024 Colombian Returnees]],'Population Projection V2'!$W$167,FALSE),"OK", "Review")</f>
        <v>OK</v>
      </c>
      <c r="CJ1793" s="361" t="str">
        <f>IF(AE1793&lt;=VLOOKUP($C1793,Projections2[[#All],[ISOCode]:[Total 2024 Colombian Returnees]],'Population Projection V2'!$X$167,FALSE),"OK", "Review")</f>
        <v>OK</v>
      </c>
      <c r="CK1793" s="361" t="str">
        <f>IF(AH1793&lt;=VLOOKUP($C1793,Projections2[[#All],[ISOCode]:[Total 2024 Colombian Returnees]],'Population Projection V2'!$Y$167,FALSE),"OK", "Review")</f>
        <v>OK</v>
      </c>
      <c r="CL1793" s="361" t="str">
        <f>IF(AI1793&lt;=VLOOKUP($C1793,Projections2[[#All],[ISOCode]:[Total 2024 Colombian Returnees]],'Population Projection V2'!$Z$167,FALSE),"OK", "Review")</f>
        <v>OK</v>
      </c>
      <c r="CM1793" s="361" t="str">
        <f>IF(AJ1793&lt;=VLOOKUP($C1793,Projections2[[#All],[ISOCode]:[Total 2024 Colombian Returnees]],'Population Projection V2'!$AA$167,FALSE),"OK", "Review")</f>
        <v>OK</v>
      </c>
      <c r="CN1793" s="361" t="str">
        <f>IF(AK1793&lt;=VLOOKUP($C1793,Projections2[[#All],[ISOCode]:[Total 2024 Colombian Returnees]],'Population Projection V2'!$AB$167,FALSE),"OK", "Review")</f>
        <v>OK</v>
      </c>
      <c r="CO1793" s="361" t="str">
        <f>IF(AL1793&lt;=VLOOKUP($C1793,Projections2[[#All],[ISOCode]:[Total 2024 Colombian Returnees]],'Population Projection V2'!$AC$167,FALSE),"OK", "Review")</f>
        <v>OK</v>
      </c>
      <c r="CP1793" s="361" t="str">
        <f>IF(AO1793&lt;=VLOOKUP($C1793,Projections2[[#All],[ISOCode]:[Total 2024 Colombian Returnees]],'Population Projection V2'!$AD$167,FALSE),"OK", "Review")</f>
        <v>OK</v>
      </c>
      <c r="CQ1793" s="361" t="str">
        <f>IF(AP1793&lt;=VLOOKUP($C1793,Projections2[[#All],[ISOCode]:[Total 2024 Colombian Returnees]],'Population Projection V2'!$AE$167,FALSE),"OK", "Review")</f>
        <v>OK</v>
      </c>
      <c r="CR1793" s="361" t="str">
        <f>IF(AQ1793&lt;=VLOOKUP($C1793,Projections2[[#All],[ISOCode]:[Total 2024 Colombian Returnees]],'Population Projection V2'!$AF$167,FALSE),"OK", "Review")</f>
        <v>OK</v>
      </c>
      <c r="CS1793" s="361" t="str">
        <f>IF(AR1793&lt;=VLOOKUP($C1793,Projections2[[#All],[ISOCode]:[Total 2024 Colombian Returnees]],'Population Projection V2'!$AG$167,FALSE),"OK", "Review")</f>
        <v>OK</v>
      </c>
      <c r="CT1793" s="361" t="str">
        <f>IF(AS1793&lt;=VLOOKUP($C1793,Projections2[[#All],[ISOCode]:[Total 2024 Colombian Returnees]],'Population Projection V2'!$AH$167,FALSE),"OK", "Review")</f>
        <v>OK</v>
      </c>
      <c r="CU1793" s="361" t="str">
        <f>IF(AV1793&lt;=VLOOKUP($C1793,Projections2[[#All],[ISOCode]:[Total 2024 Colombian Returnees]],'Population Projection V2'!$AI$167,FALSE),"OK", "Review")</f>
        <v>OK</v>
      </c>
      <c r="CV1793" s="361" t="str">
        <f>IF(AW1793&lt;=VLOOKUP($C1793,Projections2[[#All],[ISOCode]:[Total 2024 Colombian Returnees]],'Population Projection V2'!$AJ$167,FALSE),"OK", "Review")</f>
        <v>OK</v>
      </c>
      <c r="CW1793" s="361" t="str">
        <f>IF(AX1793&lt;=VLOOKUP($C1793,Projections2[[#All],[ISOCode]:[Total 2024 Colombian Returnees]],'Population Projection V2'!$AK$167,FALSE),"OK", "Review")</f>
        <v>OK</v>
      </c>
      <c r="CX1793" s="361" t="str">
        <f>IF(AY1793&lt;=VLOOKUP($C1793,Projections2[[#All],[ISOCode]:[Total 2024 Colombian Returnees]],'Population Projection V2'!$AL$167,FALSE),"OK", "Review")</f>
        <v>OK</v>
      </c>
      <c r="CY1793" s="362" t="str">
        <f>IF(AZ1793&lt;=VLOOKUP($C1793,Projections2[[#All],[ISOCode]:[Total 2024 Colombian Returnees]],'Population Projection V2'!$AM$167,FALSE),"OK", "Review")</f>
        <v>OK</v>
      </c>
    </row>
    <row r="1794" spans="1:103" x14ac:dyDescent="0.25">
      <c r="A1794" s="218" t="s">
        <v>128</v>
      </c>
      <c r="B1794" s="219" t="s">
        <v>128</v>
      </c>
      <c r="C1794" s="219" t="s">
        <v>243</v>
      </c>
      <c r="D1794" s="219" t="s">
        <v>459</v>
      </c>
      <c r="E1794" s="219" t="s">
        <v>433</v>
      </c>
      <c r="F1794" s="220">
        <f t="shared" si="651"/>
        <v>0</v>
      </c>
      <c r="G1794" s="220">
        <f t="shared" si="652"/>
        <v>0</v>
      </c>
      <c r="H1794" s="220">
        <f t="shared" si="653"/>
        <v>0</v>
      </c>
      <c r="I1794" s="220">
        <f t="shared" si="654"/>
        <v>0</v>
      </c>
      <c r="J1794" s="221">
        <f t="shared" si="655"/>
        <v>0</v>
      </c>
      <c r="K1794" s="221">
        <f>VLOOKUP($C1794,Projections2[[#All],[ISOCode]:[Total 2024 Colombian Returnees]],7,0)</f>
        <v>0</v>
      </c>
      <c r="L1794" s="251"/>
      <c r="M1794" s="312"/>
      <c r="N1794" s="312"/>
      <c r="O1794" s="312"/>
      <c r="P1794" s="236"/>
      <c r="Q1794" s="252"/>
      <c r="R1794" s="224">
        <f>VLOOKUP($C1794,Projections2[[#All],[ISOCode]:[Total 2024 Colombian Returnees]],12,0)</f>
        <v>0</v>
      </c>
      <c r="S1794" s="225"/>
      <c r="T1794" s="226"/>
      <c r="U1794" s="226"/>
      <c r="V1794" s="226"/>
      <c r="W1794" s="226"/>
      <c r="X1794" s="227"/>
      <c r="Y1794" s="227">
        <f>VLOOKUP($C1794,Projections2[[#All],[ISOCode]:[Total 2024 Colombian Returnees]],17,0)</f>
        <v>0</v>
      </c>
      <c r="Z1794" s="228"/>
      <c r="AA1794" s="253"/>
      <c r="AB1794" s="253"/>
      <c r="AC1794" s="253"/>
      <c r="AD1794" s="253"/>
      <c r="AE1794" s="253"/>
      <c r="AF1794" s="253">
        <f>VLOOKUP($C1794,Projections2[[#All],[ISOCode]:[Total 2024 Colombian Returnees]],22,0)</f>
        <v>0</v>
      </c>
      <c r="AG1794" s="254"/>
      <c r="AH1794" s="255"/>
      <c r="AI1794" s="255"/>
      <c r="AJ1794" s="255"/>
      <c r="AK1794" s="255"/>
      <c r="AL1794" s="256"/>
      <c r="AM1794" s="230">
        <f>VLOOKUP($C1794,Projections2[[#All],[ISOCode]:[Total 2024 Colombian Returnees]],27,0)</f>
        <v>0</v>
      </c>
      <c r="AN1794" s="231"/>
      <c r="AO1794" s="257"/>
      <c r="AP1794" s="257"/>
      <c r="AQ1794" s="257"/>
      <c r="AR1794" s="257"/>
      <c r="AS1794" s="232"/>
      <c r="AT1794" s="232">
        <f>VLOOKUP($C1794,Projections2[[#All],[ISOCode]:[Total 2024 Colombian Returnees]],32,0)</f>
        <v>0</v>
      </c>
      <c r="AU1794" s="233"/>
      <c r="AV1794" s="258"/>
      <c r="AW1794" s="258"/>
      <c r="AX1794" s="258"/>
      <c r="AY1794" s="258"/>
      <c r="AZ1794" s="234"/>
      <c r="BA1794" s="234">
        <f>VLOOKUP($C1794,Projections2[[#All],[ISOCode]:[Total 2024 Colombian Returnees]],37,0)</f>
        <v>0</v>
      </c>
      <c r="BB1794" s="235"/>
      <c r="BC1794" s="360" t="str">
        <f t="shared" si="656"/>
        <v>Ok</v>
      </c>
      <c r="BD1794" s="361" t="str">
        <f t="shared" si="657"/>
        <v>Ok</v>
      </c>
      <c r="BE1794" s="361" t="str">
        <f t="shared" si="658"/>
        <v>Ok</v>
      </c>
      <c r="BF1794" s="361" t="str">
        <f t="shared" si="659"/>
        <v>Ok</v>
      </c>
      <c r="BG1794" s="362" t="str">
        <f t="shared" si="660"/>
        <v>Ok</v>
      </c>
      <c r="BH1794" s="360" t="str">
        <f t="shared" si="661"/>
        <v>Ok</v>
      </c>
      <c r="BI1794" s="361" t="str">
        <f t="shared" si="662"/>
        <v>Ok</v>
      </c>
      <c r="BJ1794" s="361" t="str">
        <f t="shared" si="663"/>
        <v>Ok</v>
      </c>
      <c r="BK1794" s="361" t="str">
        <f t="shared" si="664"/>
        <v>Ok</v>
      </c>
      <c r="BL1794" s="361" t="str">
        <f t="shared" si="665"/>
        <v>Ok</v>
      </c>
      <c r="BM1794" s="361" t="str">
        <f t="shared" si="666"/>
        <v>Ok</v>
      </c>
      <c r="BN1794" s="362" t="str">
        <f t="shared" si="667"/>
        <v>Ok</v>
      </c>
      <c r="BO1794" s="360" t="str">
        <f t="shared" si="668"/>
        <v>No Pop.</v>
      </c>
      <c r="BP1794" s="361" t="str">
        <f t="shared" si="669"/>
        <v>No Pop.</v>
      </c>
      <c r="BQ1794" s="361" t="str">
        <f t="shared" si="670"/>
        <v>No Pop.</v>
      </c>
      <c r="BR1794" s="361" t="str">
        <f t="shared" si="671"/>
        <v>No Pop.</v>
      </c>
      <c r="BS1794" s="361" t="str">
        <f t="shared" si="672"/>
        <v>No Pop.</v>
      </c>
      <c r="BT1794" s="361" t="str">
        <f t="shared" si="673"/>
        <v>No Pop.</v>
      </c>
      <c r="BU1794" s="362" t="str">
        <f t="shared" si="674"/>
        <v>No Pop.</v>
      </c>
      <c r="BV1794" s="360" t="str">
        <f>IF(M1794&lt;=VLOOKUP($C1794,Projections2[[#All],[ISOCode]:[Total 2024 Colombian Returnees]],'Population Projection V2'!$J$167,FALSE),"OK", "Review")</f>
        <v>OK</v>
      </c>
      <c r="BW1794" s="361" t="str">
        <f>IF(N1794&lt;=VLOOKUP($C1794,Projections2[[#All],[ISOCode]:[Total 2024 Colombian Returnees]],'Population Projection V2'!$K$167,FALSE),"OK", "Review")</f>
        <v>OK</v>
      </c>
      <c r="BX1794" s="361" t="str">
        <f>IF(O1794&lt;=VLOOKUP($C1794,Projections2[[#All],[ISOCode]:[Total 2024 Colombian Returnees]],'Population Projection V2'!$L$167,FALSE),"OK", "Review")</f>
        <v>OK</v>
      </c>
      <c r="BY1794" s="361" t="str">
        <f>IF(P1794&lt;=VLOOKUP($C1794,Projections2[[#All],[ISOCode]:[Total 2024 Colombian Returnees]],'Population Projection V2'!$M$167,FALSE),"OK", "Review")</f>
        <v>OK</v>
      </c>
      <c r="BZ1794" s="361" t="str">
        <f>IF(Q1794&lt;=VLOOKUP($C1794,Projections2[[#All],[ISOCode]:[Total 2024 Colombian Returnees]],'Population Projection V2'!$N$167,FALSE),"OK", "Review")</f>
        <v>OK</v>
      </c>
      <c r="CA1794" s="361" t="str">
        <f>IF(T1794&lt;=VLOOKUP($C1794,Projections2[[#All],[ISOCode]:[Total 2024 Colombian Returnees]],'Population Projection V2'!$O$167,FALSE),"OK", "Review")</f>
        <v>OK</v>
      </c>
      <c r="CB1794" s="361" t="str">
        <f>IF(U1794&lt;=VLOOKUP($C1794,Projections2[[#All],[ISOCode]:[Total 2024 Colombian Returnees]],'Population Projection V2'!$P$167,FALSE),"OK", "Review")</f>
        <v>OK</v>
      </c>
      <c r="CC1794" s="361" t="str">
        <f>IF(V1794&lt;=VLOOKUP($C1794,Projections2[[#All],[ISOCode]:[Total 2024 Colombian Returnees]],'Population Projection V2'!$Q$167,FALSE),"OK", "Review")</f>
        <v>OK</v>
      </c>
      <c r="CD1794" s="361" t="str">
        <f>IF(W1794&lt;=VLOOKUP($C1794,Projections2[[#All],[ISOCode]:[Total 2024 Colombian Returnees]],'Population Projection V2'!$R$167,FALSE),"OK", "Review")</f>
        <v>OK</v>
      </c>
      <c r="CE1794" s="361" t="str">
        <f>IF(X1794&lt;=VLOOKUP($C1794,Projections2[[#All],[ISOCode]:[Total 2024 Colombian Returnees]],'Population Projection V2'!$S$167,FALSE),"OK", "Review")</f>
        <v>OK</v>
      </c>
      <c r="CF1794" s="361" t="str">
        <f>IF(AA1794&lt;=VLOOKUP($C1794,Projections2[[#All],[ISOCode]:[Total 2024 Colombian Returnees]],'Population Projection V2'!$T$167,FALSE),"OK", "Review")</f>
        <v>OK</v>
      </c>
      <c r="CG1794" s="361" t="str">
        <f>IF(AB1794&lt;=VLOOKUP($C1794,Projections2[[#All],[ISOCode]:[Total 2024 Colombian Returnees]],'Population Projection V2'!$U$167,FALSE),"OK", "Review")</f>
        <v>OK</v>
      </c>
      <c r="CH1794" s="361" t="str">
        <f>IF(AC1794&lt;=VLOOKUP($C1794,Projections2[[#All],[ISOCode]:[Total 2024 Colombian Returnees]],'Population Projection V2'!$V$167,FALSE),"OK", "Review")</f>
        <v>OK</v>
      </c>
      <c r="CI1794" s="361" t="str">
        <f>IF(AD1794&lt;=VLOOKUP($C1794,Projections2[[#All],[ISOCode]:[Total 2024 Colombian Returnees]],'Population Projection V2'!$W$167,FALSE),"OK", "Review")</f>
        <v>OK</v>
      </c>
      <c r="CJ1794" s="361" t="str">
        <f>IF(AE1794&lt;=VLOOKUP($C1794,Projections2[[#All],[ISOCode]:[Total 2024 Colombian Returnees]],'Population Projection V2'!$X$167,FALSE),"OK", "Review")</f>
        <v>OK</v>
      </c>
      <c r="CK1794" s="361" t="str">
        <f>IF(AH1794&lt;=VLOOKUP($C1794,Projections2[[#All],[ISOCode]:[Total 2024 Colombian Returnees]],'Population Projection V2'!$Y$167,FALSE),"OK", "Review")</f>
        <v>OK</v>
      </c>
      <c r="CL1794" s="361" t="str">
        <f>IF(AI1794&lt;=VLOOKUP($C1794,Projections2[[#All],[ISOCode]:[Total 2024 Colombian Returnees]],'Population Projection V2'!$Z$167,FALSE),"OK", "Review")</f>
        <v>OK</v>
      </c>
      <c r="CM1794" s="361" t="str">
        <f>IF(AJ1794&lt;=VLOOKUP($C1794,Projections2[[#All],[ISOCode]:[Total 2024 Colombian Returnees]],'Population Projection V2'!$AA$167,FALSE),"OK", "Review")</f>
        <v>OK</v>
      </c>
      <c r="CN1794" s="361" t="str">
        <f>IF(AK1794&lt;=VLOOKUP($C1794,Projections2[[#All],[ISOCode]:[Total 2024 Colombian Returnees]],'Population Projection V2'!$AB$167,FALSE),"OK", "Review")</f>
        <v>OK</v>
      </c>
      <c r="CO1794" s="361" t="str">
        <f>IF(AL1794&lt;=VLOOKUP($C1794,Projections2[[#All],[ISOCode]:[Total 2024 Colombian Returnees]],'Population Projection V2'!$AC$167,FALSE),"OK", "Review")</f>
        <v>OK</v>
      </c>
      <c r="CP1794" s="361" t="str">
        <f>IF(AO1794&lt;=VLOOKUP($C1794,Projections2[[#All],[ISOCode]:[Total 2024 Colombian Returnees]],'Population Projection V2'!$AD$167,FALSE),"OK", "Review")</f>
        <v>OK</v>
      </c>
      <c r="CQ1794" s="361" t="str">
        <f>IF(AP1794&lt;=VLOOKUP($C1794,Projections2[[#All],[ISOCode]:[Total 2024 Colombian Returnees]],'Population Projection V2'!$AE$167,FALSE),"OK", "Review")</f>
        <v>OK</v>
      </c>
      <c r="CR1794" s="361" t="str">
        <f>IF(AQ1794&lt;=VLOOKUP($C1794,Projections2[[#All],[ISOCode]:[Total 2024 Colombian Returnees]],'Population Projection V2'!$AF$167,FALSE),"OK", "Review")</f>
        <v>OK</v>
      </c>
      <c r="CS1794" s="361" t="str">
        <f>IF(AR1794&lt;=VLOOKUP($C1794,Projections2[[#All],[ISOCode]:[Total 2024 Colombian Returnees]],'Population Projection V2'!$AG$167,FALSE),"OK", "Review")</f>
        <v>OK</v>
      </c>
      <c r="CT1794" s="361" t="str">
        <f>IF(AS1794&lt;=VLOOKUP($C1794,Projections2[[#All],[ISOCode]:[Total 2024 Colombian Returnees]],'Population Projection V2'!$AH$167,FALSE),"OK", "Review")</f>
        <v>OK</v>
      </c>
      <c r="CU1794" s="361" t="str">
        <f>IF(AV1794&lt;=VLOOKUP($C1794,Projections2[[#All],[ISOCode]:[Total 2024 Colombian Returnees]],'Population Projection V2'!$AI$167,FALSE),"OK", "Review")</f>
        <v>OK</v>
      </c>
      <c r="CV1794" s="361" t="str">
        <f>IF(AW1794&lt;=VLOOKUP($C1794,Projections2[[#All],[ISOCode]:[Total 2024 Colombian Returnees]],'Population Projection V2'!$AJ$167,FALSE),"OK", "Review")</f>
        <v>OK</v>
      </c>
      <c r="CW1794" s="361" t="str">
        <f>IF(AX1794&lt;=VLOOKUP($C1794,Projections2[[#All],[ISOCode]:[Total 2024 Colombian Returnees]],'Population Projection V2'!$AK$167,FALSE),"OK", "Review")</f>
        <v>OK</v>
      </c>
      <c r="CX1794" s="361" t="str">
        <f>IF(AY1794&lt;=VLOOKUP($C1794,Projections2[[#All],[ISOCode]:[Total 2024 Colombian Returnees]],'Population Projection V2'!$AL$167,FALSE),"OK", "Review")</f>
        <v>OK</v>
      </c>
      <c r="CY1794" s="362" t="str">
        <f>IF(AZ1794&lt;=VLOOKUP($C1794,Projections2[[#All],[ISOCode]:[Total 2024 Colombian Returnees]],'Population Projection V2'!$AM$167,FALSE),"OK", "Review")</f>
        <v>OK</v>
      </c>
    </row>
    <row r="1795" spans="1:103" x14ac:dyDescent="0.25">
      <c r="A1795" s="218" t="s">
        <v>128</v>
      </c>
      <c r="B1795" s="219" t="s">
        <v>128</v>
      </c>
      <c r="C1795" s="219" t="s">
        <v>244</v>
      </c>
      <c r="D1795" s="219" t="s">
        <v>460</v>
      </c>
      <c r="E1795" s="219" t="s">
        <v>433</v>
      </c>
      <c r="F1795" s="220">
        <f t="shared" si="651"/>
        <v>0</v>
      </c>
      <c r="G1795" s="220">
        <f t="shared" si="652"/>
        <v>0</v>
      </c>
      <c r="H1795" s="220">
        <f t="shared" si="653"/>
        <v>0</v>
      </c>
      <c r="I1795" s="220">
        <f t="shared" si="654"/>
        <v>0</v>
      </c>
      <c r="J1795" s="221">
        <f t="shared" si="655"/>
        <v>0</v>
      </c>
      <c r="K1795" s="221">
        <f>VLOOKUP($C1795,Projections2[[#All],[ISOCode]:[Total 2024 Colombian Returnees]],7,0)</f>
        <v>0</v>
      </c>
      <c r="L1795" s="251"/>
      <c r="M1795" s="312"/>
      <c r="N1795" s="312"/>
      <c r="O1795" s="312"/>
      <c r="P1795" s="236"/>
      <c r="Q1795" s="252"/>
      <c r="R1795" s="224">
        <f>VLOOKUP($C1795,Projections2[[#All],[ISOCode]:[Total 2024 Colombian Returnees]],12,0)</f>
        <v>0</v>
      </c>
      <c r="S1795" s="225"/>
      <c r="T1795" s="226"/>
      <c r="U1795" s="226"/>
      <c r="V1795" s="226"/>
      <c r="W1795" s="226"/>
      <c r="X1795" s="227"/>
      <c r="Y1795" s="227">
        <f>VLOOKUP($C1795,Projections2[[#All],[ISOCode]:[Total 2024 Colombian Returnees]],17,0)</f>
        <v>0</v>
      </c>
      <c r="Z1795" s="228"/>
      <c r="AA1795" s="253"/>
      <c r="AB1795" s="253"/>
      <c r="AC1795" s="253"/>
      <c r="AD1795" s="253"/>
      <c r="AE1795" s="253"/>
      <c r="AF1795" s="253">
        <f>VLOOKUP($C1795,Projections2[[#All],[ISOCode]:[Total 2024 Colombian Returnees]],22,0)</f>
        <v>0</v>
      </c>
      <c r="AG1795" s="254"/>
      <c r="AH1795" s="255"/>
      <c r="AI1795" s="255"/>
      <c r="AJ1795" s="255"/>
      <c r="AK1795" s="255"/>
      <c r="AL1795" s="256"/>
      <c r="AM1795" s="230">
        <f>VLOOKUP($C1795,Projections2[[#All],[ISOCode]:[Total 2024 Colombian Returnees]],27,0)</f>
        <v>0</v>
      </c>
      <c r="AN1795" s="231"/>
      <c r="AO1795" s="257"/>
      <c r="AP1795" s="257"/>
      <c r="AQ1795" s="257"/>
      <c r="AR1795" s="257"/>
      <c r="AS1795" s="232"/>
      <c r="AT1795" s="232">
        <f>VLOOKUP($C1795,Projections2[[#All],[ISOCode]:[Total 2024 Colombian Returnees]],32,0)</f>
        <v>0</v>
      </c>
      <c r="AU1795" s="233"/>
      <c r="AV1795" s="258"/>
      <c r="AW1795" s="258"/>
      <c r="AX1795" s="258"/>
      <c r="AY1795" s="258"/>
      <c r="AZ1795" s="234"/>
      <c r="BA1795" s="234">
        <f>VLOOKUP($C1795,Projections2[[#All],[ISOCode]:[Total 2024 Colombian Returnees]],37,0)</f>
        <v>0</v>
      </c>
      <c r="BB1795" s="235"/>
      <c r="BC1795" s="360" t="str">
        <f t="shared" si="656"/>
        <v>Ok</v>
      </c>
      <c r="BD1795" s="361" t="str">
        <f t="shared" si="657"/>
        <v>Ok</v>
      </c>
      <c r="BE1795" s="361" t="str">
        <f t="shared" si="658"/>
        <v>Ok</v>
      </c>
      <c r="BF1795" s="361" t="str">
        <f t="shared" si="659"/>
        <v>Ok</v>
      </c>
      <c r="BG1795" s="362" t="str">
        <f t="shared" si="660"/>
        <v>Ok</v>
      </c>
      <c r="BH1795" s="360" t="str">
        <f t="shared" si="661"/>
        <v>Ok</v>
      </c>
      <c r="BI1795" s="361" t="str">
        <f t="shared" si="662"/>
        <v>Ok</v>
      </c>
      <c r="BJ1795" s="361" t="str">
        <f t="shared" si="663"/>
        <v>Ok</v>
      </c>
      <c r="BK1795" s="361" t="str">
        <f t="shared" si="664"/>
        <v>Ok</v>
      </c>
      <c r="BL1795" s="361" t="str">
        <f t="shared" si="665"/>
        <v>Ok</v>
      </c>
      <c r="BM1795" s="361" t="str">
        <f t="shared" si="666"/>
        <v>Ok</v>
      </c>
      <c r="BN1795" s="362" t="str">
        <f t="shared" si="667"/>
        <v>Ok</v>
      </c>
      <c r="BO1795" s="360" t="str">
        <f t="shared" si="668"/>
        <v>No Pop.</v>
      </c>
      <c r="BP1795" s="361" t="str">
        <f t="shared" si="669"/>
        <v>No Pop.</v>
      </c>
      <c r="BQ1795" s="361" t="str">
        <f t="shared" si="670"/>
        <v>No Pop.</v>
      </c>
      <c r="BR1795" s="361" t="str">
        <f t="shared" si="671"/>
        <v>No Pop.</v>
      </c>
      <c r="BS1795" s="361" t="str">
        <f t="shared" si="672"/>
        <v>No Pop.</v>
      </c>
      <c r="BT1795" s="361" t="str">
        <f t="shared" si="673"/>
        <v>No Pop.</v>
      </c>
      <c r="BU1795" s="362" t="str">
        <f t="shared" si="674"/>
        <v>No Pop.</v>
      </c>
      <c r="BV1795" s="360" t="str">
        <f>IF(M1795&lt;=VLOOKUP($C1795,Projections2[[#All],[ISOCode]:[Total 2024 Colombian Returnees]],'Population Projection V2'!$J$167,FALSE),"OK", "Review")</f>
        <v>OK</v>
      </c>
      <c r="BW1795" s="361" t="str">
        <f>IF(N1795&lt;=VLOOKUP($C1795,Projections2[[#All],[ISOCode]:[Total 2024 Colombian Returnees]],'Population Projection V2'!$K$167,FALSE),"OK", "Review")</f>
        <v>OK</v>
      </c>
      <c r="BX1795" s="361" t="str">
        <f>IF(O1795&lt;=VLOOKUP($C1795,Projections2[[#All],[ISOCode]:[Total 2024 Colombian Returnees]],'Population Projection V2'!$L$167,FALSE),"OK", "Review")</f>
        <v>OK</v>
      </c>
      <c r="BY1795" s="361" t="str">
        <f>IF(P1795&lt;=VLOOKUP($C1795,Projections2[[#All],[ISOCode]:[Total 2024 Colombian Returnees]],'Population Projection V2'!$M$167,FALSE),"OK", "Review")</f>
        <v>OK</v>
      </c>
      <c r="BZ1795" s="361" t="str">
        <f>IF(Q1795&lt;=VLOOKUP($C1795,Projections2[[#All],[ISOCode]:[Total 2024 Colombian Returnees]],'Population Projection V2'!$N$167,FALSE),"OK", "Review")</f>
        <v>OK</v>
      </c>
      <c r="CA1795" s="361" t="str">
        <f>IF(T1795&lt;=VLOOKUP($C1795,Projections2[[#All],[ISOCode]:[Total 2024 Colombian Returnees]],'Population Projection V2'!$O$167,FALSE),"OK", "Review")</f>
        <v>OK</v>
      </c>
      <c r="CB1795" s="361" t="str">
        <f>IF(U1795&lt;=VLOOKUP($C1795,Projections2[[#All],[ISOCode]:[Total 2024 Colombian Returnees]],'Population Projection V2'!$P$167,FALSE),"OK", "Review")</f>
        <v>OK</v>
      </c>
      <c r="CC1795" s="361" t="str">
        <f>IF(V1795&lt;=VLOOKUP($C1795,Projections2[[#All],[ISOCode]:[Total 2024 Colombian Returnees]],'Population Projection V2'!$Q$167,FALSE),"OK", "Review")</f>
        <v>OK</v>
      </c>
      <c r="CD1795" s="361" t="str">
        <f>IF(W1795&lt;=VLOOKUP($C1795,Projections2[[#All],[ISOCode]:[Total 2024 Colombian Returnees]],'Population Projection V2'!$R$167,FALSE),"OK", "Review")</f>
        <v>OK</v>
      </c>
      <c r="CE1795" s="361" t="str">
        <f>IF(X1795&lt;=VLOOKUP($C1795,Projections2[[#All],[ISOCode]:[Total 2024 Colombian Returnees]],'Population Projection V2'!$S$167,FALSE),"OK", "Review")</f>
        <v>OK</v>
      </c>
      <c r="CF1795" s="361" t="str">
        <f>IF(AA1795&lt;=VLOOKUP($C1795,Projections2[[#All],[ISOCode]:[Total 2024 Colombian Returnees]],'Population Projection V2'!$T$167,FALSE),"OK", "Review")</f>
        <v>OK</v>
      </c>
      <c r="CG1795" s="361" t="str">
        <f>IF(AB1795&lt;=VLOOKUP($C1795,Projections2[[#All],[ISOCode]:[Total 2024 Colombian Returnees]],'Population Projection V2'!$U$167,FALSE),"OK", "Review")</f>
        <v>OK</v>
      </c>
      <c r="CH1795" s="361" t="str">
        <f>IF(AC1795&lt;=VLOOKUP($C1795,Projections2[[#All],[ISOCode]:[Total 2024 Colombian Returnees]],'Population Projection V2'!$V$167,FALSE),"OK", "Review")</f>
        <v>OK</v>
      </c>
      <c r="CI1795" s="361" t="str">
        <f>IF(AD1795&lt;=VLOOKUP($C1795,Projections2[[#All],[ISOCode]:[Total 2024 Colombian Returnees]],'Population Projection V2'!$W$167,FALSE),"OK", "Review")</f>
        <v>OK</v>
      </c>
      <c r="CJ1795" s="361" t="str">
        <f>IF(AE1795&lt;=VLOOKUP($C1795,Projections2[[#All],[ISOCode]:[Total 2024 Colombian Returnees]],'Population Projection V2'!$X$167,FALSE),"OK", "Review")</f>
        <v>OK</v>
      </c>
      <c r="CK1795" s="361" t="str">
        <f>IF(AH1795&lt;=VLOOKUP($C1795,Projections2[[#All],[ISOCode]:[Total 2024 Colombian Returnees]],'Population Projection V2'!$Y$167,FALSE),"OK", "Review")</f>
        <v>OK</v>
      </c>
      <c r="CL1795" s="361" t="str">
        <f>IF(AI1795&lt;=VLOOKUP($C1795,Projections2[[#All],[ISOCode]:[Total 2024 Colombian Returnees]],'Population Projection V2'!$Z$167,FALSE),"OK", "Review")</f>
        <v>OK</v>
      </c>
      <c r="CM1795" s="361" t="str">
        <f>IF(AJ1795&lt;=VLOOKUP($C1795,Projections2[[#All],[ISOCode]:[Total 2024 Colombian Returnees]],'Population Projection V2'!$AA$167,FALSE),"OK", "Review")</f>
        <v>OK</v>
      </c>
      <c r="CN1795" s="361" t="str">
        <f>IF(AK1795&lt;=VLOOKUP($C1795,Projections2[[#All],[ISOCode]:[Total 2024 Colombian Returnees]],'Population Projection V2'!$AB$167,FALSE),"OK", "Review")</f>
        <v>OK</v>
      </c>
      <c r="CO1795" s="361" t="str">
        <f>IF(AL1795&lt;=VLOOKUP($C1795,Projections2[[#All],[ISOCode]:[Total 2024 Colombian Returnees]],'Population Projection V2'!$AC$167,FALSE),"OK", "Review")</f>
        <v>OK</v>
      </c>
      <c r="CP1795" s="361" t="str">
        <f>IF(AO1795&lt;=VLOOKUP($C1795,Projections2[[#All],[ISOCode]:[Total 2024 Colombian Returnees]],'Population Projection V2'!$AD$167,FALSE),"OK", "Review")</f>
        <v>OK</v>
      </c>
      <c r="CQ1795" s="361" t="str">
        <f>IF(AP1795&lt;=VLOOKUP($C1795,Projections2[[#All],[ISOCode]:[Total 2024 Colombian Returnees]],'Population Projection V2'!$AE$167,FALSE),"OK", "Review")</f>
        <v>OK</v>
      </c>
      <c r="CR1795" s="361" t="str">
        <f>IF(AQ1795&lt;=VLOOKUP($C1795,Projections2[[#All],[ISOCode]:[Total 2024 Colombian Returnees]],'Population Projection V2'!$AF$167,FALSE),"OK", "Review")</f>
        <v>OK</v>
      </c>
      <c r="CS1795" s="361" t="str">
        <f>IF(AR1795&lt;=VLOOKUP($C1795,Projections2[[#All],[ISOCode]:[Total 2024 Colombian Returnees]],'Population Projection V2'!$AG$167,FALSE),"OK", "Review")</f>
        <v>OK</v>
      </c>
      <c r="CT1795" s="361" t="str">
        <f>IF(AS1795&lt;=VLOOKUP($C1795,Projections2[[#All],[ISOCode]:[Total 2024 Colombian Returnees]],'Population Projection V2'!$AH$167,FALSE),"OK", "Review")</f>
        <v>OK</v>
      </c>
      <c r="CU1795" s="361" t="str">
        <f>IF(AV1795&lt;=VLOOKUP($C1795,Projections2[[#All],[ISOCode]:[Total 2024 Colombian Returnees]],'Population Projection V2'!$AI$167,FALSE),"OK", "Review")</f>
        <v>OK</v>
      </c>
      <c r="CV1795" s="361" t="str">
        <f>IF(AW1795&lt;=VLOOKUP($C1795,Projections2[[#All],[ISOCode]:[Total 2024 Colombian Returnees]],'Population Projection V2'!$AJ$167,FALSE),"OK", "Review")</f>
        <v>OK</v>
      </c>
      <c r="CW1795" s="361" t="str">
        <f>IF(AX1795&lt;=VLOOKUP($C1795,Projections2[[#All],[ISOCode]:[Total 2024 Colombian Returnees]],'Population Projection V2'!$AK$167,FALSE),"OK", "Review")</f>
        <v>OK</v>
      </c>
      <c r="CX1795" s="361" t="str">
        <f>IF(AY1795&lt;=VLOOKUP($C1795,Projections2[[#All],[ISOCode]:[Total 2024 Colombian Returnees]],'Population Projection V2'!$AL$167,FALSE),"OK", "Review")</f>
        <v>OK</v>
      </c>
      <c r="CY1795" s="362" t="str">
        <f>IF(AZ1795&lt;=VLOOKUP($C1795,Projections2[[#All],[ISOCode]:[Total 2024 Colombian Returnees]],'Population Projection V2'!$AM$167,FALSE),"OK", "Review")</f>
        <v>OK</v>
      </c>
    </row>
    <row r="1796" spans="1:103" x14ac:dyDescent="0.25">
      <c r="A1796" s="218" t="s">
        <v>128</v>
      </c>
      <c r="B1796" s="219" t="s">
        <v>128</v>
      </c>
      <c r="C1796" s="219" t="s">
        <v>245</v>
      </c>
      <c r="D1796" s="219" t="s">
        <v>461</v>
      </c>
      <c r="E1796" s="219" t="s">
        <v>433</v>
      </c>
      <c r="F1796" s="220">
        <f t="shared" si="651"/>
        <v>0</v>
      </c>
      <c r="G1796" s="220">
        <f t="shared" si="652"/>
        <v>0</v>
      </c>
      <c r="H1796" s="220">
        <f t="shared" si="653"/>
        <v>0</v>
      </c>
      <c r="I1796" s="220">
        <f t="shared" si="654"/>
        <v>0</v>
      </c>
      <c r="J1796" s="221">
        <f>Q1796+X1796+AE1796+AL1796+AS1796+AZ1796</f>
        <v>0</v>
      </c>
      <c r="K1796" s="221">
        <f>VLOOKUP($C1796,Projections2[[#All],[ISOCode]:[Total 2024 Colombian Returnees]],7,0)</f>
        <v>0</v>
      </c>
      <c r="L1796" s="251"/>
      <c r="M1796" s="312"/>
      <c r="N1796" s="312"/>
      <c r="O1796" s="312"/>
      <c r="P1796" s="236"/>
      <c r="Q1796" s="252"/>
      <c r="R1796" s="224">
        <f>VLOOKUP($C1796,Projections2[[#All],[ISOCode]:[Total 2024 Colombian Returnees]],12,0)</f>
        <v>0</v>
      </c>
      <c r="S1796" s="225"/>
      <c r="T1796" s="226"/>
      <c r="U1796" s="226"/>
      <c r="V1796" s="226"/>
      <c r="W1796" s="226"/>
      <c r="X1796" s="227"/>
      <c r="Y1796" s="227">
        <f>VLOOKUP($C1796,Projections2[[#All],[ISOCode]:[Total 2024 Colombian Returnees]],17,0)</f>
        <v>0</v>
      </c>
      <c r="Z1796" s="228"/>
      <c r="AA1796" s="253"/>
      <c r="AB1796" s="253"/>
      <c r="AC1796" s="253"/>
      <c r="AD1796" s="253"/>
      <c r="AE1796" s="253"/>
      <c r="AF1796" s="253">
        <f>VLOOKUP($C1796,Projections2[[#All],[ISOCode]:[Total 2024 Colombian Returnees]],22,0)</f>
        <v>0</v>
      </c>
      <c r="AG1796" s="254"/>
      <c r="AH1796" s="255"/>
      <c r="AI1796" s="255"/>
      <c r="AJ1796" s="255"/>
      <c r="AK1796" s="255"/>
      <c r="AL1796" s="256"/>
      <c r="AM1796" s="230">
        <f>VLOOKUP($C1796,Projections2[[#All],[ISOCode]:[Total 2024 Colombian Returnees]],27,0)</f>
        <v>0</v>
      </c>
      <c r="AN1796" s="231"/>
      <c r="AO1796" s="257"/>
      <c r="AP1796" s="257"/>
      <c r="AQ1796" s="257"/>
      <c r="AR1796" s="257"/>
      <c r="AS1796" s="232"/>
      <c r="AT1796" s="232">
        <f>VLOOKUP($C1796,Projections2[[#All],[ISOCode]:[Total 2024 Colombian Returnees]],32,0)</f>
        <v>0</v>
      </c>
      <c r="AU1796" s="233"/>
      <c r="AV1796" s="258"/>
      <c r="AW1796" s="258"/>
      <c r="AX1796" s="258"/>
      <c r="AY1796" s="258"/>
      <c r="AZ1796" s="234"/>
      <c r="BA1796" s="234">
        <f>VLOOKUP($C1796,Projections2[[#All],[ISOCode]:[Total 2024 Colombian Returnees]],37,0)</f>
        <v>0</v>
      </c>
      <c r="BB1796" s="235"/>
      <c r="BC1796" s="360" t="str">
        <f t="shared" ref="BC1796:BC1859" si="675">IF(F1796=SUM(M1796,T1796,AA1796,AH1796,AO1796,AV1796),"Ok","Review")</f>
        <v>Ok</v>
      </c>
      <c r="BD1796" s="361" t="str">
        <f t="shared" ref="BD1796:BD1859" si="676">IF(G1796=SUM(N1796,U1796,AB1796,AI1796,AP1796,AW1796),"Ok","Review")</f>
        <v>Ok</v>
      </c>
      <c r="BE1796" s="361" t="str">
        <f t="shared" ref="BE1796:BE1859" si="677">IF(H1796=SUM(O1796,V1796,AC1796,AJ1796,AQ1796,AX1796),"Ok","Review")</f>
        <v>Ok</v>
      </c>
      <c r="BF1796" s="361" t="str">
        <f t="shared" ref="BF1796:BF1859" si="678">IF(I1796=SUM(P1796,W1796,AD1796,AK1796,AR1796,AY1796),"Ok","Review")</f>
        <v>Ok</v>
      </c>
      <c r="BG1796" s="362" t="str">
        <f t="shared" ref="BG1796:BG1859" si="679">IF(J1796=SUM(Q1796,X1796,AE1796,AL1796,AS1796,AZ1796),"Ok","Review")</f>
        <v>Ok</v>
      </c>
      <c r="BH1796" s="360" t="str">
        <f t="shared" ref="BH1796:BH1859" si="680">IF(J1796=SUM(F1796:I1796), "Ok", "Review")</f>
        <v>Ok</v>
      </c>
      <c r="BI1796" s="361" t="str">
        <f t="shared" ref="BI1796:BI1859" si="681">IF(Q1796=SUM(M1796:P1796), "Ok", "Review")</f>
        <v>Ok</v>
      </c>
      <c r="BJ1796" s="361" t="str">
        <f t="shared" ref="BJ1796:BJ1859" si="682">IF(X1796=SUM(T1796:W1796), "Ok", "Review")</f>
        <v>Ok</v>
      </c>
      <c r="BK1796" s="361" t="str">
        <f t="shared" ref="BK1796:BK1859" si="683">IF(AE1796=SUM(AA1796:AD1796), "Ok", "Review")</f>
        <v>Ok</v>
      </c>
      <c r="BL1796" s="361" t="str">
        <f t="shared" ref="BL1796:BL1859" si="684">IF(AL1796=SUM(AH1796:AK1796), "Ok", "Review")</f>
        <v>Ok</v>
      </c>
      <c r="BM1796" s="361" t="str">
        <f t="shared" ref="BM1796:BM1859" si="685">IF(AS1796=SUM(AO1796:AR1796), "Ok", "Review")</f>
        <v>Ok</v>
      </c>
      <c r="BN1796" s="362" t="str">
        <f t="shared" ref="BN1796:BN1859" si="686">IF(AZ1796=SUM(AV1796:AY1796), "Ok", "Review")</f>
        <v>Ok</v>
      </c>
      <c r="BO1796" s="360" t="str">
        <f t="shared" ref="BO1796:BO1859" si="687">IFERROR(IF((J1796/K1796)=L1796,"Ok","Review"),"No Pop.")</f>
        <v>No Pop.</v>
      </c>
      <c r="BP1796" s="361" t="str">
        <f t="shared" ref="BP1796:BP1859" si="688">IFERROR(IF((Q1796/R1796)=S1796,"Ok","Review"),"No Pop.")</f>
        <v>No Pop.</v>
      </c>
      <c r="BQ1796" s="361" t="str">
        <f t="shared" ref="BQ1796:BQ1859" si="689">IFERROR(IF((X1796/Y1796)=Z1796,"Ok","Review"),"No Pop.")</f>
        <v>No Pop.</v>
      </c>
      <c r="BR1796" s="361" t="str">
        <f t="shared" ref="BR1796:BR1859" si="690">IFERROR(IF((AE1796/AF1796)=AG1796,"Ok","Review"),"No Pop.")</f>
        <v>No Pop.</v>
      </c>
      <c r="BS1796" s="361" t="str">
        <f t="shared" ref="BS1796:BS1859" si="691">IFERROR(IF((AL1796/AM1796)=AN1796,"Ok","Review"),"No Pop.")</f>
        <v>No Pop.</v>
      </c>
      <c r="BT1796" s="361" t="str">
        <f t="shared" ref="BT1796:BT1859" si="692">IFERROR(IF((AS1796/AT1796)=AU1796,"Ok","Review"),"No Pop.")</f>
        <v>No Pop.</v>
      </c>
      <c r="BU1796" s="362" t="str">
        <f t="shared" ref="BU1796:BU1859" si="693">IFERROR(IF((AZ1796/BA1796)=BB1796,"Ok","Review"),"No Pop.")</f>
        <v>No Pop.</v>
      </c>
      <c r="BV1796" s="360" t="str">
        <f>IF(M1796&lt;=VLOOKUP($C1796,Projections2[[#All],[ISOCode]:[Total 2024 Colombian Returnees]],'Population Projection V2'!$J$167,FALSE),"OK", "Review")</f>
        <v>OK</v>
      </c>
      <c r="BW1796" s="361" t="str">
        <f>IF(N1796&lt;=VLOOKUP($C1796,Projections2[[#All],[ISOCode]:[Total 2024 Colombian Returnees]],'Population Projection V2'!$K$167,FALSE),"OK", "Review")</f>
        <v>OK</v>
      </c>
      <c r="BX1796" s="361" t="str">
        <f>IF(O1796&lt;=VLOOKUP($C1796,Projections2[[#All],[ISOCode]:[Total 2024 Colombian Returnees]],'Population Projection V2'!$L$167,FALSE),"OK", "Review")</f>
        <v>OK</v>
      </c>
      <c r="BY1796" s="361" t="str">
        <f>IF(P1796&lt;=VLOOKUP($C1796,Projections2[[#All],[ISOCode]:[Total 2024 Colombian Returnees]],'Population Projection V2'!$M$167,FALSE),"OK", "Review")</f>
        <v>OK</v>
      </c>
      <c r="BZ1796" s="361" t="str">
        <f>IF(Q1796&lt;=VLOOKUP($C1796,Projections2[[#All],[ISOCode]:[Total 2024 Colombian Returnees]],'Population Projection V2'!$N$167,FALSE),"OK", "Review")</f>
        <v>OK</v>
      </c>
      <c r="CA1796" s="361" t="str">
        <f>IF(T1796&lt;=VLOOKUP($C1796,Projections2[[#All],[ISOCode]:[Total 2024 Colombian Returnees]],'Population Projection V2'!$O$167,FALSE),"OK", "Review")</f>
        <v>OK</v>
      </c>
      <c r="CB1796" s="361" t="str">
        <f>IF(U1796&lt;=VLOOKUP($C1796,Projections2[[#All],[ISOCode]:[Total 2024 Colombian Returnees]],'Population Projection V2'!$P$167,FALSE),"OK", "Review")</f>
        <v>OK</v>
      </c>
      <c r="CC1796" s="361" t="str">
        <f>IF(V1796&lt;=VLOOKUP($C1796,Projections2[[#All],[ISOCode]:[Total 2024 Colombian Returnees]],'Population Projection V2'!$Q$167,FALSE),"OK", "Review")</f>
        <v>OK</v>
      </c>
      <c r="CD1796" s="361" t="str">
        <f>IF(W1796&lt;=VLOOKUP($C1796,Projections2[[#All],[ISOCode]:[Total 2024 Colombian Returnees]],'Population Projection V2'!$R$167,FALSE),"OK", "Review")</f>
        <v>OK</v>
      </c>
      <c r="CE1796" s="361" t="str">
        <f>IF(X1796&lt;=VLOOKUP($C1796,Projections2[[#All],[ISOCode]:[Total 2024 Colombian Returnees]],'Population Projection V2'!$S$167,FALSE),"OK", "Review")</f>
        <v>OK</v>
      </c>
      <c r="CF1796" s="361" t="str">
        <f>IF(AA1796&lt;=VLOOKUP($C1796,Projections2[[#All],[ISOCode]:[Total 2024 Colombian Returnees]],'Population Projection V2'!$T$167,FALSE),"OK", "Review")</f>
        <v>OK</v>
      </c>
      <c r="CG1796" s="361" t="str">
        <f>IF(AB1796&lt;=VLOOKUP($C1796,Projections2[[#All],[ISOCode]:[Total 2024 Colombian Returnees]],'Population Projection V2'!$U$167,FALSE),"OK", "Review")</f>
        <v>OK</v>
      </c>
      <c r="CH1796" s="361" t="str">
        <f>IF(AC1796&lt;=VLOOKUP($C1796,Projections2[[#All],[ISOCode]:[Total 2024 Colombian Returnees]],'Population Projection V2'!$V$167,FALSE),"OK", "Review")</f>
        <v>OK</v>
      </c>
      <c r="CI1796" s="361" t="str">
        <f>IF(AD1796&lt;=VLOOKUP($C1796,Projections2[[#All],[ISOCode]:[Total 2024 Colombian Returnees]],'Population Projection V2'!$W$167,FALSE),"OK", "Review")</f>
        <v>OK</v>
      </c>
      <c r="CJ1796" s="361" t="str">
        <f>IF(AE1796&lt;=VLOOKUP($C1796,Projections2[[#All],[ISOCode]:[Total 2024 Colombian Returnees]],'Population Projection V2'!$X$167,FALSE),"OK", "Review")</f>
        <v>OK</v>
      </c>
      <c r="CK1796" s="361" t="str">
        <f>IF(AH1796&lt;=VLOOKUP($C1796,Projections2[[#All],[ISOCode]:[Total 2024 Colombian Returnees]],'Population Projection V2'!$Y$167,FALSE),"OK", "Review")</f>
        <v>OK</v>
      </c>
      <c r="CL1796" s="361" t="str">
        <f>IF(AI1796&lt;=VLOOKUP($C1796,Projections2[[#All],[ISOCode]:[Total 2024 Colombian Returnees]],'Population Projection V2'!$Z$167,FALSE),"OK", "Review")</f>
        <v>OK</v>
      </c>
      <c r="CM1796" s="361" t="str">
        <f>IF(AJ1796&lt;=VLOOKUP($C1796,Projections2[[#All],[ISOCode]:[Total 2024 Colombian Returnees]],'Population Projection V2'!$AA$167,FALSE),"OK", "Review")</f>
        <v>OK</v>
      </c>
      <c r="CN1796" s="361" t="str">
        <f>IF(AK1796&lt;=VLOOKUP($C1796,Projections2[[#All],[ISOCode]:[Total 2024 Colombian Returnees]],'Population Projection V2'!$AB$167,FALSE),"OK", "Review")</f>
        <v>OK</v>
      </c>
      <c r="CO1796" s="361" t="str">
        <f>IF(AL1796&lt;=VLOOKUP($C1796,Projections2[[#All],[ISOCode]:[Total 2024 Colombian Returnees]],'Population Projection V2'!$AC$167,FALSE),"OK", "Review")</f>
        <v>OK</v>
      </c>
      <c r="CP1796" s="361" t="str">
        <f>IF(AO1796&lt;=VLOOKUP($C1796,Projections2[[#All],[ISOCode]:[Total 2024 Colombian Returnees]],'Population Projection V2'!$AD$167,FALSE),"OK", "Review")</f>
        <v>OK</v>
      </c>
      <c r="CQ1796" s="361" t="str">
        <f>IF(AP1796&lt;=VLOOKUP($C1796,Projections2[[#All],[ISOCode]:[Total 2024 Colombian Returnees]],'Population Projection V2'!$AE$167,FALSE),"OK", "Review")</f>
        <v>OK</v>
      </c>
      <c r="CR1796" s="361" t="str">
        <f>IF(AQ1796&lt;=VLOOKUP($C1796,Projections2[[#All],[ISOCode]:[Total 2024 Colombian Returnees]],'Population Projection V2'!$AF$167,FALSE),"OK", "Review")</f>
        <v>OK</v>
      </c>
      <c r="CS1796" s="361" t="str">
        <f>IF(AR1796&lt;=VLOOKUP($C1796,Projections2[[#All],[ISOCode]:[Total 2024 Colombian Returnees]],'Population Projection V2'!$AG$167,FALSE),"OK", "Review")</f>
        <v>OK</v>
      </c>
      <c r="CT1796" s="361" t="str">
        <f>IF(AS1796&lt;=VLOOKUP($C1796,Projections2[[#All],[ISOCode]:[Total 2024 Colombian Returnees]],'Population Projection V2'!$AH$167,FALSE),"OK", "Review")</f>
        <v>OK</v>
      </c>
      <c r="CU1796" s="361" t="str">
        <f>IF(AV1796&lt;=VLOOKUP($C1796,Projections2[[#All],[ISOCode]:[Total 2024 Colombian Returnees]],'Population Projection V2'!$AI$167,FALSE),"OK", "Review")</f>
        <v>OK</v>
      </c>
      <c r="CV1796" s="361" t="str">
        <f>IF(AW1796&lt;=VLOOKUP($C1796,Projections2[[#All],[ISOCode]:[Total 2024 Colombian Returnees]],'Population Projection V2'!$AJ$167,FALSE),"OK", "Review")</f>
        <v>OK</v>
      </c>
      <c r="CW1796" s="361" t="str">
        <f>IF(AX1796&lt;=VLOOKUP($C1796,Projections2[[#All],[ISOCode]:[Total 2024 Colombian Returnees]],'Population Projection V2'!$AK$167,FALSE),"OK", "Review")</f>
        <v>OK</v>
      </c>
      <c r="CX1796" s="361" t="str">
        <f>IF(AY1796&lt;=VLOOKUP($C1796,Projections2[[#All],[ISOCode]:[Total 2024 Colombian Returnees]],'Population Projection V2'!$AL$167,FALSE),"OK", "Review")</f>
        <v>OK</v>
      </c>
      <c r="CY1796" s="362" t="str">
        <f>IF(AZ1796&lt;=VLOOKUP($C1796,Projections2[[#All],[ISOCode]:[Total 2024 Colombian Returnees]],'Population Projection V2'!$AM$167,FALSE),"OK", "Review")</f>
        <v>OK</v>
      </c>
    </row>
    <row r="1797" spans="1:103" x14ac:dyDescent="0.25">
      <c r="A1797" s="248" t="s">
        <v>128</v>
      </c>
      <c r="B1797" s="249" t="s">
        <v>128</v>
      </c>
      <c r="C1797" s="249" t="s">
        <v>246</v>
      </c>
      <c r="D1797" s="250" t="s">
        <v>421</v>
      </c>
      <c r="E1797" s="249" t="s">
        <v>433</v>
      </c>
      <c r="F1797" s="240">
        <f t="shared" ref="F1797:F1798" si="694">M1797+T1797+AA1797+AH1797+AO1797+AV1797</f>
        <v>0</v>
      </c>
      <c r="G1797" s="240">
        <f t="shared" ref="G1797:G1798" si="695">N1797+U1797+AB1797+AI1797+AP1797+AW1797</f>
        <v>0</v>
      </c>
      <c r="H1797" s="240">
        <f t="shared" ref="H1797:H1798" si="696">O1797+V1797+AC1797+AJ1797+AQ1797+AX1797</f>
        <v>0</v>
      </c>
      <c r="I1797" s="240">
        <f t="shared" ref="I1797:I1798" si="697">P1797+W1797+AD1797+AK1797+AR1797+AY1797</f>
        <v>0</v>
      </c>
      <c r="J1797" s="240">
        <f>Q1797+X1797+AE1797+AL1797+AS1797+AZ1797</f>
        <v>0</v>
      </c>
      <c r="K1797" s="240">
        <f>VLOOKUP($C1797,Projections2[[#All],[ISOCode]:[Total 2024 Colombian Returnees]],7,0)</f>
        <v>0</v>
      </c>
      <c r="L1797" s="251"/>
      <c r="M1797" s="252"/>
      <c r="N1797" s="252"/>
      <c r="O1797" s="252"/>
      <c r="P1797" s="252"/>
      <c r="Q1797" s="252"/>
      <c r="R1797" s="224">
        <f>VLOOKUP($C1797,Projections2[[#All],[ISOCode]:[Total 2024 Colombian Returnees]],12,0)</f>
        <v>0</v>
      </c>
      <c r="S1797" s="225"/>
      <c r="T1797" s="259"/>
      <c r="U1797" s="259"/>
      <c r="V1797" s="259"/>
      <c r="W1797" s="242">
        <f>X1797-V1797-U1797-T1797</f>
        <v>0</v>
      </c>
      <c r="X1797" s="259"/>
      <c r="Y1797" s="259">
        <f>VLOOKUP($C1797,Projections2[[#All],[ISOCode]:[Total 2024 Colombian Returnees]],17,0)</f>
        <v>0</v>
      </c>
      <c r="Z1797" s="260"/>
      <c r="AA1797" s="263"/>
      <c r="AB1797" s="263"/>
      <c r="AC1797" s="263"/>
      <c r="AD1797" s="263"/>
      <c r="AE1797" s="263"/>
      <c r="AF1797" s="263">
        <f>VLOOKUP($C1797,Projections2[[#All],[ISOCode]:[Total 2024 Colombian Returnees]],22,0)</f>
        <v>0</v>
      </c>
      <c r="AG1797" s="262"/>
      <c r="AH1797" s="256"/>
      <c r="AI1797" s="256"/>
      <c r="AJ1797" s="256"/>
      <c r="AK1797" s="256"/>
      <c r="AL1797" s="256"/>
      <c r="AM1797" s="230">
        <f>VLOOKUP($C1797,Projections2[[#All],[ISOCode]:[Total 2024 Colombian Returnees]],27,0)</f>
        <v>0</v>
      </c>
      <c r="AN1797" s="231"/>
      <c r="AO1797" s="232"/>
      <c r="AP1797" s="232"/>
      <c r="AQ1797" s="232"/>
      <c r="AR1797" s="232"/>
      <c r="AS1797" s="232"/>
      <c r="AT1797" s="232">
        <f>VLOOKUP($C1797,Projections2[[#All],[ISOCode]:[Total 2024 Colombian Returnees]],32,0)</f>
        <v>0</v>
      </c>
      <c r="AU1797" s="233"/>
      <c r="AV1797" s="234"/>
      <c r="AW1797" s="234"/>
      <c r="AX1797" s="234"/>
      <c r="AY1797" s="234"/>
      <c r="AZ1797" s="234"/>
      <c r="BA1797" s="234">
        <f>VLOOKUP($C1797,Projections2[[#All],[ISOCode]:[Total 2024 Colombian Returnees]],37,0)</f>
        <v>0</v>
      </c>
      <c r="BB1797" s="235"/>
      <c r="BC1797" s="360" t="str">
        <f t="shared" si="675"/>
        <v>Ok</v>
      </c>
      <c r="BD1797" s="361" t="str">
        <f t="shared" si="676"/>
        <v>Ok</v>
      </c>
      <c r="BE1797" s="361" t="str">
        <f t="shared" si="677"/>
        <v>Ok</v>
      </c>
      <c r="BF1797" s="361" t="str">
        <f t="shared" si="678"/>
        <v>Ok</v>
      </c>
      <c r="BG1797" s="362" t="str">
        <f t="shared" si="679"/>
        <v>Ok</v>
      </c>
      <c r="BH1797" s="360" t="str">
        <f t="shared" si="680"/>
        <v>Ok</v>
      </c>
      <c r="BI1797" s="361" t="str">
        <f t="shared" si="681"/>
        <v>Ok</v>
      </c>
      <c r="BJ1797" s="361" t="str">
        <f t="shared" si="682"/>
        <v>Ok</v>
      </c>
      <c r="BK1797" s="361" t="str">
        <f t="shared" si="683"/>
        <v>Ok</v>
      </c>
      <c r="BL1797" s="361" t="str">
        <f t="shared" si="684"/>
        <v>Ok</v>
      </c>
      <c r="BM1797" s="361" t="str">
        <f t="shared" si="685"/>
        <v>Ok</v>
      </c>
      <c r="BN1797" s="362" t="str">
        <f t="shared" si="686"/>
        <v>Ok</v>
      </c>
      <c r="BO1797" s="360" t="str">
        <f t="shared" si="687"/>
        <v>No Pop.</v>
      </c>
      <c r="BP1797" s="361" t="str">
        <f t="shared" si="688"/>
        <v>No Pop.</v>
      </c>
      <c r="BQ1797" s="361" t="str">
        <f t="shared" si="689"/>
        <v>No Pop.</v>
      </c>
      <c r="BR1797" s="361" t="str">
        <f t="shared" si="690"/>
        <v>No Pop.</v>
      </c>
      <c r="BS1797" s="361" t="str">
        <f t="shared" si="691"/>
        <v>No Pop.</v>
      </c>
      <c r="BT1797" s="361" t="str">
        <f t="shared" si="692"/>
        <v>No Pop.</v>
      </c>
      <c r="BU1797" s="362" t="str">
        <f t="shared" si="693"/>
        <v>No Pop.</v>
      </c>
      <c r="BV1797" s="360" t="str">
        <f>IF(M1797&lt;=VLOOKUP($C1797,Projections2[[#All],[ISOCode]:[Total 2024 Colombian Returnees]],'Population Projection V2'!$J$167,FALSE),"OK", "Review")</f>
        <v>OK</v>
      </c>
      <c r="BW1797" s="361" t="str">
        <f>IF(N1797&lt;=VLOOKUP($C1797,Projections2[[#All],[ISOCode]:[Total 2024 Colombian Returnees]],'Population Projection V2'!$K$167,FALSE),"OK", "Review")</f>
        <v>OK</v>
      </c>
      <c r="BX1797" s="361" t="str">
        <f>IF(O1797&lt;=VLOOKUP($C1797,Projections2[[#All],[ISOCode]:[Total 2024 Colombian Returnees]],'Population Projection V2'!$L$167,FALSE),"OK", "Review")</f>
        <v>OK</v>
      </c>
      <c r="BY1797" s="361" t="str">
        <f>IF(P1797&lt;=VLOOKUP($C1797,Projections2[[#All],[ISOCode]:[Total 2024 Colombian Returnees]],'Population Projection V2'!$M$167,FALSE),"OK", "Review")</f>
        <v>OK</v>
      </c>
      <c r="BZ1797" s="361" t="str">
        <f>IF(Q1797&lt;=VLOOKUP($C1797,Projections2[[#All],[ISOCode]:[Total 2024 Colombian Returnees]],'Population Projection V2'!$N$167,FALSE),"OK", "Review")</f>
        <v>OK</v>
      </c>
      <c r="CA1797" s="361" t="str">
        <f>IF(T1797&lt;=VLOOKUP($C1797,Projections2[[#All],[ISOCode]:[Total 2024 Colombian Returnees]],'Population Projection V2'!$O$167,FALSE),"OK", "Review")</f>
        <v>OK</v>
      </c>
      <c r="CB1797" s="361" t="str">
        <f>IF(U1797&lt;=VLOOKUP($C1797,Projections2[[#All],[ISOCode]:[Total 2024 Colombian Returnees]],'Population Projection V2'!$P$167,FALSE),"OK", "Review")</f>
        <v>OK</v>
      </c>
      <c r="CC1797" s="361" t="str">
        <f>IF(V1797&lt;=VLOOKUP($C1797,Projections2[[#All],[ISOCode]:[Total 2024 Colombian Returnees]],'Population Projection V2'!$Q$167,FALSE),"OK", "Review")</f>
        <v>OK</v>
      </c>
      <c r="CD1797" s="361" t="str">
        <f>IF(W1797&lt;=VLOOKUP($C1797,Projections2[[#All],[ISOCode]:[Total 2024 Colombian Returnees]],'Population Projection V2'!$R$167,FALSE),"OK", "Review")</f>
        <v>OK</v>
      </c>
      <c r="CE1797" s="361" t="str">
        <f>IF(X1797&lt;=VLOOKUP($C1797,Projections2[[#All],[ISOCode]:[Total 2024 Colombian Returnees]],'Population Projection V2'!$S$167,FALSE),"OK", "Review")</f>
        <v>OK</v>
      </c>
      <c r="CF1797" s="361" t="str">
        <f>IF(AA1797&lt;=VLOOKUP($C1797,Projections2[[#All],[ISOCode]:[Total 2024 Colombian Returnees]],'Population Projection V2'!$T$167,FALSE),"OK", "Review")</f>
        <v>OK</v>
      </c>
      <c r="CG1797" s="361" t="str">
        <f>IF(AB1797&lt;=VLOOKUP($C1797,Projections2[[#All],[ISOCode]:[Total 2024 Colombian Returnees]],'Population Projection V2'!$U$167,FALSE),"OK", "Review")</f>
        <v>OK</v>
      </c>
      <c r="CH1797" s="361" t="str">
        <f>IF(AC1797&lt;=VLOOKUP($C1797,Projections2[[#All],[ISOCode]:[Total 2024 Colombian Returnees]],'Population Projection V2'!$V$167,FALSE),"OK", "Review")</f>
        <v>OK</v>
      </c>
      <c r="CI1797" s="361" t="str">
        <f>IF(AD1797&lt;=VLOOKUP($C1797,Projections2[[#All],[ISOCode]:[Total 2024 Colombian Returnees]],'Population Projection V2'!$W$167,FALSE),"OK", "Review")</f>
        <v>OK</v>
      </c>
      <c r="CJ1797" s="361" t="str">
        <f>IF(AE1797&lt;=VLOOKUP($C1797,Projections2[[#All],[ISOCode]:[Total 2024 Colombian Returnees]],'Population Projection V2'!$X$167,FALSE),"OK", "Review")</f>
        <v>OK</v>
      </c>
      <c r="CK1797" s="361" t="str">
        <f>IF(AH1797&lt;=VLOOKUP($C1797,Projections2[[#All],[ISOCode]:[Total 2024 Colombian Returnees]],'Population Projection V2'!$Y$167,FALSE),"OK", "Review")</f>
        <v>OK</v>
      </c>
      <c r="CL1797" s="361" t="str">
        <f>IF(AI1797&lt;=VLOOKUP($C1797,Projections2[[#All],[ISOCode]:[Total 2024 Colombian Returnees]],'Population Projection V2'!$Z$167,FALSE),"OK", "Review")</f>
        <v>OK</v>
      </c>
      <c r="CM1797" s="361" t="str">
        <f>IF(AJ1797&lt;=VLOOKUP($C1797,Projections2[[#All],[ISOCode]:[Total 2024 Colombian Returnees]],'Population Projection V2'!$AA$167,FALSE),"OK", "Review")</f>
        <v>OK</v>
      </c>
      <c r="CN1797" s="361" t="str">
        <f>IF(AK1797&lt;=VLOOKUP($C1797,Projections2[[#All],[ISOCode]:[Total 2024 Colombian Returnees]],'Population Projection V2'!$AB$167,FALSE),"OK", "Review")</f>
        <v>OK</v>
      </c>
      <c r="CO1797" s="361" t="str">
        <f>IF(AL1797&lt;=VLOOKUP($C1797,Projections2[[#All],[ISOCode]:[Total 2024 Colombian Returnees]],'Population Projection V2'!$AC$167,FALSE),"OK", "Review")</f>
        <v>OK</v>
      </c>
      <c r="CP1797" s="361" t="str">
        <f>IF(AO1797&lt;=VLOOKUP($C1797,Projections2[[#All],[ISOCode]:[Total 2024 Colombian Returnees]],'Population Projection V2'!$AD$167,FALSE),"OK", "Review")</f>
        <v>OK</v>
      </c>
      <c r="CQ1797" s="361" t="str">
        <f>IF(AP1797&lt;=VLOOKUP($C1797,Projections2[[#All],[ISOCode]:[Total 2024 Colombian Returnees]],'Population Projection V2'!$AE$167,FALSE),"OK", "Review")</f>
        <v>OK</v>
      </c>
      <c r="CR1797" s="361" t="str">
        <f>IF(AQ1797&lt;=VLOOKUP($C1797,Projections2[[#All],[ISOCode]:[Total 2024 Colombian Returnees]],'Population Projection V2'!$AF$167,FALSE),"OK", "Review")</f>
        <v>OK</v>
      </c>
      <c r="CS1797" s="361" t="str">
        <f>IF(AR1797&lt;=VLOOKUP($C1797,Projections2[[#All],[ISOCode]:[Total 2024 Colombian Returnees]],'Population Projection V2'!$AG$167,FALSE),"OK", "Review")</f>
        <v>OK</v>
      </c>
      <c r="CT1797" s="361" t="str">
        <f>IF(AS1797&lt;=VLOOKUP($C1797,Projections2[[#All],[ISOCode]:[Total 2024 Colombian Returnees]],'Population Projection V2'!$AH$167,FALSE),"OK", "Review")</f>
        <v>OK</v>
      </c>
      <c r="CU1797" s="361" t="str">
        <f>IF(AV1797&lt;=VLOOKUP($C1797,Projections2[[#All],[ISOCode]:[Total 2024 Colombian Returnees]],'Population Projection V2'!$AI$167,FALSE),"OK", "Review")</f>
        <v>OK</v>
      </c>
      <c r="CV1797" s="361" t="str">
        <f>IF(AW1797&lt;=VLOOKUP($C1797,Projections2[[#All],[ISOCode]:[Total 2024 Colombian Returnees]],'Population Projection V2'!$AJ$167,FALSE),"OK", "Review")</f>
        <v>OK</v>
      </c>
      <c r="CW1797" s="361" t="str">
        <f>IF(AX1797&lt;=VLOOKUP($C1797,Projections2[[#All],[ISOCode]:[Total 2024 Colombian Returnees]],'Population Projection V2'!$AK$167,FALSE),"OK", "Review")</f>
        <v>OK</v>
      </c>
      <c r="CX1797" s="361" t="str">
        <f>IF(AY1797&lt;=VLOOKUP($C1797,Projections2[[#All],[ISOCode]:[Total 2024 Colombian Returnees]],'Population Projection V2'!$AL$167,FALSE),"OK", "Review")</f>
        <v>OK</v>
      </c>
      <c r="CY1797" s="362" t="str">
        <f>IF(AZ1797&lt;=VLOOKUP($C1797,Projections2[[#All],[ISOCode]:[Total 2024 Colombian Returnees]],'Population Projection V2'!$AM$167,FALSE),"OK", "Review")</f>
        <v>OK</v>
      </c>
    </row>
    <row r="1798" spans="1:103" x14ac:dyDescent="0.25">
      <c r="A1798" s="314" t="s">
        <v>111</v>
      </c>
      <c r="B1798" s="315" t="s">
        <v>65</v>
      </c>
      <c r="C1798" s="315" t="s">
        <v>331</v>
      </c>
      <c r="D1798" s="315" t="s">
        <v>129</v>
      </c>
      <c r="E1798" s="315" t="s">
        <v>420</v>
      </c>
      <c r="F1798" s="316">
        <f t="shared" si="694"/>
        <v>0</v>
      </c>
      <c r="G1798" s="316">
        <f t="shared" si="695"/>
        <v>0</v>
      </c>
      <c r="H1798" s="316">
        <f t="shared" si="696"/>
        <v>0</v>
      </c>
      <c r="I1798" s="316">
        <f t="shared" si="697"/>
        <v>0</v>
      </c>
      <c r="J1798" s="317">
        <f t="shared" ref="J1798:J1861" si="698">Q1798+X1798+AE1798+AL1798+AS1798+AZ1798</f>
        <v>0</v>
      </c>
      <c r="K1798" s="317">
        <f>VLOOKUP($C1798,Projections2[[#All],[ISOCode]:[Total 2024 Colombian Returnees]],7,0)</f>
        <v>0</v>
      </c>
      <c r="L1798" s="318"/>
      <c r="M1798" s="319"/>
      <c r="N1798" s="319"/>
      <c r="O1798" s="319"/>
      <c r="P1798" s="319"/>
      <c r="Q1798" s="320"/>
      <c r="R1798" s="224">
        <f>VLOOKUP($C1798,Projections2[[#All],[ISOCode]:[Total 2024 Colombian Returnees]],12,0)</f>
        <v>0</v>
      </c>
      <c r="S1798" s="321"/>
      <c r="T1798" s="322"/>
      <c r="U1798" s="322"/>
      <c r="V1798" s="322"/>
      <c r="W1798" s="322"/>
      <c r="X1798" s="323"/>
      <c r="Y1798" s="323">
        <f>VLOOKUP($C1798,Projections2[[#All],[ISOCode]:[Total 2024 Colombian Returnees]],17,0)</f>
        <v>0</v>
      </c>
      <c r="Z1798" s="324"/>
      <c r="AA1798" s="325"/>
      <c r="AB1798" s="325"/>
      <c r="AC1798" s="325"/>
      <c r="AD1798" s="325"/>
      <c r="AE1798" s="325"/>
      <c r="AF1798" s="325">
        <f>VLOOKUP($C1798,Projections2[[#All],[ISOCode]:[Total 2024 Colombian Returnees]],22,0)</f>
        <v>0</v>
      </c>
      <c r="AG1798" s="326"/>
      <c r="AH1798" s="327"/>
      <c r="AI1798" s="327"/>
      <c r="AJ1798" s="327"/>
      <c r="AK1798" s="327"/>
      <c r="AL1798" s="328"/>
      <c r="AM1798" s="230">
        <f>VLOOKUP($C1798,Projections2[[#All],[ISOCode]:[Total 2024 Colombian Returnees]],27,0)</f>
        <v>0</v>
      </c>
      <c r="AN1798" s="329"/>
      <c r="AO1798" s="330"/>
      <c r="AP1798" s="330"/>
      <c r="AQ1798" s="330"/>
      <c r="AR1798" s="330"/>
      <c r="AS1798" s="330"/>
      <c r="AT1798" s="330">
        <f>VLOOKUP($C1798,Projections2[[#All],[ISOCode]:[Total 2024 Colombian Returnees]],32,0)</f>
        <v>0</v>
      </c>
      <c r="AU1798" s="326"/>
      <c r="AV1798" s="325"/>
      <c r="AW1798" s="325"/>
      <c r="AX1798" s="325"/>
      <c r="AY1798" s="325"/>
      <c r="AZ1798" s="325"/>
      <c r="BA1798" s="325">
        <f>VLOOKUP($C1798,Projections2[[#All],[ISOCode]:[Total 2024 Colombian Returnees]],37,0)</f>
        <v>0</v>
      </c>
      <c r="BB1798" s="331"/>
      <c r="BC1798" s="360" t="str">
        <f t="shared" si="675"/>
        <v>Ok</v>
      </c>
      <c r="BD1798" s="361" t="str">
        <f t="shared" si="676"/>
        <v>Ok</v>
      </c>
      <c r="BE1798" s="361" t="str">
        <f t="shared" si="677"/>
        <v>Ok</v>
      </c>
      <c r="BF1798" s="361" t="str">
        <f t="shared" si="678"/>
        <v>Ok</v>
      </c>
      <c r="BG1798" s="362" t="str">
        <f t="shared" si="679"/>
        <v>Ok</v>
      </c>
      <c r="BH1798" s="360" t="str">
        <f t="shared" si="680"/>
        <v>Ok</v>
      </c>
      <c r="BI1798" s="361" t="str">
        <f t="shared" si="681"/>
        <v>Ok</v>
      </c>
      <c r="BJ1798" s="361" t="str">
        <f t="shared" si="682"/>
        <v>Ok</v>
      </c>
      <c r="BK1798" s="361" t="str">
        <f t="shared" si="683"/>
        <v>Ok</v>
      </c>
      <c r="BL1798" s="361" t="str">
        <f t="shared" si="684"/>
        <v>Ok</v>
      </c>
      <c r="BM1798" s="361" t="str">
        <f t="shared" si="685"/>
        <v>Ok</v>
      </c>
      <c r="BN1798" s="362" t="str">
        <f t="shared" si="686"/>
        <v>Ok</v>
      </c>
      <c r="BO1798" s="360" t="str">
        <f t="shared" si="687"/>
        <v>No Pop.</v>
      </c>
      <c r="BP1798" s="361" t="str">
        <f t="shared" si="688"/>
        <v>No Pop.</v>
      </c>
      <c r="BQ1798" s="361" t="str">
        <f t="shared" si="689"/>
        <v>No Pop.</v>
      </c>
      <c r="BR1798" s="361" t="str">
        <f t="shared" si="690"/>
        <v>No Pop.</v>
      </c>
      <c r="BS1798" s="361" t="str">
        <f t="shared" si="691"/>
        <v>No Pop.</v>
      </c>
      <c r="BT1798" s="361" t="str">
        <f t="shared" si="692"/>
        <v>No Pop.</v>
      </c>
      <c r="BU1798" s="362" t="str">
        <f t="shared" si="693"/>
        <v>No Pop.</v>
      </c>
      <c r="BV1798" s="360" t="str">
        <f>IF(M1798&lt;=VLOOKUP($C1798,Projections2[[#All],[ISOCode]:[Total 2024 Colombian Returnees]],'Population Projection V2'!$J$167,FALSE),"OK", "Review")</f>
        <v>OK</v>
      </c>
      <c r="BW1798" s="361" t="str">
        <f>IF(N1798&lt;=VLOOKUP($C1798,Projections2[[#All],[ISOCode]:[Total 2024 Colombian Returnees]],'Population Projection V2'!$K$167,FALSE),"OK", "Review")</f>
        <v>OK</v>
      </c>
      <c r="BX1798" s="361" t="str">
        <f>IF(O1798&lt;=VLOOKUP($C1798,Projections2[[#All],[ISOCode]:[Total 2024 Colombian Returnees]],'Population Projection V2'!$L$167,FALSE),"OK", "Review")</f>
        <v>OK</v>
      </c>
      <c r="BY1798" s="361" t="str">
        <f>IF(P1798&lt;=VLOOKUP($C1798,Projections2[[#All],[ISOCode]:[Total 2024 Colombian Returnees]],'Population Projection V2'!$M$167,FALSE),"OK", "Review")</f>
        <v>OK</v>
      </c>
      <c r="BZ1798" s="361" t="str">
        <f>IF(Q1798&lt;=VLOOKUP($C1798,Projections2[[#All],[ISOCode]:[Total 2024 Colombian Returnees]],'Population Projection V2'!$N$167,FALSE),"OK", "Review")</f>
        <v>OK</v>
      </c>
      <c r="CA1798" s="361" t="str">
        <f>IF(T1798&lt;=VLOOKUP($C1798,Projections2[[#All],[ISOCode]:[Total 2024 Colombian Returnees]],'Population Projection V2'!$O$167,FALSE),"OK", "Review")</f>
        <v>OK</v>
      </c>
      <c r="CB1798" s="361" t="str">
        <f>IF(U1798&lt;=VLOOKUP($C1798,Projections2[[#All],[ISOCode]:[Total 2024 Colombian Returnees]],'Population Projection V2'!$P$167,FALSE),"OK", "Review")</f>
        <v>OK</v>
      </c>
      <c r="CC1798" s="361" t="str">
        <f>IF(V1798&lt;=VLOOKUP($C1798,Projections2[[#All],[ISOCode]:[Total 2024 Colombian Returnees]],'Population Projection V2'!$Q$167,FALSE),"OK", "Review")</f>
        <v>OK</v>
      </c>
      <c r="CD1798" s="361" t="str">
        <f>IF(W1798&lt;=VLOOKUP($C1798,Projections2[[#All],[ISOCode]:[Total 2024 Colombian Returnees]],'Population Projection V2'!$R$167,FALSE),"OK", "Review")</f>
        <v>OK</v>
      </c>
      <c r="CE1798" s="361" t="str">
        <f>IF(X1798&lt;=VLOOKUP($C1798,Projections2[[#All],[ISOCode]:[Total 2024 Colombian Returnees]],'Population Projection V2'!$S$167,FALSE),"OK", "Review")</f>
        <v>OK</v>
      </c>
      <c r="CF1798" s="361" t="str">
        <f>IF(AA1798&lt;=VLOOKUP($C1798,Projections2[[#All],[ISOCode]:[Total 2024 Colombian Returnees]],'Population Projection V2'!$T$167,FALSE),"OK", "Review")</f>
        <v>OK</v>
      </c>
      <c r="CG1798" s="361" t="str">
        <f>IF(AB1798&lt;=VLOOKUP($C1798,Projections2[[#All],[ISOCode]:[Total 2024 Colombian Returnees]],'Population Projection V2'!$U$167,FALSE),"OK", "Review")</f>
        <v>OK</v>
      </c>
      <c r="CH1798" s="361" t="str">
        <f>IF(AC1798&lt;=VLOOKUP($C1798,Projections2[[#All],[ISOCode]:[Total 2024 Colombian Returnees]],'Population Projection V2'!$V$167,FALSE),"OK", "Review")</f>
        <v>OK</v>
      </c>
      <c r="CI1798" s="361" t="str">
        <f>IF(AD1798&lt;=VLOOKUP($C1798,Projections2[[#All],[ISOCode]:[Total 2024 Colombian Returnees]],'Population Projection V2'!$W$167,FALSE),"OK", "Review")</f>
        <v>OK</v>
      </c>
      <c r="CJ1798" s="361" t="str">
        <f>IF(AE1798&lt;=VLOOKUP($C1798,Projections2[[#All],[ISOCode]:[Total 2024 Colombian Returnees]],'Population Projection V2'!$X$167,FALSE),"OK", "Review")</f>
        <v>OK</v>
      </c>
      <c r="CK1798" s="361" t="str">
        <f>IF(AH1798&lt;=VLOOKUP($C1798,Projections2[[#All],[ISOCode]:[Total 2024 Colombian Returnees]],'Population Projection V2'!$Y$167,FALSE),"OK", "Review")</f>
        <v>OK</v>
      </c>
      <c r="CL1798" s="361" t="str">
        <f>IF(AI1798&lt;=VLOOKUP($C1798,Projections2[[#All],[ISOCode]:[Total 2024 Colombian Returnees]],'Population Projection V2'!$Z$167,FALSE),"OK", "Review")</f>
        <v>OK</v>
      </c>
      <c r="CM1798" s="361" t="str">
        <f>IF(AJ1798&lt;=VLOOKUP($C1798,Projections2[[#All],[ISOCode]:[Total 2024 Colombian Returnees]],'Population Projection V2'!$AA$167,FALSE),"OK", "Review")</f>
        <v>OK</v>
      </c>
      <c r="CN1798" s="361" t="str">
        <f>IF(AK1798&lt;=VLOOKUP($C1798,Projections2[[#All],[ISOCode]:[Total 2024 Colombian Returnees]],'Population Projection V2'!$AB$167,FALSE),"OK", "Review")</f>
        <v>OK</v>
      </c>
      <c r="CO1798" s="361" t="str">
        <f>IF(AL1798&lt;=VLOOKUP($C1798,Projections2[[#All],[ISOCode]:[Total 2024 Colombian Returnees]],'Population Projection V2'!$AC$167,FALSE),"OK", "Review")</f>
        <v>OK</v>
      </c>
      <c r="CP1798" s="361" t="str">
        <f>IF(AO1798&lt;=VLOOKUP($C1798,Projections2[[#All],[ISOCode]:[Total 2024 Colombian Returnees]],'Population Projection V2'!$AD$167,FALSE),"OK", "Review")</f>
        <v>OK</v>
      </c>
      <c r="CQ1798" s="361" t="str">
        <f>IF(AP1798&lt;=VLOOKUP($C1798,Projections2[[#All],[ISOCode]:[Total 2024 Colombian Returnees]],'Population Projection V2'!$AE$167,FALSE),"OK", "Review")</f>
        <v>OK</v>
      </c>
      <c r="CR1798" s="361" t="str">
        <f>IF(AQ1798&lt;=VLOOKUP($C1798,Projections2[[#All],[ISOCode]:[Total 2024 Colombian Returnees]],'Population Projection V2'!$AF$167,FALSE),"OK", "Review")</f>
        <v>OK</v>
      </c>
      <c r="CS1798" s="361" t="str">
        <f>IF(AR1798&lt;=VLOOKUP($C1798,Projections2[[#All],[ISOCode]:[Total 2024 Colombian Returnees]],'Population Projection V2'!$AG$167,FALSE),"OK", "Review")</f>
        <v>OK</v>
      </c>
      <c r="CT1798" s="361" t="str">
        <f>IF(AS1798&lt;=VLOOKUP($C1798,Projections2[[#All],[ISOCode]:[Total 2024 Colombian Returnees]],'Population Projection V2'!$AH$167,FALSE),"OK", "Review")</f>
        <v>OK</v>
      </c>
      <c r="CU1798" s="361" t="str">
        <f>IF(AV1798&lt;=VLOOKUP($C1798,Projections2[[#All],[ISOCode]:[Total 2024 Colombian Returnees]],'Population Projection V2'!$AI$167,FALSE),"OK", "Review")</f>
        <v>OK</v>
      </c>
      <c r="CV1798" s="361" t="str">
        <f>IF(AW1798&lt;=VLOOKUP($C1798,Projections2[[#All],[ISOCode]:[Total 2024 Colombian Returnees]],'Population Projection V2'!$AJ$167,FALSE),"OK", "Review")</f>
        <v>OK</v>
      </c>
      <c r="CW1798" s="361" t="str">
        <f>IF(AX1798&lt;=VLOOKUP($C1798,Projections2[[#All],[ISOCode]:[Total 2024 Colombian Returnees]],'Population Projection V2'!$AK$167,FALSE),"OK", "Review")</f>
        <v>OK</v>
      </c>
      <c r="CX1798" s="361" t="str">
        <f>IF(AY1798&lt;=VLOOKUP($C1798,Projections2[[#All],[ISOCode]:[Total 2024 Colombian Returnees]],'Population Projection V2'!$AL$167,FALSE),"OK", "Review")</f>
        <v>OK</v>
      </c>
      <c r="CY1798" s="362" t="str">
        <f>IF(AZ1798&lt;=VLOOKUP($C1798,Projections2[[#All],[ISOCode]:[Total 2024 Colombian Returnees]],'Population Projection V2'!$AM$167,FALSE),"OK", "Review")</f>
        <v>OK</v>
      </c>
    </row>
    <row r="1799" spans="1:103" x14ac:dyDescent="0.25">
      <c r="A1799" s="314" t="s">
        <v>111</v>
      </c>
      <c r="B1799" s="315" t="s">
        <v>65</v>
      </c>
      <c r="C1799" s="315" t="s">
        <v>332</v>
      </c>
      <c r="D1799" s="315" t="s">
        <v>464</v>
      </c>
      <c r="E1799" s="315" t="s">
        <v>420</v>
      </c>
      <c r="F1799" s="316">
        <f t="shared" ref="F1799:F1862" si="699">M1799+T1799+AA1799+AH1799+AO1799+AV1799</f>
        <v>0</v>
      </c>
      <c r="G1799" s="316">
        <f t="shared" ref="G1799:G1862" si="700">N1799+U1799+AB1799+AI1799+AP1799+AW1799</f>
        <v>0</v>
      </c>
      <c r="H1799" s="316">
        <f t="shared" ref="H1799:H1862" si="701">O1799+V1799+AC1799+AJ1799+AQ1799+AX1799</f>
        <v>0</v>
      </c>
      <c r="I1799" s="316">
        <f t="shared" ref="I1799:I1862" si="702">P1799+W1799+AD1799+AK1799+AR1799+AY1799</f>
        <v>0</v>
      </c>
      <c r="J1799" s="317">
        <f t="shared" si="698"/>
        <v>0</v>
      </c>
      <c r="K1799" s="317">
        <f>VLOOKUP($C1799,Projections2[[#All],[ISOCode]:[Total 2024 Colombian Returnees]],7,0)</f>
        <v>0</v>
      </c>
      <c r="L1799" s="318"/>
      <c r="M1799" s="319"/>
      <c r="N1799" s="319"/>
      <c r="O1799" s="319"/>
      <c r="P1799" s="319"/>
      <c r="Q1799" s="320"/>
      <c r="R1799" s="224">
        <f>VLOOKUP($C1799,Projections2[[#All],[ISOCode]:[Total 2024 Colombian Returnees]],12,0)</f>
        <v>0</v>
      </c>
      <c r="S1799" s="321"/>
      <c r="T1799" s="322"/>
      <c r="U1799" s="322"/>
      <c r="V1799" s="322"/>
      <c r="W1799" s="322"/>
      <c r="X1799" s="323"/>
      <c r="Y1799" s="323">
        <f>VLOOKUP($C1799,Projections2[[#All],[ISOCode]:[Total 2024 Colombian Returnees]],17,0)</f>
        <v>0</v>
      </c>
      <c r="Z1799" s="324"/>
      <c r="AA1799" s="325"/>
      <c r="AB1799" s="325"/>
      <c r="AC1799" s="325"/>
      <c r="AD1799" s="325"/>
      <c r="AE1799" s="325"/>
      <c r="AF1799" s="325">
        <f>VLOOKUP($C1799,Projections2[[#All],[ISOCode]:[Total 2024 Colombian Returnees]],22,0)</f>
        <v>0</v>
      </c>
      <c r="AG1799" s="326"/>
      <c r="AH1799" s="327"/>
      <c r="AI1799" s="327"/>
      <c r="AJ1799" s="327"/>
      <c r="AK1799" s="327"/>
      <c r="AL1799" s="328"/>
      <c r="AM1799" s="230">
        <f>VLOOKUP($C1799,Projections2[[#All],[ISOCode]:[Total 2024 Colombian Returnees]],27,0)</f>
        <v>0</v>
      </c>
      <c r="AN1799" s="329"/>
      <c r="AO1799" s="330"/>
      <c r="AP1799" s="330"/>
      <c r="AQ1799" s="330"/>
      <c r="AR1799" s="330"/>
      <c r="AS1799" s="330"/>
      <c r="AT1799" s="330">
        <f>VLOOKUP($C1799,Projections2[[#All],[ISOCode]:[Total 2024 Colombian Returnees]],32,0)</f>
        <v>0</v>
      </c>
      <c r="AU1799" s="326"/>
      <c r="AV1799" s="325"/>
      <c r="AW1799" s="325"/>
      <c r="AX1799" s="325"/>
      <c r="AY1799" s="325"/>
      <c r="AZ1799" s="325"/>
      <c r="BA1799" s="325">
        <f>VLOOKUP($C1799,Projections2[[#All],[ISOCode]:[Total 2024 Colombian Returnees]],37,0)</f>
        <v>0</v>
      </c>
      <c r="BB1799" s="331"/>
      <c r="BC1799" s="360" t="str">
        <f t="shared" si="675"/>
        <v>Ok</v>
      </c>
      <c r="BD1799" s="361" t="str">
        <f t="shared" si="676"/>
        <v>Ok</v>
      </c>
      <c r="BE1799" s="361" t="str">
        <f t="shared" si="677"/>
        <v>Ok</v>
      </c>
      <c r="BF1799" s="361" t="str">
        <f t="shared" si="678"/>
        <v>Ok</v>
      </c>
      <c r="BG1799" s="362" t="str">
        <f t="shared" si="679"/>
        <v>Ok</v>
      </c>
      <c r="BH1799" s="360" t="str">
        <f t="shared" si="680"/>
        <v>Ok</v>
      </c>
      <c r="BI1799" s="361" t="str">
        <f t="shared" si="681"/>
        <v>Ok</v>
      </c>
      <c r="BJ1799" s="361" t="str">
        <f t="shared" si="682"/>
        <v>Ok</v>
      </c>
      <c r="BK1799" s="361" t="str">
        <f t="shared" si="683"/>
        <v>Ok</v>
      </c>
      <c r="BL1799" s="361" t="str">
        <f t="shared" si="684"/>
        <v>Ok</v>
      </c>
      <c r="BM1799" s="361" t="str">
        <f t="shared" si="685"/>
        <v>Ok</v>
      </c>
      <c r="BN1799" s="362" t="str">
        <f t="shared" si="686"/>
        <v>Ok</v>
      </c>
      <c r="BO1799" s="360" t="str">
        <f t="shared" si="687"/>
        <v>No Pop.</v>
      </c>
      <c r="BP1799" s="361" t="str">
        <f t="shared" si="688"/>
        <v>No Pop.</v>
      </c>
      <c r="BQ1799" s="361" t="str">
        <f t="shared" si="689"/>
        <v>No Pop.</v>
      </c>
      <c r="BR1799" s="361" t="str">
        <f t="shared" si="690"/>
        <v>No Pop.</v>
      </c>
      <c r="BS1799" s="361" t="str">
        <f t="shared" si="691"/>
        <v>No Pop.</v>
      </c>
      <c r="BT1799" s="361" t="str">
        <f t="shared" si="692"/>
        <v>No Pop.</v>
      </c>
      <c r="BU1799" s="362" t="str">
        <f t="shared" si="693"/>
        <v>No Pop.</v>
      </c>
      <c r="BV1799" s="360" t="str">
        <f>IF(M1799&lt;=VLOOKUP($C1799,Projections2[[#All],[ISOCode]:[Total 2024 Colombian Returnees]],'Population Projection V2'!$J$167,FALSE),"OK", "Review")</f>
        <v>OK</v>
      </c>
      <c r="BW1799" s="361" t="str">
        <f>IF(N1799&lt;=VLOOKUP($C1799,Projections2[[#All],[ISOCode]:[Total 2024 Colombian Returnees]],'Population Projection V2'!$K$167,FALSE),"OK", "Review")</f>
        <v>OK</v>
      </c>
      <c r="BX1799" s="361" t="str">
        <f>IF(O1799&lt;=VLOOKUP($C1799,Projections2[[#All],[ISOCode]:[Total 2024 Colombian Returnees]],'Population Projection V2'!$L$167,FALSE),"OK", "Review")</f>
        <v>OK</v>
      </c>
      <c r="BY1799" s="361" t="str">
        <f>IF(P1799&lt;=VLOOKUP($C1799,Projections2[[#All],[ISOCode]:[Total 2024 Colombian Returnees]],'Population Projection V2'!$M$167,FALSE),"OK", "Review")</f>
        <v>OK</v>
      </c>
      <c r="BZ1799" s="361" t="str">
        <f>IF(Q1799&lt;=VLOOKUP($C1799,Projections2[[#All],[ISOCode]:[Total 2024 Colombian Returnees]],'Population Projection V2'!$N$167,FALSE),"OK", "Review")</f>
        <v>OK</v>
      </c>
      <c r="CA1799" s="361" t="str">
        <f>IF(T1799&lt;=VLOOKUP($C1799,Projections2[[#All],[ISOCode]:[Total 2024 Colombian Returnees]],'Population Projection V2'!$O$167,FALSE),"OK", "Review")</f>
        <v>OK</v>
      </c>
      <c r="CB1799" s="361" t="str">
        <f>IF(U1799&lt;=VLOOKUP($C1799,Projections2[[#All],[ISOCode]:[Total 2024 Colombian Returnees]],'Population Projection V2'!$P$167,FALSE),"OK", "Review")</f>
        <v>OK</v>
      </c>
      <c r="CC1799" s="361" t="str">
        <f>IF(V1799&lt;=VLOOKUP($C1799,Projections2[[#All],[ISOCode]:[Total 2024 Colombian Returnees]],'Population Projection V2'!$Q$167,FALSE),"OK", "Review")</f>
        <v>OK</v>
      </c>
      <c r="CD1799" s="361" t="str">
        <f>IF(W1799&lt;=VLOOKUP($C1799,Projections2[[#All],[ISOCode]:[Total 2024 Colombian Returnees]],'Population Projection V2'!$R$167,FALSE),"OK", "Review")</f>
        <v>OK</v>
      </c>
      <c r="CE1799" s="361" t="str">
        <f>IF(X1799&lt;=VLOOKUP($C1799,Projections2[[#All],[ISOCode]:[Total 2024 Colombian Returnees]],'Population Projection V2'!$S$167,FALSE),"OK", "Review")</f>
        <v>OK</v>
      </c>
      <c r="CF1799" s="361" t="str">
        <f>IF(AA1799&lt;=VLOOKUP($C1799,Projections2[[#All],[ISOCode]:[Total 2024 Colombian Returnees]],'Population Projection V2'!$T$167,FALSE),"OK", "Review")</f>
        <v>OK</v>
      </c>
      <c r="CG1799" s="361" t="str">
        <f>IF(AB1799&lt;=VLOOKUP($C1799,Projections2[[#All],[ISOCode]:[Total 2024 Colombian Returnees]],'Population Projection V2'!$U$167,FALSE),"OK", "Review")</f>
        <v>OK</v>
      </c>
      <c r="CH1799" s="361" t="str">
        <f>IF(AC1799&lt;=VLOOKUP($C1799,Projections2[[#All],[ISOCode]:[Total 2024 Colombian Returnees]],'Population Projection V2'!$V$167,FALSE),"OK", "Review")</f>
        <v>OK</v>
      </c>
      <c r="CI1799" s="361" t="str">
        <f>IF(AD1799&lt;=VLOOKUP($C1799,Projections2[[#All],[ISOCode]:[Total 2024 Colombian Returnees]],'Population Projection V2'!$W$167,FALSE),"OK", "Review")</f>
        <v>OK</v>
      </c>
      <c r="CJ1799" s="361" t="str">
        <f>IF(AE1799&lt;=VLOOKUP($C1799,Projections2[[#All],[ISOCode]:[Total 2024 Colombian Returnees]],'Population Projection V2'!$X$167,FALSE),"OK", "Review")</f>
        <v>OK</v>
      </c>
      <c r="CK1799" s="361" t="str">
        <f>IF(AH1799&lt;=VLOOKUP($C1799,Projections2[[#All],[ISOCode]:[Total 2024 Colombian Returnees]],'Population Projection V2'!$Y$167,FALSE),"OK", "Review")</f>
        <v>OK</v>
      </c>
      <c r="CL1799" s="361" t="str">
        <f>IF(AI1799&lt;=VLOOKUP($C1799,Projections2[[#All],[ISOCode]:[Total 2024 Colombian Returnees]],'Population Projection V2'!$Z$167,FALSE),"OK", "Review")</f>
        <v>OK</v>
      </c>
      <c r="CM1799" s="361" t="str">
        <f>IF(AJ1799&lt;=VLOOKUP($C1799,Projections2[[#All],[ISOCode]:[Total 2024 Colombian Returnees]],'Population Projection V2'!$AA$167,FALSE),"OK", "Review")</f>
        <v>OK</v>
      </c>
      <c r="CN1799" s="361" t="str">
        <f>IF(AK1799&lt;=VLOOKUP($C1799,Projections2[[#All],[ISOCode]:[Total 2024 Colombian Returnees]],'Population Projection V2'!$AB$167,FALSE),"OK", "Review")</f>
        <v>OK</v>
      </c>
      <c r="CO1799" s="361" t="str">
        <f>IF(AL1799&lt;=VLOOKUP($C1799,Projections2[[#All],[ISOCode]:[Total 2024 Colombian Returnees]],'Population Projection V2'!$AC$167,FALSE),"OK", "Review")</f>
        <v>OK</v>
      </c>
      <c r="CP1799" s="361" t="str">
        <f>IF(AO1799&lt;=VLOOKUP($C1799,Projections2[[#All],[ISOCode]:[Total 2024 Colombian Returnees]],'Population Projection V2'!$AD$167,FALSE),"OK", "Review")</f>
        <v>OK</v>
      </c>
      <c r="CQ1799" s="361" t="str">
        <f>IF(AP1799&lt;=VLOOKUP($C1799,Projections2[[#All],[ISOCode]:[Total 2024 Colombian Returnees]],'Population Projection V2'!$AE$167,FALSE),"OK", "Review")</f>
        <v>OK</v>
      </c>
      <c r="CR1799" s="361" t="str">
        <f>IF(AQ1799&lt;=VLOOKUP($C1799,Projections2[[#All],[ISOCode]:[Total 2024 Colombian Returnees]],'Population Projection V2'!$AF$167,FALSE),"OK", "Review")</f>
        <v>OK</v>
      </c>
      <c r="CS1799" s="361" t="str">
        <f>IF(AR1799&lt;=VLOOKUP($C1799,Projections2[[#All],[ISOCode]:[Total 2024 Colombian Returnees]],'Population Projection V2'!$AG$167,FALSE),"OK", "Review")</f>
        <v>OK</v>
      </c>
      <c r="CT1799" s="361" t="str">
        <f>IF(AS1799&lt;=VLOOKUP($C1799,Projections2[[#All],[ISOCode]:[Total 2024 Colombian Returnees]],'Population Projection V2'!$AH$167,FALSE),"OK", "Review")</f>
        <v>OK</v>
      </c>
      <c r="CU1799" s="361" t="str">
        <f>IF(AV1799&lt;=VLOOKUP($C1799,Projections2[[#All],[ISOCode]:[Total 2024 Colombian Returnees]],'Population Projection V2'!$AI$167,FALSE),"OK", "Review")</f>
        <v>OK</v>
      </c>
      <c r="CV1799" s="361" t="str">
        <f>IF(AW1799&lt;=VLOOKUP($C1799,Projections2[[#All],[ISOCode]:[Total 2024 Colombian Returnees]],'Population Projection V2'!$AJ$167,FALSE),"OK", "Review")</f>
        <v>OK</v>
      </c>
      <c r="CW1799" s="361" t="str">
        <f>IF(AX1799&lt;=VLOOKUP($C1799,Projections2[[#All],[ISOCode]:[Total 2024 Colombian Returnees]],'Population Projection V2'!$AK$167,FALSE),"OK", "Review")</f>
        <v>OK</v>
      </c>
      <c r="CX1799" s="361" t="str">
        <f>IF(AY1799&lt;=VLOOKUP($C1799,Projections2[[#All],[ISOCode]:[Total 2024 Colombian Returnees]],'Population Projection V2'!$AL$167,FALSE),"OK", "Review")</f>
        <v>OK</v>
      </c>
      <c r="CY1799" s="362" t="str">
        <f>IF(AZ1799&lt;=VLOOKUP($C1799,Projections2[[#All],[ISOCode]:[Total 2024 Colombian Returnees]],'Population Projection V2'!$AM$167,FALSE),"OK", "Review")</f>
        <v>OK</v>
      </c>
    </row>
    <row r="1800" spans="1:103" x14ac:dyDescent="0.25">
      <c r="A1800" s="314" t="s">
        <v>111</v>
      </c>
      <c r="B1800" s="315" t="s">
        <v>65</v>
      </c>
      <c r="C1800" s="315" t="s">
        <v>334</v>
      </c>
      <c r="D1800" s="315" t="s">
        <v>17</v>
      </c>
      <c r="E1800" s="315" t="s">
        <v>420</v>
      </c>
      <c r="F1800" s="316">
        <f t="shared" si="699"/>
        <v>0</v>
      </c>
      <c r="G1800" s="316">
        <f t="shared" si="700"/>
        <v>0</v>
      </c>
      <c r="H1800" s="316">
        <f t="shared" si="701"/>
        <v>0</v>
      </c>
      <c r="I1800" s="316">
        <f t="shared" si="702"/>
        <v>0</v>
      </c>
      <c r="J1800" s="317">
        <f t="shared" si="698"/>
        <v>0</v>
      </c>
      <c r="K1800" s="317">
        <f>VLOOKUP($C1800,Projections2[[#All],[ISOCode]:[Total 2024 Colombian Returnees]],7,0)</f>
        <v>0</v>
      </c>
      <c r="L1800" s="318"/>
      <c r="M1800" s="319"/>
      <c r="N1800" s="319"/>
      <c r="O1800" s="319"/>
      <c r="P1800" s="319"/>
      <c r="Q1800" s="320"/>
      <c r="R1800" s="224">
        <f>VLOOKUP($C1800,Projections2[[#All],[ISOCode]:[Total 2024 Colombian Returnees]],12,0)</f>
        <v>0</v>
      </c>
      <c r="S1800" s="321"/>
      <c r="T1800" s="322"/>
      <c r="U1800" s="322"/>
      <c r="V1800" s="322"/>
      <c r="W1800" s="322"/>
      <c r="X1800" s="323"/>
      <c r="Y1800" s="323">
        <f>VLOOKUP($C1800,Projections2[[#All],[ISOCode]:[Total 2024 Colombian Returnees]],17,0)</f>
        <v>0</v>
      </c>
      <c r="Z1800" s="324"/>
      <c r="AA1800" s="325"/>
      <c r="AB1800" s="325"/>
      <c r="AC1800" s="325"/>
      <c r="AD1800" s="325"/>
      <c r="AE1800" s="325"/>
      <c r="AF1800" s="325">
        <f>VLOOKUP($C1800,Projections2[[#All],[ISOCode]:[Total 2024 Colombian Returnees]],22,0)</f>
        <v>0</v>
      </c>
      <c r="AG1800" s="326"/>
      <c r="AH1800" s="327"/>
      <c r="AI1800" s="327"/>
      <c r="AJ1800" s="327"/>
      <c r="AK1800" s="327"/>
      <c r="AL1800" s="328"/>
      <c r="AM1800" s="230">
        <f>VLOOKUP($C1800,Projections2[[#All],[ISOCode]:[Total 2024 Colombian Returnees]],27,0)</f>
        <v>0</v>
      </c>
      <c r="AN1800" s="329"/>
      <c r="AO1800" s="330"/>
      <c r="AP1800" s="330"/>
      <c r="AQ1800" s="330"/>
      <c r="AR1800" s="330"/>
      <c r="AS1800" s="330"/>
      <c r="AT1800" s="330">
        <f>VLOOKUP($C1800,Projections2[[#All],[ISOCode]:[Total 2024 Colombian Returnees]],32,0)</f>
        <v>0</v>
      </c>
      <c r="AU1800" s="326"/>
      <c r="AV1800" s="325"/>
      <c r="AW1800" s="325"/>
      <c r="AX1800" s="325"/>
      <c r="AY1800" s="325"/>
      <c r="AZ1800" s="325"/>
      <c r="BA1800" s="325">
        <f>VLOOKUP($C1800,Projections2[[#All],[ISOCode]:[Total 2024 Colombian Returnees]],37,0)</f>
        <v>0</v>
      </c>
      <c r="BB1800" s="331"/>
      <c r="BC1800" s="360" t="str">
        <f t="shared" si="675"/>
        <v>Ok</v>
      </c>
      <c r="BD1800" s="361" t="str">
        <f t="shared" si="676"/>
        <v>Ok</v>
      </c>
      <c r="BE1800" s="361" t="str">
        <f t="shared" si="677"/>
        <v>Ok</v>
      </c>
      <c r="BF1800" s="361" t="str">
        <f t="shared" si="678"/>
        <v>Ok</v>
      </c>
      <c r="BG1800" s="362" t="str">
        <f t="shared" si="679"/>
        <v>Ok</v>
      </c>
      <c r="BH1800" s="360" t="str">
        <f t="shared" si="680"/>
        <v>Ok</v>
      </c>
      <c r="BI1800" s="361" t="str">
        <f t="shared" si="681"/>
        <v>Ok</v>
      </c>
      <c r="BJ1800" s="361" t="str">
        <f t="shared" si="682"/>
        <v>Ok</v>
      </c>
      <c r="BK1800" s="361" t="str">
        <f t="shared" si="683"/>
        <v>Ok</v>
      </c>
      <c r="BL1800" s="361" t="str">
        <f t="shared" si="684"/>
        <v>Ok</v>
      </c>
      <c r="BM1800" s="361" t="str">
        <f t="shared" si="685"/>
        <v>Ok</v>
      </c>
      <c r="BN1800" s="362" t="str">
        <f t="shared" si="686"/>
        <v>Ok</v>
      </c>
      <c r="BO1800" s="360" t="str">
        <f t="shared" si="687"/>
        <v>No Pop.</v>
      </c>
      <c r="BP1800" s="361" t="str">
        <f t="shared" si="688"/>
        <v>No Pop.</v>
      </c>
      <c r="BQ1800" s="361" t="str">
        <f t="shared" si="689"/>
        <v>No Pop.</v>
      </c>
      <c r="BR1800" s="361" t="str">
        <f t="shared" si="690"/>
        <v>No Pop.</v>
      </c>
      <c r="BS1800" s="361" t="str">
        <f t="shared" si="691"/>
        <v>No Pop.</v>
      </c>
      <c r="BT1800" s="361" t="str">
        <f t="shared" si="692"/>
        <v>No Pop.</v>
      </c>
      <c r="BU1800" s="362" t="str">
        <f t="shared" si="693"/>
        <v>No Pop.</v>
      </c>
      <c r="BV1800" s="360" t="str">
        <f>IF(M1800&lt;=VLOOKUP($C1800,Projections2[[#All],[ISOCode]:[Total 2024 Colombian Returnees]],'Population Projection V2'!$J$167,FALSE),"OK", "Review")</f>
        <v>OK</v>
      </c>
      <c r="BW1800" s="361" t="str">
        <f>IF(N1800&lt;=VLOOKUP($C1800,Projections2[[#All],[ISOCode]:[Total 2024 Colombian Returnees]],'Population Projection V2'!$K$167,FALSE),"OK", "Review")</f>
        <v>OK</v>
      </c>
      <c r="BX1800" s="361" t="str">
        <f>IF(O1800&lt;=VLOOKUP($C1800,Projections2[[#All],[ISOCode]:[Total 2024 Colombian Returnees]],'Population Projection V2'!$L$167,FALSE),"OK", "Review")</f>
        <v>OK</v>
      </c>
      <c r="BY1800" s="361" t="str">
        <f>IF(P1800&lt;=VLOOKUP($C1800,Projections2[[#All],[ISOCode]:[Total 2024 Colombian Returnees]],'Population Projection V2'!$M$167,FALSE),"OK", "Review")</f>
        <v>OK</v>
      </c>
      <c r="BZ1800" s="361" t="str">
        <f>IF(Q1800&lt;=VLOOKUP($C1800,Projections2[[#All],[ISOCode]:[Total 2024 Colombian Returnees]],'Population Projection V2'!$N$167,FALSE),"OK", "Review")</f>
        <v>OK</v>
      </c>
      <c r="CA1800" s="361" t="str">
        <f>IF(T1800&lt;=VLOOKUP($C1800,Projections2[[#All],[ISOCode]:[Total 2024 Colombian Returnees]],'Population Projection V2'!$O$167,FALSE),"OK", "Review")</f>
        <v>OK</v>
      </c>
      <c r="CB1800" s="361" t="str">
        <f>IF(U1800&lt;=VLOOKUP($C1800,Projections2[[#All],[ISOCode]:[Total 2024 Colombian Returnees]],'Population Projection V2'!$P$167,FALSE),"OK", "Review")</f>
        <v>OK</v>
      </c>
      <c r="CC1800" s="361" t="str">
        <f>IF(V1800&lt;=VLOOKUP($C1800,Projections2[[#All],[ISOCode]:[Total 2024 Colombian Returnees]],'Population Projection V2'!$Q$167,FALSE),"OK", "Review")</f>
        <v>OK</v>
      </c>
      <c r="CD1800" s="361" t="str">
        <f>IF(W1800&lt;=VLOOKUP($C1800,Projections2[[#All],[ISOCode]:[Total 2024 Colombian Returnees]],'Population Projection V2'!$R$167,FALSE),"OK", "Review")</f>
        <v>OK</v>
      </c>
      <c r="CE1800" s="361" t="str">
        <f>IF(X1800&lt;=VLOOKUP($C1800,Projections2[[#All],[ISOCode]:[Total 2024 Colombian Returnees]],'Population Projection V2'!$S$167,FALSE),"OK", "Review")</f>
        <v>OK</v>
      </c>
      <c r="CF1800" s="361" t="str">
        <f>IF(AA1800&lt;=VLOOKUP($C1800,Projections2[[#All],[ISOCode]:[Total 2024 Colombian Returnees]],'Population Projection V2'!$T$167,FALSE),"OK", "Review")</f>
        <v>OK</v>
      </c>
      <c r="CG1800" s="361" t="str">
        <f>IF(AB1800&lt;=VLOOKUP($C1800,Projections2[[#All],[ISOCode]:[Total 2024 Colombian Returnees]],'Population Projection V2'!$U$167,FALSE),"OK", "Review")</f>
        <v>OK</v>
      </c>
      <c r="CH1800" s="361" t="str">
        <f>IF(AC1800&lt;=VLOOKUP($C1800,Projections2[[#All],[ISOCode]:[Total 2024 Colombian Returnees]],'Population Projection V2'!$V$167,FALSE),"OK", "Review")</f>
        <v>OK</v>
      </c>
      <c r="CI1800" s="361" t="str">
        <f>IF(AD1800&lt;=VLOOKUP($C1800,Projections2[[#All],[ISOCode]:[Total 2024 Colombian Returnees]],'Population Projection V2'!$W$167,FALSE),"OK", "Review")</f>
        <v>OK</v>
      </c>
      <c r="CJ1800" s="361" t="str">
        <f>IF(AE1800&lt;=VLOOKUP($C1800,Projections2[[#All],[ISOCode]:[Total 2024 Colombian Returnees]],'Population Projection V2'!$X$167,FALSE),"OK", "Review")</f>
        <v>OK</v>
      </c>
      <c r="CK1800" s="361" t="str">
        <f>IF(AH1800&lt;=VLOOKUP($C1800,Projections2[[#All],[ISOCode]:[Total 2024 Colombian Returnees]],'Population Projection V2'!$Y$167,FALSE),"OK", "Review")</f>
        <v>OK</v>
      </c>
      <c r="CL1800" s="361" t="str">
        <f>IF(AI1800&lt;=VLOOKUP($C1800,Projections2[[#All],[ISOCode]:[Total 2024 Colombian Returnees]],'Population Projection V2'!$Z$167,FALSE),"OK", "Review")</f>
        <v>OK</v>
      </c>
      <c r="CM1800" s="361" t="str">
        <f>IF(AJ1800&lt;=VLOOKUP($C1800,Projections2[[#All],[ISOCode]:[Total 2024 Colombian Returnees]],'Population Projection V2'!$AA$167,FALSE),"OK", "Review")</f>
        <v>OK</v>
      </c>
      <c r="CN1800" s="361" t="str">
        <f>IF(AK1800&lt;=VLOOKUP($C1800,Projections2[[#All],[ISOCode]:[Total 2024 Colombian Returnees]],'Population Projection V2'!$AB$167,FALSE),"OK", "Review")</f>
        <v>OK</v>
      </c>
      <c r="CO1800" s="361" t="str">
        <f>IF(AL1800&lt;=VLOOKUP($C1800,Projections2[[#All],[ISOCode]:[Total 2024 Colombian Returnees]],'Population Projection V2'!$AC$167,FALSE),"OK", "Review")</f>
        <v>OK</v>
      </c>
      <c r="CP1800" s="361" t="str">
        <f>IF(AO1800&lt;=VLOOKUP($C1800,Projections2[[#All],[ISOCode]:[Total 2024 Colombian Returnees]],'Population Projection V2'!$AD$167,FALSE),"OK", "Review")</f>
        <v>OK</v>
      </c>
      <c r="CQ1800" s="361" t="str">
        <f>IF(AP1800&lt;=VLOOKUP($C1800,Projections2[[#All],[ISOCode]:[Total 2024 Colombian Returnees]],'Population Projection V2'!$AE$167,FALSE),"OK", "Review")</f>
        <v>OK</v>
      </c>
      <c r="CR1800" s="361" t="str">
        <f>IF(AQ1800&lt;=VLOOKUP($C1800,Projections2[[#All],[ISOCode]:[Total 2024 Colombian Returnees]],'Population Projection V2'!$AF$167,FALSE),"OK", "Review")</f>
        <v>OK</v>
      </c>
      <c r="CS1800" s="361" t="str">
        <f>IF(AR1800&lt;=VLOOKUP($C1800,Projections2[[#All],[ISOCode]:[Total 2024 Colombian Returnees]],'Population Projection V2'!$AG$167,FALSE),"OK", "Review")</f>
        <v>OK</v>
      </c>
      <c r="CT1800" s="361" t="str">
        <f>IF(AS1800&lt;=VLOOKUP($C1800,Projections2[[#All],[ISOCode]:[Total 2024 Colombian Returnees]],'Population Projection V2'!$AH$167,FALSE),"OK", "Review")</f>
        <v>OK</v>
      </c>
      <c r="CU1800" s="361" t="str">
        <f>IF(AV1800&lt;=VLOOKUP($C1800,Projections2[[#All],[ISOCode]:[Total 2024 Colombian Returnees]],'Population Projection V2'!$AI$167,FALSE),"OK", "Review")</f>
        <v>OK</v>
      </c>
      <c r="CV1800" s="361" t="str">
        <f>IF(AW1800&lt;=VLOOKUP($C1800,Projections2[[#All],[ISOCode]:[Total 2024 Colombian Returnees]],'Population Projection V2'!$AJ$167,FALSE),"OK", "Review")</f>
        <v>OK</v>
      </c>
      <c r="CW1800" s="361" t="str">
        <f>IF(AX1800&lt;=VLOOKUP($C1800,Projections2[[#All],[ISOCode]:[Total 2024 Colombian Returnees]],'Population Projection V2'!$AK$167,FALSE),"OK", "Review")</f>
        <v>OK</v>
      </c>
      <c r="CX1800" s="361" t="str">
        <f>IF(AY1800&lt;=VLOOKUP($C1800,Projections2[[#All],[ISOCode]:[Total 2024 Colombian Returnees]],'Population Projection V2'!$AL$167,FALSE),"OK", "Review")</f>
        <v>OK</v>
      </c>
      <c r="CY1800" s="362" t="str">
        <f>IF(AZ1800&lt;=VLOOKUP($C1800,Projections2[[#All],[ISOCode]:[Total 2024 Colombian Returnees]],'Population Projection V2'!$AM$167,FALSE),"OK", "Review")</f>
        <v>OK</v>
      </c>
    </row>
    <row r="1801" spans="1:103" x14ac:dyDescent="0.25">
      <c r="A1801" s="314" t="s">
        <v>111</v>
      </c>
      <c r="B1801" s="315" t="s">
        <v>65</v>
      </c>
      <c r="C1801" s="315" t="s">
        <v>335</v>
      </c>
      <c r="D1801" s="315" t="s">
        <v>330</v>
      </c>
      <c r="E1801" s="315" t="s">
        <v>420</v>
      </c>
      <c r="F1801" s="316">
        <f t="shared" si="699"/>
        <v>0</v>
      </c>
      <c r="G1801" s="316">
        <f t="shared" si="700"/>
        <v>0</v>
      </c>
      <c r="H1801" s="316">
        <f t="shared" si="701"/>
        <v>0</v>
      </c>
      <c r="I1801" s="316">
        <f t="shared" si="702"/>
        <v>0</v>
      </c>
      <c r="J1801" s="317">
        <f t="shared" si="698"/>
        <v>0</v>
      </c>
      <c r="K1801" s="317">
        <f>VLOOKUP($C1801,Projections2[[#All],[ISOCode]:[Total 2024 Colombian Returnees]],7,0)</f>
        <v>0</v>
      </c>
      <c r="L1801" s="318"/>
      <c r="M1801" s="319"/>
      <c r="N1801" s="319"/>
      <c r="O1801" s="319"/>
      <c r="P1801" s="319"/>
      <c r="Q1801" s="320"/>
      <c r="R1801" s="224">
        <f>VLOOKUP($C1801,Projections2[[#All],[ISOCode]:[Total 2024 Colombian Returnees]],12,0)</f>
        <v>0</v>
      </c>
      <c r="S1801" s="321"/>
      <c r="T1801" s="322"/>
      <c r="U1801" s="322"/>
      <c r="V1801" s="322"/>
      <c r="W1801" s="322"/>
      <c r="X1801" s="323"/>
      <c r="Y1801" s="323">
        <f>VLOOKUP($C1801,Projections2[[#All],[ISOCode]:[Total 2024 Colombian Returnees]],17,0)</f>
        <v>0</v>
      </c>
      <c r="Z1801" s="324"/>
      <c r="AA1801" s="325"/>
      <c r="AB1801" s="325"/>
      <c r="AC1801" s="325"/>
      <c r="AD1801" s="325"/>
      <c r="AE1801" s="325"/>
      <c r="AF1801" s="325">
        <f>VLOOKUP($C1801,Projections2[[#All],[ISOCode]:[Total 2024 Colombian Returnees]],22,0)</f>
        <v>0</v>
      </c>
      <c r="AG1801" s="326"/>
      <c r="AH1801" s="327"/>
      <c r="AI1801" s="327"/>
      <c r="AJ1801" s="327"/>
      <c r="AK1801" s="327"/>
      <c r="AL1801" s="328"/>
      <c r="AM1801" s="230">
        <f>VLOOKUP($C1801,Projections2[[#All],[ISOCode]:[Total 2024 Colombian Returnees]],27,0)</f>
        <v>0</v>
      </c>
      <c r="AN1801" s="329"/>
      <c r="AO1801" s="330"/>
      <c r="AP1801" s="330"/>
      <c r="AQ1801" s="330"/>
      <c r="AR1801" s="330"/>
      <c r="AS1801" s="330"/>
      <c r="AT1801" s="330">
        <f>VLOOKUP($C1801,Projections2[[#All],[ISOCode]:[Total 2024 Colombian Returnees]],32,0)</f>
        <v>0</v>
      </c>
      <c r="AU1801" s="326"/>
      <c r="AV1801" s="325"/>
      <c r="AW1801" s="325"/>
      <c r="AX1801" s="325"/>
      <c r="AY1801" s="325"/>
      <c r="AZ1801" s="325"/>
      <c r="BA1801" s="325">
        <f>VLOOKUP($C1801,Projections2[[#All],[ISOCode]:[Total 2024 Colombian Returnees]],37,0)</f>
        <v>0</v>
      </c>
      <c r="BB1801" s="331"/>
      <c r="BC1801" s="360" t="str">
        <f t="shared" si="675"/>
        <v>Ok</v>
      </c>
      <c r="BD1801" s="361" t="str">
        <f t="shared" si="676"/>
        <v>Ok</v>
      </c>
      <c r="BE1801" s="361" t="str">
        <f t="shared" si="677"/>
        <v>Ok</v>
      </c>
      <c r="BF1801" s="361" t="str">
        <f t="shared" si="678"/>
        <v>Ok</v>
      </c>
      <c r="BG1801" s="362" t="str">
        <f t="shared" si="679"/>
        <v>Ok</v>
      </c>
      <c r="BH1801" s="360" t="str">
        <f t="shared" si="680"/>
        <v>Ok</v>
      </c>
      <c r="BI1801" s="361" t="str">
        <f t="shared" si="681"/>
        <v>Ok</v>
      </c>
      <c r="BJ1801" s="361" t="str">
        <f t="shared" si="682"/>
        <v>Ok</v>
      </c>
      <c r="BK1801" s="361" t="str">
        <f t="shared" si="683"/>
        <v>Ok</v>
      </c>
      <c r="BL1801" s="361" t="str">
        <f t="shared" si="684"/>
        <v>Ok</v>
      </c>
      <c r="BM1801" s="361" t="str">
        <f t="shared" si="685"/>
        <v>Ok</v>
      </c>
      <c r="BN1801" s="362" t="str">
        <f t="shared" si="686"/>
        <v>Ok</v>
      </c>
      <c r="BO1801" s="360" t="str">
        <f t="shared" si="687"/>
        <v>No Pop.</v>
      </c>
      <c r="BP1801" s="361" t="str">
        <f t="shared" si="688"/>
        <v>No Pop.</v>
      </c>
      <c r="BQ1801" s="361" t="str">
        <f t="shared" si="689"/>
        <v>No Pop.</v>
      </c>
      <c r="BR1801" s="361" t="str">
        <f t="shared" si="690"/>
        <v>No Pop.</v>
      </c>
      <c r="BS1801" s="361" t="str">
        <f t="shared" si="691"/>
        <v>No Pop.</v>
      </c>
      <c r="BT1801" s="361" t="str">
        <f t="shared" si="692"/>
        <v>No Pop.</v>
      </c>
      <c r="BU1801" s="362" t="str">
        <f t="shared" si="693"/>
        <v>No Pop.</v>
      </c>
      <c r="BV1801" s="360" t="str">
        <f>IF(M1801&lt;=VLOOKUP($C1801,Projections2[[#All],[ISOCode]:[Total 2024 Colombian Returnees]],'Population Projection V2'!$J$167,FALSE),"OK", "Review")</f>
        <v>OK</v>
      </c>
      <c r="BW1801" s="361" t="str">
        <f>IF(N1801&lt;=VLOOKUP($C1801,Projections2[[#All],[ISOCode]:[Total 2024 Colombian Returnees]],'Population Projection V2'!$K$167,FALSE),"OK", "Review")</f>
        <v>OK</v>
      </c>
      <c r="BX1801" s="361" t="str">
        <f>IF(O1801&lt;=VLOOKUP($C1801,Projections2[[#All],[ISOCode]:[Total 2024 Colombian Returnees]],'Population Projection V2'!$L$167,FALSE),"OK", "Review")</f>
        <v>OK</v>
      </c>
      <c r="BY1801" s="361" t="str">
        <f>IF(P1801&lt;=VLOOKUP($C1801,Projections2[[#All],[ISOCode]:[Total 2024 Colombian Returnees]],'Population Projection V2'!$M$167,FALSE),"OK", "Review")</f>
        <v>OK</v>
      </c>
      <c r="BZ1801" s="361" t="str">
        <f>IF(Q1801&lt;=VLOOKUP($C1801,Projections2[[#All],[ISOCode]:[Total 2024 Colombian Returnees]],'Population Projection V2'!$N$167,FALSE),"OK", "Review")</f>
        <v>OK</v>
      </c>
      <c r="CA1801" s="361" t="str">
        <f>IF(T1801&lt;=VLOOKUP($C1801,Projections2[[#All],[ISOCode]:[Total 2024 Colombian Returnees]],'Population Projection V2'!$O$167,FALSE),"OK", "Review")</f>
        <v>OK</v>
      </c>
      <c r="CB1801" s="361" t="str">
        <f>IF(U1801&lt;=VLOOKUP($C1801,Projections2[[#All],[ISOCode]:[Total 2024 Colombian Returnees]],'Population Projection V2'!$P$167,FALSE),"OK", "Review")</f>
        <v>OK</v>
      </c>
      <c r="CC1801" s="361" t="str">
        <f>IF(V1801&lt;=VLOOKUP($C1801,Projections2[[#All],[ISOCode]:[Total 2024 Colombian Returnees]],'Population Projection V2'!$Q$167,FALSE),"OK", "Review")</f>
        <v>OK</v>
      </c>
      <c r="CD1801" s="361" t="str">
        <f>IF(W1801&lt;=VLOOKUP($C1801,Projections2[[#All],[ISOCode]:[Total 2024 Colombian Returnees]],'Population Projection V2'!$R$167,FALSE),"OK", "Review")</f>
        <v>OK</v>
      </c>
      <c r="CE1801" s="361" t="str">
        <f>IF(X1801&lt;=VLOOKUP($C1801,Projections2[[#All],[ISOCode]:[Total 2024 Colombian Returnees]],'Population Projection V2'!$S$167,FALSE),"OK", "Review")</f>
        <v>OK</v>
      </c>
      <c r="CF1801" s="361" t="str">
        <f>IF(AA1801&lt;=VLOOKUP($C1801,Projections2[[#All],[ISOCode]:[Total 2024 Colombian Returnees]],'Population Projection V2'!$T$167,FALSE),"OK", "Review")</f>
        <v>OK</v>
      </c>
      <c r="CG1801" s="361" t="str">
        <f>IF(AB1801&lt;=VLOOKUP($C1801,Projections2[[#All],[ISOCode]:[Total 2024 Colombian Returnees]],'Population Projection V2'!$U$167,FALSE),"OK", "Review")</f>
        <v>OK</v>
      </c>
      <c r="CH1801" s="361" t="str">
        <f>IF(AC1801&lt;=VLOOKUP($C1801,Projections2[[#All],[ISOCode]:[Total 2024 Colombian Returnees]],'Population Projection V2'!$V$167,FALSE),"OK", "Review")</f>
        <v>OK</v>
      </c>
      <c r="CI1801" s="361" t="str">
        <f>IF(AD1801&lt;=VLOOKUP($C1801,Projections2[[#All],[ISOCode]:[Total 2024 Colombian Returnees]],'Population Projection V2'!$W$167,FALSE),"OK", "Review")</f>
        <v>OK</v>
      </c>
      <c r="CJ1801" s="361" t="str">
        <f>IF(AE1801&lt;=VLOOKUP($C1801,Projections2[[#All],[ISOCode]:[Total 2024 Colombian Returnees]],'Population Projection V2'!$X$167,FALSE),"OK", "Review")</f>
        <v>OK</v>
      </c>
      <c r="CK1801" s="361" t="str">
        <f>IF(AH1801&lt;=VLOOKUP($C1801,Projections2[[#All],[ISOCode]:[Total 2024 Colombian Returnees]],'Population Projection V2'!$Y$167,FALSE),"OK", "Review")</f>
        <v>OK</v>
      </c>
      <c r="CL1801" s="361" t="str">
        <f>IF(AI1801&lt;=VLOOKUP($C1801,Projections2[[#All],[ISOCode]:[Total 2024 Colombian Returnees]],'Population Projection V2'!$Z$167,FALSE),"OK", "Review")</f>
        <v>OK</v>
      </c>
      <c r="CM1801" s="361" t="str">
        <f>IF(AJ1801&lt;=VLOOKUP($C1801,Projections2[[#All],[ISOCode]:[Total 2024 Colombian Returnees]],'Population Projection V2'!$AA$167,FALSE),"OK", "Review")</f>
        <v>OK</v>
      </c>
      <c r="CN1801" s="361" t="str">
        <f>IF(AK1801&lt;=VLOOKUP($C1801,Projections2[[#All],[ISOCode]:[Total 2024 Colombian Returnees]],'Population Projection V2'!$AB$167,FALSE),"OK", "Review")</f>
        <v>OK</v>
      </c>
      <c r="CO1801" s="361" t="str">
        <f>IF(AL1801&lt;=VLOOKUP($C1801,Projections2[[#All],[ISOCode]:[Total 2024 Colombian Returnees]],'Population Projection V2'!$AC$167,FALSE),"OK", "Review")</f>
        <v>OK</v>
      </c>
      <c r="CP1801" s="361" t="str">
        <f>IF(AO1801&lt;=VLOOKUP($C1801,Projections2[[#All],[ISOCode]:[Total 2024 Colombian Returnees]],'Population Projection V2'!$AD$167,FALSE),"OK", "Review")</f>
        <v>OK</v>
      </c>
      <c r="CQ1801" s="361" t="str">
        <f>IF(AP1801&lt;=VLOOKUP($C1801,Projections2[[#All],[ISOCode]:[Total 2024 Colombian Returnees]],'Population Projection V2'!$AE$167,FALSE),"OK", "Review")</f>
        <v>OK</v>
      </c>
      <c r="CR1801" s="361" t="str">
        <f>IF(AQ1801&lt;=VLOOKUP($C1801,Projections2[[#All],[ISOCode]:[Total 2024 Colombian Returnees]],'Population Projection V2'!$AF$167,FALSE),"OK", "Review")</f>
        <v>OK</v>
      </c>
      <c r="CS1801" s="361" t="str">
        <f>IF(AR1801&lt;=VLOOKUP($C1801,Projections2[[#All],[ISOCode]:[Total 2024 Colombian Returnees]],'Population Projection V2'!$AG$167,FALSE),"OK", "Review")</f>
        <v>OK</v>
      </c>
      <c r="CT1801" s="361" t="str">
        <f>IF(AS1801&lt;=VLOOKUP($C1801,Projections2[[#All],[ISOCode]:[Total 2024 Colombian Returnees]],'Population Projection V2'!$AH$167,FALSE),"OK", "Review")</f>
        <v>OK</v>
      </c>
      <c r="CU1801" s="361" t="str">
        <f>IF(AV1801&lt;=VLOOKUP($C1801,Projections2[[#All],[ISOCode]:[Total 2024 Colombian Returnees]],'Population Projection V2'!$AI$167,FALSE),"OK", "Review")</f>
        <v>OK</v>
      </c>
      <c r="CV1801" s="361" t="str">
        <f>IF(AW1801&lt;=VLOOKUP($C1801,Projections2[[#All],[ISOCode]:[Total 2024 Colombian Returnees]],'Population Projection V2'!$AJ$167,FALSE),"OK", "Review")</f>
        <v>OK</v>
      </c>
      <c r="CW1801" s="361" t="str">
        <f>IF(AX1801&lt;=VLOOKUP($C1801,Projections2[[#All],[ISOCode]:[Total 2024 Colombian Returnees]],'Population Projection V2'!$AK$167,FALSE),"OK", "Review")</f>
        <v>OK</v>
      </c>
      <c r="CX1801" s="361" t="str">
        <f>IF(AY1801&lt;=VLOOKUP($C1801,Projections2[[#All],[ISOCode]:[Total 2024 Colombian Returnees]],'Population Projection V2'!$AL$167,FALSE),"OK", "Review")</f>
        <v>OK</v>
      </c>
      <c r="CY1801" s="362" t="str">
        <f>IF(AZ1801&lt;=VLOOKUP($C1801,Projections2[[#All],[ISOCode]:[Total 2024 Colombian Returnees]],'Population Projection V2'!$AM$167,FALSE),"OK", "Review")</f>
        <v>OK</v>
      </c>
    </row>
    <row r="1802" spans="1:103" x14ac:dyDescent="0.25">
      <c r="A1802" s="314" t="s">
        <v>111</v>
      </c>
      <c r="B1802" s="315" t="s">
        <v>65</v>
      </c>
      <c r="C1802" s="315" t="s">
        <v>465</v>
      </c>
      <c r="D1802" s="315" t="s">
        <v>466</v>
      </c>
      <c r="E1802" s="315" t="s">
        <v>420</v>
      </c>
      <c r="F1802" s="316">
        <f t="shared" si="699"/>
        <v>0</v>
      </c>
      <c r="G1802" s="316">
        <f t="shared" si="700"/>
        <v>0</v>
      </c>
      <c r="H1802" s="316">
        <f t="shared" si="701"/>
        <v>0</v>
      </c>
      <c r="I1802" s="316">
        <f t="shared" si="702"/>
        <v>0</v>
      </c>
      <c r="J1802" s="317">
        <f t="shared" si="698"/>
        <v>0</v>
      </c>
      <c r="K1802" s="317">
        <f>VLOOKUP($C1802,Projections2[[#All],[ISOCode]:[Total 2024 Colombian Returnees]],7,0)</f>
        <v>0</v>
      </c>
      <c r="L1802" s="318"/>
      <c r="M1802" s="319"/>
      <c r="N1802" s="319"/>
      <c r="O1802" s="319"/>
      <c r="P1802" s="319"/>
      <c r="Q1802" s="320"/>
      <c r="R1802" s="224">
        <f>VLOOKUP($C1802,Projections2[[#All],[ISOCode]:[Total 2024 Colombian Returnees]],12,0)</f>
        <v>0</v>
      </c>
      <c r="S1802" s="321"/>
      <c r="T1802" s="322"/>
      <c r="U1802" s="322"/>
      <c r="V1802" s="322"/>
      <c r="W1802" s="322"/>
      <c r="X1802" s="323"/>
      <c r="Y1802" s="323">
        <f>VLOOKUP($C1802,Projections2[[#All],[ISOCode]:[Total 2024 Colombian Returnees]],17,0)</f>
        <v>0</v>
      </c>
      <c r="Z1802" s="324"/>
      <c r="AA1802" s="325"/>
      <c r="AB1802" s="325"/>
      <c r="AC1802" s="325"/>
      <c r="AD1802" s="325"/>
      <c r="AE1802" s="325"/>
      <c r="AF1802" s="325">
        <f>VLOOKUP($C1802,Projections2[[#All],[ISOCode]:[Total 2024 Colombian Returnees]],22,0)</f>
        <v>0</v>
      </c>
      <c r="AG1802" s="326"/>
      <c r="AH1802" s="327"/>
      <c r="AI1802" s="327"/>
      <c r="AJ1802" s="327"/>
      <c r="AK1802" s="327"/>
      <c r="AL1802" s="328"/>
      <c r="AM1802" s="230">
        <f>VLOOKUP($C1802,Projections2[[#All],[ISOCode]:[Total 2024 Colombian Returnees]],27,0)</f>
        <v>0</v>
      </c>
      <c r="AN1802" s="329"/>
      <c r="AO1802" s="330"/>
      <c r="AP1802" s="330"/>
      <c r="AQ1802" s="330"/>
      <c r="AR1802" s="330"/>
      <c r="AS1802" s="330"/>
      <c r="AT1802" s="330">
        <f>VLOOKUP($C1802,Projections2[[#All],[ISOCode]:[Total 2024 Colombian Returnees]],32,0)</f>
        <v>0</v>
      </c>
      <c r="AU1802" s="326"/>
      <c r="AV1802" s="325"/>
      <c r="AW1802" s="325"/>
      <c r="AX1802" s="325"/>
      <c r="AY1802" s="325"/>
      <c r="AZ1802" s="325"/>
      <c r="BA1802" s="325">
        <f>VLOOKUP($C1802,Projections2[[#All],[ISOCode]:[Total 2024 Colombian Returnees]],37,0)</f>
        <v>0</v>
      </c>
      <c r="BB1802" s="331"/>
      <c r="BC1802" s="360" t="str">
        <f t="shared" si="675"/>
        <v>Ok</v>
      </c>
      <c r="BD1802" s="361" t="str">
        <f t="shared" si="676"/>
        <v>Ok</v>
      </c>
      <c r="BE1802" s="361" t="str">
        <f t="shared" si="677"/>
        <v>Ok</v>
      </c>
      <c r="BF1802" s="361" t="str">
        <f t="shared" si="678"/>
        <v>Ok</v>
      </c>
      <c r="BG1802" s="362" t="str">
        <f t="shared" si="679"/>
        <v>Ok</v>
      </c>
      <c r="BH1802" s="360" t="str">
        <f t="shared" si="680"/>
        <v>Ok</v>
      </c>
      <c r="BI1802" s="361" t="str">
        <f t="shared" si="681"/>
        <v>Ok</v>
      </c>
      <c r="BJ1802" s="361" t="str">
        <f t="shared" si="682"/>
        <v>Ok</v>
      </c>
      <c r="BK1802" s="361" t="str">
        <f t="shared" si="683"/>
        <v>Ok</v>
      </c>
      <c r="BL1802" s="361" t="str">
        <f t="shared" si="684"/>
        <v>Ok</v>
      </c>
      <c r="BM1802" s="361" t="str">
        <f t="shared" si="685"/>
        <v>Ok</v>
      </c>
      <c r="BN1802" s="362" t="str">
        <f t="shared" si="686"/>
        <v>Ok</v>
      </c>
      <c r="BO1802" s="360" t="str">
        <f t="shared" si="687"/>
        <v>No Pop.</v>
      </c>
      <c r="BP1802" s="361" t="str">
        <f t="shared" si="688"/>
        <v>No Pop.</v>
      </c>
      <c r="BQ1802" s="361" t="str">
        <f t="shared" si="689"/>
        <v>No Pop.</v>
      </c>
      <c r="BR1802" s="361" t="str">
        <f t="shared" si="690"/>
        <v>No Pop.</v>
      </c>
      <c r="BS1802" s="361" t="str">
        <f t="shared" si="691"/>
        <v>No Pop.</v>
      </c>
      <c r="BT1802" s="361" t="str">
        <f t="shared" si="692"/>
        <v>No Pop.</v>
      </c>
      <c r="BU1802" s="362" t="str">
        <f t="shared" si="693"/>
        <v>No Pop.</v>
      </c>
      <c r="BV1802" s="360" t="str">
        <f>IF(M1802&lt;=VLOOKUP($C1802,Projections2[[#All],[ISOCode]:[Total 2024 Colombian Returnees]],'Population Projection V2'!$J$167,FALSE),"OK", "Review")</f>
        <v>OK</v>
      </c>
      <c r="BW1802" s="361" t="str">
        <f>IF(N1802&lt;=VLOOKUP($C1802,Projections2[[#All],[ISOCode]:[Total 2024 Colombian Returnees]],'Population Projection V2'!$K$167,FALSE),"OK", "Review")</f>
        <v>OK</v>
      </c>
      <c r="BX1802" s="361" t="str">
        <f>IF(O1802&lt;=VLOOKUP($C1802,Projections2[[#All],[ISOCode]:[Total 2024 Colombian Returnees]],'Population Projection V2'!$L$167,FALSE),"OK", "Review")</f>
        <v>OK</v>
      </c>
      <c r="BY1802" s="361" t="str">
        <f>IF(P1802&lt;=VLOOKUP($C1802,Projections2[[#All],[ISOCode]:[Total 2024 Colombian Returnees]],'Population Projection V2'!$M$167,FALSE),"OK", "Review")</f>
        <v>OK</v>
      </c>
      <c r="BZ1802" s="361" t="str">
        <f>IF(Q1802&lt;=VLOOKUP($C1802,Projections2[[#All],[ISOCode]:[Total 2024 Colombian Returnees]],'Population Projection V2'!$N$167,FALSE),"OK", "Review")</f>
        <v>OK</v>
      </c>
      <c r="CA1802" s="361" t="str">
        <f>IF(T1802&lt;=VLOOKUP($C1802,Projections2[[#All],[ISOCode]:[Total 2024 Colombian Returnees]],'Population Projection V2'!$O$167,FALSE),"OK", "Review")</f>
        <v>OK</v>
      </c>
      <c r="CB1802" s="361" t="str">
        <f>IF(U1802&lt;=VLOOKUP($C1802,Projections2[[#All],[ISOCode]:[Total 2024 Colombian Returnees]],'Population Projection V2'!$P$167,FALSE),"OK", "Review")</f>
        <v>OK</v>
      </c>
      <c r="CC1802" s="361" t="str">
        <f>IF(V1802&lt;=VLOOKUP($C1802,Projections2[[#All],[ISOCode]:[Total 2024 Colombian Returnees]],'Population Projection V2'!$Q$167,FALSE),"OK", "Review")</f>
        <v>OK</v>
      </c>
      <c r="CD1802" s="361" t="str">
        <f>IF(W1802&lt;=VLOOKUP($C1802,Projections2[[#All],[ISOCode]:[Total 2024 Colombian Returnees]],'Population Projection V2'!$R$167,FALSE),"OK", "Review")</f>
        <v>OK</v>
      </c>
      <c r="CE1802" s="361" t="str">
        <f>IF(X1802&lt;=VLOOKUP($C1802,Projections2[[#All],[ISOCode]:[Total 2024 Colombian Returnees]],'Population Projection V2'!$S$167,FALSE),"OK", "Review")</f>
        <v>OK</v>
      </c>
      <c r="CF1802" s="361" t="str">
        <f>IF(AA1802&lt;=VLOOKUP($C1802,Projections2[[#All],[ISOCode]:[Total 2024 Colombian Returnees]],'Population Projection V2'!$T$167,FALSE),"OK", "Review")</f>
        <v>OK</v>
      </c>
      <c r="CG1802" s="361" t="str">
        <f>IF(AB1802&lt;=VLOOKUP($C1802,Projections2[[#All],[ISOCode]:[Total 2024 Colombian Returnees]],'Population Projection V2'!$U$167,FALSE),"OK", "Review")</f>
        <v>OK</v>
      </c>
      <c r="CH1802" s="361" t="str">
        <f>IF(AC1802&lt;=VLOOKUP($C1802,Projections2[[#All],[ISOCode]:[Total 2024 Colombian Returnees]],'Population Projection V2'!$V$167,FALSE),"OK", "Review")</f>
        <v>OK</v>
      </c>
      <c r="CI1802" s="361" t="str">
        <f>IF(AD1802&lt;=VLOOKUP($C1802,Projections2[[#All],[ISOCode]:[Total 2024 Colombian Returnees]],'Population Projection V2'!$W$167,FALSE),"OK", "Review")</f>
        <v>OK</v>
      </c>
      <c r="CJ1802" s="361" t="str">
        <f>IF(AE1802&lt;=VLOOKUP($C1802,Projections2[[#All],[ISOCode]:[Total 2024 Colombian Returnees]],'Population Projection V2'!$X$167,FALSE),"OK", "Review")</f>
        <v>OK</v>
      </c>
      <c r="CK1802" s="361" t="str">
        <f>IF(AH1802&lt;=VLOOKUP($C1802,Projections2[[#All],[ISOCode]:[Total 2024 Colombian Returnees]],'Population Projection V2'!$Y$167,FALSE),"OK", "Review")</f>
        <v>OK</v>
      </c>
      <c r="CL1802" s="361" t="str">
        <f>IF(AI1802&lt;=VLOOKUP($C1802,Projections2[[#All],[ISOCode]:[Total 2024 Colombian Returnees]],'Population Projection V2'!$Z$167,FALSE),"OK", "Review")</f>
        <v>OK</v>
      </c>
      <c r="CM1802" s="361" t="str">
        <f>IF(AJ1802&lt;=VLOOKUP($C1802,Projections2[[#All],[ISOCode]:[Total 2024 Colombian Returnees]],'Population Projection V2'!$AA$167,FALSE),"OK", "Review")</f>
        <v>OK</v>
      </c>
      <c r="CN1802" s="361" t="str">
        <f>IF(AK1802&lt;=VLOOKUP($C1802,Projections2[[#All],[ISOCode]:[Total 2024 Colombian Returnees]],'Population Projection V2'!$AB$167,FALSE),"OK", "Review")</f>
        <v>OK</v>
      </c>
      <c r="CO1802" s="361" t="str">
        <f>IF(AL1802&lt;=VLOOKUP($C1802,Projections2[[#All],[ISOCode]:[Total 2024 Colombian Returnees]],'Population Projection V2'!$AC$167,FALSE),"OK", "Review")</f>
        <v>OK</v>
      </c>
      <c r="CP1802" s="361" t="str">
        <f>IF(AO1802&lt;=VLOOKUP($C1802,Projections2[[#All],[ISOCode]:[Total 2024 Colombian Returnees]],'Population Projection V2'!$AD$167,FALSE),"OK", "Review")</f>
        <v>OK</v>
      </c>
      <c r="CQ1802" s="361" t="str">
        <f>IF(AP1802&lt;=VLOOKUP($C1802,Projections2[[#All],[ISOCode]:[Total 2024 Colombian Returnees]],'Population Projection V2'!$AE$167,FALSE),"OK", "Review")</f>
        <v>OK</v>
      </c>
      <c r="CR1802" s="361" t="str">
        <f>IF(AQ1802&lt;=VLOOKUP($C1802,Projections2[[#All],[ISOCode]:[Total 2024 Colombian Returnees]],'Population Projection V2'!$AF$167,FALSE),"OK", "Review")</f>
        <v>OK</v>
      </c>
      <c r="CS1802" s="361" t="str">
        <f>IF(AR1802&lt;=VLOOKUP($C1802,Projections2[[#All],[ISOCode]:[Total 2024 Colombian Returnees]],'Population Projection V2'!$AG$167,FALSE),"OK", "Review")</f>
        <v>OK</v>
      </c>
      <c r="CT1802" s="361" t="str">
        <f>IF(AS1802&lt;=VLOOKUP($C1802,Projections2[[#All],[ISOCode]:[Total 2024 Colombian Returnees]],'Population Projection V2'!$AH$167,FALSE),"OK", "Review")</f>
        <v>OK</v>
      </c>
      <c r="CU1802" s="361" t="str">
        <f>IF(AV1802&lt;=VLOOKUP($C1802,Projections2[[#All],[ISOCode]:[Total 2024 Colombian Returnees]],'Population Projection V2'!$AI$167,FALSE),"OK", "Review")</f>
        <v>OK</v>
      </c>
      <c r="CV1802" s="361" t="str">
        <f>IF(AW1802&lt;=VLOOKUP($C1802,Projections2[[#All],[ISOCode]:[Total 2024 Colombian Returnees]],'Population Projection V2'!$AJ$167,FALSE),"OK", "Review")</f>
        <v>OK</v>
      </c>
      <c r="CW1802" s="361" t="str">
        <f>IF(AX1802&lt;=VLOOKUP($C1802,Projections2[[#All],[ISOCode]:[Total 2024 Colombian Returnees]],'Population Projection V2'!$AK$167,FALSE),"OK", "Review")</f>
        <v>OK</v>
      </c>
      <c r="CX1802" s="361" t="str">
        <f>IF(AY1802&lt;=VLOOKUP($C1802,Projections2[[#All],[ISOCode]:[Total 2024 Colombian Returnees]],'Population Projection V2'!$AL$167,FALSE),"OK", "Review")</f>
        <v>OK</v>
      </c>
      <c r="CY1802" s="362" t="str">
        <f>IF(AZ1802&lt;=VLOOKUP($C1802,Projections2[[#All],[ISOCode]:[Total 2024 Colombian Returnees]],'Population Projection V2'!$AM$167,FALSE),"OK", "Review")</f>
        <v>OK</v>
      </c>
    </row>
    <row r="1803" spans="1:103" x14ac:dyDescent="0.25">
      <c r="A1803" s="314" t="s">
        <v>111</v>
      </c>
      <c r="B1803" s="315" t="s">
        <v>65</v>
      </c>
      <c r="C1803" s="315" t="s">
        <v>333</v>
      </c>
      <c r="D1803" s="315" t="s">
        <v>117</v>
      </c>
      <c r="E1803" s="315" t="s">
        <v>420</v>
      </c>
      <c r="F1803" s="316">
        <f t="shared" si="699"/>
        <v>0</v>
      </c>
      <c r="G1803" s="316">
        <f t="shared" si="700"/>
        <v>0</v>
      </c>
      <c r="H1803" s="316">
        <f t="shared" si="701"/>
        <v>0</v>
      </c>
      <c r="I1803" s="316">
        <f t="shared" si="702"/>
        <v>0</v>
      </c>
      <c r="J1803" s="317">
        <f t="shared" si="698"/>
        <v>0</v>
      </c>
      <c r="K1803" s="317">
        <f>VLOOKUP($C1803,Projections2[[#All],[ISOCode]:[Total 2024 Colombian Returnees]],7,0)</f>
        <v>0</v>
      </c>
      <c r="L1803" s="318"/>
      <c r="M1803" s="319"/>
      <c r="N1803" s="319"/>
      <c r="O1803" s="319"/>
      <c r="P1803" s="319"/>
      <c r="Q1803" s="320"/>
      <c r="R1803" s="224">
        <f>VLOOKUP($C1803,Projections2[[#All],[ISOCode]:[Total 2024 Colombian Returnees]],12,0)</f>
        <v>0</v>
      </c>
      <c r="S1803" s="321"/>
      <c r="T1803" s="322"/>
      <c r="U1803" s="322"/>
      <c r="V1803" s="322"/>
      <c r="W1803" s="322"/>
      <c r="X1803" s="323"/>
      <c r="Y1803" s="323">
        <f>VLOOKUP($C1803,Projections2[[#All],[ISOCode]:[Total 2024 Colombian Returnees]],17,0)</f>
        <v>0</v>
      </c>
      <c r="Z1803" s="324"/>
      <c r="AA1803" s="325"/>
      <c r="AB1803" s="325"/>
      <c r="AC1803" s="325"/>
      <c r="AD1803" s="325"/>
      <c r="AE1803" s="325"/>
      <c r="AF1803" s="325">
        <f>VLOOKUP($C1803,Projections2[[#All],[ISOCode]:[Total 2024 Colombian Returnees]],22,0)</f>
        <v>0</v>
      </c>
      <c r="AG1803" s="326"/>
      <c r="AH1803" s="327"/>
      <c r="AI1803" s="327"/>
      <c r="AJ1803" s="327"/>
      <c r="AK1803" s="327"/>
      <c r="AL1803" s="328"/>
      <c r="AM1803" s="230">
        <f>VLOOKUP($C1803,Projections2[[#All],[ISOCode]:[Total 2024 Colombian Returnees]],27,0)</f>
        <v>0</v>
      </c>
      <c r="AN1803" s="329"/>
      <c r="AO1803" s="330"/>
      <c r="AP1803" s="330"/>
      <c r="AQ1803" s="330"/>
      <c r="AR1803" s="330"/>
      <c r="AS1803" s="330"/>
      <c r="AT1803" s="330">
        <f>VLOOKUP($C1803,Projections2[[#All],[ISOCode]:[Total 2024 Colombian Returnees]],32,0)</f>
        <v>0</v>
      </c>
      <c r="AU1803" s="326"/>
      <c r="AV1803" s="325"/>
      <c r="AW1803" s="325"/>
      <c r="AX1803" s="325"/>
      <c r="AY1803" s="325"/>
      <c r="AZ1803" s="325"/>
      <c r="BA1803" s="325">
        <f>VLOOKUP($C1803,Projections2[[#All],[ISOCode]:[Total 2024 Colombian Returnees]],37,0)</f>
        <v>0</v>
      </c>
      <c r="BB1803" s="331"/>
      <c r="BC1803" s="360" t="str">
        <f t="shared" si="675"/>
        <v>Ok</v>
      </c>
      <c r="BD1803" s="361" t="str">
        <f t="shared" si="676"/>
        <v>Ok</v>
      </c>
      <c r="BE1803" s="361" t="str">
        <f t="shared" si="677"/>
        <v>Ok</v>
      </c>
      <c r="BF1803" s="361" t="str">
        <f t="shared" si="678"/>
        <v>Ok</v>
      </c>
      <c r="BG1803" s="362" t="str">
        <f t="shared" si="679"/>
        <v>Ok</v>
      </c>
      <c r="BH1803" s="360" t="str">
        <f t="shared" si="680"/>
        <v>Ok</v>
      </c>
      <c r="BI1803" s="361" t="str">
        <f t="shared" si="681"/>
        <v>Ok</v>
      </c>
      <c r="BJ1803" s="361" t="str">
        <f t="shared" si="682"/>
        <v>Ok</v>
      </c>
      <c r="BK1803" s="361" t="str">
        <f t="shared" si="683"/>
        <v>Ok</v>
      </c>
      <c r="BL1803" s="361" t="str">
        <f t="shared" si="684"/>
        <v>Ok</v>
      </c>
      <c r="BM1803" s="361" t="str">
        <f t="shared" si="685"/>
        <v>Ok</v>
      </c>
      <c r="BN1803" s="362" t="str">
        <f t="shared" si="686"/>
        <v>Ok</v>
      </c>
      <c r="BO1803" s="360" t="str">
        <f t="shared" si="687"/>
        <v>No Pop.</v>
      </c>
      <c r="BP1803" s="361" t="str">
        <f t="shared" si="688"/>
        <v>No Pop.</v>
      </c>
      <c r="BQ1803" s="361" t="str">
        <f t="shared" si="689"/>
        <v>No Pop.</v>
      </c>
      <c r="BR1803" s="361" t="str">
        <f t="shared" si="690"/>
        <v>No Pop.</v>
      </c>
      <c r="BS1803" s="361" t="str">
        <f t="shared" si="691"/>
        <v>No Pop.</v>
      </c>
      <c r="BT1803" s="361" t="str">
        <f t="shared" si="692"/>
        <v>No Pop.</v>
      </c>
      <c r="BU1803" s="362" t="str">
        <f t="shared" si="693"/>
        <v>No Pop.</v>
      </c>
      <c r="BV1803" s="360" t="str">
        <f>IF(M1803&lt;=VLOOKUP($C1803,Projections2[[#All],[ISOCode]:[Total 2024 Colombian Returnees]],'Population Projection V2'!$J$167,FALSE),"OK", "Review")</f>
        <v>OK</v>
      </c>
      <c r="BW1803" s="361" t="str">
        <f>IF(N1803&lt;=VLOOKUP($C1803,Projections2[[#All],[ISOCode]:[Total 2024 Colombian Returnees]],'Population Projection V2'!$K$167,FALSE),"OK", "Review")</f>
        <v>OK</v>
      </c>
      <c r="BX1803" s="361" t="str">
        <f>IF(O1803&lt;=VLOOKUP($C1803,Projections2[[#All],[ISOCode]:[Total 2024 Colombian Returnees]],'Population Projection V2'!$L$167,FALSE),"OK", "Review")</f>
        <v>OK</v>
      </c>
      <c r="BY1803" s="361" t="str">
        <f>IF(P1803&lt;=VLOOKUP($C1803,Projections2[[#All],[ISOCode]:[Total 2024 Colombian Returnees]],'Population Projection V2'!$M$167,FALSE),"OK", "Review")</f>
        <v>OK</v>
      </c>
      <c r="BZ1803" s="361" t="str">
        <f>IF(Q1803&lt;=VLOOKUP($C1803,Projections2[[#All],[ISOCode]:[Total 2024 Colombian Returnees]],'Population Projection V2'!$N$167,FALSE),"OK", "Review")</f>
        <v>OK</v>
      </c>
      <c r="CA1803" s="361" t="str">
        <f>IF(T1803&lt;=VLOOKUP($C1803,Projections2[[#All],[ISOCode]:[Total 2024 Colombian Returnees]],'Population Projection V2'!$O$167,FALSE),"OK", "Review")</f>
        <v>OK</v>
      </c>
      <c r="CB1803" s="361" t="str">
        <f>IF(U1803&lt;=VLOOKUP($C1803,Projections2[[#All],[ISOCode]:[Total 2024 Colombian Returnees]],'Population Projection V2'!$P$167,FALSE),"OK", "Review")</f>
        <v>OK</v>
      </c>
      <c r="CC1803" s="361" t="str">
        <f>IF(V1803&lt;=VLOOKUP($C1803,Projections2[[#All],[ISOCode]:[Total 2024 Colombian Returnees]],'Population Projection V2'!$Q$167,FALSE),"OK", "Review")</f>
        <v>OK</v>
      </c>
      <c r="CD1803" s="361" t="str">
        <f>IF(W1803&lt;=VLOOKUP($C1803,Projections2[[#All],[ISOCode]:[Total 2024 Colombian Returnees]],'Population Projection V2'!$R$167,FALSE),"OK", "Review")</f>
        <v>OK</v>
      </c>
      <c r="CE1803" s="361" t="str">
        <f>IF(X1803&lt;=VLOOKUP($C1803,Projections2[[#All],[ISOCode]:[Total 2024 Colombian Returnees]],'Population Projection V2'!$S$167,FALSE),"OK", "Review")</f>
        <v>OK</v>
      </c>
      <c r="CF1803" s="361" t="str">
        <f>IF(AA1803&lt;=VLOOKUP($C1803,Projections2[[#All],[ISOCode]:[Total 2024 Colombian Returnees]],'Population Projection V2'!$T$167,FALSE),"OK", "Review")</f>
        <v>OK</v>
      </c>
      <c r="CG1803" s="361" t="str">
        <f>IF(AB1803&lt;=VLOOKUP($C1803,Projections2[[#All],[ISOCode]:[Total 2024 Colombian Returnees]],'Population Projection V2'!$U$167,FALSE),"OK", "Review")</f>
        <v>OK</v>
      </c>
      <c r="CH1803" s="361" t="str">
        <f>IF(AC1803&lt;=VLOOKUP($C1803,Projections2[[#All],[ISOCode]:[Total 2024 Colombian Returnees]],'Population Projection V2'!$V$167,FALSE),"OK", "Review")</f>
        <v>OK</v>
      </c>
      <c r="CI1803" s="361" t="str">
        <f>IF(AD1803&lt;=VLOOKUP($C1803,Projections2[[#All],[ISOCode]:[Total 2024 Colombian Returnees]],'Population Projection V2'!$W$167,FALSE),"OK", "Review")</f>
        <v>OK</v>
      </c>
      <c r="CJ1803" s="361" t="str">
        <f>IF(AE1803&lt;=VLOOKUP($C1803,Projections2[[#All],[ISOCode]:[Total 2024 Colombian Returnees]],'Population Projection V2'!$X$167,FALSE),"OK", "Review")</f>
        <v>OK</v>
      </c>
      <c r="CK1803" s="361" t="str">
        <f>IF(AH1803&lt;=VLOOKUP($C1803,Projections2[[#All],[ISOCode]:[Total 2024 Colombian Returnees]],'Population Projection V2'!$Y$167,FALSE),"OK", "Review")</f>
        <v>OK</v>
      </c>
      <c r="CL1803" s="361" t="str">
        <f>IF(AI1803&lt;=VLOOKUP($C1803,Projections2[[#All],[ISOCode]:[Total 2024 Colombian Returnees]],'Population Projection V2'!$Z$167,FALSE),"OK", "Review")</f>
        <v>OK</v>
      </c>
      <c r="CM1803" s="361" t="str">
        <f>IF(AJ1803&lt;=VLOOKUP($C1803,Projections2[[#All],[ISOCode]:[Total 2024 Colombian Returnees]],'Population Projection V2'!$AA$167,FALSE),"OK", "Review")</f>
        <v>OK</v>
      </c>
      <c r="CN1803" s="361" t="str">
        <f>IF(AK1803&lt;=VLOOKUP($C1803,Projections2[[#All],[ISOCode]:[Total 2024 Colombian Returnees]],'Population Projection V2'!$AB$167,FALSE),"OK", "Review")</f>
        <v>OK</v>
      </c>
      <c r="CO1803" s="361" t="str">
        <f>IF(AL1803&lt;=VLOOKUP($C1803,Projections2[[#All],[ISOCode]:[Total 2024 Colombian Returnees]],'Population Projection V2'!$AC$167,FALSE),"OK", "Review")</f>
        <v>OK</v>
      </c>
      <c r="CP1803" s="361" t="str">
        <f>IF(AO1803&lt;=VLOOKUP($C1803,Projections2[[#All],[ISOCode]:[Total 2024 Colombian Returnees]],'Population Projection V2'!$AD$167,FALSE),"OK", "Review")</f>
        <v>OK</v>
      </c>
      <c r="CQ1803" s="361" t="str">
        <f>IF(AP1803&lt;=VLOOKUP($C1803,Projections2[[#All],[ISOCode]:[Total 2024 Colombian Returnees]],'Population Projection V2'!$AE$167,FALSE),"OK", "Review")</f>
        <v>OK</v>
      </c>
      <c r="CR1803" s="361" t="str">
        <f>IF(AQ1803&lt;=VLOOKUP($C1803,Projections2[[#All],[ISOCode]:[Total 2024 Colombian Returnees]],'Population Projection V2'!$AF$167,FALSE),"OK", "Review")</f>
        <v>OK</v>
      </c>
      <c r="CS1803" s="361" t="str">
        <f>IF(AR1803&lt;=VLOOKUP($C1803,Projections2[[#All],[ISOCode]:[Total 2024 Colombian Returnees]],'Population Projection V2'!$AG$167,FALSE),"OK", "Review")</f>
        <v>OK</v>
      </c>
      <c r="CT1803" s="361" t="str">
        <f>IF(AS1803&lt;=VLOOKUP($C1803,Projections2[[#All],[ISOCode]:[Total 2024 Colombian Returnees]],'Population Projection V2'!$AH$167,FALSE),"OK", "Review")</f>
        <v>OK</v>
      </c>
      <c r="CU1803" s="361" t="str">
        <f>IF(AV1803&lt;=VLOOKUP($C1803,Projections2[[#All],[ISOCode]:[Total 2024 Colombian Returnees]],'Population Projection V2'!$AI$167,FALSE),"OK", "Review")</f>
        <v>OK</v>
      </c>
      <c r="CV1803" s="361" t="str">
        <f>IF(AW1803&lt;=VLOOKUP($C1803,Projections2[[#All],[ISOCode]:[Total 2024 Colombian Returnees]],'Population Projection V2'!$AJ$167,FALSE),"OK", "Review")</f>
        <v>OK</v>
      </c>
      <c r="CW1803" s="361" t="str">
        <f>IF(AX1803&lt;=VLOOKUP($C1803,Projections2[[#All],[ISOCode]:[Total 2024 Colombian Returnees]],'Population Projection V2'!$AK$167,FALSE),"OK", "Review")</f>
        <v>OK</v>
      </c>
      <c r="CX1803" s="361" t="str">
        <f>IF(AY1803&lt;=VLOOKUP($C1803,Projections2[[#All],[ISOCode]:[Total 2024 Colombian Returnees]],'Population Projection V2'!$AL$167,FALSE),"OK", "Review")</f>
        <v>OK</v>
      </c>
      <c r="CY1803" s="362" t="str">
        <f>IF(AZ1803&lt;=VLOOKUP($C1803,Projections2[[#All],[ISOCode]:[Total 2024 Colombian Returnees]],'Population Projection V2'!$AM$167,FALSE),"OK", "Review")</f>
        <v>OK</v>
      </c>
    </row>
    <row r="1804" spans="1:103" x14ac:dyDescent="0.25">
      <c r="A1804" s="314" t="s">
        <v>111</v>
      </c>
      <c r="B1804" s="315" t="s">
        <v>65</v>
      </c>
      <c r="C1804" s="315" t="s">
        <v>336</v>
      </c>
      <c r="D1804" s="315" t="s">
        <v>467</v>
      </c>
      <c r="E1804" s="315" t="s">
        <v>420</v>
      </c>
      <c r="F1804" s="316">
        <f t="shared" si="699"/>
        <v>0</v>
      </c>
      <c r="G1804" s="316">
        <f t="shared" si="700"/>
        <v>0</v>
      </c>
      <c r="H1804" s="316">
        <f t="shared" si="701"/>
        <v>0</v>
      </c>
      <c r="I1804" s="316">
        <f t="shared" si="702"/>
        <v>0</v>
      </c>
      <c r="J1804" s="317">
        <f t="shared" si="698"/>
        <v>0</v>
      </c>
      <c r="K1804" s="317">
        <f>VLOOKUP($C1804,Projections2[[#All],[ISOCode]:[Total 2024 Colombian Returnees]],7,0)</f>
        <v>0</v>
      </c>
      <c r="L1804" s="318"/>
      <c r="M1804" s="319"/>
      <c r="N1804" s="319"/>
      <c r="O1804" s="319"/>
      <c r="P1804" s="319"/>
      <c r="Q1804" s="320"/>
      <c r="R1804" s="224">
        <f>VLOOKUP($C1804,Projections2[[#All],[ISOCode]:[Total 2024 Colombian Returnees]],12,0)</f>
        <v>0</v>
      </c>
      <c r="S1804" s="321"/>
      <c r="T1804" s="322"/>
      <c r="U1804" s="322"/>
      <c r="V1804" s="322"/>
      <c r="W1804" s="322"/>
      <c r="X1804" s="323"/>
      <c r="Y1804" s="323">
        <f>VLOOKUP($C1804,Projections2[[#All],[ISOCode]:[Total 2024 Colombian Returnees]],17,0)</f>
        <v>0</v>
      </c>
      <c r="Z1804" s="324"/>
      <c r="AA1804" s="325"/>
      <c r="AB1804" s="325"/>
      <c r="AC1804" s="325"/>
      <c r="AD1804" s="325"/>
      <c r="AE1804" s="325"/>
      <c r="AF1804" s="325">
        <f>VLOOKUP($C1804,Projections2[[#All],[ISOCode]:[Total 2024 Colombian Returnees]],22,0)</f>
        <v>0</v>
      </c>
      <c r="AG1804" s="326"/>
      <c r="AH1804" s="327"/>
      <c r="AI1804" s="327"/>
      <c r="AJ1804" s="327"/>
      <c r="AK1804" s="327"/>
      <c r="AL1804" s="328"/>
      <c r="AM1804" s="230">
        <f>VLOOKUP($C1804,Projections2[[#All],[ISOCode]:[Total 2024 Colombian Returnees]],27,0)</f>
        <v>0</v>
      </c>
      <c r="AN1804" s="329"/>
      <c r="AO1804" s="332"/>
      <c r="AP1804" s="332"/>
      <c r="AQ1804" s="332"/>
      <c r="AR1804" s="332"/>
      <c r="AS1804" s="332"/>
      <c r="AT1804" s="332">
        <f>VLOOKUP($C1804,Projections2[[#All],[ISOCode]:[Total 2024 Colombian Returnees]],32,0)</f>
        <v>0</v>
      </c>
      <c r="AU1804" s="326"/>
      <c r="AV1804" s="325"/>
      <c r="AW1804" s="325"/>
      <c r="AX1804" s="325"/>
      <c r="AY1804" s="325"/>
      <c r="AZ1804" s="325"/>
      <c r="BA1804" s="325">
        <f>VLOOKUP($C1804,Projections2[[#All],[ISOCode]:[Total 2024 Colombian Returnees]],37,0)</f>
        <v>0</v>
      </c>
      <c r="BB1804" s="331"/>
      <c r="BC1804" s="360" t="str">
        <f t="shared" si="675"/>
        <v>Ok</v>
      </c>
      <c r="BD1804" s="361" t="str">
        <f t="shared" si="676"/>
        <v>Ok</v>
      </c>
      <c r="BE1804" s="361" t="str">
        <f t="shared" si="677"/>
        <v>Ok</v>
      </c>
      <c r="BF1804" s="361" t="str">
        <f t="shared" si="678"/>
        <v>Ok</v>
      </c>
      <c r="BG1804" s="362" t="str">
        <f t="shared" si="679"/>
        <v>Ok</v>
      </c>
      <c r="BH1804" s="360" t="str">
        <f t="shared" si="680"/>
        <v>Ok</v>
      </c>
      <c r="BI1804" s="361" t="str">
        <f t="shared" si="681"/>
        <v>Ok</v>
      </c>
      <c r="BJ1804" s="361" t="str">
        <f t="shared" si="682"/>
        <v>Ok</v>
      </c>
      <c r="BK1804" s="361" t="str">
        <f t="shared" si="683"/>
        <v>Ok</v>
      </c>
      <c r="BL1804" s="361" t="str">
        <f t="shared" si="684"/>
        <v>Ok</v>
      </c>
      <c r="BM1804" s="361" t="str">
        <f t="shared" si="685"/>
        <v>Ok</v>
      </c>
      <c r="BN1804" s="362" t="str">
        <f t="shared" si="686"/>
        <v>Ok</v>
      </c>
      <c r="BO1804" s="360" t="str">
        <f t="shared" si="687"/>
        <v>No Pop.</v>
      </c>
      <c r="BP1804" s="361" t="str">
        <f t="shared" si="688"/>
        <v>No Pop.</v>
      </c>
      <c r="BQ1804" s="361" t="str">
        <f t="shared" si="689"/>
        <v>No Pop.</v>
      </c>
      <c r="BR1804" s="361" t="str">
        <f t="shared" si="690"/>
        <v>No Pop.</v>
      </c>
      <c r="BS1804" s="361" t="str">
        <f t="shared" si="691"/>
        <v>No Pop.</v>
      </c>
      <c r="BT1804" s="361" t="str">
        <f t="shared" si="692"/>
        <v>No Pop.</v>
      </c>
      <c r="BU1804" s="362" t="str">
        <f t="shared" si="693"/>
        <v>No Pop.</v>
      </c>
      <c r="BV1804" s="360" t="str">
        <f>IF(M1804&lt;=VLOOKUP($C1804,Projections2[[#All],[ISOCode]:[Total 2024 Colombian Returnees]],'Population Projection V2'!$J$167,FALSE),"OK", "Review")</f>
        <v>OK</v>
      </c>
      <c r="BW1804" s="361" t="str">
        <f>IF(N1804&lt;=VLOOKUP($C1804,Projections2[[#All],[ISOCode]:[Total 2024 Colombian Returnees]],'Population Projection V2'!$K$167,FALSE),"OK", "Review")</f>
        <v>OK</v>
      </c>
      <c r="BX1804" s="361" t="str">
        <f>IF(O1804&lt;=VLOOKUP($C1804,Projections2[[#All],[ISOCode]:[Total 2024 Colombian Returnees]],'Population Projection V2'!$L$167,FALSE),"OK", "Review")</f>
        <v>OK</v>
      </c>
      <c r="BY1804" s="361" t="str">
        <f>IF(P1804&lt;=VLOOKUP($C1804,Projections2[[#All],[ISOCode]:[Total 2024 Colombian Returnees]],'Population Projection V2'!$M$167,FALSE),"OK", "Review")</f>
        <v>OK</v>
      </c>
      <c r="BZ1804" s="361" t="str">
        <f>IF(Q1804&lt;=VLOOKUP($C1804,Projections2[[#All],[ISOCode]:[Total 2024 Colombian Returnees]],'Population Projection V2'!$N$167,FALSE),"OK", "Review")</f>
        <v>OK</v>
      </c>
      <c r="CA1804" s="361" t="str">
        <f>IF(T1804&lt;=VLOOKUP($C1804,Projections2[[#All],[ISOCode]:[Total 2024 Colombian Returnees]],'Population Projection V2'!$O$167,FALSE),"OK", "Review")</f>
        <v>OK</v>
      </c>
      <c r="CB1804" s="361" t="str">
        <f>IF(U1804&lt;=VLOOKUP($C1804,Projections2[[#All],[ISOCode]:[Total 2024 Colombian Returnees]],'Population Projection V2'!$P$167,FALSE),"OK", "Review")</f>
        <v>OK</v>
      </c>
      <c r="CC1804" s="361" t="str">
        <f>IF(V1804&lt;=VLOOKUP($C1804,Projections2[[#All],[ISOCode]:[Total 2024 Colombian Returnees]],'Population Projection V2'!$Q$167,FALSE),"OK", "Review")</f>
        <v>OK</v>
      </c>
      <c r="CD1804" s="361" t="str">
        <f>IF(W1804&lt;=VLOOKUP($C1804,Projections2[[#All],[ISOCode]:[Total 2024 Colombian Returnees]],'Population Projection V2'!$R$167,FALSE),"OK", "Review")</f>
        <v>OK</v>
      </c>
      <c r="CE1804" s="361" t="str">
        <f>IF(X1804&lt;=VLOOKUP($C1804,Projections2[[#All],[ISOCode]:[Total 2024 Colombian Returnees]],'Population Projection V2'!$S$167,FALSE),"OK", "Review")</f>
        <v>OK</v>
      </c>
      <c r="CF1804" s="361" t="str">
        <f>IF(AA1804&lt;=VLOOKUP($C1804,Projections2[[#All],[ISOCode]:[Total 2024 Colombian Returnees]],'Population Projection V2'!$T$167,FALSE),"OK", "Review")</f>
        <v>OK</v>
      </c>
      <c r="CG1804" s="361" t="str">
        <f>IF(AB1804&lt;=VLOOKUP($C1804,Projections2[[#All],[ISOCode]:[Total 2024 Colombian Returnees]],'Population Projection V2'!$U$167,FALSE),"OK", "Review")</f>
        <v>OK</v>
      </c>
      <c r="CH1804" s="361" t="str">
        <f>IF(AC1804&lt;=VLOOKUP($C1804,Projections2[[#All],[ISOCode]:[Total 2024 Colombian Returnees]],'Population Projection V2'!$V$167,FALSE),"OK", "Review")</f>
        <v>OK</v>
      </c>
      <c r="CI1804" s="361" t="str">
        <f>IF(AD1804&lt;=VLOOKUP($C1804,Projections2[[#All],[ISOCode]:[Total 2024 Colombian Returnees]],'Population Projection V2'!$W$167,FALSE),"OK", "Review")</f>
        <v>OK</v>
      </c>
      <c r="CJ1804" s="361" t="str">
        <f>IF(AE1804&lt;=VLOOKUP($C1804,Projections2[[#All],[ISOCode]:[Total 2024 Colombian Returnees]],'Population Projection V2'!$X$167,FALSE),"OK", "Review")</f>
        <v>OK</v>
      </c>
      <c r="CK1804" s="361" t="str">
        <f>IF(AH1804&lt;=VLOOKUP($C1804,Projections2[[#All],[ISOCode]:[Total 2024 Colombian Returnees]],'Population Projection V2'!$Y$167,FALSE),"OK", "Review")</f>
        <v>OK</v>
      </c>
      <c r="CL1804" s="361" t="str">
        <f>IF(AI1804&lt;=VLOOKUP($C1804,Projections2[[#All],[ISOCode]:[Total 2024 Colombian Returnees]],'Population Projection V2'!$Z$167,FALSE),"OK", "Review")</f>
        <v>OK</v>
      </c>
      <c r="CM1804" s="361" t="str">
        <f>IF(AJ1804&lt;=VLOOKUP($C1804,Projections2[[#All],[ISOCode]:[Total 2024 Colombian Returnees]],'Population Projection V2'!$AA$167,FALSE),"OK", "Review")</f>
        <v>OK</v>
      </c>
      <c r="CN1804" s="361" t="str">
        <f>IF(AK1804&lt;=VLOOKUP($C1804,Projections2[[#All],[ISOCode]:[Total 2024 Colombian Returnees]],'Population Projection V2'!$AB$167,FALSE),"OK", "Review")</f>
        <v>OK</v>
      </c>
      <c r="CO1804" s="361" t="str">
        <f>IF(AL1804&lt;=VLOOKUP($C1804,Projections2[[#All],[ISOCode]:[Total 2024 Colombian Returnees]],'Population Projection V2'!$AC$167,FALSE),"OK", "Review")</f>
        <v>OK</v>
      </c>
      <c r="CP1804" s="361" t="str">
        <f>IF(AO1804&lt;=VLOOKUP($C1804,Projections2[[#All],[ISOCode]:[Total 2024 Colombian Returnees]],'Population Projection V2'!$AD$167,FALSE),"OK", "Review")</f>
        <v>OK</v>
      </c>
      <c r="CQ1804" s="361" t="str">
        <f>IF(AP1804&lt;=VLOOKUP($C1804,Projections2[[#All],[ISOCode]:[Total 2024 Colombian Returnees]],'Population Projection V2'!$AE$167,FALSE),"OK", "Review")</f>
        <v>OK</v>
      </c>
      <c r="CR1804" s="361" t="str">
        <f>IF(AQ1804&lt;=VLOOKUP($C1804,Projections2[[#All],[ISOCode]:[Total 2024 Colombian Returnees]],'Population Projection V2'!$AF$167,FALSE),"OK", "Review")</f>
        <v>OK</v>
      </c>
      <c r="CS1804" s="361" t="str">
        <f>IF(AR1804&lt;=VLOOKUP($C1804,Projections2[[#All],[ISOCode]:[Total 2024 Colombian Returnees]],'Population Projection V2'!$AG$167,FALSE),"OK", "Review")</f>
        <v>OK</v>
      </c>
      <c r="CT1804" s="361" t="str">
        <f>IF(AS1804&lt;=VLOOKUP($C1804,Projections2[[#All],[ISOCode]:[Total 2024 Colombian Returnees]],'Population Projection V2'!$AH$167,FALSE),"OK", "Review")</f>
        <v>OK</v>
      </c>
      <c r="CU1804" s="361" t="str">
        <f>IF(AV1804&lt;=VLOOKUP($C1804,Projections2[[#All],[ISOCode]:[Total 2024 Colombian Returnees]],'Population Projection V2'!$AI$167,FALSE),"OK", "Review")</f>
        <v>OK</v>
      </c>
      <c r="CV1804" s="361" t="str">
        <f>IF(AW1804&lt;=VLOOKUP($C1804,Projections2[[#All],[ISOCode]:[Total 2024 Colombian Returnees]],'Population Projection V2'!$AJ$167,FALSE),"OK", "Review")</f>
        <v>OK</v>
      </c>
      <c r="CW1804" s="361" t="str">
        <f>IF(AX1804&lt;=VLOOKUP($C1804,Projections2[[#All],[ISOCode]:[Total 2024 Colombian Returnees]],'Population Projection V2'!$AK$167,FALSE),"OK", "Review")</f>
        <v>OK</v>
      </c>
      <c r="CX1804" s="361" t="str">
        <f>IF(AY1804&lt;=VLOOKUP($C1804,Projections2[[#All],[ISOCode]:[Total 2024 Colombian Returnees]],'Population Projection V2'!$AL$167,FALSE),"OK", "Review")</f>
        <v>OK</v>
      </c>
      <c r="CY1804" s="362" t="str">
        <f>IF(AZ1804&lt;=VLOOKUP($C1804,Projections2[[#All],[ISOCode]:[Total 2024 Colombian Returnees]],'Population Projection V2'!$AM$167,FALSE),"OK", "Review")</f>
        <v>OK</v>
      </c>
    </row>
    <row r="1805" spans="1:103" x14ac:dyDescent="0.25">
      <c r="A1805" s="237" t="s">
        <v>111</v>
      </c>
      <c r="B1805" s="238" t="s">
        <v>65</v>
      </c>
      <c r="C1805" s="238" t="s">
        <v>337</v>
      </c>
      <c r="D1805" s="239" t="s">
        <v>3</v>
      </c>
      <c r="E1805" s="238" t="s">
        <v>420</v>
      </c>
      <c r="F1805" s="333">
        <f t="shared" si="699"/>
        <v>0</v>
      </c>
      <c r="G1805" s="333">
        <f t="shared" si="700"/>
        <v>0</v>
      </c>
      <c r="H1805" s="333">
        <f t="shared" si="701"/>
        <v>0</v>
      </c>
      <c r="I1805" s="333">
        <f t="shared" si="702"/>
        <v>0</v>
      </c>
      <c r="J1805" s="333">
        <f t="shared" si="698"/>
        <v>0</v>
      </c>
      <c r="K1805" s="333">
        <f>VLOOKUP($C1805,Projections2[[#All],[ISOCode]:[Total 2024 Colombian Returnees]],7,0)</f>
        <v>0</v>
      </c>
      <c r="L1805" s="318"/>
      <c r="M1805" s="320"/>
      <c r="N1805" s="320"/>
      <c r="O1805" s="320"/>
      <c r="P1805" s="320"/>
      <c r="Q1805" s="320"/>
      <c r="R1805" s="224">
        <f>VLOOKUP($C1805,Projections2[[#All],[ISOCode]:[Total 2024 Colombian Returnees]],12,0)</f>
        <v>0</v>
      </c>
      <c r="S1805" s="321"/>
      <c r="T1805" s="323"/>
      <c r="U1805" s="323"/>
      <c r="V1805" s="323"/>
      <c r="W1805" s="323"/>
      <c r="X1805" s="323"/>
      <c r="Y1805" s="323">
        <f>VLOOKUP($C1805,Projections2[[#All],[ISOCode]:[Total 2024 Colombian Returnees]],17,0)</f>
        <v>0</v>
      </c>
      <c r="Z1805" s="324"/>
      <c r="AA1805" s="325"/>
      <c r="AB1805" s="325"/>
      <c r="AC1805" s="325"/>
      <c r="AD1805" s="325"/>
      <c r="AE1805" s="325"/>
      <c r="AF1805" s="325">
        <f>VLOOKUP($C1805,Projections2[[#All],[ISOCode]:[Total 2024 Colombian Returnees]],22,0)</f>
        <v>0</v>
      </c>
      <c r="AG1805" s="326"/>
      <c r="AH1805" s="328"/>
      <c r="AI1805" s="328"/>
      <c r="AJ1805" s="328"/>
      <c r="AK1805" s="328"/>
      <c r="AL1805" s="328"/>
      <c r="AM1805" s="230">
        <f>VLOOKUP($C1805,Projections2[[#All],[ISOCode]:[Total 2024 Colombian Returnees]],27,0)</f>
        <v>0</v>
      </c>
      <c r="AN1805" s="329"/>
      <c r="AO1805" s="330"/>
      <c r="AP1805" s="330"/>
      <c r="AQ1805" s="330"/>
      <c r="AR1805" s="330"/>
      <c r="AS1805" s="330"/>
      <c r="AT1805" s="330">
        <f>VLOOKUP($C1805,Projections2[[#All],[ISOCode]:[Total 2024 Colombian Returnees]],32,0)</f>
        <v>0</v>
      </c>
      <c r="AU1805" s="326"/>
      <c r="AV1805" s="325"/>
      <c r="AW1805" s="325"/>
      <c r="AX1805" s="325"/>
      <c r="AY1805" s="325"/>
      <c r="AZ1805" s="325"/>
      <c r="BA1805" s="325">
        <f>VLOOKUP($C1805,Projections2[[#All],[ISOCode]:[Total 2024 Colombian Returnees]],37,0)</f>
        <v>0</v>
      </c>
      <c r="BB1805" s="331"/>
      <c r="BC1805" s="360" t="str">
        <f t="shared" si="675"/>
        <v>Ok</v>
      </c>
      <c r="BD1805" s="361" t="str">
        <f t="shared" si="676"/>
        <v>Ok</v>
      </c>
      <c r="BE1805" s="361" t="str">
        <f t="shared" si="677"/>
        <v>Ok</v>
      </c>
      <c r="BF1805" s="361" t="str">
        <f t="shared" si="678"/>
        <v>Ok</v>
      </c>
      <c r="BG1805" s="362" t="str">
        <f t="shared" si="679"/>
        <v>Ok</v>
      </c>
      <c r="BH1805" s="360" t="str">
        <f t="shared" si="680"/>
        <v>Ok</v>
      </c>
      <c r="BI1805" s="361" t="str">
        <f t="shared" si="681"/>
        <v>Ok</v>
      </c>
      <c r="BJ1805" s="361" t="str">
        <f t="shared" si="682"/>
        <v>Ok</v>
      </c>
      <c r="BK1805" s="361" t="str">
        <f t="shared" si="683"/>
        <v>Ok</v>
      </c>
      <c r="BL1805" s="361" t="str">
        <f t="shared" si="684"/>
        <v>Ok</v>
      </c>
      <c r="BM1805" s="361" t="str">
        <f t="shared" si="685"/>
        <v>Ok</v>
      </c>
      <c r="BN1805" s="362" t="str">
        <f t="shared" si="686"/>
        <v>Ok</v>
      </c>
      <c r="BO1805" s="360" t="str">
        <f t="shared" si="687"/>
        <v>No Pop.</v>
      </c>
      <c r="BP1805" s="361" t="str">
        <f t="shared" si="688"/>
        <v>No Pop.</v>
      </c>
      <c r="BQ1805" s="361" t="str">
        <f t="shared" si="689"/>
        <v>No Pop.</v>
      </c>
      <c r="BR1805" s="361" t="str">
        <f t="shared" si="690"/>
        <v>No Pop.</v>
      </c>
      <c r="BS1805" s="361" t="str">
        <f t="shared" si="691"/>
        <v>No Pop.</v>
      </c>
      <c r="BT1805" s="361" t="str">
        <f t="shared" si="692"/>
        <v>No Pop.</v>
      </c>
      <c r="BU1805" s="362" t="str">
        <f t="shared" si="693"/>
        <v>No Pop.</v>
      </c>
      <c r="BV1805" s="360" t="str">
        <f>IF(M1805&lt;=VLOOKUP($C1805,Projections2[[#All],[ISOCode]:[Total 2024 Colombian Returnees]],'Population Projection V2'!$J$167,FALSE),"OK", "Review")</f>
        <v>OK</v>
      </c>
      <c r="BW1805" s="361" t="str">
        <f>IF(N1805&lt;=VLOOKUP($C1805,Projections2[[#All],[ISOCode]:[Total 2024 Colombian Returnees]],'Population Projection V2'!$K$167,FALSE),"OK", "Review")</f>
        <v>OK</v>
      </c>
      <c r="BX1805" s="361" t="str">
        <f>IF(O1805&lt;=VLOOKUP($C1805,Projections2[[#All],[ISOCode]:[Total 2024 Colombian Returnees]],'Population Projection V2'!$L$167,FALSE),"OK", "Review")</f>
        <v>OK</v>
      </c>
      <c r="BY1805" s="361" t="str">
        <f>IF(P1805&lt;=VLOOKUP($C1805,Projections2[[#All],[ISOCode]:[Total 2024 Colombian Returnees]],'Population Projection V2'!$M$167,FALSE),"OK", "Review")</f>
        <v>OK</v>
      </c>
      <c r="BZ1805" s="361" t="str">
        <f>IF(Q1805&lt;=VLOOKUP($C1805,Projections2[[#All],[ISOCode]:[Total 2024 Colombian Returnees]],'Population Projection V2'!$N$167,FALSE),"OK", "Review")</f>
        <v>OK</v>
      </c>
      <c r="CA1805" s="361" t="str">
        <f>IF(T1805&lt;=VLOOKUP($C1805,Projections2[[#All],[ISOCode]:[Total 2024 Colombian Returnees]],'Population Projection V2'!$O$167,FALSE),"OK", "Review")</f>
        <v>OK</v>
      </c>
      <c r="CB1805" s="361" t="str">
        <f>IF(U1805&lt;=VLOOKUP($C1805,Projections2[[#All],[ISOCode]:[Total 2024 Colombian Returnees]],'Population Projection V2'!$P$167,FALSE),"OK", "Review")</f>
        <v>OK</v>
      </c>
      <c r="CC1805" s="361" t="str">
        <f>IF(V1805&lt;=VLOOKUP($C1805,Projections2[[#All],[ISOCode]:[Total 2024 Colombian Returnees]],'Population Projection V2'!$Q$167,FALSE),"OK", "Review")</f>
        <v>OK</v>
      </c>
      <c r="CD1805" s="361" t="str">
        <f>IF(W1805&lt;=VLOOKUP($C1805,Projections2[[#All],[ISOCode]:[Total 2024 Colombian Returnees]],'Population Projection V2'!$R$167,FALSE),"OK", "Review")</f>
        <v>OK</v>
      </c>
      <c r="CE1805" s="361" t="str">
        <f>IF(X1805&lt;=VLOOKUP($C1805,Projections2[[#All],[ISOCode]:[Total 2024 Colombian Returnees]],'Population Projection V2'!$S$167,FALSE),"OK", "Review")</f>
        <v>OK</v>
      </c>
      <c r="CF1805" s="361" t="str">
        <f>IF(AA1805&lt;=VLOOKUP($C1805,Projections2[[#All],[ISOCode]:[Total 2024 Colombian Returnees]],'Population Projection V2'!$T$167,FALSE),"OK", "Review")</f>
        <v>OK</v>
      </c>
      <c r="CG1805" s="361" t="str">
        <f>IF(AB1805&lt;=VLOOKUP($C1805,Projections2[[#All],[ISOCode]:[Total 2024 Colombian Returnees]],'Population Projection V2'!$U$167,FALSE),"OK", "Review")</f>
        <v>OK</v>
      </c>
      <c r="CH1805" s="361" t="str">
        <f>IF(AC1805&lt;=VLOOKUP($C1805,Projections2[[#All],[ISOCode]:[Total 2024 Colombian Returnees]],'Population Projection V2'!$V$167,FALSE),"OK", "Review")</f>
        <v>OK</v>
      </c>
      <c r="CI1805" s="361" t="str">
        <f>IF(AD1805&lt;=VLOOKUP($C1805,Projections2[[#All],[ISOCode]:[Total 2024 Colombian Returnees]],'Population Projection V2'!$W$167,FALSE),"OK", "Review")</f>
        <v>OK</v>
      </c>
      <c r="CJ1805" s="361" t="str">
        <f>IF(AE1805&lt;=VLOOKUP($C1805,Projections2[[#All],[ISOCode]:[Total 2024 Colombian Returnees]],'Population Projection V2'!$X$167,FALSE),"OK", "Review")</f>
        <v>OK</v>
      </c>
      <c r="CK1805" s="361" t="str">
        <f>IF(AH1805&lt;=VLOOKUP($C1805,Projections2[[#All],[ISOCode]:[Total 2024 Colombian Returnees]],'Population Projection V2'!$Y$167,FALSE),"OK", "Review")</f>
        <v>OK</v>
      </c>
      <c r="CL1805" s="361" t="str">
        <f>IF(AI1805&lt;=VLOOKUP($C1805,Projections2[[#All],[ISOCode]:[Total 2024 Colombian Returnees]],'Population Projection V2'!$Z$167,FALSE),"OK", "Review")</f>
        <v>OK</v>
      </c>
      <c r="CM1805" s="361" t="str">
        <f>IF(AJ1805&lt;=VLOOKUP($C1805,Projections2[[#All],[ISOCode]:[Total 2024 Colombian Returnees]],'Population Projection V2'!$AA$167,FALSE),"OK", "Review")</f>
        <v>OK</v>
      </c>
      <c r="CN1805" s="361" t="str">
        <f>IF(AK1805&lt;=VLOOKUP($C1805,Projections2[[#All],[ISOCode]:[Total 2024 Colombian Returnees]],'Population Projection V2'!$AB$167,FALSE),"OK", "Review")</f>
        <v>OK</v>
      </c>
      <c r="CO1805" s="361" t="str">
        <f>IF(AL1805&lt;=VLOOKUP($C1805,Projections2[[#All],[ISOCode]:[Total 2024 Colombian Returnees]],'Population Projection V2'!$AC$167,FALSE),"OK", "Review")</f>
        <v>OK</v>
      </c>
      <c r="CP1805" s="361" t="str">
        <f>IF(AO1805&lt;=VLOOKUP($C1805,Projections2[[#All],[ISOCode]:[Total 2024 Colombian Returnees]],'Population Projection V2'!$AD$167,FALSE),"OK", "Review")</f>
        <v>OK</v>
      </c>
      <c r="CQ1805" s="361" t="str">
        <f>IF(AP1805&lt;=VLOOKUP($C1805,Projections2[[#All],[ISOCode]:[Total 2024 Colombian Returnees]],'Population Projection V2'!$AE$167,FALSE),"OK", "Review")</f>
        <v>OK</v>
      </c>
      <c r="CR1805" s="361" t="str">
        <f>IF(AQ1805&lt;=VLOOKUP($C1805,Projections2[[#All],[ISOCode]:[Total 2024 Colombian Returnees]],'Population Projection V2'!$AF$167,FALSE),"OK", "Review")</f>
        <v>OK</v>
      </c>
      <c r="CS1805" s="361" t="str">
        <f>IF(AR1805&lt;=VLOOKUP($C1805,Projections2[[#All],[ISOCode]:[Total 2024 Colombian Returnees]],'Population Projection V2'!$AG$167,FALSE),"OK", "Review")</f>
        <v>OK</v>
      </c>
      <c r="CT1805" s="361" t="str">
        <f>IF(AS1805&lt;=VLOOKUP($C1805,Projections2[[#All],[ISOCode]:[Total 2024 Colombian Returnees]],'Population Projection V2'!$AH$167,FALSE),"OK", "Review")</f>
        <v>OK</v>
      </c>
      <c r="CU1805" s="361" t="str">
        <f>IF(AV1805&lt;=VLOOKUP($C1805,Projections2[[#All],[ISOCode]:[Total 2024 Colombian Returnees]],'Population Projection V2'!$AI$167,FALSE),"OK", "Review")</f>
        <v>OK</v>
      </c>
      <c r="CV1805" s="361" t="str">
        <f>IF(AW1805&lt;=VLOOKUP($C1805,Projections2[[#All],[ISOCode]:[Total 2024 Colombian Returnees]],'Population Projection V2'!$AJ$167,FALSE),"OK", "Review")</f>
        <v>OK</v>
      </c>
      <c r="CW1805" s="361" t="str">
        <f>IF(AX1805&lt;=VLOOKUP($C1805,Projections2[[#All],[ISOCode]:[Total 2024 Colombian Returnees]],'Population Projection V2'!$AK$167,FALSE),"OK", "Review")</f>
        <v>OK</v>
      </c>
      <c r="CX1805" s="361" t="str">
        <f>IF(AY1805&lt;=VLOOKUP($C1805,Projections2[[#All],[ISOCode]:[Total 2024 Colombian Returnees]],'Population Projection V2'!$AL$167,FALSE),"OK", "Review")</f>
        <v>OK</v>
      </c>
      <c r="CY1805" s="362" t="str">
        <f>IF(AZ1805&lt;=VLOOKUP($C1805,Projections2[[#All],[ISOCode]:[Total 2024 Colombian Returnees]],'Population Projection V2'!$AM$167,FALSE),"OK", "Review")</f>
        <v>OK</v>
      </c>
    </row>
    <row r="1806" spans="1:103" x14ac:dyDescent="0.25">
      <c r="A1806" s="314" t="s">
        <v>111</v>
      </c>
      <c r="B1806" s="315" t="s">
        <v>65</v>
      </c>
      <c r="C1806" s="315" t="s">
        <v>331</v>
      </c>
      <c r="D1806" s="315" t="s">
        <v>129</v>
      </c>
      <c r="E1806" s="315" t="s">
        <v>422</v>
      </c>
      <c r="F1806" s="316">
        <f t="shared" si="699"/>
        <v>0</v>
      </c>
      <c r="G1806" s="316">
        <f t="shared" si="700"/>
        <v>0</v>
      </c>
      <c r="H1806" s="316">
        <f t="shared" si="701"/>
        <v>0</v>
      </c>
      <c r="I1806" s="316">
        <f t="shared" si="702"/>
        <v>0</v>
      </c>
      <c r="J1806" s="317">
        <f t="shared" si="698"/>
        <v>0</v>
      </c>
      <c r="K1806" s="317">
        <f>VLOOKUP($C1806,Projections2[[#All],[ISOCode]:[Total 2024 Colombian Returnees]],7,0)</f>
        <v>0</v>
      </c>
      <c r="L1806" s="318"/>
      <c r="M1806" s="319"/>
      <c r="N1806" s="319"/>
      <c r="O1806" s="319"/>
      <c r="P1806" s="319"/>
      <c r="Q1806" s="320"/>
      <c r="R1806" s="224">
        <f>VLOOKUP($C1806,Projections2[[#All],[ISOCode]:[Total 2024 Colombian Returnees]],12,0)</f>
        <v>0</v>
      </c>
      <c r="S1806" s="321"/>
      <c r="T1806" s="322"/>
      <c r="U1806" s="322"/>
      <c r="V1806" s="322"/>
      <c r="W1806" s="322"/>
      <c r="X1806" s="323"/>
      <c r="Y1806" s="323">
        <f>VLOOKUP($C1806,Projections2[[#All],[ISOCode]:[Total 2024 Colombian Returnees]],17,0)</f>
        <v>0</v>
      </c>
      <c r="Z1806" s="324"/>
      <c r="AA1806" s="325"/>
      <c r="AB1806" s="325"/>
      <c r="AC1806" s="325"/>
      <c r="AD1806" s="325"/>
      <c r="AE1806" s="325"/>
      <c r="AF1806" s="325">
        <f>VLOOKUP($C1806,Projections2[[#All],[ISOCode]:[Total 2024 Colombian Returnees]],22,0)</f>
        <v>0</v>
      </c>
      <c r="AG1806" s="326"/>
      <c r="AH1806" s="327"/>
      <c r="AI1806" s="327"/>
      <c r="AJ1806" s="327"/>
      <c r="AK1806" s="327"/>
      <c r="AL1806" s="328"/>
      <c r="AM1806" s="230">
        <f>VLOOKUP($C1806,Projections2[[#All],[ISOCode]:[Total 2024 Colombian Returnees]],27,0)</f>
        <v>0</v>
      </c>
      <c r="AN1806" s="329"/>
      <c r="AO1806" s="330"/>
      <c r="AP1806" s="330"/>
      <c r="AQ1806" s="330"/>
      <c r="AR1806" s="330"/>
      <c r="AS1806" s="330"/>
      <c r="AT1806" s="330">
        <f>VLOOKUP($C1806,Projections2[[#All],[ISOCode]:[Total 2024 Colombian Returnees]],32,0)</f>
        <v>0</v>
      </c>
      <c r="AU1806" s="326"/>
      <c r="AV1806" s="325"/>
      <c r="AW1806" s="325"/>
      <c r="AX1806" s="325"/>
      <c r="AY1806" s="325"/>
      <c r="AZ1806" s="325"/>
      <c r="BA1806" s="325">
        <f>VLOOKUP($C1806,Projections2[[#All],[ISOCode]:[Total 2024 Colombian Returnees]],37,0)</f>
        <v>0</v>
      </c>
      <c r="BB1806" s="331"/>
      <c r="BC1806" s="360" t="str">
        <f t="shared" si="675"/>
        <v>Ok</v>
      </c>
      <c r="BD1806" s="361" t="str">
        <f t="shared" si="676"/>
        <v>Ok</v>
      </c>
      <c r="BE1806" s="361" t="str">
        <f t="shared" si="677"/>
        <v>Ok</v>
      </c>
      <c r="BF1806" s="361" t="str">
        <f t="shared" si="678"/>
        <v>Ok</v>
      </c>
      <c r="BG1806" s="362" t="str">
        <f t="shared" si="679"/>
        <v>Ok</v>
      </c>
      <c r="BH1806" s="360" t="str">
        <f t="shared" si="680"/>
        <v>Ok</v>
      </c>
      <c r="BI1806" s="361" t="str">
        <f t="shared" si="681"/>
        <v>Ok</v>
      </c>
      <c r="BJ1806" s="361" t="str">
        <f t="shared" si="682"/>
        <v>Ok</v>
      </c>
      <c r="BK1806" s="361" t="str">
        <f t="shared" si="683"/>
        <v>Ok</v>
      </c>
      <c r="BL1806" s="361" t="str">
        <f t="shared" si="684"/>
        <v>Ok</v>
      </c>
      <c r="BM1806" s="361" t="str">
        <f t="shared" si="685"/>
        <v>Ok</v>
      </c>
      <c r="BN1806" s="362" t="str">
        <f t="shared" si="686"/>
        <v>Ok</v>
      </c>
      <c r="BO1806" s="360" t="str">
        <f t="shared" si="687"/>
        <v>No Pop.</v>
      </c>
      <c r="BP1806" s="361" t="str">
        <f t="shared" si="688"/>
        <v>No Pop.</v>
      </c>
      <c r="BQ1806" s="361" t="str">
        <f t="shared" si="689"/>
        <v>No Pop.</v>
      </c>
      <c r="BR1806" s="361" t="str">
        <f t="shared" si="690"/>
        <v>No Pop.</v>
      </c>
      <c r="BS1806" s="361" t="str">
        <f t="shared" si="691"/>
        <v>No Pop.</v>
      </c>
      <c r="BT1806" s="361" t="str">
        <f t="shared" si="692"/>
        <v>No Pop.</v>
      </c>
      <c r="BU1806" s="362" t="str">
        <f t="shared" si="693"/>
        <v>No Pop.</v>
      </c>
      <c r="BV1806" s="360" t="str">
        <f>IF(M1806&lt;=VLOOKUP($C1806,Projections2[[#All],[ISOCode]:[Total 2024 Colombian Returnees]],'Population Projection V2'!$J$167,FALSE),"OK", "Review")</f>
        <v>OK</v>
      </c>
      <c r="BW1806" s="361" t="str">
        <f>IF(N1806&lt;=VLOOKUP($C1806,Projections2[[#All],[ISOCode]:[Total 2024 Colombian Returnees]],'Population Projection V2'!$K$167,FALSE),"OK", "Review")</f>
        <v>OK</v>
      </c>
      <c r="BX1806" s="361" t="str">
        <f>IF(O1806&lt;=VLOOKUP($C1806,Projections2[[#All],[ISOCode]:[Total 2024 Colombian Returnees]],'Population Projection V2'!$L$167,FALSE),"OK", "Review")</f>
        <v>OK</v>
      </c>
      <c r="BY1806" s="361" t="str">
        <f>IF(P1806&lt;=VLOOKUP($C1806,Projections2[[#All],[ISOCode]:[Total 2024 Colombian Returnees]],'Population Projection V2'!$M$167,FALSE),"OK", "Review")</f>
        <v>OK</v>
      </c>
      <c r="BZ1806" s="361" t="str">
        <f>IF(Q1806&lt;=VLOOKUP($C1806,Projections2[[#All],[ISOCode]:[Total 2024 Colombian Returnees]],'Population Projection V2'!$N$167,FALSE),"OK", "Review")</f>
        <v>OK</v>
      </c>
      <c r="CA1806" s="361" t="str">
        <f>IF(T1806&lt;=VLOOKUP($C1806,Projections2[[#All],[ISOCode]:[Total 2024 Colombian Returnees]],'Population Projection V2'!$O$167,FALSE),"OK", "Review")</f>
        <v>OK</v>
      </c>
      <c r="CB1806" s="361" t="str">
        <f>IF(U1806&lt;=VLOOKUP($C1806,Projections2[[#All],[ISOCode]:[Total 2024 Colombian Returnees]],'Population Projection V2'!$P$167,FALSE),"OK", "Review")</f>
        <v>OK</v>
      </c>
      <c r="CC1806" s="361" t="str">
        <f>IF(V1806&lt;=VLOOKUP($C1806,Projections2[[#All],[ISOCode]:[Total 2024 Colombian Returnees]],'Population Projection V2'!$Q$167,FALSE),"OK", "Review")</f>
        <v>OK</v>
      </c>
      <c r="CD1806" s="361" t="str">
        <f>IF(W1806&lt;=VLOOKUP($C1806,Projections2[[#All],[ISOCode]:[Total 2024 Colombian Returnees]],'Population Projection V2'!$R$167,FALSE),"OK", "Review")</f>
        <v>OK</v>
      </c>
      <c r="CE1806" s="361" t="str">
        <f>IF(X1806&lt;=VLOOKUP($C1806,Projections2[[#All],[ISOCode]:[Total 2024 Colombian Returnees]],'Population Projection V2'!$S$167,FALSE),"OK", "Review")</f>
        <v>OK</v>
      </c>
      <c r="CF1806" s="361" t="str">
        <f>IF(AA1806&lt;=VLOOKUP($C1806,Projections2[[#All],[ISOCode]:[Total 2024 Colombian Returnees]],'Population Projection V2'!$T$167,FALSE),"OK", "Review")</f>
        <v>OK</v>
      </c>
      <c r="CG1806" s="361" t="str">
        <f>IF(AB1806&lt;=VLOOKUP($C1806,Projections2[[#All],[ISOCode]:[Total 2024 Colombian Returnees]],'Population Projection V2'!$U$167,FALSE),"OK", "Review")</f>
        <v>OK</v>
      </c>
      <c r="CH1806" s="361" t="str">
        <f>IF(AC1806&lt;=VLOOKUP($C1806,Projections2[[#All],[ISOCode]:[Total 2024 Colombian Returnees]],'Population Projection V2'!$V$167,FALSE),"OK", "Review")</f>
        <v>OK</v>
      </c>
      <c r="CI1806" s="361" t="str">
        <f>IF(AD1806&lt;=VLOOKUP($C1806,Projections2[[#All],[ISOCode]:[Total 2024 Colombian Returnees]],'Population Projection V2'!$W$167,FALSE),"OK", "Review")</f>
        <v>OK</v>
      </c>
      <c r="CJ1806" s="361" t="str">
        <f>IF(AE1806&lt;=VLOOKUP($C1806,Projections2[[#All],[ISOCode]:[Total 2024 Colombian Returnees]],'Population Projection V2'!$X$167,FALSE),"OK", "Review")</f>
        <v>OK</v>
      </c>
      <c r="CK1806" s="361" t="str">
        <f>IF(AH1806&lt;=VLOOKUP($C1806,Projections2[[#All],[ISOCode]:[Total 2024 Colombian Returnees]],'Population Projection V2'!$Y$167,FALSE),"OK", "Review")</f>
        <v>OK</v>
      </c>
      <c r="CL1806" s="361" t="str">
        <f>IF(AI1806&lt;=VLOOKUP($C1806,Projections2[[#All],[ISOCode]:[Total 2024 Colombian Returnees]],'Population Projection V2'!$Z$167,FALSE),"OK", "Review")</f>
        <v>OK</v>
      </c>
      <c r="CM1806" s="361" t="str">
        <f>IF(AJ1806&lt;=VLOOKUP($C1806,Projections2[[#All],[ISOCode]:[Total 2024 Colombian Returnees]],'Population Projection V2'!$AA$167,FALSE),"OK", "Review")</f>
        <v>OK</v>
      </c>
      <c r="CN1806" s="361" t="str">
        <f>IF(AK1806&lt;=VLOOKUP($C1806,Projections2[[#All],[ISOCode]:[Total 2024 Colombian Returnees]],'Population Projection V2'!$AB$167,FALSE),"OK", "Review")</f>
        <v>OK</v>
      </c>
      <c r="CO1806" s="361" t="str">
        <f>IF(AL1806&lt;=VLOOKUP($C1806,Projections2[[#All],[ISOCode]:[Total 2024 Colombian Returnees]],'Population Projection V2'!$AC$167,FALSE),"OK", "Review")</f>
        <v>OK</v>
      </c>
      <c r="CP1806" s="361" t="str">
        <f>IF(AO1806&lt;=VLOOKUP($C1806,Projections2[[#All],[ISOCode]:[Total 2024 Colombian Returnees]],'Population Projection V2'!$AD$167,FALSE),"OK", "Review")</f>
        <v>OK</v>
      </c>
      <c r="CQ1806" s="361" t="str">
        <f>IF(AP1806&lt;=VLOOKUP($C1806,Projections2[[#All],[ISOCode]:[Total 2024 Colombian Returnees]],'Population Projection V2'!$AE$167,FALSE),"OK", "Review")</f>
        <v>OK</v>
      </c>
      <c r="CR1806" s="361" t="str">
        <f>IF(AQ1806&lt;=VLOOKUP($C1806,Projections2[[#All],[ISOCode]:[Total 2024 Colombian Returnees]],'Population Projection V2'!$AF$167,FALSE),"OK", "Review")</f>
        <v>OK</v>
      </c>
      <c r="CS1806" s="361" t="str">
        <f>IF(AR1806&lt;=VLOOKUP($C1806,Projections2[[#All],[ISOCode]:[Total 2024 Colombian Returnees]],'Population Projection V2'!$AG$167,FALSE),"OK", "Review")</f>
        <v>OK</v>
      </c>
      <c r="CT1806" s="361" t="str">
        <f>IF(AS1806&lt;=VLOOKUP($C1806,Projections2[[#All],[ISOCode]:[Total 2024 Colombian Returnees]],'Population Projection V2'!$AH$167,FALSE),"OK", "Review")</f>
        <v>OK</v>
      </c>
      <c r="CU1806" s="361" t="str">
        <f>IF(AV1806&lt;=VLOOKUP($C1806,Projections2[[#All],[ISOCode]:[Total 2024 Colombian Returnees]],'Population Projection V2'!$AI$167,FALSE),"OK", "Review")</f>
        <v>OK</v>
      </c>
      <c r="CV1806" s="361" t="str">
        <f>IF(AW1806&lt;=VLOOKUP($C1806,Projections2[[#All],[ISOCode]:[Total 2024 Colombian Returnees]],'Population Projection V2'!$AJ$167,FALSE),"OK", "Review")</f>
        <v>OK</v>
      </c>
      <c r="CW1806" s="361" t="str">
        <f>IF(AX1806&lt;=VLOOKUP($C1806,Projections2[[#All],[ISOCode]:[Total 2024 Colombian Returnees]],'Population Projection V2'!$AK$167,FALSE),"OK", "Review")</f>
        <v>OK</v>
      </c>
      <c r="CX1806" s="361" t="str">
        <f>IF(AY1806&lt;=VLOOKUP($C1806,Projections2[[#All],[ISOCode]:[Total 2024 Colombian Returnees]],'Population Projection V2'!$AL$167,FALSE),"OK", "Review")</f>
        <v>OK</v>
      </c>
      <c r="CY1806" s="362" t="str">
        <f>IF(AZ1806&lt;=VLOOKUP($C1806,Projections2[[#All],[ISOCode]:[Total 2024 Colombian Returnees]],'Population Projection V2'!$AM$167,FALSE),"OK", "Review")</f>
        <v>OK</v>
      </c>
    </row>
    <row r="1807" spans="1:103" x14ac:dyDescent="0.25">
      <c r="A1807" s="314" t="s">
        <v>111</v>
      </c>
      <c r="B1807" s="315" t="s">
        <v>65</v>
      </c>
      <c r="C1807" s="315" t="s">
        <v>332</v>
      </c>
      <c r="D1807" s="315" t="s">
        <v>464</v>
      </c>
      <c r="E1807" s="315" t="s">
        <v>422</v>
      </c>
      <c r="F1807" s="316">
        <f t="shared" si="699"/>
        <v>0</v>
      </c>
      <c r="G1807" s="316">
        <f t="shared" si="700"/>
        <v>0</v>
      </c>
      <c r="H1807" s="316">
        <f t="shared" si="701"/>
        <v>0</v>
      </c>
      <c r="I1807" s="316">
        <f t="shared" si="702"/>
        <v>0</v>
      </c>
      <c r="J1807" s="317">
        <f t="shared" si="698"/>
        <v>0</v>
      </c>
      <c r="K1807" s="317">
        <f>VLOOKUP($C1807,Projections2[[#All],[ISOCode]:[Total 2024 Colombian Returnees]],7,0)</f>
        <v>0</v>
      </c>
      <c r="L1807" s="318"/>
      <c r="M1807" s="319"/>
      <c r="N1807" s="319"/>
      <c r="O1807" s="319"/>
      <c r="P1807" s="319"/>
      <c r="Q1807" s="320"/>
      <c r="R1807" s="224">
        <f>VLOOKUP($C1807,Projections2[[#All],[ISOCode]:[Total 2024 Colombian Returnees]],12,0)</f>
        <v>0</v>
      </c>
      <c r="S1807" s="321"/>
      <c r="T1807" s="322"/>
      <c r="U1807" s="322"/>
      <c r="V1807" s="322"/>
      <c r="W1807" s="322"/>
      <c r="X1807" s="323"/>
      <c r="Y1807" s="323">
        <f>VLOOKUP($C1807,Projections2[[#All],[ISOCode]:[Total 2024 Colombian Returnees]],17,0)</f>
        <v>0</v>
      </c>
      <c r="Z1807" s="324"/>
      <c r="AA1807" s="325"/>
      <c r="AB1807" s="325"/>
      <c r="AC1807" s="325"/>
      <c r="AD1807" s="325"/>
      <c r="AE1807" s="325"/>
      <c r="AF1807" s="325">
        <f>VLOOKUP($C1807,Projections2[[#All],[ISOCode]:[Total 2024 Colombian Returnees]],22,0)</f>
        <v>0</v>
      </c>
      <c r="AG1807" s="326"/>
      <c r="AH1807" s="327"/>
      <c r="AI1807" s="327"/>
      <c r="AJ1807" s="327"/>
      <c r="AK1807" s="327"/>
      <c r="AL1807" s="328"/>
      <c r="AM1807" s="230">
        <f>VLOOKUP($C1807,Projections2[[#All],[ISOCode]:[Total 2024 Colombian Returnees]],27,0)</f>
        <v>0</v>
      </c>
      <c r="AN1807" s="329"/>
      <c r="AO1807" s="330"/>
      <c r="AP1807" s="330"/>
      <c r="AQ1807" s="330"/>
      <c r="AR1807" s="330"/>
      <c r="AS1807" s="330"/>
      <c r="AT1807" s="330">
        <f>VLOOKUP($C1807,Projections2[[#All],[ISOCode]:[Total 2024 Colombian Returnees]],32,0)</f>
        <v>0</v>
      </c>
      <c r="AU1807" s="326"/>
      <c r="AV1807" s="325"/>
      <c r="AW1807" s="325"/>
      <c r="AX1807" s="325"/>
      <c r="AY1807" s="325"/>
      <c r="AZ1807" s="325"/>
      <c r="BA1807" s="325">
        <f>VLOOKUP($C1807,Projections2[[#All],[ISOCode]:[Total 2024 Colombian Returnees]],37,0)</f>
        <v>0</v>
      </c>
      <c r="BB1807" s="331"/>
      <c r="BC1807" s="360" t="str">
        <f t="shared" si="675"/>
        <v>Ok</v>
      </c>
      <c r="BD1807" s="361" t="str">
        <f t="shared" si="676"/>
        <v>Ok</v>
      </c>
      <c r="BE1807" s="361" t="str">
        <f t="shared" si="677"/>
        <v>Ok</v>
      </c>
      <c r="BF1807" s="361" t="str">
        <f t="shared" si="678"/>
        <v>Ok</v>
      </c>
      <c r="BG1807" s="362" t="str">
        <f t="shared" si="679"/>
        <v>Ok</v>
      </c>
      <c r="BH1807" s="360" t="str">
        <f t="shared" si="680"/>
        <v>Ok</v>
      </c>
      <c r="BI1807" s="361" t="str">
        <f t="shared" si="681"/>
        <v>Ok</v>
      </c>
      <c r="BJ1807" s="361" t="str">
        <f t="shared" si="682"/>
        <v>Ok</v>
      </c>
      <c r="BK1807" s="361" t="str">
        <f t="shared" si="683"/>
        <v>Ok</v>
      </c>
      <c r="BL1807" s="361" t="str">
        <f t="shared" si="684"/>
        <v>Ok</v>
      </c>
      <c r="BM1807" s="361" t="str">
        <f t="shared" si="685"/>
        <v>Ok</v>
      </c>
      <c r="BN1807" s="362" t="str">
        <f t="shared" si="686"/>
        <v>Ok</v>
      </c>
      <c r="BO1807" s="360" t="str">
        <f t="shared" si="687"/>
        <v>No Pop.</v>
      </c>
      <c r="BP1807" s="361" t="str">
        <f t="shared" si="688"/>
        <v>No Pop.</v>
      </c>
      <c r="BQ1807" s="361" t="str">
        <f t="shared" si="689"/>
        <v>No Pop.</v>
      </c>
      <c r="BR1807" s="361" t="str">
        <f t="shared" si="690"/>
        <v>No Pop.</v>
      </c>
      <c r="BS1807" s="361" t="str">
        <f t="shared" si="691"/>
        <v>No Pop.</v>
      </c>
      <c r="BT1807" s="361" t="str">
        <f t="shared" si="692"/>
        <v>No Pop.</v>
      </c>
      <c r="BU1807" s="362" t="str">
        <f t="shared" si="693"/>
        <v>No Pop.</v>
      </c>
      <c r="BV1807" s="360" t="str">
        <f>IF(M1807&lt;=VLOOKUP($C1807,Projections2[[#All],[ISOCode]:[Total 2024 Colombian Returnees]],'Population Projection V2'!$J$167,FALSE),"OK", "Review")</f>
        <v>OK</v>
      </c>
      <c r="BW1807" s="361" t="str">
        <f>IF(N1807&lt;=VLOOKUP($C1807,Projections2[[#All],[ISOCode]:[Total 2024 Colombian Returnees]],'Population Projection V2'!$K$167,FALSE),"OK", "Review")</f>
        <v>OK</v>
      </c>
      <c r="BX1807" s="361" t="str">
        <f>IF(O1807&lt;=VLOOKUP($C1807,Projections2[[#All],[ISOCode]:[Total 2024 Colombian Returnees]],'Population Projection V2'!$L$167,FALSE),"OK", "Review")</f>
        <v>OK</v>
      </c>
      <c r="BY1807" s="361" t="str">
        <f>IF(P1807&lt;=VLOOKUP($C1807,Projections2[[#All],[ISOCode]:[Total 2024 Colombian Returnees]],'Population Projection V2'!$M$167,FALSE),"OK", "Review")</f>
        <v>OK</v>
      </c>
      <c r="BZ1807" s="361" t="str">
        <f>IF(Q1807&lt;=VLOOKUP($C1807,Projections2[[#All],[ISOCode]:[Total 2024 Colombian Returnees]],'Population Projection V2'!$N$167,FALSE),"OK", "Review")</f>
        <v>OK</v>
      </c>
      <c r="CA1807" s="361" t="str">
        <f>IF(T1807&lt;=VLOOKUP($C1807,Projections2[[#All],[ISOCode]:[Total 2024 Colombian Returnees]],'Population Projection V2'!$O$167,FALSE),"OK", "Review")</f>
        <v>OK</v>
      </c>
      <c r="CB1807" s="361" t="str">
        <f>IF(U1807&lt;=VLOOKUP($C1807,Projections2[[#All],[ISOCode]:[Total 2024 Colombian Returnees]],'Population Projection V2'!$P$167,FALSE),"OK", "Review")</f>
        <v>OK</v>
      </c>
      <c r="CC1807" s="361" t="str">
        <f>IF(V1807&lt;=VLOOKUP($C1807,Projections2[[#All],[ISOCode]:[Total 2024 Colombian Returnees]],'Population Projection V2'!$Q$167,FALSE),"OK", "Review")</f>
        <v>OK</v>
      </c>
      <c r="CD1807" s="361" t="str">
        <f>IF(W1807&lt;=VLOOKUP($C1807,Projections2[[#All],[ISOCode]:[Total 2024 Colombian Returnees]],'Population Projection V2'!$R$167,FALSE),"OK", "Review")</f>
        <v>OK</v>
      </c>
      <c r="CE1807" s="361" t="str">
        <f>IF(X1807&lt;=VLOOKUP($C1807,Projections2[[#All],[ISOCode]:[Total 2024 Colombian Returnees]],'Population Projection V2'!$S$167,FALSE),"OK", "Review")</f>
        <v>OK</v>
      </c>
      <c r="CF1807" s="361" t="str">
        <f>IF(AA1807&lt;=VLOOKUP($C1807,Projections2[[#All],[ISOCode]:[Total 2024 Colombian Returnees]],'Population Projection V2'!$T$167,FALSE),"OK", "Review")</f>
        <v>OK</v>
      </c>
      <c r="CG1807" s="361" t="str">
        <f>IF(AB1807&lt;=VLOOKUP($C1807,Projections2[[#All],[ISOCode]:[Total 2024 Colombian Returnees]],'Population Projection V2'!$U$167,FALSE),"OK", "Review")</f>
        <v>OK</v>
      </c>
      <c r="CH1807" s="361" t="str">
        <f>IF(AC1807&lt;=VLOOKUP($C1807,Projections2[[#All],[ISOCode]:[Total 2024 Colombian Returnees]],'Population Projection V2'!$V$167,FALSE),"OK", "Review")</f>
        <v>OK</v>
      </c>
      <c r="CI1807" s="361" t="str">
        <f>IF(AD1807&lt;=VLOOKUP($C1807,Projections2[[#All],[ISOCode]:[Total 2024 Colombian Returnees]],'Population Projection V2'!$W$167,FALSE),"OK", "Review")</f>
        <v>OK</v>
      </c>
      <c r="CJ1807" s="361" t="str">
        <f>IF(AE1807&lt;=VLOOKUP($C1807,Projections2[[#All],[ISOCode]:[Total 2024 Colombian Returnees]],'Population Projection V2'!$X$167,FALSE),"OK", "Review")</f>
        <v>OK</v>
      </c>
      <c r="CK1807" s="361" t="str">
        <f>IF(AH1807&lt;=VLOOKUP($C1807,Projections2[[#All],[ISOCode]:[Total 2024 Colombian Returnees]],'Population Projection V2'!$Y$167,FALSE),"OK", "Review")</f>
        <v>OK</v>
      </c>
      <c r="CL1807" s="361" t="str">
        <f>IF(AI1807&lt;=VLOOKUP($C1807,Projections2[[#All],[ISOCode]:[Total 2024 Colombian Returnees]],'Population Projection V2'!$Z$167,FALSE),"OK", "Review")</f>
        <v>OK</v>
      </c>
      <c r="CM1807" s="361" t="str">
        <f>IF(AJ1807&lt;=VLOOKUP($C1807,Projections2[[#All],[ISOCode]:[Total 2024 Colombian Returnees]],'Population Projection V2'!$AA$167,FALSE),"OK", "Review")</f>
        <v>OK</v>
      </c>
      <c r="CN1807" s="361" t="str">
        <f>IF(AK1807&lt;=VLOOKUP($C1807,Projections2[[#All],[ISOCode]:[Total 2024 Colombian Returnees]],'Population Projection V2'!$AB$167,FALSE),"OK", "Review")</f>
        <v>OK</v>
      </c>
      <c r="CO1807" s="361" t="str">
        <f>IF(AL1807&lt;=VLOOKUP($C1807,Projections2[[#All],[ISOCode]:[Total 2024 Colombian Returnees]],'Population Projection V2'!$AC$167,FALSE),"OK", "Review")</f>
        <v>OK</v>
      </c>
      <c r="CP1807" s="361" t="str">
        <f>IF(AO1807&lt;=VLOOKUP($C1807,Projections2[[#All],[ISOCode]:[Total 2024 Colombian Returnees]],'Population Projection V2'!$AD$167,FALSE),"OK", "Review")</f>
        <v>OK</v>
      </c>
      <c r="CQ1807" s="361" t="str">
        <f>IF(AP1807&lt;=VLOOKUP($C1807,Projections2[[#All],[ISOCode]:[Total 2024 Colombian Returnees]],'Population Projection V2'!$AE$167,FALSE),"OK", "Review")</f>
        <v>OK</v>
      </c>
      <c r="CR1807" s="361" t="str">
        <f>IF(AQ1807&lt;=VLOOKUP($C1807,Projections2[[#All],[ISOCode]:[Total 2024 Colombian Returnees]],'Population Projection V2'!$AF$167,FALSE),"OK", "Review")</f>
        <v>OK</v>
      </c>
      <c r="CS1807" s="361" t="str">
        <f>IF(AR1807&lt;=VLOOKUP($C1807,Projections2[[#All],[ISOCode]:[Total 2024 Colombian Returnees]],'Population Projection V2'!$AG$167,FALSE),"OK", "Review")</f>
        <v>OK</v>
      </c>
      <c r="CT1807" s="361" t="str">
        <f>IF(AS1807&lt;=VLOOKUP($C1807,Projections2[[#All],[ISOCode]:[Total 2024 Colombian Returnees]],'Population Projection V2'!$AH$167,FALSE),"OK", "Review")</f>
        <v>OK</v>
      </c>
      <c r="CU1807" s="361" t="str">
        <f>IF(AV1807&lt;=VLOOKUP($C1807,Projections2[[#All],[ISOCode]:[Total 2024 Colombian Returnees]],'Population Projection V2'!$AI$167,FALSE),"OK", "Review")</f>
        <v>OK</v>
      </c>
      <c r="CV1807" s="361" t="str">
        <f>IF(AW1807&lt;=VLOOKUP($C1807,Projections2[[#All],[ISOCode]:[Total 2024 Colombian Returnees]],'Population Projection V2'!$AJ$167,FALSE),"OK", "Review")</f>
        <v>OK</v>
      </c>
      <c r="CW1807" s="361" t="str">
        <f>IF(AX1807&lt;=VLOOKUP($C1807,Projections2[[#All],[ISOCode]:[Total 2024 Colombian Returnees]],'Population Projection V2'!$AK$167,FALSE),"OK", "Review")</f>
        <v>OK</v>
      </c>
      <c r="CX1807" s="361" t="str">
        <f>IF(AY1807&lt;=VLOOKUP($C1807,Projections2[[#All],[ISOCode]:[Total 2024 Colombian Returnees]],'Population Projection V2'!$AL$167,FALSE),"OK", "Review")</f>
        <v>OK</v>
      </c>
      <c r="CY1807" s="362" t="str">
        <f>IF(AZ1807&lt;=VLOOKUP($C1807,Projections2[[#All],[ISOCode]:[Total 2024 Colombian Returnees]],'Population Projection V2'!$AM$167,FALSE),"OK", "Review")</f>
        <v>OK</v>
      </c>
    </row>
    <row r="1808" spans="1:103" x14ac:dyDescent="0.25">
      <c r="A1808" s="314" t="s">
        <v>111</v>
      </c>
      <c r="B1808" s="315" t="s">
        <v>65</v>
      </c>
      <c r="C1808" s="315" t="s">
        <v>334</v>
      </c>
      <c r="D1808" s="315" t="s">
        <v>17</v>
      </c>
      <c r="E1808" s="315" t="s">
        <v>422</v>
      </c>
      <c r="F1808" s="316">
        <f t="shared" si="699"/>
        <v>0</v>
      </c>
      <c r="G1808" s="316">
        <f t="shared" si="700"/>
        <v>0</v>
      </c>
      <c r="H1808" s="316">
        <f t="shared" si="701"/>
        <v>0</v>
      </c>
      <c r="I1808" s="316">
        <f t="shared" si="702"/>
        <v>0</v>
      </c>
      <c r="J1808" s="317">
        <f t="shared" si="698"/>
        <v>0</v>
      </c>
      <c r="K1808" s="317">
        <f>VLOOKUP($C1808,Projections2[[#All],[ISOCode]:[Total 2024 Colombian Returnees]],7,0)</f>
        <v>0</v>
      </c>
      <c r="L1808" s="318"/>
      <c r="M1808" s="319"/>
      <c r="N1808" s="319"/>
      <c r="O1808" s="319"/>
      <c r="P1808" s="319"/>
      <c r="Q1808" s="320"/>
      <c r="R1808" s="224">
        <f>VLOOKUP($C1808,Projections2[[#All],[ISOCode]:[Total 2024 Colombian Returnees]],12,0)</f>
        <v>0</v>
      </c>
      <c r="S1808" s="321"/>
      <c r="T1808" s="322"/>
      <c r="U1808" s="322"/>
      <c r="V1808" s="322"/>
      <c r="W1808" s="322"/>
      <c r="X1808" s="323"/>
      <c r="Y1808" s="323">
        <f>VLOOKUP($C1808,Projections2[[#All],[ISOCode]:[Total 2024 Colombian Returnees]],17,0)</f>
        <v>0</v>
      </c>
      <c r="Z1808" s="324"/>
      <c r="AA1808" s="325"/>
      <c r="AB1808" s="325"/>
      <c r="AC1808" s="325"/>
      <c r="AD1808" s="325"/>
      <c r="AE1808" s="325"/>
      <c r="AF1808" s="325">
        <f>VLOOKUP($C1808,Projections2[[#All],[ISOCode]:[Total 2024 Colombian Returnees]],22,0)</f>
        <v>0</v>
      </c>
      <c r="AG1808" s="326"/>
      <c r="AH1808" s="327"/>
      <c r="AI1808" s="327"/>
      <c r="AJ1808" s="327"/>
      <c r="AK1808" s="327"/>
      <c r="AL1808" s="328"/>
      <c r="AM1808" s="230">
        <f>VLOOKUP($C1808,Projections2[[#All],[ISOCode]:[Total 2024 Colombian Returnees]],27,0)</f>
        <v>0</v>
      </c>
      <c r="AN1808" s="329"/>
      <c r="AO1808" s="330"/>
      <c r="AP1808" s="330"/>
      <c r="AQ1808" s="330"/>
      <c r="AR1808" s="330"/>
      <c r="AS1808" s="330"/>
      <c r="AT1808" s="330">
        <f>VLOOKUP($C1808,Projections2[[#All],[ISOCode]:[Total 2024 Colombian Returnees]],32,0)</f>
        <v>0</v>
      </c>
      <c r="AU1808" s="326"/>
      <c r="AV1808" s="325"/>
      <c r="AW1808" s="325"/>
      <c r="AX1808" s="325"/>
      <c r="AY1808" s="325"/>
      <c r="AZ1808" s="325"/>
      <c r="BA1808" s="325">
        <f>VLOOKUP($C1808,Projections2[[#All],[ISOCode]:[Total 2024 Colombian Returnees]],37,0)</f>
        <v>0</v>
      </c>
      <c r="BB1808" s="331"/>
      <c r="BC1808" s="360" t="str">
        <f t="shared" si="675"/>
        <v>Ok</v>
      </c>
      <c r="BD1808" s="361" t="str">
        <f t="shared" si="676"/>
        <v>Ok</v>
      </c>
      <c r="BE1808" s="361" t="str">
        <f t="shared" si="677"/>
        <v>Ok</v>
      </c>
      <c r="BF1808" s="361" t="str">
        <f t="shared" si="678"/>
        <v>Ok</v>
      </c>
      <c r="BG1808" s="362" t="str">
        <f t="shared" si="679"/>
        <v>Ok</v>
      </c>
      <c r="BH1808" s="360" t="str">
        <f t="shared" si="680"/>
        <v>Ok</v>
      </c>
      <c r="BI1808" s="361" t="str">
        <f t="shared" si="681"/>
        <v>Ok</v>
      </c>
      <c r="BJ1808" s="361" t="str">
        <f t="shared" si="682"/>
        <v>Ok</v>
      </c>
      <c r="BK1808" s="361" t="str">
        <f t="shared" si="683"/>
        <v>Ok</v>
      </c>
      <c r="BL1808" s="361" t="str">
        <f t="shared" si="684"/>
        <v>Ok</v>
      </c>
      <c r="BM1808" s="361" t="str">
        <f t="shared" si="685"/>
        <v>Ok</v>
      </c>
      <c r="BN1808" s="362" t="str">
        <f t="shared" si="686"/>
        <v>Ok</v>
      </c>
      <c r="BO1808" s="360" t="str">
        <f t="shared" si="687"/>
        <v>No Pop.</v>
      </c>
      <c r="BP1808" s="361" t="str">
        <f t="shared" si="688"/>
        <v>No Pop.</v>
      </c>
      <c r="BQ1808" s="361" t="str">
        <f t="shared" si="689"/>
        <v>No Pop.</v>
      </c>
      <c r="BR1808" s="361" t="str">
        <f t="shared" si="690"/>
        <v>No Pop.</v>
      </c>
      <c r="BS1808" s="361" t="str">
        <f t="shared" si="691"/>
        <v>No Pop.</v>
      </c>
      <c r="BT1808" s="361" t="str">
        <f t="shared" si="692"/>
        <v>No Pop.</v>
      </c>
      <c r="BU1808" s="362" t="str">
        <f t="shared" si="693"/>
        <v>No Pop.</v>
      </c>
      <c r="BV1808" s="360" t="str">
        <f>IF(M1808&lt;=VLOOKUP($C1808,Projections2[[#All],[ISOCode]:[Total 2024 Colombian Returnees]],'Population Projection V2'!$J$167,FALSE),"OK", "Review")</f>
        <v>OK</v>
      </c>
      <c r="BW1808" s="361" t="str">
        <f>IF(N1808&lt;=VLOOKUP($C1808,Projections2[[#All],[ISOCode]:[Total 2024 Colombian Returnees]],'Population Projection V2'!$K$167,FALSE),"OK", "Review")</f>
        <v>OK</v>
      </c>
      <c r="BX1808" s="361" t="str">
        <f>IF(O1808&lt;=VLOOKUP($C1808,Projections2[[#All],[ISOCode]:[Total 2024 Colombian Returnees]],'Population Projection V2'!$L$167,FALSE),"OK", "Review")</f>
        <v>OK</v>
      </c>
      <c r="BY1808" s="361" t="str">
        <f>IF(P1808&lt;=VLOOKUP($C1808,Projections2[[#All],[ISOCode]:[Total 2024 Colombian Returnees]],'Population Projection V2'!$M$167,FALSE),"OK", "Review")</f>
        <v>OK</v>
      </c>
      <c r="BZ1808" s="361" t="str">
        <f>IF(Q1808&lt;=VLOOKUP($C1808,Projections2[[#All],[ISOCode]:[Total 2024 Colombian Returnees]],'Population Projection V2'!$N$167,FALSE),"OK", "Review")</f>
        <v>OK</v>
      </c>
      <c r="CA1808" s="361" t="str">
        <f>IF(T1808&lt;=VLOOKUP($C1808,Projections2[[#All],[ISOCode]:[Total 2024 Colombian Returnees]],'Population Projection V2'!$O$167,FALSE),"OK", "Review")</f>
        <v>OK</v>
      </c>
      <c r="CB1808" s="361" t="str">
        <f>IF(U1808&lt;=VLOOKUP($C1808,Projections2[[#All],[ISOCode]:[Total 2024 Colombian Returnees]],'Population Projection V2'!$P$167,FALSE),"OK", "Review")</f>
        <v>OK</v>
      </c>
      <c r="CC1808" s="361" t="str">
        <f>IF(V1808&lt;=VLOOKUP($C1808,Projections2[[#All],[ISOCode]:[Total 2024 Colombian Returnees]],'Population Projection V2'!$Q$167,FALSE),"OK", "Review")</f>
        <v>OK</v>
      </c>
      <c r="CD1808" s="361" t="str">
        <f>IF(W1808&lt;=VLOOKUP($C1808,Projections2[[#All],[ISOCode]:[Total 2024 Colombian Returnees]],'Population Projection V2'!$R$167,FALSE),"OK", "Review")</f>
        <v>OK</v>
      </c>
      <c r="CE1808" s="361" t="str">
        <f>IF(X1808&lt;=VLOOKUP($C1808,Projections2[[#All],[ISOCode]:[Total 2024 Colombian Returnees]],'Population Projection V2'!$S$167,FALSE),"OK", "Review")</f>
        <v>OK</v>
      </c>
      <c r="CF1808" s="361" t="str">
        <f>IF(AA1808&lt;=VLOOKUP($C1808,Projections2[[#All],[ISOCode]:[Total 2024 Colombian Returnees]],'Population Projection V2'!$T$167,FALSE),"OK", "Review")</f>
        <v>OK</v>
      </c>
      <c r="CG1808" s="361" t="str">
        <f>IF(AB1808&lt;=VLOOKUP($C1808,Projections2[[#All],[ISOCode]:[Total 2024 Colombian Returnees]],'Population Projection V2'!$U$167,FALSE),"OK", "Review")</f>
        <v>OK</v>
      </c>
      <c r="CH1808" s="361" t="str">
        <f>IF(AC1808&lt;=VLOOKUP($C1808,Projections2[[#All],[ISOCode]:[Total 2024 Colombian Returnees]],'Population Projection V2'!$V$167,FALSE),"OK", "Review")</f>
        <v>OK</v>
      </c>
      <c r="CI1808" s="361" t="str">
        <f>IF(AD1808&lt;=VLOOKUP($C1808,Projections2[[#All],[ISOCode]:[Total 2024 Colombian Returnees]],'Population Projection V2'!$W$167,FALSE),"OK", "Review")</f>
        <v>OK</v>
      </c>
      <c r="CJ1808" s="361" t="str">
        <f>IF(AE1808&lt;=VLOOKUP($C1808,Projections2[[#All],[ISOCode]:[Total 2024 Colombian Returnees]],'Population Projection V2'!$X$167,FALSE),"OK", "Review")</f>
        <v>OK</v>
      </c>
      <c r="CK1808" s="361" t="str">
        <f>IF(AH1808&lt;=VLOOKUP($C1808,Projections2[[#All],[ISOCode]:[Total 2024 Colombian Returnees]],'Population Projection V2'!$Y$167,FALSE),"OK", "Review")</f>
        <v>OK</v>
      </c>
      <c r="CL1808" s="361" t="str">
        <f>IF(AI1808&lt;=VLOOKUP($C1808,Projections2[[#All],[ISOCode]:[Total 2024 Colombian Returnees]],'Population Projection V2'!$Z$167,FALSE),"OK", "Review")</f>
        <v>OK</v>
      </c>
      <c r="CM1808" s="361" t="str">
        <f>IF(AJ1808&lt;=VLOOKUP($C1808,Projections2[[#All],[ISOCode]:[Total 2024 Colombian Returnees]],'Population Projection V2'!$AA$167,FALSE),"OK", "Review")</f>
        <v>OK</v>
      </c>
      <c r="CN1808" s="361" t="str">
        <f>IF(AK1808&lt;=VLOOKUP($C1808,Projections2[[#All],[ISOCode]:[Total 2024 Colombian Returnees]],'Population Projection V2'!$AB$167,FALSE),"OK", "Review")</f>
        <v>OK</v>
      </c>
      <c r="CO1808" s="361" t="str">
        <f>IF(AL1808&lt;=VLOOKUP($C1808,Projections2[[#All],[ISOCode]:[Total 2024 Colombian Returnees]],'Population Projection V2'!$AC$167,FALSE),"OK", "Review")</f>
        <v>OK</v>
      </c>
      <c r="CP1808" s="361" t="str">
        <f>IF(AO1808&lt;=VLOOKUP($C1808,Projections2[[#All],[ISOCode]:[Total 2024 Colombian Returnees]],'Population Projection V2'!$AD$167,FALSE),"OK", "Review")</f>
        <v>OK</v>
      </c>
      <c r="CQ1808" s="361" t="str">
        <f>IF(AP1808&lt;=VLOOKUP($C1808,Projections2[[#All],[ISOCode]:[Total 2024 Colombian Returnees]],'Population Projection V2'!$AE$167,FALSE),"OK", "Review")</f>
        <v>OK</v>
      </c>
      <c r="CR1808" s="361" t="str">
        <f>IF(AQ1808&lt;=VLOOKUP($C1808,Projections2[[#All],[ISOCode]:[Total 2024 Colombian Returnees]],'Population Projection V2'!$AF$167,FALSE),"OK", "Review")</f>
        <v>OK</v>
      </c>
      <c r="CS1808" s="361" t="str">
        <f>IF(AR1808&lt;=VLOOKUP($C1808,Projections2[[#All],[ISOCode]:[Total 2024 Colombian Returnees]],'Population Projection V2'!$AG$167,FALSE),"OK", "Review")</f>
        <v>OK</v>
      </c>
      <c r="CT1808" s="361" t="str">
        <f>IF(AS1808&lt;=VLOOKUP($C1808,Projections2[[#All],[ISOCode]:[Total 2024 Colombian Returnees]],'Population Projection V2'!$AH$167,FALSE),"OK", "Review")</f>
        <v>OK</v>
      </c>
      <c r="CU1808" s="361" t="str">
        <f>IF(AV1808&lt;=VLOOKUP($C1808,Projections2[[#All],[ISOCode]:[Total 2024 Colombian Returnees]],'Population Projection V2'!$AI$167,FALSE),"OK", "Review")</f>
        <v>OK</v>
      </c>
      <c r="CV1808" s="361" t="str">
        <f>IF(AW1808&lt;=VLOOKUP($C1808,Projections2[[#All],[ISOCode]:[Total 2024 Colombian Returnees]],'Population Projection V2'!$AJ$167,FALSE),"OK", "Review")</f>
        <v>OK</v>
      </c>
      <c r="CW1808" s="361" t="str">
        <f>IF(AX1808&lt;=VLOOKUP($C1808,Projections2[[#All],[ISOCode]:[Total 2024 Colombian Returnees]],'Population Projection V2'!$AK$167,FALSE),"OK", "Review")</f>
        <v>OK</v>
      </c>
      <c r="CX1808" s="361" t="str">
        <f>IF(AY1808&lt;=VLOOKUP($C1808,Projections2[[#All],[ISOCode]:[Total 2024 Colombian Returnees]],'Population Projection V2'!$AL$167,FALSE),"OK", "Review")</f>
        <v>OK</v>
      </c>
      <c r="CY1808" s="362" t="str">
        <f>IF(AZ1808&lt;=VLOOKUP($C1808,Projections2[[#All],[ISOCode]:[Total 2024 Colombian Returnees]],'Population Projection V2'!$AM$167,FALSE),"OK", "Review")</f>
        <v>OK</v>
      </c>
    </row>
    <row r="1809" spans="1:103" x14ac:dyDescent="0.25">
      <c r="A1809" s="314" t="s">
        <v>111</v>
      </c>
      <c r="B1809" s="315" t="s">
        <v>65</v>
      </c>
      <c r="C1809" s="315" t="s">
        <v>335</v>
      </c>
      <c r="D1809" s="315" t="s">
        <v>330</v>
      </c>
      <c r="E1809" s="315" t="s">
        <v>422</v>
      </c>
      <c r="F1809" s="316">
        <f t="shared" si="699"/>
        <v>0</v>
      </c>
      <c r="G1809" s="316">
        <f t="shared" si="700"/>
        <v>0</v>
      </c>
      <c r="H1809" s="316">
        <f t="shared" si="701"/>
        <v>0</v>
      </c>
      <c r="I1809" s="316">
        <f t="shared" si="702"/>
        <v>0</v>
      </c>
      <c r="J1809" s="317">
        <f t="shared" si="698"/>
        <v>0</v>
      </c>
      <c r="K1809" s="317">
        <f>VLOOKUP($C1809,Projections2[[#All],[ISOCode]:[Total 2024 Colombian Returnees]],7,0)</f>
        <v>0</v>
      </c>
      <c r="L1809" s="318"/>
      <c r="M1809" s="319"/>
      <c r="N1809" s="319"/>
      <c r="O1809" s="319"/>
      <c r="P1809" s="319"/>
      <c r="Q1809" s="320"/>
      <c r="R1809" s="224">
        <f>VLOOKUP($C1809,Projections2[[#All],[ISOCode]:[Total 2024 Colombian Returnees]],12,0)</f>
        <v>0</v>
      </c>
      <c r="S1809" s="321"/>
      <c r="T1809" s="322"/>
      <c r="U1809" s="322"/>
      <c r="V1809" s="322"/>
      <c r="W1809" s="322"/>
      <c r="X1809" s="323"/>
      <c r="Y1809" s="323">
        <f>VLOOKUP($C1809,Projections2[[#All],[ISOCode]:[Total 2024 Colombian Returnees]],17,0)</f>
        <v>0</v>
      </c>
      <c r="Z1809" s="324"/>
      <c r="AA1809" s="325"/>
      <c r="AB1809" s="325"/>
      <c r="AC1809" s="325"/>
      <c r="AD1809" s="325"/>
      <c r="AE1809" s="325"/>
      <c r="AF1809" s="325">
        <f>VLOOKUP($C1809,Projections2[[#All],[ISOCode]:[Total 2024 Colombian Returnees]],22,0)</f>
        <v>0</v>
      </c>
      <c r="AG1809" s="326"/>
      <c r="AH1809" s="327"/>
      <c r="AI1809" s="327"/>
      <c r="AJ1809" s="327"/>
      <c r="AK1809" s="327"/>
      <c r="AL1809" s="328"/>
      <c r="AM1809" s="230">
        <f>VLOOKUP($C1809,Projections2[[#All],[ISOCode]:[Total 2024 Colombian Returnees]],27,0)</f>
        <v>0</v>
      </c>
      <c r="AN1809" s="329"/>
      <c r="AO1809" s="330"/>
      <c r="AP1809" s="330"/>
      <c r="AQ1809" s="330"/>
      <c r="AR1809" s="330"/>
      <c r="AS1809" s="330"/>
      <c r="AT1809" s="330">
        <f>VLOOKUP($C1809,Projections2[[#All],[ISOCode]:[Total 2024 Colombian Returnees]],32,0)</f>
        <v>0</v>
      </c>
      <c r="AU1809" s="326"/>
      <c r="AV1809" s="325"/>
      <c r="AW1809" s="325"/>
      <c r="AX1809" s="325"/>
      <c r="AY1809" s="325"/>
      <c r="AZ1809" s="325"/>
      <c r="BA1809" s="325">
        <f>VLOOKUP($C1809,Projections2[[#All],[ISOCode]:[Total 2024 Colombian Returnees]],37,0)</f>
        <v>0</v>
      </c>
      <c r="BB1809" s="331"/>
      <c r="BC1809" s="360" t="str">
        <f t="shared" si="675"/>
        <v>Ok</v>
      </c>
      <c r="BD1809" s="361" t="str">
        <f t="shared" si="676"/>
        <v>Ok</v>
      </c>
      <c r="BE1809" s="361" t="str">
        <f t="shared" si="677"/>
        <v>Ok</v>
      </c>
      <c r="BF1809" s="361" t="str">
        <f t="shared" si="678"/>
        <v>Ok</v>
      </c>
      <c r="BG1809" s="362" t="str">
        <f t="shared" si="679"/>
        <v>Ok</v>
      </c>
      <c r="BH1809" s="360" t="str">
        <f t="shared" si="680"/>
        <v>Ok</v>
      </c>
      <c r="BI1809" s="361" t="str">
        <f t="shared" si="681"/>
        <v>Ok</v>
      </c>
      <c r="BJ1809" s="361" t="str">
        <f t="shared" si="682"/>
        <v>Ok</v>
      </c>
      <c r="BK1809" s="361" t="str">
        <f t="shared" si="683"/>
        <v>Ok</v>
      </c>
      <c r="BL1809" s="361" t="str">
        <f t="shared" si="684"/>
        <v>Ok</v>
      </c>
      <c r="BM1809" s="361" t="str">
        <f t="shared" si="685"/>
        <v>Ok</v>
      </c>
      <c r="BN1809" s="362" t="str">
        <f t="shared" si="686"/>
        <v>Ok</v>
      </c>
      <c r="BO1809" s="360" t="str">
        <f t="shared" si="687"/>
        <v>No Pop.</v>
      </c>
      <c r="BP1809" s="361" t="str">
        <f t="shared" si="688"/>
        <v>No Pop.</v>
      </c>
      <c r="BQ1809" s="361" t="str">
        <f t="shared" si="689"/>
        <v>No Pop.</v>
      </c>
      <c r="BR1809" s="361" t="str">
        <f t="shared" si="690"/>
        <v>No Pop.</v>
      </c>
      <c r="BS1809" s="361" t="str">
        <f t="shared" si="691"/>
        <v>No Pop.</v>
      </c>
      <c r="BT1809" s="361" t="str">
        <f t="shared" si="692"/>
        <v>No Pop.</v>
      </c>
      <c r="BU1809" s="362" t="str">
        <f t="shared" si="693"/>
        <v>No Pop.</v>
      </c>
      <c r="BV1809" s="360" t="str">
        <f>IF(M1809&lt;=VLOOKUP($C1809,Projections2[[#All],[ISOCode]:[Total 2024 Colombian Returnees]],'Population Projection V2'!$J$167,FALSE),"OK", "Review")</f>
        <v>OK</v>
      </c>
      <c r="BW1809" s="361" t="str">
        <f>IF(N1809&lt;=VLOOKUP($C1809,Projections2[[#All],[ISOCode]:[Total 2024 Colombian Returnees]],'Population Projection V2'!$K$167,FALSE),"OK", "Review")</f>
        <v>OK</v>
      </c>
      <c r="BX1809" s="361" t="str">
        <f>IF(O1809&lt;=VLOOKUP($C1809,Projections2[[#All],[ISOCode]:[Total 2024 Colombian Returnees]],'Population Projection V2'!$L$167,FALSE),"OK", "Review")</f>
        <v>OK</v>
      </c>
      <c r="BY1809" s="361" t="str">
        <f>IF(P1809&lt;=VLOOKUP($C1809,Projections2[[#All],[ISOCode]:[Total 2024 Colombian Returnees]],'Population Projection V2'!$M$167,FALSE),"OK", "Review")</f>
        <v>OK</v>
      </c>
      <c r="BZ1809" s="361" t="str">
        <f>IF(Q1809&lt;=VLOOKUP($C1809,Projections2[[#All],[ISOCode]:[Total 2024 Colombian Returnees]],'Population Projection V2'!$N$167,FALSE),"OK", "Review")</f>
        <v>OK</v>
      </c>
      <c r="CA1809" s="361" t="str">
        <f>IF(T1809&lt;=VLOOKUP($C1809,Projections2[[#All],[ISOCode]:[Total 2024 Colombian Returnees]],'Population Projection V2'!$O$167,FALSE),"OK", "Review")</f>
        <v>OK</v>
      </c>
      <c r="CB1809" s="361" t="str">
        <f>IF(U1809&lt;=VLOOKUP($C1809,Projections2[[#All],[ISOCode]:[Total 2024 Colombian Returnees]],'Population Projection V2'!$P$167,FALSE),"OK", "Review")</f>
        <v>OK</v>
      </c>
      <c r="CC1809" s="361" t="str">
        <f>IF(V1809&lt;=VLOOKUP($C1809,Projections2[[#All],[ISOCode]:[Total 2024 Colombian Returnees]],'Population Projection V2'!$Q$167,FALSE),"OK", "Review")</f>
        <v>OK</v>
      </c>
      <c r="CD1809" s="361" t="str">
        <f>IF(W1809&lt;=VLOOKUP($C1809,Projections2[[#All],[ISOCode]:[Total 2024 Colombian Returnees]],'Population Projection V2'!$R$167,FALSE),"OK", "Review")</f>
        <v>OK</v>
      </c>
      <c r="CE1809" s="361" t="str">
        <f>IF(X1809&lt;=VLOOKUP($C1809,Projections2[[#All],[ISOCode]:[Total 2024 Colombian Returnees]],'Population Projection V2'!$S$167,FALSE),"OK", "Review")</f>
        <v>OK</v>
      </c>
      <c r="CF1809" s="361" t="str">
        <f>IF(AA1809&lt;=VLOOKUP($C1809,Projections2[[#All],[ISOCode]:[Total 2024 Colombian Returnees]],'Population Projection V2'!$T$167,FALSE),"OK", "Review")</f>
        <v>OK</v>
      </c>
      <c r="CG1809" s="361" t="str">
        <f>IF(AB1809&lt;=VLOOKUP($C1809,Projections2[[#All],[ISOCode]:[Total 2024 Colombian Returnees]],'Population Projection V2'!$U$167,FALSE),"OK", "Review")</f>
        <v>OK</v>
      </c>
      <c r="CH1809" s="361" t="str">
        <f>IF(AC1809&lt;=VLOOKUP($C1809,Projections2[[#All],[ISOCode]:[Total 2024 Colombian Returnees]],'Population Projection V2'!$V$167,FALSE),"OK", "Review")</f>
        <v>OK</v>
      </c>
      <c r="CI1809" s="361" t="str">
        <f>IF(AD1809&lt;=VLOOKUP($C1809,Projections2[[#All],[ISOCode]:[Total 2024 Colombian Returnees]],'Population Projection V2'!$W$167,FALSE),"OK", "Review")</f>
        <v>OK</v>
      </c>
      <c r="CJ1809" s="361" t="str">
        <f>IF(AE1809&lt;=VLOOKUP($C1809,Projections2[[#All],[ISOCode]:[Total 2024 Colombian Returnees]],'Population Projection V2'!$X$167,FALSE),"OK", "Review")</f>
        <v>OK</v>
      </c>
      <c r="CK1809" s="361" t="str">
        <f>IF(AH1809&lt;=VLOOKUP($C1809,Projections2[[#All],[ISOCode]:[Total 2024 Colombian Returnees]],'Population Projection V2'!$Y$167,FALSE),"OK", "Review")</f>
        <v>OK</v>
      </c>
      <c r="CL1809" s="361" t="str">
        <f>IF(AI1809&lt;=VLOOKUP($C1809,Projections2[[#All],[ISOCode]:[Total 2024 Colombian Returnees]],'Population Projection V2'!$Z$167,FALSE),"OK", "Review")</f>
        <v>OK</v>
      </c>
      <c r="CM1809" s="361" t="str">
        <f>IF(AJ1809&lt;=VLOOKUP($C1809,Projections2[[#All],[ISOCode]:[Total 2024 Colombian Returnees]],'Population Projection V2'!$AA$167,FALSE),"OK", "Review")</f>
        <v>OK</v>
      </c>
      <c r="CN1809" s="361" t="str">
        <f>IF(AK1809&lt;=VLOOKUP($C1809,Projections2[[#All],[ISOCode]:[Total 2024 Colombian Returnees]],'Population Projection V2'!$AB$167,FALSE),"OK", "Review")</f>
        <v>OK</v>
      </c>
      <c r="CO1809" s="361" t="str">
        <f>IF(AL1809&lt;=VLOOKUP($C1809,Projections2[[#All],[ISOCode]:[Total 2024 Colombian Returnees]],'Population Projection V2'!$AC$167,FALSE),"OK", "Review")</f>
        <v>OK</v>
      </c>
      <c r="CP1809" s="361" t="str">
        <f>IF(AO1809&lt;=VLOOKUP($C1809,Projections2[[#All],[ISOCode]:[Total 2024 Colombian Returnees]],'Population Projection V2'!$AD$167,FALSE),"OK", "Review")</f>
        <v>OK</v>
      </c>
      <c r="CQ1809" s="361" t="str">
        <f>IF(AP1809&lt;=VLOOKUP($C1809,Projections2[[#All],[ISOCode]:[Total 2024 Colombian Returnees]],'Population Projection V2'!$AE$167,FALSE),"OK", "Review")</f>
        <v>OK</v>
      </c>
      <c r="CR1809" s="361" t="str">
        <f>IF(AQ1809&lt;=VLOOKUP($C1809,Projections2[[#All],[ISOCode]:[Total 2024 Colombian Returnees]],'Population Projection V2'!$AF$167,FALSE),"OK", "Review")</f>
        <v>OK</v>
      </c>
      <c r="CS1809" s="361" t="str">
        <f>IF(AR1809&lt;=VLOOKUP($C1809,Projections2[[#All],[ISOCode]:[Total 2024 Colombian Returnees]],'Population Projection V2'!$AG$167,FALSE),"OK", "Review")</f>
        <v>OK</v>
      </c>
      <c r="CT1809" s="361" t="str">
        <f>IF(AS1809&lt;=VLOOKUP($C1809,Projections2[[#All],[ISOCode]:[Total 2024 Colombian Returnees]],'Population Projection V2'!$AH$167,FALSE),"OK", "Review")</f>
        <v>OK</v>
      </c>
      <c r="CU1809" s="361" t="str">
        <f>IF(AV1809&lt;=VLOOKUP($C1809,Projections2[[#All],[ISOCode]:[Total 2024 Colombian Returnees]],'Population Projection V2'!$AI$167,FALSE),"OK", "Review")</f>
        <v>OK</v>
      </c>
      <c r="CV1809" s="361" t="str">
        <f>IF(AW1809&lt;=VLOOKUP($C1809,Projections2[[#All],[ISOCode]:[Total 2024 Colombian Returnees]],'Population Projection V2'!$AJ$167,FALSE),"OK", "Review")</f>
        <v>OK</v>
      </c>
      <c r="CW1809" s="361" t="str">
        <f>IF(AX1809&lt;=VLOOKUP($C1809,Projections2[[#All],[ISOCode]:[Total 2024 Colombian Returnees]],'Population Projection V2'!$AK$167,FALSE),"OK", "Review")</f>
        <v>OK</v>
      </c>
      <c r="CX1809" s="361" t="str">
        <f>IF(AY1809&lt;=VLOOKUP($C1809,Projections2[[#All],[ISOCode]:[Total 2024 Colombian Returnees]],'Population Projection V2'!$AL$167,FALSE),"OK", "Review")</f>
        <v>OK</v>
      </c>
      <c r="CY1809" s="362" t="str">
        <f>IF(AZ1809&lt;=VLOOKUP($C1809,Projections2[[#All],[ISOCode]:[Total 2024 Colombian Returnees]],'Population Projection V2'!$AM$167,FALSE),"OK", "Review")</f>
        <v>OK</v>
      </c>
    </row>
    <row r="1810" spans="1:103" x14ac:dyDescent="0.25">
      <c r="A1810" s="314" t="s">
        <v>111</v>
      </c>
      <c r="B1810" s="315" t="s">
        <v>65</v>
      </c>
      <c r="C1810" s="315" t="s">
        <v>465</v>
      </c>
      <c r="D1810" s="315" t="s">
        <v>466</v>
      </c>
      <c r="E1810" s="315" t="s">
        <v>422</v>
      </c>
      <c r="F1810" s="316">
        <f t="shared" si="699"/>
        <v>0</v>
      </c>
      <c r="G1810" s="316">
        <f t="shared" si="700"/>
        <v>0</v>
      </c>
      <c r="H1810" s="316">
        <f t="shared" si="701"/>
        <v>0</v>
      </c>
      <c r="I1810" s="316">
        <f t="shared" si="702"/>
        <v>0</v>
      </c>
      <c r="J1810" s="317">
        <f t="shared" si="698"/>
        <v>0</v>
      </c>
      <c r="K1810" s="317">
        <f>VLOOKUP($C1810,Projections2[[#All],[ISOCode]:[Total 2024 Colombian Returnees]],7,0)</f>
        <v>0</v>
      </c>
      <c r="L1810" s="318"/>
      <c r="M1810" s="319"/>
      <c r="N1810" s="319"/>
      <c r="O1810" s="319"/>
      <c r="P1810" s="319"/>
      <c r="Q1810" s="320"/>
      <c r="R1810" s="224">
        <f>VLOOKUP($C1810,Projections2[[#All],[ISOCode]:[Total 2024 Colombian Returnees]],12,0)</f>
        <v>0</v>
      </c>
      <c r="S1810" s="321"/>
      <c r="T1810" s="322"/>
      <c r="U1810" s="322"/>
      <c r="V1810" s="322"/>
      <c r="W1810" s="322"/>
      <c r="X1810" s="323"/>
      <c r="Y1810" s="323">
        <f>VLOOKUP($C1810,Projections2[[#All],[ISOCode]:[Total 2024 Colombian Returnees]],17,0)</f>
        <v>0</v>
      </c>
      <c r="Z1810" s="324"/>
      <c r="AA1810" s="325"/>
      <c r="AB1810" s="325"/>
      <c r="AC1810" s="325"/>
      <c r="AD1810" s="325"/>
      <c r="AE1810" s="325"/>
      <c r="AF1810" s="325">
        <f>VLOOKUP($C1810,Projections2[[#All],[ISOCode]:[Total 2024 Colombian Returnees]],22,0)</f>
        <v>0</v>
      </c>
      <c r="AG1810" s="326"/>
      <c r="AH1810" s="327"/>
      <c r="AI1810" s="327"/>
      <c r="AJ1810" s="327"/>
      <c r="AK1810" s="327"/>
      <c r="AL1810" s="328"/>
      <c r="AM1810" s="230">
        <f>VLOOKUP($C1810,Projections2[[#All],[ISOCode]:[Total 2024 Colombian Returnees]],27,0)</f>
        <v>0</v>
      </c>
      <c r="AN1810" s="329"/>
      <c r="AO1810" s="330"/>
      <c r="AP1810" s="330"/>
      <c r="AQ1810" s="330"/>
      <c r="AR1810" s="330"/>
      <c r="AS1810" s="330"/>
      <c r="AT1810" s="330">
        <f>VLOOKUP($C1810,Projections2[[#All],[ISOCode]:[Total 2024 Colombian Returnees]],32,0)</f>
        <v>0</v>
      </c>
      <c r="AU1810" s="326"/>
      <c r="AV1810" s="325"/>
      <c r="AW1810" s="325"/>
      <c r="AX1810" s="325"/>
      <c r="AY1810" s="325"/>
      <c r="AZ1810" s="325"/>
      <c r="BA1810" s="325">
        <f>VLOOKUP($C1810,Projections2[[#All],[ISOCode]:[Total 2024 Colombian Returnees]],37,0)</f>
        <v>0</v>
      </c>
      <c r="BB1810" s="331"/>
      <c r="BC1810" s="360" t="str">
        <f t="shared" si="675"/>
        <v>Ok</v>
      </c>
      <c r="BD1810" s="361" t="str">
        <f t="shared" si="676"/>
        <v>Ok</v>
      </c>
      <c r="BE1810" s="361" t="str">
        <f t="shared" si="677"/>
        <v>Ok</v>
      </c>
      <c r="BF1810" s="361" t="str">
        <f t="shared" si="678"/>
        <v>Ok</v>
      </c>
      <c r="BG1810" s="362" t="str">
        <f t="shared" si="679"/>
        <v>Ok</v>
      </c>
      <c r="BH1810" s="360" t="str">
        <f t="shared" si="680"/>
        <v>Ok</v>
      </c>
      <c r="BI1810" s="361" t="str">
        <f t="shared" si="681"/>
        <v>Ok</v>
      </c>
      <c r="BJ1810" s="361" t="str">
        <f t="shared" si="682"/>
        <v>Ok</v>
      </c>
      <c r="BK1810" s="361" t="str">
        <f t="shared" si="683"/>
        <v>Ok</v>
      </c>
      <c r="BL1810" s="361" t="str">
        <f t="shared" si="684"/>
        <v>Ok</v>
      </c>
      <c r="BM1810" s="361" t="str">
        <f t="shared" si="685"/>
        <v>Ok</v>
      </c>
      <c r="BN1810" s="362" t="str">
        <f t="shared" si="686"/>
        <v>Ok</v>
      </c>
      <c r="BO1810" s="360" t="str">
        <f t="shared" si="687"/>
        <v>No Pop.</v>
      </c>
      <c r="BP1810" s="361" t="str">
        <f t="shared" si="688"/>
        <v>No Pop.</v>
      </c>
      <c r="BQ1810" s="361" t="str">
        <f t="shared" si="689"/>
        <v>No Pop.</v>
      </c>
      <c r="BR1810" s="361" t="str">
        <f t="shared" si="690"/>
        <v>No Pop.</v>
      </c>
      <c r="BS1810" s="361" t="str">
        <f t="shared" si="691"/>
        <v>No Pop.</v>
      </c>
      <c r="BT1810" s="361" t="str">
        <f t="shared" si="692"/>
        <v>No Pop.</v>
      </c>
      <c r="BU1810" s="362" t="str">
        <f t="shared" si="693"/>
        <v>No Pop.</v>
      </c>
      <c r="BV1810" s="360" t="str">
        <f>IF(M1810&lt;=VLOOKUP($C1810,Projections2[[#All],[ISOCode]:[Total 2024 Colombian Returnees]],'Population Projection V2'!$J$167,FALSE),"OK", "Review")</f>
        <v>OK</v>
      </c>
      <c r="BW1810" s="361" t="str">
        <f>IF(N1810&lt;=VLOOKUP($C1810,Projections2[[#All],[ISOCode]:[Total 2024 Colombian Returnees]],'Population Projection V2'!$K$167,FALSE),"OK", "Review")</f>
        <v>OK</v>
      </c>
      <c r="BX1810" s="361" t="str">
        <f>IF(O1810&lt;=VLOOKUP($C1810,Projections2[[#All],[ISOCode]:[Total 2024 Colombian Returnees]],'Population Projection V2'!$L$167,FALSE),"OK", "Review")</f>
        <v>OK</v>
      </c>
      <c r="BY1810" s="361" t="str">
        <f>IF(P1810&lt;=VLOOKUP($C1810,Projections2[[#All],[ISOCode]:[Total 2024 Colombian Returnees]],'Population Projection V2'!$M$167,FALSE),"OK", "Review")</f>
        <v>OK</v>
      </c>
      <c r="BZ1810" s="361" t="str">
        <f>IF(Q1810&lt;=VLOOKUP($C1810,Projections2[[#All],[ISOCode]:[Total 2024 Colombian Returnees]],'Population Projection V2'!$N$167,FALSE),"OK", "Review")</f>
        <v>OK</v>
      </c>
      <c r="CA1810" s="361" t="str">
        <f>IF(T1810&lt;=VLOOKUP($C1810,Projections2[[#All],[ISOCode]:[Total 2024 Colombian Returnees]],'Population Projection V2'!$O$167,FALSE),"OK", "Review")</f>
        <v>OK</v>
      </c>
      <c r="CB1810" s="361" t="str">
        <f>IF(U1810&lt;=VLOOKUP($C1810,Projections2[[#All],[ISOCode]:[Total 2024 Colombian Returnees]],'Population Projection V2'!$P$167,FALSE),"OK", "Review")</f>
        <v>OK</v>
      </c>
      <c r="CC1810" s="361" t="str">
        <f>IF(V1810&lt;=VLOOKUP($C1810,Projections2[[#All],[ISOCode]:[Total 2024 Colombian Returnees]],'Population Projection V2'!$Q$167,FALSE),"OK", "Review")</f>
        <v>OK</v>
      </c>
      <c r="CD1810" s="361" t="str">
        <f>IF(W1810&lt;=VLOOKUP($C1810,Projections2[[#All],[ISOCode]:[Total 2024 Colombian Returnees]],'Population Projection V2'!$R$167,FALSE),"OK", "Review")</f>
        <v>OK</v>
      </c>
      <c r="CE1810" s="361" t="str">
        <f>IF(X1810&lt;=VLOOKUP($C1810,Projections2[[#All],[ISOCode]:[Total 2024 Colombian Returnees]],'Population Projection V2'!$S$167,FALSE),"OK", "Review")</f>
        <v>OK</v>
      </c>
      <c r="CF1810" s="361" t="str">
        <f>IF(AA1810&lt;=VLOOKUP($C1810,Projections2[[#All],[ISOCode]:[Total 2024 Colombian Returnees]],'Population Projection V2'!$T$167,FALSE),"OK", "Review")</f>
        <v>OK</v>
      </c>
      <c r="CG1810" s="361" t="str">
        <f>IF(AB1810&lt;=VLOOKUP($C1810,Projections2[[#All],[ISOCode]:[Total 2024 Colombian Returnees]],'Population Projection V2'!$U$167,FALSE),"OK", "Review")</f>
        <v>OK</v>
      </c>
      <c r="CH1810" s="361" t="str">
        <f>IF(AC1810&lt;=VLOOKUP($C1810,Projections2[[#All],[ISOCode]:[Total 2024 Colombian Returnees]],'Population Projection V2'!$V$167,FALSE),"OK", "Review")</f>
        <v>OK</v>
      </c>
      <c r="CI1810" s="361" t="str">
        <f>IF(AD1810&lt;=VLOOKUP($C1810,Projections2[[#All],[ISOCode]:[Total 2024 Colombian Returnees]],'Population Projection V2'!$W$167,FALSE),"OK", "Review")</f>
        <v>OK</v>
      </c>
      <c r="CJ1810" s="361" t="str">
        <f>IF(AE1810&lt;=VLOOKUP($C1810,Projections2[[#All],[ISOCode]:[Total 2024 Colombian Returnees]],'Population Projection V2'!$X$167,FALSE),"OK", "Review")</f>
        <v>OK</v>
      </c>
      <c r="CK1810" s="361" t="str">
        <f>IF(AH1810&lt;=VLOOKUP($C1810,Projections2[[#All],[ISOCode]:[Total 2024 Colombian Returnees]],'Population Projection V2'!$Y$167,FALSE),"OK", "Review")</f>
        <v>OK</v>
      </c>
      <c r="CL1810" s="361" t="str">
        <f>IF(AI1810&lt;=VLOOKUP($C1810,Projections2[[#All],[ISOCode]:[Total 2024 Colombian Returnees]],'Population Projection V2'!$Z$167,FALSE),"OK", "Review")</f>
        <v>OK</v>
      </c>
      <c r="CM1810" s="361" t="str">
        <f>IF(AJ1810&lt;=VLOOKUP($C1810,Projections2[[#All],[ISOCode]:[Total 2024 Colombian Returnees]],'Population Projection V2'!$AA$167,FALSE),"OK", "Review")</f>
        <v>OK</v>
      </c>
      <c r="CN1810" s="361" t="str">
        <f>IF(AK1810&lt;=VLOOKUP($C1810,Projections2[[#All],[ISOCode]:[Total 2024 Colombian Returnees]],'Population Projection V2'!$AB$167,FALSE),"OK", "Review")</f>
        <v>OK</v>
      </c>
      <c r="CO1810" s="361" t="str">
        <f>IF(AL1810&lt;=VLOOKUP($C1810,Projections2[[#All],[ISOCode]:[Total 2024 Colombian Returnees]],'Population Projection V2'!$AC$167,FALSE),"OK", "Review")</f>
        <v>OK</v>
      </c>
      <c r="CP1810" s="361" t="str">
        <f>IF(AO1810&lt;=VLOOKUP($C1810,Projections2[[#All],[ISOCode]:[Total 2024 Colombian Returnees]],'Population Projection V2'!$AD$167,FALSE),"OK", "Review")</f>
        <v>OK</v>
      </c>
      <c r="CQ1810" s="361" t="str">
        <f>IF(AP1810&lt;=VLOOKUP($C1810,Projections2[[#All],[ISOCode]:[Total 2024 Colombian Returnees]],'Population Projection V2'!$AE$167,FALSE),"OK", "Review")</f>
        <v>OK</v>
      </c>
      <c r="CR1810" s="361" t="str">
        <f>IF(AQ1810&lt;=VLOOKUP($C1810,Projections2[[#All],[ISOCode]:[Total 2024 Colombian Returnees]],'Population Projection V2'!$AF$167,FALSE),"OK", "Review")</f>
        <v>OK</v>
      </c>
      <c r="CS1810" s="361" t="str">
        <f>IF(AR1810&lt;=VLOOKUP($C1810,Projections2[[#All],[ISOCode]:[Total 2024 Colombian Returnees]],'Population Projection V2'!$AG$167,FALSE),"OK", "Review")</f>
        <v>OK</v>
      </c>
      <c r="CT1810" s="361" t="str">
        <f>IF(AS1810&lt;=VLOOKUP($C1810,Projections2[[#All],[ISOCode]:[Total 2024 Colombian Returnees]],'Population Projection V2'!$AH$167,FALSE),"OK", "Review")</f>
        <v>OK</v>
      </c>
      <c r="CU1810" s="361" t="str">
        <f>IF(AV1810&lt;=VLOOKUP($C1810,Projections2[[#All],[ISOCode]:[Total 2024 Colombian Returnees]],'Population Projection V2'!$AI$167,FALSE),"OK", "Review")</f>
        <v>OK</v>
      </c>
      <c r="CV1810" s="361" t="str">
        <f>IF(AW1810&lt;=VLOOKUP($C1810,Projections2[[#All],[ISOCode]:[Total 2024 Colombian Returnees]],'Population Projection V2'!$AJ$167,FALSE),"OK", "Review")</f>
        <v>OK</v>
      </c>
      <c r="CW1810" s="361" t="str">
        <f>IF(AX1810&lt;=VLOOKUP($C1810,Projections2[[#All],[ISOCode]:[Total 2024 Colombian Returnees]],'Population Projection V2'!$AK$167,FALSE),"OK", "Review")</f>
        <v>OK</v>
      </c>
      <c r="CX1810" s="361" t="str">
        <f>IF(AY1810&lt;=VLOOKUP($C1810,Projections2[[#All],[ISOCode]:[Total 2024 Colombian Returnees]],'Population Projection V2'!$AL$167,FALSE),"OK", "Review")</f>
        <v>OK</v>
      </c>
      <c r="CY1810" s="362" t="str">
        <f>IF(AZ1810&lt;=VLOOKUP($C1810,Projections2[[#All],[ISOCode]:[Total 2024 Colombian Returnees]],'Population Projection V2'!$AM$167,FALSE),"OK", "Review")</f>
        <v>OK</v>
      </c>
    </row>
    <row r="1811" spans="1:103" x14ac:dyDescent="0.25">
      <c r="A1811" s="314" t="s">
        <v>111</v>
      </c>
      <c r="B1811" s="315" t="s">
        <v>65</v>
      </c>
      <c r="C1811" s="315" t="s">
        <v>333</v>
      </c>
      <c r="D1811" s="315" t="s">
        <v>117</v>
      </c>
      <c r="E1811" s="315" t="s">
        <v>422</v>
      </c>
      <c r="F1811" s="316">
        <f t="shared" si="699"/>
        <v>0</v>
      </c>
      <c r="G1811" s="316">
        <f t="shared" si="700"/>
        <v>0</v>
      </c>
      <c r="H1811" s="316">
        <f t="shared" si="701"/>
        <v>0</v>
      </c>
      <c r="I1811" s="316">
        <f t="shared" si="702"/>
        <v>0</v>
      </c>
      <c r="J1811" s="317">
        <f t="shared" si="698"/>
        <v>0</v>
      </c>
      <c r="K1811" s="317">
        <f>VLOOKUP($C1811,Projections2[[#All],[ISOCode]:[Total 2024 Colombian Returnees]],7,0)</f>
        <v>0</v>
      </c>
      <c r="L1811" s="318"/>
      <c r="M1811" s="319"/>
      <c r="N1811" s="319"/>
      <c r="O1811" s="319"/>
      <c r="P1811" s="319"/>
      <c r="Q1811" s="320"/>
      <c r="R1811" s="224">
        <f>VLOOKUP($C1811,Projections2[[#All],[ISOCode]:[Total 2024 Colombian Returnees]],12,0)</f>
        <v>0</v>
      </c>
      <c r="S1811" s="321"/>
      <c r="T1811" s="322"/>
      <c r="U1811" s="322"/>
      <c r="V1811" s="322"/>
      <c r="W1811" s="322"/>
      <c r="X1811" s="323"/>
      <c r="Y1811" s="323">
        <f>VLOOKUP($C1811,Projections2[[#All],[ISOCode]:[Total 2024 Colombian Returnees]],17,0)</f>
        <v>0</v>
      </c>
      <c r="Z1811" s="324"/>
      <c r="AA1811" s="325"/>
      <c r="AB1811" s="325"/>
      <c r="AC1811" s="325"/>
      <c r="AD1811" s="325"/>
      <c r="AE1811" s="325"/>
      <c r="AF1811" s="325">
        <f>VLOOKUP($C1811,Projections2[[#All],[ISOCode]:[Total 2024 Colombian Returnees]],22,0)</f>
        <v>0</v>
      </c>
      <c r="AG1811" s="326"/>
      <c r="AH1811" s="327"/>
      <c r="AI1811" s="327"/>
      <c r="AJ1811" s="327"/>
      <c r="AK1811" s="327"/>
      <c r="AL1811" s="328"/>
      <c r="AM1811" s="230">
        <f>VLOOKUP($C1811,Projections2[[#All],[ISOCode]:[Total 2024 Colombian Returnees]],27,0)</f>
        <v>0</v>
      </c>
      <c r="AN1811" s="329"/>
      <c r="AO1811" s="330"/>
      <c r="AP1811" s="330"/>
      <c r="AQ1811" s="330"/>
      <c r="AR1811" s="330"/>
      <c r="AS1811" s="330"/>
      <c r="AT1811" s="330">
        <f>VLOOKUP($C1811,Projections2[[#All],[ISOCode]:[Total 2024 Colombian Returnees]],32,0)</f>
        <v>0</v>
      </c>
      <c r="AU1811" s="326"/>
      <c r="AV1811" s="325"/>
      <c r="AW1811" s="325"/>
      <c r="AX1811" s="325"/>
      <c r="AY1811" s="325"/>
      <c r="AZ1811" s="325"/>
      <c r="BA1811" s="325">
        <f>VLOOKUP($C1811,Projections2[[#All],[ISOCode]:[Total 2024 Colombian Returnees]],37,0)</f>
        <v>0</v>
      </c>
      <c r="BB1811" s="331"/>
      <c r="BC1811" s="360" t="str">
        <f t="shared" si="675"/>
        <v>Ok</v>
      </c>
      <c r="BD1811" s="361" t="str">
        <f t="shared" si="676"/>
        <v>Ok</v>
      </c>
      <c r="BE1811" s="361" t="str">
        <f t="shared" si="677"/>
        <v>Ok</v>
      </c>
      <c r="BF1811" s="361" t="str">
        <f t="shared" si="678"/>
        <v>Ok</v>
      </c>
      <c r="BG1811" s="362" t="str">
        <f t="shared" si="679"/>
        <v>Ok</v>
      </c>
      <c r="BH1811" s="360" t="str">
        <f t="shared" si="680"/>
        <v>Ok</v>
      </c>
      <c r="BI1811" s="361" t="str">
        <f t="shared" si="681"/>
        <v>Ok</v>
      </c>
      <c r="BJ1811" s="361" t="str">
        <f t="shared" si="682"/>
        <v>Ok</v>
      </c>
      <c r="BK1811" s="361" t="str">
        <f t="shared" si="683"/>
        <v>Ok</v>
      </c>
      <c r="BL1811" s="361" t="str">
        <f t="shared" si="684"/>
        <v>Ok</v>
      </c>
      <c r="BM1811" s="361" t="str">
        <f t="shared" si="685"/>
        <v>Ok</v>
      </c>
      <c r="BN1811" s="362" t="str">
        <f t="shared" si="686"/>
        <v>Ok</v>
      </c>
      <c r="BO1811" s="360" t="str">
        <f t="shared" si="687"/>
        <v>No Pop.</v>
      </c>
      <c r="BP1811" s="361" t="str">
        <f t="shared" si="688"/>
        <v>No Pop.</v>
      </c>
      <c r="BQ1811" s="361" t="str">
        <f t="shared" si="689"/>
        <v>No Pop.</v>
      </c>
      <c r="BR1811" s="361" t="str">
        <f t="shared" si="690"/>
        <v>No Pop.</v>
      </c>
      <c r="BS1811" s="361" t="str">
        <f t="shared" si="691"/>
        <v>No Pop.</v>
      </c>
      <c r="BT1811" s="361" t="str">
        <f t="shared" si="692"/>
        <v>No Pop.</v>
      </c>
      <c r="BU1811" s="362" t="str">
        <f t="shared" si="693"/>
        <v>No Pop.</v>
      </c>
      <c r="BV1811" s="360" t="str">
        <f>IF(M1811&lt;=VLOOKUP($C1811,Projections2[[#All],[ISOCode]:[Total 2024 Colombian Returnees]],'Population Projection V2'!$J$167,FALSE),"OK", "Review")</f>
        <v>OK</v>
      </c>
      <c r="BW1811" s="361" t="str">
        <f>IF(N1811&lt;=VLOOKUP($C1811,Projections2[[#All],[ISOCode]:[Total 2024 Colombian Returnees]],'Population Projection V2'!$K$167,FALSE),"OK", "Review")</f>
        <v>OK</v>
      </c>
      <c r="BX1811" s="361" t="str">
        <f>IF(O1811&lt;=VLOOKUP($C1811,Projections2[[#All],[ISOCode]:[Total 2024 Colombian Returnees]],'Population Projection V2'!$L$167,FALSE),"OK", "Review")</f>
        <v>OK</v>
      </c>
      <c r="BY1811" s="361" t="str">
        <f>IF(P1811&lt;=VLOOKUP($C1811,Projections2[[#All],[ISOCode]:[Total 2024 Colombian Returnees]],'Population Projection V2'!$M$167,FALSE),"OK", "Review")</f>
        <v>OK</v>
      </c>
      <c r="BZ1811" s="361" t="str">
        <f>IF(Q1811&lt;=VLOOKUP($C1811,Projections2[[#All],[ISOCode]:[Total 2024 Colombian Returnees]],'Population Projection V2'!$N$167,FALSE),"OK", "Review")</f>
        <v>OK</v>
      </c>
      <c r="CA1811" s="361" t="str">
        <f>IF(T1811&lt;=VLOOKUP($C1811,Projections2[[#All],[ISOCode]:[Total 2024 Colombian Returnees]],'Population Projection V2'!$O$167,FALSE),"OK", "Review")</f>
        <v>OK</v>
      </c>
      <c r="CB1811" s="361" t="str">
        <f>IF(U1811&lt;=VLOOKUP($C1811,Projections2[[#All],[ISOCode]:[Total 2024 Colombian Returnees]],'Population Projection V2'!$P$167,FALSE),"OK", "Review")</f>
        <v>OK</v>
      </c>
      <c r="CC1811" s="361" t="str">
        <f>IF(V1811&lt;=VLOOKUP($C1811,Projections2[[#All],[ISOCode]:[Total 2024 Colombian Returnees]],'Population Projection V2'!$Q$167,FALSE),"OK", "Review")</f>
        <v>OK</v>
      </c>
      <c r="CD1811" s="361" t="str">
        <f>IF(W1811&lt;=VLOOKUP($C1811,Projections2[[#All],[ISOCode]:[Total 2024 Colombian Returnees]],'Population Projection V2'!$R$167,FALSE),"OK", "Review")</f>
        <v>OK</v>
      </c>
      <c r="CE1811" s="361" t="str">
        <f>IF(X1811&lt;=VLOOKUP($C1811,Projections2[[#All],[ISOCode]:[Total 2024 Colombian Returnees]],'Population Projection V2'!$S$167,FALSE),"OK", "Review")</f>
        <v>OK</v>
      </c>
      <c r="CF1811" s="361" t="str">
        <f>IF(AA1811&lt;=VLOOKUP($C1811,Projections2[[#All],[ISOCode]:[Total 2024 Colombian Returnees]],'Population Projection V2'!$T$167,FALSE),"OK", "Review")</f>
        <v>OK</v>
      </c>
      <c r="CG1811" s="361" t="str">
        <f>IF(AB1811&lt;=VLOOKUP($C1811,Projections2[[#All],[ISOCode]:[Total 2024 Colombian Returnees]],'Population Projection V2'!$U$167,FALSE),"OK", "Review")</f>
        <v>OK</v>
      </c>
      <c r="CH1811" s="361" t="str">
        <f>IF(AC1811&lt;=VLOOKUP($C1811,Projections2[[#All],[ISOCode]:[Total 2024 Colombian Returnees]],'Population Projection V2'!$V$167,FALSE),"OK", "Review")</f>
        <v>OK</v>
      </c>
      <c r="CI1811" s="361" t="str">
        <f>IF(AD1811&lt;=VLOOKUP($C1811,Projections2[[#All],[ISOCode]:[Total 2024 Colombian Returnees]],'Population Projection V2'!$W$167,FALSE),"OK", "Review")</f>
        <v>OK</v>
      </c>
      <c r="CJ1811" s="361" t="str">
        <f>IF(AE1811&lt;=VLOOKUP($C1811,Projections2[[#All],[ISOCode]:[Total 2024 Colombian Returnees]],'Population Projection V2'!$X$167,FALSE),"OK", "Review")</f>
        <v>OK</v>
      </c>
      <c r="CK1811" s="361" t="str">
        <f>IF(AH1811&lt;=VLOOKUP($C1811,Projections2[[#All],[ISOCode]:[Total 2024 Colombian Returnees]],'Population Projection V2'!$Y$167,FALSE),"OK", "Review")</f>
        <v>OK</v>
      </c>
      <c r="CL1811" s="361" t="str">
        <f>IF(AI1811&lt;=VLOOKUP($C1811,Projections2[[#All],[ISOCode]:[Total 2024 Colombian Returnees]],'Population Projection V2'!$Z$167,FALSE),"OK", "Review")</f>
        <v>OK</v>
      </c>
      <c r="CM1811" s="361" t="str">
        <f>IF(AJ1811&lt;=VLOOKUP($C1811,Projections2[[#All],[ISOCode]:[Total 2024 Colombian Returnees]],'Population Projection V2'!$AA$167,FALSE),"OK", "Review")</f>
        <v>OK</v>
      </c>
      <c r="CN1811" s="361" t="str">
        <f>IF(AK1811&lt;=VLOOKUP($C1811,Projections2[[#All],[ISOCode]:[Total 2024 Colombian Returnees]],'Population Projection V2'!$AB$167,FALSE),"OK", "Review")</f>
        <v>OK</v>
      </c>
      <c r="CO1811" s="361" t="str">
        <f>IF(AL1811&lt;=VLOOKUP($C1811,Projections2[[#All],[ISOCode]:[Total 2024 Colombian Returnees]],'Population Projection V2'!$AC$167,FALSE),"OK", "Review")</f>
        <v>OK</v>
      </c>
      <c r="CP1811" s="361" t="str">
        <f>IF(AO1811&lt;=VLOOKUP($C1811,Projections2[[#All],[ISOCode]:[Total 2024 Colombian Returnees]],'Population Projection V2'!$AD$167,FALSE),"OK", "Review")</f>
        <v>OK</v>
      </c>
      <c r="CQ1811" s="361" t="str">
        <f>IF(AP1811&lt;=VLOOKUP($C1811,Projections2[[#All],[ISOCode]:[Total 2024 Colombian Returnees]],'Population Projection V2'!$AE$167,FALSE),"OK", "Review")</f>
        <v>OK</v>
      </c>
      <c r="CR1811" s="361" t="str">
        <f>IF(AQ1811&lt;=VLOOKUP($C1811,Projections2[[#All],[ISOCode]:[Total 2024 Colombian Returnees]],'Population Projection V2'!$AF$167,FALSE),"OK", "Review")</f>
        <v>OK</v>
      </c>
      <c r="CS1811" s="361" t="str">
        <f>IF(AR1811&lt;=VLOOKUP($C1811,Projections2[[#All],[ISOCode]:[Total 2024 Colombian Returnees]],'Population Projection V2'!$AG$167,FALSE),"OK", "Review")</f>
        <v>OK</v>
      </c>
      <c r="CT1811" s="361" t="str">
        <f>IF(AS1811&lt;=VLOOKUP($C1811,Projections2[[#All],[ISOCode]:[Total 2024 Colombian Returnees]],'Population Projection V2'!$AH$167,FALSE),"OK", "Review")</f>
        <v>OK</v>
      </c>
      <c r="CU1811" s="361" t="str">
        <f>IF(AV1811&lt;=VLOOKUP($C1811,Projections2[[#All],[ISOCode]:[Total 2024 Colombian Returnees]],'Population Projection V2'!$AI$167,FALSE),"OK", "Review")</f>
        <v>OK</v>
      </c>
      <c r="CV1811" s="361" t="str">
        <f>IF(AW1811&lt;=VLOOKUP($C1811,Projections2[[#All],[ISOCode]:[Total 2024 Colombian Returnees]],'Population Projection V2'!$AJ$167,FALSE),"OK", "Review")</f>
        <v>OK</v>
      </c>
      <c r="CW1811" s="361" t="str">
        <f>IF(AX1811&lt;=VLOOKUP($C1811,Projections2[[#All],[ISOCode]:[Total 2024 Colombian Returnees]],'Population Projection V2'!$AK$167,FALSE),"OK", "Review")</f>
        <v>OK</v>
      </c>
      <c r="CX1811" s="361" t="str">
        <f>IF(AY1811&lt;=VLOOKUP($C1811,Projections2[[#All],[ISOCode]:[Total 2024 Colombian Returnees]],'Population Projection V2'!$AL$167,FALSE),"OK", "Review")</f>
        <v>OK</v>
      </c>
      <c r="CY1811" s="362" t="str">
        <f>IF(AZ1811&lt;=VLOOKUP($C1811,Projections2[[#All],[ISOCode]:[Total 2024 Colombian Returnees]],'Population Projection V2'!$AM$167,FALSE),"OK", "Review")</f>
        <v>OK</v>
      </c>
    </row>
    <row r="1812" spans="1:103" x14ac:dyDescent="0.25">
      <c r="A1812" s="314" t="s">
        <v>111</v>
      </c>
      <c r="B1812" s="315" t="s">
        <v>65</v>
      </c>
      <c r="C1812" s="315" t="s">
        <v>336</v>
      </c>
      <c r="D1812" s="315" t="s">
        <v>467</v>
      </c>
      <c r="E1812" s="315" t="s">
        <v>422</v>
      </c>
      <c r="F1812" s="316">
        <f t="shared" si="699"/>
        <v>0</v>
      </c>
      <c r="G1812" s="316">
        <f t="shared" si="700"/>
        <v>0</v>
      </c>
      <c r="H1812" s="316">
        <f t="shared" si="701"/>
        <v>0</v>
      </c>
      <c r="I1812" s="316">
        <f t="shared" si="702"/>
        <v>0</v>
      </c>
      <c r="J1812" s="317">
        <f t="shared" si="698"/>
        <v>0</v>
      </c>
      <c r="K1812" s="317">
        <f>VLOOKUP($C1812,Projections2[[#All],[ISOCode]:[Total 2024 Colombian Returnees]],7,0)</f>
        <v>0</v>
      </c>
      <c r="L1812" s="318"/>
      <c r="M1812" s="319"/>
      <c r="N1812" s="319"/>
      <c r="O1812" s="319"/>
      <c r="P1812" s="319"/>
      <c r="Q1812" s="320"/>
      <c r="R1812" s="224">
        <f>VLOOKUP($C1812,Projections2[[#All],[ISOCode]:[Total 2024 Colombian Returnees]],12,0)</f>
        <v>0</v>
      </c>
      <c r="S1812" s="321"/>
      <c r="T1812" s="322"/>
      <c r="U1812" s="322"/>
      <c r="V1812" s="322"/>
      <c r="W1812" s="322"/>
      <c r="X1812" s="323"/>
      <c r="Y1812" s="323">
        <f>VLOOKUP($C1812,Projections2[[#All],[ISOCode]:[Total 2024 Colombian Returnees]],17,0)</f>
        <v>0</v>
      </c>
      <c r="Z1812" s="324"/>
      <c r="AA1812" s="325"/>
      <c r="AB1812" s="325"/>
      <c r="AC1812" s="325"/>
      <c r="AD1812" s="325"/>
      <c r="AE1812" s="325"/>
      <c r="AF1812" s="325">
        <f>VLOOKUP($C1812,Projections2[[#All],[ISOCode]:[Total 2024 Colombian Returnees]],22,0)</f>
        <v>0</v>
      </c>
      <c r="AG1812" s="326"/>
      <c r="AH1812" s="327"/>
      <c r="AI1812" s="327"/>
      <c r="AJ1812" s="327"/>
      <c r="AK1812" s="327"/>
      <c r="AL1812" s="328"/>
      <c r="AM1812" s="230">
        <f>VLOOKUP($C1812,Projections2[[#All],[ISOCode]:[Total 2024 Colombian Returnees]],27,0)</f>
        <v>0</v>
      </c>
      <c r="AN1812" s="329"/>
      <c r="AO1812" s="330"/>
      <c r="AP1812" s="330"/>
      <c r="AQ1812" s="330"/>
      <c r="AR1812" s="330"/>
      <c r="AS1812" s="330"/>
      <c r="AT1812" s="330">
        <f>VLOOKUP($C1812,Projections2[[#All],[ISOCode]:[Total 2024 Colombian Returnees]],32,0)</f>
        <v>0</v>
      </c>
      <c r="AU1812" s="326"/>
      <c r="AV1812" s="325"/>
      <c r="AW1812" s="325"/>
      <c r="AX1812" s="325"/>
      <c r="AY1812" s="325"/>
      <c r="AZ1812" s="325"/>
      <c r="BA1812" s="325">
        <f>VLOOKUP($C1812,Projections2[[#All],[ISOCode]:[Total 2024 Colombian Returnees]],37,0)</f>
        <v>0</v>
      </c>
      <c r="BB1812" s="331"/>
      <c r="BC1812" s="360" t="str">
        <f t="shared" si="675"/>
        <v>Ok</v>
      </c>
      <c r="BD1812" s="361" t="str">
        <f t="shared" si="676"/>
        <v>Ok</v>
      </c>
      <c r="BE1812" s="361" t="str">
        <f t="shared" si="677"/>
        <v>Ok</v>
      </c>
      <c r="BF1812" s="361" t="str">
        <f t="shared" si="678"/>
        <v>Ok</v>
      </c>
      <c r="BG1812" s="362" t="str">
        <f t="shared" si="679"/>
        <v>Ok</v>
      </c>
      <c r="BH1812" s="360" t="str">
        <f t="shared" si="680"/>
        <v>Ok</v>
      </c>
      <c r="BI1812" s="361" t="str">
        <f t="shared" si="681"/>
        <v>Ok</v>
      </c>
      <c r="BJ1812" s="361" t="str">
        <f t="shared" si="682"/>
        <v>Ok</v>
      </c>
      <c r="BK1812" s="361" t="str">
        <f t="shared" si="683"/>
        <v>Ok</v>
      </c>
      <c r="BL1812" s="361" t="str">
        <f t="shared" si="684"/>
        <v>Ok</v>
      </c>
      <c r="BM1812" s="361" t="str">
        <f t="shared" si="685"/>
        <v>Ok</v>
      </c>
      <c r="BN1812" s="362" t="str">
        <f t="shared" si="686"/>
        <v>Ok</v>
      </c>
      <c r="BO1812" s="360" t="str">
        <f t="shared" si="687"/>
        <v>No Pop.</v>
      </c>
      <c r="BP1812" s="361" t="str">
        <f t="shared" si="688"/>
        <v>No Pop.</v>
      </c>
      <c r="BQ1812" s="361" t="str">
        <f t="shared" si="689"/>
        <v>No Pop.</v>
      </c>
      <c r="BR1812" s="361" t="str">
        <f t="shared" si="690"/>
        <v>No Pop.</v>
      </c>
      <c r="BS1812" s="361" t="str">
        <f t="shared" si="691"/>
        <v>No Pop.</v>
      </c>
      <c r="BT1812" s="361" t="str">
        <f t="shared" si="692"/>
        <v>No Pop.</v>
      </c>
      <c r="BU1812" s="362" t="str">
        <f t="shared" si="693"/>
        <v>No Pop.</v>
      </c>
      <c r="BV1812" s="360" t="str">
        <f>IF(M1812&lt;=VLOOKUP($C1812,Projections2[[#All],[ISOCode]:[Total 2024 Colombian Returnees]],'Population Projection V2'!$J$167,FALSE),"OK", "Review")</f>
        <v>OK</v>
      </c>
      <c r="BW1812" s="361" t="str">
        <f>IF(N1812&lt;=VLOOKUP($C1812,Projections2[[#All],[ISOCode]:[Total 2024 Colombian Returnees]],'Population Projection V2'!$K$167,FALSE),"OK", "Review")</f>
        <v>OK</v>
      </c>
      <c r="BX1812" s="361" t="str">
        <f>IF(O1812&lt;=VLOOKUP($C1812,Projections2[[#All],[ISOCode]:[Total 2024 Colombian Returnees]],'Population Projection V2'!$L$167,FALSE),"OK", "Review")</f>
        <v>OK</v>
      </c>
      <c r="BY1812" s="361" t="str">
        <f>IF(P1812&lt;=VLOOKUP($C1812,Projections2[[#All],[ISOCode]:[Total 2024 Colombian Returnees]],'Population Projection V2'!$M$167,FALSE),"OK", "Review")</f>
        <v>OK</v>
      </c>
      <c r="BZ1812" s="361" t="str">
        <f>IF(Q1812&lt;=VLOOKUP($C1812,Projections2[[#All],[ISOCode]:[Total 2024 Colombian Returnees]],'Population Projection V2'!$N$167,FALSE),"OK", "Review")</f>
        <v>OK</v>
      </c>
      <c r="CA1812" s="361" t="str">
        <f>IF(T1812&lt;=VLOOKUP($C1812,Projections2[[#All],[ISOCode]:[Total 2024 Colombian Returnees]],'Population Projection V2'!$O$167,FALSE),"OK", "Review")</f>
        <v>OK</v>
      </c>
      <c r="CB1812" s="361" t="str">
        <f>IF(U1812&lt;=VLOOKUP($C1812,Projections2[[#All],[ISOCode]:[Total 2024 Colombian Returnees]],'Population Projection V2'!$P$167,FALSE),"OK", "Review")</f>
        <v>OK</v>
      </c>
      <c r="CC1812" s="361" t="str">
        <f>IF(V1812&lt;=VLOOKUP($C1812,Projections2[[#All],[ISOCode]:[Total 2024 Colombian Returnees]],'Population Projection V2'!$Q$167,FALSE),"OK", "Review")</f>
        <v>OK</v>
      </c>
      <c r="CD1812" s="361" t="str">
        <f>IF(W1812&lt;=VLOOKUP($C1812,Projections2[[#All],[ISOCode]:[Total 2024 Colombian Returnees]],'Population Projection V2'!$R$167,FALSE),"OK", "Review")</f>
        <v>OK</v>
      </c>
      <c r="CE1812" s="361" t="str">
        <f>IF(X1812&lt;=VLOOKUP($C1812,Projections2[[#All],[ISOCode]:[Total 2024 Colombian Returnees]],'Population Projection V2'!$S$167,FALSE),"OK", "Review")</f>
        <v>OK</v>
      </c>
      <c r="CF1812" s="361" t="str">
        <f>IF(AA1812&lt;=VLOOKUP($C1812,Projections2[[#All],[ISOCode]:[Total 2024 Colombian Returnees]],'Population Projection V2'!$T$167,FALSE),"OK", "Review")</f>
        <v>OK</v>
      </c>
      <c r="CG1812" s="361" t="str">
        <f>IF(AB1812&lt;=VLOOKUP($C1812,Projections2[[#All],[ISOCode]:[Total 2024 Colombian Returnees]],'Population Projection V2'!$U$167,FALSE),"OK", "Review")</f>
        <v>OK</v>
      </c>
      <c r="CH1812" s="361" t="str">
        <f>IF(AC1812&lt;=VLOOKUP($C1812,Projections2[[#All],[ISOCode]:[Total 2024 Colombian Returnees]],'Population Projection V2'!$V$167,FALSE),"OK", "Review")</f>
        <v>OK</v>
      </c>
      <c r="CI1812" s="361" t="str">
        <f>IF(AD1812&lt;=VLOOKUP($C1812,Projections2[[#All],[ISOCode]:[Total 2024 Colombian Returnees]],'Population Projection V2'!$W$167,FALSE),"OK", "Review")</f>
        <v>OK</v>
      </c>
      <c r="CJ1812" s="361" t="str">
        <f>IF(AE1812&lt;=VLOOKUP($C1812,Projections2[[#All],[ISOCode]:[Total 2024 Colombian Returnees]],'Population Projection V2'!$X$167,FALSE),"OK", "Review")</f>
        <v>OK</v>
      </c>
      <c r="CK1812" s="361" t="str">
        <f>IF(AH1812&lt;=VLOOKUP($C1812,Projections2[[#All],[ISOCode]:[Total 2024 Colombian Returnees]],'Population Projection V2'!$Y$167,FALSE),"OK", "Review")</f>
        <v>OK</v>
      </c>
      <c r="CL1812" s="361" t="str">
        <f>IF(AI1812&lt;=VLOOKUP($C1812,Projections2[[#All],[ISOCode]:[Total 2024 Colombian Returnees]],'Population Projection V2'!$Z$167,FALSE),"OK", "Review")</f>
        <v>OK</v>
      </c>
      <c r="CM1812" s="361" t="str">
        <f>IF(AJ1812&lt;=VLOOKUP($C1812,Projections2[[#All],[ISOCode]:[Total 2024 Colombian Returnees]],'Population Projection V2'!$AA$167,FALSE),"OK", "Review")</f>
        <v>OK</v>
      </c>
      <c r="CN1812" s="361" t="str">
        <f>IF(AK1812&lt;=VLOOKUP($C1812,Projections2[[#All],[ISOCode]:[Total 2024 Colombian Returnees]],'Population Projection V2'!$AB$167,FALSE),"OK", "Review")</f>
        <v>OK</v>
      </c>
      <c r="CO1812" s="361" t="str">
        <f>IF(AL1812&lt;=VLOOKUP($C1812,Projections2[[#All],[ISOCode]:[Total 2024 Colombian Returnees]],'Population Projection V2'!$AC$167,FALSE),"OK", "Review")</f>
        <v>OK</v>
      </c>
      <c r="CP1812" s="361" t="str">
        <f>IF(AO1812&lt;=VLOOKUP($C1812,Projections2[[#All],[ISOCode]:[Total 2024 Colombian Returnees]],'Population Projection V2'!$AD$167,FALSE),"OK", "Review")</f>
        <v>OK</v>
      </c>
      <c r="CQ1812" s="361" t="str">
        <f>IF(AP1812&lt;=VLOOKUP($C1812,Projections2[[#All],[ISOCode]:[Total 2024 Colombian Returnees]],'Population Projection V2'!$AE$167,FALSE),"OK", "Review")</f>
        <v>OK</v>
      </c>
      <c r="CR1812" s="361" t="str">
        <f>IF(AQ1812&lt;=VLOOKUP($C1812,Projections2[[#All],[ISOCode]:[Total 2024 Colombian Returnees]],'Population Projection V2'!$AF$167,FALSE),"OK", "Review")</f>
        <v>OK</v>
      </c>
      <c r="CS1812" s="361" t="str">
        <f>IF(AR1812&lt;=VLOOKUP($C1812,Projections2[[#All],[ISOCode]:[Total 2024 Colombian Returnees]],'Population Projection V2'!$AG$167,FALSE),"OK", "Review")</f>
        <v>OK</v>
      </c>
      <c r="CT1812" s="361" t="str">
        <f>IF(AS1812&lt;=VLOOKUP($C1812,Projections2[[#All],[ISOCode]:[Total 2024 Colombian Returnees]],'Population Projection V2'!$AH$167,FALSE),"OK", "Review")</f>
        <v>OK</v>
      </c>
      <c r="CU1812" s="361" t="str">
        <f>IF(AV1812&lt;=VLOOKUP($C1812,Projections2[[#All],[ISOCode]:[Total 2024 Colombian Returnees]],'Population Projection V2'!$AI$167,FALSE),"OK", "Review")</f>
        <v>OK</v>
      </c>
      <c r="CV1812" s="361" t="str">
        <f>IF(AW1812&lt;=VLOOKUP($C1812,Projections2[[#All],[ISOCode]:[Total 2024 Colombian Returnees]],'Population Projection V2'!$AJ$167,FALSE),"OK", "Review")</f>
        <v>OK</v>
      </c>
      <c r="CW1812" s="361" t="str">
        <f>IF(AX1812&lt;=VLOOKUP($C1812,Projections2[[#All],[ISOCode]:[Total 2024 Colombian Returnees]],'Population Projection V2'!$AK$167,FALSE),"OK", "Review")</f>
        <v>OK</v>
      </c>
      <c r="CX1812" s="361" t="str">
        <f>IF(AY1812&lt;=VLOOKUP($C1812,Projections2[[#All],[ISOCode]:[Total 2024 Colombian Returnees]],'Population Projection V2'!$AL$167,FALSE),"OK", "Review")</f>
        <v>OK</v>
      </c>
      <c r="CY1812" s="362" t="str">
        <f>IF(AZ1812&lt;=VLOOKUP($C1812,Projections2[[#All],[ISOCode]:[Total 2024 Colombian Returnees]],'Population Projection V2'!$AM$167,FALSE),"OK", "Review")</f>
        <v>OK</v>
      </c>
    </row>
    <row r="1813" spans="1:103" x14ac:dyDescent="0.25">
      <c r="A1813" s="237" t="s">
        <v>111</v>
      </c>
      <c r="B1813" s="238" t="s">
        <v>65</v>
      </c>
      <c r="C1813" s="238" t="s">
        <v>337</v>
      </c>
      <c r="D1813" s="239" t="s">
        <v>3</v>
      </c>
      <c r="E1813" s="238" t="s">
        <v>422</v>
      </c>
      <c r="F1813" s="333">
        <f t="shared" si="699"/>
        <v>0</v>
      </c>
      <c r="G1813" s="333">
        <f t="shared" si="700"/>
        <v>0</v>
      </c>
      <c r="H1813" s="333">
        <f t="shared" si="701"/>
        <v>0</v>
      </c>
      <c r="I1813" s="333">
        <f t="shared" si="702"/>
        <v>0</v>
      </c>
      <c r="J1813" s="333">
        <f t="shared" si="698"/>
        <v>0</v>
      </c>
      <c r="K1813" s="333">
        <f>VLOOKUP($C1813,Projections2[[#All],[ISOCode]:[Total 2024 Colombian Returnees]],7,0)</f>
        <v>0</v>
      </c>
      <c r="L1813" s="318"/>
      <c r="M1813" s="320"/>
      <c r="N1813" s="320"/>
      <c r="O1813" s="320"/>
      <c r="P1813" s="320"/>
      <c r="Q1813" s="320"/>
      <c r="R1813" s="224">
        <f>VLOOKUP($C1813,Projections2[[#All],[ISOCode]:[Total 2024 Colombian Returnees]],12,0)</f>
        <v>0</v>
      </c>
      <c r="S1813" s="321"/>
      <c r="T1813" s="323"/>
      <c r="U1813" s="323"/>
      <c r="V1813" s="323"/>
      <c r="W1813" s="323"/>
      <c r="X1813" s="323"/>
      <c r="Y1813" s="323">
        <f>VLOOKUP($C1813,Projections2[[#All],[ISOCode]:[Total 2024 Colombian Returnees]],17,0)</f>
        <v>0</v>
      </c>
      <c r="Z1813" s="324"/>
      <c r="AA1813" s="325"/>
      <c r="AB1813" s="325"/>
      <c r="AC1813" s="325"/>
      <c r="AD1813" s="325"/>
      <c r="AE1813" s="325"/>
      <c r="AF1813" s="325">
        <f>VLOOKUP($C1813,Projections2[[#All],[ISOCode]:[Total 2024 Colombian Returnees]],22,0)</f>
        <v>0</v>
      </c>
      <c r="AG1813" s="326"/>
      <c r="AH1813" s="328"/>
      <c r="AI1813" s="328"/>
      <c r="AJ1813" s="328"/>
      <c r="AK1813" s="328"/>
      <c r="AL1813" s="328"/>
      <c r="AM1813" s="230">
        <f>VLOOKUP($C1813,Projections2[[#All],[ISOCode]:[Total 2024 Colombian Returnees]],27,0)</f>
        <v>0</v>
      </c>
      <c r="AN1813" s="329"/>
      <c r="AO1813" s="332"/>
      <c r="AP1813" s="332"/>
      <c r="AQ1813" s="332"/>
      <c r="AR1813" s="332"/>
      <c r="AS1813" s="332"/>
      <c r="AT1813" s="332">
        <f>VLOOKUP($C1813,Projections2[[#All],[ISOCode]:[Total 2024 Colombian Returnees]],32,0)</f>
        <v>0</v>
      </c>
      <c r="AU1813" s="326"/>
      <c r="AV1813" s="325"/>
      <c r="AW1813" s="325"/>
      <c r="AX1813" s="325"/>
      <c r="AY1813" s="325"/>
      <c r="AZ1813" s="325"/>
      <c r="BA1813" s="325">
        <f>VLOOKUP($C1813,Projections2[[#All],[ISOCode]:[Total 2024 Colombian Returnees]],37,0)</f>
        <v>0</v>
      </c>
      <c r="BB1813" s="331"/>
      <c r="BC1813" s="360" t="str">
        <f t="shared" si="675"/>
        <v>Ok</v>
      </c>
      <c r="BD1813" s="361" t="str">
        <f t="shared" si="676"/>
        <v>Ok</v>
      </c>
      <c r="BE1813" s="361" t="str">
        <f t="shared" si="677"/>
        <v>Ok</v>
      </c>
      <c r="BF1813" s="361" t="str">
        <f t="shared" si="678"/>
        <v>Ok</v>
      </c>
      <c r="BG1813" s="362" t="str">
        <f t="shared" si="679"/>
        <v>Ok</v>
      </c>
      <c r="BH1813" s="360" t="str">
        <f t="shared" si="680"/>
        <v>Ok</v>
      </c>
      <c r="BI1813" s="361" t="str">
        <f t="shared" si="681"/>
        <v>Ok</v>
      </c>
      <c r="BJ1813" s="361" t="str">
        <f t="shared" si="682"/>
        <v>Ok</v>
      </c>
      <c r="BK1813" s="361" t="str">
        <f t="shared" si="683"/>
        <v>Ok</v>
      </c>
      <c r="BL1813" s="361" t="str">
        <f t="shared" si="684"/>
        <v>Ok</v>
      </c>
      <c r="BM1813" s="361" t="str">
        <f t="shared" si="685"/>
        <v>Ok</v>
      </c>
      <c r="BN1813" s="362" t="str">
        <f t="shared" si="686"/>
        <v>Ok</v>
      </c>
      <c r="BO1813" s="360" t="str">
        <f t="shared" si="687"/>
        <v>No Pop.</v>
      </c>
      <c r="BP1813" s="361" t="str">
        <f t="shared" si="688"/>
        <v>No Pop.</v>
      </c>
      <c r="BQ1813" s="361" t="str">
        <f t="shared" si="689"/>
        <v>No Pop.</v>
      </c>
      <c r="BR1813" s="361" t="str">
        <f t="shared" si="690"/>
        <v>No Pop.</v>
      </c>
      <c r="BS1813" s="361" t="str">
        <f t="shared" si="691"/>
        <v>No Pop.</v>
      </c>
      <c r="BT1813" s="361" t="str">
        <f t="shared" si="692"/>
        <v>No Pop.</v>
      </c>
      <c r="BU1813" s="362" t="str">
        <f t="shared" si="693"/>
        <v>No Pop.</v>
      </c>
      <c r="BV1813" s="360" t="str">
        <f>IF(M1813&lt;=VLOOKUP($C1813,Projections2[[#All],[ISOCode]:[Total 2024 Colombian Returnees]],'Population Projection V2'!$J$167,FALSE),"OK", "Review")</f>
        <v>OK</v>
      </c>
      <c r="BW1813" s="361" t="str">
        <f>IF(N1813&lt;=VLOOKUP($C1813,Projections2[[#All],[ISOCode]:[Total 2024 Colombian Returnees]],'Population Projection V2'!$K$167,FALSE),"OK", "Review")</f>
        <v>OK</v>
      </c>
      <c r="BX1813" s="361" t="str">
        <f>IF(O1813&lt;=VLOOKUP($C1813,Projections2[[#All],[ISOCode]:[Total 2024 Colombian Returnees]],'Population Projection V2'!$L$167,FALSE),"OK", "Review")</f>
        <v>OK</v>
      </c>
      <c r="BY1813" s="361" t="str">
        <f>IF(P1813&lt;=VLOOKUP($C1813,Projections2[[#All],[ISOCode]:[Total 2024 Colombian Returnees]],'Population Projection V2'!$M$167,FALSE),"OK", "Review")</f>
        <v>OK</v>
      </c>
      <c r="BZ1813" s="361" t="str">
        <f>IF(Q1813&lt;=VLOOKUP($C1813,Projections2[[#All],[ISOCode]:[Total 2024 Colombian Returnees]],'Population Projection V2'!$N$167,FALSE),"OK", "Review")</f>
        <v>OK</v>
      </c>
      <c r="CA1813" s="361" t="str">
        <f>IF(T1813&lt;=VLOOKUP($C1813,Projections2[[#All],[ISOCode]:[Total 2024 Colombian Returnees]],'Population Projection V2'!$O$167,FALSE),"OK", "Review")</f>
        <v>OK</v>
      </c>
      <c r="CB1813" s="361" t="str">
        <f>IF(U1813&lt;=VLOOKUP($C1813,Projections2[[#All],[ISOCode]:[Total 2024 Colombian Returnees]],'Population Projection V2'!$P$167,FALSE),"OK", "Review")</f>
        <v>OK</v>
      </c>
      <c r="CC1813" s="361" t="str">
        <f>IF(V1813&lt;=VLOOKUP($C1813,Projections2[[#All],[ISOCode]:[Total 2024 Colombian Returnees]],'Population Projection V2'!$Q$167,FALSE),"OK", "Review")</f>
        <v>OK</v>
      </c>
      <c r="CD1813" s="361" t="str">
        <f>IF(W1813&lt;=VLOOKUP($C1813,Projections2[[#All],[ISOCode]:[Total 2024 Colombian Returnees]],'Population Projection V2'!$R$167,FALSE),"OK", "Review")</f>
        <v>OK</v>
      </c>
      <c r="CE1813" s="361" t="str">
        <f>IF(X1813&lt;=VLOOKUP($C1813,Projections2[[#All],[ISOCode]:[Total 2024 Colombian Returnees]],'Population Projection V2'!$S$167,FALSE),"OK", "Review")</f>
        <v>OK</v>
      </c>
      <c r="CF1813" s="361" t="str">
        <f>IF(AA1813&lt;=VLOOKUP($C1813,Projections2[[#All],[ISOCode]:[Total 2024 Colombian Returnees]],'Population Projection V2'!$T$167,FALSE),"OK", "Review")</f>
        <v>OK</v>
      </c>
      <c r="CG1813" s="361" t="str">
        <f>IF(AB1813&lt;=VLOOKUP($C1813,Projections2[[#All],[ISOCode]:[Total 2024 Colombian Returnees]],'Population Projection V2'!$U$167,FALSE),"OK", "Review")</f>
        <v>OK</v>
      </c>
      <c r="CH1813" s="361" t="str">
        <f>IF(AC1813&lt;=VLOOKUP($C1813,Projections2[[#All],[ISOCode]:[Total 2024 Colombian Returnees]],'Population Projection V2'!$V$167,FALSE),"OK", "Review")</f>
        <v>OK</v>
      </c>
      <c r="CI1813" s="361" t="str">
        <f>IF(AD1813&lt;=VLOOKUP($C1813,Projections2[[#All],[ISOCode]:[Total 2024 Colombian Returnees]],'Population Projection V2'!$W$167,FALSE),"OK", "Review")</f>
        <v>OK</v>
      </c>
      <c r="CJ1813" s="361" t="str">
        <f>IF(AE1813&lt;=VLOOKUP($C1813,Projections2[[#All],[ISOCode]:[Total 2024 Colombian Returnees]],'Population Projection V2'!$X$167,FALSE),"OK", "Review")</f>
        <v>OK</v>
      </c>
      <c r="CK1813" s="361" t="str">
        <f>IF(AH1813&lt;=VLOOKUP($C1813,Projections2[[#All],[ISOCode]:[Total 2024 Colombian Returnees]],'Population Projection V2'!$Y$167,FALSE),"OK", "Review")</f>
        <v>OK</v>
      </c>
      <c r="CL1813" s="361" t="str">
        <f>IF(AI1813&lt;=VLOOKUP($C1813,Projections2[[#All],[ISOCode]:[Total 2024 Colombian Returnees]],'Population Projection V2'!$Z$167,FALSE),"OK", "Review")</f>
        <v>OK</v>
      </c>
      <c r="CM1813" s="361" t="str">
        <f>IF(AJ1813&lt;=VLOOKUP($C1813,Projections2[[#All],[ISOCode]:[Total 2024 Colombian Returnees]],'Population Projection V2'!$AA$167,FALSE),"OK", "Review")</f>
        <v>OK</v>
      </c>
      <c r="CN1813" s="361" t="str">
        <f>IF(AK1813&lt;=VLOOKUP($C1813,Projections2[[#All],[ISOCode]:[Total 2024 Colombian Returnees]],'Population Projection V2'!$AB$167,FALSE),"OK", "Review")</f>
        <v>OK</v>
      </c>
      <c r="CO1813" s="361" t="str">
        <f>IF(AL1813&lt;=VLOOKUP($C1813,Projections2[[#All],[ISOCode]:[Total 2024 Colombian Returnees]],'Population Projection V2'!$AC$167,FALSE),"OK", "Review")</f>
        <v>OK</v>
      </c>
      <c r="CP1813" s="361" t="str">
        <f>IF(AO1813&lt;=VLOOKUP($C1813,Projections2[[#All],[ISOCode]:[Total 2024 Colombian Returnees]],'Population Projection V2'!$AD$167,FALSE),"OK", "Review")</f>
        <v>OK</v>
      </c>
      <c r="CQ1813" s="361" t="str">
        <f>IF(AP1813&lt;=VLOOKUP($C1813,Projections2[[#All],[ISOCode]:[Total 2024 Colombian Returnees]],'Population Projection V2'!$AE$167,FALSE),"OK", "Review")</f>
        <v>OK</v>
      </c>
      <c r="CR1813" s="361" t="str">
        <f>IF(AQ1813&lt;=VLOOKUP($C1813,Projections2[[#All],[ISOCode]:[Total 2024 Colombian Returnees]],'Population Projection V2'!$AF$167,FALSE),"OK", "Review")</f>
        <v>OK</v>
      </c>
      <c r="CS1813" s="361" t="str">
        <f>IF(AR1813&lt;=VLOOKUP($C1813,Projections2[[#All],[ISOCode]:[Total 2024 Colombian Returnees]],'Population Projection V2'!$AG$167,FALSE),"OK", "Review")</f>
        <v>OK</v>
      </c>
      <c r="CT1813" s="361" t="str">
        <f>IF(AS1813&lt;=VLOOKUP($C1813,Projections2[[#All],[ISOCode]:[Total 2024 Colombian Returnees]],'Population Projection V2'!$AH$167,FALSE),"OK", "Review")</f>
        <v>OK</v>
      </c>
      <c r="CU1813" s="361" t="str">
        <f>IF(AV1813&lt;=VLOOKUP($C1813,Projections2[[#All],[ISOCode]:[Total 2024 Colombian Returnees]],'Population Projection V2'!$AI$167,FALSE),"OK", "Review")</f>
        <v>OK</v>
      </c>
      <c r="CV1813" s="361" t="str">
        <f>IF(AW1813&lt;=VLOOKUP($C1813,Projections2[[#All],[ISOCode]:[Total 2024 Colombian Returnees]],'Population Projection V2'!$AJ$167,FALSE),"OK", "Review")</f>
        <v>OK</v>
      </c>
      <c r="CW1813" s="361" t="str">
        <f>IF(AX1813&lt;=VLOOKUP($C1813,Projections2[[#All],[ISOCode]:[Total 2024 Colombian Returnees]],'Population Projection V2'!$AK$167,FALSE),"OK", "Review")</f>
        <v>OK</v>
      </c>
      <c r="CX1813" s="361" t="str">
        <f>IF(AY1813&lt;=VLOOKUP($C1813,Projections2[[#All],[ISOCode]:[Total 2024 Colombian Returnees]],'Population Projection V2'!$AL$167,FALSE),"OK", "Review")</f>
        <v>OK</v>
      </c>
      <c r="CY1813" s="362" t="str">
        <f>IF(AZ1813&lt;=VLOOKUP($C1813,Projections2[[#All],[ISOCode]:[Total 2024 Colombian Returnees]],'Population Projection V2'!$AM$167,FALSE),"OK", "Review")</f>
        <v>OK</v>
      </c>
    </row>
    <row r="1814" spans="1:103" x14ac:dyDescent="0.25">
      <c r="A1814" s="314" t="s">
        <v>111</v>
      </c>
      <c r="B1814" s="315" t="s">
        <v>65</v>
      </c>
      <c r="C1814" s="315" t="s">
        <v>331</v>
      </c>
      <c r="D1814" s="315" t="s">
        <v>129</v>
      </c>
      <c r="E1814" s="315" t="s">
        <v>423</v>
      </c>
      <c r="F1814" s="316">
        <f t="shared" si="699"/>
        <v>0</v>
      </c>
      <c r="G1814" s="316">
        <f t="shared" si="700"/>
        <v>0</v>
      </c>
      <c r="H1814" s="316">
        <f t="shared" si="701"/>
        <v>0</v>
      </c>
      <c r="I1814" s="316">
        <f t="shared" si="702"/>
        <v>0</v>
      </c>
      <c r="J1814" s="317">
        <f t="shared" si="698"/>
        <v>0</v>
      </c>
      <c r="K1814" s="317">
        <f>VLOOKUP($C1814,Projections2[[#All],[ISOCode]:[Total 2024 Colombian Returnees]],7,0)</f>
        <v>0</v>
      </c>
      <c r="L1814" s="318"/>
      <c r="M1814" s="319"/>
      <c r="N1814" s="319"/>
      <c r="O1814" s="319"/>
      <c r="P1814" s="319"/>
      <c r="Q1814" s="320"/>
      <c r="R1814" s="224">
        <f>VLOOKUP($C1814,Projections2[[#All],[ISOCode]:[Total 2024 Colombian Returnees]],12,0)</f>
        <v>0</v>
      </c>
      <c r="S1814" s="321"/>
      <c r="T1814" s="322"/>
      <c r="U1814" s="322"/>
      <c r="V1814" s="322"/>
      <c r="W1814" s="322"/>
      <c r="X1814" s="323"/>
      <c r="Y1814" s="323">
        <f>VLOOKUP($C1814,Projections2[[#All],[ISOCode]:[Total 2024 Colombian Returnees]],17,0)</f>
        <v>0</v>
      </c>
      <c r="Z1814" s="324"/>
      <c r="AA1814" s="325"/>
      <c r="AB1814" s="325"/>
      <c r="AC1814" s="325"/>
      <c r="AD1814" s="325"/>
      <c r="AE1814" s="325"/>
      <c r="AF1814" s="325">
        <f>VLOOKUP($C1814,Projections2[[#All],[ISOCode]:[Total 2024 Colombian Returnees]],22,0)</f>
        <v>0</v>
      </c>
      <c r="AG1814" s="326"/>
      <c r="AH1814" s="327"/>
      <c r="AI1814" s="327"/>
      <c r="AJ1814" s="327"/>
      <c r="AK1814" s="327"/>
      <c r="AL1814" s="328"/>
      <c r="AM1814" s="230">
        <f>VLOOKUP($C1814,Projections2[[#All],[ISOCode]:[Total 2024 Colombian Returnees]],27,0)</f>
        <v>0</v>
      </c>
      <c r="AN1814" s="329"/>
      <c r="AO1814" s="330"/>
      <c r="AP1814" s="330"/>
      <c r="AQ1814" s="330"/>
      <c r="AR1814" s="330"/>
      <c r="AS1814" s="330"/>
      <c r="AT1814" s="330">
        <f>VLOOKUP($C1814,Projections2[[#All],[ISOCode]:[Total 2024 Colombian Returnees]],32,0)</f>
        <v>0</v>
      </c>
      <c r="AU1814" s="326"/>
      <c r="AV1814" s="325"/>
      <c r="AW1814" s="325"/>
      <c r="AX1814" s="325"/>
      <c r="AY1814" s="325"/>
      <c r="AZ1814" s="325"/>
      <c r="BA1814" s="325">
        <f>VLOOKUP($C1814,Projections2[[#All],[ISOCode]:[Total 2024 Colombian Returnees]],37,0)</f>
        <v>0</v>
      </c>
      <c r="BB1814" s="331"/>
      <c r="BC1814" s="360" t="str">
        <f t="shared" si="675"/>
        <v>Ok</v>
      </c>
      <c r="BD1814" s="361" t="str">
        <f t="shared" si="676"/>
        <v>Ok</v>
      </c>
      <c r="BE1814" s="361" t="str">
        <f t="shared" si="677"/>
        <v>Ok</v>
      </c>
      <c r="BF1814" s="361" t="str">
        <f t="shared" si="678"/>
        <v>Ok</v>
      </c>
      <c r="BG1814" s="362" t="str">
        <f t="shared" si="679"/>
        <v>Ok</v>
      </c>
      <c r="BH1814" s="360" t="str">
        <f t="shared" si="680"/>
        <v>Ok</v>
      </c>
      <c r="BI1814" s="361" t="str">
        <f t="shared" si="681"/>
        <v>Ok</v>
      </c>
      <c r="BJ1814" s="361" t="str">
        <f t="shared" si="682"/>
        <v>Ok</v>
      </c>
      <c r="BK1814" s="361" t="str">
        <f t="shared" si="683"/>
        <v>Ok</v>
      </c>
      <c r="BL1814" s="361" t="str">
        <f t="shared" si="684"/>
        <v>Ok</v>
      </c>
      <c r="BM1814" s="361" t="str">
        <f t="shared" si="685"/>
        <v>Ok</v>
      </c>
      <c r="BN1814" s="362" t="str">
        <f t="shared" si="686"/>
        <v>Ok</v>
      </c>
      <c r="BO1814" s="360" t="str">
        <f t="shared" si="687"/>
        <v>No Pop.</v>
      </c>
      <c r="BP1814" s="361" t="str">
        <f t="shared" si="688"/>
        <v>No Pop.</v>
      </c>
      <c r="BQ1814" s="361" t="str">
        <f t="shared" si="689"/>
        <v>No Pop.</v>
      </c>
      <c r="BR1814" s="361" t="str">
        <f t="shared" si="690"/>
        <v>No Pop.</v>
      </c>
      <c r="BS1814" s="361" t="str">
        <f t="shared" si="691"/>
        <v>No Pop.</v>
      </c>
      <c r="BT1814" s="361" t="str">
        <f t="shared" si="692"/>
        <v>No Pop.</v>
      </c>
      <c r="BU1814" s="362" t="str">
        <f t="shared" si="693"/>
        <v>No Pop.</v>
      </c>
      <c r="BV1814" s="360" t="str">
        <f>IF(M1814&lt;=VLOOKUP($C1814,Projections2[[#All],[ISOCode]:[Total 2024 Colombian Returnees]],'Population Projection V2'!$J$167,FALSE),"OK", "Review")</f>
        <v>OK</v>
      </c>
      <c r="BW1814" s="361" t="str">
        <f>IF(N1814&lt;=VLOOKUP($C1814,Projections2[[#All],[ISOCode]:[Total 2024 Colombian Returnees]],'Population Projection V2'!$K$167,FALSE),"OK", "Review")</f>
        <v>OK</v>
      </c>
      <c r="BX1814" s="361" t="str">
        <f>IF(O1814&lt;=VLOOKUP($C1814,Projections2[[#All],[ISOCode]:[Total 2024 Colombian Returnees]],'Population Projection V2'!$L$167,FALSE),"OK", "Review")</f>
        <v>OK</v>
      </c>
      <c r="BY1814" s="361" t="str">
        <f>IF(P1814&lt;=VLOOKUP($C1814,Projections2[[#All],[ISOCode]:[Total 2024 Colombian Returnees]],'Population Projection V2'!$M$167,FALSE),"OK", "Review")</f>
        <v>OK</v>
      </c>
      <c r="BZ1814" s="361" t="str">
        <f>IF(Q1814&lt;=VLOOKUP($C1814,Projections2[[#All],[ISOCode]:[Total 2024 Colombian Returnees]],'Population Projection V2'!$N$167,FALSE),"OK", "Review")</f>
        <v>OK</v>
      </c>
      <c r="CA1814" s="361" t="str">
        <f>IF(T1814&lt;=VLOOKUP($C1814,Projections2[[#All],[ISOCode]:[Total 2024 Colombian Returnees]],'Population Projection V2'!$O$167,FALSE),"OK", "Review")</f>
        <v>OK</v>
      </c>
      <c r="CB1814" s="361" t="str">
        <f>IF(U1814&lt;=VLOOKUP($C1814,Projections2[[#All],[ISOCode]:[Total 2024 Colombian Returnees]],'Population Projection V2'!$P$167,FALSE),"OK", "Review")</f>
        <v>OK</v>
      </c>
      <c r="CC1814" s="361" t="str">
        <f>IF(V1814&lt;=VLOOKUP($C1814,Projections2[[#All],[ISOCode]:[Total 2024 Colombian Returnees]],'Population Projection V2'!$Q$167,FALSE),"OK", "Review")</f>
        <v>OK</v>
      </c>
      <c r="CD1814" s="361" t="str">
        <f>IF(W1814&lt;=VLOOKUP($C1814,Projections2[[#All],[ISOCode]:[Total 2024 Colombian Returnees]],'Population Projection V2'!$R$167,FALSE),"OK", "Review")</f>
        <v>OK</v>
      </c>
      <c r="CE1814" s="361" t="str">
        <f>IF(X1814&lt;=VLOOKUP($C1814,Projections2[[#All],[ISOCode]:[Total 2024 Colombian Returnees]],'Population Projection V2'!$S$167,FALSE),"OK", "Review")</f>
        <v>OK</v>
      </c>
      <c r="CF1814" s="361" t="str">
        <f>IF(AA1814&lt;=VLOOKUP($C1814,Projections2[[#All],[ISOCode]:[Total 2024 Colombian Returnees]],'Population Projection V2'!$T$167,FALSE),"OK", "Review")</f>
        <v>OK</v>
      </c>
      <c r="CG1814" s="361" t="str">
        <f>IF(AB1814&lt;=VLOOKUP($C1814,Projections2[[#All],[ISOCode]:[Total 2024 Colombian Returnees]],'Population Projection V2'!$U$167,FALSE),"OK", "Review")</f>
        <v>OK</v>
      </c>
      <c r="CH1814" s="361" t="str">
        <f>IF(AC1814&lt;=VLOOKUP($C1814,Projections2[[#All],[ISOCode]:[Total 2024 Colombian Returnees]],'Population Projection V2'!$V$167,FALSE),"OK", "Review")</f>
        <v>OK</v>
      </c>
      <c r="CI1814" s="361" t="str">
        <f>IF(AD1814&lt;=VLOOKUP($C1814,Projections2[[#All],[ISOCode]:[Total 2024 Colombian Returnees]],'Population Projection V2'!$W$167,FALSE),"OK", "Review")</f>
        <v>OK</v>
      </c>
      <c r="CJ1814" s="361" t="str">
        <f>IF(AE1814&lt;=VLOOKUP($C1814,Projections2[[#All],[ISOCode]:[Total 2024 Colombian Returnees]],'Population Projection V2'!$X$167,FALSE),"OK", "Review")</f>
        <v>OK</v>
      </c>
      <c r="CK1814" s="361" t="str">
        <f>IF(AH1814&lt;=VLOOKUP($C1814,Projections2[[#All],[ISOCode]:[Total 2024 Colombian Returnees]],'Population Projection V2'!$Y$167,FALSE),"OK", "Review")</f>
        <v>OK</v>
      </c>
      <c r="CL1814" s="361" t="str">
        <f>IF(AI1814&lt;=VLOOKUP($C1814,Projections2[[#All],[ISOCode]:[Total 2024 Colombian Returnees]],'Population Projection V2'!$Z$167,FALSE),"OK", "Review")</f>
        <v>OK</v>
      </c>
      <c r="CM1814" s="361" t="str">
        <f>IF(AJ1814&lt;=VLOOKUP($C1814,Projections2[[#All],[ISOCode]:[Total 2024 Colombian Returnees]],'Population Projection V2'!$AA$167,FALSE),"OK", "Review")</f>
        <v>OK</v>
      </c>
      <c r="CN1814" s="361" t="str">
        <f>IF(AK1814&lt;=VLOOKUP($C1814,Projections2[[#All],[ISOCode]:[Total 2024 Colombian Returnees]],'Population Projection V2'!$AB$167,FALSE),"OK", "Review")</f>
        <v>OK</v>
      </c>
      <c r="CO1814" s="361" t="str">
        <f>IF(AL1814&lt;=VLOOKUP($C1814,Projections2[[#All],[ISOCode]:[Total 2024 Colombian Returnees]],'Population Projection V2'!$AC$167,FALSE),"OK", "Review")</f>
        <v>OK</v>
      </c>
      <c r="CP1814" s="361" t="str">
        <f>IF(AO1814&lt;=VLOOKUP($C1814,Projections2[[#All],[ISOCode]:[Total 2024 Colombian Returnees]],'Population Projection V2'!$AD$167,FALSE),"OK", "Review")</f>
        <v>OK</v>
      </c>
      <c r="CQ1814" s="361" t="str">
        <f>IF(AP1814&lt;=VLOOKUP($C1814,Projections2[[#All],[ISOCode]:[Total 2024 Colombian Returnees]],'Population Projection V2'!$AE$167,FALSE),"OK", "Review")</f>
        <v>OK</v>
      </c>
      <c r="CR1814" s="361" t="str">
        <f>IF(AQ1814&lt;=VLOOKUP($C1814,Projections2[[#All],[ISOCode]:[Total 2024 Colombian Returnees]],'Population Projection V2'!$AF$167,FALSE),"OK", "Review")</f>
        <v>OK</v>
      </c>
      <c r="CS1814" s="361" t="str">
        <f>IF(AR1814&lt;=VLOOKUP($C1814,Projections2[[#All],[ISOCode]:[Total 2024 Colombian Returnees]],'Population Projection V2'!$AG$167,FALSE),"OK", "Review")</f>
        <v>OK</v>
      </c>
      <c r="CT1814" s="361" t="str">
        <f>IF(AS1814&lt;=VLOOKUP($C1814,Projections2[[#All],[ISOCode]:[Total 2024 Colombian Returnees]],'Population Projection V2'!$AH$167,FALSE),"OK", "Review")</f>
        <v>OK</v>
      </c>
      <c r="CU1814" s="361" t="str">
        <f>IF(AV1814&lt;=VLOOKUP($C1814,Projections2[[#All],[ISOCode]:[Total 2024 Colombian Returnees]],'Population Projection V2'!$AI$167,FALSE),"OK", "Review")</f>
        <v>OK</v>
      </c>
      <c r="CV1814" s="361" t="str">
        <f>IF(AW1814&lt;=VLOOKUP($C1814,Projections2[[#All],[ISOCode]:[Total 2024 Colombian Returnees]],'Population Projection V2'!$AJ$167,FALSE),"OK", "Review")</f>
        <v>OK</v>
      </c>
      <c r="CW1814" s="361" t="str">
        <f>IF(AX1814&lt;=VLOOKUP($C1814,Projections2[[#All],[ISOCode]:[Total 2024 Colombian Returnees]],'Population Projection V2'!$AK$167,FALSE),"OK", "Review")</f>
        <v>OK</v>
      </c>
      <c r="CX1814" s="361" t="str">
        <f>IF(AY1814&lt;=VLOOKUP($C1814,Projections2[[#All],[ISOCode]:[Total 2024 Colombian Returnees]],'Population Projection V2'!$AL$167,FALSE),"OK", "Review")</f>
        <v>OK</v>
      </c>
      <c r="CY1814" s="362" t="str">
        <f>IF(AZ1814&lt;=VLOOKUP($C1814,Projections2[[#All],[ISOCode]:[Total 2024 Colombian Returnees]],'Population Projection V2'!$AM$167,FALSE),"OK", "Review")</f>
        <v>OK</v>
      </c>
    </row>
    <row r="1815" spans="1:103" x14ac:dyDescent="0.25">
      <c r="A1815" s="314" t="s">
        <v>111</v>
      </c>
      <c r="B1815" s="315" t="s">
        <v>65</v>
      </c>
      <c r="C1815" s="315" t="s">
        <v>332</v>
      </c>
      <c r="D1815" s="315" t="s">
        <v>464</v>
      </c>
      <c r="E1815" s="315" t="s">
        <v>423</v>
      </c>
      <c r="F1815" s="316">
        <f t="shared" si="699"/>
        <v>0</v>
      </c>
      <c r="G1815" s="316">
        <f t="shared" si="700"/>
        <v>0</v>
      </c>
      <c r="H1815" s="316">
        <f t="shared" si="701"/>
        <v>0</v>
      </c>
      <c r="I1815" s="316">
        <f t="shared" si="702"/>
        <v>0</v>
      </c>
      <c r="J1815" s="317">
        <f t="shared" si="698"/>
        <v>0</v>
      </c>
      <c r="K1815" s="317">
        <f>VLOOKUP($C1815,Projections2[[#All],[ISOCode]:[Total 2024 Colombian Returnees]],7,0)</f>
        <v>0</v>
      </c>
      <c r="L1815" s="318"/>
      <c r="M1815" s="319"/>
      <c r="N1815" s="319"/>
      <c r="O1815" s="319"/>
      <c r="P1815" s="319"/>
      <c r="Q1815" s="320"/>
      <c r="R1815" s="224">
        <f>VLOOKUP($C1815,Projections2[[#All],[ISOCode]:[Total 2024 Colombian Returnees]],12,0)</f>
        <v>0</v>
      </c>
      <c r="S1815" s="321"/>
      <c r="T1815" s="322"/>
      <c r="U1815" s="322"/>
      <c r="V1815" s="322"/>
      <c r="W1815" s="322"/>
      <c r="X1815" s="323"/>
      <c r="Y1815" s="323">
        <f>VLOOKUP($C1815,Projections2[[#All],[ISOCode]:[Total 2024 Colombian Returnees]],17,0)</f>
        <v>0</v>
      </c>
      <c r="Z1815" s="324"/>
      <c r="AA1815" s="325"/>
      <c r="AB1815" s="325"/>
      <c r="AC1815" s="325"/>
      <c r="AD1815" s="325"/>
      <c r="AE1815" s="325"/>
      <c r="AF1815" s="325">
        <f>VLOOKUP($C1815,Projections2[[#All],[ISOCode]:[Total 2024 Colombian Returnees]],22,0)</f>
        <v>0</v>
      </c>
      <c r="AG1815" s="326"/>
      <c r="AH1815" s="327"/>
      <c r="AI1815" s="327"/>
      <c r="AJ1815" s="327"/>
      <c r="AK1815" s="327"/>
      <c r="AL1815" s="328"/>
      <c r="AM1815" s="230">
        <f>VLOOKUP($C1815,Projections2[[#All],[ISOCode]:[Total 2024 Colombian Returnees]],27,0)</f>
        <v>0</v>
      </c>
      <c r="AN1815" s="329"/>
      <c r="AO1815" s="330"/>
      <c r="AP1815" s="330"/>
      <c r="AQ1815" s="330"/>
      <c r="AR1815" s="330"/>
      <c r="AS1815" s="330"/>
      <c r="AT1815" s="330">
        <f>VLOOKUP($C1815,Projections2[[#All],[ISOCode]:[Total 2024 Colombian Returnees]],32,0)</f>
        <v>0</v>
      </c>
      <c r="AU1815" s="326"/>
      <c r="AV1815" s="325"/>
      <c r="AW1815" s="325"/>
      <c r="AX1815" s="325"/>
      <c r="AY1815" s="325"/>
      <c r="AZ1815" s="325"/>
      <c r="BA1815" s="325">
        <f>VLOOKUP($C1815,Projections2[[#All],[ISOCode]:[Total 2024 Colombian Returnees]],37,0)</f>
        <v>0</v>
      </c>
      <c r="BB1815" s="331"/>
      <c r="BC1815" s="360" t="str">
        <f t="shared" si="675"/>
        <v>Ok</v>
      </c>
      <c r="BD1815" s="361" t="str">
        <f t="shared" si="676"/>
        <v>Ok</v>
      </c>
      <c r="BE1815" s="361" t="str">
        <f t="shared" si="677"/>
        <v>Ok</v>
      </c>
      <c r="BF1815" s="361" t="str">
        <f t="shared" si="678"/>
        <v>Ok</v>
      </c>
      <c r="BG1815" s="362" t="str">
        <f t="shared" si="679"/>
        <v>Ok</v>
      </c>
      <c r="BH1815" s="360" t="str">
        <f t="shared" si="680"/>
        <v>Ok</v>
      </c>
      <c r="BI1815" s="361" t="str">
        <f t="shared" si="681"/>
        <v>Ok</v>
      </c>
      <c r="BJ1815" s="361" t="str">
        <f t="shared" si="682"/>
        <v>Ok</v>
      </c>
      <c r="BK1815" s="361" t="str">
        <f t="shared" si="683"/>
        <v>Ok</v>
      </c>
      <c r="BL1815" s="361" t="str">
        <f t="shared" si="684"/>
        <v>Ok</v>
      </c>
      <c r="BM1815" s="361" t="str">
        <f t="shared" si="685"/>
        <v>Ok</v>
      </c>
      <c r="BN1815" s="362" t="str">
        <f t="shared" si="686"/>
        <v>Ok</v>
      </c>
      <c r="BO1815" s="360" t="str">
        <f t="shared" si="687"/>
        <v>No Pop.</v>
      </c>
      <c r="BP1815" s="361" t="str">
        <f t="shared" si="688"/>
        <v>No Pop.</v>
      </c>
      <c r="BQ1815" s="361" t="str">
        <f t="shared" si="689"/>
        <v>No Pop.</v>
      </c>
      <c r="BR1815" s="361" t="str">
        <f t="shared" si="690"/>
        <v>No Pop.</v>
      </c>
      <c r="BS1815" s="361" t="str">
        <f t="shared" si="691"/>
        <v>No Pop.</v>
      </c>
      <c r="BT1815" s="361" t="str">
        <f t="shared" si="692"/>
        <v>No Pop.</v>
      </c>
      <c r="BU1815" s="362" t="str">
        <f t="shared" si="693"/>
        <v>No Pop.</v>
      </c>
      <c r="BV1815" s="360" t="str">
        <f>IF(M1815&lt;=VLOOKUP($C1815,Projections2[[#All],[ISOCode]:[Total 2024 Colombian Returnees]],'Population Projection V2'!$J$167,FALSE),"OK", "Review")</f>
        <v>OK</v>
      </c>
      <c r="BW1815" s="361" t="str">
        <f>IF(N1815&lt;=VLOOKUP($C1815,Projections2[[#All],[ISOCode]:[Total 2024 Colombian Returnees]],'Population Projection V2'!$K$167,FALSE),"OK", "Review")</f>
        <v>OK</v>
      </c>
      <c r="BX1815" s="361" t="str">
        <f>IF(O1815&lt;=VLOOKUP($C1815,Projections2[[#All],[ISOCode]:[Total 2024 Colombian Returnees]],'Population Projection V2'!$L$167,FALSE),"OK", "Review")</f>
        <v>OK</v>
      </c>
      <c r="BY1815" s="361" t="str">
        <f>IF(P1815&lt;=VLOOKUP($C1815,Projections2[[#All],[ISOCode]:[Total 2024 Colombian Returnees]],'Population Projection V2'!$M$167,FALSE),"OK", "Review")</f>
        <v>OK</v>
      </c>
      <c r="BZ1815" s="361" t="str">
        <f>IF(Q1815&lt;=VLOOKUP($C1815,Projections2[[#All],[ISOCode]:[Total 2024 Colombian Returnees]],'Population Projection V2'!$N$167,FALSE),"OK", "Review")</f>
        <v>OK</v>
      </c>
      <c r="CA1815" s="361" t="str">
        <f>IF(T1815&lt;=VLOOKUP($C1815,Projections2[[#All],[ISOCode]:[Total 2024 Colombian Returnees]],'Population Projection V2'!$O$167,FALSE),"OK", "Review")</f>
        <v>OK</v>
      </c>
      <c r="CB1815" s="361" t="str">
        <f>IF(U1815&lt;=VLOOKUP($C1815,Projections2[[#All],[ISOCode]:[Total 2024 Colombian Returnees]],'Population Projection V2'!$P$167,FALSE),"OK", "Review")</f>
        <v>OK</v>
      </c>
      <c r="CC1815" s="361" t="str">
        <f>IF(V1815&lt;=VLOOKUP($C1815,Projections2[[#All],[ISOCode]:[Total 2024 Colombian Returnees]],'Population Projection V2'!$Q$167,FALSE),"OK", "Review")</f>
        <v>OK</v>
      </c>
      <c r="CD1815" s="361" t="str">
        <f>IF(W1815&lt;=VLOOKUP($C1815,Projections2[[#All],[ISOCode]:[Total 2024 Colombian Returnees]],'Population Projection V2'!$R$167,FALSE),"OK", "Review")</f>
        <v>OK</v>
      </c>
      <c r="CE1815" s="361" t="str">
        <f>IF(X1815&lt;=VLOOKUP($C1815,Projections2[[#All],[ISOCode]:[Total 2024 Colombian Returnees]],'Population Projection V2'!$S$167,FALSE),"OK", "Review")</f>
        <v>OK</v>
      </c>
      <c r="CF1815" s="361" t="str">
        <f>IF(AA1815&lt;=VLOOKUP($C1815,Projections2[[#All],[ISOCode]:[Total 2024 Colombian Returnees]],'Population Projection V2'!$T$167,FALSE),"OK", "Review")</f>
        <v>OK</v>
      </c>
      <c r="CG1815" s="361" t="str">
        <f>IF(AB1815&lt;=VLOOKUP($C1815,Projections2[[#All],[ISOCode]:[Total 2024 Colombian Returnees]],'Population Projection V2'!$U$167,FALSE),"OK", "Review")</f>
        <v>OK</v>
      </c>
      <c r="CH1815" s="361" t="str">
        <f>IF(AC1815&lt;=VLOOKUP($C1815,Projections2[[#All],[ISOCode]:[Total 2024 Colombian Returnees]],'Population Projection V2'!$V$167,FALSE),"OK", "Review")</f>
        <v>OK</v>
      </c>
      <c r="CI1815" s="361" t="str">
        <f>IF(AD1815&lt;=VLOOKUP($C1815,Projections2[[#All],[ISOCode]:[Total 2024 Colombian Returnees]],'Population Projection V2'!$W$167,FALSE),"OK", "Review")</f>
        <v>OK</v>
      </c>
      <c r="CJ1815" s="361" t="str">
        <f>IF(AE1815&lt;=VLOOKUP($C1815,Projections2[[#All],[ISOCode]:[Total 2024 Colombian Returnees]],'Population Projection V2'!$X$167,FALSE),"OK", "Review")</f>
        <v>OK</v>
      </c>
      <c r="CK1815" s="361" t="str">
        <f>IF(AH1815&lt;=VLOOKUP($C1815,Projections2[[#All],[ISOCode]:[Total 2024 Colombian Returnees]],'Population Projection V2'!$Y$167,FALSE),"OK", "Review")</f>
        <v>OK</v>
      </c>
      <c r="CL1815" s="361" t="str">
        <f>IF(AI1815&lt;=VLOOKUP($C1815,Projections2[[#All],[ISOCode]:[Total 2024 Colombian Returnees]],'Population Projection V2'!$Z$167,FALSE),"OK", "Review")</f>
        <v>OK</v>
      </c>
      <c r="CM1815" s="361" t="str">
        <f>IF(AJ1815&lt;=VLOOKUP($C1815,Projections2[[#All],[ISOCode]:[Total 2024 Colombian Returnees]],'Population Projection V2'!$AA$167,FALSE),"OK", "Review")</f>
        <v>OK</v>
      </c>
      <c r="CN1815" s="361" t="str">
        <f>IF(AK1815&lt;=VLOOKUP($C1815,Projections2[[#All],[ISOCode]:[Total 2024 Colombian Returnees]],'Population Projection V2'!$AB$167,FALSE),"OK", "Review")</f>
        <v>OK</v>
      </c>
      <c r="CO1815" s="361" t="str">
        <f>IF(AL1815&lt;=VLOOKUP($C1815,Projections2[[#All],[ISOCode]:[Total 2024 Colombian Returnees]],'Population Projection V2'!$AC$167,FALSE),"OK", "Review")</f>
        <v>OK</v>
      </c>
      <c r="CP1815" s="361" t="str">
        <f>IF(AO1815&lt;=VLOOKUP($C1815,Projections2[[#All],[ISOCode]:[Total 2024 Colombian Returnees]],'Population Projection V2'!$AD$167,FALSE),"OK", "Review")</f>
        <v>OK</v>
      </c>
      <c r="CQ1815" s="361" t="str">
        <f>IF(AP1815&lt;=VLOOKUP($C1815,Projections2[[#All],[ISOCode]:[Total 2024 Colombian Returnees]],'Population Projection V2'!$AE$167,FALSE),"OK", "Review")</f>
        <v>OK</v>
      </c>
      <c r="CR1815" s="361" t="str">
        <f>IF(AQ1815&lt;=VLOOKUP($C1815,Projections2[[#All],[ISOCode]:[Total 2024 Colombian Returnees]],'Population Projection V2'!$AF$167,FALSE),"OK", "Review")</f>
        <v>OK</v>
      </c>
      <c r="CS1815" s="361" t="str">
        <f>IF(AR1815&lt;=VLOOKUP($C1815,Projections2[[#All],[ISOCode]:[Total 2024 Colombian Returnees]],'Population Projection V2'!$AG$167,FALSE),"OK", "Review")</f>
        <v>OK</v>
      </c>
      <c r="CT1815" s="361" t="str">
        <f>IF(AS1815&lt;=VLOOKUP($C1815,Projections2[[#All],[ISOCode]:[Total 2024 Colombian Returnees]],'Population Projection V2'!$AH$167,FALSE),"OK", "Review")</f>
        <v>OK</v>
      </c>
      <c r="CU1815" s="361" t="str">
        <f>IF(AV1815&lt;=VLOOKUP($C1815,Projections2[[#All],[ISOCode]:[Total 2024 Colombian Returnees]],'Population Projection V2'!$AI$167,FALSE),"OK", "Review")</f>
        <v>OK</v>
      </c>
      <c r="CV1815" s="361" t="str">
        <f>IF(AW1815&lt;=VLOOKUP($C1815,Projections2[[#All],[ISOCode]:[Total 2024 Colombian Returnees]],'Population Projection V2'!$AJ$167,FALSE),"OK", "Review")</f>
        <v>OK</v>
      </c>
      <c r="CW1815" s="361" t="str">
        <f>IF(AX1815&lt;=VLOOKUP($C1815,Projections2[[#All],[ISOCode]:[Total 2024 Colombian Returnees]],'Population Projection V2'!$AK$167,FALSE),"OK", "Review")</f>
        <v>OK</v>
      </c>
      <c r="CX1815" s="361" t="str">
        <f>IF(AY1815&lt;=VLOOKUP($C1815,Projections2[[#All],[ISOCode]:[Total 2024 Colombian Returnees]],'Population Projection V2'!$AL$167,FALSE),"OK", "Review")</f>
        <v>OK</v>
      </c>
      <c r="CY1815" s="362" t="str">
        <f>IF(AZ1815&lt;=VLOOKUP($C1815,Projections2[[#All],[ISOCode]:[Total 2024 Colombian Returnees]],'Population Projection V2'!$AM$167,FALSE),"OK", "Review")</f>
        <v>OK</v>
      </c>
    </row>
    <row r="1816" spans="1:103" x14ac:dyDescent="0.25">
      <c r="A1816" s="314" t="s">
        <v>111</v>
      </c>
      <c r="B1816" s="315" t="s">
        <v>65</v>
      </c>
      <c r="C1816" s="315" t="s">
        <v>334</v>
      </c>
      <c r="D1816" s="315" t="s">
        <v>17</v>
      </c>
      <c r="E1816" s="315" t="s">
        <v>423</v>
      </c>
      <c r="F1816" s="316">
        <f t="shared" si="699"/>
        <v>0</v>
      </c>
      <c r="G1816" s="316">
        <f t="shared" si="700"/>
        <v>0</v>
      </c>
      <c r="H1816" s="316">
        <f t="shared" si="701"/>
        <v>0</v>
      </c>
      <c r="I1816" s="316">
        <f t="shared" si="702"/>
        <v>0</v>
      </c>
      <c r="J1816" s="317">
        <f t="shared" si="698"/>
        <v>0</v>
      </c>
      <c r="K1816" s="317">
        <f>VLOOKUP($C1816,Projections2[[#All],[ISOCode]:[Total 2024 Colombian Returnees]],7,0)</f>
        <v>0</v>
      </c>
      <c r="L1816" s="318"/>
      <c r="M1816" s="319"/>
      <c r="N1816" s="319"/>
      <c r="O1816" s="319"/>
      <c r="P1816" s="319"/>
      <c r="Q1816" s="320"/>
      <c r="R1816" s="224">
        <f>VLOOKUP($C1816,Projections2[[#All],[ISOCode]:[Total 2024 Colombian Returnees]],12,0)</f>
        <v>0</v>
      </c>
      <c r="S1816" s="321"/>
      <c r="T1816" s="322"/>
      <c r="U1816" s="322"/>
      <c r="V1816" s="322"/>
      <c r="W1816" s="322"/>
      <c r="X1816" s="323"/>
      <c r="Y1816" s="323">
        <f>VLOOKUP($C1816,Projections2[[#All],[ISOCode]:[Total 2024 Colombian Returnees]],17,0)</f>
        <v>0</v>
      </c>
      <c r="Z1816" s="324"/>
      <c r="AA1816" s="325"/>
      <c r="AB1816" s="325"/>
      <c r="AC1816" s="325"/>
      <c r="AD1816" s="325"/>
      <c r="AE1816" s="325"/>
      <c r="AF1816" s="325">
        <f>VLOOKUP($C1816,Projections2[[#All],[ISOCode]:[Total 2024 Colombian Returnees]],22,0)</f>
        <v>0</v>
      </c>
      <c r="AG1816" s="326"/>
      <c r="AH1816" s="327"/>
      <c r="AI1816" s="327"/>
      <c r="AJ1816" s="327"/>
      <c r="AK1816" s="327"/>
      <c r="AL1816" s="328"/>
      <c r="AM1816" s="230">
        <f>VLOOKUP($C1816,Projections2[[#All],[ISOCode]:[Total 2024 Colombian Returnees]],27,0)</f>
        <v>0</v>
      </c>
      <c r="AN1816" s="329"/>
      <c r="AO1816" s="330"/>
      <c r="AP1816" s="330"/>
      <c r="AQ1816" s="330"/>
      <c r="AR1816" s="330"/>
      <c r="AS1816" s="330"/>
      <c r="AT1816" s="330">
        <f>VLOOKUP($C1816,Projections2[[#All],[ISOCode]:[Total 2024 Colombian Returnees]],32,0)</f>
        <v>0</v>
      </c>
      <c r="AU1816" s="326"/>
      <c r="AV1816" s="325"/>
      <c r="AW1816" s="325"/>
      <c r="AX1816" s="325"/>
      <c r="AY1816" s="325"/>
      <c r="AZ1816" s="325"/>
      <c r="BA1816" s="325">
        <f>VLOOKUP($C1816,Projections2[[#All],[ISOCode]:[Total 2024 Colombian Returnees]],37,0)</f>
        <v>0</v>
      </c>
      <c r="BB1816" s="331"/>
      <c r="BC1816" s="360" t="str">
        <f t="shared" si="675"/>
        <v>Ok</v>
      </c>
      <c r="BD1816" s="361" t="str">
        <f t="shared" si="676"/>
        <v>Ok</v>
      </c>
      <c r="BE1816" s="361" t="str">
        <f t="shared" si="677"/>
        <v>Ok</v>
      </c>
      <c r="BF1816" s="361" t="str">
        <f t="shared" si="678"/>
        <v>Ok</v>
      </c>
      <c r="BG1816" s="362" t="str">
        <f t="shared" si="679"/>
        <v>Ok</v>
      </c>
      <c r="BH1816" s="360" t="str">
        <f t="shared" si="680"/>
        <v>Ok</v>
      </c>
      <c r="BI1816" s="361" t="str">
        <f t="shared" si="681"/>
        <v>Ok</v>
      </c>
      <c r="BJ1816" s="361" t="str">
        <f t="shared" si="682"/>
        <v>Ok</v>
      </c>
      <c r="BK1816" s="361" t="str">
        <f t="shared" si="683"/>
        <v>Ok</v>
      </c>
      <c r="BL1816" s="361" t="str">
        <f t="shared" si="684"/>
        <v>Ok</v>
      </c>
      <c r="BM1816" s="361" t="str">
        <f t="shared" si="685"/>
        <v>Ok</v>
      </c>
      <c r="BN1816" s="362" t="str">
        <f t="shared" si="686"/>
        <v>Ok</v>
      </c>
      <c r="BO1816" s="360" t="str">
        <f t="shared" si="687"/>
        <v>No Pop.</v>
      </c>
      <c r="BP1816" s="361" t="str">
        <f t="shared" si="688"/>
        <v>No Pop.</v>
      </c>
      <c r="BQ1816" s="361" t="str">
        <f t="shared" si="689"/>
        <v>No Pop.</v>
      </c>
      <c r="BR1816" s="361" t="str">
        <f t="shared" si="690"/>
        <v>No Pop.</v>
      </c>
      <c r="BS1816" s="361" t="str">
        <f t="shared" si="691"/>
        <v>No Pop.</v>
      </c>
      <c r="BT1816" s="361" t="str">
        <f t="shared" si="692"/>
        <v>No Pop.</v>
      </c>
      <c r="BU1816" s="362" t="str">
        <f t="shared" si="693"/>
        <v>No Pop.</v>
      </c>
      <c r="BV1816" s="360" t="str">
        <f>IF(M1816&lt;=VLOOKUP($C1816,Projections2[[#All],[ISOCode]:[Total 2024 Colombian Returnees]],'Population Projection V2'!$J$167,FALSE),"OK", "Review")</f>
        <v>OK</v>
      </c>
      <c r="BW1816" s="361" t="str">
        <f>IF(N1816&lt;=VLOOKUP($C1816,Projections2[[#All],[ISOCode]:[Total 2024 Colombian Returnees]],'Population Projection V2'!$K$167,FALSE),"OK", "Review")</f>
        <v>OK</v>
      </c>
      <c r="BX1816" s="361" t="str">
        <f>IF(O1816&lt;=VLOOKUP($C1816,Projections2[[#All],[ISOCode]:[Total 2024 Colombian Returnees]],'Population Projection V2'!$L$167,FALSE),"OK", "Review")</f>
        <v>OK</v>
      </c>
      <c r="BY1816" s="361" t="str">
        <f>IF(P1816&lt;=VLOOKUP($C1816,Projections2[[#All],[ISOCode]:[Total 2024 Colombian Returnees]],'Population Projection V2'!$M$167,FALSE),"OK", "Review")</f>
        <v>OK</v>
      </c>
      <c r="BZ1816" s="361" t="str">
        <f>IF(Q1816&lt;=VLOOKUP($C1816,Projections2[[#All],[ISOCode]:[Total 2024 Colombian Returnees]],'Population Projection V2'!$N$167,FALSE),"OK", "Review")</f>
        <v>OK</v>
      </c>
      <c r="CA1816" s="361" t="str">
        <f>IF(T1816&lt;=VLOOKUP($C1816,Projections2[[#All],[ISOCode]:[Total 2024 Colombian Returnees]],'Population Projection V2'!$O$167,FALSE),"OK", "Review")</f>
        <v>OK</v>
      </c>
      <c r="CB1816" s="361" t="str">
        <f>IF(U1816&lt;=VLOOKUP($C1816,Projections2[[#All],[ISOCode]:[Total 2024 Colombian Returnees]],'Population Projection V2'!$P$167,FALSE),"OK", "Review")</f>
        <v>OK</v>
      </c>
      <c r="CC1816" s="361" t="str">
        <f>IF(V1816&lt;=VLOOKUP($C1816,Projections2[[#All],[ISOCode]:[Total 2024 Colombian Returnees]],'Population Projection V2'!$Q$167,FALSE),"OK", "Review")</f>
        <v>OK</v>
      </c>
      <c r="CD1816" s="361" t="str">
        <f>IF(W1816&lt;=VLOOKUP($C1816,Projections2[[#All],[ISOCode]:[Total 2024 Colombian Returnees]],'Population Projection V2'!$R$167,FALSE),"OK", "Review")</f>
        <v>OK</v>
      </c>
      <c r="CE1816" s="361" t="str">
        <f>IF(X1816&lt;=VLOOKUP($C1816,Projections2[[#All],[ISOCode]:[Total 2024 Colombian Returnees]],'Population Projection V2'!$S$167,FALSE),"OK", "Review")</f>
        <v>OK</v>
      </c>
      <c r="CF1816" s="361" t="str">
        <f>IF(AA1816&lt;=VLOOKUP($C1816,Projections2[[#All],[ISOCode]:[Total 2024 Colombian Returnees]],'Population Projection V2'!$T$167,FALSE),"OK", "Review")</f>
        <v>OK</v>
      </c>
      <c r="CG1816" s="361" t="str">
        <f>IF(AB1816&lt;=VLOOKUP($C1816,Projections2[[#All],[ISOCode]:[Total 2024 Colombian Returnees]],'Population Projection V2'!$U$167,FALSE),"OK", "Review")</f>
        <v>OK</v>
      </c>
      <c r="CH1816" s="361" t="str">
        <f>IF(AC1816&lt;=VLOOKUP($C1816,Projections2[[#All],[ISOCode]:[Total 2024 Colombian Returnees]],'Population Projection V2'!$V$167,FALSE),"OK", "Review")</f>
        <v>OK</v>
      </c>
      <c r="CI1816" s="361" t="str">
        <f>IF(AD1816&lt;=VLOOKUP($C1816,Projections2[[#All],[ISOCode]:[Total 2024 Colombian Returnees]],'Population Projection V2'!$W$167,FALSE),"OK", "Review")</f>
        <v>OK</v>
      </c>
      <c r="CJ1816" s="361" t="str">
        <f>IF(AE1816&lt;=VLOOKUP($C1816,Projections2[[#All],[ISOCode]:[Total 2024 Colombian Returnees]],'Population Projection V2'!$X$167,FALSE),"OK", "Review")</f>
        <v>OK</v>
      </c>
      <c r="CK1816" s="361" t="str">
        <f>IF(AH1816&lt;=VLOOKUP($C1816,Projections2[[#All],[ISOCode]:[Total 2024 Colombian Returnees]],'Population Projection V2'!$Y$167,FALSE),"OK", "Review")</f>
        <v>OK</v>
      </c>
      <c r="CL1816" s="361" t="str">
        <f>IF(AI1816&lt;=VLOOKUP($C1816,Projections2[[#All],[ISOCode]:[Total 2024 Colombian Returnees]],'Population Projection V2'!$Z$167,FALSE),"OK", "Review")</f>
        <v>OK</v>
      </c>
      <c r="CM1816" s="361" t="str">
        <f>IF(AJ1816&lt;=VLOOKUP($C1816,Projections2[[#All],[ISOCode]:[Total 2024 Colombian Returnees]],'Population Projection V2'!$AA$167,FALSE),"OK", "Review")</f>
        <v>OK</v>
      </c>
      <c r="CN1816" s="361" t="str">
        <f>IF(AK1816&lt;=VLOOKUP($C1816,Projections2[[#All],[ISOCode]:[Total 2024 Colombian Returnees]],'Population Projection V2'!$AB$167,FALSE),"OK", "Review")</f>
        <v>OK</v>
      </c>
      <c r="CO1816" s="361" t="str">
        <f>IF(AL1816&lt;=VLOOKUP($C1816,Projections2[[#All],[ISOCode]:[Total 2024 Colombian Returnees]],'Population Projection V2'!$AC$167,FALSE),"OK", "Review")</f>
        <v>OK</v>
      </c>
      <c r="CP1816" s="361" t="str">
        <f>IF(AO1816&lt;=VLOOKUP($C1816,Projections2[[#All],[ISOCode]:[Total 2024 Colombian Returnees]],'Population Projection V2'!$AD$167,FALSE),"OK", "Review")</f>
        <v>OK</v>
      </c>
      <c r="CQ1816" s="361" t="str">
        <f>IF(AP1816&lt;=VLOOKUP($C1816,Projections2[[#All],[ISOCode]:[Total 2024 Colombian Returnees]],'Population Projection V2'!$AE$167,FALSE),"OK", "Review")</f>
        <v>OK</v>
      </c>
      <c r="CR1816" s="361" t="str">
        <f>IF(AQ1816&lt;=VLOOKUP($C1816,Projections2[[#All],[ISOCode]:[Total 2024 Colombian Returnees]],'Population Projection V2'!$AF$167,FALSE),"OK", "Review")</f>
        <v>OK</v>
      </c>
      <c r="CS1816" s="361" t="str">
        <f>IF(AR1816&lt;=VLOOKUP($C1816,Projections2[[#All],[ISOCode]:[Total 2024 Colombian Returnees]],'Population Projection V2'!$AG$167,FALSE),"OK", "Review")</f>
        <v>OK</v>
      </c>
      <c r="CT1816" s="361" t="str">
        <f>IF(AS1816&lt;=VLOOKUP($C1816,Projections2[[#All],[ISOCode]:[Total 2024 Colombian Returnees]],'Population Projection V2'!$AH$167,FALSE),"OK", "Review")</f>
        <v>OK</v>
      </c>
      <c r="CU1816" s="361" t="str">
        <f>IF(AV1816&lt;=VLOOKUP($C1816,Projections2[[#All],[ISOCode]:[Total 2024 Colombian Returnees]],'Population Projection V2'!$AI$167,FALSE),"OK", "Review")</f>
        <v>OK</v>
      </c>
      <c r="CV1816" s="361" t="str">
        <f>IF(AW1816&lt;=VLOOKUP($C1816,Projections2[[#All],[ISOCode]:[Total 2024 Colombian Returnees]],'Population Projection V2'!$AJ$167,FALSE),"OK", "Review")</f>
        <v>OK</v>
      </c>
      <c r="CW1816" s="361" t="str">
        <f>IF(AX1816&lt;=VLOOKUP($C1816,Projections2[[#All],[ISOCode]:[Total 2024 Colombian Returnees]],'Population Projection V2'!$AK$167,FALSE),"OK", "Review")</f>
        <v>OK</v>
      </c>
      <c r="CX1816" s="361" t="str">
        <f>IF(AY1816&lt;=VLOOKUP($C1816,Projections2[[#All],[ISOCode]:[Total 2024 Colombian Returnees]],'Population Projection V2'!$AL$167,FALSE),"OK", "Review")</f>
        <v>OK</v>
      </c>
      <c r="CY1816" s="362" t="str">
        <f>IF(AZ1816&lt;=VLOOKUP($C1816,Projections2[[#All],[ISOCode]:[Total 2024 Colombian Returnees]],'Population Projection V2'!$AM$167,FALSE),"OK", "Review")</f>
        <v>OK</v>
      </c>
    </row>
    <row r="1817" spans="1:103" x14ac:dyDescent="0.25">
      <c r="A1817" s="314" t="s">
        <v>111</v>
      </c>
      <c r="B1817" s="315" t="s">
        <v>65</v>
      </c>
      <c r="C1817" s="315" t="s">
        <v>335</v>
      </c>
      <c r="D1817" s="315" t="s">
        <v>330</v>
      </c>
      <c r="E1817" s="315" t="s">
        <v>423</v>
      </c>
      <c r="F1817" s="316">
        <f t="shared" si="699"/>
        <v>0</v>
      </c>
      <c r="G1817" s="316">
        <f t="shared" si="700"/>
        <v>0</v>
      </c>
      <c r="H1817" s="316">
        <f t="shared" si="701"/>
        <v>0</v>
      </c>
      <c r="I1817" s="316">
        <f t="shared" si="702"/>
        <v>0</v>
      </c>
      <c r="J1817" s="317">
        <f t="shared" si="698"/>
        <v>0</v>
      </c>
      <c r="K1817" s="317">
        <f>VLOOKUP($C1817,Projections2[[#All],[ISOCode]:[Total 2024 Colombian Returnees]],7,0)</f>
        <v>0</v>
      </c>
      <c r="L1817" s="318"/>
      <c r="M1817" s="319"/>
      <c r="N1817" s="319"/>
      <c r="O1817" s="319"/>
      <c r="P1817" s="319"/>
      <c r="Q1817" s="320"/>
      <c r="R1817" s="224">
        <f>VLOOKUP($C1817,Projections2[[#All],[ISOCode]:[Total 2024 Colombian Returnees]],12,0)</f>
        <v>0</v>
      </c>
      <c r="S1817" s="321"/>
      <c r="T1817" s="322"/>
      <c r="U1817" s="322"/>
      <c r="V1817" s="322"/>
      <c r="W1817" s="322"/>
      <c r="X1817" s="323"/>
      <c r="Y1817" s="323">
        <f>VLOOKUP($C1817,Projections2[[#All],[ISOCode]:[Total 2024 Colombian Returnees]],17,0)</f>
        <v>0</v>
      </c>
      <c r="Z1817" s="324"/>
      <c r="AA1817" s="325"/>
      <c r="AB1817" s="325"/>
      <c r="AC1817" s="325"/>
      <c r="AD1817" s="325"/>
      <c r="AE1817" s="325"/>
      <c r="AF1817" s="325">
        <f>VLOOKUP($C1817,Projections2[[#All],[ISOCode]:[Total 2024 Colombian Returnees]],22,0)</f>
        <v>0</v>
      </c>
      <c r="AG1817" s="326"/>
      <c r="AH1817" s="327"/>
      <c r="AI1817" s="327"/>
      <c r="AJ1817" s="327"/>
      <c r="AK1817" s="327"/>
      <c r="AL1817" s="328"/>
      <c r="AM1817" s="230">
        <f>VLOOKUP($C1817,Projections2[[#All],[ISOCode]:[Total 2024 Colombian Returnees]],27,0)</f>
        <v>0</v>
      </c>
      <c r="AN1817" s="329"/>
      <c r="AO1817" s="330"/>
      <c r="AP1817" s="330"/>
      <c r="AQ1817" s="330"/>
      <c r="AR1817" s="330"/>
      <c r="AS1817" s="330"/>
      <c r="AT1817" s="330">
        <f>VLOOKUP($C1817,Projections2[[#All],[ISOCode]:[Total 2024 Colombian Returnees]],32,0)</f>
        <v>0</v>
      </c>
      <c r="AU1817" s="326"/>
      <c r="AV1817" s="325"/>
      <c r="AW1817" s="325"/>
      <c r="AX1817" s="325"/>
      <c r="AY1817" s="325"/>
      <c r="AZ1817" s="325"/>
      <c r="BA1817" s="325">
        <f>VLOOKUP($C1817,Projections2[[#All],[ISOCode]:[Total 2024 Colombian Returnees]],37,0)</f>
        <v>0</v>
      </c>
      <c r="BB1817" s="331"/>
      <c r="BC1817" s="360" t="str">
        <f t="shared" si="675"/>
        <v>Ok</v>
      </c>
      <c r="BD1817" s="361" t="str">
        <f t="shared" si="676"/>
        <v>Ok</v>
      </c>
      <c r="BE1817" s="361" t="str">
        <f t="shared" si="677"/>
        <v>Ok</v>
      </c>
      <c r="BF1817" s="361" t="str">
        <f t="shared" si="678"/>
        <v>Ok</v>
      </c>
      <c r="BG1817" s="362" t="str">
        <f t="shared" si="679"/>
        <v>Ok</v>
      </c>
      <c r="BH1817" s="360" t="str">
        <f t="shared" si="680"/>
        <v>Ok</v>
      </c>
      <c r="BI1817" s="361" t="str">
        <f t="shared" si="681"/>
        <v>Ok</v>
      </c>
      <c r="BJ1817" s="361" t="str">
        <f t="shared" si="682"/>
        <v>Ok</v>
      </c>
      <c r="BK1817" s="361" t="str">
        <f t="shared" si="683"/>
        <v>Ok</v>
      </c>
      <c r="BL1817" s="361" t="str">
        <f t="shared" si="684"/>
        <v>Ok</v>
      </c>
      <c r="BM1817" s="361" t="str">
        <f t="shared" si="685"/>
        <v>Ok</v>
      </c>
      <c r="BN1817" s="362" t="str">
        <f t="shared" si="686"/>
        <v>Ok</v>
      </c>
      <c r="BO1817" s="360" t="str">
        <f t="shared" si="687"/>
        <v>No Pop.</v>
      </c>
      <c r="BP1817" s="361" t="str">
        <f t="shared" si="688"/>
        <v>No Pop.</v>
      </c>
      <c r="BQ1817" s="361" t="str">
        <f t="shared" si="689"/>
        <v>No Pop.</v>
      </c>
      <c r="BR1817" s="361" t="str">
        <f t="shared" si="690"/>
        <v>No Pop.</v>
      </c>
      <c r="BS1817" s="361" t="str">
        <f t="shared" si="691"/>
        <v>No Pop.</v>
      </c>
      <c r="BT1817" s="361" t="str">
        <f t="shared" si="692"/>
        <v>No Pop.</v>
      </c>
      <c r="BU1817" s="362" t="str">
        <f t="shared" si="693"/>
        <v>No Pop.</v>
      </c>
      <c r="BV1817" s="360" t="str">
        <f>IF(M1817&lt;=VLOOKUP($C1817,Projections2[[#All],[ISOCode]:[Total 2024 Colombian Returnees]],'Population Projection V2'!$J$167,FALSE),"OK", "Review")</f>
        <v>OK</v>
      </c>
      <c r="BW1817" s="361" t="str">
        <f>IF(N1817&lt;=VLOOKUP($C1817,Projections2[[#All],[ISOCode]:[Total 2024 Colombian Returnees]],'Population Projection V2'!$K$167,FALSE),"OK", "Review")</f>
        <v>OK</v>
      </c>
      <c r="BX1817" s="361" t="str">
        <f>IF(O1817&lt;=VLOOKUP($C1817,Projections2[[#All],[ISOCode]:[Total 2024 Colombian Returnees]],'Population Projection V2'!$L$167,FALSE),"OK", "Review")</f>
        <v>OK</v>
      </c>
      <c r="BY1817" s="361" t="str">
        <f>IF(P1817&lt;=VLOOKUP($C1817,Projections2[[#All],[ISOCode]:[Total 2024 Colombian Returnees]],'Population Projection V2'!$M$167,FALSE),"OK", "Review")</f>
        <v>OK</v>
      </c>
      <c r="BZ1817" s="361" t="str">
        <f>IF(Q1817&lt;=VLOOKUP($C1817,Projections2[[#All],[ISOCode]:[Total 2024 Colombian Returnees]],'Population Projection V2'!$N$167,FALSE),"OK", "Review")</f>
        <v>OK</v>
      </c>
      <c r="CA1817" s="361" t="str">
        <f>IF(T1817&lt;=VLOOKUP($C1817,Projections2[[#All],[ISOCode]:[Total 2024 Colombian Returnees]],'Population Projection V2'!$O$167,FALSE),"OK", "Review")</f>
        <v>OK</v>
      </c>
      <c r="CB1817" s="361" t="str">
        <f>IF(U1817&lt;=VLOOKUP($C1817,Projections2[[#All],[ISOCode]:[Total 2024 Colombian Returnees]],'Population Projection V2'!$P$167,FALSE),"OK", "Review")</f>
        <v>OK</v>
      </c>
      <c r="CC1817" s="361" t="str">
        <f>IF(V1817&lt;=VLOOKUP($C1817,Projections2[[#All],[ISOCode]:[Total 2024 Colombian Returnees]],'Population Projection V2'!$Q$167,FALSE),"OK", "Review")</f>
        <v>OK</v>
      </c>
      <c r="CD1817" s="361" t="str">
        <f>IF(W1817&lt;=VLOOKUP($C1817,Projections2[[#All],[ISOCode]:[Total 2024 Colombian Returnees]],'Population Projection V2'!$R$167,FALSE),"OK", "Review")</f>
        <v>OK</v>
      </c>
      <c r="CE1817" s="361" t="str">
        <f>IF(X1817&lt;=VLOOKUP($C1817,Projections2[[#All],[ISOCode]:[Total 2024 Colombian Returnees]],'Population Projection V2'!$S$167,FALSE),"OK", "Review")</f>
        <v>OK</v>
      </c>
      <c r="CF1817" s="361" t="str">
        <f>IF(AA1817&lt;=VLOOKUP($C1817,Projections2[[#All],[ISOCode]:[Total 2024 Colombian Returnees]],'Population Projection V2'!$T$167,FALSE),"OK", "Review")</f>
        <v>OK</v>
      </c>
      <c r="CG1817" s="361" t="str">
        <f>IF(AB1817&lt;=VLOOKUP($C1817,Projections2[[#All],[ISOCode]:[Total 2024 Colombian Returnees]],'Population Projection V2'!$U$167,FALSE),"OK", "Review")</f>
        <v>OK</v>
      </c>
      <c r="CH1817" s="361" t="str">
        <f>IF(AC1817&lt;=VLOOKUP($C1817,Projections2[[#All],[ISOCode]:[Total 2024 Colombian Returnees]],'Population Projection V2'!$V$167,FALSE),"OK", "Review")</f>
        <v>OK</v>
      </c>
      <c r="CI1817" s="361" t="str">
        <f>IF(AD1817&lt;=VLOOKUP($C1817,Projections2[[#All],[ISOCode]:[Total 2024 Colombian Returnees]],'Population Projection V2'!$W$167,FALSE),"OK", "Review")</f>
        <v>OK</v>
      </c>
      <c r="CJ1817" s="361" t="str">
        <f>IF(AE1817&lt;=VLOOKUP($C1817,Projections2[[#All],[ISOCode]:[Total 2024 Colombian Returnees]],'Population Projection V2'!$X$167,FALSE),"OK", "Review")</f>
        <v>OK</v>
      </c>
      <c r="CK1817" s="361" t="str">
        <f>IF(AH1817&lt;=VLOOKUP($C1817,Projections2[[#All],[ISOCode]:[Total 2024 Colombian Returnees]],'Population Projection V2'!$Y$167,FALSE),"OK", "Review")</f>
        <v>OK</v>
      </c>
      <c r="CL1817" s="361" t="str">
        <f>IF(AI1817&lt;=VLOOKUP($C1817,Projections2[[#All],[ISOCode]:[Total 2024 Colombian Returnees]],'Population Projection V2'!$Z$167,FALSE),"OK", "Review")</f>
        <v>OK</v>
      </c>
      <c r="CM1817" s="361" t="str">
        <f>IF(AJ1817&lt;=VLOOKUP($C1817,Projections2[[#All],[ISOCode]:[Total 2024 Colombian Returnees]],'Population Projection V2'!$AA$167,FALSE),"OK", "Review")</f>
        <v>OK</v>
      </c>
      <c r="CN1817" s="361" t="str">
        <f>IF(AK1817&lt;=VLOOKUP($C1817,Projections2[[#All],[ISOCode]:[Total 2024 Colombian Returnees]],'Population Projection V2'!$AB$167,FALSE),"OK", "Review")</f>
        <v>OK</v>
      </c>
      <c r="CO1817" s="361" t="str">
        <f>IF(AL1817&lt;=VLOOKUP($C1817,Projections2[[#All],[ISOCode]:[Total 2024 Colombian Returnees]],'Population Projection V2'!$AC$167,FALSE),"OK", "Review")</f>
        <v>OK</v>
      </c>
      <c r="CP1817" s="361" t="str">
        <f>IF(AO1817&lt;=VLOOKUP($C1817,Projections2[[#All],[ISOCode]:[Total 2024 Colombian Returnees]],'Population Projection V2'!$AD$167,FALSE),"OK", "Review")</f>
        <v>OK</v>
      </c>
      <c r="CQ1817" s="361" t="str">
        <f>IF(AP1817&lt;=VLOOKUP($C1817,Projections2[[#All],[ISOCode]:[Total 2024 Colombian Returnees]],'Population Projection V2'!$AE$167,FALSE),"OK", "Review")</f>
        <v>OK</v>
      </c>
      <c r="CR1817" s="361" t="str">
        <f>IF(AQ1817&lt;=VLOOKUP($C1817,Projections2[[#All],[ISOCode]:[Total 2024 Colombian Returnees]],'Population Projection V2'!$AF$167,FALSE),"OK", "Review")</f>
        <v>OK</v>
      </c>
      <c r="CS1817" s="361" t="str">
        <f>IF(AR1817&lt;=VLOOKUP($C1817,Projections2[[#All],[ISOCode]:[Total 2024 Colombian Returnees]],'Population Projection V2'!$AG$167,FALSE),"OK", "Review")</f>
        <v>OK</v>
      </c>
      <c r="CT1817" s="361" t="str">
        <f>IF(AS1817&lt;=VLOOKUP($C1817,Projections2[[#All],[ISOCode]:[Total 2024 Colombian Returnees]],'Population Projection V2'!$AH$167,FALSE),"OK", "Review")</f>
        <v>OK</v>
      </c>
      <c r="CU1817" s="361" t="str">
        <f>IF(AV1817&lt;=VLOOKUP($C1817,Projections2[[#All],[ISOCode]:[Total 2024 Colombian Returnees]],'Population Projection V2'!$AI$167,FALSE),"OK", "Review")</f>
        <v>OK</v>
      </c>
      <c r="CV1817" s="361" t="str">
        <f>IF(AW1817&lt;=VLOOKUP($C1817,Projections2[[#All],[ISOCode]:[Total 2024 Colombian Returnees]],'Population Projection V2'!$AJ$167,FALSE),"OK", "Review")</f>
        <v>OK</v>
      </c>
      <c r="CW1817" s="361" t="str">
        <f>IF(AX1817&lt;=VLOOKUP($C1817,Projections2[[#All],[ISOCode]:[Total 2024 Colombian Returnees]],'Population Projection V2'!$AK$167,FALSE),"OK", "Review")</f>
        <v>OK</v>
      </c>
      <c r="CX1817" s="361" t="str">
        <f>IF(AY1817&lt;=VLOOKUP($C1817,Projections2[[#All],[ISOCode]:[Total 2024 Colombian Returnees]],'Population Projection V2'!$AL$167,FALSE),"OK", "Review")</f>
        <v>OK</v>
      </c>
      <c r="CY1817" s="362" t="str">
        <f>IF(AZ1817&lt;=VLOOKUP($C1817,Projections2[[#All],[ISOCode]:[Total 2024 Colombian Returnees]],'Population Projection V2'!$AM$167,FALSE),"OK", "Review")</f>
        <v>OK</v>
      </c>
    </row>
    <row r="1818" spans="1:103" x14ac:dyDescent="0.25">
      <c r="A1818" s="314" t="s">
        <v>111</v>
      </c>
      <c r="B1818" s="315" t="s">
        <v>65</v>
      </c>
      <c r="C1818" s="315" t="s">
        <v>465</v>
      </c>
      <c r="D1818" s="315" t="s">
        <v>466</v>
      </c>
      <c r="E1818" s="315" t="s">
        <v>423</v>
      </c>
      <c r="F1818" s="316">
        <f t="shared" si="699"/>
        <v>0</v>
      </c>
      <c r="G1818" s="316">
        <f t="shared" si="700"/>
        <v>0</v>
      </c>
      <c r="H1818" s="316">
        <f t="shared" si="701"/>
        <v>0</v>
      </c>
      <c r="I1818" s="316">
        <f t="shared" si="702"/>
        <v>0</v>
      </c>
      <c r="J1818" s="317">
        <f t="shared" si="698"/>
        <v>0</v>
      </c>
      <c r="K1818" s="317">
        <f>VLOOKUP($C1818,Projections2[[#All],[ISOCode]:[Total 2024 Colombian Returnees]],7,0)</f>
        <v>0</v>
      </c>
      <c r="L1818" s="318"/>
      <c r="M1818" s="319"/>
      <c r="N1818" s="319"/>
      <c r="O1818" s="319"/>
      <c r="P1818" s="319"/>
      <c r="Q1818" s="320"/>
      <c r="R1818" s="224">
        <f>VLOOKUP($C1818,Projections2[[#All],[ISOCode]:[Total 2024 Colombian Returnees]],12,0)</f>
        <v>0</v>
      </c>
      <c r="S1818" s="321"/>
      <c r="T1818" s="322"/>
      <c r="U1818" s="322"/>
      <c r="V1818" s="322"/>
      <c r="W1818" s="322"/>
      <c r="X1818" s="323"/>
      <c r="Y1818" s="323">
        <f>VLOOKUP($C1818,Projections2[[#All],[ISOCode]:[Total 2024 Colombian Returnees]],17,0)</f>
        <v>0</v>
      </c>
      <c r="Z1818" s="324"/>
      <c r="AA1818" s="325"/>
      <c r="AB1818" s="325"/>
      <c r="AC1818" s="325"/>
      <c r="AD1818" s="325"/>
      <c r="AE1818" s="325"/>
      <c r="AF1818" s="325">
        <f>VLOOKUP($C1818,Projections2[[#All],[ISOCode]:[Total 2024 Colombian Returnees]],22,0)</f>
        <v>0</v>
      </c>
      <c r="AG1818" s="326"/>
      <c r="AH1818" s="327"/>
      <c r="AI1818" s="327"/>
      <c r="AJ1818" s="327"/>
      <c r="AK1818" s="327"/>
      <c r="AL1818" s="328"/>
      <c r="AM1818" s="230">
        <f>VLOOKUP($C1818,Projections2[[#All],[ISOCode]:[Total 2024 Colombian Returnees]],27,0)</f>
        <v>0</v>
      </c>
      <c r="AN1818" s="329"/>
      <c r="AO1818" s="330"/>
      <c r="AP1818" s="330"/>
      <c r="AQ1818" s="330"/>
      <c r="AR1818" s="330"/>
      <c r="AS1818" s="330"/>
      <c r="AT1818" s="330">
        <f>VLOOKUP($C1818,Projections2[[#All],[ISOCode]:[Total 2024 Colombian Returnees]],32,0)</f>
        <v>0</v>
      </c>
      <c r="AU1818" s="326"/>
      <c r="AV1818" s="325"/>
      <c r="AW1818" s="325"/>
      <c r="AX1818" s="325"/>
      <c r="AY1818" s="325"/>
      <c r="AZ1818" s="325"/>
      <c r="BA1818" s="325">
        <f>VLOOKUP($C1818,Projections2[[#All],[ISOCode]:[Total 2024 Colombian Returnees]],37,0)</f>
        <v>0</v>
      </c>
      <c r="BB1818" s="331"/>
      <c r="BC1818" s="360" t="str">
        <f t="shared" si="675"/>
        <v>Ok</v>
      </c>
      <c r="BD1818" s="361" t="str">
        <f t="shared" si="676"/>
        <v>Ok</v>
      </c>
      <c r="BE1818" s="361" t="str">
        <f t="shared" si="677"/>
        <v>Ok</v>
      </c>
      <c r="BF1818" s="361" t="str">
        <f t="shared" si="678"/>
        <v>Ok</v>
      </c>
      <c r="BG1818" s="362" t="str">
        <f t="shared" si="679"/>
        <v>Ok</v>
      </c>
      <c r="BH1818" s="360" t="str">
        <f t="shared" si="680"/>
        <v>Ok</v>
      </c>
      <c r="BI1818" s="361" t="str">
        <f t="shared" si="681"/>
        <v>Ok</v>
      </c>
      <c r="BJ1818" s="361" t="str">
        <f t="shared" si="682"/>
        <v>Ok</v>
      </c>
      <c r="BK1818" s="361" t="str">
        <f t="shared" si="683"/>
        <v>Ok</v>
      </c>
      <c r="BL1818" s="361" t="str">
        <f t="shared" si="684"/>
        <v>Ok</v>
      </c>
      <c r="BM1818" s="361" t="str">
        <f t="shared" si="685"/>
        <v>Ok</v>
      </c>
      <c r="BN1818" s="362" t="str">
        <f t="shared" si="686"/>
        <v>Ok</v>
      </c>
      <c r="BO1818" s="360" t="str">
        <f t="shared" si="687"/>
        <v>No Pop.</v>
      </c>
      <c r="BP1818" s="361" t="str">
        <f t="shared" si="688"/>
        <v>No Pop.</v>
      </c>
      <c r="BQ1818" s="361" t="str">
        <f t="shared" si="689"/>
        <v>No Pop.</v>
      </c>
      <c r="BR1818" s="361" t="str">
        <f t="shared" si="690"/>
        <v>No Pop.</v>
      </c>
      <c r="BS1818" s="361" t="str">
        <f t="shared" si="691"/>
        <v>No Pop.</v>
      </c>
      <c r="BT1818" s="361" t="str">
        <f t="shared" si="692"/>
        <v>No Pop.</v>
      </c>
      <c r="BU1818" s="362" t="str">
        <f t="shared" si="693"/>
        <v>No Pop.</v>
      </c>
      <c r="BV1818" s="360" t="str">
        <f>IF(M1818&lt;=VLOOKUP($C1818,Projections2[[#All],[ISOCode]:[Total 2024 Colombian Returnees]],'Population Projection V2'!$J$167,FALSE),"OK", "Review")</f>
        <v>OK</v>
      </c>
      <c r="BW1818" s="361" t="str">
        <f>IF(N1818&lt;=VLOOKUP($C1818,Projections2[[#All],[ISOCode]:[Total 2024 Colombian Returnees]],'Population Projection V2'!$K$167,FALSE),"OK", "Review")</f>
        <v>OK</v>
      </c>
      <c r="BX1818" s="361" t="str">
        <f>IF(O1818&lt;=VLOOKUP($C1818,Projections2[[#All],[ISOCode]:[Total 2024 Colombian Returnees]],'Population Projection V2'!$L$167,FALSE),"OK", "Review")</f>
        <v>OK</v>
      </c>
      <c r="BY1818" s="361" t="str">
        <f>IF(P1818&lt;=VLOOKUP($C1818,Projections2[[#All],[ISOCode]:[Total 2024 Colombian Returnees]],'Population Projection V2'!$M$167,FALSE),"OK", "Review")</f>
        <v>OK</v>
      </c>
      <c r="BZ1818" s="361" t="str">
        <f>IF(Q1818&lt;=VLOOKUP($C1818,Projections2[[#All],[ISOCode]:[Total 2024 Colombian Returnees]],'Population Projection V2'!$N$167,FALSE),"OK", "Review")</f>
        <v>OK</v>
      </c>
      <c r="CA1818" s="361" t="str">
        <f>IF(T1818&lt;=VLOOKUP($C1818,Projections2[[#All],[ISOCode]:[Total 2024 Colombian Returnees]],'Population Projection V2'!$O$167,FALSE),"OK", "Review")</f>
        <v>OK</v>
      </c>
      <c r="CB1818" s="361" t="str">
        <f>IF(U1818&lt;=VLOOKUP($C1818,Projections2[[#All],[ISOCode]:[Total 2024 Colombian Returnees]],'Population Projection V2'!$P$167,FALSE),"OK", "Review")</f>
        <v>OK</v>
      </c>
      <c r="CC1818" s="361" t="str">
        <f>IF(V1818&lt;=VLOOKUP($C1818,Projections2[[#All],[ISOCode]:[Total 2024 Colombian Returnees]],'Population Projection V2'!$Q$167,FALSE),"OK", "Review")</f>
        <v>OK</v>
      </c>
      <c r="CD1818" s="361" t="str">
        <f>IF(W1818&lt;=VLOOKUP($C1818,Projections2[[#All],[ISOCode]:[Total 2024 Colombian Returnees]],'Population Projection V2'!$R$167,FALSE),"OK", "Review")</f>
        <v>OK</v>
      </c>
      <c r="CE1818" s="361" t="str">
        <f>IF(X1818&lt;=VLOOKUP($C1818,Projections2[[#All],[ISOCode]:[Total 2024 Colombian Returnees]],'Population Projection V2'!$S$167,FALSE),"OK", "Review")</f>
        <v>OK</v>
      </c>
      <c r="CF1818" s="361" t="str">
        <f>IF(AA1818&lt;=VLOOKUP($C1818,Projections2[[#All],[ISOCode]:[Total 2024 Colombian Returnees]],'Population Projection V2'!$T$167,FALSE),"OK", "Review")</f>
        <v>OK</v>
      </c>
      <c r="CG1818" s="361" t="str">
        <f>IF(AB1818&lt;=VLOOKUP($C1818,Projections2[[#All],[ISOCode]:[Total 2024 Colombian Returnees]],'Population Projection V2'!$U$167,FALSE),"OK", "Review")</f>
        <v>OK</v>
      </c>
      <c r="CH1818" s="361" t="str">
        <f>IF(AC1818&lt;=VLOOKUP($C1818,Projections2[[#All],[ISOCode]:[Total 2024 Colombian Returnees]],'Population Projection V2'!$V$167,FALSE),"OK", "Review")</f>
        <v>OK</v>
      </c>
      <c r="CI1818" s="361" t="str">
        <f>IF(AD1818&lt;=VLOOKUP($C1818,Projections2[[#All],[ISOCode]:[Total 2024 Colombian Returnees]],'Population Projection V2'!$W$167,FALSE),"OK", "Review")</f>
        <v>OK</v>
      </c>
      <c r="CJ1818" s="361" t="str">
        <f>IF(AE1818&lt;=VLOOKUP($C1818,Projections2[[#All],[ISOCode]:[Total 2024 Colombian Returnees]],'Population Projection V2'!$X$167,FALSE),"OK", "Review")</f>
        <v>OK</v>
      </c>
      <c r="CK1818" s="361" t="str">
        <f>IF(AH1818&lt;=VLOOKUP($C1818,Projections2[[#All],[ISOCode]:[Total 2024 Colombian Returnees]],'Population Projection V2'!$Y$167,FALSE),"OK", "Review")</f>
        <v>OK</v>
      </c>
      <c r="CL1818" s="361" t="str">
        <f>IF(AI1818&lt;=VLOOKUP($C1818,Projections2[[#All],[ISOCode]:[Total 2024 Colombian Returnees]],'Population Projection V2'!$Z$167,FALSE),"OK", "Review")</f>
        <v>OK</v>
      </c>
      <c r="CM1818" s="361" t="str">
        <f>IF(AJ1818&lt;=VLOOKUP($C1818,Projections2[[#All],[ISOCode]:[Total 2024 Colombian Returnees]],'Population Projection V2'!$AA$167,FALSE),"OK", "Review")</f>
        <v>OK</v>
      </c>
      <c r="CN1818" s="361" t="str">
        <f>IF(AK1818&lt;=VLOOKUP($C1818,Projections2[[#All],[ISOCode]:[Total 2024 Colombian Returnees]],'Population Projection V2'!$AB$167,FALSE),"OK", "Review")</f>
        <v>OK</v>
      </c>
      <c r="CO1818" s="361" t="str">
        <f>IF(AL1818&lt;=VLOOKUP($C1818,Projections2[[#All],[ISOCode]:[Total 2024 Colombian Returnees]],'Population Projection V2'!$AC$167,FALSE),"OK", "Review")</f>
        <v>OK</v>
      </c>
      <c r="CP1818" s="361" t="str">
        <f>IF(AO1818&lt;=VLOOKUP($C1818,Projections2[[#All],[ISOCode]:[Total 2024 Colombian Returnees]],'Population Projection V2'!$AD$167,FALSE),"OK", "Review")</f>
        <v>OK</v>
      </c>
      <c r="CQ1818" s="361" t="str">
        <f>IF(AP1818&lt;=VLOOKUP($C1818,Projections2[[#All],[ISOCode]:[Total 2024 Colombian Returnees]],'Population Projection V2'!$AE$167,FALSE),"OK", "Review")</f>
        <v>OK</v>
      </c>
      <c r="CR1818" s="361" t="str">
        <f>IF(AQ1818&lt;=VLOOKUP($C1818,Projections2[[#All],[ISOCode]:[Total 2024 Colombian Returnees]],'Population Projection V2'!$AF$167,FALSE),"OK", "Review")</f>
        <v>OK</v>
      </c>
      <c r="CS1818" s="361" t="str">
        <f>IF(AR1818&lt;=VLOOKUP($C1818,Projections2[[#All],[ISOCode]:[Total 2024 Colombian Returnees]],'Population Projection V2'!$AG$167,FALSE),"OK", "Review")</f>
        <v>OK</v>
      </c>
      <c r="CT1818" s="361" t="str">
        <f>IF(AS1818&lt;=VLOOKUP($C1818,Projections2[[#All],[ISOCode]:[Total 2024 Colombian Returnees]],'Population Projection V2'!$AH$167,FALSE),"OK", "Review")</f>
        <v>OK</v>
      </c>
      <c r="CU1818" s="361" t="str">
        <f>IF(AV1818&lt;=VLOOKUP($C1818,Projections2[[#All],[ISOCode]:[Total 2024 Colombian Returnees]],'Population Projection V2'!$AI$167,FALSE),"OK", "Review")</f>
        <v>OK</v>
      </c>
      <c r="CV1818" s="361" t="str">
        <f>IF(AW1818&lt;=VLOOKUP($C1818,Projections2[[#All],[ISOCode]:[Total 2024 Colombian Returnees]],'Population Projection V2'!$AJ$167,FALSE),"OK", "Review")</f>
        <v>OK</v>
      </c>
      <c r="CW1818" s="361" t="str">
        <f>IF(AX1818&lt;=VLOOKUP($C1818,Projections2[[#All],[ISOCode]:[Total 2024 Colombian Returnees]],'Population Projection V2'!$AK$167,FALSE),"OK", "Review")</f>
        <v>OK</v>
      </c>
      <c r="CX1818" s="361" t="str">
        <f>IF(AY1818&lt;=VLOOKUP($C1818,Projections2[[#All],[ISOCode]:[Total 2024 Colombian Returnees]],'Population Projection V2'!$AL$167,FALSE),"OK", "Review")</f>
        <v>OK</v>
      </c>
      <c r="CY1818" s="362" t="str">
        <f>IF(AZ1818&lt;=VLOOKUP($C1818,Projections2[[#All],[ISOCode]:[Total 2024 Colombian Returnees]],'Population Projection V2'!$AM$167,FALSE),"OK", "Review")</f>
        <v>OK</v>
      </c>
    </row>
    <row r="1819" spans="1:103" x14ac:dyDescent="0.25">
      <c r="A1819" s="314" t="s">
        <v>111</v>
      </c>
      <c r="B1819" s="315" t="s">
        <v>65</v>
      </c>
      <c r="C1819" s="315" t="s">
        <v>333</v>
      </c>
      <c r="D1819" s="315" t="s">
        <v>117</v>
      </c>
      <c r="E1819" s="315" t="s">
        <v>423</v>
      </c>
      <c r="F1819" s="316">
        <f t="shared" si="699"/>
        <v>0</v>
      </c>
      <c r="G1819" s="316">
        <f t="shared" si="700"/>
        <v>0</v>
      </c>
      <c r="H1819" s="316">
        <f t="shared" si="701"/>
        <v>0</v>
      </c>
      <c r="I1819" s="316">
        <f t="shared" si="702"/>
        <v>0</v>
      </c>
      <c r="J1819" s="317">
        <f t="shared" si="698"/>
        <v>0</v>
      </c>
      <c r="K1819" s="317">
        <f>VLOOKUP($C1819,Projections2[[#All],[ISOCode]:[Total 2024 Colombian Returnees]],7,0)</f>
        <v>0</v>
      </c>
      <c r="L1819" s="318"/>
      <c r="M1819" s="319"/>
      <c r="N1819" s="319"/>
      <c r="O1819" s="319"/>
      <c r="P1819" s="319"/>
      <c r="Q1819" s="320"/>
      <c r="R1819" s="224">
        <f>VLOOKUP($C1819,Projections2[[#All],[ISOCode]:[Total 2024 Colombian Returnees]],12,0)</f>
        <v>0</v>
      </c>
      <c r="S1819" s="321"/>
      <c r="T1819" s="322"/>
      <c r="U1819" s="322"/>
      <c r="V1819" s="322"/>
      <c r="W1819" s="322"/>
      <c r="X1819" s="323"/>
      <c r="Y1819" s="323">
        <f>VLOOKUP($C1819,Projections2[[#All],[ISOCode]:[Total 2024 Colombian Returnees]],17,0)</f>
        <v>0</v>
      </c>
      <c r="Z1819" s="324"/>
      <c r="AA1819" s="325"/>
      <c r="AB1819" s="325"/>
      <c r="AC1819" s="325"/>
      <c r="AD1819" s="325"/>
      <c r="AE1819" s="325"/>
      <c r="AF1819" s="325">
        <f>VLOOKUP($C1819,Projections2[[#All],[ISOCode]:[Total 2024 Colombian Returnees]],22,0)</f>
        <v>0</v>
      </c>
      <c r="AG1819" s="326"/>
      <c r="AH1819" s="327"/>
      <c r="AI1819" s="327"/>
      <c r="AJ1819" s="327"/>
      <c r="AK1819" s="327"/>
      <c r="AL1819" s="328"/>
      <c r="AM1819" s="230">
        <f>VLOOKUP($C1819,Projections2[[#All],[ISOCode]:[Total 2024 Colombian Returnees]],27,0)</f>
        <v>0</v>
      </c>
      <c r="AN1819" s="329"/>
      <c r="AO1819" s="330"/>
      <c r="AP1819" s="330"/>
      <c r="AQ1819" s="330"/>
      <c r="AR1819" s="330"/>
      <c r="AS1819" s="330"/>
      <c r="AT1819" s="330">
        <f>VLOOKUP($C1819,Projections2[[#All],[ISOCode]:[Total 2024 Colombian Returnees]],32,0)</f>
        <v>0</v>
      </c>
      <c r="AU1819" s="326"/>
      <c r="AV1819" s="325"/>
      <c r="AW1819" s="325"/>
      <c r="AX1819" s="325"/>
      <c r="AY1819" s="325"/>
      <c r="AZ1819" s="325"/>
      <c r="BA1819" s="325">
        <f>VLOOKUP($C1819,Projections2[[#All],[ISOCode]:[Total 2024 Colombian Returnees]],37,0)</f>
        <v>0</v>
      </c>
      <c r="BB1819" s="331"/>
      <c r="BC1819" s="360" t="str">
        <f t="shared" si="675"/>
        <v>Ok</v>
      </c>
      <c r="BD1819" s="361" t="str">
        <f t="shared" si="676"/>
        <v>Ok</v>
      </c>
      <c r="BE1819" s="361" t="str">
        <f t="shared" si="677"/>
        <v>Ok</v>
      </c>
      <c r="BF1819" s="361" t="str">
        <f t="shared" si="678"/>
        <v>Ok</v>
      </c>
      <c r="BG1819" s="362" t="str">
        <f t="shared" si="679"/>
        <v>Ok</v>
      </c>
      <c r="BH1819" s="360" t="str">
        <f t="shared" si="680"/>
        <v>Ok</v>
      </c>
      <c r="BI1819" s="361" t="str">
        <f t="shared" si="681"/>
        <v>Ok</v>
      </c>
      <c r="BJ1819" s="361" t="str">
        <f t="shared" si="682"/>
        <v>Ok</v>
      </c>
      <c r="BK1819" s="361" t="str">
        <f t="shared" si="683"/>
        <v>Ok</v>
      </c>
      <c r="BL1819" s="361" t="str">
        <f t="shared" si="684"/>
        <v>Ok</v>
      </c>
      <c r="BM1819" s="361" t="str">
        <f t="shared" si="685"/>
        <v>Ok</v>
      </c>
      <c r="BN1819" s="362" t="str">
        <f t="shared" si="686"/>
        <v>Ok</v>
      </c>
      <c r="BO1819" s="360" t="str">
        <f t="shared" si="687"/>
        <v>No Pop.</v>
      </c>
      <c r="BP1819" s="361" t="str">
        <f t="shared" si="688"/>
        <v>No Pop.</v>
      </c>
      <c r="BQ1819" s="361" t="str">
        <f t="shared" si="689"/>
        <v>No Pop.</v>
      </c>
      <c r="BR1819" s="361" t="str">
        <f t="shared" si="690"/>
        <v>No Pop.</v>
      </c>
      <c r="BS1819" s="361" t="str">
        <f t="shared" si="691"/>
        <v>No Pop.</v>
      </c>
      <c r="BT1819" s="361" t="str">
        <f t="shared" si="692"/>
        <v>No Pop.</v>
      </c>
      <c r="BU1819" s="362" t="str">
        <f t="shared" si="693"/>
        <v>No Pop.</v>
      </c>
      <c r="BV1819" s="360" t="str">
        <f>IF(M1819&lt;=VLOOKUP($C1819,Projections2[[#All],[ISOCode]:[Total 2024 Colombian Returnees]],'Population Projection V2'!$J$167,FALSE),"OK", "Review")</f>
        <v>OK</v>
      </c>
      <c r="BW1819" s="361" t="str">
        <f>IF(N1819&lt;=VLOOKUP($C1819,Projections2[[#All],[ISOCode]:[Total 2024 Colombian Returnees]],'Population Projection V2'!$K$167,FALSE),"OK", "Review")</f>
        <v>OK</v>
      </c>
      <c r="BX1819" s="361" t="str">
        <f>IF(O1819&lt;=VLOOKUP($C1819,Projections2[[#All],[ISOCode]:[Total 2024 Colombian Returnees]],'Population Projection V2'!$L$167,FALSE),"OK", "Review")</f>
        <v>OK</v>
      </c>
      <c r="BY1819" s="361" t="str">
        <f>IF(P1819&lt;=VLOOKUP($C1819,Projections2[[#All],[ISOCode]:[Total 2024 Colombian Returnees]],'Population Projection V2'!$M$167,FALSE),"OK", "Review")</f>
        <v>OK</v>
      </c>
      <c r="BZ1819" s="361" t="str">
        <f>IF(Q1819&lt;=VLOOKUP($C1819,Projections2[[#All],[ISOCode]:[Total 2024 Colombian Returnees]],'Population Projection V2'!$N$167,FALSE),"OK", "Review")</f>
        <v>OK</v>
      </c>
      <c r="CA1819" s="361" t="str">
        <f>IF(T1819&lt;=VLOOKUP($C1819,Projections2[[#All],[ISOCode]:[Total 2024 Colombian Returnees]],'Population Projection V2'!$O$167,FALSE),"OK", "Review")</f>
        <v>OK</v>
      </c>
      <c r="CB1819" s="361" t="str">
        <f>IF(U1819&lt;=VLOOKUP($C1819,Projections2[[#All],[ISOCode]:[Total 2024 Colombian Returnees]],'Population Projection V2'!$P$167,FALSE),"OK", "Review")</f>
        <v>OK</v>
      </c>
      <c r="CC1819" s="361" t="str">
        <f>IF(V1819&lt;=VLOOKUP($C1819,Projections2[[#All],[ISOCode]:[Total 2024 Colombian Returnees]],'Population Projection V2'!$Q$167,FALSE),"OK", "Review")</f>
        <v>OK</v>
      </c>
      <c r="CD1819" s="361" t="str">
        <f>IF(W1819&lt;=VLOOKUP($C1819,Projections2[[#All],[ISOCode]:[Total 2024 Colombian Returnees]],'Population Projection V2'!$R$167,FALSE),"OK", "Review")</f>
        <v>OK</v>
      </c>
      <c r="CE1819" s="361" t="str">
        <f>IF(X1819&lt;=VLOOKUP($C1819,Projections2[[#All],[ISOCode]:[Total 2024 Colombian Returnees]],'Population Projection V2'!$S$167,FALSE),"OK", "Review")</f>
        <v>OK</v>
      </c>
      <c r="CF1819" s="361" t="str">
        <f>IF(AA1819&lt;=VLOOKUP($C1819,Projections2[[#All],[ISOCode]:[Total 2024 Colombian Returnees]],'Population Projection V2'!$T$167,FALSE),"OK", "Review")</f>
        <v>OK</v>
      </c>
      <c r="CG1819" s="361" t="str">
        <f>IF(AB1819&lt;=VLOOKUP($C1819,Projections2[[#All],[ISOCode]:[Total 2024 Colombian Returnees]],'Population Projection V2'!$U$167,FALSE),"OK", "Review")</f>
        <v>OK</v>
      </c>
      <c r="CH1819" s="361" t="str">
        <f>IF(AC1819&lt;=VLOOKUP($C1819,Projections2[[#All],[ISOCode]:[Total 2024 Colombian Returnees]],'Population Projection V2'!$V$167,FALSE),"OK", "Review")</f>
        <v>OK</v>
      </c>
      <c r="CI1819" s="361" t="str">
        <f>IF(AD1819&lt;=VLOOKUP($C1819,Projections2[[#All],[ISOCode]:[Total 2024 Colombian Returnees]],'Population Projection V2'!$W$167,FALSE),"OK", "Review")</f>
        <v>OK</v>
      </c>
      <c r="CJ1819" s="361" t="str">
        <f>IF(AE1819&lt;=VLOOKUP($C1819,Projections2[[#All],[ISOCode]:[Total 2024 Colombian Returnees]],'Population Projection V2'!$X$167,FALSE),"OK", "Review")</f>
        <v>OK</v>
      </c>
      <c r="CK1819" s="361" t="str">
        <f>IF(AH1819&lt;=VLOOKUP($C1819,Projections2[[#All],[ISOCode]:[Total 2024 Colombian Returnees]],'Population Projection V2'!$Y$167,FALSE),"OK", "Review")</f>
        <v>OK</v>
      </c>
      <c r="CL1819" s="361" t="str">
        <f>IF(AI1819&lt;=VLOOKUP($C1819,Projections2[[#All],[ISOCode]:[Total 2024 Colombian Returnees]],'Population Projection V2'!$Z$167,FALSE),"OK", "Review")</f>
        <v>OK</v>
      </c>
      <c r="CM1819" s="361" t="str">
        <f>IF(AJ1819&lt;=VLOOKUP($C1819,Projections2[[#All],[ISOCode]:[Total 2024 Colombian Returnees]],'Population Projection V2'!$AA$167,FALSE),"OK", "Review")</f>
        <v>OK</v>
      </c>
      <c r="CN1819" s="361" t="str">
        <f>IF(AK1819&lt;=VLOOKUP($C1819,Projections2[[#All],[ISOCode]:[Total 2024 Colombian Returnees]],'Population Projection V2'!$AB$167,FALSE),"OK", "Review")</f>
        <v>OK</v>
      </c>
      <c r="CO1819" s="361" t="str">
        <f>IF(AL1819&lt;=VLOOKUP($C1819,Projections2[[#All],[ISOCode]:[Total 2024 Colombian Returnees]],'Population Projection V2'!$AC$167,FALSE),"OK", "Review")</f>
        <v>OK</v>
      </c>
      <c r="CP1819" s="361" t="str">
        <f>IF(AO1819&lt;=VLOOKUP($C1819,Projections2[[#All],[ISOCode]:[Total 2024 Colombian Returnees]],'Population Projection V2'!$AD$167,FALSE),"OK", "Review")</f>
        <v>OK</v>
      </c>
      <c r="CQ1819" s="361" t="str">
        <f>IF(AP1819&lt;=VLOOKUP($C1819,Projections2[[#All],[ISOCode]:[Total 2024 Colombian Returnees]],'Population Projection V2'!$AE$167,FALSE),"OK", "Review")</f>
        <v>OK</v>
      </c>
      <c r="CR1819" s="361" t="str">
        <f>IF(AQ1819&lt;=VLOOKUP($C1819,Projections2[[#All],[ISOCode]:[Total 2024 Colombian Returnees]],'Population Projection V2'!$AF$167,FALSE),"OK", "Review")</f>
        <v>OK</v>
      </c>
      <c r="CS1819" s="361" t="str">
        <f>IF(AR1819&lt;=VLOOKUP($C1819,Projections2[[#All],[ISOCode]:[Total 2024 Colombian Returnees]],'Population Projection V2'!$AG$167,FALSE),"OK", "Review")</f>
        <v>OK</v>
      </c>
      <c r="CT1819" s="361" t="str">
        <f>IF(AS1819&lt;=VLOOKUP($C1819,Projections2[[#All],[ISOCode]:[Total 2024 Colombian Returnees]],'Population Projection V2'!$AH$167,FALSE),"OK", "Review")</f>
        <v>OK</v>
      </c>
      <c r="CU1819" s="361" t="str">
        <f>IF(AV1819&lt;=VLOOKUP($C1819,Projections2[[#All],[ISOCode]:[Total 2024 Colombian Returnees]],'Population Projection V2'!$AI$167,FALSE),"OK", "Review")</f>
        <v>OK</v>
      </c>
      <c r="CV1819" s="361" t="str">
        <f>IF(AW1819&lt;=VLOOKUP($C1819,Projections2[[#All],[ISOCode]:[Total 2024 Colombian Returnees]],'Population Projection V2'!$AJ$167,FALSE),"OK", "Review")</f>
        <v>OK</v>
      </c>
      <c r="CW1819" s="361" t="str">
        <f>IF(AX1819&lt;=VLOOKUP($C1819,Projections2[[#All],[ISOCode]:[Total 2024 Colombian Returnees]],'Population Projection V2'!$AK$167,FALSE),"OK", "Review")</f>
        <v>OK</v>
      </c>
      <c r="CX1819" s="361" t="str">
        <f>IF(AY1819&lt;=VLOOKUP($C1819,Projections2[[#All],[ISOCode]:[Total 2024 Colombian Returnees]],'Population Projection V2'!$AL$167,FALSE),"OK", "Review")</f>
        <v>OK</v>
      </c>
      <c r="CY1819" s="362" t="str">
        <f>IF(AZ1819&lt;=VLOOKUP($C1819,Projections2[[#All],[ISOCode]:[Total 2024 Colombian Returnees]],'Population Projection V2'!$AM$167,FALSE),"OK", "Review")</f>
        <v>OK</v>
      </c>
    </row>
    <row r="1820" spans="1:103" x14ac:dyDescent="0.25">
      <c r="A1820" s="314" t="s">
        <v>111</v>
      </c>
      <c r="B1820" s="315" t="s">
        <v>65</v>
      </c>
      <c r="C1820" s="315" t="s">
        <v>336</v>
      </c>
      <c r="D1820" s="315" t="s">
        <v>467</v>
      </c>
      <c r="E1820" s="315" t="s">
        <v>423</v>
      </c>
      <c r="F1820" s="316">
        <f t="shared" si="699"/>
        <v>0</v>
      </c>
      <c r="G1820" s="316">
        <f t="shared" si="700"/>
        <v>0</v>
      </c>
      <c r="H1820" s="316">
        <f t="shared" si="701"/>
        <v>0</v>
      </c>
      <c r="I1820" s="316">
        <f t="shared" si="702"/>
        <v>0</v>
      </c>
      <c r="J1820" s="317">
        <f t="shared" si="698"/>
        <v>0</v>
      </c>
      <c r="K1820" s="317">
        <f>VLOOKUP($C1820,Projections2[[#All],[ISOCode]:[Total 2024 Colombian Returnees]],7,0)</f>
        <v>0</v>
      </c>
      <c r="L1820" s="318"/>
      <c r="M1820" s="319"/>
      <c r="N1820" s="319"/>
      <c r="O1820" s="319"/>
      <c r="P1820" s="319"/>
      <c r="Q1820" s="320"/>
      <c r="R1820" s="224">
        <f>VLOOKUP($C1820,Projections2[[#All],[ISOCode]:[Total 2024 Colombian Returnees]],12,0)</f>
        <v>0</v>
      </c>
      <c r="S1820" s="321"/>
      <c r="T1820" s="322"/>
      <c r="U1820" s="322"/>
      <c r="V1820" s="322"/>
      <c r="W1820" s="322"/>
      <c r="X1820" s="323"/>
      <c r="Y1820" s="323">
        <f>VLOOKUP($C1820,Projections2[[#All],[ISOCode]:[Total 2024 Colombian Returnees]],17,0)</f>
        <v>0</v>
      </c>
      <c r="Z1820" s="324"/>
      <c r="AA1820" s="325"/>
      <c r="AB1820" s="325"/>
      <c r="AC1820" s="325"/>
      <c r="AD1820" s="325"/>
      <c r="AE1820" s="325"/>
      <c r="AF1820" s="325">
        <f>VLOOKUP($C1820,Projections2[[#All],[ISOCode]:[Total 2024 Colombian Returnees]],22,0)</f>
        <v>0</v>
      </c>
      <c r="AG1820" s="326"/>
      <c r="AH1820" s="327"/>
      <c r="AI1820" s="327"/>
      <c r="AJ1820" s="327"/>
      <c r="AK1820" s="327"/>
      <c r="AL1820" s="328"/>
      <c r="AM1820" s="230">
        <f>VLOOKUP($C1820,Projections2[[#All],[ISOCode]:[Total 2024 Colombian Returnees]],27,0)</f>
        <v>0</v>
      </c>
      <c r="AN1820" s="329"/>
      <c r="AO1820" s="330"/>
      <c r="AP1820" s="330"/>
      <c r="AQ1820" s="330"/>
      <c r="AR1820" s="330"/>
      <c r="AS1820" s="330"/>
      <c r="AT1820" s="330">
        <f>VLOOKUP($C1820,Projections2[[#All],[ISOCode]:[Total 2024 Colombian Returnees]],32,0)</f>
        <v>0</v>
      </c>
      <c r="AU1820" s="326"/>
      <c r="AV1820" s="325"/>
      <c r="AW1820" s="325"/>
      <c r="AX1820" s="325"/>
      <c r="AY1820" s="325"/>
      <c r="AZ1820" s="325"/>
      <c r="BA1820" s="325">
        <f>VLOOKUP($C1820,Projections2[[#All],[ISOCode]:[Total 2024 Colombian Returnees]],37,0)</f>
        <v>0</v>
      </c>
      <c r="BB1820" s="331"/>
      <c r="BC1820" s="360" t="str">
        <f t="shared" si="675"/>
        <v>Ok</v>
      </c>
      <c r="BD1820" s="361" t="str">
        <f t="shared" si="676"/>
        <v>Ok</v>
      </c>
      <c r="BE1820" s="361" t="str">
        <f t="shared" si="677"/>
        <v>Ok</v>
      </c>
      <c r="BF1820" s="361" t="str">
        <f t="shared" si="678"/>
        <v>Ok</v>
      </c>
      <c r="BG1820" s="362" t="str">
        <f t="shared" si="679"/>
        <v>Ok</v>
      </c>
      <c r="BH1820" s="360" t="str">
        <f t="shared" si="680"/>
        <v>Ok</v>
      </c>
      <c r="BI1820" s="361" t="str">
        <f t="shared" si="681"/>
        <v>Ok</v>
      </c>
      <c r="BJ1820" s="361" t="str">
        <f t="shared" si="682"/>
        <v>Ok</v>
      </c>
      <c r="BK1820" s="361" t="str">
        <f t="shared" si="683"/>
        <v>Ok</v>
      </c>
      <c r="BL1820" s="361" t="str">
        <f t="shared" si="684"/>
        <v>Ok</v>
      </c>
      <c r="BM1820" s="361" t="str">
        <f t="shared" si="685"/>
        <v>Ok</v>
      </c>
      <c r="BN1820" s="362" t="str">
        <f t="shared" si="686"/>
        <v>Ok</v>
      </c>
      <c r="BO1820" s="360" t="str">
        <f t="shared" si="687"/>
        <v>No Pop.</v>
      </c>
      <c r="BP1820" s="361" t="str">
        <f t="shared" si="688"/>
        <v>No Pop.</v>
      </c>
      <c r="BQ1820" s="361" t="str">
        <f t="shared" si="689"/>
        <v>No Pop.</v>
      </c>
      <c r="BR1820" s="361" t="str">
        <f t="shared" si="690"/>
        <v>No Pop.</v>
      </c>
      <c r="BS1820" s="361" t="str">
        <f t="shared" si="691"/>
        <v>No Pop.</v>
      </c>
      <c r="BT1820" s="361" t="str">
        <f t="shared" si="692"/>
        <v>No Pop.</v>
      </c>
      <c r="BU1820" s="362" t="str">
        <f t="shared" si="693"/>
        <v>No Pop.</v>
      </c>
      <c r="BV1820" s="360" t="str">
        <f>IF(M1820&lt;=VLOOKUP($C1820,Projections2[[#All],[ISOCode]:[Total 2024 Colombian Returnees]],'Population Projection V2'!$J$167,FALSE),"OK", "Review")</f>
        <v>OK</v>
      </c>
      <c r="BW1820" s="361" t="str">
        <f>IF(N1820&lt;=VLOOKUP($C1820,Projections2[[#All],[ISOCode]:[Total 2024 Colombian Returnees]],'Population Projection V2'!$K$167,FALSE),"OK", "Review")</f>
        <v>OK</v>
      </c>
      <c r="BX1820" s="361" t="str">
        <f>IF(O1820&lt;=VLOOKUP($C1820,Projections2[[#All],[ISOCode]:[Total 2024 Colombian Returnees]],'Population Projection V2'!$L$167,FALSE),"OK", "Review")</f>
        <v>OK</v>
      </c>
      <c r="BY1820" s="361" t="str">
        <f>IF(P1820&lt;=VLOOKUP($C1820,Projections2[[#All],[ISOCode]:[Total 2024 Colombian Returnees]],'Population Projection V2'!$M$167,FALSE),"OK", "Review")</f>
        <v>OK</v>
      </c>
      <c r="BZ1820" s="361" t="str">
        <f>IF(Q1820&lt;=VLOOKUP($C1820,Projections2[[#All],[ISOCode]:[Total 2024 Colombian Returnees]],'Population Projection V2'!$N$167,FALSE),"OK", "Review")</f>
        <v>OK</v>
      </c>
      <c r="CA1820" s="361" t="str">
        <f>IF(T1820&lt;=VLOOKUP($C1820,Projections2[[#All],[ISOCode]:[Total 2024 Colombian Returnees]],'Population Projection V2'!$O$167,FALSE),"OK", "Review")</f>
        <v>OK</v>
      </c>
      <c r="CB1820" s="361" t="str">
        <f>IF(U1820&lt;=VLOOKUP($C1820,Projections2[[#All],[ISOCode]:[Total 2024 Colombian Returnees]],'Population Projection V2'!$P$167,FALSE),"OK", "Review")</f>
        <v>OK</v>
      </c>
      <c r="CC1820" s="361" t="str">
        <f>IF(V1820&lt;=VLOOKUP($C1820,Projections2[[#All],[ISOCode]:[Total 2024 Colombian Returnees]],'Population Projection V2'!$Q$167,FALSE),"OK", "Review")</f>
        <v>OK</v>
      </c>
      <c r="CD1820" s="361" t="str">
        <f>IF(W1820&lt;=VLOOKUP($C1820,Projections2[[#All],[ISOCode]:[Total 2024 Colombian Returnees]],'Population Projection V2'!$R$167,FALSE),"OK", "Review")</f>
        <v>OK</v>
      </c>
      <c r="CE1820" s="361" t="str">
        <f>IF(X1820&lt;=VLOOKUP($C1820,Projections2[[#All],[ISOCode]:[Total 2024 Colombian Returnees]],'Population Projection V2'!$S$167,FALSE),"OK", "Review")</f>
        <v>OK</v>
      </c>
      <c r="CF1820" s="361" t="str">
        <f>IF(AA1820&lt;=VLOOKUP($C1820,Projections2[[#All],[ISOCode]:[Total 2024 Colombian Returnees]],'Population Projection V2'!$T$167,FALSE),"OK", "Review")</f>
        <v>OK</v>
      </c>
      <c r="CG1820" s="361" t="str">
        <f>IF(AB1820&lt;=VLOOKUP($C1820,Projections2[[#All],[ISOCode]:[Total 2024 Colombian Returnees]],'Population Projection V2'!$U$167,FALSE),"OK", "Review")</f>
        <v>OK</v>
      </c>
      <c r="CH1820" s="361" t="str">
        <f>IF(AC1820&lt;=VLOOKUP($C1820,Projections2[[#All],[ISOCode]:[Total 2024 Colombian Returnees]],'Population Projection V2'!$V$167,FALSE),"OK", "Review")</f>
        <v>OK</v>
      </c>
      <c r="CI1820" s="361" t="str">
        <f>IF(AD1820&lt;=VLOOKUP($C1820,Projections2[[#All],[ISOCode]:[Total 2024 Colombian Returnees]],'Population Projection V2'!$W$167,FALSE),"OK", "Review")</f>
        <v>OK</v>
      </c>
      <c r="CJ1820" s="361" t="str">
        <f>IF(AE1820&lt;=VLOOKUP($C1820,Projections2[[#All],[ISOCode]:[Total 2024 Colombian Returnees]],'Population Projection V2'!$X$167,FALSE),"OK", "Review")</f>
        <v>OK</v>
      </c>
      <c r="CK1820" s="361" t="str">
        <f>IF(AH1820&lt;=VLOOKUP($C1820,Projections2[[#All],[ISOCode]:[Total 2024 Colombian Returnees]],'Population Projection V2'!$Y$167,FALSE),"OK", "Review")</f>
        <v>OK</v>
      </c>
      <c r="CL1820" s="361" t="str">
        <f>IF(AI1820&lt;=VLOOKUP($C1820,Projections2[[#All],[ISOCode]:[Total 2024 Colombian Returnees]],'Population Projection V2'!$Z$167,FALSE),"OK", "Review")</f>
        <v>OK</v>
      </c>
      <c r="CM1820" s="361" t="str">
        <f>IF(AJ1820&lt;=VLOOKUP($C1820,Projections2[[#All],[ISOCode]:[Total 2024 Colombian Returnees]],'Population Projection V2'!$AA$167,FALSE),"OK", "Review")</f>
        <v>OK</v>
      </c>
      <c r="CN1820" s="361" t="str">
        <f>IF(AK1820&lt;=VLOOKUP($C1820,Projections2[[#All],[ISOCode]:[Total 2024 Colombian Returnees]],'Population Projection V2'!$AB$167,FALSE),"OK", "Review")</f>
        <v>OK</v>
      </c>
      <c r="CO1820" s="361" t="str">
        <f>IF(AL1820&lt;=VLOOKUP($C1820,Projections2[[#All],[ISOCode]:[Total 2024 Colombian Returnees]],'Population Projection V2'!$AC$167,FALSE),"OK", "Review")</f>
        <v>OK</v>
      </c>
      <c r="CP1820" s="361" t="str">
        <f>IF(AO1820&lt;=VLOOKUP($C1820,Projections2[[#All],[ISOCode]:[Total 2024 Colombian Returnees]],'Population Projection V2'!$AD$167,FALSE),"OK", "Review")</f>
        <v>OK</v>
      </c>
      <c r="CQ1820" s="361" t="str">
        <f>IF(AP1820&lt;=VLOOKUP($C1820,Projections2[[#All],[ISOCode]:[Total 2024 Colombian Returnees]],'Population Projection V2'!$AE$167,FALSE),"OK", "Review")</f>
        <v>OK</v>
      </c>
      <c r="CR1820" s="361" t="str">
        <f>IF(AQ1820&lt;=VLOOKUP($C1820,Projections2[[#All],[ISOCode]:[Total 2024 Colombian Returnees]],'Population Projection V2'!$AF$167,FALSE),"OK", "Review")</f>
        <v>OK</v>
      </c>
      <c r="CS1820" s="361" t="str">
        <f>IF(AR1820&lt;=VLOOKUP($C1820,Projections2[[#All],[ISOCode]:[Total 2024 Colombian Returnees]],'Population Projection V2'!$AG$167,FALSE),"OK", "Review")</f>
        <v>OK</v>
      </c>
      <c r="CT1820" s="361" t="str">
        <f>IF(AS1820&lt;=VLOOKUP($C1820,Projections2[[#All],[ISOCode]:[Total 2024 Colombian Returnees]],'Population Projection V2'!$AH$167,FALSE),"OK", "Review")</f>
        <v>OK</v>
      </c>
      <c r="CU1820" s="361" t="str">
        <f>IF(AV1820&lt;=VLOOKUP($C1820,Projections2[[#All],[ISOCode]:[Total 2024 Colombian Returnees]],'Population Projection V2'!$AI$167,FALSE),"OK", "Review")</f>
        <v>OK</v>
      </c>
      <c r="CV1820" s="361" t="str">
        <f>IF(AW1820&lt;=VLOOKUP($C1820,Projections2[[#All],[ISOCode]:[Total 2024 Colombian Returnees]],'Population Projection V2'!$AJ$167,FALSE),"OK", "Review")</f>
        <v>OK</v>
      </c>
      <c r="CW1820" s="361" t="str">
        <f>IF(AX1820&lt;=VLOOKUP($C1820,Projections2[[#All],[ISOCode]:[Total 2024 Colombian Returnees]],'Population Projection V2'!$AK$167,FALSE),"OK", "Review")</f>
        <v>OK</v>
      </c>
      <c r="CX1820" s="361" t="str">
        <f>IF(AY1820&lt;=VLOOKUP($C1820,Projections2[[#All],[ISOCode]:[Total 2024 Colombian Returnees]],'Population Projection V2'!$AL$167,FALSE),"OK", "Review")</f>
        <v>OK</v>
      </c>
      <c r="CY1820" s="362" t="str">
        <f>IF(AZ1820&lt;=VLOOKUP($C1820,Projections2[[#All],[ISOCode]:[Total 2024 Colombian Returnees]],'Population Projection V2'!$AM$167,FALSE),"OK", "Review")</f>
        <v>OK</v>
      </c>
    </row>
    <row r="1821" spans="1:103" x14ac:dyDescent="0.25">
      <c r="A1821" s="237" t="s">
        <v>111</v>
      </c>
      <c r="B1821" s="238" t="s">
        <v>65</v>
      </c>
      <c r="C1821" s="238" t="s">
        <v>337</v>
      </c>
      <c r="D1821" s="239" t="s">
        <v>3</v>
      </c>
      <c r="E1821" s="238" t="s">
        <v>423</v>
      </c>
      <c r="F1821" s="333">
        <f t="shared" si="699"/>
        <v>0</v>
      </c>
      <c r="G1821" s="333">
        <f t="shared" si="700"/>
        <v>0</v>
      </c>
      <c r="H1821" s="333">
        <f t="shared" si="701"/>
        <v>0</v>
      </c>
      <c r="I1821" s="333">
        <f t="shared" si="702"/>
        <v>0</v>
      </c>
      <c r="J1821" s="333">
        <f t="shared" si="698"/>
        <v>0</v>
      </c>
      <c r="K1821" s="333">
        <f>VLOOKUP($C1821,Projections2[[#All],[ISOCode]:[Total 2024 Colombian Returnees]],7,0)</f>
        <v>0</v>
      </c>
      <c r="L1821" s="318"/>
      <c r="M1821" s="320"/>
      <c r="N1821" s="320"/>
      <c r="O1821" s="320"/>
      <c r="P1821" s="320"/>
      <c r="Q1821" s="320"/>
      <c r="R1821" s="224">
        <f>VLOOKUP($C1821,Projections2[[#All],[ISOCode]:[Total 2024 Colombian Returnees]],12,0)</f>
        <v>0</v>
      </c>
      <c r="S1821" s="321"/>
      <c r="T1821" s="323"/>
      <c r="U1821" s="323"/>
      <c r="V1821" s="323"/>
      <c r="W1821" s="323"/>
      <c r="X1821" s="323"/>
      <c r="Y1821" s="323">
        <f>VLOOKUP($C1821,Projections2[[#All],[ISOCode]:[Total 2024 Colombian Returnees]],17,0)</f>
        <v>0</v>
      </c>
      <c r="Z1821" s="324"/>
      <c r="AA1821" s="325"/>
      <c r="AB1821" s="325"/>
      <c r="AC1821" s="325"/>
      <c r="AD1821" s="325"/>
      <c r="AE1821" s="325"/>
      <c r="AF1821" s="325">
        <f>VLOOKUP($C1821,Projections2[[#All],[ISOCode]:[Total 2024 Colombian Returnees]],22,0)</f>
        <v>0</v>
      </c>
      <c r="AG1821" s="326"/>
      <c r="AH1821" s="328"/>
      <c r="AI1821" s="328"/>
      <c r="AJ1821" s="328"/>
      <c r="AK1821" s="328"/>
      <c r="AL1821" s="328"/>
      <c r="AM1821" s="230">
        <f>VLOOKUP($C1821,Projections2[[#All],[ISOCode]:[Total 2024 Colombian Returnees]],27,0)</f>
        <v>0</v>
      </c>
      <c r="AN1821" s="329"/>
      <c r="AO1821" s="332"/>
      <c r="AP1821" s="332"/>
      <c r="AQ1821" s="332"/>
      <c r="AR1821" s="332"/>
      <c r="AS1821" s="332"/>
      <c r="AT1821" s="332">
        <f>VLOOKUP($C1821,Projections2[[#All],[ISOCode]:[Total 2024 Colombian Returnees]],32,0)</f>
        <v>0</v>
      </c>
      <c r="AU1821" s="326"/>
      <c r="AV1821" s="325"/>
      <c r="AW1821" s="325"/>
      <c r="AX1821" s="325"/>
      <c r="AY1821" s="325"/>
      <c r="AZ1821" s="325"/>
      <c r="BA1821" s="325">
        <f>VLOOKUP($C1821,Projections2[[#All],[ISOCode]:[Total 2024 Colombian Returnees]],37,0)</f>
        <v>0</v>
      </c>
      <c r="BB1821" s="331"/>
      <c r="BC1821" s="360" t="str">
        <f t="shared" si="675"/>
        <v>Ok</v>
      </c>
      <c r="BD1821" s="361" t="str">
        <f t="shared" si="676"/>
        <v>Ok</v>
      </c>
      <c r="BE1821" s="361" t="str">
        <f t="shared" si="677"/>
        <v>Ok</v>
      </c>
      <c r="BF1821" s="361" t="str">
        <f t="shared" si="678"/>
        <v>Ok</v>
      </c>
      <c r="BG1821" s="362" t="str">
        <f t="shared" si="679"/>
        <v>Ok</v>
      </c>
      <c r="BH1821" s="360" t="str">
        <f t="shared" si="680"/>
        <v>Ok</v>
      </c>
      <c r="BI1821" s="361" t="str">
        <f t="shared" si="681"/>
        <v>Ok</v>
      </c>
      <c r="BJ1821" s="361" t="str">
        <f t="shared" si="682"/>
        <v>Ok</v>
      </c>
      <c r="BK1821" s="361" t="str">
        <f t="shared" si="683"/>
        <v>Ok</v>
      </c>
      <c r="BL1821" s="361" t="str">
        <f t="shared" si="684"/>
        <v>Ok</v>
      </c>
      <c r="BM1821" s="361" t="str">
        <f t="shared" si="685"/>
        <v>Ok</v>
      </c>
      <c r="BN1821" s="362" t="str">
        <f t="shared" si="686"/>
        <v>Ok</v>
      </c>
      <c r="BO1821" s="360" t="str">
        <f t="shared" si="687"/>
        <v>No Pop.</v>
      </c>
      <c r="BP1821" s="361" t="str">
        <f t="shared" si="688"/>
        <v>No Pop.</v>
      </c>
      <c r="BQ1821" s="361" t="str">
        <f t="shared" si="689"/>
        <v>No Pop.</v>
      </c>
      <c r="BR1821" s="361" t="str">
        <f t="shared" si="690"/>
        <v>No Pop.</v>
      </c>
      <c r="BS1821" s="361" t="str">
        <f t="shared" si="691"/>
        <v>No Pop.</v>
      </c>
      <c r="BT1821" s="361" t="str">
        <f t="shared" si="692"/>
        <v>No Pop.</v>
      </c>
      <c r="BU1821" s="362" t="str">
        <f t="shared" si="693"/>
        <v>No Pop.</v>
      </c>
      <c r="BV1821" s="360" t="str">
        <f>IF(M1821&lt;=VLOOKUP($C1821,Projections2[[#All],[ISOCode]:[Total 2024 Colombian Returnees]],'Population Projection V2'!$J$167,FALSE),"OK", "Review")</f>
        <v>OK</v>
      </c>
      <c r="BW1821" s="361" t="str">
        <f>IF(N1821&lt;=VLOOKUP($C1821,Projections2[[#All],[ISOCode]:[Total 2024 Colombian Returnees]],'Population Projection V2'!$K$167,FALSE),"OK", "Review")</f>
        <v>OK</v>
      </c>
      <c r="BX1821" s="361" t="str">
        <f>IF(O1821&lt;=VLOOKUP($C1821,Projections2[[#All],[ISOCode]:[Total 2024 Colombian Returnees]],'Population Projection V2'!$L$167,FALSE),"OK", "Review")</f>
        <v>OK</v>
      </c>
      <c r="BY1821" s="361" t="str">
        <f>IF(P1821&lt;=VLOOKUP($C1821,Projections2[[#All],[ISOCode]:[Total 2024 Colombian Returnees]],'Population Projection V2'!$M$167,FALSE),"OK", "Review")</f>
        <v>OK</v>
      </c>
      <c r="BZ1821" s="361" t="str">
        <f>IF(Q1821&lt;=VLOOKUP($C1821,Projections2[[#All],[ISOCode]:[Total 2024 Colombian Returnees]],'Population Projection V2'!$N$167,FALSE),"OK", "Review")</f>
        <v>OK</v>
      </c>
      <c r="CA1821" s="361" t="str">
        <f>IF(T1821&lt;=VLOOKUP($C1821,Projections2[[#All],[ISOCode]:[Total 2024 Colombian Returnees]],'Population Projection V2'!$O$167,FALSE),"OK", "Review")</f>
        <v>OK</v>
      </c>
      <c r="CB1821" s="361" t="str">
        <f>IF(U1821&lt;=VLOOKUP($C1821,Projections2[[#All],[ISOCode]:[Total 2024 Colombian Returnees]],'Population Projection V2'!$P$167,FALSE),"OK", "Review")</f>
        <v>OK</v>
      </c>
      <c r="CC1821" s="361" t="str">
        <f>IF(V1821&lt;=VLOOKUP($C1821,Projections2[[#All],[ISOCode]:[Total 2024 Colombian Returnees]],'Population Projection V2'!$Q$167,FALSE),"OK", "Review")</f>
        <v>OK</v>
      </c>
      <c r="CD1821" s="361" t="str">
        <f>IF(W1821&lt;=VLOOKUP($C1821,Projections2[[#All],[ISOCode]:[Total 2024 Colombian Returnees]],'Population Projection V2'!$R$167,FALSE),"OK", "Review")</f>
        <v>OK</v>
      </c>
      <c r="CE1821" s="361" t="str">
        <f>IF(X1821&lt;=VLOOKUP($C1821,Projections2[[#All],[ISOCode]:[Total 2024 Colombian Returnees]],'Population Projection V2'!$S$167,FALSE),"OK", "Review")</f>
        <v>OK</v>
      </c>
      <c r="CF1821" s="361" t="str">
        <f>IF(AA1821&lt;=VLOOKUP($C1821,Projections2[[#All],[ISOCode]:[Total 2024 Colombian Returnees]],'Population Projection V2'!$T$167,FALSE),"OK", "Review")</f>
        <v>OK</v>
      </c>
      <c r="CG1821" s="361" t="str">
        <f>IF(AB1821&lt;=VLOOKUP($C1821,Projections2[[#All],[ISOCode]:[Total 2024 Colombian Returnees]],'Population Projection V2'!$U$167,FALSE),"OK", "Review")</f>
        <v>OK</v>
      </c>
      <c r="CH1821" s="361" t="str">
        <f>IF(AC1821&lt;=VLOOKUP($C1821,Projections2[[#All],[ISOCode]:[Total 2024 Colombian Returnees]],'Population Projection V2'!$V$167,FALSE),"OK", "Review")</f>
        <v>OK</v>
      </c>
      <c r="CI1821" s="361" t="str">
        <f>IF(AD1821&lt;=VLOOKUP($C1821,Projections2[[#All],[ISOCode]:[Total 2024 Colombian Returnees]],'Population Projection V2'!$W$167,FALSE),"OK", "Review")</f>
        <v>OK</v>
      </c>
      <c r="CJ1821" s="361" t="str">
        <f>IF(AE1821&lt;=VLOOKUP($C1821,Projections2[[#All],[ISOCode]:[Total 2024 Colombian Returnees]],'Population Projection V2'!$X$167,FALSE),"OK", "Review")</f>
        <v>OK</v>
      </c>
      <c r="CK1821" s="361" t="str">
        <f>IF(AH1821&lt;=VLOOKUP($C1821,Projections2[[#All],[ISOCode]:[Total 2024 Colombian Returnees]],'Population Projection V2'!$Y$167,FALSE),"OK", "Review")</f>
        <v>OK</v>
      </c>
      <c r="CL1821" s="361" t="str">
        <f>IF(AI1821&lt;=VLOOKUP($C1821,Projections2[[#All],[ISOCode]:[Total 2024 Colombian Returnees]],'Population Projection V2'!$Z$167,FALSE),"OK", "Review")</f>
        <v>OK</v>
      </c>
      <c r="CM1821" s="361" t="str">
        <f>IF(AJ1821&lt;=VLOOKUP($C1821,Projections2[[#All],[ISOCode]:[Total 2024 Colombian Returnees]],'Population Projection V2'!$AA$167,FALSE),"OK", "Review")</f>
        <v>OK</v>
      </c>
      <c r="CN1821" s="361" t="str">
        <f>IF(AK1821&lt;=VLOOKUP($C1821,Projections2[[#All],[ISOCode]:[Total 2024 Colombian Returnees]],'Population Projection V2'!$AB$167,FALSE),"OK", "Review")</f>
        <v>OK</v>
      </c>
      <c r="CO1821" s="361" t="str">
        <f>IF(AL1821&lt;=VLOOKUP($C1821,Projections2[[#All],[ISOCode]:[Total 2024 Colombian Returnees]],'Population Projection V2'!$AC$167,FALSE),"OK", "Review")</f>
        <v>OK</v>
      </c>
      <c r="CP1821" s="361" t="str">
        <f>IF(AO1821&lt;=VLOOKUP($C1821,Projections2[[#All],[ISOCode]:[Total 2024 Colombian Returnees]],'Population Projection V2'!$AD$167,FALSE),"OK", "Review")</f>
        <v>OK</v>
      </c>
      <c r="CQ1821" s="361" t="str">
        <f>IF(AP1821&lt;=VLOOKUP($C1821,Projections2[[#All],[ISOCode]:[Total 2024 Colombian Returnees]],'Population Projection V2'!$AE$167,FALSE),"OK", "Review")</f>
        <v>OK</v>
      </c>
      <c r="CR1821" s="361" t="str">
        <f>IF(AQ1821&lt;=VLOOKUP($C1821,Projections2[[#All],[ISOCode]:[Total 2024 Colombian Returnees]],'Population Projection V2'!$AF$167,FALSE),"OK", "Review")</f>
        <v>OK</v>
      </c>
      <c r="CS1821" s="361" t="str">
        <f>IF(AR1821&lt;=VLOOKUP($C1821,Projections2[[#All],[ISOCode]:[Total 2024 Colombian Returnees]],'Population Projection V2'!$AG$167,FALSE),"OK", "Review")</f>
        <v>OK</v>
      </c>
      <c r="CT1821" s="361" t="str">
        <f>IF(AS1821&lt;=VLOOKUP($C1821,Projections2[[#All],[ISOCode]:[Total 2024 Colombian Returnees]],'Population Projection V2'!$AH$167,FALSE),"OK", "Review")</f>
        <v>OK</v>
      </c>
      <c r="CU1821" s="361" t="str">
        <f>IF(AV1821&lt;=VLOOKUP($C1821,Projections2[[#All],[ISOCode]:[Total 2024 Colombian Returnees]],'Population Projection V2'!$AI$167,FALSE),"OK", "Review")</f>
        <v>OK</v>
      </c>
      <c r="CV1821" s="361" t="str">
        <f>IF(AW1821&lt;=VLOOKUP($C1821,Projections2[[#All],[ISOCode]:[Total 2024 Colombian Returnees]],'Population Projection V2'!$AJ$167,FALSE),"OK", "Review")</f>
        <v>OK</v>
      </c>
      <c r="CW1821" s="361" t="str">
        <f>IF(AX1821&lt;=VLOOKUP($C1821,Projections2[[#All],[ISOCode]:[Total 2024 Colombian Returnees]],'Population Projection V2'!$AK$167,FALSE),"OK", "Review")</f>
        <v>OK</v>
      </c>
      <c r="CX1821" s="361" t="str">
        <f>IF(AY1821&lt;=VLOOKUP($C1821,Projections2[[#All],[ISOCode]:[Total 2024 Colombian Returnees]],'Population Projection V2'!$AL$167,FALSE),"OK", "Review")</f>
        <v>OK</v>
      </c>
      <c r="CY1821" s="362" t="str">
        <f>IF(AZ1821&lt;=VLOOKUP($C1821,Projections2[[#All],[ISOCode]:[Total 2024 Colombian Returnees]],'Population Projection V2'!$AM$167,FALSE),"OK", "Review")</f>
        <v>OK</v>
      </c>
    </row>
    <row r="1822" spans="1:103" x14ac:dyDescent="0.25">
      <c r="A1822" s="314" t="s">
        <v>111</v>
      </c>
      <c r="B1822" s="315" t="s">
        <v>65</v>
      </c>
      <c r="C1822" s="315" t="s">
        <v>331</v>
      </c>
      <c r="D1822" s="315" t="s">
        <v>129</v>
      </c>
      <c r="E1822" s="315" t="s">
        <v>424</v>
      </c>
      <c r="F1822" s="316">
        <f t="shared" si="699"/>
        <v>0</v>
      </c>
      <c r="G1822" s="316">
        <f t="shared" si="700"/>
        <v>0</v>
      </c>
      <c r="H1822" s="316">
        <f t="shared" si="701"/>
        <v>0</v>
      </c>
      <c r="I1822" s="316">
        <f t="shared" si="702"/>
        <v>0</v>
      </c>
      <c r="J1822" s="317">
        <f t="shared" si="698"/>
        <v>0</v>
      </c>
      <c r="K1822" s="317">
        <f>VLOOKUP($C1822,Projections2[[#All],[ISOCode]:[Total 2024 Colombian Returnees]],7,0)</f>
        <v>0</v>
      </c>
      <c r="L1822" s="318"/>
      <c r="M1822" s="319"/>
      <c r="N1822" s="319"/>
      <c r="O1822" s="319"/>
      <c r="P1822" s="319"/>
      <c r="Q1822" s="320"/>
      <c r="R1822" s="224">
        <f>VLOOKUP($C1822,Projections2[[#All],[ISOCode]:[Total 2024 Colombian Returnees]],12,0)</f>
        <v>0</v>
      </c>
      <c r="S1822" s="321"/>
      <c r="T1822" s="322"/>
      <c r="U1822" s="322"/>
      <c r="V1822" s="322"/>
      <c r="W1822" s="322"/>
      <c r="X1822" s="323"/>
      <c r="Y1822" s="323">
        <f>VLOOKUP($C1822,Projections2[[#All],[ISOCode]:[Total 2024 Colombian Returnees]],17,0)</f>
        <v>0</v>
      </c>
      <c r="Z1822" s="324"/>
      <c r="AA1822" s="325"/>
      <c r="AB1822" s="325"/>
      <c r="AC1822" s="325"/>
      <c r="AD1822" s="325"/>
      <c r="AE1822" s="325"/>
      <c r="AF1822" s="325">
        <f>VLOOKUP($C1822,Projections2[[#All],[ISOCode]:[Total 2024 Colombian Returnees]],22,0)</f>
        <v>0</v>
      </c>
      <c r="AG1822" s="326"/>
      <c r="AH1822" s="327"/>
      <c r="AI1822" s="327"/>
      <c r="AJ1822" s="327"/>
      <c r="AK1822" s="327"/>
      <c r="AL1822" s="328"/>
      <c r="AM1822" s="230">
        <f>VLOOKUP($C1822,Projections2[[#All],[ISOCode]:[Total 2024 Colombian Returnees]],27,0)</f>
        <v>0</v>
      </c>
      <c r="AN1822" s="329"/>
      <c r="AO1822" s="330"/>
      <c r="AP1822" s="330"/>
      <c r="AQ1822" s="330"/>
      <c r="AR1822" s="330"/>
      <c r="AS1822" s="330"/>
      <c r="AT1822" s="330">
        <f>VLOOKUP($C1822,Projections2[[#All],[ISOCode]:[Total 2024 Colombian Returnees]],32,0)</f>
        <v>0</v>
      </c>
      <c r="AU1822" s="326"/>
      <c r="AV1822" s="325"/>
      <c r="AW1822" s="325"/>
      <c r="AX1822" s="325"/>
      <c r="AY1822" s="325"/>
      <c r="AZ1822" s="325"/>
      <c r="BA1822" s="325">
        <f>VLOOKUP($C1822,Projections2[[#All],[ISOCode]:[Total 2024 Colombian Returnees]],37,0)</f>
        <v>0</v>
      </c>
      <c r="BB1822" s="331"/>
      <c r="BC1822" s="360" t="str">
        <f t="shared" si="675"/>
        <v>Ok</v>
      </c>
      <c r="BD1822" s="361" t="str">
        <f t="shared" si="676"/>
        <v>Ok</v>
      </c>
      <c r="BE1822" s="361" t="str">
        <f t="shared" si="677"/>
        <v>Ok</v>
      </c>
      <c r="BF1822" s="361" t="str">
        <f t="shared" si="678"/>
        <v>Ok</v>
      </c>
      <c r="BG1822" s="362" t="str">
        <f t="shared" si="679"/>
        <v>Ok</v>
      </c>
      <c r="BH1822" s="360" t="str">
        <f t="shared" si="680"/>
        <v>Ok</v>
      </c>
      <c r="BI1822" s="361" t="str">
        <f t="shared" si="681"/>
        <v>Ok</v>
      </c>
      <c r="BJ1822" s="361" t="str">
        <f t="shared" si="682"/>
        <v>Ok</v>
      </c>
      <c r="BK1822" s="361" t="str">
        <f t="shared" si="683"/>
        <v>Ok</v>
      </c>
      <c r="BL1822" s="361" t="str">
        <f t="shared" si="684"/>
        <v>Ok</v>
      </c>
      <c r="BM1822" s="361" t="str">
        <f t="shared" si="685"/>
        <v>Ok</v>
      </c>
      <c r="BN1822" s="362" t="str">
        <f t="shared" si="686"/>
        <v>Ok</v>
      </c>
      <c r="BO1822" s="360" t="str">
        <f t="shared" si="687"/>
        <v>No Pop.</v>
      </c>
      <c r="BP1822" s="361" t="str">
        <f t="shared" si="688"/>
        <v>No Pop.</v>
      </c>
      <c r="BQ1822" s="361" t="str">
        <f t="shared" si="689"/>
        <v>No Pop.</v>
      </c>
      <c r="BR1822" s="361" t="str">
        <f t="shared" si="690"/>
        <v>No Pop.</v>
      </c>
      <c r="BS1822" s="361" t="str">
        <f t="shared" si="691"/>
        <v>No Pop.</v>
      </c>
      <c r="BT1822" s="361" t="str">
        <f t="shared" si="692"/>
        <v>No Pop.</v>
      </c>
      <c r="BU1822" s="362" t="str">
        <f t="shared" si="693"/>
        <v>No Pop.</v>
      </c>
      <c r="BV1822" s="360" t="str">
        <f>IF(M1822&lt;=VLOOKUP($C1822,Projections2[[#All],[ISOCode]:[Total 2024 Colombian Returnees]],'Population Projection V2'!$J$167,FALSE),"OK", "Review")</f>
        <v>OK</v>
      </c>
      <c r="BW1822" s="361" t="str">
        <f>IF(N1822&lt;=VLOOKUP($C1822,Projections2[[#All],[ISOCode]:[Total 2024 Colombian Returnees]],'Population Projection V2'!$K$167,FALSE),"OK", "Review")</f>
        <v>OK</v>
      </c>
      <c r="BX1822" s="361" t="str">
        <f>IF(O1822&lt;=VLOOKUP($C1822,Projections2[[#All],[ISOCode]:[Total 2024 Colombian Returnees]],'Population Projection V2'!$L$167,FALSE),"OK", "Review")</f>
        <v>OK</v>
      </c>
      <c r="BY1822" s="361" t="str">
        <f>IF(P1822&lt;=VLOOKUP($C1822,Projections2[[#All],[ISOCode]:[Total 2024 Colombian Returnees]],'Population Projection V2'!$M$167,FALSE),"OK", "Review")</f>
        <v>OK</v>
      </c>
      <c r="BZ1822" s="361" t="str">
        <f>IF(Q1822&lt;=VLOOKUP($C1822,Projections2[[#All],[ISOCode]:[Total 2024 Colombian Returnees]],'Population Projection V2'!$N$167,FALSE),"OK", "Review")</f>
        <v>OK</v>
      </c>
      <c r="CA1822" s="361" t="str">
        <f>IF(T1822&lt;=VLOOKUP($C1822,Projections2[[#All],[ISOCode]:[Total 2024 Colombian Returnees]],'Population Projection V2'!$O$167,FALSE),"OK", "Review")</f>
        <v>OK</v>
      </c>
      <c r="CB1822" s="361" t="str">
        <f>IF(U1822&lt;=VLOOKUP($C1822,Projections2[[#All],[ISOCode]:[Total 2024 Colombian Returnees]],'Population Projection V2'!$P$167,FALSE),"OK", "Review")</f>
        <v>OK</v>
      </c>
      <c r="CC1822" s="361" t="str">
        <f>IF(V1822&lt;=VLOOKUP($C1822,Projections2[[#All],[ISOCode]:[Total 2024 Colombian Returnees]],'Population Projection V2'!$Q$167,FALSE),"OK", "Review")</f>
        <v>OK</v>
      </c>
      <c r="CD1822" s="361" t="str">
        <f>IF(W1822&lt;=VLOOKUP($C1822,Projections2[[#All],[ISOCode]:[Total 2024 Colombian Returnees]],'Population Projection V2'!$R$167,FALSE),"OK", "Review")</f>
        <v>OK</v>
      </c>
      <c r="CE1822" s="361" t="str">
        <f>IF(X1822&lt;=VLOOKUP($C1822,Projections2[[#All],[ISOCode]:[Total 2024 Colombian Returnees]],'Population Projection V2'!$S$167,FALSE),"OK", "Review")</f>
        <v>OK</v>
      </c>
      <c r="CF1822" s="361" t="str">
        <f>IF(AA1822&lt;=VLOOKUP($C1822,Projections2[[#All],[ISOCode]:[Total 2024 Colombian Returnees]],'Population Projection V2'!$T$167,FALSE),"OK", "Review")</f>
        <v>OK</v>
      </c>
      <c r="CG1822" s="361" t="str">
        <f>IF(AB1822&lt;=VLOOKUP($C1822,Projections2[[#All],[ISOCode]:[Total 2024 Colombian Returnees]],'Population Projection V2'!$U$167,FALSE),"OK", "Review")</f>
        <v>OK</v>
      </c>
      <c r="CH1822" s="361" t="str">
        <f>IF(AC1822&lt;=VLOOKUP($C1822,Projections2[[#All],[ISOCode]:[Total 2024 Colombian Returnees]],'Population Projection V2'!$V$167,FALSE),"OK", "Review")</f>
        <v>OK</v>
      </c>
      <c r="CI1822" s="361" t="str">
        <f>IF(AD1822&lt;=VLOOKUP($C1822,Projections2[[#All],[ISOCode]:[Total 2024 Colombian Returnees]],'Population Projection V2'!$W$167,FALSE),"OK", "Review")</f>
        <v>OK</v>
      </c>
      <c r="CJ1822" s="361" t="str">
        <f>IF(AE1822&lt;=VLOOKUP($C1822,Projections2[[#All],[ISOCode]:[Total 2024 Colombian Returnees]],'Population Projection V2'!$X$167,FALSE),"OK", "Review")</f>
        <v>OK</v>
      </c>
      <c r="CK1822" s="361" t="str">
        <f>IF(AH1822&lt;=VLOOKUP($C1822,Projections2[[#All],[ISOCode]:[Total 2024 Colombian Returnees]],'Population Projection V2'!$Y$167,FALSE),"OK", "Review")</f>
        <v>OK</v>
      </c>
      <c r="CL1822" s="361" t="str">
        <f>IF(AI1822&lt;=VLOOKUP($C1822,Projections2[[#All],[ISOCode]:[Total 2024 Colombian Returnees]],'Population Projection V2'!$Z$167,FALSE),"OK", "Review")</f>
        <v>OK</v>
      </c>
      <c r="CM1822" s="361" t="str">
        <f>IF(AJ1822&lt;=VLOOKUP($C1822,Projections2[[#All],[ISOCode]:[Total 2024 Colombian Returnees]],'Population Projection V2'!$AA$167,FALSE),"OK", "Review")</f>
        <v>OK</v>
      </c>
      <c r="CN1822" s="361" t="str">
        <f>IF(AK1822&lt;=VLOOKUP($C1822,Projections2[[#All],[ISOCode]:[Total 2024 Colombian Returnees]],'Population Projection V2'!$AB$167,FALSE),"OK", "Review")</f>
        <v>OK</v>
      </c>
      <c r="CO1822" s="361" t="str">
        <f>IF(AL1822&lt;=VLOOKUP($C1822,Projections2[[#All],[ISOCode]:[Total 2024 Colombian Returnees]],'Population Projection V2'!$AC$167,FALSE),"OK", "Review")</f>
        <v>OK</v>
      </c>
      <c r="CP1822" s="361" t="str">
        <f>IF(AO1822&lt;=VLOOKUP($C1822,Projections2[[#All],[ISOCode]:[Total 2024 Colombian Returnees]],'Population Projection V2'!$AD$167,FALSE),"OK", "Review")</f>
        <v>OK</v>
      </c>
      <c r="CQ1822" s="361" t="str">
        <f>IF(AP1822&lt;=VLOOKUP($C1822,Projections2[[#All],[ISOCode]:[Total 2024 Colombian Returnees]],'Population Projection V2'!$AE$167,FALSE),"OK", "Review")</f>
        <v>OK</v>
      </c>
      <c r="CR1822" s="361" t="str">
        <f>IF(AQ1822&lt;=VLOOKUP($C1822,Projections2[[#All],[ISOCode]:[Total 2024 Colombian Returnees]],'Population Projection V2'!$AF$167,FALSE),"OK", "Review")</f>
        <v>OK</v>
      </c>
      <c r="CS1822" s="361" t="str">
        <f>IF(AR1822&lt;=VLOOKUP($C1822,Projections2[[#All],[ISOCode]:[Total 2024 Colombian Returnees]],'Population Projection V2'!$AG$167,FALSE),"OK", "Review")</f>
        <v>OK</v>
      </c>
      <c r="CT1822" s="361" t="str">
        <f>IF(AS1822&lt;=VLOOKUP($C1822,Projections2[[#All],[ISOCode]:[Total 2024 Colombian Returnees]],'Population Projection V2'!$AH$167,FALSE),"OK", "Review")</f>
        <v>OK</v>
      </c>
      <c r="CU1822" s="361" t="str">
        <f>IF(AV1822&lt;=VLOOKUP($C1822,Projections2[[#All],[ISOCode]:[Total 2024 Colombian Returnees]],'Population Projection V2'!$AI$167,FALSE),"OK", "Review")</f>
        <v>OK</v>
      </c>
      <c r="CV1822" s="361" t="str">
        <f>IF(AW1822&lt;=VLOOKUP($C1822,Projections2[[#All],[ISOCode]:[Total 2024 Colombian Returnees]],'Population Projection V2'!$AJ$167,FALSE),"OK", "Review")</f>
        <v>OK</v>
      </c>
      <c r="CW1822" s="361" t="str">
        <f>IF(AX1822&lt;=VLOOKUP($C1822,Projections2[[#All],[ISOCode]:[Total 2024 Colombian Returnees]],'Population Projection V2'!$AK$167,FALSE),"OK", "Review")</f>
        <v>OK</v>
      </c>
      <c r="CX1822" s="361" t="str">
        <f>IF(AY1822&lt;=VLOOKUP($C1822,Projections2[[#All],[ISOCode]:[Total 2024 Colombian Returnees]],'Population Projection V2'!$AL$167,FALSE),"OK", "Review")</f>
        <v>OK</v>
      </c>
      <c r="CY1822" s="362" t="str">
        <f>IF(AZ1822&lt;=VLOOKUP($C1822,Projections2[[#All],[ISOCode]:[Total 2024 Colombian Returnees]],'Population Projection V2'!$AM$167,FALSE),"OK", "Review")</f>
        <v>OK</v>
      </c>
    </row>
    <row r="1823" spans="1:103" x14ac:dyDescent="0.25">
      <c r="A1823" s="314" t="s">
        <v>111</v>
      </c>
      <c r="B1823" s="315" t="s">
        <v>65</v>
      </c>
      <c r="C1823" s="315" t="s">
        <v>332</v>
      </c>
      <c r="D1823" s="315" t="s">
        <v>464</v>
      </c>
      <c r="E1823" s="315" t="s">
        <v>424</v>
      </c>
      <c r="F1823" s="316">
        <f t="shared" si="699"/>
        <v>0</v>
      </c>
      <c r="G1823" s="316">
        <f t="shared" si="700"/>
        <v>0</v>
      </c>
      <c r="H1823" s="316">
        <f t="shared" si="701"/>
        <v>0</v>
      </c>
      <c r="I1823" s="316">
        <f t="shared" si="702"/>
        <v>0</v>
      </c>
      <c r="J1823" s="317">
        <f t="shared" si="698"/>
        <v>0</v>
      </c>
      <c r="K1823" s="317">
        <f>VLOOKUP($C1823,Projections2[[#All],[ISOCode]:[Total 2024 Colombian Returnees]],7,0)</f>
        <v>0</v>
      </c>
      <c r="L1823" s="318"/>
      <c r="M1823" s="319"/>
      <c r="N1823" s="319"/>
      <c r="O1823" s="319"/>
      <c r="P1823" s="319"/>
      <c r="Q1823" s="320"/>
      <c r="R1823" s="224">
        <f>VLOOKUP($C1823,Projections2[[#All],[ISOCode]:[Total 2024 Colombian Returnees]],12,0)</f>
        <v>0</v>
      </c>
      <c r="S1823" s="321"/>
      <c r="T1823" s="322"/>
      <c r="U1823" s="322"/>
      <c r="V1823" s="322"/>
      <c r="W1823" s="322"/>
      <c r="X1823" s="323"/>
      <c r="Y1823" s="323">
        <f>VLOOKUP($C1823,Projections2[[#All],[ISOCode]:[Total 2024 Colombian Returnees]],17,0)</f>
        <v>0</v>
      </c>
      <c r="Z1823" s="324"/>
      <c r="AA1823" s="325"/>
      <c r="AB1823" s="325"/>
      <c r="AC1823" s="325"/>
      <c r="AD1823" s="325"/>
      <c r="AE1823" s="325"/>
      <c r="AF1823" s="325">
        <f>VLOOKUP($C1823,Projections2[[#All],[ISOCode]:[Total 2024 Colombian Returnees]],22,0)</f>
        <v>0</v>
      </c>
      <c r="AG1823" s="326"/>
      <c r="AH1823" s="327"/>
      <c r="AI1823" s="327"/>
      <c r="AJ1823" s="327"/>
      <c r="AK1823" s="327"/>
      <c r="AL1823" s="328"/>
      <c r="AM1823" s="230">
        <f>VLOOKUP($C1823,Projections2[[#All],[ISOCode]:[Total 2024 Colombian Returnees]],27,0)</f>
        <v>0</v>
      </c>
      <c r="AN1823" s="329"/>
      <c r="AO1823" s="330"/>
      <c r="AP1823" s="330"/>
      <c r="AQ1823" s="330"/>
      <c r="AR1823" s="330"/>
      <c r="AS1823" s="330"/>
      <c r="AT1823" s="330">
        <f>VLOOKUP($C1823,Projections2[[#All],[ISOCode]:[Total 2024 Colombian Returnees]],32,0)</f>
        <v>0</v>
      </c>
      <c r="AU1823" s="326"/>
      <c r="AV1823" s="325"/>
      <c r="AW1823" s="325"/>
      <c r="AX1823" s="325"/>
      <c r="AY1823" s="325"/>
      <c r="AZ1823" s="325"/>
      <c r="BA1823" s="325">
        <f>VLOOKUP($C1823,Projections2[[#All],[ISOCode]:[Total 2024 Colombian Returnees]],37,0)</f>
        <v>0</v>
      </c>
      <c r="BB1823" s="331"/>
      <c r="BC1823" s="360" t="str">
        <f t="shared" si="675"/>
        <v>Ok</v>
      </c>
      <c r="BD1823" s="361" t="str">
        <f t="shared" si="676"/>
        <v>Ok</v>
      </c>
      <c r="BE1823" s="361" t="str">
        <f t="shared" si="677"/>
        <v>Ok</v>
      </c>
      <c r="BF1823" s="361" t="str">
        <f t="shared" si="678"/>
        <v>Ok</v>
      </c>
      <c r="BG1823" s="362" t="str">
        <f t="shared" si="679"/>
        <v>Ok</v>
      </c>
      <c r="BH1823" s="360" t="str">
        <f t="shared" si="680"/>
        <v>Ok</v>
      </c>
      <c r="BI1823" s="361" t="str">
        <f t="shared" si="681"/>
        <v>Ok</v>
      </c>
      <c r="BJ1823" s="361" t="str">
        <f t="shared" si="682"/>
        <v>Ok</v>
      </c>
      <c r="BK1823" s="361" t="str">
        <f t="shared" si="683"/>
        <v>Ok</v>
      </c>
      <c r="BL1823" s="361" t="str">
        <f t="shared" si="684"/>
        <v>Ok</v>
      </c>
      <c r="BM1823" s="361" t="str">
        <f t="shared" si="685"/>
        <v>Ok</v>
      </c>
      <c r="BN1823" s="362" t="str">
        <f t="shared" si="686"/>
        <v>Ok</v>
      </c>
      <c r="BO1823" s="360" t="str">
        <f t="shared" si="687"/>
        <v>No Pop.</v>
      </c>
      <c r="BP1823" s="361" t="str">
        <f t="shared" si="688"/>
        <v>No Pop.</v>
      </c>
      <c r="BQ1823" s="361" t="str">
        <f t="shared" si="689"/>
        <v>No Pop.</v>
      </c>
      <c r="BR1823" s="361" t="str">
        <f t="shared" si="690"/>
        <v>No Pop.</v>
      </c>
      <c r="BS1823" s="361" t="str">
        <f t="shared" si="691"/>
        <v>No Pop.</v>
      </c>
      <c r="BT1823" s="361" t="str">
        <f t="shared" si="692"/>
        <v>No Pop.</v>
      </c>
      <c r="BU1823" s="362" t="str">
        <f t="shared" si="693"/>
        <v>No Pop.</v>
      </c>
      <c r="BV1823" s="360" t="str">
        <f>IF(M1823&lt;=VLOOKUP($C1823,Projections2[[#All],[ISOCode]:[Total 2024 Colombian Returnees]],'Population Projection V2'!$J$167,FALSE),"OK", "Review")</f>
        <v>OK</v>
      </c>
      <c r="BW1823" s="361" t="str">
        <f>IF(N1823&lt;=VLOOKUP($C1823,Projections2[[#All],[ISOCode]:[Total 2024 Colombian Returnees]],'Population Projection V2'!$K$167,FALSE),"OK", "Review")</f>
        <v>OK</v>
      </c>
      <c r="BX1823" s="361" t="str">
        <f>IF(O1823&lt;=VLOOKUP($C1823,Projections2[[#All],[ISOCode]:[Total 2024 Colombian Returnees]],'Population Projection V2'!$L$167,FALSE),"OK", "Review")</f>
        <v>OK</v>
      </c>
      <c r="BY1823" s="361" t="str">
        <f>IF(P1823&lt;=VLOOKUP($C1823,Projections2[[#All],[ISOCode]:[Total 2024 Colombian Returnees]],'Population Projection V2'!$M$167,FALSE),"OK", "Review")</f>
        <v>OK</v>
      </c>
      <c r="BZ1823" s="361" t="str">
        <f>IF(Q1823&lt;=VLOOKUP($C1823,Projections2[[#All],[ISOCode]:[Total 2024 Colombian Returnees]],'Population Projection V2'!$N$167,FALSE),"OK", "Review")</f>
        <v>OK</v>
      </c>
      <c r="CA1823" s="361" t="str">
        <f>IF(T1823&lt;=VLOOKUP($C1823,Projections2[[#All],[ISOCode]:[Total 2024 Colombian Returnees]],'Population Projection V2'!$O$167,FALSE),"OK", "Review")</f>
        <v>OK</v>
      </c>
      <c r="CB1823" s="361" t="str">
        <f>IF(U1823&lt;=VLOOKUP($C1823,Projections2[[#All],[ISOCode]:[Total 2024 Colombian Returnees]],'Population Projection V2'!$P$167,FALSE),"OK", "Review")</f>
        <v>OK</v>
      </c>
      <c r="CC1823" s="361" t="str">
        <f>IF(V1823&lt;=VLOOKUP($C1823,Projections2[[#All],[ISOCode]:[Total 2024 Colombian Returnees]],'Population Projection V2'!$Q$167,FALSE),"OK", "Review")</f>
        <v>OK</v>
      </c>
      <c r="CD1823" s="361" t="str">
        <f>IF(W1823&lt;=VLOOKUP($C1823,Projections2[[#All],[ISOCode]:[Total 2024 Colombian Returnees]],'Population Projection V2'!$R$167,FALSE),"OK", "Review")</f>
        <v>OK</v>
      </c>
      <c r="CE1823" s="361" t="str">
        <f>IF(X1823&lt;=VLOOKUP($C1823,Projections2[[#All],[ISOCode]:[Total 2024 Colombian Returnees]],'Population Projection V2'!$S$167,FALSE),"OK", "Review")</f>
        <v>OK</v>
      </c>
      <c r="CF1823" s="361" t="str">
        <f>IF(AA1823&lt;=VLOOKUP($C1823,Projections2[[#All],[ISOCode]:[Total 2024 Colombian Returnees]],'Population Projection V2'!$T$167,FALSE),"OK", "Review")</f>
        <v>OK</v>
      </c>
      <c r="CG1823" s="361" t="str">
        <f>IF(AB1823&lt;=VLOOKUP($C1823,Projections2[[#All],[ISOCode]:[Total 2024 Colombian Returnees]],'Population Projection V2'!$U$167,FALSE),"OK", "Review")</f>
        <v>OK</v>
      </c>
      <c r="CH1823" s="361" t="str">
        <f>IF(AC1823&lt;=VLOOKUP($C1823,Projections2[[#All],[ISOCode]:[Total 2024 Colombian Returnees]],'Population Projection V2'!$V$167,FALSE),"OK", "Review")</f>
        <v>OK</v>
      </c>
      <c r="CI1823" s="361" t="str">
        <f>IF(AD1823&lt;=VLOOKUP($C1823,Projections2[[#All],[ISOCode]:[Total 2024 Colombian Returnees]],'Population Projection V2'!$W$167,FALSE),"OK", "Review")</f>
        <v>OK</v>
      </c>
      <c r="CJ1823" s="361" t="str">
        <f>IF(AE1823&lt;=VLOOKUP($C1823,Projections2[[#All],[ISOCode]:[Total 2024 Colombian Returnees]],'Population Projection V2'!$X$167,FALSE),"OK", "Review")</f>
        <v>OK</v>
      </c>
      <c r="CK1823" s="361" t="str">
        <f>IF(AH1823&lt;=VLOOKUP($C1823,Projections2[[#All],[ISOCode]:[Total 2024 Colombian Returnees]],'Population Projection V2'!$Y$167,FALSE),"OK", "Review")</f>
        <v>OK</v>
      </c>
      <c r="CL1823" s="361" t="str">
        <f>IF(AI1823&lt;=VLOOKUP($C1823,Projections2[[#All],[ISOCode]:[Total 2024 Colombian Returnees]],'Population Projection V2'!$Z$167,FALSE),"OK", "Review")</f>
        <v>OK</v>
      </c>
      <c r="CM1823" s="361" t="str">
        <f>IF(AJ1823&lt;=VLOOKUP($C1823,Projections2[[#All],[ISOCode]:[Total 2024 Colombian Returnees]],'Population Projection V2'!$AA$167,FALSE),"OK", "Review")</f>
        <v>OK</v>
      </c>
      <c r="CN1823" s="361" t="str">
        <f>IF(AK1823&lt;=VLOOKUP($C1823,Projections2[[#All],[ISOCode]:[Total 2024 Colombian Returnees]],'Population Projection V2'!$AB$167,FALSE),"OK", "Review")</f>
        <v>OK</v>
      </c>
      <c r="CO1823" s="361" t="str">
        <f>IF(AL1823&lt;=VLOOKUP($C1823,Projections2[[#All],[ISOCode]:[Total 2024 Colombian Returnees]],'Population Projection V2'!$AC$167,FALSE),"OK", "Review")</f>
        <v>OK</v>
      </c>
      <c r="CP1823" s="361" t="str">
        <f>IF(AO1823&lt;=VLOOKUP($C1823,Projections2[[#All],[ISOCode]:[Total 2024 Colombian Returnees]],'Population Projection V2'!$AD$167,FALSE),"OK", "Review")</f>
        <v>OK</v>
      </c>
      <c r="CQ1823" s="361" t="str">
        <f>IF(AP1823&lt;=VLOOKUP($C1823,Projections2[[#All],[ISOCode]:[Total 2024 Colombian Returnees]],'Population Projection V2'!$AE$167,FALSE),"OK", "Review")</f>
        <v>OK</v>
      </c>
      <c r="CR1823" s="361" t="str">
        <f>IF(AQ1823&lt;=VLOOKUP($C1823,Projections2[[#All],[ISOCode]:[Total 2024 Colombian Returnees]],'Population Projection V2'!$AF$167,FALSE),"OK", "Review")</f>
        <v>OK</v>
      </c>
      <c r="CS1823" s="361" t="str">
        <f>IF(AR1823&lt;=VLOOKUP($C1823,Projections2[[#All],[ISOCode]:[Total 2024 Colombian Returnees]],'Population Projection V2'!$AG$167,FALSE),"OK", "Review")</f>
        <v>OK</v>
      </c>
      <c r="CT1823" s="361" t="str">
        <f>IF(AS1823&lt;=VLOOKUP($C1823,Projections2[[#All],[ISOCode]:[Total 2024 Colombian Returnees]],'Population Projection V2'!$AH$167,FALSE),"OK", "Review")</f>
        <v>OK</v>
      </c>
      <c r="CU1823" s="361" t="str">
        <f>IF(AV1823&lt;=VLOOKUP($C1823,Projections2[[#All],[ISOCode]:[Total 2024 Colombian Returnees]],'Population Projection V2'!$AI$167,FALSE),"OK", "Review")</f>
        <v>OK</v>
      </c>
      <c r="CV1823" s="361" t="str">
        <f>IF(AW1823&lt;=VLOOKUP($C1823,Projections2[[#All],[ISOCode]:[Total 2024 Colombian Returnees]],'Population Projection V2'!$AJ$167,FALSE),"OK", "Review")</f>
        <v>OK</v>
      </c>
      <c r="CW1823" s="361" t="str">
        <f>IF(AX1823&lt;=VLOOKUP($C1823,Projections2[[#All],[ISOCode]:[Total 2024 Colombian Returnees]],'Population Projection V2'!$AK$167,FALSE),"OK", "Review")</f>
        <v>OK</v>
      </c>
      <c r="CX1823" s="361" t="str">
        <f>IF(AY1823&lt;=VLOOKUP($C1823,Projections2[[#All],[ISOCode]:[Total 2024 Colombian Returnees]],'Population Projection V2'!$AL$167,FALSE),"OK", "Review")</f>
        <v>OK</v>
      </c>
      <c r="CY1823" s="362" t="str">
        <f>IF(AZ1823&lt;=VLOOKUP($C1823,Projections2[[#All],[ISOCode]:[Total 2024 Colombian Returnees]],'Population Projection V2'!$AM$167,FALSE),"OK", "Review")</f>
        <v>OK</v>
      </c>
    </row>
    <row r="1824" spans="1:103" x14ac:dyDescent="0.25">
      <c r="A1824" s="314" t="s">
        <v>111</v>
      </c>
      <c r="B1824" s="315" t="s">
        <v>65</v>
      </c>
      <c r="C1824" s="315" t="s">
        <v>334</v>
      </c>
      <c r="D1824" s="315" t="s">
        <v>17</v>
      </c>
      <c r="E1824" s="315" t="s">
        <v>424</v>
      </c>
      <c r="F1824" s="316">
        <f t="shared" si="699"/>
        <v>0</v>
      </c>
      <c r="G1824" s="316">
        <f t="shared" si="700"/>
        <v>0</v>
      </c>
      <c r="H1824" s="316">
        <f t="shared" si="701"/>
        <v>0</v>
      </c>
      <c r="I1824" s="316">
        <f t="shared" si="702"/>
        <v>0</v>
      </c>
      <c r="J1824" s="317">
        <f t="shared" si="698"/>
        <v>0</v>
      </c>
      <c r="K1824" s="317">
        <f>VLOOKUP($C1824,Projections2[[#All],[ISOCode]:[Total 2024 Colombian Returnees]],7,0)</f>
        <v>0</v>
      </c>
      <c r="L1824" s="318"/>
      <c r="M1824" s="319"/>
      <c r="N1824" s="319"/>
      <c r="O1824" s="319"/>
      <c r="P1824" s="319"/>
      <c r="Q1824" s="320"/>
      <c r="R1824" s="224">
        <f>VLOOKUP($C1824,Projections2[[#All],[ISOCode]:[Total 2024 Colombian Returnees]],12,0)</f>
        <v>0</v>
      </c>
      <c r="S1824" s="321"/>
      <c r="T1824" s="322"/>
      <c r="U1824" s="322"/>
      <c r="V1824" s="322"/>
      <c r="W1824" s="322"/>
      <c r="X1824" s="323"/>
      <c r="Y1824" s="323">
        <f>VLOOKUP($C1824,Projections2[[#All],[ISOCode]:[Total 2024 Colombian Returnees]],17,0)</f>
        <v>0</v>
      </c>
      <c r="Z1824" s="324"/>
      <c r="AA1824" s="325"/>
      <c r="AB1824" s="325"/>
      <c r="AC1824" s="325"/>
      <c r="AD1824" s="325"/>
      <c r="AE1824" s="325"/>
      <c r="AF1824" s="325">
        <f>VLOOKUP($C1824,Projections2[[#All],[ISOCode]:[Total 2024 Colombian Returnees]],22,0)</f>
        <v>0</v>
      </c>
      <c r="AG1824" s="326"/>
      <c r="AH1824" s="327"/>
      <c r="AI1824" s="327"/>
      <c r="AJ1824" s="327"/>
      <c r="AK1824" s="327"/>
      <c r="AL1824" s="328"/>
      <c r="AM1824" s="230">
        <f>VLOOKUP($C1824,Projections2[[#All],[ISOCode]:[Total 2024 Colombian Returnees]],27,0)</f>
        <v>0</v>
      </c>
      <c r="AN1824" s="329"/>
      <c r="AO1824" s="330"/>
      <c r="AP1824" s="330"/>
      <c r="AQ1824" s="330"/>
      <c r="AR1824" s="330"/>
      <c r="AS1824" s="330"/>
      <c r="AT1824" s="330">
        <f>VLOOKUP($C1824,Projections2[[#All],[ISOCode]:[Total 2024 Colombian Returnees]],32,0)</f>
        <v>0</v>
      </c>
      <c r="AU1824" s="326"/>
      <c r="AV1824" s="325"/>
      <c r="AW1824" s="325"/>
      <c r="AX1824" s="325"/>
      <c r="AY1824" s="325"/>
      <c r="AZ1824" s="325"/>
      <c r="BA1824" s="325">
        <f>VLOOKUP($C1824,Projections2[[#All],[ISOCode]:[Total 2024 Colombian Returnees]],37,0)</f>
        <v>0</v>
      </c>
      <c r="BB1824" s="331"/>
      <c r="BC1824" s="360" t="str">
        <f t="shared" si="675"/>
        <v>Ok</v>
      </c>
      <c r="BD1824" s="361" t="str">
        <f t="shared" si="676"/>
        <v>Ok</v>
      </c>
      <c r="BE1824" s="361" t="str">
        <f t="shared" si="677"/>
        <v>Ok</v>
      </c>
      <c r="BF1824" s="361" t="str">
        <f t="shared" si="678"/>
        <v>Ok</v>
      </c>
      <c r="BG1824" s="362" t="str">
        <f t="shared" si="679"/>
        <v>Ok</v>
      </c>
      <c r="BH1824" s="360" t="str">
        <f t="shared" si="680"/>
        <v>Ok</v>
      </c>
      <c r="BI1824" s="361" t="str">
        <f t="shared" si="681"/>
        <v>Ok</v>
      </c>
      <c r="BJ1824" s="361" t="str">
        <f t="shared" si="682"/>
        <v>Ok</v>
      </c>
      <c r="BK1824" s="361" t="str">
        <f t="shared" si="683"/>
        <v>Ok</v>
      </c>
      <c r="BL1824" s="361" t="str">
        <f t="shared" si="684"/>
        <v>Ok</v>
      </c>
      <c r="BM1824" s="361" t="str">
        <f t="shared" si="685"/>
        <v>Ok</v>
      </c>
      <c r="BN1824" s="362" t="str">
        <f t="shared" si="686"/>
        <v>Ok</v>
      </c>
      <c r="BO1824" s="360" t="str">
        <f t="shared" si="687"/>
        <v>No Pop.</v>
      </c>
      <c r="BP1824" s="361" t="str">
        <f t="shared" si="688"/>
        <v>No Pop.</v>
      </c>
      <c r="BQ1824" s="361" t="str">
        <f t="shared" si="689"/>
        <v>No Pop.</v>
      </c>
      <c r="BR1824" s="361" t="str">
        <f t="shared" si="690"/>
        <v>No Pop.</v>
      </c>
      <c r="BS1824" s="361" t="str">
        <f t="shared" si="691"/>
        <v>No Pop.</v>
      </c>
      <c r="BT1824" s="361" t="str">
        <f t="shared" si="692"/>
        <v>No Pop.</v>
      </c>
      <c r="BU1824" s="362" t="str">
        <f t="shared" si="693"/>
        <v>No Pop.</v>
      </c>
      <c r="BV1824" s="360" t="str">
        <f>IF(M1824&lt;=VLOOKUP($C1824,Projections2[[#All],[ISOCode]:[Total 2024 Colombian Returnees]],'Population Projection V2'!$J$167,FALSE),"OK", "Review")</f>
        <v>OK</v>
      </c>
      <c r="BW1824" s="361" t="str">
        <f>IF(N1824&lt;=VLOOKUP($C1824,Projections2[[#All],[ISOCode]:[Total 2024 Colombian Returnees]],'Population Projection V2'!$K$167,FALSE),"OK", "Review")</f>
        <v>OK</v>
      </c>
      <c r="BX1824" s="361" t="str">
        <f>IF(O1824&lt;=VLOOKUP($C1824,Projections2[[#All],[ISOCode]:[Total 2024 Colombian Returnees]],'Population Projection V2'!$L$167,FALSE),"OK", "Review")</f>
        <v>OK</v>
      </c>
      <c r="BY1824" s="361" t="str">
        <f>IF(P1824&lt;=VLOOKUP($C1824,Projections2[[#All],[ISOCode]:[Total 2024 Colombian Returnees]],'Population Projection V2'!$M$167,FALSE),"OK", "Review")</f>
        <v>OK</v>
      </c>
      <c r="BZ1824" s="361" t="str">
        <f>IF(Q1824&lt;=VLOOKUP($C1824,Projections2[[#All],[ISOCode]:[Total 2024 Colombian Returnees]],'Population Projection V2'!$N$167,FALSE),"OK", "Review")</f>
        <v>OK</v>
      </c>
      <c r="CA1824" s="361" t="str">
        <f>IF(T1824&lt;=VLOOKUP($C1824,Projections2[[#All],[ISOCode]:[Total 2024 Colombian Returnees]],'Population Projection V2'!$O$167,FALSE),"OK", "Review")</f>
        <v>OK</v>
      </c>
      <c r="CB1824" s="361" t="str">
        <f>IF(U1824&lt;=VLOOKUP($C1824,Projections2[[#All],[ISOCode]:[Total 2024 Colombian Returnees]],'Population Projection V2'!$P$167,FALSE),"OK", "Review")</f>
        <v>OK</v>
      </c>
      <c r="CC1824" s="361" t="str">
        <f>IF(V1824&lt;=VLOOKUP($C1824,Projections2[[#All],[ISOCode]:[Total 2024 Colombian Returnees]],'Population Projection V2'!$Q$167,FALSE),"OK", "Review")</f>
        <v>OK</v>
      </c>
      <c r="CD1824" s="361" t="str">
        <f>IF(W1824&lt;=VLOOKUP($C1824,Projections2[[#All],[ISOCode]:[Total 2024 Colombian Returnees]],'Population Projection V2'!$R$167,FALSE),"OK", "Review")</f>
        <v>OK</v>
      </c>
      <c r="CE1824" s="361" t="str">
        <f>IF(X1824&lt;=VLOOKUP($C1824,Projections2[[#All],[ISOCode]:[Total 2024 Colombian Returnees]],'Population Projection V2'!$S$167,FALSE),"OK", "Review")</f>
        <v>OK</v>
      </c>
      <c r="CF1824" s="361" t="str">
        <f>IF(AA1824&lt;=VLOOKUP($C1824,Projections2[[#All],[ISOCode]:[Total 2024 Colombian Returnees]],'Population Projection V2'!$T$167,FALSE),"OK", "Review")</f>
        <v>OK</v>
      </c>
      <c r="CG1824" s="361" t="str">
        <f>IF(AB1824&lt;=VLOOKUP($C1824,Projections2[[#All],[ISOCode]:[Total 2024 Colombian Returnees]],'Population Projection V2'!$U$167,FALSE),"OK", "Review")</f>
        <v>OK</v>
      </c>
      <c r="CH1824" s="361" t="str">
        <f>IF(AC1824&lt;=VLOOKUP($C1824,Projections2[[#All],[ISOCode]:[Total 2024 Colombian Returnees]],'Population Projection V2'!$V$167,FALSE),"OK", "Review")</f>
        <v>OK</v>
      </c>
      <c r="CI1824" s="361" t="str">
        <f>IF(AD1824&lt;=VLOOKUP($C1824,Projections2[[#All],[ISOCode]:[Total 2024 Colombian Returnees]],'Population Projection V2'!$W$167,FALSE),"OK", "Review")</f>
        <v>OK</v>
      </c>
      <c r="CJ1824" s="361" t="str">
        <f>IF(AE1824&lt;=VLOOKUP($C1824,Projections2[[#All],[ISOCode]:[Total 2024 Colombian Returnees]],'Population Projection V2'!$X$167,FALSE),"OK", "Review")</f>
        <v>OK</v>
      </c>
      <c r="CK1824" s="361" t="str">
        <f>IF(AH1824&lt;=VLOOKUP($C1824,Projections2[[#All],[ISOCode]:[Total 2024 Colombian Returnees]],'Population Projection V2'!$Y$167,FALSE),"OK", "Review")</f>
        <v>OK</v>
      </c>
      <c r="CL1824" s="361" t="str">
        <f>IF(AI1824&lt;=VLOOKUP($C1824,Projections2[[#All],[ISOCode]:[Total 2024 Colombian Returnees]],'Population Projection V2'!$Z$167,FALSE),"OK", "Review")</f>
        <v>OK</v>
      </c>
      <c r="CM1824" s="361" t="str">
        <f>IF(AJ1824&lt;=VLOOKUP($C1824,Projections2[[#All],[ISOCode]:[Total 2024 Colombian Returnees]],'Population Projection V2'!$AA$167,FALSE),"OK", "Review")</f>
        <v>OK</v>
      </c>
      <c r="CN1824" s="361" t="str">
        <f>IF(AK1824&lt;=VLOOKUP($C1824,Projections2[[#All],[ISOCode]:[Total 2024 Colombian Returnees]],'Population Projection V2'!$AB$167,FALSE),"OK", "Review")</f>
        <v>OK</v>
      </c>
      <c r="CO1824" s="361" t="str">
        <f>IF(AL1824&lt;=VLOOKUP($C1824,Projections2[[#All],[ISOCode]:[Total 2024 Colombian Returnees]],'Population Projection V2'!$AC$167,FALSE),"OK", "Review")</f>
        <v>OK</v>
      </c>
      <c r="CP1824" s="361" t="str">
        <f>IF(AO1824&lt;=VLOOKUP($C1824,Projections2[[#All],[ISOCode]:[Total 2024 Colombian Returnees]],'Population Projection V2'!$AD$167,FALSE),"OK", "Review")</f>
        <v>OK</v>
      </c>
      <c r="CQ1824" s="361" t="str">
        <f>IF(AP1824&lt;=VLOOKUP($C1824,Projections2[[#All],[ISOCode]:[Total 2024 Colombian Returnees]],'Population Projection V2'!$AE$167,FALSE),"OK", "Review")</f>
        <v>OK</v>
      </c>
      <c r="CR1824" s="361" t="str">
        <f>IF(AQ1824&lt;=VLOOKUP($C1824,Projections2[[#All],[ISOCode]:[Total 2024 Colombian Returnees]],'Population Projection V2'!$AF$167,FALSE),"OK", "Review")</f>
        <v>OK</v>
      </c>
      <c r="CS1824" s="361" t="str">
        <f>IF(AR1824&lt;=VLOOKUP($C1824,Projections2[[#All],[ISOCode]:[Total 2024 Colombian Returnees]],'Population Projection V2'!$AG$167,FALSE),"OK", "Review")</f>
        <v>OK</v>
      </c>
      <c r="CT1824" s="361" t="str">
        <f>IF(AS1824&lt;=VLOOKUP($C1824,Projections2[[#All],[ISOCode]:[Total 2024 Colombian Returnees]],'Population Projection V2'!$AH$167,FALSE),"OK", "Review")</f>
        <v>OK</v>
      </c>
      <c r="CU1824" s="361" t="str">
        <f>IF(AV1824&lt;=VLOOKUP($C1824,Projections2[[#All],[ISOCode]:[Total 2024 Colombian Returnees]],'Population Projection V2'!$AI$167,FALSE),"OK", "Review")</f>
        <v>OK</v>
      </c>
      <c r="CV1824" s="361" t="str">
        <f>IF(AW1824&lt;=VLOOKUP($C1824,Projections2[[#All],[ISOCode]:[Total 2024 Colombian Returnees]],'Population Projection V2'!$AJ$167,FALSE),"OK", "Review")</f>
        <v>OK</v>
      </c>
      <c r="CW1824" s="361" t="str">
        <f>IF(AX1824&lt;=VLOOKUP($C1824,Projections2[[#All],[ISOCode]:[Total 2024 Colombian Returnees]],'Population Projection V2'!$AK$167,FALSE),"OK", "Review")</f>
        <v>OK</v>
      </c>
      <c r="CX1824" s="361" t="str">
        <f>IF(AY1824&lt;=VLOOKUP($C1824,Projections2[[#All],[ISOCode]:[Total 2024 Colombian Returnees]],'Population Projection V2'!$AL$167,FALSE),"OK", "Review")</f>
        <v>OK</v>
      </c>
      <c r="CY1824" s="362" t="str">
        <f>IF(AZ1824&lt;=VLOOKUP($C1824,Projections2[[#All],[ISOCode]:[Total 2024 Colombian Returnees]],'Population Projection V2'!$AM$167,FALSE),"OK", "Review")</f>
        <v>OK</v>
      </c>
    </row>
    <row r="1825" spans="1:103" x14ac:dyDescent="0.25">
      <c r="A1825" s="314" t="s">
        <v>111</v>
      </c>
      <c r="B1825" s="315" t="s">
        <v>65</v>
      </c>
      <c r="C1825" s="315" t="s">
        <v>335</v>
      </c>
      <c r="D1825" s="315" t="s">
        <v>330</v>
      </c>
      <c r="E1825" s="315" t="s">
        <v>424</v>
      </c>
      <c r="F1825" s="316">
        <f t="shared" si="699"/>
        <v>0</v>
      </c>
      <c r="G1825" s="316">
        <f t="shared" si="700"/>
        <v>0</v>
      </c>
      <c r="H1825" s="316">
        <f t="shared" si="701"/>
        <v>0</v>
      </c>
      <c r="I1825" s="316">
        <f t="shared" si="702"/>
        <v>0</v>
      </c>
      <c r="J1825" s="317">
        <f t="shared" si="698"/>
        <v>0</v>
      </c>
      <c r="K1825" s="317">
        <f>VLOOKUP($C1825,Projections2[[#All],[ISOCode]:[Total 2024 Colombian Returnees]],7,0)</f>
        <v>0</v>
      </c>
      <c r="L1825" s="318"/>
      <c r="M1825" s="319"/>
      <c r="N1825" s="319"/>
      <c r="O1825" s="319"/>
      <c r="P1825" s="319"/>
      <c r="Q1825" s="320"/>
      <c r="R1825" s="224">
        <f>VLOOKUP($C1825,Projections2[[#All],[ISOCode]:[Total 2024 Colombian Returnees]],12,0)</f>
        <v>0</v>
      </c>
      <c r="S1825" s="321"/>
      <c r="T1825" s="322"/>
      <c r="U1825" s="322"/>
      <c r="V1825" s="322"/>
      <c r="W1825" s="322"/>
      <c r="X1825" s="323"/>
      <c r="Y1825" s="323">
        <f>VLOOKUP($C1825,Projections2[[#All],[ISOCode]:[Total 2024 Colombian Returnees]],17,0)</f>
        <v>0</v>
      </c>
      <c r="Z1825" s="324"/>
      <c r="AA1825" s="325"/>
      <c r="AB1825" s="325"/>
      <c r="AC1825" s="325"/>
      <c r="AD1825" s="325"/>
      <c r="AE1825" s="325"/>
      <c r="AF1825" s="325">
        <f>VLOOKUP($C1825,Projections2[[#All],[ISOCode]:[Total 2024 Colombian Returnees]],22,0)</f>
        <v>0</v>
      </c>
      <c r="AG1825" s="326"/>
      <c r="AH1825" s="327"/>
      <c r="AI1825" s="327"/>
      <c r="AJ1825" s="327"/>
      <c r="AK1825" s="327"/>
      <c r="AL1825" s="328"/>
      <c r="AM1825" s="230">
        <f>VLOOKUP($C1825,Projections2[[#All],[ISOCode]:[Total 2024 Colombian Returnees]],27,0)</f>
        <v>0</v>
      </c>
      <c r="AN1825" s="329"/>
      <c r="AO1825" s="330"/>
      <c r="AP1825" s="330"/>
      <c r="AQ1825" s="330"/>
      <c r="AR1825" s="330"/>
      <c r="AS1825" s="330"/>
      <c r="AT1825" s="330">
        <f>VLOOKUP($C1825,Projections2[[#All],[ISOCode]:[Total 2024 Colombian Returnees]],32,0)</f>
        <v>0</v>
      </c>
      <c r="AU1825" s="326"/>
      <c r="AV1825" s="325"/>
      <c r="AW1825" s="325"/>
      <c r="AX1825" s="325"/>
      <c r="AY1825" s="325"/>
      <c r="AZ1825" s="325"/>
      <c r="BA1825" s="325">
        <f>VLOOKUP($C1825,Projections2[[#All],[ISOCode]:[Total 2024 Colombian Returnees]],37,0)</f>
        <v>0</v>
      </c>
      <c r="BB1825" s="331"/>
      <c r="BC1825" s="360" t="str">
        <f t="shared" si="675"/>
        <v>Ok</v>
      </c>
      <c r="BD1825" s="361" t="str">
        <f t="shared" si="676"/>
        <v>Ok</v>
      </c>
      <c r="BE1825" s="361" t="str">
        <f t="shared" si="677"/>
        <v>Ok</v>
      </c>
      <c r="BF1825" s="361" t="str">
        <f t="shared" si="678"/>
        <v>Ok</v>
      </c>
      <c r="BG1825" s="362" t="str">
        <f t="shared" si="679"/>
        <v>Ok</v>
      </c>
      <c r="BH1825" s="360" t="str">
        <f t="shared" si="680"/>
        <v>Ok</v>
      </c>
      <c r="BI1825" s="361" t="str">
        <f t="shared" si="681"/>
        <v>Ok</v>
      </c>
      <c r="BJ1825" s="361" t="str">
        <f t="shared" si="682"/>
        <v>Ok</v>
      </c>
      <c r="BK1825" s="361" t="str">
        <f t="shared" si="683"/>
        <v>Ok</v>
      </c>
      <c r="BL1825" s="361" t="str">
        <f t="shared" si="684"/>
        <v>Ok</v>
      </c>
      <c r="BM1825" s="361" t="str">
        <f t="shared" si="685"/>
        <v>Ok</v>
      </c>
      <c r="BN1825" s="362" t="str">
        <f t="shared" si="686"/>
        <v>Ok</v>
      </c>
      <c r="BO1825" s="360" t="str">
        <f t="shared" si="687"/>
        <v>No Pop.</v>
      </c>
      <c r="BP1825" s="361" t="str">
        <f t="shared" si="688"/>
        <v>No Pop.</v>
      </c>
      <c r="BQ1825" s="361" t="str">
        <f t="shared" si="689"/>
        <v>No Pop.</v>
      </c>
      <c r="BR1825" s="361" t="str">
        <f t="shared" si="690"/>
        <v>No Pop.</v>
      </c>
      <c r="BS1825" s="361" t="str">
        <f t="shared" si="691"/>
        <v>No Pop.</v>
      </c>
      <c r="BT1825" s="361" t="str">
        <f t="shared" si="692"/>
        <v>No Pop.</v>
      </c>
      <c r="BU1825" s="362" t="str">
        <f t="shared" si="693"/>
        <v>No Pop.</v>
      </c>
      <c r="BV1825" s="360" t="str">
        <f>IF(M1825&lt;=VLOOKUP($C1825,Projections2[[#All],[ISOCode]:[Total 2024 Colombian Returnees]],'Population Projection V2'!$J$167,FALSE),"OK", "Review")</f>
        <v>OK</v>
      </c>
      <c r="BW1825" s="361" t="str">
        <f>IF(N1825&lt;=VLOOKUP($C1825,Projections2[[#All],[ISOCode]:[Total 2024 Colombian Returnees]],'Population Projection V2'!$K$167,FALSE),"OK", "Review")</f>
        <v>OK</v>
      </c>
      <c r="BX1825" s="361" t="str">
        <f>IF(O1825&lt;=VLOOKUP($C1825,Projections2[[#All],[ISOCode]:[Total 2024 Colombian Returnees]],'Population Projection V2'!$L$167,FALSE),"OK", "Review")</f>
        <v>OK</v>
      </c>
      <c r="BY1825" s="361" t="str">
        <f>IF(P1825&lt;=VLOOKUP($C1825,Projections2[[#All],[ISOCode]:[Total 2024 Colombian Returnees]],'Population Projection V2'!$M$167,FALSE),"OK", "Review")</f>
        <v>OK</v>
      </c>
      <c r="BZ1825" s="361" t="str">
        <f>IF(Q1825&lt;=VLOOKUP($C1825,Projections2[[#All],[ISOCode]:[Total 2024 Colombian Returnees]],'Population Projection V2'!$N$167,FALSE),"OK", "Review")</f>
        <v>OK</v>
      </c>
      <c r="CA1825" s="361" t="str">
        <f>IF(T1825&lt;=VLOOKUP($C1825,Projections2[[#All],[ISOCode]:[Total 2024 Colombian Returnees]],'Population Projection V2'!$O$167,FALSE),"OK", "Review")</f>
        <v>OK</v>
      </c>
      <c r="CB1825" s="361" t="str">
        <f>IF(U1825&lt;=VLOOKUP($C1825,Projections2[[#All],[ISOCode]:[Total 2024 Colombian Returnees]],'Population Projection V2'!$P$167,FALSE),"OK", "Review")</f>
        <v>OK</v>
      </c>
      <c r="CC1825" s="361" t="str">
        <f>IF(V1825&lt;=VLOOKUP($C1825,Projections2[[#All],[ISOCode]:[Total 2024 Colombian Returnees]],'Population Projection V2'!$Q$167,FALSE),"OK", "Review")</f>
        <v>OK</v>
      </c>
      <c r="CD1825" s="361" t="str">
        <f>IF(W1825&lt;=VLOOKUP($C1825,Projections2[[#All],[ISOCode]:[Total 2024 Colombian Returnees]],'Population Projection V2'!$R$167,FALSE),"OK", "Review")</f>
        <v>OK</v>
      </c>
      <c r="CE1825" s="361" t="str">
        <f>IF(X1825&lt;=VLOOKUP($C1825,Projections2[[#All],[ISOCode]:[Total 2024 Colombian Returnees]],'Population Projection V2'!$S$167,FALSE),"OK", "Review")</f>
        <v>OK</v>
      </c>
      <c r="CF1825" s="361" t="str">
        <f>IF(AA1825&lt;=VLOOKUP($C1825,Projections2[[#All],[ISOCode]:[Total 2024 Colombian Returnees]],'Population Projection V2'!$T$167,FALSE),"OK", "Review")</f>
        <v>OK</v>
      </c>
      <c r="CG1825" s="361" t="str">
        <f>IF(AB1825&lt;=VLOOKUP($C1825,Projections2[[#All],[ISOCode]:[Total 2024 Colombian Returnees]],'Population Projection V2'!$U$167,FALSE),"OK", "Review")</f>
        <v>OK</v>
      </c>
      <c r="CH1825" s="361" t="str">
        <f>IF(AC1825&lt;=VLOOKUP($C1825,Projections2[[#All],[ISOCode]:[Total 2024 Colombian Returnees]],'Population Projection V2'!$V$167,FALSE),"OK", "Review")</f>
        <v>OK</v>
      </c>
      <c r="CI1825" s="361" t="str">
        <f>IF(AD1825&lt;=VLOOKUP($C1825,Projections2[[#All],[ISOCode]:[Total 2024 Colombian Returnees]],'Population Projection V2'!$W$167,FALSE),"OK", "Review")</f>
        <v>OK</v>
      </c>
      <c r="CJ1825" s="361" t="str">
        <f>IF(AE1825&lt;=VLOOKUP($C1825,Projections2[[#All],[ISOCode]:[Total 2024 Colombian Returnees]],'Population Projection V2'!$X$167,FALSE),"OK", "Review")</f>
        <v>OK</v>
      </c>
      <c r="CK1825" s="361" t="str">
        <f>IF(AH1825&lt;=VLOOKUP($C1825,Projections2[[#All],[ISOCode]:[Total 2024 Colombian Returnees]],'Population Projection V2'!$Y$167,FALSE),"OK", "Review")</f>
        <v>OK</v>
      </c>
      <c r="CL1825" s="361" t="str">
        <f>IF(AI1825&lt;=VLOOKUP($C1825,Projections2[[#All],[ISOCode]:[Total 2024 Colombian Returnees]],'Population Projection V2'!$Z$167,FALSE),"OK", "Review")</f>
        <v>OK</v>
      </c>
      <c r="CM1825" s="361" t="str">
        <f>IF(AJ1825&lt;=VLOOKUP($C1825,Projections2[[#All],[ISOCode]:[Total 2024 Colombian Returnees]],'Population Projection V2'!$AA$167,FALSE),"OK", "Review")</f>
        <v>OK</v>
      </c>
      <c r="CN1825" s="361" t="str">
        <f>IF(AK1825&lt;=VLOOKUP($C1825,Projections2[[#All],[ISOCode]:[Total 2024 Colombian Returnees]],'Population Projection V2'!$AB$167,FALSE),"OK", "Review")</f>
        <v>OK</v>
      </c>
      <c r="CO1825" s="361" t="str">
        <f>IF(AL1825&lt;=VLOOKUP($C1825,Projections2[[#All],[ISOCode]:[Total 2024 Colombian Returnees]],'Population Projection V2'!$AC$167,FALSE),"OK", "Review")</f>
        <v>OK</v>
      </c>
      <c r="CP1825" s="361" t="str">
        <f>IF(AO1825&lt;=VLOOKUP($C1825,Projections2[[#All],[ISOCode]:[Total 2024 Colombian Returnees]],'Population Projection V2'!$AD$167,FALSE),"OK", "Review")</f>
        <v>OK</v>
      </c>
      <c r="CQ1825" s="361" t="str">
        <f>IF(AP1825&lt;=VLOOKUP($C1825,Projections2[[#All],[ISOCode]:[Total 2024 Colombian Returnees]],'Population Projection V2'!$AE$167,FALSE),"OK", "Review")</f>
        <v>OK</v>
      </c>
      <c r="CR1825" s="361" t="str">
        <f>IF(AQ1825&lt;=VLOOKUP($C1825,Projections2[[#All],[ISOCode]:[Total 2024 Colombian Returnees]],'Population Projection V2'!$AF$167,FALSE),"OK", "Review")</f>
        <v>OK</v>
      </c>
      <c r="CS1825" s="361" t="str">
        <f>IF(AR1825&lt;=VLOOKUP($C1825,Projections2[[#All],[ISOCode]:[Total 2024 Colombian Returnees]],'Population Projection V2'!$AG$167,FALSE),"OK", "Review")</f>
        <v>OK</v>
      </c>
      <c r="CT1825" s="361" t="str">
        <f>IF(AS1825&lt;=VLOOKUP($C1825,Projections2[[#All],[ISOCode]:[Total 2024 Colombian Returnees]],'Population Projection V2'!$AH$167,FALSE),"OK", "Review")</f>
        <v>OK</v>
      </c>
      <c r="CU1825" s="361" t="str">
        <f>IF(AV1825&lt;=VLOOKUP($C1825,Projections2[[#All],[ISOCode]:[Total 2024 Colombian Returnees]],'Population Projection V2'!$AI$167,FALSE),"OK", "Review")</f>
        <v>OK</v>
      </c>
      <c r="CV1825" s="361" t="str">
        <f>IF(AW1825&lt;=VLOOKUP($C1825,Projections2[[#All],[ISOCode]:[Total 2024 Colombian Returnees]],'Population Projection V2'!$AJ$167,FALSE),"OK", "Review")</f>
        <v>OK</v>
      </c>
      <c r="CW1825" s="361" t="str">
        <f>IF(AX1825&lt;=VLOOKUP($C1825,Projections2[[#All],[ISOCode]:[Total 2024 Colombian Returnees]],'Population Projection V2'!$AK$167,FALSE),"OK", "Review")</f>
        <v>OK</v>
      </c>
      <c r="CX1825" s="361" t="str">
        <f>IF(AY1825&lt;=VLOOKUP($C1825,Projections2[[#All],[ISOCode]:[Total 2024 Colombian Returnees]],'Population Projection V2'!$AL$167,FALSE),"OK", "Review")</f>
        <v>OK</v>
      </c>
      <c r="CY1825" s="362" t="str">
        <f>IF(AZ1825&lt;=VLOOKUP($C1825,Projections2[[#All],[ISOCode]:[Total 2024 Colombian Returnees]],'Population Projection V2'!$AM$167,FALSE),"OK", "Review")</f>
        <v>OK</v>
      </c>
    </row>
    <row r="1826" spans="1:103" x14ac:dyDescent="0.25">
      <c r="A1826" s="314" t="s">
        <v>111</v>
      </c>
      <c r="B1826" s="315" t="s">
        <v>65</v>
      </c>
      <c r="C1826" s="315" t="s">
        <v>465</v>
      </c>
      <c r="D1826" s="315" t="s">
        <v>466</v>
      </c>
      <c r="E1826" s="315" t="s">
        <v>424</v>
      </c>
      <c r="F1826" s="316">
        <f t="shared" si="699"/>
        <v>0</v>
      </c>
      <c r="G1826" s="316">
        <f t="shared" si="700"/>
        <v>0</v>
      </c>
      <c r="H1826" s="316">
        <f t="shared" si="701"/>
        <v>0</v>
      </c>
      <c r="I1826" s="316">
        <f t="shared" si="702"/>
        <v>0</v>
      </c>
      <c r="J1826" s="317">
        <f t="shared" si="698"/>
        <v>0</v>
      </c>
      <c r="K1826" s="317">
        <f>VLOOKUP($C1826,Projections2[[#All],[ISOCode]:[Total 2024 Colombian Returnees]],7,0)</f>
        <v>0</v>
      </c>
      <c r="L1826" s="318"/>
      <c r="M1826" s="319"/>
      <c r="N1826" s="319"/>
      <c r="O1826" s="319"/>
      <c r="P1826" s="319"/>
      <c r="Q1826" s="320"/>
      <c r="R1826" s="224">
        <f>VLOOKUP($C1826,Projections2[[#All],[ISOCode]:[Total 2024 Colombian Returnees]],12,0)</f>
        <v>0</v>
      </c>
      <c r="S1826" s="321"/>
      <c r="T1826" s="322"/>
      <c r="U1826" s="322"/>
      <c r="V1826" s="322"/>
      <c r="W1826" s="322"/>
      <c r="X1826" s="323"/>
      <c r="Y1826" s="323">
        <f>VLOOKUP($C1826,Projections2[[#All],[ISOCode]:[Total 2024 Colombian Returnees]],17,0)</f>
        <v>0</v>
      </c>
      <c r="Z1826" s="324"/>
      <c r="AA1826" s="325"/>
      <c r="AB1826" s="325"/>
      <c r="AC1826" s="325"/>
      <c r="AD1826" s="325"/>
      <c r="AE1826" s="325"/>
      <c r="AF1826" s="325">
        <f>VLOOKUP($C1826,Projections2[[#All],[ISOCode]:[Total 2024 Colombian Returnees]],22,0)</f>
        <v>0</v>
      </c>
      <c r="AG1826" s="326"/>
      <c r="AH1826" s="327"/>
      <c r="AI1826" s="327"/>
      <c r="AJ1826" s="327"/>
      <c r="AK1826" s="327"/>
      <c r="AL1826" s="328"/>
      <c r="AM1826" s="230">
        <f>VLOOKUP($C1826,Projections2[[#All],[ISOCode]:[Total 2024 Colombian Returnees]],27,0)</f>
        <v>0</v>
      </c>
      <c r="AN1826" s="329"/>
      <c r="AO1826" s="330"/>
      <c r="AP1826" s="330"/>
      <c r="AQ1826" s="330"/>
      <c r="AR1826" s="330"/>
      <c r="AS1826" s="330"/>
      <c r="AT1826" s="330">
        <f>VLOOKUP($C1826,Projections2[[#All],[ISOCode]:[Total 2024 Colombian Returnees]],32,0)</f>
        <v>0</v>
      </c>
      <c r="AU1826" s="326"/>
      <c r="AV1826" s="325"/>
      <c r="AW1826" s="325"/>
      <c r="AX1826" s="325"/>
      <c r="AY1826" s="325"/>
      <c r="AZ1826" s="325"/>
      <c r="BA1826" s="325">
        <f>VLOOKUP($C1826,Projections2[[#All],[ISOCode]:[Total 2024 Colombian Returnees]],37,0)</f>
        <v>0</v>
      </c>
      <c r="BB1826" s="331"/>
      <c r="BC1826" s="360" t="str">
        <f t="shared" si="675"/>
        <v>Ok</v>
      </c>
      <c r="BD1826" s="361" t="str">
        <f t="shared" si="676"/>
        <v>Ok</v>
      </c>
      <c r="BE1826" s="361" t="str">
        <f t="shared" si="677"/>
        <v>Ok</v>
      </c>
      <c r="BF1826" s="361" t="str">
        <f t="shared" si="678"/>
        <v>Ok</v>
      </c>
      <c r="BG1826" s="362" t="str">
        <f t="shared" si="679"/>
        <v>Ok</v>
      </c>
      <c r="BH1826" s="360" t="str">
        <f t="shared" si="680"/>
        <v>Ok</v>
      </c>
      <c r="BI1826" s="361" t="str">
        <f t="shared" si="681"/>
        <v>Ok</v>
      </c>
      <c r="BJ1826" s="361" t="str">
        <f t="shared" si="682"/>
        <v>Ok</v>
      </c>
      <c r="BK1826" s="361" t="str">
        <f t="shared" si="683"/>
        <v>Ok</v>
      </c>
      <c r="BL1826" s="361" t="str">
        <f t="shared" si="684"/>
        <v>Ok</v>
      </c>
      <c r="BM1826" s="361" t="str">
        <f t="shared" si="685"/>
        <v>Ok</v>
      </c>
      <c r="BN1826" s="362" t="str">
        <f t="shared" si="686"/>
        <v>Ok</v>
      </c>
      <c r="BO1826" s="360" t="str">
        <f t="shared" si="687"/>
        <v>No Pop.</v>
      </c>
      <c r="BP1826" s="361" t="str">
        <f t="shared" si="688"/>
        <v>No Pop.</v>
      </c>
      <c r="BQ1826" s="361" t="str">
        <f t="shared" si="689"/>
        <v>No Pop.</v>
      </c>
      <c r="BR1826" s="361" t="str">
        <f t="shared" si="690"/>
        <v>No Pop.</v>
      </c>
      <c r="BS1826" s="361" t="str">
        <f t="shared" si="691"/>
        <v>No Pop.</v>
      </c>
      <c r="BT1826" s="361" t="str">
        <f t="shared" si="692"/>
        <v>No Pop.</v>
      </c>
      <c r="BU1826" s="362" t="str">
        <f t="shared" si="693"/>
        <v>No Pop.</v>
      </c>
      <c r="BV1826" s="360" t="str">
        <f>IF(M1826&lt;=VLOOKUP($C1826,Projections2[[#All],[ISOCode]:[Total 2024 Colombian Returnees]],'Population Projection V2'!$J$167,FALSE),"OK", "Review")</f>
        <v>OK</v>
      </c>
      <c r="BW1826" s="361" t="str">
        <f>IF(N1826&lt;=VLOOKUP($C1826,Projections2[[#All],[ISOCode]:[Total 2024 Colombian Returnees]],'Population Projection V2'!$K$167,FALSE),"OK", "Review")</f>
        <v>OK</v>
      </c>
      <c r="BX1826" s="361" t="str">
        <f>IF(O1826&lt;=VLOOKUP($C1826,Projections2[[#All],[ISOCode]:[Total 2024 Colombian Returnees]],'Population Projection V2'!$L$167,FALSE),"OK", "Review")</f>
        <v>OK</v>
      </c>
      <c r="BY1826" s="361" t="str">
        <f>IF(P1826&lt;=VLOOKUP($C1826,Projections2[[#All],[ISOCode]:[Total 2024 Colombian Returnees]],'Population Projection V2'!$M$167,FALSE),"OK", "Review")</f>
        <v>OK</v>
      </c>
      <c r="BZ1826" s="361" t="str">
        <f>IF(Q1826&lt;=VLOOKUP($C1826,Projections2[[#All],[ISOCode]:[Total 2024 Colombian Returnees]],'Population Projection V2'!$N$167,FALSE),"OK", "Review")</f>
        <v>OK</v>
      </c>
      <c r="CA1826" s="361" t="str">
        <f>IF(T1826&lt;=VLOOKUP($C1826,Projections2[[#All],[ISOCode]:[Total 2024 Colombian Returnees]],'Population Projection V2'!$O$167,FALSE),"OK", "Review")</f>
        <v>OK</v>
      </c>
      <c r="CB1826" s="361" t="str">
        <f>IF(U1826&lt;=VLOOKUP($C1826,Projections2[[#All],[ISOCode]:[Total 2024 Colombian Returnees]],'Population Projection V2'!$P$167,FALSE),"OK", "Review")</f>
        <v>OK</v>
      </c>
      <c r="CC1826" s="361" t="str">
        <f>IF(V1826&lt;=VLOOKUP($C1826,Projections2[[#All],[ISOCode]:[Total 2024 Colombian Returnees]],'Population Projection V2'!$Q$167,FALSE),"OK", "Review")</f>
        <v>OK</v>
      </c>
      <c r="CD1826" s="361" t="str">
        <f>IF(W1826&lt;=VLOOKUP($C1826,Projections2[[#All],[ISOCode]:[Total 2024 Colombian Returnees]],'Population Projection V2'!$R$167,FALSE),"OK", "Review")</f>
        <v>OK</v>
      </c>
      <c r="CE1826" s="361" t="str">
        <f>IF(X1826&lt;=VLOOKUP($C1826,Projections2[[#All],[ISOCode]:[Total 2024 Colombian Returnees]],'Population Projection V2'!$S$167,FALSE),"OK", "Review")</f>
        <v>OK</v>
      </c>
      <c r="CF1826" s="361" t="str">
        <f>IF(AA1826&lt;=VLOOKUP($C1826,Projections2[[#All],[ISOCode]:[Total 2024 Colombian Returnees]],'Population Projection V2'!$T$167,FALSE),"OK", "Review")</f>
        <v>OK</v>
      </c>
      <c r="CG1826" s="361" t="str">
        <f>IF(AB1826&lt;=VLOOKUP($C1826,Projections2[[#All],[ISOCode]:[Total 2024 Colombian Returnees]],'Population Projection V2'!$U$167,FALSE),"OK", "Review")</f>
        <v>OK</v>
      </c>
      <c r="CH1826" s="361" t="str">
        <f>IF(AC1826&lt;=VLOOKUP($C1826,Projections2[[#All],[ISOCode]:[Total 2024 Colombian Returnees]],'Population Projection V2'!$V$167,FALSE),"OK", "Review")</f>
        <v>OK</v>
      </c>
      <c r="CI1826" s="361" t="str">
        <f>IF(AD1826&lt;=VLOOKUP($C1826,Projections2[[#All],[ISOCode]:[Total 2024 Colombian Returnees]],'Population Projection V2'!$W$167,FALSE),"OK", "Review")</f>
        <v>OK</v>
      </c>
      <c r="CJ1826" s="361" t="str">
        <f>IF(AE1826&lt;=VLOOKUP($C1826,Projections2[[#All],[ISOCode]:[Total 2024 Colombian Returnees]],'Population Projection V2'!$X$167,FALSE),"OK", "Review")</f>
        <v>OK</v>
      </c>
      <c r="CK1826" s="361" t="str">
        <f>IF(AH1826&lt;=VLOOKUP($C1826,Projections2[[#All],[ISOCode]:[Total 2024 Colombian Returnees]],'Population Projection V2'!$Y$167,FALSE),"OK", "Review")</f>
        <v>OK</v>
      </c>
      <c r="CL1826" s="361" t="str">
        <f>IF(AI1826&lt;=VLOOKUP($C1826,Projections2[[#All],[ISOCode]:[Total 2024 Colombian Returnees]],'Population Projection V2'!$Z$167,FALSE),"OK", "Review")</f>
        <v>OK</v>
      </c>
      <c r="CM1826" s="361" t="str">
        <f>IF(AJ1826&lt;=VLOOKUP($C1826,Projections2[[#All],[ISOCode]:[Total 2024 Colombian Returnees]],'Population Projection V2'!$AA$167,FALSE),"OK", "Review")</f>
        <v>OK</v>
      </c>
      <c r="CN1826" s="361" t="str">
        <f>IF(AK1826&lt;=VLOOKUP($C1826,Projections2[[#All],[ISOCode]:[Total 2024 Colombian Returnees]],'Population Projection V2'!$AB$167,FALSE),"OK", "Review")</f>
        <v>OK</v>
      </c>
      <c r="CO1826" s="361" t="str">
        <f>IF(AL1826&lt;=VLOOKUP($C1826,Projections2[[#All],[ISOCode]:[Total 2024 Colombian Returnees]],'Population Projection V2'!$AC$167,FALSE),"OK", "Review")</f>
        <v>OK</v>
      </c>
      <c r="CP1826" s="361" t="str">
        <f>IF(AO1826&lt;=VLOOKUP($C1826,Projections2[[#All],[ISOCode]:[Total 2024 Colombian Returnees]],'Population Projection V2'!$AD$167,FALSE),"OK", "Review")</f>
        <v>OK</v>
      </c>
      <c r="CQ1826" s="361" t="str">
        <f>IF(AP1826&lt;=VLOOKUP($C1826,Projections2[[#All],[ISOCode]:[Total 2024 Colombian Returnees]],'Population Projection V2'!$AE$167,FALSE),"OK", "Review")</f>
        <v>OK</v>
      </c>
      <c r="CR1826" s="361" t="str">
        <f>IF(AQ1826&lt;=VLOOKUP($C1826,Projections2[[#All],[ISOCode]:[Total 2024 Colombian Returnees]],'Population Projection V2'!$AF$167,FALSE),"OK", "Review")</f>
        <v>OK</v>
      </c>
      <c r="CS1826" s="361" t="str">
        <f>IF(AR1826&lt;=VLOOKUP($C1826,Projections2[[#All],[ISOCode]:[Total 2024 Colombian Returnees]],'Population Projection V2'!$AG$167,FALSE),"OK", "Review")</f>
        <v>OK</v>
      </c>
      <c r="CT1826" s="361" t="str">
        <f>IF(AS1826&lt;=VLOOKUP($C1826,Projections2[[#All],[ISOCode]:[Total 2024 Colombian Returnees]],'Population Projection V2'!$AH$167,FALSE),"OK", "Review")</f>
        <v>OK</v>
      </c>
      <c r="CU1826" s="361" t="str">
        <f>IF(AV1826&lt;=VLOOKUP($C1826,Projections2[[#All],[ISOCode]:[Total 2024 Colombian Returnees]],'Population Projection V2'!$AI$167,FALSE),"OK", "Review")</f>
        <v>OK</v>
      </c>
      <c r="CV1826" s="361" t="str">
        <f>IF(AW1826&lt;=VLOOKUP($C1826,Projections2[[#All],[ISOCode]:[Total 2024 Colombian Returnees]],'Population Projection V2'!$AJ$167,FALSE),"OK", "Review")</f>
        <v>OK</v>
      </c>
      <c r="CW1826" s="361" t="str">
        <f>IF(AX1826&lt;=VLOOKUP($C1826,Projections2[[#All],[ISOCode]:[Total 2024 Colombian Returnees]],'Population Projection V2'!$AK$167,FALSE),"OK", "Review")</f>
        <v>OK</v>
      </c>
      <c r="CX1826" s="361" t="str">
        <f>IF(AY1826&lt;=VLOOKUP($C1826,Projections2[[#All],[ISOCode]:[Total 2024 Colombian Returnees]],'Population Projection V2'!$AL$167,FALSE),"OK", "Review")</f>
        <v>OK</v>
      </c>
      <c r="CY1826" s="362" t="str">
        <f>IF(AZ1826&lt;=VLOOKUP($C1826,Projections2[[#All],[ISOCode]:[Total 2024 Colombian Returnees]],'Population Projection V2'!$AM$167,FALSE),"OK", "Review")</f>
        <v>OK</v>
      </c>
    </row>
    <row r="1827" spans="1:103" x14ac:dyDescent="0.25">
      <c r="A1827" s="314" t="s">
        <v>111</v>
      </c>
      <c r="B1827" s="315" t="s">
        <v>65</v>
      </c>
      <c r="C1827" s="315" t="s">
        <v>333</v>
      </c>
      <c r="D1827" s="315" t="s">
        <v>117</v>
      </c>
      <c r="E1827" s="315" t="s">
        <v>424</v>
      </c>
      <c r="F1827" s="316">
        <f t="shared" si="699"/>
        <v>0</v>
      </c>
      <c r="G1827" s="316">
        <f t="shared" si="700"/>
        <v>0</v>
      </c>
      <c r="H1827" s="316">
        <f t="shared" si="701"/>
        <v>0</v>
      </c>
      <c r="I1827" s="316">
        <f t="shared" si="702"/>
        <v>0</v>
      </c>
      <c r="J1827" s="317">
        <f t="shared" si="698"/>
        <v>0</v>
      </c>
      <c r="K1827" s="317">
        <f>VLOOKUP($C1827,Projections2[[#All],[ISOCode]:[Total 2024 Colombian Returnees]],7,0)</f>
        <v>0</v>
      </c>
      <c r="L1827" s="318"/>
      <c r="M1827" s="319"/>
      <c r="N1827" s="319"/>
      <c r="O1827" s="319"/>
      <c r="P1827" s="319"/>
      <c r="Q1827" s="320"/>
      <c r="R1827" s="224">
        <f>VLOOKUP($C1827,Projections2[[#All],[ISOCode]:[Total 2024 Colombian Returnees]],12,0)</f>
        <v>0</v>
      </c>
      <c r="S1827" s="321"/>
      <c r="T1827" s="322"/>
      <c r="U1827" s="322"/>
      <c r="V1827" s="322"/>
      <c r="W1827" s="322"/>
      <c r="X1827" s="323"/>
      <c r="Y1827" s="323">
        <f>VLOOKUP($C1827,Projections2[[#All],[ISOCode]:[Total 2024 Colombian Returnees]],17,0)</f>
        <v>0</v>
      </c>
      <c r="Z1827" s="324"/>
      <c r="AA1827" s="325"/>
      <c r="AB1827" s="325"/>
      <c r="AC1827" s="325"/>
      <c r="AD1827" s="325"/>
      <c r="AE1827" s="325"/>
      <c r="AF1827" s="325">
        <f>VLOOKUP($C1827,Projections2[[#All],[ISOCode]:[Total 2024 Colombian Returnees]],22,0)</f>
        <v>0</v>
      </c>
      <c r="AG1827" s="326"/>
      <c r="AH1827" s="327"/>
      <c r="AI1827" s="327"/>
      <c r="AJ1827" s="327"/>
      <c r="AK1827" s="327"/>
      <c r="AL1827" s="328"/>
      <c r="AM1827" s="230">
        <f>VLOOKUP($C1827,Projections2[[#All],[ISOCode]:[Total 2024 Colombian Returnees]],27,0)</f>
        <v>0</v>
      </c>
      <c r="AN1827" s="329"/>
      <c r="AO1827" s="330"/>
      <c r="AP1827" s="330"/>
      <c r="AQ1827" s="330"/>
      <c r="AR1827" s="330"/>
      <c r="AS1827" s="330"/>
      <c r="AT1827" s="330">
        <f>VLOOKUP($C1827,Projections2[[#All],[ISOCode]:[Total 2024 Colombian Returnees]],32,0)</f>
        <v>0</v>
      </c>
      <c r="AU1827" s="326"/>
      <c r="AV1827" s="325"/>
      <c r="AW1827" s="325"/>
      <c r="AX1827" s="325"/>
      <c r="AY1827" s="325"/>
      <c r="AZ1827" s="325"/>
      <c r="BA1827" s="325">
        <f>VLOOKUP($C1827,Projections2[[#All],[ISOCode]:[Total 2024 Colombian Returnees]],37,0)</f>
        <v>0</v>
      </c>
      <c r="BB1827" s="331"/>
      <c r="BC1827" s="360" t="str">
        <f t="shared" si="675"/>
        <v>Ok</v>
      </c>
      <c r="BD1827" s="361" t="str">
        <f t="shared" si="676"/>
        <v>Ok</v>
      </c>
      <c r="BE1827" s="361" t="str">
        <f t="shared" si="677"/>
        <v>Ok</v>
      </c>
      <c r="BF1827" s="361" t="str">
        <f t="shared" si="678"/>
        <v>Ok</v>
      </c>
      <c r="BG1827" s="362" t="str">
        <f t="shared" si="679"/>
        <v>Ok</v>
      </c>
      <c r="BH1827" s="360" t="str">
        <f t="shared" si="680"/>
        <v>Ok</v>
      </c>
      <c r="BI1827" s="361" t="str">
        <f t="shared" si="681"/>
        <v>Ok</v>
      </c>
      <c r="BJ1827" s="361" t="str">
        <f t="shared" si="682"/>
        <v>Ok</v>
      </c>
      <c r="BK1827" s="361" t="str">
        <f t="shared" si="683"/>
        <v>Ok</v>
      </c>
      <c r="BL1827" s="361" t="str">
        <f t="shared" si="684"/>
        <v>Ok</v>
      </c>
      <c r="BM1827" s="361" t="str">
        <f t="shared" si="685"/>
        <v>Ok</v>
      </c>
      <c r="BN1827" s="362" t="str">
        <f t="shared" si="686"/>
        <v>Ok</v>
      </c>
      <c r="BO1827" s="360" t="str">
        <f t="shared" si="687"/>
        <v>No Pop.</v>
      </c>
      <c r="BP1827" s="361" t="str">
        <f t="shared" si="688"/>
        <v>No Pop.</v>
      </c>
      <c r="BQ1827" s="361" t="str">
        <f t="shared" si="689"/>
        <v>No Pop.</v>
      </c>
      <c r="BR1827" s="361" t="str">
        <f t="shared" si="690"/>
        <v>No Pop.</v>
      </c>
      <c r="BS1827" s="361" t="str">
        <f t="shared" si="691"/>
        <v>No Pop.</v>
      </c>
      <c r="BT1827" s="361" t="str">
        <f t="shared" si="692"/>
        <v>No Pop.</v>
      </c>
      <c r="BU1827" s="362" t="str">
        <f t="shared" si="693"/>
        <v>No Pop.</v>
      </c>
      <c r="BV1827" s="360" t="str">
        <f>IF(M1827&lt;=VLOOKUP($C1827,Projections2[[#All],[ISOCode]:[Total 2024 Colombian Returnees]],'Population Projection V2'!$J$167,FALSE),"OK", "Review")</f>
        <v>OK</v>
      </c>
      <c r="BW1827" s="361" t="str">
        <f>IF(N1827&lt;=VLOOKUP($C1827,Projections2[[#All],[ISOCode]:[Total 2024 Colombian Returnees]],'Population Projection V2'!$K$167,FALSE),"OK", "Review")</f>
        <v>OK</v>
      </c>
      <c r="BX1827" s="361" t="str">
        <f>IF(O1827&lt;=VLOOKUP($C1827,Projections2[[#All],[ISOCode]:[Total 2024 Colombian Returnees]],'Population Projection V2'!$L$167,FALSE),"OK", "Review")</f>
        <v>OK</v>
      </c>
      <c r="BY1827" s="361" t="str">
        <f>IF(P1827&lt;=VLOOKUP($C1827,Projections2[[#All],[ISOCode]:[Total 2024 Colombian Returnees]],'Population Projection V2'!$M$167,FALSE),"OK", "Review")</f>
        <v>OK</v>
      </c>
      <c r="BZ1827" s="361" t="str">
        <f>IF(Q1827&lt;=VLOOKUP($C1827,Projections2[[#All],[ISOCode]:[Total 2024 Colombian Returnees]],'Population Projection V2'!$N$167,FALSE),"OK", "Review")</f>
        <v>OK</v>
      </c>
      <c r="CA1827" s="361" t="str">
        <f>IF(T1827&lt;=VLOOKUP($C1827,Projections2[[#All],[ISOCode]:[Total 2024 Colombian Returnees]],'Population Projection V2'!$O$167,FALSE),"OK", "Review")</f>
        <v>OK</v>
      </c>
      <c r="CB1827" s="361" t="str">
        <f>IF(U1827&lt;=VLOOKUP($C1827,Projections2[[#All],[ISOCode]:[Total 2024 Colombian Returnees]],'Population Projection V2'!$P$167,FALSE),"OK", "Review")</f>
        <v>OK</v>
      </c>
      <c r="CC1827" s="361" t="str">
        <f>IF(V1827&lt;=VLOOKUP($C1827,Projections2[[#All],[ISOCode]:[Total 2024 Colombian Returnees]],'Population Projection V2'!$Q$167,FALSE),"OK", "Review")</f>
        <v>OK</v>
      </c>
      <c r="CD1827" s="361" t="str">
        <f>IF(W1827&lt;=VLOOKUP($C1827,Projections2[[#All],[ISOCode]:[Total 2024 Colombian Returnees]],'Population Projection V2'!$R$167,FALSE),"OK", "Review")</f>
        <v>OK</v>
      </c>
      <c r="CE1827" s="361" t="str">
        <f>IF(X1827&lt;=VLOOKUP($C1827,Projections2[[#All],[ISOCode]:[Total 2024 Colombian Returnees]],'Population Projection V2'!$S$167,FALSE),"OK", "Review")</f>
        <v>OK</v>
      </c>
      <c r="CF1827" s="361" t="str">
        <f>IF(AA1827&lt;=VLOOKUP($C1827,Projections2[[#All],[ISOCode]:[Total 2024 Colombian Returnees]],'Population Projection V2'!$T$167,FALSE),"OK", "Review")</f>
        <v>OK</v>
      </c>
      <c r="CG1827" s="361" t="str">
        <f>IF(AB1827&lt;=VLOOKUP($C1827,Projections2[[#All],[ISOCode]:[Total 2024 Colombian Returnees]],'Population Projection V2'!$U$167,FALSE),"OK", "Review")</f>
        <v>OK</v>
      </c>
      <c r="CH1827" s="361" t="str">
        <f>IF(AC1827&lt;=VLOOKUP($C1827,Projections2[[#All],[ISOCode]:[Total 2024 Colombian Returnees]],'Population Projection V2'!$V$167,FALSE),"OK", "Review")</f>
        <v>OK</v>
      </c>
      <c r="CI1827" s="361" t="str">
        <f>IF(AD1827&lt;=VLOOKUP($C1827,Projections2[[#All],[ISOCode]:[Total 2024 Colombian Returnees]],'Population Projection V2'!$W$167,FALSE),"OK", "Review")</f>
        <v>OK</v>
      </c>
      <c r="CJ1827" s="361" t="str">
        <f>IF(AE1827&lt;=VLOOKUP($C1827,Projections2[[#All],[ISOCode]:[Total 2024 Colombian Returnees]],'Population Projection V2'!$X$167,FALSE),"OK", "Review")</f>
        <v>OK</v>
      </c>
      <c r="CK1827" s="361" t="str">
        <f>IF(AH1827&lt;=VLOOKUP($C1827,Projections2[[#All],[ISOCode]:[Total 2024 Colombian Returnees]],'Population Projection V2'!$Y$167,FALSE),"OK", "Review")</f>
        <v>OK</v>
      </c>
      <c r="CL1827" s="361" t="str">
        <f>IF(AI1827&lt;=VLOOKUP($C1827,Projections2[[#All],[ISOCode]:[Total 2024 Colombian Returnees]],'Population Projection V2'!$Z$167,FALSE),"OK", "Review")</f>
        <v>OK</v>
      </c>
      <c r="CM1827" s="361" t="str">
        <f>IF(AJ1827&lt;=VLOOKUP($C1827,Projections2[[#All],[ISOCode]:[Total 2024 Colombian Returnees]],'Population Projection V2'!$AA$167,FALSE),"OK", "Review")</f>
        <v>OK</v>
      </c>
      <c r="CN1827" s="361" t="str">
        <f>IF(AK1827&lt;=VLOOKUP($C1827,Projections2[[#All],[ISOCode]:[Total 2024 Colombian Returnees]],'Population Projection V2'!$AB$167,FALSE),"OK", "Review")</f>
        <v>OK</v>
      </c>
      <c r="CO1827" s="361" t="str">
        <f>IF(AL1827&lt;=VLOOKUP($C1827,Projections2[[#All],[ISOCode]:[Total 2024 Colombian Returnees]],'Population Projection V2'!$AC$167,FALSE),"OK", "Review")</f>
        <v>OK</v>
      </c>
      <c r="CP1827" s="361" t="str">
        <f>IF(AO1827&lt;=VLOOKUP($C1827,Projections2[[#All],[ISOCode]:[Total 2024 Colombian Returnees]],'Population Projection V2'!$AD$167,FALSE),"OK", "Review")</f>
        <v>OK</v>
      </c>
      <c r="CQ1827" s="361" t="str">
        <f>IF(AP1827&lt;=VLOOKUP($C1827,Projections2[[#All],[ISOCode]:[Total 2024 Colombian Returnees]],'Population Projection V2'!$AE$167,FALSE),"OK", "Review")</f>
        <v>OK</v>
      </c>
      <c r="CR1827" s="361" t="str">
        <f>IF(AQ1827&lt;=VLOOKUP($C1827,Projections2[[#All],[ISOCode]:[Total 2024 Colombian Returnees]],'Population Projection V2'!$AF$167,FALSE),"OK", "Review")</f>
        <v>OK</v>
      </c>
      <c r="CS1827" s="361" t="str">
        <f>IF(AR1827&lt;=VLOOKUP($C1827,Projections2[[#All],[ISOCode]:[Total 2024 Colombian Returnees]],'Population Projection V2'!$AG$167,FALSE),"OK", "Review")</f>
        <v>OK</v>
      </c>
      <c r="CT1827" s="361" t="str">
        <f>IF(AS1827&lt;=VLOOKUP($C1827,Projections2[[#All],[ISOCode]:[Total 2024 Colombian Returnees]],'Population Projection V2'!$AH$167,FALSE),"OK", "Review")</f>
        <v>OK</v>
      </c>
      <c r="CU1827" s="361" t="str">
        <f>IF(AV1827&lt;=VLOOKUP($C1827,Projections2[[#All],[ISOCode]:[Total 2024 Colombian Returnees]],'Population Projection V2'!$AI$167,FALSE),"OK", "Review")</f>
        <v>OK</v>
      </c>
      <c r="CV1827" s="361" t="str">
        <f>IF(AW1827&lt;=VLOOKUP($C1827,Projections2[[#All],[ISOCode]:[Total 2024 Colombian Returnees]],'Population Projection V2'!$AJ$167,FALSE),"OK", "Review")</f>
        <v>OK</v>
      </c>
      <c r="CW1827" s="361" t="str">
        <f>IF(AX1827&lt;=VLOOKUP($C1827,Projections2[[#All],[ISOCode]:[Total 2024 Colombian Returnees]],'Population Projection V2'!$AK$167,FALSE),"OK", "Review")</f>
        <v>OK</v>
      </c>
      <c r="CX1827" s="361" t="str">
        <f>IF(AY1827&lt;=VLOOKUP($C1827,Projections2[[#All],[ISOCode]:[Total 2024 Colombian Returnees]],'Population Projection V2'!$AL$167,FALSE),"OK", "Review")</f>
        <v>OK</v>
      </c>
      <c r="CY1827" s="362" t="str">
        <f>IF(AZ1827&lt;=VLOOKUP($C1827,Projections2[[#All],[ISOCode]:[Total 2024 Colombian Returnees]],'Population Projection V2'!$AM$167,FALSE),"OK", "Review")</f>
        <v>OK</v>
      </c>
    </row>
    <row r="1828" spans="1:103" x14ac:dyDescent="0.25">
      <c r="A1828" s="314" t="s">
        <v>111</v>
      </c>
      <c r="B1828" s="315" t="s">
        <v>65</v>
      </c>
      <c r="C1828" s="315" t="s">
        <v>336</v>
      </c>
      <c r="D1828" s="315" t="s">
        <v>467</v>
      </c>
      <c r="E1828" s="315" t="s">
        <v>424</v>
      </c>
      <c r="F1828" s="316">
        <f t="shared" si="699"/>
        <v>0</v>
      </c>
      <c r="G1828" s="316">
        <f t="shared" si="700"/>
        <v>0</v>
      </c>
      <c r="H1828" s="316">
        <f t="shared" si="701"/>
        <v>0</v>
      </c>
      <c r="I1828" s="316">
        <f t="shared" si="702"/>
        <v>0</v>
      </c>
      <c r="J1828" s="317">
        <f t="shared" si="698"/>
        <v>0</v>
      </c>
      <c r="K1828" s="317">
        <f>VLOOKUP($C1828,Projections2[[#All],[ISOCode]:[Total 2024 Colombian Returnees]],7,0)</f>
        <v>0</v>
      </c>
      <c r="L1828" s="318"/>
      <c r="M1828" s="319"/>
      <c r="N1828" s="319"/>
      <c r="O1828" s="319"/>
      <c r="P1828" s="319"/>
      <c r="Q1828" s="320"/>
      <c r="R1828" s="224">
        <f>VLOOKUP($C1828,Projections2[[#All],[ISOCode]:[Total 2024 Colombian Returnees]],12,0)</f>
        <v>0</v>
      </c>
      <c r="S1828" s="321"/>
      <c r="T1828" s="322"/>
      <c r="U1828" s="322"/>
      <c r="V1828" s="322"/>
      <c r="W1828" s="322"/>
      <c r="X1828" s="323"/>
      <c r="Y1828" s="323">
        <f>VLOOKUP($C1828,Projections2[[#All],[ISOCode]:[Total 2024 Colombian Returnees]],17,0)</f>
        <v>0</v>
      </c>
      <c r="Z1828" s="324"/>
      <c r="AA1828" s="325"/>
      <c r="AB1828" s="325"/>
      <c r="AC1828" s="325"/>
      <c r="AD1828" s="325"/>
      <c r="AE1828" s="325"/>
      <c r="AF1828" s="325">
        <f>VLOOKUP($C1828,Projections2[[#All],[ISOCode]:[Total 2024 Colombian Returnees]],22,0)</f>
        <v>0</v>
      </c>
      <c r="AG1828" s="326"/>
      <c r="AH1828" s="327"/>
      <c r="AI1828" s="327"/>
      <c r="AJ1828" s="327"/>
      <c r="AK1828" s="327"/>
      <c r="AL1828" s="328"/>
      <c r="AM1828" s="230">
        <f>VLOOKUP($C1828,Projections2[[#All],[ISOCode]:[Total 2024 Colombian Returnees]],27,0)</f>
        <v>0</v>
      </c>
      <c r="AN1828" s="329"/>
      <c r="AO1828" s="330"/>
      <c r="AP1828" s="330"/>
      <c r="AQ1828" s="330"/>
      <c r="AR1828" s="330"/>
      <c r="AS1828" s="330"/>
      <c r="AT1828" s="330">
        <f>VLOOKUP($C1828,Projections2[[#All],[ISOCode]:[Total 2024 Colombian Returnees]],32,0)</f>
        <v>0</v>
      </c>
      <c r="AU1828" s="326"/>
      <c r="AV1828" s="325"/>
      <c r="AW1828" s="325"/>
      <c r="AX1828" s="325"/>
      <c r="AY1828" s="325"/>
      <c r="AZ1828" s="325"/>
      <c r="BA1828" s="325">
        <f>VLOOKUP($C1828,Projections2[[#All],[ISOCode]:[Total 2024 Colombian Returnees]],37,0)</f>
        <v>0</v>
      </c>
      <c r="BB1828" s="331"/>
      <c r="BC1828" s="360" t="str">
        <f t="shared" si="675"/>
        <v>Ok</v>
      </c>
      <c r="BD1828" s="361" t="str">
        <f t="shared" si="676"/>
        <v>Ok</v>
      </c>
      <c r="BE1828" s="361" t="str">
        <f t="shared" si="677"/>
        <v>Ok</v>
      </c>
      <c r="BF1828" s="361" t="str">
        <f t="shared" si="678"/>
        <v>Ok</v>
      </c>
      <c r="BG1828" s="362" t="str">
        <f t="shared" si="679"/>
        <v>Ok</v>
      </c>
      <c r="BH1828" s="360" t="str">
        <f t="shared" si="680"/>
        <v>Ok</v>
      </c>
      <c r="BI1828" s="361" t="str">
        <f t="shared" si="681"/>
        <v>Ok</v>
      </c>
      <c r="BJ1828" s="361" t="str">
        <f t="shared" si="682"/>
        <v>Ok</v>
      </c>
      <c r="BK1828" s="361" t="str">
        <f t="shared" si="683"/>
        <v>Ok</v>
      </c>
      <c r="BL1828" s="361" t="str">
        <f t="shared" si="684"/>
        <v>Ok</v>
      </c>
      <c r="BM1828" s="361" t="str">
        <f t="shared" si="685"/>
        <v>Ok</v>
      </c>
      <c r="BN1828" s="362" t="str">
        <f t="shared" si="686"/>
        <v>Ok</v>
      </c>
      <c r="BO1828" s="360" t="str">
        <f t="shared" si="687"/>
        <v>No Pop.</v>
      </c>
      <c r="BP1828" s="361" t="str">
        <f t="shared" si="688"/>
        <v>No Pop.</v>
      </c>
      <c r="BQ1828" s="361" t="str">
        <f t="shared" si="689"/>
        <v>No Pop.</v>
      </c>
      <c r="BR1828" s="361" t="str">
        <f t="shared" si="690"/>
        <v>No Pop.</v>
      </c>
      <c r="BS1828" s="361" t="str">
        <f t="shared" si="691"/>
        <v>No Pop.</v>
      </c>
      <c r="BT1828" s="361" t="str">
        <f t="shared" si="692"/>
        <v>No Pop.</v>
      </c>
      <c r="BU1828" s="362" t="str">
        <f t="shared" si="693"/>
        <v>No Pop.</v>
      </c>
      <c r="BV1828" s="360" t="str">
        <f>IF(M1828&lt;=VLOOKUP($C1828,Projections2[[#All],[ISOCode]:[Total 2024 Colombian Returnees]],'Population Projection V2'!$J$167,FALSE),"OK", "Review")</f>
        <v>OK</v>
      </c>
      <c r="BW1828" s="361" t="str">
        <f>IF(N1828&lt;=VLOOKUP($C1828,Projections2[[#All],[ISOCode]:[Total 2024 Colombian Returnees]],'Population Projection V2'!$K$167,FALSE),"OK", "Review")</f>
        <v>OK</v>
      </c>
      <c r="BX1828" s="361" t="str">
        <f>IF(O1828&lt;=VLOOKUP($C1828,Projections2[[#All],[ISOCode]:[Total 2024 Colombian Returnees]],'Population Projection V2'!$L$167,FALSE),"OK", "Review")</f>
        <v>OK</v>
      </c>
      <c r="BY1828" s="361" t="str">
        <f>IF(P1828&lt;=VLOOKUP($C1828,Projections2[[#All],[ISOCode]:[Total 2024 Colombian Returnees]],'Population Projection V2'!$M$167,FALSE),"OK", "Review")</f>
        <v>OK</v>
      </c>
      <c r="BZ1828" s="361" t="str">
        <f>IF(Q1828&lt;=VLOOKUP($C1828,Projections2[[#All],[ISOCode]:[Total 2024 Colombian Returnees]],'Population Projection V2'!$N$167,FALSE),"OK", "Review")</f>
        <v>OK</v>
      </c>
      <c r="CA1828" s="361" t="str">
        <f>IF(T1828&lt;=VLOOKUP($C1828,Projections2[[#All],[ISOCode]:[Total 2024 Colombian Returnees]],'Population Projection V2'!$O$167,FALSE),"OK", "Review")</f>
        <v>OK</v>
      </c>
      <c r="CB1828" s="361" t="str">
        <f>IF(U1828&lt;=VLOOKUP($C1828,Projections2[[#All],[ISOCode]:[Total 2024 Colombian Returnees]],'Population Projection V2'!$P$167,FALSE),"OK", "Review")</f>
        <v>OK</v>
      </c>
      <c r="CC1828" s="361" t="str">
        <f>IF(V1828&lt;=VLOOKUP($C1828,Projections2[[#All],[ISOCode]:[Total 2024 Colombian Returnees]],'Population Projection V2'!$Q$167,FALSE),"OK", "Review")</f>
        <v>OK</v>
      </c>
      <c r="CD1828" s="361" t="str">
        <f>IF(W1828&lt;=VLOOKUP($C1828,Projections2[[#All],[ISOCode]:[Total 2024 Colombian Returnees]],'Population Projection V2'!$R$167,FALSE),"OK", "Review")</f>
        <v>OK</v>
      </c>
      <c r="CE1828" s="361" t="str">
        <f>IF(X1828&lt;=VLOOKUP($C1828,Projections2[[#All],[ISOCode]:[Total 2024 Colombian Returnees]],'Population Projection V2'!$S$167,FALSE),"OK", "Review")</f>
        <v>OK</v>
      </c>
      <c r="CF1828" s="361" t="str">
        <f>IF(AA1828&lt;=VLOOKUP($C1828,Projections2[[#All],[ISOCode]:[Total 2024 Colombian Returnees]],'Population Projection V2'!$T$167,FALSE),"OK", "Review")</f>
        <v>OK</v>
      </c>
      <c r="CG1828" s="361" t="str">
        <f>IF(AB1828&lt;=VLOOKUP($C1828,Projections2[[#All],[ISOCode]:[Total 2024 Colombian Returnees]],'Population Projection V2'!$U$167,FALSE),"OK", "Review")</f>
        <v>OK</v>
      </c>
      <c r="CH1828" s="361" t="str">
        <f>IF(AC1828&lt;=VLOOKUP($C1828,Projections2[[#All],[ISOCode]:[Total 2024 Colombian Returnees]],'Population Projection V2'!$V$167,FALSE),"OK", "Review")</f>
        <v>OK</v>
      </c>
      <c r="CI1828" s="361" t="str">
        <f>IF(AD1828&lt;=VLOOKUP($C1828,Projections2[[#All],[ISOCode]:[Total 2024 Colombian Returnees]],'Population Projection V2'!$W$167,FALSE),"OK", "Review")</f>
        <v>OK</v>
      </c>
      <c r="CJ1828" s="361" t="str">
        <f>IF(AE1828&lt;=VLOOKUP($C1828,Projections2[[#All],[ISOCode]:[Total 2024 Colombian Returnees]],'Population Projection V2'!$X$167,FALSE),"OK", "Review")</f>
        <v>OK</v>
      </c>
      <c r="CK1828" s="361" t="str">
        <f>IF(AH1828&lt;=VLOOKUP($C1828,Projections2[[#All],[ISOCode]:[Total 2024 Colombian Returnees]],'Population Projection V2'!$Y$167,FALSE),"OK", "Review")</f>
        <v>OK</v>
      </c>
      <c r="CL1828" s="361" t="str">
        <f>IF(AI1828&lt;=VLOOKUP($C1828,Projections2[[#All],[ISOCode]:[Total 2024 Colombian Returnees]],'Population Projection V2'!$Z$167,FALSE),"OK", "Review")</f>
        <v>OK</v>
      </c>
      <c r="CM1828" s="361" t="str">
        <f>IF(AJ1828&lt;=VLOOKUP($C1828,Projections2[[#All],[ISOCode]:[Total 2024 Colombian Returnees]],'Population Projection V2'!$AA$167,FALSE),"OK", "Review")</f>
        <v>OK</v>
      </c>
      <c r="CN1828" s="361" t="str">
        <f>IF(AK1828&lt;=VLOOKUP($C1828,Projections2[[#All],[ISOCode]:[Total 2024 Colombian Returnees]],'Population Projection V2'!$AB$167,FALSE),"OK", "Review")</f>
        <v>OK</v>
      </c>
      <c r="CO1828" s="361" t="str">
        <f>IF(AL1828&lt;=VLOOKUP($C1828,Projections2[[#All],[ISOCode]:[Total 2024 Colombian Returnees]],'Population Projection V2'!$AC$167,FALSE),"OK", "Review")</f>
        <v>OK</v>
      </c>
      <c r="CP1828" s="361" t="str">
        <f>IF(AO1828&lt;=VLOOKUP($C1828,Projections2[[#All],[ISOCode]:[Total 2024 Colombian Returnees]],'Population Projection V2'!$AD$167,FALSE),"OK", "Review")</f>
        <v>OK</v>
      </c>
      <c r="CQ1828" s="361" t="str">
        <f>IF(AP1828&lt;=VLOOKUP($C1828,Projections2[[#All],[ISOCode]:[Total 2024 Colombian Returnees]],'Population Projection V2'!$AE$167,FALSE),"OK", "Review")</f>
        <v>OK</v>
      </c>
      <c r="CR1828" s="361" t="str">
        <f>IF(AQ1828&lt;=VLOOKUP($C1828,Projections2[[#All],[ISOCode]:[Total 2024 Colombian Returnees]],'Population Projection V2'!$AF$167,FALSE),"OK", "Review")</f>
        <v>OK</v>
      </c>
      <c r="CS1828" s="361" t="str">
        <f>IF(AR1828&lt;=VLOOKUP($C1828,Projections2[[#All],[ISOCode]:[Total 2024 Colombian Returnees]],'Population Projection V2'!$AG$167,FALSE),"OK", "Review")</f>
        <v>OK</v>
      </c>
      <c r="CT1828" s="361" t="str">
        <f>IF(AS1828&lt;=VLOOKUP($C1828,Projections2[[#All],[ISOCode]:[Total 2024 Colombian Returnees]],'Population Projection V2'!$AH$167,FALSE),"OK", "Review")</f>
        <v>OK</v>
      </c>
      <c r="CU1828" s="361" t="str">
        <f>IF(AV1828&lt;=VLOOKUP($C1828,Projections2[[#All],[ISOCode]:[Total 2024 Colombian Returnees]],'Population Projection V2'!$AI$167,FALSE),"OK", "Review")</f>
        <v>OK</v>
      </c>
      <c r="CV1828" s="361" t="str">
        <f>IF(AW1828&lt;=VLOOKUP($C1828,Projections2[[#All],[ISOCode]:[Total 2024 Colombian Returnees]],'Population Projection V2'!$AJ$167,FALSE),"OK", "Review")</f>
        <v>OK</v>
      </c>
      <c r="CW1828" s="361" t="str">
        <f>IF(AX1828&lt;=VLOOKUP($C1828,Projections2[[#All],[ISOCode]:[Total 2024 Colombian Returnees]],'Population Projection V2'!$AK$167,FALSE),"OK", "Review")</f>
        <v>OK</v>
      </c>
      <c r="CX1828" s="361" t="str">
        <f>IF(AY1828&lt;=VLOOKUP($C1828,Projections2[[#All],[ISOCode]:[Total 2024 Colombian Returnees]],'Population Projection V2'!$AL$167,FALSE),"OK", "Review")</f>
        <v>OK</v>
      </c>
      <c r="CY1828" s="362" t="str">
        <f>IF(AZ1828&lt;=VLOOKUP($C1828,Projections2[[#All],[ISOCode]:[Total 2024 Colombian Returnees]],'Population Projection V2'!$AM$167,FALSE),"OK", "Review")</f>
        <v>OK</v>
      </c>
    </row>
    <row r="1829" spans="1:103" ht="25.5" x14ac:dyDescent="0.25">
      <c r="A1829" s="237" t="s">
        <v>111</v>
      </c>
      <c r="B1829" s="238" t="s">
        <v>65</v>
      </c>
      <c r="C1829" s="238" t="s">
        <v>337</v>
      </c>
      <c r="D1829" s="239" t="s">
        <v>3</v>
      </c>
      <c r="E1829" s="238" t="s">
        <v>424</v>
      </c>
      <c r="F1829" s="333">
        <f t="shared" si="699"/>
        <v>0</v>
      </c>
      <c r="G1829" s="333">
        <f t="shared" si="700"/>
        <v>0</v>
      </c>
      <c r="H1829" s="333">
        <f t="shared" si="701"/>
        <v>0</v>
      </c>
      <c r="I1829" s="333">
        <f t="shared" si="702"/>
        <v>0</v>
      </c>
      <c r="J1829" s="333">
        <f t="shared" si="698"/>
        <v>0</v>
      </c>
      <c r="K1829" s="333">
        <f>VLOOKUP($C1829,Projections2[[#All],[ISOCode]:[Total 2024 Colombian Returnees]],7,0)</f>
        <v>0</v>
      </c>
      <c r="L1829" s="318"/>
      <c r="M1829" s="320"/>
      <c r="N1829" s="320"/>
      <c r="O1829" s="320"/>
      <c r="P1829" s="320"/>
      <c r="Q1829" s="320"/>
      <c r="R1829" s="224">
        <f>VLOOKUP($C1829,Projections2[[#All],[ISOCode]:[Total 2024 Colombian Returnees]],12,0)</f>
        <v>0</v>
      </c>
      <c r="S1829" s="321"/>
      <c r="T1829" s="323"/>
      <c r="U1829" s="323"/>
      <c r="V1829" s="323"/>
      <c r="W1829" s="323"/>
      <c r="X1829" s="323"/>
      <c r="Y1829" s="323">
        <f>VLOOKUP($C1829,Projections2[[#All],[ISOCode]:[Total 2024 Colombian Returnees]],17,0)</f>
        <v>0</v>
      </c>
      <c r="Z1829" s="324"/>
      <c r="AA1829" s="325"/>
      <c r="AB1829" s="325"/>
      <c r="AC1829" s="325"/>
      <c r="AD1829" s="325"/>
      <c r="AE1829" s="325"/>
      <c r="AF1829" s="325">
        <f>VLOOKUP($C1829,Projections2[[#All],[ISOCode]:[Total 2024 Colombian Returnees]],22,0)</f>
        <v>0</v>
      </c>
      <c r="AG1829" s="326"/>
      <c r="AH1829" s="328"/>
      <c r="AI1829" s="328"/>
      <c r="AJ1829" s="328"/>
      <c r="AK1829" s="328"/>
      <c r="AL1829" s="328"/>
      <c r="AM1829" s="230">
        <f>VLOOKUP($C1829,Projections2[[#All],[ISOCode]:[Total 2024 Colombian Returnees]],27,0)</f>
        <v>0</v>
      </c>
      <c r="AN1829" s="329"/>
      <c r="AO1829" s="332"/>
      <c r="AP1829" s="332"/>
      <c r="AQ1829" s="332"/>
      <c r="AR1829" s="332"/>
      <c r="AS1829" s="332"/>
      <c r="AT1829" s="332">
        <f>VLOOKUP($C1829,Projections2[[#All],[ISOCode]:[Total 2024 Colombian Returnees]],32,0)</f>
        <v>0</v>
      </c>
      <c r="AU1829" s="326"/>
      <c r="AV1829" s="325"/>
      <c r="AW1829" s="325"/>
      <c r="AX1829" s="325"/>
      <c r="AY1829" s="325"/>
      <c r="AZ1829" s="325"/>
      <c r="BA1829" s="325">
        <f>VLOOKUP($C1829,Projections2[[#All],[ISOCode]:[Total 2024 Colombian Returnees]],37,0)</f>
        <v>0</v>
      </c>
      <c r="BB1829" s="331"/>
      <c r="BC1829" s="360" t="str">
        <f t="shared" si="675"/>
        <v>Ok</v>
      </c>
      <c r="BD1829" s="361" t="str">
        <f t="shared" si="676"/>
        <v>Ok</v>
      </c>
      <c r="BE1829" s="361" t="str">
        <f t="shared" si="677"/>
        <v>Ok</v>
      </c>
      <c r="BF1829" s="361" t="str">
        <f t="shared" si="678"/>
        <v>Ok</v>
      </c>
      <c r="BG1829" s="362" t="str">
        <f t="shared" si="679"/>
        <v>Ok</v>
      </c>
      <c r="BH1829" s="360" t="str">
        <f t="shared" si="680"/>
        <v>Ok</v>
      </c>
      <c r="BI1829" s="361" t="str">
        <f t="shared" si="681"/>
        <v>Ok</v>
      </c>
      <c r="BJ1829" s="361" t="str">
        <f t="shared" si="682"/>
        <v>Ok</v>
      </c>
      <c r="BK1829" s="361" t="str">
        <f t="shared" si="683"/>
        <v>Ok</v>
      </c>
      <c r="BL1829" s="361" t="str">
        <f t="shared" si="684"/>
        <v>Ok</v>
      </c>
      <c r="BM1829" s="361" t="str">
        <f t="shared" si="685"/>
        <v>Ok</v>
      </c>
      <c r="BN1829" s="362" t="str">
        <f t="shared" si="686"/>
        <v>Ok</v>
      </c>
      <c r="BO1829" s="360" t="str">
        <f t="shared" si="687"/>
        <v>No Pop.</v>
      </c>
      <c r="BP1829" s="361" t="str">
        <f t="shared" si="688"/>
        <v>No Pop.</v>
      </c>
      <c r="BQ1829" s="361" t="str">
        <f t="shared" si="689"/>
        <v>No Pop.</v>
      </c>
      <c r="BR1829" s="361" t="str">
        <f t="shared" si="690"/>
        <v>No Pop.</v>
      </c>
      <c r="BS1829" s="361" t="str">
        <f t="shared" si="691"/>
        <v>No Pop.</v>
      </c>
      <c r="BT1829" s="361" t="str">
        <f t="shared" si="692"/>
        <v>No Pop.</v>
      </c>
      <c r="BU1829" s="362" t="str">
        <f t="shared" si="693"/>
        <v>No Pop.</v>
      </c>
      <c r="BV1829" s="360" t="str">
        <f>IF(M1829&lt;=VLOOKUP($C1829,Projections2[[#All],[ISOCode]:[Total 2024 Colombian Returnees]],'Population Projection V2'!$J$167,FALSE),"OK", "Review")</f>
        <v>OK</v>
      </c>
      <c r="BW1829" s="361" t="str">
        <f>IF(N1829&lt;=VLOOKUP($C1829,Projections2[[#All],[ISOCode]:[Total 2024 Colombian Returnees]],'Population Projection V2'!$K$167,FALSE),"OK", "Review")</f>
        <v>OK</v>
      </c>
      <c r="BX1829" s="361" t="str">
        <f>IF(O1829&lt;=VLOOKUP($C1829,Projections2[[#All],[ISOCode]:[Total 2024 Colombian Returnees]],'Population Projection V2'!$L$167,FALSE),"OK", "Review")</f>
        <v>OK</v>
      </c>
      <c r="BY1829" s="361" t="str">
        <f>IF(P1829&lt;=VLOOKUP($C1829,Projections2[[#All],[ISOCode]:[Total 2024 Colombian Returnees]],'Population Projection V2'!$M$167,FALSE),"OK", "Review")</f>
        <v>OK</v>
      </c>
      <c r="BZ1829" s="361" t="str">
        <f>IF(Q1829&lt;=VLOOKUP($C1829,Projections2[[#All],[ISOCode]:[Total 2024 Colombian Returnees]],'Population Projection V2'!$N$167,FALSE),"OK", "Review")</f>
        <v>OK</v>
      </c>
      <c r="CA1829" s="361" t="str">
        <f>IF(T1829&lt;=VLOOKUP($C1829,Projections2[[#All],[ISOCode]:[Total 2024 Colombian Returnees]],'Population Projection V2'!$O$167,FALSE),"OK", "Review")</f>
        <v>OK</v>
      </c>
      <c r="CB1829" s="361" t="str">
        <f>IF(U1829&lt;=VLOOKUP($C1829,Projections2[[#All],[ISOCode]:[Total 2024 Colombian Returnees]],'Population Projection V2'!$P$167,FALSE),"OK", "Review")</f>
        <v>OK</v>
      </c>
      <c r="CC1829" s="361" t="str">
        <f>IF(V1829&lt;=VLOOKUP($C1829,Projections2[[#All],[ISOCode]:[Total 2024 Colombian Returnees]],'Population Projection V2'!$Q$167,FALSE),"OK", "Review")</f>
        <v>OK</v>
      </c>
      <c r="CD1829" s="361" t="str">
        <f>IF(W1829&lt;=VLOOKUP($C1829,Projections2[[#All],[ISOCode]:[Total 2024 Colombian Returnees]],'Population Projection V2'!$R$167,FALSE),"OK", "Review")</f>
        <v>OK</v>
      </c>
      <c r="CE1829" s="361" t="str">
        <f>IF(X1829&lt;=VLOOKUP($C1829,Projections2[[#All],[ISOCode]:[Total 2024 Colombian Returnees]],'Population Projection V2'!$S$167,FALSE),"OK", "Review")</f>
        <v>OK</v>
      </c>
      <c r="CF1829" s="361" t="str">
        <f>IF(AA1829&lt;=VLOOKUP($C1829,Projections2[[#All],[ISOCode]:[Total 2024 Colombian Returnees]],'Population Projection V2'!$T$167,FALSE),"OK", "Review")</f>
        <v>OK</v>
      </c>
      <c r="CG1829" s="361" t="str">
        <f>IF(AB1829&lt;=VLOOKUP($C1829,Projections2[[#All],[ISOCode]:[Total 2024 Colombian Returnees]],'Population Projection V2'!$U$167,FALSE),"OK", "Review")</f>
        <v>OK</v>
      </c>
      <c r="CH1829" s="361" t="str">
        <f>IF(AC1829&lt;=VLOOKUP($C1829,Projections2[[#All],[ISOCode]:[Total 2024 Colombian Returnees]],'Population Projection V2'!$V$167,FALSE),"OK", "Review")</f>
        <v>OK</v>
      </c>
      <c r="CI1829" s="361" t="str">
        <f>IF(AD1829&lt;=VLOOKUP($C1829,Projections2[[#All],[ISOCode]:[Total 2024 Colombian Returnees]],'Population Projection V2'!$W$167,FALSE),"OK", "Review")</f>
        <v>OK</v>
      </c>
      <c r="CJ1829" s="361" t="str">
        <f>IF(AE1829&lt;=VLOOKUP($C1829,Projections2[[#All],[ISOCode]:[Total 2024 Colombian Returnees]],'Population Projection V2'!$X$167,FALSE),"OK", "Review")</f>
        <v>OK</v>
      </c>
      <c r="CK1829" s="361" t="str">
        <f>IF(AH1829&lt;=VLOOKUP($C1829,Projections2[[#All],[ISOCode]:[Total 2024 Colombian Returnees]],'Population Projection V2'!$Y$167,FALSE),"OK", "Review")</f>
        <v>OK</v>
      </c>
      <c r="CL1829" s="361" t="str">
        <f>IF(AI1829&lt;=VLOOKUP($C1829,Projections2[[#All],[ISOCode]:[Total 2024 Colombian Returnees]],'Population Projection V2'!$Z$167,FALSE),"OK", "Review")</f>
        <v>OK</v>
      </c>
      <c r="CM1829" s="361" t="str">
        <f>IF(AJ1829&lt;=VLOOKUP($C1829,Projections2[[#All],[ISOCode]:[Total 2024 Colombian Returnees]],'Population Projection V2'!$AA$167,FALSE),"OK", "Review")</f>
        <v>OK</v>
      </c>
      <c r="CN1829" s="361" t="str">
        <f>IF(AK1829&lt;=VLOOKUP($C1829,Projections2[[#All],[ISOCode]:[Total 2024 Colombian Returnees]],'Population Projection V2'!$AB$167,FALSE),"OK", "Review")</f>
        <v>OK</v>
      </c>
      <c r="CO1829" s="361" t="str">
        <f>IF(AL1829&lt;=VLOOKUP($C1829,Projections2[[#All],[ISOCode]:[Total 2024 Colombian Returnees]],'Population Projection V2'!$AC$167,FALSE),"OK", "Review")</f>
        <v>OK</v>
      </c>
      <c r="CP1829" s="361" t="str">
        <f>IF(AO1829&lt;=VLOOKUP($C1829,Projections2[[#All],[ISOCode]:[Total 2024 Colombian Returnees]],'Population Projection V2'!$AD$167,FALSE),"OK", "Review")</f>
        <v>OK</v>
      </c>
      <c r="CQ1829" s="361" t="str">
        <f>IF(AP1829&lt;=VLOOKUP($C1829,Projections2[[#All],[ISOCode]:[Total 2024 Colombian Returnees]],'Population Projection V2'!$AE$167,FALSE),"OK", "Review")</f>
        <v>OK</v>
      </c>
      <c r="CR1829" s="361" t="str">
        <f>IF(AQ1829&lt;=VLOOKUP($C1829,Projections2[[#All],[ISOCode]:[Total 2024 Colombian Returnees]],'Population Projection V2'!$AF$167,FALSE),"OK", "Review")</f>
        <v>OK</v>
      </c>
      <c r="CS1829" s="361" t="str">
        <f>IF(AR1829&lt;=VLOOKUP($C1829,Projections2[[#All],[ISOCode]:[Total 2024 Colombian Returnees]],'Population Projection V2'!$AG$167,FALSE),"OK", "Review")</f>
        <v>OK</v>
      </c>
      <c r="CT1829" s="361" t="str">
        <f>IF(AS1829&lt;=VLOOKUP($C1829,Projections2[[#All],[ISOCode]:[Total 2024 Colombian Returnees]],'Population Projection V2'!$AH$167,FALSE),"OK", "Review")</f>
        <v>OK</v>
      </c>
      <c r="CU1829" s="361" t="str">
        <f>IF(AV1829&lt;=VLOOKUP($C1829,Projections2[[#All],[ISOCode]:[Total 2024 Colombian Returnees]],'Population Projection V2'!$AI$167,FALSE),"OK", "Review")</f>
        <v>OK</v>
      </c>
      <c r="CV1829" s="361" t="str">
        <f>IF(AW1829&lt;=VLOOKUP($C1829,Projections2[[#All],[ISOCode]:[Total 2024 Colombian Returnees]],'Population Projection V2'!$AJ$167,FALSE),"OK", "Review")</f>
        <v>OK</v>
      </c>
      <c r="CW1829" s="361" t="str">
        <f>IF(AX1829&lt;=VLOOKUP($C1829,Projections2[[#All],[ISOCode]:[Total 2024 Colombian Returnees]],'Population Projection V2'!$AK$167,FALSE),"OK", "Review")</f>
        <v>OK</v>
      </c>
      <c r="CX1829" s="361" t="str">
        <f>IF(AY1829&lt;=VLOOKUP($C1829,Projections2[[#All],[ISOCode]:[Total 2024 Colombian Returnees]],'Population Projection V2'!$AL$167,FALSE),"OK", "Review")</f>
        <v>OK</v>
      </c>
      <c r="CY1829" s="362" t="str">
        <f>IF(AZ1829&lt;=VLOOKUP($C1829,Projections2[[#All],[ISOCode]:[Total 2024 Colombian Returnees]],'Population Projection V2'!$AM$167,FALSE),"OK", "Review")</f>
        <v>OK</v>
      </c>
    </row>
    <row r="1830" spans="1:103" x14ac:dyDescent="0.25">
      <c r="A1830" s="314" t="s">
        <v>111</v>
      </c>
      <c r="B1830" s="315" t="s">
        <v>65</v>
      </c>
      <c r="C1830" s="315" t="s">
        <v>331</v>
      </c>
      <c r="D1830" s="315" t="s">
        <v>129</v>
      </c>
      <c r="E1830" s="315" t="s">
        <v>425</v>
      </c>
      <c r="F1830" s="316">
        <f t="shared" si="699"/>
        <v>0</v>
      </c>
      <c r="G1830" s="316">
        <f t="shared" si="700"/>
        <v>0</v>
      </c>
      <c r="H1830" s="316">
        <f t="shared" si="701"/>
        <v>0</v>
      </c>
      <c r="I1830" s="316">
        <f t="shared" si="702"/>
        <v>0</v>
      </c>
      <c r="J1830" s="317">
        <f t="shared" si="698"/>
        <v>0</v>
      </c>
      <c r="K1830" s="317">
        <f>VLOOKUP($C1830,Projections2[[#All],[ISOCode]:[Total 2024 Colombian Returnees]],7,0)</f>
        <v>0</v>
      </c>
      <c r="L1830" s="318"/>
      <c r="M1830" s="319"/>
      <c r="N1830" s="319"/>
      <c r="O1830" s="319"/>
      <c r="P1830" s="319"/>
      <c r="Q1830" s="320"/>
      <c r="R1830" s="224">
        <f>VLOOKUP($C1830,Projections2[[#All],[ISOCode]:[Total 2024 Colombian Returnees]],12,0)</f>
        <v>0</v>
      </c>
      <c r="S1830" s="321"/>
      <c r="T1830" s="322"/>
      <c r="U1830" s="322"/>
      <c r="V1830" s="322"/>
      <c r="W1830" s="322"/>
      <c r="X1830" s="323"/>
      <c r="Y1830" s="323">
        <f>VLOOKUP($C1830,Projections2[[#All],[ISOCode]:[Total 2024 Colombian Returnees]],17,0)</f>
        <v>0</v>
      </c>
      <c r="Z1830" s="324"/>
      <c r="AA1830" s="325"/>
      <c r="AB1830" s="325"/>
      <c r="AC1830" s="325"/>
      <c r="AD1830" s="325"/>
      <c r="AE1830" s="325"/>
      <c r="AF1830" s="325">
        <f>VLOOKUP($C1830,Projections2[[#All],[ISOCode]:[Total 2024 Colombian Returnees]],22,0)</f>
        <v>0</v>
      </c>
      <c r="AG1830" s="326"/>
      <c r="AH1830" s="327"/>
      <c r="AI1830" s="327"/>
      <c r="AJ1830" s="327"/>
      <c r="AK1830" s="327"/>
      <c r="AL1830" s="328"/>
      <c r="AM1830" s="230">
        <f>VLOOKUP($C1830,Projections2[[#All],[ISOCode]:[Total 2024 Colombian Returnees]],27,0)</f>
        <v>0</v>
      </c>
      <c r="AN1830" s="329"/>
      <c r="AO1830" s="330"/>
      <c r="AP1830" s="330"/>
      <c r="AQ1830" s="330"/>
      <c r="AR1830" s="330"/>
      <c r="AS1830" s="330"/>
      <c r="AT1830" s="330">
        <f>VLOOKUP($C1830,Projections2[[#All],[ISOCode]:[Total 2024 Colombian Returnees]],32,0)</f>
        <v>0</v>
      </c>
      <c r="AU1830" s="326"/>
      <c r="AV1830" s="325"/>
      <c r="AW1830" s="325"/>
      <c r="AX1830" s="325"/>
      <c r="AY1830" s="325"/>
      <c r="AZ1830" s="325"/>
      <c r="BA1830" s="325">
        <f>VLOOKUP($C1830,Projections2[[#All],[ISOCode]:[Total 2024 Colombian Returnees]],37,0)</f>
        <v>0</v>
      </c>
      <c r="BB1830" s="331"/>
      <c r="BC1830" s="360" t="str">
        <f t="shared" si="675"/>
        <v>Ok</v>
      </c>
      <c r="BD1830" s="361" t="str">
        <f t="shared" si="676"/>
        <v>Ok</v>
      </c>
      <c r="BE1830" s="361" t="str">
        <f t="shared" si="677"/>
        <v>Ok</v>
      </c>
      <c r="BF1830" s="361" t="str">
        <f t="shared" si="678"/>
        <v>Ok</v>
      </c>
      <c r="BG1830" s="362" t="str">
        <f t="shared" si="679"/>
        <v>Ok</v>
      </c>
      <c r="BH1830" s="360" t="str">
        <f t="shared" si="680"/>
        <v>Ok</v>
      </c>
      <c r="BI1830" s="361" t="str">
        <f t="shared" si="681"/>
        <v>Ok</v>
      </c>
      <c r="BJ1830" s="361" t="str">
        <f t="shared" si="682"/>
        <v>Ok</v>
      </c>
      <c r="BK1830" s="361" t="str">
        <f t="shared" si="683"/>
        <v>Ok</v>
      </c>
      <c r="BL1830" s="361" t="str">
        <f t="shared" si="684"/>
        <v>Ok</v>
      </c>
      <c r="BM1830" s="361" t="str">
        <f t="shared" si="685"/>
        <v>Ok</v>
      </c>
      <c r="BN1830" s="362" t="str">
        <f t="shared" si="686"/>
        <v>Ok</v>
      </c>
      <c r="BO1830" s="360" t="str">
        <f t="shared" si="687"/>
        <v>No Pop.</v>
      </c>
      <c r="BP1830" s="361" t="str">
        <f t="shared" si="688"/>
        <v>No Pop.</v>
      </c>
      <c r="BQ1830" s="361" t="str">
        <f t="shared" si="689"/>
        <v>No Pop.</v>
      </c>
      <c r="BR1830" s="361" t="str">
        <f t="shared" si="690"/>
        <v>No Pop.</v>
      </c>
      <c r="BS1830" s="361" t="str">
        <f t="shared" si="691"/>
        <v>No Pop.</v>
      </c>
      <c r="BT1830" s="361" t="str">
        <f t="shared" si="692"/>
        <v>No Pop.</v>
      </c>
      <c r="BU1830" s="362" t="str">
        <f t="shared" si="693"/>
        <v>No Pop.</v>
      </c>
      <c r="BV1830" s="360" t="str">
        <f>IF(M1830&lt;=VLOOKUP($C1830,Projections2[[#All],[ISOCode]:[Total 2024 Colombian Returnees]],'Population Projection V2'!$J$167,FALSE),"OK", "Review")</f>
        <v>OK</v>
      </c>
      <c r="BW1830" s="361" t="str">
        <f>IF(N1830&lt;=VLOOKUP($C1830,Projections2[[#All],[ISOCode]:[Total 2024 Colombian Returnees]],'Population Projection V2'!$K$167,FALSE),"OK", "Review")</f>
        <v>OK</v>
      </c>
      <c r="BX1830" s="361" t="str">
        <f>IF(O1830&lt;=VLOOKUP($C1830,Projections2[[#All],[ISOCode]:[Total 2024 Colombian Returnees]],'Population Projection V2'!$L$167,FALSE),"OK", "Review")</f>
        <v>OK</v>
      </c>
      <c r="BY1830" s="361" t="str">
        <f>IF(P1830&lt;=VLOOKUP($C1830,Projections2[[#All],[ISOCode]:[Total 2024 Colombian Returnees]],'Population Projection V2'!$M$167,FALSE),"OK", "Review")</f>
        <v>OK</v>
      </c>
      <c r="BZ1830" s="361" t="str">
        <f>IF(Q1830&lt;=VLOOKUP($C1830,Projections2[[#All],[ISOCode]:[Total 2024 Colombian Returnees]],'Population Projection V2'!$N$167,FALSE),"OK", "Review")</f>
        <v>OK</v>
      </c>
      <c r="CA1830" s="361" t="str">
        <f>IF(T1830&lt;=VLOOKUP($C1830,Projections2[[#All],[ISOCode]:[Total 2024 Colombian Returnees]],'Population Projection V2'!$O$167,FALSE),"OK", "Review")</f>
        <v>OK</v>
      </c>
      <c r="CB1830" s="361" t="str">
        <f>IF(U1830&lt;=VLOOKUP($C1830,Projections2[[#All],[ISOCode]:[Total 2024 Colombian Returnees]],'Population Projection V2'!$P$167,FALSE),"OK", "Review")</f>
        <v>OK</v>
      </c>
      <c r="CC1830" s="361" t="str">
        <f>IF(V1830&lt;=VLOOKUP($C1830,Projections2[[#All],[ISOCode]:[Total 2024 Colombian Returnees]],'Population Projection V2'!$Q$167,FALSE),"OK", "Review")</f>
        <v>OK</v>
      </c>
      <c r="CD1830" s="361" t="str">
        <f>IF(W1830&lt;=VLOOKUP($C1830,Projections2[[#All],[ISOCode]:[Total 2024 Colombian Returnees]],'Population Projection V2'!$R$167,FALSE),"OK", "Review")</f>
        <v>OK</v>
      </c>
      <c r="CE1830" s="361" t="str">
        <f>IF(X1830&lt;=VLOOKUP($C1830,Projections2[[#All],[ISOCode]:[Total 2024 Colombian Returnees]],'Population Projection V2'!$S$167,FALSE),"OK", "Review")</f>
        <v>OK</v>
      </c>
      <c r="CF1830" s="361" t="str">
        <f>IF(AA1830&lt;=VLOOKUP($C1830,Projections2[[#All],[ISOCode]:[Total 2024 Colombian Returnees]],'Population Projection V2'!$T$167,FALSE),"OK", "Review")</f>
        <v>OK</v>
      </c>
      <c r="CG1830" s="361" t="str">
        <f>IF(AB1830&lt;=VLOOKUP($C1830,Projections2[[#All],[ISOCode]:[Total 2024 Colombian Returnees]],'Population Projection V2'!$U$167,FALSE),"OK", "Review")</f>
        <v>OK</v>
      </c>
      <c r="CH1830" s="361" t="str">
        <f>IF(AC1830&lt;=VLOOKUP($C1830,Projections2[[#All],[ISOCode]:[Total 2024 Colombian Returnees]],'Population Projection V2'!$V$167,FALSE),"OK", "Review")</f>
        <v>OK</v>
      </c>
      <c r="CI1830" s="361" t="str">
        <f>IF(AD1830&lt;=VLOOKUP($C1830,Projections2[[#All],[ISOCode]:[Total 2024 Colombian Returnees]],'Population Projection V2'!$W$167,FALSE),"OK", "Review")</f>
        <v>OK</v>
      </c>
      <c r="CJ1830" s="361" t="str">
        <f>IF(AE1830&lt;=VLOOKUP($C1830,Projections2[[#All],[ISOCode]:[Total 2024 Colombian Returnees]],'Population Projection V2'!$X$167,FALSE),"OK", "Review")</f>
        <v>OK</v>
      </c>
      <c r="CK1830" s="361" t="str">
        <f>IF(AH1830&lt;=VLOOKUP($C1830,Projections2[[#All],[ISOCode]:[Total 2024 Colombian Returnees]],'Population Projection V2'!$Y$167,FALSE),"OK", "Review")</f>
        <v>OK</v>
      </c>
      <c r="CL1830" s="361" t="str">
        <f>IF(AI1830&lt;=VLOOKUP($C1830,Projections2[[#All],[ISOCode]:[Total 2024 Colombian Returnees]],'Population Projection V2'!$Z$167,FALSE),"OK", "Review")</f>
        <v>OK</v>
      </c>
      <c r="CM1830" s="361" t="str">
        <f>IF(AJ1830&lt;=VLOOKUP($C1830,Projections2[[#All],[ISOCode]:[Total 2024 Colombian Returnees]],'Population Projection V2'!$AA$167,FALSE),"OK", "Review")</f>
        <v>OK</v>
      </c>
      <c r="CN1830" s="361" t="str">
        <f>IF(AK1830&lt;=VLOOKUP($C1830,Projections2[[#All],[ISOCode]:[Total 2024 Colombian Returnees]],'Population Projection V2'!$AB$167,FALSE),"OK", "Review")</f>
        <v>OK</v>
      </c>
      <c r="CO1830" s="361" t="str">
        <f>IF(AL1830&lt;=VLOOKUP($C1830,Projections2[[#All],[ISOCode]:[Total 2024 Colombian Returnees]],'Population Projection V2'!$AC$167,FALSE),"OK", "Review")</f>
        <v>OK</v>
      </c>
      <c r="CP1830" s="361" t="str">
        <f>IF(AO1830&lt;=VLOOKUP($C1830,Projections2[[#All],[ISOCode]:[Total 2024 Colombian Returnees]],'Population Projection V2'!$AD$167,FALSE),"OK", "Review")</f>
        <v>OK</v>
      </c>
      <c r="CQ1830" s="361" t="str">
        <f>IF(AP1830&lt;=VLOOKUP($C1830,Projections2[[#All],[ISOCode]:[Total 2024 Colombian Returnees]],'Population Projection V2'!$AE$167,FALSE),"OK", "Review")</f>
        <v>OK</v>
      </c>
      <c r="CR1830" s="361" t="str">
        <f>IF(AQ1830&lt;=VLOOKUP($C1830,Projections2[[#All],[ISOCode]:[Total 2024 Colombian Returnees]],'Population Projection V2'!$AF$167,FALSE),"OK", "Review")</f>
        <v>OK</v>
      </c>
      <c r="CS1830" s="361" t="str">
        <f>IF(AR1830&lt;=VLOOKUP($C1830,Projections2[[#All],[ISOCode]:[Total 2024 Colombian Returnees]],'Population Projection V2'!$AG$167,FALSE),"OK", "Review")</f>
        <v>OK</v>
      </c>
      <c r="CT1830" s="361" t="str">
        <f>IF(AS1830&lt;=VLOOKUP($C1830,Projections2[[#All],[ISOCode]:[Total 2024 Colombian Returnees]],'Population Projection V2'!$AH$167,FALSE),"OK", "Review")</f>
        <v>OK</v>
      </c>
      <c r="CU1830" s="361" t="str">
        <f>IF(AV1830&lt;=VLOOKUP($C1830,Projections2[[#All],[ISOCode]:[Total 2024 Colombian Returnees]],'Population Projection V2'!$AI$167,FALSE),"OK", "Review")</f>
        <v>OK</v>
      </c>
      <c r="CV1830" s="361" t="str">
        <f>IF(AW1830&lt;=VLOOKUP($C1830,Projections2[[#All],[ISOCode]:[Total 2024 Colombian Returnees]],'Population Projection V2'!$AJ$167,FALSE),"OK", "Review")</f>
        <v>OK</v>
      </c>
      <c r="CW1830" s="361" t="str">
        <f>IF(AX1830&lt;=VLOOKUP($C1830,Projections2[[#All],[ISOCode]:[Total 2024 Colombian Returnees]],'Population Projection V2'!$AK$167,FALSE),"OK", "Review")</f>
        <v>OK</v>
      </c>
      <c r="CX1830" s="361" t="str">
        <f>IF(AY1830&lt;=VLOOKUP($C1830,Projections2[[#All],[ISOCode]:[Total 2024 Colombian Returnees]],'Population Projection V2'!$AL$167,FALSE),"OK", "Review")</f>
        <v>OK</v>
      </c>
      <c r="CY1830" s="362" t="str">
        <f>IF(AZ1830&lt;=VLOOKUP($C1830,Projections2[[#All],[ISOCode]:[Total 2024 Colombian Returnees]],'Population Projection V2'!$AM$167,FALSE),"OK", "Review")</f>
        <v>OK</v>
      </c>
    </row>
    <row r="1831" spans="1:103" x14ac:dyDescent="0.25">
      <c r="A1831" s="314" t="s">
        <v>111</v>
      </c>
      <c r="B1831" s="315" t="s">
        <v>65</v>
      </c>
      <c r="C1831" s="315" t="s">
        <v>332</v>
      </c>
      <c r="D1831" s="315" t="s">
        <v>464</v>
      </c>
      <c r="E1831" s="315" t="s">
        <v>425</v>
      </c>
      <c r="F1831" s="316">
        <f t="shared" si="699"/>
        <v>0</v>
      </c>
      <c r="G1831" s="316">
        <f t="shared" si="700"/>
        <v>0</v>
      </c>
      <c r="H1831" s="316">
        <f t="shared" si="701"/>
        <v>0</v>
      </c>
      <c r="I1831" s="316">
        <f t="shared" si="702"/>
        <v>0</v>
      </c>
      <c r="J1831" s="317">
        <f t="shared" si="698"/>
        <v>0</v>
      </c>
      <c r="K1831" s="317">
        <f>VLOOKUP($C1831,Projections2[[#All],[ISOCode]:[Total 2024 Colombian Returnees]],7,0)</f>
        <v>0</v>
      </c>
      <c r="L1831" s="318"/>
      <c r="M1831" s="319"/>
      <c r="N1831" s="319"/>
      <c r="O1831" s="319"/>
      <c r="P1831" s="319"/>
      <c r="Q1831" s="320"/>
      <c r="R1831" s="224">
        <f>VLOOKUP($C1831,Projections2[[#All],[ISOCode]:[Total 2024 Colombian Returnees]],12,0)</f>
        <v>0</v>
      </c>
      <c r="S1831" s="321"/>
      <c r="T1831" s="322"/>
      <c r="U1831" s="322"/>
      <c r="V1831" s="322"/>
      <c r="W1831" s="322"/>
      <c r="X1831" s="323"/>
      <c r="Y1831" s="323">
        <f>VLOOKUP($C1831,Projections2[[#All],[ISOCode]:[Total 2024 Colombian Returnees]],17,0)</f>
        <v>0</v>
      </c>
      <c r="Z1831" s="324"/>
      <c r="AA1831" s="325"/>
      <c r="AB1831" s="325"/>
      <c r="AC1831" s="325"/>
      <c r="AD1831" s="325"/>
      <c r="AE1831" s="325"/>
      <c r="AF1831" s="325">
        <f>VLOOKUP($C1831,Projections2[[#All],[ISOCode]:[Total 2024 Colombian Returnees]],22,0)</f>
        <v>0</v>
      </c>
      <c r="AG1831" s="326"/>
      <c r="AH1831" s="327"/>
      <c r="AI1831" s="327"/>
      <c r="AJ1831" s="327"/>
      <c r="AK1831" s="327"/>
      <c r="AL1831" s="328"/>
      <c r="AM1831" s="230">
        <f>VLOOKUP($C1831,Projections2[[#All],[ISOCode]:[Total 2024 Colombian Returnees]],27,0)</f>
        <v>0</v>
      </c>
      <c r="AN1831" s="329"/>
      <c r="AO1831" s="330"/>
      <c r="AP1831" s="330"/>
      <c r="AQ1831" s="330"/>
      <c r="AR1831" s="330"/>
      <c r="AS1831" s="330"/>
      <c r="AT1831" s="330">
        <f>VLOOKUP($C1831,Projections2[[#All],[ISOCode]:[Total 2024 Colombian Returnees]],32,0)</f>
        <v>0</v>
      </c>
      <c r="AU1831" s="326"/>
      <c r="AV1831" s="325"/>
      <c r="AW1831" s="325"/>
      <c r="AX1831" s="325"/>
      <c r="AY1831" s="325"/>
      <c r="AZ1831" s="325"/>
      <c r="BA1831" s="325">
        <f>VLOOKUP($C1831,Projections2[[#All],[ISOCode]:[Total 2024 Colombian Returnees]],37,0)</f>
        <v>0</v>
      </c>
      <c r="BB1831" s="331"/>
      <c r="BC1831" s="360" t="str">
        <f t="shared" si="675"/>
        <v>Ok</v>
      </c>
      <c r="BD1831" s="361" t="str">
        <f t="shared" si="676"/>
        <v>Ok</v>
      </c>
      <c r="BE1831" s="361" t="str">
        <f t="shared" si="677"/>
        <v>Ok</v>
      </c>
      <c r="BF1831" s="361" t="str">
        <f t="shared" si="678"/>
        <v>Ok</v>
      </c>
      <c r="BG1831" s="362" t="str">
        <f t="shared" si="679"/>
        <v>Ok</v>
      </c>
      <c r="BH1831" s="360" t="str">
        <f t="shared" si="680"/>
        <v>Ok</v>
      </c>
      <c r="BI1831" s="361" t="str">
        <f t="shared" si="681"/>
        <v>Ok</v>
      </c>
      <c r="BJ1831" s="361" t="str">
        <f t="shared" si="682"/>
        <v>Ok</v>
      </c>
      <c r="BK1831" s="361" t="str">
        <f t="shared" si="683"/>
        <v>Ok</v>
      </c>
      <c r="BL1831" s="361" t="str">
        <f t="shared" si="684"/>
        <v>Ok</v>
      </c>
      <c r="BM1831" s="361" t="str">
        <f t="shared" si="685"/>
        <v>Ok</v>
      </c>
      <c r="BN1831" s="362" t="str">
        <f t="shared" si="686"/>
        <v>Ok</v>
      </c>
      <c r="BO1831" s="360" t="str">
        <f t="shared" si="687"/>
        <v>No Pop.</v>
      </c>
      <c r="BP1831" s="361" t="str">
        <f t="shared" si="688"/>
        <v>No Pop.</v>
      </c>
      <c r="BQ1831" s="361" t="str">
        <f t="shared" si="689"/>
        <v>No Pop.</v>
      </c>
      <c r="BR1831" s="361" t="str">
        <f t="shared" si="690"/>
        <v>No Pop.</v>
      </c>
      <c r="BS1831" s="361" t="str">
        <f t="shared" si="691"/>
        <v>No Pop.</v>
      </c>
      <c r="BT1831" s="361" t="str">
        <f t="shared" si="692"/>
        <v>No Pop.</v>
      </c>
      <c r="BU1831" s="362" t="str">
        <f t="shared" si="693"/>
        <v>No Pop.</v>
      </c>
      <c r="BV1831" s="360" t="str">
        <f>IF(M1831&lt;=VLOOKUP($C1831,Projections2[[#All],[ISOCode]:[Total 2024 Colombian Returnees]],'Population Projection V2'!$J$167,FALSE),"OK", "Review")</f>
        <v>OK</v>
      </c>
      <c r="BW1831" s="361" t="str">
        <f>IF(N1831&lt;=VLOOKUP($C1831,Projections2[[#All],[ISOCode]:[Total 2024 Colombian Returnees]],'Population Projection V2'!$K$167,FALSE),"OK", "Review")</f>
        <v>OK</v>
      </c>
      <c r="BX1831" s="361" t="str">
        <f>IF(O1831&lt;=VLOOKUP($C1831,Projections2[[#All],[ISOCode]:[Total 2024 Colombian Returnees]],'Population Projection V2'!$L$167,FALSE),"OK", "Review")</f>
        <v>OK</v>
      </c>
      <c r="BY1831" s="361" t="str">
        <f>IF(P1831&lt;=VLOOKUP($C1831,Projections2[[#All],[ISOCode]:[Total 2024 Colombian Returnees]],'Population Projection V2'!$M$167,FALSE),"OK", "Review")</f>
        <v>OK</v>
      </c>
      <c r="BZ1831" s="361" t="str">
        <f>IF(Q1831&lt;=VLOOKUP($C1831,Projections2[[#All],[ISOCode]:[Total 2024 Colombian Returnees]],'Population Projection V2'!$N$167,FALSE),"OK", "Review")</f>
        <v>OK</v>
      </c>
      <c r="CA1831" s="361" t="str">
        <f>IF(T1831&lt;=VLOOKUP($C1831,Projections2[[#All],[ISOCode]:[Total 2024 Colombian Returnees]],'Population Projection V2'!$O$167,FALSE),"OK", "Review")</f>
        <v>OK</v>
      </c>
      <c r="CB1831" s="361" t="str">
        <f>IF(U1831&lt;=VLOOKUP($C1831,Projections2[[#All],[ISOCode]:[Total 2024 Colombian Returnees]],'Population Projection V2'!$P$167,FALSE),"OK", "Review")</f>
        <v>OK</v>
      </c>
      <c r="CC1831" s="361" t="str">
        <f>IF(V1831&lt;=VLOOKUP($C1831,Projections2[[#All],[ISOCode]:[Total 2024 Colombian Returnees]],'Population Projection V2'!$Q$167,FALSE),"OK", "Review")</f>
        <v>OK</v>
      </c>
      <c r="CD1831" s="361" t="str">
        <f>IF(W1831&lt;=VLOOKUP($C1831,Projections2[[#All],[ISOCode]:[Total 2024 Colombian Returnees]],'Population Projection V2'!$R$167,FALSE),"OK", "Review")</f>
        <v>OK</v>
      </c>
      <c r="CE1831" s="361" t="str">
        <f>IF(X1831&lt;=VLOOKUP($C1831,Projections2[[#All],[ISOCode]:[Total 2024 Colombian Returnees]],'Population Projection V2'!$S$167,FALSE),"OK", "Review")</f>
        <v>OK</v>
      </c>
      <c r="CF1831" s="361" t="str">
        <f>IF(AA1831&lt;=VLOOKUP($C1831,Projections2[[#All],[ISOCode]:[Total 2024 Colombian Returnees]],'Population Projection V2'!$T$167,FALSE),"OK", "Review")</f>
        <v>OK</v>
      </c>
      <c r="CG1831" s="361" t="str">
        <f>IF(AB1831&lt;=VLOOKUP($C1831,Projections2[[#All],[ISOCode]:[Total 2024 Colombian Returnees]],'Population Projection V2'!$U$167,FALSE),"OK", "Review")</f>
        <v>OK</v>
      </c>
      <c r="CH1831" s="361" t="str">
        <f>IF(AC1831&lt;=VLOOKUP($C1831,Projections2[[#All],[ISOCode]:[Total 2024 Colombian Returnees]],'Population Projection V2'!$V$167,FALSE),"OK", "Review")</f>
        <v>OK</v>
      </c>
      <c r="CI1831" s="361" t="str">
        <f>IF(AD1831&lt;=VLOOKUP($C1831,Projections2[[#All],[ISOCode]:[Total 2024 Colombian Returnees]],'Population Projection V2'!$W$167,FALSE),"OK", "Review")</f>
        <v>OK</v>
      </c>
      <c r="CJ1831" s="361" t="str">
        <f>IF(AE1831&lt;=VLOOKUP($C1831,Projections2[[#All],[ISOCode]:[Total 2024 Colombian Returnees]],'Population Projection V2'!$X$167,FALSE),"OK", "Review")</f>
        <v>OK</v>
      </c>
      <c r="CK1831" s="361" t="str">
        <f>IF(AH1831&lt;=VLOOKUP($C1831,Projections2[[#All],[ISOCode]:[Total 2024 Colombian Returnees]],'Population Projection V2'!$Y$167,FALSE),"OK", "Review")</f>
        <v>OK</v>
      </c>
      <c r="CL1831" s="361" t="str">
        <f>IF(AI1831&lt;=VLOOKUP($C1831,Projections2[[#All],[ISOCode]:[Total 2024 Colombian Returnees]],'Population Projection V2'!$Z$167,FALSE),"OK", "Review")</f>
        <v>OK</v>
      </c>
      <c r="CM1831" s="361" t="str">
        <f>IF(AJ1831&lt;=VLOOKUP($C1831,Projections2[[#All],[ISOCode]:[Total 2024 Colombian Returnees]],'Population Projection V2'!$AA$167,FALSE),"OK", "Review")</f>
        <v>OK</v>
      </c>
      <c r="CN1831" s="361" t="str">
        <f>IF(AK1831&lt;=VLOOKUP($C1831,Projections2[[#All],[ISOCode]:[Total 2024 Colombian Returnees]],'Population Projection V2'!$AB$167,FALSE),"OK", "Review")</f>
        <v>OK</v>
      </c>
      <c r="CO1831" s="361" t="str">
        <f>IF(AL1831&lt;=VLOOKUP($C1831,Projections2[[#All],[ISOCode]:[Total 2024 Colombian Returnees]],'Population Projection V2'!$AC$167,FALSE),"OK", "Review")</f>
        <v>OK</v>
      </c>
      <c r="CP1831" s="361" t="str">
        <f>IF(AO1831&lt;=VLOOKUP($C1831,Projections2[[#All],[ISOCode]:[Total 2024 Colombian Returnees]],'Population Projection V2'!$AD$167,FALSE),"OK", "Review")</f>
        <v>OK</v>
      </c>
      <c r="CQ1831" s="361" t="str">
        <f>IF(AP1831&lt;=VLOOKUP($C1831,Projections2[[#All],[ISOCode]:[Total 2024 Colombian Returnees]],'Population Projection V2'!$AE$167,FALSE),"OK", "Review")</f>
        <v>OK</v>
      </c>
      <c r="CR1831" s="361" t="str">
        <f>IF(AQ1831&lt;=VLOOKUP($C1831,Projections2[[#All],[ISOCode]:[Total 2024 Colombian Returnees]],'Population Projection V2'!$AF$167,FALSE),"OK", "Review")</f>
        <v>OK</v>
      </c>
      <c r="CS1831" s="361" t="str">
        <f>IF(AR1831&lt;=VLOOKUP($C1831,Projections2[[#All],[ISOCode]:[Total 2024 Colombian Returnees]],'Population Projection V2'!$AG$167,FALSE),"OK", "Review")</f>
        <v>OK</v>
      </c>
      <c r="CT1831" s="361" t="str">
        <f>IF(AS1831&lt;=VLOOKUP($C1831,Projections2[[#All],[ISOCode]:[Total 2024 Colombian Returnees]],'Population Projection V2'!$AH$167,FALSE),"OK", "Review")</f>
        <v>OK</v>
      </c>
      <c r="CU1831" s="361" t="str">
        <f>IF(AV1831&lt;=VLOOKUP($C1831,Projections2[[#All],[ISOCode]:[Total 2024 Colombian Returnees]],'Population Projection V2'!$AI$167,FALSE),"OK", "Review")</f>
        <v>OK</v>
      </c>
      <c r="CV1831" s="361" t="str">
        <f>IF(AW1831&lt;=VLOOKUP($C1831,Projections2[[#All],[ISOCode]:[Total 2024 Colombian Returnees]],'Population Projection V2'!$AJ$167,FALSE),"OK", "Review")</f>
        <v>OK</v>
      </c>
      <c r="CW1831" s="361" t="str">
        <f>IF(AX1831&lt;=VLOOKUP($C1831,Projections2[[#All],[ISOCode]:[Total 2024 Colombian Returnees]],'Population Projection V2'!$AK$167,FALSE),"OK", "Review")</f>
        <v>OK</v>
      </c>
      <c r="CX1831" s="361" t="str">
        <f>IF(AY1831&lt;=VLOOKUP($C1831,Projections2[[#All],[ISOCode]:[Total 2024 Colombian Returnees]],'Population Projection V2'!$AL$167,FALSE),"OK", "Review")</f>
        <v>OK</v>
      </c>
      <c r="CY1831" s="362" t="str">
        <f>IF(AZ1831&lt;=VLOOKUP($C1831,Projections2[[#All],[ISOCode]:[Total 2024 Colombian Returnees]],'Population Projection V2'!$AM$167,FALSE),"OK", "Review")</f>
        <v>OK</v>
      </c>
    </row>
    <row r="1832" spans="1:103" x14ac:dyDescent="0.25">
      <c r="A1832" s="314" t="s">
        <v>111</v>
      </c>
      <c r="B1832" s="315" t="s">
        <v>65</v>
      </c>
      <c r="C1832" s="315" t="s">
        <v>334</v>
      </c>
      <c r="D1832" s="315" t="s">
        <v>17</v>
      </c>
      <c r="E1832" s="315" t="s">
        <v>425</v>
      </c>
      <c r="F1832" s="316">
        <f t="shared" si="699"/>
        <v>0</v>
      </c>
      <c r="G1832" s="316">
        <f t="shared" si="700"/>
        <v>0</v>
      </c>
      <c r="H1832" s="316">
        <f t="shared" si="701"/>
        <v>0</v>
      </c>
      <c r="I1832" s="316">
        <f t="shared" si="702"/>
        <v>0</v>
      </c>
      <c r="J1832" s="317">
        <f t="shared" si="698"/>
        <v>0</v>
      </c>
      <c r="K1832" s="317">
        <f>VLOOKUP($C1832,Projections2[[#All],[ISOCode]:[Total 2024 Colombian Returnees]],7,0)</f>
        <v>0</v>
      </c>
      <c r="L1832" s="318"/>
      <c r="M1832" s="319"/>
      <c r="N1832" s="319"/>
      <c r="O1832" s="319"/>
      <c r="P1832" s="319"/>
      <c r="Q1832" s="320"/>
      <c r="R1832" s="224">
        <f>VLOOKUP($C1832,Projections2[[#All],[ISOCode]:[Total 2024 Colombian Returnees]],12,0)</f>
        <v>0</v>
      </c>
      <c r="S1832" s="321"/>
      <c r="T1832" s="322"/>
      <c r="U1832" s="322"/>
      <c r="V1832" s="322"/>
      <c r="W1832" s="322"/>
      <c r="X1832" s="323"/>
      <c r="Y1832" s="323">
        <f>VLOOKUP($C1832,Projections2[[#All],[ISOCode]:[Total 2024 Colombian Returnees]],17,0)</f>
        <v>0</v>
      </c>
      <c r="Z1832" s="324"/>
      <c r="AA1832" s="325"/>
      <c r="AB1832" s="325"/>
      <c r="AC1832" s="325"/>
      <c r="AD1832" s="325"/>
      <c r="AE1832" s="325"/>
      <c r="AF1832" s="325">
        <f>VLOOKUP($C1832,Projections2[[#All],[ISOCode]:[Total 2024 Colombian Returnees]],22,0)</f>
        <v>0</v>
      </c>
      <c r="AG1832" s="326"/>
      <c r="AH1832" s="327"/>
      <c r="AI1832" s="327"/>
      <c r="AJ1832" s="327"/>
      <c r="AK1832" s="327"/>
      <c r="AL1832" s="328"/>
      <c r="AM1832" s="230">
        <f>VLOOKUP($C1832,Projections2[[#All],[ISOCode]:[Total 2024 Colombian Returnees]],27,0)</f>
        <v>0</v>
      </c>
      <c r="AN1832" s="329"/>
      <c r="AO1832" s="330"/>
      <c r="AP1832" s="330"/>
      <c r="AQ1832" s="330"/>
      <c r="AR1832" s="330"/>
      <c r="AS1832" s="330"/>
      <c r="AT1832" s="330">
        <f>VLOOKUP($C1832,Projections2[[#All],[ISOCode]:[Total 2024 Colombian Returnees]],32,0)</f>
        <v>0</v>
      </c>
      <c r="AU1832" s="326"/>
      <c r="AV1832" s="325"/>
      <c r="AW1832" s="325"/>
      <c r="AX1832" s="325"/>
      <c r="AY1832" s="325"/>
      <c r="AZ1832" s="325"/>
      <c r="BA1832" s="325">
        <f>VLOOKUP($C1832,Projections2[[#All],[ISOCode]:[Total 2024 Colombian Returnees]],37,0)</f>
        <v>0</v>
      </c>
      <c r="BB1832" s="331"/>
      <c r="BC1832" s="360" t="str">
        <f t="shared" si="675"/>
        <v>Ok</v>
      </c>
      <c r="BD1832" s="361" t="str">
        <f t="shared" si="676"/>
        <v>Ok</v>
      </c>
      <c r="BE1832" s="361" t="str">
        <f t="shared" si="677"/>
        <v>Ok</v>
      </c>
      <c r="BF1832" s="361" t="str">
        <f t="shared" si="678"/>
        <v>Ok</v>
      </c>
      <c r="BG1832" s="362" t="str">
        <f t="shared" si="679"/>
        <v>Ok</v>
      </c>
      <c r="BH1832" s="360" t="str">
        <f t="shared" si="680"/>
        <v>Ok</v>
      </c>
      <c r="BI1832" s="361" t="str">
        <f t="shared" si="681"/>
        <v>Ok</v>
      </c>
      <c r="BJ1832" s="361" t="str">
        <f t="shared" si="682"/>
        <v>Ok</v>
      </c>
      <c r="BK1832" s="361" t="str">
        <f t="shared" si="683"/>
        <v>Ok</v>
      </c>
      <c r="BL1832" s="361" t="str">
        <f t="shared" si="684"/>
        <v>Ok</v>
      </c>
      <c r="BM1832" s="361" t="str">
        <f t="shared" si="685"/>
        <v>Ok</v>
      </c>
      <c r="BN1832" s="362" t="str">
        <f t="shared" si="686"/>
        <v>Ok</v>
      </c>
      <c r="BO1832" s="360" t="str">
        <f t="shared" si="687"/>
        <v>No Pop.</v>
      </c>
      <c r="BP1832" s="361" t="str">
        <f t="shared" si="688"/>
        <v>No Pop.</v>
      </c>
      <c r="BQ1832" s="361" t="str">
        <f t="shared" si="689"/>
        <v>No Pop.</v>
      </c>
      <c r="BR1832" s="361" t="str">
        <f t="shared" si="690"/>
        <v>No Pop.</v>
      </c>
      <c r="BS1832" s="361" t="str">
        <f t="shared" si="691"/>
        <v>No Pop.</v>
      </c>
      <c r="BT1832" s="361" t="str">
        <f t="shared" si="692"/>
        <v>No Pop.</v>
      </c>
      <c r="BU1832" s="362" t="str">
        <f t="shared" si="693"/>
        <v>No Pop.</v>
      </c>
      <c r="BV1832" s="360" t="str">
        <f>IF(M1832&lt;=VLOOKUP($C1832,Projections2[[#All],[ISOCode]:[Total 2024 Colombian Returnees]],'Population Projection V2'!$J$167,FALSE),"OK", "Review")</f>
        <v>OK</v>
      </c>
      <c r="BW1832" s="361" t="str">
        <f>IF(N1832&lt;=VLOOKUP($C1832,Projections2[[#All],[ISOCode]:[Total 2024 Colombian Returnees]],'Population Projection V2'!$K$167,FALSE),"OK", "Review")</f>
        <v>OK</v>
      </c>
      <c r="BX1832" s="361" t="str">
        <f>IF(O1832&lt;=VLOOKUP($C1832,Projections2[[#All],[ISOCode]:[Total 2024 Colombian Returnees]],'Population Projection V2'!$L$167,FALSE),"OK", "Review")</f>
        <v>OK</v>
      </c>
      <c r="BY1832" s="361" t="str">
        <f>IF(P1832&lt;=VLOOKUP($C1832,Projections2[[#All],[ISOCode]:[Total 2024 Colombian Returnees]],'Population Projection V2'!$M$167,FALSE),"OK", "Review")</f>
        <v>OK</v>
      </c>
      <c r="BZ1832" s="361" t="str">
        <f>IF(Q1832&lt;=VLOOKUP($C1832,Projections2[[#All],[ISOCode]:[Total 2024 Colombian Returnees]],'Population Projection V2'!$N$167,FALSE),"OK", "Review")</f>
        <v>OK</v>
      </c>
      <c r="CA1832" s="361" t="str">
        <f>IF(T1832&lt;=VLOOKUP($C1832,Projections2[[#All],[ISOCode]:[Total 2024 Colombian Returnees]],'Population Projection V2'!$O$167,FALSE),"OK", "Review")</f>
        <v>OK</v>
      </c>
      <c r="CB1832" s="361" t="str">
        <f>IF(U1832&lt;=VLOOKUP($C1832,Projections2[[#All],[ISOCode]:[Total 2024 Colombian Returnees]],'Population Projection V2'!$P$167,FALSE),"OK", "Review")</f>
        <v>OK</v>
      </c>
      <c r="CC1832" s="361" t="str">
        <f>IF(V1832&lt;=VLOOKUP($C1832,Projections2[[#All],[ISOCode]:[Total 2024 Colombian Returnees]],'Population Projection V2'!$Q$167,FALSE),"OK", "Review")</f>
        <v>OK</v>
      </c>
      <c r="CD1832" s="361" t="str">
        <f>IF(W1832&lt;=VLOOKUP($C1832,Projections2[[#All],[ISOCode]:[Total 2024 Colombian Returnees]],'Population Projection V2'!$R$167,FALSE),"OK", "Review")</f>
        <v>OK</v>
      </c>
      <c r="CE1832" s="361" t="str">
        <f>IF(X1832&lt;=VLOOKUP($C1832,Projections2[[#All],[ISOCode]:[Total 2024 Colombian Returnees]],'Population Projection V2'!$S$167,FALSE),"OK", "Review")</f>
        <v>OK</v>
      </c>
      <c r="CF1832" s="361" t="str">
        <f>IF(AA1832&lt;=VLOOKUP($C1832,Projections2[[#All],[ISOCode]:[Total 2024 Colombian Returnees]],'Population Projection V2'!$T$167,FALSE),"OK", "Review")</f>
        <v>OK</v>
      </c>
      <c r="CG1832" s="361" t="str">
        <f>IF(AB1832&lt;=VLOOKUP($C1832,Projections2[[#All],[ISOCode]:[Total 2024 Colombian Returnees]],'Population Projection V2'!$U$167,FALSE),"OK", "Review")</f>
        <v>OK</v>
      </c>
      <c r="CH1832" s="361" t="str">
        <f>IF(AC1832&lt;=VLOOKUP($C1832,Projections2[[#All],[ISOCode]:[Total 2024 Colombian Returnees]],'Population Projection V2'!$V$167,FALSE),"OK", "Review")</f>
        <v>OK</v>
      </c>
      <c r="CI1832" s="361" t="str">
        <f>IF(AD1832&lt;=VLOOKUP($C1832,Projections2[[#All],[ISOCode]:[Total 2024 Colombian Returnees]],'Population Projection V2'!$W$167,FALSE),"OK", "Review")</f>
        <v>OK</v>
      </c>
      <c r="CJ1832" s="361" t="str">
        <f>IF(AE1832&lt;=VLOOKUP($C1832,Projections2[[#All],[ISOCode]:[Total 2024 Colombian Returnees]],'Population Projection V2'!$X$167,FALSE),"OK", "Review")</f>
        <v>OK</v>
      </c>
      <c r="CK1832" s="361" t="str">
        <f>IF(AH1832&lt;=VLOOKUP($C1832,Projections2[[#All],[ISOCode]:[Total 2024 Colombian Returnees]],'Population Projection V2'!$Y$167,FALSE),"OK", "Review")</f>
        <v>OK</v>
      </c>
      <c r="CL1832" s="361" t="str">
        <f>IF(AI1832&lt;=VLOOKUP($C1832,Projections2[[#All],[ISOCode]:[Total 2024 Colombian Returnees]],'Population Projection V2'!$Z$167,FALSE),"OK", "Review")</f>
        <v>OK</v>
      </c>
      <c r="CM1832" s="361" t="str">
        <f>IF(AJ1832&lt;=VLOOKUP($C1832,Projections2[[#All],[ISOCode]:[Total 2024 Colombian Returnees]],'Population Projection V2'!$AA$167,FALSE),"OK", "Review")</f>
        <v>OK</v>
      </c>
      <c r="CN1832" s="361" t="str">
        <f>IF(AK1832&lt;=VLOOKUP($C1832,Projections2[[#All],[ISOCode]:[Total 2024 Colombian Returnees]],'Population Projection V2'!$AB$167,FALSE),"OK", "Review")</f>
        <v>OK</v>
      </c>
      <c r="CO1832" s="361" t="str">
        <f>IF(AL1832&lt;=VLOOKUP($C1832,Projections2[[#All],[ISOCode]:[Total 2024 Colombian Returnees]],'Population Projection V2'!$AC$167,FALSE),"OK", "Review")</f>
        <v>OK</v>
      </c>
      <c r="CP1832" s="361" t="str">
        <f>IF(AO1832&lt;=VLOOKUP($C1832,Projections2[[#All],[ISOCode]:[Total 2024 Colombian Returnees]],'Population Projection V2'!$AD$167,FALSE),"OK", "Review")</f>
        <v>OK</v>
      </c>
      <c r="CQ1832" s="361" t="str">
        <f>IF(AP1832&lt;=VLOOKUP($C1832,Projections2[[#All],[ISOCode]:[Total 2024 Colombian Returnees]],'Population Projection V2'!$AE$167,FALSE),"OK", "Review")</f>
        <v>OK</v>
      </c>
      <c r="CR1832" s="361" t="str">
        <f>IF(AQ1832&lt;=VLOOKUP($C1832,Projections2[[#All],[ISOCode]:[Total 2024 Colombian Returnees]],'Population Projection V2'!$AF$167,FALSE),"OK", "Review")</f>
        <v>OK</v>
      </c>
      <c r="CS1832" s="361" t="str">
        <f>IF(AR1832&lt;=VLOOKUP($C1832,Projections2[[#All],[ISOCode]:[Total 2024 Colombian Returnees]],'Population Projection V2'!$AG$167,FALSE),"OK", "Review")</f>
        <v>OK</v>
      </c>
      <c r="CT1832" s="361" t="str">
        <f>IF(AS1832&lt;=VLOOKUP($C1832,Projections2[[#All],[ISOCode]:[Total 2024 Colombian Returnees]],'Population Projection V2'!$AH$167,FALSE),"OK", "Review")</f>
        <v>OK</v>
      </c>
      <c r="CU1832" s="361" t="str">
        <f>IF(AV1832&lt;=VLOOKUP($C1832,Projections2[[#All],[ISOCode]:[Total 2024 Colombian Returnees]],'Population Projection V2'!$AI$167,FALSE),"OK", "Review")</f>
        <v>OK</v>
      </c>
      <c r="CV1832" s="361" t="str">
        <f>IF(AW1832&lt;=VLOOKUP($C1832,Projections2[[#All],[ISOCode]:[Total 2024 Colombian Returnees]],'Population Projection V2'!$AJ$167,FALSE),"OK", "Review")</f>
        <v>OK</v>
      </c>
      <c r="CW1832" s="361" t="str">
        <f>IF(AX1832&lt;=VLOOKUP($C1832,Projections2[[#All],[ISOCode]:[Total 2024 Colombian Returnees]],'Population Projection V2'!$AK$167,FALSE),"OK", "Review")</f>
        <v>OK</v>
      </c>
      <c r="CX1832" s="361" t="str">
        <f>IF(AY1832&lt;=VLOOKUP($C1832,Projections2[[#All],[ISOCode]:[Total 2024 Colombian Returnees]],'Population Projection V2'!$AL$167,FALSE),"OK", "Review")</f>
        <v>OK</v>
      </c>
      <c r="CY1832" s="362" t="str">
        <f>IF(AZ1832&lt;=VLOOKUP($C1832,Projections2[[#All],[ISOCode]:[Total 2024 Colombian Returnees]],'Population Projection V2'!$AM$167,FALSE),"OK", "Review")</f>
        <v>OK</v>
      </c>
    </row>
    <row r="1833" spans="1:103" x14ac:dyDescent="0.25">
      <c r="A1833" s="314" t="s">
        <v>111</v>
      </c>
      <c r="B1833" s="315" t="s">
        <v>65</v>
      </c>
      <c r="C1833" s="315" t="s">
        <v>335</v>
      </c>
      <c r="D1833" s="315" t="s">
        <v>330</v>
      </c>
      <c r="E1833" s="315" t="s">
        <v>425</v>
      </c>
      <c r="F1833" s="316">
        <f t="shared" si="699"/>
        <v>0</v>
      </c>
      <c r="G1833" s="316">
        <f t="shared" si="700"/>
        <v>0</v>
      </c>
      <c r="H1833" s="316">
        <f t="shared" si="701"/>
        <v>0</v>
      </c>
      <c r="I1833" s="316">
        <f t="shared" si="702"/>
        <v>0</v>
      </c>
      <c r="J1833" s="317">
        <f t="shared" si="698"/>
        <v>0</v>
      </c>
      <c r="K1833" s="317">
        <f>VLOOKUP($C1833,Projections2[[#All],[ISOCode]:[Total 2024 Colombian Returnees]],7,0)</f>
        <v>0</v>
      </c>
      <c r="L1833" s="318"/>
      <c r="M1833" s="319"/>
      <c r="N1833" s="319"/>
      <c r="O1833" s="319"/>
      <c r="P1833" s="319"/>
      <c r="Q1833" s="320"/>
      <c r="R1833" s="224">
        <f>VLOOKUP($C1833,Projections2[[#All],[ISOCode]:[Total 2024 Colombian Returnees]],12,0)</f>
        <v>0</v>
      </c>
      <c r="S1833" s="321"/>
      <c r="T1833" s="322"/>
      <c r="U1833" s="322"/>
      <c r="V1833" s="322"/>
      <c r="W1833" s="322"/>
      <c r="X1833" s="323"/>
      <c r="Y1833" s="323">
        <f>VLOOKUP($C1833,Projections2[[#All],[ISOCode]:[Total 2024 Colombian Returnees]],17,0)</f>
        <v>0</v>
      </c>
      <c r="Z1833" s="324"/>
      <c r="AA1833" s="325"/>
      <c r="AB1833" s="325"/>
      <c r="AC1833" s="325"/>
      <c r="AD1833" s="325"/>
      <c r="AE1833" s="325"/>
      <c r="AF1833" s="325">
        <f>VLOOKUP($C1833,Projections2[[#All],[ISOCode]:[Total 2024 Colombian Returnees]],22,0)</f>
        <v>0</v>
      </c>
      <c r="AG1833" s="326"/>
      <c r="AH1833" s="327"/>
      <c r="AI1833" s="327"/>
      <c r="AJ1833" s="327"/>
      <c r="AK1833" s="327"/>
      <c r="AL1833" s="328"/>
      <c r="AM1833" s="230">
        <f>VLOOKUP($C1833,Projections2[[#All],[ISOCode]:[Total 2024 Colombian Returnees]],27,0)</f>
        <v>0</v>
      </c>
      <c r="AN1833" s="329"/>
      <c r="AO1833" s="330"/>
      <c r="AP1833" s="330"/>
      <c r="AQ1833" s="330"/>
      <c r="AR1833" s="330"/>
      <c r="AS1833" s="330"/>
      <c r="AT1833" s="330">
        <f>VLOOKUP($C1833,Projections2[[#All],[ISOCode]:[Total 2024 Colombian Returnees]],32,0)</f>
        <v>0</v>
      </c>
      <c r="AU1833" s="326"/>
      <c r="AV1833" s="325"/>
      <c r="AW1833" s="325"/>
      <c r="AX1833" s="325"/>
      <c r="AY1833" s="325"/>
      <c r="AZ1833" s="325"/>
      <c r="BA1833" s="325">
        <f>VLOOKUP($C1833,Projections2[[#All],[ISOCode]:[Total 2024 Colombian Returnees]],37,0)</f>
        <v>0</v>
      </c>
      <c r="BB1833" s="331"/>
      <c r="BC1833" s="360" t="str">
        <f t="shared" si="675"/>
        <v>Ok</v>
      </c>
      <c r="BD1833" s="361" t="str">
        <f t="shared" si="676"/>
        <v>Ok</v>
      </c>
      <c r="BE1833" s="361" t="str">
        <f t="shared" si="677"/>
        <v>Ok</v>
      </c>
      <c r="BF1833" s="361" t="str">
        <f t="shared" si="678"/>
        <v>Ok</v>
      </c>
      <c r="BG1833" s="362" t="str">
        <f t="shared" si="679"/>
        <v>Ok</v>
      </c>
      <c r="BH1833" s="360" t="str">
        <f t="shared" si="680"/>
        <v>Ok</v>
      </c>
      <c r="BI1833" s="361" t="str">
        <f t="shared" si="681"/>
        <v>Ok</v>
      </c>
      <c r="BJ1833" s="361" t="str">
        <f t="shared" si="682"/>
        <v>Ok</v>
      </c>
      <c r="BK1833" s="361" t="str">
        <f t="shared" si="683"/>
        <v>Ok</v>
      </c>
      <c r="BL1833" s="361" t="str">
        <f t="shared" si="684"/>
        <v>Ok</v>
      </c>
      <c r="BM1833" s="361" t="str">
        <f t="shared" si="685"/>
        <v>Ok</v>
      </c>
      <c r="BN1833" s="362" t="str">
        <f t="shared" si="686"/>
        <v>Ok</v>
      </c>
      <c r="BO1833" s="360" t="str">
        <f t="shared" si="687"/>
        <v>No Pop.</v>
      </c>
      <c r="BP1833" s="361" t="str">
        <f t="shared" si="688"/>
        <v>No Pop.</v>
      </c>
      <c r="BQ1833" s="361" t="str">
        <f t="shared" si="689"/>
        <v>No Pop.</v>
      </c>
      <c r="BR1833" s="361" t="str">
        <f t="shared" si="690"/>
        <v>No Pop.</v>
      </c>
      <c r="BS1833" s="361" t="str">
        <f t="shared" si="691"/>
        <v>No Pop.</v>
      </c>
      <c r="BT1833" s="361" t="str">
        <f t="shared" si="692"/>
        <v>No Pop.</v>
      </c>
      <c r="BU1833" s="362" t="str">
        <f t="shared" si="693"/>
        <v>No Pop.</v>
      </c>
      <c r="BV1833" s="360" t="str">
        <f>IF(M1833&lt;=VLOOKUP($C1833,Projections2[[#All],[ISOCode]:[Total 2024 Colombian Returnees]],'Population Projection V2'!$J$167,FALSE),"OK", "Review")</f>
        <v>OK</v>
      </c>
      <c r="BW1833" s="361" t="str">
        <f>IF(N1833&lt;=VLOOKUP($C1833,Projections2[[#All],[ISOCode]:[Total 2024 Colombian Returnees]],'Population Projection V2'!$K$167,FALSE),"OK", "Review")</f>
        <v>OK</v>
      </c>
      <c r="BX1833" s="361" t="str">
        <f>IF(O1833&lt;=VLOOKUP($C1833,Projections2[[#All],[ISOCode]:[Total 2024 Colombian Returnees]],'Population Projection V2'!$L$167,FALSE),"OK", "Review")</f>
        <v>OK</v>
      </c>
      <c r="BY1833" s="361" t="str">
        <f>IF(P1833&lt;=VLOOKUP($C1833,Projections2[[#All],[ISOCode]:[Total 2024 Colombian Returnees]],'Population Projection V2'!$M$167,FALSE),"OK", "Review")</f>
        <v>OK</v>
      </c>
      <c r="BZ1833" s="361" t="str">
        <f>IF(Q1833&lt;=VLOOKUP($C1833,Projections2[[#All],[ISOCode]:[Total 2024 Colombian Returnees]],'Population Projection V2'!$N$167,FALSE),"OK", "Review")</f>
        <v>OK</v>
      </c>
      <c r="CA1833" s="361" t="str">
        <f>IF(T1833&lt;=VLOOKUP($C1833,Projections2[[#All],[ISOCode]:[Total 2024 Colombian Returnees]],'Population Projection V2'!$O$167,FALSE),"OK", "Review")</f>
        <v>OK</v>
      </c>
      <c r="CB1833" s="361" t="str">
        <f>IF(U1833&lt;=VLOOKUP($C1833,Projections2[[#All],[ISOCode]:[Total 2024 Colombian Returnees]],'Population Projection V2'!$P$167,FALSE),"OK", "Review")</f>
        <v>OK</v>
      </c>
      <c r="CC1833" s="361" t="str">
        <f>IF(V1833&lt;=VLOOKUP($C1833,Projections2[[#All],[ISOCode]:[Total 2024 Colombian Returnees]],'Population Projection V2'!$Q$167,FALSE),"OK", "Review")</f>
        <v>OK</v>
      </c>
      <c r="CD1833" s="361" t="str">
        <f>IF(W1833&lt;=VLOOKUP($C1833,Projections2[[#All],[ISOCode]:[Total 2024 Colombian Returnees]],'Population Projection V2'!$R$167,FALSE),"OK", "Review")</f>
        <v>OK</v>
      </c>
      <c r="CE1833" s="361" t="str">
        <f>IF(X1833&lt;=VLOOKUP($C1833,Projections2[[#All],[ISOCode]:[Total 2024 Colombian Returnees]],'Population Projection V2'!$S$167,FALSE),"OK", "Review")</f>
        <v>OK</v>
      </c>
      <c r="CF1833" s="361" t="str">
        <f>IF(AA1833&lt;=VLOOKUP($C1833,Projections2[[#All],[ISOCode]:[Total 2024 Colombian Returnees]],'Population Projection V2'!$T$167,FALSE),"OK", "Review")</f>
        <v>OK</v>
      </c>
      <c r="CG1833" s="361" t="str">
        <f>IF(AB1833&lt;=VLOOKUP($C1833,Projections2[[#All],[ISOCode]:[Total 2024 Colombian Returnees]],'Population Projection V2'!$U$167,FALSE),"OK", "Review")</f>
        <v>OK</v>
      </c>
      <c r="CH1833" s="361" t="str">
        <f>IF(AC1833&lt;=VLOOKUP($C1833,Projections2[[#All],[ISOCode]:[Total 2024 Colombian Returnees]],'Population Projection V2'!$V$167,FALSE),"OK", "Review")</f>
        <v>OK</v>
      </c>
      <c r="CI1833" s="361" t="str">
        <f>IF(AD1833&lt;=VLOOKUP($C1833,Projections2[[#All],[ISOCode]:[Total 2024 Colombian Returnees]],'Population Projection V2'!$W$167,FALSE),"OK", "Review")</f>
        <v>OK</v>
      </c>
      <c r="CJ1833" s="361" t="str">
        <f>IF(AE1833&lt;=VLOOKUP($C1833,Projections2[[#All],[ISOCode]:[Total 2024 Colombian Returnees]],'Population Projection V2'!$X$167,FALSE),"OK", "Review")</f>
        <v>OK</v>
      </c>
      <c r="CK1833" s="361" t="str">
        <f>IF(AH1833&lt;=VLOOKUP($C1833,Projections2[[#All],[ISOCode]:[Total 2024 Colombian Returnees]],'Population Projection V2'!$Y$167,FALSE),"OK", "Review")</f>
        <v>OK</v>
      </c>
      <c r="CL1833" s="361" t="str">
        <f>IF(AI1833&lt;=VLOOKUP($C1833,Projections2[[#All],[ISOCode]:[Total 2024 Colombian Returnees]],'Population Projection V2'!$Z$167,FALSE),"OK", "Review")</f>
        <v>OK</v>
      </c>
      <c r="CM1833" s="361" t="str">
        <f>IF(AJ1833&lt;=VLOOKUP($C1833,Projections2[[#All],[ISOCode]:[Total 2024 Colombian Returnees]],'Population Projection V2'!$AA$167,FALSE),"OK", "Review")</f>
        <v>OK</v>
      </c>
      <c r="CN1833" s="361" t="str">
        <f>IF(AK1833&lt;=VLOOKUP($C1833,Projections2[[#All],[ISOCode]:[Total 2024 Colombian Returnees]],'Population Projection V2'!$AB$167,FALSE),"OK", "Review")</f>
        <v>OK</v>
      </c>
      <c r="CO1833" s="361" t="str">
        <f>IF(AL1833&lt;=VLOOKUP($C1833,Projections2[[#All],[ISOCode]:[Total 2024 Colombian Returnees]],'Population Projection V2'!$AC$167,FALSE),"OK", "Review")</f>
        <v>OK</v>
      </c>
      <c r="CP1833" s="361" t="str">
        <f>IF(AO1833&lt;=VLOOKUP($C1833,Projections2[[#All],[ISOCode]:[Total 2024 Colombian Returnees]],'Population Projection V2'!$AD$167,FALSE),"OK", "Review")</f>
        <v>OK</v>
      </c>
      <c r="CQ1833" s="361" t="str">
        <f>IF(AP1833&lt;=VLOOKUP($C1833,Projections2[[#All],[ISOCode]:[Total 2024 Colombian Returnees]],'Population Projection V2'!$AE$167,FALSE),"OK", "Review")</f>
        <v>OK</v>
      </c>
      <c r="CR1833" s="361" t="str">
        <f>IF(AQ1833&lt;=VLOOKUP($C1833,Projections2[[#All],[ISOCode]:[Total 2024 Colombian Returnees]],'Population Projection V2'!$AF$167,FALSE),"OK", "Review")</f>
        <v>OK</v>
      </c>
      <c r="CS1833" s="361" t="str">
        <f>IF(AR1833&lt;=VLOOKUP($C1833,Projections2[[#All],[ISOCode]:[Total 2024 Colombian Returnees]],'Population Projection V2'!$AG$167,FALSE),"OK", "Review")</f>
        <v>OK</v>
      </c>
      <c r="CT1833" s="361" t="str">
        <f>IF(AS1833&lt;=VLOOKUP($C1833,Projections2[[#All],[ISOCode]:[Total 2024 Colombian Returnees]],'Population Projection V2'!$AH$167,FALSE),"OK", "Review")</f>
        <v>OK</v>
      </c>
      <c r="CU1833" s="361" t="str">
        <f>IF(AV1833&lt;=VLOOKUP($C1833,Projections2[[#All],[ISOCode]:[Total 2024 Colombian Returnees]],'Population Projection V2'!$AI$167,FALSE),"OK", "Review")</f>
        <v>OK</v>
      </c>
      <c r="CV1833" s="361" t="str">
        <f>IF(AW1833&lt;=VLOOKUP($C1833,Projections2[[#All],[ISOCode]:[Total 2024 Colombian Returnees]],'Population Projection V2'!$AJ$167,FALSE),"OK", "Review")</f>
        <v>OK</v>
      </c>
      <c r="CW1833" s="361" t="str">
        <f>IF(AX1833&lt;=VLOOKUP($C1833,Projections2[[#All],[ISOCode]:[Total 2024 Colombian Returnees]],'Population Projection V2'!$AK$167,FALSE),"OK", "Review")</f>
        <v>OK</v>
      </c>
      <c r="CX1833" s="361" t="str">
        <f>IF(AY1833&lt;=VLOOKUP($C1833,Projections2[[#All],[ISOCode]:[Total 2024 Colombian Returnees]],'Population Projection V2'!$AL$167,FALSE),"OK", "Review")</f>
        <v>OK</v>
      </c>
      <c r="CY1833" s="362" t="str">
        <f>IF(AZ1833&lt;=VLOOKUP($C1833,Projections2[[#All],[ISOCode]:[Total 2024 Colombian Returnees]],'Population Projection V2'!$AM$167,FALSE),"OK", "Review")</f>
        <v>OK</v>
      </c>
    </row>
    <row r="1834" spans="1:103" x14ac:dyDescent="0.25">
      <c r="A1834" s="314" t="s">
        <v>111</v>
      </c>
      <c r="B1834" s="315" t="s">
        <v>65</v>
      </c>
      <c r="C1834" s="315" t="s">
        <v>465</v>
      </c>
      <c r="D1834" s="315" t="s">
        <v>466</v>
      </c>
      <c r="E1834" s="315" t="s">
        <v>425</v>
      </c>
      <c r="F1834" s="316">
        <f t="shared" si="699"/>
        <v>0</v>
      </c>
      <c r="G1834" s="316">
        <f t="shared" si="700"/>
        <v>0</v>
      </c>
      <c r="H1834" s="316">
        <f t="shared" si="701"/>
        <v>0</v>
      </c>
      <c r="I1834" s="316">
        <f t="shared" si="702"/>
        <v>0</v>
      </c>
      <c r="J1834" s="317">
        <f t="shared" si="698"/>
        <v>0</v>
      </c>
      <c r="K1834" s="317">
        <f>VLOOKUP($C1834,Projections2[[#All],[ISOCode]:[Total 2024 Colombian Returnees]],7,0)</f>
        <v>0</v>
      </c>
      <c r="L1834" s="318"/>
      <c r="M1834" s="319"/>
      <c r="N1834" s="319"/>
      <c r="O1834" s="319"/>
      <c r="P1834" s="319"/>
      <c r="Q1834" s="320"/>
      <c r="R1834" s="224">
        <f>VLOOKUP($C1834,Projections2[[#All],[ISOCode]:[Total 2024 Colombian Returnees]],12,0)</f>
        <v>0</v>
      </c>
      <c r="S1834" s="321"/>
      <c r="T1834" s="322"/>
      <c r="U1834" s="322"/>
      <c r="V1834" s="322"/>
      <c r="W1834" s="322"/>
      <c r="X1834" s="323"/>
      <c r="Y1834" s="323">
        <f>VLOOKUP($C1834,Projections2[[#All],[ISOCode]:[Total 2024 Colombian Returnees]],17,0)</f>
        <v>0</v>
      </c>
      <c r="Z1834" s="324"/>
      <c r="AA1834" s="325"/>
      <c r="AB1834" s="325"/>
      <c r="AC1834" s="325"/>
      <c r="AD1834" s="325"/>
      <c r="AE1834" s="325"/>
      <c r="AF1834" s="325">
        <f>VLOOKUP($C1834,Projections2[[#All],[ISOCode]:[Total 2024 Colombian Returnees]],22,0)</f>
        <v>0</v>
      </c>
      <c r="AG1834" s="326"/>
      <c r="AH1834" s="327"/>
      <c r="AI1834" s="327"/>
      <c r="AJ1834" s="327"/>
      <c r="AK1834" s="327"/>
      <c r="AL1834" s="328"/>
      <c r="AM1834" s="230">
        <f>VLOOKUP($C1834,Projections2[[#All],[ISOCode]:[Total 2024 Colombian Returnees]],27,0)</f>
        <v>0</v>
      </c>
      <c r="AN1834" s="329"/>
      <c r="AO1834" s="330"/>
      <c r="AP1834" s="330"/>
      <c r="AQ1834" s="330"/>
      <c r="AR1834" s="330"/>
      <c r="AS1834" s="330"/>
      <c r="AT1834" s="330">
        <f>VLOOKUP($C1834,Projections2[[#All],[ISOCode]:[Total 2024 Colombian Returnees]],32,0)</f>
        <v>0</v>
      </c>
      <c r="AU1834" s="326"/>
      <c r="AV1834" s="325"/>
      <c r="AW1834" s="325"/>
      <c r="AX1834" s="325"/>
      <c r="AY1834" s="325"/>
      <c r="AZ1834" s="325"/>
      <c r="BA1834" s="325">
        <f>VLOOKUP($C1834,Projections2[[#All],[ISOCode]:[Total 2024 Colombian Returnees]],37,0)</f>
        <v>0</v>
      </c>
      <c r="BB1834" s="331"/>
      <c r="BC1834" s="360" t="str">
        <f t="shared" si="675"/>
        <v>Ok</v>
      </c>
      <c r="BD1834" s="361" t="str">
        <f t="shared" si="676"/>
        <v>Ok</v>
      </c>
      <c r="BE1834" s="361" t="str">
        <f t="shared" si="677"/>
        <v>Ok</v>
      </c>
      <c r="BF1834" s="361" t="str">
        <f t="shared" si="678"/>
        <v>Ok</v>
      </c>
      <c r="BG1834" s="362" t="str">
        <f t="shared" si="679"/>
        <v>Ok</v>
      </c>
      <c r="BH1834" s="360" t="str">
        <f t="shared" si="680"/>
        <v>Ok</v>
      </c>
      <c r="BI1834" s="361" t="str">
        <f t="shared" si="681"/>
        <v>Ok</v>
      </c>
      <c r="BJ1834" s="361" t="str">
        <f t="shared" si="682"/>
        <v>Ok</v>
      </c>
      <c r="BK1834" s="361" t="str">
        <f t="shared" si="683"/>
        <v>Ok</v>
      </c>
      <c r="BL1834" s="361" t="str">
        <f t="shared" si="684"/>
        <v>Ok</v>
      </c>
      <c r="BM1834" s="361" t="str">
        <f t="shared" si="685"/>
        <v>Ok</v>
      </c>
      <c r="BN1834" s="362" t="str">
        <f t="shared" si="686"/>
        <v>Ok</v>
      </c>
      <c r="BO1834" s="360" t="str">
        <f t="shared" si="687"/>
        <v>No Pop.</v>
      </c>
      <c r="BP1834" s="361" t="str">
        <f t="shared" si="688"/>
        <v>No Pop.</v>
      </c>
      <c r="BQ1834" s="361" t="str">
        <f t="shared" si="689"/>
        <v>No Pop.</v>
      </c>
      <c r="BR1834" s="361" t="str">
        <f t="shared" si="690"/>
        <v>No Pop.</v>
      </c>
      <c r="BS1834" s="361" t="str">
        <f t="shared" si="691"/>
        <v>No Pop.</v>
      </c>
      <c r="BT1834" s="361" t="str">
        <f t="shared" si="692"/>
        <v>No Pop.</v>
      </c>
      <c r="BU1834" s="362" t="str">
        <f t="shared" si="693"/>
        <v>No Pop.</v>
      </c>
      <c r="BV1834" s="360" t="str">
        <f>IF(M1834&lt;=VLOOKUP($C1834,Projections2[[#All],[ISOCode]:[Total 2024 Colombian Returnees]],'Population Projection V2'!$J$167,FALSE),"OK", "Review")</f>
        <v>OK</v>
      </c>
      <c r="BW1834" s="361" t="str">
        <f>IF(N1834&lt;=VLOOKUP($C1834,Projections2[[#All],[ISOCode]:[Total 2024 Colombian Returnees]],'Population Projection V2'!$K$167,FALSE),"OK", "Review")</f>
        <v>OK</v>
      </c>
      <c r="BX1834" s="361" t="str">
        <f>IF(O1834&lt;=VLOOKUP($C1834,Projections2[[#All],[ISOCode]:[Total 2024 Colombian Returnees]],'Population Projection V2'!$L$167,FALSE),"OK", "Review")</f>
        <v>OK</v>
      </c>
      <c r="BY1834" s="361" t="str">
        <f>IF(P1834&lt;=VLOOKUP($C1834,Projections2[[#All],[ISOCode]:[Total 2024 Colombian Returnees]],'Population Projection V2'!$M$167,FALSE),"OK", "Review")</f>
        <v>OK</v>
      </c>
      <c r="BZ1834" s="361" t="str">
        <f>IF(Q1834&lt;=VLOOKUP($C1834,Projections2[[#All],[ISOCode]:[Total 2024 Colombian Returnees]],'Population Projection V2'!$N$167,FALSE),"OK", "Review")</f>
        <v>OK</v>
      </c>
      <c r="CA1834" s="361" t="str">
        <f>IF(T1834&lt;=VLOOKUP($C1834,Projections2[[#All],[ISOCode]:[Total 2024 Colombian Returnees]],'Population Projection V2'!$O$167,FALSE),"OK", "Review")</f>
        <v>OK</v>
      </c>
      <c r="CB1834" s="361" t="str">
        <f>IF(U1834&lt;=VLOOKUP($C1834,Projections2[[#All],[ISOCode]:[Total 2024 Colombian Returnees]],'Population Projection V2'!$P$167,FALSE),"OK", "Review")</f>
        <v>OK</v>
      </c>
      <c r="CC1834" s="361" t="str">
        <f>IF(V1834&lt;=VLOOKUP($C1834,Projections2[[#All],[ISOCode]:[Total 2024 Colombian Returnees]],'Population Projection V2'!$Q$167,FALSE),"OK", "Review")</f>
        <v>OK</v>
      </c>
      <c r="CD1834" s="361" t="str">
        <f>IF(W1834&lt;=VLOOKUP($C1834,Projections2[[#All],[ISOCode]:[Total 2024 Colombian Returnees]],'Population Projection V2'!$R$167,FALSE),"OK", "Review")</f>
        <v>OK</v>
      </c>
      <c r="CE1834" s="361" t="str">
        <f>IF(X1834&lt;=VLOOKUP($C1834,Projections2[[#All],[ISOCode]:[Total 2024 Colombian Returnees]],'Population Projection V2'!$S$167,FALSE),"OK", "Review")</f>
        <v>OK</v>
      </c>
      <c r="CF1834" s="361" t="str">
        <f>IF(AA1834&lt;=VLOOKUP($C1834,Projections2[[#All],[ISOCode]:[Total 2024 Colombian Returnees]],'Population Projection V2'!$T$167,FALSE),"OK", "Review")</f>
        <v>OK</v>
      </c>
      <c r="CG1834" s="361" t="str">
        <f>IF(AB1834&lt;=VLOOKUP($C1834,Projections2[[#All],[ISOCode]:[Total 2024 Colombian Returnees]],'Population Projection V2'!$U$167,FALSE),"OK", "Review")</f>
        <v>OK</v>
      </c>
      <c r="CH1834" s="361" t="str">
        <f>IF(AC1834&lt;=VLOOKUP($C1834,Projections2[[#All],[ISOCode]:[Total 2024 Colombian Returnees]],'Population Projection V2'!$V$167,FALSE),"OK", "Review")</f>
        <v>OK</v>
      </c>
      <c r="CI1834" s="361" t="str">
        <f>IF(AD1834&lt;=VLOOKUP($C1834,Projections2[[#All],[ISOCode]:[Total 2024 Colombian Returnees]],'Population Projection V2'!$W$167,FALSE),"OK", "Review")</f>
        <v>OK</v>
      </c>
      <c r="CJ1834" s="361" t="str">
        <f>IF(AE1834&lt;=VLOOKUP($C1834,Projections2[[#All],[ISOCode]:[Total 2024 Colombian Returnees]],'Population Projection V2'!$X$167,FALSE),"OK", "Review")</f>
        <v>OK</v>
      </c>
      <c r="CK1834" s="361" t="str">
        <f>IF(AH1834&lt;=VLOOKUP($C1834,Projections2[[#All],[ISOCode]:[Total 2024 Colombian Returnees]],'Population Projection V2'!$Y$167,FALSE),"OK", "Review")</f>
        <v>OK</v>
      </c>
      <c r="CL1834" s="361" t="str">
        <f>IF(AI1834&lt;=VLOOKUP($C1834,Projections2[[#All],[ISOCode]:[Total 2024 Colombian Returnees]],'Population Projection V2'!$Z$167,FALSE),"OK", "Review")</f>
        <v>OK</v>
      </c>
      <c r="CM1834" s="361" t="str">
        <f>IF(AJ1834&lt;=VLOOKUP($C1834,Projections2[[#All],[ISOCode]:[Total 2024 Colombian Returnees]],'Population Projection V2'!$AA$167,FALSE),"OK", "Review")</f>
        <v>OK</v>
      </c>
      <c r="CN1834" s="361" t="str">
        <f>IF(AK1834&lt;=VLOOKUP($C1834,Projections2[[#All],[ISOCode]:[Total 2024 Colombian Returnees]],'Population Projection V2'!$AB$167,FALSE),"OK", "Review")</f>
        <v>OK</v>
      </c>
      <c r="CO1834" s="361" t="str">
        <f>IF(AL1834&lt;=VLOOKUP($C1834,Projections2[[#All],[ISOCode]:[Total 2024 Colombian Returnees]],'Population Projection V2'!$AC$167,FALSE),"OK", "Review")</f>
        <v>OK</v>
      </c>
      <c r="CP1834" s="361" t="str">
        <f>IF(AO1834&lt;=VLOOKUP($C1834,Projections2[[#All],[ISOCode]:[Total 2024 Colombian Returnees]],'Population Projection V2'!$AD$167,FALSE),"OK", "Review")</f>
        <v>OK</v>
      </c>
      <c r="CQ1834" s="361" t="str">
        <f>IF(AP1834&lt;=VLOOKUP($C1834,Projections2[[#All],[ISOCode]:[Total 2024 Colombian Returnees]],'Population Projection V2'!$AE$167,FALSE),"OK", "Review")</f>
        <v>OK</v>
      </c>
      <c r="CR1834" s="361" t="str">
        <f>IF(AQ1834&lt;=VLOOKUP($C1834,Projections2[[#All],[ISOCode]:[Total 2024 Colombian Returnees]],'Population Projection V2'!$AF$167,FALSE),"OK", "Review")</f>
        <v>OK</v>
      </c>
      <c r="CS1834" s="361" t="str">
        <f>IF(AR1834&lt;=VLOOKUP($C1834,Projections2[[#All],[ISOCode]:[Total 2024 Colombian Returnees]],'Population Projection V2'!$AG$167,FALSE),"OK", "Review")</f>
        <v>OK</v>
      </c>
      <c r="CT1834" s="361" t="str">
        <f>IF(AS1834&lt;=VLOOKUP($C1834,Projections2[[#All],[ISOCode]:[Total 2024 Colombian Returnees]],'Population Projection V2'!$AH$167,FALSE),"OK", "Review")</f>
        <v>OK</v>
      </c>
      <c r="CU1834" s="361" t="str">
        <f>IF(AV1834&lt;=VLOOKUP($C1834,Projections2[[#All],[ISOCode]:[Total 2024 Colombian Returnees]],'Population Projection V2'!$AI$167,FALSE),"OK", "Review")</f>
        <v>OK</v>
      </c>
      <c r="CV1834" s="361" t="str">
        <f>IF(AW1834&lt;=VLOOKUP($C1834,Projections2[[#All],[ISOCode]:[Total 2024 Colombian Returnees]],'Population Projection V2'!$AJ$167,FALSE),"OK", "Review")</f>
        <v>OK</v>
      </c>
      <c r="CW1834" s="361" t="str">
        <f>IF(AX1834&lt;=VLOOKUP($C1834,Projections2[[#All],[ISOCode]:[Total 2024 Colombian Returnees]],'Population Projection V2'!$AK$167,FALSE),"OK", "Review")</f>
        <v>OK</v>
      </c>
      <c r="CX1834" s="361" t="str">
        <f>IF(AY1834&lt;=VLOOKUP($C1834,Projections2[[#All],[ISOCode]:[Total 2024 Colombian Returnees]],'Population Projection V2'!$AL$167,FALSE),"OK", "Review")</f>
        <v>OK</v>
      </c>
      <c r="CY1834" s="362" t="str">
        <f>IF(AZ1834&lt;=VLOOKUP($C1834,Projections2[[#All],[ISOCode]:[Total 2024 Colombian Returnees]],'Population Projection V2'!$AM$167,FALSE),"OK", "Review")</f>
        <v>OK</v>
      </c>
    </row>
    <row r="1835" spans="1:103" x14ac:dyDescent="0.25">
      <c r="A1835" s="314" t="s">
        <v>111</v>
      </c>
      <c r="B1835" s="315" t="s">
        <v>65</v>
      </c>
      <c r="C1835" s="315" t="s">
        <v>333</v>
      </c>
      <c r="D1835" s="315" t="s">
        <v>117</v>
      </c>
      <c r="E1835" s="315" t="s">
        <v>425</v>
      </c>
      <c r="F1835" s="316">
        <f t="shared" si="699"/>
        <v>0</v>
      </c>
      <c r="G1835" s="316">
        <f t="shared" si="700"/>
        <v>0</v>
      </c>
      <c r="H1835" s="316">
        <f t="shared" si="701"/>
        <v>0</v>
      </c>
      <c r="I1835" s="316">
        <f t="shared" si="702"/>
        <v>0</v>
      </c>
      <c r="J1835" s="317">
        <f t="shared" si="698"/>
        <v>0</v>
      </c>
      <c r="K1835" s="317">
        <f>VLOOKUP($C1835,Projections2[[#All],[ISOCode]:[Total 2024 Colombian Returnees]],7,0)</f>
        <v>0</v>
      </c>
      <c r="L1835" s="318"/>
      <c r="M1835" s="319"/>
      <c r="N1835" s="319"/>
      <c r="O1835" s="319"/>
      <c r="P1835" s="319"/>
      <c r="Q1835" s="320"/>
      <c r="R1835" s="224">
        <f>VLOOKUP($C1835,Projections2[[#All],[ISOCode]:[Total 2024 Colombian Returnees]],12,0)</f>
        <v>0</v>
      </c>
      <c r="S1835" s="321"/>
      <c r="T1835" s="322"/>
      <c r="U1835" s="322"/>
      <c r="V1835" s="322"/>
      <c r="W1835" s="322"/>
      <c r="X1835" s="323"/>
      <c r="Y1835" s="323">
        <f>VLOOKUP($C1835,Projections2[[#All],[ISOCode]:[Total 2024 Colombian Returnees]],17,0)</f>
        <v>0</v>
      </c>
      <c r="Z1835" s="324"/>
      <c r="AA1835" s="325"/>
      <c r="AB1835" s="325"/>
      <c r="AC1835" s="325"/>
      <c r="AD1835" s="325"/>
      <c r="AE1835" s="325"/>
      <c r="AF1835" s="325">
        <f>VLOOKUP($C1835,Projections2[[#All],[ISOCode]:[Total 2024 Colombian Returnees]],22,0)</f>
        <v>0</v>
      </c>
      <c r="AG1835" s="326"/>
      <c r="AH1835" s="327"/>
      <c r="AI1835" s="327"/>
      <c r="AJ1835" s="327"/>
      <c r="AK1835" s="327"/>
      <c r="AL1835" s="328"/>
      <c r="AM1835" s="230">
        <f>VLOOKUP($C1835,Projections2[[#All],[ISOCode]:[Total 2024 Colombian Returnees]],27,0)</f>
        <v>0</v>
      </c>
      <c r="AN1835" s="329"/>
      <c r="AO1835" s="330"/>
      <c r="AP1835" s="330"/>
      <c r="AQ1835" s="330"/>
      <c r="AR1835" s="330"/>
      <c r="AS1835" s="330"/>
      <c r="AT1835" s="330">
        <f>VLOOKUP($C1835,Projections2[[#All],[ISOCode]:[Total 2024 Colombian Returnees]],32,0)</f>
        <v>0</v>
      </c>
      <c r="AU1835" s="326"/>
      <c r="AV1835" s="325"/>
      <c r="AW1835" s="325"/>
      <c r="AX1835" s="325"/>
      <c r="AY1835" s="325"/>
      <c r="AZ1835" s="325"/>
      <c r="BA1835" s="325">
        <f>VLOOKUP($C1835,Projections2[[#All],[ISOCode]:[Total 2024 Colombian Returnees]],37,0)</f>
        <v>0</v>
      </c>
      <c r="BB1835" s="331"/>
      <c r="BC1835" s="360" t="str">
        <f t="shared" si="675"/>
        <v>Ok</v>
      </c>
      <c r="BD1835" s="361" t="str">
        <f t="shared" si="676"/>
        <v>Ok</v>
      </c>
      <c r="BE1835" s="361" t="str">
        <f t="shared" si="677"/>
        <v>Ok</v>
      </c>
      <c r="BF1835" s="361" t="str">
        <f t="shared" si="678"/>
        <v>Ok</v>
      </c>
      <c r="BG1835" s="362" t="str">
        <f t="shared" si="679"/>
        <v>Ok</v>
      </c>
      <c r="BH1835" s="360" t="str">
        <f t="shared" si="680"/>
        <v>Ok</v>
      </c>
      <c r="BI1835" s="361" t="str">
        <f t="shared" si="681"/>
        <v>Ok</v>
      </c>
      <c r="BJ1835" s="361" t="str">
        <f t="shared" si="682"/>
        <v>Ok</v>
      </c>
      <c r="BK1835" s="361" t="str">
        <f t="shared" si="683"/>
        <v>Ok</v>
      </c>
      <c r="BL1835" s="361" t="str">
        <f t="shared" si="684"/>
        <v>Ok</v>
      </c>
      <c r="BM1835" s="361" t="str">
        <f t="shared" si="685"/>
        <v>Ok</v>
      </c>
      <c r="BN1835" s="362" t="str">
        <f t="shared" si="686"/>
        <v>Ok</v>
      </c>
      <c r="BO1835" s="360" t="str">
        <f t="shared" si="687"/>
        <v>No Pop.</v>
      </c>
      <c r="BP1835" s="361" t="str">
        <f t="shared" si="688"/>
        <v>No Pop.</v>
      </c>
      <c r="BQ1835" s="361" t="str">
        <f t="shared" si="689"/>
        <v>No Pop.</v>
      </c>
      <c r="BR1835" s="361" t="str">
        <f t="shared" si="690"/>
        <v>No Pop.</v>
      </c>
      <c r="BS1835" s="361" t="str">
        <f t="shared" si="691"/>
        <v>No Pop.</v>
      </c>
      <c r="BT1835" s="361" t="str">
        <f t="shared" si="692"/>
        <v>No Pop.</v>
      </c>
      <c r="BU1835" s="362" t="str">
        <f t="shared" si="693"/>
        <v>No Pop.</v>
      </c>
      <c r="BV1835" s="360" t="str">
        <f>IF(M1835&lt;=VLOOKUP($C1835,Projections2[[#All],[ISOCode]:[Total 2024 Colombian Returnees]],'Population Projection V2'!$J$167,FALSE),"OK", "Review")</f>
        <v>OK</v>
      </c>
      <c r="BW1835" s="361" t="str">
        <f>IF(N1835&lt;=VLOOKUP($C1835,Projections2[[#All],[ISOCode]:[Total 2024 Colombian Returnees]],'Population Projection V2'!$K$167,FALSE),"OK", "Review")</f>
        <v>OK</v>
      </c>
      <c r="BX1835" s="361" t="str">
        <f>IF(O1835&lt;=VLOOKUP($C1835,Projections2[[#All],[ISOCode]:[Total 2024 Colombian Returnees]],'Population Projection V2'!$L$167,FALSE),"OK", "Review")</f>
        <v>OK</v>
      </c>
      <c r="BY1835" s="361" t="str">
        <f>IF(P1835&lt;=VLOOKUP($C1835,Projections2[[#All],[ISOCode]:[Total 2024 Colombian Returnees]],'Population Projection V2'!$M$167,FALSE),"OK", "Review")</f>
        <v>OK</v>
      </c>
      <c r="BZ1835" s="361" t="str">
        <f>IF(Q1835&lt;=VLOOKUP($C1835,Projections2[[#All],[ISOCode]:[Total 2024 Colombian Returnees]],'Population Projection V2'!$N$167,FALSE),"OK", "Review")</f>
        <v>OK</v>
      </c>
      <c r="CA1835" s="361" t="str">
        <f>IF(T1835&lt;=VLOOKUP($C1835,Projections2[[#All],[ISOCode]:[Total 2024 Colombian Returnees]],'Population Projection V2'!$O$167,FALSE),"OK", "Review")</f>
        <v>OK</v>
      </c>
      <c r="CB1835" s="361" t="str">
        <f>IF(U1835&lt;=VLOOKUP($C1835,Projections2[[#All],[ISOCode]:[Total 2024 Colombian Returnees]],'Population Projection V2'!$P$167,FALSE),"OK", "Review")</f>
        <v>OK</v>
      </c>
      <c r="CC1835" s="361" t="str">
        <f>IF(V1835&lt;=VLOOKUP($C1835,Projections2[[#All],[ISOCode]:[Total 2024 Colombian Returnees]],'Population Projection V2'!$Q$167,FALSE),"OK", "Review")</f>
        <v>OK</v>
      </c>
      <c r="CD1835" s="361" t="str">
        <f>IF(W1835&lt;=VLOOKUP($C1835,Projections2[[#All],[ISOCode]:[Total 2024 Colombian Returnees]],'Population Projection V2'!$R$167,FALSE),"OK", "Review")</f>
        <v>OK</v>
      </c>
      <c r="CE1835" s="361" t="str">
        <f>IF(X1835&lt;=VLOOKUP($C1835,Projections2[[#All],[ISOCode]:[Total 2024 Colombian Returnees]],'Population Projection V2'!$S$167,FALSE),"OK", "Review")</f>
        <v>OK</v>
      </c>
      <c r="CF1835" s="361" t="str">
        <f>IF(AA1835&lt;=VLOOKUP($C1835,Projections2[[#All],[ISOCode]:[Total 2024 Colombian Returnees]],'Population Projection V2'!$T$167,FALSE),"OK", "Review")</f>
        <v>OK</v>
      </c>
      <c r="CG1835" s="361" t="str">
        <f>IF(AB1835&lt;=VLOOKUP($C1835,Projections2[[#All],[ISOCode]:[Total 2024 Colombian Returnees]],'Population Projection V2'!$U$167,FALSE),"OK", "Review")</f>
        <v>OK</v>
      </c>
      <c r="CH1835" s="361" t="str">
        <f>IF(AC1835&lt;=VLOOKUP($C1835,Projections2[[#All],[ISOCode]:[Total 2024 Colombian Returnees]],'Population Projection V2'!$V$167,FALSE),"OK", "Review")</f>
        <v>OK</v>
      </c>
      <c r="CI1835" s="361" t="str">
        <f>IF(AD1835&lt;=VLOOKUP($C1835,Projections2[[#All],[ISOCode]:[Total 2024 Colombian Returnees]],'Population Projection V2'!$W$167,FALSE),"OK", "Review")</f>
        <v>OK</v>
      </c>
      <c r="CJ1835" s="361" t="str">
        <f>IF(AE1835&lt;=VLOOKUP($C1835,Projections2[[#All],[ISOCode]:[Total 2024 Colombian Returnees]],'Population Projection V2'!$X$167,FALSE),"OK", "Review")</f>
        <v>OK</v>
      </c>
      <c r="CK1835" s="361" t="str">
        <f>IF(AH1835&lt;=VLOOKUP($C1835,Projections2[[#All],[ISOCode]:[Total 2024 Colombian Returnees]],'Population Projection V2'!$Y$167,FALSE),"OK", "Review")</f>
        <v>OK</v>
      </c>
      <c r="CL1835" s="361" t="str">
        <f>IF(AI1835&lt;=VLOOKUP($C1835,Projections2[[#All],[ISOCode]:[Total 2024 Colombian Returnees]],'Population Projection V2'!$Z$167,FALSE),"OK", "Review")</f>
        <v>OK</v>
      </c>
      <c r="CM1835" s="361" t="str">
        <f>IF(AJ1835&lt;=VLOOKUP($C1835,Projections2[[#All],[ISOCode]:[Total 2024 Colombian Returnees]],'Population Projection V2'!$AA$167,FALSE),"OK", "Review")</f>
        <v>OK</v>
      </c>
      <c r="CN1835" s="361" t="str">
        <f>IF(AK1835&lt;=VLOOKUP($C1835,Projections2[[#All],[ISOCode]:[Total 2024 Colombian Returnees]],'Population Projection V2'!$AB$167,FALSE),"OK", "Review")</f>
        <v>OK</v>
      </c>
      <c r="CO1835" s="361" t="str">
        <f>IF(AL1835&lt;=VLOOKUP($C1835,Projections2[[#All],[ISOCode]:[Total 2024 Colombian Returnees]],'Population Projection V2'!$AC$167,FALSE),"OK", "Review")</f>
        <v>OK</v>
      </c>
      <c r="CP1835" s="361" t="str">
        <f>IF(AO1835&lt;=VLOOKUP($C1835,Projections2[[#All],[ISOCode]:[Total 2024 Colombian Returnees]],'Population Projection V2'!$AD$167,FALSE),"OK", "Review")</f>
        <v>OK</v>
      </c>
      <c r="CQ1835" s="361" t="str">
        <f>IF(AP1835&lt;=VLOOKUP($C1835,Projections2[[#All],[ISOCode]:[Total 2024 Colombian Returnees]],'Population Projection V2'!$AE$167,FALSE),"OK", "Review")</f>
        <v>OK</v>
      </c>
      <c r="CR1835" s="361" t="str">
        <f>IF(AQ1835&lt;=VLOOKUP($C1835,Projections2[[#All],[ISOCode]:[Total 2024 Colombian Returnees]],'Population Projection V2'!$AF$167,FALSE),"OK", "Review")</f>
        <v>OK</v>
      </c>
      <c r="CS1835" s="361" t="str">
        <f>IF(AR1835&lt;=VLOOKUP($C1835,Projections2[[#All],[ISOCode]:[Total 2024 Colombian Returnees]],'Population Projection V2'!$AG$167,FALSE),"OK", "Review")</f>
        <v>OK</v>
      </c>
      <c r="CT1835" s="361" t="str">
        <f>IF(AS1835&lt;=VLOOKUP($C1835,Projections2[[#All],[ISOCode]:[Total 2024 Colombian Returnees]],'Population Projection V2'!$AH$167,FALSE),"OK", "Review")</f>
        <v>OK</v>
      </c>
      <c r="CU1835" s="361" t="str">
        <f>IF(AV1835&lt;=VLOOKUP($C1835,Projections2[[#All],[ISOCode]:[Total 2024 Colombian Returnees]],'Population Projection V2'!$AI$167,FALSE),"OK", "Review")</f>
        <v>OK</v>
      </c>
      <c r="CV1835" s="361" t="str">
        <f>IF(AW1835&lt;=VLOOKUP($C1835,Projections2[[#All],[ISOCode]:[Total 2024 Colombian Returnees]],'Population Projection V2'!$AJ$167,FALSE),"OK", "Review")</f>
        <v>OK</v>
      </c>
      <c r="CW1835" s="361" t="str">
        <f>IF(AX1835&lt;=VLOOKUP($C1835,Projections2[[#All],[ISOCode]:[Total 2024 Colombian Returnees]],'Population Projection V2'!$AK$167,FALSE),"OK", "Review")</f>
        <v>OK</v>
      </c>
      <c r="CX1835" s="361" t="str">
        <f>IF(AY1835&lt;=VLOOKUP($C1835,Projections2[[#All],[ISOCode]:[Total 2024 Colombian Returnees]],'Population Projection V2'!$AL$167,FALSE),"OK", "Review")</f>
        <v>OK</v>
      </c>
      <c r="CY1835" s="362" t="str">
        <f>IF(AZ1835&lt;=VLOOKUP($C1835,Projections2[[#All],[ISOCode]:[Total 2024 Colombian Returnees]],'Population Projection V2'!$AM$167,FALSE),"OK", "Review")</f>
        <v>OK</v>
      </c>
    </row>
    <row r="1836" spans="1:103" x14ac:dyDescent="0.25">
      <c r="A1836" s="314" t="s">
        <v>111</v>
      </c>
      <c r="B1836" s="315" t="s">
        <v>65</v>
      </c>
      <c r="C1836" s="315" t="s">
        <v>336</v>
      </c>
      <c r="D1836" s="315" t="s">
        <v>467</v>
      </c>
      <c r="E1836" s="315" t="s">
        <v>425</v>
      </c>
      <c r="F1836" s="316">
        <f t="shared" si="699"/>
        <v>0</v>
      </c>
      <c r="G1836" s="316">
        <f t="shared" si="700"/>
        <v>0</v>
      </c>
      <c r="H1836" s="316">
        <f t="shared" si="701"/>
        <v>0</v>
      </c>
      <c r="I1836" s="316">
        <f t="shared" si="702"/>
        <v>0</v>
      </c>
      <c r="J1836" s="317">
        <f t="shared" si="698"/>
        <v>0</v>
      </c>
      <c r="K1836" s="317">
        <f>VLOOKUP($C1836,Projections2[[#All],[ISOCode]:[Total 2024 Colombian Returnees]],7,0)</f>
        <v>0</v>
      </c>
      <c r="L1836" s="318"/>
      <c r="M1836" s="319"/>
      <c r="N1836" s="319"/>
      <c r="O1836" s="319"/>
      <c r="P1836" s="319"/>
      <c r="Q1836" s="320"/>
      <c r="R1836" s="224">
        <f>VLOOKUP($C1836,Projections2[[#All],[ISOCode]:[Total 2024 Colombian Returnees]],12,0)</f>
        <v>0</v>
      </c>
      <c r="S1836" s="321"/>
      <c r="T1836" s="322"/>
      <c r="U1836" s="322"/>
      <c r="V1836" s="322"/>
      <c r="W1836" s="322"/>
      <c r="X1836" s="323"/>
      <c r="Y1836" s="323">
        <f>VLOOKUP($C1836,Projections2[[#All],[ISOCode]:[Total 2024 Colombian Returnees]],17,0)</f>
        <v>0</v>
      </c>
      <c r="Z1836" s="324"/>
      <c r="AA1836" s="325"/>
      <c r="AB1836" s="325"/>
      <c r="AC1836" s="325"/>
      <c r="AD1836" s="325"/>
      <c r="AE1836" s="325"/>
      <c r="AF1836" s="325">
        <f>VLOOKUP($C1836,Projections2[[#All],[ISOCode]:[Total 2024 Colombian Returnees]],22,0)</f>
        <v>0</v>
      </c>
      <c r="AG1836" s="326"/>
      <c r="AH1836" s="327"/>
      <c r="AI1836" s="327"/>
      <c r="AJ1836" s="327"/>
      <c r="AK1836" s="327"/>
      <c r="AL1836" s="328"/>
      <c r="AM1836" s="230">
        <f>VLOOKUP($C1836,Projections2[[#All],[ISOCode]:[Total 2024 Colombian Returnees]],27,0)</f>
        <v>0</v>
      </c>
      <c r="AN1836" s="329"/>
      <c r="AO1836" s="330"/>
      <c r="AP1836" s="330"/>
      <c r="AQ1836" s="330"/>
      <c r="AR1836" s="330"/>
      <c r="AS1836" s="330"/>
      <c r="AT1836" s="330">
        <f>VLOOKUP($C1836,Projections2[[#All],[ISOCode]:[Total 2024 Colombian Returnees]],32,0)</f>
        <v>0</v>
      </c>
      <c r="AU1836" s="326"/>
      <c r="AV1836" s="325"/>
      <c r="AW1836" s="325"/>
      <c r="AX1836" s="325"/>
      <c r="AY1836" s="325"/>
      <c r="AZ1836" s="325"/>
      <c r="BA1836" s="325">
        <f>VLOOKUP($C1836,Projections2[[#All],[ISOCode]:[Total 2024 Colombian Returnees]],37,0)</f>
        <v>0</v>
      </c>
      <c r="BB1836" s="331"/>
      <c r="BC1836" s="360" t="str">
        <f t="shared" si="675"/>
        <v>Ok</v>
      </c>
      <c r="BD1836" s="361" t="str">
        <f t="shared" si="676"/>
        <v>Ok</v>
      </c>
      <c r="BE1836" s="361" t="str">
        <f t="shared" si="677"/>
        <v>Ok</v>
      </c>
      <c r="BF1836" s="361" t="str">
        <f t="shared" si="678"/>
        <v>Ok</v>
      </c>
      <c r="BG1836" s="362" t="str">
        <f t="shared" si="679"/>
        <v>Ok</v>
      </c>
      <c r="BH1836" s="360" t="str">
        <f t="shared" si="680"/>
        <v>Ok</v>
      </c>
      <c r="BI1836" s="361" t="str">
        <f t="shared" si="681"/>
        <v>Ok</v>
      </c>
      <c r="BJ1836" s="361" t="str">
        <f t="shared" si="682"/>
        <v>Ok</v>
      </c>
      <c r="BK1836" s="361" t="str">
        <f t="shared" si="683"/>
        <v>Ok</v>
      </c>
      <c r="BL1836" s="361" t="str">
        <f t="shared" si="684"/>
        <v>Ok</v>
      </c>
      <c r="BM1836" s="361" t="str">
        <f t="shared" si="685"/>
        <v>Ok</v>
      </c>
      <c r="BN1836" s="362" t="str">
        <f t="shared" si="686"/>
        <v>Ok</v>
      </c>
      <c r="BO1836" s="360" t="str">
        <f t="shared" si="687"/>
        <v>No Pop.</v>
      </c>
      <c r="BP1836" s="361" t="str">
        <f t="shared" si="688"/>
        <v>No Pop.</v>
      </c>
      <c r="BQ1836" s="361" t="str">
        <f t="shared" si="689"/>
        <v>No Pop.</v>
      </c>
      <c r="BR1836" s="361" t="str">
        <f t="shared" si="690"/>
        <v>No Pop.</v>
      </c>
      <c r="BS1836" s="361" t="str">
        <f t="shared" si="691"/>
        <v>No Pop.</v>
      </c>
      <c r="BT1836" s="361" t="str">
        <f t="shared" si="692"/>
        <v>No Pop.</v>
      </c>
      <c r="BU1836" s="362" t="str">
        <f t="shared" si="693"/>
        <v>No Pop.</v>
      </c>
      <c r="BV1836" s="360" t="str">
        <f>IF(M1836&lt;=VLOOKUP($C1836,Projections2[[#All],[ISOCode]:[Total 2024 Colombian Returnees]],'Population Projection V2'!$J$167,FALSE),"OK", "Review")</f>
        <v>OK</v>
      </c>
      <c r="BW1836" s="361" t="str">
        <f>IF(N1836&lt;=VLOOKUP($C1836,Projections2[[#All],[ISOCode]:[Total 2024 Colombian Returnees]],'Population Projection V2'!$K$167,FALSE),"OK", "Review")</f>
        <v>OK</v>
      </c>
      <c r="BX1836" s="361" t="str">
        <f>IF(O1836&lt;=VLOOKUP($C1836,Projections2[[#All],[ISOCode]:[Total 2024 Colombian Returnees]],'Population Projection V2'!$L$167,FALSE),"OK", "Review")</f>
        <v>OK</v>
      </c>
      <c r="BY1836" s="361" t="str">
        <f>IF(P1836&lt;=VLOOKUP($C1836,Projections2[[#All],[ISOCode]:[Total 2024 Colombian Returnees]],'Population Projection V2'!$M$167,FALSE),"OK", "Review")</f>
        <v>OK</v>
      </c>
      <c r="BZ1836" s="361" t="str">
        <f>IF(Q1836&lt;=VLOOKUP($C1836,Projections2[[#All],[ISOCode]:[Total 2024 Colombian Returnees]],'Population Projection V2'!$N$167,FALSE),"OK", "Review")</f>
        <v>OK</v>
      </c>
      <c r="CA1836" s="361" t="str">
        <f>IF(T1836&lt;=VLOOKUP($C1836,Projections2[[#All],[ISOCode]:[Total 2024 Colombian Returnees]],'Population Projection V2'!$O$167,FALSE),"OK", "Review")</f>
        <v>OK</v>
      </c>
      <c r="CB1836" s="361" t="str">
        <f>IF(U1836&lt;=VLOOKUP($C1836,Projections2[[#All],[ISOCode]:[Total 2024 Colombian Returnees]],'Population Projection V2'!$P$167,FALSE),"OK", "Review")</f>
        <v>OK</v>
      </c>
      <c r="CC1836" s="361" t="str">
        <f>IF(V1836&lt;=VLOOKUP($C1836,Projections2[[#All],[ISOCode]:[Total 2024 Colombian Returnees]],'Population Projection V2'!$Q$167,FALSE),"OK", "Review")</f>
        <v>OK</v>
      </c>
      <c r="CD1836" s="361" t="str">
        <f>IF(W1836&lt;=VLOOKUP($C1836,Projections2[[#All],[ISOCode]:[Total 2024 Colombian Returnees]],'Population Projection V2'!$R$167,FALSE),"OK", "Review")</f>
        <v>OK</v>
      </c>
      <c r="CE1836" s="361" t="str">
        <f>IF(X1836&lt;=VLOOKUP($C1836,Projections2[[#All],[ISOCode]:[Total 2024 Colombian Returnees]],'Population Projection V2'!$S$167,FALSE),"OK", "Review")</f>
        <v>OK</v>
      </c>
      <c r="CF1836" s="361" t="str">
        <f>IF(AA1836&lt;=VLOOKUP($C1836,Projections2[[#All],[ISOCode]:[Total 2024 Colombian Returnees]],'Population Projection V2'!$T$167,FALSE),"OK", "Review")</f>
        <v>OK</v>
      </c>
      <c r="CG1836" s="361" t="str">
        <f>IF(AB1836&lt;=VLOOKUP($C1836,Projections2[[#All],[ISOCode]:[Total 2024 Colombian Returnees]],'Population Projection V2'!$U$167,FALSE),"OK", "Review")</f>
        <v>OK</v>
      </c>
      <c r="CH1836" s="361" t="str">
        <f>IF(AC1836&lt;=VLOOKUP($C1836,Projections2[[#All],[ISOCode]:[Total 2024 Colombian Returnees]],'Population Projection V2'!$V$167,FALSE),"OK", "Review")</f>
        <v>OK</v>
      </c>
      <c r="CI1836" s="361" t="str">
        <f>IF(AD1836&lt;=VLOOKUP($C1836,Projections2[[#All],[ISOCode]:[Total 2024 Colombian Returnees]],'Population Projection V2'!$W$167,FALSE),"OK", "Review")</f>
        <v>OK</v>
      </c>
      <c r="CJ1836" s="361" t="str">
        <f>IF(AE1836&lt;=VLOOKUP($C1836,Projections2[[#All],[ISOCode]:[Total 2024 Colombian Returnees]],'Population Projection V2'!$X$167,FALSE),"OK", "Review")</f>
        <v>OK</v>
      </c>
      <c r="CK1836" s="361" t="str">
        <f>IF(AH1836&lt;=VLOOKUP($C1836,Projections2[[#All],[ISOCode]:[Total 2024 Colombian Returnees]],'Population Projection V2'!$Y$167,FALSE),"OK", "Review")</f>
        <v>OK</v>
      </c>
      <c r="CL1836" s="361" t="str">
        <f>IF(AI1836&lt;=VLOOKUP($C1836,Projections2[[#All],[ISOCode]:[Total 2024 Colombian Returnees]],'Population Projection V2'!$Z$167,FALSE),"OK", "Review")</f>
        <v>OK</v>
      </c>
      <c r="CM1836" s="361" t="str">
        <f>IF(AJ1836&lt;=VLOOKUP($C1836,Projections2[[#All],[ISOCode]:[Total 2024 Colombian Returnees]],'Population Projection V2'!$AA$167,FALSE),"OK", "Review")</f>
        <v>OK</v>
      </c>
      <c r="CN1836" s="361" t="str">
        <f>IF(AK1836&lt;=VLOOKUP($C1836,Projections2[[#All],[ISOCode]:[Total 2024 Colombian Returnees]],'Population Projection V2'!$AB$167,FALSE),"OK", "Review")</f>
        <v>OK</v>
      </c>
      <c r="CO1836" s="361" t="str">
        <f>IF(AL1836&lt;=VLOOKUP($C1836,Projections2[[#All],[ISOCode]:[Total 2024 Colombian Returnees]],'Population Projection V2'!$AC$167,FALSE),"OK", "Review")</f>
        <v>OK</v>
      </c>
      <c r="CP1836" s="361" t="str">
        <f>IF(AO1836&lt;=VLOOKUP($C1836,Projections2[[#All],[ISOCode]:[Total 2024 Colombian Returnees]],'Population Projection V2'!$AD$167,FALSE),"OK", "Review")</f>
        <v>OK</v>
      </c>
      <c r="CQ1836" s="361" t="str">
        <f>IF(AP1836&lt;=VLOOKUP($C1836,Projections2[[#All],[ISOCode]:[Total 2024 Colombian Returnees]],'Population Projection V2'!$AE$167,FALSE),"OK", "Review")</f>
        <v>OK</v>
      </c>
      <c r="CR1836" s="361" t="str">
        <f>IF(AQ1836&lt;=VLOOKUP($C1836,Projections2[[#All],[ISOCode]:[Total 2024 Colombian Returnees]],'Population Projection V2'!$AF$167,FALSE),"OK", "Review")</f>
        <v>OK</v>
      </c>
      <c r="CS1836" s="361" t="str">
        <f>IF(AR1836&lt;=VLOOKUP($C1836,Projections2[[#All],[ISOCode]:[Total 2024 Colombian Returnees]],'Population Projection V2'!$AG$167,FALSE),"OK", "Review")</f>
        <v>OK</v>
      </c>
      <c r="CT1836" s="361" t="str">
        <f>IF(AS1836&lt;=VLOOKUP($C1836,Projections2[[#All],[ISOCode]:[Total 2024 Colombian Returnees]],'Population Projection V2'!$AH$167,FALSE),"OK", "Review")</f>
        <v>OK</v>
      </c>
      <c r="CU1836" s="361" t="str">
        <f>IF(AV1836&lt;=VLOOKUP($C1836,Projections2[[#All],[ISOCode]:[Total 2024 Colombian Returnees]],'Population Projection V2'!$AI$167,FALSE),"OK", "Review")</f>
        <v>OK</v>
      </c>
      <c r="CV1836" s="361" t="str">
        <f>IF(AW1836&lt;=VLOOKUP($C1836,Projections2[[#All],[ISOCode]:[Total 2024 Colombian Returnees]],'Population Projection V2'!$AJ$167,FALSE),"OK", "Review")</f>
        <v>OK</v>
      </c>
      <c r="CW1836" s="361" t="str">
        <f>IF(AX1836&lt;=VLOOKUP($C1836,Projections2[[#All],[ISOCode]:[Total 2024 Colombian Returnees]],'Population Projection V2'!$AK$167,FALSE),"OK", "Review")</f>
        <v>OK</v>
      </c>
      <c r="CX1836" s="361" t="str">
        <f>IF(AY1836&lt;=VLOOKUP($C1836,Projections2[[#All],[ISOCode]:[Total 2024 Colombian Returnees]],'Population Projection V2'!$AL$167,FALSE),"OK", "Review")</f>
        <v>OK</v>
      </c>
      <c r="CY1836" s="362" t="str">
        <f>IF(AZ1836&lt;=VLOOKUP($C1836,Projections2[[#All],[ISOCode]:[Total 2024 Colombian Returnees]],'Population Projection V2'!$AM$167,FALSE),"OK", "Review")</f>
        <v>OK</v>
      </c>
    </row>
    <row r="1837" spans="1:103" x14ac:dyDescent="0.25">
      <c r="A1837" s="237" t="s">
        <v>111</v>
      </c>
      <c r="B1837" s="238" t="s">
        <v>65</v>
      </c>
      <c r="C1837" s="238" t="s">
        <v>337</v>
      </c>
      <c r="D1837" s="239" t="s">
        <v>3</v>
      </c>
      <c r="E1837" s="238" t="s">
        <v>425</v>
      </c>
      <c r="F1837" s="333">
        <f t="shared" si="699"/>
        <v>0</v>
      </c>
      <c r="G1837" s="333">
        <f t="shared" si="700"/>
        <v>0</v>
      </c>
      <c r="H1837" s="333">
        <f t="shared" si="701"/>
        <v>0</v>
      </c>
      <c r="I1837" s="333">
        <f t="shared" si="702"/>
        <v>0</v>
      </c>
      <c r="J1837" s="333">
        <f t="shared" si="698"/>
        <v>0</v>
      </c>
      <c r="K1837" s="333">
        <f>VLOOKUP($C1837,Projections2[[#All],[ISOCode]:[Total 2024 Colombian Returnees]],7,0)</f>
        <v>0</v>
      </c>
      <c r="L1837" s="318"/>
      <c r="M1837" s="320"/>
      <c r="N1837" s="320"/>
      <c r="O1837" s="320"/>
      <c r="P1837" s="320"/>
      <c r="Q1837" s="320"/>
      <c r="R1837" s="224">
        <f>VLOOKUP($C1837,Projections2[[#All],[ISOCode]:[Total 2024 Colombian Returnees]],12,0)</f>
        <v>0</v>
      </c>
      <c r="S1837" s="321"/>
      <c r="T1837" s="323"/>
      <c r="U1837" s="323"/>
      <c r="V1837" s="323"/>
      <c r="W1837" s="323"/>
      <c r="X1837" s="323"/>
      <c r="Y1837" s="323">
        <f>VLOOKUP($C1837,Projections2[[#All],[ISOCode]:[Total 2024 Colombian Returnees]],17,0)</f>
        <v>0</v>
      </c>
      <c r="Z1837" s="324"/>
      <c r="AA1837" s="325"/>
      <c r="AB1837" s="325"/>
      <c r="AC1837" s="325"/>
      <c r="AD1837" s="325"/>
      <c r="AE1837" s="325"/>
      <c r="AF1837" s="325">
        <f>VLOOKUP($C1837,Projections2[[#All],[ISOCode]:[Total 2024 Colombian Returnees]],22,0)</f>
        <v>0</v>
      </c>
      <c r="AG1837" s="326"/>
      <c r="AH1837" s="328"/>
      <c r="AI1837" s="328"/>
      <c r="AJ1837" s="328"/>
      <c r="AK1837" s="328"/>
      <c r="AL1837" s="328"/>
      <c r="AM1837" s="230">
        <f>VLOOKUP($C1837,Projections2[[#All],[ISOCode]:[Total 2024 Colombian Returnees]],27,0)</f>
        <v>0</v>
      </c>
      <c r="AN1837" s="329"/>
      <c r="AO1837" s="332"/>
      <c r="AP1837" s="332"/>
      <c r="AQ1837" s="332"/>
      <c r="AR1837" s="332"/>
      <c r="AS1837" s="332"/>
      <c r="AT1837" s="332">
        <f>VLOOKUP($C1837,Projections2[[#All],[ISOCode]:[Total 2024 Colombian Returnees]],32,0)</f>
        <v>0</v>
      </c>
      <c r="AU1837" s="326"/>
      <c r="AV1837" s="325"/>
      <c r="AW1837" s="325"/>
      <c r="AX1837" s="325"/>
      <c r="AY1837" s="325"/>
      <c r="AZ1837" s="325"/>
      <c r="BA1837" s="325">
        <f>VLOOKUP($C1837,Projections2[[#All],[ISOCode]:[Total 2024 Colombian Returnees]],37,0)</f>
        <v>0</v>
      </c>
      <c r="BB1837" s="331"/>
      <c r="BC1837" s="360" t="str">
        <f t="shared" si="675"/>
        <v>Ok</v>
      </c>
      <c r="BD1837" s="361" t="str">
        <f t="shared" si="676"/>
        <v>Ok</v>
      </c>
      <c r="BE1837" s="361" t="str">
        <f t="shared" si="677"/>
        <v>Ok</v>
      </c>
      <c r="BF1837" s="361" t="str">
        <f t="shared" si="678"/>
        <v>Ok</v>
      </c>
      <c r="BG1837" s="362" t="str">
        <f t="shared" si="679"/>
        <v>Ok</v>
      </c>
      <c r="BH1837" s="360" t="str">
        <f t="shared" si="680"/>
        <v>Ok</v>
      </c>
      <c r="BI1837" s="361" t="str">
        <f t="shared" si="681"/>
        <v>Ok</v>
      </c>
      <c r="BJ1837" s="361" t="str">
        <f t="shared" si="682"/>
        <v>Ok</v>
      </c>
      <c r="BK1837" s="361" t="str">
        <f t="shared" si="683"/>
        <v>Ok</v>
      </c>
      <c r="BL1837" s="361" t="str">
        <f t="shared" si="684"/>
        <v>Ok</v>
      </c>
      <c r="BM1837" s="361" t="str">
        <f t="shared" si="685"/>
        <v>Ok</v>
      </c>
      <c r="BN1837" s="362" t="str">
        <f t="shared" si="686"/>
        <v>Ok</v>
      </c>
      <c r="BO1837" s="360" t="str">
        <f t="shared" si="687"/>
        <v>No Pop.</v>
      </c>
      <c r="BP1837" s="361" t="str">
        <f t="shared" si="688"/>
        <v>No Pop.</v>
      </c>
      <c r="BQ1837" s="361" t="str">
        <f t="shared" si="689"/>
        <v>No Pop.</v>
      </c>
      <c r="BR1837" s="361" t="str">
        <f t="shared" si="690"/>
        <v>No Pop.</v>
      </c>
      <c r="BS1837" s="361" t="str">
        <f t="shared" si="691"/>
        <v>No Pop.</v>
      </c>
      <c r="BT1837" s="361" t="str">
        <f t="shared" si="692"/>
        <v>No Pop.</v>
      </c>
      <c r="BU1837" s="362" t="str">
        <f t="shared" si="693"/>
        <v>No Pop.</v>
      </c>
      <c r="BV1837" s="360" t="str">
        <f>IF(M1837&lt;=VLOOKUP($C1837,Projections2[[#All],[ISOCode]:[Total 2024 Colombian Returnees]],'Population Projection V2'!$J$167,FALSE),"OK", "Review")</f>
        <v>OK</v>
      </c>
      <c r="BW1837" s="361" t="str">
        <f>IF(N1837&lt;=VLOOKUP($C1837,Projections2[[#All],[ISOCode]:[Total 2024 Colombian Returnees]],'Population Projection V2'!$K$167,FALSE),"OK", "Review")</f>
        <v>OK</v>
      </c>
      <c r="BX1837" s="361" t="str">
        <f>IF(O1837&lt;=VLOOKUP($C1837,Projections2[[#All],[ISOCode]:[Total 2024 Colombian Returnees]],'Population Projection V2'!$L$167,FALSE),"OK", "Review")</f>
        <v>OK</v>
      </c>
      <c r="BY1837" s="361" t="str">
        <f>IF(P1837&lt;=VLOOKUP($C1837,Projections2[[#All],[ISOCode]:[Total 2024 Colombian Returnees]],'Population Projection V2'!$M$167,FALSE),"OK", "Review")</f>
        <v>OK</v>
      </c>
      <c r="BZ1837" s="361" t="str">
        <f>IF(Q1837&lt;=VLOOKUP($C1837,Projections2[[#All],[ISOCode]:[Total 2024 Colombian Returnees]],'Population Projection V2'!$N$167,FALSE),"OK", "Review")</f>
        <v>OK</v>
      </c>
      <c r="CA1837" s="361" t="str">
        <f>IF(T1837&lt;=VLOOKUP($C1837,Projections2[[#All],[ISOCode]:[Total 2024 Colombian Returnees]],'Population Projection V2'!$O$167,FALSE),"OK", "Review")</f>
        <v>OK</v>
      </c>
      <c r="CB1837" s="361" t="str">
        <f>IF(U1837&lt;=VLOOKUP($C1837,Projections2[[#All],[ISOCode]:[Total 2024 Colombian Returnees]],'Population Projection V2'!$P$167,FALSE),"OK", "Review")</f>
        <v>OK</v>
      </c>
      <c r="CC1837" s="361" t="str">
        <f>IF(V1837&lt;=VLOOKUP($C1837,Projections2[[#All],[ISOCode]:[Total 2024 Colombian Returnees]],'Population Projection V2'!$Q$167,FALSE),"OK", "Review")</f>
        <v>OK</v>
      </c>
      <c r="CD1837" s="361" t="str">
        <f>IF(W1837&lt;=VLOOKUP($C1837,Projections2[[#All],[ISOCode]:[Total 2024 Colombian Returnees]],'Population Projection V2'!$R$167,FALSE),"OK", "Review")</f>
        <v>OK</v>
      </c>
      <c r="CE1837" s="361" t="str">
        <f>IF(X1837&lt;=VLOOKUP($C1837,Projections2[[#All],[ISOCode]:[Total 2024 Colombian Returnees]],'Population Projection V2'!$S$167,FALSE),"OK", "Review")</f>
        <v>OK</v>
      </c>
      <c r="CF1837" s="361" t="str">
        <f>IF(AA1837&lt;=VLOOKUP($C1837,Projections2[[#All],[ISOCode]:[Total 2024 Colombian Returnees]],'Population Projection V2'!$T$167,FALSE),"OK", "Review")</f>
        <v>OK</v>
      </c>
      <c r="CG1837" s="361" t="str">
        <f>IF(AB1837&lt;=VLOOKUP($C1837,Projections2[[#All],[ISOCode]:[Total 2024 Colombian Returnees]],'Population Projection V2'!$U$167,FALSE),"OK", "Review")</f>
        <v>OK</v>
      </c>
      <c r="CH1837" s="361" t="str">
        <f>IF(AC1837&lt;=VLOOKUP($C1837,Projections2[[#All],[ISOCode]:[Total 2024 Colombian Returnees]],'Population Projection V2'!$V$167,FALSE),"OK", "Review")</f>
        <v>OK</v>
      </c>
      <c r="CI1837" s="361" t="str">
        <f>IF(AD1837&lt;=VLOOKUP($C1837,Projections2[[#All],[ISOCode]:[Total 2024 Colombian Returnees]],'Population Projection V2'!$W$167,FALSE),"OK", "Review")</f>
        <v>OK</v>
      </c>
      <c r="CJ1837" s="361" t="str">
        <f>IF(AE1837&lt;=VLOOKUP($C1837,Projections2[[#All],[ISOCode]:[Total 2024 Colombian Returnees]],'Population Projection V2'!$X$167,FALSE),"OK", "Review")</f>
        <v>OK</v>
      </c>
      <c r="CK1837" s="361" t="str">
        <f>IF(AH1837&lt;=VLOOKUP($C1837,Projections2[[#All],[ISOCode]:[Total 2024 Colombian Returnees]],'Population Projection V2'!$Y$167,FALSE),"OK", "Review")</f>
        <v>OK</v>
      </c>
      <c r="CL1837" s="361" t="str">
        <f>IF(AI1837&lt;=VLOOKUP($C1837,Projections2[[#All],[ISOCode]:[Total 2024 Colombian Returnees]],'Population Projection V2'!$Z$167,FALSE),"OK", "Review")</f>
        <v>OK</v>
      </c>
      <c r="CM1837" s="361" t="str">
        <f>IF(AJ1837&lt;=VLOOKUP($C1837,Projections2[[#All],[ISOCode]:[Total 2024 Colombian Returnees]],'Population Projection V2'!$AA$167,FALSE),"OK", "Review")</f>
        <v>OK</v>
      </c>
      <c r="CN1837" s="361" t="str">
        <f>IF(AK1837&lt;=VLOOKUP($C1837,Projections2[[#All],[ISOCode]:[Total 2024 Colombian Returnees]],'Population Projection V2'!$AB$167,FALSE),"OK", "Review")</f>
        <v>OK</v>
      </c>
      <c r="CO1837" s="361" t="str">
        <f>IF(AL1837&lt;=VLOOKUP($C1837,Projections2[[#All],[ISOCode]:[Total 2024 Colombian Returnees]],'Population Projection V2'!$AC$167,FALSE),"OK", "Review")</f>
        <v>OK</v>
      </c>
      <c r="CP1837" s="361" t="str">
        <f>IF(AO1837&lt;=VLOOKUP($C1837,Projections2[[#All],[ISOCode]:[Total 2024 Colombian Returnees]],'Population Projection V2'!$AD$167,FALSE),"OK", "Review")</f>
        <v>OK</v>
      </c>
      <c r="CQ1837" s="361" t="str">
        <f>IF(AP1837&lt;=VLOOKUP($C1837,Projections2[[#All],[ISOCode]:[Total 2024 Colombian Returnees]],'Population Projection V2'!$AE$167,FALSE),"OK", "Review")</f>
        <v>OK</v>
      </c>
      <c r="CR1837" s="361" t="str">
        <f>IF(AQ1837&lt;=VLOOKUP($C1837,Projections2[[#All],[ISOCode]:[Total 2024 Colombian Returnees]],'Population Projection V2'!$AF$167,FALSE),"OK", "Review")</f>
        <v>OK</v>
      </c>
      <c r="CS1837" s="361" t="str">
        <f>IF(AR1837&lt;=VLOOKUP($C1837,Projections2[[#All],[ISOCode]:[Total 2024 Colombian Returnees]],'Population Projection V2'!$AG$167,FALSE),"OK", "Review")</f>
        <v>OK</v>
      </c>
      <c r="CT1837" s="361" t="str">
        <f>IF(AS1837&lt;=VLOOKUP($C1837,Projections2[[#All],[ISOCode]:[Total 2024 Colombian Returnees]],'Population Projection V2'!$AH$167,FALSE),"OK", "Review")</f>
        <v>OK</v>
      </c>
      <c r="CU1837" s="361" t="str">
        <f>IF(AV1837&lt;=VLOOKUP($C1837,Projections2[[#All],[ISOCode]:[Total 2024 Colombian Returnees]],'Population Projection V2'!$AI$167,FALSE),"OK", "Review")</f>
        <v>OK</v>
      </c>
      <c r="CV1837" s="361" t="str">
        <f>IF(AW1837&lt;=VLOOKUP($C1837,Projections2[[#All],[ISOCode]:[Total 2024 Colombian Returnees]],'Population Projection V2'!$AJ$167,FALSE),"OK", "Review")</f>
        <v>OK</v>
      </c>
      <c r="CW1837" s="361" t="str">
        <f>IF(AX1837&lt;=VLOOKUP($C1837,Projections2[[#All],[ISOCode]:[Total 2024 Colombian Returnees]],'Population Projection V2'!$AK$167,FALSE),"OK", "Review")</f>
        <v>OK</v>
      </c>
      <c r="CX1837" s="361" t="str">
        <f>IF(AY1837&lt;=VLOOKUP($C1837,Projections2[[#All],[ISOCode]:[Total 2024 Colombian Returnees]],'Population Projection V2'!$AL$167,FALSE),"OK", "Review")</f>
        <v>OK</v>
      </c>
      <c r="CY1837" s="362" t="str">
        <f>IF(AZ1837&lt;=VLOOKUP($C1837,Projections2[[#All],[ISOCode]:[Total 2024 Colombian Returnees]],'Population Projection V2'!$AM$167,FALSE),"OK", "Review")</f>
        <v>OK</v>
      </c>
    </row>
    <row r="1838" spans="1:103" x14ac:dyDescent="0.25">
      <c r="A1838" s="314" t="s">
        <v>111</v>
      </c>
      <c r="B1838" s="315" t="s">
        <v>65</v>
      </c>
      <c r="C1838" s="315" t="s">
        <v>331</v>
      </c>
      <c r="D1838" s="315" t="s">
        <v>129</v>
      </c>
      <c r="E1838" s="315" t="s">
        <v>427</v>
      </c>
      <c r="F1838" s="316">
        <f t="shared" si="699"/>
        <v>0</v>
      </c>
      <c r="G1838" s="316">
        <f t="shared" si="700"/>
        <v>0</v>
      </c>
      <c r="H1838" s="316">
        <f t="shared" si="701"/>
        <v>0</v>
      </c>
      <c r="I1838" s="316">
        <f t="shared" si="702"/>
        <v>0</v>
      </c>
      <c r="J1838" s="317">
        <f t="shared" si="698"/>
        <v>0</v>
      </c>
      <c r="K1838" s="317">
        <f>VLOOKUP($C1838,Projections2[[#All],[ISOCode]:[Total 2024 Colombian Returnees]],7,0)</f>
        <v>0</v>
      </c>
      <c r="L1838" s="318"/>
      <c r="M1838" s="319"/>
      <c r="N1838" s="319"/>
      <c r="O1838" s="319"/>
      <c r="P1838" s="319"/>
      <c r="Q1838" s="320"/>
      <c r="R1838" s="224">
        <f>VLOOKUP($C1838,Projections2[[#All],[ISOCode]:[Total 2024 Colombian Returnees]],12,0)</f>
        <v>0</v>
      </c>
      <c r="S1838" s="321"/>
      <c r="T1838" s="322"/>
      <c r="U1838" s="322"/>
      <c r="V1838" s="322"/>
      <c r="W1838" s="322"/>
      <c r="X1838" s="323"/>
      <c r="Y1838" s="323">
        <f>VLOOKUP($C1838,Projections2[[#All],[ISOCode]:[Total 2024 Colombian Returnees]],17,0)</f>
        <v>0</v>
      </c>
      <c r="Z1838" s="324"/>
      <c r="AA1838" s="325"/>
      <c r="AB1838" s="325"/>
      <c r="AC1838" s="325"/>
      <c r="AD1838" s="325"/>
      <c r="AE1838" s="325"/>
      <c r="AF1838" s="325">
        <f>VLOOKUP($C1838,Projections2[[#All],[ISOCode]:[Total 2024 Colombian Returnees]],22,0)</f>
        <v>0</v>
      </c>
      <c r="AG1838" s="326"/>
      <c r="AH1838" s="327"/>
      <c r="AI1838" s="327"/>
      <c r="AJ1838" s="327"/>
      <c r="AK1838" s="327"/>
      <c r="AL1838" s="328"/>
      <c r="AM1838" s="230">
        <f>VLOOKUP($C1838,Projections2[[#All],[ISOCode]:[Total 2024 Colombian Returnees]],27,0)</f>
        <v>0</v>
      </c>
      <c r="AN1838" s="329"/>
      <c r="AO1838" s="330"/>
      <c r="AP1838" s="330"/>
      <c r="AQ1838" s="330"/>
      <c r="AR1838" s="330"/>
      <c r="AS1838" s="330"/>
      <c r="AT1838" s="330">
        <f>VLOOKUP($C1838,Projections2[[#All],[ISOCode]:[Total 2024 Colombian Returnees]],32,0)</f>
        <v>0</v>
      </c>
      <c r="AU1838" s="326"/>
      <c r="AV1838" s="325"/>
      <c r="AW1838" s="325"/>
      <c r="AX1838" s="325"/>
      <c r="AY1838" s="325"/>
      <c r="AZ1838" s="325"/>
      <c r="BA1838" s="325">
        <f>VLOOKUP($C1838,Projections2[[#All],[ISOCode]:[Total 2024 Colombian Returnees]],37,0)</f>
        <v>0</v>
      </c>
      <c r="BB1838" s="331"/>
      <c r="BC1838" s="360" t="str">
        <f t="shared" si="675"/>
        <v>Ok</v>
      </c>
      <c r="BD1838" s="361" t="str">
        <f t="shared" si="676"/>
        <v>Ok</v>
      </c>
      <c r="BE1838" s="361" t="str">
        <f t="shared" si="677"/>
        <v>Ok</v>
      </c>
      <c r="BF1838" s="361" t="str">
        <f t="shared" si="678"/>
        <v>Ok</v>
      </c>
      <c r="BG1838" s="362" t="str">
        <f t="shared" si="679"/>
        <v>Ok</v>
      </c>
      <c r="BH1838" s="360" t="str">
        <f t="shared" si="680"/>
        <v>Ok</v>
      </c>
      <c r="BI1838" s="361" t="str">
        <f t="shared" si="681"/>
        <v>Ok</v>
      </c>
      <c r="BJ1838" s="361" t="str">
        <f t="shared" si="682"/>
        <v>Ok</v>
      </c>
      <c r="BK1838" s="361" t="str">
        <f t="shared" si="683"/>
        <v>Ok</v>
      </c>
      <c r="BL1838" s="361" t="str">
        <f t="shared" si="684"/>
        <v>Ok</v>
      </c>
      <c r="BM1838" s="361" t="str">
        <f t="shared" si="685"/>
        <v>Ok</v>
      </c>
      <c r="BN1838" s="362" t="str">
        <f t="shared" si="686"/>
        <v>Ok</v>
      </c>
      <c r="BO1838" s="360" t="str">
        <f t="shared" si="687"/>
        <v>No Pop.</v>
      </c>
      <c r="BP1838" s="361" t="str">
        <f t="shared" si="688"/>
        <v>No Pop.</v>
      </c>
      <c r="BQ1838" s="361" t="str">
        <f t="shared" si="689"/>
        <v>No Pop.</v>
      </c>
      <c r="BR1838" s="361" t="str">
        <f t="shared" si="690"/>
        <v>No Pop.</v>
      </c>
      <c r="BS1838" s="361" t="str">
        <f t="shared" si="691"/>
        <v>No Pop.</v>
      </c>
      <c r="BT1838" s="361" t="str">
        <f t="shared" si="692"/>
        <v>No Pop.</v>
      </c>
      <c r="BU1838" s="362" t="str">
        <f t="shared" si="693"/>
        <v>No Pop.</v>
      </c>
      <c r="BV1838" s="360" t="str">
        <f>IF(M1838&lt;=VLOOKUP($C1838,Projections2[[#All],[ISOCode]:[Total 2024 Colombian Returnees]],'Population Projection V2'!$J$167,FALSE),"OK", "Review")</f>
        <v>OK</v>
      </c>
      <c r="BW1838" s="361" t="str">
        <f>IF(N1838&lt;=VLOOKUP($C1838,Projections2[[#All],[ISOCode]:[Total 2024 Colombian Returnees]],'Population Projection V2'!$K$167,FALSE),"OK", "Review")</f>
        <v>OK</v>
      </c>
      <c r="BX1838" s="361" t="str">
        <f>IF(O1838&lt;=VLOOKUP($C1838,Projections2[[#All],[ISOCode]:[Total 2024 Colombian Returnees]],'Population Projection V2'!$L$167,FALSE),"OK", "Review")</f>
        <v>OK</v>
      </c>
      <c r="BY1838" s="361" t="str">
        <f>IF(P1838&lt;=VLOOKUP($C1838,Projections2[[#All],[ISOCode]:[Total 2024 Colombian Returnees]],'Population Projection V2'!$M$167,FALSE),"OK", "Review")</f>
        <v>OK</v>
      </c>
      <c r="BZ1838" s="361" t="str">
        <f>IF(Q1838&lt;=VLOOKUP($C1838,Projections2[[#All],[ISOCode]:[Total 2024 Colombian Returnees]],'Population Projection V2'!$N$167,FALSE),"OK", "Review")</f>
        <v>OK</v>
      </c>
      <c r="CA1838" s="361" t="str">
        <f>IF(T1838&lt;=VLOOKUP($C1838,Projections2[[#All],[ISOCode]:[Total 2024 Colombian Returnees]],'Population Projection V2'!$O$167,FALSE),"OK", "Review")</f>
        <v>OK</v>
      </c>
      <c r="CB1838" s="361" t="str">
        <f>IF(U1838&lt;=VLOOKUP($C1838,Projections2[[#All],[ISOCode]:[Total 2024 Colombian Returnees]],'Population Projection V2'!$P$167,FALSE),"OK", "Review")</f>
        <v>OK</v>
      </c>
      <c r="CC1838" s="361" t="str">
        <f>IF(V1838&lt;=VLOOKUP($C1838,Projections2[[#All],[ISOCode]:[Total 2024 Colombian Returnees]],'Population Projection V2'!$Q$167,FALSE),"OK", "Review")</f>
        <v>OK</v>
      </c>
      <c r="CD1838" s="361" t="str">
        <f>IF(W1838&lt;=VLOOKUP($C1838,Projections2[[#All],[ISOCode]:[Total 2024 Colombian Returnees]],'Population Projection V2'!$R$167,FALSE),"OK", "Review")</f>
        <v>OK</v>
      </c>
      <c r="CE1838" s="361" t="str">
        <f>IF(X1838&lt;=VLOOKUP($C1838,Projections2[[#All],[ISOCode]:[Total 2024 Colombian Returnees]],'Population Projection V2'!$S$167,FALSE),"OK", "Review")</f>
        <v>OK</v>
      </c>
      <c r="CF1838" s="361" t="str">
        <f>IF(AA1838&lt;=VLOOKUP($C1838,Projections2[[#All],[ISOCode]:[Total 2024 Colombian Returnees]],'Population Projection V2'!$T$167,FALSE),"OK", "Review")</f>
        <v>OK</v>
      </c>
      <c r="CG1838" s="361" t="str">
        <f>IF(AB1838&lt;=VLOOKUP($C1838,Projections2[[#All],[ISOCode]:[Total 2024 Colombian Returnees]],'Population Projection V2'!$U$167,FALSE),"OK", "Review")</f>
        <v>OK</v>
      </c>
      <c r="CH1838" s="361" t="str">
        <f>IF(AC1838&lt;=VLOOKUP($C1838,Projections2[[#All],[ISOCode]:[Total 2024 Colombian Returnees]],'Population Projection V2'!$V$167,FALSE),"OK", "Review")</f>
        <v>OK</v>
      </c>
      <c r="CI1838" s="361" t="str">
        <f>IF(AD1838&lt;=VLOOKUP($C1838,Projections2[[#All],[ISOCode]:[Total 2024 Colombian Returnees]],'Population Projection V2'!$W$167,FALSE),"OK", "Review")</f>
        <v>OK</v>
      </c>
      <c r="CJ1838" s="361" t="str">
        <f>IF(AE1838&lt;=VLOOKUP($C1838,Projections2[[#All],[ISOCode]:[Total 2024 Colombian Returnees]],'Population Projection V2'!$X$167,FALSE),"OK", "Review")</f>
        <v>OK</v>
      </c>
      <c r="CK1838" s="361" t="str">
        <f>IF(AH1838&lt;=VLOOKUP($C1838,Projections2[[#All],[ISOCode]:[Total 2024 Colombian Returnees]],'Population Projection V2'!$Y$167,FALSE),"OK", "Review")</f>
        <v>OK</v>
      </c>
      <c r="CL1838" s="361" t="str">
        <f>IF(AI1838&lt;=VLOOKUP($C1838,Projections2[[#All],[ISOCode]:[Total 2024 Colombian Returnees]],'Population Projection V2'!$Z$167,FALSE),"OK", "Review")</f>
        <v>OK</v>
      </c>
      <c r="CM1838" s="361" t="str">
        <f>IF(AJ1838&lt;=VLOOKUP($C1838,Projections2[[#All],[ISOCode]:[Total 2024 Colombian Returnees]],'Population Projection V2'!$AA$167,FALSE),"OK", "Review")</f>
        <v>OK</v>
      </c>
      <c r="CN1838" s="361" t="str">
        <f>IF(AK1838&lt;=VLOOKUP($C1838,Projections2[[#All],[ISOCode]:[Total 2024 Colombian Returnees]],'Population Projection V2'!$AB$167,FALSE),"OK", "Review")</f>
        <v>OK</v>
      </c>
      <c r="CO1838" s="361" t="str">
        <f>IF(AL1838&lt;=VLOOKUP($C1838,Projections2[[#All],[ISOCode]:[Total 2024 Colombian Returnees]],'Population Projection V2'!$AC$167,FALSE),"OK", "Review")</f>
        <v>OK</v>
      </c>
      <c r="CP1838" s="361" t="str">
        <f>IF(AO1838&lt;=VLOOKUP($C1838,Projections2[[#All],[ISOCode]:[Total 2024 Colombian Returnees]],'Population Projection V2'!$AD$167,FALSE),"OK", "Review")</f>
        <v>OK</v>
      </c>
      <c r="CQ1838" s="361" t="str">
        <f>IF(AP1838&lt;=VLOOKUP($C1838,Projections2[[#All],[ISOCode]:[Total 2024 Colombian Returnees]],'Population Projection V2'!$AE$167,FALSE),"OK", "Review")</f>
        <v>OK</v>
      </c>
      <c r="CR1838" s="361" t="str">
        <f>IF(AQ1838&lt;=VLOOKUP($C1838,Projections2[[#All],[ISOCode]:[Total 2024 Colombian Returnees]],'Population Projection V2'!$AF$167,FALSE),"OK", "Review")</f>
        <v>OK</v>
      </c>
      <c r="CS1838" s="361" t="str">
        <f>IF(AR1838&lt;=VLOOKUP($C1838,Projections2[[#All],[ISOCode]:[Total 2024 Colombian Returnees]],'Population Projection V2'!$AG$167,FALSE),"OK", "Review")</f>
        <v>OK</v>
      </c>
      <c r="CT1838" s="361" t="str">
        <f>IF(AS1838&lt;=VLOOKUP($C1838,Projections2[[#All],[ISOCode]:[Total 2024 Colombian Returnees]],'Population Projection V2'!$AH$167,FALSE),"OK", "Review")</f>
        <v>OK</v>
      </c>
      <c r="CU1838" s="361" t="str">
        <f>IF(AV1838&lt;=VLOOKUP($C1838,Projections2[[#All],[ISOCode]:[Total 2024 Colombian Returnees]],'Population Projection V2'!$AI$167,FALSE),"OK", "Review")</f>
        <v>OK</v>
      </c>
      <c r="CV1838" s="361" t="str">
        <f>IF(AW1838&lt;=VLOOKUP($C1838,Projections2[[#All],[ISOCode]:[Total 2024 Colombian Returnees]],'Population Projection V2'!$AJ$167,FALSE),"OK", "Review")</f>
        <v>OK</v>
      </c>
      <c r="CW1838" s="361" t="str">
        <f>IF(AX1838&lt;=VLOOKUP($C1838,Projections2[[#All],[ISOCode]:[Total 2024 Colombian Returnees]],'Population Projection V2'!$AK$167,FALSE),"OK", "Review")</f>
        <v>OK</v>
      </c>
      <c r="CX1838" s="361" t="str">
        <f>IF(AY1838&lt;=VLOOKUP($C1838,Projections2[[#All],[ISOCode]:[Total 2024 Colombian Returnees]],'Population Projection V2'!$AL$167,FALSE),"OK", "Review")</f>
        <v>OK</v>
      </c>
      <c r="CY1838" s="362" t="str">
        <f>IF(AZ1838&lt;=VLOOKUP($C1838,Projections2[[#All],[ISOCode]:[Total 2024 Colombian Returnees]],'Population Projection V2'!$AM$167,FALSE),"OK", "Review")</f>
        <v>OK</v>
      </c>
    </row>
    <row r="1839" spans="1:103" x14ac:dyDescent="0.25">
      <c r="A1839" s="314" t="s">
        <v>111</v>
      </c>
      <c r="B1839" s="315" t="s">
        <v>65</v>
      </c>
      <c r="C1839" s="315" t="s">
        <v>332</v>
      </c>
      <c r="D1839" s="315" t="s">
        <v>464</v>
      </c>
      <c r="E1839" s="315" t="s">
        <v>427</v>
      </c>
      <c r="F1839" s="316">
        <f t="shared" si="699"/>
        <v>0</v>
      </c>
      <c r="G1839" s="316">
        <f t="shared" si="700"/>
        <v>0</v>
      </c>
      <c r="H1839" s="316">
        <f t="shared" si="701"/>
        <v>0</v>
      </c>
      <c r="I1839" s="316">
        <f t="shared" si="702"/>
        <v>0</v>
      </c>
      <c r="J1839" s="317">
        <f t="shared" si="698"/>
        <v>0</v>
      </c>
      <c r="K1839" s="317">
        <f>VLOOKUP($C1839,Projections2[[#All],[ISOCode]:[Total 2024 Colombian Returnees]],7,0)</f>
        <v>0</v>
      </c>
      <c r="L1839" s="318"/>
      <c r="M1839" s="319"/>
      <c r="N1839" s="319"/>
      <c r="O1839" s="319"/>
      <c r="P1839" s="319"/>
      <c r="Q1839" s="320"/>
      <c r="R1839" s="224">
        <f>VLOOKUP($C1839,Projections2[[#All],[ISOCode]:[Total 2024 Colombian Returnees]],12,0)</f>
        <v>0</v>
      </c>
      <c r="S1839" s="321"/>
      <c r="T1839" s="322"/>
      <c r="U1839" s="322"/>
      <c r="V1839" s="322"/>
      <c r="W1839" s="322"/>
      <c r="X1839" s="323"/>
      <c r="Y1839" s="323">
        <f>VLOOKUP($C1839,Projections2[[#All],[ISOCode]:[Total 2024 Colombian Returnees]],17,0)</f>
        <v>0</v>
      </c>
      <c r="Z1839" s="324"/>
      <c r="AA1839" s="325"/>
      <c r="AB1839" s="325"/>
      <c r="AC1839" s="325"/>
      <c r="AD1839" s="325"/>
      <c r="AE1839" s="325"/>
      <c r="AF1839" s="325">
        <f>VLOOKUP($C1839,Projections2[[#All],[ISOCode]:[Total 2024 Colombian Returnees]],22,0)</f>
        <v>0</v>
      </c>
      <c r="AG1839" s="326"/>
      <c r="AH1839" s="327"/>
      <c r="AI1839" s="327"/>
      <c r="AJ1839" s="327"/>
      <c r="AK1839" s="327"/>
      <c r="AL1839" s="328"/>
      <c r="AM1839" s="230">
        <f>VLOOKUP($C1839,Projections2[[#All],[ISOCode]:[Total 2024 Colombian Returnees]],27,0)</f>
        <v>0</v>
      </c>
      <c r="AN1839" s="329"/>
      <c r="AO1839" s="330"/>
      <c r="AP1839" s="330"/>
      <c r="AQ1839" s="330"/>
      <c r="AR1839" s="330"/>
      <c r="AS1839" s="330"/>
      <c r="AT1839" s="330">
        <f>VLOOKUP($C1839,Projections2[[#All],[ISOCode]:[Total 2024 Colombian Returnees]],32,0)</f>
        <v>0</v>
      </c>
      <c r="AU1839" s="326"/>
      <c r="AV1839" s="325"/>
      <c r="AW1839" s="325"/>
      <c r="AX1839" s="325"/>
      <c r="AY1839" s="325"/>
      <c r="AZ1839" s="325"/>
      <c r="BA1839" s="325">
        <f>VLOOKUP($C1839,Projections2[[#All],[ISOCode]:[Total 2024 Colombian Returnees]],37,0)</f>
        <v>0</v>
      </c>
      <c r="BB1839" s="331"/>
      <c r="BC1839" s="360" t="str">
        <f t="shared" si="675"/>
        <v>Ok</v>
      </c>
      <c r="BD1839" s="361" t="str">
        <f t="shared" si="676"/>
        <v>Ok</v>
      </c>
      <c r="BE1839" s="361" t="str">
        <f t="shared" si="677"/>
        <v>Ok</v>
      </c>
      <c r="BF1839" s="361" t="str">
        <f t="shared" si="678"/>
        <v>Ok</v>
      </c>
      <c r="BG1839" s="362" t="str">
        <f t="shared" si="679"/>
        <v>Ok</v>
      </c>
      <c r="BH1839" s="360" t="str">
        <f t="shared" si="680"/>
        <v>Ok</v>
      </c>
      <c r="BI1839" s="361" t="str">
        <f t="shared" si="681"/>
        <v>Ok</v>
      </c>
      <c r="BJ1839" s="361" t="str">
        <f t="shared" si="682"/>
        <v>Ok</v>
      </c>
      <c r="BK1839" s="361" t="str">
        <f t="shared" si="683"/>
        <v>Ok</v>
      </c>
      <c r="BL1839" s="361" t="str">
        <f t="shared" si="684"/>
        <v>Ok</v>
      </c>
      <c r="BM1839" s="361" t="str">
        <f t="shared" si="685"/>
        <v>Ok</v>
      </c>
      <c r="BN1839" s="362" t="str">
        <f t="shared" si="686"/>
        <v>Ok</v>
      </c>
      <c r="BO1839" s="360" t="str">
        <f t="shared" si="687"/>
        <v>No Pop.</v>
      </c>
      <c r="BP1839" s="361" t="str">
        <f t="shared" si="688"/>
        <v>No Pop.</v>
      </c>
      <c r="BQ1839" s="361" t="str">
        <f t="shared" si="689"/>
        <v>No Pop.</v>
      </c>
      <c r="BR1839" s="361" t="str">
        <f t="shared" si="690"/>
        <v>No Pop.</v>
      </c>
      <c r="BS1839" s="361" t="str">
        <f t="shared" si="691"/>
        <v>No Pop.</v>
      </c>
      <c r="BT1839" s="361" t="str">
        <f t="shared" si="692"/>
        <v>No Pop.</v>
      </c>
      <c r="BU1839" s="362" t="str">
        <f t="shared" si="693"/>
        <v>No Pop.</v>
      </c>
      <c r="BV1839" s="360" t="str">
        <f>IF(M1839&lt;=VLOOKUP($C1839,Projections2[[#All],[ISOCode]:[Total 2024 Colombian Returnees]],'Population Projection V2'!$J$167,FALSE),"OK", "Review")</f>
        <v>OK</v>
      </c>
      <c r="BW1839" s="361" t="str">
        <f>IF(N1839&lt;=VLOOKUP($C1839,Projections2[[#All],[ISOCode]:[Total 2024 Colombian Returnees]],'Population Projection V2'!$K$167,FALSE),"OK", "Review")</f>
        <v>OK</v>
      </c>
      <c r="BX1839" s="361" t="str">
        <f>IF(O1839&lt;=VLOOKUP($C1839,Projections2[[#All],[ISOCode]:[Total 2024 Colombian Returnees]],'Population Projection V2'!$L$167,FALSE),"OK", "Review")</f>
        <v>OK</v>
      </c>
      <c r="BY1839" s="361" t="str">
        <f>IF(P1839&lt;=VLOOKUP($C1839,Projections2[[#All],[ISOCode]:[Total 2024 Colombian Returnees]],'Population Projection V2'!$M$167,FALSE),"OK", "Review")</f>
        <v>OK</v>
      </c>
      <c r="BZ1839" s="361" t="str">
        <f>IF(Q1839&lt;=VLOOKUP($C1839,Projections2[[#All],[ISOCode]:[Total 2024 Colombian Returnees]],'Population Projection V2'!$N$167,FALSE),"OK", "Review")</f>
        <v>OK</v>
      </c>
      <c r="CA1839" s="361" t="str">
        <f>IF(T1839&lt;=VLOOKUP($C1839,Projections2[[#All],[ISOCode]:[Total 2024 Colombian Returnees]],'Population Projection V2'!$O$167,FALSE),"OK", "Review")</f>
        <v>OK</v>
      </c>
      <c r="CB1839" s="361" t="str">
        <f>IF(U1839&lt;=VLOOKUP($C1839,Projections2[[#All],[ISOCode]:[Total 2024 Colombian Returnees]],'Population Projection V2'!$P$167,FALSE),"OK", "Review")</f>
        <v>OK</v>
      </c>
      <c r="CC1839" s="361" t="str">
        <f>IF(V1839&lt;=VLOOKUP($C1839,Projections2[[#All],[ISOCode]:[Total 2024 Colombian Returnees]],'Population Projection V2'!$Q$167,FALSE),"OK", "Review")</f>
        <v>OK</v>
      </c>
      <c r="CD1839" s="361" t="str">
        <f>IF(W1839&lt;=VLOOKUP($C1839,Projections2[[#All],[ISOCode]:[Total 2024 Colombian Returnees]],'Population Projection V2'!$R$167,FALSE),"OK", "Review")</f>
        <v>OK</v>
      </c>
      <c r="CE1839" s="361" t="str">
        <f>IF(X1839&lt;=VLOOKUP($C1839,Projections2[[#All],[ISOCode]:[Total 2024 Colombian Returnees]],'Population Projection V2'!$S$167,FALSE),"OK", "Review")</f>
        <v>OK</v>
      </c>
      <c r="CF1839" s="361" t="str">
        <f>IF(AA1839&lt;=VLOOKUP($C1839,Projections2[[#All],[ISOCode]:[Total 2024 Colombian Returnees]],'Population Projection V2'!$T$167,FALSE),"OK", "Review")</f>
        <v>OK</v>
      </c>
      <c r="CG1839" s="361" t="str">
        <f>IF(AB1839&lt;=VLOOKUP($C1839,Projections2[[#All],[ISOCode]:[Total 2024 Colombian Returnees]],'Population Projection V2'!$U$167,FALSE),"OK", "Review")</f>
        <v>OK</v>
      </c>
      <c r="CH1839" s="361" t="str">
        <f>IF(AC1839&lt;=VLOOKUP($C1839,Projections2[[#All],[ISOCode]:[Total 2024 Colombian Returnees]],'Population Projection V2'!$V$167,FALSE),"OK", "Review")</f>
        <v>OK</v>
      </c>
      <c r="CI1839" s="361" t="str">
        <f>IF(AD1839&lt;=VLOOKUP($C1839,Projections2[[#All],[ISOCode]:[Total 2024 Colombian Returnees]],'Population Projection V2'!$W$167,FALSE),"OK", "Review")</f>
        <v>OK</v>
      </c>
      <c r="CJ1839" s="361" t="str">
        <f>IF(AE1839&lt;=VLOOKUP($C1839,Projections2[[#All],[ISOCode]:[Total 2024 Colombian Returnees]],'Population Projection V2'!$X$167,FALSE),"OK", "Review")</f>
        <v>OK</v>
      </c>
      <c r="CK1839" s="361" t="str">
        <f>IF(AH1839&lt;=VLOOKUP($C1839,Projections2[[#All],[ISOCode]:[Total 2024 Colombian Returnees]],'Population Projection V2'!$Y$167,FALSE),"OK", "Review")</f>
        <v>OK</v>
      </c>
      <c r="CL1839" s="361" t="str">
        <f>IF(AI1839&lt;=VLOOKUP($C1839,Projections2[[#All],[ISOCode]:[Total 2024 Colombian Returnees]],'Population Projection V2'!$Z$167,FALSE),"OK", "Review")</f>
        <v>OK</v>
      </c>
      <c r="CM1839" s="361" t="str">
        <f>IF(AJ1839&lt;=VLOOKUP($C1839,Projections2[[#All],[ISOCode]:[Total 2024 Colombian Returnees]],'Population Projection V2'!$AA$167,FALSE),"OK", "Review")</f>
        <v>OK</v>
      </c>
      <c r="CN1839" s="361" t="str">
        <f>IF(AK1839&lt;=VLOOKUP($C1839,Projections2[[#All],[ISOCode]:[Total 2024 Colombian Returnees]],'Population Projection V2'!$AB$167,FALSE),"OK", "Review")</f>
        <v>OK</v>
      </c>
      <c r="CO1839" s="361" t="str">
        <f>IF(AL1839&lt;=VLOOKUP($C1839,Projections2[[#All],[ISOCode]:[Total 2024 Colombian Returnees]],'Population Projection V2'!$AC$167,FALSE),"OK", "Review")</f>
        <v>OK</v>
      </c>
      <c r="CP1839" s="361" t="str">
        <f>IF(AO1839&lt;=VLOOKUP($C1839,Projections2[[#All],[ISOCode]:[Total 2024 Colombian Returnees]],'Population Projection V2'!$AD$167,FALSE),"OK", "Review")</f>
        <v>OK</v>
      </c>
      <c r="CQ1839" s="361" t="str">
        <f>IF(AP1839&lt;=VLOOKUP($C1839,Projections2[[#All],[ISOCode]:[Total 2024 Colombian Returnees]],'Population Projection V2'!$AE$167,FALSE),"OK", "Review")</f>
        <v>OK</v>
      </c>
      <c r="CR1839" s="361" t="str">
        <f>IF(AQ1839&lt;=VLOOKUP($C1839,Projections2[[#All],[ISOCode]:[Total 2024 Colombian Returnees]],'Population Projection V2'!$AF$167,FALSE),"OK", "Review")</f>
        <v>OK</v>
      </c>
      <c r="CS1839" s="361" t="str">
        <f>IF(AR1839&lt;=VLOOKUP($C1839,Projections2[[#All],[ISOCode]:[Total 2024 Colombian Returnees]],'Population Projection V2'!$AG$167,FALSE),"OK", "Review")</f>
        <v>OK</v>
      </c>
      <c r="CT1839" s="361" t="str">
        <f>IF(AS1839&lt;=VLOOKUP($C1839,Projections2[[#All],[ISOCode]:[Total 2024 Colombian Returnees]],'Population Projection V2'!$AH$167,FALSE),"OK", "Review")</f>
        <v>OK</v>
      </c>
      <c r="CU1839" s="361" t="str">
        <f>IF(AV1839&lt;=VLOOKUP($C1839,Projections2[[#All],[ISOCode]:[Total 2024 Colombian Returnees]],'Population Projection V2'!$AI$167,FALSE),"OK", "Review")</f>
        <v>OK</v>
      </c>
      <c r="CV1839" s="361" t="str">
        <f>IF(AW1839&lt;=VLOOKUP($C1839,Projections2[[#All],[ISOCode]:[Total 2024 Colombian Returnees]],'Population Projection V2'!$AJ$167,FALSE),"OK", "Review")</f>
        <v>OK</v>
      </c>
      <c r="CW1839" s="361" t="str">
        <f>IF(AX1839&lt;=VLOOKUP($C1839,Projections2[[#All],[ISOCode]:[Total 2024 Colombian Returnees]],'Population Projection V2'!$AK$167,FALSE),"OK", "Review")</f>
        <v>OK</v>
      </c>
      <c r="CX1839" s="361" t="str">
        <f>IF(AY1839&lt;=VLOOKUP($C1839,Projections2[[#All],[ISOCode]:[Total 2024 Colombian Returnees]],'Population Projection V2'!$AL$167,FALSE),"OK", "Review")</f>
        <v>OK</v>
      </c>
      <c r="CY1839" s="362" t="str">
        <f>IF(AZ1839&lt;=VLOOKUP($C1839,Projections2[[#All],[ISOCode]:[Total 2024 Colombian Returnees]],'Population Projection V2'!$AM$167,FALSE),"OK", "Review")</f>
        <v>OK</v>
      </c>
    </row>
    <row r="1840" spans="1:103" x14ac:dyDescent="0.25">
      <c r="A1840" s="314" t="s">
        <v>111</v>
      </c>
      <c r="B1840" s="315" t="s">
        <v>65</v>
      </c>
      <c r="C1840" s="315" t="s">
        <v>334</v>
      </c>
      <c r="D1840" s="315" t="s">
        <v>17</v>
      </c>
      <c r="E1840" s="315" t="s">
        <v>427</v>
      </c>
      <c r="F1840" s="316">
        <f t="shared" si="699"/>
        <v>0</v>
      </c>
      <c r="G1840" s="316">
        <f t="shared" si="700"/>
        <v>0</v>
      </c>
      <c r="H1840" s="316">
        <f t="shared" si="701"/>
        <v>0</v>
      </c>
      <c r="I1840" s="316">
        <f t="shared" si="702"/>
        <v>0</v>
      </c>
      <c r="J1840" s="317">
        <f t="shared" si="698"/>
        <v>0</v>
      </c>
      <c r="K1840" s="317">
        <f>VLOOKUP($C1840,Projections2[[#All],[ISOCode]:[Total 2024 Colombian Returnees]],7,0)</f>
        <v>0</v>
      </c>
      <c r="L1840" s="318"/>
      <c r="M1840" s="319"/>
      <c r="N1840" s="319"/>
      <c r="O1840" s="319"/>
      <c r="P1840" s="319"/>
      <c r="Q1840" s="320"/>
      <c r="R1840" s="224">
        <f>VLOOKUP($C1840,Projections2[[#All],[ISOCode]:[Total 2024 Colombian Returnees]],12,0)</f>
        <v>0</v>
      </c>
      <c r="S1840" s="321"/>
      <c r="T1840" s="322"/>
      <c r="U1840" s="322"/>
      <c r="V1840" s="322"/>
      <c r="W1840" s="322"/>
      <c r="X1840" s="323"/>
      <c r="Y1840" s="323">
        <f>VLOOKUP($C1840,Projections2[[#All],[ISOCode]:[Total 2024 Colombian Returnees]],17,0)</f>
        <v>0</v>
      </c>
      <c r="Z1840" s="324"/>
      <c r="AA1840" s="325"/>
      <c r="AB1840" s="325"/>
      <c r="AC1840" s="325"/>
      <c r="AD1840" s="325"/>
      <c r="AE1840" s="325"/>
      <c r="AF1840" s="325">
        <f>VLOOKUP($C1840,Projections2[[#All],[ISOCode]:[Total 2024 Colombian Returnees]],22,0)</f>
        <v>0</v>
      </c>
      <c r="AG1840" s="326"/>
      <c r="AH1840" s="327"/>
      <c r="AI1840" s="327"/>
      <c r="AJ1840" s="327"/>
      <c r="AK1840" s="327"/>
      <c r="AL1840" s="328"/>
      <c r="AM1840" s="230">
        <f>VLOOKUP($C1840,Projections2[[#All],[ISOCode]:[Total 2024 Colombian Returnees]],27,0)</f>
        <v>0</v>
      </c>
      <c r="AN1840" s="329"/>
      <c r="AO1840" s="330"/>
      <c r="AP1840" s="330"/>
      <c r="AQ1840" s="330"/>
      <c r="AR1840" s="330"/>
      <c r="AS1840" s="330"/>
      <c r="AT1840" s="330">
        <f>VLOOKUP($C1840,Projections2[[#All],[ISOCode]:[Total 2024 Colombian Returnees]],32,0)</f>
        <v>0</v>
      </c>
      <c r="AU1840" s="326"/>
      <c r="AV1840" s="325"/>
      <c r="AW1840" s="325"/>
      <c r="AX1840" s="325"/>
      <c r="AY1840" s="325"/>
      <c r="AZ1840" s="325"/>
      <c r="BA1840" s="325">
        <f>VLOOKUP($C1840,Projections2[[#All],[ISOCode]:[Total 2024 Colombian Returnees]],37,0)</f>
        <v>0</v>
      </c>
      <c r="BB1840" s="331"/>
      <c r="BC1840" s="360" t="str">
        <f t="shared" si="675"/>
        <v>Ok</v>
      </c>
      <c r="BD1840" s="361" t="str">
        <f t="shared" si="676"/>
        <v>Ok</v>
      </c>
      <c r="BE1840" s="361" t="str">
        <f t="shared" si="677"/>
        <v>Ok</v>
      </c>
      <c r="BF1840" s="361" t="str">
        <f t="shared" si="678"/>
        <v>Ok</v>
      </c>
      <c r="BG1840" s="362" t="str">
        <f t="shared" si="679"/>
        <v>Ok</v>
      </c>
      <c r="BH1840" s="360" t="str">
        <f t="shared" si="680"/>
        <v>Ok</v>
      </c>
      <c r="BI1840" s="361" t="str">
        <f t="shared" si="681"/>
        <v>Ok</v>
      </c>
      <c r="BJ1840" s="361" t="str">
        <f t="shared" si="682"/>
        <v>Ok</v>
      </c>
      <c r="BK1840" s="361" t="str">
        <f t="shared" si="683"/>
        <v>Ok</v>
      </c>
      <c r="BL1840" s="361" t="str">
        <f t="shared" si="684"/>
        <v>Ok</v>
      </c>
      <c r="BM1840" s="361" t="str">
        <f t="shared" si="685"/>
        <v>Ok</v>
      </c>
      <c r="BN1840" s="362" t="str">
        <f t="shared" si="686"/>
        <v>Ok</v>
      </c>
      <c r="BO1840" s="360" t="str">
        <f t="shared" si="687"/>
        <v>No Pop.</v>
      </c>
      <c r="BP1840" s="361" t="str">
        <f t="shared" si="688"/>
        <v>No Pop.</v>
      </c>
      <c r="BQ1840" s="361" t="str">
        <f t="shared" si="689"/>
        <v>No Pop.</v>
      </c>
      <c r="BR1840" s="361" t="str">
        <f t="shared" si="690"/>
        <v>No Pop.</v>
      </c>
      <c r="BS1840" s="361" t="str">
        <f t="shared" si="691"/>
        <v>No Pop.</v>
      </c>
      <c r="BT1840" s="361" t="str">
        <f t="shared" si="692"/>
        <v>No Pop.</v>
      </c>
      <c r="BU1840" s="362" t="str">
        <f t="shared" si="693"/>
        <v>No Pop.</v>
      </c>
      <c r="BV1840" s="360" t="str">
        <f>IF(M1840&lt;=VLOOKUP($C1840,Projections2[[#All],[ISOCode]:[Total 2024 Colombian Returnees]],'Population Projection V2'!$J$167,FALSE),"OK", "Review")</f>
        <v>OK</v>
      </c>
      <c r="BW1840" s="361" t="str">
        <f>IF(N1840&lt;=VLOOKUP($C1840,Projections2[[#All],[ISOCode]:[Total 2024 Colombian Returnees]],'Population Projection V2'!$K$167,FALSE),"OK", "Review")</f>
        <v>OK</v>
      </c>
      <c r="BX1840" s="361" t="str">
        <f>IF(O1840&lt;=VLOOKUP($C1840,Projections2[[#All],[ISOCode]:[Total 2024 Colombian Returnees]],'Population Projection V2'!$L$167,FALSE),"OK", "Review")</f>
        <v>OK</v>
      </c>
      <c r="BY1840" s="361" t="str">
        <f>IF(P1840&lt;=VLOOKUP($C1840,Projections2[[#All],[ISOCode]:[Total 2024 Colombian Returnees]],'Population Projection V2'!$M$167,FALSE),"OK", "Review")</f>
        <v>OK</v>
      </c>
      <c r="BZ1840" s="361" t="str">
        <f>IF(Q1840&lt;=VLOOKUP($C1840,Projections2[[#All],[ISOCode]:[Total 2024 Colombian Returnees]],'Population Projection V2'!$N$167,FALSE),"OK", "Review")</f>
        <v>OK</v>
      </c>
      <c r="CA1840" s="361" t="str">
        <f>IF(T1840&lt;=VLOOKUP($C1840,Projections2[[#All],[ISOCode]:[Total 2024 Colombian Returnees]],'Population Projection V2'!$O$167,FALSE),"OK", "Review")</f>
        <v>OK</v>
      </c>
      <c r="CB1840" s="361" t="str">
        <f>IF(U1840&lt;=VLOOKUP($C1840,Projections2[[#All],[ISOCode]:[Total 2024 Colombian Returnees]],'Population Projection V2'!$P$167,FALSE),"OK", "Review")</f>
        <v>OK</v>
      </c>
      <c r="CC1840" s="361" t="str">
        <f>IF(V1840&lt;=VLOOKUP($C1840,Projections2[[#All],[ISOCode]:[Total 2024 Colombian Returnees]],'Population Projection V2'!$Q$167,FALSE),"OK", "Review")</f>
        <v>OK</v>
      </c>
      <c r="CD1840" s="361" t="str">
        <f>IF(W1840&lt;=VLOOKUP($C1840,Projections2[[#All],[ISOCode]:[Total 2024 Colombian Returnees]],'Population Projection V2'!$R$167,FALSE),"OK", "Review")</f>
        <v>OK</v>
      </c>
      <c r="CE1840" s="361" t="str">
        <f>IF(X1840&lt;=VLOOKUP($C1840,Projections2[[#All],[ISOCode]:[Total 2024 Colombian Returnees]],'Population Projection V2'!$S$167,FALSE),"OK", "Review")</f>
        <v>OK</v>
      </c>
      <c r="CF1840" s="361" t="str">
        <f>IF(AA1840&lt;=VLOOKUP($C1840,Projections2[[#All],[ISOCode]:[Total 2024 Colombian Returnees]],'Population Projection V2'!$T$167,FALSE),"OK", "Review")</f>
        <v>OK</v>
      </c>
      <c r="CG1840" s="361" t="str">
        <f>IF(AB1840&lt;=VLOOKUP($C1840,Projections2[[#All],[ISOCode]:[Total 2024 Colombian Returnees]],'Population Projection V2'!$U$167,FALSE),"OK", "Review")</f>
        <v>OK</v>
      </c>
      <c r="CH1840" s="361" t="str">
        <f>IF(AC1840&lt;=VLOOKUP($C1840,Projections2[[#All],[ISOCode]:[Total 2024 Colombian Returnees]],'Population Projection V2'!$V$167,FALSE),"OK", "Review")</f>
        <v>OK</v>
      </c>
      <c r="CI1840" s="361" t="str">
        <f>IF(AD1840&lt;=VLOOKUP($C1840,Projections2[[#All],[ISOCode]:[Total 2024 Colombian Returnees]],'Population Projection V2'!$W$167,FALSE),"OK", "Review")</f>
        <v>OK</v>
      </c>
      <c r="CJ1840" s="361" t="str">
        <f>IF(AE1840&lt;=VLOOKUP($C1840,Projections2[[#All],[ISOCode]:[Total 2024 Colombian Returnees]],'Population Projection V2'!$X$167,FALSE),"OK", "Review")</f>
        <v>OK</v>
      </c>
      <c r="CK1840" s="361" t="str">
        <f>IF(AH1840&lt;=VLOOKUP($C1840,Projections2[[#All],[ISOCode]:[Total 2024 Colombian Returnees]],'Population Projection V2'!$Y$167,FALSE),"OK", "Review")</f>
        <v>OK</v>
      </c>
      <c r="CL1840" s="361" t="str">
        <f>IF(AI1840&lt;=VLOOKUP($C1840,Projections2[[#All],[ISOCode]:[Total 2024 Colombian Returnees]],'Population Projection V2'!$Z$167,FALSE),"OK", "Review")</f>
        <v>OK</v>
      </c>
      <c r="CM1840" s="361" t="str">
        <f>IF(AJ1840&lt;=VLOOKUP($C1840,Projections2[[#All],[ISOCode]:[Total 2024 Colombian Returnees]],'Population Projection V2'!$AA$167,FALSE),"OK", "Review")</f>
        <v>OK</v>
      </c>
      <c r="CN1840" s="361" t="str">
        <f>IF(AK1840&lt;=VLOOKUP($C1840,Projections2[[#All],[ISOCode]:[Total 2024 Colombian Returnees]],'Population Projection V2'!$AB$167,FALSE),"OK", "Review")</f>
        <v>OK</v>
      </c>
      <c r="CO1840" s="361" t="str">
        <f>IF(AL1840&lt;=VLOOKUP($C1840,Projections2[[#All],[ISOCode]:[Total 2024 Colombian Returnees]],'Population Projection V2'!$AC$167,FALSE),"OK", "Review")</f>
        <v>OK</v>
      </c>
      <c r="CP1840" s="361" t="str">
        <f>IF(AO1840&lt;=VLOOKUP($C1840,Projections2[[#All],[ISOCode]:[Total 2024 Colombian Returnees]],'Population Projection V2'!$AD$167,FALSE),"OK", "Review")</f>
        <v>OK</v>
      </c>
      <c r="CQ1840" s="361" t="str">
        <f>IF(AP1840&lt;=VLOOKUP($C1840,Projections2[[#All],[ISOCode]:[Total 2024 Colombian Returnees]],'Population Projection V2'!$AE$167,FALSE),"OK", "Review")</f>
        <v>OK</v>
      </c>
      <c r="CR1840" s="361" t="str">
        <f>IF(AQ1840&lt;=VLOOKUP($C1840,Projections2[[#All],[ISOCode]:[Total 2024 Colombian Returnees]],'Population Projection V2'!$AF$167,FALSE),"OK", "Review")</f>
        <v>OK</v>
      </c>
      <c r="CS1840" s="361" t="str">
        <f>IF(AR1840&lt;=VLOOKUP($C1840,Projections2[[#All],[ISOCode]:[Total 2024 Colombian Returnees]],'Population Projection V2'!$AG$167,FALSE),"OK", "Review")</f>
        <v>OK</v>
      </c>
      <c r="CT1840" s="361" t="str">
        <f>IF(AS1840&lt;=VLOOKUP($C1840,Projections2[[#All],[ISOCode]:[Total 2024 Colombian Returnees]],'Population Projection V2'!$AH$167,FALSE),"OK", "Review")</f>
        <v>OK</v>
      </c>
      <c r="CU1840" s="361" t="str">
        <f>IF(AV1840&lt;=VLOOKUP($C1840,Projections2[[#All],[ISOCode]:[Total 2024 Colombian Returnees]],'Population Projection V2'!$AI$167,FALSE),"OK", "Review")</f>
        <v>OK</v>
      </c>
      <c r="CV1840" s="361" t="str">
        <f>IF(AW1840&lt;=VLOOKUP($C1840,Projections2[[#All],[ISOCode]:[Total 2024 Colombian Returnees]],'Population Projection V2'!$AJ$167,FALSE),"OK", "Review")</f>
        <v>OK</v>
      </c>
      <c r="CW1840" s="361" t="str">
        <f>IF(AX1840&lt;=VLOOKUP($C1840,Projections2[[#All],[ISOCode]:[Total 2024 Colombian Returnees]],'Population Projection V2'!$AK$167,FALSE),"OK", "Review")</f>
        <v>OK</v>
      </c>
      <c r="CX1840" s="361" t="str">
        <f>IF(AY1840&lt;=VLOOKUP($C1840,Projections2[[#All],[ISOCode]:[Total 2024 Colombian Returnees]],'Population Projection V2'!$AL$167,FALSE),"OK", "Review")</f>
        <v>OK</v>
      </c>
      <c r="CY1840" s="362" t="str">
        <f>IF(AZ1840&lt;=VLOOKUP($C1840,Projections2[[#All],[ISOCode]:[Total 2024 Colombian Returnees]],'Population Projection V2'!$AM$167,FALSE),"OK", "Review")</f>
        <v>OK</v>
      </c>
    </row>
    <row r="1841" spans="1:103" x14ac:dyDescent="0.25">
      <c r="A1841" s="314" t="s">
        <v>111</v>
      </c>
      <c r="B1841" s="315" t="s">
        <v>65</v>
      </c>
      <c r="C1841" s="315" t="s">
        <v>335</v>
      </c>
      <c r="D1841" s="315" t="s">
        <v>330</v>
      </c>
      <c r="E1841" s="315" t="s">
        <v>427</v>
      </c>
      <c r="F1841" s="316">
        <f t="shared" si="699"/>
        <v>0</v>
      </c>
      <c r="G1841" s="316">
        <f t="shared" si="700"/>
        <v>0</v>
      </c>
      <c r="H1841" s="316">
        <f t="shared" si="701"/>
        <v>0</v>
      </c>
      <c r="I1841" s="316">
        <f t="shared" si="702"/>
        <v>0</v>
      </c>
      <c r="J1841" s="317">
        <f t="shared" si="698"/>
        <v>0</v>
      </c>
      <c r="K1841" s="317">
        <f>VLOOKUP($C1841,Projections2[[#All],[ISOCode]:[Total 2024 Colombian Returnees]],7,0)</f>
        <v>0</v>
      </c>
      <c r="L1841" s="318"/>
      <c r="M1841" s="319"/>
      <c r="N1841" s="319"/>
      <c r="O1841" s="319"/>
      <c r="P1841" s="319"/>
      <c r="Q1841" s="320"/>
      <c r="R1841" s="224">
        <f>VLOOKUP($C1841,Projections2[[#All],[ISOCode]:[Total 2024 Colombian Returnees]],12,0)</f>
        <v>0</v>
      </c>
      <c r="S1841" s="321"/>
      <c r="T1841" s="322"/>
      <c r="U1841" s="322"/>
      <c r="V1841" s="322"/>
      <c r="W1841" s="322"/>
      <c r="X1841" s="323"/>
      <c r="Y1841" s="323">
        <f>VLOOKUP($C1841,Projections2[[#All],[ISOCode]:[Total 2024 Colombian Returnees]],17,0)</f>
        <v>0</v>
      </c>
      <c r="Z1841" s="324"/>
      <c r="AA1841" s="325"/>
      <c r="AB1841" s="325"/>
      <c r="AC1841" s="325"/>
      <c r="AD1841" s="325"/>
      <c r="AE1841" s="325"/>
      <c r="AF1841" s="325">
        <f>VLOOKUP($C1841,Projections2[[#All],[ISOCode]:[Total 2024 Colombian Returnees]],22,0)</f>
        <v>0</v>
      </c>
      <c r="AG1841" s="326"/>
      <c r="AH1841" s="327"/>
      <c r="AI1841" s="327"/>
      <c r="AJ1841" s="327"/>
      <c r="AK1841" s="327"/>
      <c r="AL1841" s="328"/>
      <c r="AM1841" s="230">
        <f>VLOOKUP($C1841,Projections2[[#All],[ISOCode]:[Total 2024 Colombian Returnees]],27,0)</f>
        <v>0</v>
      </c>
      <c r="AN1841" s="329"/>
      <c r="AO1841" s="330"/>
      <c r="AP1841" s="330"/>
      <c r="AQ1841" s="330"/>
      <c r="AR1841" s="330"/>
      <c r="AS1841" s="330"/>
      <c r="AT1841" s="330">
        <f>VLOOKUP($C1841,Projections2[[#All],[ISOCode]:[Total 2024 Colombian Returnees]],32,0)</f>
        <v>0</v>
      </c>
      <c r="AU1841" s="326"/>
      <c r="AV1841" s="325"/>
      <c r="AW1841" s="325"/>
      <c r="AX1841" s="325"/>
      <c r="AY1841" s="325"/>
      <c r="AZ1841" s="325"/>
      <c r="BA1841" s="325">
        <f>VLOOKUP($C1841,Projections2[[#All],[ISOCode]:[Total 2024 Colombian Returnees]],37,0)</f>
        <v>0</v>
      </c>
      <c r="BB1841" s="331"/>
      <c r="BC1841" s="360" t="str">
        <f t="shared" si="675"/>
        <v>Ok</v>
      </c>
      <c r="BD1841" s="361" t="str">
        <f t="shared" si="676"/>
        <v>Ok</v>
      </c>
      <c r="BE1841" s="361" t="str">
        <f t="shared" si="677"/>
        <v>Ok</v>
      </c>
      <c r="BF1841" s="361" t="str">
        <f t="shared" si="678"/>
        <v>Ok</v>
      </c>
      <c r="BG1841" s="362" t="str">
        <f t="shared" si="679"/>
        <v>Ok</v>
      </c>
      <c r="BH1841" s="360" t="str">
        <f t="shared" si="680"/>
        <v>Ok</v>
      </c>
      <c r="BI1841" s="361" t="str">
        <f t="shared" si="681"/>
        <v>Ok</v>
      </c>
      <c r="BJ1841" s="361" t="str">
        <f t="shared" si="682"/>
        <v>Ok</v>
      </c>
      <c r="BK1841" s="361" t="str">
        <f t="shared" si="683"/>
        <v>Ok</v>
      </c>
      <c r="BL1841" s="361" t="str">
        <f t="shared" si="684"/>
        <v>Ok</v>
      </c>
      <c r="BM1841" s="361" t="str">
        <f t="shared" si="685"/>
        <v>Ok</v>
      </c>
      <c r="BN1841" s="362" t="str">
        <f t="shared" si="686"/>
        <v>Ok</v>
      </c>
      <c r="BO1841" s="360" t="str">
        <f t="shared" si="687"/>
        <v>No Pop.</v>
      </c>
      <c r="BP1841" s="361" t="str">
        <f t="shared" si="688"/>
        <v>No Pop.</v>
      </c>
      <c r="BQ1841" s="361" t="str">
        <f t="shared" si="689"/>
        <v>No Pop.</v>
      </c>
      <c r="BR1841" s="361" t="str">
        <f t="shared" si="690"/>
        <v>No Pop.</v>
      </c>
      <c r="BS1841" s="361" t="str">
        <f t="shared" si="691"/>
        <v>No Pop.</v>
      </c>
      <c r="BT1841" s="361" t="str">
        <f t="shared" si="692"/>
        <v>No Pop.</v>
      </c>
      <c r="BU1841" s="362" t="str">
        <f t="shared" si="693"/>
        <v>No Pop.</v>
      </c>
      <c r="BV1841" s="360" t="str">
        <f>IF(M1841&lt;=VLOOKUP($C1841,Projections2[[#All],[ISOCode]:[Total 2024 Colombian Returnees]],'Population Projection V2'!$J$167,FALSE),"OK", "Review")</f>
        <v>OK</v>
      </c>
      <c r="BW1841" s="361" t="str">
        <f>IF(N1841&lt;=VLOOKUP($C1841,Projections2[[#All],[ISOCode]:[Total 2024 Colombian Returnees]],'Population Projection V2'!$K$167,FALSE),"OK", "Review")</f>
        <v>OK</v>
      </c>
      <c r="BX1841" s="361" t="str">
        <f>IF(O1841&lt;=VLOOKUP($C1841,Projections2[[#All],[ISOCode]:[Total 2024 Colombian Returnees]],'Population Projection V2'!$L$167,FALSE),"OK", "Review")</f>
        <v>OK</v>
      </c>
      <c r="BY1841" s="361" t="str">
        <f>IF(P1841&lt;=VLOOKUP($C1841,Projections2[[#All],[ISOCode]:[Total 2024 Colombian Returnees]],'Population Projection V2'!$M$167,FALSE),"OK", "Review")</f>
        <v>OK</v>
      </c>
      <c r="BZ1841" s="361" t="str">
        <f>IF(Q1841&lt;=VLOOKUP($C1841,Projections2[[#All],[ISOCode]:[Total 2024 Colombian Returnees]],'Population Projection V2'!$N$167,FALSE),"OK", "Review")</f>
        <v>OK</v>
      </c>
      <c r="CA1841" s="361" t="str">
        <f>IF(T1841&lt;=VLOOKUP($C1841,Projections2[[#All],[ISOCode]:[Total 2024 Colombian Returnees]],'Population Projection V2'!$O$167,FALSE),"OK", "Review")</f>
        <v>OK</v>
      </c>
      <c r="CB1841" s="361" t="str">
        <f>IF(U1841&lt;=VLOOKUP($C1841,Projections2[[#All],[ISOCode]:[Total 2024 Colombian Returnees]],'Population Projection V2'!$P$167,FALSE),"OK", "Review")</f>
        <v>OK</v>
      </c>
      <c r="CC1841" s="361" t="str">
        <f>IF(V1841&lt;=VLOOKUP($C1841,Projections2[[#All],[ISOCode]:[Total 2024 Colombian Returnees]],'Population Projection V2'!$Q$167,FALSE),"OK", "Review")</f>
        <v>OK</v>
      </c>
      <c r="CD1841" s="361" t="str">
        <f>IF(W1841&lt;=VLOOKUP($C1841,Projections2[[#All],[ISOCode]:[Total 2024 Colombian Returnees]],'Population Projection V2'!$R$167,FALSE),"OK", "Review")</f>
        <v>OK</v>
      </c>
      <c r="CE1841" s="361" t="str">
        <f>IF(X1841&lt;=VLOOKUP($C1841,Projections2[[#All],[ISOCode]:[Total 2024 Colombian Returnees]],'Population Projection V2'!$S$167,FALSE),"OK", "Review")</f>
        <v>OK</v>
      </c>
      <c r="CF1841" s="361" t="str">
        <f>IF(AA1841&lt;=VLOOKUP($C1841,Projections2[[#All],[ISOCode]:[Total 2024 Colombian Returnees]],'Population Projection V2'!$T$167,FALSE),"OK", "Review")</f>
        <v>OK</v>
      </c>
      <c r="CG1841" s="361" t="str">
        <f>IF(AB1841&lt;=VLOOKUP($C1841,Projections2[[#All],[ISOCode]:[Total 2024 Colombian Returnees]],'Population Projection V2'!$U$167,FALSE),"OK", "Review")</f>
        <v>OK</v>
      </c>
      <c r="CH1841" s="361" t="str">
        <f>IF(AC1841&lt;=VLOOKUP($C1841,Projections2[[#All],[ISOCode]:[Total 2024 Colombian Returnees]],'Population Projection V2'!$V$167,FALSE),"OK", "Review")</f>
        <v>OK</v>
      </c>
      <c r="CI1841" s="361" t="str">
        <f>IF(AD1841&lt;=VLOOKUP($C1841,Projections2[[#All],[ISOCode]:[Total 2024 Colombian Returnees]],'Population Projection V2'!$W$167,FALSE),"OK", "Review")</f>
        <v>OK</v>
      </c>
      <c r="CJ1841" s="361" t="str">
        <f>IF(AE1841&lt;=VLOOKUP($C1841,Projections2[[#All],[ISOCode]:[Total 2024 Colombian Returnees]],'Population Projection V2'!$X$167,FALSE),"OK", "Review")</f>
        <v>OK</v>
      </c>
      <c r="CK1841" s="361" t="str">
        <f>IF(AH1841&lt;=VLOOKUP($C1841,Projections2[[#All],[ISOCode]:[Total 2024 Colombian Returnees]],'Population Projection V2'!$Y$167,FALSE),"OK", "Review")</f>
        <v>OK</v>
      </c>
      <c r="CL1841" s="361" t="str">
        <f>IF(AI1841&lt;=VLOOKUP($C1841,Projections2[[#All],[ISOCode]:[Total 2024 Colombian Returnees]],'Population Projection V2'!$Z$167,FALSE),"OK", "Review")</f>
        <v>OK</v>
      </c>
      <c r="CM1841" s="361" t="str">
        <f>IF(AJ1841&lt;=VLOOKUP($C1841,Projections2[[#All],[ISOCode]:[Total 2024 Colombian Returnees]],'Population Projection V2'!$AA$167,FALSE),"OK", "Review")</f>
        <v>OK</v>
      </c>
      <c r="CN1841" s="361" t="str">
        <f>IF(AK1841&lt;=VLOOKUP($C1841,Projections2[[#All],[ISOCode]:[Total 2024 Colombian Returnees]],'Population Projection V2'!$AB$167,FALSE),"OK", "Review")</f>
        <v>OK</v>
      </c>
      <c r="CO1841" s="361" t="str">
        <f>IF(AL1841&lt;=VLOOKUP($C1841,Projections2[[#All],[ISOCode]:[Total 2024 Colombian Returnees]],'Population Projection V2'!$AC$167,FALSE),"OK", "Review")</f>
        <v>OK</v>
      </c>
      <c r="CP1841" s="361" t="str">
        <f>IF(AO1841&lt;=VLOOKUP($C1841,Projections2[[#All],[ISOCode]:[Total 2024 Colombian Returnees]],'Population Projection V2'!$AD$167,FALSE),"OK", "Review")</f>
        <v>OK</v>
      </c>
      <c r="CQ1841" s="361" t="str">
        <f>IF(AP1841&lt;=VLOOKUP($C1841,Projections2[[#All],[ISOCode]:[Total 2024 Colombian Returnees]],'Population Projection V2'!$AE$167,FALSE),"OK", "Review")</f>
        <v>OK</v>
      </c>
      <c r="CR1841" s="361" t="str">
        <f>IF(AQ1841&lt;=VLOOKUP($C1841,Projections2[[#All],[ISOCode]:[Total 2024 Colombian Returnees]],'Population Projection V2'!$AF$167,FALSE),"OK", "Review")</f>
        <v>OK</v>
      </c>
      <c r="CS1841" s="361" t="str">
        <f>IF(AR1841&lt;=VLOOKUP($C1841,Projections2[[#All],[ISOCode]:[Total 2024 Colombian Returnees]],'Population Projection V2'!$AG$167,FALSE),"OK", "Review")</f>
        <v>OK</v>
      </c>
      <c r="CT1841" s="361" t="str">
        <f>IF(AS1841&lt;=VLOOKUP($C1841,Projections2[[#All],[ISOCode]:[Total 2024 Colombian Returnees]],'Population Projection V2'!$AH$167,FALSE),"OK", "Review")</f>
        <v>OK</v>
      </c>
      <c r="CU1841" s="361" t="str">
        <f>IF(AV1841&lt;=VLOOKUP($C1841,Projections2[[#All],[ISOCode]:[Total 2024 Colombian Returnees]],'Population Projection V2'!$AI$167,FALSE),"OK", "Review")</f>
        <v>OK</v>
      </c>
      <c r="CV1841" s="361" t="str">
        <f>IF(AW1841&lt;=VLOOKUP($C1841,Projections2[[#All],[ISOCode]:[Total 2024 Colombian Returnees]],'Population Projection V2'!$AJ$167,FALSE),"OK", "Review")</f>
        <v>OK</v>
      </c>
      <c r="CW1841" s="361" t="str">
        <f>IF(AX1841&lt;=VLOOKUP($C1841,Projections2[[#All],[ISOCode]:[Total 2024 Colombian Returnees]],'Population Projection V2'!$AK$167,FALSE),"OK", "Review")</f>
        <v>OK</v>
      </c>
      <c r="CX1841" s="361" t="str">
        <f>IF(AY1841&lt;=VLOOKUP($C1841,Projections2[[#All],[ISOCode]:[Total 2024 Colombian Returnees]],'Population Projection V2'!$AL$167,FALSE),"OK", "Review")</f>
        <v>OK</v>
      </c>
      <c r="CY1841" s="362" t="str">
        <f>IF(AZ1841&lt;=VLOOKUP($C1841,Projections2[[#All],[ISOCode]:[Total 2024 Colombian Returnees]],'Population Projection V2'!$AM$167,FALSE),"OK", "Review")</f>
        <v>OK</v>
      </c>
    </row>
    <row r="1842" spans="1:103" x14ac:dyDescent="0.25">
      <c r="A1842" s="314" t="s">
        <v>111</v>
      </c>
      <c r="B1842" s="315" t="s">
        <v>65</v>
      </c>
      <c r="C1842" s="315" t="s">
        <v>465</v>
      </c>
      <c r="D1842" s="315" t="s">
        <v>466</v>
      </c>
      <c r="E1842" s="315" t="s">
        <v>427</v>
      </c>
      <c r="F1842" s="316">
        <f t="shared" si="699"/>
        <v>0</v>
      </c>
      <c r="G1842" s="316">
        <f t="shared" si="700"/>
        <v>0</v>
      </c>
      <c r="H1842" s="316">
        <f t="shared" si="701"/>
        <v>0</v>
      </c>
      <c r="I1842" s="316">
        <f t="shared" si="702"/>
        <v>0</v>
      </c>
      <c r="J1842" s="317">
        <f t="shared" si="698"/>
        <v>0</v>
      </c>
      <c r="K1842" s="317">
        <f>VLOOKUP($C1842,Projections2[[#All],[ISOCode]:[Total 2024 Colombian Returnees]],7,0)</f>
        <v>0</v>
      </c>
      <c r="L1842" s="318"/>
      <c r="M1842" s="319"/>
      <c r="N1842" s="319"/>
      <c r="O1842" s="319"/>
      <c r="P1842" s="319"/>
      <c r="Q1842" s="320"/>
      <c r="R1842" s="224">
        <f>VLOOKUP($C1842,Projections2[[#All],[ISOCode]:[Total 2024 Colombian Returnees]],12,0)</f>
        <v>0</v>
      </c>
      <c r="S1842" s="321"/>
      <c r="T1842" s="322"/>
      <c r="U1842" s="322"/>
      <c r="V1842" s="322"/>
      <c r="W1842" s="322"/>
      <c r="X1842" s="323"/>
      <c r="Y1842" s="323">
        <f>VLOOKUP($C1842,Projections2[[#All],[ISOCode]:[Total 2024 Colombian Returnees]],17,0)</f>
        <v>0</v>
      </c>
      <c r="Z1842" s="324"/>
      <c r="AA1842" s="325"/>
      <c r="AB1842" s="325"/>
      <c r="AC1842" s="325"/>
      <c r="AD1842" s="325"/>
      <c r="AE1842" s="325"/>
      <c r="AF1842" s="325">
        <f>VLOOKUP($C1842,Projections2[[#All],[ISOCode]:[Total 2024 Colombian Returnees]],22,0)</f>
        <v>0</v>
      </c>
      <c r="AG1842" s="326"/>
      <c r="AH1842" s="327"/>
      <c r="AI1842" s="327"/>
      <c r="AJ1842" s="327"/>
      <c r="AK1842" s="327"/>
      <c r="AL1842" s="328"/>
      <c r="AM1842" s="230">
        <f>VLOOKUP($C1842,Projections2[[#All],[ISOCode]:[Total 2024 Colombian Returnees]],27,0)</f>
        <v>0</v>
      </c>
      <c r="AN1842" s="329"/>
      <c r="AO1842" s="330"/>
      <c r="AP1842" s="330"/>
      <c r="AQ1842" s="330"/>
      <c r="AR1842" s="330"/>
      <c r="AS1842" s="330"/>
      <c r="AT1842" s="330">
        <f>VLOOKUP($C1842,Projections2[[#All],[ISOCode]:[Total 2024 Colombian Returnees]],32,0)</f>
        <v>0</v>
      </c>
      <c r="AU1842" s="326"/>
      <c r="AV1842" s="325"/>
      <c r="AW1842" s="325"/>
      <c r="AX1842" s="325"/>
      <c r="AY1842" s="325"/>
      <c r="AZ1842" s="325"/>
      <c r="BA1842" s="325">
        <f>VLOOKUP($C1842,Projections2[[#All],[ISOCode]:[Total 2024 Colombian Returnees]],37,0)</f>
        <v>0</v>
      </c>
      <c r="BB1842" s="331"/>
      <c r="BC1842" s="360" t="str">
        <f t="shared" si="675"/>
        <v>Ok</v>
      </c>
      <c r="BD1842" s="361" t="str">
        <f t="shared" si="676"/>
        <v>Ok</v>
      </c>
      <c r="BE1842" s="361" t="str">
        <f t="shared" si="677"/>
        <v>Ok</v>
      </c>
      <c r="BF1842" s="361" t="str">
        <f t="shared" si="678"/>
        <v>Ok</v>
      </c>
      <c r="BG1842" s="362" t="str">
        <f t="shared" si="679"/>
        <v>Ok</v>
      </c>
      <c r="BH1842" s="360" t="str">
        <f t="shared" si="680"/>
        <v>Ok</v>
      </c>
      <c r="BI1842" s="361" t="str">
        <f t="shared" si="681"/>
        <v>Ok</v>
      </c>
      <c r="BJ1842" s="361" t="str">
        <f t="shared" si="682"/>
        <v>Ok</v>
      </c>
      <c r="BK1842" s="361" t="str">
        <f t="shared" si="683"/>
        <v>Ok</v>
      </c>
      <c r="BL1842" s="361" t="str">
        <f t="shared" si="684"/>
        <v>Ok</v>
      </c>
      <c r="BM1842" s="361" t="str">
        <f t="shared" si="685"/>
        <v>Ok</v>
      </c>
      <c r="BN1842" s="362" t="str">
        <f t="shared" si="686"/>
        <v>Ok</v>
      </c>
      <c r="BO1842" s="360" t="str">
        <f t="shared" si="687"/>
        <v>No Pop.</v>
      </c>
      <c r="BP1842" s="361" t="str">
        <f t="shared" si="688"/>
        <v>No Pop.</v>
      </c>
      <c r="BQ1842" s="361" t="str">
        <f t="shared" si="689"/>
        <v>No Pop.</v>
      </c>
      <c r="BR1842" s="361" t="str">
        <f t="shared" si="690"/>
        <v>No Pop.</v>
      </c>
      <c r="BS1842" s="361" t="str">
        <f t="shared" si="691"/>
        <v>No Pop.</v>
      </c>
      <c r="BT1842" s="361" t="str">
        <f t="shared" si="692"/>
        <v>No Pop.</v>
      </c>
      <c r="BU1842" s="362" t="str">
        <f t="shared" si="693"/>
        <v>No Pop.</v>
      </c>
      <c r="BV1842" s="360" t="str">
        <f>IF(M1842&lt;=VLOOKUP($C1842,Projections2[[#All],[ISOCode]:[Total 2024 Colombian Returnees]],'Population Projection V2'!$J$167,FALSE),"OK", "Review")</f>
        <v>OK</v>
      </c>
      <c r="BW1842" s="361" t="str">
        <f>IF(N1842&lt;=VLOOKUP($C1842,Projections2[[#All],[ISOCode]:[Total 2024 Colombian Returnees]],'Population Projection V2'!$K$167,FALSE),"OK", "Review")</f>
        <v>OK</v>
      </c>
      <c r="BX1842" s="361" t="str">
        <f>IF(O1842&lt;=VLOOKUP($C1842,Projections2[[#All],[ISOCode]:[Total 2024 Colombian Returnees]],'Population Projection V2'!$L$167,FALSE),"OK", "Review")</f>
        <v>OK</v>
      </c>
      <c r="BY1842" s="361" t="str">
        <f>IF(P1842&lt;=VLOOKUP($C1842,Projections2[[#All],[ISOCode]:[Total 2024 Colombian Returnees]],'Population Projection V2'!$M$167,FALSE),"OK", "Review")</f>
        <v>OK</v>
      </c>
      <c r="BZ1842" s="361" t="str">
        <f>IF(Q1842&lt;=VLOOKUP($C1842,Projections2[[#All],[ISOCode]:[Total 2024 Colombian Returnees]],'Population Projection V2'!$N$167,FALSE),"OK", "Review")</f>
        <v>OK</v>
      </c>
      <c r="CA1842" s="361" t="str">
        <f>IF(T1842&lt;=VLOOKUP($C1842,Projections2[[#All],[ISOCode]:[Total 2024 Colombian Returnees]],'Population Projection V2'!$O$167,FALSE),"OK", "Review")</f>
        <v>OK</v>
      </c>
      <c r="CB1842" s="361" t="str">
        <f>IF(U1842&lt;=VLOOKUP($C1842,Projections2[[#All],[ISOCode]:[Total 2024 Colombian Returnees]],'Population Projection V2'!$P$167,FALSE),"OK", "Review")</f>
        <v>OK</v>
      </c>
      <c r="CC1842" s="361" t="str">
        <f>IF(V1842&lt;=VLOOKUP($C1842,Projections2[[#All],[ISOCode]:[Total 2024 Colombian Returnees]],'Population Projection V2'!$Q$167,FALSE),"OK", "Review")</f>
        <v>OK</v>
      </c>
      <c r="CD1842" s="361" t="str">
        <f>IF(W1842&lt;=VLOOKUP($C1842,Projections2[[#All],[ISOCode]:[Total 2024 Colombian Returnees]],'Population Projection V2'!$R$167,FALSE),"OK", "Review")</f>
        <v>OK</v>
      </c>
      <c r="CE1842" s="361" t="str">
        <f>IF(X1842&lt;=VLOOKUP($C1842,Projections2[[#All],[ISOCode]:[Total 2024 Colombian Returnees]],'Population Projection V2'!$S$167,FALSE),"OK", "Review")</f>
        <v>OK</v>
      </c>
      <c r="CF1842" s="361" t="str">
        <f>IF(AA1842&lt;=VLOOKUP($C1842,Projections2[[#All],[ISOCode]:[Total 2024 Colombian Returnees]],'Population Projection V2'!$T$167,FALSE),"OK", "Review")</f>
        <v>OK</v>
      </c>
      <c r="CG1842" s="361" t="str">
        <f>IF(AB1842&lt;=VLOOKUP($C1842,Projections2[[#All],[ISOCode]:[Total 2024 Colombian Returnees]],'Population Projection V2'!$U$167,FALSE),"OK", "Review")</f>
        <v>OK</v>
      </c>
      <c r="CH1842" s="361" t="str">
        <f>IF(AC1842&lt;=VLOOKUP($C1842,Projections2[[#All],[ISOCode]:[Total 2024 Colombian Returnees]],'Population Projection V2'!$V$167,FALSE),"OK", "Review")</f>
        <v>OK</v>
      </c>
      <c r="CI1842" s="361" t="str">
        <f>IF(AD1842&lt;=VLOOKUP($C1842,Projections2[[#All],[ISOCode]:[Total 2024 Colombian Returnees]],'Population Projection V2'!$W$167,FALSE),"OK", "Review")</f>
        <v>OK</v>
      </c>
      <c r="CJ1842" s="361" t="str">
        <f>IF(AE1842&lt;=VLOOKUP($C1842,Projections2[[#All],[ISOCode]:[Total 2024 Colombian Returnees]],'Population Projection V2'!$X$167,FALSE),"OK", "Review")</f>
        <v>OK</v>
      </c>
      <c r="CK1842" s="361" t="str">
        <f>IF(AH1842&lt;=VLOOKUP($C1842,Projections2[[#All],[ISOCode]:[Total 2024 Colombian Returnees]],'Population Projection V2'!$Y$167,FALSE),"OK", "Review")</f>
        <v>OK</v>
      </c>
      <c r="CL1842" s="361" t="str">
        <f>IF(AI1842&lt;=VLOOKUP($C1842,Projections2[[#All],[ISOCode]:[Total 2024 Colombian Returnees]],'Population Projection V2'!$Z$167,FALSE),"OK", "Review")</f>
        <v>OK</v>
      </c>
      <c r="CM1842" s="361" t="str">
        <f>IF(AJ1842&lt;=VLOOKUP($C1842,Projections2[[#All],[ISOCode]:[Total 2024 Colombian Returnees]],'Population Projection V2'!$AA$167,FALSE),"OK", "Review")</f>
        <v>OK</v>
      </c>
      <c r="CN1842" s="361" t="str">
        <f>IF(AK1842&lt;=VLOOKUP($C1842,Projections2[[#All],[ISOCode]:[Total 2024 Colombian Returnees]],'Population Projection V2'!$AB$167,FALSE),"OK", "Review")</f>
        <v>OK</v>
      </c>
      <c r="CO1842" s="361" t="str">
        <f>IF(AL1842&lt;=VLOOKUP($C1842,Projections2[[#All],[ISOCode]:[Total 2024 Colombian Returnees]],'Population Projection V2'!$AC$167,FALSE),"OK", "Review")</f>
        <v>OK</v>
      </c>
      <c r="CP1842" s="361" t="str">
        <f>IF(AO1842&lt;=VLOOKUP($C1842,Projections2[[#All],[ISOCode]:[Total 2024 Colombian Returnees]],'Population Projection V2'!$AD$167,FALSE),"OK", "Review")</f>
        <v>OK</v>
      </c>
      <c r="CQ1842" s="361" t="str">
        <f>IF(AP1842&lt;=VLOOKUP($C1842,Projections2[[#All],[ISOCode]:[Total 2024 Colombian Returnees]],'Population Projection V2'!$AE$167,FALSE),"OK", "Review")</f>
        <v>OK</v>
      </c>
      <c r="CR1842" s="361" t="str">
        <f>IF(AQ1842&lt;=VLOOKUP($C1842,Projections2[[#All],[ISOCode]:[Total 2024 Colombian Returnees]],'Population Projection V2'!$AF$167,FALSE),"OK", "Review")</f>
        <v>OK</v>
      </c>
      <c r="CS1842" s="361" t="str">
        <f>IF(AR1842&lt;=VLOOKUP($C1842,Projections2[[#All],[ISOCode]:[Total 2024 Colombian Returnees]],'Population Projection V2'!$AG$167,FALSE),"OK", "Review")</f>
        <v>OK</v>
      </c>
      <c r="CT1842" s="361" t="str">
        <f>IF(AS1842&lt;=VLOOKUP($C1842,Projections2[[#All],[ISOCode]:[Total 2024 Colombian Returnees]],'Population Projection V2'!$AH$167,FALSE),"OK", "Review")</f>
        <v>OK</v>
      </c>
      <c r="CU1842" s="361" t="str">
        <f>IF(AV1842&lt;=VLOOKUP($C1842,Projections2[[#All],[ISOCode]:[Total 2024 Colombian Returnees]],'Population Projection V2'!$AI$167,FALSE),"OK", "Review")</f>
        <v>OK</v>
      </c>
      <c r="CV1842" s="361" t="str">
        <f>IF(AW1842&lt;=VLOOKUP($C1842,Projections2[[#All],[ISOCode]:[Total 2024 Colombian Returnees]],'Population Projection V2'!$AJ$167,FALSE),"OK", "Review")</f>
        <v>OK</v>
      </c>
      <c r="CW1842" s="361" t="str">
        <f>IF(AX1842&lt;=VLOOKUP($C1842,Projections2[[#All],[ISOCode]:[Total 2024 Colombian Returnees]],'Population Projection V2'!$AK$167,FALSE),"OK", "Review")</f>
        <v>OK</v>
      </c>
      <c r="CX1842" s="361" t="str">
        <f>IF(AY1842&lt;=VLOOKUP($C1842,Projections2[[#All],[ISOCode]:[Total 2024 Colombian Returnees]],'Population Projection V2'!$AL$167,FALSE),"OK", "Review")</f>
        <v>OK</v>
      </c>
      <c r="CY1842" s="362" t="str">
        <f>IF(AZ1842&lt;=VLOOKUP($C1842,Projections2[[#All],[ISOCode]:[Total 2024 Colombian Returnees]],'Population Projection V2'!$AM$167,FALSE),"OK", "Review")</f>
        <v>OK</v>
      </c>
    </row>
    <row r="1843" spans="1:103" x14ac:dyDescent="0.25">
      <c r="A1843" s="314" t="s">
        <v>111</v>
      </c>
      <c r="B1843" s="315" t="s">
        <v>65</v>
      </c>
      <c r="C1843" s="315" t="s">
        <v>333</v>
      </c>
      <c r="D1843" s="315" t="s">
        <v>117</v>
      </c>
      <c r="E1843" s="315" t="s">
        <v>427</v>
      </c>
      <c r="F1843" s="316">
        <f t="shared" si="699"/>
        <v>0</v>
      </c>
      <c r="G1843" s="316">
        <f t="shared" si="700"/>
        <v>0</v>
      </c>
      <c r="H1843" s="316">
        <f t="shared" si="701"/>
        <v>0</v>
      </c>
      <c r="I1843" s="316">
        <f t="shared" si="702"/>
        <v>0</v>
      </c>
      <c r="J1843" s="317">
        <f t="shared" si="698"/>
        <v>0</v>
      </c>
      <c r="K1843" s="317">
        <f>VLOOKUP($C1843,Projections2[[#All],[ISOCode]:[Total 2024 Colombian Returnees]],7,0)</f>
        <v>0</v>
      </c>
      <c r="L1843" s="318"/>
      <c r="M1843" s="319"/>
      <c r="N1843" s="319"/>
      <c r="O1843" s="319"/>
      <c r="P1843" s="319"/>
      <c r="Q1843" s="320"/>
      <c r="R1843" s="224">
        <f>VLOOKUP($C1843,Projections2[[#All],[ISOCode]:[Total 2024 Colombian Returnees]],12,0)</f>
        <v>0</v>
      </c>
      <c r="S1843" s="321"/>
      <c r="T1843" s="322"/>
      <c r="U1843" s="322"/>
      <c r="V1843" s="322"/>
      <c r="W1843" s="322"/>
      <c r="X1843" s="323"/>
      <c r="Y1843" s="323">
        <f>VLOOKUP($C1843,Projections2[[#All],[ISOCode]:[Total 2024 Colombian Returnees]],17,0)</f>
        <v>0</v>
      </c>
      <c r="Z1843" s="324"/>
      <c r="AA1843" s="325"/>
      <c r="AB1843" s="325"/>
      <c r="AC1843" s="325"/>
      <c r="AD1843" s="325"/>
      <c r="AE1843" s="325"/>
      <c r="AF1843" s="325">
        <f>VLOOKUP($C1843,Projections2[[#All],[ISOCode]:[Total 2024 Colombian Returnees]],22,0)</f>
        <v>0</v>
      </c>
      <c r="AG1843" s="326"/>
      <c r="AH1843" s="327"/>
      <c r="AI1843" s="327"/>
      <c r="AJ1843" s="327"/>
      <c r="AK1843" s="327"/>
      <c r="AL1843" s="328"/>
      <c r="AM1843" s="230">
        <f>VLOOKUP($C1843,Projections2[[#All],[ISOCode]:[Total 2024 Colombian Returnees]],27,0)</f>
        <v>0</v>
      </c>
      <c r="AN1843" s="329"/>
      <c r="AO1843" s="330"/>
      <c r="AP1843" s="330"/>
      <c r="AQ1843" s="330"/>
      <c r="AR1843" s="330"/>
      <c r="AS1843" s="330"/>
      <c r="AT1843" s="330">
        <f>VLOOKUP($C1843,Projections2[[#All],[ISOCode]:[Total 2024 Colombian Returnees]],32,0)</f>
        <v>0</v>
      </c>
      <c r="AU1843" s="326"/>
      <c r="AV1843" s="325"/>
      <c r="AW1843" s="325"/>
      <c r="AX1843" s="325"/>
      <c r="AY1843" s="325"/>
      <c r="AZ1843" s="325"/>
      <c r="BA1843" s="325">
        <f>VLOOKUP($C1843,Projections2[[#All],[ISOCode]:[Total 2024 Colombian Returnees]],37,0)</f>
        <v>0</v>
      </c>
      <c r="BB1843" s="331"/>
      <c r="BC1843" s="360" t="str">
        <f t="shared" si="675"/>
        <v>Ok</v>
      </c>
      <c r="BD1843" s="361" t="str">
        <f t="shared" si="676"/>
        <v>Ok</v>
      </c>
      <c r="BE1843" s="361" t="str">
        <f t="shared" si="677"/>
        <v>Ok</v>
      </c>
      <c r="BF1843" s="361" t="str">
        <f t="shared" si="678"/>
        <v>Ok</v>
      </c>
      <c r="BG1843" s="362" t="str">
        <f t="shared" si="679"/>
        <v>Ok</v>
      </c>
      <c r="BH1843" s="360" t="str">
        <f t="shared" si="680"/>
        <v>Ok</v>
      </c>
      <c r="BI1843" s="361" t="str">
        <f t="shared" si="681"/>
        <v>Ok</v>
      </c>
      <c r="BJ1843" s="361" t="str">
        <f t="shared" si="682"/>
        <v>Ok</v>
      </c>
      <c r="BK1843" s="361" t="str">
        <f t="shared" si="683"/>
        <v>Ok</v>
      </c>
      <c r="BL1843" s="361" t="str">
        <f t="shared" si="684"/>
        <v>Ok</v>
      </c>
      <c r="BM1843" s="361" t="str">
        <f t="shared" si="685"/>
        <v>Ok</v>
      </c>
      <c r="BN1843" s="362" t="str">
        <f t="shared" si="686"/>
        <v>Ok</v>
      </c>
      <c r="BO1843" s="360" t="str">
        <f t="shared" si="687"/>
        <v>No Pop.</v>
      </c>
      <c r="BP1843" s="361" t="str">
        <f t="shared" si="688"/>
        <v>No Pop.</v>
      </c>
      <c r="BQ1843" s="361" t="str">
        <f t="shared" si="689"/>
        <v>No Pop.</v>
      </c>
      <c r="BR1843" s="361" t="str">
        <f t="shared" si="690"/>
        <v>No Pop.</v>
      </c>
      <c r="BS1843" s="361" t="str">
        <f t="shared" si="691"/>
        <v>No Pop.</v>
      </c>
      <c r="BT1843" s="361" t="str">
        <f t="shared" si="692"/>
        <v>No Pop.</v>
      </c>
      <c r="BU1843" s="362" t="str">
        <f t="shared" si="693"/>
        <v>No Pop.</v>
      </c>
      <c r="BV1843" s="360" t="str">
        <f>IF(M1843&lt;=VLOOKUP($C1843,Projections2[[#All],[ISOCode]:[Total 2024 Colombian Returnees]],'Population Projection V2'!$J$167,FALSE),"OK", "Review")</f>
        <v>OK</v>
      </c>
      <c r="BW1843" s="361" t="str">
        <f>IF(N1843&lt;=VLOOKUP($C1843,Projections2[[#All],[ISOCode]:[Total 2024 Colombian Returnees]],'Population Projection V2'!$K$167,FALSE),"OK", "Review")</f>
        <v>OK</v>
      </c>
      <c r="BX1843" s="361" t="str">
        <f>IF(O1843&lt;=VLOOKUP($C1843,Projections2[[#All],[ISOCode]:[Total 2024 Colombian Returnees]],'Population Projection V2'!$L$167,FALSE),"OK", "Review")</f>
        <v>OK</v>
      </c>
      <c r="BY1843" s="361" t="str">
        <f>IF(P1843&lt;=VLOOKUP($C1843,Projections2[[#All],[ISOCode]:[Total 2024 Colombian Returnees]],'Population Projection V2'!$M$167,FALSE),"OK", "Review")</f>
        <v>OK</v>
      </c>
      <c r="BZ1843" s="361" t="str">
        <f>IF(Q1843&lt;=VLOOKUP($C1843,Projections2[[#All],[ISOCode]:[Total 2024 Colombian Returnees]],'Population Projection V2'!$N$167,FALSE),"OK", "Review")</f>
        <v>OK</v>
      </c>
      <c r="CA1843" s="361" t="str">
        <f>IF(T1843&lt;=VLOOKUP($C1843,Projections2[[#All],[ISOCode]:[Total 2024 Colombian Returnees]],'Population Projection V2'!$O$167,FALSE),"OK", "Review")</f>
        <v>OK</v>
      </c>
      <c r="CB1843" s="361" t="str">
        <f>IF(U1843&lt;=VLOOKUP($C1843,Projections2[[#All],[ISOCode]:[Total 2024 Colombian Returnees]],'Population Projection V2'!$P$167,FALSE),"OK", "Review")</f>
        <v>OK</v>
      </c>
      <c r="CC1843" s="361" t="str">
        <f>IF(V1843&lt;=VLOOKUP($C1843,Projections2[[#All],[ISOCode]:[Total 2024 Colombian Returnees]],'Population Projection V2'!$Q$167,FALSE),"OK", "Review")</f>
        <v>OK</v>
      </c>
      <c r="CD1843" s="361" t="str">
        <f>IF(W1843&lt;=VLOOKUP($C1843,Projections2[[#All],[ISOCode]:[Total 2024 Colombian Returnees]],'Population Projection V2'!$R$167,FALSE),"OK", "Review")</f>
        <v>OK</v>
      </c>
      <c r="CE1843" s="361" t="str">
        <f>IF(X1843&lt;=VLOOKUP($C1843,Projections2[[#All],[ISOCode]:[Total 2024 Colombian Returnees]],'Population Projection V2'!$S$167,FALSE),"OK", "Review")</f>
        <v>OK</v>
      </c>
      <c r="CF1843" s="361" t="str">
        <f>IF(AA1843&lt;=VLOOKUP($C1843,Projections2[[#All],[ISOCode]:[Total 2024 Colombian Returnees]],'Population Projection V2'!$T$167,FALSE),"OK", "Review")</f>
        <v>OK</v>
      </c>
      <c r="CG1843" s="361" t="str">
        <f>IF(AB1843&lt;=VLOOKUP($C1843,Projections2[[#All],[ISOCode]:[Total 2024 Colombian Returnees]],'Population Projection V2'!$U$167,FALSE),"OK", "Review")</f>
        <v>OK</v>
      </c>
      <c r="CH1843" s="361" t="str">
        <f>IF(AC1843&lt;=VLOOKUP($C1843,Projections2[[#All],[ISOCode]:[Total 2024 Colombian Returnees]],'Population Projection V2'!$V$167,FALSE),"OK", "Review")</f>
        <v>OK</v>
      </c>
      <c r="CI1843" s="361" t="str">
        <f>IF(AD1843&lt;=VLOOKUP($C1843,Projections2[[#All],[ISOCode]:[Total 2024 Colombian Returnees]],'Population Projection V2'!$W$167,FALSE),"OK", "Review")</f>
        <v>OK</v>
      </c>
      <c r="CJ1843" s="361" t="str">
        <f>IF(AE1843&lt;=VLOOKUP($C1843,Projections2[[#All],[ISOCode]:[Total 2024 Colombian Returnees]],'Population Projection V2'!$X$167,FALSE),"OK", "Review")</f>
        <v>OK</v>
      </c>
      <c r="CK1843" s="361" t="str">
        <f>IF(AH1843&lt;=VLOOKUP($C1843,Projections2[[#All],[ISOCode]:[Total 2024 Colombian Returnees]],'Population Projection V2'!$Y$167,FALSE),"OK", "Review")</f>
        <v>OK</v>
      </c>
      <c r="CL1843" s="361" t="str">
        <f>IF(AI1843&lt;=VLOOKUP($C1843,Projections2[[#All],[ISOCode]:[Total 2024 Colombian Returnees]],'Population Projection V2'!$Z$167,FALSE),"OK", "Review")</f>
        <v>OK</v>
      </c>
      <c r="CM1843" s="361" t="str">
        <f>IF(AJ1843&lt;=VLOOKUP($C1843,Projections2[[#All],[ISOCode]:[Total 2024 Colombian Returnees]],'Population Projection V2'!$AA$167,FALSE),"OK", "Review")</f>
        <v>OK</v>
      </c>
      <c r="CN1843" s="361" t="str">
        <f>IF(AK1843&lt;=VLOOKUP($C1843,Projections2[[#All],[ISOCode]:[Total 2024 Colombian Returnees]],'Population Projection V2'!$AB$167,FALSE),"OK", "Review")</f>
        <v>OK</v>
      </c>
      <c r="CO1843" s="361" t="str">
        <f>IF(AL1843&lt;=VLOOKUP($C1843,Projections2[[#All],[ISOCode]:[Total 2024 Colombian Returnees]],'Population Projection V2'!$AC$167,FALSE),"OK", "Review")</f>
        <v>OK</v>
      </c>
      <c r="CP1843" s="361" t="str">
        <f>IF(AO1843&lt;=VLOOKUP($C1843,Projections2[[#All],[ISOCode]:[Total 2024 Colombian Returnees]],'Population Projection V2'!$AD$167,FALSE),"OK", "Review")</f>
        <v>OK</v>
      </c>
      <c r="CQ1843" s="361" t="str">
        <f>IF(AP1843&lt;=VLOOKUP($C1843,Projections2[[#All],[ISOCode]:[Total 2024 Colombian Returnees]],'Population Projection V2'!$AE$167,FALSE),"OK", "Review")</f>
        <v>OK</v>
      </c>
      <c r="CR1843" s="361" t="str">
        <f>IF(AQ1843&lt;=VLOOKUP($C1843,Projections2[[#All],[ISOCode]:[Total 2024 Colombian Returnees]],'Population Projection V2'!$AF$167,FALSE),"OK", "Review")</f>
        <v>OK</v>
      </c>
      <c r="CS1843" s="361" t="str">
        <f>IF(AR1843&lt;=VLOOKUP($C1843,Projections2[[#All],[ISOCode]:[Total 2024 Colombian Returnees]],'Population Projection V2'!$AG$167,FALSE),"OK", "Review")</f>
        <v>OK</v>
      </c>
      <c r="CT1843" s="361" t="str">
        <f>IF(AS1843&lt;=VLOOKUP($C1843,Projections2[[#All],[ISOCode]:[Total 2024 Colombian Returnees]],'Population Projection V2'!$AH$167,FALSE),"OK", "Review")</f>
        <v>OK</v>
      </c>
      <c r="CU1843" s="361" t="str">
        <f>IF(AV1843&lt;=VLOOKUP($C1843,Projections2[[#All],[ISOCode]:[Total 2024 Colombian Returnees]],'Population Projection V2'!$AI$167,FALSE),"OK", "Review")</f>
        <v>OK</v>
      </c>
      <c r="CV1843" s="361" t="str">
        <f>IF(AW1843&lt;=VLOOKUP($C1843,Projections2[[#All],[ISOCode]:[Total 2024 Colombian Returnees]],'Population Projection V2'!$AJ$167,FALSE),"OK", "Review")</f>
        <v>OK</v>
      </c>
      <c r="CW1843" s="361" t="str">
        <f>IF(AX1843&lt;=VLOOKUP($C1843,Projections2[[#All],[ISOCode]:[Total 2024 Colombian Returnees]],'Population Projection V2'!$AK$167,FALSE),"OK", "Review")</f>
        <v>OK</v>
      </c>
      <c r="CX1843" s="361" t="str">
        <f>IF(AY1843&lt;=VLOOKUP($C1843,Projections2[[#All],[ISOCode]:[Total 2024 Colombian Returnees]],'Population Projection V2'!$AL$167,FALSE),"OK", "Review")</f>
        <v>OK</v>
      </c>
      <c r="CY1843" s="362" t="str">
        <f>IF(AZ1843&lt;=VLOOKUP($C1843,Projections2[[#All],[ISOCode]:[Total 2024 Colombian Returnees]],'Population Projection V2'!$AM$167,FALSE),"OK", "Review")</f>
        <v>OK</v>
      </c>
    </row>
    <row r="1844" spans="1:103" x14ac:dyDescent="0.25">
      <c r="A1844" s="314" t="s">
        <v>111</v>
      </c>
      <c r="B1844" s="315" t="s">
        <v>65</v>
      </c>
      <c r="C1844" s="315" t="s">
        <v>336</v>
      </c>
      <c r="D1844" s="315" t="s">
        <v>467</v>
      </c>
      <c r="E1844" s="315" t="s">
        <v>427</v>
      </c>
      <c r="F1844" s="316">
        <f t="shared" si="699"/>
        <v>0</v>
      </c>
      <c r="G1844" s="316">
        <f t="shared" si="700"/>
        <v>0</v>
      </c>
      <c r="H1844" s="316">
        <f t="shared" si="701"/>
        <v>0</v>
      </c>
      <c r="I1844" s="316">
        <f t="shared" si="702"/>
        <v>0</v>
      </c>
      <c r="J1844" s="317">
        <f t="shared" si="698"/>
        <v>0</v>
      </c>
      <c r="K1844" s="317">
        <f>VLOOKUP($C1844,Projections2[[#All],[ISOCode]:[Total 2024 Colombian Returnees]],7,0)</f>
        <v>0</v>
      </c>
      <c r="L1844" s="318"/>
      <c r="M1844" s="319"/>
      <c r="N1844" s="319"/>
      <c r="O1844" s="319"/>
      <c r="P1844" s="319"/>
      <c r="Q1844" s="320"/>
      <c r="R1844" s="224">
        <f>VLOOKUP($C1844,Projections2[[#All],[ISOCode]:[Total 2024 Colombian Returnees]],12,0)</f>
        <v>0</v>
      </c>
      <c r="S1844" s="321"/>
      <c r="T1844" s="322"/>
      <c r="U1844" s="322"/>
      <c r="V1844" s="322"/>
      <c r="W1844" s="322"/>
      <c r="X1844" s="323"/>
      <c r="Y1844" s="323">
        <f>VLOOKUP($C1844,Projections2[[#All],[ISOCode]:[Total 2024 Colombian Returnees]],17,0)</f>
        <v>0</v>
      </c>
      <c r="Z1844" s="324"/>
      <c r="AA1844" s="325"/>
      <c r="AB1844" s="325"/>
      <c r="AC1844" s="325"/>
      <c r="AD1844" s="325"/>
      <c r="AE1844" s="325"/>
      <c r="AF1844" s="325">
        <f>VLOOKUP($C1844,Projections2[[#All],[ISOCode]:[Total 2024 Colombian Returnees]],22,0)</f>
        <v>0</v>
      </c>
      <c r="AG1844" s="326"/>
      <c r="AH1844" s="327"/>
      <c r="AI1844" s="327"/>
      <c r="AJ1844" s="327"/>
      <c r="AK1844" s="327"/>
      <c r="AL1844" s="328"/>
      <c r="AM1844" s="230">
        <f>VLOOKUP($C1844,Projections2[[#All],[ISOCode]:[Total 2024 Colombian Returnees]],27,0)</f>
        <v>0</v>
      </c>
      <c r="AN1844" s="329"/>
      <c r="AO1844" s="330"/>
      <c r="AP1844" s="330"/>
      <c r="AQ1844" s="330"/>
      <c r="AR1844" s="330"/>
      <c r="AS1844" s="330"/>
      <c r="AT1844" s="330">
        <f>VLOOKUP($C1844,Projections2[[#All],[ISOCode]:[Total 2024 Colombian Returnees]],32,0)</f>
        <v>0</v>
      </c>
      <c r="AU1844" s="326"/>
      <c r="AV1844" s="325"/>
      <c r="AW1844" s="325"/>
      <c r="AX1844" s="325"/>
      <c r="AY1844" s="325"/>
      <c r="AZ1844" s="325"/>
      <c r="BA1844" s="325">
        <f>VLOOKUP($C1844,Projections2[[#All],[ISOCode]:[Total 2024 Colombian Returnees]],37,0)</f>
        <v>0</v>
      </c>
      <c r="BB1844" s="331"/>
      <c r="BC1844" s="360" t="str">
        <f t="shared" si="675"/>
        <v>Ok</v>
      </c>
      <c r="BD1844" s="361" t="str">
        <f t="shared" si="676"/>
        <v>Ok</v>
      </c>
      <c r="BE1844" s="361" t="str">
        <f t="shared" si="677"/>
        <v>Ok</v>
      </c>
      <c r="BF1844" s="361" t="str">
        <f t="shared" si="678"/>
        <v>Ok</v>
      </c>
      <c r="BG1844" s="362" t="str">
        <f t="shared" si="679"/>
        <v>Ok</v>
      </c>
      <c r="BH1844" s="360" t="str">
        <f t="shared" si="680"/>
        <v>Ok</v>
      </c>
      <c r="BI1844" s="361" t="str">
        <f t="shared" si="681"/>
        <v>Ok</v>
      </c>
      <c r="BJ1844" s="361" t="str">
        <f t="shared" si="682"/>
        <v>Ok</v>
      </c>
      <c r="BK1844" s="361" t="str">
        <f t="shared" si="683"/>
        <v>Ok</v>
      </c>
      <c r="BL1844" s="361" t="str">
        <f t="shared" si="684"/>
        <v>Ok</v>
      </c>
      <c r="BM1844" s="361" t="str">
        <f t="shared" si="685"/>
        <v>Ok</v>
      </c>
      <c r="BN1844" s="362" t="str">
        <f t="shared" si="686"/>
        <v>Ok</v>
      </c>
      <c r="BO1844" s="360" t="str">
        <f t="shared" si="687"/>
        <v>No Pop.</v>
      </c>
      <c r="BP1844" s="361" t="str">
        <f t="shared" si="688"/>
        <v>No Pop.</v>
      </c>
      <c r="BQ1844" s="361" t="str">
        <f t="shared" si="689"/>
        <v>No Pop.</v>
      </c>
      <c r="BR1844" s="361" t="str">
        <f t="shared" si="690"/>
        <v>No Pop.</v>
      </c>
      <c r="BS1844" s="361" t="str">
        <f t="shared" si="691"/>
        <v>No Pop.</v>
      </c>
      <c r="BT1844" s="361" t="str">
        <f t="shared" si="692"/>
        <v>No Pop.</v>
      </c>
      <c r="BU1844" s="362" t="str">
        <f t="shared" si="693"/>
        <v>No Pop.</v>
      </c>
      <c r="BV1844" s="360" t="str">
        <f>IF(M1844&lt;=VLOOKUP($C1844,Projections2[[#All],[ISOCode]:[Total 2024 Colombian Returnees]],'Population Projection V2'!$J$167,FALSE),"OK", "Review")</f>
        <v>OK</v>
      </c>
      <c r="BW1844" s="361" t="str">
        <f>IF(N1844&lt;=VLOOKUP($C1844,Projections2[[#All],[ISOCode]:[Total 2024 Colombian Returnees]],'Population Projection V2'!$K$167,FALSE),"OK", "Review")</f>
        <v>OK</v>
      </c>
      <c r="BX1844" s="361" t="str">
        <f>IF(O1844&lt;=VLOOKUP($C1844,Projections2[[#All],[ISOCode]:[Total 2024 Colombian Returnees]],'Population Projection V2'!$L$167,FALSE),"OK", "Review")</f>
        <v>OK</v>
      </c>
      <c r="BY1844" s="361" t="str">
        <f>IF(P1844&lt;=VLOOKUP($C1844,Projections2[[#All],[ISOCode]:[Total 2024 Colombian Returnees]],'Population Projection V2'!$M$167,FALSE),"OK", "Review")</f>
        <v>OK</v>
      </c>
      <c r="BZ1844" s="361" t="str">
        <f>IF(Q1844&lt;=VLOOKUP($C1844,Projections2[[#All],[ISOCode]:[Total 2024 Colombian Returnees]],'Population Projection V2'!$N$167,FALSE),"OK", "Review")</f>
        <v>OK</v>
      </c>
      <c r="CA1844" s="361" t="str">
        <f>IF(T1844&lt;=VLOOKUP($C1844,Projections2[[#All],[ISOCode]:[Total 2024 Colombian Returnees]],'Population Projection V2'!$O$167,FALSE),"OK", "Review")</f>
        <v>OK</v>
      </c>
      <c r="CB1844" s="361" t="str">
        <f>IF(U1844&lt;=VLOOKUP($C1844,Projections2[[#All],[ISOCode]:[Total 2024 Colombian Returnees]],'Population Projection V2'!$P$167,FALSE),"OK", "Review")</f>
        <v>OK</v>
      </c>
      <c r="CC1844" s="361" t="str">
        <f>IF(V1844&lt;=VLOOKUP($C1844,Projections2[[#All],[ISOCode]:[Total 2024 Colombian Returnees]],'Population Projection V2'!$Q$167,FALSE),"OK", "Review")</f>
        <v>OK</v>
      </c>
      <c r="CD1844" s="361" t="str">
        <f>IF(W1844&lt;=VLOOKUP($C1844,Projections2[[#All],[ISOCode]:[Total 2024 Colombian Returnees]],'Population Projection V2'!$R$167,FALSE),"OK", "Review")</f>
        <v>OK</v>
      </c>
      <c r="CE1844" s="361" t="str">
        <f>IF(X1844&lt;=VLOOKUP($C1844,Projections2[[#All],[ISOCode]:[Total 2024 Colombian Returnees]],'Population Projection V2'!$S$167,FALSE),"OK", "Review")</f>
        <v>OK</v>
      </c>
      <c r="CF1844" s="361" t="str">
        <f>IF(AA1844&lt;=VLOOKUP($C1844,Projections2[[#All],[ISOCode]:[Total 2024 Colombian Returnees]],'Population Projection V2'!$T$167,FALSE),"OK", "Review")</f>
        <v>OK</v>
      </c>
      <c r="CG1844" s="361" t="str">
        <f>IF(AB1844&lt;=VLOOKUP($C1844,Projections2[[#All],[ISOCode]:[Total 2024 Colombian Returnees]],'Population Projection V2'!$U$167,FALSE),"OK", "Review")</f>
        <v>OK</v>
      </c>
      <c r="CH1844" s="361" t="str">
        <f>IF(AC1844&lt;=VLOOKUP($C1844,Projections2[[#All],[ISOCode]:[Total 2024 Colombian Returnees]],'Population Projection V2'!$V$167,FALSE),"OK", "Review")</f>
        <v>OK</v>
      </c>
      <c r="CI1844" s="361" t="str">
        <f>IF(AD1844&lt;=VLOOKUP($C1844,Projections2[[#All],[ISOCode]:[Total 2024 Colombian Returnees]],'Population Projection V2'!$W$167,FALSE),"OK", "Review")</f>
        <v>OK</v>
      </c>
      <c r="CJ1844" s="361" t="str">
        <f>IF(AE1844&lt;=VLOOKUP($C1844,Projections2[[#All],[ISOCode]:[Total 2024 Colombian Returnees]],'Population Projection V2'!$X$167,FALSE),"OK", "Review")</f>
        <v>OK</v>
      </c>
      <c r="CK1844" s="361" t="str">
        <f>IF(AH1844&lt;=VLOOKUP($C1844,Projections2[[#All],[ISOCode]:[Total 2024 Colombian Returnees]],'Population Projection V2'!$Y$167,FALSE),"OK", "Review")</f>
        <v>OK</v>
      </c>
      <c r="CL1844" s="361" t="str">
        <f>IF(AI1844&lt;=VLOOKUP($C1844,Projections2[[#All],[ISOCode]:[Total 2024 Colombian Returnees]],'Population Projection V2'!$Z$167,FALSE),"OK", "Review")</f>
        <v>OK</v>
      </c>
      <c r="CM1844" s="361" t="str">
        <f>IF(AJ1844&lt;=VLOOKUP($C1844,Projections2[[#All],[ISOCode]:[Total 2024 Colombian Returnees]],'Population Projection V2'!$AA$167,FALSE),"OK", "Review")</f>
        <v>OK</v>
      </c>
      <c r="CN1844" s="361" t="str">
        <f>IF(AK1844&lt;=VLOOKUP($C1844,Projections2[[#All],[ISOCode]:[Total 2024 Colombian Returnees]],'Population Projection V2'!$AB$167,FALSE),"OK", "Review")</f>
        <v>OK</v>
      </c>
      <c r="CO1844" s="361" t="str">
        <f>IF(AL1844&lt;=VLOOKUP($C1844,Projections2[[#All],[ISOCode]:[Total 2024 Colombian Returnees]],'Population Projection V2'!$AC$167,FALSE),"OK", "Review")</f>
        <v>OK</v>
      </c>
      <c r="CP1844" s="361" t="str">
        <f>IF(AO1844&lt;=VLOOKUP($C1844,Projections2[[#All],[ISOCode]:[Total 2024 Colombian Returnees]],'Population Projection V2'!$AD$167,FALSE),"OK", "Review")</f>
        <v>OK</v>
      </c>
      <c r="CQ1844" s="361" t="str">
        <f>IF(AP1844&lt;=VLOOKUP($C1844,Projections2[[#All],[ISOCode]:[Total 2024 Colombian Returnees]],'Population Projection V2'!$AE$167,FALSE),"OK", "Review")</f>
        <v>OK</v>
      </c>
      <c r="CR1844" s="361" t="str">
        <f>IF(AQ1844&lt;=VLOOKUP($C1844,Projections2[[#All],[ISOCode]:[Total 2024 Colombian Returnees]],'Population Projection V2'!$AF$167,FALSE),"OK", "Review")</f>
        <v>OK</v>
      </c>
      <c r="CS1844" s="361" t="str">
        <f>IF(AR1844&lt;=VLOOKUP($C1844,Projections2[[#All],[ISOCode]:[Total 2024 Colombian Returnees]],'Population Projection V2'!$AG$167,FALSE),"OK", "Review")</f>
        <v>OK</v>
      </c>
      <c r="CT1844" s="361" t="str">
        <f>IF(AS1844&lt;=VLOOKUP($C1844,Projections2[[#All],[ISOCode]:[Total 2024 Colombian Returnees]],'Population Projection V2'!$AH$167,FALSE),"OK", "Review")</f>
        <v>OK</v>
      </c>
      <c r="CU1844" s="361" t="str">
        <f>IF(AV1844&lt;=VLOOKUP($C1844,Projections2[[#All],[ISOCode]:[Total 2024 Colombian Returnees]],'Population Projection V2'!$AI$167,FALSE),"OK", "Review")</f>
        <v>OK</v>
      </c>
      <c r="CV1844" s="361" t="str">
        <f>IF(AW1844&lt;=VLOOKUP($C1844,Projections2[[#All],[ISOCode]:[Total 2024 Colombian Returnees]],'Population Projection V2'!$AJ$167,FALSE),"OK", "Review")</f>
        <v>OK</v>
      </c>
      <c r="CW1844" s="361" t="str">
        <f>IF(AX1844&lt;=VLOOKUP($C1844,Projections2[[#All],[ISOCode]:[Total 2024 Colombian Returnees]],'Population Projection V2'!$AK$167,FALSE),"OK", "Review")</f>
        <v>OK</v>
      </c>
      <c r="CX1844" s="361" t="str">
        <f>IF(AY1844&lt;=VLOOKUP($C1844,Projections2[[#All],[ISOCode]:[Total 2024 Colombian Returnees]],'Population Projection V2'!$AL$167,FALSE),"OK", "Review")</f>
        <v>OK</v>
      </c>
      <c r="CY1844" s="362" t="str">
        <f>IF(AZ1844&lt;=VLOOKUP($C1844,Projections2[[#All],[ISOCode]:[Total 2024 Colombian Returnees]],'Population Projection V2'!$AM$167,FALSE),"OK", "Review")</f>
        <v>OK</v>
      </c>
    </row>
    <row r="1845" spans="1:103" x14ac:dyDescent="0.25">
      <c r="A1845" s="237" t="s">
        <v>111</v>
      </c>
      <c r="B1845" s="238" t="s">
        <v>65</v>
      </c>
      <c r="C1845" s="238" t="s">
        <v>337</v>
      </c>
      <c r="D1845" s="239" t="s">
        <v>3</v>
      </c>
      <c r="E1845" s="238" t="s">
        <v>427</v>
      </c>
      <c r="F1845" s="333">
        <f t="shared" si="699"/>
        <v>0</v>
      </c>
      <c r="G1845" s="333">
        <f t="shared" si="700"/>
        <v>0</v>
      </c>
      <c r="H1845" s="333">
        <f t="shared" si="701"/>
        <v>0</v>
      </c>
      <c r="I1845" s="333">
        <f t="shared" si="702"/>
        <v>0</v>
      </c>
      <c r="J1845" s="333">
        <f t="shared" si="698"/>
        <v>0</v>
      </c>
      <c r="K1845" s="333">
        <f>VLOOKUP($C1845,Projections2[[#All],[ISOCode]:[Total 2024 Colombian Returnees]],7,0)</f>
        <v>0</v>
      </c>
      <c r="L1845" s="318"/>
      <c r="M1845" s="320"/>
      <c r="N1845" s="320"/>
      <c r="O1845" s="320"/>
      <c r="P1845" s="320"/>
      <c r="Q1845" s="320"/>
      <c r="R1845" s="224">
        <f>VLOOKUP($C1845,Projections2[[#All],[ISOCode]:[Total 2024 Colombian Returnees]],12,0)</f>
        <v>0</v>
      </c>
      <c r="S1845" s="321"/>
      <c r="T1845" s="323"/>
      <c r="U1845" s="323"/>
      <c r="V1845" s="323"/>
      <c r="W1845" s="323"/>
      <c r="X1845" s="323"/>
      <c r="Y1845" s="323">
        <f>VLOOKUP($C1845,Projections2[[#All],[ISOCode]:[Total 2024 Colombian Returnees]],17,0)</f>
        <v>0</v>
      </c>
      <c r="Z1845" s="324"/>
      <c r="AA1845" s="325"/>
      <c r="AB1845" s="325"/>
      <c r="AC1845" s="325"/>
      <c r="AD1845" s="325"/>
      <c r="AE1845" s="325"/>
      <c r="AF1845" s="325">
        <f>VLOOKUP($C1845,Projections2[[#All],[ISOCode]:[Total 2024 Colombian Returnees]],22,0)</f>
        <v>0</v>
      </c>
      <c r="AG1845" s="326"/>
      <c r="AH1845" s="328"/>
      <c r="AI1845" s="328"/>
      <c r="AJ1845" s="328"/>
      <c r="AK1845" s="328"/>
      <c r="AL1845" s="328"/>
      <c r="AM1845" s="230">
        <f>VLOOKUP($C1845,Projections2[[#All],[ISOCode]:[Total 2024 Colombian Returnees]],27,0)</f>
        <v>0</v>
      </c>
      <c r="AN1845" s="329"/>
      <c r="AO1845" s="332"/>
      <c r="AP1845" s="332"/>
      <c r="AQ1845" s="332"/>
      <c r="AR1845" s="332"/>
      <c r="AS1845" s="332"/>
      <c r="AT1845" s="332">
        <f>VLOOKUP($C1845,Projections2[[#All],[ISOCode]:[Total 2024 Colombian Returnees]],32,0)</f>
        <v>0</v>
      </c>
      <c r="AU1845" s="326"/>
      <c r="AV1845" s="325"/>
      <c r="AW1845" s="325"/>
      <c r="AX1845" s="325"/>
      <c r="AY1845" s="325"/>
      <c r="AZ1845" s="325"/>
      <c r="BA1845" s="325">
        <f>VLOOKUP($C1845,Projections2[[#All],[ISOCode]:[Total 2024 Colombian Returnees]],37,0)</f>
        <v>0</v>
      </c>
      <c r="BB1845" s="331"/>
      <c r="BC1845" s="360" t="str">
        <f t="shared" si="675"/>
        <v>Ok</v>
      </c>
      <c r="BD1845" s="361" t="str">
        <f t="shared" si="676"/>
        <v>Ok</v>
      </c>
      <c r="BE1845" s="361" t="str">
        <f t="shared" si="677"/>
        <v>Ok</v>
      </c>
      <c r="BF1845" s="361" t="str">
        <f t="shared" si="678"/>
        <v>Ok</v>
      </c>
      <c r="BG1845" s="362" t="str">
        <f t="shared" si="679"/>
        <v>Ok</v>
      </c>
      <c r="BH1845" s="360" t="str">
        <f t="shared" si="680"/>
        <v>Ok</v>
      </c>
      <c r="BI1845" s="361" t="str">
        <f t="shared" si="681"/>
        <v>Ok</v>
      </c>
      <c r="BJ1845" s="361" t="str">
        <f t="shared" si="682"/>
        <v>Ok</v>
      </c>
      <c r="BK1845" s="361" t="str">
        <f t="shared" si="683"/>
        <v>Ok</v>
      </c>
      <c r="BL1845" s="361" t="str">
        <f t="shared" si="684"/>
        <v>Ok</v>
      </c>
      <c r="BM1845" s="361" t="str">
        <f t="shared" si="685"/>
        <v>Ok</v>
      </c>
      <c r="BN1845" s="362" t="str">
        <f t="shared" si="686"/>
        <v>Ok</v>
      </c>
      <c r="BO1845" s="360" t="str">
        <f t="shared" si="687"/>
        <v>No Pop.</v>
      </c>
      <c r="BP1845" s="361" t="str">
        <f t="shared" si="688"/>
        <v>No Pop.</v>
      </c>
      <c r="BQ1845" s="361" t="str">
        <f t="shared" si="689"/>
        <v>No Pop.</v>
      </c>
      <c r="BR1845" s="361" t="str">
        <f t="shared" si="690"/>
        <v>No Pop.</v>
      </c>
      <c r="BS1845" s="361" t="str">
        <f t="shared" si="691"/>
        <v>No Pop.</v>
      </c>
      <c r="BT1845" s="361" t="str">
        <f t="shared" si="692"/>
        <v>No Pop.</v>
      </c>
      <c r="BU1845" s="362" t="str">
        <f t="shared" si="693"/>
        <v>No Pop.</v>
      </c>
      <c r="BV1845" s="360" t="str">
        <f>IF(M1845&lt;=VLOOKUP($C1845,Projections2[[#All],[ISOCode]:[Total 2024 Colombian Returnees]],'Population Projection V2'!$J$167,FALSE),"OK", "Review")</f>
        <v>OK</v>
      </c>
      <c r="BW1845" s="361" t="str">
        <f>IF(N1845&lt;=VLOOKUP($C1845,Projections2[[#All],[ISOCode]:[Total 2024 Colombian Returnees]],'Population Projection V2'!$K$167,FALSE),"OK", "Review")</f>
        <v>OK</v>
      </c>
      <c r="BX1845" s="361" t="str">
        <f>IF(O1845&lt;=VLOOKUP($C1845,Projections2[[#All],[ISOCode]:[Total 2024 Colombian Returnees]],'Population Projection V2'!$L$167,FALSE),"OK", "Review")</f>
        <v>OK</v>
      </c>
      <c r="BY1845" s="361" t="str">
        <f>IF(P1845&lt;=VLOOKUP($C1845,Projections2[[#All],[ISOCode]:[Total 2024 Colombian Returnees]],'Population Projection V2'!$M$167,FALSE),"OK", "Review")</f>
        <v>OK</v>
      </c>
      <c r="BZ1845" s="361" t="str">
        <f>IF(Q1845&lt;=VLOOKUP($C1845,Projections2[[#All],[ISOCode]:[Total 2024 Colombian Returnees]],'Population Projection V2'!$N$167,FALSE),"OK", "Review")</f>
        <v>OK</v>
      </c>
      <c r="CA1845" s="361" t="str">
        <f>IF(T1845&lt;=VLOOKUP($C1845,Projections2[[#All],[ISOCode]:[Total 2024 Colombian Returnees]],'Population Projection V2'!$O$167,FALSE),"OK", "Review")</f>
        <v>OK</v>
      </c>
      <c r="CB1845" s="361" t="str">
        <f>IF(U1845&lt;=VLOOKUP($C1845,Projections2[[#All],[ISOCode]:[Total 2024 Colombian Returnees]],'Population Projection V2'!$P$167,FALSE),"OK", "Review")</f>
        <v>OK</v>
      </c>
      <c r="CC1845" s="361" t="str">
        <f>IF(V1845&lt;=VLOOKUP($C1845,Projections2[[#All],[ISOCode]:[Total 2024 Colombian Returnees]],'Population Projection V2'!$Q$167,FALSE),"OK", "Review")</f>
        <v>OK</v>
      </c>
      <c r="CD1845" s="361" t="str">
        <f>IF(W1845&lt;=VLOOKUP($C1845,Projections2[[#All],[ISOCode]:[Total 2024 Colombian Returnees]],'Population Projection V2'!$R$167,FALSE),"OK", "Review")</f>
        <v>OK</v>
      </c>
      <c r="CE1845" s="361" t="str">
        <f>IF(X1845&lt;=VLOOKUP($C1845,Projections2[[#All],[ISOCode]:[Total 2024 Colombian Returnees]],'Population Projection V2'!$S$167,FALSE),"OK", "Review")</f>
        <v>OK</v>
      </c>
      <c r="CF1845" s="361" t="str">
        <f>IF(AA1845&lt;=VLOOKUP($C1845,Projections2[[#All],[ISOCode]:[Total 2024 Colombian Returnees]],'Population Projection V2'!$T$167,FALSE),"OK", "Review")</f>
        <v>OK</v>
      </c>
      <c r="CG1845" s="361" t="str">
        <f>IF(AB1845&lt;=VLOOKUP($C1845,Projections2[[#All],[ISOCode]:[Total 2024 Colombian Returnees]],'Population Projection V2'!$U$167,FALSE),"OK", "Review")</f>
        <v>OK</v>
      </c>
      <c r="CH1845" s="361" t="str">
        <f>IF(AC1845&lt;=VLOOKUP($C1845,Projections2[[#All],[ISOCode]:[Total 2024 Colombian Returnees]],'Population Projection V2'!$V$167,FALSE),"OK", "Review")</f>
        <v>OK</v>
      </c>
      <c r="CI1845" s="361" t="str">
        <f>IF(AD1845&lt;=VLOOKUP($C1845,Projections2[[#All],[ISOCode]:[Total 2024 Colombian Returnees]],'Population Projection V2'!$W$167,FALSE),"OK", "Review")</f>
        <v>OK</v>
      </c>
      <c r="CJ1845" s="361" t="str">
        <f>IF(AE1845&lt;=VLOOKUP($C1845,Projections2[[#All],[ISOCode]:[Total 2024 Colombian Returnees]],'Population Projection V2'!$X$167,FALSE),"OK", "Review")</f>
        <v>OK</v>
      </c>
      <c r="CK1845" s="361" t="str">
        <f>IF(AH1845&lt;=VLOOKUP($C1845,Projections2[[#All],[ISOCode]:[Total 2024 Colombian Returnees]],'Population Projection V2'!$Y$167,FALSE),"OK", "Review")</f>
        <v>OK</v>
      </c>
      <c r="CL1845" s="361" t="str">
        <f>IF(AI1845&lt;=VLOOKUP($C1845,Projections2[[#All],[ISOCode]:[Total 2024 Colombian Returnees]],'Population Projection V2'!$Z$167,FALSE),"OK", "Review")</f>
        <v>OK</v>
      </c>
      <c r="CM1845" s="361" t="str">
        <f>IF(AJ1845&lt;=VLOOKUP($C1845,Projections2[[#All],[ISOCode]:[Total 2024 Colombian Returnees]],'Population Projection V2'!$AA$167,FALSE),"OK", "Review")</f>
        <v>OK</v>
      </c>
      <c r="CN1845" s="361" t="str">
        <f>IF(AK1845&lt;=VLOOKUP($C1845,Projections2[[#All],[ISOCode]:[Total 2024 Colombian Returnees]],'Population Projection V2'!$AB$167,FALSE),"OK", "Review")</f>
        <v>OK</v>
      </c>
      <c r="CO1845" s="361" t="str">
        <f>IF(AL1845&lt;=VLOOKUP($C1845,Projections2[[#All],[ISOCode]:[Total 2024 Colombian Returnees]],'Population Projection V2'!$AC$167,FALSE),"OK", "Review")</f>
        <v>OK</v>
      </c>
      <c r="CP1845" s="361" t="str">
        <f>IF(AO1845&lt;=VLOOKUP($C1845,Projections2[[#All],[ISOCode]:[Total 2024 Colombian Returnees]],'Population Projection V2'!$AD$167,FALSE),"OK", "Review")</f>
        <v>OK</v>
      </c>
      <c r="CQ1845" s="361" t="str">
        <f>IF(AP1845&lt;=VLOOKUP($C1845,Projections2[[#All],[ISOCode]:[Total 2024 Colombian Returnees]],'Population Projection V2'!$AE$167,FALSE),"OK", "Review")</f>
        <v>OK</v>
      </c>
      <c r="CR1845" s="361" t="str">
        <f>IF(AQ1845&lt;=VLOOKUP($C1845,Projections2[[#All],[ISOCode]:[Total 2024 Colombian Returnees]],'Population Projection V2'!$AF$167,FALSE),"OK", "Review")</f>
        <v>OK</v>
      </c>
      <c r="CS1845" s="361" t="str">
        <f>IF(AR1845&lt;=VLOOKUP($C1845,Projections2[[#All],[ISOCode]:[Total 2024 Colombian Returnees]],'Population Projection V2'!$AG$167,FALSE),"OK", "Review")</f>
        <v>OK</v>
      </c>
      <c r="CT1845" s="361" t="str">
        <f>IF(AS1845&lt;=VLOOKUP($C1845,Projections2[[#All],[ISOCode]:[Total 2024 Colombian Returnees]],'Population Projection V2'!$AH$167,FALSE),"OK", "Review")</f>
        <v>OK</v>
      </c>
      <c r="CU1845" s="361" t="str">
        <f>IF(AV1845&lt;=VLOOKUP($C1845,Projections2[[#All],[ISOCode]:[Total 2024 Colombian Returnees]],'Population Projection V2'!$AI$167,FALSE),"OK", "Review")</f>
        <v>OK</v>
      </c>
      <c r="CV1845" s="361" t="str">
        <f>IF(AW1845&lt;=VLOOKUP($C1845,Projections2[[#All],[ISOCode]:[Total 2024 Colombian Returnees]],'Population Projection V2'!$AJ$167,FALSE),"OK", "Review")</f>
        <v>OK</v>
      </c>
      <c r="CW1845" s="361" t="str">
        <f>IF(AX1845&lt;=VLOOKUP($C1845,Projections2[[#All],[ISOCode]:[Total 2024 Colombian Returnees]],'Population Projection V2'!$AK$167,FALSE),"OK", "Review")</f>
        <v>OK</v>
      </c>
      <c r="CX1845" s="361" t="str">
        <f>IF(AY1845&lt;=VLOOKUP($C1845,Projections2[[#All],[ISOCode]:[Total 2024 Colombian Returnees]],'Population Projection V2'!$AL$167,FALSE),"OK", "Review")</f>
        <v>OK</v>
      </c>
      <c r="CY1845" s="362" t="str">
        <f>IF(AZ1845&lt;=VLOOKUP($C1845,Projections2[[#All],[ISOCode]:[Total 2024 Colombian Returnees]],'Population Projection V2'!$AM$167,FALSE),"OK", "Review")</f>
        <v>OK</v>
      </c>
    </row>
    <row r="1846" spans="1:103" x14ac:dyDescent="0.25">
      <c r="A1846" s="314" t="s">
        <v>111</v>
      </c>
      <c r="B1846" s="315" t="s">
        <v>65</v>
      </c>
      <c r="C1846" s="315" t="s">
        <v>331</v>
      </c>
      <c r="D1846" s="315" t="s">
        <v>129</v>
      </c>
      <c r="E1846" s="315" t="s">
        <v>430</v>
      </c>
      <c r="F1846" s="316">
        <f t="shared" si="699"/>
        <v>0</v>
      </c>
      <c r="G1846" s="316">
        <f t="shared" si="700"/>
        <v>0</v>
      </c>
      <c r="H1846" s="316">
        <f t="shared" si="701"/>
        <v>0</v>
      </c>
      <c r="I1846" s="316">
        <f t="shared" si="702"/>
        <v>0</v>
      </c>
      <c r="J1846" s="317">
        <f t="shared" si="698"/>
        <v>0</v>
      </c>
      <c r="K1846" s="317">
        <f>VLOOKUP($C1846,Projections2[[#All],[ISOCode]:[Total 2024 Colombian Returnees]],7,0)</f>
        <v>0</v>
      </c>
      <c r="L1846" s="318"/>
      <c r="M1846" s="319"/>
      <c r="N1846" s="319"/>
      <c r="O1846" s="319"/>
      <c r="P1846" s="319"/>
      <c r="Q1846" s="320"/>
      <c r="R1846" s="224">
        <f>VLOOKUP($C1846,Projections2[[#All],[ISOCode]:[Total 2024 Colombian Returnees]],12,0)</f>
        <v>0</v>
      </c>
      <c r="S1846" s="321"/>
      <c r="T1846" s="322"/>
      <c r="U1846" s="322"/>
      <c r="V1846" s="322"/>
      <c r="W1846" s="322"/>
      <c r="X1846" s="323"/>
      <c r="Y1846" s="323">
        <f>VLOOKUP($C1846,Projections2[[#All],[ISOCode]:[Total 2024 Colombian Returnees]],17,0)</f>
        <v>0</v>
      </c>
      <c r="Z1846" s="324"/>
      <c r="AA1846" s="325"/>
      <c r="AB1846" s="325"/>
      <c r="AC1846" s="325"/>
      <c r="AD1846" s="325"/>
      <c r="AE1846" s="325"/>
      <c r="AF1846" s="325">
        <f>VLOOKUP($C1846,Projections2[[#All],[ISOCode]:[Total 2024 Colombian Returnees]],22,0)</f>
        <v>0</v>
      </c>
      <c r="AG1846" s="326"/>
      <c r="AH1846" s="327"/>
      <c r="AI1846" s="327"/>
      <c r="AJ1846" s="327"/>
      <c r="AK1846" s="327"/>
      <c r="AL1846" s="328"/>
      <c r="AM1846" s="230">
        <f>VLOOKUP($C1846,Projections2[[#All],[ISOCode]:[Total 2024 Colombian Returnees]],27,0)</f>
        <v>0</v>
      </c>
      <c r="AN1846" s="329"/>
      <c r="AO1846" s="330"/>
      <c r="AP1846" s="330"/>
      <c r="AQ1846" s="330"/>
      <c r="AR1846" s="330"/>
      <c r="AS1846" s="330"/>
      <c r="AT1846" s="330">
        <f>VLOOKUP($C1846,Projections2[[#All],[ISOCode]:[Total 2024 Colombian Returnees]],32,0)</f>
        <v>0</v>
      </c>
      <c r="AU1846" s="326"/>
      <c r="AV1846" s="325"/>
      <c r="AW1846" s="325"/>
      <c r="AX1846" s="325"/>
      <c r="AY1846" s="325"/>
      <c r="AZ1846" s="325"/>
      <c r="BA1846" s="325">
        <f>VLOOKUP($C1846,Projections2[[#All],[ISOCode]:[Total 2024 Colombian Returnees]],37,0)</f>
        <v>0</v>
      </c>
      <c r="BB1846" s="331"/>
      <c r="BC1846" s="360" t="str">
        <f t="shared" si="675"/>
        <v>Ok</v>
      </c>
      <c r="BD1846" s="361" t="str">
        <f t="shared" si="676"/>
        <v>Ok</v>
      </c>
      <c r="BE1846" s="361" t="str">
        <f t="shared" si="677"/>
        <v>Ok</v>
      </c>
      <c r="BF1846" s="361" t="str">
        <f t="shared" si="678"/>
        <v>Ok</v>
      </c>
      <c r="BG1846" s="362" t="str">
        <f t="shared" si="679"/>
        <v>Ok</v>
      </c>
      <c r="BH1846" s="360" t="str">
        <f t="shared" si="680"/>
        <v>Ok</v>
      </c>
      <c r="BI1846" s="361" t="str">
        <f t="shared" si="681"/>
        <v>Ok</v>
      </c>
      <c r="BJ1846" s="361" t="str">
        <f t="shared" si="682"/>
        <v>Ok</v>
      </c>
      <c r="BK1846" s="361" t="str">
        <f t="shared" si="683"/>
        <v>Ok</v>
      </c>
      <c r="BL1846" s="361" t="str">
        <f t="shared" si="684"/>
        <v>Ok</v>
      </c>
      <c r="BM1846" s="361" t="str">
        <f t="shared" si="685"/>
        <v>Ok</v>
      </c>
      <c r="BN1846" s="362" t="str">
        <f t="shared" si="686"/>
        <v>Ok</v>
      </c>
      <c r="BO1846" s="360" t="str">
        <f t="shared" si="687"/>
        <v>No Pop.</v>
      </c>
      <c r="BP1846" s="361" t="str">
        <f t="shared" si="688"/>
        <v>No Pop.</v>
      </c>
      <c r="BQ1846" s="361" t="str">
        <f t="shared" si="689"/>
        <v>No Pop.</v>
      </c>
      <c r="BR1846" s="361" t="str">
        <f t="shared" si="690"/>
        <v>No Pop.</v>
      </c>
      <c r="BS1846" s="361" t="str">
        <f t="shared" si="691"/>
        <v>No Pop.</v>
      </c>
      <c r="BT1846" s="361" t="str">
        <f t="shared" si="692"/>
        <v>No Pop.</v>
      </c>
      <c r="BU1846" s="362" t="str">
        <f t="shared" si="693"/>
        <v>No Pop.</v>
      </c>
      <c r="BV1846" s="360" t="str">
        <f>IF(M1846&lt;=VLOOKUP($C1846,Projections2[[#All],[ISOCode]:[Total 2024 Colombian Returnees]],'Population Projection V2'!$J$167,FALSE),"OK", "Review")</f>
        <v>OK</v>
      </c>
      <c r="BW1846" s="361" t="str">
        <f>IF(N1846&lt;=VLOOKUP($C1846,Projections2[[#All],[ISOCode]:[Total 2024 Colombian Returnees]],'Population Projection V2'!$K$167,FALSE),"OK", "Review")</f>
        <v>OK</v>
      </c>
      <c r="BX1846" s="361" t="str">
        <f>IF(O1846&lt;=VLOOKUP($C1846,Projections2[[#All],[ISOCode]:[Total 2024 Colombian Returnees]],'Population Projection V2'!$L$167,FALSE),"OK", "Review")</f>
        <v>OK</v>
      </c>
      <c r="BY1846" s="361" t="str">
        <f>IF(P1846&lt;=VLOOKUP($C1846,Projections2[[#All],[ISOCode]:[Total 2024 Colombian Returnees]],'Population Projection V2'!$M$167,FALSE),"OK", "Review")</f>
        <v>OK</v>
      </c>
      <c r="BZ1846" s="361" t="str">
        <f>IF(Q1846&lt;=VLOOKUP($C1846,Projections2[[#All],[ISOCode]:[Total 2024 Colombian Returnees]],'Population Projection V2'!$N$167,FALSE),"OK", "Review")</f>
        <v>OK</v>
      </c>
      <c r="CA1846" s="361" t="str">
        <f>IF(T1846&lt;=VLOOKUP($C1846,Projections2[[#All],[ISOCode]:[Total 2024 Colombian Returnees]],'Population Projection V2'!$O$167,FALSE),"OK", "Review")</f>
        <v>OK</v>
      </c>
      <c r="CB1846" s="361" t="str">
        <f>IF(U1846&lt;=VLOOKUP($C1846,Projections2[[#All],[ISOCode]:[Total 2024 Colombian Returnees]],'Population Projection V2'!$P$167,FALSE),"OK", "Review")</f>
        <v>OK</v>
      </c>
      <c r="CC1846" s="361" t="str">
        <f>IF(V1846&lt;=VLOOKUP($C1846,Projections2[[#All],[ISOCode]:[Total 2024 Colombian Returnees]],'Population Projection V2'!$Q$167,FALSE),"OK", "Review")</f>
        <v>OK</v>
      </c>
      <c r="CD1846" s="361" t="str">
        <f>IF(W1846&lt;=VLOOKUP($C1846,Projections2[[#All],[ISOCode]:[Total 2024 Colombian Returnees]],'Population Projection V2'!$R$167,FALSE),"OK", "Review")</f>
        <v>OK</v>
      </c>
      <c r="CE1846" s="361" t="str">
        <f>IF(X1846&lt;=VLOOKUP($C1846,Projections2[[#All],[ISOCode]:[Total 2024 Colombian Returnees]],'Population Projection V2'!$S$167,FALSE),"OK", "Review")</f>
        <v>OK</v>
      </c>
      <c r="CF1846" s="361" t="str">
        <f>IF(AA1846&lt;=VLOOKUP($C1846,Projections2[[#All],[ISOCode]:[Total 2024 Colombian Returnees]],'Population Projection V2'!$T$167,FALSE),"OK", "Review")</f>
        <v>OK</v>
      </c>
      <c r="CG1846" s="361" t="str">
        <f>IF(AB1846&lt;=VLOOKUP($C1846,Projections2[[#All],[ISOCode]:[Total 2024 Colombian Returnees]],'Population Projection V2'!$U$167,FALSE),"OK", "Review")</f>
        <v>OK</v>
      </c>
      <c r="CH1846" s="361" t="str">
        <f>IF(AC1846&lt;=VLOOKUP($C1846,Projections2[[#All],[ISOCode]:[Total 2024 Colombian Returnees]],'Population Projection V2'!$V$167,FALSE),"OK", "Review")</f>
        <v>OK</v>
      </c>
      <c r="CI1846" s="361" t="str">
        <f>IF(AD1846&lt;=VLOOKUP($C1846,Projections2[[#All],[ISOCode]:[Total 2024 Colombian Returnees]],'Population Projection V2'!$W$167,FALSE),"OK", "Review")</f>
        <v>OK</v>
      </c>
      <c r="CJ1846" s="361" t="str">
        <f>IF(AE1846&lt;=VLOOKUP($C1846,Projections2[[#All],[ISOCode]:[Total 2024 Colombian Returnees]],'Population Projection V2'!$X$167,FALSE),"OK", "Review")</f>
        <v>OK</v>
      </c>
      <c r="CK1846" s="361" t="str">
        <f>IF(AH1846&lt;=VLOOKUP($C1846,Projections2[[#All],[ISOCode]:[Total 2024 Colombian Returnees]],'Population Projection V2'!$Y$167,FALSE),"OK", "Review")</f>
        <v>OK</v>
      </c>
      <c r="CL1846" s="361" t="str">
        <f>IF(AI1846&lt;=VLOOKUP($C1846,Projections2[[#All],[ISOCode]:[Total 2024 Colombian Returnees]],'Population Projection V2'!$Z$167,FALSE),"OK", "Review")</f>
        <v>OK</v>
      </c>
      <c r="CM1846" s="361" t="str">
        <f>IF(AJ1846&lt;=VLOOKUP($C1846,Projections2[[#All],[ISOCode]:[Total 2024 Colombian Returnees]],'Population Projection V2'!$AA$167,FALSE),"OK", "Review")</f>
        <v>OK</v>
      </c>
      <c r="CN1846" s="361" t="str">
        <f>IF(AK1846&lt;=VLOOKUP($C1846,Projections2[[#All],[ISOCode]:[Total 2024 Colombian Returnees]],'Population Projection V2'!$AB$167,FALSE),"OK", "Review")</f>
        <v>OK</v>
      </c>
      <c r="CO1846" s="361" t="str">
        <f>IF(AL1846&lt;=VLOOKUP($C1846,Projections2[[#All],[ISOCode]:[Total 2024 Colombian Returnees]],'Population Projection V2'!$AC$167,FALSE),"OK", "Review")</f>
        <v>OK</v>
      </c>
      <c r="CP1846" s="361" t="str">
        <f>IF(AO1846&lt;=VLOOKUP($C1846,Projections2[[#All],[ISOCode]:[Total 2024 Colombian Returnees]],'Population Projection V2'!$AD$167,FALSE),"OK", "Review")</f>
        <v>OK</v>
      </c>
      <c r="CQ1846" s="361" t="str">
        <f>IF(AP1846&lt;=VLOOKUP($C1846,Projections2[[#All],[ISOCode]:[Total 2024 Colombian Returnees]],'Population Projection V2'!$AE$167,FALSE),"OK", "Review")</f>
        <v>OK</v>
      </c>
      <c r="CR1846" s="361" t="str">
        <f>IF(AQ1846&lt;=VLOOKUP($C1846,Projections2[[#All],[ISOCode]:[Total 2024 Colombian Returnees]],'Population Projection V2'!$AF$167,FALSE),"OK", "Review")</f>
        <v>OK</v>
      </c>
      <c r="CS1846" s="361" t="str">
        <f>IF(AR1846&lt;=VLOOKUP($C1846,Projections2[[#All],[ISOCode]:[Total 2024 Colombian Returnees]],'Population Projection V2'!$AG$167,FALSE),"OK", "Review")</f>
        <v>OK</v>
      </c>
      <c r="CT1846" s="361" t="str">
        <f>IF(AS1846&lt;=VLOOKUP($C1846,Projections2[[#All],[ISOCode]:[Total 2024 Colombian Returnees]],'Population Projection V2'!$AH$167,FALSE),"OK", "Review")</f>
        <v>OK</v>
      </c>
      <c r="CU1846" s="361" t="str">
        <f>IF(AV1846&lt;=VLOOKUP($C1846,Projections2[[#All],[ISOCode]:[Total 2024 Colombian Returnees]],'Population Projection V2'!$AI$167,FALSE),"OK", "Review")</f>
        <v>OK</v>
      </c>
      <c r="CV1846" s="361" t="str">
        <f>IF(AW1846&lt;=VLOOKUP($C1846,Projections2[[#All],[ISOCode]:[Total 2024 Colombian Returnees]],'Population Projection V2'!$AJ$167,FALSE),"OK", "Review")</f>
        <v>OK</v>
      </c>
      <c r="CW1846" s="361" t="str">
        <f>IF(AX1846&lt;=VLOOKUP($C1846,Projections2[[#All],[ISOCode]:[Total 2024 Colombian Returnees]],'Population Projection V2'!$AK$167,FALSE),"OK", "Review")</f>
        <v>OK</v>
      </c>
      <c r="CX1846" s="361" t="str">
        <f>IF(AY1846&lt;=VLOOKUP($C1846,Projections2[[#All],[ISOCode]:[Total 2024 Colombian Returnees]],'Population Projection V2'!$AL$167,FALSE),"OK", "Review")</f>
        <v>OK</v>
      </c>
      <c r="CY1846" s="362" t="str">
        <f>IF(AZ1846&lt;=VLOOKUP($C1846,Projections2[[#All],[ISOCode]:[Total 2024 Colombian Returnees]],'Population Projection V2'!$AM$167,FALSE),"OK", "Review")</f>
        <v>OK</v>
      </c>
    </row>
    <row r="1847" spans="1:103" x14ac:dyDescent="0.25">
      <c r="A1847" s="314" t="s">
        <v>111</v>
      </c>
      <c r="B1847" s="315" t="s">
        <v>65</v>
      </c>
      <c r="C1847" s="315" t="s">
        <v>332</v>
      </c>
      <c r="D1847" s="315" t="s">
        <v>464</v>
      </c>
      <c r="E1847" s="315" t="s">
        <v>430</v>
      </c>
      <c r="F1847" s="316">
        <f t="shared" si="699"/>
        <v>0</v>
      </c>
      <c r="G1847" s="316">
        <f t="shared" si="700"/>
        <v>0</v>
      </c>
      <c r="H1847" s="316">
        <f t="shared" si="701"/>
        <v>0</v>
      </c>
      <c r="I1847" s="316">
        <f t="shared" si="702"/>
        <v>0</v>
      </c>
      <c r="J1847" s="317">
        <f t="shared" si="698"/>
        <v>0</v>
      </c>
      <c r="K1847" s="317">
        <f>VLOOKUP($C1847,Projections2[[#All],[ISOCode]:[Total 2024 Colombian Returnees]],7,0)</f>
        <v>0</v>
      </c>
      <c r="L1847" s="318"/>
      <c r="M1847" s="319"/>
      <c r="N1847" s="319"/>
      <c r="O1847" s="319"/>
      <c r="P1847" s="319"/>
      <c r="Q1847" s="320"/>
      <c r="R1847" s="224">
        <f>VLOOKUP($C1847,Projections2[[#All],[ISOCode]:[Total 2024 Colombian Returnees]],12,0)</f>
        <v>0</v>
      </c>
      <c r="S1847" s="321"/>
      <c r="T1847" s="322"/>
      <c r="U1847" s="322"/>
      <c r="V1847" s="322"/>
      <c r="W1847" s="322"/>
      <c r="X1847" s="323"/>
      <c r="Y1847" s="323">
        <f>VLOOKUP($C1847,Projections2[[#All],[ISOCode]:[Total 2024 Colombian Returnees]],17,0)</f>
        <v>0</v>
      </c>
      <c r="Z1847" s="324"/>
      <c r="AA1847" s="325"/>
      <c r="AB1847" s="325"/>
      <c r="AC1847" s="325"/>
      <c r="AD1847" s="325"/>
      <c r="AE1847" s="325"/>
      <c r="AF1847" s="325">
        <f>VLOOKUP($C1847,Projections2[[#All],[ISOCode]:[Total 2024 Colombian Returnees]],22,0)</f>
        <v>0</v>
      </c>
      <c r="AG1847" s="326"/>
      <c r="AH1847" s="327"/>
      <c r="AI1847" s="327"/>
      <c r="AJ1847" s="327"/>
      <c r="AK1847" s="327"/>
      <c r="AL1847" s="328"/>
      <c r="AM1847" s="230">
        <f>VLOOKUP($C1847,Projections2[[#All],[ISOCode]:[Total 2024 Colombian Returnees]],27,0)</f>
        <v>0</v>
      </c>
      <c r="AN1847" s="329"/>
      <c r="AO1847" s="330"/>
      <c r="AP1847" s="330"/>
      <c r="AQ1847" s="330"/>
      <c r="AR1847" s="330"/>
      <c r="AS1847" s="330"/>
      <c r="AT1847" s="330">
        <f>VLOOKUP($C1847,Projections2[[#All],[ISOCode]:[Total 2024 Colombian Returnees]],32,0)</f>
        <v>0</v>
      </c>
      <c r="AU1847" s="326"/>
      <c r="AV1847" s="325"/>
      <c r="AW1847" s="325"/>
      <c r="AX1847" s="325"/>
      <c r="AY1847" s="325"/>
      <c r="AZ1847" s="325"/>
      <c r="BA1847" s="325">
        <f>VLOOKUP($C1847,Projections2[[#All],[ISOCode]:[Total 2024 Colombian Returnees]],37,0)</f>
        <v>0</v>
      </c>
      <c r="BB1847" s="331"/>
      <c r="BC1847" s="360" t="str">
        <f t="shared" si="675"/>
        <v>Ok</v>
      </c>
      <c r="BD1847" s="361" t="str">
        <f t="shared" si="676"/>
        <v>Ok</v>
      </c>
      <c r="BE1847" s="361" t="str">
        <f t="shared" si="677"/>
        <v>Ok</v>
      </c>
      <c r="BF1847" s="361" t="str">
        <f t="shared" si="678"/>
        <v>Ok</v>
      </c>
      <c r="BG1847" s="362" t="str">
        <f t="shared" si="679"/>
        <v>Ok</v>
      </c>
      <c r="BH1847" s="360" t="str">
        <f t="shared" si="680"/>
        <v>Ok</v>
      </c>
      <c r="BI1847" s="361" t="str">
        <f t="shared" si="681"/>
        <v>Ok</v>
      </c>
      <c r="BJ1847" s="361" t="str">
        <f t="shared" si="682"/>
        <v>Ok</v>
      </c>
      <c r="BK1847" s="361" t="str">
        <f t="shared" si="683"/>
        <v>Ok</v>
      </c>
      <c r="BL1847" s="361" t="str">
        <f t="shared" si="684"/>
        <v>Ok</v>
      </c>
      <c r="BM1847" s="361" t="str">
        <f t="shared" si="685"/>
        <v>Ok</v>
      </c>
      <c r="BN1847" s="362" t="str">
        <f t="shared" si="686"/>
        <v>Ok</v>
      </c>
      <c r="BO1847" s="360" t="str">
        <f t="shared" si="687"/>
        <v>No Pop.</v>
      </c>
      <c r="BP1847" s="361" t="str">
        <f t="shared" si="688"/>
        <v>No Pop.</v>
      </c>
      <c r="BQ1847" s="361" t="str">
        <f t="shared" si="689"/>
        <v>No Pop.</v>
      </c>
      <c r="BR1847" s="361" t="str">
        <f t="shared" si="690"/>
        <v>No Pop.</v>
      </c>
      <c r="BS1847" s="361" t="str">
        <f t="shared" si="691"/>
        <v>No Pop.</v>
      </c>
      <c r="BT1847" s="361" t="str">
        <f t="shared" si="692"/>
        <v>No Pop.</v>
      </c>
      <c r="BU1847" s="362" t="str">
        <f t="shared" si="693"/>
        <v>No Pop.</v>
      </c>
      <c r="BV1847" s="360" t="str">
        <f>IF(M1847&lt;=VLOOKUP($C1847,Projections2[[#All],[ISOCode]:[Total 2024 Colombian Returnees]],'Population Projection V2'!$J$167,FALSE),"OK", "Review")</f>
        <v>OK</v>
      </c>
      <c r="BW1847" s="361" t="str">
        <f>IF(N1847&lt;=VLOOKUP($C1847,Projections2[[#All],[ISOCode]:[Total 2024 Colombian Returnees]],'Population Projection V2'!$K$167,FALSE),"OK", "Review")</f>
        <v>OK</v>
      </c>
      <c r="BX1847" s="361" t="str">
        <f>IF(O1847&lt;=VLOOKUP($C1847,Projections2[[#All],[ISOCode]:[Total 2024 Colombian Returnees]],'Population Projection V2'!$L$167,FALSE),"OK", "Review")</f>
        <v>OK</v>
      </c>
      <c r="BY1847" s="361" t="str">
        <f>IF(P1847&lt;=VLOOKUP($C1847,Projections2[[#All],[ISOCode]:[Total 2024 Colombian Returnees]],'Population Projection V2'!$M$167,FALSE),"OK", "Review")</f>
        <v>OK</v>
      </c>
      <c r="BZ1847" s="361" t="str">
        <f>IF(Q1847&lt;=VLOOKUP($C1847,Projections2[[#All],[ISOCode]:[Total 2024 Colombian Returnees]],'Population Projection V2'!$N$167,FALSE),"OK", "Review")</f>
        <v>OK</v>
      </c>
      <c r="CA1847" s="361" t="str">
        <f>IF(T1847&lt;=VLOOKUP($C1847,Projections2[[#All],[ISOCode]:[Total 2024 Colombian Returnees]],'Population Projection V2'!$O$167,FALSE),"OK", "Review")</f>
        <v>OK</v>
      </c>
      <c r="CB1847" s="361" t="str">
        <f>IF(U1847&lt;=VLOOKUP($C1847,Projections2[[#All],[ISOCode]:[Total 2024 Colombian Returnees]],'Population Projection V2'!$P$167,FALSE),"OK", "Review")</f>
        <v>OK</v>
      </c>
      <c r="CC1847" s="361" t="str">
        <f>IF(V1847&lt;=VLOOKUP($C1847,Projections2[[#All],[ISOCode]:[Total 2024 Colombian Returnees]],'Population Projection V2'!$Q$167,FALSE),"OK", "Review")</f>
        <v>OK</v>
      </c>
      <c r="CD1847" s="361" t="str">
        <f>IF(W1847&lt;=VLOOKUP($C1847,Projections2[[#All],[ISOCode]:[Total 2024 Colombian Returnees]],'Population Projection V2'!$R$167,FALSE),"OK", "Review")</f>
        <v>OK</v>
      </c>
      <c r="CE1847" s="361" t="str">
        <f>IF(X1847&lt;=VLOOKUP($C1847,Projections2[[#All],[ISOCode]:[Total 2024 Colombian Returnees]],'Population Projection V2'!$S$167,FALSE),"OK", "Review")</f>
        <v>OK</v>
      </c>
      <c r="CF1847" s="361" t="str">
        <f>IF(AA1847&lt;=VLOOKUP($C1847,Projections2[[#All],[ISOCode]:[Total 2024 Colombian Returnees]],'Population Projection V2'!$T$167,FALSE),"OK", "Review")</f>
        <v>OK</v>
      </c>
      <c r="CG1847" s="361" t="str">
        <f>IF(AB1847&lt;=VLOOKUP($C1847,Projections2[[#All],[ISOCode]:[Total 2024 Colombian Returnees]],'Population Projection V2'!$U$167,FALSE),"OK", "Review")</f>
        <v>OK</v>
      </c>
      <c r="CH1847" s="361" t="str">
        <f>IF(AC1847&lt;=VLOOKUP($C1847,Projections2[[#All],[ISOCode]:[Total 2024 Colombian Returnees]],'Population Projection V2'!$V$167,FALSE),"OK", "Review")</f>
        <v>OK</v>
      </c>
      <c r="CI1847" s="361" t="str">
        <f>IF(AD1847&lt;=VLOOKUP($C1847,Projections2[[#All],[ISOCode]:[Total 2024 Colombian Returnees]],'Population Projection V2'!$W$167,FALSE),"OK", "Review")</f>
        <v>OK</v>
      </c>
      <c r="CJ1847" s="361" t="str">
        <f>IF(AE1847&lt;=VLOOKUP($C1847,Projections2[[#All],[ISOCode]:[Total 2024 Colombian Returnees]],'Population Projection V2'!$X$167,FALSE),"OK", "Review")</f>
        <v>OK</v>
      </c>
      <c r="CK1847" s="361" t="str">
        <f>IF(AH1847&lt;=VLOOKUP($C1847,Projections2[[#All],[ISOCode]:[Total 2024 Colombian Returnees]],'Population Projection V2'!$Y$167,FALSE),"OK", "Review")</f>
        <v>OK</v>
      </c>
      <c r="CL1847" s="361" t="str">
        <f>IF(AI1847&lt;=VLOOKUP($C1847,Projections2[[#All],[ISOCode]:[Total 2024 Colombian Returnees]],'Population Projection V2'!$Z$167,FALSE),"OK", "Review")</f>
        <v>OK</v>
      </c>
      <c r="CM1847" s="361" t="str">
        <f>IF(AJ1847&lt;=VLOOKUP($C1847,Projections2[[#All],[ISOCode]:[Total 2024 Colombian Returnees]],'Population Projection V2'!$AA$167,FALSE),"OK", "Review")</f>
        <v>OK</v>
      </c>
      <c r="CN1847" s="361" t="str">
        <f>IF(AK1847&lt;=VLOOKUP($C1847,Projections2[[#All],[ISOCode]:[Total 2024 Colombian Returnees]],'Population Projection V2'!$AB$167,FALSE),"OK", "Review")</f>
        <v>OK</v>
      </c>
      <c r="CO1847" s="361" t="str">
        <f>IF(AL1847&lt;=VLOOKUP($C1847,Projections2[[#All],[ISOCode]:[Total 2024 Colombian Returnees]],'Population Projection V2'!$AC$167,FALSE),"OK", "Review")</f>
        <v>OK</v>
      </c>
      <c r="CP1847" s="361" t="str">
        <f>IF(AO1847&lt;=VLOOKUP($C1847,Projections2[[#All],[ISOCode]:[Total 2024 Colombian Returnees]],'Population Projection V2'!$AD$167,FALSE),"OK", "Review")</f>
        <v>OK</v>
      </c>
      <c r="CQ1847" s="361" t="str">
        <f>IF(AP1847&lt;=VLOOKUP($C1847,Projections2[[#All],[ISOCode]:[Total 2024 Colombian Returnees]],'Population Projection V2'!$AE$167,FALSE),"OK", "Review")</f>
        <v>OK</v>
      </c>
      <c r="CR1847" s="361" t="str">
        <f>IF(AQ1847&lt;=VLOOKUP($C1847,Projections2[[#All],[ISOCode]:[Total 2024 Colombian Returnees]],'Population Projection V2'!$AF$167,FALSE),"OK", "Review")</f>
        <v>OK</v>
      </c>
      <c r="CS1847" s="361" t="str">
        <f>IF(AR1847&lt;=VLOOKUP($C1847,Projections2[[#All],[ISOCode]:[Total 2024 Colombian Returnees]],'Population Projection V2'!$AG$167,FALSE),"OK", "Review")</f>
        <v>OK</v>
      </c>
      <c r="CT1847" s="361" t="str">
        <f>IF(AS1847&lt;=VLOOKUP($C1847,Projections2[[#All],[ISOCode]:[Total 2024 Colombian Returnees]],'Population Projection V2'!$AH$167,FALSE),"OK", "Review")</f>
        <v>OK</v>
      </c>
      <c r="CU1847" s="361" t="str">
        <f>IF(AV1847&lt;=VLOOKUP($C1847,Projections2[[#All],[ISOCode]:[Total 2024 Colombian Returnees]],'Population Projection V2'!$AI$167,FALSE),"OK", "Review")</f>
        <v>OK</v>
      </c>
      <c r="CV1847" s="361" t="str">
        <f>IF(AW1847&lt;=VLOOKUP($C1847,Projections2[[#All],[ISOCode]:[Total 2024 Colombian Returnees]],'Population Projection V2'!$AJ$167,FALSE),"OK", "Review")</f>
        <v>OK</v>
      </c>
      <c r="CW1847" s="361" t="str">
        <f>IF(AX1847&lt;=VLOOKUP($C1847,Projections2[[#All],[ISOCode]:[Total 2024 Colombian Returnees]],'Population Projection V2'!$AK$167,FALSE),"OK", "Review")</f>
        <v>OK</v>
      </c>
      <c r="CX1847" s="361" t="str">
        <f>IF(AY1847&lt;=VLOOKUP($C1847,Projections2[[#All],[ISOCode]:[Total 2024 Colombian Returnees]],'Population Projection V2'!$AL$167,FALSE),"OK", "Review")</f>
        <v>OK</v>
      </c>
      <c r="CY1847" s="362" t="str">
        <f>IF(AZ1847&lt;=VLOOKUP($C1847,Projections2[[#All],[ISOCode]:[Total 2024 Colombian Returnees]],'Population Projection V2'!$AM$167,FALSE),"OK", "Review")</f>
        <v>OK</v>
      </c>
    </row>
    <row r="1848" spans="1:103" x14ac:dyDescent="0.25">
      <c r="A1848" s="314" t="s">
        <v>111</v>
      </c>
      <c r="B1848" s="315" t="s">
        <v>65</v>
      </c>
      <c r="C1848" s="315" t="s">
        <v>334</v>
      </c>
      <c r="D1848" s="315" t="s">
        <v>17</v>
      </c>
      <c r="E1848" s="315" t="s">
        <v>430</v>
      </c>
      <c r="F1848" s="316">
        <f t="shared" si="699"/>
        <v>0</v>
      </c>
      <c r="G1848" s="316">
        <f t="shared" si="700"/>
        <v>0</v>
      </c>
      <c r="H1848" s="316">
        <f t="shared" si="701"/>
        <v>0</v>
      </c>
      <c r="I1848" s="316">
        <f t="shared" si="702"/>
        <v>0</v>
      </c>
      <c r="J1848" s="317">
        <f t="shared" si="698"/>
        <v>0</v>
      </c>
      <c r="K1848" s="317">
        <f>VLOOKUP($C1848,Projections2[[#All],[ISOCode]:[Total 2024 Colombian Returnees]],7,0)</f>
        <v>0</v>
      </c>
      <c r="L1848" s="318"/>
      <c r="M1848" s="319"/>
      <c r="N1848" s="319"/>
      <c r="O1848" s="319"/>
      <c r="P1848" s="319"/>
      <c r="Q1848" s="320"/>
      <c r="R1848" s="224">
        <f>VLOOKUP($C1848,Projections2[[#All],[ISOCode]:[Total 2024 Colombian Returnees]],12,0)</f>
        <v>0</v>
      </c>
      <c r="S1848" s="321"/>
      <c r="T1848" s="322"/>
      <c r="U1848" s="322"/>
      <c r="V1848" s="322"/>
      <c r="W1848" s="322"/>
      <c r="X1848" s="323"/>
      <c r="Y1848" s="323">
        <f>VLOOKUP($C1848,Projections2[[#All],[ISOCode]:[Total 2024 Colombian Returnees]],17,0)</f>
        <v>0</v>
      </c>
      <c r="Z1848" s="324"/>
      <c r="AA1848" s="325"/>
      <c r="AB1848" s="325"/>
      <c r="AC1848" s="325"/>
      <c r="AD1848" s="325"/>
      <c r="AE1848" s="325"/>
      <c r="AF1848" s="325">
        <f>VLOOKUP($C1848,Projections2[[#All],[ISOCode]:[Total 2024 Colombian Returnees]],22,0)</f>
        <v>0</v>
      </c>
      <c r="AG1848" s="326"/>
      <c r="AH1848" s="327"/>
      <c r="AI1848" s="327"/>
      <c r="AJ1848" s="327"/>
      <c r="AK1848" s="327"/>
      <c r="AL1848" s="328"/>
      <c r="AM1848" s="230">
        <f>VLOOKUP($C1848,Projections2[[#All],[ISOCode]:[Total 2024 Colombian Returnees]],27,0)</f>
        <v>0</v>
      </c>
      <c r="AN1848" s="329"/>
      <c r="AO1848" s="330"/>
      <c r="AP1848" s="330"/>
      <c r="AQ1848" s="330"/>
      <c r="AR1848" s="330"/>
      <c r="AS1848" s="330"/>
      <c r="AT1848" s="330">
        <f>VLOOKUP($C1848,Projections2[[#All],[ISOCode]:[Total 2024 Colombian Returnees]],32,0)</f>
        <v>0</v>
      </c>
      <c r="AU1848" s="326"/>
      <c r="AV1848" s="325"/>
      <c r="AW1848" s="325"/>
      <c r="AX1848" s="325"/>
      <c r="AY1848" s="325"/>
      <c r="AZ1848" s="325"/>
      <c r="BA1848" s="325">
        <f>VLOOKUP($C1848,Projections2[[#All],[ISOCode]:[Total 2024 Colombian Returnees]],37,0)</f>
        <v>0</v>
      </c>
      <c r="BB1848" s="331"/>
      <c r="BC1848" s="360" t="str">
        <f t="shared" si="675"/>
        <v>Ok</v>
      </c>
      <c r="BD1848" s="361" t="str">
        <f t="shared" si="676"/>
        <v>Ok</v>
      </c>
      <c r="BE1848" s="361" t="str">
        <f t="shared" si="677"/>
        <v>Ok</v>
      </c>
      <c r="BF1848" s="361" t="str">
        <f t="shared" si="678"/>
        <v>Ok</v>
      </c>
      <c r="BG1848" s="362" t="str">
        <f t="shared" si="679"/>
        <v>Ok</v>
      </c>
      <c r="BH1848" s="360" t="str">
        <f t="shared" si="680"/>
        <v>Ok</v>
      </c>
      <c r="BI1848" s="361" t="str">
        <f t="shared" si="681"/>
        <v>Ok</v>
      </c>
      <c r="BJ1848" s="361" t="str">
        <f t="shared" si="682"/>
        <v>Ok</v>
      </c>
      <c r="BK1848" s="361" t="str">
        <f t="shared" si="683"/>
        <v>Ok</v>
      </c>
      <c r="BL1848" s="361" t="str">
        <f t="shared" si="684"/>
        <v>Ok</v>
      </c>
      <c r="BM1848" s="361" t="str">
        <f t="shared" si="685"/>
        <v>Ok</v>
      </c>
      <c r="BN1848" s="362" t="str">
        <f t="shared" si="686"/>
        <v>Ok</v>
      </c>
      <c r="BO1848" s="360" t="str">
        <f t="shared" si="687"/>
        <v>No Pop.</v>
      </c>
      <c r="BP1848" s="361" t="str">
        <f t="shared" si="688"/>
        <v>No Pop.</v>
      </c>
      <c r="BQ1848" s="361" t="str">
        <f t="shared" si="689"/>
        <v>No Pop.</v>
      </c>
      <c r="BR1848" s="361" t="str">
        <f t="shared" si="690"/>
        <v>No Pop.</v>
      </c>
      <c r="BS1848" s="361" t="str">
        <f t="shared" si="691"/>
        <v>No Pop.</v>
      </c>
      <c r="BT1848" s="361" t="str">
        <f t="shared" si="692"/>
        <v>No Pop.</v>
      </c>
      <c r="BU1848" s="362" t="str">
        <f t="shared" si="693"/>
        <v>No Pop.</v>
      </c>
      <c r="BV1848" s="360" t="str">
        <f>IF(M1848&lt;=VLOOKUP($C1848,Projections2[[#All],[ISOCode]:[Total 2024 Colombian Returnees]],'Population Projection V2'!$J$167,FALSE),"OK", "Review")</f>
        <v>OK</v>
      </c>
      <c r="BW1848" s="361" t="str">
        <f>IF(N1848&lt;=VLOOKUP($C1848,Projections2[[#All],[ISOCode]:[Total 2024 Colombian Returnees]],'Population Projection V2'!$K$167,FALSE),"OK", "Review")</f>
        <v>OK</v>
      </c>
      <c r="BX1848" s="361" t="str">
        <f>IF(O1848&lt;=VLOOKUP($C1848,Projections2[[#All],[ISOCode]:[Total 2024 Colombian Returnees]],'Population Projection V2'!$L$167,FALSE),"OK", "Review")</f>
        <v>OK</v>
      </c>
      <c r="BY1848" s="361" t="str">
        <f>IF(P1848&lt;=VLOOKUP($C1848,Projections2[[#All],[ISOCode]:[Total 2024 Colombian Returnees]],'Population Projection V2'!$M$167,FALSE),"OK", "Review")</f>
        <v>OK</v>
      </c>
      <c r="BZ1848" s="361" t="str">
        <f>IF(Q1848&lt;=VLOOKUP($C1848,Projections2[[#All],[ISOCode]:[Total 2024 Colombian Returnees]],'Population Projection V2'!$N$167,FALSE),"OK", "Review")</f>
        <v>OK</v>
      </c>
      <c r="CA1848" s="361" t="str">
        <f>IF(T1848&lt;=VLOOKUP($C1848,Projections2[[#All],[ISOCode]:[Total 2024 Colombian Returnees]],'Population Projection V2'!$O$167,FALSE),"OK", "Review")</f>
        <v>OK</v>
      </c>
      <c r="CB1848" s="361" t="str">
        <f>IF(U1848&lt;=VLOOKUP($C1848,Projections2[[#All],[ISOCode]:[Total 2024 Colombian Returnees]],'Population Projection V2'!$P$167,FALSE),"OK", "Review")</f>
        <v>OK</v>
      </c>
      <c r="CC1848" s="361" t="str">
        <f>IF(V1848&lt;=VLOOKUP($C1848,Projections2[[#All],[ISOCode]:[Total 2024 Colombian Returnees]],'Population Projection V2'!$Q$167,FALSE),"OK", "Review")</f>
        <v>OK</v>
      </c>
      <c r="CD1848" s="361" t="str">
        <f>IF(W1848&lt;=VLOOKUP($C1848,Projections2[[#All],[ISOCode]:[Total 2024 Colombian Returnees]],'Population Projection V2'!$R$167,FALSE),"OK", "Review")</f>
        <v>OK</v>
      </c>
      <c r="CE1848" s="361" t="str">
        <f>IF(X1848&lt;=VLOOKUP($C1848,Projections2[[#All],[ISOCode]:[Total 2024 Colombian Returnees]],'Population Projection V2'!$S$167,FALSE),"OK", "Review")</f>
        <v>OK</v>
      </c>
      <c r="CF1848" s="361" t="str">
        <f>IF(AA1848&lt;=VLOOKUP($C1848,Projections2[[#All],[ISOCode]:[Total 2024 Colombian Returnees]],'Population Projection V2'!$T$167,FALSE),"OK", "Review")</f>
        <v>OK</v>
      </c>
      <c r="CG1848" s="361" t="str">
        <f>IF(AB1848&lt;=VLOOKUP($C1848,Projections2[[#All],[ISOCode]:[Total 2024 Colombian Returnees]],'Population Projection V2'!$U$167,FALSE),"OK", "Review")</f>
        <v>OK</v>
      </c>
      <c r="CH1848" s="361" t="str">
        <f>IF(AC1848&lt;=VLOOKUP($C1848,Projections2[[#All],[ISOCode]:[Total 2024 Colombian Returnees]],'Population Projection V2'!$V$167,FALSE),"OK", "Review")</f>
        <v>OK</v>
      </c>
      <c r="CI1848" s="361" t="str">
        <f>IF(AD1848&lt;=VLOOKUP($C1848,Projections2[[#All],[ISOCode]:[Total 2024 Colombian Returnees]],'Population Projection V2'!$W$167,FALSE),"OK", "Review")</f>
        <v>OK</v>
      </c>
      <c r="CJ1848" s="361" t="str">
        <f>IF(AE1848&lt;=VLOOKUP($C1848,Projections2[[#All],[ISOCode]:[Total 2024 Colombian Returnees]],'Population Projection V2'!$X$167,FALSE),"OK", "Review")</f>
        <v>OK</v>
      </c>
      <c r="CK1848" s="361" t="str">
        <f>IF(AH1848&lt;=VLOOKUP($C1848,Projections2[[#All],[ISOCode]:[Total 2024 Colombian Returnees]],'Population Projection V2'!$Y$167,FALSE),"OK", "Review")</f>
        <v>OK</v>
      </c>
      <c r="CL1848" s="361" t="str">
        <f>IF(AI1848&lt;=VLOOKUP($C1848,Projections2[[#All],[ISOCode]:[Total 2024 Colombian Returnees]],'Population Projection V2'!$Z$167,FALSE),"OK", "Review")</f>
        <v>OK</v>
      </c>
      <c r="CM1848" s="361" t="str">
        <f>IF(AJ1848&lt;=VLOOKUP($C1848,Projections2[[#All],[ISOCode]:[Total 2024 Colombian Returnees]],'Population Projection V2'!$AA$167,FALSE),"OK", "Review")</f>
        <v>OK</v>
      </c>
      <c r="CN1848" s="361" t="str">
        <f>IF(AK1848&lt;=VLOOKUP($C1848,Projections2[[#All],[ISOCode]:[Total 2024 Colombian Returnees]],'Population Projection V2'!$AB$167,FALSE),"OK", "Review")</f>
        <v>OK</v>
      </c>
      <c r="CO1848" s="361" t="str">
        <f>IF(AL1848&lt;=VLOOKUP($C1848,Projections2[[#All],[ISOCode]:[Total 2024 Colombian Returnees]],'Population Projection V2'!$AC$167,FALSE),"OK", "Review")</f>
        <v>OK</v>
      </c>
      <c r="CP1848" s="361" t="str">
        <f>IF(AO1848&lt;=VLOOKUP($C1848,Projections2[[#All],[ISOCode]:[Total 2024 Colombian Returnees]],'Population Projection V2'!$AD$167,FALSE),"OK", "Review")</f>
        <v>OK</v>
      </c>
      <c r="CQ1848" s="361" t="str">
        <f>IF(AP1848&lt;=VLOOKUP($C1848,Projections2[[#All],[ISOCode]:[Total 2024 Colombian Returnees]],'Population Projection V2'!$AE$167,FALSE),"OK", "Review")</f>
        <v>OK</v>
      </c>
      <c r="CR1848" s="361" t="str">
        <f>IF(AQ1848&lt;=VLOOKUP($C1848,Projections2[[#All],[ISOCode]:[Total 2024 Colombian Returnees]],'Population Projection V2'!$AF$167,FALSE),"OK", "Review")</f>
        <v>OK</v>
      </c>
      <c r="CS1848" s="361" t="str">
        <f>IF(AR1848&lt;=VLOOKUP($C1848,Projections2[[#All],[ISOCode]:[Total 2024 Colombian Returnees]],'Population Projection V2'!$AG$167,FALSE),"OK", "Review")</f>
        <v>OK</v>
      </c>
      <c r="CT1848" s="361" t="str">
        <f>IF(AS1848&lt;=VLOOKUP($C1848,Projections2[[#All],[ISOCode]:[Total 2024 Colombian Returnees]],'Population Projection V2'!$AH$167,FALSE),"OK", "Review")</f>
        <v>OK</v>
      </c>
      <c r="CU1848" s="361" t="str">
        <f>IF(AV1848&lt;=VLOOKUP($C1848,Projections2[[#All],[ISOCode]:[Total 2024 Colombian Returnees]],'Population Projection V2'!$AI$167,FALSE),"OK", "Review")</f>
        <v>OK</v>
      </c>
      <c r="CV1848" s="361" t="str">
        <f>IF(AW1848&lt;=VLOOKUP($C1848,Projections2[[#All],[ISOCode]:[Total 2024 Colombian Returnees]],'Population Projection V2'!$AJ$167,FALSE),"OK", "Review")</f>
        <v>OK</v>
      </c>
      <c r="CW1848" s="361" t="str">
        <f>IF(AX1848&lt;=VLOOKUP($C1848,Projections2[[#All],[ISOCode]:[Total 2024 Colombian Returnees]],'Population Projection V2'!$AK$167,FALSE),"OK", "Review")</f>
        <v>OK</v>
      </c>
      <c r="CX1848" s="361" t="str">
        <f>IF(AY1848&lt;=VLOOKUP($C1848,Projections2[[#All],[ISOCode]:[Total 2024 Colombian Returnees]],'Population Projection V2'!$AL$167,FALSE),"OK", "Review")</f>
        <v>OK</v>
      </c>
      <c r="CY1848" s="362" t="str">
        <f>IF(AZ1848&lt;=VLOOKUP($C1848,Projections2[[#All],[ISOCode]:[Total 2024 Colombian Returnees]],'Population Projection V2'!$AM$167,FALSE),"OK", "Review")</f>
        <v>OK</v>
      </c>
    </row>
    <row r="1849" spans="1:103" x14ac:dyDescent="0.25">
      <c r="A1849" s="314" t="s">
        <v>111</v>
      </c>
      <c r="B1849" s="315" t="s">
        <v>65</v>
      </c>
      <c r="C1849" s="315" t="s">
        <v>335</v>
      </c>
      <c r="D1849" s="315" t="s">
        <v>330</v>
      </c>
      <c r="E1849" s="315" t="s">
        <v>430</v>
      </c>
      <c r="F1849" s="316">
        <f t="shared" si="699"/>
        <v>0</v>
      </c>
      <c r="G1849" s="316">
        <f t="shared" si="700"/>
        <v>0</v>
      </c>
      <c r="H1849" s="316">
        <f t="shared" si="701"/>
        <v>0</v>
      </c>
      <c r="I1849" s="316">
        <f t="shared" si="702"/>
        <v>0</v>
      </c>
      <c r="J1849" s="317">
        <f t="shared" si="698"/>
        <v>0</v>
      </c>
      <c r="K1849" s="317">
        <f>VLOOKUP($C1849,Projections2[[#All],[ISOCode]:[Total 2024 Colombian Returnees]],7,0)</f>
        <v>0</v>
      </c>
      <c r="L1849" s="318"/>
      <c r="M1849" s="319"/>
      <c r="N1849" s="319"/>
      <c r="O1849" s="319"/>
      <c r="P1849" s="319"/>
      <c r="Q1849" s="320"/>
      <c r="R1849" s="224">
        <f>VLOOKUP($C1849,Projections2[[#All],[ISOCode]:[Total 2024 Colombian Returnees]],12,0)</f>
        <v>0</v>
      </c>
      <c r="S1849" s="321"/>
      <c r="T1849" s="322"/>
      <c r="U1849" s="322"/>
      <c r="V1849" s="322"/>
      <c r="W1849" s="322"/>
      <c r="X1849" s="323"/>
      <c r="Y1849" s="323">
        <f>VLOOKUP($C1849,Projections2[[#All],[ISOCode]:[Total 2024 Colombian Returnees]],17,0)</f>
        <v>0</v>
      </c>
      <c r="Z1849" s="324"/>
      <c r="AA1849" s="325"/>
      <c r="AB1849" s="325"/>
      <c r="AC1849" s="325"/>
      <c r="AD1849" s="325"/>
      <c r="AE1849" s="325"/>
      <c r="AF1849" s="325">
        <f>VLOOKUP($C1849,Projections2[[#All],[ISOCode]:[Total 2024 Colombian Returnees]],22,0)</f>
        <v>0</v>
      </c>
      <c r="AG1849" s="326"/>
      <c r="AH1849" s="327"/>
      <c r="AI1849" s="327"/>
      <c r="AJ1849" s="327"/>
      <c r="AK1849" s="327"/>
      <c r="AL1849" s="328"/>
      <c r="AM1849" s="230">
        <f>VLOOKUP($C1849,Projections2[[#All],[ISOCode]:[Total 2024 Colombian Returnees]],27,0)</f>
        <v>0</v>
      </c>
      <c r="AN1849" s="329"/>
      <c r="AO1849" s="330"/>
      <c r="AP1849" s="330"/>
      <c r="AQ1849" s="330"/>
      <c r="AR1849" s="330"/>
      <c r="AS1849" s="330"/>
      <c r="AT1849" s="330">
        <f>VLOOKUP($C1849,Projections2[[#All],[ISOCode]:[Total 2024 Colombian Returnees]],32,0)</f>
        <v>0</v>
      </c>
      <c r="AU1849" s="326"/>
      <c r="AV1849" s="325"/>
      <c r="AW1849" s="325"/>
      <c r="AX1849" s="325"/>
      <c r="AY1849" s="325"/>
      <c r="AZ1849" s="325"/>
      <c r="BA1849" s="325">
        <f>VLOOKUP($C1849,Projections2[[#All],[ISOCode]:[Total 2024 Colombian Returnees]],37,0)</f>
        <v>0</v>
      </c>
      <c r="BB1849" s="331"/>
      <c r="BC1849" s="360" t="str">
        <f t="shared" si="675"/>
        <v>Ok</v>
      </c>
      <c r="BD1849" s="361" t="str">
        <f t="shared" si="676"/>
        <v>Ok</v>
      </c>
      <c r="BE1849" s="361" t="str">
        <f t="shared" si="677"/>
        <v>Ok</v>
      </c>
      <c r="BF1849" s="361" t="str">
        <f t="shared" si="678"/>
        <v>Ok</v>
      </c>
      <c r="BG1849" s="362" t="str">
        <f t="shared" si="679"/>
        <v>Ok</v>
      </c>
      <c r="BH1849" s="360" t="str">
        <f t="shared" si="680"/>
        <v>Ok</v>
      </c>
      <c r="BI1849" s="361" t="str">
        <f t="shared" si="681"/>
        <v>Ok</v>
      </c>
      <c r="BJ1849" s="361" t="str">
        <f t="shared" si="682"/>
        <v>Ok</v>
      </c>
      <c r="BK1849" s="361" t="str">
        <f t="shared" si="683"/>
        <v>Ok</v>
      </c>
      <c r="BL1849" s="361" t="str">
        <f t="shared" si="684"/>
        <v>Ok</v>
      </c>
      <c r="BM1849" s="361" t="str">
        <f t="shared" si="685"/>
        <v>Ok</v>
      </c>
      <c r="BN1849" s="362" t="str">
        <f t="shared" si="686"/>
        <v>Ok</v>
      </c>
      <c r="BO1849" s="360" t="str">
        <f t="shared" si="687"/>
        <v>No Pop.</v>
      </c>
      <c r="BP1849" s="361" t="str">
        <f t="shared" si="688"/>
        <v>No Pop.</v>
      </c>
      <c r="BQ1849" s="361" t="str">
        <f t="shared" si="689"/>
        <v>No Pop.</v>
      </c>
      <c r="BR1849" s="361" t="str">
        <f t="shared" si="690"/>
        <v>No Pop.</v>
      </c>
      <c r="BS1849" s="361" t="str">
        <f t="shared" si="691"/>
        <v>No Pop.</v>
      </c>
      <c r="BT1849" s="361" t="str">
        <f t="shared" si="692"/>
        <v>No Pop.</v>
      </c>
      <c r="BU1849" s="362" t="str">
        <f t="shared" si="693"/>
        <v>No Pop.</v>
      </c>
      <c r="BV1849" s="360" t="str">
        <f>IF(M1849&lt;=VLOOKUP($C1849,Projections2[[#All],[ISOCode]:[Total 2024 Colombian Returnees]],'Population Projection V2'!$J$167,FALSE),"OK", "Review")</f>
        <v>OK</v>
      </c>
      <c r="BW1849" s="361" t="str">
        <f>IF(N1849&lt;=VLOOKUP($C1849,Projections2[[#All],[ISOCode]:[Total 2024 Colombian Returnees]],'Population Projection V2'!$K$167,FALSE),"OK", "Review")</f>
        <v>OK</v>
      </c>
      <c r="BX1849" s="361" t="str">
        <f>IF(O1849&lt;=VLOOKUP($C1849,Projections2[[#All],[ISOCode]:[Total 2024 Colombian Returnees]],'Population Projection V2'!$L$167,FALSE),"OK", "Review")</f>
        <v>OK</v>
      </c>
      <c r="BY1849" s="361" t="str">
        <f>IF(P1849&lt;=VLOOKUP($C1849,Projections2[[#All],[ISOCode]:[Total 2024 Colombian Returnees]],'Population Projection V2'!$M$167,FALSE),"OK", "Review")</f>
        <v>OK</v>
      </c>
      <c r="BZ1849" s="361" t="str">
        <f>IF(Q1849&lt;=VLOOKUP($C1849,Projections2[[#All],[ISOCode]:[Total 2024 Colombian Returnees]],'Population Projection V2'!$N$167,FALSE),"OK", "Review")</f>
        <v>OK</v>
      </c>
      <c r="CA1849" s="361" t="str">
        <f>IF(T1849&lt;=VLOOKUP($C1849,Projections2[[#All],[ISOCode]:[Total 2024 Colombian Returnees]],'Population Projection V2'!$O$167,FALSE),"OK", "Review")</f>
        <v>OK</v>
      </c>
      <c r="CB1849" s="361" t="str">
        <f>IF(U1849&lt;=VLOOKUP($C1849,Projections2[[#All],[ISOCode]:[Total 2024 Colombian Returnees]],'Population Projection V2'!$P$167,FALSE),"OK", "Review")</f>
        <v>OK</v>
      </c>
      <c r="CC1849" s="361" t="str">
        <f>IF(V1849&lt;=VLOOKUP($C1849,Projections2[[#All],[ISOCode]:[Total 2024 Colombian Returnees]],'Population Projection V2'!$Q$167,FALSE),"OK", "Review")</f>
        <v>OK</v>
      </c>
      <c r="CD1849" s="361" t="str">
        <f>IF(W1849&lt;=VLOOKUP($C1849,Projections2[[#All],[ISOCode]:[Total 2024 Colombian Returnees]],'Population Projection V2'!$R$167,FALSE),"OK", "Review")</f>
        <v>OK</v>
      </c>
      <c r="CE1849" s="361" t="str">
        <f>IF(X1849&lt;=VLOOKUP($C1849,Projections2[[#All],[ISOCode]:[Total 2024 Colombian Returnees]],'Population Projection V2'!$S$167,FALSE),"OK", "Review")</f>
        <v>OK</v>
      </c>
      <c r="CF1849" s="361" t="str">
        <f>IF(AA1849&lt;=VLOOKUP($C1849,Projections2[[#All],[ISOCode]:[Total 2024 Colombian Returnees]],'Population Projection V2'!$T$167,FALSE),"OK", "Review")</f>
        <v>OK</v>
      </c>
      <c r="CG1849" s="361" t="str">
        <f>IF(AB1849&lt;=VLOOKUP($C1849,Projections2[[#All],[ISOCode]:[Total 2024 Colombian Returnees]],'Population Projection V2'!$U$167,FALSE),"OK", "Review")</f>
        <v>OK</v>
      </c>
      <c r="CH1849" s="361" t="str">
        <f>IF(AC1849&lt;=VLOOKUP($C1849,Projections2[[#All],[ISOCode]:[Total 2024 Colombian Returnees]],'Population Projection V2'!$V$167,FALSE),"OK", "Review")</f>
        <v>OK</v>
      </c>
      <c r="CI1849" s="361" t="str">
        <f>IF(AD1849&lt;=VLOOKUP($C1849,Projections2[[#All],[ISOCode]:[Total 2024 Colombian Returnees]],'Population Projection V2'!$W$167,FALSE),"OK", "Review")</f>
        <v>OK</v>
      </c>
      <c r="CJ1849" s="361" t="str">
        <f>IF(AE1849&lt;=VLOOKUP($C1849,Projections2[[#All],[ISOCode]:[Total 2024 Colombian Returnees]],'Population Projection V2'!$X$167,FALSE),"OK", "Review")</f>
        <v>OK</v>
      </c>
      <c r="CK1849" s="361" t="str">
        <f>IF(AH1849&lt;=VLOOKUP($C1849,Projections2[[#All],[ISOCode]:[Total 2024 Colombian Returnees]],'Population Projection V2'!$Y$167,FALSE),"OK", "Review")</f>
        <v>OK</v>
      </c>
      <c r="CL1849" s="361" t="str">
        <f>IF(AI1849&lt;=VLOOKUP($C1849,Projections2[[#All],[ISOCode]:[Total 2024 Colombian Returnees]],'Population Projection V2'!$Z$167,FALSE),"OK", "Review")</f>
        <v>OK</v>
      </c>
      <c r="CM1849" s="361" t="str">
        <f>IF(AJ1849&lt;=VLOOKUP($C1849,Projections2[[#All],[ISOCode]:[Total 2024 Colombian Returnees]],'Population Projection V2'!$AA$167,FALSE),"OK", "Review")</f>
        <v>OK</v>
      </c>
      <c r="CN1849" s="361" t="str">
        <f>IF(AK1849&lt;=VLOOKUP($C1849,Projections2[[#All],[ISOCode]:[Total 2024 Colombian Returnees]],'Population Projection V2'!$AB$167,FALSE),"OK", "Review")</f>
        <v>OK</v>
      </c>
      <c r="CO1849" s="361" t="str">
        <f>IF(AL1849&lt;=VLOOKUP($C1849,Projections2[[#All],[ISOCode]:[Total 2024 Colombian Returnees]],'Population Projection V2'!$AC$167,FALSE),"OK", "Review")</f>
        <v>OK</v>
      </c>
      <c r="CP1849" s="361" t="str">
        <f>IF(AO1849&lt;=VLOOKUP($C1849,Projections2[[#All],[ISOCode]:[Total 2024 Colombian Returnees]],'Population Projection V2'!$AD$167,FALSE),"OK", "Review")</f>
        <v>OK</v>
      </c>
      <c r="CQ1849" s="361" t="str">
        <f>IF(AP1849&lt;=VLOOKUP($C1849,Projections2[[#All],[ISOCode]:[Total 2024 Colombian Returnees]],'Population Projection V2'!$AE$167,FALSE),"OK", "Review")</f>
        <v>OK</v>
      </c>
      <c r="CR1849" s="361" t="str">
        <f>IF(AQ1849&lt;=VLOOKUP($C1849,Projections2[[#All],[ISOCode]:[Total 2024 Colombian Returnees]],'Population Projection V2'!$AF$167,FALSE),"OK", "Review")</f>
        <v>OK</v>
      </c>
      <c r="CS1849" s="361" t="str">
        <f>IF(AR1849&lt;=VLOOKUP($C1849,Projections2[[#All],[ISOCode]:[Total 2024 Colombian Returnees]],'Population Projection V2'!$AG$167,FALSE),"OK", "Review")</f>
        <v>OK</v>
      </c>
      <c r="CT1849" s="361" t="str">
        <f>IF(AS1849&lt;=VLOOKUP($C1849,Projections2[[#All],[ISOCode]:[Total 2024 Colombian Returnees]],'Population Projection V2'!$AH$167,FALSE),"OK", "Review")</f>
        <v>OK</v>
      </c>
      <c r="CU1849" s="361" t="str">
        <f>IF(AV1849&lt;=VLOOKUP($C1849,Projections2[[#All],[ISOCode]:[Total 2024 Colombian Returnees]],'Population Projection V2'!$AI$167,FALSE),"OK", "Review")</f>
        <v>OK</v>
      </c>
      <c r="CV1849" s="361" t="str">
        <f>IF(AW1849&lt;=VLOOKUP($C1849,Projections2[[#All],[ISOCode]:[Total 2024 Colombian Returnees]],'Population Projection V2'!$AJ$167,FALSE),"OK", "Review")</f>
        <v>OK</v>
      </c>
      <c r="CW1849" s="361" t="str">
        <f>IF(AX1849&lt;=VLOOKUP($C1849,Projections2[[#All],[ISOCode]:[Total 2024 Colombian Returnees]],'Population Projection V2'!$AK$167,FALSE),"OK", "Review")</f>
        <v>OK</v>
      </c>
      <c r="CX1849" s="361" t="str">
        <f>IF(AY1849&lt;=VLOOKUP($C1849,Projections2[[#All],[ISOCode]:[Total 2024 Colombian Returnees]],'Population Projection V2'!$AL$167,FALSE),"OK", "Review")</f>
        <v>OK</v>
      </c>
      <c r="CY1849" s="362" t="str">
        <f>IF(AZ1849&lt;=VLOOKUP($C1849,Projections2[[#All],[ISOCode]:[Total 2024 Colombian Returnees]],'Population Projection V2'!$AM$167,FALSE),"OK", "Review")</f>
        <v>OK</v>
      </c>
    </row>
    <row r="1850" spans="1:103" x14ac:dyDescent="0.25">
      <c r="A1850" s="314" t="s">
        <v>111</v>
      </c>
      <c r="B1850" s="315" t="s">
        <v>65</v>
      </c>
      <c r="C1850" s="315" t="s">
        <v>465</v>
      </c>
      <c r="D1850" s="315" t="s">
        <v>466</v>
      </c>
      <c r="E1850" s="315" t="s">
        <v>430</v>
      </c>
      <c r="F1850" s="316">
        <f t="shared" si="699"/>
        <v>0</v>
      </c>
      <c r="G1850" s="316">
        <f t="shared" si="700"/>
        <v>0</v>
      </c>
      <c r="H1850" s="316">
        <f t="shared" si="701"/>
        <v>0</v>
      </c>
      <c r="I1850" s="316">
        <f t="shared" si="702"/>
        <v>0</v>
      </c>
      <c r="J1850" s="317">
        <f t="shared" si="698"/>
        <v>0</v>
      </c>
      <c r="K1850" s="317">
        <f>VLOOKUP($C1850,Projections2[[#All],[ISOCode]:[Total 2024 Colombian Returnees]],7,0)</f>
        <v>0</v>
      </c>
      <c r="L1850" s="318"/>
      <c r="M1850" s="319"/>
      <c r="N1850" s="319"/>
      <c r="O1850" s="319"/>
      <c r="P1850" s="319"/>
      <c r="Q1850" s="320"/>
      <c r="R1850" s="224">
        <f>VLOOKUP($C1850,Projections2[[#All],[ISOCode]:[Total 2024 Colombian Returnees]],12,0)</f>
        <v>0</v>
      </c>
      <c r="S1850" s="321"/>
      <c r="T1850" s="322"/>
      <c r="U1850" s="322"/>
      <c r="V1850" s="322"/>
      <c r="W1850" s="322"/>
      <c r="X1850" s="323"/>
      <c r="Y1850" s="323">
        <f>VLOOKUP($C1850,Projections2[[#All],[ISOCode]:[Total 2024 Colombian Returnees]],17,0)</f>
        <v>0</v>
      </c>
      <c r="Z1850" s="324"/>
      <c r="AA1850" s="325"/>
      <c r="AB1850" s="325"/>
      <c r="AC1850" s="325"/>
      <c r="AD1850" s="325"/>
      <c r="AE1850" s="325"/>
      <c r="AF1850" s="325">
        <f>VLOOKUP($C1850,Projections2[[#All],[ISOCode]:[Total 2024 Colombian Returnees]],22,0)</f>
        <v>0</v>
      </c>
      <c r="AG1850" s="326"/>
      <c r="AH1850" s="327"/>
      <c r="AI1850" s="327"/>
      <c r="AJ1850" s="327"/>
      <c r="AK1850" s="327"/>
      <c r="AL1850" s="328"/>
      <c r="AM1850" s="230">
        <f>VLOOKUP($C1850,Projections2[[#All],[ISOCode]:[Total 2024 Colombian Returnees]],27,0)</f>
        <v>0</v>
      </c>
      <c r="AN1850" s="329"/>
      <c r="AO1850" s="330"/>
      <c r="AP1850" s="330"/>
      <c r="AQ1850" s="330"/>
      <c r="AR1850" s="330"/>
      <c r="AS1850" s="330"/>
      <c r="AT1850" s="330">
        <f>VLOOKUP($C1850,Projections2[[#All],[ISOCode]:[Total 2024 Colombian Returnees]],32,0)</f>
        <v>0</v>
      </c>
      <c r="AU1850" s="326"/>
      <c r="AV1850" s="325"/>
      <c r="AW1850" s="325"/>
      <c r="AX1850" s="325"/>
      <c r="AY1850" s="325"/>
      <c r="AZ1850" s="325"/>
      <c r="BA1850" s="325">
        <f>VLOOKUP($C1850,Projections2[[#All],[ISOCode]:[Total 2024 Colombian Returnees]],37,0)</f>
        <v>0</v>
      </c>
      <c r="BB1850" s="331"/>
      <c r="BC1850" s="360" t="str">
        <f t="shared" si="675"/>
        <v>Ok</v>
      </c>
      <c r="BD1850" s="361" t="str">
        <f t="shared" si="676"/>
        <v>Ok</v>
      </c>
      <c r="BE1850" s="361" t="str">
        <f t="shared" si="677"/>
        <v>Ok</v>
      </c>
      <c r="BF1850" s="361" t="str">
        <f t="shared" si="678"/>
        <v>Ok</v>
      </c>
      <c r="BG1850" s="362" t="str">
        <f t="shared" si="679"/>
        <v>Ok</v>
      </c>
      <c r="BH1850" s="360" t="str">
        <f t="shared" si="680"/>
        <v>Ok</v>
      </c>
      <c r="BI1850" s="361" t="str">
        <f t="shared" si="681"/>
        <v>Ok</v>
      </c>
      <c r="BJ1850" s="361" t="str">
        <f t="shared" si="682"/>
        <v>Ok</v>
      </c>
      <c r="BK1850" s="361" t="str">
        <f t="shared" si="683"/>
        <v>Ok</v>
      </c>
      <c r="BL1850" s="361" t="str">
        <f t="shared" si="684"/>
        <v>Ok</v>
      </c>
      <c r="BM1850" s="361" t="str">
        <f t="shared" si="685"/>
        <v>Ok</v>
      </c>
      <c r="BN1850" s="362" t="str">
        <f t="shared" si="686"/>
        <v>Ok</v>
      </c>
      <c r="BO1850" s="360" t="str">
        <f t="shared" si="687"/>
        <v>No Pop.</v>
      </c>
      <c r="BP1850" s="361" t="str">
        <f t="shared" si="688"/>
        <v>No Pop.</v>
      </c>
      <c r="BQ1850" s="361" t="str">
        <f t="shared" si="689"/>
        <v>No Pop.</v>
      </c>
      <c r="BR1850" s="361" t="str">
        <f t="shared" si="690"/>
        <v>No Pop.</v>
      </c>
      <c r="BS1850" s="361" t="str">
        <f t="shared" si="691"/>
        <v>No Pop.</v>
      </c>
      <c r="BT1850" s="361" t="str">
        <f t="shared" si="692"/>
        <v>No Pop.</v>
      </c>
      <c r="BU1850" s="362" t="str">
        <f t="shared" si="693"/>
        <v>No Pop.</v>
      </c>
      <c r="BV1850" s="360" t="str">
        <f>IF(M1850&lt;=VLOOKUP($C1850,Projections2[[#All],[ISOCode]:[Total 2024 Colombian Returnees]],'Population Projection V2'!$J$167,FALSE),"OK", "Review")</f>
        <v>OK</v>
      </c>
      <c r="BW1850" s="361" t="str">
        <f>IF(N1850&lt;=VLOOKUP($C1850,Projections2[[#All],[ISOCode]:[Total 2024 Colombian Returnees]],'Population Projection V2'!$K$167,FALSE),"OK", "Review")</f>
        <v>OK</v>
      </c>
      <c r="BX1850" s="361" t="str">
        <f>IF(O1850&lt;=VLOOKUP($C1850,Projections2[[#All],[ISOCode]:[Total 2024 Colombian Returnees]],'Population Projection V2'!$L$167,FALSE),"OK", "Review")</f>
        <v>OK</v>
      </c>
      <c r="BY1850" s="361" t="str">
        <f>IF(P1850&lt;=VLOOKUP($C1850,Projections2[[#All],[ISOCode]:[Total 2024 Colombian Returnees]],'Population Projection V2'!$M$167,FALSE),"OK", "Review")</f>
        <v>OK</v>
      </c>
      <c r="BZ1850" s="361" t="str">
        <f>IF(Q1850&lt;=VLOOKUP($C1850,Projections2[[#All],[ISOCode]:[Total 2024 Colombian Returnees]],'Population Projection V2'!$N$167,FALSE),"OK", "Review")</f>
        <v>OK</v>
      </c>
      <c r="CA1850" s="361" t="str">
        <f>IF(T1850&lt;=VLOOKUP($C1850,Projections2[[#All],[ISOCode]:[Total 2024 Colombian Returnees]],'Population Projection V2'!$O$167,FALSE),"OK", "Review")</f>
        <v>OK</v>
      </c>
      <c r="CB1850" s="361" t="str">
        <f>IF(U1850&lt;=VLOOKUP($C1850,Projections2[[#All],[ISOCode]:[Total 2024 Colombian Returnees]],'Population Projection V2'!$P$167,FALSE),"OK", "Review")</f>
        <v>OK</v>
      </c>
      <c r="CC1850" s="361" t="str">
        <f>IF(V1850&lt;=VLOOKUP($C1850,Projections2[[#All],[ISOCode]:[Total 2024 Colombian Returnees]],'Population Projection V2'!$Q$167,FALSE),"OK", "Review")</f>
        <v>OK</v>
      </c>
      <c r="CD1850" s="361" t="str">
        <f>IF(W1850&lt;=VLOOKUP($C1850,Projections2[[#All],[ISOCode]:[Total 2024 Colombian Returnees]],'Population Projection V2'!$R$167,FALSE),"OK", "Review")</f>
        <v>OK</v>
      </c>
      <c r="CE1850" s="361" t="str">
        <f>IF(X1850&lt;=VLOOKUP($C1850,Projections2[[#All],[ISOCode]:[Total 2024 Colombian Returnees]],'Population Projection V2'!$S$167,FALSE),"OK", "Review")</f>
        <v>OK</v>
      </c>
      <c r="CF1850" s="361" t="str">
        <f>IF(AA1850&lt;=VLOOKUP($C1850,Projections2[[#All],[ISOCode]:[Total 2024 Colombian Returnees]],'Population Projection V2'!$T$167,FALSE),"OK", "Review")</f>
        <v>OK</v>
      </c>
      <c r="CG1850" s="361" t="str">
        <f>IF(AB1850&lt;=VLOOKUP($C1850,Projections2[[#All],[ISOCode]:[Total 2024 Colombian Returnees]],'Population Projection V2'!$U$167,FALSE),"OK", "Review")</f>
        <v>OK</v>
      </c>
      <c r="CH1850" s="361" t="str">
        <f>IF(AC1850&lt;=VLOOKUP($C1850,Projections2[[#All],[ISOCode]:[Total 2024 Colombian Returnees]],'Population Projection V2'!$V$167,FALSE),"OK", "Review")</f>
        <v>OK</v>
      </c>
      <c r="CI1850" s="361" t="str">
        <f>IF(AD1850&lt;=VLOOKUP($C1850,Projections2[[#All],[ISOCode]:[Total 2024 Colombian Returnees]],'Population Projection V2'!$W$167,FALSE),"OK", "Review")</f>
        <v>OK</v>
      </c>
      <c r="CJ1850" s="361" t="str">
        <f>IF(AE1850&lt;=VLOOKUP($C1850,Projections2[[#All],[ISOCode]:[Total 2024 Colombian Returnees]],'Population Projection V2'!$X$167,FALSE),"OK", "Review")</f>
        <v>OK</v>
      </c>
      <c r="CK1850" s="361" t="str">
        <f>IF(AH1850&lt;=VLOOKUP($C1850,Projections2[[#All],[ISOCode]:[Total 2024 Colombian Returnees]],'Population Projection V2'!$Y$167,FALSE),"OK", "Review")</f>
        <v>OK</v>
      </c>
      <c r="CL1850" s="361" t="str">
        <f>IF(AI1850&lt;=VLOOKUP($C1850,Projections2[[#All],[ISOCode]:[Total 2024 Colombian Returnees]],'Population Projection V2'!$Z$167,FALSE),"OK", "Review")</f>
        <v>OK</v>
      </c>
      <c r="CM1850" s="361" t="str">
        <f>IF(AJ1850&lt;=VLOOKUP($C1850,Projections2[[#All],[ISOCode]:[Total 2024 Colombian Returnees]],'Population Projection V2'!$AA$167,FALSE),"OK", "Review")</f>
        <v>OK</v>
      </c>
      <c r="CN1850" s="361" t="str">
        <f>IF(AK1850&lt;=VLOOKUP($C1850,Projections2[[#All],[ISOCode]:[Total 2024 Colombian Returnees]],'Population Projection V2'!$AB$167,FALSE),"OK", "Review")</f>
        <v>OK</v>
      </c>
      <c r="CO1850" s="361" t="str">
        <f>IF(AL1850&lt;=VLOOKUP($C1850,Projections2[[#All],[ISOCode]:[Total 2024 Colombian Returnees]],'Population Projection V2'!$AC$167,FALSE),"OK", "Review")</f>
        <v>OK</v>
      </c>
      <c r="CP1850" s="361" t="str">
        <f>IF(AO1850&lt;=VLOOKUP($C1850,Projections2[[#All],[ISOCode]:[Total 2024 Colombian Returnees]],'Population Projection V2'!$AD$167,FALSE),"OK", "Review")</f>
        <v>OK</v>
      </c>
      <c r="CQ1850" s="361" t="str">
        <f>IF(AP1850&lt;=VLOOKUP($C1850,Projections2[[#All],[ISOCode]:[Total 2024 Colombian Returnees]],'Population Projection V2'!$AE$167,FALSE),"OK", "Review")</f>
        <v>OK</v>
      </c>
      <c r="CR1850" s="361" t="str">
        <f>IF(AQ1850&lt;=VLOOKUP($C1850,Projections2[[#All],[ISOCode]:[Total 2024 Colombian Returnees]],'Population Projection V2'!$AF$167,FALSE),"OK", "Review")</f>
        <v>OK</v>
      </c>
      <c r="CS1850" s="361" t="str">
        <f>IF(AR1850&lt;=VLOOKUP($C1850,Projections2[[#All],[ISOCode]:[Total 2024 Colombian Returnees]],'Population Projection V2'!$AG$167,FALSE),"OK", "Review")</f>
        <v>OK</v>
      </c>
      <c r="CT1850" s="361" t="str">
        <f>IF(AS1850&lt;=VLOOKUP($C1850,Projections2[[#All],[ISOCode]:[Total 2024 Colombian Returnees]],'Population Projection V2'!$AH$167,FALSE),"OK", "Review")</f>
        <v>OK</v>
      </c>
      <c r="CU1850" s="361" t="str">
        <f>IF(AV1850&lt;=VLOOKUP($C1850,Projections2[[#All],[ISOCode]:[Total 2024 Colombian Returnees]],'Population Projection V2'!$AI$167,FALSE),"OK", "Review")</f>
        <v>OK</v>
      </c>
      <c r="CV1850" s="361" t="str">
        <f>IF(AW1850&lt;=VLOOKUP($C1850,Projections2[[#All],[ISOCode]:[Total 2024 Colombian Returnees]],'Population Projection V2'!$AJ$167,FALSE),"OK", "Review")</f>
        <v>OK</v>
      </c>
      <c r="CW1850" s="361" t="str">
        <f>IF(AX1850&lt;=VLOOKUP($C1850,Projections2[[#All],[ISOCode]:[Total 2024 Colombian Returnees]],'Population Projection V2'!$AK$167,FALSE),"OK", "Review")</f>
        <v>OK</v>
      </c>
      <c r="CX1850" s="361" t="str">
        <f>IF(AY1850&lt;=VLOOKUP($C1850,Projections2[[#All],[ISOCode]:[Total 2024 Colombian Returnees]],'Population Projection V2'!$AL$167,FALSE),"OK", "Review")</f>
        <v>OK</v>
      </c>
      <c r="CY1850" s="362" t="str">
        <f>IF(AZ1850&lt;=VLOOKUP($C1850,Projections2[[#All],[ISOCode]:[Total 2024 Colombian Returnees]],'Population Projection V2'!$AM$167,FALSE),"OK", "Review")</f>
        <v>OK</v>
      </c>
    </row>
    <row r="1851" spans="1:103" x14ac:dyDescent="0.25">
      <c r="A1851" s="314" t="s">
        <v>111</v>
      </c>
      <c r="B1851" s="315" t="s">
        <v>65</v>
      </c>
      <c r="C1851" s="315" t="s">
        <v>333</v>
      </c>
      <c r="D1851" s="315" t="s">
        <v>117</v>
      </c>
      <c r="E1851" s="315" t="s">
        <v>430</v>
      </c>
      <c r="F1851" s="316">
        <f t="shared" si="699"/>
        <v>0</v>
      </c>
      <c r="G1851" s="316">
        <f t="shared" si="700"/>
        <v>0</v>
      </c>
      <c r="H1851" s="316">
        <f t="shared" si="701"/>
        <v>0</v>
      </c>
      <c r="I1851" s="316">
        <f t="shared" si="702"/>
        <v>0</v>
      </c>
      <c r="J1851" s="317">
        <f t="shared" si="698"/>
        <v>0</v>
      </c>
      <c r="K1851" s="317">
        <f>VLOOKUP($C1851,Projections2[[#All],[ISOCode]:[Total 2024 Colombian Returnees]],7,0)</f>
        <v>0</v>
      </c>
      <c r="L1851" s="318"/>
      <c r="M1851" s="319"/>
      <c r="N1851" s="319"/>
      <c r="O1851" s="319"/>
      <c r="P1851" s="319"/>
      <c r="Q1851" s="320"/>
      <c r="R1851" s="224">
        <f>VLOOKUP($C1851,Projections2[[#All],[ISOCode]:[Total 2024 Colombian Returnees]],12,0)</f>
        <v>0</v>
      </c>
      <c r="S1851" s="321"/>
      <c r="T1851" s="322"/>
      <c r="U1851" s="322"/>
      <c r="V1851" s="322"/>
      <c r="W1851" s="322"/>
      <c r="X1851" s="323"/>
      <c r="Y1851" s="323">
        <f>VLOOKUP($C1851,Projections2[[#All],[ISOCode]:[Total 2024 Colombian Returnees]],17,0)</f>
        <v>0</v>
      </c>
      <c r="Z1851" s="324"/>
      <c r="AA1851" s="325"/>
      <c r="AB1851" s="325"/>
      <c r="AC1851" s="325"/>
      <c r="AD1851" s="325"/>
      <c r="AE1851" s="325"/>
      <c r="AF1851" s="325">
        <f>VLOOKUP($C1851,Projections2[[#All],[ISOCode]:[Total 2024 Colombian Returnees]],22,0)</f>
        <v>0</v>
      </c>
      <c r="AG1851" s="326"/>
      <c r="AH1851" s="327"/>
      <c r="AI1851" s="327"/>
      <c r="AJ1851" s="327"/>
      <c r="AK1851" s="327"/>
      <c r="AL1851" s="328"/>
      <c r="AM1851" s="230">
        <f>VLOOKUP($C1851,Projections2[[#All],[ISOCode]:[Total 2024 Colombian Returnees]],27,0)</f>
        <v>0</v>
      </c>
      <c r="AN1851" s="329"/>
      <c r="AO1851" s="330"/>
      <c r="AP1851" s="330"/>
      <c r="AQ1851" s="330"/>
      <c r="AR1851" s="330"/>
      <c r="AS1851" s="330"/>
      <c r="AT1851" s="330">
        <f>VLOOKUP($C1851,Projections2[[#All],[ISOCode]:[Total 2024 Colombian Returnees]],32,0)</f>
        <v>0</v>
      </c>
      <c r="AU1851" s="326"/>
      <c r="AV1851" s="325"/>
      <c r="AW1851" s="325"/>
      <c r="AX1851" s="325"/>
      <c r="AY1851" s="325"/>
      <c r="AZ1851" s="325"/>
      <c r="BA1851" s="325">
        <f>VLOOKUP($C1851,Projections2[[#All],[ISOCode]:[Total 2024 Colombian Returnees]],37,0)</f>
        <v>0</v>
      </c>
      <c r="BB1851" s="331"/>
      <c r="BC1851" s="360" t="str">
        <f t="shared" si="675"/>
        <v>Ok</v>
      </c>
      <c r="BD1851" s="361" t="str">
        <f t="shared" si="676"/>
        <v>Ok</v>
      </c>
      <c r="BE1851" s="361" t="str">
        <f t="shared" si="677"/>
        <v>Ok</v>
      </c>
      <c r="BF1851" s="361" t="str">
        <f t="shared" si="678"/>
        <v>Ok</v>
      </c>
      <c r="BG1851" s="362" t="str">
        <f t="shared" si="679"/>
        <v>Ok</v>
      </c>
      <c r="BH1851" s="360" t="str">
        <f t="shared" si="680"/>
        <v>Ok</v>
      </c>
      <c r="BI1851" s="361" t="str">
        <f t="shared" si="681"/>
        <v>Ok</v>
      </c>
      <c r="BJ1851" s="361" t="str">
        <f t="shared" si="682"/>
        <v>Ok</v>
      </c>
      <c r="BK1851" s="361" t="str">
        <f t="shared" si="683"/>
        <v>Ok</v>
      </c>
      <c r="BL1851" s="361" t="str">
        <f t="shared" si="684"/>
        <v>Ok</v>
      </c>
      <c r="BM1851" s="361" t="str">
        <f t="shared" si="685"/>
        <v>Ok</v>
      </c>
      <c r="BN1851" s="362" t="str">
        <f t="shared" si="686"/>
        <v>Ok</v>
      </c>
      <c r="BO1851" s="360" t="str">
        <f t="shared" si="687"/>
        <v>No Pop.</v>
      </c>
      <c r="BP1851" s="361" t="str">
        <f t="shared" si="688"/>
        <v>No Pop.</v>
      </c>
      <c r="BQ1851" s="361" t="str">
        <f t="shared" si="689"/>
        <v>No Pop.</v>
      </c>
      <c r="BR1851" s="361" t="str">
        <f t="shared" si="690"/>
        <v>No Pop.</v>
      </c>
      <c r="BS1851" s="361" t="str">
        <f t="shared" si="691"/>
        <v>No Pop.</v>
      </c>
      <c r="BT1851" s="361" t="str">
        <f t="shared" si="692"/>
        <v>No Pop.</v>
      </c>
      <c r="BU1851" s="362" t="str">
        <f t="shared" si="693"/>
        <v>No Pop.</v>
      </c>
      <c r="BV1851" s="360" t="str">
        <f>IF(M1851&lt;=VLOOKUP($C1851,Projections2[[#All],[ISOCode]:[Total 2024 Colombian Returnees]],'Population Projection V2'!$J$167,FALSE),"OK", "Review")</f>
        <v>OK</v>
      </c>
      <c r="BW1851" s="361" t="str">
        <f>IF(N1851&lt;=VLOOKUP($C1851,Projections2[[#All],[ISOCode]:[Total 2024 Colombian Returnees]],'Population Projection V2'!$K$167,FALSE),"OK", "Review")</f>
        <v>OK</v>
      </c>
      <c r="BX1851" s="361" t="str">
        <f>IF(O1851&lt;=VLOOKUP($C1851,Projections2[[#All],[ISOCode]:[Total 2024 Colombian Returnees]],'Population Projection V2'!$L$167,FALSE),"OK", "Review")</f>
        <v>OK</v>
      </c>
      <c r="BY1851" s="361" t="str">
        <f>IF(P1851&lt;=VLOOKUP($C1851,Projections2[[#All],[ISOCode]:[Total 2024 Colombian Returnees]],'Population Projection V2'!$M$167,FALSE),"OK", "Review")</f>
        <v>OK</v>
      </c>
      <c r="BZ1851" s="361" t="str">
        <f>IF(Q1851&lt;=VLOOKUP($C1851,Projections2[[#All],[ISOCode]:[Total 2024 Colombian Returnees]],'Population Projection V2'!$N$167,FALSE),"OK", "Review")</f>
        <v>OK</v>
      </c>
      <c r="CA1851" s="361" t="str">
        <f>IF(T1851&lt;=VLOOKUP($C1851,Projections2[[#All],[ISOCode]:[Total 2024 Colombian Returnees]],'Population Projection V2'!$O$167,FALSE),"OK", "Review")</f>
        <v>OK</v>
      </c>
      <c r="CB1851" s="361" t="str">
        <f>IF(U1851&lt;=VLOOKUP($C1851,Projections2[[#All],[ISOCode]:[Total 2024 Colombian Returnees]],'Population Projection V2'!$P$167,FALSE),"OK", "Review")</f>
        <v>OK</v>
      </c>
      <c r="CC1851" s="361" t="str">
        <f>IF(V1851&lt;=VLOOKUP($C1851,Projections2[[#All],[ISOCode]:[Total 2024 Colombian Returnees]],'Population Projection V2'!$Q$167,FALSE),"OK", "Review")</f>
        <v>OK</v>
      </c>
      <c r="CD1851" s="361" t="str">
        <f>IF(W1851&lt;=VLOOKUP($C1851,Projections2[[#All],[ISOCode]:[Total 2024 Colombian Returnees]],'Population Projection V2'!$R$167,FALSE),"OK", "Review")</f>
        <v>OK</v>
      </c>
      <c r="CE1851" s="361" t="str">
        <f>IF(X1851&lt;=VLOOKUP($C1851,Projections2[[#All],[ISOCode]:[Total 2024 Colombian Returnees]],'Population Projection V2'!$S$167,FALSE),"OK", "Review")</f>
        <v>OK</v>
      </c>
      <c r="CF1851" s="361" t="str">
        <f>IF(AA1851&lt;=VLOOKUP($C1851,Projections2[[#All],[ISOCode]:[Total 2024 Colombian Returnees]],'Population Projection V2'!$T$167,FALSE),"OK", "Review")</f>
        <v>OK</v>
      </c>
      <c r="CG1851" s="361" t="str">
        <f>IF(AB1851&lt;=VLOOKUP($C1851,Projections2[[#All],[ISOCode]:[Total 2024 Colombian Returnees]],'Population Projection V2'!$U$167,FALSE),"OK", "Review")</f>
        <v>OK</v>
      </c>
      <c r="CH1851" s="361" t="str">
        <f>IF(AC1851&lt;=VLOOKUP($C1851,Projections2[[#All],[ISOCode]:[Total 2024 Colombian Returnees]],'Population Projection V2'!$V$167,FALSE),"OK", "Review")</f>
        <v>OK</v>
      </c>
      <c r="CI1851" s="361" t="str">
        <f>IF(AD1851&lt;=VLOOKUP($C1851,Projections2[[#All],[ISOCode]:[Total 2024 Colombian Returnees]],'Population Projection V2'!$W$167,FALSE),"OK", "Review")</f>
        <v>OK</v>
      </c>
      <c r="CJ1851" s="361" t="str">
        <f>IF(AE1851&lt;=VLOOKUP($C1851,Projections2[[#All],[ISOCode]:[Total 2024 Colombian Returnees]],'Population Projection V2'!$X$167,FALSE),"OK", "Review")</f>
        <v>OK</v>
      </c>
      <c r="CK1851" s="361" t="str">
        <f>IF(AH1851&lt;=VLOOKUP($C1851,Projections2[[#All],[ISOCode]:[Total 2024 Colombian Returnees]],'Population Projection V2'!$Y$167,FALSE),"OK", "Review")</f>
        <v>OK</v>
      </c>
      <c r="CL1851" s="361" t="str">
        <f>IF(AI1851&lt;=VLOOKUP($C1851,Projections2[[#All],[ISOCode]:[Total 2024 Colombian Returnees]],'Population Projection V2'!$Z$167,FALSE),"OK", "Review")</f>
        <v>OK</v>
      </c>
      <c r="CM1851" s="361" t="str">
        <f>IF(AJ1851&lt;=VLOOKUP($C1851,Projections2[[#All],[ISOCode]:[Total 2024 Colombian Returnees]],'Population Projection V2'!$AA$167,FALSE),"OK", "Review")</f>
        <v>OK</v>
      </c>
      <c r="CN1851" s="361" t="str">
        <f>IF(AK1851&lt;=VLOOKUP($C1851,Projections2[[#All],[ISOCode]:[Total 2024 Colombian Returnees]],'Population Projection V2'!$AB$167,FALSE),"OK", "Review")</f>
        <v>OK</v>
      </c>
      <c r="CO1851" s="361" t="str">
        <f>IF(AL1851&lt;=VLOOKUP($C1851,Projections2[[#All],[ISOCode]:[Total 2024 Colombian Returnees]],'Population Projection V2'!$AC$167,FALSE),"OK", "Review")</f>
        <v>OK</v>
      </c>
      <c r="CP1851" s="361" t="str">
        <f>IF(AO1851&lt;=VLOOKUP($C1851,Projections2[[#All],[ISOCode]:[Total 2024 Colombian Returnees]],'Population Projection V2'!$AD$167,FALSE),"OK", "Review")</f>
        <v>OK</v>
      </c>
      <c r="CQ1851" s="361" t="str">
        <f>IF(AP1851&lt;=VLOOKUP($C1851,Projections2[[#All],[ISOCode]:[Total 2024 Colombian Returnees]],'Population Projection V2'!$AE$167,FALSE),"OK", "Review")</f>
        <v>OK</v>
      </c>
      <c r="CR1851" s="361" t="str">
        <f>IF(AQ1851&lt;=VLOOKUP($C1851,Projections2[[#All],[ISOCode]:[Total 2024 Colombian Returnees]],'Population Projection V2'!$AF$167,FALSE),"OK", "Review")</f>
        <v>OK</v>
      </c>
      <c r="CS1851" s="361" t="str">
        <f>IF(AR1851&lt;=VLOOKUP($C1851,Projections2[[#All],[ISOCode]:[Total 2024 Colombian Returnees]],'Population Projection V2'!$AG$167,FALSE),"OK", "Review")</f>
        <v>OK</v>
      </c>
      <c r="CT1851" s="361" t="str">
        <f>IF(AS1851&lt;=VLOOKUP($C1851,Projections2[[#All],[ISOCode]:[Total 2024 Colombian Returnees]],'Population Projection V2'!$AH$167,FALSE),"OK", "Review")</f>
        <v>OK</v>
      </c>
      <c r="CU1851" s="361" t="str">
        <f>IF(AV1851&lt;=VLOOKUP($C1851,Projections2[[#All],[ISOCode]:[Total 2024 Colombian Returnees]],'Population Projection V2'!$AI$167,FALSE),"OK", "Review")</f>
        <v>OK</v>
      </c>
      <c r="CV1851" s="361" t="str">
        <f>IF(AW1851&lt;=VLOOKUP($C1851,Projections2[[#All],[ISOCode]:[Total 2024 Colombian Returnees]],'Population Projection V2'!$AJ$167,FALSE),"OK", "Review")</f>
        <v>OK</v>
      </c>
      <c r="CW1851" s="361" t="str">
        <f>IF(AX1851&lt;=VLOOKUP($C1851,Projections2[[#All],[ISOCode]:[Total 2024 Colombian Returnees]],'Population Projection V2'!$AK$167,FALSE),"OK", "Review")</f>
        <v>OK</v>
      </c>
      <c r="CX1851" s="361" t="str">
        <f>IF(AY1851&lt;=VLOOKUP($C1851,Projections2[[#All],[ISOCode]:[Total 2024 Colombian Returnees]],'Population Projection V2'!$AL$167,FALSE),"OK", "Review")</f>
        <v>OK</v>
      </c>
      <c r="CY1851" s="362" t="str">
        <f>IF(AZ1851&lt;=VLOOKUP($C1851,Projections2[[#All],[ISOCode]:[Total 2024 Colombian Returnees]],'Population Projection V2'!$AM$167,FALSE),"OK", "Review")</f>
        <v>OK</v>
      </c>
    </row>
    <row r="1852" spans="1:103" x14ac:dyDescent="0.25">
      <c r="A1852" s="314" t="s">
        <v>111</v>
      </c>
      <c r="B1852" s="315" t="s">
        <v>65</v>
      </c>
      <c r="C1852" s="315" t="s">
        <v>336</v>
      </c>
      <c r="D1852" s="315" t="s">
        <v>467</v>
      </c>
      <c r="E1852" s="315" t="s">
        <v>430</v>
      </c>
      <c r="F1852" s="316">
        <f t="shared" si="699"/>
        <v>0</v>
      </c>
      <c r="G1852" s="316">
        <f t="shared" si="700"/>
        <v>0</v>
      </c>
      <c r="H1852" s="316">
        <f t="shared" si="701"/>
        <v>0</v>
      </c>
      <c r="I1852" s="316">
        <f t="shared" si="702"/>
        <v>0</v>
      </c>
      <c r="J1852" s="317">
        <f t="shared" si="698"/>
        <v>0</v>
      </c>
      <c r="K1852" s="317">
        <f>VLOOKUP($C1852,Projections2[[#All],[ISOCode]:[Total 2024 Colombian Returnees]],7,0)</f>
        <v>0</v>
      </c>
      <c r="L1852" s="318"/>
      <c r="M1852" s="319"/>
      <c r="N1852" s="319"/>
      <c r="O1852" s="319"/>
      <c r="P1852" s="319"/>
      <c r="Q1852" s="320"/>
      <c r="R1852" s="224">
        <f>VLOOKUP($C1852,Projections2[[#All],[ISOCode]:[Total 2024 Colombian Returnees]],12,0)</f>
        <v>0</v>
      </c>
      <c r="S1852" s="321"/>
      <c r="T1852" s="322"/>
      <c r="U1852" s="322"/>
      <c r="V1852" s="322"/>
      <c r="W1852" s="322"/>
      <c r="X1852" s="323"/>
      <c r="Y1852" s="323">
        <f>VLOOKUP($C1852,Projections2[[#All],[ISOCode]:[Total 2024 Colombian Returnees]],17,0)</f>
        <v>0</v>
      </c>
      <c r="Z1852" s="324"/>
      <c r="AA1852" s="325"/>
      <c r="AB1852" s="325"/>
      <c r="AC1852" s="325"/>
      <c r="AD1852" s="325"/>
      <c r="AE1852" s="325"/>
      <c r="AF1852" s="325">
        <f>VLOOKUP($C1852,Projections2[[#All],[ISOCode]:[Total 2024 Colombian Returnees]],22,0)</f>
        <v>0</v>
      </c>
      <c r="AG1852" s="326"/>
      <c r="AH1852" s="327"/>
      <c r="AI1852" s="327"/>
      <c r="AJ1852" s="327"/>
      <c r="AK1852" s="327"/>
      <c r="AL1852" s="328"/>
      <c r="AM1852" s="230">
        <f>VLOOKUP($C1852,Projections2[[#All],[ISOCode]:[Total 2024 Colombian Returnees]],27,0)</f>
        <v>0</v>
      </c>
      <c r="AN1852" s="329"/>
      <c r="AO1852" s="330"/>
      <c r="AP1852" s="330"/>
      <c r="AQ1852" s="330"/>
      <c r="AR1852" s="330"/>
      <c r="AS1852" s="330"/>
      <c r="AT1852" s="330">
        <f>VLOOKUP($C1852,Projections2[[#All],[ISOCode]:[Total 2024 Colombian Returnees]],32,0)</f>
        <v>0</v>
      </c>
      <c r="AU1852" s="326"/>
      <c r="AV1852" s="325"/>
      <c r="AW1852" s="325"/>
      <c r="AX1852" s="325"/>
      <c r="AY1852" s="325"/>
      <c r="AZ1852" s="325"/>
      <c r="BA1852" s="325">
        <f>VLOOKUP($C1852,Projections2[[#All],[ISOCode]:[Total 2024 Colombian Returnees]],37,0)</f>
        <v>0</v>
      </c>
      <c r="BB1852" s="331"/>
      <c r="BC1852" s="360" t="str">
        <f t="shared" si="675"/>
        <v>Ok</v>
      </c>
      <c r="BD1852" s="361" t="str">
        <f t="shared" si="676"/>
        <v>Ok</v>
      </c>
      <c r="BE1852" s="361" t="str">
        <f t="shared" si="677"/>
        <v>Ok</v>
      </c>
      <c r="BF1852" s="361" t="str">
        <f t="shared" si="678"/>
        <v>Ok</v>
      </c>
      <c r="BG1852" s="362" t="str">
        <f t="shared" si="679"/>
        <v>Ok</v>
      </c>
      <c r="BH1852" s="360" t="str">
        <f t="shared" si="680"/>
        <v>Ok</v>
      </c>
      <c r="BI1852" s="361" t="str">
        <f t="shared" si="681"/>
        <v>Ok</v>
      </c>
      <c r="BJ1852" s="361" t="str">
        <f t="shared" si="682"/>
        <v>Ok</v>
      </c>
      <c r="BK1852" s="361" t="str">
        <f t="shared" si="683"/>
        <v>Ok</v>
      </c>
      <c r="BL1852" s="361" t="str">
        <f t="shared" si="684"/>
        <v>Ok</v>
      </c>
      <c r="BM1852" s="361" t="str">
        <f t="shared" si="685"/>
        <v>Ok</v>
      </c>
      <c r="BN1852" s="362" t="str">
        <f t="shared" si="686"/>
        <v>Ok</v>
      </c>
      <c r="BO1852" s="360" t="str">
        <f t="shared" si="687"/>
        <v>No Pop.</v>
      </c>
      <c r="BP1852" s="361" t="str">
        <f t="shared" si="688"/>
        <v>No Pop.</v>
      </c>
      <c r="BQ1852" s="361" t="str">
        <f t="shared" si="689"/>
        <v>No Pop.</v>
      </c>
      <c r="BR1852" s="361" t="str">
        <f t="shared" si="690"/>
        <v>No Pop.</v>
      </c>
      <c r="BS1852" s="361" t="str">
        <f t="shared" si="691"/>
        <v>No Pop.</v>
      </c>
      <c r="BT1852" s="361" t="str">
        <f t="shared" si="692"/>
        <v>No Pop.</v>
      </c>
      <c r="BU1852" s="362" t="str">
        <f t="shared" si="693"/>
        <v>No Pop.</v>
      </c>
      <c r="BV1852" s="360" t="str">
        <f>IF(M1852&lt;=VLOOKUP($C1852,Projections2[[#All],[ISOCode]:[Total 2024 Colombian Returnees]],'Population Projection V2'!$J$167,FALSE),"OK", "Review")</f>
        <v>OK</v>
      </c>
      <c r="BW1852" s="361" t="str">
        <f>IF(N1852&lt;=VLOOKUP($C1852,Projections2[[#All],[ISOCode]:[Total 2024 Colombian Returnees]],'Population Projection V2'!$K$167,FALSE),"OK", "Review")</f>
        <v>OK</v>
      </c>
      <c r="BX1852" s="361" t="str">
        <f>IF(O1852&lt;=VLOOKUP($C1852,Projections2[[#All],[ISOCode]:[Total 2024 Colombian Returnees]],'Population Projection V2'!$L$167,FALSE),"OK", "Review")</f>
        <v>OK</v>
      </c>
      <c r="BY1852" s="361" t="str">
        <f>IF(P1852&lt;=VLOOKUP($C1852,Projections2[[#All],[ISOCode]:[Total 2024 Colombian Returnees]],'Population Projection V2'!$M$167,FALSE),"OK", "Review")</f>
        <v>OK</v>
      </c>
      <c r="BZ1852" s="361" t="str">
        <f>IF(Q1852&lt;=VLOOKUP($C1852,Projections2[[#All],[ISOCode]:[Total 2024 Colombian Returnees]],'Population Projection V2'!$N$167,FALSE),"OK", "Review")</f>
        <v>OK</v>
      </c>
      <c r="CA1852" s="361" t="str">
        <f>IF(T1852&lt;=VLOOKUP($C1852,Projections2[[#All],[ISOCode]:[Total 2024 Colombian Returnees]],'Population Projection V2'!$O$167,FALSE),"OK", "Review")</f>
        <v>OK</v>
      </c>
      <c r="CB1852" s="361" t="str">
        <f>IF(U1852&lt;=VLOOKUP($C1852,Projections2[[#All],[ISOCode]:[Total 2024 Colombian Returnees]],'Population Projection V2'!$P$167,FALSE),"OK", "Review")</f>
        <v>OK</v>
      </c>
      <c r="CC1852" s="361" t="str">
        <f>IF(V1852&lt;=VLOOKUP($C1852,Projections2[[#All],[ISOCode]:[Total 2024 Colombian Returnees]],'Population Projection V2'!$Q$167,FALSE),"OK", "Review")</f>
        <v>OK</v>
      </c>
      <c r="CD1852" s="361" t="str">
        <f>IF(W1852&lt;=VLOOKUP($C1852,Projections2[[#All],[ISOCode]:[Total 2024 Colombian Returnees]],'Population Projection V2'!$R$167,FALSE),"OK", "Review")</f>
        <v>OK</v>
      </c>
      <c r="CE1852" s="361" t="str">
        <f>IF(X1852&lt;=VLOOKUP($C1852,Projections2[[#All],[ISOCode]:[Total 2024 Colombian Returnees]],'Population Projection V2'!$S$167,FALSE),"OK", "Review")</f>
        <v>OK</v>
      </c>
      <c r="CF1852" s="361" t="str">
        <f>IF(AA1852&lt;=VLOOKUP($C1852,Projections2[[#All],[ISOCode]:[Total 2024 Colombian Returnees]],'Population Projection V2'!$T$167,FALSE),"OK", "Review")</f>
        <v>OK</v>
      </c>
      <c r="CG1852" s="361" t="str">
        <f>IF(AB1852&lt;=VLOOKUP($C1852,Projections2[[#All],[ISOCode]:[Total 2024 Colombian Returnees]],'Population Projection V2'!$U$167,FALSE),"OK", "Review")</f>
        <v>OK</v>
      </c>
      <c r="CH1852" s="361" t="str">
        <f>IF(AC1852&lt;=VLOOKUP($C1852,Projections2[[#All],[ISOCode]:[Total 2024 Colombian Returnees]],'Population Projection V2'!$V$167,FALSE),"OK", "Review")</f>
        <v>OK</v>
      </c>
      <c r="CI1852" s="361" t="str">
        <f>IF(AD1852&lt;=VLOOKUP($C1852,Projections2[[#All],[ISOCode]:[Total 2024 Colombian Returnees]],'Population Projection V2'!$W$167,FALSE),"OK", "Review")</f>
        <v>OK</v>
      </c>
      <c r="CJ1852" s="361" t="str">
        <f>IF(AE1852&lt;=VLOOKUP($C1852,Projections2[[#All],[ISOCode]:[Total 2024 Colombian Returnees]],'Population Projection V2'!$X$167,FALSE),"OK", "Review")</f>
        <v>OK</v>
      </c>
      <c r="CK1852" s="361" t="str">
        <f>IF(AH1852&lt;=VLOOKUP($C1852,Projections2[[#All],[ISOCode]:[Total 2024 Colombian Returnees]],'Population Projection V2'!$Y$167,FALSE),"OK", "Review")</f>
        <v>OK</v>
      </c>
      <c r="CL1852" s="361" t="str">
        <f>IF(AI1852&lt;=VLOOKUP($C1852,Projections2[[#All],[ISOCode]:[Total 2024 Colombian Returnees]],'Population Projection V2'!$Z$167,FALSE),"OK", "Review")</f>
        <v>OK</v>
      </c>
      <c r="CM1852" s="361" t="str">
        <f>IF(AJ1852&lt;=VLOOKUP($C1852,Projections2[[#All],[ISOCode]:[Total 2024 Colombian Returnees]],'Population Projection V2'!$AA$167,FALSE),"OK", "Review")</f>
        <v>OK</v>
      </c>
      <c r="CN1852" s="361" t="str">
        <f>IF(AK1852&lt;=VLOOKUP($C1852,Projections2[[#All],[ISOCode]:[Total 2024 Colombian Returnees]],'Population Projection V2'!$AB$167,FALSE),"OK", "Review")</f>
        <v>OK</v>
      </c>
      <c r="CO1852" s="361" t="str">
        <f>IF(AL1852&lt;=VLOOKUP($C1852,Projections2[[#All],[ISOCode]:[Total 2024 Colombian Returnees]],'Population Projection V2'!$AC$167,FALSE),"OK", "Review")</f>
        <v>OK</v>
      </c>
      <c r="CP1852" s="361" t="str">
        <f>IF(AO1852&lt;=VLOOKUP($C1852,Projections2[[#All],[ISOCode]:[Total 2024 Colombian Returnees]],'Population Projection V2'!$AD$167,FALSE),"OK", "Review")</f>
        <v>OK</v>
      </c>
      <c r="CQ1852" s="361" t="str">
        <f>IF(AP1852&lt;=VLOOKUP($C1852,Projections2[[#All],[ISOCode]:[Total 2024 Colombian Returnees]],'Population Projection V2'!$AE$167,FALSE),"OK", "Review")</f>
        <v>OK</v>
      </c>
      <c r="CR1852" s="361" t="str">
        <f>IF(AQ1852&lt;=VLOOKUP($C1852,Projections2[[#All],[ISOCode]:[Total 2024 Colombian Returnees]],'Population Projection V2'!$AF$167,FALSE),"OK", "Review")</f>
        <v>OK</v>
      </c>
      <c r="CS1852" s="361" t="str">
        <f>IF(AR1852&lt;=VLOOKUP($C1852,Projections2[[#All],[ISOCode]:[Total 2024 Colombian Returnees]],'Population Projection V2'!$AG$167,FALSE),"OK", "Review")</f>
        <v>OK</v>
      </c>
      <c r="CT1852" s="361" t="str">
        <f>IF(AS1852&lt;=VLOOKUP($C1852,Projections2[[#All],[ISOCode]:[Total 2024 Colombian Returnees]],'Population Projection V2'!$AH$167,FALSE),"OK", "Review")</f>
        <v>OK</v>
      </c>
      <c r="CU1852" s="361" t="str">
        <f>IF(AV1852&lt;=VLOOKUP($C1852,Projections2[[#All],[ISOCode]:[Total 2024 Colombian Returnees]],'Population Projection V2'!$AI$167,FALSE),"OK", "Review")</f>
        <v>OK</v>
      </c>
      <c r="CV1852" s="361" t="str">
        <f>IF(AW1852&lt;=VLOOKUP($C1852,Projections2[[#All],[ISOCode]:[Total 2024 Colombian Returnees]],'Population Projection V2'!$AJ$167,FALSE),"OK", "Review")</f>
        <v>OK</v>
      </c>
      <c r="CW1852" s="361" t="str">
        <f>IF(AX1852&lt;=VLOOKUP($C1852,Projections2[[#All],[ISOCode]:[Total 2024 Colombian Returnees]],'Population Projection V2'!$AK$167,FALSE),"OK", "Review")</f>
        <v>OK</v>
      </c>
      <c r="CX1852" s="361" t="str">
        <f>IF(AY1852&lt;=VLOOKUP($C1852,Projections2[[#All],[ISOCode]:[Total 2024 Colombian Returnees]],'Population Projection V2'!$AL$167,FALSE),"OK", "Review")</f>
        <v>OK</v>
      </c>
      <c r="CY1852" s="362" t="str">
        <f>IF(AZ1852&lt;=VLOOKUP($C1852,Projections2[[#All],[ISOCode]:[Total 2024 Colombian Returnees]],'Population Projection V2'!$AM$167,FALSE),"OK", "Review")</f>
        <v>OK</v>
      </c>
    </row>
    <row r="1853" spans="1:103" x14ac:dyDescent="0.25">
      <c r="A1853" s="237" t="s">
        <v>111</v>
      </c>
      <c r="B1853" s="238" t="s">
        <v>65</v>
      </c>
      <c r="C1853" s="238" t="s">
        <v>337</v>
      </c>
      <c r="D1853" s="239" t="s">
        <v>3</v>
      </c>
      <c r="E1853" s="238" t="s">
        <v>430</v>
      </c>
      <c r="F1853" s="333">
        <f t="shared" si="699"/>
        <v>0</v>
      </c>
      <c r="G1853" s="333">
        <f t="shared" si="700"/>
        <v>0</v>
      </c>
      <c r="H1853" s="333">
        <f t="shared" si="701"/>
        <v>0</v>
      </c>
      <c r="I1853" s="333">
        <f t="shared" si="702"/>
        <v>0</v>
      </c>
      <c r="J1853" s="333">
        <f t="shared" si="698"/>
        <v>0</v>
      </c>
      <c r="K1853" s="333">
        <f>VLOOKUP($C1853,Projections2[[#All],[ISOCode]:[Total 2024 Colombian Returnees]],7,0)</f>
        <v>0</v>
      </c>
      <c r="L1853" s="318"/>
      <c r="M1853" s="320"/>
      <c r="N1853" s="320"/>
      <c r="O1853" s="320"/>
      <c r="P1853" s="320"/>
      <c r="Q1853" s="320"/>
      <c r="R1853" s="224">
        <f>VLOOKUP($C1853,Projections2[[#All],[ISOCode]:[Total 2024 Colombian Returnees]],12,0)</f>
        <v>0</v>
      </c>
      <c r="S1853" s="321"/>
      <c r="T1853" s="323"/>
      <c r="U1853" s="323"/>
      <c r="V1853" s="323"/>
      <c r="W1853" s="323"/>
      <c r="X1853" s="323"/>
      <c r="Y1853" s="323">
        <f>VLOOKUP($C1853,Projections2[[#All],[ISOCode]:[Total 2024 Colombian Returnees]],17,0)</f>
        <v>0</v>
      </c>
      <c r="Z1853" s="324"/>
      <c r="AA1853" s="325"/>
      <c r="AB1853" s="325"/>
      <c r="AC1853" s="325"/>
      <c r="AD1853" s="325"/>
      <c r="AE1853" s="325"/>
      <c r="AF1853" s="325">
        <f>VLOOKUP($C1853,Projections2[[#All],[ISOCode]:[Total 2024 Colombian Returnees]],22,0)</f>
        <v>0</v>
      </c>
      <c r="AG1853" s="326"/>
      <c r="AH1853" s="328"/>
      <c r="AI1853" s="328"/>
      <c r="AJ1853" s="328"/>
      <c r="AK1853" s="328"/>
      <c r="AL1853" s="328"/>
      <c r="AM1853" s="230">
        <f>VLOOKUP($C1853,Projections2[[#All],[ISOCode]:[Total 2024 Colombian Returnees]],27,0)</f>
        <v>0</v>
      </c>
      <c r="AN1853" s="329"/>
      <c r="AO1853" s="332"/>
      <c r="AP1853" s="332"/>
      <c r="AQ1853" s="332"/>
      <c r="AR1853" s="332"/>
      <c r="AS1853" s="332"/>
      <c r="AT1853" s="332">
        <f>VLOOKUP($C1853,Projections2[[#All],[ISOCode]:[Total 2024 Colombian Returnees]],32,0)</f>
        <v>0</v>
      </c>
      <c r="AU1853" s="326"/>
      <c r="AV1853" s="325"/>
      <c r="AW1853" s="325"/>
      <c r="AX1853" s="325"/>
      <c r="AY1853" s="325"/>
      <c r="AZ1853" s="325"/>
      <c r="BA1853" s="325">
        <f>VLOOKUP($C1853,Projections2[[#All],[ISOCode]:[Total 2024 Colombian Returnees]],37,0)</f>
        <v>0</v>
      </c>
      <c r="BB1853" s="331"/>
      <c r="BC1853" s="360" t="str">
        <f t="shared" si="675"/>
        <v>Ok</v>
      </c>
      <c r="BD1853" s="361" t="str">
        <f t="shared" si="676"/>
        <v>Ok</v>
      </c>
      <c r="BE1853" s="361" t="str">
        <f t="shared" si="677"/>
        <v>Ok</v>
      </c>
      <c r="BF1853" s="361" t="str">
        <f t="shared" si="678"/>
        <v>Ok</v>
      </c>
      <c r="BG1853" s="362" t="str">
        <f t="shared" si="679"/>
        <v>Ok</v>
      </c>
      <c r="BH1853" s="360" t="str">
        <f t="shared" si="680"/>
        <v>Ok</v>
      </c>
      <c r="BI1853" s="361" t="str">
        <f t="shared" si="681"/>
        <v>Ok</v>
      </c>
      <c r="BJ1853" s="361" t="str">
        <f t="shared" si="682"/>
        <v>Ok</v>
      </c>
      <c r="BK1853" s="361" t="str">
        <f t="shared" si="683"/>
        <v>Ok</v>
      </c>
      <c r="BL1853" s="361" t="str">
        <f t="shared" si="684"/>
        <v>Ok</v>
      </c>
      <c r="BM1853" s="361" t="str">
        <f t="shared" si="685"/>
        <v>Ok</v>
      </c>
      <c r="BN1853" s="362" t="str">
        <f t="shared" si="686"/>
        <v>Ok</v>
      </c>
      <c r="BO1853" s="360" t="str">
        <f t="shared" si="687"/>
        <v>No Pop.</v>
      </c>
      <c r="BP1853" s="361" t="str">
        <f t="shared" si="688"/>
        <v>No Pop.</v>
      </c>
      <c r="BQ1853" s="361" t="str">
        <f t="shared" si="689"/>
        <v>No Pop.</v>
      </c>
      <c r="BR1853" s="361" t="str">
        <f t="shared" si="690"/>
        <v>No Pop.</v>
      </c>
      <c r="BS1853" s="361" t="str">
        <f t="shared" si="691"/>
        <v>No Pop.</v>
      </c>
      <c r="BT1853" s="361" t="str">
        <f t="shared" si="692"/>
        <v>No Pop.</v>
      </c>
      <c r="BU1853" s="362" t="str">
        <f t="shared" si="693"/>
        <v>No Pop.</v>
      </c>
      <c r="BV1853" s="360" t="str">
        <f>IF(M1853&lt;=VLOOKUP($C1853,Projections2[[#All],[ISOCode]:[Total 2024 Colombian Returnees]],'Population Projection V2'!$J$167,FALSE),"OK", "Review")</f>
        <v>OK</v>
      </c>
      <c r="BW1853" s="361" t="str">
        <f>IF(N1853&lt;=VLOOKUP($C1853,Projections2[[#All],[ISOCode]:[Total 2024 Colombian Returnees]],'Population Projection V2'!$K$167,FALSE),"OK", "Review")</f>
        <v>OK</v>
      </c>
      <c r="BX1853" s="361" t="str">
        <f>IF(O1853&lt;=VLOOKUP($C1853,Projections2[[#All],[ISOCode]:[Total 2024 Colombian Returnees]],'Population Projection V2'!$L$167,FALSE),"OK", "Review")</f>
        <v>OK</v>
      </c>
      <c r="BY1853" s="361" t="str">
        <f>IF(P1853&lt;=VLOOKUP($C1853,Projections2[[#All],[ISOCode]:[Total 2024 Colombian Returnees]],'Population Projection V2'!$M$167,FALSE),"OK", "Review")</f>
        <v>OK</v>
      </c>
      <c r="BZ1853" s="361" t="str">
        <f>IF(Q1853&lt;=VLOOKUP($C1853,Projections2[[#All],[ISOCode]:[Total 2024 Colombian Returnees]],'Population Projection V2'!$N$167,FALSE),"OK", "Review")</f>
        <v>OK</v>
      </c>
      <c r="CA1853" s="361" t="str">
        <f>IF(T1853&lt;=VLOOKUP($C1853,Projections2[[#All],[ISOCode]:[Total 2024 Colombian Returnees]],'Population Projection V2'!$O$167,FALSE),"OK", "Review")</f>
        <v>OK</v>
      </c>
      <c r="CB1853" s="361" t="str">
        <f>IF(U1853&lt;=VLOOKUP($C1853,Projections2[[#All],[ISOCode]:[Total 2024 Colombian Returnees]],'Population Projection V2'!$P$167,FALSE),"OK", "Review")</f>
        <v>OK</v>
      </c>
      <c r="CC1853" s="361" t="str">
        <f>IF(V1853&lt;=VLOOKUP($C1853,Projections2[[#All],[ISOCode]:[Total 2024 Colombian Returnees]],'Population Projection V2'!$Q$167,FALSE),"OK", "Review")</f>
        <v>OK</v>
      </c>
      <c r="CD1853" s="361" t="str">
        <f>IF(W1853&lt;=VLOOKUP($C1853,Projections2[[#All],[ISOCode]:[Total 2024 Colombian Returnees]],'Population Projection V2'!$R$167,FALSE),"OK", "Review")</f>
        <v>OK</v>
      </c>
      <c r="CE1853" s="361" t="str">
        <f>IF(X1853&lt;=VLOOKUP($C1853,Projections2[[#All],[ISOCode]:[Total 2024 Colombian Returnees]],'Population Projection V2'!$S$167,FALSE),"OK", "Review")</f>
        <v>OK</v>
      </c>
      <c r="CF1853" s="361" t="str">
        <f>IF(AA1853&lt;=VLOOKUP($C1853,Projections2[[#All],[ISOCode]:[Total 2024 Colombian Returnees]],'Population Projection V2'!$T$167,FALSE),"OK", "Review")</f>
        <v>OK</v>
      </c>
      <c r="CG1853" s="361" t="str">
        <f>IF(AB1853&lt;=VLOOKUP($C1853,Projections2[[#All],[ISOCode]:[Total 2024 Colombian Returnees]],'Population Projection V2'!$U$167,FALSE),"OK", "Review")</f>
        <v>OK</v>
      </c>
      <c r="CH1853" s="361" t="str">
        <f>IF(AC1853&lt;=VLOOKUP($C1853,Projections2[[#All],[ISOCode]:[Total 2024 Colombian Returnees]],'Population Projection V2'!$V$167,FALSE),"OK", "Review")</f>
        <v>OK</v>
      </c>
      <c r="CI1853" s="361" t="str">
        <f>IF(AD1853&lt;=VLOOKUP($C1853,Projections2[[#All],[ISOCode]:[Total 2024 Colombian Returnees]],'Population Projection V2'!$W$167,FALSE),"OK", "Review")</f>
        <v>OK</v>
      </c>
      <c r="CJ1853" s="361" t="str">
        <f>IF(AE1853&lt;=VLOOKUP($C1853,Projections2[[#All],[ISOCode]:[Total 2024 Colombian Returnees]],'Population Projection V2'!$X$167,FALSE),"OK", "Review")</f>
        <v>OK</v>
      </c>
      <c r="CK1853" s="361" t="str">
        <f>IF(AH1853&lt;=VLOOKUP($C1853,Projections2[[#All],[ISOCode]:[Total 2024 Colombian Returnees]],'Population Projection V2'!$Y$167,FALSE),"OK", "Review")</f>
        <v>OK</v>
      </c>
      <c r="CL1853" s="361" t="str">
        <f>IF(AI1853&lt;=VLOOKUP($C1853,Projections2[[#All],[ISOCode]:[Total 2024 Colombian Returnees]],'Population Projection V2'!$Z$167,FALSE),"OK", "Review")</f>
        <v>OK</v>
      </c>
      <c r="CM1853" s="361" t="str">
        <f>IF(AJ1853&lt;=VLOOKUP($C1853,Projections2[[#All],[ISOCode]:[Total 2024 Colombian Returnees]],'Population Projection V2'!$AA$167,FALSE),"OK", "Review")</f>
        <v>OK</v>
      </c>
      <c r="CN1853" s="361" t="str">
        <f>IF(AK1853&lt;=VLOOKUP($C1853,Projections2[[#All],[ISOCode]:[Total 2024 Colombian Returnees]],'Population Projection V2'!$AB$167,FALSE),"OK", "Review")</f>
        <v>OK</v>
      </c>
      <c r="CO1853" s="361" t="str">
        <f>IF(AL1853&lt;=VLOOKUP($C1853,Projections2[[#All],[ISOCode]:[Total 2024 Colombian Returnees]],'Population Projection V2'!$AC$167,FALSE),"OK", "Review")</f>
        <v>OK</v>
      </c>
      <c r="CP1853" s="361" t="str">
        <f>IF(AO1853&lt;=VLOOKUP($C1853,Projections2[[#All],[ISOCode]:[Total 2024 Colombian Returnees]],'Population Projection V2'!$AD$167,FALSE),"OK", "Review")</f>
        <v>OK</v>
      </c>
      <c r="CQ1853" s="361" t="str">
        <f>IF(AP1853&lt;=VLOOKUP($C1853,Projections2[[#All],[ISOCode]:[Total 2024 Colombian Returnees]],'Population Projection V2'!$AE$167,FALSE),"OK", "Review")</f>
        <v>OK</v>
      </c>
      <c r="CR1853" s="361" t="str">
        <f>IF(AQ1853&lt;=VLOOKUP($C1853,Projections2[[#All],[ISOCode]:[Total 2024 Colombian Returnees]],'Population Projection V2'!$AF$167,FALSE),"OK", "Review")</f>
        <v>OK</v>
      </c>
      <c r="CS1853" s="361" t="str">
        <f>IF(AR1853&lt;=VLOOKUP($C1853,Projections2[[#All],[ISOCode]:[Total 2024 Colombian Returnees]],'Population Projection V2'!$AG$167,FALSE),"OK", "Review")</f>
        <v>OK</v>
      </c>
      <c r="CT1853" s="361" t="str">
        <f>IF(AS1853&lt;=VLOOKUP($C1853,Projections2[[#All],[ISOCode]:[Total 2024 Colombian Returnees]],'Population Projection V2'!$AH$167,FALSE),"OK", "Review")</f>
        <v>OK</v>
      </c>
      <c r="CU1853" s="361" t="str">
        <f>IF(AV1853&lt;=VLOOKUP($C1853,Projections2[[#All],[ISOCode]:[Total 2024 Colombian Returnees]],'Population Projection V2'!$AI$167,FALSE),"OK", "Review")</f>
        <v>OK</v>
      </c>
      <c r="CV1853" s="361" t="str">
        <f>IF(AW1853&lt;=VLOOKUP($C1853,Projections2[[#All],[ISOCode]:[Total 2024 Colombian Returnees]],'Population Projection V2'!$AJ$167,FALSE),"OK", "Review")</f>
        <v>OK</v>
      </c>
      <c r="CW1853" s="361" t="str">
        <f>IF(AX1853&lt;=VLOOKUP($C1853,Projections2[[#All],[ISOCode]:[Total 2024 Colombian Returnees]],'Population Projection V2'!$AK$167,FALSE),"OK", "Review")</f>
        <v>OK</v>
      </c>
      <c r="CX1853" s="361" t="str">
        <f>IF(AY1853&lt;=VLOOKUP($C1853,Projections2[[#All],[ISOCode]:[Total 2024 Colombian Returnees]],'Population Projection V2'!$AL$167,FALSE),"OK", "Review")</f>
        <v>OK</v>
      </c>
      <c r="CY1853" s="362" t="str">
        <f>IF(AZ1853&lt;=VLOOKUP($C1853,Projections2[[#All],[ISOCode]:[Total 2024 Colombian Returnees]],'Population Projection V2'!$AM$167,FALSE),"OK", "Review")</f>
        <v>OK</v>
      </c>
    </row>
    <row r="1854" spans="1:103" x14ac:dyDescent="0.25">
      <c r="A1854" s="314" t="s">
        <v>111</v>
      </c>
      <c r="B1854" s="315" t="s">
        <v>65</v>
      </c>
      <c r="C1854" s="315" t="s">
        <v>331</v>
      </c>
      <c r="D1854" s="315" t="s">
        <v>129</v>
      </c>
      <c r="E1854" s="315" t="s">
        <v>429</v>
      </c>
      <c r="F1854" s="316">
        <f t="shared" si="699"/>
        <v>0</v>
      </c>
      <c r="G1854" s="316">
        <f t="shared" si="700"/>
        <v>0</v>
      </c>
      <c r="H1854" s="316">
        <f t="shared" si="701"/>
        <v>0</v>
      </c>
      <c r="I1854" s="316">
        <f t="shared" si="702"/>
        <v>0</v>
      </c>
      <c r="J1854" s="317">
        <f t="shared" si="698"/>
        <v>0</v>
      </c>
      <c r="K1854" s="317">
        <f>VLOOKUP($C1854,Projections2[[#All],[ISOCode]:[Total 2024 Colombian Returnees]],7,0)</f>
        <v>0</v>
      </c>
      <c r="L1854" s="318"/>
      <c r="M1854" s="319"/>
      <c r="N1854" s="319"/>
      <c r="O1854" s="319"/>
      <c r="P1854" s="319"/>
      <c r="Q1854" s="320"/>
      <c r="R1854" s="224">
        <f>VLOOKUP($C1854,Projections2[[#All],[ISOCode]:[Total 2024 Colombian Returnees]],12,0)</f>
        <v>0</v>
      </c>
      <c r="S1854" s="321"/>
      <c r="T1854" s="322"/>
      <c r="U1854" s="322"/>
      <c r="V1854" s="322"/>
      <c r="W1854" s="322"/>
      <c r="X1854" s="323"/>
      <c r="Y1854" s="323">
        <f>VLOOKUP($C1854,Projections2[[#All],[ISOCode]:[Total 2024 Colombian Returnees]],17,0)</f>
        <v>0</v>
      </c>
      <c r="Z1854" s="324"/>
      <c r="AA1854" s="325"/>
      <c r="AB1854" s="325"/>
      <c r="AC1854" s="325"/>
      <c r="AD1854" s="325"/>
      <c r="AE1854" s="325"/>
      <c r="AF1854" s="325">
        <f>VLOOKUP($C1854,Projections2[[#All],[ISOCode]:[Total 2024 Colombian Returnees]],22,0)</f>
        <v>0</v>
      </c>
      <c r="AG1854" s="326"/>
      <c r="AH1854" s="327"/>
      <c r="AI1854" s="327"/>
      <c r="AJ1854" s="327"/>
      <c r="AK1854" s="327"/>
      <c r="AL1854" s="328"/>
      <c r="AM1854" s="230">
        <f>VLOOKUP($C1854,Projections2[[#All],[ISOCode]:[Total 2024 Colombian Returnees]],27,0)</f>
        <v>0</v>
      </c>
      <c r="AN1854" s="329"/>
      <c r="AO1854" s="330"/>
      <c r="AP1854" s="330"/>
      <c r="AQ1854" s="330"/>
      <c r="AR1854" s="330"/>
      <c r="AS1854" s="330"/>
      <c r="AT1854" s="330">
        <f>VLOOKUP($C1854,Projections2[[#All],[ISOCode]:[Total 2024 Colombian Returnees]],32,0)</f>
        <v>0</v>
      </c>
      <c r="AU1854" s="326"/>
      <c r="AV1854" s="325"/>
      <c r="AW1854" s="325"/>
      <c r="AX1854" s="325"/>
      <c r="AY1854" s="325"/>
      <c r="AZ1854" s="325"/>
      <c r="BA1854" s="325">
        <f>VLOOKUP($C1854,Projections2[[#All],[ISOCode]:[Total 2024 Colombian Returnees]],37,0)</f>
        <v>0</v>
      </c>
      <c r="BB1854" s="331"/>
      <c r="BC1854" s="360" t="str">
        <f t="shared" si="675"/>
        <v>Ok</v>
      </c>
      <c r="BD1854" s="361" t="str">
        <f t="shared" si="676"/>
        <v>Ok</v>
      </c>
      <c r="BE1854" s="361" t="str">
        <f t="shared" si="677"/>
        <v>Ok</v>
      </c>
      <c r="BF1854" s="361" t="str">
        <f t="shared" si="678"/>
        <v>Ok</v>
      </c>
      <c r="BG1854" s="362" t="str">
        <f t="shared" si="679"/>
        <v>Ok</v>
      </c>
      <c r="BH1854" s="360" t="str">
        <f t="shared" si="680"/>
        <v>Ok</v>
      </c>
      <c r="BI1854" s="361" t="str">
        <f t="shared" si="681"/>
        <v>Ok</v>
      </c>
      <c r="BJ1854" s="361" t="str">
        <f t="shared" si="682"/>
        <v>Ok</v>
      </c>
      <c r="BK1854" s="361" t="str">
        <f t="shared" si="683"/>
        <v>Ok</v>
      </c>
      <c r="BL1854" s="361" t="str">
        <f t="shared" si="684"/>
        <v>Ok</v>
      </c>
      <c r="BM1854" s="361" t="str">
        <f t="shared" si="685"/>
        <v>Ok</v>
      </c>
      <c r="BN1854" s="362" t="str">
        <f t="shared" si="686"/>
        <v>Ok</v>
      </c>
      <c r="BO1854" s="360" t="str">
        <f t="shared" si="687"/>
        <v>No Pop.</v>
      </c>
      <c r="BP1854" s="361" t="str">
        <f t="shared" si="688"/>
        <v>No Pop.</v>
      </c>
      <c r="BQ1854" s="361" t="str">
        <f t="shared" si="689"/>
        <v>No Pop.</v>
      </c>
      <c r="BR1854" s="361" t="str">
        <f t="shared" si="690"/>
        <v>No Pop.</v>
      </c>
      <c r="BS1854" s="361" t="str">
        <f t="shared" si="691"/>
        <v>No Pop.</v>
      </c>
      <c r="BT1854" s="361" t="str">
        <f t="shared" si="692"/>
        <v>No Pop.</v>
      </c>
      <c r="BU1854" s="362" t="str">
        <f t="shared" si="693"/>
        <v>No Pop.</v>
      </c>
      <c r="BV1854" s="360" t="str">
        <f>IF(M1854&lt;=VLOOKUP($C1854,Projections2[[#All],[ISOCode]:[Total 2024 Colombian Returnees]],'Population Projection V2'!$J$167,FALSE),"OK", "Review")</f>
        <v>OK</v>
      </c>
      <c r="BW1854" s="361" t="str">
        <f>IF(N1854&lt;=VLOOKUP($C1854,Projections2[[#All],[ISOCode]:[Total 2024 Colombian Returnees]],'Population Projection V2'!$K$167,FALSE),"OK", "Review")</f>
        <v>OK</v>
      </c>
      <c r="BX1854" s="361" t="str">
        <f>IF(O1854&lt;=VLOOKUP($C1854,Projections2[[#All],[ISOCode]:[Total 2024 Colombian Returnees]],'Population Projection V2'!$L$167,FALSE),"OK", "Review")</f>
        <v>OK</v>
      </c>
      <c r="BY1854" s="361" t="str">
        <f>IF(P1854&lt;=VLOOKUP($C1854,Projections2[[#All],[ISOCode]:[Total 2024 Colombian Returnees]],'Population Projection V2'!$M$167,FALSE),"OK", "Review")</f>
        <v>OK</v>
      </c>
      <c r="BZ1854" s="361" t="str">
        <f>IF(Q1854&lt;=VLOOKUP($C1854,Projections2[[#All],[ISOCode]:[Total 2024 Colombian Returnees]],'Population Projection V2'!$N$167,FALSE),"OK", "Review")</f>
        <v>OK</v>
      </c>
      <c r="CA1854" s="361" t="str">
        <f>IF(T1854&lt;=VLOOKUP($C1854,Projections2[[#All],[ISOCode]:[Total 2024 Colombian Returnees]],'Population Projection V2'!$O$167,FALSE),"OK", "Review")</f>
        <v>OK</v>
      </c>
      <c r="CB1854" s="361" t="str">
        <f>IF(U1854&lt;=VLOOKUP($C1854,Projections2[[#All],[ISOCode]:[Total 2024 Colombian Returnees]],'Population Projection V2'!$P$167,FALSE),"OK", "Review")</f>
        <v>OK</v>
      </c>
      <c r="CC1854" s="361" t="str">
        <f>IF(V1854&lt;=VLOOKUP($C1854,Projections2[[#All],[ISOCode]:[Total 2024 Colombian Returnees]],'Population Projection V2'!$Q$167,FALSE),"OK", "Review")</f>
        <v>OK</v>
      </c>
      <c r="CD1854" s="361" t="str">
        <f>IF(W1854&lt;=VLOOKUP($C1854,Projections2[[#All],[ISOCode]:[Total 2024 Colombian Returnees]],'Population Projection V2'!$R$167,FALSE),"OK", "Review")</f>
        <v>OK</v>
      </c>
      <c r="CE1854" s="361" t="str">
        <f>IF(X1854&lt;=VLOOKUP($C1854,Projections2[[#All],[ISOCode]:[Total 2024 Colombian Returnees]],'Population Projection V2'!$S$167,FALSE),"OK", "Review")</f>
        <v>OK</v>
      </c>
      <c r="CF1854" s="361" t="str">
        <f>IF(AA1854&lt;=VLOOKUP($C1854,Projections2[[#All],[ISOCode]:[Total 2024 Colombian Returnees]],'Population Projection V2'!$T$167,FALSE),"OK", "Review")</f>
        <v>OK</v>
      </c>
      <c r="CG1854" s="361" t="str">
        <f>IF(AB1854&lt;=VLOOKUP($C1854,Projections2[[#All],[ISOCode]:[Total 2024 Colombian Returnees]],'Population Projection V2'!$U$167,FALSE),"OK", "Review")</f>
        <v>OK</v>
      </c>
      <c r="CH1854" s="361" t="str">
        <f>IF(AC1854&lt;=VLOOKUP($C1854,Projections2[[#All],[ISOCode]:[Total 2024 Colombian Returnees]],'Population Projection V2'!$V$167,FALSE),"OK", "Review")</f>
        <v>OK</v>
      </c>
      <c r="CI1854" s="361" t="str">
        <f>IF(AD1854&lt;=VLOOKUP($C1854,Projections2[[#All],[ISOCode]:[Total 2024 Colombian Returnees]],'Population Projection V2'!$W$167,FALSE),"OK", "Review")</f>
        <v>OK</v>
      </c>
      <c r="CJ1854" s="361" t="str">
        <f>IF(AE1854&lt;=VLOOKUP($C1854,Projections2[[#All],[ISOCode]:[Total 2024 Colombian Returnees]],'Population Projection V2'!$X$167,FALSE),"OK", "Review")</f>
        <v>OK</v>
      </c>
      <c r="CK1854" s="361" t="str">
        <f>IF(AH1854&lt;=VLOOKUP($C1854,Projections2[[#All],[ISOCode]:[Total 2024 Colombian Returnees]],'Population Projection V2'!$Y$167,FALSE),"OK", "Review")</f>
        <v>OK</v>
      </c>
      <c r="CL1854" s="361" t="str">
        <f>IF(AI1854&lt;=VLOOKUP($C1854,Projections2[[#All],[ISOCode]:[Total 2024 Colombian Returnees]],'Population Projection V2'!$Z$167,FALSE),"OK", "Review")</f>
        <v>OK</v>
      </c>
      <c r="CM1854" s="361" t="str">
        <f>IF(AJ1854&lt;=VLOOKUP($C1854,Projections2[[#All],[ISOCode]:[Total 2024 Colombian Returnees]],'Population Projection V2'!$AA$167,FALSE),"OK", "Review")</f>
        <v>OK</v>
      </c>
      <c r="CN1854" s="361" t="str">
        <f>IF(AK1854&lt;=VLOOKUP($C1854,Projections2[[#All],[ISOCode]:[Total 2024 Colombian Returnees]],'Population Projection V2'!$AB$167,FALSE),"OK", "Review")</f>
        <v>OK</v>
      </c>
      <c r="CO1854" s="361" t="str">
        <f>IF(AL1854&lt;=VLOOKUP($C1854,Projections2[[#All],[ISOCode]:[Total 2024 Colombian Returnees]],'Population Projection V2'!$AC$167,FALSE),"OK", "Review")</f>
        <v>OK</v>
      </c>
      <c r="CP1854" s="361" t="str">
        <f>IF(AO1854&lt;=VLOOKUP($C1854,Projections2[[#All],[ISOCode]:[Total 2024 Colombian Returnees]],'Population Projection V2'!$AD$167,FALSE),"OK", "Review")</f>
        <v>OK</v>
      </c>
      <c r="CQ1854" s="361" t="str">
        <f>IF(AP1854&lt;=VLOOKUP($C1854,Projections2[[#All],[ISOCode]:[Total 2024 Colombian Returnees]],'Population Projection V2'!$AE$167,FALSE),"OK", "Review")</f>
        <v>OK</v>
      </c>
      <c r="CR1854" s="361" t="str">
        <f>IF(AQ1854&lt;=VLOOKUP($C1854,Projections2[[#All],[ISOCode]:[Total 2024 Colombian Returnees]],'Population Projection V2'!$AF$167,FALSE),"OK", "Review")</f>
        <v>OK</v>
      </c>
      <c r="CS1854" s="361" t="str">
        <f>IF(AR1854&lt;=VLOOKUP($C1854,Projections2[[#All],[ISOCode]:[Total 2024 Colombian Returnees]],'Population Projection V2'!$AG$167,FALSE),"OK", "Review")</f>
        <v>OK</v>
      </c>
      <c r="CT1854" s="361" t="str">
        <f>IF(AS1854&lt;=VLOOKUP($C1854,Projections2[[#All],[ISOCode]:[Total 2024 Colombian Returnees]],'Population Projection V2'!$AH$167,FALSE),"OK", "Review")</f>
        <v>OK</v>
      </c>
      <c r="CU1854" s="361" t="str">
        <f>IF(AV1854&lt;=VLOOKUP($C1854,Projections2[[#All],[ISOCode]:[Total 2024 Colombian Returnees]],'Population Projection V2'!$AI$167,FALSE),"OK", "Review")</f>
        <v>OK</v>
      </c>
      <c r="CV1854" s="361" t="str">
        <f>IF(AW1854&lt;=VLOOKUP($C1854,Projections2[[#All],[ISOCode]:[Total 2024 Colombian Returnees]],'Population Projection V2'!$AJ$167,FALSE),"OK", "Review")</f>
        <v>OK</v>
      </c>
      <c r="CW1854" s="361" t="str">
        <f>IF(AX1854&lt;=VLOOKUP($C1854,Projections2[[#All],[ISOCode]:[Total 2024 Colombian Returnees]],'Population Projection V2'!$AK$167,FALSE),"OK", "Review")</f>
        <v>OK</v>
      </c>
      <c r="CX1854" s="361" t="str">
        <f>IF(AY1854&lt;=VLOOKUP($C1854,Projections2[[#All],[ISOCode]:[Total 2024 Colombian Returnees]],'Population Projection V2'!$AL$167,FALSE),"OK", "Review")</f>
        <v>OK</v>
      </c>
      <c r="CY1854" s="362" t="str">
        <f>IF(AZ1854&lt;=VLOOKUP($C1854,Projections2[[#All],[ISOCode]:[Total 2024 Colombian Returnees]],'Population Projection V2'!$AM$167,FALSE),"OK", "Review")</f>
        <v>OK</v>
      </c>
    </row>
    <row r="1855" spans="1:103" x14ac:dyDescent="0.25">
      <c r="A1855" s="314" t="s">
        <v>111</v>
      </c>
      <c r="B1855" s="315" t="s">
        <v>65</v>
      </c>
      <c r="C1855" s="315" t="s">
        <v>332</v>
      </c>
      <c r="D1855" s="315" t="s">
        <v>464</v>
      </c>
      <c r="E1855" s="315" t="s">
        <v>429</v>
      </c>
      <c r="F1855" s="316">
        <f t="shared" si="699"/>
        <v>0</v>
      </c>
      <c r="G1855" s="316">
        <f t="shared" si="700"/>
        <v>0</v>
      </c>
      <c r="H1855" s="316">
        <f t="shared" si="701"/>
        <v>0</v>
      </c>
      <c r="I1855" s="316">
        <f t="shared" si="702"/>
        <v>0</v>
      </c>
      <c r="J1855" s="317">
        <f t="shared" si="698"/>
        <v>0</v>
      </c>
      <c r="K1855" s="317">
        <f>VLOOKUP($C1855,Projections2[[#All],[ISOCode]:[Total 2024 Colombian Returnees]],7,0)</f>
        <v>0</v>
      </c>
      <c r="L1855" s="318"/>
      <c r="M1855" s="319"/>
      <c r="N1855" s="319"/>
      <c r="O1855" s="319"/>
      <c r="P1855" s="319"/>
      <c r="Q1855" s="320"/>
      <c r="R1855" s="224">
        <f>VLOOKUP($C1855,Projections2[[#All],[ISOCode]:[Total 2024 Colombian Returnees]],12,0)</f>
        <v>0</v>
      </c>
      <c r="S1855" s="321"/>
      <c r="T1855" s="322"/>
      <c r="U1855" s="322"/>
      <c r="V1855" s="322"/>
      <c r="W1855" s="322"/>
      <c r="X1855" s="323"/>
      <c r="Y1855" s="323">
        <f>VLOOKUP($C1855,Projections2[[#All],[ISOCode]:[Total 2024 Colombian Returnees]],17,0)</f>
        <v>0</v>
      </c>
      <c r="Z1855" s="324"/>
      <c r="AA1855" s="325"/>
      <c r="AB1855" s="325"/>
      <c r="AC1855" s="325"/>
      <c r="AD1855" s="325"/>
      <c r="AE1855" s="325"/>
      <c r="AF1855" s="325">
        <f>VLOOKUP($C1855,Projections2[[#All],[ISOCode]:[Total 2024 Colombian Returnees]],22,0)</f>
        <v>0</v>
      </c>
      <c r="AG1855" s="326"/>
      <c r="AH1855" s="327"/>
      <c r="AI1855" s="327"/>
      <c r="AJ1855" s="327"/>
      <c r="AK1855" s="327"/>
      <c r="AL1855" s="328"/>
      <c r="AM1855" s="230">
        <f>VLOOKUP($C1855,Projections2[[#All],[ISOCode]:[Total 2024 Colombian Returnees]],27,0)</f>
        <v>0</v>
      </c>
      <c r="AN1855" s="329"/>
      <c r="AO1855" s="330"/>
      <c r="AP1855" s="330"/>
      <c r="AQ1855" s="330"/>
      <c r="AR1855" s="330"/>
      <c r="AS1855" s="330"/>
      <c r="AT1855" s="330">
        <f>VLOOKUP($C1855,Projections2[[#All],[ISOCode]:[Total 2024 Colombian Returnees]],32,0)</f>
        <v>0</v>
      </c>
      <c r="AU1855" s="326"/>
      <c r="AV1855" s="325"/>
      <c r="AW1855" s="325"/>
      <c r="AX1855" s="325"/>
      <c r="AY1855" s="325"/>
      <c r="AZ1855" s="325"/>
      <c r="BA1855" s="325">
        <f>VLOOKUP($C1855,Projections2[[#All],[ISOCode]:[Total 2024 Colombian Returnees]],37,0)</f>
        <v>0</v>
      </c>
      <c r="BB1855" s="331"/>
      <c r="BC1855" s="360" t="str">
        <f t="shared" si="675"/>
        <v>Ok</v>
      </c>
      <c r="BD1855" s="361" t="str">
        <f t="shared" si="676"/>
        <v>Ok</v>
      </c>
      <c r="BE1855" s="361" t="str">
        <f t="shared" si="677"/>
        <v>Ok</v>
      </c>
      <c r="BF1855" s="361" t="str">
        <f t="shared" si="678"/>
        <v>Ok</v>
      </c>
      <c r="BG1855" s="362" t="str">
        <f t="shared" si="679"/>
        <v>Ok</v>
      </c>
      <c r="BH1855" s="360" t="str">
        <f t="shared" si="680"/>
        <v>Ok</v>
      </c>
      <c r="BI1855" s="361" t="str">
        <f t="shared" si="681"/>
        <v>Ok</v>
      </c>
      <c r="BJ1855" s="361" t="str">
        <f t="shared" si="682"/>
        <v>Ok</v>
      </c>
      <c r="BK1855" s="361" t="str">
        <f t="shared" si="683"/>
        <v>Ok</v>
      </c>
      <c r="BL1855" s="361" t="str">
        <f t="shared" si="684"/>
        <v>Ok</v>
      </c>
      <c r="BM1855" s="361" t="str">
        <f t="shared" si="685"/>
        <v>Ok</v>
      </c>
      <c r="BN1855" s="362" t="str">
        <f t="shared" si="686"/>
        <v>Ok</v>
      </c>
      <c r="BO1855" s="360" t="str">
        <f t="shared" si="687"/>
        <v>No Pop.</v>
      </c>
      <c r="BP1855" s="361" t="str">
        <f t="shared" si="688"/>
        <v>No Pop.</v>
      </c>
      <c r="BQ1855" s="361" t="str">
        <f t="shared" si="689"/>
        <v>No Pop.</v>
      </c>
      <c r="BR1855" s="361" t="str">
        <f t="shared" si="690"/>
        <v>No Pop.</v>
      </c>
      <c r="BS1855" s="361" t="str">
        <f t="shared" si="691"/>
        <v>No Pop.</v>
      </c>
      <c r="BT1855" s="361" t="str">
        <f t="shared" si="692"/>
        <v>No Pop.</v>
      </c>
      <c r="BU1855" s="362" t="str">
        <f t="shared" si="693"/>
        <v>No Pop.</v>
      </c>
      <c r="BV1855" s="360" t="str">
        <f>IF(M1855&lt;=VLOOKUP($C1855,Projections2[[#All],[ISOCode]:[Total 2024 Colombian Returnees]],'Population Projection V2'!$J$167,FALSE),"OK", "Review")</f>
        <v>OK</v>
      </c>
      <c r="BW1855" s="361" t="str">
        <f>IF(N1855&lt;=VLOOKUP($C1855,Projections2[[#All],[ISOCode]:[Total 2024 Colombian Returnees]],'Population Projection V2'!$K$167,FALSE),"OK", "Review")</f>
        <v>OK</v>
      </c>
      <c r="BX1855" s="361" t="str">
        <f>IF(O1855&lt;=VLOOKUP($C1855,Projections2[[#All],[ISOCode]:[Total 2024 Colombian Returnees]],'Population Projection V2'!$L$167,FALSE),"OK", "Review")</f>
        <v>OK</v>
      </c>
      <c r="BY1855" s="361" t="str">
        <f>IF(P1855&lt;=VLOOKUP($C1855,Projections2[[#All],[ISOCode]:[Total 2024 Colombian Returnees]],'Population Projection V2'!$M$167,FALSE),"OK", "Review")</f>
        <v>OK</v>
      </c>
      <c r="BZ1855" s="361" t="str">
        <f>IF(Q1855&lt;=VLOOKUP($C1855,Projections2[[#All],[ISOCode]:[Total 2024 Colombian Returnees]],'Population Projection V2'!$N$167,FALSE),"OK", "Review")</f>
        <v>OK</v>
      </c>
      <c r="CA1855" s="361" t="str">
        <f>IF(T1855&lt;=VLOOKUP($C1855,Projections2[[#All],[ISOCode]:[Total 2024 Colombian Returnees]],'Population Projection V2'!$O$167,FALSE),"OK", "Review")</f>
        <v>OK</v>
      </c>
      <c r="CB1855" s="361" t="str">
        <f>IF(U1855&lt;=VLOOKUP($C1855,Projections2[[#All],[ISOCode]:[Total 2024 Colombian Returnees]],'Population Projection V2'!$P$167,FALSE),"OK", "Review")</f>
        <v>OK</v>
      </c>
      <c r="CC1855" s="361" t="str">
        <f>IF(V1855&lt;=VLOOKUP($C1855,Projections2[[#All],[ISOCode]:[Total 2024 Colombian Returnees]],'Population Projection V2'!$Q$167,FALSE),"OK", "Review")</f>
        <v>OK</v>
      </c>
      <c r="CD1855" s="361" t="str">
        <f>IF(W1855&lt;=VLOOKUP($C1855,Projections2[[#All],[ISOCode]:[Total 2024 Colombian Returnees]],'Population Projection V2'!$R$167,FALSE),"OK", "Review")</f>
        <v>OK</v>
      </c>
      <c r="CE1855" s="361" t="str">
        <f>IF(X1855&lt;=VLOOKUP($C1855,Projections2[[#All],[ISOCode]:[Total 2024 Colombian Returnees]],'Population Projection V2'!$S$167,FALSE),"OK", "Review")</f>
        <v>OK</v>
      </c>
      <c r="CF1855" s="361" t="str">
        <f>IF(AA1855&lt;=VLOOKUP($C1855,Projections2[[#All],[ISOCode]:[Total 2024 Colombian Returnees]],'Population Projection V2'!$T$167,FALSE),"OK", "Review")</f>
        <v>OK</v>
      </c>
      <c r="CG1855" s="361" t="str">
        <f>IF(AB1855&lt;=VLOOKUP($C1855,Projections2[[#All],[ISOCode]:[Total 2024 Colombian Returnees]],'Population Projection V2'!$U$167,FALSE),"OK", "Review")</f>
        <v>OK</v>
      </c>
      <c r="CH1855" s="361" t="str">
        <f>IF(AC1855&lt;=VLOOKUP($C1855,Projections2[[#All],[ISOCode]:[Total 2024 Colombian Returnees]],'Population Projection V2'!$V$167,FALSE),"OK", "Review")</f>
        <v>OK</v>
      </c>
      <c r="CI1855" s="361" t="str">
        <f>IF(AD1855&lt;=VLOOKUP($C1855,Projections2[[#All],[ISOCode]:[Total 2024 Colombian Returnees]],'Population Projection V2'!$W$167,FALSE),"OK", "Review")</f>
        <v>OK</v>
      </c>
      <c r="CJ1855" s="361" t="str">
        <f>IF(AE1855&lt;=VLOOKUP($C1855,Projections2[[#All],[ISOCode]:[Total 2024 Colombian Returnees]],'Population Projection V2'!$X$167,FALSE),"OK", "Review")</f>
        <v>OK</v>
      </c>
      <c r="CK1855" s="361" t="str">
        <f>IF(AH1855&lt;=VLOOKUP($C1855,Projections2[[#All],[ISOCode]:[Total 2024 Colombian Returnees]],'Population Projection V2'!$Y$167,FALSE),"OK", "Review")</f>
        <v>OK</v>
      </c>
      <c r="CL1855" s="361" t="str">
        <f>IF(AI1855&lt;=VLOOKUP($C1855,Projections2[[#All],[ISOCode]:[Total 2024 Colombian Returnees]],'Population Projection V2'!$Z$167,FALSE),"OK", "Review")</f>
        <v>OK</v>
      </c>
      <c r="CM1855" s="361" t="str">
        <f>IF(AJ1855&lt;=VLOOKUP($C1855,Projections2[[#All],[ISOCode]:[Total 2024 Colombian Returnees]],'Population Projection V2'!$AA$167,FALSE),"OK", "Review")</f>
        <v>OK</v>
      </c>
      <c r="CN1855" s="361" t="str">
        <f>IF(AK1855&lt;=VLOOKUP($C1855,Projections2[[#All],[ISOCode]:[Total 2024 Colombian Returnees]],'Population Projection V2'!$AB$167,FALSE),"OK", "Review")</f>
        <v>OK</v>
      </c>
      <c r="CO1855" s="361" t="str">
        <f>IF(AL1855&lt;=VLOOKUP($C1855,Projections2[[#All],[ISOCode]:[Total 2024 Colombian Returnees]],'Population Projection V2'!$AC$167,FALSE),"OK", "Review")</f>
        <v>OK</v>
      </c>
      <c r="CP1855" s="361" t="str">
        <f>IF(AO1855&lt;=VLOOKUP($C1855,Projections2[[#All],[ISOCode]:[Total 2024 Colombian Returnees]],'Population Projection V2'!$AD$167,FALSE),"OK", "Review")</f>
        <v>OK</v>
      </c>
      <c r="CQ1855" s="361" t="str">
        <f>IF(AP1855&lt;=VLOOKUP($C1855,Projections2[[#All],[ISOCode]:[Total 2024 Colombian Returnees]],'Population Projection V2'!$AE$167,FALSE),"OK", "Review")</f>
        <v>OK</v>
      </c>
      <c r="CR1855" s="361" t="str">
        <f>IF(AQ1855&lt;=VLOOKUP($C1855,Projections2[[#All],[ISOCode]:[Total 2024 Colombian Returnees]],'Population Projection V2'!$AF$167,FALSE),"OK", "Review")</f>
        <v>OK</v>
      </c>
      <c r="CS1855" s="361" t="str">
        <f>IF(AR1855&lt;=VLOOKUP($C1855,Projections2[[#All],[ISOCode]:[Total 2024 Colombian Returnees]],'Population Projection V2'!$AG$167,FALSE),"OK", "Review")</f>
        <v>OK</v>
      </c>
      <c r="CT1855" s="361" t="str">
        <f>IF(AS1855&lt;=VLOOKUP($C1855,Projections2[[#All],[ISOCode]:[Total 2024 Colombian Returnees]],'Population Projection V2'!$AH$167,FALSE),"OK", "Review")</f>
        <v>OK</v>
      </c>
      <c r="CU1855" s="361" t="str">
        <f>IF(AV1855&lt;=VLOOKUP($C1855,Projections2[[#All],[ISOCode]:[Total 2024 Colombian Returnees]],'Population Projection V2'!$AI$167,FALSE),"OK", "Review")</f>
        <v>OK</v>
      </c>
      <c r="CV1855" s="361" t="str">
        <f>IF(AW1855&lt;=VLOOKUP($C1855,Projections2[[#All],[ISOCode]:[Total 2024 Colombian Returnees]],'Population Projection V2'!$AJ$167,FALSE),"OK", "Review")</f>
        <v>OK</v>
      </c>
      <c r="CW1855" s="361" t="str">
        <f>IF(AX1855&lt;=VLOOKUP($C1855,Projections2[[#All],[ISOCode]:[Total 2024 Colombian Returnees]],'Population Projection V2'!$AK$167,FALSE),"OK", "Review")</f>
        <v>OK</v>
      </c>
      <c r="CX1855" s="361" t="str">
        <f>IF(AY1855&lt;=VLOOKUP($C1855,Projections2[[#All],[ISOCode]:[Total 2024 Colombian Returnees]],'Population Projection V2'!$AL$167,FALSE),"OK", "Review")</f>
        <v>OK</v>
      </c>
      <c r="CY1855" s="362" t="str">
        <f>IF(AZ1855&lt;=VLOOKUP($C1855,Projections2[[#All],[ISOCode]:[Total 2024 Colombian Returnees]],'Population Projection V2'!$AM$167,FALSE),"OK", "Review")</f>
        <v>OK</v>
      </c>
    </row>
    <row r="1856" spans="1:103" x14ac:dyDescent="0.25">
      <c r="A1856" s="314" t="s">
        <v>111</v>
      </c>
      <c r="B1856" s="315" t="s">
        <v>65</v>
      </c>
      <c r="C1856" s="315" t="s">
        <v>334</v>
      </c>
      <c r="D1856" s="315" t="s">
        <v>17</v>
      </c>
      <c r="E1856" s="315" t="s">
        <v>429</v>
      </c>
      <c r="F1856" s="316">
        <f t="shared" si="699"/>
        <v>0</v>
      </c>
      <c r="G1856" s="316">
        <f t="shared" si="700"/>
        <v>0</v>
      </c>
      <c r="H1856" s="316">
        <f t="shared" si="701"/>
        <v>0</v>
      </c>
      <c r="I1856" s="316">
        <f t="shared" si="702"/>
        <v>0</v>
      </c>
      <c r="J1856" s="317">
        <f t="shared" si="698"/>
        <v>0</v>
      </c>
      <c r="K1856" s="317">
        <f>VLOOKUP($C1856,Projections2[[#All],[ISOCode]:[Total 2024 Colombian Returnees]],7,0)</f>
        <v>0</v>
      </c>
      <c r="L1856" s="318"/>
      <c r="M1856" s="319"/>
      <c r="N1856" s="319"/>
      <c r="O1856" s="319"/>
      <c r="P1856" s="319"/>
      <c r="Q1856" s="320"/>
      <c r="R1856" s="224">
        <f>VLOOKUP($C1856,Projections2[[#All],[ISOCode]:[Total 2024 Colombian Returnees]],12,0)</f>
        <v>0</v>
      </c>
      <c r="S1856" s="321"/>
      <c r="T1856" s="322"/>
      <c r="U1856" s="322"/>
      <c r="V1856" s="322"/>
      <c r="W1856" s="322"/>
      <c r="X1856" s="323"/>
      <c r="Y1856" s="323">
        <f>VLOOKUP($C1856,Projections2[[#All],[ISOCode]:[Total 2024 Colombian Returnees]],17,0)</f>
        <v>0</v>
      </c>
      <c r="Z1856" s="324"/>
      <c r="AA1856" s="325"/>
      <c r="AB1856" s="325"/>
      <c r="AC1856" s="325"/>
      <c r="AD1856" s="325"/>
      <c r="AE1856" s="325"/>
      <c r="AF1856" s="325">
        <f>VLOOKUP($C1856,Projections2[[#All],[ISOCode]:[Total 2024 Colombian Returnees]],22,0)</f>
        <v>0</v>
      </c>
      <c r="AG1856" s="326"/>
      <c r="AH1856" s="327"/>
      <c r="AI1856" s="327"/>
      <c r="AJ1856" s="327"/>
      <c r="AK1856" s="327"/>
      <c r="AL1856" s="328"/>
      <c r="AM1856" s="230">
        <f>VLOOKUP($C1856,Projections2[[#All],[ISOCode]:[Total 2024 Colombian Returnees]],27,0)</f>
        <v>0</v>
      </c>
      <c r="AN1856" s="329"/>
      <c r="AO1856" s="330"/>
      <c r="AP1856" s="330"/>
      <c r="AQ1856" s="330"/>
      <c r="AR1856" s="330"/>
      <c r="AS1856" s="330"/>
      <c r="AT1856" s="330">
        <f>VLOOKUP($C1856,Projections2[[#All],[ISOCode]:[Total 2024 Colombian Returnees]],32,0)</f>
        <v>0</v>
      </c>
      <c r="AU1856" s="326"/>
      <c r="AV1856" s="325"/>
      <c r="AW1856" s="325"/>
      <c r="AX1856" s="325"/>
      <c r="AY1856" s="325"/>
      <c r="AZ1856" s="325"/>
      <c r="BA1856" s="325">
        <f>VLOOKUP($C1856,Projections2[[#All],[ISOCode]:[Total 2024 Colombian Returnees]],37,0)</f>
        <v>0</v>
      </c>
      <c r="BB1856" s="331"/>
      <c r="BC1856" s="360" t="str">
        <f t="shared" si="675"/>
        <v>Ok</v>
      </c>
      <c r="BD1856" s="361" t="str">
        <f t="shared" si="676"/>
        <v>Ok</v>
      </c>
      <c r="BE1856" s="361" t="str">
        <f t="shared" si="677"/>
        <v>Ok</v>
      </c>
      <c r="BF1856" s="361" t="str">
        <f t="shared" si="678"/>
        <v>Ok</v>
      </c>
      <c r="BG1856" s="362" t="str">
        <f t="shared" si="679"/>
        <v>Ok</v>
      </c>
      <c r="BH1856" s="360" t="str">
        <f t="shared" si="680"/>
        <v>Ok</v>
      </c>
      <c r="BI1856" s="361" t="str">
        <f t="shared" si="681"/>
        <v>Ok</v>
      </c>
      <c r="BJ1856" s="361" t="str">
        <f t="shared" si="682"/>
        <v>Ok</v>
      </c>
      <c r="BK1856" s="361" t="str">
        <f t="shared" si="683"/>
        <v>Ok</v>
      </c>
      <c r="BL1856" s="361" t="str">
        <f t="shared" si="684"/>
        <v>Ok</v>
      </c>
      <c r="BM1856" s="361" t="str">
        <f t="shared" si="685"/>
        <v>Ok</v>
      </c>
      <c r="BN1856" s="362" t="str">
        <f t="shared" si="686"/>
        <v>Ok</v>
      </c>
      <c r="BO1856" s="360" t="str">
        <f t="shared" si="687"/>
        <v>No Pop.</v>
      </c>
      <c r="BP1856" s="361" t="str">
        <f t="shared" si="688"/>
        <v>No Pop.</v>
      </c>
      <c r="BQ1856" s="361" t="str">
        <f t="shared" si="689"/>
        <v>No Pop.</v>
      </c>
      <c r="BR1856" s="361" t="str">
        <f t="shared" si="690"/>
        <v>No Pop.</v>
      </c>
      <c r="BS1856" s="361" t="str">
        <f t="shared" si="691"/>
        <v>No Pop.</v>
      </c>
      <c r="BT1856" s="361" t="str">
        <f t="shared" si="692"/>
        <v>No Pop.</v>
      </c>
      <c r="BU1856" s="362" t="str">
        <f t="shared" si="693"/>
        <v>No Pop.</v>
      </c>
      <c r="BV1856" s="360" t="str">
        <f>IF(M1856&lt;=VLOOKUP($C1856,Projections2[[#All],[ISOCode]:[Total 2024 Colombian Returnees]],'Population Projection V2'!$J$167,FALSE),"OK", "Review")</f>
        <v>OK</v>
      </c>
      <c r="BW1856" s="361" t="str">
        <f>IF(N1856&lt;=VLOOKUP($C1856,Projections2[[#All],[ISOCode]:[Total 2024 Colombian Returnees]],'Population Projection V2'!$K$167,FALSE),"OK", "Review")</f>
        <v>OK</v>
      </c>
      <c r="BX1856" s="361" t="str">
        <f>IF(O1856&lt;=VLOOKUP($C1856,Projections2[[#All],[ISOCode]:[Total 2024 Colombian Returnees]],'Population Projection V2'!$L$167,FALSE),"OK", "Review")</f>
        <v>OK</v>
      </c>
      <c r="BY1856" s="361" t="str">
        <f>IF(P1856&lt;=VLOOKUP($C1856,Projections2[[#All],[ISOCode]:[Total 2024 Colombian Returnees]],'Population Projection V2'!$M$167,FALSE),"OK", "Review")</f>
        <v>OK</v>
      </c>
      <c r="BZ1856" s="361" t="str">
        <f>IF(Q1856&lt;=VLOOKUP($C1856,Projections2[[#All],[ISOCode]:[Total 2024 Colombian Returnees]],'Population Projection V2'!$N$167,FALSE),"OK", "Review")</f>
        <v>OK</v>
      </c>
      <c r="CA1856" s="361" t="str">
        <f>IF(T1856&lt;=VLOOKUP($C1856,Projections2[[#All],[ISOCode]:[Total 2024 Colombian Returnees]],'Population Projection V2'!$O$167,FALSE),"OK", "Review")</f>
        <v>OK</v>
      </c>
      <c r="CB1856" s="361" t="str">
        <f>IF(U1856&lt;=VLOOKUP($C1856,Projections2[[#All],[ISOCode]:[Total 2024 Colombian Returnees]],'Population Projection V2'!$P$167,FALSE),"OK", "Review")</f>
        <v>OK</v>
      </c>
      <c r="CC1856" s="361" t="str">
        <f>IF(V1856&lt;=VLOOKUP($C1856,Projections2[[#All],[ISOCode]:[Total 2024 Colombian Returnees]],'Population Projection V2'!$Q$167,FALSE),"OK", "Review")</f>
        <v>OK</v>
      </c>
      <c r="CD1856" s="361" t="str">
        <f>IF(W1856&lt;=VLOOKUP($C1856,Projections2[[#All],[ISOCode]:[Total 2024 Colombian Returnees]],'Population Projection V2'!$R$167,FALSE),"OK", "Review")</f>
        <v>OK</v>
      </c>
      <c r="CE1856" s="361" t="str">
        <f>IF(X1856&lt;=VLOOKUP($C1856,Projections2[[#All],[ISOCode]:[Total 2024 Colombian Returnees]],'Population Projection V2'!$S$167,FALSE),"OK", "Review")</f>
        <v>OK</v>
      </c>
      <c r="CF1856" s="361" t="str">
        <f>IF(AA1856&lt;=VLOOKUP($C1856,Projections2[[#All],[ISOCode]:[Total 2024 Colombian Returnees]],'Population Projection V2'!$T$167,FALSE),"OK", "Review")</f>
        <v>OK</v>
      </c>
      <c r="CG1856" s="361" t="str">
        <f>IF(AB1856&lt;=VLOOKUP($C1856,Projections2[[#All],[ISOCode]:[Total 2024 Colombian Returnees]],'Population Projection V2'!$U$167,FALSE),"OK", "Review")</f>
        <v>OK</v>
      </c>
      <c r="CH1856" s="361" t="str">
        <f>IF(AC1856&lt;=VLOOKUP($C1856,Projections2[[#All],[ISOCode]:[Total 2024 Colombian Returnees]],'Population Projection V2'!$V$167,FALSE),"OK", "Review")</f>
        <v>OK</v>
      </c>
      <c r="CI1856" s="361" t="str">
        <f>IF(AD1856&lt;=VLOOKUP($C1856,Projections2[[#All],[ISOCode]:[Total 2024 Colombian Returnees]],'Population Projection V2'!$W$167,FALSE),"OK", "Review")</f>
        <v>OK</v>
      </c>
      <c r="CJ1856" s="361" t="str">
        <f>IF(AE1856&lt;=VLOOKUP($C1856,Projections2[[#All],[ISOCode]:[Total 2024 Colombian Returnees]],'Population Projection V2'!$X$167,FALSE),"OK", "Review")</f>
        <v>OK</v>
      </c>
      <c r="CK1856" s="361" t="str">
        <f>IF(AH1856&lt;=VLOOKUP($C1856,Projections2[[#All],[ISOCode]:[Total 2024 Colombian Returnees]],'Population Projection V2'!$Y$167,FALSE),"OK", "Review")</f>
        <v>OK</v>
      </c>
      <c r="CL1856" s="361" t="str">
        <f>IF(AI1856&lt;=VLOOKUP($C1856,Projections2[[#All],[ISOCode]:[Total 2024 Colombian Returnees]],'Population Projection V2'!$Z$167,FALSE),"OK", "Review")</f>
        <v>OK</v>
      </c>
      <c r="CM1856" s="361" t="str">
        <f>IF(AJ1856&lt;=VLOOKUP($C1856,Projections2[[#All],[ISOCode]:[Total 2024 Colombian Returnees]],'Population Projection V2'!$AA$167,FALSE),"OK", "Review")</f>
        <v>OK</v>
      </c>
      <c r="CN1856" s="361" t="str">
        <f>IF(AK1856&lt;=VLOOKUP($C1856,Projections2[[#All],[ISOCode]:[Total 2024 Colombian Returnees]],'Population Projection V2'!$AB$167,FALSE),"OK", "Review")</f>
        <v>OK</v>
      </c>
      <c r="CO1856" s="361" t="str">
        <f>IF(AL1856&lt;=VLOOKUP($C1856,Projections2[[#All],[ISOCode]:[Total 2024 Colombian Returnees]],'Population Projection V2'!$AC$167,FALSE),"OK", "Review")</f>
        <v>OK</v>
      </c>
      <c r="CP1856" s="361" t="str">
        <f>IF(AO1856&lt;=VLOOKUP($C1856,Projections2[[#All],[ISOCode]:[Total 2024 Colombian Returnees]],'Population Projection V2'!$AD$167,FALSE),"OK", "Review")</f>
        <v>OK</v>
      </c>
      <c r="CQ1856" s="361" t="str">
        <f>IF(AP1856&lt;=VLOOKUP($C1856,Projections2[[#All],[ISOCode]:[Total 2024 Colombian Returnees]],'Population Projection V2'!$AE$167,FALSE),"OK", "Review")</f>
        <v>OK</v>
      </c>
      <c r="CR1856" s="361" t="str">
        <f>IF(AQ1856&lt;=VLOOKUP($C1856,Projections2[[#All],[ISOCode]:[Total 2024 Colombian Returnees]],'Population Projection V2'!$AF$167,FALSE),"OK", "Review")</f>
        <v>OK</v>
      </c>
      <c r="CS1856" s="361" t="str">
        <f>IF(AR1856&lt;=VLOOKUP($C1856,Projections2[[#All],[ISOCode]:[Total 2024 Colombian Returnees]],'Population Projection V2'!$AG$167,FALSE),"OK", "Review")</f>
        <v>OK</v>
      </c>
      <c r="CT1856" s="361" t="str">
        <f>IF(AS1856&lt;=VLOOKUP($C1856,Projections2[[#All],[ISOCode]:[Total 2024 Colombian Returnees]],'Population Projection V2'!$AH$167,FALSE),"OK", "Review")</f>
        <v>OK</v>
      </c>
      <c r="CU1856" s="361" t="str">
        <f>IF(AV1856&lt;=VLOOKUP($C1856,Projections2[[#All],[ISOCode]:[Total 2024 Colombian Returnees]],'Population Projection V2'!$AI$167,FALSE),"OK", "Review")</f>
        <v>OK</v>
      </c>
      <c r="CV1856" s="361" t="str">
        <f>IF(AW1856&lt;=VLOOKUP($C1856,Projections2[[#All],[ISOCode]:[Total 2024 Colombian Returnees]],'Population Projection V2'!$AJ$167,FALSE),"OK", "Review")</f>
        <v>OK</v>
      </c>
      <c r="CW1856" s="361" t="str">
        <f>IF(AX1856&lt;=VLOOKUP($C1856,Projections2[[#All],[ISOCode]:[Total 2024 Colombian Returnees]],'Population Projection V2'!$AK$167,FALSE),"OK", "Review")</f>
        <v>OK</v>
      </c>
      <c r="CX1856" s="361" t="str">
        <f>IF(AY1856&lt;=VLOOKUP($C1856,Projections2[[#All],[ISOCode]:[Total 2024 Colombian Returnees]],'Population Projection V2'!$AL$167,FALSE),"OK", "Review")</f>
        <v>OK</v>
      </c>
      <c r="CY1856" s="362" t="str">
        <f>IF(AZ1856&lt;=VLOOKUP($C1856,Projections2[[#All],[ISOCode]:[Total 2024 Colombian Returnees]],'Population Projection V2'!$AM$167,FALSE),"OK", "Review")</f>
        <v>OK</v>
      </c>
    </row>
    <row r="1857" spans="1:103" x14ac:dyDescent="0.25">
      <c r="A1857" s="314" t="s">
        <v>111</v>
      </c>
      <c r="B1857" s="315" t="s">
        <v>65</v>
      </c>
      <c r="C1857" s="315" t="s">
        <v>335</v>
      </c>
      <c r="D1857" s="315" t="s">
        <v>330</v>
      </c>
      <c r="E1857" s="315" t="s">
        <v>429</v>
      </c>
      <c r="F1857" s="316">
        <f t="shared" si="699"/>
        <v>0</v>
      </c>
      <c r="G1857" s="316">
        <f t="shared" si="700"/>
        <v>0</v>
      </c>
      <c r="H1857" s="316">
        <f t="shared" si="701"/>
        <v>0</v>
      </c>
      <c r="I1857" s="316">
        <f t="shared" si="702"/>
        <v>0</v>
      </c>
      <c r="J1857" s="317">
        <f t="shared" si="698"/>
        <v>0</v>
      </c>
      <c r="K1857" s="317">
        <f>VLOOKUP($C1857,Projections2[[#All],[ISOCode]:[Total 2024 Colombian Returnees]],7,0)</f>
        <v>0</v>
      </c>
      <c r="L1857" s="318"/>
      <c r="M1857" s="319"/>
      <c r="N1857" s="319"/>
      <c r="O1857" s="319"/>
      <c r="P1857" s="319"/>
      <c r="Q1857" s="320"/>
      <c r="R1857" s="224">
        <f>VLOOKUP($C1857,Projections2[[#All],[ISOCode]:[Total 2024 Colombian Returnees]],12,0)</f>
        <v>0</v>
      </c>
      <c r="S1857" s="321"/>
      <c r="T1857" s="322"/>
      <c r="U1857" s="322"/>
      <c r="V1857" s="322"/>
      <c r="W1857" s="322"/>
      <c r="X1857" s="323"/>
      <c r="Y1857" s="323">
        <f>VLOOKUP($C1857,Projections2[[#All],[ISOCode]:[Total 2024 Colombian Returnees]],17,0)</f>
        <v>0</v>
      </c>
      <c r="Z1857" s="324"/>
      <c r="AA1857" s="325"/>
      <c r="AB1857" s="325"/>
      <c r="AC1857" s="325"/>
      <c r="AD1857" s="325"/>
      <c r="AE1857" s="325"/>
      <c r="AF1857" s="325">
        <f>VLOOKUP($C1857,Projections2[[#All],[ISOCode]:[Total 2024 Colombian Returnees]],22,0)</f>
        <v>0</v>
      </c>
      <c r="AG1857" s="326"/>
      <c r="AH1857" s="327"/>
      <c r="AI1857" s="327"/>
      <c r="AJ1857" s="327"/>
      <c r="AK1857" s="327"/>
      <c r="AL1857" s="328"/>
      <c r="AM1857" s="230">
        <f>VLOOKUP($C1857,Projections2[[#All],[ISOCode]:[Total 2024 Colombian Returnees]],27,0)</f>
        <v>0</v>
      </c>
      <c r="AN1857" s="329"/>
      <c r="AO1857" s="330"/>
      <c r="AP1857" s="330"/>
      <c r="AQ1857" s="330"/>
      <c r="AR1857" s="330"/>
      <c r="AS1857" s="330"/>
      <c r="AT1857" s="330">
        <f>VLOOKUP($C1857,Projections2[[#All],[ISOCode]:[Total 2024 Colombian Returnees]],32,0)</f>
        <v>0</v>
      </c>
      <c r="AU1857" s="326"/>
      <c r="AV1857" s="325"/>
      <c r="AW1857" s="325"/>
      <c r="AX1857" s="325"/>
      <c r="AY1857" s="325"/>
      <c r="AZ1857" s="325"/>
      <c r="BA1857" s="325">
        <f>VLOOKUP($C1857,Projections2[[#All],[ISOCode]:[Total 2024 Colombian Returnees]],37,0)</f>
        <v>0</v>
      </c>
      <c r="BB1857" s="331"/>
      <c r="BC1857" s="360" t="str">
        <f t="shared" si="675"/>
        <v>Ok</v>
      </c>
      <c r="BD1857" s="361" t="str">
        <f t="shared" si="676"/>
        <v>Ok</v>
      </c>
      <c r="BE1857" s="361" t="str">
        <f t="shared" si="677"/>
        <v>Ok</v>
      </c>
      <c r="BF1857" s="361" t="str">
        <f t="shared" si="678"/>
        <v>Ok</v>
      </c>
      <c r="BG1857" s="362" t="str">
        <f t="shared" si="679"/>
        <v>Ok</v>
      </c>
      <c r="BH1857" s="360" t="str">
        <f t="shared" si="680"/>
        <v>Ok</v>
      </c>
      <c r="BI1857" s="361" t="str">
        <f t="shared" si="681"/>
        <v>Ok</v>
      </c>
      <c r="BJ1857" s="361" t="str">
        <f t="shared" si="682"/>
        <v>Ok</v>
      </c>
      <c r="BK1857" s="361" t="str">
        <f t="shared" si="683"/>
        <v>Ok</v>
      </c>
      <c r="BL1857" s="361" t="str">
        <f t="shared" si="684"/>
        <v>Ok</v>
      </c>
      <c r="BM1857" s="361" t="str">
        <f t="shared" si="685"/>
        <v>Ok</v>
      </c>
      <c r="BN1857" s="362" t="str">
        <f t="shared" si="686"/>
        <v>Ok</v>
      </c>
      <c r="BO1857" s="360" t="str">
        <f t="shared" si="687"/>
        <v>No Pop.</v>
      </c>
      <c r="BP1857" s="361" t="str">
        <f t="shared" si="688"/>
        <v>No Pop.</v>
      </c>
      <c r="BQ1857" s="361" t="str">
        <f t="shared" si="689"/>
        <v>No Pop.</v>
      </c>
      <c r="BR1857" s="361" t="str">
        <f t="shared" si="690"/>
        <v>No Pop.</v>
      </c>
      <c r="BS1857" s="361" t="str">
        <f t="shared" si="691"/>
        <v>No Pop.</v>
      </c>
      <c r="BT1857" s="361" t="str">
        <f t="shared" si="692"/>
        <v>No Pop.</v>
      </c>
      <c r="BU1857" s="362" t="str">
        <f t="shared" si="693"/>
        <v>No Pop.</v>
      </c>
      <c r="BV1857" s="360" t="str">
        <f>IF(M1857&lt;=VLOOKUP($C1857,Projections2[[#All],[ISOCode]:[Total 2024 Colombian Returnees]],'Population Projection V2'!$J$167,FALSE),"OK", "Review")</f>
        <v>OK</v>
      </c>
      <c r="BW1857" s="361" t="str">
        <f>IF(N1857&lt;=VLOOKUP($C1857,Projections2[[#All],[ISOCode]:[Total 2024 Colombian Returnees]],'Population Projection V2'!$K$167,FALSE),"OK", "Review")</f>
        <v>OK</v>
      </c>
      <c r="BX1857" s="361" t="str">
        <f>IF(O1857&lt;=VLOOKUP($C1857,Projections2[[#All],[ISOCode]:[Total 2024 Colombian Returnees]],'Population Projection V2'!$L$167,FALSE),"OK", "Review")</f>
        <v>OK</v>
      </c>
      <c r="BY1857" s="361" t="str">
        <f>IF(P1857&lt;=VLOOKUP($C1857,Projections2[[#All],[ISOCode]:[Total 2024 Colombian Returnees]],'Population Projection V2'!$M$167,FALSE),"OK", "Review")</f>
        <v>OK</v>
      </c>
      <c r="BZ1857" s="361" t="str">
        <f>IF(Q1857&lt;=VLOOKUP($C1857,Projections2[[#All],[ISOCode]:[Total 2024 Colombian Returnees]],'Population Projection V2'!$N$167,FALSE),"OK", "Review")</f>
        <v>OK</v>
      </c>
      <c r="CA1857" s="361" t="str">
        <f>IF(T1857&lt;=VLOOKUP($C1857,Projections2[[#All],[ISOCode]:[Total 2024 Colombian Returnees]],'Population Projection V2'!$O$167,FALSE),"OK", "Review")</f>
        <v>OK</v>
      </c>
      <c r="CB1857" s="361" t="str">
        <f>IF(U1857&lt;=VLOOKUP($C1857,Projections2[[#All],[ISOCode]:[Total 2024 Colombian Returnees]],'Population Projection V2'!$P$167,FALSE),"OK", "Review")</f>
        <v>OK</v>
      </c>
      <c r="CC1857" s="361" t="str">
        <f>IF(V1857&lt;=VLOOKUP($C1857,Projections2[[#All],[ISOCode]:[Total 2024 Colombian Returnees]],'Population Projection V2'!$Q$167,FALSE),"OK", "Review")</f>
        <v>OK</v>
      </c>
      <c r="CD1857" s="361" t="str">
        <f>IF(W1857&lt;=VLOOKUP($C1857,Projections2[[#All],[ISOCode]:[Total 2024 Colombian Returnees]],'Population Projection V2'!$R$167,FALSE),"OK", "Review")</f>
        <v>OK</v>
      </c>
      <c r="CE1857" s="361" t="str">
        <f>IF(X1857&lt;=VLOOKUP($C1857,Projections2[[#All],[ISOCode]:[Total 2024 Colombian Returnees]],'Population Projection V2'!$S$167,FALSE),"OK", "Review")</f>
        <v>OK</v>
      </c>
      <c r="CF1857" s="361" t="str">
        <f>IF(AA1857&lt;=VLOOKUP($C1857,Projections2[[#All],[ISOCode]:[Total 2024 Colombian Returnees]],'Population Projection V2'!$T$167,FALSE),"OK", "Review")</f>
        <v>OK</v>
      </c>
      <c r="CG1857" s="361" t="str">
        <f>IF(AB1857&lt;=VLOOKUP($C1857,Projections2[[#All],[ISOCode]:[Total 2024 Colombian Returnees]],'Population Projection V2'!$U$167,FALSE),"OK", "Review")</f>
        <v>OK</v>
      </c>
      <c r="CH1857" s="361" t="str">
        <f>IF(AC1857&lt;=VLOOKUP($C1857,Projections2[[#All],[ISOCode]:[Total 2024 Colombian Returnees]],'Population Projection V2'!$V$167,FALSE),"OK", "Review")</f>
        <v>OK</v>
      </c>
      <c r="CI1857" s="361" t="str">
        <f>IF(AD1857&lt;=VLOOKUP($C1857,Projections2[[#All],[ISOCode]:[Total 2024 Colombian Returnees]],'Population Projection V2'!$W$167,FALSE),"OK", "Review")</f>
        <v>OK</v>
      </c>
      <c r="CJ1857" s="361" t="str">
        <f>IF(AE1857&lt;=VLOOKUP($C1857,Projections2[[#All],[ISOCode]:[Total 2024 Colombian Returnees]],'Population Projection V2'!$X$167,FALSE),"OK", "Review")</f>
        <v>OK</v>
      </c>
      <c r="CK1857" s="361" t="str">
        <f>IF(AH1857&lt;=VLOOKUP($C1857,Projections2[[#All],[ISOCode]:[Total 2024 Colombian Returnees]],'Population Projection V2'!$Y$167,FALSE),"OK", "Review")</f>
        <v>OK</v>
      </c>
      <c r="CL1857" s="361" t="str">
        <f>IF(AI1857&lt;=VLOOKUP($C1857,Projections2[[#All],[ISOCode]:[Total 2024 Colombian Returnees]],'Population Projection V2'!$Z$167,FALSE),"OK", "Review")</f>
        <v>OK</v>
      </c>
      <c r="CM1857" s="361" t="str">
        <f>IF(AJ1857&lt;=VLOOKUP($C1857,Projections2[[#All],[ISOCode]:[Total 2024 Colombian Returnees]],'Population Projection V2'!$AA$167,FALSE),"OK", "Review")</f>
        <v>OK</v>
      </c>
      <c r="CN1857" s="361" t="str">
        <f>IF(AK1857&lt;=VLOOKUP($C1857,Projections2[[#All],[ISOCode]:[Total 2024 Colombian Returnees]],'Population Projection V2'!$AB$167,FALSE),"OK", "Review")</f>
        <v>OK</v>
      </c>
      <c r="CO1857" s="361" t="str">
        <f>IF(AL1857&lt;=VLOOKUP($C1857,Projections2[[#All],[ISOCode]:[Total 2024 Colombian Returnees]],'Population Projection V2'!$AC$167,FALSE),"OK", "Review")</f>
        <v>OK</v>
      </c>
      <c r="CP1857" s="361" t="str">
        <f>IF(AO1857&lt;=VLOOKUP($C1857,Projections2[[#All],[ISOCode]:[Total 2024 Colombian Returnees]],'Population Projection V2'!$AD$167,FALSE),"OK", "Review")</f>
        <v>OK</v>
      </c>
      <c r="CQ1857" s="361" t="str">
        <f>IF(AP1857&lt;=VLOOKUP($C1857,Projections2[[#All],[ISOCode]:[Total 2024 Colombian Returnees]],'Population Projection V2'!$AE$167,FALSE),"OK", "Review")</f>
        <v>OK</v>
      </c>
      <c r="CR1857" s="361" t="str">
        <f>IF(AQ1857&lt;=VLOOKUP($C1857,Projections2[[#All],[ISOCode]:[Total 2024 Colombian Returnees]],'Population Projection V2'!$AF$167,FALSE),"OK", "Review")</f>
        <v>OK</v>
      </c>
      <c r="CS1857" s="361" t="str">
        <f>IF(AR1857&lt;=VLOOKUP($C1857,Projections2[[#All],[ISOCode]:[Total 2024 Colombian Returnees]],'Population Projection V2'!$AG$167,FALSE),"OK", "Review")</f>
        <v>OK</v>
      </c>
      <c r="CT1857" s="361" t="str">
        <f>IF(AS1857&lt;=VLOOKUP($C1857,Projections2[[#All],[ISOCode]:[Total 2024 Colombian Returnees]],'Population Projection V2'!$AH$167,FALSE),"OK", "Review")</f>
        <v>OK</v>
      </c>
      <c r="CU1857" s="361" t="str">
        <f>IF(AV1857&lt;=VLOOKUP($C1857,Projections2[[#All],[ISOCode]:[Total 2024 Colombian Returnees]],'Population Projection V2'!$AI$167,FALSE),"OK", "Review")</f>
        <v>OK</v>
      </c>
      <c r="CV1857" s="361" t="str">
        <f>IF(AW1857&lt;=VLOOKUP($C1857,Projections2[[#All],[ISOCode]:[Total 2024 Colombian Returnees]],'Population Projection V2'!$AJ$167,FALSE),"OK", "Review")</f>
        <v>OK</v>
      </c>
      <c r="CW1857" s="361" t="str">
        <f>IF(AX1857&lt;=VLOOKUP($C1857,Projections2[[#All],[ISOCode]:[Total 2024 Colombian Returnees]],'Population Projection V2'!$AK$167,FALSE),"OK", "Review")</f>
        <v>OK</v>
      </c>
      <c r="CX1857" s="361" t="str">
        <f>IF(AY1857&lt;=VLOOKUP($C1857,Projections2[[#All],[ISOCode]:[Total 2024 Colombian Returnees]],'Population Projection V2'!$AL$167,FALSE),"OK", "Review")</f>
        <v>OK</v>
      </c>
      <c r="CY1857" s="362" t="str">
        <f>IF(AZ1857&lt;=VLOOKUP($C1857,Projections2[[#All],[ISOCode]:[Total 2024 Colombian Returnees]],'Population Projection V2'!$AM$167,FALSE),"OK", "Review")</f>
        <v>OK</v>
      </c>
    </row>
    <row r="1858" spans="1:103" x14ac:dyDescent="0.25">
      <c r="A1858" s="314" t="s">
        <v>111</v>
      </c>
      <c r="B1858" s="315" t="s">
        <v>65</v>
      </c>
      <c r="C1858" s="315" t="s">
        <v>465</v>
      </c>
      <c r="D1858" s="315" t="s">
        <v>466</v>
      </c>
      <c r="E1858" s="315" t="s">
        <v>429</v>
      </c>
      <c r="F1858" s="316">
        <f t="shared" si="699"/>
        <v>0</v>
      </c>
      <c r="G1858" s="316">
        <f t="shared" si="700"/>
        <v>0</v>
      </c>
      <c r="H1858" s="316">
        <f t="shared" si="701"/>
        <v>0</v>
      </c>
      <c r="I1858" s="316">
        <f t="shared" si="702"/>
        <v>0</v>
      </c>
      <c r="J1858" s="317">
        <f t="shared" si="698"/>
        <v>0</v>
      </c>
      <c r="K1858" s="317">
        <f>VLOOKUP($C1858,Projections2[[#All],[ISOCode]:[Total 2024 Colombian Returnees]],7,0)</f>
        <v>0</v>
      </c>
      <c r="L1858" s="318"/>
      <c r="M1858" s="319"/>
      <c r="N1858" s="319"/>
      <c r="O1858" s="319"/>
      <c r="P1858" s="319"/>
      <c r="Q1858" s="320"/>
      <c r="R1858" s="224">
        <f>VLOOKUP($C1858,Projections2[[#All],[ISOCode]:[Total 2024 Colombian Returnees]],12,0)</f>
        <v>0</v>
      </c>
      <c r="S1858" s="321"/>
      <c r="T1858" s="322"/>
      <c r="U1858" s="322"/>
      <c r="V1858" s="322"/>
      <c r="W1858" s="322"/>
      <c r="X1858" s="323"/>
      <c r="Y1858" s="323">
        <f>VLOOKUP($C1858,Projections2[[#All],[ISOCode]:[Total 2024 Colombian Returnees]],17,0)</f>
        <v>0</v>
      </c>
      <c r="Z1858" s="324"/>
      <c r="AA1858" s="325"/>
      <c r="AB1858" s="325"/>
      <c r="AC1858" s="325"/>
      <c r="AD1858" s="325"/>
      <c r="AE1858" s="325"/>
      <c r="AF1858" s="325">
        <f>VLOOKUP($C1858,Projections2[[#All],[ISOCode]:[Total 2024 Colombian Returnees]],22,0)</f>
        <v>0</v>
      </c>
      <c r="AG1858" s="326"/>
      <c r="AH1858" s="327"/>
      <c r="AI1858" s="327"/>
      <c r="AJ1858" s="327"/>
      <c r="AK1858" s="327"/>
      <c r="AL1858" s="328"/>
      <c r="AM1858" s="230">
        <f>VLOOKUP($C1858,Projections2[[#All],[ISOCode]:[Total 2024 Colombian Returnees]],27,0)</f>
        <v>0</v>
      </c>
      <c r="AN1858" s="329"/>
      <c r="AO1858" s="330"/>
      <c r="AP1858" s="330"/>
      <c r="AQ1858" s="330"/>
      <c r="AR1858" s="330"/>
      <c r="AS1858" s="330"/>
      <c r="AT1858" s="330">
        <f>VLOOKUP($C1858,Projections2[[#All],[ISOCode]:[Total 2024 Colombian Returnees]],32,0)</f>
        <v>0</v>
      </c>
      <c r="AU1858" s="326"/>
      <c r="AV1858" s="325"/>
      <c r="AW1858" s="325"/>
      <c r="AX1858" s="325"/>
      <c r="AY1858" s="325"/>
      <c r="AZ1858" s="325"/>
      <c r="BA1858" s="325">
        <f>VLOOKUP($C1858,Projections2[[#All],[ISOCode]:[Total 2024 Colombian Returnees]],37,0)</f>
        <v>0</v>
      </c>
      <c r="BB1858" s="331"/>
      <c r="BC1858" s="360" t="str">
        <f t="shared" si="675"/>
        <v>Ok</v>
      </c>
      <c r="BD1858" s="361" t="str">
        <f t="shared" si="676"/>
        <v>Ok</v>
      </c>
      <c r="BE1858" s="361" t="str">
        <f t="shared" si="677"/>
        <v>Ok</v>
      </c>
      <c r="BF1858" s="361" t="str">
        <f t="shared" si="678"/>
        <v>Ok</v>
      </c>
      <c r="BG1858" s="362" t="str">
        <f t="shared" si="679"/>
        <v>Ok</v>
      </c>
      <c r="BH1858" s="360" t="str">
        <f t="shared" si="680"/>
        <v>Ok</v>
      </c>
      <c r="BI1858" s="361" t="str">
        <f t="shared" si="681"/>
        <v>Ok</v>
      </c>
      <c r="BJ1858" s="361" t="str">
        <f t="shared" si="682"/>
        <v>Ok</v>
      </c>
      <c r="BK1858" s="361" t="str">
        <f t="shared" si="683"/>
        <v>Ok</v>
      </c>
      <c r="BL1858" s="361" t="str">
        <f t="shared" si="684"/>
        <v>Ok</v>
      </c>
      <c r="BM1858" s="361" t="str">
        <f t="shared" si="685"/>
        <v>Ok</v>
      </c>
      <c r="BN1858" s="362" t="str">
        <f t="shared" si="686"/>
        <v>Ok</v>
      </c>
      <c r="BO1858" s="360" t="str">
        <f t="shared" si="687"/>
        <v>No Pop.</v>
      </c>
      <c r="BP1858" s="361" t="str">
        <f t="shared" si="688"/>
        <v>No Pop.</v>
      </c>
      <c r="BQ1858" s="361" t="str">
        <f t="shared" si="689"/>
        <v>No Pop.</v>
      </c>
      <c r="BR1858" s="361" t="str">
        <f t="shared" si="690"/>
        <v>No Pop.</v>
      </c>
      <c r="BS1858" s="361" t="str">
        <f t="shared" si="691"/>
        <v>No Pop.</v>
      </c>
      <c r="BT1858" s="361" t="str">
        <f t="shared" si="692"/>
        <v>No Pop.</v>
      </c>
      <c r="BU1858" s="362" t="str">
        <f t="shared" si="693"/>
        <v>No Pop.</v>
      </c>
      <c r="BV1858" s="360" t="str">
        <f>IF(M1858&lt;=VLOOKUP($C1858,Projections2[[#All],[ISOCode]:[Total 2024 Colombian Returnees]],'Population Projection V2'!$J$167,FALSE),"OK", "Review")</f>
        <v>OK</v>
      </c>
      <c r="BW1858" s="361" t="str">
        <f>IF(N1858&lt;=VLOOKUP($C1858,Projections2[[#All],[ISOCode]:[Total 2024 Colombian Returnees]],'Population Projection V2'!$K$167,FALSE),"OK", "Review")</f>
        <v>OK</v>
      </c>
      <c r="BX1858" s="361" t="str">
        <f>IF(O1858&lt;=VLOOKUP($C1858,Projections2[[#All],[ISOCode]:[Total 2024 Colombian Returnees]],'Population Projection V2'!$L$167,FALSE),"OK", "Review")</f>
        <v>OK</v>
      </c>
      <c r="BY1858" s="361" t="str">
        <f>IF(P1858&lt;=VLOOKUP($C1858,Projections2[[#All],[ISOCode]:[Total 2024 Colombian Returnees]],'Population Projection V2'!$M$167,FALSE),"OK", "Review")</f>
        <v>OK</v>
      </c>
      <c r="BZ1858" s="361" t="str">
        <f>IF(Q1858&lt;=VLOOKUP($C1858,Projections2[[#All],[ISOCode]:[Total 2024 Colombian Returnees]],'Population Projection V2'!$N$167,FALSE),"OK", "Review")</f>
        <v>OK</v>
      </c>
      <c r="CA1858" s="361" t="str">
        <f>IF(T1858&lt;=VLOOKUP($C1858,Projections2[[#All],[ISOCode]:[Total 2024 Colombian Returnees]],'Population Projection V2'!$O$167,FALSE),"OK", "Review")</f>
        <v>OK</v>
      </c>
      <c r="CB1858" s="361" t="str">
        <f>IF(U1858&lt;=VLOOKUP($C1858,Projections2[[#All],[ISOCode]:[Total 2024 Colombian Returnees]],'Population Projection V2'!$P$167,FALSE),"OK", "Review")</f>
        <v>OK</v>
      </c>
      <c r="CC1858" s="361" t="str">
        <f>IF(V1858&lt;=VLOOKUP($C1858,Projections2[[#All],[ISOCode]:[Total 2024 Colombian Returnees]],'Population Projection V2'!$Q$167,FALSE),"OK", "Review")</f>
        <v>OK</v>
      </c>
      <c r="CD1858" s="361" t="str">
        <f>IF(W1858&lt;=VLOOKUP($C1858,Projections2[[#All],[ISOCode]:[Total 2024 Colombian Returnees]],'Population Projection V2'!$R$167,FALSE),"OK", "Review")</f>
        <v>OK</v>
      </c>
      <c r="CE1858" s="361" t="str">
        <f>IF(X1858&lt;=VLOOKUP($C1858,Projections2[[#All],[ISOCode]:[Total 2024 Colombian Returnees]],'Population Projection V2'!$S$167,FALSE),"OK", "Review")</f>
        <v>OK</v>
      </c>
      <c r="CF1858" s="361" t="str">
        <f>IF(AA1858&lt;=VLOOKUP($C1858,Projections2[[#All],[ISOCode]:[Total 2024 Colombian Returnees]],'Population Projection V2'!$T$167,FALSE),"OK", "Review")</f>
        <v>OK</v>
      </c>
      <c r="CG1858" s="361" t="str">
        <f>IF(AB1858&lt;=VLOOKUP($C1858,Projections2[[#All],[ISOCode]:[Total 2024 Colombian Returnees]],'Population Projection V2'!$U$167,FALSE),"OK", "Review")</f>
        <v>OK</v>
      </c>
      <c r="CH1858" s="361" t="str">
        <f>IF(AC1858&lt;=VLOOKUP($C1858,Projections2[[#All],[ISOCode]:[Total 2024 Colombian Returnees]],'Population Projection V2'!$V$167,FALSE),"OK", "Review")</f>
        <v>OK</v>
      </c>
      <c r="CI1858" s="361" t="str">
        <f>IF(AD1858&lt;=VLOOKUP($C1858,Projections2[[#All],[ISOCode]:[Total 2024 Colombian Returnees]],'Population Projection V2'!$W$167,FALSE),"OK", "Review")</f>
        <v>OK</v>
      </c>
      <c r="CJ1858" s="361" t="str">
        <f>IF(AE1858&lt;=VLOOKUP($C1858,Projections2[[#All],[ISOCode]:[Total 2024 Colombian Returnees]],'Population Projection V2'!$X$167,FALSE),"OK", "Review")</f>
        <v>OK</v>
      </c>
      <c r="CK1858" s="361" t="str">
        <f>IF(AH1858&lt;=VLOOKUP($C1858,Projections2[[#All],[ISOCode]:[Total 2024 Colombian Returnees]],'Population Projection V2'!$Y$167,FALSE),"OK", "Review")</f>
        <v>OK</v>
      </c>
      <c r="CL1858" s="361" t="str">
        <f>IF(AI1858&lt;=VLOOKUP($C1858,Projections2[[#All],[ISOCode]:[Total 2024 Colombian Returnees]],'Population Projection V2'!$Z$167,FALSE),"OK", "Review")</f>
        <v>OK</v>
      </c>
      <c r="CM1858" s="361" t="str">
        <f>IF(AJ1858&lt;=VLOOKUP($C1858,Projections2[[#All],[ISOCode]:[Total 2024 Colombian Returnees]],'Population Projection V2'!$AA$167,FALSE),"OK", "Review")</f>
        <v>OK</v>
      </c>
      <c r="CN1858" s="361" t="str">
        <f>IF(AK1858&lt;=VLOOKUP($C1858,Projections2[[#All],[ISOCode]:[Total 2024 Colombian Returnees]],'Population Projection V2'!$AB$167,FALSE),"OK", "Review")</f>
        <v>OK</v>
      </c>
      <c r="CO1858" s="361" t="str">
        <f>IF(AL1858&lt;=VLOOKUP($C1858,Projections2[[#All],[ISOCode]:[Total 2024 Colombian Returnees]],'Population Projection V2'!$AC$167,FALSE),"OK", "Review")</f>
        <v>OK</v>
      </c>
      <c r="CP1858" s="361" t="str">
        <f>IF(AO1858&lt;=VLOOKUP($C1858,Projections2[[#All],[ISOCode]:[Total 2024 Colombian Returnees]],'Population Projection V2'!$AD$167,FALSE),"OK", "Review")</f>
        <v>OK</v>
      </c>
      <c r="CQ1858" s="361" t="str">
        <f>IF(AP1858&lt;=VLOOKUP($C1858,Projections2[[#All],[ISOCode]:[Total 2024 Colombian Returnees]],'Population Projection V2'!$AE$167,FALSE),"OK", "Review")</f>
        <v>OK</v>
      </c>
      <c r="CR1858" s="361" t="str">
        <f>IF(AQ1858&lt;=VLOOKUP($C1858,Projections2[[#All],[ISOCode]:[Total 2024 Colombian Returnees]],'Population Projection V2'!$AF$167,FALSE),"OK", "Review")</f>
        <v>OK</v>
      </c>
      <c r="CS1858" s="361" t="str">
        <f>IF(AR1858&lt;=VLOOKUP($C1858,Projections2[[#All],[ISOCode]:[Total 2024 Colombian Returnees]],'Population Projection V2'!$AG$167,FALSE),"OK", "Review")</f>
        <v>OK</v>
      </c>
      <c r="CT1858" s="361" t="str">
        <f>IF(AS1858&lt;=VLOOKUP($C1858,Projections2[[#All],[ISOCode]:[Total 2024 Colombian Returnees]],'Population Projection V2'!$AH$167,FALSE),"OK", "Review")</f>
        <v>OK</v>
      </c>
      <c r="CU1858" s="361" t="str">
        <f>IF(AV1858&lt;=VLOOKUP($C1858,Projections2[[#All],[ISOCode]:[Total 2024 Colombian Returnees]],'Population Projection V2'!$AI$167,FALSE),"OK", "Review")</f>
        <v>OK</v>
      </c>
      <c r="CV1858" s="361" t="str">
        <f>IF(AW1858&lt;=VLOOKUP($C1858,Projections2[[#All],[ISOCode]:[Total 2024 Colombian Returnees]],'Population Projection V2'!$AJ$167,FALSE),"OK", "Review")</f>
        <v>OK</v>
      </c>
      <c r="CW1858" s="361" t="str">
        <f>IF(AX1858&lt;=VLOOKUP($C1858,Projections2[[#All],[ISOCode]:[Total 2024 Colombian Returnees]],'Population Projection V2'!$AK$167,FALSE),"OK", "Review")</f>
        <v>OK</v>
      </c>
      <c r="CX1858" s="361" t="str">
        <f>IF(AY1858&lt;=VLOOKUP($C1858,Projections2[[#All],[ISOCode]:[Total 2024 Colombian Returnees]],'Population Projection V2'!$AL$167,FALSE),"OK", "Review")</f>
        <v>OK</v>
      </c>
      <c r="CY1858" s="362" t="str">
        <f>IF(AZ1858&lt;=VLOOKUP($C1858,Projections2[[#All],[ISOCode]:[Total 2024 Colombian Returnees]],'Population Projection V2'!$AM$167,FALSE),"OK", "Review")</f>
        <v>OK</v>
      </c>
    </row>
    <row r="1859" spans="1:103" x14ac:dyDescent="0.25">
      <c r="A1859" s="314" t="s">
        <v>111</v>
      </c>
      <c r="B1859" s="315" t="s">
        <v>65</v>
      </c>
      <c r="C1859" s="315" t="s">
        <v>333</v>
      </c>
      <c r="D1859" s="315" t="s">
        <v>117</v>
      </c>
      <c r="E1859" s="315" t="s">
        <v>429</v>
      </c>
      <c r="F1859" s="316">
        <f t="shared" si="699"/>
        <v>0</v>
      </c>
      <c r="G1859" s="316">
        <f t="shared" si="700"/>
        <v>0</v>
      </c>
      <c r="H1859" s="316">
        <f t="shared" si="701"/>
        <v>0</v>
      </c>
      <c r="I1859" s="316">
        <f t="shared" si="702"/>
        <v>0</v>
      </c>
      <c r="J1859" s="317">
        <f t="shared" si="698"/>
        <v>0</v>
      </c>
      <c r="K1859" s="317">
        <f>VLOOKUP($C1859,Projections2[[#All],[ISOCode]:[Total 2024 Colombian Returnees]],7,0)</f>
        <v>0</v>
      </c>
      <c r="L1859" s="318"/>
      <c r="M1859" s="319"/>
      <c r="N1859" s="319"/>
      <c r="O1859" s="319"/>
      <c r="P1859" s="319"/>
      <c r="Q1859" s="320"/>
      <c r="R1859" s="224">
        <f>VLOOKUP($C1859,Projections2[[#All],[ISOCode]:[Total 2024 Colombian Returnees]],12,0)</f>
        <v>0</v>
      </c>
      <c r="S1859" s="321"/>
      <c r="T1859" s="322"/>
      <c r="U1859" s="322"/>
      <c r="V1859" s="322"/>
      <c r="W1859" s="322"/>
      <c r="X1859" s="323"/>
      <c r="Y1859" s="323">
        <f>VLOOKUP($C1859,Projections2[[#All],[ISOCode]:[Total 2024 Colombian Returnees]],17,0)</f>
        <v>0</v>
      </c>
      <c r="Z1859" s="324"/>
      <c r="AA1859" s="325"/>
      <c r="AB1859" s="325"/>
      <c r="AC1859" s="325"/>
      <c r="AD1859" s="325"/>
      <c r="AE1859" s="325"/>
      <c r="AF1859" s="325">
        <f>VLOOKUP($C1859,Projections2[[#All],[ISOCode]:[Total 2024 Colombian Returnees]],22,0)</f>
        <v>0</v>
      </c>
      <c r="AG1859" s="326"/>
      <c r="AH1859" s="327"/>
      <c r="AI1859" s="327"/>
      <c r="AJ1859" s="327"/>
      <c r="AK1859" s="327"/>
      <c r="AL1859" s="328"/>
      <c r="AM1859" s="230">
        <f>VLOOKUP($C1859,Projections2[[#All],[ISOCode]:[Total 2024 Colombian Returnees]],27,0)</f>
        <v>0</v>
      </c>
      <c r="AN1859" s="329"/>
      <c r="AO1859" s="330"/>
      <c r="AP1859" s="330"/>
      <c r="AQ1859" s="330"/>
      <c r="AR1859" s="330"/>
      <c r="AS1859" s="330"/>
      <c r="AT1859" s="330">
        <f>VLOOKUP($C1859,Projections2[[#All],[ISOCode]:[Total 2024 Colombian Returnees]],32,0)</f>
        <v>0</v>
      </c>
      <c r="AU1859" s="326"/>
      <c r="AV1859" s="325"/>
      <c r="AW1859" s="325"/>
      <c r="AX1859" s="325"/>
      <c r="AY1859" s="325"/>
      <c r="AZ1859" s="325"/>
      <c r="BA1859" s="325">
        <f>VLOOKUP($C1859,Projections2[[#All],[ISOCode]:[Total 2024 Colombian Returnees]],37,0)</f>
        <v>0</v>
      </c>
      <c r="BB1859" s="331"/>
      <c r="BC1859" s="360" t="str">
        <f t="shared" si="675"/>
        <v>Ok</v>
      </c>
      <c r="BD1859" s="361" t="str">
        <f t="shared" si="676"/>
        <v>Ok</v>
      </c>
      <c r="BE1859" s="361" t="str">
        <f t="shared" si="677"/>
        <v>Ok</v>
      </c>
      <c r="BF1859" s="361" t="str">
        <f t="shared" si="678"/>
        <v>Ok</v>
      </c>
      <c r="BG1859" s="362" t="str">
        <f t="shared" si="679"/>
        <v>Ok</v>
      </c>
      <c r="BH1859" s="360" t="str">
        <f t="shared" si="680"/>
        <v>Ok</v>
      </c>
      <c r="BI1859" s="361" t="str">
        <f t="shared" si="681"/>
        <v>Ok</v>
      </c>
      <c r="BJ1859" s="361" t="str">
        <f t="shared" si="682"/>
        <v>Ok</v>
      </c>
      <c r="BK1859" s="361" t="str">
        <f t="shared" si="683"/>
        <v>Ok</v>
      </c>
      <c r="BL1859" s="361" t="str">
        <f t="shared" si="684"/>
        <v>Ok</v>
      </c>
      <c r="BM1859" s="361" t="str">
        <f t="shared" si="685"/>
        <v>Ok</v>
      </c>
      <c r="BN1859" s="362" t="str">
        <f t="shared" si="686"/>
        <v>Ok</v>
      </c>
      <c r="BO1859" s="360" t="str">
        <f t="shared" si="687"/>
        <v>No Pop.</v>
      </c>
      <c r="BP1859" s="361" t="str">
        <f t="shared" si="688"/>
        <v>No Pop.</v>
      </c>
      <c r="BQ1859" s="361" t="str">
        <f t="shared" si="689"/>
        <v>No Pop.</v>
      </c>
      <c r="BR1859" s="361" t="str">
        <f t="shared" si="690"/>
        <v>No Pop.</v>
      </c>
      <c r="BS1859" s="361" t="str">
        <f t="shared" si="691"/>
        <v>No Pop.</v>
      </c>
      <c r="BT1859" s="361" t="str">
        <f t="shared" si="692"/>
        <v>No Pop.</v>
      </c>
      <c r="BU1859" s="362" t="str">
        <f t="shared" si="693"/>
        <v>No Pop.</v>
      </c>
      <c r="BV1859" s="360" t="str">
        <f>IF(M1859&lt;=VLOOKUP($C1859,Projections2[[#All],[ISOCode]:[Total 2024 Colombian Returnees]],'Population Projection V2'!$J$167,FALSE),"OK", "Review")</f>
        <v>OK</v>
      </c>
      <c r="BW1859" s="361" t="str">
        <f>IF(N1859&lt;=VLOOKUP($C1859,Projections2[[#All],[ISOCode]:[Total 2024 Colombian Returnees]],'Population Projection V2'!$K$167,FALSE),"OK", "Review")</f>
        <v>OK</v>
      </c>
      <c r="BX1859" s="361" t="str">
        <f>IF(O1859&lt;=VLOOKUP($C1859,Projections2[[#All],[ISOCode]:[Total 2024 Colombian Returnees]],'Population Projection V2'!$L$167,FALSE),"OK", "Review")</f>
        <v>OK</v>
      </c>
      <c r="BY1859" s="361" t="str">
        <f>IF(P1859&lt;=VLOOKUP($C1859,Projections2[[#All],[ISOCode]:[Total 2024 Colombian Returnees]],'Population Projection V2'!$M$167,FALSE),"OK", "Review")</f>
        <v>OK</v>
      </c>
      <c r="BZ1859" s="361" t="str">
        <f>IF(Q1859&lt;=VLOOKUP($C1859,Projections2[[#All],[ISOCode]:[Total 2024 Colombian Returnees]],'Population Projection V2'!$N$167,FALSE),"OK", "Review")</f>
        <v>OK</v>
      </c>
      <c r="CA1859" s="361" t="str">
        <f>IF(T1859&lt;=VLOOKUP($C1859,Projections2[[#All],[ISOCode]:[Total 2024 Colombian Returnees]],'Population Projection V2'!$O$167,FALSE),"OK", "Review")</f>
        <v>OK</v>
      </c>
      <c r="CB1859" s="361" t="str">
        <f>IF(U1859&lt;=VLOOKUP($C1859,Projections2[[#All],[ISOCode]:[Total 2024 Colombian Returnees]],'Population Projection V2'!$P$167,FALSE),"OK", "Review")</f>
        <v>OK</v>
      </c>
      <c r="CC1859" s="361" t="str">
        <f>IF(V1859&lt;=VLOOKUP($C1859,Projections2[[#All],[ISOCode]:[Total 2024 Colombian Returnees]],'Population Projection V2'!$Q$167,FALSE),"OK", "Review")</f>
        <v>OK</v>
      </c>
      <c r="CD1859" s="361" t="str">
        <f>IF(W1859&lt;=VLOOKUP($C1859,Projections2[[#All],[ISOCode]:[Total 2024 Colombian Returnees]],'Population Projection V2'!$R$167,FALSE),"OK", "Review")</f>
        <v>OK</v>
      </c>
      <c r="CE1859" s="361" t="str">
        <f>IF(X1859&lt;=VLOOKUP($C1859,Projections2[[#All],[ISOCode]:[Total 2024 Colombian Returnees]],'Population Projection V2'!$S$167,FALSE),"OK", "Review")</f>
        <v>OK</v>
      </c>
      <c r="CF1859" s="361" t="str">
        <f>IF(AA1859&lt;=VLOOKUP($C1859,Projections2[[#All],[ISOCode]:[Total 2024 Colombian Returnees]],'Population Projection V2'!$T$167,FALSE),"OK", "Review")</f>
        <v>OK</v>
      </c>
      <c r="CG1859" s="361" t="str">
        <f>IF(AB1859&lt;=VLOOKUP($C1859,Projections2[[#All],[ISOCode]:[Total 2024 Colombian Returnees]],'Population Projection V2'!$U$167,FALSE),"OK", "Review")</f>
        <v>OK</v>
      </c>
      <c r="CH1859" s="361" t="str">
        <f>IF(AC1859&lt;=VLOOKUP($C1859,Projections2[[#All],[ISOCode]:[Total 2024 Colombian Returnees]],'Population Projection V2'!$V$167,FALSE),"OK", "Review")</f>
        <v>OK</v>
      </c>
      <c r="CI1859" s="361" t="str">
        <f>IF(AD1859&lt;=VLOOKUP($C1859,Projections2[[#All],[ISOCode]:[Total 2024 Colombian Returnees]],'Population Projection V2'!$W$167,FALSE),"OK", "Review")</f>
        <v>OK</v>
      </c>
      <c r="CJ1859" s="361" t="str">
        <f>IF(AE1859&lt;=VLOOKUP($C1859,Projections2[[#All],[ISOCode]:[Total 2024 Colombian Returnees]],'Population Projection V2'!$X$167,FALSE),"OK", "Review")</f>
        <v>OK</v>
      </c>
      <c r="CK1859" s="361" t="str">
        <f>IF(AH1859&lt;=VLOOKUP($C1859,Projections2[[#All],[ISOCode]:[Total 2024 Colombian Returnees]],'Population Projection V2'!$Y$167,FALSE),"OK", "Review")</f>
        <v>OK</v>
      </c>
      <c r="CL1859" s="361" t="str">
        <f>IF(AI1859&lt;=VLOOKUP($C1859,Projections2[[#All],[ISOCode]:[Total 2024 Colombian Returnees]],'Population Projection V2'!$Z$167,FALSE),"OK", "Review")</f>
        <v>OK</v>
      </c>
      <c r="CM1859" s="361" t="str">
        <f>IF(AJ1859&lt;=VLOOKUP($C1859,Projections2[[#All],[ISOCode]:[Total 2024 Colombian Returnees]],'Population Projection V2'!$AA$167,FALSE),"OK", "Review")</f>
        <v>OK</v>
      </c>
      <c r="CN1859" s="361" t="str">
        <f>IF(AK1859&lt;=VLOOKUP($C1859,Projections2[[#All],[ISOCode]:[Total 2024 Colombian Returnees]],'Population Projection V2'!$AB$167,FALSE),"OK", "Review")</f>
        <v>OK</v>
      </c>
      <c r="CO1859" s="361" t="str">
        <f>IF(AL1859&lt;=VLOOKUP($C1859,Projections2[[#All],[ISOCode]:[Total 2024 Colombian Returnees]],'Population Projection V2'!$AC$167,FALSE),"OK", "Review")</f>
        <v>OK</v>
      </c>
      <c r="CP1859" s="361" t="str">
        <f>IF(AO1859&lt;=VLOOKUP($C1859,Projections2[[#All],[ISOCode]:[Total 2024 Colombian Returnees]],'Population Projection V2'!$AD$167,FALSE),"OK", "Review")</f>
        <v>OK</v>
      </c>
      <c r="CQ1859" s="361" t="str">
        <f>IF(AP1859&lt;=VLOOKUP($C1859,Projections2[[#All],[ISOCode]:[Total 2024 Colombian Returnees]],'Population Projection V2'!$AE$167,FALSE),"OK", "Review")</f>
        <v>OK</v>
      </c>
      <c r="CR1859" s="361" t="str">
        <f>IF(AQ1859&lt;=VLOOKUP($C1859,Projections2[[#All],[ISOCode]:[Total 2024 Colombian Returnees]],'Population Projection V2'!$AF$167,FALSE),"OK", "Review")</f>
        <v>OK</v>
      </c>
      <c r="CS1859" s="361" t="str">
        <f>IF(AR1859&lt;=VLOOKUP($C1859,Projections2[[#All],[ISOCode]:[Total 2024 Colombian Returnees]],'Population Projection V2'!$AG$167,FALSE),"OK", "Review")</f>
        <v>OK</v>
      </c>
      <c r="CT1859" s="361" t="str">
        <f>IF(AS1859&lt;=VLOOKUP($C1859,Projections2[[#All],[ISOCode]:[Total 2024 Colombian Returnees]],'Population Projection V2'!$AH$167,FALSE),"OK", "Review")</f>
        <v>OK</v>
      </c>
      <c r="CU1859" s="361" t="str">
        <f>IF(AV1859&lt;=VLOOKUP($C1859,Projections2[[#All],[ISOCode]:[Total 2024 Colombian Returnees]],'Population Projection V2'!$AI$167,FALSE),"OK", "Review")</f>
        <v>OK</v>
      </c>
      <c r="CV1859" s="361" t="str">
        <f>IF(AW1859&lt;=VLOOKUP($C1859,Projections2[[#All],[ISOCode]:[Total 2024 Colombian Returnees]],'Population Projection V2'!$AJ$167,FALSE),"OK", "Review")</f>
        <v>OK</v>
      </c>
      <c r="CW1859" s="361" t="str">
        <f>IF(AX1859&lt;=VLOOKUP($C1859,Projections2[[#All],[ISOCode]:[Total 2024 Colombian Returnees]],'Population Projection V2'!$AK$167,FALSE),"OK", "Review")</f>
        <v>OK</v>
      </c>
      <c r="CX1859" s="361" t="str">
        <f>IF(AY1859&lt;=VLOOKUP($C1859,Projections2[[#All],[ISOCode]:[Total 2024 Colombian Returnees]],'Population Projection V2'!$AL$167,FALSE),"OK", "Review")</f>
        <v>OK</v>
      </c>
      <c r="CY1859" s="362" t="str">
        <f>IF(AZ1859&lt;=VLOOKUP($C1859,Projections2[[#All],[ISOCode]:[Total 2024 Colombian Returnees]],'Population Projection V2'!$AM$167,FALSE),"OK", "Review")</f>
        <v>OK</v>
      </c>
    </row>
    <row r="1860" spans="1:103" x14ac:dyDescent="0.25">
      <c r="A1860" s="314" t="s">
        <v>111</v>
      </c>
      <c r="B1860" s="315" t="s">
        <v>65</v>
      </c>
      <c r="C1860" s="315" t="s">
        <v>336</v>
      </c>
      <c r="D1860" s="315" t="s">
        <v>467</v>
      </c>
      <c r="E1860" s="315" t="s">
        <v>429</v>
      </c>
      <c r="F1860" s="316">
        <f t="shared" si="699"/>
        <v>0</v>
      </c>
      <c r="G1860" s="316">
        <f t="shared" si="700"/>
        <v>0</v>
      </c>
      <c r="H1860" s="316">
        <f t="shared" si="701"/>
        <v>0</v>
      </c>
      <c r="I1860" s="316">
        <f t="shared" si="702"/>
        <v>0</v>
      </c>
      <c r="J1860" s="317">
        <f t="shared" si="698"/>
        <v>0</v>
      </c>
      <c r="K1860" s="317">
        <f>VLOOKUP($C1860,Projections2[[#All],[ISOCode]:[Total 2024 Colombian Returnees]],7,0)</f>
        <v>0</v>
      </c>
      <c r="L1860" s="318"/>
      <c r="M1860" s="319"/>
      <c r="N1860" s="319"/>
      <c r="O1860" s="319"/>
      <c r="P1860" s="319"/>
      <c r="Q1860" s="320"/>
      <c r="R1860" s="224">
        <f>VLOOKUP($C1860,Projections2[[#All],[ISOCode]:[Total 2024 Colombian Returnees]],12,0)</f>
        <v>0</v>
      </c>
      <c r="S1860" s="321"/>
      <c r="T1860" s="322"/>
      <c r="U1860" s="322"/>
      <c r="V1860" s="322"/>
      <c r="W1860" s="322"/>
      <c r="X1860" s="323"/>
      <c r="Y1860" s="323">
        <f>VLOOKUP($C1860,Projections2[[#All],[ISOCode]:[Total 2024 Colombian Returnees]],17,0)</f>
        <v>0</v>
      </c>
      <c r="Z1860" s="324"/>
      <c r="AA1860" s="325"/>
      <c r="AB1860" s="325"/>
      <c r="AC1860" s="325"/>
      <c r="AD1860" s="325"/>
      <c r="AE1860" s="325"/>
      <c r="AF1860" s="325">
        <f>VLOOKUP($C1860,Projections2[[#All],[ISOCode]:[Total 2024 Colombian Returnees]],22,0)</f>
        <v>0</v>
      </c>
      <c r="AG1860" s="326"/>
      <c r="AH1860" s="327"/>
      <c r="AI1860" s="327"/>
      <c r="AJ1860" s="327"/>
      <c r="AK1860" s="327"/>
      <c r="AL1860" s="328"/>
      <c r="AM1860" s="230">
        <f>VLOOKUP($C1860,Projections2[[#All],[ISOCode]:[Total 2024 Colombian Returnees]],27,0)</f>
        <v>0</v>
      </c>
      <c r="AN1860" s="329"/>
      <c r="AO1860" s="330"/>
      <c r="AP1860" s="330"/>
      <c r="AQ1860" s="330"/>
      <c r="AR1860" s="330"/>
      <c r="AS1860" s="330"/>
      <c r="AT1860" s="330">
        <f>VLOOKUP($C1860,Projections2[[#All],[ISOCode]:[Total 2024 Colombian Returnees]],32,0)</f>
        <v>0</v>
      </c>
      <c r="AU1860" s="326"/>
      <c r="AV1860" s="325"/>
      <c r="AW1860" s="325"/>
      <c r="AX1860" s="325"/>
      <c r="AY1860" s="325"/>
      <c r="AZ1860" s="325"/>
      <c r="BA1860" s="325">
        <f>VLOOKUP($C1860,Projections2[[#All],[ISOCode]:[Total 2024 Colombian Returnees]],37,0)</f>
        <v>0</v>
      </c>
      <c r="BB1860" s="331"/>
      <c r="BC1860" s="360" t="str">
        <f t="shared" ref="BC1860:BC1923" si="703">IF(F1860=SUM(M1860,T1860,AA1860,AH1860,AO1860,AV1860),"Ok","Review")</f>
        <v>Ok</v>
      </c>
      <c r="BD1860" s="361" t="str">
        <f t="shared" ref="BD1860:BD1923" si="704">IF(G1860=SUM(N1860,U1860,AB1860,AI1860,AP1860,AW1860),"Ok","Review")</f>
        <v>Ok</v>
      </c>
      <c r="BE1860" s="361" t="str">
        <f t="shared" ref="BE1860:BE1923" si="705">IF(H1860=SUM(O1860,V1860,AC1860,AJ1860,AQ1860,AX1860),"Ok","Review")</f>
        <v>Ok</v>
      </c>
      <c r="BF1860" s="361" t="str">
        <f t="shared" ref="BF1860:BF1923" si="706">IF(I1860=SUM(P1860,W1860,AD1860,AK1860,AR1860,AY1860),"Ok","Review")</f>
        <v>Ok</v>
      </c>
      <c r="BG1860" s="362" t="str">
        <f t="shared" ref="BG1860:BG1923" si="707">IF(J1860=SUM(Q1860,X1860,AE1860,AL1860,AS1860,AZ1860),"Ok","Review")</f>
        <v>Ok</v>
      </c>
      <c r="BH1860" s="360" t="str">
        <f t="shared" ref="BH1860:BH1923" si="708">IF(J1860=SUM(F1860:I1860), "Ok", "Review")</f>
        <v>Ok</v>
      </c>
      <c r="BI1860" s="361" t="str">
        <f t="shared" ref="BI1860:BI1923" si="709">IF(Q1860=SUM(M1860:P1860), "Ok", "Review")</f>
        <v>Ok</v>
      </c>
      <c r="BJ1860" s="361" t="str">
        <f t="shared" ref="BJ1860:BJ1923" si="710">IF(X1860=SUM(T1860:W1860), "Ok", "Review")</f>
        <v>Ok</v>
      </c>
      <c r="BK1860" s="361" t="str">
        <f t="shared" ref="BK1860:BK1923" si="711">IF(AE1860=SUM(AA1860:AD1860), "Ok", "Review")</f>
        <v>Ok</v>
      </c>
      <c r="BL1860" s="361" t="str">
        <f t="shared" ref="BL1860:BL1923" si="712">IF(AL1860=SUM(AH1860:AK1860), "Ok", "Review")</f>
        <v>Ok</v>
      </c>
      <c r="BM1860" s="361" t="str">
        <f t="shared" ref="BM1860:BM1923" si="713">IF(AS1860=SUM(AO1860:AR1860), "Ok", "Review")</f>
        <v>Ok</v>
      </c>
      <c r="BN1860" s="362" t="str">
        <f t="shared" ref="BN1860:BN1923" si="714">IF(AZ1860=SUM(AV1860:AY1860), "Ok", "Review")</f>
        <v>Ok</v>
      </c>
      <c r="BO1860" s="360" t="str">
        <f t="shared" ref="BO1860:BO1923" si="715">IFERROR(IF((J1860/K1860)=L1860,"Ok","Review"),"No Pop.")</f>
        <v>No Pop.</v>
      </c>
      <c r="BP1860" s="361" t="str">
        <f t="shared" ref="BP1860:BP1923" si="716">IFERROR(IF((Q1860/R1860)=S1860,"Ok","Review"),"No Pop.")</f>
        <v>No Pop.</v>
      </c>
      <c r="BQ1860" s="361" t="str">
        <f t="shared" ref="BQ1860:BQ1923" si="717">IFERROR(IF((X1860/Y1860)=Z1860,"Ok","Review"),"No Pop.")</f>
        <v>No Pop.</v>
      </c>
      <c r="BR1860" s="361" t="str">
        <f t="shared" ref="BR1860:BR1923" si="718">IFERROR(IF((AE1860/AF1860)=AG1860,"Ok","Review"),"No Pop.")</f>
        <v>No Pop.</v>
      </c>
      <c r="BS1860" s="361" t="str">
        <f t="shared" ref="BS1860:BS1923" si="719">IFERROR(IF((AL1860/AM1860)=AN1860,"Ok","Review"),"No Pop.")</f>
        <v>No Pop.</v>
      </c>
      <c r="BT1860" s="361" t="str">
        <f t="shared" ref="BT1860:BT1923" si="720">IFERROR(IF((AS1860/AT1860)=AU1860,"Ok","Review"),"No Pop.")</f>
        <v>No Pop.</v>
      </c>
      <c r="BU1860" s="362" t="str">
        <f t="shared" ref="BU1860:BU1923" si="721">IFERROR(IF((AZ1860/BA1860)=BB1860,"Ok","Review"),"No Pop.")</f>
        <v>No Pop.</v>
      </c>
      <c r="BV1860" s="360" t="str">
        <f>IF(M1860&lt;=VLOOKUP($C1860,Projections2[[#All],[ISOCode]:[Total 2024 Colombian Returnees]],'Population Projection V2'!$J$167,FALSE),"OK", "Review")</f>
        <v>OK</v>
      </c>
      <c r="BW1860" s="361" t="str">
        <f>IF(N1860&lt;=VLOOKUP($C1860,Projections2[[#All],[ISOCode]:[Total 2024 Colombian Returnees]],'Population Projection V2'!$K$167,FALSE),"OK", "Review")</f>
        <v>OK</v>
      </c>
      <c r="BX1860" s="361" t="str">
        <f>IF(O1860&lt;=VLOOKUP($C1860,Projections2[[#All],[ISOCode]:[Total 2024 Colombian Returnees]],'Population Projection V2'!$L$167,FALSE),"OK", "Review")</f>
        <v>OK</v>
      </c>
      <c r="BY1860" s="361" t="str">
        <f>IF(P1860&lt;=VLOOKUP($C1860,Projections2[[#All],[ISOCode]:[Total 2024 Colombian Returnees]],'Population Projection V2'!$M$167,FALSE),"OK", "Review")</f>
        <v>OK</v>
      </c>
      <c r="BZ1860" s="361" t="str">
        <f>IF(Q1860&lt;=VLOOKUP($C1860,Projections2[[#All],[ISOCode]:[Total 2024 Colombian Returnees]],'Population Projection V2'!$N$167,FALSE),"OK", "Review")</f>
        <v>OK</v>
      </c>
      <c r="CA1860" s="361" t="str">
        <f>IF(T1860&lt;=VLOOKUP($C1860,Projections2[[#All],[ISOCode]:[Total 2024 Colombian Returnees]],'Population Projection V2'!$O$167,FALSE),"OK", "Review")</f>
        <v>OK</v>
      </c>
      <c r="CB1860" s="361" t="str">
        <f>IF(U1860&lt;=VLOOKUP($C1860,Projections2[[#All],[ISOCode]:[Total 2024 Colombian Returnees]],'Population Projection V2'!$P$167,FALSE),"OK", "Review")</f>
        <v>OK</v>
      </c>
      <c r="CC1860" s="361" t="str">
        <f>IF(V1860&lt;=VLOOKUP($C1860,Projections2[[#All],[ISOCode]:[Total 2024 Colombian Returnees]],'Population Projection V2'!$Q$167,FALSE),"OK", "Review")</f>
        <v>OK</v>
      </c>
      <c r="CD1860" s="361" t="str">
        <f>IF(W1860&lt;=VLOOKUP($C1860,Projections2[[#All],[ISOCode]:[Total 2024 Colombian Returnees]],'Population Projection V2'!$R$167,FALSE),"OK", "Review")</f>
        <v>OK</v>
      </c>
      <c r="CE1860" s="361" t="str">
        <f>IF(X1860&lt;=VLOOKUP($C1860,Projections2[[#All],[ISOCode]:[Total 2024 Colombian Returnees]],'Population Projection V2'!$S$167,FALSE),"OK", "Review")</f>
        <v>OK</v>
      </c>
      <c r="CF1860" s="361" t="str">
        <f>IF(AA1860&lt;=VLOOKUP($C1860,Projections2[[#All],[ISOCode]:[Total 2024 Colombian Returnees]],'Population Projection V2'!$T$167,FALSE),"OK", "Review")</f>
        <v>OK</v>
      </c>
      <c r="CG1860" s="361" t="str">
        <f>IF(AB1860&lt;=VLOOKUP($C1860,Projections2[[#All],[ISOCode]:[Total 2024 Colombian Returnees]],'Population Projection V2'!$U$167,FALSE),"OK", "Review")</f>
        <v>OK</v>
      </c>
      <c r="CH1860" s="361" t="str">
        <f>IF(AC1860&lt;=VLOOKUP($C1860,Projections2[[#All],[ISOCode]:[Total 2024 Colombian Returnees]],'Population Projection V2'!$V$167,FALSE),"OK", "Review")</f>
        <v>OK</v>
      </c>
      <c r="CI1860" s="361" t="str">
        <f>IF(AD1860&lt;=VLOOKUP($C1860,Projections2[[#All],[ISOCode]:[Total 2024 Colombian Returnees]],'Population Projection V2'!$W$167,FALSE),"OK", "Review")</f>
        <v>OK</v>
      </c>
      <c r="CJ1860" s="361" t="str">
        <f>IF(AE1860&lt;=VLOOKUP($C1860,Projections2[[#All],[ISOCode]:[Total 2024 Colombian Returnees]],'Population Projection V2'!$X$167,FALSE),"OK", "Review")</f>
        <v>OK</v>
      </c>
      <c r="CK1860" s="361" t="str">
        <f>IF(AH1860&lt;=VLOOKUP($C1860,Projections2[[#All],[ISOCode]:[Total 2024 Colombian Returnees]],'Population Projection V2'!$Y$167,FALSE),"OK", "Review")</f>
        <v>OK</v>
      </c>
      <c r="CL1860" s="361" t="str">
        <f>IF(AI1860&lt;=VLOOKUP($C1860,Projections2[[#All],[ISOCode]:[Total 2024 Colombian Returnees]],'Population Projection V2'!$Z$167,FALSE),"OK", "Review")</f>
        <v>OK</v>
      </c>
      <c r="CM1860" s="361" t="str">
        <f>IF(AJ1860&lt;=VLOOKUP($C1860,Projections2[[#All],[ISOCode]:[Total 2024 Colombian Returnees]],'Population Projection V2'!$AA$167,FALSE),"OK", "Review")</f>
        <v>OK</v>
      </c>
      <c r="CN1860" s="361" t="str">
        <f>IF(AK1860&lt;=VLOOKUP($C1860,Projections2[[#All],[ISOCode]:[Total 2024 Colombian Returnees]],'Population Projection V2'!$AB$167,FALSE),"OK", "Review")</f>
        <v>OK</v>
      </c>
      <c r="CO1860" s="361" t="str">
        <f>IF(AL1860&lt;=VLOOKUP($C1860,Projections2[[#All],[ISOCode]:[Total 2024 Colombian Returnees]],'Population Projection V2'!$AC$167,FALSE),"OK", "Review")</f>
        <v>OK</v>
      </c>
      <c r="CP1860" s="361" t="str">
        <f>IF(AO1860&lt;=VLOOKUP($C1860,Projections2[[#All],[ISOCode]:[Total 2024 Colombian Returnees]],'Population Projection V2'!$AD$167,FALSE),"OK", "Review")</f>
        <v>OK</v>
      </c>
      <c r="CQ1860" s="361" t="str">
        <f>IF(AP1860&lt;=VLOOKUP($C1860,Projections2[[#All],[ISOCode]:[Total 2024 Colombian Returnees]],'Population Projection V2'!$AE$167,FALSE),"OK", "Review")</f>
        <v>OK</v>
      </c>
      <c r="CR1860" s="361" t="str">
        <f>IF(AQ1860&lt;=VLOOKUP($C1860,Projections2[[#All],[ISOCode]:[Total 2024 Colombian Returnees]],'Population Projection V2'!$AF$167,FALSE),"OK", "Review")</f>
        <v>OK</v>
      </c>
      <c r="CS1860" s="361" t="str">
        <f>IF(AR1860&lt;=VLOOKUP($C1860,Projections2[[#All],[ISOCode]:[Total 2024 Colombian Returnees]],'Population Projection V2'!$AG$167,FALSE),"OK", "Review")</f>
        <v>OK</v>
      </c>
      <c r="CT1860" s="361" t="str">
        <f>IF(AS1860&lt;=VLOOKUP($C1860,Projections2[[#All],[ISOCode]:[Total 2024 Colombian Returnees]],'Population Projection V2'!$AH$167,FALSE),"OK", "Review")</f>
        <v>OK</v>
      </c>
      <c r="CU1860" s="361" t="str">
        <f>IF(AV1860&lt;=VLOOKUP($C1860,Projections2[[#All],[ISOCode]:[Total 2024 Colombian Returnees]],'Population Projection V2'!$AI$167,FALSE),"OK", "Review")</f>
        <v>OK</v>
      </c>
      <c r="CV1860" s="361" t="str">
        <f>IF(AW1860&lt;=VLOOKUP($C1860,Projections2[[#All],[ISOCode]:[Total 2024 Colombian Returnees]],'Population Projection V2'!$AJ$167,FALSE),"OK", "Review")</f>
        <v>OK</v>
      </c>
      <c r="CW1860" s="361" t="str">
        <f>IF(AX1860&lt;=VLOOKUP($C1860,Projections2[[#All],[ISOCode]:[Total 2024 Colombian Returnees]],'Population Projection V2'!$AK$167,FALSE),"OK", "Review")</f>
        <v>OK</v>
      </c>
      <c r="CX1860" s="361" t="str">
        <f>IF(AY1860&lt;=VLOOKUP($C1860,Projections2[[#All],[ISOCode]:[Total 2024 Colombian Returnees]],'Population Projection V2'!$AL$167,FALSE),"OK", "Review")</f>
        <v>OK</v>
      </c>
      <c r="CY1860" s="362" t="str">
        <f>IF(AZ1860&lt;=VLOOKUP($C1860,Projections2[[#All],[ISOCode]:[Total 2024 Colombian Returnees]],'Population Projection V2'!$AM$167,FALSE),"OK", "Review")</f>
        <v>OK</v>
      </c>
    </row>
    <row r="1861" spans="1:103" x14ac:dyDescent="0.25">
      <c r="A1861" s="237" t="s">
        <v>111</v>
      </c>
      <c r="B1861" s="238" t="s">
        <v>65</v>
      </c>
      <c r="C1861" s="238" t="s">
        <v>337</v>
      </c>
      <c r="D1861" s="239" t="s">
        <v>3</v>
      </c>
      <c r="E1861" s="238" t="s">
        <v>429</v>
      </c>
      <c r="F1861" s="333">
        <f t="shared" si="699"/>
        <v>0</v>
      </c>
      <c r="G1861" s="333">
        <f t="shared" si="700"/>
        <v>0</v>
      </c>
      <c r="H1861" s="333">
        <f t="shared" si="701"/>
        <v>0</v>
      </c>
      <c r="I1861" s="333">
        <f t="shared" si="702"/>
        <v>0</v>
      </c>
      <c r="J1861" s="333">
        <f t="shared" si="698"/>
        <v>0</v>
      </c>
      <c r="K1861" s="333">
        <f>VLOOKUP($C1861,Projections2[[#All],[ISOCode]:[Total 2024 Colombian Returnees]],7,0)</f>
        <v>0</v>
      </c>
      <c r="L1861" s="318"/>
      <c r="M1861" s="320"/>
      <c r="N1861" s="320"/>
      <c r="O1861" s="320"/>
      <c r="P1861" s="320"/>
      <c r="Q1861" s="320"/>
      <c r="R1861" s="224">
        <f>VLOOKUP($C1861,Projections2[[#All],[ISOCode]:[Total 2024 Colombian Returnees]],12,0)</f>
        <v>0</v>
      </c>
      <c r="S1861" s="321"/>
      <c r="T1861" s="323"/>
      <c r="U1861" s="323"/>
      <c r="V1861" s="323"/>
      <c r="W1861" s="323"/>
      <c r="X1861" s="323"/>
      <c r="Y1861" s="323">
        <f>VLOOKUP($C1861,Projections2[[#All],[ISOCode]:[Total 2024 Colombian Returnees]],17,0)</f>
        <v>0</v>
      </c>
      <c r="Z1861" s="324"/>
      <c r="AA1861" s="325"/>
      <c r="AB1861" s="325"/>
      <c r="AC1861" s="325"/>
      <c r="AD1861" s="325"/>
      <c r="AE1861" s="325"/>
      <c r="AF1861" s="325">
        <f>VLOOKUP($C1861,Projections2[[#All],[ISOCode]:[Total 2024 Colombian Returnees]],22,0)</f>
        <v>0</v>
      </c>
      <c r="AG1861" s="326"/>
      <c r="AH1861" s="328"/>
      <c r="AI1861" s="328"/>
      <c r="AJ1861" s="328"/>
      <c r="AK1861" s="328"/>
      <c r="AL1861" s="328"/>
      <c r="AM1861" s="230">
        <f>VLOOKUP($C1861,Projections2[[#All],[ISOCode]:[Total 2024 Colombian Returnees]],27,0)</f>
        <v>0</v>
      </c>
      <c r="AN1861" s="329"/>
      <c r="AO1861" s="332"/>
      <c r="AP1861" s="332"/>
      <c r="AQ1861" s="332"/>
      <c r="AR1861" s="332"/>
      <c r="AS1861" s="332"/>
      <c r="AT1861" s="332">
        <f>VLOOKUP($C1861,Projections2[[#All],[ISOCode]:[Total 2024 Colombian Returnees]],32,0)</f>
        <v>0</v>
      </c>
      <c r="AU1861" s="326"/>
      <c r="AV1861" s="325"/>
      <c r="AW1861" s="325"/>
      <c r="AX1861" s="325"/>
      <c r="AY1861" s="325"/>
      <c r="AZ1861" s="325"/>
      <c r="BA1861" s="325">
        <f>VLOOKUP($C1861,Projections2[[#All],[ISOCode]:[Total 2024 Colombian Returnees]],37,0)</f>
        <v>0</v>
      </c>
      <c r="BB1861" s="331"/>
      <c r="BC1861" s="360" t="str">
        <f t="shared" si="703"/>
        <v>Ok</v>
      </c>
      <c r="BD1861" s="361" t="str">
        <f t="shared" si="704"/>
        <v>Ok</v>
      </c>
      <c r="BE1861" s="361" t="str">
        <f t="shared" si="705"/>
        <v>Ok</v>
      </c>
      <c r="BF1861" s="361" t="str">
        <f t="shared" si="706"/>
        <v>Ok</v>
      </c>
      <c r="BG1861" s="362" t="str">
        <f t="shared" si="707"/>
        <v>Ok</v>
      </c>
      <c r="BH1861" s="360" t="str">
        <f t="shared" si="708"/>
        <v>Ok</v>
      </c>
      <c r="BI1861" s="361" t="str">
        <f t="shared" si="709"/>
        <v>Ok</v>
      </c>
      <c r="BJ1861" s="361" t="str">
        <f t="shared" si="710"/>
        <v>Ok</v>
      </c>
      <c r="BK1861" s="361" t="str">
        <f t="shared" si="711"/>
        <v>Ok</v>
      </c>
      <c r="BL1861" s="361" t="str">
        <f t="shared" si="712"/>
        <v>Ok</v>
      </c>
      <c r="BM1861" s="361" t="str">
        <f t="shared" si="713"/>
        <v>Ok</v>
      </c>
      <c r="BN1861" s="362" t="str">
        <f t="shared" si="714"/>
        <v>Ok</v>
      </c>
      <c r="BO1861" s="360" t="str">
        <f t="shared" si="715"/>
        <v>No Pop.</v>
      </c>
      <c r="BP1861" s="361" t="str">
        <f t="shared" si="716"/>
        <v>No Pop.</v>
      </c>
      <c r="BQ1861" s="361" t="str">
        <f t="shared" si="717"/>
        <v>No Pop.</v>
      </c>
      <c r="BR1861" s="361" t="str">
        <f t="shared" si="718"/>
        <v>No Pop.</v>
      </c>
      <c r="BS1861" s="361" t="str">
        <f t="shared" si="719"/>
        <v>No Pop.</v>
      </c>
      <c r="BT1861" s="361" t="str">
        <f t="shared" si="720"/>
        <v>No Pop.</v>
      </c>
      <c r="BU1861" s="362" t="str">
        <f t="shared" si="721"/>
        <v>No Pop.</v>
      </c>
      <c r="BV1861" s="360" t="str">
        <f>IF(M1861&lt;=VLOOKUP($C1861,Projections2[[#All],[ISOCode]:[Total 2024 Colombian Returnees]],'Population Projection V2'!$J$167,FALSE),"OK", "Review")</f>
        <v>OK</v>
      </c>
      <c r="BW1861" s="361" t="str">
        <f>IF(N1861&lt;=VLOOKUP($C1861,Projections2[[#All],[ISOCode]:[Total 2024 Colombian Returnees]],'Population Projection V2'!$K$167,FALSE),"OK", "Review")</f>
        <v>OK</v>
      </c>
      <c r="BX1861" s="361" t="str">
        <f>IF(O1861&lt;=VLOOKUP($C1861,Projections2[[#All],[ISOCode]:[Total 2024 Colombian Returnees]],'Population Projection V2'!$L$167,FALSE),"OK", "Review")</f>
        <v>OK</v>
      </c>
      <c r="BY1861" s="361" t="str">
        <f>IF(P1861&lt;=VLOOKUP($C1861,Projections2[[#All],[ISOCode]:[Total 2024 Colombian Returnees]],'Population Projection V2'!$M$167,FALSE),"OK", "Review")</f>
        <v>OK</v>
      </c>
      <c r="BZ1861" s="361" t="str">
        <f>IF(Q1861&lt;=VLOOKUP($C1861,Projections2[[#All],[ISOCode]:[Total 2024 Colombian Returnees]],'Population Projection V2'!$N$167,FALSE),"OK", "Review")</f>
        <v>OK</v>
      </c>
      <c r="CA1861" s="361" t="str">
        <f>IF(T1861&lt;=VLOOKUP($C1861,Projections2[[#All],[ISOCode]:[Total 2024 Colombian Returnees]],'Population Projection V2'!$O$167,FALSE),"OK", "Review")</f>
        <v>OK</v>
      </c>
      <c r="CB1861" s="361" t="str">
        <f>IF(U1861&lt;=VLOOKUP($C1861,Projections2[[#All],[ISOCode]:[Total 2024 Colombian Returnees]],'Population Projection V2'!$P$167,FALSE),"OK", "Review")</f>
        <v>OK</v>
      </c>
      <c r="CC1861" s="361" t="str">
        <f>IF(V1861&lt;=VLOOKUP($C1861,Projections2[[#All],[ISOCode]:[Total 2024 Colombian Returnees]],'Population Projection V2'!$Q$167,FALSE),"OK", "Review")</f>
        <v>OK</v>
      </c>
      <c r="CD1861" s="361" t="str">
        <f>IF(W1861&lt;=VLOOKUP($C1861,Projections2[[#All],[ISOCode]:[Total 2024 Colombian Returnees]],'Population Projection V2'!$R$167,FALSE),"OK", "Review")</f>
        <v>OK</v>
      </c>
      <c r="CE1861" s="361" t="str">
        <f>IF(X1861&lt;=VLOOKUP($C1861,Projections2[[#All],[ISOCode]:[Total 2024 Colombian Returnees]],'Population Projection V2'!$S$167,FALSE),"OK", "Review")</f>
        <v>OK</v>
      </c>
      <c r="CF1861" s="361" t="str">
        <f>IF(AA1861&lt;=VLOOKUP($C1861,Projections2[[#All],[ISOCode]:[Total 2024 Colombian Returnees]],'Population Projection V2'!$T$167,FALSE),"OK", "Review")</f>
        <v>OK</v>
      </c>
      <c r="CG1861" s="361" t="str">
        <f>IF(AB1861&lt;=VLOOKUP($C1861,Projections2[[#All],[ISOCode]:[Total 2024 Colombian Returnees]],'Population Projection V2'!$U$167,FALSE),"OK", "Review")</f>
        <v>OK</v>
      </c>
      <c r="CH1861" s="361" t="str">
        <f>IF(AC1861&lt;=VLOOKUP($C1861,Projections2[[#All],[ISOCode]:[Total 2024 Colombian Returnees]],'Population Projection V2'!$V$167,FALSE),"OK", "Review")</f>
        <v>OK</v>
      </c>
      <c r="CI1861" s="361" t="str">
        <f>IF(AD1861&lt;=VLOOKUP($C1861,Projections2[[#All],[ISOCode]:[Total 2024 Colombian Returnees]],'Population Projection V2'!$W$167,FALSE),"OK", "Review")</f>
        <v>OK</v>
      </c>
      <c r="CJ1861" s="361" t="str">
        <f>IF(AE1861&lt;=VLOOKUP($C1861,Projections2[[#All],[ISOCode]:[Total 2024 Colombian Returnees]],'Population Projection V2'!$X$167,FALSE),"OK", "Review")</f>
        <v>OK</v>
      </c>
      <c r="CK1861" s="361" t="str">
        <f>IF(AH1861&lt;=VLOOKUP($C1861,Projections2[[#All],[ISOCode]:[Total 2024 Colombian Returnees]],'Population Projection V2'!$Y$167,FALSE),"OK", "Review")</f>
        <v>OK</v>
      </c>
      <c r="CL1861" s="361" t="str">
        <f>IF(AI1861&lt;=VLOOKUP($C1861,Projections2[[#All],[ISOCode]:[Total 2024 Colombian Returnees]],'Population Projection V2'!$Z$167,FALSE),"OK", "Review")</f>
        <v>OK</v>
      </c>
      <c r="CM1861" s="361" t="str">
        <f>IF(AJ1861&lt;=VLOOKUP($C1861,Projections2[[#All],[ISOCode]:[Total 2024 Colombian Returnees]],'Population Projection V2'!$AA$167,FALSE),"OK", "Review")</f>
        <v>OK</v>
      </c>
      <c r="CN1861" s="361" t="str">
        <f>IF(AK1861&lt;=VLOOKUP($C1861,Projections2[[#All],[ISOCode]:[Total 2024 Colombian Returnees]],'Population Projection V2'!$AB$167,FALSE),"OK", "Review")</f>
        <v>OK</v>
      </c>
      <c r="CO1861" s="361" t="str">
        <f>IF(AL1861&lt;=VLOOKUP($C1861,Projections2[[#All],[ISOCode]:[Total 2024 Colombian Returnees]],'Population Projection V2'!$AC$167,FALSE),"OK", "Review")</f>
        <v>OK</v>
      </c>
      <c r="CP1861" s="361" t="str">
        <f>IF(AO1861&lt;=VLOOKUP($C1861,Projections2[[#All],[ISOCode]:[Total 2024 Colombian Returnees]],'Population Projection V2'!$AD$167,FALSE),"OK", "Review")</f>
        <v>OK</v>
      </c>
      <c r="CQ1861" s="361" t="str">
        <f>IF(AP1861&lt;=VLOOKUP($C1861,Projections2[[#All],[ISOCode]:[Total 2024 Colombian Returnees]],'Population Projection V2'!$AE$167,FALSE),"OK", "Review")</f>
        <v>OK</v>
      </c>
      <c r="CR1861" s="361" t="str">
        <f>IF(AQ1861&lt;=VLOOKUP($C1861,Projections2[[#All],[ISOCode]:[Total 2024 Colombian Returnees]],'Population Projection V2'!$AF$167,FALSE),"OK", "Review")</f>
        <v>OK</v>
      </c>
      <c r="CS1861" s="361" t="str">
        <f>IF(AR1861&lt;=VLOOKUP($C1861,Projections2[[#All],[ISOCode]:[Total 2024 Colombian Returnees]],'Population Projection V2'!$AG$167,FALSE),"OK", "Review")</f>
        <v>OK</v>
      </c>
      <c r="CT1861" s="361" t="str">
        <f>IF(AS1861&lt;=VLOOKUP($C1861,Projections2[[#All],[ISOCode]:[Total 2024 Colombian Returnees]],'Population Projection V2'!$AH$167,FALSE),"OK", "Review")</f>
        <v>OK</v>
      </c>
      <c r="CU1861" s="361" t="str">
        <f>IF(AV1861&lt;=VLOOKUP($C1861,Projections2[[#All],[ISOCode]:[Total 2024 Colombian Returnees]],'Population Projection V2'!$AI$167,FALSE),"OK", "Review")</f>
        <v>OK</v>
      </c>
      <c r="CV1861" s="361" t="str">
        <f>IF(AW1861&lt;=VLOOKUP($C1861,Projections2[[#All],[ISOCode]:[Total 2024 Colombian Returnees]],'Population Projection V2'!$AJ$167,FALSE),"OK", "Review")</f>
        <v>OK</v>
      </c>
      <c r="CW1861" s="361" t="str">
        <f>IF(AX1861&lt;=VLOOKUP($C1861,Projections2[[#All],[ISOCode]:[Total 2024 Colombian Returnees]],'Population Projection V2'!$AK$167,FALSE),"OK", "Review")</f>
        <v>OK</v>
      </c>
      <c r="CX1861" s="361" t="str">
        <f>IF(AY1861&lt;=VLOOKUP($C1861,Projections2[[#All],[ISOCode]:[Total 2024 Colombian Returnees]],'Population Projection V2'!$AL$167,FALSE),"OK", "Review")</f>
        <v>OK</v>
      </c>
      <c r="CY1861" s="362" t="str">
        <f>IF(AZ1861&lt;=VLOOKUP($C1861,Projections2[[#All],[ISOCode]:[Total 2024 Colombian Returnees]],'Population Projection V2'!$AM$167,FALSE),"OK", "Review")</f>
        <v>OK</v>
      </c>
    </row>
    <row r="1862" spans="1:103" x14ac:dyDescent="0.25">
      <c r="A1862" s="314" t="s">
        <v>111</v>
      </c>
      <c r="B1862" s="315" t="s">
        <v>65</v>
      </c>
      <c r="C1862" s="315" t="s">
        <v>331</v>
      </c>
      <c r="D1862" s="315" t="s">
        <v>129</v>
      </c>
      <c r="E1862" s="315" t="s">
        <v>431</v>
      </c>
      <c r="F1862" s="316">
        <f t="shared" si="699"/>
        <v>0</v>
      </c>
      <c r="G1862" s="316">
        <f t="shared" si="700"/>
        <v>0</v>
      </c>
      <c r="H1862" s="316">
        <f t="shared" si="701"/>
        <v>0</v>
      </c>
      <c r="I1862" s="316">
        <f t="shared" si="702"/>
        <v>0</v>
      </c>
      <c r="J1862" s="317">
        <f t="shared" ref="J1862:J1925" si="722">Q1862+X1862+AE1862+AL1862+AS1862+AZ1862</f>
        <v>0</v>
      </c>
      <c r="K1862" s="317">
        <f>VLOOKUP($C1862,Projections2[[#All],[ISOCode]:[Total 2024 Colombian Returnees]],7,0)</f>
        <v>0</v>
      </c>
      <c r="L1862" s="318"/>
      <c r="M1862" s="319"/>
      <c r="N1862" s="319"/>
      <c r="O1862" s="319"/>
      <c r="P1862" s="319"/>
      <c r="Q1862" s="320"/>
      <c r="R1862" s="224">
        <f>VLOOKUP($C1862,Projections2[[#All],[ISOCode]:[Total 2024 Colombian Returnees]],12,0)</f>
        <v>0</v>
      </c>
      <c r="S1862" s="321"/>
      <c r="T1862" s="322"/>
      <c r="U1862" s="322"/>
      <c r="V1862" s="322"/>
      <c r="W1862" s="322"/>
      <c r="X1862" s="323"/>
      <c r="Y1862" s="323">
        <f>VLOOKUP($C1862,Projections2[[#All],[ISOCode]:[Total 2024 Colombian Returnees]],17,0)</f>
        <v>0</v>
      </c>
      <c r="Z1862" s="324"/>
      <c r="AA1862" s="325"/>
      <c r="AB1862" s="325"/>
      <c r="AC1862" s="325"/>
      <c r="AD1862" s="325"/>
      <c r="AE1862" s="325"/>
      <c r="AF1862" s="325">
        <f>VLOOKUP($C1862,Projections2[[#All],[ISOCode]:[Total 2024 Colombian Returnees]],22,0)</f>
        <v>0</v>
      </c>
      <c r="AG1862" s="326"/>
      <c r="AH1862" s="327"/>
      <c r="AI1862" s="327"/>
      <c r="AJ1862" s="327"/>
      <c r="AK1862" s="327"/>
      <c r="AL1862" s="328"/>
      <c r="AM1862" s="230">
        <f>VLOOKUP($C1862,Projections2[[#All],[ISOCode]:[Total 2024 Colombian Returnees]],27,0)</f>
        <v>0</v>
      </c>
      <c r="AN1862" s="329"/>
      <c r="AO1862" s="330"/>
      <c r="AP1862" s="330"/>
      <c r="AQ1862" s="330"/>
      <c r="AR1862" s="330"/>
      <c r="AS1862" s="330"/>
      <c r="AT1862" s="330">
        <f>VLOOKUP($C1862,Projections2[[#All],[ISOCode]:[Total 2024 Colombian Returnees]],32,0)</f>
        <v>0</v>
      </c>
      <c r="AU1862" s="326"/>
      <c r="AV1862" s="325"/>
      <c r="AW1862" s="325"/>
      <c r="AX1862" s="325"/>
      <c r="AY1862" s="325"/>
      <c r="AZ1862" s="325"/>
      <c r="BA1862" s="325">
        <f>VLOOKUP($C1862,Projections2[[#All],[ISOCode]:[Total 2024 Colombian Returnees]],37,0)</f>
        <v>0</v>
      </c>
      <c r="BB1862" s="331"/>
      <c r="BC1862" s="360" t="str">
        <f t="shared" si="703"/>
        <v>Ok</v>
      </c>
      <c r="BD1862" s="361" t="str">
        <f t="shared" si="704"/>
        <v>Ok</v>
      </c>
      <c r="BE1862" s="361" t="str">
        <f t="shared" si="705"/>
        <v>Ok</v>
      </c>
      <c r="BF1862" s="361" t="str">
        <f t="shared" si="706"/>
        <v>Ok</v>
      </c>
      <c r="BG1862" s="362" t="str">
        <f t="shared" si="707"/>
        <v>Ok</v>
      </c>
      <c r="BH1862" s="360" t="str">
        <f t="shared" si="708"/>
        <v>Ok</v>
      </c>
      <c r="BI1862" s="361" t="str">
        <f t="shared" si="709"/>
        <v>Ok</v>
      </c>
      <c r="BJ1862" s="361" t="str">
        <f t="shared" si="710"/>
        <v>Ok</v>
      </c>
      <c r="BK1862" s="361" t="str">
        <f t="shared" si="711"/>
        <v>Ok</v>
      </c>
      <c r="BL1862" s="361" t="str">
        <f t="shared" si="712"/>
        <v>Ok</v>
      </c>
      <c r="BM1862" s="361" t="str">
        <f t="shared" si="713"/>
        <v>Ok</v>
      </c>
      <c r="BN1862" s="362" t="str">
        <f t="shared" si="714"/>
        <v>Ok</v>
      </c>
      <c r="BO1862" s="360" t="str">
        <f t="shared" si="715"/>
        <v>No Pop.</v>
      </c>
      <c r="BP1862" s="361" t="str">
        <f t="shared" si="716"/>
        <v>No Pop.</v>
      </c>
      <c r="BQ1862" s="361" t="str">
        <f t="shared" si="717"/>
        <v>No Pop.</v>
      </c>
      <c r="BR1862" s="361" t="str">
        <f t="shared" si="718"/>
        <v>No Pop.</v>
      </c>
      <c r="BS1862" s="361" t="str">
        <f t="shared" si="719"/>
        <v>No Pop.</v>
      </c>
      <c r="BT1862" s="361" t="str">
        <f t="shared" si="720"/>
        <v>No Pop.</v>
      </c>
      <c r="BU1862" s="362" t="str">
        <f t="shared" si="721"/>
        <v>No Pop.</v>
      </c>
      <c r="BV1862" s="360" t="str">
        <f>IF(M1862&lt;=VLOOKUP($C1862,Projections2[[#All],[ISOCode]:[Total 2024 Colombian Returnees]],'Population Projection V2'!$J$167,FALSE),"OK", "Review")</f>
        <v>OK</v>
      </c>
      <c r="BW1862" s="361" t="str">
        <f>IF(N1862&lt;=VLOOKUP($C1862,Projections2[[#All],[ISOCode]:[Total 2024 Colombian Returnees]],'Population Projection V2'!$K$167,FALSE),"OK", "Review")</f>
        <v>OK</v>
      </c>
      <c r="BX1862" s="361" t="str">
        <f>IF(O1862&lt;=VLOOKUP($C1862,Projections2[[#All],[ISOCode]:[Total 2024 Colombian Returnees]],'Population Projection V2'!$L$167,FALSE),"OK", "Review")</f>
        <v>OK</v>
      </c>
      <c r="BY1862" s="361" t="str">
        <f>IF(P1862&lt;=VLOOKUP($C1862,Projections2[[#All],[ISOCode]:[Total 2024 Colombian Returnees]],'Population Projection V2'!$M$167,FALSE),"OK", "Review")</f>
        <v>OK</v>
      </c>
      <c r="BZ1862" s="361" t="str">
        <f>IF(Q1862&lt;=VLOOKUP($C1862,Projections2[[#All],[ISOCode]:[Total 2024 Colombian Returnees]],'Population Projection V2'!$N$167,FALSE),"OK", "Review")</f>
        <v>OK</v>
      </c>
      <c r="CA1862" s="361" t="str">
        <f>IF(T1862&lt;=VLOOKUP($C1862,Projections2[[#All],[ISOCode]:[Total 2024 Colombian Returnees]],'Population Projection V2'!$O$167,FALSE),"OK", "Review")</f>
        <v>OK</v>
      </c>
      <c r="CB1862" s="361" t="str">
        <f>IF(U1862&lt;=VLOOKUP($C1862,Projections2[[#All],[ISOCode]:[Total 2024 Colombian Returnees]],'Population Projection V2'!$P$167,FALSE),"OK", "Review")</f>
        <v>OK</v>
      </c>
      <c r="CC1862" s="361" t="str">
        <f>IF(V1862&lt;=VLOOKUP($C1862,Projections2[[#All],[ISOCode]:[Total 2024 Colombian Returnees]],'Population Projection V2'!$Q$167,FALSE),"OK", "Review")</f>
        <v>OK</v>
      </c>
      <c r="CD1862" s="361" t="str">
        <f>IF(W1862&lt;=VLOOKUP($C1862,Projections2[[#All],[ISOCode]:[Total 2024 Colombian Returnees]],'Population Projection V2'!$R$167,FALSE),"OK", "Review")</f>
        <v>OK</v>
      </c>
      <c r="CE1862" s="361" t="str">
        <f>IF(X1862&lt;=VLOOKUP($C1862,Projections2[[#All],[ISOCode]:[Total 2024 Colombian Returnees]],'Population Projection V2'!$S$167,FALSE),"OK", "Review")</f>
        <v>OK</v>
      </c>
      <c r="CF1862" s="361" t="str">
        <f>IF(AA1862&lt;=VLOOKUP($C1862,Projections2[[#All],[ISOCode]:[Total 2024 Colombian Returnees]],'Population Projection V2'!$T$167,FALSE),"OK", "Review")</f>
        <v>OK</v>
      </c>
      <c r="CG1862" s="361" t="str">
        <f>IF(AB1862&lt;=VLOOKUP($C1862,Projections2[[#All],[ISOCode]:[Total 2024 Colombian Returnees]],'Population Projection V2'!$U$167,FALSE),"OK", "Review")</f>
        <v>OK</v>
      </c>
      <c r="CH1862" s="361" t="str">
        <f>IF(AC1862&lt;=VLOOKUP($C1862,Projections2[[#All],[ISOCode]:[Total 2024 Colombian Returnees]],'Population Projection V2'!$V$167,FALSE),"OK", "Review")</f>
        <v>OK</v>
      </c>
      <c r="CI1862" s="361" t="str">
        <f>IF(AD1862&lt;=VLOOKUP($C1862,Projections2[[#All],[ISOCode]:[Total 2024 Colombian Returnees]],'Population Projection V2'!$W$167,FALSE),"OK", "Review")</f>
        <v>OK</v>
      </c>
      <c r="CJ1862" s="361" t="str">
        <f>IF(AE1862&lt;=VLOOKUP($C1862,Projections2[[#All],[ISOCode]:[Total 2024 Colombian Returnees]],'Population Projection V2'!$X$167,FALSE),"OK", "Review")</f>
        <v>OK</v>
      </c>
      <c r="CK1862" s="361" t="str">
        <f>IF(AH1862&lt;=VLOOKUP($C1862,Projections2[[#All],[ISOCode]:[Total 2024 Colombian Returnees]],'Population Projection V2'!$Y$167,FALSE),"OK", "Review")</f>
        <v>OK</v>
      </c>
      <c r="CL1862" s="361" t="str">
        <f>IF(AI1862&lt;=VLOOKUP($C1862,Projections2[[#All],[ISOCode]:[Total 2024 Colombian Returnees]],'Population Projection V2'!$Z$167,FALSE),"OK", "Review")</f>
        <v>OK</v>
      </c>
      <c r="CM1862" s="361" t="str">
        <f>IF(AJ1862&lt;=VLOOKUP($C1862,Projections2[[#All],[ISOCode]:[Total 2024 Colombian Returnees]],'Population Projection V2'!$AA$167,FALSE),"OK", "Review")</f>
        <v>OK</v>
      </c>
      <c r="CN1862" s="361" t="str">
        <f>IF(AK1862&lt;=VLOOKUP($C1862,Projections2[[#All],[ISOCode]:[Total 2024 Colombian Returnees]],'Population Projection V2'!$AB$167,FALSE),"OK", "Review")</f>
        <v>OK</v>
      </c>
      <c r="CO1862" s="361" t="str">
        <f>IF(AL1862&lt;=VLOOKUP($C1862,Projections2[[#All],[ISOCode]:[Total 2024 Colombian Returnees]],'Population Projection V2'!$AC$167,FALSE),"OK", "Review")</f>
        <v>OK</v>
      </c>
      <c r="CP1862" s="361" t="str">
        <f>IF(AO1862&lt;=VLOOKUP($C1862,Projections2[[#All],[ISOCode]:[Total 2024 Colombian Returnees]],'Population Projection V2'!$AD$167,FALSE),"OK", "Review")</f>
        <v>OK</v>
      </c>
      <c r="CQ1862" s="361" t="str">
        <f>IF(AP1862&lt;=VLOOKUP($C1862,Projections2[[#All],[ISOCode]:[Total 2024 Colombian Returnees]],'Population Projection V2'!$AE$167,FALSE),"OK", "Review")</f>
        <v>OK</v>
      </c>
      <c r="CR1862" s="361" t="str">
        <f>IF(AQ1862&lt;=VLOOKUP($C1862,Projections2[[#All],[ISOCode]:[Total 2024 Colombian Returnees]],'Population Projection V2'!$AF$167,FALSE),"OK", "Review")</f>
        <v>OK</v>
      </c>
      <c r="CS1862" s="361" t="str">
        <f>IF(AR1862&lt;=VLOOKUP($C1862,Projections2[[#All],[ISOCode]:[Total 2024 Colombian Returnees]],'Population Projection V2'!$AG$167,FALSE),"OK", "Review")</f>
        <v>OK</v>
      </c>
      <c r="CT1862" s="361" t="str">
        <f>IF(AS1862&lt;=VLOOKUP($C1862,Projections2[[#All],[ISOCode]:[Total 2024 Colombian Returnees]],'Population Projection V2'!$AH$167,FALSE),"OK", "Review")</f>
        <v>OK</v>
      </c>
      <c r="CU1862" s="361" t="str">
        <f>IF(AV1862&lt;=VLOOKUP($C1862,Projections2[[#All],[ISOCode]:[Total 2024 Colombian Returnees]],'Population Projection V2'!$AI$167,FALSE),"OK", "Review")</f>
        <v>OK</v>
      </c>
      <c r="CV1862" s="361" t="str">
        <f>IF(AW1862&lt;=VLOOKUP($C1862,Projections2[[#All],[ISOCode]:[Total 2024 Colombian Returnees]],'Population Projection V2'!$AJ$167,FALSE),"OK", "Review")</f>
        <v>OK</v>
      </c>
      <c r="CW1862" s="361" t="str">
        <f>IF(AX1862&lt;=VLOOKUP($C1862,Projections2[[#All],[ISOCode]:[Total 2024 Colombian Returnees]],'Population Projection V2'!$AK$167,FALSE),"OK", "Review")</f>
        <v>OK</v>
      </c>
      <c r="CX1862" s="361" t="str">
        <f>IF(AY1862&lt;=VLOOKUP($C1862,Projections2[[#All],[ISOCode]:[Total 2024 Colombian Returnees]],'Population Projection V2'!$AL$167,FALSE),"OK", "Review")</f>
        <v>OK</v>
      </c>
      <c r="CY1862" s="362" t="str">
        <f>IF(AZ1862&lt;=VLOOKUP($C1862,Projections2[[#All],[ISOCode]:[Total 2024 Colombian Returnees]],'Population Projection V2'!$AM$167,FALSE),"OK", "Review")</f>
        <v>OK</v>
      </c>
    </row>
    <row r="1863" spans="1:103" x14ac:dyDescent="0.25">
      <c r="A1863" s="314" t="s">
        <v>111</v>
      </c>
      <c r="B1863" s="315" t="s">
        <v>65</v>
      </c>
      <c r="C1863" s="315" t="s">
        <v>332</v>
      </c>
      <c r="D1863" s="315" t="s">
        <v>464</v>
      </c>
      <c r="E1863" s="315" t="s">
        <v>431</v>
      </c>
      <c r="F1863" s="316">
        <f t="shared" ref="F1863:F1926" si="723">M1863+T1863+AA1863+AH1863+AO1863+AV1863</f>
        <v>0</v>
      </c>
      <c r="G1863" s="316">
        <f t="shared" ref="G1863:G1926" si="724">N1863+U1863+AB1863+AI1863+AP1863+AW1863</f>
        <v>0</v>
      </c>
      <c r="H1863" s="316">
        <f t="shared" ref="H1863:H1926" si="725">O1863+V1863+AC1863+AJ1863+AQ1863+AX1863</f>
        <v>0</v>
      </c>
      <c r="I1863" s="316">
        <f t="shared" ref="I1863:I1926" si="726">P1863+W1863+AD1863+AK1863+AR1863+AY1863</f>
        <v>0</v>
      </c>
      <c r="J1863" s="317">
        <f t="shared" si="722"/>
        <v>0</v>
      </c>
      <c r="K1863" s="317">
        <f>VLOOKUP($C1863,Projections2[[#All],[ISOCode]:[Total 2024 Colombian Returnees]],7,0)</f>
        <v>0</v>
      </c>
      <c r="L1863" s="318"/>
      <c r="M1863" s="319"/>
      <c r="N1863" s="319"/>
      <c r="O1863" s="319"/>
      <c r="P1863" s="319"/>
      <c r="Q1863" s="320"/>
      <c r="R1863" s="224">
        <f>VLOOKUP($C1863,Projections2[[#All],[ISOCode]:[Total 2024 Colombian Returnees]],12,0)</f>
        <v>0</v>
      </c>
      <c r="S1863" s="321"/>
      <c r="T1863" s="322"/>
      <c r="U1863" s="322"/>
      <c r="V1863" s="322"/>
      <c r="W1863" s="322"/>
      <c r="X1863" s="323"/>
      <c r="Y1863" s="323">
        <f>VLOOKUP($C1863,Projections2[[#All],[ISOCode]:[Total 2024 Colombian Returnees]],17,0)</f>
        <v>0</v>
      </c>
      <c r="Z1863" s="324"/>
      <c r="AA1863" s="325"/>
      <c r="AB1863" s="325"/>
      <c r="AC1863" s="325"/>
      <c r="AD1863" s="325"/>
      <c r="AE1863" s="325"/>
      <c r="AF1863" s="325">
        <f>VLOOKUP($C1863,Projections2[[#All],[ISOCode]:[Total 2024 Colombian Returnees]],22,0)</f>
        <v>0</v>
      </c>
      <c r="AG1863" s="326"/>
      <c r="AH1863" s="327"/>
      <c r="AI1863" s="327"/>
      <c r="AJ1863" s="327"/>
      <c r="AK1863" s="327"/>
      <c r="AL1863" s="328"/>
      <c r="AM1863" s="230">
        <f>VLOOKUP($C1863,Projections2[[#All],[ISOCode]:[Total 2024 Colombian Returnees]],27,0)</f>
        <v>0</v>
      </c>
      <c r="AN1863" s="329"/>
      <c r="AO1863" s="330"/>
      <c r="AP1863" s="330"/>
      <c r="AQ1863" s="330"/>
      <c r="AR1863" s="330"/>
      <c r="AS1863" s="330"/>
      <c r="AT1863" s="330">
        <f>VLOOKUP($C1863,Projections2[[#All],[ISOCode]:[Total 2024 Colombian Returnees]],32,0)</f>
        <v>0</v>
      </c>
      <c r="AU1863" s="326"/>
      <c r="AV1863" s="325"/>
      <c r="AW1863" s="325"/>
      <c r="AX1863" s="325"/>
      <c r="AY1863" s="325"/>
      <c r="AZ1863" s="325"/>
      <c r="BA1863" s="325">
        <f>VLOOKUP($C1863,Projections2[[#All],[ISOCode]:[Total 2024 Colombian Returnees]],37,0)</f>
        <v>0</v>
      </c>
      <c r="BB1863" s="331"/>
      <c r="BC1863" s="360" t="str">
        <f t="shared" si="703"/>
        <v>Ok</v>
      </c>
      <c r="BD1863" s="361" t="str">
        <f t="shared" si="704"/>
        <v>Ok</v>
      </c>
      <c r="BE1863" s="361" t="str">
        <f t="shared" si="705"/>
        <v>Ok</v>
      </c>
      <c r="BF1863" s="361" t="str">
        <f t="shared" si="706"/>
        <v>Ok</v>
      </c>
      <c r="BG1863" s="362" t="str">
        <f t="shared" si="707"/>
        <v>Ok</v>
      </c>
      <c r="BH1863" s="360" t="str">
        <f t="shared" si="708"/>
        <v>Ok</v>
      </c>
      <c r="BI1863" s="361" t="str">
        <f t="shared" si="709"/>
        <v>Ok</v>
      </c>
      <c r="BJ1863" s="361" t="str">
        <f t="shared" si="710"/>
        <v>Ok</v>
      </c>
      <c r="BK1863" s="361" t="str">
        <f t="shared" si="711"/>
        <v>Ok</v>
      </c>
      <c r="BL1863" s="361" t="str">
        <f t="shared" si="712"/>
        <v>Ok</v>
      </c>
      <c r="BM1863" s="361" t="str">
        <f t="shared" si="713"/>
        <v>Ok</v>
      </c>
      <c r="BN1863" s="362" t="str">
        <f t="shared" si="714"/>
        <v>Ok</v>
      </c>
      <c r="BO1863" s="360" t="str">
        <f t="shared" si="715"/>
        <v>No Pop.</v>
      </c>
      <c r="BP1863" s="361" t="str">
        <f t="shared" si="716"/>
        <v>No Pop.</v>
      </c>
      <c r="BQ1863" s="361" t="str">
        <f t="shared" si="717"/>
        <v>No Pop.</v>
      </c>
      <c r="BR1863" s="361" t="str">
        <f t="shared" si="718"/>
        <v>No Pop.</v>
      </c>
      <c r="BS1863" s="361" t="str">
        <f t="shared" si="719"/>
        <v>No Pop.</v>
      </c>
      <c r="BT1863" s="361" t="str">
        <f t="shared" si="720"/>
        <v>No Pop.</v>
      </c>
      <c r="BU1863" s="362" t="str">
        <f t="shared" si="721"/>
        <v>No Pop.</v>
      </c>
      <c r="BV1863" s="360" t="str">
        <f>IF(M1863&lt;=VLOOKUP($C1863,Projections2[[#All],[ISOCode]:[Total 2024 Colombian Returnees]],'Population Projection V2'!$J$167,FALSE),"OK", "Review")</f>
        <v>OK</v>
      </c>
      <c r="BW1863" s="361" t="str">
        <f>IF(N1863&lt;=VLOOKUP($C1863,Projections2[[#All],[ISOCode]:[Total 2024 Colombian Returnees]],'Population Projection V2'!$K$167,FALSE),"OK", "Review")</f>
        <v>OK</v>
      </c>
      <c r="BX1863" s="361" t="str">
        <f>IF(O1863&lt;=VLOOKUP($C1863,Projections2[[#All],[ISOCode]:[Total 2024 Colombian Returnees]],'Population Projection V2'!$L$167,FALSE),"OK", "Review")</f>
        <v>OK</v>
      </c>
      <c r="BY1863" s="361" t="str">
        <f>IF(P1863&lt;=VLOOKUP($C1863,Projections2[[#All],[ISOCode]:[Total 2024 Colombian Returnees]],'Population Projection V2'!$M$167,FALSE),"OK", "Review")</f>
        <v>OK</v>
      </c>
      <c r="BZ1863" s="361" t="str">
        <f>IF(Q1863&lt;=VLOOKUP($C1863,Projections2[[#All],[ISOCode]:[Total 2024 Colombian Returnees]],'Population Projection V2'!$N$167,FALSE),"OK", "Review")</f>
        <v>OK</v>
      </c>
      <c r="CA1863" s="361" t="str">
        <f>IF(T1863&lt;=VLOOKUP($C1863,Projections2[[#All],[ISOCode]:[Total 2024 Colombian Returnees]],'Population Projection V2'!$O$167,FALSE),"OK", "Review")</f>
        <v>OK</v>
      </c>
      <c r="CB1863" s="361" t="str">
        <f>IF(U1863&lt;=VLOOKUP($C1863,Projections2[[#All],[ISOCode]:[Total 2024 Colombian Returnees]],'Population Projection V2'!$P$167,FALSE),"OK", "Review")</f>
        <v>OK</v>
      </c>
      <c r="CC1863" s="361" t="str">
        <f>IF(V1863&lt;=VLOOKUP($C1863,Projections2[[#All],[ISOCode]:[Total 2024 Colombian Returnees]],'Population Projection V2'!$Q$167,FALSE),"OK", "Review")</f>
        <v>OK</v>
      </c>
      <c r="CD1863" s="361" t="str">
        <f>IF(W1863&lt;=VLOOKUP($C1863,Projections2[[#All],[ISOCode]:[Total 2024 Colombian Returnees]],'Population Projection V2'!$R$167,FALSE),"OK", "Review")</f>
        <v>OK</v>
      </c>
      <c r="CE1863" s="361" t="str">
        <f>IF(X1863&lt;=VLOOKUP($C1863,Projections2[[#All],[ISOCode]:[Total 2024 Colombian Returnees]],'Population Projection V2'!$S$167,FALSE),"OK", "Review")</f>
        <v>OK</v>
      </c>
      <c r="CF1863" s="361" t="str">
        <f>IF(AA1863&lt;=VLOOKUP($C1863,Projections2[[#All],[ISOCode]:[Total 2024 Colombian Returnees]],'Population Projection V2'!$T$167,FALSE),"OK", "Review")</f>
        <v>OK</v>
      </c>
      <c r="CG1863" s="361" t="str">
        <f>IF(AB1863&lt;=VLOOKUP($C1863,Projections2[[#All],[ISOCode]:[Total 2024 Colombian Returnees]],'Population Projection V2'!$U$167,FALSE),"OK", "Review")</f>
        <v>OK</v>
      </c>
      <c r="CH1863" s="361" t="str">
        <f>IF(AC1863&lt;=VLOOKUP($C1863,Projections2[[#All],[ISOCode]:[Total 2024 Colombian Returnees]],'Population Projection V2'!$V$167,FALSE),"OK", "Review")</f>
        <v>OK</v>
      </c>
      <c r="CI1863" s="361" t="str">
        <f>IF(AD1863&lt;=VLOOKUP($C1863,Projections2[[#All],[ISOCode]:[Total 2024 Colombian Returnees]],'Population Projection V2'!$W$167,FALSE),"OK", "Review")</f>
        <v>OK</v>
      </c>
      <c r="CJ1863" s="361" t="str">
        <f>IF(AE1863&lt;=VLOOKUP($C1863,Projections2[[#All],[ISOCode]:[Total 2024 Colombian Returnees]],'Population Projection V2'!$X$167,FALSE),"OK", "Review")</f>
        <v>OK</v>
      </c>
      <c r="CK1863" s="361" t="str">
        <f>IF(AH1863&lt;=VLOOKUP($C1863,Projections2[[#All],[ISOCode]:[Total 2024 Colombian Returnees]],'Population Projection V2'!$Y$167,FALSE),"OK", "Review")</f>
        <v>OK</v>
      </c>
      <c r="CL1863" s="361" t="str">
        <f>IF(AI1863&lt;=VLOOKUP($C1863,Projections2[[#All],[ISOCode]:[Total 2024 Colombian Returnees]],'Population Projection V2'!$Z$167,FALSE),"OK", "Review")</f>
        <v>OK</v>
      </c>
      <c r="CM1863" s="361" t="str">
        <f>IF(AJ1863&lt;=VLOOKUP($C1863,Projections2[[#All],[ISOCode]:[Total 2024 Colombian Returnees]],'Population Projection V2'!$AA$167,FALSE),"OK", "Review")</f>
        <v>OK</v>
      </c>
      <c r="CN1863" s="361" t="str">
        <f>IF(AK1863&lt;=VLOOKUP($C1863,Projections2[[#All],[ISOCode]:[Total 2024 Colombian Returnees]],'Population Projection V2'!$AB$167,FALSE),"OK", "Review")</f>
        <v>OK</v>
      </c>
      <c r="CO1863" s="361" t="str">
        <f>IF(AL1863&lt;=VLOOKUP($C1863,Projections2[[#All],[ISOCode]:[Total 2024 Colombian Returnees]],'Population Projection V2'!$AC$167,FALSE),"OK", "Review")</f>
        <v>OK</v>
      </c>
      <c r="CP1863" s="361" t="str">
        <f>IF(AO1863&lt;=VLOOKUP($C1863,Projections2[[#All],[ISOCode]:[Total 2024 Colombian Returnees]],'Population Projection V2'!$AD$167,FALSE),"OK", "Review")</f>
        <v>OK</v>
      </c>
      <c r="CQ1863" s="361" t="str">
        <f>IF(AP1863&lt;=VLOOKUP($C1863,Projections2[[#All],[ISOCode]:[Total 2024 Colombian Returnees]],'Population Projection V2'!$AE$167,FALSE),"OK", "Review")</f>
        <v>OK</v>
      </c>
      <c r="CR1863" s="361" t="str">
        <f>IF(AQ1863&lt;=VLOOKUP($C1863,Projections2[[#All],[ISOCode]:[Total 2024 Colombian Returnees]],'Population Projection V2'!$AF$167,FALSE),"OK", "Review")</f>
        <v>OK</v>
      </c>
      <c r="CS1863" s="361" t="str">
        <f>IF(AR1863&lt;=VLOOKUP($C1863,Projections2[[#All],[ISOCode]:[Total 2024 Colombian Returnees]],'Population Projection V2'!$AG$167,FALSE),"OK", "Review")</f>
        <v>OK</v>
      </c>
      <c r="CT1863" s="361" t="str">
        <f>IF(AS1863&lt;=VLOOKUP($C1863,Projections2[[#All],[ISOCode]:[Total 2024 Colombian Returnees]],'Population Projection V2'!$AH$167,FALSE),"OK", "Review")</f>
        <v>OK</v>
      </c>
      <c r="CU1863" s="361" t="str">
        <f>IF(AV1863&lt;=VLOOKUP($C1863,Projections2[[#All],[ISOCode]:[Total 2024 Colombian Returnees]],'Population Projection V2'!$AI$167,FALSE),"OK", "Review")</f>
        <v>OK</v>
      </c>
      <c r="CV1863" s="361" t="str">
        <f>IF(AW1863&lt;=VLOOKUP($C1863,Projections2[[#All],[ISOCode]:[Total 2024 Colombian Returnees]],'Population Projection V2'!$AJ$167,FALSE),"OK", "Review")</f>
        <v>OK</v>
      </c>
      <c r="CW1863" s="361" t="str">
        <f>IF(AX1863&lt;=VLOOKUP($C1863,Projections2[[#All],[ISOCode]:[Total 2024 Colombian Returnees]],'Population Projection V2'!$AK$167,FALSE),"OK", "Review")</f>
        <v>OK</v>
      </c>
      <c r="CX1863" s="361" t="str">
        <f>IF(AY1863&lt;=VLOOKUP($C1863,Projections2[[#All],[ISOCode]:[Total 2024 Colombian Returnees]],'Population Projection V2'!$AL$167,FALSE),"OK", "Review")</f>
        <v>OK</v>
      </c>
      <c r="CY1863" s="362" t="str">
        <f>IF(AZ1863&lt;=VLOOKUP($C1863,Projections2[[#All],[ISOCode]:[Total 2024 Colombian Returnees]],'Population Projection V2'!$AM$167,FALSE),"OK", "Review")</f>
        <v>OK</v>
      </c>
    </row>
    <row r="1864" spans="1:103" x14ac:dyDescent="0.25">
      <c r="A1864" s="314" t="s">
        <v>111</v>
      </c>
      <c r="B1864" s="315" t="s">
        <v>65</v>
      </c>
      <c r="C1864" s="315" t="s">
        <v>334</v>
      </c>
      <c r="D1864" s="315" t="s">
        <v>17</v>
      </c>
      <c r="E1864" s="315" t="s">
        <v>431</v>
      </c>
      <c r="F1864" s="316">
        <f t="shared" si="723"/>
        <v>0</v>
      </c>
      <c r="G1864" s="316">
        <f t="shared" si="724"/>
        <v>0</v>
      </c>
      <c r="H1864" s="316">
        <f t="shared" si="725"/>
        <v>0</v>
      </c>
      <c r="I1864" s="316">
        <f t="shared" si="726"/>
        <v>0</v>
      </c>
      <c r="J1864" s="317">
        <f t="shared" si="722"/>
        <v>0</v>
      </c>
      <c r="K1864" s="317">
        <f>VLOOKUP($C1864,Projections2[[#All],[ISOCode]:[Total 2024 Colombian Returnees]],7,0)</f>
        <v>0</v>
      </c>
      <c r="L1864" s="318"/>
      <c r="M1864" s="319"/>
      <c r="N1864" s="319"/>
      <c r="O1864" s="319"/>
      <c r="P1864" s="319"/>
      <c r="Q1864" s="320"/>
      <c r="R1864" s="224">
        <f>VLOOKUP($C1864,Projections2[[#All],[ISOCode]:[Total 2024 Colombian Returnees]],12,0)</f>
        <v>0</v>
      </c>
      <c r="S1864" s="321"/>
      <c r="T1864" s="322"/>
      <c r="U1864" s="322"/>
      <c r="V1864" s="322"/>
      <c r="W1864" s="322"/>
      <c r="X1864" s="323"/>
      <c r="Y1864" s="323">
        <f>VLOOKUP($C1864,Projections2[[#All],[ISOCode]:[Total 2024 Colombian Returnees]],17,0)</f>
        <v>0</v>
      </c>
      <c r="Z1864" s="324"/>
      <c r="AA1864" s="325"/>
      <c r="AB1864" s="325"/>
      <c r="AC1864" s="325"/>
      <c r="AD1864" s="325"/>
      <c r="AE1864" s="325"/>
      <c r="AF1864" s="325">
        <f>VLOOKUP($C1864,Projections2[[#All],[ISOCode]:[Total 2024 Colombian Returnees]],22,0)</f>
        <v>0</v>
      </c>
      <c r="AG1864" s="326"/>
      <c r="AH1864" s="327"/>
      <c r="AI1864" s="327"/>
      <c r="AJ1864" s="327"/>
      <c r="AK1864" s="327"/>
      <c r="AL1864" s="328"/>
      <c r="AM1864" s="230">
        <f>VLOOKUP($C1864,Projections2[[#All],[ISOCode]:[Total 2024 Colombian Returnees]],27,0)</f>
        <v>0</v>
      </c>
      <c r="AN1864" s="329"/>
      <c r="AO1864" s="330"/>
      <c r="AP1864" s="330"/>
      <c r="AQ1864" s="330"/>
      <c r="AR1864" s="330"/>
      <c r="AS1864" s="330"/>
      <c r="AT1864" s="330">
        <f>VLOOKUP($C1864,Projections2[[#All],[ISOCode]:[Total 2024 Colombian Returnees]],32,0)</f>
        <v>0</v>
      </c>
      <c r="AU1864" s="326"/>
      <c r="AV1864" s="325"/>
      <c r="AW1864" s="325"/>
      <c r="AX1864" s="325"/>
      <c r="AY1864" s="325"/>
      <c r="AZ1864" s="325"/>
      <c r="BA1864" s="325">
        <f>VLOOKUP($C1864,Projections2[[#All],[ISOCode]:[Total 2024 Colombian Returnees]],37,0)</f>
        <v>0</v>
      </c>
      <c r="BB1864" s="331"/>
      <c r="BC1864" s="360" t="str">
        <f t="shared" si="703"/>
        <v>Ok</v>
      </c>
      <c r="BD1864" s="361" t="str">
        <f t="shared" si="704"/>
        <v>Ok</v>
      </c>
      <c r="BE1864" s="361" t="str">
        <f t="shared" si="705"/>
        <v>Ok</v>
      </c>
      <c r="BF1864" s="361" t="str">
        <f t="shared" si="706"/>
        <v>Ok</v>
      </c>
      <c r="BG1864" s="362" t="str">
        <f t="shared" si="707"/>
        <v>Ok</v>
      </c>
      <c r="BH1864" s="360" t="str">
        <f t="shared" si="708"/>
        <v>Ok</v>
      </c>
      <c r="BI1864" s="361" t="str">
        <f t="shared" si="709"/>
        <v>Ok</v>
      </c>
      <c r="BJ1864" s="361" t="str">
        <f t="shared" si="710"/>
        <v>Ok</v>
      </c>
      <c r="BK1864" s="361" t="str">
        <f t="shared" si="711"/>
        <v>Ok</v>
      </c>
      <c r="BL1864" s="361" t="str">
        <f t="shared" si="712"/>
        <v>Ok</v>
      </c>
      <c r="BM1864" s="361" t="str">
        <f t="shared" si="713"/>
        <v>Ok</v>
      </c>
      <c r="BN1864" s="362" t="str">
        <f t="shared" si="714"/>
        <v>Ok</v>
      </c>
      <c r="BO1864" s="360" t="str">
        <f t="shared" si="715"/>
        <v>No Pop.</v>
      </c>
      <c r="BP1864" s="361" t="str">
        <f t="shared" si="716"/>
        <v>No Pop.</v>
      </c>
      <c r="BQ1864" s="361" t="str">
        <f t="shared" si="717"/>
        <v>No Pop.</v>
      </c>
      <c r="BR1864" s="361" t="str">
        <f t="shared" si="718"/>
        <v>No Pop.</v>
      </c>
      <c r="BS1864" s="361" t="str">
        <f t="shared" si="719"/>
        <v>No Pop.</v>
      </c>
      <c r="BT1864" s="361" t="str">
        <f t="shared" si="720"/>
        <v>No Pop.</v>
      </c>
      <c r="BU1864" s="362" t="str">
        <f t="shared" si="721"/>
        <v>No Pop.</v>
      </c>
      <c r="BV1864" s="360" t="str">
        <f>IF(M1864&lt;=VLOOKUP($C1864,Projections2[[#All],[ISOCode]:[Total 2024 Colombian Returnees]],'Population Projection V2'!$J$167,FALSE),"OK", "Review")</f>
        <v>OK</v>
      </c>
      <c r="BW1864" s="361" t="str">
        <f>IF(N1864&lt;=VLOOKUP($C1864,Projections2[[#All],[ISOCode]:[Total 2024 Colombian Returnees]],'Population Projection V2'!$K$167,FALSE),"OK", "Review")</f>
        <v>OK</v>
      </c>
      <c r="BX1864" s="361" t="str">
        <f>IF(O1864&lt;=VLOOKUP($C1864,Projections2[[#All],[ISOCode]:[Total 2024 Colombian Returnees]],'Population Projection V2'!$L$167,FALSE),"OK", "Review")</f>
        <v>OK</v>
      </c>
      <c r="BY1864" s="361" t="str">
        <f>IF(P1864&lt;=VLOOKUP($C1864,Projections2[[#All],[ISOCode]:[Total 2024 Colombian Returnees]],'Population Projection V2'!$M$167,FALSE),"OK", "Review")</f>
        <v>OK</v>
      </c>
      <c r="BZ1864" s="361" t="str">
        <f>IF(Q1864&lt;=VLOOKUP($C1864,Projections2[[#All],[ISOCode]:[Total 2024 Colombian Returnees]],'Population Projection V2'!$N$167,FALSE),"OK", "Review")</f>
        <v>OK</v>
      </c>
      <c r="CA1864" s="361" t="str">
        <f>IF(T1864&lt;=VLOOKUP($C1864,Projections2[[#All],[ISOCode]:[Total 2024 Colombian Returnees]],'Population Projection V2'!$O$167,FALSE),"OK", "Review")</f>
        <v>OK</v>
      </c>
      <c r="CB1864" s="361" t="str">
        <f>IF(U1864&lt;=VLOOKUP($C1864,Projections2[[#All],[ISOCode]:[Total 2024 Colombian Returnees]],'Population Projection V2'!$P$167,FALSE),"OK", "Review")</f>
        <v>OK</v>
      </c>
      <c r="CC1864" s="361" t="str">
        <f>IF(V1864&lt;=VLOOKUP($C1864,Projections2[[#All],[ISOCode]:[Total 2024 Colombian Returnees]],'Population Projection V2'!$Q$167,FALSE),"OK", "Review")</f>
        <v>OK</v>
      </c>
      <c r="CD1864" s="361" t="str">
        <f>IF(W1864&lt;=VLOOKUP($C1864,Projections2[[#All],[ISOCode]:[Total 2024 Colombian Returnees]],'Population Projection V2'!$R$167,FALSE),"OK", "Review")</f>
        <v>OK</v>
      </c>
      <c r="CE1864" s="361" t="str">
        <f>IF(X1864&lt;=VLOOKUP($C1864,Projections2[[#All],[ISOCode]:[Total 2024 Colombian Returnees]],'Population Projection V2'!$S$167,FALSE),"OK", "Review")</f>
        <v>OK</v>
      </c>
      <c r="CF1864" s="361" t="str">
        <f>IF(AA1864&lt;=VLOOKUP($C1864,Projections2[[#All],[ISOCode]:[Total 2024 Colombian Returnees]],'Population Projection V2'!$T$167,FALSE),"OK", "Review")</f>
        <v>OK</v>
      </c>
      <c r="CG1864" s="361" t="str">
        <f>IF(AB1864&lt;=VLOOKUP($C1864,Projections2[[#All],[ISOCode]:[Total 2024 Colombian Returnees]],'Population Projection V2'!$U$167,FALSE),"OK", "Review")</f>
        <v>OK</v>
      </c>
      <c r="CH1864" s="361" t="str">
        <f>IF(AC1864&lt;=VLOOKUP($C1864,Projections2[[#All],[ISOCode]:[Total 2024 Colombian Returnees]],'Population Projection V2'!$V$167,FALSE),"OK", "Review")</f>
        <v>OK</v>
      </c>
      <c r="CI1864" s="361" t="str">
        <f>IF(AD1864&lt;=VLOOKUP($C1864,Projections2[[#All],[ISOCode]:[Total 2024 Colombian Returnees]],'Population Projection V2'!$W$167,FALSE),"OK", "Review")</f>
        <v>OK</v>
      </c>
      <c r="CJ1864" s="361" t="str">
        <f>IF(AE1864&lt;=VLOOKUP($C1864,Projections2[[#All],[ISOCode]:[Total 2024 Colombian Returnees]],'Population Projection V2'!$X$167,FALSE),"OK", "Review")</f>
        <v>OK</v>
      </c>
      <c r="CK1864" s="361" t="str">
        <f>IF(AH1864&lt;=VLOOKUP($C1864,Projections2[[#All],[ISOCode]:[Total 2024 Colombian Returnees]],'Population Projection V2'!$Y$167,FALSE),"OK", "Review")</f>
        <v>OK</v>
      </c>
      <c r="CL1864" s="361" t="str">
        <f>IF(AI1864&lt;=VLOOKUP($C1864,Projections2[[#All],[ISOCode]:[Total 2024 Colombian Returnees]],'Population Projection V2'!$Z$167,FALSE),"OK", "Review")</f>
        <v>OK</v>
      </c>
      <c r="CM1864" s="361" t="str">
        <f>IF(AJ1864&lt;=VLOOKUP($C1864,Projections2[[#All],[ISOCode]:[Total 2024 Colombian Returnees]],'Population Projection V2'!$AA$167,FALSE),"OK", "Review")</f>
        <v>OK</v>
      </c>
      <c r="CN1864" s="361" t="str">
        <f>IF(AK1864&lt;=VLOOKUP($C1864,Projections2[[#All],[ISOCode]:[Total 2024 Colombian Returnees]],'Population Projection V2'!$AB$167,FALSE),"OK", "Review")</f>
        <v>OK</v>
      </c>
      <c r="CO1864" s="361" t="str">
        <f>IF(AL1864&lt;=VLOOKUP($C1864,Projections2[[#All],[ISOCode]:[Total 2024 Colombian Returnees]],'Population Projection V2'!$AC$167,FALSE),"OK", "Review")</f>
        <v>OK</v>
      </c>
      <c r="CP1864" s="361" t="str">
        <f>IF(AO1864&lt;=VLOOKUP($C1864,Projections2[[#All],[ISOCode]:[Total 2024 Colombian Returnees]],'Population Projection V2'!$AD$167,FALSE),"OK", "Review")</f>
        <v>OK</v>
      </c>
      <c r="CQ1864" s="361" t="str">
        <f>IF(AP1864&lt;=VLOOKUP($C1864,Projections2[[#All],[ISOCode]:[Total 2024 Colombian Returnees]],'Population Projection V2'!$AE$167,FALSE),"OK", "Review")</f>
        <v>OK</v>
      </c>
      <c r="CR1864" s="361" t="str">
        <f>IF(AQ1864&lt;=VLOOKUP($C1864,Projections2[[#All],[ISOCode]:[Total 2024 Colombian Returnees]],'Population Projection V2'!$AF$167,FALSE),"OK", "Review")</f>
        <v>OK</v>
      </c>
      <c r="CS1864" s="361" t="str">
        <f>IF(AR1864&lt;=VLOOKUP($C1864,Projections2[[#All],[ISOCode]:[Total 2024 Colombian Returnees]],'Population Projection V2'!$AG$167,FALSE),"OK", "Review")</f>
        <v>OK</v>
      </c>
      <c r="CT1864" s="361" t="str">
        <f>IF(AS1864&lt;=VLOOKUP($C1864,Projections2[[#All],[ISOCode]:[Total 2024 Colombian Returnees]],'Population Projection V2'!$AH$167,FALSE),"OK", "Review")</f>
        <v>OK</v>
      </c>
      <c r="CU1864" s="361" t="str">
        <f>IF(AV1864&lt;=VLOOKUP($C1864,Projections2[[#All],[ISOCode]:[Total 2024 Colombian Returnees]],'Population Projection V2'!$AI$167,FALSE),"OK", "Review")</f>
        <v>OK</v>
      </c>
      <c r="CV1864" s="361" t="str">
        <f>IF(AW1864&lt;=VLOOKUP($C1864,Projections2[[#All],[ISOCode]:[Total 2024 Colombian Returnees]],'Population Projection V2'!$AJ$167,FALSE),"OK", "Review")</f>
        <v>OK</v>
      </c>
      <c r="CW1864" s="361" t="str">
        <f>IF(AX1864&lt;=VLOOKUP($C1864,Projections2[[#All],[ISOCode]:[Total 2024 Colombian Returnees]],'Population Projection V2'!$AK$167,FALSE),"OK", "Review")</f>
        <v>OK</v>
      </c>
      <c r="CX1864" s="361" t="str">
        <f>IF(AY1864&lt;=VLOOKUP($C1864,Projections2[[#All],[ISOCode]:[Total 2024 Colombian Returnees]],'Population Projection V2'!$AL$167,FALSE),"OK", "Review")</f>
        <v>OK</v>
      </c>
      <c r="CY1864" s="362" t="str">
        <f>IF(AZ1864&lt;=VLOOKUP($C1864,Projections2[[#All],[ISOCode]:[Total 2024 Colombian Returnees]],'Population Projection V2'!$AM$167,FALSE),"OK", "Review")</f>
        <v>OK</v>
      </c>
    </row>
    <row r="1865" spans="1:103" x14ac:dyDescent="0.25">
      <c r="A1865" s="314" t="s">
        <v>111</v>
      </c>
      <c r="B1865" s="315" t="s">
        <v>65</v>
      </c>
      <c r="C1865" s="315" t="s">
        <v>335</v>
      </c>
      <c r="D1865" s="315" t="s">
        <v>330</v>
      </c>
      <c r="E1865" s="315" t="s">
        <v>431</v>
      </c>
      <c r="F1865" s="316">
        <f t="shared" si="723"/>
        <v>0</v>
      </c>
      <c r="G1865" s="316">
        <f t="shared" si="724"/>
        <v>0</v>
      </c>
      <c r="H1865" s="316">
        <f t="shared" si="725"/>
        <v>0</v>
      </c>
      <c r="I1865" s="316">
        <f t="shared" si="726"/>
        <v>0</v>
      </c>
      <c r="J1865" s="317">
        <f t="shared" si="722"/>
        <v>0</v>
      </c>
      <c r="K1865" s="317">
        <f>VLOOKUP($C1865,Projections2[[#All],[ISOCode]:[Total 2024 Colombian Returnees]],7,0)</f>
        <v>0</v>
      </c>
      <c r="L1865" s="318"/>
      <c r="M1865" s="319"/>
      <c r="N1865" s="319"/>
      <c r="O1865" s="319"/>
      <c r="P1865" s="319"/>
      <c r="Q1865" s="320"/>
      <c r="R1865" s="224">
        <f>VLOOKUP($C1865,Projections2[[#All],[ISOCode]:[Total 2024 Colombian Returnees]],12,0)</f>
        <v>0</v>
      </c>
      <c r="S1865" s="321"/>
      <c r="T1865" s="322"/>
      <c r="U1865" s="322"/>
      <c r="V1865" s="322"/>
      <c r="W1865" s="322"/>
      <c r="X1865" s="323"/>
      <c r="Y1865" s="323">
        <f>VLOOKUP($C1865,Projections2[[#All],[ISOCode]:[Total 2024 Colombian Returnees]],17,0)</f>
        <v>0</v>
      </c>
      <c r="Z1865" s="324"/>
      <c r="AA1865" s="325"/>
      <c r="AB1865" s="325"/>
      <c r="AC1865" s="325"/>
      <c r="AD1865" s="325"/>
      <c r="AE1865" s="325"/>
      <c r="AF1865" s="325">
        <f>VLOOKUP($C1865,Projections2[[#All],[ISOCode]:[Total 2024 Colombian Returnees]],22,0)</f>
        <v>0</v>
      </c>
      <c r="AG1865" s="326"/>
      <c r="AH1865" s="327"/>
      <c r="AI1865" s="327"/>
      <c r="AJ1865" s="327"/>
      <c r="AK1865" s="327"/>
      <c r="AL1865" s="328"/>
      <c r="AM1865" s="230">
        <f>VLOOKUP($C1865,Projections2[[#All],[ISOCode]:[Total 2024 Colombian Returnees]],27,0)</f>
        <v>0</v>
      </c>
      <c r="AN1865" s="329"/>
      <c r="AO1865" s="330"/>
      <c r="AP1865" s="330"/>
      <c r="AQ1865" s="330"/>
      <c r="AR1865" s="330"/>
      <c r="AS1865" s="330"/>
      <c r="AT1865" s="330">
        <f>VLOOKUP($C1865,Projections2[[#All],[ISOCode]:[Total 2024 Colombian Returnees]],32,0)</f>
        <v>0</v>
      </c>
      <c r="AU1865" s="326"/>
      <c r="AV1865" s="325"/>
      <c r="AW1865" s="325"/>
      <c r="AX1865" s="325"/>
      <c r="AY1865" s="325"/>
      <c r="AZ1865" s="325"/>
      <c r="BA1865" s="325">
        <f>VLOOKUP($C1865,Projections2[[#All],[ISOCode]:[Total 2024 Colombian Returnees]],37,0)</f>
        <v>0</v>
      </c>
      <c r="BB1865" s="331"/>
      <c r="BC1865" s="360" t="str">
        <f t="shared" si="703"/>
        <v>Ok</v>
      </c>
      <c r="BD1865" s="361" t="str">
        <f t="shared" si="704"/>
        <v>Ok</v>
      </c>
      <c r="BE1865" s="361" t="str">
        <f t="shared" si="705"/>
        <v>Ok</v>
      </c>
      <c r="BF1865" s="361" t="str">
        <f t="shared" si="706"/>
        <v>Ok</v>
      </c>
      <c r="BG1865" s="362" t="str">
        <f t="shared" si="707"/>
        <v>Ok</v>
      </c>
      <c r="BH1865" s="360" t="str">
        <f t="shared" si="708"/>
        <v>Ok</v>
      </c>
      <c r="BI1865" s="361" t="str">
        <f t="shared" si="709"/>
        <v>Ok</v>
      </c>
      <c r="BJ1865" s="361" t="str">
        <f t="shared" si="710"/>
        <v>Ok</v>
      </c>
      <c r="BK1865" s="361" t="str">
        <f t="shared" si="711"/>
        <v>Ok</v>
      </c>
      <c r="BL1865" s="361" t="str">
        <f t="shared" si="712"/>
        <v>Ok</v>
      </c>
      <c r="BM1865" s="361" t="str">
        <f t="shared" si="713"/>
        <v>Ok</v>
      </c>
      <c r="BN1865" s="362" t="str">
        <f t="shared" si="714"/>
        <v>Ok</v>
      </c>
      <c r="BO1865" s="360" t="str">
        <f t="shared" si="715"/>
        <v>No Pop.</v>
      </c>
      <c r="BP1865" s="361" t="str">
        <f t="shared" si="716"/>
        <v>No Pop.</v>
      </c>
      <c r="BQ1865" s="361" t="str">
        <f t="shared" si="717"/>
        <v>No Pop.</v>
      </c>
      <c r="BR1865" s="361" t="str">
        <f t="shared" si="718"/>
        <v>No Pop.</v>
      </c>
      <c r="BS1865" s="361" t="str">
        <f t="shared" si="719"/>
        <v>No Pop.</v>
      </c>
      <c r="BT1865" s="361" t="str">
        <f t="shared" si="720"/>
        <v>No Pop.</v>
      </c>
      <c r="BU1865" s="362" t="str">
        <f t="shared" si="721"/>
        <v>No Pop.</v>
      </c>
      <c r="BV1865" s="360" t="str">
        <f>IF(M1865&lt;=VLOOKUP($C1865,Projections2[[#All],[ISOCode]:[Total 2024 Colombian Returnees]],'Population Projection V2'!$J$167,FALSE),"OK", "Review")</f>
        <v>OK</v>
      </c>
      <c r="BW1865" s="361" t="str">
        <f>IF(N1865&lt;=VLOOKUP($C1865,Projections2[[#All],[ISOCode]:[Total 2024 Colombian Returnees]],'Population Projection V2'!$K$167,FALSE),"OK", "Review")</f>
        <v>OK</v>
      </c>
      <c r="BX1865" s="361" t="str">
        <f>IF(O1865&lt;=VLOOKUP($C1865,Projections2[[#All],[ISOCode]:[Total 2024 Colombian Returnees]],'Population Projection V2'!$L$167,FALSE),"OK", "Review")</f>
        <v>OK</v>
      </c>
      <c r="BY1865" s="361" t="str">
        <f>IF(P1865&lt;=VLOOKUP($C1865,Projections2[[#All],[ISOCode]:[Total 2024 Colombian Returnees]],'Population Projection V2'!$M$167,FALSE),"OK", "Review")</f>
        <v>OK</v>
      </c>
      <c r="BZ1865" s="361" t="str">
        <f>IF(Q1865&lt;=VLOOKUP($C1865,Projections2[[#All],[ISOCode]:[Total 2024 Colombian Returnees]],'Population Projection V2'!$N$167,FALSE),"OK", "Review")</f>
        <v>OK</v>
      </c>
      <c r="CA1865" s="361" t="str">
        <f>IF(T1865&lt;=VLOOKUP($C1865,Projections2[[#All],[ISOCode]:[Total 2024 Colombian Returnees]],'Population Projection V2'!$O$167,FALSE),"OK", "Review")</f>
        <v>OK</v>
      </c>
      <c r="CB1865" s="361" t="str">
        <f>IF(U1865&lt;=VLOOKUP($C1865,Projections2[[#All],[ISOCode]:[Total 2024 Colombian Returnees]],'Population Projection V2'!$P$167,FALSE),"OK", "Review")</f>
        <v>OK</v>
      </c>
      <c r="CC1865" s="361" t="str">
        <f>IF(V1865&lt;=VLOOKUP($C1865,Projections2[[#All],[ISOCode]:[Total 2024 Colombian Returnees]],'Population Projection V2'!$Q$167,FALSE),"OK", "Review")</f>
        <v>OK</v>
      </c>
      <c r="CD1865" s="361" t="str">
        <f>IF(W1865&lt;=VLOOKUP($C1865,Projections2[[#All],[ISOCode]:[Total 2024 Colombian Returnees]],'Population Projection V2'!$R$167,FALSE),"OK", "Review")</f>
        <v>OK</v>
      </c>
      <c r="CE1865" s="361" t="str">
        <f>IF(X1865&lt;=VLOOKUP($C1865,Projections2[[#All],[ISOCode]:[Total 2024 Colombian Returnees]],'Population Projection V2'!$S$167,FALSE),"OK", "Review")</f>
        <v>OK</v>
      </c>
      <c r="CF1865" s="361" t="str">
        <f>IF(AA1865&lt;=VLOOKUP($C1865,Projections2[[#All],[ISOCode]:[Total 2024 Colombian Returnees]],'Population Projection V2'!$T$167,FALSE),"OK", "Review")</f>
        <v>OK</v>
      </c>
      <c r="CG1865" s="361" t="str">
        <f>IF(AB1865&lt;=VLOOKUP($C1865,Projections2[[#All],[ISOCode]:[Total 2024 Colombian Returnees]],'Population Projection V2'!$U$167,FALSE),"OK", "Review")</f>
        <v>OK</v>
      </c>
      <c r="CH1865" s="361" t="str">
        <f>IF(AC1865&lt;=VLOOKUP($C1865,Projections2[[#All],[ISOCode]:[Total 2024 Colombian Returnees]],'Population Projection V2'!$V$167,FALSE),"OK", "Review")</f>
        <v>OK</v>
      </c>
      <c r="CI1865" s="361" t="str">
        <f>IF(AD1865&lt;=VLOOKUP($C1865,Projections2[[#All],[ISOCode]:[Total 2024 Colombian Returnees]],'Population Projection V2'!$W$167,FALSE),"OK", "Review")</f>
        <v>OK</v>
      </c>
      <c r="CJ1865" s="361" t="str">
        <f>IF(AE1865&lt;=VLOOKUP($C1865,Projections2[[#All],[ISOCode]:[Total 2024 Colombian Returnees]],'Population Projection V2'!$X$167,FALSE),"OK", "Review")</f>
        <v>OK</v>
      </c>
      <c r="CK1865" s="361" t="str">
        <f>IF(AH1865&lt;=VLOOKUP($C1865,Projections2[[#All],[ISOCode]:[Total 2024 Colombian Returnees]],'Population Projection V2'!$Y$167,FALSE),"OK", "Review")</f>
        <v>OK</v>
      </c>
      <c r="CL1865" s="361" t="str">
        <f>IF(AI1865&lt;=VLOOKUP($C1865,Projections2[[#All],[ISOCode]:[Total 2024 Colombian Returnees]],'Population Projection V2'!$Z$167,FALSE),"OK", "Review")</f>
        <v>OK</v>
      </c>
      <c r="CM1865" s="361" t="str">
        <f>IF(AJ1865&lt;=VLOOKUP($C1865,Projections2[[#All],[ISOCode]:[Total 2024 Colombian Returnees]],'Population Projection V2'!$AA$167,FALSE),"OK", "Review")</f>
        <v>OK</v>
      </c>
      <c r="CN1865" s="361" t="str">
        <f>IF(AK1865&lt;=VLOOKUP($C1865,Projections2[[#All],[ISOCode]:[Total 2024 Colombian Returnees]],'Population Projection V2'!$AB$167,FALSE),"OK", "Review")</f>
        <v>OK</v>
      </c>
      <c r="CO1865" s="361" t="str">
        <f>IF(AL1865&lt;=VLOOKUP($C1865,Projections2[[#All],[ISOCode]:[Total 2024 Colombian Returnees]],'Population Projection V2'!$AC$167,FALSE),"OK", "Review")</f>
        <v>OK</v>
      </c>
      <c r="CP1865" s="361" t="str">
        <f>IF(AO1865&lt;=VLOOKUP($C1865,Projections2[[#All],[ISOCode]:[Total 2024 Colombian Returnees]],'Population Projection V2'!$AD$167,FALSE),"OK", "Review")</f>
        <v>OK</v>
      </c>
      <c r="CQ1865" s="361" t="str">
        <f>IF(AP1865&lt;=VLOOKUP($C1865,Projections2[[#All],[ISOCode]:[Total 2024 Colombian Returnees]],'Population Projection V2'!$AE$167,FALSE),"OK", "Review")</f>
        <v>OK</v>
      </c>
      <c r="CR1865" s="361" t="str">
        <f>IF(AQ1865&lt;=VLOOKUP($C1865,Projections2[[#All],[ISOCode]:[Total 2024 Colombian Returnees]],'Population Projection V2'!$AF$167,FALSE),"OK", "Review")</f>
        <v>OK</v>
      </c>
      <c r="CS1865" s="361" t="str">
        <f>IF(AR1865&lt;=VLOOKUP($C1865,Projections2[[#All],[ISOCode]:[Total 2024 Colombian Returnees]],'Population Projection V2'!$AG$167,FALSE),"OK", "Review")</f>
        <v>OK</v>
      </c>
      <c r="CT1865" s="361" t="str">
        <f>IF(AS1865&lt;=VLOOKUP($C1865,Projections2[[#All],[ISOCode]:[Total 2024 Colombian Returnees]],'Population Projection V2'!$AH$167,FALSE),"OK", "Review")</f>
        <v>OK</v>
      </c>
      <c r="CU1865" s="361" t="str">
        <f>IF(AV1865&lt;=VLOOKUP($C1865,Projections2[[#All],[ISOCode]:[Total 2024 Colombian Returnees]],'Population Projection V2'!$AI$167,FALSE),"OK", "Review")</f>
        <v>OK</v>
      </c>
      <c r="CV1865" s="361" t="str">
        <f>IF(AW1865&lt;=VLOOKUP($C1865,Projections2[[#All],[ISOCode]:[Total 2024 Colombian Returnees]],'Population Projection V2'!$AJ$167,FALSE),"OK", "Review")</f>
        <v>OK</v>
      </c>
      <c r="CW1865" s="361" t="str">
        <f>IF(AX1865&lt;=VLOOKUP($C1865,Projections2[[#All],[ISOCode]:[Total 2024 Colombian Returnees]],'Population Projection V2'!$AK$167,FALSE),"OK", "Review")</f>
        <v>OK</v>
      </c>
      <c r="CX1865" s="361" t="str">
        <f>IF(AY1865&lt;=VLOOKUP($C1865,Projections2[[#All],[ISOCode]:[Total 2024 Colombian Returnees]],'Population Projection V2'!$AL$167,FALSE),"OK", "Review")</f>
        <v>OK</v>
      </c>
      <c r="CY1865" s="362" t="str">
        <f>IF(AZ1865&lt;=VLOOKUP($C1865,Projections2[[#All],[ISOCode]:[Total 2024 Colombian Returnees]],'Population Projection V2'!$AM$167,FALSE),"OK", "Review")</f>
        <v>OK</v>
      </c>
    </row>
    <row r="1866" spans="1:103" x14ac:dyDescent="0.25">
      <c r="A1866" s="314" t="s">
        <v>111</v>
      </c>
      <c r="B1866" s="315" t="s">
        <v>65</v>
      </c>
      <c r="C1866" s="315" t="s">
        <v>465</v>
      </c>
      <c r="D1866" s="315" t="s">
        <v>466</v>
      </c>
      <c r="E1866" s="315" t="s">
        <v>431</v>
      </c>
      <c r="F1866" s="316">
        <f t="shared" si="723"/>
        <v>0</v>
      </c>
      <c r="G1866" s="316">
        <f t="shared" si="724"/>
        <v>0</v>
      </c>
      <c r="H1866" s="316">
        <f t="shared" si="725"/>
        <v>0</v>
      </c>
      <c r="I1866" s="316">
        <f t="shared" si="726"/>
        <v>0</v>
      </c>
      <c r="J1866" s="317">
        <f t="shared" si="722"/>
        <v>0</v>
      </c>
      <c r="K1866" s="317">
        <f>VLOOKUP($C1866,Projections2[[#All],[ISOCode]:[Total 2024 Colombian Returnees]],7,0)</f>
        <v>0</v>
      </c>
      <c r="L1866" s="318"/>
      <c r="M1866" s="319"/>
      <c r="N1866" s="319"/>
      <c r="O1866" s="319"/>
      <c r="P1866" s="319"/>
      <c r="Q1866" s="320"/>
      <c r="R1866" s="224">
        <f>VLOOKUP($C1866,Projections2[[#All],[ISOCode]:[Total 2024 Colombian Returnees]],12,0)</f>
        <v>0</v>
      </c>
      <c r="S1866" s="321"/>
      <c r="T1866" s="322"/>
      <c r="U1866" s="322"/>
      <c r="V1866" s="322"/>
      <c r="W1866" s="322"/>
      <c r="X1866" s="323"/>
      <c r="Y1866" s="323">
        <f>VLOOKUP($C1866,Projections2[[#All],[ISOCode]:[Total 2024 Colombian Returnees]],17,0)</f>
        <v>0</v>
      </c>
      <c r="Z1866" s="324"/>
      <c r="AA1866" s="325"/>
      <c r="AB1866" s="325"/>
      <c r="AC1866" s="325"/>
      <c r="AD1866" s="325"/>
      <c r="AE1866" s="325"/>
      <c r="AF1866" s="325">
        <f>VLOOKUP($C1866,Projections2[[#All],[ISOCode]:[Total 2024 Colombian Returnees]],22,0)</f>
        <v>0</v>
      </c>
      <c r="AG1866" s="326"/>
      <c r="AH1866" s="327"/>
      <c r="AI1866" s="327"/>
      <c r="AJ1866" s="327"/>
      <c r="AK1866" s="327"/>
      <c r="AL1866" s="328"/>
      <c r="AM1866" s="230">
        <f>VLOOKUP($C1866,Projections2[[#All],[ISOCode]:[Total 2024 Colombian Returnees]],27,0)</f>
        <v>0</v>
      </c>
      <c r="AN1866" s="329"/>
      <c r="AO1866" s="330"/>
      <c r="AP1866" s="330"/>
      <c r="AQ1866" s="330"/>
      <c r="AR1866" s="330"/>
      <c r="AS1866" s="330"/>
      <c r="AT1866" s="330">
        <f>VLOOKUP($C1866,Projections2[[#All],[ISOCode]:[Total 2024 Colombian Returnees]],32,0)</f>
        <v>0</v>
      </c>
      <c r="AU1866" s="326"/>
      <c r="AV1866" s="325"/>
      <c r="AW1866" s="325"/>
      <c r="AX1866" s="325"/>
      <c r="AY1866" s="325"/>
      <c r="AZ1866" s="325"/>
      <c r="BA1866" s="325">
        <f>VLOOKUP($C1866,Projections2[[#All],[ISOCode]:[Total 2024 Colombian Returnees]],37,0)</f>
        <v>0</v>
      </c>
      <c r="BB1866" s="331"/>
      <c r="BC1866" s="360" t="str">
        <f t="shared" si="703"/>
        <v>Ok</v>
      </c>
      <c r="BD1866" s="361" t="str">
        <f t="shared" si="704"/>
        <v>Ok</v>
      </c>
      <c r="BE1866" s="361" t="str">
        <f t="shared" si="705"/>
        <v>Ok</v>
      </c>
      <c r="BF1866" s="361" t="str">
        <f t="shared" si="706"/>
        <v>Ok</v>
      </c>
      <c r="BG1866" s="362" t="str">
        <f t="shared" si="707"/>
        <v>Ok</v>
      </c>
      <c r="BH1866" s="360" t="str">
        <f t="shared" si="708"/>
        <v>Ok</v>
      </c>
      <c r="BI1866" s="361" t="str">
        <f t="shared" si="709"/>
        <v>Ok</v>
      </c>
      <c r="BJ1866" s="361" t="str">
        <f t="shared" si="710"/>
        <v>Ok</v>
      </c>
      <c r="BK1866" s="361" t="str">
        <f t="shared" si="711"/>
        <v>Ok</v>
      </c>
      <c r="BL1866" s="361" t="str">
        <f t="shared" si="712"/>
        <v>Ok</v>
      </c>
      <c r="BM1866" s="361" t="str">
        <f t="shared" si="713"/>
        <v>Ok</v>
      </c>
      <c r="BN1866" s="362" t="str">
        <f t="shared" si="714"/>
        <v>Ok</v>
      </c>
      <c r="BO1866" s="360" t="str">
        <f t="shared" si="715"/>
        <v>No Pop.</v>
      </c>
      <c r="BP1866" s="361" t="str">
        <f t="shared" si="716"/>
        <v>No Pop.</v>
      </c>
      <c r="BQ1866" s="361" t="str">
        <f t="shared" si="717"/>
        <v>No Pop.</v>
      </c>
      <c r="BR1866" s="361" t="str">
        <f t="shared" si="718"/>
        <v>No Pop.</v>
      </c>
      <c r="BS1866" s="361" t="str">
        <f t="shared" si="719"/>
        <v>No Pop.</v>
      </c>
      <c r="BT1866" s="361" t="str">
        <f t="shared" si="720"/>
        <v>No Pop.</v>
      </c>
      <c r="BU1866" s="362" t="str">
        <f t="shared" si="721"/>
        <v>No Pop.</v>
      </c>
      <c r="BV1866" s="360" t="str">
        <f>IF(M1866&lt;=VLOOKUP($C1866,Projections2[[#All],[ISOCode]:[Total 2024 Colombian Returnees]],'Population Projection V2'!$J$167,FALSE),"OK", "Review")</f>
        <v>OK</v>
      </c>
      <c r="BW1866" s="361" t="str">
        <f>IF(N1866&lt;=VLOOKUP($C1866,Projections2[[#All],[ISOCode]:[Total 2024 Colombian Returnees]],'Population Projection V2'!$K$167,FALSE),"OK", "Review")</f>
        <v>OK</v>
      </c>
      <c r="BX1866" s="361" t="str">
        <f>IF(O1866&lt;=VLOOKUP($C1866,Projections2[[#All],[ISOCode]:[Total 2024 Colombian Returnees]],'Population Projection V2'!$L$167,FALSE),"OK", "Review")</f>
        <v>OK</v>
      </c>
      <c r="BY1866" s="361" t="str">
        <f>IF(P1866&lt;=VLOOKUP($C1866,Projections2[[#All],[ISOCode]:[Total 2024 Colombian Returnees]],'Population Projection V2'!$M$167,FALSE),"OK", "Review")</f>
        <v>OK</v>
      </c>
      <c r="BZ1866" s="361" t="str">
        <f>IF(Q1866&lt;=VLOOKUP($C1866,Projections2[[#All],[ISOCode]:[Total 2024 Colombian Returnees]],'Population Projection V2'!$N$167,FALSE),"OK", "Review")</f>
        <v>OK</v>
      </c>
      <c r="CA1866" s="361" t="str">
        <f>IF(T1866&lt;=VLOOKUP($C1866,Projections2[[#All],[ISOCode]:[Total 2024 Colombian Returnees]],'Population Projection V2'!$O$167,FALSE),"OK", "Review")</f>
        <v>OK</v>
      </c>
      <c r="CB1866" s="361" t="str">
        <f>IF(U1866&lt;=VLOOKUP($C1866,Projections2[[#All],[ISOCode]:[Total 2024 Colombian Returnees]],'Population Projection V2'!$P$167,FALSE),"OK", "Review")</f>
        <v>OK</v>
      </c>
      <c r="CC1866" s="361" t="str">
        <f>IF(V1866&lt;=VLOOKUP($C1866,Projections2[[#All],[ISOCode]:[Total 2024 Colombian Returnees]],'Population Projection V2'!$Q$167,FALSE),"OK", "Review")</f>
        <v>OK</v>
      </c>
      <c r="CD1866" s="361" t="str">
        <f>IF(W1866&lt;=VLOOKUP($C1866,Projections2[[#All],[ISOCode]:[Total 2024 Colombian Returnees]],'Population Projection V2'!$R$167,FALSE),"OK", "Review")</f>
        <v>OK</v>
      </c>
      <c r="CE1866" s="361" t="str">
        <f>IF(X1866&lt;=VLOOKUP($C1866,Projections2[[#All],[ISOCode]:[Total 2024 Colombian Returnees]],'Population Projection V2'!$S$167,FALSE),"OK", "Review")</f>
        <v>OK</v>
      </c>
      <c r="CF1866" s="361" t="str">
        <f>IF(AA1866&lt;=VLOOKUP($C1866,Projections2[[#All],[ISOCode]:[Total 2024 Colombian Returnees]],'Population Projection V2'!$T$167,FALSE),"OK", "Review")</f>
        <v>OK</v>
      </c>
      <c r="CG1866" s="361" t="str">
        <f>IF(AB1866&lt;=VLOOKUP($C1866,Projections2[[#All],[ISOCode]:[Total 2024 Colombian Returnees]],'Population Projection V2'!$U$167,FALSE),"OK", "Review")</f>
        <v>OK</v>
      </c>
      <c r="CH1866" s="361" t="str">
        <f>IF(AC1866&lt;=VLOOKUP($C1866,Projections2[[#All],[ISOCode]:[Total 2024 Colombian Returnees]],'Population Projection V2'!$V$167,FALSE),"OK", "Review")</f>
        <v>OK</v>
      </c>
      <c r="CI1866" s="361" t="str">
        <f>IF(AD1866&lt;=VLOOKUP($C1866,Projections2[[#All],[ISOCode]:[Total 2024 Colombian Returnees]],'Population Projection V2'!$W$167,FALSE),"OK", "Review")</f>
        <v>OK</v>
      </c>
      <c r="CJ1866" s="361" t="str">
        <f>IF(AE1866&lt;=VLOOKUP($C1866,Projections2[[#All],[ISOCode]:[Total 2024 Colombian Returnees]],'Population Projection V2'!$X$167,FALSE),"OK", "Review")</f>
        <v>OK</v>
      </c>
      <c r="CK1866" s="361" t="str">
        <f>IF(AH1866&lt;=VLOOKUP($C1866,Projections2[[#All],[ISOCode]:[Total 2024 Colombian Returnees]],'Population Projection V2'!$Y$167,FALSE),"OK", "Review")</f>
        <v>OK</v>
      </c>
      <c r="CL1866" s="361" t="str">
        <f>IF(AI1866&lt;=VLOOKUP($C1866,Projections2[[#All],[ISOCode]:[Total 2024 Colombian Returnees]],'Population Projection V2'!$Z$167,FALSE),"OK", "Review")</f>
        <v>OK</v>
      </c>
      <c r="CM1866" s="361" t="str">
        <f>IF(AJ1866&lt;=VLOOKUP($C1866,Projections2[[#All],[ISOCode]:[Total 2024 Colombian Returnees]],'Population Projection V2'!$AA$167,FALSE),"OK", "Review")</f>
        <v>OK</v>
      </c>
      <c r="CN1866" s="361" t="str">
        <f>IF(AK1866&lt;=VLOOKUP($C1866,Projections2[[#All],[ISOCode]:[Total 2024 Colombian Returnees]],'Population Projection V2'!$AB$167,FALSE),"OK", "Review")</f>
        <v>OK</v>
      </c>
      <c r="CO1866" s="361" t="str">
        <f>IF(AL1866&lt;=VLOOKUP($C1866,Projections2[[#All],[ISOCode]:[Total 2024 Colombian Returnees]],'Population Projection V2'!$AC$167,FALSE),"OK", "Review")</f>
        <v>OK</v>
      </c>
      <c r="CP1866" s="361" t="str">
        <f>IF(AO1866&lt;=VLOOKUP($C1866,Projections2[[#All],[ISOCode]:[Total 2024 Colombian Returnees]],'Population Projection V2'!$AD$167,FALSE),"OK", "Review")</f>
        <v>OK</v>
      </c>
      <c r="CQ1866" s="361" t="str">
        <f>IF(AP1866&lt;=VLOOKUP($C1866,Projections2[[#All],[ISOCode]:[Total 2024 Colombian Returnees]],'Population Projection V2'!$AE$167,FALSE),"OK", "Review")</f>
        <v>OK</v>
      </c>
      <c r="CR1866" s="361" t="str">
        <f>IF(AQ1866&lt;=VLOOKUP($C1866,Projections2[[#All],[ISOCode]:[Total 2024 Colombian Returnees]],'Population Projection V2'!$AF$167,FALSE),"OK", "Review")</f>
        <v>OK</v>
      </c>
      <c r="CS1866" s="361" t="str">
        <f>IF(AR1866&lt;=VLOOKUP($C1866,Projections2[[#All],[ISOCode]:[Total 2024 Colombian Returnees]],'Population Projection V2'!$AG$167,FALSE),"OK", "Review")</f>
        <v>OK</v>
      </c>
      <c r="CT1866" s="361" t="str">
        <f>IF(AS1866&lt;=VLOOKUP($C1866,Projections2[[#All],[ISOCode]:[Total 2024 Colombian Returnees]],'Population Projection V2'!$AH$167,FALSE),"OK", "Review")</f>
        <v>OK</v>
      </c>
      <c r="CU1866" s="361" t="str">
        <f>IF(AV1866&lt;=VLOOKUP($C1866,Projections2[[#All],[ISOCode]:[Total 2024 Colombian Returnees]],'Population Projection V2'!$AI$167,FALSE),"OK", "Review")</f>
        <v>OK</v>
      </c>
      <c r="CV1866" s="361" t="str">
        <f>IF(AW1866&lt;=VLOOKUP($C1866,Projections2[[#All],[ISOCode]:[Total 2024 Colombian Returnees]],'Population Projection V2'!$AJ$167,FALSE),"OK", "Review")</f>
        <v>OK</v>
      </c>
      <c r="CW1866" s="361" t="str">
        <f>IF(AX1866&lt;=VLOOKUP($C1866,Projections2[[#All],[ISOCode]:[Total 2024 Colombian Returnees]],'Population Projection V2'!$AK$167,FALSE),"OK", "Review")</f>
        <v>OK</v>
      </c>
      <c r="CX1866" s="361" t="str">
        <f>IF(AY1866&lt;=VLOOKUP($C1866,Projections2[[#All],[ISOCode]:[Total 2024 Colombian Returnees]],'Population Projection V2'!$AL$167,FALSE),"OK", "Review")</f>
        <v>OK</v>
      </c>
      <c r="CY1866" s="362" t="str">
        <f>IF(AZ1866&lt;=VLOOKUP($C1866,Projections2[[#All],[ISOCode]:[Total 2024 Colombian Returnees]],'Population Projection V2'!$AM$167,FALSE),"OK", "Review")</f>
        <v>OK</v>
      </c>
    </row>
    <row r="1867" spans="1:103" x14ac:dyDescent="0.25">
      <c r="A1867" s="314" t="s">
        <v>111</v>
      </c>
      <c r="B1867" s="315" t="s">
        <v>65</v>
      </c>
      <c r="C1867" s="315" t="s">
        <v>333</v>
      </c>
      <c r="D1867" s="315" t="s">
        <v>117</v>
      </c>
      <c r="E1867" s="315" t="s">
        <v>431</v>
      </c>
      <c r="F1867" s="316">
        <f t="shared" si="723"/>
        <v>0</v>
      </c>
      <c r="G1867" s="316">
        <f t="shared" si="724"/>
        <v>0</v>
      </c>
      <c r="H1867" s="316">
        <f t="shared" si="725"/>
        <v>0</v>
      </c>
      <c r="I1867" s="316">
        <f t="shared" si="726"/>
        <v>0</v>
      </c>
      <c r="J1867" s="317">
        <f t="shared" si="722"/>
        <v>0</v>
      </c>
      <c r="K1867" s="317">
        <f>VLOOKUP($C1867,Projections2[[#All],[ISOCode]:[Total 2024 Colombian Returnees]],7,0)</f>
        <v>0</v>
      </c>
      <c r="L1867" s="318"/>
      <c r="M1867" s="319"/>
      <c r="N1867" s="319"/>
      <c r="O1867" s="319"/>
      <c r="P1867" s="319"/>
      <c r="Q1867" s="320"/>
      <c r="R1867" s="224">
        <f>VLOOKUP($C1867,Projections2[[#All],[ISOCode]:[Total 2024 Colombian Returnees]],12,0)</f>
        <v>0</v>
      </c>
      <c r="S1867" s="321"/>
      <c r="T1867" s="322"/>
      <c r="U1867" s="322"/>
      <c r="V1867" s="322"/>
      <c r="W1867" s="322"/>
      <c r="X1867" s="323"/>
      <c r="Y1867" s="323">
        <f>VLOOKUP($C1867,Projections2[[#All],[ISOCode]:[Total 2024 Colombian Returnees]],17,0)</f>
        <v>0</v>
      </c>
      <c r="Z1867" s="324"/>
      <c r="AA1867" s="325"/>
      <c r="AB1867" s="325"/>
      <c r="AC1867" s="325"/>
      <c r="AD1867" s="325"/>
      <c r="AE1867" s="325"/>
      <c r="AF1867" s="325">
        <f>VLOOKUP($C1867,Projections2[[#All],[ISOCode]:[Total 2024 Colombian Returnees]],22,0)</f>
        <v>0</v>
      </c>
      <c r="AG1867" s="326"/>
      <c r="AH1867" s="327"/>
      <c r="AI1867" s="327"/>
      <c r="AJ1867" s="327"/>
      <c r="AK1867" s="327"/>
      <c r="AL1867" s="328"/>
      <c r="AM1867" s="230">
        <f>VLOOKUP($C1867,Projections2[[#All],[ISOCode]:[Total 2024 Colombian Returnees]],27,0)</f>
        <v>0</v>
      </c>
      <c r="AN1867" s="329"/>
      <c r="AO1867" s="330"/>
      <c r="AP1867" s="330"/>
      <c r="AQ1867" s="330"/>
      <c r="AR1867" s="330"/>
      <c r="AS1867" s="330"/>
      <c r="AT1867" s="330">
        <f>VLOOKUP($C1867,Projections2[[#All],[ISOCode]:[Total 2024 Colombian Returnees]],32,0)</f>
        <v>0</v>
      </c>
      <c r="AU1867" s="326"/>
      <c r="AV1867" s="325"/>
      <c r="AW1867" s="325"/>
      <c r="AX1867" s="325"/>
      <c r="AY1867" s="325"/>
      <c r="AZ1867" s="325"/>
      <c r="BA1867" s="325">
        <f>VLOOKUP($C1867,Projections2[[#All],[ISOCode]:[Total 2024 Colombian Returnees]],37,0)</f>
        <v>0</v>
      </c>
      <c r="BB1867" s="331"/>
      <c r="BC1867" s="360" t="str">
        <f t="shared" si="703"/>
        <v>Ok</v>
      </c>
      <c r="BD1867" s="361" t="str">
        <f t="shared" si="704"/>
        <v>Ok</v>
      </c>
      <c r="BE1867" s="361" t="str">
        <f t="shared" si="705"/>
        <v>Ok</v>
      </c>
      <c r="BF1867" s="361" t="str">
        <f t="shared" si="706"/>
        <v>Ok</v>
      </c>
      <c r="BG1867" s="362" t="str">
        <f t="shared" si="707"/>
        <v>Ok</v>
      </c>
      <c r="BH1867" s="360" t="str">
        <f t="shared" si="708"/>
        <v>Ok</v>
      </c>
      <c r="BI1867" s="361" t="str">
        <f t="shared" si="709"/>
        <v>Ok</v>
      </c>
      <c r="BJ1867" s="361" t="str">
        <f t="shared" si="710"/>
        <v>Ok</v>
      </c>
      <c r="BK1867" s="361" t="str">
        <f t="shared" si="711"/>
        <v>Ok</v>
      </c>
      <c r="BL1867" s="361" t="str">
        <f t="shared" si="712"/>
        <v>Ok</v>
      </c>
      <c r="BM1867" s="361" t="str">
        <f t="shared" si="713"/>
        <v>Ok</v>
      </c>
      <c r="BN1867" s="362" t="str">
        <f t="shared" si="714"/>
        <v>Ok</v>
      </c>
      <c r="BO1867" s="360" t="str">
        <f t="shared" si="715"/>
        <v>No Pop.</v>
      </c>
      <c r="BP1867" s="361" t="str">
        <f t="shared" si="716"/>
        <v>No Pop.</v>
      </c>
      <c r="BQ1867" s="361" t="str">
        <f t="shared" si="717"/>
        <v>No Pop.</v>
      </c>
      <c r="BR1867" s="361" t="str">
        <f t="shared" si="718"/>
        <v>No Pop.</v>
      </c>
      <c r="BS1867" s="361" t="str">
        <f t="shared" si="719"/>
        <v>No Pop.</v>
      </c>
      <c r="BT1867" s="361" t="str">
        <f t="shared" si="720"/>
        <v>No Pop.</v>
      </c>
      <c r="BU1867" s="362" t="str">
        <f t="shared" si="721"/>
        <v>No Pop.</v>
      </c>
      <c r="BV1867" s="360" t="str">
        <f>IF(M1867&lt;=VLOOKUP($C1867,Projections2[[#All],[ISOCode]:[Total 2024 Colombian Returnees]],'Population Projection V2'!$J$167,FALSE),"OK", "Review")</f>
        <v>OK</v>
      </c>
      <c r="BW1867" s="361" t="str">
        <f>IF(N1867&lt;=VLOOKUP($C1867,Projections2[[#All],[ISOCode]:[Total 2024 Colombian Returnees]],'Population Projection V2'!$K$167,FALSE),"OK", "Review")</f>
        <v>OK</v>
      </c>
      <c r="BX1867" s="361" t="str">
        <f>IF(O1867&lt;=VLOOKUP($C1867,Projections2[[#All],[ISOCode]:[Total 2024 Colombian Returnees]],'Population Projection V2'!$L$167,FALSE),"OK", "Review")</f>
        <v>OK</v>
      </c>
      <c r="BY1867" s="361" t="str">
        <f>IF(P1867&lt;=VLOOKUP($C1867,Projections2[[#All],[ISOCode]:[Total 2024 Colombian Returnees]],'Population Projection V2'!$M$167,FALSE),"OK", "Review")</f>
        <v>OK</v>
      </c>
      <c r="BZ1867" s="361" t="str">
        <f>IF(Q1867&lt;=VLOOKUP($C1867,Projections2[[#All],[ISOCode]:[Total 2024 Colombian Returnees]],'Population Projection V2'!$N$167,FALSE),"OK", "Review")</f>
        <v>OK</v>
      </c>
      <c r="CA1867" s="361" t="str">
        <f>IF(T1867&lt;=VLOOKUP($C1867,Projections2[[#All],[ISOCode]:[Total 2024 Colombian Returnees]],'Population Projection V2'!$O$167,FALSE),"OK", "Review")</f>
        <v>OK</v>
      </c>
      <c r="CB1867" s="361" t="str">
        <f>IF(U1867&lt;=VLOOKUP($C1867,Projections2[[#All],[ISOCode]:[Total 2024 Colombian Returnees]],'Population Projection V2'!$P$167,FALSE),"OK", "Review")</f>
        <v>OK</v>
      </c>
      <c r="CC1867" s="361" t="str">
        <f>IF(V1867&lt;=VLOOKUP($C1867,Projections2[[#All],[ISOCode]:[Total 2024 Colombian Returnees]],'Population Projection V2'!$Q$167,FALSE),"OK", "Review")</f>
        <v>OK</v>
      </c>
      <c r="CD1867" s="361" t="str">
        <f>IF(W1867&lt;=VLOOKUP($C1867,Projections2[[#All],[ISOCode]:[Total 2024 Colombian Returnees]],'Population Projection V2'!$R$167,FALSE),"OK", "Review")</f>
        <v>OK</v>
      </c>
      <c r="CE1867" s="361" t="str">
        <f>IF(X1867&lt;=VLOOKUP($C1867,Projections2[[#All],[ISOCode]:[Total 2024 Colombian Returnees]],'Population Projection V2'!$S$167,FALSE),"OK", "Review")</f>
        <v>OK</v>
      </c>
      <c r="CF1867" s="361" t="str">
        <f>IF(AA1867&lt;=VLOOKUP($C1867,Projections2[[#All],[ISOCode]:[Total 2024 Colombian Returnees]],'Population Projection V2'!$T$167,FALSE),"OK", "Review")</f>
        <v>OK</v>
      </c>
      <c r="CG1867" s="361" t="str">
        <f>IF(AB1867&lt;=VLOOKUP($C1867,Projections2[[#All],[ISOCode]:[Total 2024 Colombian Returnees]],'Population Projection V2'!$U$167,FALSE),"OK", "Review")</f>
        <v>OK</v>
      </c>
      <c r="CH1867" s="361" t="str">
        <f>IF(AC1867&lt;=VLOOKUP($C1867,Projections2[[#All],[ISOCode]:[Total 2024 Colombian Returnees]],'Population Projection V2'!$V$167,FALSE),"OK", "Review")</f>
        <v>OK</v>
      </c>
      <c r="CI1867" s="361" t="str">
        <f>IF(AD1867&lt;=VLOOKUP($C1867,Projections2[[#All],[ISOCode]:[Total 2024 Colombian Returnees]],'Population Projection V2'!$W$167,FALSE),"OK", "Review")</f>
        <v>OK</v>
      </c>
      <c r="CJ1867" s="361" t="str">
        <f>IF(AE1867&lt;=VLOOKUP($C1867,Projections2[[#All],[ISOCode]:[Total 2024 Colombian Returnees]],'Population Projection V2'!$X$167,FALSE),"OK", "Review")</f>
        <v>OK</v>
      </c>
      <c r="CK1867" s="361" t="str">
        <f>IF(AH1867&lt;=VLOOKUP($C1867,Projections2[[#All],[ISOCode]:[Total 2024 Colombian Returnees]],'Population Projection V2'!$Y$167,FALSE),"OK", "Review")</f>
        <v>OK</v>
      </c>
      <c r="CL1867" s="361" t="str">
        <f>IF(AI1867&lt;=VLOOKUP($C1867,Projections2[[#All],[ISOCode]:[Total 2024 Colombian Returnees]],'Population Projection V2'!$Z$167,FALSE),"OK", "Review")</f>
        <v>OK</v>
      </c>
      <c r="CM1867" s="361" t="str">
        <f>IF(AJ1867&lt;=VLOOKUP($C1867,Projections2[[#All],[ISOCode]:[Total 2024 Colombian Returnees]],'Population Projection V2'!$AA$167,FALSE),"OK", "Review")</f>
        <v>OK</v>
      </c>
      <c r="CN1867" s="361" t="str">
        <f>IF(AK1867&lt;=VLOOKUP($C1867,Projections2[[#All],[ISOCode]:[Total 2024 Colombian Returnees]],'Population Projection V2'!$AB$167,FALSE),"OK", "Review")</f>
        <v>OK</v>
      </c>
      <c r="CO1867" s="361" t="str">
        <f>IF(AL1867&lt;=VLOOKUP($C1867,Projections2[[#All],[ISOCode]:[Total 2024 Colombian Returnees]],'Population Projection V2'!$AC$167,FALSE),"OK", "Review")</f>
        <v>OK</v>
      </c>
      <c r="CP1867" s="361" t="str">
        <f>IF(AO1867&lt;=VLOOKUP($C1867,Projections2[[#All],[ISOCode]:[Total 2024 Colombian Returnees]],'Population Projection V2'!$AD$167,FALSE),"OK", "Review")</f>
        <v>OK</v>
      </c>
      <c r="CQ1867" s="361" t="str">
        <f>IF(AP1867&lt;=VLOOKUP($C1867,Projections2[[#All],[ISOCode]:[Total 2024 Colombian Returnees]],'Population Projection V2'!$AE$167,FALSE),"OK", "Review")</f>
        <v>OK</v>
      </c>
      <c r="CR1867" s="361" t="str">
        <f>IF(AQ1867&lt;=VLOOKUP($C1867,Projections2[[#All],[ISOCode]:[Total 2024 Colombian Returnees]],'Population Projection V2'!$AF$167,FALSE),"OK", "Review")</f>
        <v>OK</v>
      </c>
      <c r="CS1867" s="361" t="str">
        <f>IF(AR1867&lt;=VLOOKUP($C1867,Projections2[[#All],[ISOCode]:[Total 2024 Colombian Returnees]],'Population Projection V2'!$AG$167,FALSE),"OK", "Review")</f>
        <v>OK</v>
      </c>
      <c r="CT1867" s="361" t="str">
        <f>IF(AS1867&lt;=VLOOKUP($C1867,Projections2[[#All],[ISOCode]:[Total 2024 Colombian Returnees]],'Population Projection V2'!$AH$167,FALSE),"OK", "Review")</f>
        <v>OK</v>
      </c>
      <c r="CU1867" s="361" t="str">
        <f>IF(AV1867&lt;=VLOOKUP($C1867,Projections2[[#All],[ISOCode]:[Total 2024 Colombian Returnees]],'Population Projection V2'!$AI$167,FALSE),"OK", "Review")</f>
        <v>OK</v>
      </c>
      <c r="CV1867" s="361" t="str">
        <f>IF(AW1867&lt;=VLOOKUP($C1867,Projections2[[#All],[ISOCode]:[Total 2024 Colombian Returnees]],'Population Projection V2'!$AJ$167,FALSE),"OK", "Review")</f>
        <v>OK</v>
      </c>
      <c r="CW1867" s="361" t="str">
        <f>IF(AX1867&lt;=VLOOKUP($C1867,Projections2[[#All],[ISOCode]:[Total 2024 Colombian Returnees]],'Population Projection V2'!$AK$167,FALSE),"OK", "Review")</f>
        <v>OK</v>
      </c>
      <c r="CX1867" s="361" t="str">
        <f>IF(AY1867&lt;=VLOOKUP($C1867,Projections2[[#All],[ISOCode]:[Total 2024 Colombian Returnees]],'Population Projection V2'!$AL$167,FALSE),"OK", "Review")</f>
        <v>OK</v>
      </c>
      <c r="CY1867" s="362" t="str">
        <f>IF(AZ1867&lt;=VLOOKUP($C1867,Projections2[[#All],[ISOCode]:[Total 2024 Colombian Returnees]],'Population Projection V2'!$AM$167,FALSE),"OK", "Review")</f>
        <v>OK</v>
      </c>
    </row>
    <row r="1868" spans="1:103" x14ac:dyDescent="0.25">
      <c r="A1868" s="314" t="s">
        <v>111</v>
      </c>
      <c r="B1868" s="315" t="s">
        <v>65</v>
      </c>
      <c r="C1868" s="315" t="s">
        <v>336</v>
      </c>
      <c r="D1868" s="315" t="s">
        <v>467</v>
      </c>
      <c r="E1868" s="315" t="s">
        <v>431</v>
      </c>
      <c r="F1868" s="316">
        <f t="shared" si="723"/>
        <v>0</v>
      </c>
      <c r="G1868" s="316">
        <f t="shared" si="724"/>
        <v>0</v>
      </c>
      <c r="H1868" s="316">
        <f t="shared" si="725"/>
        <v>0</v>
      </c>
      <c r="I1868" s="316">
        <f t="shared" si="726"/>
        <v>0</v>
      </c>
      <c r="J1868" s="317">
        <f t="shared" si="722"/>
        <v>0</v>
      </c>
      <c r="K1868" s="317">
        <f>VLOOKUP($C1868,Projections2[[#All],[ISOCode]:[Total 2024 Colombian Returnees]],7,0)</f>
        <v>0</v>
      </c>
      <c r="L1868" s="318"/>
      <c r="M1868" s="319"/>
      <c r="N1868" s="319"/>
      <c r="O1868" s="319"/>
      <c r="P1868" s="319"/>
      <c r="Q1868" s="320"/>
      <c r="R1868" s="224">
        <f>VLOOKUP($C1868,Projections2[[#All],[ISOCode]:[Total 2024 Colombian Returnees]],12,0)</f>
        <v>0</v>
      </c>
      <c r="S1868" s="321"/>
      <c r="T1868" s="322"/>
      <c r="U1868" s="322"/>
      <c r="V1868" s="322"/>
      <c r="W1868" s="322"/>
      <c r="X1868" s="323"/>
      <c r="Y1868" s="323">
        <f>VLOOKUP($C1868,Projections2[[#All],[ISOCode]:[Total 2024 Colombian Returnees]],17,0)</f>
        <v>0</v>
      </c>
      <c r="Z1868" s="324"/>
      <c r="AA1868" s="325"/>
      <c r="AB1868" s="325"/>
      <c r="AC1868" s="325"/>
      <c r="AD1868" s="325"/>
      <c r="AE1868" s="325"/>
      <c r="AF1868" s="325">
        <f>VLOOKUP($C1868,Projections2[[#All],[ISOCode]:[Total 2024 Colombian Returnees]],22,0)</f>
        <v>0</v>
      </c>
      <c r="AG1868" s="326"/>
      <c r="AH1868" s="327"/>
      <c r="AI1868" s="327"/>
      <c r="AJ1868" s="327"/>
      <c r="AK1868" s="327"/>
      <c r="AL1868" s="328"/>
      <c r="AM1868" s="230">
        <f>VLOOKUP($C1868,Projections2[[#All],[ISOCode]:[Total 2024 Colombian Returnees]],27,0)</f>
        <v>0</v>
      </c>
      <c r="AN1868" s="329"/>
      <c r="AO1868" s="330"/>
      <c r="AP1868" s="330"/>
      <c r="AQ1868" s="330"/>
      <c r="AR1868" s="330"/>
      <c r="AS1868" s="330"/>
      <c r="AT1868" s="330">
        <f>VLOOKUP($C1868,Projections2[[#All],[ISOCode]:[Total 2024 Colombian Returnees]],32,0)</f>
        <v>0</v>
      </c>
      <c r="AU1868" s="326"/>
      <c r="AV1868" s="325"/>
      <c r="AW1868" s="325"/>
      <c r="AX1868" s="325"/>
      <c r="AY1868" s="325"/>
      <c r="AZ1868" s="325"/>
      <c r="BA1868" s="325">
        <f>VLOOKUP($C1868,Projections2[[#All],[ISOCode]:[Total 2024 Colombian Returnees]],37,0)</f>
        <v>0</v>
      </c>
      <c r="BB1868" s="331"/>
      <c r="BC1868" s="360" t="str">
        <f t="shared" si="703"/>
        <v>Ok</v>
      </c>
      <c r="BD1868" s="361" t="str">
        <f t="shared" si="704"/>
        <v>Ok</v>
      </c>
      <c r="BE1868" s="361" t="str">
        <f t="shared" si="705"/>
        <v>Ok</v>
      </c>
      <c r="BF1868" s="361" t="str">
        <f t="shared" si="706"/>
        <v>Ok</v>
      </c>
      <c r="BG1868" s="362" t="str">
        <f t="shared" si="707"/>
        <v>Ok</v>
      </c>
      <c r="BH1868" s="360" t="str">
        <f t="shared" si="708"/>
        <v>Ok</v>
      </c>
      <c r="BI1868" s="361" t="str">
        <f t="shared" si="709"/>
        <v>Ok</v>
      </c>
      <c r="BJ1868" s="361" t="str">
        <f t="shared" si="710"/>
        <v>Ok</v>
      </c>
      <c r="BK1868" s="361" t="str">
        <f t="shared" si="711"/>
        <v>Ok</v>
      </c>
      <c r="BL1868" s="361" t="str">
        <f t="shared" si="712"/>
        <v>Ok</v>
      </c>
      <c r="BM1868" s="361" t="str">
        <f t="shared" si="713"/>
        <v>Ok</v>
      </c>
      <c r="BN1868" s="362" t="str">
        <f t="shared" si="714"/>
        <v>Ok</v>
      </c>
      <c r="BO1868" s="360" t="str">
        <f t="shared" si="715"/>
        <v>No Pop.</v>
      </c>
      <c r="BP1868" s="361" t="str">
        <f t="shared" si="716"/>
        <v>No Pop.</v>
      </c>
      <c r="BQ1868" s="361" t="str">
        <f t="shared" si="717"/>
        <v>No Pop.</v>
      </c>
      <c r="BR1868" s="361" t="str">
        <f t="shared" si="718"/>
        <v>No Pop.</v>
      </c>
      <c r="BS1868" s="361" t="str">
        <f t="shared" si="719"/>
        <v>No Pop.</v>
      </c>
      <c r="BT1868" s="361" t="str">
        <f t="shared" si="720"/>
        <v>No Pop.</v>
      </c>
      <c r="BU1868" s="362" t="str">
        <f t="shared" si="721"/>
        <v>No Pop.</v>
      </c>
      <c r="BV1868" s="360" t="str">
        <f>IF(M1868&lt;=VLOOKUP($C1868,Projections2[[#All],[ISOCode]:[Total 2024 Colombian Returnees]],'Population Projection V2'!$J$167,FALSE),"OK", "Review")</f>
        <v>OK</v>
      </c>
      <c r="BW1868" s="361" t="str">
        <f>IF(N1868&lt;=VLOOKUP($C1868,Projections2[[#All],[ISOCode]:[Total 2024 Colombian Returnees]],'Population Projection V2'!$K$167,FALSE),"OK", "Review")</f>
        <v>OK</v>
      </c>
      <c r="BX1868" s="361" t="str">
        <f>IF(O1868&lt;=VLOOKUP($C1868,Projections2[[#All],[ISOCode]:[Total 2024 Colombian Returnees]],'Population Projection V2'!$L$167,FALSE),"OK", "Review")</f>
        <v>OK</v>
      </c>
      <c r="BY1868" s="361" t="str">
        <f>IF(P1868&lt;=VLOOKUP($C1868,Projections2[[#All],[ISOCode]:[Total 2024 Colombian Returnees]],'Population Projection V2'!$M$167,FALSE),"OK", "Review")</f>
        <v>OK</v>
      </c>
      <c r="BZ1868" s="361" t="str">
        <f>IF(Q1868&lt;=VLOOKUP($C1868,Projections2[[#All],[ISOCode]:[Total 2024 Colombian Returnees]],'Population Projection V2'!$N$167,FALSE),"OK", "Review")</f>
        <v>OK</v>
      </c>
      <c r="CA1868" s="361" t="str">
        <f>IF(T1868&lt;=VLOOKUP($C1868,Projections2[[#All],[ISOCode]:[Total 2024 Colombian Returnees]],'Population Projection V2'!$O$167,FALSE),"OK", "Review")</f>
        <v>OK</v>
      </c>
      <c r="CB1868" s="361" t="str">
        <f>IF(U1868&lt;=VLOOKUP($C1868,Projections2[[#All],[ISOCode]:[Total 2024 Colombian Returnees]],'Population Projection V2'!$P$167,FALSE),"OK", "Review")</f>
        <v>OK</v>
      </c>
      <c r="CC1868" s="361" t="str">
        <f>IF(V1868&lt;=VLOOKUP($C1868,Projections2[[#All],[ISOCode]:[Total 2024 Colombian Returnees]],'Population Projection V2'!$Q$167,FALSE),"OK", "Review")</f>
        <v>OK</v>
      </c>
      <c r="CD1868" s="361" t="str">
        <f>IF(W1868&lt;=VLOOKUP($C1868,Projections2[[#All],[ISOCode]:[Total 2024 Colombian Returnees]],'Population Projection V2'!$R$167,FALSE),"OK", "Review")</f>
        <v>OK</v>
      </c>
      <c r="CE1868" s="361" t="str">
        <f>IF(X1868&lt;=VLOOKUP($C1868,Projections2[[#All],[ISOCode]:[Total 2024 Colombian Returnees]],'Population Projection V2'!$S$167,FALSE),"OK", "Review")</f>
        <v>OK</v>
      </c>
      <c r="CF1868" s="361" t="str">
        <f>IF(AA1868&lt;=VLOOKUP($C1868,Projections2[[#All],[ISOCode]:[Total 2024 Colombian Returnees]],'Population Projection V2'!$T$167,FALSE),"OK", "Review")</f>
        <v>OK</v>
      </c>
      <c r="CG1868" s="361" t="str">
        <f>IF(AB1868&lt;=VLOOKUP($C1868,Projections2[[#All],[ISOCode]:[Total 2024 Colombian Returnees]],'Population Projection V2'!$U$167,FALSE),"OK", "Review")</f>
        <v>OK</v>
      </c>
      <c r="CH1868" s="361" t="str">
        <f>IF(AC1868&lt;=VLOOKUP($C1868,Projections2[[#All],[ISOCode]:[Total 2024 Colombian Returnees]],'Population Projection V2'!$V$167,FALSE),"OK", "Review")</f>
        <v>OK</v>
      </c>
      <c r="CI1868" s="361" t="str">
        <f>IF(AD1868&lt;=VLOOKUP($C1868,Projections2[[#All],[ISOCode]:[Total 2024 Colombian Returnees]],'Population Projection V2'!$W$167,FALSE),"OK", "Review")</f>
        <v>OK</v>
      </c>
      <c r="CJ1868" s="361" t="str">
        <f>IF(AE1868&lt;=VLOOKUP($C1868,Projections2[[#All],[ISOCode]:[Total 2024 Colombian Returnees]],'Population Projection V2'!$X$167,FALSE),"OK", "Review")</f>
        <v>OK</v>
      </c>
      <c r="CK1868" s="361" t="str">
        <f>IF(AH1868&lt;=VLOOKUP($C1868,Projections2[[#All],[ISOCode]:[Total 2024 Colombian Returnees]],'Population Projection V2'!$Y$167,FALSE),"OK", "Review")</f>
        <v>OK</v>
      </c>
      <c r="CL1868" s="361" t="str">
        <f>IF(AI1868&lt;=VLOOKUP($C1868,Projections2[[#All],[ISOCode]:[Total 2024 Colombian Returnees]],'Population Projection V2'!$Z$167,FALSE),"OK", "Review")</f>
        <v>OK</v>
      </c>
      <c r="CM1868" s="361" t="str">
        <f>IF(AJ1868&lt;=VLOOKUP($C1868,Projections2[[#All],[ISOCode]:[Total 2024 Colombian Returnees]],'Population Projection V2'!$AA$167,FALSE),"OK", "Review")</f>
        <v>OK</v>
      </c>
      <c r="CN1868" s="361" t="str">
        <f>IF(AK1868&lt;=VLOOKUP($C1868,Projections2[[#All],[ISOCode]:[Total 2024 Colombian Returnees]],'Population Projection V2'!$AB$167,FALSE),"OK", "Review")</f>
        <v>OK</v>
      </c>
      <c r="CO1868" s="361" t="str">
        <f>IF(AL1868&lt;=VLOOKUP($C1868,Projections2[[#All],[ISOCode]:[Total 2024 Colombian Returnees]],'Population Projection V2'!$AC$167,FALSE),"OK", "Review")</f>
        <v>OK</v>
      </c>
      <c r="CP1868" s="361" t="str">
        <f>IF(AO1868&lt;=VLOOKUP($C1868,Projections2[[#All],[ISOCode]:[Total 2024 Colombian Returnees]],'Population Projection V2'!$AD$167,FALSE),"OK", "Review")</f>
        <v>OK</v>
      </c>
      <c r="CQ1868" s="361" t="str">
        <f>IF(AP1868&lt;=VLOOKUP($C1868,Projections2[[#All],[ISOCode]:[Total 2024 Colombian Returnees]],'Population Projection V2'!$AE$167,FALSE),"OK", "Review")</f>
        <v>OK</v>
      </c>
      <c r="CR1868" s="361" t="str">
        <f>IF(AQ1868&lt;=VLOOKUP($C1868,Projections2[[#All],[ISOCode]:[Total 2024 Colombian Returnees]],'Population Projection V2'!$AF$167,FALSE),"OK", "Review")</f>
        <v>OK</v>
      </c>
      <c r="CS1868" s="361" t="str">
        <f>IF(AR1868&lt;=VLOOKUP($C1868,Projections2[[#All],[ISOCode]:[Total 2024 Colombian Returnees]],'Population Projection V2'!$AG$167,FALSE),"OK", "Review")</f>
        <v>OK</v>
      </c>
      <c r="CT1868" s="361" t="str">
        <f>IF(AS1868&lt;=VLOOKUP($C1868,Projections2[[#All],[ISOCode]:[Total 2024 Colombian Returnees]],'Population Projection V2'!$AH$167,FALSE),"OK", "Review")</f>
        <v>OK</v>
      </c>
      <c r="CU1868" s="361" t="str">
        <f>IF(AV1868&lt;=VLOOKUP($C1868,Projections2[[#All],[ISOCode]:[Total 2024 Colombian Returnees]],'Population Projection V2'!$AI$167,FALSE),"OK", "Review")</f>
        <v>OK</v>
      </c>
      <c r="CV1868" s="361" t="str">
        <f>IF(AW1868&lt;=VLOOKUP($C1868,Projections2[[#All],[ISOCode]:[Total 2024 Colombian Returnees]],'Population Projection V2'!$AJ$167,FALSE),"OK", "Review")</f>
        <v>OK</v>
      </c>
      <c r="CW1868" s="361" t="str">
        <f>IF(AX1868&lt;=VLOOKUP($C1868,Projections2[[#All],[ISOCode]:[Total 2024 Colombian Returnees]],'Population Projection V2'!$AK$167,FALSE),"OK", "Review")</f>
        <v>OK</v>
      </c>
      <c r="CX1868" s="361" t="str">
        <f>IF(AY1868&lt;=VLOOKUP($C1868,Projections2[[#All],[ISOCode]:[Total 2024 Colombian Returnees]],'Population Projection V2'!$AL$167,FALSE),"OK", "Review")</f>
        <v>OK</v>
      </c>
      <c r="CY1868" s="362" t="str">
        <f>IF(AZ1868&lt;=VLOOKUP($C1868,Projections2[[#All],[ISOCode]:[Total 2024 Colombian Returnees]],'Population Projection V2'!$AM$167,FALSE),"OK", "Review")</f>
        <v>OK</v>
      </c>
    </row>
    <row r="1869" spans="1:103" ht="25.5" x14ac:dyDescent="0.25">
      <c r="A1869" s="237" t="s">
        <v>111</v>
      </c>
      <c r="B1869" s="238" t="s">
        <v>65</v>
      </c>
      <c r="C1869" s="238" t="s">
        <v>337</v>
      </c>
      <c r="D1869" s="239" t="s">
        <v>3</v>
      </c>
      <c r="E1869" s="334" t="s">
        <v>431</v>
      </c>
      <c r="F1869" s="333">
        <f t="shared" si="723"/>
        <v>0</v>
      </c>
      <c r="G1869" s="333">
        <f t="shared" si="724"/>
        <v>0</v>
      </c>
      <c r="H1869" s="333">
        <f t="shared" si="725"/>
        <v>0</v>
      </c>
      <c r="I1869" s="333">
        <f t="shared" si="726"/>
        <v>0</v>
      </c>
      <c r="J1869" s="333">
        <f t="shared" si="722"/>
        <v>0</v>
      </c>
      <c r="K1869" s="333">
        <f>VLOOKUP($C1869,Projections2[[#All],[ISOCode]:[Total 2024 Colombian Returnees]],7,0)</f>
        <v>0</v>
      </c>
      <c r="L1869" s="318"/>
      <c r="M1869" s="320"/>
      <c r="N1869" s="320"/>
      <c r="O1869" s="320"/>
      <c r="P1869" s="320"/>
      <c r="Q1869" s="320"/>
      <c r="R1869" s="224">
        <f>VLOOKUP($C1869,Projections2[[#All],[ISOCode]:[Total 2024 Colombian Returnees]],12,0)</f>
        <v>0</v>
      </c>
      <c r="S1869" s="321"/>
      <c r="T1869" s="323"/>
      <c r="U1869" s="323"/>
      <c r="V1869" s="323"/>
      <c r="W1869" s="323"/>
      <c r="X1869" s="323"/>
      <c r="Y1869" s="323">
        <f>VLOOKUP($C1869,Projections2[[#All],[ISOCode]:[Total 2024 Colombian Returnees]],17,0)</f>
        <v>0</v>
      </c>
      <c r="Z1869" s="324"/>
      <c r="AA1869" s="325"/>
      <c r="AB1869" s="325"/>
      <c r="AC1869" s="325"/>
      <c r="AD1869" s="325"/>
      <c r="AE1869" s="325"/>
      <c r="AF1869" s="325">
        <f>VLOOKUP($C1869,Projections2[[#All],[ISOCode]:[Total 2024 Colombian Returnees]],22,0)</f>
        <v>0</v>
      </c>
      <c r="AG1869" s="326"/>
      <c r="AH1869" s="328"/>
      <c r="AI1869" s="328"/>
      <c r="AJ1869" s="328"/>
      <c r="AK1869" s="328"/>
      <c r="AL1869" s="328"/>
      <c r="AM1869" s="230">
        <f>VLOOKUP($C1869,Projections2[[#All],[ISOCode]:[Total 2024 Colombian Returnees]],27,0)</f>
        <v>0</v>
      </c>
      <c r="AN1869" s="329"/>
      <c r="AO1869" s="332"/>
      <c r="AP1869" s="332"/>
      <c r="AQ1869" s="332"/>
      <c r="AR1869" s="332"/>
      <c r="AS1869" s="332"/>
      <c r="AT1869" s="332">
        <f>VLOOKUP($C1869,Projections2[[#All],[ISOCode]:[Total 2024 Colombian Returnees]],32,0)</f>
        <v>0</v>
      </c>
      <c r="AU1869" s="326"/>
      <c r="AV1869" s="325"/>
      <c r="AW1869" s="325"/>
      <c r="AX1869" s="325"/>
      <c r="AY1869" s="325"/>
      <c r="AZ1869" s="325"/>
      <c r="BA1869" s="325">
        <f>VLOOKUP($C1869,Projections2[[#All],[ISOCode]:[Total 2024 Colombian Returnees]],37,0)</f>
        <v>0</v>
      </c>
      <c r="BB1869" s="331"/>
      <c r="BC1869" s="360" t="str">
        <f t="shared" si="703"/>
        <v>Ok</v>
      </c>
      <c r="BD1869" s="361" t="str">
        <f t="shared" si="704"/>
        <v>Ok</v>
      </c>
      <c r="BE1869" s="361" t="str">
        <f t="shared" si="705"/>
        <v>Ok</v>
      </c>
      <c r="BF1869" s="361" t="str">
        <f t="shared" si="706"/>
        <v>Ok</v>
      </c>
      <c r="BG1869" s="362" t="str">
        <f t="shared" si="707"/>
        <v>Ok</v>
      </c>
      <c r="BH1869" s="360" t="str">
        <f t="shared" si="708"/>
        <v>Ok</v>
      </c>
      <c r="BI1869" s="361" t="str">
        <f t="shared" si="709"/>
        <v>Ok</v>
      </c>
      <c r="BJ1869" s="361" t="str">
        <f t="shared" si="710"/>
        <v>Ok</v>
      </c>
      <c r="BK1869" s="361" t="str">
        <f t="shared" si="711"/>
        <v>Ok</v>
      </c>
      <c r="BL1869" s="361" t="str">
        <f t="shared" si="712"/>
        <v>Ok</v>
      </c>
      <c r="BM1869" s="361" t="str">
        <f t="shared" si="713"/>
        <v>Ok</v>
      </c>
      <c r="BN1869" s="362" t="str">
        <f t="shared" si="714"/>
        <v>Ok</v>
      </c>
      <c r="BO1869" s="360" t="str">
        <f t="shared" si="715"/>
        <v>No Pop.</v>
      </c>
      <c r="BP1869" s="361" t="str">
        <f t="shared" si="716"/>
        <v>No Pop.</v>
      </c>
      <c r="BQ1869" s="361" t="str">
        <f t="shared" si="717"/>
        <v>No Pop.</v>
      </c>
      <c r="BR1869" s="361" t="str">
        <f t="shared" si="718"/>
        <v>No Pop.</v>
      </c>
      <c r="BS1869" s="361" t="str">
        <f t="shared" si="719"/>
        <v>No Pop.</v>
      </c>
      <c r="BT1869" s="361" t="str">
        <f t="shared" si="720"/>
        <v>No Pop.</v>
      </c>
      <c r="BU1869" s="362" t="str">
        <f t="shared" si="721"/>
        <v>No Pop.</v>
      </c>
      <c r="BV1869" s="360" t="str">
        <f>IF(M1869&lt;=VLOOKUP($C1869,Projections2[[#All],[ISOCode]:[Total 2024 Colombian Returnees]],'Population Projection V2'!$J$167,FALSE),"OK", "Review")</f>
        <v>OK</v>
      </c>
      <c r="BW1869" s="361" t="str">
        <f>IF(N1869&lt;=VLOOKUP($C1869,Projections2[[#All],[ISOCode]:[Total 2024 Colombian Returnees]],'Population Projection V2'!$K$167,FALSE),"OK", "Review")</f>
        <v>OK</v>
      </c>
      <c r="BX1869" s="361" t="str">
        <f>IF(O1869&lt;=VLOOKUP($C1869,Projections2[[#All],[ISOCode]:[Total 2024 Colombian Returnees]],'Population Projection V2'!$L$167,FALSE),"OK", "Review")</f>
        <v>OK</v>
      </c>
      <c r="BY1869" s="361" t="str">
        <f>IF(P1869&lt;=VLOOKUP($C1869,Projections2[[#All],[ISOCode]:[Total 2024 Colombian Returnees]],'Population Projection V2'!$M$167,FALSE),"OK", "Review")</f>
        <v>OK</v>
      </c>
      <c r="BZ1869" s="361" t="str">
        <f>IF(Q1869&lt;=VLOOKUP($C1869,Projections2[[#All],[ISOCode]:[Total 2024 Colombian Returnees]],'Population Projection V2'!$N$167,FALSE),"OK", "Review")</f>
        <v>OK</v>
      </c>
      <c r="CA1869" s="361" t="str">
        <f>IF(T1869&lt;=VLOOKUP($C1869,Projections2[[#All],[ISOCode]:[Total 2024 Colombian Returnees]],'Population Projection V2'!$O$167,FALSE),"OK", "Review")</f>
        <v>OK</v>
      </c>
      <c r="CB1869" s="361" t="str">
        <f>IF(U1869&lt;=VLOOKUP($C1869,Projections2[[#All],[ISOCode]:[Total 2024 Colombian Returnees]],'Population Projection V2'!$P$167,FALSE),"OK", "Review")</f>
        <v>OK</v>
      </c>
      <c r="CC1869" s="361" t="str">
        <f>IF(V1869&lt;=VLOOKUP($C1869,Projections2[[#All],[ISOCode]:[Total 2024 Colombian Returnees]],'Population Projection V2'!$Q$167,FALSE),"OK", "Review")</f>
        <v>OK</v>
      </c>
      <c r="CD1869" s="361" t="str">
        <f>IF(W1869&lt;=VLOOKUP($C1869,Projections2[[#All],[ISOCode]:[Total 2024 Colombian Returnees]],'Population Projection V2'!$R$167,FALSE),"OK", "Review")</f>
        <v>OK</v>
      </c>
      <c r="CE1869" s="361" t="str">
        <f>IF(X1869&lt;=VLOOKUP($C1869,Projections2[[#All],[ISOCode]:[Total 2024 Colombian Returnees]],'Population Projection V2'!$S$167,FALSE),"OK", "Review")</f>
        <v>OK</v>
      </c>
      <c r="CF1869" s="361" t="str">
        <f>IF(AA1869&lt;=VLOOKUP($C1869,Projections2[[#All],[ISOCode]:[Total 2024 Colombian Returnees]],'Population Projection V2'!$T$167,FALSE),"OK", "Review")</f>
        <v>OK</v>
      </c>
      <c r="CG1869" s="361" t="str">
        <f>IF(AB1869&lt;=VLOOKUP($C1869,Projections2[[#All],[ISOCode]:[Total 2024 Colombian Returnees]],'Population Projection V2'!$U$167,FALSE),"OK", "Review")</f>
        <v>OK</v>
      </c>
      <c r="CH1869" s="361" t="str">
        <f>IF(AC1869&lt;=VLOOKUP($C1869,Projections2[[#All],[ISOCode]:[Total 2024 Colombian Returnees]],'Population Projection V2'!$V$167,FALSE),"OK", "Review")</f>
        <v>OK</v>
      </c>
      <c r="CI1869" s="361" t="str">
        <f>IF(AD1869&lt;=VLOOKUP($C1869,Projections2[[#All],[ISOCode]:[Total 2024 Colombian Returnees]],'Population Projection V2'!$W$167,FALSE),"OK", "Review")</f>
        <v>OK</v>
      </c>
      <c r="CJ1869" s="361" t="str">
        <f>IF(AE1869&lt;=VLOOKUP($C1869,Projections2[[#All],[ISOCode]:[Total 2024 Colombian Returnees]],'Population Projection V2'!$X$167,FALSE),"OK", "Review")</f>
        <v>OK</v>
      </c>
      <c r="CK1869" s="361" t="str">
        <f>IF(AH1869&lt;=VLOOKUP($C1869,Projections2[[#All],[ISOCode]:[Total 2024 Colombian Returnees]],'Population Projection V2'!$Y$167,FALSE),"OK", "Review")</f>
        <v>OK</v>
      </c>
      <c r="CL1869" s="361" t="str">
        <f>IF(AI1869&lt;=VLOOKUP($C1869,Projections2[[#All],[ISOCode]:[Total 2024 Colombian Returnees]],'Population Projection V2'!$Z$167,FALSE),"OK", "Review")</f>
        <v>OK</v>
      </c>
      <c r="CM1869" s="361" t="str">
        <f>IF(AJ1869&lt;=VLOOKUP($C1869,Projections2[[#All],[ISOCode]:[Total 2024 Colombian Returnees]],'Population Projection V2'!$AA$167,FALSE),"OK", "Review")</f>
        <v>OK</v>
      </c>
      <c r="CN1869" s="361" t="str">
        <f>IF(AK1869&lt;=VLOOKUP($C1869,Projections2[[#All],[ISOCode]:[Total 2024 Colombian Returnees]],'Population Projection V2'!$AB$167,FALSE),"OK", "Review")</f>
        <v>OK</v>
      </c>
      <c r="CO1869" s="361" t="str">
        <f>IF(AL1869&lt;=VLOOKUP($C1869,Projections2[[#All],[ISOCode]:[Total 2024 Colombian Returnees]],'Population Projection V2'!$AC$167,FALSE),"OK", "Review")</f>
        <v>OK</v>
      </c>
      <c r="CP1869" s="361" t="str">
        <f>IF(AO1869&lt;=VLOOKUP($C1869,Projections2[[#All],[ISOCode]:[Total 2024 Colombian Returnees]],'Population Projection V2'!$AD$167,FALSE),"OK", "Review")</f>
        <v>OK</v>
      </c>
      <c r="CQ1869" s="361" t="str">
        <f>IF(AP1869&lt;=VLOOKUP($C1869,Projections2[[#All],[ISOCode]:[Total 2024 Colombian Returnees]],'Population Projection V2'!$AE$167,FALSE),"OK", "Review")</f>
        <v>OK</v>
      </c>
      <c r="CR1869" s="361" t="str">
        <f>IF(AQ1869&lt;=VLOOKUP($C1869,Projections2[[#All],[ISOCode]:[Total 2024 Colombian Returnees]],'Population Projection V2'!$AF$167,FALSE),"OK", "Review")</f>
        <v>OK</v>
      </c>
      <c r="CS1869" s="361" t="str">
        <f>IF(AR1869&lt;=VLOOKUP($C1869,Projections2[[#All],[ISOCode]:[Total 2024 Colombian Returnees]],'Population Projection V2'!$AG$167,FALSE),"OK", "Review")</f>
        <v>OK</v>
      </c>
      <c r="CT1869" s="361" t="str">
        <f>IF(AS1869&lt;=VLOOKUP($C1869,Projections2[[#All],[ISOCode]:[Total 2024 Colombian Returnees]],'Population Projection V2'!$AH$167,FALSE),"OK", "Review")</f>
        <v>OK</v>
      </c>
      <c r="CU1869" s="361" t="str">
        <f>IF(AV1869&lt;=VLOOKUP($C1869,Projections2[[#All],[ISOCode]:[Total 2024 Colombian Returnees]],'Population Projection V2'!$AI$167,FALSE),"OK", "Review")</f>
        <v>OK</v>
      </c>
      <c r="CV1869" s="361" t="str">
        <f>IF(AW1869&lt;=VLOOKUP($C1869,Projections2[[#All],[ISOCode]:[Total 2024 Colombian Returnees]],'Population Projection V2'!$AJ$167,FALSE),"OK", "Review")</f>
        <v>OK</v>
      </c>
      <c r="CW1869" s="361" t="str">
        <f>IF(AX1869&lt;=VLOOKUP($C1869,Projections2[[#All],[ISOCode]:[Total 2024 Colombian Returnees]],'Population Projection V2'!$AK$167,FALSE),"OK", "Review")</f>
        <v>OK</v>
      </c>
      <c r="CX1869" s="361" t="str">
        <f>IF(AY1869&lt;=VLOOKUP($C1869,Projections2[[#All],[ISOCode]:[Total 2024 Colombian Returnees]],'Population Projection V2'!$AL$167,FALSE),"OK", "Review")</f>
        <v>OK</v>
      </c>
      <c r="CY1869" s="362" t="str">
        <f>IF(AZ1869&lt;=VLOOKUP($C1869,Projections2[[#All],[ISOCode]:[Total 2024 Colombian Returnees]],'Population Projection V2'!$AM$167,FALSE),"OK", "Review")</f>
        <v>OK</v>
      </c>
    </row>
    <row r="1870" spans="1:103" x14ac:dyDescent="0.25">
      <c r="A1870" s="314" t="s">
        <v>111</v>
      </c>
      <c r="B1870" s="315" t="s">
        <v>65</v>
      </c>
      <c r="C1870" s="315" t="s">
        <v>331</v>
      </c>
      <c r="D1870" s="315" t="s">
        <v>129</v>
      </c>
      <c r="E1870" s="315" t="s">
        <v>428</v>
      </c>
      <c r="F1870" s="316">
        <f t="shared" si="723"/>
        <v>0</v>
      </c>
      <c r="G1870" s="316">
        <f t="shared" si="724"/>
        <v>0</v>
      </c>
      <c r="H1870" s="316">
        <f t="shared" si="725"/>
        <v>0</v>
      </c>
      <c r="I1870" s="316">
        <f t="shared" si="726"/>
        <v>0</v>
      </c>
      <c r="J1870" s="317">
        <f t="shared" si="722"/>
        <v>0</v>
      </c>
      <c r="K1870" s="317">
        <f>VLOOKUP($C1870,Projections2[[#All],[ISOCode]:[Total 2024 Colombian Returnees]],7,0)</f>
        <v>0</v>
      </c>
      <c r="L1870" s="318"/>
      <c r="M1870" s="319"/>
      <c r="N1870" s="319"/>
      <c r="O1870" s="319"/>
      <c r="P1870" s="319"/>
      <c r="Q1870" s="320"/>
      <c r="R1870" s="224">
        <f>VLOOKUP($C1870,Projections2[[#All],[ISOCode]:[Total 2024 Colombian Returnees]],12,0)</f>
        <v>0</v>
      </c>
      <c r="S1870" s="321"/>
      <c r="T1870" s="322"/>
      <c r="U1870" s="322"/>
      <c r="V1870" s="322"/>
      <c r="W1870" s="322"/>
      <c r="X1870" s="323"/>
      <c r="Y1870" s="323">
        <f>VLOOKUP($C1870,Projections2[[#All],[ISOCode]:[Total 2024 Colombian Returnees]],17,0)</f>
        <v>0</v>
      </c>
      <c r="Z1870" s="324"/>
      <c r="AA1870" s="325"/>
      <c r="AB1870" s="325"/>
      <c r="AC1870" s="325"/>
      <c r="AD1870" s="325"/>
      <c r="AE1870" s="325"/>
      <c r="AF1870" s="325">
        <f>VLOOKUP($C1870,Projections2[[#All],[ISOCode]:[Total 2024 Colombian Returnees]],22,0)</f>
        <v>0</v>
      </c>
      <c r="AG1870" s="326"/>
      <c r="AH1870" s="327"/>
      <c r="AI1870" s="327"/>
      <c r="AJ1870" s="327"/>
      <c r="AK1870" s="327"/>
      <c r="AL1870" s="328"/>
      <c r="AM1870" s="230">
        <f>VLOOKUP($C1870,Projections2[[#All],[ISOCode]:[Total 2024 Colombian Returnees]],27,0)</f>
        <v>0</v>
      </c>
      <c r="AN1870" s="329"/>
      <c r="AO1870" s="330"/>
      <c r="AP1870" s="330"/>
      <c r="AQ1870" s="330"/>
      <c r="AR1870" s="330"/>
      <c r="AS1870" s="330"/>
      <c r="AT1870" s="330">
        <f>VLOOKUP($C1870,Projections2[[#All],[ISOCode]:[Total 2024 Colombian Returnees]],32,0)</f>
        <v>0</v>
      </c>
      <c r="AU1870" s="326"/>
      <c r="AV1870" s="325"/>
      <c r="AW1870" s="325"/>
      <c r="AX1870" s="325"/>
      <c r="AY1870" s="325"/>
      <c r="AZ1870" s="325"/>
      <c r="BA1870" s="325">
        <f>VLOOKUP($C1870,Projections2[[#All],[ISOCode]:[Total 2024 Colombian Returnees]],37,0)</f>
        <v>0</v>
      </c>
      <c r="BB1870" s="331"/>
      <c r="BC1870" s="360" t="str">
        <f t="shared" si="703"/>
        <v>Ok</v>
      </c>
      <c r="BD1870" s="361" t="str">
        <f t="shared" si="704"/>
        <v>Ok</v>
      </c>
      <c r="BE1870" s="361" t="str">
        <f t="shared" si="705"/>
        <v>Ok</v>
      </c>
      <c r="BF1870" s="361" t="str">
        <f t="shared" si="706"/>
        <v>Ok</v>
      </c>
      <c r="BG1870" s="362" t="str">
        <f t="shared" si="707"/>
        <v>Ok</v>
      </c>
      <c r="BH1870" s="360" t="str">
        <f t="shared" si="708"/>
        <v>Ok</v>
      </c>
      <c r="BI1870" s="361" t="str">
        <f t="shared" si="709"/>
        <v>Ok</v>
      </c>
      <c r="BJ1870" s="361" t="str">
        <f t="shared" si="710"/>
        <v>Ok</v>
      </c>
      <c r="BK1870" s="361" t="str">
        <f t="shared" si="711"/>
        <v>Ok</v>
      </c>
      <c r="BL1870" s="361" t="str">
        <f t="shared" si="712"/>
        <v>Ok</v>
      </c>
      <c r="BM1870" s="361" t="str">
        <f t="shared" si="713"/>
        <v>Ok</v>
      </c>
      <c r="BN1870" s="362" t="str">
        <f t="shared" si="714"/>
        <v>Ok</v>
      </c>
      <c r="BO1870" s="360" t="str">
        <f t="shared" si="715"/>
        <v>No Pop.</v>
      </c>
      <c r="BP1870" s="361" t="str">
        <f t="shared" si="716"/>
        <v>No Pop.</v>
      </c>
      <c r="BQ1870" s="361" t="str">
        <f t="shared" si="717"/>
        <v>No Pop.</v>
      </c>
      <c r="BR1870" s="361" t="str">
        <f t="shared" si="718"/>
        <v>No Pop.</v>
      </c>
      <c r="BS1870" s="361" t="str">
        <f t="shared" si="719"/>
        <v>No Pop.</v>
      </c>
      <c r="BT1870" s="361" t="str">
        <f t="shared" si="720"/>
        <v>No Pop.</v>
      </c>
      <c r="BU1870" s="362" t="str">
        <f t="shared" si="721"/>
        <v>No Pop.</v>
      </c>
      <c r="BV1870" s="360" t="str">
        <f>IF(M1870&lt;=VLOOKUP($C1870,Projections2[[#All],[ISOCode]:[Total 2024 Colombian Returnees]],'Population Projection V2'!$J$167,FALSE),"OK", "Review")</f>
        <v>OK</v>
      </c>
      <c r="BW1870" s="361" t="str">
        <f>IF(N1870&lt;=VLOOKUP($C1870,Projections2[[#All],[ISOCode]:[Total 2024 Colombian Returnees]],'Population Projection V2'!$K$167,FALSE),"OK", "Review")</f>
        <v>OK</v>
      </c>
      <c r="BX1870" s="361" t="str">
        <f>IF(O1870&lt;=VLOOKUP($C1870,Projections2[[#All],[ISOCode]:[Total 2024 Colombian Returnees]],'Population Projection V2'!$L$167,FALSE),"OK", "Review")</f>
        <v>OK</v>
      </c>
      <c r="BY1870" s="361" t="str">
        <f>IF(P1870&lt;=VLOOKUP($C1870,Projections2[[#All],[ISOCode]:[Total 2024 Colombian Returnees]],'Population Projection V2'!$M$167,FALSE),"OK", "Review")</f>
        <v>OK</v>
      </c>
      <c r="BZ1870" s="361" t="str">
        <f>IF(Q1870&lt;=VLOOKUP($C1870,Projections2[[#All],[ISOCode]:[Total 2024 Colombian Returnees]],'Population Projection V2'!$N$167,FALSE),"OK", "Review")</f>
        <v>OK</v>
      </c>
      <c r="CA1870" s="361" t="str">
        <f>IF(T1870&lt;=VLOOKUP($C1870,Projections2[[#All],[ISOCode]:[Total 2024 Colombian Returnees]],'Population Projection V2'!$O$167,FALSE),"OK", "Review")</f>
        <v>OK</v>
      </c>
      <c r="CB1870" s="361" t="str">
        <f>IF(U1870&lt;=VLOOKUP($C1870,Projections2[[#All],[ISOCode]:[Total 2024 Colombian Returnees]],'Population Projection V2'!$P$167,FALSE),"OK", "Review")</f>
        <v>OK</v>
      </c>
      <c r="CC1870" s="361" t="str">
        <f>IF(V1870&lt;=VLOOKUP($C1870,Projections2[[#All],[ISOCode]:[Total 2024 Colombian Returnees]],'Population Projection V2'!$Q$167,FALSE),"OK", "Review")</f>
        <v>OK</v>
      </c>
      <c r="CD1870" s="361" t="str">
        <f>IF(W1870&lt;=VLOOKUP($C1870,Projections2[[#All],[ISOCode]:[Total 2024 Colombian Returnees]],'Population Projection V2'!$R$167,FALSE),"OK", "Review")</f>
        <v>OK</v>
      </c>
      <c r="CE1870" s="361" t="str">
        <f>IF(X1870&lt;=VLOOKUP($C1870,Projections2[[#All],[ISOCode]:[Total 2024 Colombian Returnees]],'Population Projection V2'!$S$167,FALSE),"OK", "Review")</f>
        <v>OK</v>
      </c>
      <c r="CF1870" s="361" t="str">
        <f>IF(AA1870&lt;=VLOOKUP($C1870,Projections2[[#All],[ISOCode]:[Total 2024 Colombian Returnees]],'Population Projection V2'!$T$167,FALSE),"OK", "Review")</f>
        <v>OK</v>
      </c>
      <c r="CG1870" s="361" t="str">
        <f>IF(AB1870&lt;=VLOOKUP($C1870,Projections2[[#All],[ISOCode]:[Total 2024 Colombian Returnees]],'Population Projection V2'!$U$167,FALSE),"OK", "Review")</f>
        <v>OK</v>
      </c>
      <c r="CH1870" s="361" t="str">
        <f>IF(AC1870&lt;=VLOOKUP($C1870,Projections2[[#All],[ISOCode]:[Total 2024 Colombian Returnees]],'Population Projection V2'!$V$167,FALSE),"OK", "Review")</f>
        <v>OK</v>
      </c>
      <c r="CI1870" s="361" t="str">
        <f>IF(AD1870&lt;=VLOOKUP($C1870,Projections2[[#All],[ISOCode]:[Total 2024 Colombian Returnees]],'Population Projection V2'!$W$167,FALSE),"OK", "Review")</f>
        <v>OK</v>
      </c>
      <c r="CJ1870" s="361" t="str">
        <f>IF(AE1870&lt;=VLOOKUP($C1870,Projections2[[#All],[ISOCode]:[Total 2024 Colombian Returnees]],'Population Projection V2'!$X$167,FALSE),"OK", "Review")</f>
        <v>OK</v>
      </c>
      <c r="CK1870" s="361" t="str">
        <f>IF(AH1870&lt;=VLOOKUP($C1870,Projections2[[#All],[ISOCode]:[Total 2024 Colombian Returnees]],'Population Projection V2'!$Y$167,FALSE),"OK", "Review")</f>
        <v>OK</v>
      </c>
      <c r="CL1870" s="361" t="str">
        <f>IF(AI1870&lt;=VLOOKUP($C1870,Projections2[[#All],[ISOCode]:[Total 2024 Colombian Returnees]],'Population Projection V2'!$Z$167,FALSE),"OK", "Review")</f>
        <v>OK</v>
      </c>
      <c r="CM1870" s="361" t="str">
        <f>IF(AJ1870&lt;=VLOOKUP($C1870,Projections2[[#All],[ISOCode]:[Total 2024 Colombian Returnees]],'Population Projection V2'!$AA$167,FALSE),"OK", "Review")</f>
        <v>OK</v>
      </c>
      <c r="CN1870" s="361" t="str">
        <f>IF(AK1870&lt;=VLOOKUP($C1870,Projections2[[#All],[ISOCode]:[Total 2024 Colombian Returnees]],'Population Projection V2'!$AB$167,FALSE),"OK", "Review")</f>
        <v>OK</v>
      </c>
      <c r="CO1870" s="361" t="str">
        <f>IF(AL1870&lt;=VLOOKUP($C1870,Projections2[[#All],[ISOCode]:[Total 2024 Colombian Returnees]],'Population Projection V2'!$AC$167,FALSE),"OK", "Review")</f>
        <v>OK</v>
      </c>
      <c r="CP1870" s="361" t="str">
        <f>IF(AO1870&lt;=VLOOKUP($C1870,Projections2[[#All],[ISOCode]:[Total 2024 Colombian Returnees]],'Population Projection V2'!$AD$167,FALSE),"OK", "Review")</f>
        <v>OK</v>
      </c>
      <c r="CQ1870" s="361" t="str">
        <f>IF(AP1870&lt;=VLOOKUP($C1870,Projections2[[#All],[ISOCode]:[Total 2024 Colombian Returnees]],'Population Projection V2'!$AE$167,FALSE),"OK", "Review")</f>
        <v>OK</v>
      </c>
      <c r="CR1870" s="361" t="str">
        <f>IF(AQ1870&lt;=VLOOKUP($C1870,Projections2[[#All],[ISOCode]:[Total 2024 Colombian Returnees]],'Population Projection V2'!$AF$167,FALSE),"OK", "Review")</f>
        <v>OK</v>
      </c>
      <c r="CS1870" s="361" t="str">
        <f>IF(AR1870&lt;=VLOOKUP($C1870,Projections2[[#All],[ISOCode]:[Total 2024 Colombian Returnees]],'Population Projection V2'!$AG$167,FALSE),"OK", "Review")</f>
        <v>OK</v>
      </c>
      <c r="CT1870" s="361" t="str">
        <f>IF(AS1870&lt;=VLOOKUP($C1870,Projections2[[#All],[ISOCode]:[Total 2024 Colombian Returnees]],'Population Projection V2'!$AH$167,FALSE),"OK", "Review")</f>
        <v>OK</v>
      </c>
      <c r="CU1870" s="361" t="str">
        <f>IF(AV1870&lt;=VLOOKUP($C1870,Projections2[[#All],[ISOCode]:[Total 2024 Colombian Returnees]],'Population Projection V2'!$AI$167,FALSE),"OK", "Review")</f>
        <v>OK</v>
      </c>
      <c r="CV1870" s="361" t="str">
        <f>IF(AW1870&lt;=VLOOKUP($C1870,Projections2[[#All],[ISOCode]:[Total 2024 Colombian Returnees]],'Population Projection V2'!$AJ$167,FALSE),"OK", "Review")</f>
        <v>OK</v>
      </c>
      <c r="CW1870" s="361" t="str">
        <f>IF(AX1870&lt;=VLOOKUP($C1870,Projections2[[#All],[ISOCode]:[Total 2024 Colombian Returnees]],'Population Projection V2'!$AK$167,FALSE),"OK", "Review")</f>
        <v>OK</v>
      </c>
      <c r="CX1870" s="361" t="str">
        <f>IF(AY1870&lt;=VLOOKUP($C1870,Projections2[[#All],[ISOCode]:[Total 2024 Colombian Returnees]],'Population Projection V2'!$AL$167,FALSE),"OK", "Review")</f>
        <v>OK</v>
      </c>
      <c r="CY1870" s="362" t="str">
        <f>IF(AZ1870&lt;=VLOOKUP($C1870,Projections2[[#All],[ISOCode]:[Total 2024 Colombian Returnees]],'Population Projection V2'!$AM$167,FALSE),"OK", "Review")</f>
        <v>OK</v>
      </c>
    </row>
    <row r="1871" spans="1:103" x14ac:dyDescent="0.25">
      <c r="A1871" s="314" t="s">
        <v>111</v>
      </c>
      <c r="B1871" s="315" t="s">
        <v>65</v>
      </c>
      <c r="C1871" s="315" t="s">
        <v>332</v>
      </c>
      <c r="D1871" s="315" t="s">
        <v>464</v>
      </c>
      <c r="E1871" s="315" t="s">
        <v>428</v>
      </c>
      <c r="F1871" s="316">
        <f t="shared" si="723"/>
        <v>0</v>
      </c>
      <c r="G1871" s="316">
        <f t="shared" si="724"/>
        <v>0</v>
      </c>
      <c r="H1871" s="316">
        <f t="shared" si="725"/>
        <v>0</v>
      </c>
      <c r="I1871" s="316">
        <f t="shared" si="726"/>
        <v>0</v>
      </c>
      <c r="J1871" s="317">
        <f t="shared" si="722"/>
        <v>0</v>
      </c>
      <c r="K1871" s="317">
        <f>VLOOKUP($C1871,Projections2[[#All],[ISOCode]:[Total 2024 Colombian Returnees]],7,0)</f>
        <v>0</v>
      </c>
      <c r="L1871" s="318"/>
      <c r="M1871" s="319"/>
      <c r="N1871" s="319"/>
      <c r="O1871" s="319"/>
      <c r="P1871" s="319"/>
      <c r="Q1871" s="320"/>
      <c r="R1871" s="224">
        <f>VLOOKUP($C1871,Projections2[[#All],[ISOCode]:[Total 2024 Colombian Returnees]],12,0)</f>
        <v>0</v>
      </c>
      <c r="S1871" s="321"/>
      <c r="T1871" s="322"/>
      <c r="U1871" s="322"/>
      <c r="V1871" s="322"/>
      <c r="W1871" s="322"/>
      <c r="X1871" s="323"/>
      <c r="Y1871" s="323">
        <f>VLOOKUP($C1871,Projections2[[#All],[ISOCode]:[Total 2024 Colombian Returnees]],17,0)</f>
        <v>0</v>
      </c>
      <c r="Z1871" s="324"/>
      <c r="AA1871" s="325"/>
      <c r="AB1871" s="325"/>
      <c r="AC1871" s="325"/>
      <c r="AD1871" s="325"/>
      <c r="AE1871" s="325"/>
      <c r="AF1871" s="325">
        <f>VLOOKUP($C1871,Projections2[[#All],[ISOCode]:[Total 2024 Colombian Returnees]],22,0)</f>
        <v>0</v>
      </c>
      <c r="AG1871" s="326"/>
      <c r="AH1871" s="327"/>
      <c r="AI1871" s="327"/>
      <c r="AJ1871" s="327"/>
      <c r="AK1871" s="327"/>
      <c r="AL1871" s="328"/>
      <c r="AM1871" s="230">
        <f>VLOOKUP($C1871,Projections2[[#All],[ISOCode]:[Total 2024 Colombian Returnees]],27,0)</f>
        <v>0</v>
      </c>
      <c r="AN1871" s="329"/>
      <c r="AO1871" s="330"/>
      <c r="AP1871" s="330"/>
      <c r="AQ1871" s="330"/>
      <c r="AR1871" s="330"/>
      <c r="AS1871" s="330"/>
      <c r="AT1871" s="330">
        <f>VLOOKUP($C1871,Projections2[[#All],[ISOCode]:[Total 2024 Colombian Returnees]],32,0)</f>
        <v>0</v>
      </c>
      <c r="AU1871" s="326"/>
      <c r="AV1871" s="325"/>
      <c r="AW1871" s="325"/>
      <c r="AX1871" s="325"/>
      <c r="AY1871" s="325"/>
      <c r="AZ1871" s="325"/>
      <c r="BA1871" s="325">
        <f>VLOOKUP($C1871,Projections2[[#All],[ISOCode]:[Total 2024 Colombian Returnees]],37,0)</f>
        <v>0</v>
      </c>
      <c r="BB1871" s="331"/>
      <c r="BC1871" s="360" t="str">
        <f t="shared" si="703"/>
        <v>Ok</v>
      </c>
      <c r="BD1871" s="361" t="str">
        <f t="shared" si="704"/>
        <v>Ok</v>
      </c>
      <c r="BE1871" s="361" t="str">
        <f t="shared" si="705"/>
        <v>Ok</v>
      </c>
      <c r="BF1871" s="361" t="str">
        <f t="shared" si="706"/>
        <v>Ok</v>
      </c>
      <c r="BG1871" s="362" t="str">
        <f t="shared" si="707"/>
        <v>Ok</v>
      </c>
      <c r="BH1871" s="360" t="str">
        <f t="shared" si="708"/>
        <v>Ok</v>
      </c>
      <c r="BI1871" s="361" t="str">
        <f t="shared" si="709"/>
        <v>Ok</v>
      </c>
      <c r="BJ1871" s="361" t="str">
        <f t="shared" si="710"/>
        <v>Ok</v>
      </c>
      <c r="BK1871" s="361" t="str">
        <f t="shared" si="711"/>
        <v>Ok</v>
      </c>
      <c r="BL1871" s="361" t="str">
        <f t="shared" si="712"/>
        <v>Ok</v>
      </c>
      <c r="BM1871" s="361" t="str">
        <f t="shared" si="713"/>
        <v>Ok</v>
      </c>
      <c r="BN1871" s="362" t="str">
        <f t="shared" si="714"/>
        <v>Ok</v>
      </c>
      <c r="BO1871" s="360" t="str">
        <f t="shared" si="715"/>
        <v>No Pop.</v>
      </c>
      <c r="BP1871" s="361" t="str">
        <f t="shared" si="716"/>
        <v>No Pop.</v>
      </c>
      <c r="BQ1871" s="361" t="str">
        <f t="shared" si="717"/>
        <v>No Pop.</v>
      </c>
      <c r="BR1871" s="361" t="str">
        <f t="shared" si="718"/>
        <v>No Pop.</v>
      </c>
      <c r="BS1871" s="361" t="str">
        <f t="shared" si="719"/>
        <v>No Pop.</v>
      </c>
      <c r="BT1871" s="361" t="str">
        <f t="shared" si="720"/>
        <v>No Pop.</v>
      </c>
      <c r="BU1871" s="362" t="str">
        <f t="shared" si="721"/>
        <v>No Pop.</v>
      </c>
      <c r="BV1871" s="360" t="str">
        <f>IF(M1871&lt;=VLOOKUP($C1871,Projections2[[#All],[ISOCode]:[Total 2024 Colombian Returnees]],'Population Projection V2'!$J$167,FALSE),"OK", "Review")</f>
        <v>OK</v>
      </c>
      <c r="BW1871" s="361" t="str">
        <f>IF(N1871&lt;=VLOOKUP($C1871,Projections2[[#All],[ISOCode]:[Total 2024 Colombian Returnees]],'Population Projection V2'!$K$167,FALSE),"OK", "Review")</f>
        <v>OK</v>
      </c>
      <c r="BX1871" s="361" t="str">
        <f>IF(O1871&lt;=VLOOKUP($C1871,Projections2[[#All],[ISOCode]:[Total 2024 Colombian Returnees]],'Population Projection V2'!$L$167,FALSE),"OK", "Review")</f>
        <v>OK</v>
      </c>
      <c r="BY1871" s="361" t="str">
        <f>IF(P1871&lt;=VLOOKUP($C1871,Projections2[[#All],[ISOCode]:[Total 2024 Colombian Returnees]],'Population Projection V2'!$M$167,FALSE),"OK", "Review")</f>
        <v>OK</v>
      </c>
      <c r="BZ1871" s="361" t="str">
        <f>IF(Q1871&lt;=VLOOKUP($C1871,Projections2[[#All],[ISOCode]:[Total 2024 Colombian Returnees]],'Population Projection V2'!$N$167,FALSE),"OK", "Review")</f>
        <v>OK</v>
      </c>
      <c r="CA1871" s="361" t="str">
        <f>IF(T1871&lt;=VLOOKUP($C1871,Projections2[[#All],[ISOCode]:[Total 2024 Colombian Returnees]],'Population Projection V2'!$O$167,FALSE),"OK", "Review")</f>
        <v>OK</v>
      </c>
      <c r="CB1871" s="361" t="str">
        <f>IF(U1871&lt;=VLOOKUP($C1871,Projections2[[#All],[ISOCode]:[Total 2024 Colombian Returnees]],'Population Projection V2'!$P$167,FALSE),"OK", "Review")</f>
        <v>OK</v>
      </c>
      <c r="CC1871" s="361" t="str">
        <f>IF(V1871&lt;=VLOOKUP($C1871,Projections2[[#All],[ISOCode]:[Total 2024 Colombian Returnees]],'Population Projection V2'!$Q$167,FALSE),"OK", "Review")</f>
        <v>OK</v>
      </c>
      <c r="CD1871" s="361" t="str">
        <f>IF(W1871&lt;=VLOOKUP($C1871,Projections2[[#All],[ISOCode]:[Total 2024 Colombian Returnees]],'Population Projection V2'!$R$167,FALSE),"OK", "Review")</f>
        <v>OK</v>
      </c>
      <c r="CE1871" s="361" t="str">
        <f>IF(X1871&lt;=VLOOKUP($C1871,Projections2[[#All],[ISOCode]:[Total 2024 Colombian Returnees]],'Population Projection V2'!$S$167,FALSE),"OK", "Review")</f>
        <v>OK</v>
      </c>
      <c r="CF1871" s="361" t="str">
        <f>IF(AA1871&lt;=VLOOKUP($C1871,Projections2[[#All],[ISOCode]:[Total 2024 Colombian Returnees]],'Population Projection V2'!$T$167,FALSE),"OK", "Review")</f>
        <v>OK</v>
      </c>
      <c r="CG1871" s="361" t="str">
        <f>IF(AB1871&lt;=VLOOKUP($C1871,Projections2[[#All],[ISOCode]:[Total 2024 Colombian Returnees]],'Population Projection V2'!$U$167,FALSE),"OK", "Review")</f>
        <v>OK</v>
      </c>
      <c r="CH1871" s="361" t="str">
        <f>IF(AC1871&lt;=VLOOKUP($C1871,Projections2[[#All],[ISOCode]:[Total 2024 Colombian Returnees]],'Population Projection V2'!$V$167,FALSE),"OK", "Review")</f>
        <v>OK</v>
      </c>
      <c r="CI1871" s="361" t="str">
        <f>IF(AD1871&lt;=VLOOKUP($C1871,Projections2[[#All],[ISOCode]:[Total 2024 Colombian Returnees]],'Population Projection V2'!$W$167,FALSE),"OK", "Review")</f>
        <v>OK</v>
      </c>
      <c r="CJ1871" s="361" t="str">
        <f>IF(AE1871&lt;=VLOOKUP($C1871,Projections2[[#All],[ISOCode]:[Total 2024 Colombian Returnees]],'Population Projection V2'!$X$167,FALSE),"OK", "Review")</f>
        <v>OK</v>
      </c>
      <c r="CK1871" s="361" t="str">
        <f>IF(AH1871&lt;=VLOOKUP($C1871,Projections2[[#All],[ISOCode]:[Total 2024 Colombian Returnees]],'Population Projection V2'!$Y$167,FALSE),"OK", "Review")</f>
        <v>OK</v>
      </c>
      <c r="CL1871" s="361" t="str">
        <f>IF(AI1871&lt;=VLOOKUP($C1871,Projections2[[#All],[ISOCode]:[Total 2024 Colombian Returnees]],'Population Projection V2'!$Z$167,FALSE),"OK", "Review")</f>
        <v>OK</v>
      </c>
      <c r="CM1871" s="361" t="str">
        <f>IF(AJ1871&lt;=VLOOKUP($C1871,Projections2[[#All],[ISOCode]:[Total 2024 Colombian Returnees]],'Population Projection V2'!$AA$167,FALSE),"OK", "Review")</f>
        <v>OK</v>
      </c>
      <c r="CN1871" s="361" t="str">
        <f>IF(AK1871&lt;=VLOOKUP($C1871,Projections2[[#All],[ISOCode]:[Total 2024 Colombian Returnees]],'Population Projection V2'!$AB$167,FALSE),"OK", "Review")</f>
        <v>OK</v>
      </c>
      <c r="CO1871" s="361" t="str">
        <f>IF(AL1871&lt;=VLOOKUP($C1871,Projections2[[#All],[ISOCode]:[Total 2024 Colombian Returnees]],'Population Projection V2'!$AC$167,FALSE),"OK", "Review")</f>
        <v>OK</v>
      </c>
      <c r="CP1871" s="361" t="str">
        <f>IF(AO1871&lt;=VLOOKUP($C1871,Projections2[[#All],[ISOCode]:[Total 2024 Colombian Returnees]],'Population Projection V2'!$AD$167,FALSE),"OK", "Review")</f>
        <v>OK</v>
      </c>
      <c r="CQ1871" s="361" t="str">
        <f>IF(AP1871&lt;=VLOOKUP($C1871,Projections2[[#All],[ISOCode]:[Total 2024 Colombian Returnees]],'Population Projection V2'!$AE$167,FALSE),"OK", "Review")</f>
        <v>OK</v>
      </c>
      <c r="CR1871" s="361" t="str">
        <f>IF(AQ1871&lt;=VLOOKUP($C1871,Projections2[[#All],[ISOCode]:[Total 2024 Colombian Returnees]],'Population Projection V2'!$AF$167,FALSE),"OK", "Review")</f>
        <v>OK</v>
      </c>
      <c r="CS1871" s="361" t="str">
        <f>IF(AR1871&lt;=VLOOKUP($C1871,Projections2[[#All],[ISOCode]:[Total 2024 Colombian Returnees]],'Population Projection V2'!$AG$167,FALSE),"OK", "Review")</f>
        <v>OK</v>
      </c>
      <c r="CT1871" s="361" t="str">
        <f>IF(AS1871&lt;=VLOOKUP($C1871,Projections2[[#All],[ISOCode]:[Total 2024 Colombian Returnees]],'Population Projection V2'!$AH$167,FALSE),"OK", "Review")</f>
        <v>OK</v>
      </c>
      <c r="CU1871" s="361" t="str">
        <f>IF(AV1871&lt;=VLOOKUP($C1871,Projections2[[#All],[ISOCode]:[Total 2024 Colombian Returnees]],'Population Projection V2'!$AI$167,FALSE),"OK", "Review")</f>
        <v>OK</v>
      </c>
      <c r="CV1871" s="361" t="str">
        <f>IF(AW1871&lt;=VLOOKUP($C1871,Projections2[[#All],[ISOCode]:[Total 2024 Colombian Returnees]],'Population Projection V2'!$AJ$167,FALSE),"OK", "Review")</f>
        <v>OK</v>
      </c>
      <c r="CW1871" s="361" t="str">
        <f>IF(AX1871&lt;=VLOOKUP($C1871,Projections2[[#All],[ISOCode]:[Total 2024 Colombian Returnees]],'Population Projection V2'!$AK$167,FALSE),"OK", "Review")</f>
        <v>OK</v>
      </c>
      <c r="CX1871" s="361" t="str">
        <f>IF(AY1871&lt;=VLOOKUP($C1871,Projections2[[#All],[ISOCode]:[Total 2024 Colombian Returnees]],'Population Projection V2'!$AL$167,FALSE),"OK", "Review")</f>
        <v>OK</v>
      </c>
      <c r="CY1871" s="362" t="str">
        <f>IF(AZ1871&lt;=VLOOKUP($C1871,Projections2[[#All],[ISOCode]:[Total 2024 Colombian Returnees]],'Population Projection V2'!$AM$167,FALSE),"OK", "Review")</f>
        <v>OK</v>
      </c>
    </row>
    <row r="1872" spans="1:103" x14ac:dyDescent="0.25">
      <c r="A1872" s="314" t="s">
        <v>111</v>
      </c>
      <c r="B1872" s="315" t="s">
        <v>65</v>
      </c>
      <c r="C1872" s="315" t="s">
        <v>334</v>
      </c>
      <c r="D1872" s="315" t="s">
        <v>17</v>
      </c>
      <c r="E1872" s="315" t="s">
        <v>428</v>
      </c>
      <c r="F1872" s="316">
        <f t="shared" si="723"/>
        <v>0</v>
      </c>
      <c r="G1872" s="316">
        <f t="shared" si="724"/>
        <v>0</v>
      </c>
      <c r="H1872" s="316">
        <f t="shared" si="725"/>
        <v>0</v>
      </c>
      <c r="I1872" s="316">
        <f t="shared" si="726"/>
        <v>0</v>
      </c>
      <c r="J1872" s="317">
        <f t="shared" si="722"/>
        <v>0</v>
      </c>
      <c r="K1872" s="317">
        <f>VLOOKUP($C1872,Projections2[[#All],[ISOCode]:[Total 2024 Colombian Returnees]],7,0)</f>
        <v>0</v>
      </c>
      <c r="L1872" s="318"/>
      <c r="M1872" s="319"/>
      <c r="N1872" s="319"/>
      <c r="O1872" s="319"/>
      <c r="P1872" s="319"/>
      <c r="Q1872" s="320"/>
      <c r="R1872" s="224">
        <f>VLOOKUP($C1872,Projections2[[#All],[ISOCode]:[Total 2024 Colombian Returnees]],12,0)</f>
        <v>0</v>
      </c>
      <c r="S1872" s="321"/>
      <c r="T1872" s="322"/>
      <c r="U1872" s="322"/>
      <c r="V1872" s="322"/>
      <c r="W1872" s="322"/>
      <c r="X1872" s="323"/>
      <c r="Y1872" s="323">
        <f>VLOOKUP($C1872,Projections2[[#All],[ISOCode]:[Total 2024 Colombian Returnees]],17,0)</f>
        <v>0</v>
      </c>
      <c r="Z1872" s="324"/>
      <c r="AA1872" s="325"/>
      <c r="AB1872" s="325"/>
      <c r="AC1872" s="325"/>
      <c r="AD1872" s="325"/>
      <c r="AE1872" s="325"/>
      <c r="AF1872" s="325">
        <f>VLOOKUP($C1872,Projections2[[#All],[ISOCode]:[Total 2024 Colombian Returnees]],22,0)</f>
        <v>0</v>
      </c>
      <c r="AG1872" s="326"/>
      <c r="AH1872" s="327"/>
      <c r="AI1872" s="327"/>
      <c r="AJ1872" s="327"/>
      <c r="AK1872" s="327"/>
      <c r="AL1872" s="328"/>
      <c r="AM1872" s="230">
        <f>VLOOKUP($C1872,Projections2[[#All],[ISOCode]:[Total 2024 Colombian Returnees]],27,0)</f>
        <v>0</v>
      </c>
      <c r="AN1872" s="329"/>
      <c r="AO1872" s="330"/>
      <c r="AP1872" s="330"/>
      <c r="AQ1872" s="330"/>
      <c r="AR1872" s="330"/>
      <c r="AS1872" s="330"/>
      <c r="AT1872" s="330">
        <f>VLOOKUP($C1872,Projections2[[#All],[ISOCode]:[Total 2024 Colombian Returnees]],32,0)</f>
        <v>0</v>
      </c>
      <c r="AU1872" s="326"/>
      <c r="AV1872" s="325"/>
      <c r="AW1872" s="325"/>
      <c r="AX1872" s="325"/>
      <c r="AY1872" s="325"/>
      <c r="AZ1872" s="325"/>
      <c r="BA1872" s="325">
        <f>VLOOKUP($C1872,Projections2[[#All],[ISOCode]:[Total 2024 Colombian Returnees]],37,0)</f>
        <v>0</v>
      </c>
      <c r="BB1872" s="331"/>
      <c r="BC1872" s="360" t="str">
        <f t="shared" si="703"/>
        <v>Ok</v>
      </c>
      <c r="BD1872" s="361" t="str">
        <f t="shared" si="704"/>
        <v>Ok</v>
      </c>
      <c r="BE1872" s="361" t="str">
        <f t="shared" si="705"/>
        <v>Ok</v>
      </c>
      <c r="BF1872" s="361" t="str">
        <f t="shared" si="706"/>
        <v>Ok</v>
      </c>
      <c r="BG1872" s="362" t="str">
        <f t="shared" si="707"/>
        <v>Ok</v>
      </c>
      <c r="BH1872" s="360" t="str">
        <f t="shared" si="708"/>
        <v>Ok</v>
      </c>
      <c r="BI1872" s="361" t="str">
        <f t="shared" si="709"/>
        <v>Ok</v>
      </c>
      <c r="BJ1872" s="361" t="str">
        <f t="shared" si="710"/>
        <v>Ok</v>
      </c>
      <c r="BK1872" s="361" t="str">
        <f t="shared" si="711"/>
        <v>Ok</v>
      </c>
      <c r="BL1872" s="361" t="str">
        <f t="shared" si="712"/>
        <v>Ok</v>
      </c>
      <c r="BM1872" s="361" t="str">
        <f t="shared" si="713"/>
        <v>Ok</v>
      </c>
      <c r="BN1872" s="362" t="str">
        <f t="shared" si="714"/>
        <v>Ok</v>
      </c>
      <c r="BO1872" s="360" t="str">
        <f t="shared" si="715"/>
        <v>No Pop.</v>
      </c>
      <c r="BP1872" s="361" t="str">
        <f t="shared" si="716"/>
        <v>No Pop.</v>
      </c>
      <c r="BQ1872" s="361" t="str">
        <f t="shared" si="717"/>
        <v>No Pop.</v>
      </c>
      <c r="BR1872" s="361" t="str">
        <f t="shared" si="718"/>
        <v>No Pop.</v>
      </c>
      <c r="BS1872" s="361" t="str">
        <f t="shared" si="719"/>
        <v>No Pop.</v>
      </c>
      <c r="BT1872" s="361" t="str">
        <f t="shared" si="720"/>
        <v>No Pop.</v>
      </c>
      <c r="BU1872" s="362" t="str">
        <f t="shared" si="721"/>
        <v>No Pop.</v>
      </c>
      <c r="BV1872" s="360" t="str">
        <f>IF(M1872&lt;=VLOOKUP($C1872,Projections2[[#All],[ISOCode]:[Total 2024 Colombian Returnees]],'Population Projection V2'!$J$167,FALSE),"OK", "Review")</f>
        <v>OK</v>
      </c>
      <c r="BW1872" s="361" t="str">
        <f>IF(N1872&lt;=VLOOKUP($C1872,Projections2[[#All],[ISOCode]:[Total 2024 Colombian Returnees]],'Population Projection V2'!$K$167,FALSE),"OK", "Review")</f>
        <v>OK</v>
      </c>
      <c r="BX1872" s="361" t="str">
        <f>IF(O1872&lt;=VLOOKUP($C1872,Projections2[[#All],[ISOCode]:[Total 2024 Colombian Returnees]],'Population Projection V2'!$L$167,FALSE),"OK", "Review")</f>
        <v>OK</v>
      </c>
      <c r="BY1872" s="361" t="str">
        <f>IF(P1872&lt;=VLOOKUP($C1872,Projections2[[#All],[ISOCode]:[Total 2024 Colombian Returnees]],'Population Projection V2'!$M$167,FALSE),"OK", "Review")</f>
        <v>OK</v>
      </c>
      <c r="BZ1872" s="361" t="str">
        <f>IF(Q1872&lt;=VLOOKUP($C1872,Projections2[[#All],[ISOCode]:[Total 2024 Colombian Returnees]],'Population Projection V2'!$N$167,FALSE),"OK", "Review")</f>
        <v>OK</v>
      </c>
      <c r="CA1872" s="361" t="str">
        <f>IF(T1872&lt;=VLOOKUP($C1872,Projections2[[#All],[ISOCode]:[Total 2024 Colombian Returnees]],'Population Projection V2'!$O$167,FALSE),"OK", "Review")</f>
        <v>OK</v>
      </c>
      <c r="CB1872" s="361" t="str">
        <f>IF(U1872&lt;=VLOOKUP($C1872,Projections2[[#All],[ISOCode]:[Total 2024 Colombian Returnees]],'Population Projection V2'!$P$167,FALSE),"OK", "Review")</f>
        <v>OK</v>
      </c>
      <c r="CC1872" s="361" t="str">
        <f>IF(V1872&lt;=VLOOKUP($C1872,Projections2[[#All],[ISOCode]:[Total 2024 Colombian Returnees]],'Population Projection V2'!$Q$167,FALSE),"OK", "Review")</f>
        <v>OK</v>
      </c>
      <c r="CD1872" s="361" t="str">
        <f>IF(W1872&lt;=VLOOKUP($C1872,Projections2[[#All],[ISOCode]:[Total 2024 Colombian Returnees]],'Population Projection V2'!$R$167,FALSE),"OK", "Review")</f>
        <v>OK</v>
      </c>
      <c r="CE1872" s="361" t="str">
        <f>IF(X1872&lt;=VLOOKUP($C1872,Projections2[[#All],[ISOCode]:[Total 2024 Colombian Returnees]],'Population Projection V2'!$S$167,FALSE),"OK", "Review")</f>
        <v>OK</v>
      </c>
      <c r="CF1872" s="361" t="str">
        <f>IF(AA1872&lt;=VLOOKUP($C1872,Projections2[[#All],[ISOCode]:[Total 2024 Colombian Returnees]],'Population Projection V2'!$T$167,FALSE),"OK", "Review")</f>
        <v>OK</v>
      </c>
      <c r="CG1872" s="361" t="str">
        <f>IF(AB1872&lt;=VLOOKUP($C1872,Projections2[[#All],[ISOCode]:[Total 2024 Colombian Returnees]],'Population Projection V2'!$U$167,FALSE),"OK", "Review")</f>
        <v>OK</v>
      </c>
      <c r="CH1872" s="361" t="str">
        <f>IF(AC1872&lt;=VLOOKUP($C1872,Projections2[[#All],[ISOCode]:[Total 2024 Colombian Returnees]],'Population Projection V2'!$V$167,FALSE),"OK", "Review")</f>
        <v>OK</v>
      </c>
      <c r="CI1872" s="361" t="str">
        <f>IF(AD1872&lt;=VLOOKUP($C1872,Projections2[[#All],[ISOCode]:[Total 2024 Colombian Returnees]],'Population Projection V2'!$W$167,FALSE),"OK", "Review")</f>
        <v>OK</v>
      </c>
      <c r="CJ1872" s="361" t="str">
        <f>IF(AE1872&lt;=VLOOKUP($C1872,Projections2[[#All],[ISOCode]:[Total 2024 Colombian Returnees]],'Population Projection V2'!$X$167,FALSE),"OK", "Review")</f>
        <v>OK</v>
      </c>
      <c r="CK1872" s="361" t="str">
        <f>IF(AH1872&lt;=VLOOKUP($C1872,Projections2[[#All],[ISOCode]:[Total 2024 Colombian Returnees]],'Population Projection V2'!$Y$167,FALSE),"OK", "Review")</f>
        <v>OK</v>
      </c>
      <c r="CL1872" s="361" t="str">
        <f>IF(AI1872&lt;=VLOOKUP($C1872,Projections2[[#All],[ISOCode]:[Total 2024 Colombian Returnees]],'Population Projection V2'!$Z$167,FALSE),"OK", "Review")</f>
        <v>OK</v>
      </c>
      <c r="CM1872" s="361" t="str">
        <f>IF(AJ1872&lt;=VLOOKUP($C1872,Projections2[[#All],[ISOCode]:[Total 2024 Colombian Returnees]],'Population Projection V2'!$AA$167,FALSE),"OK", "Review")</f>
        <v>OK</v>
      </c>
      <c r="CN1872" s="361" t="str">
        <f>IF(AK1872&lt;=VLOOKUP($C1872,Projections2[[#All],[ISOCode]:[Total 2024 Colombian Returnees]],'Population Projection V2'!$AB$167,FALSE),"OK", "Review")</f>
        <v>OK</v>
      </c>
      <c r="CO1872" s="361" t="str">
        <f>IF(AL1872&lt;=VLOOKUP($C1872,Projections2[[#All],[ISOCode]:[Total 2024 Colombian Returnees]],'Population Projection V2'!$AC$167,FALSE),"OK", "Review")</f>
        <v>OK</v>
      </c>
      <c r="CP1872" s="361" t="str">
        <f>IF(AO1872&lt;=VLOOKUP($C1872,Projections2[[#All],[ISOCode]:[Total 2024 Colombian Returnees]],'Population Projection V2'!$AD$167,FALSE),"OK", "Review")</f>
        <v>OK</v>
      </c>
      <c r="CQ1872" s="361" t="str">
        <f>IF(AP1872&lt;=VLOOKUP($C1872,Projections2[[#All],[ISOCode]:[Total 2024 Colombian Returnees]],'Population Projection V2'!$AE$167,FALSE),"OK", "Review")</f>
        <v>OK</v>
      </c>
      <c r="CR1872" s="361" t="str">
        <f>IF(AQ1872&lt;=VLOOKUP($C1872,Projections2[[#All],[ISOCode]:[Total 2024 Colombian Returnees]],'Population Projection V2'!$AF$167,FALSE),"OK", "Review")</f>
        <v>OK</v>
      </c>
      <c r="CS1872" s="361" t="str">
        <f>IF(AR1872&lt;=VLOOKUP($C1872,Projections2[[#All],[ISOCode]:[Total 2024 Colombian Returnees]],'Population Projection V2'!$AG$167,FALSE),"OK", "Review")</f>
        <v>OK</v>
      </c>
      <c r="CT1872" s="361" t="str">
        <f>IF(AS1872&lt;=VLOOKUP($C1872,Projections2[[#All],[ISOCode]:[Total 2024 Colombian Returnees]],'Population Projection V2'!$AH$167,FALSE),"OK", "Review")</f>
        <v>OK</v>
      </c>
      <c r="CU1872" s="361" t="str">
        <f>IF(AV1872&lt;=VLOOKUP($C1872,Projections2[[#All],[ISOCode]:[Total 2024 Colombian Returnees]],'Population Projection V2'!$AI$167,FALSE),"OK", "Review")</f>
        <v>OK</v>
      </c>
      <c r="CV1872" s="361" t="str">
        <f>IF(AW1872&lt;=VLOOKUP($C1872,Projections2[[#All],[ISOCode]:[Total 2024 Colombian Returnees]],'Population Projection V2'!$AJ$167,FALSE),"OK", "Review")</f>
        <v>OK</v>
      </c>
      <c r="CW1872" s="361" t="str">
        <f>IF(AX1872&lt;=VLOOKUP($C1872,Projections2[[#All],[ISOCode]:[Total 2024 Colombian Returnees]],'Population Projection V2'!$AK$167,FALSE),"OK", "Review")</f>
        <v>OK</v>
      </c>
      <c r="CX1872" s="361" t="str">
        <f>IF(AY1872&lt;=VLOOKUP($C1872,Projections2[[#All],[ISOCode]:[Total 2024 Colombian Returnees]],'Population Projection V2'!$AL$167,FALSE),"OK", "Review")</f>
        <v>OK</v>
      </c>
      <c r="CY1872" s="362" t="str">
        <f>IF(AZ1872&lt;=VLOOKUP($C1872,Projections2[[#All],[ISOCode]:[Total 2024 Colombian Returnees]],'Population Projection V2'!$AM$167,FALSE),"OK", "Review")</f>
        <v>OK</v>
      </c>
    </row>
    <row r="1873" spans="1:103" x14ac:dyDescent="0.25">
      <c r="A1873" s="314" t="s">
        <v>111</v>
      </c>
      <c r="B1873" s="315" t="s">
        <v>65</v>
      </c>
      <c r="C1873" s="315" t="s">
        <v>335</v>
      </c>
      <c r="D1873" s="315" t="s">
        <v>330</v>
      </c>
      <c r="E1873" s="315" t="s">
        <v>428</v>
      </c>
      <c r="F1873" s="316">
        <f t="shared" si="723"/>
        <v>0</v>
      </c>
      <c r="G1873" s="316">
        <f t="shared" si="724"/>
        <v>0</v>
      </c>
      <c r="H1873" s="316">
        <f t="shared" si="725"/>
        <v>0</v>
      </c>
      <c r="I1873" s="316">
        <f t="shared" si="726"/>
        <v>0</v>
      </c>
      <c r="J1873" s="317">
        <f t="shared" si="722"/>
        <v>0</v>
      </c>
      <c r="K1873" s="317">
        <f>VLOOKUP($C1873,Projections2[[#All],[ISOCode]:[Total 2024 Colombian Returnees]],7,0)</f>
        <v>0</v>
      </c>
      <c r="L1873" s="318"/>
      <c r="M1873" s="319"/>
      <c r="N1873" s="319"/>
      <c r="O1873" s="319"/>
      <c r="P1873" s="319"/>
      <c r="Q1873" s="320"/>
      <c r="R1873" s="224">
        <f>VLOOKUP($C1873,Projections2[[#All],[ISOCode]:[Total 2024 Colombian Returnees]],12,0)</f>
        <v>0</v>
      </c>
      <c r="S1873" s="321"/>
      <c r="T1873" s="322"/>
      <c r="U1873" s="322"/>
      <c r="V1873" s="322"/>
      <c r="W1873" s="322"/>
      <c r="X1873" s="323"/>
      <c r="Y1873" s="323">
        <f>VLOOKUP($C1873,Projections2[[#All],[ISOCode]:[Total 2024 Colombian Returnees]],17,0)</f>
        <v>0</v>
      </c>
      <c r="Z1873" s="324"/>
      <c r="AA1873" s="325"/>
      <c r="AB1873" s="325"/>
      <c r="AC1873" s="325"/>
      <c r="AD1873" s="325"/>
      <c r="AE1873" s="325"/>
      <c r="AF1873" s="325">
        <f>VLOOKUP($C1873,Projections2[[#All],[ISOCode]:[Total 2024 Colombian Returnees]],22,0)</f>
        <v>0</v>
      </c>
      <c r="AG1873" s="326"/>
      <c r="AH1873" s="327"/>
      <c r="AI1873" s="327"/>
      <c r="AJ1873" s="327"/>
      <c r="AK1873" s="327"/>
      <c r="AL1873" s="328"/>
      <c r="AM1873" s="230">
        <f>VLOOKUP($C1873,Projections2[[#All],[ISOCode]:[Total 2024 Colombian Returnees]],27,0)</f>
        <v>0</v>
      </c>
      <c r="AN1873" s="329"/>
      <c r="AO1873" s="330"/>
      <c r="AP1873" s="330"/>
      <c r="AQ1873" s="330"/>
      <c r="AR1873" s="330"/>
      <c r="AS1873" s="330"/>
      <c r="AT1873" s="330">
        <f>VLOOKUP($C1873,Projections2[[#All],[ISOCode]:[Total 2024 Colombian Returnees]],32,0)</f>
        <v>0</v>
      </c>
      <c r="AU1873" s="326"/>
      <c r="AV1873" s="325"/>
      <c r="AW1873" s="325"/>
      <c r="AX1873" s="325"/>
      <c r="AY1873" s="325"/>
      <c r="AZ1873" s="325"/>
      <c r="BA1873" s="325">
        <f>VLOOKUP($C1873,Projections2[[#All],[ISOCode]:[Total 2024 Colombian Returnees]],37,0)</f>
        <v>0</v>
      </c>
      <c r="BB1873" s="331"/>
      <c r="BC1873" s="360" t="str">
        <f t="shared" si="703"/>
        <v>Ok</v>
      </c>
      <c r="BD1873" s="361" t="str">
        <f t="shared" si="704"/>
        <v>Ok</v>
      </c>
      <c r="BE1873" s="361" t="str">
        <f t="shared" si="705"/>
        <v>Ok</v>
      </c>
      <c r="BF1873" s="361" t="str">
        <f t="shared" si="706"/>
        <v>Ok</v>
      </c>
      <c r="BG1873" s="362" t="str">
        <f t="shared" si="707"/>
        <v>Ok</v>
      </c>
      <c r="BH1873" s="360" t="str">
        <f t="shared" si="708"/>
        <v>Ok</v>
      </c>
      <c r="BI1873" s="361" t="str">
        <f t="shared" si="709"/>
        <v>Ok</v>
      </c>
      <c r="BJ1873" s="361" t="str">
        <f t="shared" si="710"/>
        <v>Ok</v>
      </c>
      <c r="BK1873" s="361" t="str">
        <f t="shared" si="711"/>
        <v>Ok</v>
      </c>
      <c r="BL1873" s="361" t="str">
        <f t="shared" si="712"/>
        <v>Ok</v>
      </c>
      <c r="BM1873" s="361" t="str">
        <f t="shared" si="713"/>
        <v>Ok</v>
      </c>
      <c r="BN1873" s="362" t="str">
        <f t="shared" si="714"/>
        <v>Ok</v>
      </c>
      <c r="BO1873" s="360" t="str">
        <f t="shared" si="715"/>
        <v>No Pop.</v>
      </c>
      <c r="BP1873" s="361" t="str">
        <f t="shared" si="716"/>
        <v>No Pop.</v>
      </c>
      <c r="BQ1873" s="361" t="str">
        <f t="shared" si="717"/>
        <v>No Pop.</v>
      </c>
      <c r="BR1873" s="361" t="str">
        <f t="shared" si="718"/>
        <v>No Pop.</v>
      </c>
      <c r="BS1873" s="361" t="str">
        <f t="shared" si="719"/>
        <v>No Pop.</v>
      </c>
      <c r="BT1873" s="361" t="str">
        <f t="shared" si="720"/>
        <v>No Pop.</v>
      </c>
      <c r="BU1873" s="362" t="str">
        <f t="shared" si="721"/>
        <v>No Pop.</v>
      </c>
      <c r="BV1873" s="360" t="str">
        <f>IF(M1873&lt;=VLOOKUP($C1873,Projections2[[#All],[ISOCode]:[Total 2024 Colombian Returnees]],'Population Projection V2'!$J$167,FALSE),"OK", "Review")</f>
        <v>OK</v>
      </c>
      <c r="BW1873" s="361" t="str">
        <f>IF(N1873&lt;=VLOOKUP($C1873,Projections2[[#All],[ISOCode]:[Total 2024 Colombian Returnees]],'Population Projection V2'!$K$167,FALSE),"OK", "Review")</f>
        <v>OK</v>
      </c>
      <c r="BX1873" s="361" t="str">
        <f>IF(O1873&lt;=VLOOKUP($C1873,Projections2[[#All],[ISOCode]:[Total 2024 Colombian Returnees]],'Population Projection V2'!$L$167,FALSE),"OK", "Review")</f>
        <v>OK</v>
      </c>
      <c r="BY1873" s="361" t="str">
        <f>IF(P1873&lt;=VLOOKUP($C1873,Projections2[[#All],[ISOCode]:[Total 2024 Colombian Returnees]],'Population Projection V2'!$M$167,FALSE),"OK", "Review")</f>
        <v>OK</v>
      </c>
      <c r="BZ1873" s="361" t="str">
        <f>IF(Q1873&lt;=VLOOKUP($C1873,Projections2[[#All],[ISOCode]:[Total 2024 Colombian Returnees]],'Population Projection V2'!$N$167,FALSE),"OK", "Review")</f>
        <v>OK</v>
      </c>
      <c r="CA1873" s="361" t="str">
        <f>IF(T1873&lt;=VLOOKUP($C1873,Projections2[[#All],[ISOCode]:[Total 2024 Colombian Returnees]],'Population Projection V2'!$O$167,FALSE),"OK", "Review")</f>
        <v>OK</v>
      </c>
      <c r="CB1873" s="361" t="str">
        <f>IF(U1873&lt;=VLOOKUP($C1873,Projections2[[#All],[ISOCode]:[Total 2024 Colombian Returnees]],'Population Projection V2'!$P$167,FALSE),"OK", "Review")</f>
        <v>OK</v>
      </c>
      <c r="CC1873" s="361" t="str">
        <f>IF(V1873&lt;=VLOOKUP($C1873,Projections2[[#All],[ISOCode]:[Total 2024 Colombian Returnees]],'Population Projection V2'!$Q$167,FALSE),"OK", "Review")</f>
        <v>OK</v>
      </c>
      <c r="CD1873" s="361" t="str">
        <f>IF(W1873&lt;=VLOOKUP($C1873,Projections2[[#All],[ISOCode]:[Total 2024 Colombian Returnees]],'Population Projection V2'!$R$167,FALSE),"OK", "Review")</f>
        <v>OK</v>
      </c>
      <c r="CE1873" s="361" t="str">
        <f>IF(X1873&lt;=VLOOKUP($C1873,Projections2[[#All],[ISOCode]:[Total 2024 Colombian Returnees]],'Population Projection V2'!$S$167,FALSE),"OK", "Review")</f>
        <v>OK</v>
      </c>
      <c r="CF1873" s="361" t="str">
        <f>IF(AA1873&lt;=VLOOKUP($C1873,Projections2[[#All],[ISOCode]:[Total 2024 Colombian Returnees]],'Population Projection V2'!$T$167,FALSE),"OK", "Review")</f>
        <v>OK</v>
      </c>
      <c r="CG1873" s="361" t="str">
        <f>IF(AB1873&lt;=VLOOKUP($C1873,Projections2[[#All],[ISOCode]:[Total 2024 Colombian Returnees]],'Population Projection V2'!$U$167,FALSE),"OK", "Review")</f>
        <v>OK</v>
      </c>
      <c r="CH1873" s="361" t="str">
        <f>IF(AC1873&lt;=VLOOKUP($C1873,Projections2[[#All],[ISOCode]:[Total 2024 Colombian Returnees]],'Population Projection V2'!$V$167,FALSE),"OK", "Review")</f>
        <v>OK</v>
      </c>
      <c r="CI1873" s="361" t="str">
        <f>IF(AD1873&lt;=VLOOKUP($C1873,Projections2[[#All],[ISOCode]:[Total 2024 Colombian Returnees]],'Population Projection V2'!$W$167,FALSE),"OK", "Review")</f>
        <v>OK</v>
      </c>
      <c r="CJ1873" s="361" t="str">
        <f>IF(AE1873&lt;=VLOOKUP($C1873,Projections2[[#All],[ISOCode]:[Total 2024 Colombian Returnees]],'Population Projection V2'!$X$167,FALSE),"OK", "Review")</f>
        <v>OK</v>
      </c>
      <c r="CK1873" s="361" t="str">
        <f>IF(AH1873&lt;=VLOOKUP($C1873,Projections2[[#All],[ISOCode]:[Total 2024 Colombian Returnees]],'Population Projection V2'!$Y$167,FALSE),"OK", "Review")</f>
        <v>OK</v>
      </c>
      <c r="CL1873" s="361" t="str">
        <f>IF(AI1873&lt;=VLOOKUP($C1873,Projections2[[#All],[ISOCode]:[Total 2024 Colombian Returnees]],'Population Projection V2'!$Z$167,FALSE),"OK", "Review")</f>
        <v>OK</v>
      </c>
      <c r="CM1873" s="361" t="str">
        <f>IF(AJ1873&lt;=VLOOKUP($C1873,Projections2[[#All],[ISOCode]:[Total 2024 Colombian Returnees]],'Population Projection V2'!$AA$167,FALSE),"OK", "Review")</f>
        <v>OK</v>
      </c>
      <c r="CN1873" s="361" t="str">
        <f>IF(AK1873&lt;=VLOOKUP($C1873,Projections2[[#All],[ISOCode]:[Total 2024 Colombian Returnees]],'Population Projection V2'!$AB$167,FALSE),"OK", "Review")</f>
        <v>OK</v>
      </c>
      <c r="CO1873" s="361" t="str">
        <f>IF(AL1873&lt;=VLOOKUP($C1873,Projections2[[#All],[ISOCode]:[Total 2024 Colombian Returnees]],'Population Projection V2'!$AC$167,FALSE),"OK", "Review")</f>
        <v>OK</v>
      </c>
      <c r="CP1873" s="361" t="str">
        <f>IF(AO1873&lt;=VLOOKUP($C1873,Projections2[[#All],[ISOCode]:[Total 2024 Colombian Returnees]],'Population Projection V2'!$AD$167,FALSE),"OK", "Review")</f>
        <v>OK</v>
      </c>
      <c r="CQ1873" s="361" t="str">
        <f>IF(AP1873&lt;=VLOOKUP($C1873,Projections2[[#All],[ISOCode]:[Total 2024 Colombian Returnees]],'Population Projection V2'!$AE$167,FALSE),"OK", "Review")</f>
        <v>OK</v>
      </c>
      <c r="CR1873" s="361" t="str">
        <f>IF(AQ1873&lt;=VLOOKUP($C1873,Projections2[[#All],[ISOCode]:[Total 2024 Colombian Returnees]],'Population Projection V2'!$AF$167,FALSE),"OK", "Review")</f>
        <v>OK</v>
      </c>
      <c r="CS1873" s="361" t="str">
        <f>IF(AR1873&lt;=VLOOKUP($C1873,Projections2[[#All],[ISOCode]:[Total 2024 Colombian Returnees]],'Population Projection V2'!$AG$167,FALSE),"OK", "Review")</f>
        <v>OK</v>
      </c>
      <c r="CT1873" s="361" t="str">
        <f>IF(AS1873&lt;=VLOOKUP($C1873,Projections2[[#All],[ISOCode]:[Total 2024 Colombian Returnees]],'Population Projection V2'!$AH$167,FALSE),"OK", "Review")</f>
        <v>OK</v>
      </c>
      <c r="CU1873" s="361" t="str">
        <f>IF(AV1873&lt;=VLOOKUP($C1873,Projections2[[#All],[ISOCode]:[Total 2024 Colombian Returnees]],'Population Projection V2'!$AI$167,FALSE),"OK", "Review")</f>
        <v>OK</v>
      </c>
      <c r="CV1873" s="361" t="str">
        <f>IF(AW1873&lt;=VLOOKUP($C1873,Projections2[[#All],[ISOCode]:[Total 2024 Colombian Returnees]],'Population Projection V2'!$AJ$167,FALSE),"OK", "Review")</f>
        <v>OK</v>
      </c>
      <c r="CW1873" s="361" t="str">
        <f>IF(AX1873&lt;=VLOOKUP($C1873,Projections2[[#All],[ISOCode]:[Total 2024 Colombian Returnees]],'Population Projection V2'!$AK$167,FALSE),"OK", "Review")</f>
        <v>OK</v>
      </c>
      <c r="CX1873" s="361" t="str">
        <f>IF(AY1873&lt;=VLOOKUP($C1873,Projections2[[#All],[ISOCode]:[Total 2024 Colombian Returnees]],'Population Projection V2'!$AL$167,FALSE),"OK", "Review")</f>
        <v>OK</v>
      </c>
      <c r="CY1873" s="362" t="str">
        <f>IF(AZ1873&lt;=VLOOKUP($C1873,Projections2[[#All],[ISOCode]:[Total 2024 Colombian Returnees]],'Population Projection V2'!$AM$167,FALSE),"OK", "Review")</f>
        <v>OK</v>
      </c>
    </row>
    <row r="1874" spans="1:103" x14ac:dyDescent="0.25">
      <c r="A1874" s="314" t="s">
        <v>111</v>
      </c>
      <c r="B1874" s="315" t="s">
        <v>65</v>
      </c>
      <c r="C1874" s="315" t="s">
        <v>465</v>
      </c>
      <c r="D1874" s="315" t="s">
        <v>466</v>
      </c>
      <c r="E1874" s="315" t="s">
        <v>428</v>
      </c>
      <c r="F1874" s="316">
        <f t="shared" si="723"/>
        <v>0</v>
      </c>
      <c r="G1874" s="316">
        <f t="shared" si="724"/>
        <v>0</v>
      </c>
      <c r="H1874" s="316">
        <f t="shared" si="725"/>
        <v>0</v>
      </c>
      <c r="I1874" s="316">
        <f t="shared" si="726"/>
        <v>0</v>
      </c>
      <c r="J1874" s="317">
        <f t="shared" si="722"/>
        <v>0</v>
      </c>
      <c r="K1874" s="317">
        <f>VLOOKUP($C1874,Projections2[[#All],[ISOCode]:[Total 2024 Colombian Returnees]],7,0)</f>
        <v>0</v>
      </c>
      <c r="L1874" s="318"/>
      <c r="M1874" s="319"/>
      <c r="N1874" s="319"/>
      <c r="O1874" s="319"/>
      <c r="P1874" s="319"/>
      <c r="Q1874" s="320"/>
      <c r="R1874" s="224">
        <f>VLOOKUP($C1874,Projections2[[#All],[ISOCode]:[Total 2024 Colombian Returnees]],12,0)</f>
        <v>0</v>
      </c>
      <c r="S1874" s="321"/>
      <c r="T1874" s="322"/>
      <c r="U1874" s="322"/>
      <c r="V1874" s="322"/>
      <c r="W1874" s="322"/>
      <c r="X1874" s="323"/>
      <c r="Y1874" s="323">
        <f>VLOOKUP($C1874,Projections2[[#All],[ISOCode]:[Total 2024 Colombian Returnees]],17,0)</f>
        <v>0</v>
      </c>
      <c r="Z1874" s="324"/>
      <c r="AA1874" s="325"/>
      <c r="AB1874" s="325"/>
      <c r="AC1874" s="325"/>
      <c r="AD1874" s="325"/>
      <c r="AE1874" s="325"/>
      <c r="AF1874" s="325">
        <f>VLOOKUP($C1874,Projections2[[#All],[ISOCode]:[Total 2024 Colombian Returnees]],22,0)</f>
        <v>0</v>
      </c>
      <c r="AG1874" s="326"/>
      <c r="AH1874" s="327"/>
      <c r="AI1874" s="327"/>
      <c r="AJ1874" s="327"/>
      <c r="AK1874" s="327"/>
      <c r="AL1874" s="328"/>
      <c r="AM1874" s="230">
        <f>VLOOKUP($C1874,Projections2[[#All],[ISOCode]:[Total 2024 Colombian Returnees]],27,0)</f>
        <v>0</v>
      </c>
      <c r="AN1874" s="329"/>
      <c r="AO1874" s="330"/>
      <c r="AP1874" s="330"/>
      <c r="AQ1874" s="330"/>
      <c r="AR1874" s="330"/>
      <c r="AS1874" s="330"/>
      <c r="AT1874" s="330">
        <f>VLOOKUP($C1874,Projections2[[#All],[ISOCode]:[Total 2024 Colombian Returnees]],32,0)</f>
        <v>0</v>
      </c>
      <c r="AU1874" s="326"/>
      <c r="AV1874" s="325"/>
      <c r="AW1874" s="325"/>
      <c r="AX1874" s="325"/>
      <c r="AY1874" s="325"/>
      <c r="AZ1874" s="325"/>
      <c r="BA1874" s="325">
        <f>VLOOKUP($C1874,Projections2[[#All],[ISOCode]:[Total 2024 Colombian Returnees]],37,0)</f>
        <v>0</v>
      </c>
      <c r="BB1874" s="331"/>
      <c r="BC1874" s="360" t="str">
        <f t="shared" si="703"/>
        <v>Ok</v>
      </c>
      <c r="BD1874" s="361" t="str">
        <f t="shared" si="704"/>
        <v>Ok</v>
      </c>
      <c r="BE1874" s="361" t="str">
        <f t="shared" si="705"/>
        <v>Ok</v>
      </c>
      <c r="BF1874" s="361" t="str">
        <f t="shared" si="706"/>
        <v>Ok</v>
      </c>
      <c r="BG1874" s="362" t="str">
        <f t="shared" si="707"/>
        <v>Ok</v>
      </c>
      <c r="BH1874" s="360" t="str">
        <f t="shared" si="708"/>
        <v>Ok</v>
      </c>
      <c r="BI1874" s="361" t="str">
        <f t="shared" si="709"/>
        <v>Ok</v>
      </c>
      <c r="BJ1874" s="361" t="str">
        <f t="shared" si="710"/>
        <v>Ok</v>
      </c>
      <c r="BK1874" s="361" t="str">
        <f t="shared" si="711"/>
        <v>Ok</v>
      </c>
      <c r="BL1874" s="361" t="str">
        <f t="shared" si="712"/>
        <v>Ok</v>
      </c>
      <c r="BM1874" s="361" t="str">
        <f t="shared" si="713"/>
        <v>Ok</v>
      </c>
      <c r="BN1874" s="362" t="str">
        <f t="shared" si="714"/>
        <v>Ok</v>
      </c>
      <c r="BO1874" s="360" t="str">
        <f t="shared" si="715"/>
        <v>No Pop.</v>
      </c>
      <c r="BP1874" s="361" t="str">
        <f t="shared" si="716"/>
        <v>No Pop.</v>
      </c>
      <c r="BQ1874" s="361" t="str">
        <f t="shared" si="717"/>
        <v>No Pop.</v>
      </c>
      <c r="BR1874" s="361" t="str">
        <f t="shared" si="718"/>
        <v>No Pop.</v>
      </c>
      <c r="BS1874" s="361" t="str">
        <f t="shared" si="719"/>
        <v>No Pop.</v>
      </c>
      <c r="BT1874" s="361" t="str">
        <f t="shared" si="720"/>
        <v>No Pop.</v>
      </c>
      <c r="BU1874" s="362" t="str">
        <f t="shared" si="721"/>
        <v>No Pop.</v>
      </c>
      <c r="BV1874" s="360" t="str">
        <f>IF(M1874&lt;=VLOOKUP($C1874,Projections2[[#All],[ISOCode]:[Total 2024 Colombian Returnees]],'Population Projection V2'!$J$167,FALSE),"OK", "Review")</f>
        <v>OK</v>
      </c>
      <c r="BW1874" s="361" t="str">
        <f>IF(N1874&lt;=VLOOKUP($C1874,Projections2[[#All],[ISOCode]:[Total 2024 Colombian Returnees]],'Population Projection V2'!$K$167,FALSE),"OK", "Review")</f>
        <v>OK</v>
      </c>
      <c r="BX1874" s="361" t="str">
        <f>IF(O1874&lt;=VLOOKUP($C1874,Projections2[[#All],[ISOCode]:[Total 2024 Colombian Returnees]],'Population Projection V2'!$L$167,FALSE),"OK", "Review")</f>
        <v>OK</v>
      </c>
      <c r="BY1874" s="361" t="str">
        <f>IF(P1874&lt;=VLOOKUP($C1874,Projections2[[#All],[ISOCode]:[Total 2024 Colombian Returnees]],'Population Projection V2'!$M$167,FALSE),"OK", "Review")</f>
        <v>OK</v>
      </c>
      <c r="BZ1874" s="361" t="str">
        <f>IF(Q1874&lt;=VLOOKUP($C1874,Projections2[[#All],[ISOCode]:[Total 2024 Colombian Returnees]],'Population Projection V2'!$N$167,FALSE),"OK", "Review")</f>
        <v>OK</v>
      </c>
      <c r="CA1874" s="361" t="str">
        <f>IF(T1874&lt;=VLOOKUP($C1874,Projections2[[#All],[ISOCode]:[Total 2024 Colombian Returnees]],'Population Projection V2'!$O$167,FALSE),"OK", "Review")</f>
        <v>OK</v>
      </c>
      <c r="CB1874" s="361" t="str">
        <f>IF(U1874&lt;=VLOOKUP($C1874,Projections2[[#All],[ISOCode]:[Total 2024 Colombian Returnees]],'Population Projection V2'!$P$167,FALSE),"OK", "Review")</f>
        <v>OK</v>
      </c>
      <c r="CC1874" s="361" t="str">
        <f>IF(V1874&lt;=VLOOKUP($C1874,Projections2[[#All],[ISOCode]:[Total 2024 Colombian Returnees]],'Population Projection V2'!$Q$167,FALSE),"OK", "Review")</f>
        <v>OK</v>
      </c>
      <c r="CD1874" s="361" t="str">
        <f>IF(W1874&lt;=VLOOKUP($C1874,Projections2[[#All],[ISOCode]:[Total 2024 Colombian Returnees]],'Population Projection V2'!$R$167,FALSE),"OK", "Review")</f>
        <v>OK</v>
      </c>
      <c r="CE1874" s="361" t="str">
        <f>IF(X1874&lt;=VLOOKUP($C1874,Projections2[[#All],[ISOCode]:[Total 2024 Colombian Returnees]],'Population Projection V2'!$S$167,FALSE),"OK", "Review")</f>
        <v>OK</v>
      </c>
      <c r="CF1874" s="361" t="str">
        <f>IF(AA1874&lt;=VLOOKUP($C1874,Projections2[[#All],[ISOCode]:[Total 2024 Colombian Returnees]],'Population Projection V2'!$T$167,FALSE),"OK", "Review")</f>
        <v>OK</v>
      </c>
      <c r="CG1874" s="361" t="str">
        <f>IF(AB1874&lt;=VLOOKUP($C1874,Projections2[[#All],[ISOCode]:[Total 2024 Colombian Returnees]],'Population Projection V2'!$U$167,FALSE),"OK", "Review")</f>
        <v>OK</v>
      </c>
      <c r="CH1874" s="361" t="str">
        <f>IF(AC1874&lt;=VLOOKUP($C1874,Projections2[[#All],[ISOCode]:[Total 2024 Colombian Returnees]],'Population Projection V2'!$V$167,FALSE),"OK", "Review")</f>
        <v>OK</v>
      </c>
      <c r="CI1874" s="361" t="str">
        <f>IF(AD1874&lt;=VLOOKUP($C1874,Projections2[[#All],[ISOCode]:[Total 2024 Colombian Returnees]],'Population Projection V2'!$W$167,FALSE),"OK", "Review")</f>
        <v>OK</v>
      </c>
      <c r="CJ1874" s="361" t="str">
        <f>IF(AE1874&lt;=VLOOKUP($C1874,Projections2[[#All],[ISOCode]:[Total 2024 Colombian Returnees]],'Population Projection V2'!$X$167,FALSE),"OK", "Review")</f>
        <v>OK</v>
      </c>
      <c r="CK1874" s="361" t="str">
        <f>IF(AH1874&lt;=VLOOKUP($C1874,Projections2[[#All],[ISOCode]:[Total 2024 Colombian Returnees]],'Population Projection V2'!$Y$167,FALSE),"OK", "Review")</f>
        <v>OK</v>
      </c>
      <c r="CL1874" s="361" t="str">
        <f>IF(AI1874&lt;=VLOOKUP($C1874,Projections2[[#All],[ISOCode]:[Total 2024 Colombian Returnees]],'Population Projection V2'!$Z$167,FALSE),"OK", "Review")</f>
        <v>OK</v>
      </c>
      <c r="CM1874" s="361" t="str">
        <f>IF(AJ1874&lt;=VLOOKUP($C1874,Projections2[[#All],[ISOCode]:[Total 2024 Colombian Returnees]],'Population Projection V2'!$AA$167,FALSE),"OK", "Review")</f>
        <v>OK</v>
      </c>
      <c r="CN1874" s="361" t="str">
        <f>IF(AK1874&lt;=VLOOKUP($C1874,Projections2[[#All],[ISOCode]:[Total 2024 Colombian Returnees]],'Population Projection V2'!$AB$167,FALSE),"OK", "Review")</f>
        <v>OK</v>
      </c>
      <c r="CO1874" s="361" t="str">
        <f>IF(AL1874&lt;=VLOOKUP($C1874,Projections2[[#All],[ISOCode]:[Total 2024 Colombian Returnees]],'Population Projection V2'!$AC$167,FALSE),"OK", "Review")</f>
        <v>OK</v>
      </c>
      <c r="CP1874" s="361" t="str">
        <f>IF(AO1874&lt;=VLOOKUP($C1874,Projections2[[#All],[ISOCode]:[Total 2024 Colombian Returnees]],'Population Projection V2'!$AD$167,FALSE),"OK", "Review")</f>
        <v>OK</v>
      </c>
      <c r="CQ1874" s="361" t="str">
        <f>IF(AP1874&lt;=VLOOKUP($C1874,Projections2[[#All],[ISOCode]:[Total 2024 Colombian Returnees]],'Population Projection V2'!$AE$167,FALSE),"OK", "Review")</f>
        <v>OK</v>
      </c>
      <c r="CR1874" s="361" t="str">
        <f>IF(AQ1874&lt;=VLOOKUP($C1874,Projections2[[#All],[ISOCode]:[Total 2024 Colombian Returnees]],'Population Projection V2'!$AF$167,FALSE),"OK", "Review")</f>
        <v>OK</v>
      </c>
      <c r="CS1874" s="361" t="str">
        <f>IF(AR1874&lt;=VLOOKUP($C1874,Projections2[[#All],[ISOCode]:[Total 2024 Colombian Returnees]],'Population Projection V2'!$AG$167,FALSE),"OK", "Review")</f>
        <v>OK</v>
      </c>
      <c r="CT1874" s="361" t="str">
        <f>IF(AS1874&lt;=VLOOKUP($C1874,Projections2[[#All],[ISOCode]:[Total 2024 Colombian Returnees]],'Population Projection V2'!$AH$167,FALSE),"OK", "Review")</f>
        <v>OK</v>
      </c>
      <c r="CU1874" s="361" t="str">
        <f>IF(AV1874&lt;=VLOOKUP($C1874,Projections2[[#All],[ISOCode]:[Total 2024 Colombian Returnees]],'Population Projection V2'!$AI$167,FALSE),"OK", "Review")</f>
        <v>OK</v>
      </c>
      <c r="CV1874" s="361" t="str">
        <f>IF(AW1874&lt;=VLOOKUP($C1874,Projections2[[#All],[ISOCode]:[Total 2024 Colombian Returnees]],'Population Projection V2'!$AJ$167,FALSE),"OK", "Review")</f>
        <v>OK</v>
      </c>
      <c r="CW1874" s="361" t="str">
        <f>IF(AX1874&lt;=VLOOKUP($C1874,Projections2[[#All],[ISOCode]:[Total 2024 Colombian Returnees]],'Population Projection V2'!$AK$167,FALSE),"OK", "Review")</f>
        <v>OK</v>
      </c>
      <c r="CX1874" s="361" t="str">
        <f>IF(AY1874&lt;=VLOOKUP($C1874,Projections2[[#All],[ISOCode]:[Total 2024 Colombian Returnees]],'Population Projection V2'!$AL$167,FALSE),"OK", "Review")</f>
        <v>OK</v>
      </c>
      <c r="CY1874" s="362" t="str">
        <f>IF(AZ1874&lt;=VLOOKUP($C1874,Projections2[[#All],[ISOCode]:[Total 2024 Colombian Returnees]],'Population Projection V2'!$AM$167,FALSE),"OK", "Review")</f>
        <v>OK</v>
      </c>
    </row>
    <row r="1875" spans="1:103" x14ac:dyDescent="0.25">
      <c r="A1875" s="314" t="s">
        <v>111</v>
      </c>
      <c r="B1875" s="315" t="s">
        <v>65</v>
      </c>
      <c r="C1875" s="315" t="s">
        <v>333</v>
      </c>
      <c r="D1875" s="315" t="s">
        <v>117</v>
      </c>
      <c r="E1875" s="315" t="s">
        <v>428</v>
      </c>
      <c r="F1875" s="316">
        <f t="shared" si="723"/>
        <v>0</v>
      </c>
      <c r="G1875" s="316">
        <f t="shared" si="724"/>
        <v>0</v>
      </c>
      <c r="H1875" s="316">
        <f t="shared" si="725"/>
        <v>0</v>
      </c>
      <c r="I1875" s="316">
        <f t="shared" si="726"/>
        <v>0</v>
      </c>
      <c r="J1875" s="317">
        <f t="shared" si="722"/>
        <v>0</v>
      </c>
      <c r="K1875" s="317">
        <f>VLOOKUP($C1875,Projections2[[#All],[ISOCode]:[Total 2024 Colombian Returnees]],7,0)</f>
        <v>0</v>
      </c>
      <c r="L1875" s="318"/>
      <c r="M1875" s="319"/>
      <c r="N1875" s="319"/>
      <c r="O1875" s="319"/>
      <c r="P1875" s="319"/>
      <c r="Q1875" s="320"/>
      <c r="R1875" s="224">
        <f>VLOOKUP($C1875,Projections2[[#All],[ISOCode]:[Total 2024 Colombian Returnees]],12,0)</f>
        <v>0</v>
      </c>
      <c r="S1875" s="321"/>
      <c r="T1875" s="322"/>
      <c r="U1875" s="322"/>
      <c r="V1875" s="322"/>
      <c r="W1875" s="322"/>
      <c r="X1875" s="323"/>
      <c r="Y1875" s="323">
        <f>VLOOKUP($C1875,Projections2[[#All],[ISOCode]:[Total 2024 Colombian Returnees]],17,0)</f>
        <v>0</v>
      </c>
      <c r="Z1875" s="324"/>
      <c r="AA1875" s="325"/>
      <c r="AB1875" s="325"/>
      <c r="AC1875" s="325"/>
      <c r="AD1875" s="325"/>
      <c r="AE1875" s="325"/>
      <c r="AF1875" s="325">
        <f>VLOOKUP($C1875,Projections2[[#All],[ISOCode]:[Total 2024 Colombian Returnees]],22,0)</f>
        <v>0</v>
      </c>
      <c r="AG1875" s="326"/>
      <c r="AH1875" s="327"/>
      <c r="AI1875" s="327"/>
      <c r="AJ1875" s="327"/>
      <c r="AK1875" s="327"/>
      <c r="AL1875" s="328"/>
      <c r="AM1875" s="230">
        <f>VLOOKUP($C1875,Projections2[[#All],[ISOCode]:[Total 2024 Colombian Returnees]],27,0)</f>
        <v>0</v>
      </c>
      <c r="AN1875" s="329"/>
      <c r="AO1875" s="330"/>
      <c r="AP1875" s="330"/>
      <c r="AQ1875" s="330"/>
      <c r="AR1875" s="330"/>
      <c r="AS1875" s="330"/>
      <c r="AT1875" s="330">
        <f>VLOOKUP($C1875,Projections2[[#All],[ISOCode]:[Total 2024 Colombian Returnees]],32,0)</f>
        <v>0</v>
      </c>
      <c r="AU1875" s="326"/>
      <c r="AV1875" s="325"/>
      <c r="AW1875" s="325"/>
      <c r="AX1875" s="325"/>
      <c r="AY1875" s="325"/>
      <c r="AZ1875" s="325"/>
      <c r="BA1875" s="325">
        <f>VLOOKUP($C1875,Projections2[[#All],[ISOCode]:[Total 2024 Colombian Returnees]],37,0)</f>
        <v>0</v>
      </c>
      <c r="BB1875" s="331"/>
      <c r="BC1875" s="360" t="str">
        <f t="shared" si="703"/>
        <v>Ok</v>
      </c>
      <c r="BD1875" s="361" t="str">
        <f t="shared" si="704"/>
        <v>Ok</v>
      </c>
      <c r="BE1875" s="361" t="str">
        <f t="shared" si="705"/>
        <v>Ok</v>
      </c>
      <c r="BF1875" s="361" t="str">
        <f t="shared" si="706"/>
        <v>Ok</v>
      </c>
      <c r="BG1875" s="362" t="str">
        <f t="shared" si="707"/>
        <v>Ok</v>
      </c>
      <c r="BH1875" s="360" t="str">
        <f t="shared" si="708"/>
        <v>Ok</v>
      </c>
      <c r="BI1875" s="361" t="str">
        <f t="shared" si="709"/>
        <v>Ok</v>
      </c>
      <c r="BJ1875" s="361" t="str">
        <f t="shared" si="710"/>
        <v>Ok</v>
      </c>
      <c r="BK1875" s="361" t="str">
        <f t="shared" si="711"/>
        <v>Ok</v>
      </c>
      <c r="BL1875" s="361" t="str">
        <f t="shared" si="712"/>
        <v>Ok</v>
      </c>
      <c r="BM1875" s="361" t="str">
        <f t="shared" si="713"/>
        <v>Ok</v>
      </c>
      <c r="BN1875" s="362" t="str">
        <f t="shared" si="714"/>
        <v>Ok</v>
      </c>
      <c r="BO1875" s="360" t="str">
        <f t="shared" si="715"/>
        <v>No Pop.</v>
      </c>
      <c r="BP1875" s="361" t="str">
        <f t="shared" si="716"/>
        <v>No Pop.</v>
      </c>
      <c r="BQ1875" s="361" t="str">
        <f t="shared" si="717"/>
        <v>No Pop.</v>
      </c>
      <c r="BR1875" s="361" t="str">
        <f t="shared" si="718"/>
        <v>No Pop.</v>
      </c>
      <c r="BS1875" s="361" t="str">
        <f t="shared" si="719"/>
        <v>No Pop.</v>
      </c>
      <c r="BT1875" s="361" t="str">
        <f t="shared" si="720"/>
        <v>No Pop.</v>
      </c>
      <c r="BU1875" s="362" t="str">
        <f t="shared" si="721"/>
        <v>No Pop.</v>
      </c>
      <c r="BV1875" s="360" t="str">
        <f>IF(M1875&lt;=VLOOKUP($C1875,Projections2[[#All],[ISOCode]:[Total 2024 Colombian Returnees]],'Population Projection V2'!$J$167,FALSE),"OK", "Review")</f>
        <v>OK</v>
      </c>
      <c r="BW1875" s="361" t="str">
        <f>IF(N1875&lt;=VLOOKUP($C1875,Projections2[[#All],[ISOCode]:[Total 2024 Colombian Returnees]],'Population Projection V2'!$K$167,FALSE),"OK", "Review")</f>
        <v>OK</v>
      </c>
      <c r="BX1875" s="361" t="str">
        <f>IF(O1875&lt;=VLOOKUP($C1875,Projections2[[#All],[ISOCode]:[Total 2024 Colombian Returnees]],'Population Projection V2'!$L$167,FALSE),"OK", "Review")</f>
        <v>OK</v>
      </c>
      <c r="BY1875" s="361" t="str">
        <f>IF(P1875&lt;=VLOOKUP($C1875,Projections2[[#All],[ISOCode]:[Total 2024 Colombian Returnees]],'Population Projection V2'!$M$167,FALSE),"OK", "Review")</f>
        <v>OK</v>
      </c>
      <c r="BZ1875" s="361" t="str">
        <f>IF(Q1875&lt;=VLOOKUP($C1875,Projections2[[#All],[ISOCode]:[Total 2024 Colombian Returnees]],'Population Projection V2'!$N$167,FALSE),"OK", "Review")</f>
        <v>OK</v>
      </c>
      <c r="CA1875" s="361" t="str">
        <f>IF(T1875&lt;=VLOOKUP($C1875,Projections2[[#All],[ISOCode]:[Total 2024 Colombian Returnees]],'Population Projection V2'!$O$167,FALSE),"OK", "Review")</f>
        <v>OK</v>
      </c>
      <c r="CB1875" s="361" t="str">
        <f>IF(U1875&lt;=VLOOKUP($C1875,Projections2[[#All],[ISOCode]:[Total 2024 Colombian Returnees]],'Population Projection V2'!$P$167,FALSE),"OK", "Review")</f>
        <v>OK</v>
      </c>
      <c r="CC1875" s="361" t="str">
        <f>IF(V1875&lt;=VLOOKUP($C1875,Projections2[[#All],[ISOCode]:[Total 2024 Colombian Returnees]],'Population Projection V2'!$Q$167,FALSE),"OK", "Review")</f>
        <v>OK</v>
      </c>
      <c r="CD1875" s="361" t="str">
        <f>IF(W1875&lt;=VLOOKUP($C1875,Projections2[[#All],[ISOCode]:[Total 2024 Colombian Returnees]],'Population Projection V2'!$R$167,FALSE),"OK", "Review")</f>
        <v>OK</v>
      </c>
      <c r="CE1875" s="361" t="str">
        <f>IF(X1875&lt;=VLOOKUP($C1875,Projections2[[#All],[ISOCode]:[Total 2024 Colombian Returnees]],'Population Projection V2'!$S$167,FALSE),"OK", "Review")</f>
        <v>OK</v>
      </c>
      <c r="CF1875" s="361" t="str">
        <f>IF(AA1875&lt;=VLOOKUP($C1875,Projections2[[#All],[ISOCode]:[Total 2024 Colombian Returnees]],'Population Projection V2'!$T$167,FALSE),"OK", "Review")</f>
        <v>OK</v>
      </c>
      <c r="CG1875" s="361" t="str">
        <f>IF(AB1875&lt;=VLOOKUP($C1875,Projections2[[#All],[ISOCode]:[Total 2024 Colombian Returnees]],'Population Projection V2'!$U$167,FALSE),"OK", "Review")</f>
        <v>OK</v>
      </c>
      <c r="CH1875" s="361" t="str">
        <f>IF(AC1875&lt;=VLOOKUP($C1875,Projections2[[#All],[ISOCode]:[Total 2024 Colombian Returnees]],'Population Projection V2'!$V$167,FALSE),"OK", "Review")</f>
        <v>OK</v>
      </c>
      <c r="CI1875" s="361" t="str">
        <f>IF(AD1875&lt;=VLOOKUP($C1875,Projections2[[#All],[ISOCode]:[Total 2024 Colombian Returnees]],'Population Projection V2'!$W$167,FALSE),"OK", "Review")</f>
        <v>OK</v>
      </c>
      <c r="CJ1875" s="361" t="str">
        <f>IF(AE1875&lt;=VLOOKUP($C1875,Projections2[[#All],[ISOCode]:[Total 2024 Colombian Returnees]],'Population Projection V2'!$X$167,FALSE),"OK", "Review")</f>
        <v>OK</v>
      </c>
      <c r="CK1875" s="361" t="str">
        <f>IF(AH1875&lt;=VLOOKUP($C1875,Projections2[[#All],[ISOCode]:[Total 2024 Colombian Returnees]],'Population Projection V2'!$Y$167,FALSE),"OK", "Review")</f>
        <v>OK</v>
      </c>
      <c r="CL1875" s="361" t="str">
        <f>IF(AI1875&lt;=VLOOKUP($C1875,Projections2[[#All],[ISOCode]:[Total 2024 Colombian Returnees]],'Population Projection V2'!$Z$167,FALSE),"OK", "Review")</f>
        <v>OK</v>
      </c>
      <c r="CM1875" s="361" t="str">
        <f>IF(AJ1875&lt;=VLOOKUP($C1875,Projections2[[#All],[ISOCode]:[Total 2024 Colombian Returnees]],'Population Projection V2'!$AA$167,FALSE),"OK", "Review")</f>
        <v>OK</v>
      </c>
      <c r="CN1875" s="361" t="str">
        <f>IF(AK1875&lt;=VLOOKUP($C1875,Projections2[[#All],[ISOCode]:[Total 2024 Colombian Returnees]],'Population Projection V2'!$AB$167,FALSE),"OK", "Review")</f>
        <v>OK</v>
      </c>
      <c r="CO1875" s="361" t="str">
        <f>IF(AL1875&lt;=VLOOKUP($C1875,Projections2[[#All],[ISOCode]:[Total 2024 Colombian Returnees]],'Population Projection V2'!$AC$167,FALSE),"OK", "Review")</f>
        <v>OK</v>
      </c>
      <c r="CP1875" s="361" t="str">
        <f>IF(AO1875&lt;=VLOOKUP($C1875,Projections2[[#All],[ISOCode]:[Total 2024 Colombian Returnees]],'Population Projection V2'!$AD$167,FALSE),"OK", "Review")</f>
        <v>OK</v>
      </c>
      <c r="CQ1875" s="361" t="str">
        <f>IF(AP1875&lt;=VLOOKUP($C1875,Projections2[[#All],[ISOCode]:[Total 2024 Colombian Returnees]],'Population Projection V2'!$AE$167,FALSE),"OK", "Review")</f>
        <v>OK</v>
      </c>
      <c r="CR1875" s="361" t="str">
        <f>IF(AQ1875&lt;=VLOOKUP($C1875,Projections2[[#All],[ISOCode]:[Total 2024 Colombian Returnees]],'Population Projection V2'!$AF$167,FALSE),"OK", "Review")</f>
        <v>OK</v>
      </c>
      <c r="CS1875" s="361" t="str">
        <f>IF(AR1875&lt;=VLOOKUP($C1875,Projections2[[#All],[ISOCode]:[Total 2024 Colombian Returnees]],'Population Projection V2'!$AG$167,FALSE),"OK", "Review")</f>
        <v>OK</v>
      </c>
      <c r="CT1875" s="361" t="str">
        <f>IF(AS1875&lt;=VLOOKUP($C1875,Projections2[[#All],[ISOCode]:[Total 2024 Colombian Returnees]],'Population Projection V2'!$AH$167,FALSE),"OK", "Review")</f>
        <v>OK</v>
      </c>
      <c r="CU1875" s="361" t="str">
        <f>IF(AV1875&lt;=VLOOKUP($C1875,Projections2[[#All],[ISOCode]:[Total 2024 Colombian Returnees]],'Population Projection V2'!$AI$167,FALSE),"OK", "Review")</f>
        <v>OK</v>
      </c>
      <c r="CV1875" s="361" t="str">
        <f>IF(AW1875&lt;=VLOOKUP($C1875,Projections2[[#All],[ISOCode]:[Total 2024 Colombian Returnees]],'Population Projection V2'!$AJ$167,FALSE),"OK", "Review")</f>
        <v>OK</v>
      </c>
      <c r="CW1875" s="361" t="str">
        <f>IF(AX1875&lt;=VLOOKUP($C1875,Projections2[[#All],[ISOCode]:[Total 2024 Colombian Returnees]],'Population Projection V2'!$AK$167,FALSE),"OK", "Review")</f>
        <v>OK</v>
      </c>
      <c r="CX1875" s="361" t="str">
        <f>IF(AY1875&lt;=VLOOKUP($C1875,Projections2[[#All],[ISOCode]:[Total 2024 Colombian Returnees]],'Population Projection V2'!$AL$167,FALSE),"OK", "Review")</f>
        <v>OK</v>
      </c>
      <c r="CY1875" s="362" t="str">
        <f>IF(AZ1875&lt;=VLOOKUP($C1875,Projections2[[#All],[ISOCode]:[Total 2024 Colombian Returnees]],'Population Projection V2'!$AM$167,FALSE),"OK", "Review")</f>
        <v>OK</v>
      </c>
    </row>
    <row r="1876" spans="1:103" x14ac:dyDescent="0.25">
      <c r="A1876" s="314" t="s">
        <v>111</v>
      </c>
      <c r="B1876" s="315" t="s">
        <v>65</v>
      </c>
      <c r="C1876" s="315" t="s">
        <v>336</v>
      </c>
      <c r="D1876" s="315" t="s">
        <v>467</v>
      </c>
      <c r="E1876" s="315" t="s">
        <v>428</v>
      </c>
      <c r="F1876" s="316">
        <f t="shared" si="723"/>
        <v>0</v>
      </c>
      <c r="G1876" s="316">
        <f t="shared" si="724"/>
        <v>0</v>
      </c>
      <c r="H1876" s="316">
        <f t="shared" si="725"/>
        <v>0</v>
      </c>
      <c r="I1876" s="316">
        <f t="shared" si="726"/>
        <v>0</v>
      </c>
      <c r="J1876" s="317">
        <f t="shared" si="722"/>
        <v>0</v>
      </c>
      <c r="K1876" s="317">
        <f>VLOOKUP($C1876,Projections2[[#All],[ISOCode]:[Total 2024 Colombian Returnees]],7,0)</f>
        <v>0</v>
      </c>
      <c r="L1876" s="318"/>
      <c r="M1876" s="319"/>
      <c r="N1876" s="319"/>
      <c r="O1876" s="319"/>
      <c r="P1876" s="319"/>
      <c r="Q1876" s="320"/>
      <c r="R1876" s="224">
        <f>VLOOKUP($C1876,Projections2[[#All],[ISOCode]:[Total 2024 Colombian Returnees]],12,0)</f>
        <v>0</v>
      </c>
      <c r="S1876" s="321"/>
      <c r="T1876" s="322"/>
      <c r="U1876" s="322"/>
      <c r="V1876" s="322"/>
      <c r="W1876" s="322"/>
      <c r="X1876" s="323"/>
      <c r="Y1876" s="323">
        <f>VLOOKUP($C1876,Projections2[[#All],[ISOCode]:[Total 2024 Colombian Returnees]],17,0)</f>
        <v>0</v>
      </c>
      <c r="Z1876" s="324"/>
      <c r="AA1876" s="325"/>
      <c r="AB1876" s="325"/>
      <c r="AC1876" s="325"/>
      <c r="AD1876" s="325"/>
      <c r="AE1876" s="325"/>
      <c r="AF1876" s="325">
        <f>VLOOKUP($C1876,Projections2[[#All],[ISOCode]:[Total 2024 Colombian Returnees]],22,0)</f>
        <v>0</v>
      </c>
      <c r="AG1876" s="326"/>
      <c r="AH1876" s="327"/>
      <c r="AI1876" s="327"/>
      <c r="AJ1876" s="327"/>
      <c r="AK1876" s="327"/>
      <c r="AL1876" s="328"/>
      <c r="AM1876" s="230">
        <f>VLOOKUP($C1876,Projections2[[#All],[ISOCode]:[Total 2024 Colombian Returnees]],27,0)</f>
        <v>0</v>
      </c>
      <c r="AN1876" s="329"/>
      <c r="AO1876" s="330"/>
      <c r="AP1876" s="330"/>
      <c r="AQ1876" s="330"/>
      <c r="AR1876" s="330"/>
      <c r="AS1876" s="330"/>
      <c r="AT1876" s="330">
        <f>VLOOKUP($C1876,Projections2[[#All],[ISOCode]:[Total 2024 Colombian Returnees]],32,0)</f>
        <v>0</v>
      </c>
      <c r="AU1876" s="326"/>
      <c r="AV1876" s="325"/>
      <c r="AW1876" s="325"/>
      <c r="AX1876" s="325"/>
      <c r="AY1876" s="325"/>
      <c r="AZ1876" s="325"/>
      <c r="BA1876" s="325">
        <f>VLOOKUP($C1876,Projections2[[#All],[ISOCode]:[Total 2024 Colombian Returnees]],37,0)</f>
        <v>0</v>
      </c>
      <c r="BB1876" s="331"/>
      <c r="BC1876" s="360" t="str">
        <f t="shared" si="703"/>
        <v>Ok</v>
      </c>
      <c r="BD1876" s="361" t="str">
        <f t="shared" si="704"/>
        <v>Ok</v>
      </c>
      <c r="BE1876" s="361" t="str">
        <f t="shared" si="705"/>
        <v>Ok</v>
      </c>
      <c r="BF1876" s="361" t="str">
        <f t="shared" si="706"/>
        <v>Ok</v>
      </c>
      <c r="BG1876" s="362" t="str">
        <f t="shared" si="707"/>
        <v>Ok</v>
      </c>
      <c r="BH1876" s="360" t="str">
        <f t="shared" si="708"/>
        <v>Ok</v>
      </c>
      <c r="BI1876" s="361" t="str">
        <f t="shared" si="709"/>
        <v>Ok</v>
      </c>
      <c r="BJ1876" s="361" t="str">
        <f t="shared" si="710"/>
        <v>Ok</v>
      </c>
      <c r="BK1876" s="361" t="str">
        <f t="shared" si="711"/>
        <v>Ok</v>
      </c>
      <c r="BL1876" s="361" t="str">
        <f t="shared" si="712"/>
        <v>Ok</v>
      </c>
      <c r="BM1876" s="361" t="str">
        <f t="shared" si="713"/>
        <v>Ok</v>
      </c>
      <c r="BN1876" s="362" t="str">
        <f t="shared" si="714"/>
        <v>Ok</v>
      </c>
      <c r="BO1876" s="360" t="str">
        <f t="shared" si="715"/>
        <v>No Pop.</v>
      </c>
      <c r="BP1876" s="361" t="str">
        <f t="shared" si="716"/>
        <v>No Pop.</v>
      </c>
      <c r="BQ1876" s="361" t="str">
        <f t="shared" si="717"/>
        <v>No Pop.</v>
      </c>
      <c r="BR1876" s="361" t="str">
        <f t="shared" si="718"/>
        <v>No Pop.</v>
      </c>
      <c r="BS1876" s="361" t="str">
        <f t="shared" si="719"/>
        <v>No Pop.</v>
      </c>
      <c r="BT1876" s="361" t="str">
        <f t="shared" si="720"/>
        <v>No Pop.</v>
      </c>
      <c r="BU1876" s="362" t="str">
        <f t="shared" si="721"/>
        <v>No Pop.</v>
      </c>
      <c r="BV1876" s="360" t="str">
        <f>IF(M1876&lt;=VLOOKUP($C1876,Projections2[[#All],[ISOCode]:[Total 2024 Colombian Returnees]],'Population Projection V2'!$J$167,FALSE),"OK", "Review")</f>
        <v>OK</v>
      </c>
      <c r="BW1876" s="361" t="str">
        <f>IF(N1876&lt;=VLOOKUP($C1876,Projections2[[#All],[ISOCode]:[Total 2024 Colombian Returnees]],'Population Projection V2'!$K$167,FALSE),"OK", "Review")</f>
        <v>OK</v>
      </c>
      <c r="BX1876" s="361" t="str">
        <f>IF(O1876&lt;=VLOOKUP($C1876,Projections2[[#All],[ISOCode]:[Total 2024 Colombian Returnees]],'Population Projection V2'!$L$167,FALSE),"OK", "Review")</f>
        <v>OK</v>
      </c>
      <c r="BY1876" s="361" t="str">
        <f>IF(P1876&lt;=VLOOKUP($C1876,Projections2[[#All],[ISOCode]:[Total 2024 Colombian Returnees]],'Population Projection V2'!$M$167,FALSE),"OK", "Review")</f>
        <v>OK</v>
      </c>
      <c r="BZ1876" s="361" t="str">
        <f>IF(Q1876&lt;=VLOOKUP($C1876,Projections2[[#All],[ISOCode]:[Total 2024 Colombian Returnees]],'Population Projection V2'!$N$167,FALSE),"OK", "Review")</f>
        <v>OK</v>
      </c>
      <c r="CA1876" s="361" t="str">
        <f>IF(T1876&lt;=VLOOKUP($C1876,Projections2[[#All],[ISOCode]:[Total 2024 Colombian Returnees]],'Population Projection V2'!$O$167,FALSE),"OK", "Review")</f>
        <v>OK</v>
      </c>
      <c r="CB1876" s="361" t="str">
        <f>IF(U1876&lt;=VLOOKUP($C1876,Projections2[[#All],[ISOCode]:[Total 2024 Colombian Returnees]],'Population Projection V2'!$P$167,FALSE),"OK", "Review")</f>
        <v>OK</v>
      </c>
      <c r="CC1876" s="361" t="str">
        <f>IF(V1876&lt;=VLOOKUP($C1876,Projections2[[#All],[ISOCode]:[Total 2024 Colombian Returnees]],'Population Projection V2'!$Q$167,FALSE),"OK", "Review")</f>
        <v>OK</v>
      </c>
      <c r="CD1876" s="361" t="str">
        <f>IF(W1876&lt;=VLOOKUP($C1876,Projections2[[#All],[ISOCode]:[Total 2024 Colombian Returnees]],'Population Projection V2'!$R$167,FALSE),"OK", "Review")</f>
        <v>OK</v>
      </c>
      <c r="CE1876" s="361" t="str">
        <f>IF(X1876&lt;=VLOOKUP($C1876,Projections2[[#All],[ISOCode]:[Total 2024 Colombian Returnees]],'Population Projection V2'!$S$167,FALSE),"OK", "Review")</f>
        <v>OK</v>
      </c>
      <c r="CF1876" s="361" t="str">
        <f>IF(AA1876&lt;=VLOOKUP($C1876,Projections2[[#All],[ISOCode]:[Total 2024 Colombian Returnees]],'Population Projection V2'!$T$167,FALSE),"OK", "Review")</f>
        <v>OK</v>
      </c>
      <c r="CG1876" s="361" t="str">
        <f>IF(AB1876&lt;=VLOOKUP($C1876,Projections2[[#All],[ISOCode]:[Total 2024 Colombian Returnees]],'Population Projection V2'!$U$167,FALSE),"OK", "Review")</f>
        <v>OK</v>
      </c>
      <c r="CH1876" s="361" t="str">
        <f>IF(AC1876&lt;=VLOOKUP($C1876,Projections2[[#All],[ISOCode]:[Total 2024 Colombian Returnees]],'Population Projection V2'!$V$167,FALSE),"OK", "Review")</f>
        <v>OK</v>
      </c>
      <c r="CI1876" s="361" t="str">
        <f>IF(AD1876&lt;=VLOOKUP($C1876,Projections2[[#All],[ISOCode]:[Total 2024 Colombian Returnees]],'Population Projection V2'!$W$167,FALSE),"OK", "Review")</f>
        <v>OK</v>
      </c>
      <c r="CJ1876" s="361" t="str">
        <f>IF(AE1876&lt;=VLOOKUP($C1876,Projections2[[#All],[ISOCode]:[Total 2024 Colombian Returnees]],'Population Projection V2'!$X$167,FALSE),"OK", "Review")</f>
        <v>OK</v>
      </c>
      <c r="CK1876" s="361" t="str">
        <f>IF(AH1876&lt;=VLOOKUP($C1876,Projections2[[#All],[ISOCode]:[Total 2024 Colombian Returnees]],'Population Projection V2'!$Y$167,FALSE),"OK", "Review")</f>
        <v>OK</v>
      </c>
      <c r="CL1876" s="361" t="str">
        <f>IF(AI1876&lt;=VLOOKUP($C1876,Projections2[[#All],[ISOCode]:[Total 2024 Colombian Returnees]],'Population Projection V2'!$Z$167,FALSE),"OK", "Review")</f>
        <v>OK</v>
      </c>
      <c r="CM1876" s="361" t="str">
        <f>IF(AJ1876&lt;=VLOOKUP($C1876,Projections2[[#All],[ISOCode]:[Total 2024 Colombian Returnees]],'Population Projection V2'!$AA$167,FALSE),"OK", "Review")</f>
        <v>OK</v>
      </c>
      <c r="CN1876" s="361" t="str">
        <f>IF(AK1876&lt;=VLOOKUP($C1876,Projections2[[#All],[ISOCode]:[Total 2024 Colombian Returnees]],'Population Projection V2'!$AB$167,FALSE),"OK", "Review")</f>
        <v>OK</v>
      </c>
      <c r="CO1876" s="361" t="str">
        <f>IF(AL1876&lt;=VLOOKUP($C1876,Projections2[[#All],[ISOCode]:[Total 2024 Colombian Returnees]],'Population Projection V2'!$AC$167,FALSE),"OK", "Review")</f>
        <v>OK</v>
      </c>
      <c r="CP1876" s="361" t="str">
        <f>IF(AO1876&lt;=VLOOKUP($C1876,Projections2[[#All],[ISOCode]:[Total 2024 Colombian Returnees]],'Population Projection V2'!$AD$167,FALSE),"OK", "Review")</f>
        <v>OK</v>
      </c>
      <c r="CQ1876" s="361" t="str">
        <f>IF(AP1876&lt;=VLOOKUP($C1876,Projections2[[#All],[ISOCode]:[Total 2024 Colombian Returnees]],'Population Projection V2'!$AE$167,FALSE),"OK", "Review")</f>
        <v>OK</v>
      </c>
      <c r="CR1876" s="361" t="str">
        <f>IF(AQ1876&lt;=VLOOKUP($C1876,Projections2[[#All],[ISOCode]:[Total 2024 Colombian Returnees]],'Population Projection V2'!$AF$167,FALSE),"OK", "Review")</f>
        <v>OK</v>
      </c>
      <c r="CS1876" s="361" t="str">
        <f>IF(AR1876&lt;=VLOOKUP($C1876,Projections2[[#All],[ISOCode]:[Total 2024 Colombian Returnees]],'Population Projection V2'!$AG$167,FALSE),"OK", "Review")</f>
        <v>OK</v>
      </c>
      <c r="CT1876" s="361" t="str">
        <f>IF(AS1876&lt;=VLOOKUP($C1876,Projections2[[#All],[ISOCode]:[Total 2024 Colombian Returnees]],'Population Projection V2'!$AH$167,FALSE),"OK", "Review")</f>
        <v>OK</v>
      </c>
      <c r="CU1876" s="361" t="str">
        <f>IF(AV1876&lt;=VLOOKUP($C1876,Projections2[[#All],[ISOCode]:[Total 2024 Colombian Returnees]],'Population Projection V2'!$AI$167,FALSE),"OK", "Review")</f>
        <v>OK</v>
      </c>
      <c r="CV1876" s="361" t="str">
        <f>IF(AW1876&lt;=VLOOKUP($C1876,Projections2[[#All],[ISOCode]:[Total 2024 Colombian Returnees]],'Population Projection V2'!$AJ$167,FALSE),"OK", "Review")</f>
        <v>OK</v>
      </c>
      <c r="CW1876" s="361" t="str">
        <f>IF(AX1876&lt;=VLOOKUP($C1876,Projections2[[#All],[ISOCode]:[Total 2024 Colombian Returnees]],'Population Projection V2'!$AK$167,FALSE),"OK", "Review")</f>
        <v>OK</v>
      </c>
      <c r="CX1876" s="361" t="str">
        <f>IF(AY1876&lt;=VLOOKUP($C1876,Projections2[[#All],[ISOCode]:[Total 2024 Colombian Returnees]],'Population Projection V2'!$AL$167,FALSE),"OK", "Review")</f>
        <v>OK</v>
      </c>
      <c r="CY1876" s="362" t="str">
        <f>IF(AZ1876&lt;=VLOOKUP($C1876,Projections2[[#All],[ISOCode]:[Total 2024 Colombian Returnees]],'Population Projection V2'!$AM$167,FALSE),"OK", "Review")</f>
        <v>OK</v>
      </c>
    </row>
    <row r="1877" spans="1:103" ht="25.5" x14ac:dyDescent="0.25">
      <c r="A1877" s="237" t="s">
        <v>111</v>
      </c>
      <c r="B1877" s="238" t="s">
        <v>65</v>
      </c>
      <c r="C1877" s="238" t="s">
        <v>337</v>
      </c>
      <c r="D1877" s="239" t="s">
        <v>3</v>
      </c>
      <c r="E1877" s="238" t="s">
        <v>428</v>
      </c>
      <c r="F1877" s="333">
        <f t="shared" si="723"/>
        <v>0</v>
      </c>
      <c r="G1877" s="333">
        <f t="shared" si="724"/>
        <v>0</v>
      </c>
      <c r="H1877" s="333">
        <f t="shared" si="725"/>
        <v>0</v>
      </c>
      <c r="I1877" s="333">
        <f t="shared" si="726"/>
        <v>0</v>
      </c>
      <c r="J1877" s="333">
        <f t="shared" si="722"/>
        <v>0</v>
      </c>
      <c r="K1877" s="333">
        <f>VLOOKUP($C1877,Projections2[[#All],[ISOCode]:[Total 2024 Colombian Returnees]],7,0)</f>
        <v>0</v>
      </c>
      <c r="L1877" s="318"/>
      <c r="M1877" s="320"/>
      <c r="N1877" s="320"/>
      <c r="O1877" s="320"/>
      <c r="P1877" s="320"/>
      <c r="Q1877" s="320"/>
      <c r="R1877" s="224">
        <f>VLOOKUP($C1877,Projections2[[#All],[ISOCode]:[Total 2024 Colombian Returnees]],12,0)</f>
        <v>0</v>
      </c>
      <c r="S1877" s="321"/>
      <c r="T1877" s="323"/>
      <c r="U1877" s="323"/>
      <c r="V1877" s="323"/>
      <c r="W1877" s="323"/>
      <c r="X1877" s="323"/>
      <c r="Y1877" s="323">
        <f>VLOOKUP($C1877,Projections2[[#All],[ISOCode]:[Total 2024 Colombian Returnees]],17,0)</f>
        <v>0</v>
      </c>
      <c r="Z1877" s="324"/>
      <c r="AA1877" s="325"/>
      <c r="AB1877" s="325"/>
      <c r="AC1877" s="325"/>
      <c r="AD1877" s="325"/>
      <c r="AE1877" s="325"/>
      <c r="AF1877" s="325">
        <f>VLOOKUP($C1877,Projections2[[#All],[ISOCode]:[Total 2024 Colombian Returnees]],22,0)</f>
        <v>0</v>
      </c>
      <c r="AG1877" s="326"/>
      <c r="AH1877" s="328"/>
      <c r="AI1877" s="328"/>
      <c r="AJ1877" s="328"/>
      <c r="AK1877" s="328"/>
      <c r="AL1877" s="328"/>
      <c r="AM1877" s="230">
        <f>VLOOKUP($C1877,Projections2[[#All],[ISOCode]:[Total 2024 Colombian Returnees]],27,0)</f>
        <v>0</v>
      </c>
      <c r="AN1877" s="329"/>
      <c r="AO1877" s="332"/>
      <c r="AP1877" s="332"/>
      <c r="AQ1877" s="332"/>
      <c r="AR1877" s="332"/>
      <c r="AS1877" s="332"/>
      <c r="AT1877" s="332">
        <f>VLOOKUP($C1877,Projections2[[#All],[ISOCode]:[Total 2024 Colombian Returnees]],32,0)</f>
        <v>0</v>
      </c>
      <c r="AU1877" s="326"/>
      <c r="AV1877" s="325"/>
      <c r="AW1877" s="325"/>
      <c r="AX1877" s="325"/>
      <c r="AY1877" s="325"/>
      <c r="AZ1877" s="325"/>
      <c r="BA1877" s="325">
        <f>VLOOKUP($C1877,Projections2[[#All],[ISOCode]:[Total 2024 Colombian Returnees]],37,0)</f>
        <v>0</v>
      </c>
      <c r="BB1877" s="331"/>
      <c r="BC1877" s="360" t="str">
        <f t="shared" si="703"/>
        <v>Ok</v>
      </c>
      <c r="BD1877" s="361" t="str">
        <f t="shared" si="704"/>
        <v>Ok</v>
      </c>
      <c r="BE1877" s="361" t="str">
        <f t="shared" si="705"/>
        <v>Ok</v>
      </c>
      <c r="BF1877" s="361" t="str">
        <f t="shared" si="706"/>
        <v>Ok</v>
      </c>
      <c r="BG1877" s="362" t="str">
        <f t="shared" si="707"/>
        <v>Ok</v>
      </c>
      <c r="BH1877" s="360" t="str">
        <f t="shared" si="708"/>
        <v>Ok</v>
      </c>
      <c r="BI1877" s="361" t="str">
        <f t="shared" si="709"/>
        <v>Ok</v>
      </c>
      <c r="BJ1877" s="361" t="str">
        <f t="shared" si="710"/>
        <v>Ok</v>
      </c>
      <c r="BK1877" s="361" t="str">
        <f t="shared" si="711"/>
        <v>Ok</v>
      </c>
      <c r="BL1877" s="361" t="str">
        <f t="shared" si="712"/>
        <v>Ok</v>
      </c>
      <c r="BM1877" s="361" t="str">
        <f t="shared" si="713"/>
        <v>Ok</v>
      </c>
      <c r="BN1877" s="362" t="str">
        <f t="shared" si="714"/>
        <v>Ok</v>
      </c>
      <c r="BO1877" s="360" t="str">
        <f t="shared" si="715"/>
        <v>No Pop.</v>
      </c>
      <c r="BP1877" s="361" t="str">
        <f t="shared" si="716"/>
        <v>No Pop.</v>
      </c>
      <c r="BQ1877" s="361" t="str">
        <f t="shared" si="717"/>
        <v>No Pop.</v>
      </c>
      <c r="BR1877" s="361" t="str">
        <f t="shared" si="718"/>
        <v>No Pop.</v>
      </c>
      <c r="BS1877" s="361" t="str">
        <f t="shared" si="719"/>
        <v>No Pop.</v>
      </c>
      <c r="BT1877" s="361" t="str">
        <f t="shared" si="720"/>
        <v>No Pop.</v>
      </c>
      <c r="BU1877" s="362" t="str">
        <f t="shared" si="721"/>
        <v>No Pop.</v>
      </c>
      <c r="BV1877" s="360" t="str">
        <f>IF(M1877&lt;=VLOOKUP($C1877,Projections2[[#All],[ISOCode]:[Total 2024 Colombian Returnees]],'Population Projection V2'!$J$167,FALSE),"OK", "Review")</f>
        <v>OK</v>
      </c>
      <c r="BW1877" s="361" t="str">
        <f>IF(N1877&lt;=VLOOKUP($C1877,Projections2[[#All],[ISOCode]:[Total 2024 Colombian Returnees]],'Population Projection V2'!$K$167,FALSE),"OK", "Review")</f>
        <v>OK</v>
      </c>
      <c r="BX1877" s="361" t="str">
        <f>IF(O1877&lt;=VLOOKUP($C1877,Projections2[[#All],[ISOCode]:[Total 2024 Colombian Returnees]],'Population Projection V2'!$L$167,FALSE),"OK", "Review")</f>
        <v>OK</v>
      </c>
      <c r="BY1877" s="361" t="str">
        <f>IF(P1877&lt;=VLOOKUP($C1877,Projections2[[#All],[ISOCode]:[Total 2024 Colombian Returnees]],'Population Projection V2'!$M$167,FALSE),"OK", "Review")</f>
        <v>OK</v>
      </c>
      <c r="BZ1877" s="361" t="str">
        <f>IF(Q1877&lt;=VLOOKUP($C1877,Projections2[[#All],[ISOCode]:[Total 2024 Colombian Returnees]],'Population Projection V2'!$N$167,FALSE),"OK", "Review")</f>
        <v>OK</v>
      </c>
      <c r="CA1877" s="361" t="str">
        <f>IF(T1877&lt;=VLOOKUP($C1877,Projections2[[#All],[ISOCode]:[Total 2024 Colombian Returnees]],'Population Projection V2'!$O$167,FALSE),"OK", "Review")</f>
        <v>OK</v>
      </c>
      <c r="CB1877" s="361" t="str">
        <f>IF(U1877&lt;=VLOOKUP($C1877,Projections2[[#All],[ISOCode]:[Total 2024 Colombian Returnees]],'Population Projection V2'!$P$167,FALSE),"OK", "Review")</f>
        <v>OK</v>
      </c>
      <c r="CC1877" s="361" t="str">
        <f>IF(V1877&lt;=VLOOKUP($C1877,Projections2[[#All],[ISOCode]:[Total 2024 Colombian Returnees]],'Population Projection V2'!$Q$167,FALSE),"OK", "Review")</f>
        <v>OK</v>
      </c>
      <c r="CD1877" s="361" t="str">
        <f>IF(W1877&lt;=VLOOKUP($C1877,Projections2[[#All],[ISOCode]:[Total 2024 Colombian Returnees]],'Population Projection V2'!$R$167,FALSE),"OK", "Review")</f>
        <v>OK</v>
      </c>
      <c r="CE1877" s="361" t="str">
        <f>IF(X1877&lt;=VLOOKUP($C1877,Projections2[[#All],[ISOCode]:[Total 2024 Colombian Returnees]],'Population Projection V2'!$S$167,FALSE),"OK", "Review")</f>
        <v>OK</v>
      </c>
      <c r="CF1877" s="361" t="str">
        <f>IF(AA1877&lt;=VLOOKUP($C1877,Projections2[[#All],[ISOCode]:[Total 2024 Colombian Returnees]],'Population Projection V2'!$T$167,FALSE),"OK", "Review")</f>
        <v>OK</v>
      </c>
      <c r="CG1877" s="361" t="str">
        <f>IF(AB1877&lt;=VLOOKUP($C1877,Projections2[[#All],[ISOCode]:[Total 2024 Colombian Returnees]],'Population Projection V2'!$U$167,FALSE),"OK", "Review")</f>
        <v>OK</v>
      </c>
      <c r="CH1877" s="361" t="str">
        <f>IF(AC1877&lt;=VLOOKUP($C1877,Projections2[[#All],[ISOCode]:[Total 2024 Colombian Returnees]],'Population Projection V2'!$V$167,FALSE),"OK", "Review")</f>
        <v>OK</v>
      </c>
      <c r="CI1877" s="361" t="str">
        <f>IF(AD1877&lt;=VLOOKUP($C1877,Projections2[[#All],[ISOCode]:[Total 2024 Colombian Returnees]],'Population Projection V2'!$W$167,FALSE),"OK", "Review")</f>
        <v>OK</v>
      </c>
      <c r="CJ1877" s="361" t="str">
        <f>IF(AE1877&lt;=VLOOKUP($C1877,Projections2[[#All],[ISOCode]:[Total 2024 Colombian Returnees]],'Population Projection V2'!$X$167,FALSE),"OK", "Review")</f>
        <v>OK</v>
      </c>
      <c r="CK1877" s="361" t="str">
        <f>IF(AH1877&lt;=VLOOKUP($C1877,Projections2[[#All],[ISOCode]:[Total 2024 Colombian Returnees]],'Population Projection V2'!$Y$167,FALSE),"OK", "Review")</f>
        <v>OK</v>
      </c>
      <c r="CL1877" s="361" t="str">
        <f>IF(AI1877&lt;=VLOOKUP($C1877,Projections2[[#All],[ISOCode]:[Total 2024 Colombian Returnees]],'Population Projection V2'!$Z$167,FALSE),"OK", "Review")</f>
        <v>OK</v>
      </c>
      <c r="CM1877" s="361" t="str">
        <f>IF(AJ1877&lt;=VLOOKUP($C1877,Projections2[[#All],[ISOCode]:[Total 2024 Colombian Returnees]],'Population Projection V2'!$AA$167,FALSE),"OK", "Review")</f>
        <v>OK</v>
      </c>
      <c r="CN1877" s="361" t="str">
        <f>IF(AK1877&lt;=VLOOKUP($C1877,Projections2[[#All],[ISOCode]:[Total 2024 Colombian Returnees]],'Population Projection V2'!$AB$167,FALSE),"OK", "Review")</f>
        <v>OK</v>
      </c>
      <c r="CO1877" s="361" t="str">
        <f>IF(AL1877&lt;=VLOOKUP($C1877,Projections2[[#All],[ISOCode]:[Total 2024 Colombian Returnees]],'Population Projection V2'!$AC$167,FALSE),"OK", "Review")</f>
        <v>OK</v>
      </c>
      <c r="CP1877" s="361" t="str">
        <f>IF(AO1877&lt;=VLOOKUP($C1877,Projections2[[#All],[ISOCode]:[Total 2024 Colombian Returnees]],'Population Projection V2'!$AD$167,FALSE),"OK", "Review")</f>
        <v>OK</v>
      </c>
      <c r="CQ1877" s="361" t="str">
        <f>IF(AP1877&lt;=VLOOKUP($C1877,Projections2[[#All],[ISOCode]:[Total 2024 Colombian Returnees]],'Population Projection V2'!$AE$167,FALSE),"OK", "Review")</f>
        <v>OK</v>
      </c>
      <c r="CR1877" s="361" t="str">
        <f>IF(AQ1877&lt;=VLOOKUP($C1877,Projections2[[#All],[ISOCode]:[Total 2024 Colombian Returnees]],'Population Projection V2'!$AF$167,FALSE),"OK", "Review")</f>
        <v>OK</v>
      </c>
      <c r="CS1877" s="361" t="str">
        <f>IF(AR1877&lt;=VLOOKUP($C1877,Projections2[[#All],[ISOCode]:[Total 2024 Colombian Returnees]],'Population Projection V2'!$AG$167,FALSE),"OK", "Review")</f>
        <v>OK</v>
      </c>
      <c r="CT1877" s="361" t="str">
        <f>IF(AS1877&lt;=VLOOKUP($C1877,Projections2[[#All],[ISOCode]:[Total 2024 Colombian Returnees]],'Population Projection V2'!$AH$167,FALSE),"OK", "Review")</f>
        <v>OK</v>
      </c>
      <c r="CU1877" s="361" t="str">
        <f>IF(AV1877&lt;=VLOOKUP($C1877,Projections2[[#All],[ISOCode]:[Total 2024 Colombian Returnees]],'Population Projection V2'!$AI$167,FALSE),"OK", "Review")</f>
        <v>OK</v>
      </c>
      <c r="CV1877" s="361" t="str">
        <f>IF(AW1877&lt;=VLOOKUP($C1877,Projections2[[#All],[ISOCode]:[Total 2024 Colombian Returnees]],'Population Projection V2'!$AJ$167,FALSE),"OK", "Review")</f>
        <v>OK</v>
      </c>
      <c r="CW1877" s="361" t="str">
        <f>IF(AX1877&lt;=VLOOKUP($C1877,Projections2[[#All],[ISOCode]:[Total 2024 Colombian Returnees]],'Population Projection V2'!$AK$167,FALSE),"OK", "Review")</f>
        <v>OK</v>
      </c>
      <c r="CX1877" s="361" t="str">
        <f>IF(AY1877&lt;=VLOOKUP($C1877,Projections2[[#All],[ISOCode]:[Total 2024 Colombian Returnees]],'Population Projection V2'!$AL$167,FALSE),"OK", "Review")</f>
        <v>OK</v>
      </c>
      <c r="CY1877" s="362" t="str">
        <f>IF(AZ1877&lt;=VLOOKUP($C1877,Projections2[[#All],[ISOCode]:[Total 2024 Colombian Returnees]],'Population Projection V2'!$AM$167,FALSE),"OK", "Review")</f>
        <v>OK</v>
      </c>
    </row>
    <row r="1878" spans="1:103" x14ac:dyDescent="0.25">
      <c r="A1878" s="314" t="s">
        <v>111</v>
      </c>
      <c r="B1878" s="315" t="s">
        <v>65</v>
      </c>
      <c r="C1878" s="315" t="s">
        <v>331</v>
      </c>
      <c r="D1878" s="315" t="s">
        <v>129</v>
      </c>
      <c r="E1878" s="315" t="s">
        <v>432</v>
      </c>
      <c r="F1878" s="316">
        <f t="shared" si="723"/>
        <v>0</v>
      </c>
      <c r="G1878" s="316">
        <f t="shared" si="724"/>
        <v>0</v>
      </c>
      <c r="H1878" s="316">
        <f t="shared" si="725"/>
        <v>0</v>
      </c>
      <c r="I1878" s="316">
        <f t="shared" si="726"/>
        <v>0</v>
      </c>
      <c r="J1878" s="317">
        <f t="shared" si="722"/>
        <v>0</v>
      </c>
      <c r="K1878" s="317">
        <f>VLOOKUP($C1878,Projections2[[#All],[ISOCode]:[Total 2024 Colombian Returnees]],7,0)</f>
        <v>0</v>
      </c>
      <c r="L1878" s="318"/>
      <c r="M1878" s="319"/>
      <c r="N1878" s="319"/>
      <c r="O1878" s="319"/>
      <c r="P1878" s="319"/>
      <c r="Q1878" s="320"/>
      <c r="R1878" s="224">
        <f>VLOOKUP($C1878,Projections2[[#All],[ISOCode]:[Total 2024 Colombian Returnees]],12,0)</f>
        <v>0</v>
      </c>
      <c r="S1878" s="321"/>
      <c r="T1878" s="322"/>
      <c r="U1878" s="322"/>
      <c r="V1878" s="322"/>
      <c r="W1878" s="322"/>
      <c r="X1878" s="323"/>
      <c r="Y1878" s="323">
        <f>VLOOKUP($C1878,Projections2[[#All],[ISOCode]:[Total 2024 Colombian Returnees]],17,0)</f>
        <v>0</v>
      </c>
      <c r="Z1878" s="324"/>
      <c r="AA1878" s="325"/>
      <c r="AB1878" s="325"/>
      <c r="AC1878" s="325"/>
      <c r="AD1878" s="325"/>
      <c r="AE1878" s="325"/>
      <c r="AF1878" s="325">
        <f>VLOOKUP($C1878,Projections2[[#All],[ISOCode]:[Total 2024 Colombian Returnees]],22,0)</f>
        <v>0</v>
      </c>
      <c r="AG1878" s="326"/>
      <c r="AH1878" s="327"/>
      <c r="AI1878" s="327"/>
      <c r="AJ1878" s="327"/>
      <c r="AK1878" s="327"/>
      <c r="AL1878" s="328"/>
      <c r="AM1878" s="230">
        <f>VLOOKUP($C1878,Projections2[[#All],[ISOCode]:[Total 2024 Colombian Returnees]],27,0)</f>
        <v>0</v>
      </c>
      <c r="AN1878" s="329"/>
      <c r="AO1878" s="330"/>
      <c r="AP1878" s="330"/>
      <c r="AQ1878" s="330"/>
      <c r="AR1878" s="330"/>
      <c r="AS1878" s="330"/>
      <c r="AT1878" s="330">
        <f>VLOOKUP($C1878,Projections2[[#All],[ISOCode]:[Total 2024 Colombian Returnees]],32,0)</f>
        <v>0</v>
      </c>
      <c r="AU1878" s="326"/>
      <c r="AV1878" s="325"/>
      <c r="AW1878" s="325"/>
      <c r="AX1878" s="325"/>
      <c r="AY1878" s="325"/>
      <c r="AZ1878" s="325"/>
      <c r="BA1878" s="325">
        <f>VLOOKUP($C1878,Projections2[[#All],[ISOCode]:[Total 2024 Colombian Returnees]],37,0)</f>
        <v>0</v>
      </c>
      <c r="BB1878" s="331"/>
      <c r="BC1878" s="360" t="str">
        <f t="shared" si="703"/>
        <v>Ok</v>
      </c>
      <c r="BD1878" s="361" t="str">
        <f t="shared" si="704"/>
        <v>Ok</v>
      </c>
      <c r="BE1878" s="361" t="str">
        <f t="shared" si="705"/>
        <v>Ok</v>
      </c>
      <c r="BF1878" s="361" t="str">
        <f t="shared" si="706"/>
        <v>Ok</v>
      </c>
      <c r="BG1878" s="362" t="str">
        <f t="shared" si="707"/>
        <v>Ok</v>
      </c>
      <c r="BH1878" s="360" t="str">
        <f t="shared" si="708"/>
        <v>Ok</v>
      </c>
      <c r="BI1878" s="361" t="str">
        <f t="shared" si="709"/>
        <v>Ok</v>
      </c>
      <c r="BJ1878" s="361" t="str">
        <f t="shared" si="710"/>
        <v>Ok</v>
      </c>
      <c r="BK1878" s="361" t="str">
        <f t="shared" si="711"/>
        <v>Ok</v>
      </c>
      <c r="BL1878" s="361" t="str">
        <f t="shared" si="712"/>
        <v>Ok</v>
      </c>
      <c r="BM1878" s="361" t="str">
        <f t="shared" si="713"/>
        <v>Ok</v>
      </c>
      <c r="BN1878" s="362" t="str">
        <f t="shared" si="714"/>
        <v>Ok</v>
      </c>
      <c r="BO1878" s="360" t="str">
        <f t="shared" si="715"/>
        <v>No Pop.</v>
      </c>
      <c r="BP1878" s="361" t="str">
        <f t="shared" si="716"/>
        <v>No Pop.</v>
      </c>
      <c r="BQ1878" s="361" t="str">
        <f t="shared" si="717"/>
        <v>No Pop.</v>
      </c>
      <c r="BR1878" s="361" t="str">
        <f t="shared" si="718"/>
        <v>No Pop.</v>
      </c>
      <c r="BS1878" s="361" t="str">
        <f t="shared" si="719"/>
        <v>No Pop.</v>
      </c>
      <c r="BT1878" s="361" t="str">
        <f t="shared" si="720"/>
        <v>No Pop.</v>
      </c>
      <c r="BU1878" s="362" t="str">
        <f t="shared" si="721"/>
        <v>No Pop.</v>
      </c>
      <c r="BV1878" s="360" t="str">
        <f>IF(M1878&lt;=VLOOKUP($C1878,Projections2[[#All],[ISOCode]:[Total 2024 Colombian Returnees]],'Population Projection V2'!$J$167,FALSE),"OK", "Review")</f>
        <v>OK</v>
      </c>
      <c r="BW1878" s="361" t="str">
        <f>IF(N1878&lt;=VLOOKUP($C1878,Projections2[[#All],[ISOCode]:[Total 2024 Colombian Returnees]],'Population Projection V2'!$K$167,FALSE),"OK", "Review")</f>
        <v>OK</v>
      </c>
      <c r="BX1878" s="361" t="str">
        <f>IF(O1878&lt;=VLOOKUP($C1878,Projections2[[#All],[ISOCode]:[Total 2024 Colombian Returnees]],'Population Projection V2'!$L$167,FALSE),"OK", "Review")</f>
        <v>OK</v>
      </c>
      <c r="BY1878" s="361" t="str">
        <f>IF(P1878&lt;=VLOOKUP($C1878,Projections2[[#All],[ISOCode]:[Total 2024 Colombian Returnees]],'Population Projection V2'!$M$167,FALSE),"OK", "Review")</f>
        <v>OK</v>
      </c>
      <c r="BZ1878" s="361" t="str">
        <f>IF(Q1878&lt;=VLOOKUP($C1878,Projections2[[#All],[ISOCode]:[Total 2024 Colombian Returnees]],'Population Projection V2'!$N$167,FALSE),"OK", "Review")</f>
        <v>OK</v>
      </c>
      <c r="CA1878" s="361" t="str">
        <f>IF(T1878&lt;=VLOOKUP($C1878,Projections2[[#All],[ISOCode]:[Total 2024 Colombian Returnees]],'Population Projection V2'!$O$167,FALSE),"OK", "Review")</f>
        <v>OK</v>
      </c>
      <c r="CB1878" s="361" t="str">
        <f>IF(U1878&lt;=VLOOKUP($C1878,Projections2[[#All],[ISOCode]:[Total 2024 Colombian Returnees]],'Population Projection V2'!$P$167,FALSE),"OK", "Review")</f>
        <v>OK</v>
      </c>
      <c r="CC1878" s="361" t="str">
        <f>IF(V1878&lt;=VLOOKUP($C1878,Projections2[[#All],[ISOCode]:[Total 2024 Colombian Returnees]],'Population Projection V2'!$Q$167,FALSE),"OK", "Review")</f>
        <v>OK</v>
      </c>
      <c r="CD1878" s="361" t="str">
        <f>IF(W1878&lt;=VLOOKUP($C1878,Projections2[[#All],[ISOCode]:[Total 2024 Colombian Returnees]],'Population Projection V2'!$R$167,FALSE),"OK", "Review")</f>
        <v>OK</v>
      </c>
      <c r="CE1878" s="361" t="str">
        <f>IF(X1878&lt;=VLOOKUP($C1878,Projections2[[#All],[ISOCode]:[Total 2024 Colombian Returnees]],'Population Projection V2'!$S$167,FALSE),"OK", "Review")</f>
        <v>OK</v>
      </c>
      <c r="CF1878" s="361" t="str">
        <f>IF(AA1878&lt;=VLOOKUP($C1878,Projections2[[#All],[ISOCode]:[Total 2024 Colombian Returnees]],'Population Projection V2'!$T$167,FALSE),"OK", "Review")</f>
        <v>OK</v>
      </c>
      <c r="CG1878" s="361" t="str">
        <f>IF(AB1878&lt;=VLOOKUP($C1878,Projections2[[#All],[ISOCode]:[Total 2024 Colombian Returnees]],'Population Projection V2'!$U$167,FALSE),"OK", "Review")</f>
        <v>OK</v>
      </c>
      <c r="CH1878" s="361" t="str">
        <f>IF(AC1878&lt;=VLOOKUP($C1878,Projections2[[#All],[ISOCode]:[Total 2024 Colombian Returnees]],'Population Projection V2'!$V$167,FALSE),"OK", "Review")</f>
        <v>OK</v>
      </c>
      <c r="CI1878" s="361" t="str">
        <f>IF(AD1878&lt;=VLOOKUP($C1878,Projections2[[#All],[ISOCode]:[Total 2024 Colombian Returnees]],'Population Projection V2'!$W$167,FALSE),"OK", "Review")</f>
        <v>OK</v>
      </c>
      <c r="CJ1878" s="361" t="str">
        <f>IF(AE1878&lt;=VLOOKUP($C1878,Projections2[[#All],[ISOCode]:[Total 2024 Colombian Returnees]],'Population Projection V2'!$X$167,FALSE),"OK", "Review")</f>
        <v>OK</v>
      </c>
      <c r="CK1878" s="361" t="str">
        <f>IF(AH1878&lt;=VLOOKUP($C1878,Projections2[[#All],[ISOCode]:[Total 2024 Colombian Returnees]],'Population Projection V2'!$Y$167,FALSE),"OK", "Review")</f>
        <v>OK</v>
      </c>
      <c r="CL1878" s="361" t="str">
        <f>IF(AI1878&lt;=VLOOKUP($C1878,Projections2[[#All],[ISOCode]:[Total 2024 Colombian Returnees]],'Population Projection V2'!$Z$167,FALSE),"OK", "Review")</f>
        <v>OK</v>
      </c>
      <c r="CM1878" s="361" t="str">
        <f>IF(AJ1878&lt;=VLOOKUP($C1878,Projections2[[#All],[ISOCode]:[Total 2024 Colombian Returnees]],'Population Projection V2'!$AA$167,FALSE),"OK", "Review")</f>
        <v>OK</v>
      </c>
      <c r="CN1878" s="361" t="str">
        <f>IF(AK1878&lt;=VLOOKUP($C1878,Projections2[[#All],[ISOCode]:[Total 2024 Colombian Returnees]],'Population Projection V2'!$AB$167,FALSE),"OK", "Review")</f>
        <v>OK</v>
      </c>
      <c r="CO1878" s="361" t="str">
        <f>IF(AL1878&lt;=VLOOKUP($C1878,Projections2[[#All],[ISOCode]:[Total 2024 Colombian Returnees]],'Population Projection V2'!$AC$167,FALSE),"OK", "Review")</f>
        <v>OK</v>
      </c>
      <c r="CP1878" s="361" t="str">
        <f>IF(AO1878&lt;=VLOOKUP($C1878,Projections2[[#All],[ISOCode]:[Total 2024 Colombian Returnees]],'Population Projection V2'!$AD$167,FALSE),"OK", "Review")</f>
        <v>OK</v>
      </c>
      <c r="CQ1878" s="361" t="str">
        <f>IF(AP1878&lt;=VLOOKUP($C1878,Projections2[[#All],[ISOCode]:[Total 2024 Colombian Returnees]],'Population Projection V2'!$AE$167,FALSE),"OK", "Review")</f>
        <v>OK</v>
      </c>
      <c r="CR1878" s="361" t="str">
        <f>IF(AQ1878&lt;=VLOOKUP($C1878,Projections2[[#All],[ISOCode]:[Total 2024 Colombian Returnees]],'Population Projection V2'!$AF$167,FALSE),"OK", "Review")</f>
        <v>OK</v>
      </c>
      <c r="CS1878" s="361" t="str">
        <f>IF(AR1878&lt;=VLOOKUP($C1878,Projections2[[#All],[ISOCode]:[Total 2024 Colombian Returnees]],'Population Projection V2'!$AG$167,FALSE),"OK", "Review")</f>
        <v>OK</v>
      </c>
      <c r="CT1878" s="361" t="str">
        <f>IF(AS1878&lt;=VLOOKUP($C1878,Projections2[[#All],[ISOCode]:[Total 2024 Colombian Returnees]],'Population Projection V2'!$AH$167,FALSE),"OK", "Review")</f>
        <v>OK</v>
      </c>
      <c r="CU1878" s="361" t="str">
        <f>IF(AV1878&lt;=VLOOKUP($C1878,Projections2[[#All],[ISOCode]:[Total 2024 Colombian Returnees]],'Population Projection V2'!$AI$167,FALSE),"OK", "Review")</f>
        <v>OK</v>
      </c>
      <c r="CV1878" s="361" t="str">
        <f>IF(AW1878&lt;=VLOOKUP($C1878,Projections2[[#All],[ISOCode]:[Total 2024 Colombian Returnees]],'Population Projection V2'!$AJ$167,FALSE),"OK", "Review")</f>
        <v>OK</v>
      </c>
      <c r="CW1878" s="361" t="str">
        <f>IF(AX1878&lt;=VLOOKUP($C1878,Projections2[[#All],[ISOCode]:[Total 2024 Colombian Returnees]],'Population Projection V2'!$AK$167,FALSE),"OK", "Review")</f>
        <v>OK</v>
      </c>
      <c r="CX1878" s="361" t="str">
        <f>IF(AY1878&lt;=VLOOKUP($C1878,Projections2[[#All],[ISOCode]:[Total 2024 Colombian Returnees]],'Population Projection V2'!$AL$167,FALSE),"OK", "Review")</f>
        <v>OK</v>
      </c>
      <c r="CY1878" s="362" t="str">
        <f>IF(AZ1878&lt;=VLOOKUP($C1878,Projections2[[#All],[ISOCode]:[Total 2024 Colombian Returnees]],'Population Projection V2'!$AM$167,FALSE),"OK", "Review")</f>
        <v>OK</v>
      </c>
    </row>
    <row r="1879" spans="1:103" x14ac:dyDescent="0.25">
      <c r="A1879" s="314" t="s">
        <v>111</v>
      </c>
      <c r="B1879" s="315" t="s">
        <v>65</v>
      </c>
      <c r="C1879" s="315" t="s">
        <v>332</v>
      </c>
      <c r="D1879" s="315" t="s">
        <v>464</v>
      </c>
      <c r="E1879" s="315" t="s">
        <v>432</v>
      </c>
      <c r="F1879" s="316">
        <f t="shared" si="723"/>
        <v>0</v>
      </c>
      <c r="G1879" s="316">
        <f t="shared" si="724"/>
        <v>0</v>
      </c>
      <c r="H1879" s="316">
        <f t="shared" si="725"/>
        <v>0</v>
      </c>
      <c r="I1879" s="316">
        <f t="shared" si="726"/>
        <v>0</v>
      </c>
      <c r="J1879" s="317">
        <f t="shared" si="722"/>
        <v>0</v>
      </c>
      <c r="K1879" s="317">
        <f>VLOOKUP($C1879,Projections2[[#All],[ISOCode]:[Total 2024 Colombian Returnees]],7,0)</f>
        <v>0</v>
      </c>
      <c r="L1879" s="318"/>
      <c r="M1879" s="319"/>
      <c r="N1879" s="319"/>
      <c r="O1879" s="319"/>
      <c r="P1879" s="319"/>
      <c r="Q1879" s="320"/>
      <c r="R1879" s="224">
        <f>VLOOKUP($C1879,Projections2[[#All],[ISOCode]:[Total 2024 Colombian Returnees]],12,0)</f>
        <v>0</v>
      </c>
      <c r="S1879" s="321"/>
      <c r="T1879" s="322"/>
      <c r="U1879" s="322"/>
      <c r="V1879" s="322"/>
      <c r="W1879" s="322"/>
      <c r="X1879" s="323"/>
      <c r="Y1879" s="323">
        <f>VLOOKUP($C1879,Projections2[[#All],[ISOCode]:[Total 2024 Colombian Returnees]],17,0)</f>
        <v>0</v>
      </c>
      <c r="Z1879" s="324"/>
      <c r="AA1879" s="325"/>
      <c r="AB1879" s="325"/>
      <c r="AC1879" s="325"/>
      <c r="AD1879" s="325"/>
      <c r="AE1879" s="325"/>
      <c r="AF1879" s="325">
        <f>VLOOKUP($C1879,Projections2[[#All],[ISOCode]:[Total 2024 Colombian Returnees]],22,0)</f>
        <v>0</v>
      </c>
      <c r="AG1879" s="326"/>
      <c r="AH1879" s="327"/>
      <c r="AI1879" s="327"/>
      <c r="AJ1879" s="327"/>
      <c r="AK1879" s="327"/>
      <c r="AL1879" s="328"/>
      <c r="AM1879" s="230">
        <f>VLOOKUP($C1879,Projections2[[#All],[ISOCode]:[Total 2024 Colombian Returnees]],27,0)</f>
        <v>0</v>
      </c>
      <c r="AN1879" s="329"/>
      <c r="AO1879" s="330"/>
      <c r="AP1879" s="330"/>
      <c r="AQ1879" s="330"/>
      <c r="AR1879" s="330"/>
      <c r="AS1879" s="330"/>
      <c r="AT1879" s="330">
        <f>VLOOKUP($C1879,Projections2[[#All],[ISOCode]:[Total 2024 Colombian Returnees]],32,0)</f>
        <v>0</v>
      </c>
      <c r="AU1879" s="326"/>
      <c r="AV1879" s="325"/>
      <c r="AW1879" s="325"/>
      <c r="AX1879" s="325"/>
      <c r="AY1879" s="325"/>
      <c r="AZ1879" s="325"/>
      <c r="BA1879" s="325">
        <f>VLOOKUP($C1879,Projections2[[#All],[ISOCode]:[Total 2024 Colombian Returnees]],37,0)</f>
        <v>0</v>
      </c>
      <c r="BB1879" s="331"/>
      <c r="BC1879" s="360" t="str">
        <f t="shared" si="703"/>
        <v>Ok</v>
      </c>
      <c r="BD1879" s="361" t="str">
        <f t="shared" si="704"/>
        <v>Ok</v>
      </c>
      <c r="BE1879" s="361" t="str">
        <f t="shared" si="705"/>
        <v>Ok</v>
      </c>
      <c r="BF1879" s="361" t="str">
        <f t="shared" si="706"/>
        <v>Ok</v>
      </c>
      <c r="BG1879" s="362" t="str">
        <f t="shared" si="707"/>
        <v>Ok</v>
      </c>
      <c r="BH1879" s="360" t="str">
        <f t="shared" si="708"/>
        <v>Ok</v>
      </c>
      <c r="BI1879" s="361" t="str">
        <f t="shared" si="709"/>
        <v>Ok</v>
      </c>
      <c r="BJ1879" s="361" t="str">
        <f t="shared" si="710"/>
        <v>Ok</v>
      </c>
      <c r="BK1879" s="361" t="str">
        <f t="shared" si="711"/>
        <v>Ok</v>
      </c>
      <c r="BL1879" s="361" t="str">
        <f t="shared" si="712"/>
        <v>Ok</v>
      </c>
      <c r="BM1879" s="361" t="str">
        <f t="shared" si="713"/>
        <v>Ok</v>
      </c>
      <c r="BN1879" s="362" t="str">
        <f t="shared" si="714"/>
        <v>Ok</v>
      </c>
      <c r="BO1879" s="360" t="str">
        <f t="shared" si="715"/>
        <v>No Pop.</v>
      </c>
      <c r="BP1879" s="361" t="str">
        <f t="shared" si="716"/>
        <v>No Pop.</v>
      </c>
      <c r="BQ1879" s="361" t="str">
        <f t="shared" si="717"/>
        <v>No Pop.</v>
      </c>
      <c r="BR1879" s="361" t="str">
        <f t="shared" si="718"/>
        <v>No Pop.</v>
      </c>
      <c r="BS1879" s="361" t="str">
        <f t="shared" si="719"/>
        <v>No Pop.</v>
      </c>
      <c r="BT1879" s="361" t="str">
        <f t="shared" si="720"/>
        <v>No Pop.</v>
      </c>
      <c r="BU1879" s="362" t="str">
        <f t="shared" si="721"/>
        <v>No Pop.</v>
      </c>
      <c r="BV1879" s="360" t="str">
        <f>IF(M1879&lt;=VLOOKUP($C1879,Projections2[[#All],[ISOCode]:[Total 2024 Colombian Returnees]],'Population Projection V2'!$J$167,FALSE),"OK", "Review")</f>
        <v>OK</v>
      </c>
      <c r="BW1879" s="361" t="str">
        <f>IF(N1879&lt;=VLOOKUP($C1879,Projections2[[#All],[ISOCode]:[Total 2024 Colombian Returnees]],'Population Projection V2'!$K$167,FALSE),"OK", "Review")</f>
        <v>OK</v>
      </c>
      <c r="BX1879" s="361" t="str">
        <f>IF(O1879&lt;=VLOOKUP($C1879,Projections2[[#All],[ISOCode]:[Total 2024 Colombian Returnees]],'Population Projection V2'!$L$167,FALSE),"OK", "Review")</f>
        <v>OK</v>
      </c>
      <c r="BY1879" s="361" t="str">
        <f>IF(P1879&lt;=VLOOKUP($C1879,Projections2[[#All],[ISOCode]:[Total 2024 Colombian Returnees]],'Population Projection V2'!$M$167,FALSE),"OK", "Review")</f>
        <v>OK</v>
      </c>
      <c r="BZ1879" s="361" t="str">
        <f>IF(Q1879&lt;=VLOOKUP($C1879,Projections2[[#All],[ISOCode]:[Total 2024 Colombian Returnees]],'Population Projection V2'!$N$167,FALSE),"OK", "Review")</f>
        <v>OK</v>
      </c>
      <c r="CA1879" s="361" t="str">
        <f>IF(T1879&lt;=VLOOKUP($C1879,Projections2[[#All],[ISOCode]:[Total 2024 Colombian Returnees]],'Population Projection V2'!$O$167,FALSE),"OK", "Review")</f>
        <v>OK</v>
      </c>
      <c r="CB1879" s="361" t="str">
        <f>IF(U1879&lt;=VLOOKUP($C1879,Projections2[[#All],[ISOCode]:[Total 2024 Colombian Returnees]],'Population Projection V2'!$P$167,FALSE),"OK", "Review")</f>
        <v>OK</v>
      </c>
      <c r="CC1879" s="361" t="str">
        <f>IF(V1879&lt;=VLOOKUP($C1879,Projections2[[#All],[ISOCode]:[Total 2024 Colombian Returnees]],'Population Projection V2'!$Q$167,FALSE),"OK", "Review")</f>
        <v>OK</v>
      </c>
      <c r="CD1879" s="361" t="str">
        <f>IF(W1879&lt;=VLOOKUP($C1879,Projections2[[#All],[ISOCode]:[Total 2024 Colombian Returnees]],'Population Projection V2'!$R$167,FALSE),"OK", "Review")</f>
        <v>OK</v>
      </c>
      <c r="CE1879" s="361" t="str">
        <f>IF(X1879&lt;=VLOOKUP($C1879,Projections2[[#All],[ISOCode]:[Total 2024 Colombian Returnees]],'Population Projection V2'!$S$167,FALSE),"OK", "Review")</f>
        <v>OK</v>
      </c>
      <c r="CF1879" s="361" t="str">
        <f>IF(AA1879&lt;=VLOOKUP($C1879,Projections2[[#All],[ISOCode]:[Total 2024 Colombian Returnees]],'Population Projection V2'!$T$167,FALSE),"OK", "Review")</f>
        <v>OK</v>
      </c>
      <c r="CG1879" s="361" t="str">
        <f>IF(AB1879&lt;=VLOOKUP($C1879,Projections2[[#All],[ISOCode]:[Total 2024 Colombian Returnees]],'Population Projection V2'!$U$167,FALSE),"OK", "Review")</f>
        <v>OK</v>
      </c>
      <c r="CH1879" s="361" t="str">
        <f>IF(AC1879&lt;=VLOOKUP($C1879,Projections2[[#All],[ISOCode]:[Total 2024 Colombian Returnees]],'Population Projection V2'!$V$167,FALSE),"OK", "Review")</f>
        <v>OK</v>
      </c>
      <c r="CI1879" s="361" t="str">
        <f>IF(AD1879&lt;=VLOOKUP($C1879,Projections2[[#All],[ISOCode]:[Total 2024 Colombian Returnees]],'Population Projection V2'!$W$167,FALSE),"OK", "Review")</f>
        <v>OK</v>
      </c>
      <c r="CJ1879" s="361" t="str">
        <f>IF(AE1879&lt;=VLOOKUP($C1879,Projections2[[#All],[ISOCode]:[Total 2024 Colombian Returnees]],'Population Projection V2'!$X$167,FALSE),"OK", "Review")</f>
        <v>OK</v>
      </c>
      <c r="CK1879" s="361" t="str">
        <f>IF(AH1879&lt;=VLOOKUP($C1879,Projections2[[#All],[ISOCode]:[Total 2024 Colombian Returnees]],'Population Projection V2'!$Y$167,FALSE),"OK", "Review")</f>
        <v>OK</v>
      </c>
      <c r="CL1879" s="361" t="str">
        <f>IF(AI1879&lt;=VLOOKUP($C1879,Projections2[[#All],[ISOCode]:[Total 2024 Colombian Returnees]],'Population Projection V2'!$Z$167,FALSE),"OK", "Review")</f>
        <v>OK</v>
      </c>
      <c r="CM1879" s="361" t="str">
        <f>IF(AJ1879&lt;=VLOOKUP($C1879,Projections2[[#All],[ISOCode]:[Total 2024 Colombian Returnees]],'Population Projection V2'!$AA$167,FALSE),"OK", "Review")</f>
        <v>OK</v>
      </c>
      <c r="CN1879" s="361" t="str">
        <f>IF(AK1879&lt;=VLOOKUP($C1879,Projections2[[#All],[ISOCode]:[Total 2024 Colombian Returnees]],'Population Projection V2'!$AB$167,FALSE),"OK", "Review")</f>
        <v>OK</v>
      </c>
      <c r="CO1879" s="361" t="str">
        <f>IF(AL1879&lt;=VLOOKUP($C1879,Projections2[[#All],[ISOCode]:[Total 2024 Colombian Returnees]],'Population Projection V2'!$AC$167,FALSE),"OK", "Review")</f>
        <v>OK</v>
      </c>
      <c r="CP1879" s="361" t="str">
        <f>IF(AO1879&lt;=VLOOKUP($C1879,Projections2[[#All],[ISOCode]:[Total 2024 Colombian Returnees]],'Population Projection V2'!$AD$167,FALSE),"OK", "Review")</f>
        <v>OK</v>
      </c>
      <c r="CQ1879" s="361" t="str">
        <f>IF(AP1879&lt;=VLOOKUP($C1879,Projections2[[#All],[ISOCode]:[Total 2024 Colombian Returnees]],'Population Projection V2'!$AE$167,FALSE),"OK", "Review")</f>
        <v>OK</v>
      </c>
      <c r="CR1879" s="361" t="str">
        <f>IF(AQ1879&lt;=VLOOKUP($C1879,Projections2[[#All],[ISOCode]:[Total 2024 Colombian Returnees]],'Population Projection V2'!$AF$167,FALSE),"OK", "Review")</f>
        <v>OK</v>
      </c>
      <c r="CS1879" s="361" t="str">
        <f>IF(AR1879&lt;=VLOOKUP($C1879,Projections2[[#All],[ISOCode]:[Total 2024 Colombian Returnees]],'Population Projection V2'!$AG$167,FALSE),"OK", "Review")</f>
        <v>OK</v>
      </c>
      <c r="CT1879" s="361" t="str">
        <f>IF(AS1879&lt;=VLOOKUP($C1879,Projections2[[#All],[ISOCode]:[Total 2024 Colombian Returnees]],'Population Projection V2'!$AH$167,FALSE),"OK", "Review")</f>
        <v>OK</v>
      </c>
      <c r="CU1879" s="361" t="str">
        <f>IF(AV1879&lt;=VLOOKUP($C1879,Projections2[[#All],[ISOCode]:[Total 2024 Colombian Returnees]],'Population Projection V2'!$AI$167,FALSE),"OK", "Review")</f>
        <v>OK</v>
      </c>
      <c r="CV1879" s="361" t="str">
        <f>IF(AW1879&lt;=VLOOKUP($C1879,Projections2[[#All],[ISOCode]:[Total 2024 Colombian Returnees]],'Population Projection V2'!$AJ$167,FALSE),"OK", "Review")</f>
        <v>OK</v>
      </c>
      <c r="CW1879" s="361" t="str">
        <f>IF(AX1879&lt;=VLOOKUP($C1879,Projections2[[#All],[ISOCode]:[Total 2024 Colombian Returnees]],'Population Projection V2'!$AK$167,FALSE),"OK", "Review")</f>
        <v>OK</v>
      </c>
      <c r="CX1879" s="361" t="str">
        <f>IF(AY1879&lt;=VLOOKUP($C1879,Projections2[[#All],[ISOCode]:[Total 2024 Colombian Returnees]],'Population Projection V2'!$AL$167,FALSE),"OK", "Review")</f>
        <v>OK</v>
      </c>
      <c r="CY1879" s="362" t="str">
        <f>IF(AZ1879&lt;=VLOOKUP($C1879,Projections2[[#All],[ISOCode]:[Total 2024 Colombian Returnees]],'Population Projection V2'!$AM$167,FALSE),"OK", "Review")</f>
        <v>OK</v>
      </c>
    </row>
    <row r="1880" spans="1:103" x14ac:dyDescent="0.25">
      <c r="A1880" s="314" t="s">
        <v>111</v>
      </c>
      <c r="B1880" s="315" t="s">
        <v>65</v>
      </c>
      <c r="C1880" s="315" t="s">
        <v>334</v>
      </c>
      <c r="D1880" s="315" t="s">
        <v>17</v>
      </c>
      <c r="E1880" s="315" t="s">
        <v>432</v>
      </c>
      <c r="F1880" s="316">
        <f t="shared" si="723"/>
        <v>0</v>
      </c>
      <c r="G1880" s="316">
        <f t="shared" si="724"/>
        <v>0</v>
      </c>
      <c r="H1880" s="316">
        <f t="shared" si="725"/>
        <v>0</v>
      </c>
      <c r="I1880" s="316">
        <f t="shared" si="726"/>
        <v>0</v>
      </c>
      <c r="J1880" s="317">
        <f t="shared" si="722"/>
        <v>0</v>
      </c>
      <c r="K1880" s="317">
        <f>VLOOKUP($C1880,Projections2[[#All],[ISOCode]:[Total 2024 Colombian Returnees]],7,0)</f>
        <v>0</v>
      </c>
      <c r="L1880" s="318"/>
      <c r="M1880" s="319"/>
      <c r="N1880" s="319"/>
      <c r="O1880" s="319"/>
      <c r="P1880" s="319"/>
      <c r="Q1880" s="320"/>
      <c r="R1880" s="224">
        <f>VLOOKUP($C1880,Projections2[[#All],[ISOCode]:[Total 2024 Colombian Returnees]],12,0)</f>
        <v>0</v>
      </c>
      <c r="S1880" s="321"/>
      <c r="T1880" s="322"/>
      <c r="U1880" s="322"/>
      <c r="V1880" s="322"/>
      <c r="W1880" s="322"/>
      <c r="X1880" s="323"/>
      <c r="Y1880" s="323">
        <f>VLOOKUP($C1880,Projections2[[#All],[ISOCode]:[Total 2024 Colombian Returnees]],17,0)</f>
        <v>0</v>
      </c>
      <c r="Z1880" s="324"/>
      <c r="AA1880" s="325"/>
      <c r="AB1880" s="325"/>
      <c r="AC1880" s="325"/>
      <c r="AD1880" s="325"/>
      <c r="AE1880" s="325"/>
      <c r="AF1880" s="325">
        <f>VLOOKUP($C1880,Projections2[[#All],[ISOCode]:[Total 2024 Colombian Returnees]],22,0)</f>
        <v>0</v>
      </c>
      <c r="AG1880" s="326"/>
      <c r="AH1880" s="327"/>
      <c r="AI1880" s="327"/>
      <c r="AJ1880" s="327"/>
      <c r="AK1880" s="327"/>
      <c r="AL1880" s="328"/>
      <c r="AM1880" s="230">
        <f>VLOOKUP($C1880,Projections2[[#All],[ISOCode]:[Total 2024 Colombian Returnees]],27,0)</f>
        <v>0</v>
      </c>
      <c r="AN1880" s="329"/>
      <c r="AO1880" s="330"/>
      <c r="AP1880" s="330"/>
      <c r="AQ1880" s="330"/>
      <c r="AR1880" s="330"/>
      <c r="AS1880" s="330"/>
      <c r="AT1880" s="330">
        <f>VLOOKUP($C1880,Projections2[[#All],[ISOCode]:[Total 2024 Colombian Returnees]],32,0)</f>
        <v>0</v>
      </c>
      <c r="AU1880" s="326"/>
      <c r="AV1880" s="325"/>
      <c r="AW1880" s="325"/>
      <c r="AX1880" s="325"/>
      <c r="AY1880" s="325"/>
      <c r="AZ1880" s="325"/>
      <c r="BA1880" s="325">
        <f>VLOOKUP($C1880,Projections2[[#All],[ISOCode]:[Total 2024 Colombian Returnees]],37,0)</f>
        <v>0</v>
      </c>
      <c r="BB1880" s="331"/>
      <c r="BC1880" s="360" t="str">
        <f t="shared" si="703"/>
        <v>Ok</v>
      </c>
      <c r="BD1880" s="361" t="str">
        <f t="shared" si="704"/>
        <v>Ok</v>
      </c>
      <c r="BE1880" s="361" t="str">
        <f t="shared" si="705"/>
        <v>Ok</v>
      </c>
      <c r="BF1880" s="361" t="str">
        <f t="shared" si="706"/>
        <v>Ok</v>
      </c>
      <c r="BG1880" s="362" t="str">
        <f t="shared" si="707"/>
        <v>Ok</v>
      </c>
      <c r="BH1880" s="360" t="str">
        <f t="shared" si="708"/>
        <v>Ok</v>
      </c>
      <c r="BI1880" s="361" t="str">
        <f t="shared" si="709"/>
        <v>Ok</v>
      </c>
      <c r="BJ1880" s="361" t="str">
        <f t="shared" si="710"/>
        <v>Ok</v>
      </c>
      <c r="BK1880" s="361" t="str">
        <f t="shared" si="711"/>
        <v>Ok</v>
      </c>
      <c r="BL1880" s="361" t="str">
        <f t="shared" si="712"/>
        <v>Ok</v>
      </c>
      <c r="BM1880" s="361" t="str">
        <f t="shared" si="713"/>
        <v>Ok</v>
      </c>
      <c r="BN1880" s="362" t="str">
        <f t="shared" si="714"/>
        <v>Ok</v>
      </c>
      <c r="BO1880" s="360" t="str">
        <f t="shared" si="715"/>
        <v>No Pop.</v>
      </c>
      <c r="BP1880" s="361" t="str">
        <f t="shared" si="716"/>
        <v>No Pop.</v>
      </c>
      <c r="BQ1880" s="361" t="str">
        <f t="shared" si="717"/>
        <v>No Pop.</v>
      </c>
      <c r="BR1880" s="361" t="str">
        <f t="shared" si="718"/>
        <v>No Pop.</v>
      </c>
      <c r="BS1880" s="361" t="str">
        <f t="shared" si="719"/>
        <v>No Pop.</v>
      </c>
      <c r="BT1880" s="361" t="str">
        <f t="shared" si="720"/>
        <v>No Pop.</v>
      </c>
      <c r="BU1880" s="362" t="str">
        <f t="shared" si="721"/>
        <v>No Pop.</v>
      </c>
      <c r="BV1880" s="360" t="str">
        <f>IF(M1880&lt;=VLOOKUP($C1880,Projections2[[#All],[ISOCode]:[Total 2024 Colombian Returnees]],'Population Projection V2'!$J$167,FALSE),"OK", "Review")</f>
        <v>OK</v>
      </c>
      <c r="BW1880" s="361" t="str">
        <f>IF(N1880&lt;=VLOOKUP($C1880,Projections2[[#All],[ISOCode]:[Total 2024 Colombian Returnees]],'Population Projection V2'!$K$167,FALSE),"OK", "Review")</f>
        <v>OK</v>
      </c>
      <c r="BX1880" s="361" t="str">
        <f>IF(O1880&lt;=VLOOKUP($C1880,Projections2[[#All],[ISOCode]:[Total 2024 Colombian Returnees]],'Population Projection V2'!$L$167,FALSE),"OK", "Review")</f>
        <v>OK</v>
      </c>
      <c r="BY1880" s="361" t="str">
        <f>IF(P1880&lt;=VLOOKUP($C1880,Projections2[[#All],[ISOCode]:[Total 2024 Colombian Returnees]],'Population Projection V2'!$M$167,FALSE),"OK", "Review")</f>
        <v>OK</v>
      </c>
      <c r="BZ1880" s="361" t="str">
        <f>IF(Q1880&lt;=VLOOKUP($C1880,Projections2[[#All],[ISOCode]:[Total 2024 Colombian Returnees]],'Population Projection V2'!$N$167,FALSE),"OK", "Review")</f>
        <v>OK</v>
      </c>
      <c r="CA1880" s="361" t="str">
        <f>IF(T1880&lt;=VLOOKUP($C1880,Projections2[[#All],[ISOCode]:[Total 2024 Colombian Returnees]],'Population Projection V2'!$O$167,FALSE),"OK", "Review")</f>
        <v>OK</v>
      </c>
      <c r="CB1880" s="361" t="str">
        <f>IF(U1880&lt;=VLOOKUP($C1880,Projections2[[#All],[ISOCode]:[Total 2024 Colombian Returnees]],'Population Projection V2'!$P$167,FALSE),"OK", "Review")</f>
        <v>OK</v>
      </c>
      <c r="CC1880" s="361" t="str">
        <f>IF(V1880&lt;=VLOOKUP($C1880,Projections2[[#All],[ISOCode]:[Total 2024 Colombian Returnees]],'Population Projection V2'!$Q$167,FALSE),"OK", "Review")</f>
        <v>OK</v>
      </c>
      <c r="CD1880" s="361" t="str">
        <f>IF(W1880&lt;=VLOOKUP($C1880,Projections2[[#All],[ISOCode]:[Total 2024 Colombian Returnees]],'Population Projection V2'!$R$167,FALSE),"OK", "Review")</f>
        <v>OK</v>
      </c>
      <c r="CE1880" s="361" t="str">
        <f>IF(X1880&lt;=VLOOKUP($C1880,Projections2[[#All],[ISOCode]:[Total 2024 Colombian Returnees]],'Population Projection V2'!$S$167,FALSE),"OK", "Review")</f>
        <v>OK</v>
      </c>
      <c r="CF1880" s="361" t="str">
        <f>IF(AA1880&lt;=VLOOKUP($C1880,Projections2[[#All],[ISOCode]:[Total 2024 Colombian Returnees]],'Population Projection V2'!$T$167,FALSE),"OK", "Review")</f>
        <v>OK</v>
      </c>
      <c r="CG1880" s="361" t="str">
        <f>IF(AB1880&lt;=VLOOKUP($C1880,Projections2[[#All],[ISOCode]:[Total 2024 Colombian Returnees]],'Population Projection V2'!$U$167,FALSE),"OK", "Review")</f>
        <v>OK</v>
      </c>
      <c r="CH1880" s="361" t="str">
        <f>IF(AC1880&lt;=VLOOKUP($C1880,Projections2[[#All],[ISOCode]:[Total 2024 Colombian Returnees]],'Population Projection V2'!$V$167,FALSE),"OK", "Review")</f>
        <v>OK</v>
      </c>
      <c r="CI1880" s="361" t="str">
        <f>IF(AD1880&lt;=VLOOKUP($C1880,Projections2[[#All],[ISOCode]:[Total 2024 Colombian Returnees]],'Population Projection V2'!$W$167,FALSE),"OK", "Review")</f>
        <v>OK</v>
      </c>
      <c r="CJ1880" s="361" t="str">
        <f>IF(AE1880&lt;=VLOOKUP($C1880,Projections2[[#All],[ISOCode]:[Total 2024 Colombian Returnees]],'Population Projection V2'!$X$167,FALSE),"OK", "Review")</f>
        <v>OK</v>
      </c>
      <c r="CK1880" s="361" t="str">
        <f>IF(AH1880&lt;=VLOOKUP($C1880,Projections2[[#All],[ISOCode]:[Total 2024 Colombian Returnees]],'Population Projection V2'!$Y$167,FALSE),"OK", "Review")</f>
        <v>OK</v>
      </c>
      <c r="CL1880" s="361" t="str">
        <f>IF(AI1880&lt;=VLOOKUP($C1880,Projections2[[#All],[ISOCode]:[Total 2024 Colombian Returnees]],'Population Projection V2'!$Z$167,FALSE),"OK", "Review")</f>
        <v>OK</v>
      </c>
      <c r="CM1880" s="361" t="str">
        <f>IF(AJ1880&lt;=VLOOKUP($C1880,Projections2[[#All],[ISOCode]:[Total 2024 Colombian Returnees]],'Population Projection V2'!$AA$167,FALSE),"OK", "Review")</f>
        <v>OK</v>
      </c>
      <c r="CN1880" s="361" t="str">
        <f>IF(AK1880&lt;=VLOOKUP($C1880,Projections2[[#All],[ISOCode]:[Total 2024 Colombian Returnees]],'Population Projection V2'!$AB$167,FALSE),"OK", "Review")</f>
        <v>OK</v>
      </c>
      <c r="CO1880" s="361" t="str">
        <f>IF(AL1880&lt;=VLOOKUP($C1880,Projections2[[#All],[ISOCode]:[Total 2024 Colombian Returnees]],'Population Projection V2'!$AC$167,FALSE),"OK", "Review")</f>
        <v>OK</v>
      </c>
      <c r="CP1880" s="361" t="str">
        <f>IF(AO1880&lt;=VLOOKUP($C1880,Projections2[[#All],[ISOCode]:[Total 2024 Colombian Returnees]],'Population Projection V2'!$AD$167,FALSE),"OK", "Review")</f>
        <v>OK</v>
      </c>
      <c r="CQ1880" s="361" t="str">
        <f>IF(AP1880&lt;=VLOOKUP($C1880,Projections2[[#All],[ISOCode]:[Total 2024 Colombian Returnees]],'Population Projection V2'!$AE$167,FALSE),"OK", "Review")</f>
        <v>OK</v>
      </c>
      <c r="CR1880" s="361" t="str">
        <f>IF(AQ1880&lt;=VLOOKUP($C1880,Projections2[[#All],[ISOCode]:[Total 2024 Colombian Returnees]],'Population Projection V2'!$AF$167,FALSE),"OK", "Review")</f>
        <v>OK</v>
      </c>
      <c r="CS1880" s="361" t="str">
        <f>IF(AR1880&lt;=VLOOKUP($C1880,Projections2[[#All],[ISOCode]:[Total 2024 Colombian Returnees]],'Population Projection V2'!$AG$167,FALSE),"OK", "Review")</f>
        <v>OK</v>
      </c>
      <c r="CT1880" s="361" t="str">
        <f>IF(AS1880&lt;=VLOOKUP($C1880,Projections2[[#All],[ISOCode]:[Total 2024 Colombian Returnees]],'Population Projection V2'!$AH$167,FALSE),"OK", "Review")</f>
        <v>OK</v>
      </c>
      <c r="CU1880" s="361" t="str">
        <f>IF(AV1880&lt;=VLOOKUP($C1880,Projections2[[#All],[ISOCode]:[Total 2024 Colombian Returnees]],'Population Projection V2'!$AI$167,FALSE),"OK", "Review")</f>
        <v>OK</v>
      </c>
      <c r="CV1880" s="361" t="str">
        <f>IF(AW1880&lt;=VLOOKUP($C1880,Projections2[[#All],[ISOCode]:[Total 2024 Colombian Returnees]],'Population Projection V2'!$AJ$167,FALSE),"OK", "Review")</f>
        <v>OK</v>
      </c>
      <c r="CW1880" s="361" t="str">
        <f>IF(AX1880&lt;=VLOOKUP($C1880,Projections2[[#All],[ISOCode]:[Total 2024 Colombian Returnees]],'Population Projection V2'!$AK$167,FALSE),"OK", "Review")</f>
        <v>OK</v>
      </c>
      <c r="CX1880" s="361" t="str">
        <f>IF(AY1880&lt;=VLOOKUP($C1880,Projections2[[#All],[ISOCode]:[Total 2024 Colombian Returnees]],'Population Projection V2'!$AL$167,FALSE),"OK", "Review")</f>
        <v>OK</v>
      </c>
      <c r="CY1880" s="362" t="str">
        <f>IF(AZ1880&lt;=VLOOKUP($C1880,Projections2[[#All],[ISOCode]:[Total 2024 Colombian Returnees]],'Population Projection V2'!$AM$167,FALSE),"OK", "Review")</f>
        <v>OK</v>
      </c>
    </row>
    <row r="1881" spans="1:103" x14ac:dyDescent="0.25">
      <c r="A1881" s="314" t="s">
        <v>111</v>
      </c>
      <c r="B1881" s="315" t="s">
        <v>65</v>
      </c>
      <c r="C1881" s="315" t="s">
        <v>335</v>
      </c>
      <c r="D1881" s="315" t="s">
        <v>330</v>
      </c>
      <c r="E1881" s="315" t="s">
        <v>432</v>
      </c>
      <c r="F1881" s="316">
        <f t="shared" si="723"/>
        <v>0</v>
      </c>
      <c r="G1881" s="316">
        <f t="shared" si="724"/>
        <v>0</v>
      </c>
      <c r="H1881" s="316">
        <f t="shared" si="725"/>
        <v>0</v>
      </c>
      <c r="I1881" s="316">
        <f t="shared" si="726"/>
        <v>0</v>
      </c>
      <c r="J1881" s="317">
        <f t="shared" si="722"/>
        <v>0</v>
      </c>
      <c r="K1881" s="317">
        <f>VLOOKUP($C1881,Projections2[[#All],[ISOCode]:[Total 2024 Colombian Returnees]],7,0)</f>
        <v>0</v>
      </c>
      <c r="L1881" s="318"/>
      <c r="M1881" s="319"/>
      <c r="N1881" s="319"/>
      <c r="O1881" s="319"/>
      <c r="P1881" s="319"/>
      <c r="Q1881" s="320"/>
      <c r="R1881" s="224">
        <f>VLOOKUP($C1881,Projections2[[#All],[ISOCode]:[Total 2024 Colombian Returnees]],12,0)</f>
        <v>0</v>
      </c>
      <c r="S1881" s="321"/>
      <c r="T1881" s="322"/>
      <c r="U1881" s="322"/>
      <c r="V1881" s="322"/>
      <c r="W1881" s="322"/>
      <c r="X1881" s="323"/>
      <c r="Y1881" s="323">
        <f>VLOOKUP($C1881,Projections2[[#All],[ISOCode]:[Total 2024 Colombian Returnees]],17,0)</f>
        <v>0</v>
      </c>
      <c r="Z1881" s="324"/>
      <c r="AA1881" s="325"/>
      <c r="AB1881" s="325"/>
      <c r="AC1881" s="325"/>
      <c r="AD1881" s="325"/>
      <c r="AE1881" s="325"/>
      <c r="AF1881" s="325">
        <f>VLOOKUP($C1881,Projections2[[#All],[ISOCode]:[Total 2024 Colombian Returnees]],22,0)</f>
        <v>0</v>
      </c>
      <c r="AG1881" s="326"/>
      <c r="AH1881" s="327"/>
      <c r="AI1881" s="327"/>
      <c r="AJ1881" s="327"/>
      <c r="AK1881" s="327"/>
      <c r="AL1881" s="328"/>
      <c r="AM1881" s="230">
        <f>VLOOKUP($C1881,Projections2[[#All],[ISOCode]:[Total 2024 Colombian Returnees]],27,0)</f>
        <v>0</v>
      </c>
      <c r="AN1881" s="329"/>
      <c r="AO1881" s="330"/>
      <c r="AP1881" s="330"/>
      <c r="AQ1881" s="330"/>
      <c r="AR1881" s="330"/>
      <c r="AS1881" s="330"/>
      <c r="AT1881" s="330">
        <f>VLOOKUP($C1881,Projections2[[#All],[ISOCode]:[Total 2024 Colombian Returnees]],32,0)</f>
        <v>0</v>
      </c>
      <c r="AU1881" s="326"/>
      <c r="AV1881" s="325"/>
      <c r="AW1881" s="325"/>
      <c r="AX1881" s="325"/>
      <c r="AY1881" s="325"/>
      <c r="AZ1881" s="325"/>
      <c r="BA1881" s="325">
        <f>VLOOKUP($C1881,Projections2[[#All],[ISOCode]:[Total 2024 Colombian Returnees]],37,0)</f>
        <v>0</v>
      </c>
      <c r="BB1881" s="331"/>
      <c r="BC1881" s="360" t="str">
        <f t="shared" si="703"/>
        <v>Ok</v>
      </c>
      <c r="BD1881" s="361" t="str">
        <f t="shared" si="704"/>
        <v>Ok</v>
      </c>
      <c r="BE1881" s="361" t="str">
        <f t="shared" si="705"/>
        <v>Ok</v>
      </c>
      <c r="BF1881" s="361" t="str">
        <f t="shared" si="706"/>
        <v>Ok</v>
      </c>
      <c r="BG1881" s="362" t="str">
        <f t="shared" si="707"/>
        <v>Ok</v>
      </c>
      <c r="BH1881" s="360" t="str">
        <f t="shared" si="708"/>
        <v>Ok</v>
      </c>
      <c r="BI1881" s="361" t="str">
        <f t="shared" si="709"/>
        <v>Ok</v>
      </c>
      <c r="BJ1881" s="361" t="str">
        <f t="shared" si="710"/>
        <v>Ok</v>
      </c>
      <c r="BK1881" s="361" t="str">
        <f t="shared" si="711"/>
        <v>Ok</v>
      </c>
      <c r="BL1881" s="361" t="str">
        <f t="shared" si="712"/>
        <v>Ok</v>
      </c>
      <c r="BM1881" s="361" t="str">
        <f t="shared" si="713"/>
        <v>Ok</v>
      </c>
      <c r="BN1881" s="362" t="str">
        <f t="shared" si="714"/>
        <v>Ok</v>
      </c>
      <c r="BO1881" s="360" t="str">
        <f t="shared" si="715"/>
        <v>No Pop.</v>
      </c>
      <c r="BP1881" s="361" t="str">
        <f t="shared" si="716"/>
        <v>No Pop.</v>
      </c>
      <c r="BQ1881" s="361" t="str">
        <f t="shared" si="717"/>
        <v>No Pop.</v>
      </c>
      <c r="BR1881" s="361" t="str">
        <f t="shared" si="718"/>
        <v>No Pop.</v>
      </c>
      <c r="BS1881" s="361" t="str">
        <f t="shared" si="719"/>
        <v>No Pop.</v>
      </c>
      <c r="BT1881" s="361" t="str">
        <f t="shared" si="720"/>
        <v>No Pop.</v>
      </c>
      <c r="BU1881" s="362" t="str">
        <f t="shared" si="721"/>
        <v>No Pop.</v>
      </c>
      <c r="BV1881" s="360" t="str">
        <f>IF(M1881&lt;=VLOOKUP($C1881,Projections2[[#All],[ISOCode]:[Total 2024 Colombian Returnees]],'Population Projection V2'!$J$167,FALSE),"OK", "Review")</f>
        <v>OK</v>
      </c>
      <c r="BW1881" s="361" t="str">
        <f>IF(N1881&lt;=VLOOKUP($C1881,Projections2[[#All],[ISOCode]:[Total 2024 Colombian Returnees]],'Population Projection V2'!$K$167,FALSE),"OK", "Review")</f>
        <v>OK</v>
      </c>
      <c r="BX1881" s="361" t="str">
        <f>IF(O1881&lt;=VLOOKUP($C1881,Projections2[[#All],[ISOCode]:[Total 2024 Colombian Returnees]],'Population Projection V2'!$L$167,FALSE),"OK", "Review")</f>
        <v>OK</v>
      </c>
      <c r="BY1881" s="361" t="str">
        <f>IF(P1881&lt;=VLOOKUP($C1881,Projections2[[#All],[ISOCode]:[Total 2024 Colombian Returnees]],'Population Projection V2'!$M$167,FALSE),"OK", "Review")</f>
        <v>OK</v>
      </c>
      <c r="BZ1881" s="361" t="str">
        <f>IF(Q1881&lt;=VLOOKUP($C1881,Projections2[[#All],[ISOCode]:[Total 2024 Colombian Returnees]],'Population Projection V2'!$N$167,FALSE),"OK", "Review")</f>
        <v>OK</v>
      </c>
      <c r="CA1881" s="361" t="str">
        <f>IF(T1881&lt;=VLOOKUP($C1881,Projections2[[#All],[ISOCode]:[Total 2024 Colombian Returnees]],'Population Projection V2'!$O$167,FALSE),"OK", "Review")</f>
        <v>OK</v>
      </c>
      <c r="CB1881" s="361" t="str">
        <f>IF(U1881&lt;=VLOOKUP($C1881,Projections2[[#All],[ISOCode]:[Total 2024 Colombian Returnees]],'Population Projection V2'!$P$167,FALSE),"OK", "Review")</f>
        <v>OK</v>
      </c>
      <c r="CC1881" s="361" t="str">
        <f>IF(V1881&lt;=VLOOKUP($C1881,Projections2[[#All],[ISOCode]:[Total 2024 Colombian Returnees]],'Population Projection V2'!$Q$167,FALSE),"OK", "Review")</f>
        <v>OK</v>
      </c>
      <c r="CD1881" s="361" t="str">
        <f>IF(W1881&lt;=VLOOKUP($C1881,Projections2[[#All],[ISOCode]:[Total 2024 Colombian Returnees]],'Population Projection V2'!$R$167,FALSE),"OK", "Review")</f>
        <v>OK</v>
      </c>
      <c r="CE1881" s="361" t="str">
        <f>IF(X1881&lt;=VLOOKUP($C1881,Projections2[[#All],[ISOCode]:[Total 2024 Colombian Returnees]],'Population Projection V2'!$S$167,FALSE),"OK", "Review")</f>
        <v>OK</v>
      </c>
      <c r="CF1881" s="361" t="str">
        <f>IF(AA1881&lt;=VLOOKUP($C1881,Projections2[[#All],[ISOCode]:[Total 2024 Colombian Returnees]],'Population Projection V2'!$T$167,FALSE),"OK", "Review")</f>
        <v>OK</v>
      </c>
      <c r="CG1881" s="361" t="str">
        <f>IF(AB1881&lt;=VLOOKUP($C1881,Projections2[[#All],[ISOCode]:[Total 2024 Colombian Returnees]],'Population Projection V2'!$U$167,FALSE),"OK", "Review")</f>
        <v>OK</v>
      </c>
      <c r="CH1881" s="361" t="str">
        <f>IF(AC1881&lt;=VLOOKUP($C1881,Projections2[[#All],[ISOCode]:[Total 2024 Colombian Returnees]],'Population Projection V2'!$V$167,FALSE),"OK", "Review")</f>
        <v>OK</v>
      </c>
      <c r="CI1881" s="361" t="str">
        <f>IF(AD1881&lt;=VLOOKUP($C1881,Projections2[[#All],[ISOCode]:[Total 2024 Colombian Returnees]],'Population Projection V2'!$W$167,FALSE),"OK", "Review")</f>
        <v>OK</v>
      </c>
      <c r="CJ1881" s="361" t="str">
        <f>IF(AE1881&lt;=VLOOKUP($C1881,Projections2[[#All],[ISOCode]:[Total 2024 Colombian Returnees]],'Population Projection V2'!$X$167,FALSE),"OK", "Review")</f>
        <v>OK</v>
      </c>
      <c r="CK1881" s="361" t="str">
        <f>IF(AH1881&lt;=VLOOKUP($C1881,Projections2[[#All],[ISOCode]:[Total 2024 Colombian Returnees]],'Population Projection V2'!$Y$167,FALSE),"OK", "Review")</f>
        <v>OK</v>
      </c>
      <c r="CL1881" s="361" t="str">
        <f>IF(AI1881&lt;=VLOOKUP($C1881,Projections2[[#All],[ISOCode]:[Total 2024 Colombian Returnees]],'Population Projection V2'!$Z$167,FALSE),"OK", "Review")</f>
        <v>OK</v>
      </c>
      <c r="CM1881" s="361" t="str">
        <f>IF(AJ1881&lt;=VLOOKUP($C1881,Projections2[[#All],[ISOCode]:[Total 2024 Colombian Returnees]],'Population Projection V2'!$AA$167,FALSE),"OK", "Review")</f>
        <v>OK</v>
      </c>
      <c r="CN1881" s="361" t="str">
        <f>IF(AK1881&lt;=VLOOKUP($C1881,Projections2[[#All],[ISOCode]:[Total 2024 Colombian Returnees]],'Population Projection V2'!$AB$167,FALSE),"OK", "Review")</f>
        <v>OK</v>
      </c>
      <c r="CO1881" s="361" t="str">
        <f>IF(AL1881&lt;=VLOOKUP($C1881,Projections2[[#All],[ISOCode]:[Total 2024 Colombian Returnees]],'Population Projection V2'!$AC$167,FALSE),"OK", "Review")</f>
        <v>OK</v>
      </c>
      <c r="CP1881" s="361" t="str">
        <f>IF(AO1881&lt;=VLOOKUP($C1881,Projections2[[#All],[ISOCode]:[Total 2024 Colombian Returnees]],'Population Projection V2'!$AD$167,FALSE),"OK", "Review")</f>
        <v>OK</v>
      </c>
      <c r="CQ1881" s="361" t="str">
        <f>IF(AP1881&lt;=VLOOKUP($C1881,Projections2[[#All],[ISOCode]:[Total 2024 Colombian Returnees]],'Population Projection V2'!$AE$167,FALSE),"OK", "Review")</f>
        <v>OK</v>
      </c>
      <c r="CR1881" s="361" t="str">
        <f>IF(AQ1881&lt;=VLOOKUP($C1881,Projections2[[#All],[ISOCode]:[Total 2024 Colombian Returnees]],'Population Projection V2'!$AF$167,FALSE),"OK", "Review")</f>
        <v>OK</v>
      </c>
      <c r="CS1881" s="361" t="str">
        <f>IF(AR1881&lt;=VLOOKUP($C1881,Projections2[[#All],[ISOCode]:[Total 2024 Colombian Returnees]],'Population Projection V2'!$AG$167,FALSE),"OK", "Review")</f>
        <v>OK</v>
      </c>
      <c r="CT1881" s="361" t="str">
        <f>IF(AS1881&lt;=VLOOKUP($C1881,Projections2[[#All],[ISOCode]:[Total 2024 Colombian Returnees]],'Population Projection V2'!$AH$167,FALSE),"OK", "Review")</f>
        <v>OK</v>
      </c>
      <c r="CU1881" s="361" t="str">
        <f>IF(AV1881&lt;=VLOOKUP($C1881,Projections2[[#All],[ISOCode]:[Total 2024 Colombian Returnees]],'Population Projection V2'!$AI$167,FALSE),"OK", "Review")</f>
        <v>OK</v>
      </c>
      <c r="CV1881" s="361" t="str">
        <f>IF(AW1881&lt;=VLOOKUP($C1881,Projections2[[#All],[ISOCode]:[Total 2024 Colombian Returnees]],'Population Projection V2'!$AJ$167,FALSE),"OK", "Review")</f>
        <v>OK</v>
      </c>
      <c r="CW1881" s="361" t="str">
        <f>IF(AX1881&lt;=VLOOKUP($C1881,Projections2[[#All],[ISOCode]:[Total 2024 Colombian Returnees]],'Population Projection V2'!$AK$167,FALSE),"OK", "Review")</f>
        <v>OK</v>
      </c>
      <c r="CX1881" s="361" t="str">
        <f>IF(AY1881&lt;=VLOOKUP($C1881,Projections2[[#All],[ISOCode]:[Total 2024 Colombian Returnees]],'Population Projection V2'!$AL$167,FALSE),"OK", "Review")</f>
        <v>OK</v>
      </c>
      <c r="CY1881" s="362" t="str">
        <f>IF(AZ1881&lt;=VLOOKUP($C1881,Projections2[[#All],[ISOCode]:[Total 2024 Colombian Returnees]],'Population Projection V2'!$AM$167,FALSE),"OK", "Review")</f>
        <v>OK</v>
      </c>
    </row>
    <row r="1882" spans="1:103" x14ac:dyDescent="0.25">
      <c r="A1882" s="314" t="s">
        <v>111</v>
      </c>
      <c r="B1882" s="315" t="s">
        <v>65</v>
      </c>
      <c r="C1882" s="315" t="s">
        <v>465</v>
      </c>
      <c r="D1882" s="315" t="s">
        <v>466</v>
      </c>
      <c r="E1882" s="315" t="s">
        <v>432</v>
      </c>
      <c r="F1882" s="316">
        <f t="shared" si="723"/>
        <v>0</v>
      </c>
      <c r="G1882" s="316">
        <f t="shared" si="724"/>
        <v>0</v>
      </c>
      <c r="H1882" s="316">
        <f t="shared" si="725"/>
        <v>0</v>
      </c>
      <c r="I1882" s="316">
        <f t="shared" si="726"/>
        <v>0</v>
      </c>
      <c r="J1882" s="317">
        <f t="shared" si="722"/>
        <v>0</v>
      </c>
      <c r="K1882" s="317">
        <f>VLOOKUP($C1882,Projections2[[#All],[ISOCode]:[Total 2024 Colombian Returnees]],7,0)</f>
        <v>0</v>
      </c>
      <c r="L1882" s="318"/>
      <c r="M1882" s="319"/>
      <c r="N1882" s="319"/>
      <c r="O1882" s="319"/>
      <c r="P1882" s="319"/>
      <c r="Q1882" s="320"/>
      <c r="R1882" s="224">
        <f>VLOOKUP($C1882,Projections2[[#All],[ISOCode]:[Total 2024 Colombian Returnees]],12,0)</f>
        <v>0</v>
      </c>
      <c r="S1882" s="321"/>
      <c r="T1882" s="322"/>
      <c r="U1882" s="322"/>
      <c r="V1882" s="322"/>
      <c r="W1882" s="322"/>
      <c r="X1882" s="323"/>
      <c r="Y1882" s="323">
        <f>VLOOKUP($C1882,Projections2[[#All],[ISOCode]:[Total 2024 Colombian Returnees]],17,0)</f>
        <v>0</v>
      </c>
      <c r="Z1882" s="324"/>
      <c r="AA1882" s="325"/>
      <c r="AB1882" s="325"/>
      <c r="AC1882" s="325"/>
      <c r="AD1882" s="325"/>
      <c r="AE1882" s="325"/>
      <c r="AF1882" s="325">
        <f>VLOOKUP($C1882,Projections2[[#All],[ISOCode]:[Total 2024 Colombian Returnees]],22,0)</f>
        <v>0</v>
      </c>
      <c r="AG1882" s="326"/>
      <c r="AH1882" s="327"/>
      <c r="AI1882" s="327"/>
      <c r="AJ1882" s="327"/>
      <c r="AK1882" s="327"/>
      <c r="AL1882" s="328"/>
      <c r="AM1882" s="230">
        <f>VLOOKUP($C1882,Projections2[[#All],[ISOCode]:[Total 2024 Colombian Returnees]],27,0)</f>
        <v>0</v>
      </c>
      <c r="AN1882" s="329"/>
      <c r="AO1882" s="330"/>
      <c r="AP1882" s="330"/>
      <c r="AQ1882" s="330"/>
      <c r="AR1882" s="330"/>
      <c r="AS1882" s="330"/>
      <c r="AT1882" s="330">
        <f>VLOOKUP($C1882,Projections2[[#All],[ISOCode]:[Total 2024 Colombian Returnees]],32,0)</f>
        <v>0</v>
      </c>
      <c r="AU1882" s="326"/>
      <c r="AV1882" s="325"/>
      <c r="AW1882" s="325"/>
      <c r="AX1882" s="325"/>
      <c r="AY1882" s="325"/>
      <c r="AZ1882" s="325"/>
      <c r="BA1882" s="325">
        <f>VLOOKUP($C1882,Projections2[[#All],[ISOCode]:[Total 2024 Colombian Returnees]],37,0)</f>
        <v>0</v>
      </c>
      <c r="BB1882" s="331"/>
      <c r="BC1882" s="360" t="str">
        <f t="shared" si="703"/>
        <v>Ok</v>
      </c>
      <c r="BD1882" s="361" t="str">
        <f t="shared" si="704"/>
        <v>Ok</v>
      </c>
      <c r="BE1882" s="361" t="str">
        <f t="shared" si="705"/>
        <v>Ok</v>
      </c>
      <c r="BF1882" s="361" t="str">
        <f t="shared" si="706"/>
        <v>Ok</v>
      </c>
      <c r="BG1882" s="362" t="str">
        <f t="shared" si="707"/>
        <v>Ok</v>
      </c>
      <c r="BH1882" s="360" t="str">
        <f t="shared" si="708"/>
        <v>Ok</v>
      </c>
      <c r="BI1882" s="361" t="str">
        <f t="shared" si="709"/>
        <v>Ok</v>
      </c>
      <c r="BJ1882" s="361" t="str">
        <f t="shared" si="710"/>
        <v>Ok</v>
      </c>
      <c r="BK1882" s="361" t="str">
        <f t="shared" si="711"/>
        <v>Ok</v>
      </c>
      <c r="BL1882" s="361" t="str">
        <f t="shared" si="712"/>
        <v>Ok</v>
      </c>
      <c r="BM1882" s="361" t="str">
        <f t="shared" si="713"/>
        <v>Ok</v>
      </c>
      <c r="BN1882" s="362" t="str">
        <f t="shared" si="714"/>
        <v>Ok</v>
      </c>
      <c r="BO1882" s="360" t="str">
        <f t="shared" si="715"/>
        <v>No Pop.</v>
      </c>
      <c r="BP1882" s="361" t="str">
        <f t="shared" si="716"/>
        <v>No Pop.</v>
      </c>
      <c r="BQ1882" s="361" t="str">
        <f t="shared" si="717"/>
        <v>No Pop.</v>
      </c>
      <c r="BR1882" s="361" t="str">
        <f t="shared" si="718"/>
        <v>No Pop.</v>
      </c>
      <c r="BS1882" s="361" t="str">
        <f t="shared" si="719"/>
        <v>No Pop.</v>
      </c>
      <c r="BT1882" s="361" t="str">
        <f t="shared" si="720"/>
        <v>No Pop.</v>
      </c>
      <c r="BU1882" s="362" t="str">
        <f t="shared" si="721"/>
        <v>No Pop.</v>
      </c>
      <c r="BV1882" s="360" t="str">
        <f>IF(M1882&lt;=VLOOKUP($C1882,Projections2[[#All],[ISOCode]:[Total 2024 Colombian Returnees]],'Population Projection V2'!$J$167,FALSE),"OK", "Review")</f>
        <v>OK</v>
      </c>
      <c r="BW1882" s="361" t="str">
        <f>IF(N1882&lt;=VLOOKUP($C1882,Projections2[[#All],[ISOCode]:[Total 2024 Colombian Returnees]],'Population Projection V2'!$K$167,FALSE),"OK", "Review")</f>
        <v>OK</v>
      </c>
      <c r="BX1882" s="361" t="str">
        <f>IF(O1882&lt;=VLOOKUP($C1882,Projections2[[#All],[ISOCode]:[Total 2024 Colombian Returnees]],'Population Projection V2'!$L$167,FALSE),"OK", "Review")</f>
        <v>OK</v>
      </c>
      <c r="BY1882" s="361" t="str">
        <f>IF(P1882&lt;=VLOOKUP($C1882,Projections2[[#All],[ISOCode]:[Total 2024 Colombian Returnees]],'Population Projection V2'!$M$167,FALSE),"OK", "Review")</f>
        <v>OK</v>
      </c>
      <c r="BZ1882" s="361" t="str">
        <f>IF(Q1882&lt;=VLOOKUP($C1882,Projections2[[#All],[ISOCode]:[Total 2024 Colombian Returnees]],'Population Projection V2'!$N$167,FALSE),"OK", "Review")</f>
        <v>OK</v>
      </c>
      <c r="CA1882" s="361" t="str">
        <f>IF(T1882&lt;=VLOOKUP($C1882,Projections2[[#All],[ISOCode]:[Total 2024 Colombian Returnees]],'Population Projection V2'!$O$167,FALSE),"OK", "Review")</f>
        <v>OK</v>
      </c>
      <c r="CB1882" s="361" t="str">
        <f>IF(U1882&lt;=VLOOKUP($C1882,Projections2[[#All],[ISOCode]:[Total 2024 Colombian Returnees]],'Population Projection V2'!$P$167,FALSE),"OK", "Review")</f>
        <v>OK</v>
      </c>
      <c r="CC1882" s="361" t="str">
        <f>IF(V1882&lt;=VLOOKUP($C1882,Projections2[[#All],[ISOCode]:[Total 2024 Colombian Returnees]],'Population Projection V2'!$Q$167,FALSE),"OK", "Review")</f>
        <v>OK</v>
      </c>
      <c r="CD1882" s="361" t="str">
        <f>IF(W1882&lt;=VLOOKUP($C1882,Projections2[[#All],[ISOCode]:[Total 2024 Colombian Returnees]],'Population Projection V2'!$R$167,FALSE),"OK", "Review")</f>
        <v>OK</v>
      </c>
      <c r="CE1882" s="361" t="str">
        <f>IF(X1882&lt;=VLOOKUP($C1882,Projections2[[#All],[ISOCode]:[Total 2024 Colombian Returnees]],'Population Projection V2'!$S$167,FALSE),"OK", "Review")</f>
        <v>OK</v>
      </c>
      <c r="CF1882" s="361" t="str">
        <f>IF(AA1882&lt;=VLOOKUP($C1882,Projections2[[#All],[ISOCode]:[Total 2024 Colombian Returnees]],'Population Projection V2'!$T$167,FALSE),"OK", "Review")</f>
        <v>OK</v>
      </c>
      <c r="CG1882" s="361" t="str">
        <f>IF(AB1882&lt;=VLOOKUP($C1882,Projections2[[#All],[ISOCode]:[Total 2024 Colombian Returnees]],'Population Projection V2'!$U$167,FALSE),"OK", "Review")</f>
        <v>OK</v>
      </c>
      <c r="CH1882" s="361" t="str">
        <f>IF(AC1882&lt;=VLOOKUP($C1882,Projections2[[#All],[ISOCode]:[Total 2024 Colombian Returnees]],'Population Projection V2'!$V$167,FALSE),"OK", "Review")</f>
        <v>OK</v>
      </c>
      <c r="CI1882" s="361" t="str">
        <f>IF(AD1882&lt;=VLOOKUP($C1882,Projections2[[#All],[ISOCode]:[Total 2024 Colombian Returnees]],'Population Projection V2'!$W$167,FALSE),"OK", "Review")</f>
        <v>OK</v>
      </c>
      <c r="CJ1882" s="361" t="str">
        <f>IF(AE1882&lt;=VLOOKUP($C1882,Projections2[[#All],[ISOCode]:[Total 2024 Colombian Returnees]],'Population Projection V2'!$X$167,FALSE),"OK", "Review")</f>
        <v>OK</v>
      </c>
      <c r="CK1882" s="361" t="str">
        <f>IF(AH1882&lt;=VLOOKUP($C1882,Projections2[[#All],[ISOCode]:[Total 2024 Colombian Returnees]],'Population Projection V2'!$Y$167,FALSE),"OK", "Review")</f>
        <v>OK</v>
      </c>
      <c r="CL1882" s="361" t="str">
        <f>IF(AI1882&lt;=VLOOKUP($C1882,Projections2[[#All],[ISOCode]:[Total 2024 Colombian Returnees]],'Population Projection V2'!$Z$167,FALSE),"OK", "Review")</f>
        <v>OK</v>
      </c>
      <c r="CM1882" s="361" t="str">
        <f>IF(AJ1882&lt;=VLOOKUP($C1882,Projections2[[#All],[ISOCode]:[Total 2024 Colombian Returnees]],'Population Projection V2'!$AA$167,FALSE),"OK", "Review")</f>
        <v>OK</v>
      </c>
      <c r="CN1882" s="361" t="str">
        <f>IF(AK1882&lt;=VLOOKUP($C1882,Projections2[[#All],[ISOCode]:[Total 2024 Colombian Returnees]],'Population Projection V2'!$AB$167,FALSE),"OK", "Review")</f>
        <v>OK</v>
      </c>
      <c r="CO1882" s="361" t="str">
        <f>IF(AL1882&lt;=VLOOKUP($C1882,Projections2[[#All],[ISOCode]:[Total 2024 Colombian Returnees]],'Population Projection V2'!$AC$167,FALSE),"OK", "Review")</f>
        <v>OK</v>
      </c>
      <c r="CP1882" s="361" t="str">
        <f>IF(AO1882&lt;=VLOOKUP($C1882,Projections2[[#All],[ISOCode]:[Total 2024 Colombian Returnees]],'Population Projection V2'!$AD$167,FALSE),"OK", "Review")</f>
        <v>OK</v>
      </c>
      <c r="CQ1882" s="361" t="str">
        <f>IF(AP1882&lt;=VLOOKUP($C1882,Projections2[[#All],[ISOCode]:[Total 2024 Colombian Returnees]],'Population Projection V2'!$AE$167,FALSE),"OK", "Review")</f>
        <v>OK</v>
      </c>
      <c r="CR1882" s="361" t="str">
        <f>IF(AQ1882&lt;=VLOOKUP($C1882,Projections2[[#All],[ISOCode]:[Total 2024 Colombian Returnees]],'Population Projection V2'!$AF$167,FALSE),"OK", "Review")</f>
        <v>OK</v>
      </c>
      <c r="CS1882" s="361" t="str">
        <f>IF(AR1882&lt;=VLOOKUP($C1882,Projections2[[#All],[ISOCode]:[Total 2024 Colombian Returnees]],'Population Projection V2'!$AG$167,FALSE),"OK", "Review")</f>
        <v>OK</v>
      </c>
      <c r="CT1882" s="361" t="str">
        <f>IF(AS1882&lt;=VLOOKUP($C1882,Projections2[[#All],[ISOCode]:[Total 2024 Colombian Returnees]],'Population Projection V2'!$AH$167,FALSE),"OK", "Review")</f>
        <v>OK</v>
      </c>
      <c r="CU1882" s="361" t="str">
        <f>IF(AV1882&lt;=VLOOKUP($C1882,Projections2[[#All],[ISOCode]:[Total 2024 Colombian Returnees]],'Population Projection V2'!$AI$167,FALSE),"OK", "Review")</f>
        <v>OK</v>
      </c>
      <c r="CV1882" s="361" t="str">
        <f>IF(AW1882&lt;=VLOOKUP($C1882,Projections2[[#All],[ISOCode]:[Total 2024 Colombian Returnees]],'Population Projection V2'!$AJ$167,FALSE),"OK", "Review")</f>
        <v>OK</v>
      </c>
      <c r="CW1882" s="361" t="str">
        <f>IF(AX1882&lt;=VLOOKUP($C1882,Projections2[[#All],[ISOCode]:[Total 2024 Colombian Returnees]],'Population Projection V2'!$AK$167,FALSE),"OK", "Review")</f>
        <v>OK</v>
      </c>
      <c r="CX1882" s="361" t="str">
        <f>IF(AY1882&lt;=VLOOKUP($C1882,Projections2[[#All],[ISOCode]:[Total 2024 Colombian Returnees]],'Population Projection V2'!$AL$167,FALSE),"OK", "Review")</f>
        <v>OK</v>
      </c>
      <c r="CY1882" s="362" t="str">
        <f>IF(AZ1882&lt;=VLOOKUP($C1882,Projections2[[#All],[ISOCode]:[Total 2024 Colombian Returnees]],'Population Projection V2'!$AM$167,FALSE),"OK", "Review")</f>
        <v>OK</v>
      </c>
    </row>
    <row r="1883" spans="1:103" x14ac:dyDescent="0.25">
      <c r="A1883" s="314" t="s">
        <v>111</v>
      </c>
      <c r="B1883" s="315" t="s">
        <v>65</v>
      </c>
      <c r="C1883" s="315" t="s">
        <v>333</v>
      </c>
      <c r="D1883" s="315" t="s">
        <v>117</v>
      </c>
      <c r="E1883" s="315" t="s">
        <v>432</v>
      </c>
      <c r="F1883" s="316">
        <f t="shared" si="723"/>
        <v>0</v>
      </c>
      <c r="G1883" s="316">
        <f t="shared" si="724"/>
        <v>0</v>
      </c>
      <c r="H1883" s="316">
        <f t="shared" si="725"/>
        <v>0</v>
      </c>
      <c r="I1883" s="316">
        <f t="shared" si="726"/>
        <v>0</v>
      </c>
      <c r="J1883" s="317">
        <f t="shared" si="722"/>
        <v>0</v>
      </c>
      <c r="K1883" s="317">
        <f>VLOOKUP($C1883,Projections2[[#All],[ISOCode]:[Total 2024 Colombian Returnees]],7,0)</f>
        <v>0</v>
      </c>
      <c r="L1883" s="318"/>
      <c r="M1883" s="319"/>
      <c r="N1883" s="319"/>
      <c r="O1883" s="319"/>
      <c r="P1883" s="319"/>
      <c r="Q1883" s="320"/>
      <c r="R1883" s="224">
        <f>VLOOKUP($C1883,Projections2[[#All],[ISOCode]:[Total 2024 Colombian Returnees]],12,0)</f>
        <v>0</v>
      </c>
      <c r="S1883" s="321"/>
      <c r="T1883" s="322"/>
      <c r="U1883" s="322"/>
      <c r="V1883" s="322"/>
      <c r="W1883" s="322"/>
      <c r="X1883" s="323"/>
      <c r="Y1883" s="323">
        <f>VLOOKUP($C1883,Projections2[[#All],[ISOCode]:[Total 2024 Colombian Returnees]],17,0)</f>
        <v>0</v>
      </c>
      <c r="Z1883" s="324"/>
      <c r="AA1883" s="325"/>
      <c r="AB1883" s="325"/>
      <c r="AC1883" s="325"/>
      <c r="AD1883" s="325"/>
      <c r="AE1883" s="325"/>
      <c r="AF1883" s="325">
        <f>VLOOKUP($C1883,Projections2[[#All],[ISOCode]:[Total 2024 Colombian Returnees]],22,0)</f>
        <v>0</v>
      </c>
      <c r="AG1883" s="326"/>
      <c r="AH1883" s="327"/>
      <c r="AI1883" s="327"/>
      <c r="AJ1883" s="327"/>
      <c r="AK1883" s="327"/>
      <c r="AL1883" s="328"/>
      <c r="AM1883" s="230">
        <f>VLOOKUP($C1883,Projections2[[#All],[ISOCode]:[Total 2024 Colombian Returnees]],27,0)</f>
        <v>0</v>
      </c>
      <c r="AN1883" s="329"/>
      <c r="AO1883" s="330"/>
      <c r="AP1883" s="330"/>
      <c r="AQ1883" s="330"/>
      <c r="AR1883" s="330"/>
      <c r="AS1883" s="330"/>
      <c r="AT1883" s="330">
        <f>VLOOKUP($C1883,Projections2[[#All],[ISOCode]:[Total 2024 Colombian Returnees]],32,0)</f>
        <v>0</v>
      </c>
      <c r="AU1883" s="326"/>
      <c r="AV1883" s="325"/>
      <c r="AW1883" s="325"/>
      <c r="AX1883" s="325"/>
      <c r="AY1883" s="325"/>
      <c r="AZ1883" s="325"/>
      <c r="BA1883" s="325">
        <f>VLOOKUP($C1883,Projections2[[#All],[ISOCode]:[Total 2024 Colombian Returnees]],37,0)</f>
        <v>0</v>
      </c>
      <c r="BB1883" s="331"/>
      <c r="BC1883" s="360" t="str">
        <f t="shared" si="703"/>
        <v>Ok</v>
      </c>
      <c r="BD1883" s="361" t="str">
        <f t="shared" si="704"/>
        <v>Ok</v>
      </c>
      <c r="BE1883" s="361" t="str">
        <f t="shared" si="705"/>
        <v>Ok</v>
      </c>
      <c r="BF1883" s="361" t="str">
        <f t="shared" si="706"/>
        <v>Ok</v>
      </c>
      <c r="BG1883" s="362" t="str">
        <f t="shared" si="707"/>
        <v>Ok</v>
      </c>
      <c r="BH1883" s="360" t="str">
        <f t="shared" si="708"/>
        <v>Ok</v>
      </c>
      <c r="BI1883" s="361" t="str">
        <f t="shared" si="709"/>
        <v>Ok</v>
      </c>
      <c r="BJ1883" s="361" t="str">
        <f t="shared" si="710"/>
        <v>Ok</v>
      </c>
      <c r="BK1883" s="361" t="str">
        <f t="shared" si="711"/>
        <v>Ok</v>
      </c>
      <c r="BL1883" s="361" t="str">
        <f t="shared" si="712"/>
        <v>Ok</v>
      </c>
      <c r="BM1883" s="361" t="str">
        <f t="shared" si="713"/>
        <v>Ok</v>
      </c>
      <c r="BN1883" s="362" t="str">
        <f t="shared" si="714"/>
        <v>Ok</v>
      </c>
      <c r="BO1883" s="360" t="str">
        <f t="shared" si="715"/>
        <v>No Pop.</v>
      </c>
      <c r="BP1883" s="361" t="str">
        <f t="shared" si="716"/>
        <v>No Pop.</v>
      </c>
      <c r="BQ1883" s="361" t="str">
        <f t="shared" si="717"/>
        <v>No Pop.</v>
      </c>
      <c r="BR1883" s="361" t="str">
        <f t="shared" si="718"/>
        <v>No Pop.</v>
      </c>
      <c r="BS1883" s="361" t="str">
        <f t="shared" si="719"/>
        <v>No Pop.</v>
      </c>
      <c r="BT1883" s="361" t="str">
        <f t="shared" si="720"/>
        <v>No Pop.</v>
      </c>
      <c r="BU1883" s="362" t="str">
        <f t="shared" si="721"/>
        <v>No Pop.</v>
      </c>
      <c r="BV1883" s="360" t="str">
        <f>IF(M1883&lt;=VLOOKUP($C1883,Projections2[[#All],[ISOCode]:[Total 2024 Colombian Returnees]],'Population Projection V2'!$J$167,FALSE),"OK", "Review")</f>
        <v>OK</v>
      </c>
      <c r="BW1883" s="361" t="str">
        <f>IF(N1883&lt;=VLOOKUP($C1883,Projections2[[#All],[ISOCode]:[Total 2024 Colombian Returnees]],'Population Projection V2'!$K$167,FALSE),"OK", "Review")</f>
        <v>OK</v>
      </c>
      <c r="BX1883" s="361" t="str">
        <f>IF(O1883&lt;=VLOOKUP($C1883,Projections2[[#All],[ISOCode]:[Total 2024 Colombian Returnees]],'Population Projection V2'!$L$167,FALSE),"OK", "Review")</f>
        <v>OK</v>
      </c>
      <c r="BY1883" s="361" t="str">
        <f>IF(P1883&lt;=VLOOKUP($C1883,Projections2[[#All],[ISOCode]:[Total 2024 Colombian Returnees]],'Population Projection V2'!$M$167,FALSE),"OK", "Review")</f>
        <v>OK</v>
      </c>
      <c r="BZ1883" s="361" t="str">
        <f>IF(Q1883&lt;=VLOOKUP($C1883,Projections2[[#All],[ISOCode]:[Total 2024 Colombian Returnees]],'Population Projection V2'!$N$167,FALSE),"OK", "Review")</f>
        <v>OK</v>
      </c>
      <c r="CA1883" s="361" t="str">
        <f>IF(T1883&lt;=VLOOKUP($C1883,Projections2[[#All],[ISOCode]:[Total 2024 Colombian Returnees]],'Population Projection V2'!$O$167,FALSE),"OK", "Review")</f>
        <v>OK</v>
      </c>
      <c r="CB1883" s="361" t="str">
        <f>IF(U1883&lt;=VLOOKUP($C1883,Projections2[[#All],[ISOCode]:[Total 2024 Colombian Returnees]],'Population Projection V2'!$P$167,FALSE),"OK", "Review")</f>
        <v>OK</v>
      </c>
      <c r="CC1883" s="361" t="str">
        <f>IF(V1883&lt;=VLOOKUP($C1883,Projections2[[#All],[ISOCode]:[Total 2024 Colombian Returnees]],'Population Projection V2'!$Q$167,FALSE),"OK", "Review")</f>
        <v>OK</v>
      </c>
      <c r="CD1883" s="361" t="str">
        <f>IF(W1883&lt;=VLOOKUP($C1883,Projections2[[#All],[ISOCode]:[Total 2024 Colombian Returnees]],'Population Projection V2'!$R$167,FALSE),"OK", "Review")</f>
        <v>OK</v>
      </c>
      <c r="CE1883" s="361" t="str">
        <f>IF(X1883&lt;=VLOOKUP($C1883,Projections2[[#All],[ISOCode]:[Total 2024 Colombian Returnees]],'Population Projection V2'!$S$167,FALSE),"OK", "Review")</f>
        <v>OK</v>
      </c>
      <c r="CF1883" s="361" t="str">
        <f>IF(AA1883&lt;=VLOOKUP($C1883,Projections2[[#All],[ISOCode]:[Total 2024 Colombian Returnees]],'Population Projection V2'!$T$167,FALSE),"OK", "Review")</f>
        <v>OK</v>
      </c>
      <c r="CG1883" s="361" t="str">
        <f>IF(AB1883&lt;=VLOOKUP($C1883,Projections2[[#All],[ISOCode]:[Total 2024 Colombian Returnees]],'Population Projection V2'!$U$167,FALSE),"OK", "Review")</f>
        <v>OK</v>
      </c>
      <c r="CH1883" s="361" t="str">
        <f>IF(AC1883&lt;=VLOOKUP($C1883,Projections2[[#All],[ISOCode]:[Total 2024 Colombian Returnees]],'Population Projection V2'!$V$167,FALSE),"OK", "Review")</f>
        <v>OK</v>
      </c>
      <c r="CI1883" s="361" t="str">
        <f>IF(AD1883&lt;=VLOOKUP($C1883,Projections2[[#All],[ISOCode]:[Total 2024 Colombian Returnees]],'Population Projection V2'!$W$167,FALSE),"OK", "Review")</f>
        <v>OK</v>
      </c>
      <c r="CJ1883" s="361" t="str">
        <f>IF(AE1883&lt;=VLOOKUP($C1883,Projections2[[#All],[ISOCode]:[Total 2024 Colombian Returnees]],'Population Projection V2'!$X$167,FALSE),"OK", "Review")</f>
        <v>OK</v>
      </c>
      <c r="CK1883" s="361" t="str">
        <f>IF(AH1883&lt;=VLOOKUP($C1883,Projections2[[#All],[ISOCode]:[Total 2024 Colombian Returnees]],'Population Projection V2'!$Y$167,FALSE),"OK", "Review")</f>
        <v>OK</v>
      </c>
      <c r="CL1883" s="361" t="str">
        <f>IF(AI1883&lt;=VLOOKUP($C1883,Projections2[[#All],[ISOCode]:[Total 2024 Colombian Returnees]],'Population Projection V2'!$Z$167,FALSE),"OK", "Review")</f>
        <v>OK</v>
      </c>
      <c r="CM1883" s="361" t="str">
        <f>IF(AJ1883&lt;=VLOOKUP($C1883,Projections2[[#All],[ISOCode]:[Total 2024 Colombian Returnees]],'Population Projection V2'!$AA$167,FALSE),"OK", "Review")</f>
        <v>OK</v>
      </c>
      <c r="CN1883" s="361" t="str">
        <f>IF(AK1883&lt;=VLOOKUP($C1883,Projections2[[#All],[ISOCode]:[Total 2024 Colombian Returnees]],'Population Projection V2'!$AB$167,FALSE),"OK", "Review")</f>
        <v>OK</v>
      </c>
      <c r="CO1883" s="361" t="str">
        <f>IF(AL1883&lt;=VLOOKUP($C1883,Projections2[[#All],[ISOCode]:[Total 2024 Colombian Returnees]],'Population Projection V2'!$AC$167,FALSE),"OK", "Review")</f>
        <v>OK</v>
      </c>
      <c r="CP1883" s="361" t="str">
        <f>IF(AO1883&lt;=VLOOKUP($C1883,Projections2[[#All],[ISOCode]:[Total 2024 Colombian Returnees]],'Population Projection V2'!$AD$167,FALSE),"OK", "Review")</f>
        <v>OK</v>
      </c>
      <c r="CQ1883" s="361" t="str">
        <f>IF(AP1883&lt;=VLOOKUP($C1883,Projections2[[#All],[ISOCode]:[Total 2024 Colombian Returnees]],'Population Projection V2'!$AE$167,FALSE),"OK", "Review")</f>
        <v>OK</v>
      </c>
      <c r="CR1883" s="361" t="str">
        <f>IF(AQ1883&lt;=VLOOKUP($C1883,Projections2[[#All],[ISOCode]:[Total 2024 Colombian Returnees]],'Population Projection V2'!$AF$167,FALSE),"OK", "Review")</f>
        <v>OK</v>
      </c>
      <c r="CS1883" s="361" t="str">
        <f>IF(AR1883&lt;=VLOOKUP($C1883,Projections2[[#All],[ISOCode]:[Total 2024 Colombian Returnees]],'Population Projection V2'!$AG$167,FALSE),"OK", "Review")</f>
        <v>OK</v>
      </c>
      <c r="CT1883" s="361" t="str">
        <f>IF(AS1883&lt;=VLOOKUP($C1883,Projections2[[#All],[ISOCode]:[Total 2024 Colombian Returnees]],'Population Projection V2'!$AH$167,FALSE),"OK", "Review")</f>
        <v>OK</v>
      </c>
      <c r="CU1883" s="361" t="str">
        <f>IF(AV1883&lt;=VLOOKUP($C1883,Projections2[[#All],[ISOCode]:[Total 2024 Colombian Returnees]],'Population Projection V2'!$AI$167,FALSE),"OK", "Review")</f>
        <v>OK</v>
      </c>
      <c r="CV1883" s="361" t="str">
        <f>IF(AW1883&lt;=VLOOKUP($C1883,Projections2[[#All],[ISOCode]:[Total 2024 Colombian Returnees]],'Population Projection V2'!$AJ$167,FALSE),"OK", "Review")</f>
        <v>OK</v>
      </c>
      <c r="CW1883" s="361" t="str">
        <f>IF(AX1883&lt;=VLOOKUP($C1883,Projections2[[#All],[ISOCode]:[Total 2024 Colombian Returnees]],'Population Projection V2'!$AK$167,FALSE),"OK", "Review")</f>
        <v>OK</v>
      </c>
      <c r="CX1883" s="361" t="str">
        <f>IF(AY1883&lt;=VLOOKUP($C1883,Projections2[[#All],[ISOCode]:[Total 2024 Colombian Returnees]],'Population Projection V2'!$AL$167,FALSE),"OK", "Review")</f>
        <v>OK</v>
      </c>
      <c r="CY1883" s="362" t="str">
        <f>IF(AZ1883&lt;=VLOOKUP($C1883,Projections2[[#All],[ISOCode]:[Total 2024 Colombian Returnees]],'Population Projection V2'!$AM$167,FALSE),"OK", "Review")</f>
        <v>OK</v>
      </c>
    </row>
    <row r="1884" spans="1:103" x14ac:dyDescent="0.25">
      <c r="A1884" s="314" t="s">
        <v>111</v>
      </c>
      <c r="B1884" s="315" t="s">
        <v>65</v>
      </c>
      <c r="C1884" s="315" t="s">
        <v>336</v>
      </c>
      <c r="D1884" s="315" t="s">
        <v>467</v>
      </c>
      <c r="E1884" s="315" t="s">
        <v>432</v>
      </c>
      <c r="F1884" s="316">
        <f t="shared" si="723"/>
        <v>0</v>
      </c>
      <c r="G1884" s="316">
        <f t="shared" si="724"/>
        <v>0</v>
      </c>
      <c r="H1884" s="316">
        <f t="shared" si="725"/>
        <v>0</v>
      </c>
      <c r="I1884" s="316">
        <f t="shared" si="726"/>
        <v>0</v>
      </c>
      <c r="J1884" s="317">
        <f t="shared" si="722"/>
        <v>0</v>
      </c>
      <c r="K1884" s="317">
        <f>VLOOKUP($C1884,Projections2[[#All],[ISOCode]:[Total 2024 Colombian Returnees]],7,0)</f>
        <v>0</v>
      </c>
      <c r="L1884" s="318"/>
      <c r="M1884" s="319"/>
      <c r="N1884" s="319"/>
      <c r="O1884" s="319"/>
      <c r="P1884" s="319"/>
      <c r="Q1884" s="320"/>
      <c r="R1884" s="224">
        <f>VLOOKUP($C1884,Projections2[[#All],[ISOCode]:[Total 2024 Colombian Returnees]],12,0)</f>
        <v>0</v>
      </c>
      <c r="S1884" s="321"/>
      <c r="T1884" s="322"/>
      <c r="U1884" s="322"/>
      <c r="V1884" s="322"/>
      <c r="W1884" s="322"/>
      <c r="X1884" s="323"/>
      <c r="Y1884" s="323">
        <f>VLOOKUP($C1884,Projections2[[#All],[ISOCode]:[Total 2024 Colombian Returnees]],17,0)</f>
        <v>0</v>
      </c>
      <c r="Z1884" s="324"/>
      <c r="AA1884" s="325"/>
      <c r="AB1884" s="325"/>
      <c r="AC1884" s="325"/>
      <c r="AD1884" s="325"/>
      <c r="AE1884" s="325"/>
      <c r="AF1884" s="325">
        <f>VLOOKUP($C1884,Projections2[[#All],[ISOCode]:[Total 2024 Colombian Returnees]],22,0)</f>
        <v>0</v>
      </c>
      <c r="AG1884" s="326"/>
      <c r="AH1884" s="327"/>
      <c r="AI1884" s="327"/>
      <c r="AJ1884" s="327"/>
      <c r="AK1884" s="327"/>
      <c r="AL1884" s="328"/>
      <c r="AM1884" s="230">
        <f>VLOOKUP($C1884,Projections2[[#All],[ISOCode]:[Total 2024 Colombian Returnees]],27,0)</f>
        <v>0</v>
      </c>
      <c r="AN1884" s="329"/>
      <c r="AO1884" s="330"/>
      <c r="AP1884" s="330"/>
      <c r="AQ1884" s="330"/>
      <c r="AR1884" s="330"/>
      <c r="AS1884" s="330"/>
      <c r="AT1884" s="330">
        <f>VLOOKUP($C1884,Projections2[[#All],[ISOCode]:[Total 2024 Colombian Returnees]],32,0)</f>
        <v>0</v>
      </c>
      <c r="AU1884" s="326"/>
      <c r="AV1884" s="325"/>
      <c r="AW1884" s="325"/>
      <c r="AX1884" s="325"/>
      <c r="AY1884" s="325"/>
      <c r="AZ1884" s="325"/>
      <c r="BA1884" s="325">
        <f>VLOOKUP($C1884,Projections2[[#All],[ISOCode]:[Total 2024 Colombian Returnees]],37,0)</f>
        <v>0</v>
      </c>
      <c r="BB1884" s="331"/>
      <c r="BC1884" s="360" t="str">
        <f t="shared" si="703"/>
        <v>Ok</v>
      </c>
      <c r="BD1884" s="361" t="str">
        <f t="shared" si="704"/>
        <v>Ok</v>
      </c>
      <c r="BE1884" s="361" t="str">
        <f t="shared" si="705"/>
        <v>Ok</v>
      </c>
      <c r="BF1884" s="361" t="str">
        <f t="shared" si="706"/>
        <v>Ok</v>
      </c>
      <c r="BG1884" s="362" t="str">
        <f t="shared" si="707"/>
        <v>Ok</v>
      </c>
      <c r="BH1884" s="360" t="str">
        <f t="shared" si="708"/>
        <v>Ok</v>
      </c>
      <c r="BI1884" s="361" t="str">
        <f t="shared" si="709"/>
        <v>Ok</v>
      </c>
      <c r="BJ1884" s="361" t="str">
        <f t="shared" si="710"/>
        <v>Ok</v>
      </c>
      <c r="BK1884" s="361" t="str">
        <f t="shared" si="711"/>
        <v>Ok</v>
      </c>
      <c r="BL1884" s="361" t="str">
        <f t="shared" si="712"/>
        <v>Ok</v>
      </c>
      <c r="BM1884" s="361" t="str">
        <f t="shared" si="713"/>
        <v>Ok</v>
      </c>
      <c r="BN1884" s="362" t="str">
        <f t="shared" si="714"/>
        <v>Ok</v>
      </c>
      <c r="BO1884" s="360" t="str">
        <f t="shared" si="715"/>
        <v>No Pop.</v>
      </c>
      <c r="BP1884" s="361" t="str">
        <f t="shared" si="716"/>
        <v>No Pop.</v>
      </c>
      <c r="BQ1884" s="361" t="str">
        <f t="shared" si="717"/>
        <v>No Pop.</v>
      </c>
      <c r="BR1884" s="361" t="str">
        <f t="shared" si="718"/>
        <v>No Pop.</v>
      </c>
      <c r="BS1884" s="361" t="str">
        <f t="shared" si="719"/>
        <v>No Pop.</v>
      </c>
      <c r="BT1884" s="361" t="str">
        <f t="shared" si="720"/>
        <v>No Pop.</v>
      </c>
      <c r="BU1884" s="362" t="str">
        <f t="shared" si="721"/>
        <v>No Pop.</v>
      </c>
      <c r="BV1884" s="360" t="str">
        <f>IF(M1884&lt;=VLOOKUP($C1884,Projections2[[#All],[ISOCode]:[Total 2024 Colombian Returnees]],'Population Projection V2'!$J$167,FALSE),"OK", "Review")</f>
        <v>OK</v>
      </c>
      <c r="BW1884" s="361" t="str">
        <f>IF(N1884&lt;=VLOOKUP($C1884,Projections2[[#All],[ISOCode]:[Total 2024 Colombian Returnees]],'Population Projection V2'!$K$167,FALSE),"OK", "Review")</f>
        <v>OK</v>
      </c>
      <c r="BX1884" s="361" t="str">
        <f>IF(O1884&lt;=VLOOKUP($C1884,Projections2[[#All],[ISOCode]:[Total 2024 Colombian Returnees]],'Population Projection V2'!$L$167,FALSE),"OK", "Review")</f>
        <v>OK</v>
      </c>
      <c r="BY1884" s="361" t="str">
        <f>IF(P1884&lt;=VLOOKUP($C1884,Projections2[[#All],[ISOCode]:[Total 2024 Colombian Returnees]],'Population Projection V2'!$M$167,FALSE),"OK", "Review")</f>
        <v>OK</v>
      </c>
      <c r="BZ1884" s="361" t="str">
        <f>IF(Q1884&lt;=VLOOKUP($C1884,Projections2[[#All],[ISOCode]:[Total 2024 Colombian Returnees]],'Population Projection V2'!$N$167,FALSE),"OK", "Review")</f>
        <v>OK</v>
      </c>
      <c r="CA1884" s="361" t="str">
        <f>IF(T1884&lt;=VLOOKUP($C1884,Projections2[[#All],[ISOCode]:[Total 2024 Colombian Returnees]],'Population Projection V2'!$O$167,FALSE),"OK", "Review")</f>
        <v>OK</v>
      </c>
      <c r="CB1884" s="361" t="str">
        <f>IF(U1884&lt;=VLOOKUP($C1884,Projections2[[#All],[ISOCode]:[Total 2024 Colombian Returnees]],'Population Projection V2'!$P$167,FALSE),"OK", "Review")</f>
        <v>OK</v>
      </c>
      <c r="CC1884" s="361" t="str">
        <f>IF(V1884&lt;=VLOOKUP($C1884,Projections2[[#All],[ISOCode]:[Total 2024 Colombian Returnees]],'Population Projection V2'!$Q$167,FALSE),"OK", "Review")</f>
        <v>OK</v>
      </c>
      <c r="CD1884" s="361" t="str">
        <f>IF(W1884&lt;=VLOOKUP($C1884,Projections2[[#All],[ISOCode]:[Total 2024 Colombian Returnees]],'Population Projection V2'!$R$167,FALSE),"OK", "Review")</f>
        <v>OK</v>
      </c>
      <c r="CE1884" s="361" t="str">
        <f>IF(X1884&lt;=VLOOKUP($C1884,Projections2[[#All],[ISOCode]:[Total 2024 Colombian Returnees]],'Population Projection V2'!$S$167,FALSE),"OK", "Review")</f>
        <v>OK</v>
      </c>
      <c r="CF1884" s="361" t="str">
        <f>IF(AA1884&lt;=VLOOKUP($C1884,Projections2[[#All],[ISOCode]:[Total 2024 Colombian Returnees]],'Population Projection V2'!$T$167,FALSE),"OK", "Review")</f>
        <v>OK</v>
      </c>
      <c r="CG1884" s="361" t="str">
        <f>IF(AB1884&lt;=VLOOKUP($C1884,Projections2[[#All],[ISOCode]:[Total 2024 Colombian Returnees]],'Population Projection V2'!$U$167,FALSE),"OK", "Review")</f>
        <v>OK</v>
      </c>
      <c r="CH1884" s="361" t="str">
        <f>IF(AC1884&lt;=VLOOKUP($C1884,Projections2[[#All],[ISOCode]:[Total 2024 Colombian Returnees]],'Population Projection V2'!$V$167,FALSE),"OK", "Review")</f>
        <v>OK</v>
      </c>
      <c r="CI1884" s="361" t="str">
        <f>IF(AD1884&lt;=VLOOKUP($C1884,Projections2[[#All],[ISOCode]:[Total 2024 Colombian Returnees]],'Population Projection V2'!$W$167,FALSE),"OK", "Review")</f>
        <v>OK</v>
      </c>
      <c r="CJ1884" s="361" t="str">
        <f>IF(AE1884&lt;=VLOOKUP($C1884,Projections2[[#All],[ISOCode]:[Total 2024 Colombian Returnees]],'Population Projection V2'!$X$167,FALSE),"OK", "Review")</f>
        <v>OK</v>
      </c>
      <c r="CK1884" s="361" t="str">
        <f>IF(AH1884&lt;=VLOOKUP($C1884,Projections2[[#All],[ISOCode]:[Total 2024 Colombian Returnees]],'Population Projection V2'!$Y$167,FALSE),"OK", "Review")</f>
        <v>OK</v>
      </c>
      <c r="CL1884" s="361" t="str">
        <f>IF(AI1884&lt;=VLOOKUP($C1884,Projections2[[#All],[ISOCode]:[Total 2024 Colombian Returnees]],'Population Projection V2'!$Z$167,FALSE),"OK", "Review")</f>
        <v>OK</v>
      </c>
      <c r="CM1884" s="361" t="str">
        <f>IF(AJ1884&lt;=VLOOKUP($C1884,Projections2[[#All],[ISOCode]:[Total 2024 Colombian Returnees]],'Population Projection V2'!$AA$167,FALSE),"OK", "Review")</f>
        <v>OK</v>
      </c>
      <c r="CN1884" s="361" t="str">
        <f>IF(AK1884&lt;=VLOOKUP($C1884,Projections2[[#All],[ISOCode]:[Total 2024 Colombian Returnees]],'Population Projection V2'!$AB$167,FALSE),"OK", "Review")</f>
        <v>OK</v>
      </c>
      <c r="CO1884" s="361" t="str">
        <f>IF(AL1884&lt;=VLOOKUP($C1884,Projections2[[#All],[ISOCode]:[Total 2024 Colombian Returnees]],'Population Projection V2'!$AC$167,FALSE),"OK", "Review")</f>
        <v>OK</v>
      </c>
      <c r="CP1884" s="361" t="str">
        <f>IF(AO1884&lt;=VLOOKUP($C1884,Projections2[[#All],[ISOCode]:[Total 2024 Colombian Returnees]],'Population Projection V2'!$AD$167,FALSE),"OK", "Review")</f>
        <v>OK</v>
      </c>
      <c r="CQ1884" s="361" t="str">
        <f>IF(AP1884&lt;=VLOOKUP($C1884,Projections2[[#All],[ISOCode]:[Total 2024 Colombian Returnees]],'Population Projection V2'!$AE$167,FALSE),"OK", "Review")</f>
        <v>OK</v>
      </c>
      <c r="CR1884" s="361" t="str">
        <f>IF(AQ1884&lt;=VLOOKUP($C1884,Projections2[[#All],[ISOCode]:[Total 2024 Colombian Returnees]],'Population Projection V2'!$AF$167,FALSE),"OK", "Review")</f>
        <v>OK</v>
      </c>
      <c r="CS1884" s="361" t="str">
        <f>IF(AR1884&lt;=VLOOKUP($C1884,Projections2[[#All],[ISOCode]:[Total 2024 Colombian Returnees]],'Population Projection V2'!$AG$167,FALSE),"OK", "Review")</f>
        <v>OK</v>
      </c>
      <c r="CT1884" s="361" t="str">
        <f>IF(AS1884&lt;=VLOOKUP($C1884,Projections2[[#All],[ISOCode]:[Total 2024 Colombian Returnees]],'Population Projection V2'!$AH$167,FALSE),"OK", "Review")</f>
        <v>OK</v>
      </c>
      <c r="CU1884" s="361" t="str">
        <f>IF(AV1884&lt;=VLOOKUP($C1884,Projections2[[#All],[ISOCode]:[Total 2024 Colombian Returnees]],'Population Projection V2'!$AI$167,FALSE),"OK", "Review")</f>
        <v>OK</v>
      </c>
      <c r="CV1884" s="361" t="str">
        <f>IF(AW1884&lt;=VLOOKUP($C1884,Projections2[[#All],[ISOCode]:[Total 2024 Colombian Returnees]],'Population Projection V2'!$AJ$167,FALSE),"OK", "Review")</f>
        <v>OK</v>
      </c>
      <c r="CW1884" s="361" t="str">
        <f>IF(AX1884&lt;=VLOOKUP($C1884,Projections2[[#All],[ISOCode]:[Total 2024 Colombian Returnees]],'Population Projection V2'!$AK$167,FALSE),"OK", "Review")</f>
        <v>OK</v>
      </c>
      <c r="CX1884" s="361" t="str">
        <f>IF(AY1884&lt;=VLOOKUP($C1884,Projections2[[#All],[ISOCode]:[Total 2024 Colombian Returnees]],'Population Projection V2'!$AL$167,FALSE),"OK", "Review")</f>
        <v>OK</v>
      </c>
      <c r="CY1884" s="362" t="str">
        <f>IF(AZ1884&lt;=VLOOKUP($C1884,Projections2[[#All],[ISOCode]:[Total 2024 Colombian Returnees]],'Population Projection V2'!$AM$167,FALSE),"OK", "Review")</f>
        <v>OK</v>
      </c>
    </row>
    <row r="1885" spans="1:103" x14ac:dyDescent="0.25">
      <c r="A1885" s="237" t="s">
        <v>111</v>
      </c>
      <c r="B1885" s="238" t="s">
        <v>65</v>
      </c>
      <c r="C1885" s="238" t="s">
        <v>337</v>
      </c>
      <c r="D1885" s="239" t="s">
        <v>3</v>
      </c>
      <c r="E1885" s="238" t="s">
        <v>432</v>
      </c>
      <c r="F1885" s="333">
        <f t="shared" si="723"/>
        <v>0</v>
      </c>
      <c r="G1885" s="333">
        <f t="shared" si="724"/>
        <v>0</v>
      </c>
      <c r="H1885" s="333">
        <f t="shared" si="725"/>
        <v>0</v>
      </c>
      <c r="I1885" s="333">
        <f t="shared" si="726"/>
        <v>0</v>
      </c>
      <c r="J1885" s="333">
        <f t="shared" si="722"/>
        <v>0</v>
      </c>
      <c r="K1885" s="333">
        <f>VLOOKUP($C1885,Projections2[[#All],[ISOCode]:[Total 2024 Colombian Returnees]],7,0)</f>
        <v>0</v>
      </c>
      <c r="L1885" s="318"/>
      <c r="M1885" s="320"/>
      <c r="N1885" s="320"/>
      <c r="O1885" s="320"/>
      <c r="P1885" s="320"/>
      <c r="Q1885" s="320"/>
      <c r="R1885" s="224">
        <f>VLOOKUP($C1885,Projections2[[#All],[ISOCode]:[Total 2024 Colombian Returnees]],12,0)</f>
        <v>0</v>
      </c>
      <c r="S1885" s="321"/>
      <c r="T1885" s="323"/>
      <c r="U1885" s="323"/>
      <c r="V1885" s="323"/>
      <c r="W1885" s="323"/>
      <c r="X1885" s="323"/>
      <c r="Y1885" s="323">
        <f>VLOOKUP($C1885,Projections2[[#All],[ISOCode]:[Total 2024 Colombian Returnees]],17,0)</f>
        <v>0</v>
      </c>
      <c r="Z1885" s="324"/>
      <c r="AA1885" s="325"/>
      <c r="AB1885" s="325"/>
      <c r="AC1885" s="325"/>
      <c r="AD1885" s="325"/>
      <c r="AE1885" s="325"/>
      <c r="AF1885" s="325">
        <f>VLOOKUP($C1885,Projections2[[#All],[ISOCode]:[Total 2024 Colombian Returnees]],22,0)</f>
        <v>0</v>
      </c>
      <c r="AG1885" s="326"/>
      <c r="AH1885" s="328"/>
      <c r="AI1885" s="328"/>
      <c r="AJ1885" s="328"/>
      <c r="AK1885" s="328"/>
      <c r="AL1885" s="328"/>
      <c r="AM1885" s="230">
        <f>VLOOKUP($C1885,Projections2[[#All],[ISOCode]:[Total 2024 Colombian Returnees]],27,0)</f>
        <v>0</v>
      </c>
      <c r="AN1885" s="329"/>
      <c r="AO1885" s="332"/>
      <c r="AP1885" s="332"/>
      <c r="AQ1885" s="332"/>
      <c r="AR1885" s="332"/>
      <c r="AS1885" s="332"/>
      <c r="AT1885" s="332">
        <f>VLOOKUP($C1885,Projections2[[#All],[ISOCode]:[Total 2024 Colombian Returnees]],32,0)</f>
        <v>0</v>
      </c>
      <c r="AU1885" s="326"/>
      <c r="AV1885" s="325"/>
      <c r="AW1885" s="325"/>
      <c r="AX1885" s="325"/>
      <c r="AY1885" s="325"/>
      <c r="AZ1885" s="325"/>
      <c r="BA1885" s="325">
        <f>VLOOKUP($C1885,Projections2[[#All],[ISOCode]:[Total 2024 Colombian Returnees]],37,0)</f>
        <v>0</v>
      </c>
      <c r="BB1885" s="331"/>
      <c r="BC1885" s="360" t="str">
        <f t="shared" si="703"/>
        <v>Ok</v>
      </c>
      <c r="BD1885" s="361" t="str">
        <f t="shared" si="704"/>
        <v>Ok</v>
      </c>
      <c r="BE1885" s="361" t="str">
        <f t="shared" si="705"/>
        <v>Ok</v>
      </c>
      <c r="BF1885" s="361" t="str">
        <f t="shared" si="706"/>
        <v>Ok</v>
      </c>
      <c r="BG1885" s="362" t="str">
        <f t="shared" si="707"/>
        <v>Ok</v>
      </c>
      <c r="BH1885" s="360" t="str">
        <f t="shared" si="708"/>
        <v>Ok</v>
      </c>
      <c r="BI1885" s="361" t="str">
        <f t="shared" si="709"/>
        <v>Ok</v>
      </c>
      <c r="BJ1885" s="361" t="str">
        <f t="shared" si="710"/>
        <v>Ok</v>
      </c>
      <c r="BK1885" s="361" t="str">
        <f t="shared" si="711"/>
        <v>Ok</v>
      </c>
      <c r="BL1885" s="361" t="str">
        <f t="shared" si="712"/>
        <v>Ok</v>
      </c>
      <c r="BM1885" s="361" t="str">
        <f t="shared" si="713"/>
        <v>Ok</v>
      </c>
      <c r="BN1885" s="362" t="str">
        <f t="shared" si="714"/>
        <v>Ok</v>
      </c>
      <c r="BO1885" s="360" t="str">
        <f t="shared" si="715"/>
        <v>No Pop.</v>
      </c>
      <c r="BP1885" s="361" t="str">
        <f t="shared" si="716"/>
        <v>No Pop.</v>
      </c>
      <c r="BQ1885" s="361" t="str">
        <f t="shared" si="717"/>
        <v>No Pop.</v>
      </c>
      <c r="BR1885" s="361" t="str">
        <f t="shared" si="718"/>
        <v>No Pop.</v>
      </c>
      <c r="BS1885" s="361" t="str">
        <f t="shared" si="719"/>
        <v>No Pop.</v>
      </c>
      <c r="BT1885" s="361" t="str">
        <f t="shared" si="720"/>
        <v>No Pop.</v>
      </c>
      <c r="BU1885" s="362" t="str">
        <f t="shared" si="721"/>
        <v>No Pop.</v>
      </c>
      <c r="BV1885" s="360" t="str">
        <f>IF(M1885&lt;=VLOOKUP($C1885,Projections2[[#All],[ISOCode]:[Total 2024 Colombian Returnees]],'Population Projection V2'!$J$167,FALSE),"OK", "Review")</f>
        <v>OK</v>
      </c>
      <c r="BW1885" s="361" t="str">
        <f>IF(N1885&lt;=VLOOKUP($C1885,Projections2[[#All],[ISOCode]:[Total 2024 Colombian Returnees]],'Population Projection V2'!$K$167,FALSE),"OK", "Review")</f>
        <v>OK</v>
      </c>
      <c r="BX1885" s="361" t="str">
        <f>IF(O1885&lt;=VLOOKUP($C1885,Projections2[[#All],[ISOCode]:[Total 2024 Colombian Returnees]],'Population Projection V2'!$L$167,FALSE),"OK", "Review")</f>
        <v>OK</v>
      </c>
      <c r="BY1885" s="361" t="str">
        <f>IF(P1885&lt;=VLOOKUP($C1885,Projections2[[#All],[ISOCode]:[Total 2024 Colombian Returnees]],'Population Projection V2'!$M$167,FALSE),"OK", "Review")</f>
        <v>OK</v>
      </c>
      <c r="BZ1885" s="361" t="str">
        <f>IF(Q1885&lt;=VLOOKUP($C1885,Projections2[[#All],[ISOCode]:[Total 2024 Colombian Returnees]],'Population Projection V2'!$N$167,FALSE),"OK", "Review")</f>
        <v>OK</v>
      </c>
      <c r="CA1885" s="361" t="str">
        <f>IF(T1885&lt;=VLOOKUP($C1885,Projections2[[#All],[ISOCode]:[Total 2024 Colombian Returnees]],'Population Projection V2'!$O$167,FALSE),"OK", "Review")</f>
        <v>OK</v>
      </c>
      <c r="CB1885" s="361" t="str">
        <f>IF(U1885&lt;=VLOOKUP($C1885,Projections2[[#All],[ISOCode]:[Total 2024 Colombian Returnees]],'Population Projection V2'!$P$167,FALSE),"OK", "Review")</f>
        <v>OK</v>
      </c>
      <c r="CC1885" s="361" t="str">
        <f>IF(V1885&lt;=VLOOKUP($C1885,Projections2[[#All],[ISOCode]:[Total 2024 Colombian Returnees]],'Population Projection V2'!$Q$167,FALSE),"OK", "Review")</f>
        <v>OK</v>
      </c>
      <c r="CD1885" s="361" t="str">
        <f>IF(W1885&lt;=VLOOKUP($C1885,Projections2[[#All],[ISOCode]:[Total 2024 Colombian Returnees]],'Population Projection V2'!$R$167,FALSE),"OK", "Review")</f>
        <v>OK</v>
      </c>
      <c r="CE1885" s="361" t="str">
        <f>IF(X1885&lt;=VLOOKUP($C1885,Projections2[[#All],[ISOCode]:[Total 2024 Colombian Returnees]],'Population Projection V2'!$S$167,FALSE),"OK", "Review")</f>
        <v>OK</v>
      </c>
      <c r="CF1885" s="361" t="str">
        <f>IF(AA1885&lt;=VLOOKUP($C1885,Projections2[[#All],[ISOCode]:[Total 2024 Colombian Returnees]],'Population Projection V2'!$T$167,FALSE),"OK", "Review")</f>
        <v>OK</v>
      </c>
      <c r="CG1885" s="361" t="str">
        <f>IF(AB1885&lt;=VLOOKUP($C1885,Projections2[[#All],[ISOCode]:[Total 2024 Colombian Returnees]],'Population Projection V2'!$U$167,FALSE),"OK", "Review")</f>
        <v>OK</v>
      </c>
      <c r="CH1885" s="361" t="str">
        <f>IF(AC1885&lt;=VLOOKUP($C1885,Projections2[[#All],[ISOCode]:[Total 2024 Colombian Returnees]],'Population Projection V2'!$V$167,FALSE),"OK", "Review")</f>
        <v>OK</v>
      </c>
      <c r="CI1885" s="361" t="str">
        <f>IF(AD1885&lt;=VLOOKUP($C1885,Projections2[[#All],[ISOCode]:[Total 2024 Colombian Returnees]],'Population Projection V2'!$W$167,FALSE),"OK", "Review")</f>
        <v>OK</v>
      </c>
      <c r="CJ1885" s="361" t="str">
        <f>IF(AE1885&lt;=VLOOKUP($C1885,Projections2[[#All],[ISOCode]:[Total 2024 Colombian Returnees]],'Population Projection V2'!$X$167,FALSE),"OK", "Review")</f>
        <v>OK</v>
      </c>
      <c r="CK1885" s="361" t="str">
        <f>IF(AH1885&lt;=VLOOKUP($C1885,Projections2[[#All],[ISOCode]:[Total 2024 Colombian Returnees]],'Population Projection V2'!$Y$167,FALSE),"OK", "Review")</f>
        <v>OK</v>
      </c>
      <c r="CL1885" s="361" t="str">
        <f>IF(AI1885&lt;=VLOOKUP($C1885,Projections2[[#All],[ISOCode]:[Total 2024 Colombian Returnees]],'Population Projection V2'!$Z$167,FALSE),"OK", "Review")</f>
        <v>OK</v>
      </c>
      <c r="CM1885" s="361" t="str">
        <f>IF(AJ1885&lt;=VLOOKUP($C1885,Projections2[[#All],[ISOCode]:[Total 2024 Colombian Returnees]],'Population Projection V2'!$AA$167,FALSE),"OK", "Review")</f>
        <v>OK</v>
      </c>
      <c r="CN1885" s="361" t="str">
        <f>IF(AK1885&lt;=VLOOKUP($C1885,Projections2[[#All],[ISOCode]:[Total 2024 Colombian Returnees]],'Population Projection V2'!$AB$167,FALSE),"OK", "Review")</f>
        <v>OK</v>
      </c>
      <c r="CO1885" s="361" t="str">
        <f>IF(AL1885&lt;=VLOOKUP($C1885,Projections2[[#All],[ISOCode]:[Total 2024 Colombian Returnees]],'Population Projection V2'!$AC$167,FALSE),"OK", "Review")</f>
        <v>OK</v>
      </c>
      <c r="CP1885" s="361" t="str">
        <f>IF(AO1885&lt;=VLOOKUP($C1885,Projections2[[#All],[ISOCode]:[Total 2024 Colombian Returnees]],'Population Projection V2'!$AD$167,FALSE),"OK", "Review")</f>
        <v>OK</v>
      </c>
      <c r="CQ1885" s="361" t="str">
        <f>IF(AP1885&lt;=VLOOKUP($C1885,Projections2[[#All],[ISOCode]:[Total 2024 Colombian Returnees]],'Population Projection V2'!$AE$167,FALSE),"OK", "Review")</f>
        <v>OK</v>
      </c>
      <c r="CR1885" s="361" t="str">
        <f>IF(AQ1885&lt;=VLOOKUP($C1885,Projections2[[#All],[ISOCode]:[Total 2024 Colombian Returnees]],'Population Projection V2'!$AF$167,FALSE),"OK", "Review")</f>
        <v>OK</v>
      </c>
      <c r="CS1885" s="361" t="str">
        <f>IF(AR1885&lt;=VLOOKUP($C1885,Projections2[[#All],[ISOCode]:[Total 2024 Colombian Returnees]],'Population Projection V2'!$AG$167,FALSE),"OK", "Review")</f>
        <v>OK</v>
      </c>
      <c r="CT1885" s="361" t="str">
        <f>IF(AS1885&lt;=VLOOKUP($C1885,Projections2[[#All],[ISOCode]:[Total 2024 Colombian Returnees]],'Population Projection V2'!$AH$167,FALSE),"OK", "Review")</f>
        <v>OK</v>
      </c>
      <c r="CU1885" s="361" t="str">
        <f>IF(AV1885&lt;=VLOOKUP($C1885,Projections2[[#All],[ISOCode]:[Total 2024 Colombian Returnees]],'Population Projection V2'!$AI$167,FALSE),"OK", "Review")</f>
        <v>OK</v>
      </c>
      <c r="CV1885" s="361" t="str">
        <f>IF(AW1885&lt;=VLOOKUP($C1885,Projections2[[#All],[ISOCode]:[Total 2024 Colombian Returnees]],'Population Projection V2'!$AJ$167,FALSE),"OK", "Review")</f>
        <v>OK</v>
      </c>
      <c r="CW1885" s="361" t="str">
        <f>IF(AX1885&lt;=VLOOKUP($C1885,Projections2[[#All],[ISOCode]:[Total 2024 Colombian Returnees]],'Population Projection V2'!$AK$167,FALSE),"OK", "Review")</f>
        <v>OK</v>
      </c>
      <c r="CX1885" s="361" t="str">
        <f>IF(AY1885&lt;=VLOOKUP($C1885,Projections2[[#All],[ISOCode]:[Total 2024 Colombian Returnees]],'Population Projection V2'!$AL$167,FALSE),"OK", "Review")</f>
        <v>OK</v>
      </c>
      <c r="CY1885" s="362" t="str">
        <f>IF(AZ1885&lt;=VLOOKUP($C1885,Projections2[[#All],[ISOCode]:[Total 2024 Colombian Returnees]],'Population Projection V2'!$AM$167,FALSE),"OK", "Review")</f>
        <v>OK</v>
      </c>
    </row>
    <row r="1886" spans="1:103" x14ac:dyDescent="0.25">
      <c r="A1886" s="314" t="s">
        <v>111</v>
      </c>
      <c r="B1886" s="315" t="s">
        <v>65</v>
      </c>
      <c r="C1886" s="315" t="s">
        <v>331</v>
      </c>
      <c r="D1886" s="315" t="s">
        <v>129</v>
      </c>
      <c r="E1886" s="315" t="s">
        <v>433</v>
      </c>
      <c r="F1886" s="316">
        <f t="shared" si="723"/>
        <v>0</v>
      </c>
      <c r="G1886" s="316">
        <f t="shared" si="724"/>
        <v>0</v>
      </c>
      <c r="H1886" s="316">
        <f t="shared" si="725"/>
        <v>0</v>
      </c>
      <c r="I1886" s="316">
        <f t="shared" si="726"/>
        <v>0</v>
      </c>
      <c r="J1886" s="317">
        <f t="shared" si="722"/>
        <v>0</v>
      </c>
      <c r="K1886" s="317">
        <f>VLOOKUP($C1886,Projections2[[#All],[ISOCode]:[Total 2024 Colombian Returnees]],7,0)</f>
        <v>0</v>
      </c>
      <c r="L1886" s="318"/>
      <c r="M1886" s="319"/>
      <c r="N1886" s="319"/>
      <c r="O1886" s="319"/>
      <c r="P1886" s="319"/>
      <c r="Q1886" s="320"/>
      <c r="R1886" s="224">
        <f>VLOOKUP($C1886,Projections2[[#All],[ISOCode]:[Total 2024 Colombian Returnees]],12,0)</f>
        <v>0</v>
      </c>
      <c r="S1886" s="321"/>
      <c r="T1886" s="322"/>
      <c r="U1886" s="322"/>
      <c r="V1886" s="322"/>
      <c r="W1886" s="322"/>
      <c r="X1886" s="323"/>
      <c r="Y1886" s="323">
        <f>VLOOKUP($C1886,Projections2[[#All],[ISOCode]:[Total 2024 Colombian Returnees]],17,0)</f>
        <v>0</v>
      </c>
      <c r="Z1886" s="324"/>
      <c r="AA1886" s="325"/>
      <c r="AB1886" s="325"/>
      <c r="AC1886" s="325"/>
      <c r="AD1886" s="325"/>
      <c r="AE1886" s="325"/>
      <c r="AF1886" s="325">
        <f>VLOOKUP($C1886,Projections2[[#All],[ISOCode]:[Total 2024 Colombian Returnees]],22,0)</f>
        <v>0</v>
      </c>
      <c r="AG1886" s="326"/>
      <c r="AH1886" s="327"/>
      <c r="AI1886" s="327"/>
      <c r="AJ1886" s="327"/>
      <c r="AK1886" s="327"/>
      <c r="AL1886" s="328"/>
      <c r="AM1886" s="230">
        <f>VLOOKUP($C1886,Projections2[[#All],[ISOCode]:[Total 2024 Colombian Returnees]],27,0)</f>
        <v>0</v>
      </c>
      <c r="AN1886" s="329"/>
      <c r="AO1886" s="330"/>
      <c r="AP1886" s="330"/>
      <c r="AQ1886" s="330"/>
      <c r="AR1886" s="330"/>
      <c r="AS1886" s="330"/>
      <c r="AT1886" s="330">
        <f>VLOOKUP($C1886,Projections2[[#All],[ISOCode]:[Total 2024 Colombian Returnees]],32,0)</f>
        <v>0</v>
      </c>
      <c r="AU1886" s="326"/>
      <c r="AV1886" s="325"/>
      <c r="AW1886" s="325"/>
      <c r="AX1886" s="325"/>
      <c r="AY1886" s="325"/>
      <c r="AZ1886" s="325"/>
      <c r="BA1886" s="325">
        <f>VLOOKUP($C1886,Projections2[[#All],[ISOCode]:[Total 2024 Colombian Returnees]],37,0)</f>
        <v>0</v>
      </c>
      <c r="BB1886" s="331"/>
      <c r="BC1886" s="360" t="str">
        <f t="shared" si="703"/>
        <v>Ok</v>
      </c>
      <c r="BD1886" s="361" t="str">
        <f t="shared" si="704"/>
        <v>Ok</v>
      </c>
      <c r="BE1886" s="361" t="str">
        <f t="shared" si="705"/>
        <v>Ok</v>
      </c>
      <c r="BF1886" s="361" t="str">
        <f t="shared" si="706"/>
        <v>Ok</v>
      </c>
      <c r="BG1886" s="362" t="str">
        <f t="shared" si="707"/>
        <v>Ok</v>
      </c>
      <c r="BH1886" s="360" t="str">
        <f t="shared" si="708"/>
        <v>Ok</v>
      </c>
      <c r="BI1886" s="361" t="str">
        <f t="shared" si="709"/>
        <v>Ok</v>
      </c>
      <c r="BJ1886" s="361" t="str">
        <f t="shared" si="710"/>
        <v>Ok</v>
      </c>
      <c r="BK1886" s="361" t="str">
        <f t="shared" si="711"/>
        <v>Ok</v>
      </c>
      <c r="BL1886" s="361" t="str">
        <f t="shared" si="712"/>
        <v>Ok</v>
      </c>
      <c r="BM1886" s="361" t="str">
        <f t="shared" si="713"/>
        <v>Ok</v>
      </c>
      <c r="BN1886" s="362" t="str">
        <f t="shared" si="714"/>
        <v>Ok</v>
      </c>
      <c r="BO1886" s="360" t="str">
        <f t="shared" si="715"/>
        <v>No Pop.</v>
      </c>
      <c r="BP1886" s="361" t="str">
        <f t="shared" si="716"/>
        <v>No Pop.</v>
      </c>
      <c r="BQ1886" s="361" t="str">
        <f t="shared" si="717"/>
        <v>No Pop.</v>
      </c>
      <c r="BR1886" s="361" t="str">
        <f t="shared" si="718"/>
        <v>No Pop.</v>
      </c>
      <c r="BS1886" s="361" t="str">
        <f t="shared" si="719"/>
        <v>No Pop.</v>
      </c>
      <c r="BT1886" s="361" t="str">
        <f t="shared" si="720"/>
        <v>No Pop.</v>
      </c>
      <c r="BU1886" s="362" t="str">
        <f t="shared" si="721"/>
        <v>No Pop.</v>
      </c>
      <c r="BV1886" s="360" t="str">
        <f>IF(M1886&lt;=VLOOKUP($C1886,Projections2[[#All],[ISOCode]:[Total 2024 Colombian Returnees]],'Population Projection V2'!$J$167,FALSE),"OK", "Review")</f>
        <v>OK</v>
      </c>
      <c r="BW1886" s="361" t="str">
        <f>IF(N1886&lt;=VLOOKUP($C1886,Projections2[[#All],[ISOCode]:[Total 2024 Colombian Returnees]],'Population Projection V2'!$K$167,FALSE),"OK", "Review")</f>
        <v>OK</v>
      </c>
      <c r="BX1886" s="361" t="str">
        <f>IF(O1886&lt;=VLOOKUP($C1886,Projections2[[#All],[ISOCode]:[Total 2024 Colombian Returnees]],'Population Projection V2'!$L$167,FALSE),"OK", "Review")</f>
        <v>OK</v>
      </c>
      <c r="BY1886" s="361" t="str">
        <f>IF(P1886&lt;=VLOOKUP($C1886,Projections2[[#All],[ISOCode]:[Total 2024 Colombian Returnees]],'Population Projection V2'!$M$167,FALSE),"OK", "Review")</f>
        <v>OK</v>
      </c>
      <c r="BZ1886" s="361" t="str">
        <f>IF(Q1886&lt;=VLOOKUP($C1886,Projections2[[#All],[ISOCode]:[Total 2024 Colombian Returnees]],'Population Projection V2'!$N$167,FALSE),"OK", "Review")</f>
        <v>OK</v>
      </c>
      <c r="CA1886" s="361" t="str">
        <f>IF(T1886&lt;=VLOOKUP($C1886,Projections2[[#All],[ISOCode]:[Total 2024 Colombian Returnees]],'Population Projection V2'!$O$167,FALSE),"OK", "Review")</f>
        <v>OK</v>
      </c>
      <c r="CB1886" s="361" t="str">
        <f>IF(U1886&lt;=VLOOKUP($C1886,Projections2[[#All],[ISOCode]:[Total 2024 Colombian Returnees]],'Population Projection V2'!$P$167,FALSE),"OK", "Review")</f>
        <v>OK</v>
      </c>
      <c r="CC1886" s="361" t="str">
        <f>IF(V1886&lt;=VLOOKUP($C1886,Projections2[[#All],[ISOCode]:[Total 2024 Colombian Returnees]],'Population Projection V2'!$Q$167,FALSE),"OK", "Review")</f>
        <v>OK</v>
      </c>
      <c r="CD1886" s="361" t="str">
        <f>IF(W1886&lt;=VLOOKUP($C1886,Projections2[[#All],[ISOCode]:[Total 2024 Colombian Returnees]],'Population Projection V2'!$R$167,FALSE),"OK", "Review")</f>
        <v>OK</v>
      </c>
      <c r="CE1886" s="361" t="str">
        <f>IF(X1886&lt;=VLOOKUP($C1886,Projections2[[#All],[ISOCode]:[Total 2024 Colombian Returnees]],'Population Projection V2'!$S$167,FALSE),"OK", "Review")</f>
        <v>OK</v>
      </c>
      <c r="CF1886" s="361" t="str">
        <f>IF(AA1886&lt;=VLOOKUP($C1886,Projections2[[#All],[ISOCode]:[Total 2024 Colombian Returnees]],'Population Projection V2'!$T$167,FALSE),"OK", "Review")</f>
        <v>OK</v>
      </c>
      <c r="CG1886" s="361" t="str">
        <f>IF(AB1886&lt;=VLOOKUP($C1886,Projections2[[#All],[ISOCode]:[Total 2024 Colombian Returnees]],'Population Projection V2'!$U$167,FALSE),"OK", "Review")</f>
        <v>OK</v>
      </c>
      <c r="CH1886" s="361" t="str">
        <f>IF(AC1886&lt;=VLOOKUP($C1886,Projections2[[#All],[ISOCode]:[Total 2024 Colombian Returnees]],'Population Projection V2'!$V$167,FALSE),"OK", "Review")</f>
        <v>OK</v>
      </c>
      <c r="CI1886" s="361" t="str">
        <f>IF(AD1886&lt;=VLOOKUP($C1886,Projections2[[#All],[ISOCode]:[Total 2024 Colombian Returnees]],'Population Projection V2'!$W$167,FALSE),"OK", "Review")</f>
        <v>OK</v>
      </c>
      <c r="CJ1886" s="361" t="str">
        <f>IF(AE1886&lt;=VLOOKUP($C1886,Projections2[[#All],[ISOCode]:[Total 2024 Colombian Returnees]],'Population Projection V2'!$X$167,FALSE),"OK", "Review")</f>
        <v>OK</v>
      </c>
      <c r="CK1886" s="361" t="str">
        <f>IF(AH1886&lt;=VLOOKUP($C1886,Projections2[[#All],[ISOCode]:[Total 2024 Colombian Returnees]],'Population Projection V2'!$Y$167,FALSE),"OK", "Review")</f>
        <v>OK</v>
      </c>
      <c r="CL1886" s="361" t="str">
        <f>IF(AI1886&lt;=VLOOKUP($C1886,Projections2[[#All],[ISOCode]:[Total 2024 Colombian Returnees]],'Population Projection V2'!$Z$167,FALSE),"OK", "Review")</f>
        <v>OK</v>
      </c>
      <c r="CM1886" s="361" t="str">
        <f>IF(AJ1886&lt;=VLOOKUP($C1886,Projections2[[#All],[ISOCode]:[Total 2024 Colombian Returnees]],'Population Projection V2'!$AA$167,FALSE),"OK", "Review")</f>
        <v>OK</v>
      </c>
      <c r="CN1886" s="361" t="str">
        <f>IF(AK1886&lt;=VLOOKUP($C1886,Projections2[[#All],[ISOCode]:[Total 2024 Colombian Returnees]],'Population Projection V2'!$AB$167,FALSE),"OK", "Review")</f>
        <v>OK</v>
      </c>
      <c r="CO1886" s="361" t="str">
        <f>IF(AL1886&lt;=VLOOKUP($C1886,Projections2[[#All],[ISOCode]:[Total 2024 Colombian Returnees]],'Population Projection V2'!$AC$167,FALSE),"OK", "Review")</f>
        <v>OK</v>
      </c>
      <c r="CP1886" s="361" t="str">
        <f>IF(AO1886&lt;=VLOOKUP($C1886,Projections2[[#All],[ISOCode]:[Total 2024 Colombian Returnees]],'Population Projection V2'!$AD$167,FALSE),"OK", "Review")</f>
        <v>OK</v>
      </c>
      <c r="CQ1886" s="361" t="str">
        <f>IF(AP1886&lt;=VLOOKUP($C1886,Projections2[[#All],[ISOCode]:[Total 2024 Colombian Returnees]],'Population Projection V2'!$AE$167,FALSE),"OK", "Review")</f>
        <v>OK</v>
      </c>
      <c r="CR1886" s="361" t="str">
        <f>IF(AQ1886&lt;=VLOOKUP($C1886,Projections2[[#All],[ISOCode]:[Total 2024 Colombian Returnees]],'Population Projection V2'!$AF$167,FALSE),"OK", "Review")</f>
        <v>OK</v>
      </c>
      <c r="CS1886" s="361" t="str">
        <f>IF(AR1886&lt;=VLOOKUP($C1886,Projections2[[#All],[ISOCode]:[Total 2024 Colombian Returnees]],'Population Projection V2'!$AG$167,FALSE),"OK", "Review")</f>
        <v>OK</v>
      </c>
      <c r="CT1886" s="361" t="str">
        <f>IF(AS1886&lt;=VLOOKUP($C1886,Projections2[[#All],[ISOCode]:[Total 2024 Colombian Returnees]],'Population Projection V2'!$AH$167,FALSE),"OK", "Review")</f>
        <v>OK</v>
      </c>
      <c r="CU1886" s="361" t="str">
        <f>IF(AV1886&lt;=VLOOKUP($C1886,Projections2[[#All],[ISOCode]:[Total 2024 Colombian Returnees]],'Population Projection V2'!$AI$167,FALSE),"OK", "Review")</f>
        <v>OK</v>
      </c>
      <c r="CV1886" s="361" t="str">
        <f>IF(AW1886&lt;=VLOOKUP($C1886,Projections2[[#All],[ISOCode]:[Total 2024 Colombian Returnees]],'Population Projection V2'!$AJ$167,FALSE),"OK", "Review")</f>
        <v>OK</v>
      </c>
      <c r="CW1886" s="361" t="str">
        <f>IF(AX1886&lt;=VLOOKUP($C1886,Projections2[[#All],[ISOCode]:[Total 2024 Colombian Returnees]],'Population Projection V2'!$AK$167,FALSE),"OK", "Review")</f>
        <v>OK</v>
      </c>
      <c r="CX1886" s="361" t="str">
        <f>IF(AY1886&lt;=VLOOKUP($C1886,Projections2[[#All],[ISOCode]:[Total 2024 Colombian Returnees]],'Population Projection V2'!$AL$167,FALSE),"OK", "Review")</f>
        <v>OK</v>
      </c>
      <c r="CY1886" s="362" t="str">
        <f>IF(AZ1886&lt;=VLOOKUP($C1886,Projections2[[#All],[ISOCode]:[Total 2024 Colombian Returnees]],'Population Projection V2'!$AM$167,FALSE),"OK", "Review")</f>
        <v>OK</v>
      </c>
    </row>
    <row r="1887" spans="1:103" x14ac:dyDescent="0.25">
      <c r="A1887" s="314" t="s">
        <v>111</v>
      </c>
      <c r="B1887" s="315" t="s">
        <v>65</v>
      </c>
      <c r="C1887" s="315" t="s">
        <v>332</v>
      </c>
      <c r="D1887" s="315" t="s">
        <v>464</v>
      </c>
      <c r="E1887" s="315" t="s">
        <v>433</v>
      </c>
      <c r="F1887" s="316">
        <f t="shared" si="723"/>
        <v>0</v>
      </c>
      <c r="G1887" s="316">
        <f t="shared" si="724"/>
        <v>0</v>
      </c>
      <c r="H1887" s="316">
        <f t="shared" si="725"/>
        <v>0</v>
      </c>
      <c r="I1887" s="316">
        <f t="shared" si="726"/>
        <v>0</v>
      </c>
      <c r="J1887" s="317">
        <f t="shared" si="722"/>
        <v>0</v>
      </c>
      <c r="K1887" s="317">
        <f>VLOOKUP($C1887,Projections2[[#All],[ISOCode]:[Total 2024 Colombian Returnees]],7,0)</f>
        <v>0</v>
      </c>
      <c r="L1887" s="318"/>
      <c r="M1887" s="319"/>
      <c r="N1887" s="319"/>
      <c r="O1887" s="319"/>
      <c r="P1887" s="319"/>
      <c r="Q1887" s="320"/>
      <c r="R1887" s="224">
        <f>VLOOKUP($C1887,Projections2[[#All],[ISOCode]:[Total 2024 Colombian Returnees]],12,0)</f>
        <v>0</v>
      </c>
      <c r="S1887" s="321"/>
      <c r="T1887" s="322"/>
      <c r="U1887" s="322"/>
      <c r="V1887" s="322"/>
      <c r="W1887" s="322"/>
      <c r="X1887" s="323"/>
      <c r="Y1887" s="323">
        <f>VLOOKUP($C1887,Projections2[[#All],[ISOCode]:[Total 2024 Colombian Returnees]],17,0)</f>
        <v>0</v>
      </c>
      <c r="Z1887" s="324"/>
      <c r="AA1887" s="325"/>
      <c r="AB1887" s="325"/>
      <c r="AC1887" s="325"/>
      <c r="AD1887" s="325"/>
      <c r="AE1887" s="325"/>
      <c r="AF1887" s="325">
        <f>VLOOKUP($C1887,Projections2[[#All],[ISOCode]:[Total 2024 Colombian Returnees]],22,0)</f>
        <v>0</v>
      </c>
      <c r="AG1887" s="326"/>
      <c r="AH1887" s="327"/>
      <c r="AI1887" s="327"/>
      <c r="AJ1887" s="327"/>
      <c r="AK1887" s="327"/>
      <c r="AL1887" s="328"/>
      <c r="AM1887" s="230">
        <f>VLOOKUP($C1887,Projections2[[#All],[ISOCode]:[Total 2024 Colombian Returnees]],27,0)</f>
        <v>0</v>
      </c>
      <c r="AN1887" s="329"/>
      <c r="AO1887" s="330"/>
      <c r="AP1887" s="330"/>
      <c r="AQ1887" s="330"/>
      <c r="AR1887" s="330"/>
      <c r="AS1887" s="330"/>
      <c r="AT1887" s="330">
        <f>VLOOKUP($C1887,Projections2[[#All],[ISOCode]:[Total 2024 Colombian Returnees]],32,0)</f>
        <v>0</v>
      </c>
      <c r="AU1887" s="326"/>
      <c r="AV1887" s="325"/>
      <c r="AW1887" s="325"/>
      <c r="AX1887" s="325"/>
      <c r="AY1887" s="325"/>
      <c r="AZ1887" s="325"/>
      <c r="BA1887" s="325">
        <f>VLOOKUP($C1887,Projections2[[#All],[ISOCode]:[Total 2024 Colombian Returnees]],37,0)</f>
        <v>0</v>
      </c>
      <c r="BB1887" s="331"/>
      <c r="BC1887" s="360" t="str">
        <f t="shared" si="703"/>
        <v>Ok</v>
      </c>
      <c r="BD1887" s="361" t="str">
        <f t="shared" si="704"/>
        <v>Ok</v>
      </c>
      <c r="BE1887" s="361" t="str">
        <f t="shared" si="705"/>
        <v>Ok</v>
      </c>
      <c r="BF1887" s="361" t="str">
        <f t="shared" si="706"/>
        <v>Ok</v>
      </c>
      <c r="BG1887" s="362" t="str">
        <f t="shared" si="707"/>
        <v>Ok</v>
      </c>
      <c r="BH1887" s="360" t="str">
        <f t="shared" si="708"/>
        <v>Ok</v>
      </c>
      <c r="BI1887" s="361" t="str">
        <f t="shared" si="709"/>
        <v>Ok</v>
      </c>
      <c r="BJ1887" s="361" t="str">
        <f t="shared" si="710"/>
        <v>Ok</v>
      </c>
      <c r="BK1887" s="361" t="str">
        <f t="shared" si="711"/>
        <v>Ok</v>
      </c>
      <c r="BL1887" s="361" t="str">
        <f t="shared" si="712"/>
        <v>Ok</v>
      </c>
      <c r="BM1887" s="361" t="str">
        <f t="shared" si="713"/>
        <v>Ok</v>
      </c>
      <c r="BN1887" s="362" t="str">
        <f t="shared" si="714"/>
        <v>Ok</v>
      </c>
      <c r="BO1887" s="360" t="str">
        <f t="shared" si="715"/>
        <v>No Pop.</v>
      </c>
      <c r="BP1887" s="361" t="str">
        <f t="shared" si="716"/>
        <v>No Pop.</v>
      </c>
      <c r="BQ1887" s="361" t="str">
        <f t="shared" si="717"/>
        <v>No Pop.</v>
      </c>
      <c r="BR1887" s="361" t="str">
        <f t="shared" si="718"/>
        <v>No Pop.</v>
      </c>
      <c r="BS1887" s="361" t="str">
        <f t="shared" si="719"/>
        <v>No Pop.</v>
      </c>
      <c r="BT1887" s="361" t="str">
        <f t="shared" si="720"/>
        <v>No Pop.</v>
      </c>
      <c r="BU1887" s="362" t="str">
        <f t="shared" si="721"/>
        <v>No Pop.</v>
      </c>
      <c r="BV1887" s="360" t="str">
        <f>IF(M1887&lt;=VLOOKUP($C1887,Projections2[[#All],[ISOCode]:[Total 2024 Colombian Returnees]],'Population Projection V2'!$J$167,FALSE),"OK", "Review")</f>
        <v>OK</v>
      </c>
      <c r="BW1887" s="361" t="str">
        <f>IF(N1887&lt;=VLOOKUP($C1887,Projections2[[#All],[ISOCode]:[Total 2024 Colombian Returnees]],'Population Projection V2'!$K$167,FALSE),"OK", "Review")</f>
        <v>OK</v>
      </c>
      <c r="BX1887" s="361" t="str">
        <f>IF(O1887&lt;=VLOOKUP($C1887,Projections2[[#All],[ISOCode]:[Total 2024 Colombian Returnees]],'Population Projection V2'!$L$167,FALSE),"OK", "Review")</f>
        <v>OK</v>
      </c>
      <c r="BY1887" s="361" t="str">
        <f>IF(P1887&lt;=VLOOKUP($C1887,Projections2[[#All],[ISOCode]:[Total 2024 Colombian Returnees]],'Population Projection V2'!$M$167,FALSE),"OK", "Review")</f>
        <v>OK</v>
      </c>
      <c r="BZ1887" s="361" t="str">
        <f>IF(Q1887&lt;=VLOOKUP($C1887,Projections2[[#All],[ISOCode]:[Total 2024 Colombian Returnees]],'Population Projection V2'!$N$167,FALSE),"OK", "Review")</f>
        <v>OK</v>
      </c>
      <c r="CA1887" s="361" t="str">
        <f>IF(T1887&lt;=VLOOKUP($C1887,Projections2[[#All],[ISOCode]:[Total 2024 Colombian Returnees]],'Population Projection V2'!$O$167,FALSE),"OK", "Review")</f>
        <v>OK</v>
      </c>
      <c r="CB1887" s="361" t="str">
        <f>IF(U1887&lt;=VLOOKUP($C1887,Projections2[[#All],[ISOCode]:[Total 2024 Colombian Returnees]],'Population Projection V2'!$P$167,FALSE),"OK", "Review")</f>
        <v>OK</v>
      </c>
      <c r="CC1887" s="361" t="str">
        <f>IF(V1887&lt;=VLOOKUP($C1887,Projections2[[#All],[ISOCode]:[Total 2024 Colombian Returnees]],'Population Projection V2'!$Q$167,FALSE),"OK", "Review")</f>
        <v>OK</v>
      </c>
      <c r="CD1887" s="361" t="str">
        <f>IF(W1887&lt;=VLOOKUP($C1887,Projections2[[#All],[ISOCode]:[Total 2024 Colombian Returnees]],'Population Projection V2'!$R$167,FALSE),"OK", "Review")</f>
        <v>OK</v>
      </c>
      <c r="CE1887" s="361" t="str">
        <f>IF(X1887&lt;=VLOOKUP($C1887,Projections2[[#All],[ISOCode]:[Total 2024 Colombian Returnees]],'Population Projection V2'!$S$167,FALSE),"OK", "Review")</f>
        <v>OK</v>
      </c>
      <c r="CF1887" s="361" t="str">
        <f>IF(AA1887&lt;=VLOOKUP($C1887,Projections2[[#All],[ISOCode]:[Total 2024 Colombian Returnees]],'Population Projection V2'!$T$167,FALSE),"OK", "Review")</f>
        <v>OK</v>
      </c>
      <c r="CG1887" s="361" t="str">
        <f>IF(AB1887&lt;=VLOOKUP($C1887,Projections2[[#All],[ISOCode]:[Total 2024 Colombian Returnees]],'Population Projection V2'!$U$167,FALSE),"OK", "Review")</f>
        <v>OK</v>
      </c>
      <c r="CH1887" s="361" t="str">
        <f>IF(AC1887&lt;=VLOOKUP($C1887,Projections2[[#All],[ISOCode]:[Total 2024 Colombian Returnees]],'Population Projection V2'!$V$167,FALSE),"OK", "Review")</f>
        <v>OK</v>
      </c>
      <c r="CI1887" s="361" t="str">
        <f>IF(AD1887&lt;=VLOOKUP($C1887,Projections2[[#All],[ISOCode]:[Total 2024 Colombian Returnees]],'Population Projection V2'!$W$167,FALSE),"OK", "Review")</f>
        <v>OK</v>
      </c>
      <c r="CJ1887" s="361" t="str">
        <f>IF(AE1887&lt;=VLOOKUP($C1887,Projections2[[#All],[ISOCode]:[Total 2024 Colombian Returnees]],'Population Projection V2'!$X$167,FALSE),"OK", "Review")</f>
        <v>OK</v>
      </c>
      <c r="CK1887" s="361" t="str">
        <f>IF(AH1887&lt;=VLOOKUP($C1887,Projections2[[#All],[ISOCode]:[Total 2024 Colombian Returnees]],'Population Projection V2'!$Y$167,FALSE),"OK", "Review")</f>
        <v>OK</v>
      </c>
      <c r="CL1887" s="361" t="str">
        <f>IF(AI1887&lt;=VLOOKUP($C1887,Projections2[[#All],[ISOCode]:[Total 2024 Colombian Returnees]],'Population Projection V2'!$Z$167,FALSE),"OK", "Review")</f>
        <v>OK</v>
      </c>
      <c r="CM1887" s="361" t="str">
        <f>IF(AJ1887&lt;=VLOOKUP($C1887,Projections2[[#All],[ISOCode]:[Total 2024 Colombian Returnees]],'Population Projection V2'!$AA$167,FALSE),"OK", "Review")</f>
        <v>OK</v>
      </c>
      <c r="CN1887" s="361" t="str">
        <f>IF(AK1887&lt;=VLOOKUP($C1887,Projections2[[#All],[ISOCode]:[Total 2024 Colombian Returnees]],'Population Projection V2'!$AB$167,FALSE),"OK", "Review")</f>
        <v>OK</v>
      </c>
      <c r="CO1887" s="361" t="str">
        <f>IF(AL1887&lt;=VLOOKUP($C1887,Projections2[[#All],[ISOCode]:[Total 2024 Colombian Returnees]],'Population Projection V2'!$AC$167,FALSE),"OK", "Review")</f>
        <v>OK</v>
      </c>
      <c r="CP1887" s="361" t="str">
        <f>IF(AO1887&lt;=VLOOKUP($C1887,Projections2[[#All],[ISOCode]:[Total 2024 Colombian Returnees]],'Population Projection V2'!$AD$167,FALSE),"OK", "Review")</f>
        <v>OK</v>
      </c>
      <c r="CQ1887" s="361" t="str">
        <f>IF(AP1887&lt;=VLOOKUP($C1887,Projections2[[#All],[ISOCode]:[Total 2024 Colombian Returnees]],'Population Projection V2'!$AE$167,FALSE),"OK", "Review")</f>
        <v>OK</v>
      </c>
      <c r="CR1887" s="361" t="str">
        <f>IF(AQ1887&lt;=VLOOKUP($C1887,Projections2[[#All],[ISOCode]:[Total 2024 Colombian Returnees]],'Population Projection V2'!$AF$167,FALSE),"OK", "Review")</f>
        <v>OK</v>
      </c>
      <c r="CS1887" s="361" t="str">
        <f>IF(AR1887&lt;=VLOOKUP($C1887,Projections2[[#All],[ISOCode]:[Total 2024 Colombian Returnees]],'Population Projection V2'!$AG$167,FALSE),"OK", "Review")</f>
        <v>OK</v>
      </c>
      <c r="CT1887" s="361" t="str">
        <f>IF(AS1887&lt;=VLOOKUP($C1887,Projections2[[#All],[ISOCode]:[Total 2024 Colombian Returnees]],'Population Projection V2'!$AH$167,FALSE),"OK", "Review")</f>
        <v>OK</v>
      </c>
      <c r="CU1887" s="361" t="str">
        <f>IF(AV1887&lt;=VLOOKUP($C1887,Projections2[[#All],[ISOCode]:[Total 2024 Colombian Returnees]],'Population Projection V2'!$AI$167,FALSE),"OK", "Review")</f>
        <v>OK</v>
      </c>
      <c r="CV1887" s="361" t="str">
        <f>IF(AW1887&lt;=VLOOKUP($C1887,Projections2[[#All],[ISOCode]:[Total 2024 Colombian Returnees]],'Population Projection V2'!$AJ$167,FALSE),"OK", "Review")</f>
        <v>OK</v>
      </c>
      <c r="CW1887" s="361" t="str">
        <f>IF(AX1887&lt;=VLOOKUP($C1887,Projections2[[#All],[ISOCode]:[Total 2024 Colombian Returnees]],'Population Projection V2'!$AK$167,FALSE),"OK", "Review")</f>
        <v>OK</v>
      </c>
      <c r="CX1887" s="361" t="str">
        <f>IF(AY1887&lt;=VLOOKUP($C1887,Projections2[[#All],[ISOCode]:[Total 2024 Colombian Returnees]],'Population Projection V2'!$AL$167,FALSE),"OK", "Review")</f>
        <v>OK</v>
      </c>
      <c r="CY1887" s="362" t="str">
        <f>IF(AZ1887&lt;=VLOOKUP($C1887,Projections2[[#All],[ISOCode]:[Total 2024 Colombian Returnees]],'Population Projection V2'!$AM$167,FALSE),"OK", "Review")</f>
        <v>OK</v>
      </c>
    </row>
    <row r="1888" spans="1:103" x14ac:dyDescent="0.25">
      <c r="A1888" s="314" t="s">
        <v>111</v>
      </c>
      <c r="B1888" s="315" t="s">
        <v>65</v>
      </c>
      <c r="C1888" s="315" t="s">
        <v>334</v>
      </c>
      <c r="D1888" s="315" t="s">
        <v>17</v>
      </c>
      <c r="E1888" s="315" t="s">
        <v>433</v>
      </c>
      <c r="F1888" s="316">
        <f t="shared" si="723"/>
        <v>0</v>
      </c>
      <c r="G1888" s="316">
        <f t="shared" si="724"/>
        <v>0</v>
      </c>
      <c r="H1888" s="316">
        <f t="shared" si="725"/>
        <v>0</v>
      </c>
      <c r="I1888" s="316">
        <f t="shared" si="726"/>
        <v>0</v>
      </c>
      <c r="J1888" s="317">
        <f t="shared" si="722"/>
        <v>0</v>
      </c>
      <c r="K1888" s="317">
        <f>VLOOKUP($C1888,Projections2[[#All],[ISOCode]:[Total 2024 Colombian Returnees]],7,0)</f>
        <v>0</v>
      </c>
      <c r="L1888" s="318"/>
      <c r="M1888" s="319"/>
      <c r="N1888" s="319"/>
      <c r="O1888" s="319"/>
      <c r="P1888" s="319"/>
      <c r="Q1888" s="320"/>
      <c r="R1888" s="224">
        <f>VLOOKUP($C1888,Projections2[[#All],[ISOCode]:[Total 2024 Colombian Returnees]],12,0)</f>
        <v>0</v>
      </c>
      <c r="S1888" s="321"/>
      <c r="T1888" s="322"/>
      <c r="U1888" s="322"/>
      <c r="V1888" s="322"/>
      <c r="W1888" s="322"/>
      <c r="X1888" s="323"/>
      <c r="Y1888" s="323">
        <f>VLOOKUP($C1888,Projections2[[#All],[ISOCode]:[Total 2024 Colombian Returnees]],17,0)</f>
        <v>0</v>
      </c>
      <c r="Z1888" s="324"/>
      <c r="AA1888" s="325"/>
      <c r="AB1888" s="325"/>
      <c r="AC1888" s="325"/>
      <c r="AD1888" s="325"/>
      <c r="AE1888" s="325"/>
      <c r="AF1888" s="325">
        <f>VLOOKUP($C1888,Projections2[[#All],[ISOCode]:[Total 2024 Colombian Returnees]],22,0)</f>
        <v>0</v>
      </c>
      <c r="AG1888" s="326"/>
      <c r="AH1888" s="327"/>
      <c r="AI1888" s="327"/>
      <c r="AJ1888" s="327"/>
      <c r="AK1888" s="327"/>
      <c r="AL1888" s="328"/>
      <c r="AM1888" s="230">
        <f>VLOOKUP($C1888,Projections2[[#All],[ISOCode]:[Total 2024 Colombian Returnees]],27,0)</f>
        <v>0</v>
      </c>
      <c r="AN1888" s="329"/>
      <c r="AO1888" s="330"/>
      <c r="AP1888" s="330"/>
      <c r="AQ1888" s="330"/>
      <c r="AR1888" s="330"/>
      <c r="AS1888" s="330"/>
      <c r="AT1888" s="330">
        <f>VLOOKUP($C1888,Projections2[[#All],[ISOCode]:[Total 2024 Colombian Returnees]],32,0)</f>
        <v>0</v>
      </c>
      <c r="AU1888" s="326"/>
      <c r="AV1888" s="325"/>
      <c r="AW1888" s="325"/>
      <c r="AX1888" s="325"/>
      <c r="AY1888" s="325"/>
      <c r="AZ1888" s="325"/>
      <c r="BA1888" s="325">
        <f>VLOOKUP($C1888,Projections2[[#All],[ISOCode]:[Total 2024 Colombian Returnees]],37,0)</f>
        <v>0</v>
      </c>
      <c r="BB1888" s="331"/>
      <c r="BC1888" s="360" t="str">
        <f t="shared" si="703"/>
        <v>Ok</v>
      </c>
      <c r="BD1888" s="361" t="str">
        <f t="shared" si="704"/>
        <v>Ok</v>
      </c>
      <c r="BE1888" s="361" t="str">
        <f t="shared" si="705"/>
        <v>Ok</v>
      </c>
      <c r="BF1888" s="361" t="str">
        <f t="shared" si="706"/>
        <v>Ok</v>
      </c>
      <c r="BG1888" s="362" t="str">
        <f t="shared" si="707"/>
        <v>Ok</v>
      </c>
      <c r="BH1888" s="360" t="str">
        <f t="shared" si="708"/>
        <v>Ok</v>
      </c>
      <c r="BI1888" s="361" t="str">
        <f t="shared" si="709"/>
        <v>Ok</v>
      </c>
      <c r="BJ1888" s="361" t="str">
        <f t="shared" si="710"/>
        <v>Ok</v>
      </c>
      <c r="BK1888" s="361" t="str">
        <f t="shared" si="711"/>
        <v>Ok</v>
      </c>
      <c r="BL1888" s="361" t="str">
        <f t="shared" si="712"/>
        <v>Ok</v>
      </c>
      <c r="BM1888" s="361" t="str">
        <f t="shared" si="713"/>
        <v>Ok</v>
      </c>
      <c r="BN1888" s="362" t="str">
        <f t="shared" si="714"/>
        <v>Ok</v>
      </c>
      <c r="BO1888" s="360" t="str">
        <f t="shared" si="715"/>
        <v>No Pop.</v>
      </c>
      <c r="BP1888" s="361" t="str">
        <f t="shared" si="716"/>
        <v>No Pop.</v>
      </c>
      <c r="BQ1888" s="361" t="str">
        <f t="shared" si="717"/>
        <v>No Pop.</v>
      </c>
      <c r="BR1888" s="361" t="str">
        <f t="shared" si="718"/>
        <v>No Pop.</v>
      </c>
      <c r="BS1888" s="361" t="str">
        <f t="shared" si="719"/>
        <v>No Pop.</v>
      </c>
      <c r="BT1888" s="361" t="str">
        <f t="shared" si="720"/>
        <v>No Pop.</v>
      </c>
      <c r="BU1888" s="362" t="str">
        <f t="shared" si="721"/>
        <v>No Pop.</v>
      </c>
      <c r="BV1888" s="360" t="str">
        <f>IF(M1888&lt;=VLOOKUP($C1888,Projections2[[#All],[ISOCode]:[Total 2024 Colombian Returnees]],'Population Projection V2'!$J$167,FALSE),"OK", "Review")</f>
        <v>OK</v>
      </c>
      <c r="BW1888" s="361" t="str">
        <f>IF(N1888&lt;=VLOOKUP($C1888,Projections2[[#All],[ISOCode]:[Total 2024 Colombian Returnees]],'Population Projection V2'!$K$167,FALSE),"OK", "Review")</f>
        <v>OK</v>
      </c>
      <c r="BX1888" s="361" t="str">
        <f>IF(O1888&lt;=VLOOKUP($C1888,Projections2[[#All],[ISOCode]:[Total 2024 Colombian Returnees]],'Population Projection V2'!$L$167,FALSE),"OK", "Review")</f>
        <v>OK</v>
      </c>
      <c r="BY1888" s="361" t="str">
        <f>IF(P1888&lt;=VLOOKUP($C1888,Projections2[[#All],[ISOCode]:[Total 2024 Colombian Returnees]],'Population Projection V2'!$M$167,FALSE),"OK", "Review")</f>
        <v>OK</v>
      </c>
      <c r="BZ1888" s="361" t="str">
        <f>IF(Q1888&lt;=VLOOKUP($C1888,Projections2[[#All],[ISOCode]:[Total 2024 Colombian Returnees]],'Population Projection V2'!$N$167,FALSE),"OK", "Review")</f>
        <v>OK</v>
      </c>
      <c r="CA1888" s="361" t="str">
        <f>IF(T1888&lt;=VLOOKUP($C1888,Projections2[[#All],[ISOCode]:[Total 2024 Colombian Returnees]],'Population Projection V2'!$O$167,FALSE),"OK", "Review")</f>
        <v>OK</v>
      </c>
      <c r="CB1888" s="361" t="str">
        <f>IF(U1888&lt;=VLOOKUP($C1888,Projections2[[#All],[ISOCode]:[Total 2024 Colombian Returnees]],'Population Projection V2'!$P$167,FALSE),"OK", "Review")</f>
        <v>OK</v>
      </c>
      <c r="CC1888" s="361" t="str">
        <f>IF(V1888&lt;=VLOOKUP($C1888,Projections2[[#All],[ISOCode]:[Total 2024 Colombian Returnees]],'Population Projection V2'!$Q$167,FALSE),"OK", "Review")</f>
        <v>OK</v>
      </c>
      <c r="CD1888" s="361" t="str">
        <f>IF(W1888&lt;=VLOOKUP($C1888,Projections2[[#All],[ISOCode]:[Total 2024 Colombian Returnees]],'Population Projection V2'!$R$167,FALSE),"OK", "Review")</f>
        <v>OK</v>
      </c>
      <c r="CE1888" s="361" t="str">
        <f>IF(X1888&lt;=VLOOKUP($C1888,Projections2[[#All],[ISOCode]:[Total 2024 Colombian Returnees]],'Population Projection V2'!$S$167,FALSE),"OK", "Review")</f>
        <v>OK</v>
      </c>
      <c r="CF1888" s="361" t="str">
        <f>IF(AA1888&lt;=VLOOKUP($C1888,Projections2[[#All],[ISOCode]:[Total 2024 Colombian Returnees]],'Population Projection V2'!$T$167,FALSE),"OK", "Review")</f>
        <v>OK</v>
      </c>
      <c r="CG1888" s="361" t="str">
        <f>IF(AB1888&lt;=VLOOKUP($C1888,Projections2[[#All],[ISOCode]:[Total 2024 Colombian Returnees]],'Population Projection V2'!$U$167,FALSE),"OK", "Review")</f>
        <v>OK</v>
      </c>
      <c r="CH1888" s="361" t="str">
        <f>IF(AC1888&lt;=VLOOKUP($C1888,Projections2[[#All],[ISOCode]:[Total 2024 Colombian Returnees]],'Population Projection V2'!$V$167,FALSE),"OK", "Review")</f>
        <v>OK</v>
      </c>
      <c r="CI1888" s="361" t="str">
        <f>IF(AD1888&lt;=VLOOKUP($C1888,Projections2[[#All],[ISOCode]:[Total 2024 Colombian Returnees]],'Population Projection V2'!$W$167,FALSE),"OK", "Review")</f>
        <v>OK</v>
      </c>
      <c r="CJ1888" s="361" t="str">
        <f>IF(AE1888&lt;=VLOOKUP($C1888,Projections2[[#All],[ISOCode]:[Total 2024 Colombian Returnees]],'Population Projection V2'!$X$167,FALSE),"OK", "Review")</f>
        <v>OK</v>
      </c>
      <c r="CK1888" s="361" t="str">
        <f>IF(AH1888&lt;=VLOOKUP($C1888,Projections2[[#All],[ISOCode]:[Total 2024 Colombian Returnees]],'Population Projection V2'!$Y$167,FALSE),"OK", "Review")</f>
        <v>OK</v>
      </c>
      <c r="CL1888" s="361" t="str">
        <f>IF(AI1888&lt;=VLOOKUP($C1888,Projections2[[#All],[ISOCode]:[Total 2024 Colombian Returnees]],'Population Projection V2'!$Z$167,FALSE),"OK", "Review")</f>
        <v>OK</v>
      </c>
      <c r="CM1888" s="361" t="str">
        <f>IF(AJ1888&lt;=VLOOKUP($C1888,Projections2[[#All],[ISOCode]:[Total 2024 Colombian Returnees]],'Population Projection V2'!$AA$167,FALSE),"OK", "Review")</f>
        <v>OK</v>
      </c>
      <c r="CN1888" s="361" t="str">
        <f>IF(AK1888&lt;=VLOOKUP($C1888,Projections2[[#All],[ISOCode]:[Total 2024 Colombian Returnees]],'Population Projection V2'!$AB$167,FALSE),"OK", "Review")</f>
        <v>OK</v>
      </c>
      <c r="CO1888" s="361" t="str">
        <f>IF(AL1888&lt;=VLOOKUP($C1888,Projections2[[#All],[ISOCode]:[Total 2024 Colombian Returnees]],'Population Projection V2'!$AC$167,FALSE),"OK", "Review")</f>
        <v>OK</v>
      </c>
      <c r="CP1888" s="361" t="str">
        <f>IF(AO1888&lt;=VLOOKUP($C1888,Projections2[[#All],[ISOCode]:[Total 2024 Colombian Returnees]],'Population Projection V2'!$AD$167,FALSE),"OK", "Review")</f>
        <v>OK</v>
      </c>
      <c r="CQ1888" s="361" t="str">
        <f>IF(AP1888&lt;=VLOOKUP($C1888,Projections2[[#All],[ISOCode]:[Total 2024 Colombian Returnees]],'Population Projection V2'!$AE$167,FALSE),"OK", "Review")</f>
        <v>OK</v>
      </c>
      <c r="CR1888" s="361" t="str">
        <f>IF(AQ1888&lt;=VLOOKUP($C1888,Projections2[[#All],[ISOCode]:[Total 2024 Colombian Returnees]],'Population Projection V2'!$AF$167,FALSE),"OK", "Review")</f>
        <v>OK</v>
      </c>
      <c r="CS1888" s="361" t="str">
        <f>IF(AR1888&lt;=VLOOKUP($C1888,Projections2[[#All],[ISOCode]:[Total 2024 Colombian Returnees]],'Population Projection V2'!$AG$167,FALSE),"OK", "Review")</f>
        <v>OK</v>
      </c>
      <c r="CT1888" s="361" t="str">
        <f>IF(AS1888&lt;=VLOOKUP($C1888,Projections2[[#All],[ISOCode]:[Total 2024 Colombian Returnees]],'Population Projection V2'!$AH$167,FALSE),"OK", "Review")</f>
        <v>OK</v>
      </c>
      <c r="CU1888" s="361" t="str">
        <f>IF(AV1888&lt;=VLOOKUP($C1888,Projections2[[#All],[ISOCode]:[Total 2024 Colombian Returnees]],'Population Projection V2'!$AI$167,FALSE),"OK", "Review")</f>
        <v>OK</v>
      </c>
      <c r="CV1888" s="361" t="str">
        <f>IF(AW1888&lt;=VLOOKUP($C1888,Projections2[[#All],[ISOCode]:[Total 2024 Colombian Returnees]],'Population Projection V2'!$AJ$167,FALSE),"OK", "Review")</f>
        <v>OK</v>
      </c>
      <c r="CW1888" s="361" t="str">
        <f>IF(AX1888&lt;=VLOOKUP($C1888,Projections2[[#All],[ISOCode]:[Total 2024 Colombian Returnees]],'Population Projection V2'!$AK$167,FALSE),"OK", "Review")</f>
        <v>OK</v>
      </c>
      <c r="CX1888" s="361" t="str">
        <f>IF(AY1888&lt;=VLOOKUP($C1888,Projections2[[#All],[ISOCode]:[Total 2024 Colombian Returnees]],'Population Projection V2'!$AL$167,FALSE),"OK", "Review")</f>
        <v>OK</v>
      </c>
      <c r="CY1888" s="362" t="str">
        <f>IF(AZ1888&lt;=VLOOKUP($C1888,Projections2[[#All],[ISOCode]:[Total 2024 Colombian Returnees]],'Population Projection V2'!$AM$167,FALSE),"OK", "Review")</f>
        <v>OK</v>
      </c>
    </row>
    <row r="1889" spans="1:103" x14ac:dyDescent="0.25">
      <c r="A1889" s="314" t="s">
        <v>111</v>
      </c>
      <c r="B1889" s="315" t="s">
        <v>65</v>
      </c>
      <c r="C1889" s="315" t="s">
        <v>335</v>
      </c>
      <c r="D1889" s="315" t="s">
        <v>330</v>
      </c>
      <c r="E1889" s="315" t="s">
        <v>433</v>
      </c>
      <c r="F1889" s="316">
        <f t="shared" si="723"/>
        <v>0</v>
      </c>
      <c r="G1889" s="316">
        <f t="shared" si="724"/>
        <v>0</v>
      </c>
      <c r="H1889" s="316">
        <f t="shared" si="725"/>
        <v>0</v>
      </c>
      <c r="I1889" s="316">
        <f t="shared" si="726"/>
        <v>0</v>
      </c>
      <c r="J1889" s="317">
        <f t="shared" si="722"/>
        <v>0</v>
      </c>
      <c r="K1889" s="317">
        <f>VLOOKUP($C1889,Projections2[[#All],[ISOCode]:[Total 2024 Colombian Returnees]],7,0)</f>
        <v>0</v>
      </c>
      <c r="L1889" s="318"/>
      <c r="M1889" s="319"/>
      <c r="N1889" s="319"/>
      <c r="O1889" s="319"/>
      <c r="P1889" s="319"/>
      <c r="Q1889" s="320"/>
      <c r="R1889" s="224">
        <f>VLOOKUP($C1889,Projections2[[#All],[ISOCode]:[Total 2024 Colombian Returnees]],12,0)</f>
        <v>0</v>
      </c>
      <c r="S1889" s="321"/>
      <c r="T1889" s="322"/>
      <c r="U1889" s="322"/>
      <c r="V1889" s="322"/>
      <c r="W1889" s="322"/>
      <c r="X1889" s="323"/>
      <c r="Y1889" s="323">
        <f>VLOOKUP($C1889,Projections2[[#All],[ISOCode]:[Total 2024 Colombian Returnees]],17,0)</f>
        <v>0</v>
      </c>
      <c r="Z1889" s="324"/>
      <c r="AA1889" s="325"/>
      <c r="AB1889" s="325"/>
      <c r="AC1889" s="325"/>
      <c r="AD1889" s="325"/>
      <c r="AE1889" s="325"/>
      <c r="AF1889" s="325">
        <f>VLOOKUP($C1889,Projections2[[#All],[ISOCode]:[Total 2024 Colombian Returnees]],22,0)</f>
        <v>0</v>
      </c>
      <c r="AG1889" s="326"/>
      <c r="AH1889" s="327"/>
      <c r="AI1889" s="327"/>
      <c r="AJ1889" s="327"/>
      <c r="AK1889" s="327"/>
      <c r="AL1889" s="328"/>
      <c r="AM1889" s="230">
        <f>VLOOKUP($C1889,Projections2[[#All],[ISOCode]:[Total 2024 Colombian Returnees]],27,0)</f>
        <v>0</v>
      </c>
      <c r="AN1889" s="329"/>
      <c r="AO1889" s="330"/>
      <c r="AP1889" s="330"/>
      <c r="AQ1889" s="330"/>
      <c r="AR1889" s="330"/>
      <c r="AS1889" s="330"/>
      <c r="AT1889" s="330">
        <f>VLOOKUP($C1889,Projections2[[#All],[ISOCode]:[Total 2024 Colombian Returnees]],32,0)</f>
        <v>0</v>
      </c>
      <c r="AU1889" s="326"/>
      <c r="AV1889" s="325"/>
      <c r="AW1889" s="325"/>
      <c r="AX1889" s="325"/>
      <c r="AY1889" s="325"/>
      <c r="AZ1889" s="325"/>
      <c r="BA1889" s="325">
        <f>VLOOKUP($C1889,Projections2[[#All],[ISOCode]:[Total 2024 Colombian Returnees]],37,0)</f>
        <v>0</v>
      </c>
      <c r="BB1889" s="331"/>
      <c r="BC1889" s="360" t="str">
        <f t="shared" si="703"/>
        <v>Ok</v>
      </c>
      <c r="BD1889" s="361" t="str">
        <f t="shared" si="704"/>
        <v>Ok</v>
      </c>
      <c r="BE1889" s="361" t="str">
        <f t="shared" si="705"/>
        <v>Ok</v>
      </c>
      <c r="BF1889" s="361" t="str">
        <f t="shared" si="706"/>
        <v>Ok</v>
      </c>
      <c r="BG1889" s="362" t="str">
        <f t="shared" si="707"/>
        <v>Ok</v>
      </c>
      <c r="BH1889" s="360" t="str">
        <f t="shared" si="708"/>
        <v>Ok</v>
      </c>
      <c r="BI1889" s="361" t="str">
        <f t="shared" si="709"/>
        <v>Ok</v>
      </c>
      <c r="BJ1889" s="361" t="str">
        <f t="shared" si="710"/>
        <v>Ok</v>
      </c>
      <c r="BK1889" s="361" t="str">
        <f t="shared" si="711"/>
        <v>Ok</v>
      </c>
      <c r="BL1889" s="361" t="str">
        <f t="shared" si="712"/>
        <v>Ok</v>
      </c>
      <c r="BM1889" s="361" t="str">
        <f t="shared" si="713"/>
        <v>Ok</v>
      </c>
      <c r="BN1889" s="362" t="str">
        <f t="shared" si="714"/>
        <v>Ok</v>
      </c>
      <c r="BO1889" s="360" t="str">
        <f t="shared" si="715"/>
        <v>No Pop.</v>
      </c>
      <c r="BP1889" s="361" t="str">
        <f t="shared" si="716"/>
        <v>No Pop.</v>
      </c>
      <c r="BQ1889" s="361" t="str">
        <f t="shared" si="717"/>
        <v>No Pop.</v>
      </c>
      <c r="BR1889" s="361" t="str">
        <f t="shared" si="718"/>
        <v>No Pop.</v>
      </c>
      <c r="BS1889" s="361" t="str">
        <f t="shared" si="719"/>
        <v>No Pop.</v>
      </c>
      <c r="BT1889" s="361" t="str">
        <f t="shared" si="720"/>
        <v>No Pop.</v>
      </c>
      <c r="BU1889" s="362" t="str">
        <f t="shared" si="721"/>
        <v>No Pop.</v>
      </c>
      <c r="BV1889" s="360" t="str">
        <f>IF(M1889&lt;=VLOOKUP($C1889,Projections2[[#All],[ISOCode]:[Total 2024 Colombian Returnees]],'Population Projection V2'!$J$167,FALSE),"OK", "Review")</f>
        <v>OK</v>
      </c>
      <c r="BW1889" s="361" t="str">
        <f>IF(N1889&lt;=VLOOKUP($C1889,Projections2[[#All],[ISOCode]:[Total 2024 Colombian Returnees]],'Population Projection V2'!$K$167,FALSE),"OK", "Review")</f>
        <v>OK</v>
      </c>
      <c r="BX1889" s="361" t="str">
        <f>IF(O1889&lt;=VLOOKUP($C1889,Projections2[[#All],[ISOCode]:[Total 2024 Colombian Returnees]],'Population Projection V2'!$L$167,FALSE),"OK", "Review")</f>
        <v>OK</v>
      </c>
      <c r="BY1889" s="361" t="str">
        <f>IF(P1889&lt;=VLOOKUP($C1889,Projections2[[#All],[ISOCode]:[Total 2024 Colombian Returnees]],'Population Projection V2'!$M$167,FALSE),"OK", "Review")</f>
        <v>OK</v>
      </c>
      <c r="BZ1889" s="361" t="str">
        <f>IF(Q1889&lt;=VLOOKUP($C1889,Projections2[[#All],[ISOCode]:[Total 2024 Colombian Returnees]],'Population Projection V2'!$N$167,FALSE),"OK", "Review")</f>
        <v>OK</v>
      </c>
      <c r="CA1889" s="361" t="str">
        <f>IF(T1889&lt;=VLOOKUP($C1889,Projections2[[#All],[ISOCode]:[Total 2024 Colombian Returnees]],'Population Projection V2'!$O$167,FALSE),"OK", "Review")</f>
        <v>OK</v>
      </c>
      <c r="CB1889" s="361" t="str">
        <f>IF(U1889&lt;=VLOOKUP($C1889,Projections2[[#All],[ISOCode]:[Total 2024 Colombian Returnees]],'Population Projection V2'!$P$167,FALSE),"OK", "Review")</f>
        <v>OK</v>
      </c>
      <c r="CC1889" s="361" t="str">
        <f>IF(V1889&lt;=VLOOKUP($C1889,Projections2[[#All],[ISOCode]:[Total 2024 Colombian Returnees]],'Population Projection V2'!$Q$167,FALSE),"OK", "Review")</f>
        <v>OK</v>
      </c>
      <c r="CD1889" s="361" t="str">
        <f>IF(W1889&lt;=VLOOKUP($C1889,Projections2[[#All],[ISOCode]:[Total 2024 Colombian Returnees]],'Population Projection V2'!$R$167,FALSE),"OK", "Review")</f>
        <v>OK</v>
      </c>
      <c r="CE1889" s="361" t="str">
        <f>IF(X1889&lt;=VLOOKUP($C1889,Projections2[[#All],[ISOCode]:[Total 2024 Colombian Returnees]],'Population Projection V2'!$S$167,FALSE),"OK", "Review")</f>
        <v>OK</v>
      </c>
      <c r="CF1889" s="361" t="str">
        <f>IF(AA1889&lt;=VLOOKUP($C1889,Projections2[[#All],[ISOCode]:[Total 2024 Colombian Returnees]],'Population Projection V2'!$T$167,FALSE),"OK", "Review")</f>
        <v>OK</v>
      </c>
      <c r="CG1889" s="361" t="str">
        <f>IF(AB1889&lt;=VLOOKUP($C1889,Projections2[[#All],[ISOCode]:[Total 2024 Colombian Returnees]],'Population Projection V2'!$U$167,FALSE),"OK", "Review")</f>
        <v>OK</v>
      </c>
      <c r="CH1889" s="361" t="str">
        <f>IF(AC1889&lt;=VLOOKUP($C1889,Projections2[[#All],[ISOCode]:[Total 2024 Colombian Returnees]],'Population Projection V2'!$V$167,FALSE),"OK", "Review")</f>
        <v>OK</v>
      </c>
      <c r="CI1889" s="361" t="str">
        <f>IF(AD1889&lt;=VLOOKUP($C1889,Projections2[[#All],[ISOCode]:[Total 2024 Colombian Returnees]],'Population Projection V2'!$W$167,FALSE),"OK", "Review")</f>
        <v>OK</v>
      </c>
      <c r="CJ1889" s="361" t="str">
        <f>IF(AE1889&lt;=VLOOKUP($C1889,Projections2[[#All],[ISOCode]:[Total 2024 Colombian Returnees]],'Population Projection V2'!$X$167,FALSE),"OK", "Review")</f>
        <v>OK</v>
      </c>
      <c r="CK1889" s="361" t="str">
        <f>IF(AH1889&lt;=VLOOKUP($C1889,Projections2[[#All],[ISOCode]:[Total 2024 Colombian Returnees]],'Population Projection V2'!$Y$167,FALSE),"OK", "Review")</f>
        <v>OK</v>
      </c>
      <c r="CL1889" s="361" t="str">
        <f>IF(AI1889&lt;=VLOOKUP($C1889,Projections2[[#All],[ISOCode]:[Total 2024 Colombian Returnees]],'Population Projection V2'!$Z$167,FALSE),"OK", "Review")</f>
        <v>OK</v>
      </c>
      <c r="CM1889" s="361" t="str">
        <f>IF(AJ1889&lt;=VLOOKUP($C1889,Projections2[[#All],[ISOCode]:[Total 2024 Colombian Returnees]],'Population Projection V2'!$AA$167,FALSE),"OK", "Review")</f>
        <v>OK</v>
      </c>
      <c r="CN1889" s="361" t="str">
        <f>IF(AK1889&lt;=VLOOKUP($C1889,Projections2[[#All],[ISOCode]:[Total 2024 Colombian Returnees]],'Population Projection V2'!$AB$167,FALSE),"OK", "Review")</f>
        <v>OK</v>
      </c>
      <c r="CO1889" s="361" t="str">
        <f>IF(AL1889&lt;=VLOOKUP($C1889,Projections2[[#All],[ISOCode]:[Total 2024 Colombian Returnees]],'Population Projection V2'!$AC$167,FALSE),"OK", "Review")</f>
        <v>OK</v>
      </c>
      <c r="CP1889" s="361" t="str">
        <f>IF(AO1889&lt;=VLOOKUP($C1889,Projections2[[#All],[ISOCode]:[Total 2024 Colombian Returnees]],'Population Projection V2'!$AD$167,FALSE),"OK", "Review")</f>
        <v>OK</v>
      </c>
      <c r="CQ1889" s="361" t="str">
        <f>IF(AP1889&lt;=VLOOKUP($C1889,Projections2[[#All],[ISOCode]:[Total 2024 Colombian Returnees]],'Population Projection V2'!$AE$167,FALSE),"OK", "Review")</f>
        <v>OK</v>
      </c>
      <c r="CR1889" s="361" t="str">
        <f>IF(AQ1889&lt;=VLOOKUP($C1889,Projections2[[#All],[ISOCode]:[Total 2024 Colombian Returnees]],'Population Projection V2'!$AF$167,FALSE),"OK", "Review")</f>
        <v>OK</v>
      </c>
      <c r="CS1889" s="361" t="str">
        <f>IF(AR1889&lt;=VLOOKUP($C1889,Projections2[[#All],[ISOCode]:[Total 2024 Colombian Returnees]],'Population Projection V2'!$AG$167,FALSE),"OK", "Review")</f>
        <v>OK</v>
      </c>
      <c r="CT1889" s="361" t="str">
        <f>IF(AS1889&lt;=VLOOKUP($C1889,Projections2[[#All],[ISOCode]:[Total 2024 Colombian Returnees]],'Population Projection V2'!$AH$167,FALSE),"OK", "Review")</f>
        <v>OK</v>
      </c>
      <c r="CU1889" s="361" t="str">
        <f>IF(AV1889&lt;=VLOOKUP($C1889,Projections2[[#All],[ISOCode]:[Total 2024 Colombian Returnees]],'Population Projection V2'!$AI$167,FALSE),"OK", "Review")</f>
        <v>OK</v>
      </c>
      <c r="CV1889" s="361" t="str">
        <f>IF(AW1889&lt;=VLOOKUP($C1889,Projections2[[#All],[ISOCode]:[Total 2024 Colombian Returnees]],'Population Projection V2'!$AJ$167,FALSE),"OK", "Review")</f>
        <v>OK</v>
      </c>
      <c r="CW1889" s="361" t="str">
        <f>IF(AX1889&lt;=VLOOKUP($C1889,Projections2[[#All],[ISOCode]:[Total 2024 Colombian Returnees]],'Population Projection V2'!$AK$167,FALSE),"OK", "Review")</f>
        <v>OK</v>
      </c>
      <c r="CX1889" s="361" t="str">
        <f>IF(AY1889&lt;=VLOOKUP($C1889,Projections2[[#All],[ISOCode]:[Total 2024 Colombian Returnees]],'Population Projection V2'!$AL$167,FALSE),"OK", "Review")</f>
        <v>OK</v>
      </c>
      <c r="CY1889" s="362" t="str">
        <f>IF(AZ1889&lt;=VLOOKUP($C1889,Projections2[[#All],[ISOCode]:[Total 2024 Colombian Returnees]],'Population Projection V2'!$AM$167,FALSE),"OK", "Review")</f>
        <v>OK</v>
      </c>
    </row>
    <row r="1890" spans="1:103" x14ac:dyDescent="0.25">
      <c r="A1890" s="314" t="s">
        <v>111</v>
      </c>
      <c r="B1890" s="315" t="s">
        <v>65</v>
      </c>
      <c r="C1890" s="315" t="s">
        <v>465</v>
      </c>
      <c r="D1890" s="315" t="s">
        <v>466</v>
      </c>
      <c r="E1890" s="315" t="s">
        <v>433</v>
      </c>
      <c r="F1890" s="316">
        <f t="shared" si="723"/>
        <v>0</v>
      </c>
      <c r="G1890" s="316">
        <f t="shared" si="724"/>
        <v>0</v>
      </c>
      <c r="H1890" s="316">
        <f t="shared" si="725"/>
        <v>0</v>
      </c>
      <c r="I1890" s="316">
        <f t="shared" si="726"/>
        <v>0</v>
      </c>
      <c r="J1890" s="317">
        <f t="shared" si="722"/>
        <v>0</v>
      </c>
      <c r="K1890" s="317">
        <f>VLOOKUP($C1890,Projections2[[#All],[ISOCode]:[Total 2024 Colombian Returnees]],7,0)</f>
        <v>0</v>
      </c>
      <c r="L1890" s="318"/>
      <c r="M1890" s="319"/>
      <c r="N1890" s="319"/>
      <c r="O1890" s="319"/>
      <c r="P1890" s="319"/>
      <c r="Q1890" s="320"/>
      <c r="R1890" s="224">
        <f>VLOOKUP($C1890,Projections2[[#All],[ISOCode]:[Total 2024 Colombian Returnees]],12,0)</f>
        <v>0</v>
      </c>
      <c r="S1890" s="321"/>
      <c r="T1890" s="322"/>
      <c r="U1890" s="322"/>
      <c r="V1890" s="322"/>
      <c r="W1890" s="322"/>
      <c r="X1890" s="323"/>
      <c r="Y1890" s="323">
        <f>VLOOKUP($C1890,Projections2[[#All],[ISOCode]:[Total 2024 Colombian Returnees]],17,0)</f>
        <v>0</v>
      </c>
      <c r="Z1890" s="324"/>
      <c r="AA1890" s="325"/>
      <c r="AB1890" s="325"/>
      <c r="AC1890" s="325"/>
      <c r="AD1890" s="325"/>
      <c r="AE1890" s="325"/>
      <c r="AF1890" s="325">
        <f>VLOOKUP($C1890,Projections2[[#All],[ISOCode]:[Total 2024 Colombian Returnees]],22,0)</f>
        <v>0</v>
      </c>
      <c r="AG1890" s="326"/>
      <c r="AH1890" s="327"/>
      <c r="AI1890" s="327"/>
      <c r="AJ1890" s="327"/>
      <c r="AK1890" s="327"/>
      <c r="AL1890" s="328"/>
      <c r="AM1890" s="230">
        <f>VLOOKUP($C1890,Projections2[[#All],[ISOCode]:[Total 2024 Colombian Returnees]],27,0)</f>
        <v>0</v>
      </c>
      <c r="AN1890" s="329"/>
      <c r="AO1890" s="330"/>
      <c r="AP1890" s="330"/>
      <c r="AQ1890" s="330"/>
      <c r="AR1890" s="330"/>
      <c r="AS1890" s="330"/>
      <c r="AT1890" s="330">
        <f>VLOOKUP($C1890,Projections2[[#All],[ISOCode]:[Total 2024 Colombian Returnees]],32,0)</f>
        <v>0</v>
      </c>
      <c r="AU1890" s="326"/>
      <c r="AV1890" s="325"/>
      <c r="AW1890" s="325"/>
      <c r="AX1890" s="325"/>
      <c r="AY1890" s="325"/>
      <c r="AZ1890" s="325"/>
      <c r="BA1890" s="325">
        <f>VLOOKUP($C1890,Projections2[[#All],[ISOCode]:[Total 2024 Colombian Returnees]],37,0)</f>
        <v>0</v>
      </c>
      <c r="BB1890" s="331"/>
      <c r="BC1890" s="360" t="str">
        <f t="shared" si="703"/>
        <v>Ok</v>
      </c>
      <c r="BD1890" s="361" t="str">
        <f t="shared" si="704"/>
        <v>Ok</v>
      </c>
      <c r="BE1890" s="361" t="str">
        <f t="shared" si="705"/>
        <v>Ok</v>
      </c>
      <c r="BF1890" s="361" t="str">
        <f t="shared" si="706"/>
        <v>Ok</v>
      </c>
      <c r="BG1890" s="362" t="str">
        <f t="shared" si="707"/>
        <v>Ok</v>
      </c>
      <c r="BH1890" s="360" t="str">
        <f t="shared" si="708"/>
        <v>Ok</v>
      </c>
      <c r="BI1890" s="361" t="str">
        <f t="shared" si="709"/>
        <v>Ok</v>
      </c>
      <c r="BJ1890" s="361" t="str">
        <f t="shared" si="710"/>
        <v>Ok</v>
      </c>
      <c r="BK1890" s="361" t="str">
        <f t="shared" si="711"/>
        <v>Ok</v>
      </c>
      <c r="BL1890" s="361" t="str">
        <f t="shared" si="712"/>
        <v>Ok</v>
      </c>
      <c r="BM1890" s="361" t="str">
        <f t="shared" si="713"/>
        <v>Ok</v>
      </c>
      <c r="BN1890" s="362" t="str">
        <f t="shared" si="714"/>
        <v>Ok</v>
      </c>
      <c r="BO1890" s="360" t="str">
        <f t="shared" si="715"/>
        <v>No Pop.</v>
      </c>
      <c r="BP1890" s="361" t="str">
        <f t="shared" si="716"/>
        <v>No Pop.</v>
      </c>
      <c r="BQ1890" s="361" t="str">
        <f t="shared" si="717"/>
        <v>No Pop.</v>
      </c>
      <c r="BR1890" s="361" t="str">
        <f t="shared" si="718"/>
        <v>No Pop.</v>
      </c>
      <c r="BS1890" s="361" t="str">
        <f t="shared" si="719"/>
        <v>No Pop.</v>
      </c>
      <c r="BT1890" s="361" t="str">
        <f t="shared" si="720"/>
        <v>No Pop.</v>
      </c>
      <c r="BU1890" s="362" t="str">
        <f t="shared" si="721"/>
        <v>No Pop.</v>
      </c>
      <c r="BV1890" s="360" t="str">
        <f>IF(M1890&lt;=VLOOKUP($C1890,Projections2[[#All],[ISOCode]:[Total 2024 Colombian Returnees]],'Population Projection V2'!$J$167,FALSE),"OK", "Review")</f>
        <v>OK</v>
      </c>
      <c r="BW1890" s="361" t="str">
        <f>IF(N1890&lt;=VLOOKUP($C1890,Projections2[[#All],[ISOCode]:[Total 2024 Colombian Returnees]],'Population Projection V2'!$K$167,FALSE),"OK", "Review")</f>
        <v>OK</v>
      </c>
      <c r="BX1890" s="361" t="str">
        <f>IF(O1890&lt;=VLOOKUP($C1890,Projections2[[#All],[ISOCode]:[Total 2024 Colombian Returnees]],'Population Projection V2'!$L$167,FALSE),"OK", "Review")</f>
        <v>OK</v>
      </c>
      <c r="BY1890" s="361" t="str">
        <f>IF(P1890&lt;=VLOOKUP($C1890,Projections2[[#All],[ISOCode]:[Total 2024 Colombian Returnees]],'Population Projection V2'!$M$167,FALSE),"OK", "Review")</f>
        <v>OK</v>
      </c>
      <c r="BZ1890" s="361" t="str">
        <f>IF(Q1890&lt;=VLOOKUP($C1890,Projections2[[#All],[ISOCode]:[Total 2024 Colombian Returnees]],'Population Projection V2'!$N$167,FALSE),"OK", "Review")</f>
        <v>OK</v>
      </c>
      <c r="CA1890" s="361" t="str">
        <f>IF(T1890&lt;=VLOOKUP($C1890,Projections2[[#All],[ISOCode]:[Total 2024 Colombian Returnees]],'Population Projection V2'!$O$167,FALSE),"OK", "Review")</f>
        <v>OK</v>
      </c>
      <c r="CB1890" s="361" t="str">
        <f>IF(U1890&lt;=VLOOKUP($C1890,Projections2[[#All],[ISOCode]:[Total 2024 Colombian Returnees]],'Population Projection V2'!$P$167,FALSE),"OK", "Review")</f>
        <v>OK</v>
      </c>
      <c r="CC1890" s="361" t="str">
        <f>IF(V1890&lt;=VLOOKUP($C1890,Projections2[[#All],[ISOCode]:[Total 2024 Colombian Returnees]],'Population Projection V2'!$Q$167,FALSE),"OK", "Review")</f>
        <v>OK</v>
      </c>
      <c r="CD1890" s="361" t="str">
        <f>IF(W1890&lt;=VLOOKUP($C1890,Projections2[[#All],[ISOCode]:[Total 2024 Colombian Returnees]],'Population Projection V2'!$R$167,FALSE),"OK", "Review")</f>
        <v>OK</v>
      </c>
      <c r="CE1890" s="361" t="str">
        <f>IF(X1890&lt;=VLOOKUP($C1890,Projections2[[#All],[ISOCode]:[Total 2024 Colombian Returnees]],'Population Projection V2'!$S$167,FALSE),"OK", "Review")</f>
        <v>OK</v>
      </c>
      <c r="CF1890" s="361" t="str">
        <f>IF(AA1890&lt;=VLOOKUP($C1890,Projections2[[#All],[ISOCode]:[Total 2024 Colombian Returnees]],'Population Projection V2'!$T$167,FALSE),"OK", "Review")</f>
        <v>OK</v>
      </c>
      <c r="CG1890" s="361" t="str">
        <f>IF(AB1890&lt;=VLOOKUP($C1890,Projections2[[#All],[ISOCode]:[Total 2024 Colombian Returnees]],'Population Projection V2'!$U$167,FALSE),"OK", "Review")</f>
        <v>OK</v>
      </c>
      <c r="CH1890" s="361" t="str">
        <f>IF(AC1890&lt;=VLOOKUP($C1890,Projections2[[#All],[ISOCode]:[Total 2024 Colombian Returnees]],'Population Projection V2'!$V$167,FALSE),"OK", "Review")</f>
        <v>OK</v>
      </c>
      <c r="CI1890" s="361" t="str">
        <f>IF(AD1890&lt;=VLOOKUP($C1890,Projections2[[#All],[ISOCode]:[Total 2024 Colombian Returnees]],'Population Projection V2'!$W$167,FALSE),"OK", "Review")</f>
        <v>OK</v>
      </c>
      <c r="CJ1890" s="361" t="str">
        <f>IF(AE1890&lt;=VLOOKUP($C1890,Projections2[[#All],[ISOCode]:[Total 2024 Colombian Returnees]],'Population Projection V2'!$X$167,FALSE),"OK", "Review")</f>
        <v>OK</v>
      </c>
      <c r="CK1890" s="361" t="str">
        <f>IF(AH1890&lt;=VLOOKUP($C1890,Projections2[[#All],[ISOCode]:[Total 2024 Colombian Returnees]],'Population Projection V2'!$Y$167,FALSE),"OK", "Review")</f>
        <v>OK</v>
      </c>
      <c r="CL1890" s="361" t="str">
        <f>IF(AI1890&lt;=VLOOKUP($C1890,Projections2[[#All],[ISOCode]:[Total 2024 Colombian Returnees]],'Population Projection V2'!$Z$167,FALSE),"OK", "Review")</f>
        <v>OK</v>
      </c>
      <c r="CM1890" s="361" t="str">
        <f>IF(AJ1890&lt;=VLOOKUP($C1890,Projections2[[#All],[ISOCode]:[Total 2024 Colombian Returnees]],'Population Projection V2'!$AA$167,FALSE),"OK", "Review")</f>
        <v>OK</v>
      </c>
      <c r="CN1890" s="361" t="str">
        <f>IF(AK1890&lt;=VLOOKUP($C1890,Projections2[[#All],[ISOCode]:[Total 2024 Colombian Returnees]],'Population Projection V2'!$AB$167,FALSE),"OK", "Review")</f>
        <v>OK</v>
      </c>
      <c r="CO1890" s="361" t="str">
        <f>IF(AL1890&lt;=VLOOKUP($C1890,Projections2[[#All],[ISOCode]:[Total 2024 Colombian Returnees]],'Population Projection V2'!$AC$167,FALSE),"OK", "Review")</f>
        <v>OK</v>
      </c>
      <c r="CP1890" s="361" t="str">
        <f>IF(AO1890&lt;=VLOOKUP($C1890,Projections2[[#All],[ISOCode]:[Total 2024 Colombian Returnees]],'Population Projection V2'!$AD$167,FALSE),"OK", "Review")</f>
        <v>OK</v>
      </c>
      <c r="CQ1890" s="361" t="str">
        <f>IF(AP1890&lt;=VLOOKUP($C1890,Projections2[[#All],[ISOCode]:[Total 2024 Colombian Returnees]],'Population Projection V2'!$AE$167,FALSE),"OK", "Review")</f>
        <v>OK</v>
      </c>
      <c r="CR1890" s="361" t="str">
        <f>IF(AQ1890&lt;=VLOOKUP($C1890,Projections2[[#All],[ISOCode]:[Total 2024 Colombian Returnees]],'Population Projection V2'!$AF$167,FALSE),"OK", "Review")</f>
        <v>OK</v>
      </c>
      <c r="CS1890" s="361" t="str">
        <f>IF(AR1890&lt;=VLOOKUP($C1890,Projections2[[#All],[ISOCode]:[Total 2024 Colombian Returnees]],'Population Projection V2'!$AG$167,FALSE),"OK", "Review")</f>
        <v>OK</v>
      </c>
      <c r="CT1890" s="361" t="str">
        <f>IF(AS1890&lt;=VLOOKUP($C1890,Projections2[[#All],[ISOCode]:[Total 2024 Colombian Returnees]],'Population Projection V2'!$AH$167,FALSE),"OK", "Review")</f>
        <v>OK</v>
      </c>
      <c r="CU1890" s="361" t="str">
        <f>IF(AV1890&lt;=VLOOKUP($C1890,Projections2[[#All],[ISOCode]:[Total 2024 Colombian Returnees]],'Population Projection V2'!$AI$167,FALSE),"OK", "Review")</f>
        <v>OK</v>
      </c>
      <c r="CV1890" s="361" t="str">
        <f>IF(AW1890&lt;=VLOOKUP($C1890,Projections2[[#All],[ISOCode]:[Total 2024 Colombian Returnees]],'Population Projection V2'!$AJ$167,FALSE),"OK", "Review")</f>
        <v>OK</v>
      </c>
      <c r="CW1890" s="361" t="str">
        <f>IF(AX1890&lt;=VLOOKUP($C1890,Projections2[[#All],[ISOCode]:[Total 2024 Colombian Returnees]],'Population Projection V2'!$AK$167,FALSE),"OK", "Review")</f>
        <v>OK</v>
      </c>
      <c r="CX1890" s="361" t="str">
        <f>IF(AY1890&lt;=VLOOKUP($C1890,Projections2[[#All],[ISOCode]:[Total 2024 Colombian Returnees]],'Population Projection V2'!$AL$167,FALSE),"OK", "Review")</f>
        <v>OK</v>
      </c>
      <c r="CY1890" s="362" t="str">
        <f>IF(AZ1890&lt;=VLOOKUP($C1890,Projections2[[#All],[ISOCode]:[Total 2024 Colombian Returnees]],'Population Projection V2'!$AM$167,FALSE),"OK", "Review")</f>
        <v>OK</v>
      </c>
    </row>
    <row r="1891" spans="1:103" x14ac:dyDescent="0.25">
      <c r="A1891" s="314" t="s">
        <v>111</v>
      </c>
      <c r="B1891" s="315" t="s">
        <v>65</v>
      </c>
      <c r="C1891" s="315" t="s">
        <v>333</v>
      </c>
      <c r="D1891" s="315" t="s">
        <v>117</v>
      </c>
      <c r="E1891" s="315" t="s">
        <v>433</v>
      </c>
      <c r="F1891" s="316">
        <f t="shared" si="723"/>
        <v>0</v>
      </c>
      <c r="G1891" s="316">
        <f t="shared" si="724"/>
        <v>0</v>
      </c>
      <c r="H1891" s="316">
        <f t="shared" si="725"/>
        <v>0</v>
      </c>
      <c r="I1891" s="316">
        <f t="shared" si="726"/>
        <v>0</v>
      </c>
      <c r="J1891" s="317">
        <f t="shared" si="722"/>
        <v>0</v>
      </c>
      <c r="K1891" s="317">
        <f>VLOOKUP($C1891,Projections2[[#All],[ISOCode]:[Total 2024 Colombian Returnees]],7,0)</f>
        <v>0</v>
      </c>
      <c r="L1891" s="318"/>
      <c r="M1891" s="319"/>
      <c r="N1891" s="319"/>
      <c r="O1891" s="319"/>
      <c r="P1891" s="319"/>
      <c r="Q1891" s="320"/>
      <c r="R1891" s="224">
        <f>VLOOKUP($C1891,Projections2[[#All],[ISOCode]:[Total 2024 Colombian Returnees]],12,0)</f>
        <v>0</v>
      </c>
      <c r="S1891" s="321"/>
      <c r="T1891" s="322"/>
      <c r="U1891" s="322"/>
      <c r="V1891" s="322"/>
      <c r="W1891" s="322"/>
      <c r="X1891" s="323"/>
      <c r="Y1891" s="323">
        <f>VLOOKUP($C1891,Projections2[[#All],[ISOCode]:[Total 2024 Colombian Returnees]],17,0)</f>
        <v>0</v>
      </c>
      <c r="Z1891" s="324"/>
      <c r="AA1891" s="325"/>
      <c r="AB1891" s="325"/>
      <c r="AC1891" s="325"/>
      <c r="AD1891" s="325"/>
      <c r="AE1891" s="325"/>
      <c r="AF1891" s="325">
        <f>VLOOKUP($C1891,Projections2[[#All],[ISOCode]:[Total 2024 Colombian Returnees]],22,0)</f>
        <v>0</v>
      </c>
      <c r="AG1891" s="326"/>
      <c r="AH1891" s="327"/>
      <c r="AI1891" s="327"/>
      <c r="AJ1891" s="327"/>
      <c r="AK1891" s="327"/>
      <c r="AL1891" s="328"/>
      <c r="AM1891" s="230">
        <f>VLOOKUP($C1891,Projections2[[#All],[ISOCode]:[Total 2024 Colombian Returnees]],27,0)</f>
        <v>0</v>
      </c>
      <c r="AN1891" s="329"/>
      <c r="AO1891" s="330"/>
      <c r="AP1891" s="330"/>
      <c r="AQ1891" s="330"/>
      <c r="AR1891" s="330"/>
      <c r="AS1891" s="330"/>
      <c r="AT1891" s="330">
        <f>VLOOKUP($C1891,Projections2[[#All],[ISOCode]:[Total 2024 Colombian Returnees]],32,0)</f>
        <v>0</v>
      </c>
      <c r="AU1891" s="326"/>
      <c r="AV1891" s="325"/>
      <c r="AW1891" s="325"/>
      <c r="AX1891" s="325"/>
      <c r="AY1891" s="325"/>
      <c r="AZ1891" s="325"/>
      <c r="BA1891" s="325">
        <f>VLOOKUP($C1891,Projections2[[#All],[ISOCode]:[Total 2024 Colombian Returnees]],37,0)</f>
        <v>0</v>
      </c>
      <c r="BB1891" s="331"/>
      <c r="BC1891" s="360" t="str">
        <f t="shared" si="703"/>
        <v>Ok</v>
      </c>
      <c r="BD1891" s="361" t="str">
        <f t="shared" si="704"/>
        <v>Ok</v>
      </c>
      <c r="BE1891" s="361" t="str">
        <f t="shared" si="705"/>
        <v>Ok</v>
      </c>
      <c r="BF1891" s="361" t="str">
        <f t="shared" si="706"/>
        <v>Ok</v>
      </c>
      <c r="BG1891" s="362" t="str">
        <f t="shared" si="707"/>
        <v>Ok</v>
      </c>
      <c r="BH1891" s="360" t="str">
        <f t="shared" si="708"/>
        <v>Ok</v>
      </c>
      <c r="BI1891" s="361" t="str">
        <f t="shared" si="709"/>
        <v>Ok</v>
      </c>
      <c r="BJ1891" s="361" t="str">
        <f t="shared" si="710"/>
        <v>Ok</v>
      </c>
      <c r="BK1891" s="361" t="str">
        <f t="shared" si="711"/>
        <v>Ok</v>
      </c>
      <c r="BL1891" s="361" t="str">
        <f t="shared" si="712"/>
        <v>Ok</v>
      </c>
      <c r="BM1891" s="361" t="str">
        <f t="shared" si="713"/>
        <v>Ok</v>
      </c>
      <c r="BN1891" s="362" t="str">
        <f t="shared" si="714"/>
        <v>Ok</v>
      </c>
      <c r="BO1891" s="360" t="str">
        <f t="shared" si="715"/>
        <v>No Pop.</v>
      </c>
      <c r="BP1891" s="361" t="str">
        <f t="shared" si="716"/>
        <v>No Pop.</v>
      </c>
      <c r="BQ1891" s="361" t="str">
        <f t="shared" si="717"/>
        <v>No Pop.</v>
      </c>
      <c r="BR1891" s="361" t="str">
        <f t="shared" si="718"/>
        <v>No Pop.</v>
      </c>
      <c r="BS1891" s="361" t="str">
        <f t="shared" si="719"/>
        <v>No Pop.</v>
      </c>
      <c r="BT1891" s="361" t="str">
        <f t="shared" si="720"/>
        <v>No Pop.</v>
      </c>
      <c r="BU1891" s="362" t="str">
        <f t="shared" si="721"/>
        <v>No Pop.</v>
      </c>
      <c r="BV1891" s="360" t="str">
        <f>IF(M1891&lt;=VLOOKUP($C1891,Projections2[[#All],[ISOCode]:[Total 2024 Colombian Returnees]],'Population Projection V2'!$J$167,FALSE),"OK", "Review")</f>
        <v>OK</v>
      </c>
      <c r="BW1891" s="361" t="str">
        <f>IF(N1891&lt;=VLOOKUP($C1891,Projections2[[#All],[ISOCode]:[Total 2024 Colombian Returnees]],'Population Projection V2'!$K$167,FALSE),"OK", "Review")</f>
        <v>OK</v>
      </c>
      <c r="BX1891" s="361" t="str">
        <f>IF(O1891&lt;=VLOOKUP($C1891,Projections2[[#All],[ISOCode]:[Total 2024 Colombian Returnees]],'Population Projection V2'!$L$167,FALSE),"OK", "Review")</f>
        <v>OK</v>
      </c>
      <c r="BY1891" s="361" t="str">
        <f>IF(P1891&lt;=VLOOKUP($C1891,Projections2[[#All],[ISOCode]:[Total 2024 Colombian Returnees]],'Population Projection V2'!$M$167,FALSE),"OK", "Review")</f>
        <v>OK</v>
      </c>
      <c r="BZ1891" s="361" t="str">
        <f>IF(Q1891&lt;=VLOOKUP($C1891,Projections2[[#All],[ISOCode]:[Total 2024 Colombian Returnees]],'Population Projection V2'!$N$167,FALSE),"OK", "Review")</f>
        <v>OK</v>
      </c>
      <c r="CA1891" s="361" t="str">
        <f>IF(T1891&lt;=VLOOKUP($C1891,Projections2[[#All],[ISOCode]:[Total 2024 Colombian Returnees]],'Population Projection V2'!$O$167,FALSE),"OK", "Review")</f>
        <v>OK</v>
      </c>
      <c r="CB1891" s="361" t="str">
        <f>IF(U1891&lt;=VLOOKUP($C1891,Projections2[[#All],[ISOCode]:[Total 2024 Colombian Returnees]],'Population Projection V2'!$P$167,FALSE),"OK", "Review")</f>
        <v>OK</v>
      </c>
      <c r="CC1891" s="361" t="str">
        <f>IF(V1891&lt;=VLOOKUP($C1891,Projections2[[#All],[ISOCode]:[Total 2024 Colombian Returnees]],'Population Projection V2'!$Q$167,FALSE),"OK", "Review")</f>
        <v>OK</v>
      </c>
      <c r="CD1891" s="361" t="str">
        <f>IF(W1891&lt;=VLOOKUP($C1891,Projections2[[#All],[ISOCode]:[Total 2024 Colombian Returnees]],'Population Projection V2'!$R$167,FALSE),"OK", "Review")</f>
        <v>OK</v>
      </c>
      <c r="CE1891" s="361" t="str">
        <f>IF(X1891&lt;=VLOOKUP($C1891,Projections2[[#All],[ISOCode]:[Total 2024 Colombian Returnees]],'Population Projection V2'!$S$167,FALSE),"OK", "Review")</f>
        <v>OK</v>
      </c>
      <c r="CF1891" s="361" t="str">
        <f>IF(AA1891&lt;=VLOOKUP($C1891,Projections2[[#All],[ISOCode]:[Total 2024 Colombian Returnees]],'Population Projection V2'!$T$167,FALSE),"OK", "Review")</f>
        <v>OK</v>
      </c>
      <c r="CG1891" s="361" t="str">
        <f>IF(AB1891&lt;=VLOOKUP($C1891,Projections2[[#All],[ISOCode]:[Total 2024 Colombian Returnees]],'Population Projection V2'!$U$167,FALSE),"OK", "Review")</f>
        <v>OK</v>
      </c>
      <c r="CH1891" s="361" t="str">
        <f>IF(AC1891&lt;=VLOOKUP($C1891,Projections2[[#All],[ISOCode]:[Total 2024 Colombian Returnees]],'Population Projection V2'!$V$167,FALSE),"OK", "Review")</f>
        <v>OK</v>
      </c>
      <c r="CI1891" s="361" t="str">
        <f>IF(AD1891&lt;=VLOOKUP($C1891,Projections2[[#All],[ISOCode]:[Total 2024 Colombian Returnees]],'Population Projection V2'!$W$167,FALSE),"OK", "Review")</f>
        <v>OK</v>
      </c>
      <c r="CJ1891" s="361" t="str">
        <f>IF(AE1891&lt;=VLOOKUP($C1891,Projections2[[#All],[ISOCode]:[Total 2024 Colombian Returnees]],'Population Projection V2'!$X$167,FALSE),"OK", "Review")</f>
        <v>OK</v>
      </c>
      <c r="CK1891" s="361" t="str">
        <f>IF(AH1891&lt;=VLOOKUP($C1891,Projections2[[#All],[ISOCode]:[Total 2024 Colombian Returnees]],'Population Projection V2'!$Y$167,FALSE),"OK", "Review")</f>
        <v>OK</v>
      </c>
      <c r="CL1891" s="361" t="str">
        <f>IF(AI1891&lt;=VLOOKUP($C1891,Projections2[[#All],[ISOCode]:[Total 2024 Colombian Returnees]],'Population Projection V2'!$Z$167,FALSE),"OK", "Review")</f>
        <v>OK</v>
      </c>
      <c r="CM1891" s="361" t="str">
        <f>IF(AJ1891&lt;=VLOOKUP($C1891,Projections2[[#All],[ISOCode]:[Total 2024 Colombian Returnees]],'Population Projection V2'!$AA$167,FALSE),"OK", "Review")</f>
        <v>OK</v>
      </c>
      <c r="CN1891" s="361" t="str">
        <f>IF(AK1891&lt;=VLOOKUP($C1891,Projections2[[#All],[ISOCode]:[Total 2024 Colombian Returnees]],'Population Projection V2'!$AB$167,FALSE),"OK", "Review")</f>
        <v>OK</v>
      </c>
      <c r="CO1891" s="361" t="str">
        <f>IF(AL1891&lt;=VLOOKUP($C1891,Projections2[[#All],[ISOCode]:[Total 2024 Colombian Returnees]],'Population Projection V2'!$AC$167,FALSE),"OK", "Review")</f>
        <v>OK</v>
      </c>
      <c r="CP1891" s="361" t="str">
        <f>IF(AO1891&lt;=VLOOKUP($C1891,Projections2[[#All],[ISOCode]:[Total 2024 Colombian Returnees]],'Population Projection V2'!$AD$167,FALSE),"OK", "Review")</f>
        <v>OK</v>
      </c>
      <c r="CQ1891" s="361" t="str">
        <f>IF(AP1891&lt;=VLOOKUP($C1891,Projections2[[#All],[ISOCode]:[Total 2024 Colombian Returnees]],'Population Projection V2'!$AE$167,FALSE),"OK", "Review")</f>
        <v>OK</v>
      </c>
      <c r="CR1891" s="361" t="str">
        <f>IF(AQ1891&lt;=VLOOKUP($C1891,Projections2[[#All],[ISOCode]:[Total 2024 Colombian Returnees]],'Population Projection V2'!$AF$167,FALSE),"OK", "Review")</f>
        <v>OK</v>
      </c>
      <c r="CS1891" s="361" t="str">
        <f>IF(AR1891&lt;=VLOOKUP($C1891,Projections2[[#All],[ISOCode]:[Total 2024 Colombian Returnees]],'Population Projection V2'!$AG$167,FALSE),"OK", "Review")</f>
        <v>OK</v>
      </c>
      <c r="CT1891" s="361" t="str">
        <f>IF(AS1891&lt;=VLOOKUP($C1891,Projections2[[#All],[ISOCode]:[Total 2024 Colombian Returnees]],'Population Projection V2'!$AH$167,FALSE),"OK", "Review")</f>
        <v>OK</v>
      </c>
      <c r="CU1891" s="361" t="str">
        <f>IF(AV1891&lt;=VLOOKUP($C1891,Projections2[[#All],[ISOCode]:[Total 2024 Colombian Returnees]],'Population Projection V2'!$AI$167,FALSE),"OK", "Review")</f>
        <v>OK</v>
      </c>
      <c r="CV1891" s="361" t="str">
        <f>IF(AW1891&lt;=VLOOKUP($C1891,Projections2[[#All],[ISOCode]:[Total 2024 Colombian Returnees]],'Population Projection V2'!$AJ$167,FALSE),"OK", "Review")</f>
        <v>OK</v>
      </c>
      <c r="CW1891" s="361" t="str">
        <f>IF(AX1891&lt;=VLOOKUP($C1891,Projections2[[#All],[ISOCode]:[Total 2024 Colombian Returnees]],'Population Projection V2'!$AK$167,FALSE),"OK", "Review")</f>
        <v>OK</v>
      </c>
      <c r="CX1891" s="361" t="str">
        <f>IF(AY1891&lt;=VLOOKUP($C1891,Projections2[[#All],[ISOCode]:[Total 2024 Colombian Returnees]],'Population Projection V2'!$AL$167,FALSE),"OK", "Review")</f>
        <v>OK</v>
      </c>
      <c r="CY1891" s="362" t="str">
        <f>IF(AZ1891&lt;=VLOOKUP($C1891,Projections2[[#All],[ISOCode]:[Total 2024 Colombian Returnees]],'Population Projection V2'!$AM$167,FALSE),"OK", "Review")</f>
        <v>OK</v>
      </c>
    </row>
    <row r="1892" spans="1:103" x14ac:dyDescent="0.25">
      <c r="A1892" s="314" t="s">
        <v>111</v>
      </c>
      <c r="B1892" s="315" t="s">
        <v>65</v>
      </c>
      <c r="C1892" s="315" t="s">
        <v>336</v>
      </c>
      <c r="D1892" s="315" t="s">
        <v>467</v>
      </c>
      <c r="E1892" s="315" t="s">
        <v>433</v>
      </c>
      <c r="F1892" s="316">
        <f t="shared" si="723"/>
        <v>0</v>
      </c>
      <c r="G1892" s="316">
        <f t="shared" si="724"/>
        <v>0</v>
      </c>
      <c r="H1892" s="316">
        <f t="shared" si="725"/>
        <v>0</v>
      </c>
      <c r="I1892" s="316">
        <f t="shared" si="726"/>
        <v>0</v>
      </c>
      <c r="J1892" s="317">
        <f t="shared" si="722"/>
        <v>0</v>
      </c>
      <c r="K1892" s="317">
        <f>VLOOKUP($C1892,Projections2[[#All],[ISOCode]:[Total 2024 Colombian Returnees]],7,0)</f>
        <v>0</v>
      </c>
      <c r="L1892" s="318"/>
      <c r="M1892" s="319"/>
      <c r="N1892" s="319"/>
      <c r="O1892" s="319"/>
      <c r="P1892" s="319"/>
      <c r="Q1892" s="320"/>
      <c r="R1892" s="224">
        <f>VLOOKUP($C1892,Projections2[[#All],[ISOCode]:[Total 2024 Colombian Returnees]],12,0)</f>
        <v>0</v>
      </c>
      <c r="S1892" s="321"/>
      <c r="T1892" s="322"/>
      <c r="U1892" s="322"/>
      <c r="V1892" s="322"/>
      <c r="W1892" s="322"/>
      <c r="X1892" s="323"/>
      <c r="Y1892" s="323">
        <f>VLOOKUP($C1892,Projections2[[#All],[ISOCode]:[Total 2024 Colombian Returnees]],17,0)</f>
        <v>0</v>
      </c>
      <c r="Z1892" s="324"/>
      <c r="AA1892" s="325"/>
      <c r="AB1892" s="325"/>
      <c r="AC1892" s="325"/>
      <c r="AD1892" s="325"/>
      <c r="AE1892" s="325"/>
      <c r="AF1892" s="325">
        <f>VLOOKUP($C1892,Projections2[[#All],[ISOCode]:[Total 2024 Colombian Returnees]],22,0)</f>
        <v>0</v>
      </c>
      <c r="AG1892" s="326"/>
      <c r="AH1892" s="327"/>
      <c r="AI1892" s="327"/>
      <c r="AJ1892" s="327"/>
      <c r="AK1892" s="327"/>
      <c r="AL1892" s="328"/>
      <c r="AM1892" s="230">
        <f>VLOOKUP($C1892,Projections2[[#All],[ISOCode]:[Total 2024 Colombian Returnees]],27,0)</f>
        <v>0</v>
      </c>
      <c r="AN1892" s="329"/>
      <c r="AO1892" s="330"/>
      <c r="AP1892" s="330"/>
      <c r="AQ1892" s="330"/>
      <c r="AR1892" s="330"/>
      <c r="AS1892" s="330"/>
      <c r="AT1892" s="330">
        <f>VLOOKUP($C1892,Projections2[[#All],[ISOCode]:[Total 2024 Colombian Returnees]],32,0)</f>
        <v>0</v>
      </c>
      <c r="AU1892" s="326"/>
      <c r="AV1892" s="325"/>
      <c r="AW1892" s="325"/>
      <c r="AX1892" s="325"/>
      <c r="AY1892" s="325"/>
      <c r="AZ1892" s="325"/>
      <c r="BA1892" s="325">
        <f>VLOOKUP($C1892,Projections2[[#All],[ISOCode]:[Total 2024 Colombian Returnees]],37,0)</f>
        <v>0</v>
      </c>
      <c r="BB1892" s="331"/>
      <c r="BC1892" s="360" t="str">
        <f t="shared" si="703"/>
        <v>Ok</v>
      </c>
      <c r="BD1892" s="361" t="str">
        <f t="shared" si="704"/>
        <v>Ok</v>
      </c>
      <c r="BE1892" s="361" t="str">
        <f t="shared" si="705"/>
        <v>Ok</v>
      </c>
      <c r="BF1892" s="361" t="str">
        <f t="shared" si="706"/>
        <v>Ok</v>
      </c>
      <c r="BG1892" s="362" t="str">
        <f t="shared" si="707"/>
        <v>Ok</v>
      </c>
      <c r="BH1892" s="360" t="str">
        <f t="shared" si="708"/>
        <v>Ok</v>
      </c>
      <c r="BI1892" s="361" t="str">
        <f t="shared" si="709"/>
        <v>Ok</v>
      </c>
      <c r="BJ1892" s="361" t="str">
        <f t="shared" si="710"/>
        <v>Ok</v>
      </c>
      <c r="BK1892" s="361" t="str">
        <f t="shared" si="711"/>
        <v>Ok</v>
      </c>
      <c r="BL1892" s="361" t="str">
        <f t="shared" si="712"/>
        <v>Ok</v>
      </c>
      <c r="BM1892" s="361" t="str">
        <f t="shared" si="713"/>
        <v>Ok</v>
      </c>
      <c r="BN1892" s="362" t="str">
        <f t="shared" si="714"/>
        <v>Ok</v>
      </c>
      <c r="BO1892" s="360" t="str">
        <f t="shared" si="715"/>
        <v>No Pop.</v>
      </c>
      <c r="BP1892" s="361" t="str">
        <f t="shared" si="716"/>
        <v>No Pop.</v>
      </c>
      <c r="BQ1892" s="361" t="str">
        <f t="shared" si="717"/>
        <v>No Pop.</v>
      </c>
      <c r="BR1892" s="361" t="str">
        <f t="shared" si="718"/>
        <v>No Pop.</v>
      </c>
      <c r="BS1892" s="361" t="str">
        <f t="shared" si="719"/>
        <v>No Pop.</v>
      </c>
      <c r="BT1892" s="361" t="str">
        <f t="shared" si="720"/>
        <v>No Pop.</v>
      </c>
      <c r="BU1892" s="362" t="str">
        <f t="shared" si="721"/>
        <v>No Pop.</v>
      </c>
      <c r="BV1892" s="360" t="str">
        <f>IF(M1892&lt;=VLOOKUP($C1892,Projections2[[#All],[ISOCode]:[Total 2024 Colombian Returnees]],'Population Projection V2'!$J$167,FALSE),"OK", "Review")</f>
        <v>OK</v>
      </c>
      <c r="BW1892" s="361" t="str">
        <f>IF(N1892&lt;=VLOOKUP($C1892,Projections2[[#All],[ISOCode]:[Total 2024 Colombian Returnees]],'Population Projection V2'!$K$167,FALSE),"OK", "Review")</f>
        <v>OK</v>
      </c>
      <c r="BX1892" s="361" t="str">
        <f>IF(O1892&lt;=VLOOKUP($C1892,Projections2[[#All],[ISOCode]:[Total 2024 Colombian Returnees]],'Population Projection V2'!$L$167,FALSE),"OK", "Review")</f>
        <v>OK</v>
      </c>
      <c r="BY1892" s="361" t="str">
        <f>IF(P1892&lt;=VLOOKUP($C1892,Projections2[[#All],[ISOCode]:[Total 2024 Colombian Returnees]],'Population Projection V2'!$M$167,FALSE),"OK", "Review")</f>
        <v>OK</v>
      </c>
      <c r="BZ1892" s="361" t="str">
        <f>IF(Q1892&lt;=VLOOKUP($C1892,Projections2[[#All],[ISOCode]:[Total 2024 Colombian Returnees]],'Population Projection V2'!$N$167,FALSE),"OK", "Review")</f>
        <v>OK</v>
      </c>
      <c r="CA1892" s="361" t="str">
        <f>IF(T1892&lt;=VLOOKUP($C1892,Projections2[[#All],[ISOCode]:[Total 2024 Colombian Returnees]],'Population Projection V2'!$O$167,FALSE),"OK", "Review")</f>
        <v>OK</v>
      </c>
      <c r="CB1892" s="361" t="str">
        <f>IF(U1892&lt;=VLOOKUP($C1892,Projections2[[#All],[ISOCode]:[Total 2024 Colombian Returnees]],'Population Projection V2'!$P$167,FALSE),"OK", "Review")</f>
        <v>OK</v>
      </c>
      <c r="CC1892" s="361" t="str">
        <f>IF(V1892&lt;=VLOOKUP($C1892,Projections2[[#All],[ISOCode]:[Total 2024 Colombian Returnees]],'Population Projection V2'!$Q$167,FALSE),"OK", "Review")</f>
        <v>OK</v>
      </c>
      <c r="CD1892" s="361" t="str">
        <f>IF(W1892&lt;=VLOOKUP($C1892,Projections2[[#All],[ISOCode]:[Total 2024 Colombian Returnees]],'Population Projection V2'!$R$167,FALSE),"OK", "Review")</f>
        <v>OK</v>
      </c>
      <c r="CE1892" s="361" t="str">
        <f>IF(X1892&lt;=VLOOKUP($C1892,Projections2[[#All],[ISOCode]:[Total 2024 Colombian Returnees]],'Population Projection V2'!$S$167,FALSE),"OK", "Review")</f>
        <v>OK</v>
      </c>
      <c r="CF1892" s="361" t="str">
        <f>IF(AA1892&lt;=VLOOKUP($C1892,Projections2[[#All],[ISOCode]:[Total 2024 Colombian Returnees]],'Population Projection V2'!$T$167,FALSE),"OK", "Review")</f>
        <v>OK</v>
      </c>
      <c r="CG1892" s="361" t="str">
        <f>IF(AB1892&lt;=VLOOKUP($C1892,Projections2[[#All],[ISOCode]:[Total 2024 Colombian Returnees]],'Population Projection V2'!$U$167,FALSE),"OK", "Review")</f>
        <v>OK</v>
      </c>
      <c r="CH1892" s="361" t="str">
        <f>IF(AC1892&lt;=VLOOKUP($C1892,Projections2[[#All],[ISOCode]:[Total 2024 Colombian Returnees]],'Population Projection V2'!$V$167,FALSE),"OK", "Review")</f>
        <v>OK</v>
      </c>
      <c r="CI1892" s="361" t="str">
        <f>IF(AD1892&lt;=VLOOKUP($C1892,Projections2[[#All],[ISOCode]:[Total 2024 Colombian Returnees]],'Population Projection V2'!$W$167,FALSE),"OK", "Review")</f>
        <v>OK</v>
      </c>
      <c r="CJ1892" s="361" t="str">
        <f>IF(AE1892&lt;=VLOOKUP($C1892,Projections2[[#All],[ISOCode]:[Total 2024 Colombian Returnees]],'Population Projection V2'!$X$167,FALSE),"OK", "Review")</f>
        <v>OK</v>
      </c>
      <c r="CK1892" s="361" t="str">
        <f>IF(AH1892&lt;=VLOOKUP($C1892,Projections2[[#All],[ISOCode]:[Total 2024 Colombian Returnees]],'Population Projection V2'!$Y$167,FALSE),"OK", "Review")</f>
        <v>OK</v>
      </c>
      <c r="CL1892" s="361" t="str">
        <f>IF(AI1892&lt;=VLOOKUP($C1892,Projections2[[#All],[ISOCode]:[Total 2024 Colombian Returnees]],'Population Projection V2'!$Z$167,FALSE),"OK", "Review")</f>
        <v>OK</v>
      </c>
      <c r="CM1892" s="361" t="str">
        <f>IF(AJ1892&lt;=VLOOKUP($C1892,Projections2[[#All],[ISOCode]:[Total 2024 Colombian Returnees]],'Population Projection V2'!$AA$167,FALSE),"OK", "Review")</f>
        <v>OK</v>
      </c>
      <c r="CN1892" s="361" t="str">
        <f>IF(AK1892&lt;=VLOOKUP($C1892,Projections2[[#All],[ISOCode]:[Total 2024 Colombian Returnees]],'Population Projection V2'!$AB$167,FALSE),"OK", "Review")</f>
        <v>OK</v>
      </c>
      <c r="CO1892" s="361" t="str">
        <f>IF(AL1892&lt;=VLOOKUP($C1892,Projections2[[#All],[ISOCode]:[Total 2024 Colombian Returnees]],'Population Projection V2'!$AC$167,FALSE),"OK", "Review")</f>
        <v>OK</v>
      </c>
      <c r="CP1892" s="361" t="str">
        <f>IF(AO1892&lt;=VLOOKUP($C1892,Projections2[[#All],[ISOCode]:[Total 2024 Colombian Returnees]],'Population Projection V2'!$AD$167,FALSE),"OK", "Review")</f>
        <v>OK</v>
      </c>
      <c r="CQ1892" s="361" t="str">
        <f>IF(AP1892&lt;=VLOOKUP($C1892,Projections2[[#All],[ISOCode]:[Total 2024 Colombian Returnees]],'Population Projection V2'!$AE$167,FALSE),"OK", "Review")</f>
        <v>OK</v>
      </c>
      <c r="CR1892" s="361" t="str">
        <f>IF(AQ1892&lt;=VLOOKUP($C1892,Projections2[[#All],[ISOCode]:[Total 2024 Colombian Returnees]],'Population Projection V2'!$AF$167,FALSE),"OK", "Review")</f>
        <v>OK</v>
      </c>
      <c r="CS1892" s="361" t="str">
        <f>IF(AR1892&lt;=VLOOKUP($C1892,Projections2[[#All],[ISOCode]:[Total 2024 Colombian Returnees]],'Population Projection V2'!$AG$167,FALSE),"OK", "Review")</f>
        <v>OK</v>
      </c>
      <c r="CT1892" s="361" t="str">
        <f>IF(AS1892&lt;=VLOOKUP($C1892,Projections2[[#All],[ISOCode]:[Total 2024 Colombian Returnees]],'Population Projection V2'!$AH$167,FALSE),"OK", "Review")</f>
        <v>OK</v>
      </c>
      <c r="CU1892" s="361" t="str">
        <f>IF(AV1892&lt;=VLOOKUP($C1892,Projections2[[#All],[ISOCode]:[Total 2024 Colombian Returnees]],'Population Projection V2'!$AI$167,FALSE),"OK", "Review")</f>
        <v>OK</v>
      </c>
      <c r="CV1892" s="361" t="str">
        <f>IF(AW1892&lt;=VLOOKUP($C1892,Projections2[[#All],[ISOCode]:[Total 2024 Colombian Returnees]],'Population Projection V2'!$AJ$167,FALSE),"OK", "Review")</f>
        <v>OK</v>
      </c>
      <c r="CW1892" s="361" t="str">
        <f>IF(AX1892&lt;=VLOOKUP($C1892,Projections2[[#All],[ISOCode]:[Total 2024 Colombian Returnees]],'Population Projection V2'!$AK$167,FALSE),"OK", "Review")</f>
        <v>OK</v>
      </c>
      <c r="CX1892" s="361" t="str">
        <f>IF(AY1892&lt;=VLOOKUP($C1892,Projections2[[#All],[ISOCode]:[Total 2024 Colombian Returnees]],'Population Projection V2'!$AL$167,FALSE),"OK", "Review")</f>
        <v>OK</v>
      </c>
      <c r="CY1892" s="362" t="str">
        <f>IF(AZ1892&lt;=VLOOKUP($C1892,Projections2[[#All],[ISOCode]:[Total 2024 Colombian Returnees]],'Population Projection V2'!$AM$167,FALSE),"OK", "Review")</f>
        <v>OK</v>
      </c>
    </row>
    <row r="1893" spans="1:103" x14ac:dyDescent="0.25">
      <c r="A1893" s="237" t="s">
        <v>111</v>
      </c>
      <c r="B1893" s="238" t="s">
        <v>65</v>
      </c>
      <c r="C1893" s="238" t="s">
        <v>337</v>
      </c>
      <c r="D1893" s="239" t="s">
        <v>3</v>
      </c>
      <c r="E1893" s="238" t="s">
        <v>433</v>
      </c>
      <c r="F1893" s="333">
        <f t="shared" si="723"/>
        <v>0</v>
      </c>
      <c r="G1893" s="333">
        <f t="shared" si="724"/>
        <v>0</v>
      </c>
      <c r="H1893" s="333">
        <f t="shared" si="725"/>
        <v>0</v>
      </c>
      <c r="I1893" s="333">
        <f t="shared" si="726"/>
        <v>0</v>
      </c>
      <c r="J1893" s="333">
        <f t="shared" si="722"/>
        <v>0</v>
      </c>
      <c r="K1893" s="333">
        <f>VLOOKUP($C1893,Projections2[[#All],[ISOCode]:[Total 2024 Colombian Returnees]],7,0)</f>
        <v>0</v>
      </c>
      <c r="L1893" s="318"/>
      <c r="M1893" s="320"/>
      <c r="N1893" s="320"/>
      <c r="O1893" s="320"/>
      <c r="P1893" s="320"/>
      <c r="Q1893" s="320"/>
      <c r="R1893" s="224">
        <f>VLOOKUP($C1893,Projections2[[#All],[ISOCode]:[Total 2024 Colombian Returnees]],12,0)</f>
        <v>0</v>
      </c>
      <c r="S1893" s="321"/>
      <c r="T1893" s="323"/>
      <c r="U1893" s="323"/>
      <c r="V1893" s="323"/>
      <c r="W1893" s="323"/>
      <c r="X1893" s="323"/>
      <c r="Y1893" s="323">
        <f>VLOOKUP($C1893,Projections2[[#All],[ISOCode]:[Total 2024 Colombian Returnees]],17,0)</f>
        <v>0</v>
      </c>
      <c r="Z1893" s="324"/>
      <c r="AA1893" s="325"/>
      <c r="AB1893" s="325"/>
      <c r="AC1893" s="325"/>
      <c r="AD1893" s="325"/>
      <c r="AE1893" s="325"/>
      <c r="AF1893" s="325">
        <f>VLOOKUP($C1893,Projections2[[#All],[ISOCode]:[Total 2024 Colombian Returnees]],22,0)</f>
        <v>0</v>
      </c>
      <c r="AG1893" s="326"/>
      <c r="AH1893" s="328"/>
      <c r="AI1893" s="328"/>
      <c r="AJ1893" s="328"/>
      <c r="AK1893" s="328"/>
      <c r="AL1893" s="328"/>
      <c r="AM1893" s="230">
        <f>VLOOKUP($C1893,Projections2[[#All],[ISOCode]:[Total 2024 Colombian Returnees]],27,0)</f>
        <v>0</v>
      </c>
      <c r="AN1893" s="329"/>
      <c r="AO1893" s="332"/>
      <c r="AP1893" s="332"/>
      <c r="AQ1893" s="332"/>
      <c r="AR1893" s="332"/>
      <c r="AS1893" s="332"/>
      <c r="AT1893" s="332">
        <f>VLOOKUP($C1893,Projections2[[#All],[ISOCode]:[Total 2024 Colombian Returnees]],32,0)</f>
        <v>0</v>
      </c>
      <c r="AU1893" s="326"/>
      <c r="AV1893" s="325"/>
      <c r="AW1893" s="325"/>
      <c r="AX1893" s="325"/>
      <c r="AY1893" s="325"/>
      <c r="AZ1893" s="325"/>
      <c r="BA1893" s="325">
        <f>VLOOKUP($C1893,Projections2[[#All],[ISOCode]:[Total 2024 Colombian Returnees]],37,0)</f>
        <v>0</v>
      </c>
      <c r="BB1893" s="331"/>
      <c r="BC1893" s="360" t="str">
        <f t="shared" si="703"/>
        <v>Ok</v>
      </c>
      <c r="BD1893" s="361" t="str">
        <f t="shared" si="704"/>
        <v>Ok</v>
      </c>
      <c r="BE1893" s="361" t="str">
        <f t="shared" si="705"/>
        <v>Ok</v>
      </c>
      <c r="BF1893" s="361" t="str">
        <f t="shared" si="706"/>
        <v>Ok</v>
      </c>
      <c r="BG1893" s="362" t="str">
        <f t="shared" si="707"/>
        <v>Ok</v>
      </c>
      <c r="BH1893" s="360" t="str">
        <f t="shared" si="708"/>
        <v>Ok</v>
      </c>
      <c r="BI1893" s="361" t="str">
        <f t="shared" si="709"/>
        <v>Ok</v>
      </c>
      <c r="BJ1893" s="361" t="str">
        <f t="shared" si="710"/>
        <v>Ok</v>
      </c>
      <c r="BK1893" s="361" t="str">
        <f t="shared" si="711"/>
        <v>Ok</v>
      </c>
      <c r="BL1893" s="361" t="str">
        <f t="shared" si="712"/>
        <v>Ok</v>
      </c>
      <c r="BM1893" s="361" t="str">
        <f t="shared" si="713"/>
        <v>Ok</v>
      </c>
      <c r="BN1893" s="362" t="str">
        <f t="shared" si="714"/>
        <v>Ok</v>
      </c>
      <c r="BO1893" s="360" t="str">
        <f t="shared" si="715"/>
        <v>No Pop.</v>
      </c>
      <c r="BP1893" s="361" t="str">
        <f t="shared" si="716"/>
        <v>No Pop.</v>
      </c>
      <c r="BQ1893" s="361" t="str">
        <f t="shared" si="717"/>
        <v>No Pop.</v>
      </c>
      <c r="BR1893" s="361" t="str">
        <f t="shared" si="718"/>
        <v>No Pop.</v>
      </c>
      <c r="BS1893" s="361" t="str">
        <f t="shared" si="719"/>
        <v>No Pop.</v>
      </c>
      <c r="BT1893" s="361" t="str">
        <f t="shared" si="720"/>
        <v>No Pop.</v>
      </c>
      <c r="BU1893" s="362" t="str">
        <f t="shared" si="721"/>
        <v>No Pop.</v>
      </c>
      <c r="BV1893" s="360" t="str">
        <f>IF(M1893&lt;=VLOOKUP($C1893,Projections2[[#All],[ISOCode]:[Total 2024 Colombian Returnees]],'Population Projection V2'!$J$167,FALSE),"OK", "Review")</f>
        <v>OK</v>
      </c>
      <c r="BW1893" s="361" t="str">
        <f>IF(N1893&lt;=VLOOKUP($C1893,Projections2[[#All],[ISOCode]:[Total 2024 Colombian Returnees]],'Population Projection V2'!$K$167,FALSE),"OK", "Review")</f>
        <v>OK</v>
      </c>
      <c r="BX1893" s="361" t="str">
        <f>IF(O1893&lt;=VLOOKUP($C1893,Projections2[[#All],[ISOCode]:[Total 2024 Colombian Returnees]],'Population Projection V2'!$L$167,FALSE),"OK", "Review")</f>
        <v>OK</v>
      </c>
      <c r="BY1893" s="361" t="str">
        <f>IF(P1893&lt;=VLOOKUP($C1893,Projections2[[#All],[ISOCode]:[Total 2024 Colombian Returnees]],'Population Projection V2'!$M$167,FALSE),"OK", "Review")</f>
        <v>OK</v>
      </c>
      <c r="BZ1893" s="361" t="str">
        <f>IF(Q1893&lt;=VLOOKUP($C1893,Projections2[[#All],[ISOCode]:[Total 2024 Colombian Returnees]],'Population Projection V2'!$N$167,FALSE),"OK", "Review")</f>
        <v>OK</v>
      </c>
      <c r="CA1893" s="361" t="str">
        <f>IF(T1893&lt;=VLOOKUP($C1893,Projections2[[#All],[ISOCode]:[Total 2024 Colombian Returnees]],'Population Projection V2'!$O$167,FALSE),"OK", "Review")</f>
        <v>OK</v>
      </c>
      <c r="CB1893" s="361" t="str">
        <f>IF(U1893&lt;=VLOOKUP($C1893,Projections2[[#All],[ISOCode]:[Total 2024 Colombian Returnees]],'Population Projection V2'!$P$167,FALSE),"OK", "Review")</f>
        <v>OK</v>
      </c>
      <c r="CC1893" s="361" t="str">
        <f>IF(V1893&lt;=VLOOKUP($C1893,Projections2[[#All],[ISOCode]:[Total 2024 Colombian Returnees]],'Population Projection V2'!$Q$167,FALSE),"OK", "Review")</f>
        <v>OK</v>
      </c>
      <c r="CD1893" s="361" t="str">
        <f>IF(W1893&lt;=VLOOKUP($C1893,Projections2[[#All],[ISOCode]:[Total 2024 Colombian Returnees]],'Population Projection V2'!$R$167,FALSE),"OK", "Review")</f>
        <v>OK</v>
      </c>
      <c r="CE1893" s="361" t="str">
        <f>IF(X1893&lt;=VLOOKUP($C1893,Projections2[[#All],[ISOCode]:[Total 2024 Colombian Returnees]],'Population Projection V2'!$S$167,FALSE),"OK", "Review")</f>
        <v>OK</v>
      </c>
      <c r="CF1893" s="361" t="str">
        <f>IF(AA1893&lt;=VLOOKUP($C1893,Projections2[[#All],[ISOCode]:[Total 2024 Colombian Returnees]],'Population Projection V2'!$T$167,FALSE),"OK", "Review")</f>
        <v>OK</v>
      </c>
      <c r="CG1893" s="361" t="str">
        <f>IF(AB1893&lt;=VLOOKUP($C1893,Projections2[[#All],[ISOCode]:[Total 2024 Colombian Returnees]],'Population Projection V2'!$U$167,FALSE),"OK", "Review")</f>
        <v>OK</v>
      </c>
      <c r="CH1893" s="361" t="str">
        <f>IF(AC1893&lt;=VLOOKUP($C1893,Projections2[[#All],[ISOCode]:[Total 2024 Colombian Returnees]],'Population Projection V2'!$V$167,FALSE),"OK", "Review")</f>
        <v>OK</v>
      </c>
      <c r="CI1893" s="361" t="str">
        <f>IF(AD1893&lt;=VLOOKUP($C1893,Projections2[[#All],[ISOCode]:[Total 2024 Colombian Returnees]],'Population Projection V2'!$W$167,FALSE),"OK", "Review")</f>
        <v>OK</v>
      </c>
      <c r="CJ1893" s="361" t="str">
        <f>IF(AE1893&lt;=VLOOKUP($C1893,Projections2[[#All],[ISOCode]:[Total 2024 Colombian Returnees]],'Population Projection V2'!$X$167,FALSE),"OK", "Review")</f>
        <v>OK</v>
      </c>
      <c r="CK1893" s="361" t="str">
        <f>IF(AH1893&lt;=VLOOKUP($C1893,Projections2[[#All],[ISOCode]:[Total 2024 Colombian Returnees]],'Population Projection V2'!$Y$167,FALSE),"OK", "Review")</f>
        <v>OK</v>
      </c>
      <c r="CL1893" s="361" t="str">
        <f>IF(AI1893&lt;=VLOOKUP($C1893,Projections2[[#All],[ISOCode]:[Total 2024 Colombian Returnees]],'Population Projection V2'!$Z$167,FALSE),"OK", "Review")</f>
        <v>OK</v>
      </c>
      <c r="CM1893" s="361" t="str">
        <f>IF(AJ1893&lt;=VLOOKUP($C1893,Projections2[[#All],[ISOCode]:[Total 2024 Colombian Returnees]],'Population Projection V2'!$AA$167,FALSE),"OK", "Review")</f>
        <v>OK</v>
      </c>
      <c r="CN1893" s="361" t="str">
        <f>IF(AK1893&lt;=VLOOKUP($C1893,Projections2[[#All],[ISOCode]:[Total 2024 Colombian Returnees]],'Population Projection V2'!$AB$167,FALSE),"OK", "Review")</f>
        <v>OK</v>
      </c>
      <c r="CO1893" s="361" t="str">
        <f>IF(AL1893&lt;=VLOOKUP($C1893,Projections2[[#All],[ISOCode]:[Total 2024 Colombian Returnees]],'Population Projection V2'!$AC$167,FALSE),"OK", "Review")</f>
        <v>OK</v>
      </c>
      <c r="CP1893" s="361" t="str">
        <f>IF(AO1893&lt;=VLOOKUP($C1893,Projections2[[#All],[ISOCode]:[Total 2024 Colombian Returnees]],'Population Projection V2'!$AD$167,FALSE),"OK", "Review")</f>
        <v>OK</v>
      </c>
      <c r="CQ1893" s="361" t="str">
        <f>IF(AP1893&lt;=VLOOKUP($C1893,Projections2[[#All],[ISOCode]:[Total 2024 Colombian Returnees]],'Population Projection V2'!$AE$167,FALSE),"OK", "Review")</f>
        <v>OK</v>
      </c>
      <c r="CR1893" s="361" t="str">
        <f>IF(AQ1893&lt;=VLOOKUP($C1893,Projections2[[#All],[ISOCode]:[Total 2024 Colombian Returnees]],'Population Projection V2'!$AF$167,FALSE),"OK", "Review")</f>
        <v>OK</v>
      </c>
      <c r="CS1893" s="361" t="str">
        <f>IF(AR1893&lt;=VLOOKUP($C1893,Projections2[[#All],[ISOCode]:[Total 2024 Colombian Returnees]],'Population Projection V2'!$AG$167,FALSE),"OK", "Review")</f>
        <v>OK</v>
      </c>
      <c r="CT1893" s="361" t="str">
        <f>IF(AS1893&lt;=VLOOKUP($C1893,Projections2[[#All],[ISOCode]:[Total 2024 Colombian Returnees]],'Population Projection V2'!$AH$167,FALSE),"OK", "Review")</f>
        <v>OK</v>
      </c>
      <c r="CU1893" s="361" t="str">
        <f>IF(AV1893&lt;=VLOOKUP($C1893,Projections2[[#All],[ISOCode]:[Total 2024 Colombian Returnees]],'Population Projection V2'!$AI$167,FALSE),"OK", "Review")</f>
        <v>OK</v>
      </c>
      <c r="CV1893" s="361" t="str">
        <f>IF(AW1893&lt;=VLOOKUP($C1893,Projections2[[#All],[ISOCode]:[Total 2024 Colombian Returnees]],'Population Projection V2'!$AJ$167,FALSE),"OK", "Review")</f>
        <v>OK</v>
      </c>
      <c r="CW1893" s="361" t="str">
        <f>IF(AX1893&lt;=VLOOKUP($C1893,Projections2[[#All],[ISOCode]:[Total 2024 Colombian Returnees]],'Population Projection V2'!$AK$167,FALSE),"OK", "Review")</f>
        <v>OK</v>
      </c>
      <c r="CX1893" s="361" t="str">
        <f>IF(AY1893&lt;=VLOOKUP($C1893,Projections2[[#All],[ISOCode]:[Total 2024 Colombian Returnees]],'Population Projection V2'!$AL$167,FALSE),"OK", "Review")</f>
        <v>OK</v>
      </c>
      <c r="CY1893" s="362" t="str">
        <f>IF(AZ1893&lt;=VLOOKUP($C1893,Projections2[[#All],[ISOCode]:[Total 2024 Colombian Returnees]],'Population Projection V2'!$AM$167,FALSE),"OK", "Review")</f>
        <v>OK</v>
      </c>
    </row>
    <row r="1894" spans="1:103" x14ac:dyDescent="0.25">
      <c r="A1894" s="314" t="s">
        <v>111</v>
      </c>
      <c r="B1894" s="315" t="s">
        <v>65</v>
      </c>
      <c r="C1894" s="315" t="s">
        <v>331</v>
      </c>
      <c r="D1894" s="315" t="s">
        <v>129</v>
      </c>
      <c r="E1894" s="315" t="s">
        <v>426</v>
      </c>
      <c r="F1894" s="316">
        <f t="shared" si="723"/>
        <v>0</v>
      </c>
      <c r="G1894" s="316">
        <f t="shared" si="724"/>
        <v>0</v>
      </c>
      <c r="H1894" s="316">
        <f t="shared" si="725"/>
        <v>0</v>
      </c>
      <c r="I1894" s="316">
        <f t="shared" si="726"/>
        <v>0</v>
      </c>
      <c r="J1894" s="317">
        <f t="shared" si="722"/>
        <v>0</v>
      </c>
      <c r="K1894" s="317">
        <f>VLOOKUP($C1894,Projections2[[#All],[ISOCode]:[Total 2024 Colombian Returnees]],7,0)</f>
        <v>0</v>
      </c>
      <c r="L1894" s="318"/>
      <c r="M1894" s="319"/>
      <c r="N1894" s="319"/>
      <c r="O1894" s="319"/>
      <c r="P1894" s="319"/>
      <c r="Q1894" s="320"/>
      <c r="R1894" s="224">
        <f>VLOOKUP($C1894,Projections2[[#All],[ISOCode]:[Total 2024 Colombian Returnees]],12,0)</f>
        <v>0</v>
      </c>
      <c r="S1894" s="321"/>
      <c r="T1894" s="322"/>
      <c r="U1894" s="322"/>
      <c r="V1894" s="322"/>
      <c r="W1894" s="322"/>
      <c r="X1894" s="323"/>
      <c r="Y1894" s="323">
        <f>VLOOKUP($C1894,Projections2[[#All],[ISOCode]:[Total 2024 Colombian Returnees]],17,0)</f>
        <v>0</v>
      </c>
      <c r="Z1894" s="324"/>
      <c r="AA1894" s="325"/>
      <c r="AB1894" s="325"/>
      <c r="AC1894" s="325"/>
      <c r="AD1894" s="325"/>
      <c r="AE1894" s="325"/>
      <c r="AF1894" s="325">
        <f>VLOOKUP($C1894,Projections2[[#All],[ISOCode]:[Total 2024 Colombian Returnees]],22,0)</f>
        <v>0</v>
      </c>
      <c r="AG1894" s="326"/>
      <c r="AH1894" s="327"/>
      <c r="AI1894" s="327"/>
      <c r="AJ1894" s="327"/>
      <c r="AK1894" s="327"/>
      <c r="AL1894" s="328"/>
      <c r="AM1894" s="230">
        <f>VLOOKUP($C1894,Projections2[[#All],[ISOCode]:[Total 2024 Colombian Returnees]],27,0)</f>
        <v>0</v>
      </c>
      <c r="AN1894" s="329"/>
      <c r="AO1894" s="330"/>
      <c r="AP1894" s="330"/>
      <c r="AQ1894" s="330"/>
      <c r="AR1894" s="330"/>
      <c r="AS1894" s="330"/>
      <c r="AT1894" s="330">
        <f>VLOOKUP($C1894,Projections2[[#All],[ISOCode]:[Total 2024 Colombian Returnees]],32,0)</f>
        <v>0</v>
      </c>
      <c r="AU1894" s="326"/>
      <c r="AV1894" s="325"/>
      <c r="AW1894" s="325"/>
      <c r="AX1894" s="325"/>
      <c r="AY1894" s="325"/>
      <c r="AZ1894" s="325"/>
      <c r="BA1894" s="325">
        <f>VLOOKUP($C1894,Projections2[[#All],[ISOCode]:[Total 2024 Colombian Returnees]],37,0)</f>
        <v>0</v>
      </c>
      <c r="BB1894" s="331"/>
      <c r="BC1894" s="360" t="str">
        <f t="shared" si="703"/>
        <v>Ok</v>
      </c>
      <c r="BD1894" s="361" t="str">
        <f t="shared" si="704"/>
        <v>Ok</v>
      </c>
      <c r="BE1894" s="361" t="str">
        <f t="shared" si="705"/>
        <v>Ok</v>
      </c>
      <c r="BF1894" s="361" t="str">
        <f t="shared" si="706"/>
        <v>Ok</v>
      </c>
      <c r="BG1894" s="362" t="str">
        <f t="shared" si="707"/>
        <v>Ok</v>
      </c>
      <c r="BH1894" s="360" t="str">
        <f t="shared" si="708"/>
        <v>Ok</v>
      </c>
      <c r="BI1894" s="361" t="str">
        <f t="shared" si="709"/>
        <v>Ok</v>
      </c>
      <c r="BJ1894" s="361" t="str">
        <f t="shared" si="710"/>
        <v>Ok</v>
      </c>
      <c r="BK1894" s="361" t="str">
        <f t="shared" si="711"/>
        <v>Ok</v>
      </c>
      <c r="BL1894" s="361" t="str">
        <f t="shared" si="712"/>
        <v>Ok</v>
      </c>
      <c r="BM1894" s="361" t="str">
        <f t="shared" si="713"/>
        <v>Ok</v>
      </c>
      <c r="BN1894" s="362" t="str">
        <f t="shared" si="714"/>
        <v>Ok</v>
      </c>
      <c r="BO1894" s="360" t="str">
        <f t="shared" si="715"/>
        <v>No Pop.</v>
      </c>
      <c r="BP1894" s="361" t="str">
        <f t="shared" si="716"/>
        <v>No Pop.</v>
      </c>
      <c r="BQ1894" s="361" t="str">
        <f t="shared" si="717"/>
        <v>No Pop.</v>
      </c>
      <c r="BR1894" s="361" t="str">
        <f t="shared" si="718"/>
        <v>No Pop.</v>
      </c>
      <c r="BS1894" s="361" t="str">
        <f t="shared" si="719"/>
        <v>No Pop.</v>
      </c>
      <c r="BT1894" s="361" t="str">
        <f t="shared" si="720"/>
        <v>No Pop.</v>
      </c>
      <c r="BU1894" s="362" t="str">
        <f t="shared" si="721"/>
        <v>No Pop.</v>
      </c>
      <c r="BV1894" s="360" t="str">
        <f>IF(M1894&lt;=VLOOKUP($C1894,Projections2[[#All],[ISOCode]:[Total 2024 Colombian Returnees]],'Population Projection V2'!$J$167,FALSE),"OK", "Review")</f>
        <v>OK</v>
      </c>
      <c r="BW1894" s="361" t="str">
        <f>IF(N1894&lt;=VLOOKUP($C1894,Projections2[[#All],[ISOCode]:[Total 2024 Colombian Returnees]],'Population Projection V2'!$K$167,FALSE),"OK", "Review")</f>
        <v>OK</v>
      </c>
      <c r="BX1894" s="361" t="str">
        <f>IF(O1894&lt;=VLOOKUP($C1894,Projections2[[#All],[ISOCode]:[Total 2024 Colombian Returnees]],'Population Projection V2'!$L$167,FALSE),"OK", "Review")</f>
        <v>OK</v>
      </c>
      <c r="BY1894" s="361" t="str">
        <f>IF(P1894&lt;=VLOOKUP($C1894,Projections2[[#All],[ISOCode]:[Total 2024 Colombian Returnees]],'Population Projection V2'!$M$167,FALSE),"OK", "Review")</f>
        <v>OK</v>
      </c>
      <c r="BZ1894" s="361" t="str">
        <f>IF(Q1894&lt;=VLOOKUP($C1894,Projections2[[#All],[ISOCode]:[Total 2024 Colombian Returnees]],'Population Projection V2'!$N$167,FALSE),"OK", "Review")</f>
        <v>OK</v>
      </c>
      <c r="CA1894" s="361" t="str">
        <f>IF(T1894&lt;=VLOOKUP($C1894,Projections2[[#All],[ISOCode]:[Total 2024 Colombian Returnees]],'Population Projection V2'!$O$167,FALSE),"OK", "Review")</f>
        <v>OK</v>
      </c>
      <c r="CB1894" s="361" t="str">
        <f>IF(U1894&lt;=VLOOKUP($C1894,Projections2[[#All],[ISOCode]:[Total 2024 Colombian Returnees]],'Population Projection V2'!$P$167,FALSE),"OK", "Review")</f>
        <v>OK</v>
      </c>
      <c r="CC1894" s="361" t="str">
        <f>IF(V1894&lt;=VLOOKUP($C1894,Projections2[[#All],[ISOCode]:[Total 2024 Colombian Returnees]],'Population Projection V2'!$Q$167,FALSE),"OK", "Review")</f>
        <v>OK</v>
      </c>
      <c r="CD1894" s="361" t="str">
        <f>IF(W1894&lt;=VLOOKUP($C1894,Projections2[[#All],[ISOCode]:[Total 2024 Colombian Returnees]],'Population Projection V2'!$R$167,FALSE),"OK", "Review")</f>
        <v>OK</v>
      </c>
      <c r="CE1894" s="361" t="str">
        <f>IF(X1894&lt;=VLOOKUP($C1894,Projections2[[#All],[ISOCode]:[Total 2024 Colombian Returnees]],'Population Projection V2'!$S$167,FALSE),"OK", "Review")</f>
        <v>OK</v>
      </c>
      <c r="CF1894" s="361" t="str">
        <f>IF(AA1894&lt;=VLOOKUP($C1894,Projections2[[#All],[ISOCode]:[Total 2024 Colombian Returnees]],'Population Projection V2'!$T$167,FALSE),"OK", "Review")</f>
        <v>OK</v>
      </c>
      <c r="CG1894" s="361" t="str">
        <f>IF(AB1894&lt;=VLOOKUP($C1894,Projections2[[#All],[ISOCode]:[Total 2024 Colombian Returnees]],'Population Projection V2'!$U$167,FALSE),"OK", "Review")</f>
        <v>OK</v>
      </c>
      <c r="CH1894" s="361" t="str">
        <f>IF(AC1894&lt;=VLOOKUP($C1894,Projections2[[#All],[ISOCode]:[Total 2024 Colombian Returnees]],'Population Projection V2'!$V$167,FALSE),"OK", "Review")</f>
        <v>OK</v>
      </c>
      <c r="CI1894" s="361" t="str">
        <f>IF(AD1894&lt;=VLOOKUP($C1894,Projections2[[#All],[ISOCode]:[Total 2024 Colombian Returnees]],'Population Projection V2'!$W$167,FALSE),"OK", "Review")</f>
        <v>OK</v>
      </c>
      <c r="CJ1894" s="361" t="str">
        <f>IF(AE1894&lt;=VLOOKUP($C1894,Projections2[[#All],[ISOCode]:[Total 2024 Colombian Returnees]],'Population Projection V2'!$X$167,FALSE),"OK", "Review")</f>
        <v>OK</v>
      </c>
      <c r="CK1894" s="361" t="str">
        <f>IF(AH1894&lt;=VLOOKUP($C1894,Projections2[[#All],[ISOCode]:[Total 2024 Colombian Returnees]],'Population Projection V2'!$Y$167,FALSE),"OK", "Review")</f>
        <v>OK</v>
      </c>
      <c r="CL1894" s="361" t="str">
        <f>IF(AI1894&lt;=VLOOKUP($C1894,Projections2[[#All],[ISOCode]:[Total 2024 Colombian Returnees]],'Population Projection V2'!$Z$167,FALSE),"OK", "Review")</f>
        <v>OK</v>
      </c>
      <c r="CM1894" s="361" t="str">
        <f>IF(AJ1894&lt;=VLOOKUP($C1894,Projections2[[#All],[ISOCode]:[Total 2024 Colombian Returnees]],'Population Projection V2'!$AA$167,FALSE),"OK", "Review")</f>
        <v>OK</v>
      </c>
      <c r="CN1894" s="361" t="str">
        <f>IF(AK1894&lt;=VLOOKUP($C1894,Projections2[[#All],[ISOCode]:[Total 2024 Colombian Returnees]],'Population Projection V2'!$AB$167,FALSE),"OK", "Review")</f>
        <v>OK</v>
      </c>
      <c r="CO1894" s="361" t="str">
        <f>IF(AL1894&lt;=VLOOKUP($C1894,Projections2[[#All],[ISOCode]:[Total 2024 Colombian Returnees]],'Population Projection V2'!$AC$167,FALSE),"OK", "Review")</f>
        <v>OK</v>
      </c>
      <c r="CP1894" s="361" t="str">
        <f>IF(AO1894&lt;=VLOOKUP($C1894,Projections2[[#All],[ISOCode]:[Total 2024 Colombian Returnees]],'Population Projection V2'!$AD$167,FALSE),"OK", "Review")</f>
        <v>OK</v>
      </c>
      <c r="CQ1894" s="361" t="str">
        <f>IF(AP1894&lt;=VLOOKUP($C1894,Projections2[[#All],[ISOCode]:[Total 2024 Colombian Returnees]],'Population Projection V2'!$AE$167,FALSE),"OK", "Review")</f>
        <v>OK</v>
      </c>
      <c r="CR1894" s="361" t="str">
        <f>IF(AQ1894&lt;=VLOOKUP($C1894,Projections2[[#All],[ISOCode]:[Total 2024 Colombian Returnees]],'Population Projection V2'!$AF$167,FALSE),"OK", "Review")</f>
        <v>OK</v>
      </c>
      <c r="CS1894" s="361" t="str">
        <f>IF(AR1894&lt;=VLOOKUP($C1894,Projections2[[#All],[ISOCode]:[Total 2024 Colombian Returnees]],'Population Projection V2'!$AG$167,FALSE),"OK", "Review")</f>
        <v>OK</v>
      </c>
      <c r="CT1894" s="361" t="str">
        <f>IF(AS1894&lt;=VLOOKUP($C1894,Projections2[[#All],[ISOCode]:[Total 2024 Colombian Returnees]],'Population Projection V2'!$AH$167,FALSE),"OK", "Review")</f>
        <v>OK</v>
      </c>
      <c r="CU1894" s="361" t="str">
        <f>IF(AV1894&lt;=VLOOKUP($C1894,Projections2[[#All],[ISOCode]:[Total 2024 Colombian Returnees]],'Population Projection V2'!$AI$167,FALSE),"OK", "Review")</f>
        <v>OK</v>
      </c>
      <c r="CV1894" s="361" t="str">
        <f>IF(AW1894&lt;=VLOOKUP($C1894,Projections2[[#All],[ISOCode]:[Total 2024 Colombian Returnees]],'Population Projection V2'!$AJ$167,FALSE),"OK", "Review")</f>
        <v>OK</v>
      </c>
      <c r="CW1894" s="361" t="str">
        <f>IF(AX1894&lt;=VLOOKUP($C1894,Projections2[[#All],[ISOCode]:[Total 2024 Colombian Returnees]],'Population Projection V2'!$AK$167,FALSE),"OK", "Review")</f>
        <v>OK</v>
      </c>
      <c r="CX1894" s="361" t="str">
        <f>IF(AY1894&lt;=VLOOKUP($C1894,Projections2[[#All],[ISOCode]:[Total 2024 Colombian Returnees]],'Population Projection V2'!$AL$167,FALSE),"OK", "Review")</f>
        <v>OK</v>
      </c>
      <c r="CY1894" s="362" t="str">
        <f>IF(AZ1894&lt;=VLOOKUP($C1894,Projections2[[#All],[ISOCode]:[Total 2024 Colombian Returnees]],'Population Projection V2'!$AM$167,FALSE),"OK", "Review")</f>
        <v>OK</v>
      </c>
    </row>
    <row r="1895" spans="1:103" x14ac:dyDescent="0.25">
      <c r="A1895" s="314" t="s">
        <v>111</v>
      </c>
      <c r="B1895" s="315" t="s">
        <v>65</v>
      </c>
      <c r="C1895" s="315" t="s">
        <v>332</v>
      </c>
      <c r="D1895" s="315" t="s">
        <v>464</v>
      </c>
      <c r="E1895" s="315" t="s">
        <v>426</v>
      </c>
      <c r="F1895" s="316">
        <f t="shared" si="723"/>
        <v>0</v>
      </c>
      <c r="G1895" s="316">
        <f t="shared" si="724"/>
        <v>0</v>
      </c>
      <c r="H1895" s="316">
        <f t="shared" si="725"/>
        <v>0</v>
      </c>
      <c r="I1895" s="316">
        <f t="shared" si="726"/>
        <v>0</v>
      </c>
      <c r="J1895" s="317">
        <f t="shared" si="722"/>
        <v>0</v>
      </c>
      <c r="K1895" s="317">
        <f>VLOOKUP($C1895,Projections2[[#All],[ISOCode]:[Total 2024 Colombian Returnees]],7,0)</f>
        <v>0</v>
      </c>
      <c r="L1895" s="318"/>
      <c r="M1895" s="319"/>
      <c r="N1895" s="319"/>
      <c r="O1895" s="319"/>
      <c r="P1895" s="319"/>
      <c r="Q1895" s="320"/>
      <c r="R1895" s="224">
        <f>VLOOKUP($C1895,Projections2[[#All],[ISOCode]:[Total 2024 Colombian Returnees]],12,0)</f>
        <v>0</v>
      </c>
      <c r="S1895" s="321"/>
      <c r="T1895" s="322"/>
      <c r="U1895" s="322"/>
      <c r="V1895" s="322"/>
      <c r="W1895" s="322"/>
      <c r="X1895" s="323"/>
      <c r="Y1895" s="323">
        <f>VLOOKUP($C1895,Projections2[[#All],[ISOCode]:[Total 2024 Colombian Returnees]],17,0)</f>
        <v>0</v>
      </c>
      <c r="Z1895" s="324"/>
      <c r="AA1895" s="325"/>
      <c r="AB1895" s="325"/>
      <c r="AC1895" s="325"/>
      <c r="AD1895" s="325"/>
      <c r="AE1895" s="325"/>
      <c r="AF1895" s="325">
        <f>VLOOKUP($C1895,Projections2[[#All],[ISOCode]:[Total 2024 Colombian Returnees]],22,0)</f>
        <v>0</v>
      </c>
      <c r="AG1895" s="326"/>
      <c r="AH1895" s="327"/>
      <c r="AI1895" s="327"/>
      <c r="AJ1895" s="327"/>
      <c r="AK1895" s="327"/>
      <c r="AL1895" s="328"/>
      <c r="AM1895" s="230">
        <f>VLOOKUP($C1895,Projections2[[#All],[ISOCode]:[Total 2024 Colombian Returnees]],27,0)</f>
        <v>0</v>
      </c>
      <c r="AN1895" s="329"/>
      <c r="AO1895" s="330"/>
      <c r="AP1895" s="330"/>
      <c r="AQ1895" s="330"/>
      <c r="AR1895" s="330"/>
      <c r="AS1895" s="330"/>
      <c r="AT1895" s="330">
        <f>VLOOKUP($C1895,Projections2[[#All],[ISOCode]:[Total 2024 Colombian Returnees]],32,0)</f>
        <v>0</v>
      </c>
      <c r="AU1895" s="326"/>
      <c r="AV1895" s="325"/>
      <c r="AW1895" s="325"/>
      <c r="AX1895" s="325"/>
      <c r="AY1895" s="325"/>
      <c r="AZ1895" s="325"/>
      <c r="BA1895" s="325">
        <f>VLOOKUP($C1895,Projections2[[#All],[ISOCode]:[Total 2024 Colombian Returnees]],37,0)</f>
        <v>0</v>
      </c>
      <c r="BB1895" s="331"/>
      <c r="BC1895" s="360" t="str">
        <f t="shared" si="703"/>
        <v>Ok</v>
      </c>
      <c r="BD1895" s="361" t="str">
        <f t="shared" si="704"/>
        <v>Ok</v>
      </c>
      <c r="BE1895" s="361" t="str">
        <f t="shared" si="705"/>
        <v>Ok</v>
      </c>
      <c r="BF1895" s="361" t="str">
        <f t="shared" si="706"/>
        <v>Ok</v>
      </c>
      <c r="BG1895" s="362" t="str">
        <f t="shared" si="707"/>
        <v>Ok</v>
      </c>
      <c r="BH1895" s="360" t="str">
        <f t="shared" si="708"/>
        <v>Ok</v>
      </c>
      <c r="BI1895" s="361" t="str">
        <f t="shared" si="709"/>
        <v>Ok</v>
      </c>
      <c r="BJ1895" s="361" t="str">
        <f t="shared" si="710"/>
        <v>Ok</v>
      </c>
      <c r="BK1895" s="361" t="str">
        <f t="shared" si="711"/>
        <v>Ok</v>
      </c>
      <c r="BL1895" s="361" t="str">
        <f t="shared" si="712"/>
        <v>Ok</v>
      </c>
      <c r="BM1895" s="361" t="str">
        <f t="shared" si="713"/>
        <v>Ok</v>
      </c>
      <c r="BN1895" s="362" t="str">
        <f t="shared" si="714"/>
        <v>Ok</v>
      </c>
      <c r="BO1895" s="360" t="str">
        <f t="shared" si="715"/>
        <v>No Pop.</v>
      </c>
      <c r="BP1895" s="361" t="str">
        <f t="shared" si="716"/>
        <v>No Pop.</v>
      </c>
      <c r="BQ1895" s="361" t="str">
        <f t="shared" si="717"/>
        <v>No Pop.</v>
      </c>
      <c r="BR1895" s="361" t="str">
        <f t="shared" si="718"/>
        <v>No Pop.</v>
      </c>
      <c r="BS1895" s="361" t="str">
        <f t="shared" si="719"/>
        <v>No Pop.</v>
      </c>
      <c r="BT1895" s="361" t="str">
        <f t="shared" si="720"/>
        <v>No Pop.</v>
      </c>
      <c r="BU1895" s="362" t="str">
        <f t="shared" si="721"/>
        <v>No Pop.</v>
      </c>
      <c r="BV1895" s="360" t="str">
        <f>IF(M1895&lt;=VLOOKUP($C1895,Projections2[[#All],[ISOCode]:[Total 2024 Colombian Returnees]],'Population Projection V2'!$J$167,FALSE),"OK", "Review")</f>
        <v>OK</v>
      </c>
      <c r="BW1895" s="361" t="str">
        <f>IF(N1895&lt;=VLOOKUP($C1895,Projections2[[#All],[ISOCode]:[Total 2024 Colombian Returnees]],'Population Projection V2'!$K$167,FALSE),"OK", "Review")</f>
        <v>OK</v>
      </c>
      <c r="BX1895" s="361" t="str">
        <f>IF(O1895&lt;=VLOOKUP($C1895,Projections2[[#All],[ISOCode]:[Total 2024 Colombian Returnees]],'Population Projection V2'!$L$167,FALSE),"OK", "Review")</f>
        <v>OK</v>
      </c>
      <c r="BY1895" s="361" t="str">
        <f>IF(P1895&lt;=VLOOKUP($C1895,Projections2[[#All],[ISOCode]:[Total 2024 Colombian Returnees]],'Population Projection V2'!$M$167,FALSE),"OK", "Review")</f>
        <v>OK</v>
      </c>
      <c r="BZ1895" s="361" t="str">
        <f>IF(Q1895&lt;=VLOOKUP($C1895,Projections2[[#All],[ISOCode]:[Total 2024 Colombian Returnees]],'Population Projection V2'!$N$167,FALSE),"OK", "Review")</f>
        <v>OK</v>
      </c>
      <c r="CA1895" s="361" t="str">
        <f>IF(T1895&lt;=VLOOKUP($C1895,Projections2[[#All],[ISOCode]:[Total 2024 Colombian Returnees]],'Population Projection V2'!$O$167,FALSE),"OK", "Review")</f>
        <v>OK</v>
      </c>
      <c r="CB1895" s="361" t="str">
        <f>IF(U1895&lt;=VLOOKUP($C1895,Projections2[[#All],[ISOCode]:[Total 2024 Colombian Returnees]],'Population Projection V2'!$P$167,FALSE),"OK", "Review")</f>
        <v>OK</v>
      </c>
      <c r="CC1895" s="361" t="str">
        <f>IF(V1895&lt;=VLOOKUP($C1895,Projections2[[#All],[ISOCode]:[Total 2024 Colombian Returnees]],'Population Projection V2'!$Q$167,FALSE),"OK", "Review")</f>
        <v>OK</v>
      </c>
      <c r="CD1895" s="361" t="str">
        <f>IF(W1895&lt;=VLOOKUP($C1895,Projections2[[#All],[ISOCode]:[Total 2024 Colombian Returnees]],'Population Projection V2'!$R$167,FALSE),"OK", "Review")</f>
        <v>OK</v>
      </c>
      <c r="CE1895" s="361" t="str">
        <f>IF(X1895&lt;=VLOOKUP($C1895,Projections2[[#All],[ISOCode]:[Total 2024 Colombian Returnees]],'Population Projection V2'!$S$167,FALSE),"OK", "Review")</f>
        <v>OK</v>
      </c>
      <c r="CF1895" s="361" t="str">
        <f>IF(AA1895&lt;=VLOOKUP($C1895,Projections2[[#All],[ISOCode]:[Total 2024 Colombian Returnees]],'Population Projection V2'!$T$167,FALSE),"OK", "Review")</f>
        <v>OK</v>
      </c>
      <c r="CG1895" s="361" t="str">
        <f>IF(AB1895&lt;=VLOOKUP($C1895,Projections2[[#All],[ISOCode]:[Total 2024 Colombian Returnees]],'Population Projection V2'!$U$167,FALSE),"OK", "Review")</f>
        <v>OK</v>
      </c>
      <c r="CH1895" s="361" t="str">
        <f>IF(AC1895&lt;=VLOOKUP($C1895,Projections2[[#All],[ISOCode]:[Total 2024 Colombian Returnees]],'Population Projection V2'!$V$167,FALSE),"OK", "Review")</f>
        <v>OK</v>
      </c>
      <c r="CI1895" s="361" t="str">
        <f>IF(AD1895&lt;=VLOOKUP($C1895,Projections2[[#All],[ISOCode]:[Total 2024 Colombian Returnees]],'Population Projection V2'!$W$167,FALSE),"OK", "Review")</f>
        <v>OK</v>
      </c>
      <c r="CJ1895" s="361" t="str">
        <f>IF(AE1895&lt;=VLOOKUP($C1895,Projections2[[#All],[ISOCode]:[Total 2024 Colombian Returnees]],'Population Projection V2'!$X$167,FALSE),"OK", "Review")</f>
        <v>OK</v>
      </c>
      <c r="CK1895" s="361" t="str">
        <f>IF(AH1895&lt;=VLOOKUP($C1895,Projections2[[#All],[ISOCode]:[Total 2024 Colombian Returnees]],'Population Projection V2'!$Y$167,FALSE),"OK", "Review")</f>
        <v>OK</v>
      </c>
      <c r="CL1895" s="361" t="str">
        <f>IF(AI1895&lt;=VLOOKUP($C1895,Projections2[[#All],[ISOCode]:[Total 2024 Colombian Returnees]],'Population Projection V2'!$Z$167,FALSE),"OK", "Review")</f>
        <v>OK</v>
      </c>
      <c r="CM1895" s="361" t="str">
        <f>IF(AJ1895&lt;=VLOOKUP($C1895,Projections2[[#All],[ISOCode]:[Total 2024 Colombian Returnees]],'Population Projection V2'!$AA$167,FALSE),"OK", "Review")</f>
        <v>OK</v>
      </c>
      <c r="CN1895" s="361" t="str">
        <f>IF(AK1895&lt;=VLOOKUP($C1895,Projections2[[#All],[ISOCode]:[Total 2024 Colombian Returnees]],'Population Projection V2'!$AB$167,FALSE),"OK", "Review")</f>
        <v>OK</v>
      </c>
      <c r="CO1895" s="361" t="str">
        <f>IF(AL1895&lt;=VLOOKUP($C1895,Projections2[[#All],[ISOCode]:[Total 2024 Colombian Returnees]],'Population Projection V2'!$AC$167,FALSE),"OK", "Review")</f>
        <v>OK</v>
      </c>
      <c r="CP1895" s="361" t="str">
        <f>IF(AO1895&lt;=VLOOKUP($C1895,Projections2[[#All],[ISOCode]:[Total 2024 Colombian Returnees]],'Population Projection V2'!$AD$167,FALSE),"OK", "Review")</f>
        <v>OK</v>
      </c>
      <c r="CQ1895" s="361" t="str">
        <f>IF(AP1895&lt;=VLOOKUP($C1895,Projections2[[#All],[ISOCode]:[Total 2024 Colombian Returnees]],'Population Projection V2'!$AE$167,FALSE),"OK", "Review")</f>
        <v>OK</v>
      </c>
      <c r="CR1895" s="361" t="str">
        <f>IF(AQ1895&lt;=VLOOKUP($C1895,Projections2[[#All],[ISOCode]:[Total 2024 Colombian Returnees]],'Population Projection V2'!$AF$167,FALSE),"OK", "Review")</f>
        <v>OK</v>
      </c>
      <c r="CS1895" s="361" t="str">
        <f>IF(AR1895&lt;=VLOOKUP($C1895,Projections2[[#All],[ISOCode]:[Total 2024 Colombian Returnees]],'Population Projection V2'!$AG$167,FALSE),"OK", "Review")</f>
        <v>OK</v>
      </c>
      <c r="CT1895" s="361" t="str">
        <f>IF(AS1895&lt;=VLOOKUP($C1895,Projections2[[#All],[ISOCode]:[Total 2024 Colombian Returnees]],'Population Projection V2'!$AH$167,FALSE),"OK", "Review")</f>
        <v>OK</v>
      </c>
      <c r="CU1895" s="361" t="str">
        <f>IF(AV1895&lt;=VLOOKUP($C1895,Projections2[[#All],[ISOCode]:[Total 2024 Colombian Returnees]],'Population Projection V2'!$AI$167,FALSE),"OK", "Review")</f>
        <v>OK</v>
      </c>
      <c r="CV1895" s="361" t="str">
        <f>IF(AW1895&lt;=VLOOKUP($C1895,Projections2[[#All],[ISOCode]:[Total 2024 Colombian Returnees]],'Population Projection V2'!$AJ$167,FALSE),"OK", "Review")</f>
        <v>OK</v>
      </c>
      <c r="CW1895" s="361" t="str">
        <f>IF(AX1895&lt;=VLOOKUP($C1895,Projections2[[#All],[ISOCode]:[Total 2024 Colombian Returnees]],'Population Projection V2'!$AK$167,FALSE),"OK", "Review")</f>
        <v>OK</v>
      </c>
      <c r="CX1895" s="361" t="str">
        <f>IF(AY1895&lt;=VLOOKUP($C1895,Projections2[[#All],[ISOCode]:[Total 2024 Colombian Returnees]],'Population Projection V2'!$AL$167,FALSE),"OK", "Review")</f>
        <v>OK</v>
      </c>
      <c r="CY1895" s="362" t="str">
        <f>IF(AZ1895&lt;=VLOOKUP($C1895,Projections2[[#All],[ISOCode]:[Total 2024 Colombian Returnees]],'Population Projection V2'!$AM$167,FALSE),"OK", "Review")</f>
        <v>OK</v>
      </c>
    </row>
    <row r="1896" spans="1:103" x14ac:dyDescent="0.25">
      <c r="A1896" s="314" t="s">
        <v>111</v>
      </c>
      <c r="B1896" s="315" t="s">
        <v>65</v>
      </c>
      <c r="C1896" s="315" t="s">
        <v>334</v>
      </c>
      <c r="D1896" s="315" t="s">
        <v>17</v>
      </c>
      <c r="E1896" s="315" t="s">
        <v>426</v>
      </c>
      <c r="F1896" s="316">
        <f t="shared" si="723"/>
        <v>0</v>
      </c>
      <c r="G1896" s="316">
        <f t="shared" si="724"/>
        <v>0</v>
      </c>
      <c r="H1896" s="316">
        <f t="shared" si="725"/>
        <v>0</v>
      </c>
      <c r="I1896" s="316">
        <f t="shared" si="726"/>
        <v>0</v>
      </c>
      <c r="J1896" s="317">
        <f t="shared" si="722"/>
        <v>0</v>
      </c>
      <c r="K1896" s="317">
        <f>VLOOKUP($C1896,Projections2[[#All],[ISOCode]:[Total 2024 Colombian Returnees]],7,0)</f>
        <v>0</v>
      </c>
      <c r="L1896" s="318"/>
      <c r="M1896" s="319"/>
      <c r="N1896" s="319"/>
      <c r="O1896" s="319"/>
      <c r="P1896" s="319"/>
      <c r="Q1896" s="320"/>
      <c r="R1896" s="224">
        <f>VLOOKUP($C1896,Projections2[[#All],[ISOCode]:[Total 2024 Colombian Returnees]],12,0)</f>
        <v>0</v>
      </c>
      <c r="S1896" s="321"/>
      <c r="T1896" s="322"/>
      <c r="U1896" s="322"/>
      <c r="V1896" s="322"/>
      <c r="W1896" s="322"/>
      <c r="X1896" s="323"/>
      <c r="Y1896" s="323">
        <f>VLOOKUP($C1896,Projections2[[#All],[ISOCode]:[Total 2024 Colombian Returnees]],17,0)</f>
        <v>0</v>
      </c>
      <c r="Z1896" s="324"/>
      <c r="AA1896" s="325"/>
      <c r="AB1896" s="325"/>
      <c r="AC1896" s="325"/>
      <c r="AD1896" s="325"/>
      <c r="AE1896" s="325"/>
      <c r="AF1896" s="325">
        <f>VLOOKUP($C1896,Projections2[[#All],[ISOCode]:[Total 2024 Colombian Returnees]],22,0)</f>
        <v>0</v>
      </c>
      <c r="AG1896" s="326"/>
      <c r="AH1896" s="327"/>
      <c r="AI1896" s="327"/>
      <c r="AJ1896" s="327"/>
      <c r="AK1896" s="327"/>
      <c r="AL1896" s="328"/>
      <c r="AM1896" s="230">
        <f>VLOOKUP($C1896,Projections2[[#All],[ISOCode]:[Total 2024 Colombian Returnees]],27,0)</f>
        <v>0</v>
      </c>
      <c r="AN1896" s="329"/>
      <c r="AO1896" s="330"/>
      <c r="AP1896" s="330"/>
      <c r="AQ1896" s="330"/>
      <c r="AR1896" s="330"/>
      <c r="AS1896" s="330"/>
      <c r="AT1896" s="330">
        <f>VLOOKUP($C1896,Projections2[[#All],[ISOCode]:[Total 2024 Colombian Returnees]],32,0)</f>
        <v>0</v>
      </c>
      <c r="AU1896" s="326"/>
      <c r="AV1896" s="325"/>
      <c r="AW1896" s="325"/>
      <c r="AX1896" s="325"/>
      <c r="AY1896" s="325"/>
      <c r="AZ1896" s="325"/>
      <c r="BA1896" s="325">
        <f>VLOOKUP($C1896,Projections2[[#All],[ISOCode]:[Total 2024 Colombian Returnees]],37,0)</f>
        <v>0</v>
      </c>
      <c r="BB1896" s="331"/>
      <c r="BC1896" s="360" t="str">
        <f t="shared" si="703"/>
        <v>Ok</v>
      </c>
      <c r="BD1896" s="361" t="str">
        <f t="shared" si="704"/>
        <v>Ok</v>
      </c>
      <c r="BE1896" s="361" t="str">
        <f t="shared" si="705"/>
        <v>Ok</v>
      </c>
      <c r="BF1896" s="361" t="str">
        <f t="shared" si="706"/>
        <v>Ok</v>
      </c>
      <c r="BG1896" s="362" t="str">
        <f t="shared" si="707"/>
        <v>Ok</v>
      </c>
      <c r="BH1896" s="360" t="str">
        <f t="shared" si="708"/>
        <v>Ok</v>
      </c>
      <c r="BI1896" s="361" t="str">
        <f t="shared" si="709"/>
        <v>Ok</v>
      </c>
      <c r="BJ1896" s="361" t="str">
        <f t="shared" si="710"/>
        <v>Ok</v>
      </c>
      <c r="BK1896" s="361" t="str">
        <f t="shared" si="711"/>
        <v>Ok</v>
      </c>
      <c r="BL1896" s="361" t="str">
        <f t="shared" si="712"/>
        <v>Ok</v>
      </c>
      <c r="BM1896" s="361" t="str">
        <f t="shared" si="713"/>
        <v>Ok</v>
      </c>
      <c r="BN1896" s="362" t="str">
        <f t="shared" si="714"/>
        <v>Ok</v>
      </c>
      <c r="BO1896" s="360" t="str">
        <f t="shared" si="715"/>
        <v>No Pop.</v>
      </c>
      <c r="BP1896" s="361" t="str">
        <f t="shared" si="716"/>
        <v>No Pop.</v>
      </c>
      <c r="BQ1896" s="361" t="str">
        <f t="shared" si="717"/>
        <v>No Pop.</v>
      </c>
      <c r="BR1896" s="361" t="str">
        <f t="shared" si="718"/>
        <v>No Pop.</v>
      </c>
      <c r="BS1896" s="361" t="str">
        <f t="shared" si="719"/>
        <v>No Pop.</v>
      </c>
      <c r="BT1896" s="361" t="str">
        <f t="shared" si="720"/>
        <v>No Pop.</v>
      </c>
      <c r="BU1896" s="362" t="str">
        <f t="shared" si="721"/>
        <v>No Pop.</v>
      </c>
      <c r="BV1896" s="360" t="str">
        <f>IF(M1896&lt;=VLOOKUP($C1896,Projections2[[#All],[ISOCode]:[Total 2024 Colombian Returnees]],'Population Projection V2'!$J$167,FALSE),"OK", "Review")</f>
        <v>OK</v>
      </c>
      <c r="BW1896" s="361" t="str">
        <f>IF(N1896&lt;=VLOOKUP($C1896,Projections2[[#All],[ISOCode]:[Total 2024 Colombian Returnees]],'Population Projection V2'!$K$167,FALSE),"OK", "Review")</f>
        <v>OK</v>
      </c>
      <c r="BX1896" s="361" t="str">
        <f>IF(O1896&lt;=VLOOKUP($C1896,Projections2[[#All],[ISOCode]:[Total 2024 Colombian Returnees]],'Population Projection V2'!$L$167,FALSE),"OK", "Review")</f>
        <v>OK</v>
      </c>
      <c r="BY1896" s="361" t="str">
        <f>IF(P1896&lt;=VLOOKUP($C1896,Projections2[[#All],[ISOCode]:[Total 2024 Colombian Returnees]],'Population Projection V2'!$M$167,FALSE),"OK", "Review")</f>
        <v>OK</v>
      </c>
      <c r="BZ1896" s="361" t="str">
        <f>IF(Q1896&lt;=VLOOKUP($C1896,Projections2[[#All],[ISOCode]:[Total 2024 Colombian Returnees]],'Population Projection V2'!$N$167,FALSE),"OK", "Review")</f>
        <v>OK</v>
      </c>
      <c r="CA1896" s="361" t="str">
        <f>IF(T1896&lt;=VLOOKUP($C1896,Projections2[[#All],[ISOCode]:[Total 2024 Colombian Returnees]],'Population Projection V2'!$O$167,FALSE),"OK", "Review")</f>
        <v>OK</v>
      </c>
      <c r="CB1896" s="361" t="str">
        <f>IF(U1896&lt;=VLOOKUP($C1896,Projections2[[#All],[ISOCode]:[Total 2024 Colombian Returnees]],'Population Projection V2'!$P$167,FALSE),"OK", "Review")</f>
        <v>OK</v>
      </c>
      <c r="CC1896" s="361" t="str">
        <f>IF(V1896&lt;=VLOOKUP($C1896,Projections2[[#All],[ISOCode]:[Total 2024 Colombian Returnees]],'Population Projection V2'!$Q$167,FALSE),"OK", "Review")</f>
        <v>OK</v>
      </c>
      <c r="CD1896" s="361" t="str">
        <f>IF(W1896&lt;=VLOOKUP($C1896,Projections2[[#All],[ISOCode]:[Total 2024 Colombian Returnees]],'Population Projection V2'!$R$167,FALSE),"OK", "Review")</f>
        <v>OK</v>
      </c>
      <c r="CE1896" s="361" t="str">
        <f>IF(X1896&lt;=VLOOKUP($C1896,Projections2[[#All],[ISOCode]:[Total 2024 Colombian Returnees]],'Population Projection V2'!$S$167,FALSE),"OK", "Review")</f>
        <v>OK</v>
      </c>
      <c r="CF1896" s="361" t="str">
        <f>IF(AA1896&lt;=VLOOKUP($C1896,Projections2[[#All],[ISOCode]:[Total 2024 Colombian Returnees]],'Population Projection V2'!$T$167,FALSE),"OK", "Review")</f>
        <v>OK</v>
      </c>
      <c r="CG1896" s="361" t="str">
        <f>IF(AB1896&lt;=VLOOKUP($C1896,Projections2[[#All],[ISOCode]:[Total 2024 Colombian Returnees]],'Population Projection V2'!$U$167,FALSE),"OK", "Review")</f>
        <v>OK</v>
      </c>
      <c r="CH1896" s="361" t="str">
        <f>IF(AC1896&lt;=VLOOKUP($C1896,Projections2[[#All],[ISOCode]:[Total 2024 Colombian Returnees]],'Population Projection V2'!$V$167,FALSE),"OK", "Review")</f>
        <v>OK</v>
      </c>
      <c r="CI1896" s="361" t="str">
        <f>IF(AD1896&lt;=VLOOKUP($C1896,Projections2[[#All],[ISOCode]:[Total 2024 Colombian Returnees]],'Population Projection V2'!$W$167,FALSE),"OK", "Review")</f>
        <v>OK</v>
      </c>
      <c r="CJ1896" s="361" t="str">
        <f>IF(AE1896&lt;=VLOOKUP($C1896,Projections2[[#All],[ISOCode]:[Total 2024 Colombian Returnees]],'Population Projection V2'!$X$167,FALSE),"OK", "Review")</f>
        <v>OK</v>
      </c>
      <c r="CK1896" s="361" t="str">
        <f>IF(AH1896&lt;=VLOOKUP($C1896,Projections2[[#All],[ISOCode]:[Total 2024 Colombian Returnees]],'Population Projection V2'!$Y$167,FALSE),"OK", "Review")</f>
        <v>OK</v>
      </c>
      <c r="CL1896" s="361" t="str">
        <f>IF(AI1896&lt;=VLOOKUP($C1896,Projections2[[#All],[ISOCode]:[Total 2024 Colombian Returnees]],'Population Projection V2'!$Z$167,FALSE),"OK", "Review")</f>
        <v>OK</v>
      </c>
      <c r="CM1896" s="361" t="str">
        <f>IF(AJ1896&lt;=VLOOKUP($C1896,Projections2[[#All],[ISOCode]:[Total 2024 Colombian Returnees]],'Population Projection V2'!$AA$167,FALSE),"OK", "Review")</f>
        <v>OK</v>
      </c>
      <c r="CN1896" s="361" t="str">
        <f>IF(AK1896&lt;=VLOOKUP($C1896,Projections2[[#All],[ISOCode]:[Total 2024 Colombian Returnees]],'Population Projection V2'!$AB$167,FALSE),"OK", "Review")</f>
        <v>OK</v>
      </c>
      <c r="CO1896" s="361" t="str">
        <f>IF(AL1896&lt;=VLOOKUP($C1896,Projections2[[#All],[ISOCode]:[Total 2024 Colombian Returnees]],'Population Projection V2'!$AC$167,FALSE),"OK", "Review")</f>
        <v>OK</v>
      </c>
      <c r="CP1896" s="361" t="str">
        <f>IF(AO1896&lt;=VLOOKUP($C1896,Projections2[[#All],[ISOCode]:[Total 2024 Colombian Returnees]],'Population Projection V2'!$AD$167,FALSE),"OK", "Review")</f>
        <v>OK</v>
      </c>
      <c r="CQ1896" s="361" t="str">
        <f>IF(AP1896&lt;=VLOOKUP($C1896,Projections2[[#All],[ISOCode]:[Total 2024 Colombian Returnees]],'Population Projection V2'!$AE$167,FALSE),"OK", "Review")</f>
        <v>OK</v>
      </c>
      <c r="CR1896" s="361" t="str">
        <f>IF(AQ1896&lt;=VLOOKUP($C1896,Projections2[[#All],[ISOCode]:[Total 2024 Colombian Returnees]],'Population Projection V2'!$AF$167,FALSE),"OK", "Review")</f>
        <v>OK</v>
      </c>
      <c r="CS1896" s="361" t="str">
        <f>IF(AR1896&lt;=VLOOKUP($C1896,Projections2[[#All],[ISOCode]:[Total 2024 Colombian Returnees]],'Population Projection V2'!$AG$167,FALSE),"OK", "Review")</f>
        <v>OK</v>
      </c>
      <c r="CT1896" s="361" t="str">
        <f>IF(AS1896&lt;=VLOOKUP($C1896,Projections2[[#All],[ISOCode]:[Total 2024 Colombian Returnees]],'Population Projection V2'!$AH$167,FALSE),"OK", "Review")</f>
        <v>OK</v>
      </c>
      <c r="CU1896" s="361" t="str">
        <f>IF(AV1896&lt;=VLOOKUP($C1896,Projections2[[#All],[ISOCode]:[Total 2024 Colombian Returnees]],'Population Projection V2'!$AI$167,FALSE),"OK", "Review")</f>
        <v>OK</v>
      </c>
      <c r="CV1896" s="361" t="str">
        <f>IF(AW1896&lt;=VLOOKUP($C1896,Projections2[[#All],[ISOCode]:[Total 2024 Colombian Returnees]],'Population Projection V2'!$AJ$167,FALSE),"OK", "Review")</f>
        <v>OK</v>
      </c>
      <c r="CW1896" s="361" t="str">
        <f>IF(AX1896&lt;=VLOOKUP($C1896,Projections2[[#All],[ISOCode]:[Total 2024 Colombian Returnees]],'Population Projection V2'!$AK$167,FALSE),"OK", "Review")</f>
        <v>OK</v>
      </c>
      <c r="CX1896" s="361" t="str">
        <f>IF(AY1896&lt;=VLOOKUP($C1896,Projections2[[#All],[ISOCode]:[Total 2024 Colombian Returnees]],'Population Projection V2'!$AL$167,FALSE),"OK", "Review")</f>
        <v>OK</v>
      </c>
      <c r="CY1896" s="362" t="str">
        <f>IF(AZ1896&lt;=VLOOKUP($C1896,Projections2[[#All],[ISOCode]:[Total 2024 Colombian Returnees]],'Population Projection V2'!$AM$167,FALSE),"OK", "Review")</f>
        <v>OK</v>
      </c>
    </row>
    <row r="1897" spans="1:103" x14ac:dyDescent="0.25">
      <c r="A1897" s="314" t="s">
        <v>111</v>
      </c>
      <c r="B1897" s="315" t="s">
        <v>65</v>
      </c>
      <c r="C1897" s="315" t="s">
        <v>335</v>
      </c>
      <c r="D1897" s="315" t="s">
        <v>330</v>
      </c>
      <c r="E1897" s="315" t="s">
        <v>426</v>
      </c>
      <c r="F1897" s="316">
        <f t="shared" si="723"/>
        <v>0</v>
      </c>
      <c r="G1897" s="316">
        <f t="shared" si="724"/>
        <v>0</v>
      </c>
      <c r="H1897" s="316">
        <f t="shared" si="725"/>
        <v>0</v>
      </c>
      <c r="I1897" s="316">
        <f t="shared" si="726"/>
        <v>0</v>
      </c>
      <c r="J1897" s="317">
        <f t="shared" si="722"/>
        <v>0</v>
      </c>
      <c r="K1897" s="317">
        <f>VLOOKUP($C1897,Projections2[[#All],[ISOCode]:[Total 2024 Colombian Returnees]],7,0)</f>
        <v>0</v>
      </c>
      <c r="L1897" s="318"/>
      <c r="M1897" s="319"/>
      <c r="N1897" s="319"/>
      <c r="O1897" s="319"/>
      <c r="P1897" s="319"/>
      <c r="Q1897" s="320"/>
      <c r="R1897" s="224">
        <f>VLOOKUP($C1897,Projections2[[#All],[ISOCode]:[Total 2024 Colombian Returnees]],12,0)</f>
        <v>0</v>
      </c>
      <c r="S1897" s="321"/>
      <c r="T1897" s="322"/>
      <c r="U1897" s="322"/>
      <c r="V1897" s="322"/>
      <c r="W1897" s="322"/>
      <c r="X1897" s="323"/>
      <c r="Y1897" s="323">
        <f>VLOOKUP($C1897,Projections2[[#All],[ISOCode]:[Total 2024 Colombian Returnees]],17,0)</f>
        <v>0</v>
      </c>
      <c r="Z1897" s="324"/>
      <c r="AA1897" s="325"/>
      <c r="AB1897" s="325"/>
      <c r="AC1897" s="325"/>
      <c r="AD1897" s="325"/>
      <c r="AE1897" s="325"/>
      <c r="AF1897" s="325">
        <f>VLOOKUP($C1897,Projections2[[#All],[ISOCode]:[Total 2024 Colombian Returnees]],22,0)</f>
        <v>0</v>
      </c>
      <c r="AG1897" s="326"/>
      <c r="AH1897" s="327"/>
      <c r="AI1897" s="327"/>
      <c r="AJ1897" s="327"/>
      <c r="AK1897" s="327"/>
      <c r="AL1897" s="328"/>
      <c r="AM1897" s="230">
        <f>VLOOKUP($C1897,Projections2[[#All],[ISOCode]:[Total 2024 Colombian Returnees]],27,0)</f>
        <v>0</v>
      </c>
      <c r="AN1897" s="329"/>
      <c r="AO1897" s="330"/>
      <c r="AP1897" s="330"/>
      <c r="AQ1897" s="330"/>
      <c r="AR1897" s="330"/>
      <c r="AS1897" s="330"/>
      <c r="AT1897" s="330">
        <f>VLOOKUP($C1897,Projections2[[#All],[ISOCode]:[Total 2024 Colombian Returnees]],32,0)</f>
        <v>0</v>
      </c>
      <c r="AU1897" s="326"/>
      <c r="AV1897" s="325"/>
      <c r="AW1897" s="325"/>
      <c r="AX1897" s="325"/>
      <c r="AY1897" s="325"/>
      <c r="AZ1897" s="325"/>
      <c r="BA1897" s="325">
        <f>VLOOKUP($C1897,Projections2[[#All],[ISOCode]:[Total 2024 Colombian Returnees]],37,0)</f>
        <v>0</v>
      </c>
      <c r="BB1897" s="331"/>
      <c r="BC1897" s="360" t="str">
        <f t="shared" si="703"/>
        <v>Ok</v>
      </c>
      <c r="BD1897" s="361" t="str">
        <f t="shared" si="704"/>
        <v>Ok</v>
      </c>
      <c r="BE1897" s="361" t="str">
        <f t="shared" si="705"/>
        <v>Ok</v>
      </c>
      <c r="BF1897" s="361" t="str">
        <f t="shared" si="706"/>
        <v>Ok</v>
      </c>
      <c r="BG1897" s="362" t="str">
        <f t="shared" si="707"/>
        <v>Ok</v>
      </c>
      <c r="BH1897" s="360" t="str">
        <f t="shared" si="708"/>
        <v>Ok</v>
      </c>
      <c r="BI1897" s="361" t="str">
        <f t="shared" si="709"/>
        <v>Ok</v>
      </c>
      <c r="BJ1897" s="361" t="str">
        <f t="shared" si="710"/>
        <v>Ok</v>
      </c>
      <c r="BK1897" s="361" t="str">
        <f t="shared" si="711"/>
        <v>Ok</v>
      </c>
      <c r="BL1897" s="361" t="str">
        <f t="shared" si="712"/>
        <v>Ok</v>
      </c>
      <c r="BM1897" s="361" t="str">
        <f t="shared" si="713"/>
        <v>Ok</v>
      </c>
      <c r="BN1897" s="362" t="str">
        <f t="shared" si="714"/>
        <v>Ok</v>
      </c>
      <c r="BO1897" s="360" t="str">
        <f t="shared" si="715"/>
        <v>No Pop.</v>
      </c>
      <c r="BP1897" s="361" t="str">
        <f t="shared" si="716"/>
        <v>No Pop.</v>
      </c>
      <c r="BQ1897" s="361" t="str">
        <f t="shared" si="717"/>
        <v>No Pop.</v>
      </c>
      <c r="BR1897" s="361" t="str">
        <f t="shared" si="718"/>
        <v>No Pop.</v>
      </c>
      <c r="BS1897" s="361" t="str">
        <f t="shared" si="719"/>
        <v>No Pop.</v>
      </c>
      <c r="BT1897" s="361" t="str">
        <f t="shared" si="720"/>
        <v>No Pop.</v>
      </c>
      <c r="BU1897" s="362" t="str">
        <f t="shared" si="721"/>
        <v>No Pop.</v>
      </c>
      <c r="BV1897" s="360" t="str">
        <f>IF(M1897&lt;=VLOOKUP($C1897,Projections2[[#All],[ISOCode]:[Total 2024 Colombian Returnees]],'Population Projection V2'!$J$167,FALSE),"OK", "Review")</f>
        <v>OK</v>
      </c>
      <c r="BW1897" s="361" t="str">
        <f>IF(N1897&lt;=VLOOKUP($C1897,Projections2[[#All],[ISOCode]:[Total 2024 Colombian Returnees]],'Population Projection V2'!$K$167,FALSE),"OK", "Review")</f>
        <v>OK</v>
      </c>
      <c r="BX1897" s="361" t="str">
        <f>IF(O1897&lt;=VLOOKUP($C1897,Projections2[[#All],[ISOCode]:[Total 2024 Colombian Returnees]],'Population Projection V2'!$L$167,FALSE),"OK", "Review")</f>
        <v>OK</v>
      </c>
      <c r="BY1897" s="361" t="str">
        <f>IF(P1897&lt;=VLOOKUP($C1897,Projections2[[#All],[ISOCode]:[Total 2024 Colombian Returnees]],'Population Projection V2'!$M$167,FALSE),"OK", "Review")</f>
        <v>OK</v>
      </c>
      <c r="BZ1897" s="361" t="str">
        <f>IF(Q1897&lt;=VLOOKUP($C1897,Projections2[[#All],[ISOCode]:[Total 2024 Colombian Returnees]],'Population Projection V2'!$N$167,FALSE),"OK", "Review")</f>
        <v>OK</v>
      </c>
      <c r="CA1897" s="361" t="str">
        <f>IF(T1897&lt;=VLOOKUP($C1897,Projections2[[#All],[ISOCode]:[Total 2024 Colombian Returnees]],'Population Projection V2'!$O$167,FALSE),"OK", "Review")</f>
        <v>OK</v>
      </c>
      <c r="CB1897" s="361" t="str">
        <f>IF(U1897&lt;=VLOOKUP($C1897,Projections2[[#All],[ISOCode]:[Total 2024 Colombian Returnees]],'Population Projection V2'!$P$167,FALSE),"OK", "Review")</f>
        <v>OK</v>
      </c>
      <c r="CC1897" s="361" t="str">
        <f>IF(V1897&lt;=VLOOKUP($C1897,Projections2[[#All],[ISOCode]:[Total 2024 Colombian Returnees]],'Population Projection V2'!$Q$167,FALSE),"OK", "Review")</f>
        <v>OK</v>
      </c>
      <c r="CD1897" s="361" t="str">
        <f>IF(W1897&lt;=VLOOKUP($C1897,Projections2[[#All],[ISOCode]:[Total 2024 Colombian Returnees]],'Population Projection V2'!$R$167,FALSE),"OK", "Review")</f>
        <v>OK</v>
      </c>
      <c r="CE1897" s="361" t="str">
        <f>IF(X1897&lt;=VLOOKUP($C1897,Projections2[[#All],[ISOCode]:[Total 2024 Colombian Returnees]],'Population Projection V2'!$S$167,FALSE),"OK", "Review")</f>
        <v>OK</v>
      </c>
      <c r="CF1897" s="361" t="str">
        <f>IF(AA1897&lt;=VLOOKUP($C1897,Projections2[[#All],[ISOCode]:[Total 2024 Colombian Returnees]],'Population Projection V2'!$T$167,FALSE),"OK", "Review")</f>
        <v>OK</v>
      </c>
      <c r="CG1897" s="361" t="str">
        <f>IF(AB1897&lt;=VLOOKUP($C1897,Projections2[[#All],[ISOCode]:[Total 2024 Colombian Returnees]],'Population Projection V2'!$U$167,FALSE),"OK", "Review")</f>
        <v>OK</v>
      </c>
      <c r="CH1897" s="361" t="str">
        <f>IF(AC1897&lt;=VLOOKUP($C1897,Projections2[[#All],[ISOCode]:[Total 2024 Colombian Returnees]],'Population Projection V2'!$V$167,FALSE),"OK", "Review")</f>
        <v>OK</v>
      </c>
      <c r="CI1897" s="361" t="str">
        <f>IF(AD1897&lt;=VLOOKUP($C1897,Projections2[[#All],[ISOCode]:[Total 2024 Colombian Returnees]],'Population Projection V2'!$W$167,FALSE),"OK", "Review")</f>
        <v>OK</v>
      </c>
      <c r="CJ1897" s="361" t="str">
        <f>IF(AE1897&lt;=VLOOKUP($C1897,Projections2[[#All],[ISOCode]:[Total 2024 Colombian Returnees]],'Population Projection V2'!$X$167,FALSE),"OK", "Review")</f>
        <v>OK</v>
      </c>
      <c r="CK1897" s="361" t="str">
        <f>IF(AH1897&lt;=VLOOKUP($C1897,Projections2[[#All],[ISOCode]:[Total 2024 Colombian Returnees]],'Population Projection V2'!$Y$167,FALSE),"OK", "Review")</f>
        <v>OK</v>
      </c>
      <c r="CL1897" s="361" t="str">
        <f>IF(AI1897&lt;=VLOOKUP($C1897,Projections2[[#All],[ISOCode]:[Total 2024 Colombian Returnees]],'Population Projection V2'!$Z$167,FALSE),"OK", "Review")</f>
        <v>OK</v>
      </c>
      <c r="CM1897" s="361" t="str">
        <f>IF(AJ1897&lt;=VLOOKUP($C1897,Projections2[[#All],[ISOCode]:[Total 2024 Colombian Returnees]],'Population Projection V2'!$AA$167,FALSE),"OK", "Review")</f>
        <v>OK</v>
      </c>
      <c r="CN1897" s="361" t="str">
        <f>IF(AK1897&lt;=VLOOKUP($C1897,Projections2[[#All],[ISOCode]:[Total 2024 Colombian Returnees]],'Population Projection V2'!$AB$167,FALSE),"OK", "Review")</f>
        <v>OK</v>
      </c>
      <c r="CO1897" s="361" t="str">
        <f>IF(AL1897&lt;=VLOOKUP($C1897,Projections2[[#All],[ISOCode]:[Total 2024 Colombian Returnees]],'Population Projection V2'!$AC$167,FALSE),"OK", "Review")</f>
        <v>OK</v>
      </c>
      <c r="CP1897" s="361" t="str">
        <f>IF(AO1897&lt;=VLOOKUP($C1897,Projections2[[#All],[ISOCode]:[Total 2024 Colombian Returnees]],'Population Projection V2'!$AD$167,FALSE),"OK", "Review")</f>
        <v>OK</v>
      </c>
      <c r="CQ1897" s="361" t="str">
        <f>IF(AP1897&lt;=VLOOKUP($C1897,Projections2[[#All],[ISOCode]:[Total 2024 Colombian Returnees]],'Population Projection V2'!$AE$167,FALSE),"OK", "Review")</f>
        <v>OK</v>
      </c>
      <c r="CR1897" s="361" t="str">
        <f>IF(AQ1897&lt;=VLOOKUP($C1897,Projections2[[#All],[ISOCode]:[Total 2024 Colombian Returnees]],'Population Projection V2'!$AF$167,FALSE),"OK", "Review")</f>
        <v>OK</v>
      </c>
      <c r="CS1897" s="361" t="str">
        <f>IF(AR1897&lt;=VLOOKUP($C1897,Projections2[[#All],[ISOCode]:[Total 2024 Colombian Returnees]],'Population Projection V2'!$AG$167,FALSE),"OK", "Review")</f>
        <v>OK</v>
      </c>
      <c r="CT1897" s="361" t="str">
        <f>IF(AS1897&lt;=VLOOKUP($C1897,Projections2[[#All],[ISOCode]:[Total 2024 Colombian Returnees]],'Population Projection V2'!$AH$167,FALSE),"OK", "Review")</f>
        <v>OK</v>
      </c>
      <c r="CU1897" s="361" t="str">
        <f>IF(AV1897&lt;=VLOOKUP($C1897,Projections2[[#All],[ISOCode]:[Total 2024 Colombian Returnees]],'Population Projection V2'!$AI$167,FALSE),"OK", "Review")</f>
        <v>OK</v>
      </c>
      <c r="CV1897" s="361" t="str">
        <f>IF(AW1897&lt;=VLOOKUP($C1897,Projections2[[#All],[ISOCode]:[Total 2024 Colombian Returnees]],'Population Projection V2'!$AJ$167,FALSE),"OK", "Review")</f>
        <v>OK</v>
      </c>
      <c r="CW1897" s="361" t="str">
        <f>IF(AX1897&lt;=VLOOKUP($C1897,Projections2[[#All],[ISOCode]:[Total 2024 Colombian Returnees]],'Population Projection V2'!$AK$167,FALSE),"OK", "Review")</f>
        <v>OK</v>
      </c>
      <c r="CX1897" s="361" t="str">
        <f>IF(AY1897&lt;=VLOOKUP($C1897,Projections2[[#All],[ISOCode]:[Total 2024 Colombian Returnees]],'Population Projection V2'!$AL$167,FALSE),"OK", "Review")</f>
        <v>OK</v>
      </c>
      <c r="CY1897" s="362" t="str">
        <f>IF(AZ1897&lt;=VLOOKUP($C1897,Projections2[[#All],[ISOCode]:[Total 2024 Colombian Returnees]],'Population Projection V2'!$AM$167,FALSE),"OK", "Review")</f>
        <v>OK</v>
      </c>
    </row>
    <row r="1898" spans="1:103" x14ac:dyDescent="0.25">
      <c r="A1898" s="314" t="s">
        <v>111</v>
      </c>
      <c r="B1898" s="315" t="s">
        <v>65</v>
      </c>
      <c r="C1898" s="315" t="s">
        <v>465</v>
      </c>
      <c r="D1898" s="315" t="s">
        <v>466</v>
      </c>
      <c r="E1898" s="315" t="s">
        <v>426</v>
      </c>
      <c r="F1898" s="316">
        <f t="shared" si="723"/>
        <v>0</v>
      </c>
      <c r="G1898" s="316">
        <f t="shared" si="724"/>
        <v>0</v>
      </c>
      <c r="H1898" s="316">
        <f t="shared" si="725"/>
        <v>0</v>
      </c>
      <c r="I1898" s="316">
        <f t="shared" si="726"/>
        <v>0</v>
      </c>
      <c r="J1898" s="317">
        <f t="shared" si="722"/>
        <v>0</v>
      </c>
      <c r="K1898" s="317">
        <f>VLOOKUP($C1898,Projections2[[#All],[ISOCode]:[Total 2024 Colombian Returnees]],7,0)</f>
        <v>0</v>
      </c>
      <c r="L1898" s="318"/>
      <c r="M1898" s="319"/>
      <c r="N1898" s="319"/>
      <c r="O1898" s="319"/>
      <c r="P1898" s="319"/>
      <c r="Q1898" s="320"/>
      <c r="R1898" s="224">
        <f>VLOOKUP($C1898,Projections2[[#All],[ISOCode]:[Total 2024 Colombian Returnees]],12,0)</f>
        <v>0</v>
      </c>
      <c r="S1898" s="321"/>
      <c r="T1898" s="322"/>
      <c r="U1898" s="322"/>
      <c r="V1898" s="322"/>
      <c r="W1898" s="322"/>
      <c r="X1898" s="323"/>
      <c r="Y1898" s="323">
        <f>VLOOKUP($C1898,Projections2[[#All],[ISOCode]:[Total 2024 Colombian Returnees]],17,0)</f>
        <v>0</v>
      </c>
      <c r="Z1898" s="324"/>
      <c r="AA1898" s="325"/>
      <c r="AB1898" s="325"/>
      <c r="AC1898" s="325"/>
      <c r="AD1898" s="325"/>
      <c r="AE1898" s="325"/>
      <c r="AF1898" s="325">
        <f>VLOOKUP($C1898,Projections2[[#All],[ISOCode]:[Total 2024 Colombian Returnees]],22,0)</f>
        <v>0</v>
      </c>
      <c r="AG1898" s="326"/>
      <c r="AH1898" s="327"/>
      <c r="AI1898" s="327"/>
      <c r="AJ1898" s="327"/>
      <c r="AK1898" s="327"/>
      <c r="AL1898" s="328"/>
      <c r="AM1898" s="230">
        <f>VLOOKUP($C1898,Projections2[[#All],[ISOCode]:[Total 2024 Colombian Returnees]],27,0)</f>
        <v>0</v>
      </c>
      <c r="AN1898" s="329"/>
      <c r="AO1898" s="330"/>
      <c r="AP1898" s="330"/>
      <c r="AQ1898" s="330"/>
      <c r="AR1898" s="330"/>
      <c r="AS1898" s="330"/>
      <c r="AT1898" s="330">
        <f>VLOOKUP($C1898,Projections2[[#All],[ISOCode]:[Total 2024 Colombian Returnees]],32,0)</f>
        <v>0</v>
      </c>
      <c r="AU1898" s="326"/>
      <c r="AV1898" s="325"/>
      <c r="AW1898" s="325"/>
      <c r="AX1898" s="325"/>
      <c r="AY1898" s="325"/>
      <c r="AZ1898" s="325"/>
      <c r="BA1898" s="325">
        <f>VLOOKUP($C1898,Projections2[[#All],[ISOCode]:[Total 2024 Colombian Returnees]],37,0)</f>
        <v>0</v>
      </c>
      <c r="BB1898" s="331"/>
      <c r="BC1898" s="360" t="str">
        <f t="shared" si="703"/>
        <v>Ok</v>
      </c>
      <c r="BD1898" s="361" t="str">
        <f t="shared" si="704"/>
        <v>Ok</v>
      </c>
      <c r="BE1898" s="361" t="str">
        <f t="shared" si="705"/>
        <v>Ok</v>
      </c>
      <c r="BF1898" s="361" t="str">
        <f t="shared" si="706"/>
        <v>Ok</v>
      </c>
      <c r="BG1898" s="362" t="str">
        <f t="shared" si="707"/>
        <v>Ok</v>
      </c>
      <c r="BH1898" s="360" t="str">
        <f t="shared" si="708"/>
        <v>Ok</v>
      </c>
      <c r="BI1898" s="361" t="str">
        <f t="shared" si="709"/>
        <v>Ok</v>
      </c>
      <c r="BJ1898" s="361" t="str">
        <f t="shared" si="710"/>
        <v>Ok</v>
      </c>
      <c r="BK1898" s="361" t="str">
        <f t="shared" si="711"/>
        <v>Ok</v>
      </c>
      <c r="BL1898" s="361" t="str">
        <f t="shared" si="712"/>
        <v>Ok</v>
      </c>
      <c r="BM1898" s="361" t="str">
        <f t="shared" si="713"/>
        <v>Ok</v>
      </c>
      <c r="BN1898" s="362" t="str">
        <f t="shared" si="714"/>
        <v>Ok</v>
      </c>
      <c r="BO1898" s="360" t="str">
        <f t="shared" si="715"/>
        <v>No Pop.</v>
      </c>
      <c r="BP1898" s="361" t="str">
        <f t="shared" si="716"/>
        <v>No Pop.</v>
      </c>
      <c r="BQ1898" s="361" t="str">
        <f t="shared" si="717"/>
        <v>No Pop.</v>
      </c>
      <c r="BR1898" s="361" t="str">
        <f t="shared" si="718"/>
        <v>No Pop.</v>
      </c>
      <c r="BS1898" s="361" t="str">
        <f t="shared" si="719"/>
        <v>No Pop.</v>
      </c>
      <c r="BT1898" s="361" t="str">
        <f t="shared" si="720"/>
        <v>No Pop.</v>
      </c>
      <c r="BU1898" s="362" t="str">
        <f t="shared" si="721"/>
        <v>No Pop.</v>
      </c>
      <c r="BV1898" s="360" t="str">
        <f>IF(M1898&lt;=VLOOKUP($C1898,Projections2[[#All],[ISOCode]:[Total 2024 Colombian Returnees]],'Population Projection V2'!$J$167,FALSE),"OK", "Review")</f>
        <v>OK</v>
      </c>
      <c r="BW1898" s="361" t="str">
        <f>IF(N1898&lt;=VLOOKUP($C1898,Projections2[[#All],[ISOCode]:[Total 2024 Colombian Returnees]],'Population Projection V2'!$K$167,FALSE),"OK", "Review")</f>
        <v>OK</v>
      </c>
      <c r="BX1898" s="361" t="str">
        <f>IF(O1898&lt;=VLOOKUP($C1898,Projections2[[#All],[ISOCode]:[Total 2024 Colombian Returnees]],'Population Projection V2'!$L$167,FALSE),"OK", "Review")</f>
        <v>OK</v>
      </c>
      <c r="BY1898" s="361" t="str">
        <f>IF(P1898&lt;=VLOOKUP($C1898,Projections2[[#All],[ISOCode]:[Total 2024 Colombian Returnees]],'Population Projection V2'!$M$167,FALSE),"OK", "Review")</f>
        <v>OK</v>
      </c>
      <c r="BZ1898" s="361" t="str">
        <f>IF(Q1898&lt;=VLOOKUP($C1898,Projections2[[#All],[ISOCode]:[Total 2024 Colombian Returnees]],'Population Projection V2'!$N$167,FALSE),"OK", "Review")</f>
        <v>OK</v>
      </c>
      <c r="CA1898" s="361" t="str">
        <f>IF(T1898&lt;=VLOOKUP($C1898,Projections2[[#All],[ISOCode]:[Total 2024 Colombian Returnees]],'Population Projection V2'!$O$167,FALSE),"OK", "Review")</f>
        <v>OK</v>
      </c>
      <c r="CB1898" s="361" t="str">
        <f>IF(U1898&lt;=VLOOKUP($C1898,Projections2[[#All],[ISOCode]:[Total 2024 Colombian Returnees]],'Population Projection V2'!$P$167,FALSE),"OK", "Review")</f>
        <v>OK</v>
      </c>
      <c r="CC1898" s="361" t="str">
        <f>IF(V1898&lt;=VLOOKUP($C1898,Projections2[[#All],[ISOCode]:[Total 2024 Colombian Returnees]],'Population Projection V2'!$Q$167,FALSE),"OK", "Review")</f>
        <v>OK</v>
      </c>
      <c r="CD1898" s="361" t="str">
        <f>IF(W1898&lt;=VLOOKUP($C1898,Projections2[[#All],[ISOCode]:[Total 2024 Colombian Returnees]],'Population Projection V2'!$R$167,FALSE),"OK", "Review")</f>
        <v>OK</v>
      </c>
      <c r="CE1898" s="361" t="str">
        <f>IF(X1898&lt;=VLOOKUP($C1898,Projections2[[#All],[ISOCode]:[Total 2024 Colombian Returnees]],'Population Projection V2'!$S$167,FALSE),"OK", "Review")</f>
        <v>OK</v>
      </c>
      <c r="CF1898" s="361" t="str">
        <f>IF(AA1898&lt;=VLOOKUP($C1898,Projections2[[#All],[ISOCode]:[Total 2024 Colombian Returnees]],'Population Projection V2'!$T$167,FALSE),"OK", "Review")</f>
        <v>OK</v>
      </c>
      <c r="CG1898" s="361" t="str">
        <f>IF(AB1898&lt;=VLOOKUP($C1898,Projections2[[#All],[ISOCode]:[Total 2024 Colombian Returnees]],'Population Projection V2'!$U$167,FALSE),"OK", "Review")</f>
        <v>OK</v>
      </c>
      <c r="CH1898" s="361" t="str">
        <f>IF(AC1898&lt;=VLOOKUP($C1898,Projections2[[#All],[ISOCode]:[Total 2024 Colombian Returnees]],'Population Projection V2'!$V$167,FALSE),"OK", "Review")</f>
        <v>OK</v>
      </c>
      <c r="CI1898" s="361" t="str">
        <f>IF(AD1898&lt;=VLOOKUP($C1898,Projections2[[#All],[ISOCode]:[Total 2024 Colombian Returnees]],'Population Projection V2'!$W$167,FALSE),"OK", "Review")</f>
        <v>OK</v>
      </c>
      <c r="CJ1898" s="361" t="str">
        <f>IF(AE1898&lt;=VLOOKUP($C1898,Projections2[[#All],[ISOCode]:[Total 2024 Colombian Returnees]],'Population Projection V2'!$X$167,FALSE),"OK", "Review")</f>
        <v>OK</v>
      </c>
      <c r="CK1898" s="361" t="str">
        <f>IF(AH1898&lt;=VLOOKUP($C1898,Projections2[[#All],[ISOCode]:[Total 2024 Colombian Returnees]],'Population Projection V2'!$Y$167,FALSE),"OK", "Review")</f>
        <v>OK</v>
      </c>
      <c r="CL1898" s="361" t="str">
        <f>IF(AI1898&lt;=VLOOKUP($C1898,Projections2[[#All],[ISOCode]:[Total 2024 Colombian Returnees]],'Population Projection V2'!$Z$167,FALSE),"OK", "Review")</f>
        <v>OK</v>
      </c>
      <c r="CM1898" s="361" t="str">
        <f>IF(AJ1898&lt;=VLOOKUP($C1898,Projections2[[#All],[ISOCode]:[Total 2024 Colombian Returnees]],'Population Projection V2'!$AA$167,FALSE),"OK", "Review")</f>
        <v>OK</v>
      </c>
      <c r="CN1898" s="361" t="str">
        <f>IF(AK1898&lt;=VLOOKUP($C1898,Projections2[[#All],[ISOCode]:[Total 2024 Colombian Returnees]],'Population Projection V2'!$AB$167,FALSE),"OK", "Review")</f>
        <v>OK</v>
      </c>
      <c r="CO1898" s="361" t="str">
        <f>IF(AL1898&lt;=VLOOKUP($C1898,Projections2[[#All],[ISOCode]:[Total 2024 Colombian Returnees]],'Population Projection V2'!$AC$167,FALSE),"OK", "Review")</f>
        <v>OK</v>
      </c>
      <c r="CP1898" s="361" t="str">
        <f>IF(AO1898&lt;=VLOOKUP($C1898,Projections2[[#All],[ISOCode]:[Total 2024 Colombian Returnees]],'Population Projection V2'!$AD$167,FALSE),"OK", "Review")</f>
        <v>OK</v>
      </c>
      <c r="CQ1898" s="361" t="str">
        <f>IF(AP1898&lt;=VLOOKUP($C1898,Projections2[[#All],[ISOCode]:[Total 2024 Colombian Returnees]],'Population Projection V2'!$AE$167,FALSE),"OK", "Review")</f>
        <v>OK</v>
      </c>
      <c r="CR1898" s="361" t="str">
        <f>IF(AQ1898&lt;=VLOOKUP($C1898,Projections2[[#All],[ISOCode]:[Total 2024 Colombian Returnees]],'Population Projection V2'!$AF$167,FALSE),"OK", "Review")</f>
        <v>OK</v>
      </c>
      <c r="CS1898" s="361" t="str">
        <f>IF(AR1898&lt;=VLOOKUP($C1898,Projections2[[#All],[ISOCode]:[Total 2024 Colombian Returnees]],'Population Projection V2'!$AG$167,FALSE),"OK", "Review")</f>
        <v>OK</v>
      </c>
      <c r="CT1898" s="361" t="str">
        <f>IF(AS1898&lt;=VLOOKUP($C1898,Projections2[[#All],[ISOCode]:[Total 2024 Colombian Returnees]],'Population Projection V2'!$AH$167,FALSE),"OK", "Review")</f>
        <v>OK</v>
      </c>
      <c r="CU1898" s="361" t="str">
        <f>IF(AV1898&lt;=VLOOKUP($C1898,Projections2[[#All],[ISOCode]:[Total 2024 Colombian Returnees]],'Population Projection V2'!$AI$167,FALSE),"OK", "Review")</f>
        <v>OK</v>
      </c>
      <c r="CV1898" s="361" t="str">
        <f>IF(AW1898&lt;=VLOOKUP($C1898,Projections2[[#All],[ISOCode]:[Total 2024 Colombian Returnees]],'Population Projection V2'!$AJ$167,FALSE),"OK", "Review")</f>
        <v>OK</v>
      </c>
      <c r="CW1898" s="361" t="str">
        <f>IF(AX1898&lt;=VLOOKUP($C1898,Projections2[[#All],[ISOCode]:[Total 2024 Colombian Returnees]],'Population Projection V2'!$AK$167,FALSE),"OK", "Review")</f>
        <v>OK</v>
      </c>
      <c r="CX1898" s="361" t="str">
        <f>IF(AY1898&lt;=VLOOKUP($C1898,Projections2[[#All],[ISOCode]:[Total 2024 Colombian Returnees]],'Population Projection V2'!$AL$167,FALSE),"OK", "Review")</f>
        <v>OK</v>
      </c>
      <c r="CY1898" s="362" t="str">
        <f>IF(AZ1898&lt;=VLOOKUP($C1898,Projections2[[#All],[ISOCode]:[Total 2024 Colombian Returnees]],'Population Projection V2'!$AM$167,FALSE),"OK", "Review")</f>
        <v>OK</v>
      </c>
    </row>
    <row r="1899" spans="1:103" x14ac:dyDescent="0.25">
      <c r="A1899" s="314" t="s">
        <v>111</v>
      </c>
      <c r="B1899" s="315" t="s">
        <v>65</v>
      </c>
      <c r="C1899" s="315" t="s">
        <v>333</v>
      </c>
      <c r="D1899" s="315" t="s">
        <v>117</v>
      </c>
      <c r="E1899" s="315" t="s">
        <v>426</v>
      </c>
      <c r="F1899" s="316">
        <f t="shared" si="723"/>
        <v>0</v>
      </c>
      <c r="G1899" s="316">
        <f t="shared" si="724"/>
        <v>0</v>
      </c>
      <c r="H1899" s="316">
        <f t="shared" si="725"/>
        <v>0</v>
      </c>
      <c r="I1899" s="316">
        <f t="shared" si="726"/>
        <v>0</v>
      </c>
      <c r="J1899" s="317">
        <f t="shared" si="722"/>
        <v>0</v>
      </c>
      <c r="K1899" s="317">
        <f>VLOOKUP($C1899,Projections2[[#All],[ISOCode]:[Total 2024 Colombian Returnees]],7,0)</f>
        <v>0</v>
      </c>
      <c r="L1899" s="318"/>
      <c r="M1899" s="319"/>
      <c r="N1899" s="319"/>
      <c r="O1899" s="319"/>
      <c r="P1899" s="319"/>
      <c r="Q1899" s="320"/>
      <c r="R1899" s="224">
        <f>VLOOKUP($C1899,Projections2[[#All],[ISOCode]:[Total 2024 Colombian Returnees]],12,0)</f>
        <v>0</v>
      </c>
      <c r="S1899" s="321"/>
      <c r="T1899" s="322"/>
      <c r="U1899" s="322"/>
      <c r="V1899" s="322"/>
      <c r="W1899" s="322"/>
      <c r="X1899" s="323"/>
      <c r="Y1899" s="323">
        <f>VLOOKUP($C1899,Projections2[[#All],[ISOCode]:[Total 2024 Colombian Returnees]],17,0)</f>
        <v>0</v>
      </c>
      <c r="Z1899" s="324"/>
      <c r="AA1899" s="325"/>
      <c r="AB1899" s="325"/>
      <c r="AC1899" s="325"/>
      <c r="AD1899" s="325"/>
      <c r="AE1899" s="325"/>
      <c r="AF1899" s="325">
        <f>VLOOKUP($C1899,Projections2[[#All],[ISOCode]:[Total 2024 Colombian Returnees]],22,0)</f>
        <v>0</v>
      </c>
      <c r="AG1899" s="326"/>
      <c r="AH1899" s="327"/>
      <c r="AI1899" s="327"/>
      <c r="AJ1899" s="327"/>
      <c r="AK1899" s="327"/>
      <c r="AL1899" s="328"/>
      <c r="AM1899" s="230">
        <f>VLOOKUP($C1899,Projections2[[#All],[ISOCode]:[Total 2024 Colombian Returnees]],27,0)</f>
        <v>0</v>
      </c>
      <c r="AN1899" s="329"/>
      <c r="AO1899" s="330"/>
      <c r="AP1899" s="330"/>
      <c r="AQ1899" s="330"/>
      <c r="AR1899" s="330"/>
      <c r="AS1899" s="330"/>
      <c r="AT1899" s="330">
        <f>VLOOKUP($C1899,Projections2[[#All],[ISOCode]:[Total 2024 Colombian Returnees]],32,0)</f>
        <v>0</v>
      </c>
      <c r="AU1899" s="326"/>
      <c r="AV1899" s="325"/>
      <c r="AW1899" s="325"/>
      <c r="AX1899" s="325"/>
      <c r="AY1899" s="325"/>
      <c r="AZ1899" s="325"/>
      <c r="BA1899" s="325">
        <f>VLOOKUP($C1899,Projections2[[#All],[ISOCode]:[Total 2024 Colombian Returnees]],37,0)</f>
        <v>0</v>
      </c>
      <c r="BB1899" s="331"/>
      <c r="BC1899" s="360" t="str">
        <f t="shared" si="703"/>
        <v>Ok</v>
      </c>
      <c r="BD1899" s="361" t="str">
        <f t="shared" si="704"/>
        <v>Ok</v>
      </c>
      <c r="BE1899" s="361" t="str">
        <f t="shared" si="705"/>
        <v>Ok</v>
      </c>
      <c r="BF1899" s="361" t="str">
        <f t="shared" si="706"/>
        <v>Ok</v>
      </c>
      <c r="BG1899" s="362" t="str">
        <f t="shared" si="707"/>
        <v>Ok</v>
      </c>
      <c r="BH1899" s="360" t="str">
        <f t="shared" si="708"/>
        <v>Ok</v>
      </c>
      <c r="BI1899" s="361" t="str">
        <f t="shared" si="709"/>
        <v>Ok</v>
      </c>
      <c r="BJ1899" s="361" t="str">
        <f t="shared" si="710"/>
        <v>Ok</v>
      </c>
      <c r="BK1899" s="361" t="str">
        <f t="shared" si="711"/>
        <v>Ok</v>
      </c>
      <c r="BL1899" s="361" t="str">
        <f t="shared" si="712"/>
        <v>Ok</v>
      </c>
      <c r="BM1899" s="361" t="str">
        <f t="shared" si="713"/>
        <v>Ok</v>
      </c>
      <c r="BN1899" s="362" t="str">
        <f t="shared" si="714"/>
        <v>Ok</v>
      </c>
      <c r="BO1899" s="360" t="str">
        <f t="shared" si="715"/>
        <v>No Pop.</v>
      </c>
      <c r="BP1899" s="361" t="str">
        <f t="shared" si="716"/>
        <v>No Pop.</v>
      </c>
      <c r="BQ1899" s="361" t="str">
        <f t="shared" si="717"/>
        <v>No Pop.</v>
      </c>
      <c r="BR1899" s="361" t="str">
        <f t="shared" si="718"/>
        <v>No Pop.</v>
      </c>
      <c r="BS1899" s="361" t="str">
        <f t="shared" si="719"/>
        <v>No Pop.</v>
      </c>
      <c r="BT1899" s="361" t="str">
        <f t="shared" si="720"/>
        <v>No Pop.</v>
      </c>
      <c r="BU1899" s="362" t="str">
        <f t="shared" si="721"/>
        <v>No Pop.</v>
      </c>
      <c r="BV1899" s="360" t="str">
        <f>IF(M1899&lt;=VLOOKUP($C1899,Projections2[[#All],[ISOCode]:[Total 2024 Colombian Returnees]],'Population Projection V2'!$J$167,FALSE),"OK", "Review")</f>
        <v>OK</v>
      </c>
      <c r="BW1899" s="361" t="str">
        <f>IF(N1899&lt;=VLOOKUP($C1899,Projections2[[#All],[ISOCode]:[Total 2024 Colombian Returnees]],'Population Projection V2'!$K$167,FALSE),"OK", "Review")</f>
        <v>OK</v>
      </c>
      <c r="BX1899" s="361" t="str">
        <f>IF(O1899&lt;=VLOOKUP($C1899,Projections2[[#All],[ISOCode]:[Total 2024 Colombian Returnees]],'Population Projection V2'!$L$167,FALSE),"OK", "Review")</f>
        <v>OK</v>
      </c>
      <c r="BY1899" s="361" t="str">
        <f>IF(P1899&lt;=VLOOKUP($C1899,Projections2[[#All],[ISOCode]:[Total 2024 Colombian Returnees]],'Population Projection V2'!$M$167,FALSE),"OK", "Review")</f>
        <v>OK</v>
      </c>
      <c r="BZ1899" s="361" t="str">
        <f>IF(Q1899&lt;=VLOOKUP($C1899,Projections2[[#All],[ISOCode]:[Total 2024 Colombian Returnees]],'Population Projection V2'!$N$167,FALSE),"OK", "Review")</f>
        <v>OK</v>
      </c>
      <c r="CA1899" s="361" t="str">
        <f>IF(T1899&lt;=VLOOKUP($C1899,Projections2[[#All],[ISOCode]:[Total 2024 Colombian Returnees]],'Population Projection V2'!$O$167,FALSE),"OK", "Review")</f>
        <v>OK</v>
      </c>
      <c r="CB1899" s="361" t="str">
        <f>IF(U1899&lt;=VLOOKUP($C1899,Projections2[[#All],[ISOCode]:[Total 2024 Colombian Returnees]],'Population Projection V2'!$P$167,FALSE),"OK", "Review")</f>
        <v>OK</v>
      </c>
      <c r="CC1899" s="361" t="str">
        <f>IF(V1899&lt;=VLOOKUP($C1899,Projections2[[#All],[ISOCode]:[Total 2024 Colombian Returnees]],'Population Projection V2'!$Q$167,FALSE),"OK", "Review")</f>
        <v>OK</v>
      </c>
      <c r="CD1899" s="361" t="str">
        <f>IF(W1899&lt;=VLOOKUP($C1899,Projections2[[#All],[ISOCode]:[Total 2024 Colombian Returnees]],'Population Projection V2'!$R$167,FALSE),"OK", "Review")</f>
        <v>OK</v>
      </c>
      <c r="CE1899" s="361" t="str">
        <f>IF(X1899&lt;=VLOOKUP($C1899,Projections2[[#All],[ISOCode]:[Total 2024 Colombian Returnees]],'Population Projection V2'!$S$167,FALSE),"OK", "Review")</f>
        <v>OK</v>
      </c>
      <c r="CF1899" s="361" t="str">
        <f>IF(AA1899&lt;=VLOOKUP($C1899,Projections2[[#All],[ISOCode]:[Total 2024 Colombian Returnees]],'Population Projection V2'!$T$167,FALSE),"OK", "Review")</f>
        <v>OK</v>
      </c>
      <c r="CG1899" s="361" t="str">
        <f>IF(AB1899&lt;=VLOOKUP($C1899,Projections2[[#All],[ISOCode]:[Total 2024 Colombian Returnees]],'Population Projection V2'!$U$167,FALSE),"OK", "Review")</f>
        <v>OK</v>
      </c>
      <c r="CH1899" s="361" t="str">
        <f>IF(AC1899&lt;=VLOOKUP($C1899,Projections2[[#All],[ISOCode]:[Total 2024 Colombian Returnees]],'Population Projection V2'!$V$167,FALSE),"OK", "Review")</f>
        <v>OK</v>
      </c>
      <c r="CI1899" s="361" t="str">
        <f>IF(AD1899&lt;=VLOOKUP($C1899,Projections2[[#All],[ISOCode]:[Total 2024 Colombian Returnees]],'Population Projection V2'!$W$167,FALSE),"OK", "Review")</f>
        <v>OK</v>
      </c>
      <c r="CJ1899" s="361" t="str">
        <f>IF(AE1899&lt;=VLOOKUP($C1899,Projections2[[#All],[ISOCode]:[Total 2024 Colombian Returnees]],'Population Projection V2'!$X$167,FALSE),"OK", "Review")</f>
        <v>OK</v>
      </c>
      <c r="CK1899" s="361" t="str">
        <f>IF(AH1899&lt;=VLOOKUP($C1899,Projections2[[#All],[ISOCode]:[Total 2024 Colombian Returnees]],'Population Projection V2'!$Y$167,FALSE),"OK", "Review")</f>
        <v>OK</v>
      </c>
      <c r="CL1899" s="361" t="str">
        <f>IF(AI1899&lt;=VLOOKUP($C1899,Projections2[[#All],[ISOCode]:[Total 2024 Colombian Returnees]],'Population Projection V2'!$Z$167,FALSE),"OK", "Review")</f>
        <v>OK</v>
      </c>
      <c r="CM1899" s="361" t="str">
        <f>IF(AJ1899&lt;=VLOOKUP($C1899,Projections2[[#All],[ISOCode]:[Total 2024 Colombian Returnees]],'Population Projection V2'!$AA$167,FALSE),"OK", "Review")</f>
        <v>OK</v>
      </c>
      <c r="CN1899" s="361" t="str">
        <f>IF(AK1899&lt;=VLOOKUP($C1899,Projections2[[#All],[ISOCode]:[Total 2024 Colombian Returnees]],'Population Projection V2'!$AB$167,FALSE),"OK", "Review")</f>
        <v>OK</v>
      </c>
      <c r="CO1899" s="361" t="str">
        <f>IF(AL1899&lt;=VLOOKUP($C1899,Projections2[[#All],[ISOCode]:[Total 2024 Colombian Returnees]],'Population Projection V2'!$AC$167,FALSE),"OK", "Review")</f>
        <v>OK</v>
      </c>
      <c r="CP1899" s="361" t="str">
        <f>IF(AO1899&lt;=VLOOKUP($C1899,Projections2[[#All],[ISOCode]:[Total 2024 Colombian Returnees]],'Population Projection V2'!$AD$167,FALSE),"OK", "Review")</f>
        <v>OK</v>
      </c>
      <c r="CQ1899" s="361" t="str">
        <f>IF(AP1899&lt;=VLOOKUP($C1899,Projections2[[#All],[ISOCode]:[Total 2024 Colombian Returnees]],'Population Projection V2'!$AE$167,FALSE),"OK", "Review")</f>
        <v>OK</v>
      </c>
      <c r="CR1899" s="361" t="str">
        <f>IF(AQ1899&lt;=VLOOKUP($C1899,Projections2[[#All],[ISOCode]:[Total 2024 Colombian Returnees]],'Population Projection V2'!$AF$167,FALSE),"OK", "Review")</f>
        <v>OK</v>
      </c>
      <c r="CS1899" s="361" t="str">
        <f>IF(AR1899&lt;=VLOOKUP($C1899,Projections2[[#All],[ISOCode]:[Total 2024 Colombian Returnees]],'Population Projection V2'!$AG$167,FALSE),"OK", "Review")</f>
        <v>OK</v>
      </c>
      <c r="CT1899" s="361" t="str">
        <f>IF(AS1899&lt;=VLOOKUP($C1899,Projections2[[#All],[ISOCode]:[Total 2024 Colombian Returnees]],'Population Projection V2'!$AH$167,FALSE),"OK", "Review")</f>
        <v>OK</v>
      </c>
      <c r="CU1899" s="361" t="str">
        <f>IF(AV1899&lt;=VLOOKUP($C1899,Projections2[[#All],[ISOCode]:[Total 2024 Colombian Returnees]],'Population Projection V2'!$AI$167,FALSE),"OK", "Review")</f>
        <v>OK</v>
      </c>
      <c r="CV1899" s="361" t="str">
        <f>IF(AW1899&lt;=VLOOKUP($C1899,Projections2[[#All],[ISOCode]:[Total 2024 Colombian Returnees]],'Population Projection V2'!$AJ$167,FALSE),"OK", "Review")</f>
        <v>OK</v>
      </c>
      <c r="CW1899" s="361" t="str">
        <f>IF(AX1899&lt;=VLOOKUP($C1899,Projections2[[#All],[ISOCode]:[Total 2024 Colombian Returnees]],'Population Projection V2'!$AK$167,FALSE),"OK", "Review")</f>
        <v>OK</v>
      </c>
      <c r="CX1899" s="361" t="str">
        <f>IF(AY1899&lt;=VLOOKUP($C1899,Projections2[[#All],[ISOCode]:[Total 2024 Colombian Returnees]],'Population Projection V2'!$AL$167,FALSE),"OK", "Review")</f>
        <v>OK</v>
      </c>
      <c r="CY1899" s="362" t="str">
        <f>IF(AZ1899&lt;=VLOOKUP($C1899,Projections2[[#All],[ISOCode]:[Total 2024 Colombian Returnees]],'Population Projection V2'!$AM$167,FALSE),"OK", "Review")</f>
        <v>OK</v>
      </c>
    </row>
    <row r="1900" spans="1:103" x14ac:dyDescent="0.25">
      <c r="A1900" s="314" t="s">
        <v>111</v>
      </c>
      <c r="B1900" s="315" t="s">
        <v>65</v>
      </c>
      <c r="C1900" s="315" t="s">
        <v>336</v>
      </c>
      <c r="D1900" s="315" t="s">
        <v>467</v>
      </c>
      <c r="E1900" s="315" t="s">
        <v>426</v>
      </c>
      <c r="F1900" s="316">
        <f t="shared" si="723"/>
        <v>0</v>
      </c>
      <c r="G1900" s="316">
        <f t="shared" si="724"/>
        <v>0</v>
      </c>
      <c r="H1900" s="316">
        <f t="shared" si="725"/>
        <v>0</v>
      </c>
      <c r="I1900" s="316">
        <f t="shared" si="726"/>
        <v>0</v>
      </c>
      <c r="J1900" s="317">
        <f t="shared" si="722"/>
        <v>0</v>
      </c>
      <c r="K1900" s="317">
        <f>VLOOKUP($C1900,Projections2[[#All],[ISOCode]:[Total 2024 Colombian Returnees]],7,0)</f>
        <v>0</v>
      </c>
      <c r="L1900" s="318"/>
      <c r="M1900" s="319"/>
      <c r="N1900" s="319"/>
      <c r="O1900" s="319"/>
      <c r="P1900" s="319"/>
      <c r="Q1900" s="320"/>
      <c r="R1900" s="224">
        <f>VLOOKUP($C1900,Projections2[[#All],[ISOCode]:[Total 2024 Colombian Returnees]],12,0)</f>
        <v>0</v>
      </c>
      <c r="S1900" s="321"/>
      <c r="T1900" s="322"/>
      <c r="U1900" s="322"/>
      <c r="V1900" s="322"/>
      <c r="W1900" s="322"/>
      <c r="X1900" s="323"/>
      <c r="Y1900" s="323">
        <f>VLOOKUP($C1900,Projections2[[#All],[ISOCode]:[Total 2024 Colombian Returnees]],17,0)</f>
        <v>0</v>
      </c>
      <c r="Z1900" s="324"/>
      <c r="AA1900" s="325"/>
      <c r="AB1900" s="325"/>
      <c r="AC1900" s="325"/>
      <c r="AD1900" s="325"/>
      <c r="AE1900" s="325"/>
      <c r="AF1900" s="325">
        <f>VLOOKUP($C1900,Projections2[[#All],[ISOCode]:[Total 2024 Colombian Returnees]],22,0)</f>
        <v>0</v>
      </c>
      <c r="AG1900" s="326"/>
      <c r="AH1900" s="327"/>
      <c r="AI1900" s="327"/>
      <c r="AJ1900" s="327"/>
      <c r="AK1900" s="327"/>
      <c r="AL1900" s="328"/>
      <c r="AM1900" s="230">
        <f>VLOOKUP($C1900,Projections2[[#All],[ISOCode]:[Total 2024 Colombian Returnees]],27,0)</f>
        <v>0</v>
      </c>
      <c r="AN1900" s="329"/>
      <c r="AO1900" s="330"/>
      <c r="AP1900" s="330"/>
      <c r="AQ1900" s="330"/>
      <c r="AR1900" s="330"/>
      <c r="AS1900" s="330"/>
      <c r="AT1900" s="330">
        <f>VLOOKUP($C1900,Projections2[[#All],[ISOCode]:[Total 2024 Colombian Returnees]],32,0)</f>
        <v>0</v>
      </c>
      <c r="AU1900" s="326"/>
      <c r="AV1900" s="325"/>
      <c r="AW1900" s="325"/>
      <c r="AX1900" s="325"/>
      <c r="AY1900" s="325"/>
      <c r="AZ1900" s="325"/>
      <c r="BA1900" s="325">
        <f>VLOOKUP($C1900,Projections2[[#All],[ISOCode]:[Total 2024 Colombian Returnees]],37,0)</f>
        <v>0</v>
      </c>
      <c r="BB1900" s="331"/>
      <c r="BC1900" s="360" t="str">
        <f t="shared" si="703"/>
        <v>Ok</v>
      </c>
      <c r="BD1900" s="361" t="str">
        <f t="shared" si="704"/>
        <v>Ok</v>
      </c>
      <c r="BE1900" s="361" t="str">
        <f t="shared" si="705"/>
        <v>Ok</v>
      </c>
      <c r="BF1900" s="361" t="str">
        <f t="shared" si="706"/>
        <v>Ok</v>
      </c>
      <c r="BG1900" s="362" t="str">
        <f t="shared" si="707"/>
        <v>Ok</v>
      </c>
      <c r="BH1900" s="360" t="str">
        <f t="shared" si="708"/>
        <v>Ok</v>
      </c>
      <c r="BI1900" s="361" t="str">
        <f t="shared" si="709"/>
        <v>Ok</v>
      </c>
      <c r="BJ1900" s="361" t="str">
        <f t="shared" si="710"/>
        <v>Ok</v>
      </c>
      <c r="BK1900" s="361" t="str">
        <f t="shared" si="711"/>
        <v>Ok</v>
      </c>
      <c r="BL1900" s="361" t="str">
        <f t="shared" si="712"/>
        <v>Ok</v>
      </c>
      <c r="BM1900" s="361" t="str">
        <f t="shared" si="713"/>
        <v>Ok</v>
      </c>
      <c r="BN1900" s="362" t="str">
        <f t="shared" si="714"/>
        <v>Ok</v>
      </c>
      <c r="BO1900" s="360" t="str">
        <f t="shared" si="715"/>
        <v>No Pop.</v>
      </c>
      <c r="BP1900" s="361" t="str">
        <f t="shared" si="716"/>
        <v>No Pop.</v>
      </c>
      <c r="BQ1900" s="361" t="str">
        <f t="shared" si="717"/>
        <v>No Pop.</v>
      </c>
      <c r="BR1900" s="361" t="str">
        <f t="shared" si="718"/>
        <v>No Pop.</v>
      </c>
      <c r="BS1900" s="361" t="str">
        <f t="shared" si="719"/>
        <v>No Pop.</v>
      </c>
      <c r="BT1900" s="361" t="str">
        <f t="shared" si="720"/>
        <v>No Pop.</v>
      </c>
      <c r="BU1900" s="362" t="str">
        <f t="shared" si="721"/>
        <v>No Pop.</v>
      </c>
      <c r="BV1900" s="360" t="str">
        <f>IF(M1900&lt;=VLOOKUP($C1900,Projections2[[#All],[ISOCode]:[Total 2024 Colombian Returnees]],'Population Projection V2'!$J$167,FALSE),"OK", "Review")</f>
        <v>OK</v>
      </c>
      <c r="BW1900" s="361" t="str">
        <f>IF(N1900&lt;=VLOOKUP($C1900,Projections2[[#All],[ISOCode]:[Total 2024 Colombian Returnees]],'Population Projection V2'!$K$167,FALSE),"OK", "Review")</f>
        <v>OK</v>
      </c>
      <c r="BX1900" s="361" t="str">
        <f>IF(O1900&lt;=VLOOKUP($C1900,Projections2[[#All],[ISOCode]:[Total 2024 Colombian Returnees]],'Population Projection V2'!$L$167,FALSE),"OK", "Review")</f>
        <v>OK</v>
      </c>
      <c r="BY1900" s="361" t="str">
        <f>IF(P1900&lt;=VLOOKUP($C1900,Projections2[[#All],[ISOCode]:[Total 2024 Colombian Returnees]],'Population Projection V2'!$M$167,FALSE),"OK", "Review")</f>
        <v>OK</v>
      </c>
      <c r="BZ1900" s="361" t="str">
        <f>IF(Q1900&lt;=VLOOKUP($C1900,Projections2[[#All],[ISOCode]:[Total 2024 Colombian Returnees]],'Population Projection V2'!$N$167,FALSE),"OK", "Review")</f>
        <v>OK</v>
      </c>
      <c r="CA1900" s="361" t="str">
        <f>IF(T1900&lt;=VLOOKUP($C1900,Projections2[[#All],[ISOCode]:[Total 2024 Colombian Returnees]],'Population Projection V2'!$O$167,FALSE),"OK", "Review")</f>
        <v>OK</v>
      </c>
      <c r="CB1900" s="361" t="str">
        <f>IF(U1900&lt;=VLOOKUP($C1900,Projections2[[#All],[ISOCode]:[Total 2024 Colombian Returnees]],'Population Projection V2'!$P$167,FALSE),"OK", "Review")</f>
        <v>OK</v>
      </c>
      <c r="CC1900" s="361" t="str">
        <f>IF(V1900&lt;=VLOOKUP($C1900,Projections2[[#All],[ISOCode]:[Total 2024 Colombian Returnees]],'Population Projection V2'!$Q$167,FALSE),"OK", "Review")</f>
        <v>OK</v>
      </c>
      <c r="CD1900" s="361" t="str">
        <f>IF(W1900&lt;=VLOOKUP($C1900,Projections2[[#All],[ISOCode]:[Total 2024 Colombian Returnees]],'Population Projection V2'!$R$167,FALSE),"OK", "Review")</f>
        <v>OK</v>
      </c>
      <c r="CE1900" s="361" t="str">
        <f>IF(X1900&lt;=VLOOKUP($C1900,Projections2[[#All],[ISOCode]:[Total 2024 Colombian Returnees]],'Population Projection V2'!$S$167,FALSE),"OK", "Review")</f>
        <v>OK</v>
      </c>
      <c r="CF1900" s="361" t="str">
        <f>IF(AA1900&lt;=VLOOKUP($C1900,Projections2[[#All],[ISOCode]:[Total 2024 Colombian Returnees]],'Population Projection V2'!$T$167,FALSE),"OK", "Review")</f>
        <v>OK</v>
      </c>
      <c r="CG1900" s="361" t="str">
        <f>IF(AB1900&lt;=VLOOKUP($C1900,Projections2[[#All],[ISOCode]:[Total 2024 Colombian Returnees]],'Population Projection V2'!$U$167,FALSE),"OK", "Review")</f>
        <v>OK</v>
      </c>
      <c r="CH1900" s="361" t="str">
        <f>IF(AC1900&lt;=VLOOKUP($C1900,Projections2[[#All],[ISOCode]:[Total 2024 Colombian Returnees]],'Population Projection V2'!$V$167,FALSE),"OK", "Review")</f>
        <v>OK</v>
      </c>
      <c r="CI1900" s="361" t="str">
        <f>IF(AD1900&lt;=VLOOKUP($C1900,Projections2[[#All],[ISOCode]:[Total 2024 Colombian Returnees]],'Population Projection V2'!$W$167,FALSE),"OK", "Review")</f>
        <v>OK</v>
      </c>
      <c r="CJ1900" s="361" t="str">
        <f>IF(AE1900&lt;=VLOOKUP($C1900,Projections2[[#All],[ISOCode]:[Total 2024 Colombian Returnees]],'Population Projection V2'!$X$167,FALSE),"OK", "Review")</f>
        <v>OK</v>
      </c>
      <c r="CK1900" s="361" t="str">
        <f>IF(AH1900&lt;=VLOOKUP($C1900,Projections2[[#All],[ISOCode]:[Total 2024 Colombian Returnees]],'Population Projection V2'!$Y$167,FALSE),"OK", "Review")</f>
        <v>OK</v>
      </c>
      <c r="CL1900" s="361" t="str">
        <f>IF(AI1900&lt;=VLOOKUP($C1900,Projections2[[#All],[ISOCode]:[Total 2024 Colombian Returnees]],'Population Projection V2'!$Z$167,FALSE),"OK", "Review")</f>
        <v>OK</v>
      </c>
      <c r="CM1900" s="361" t="str">
        <f>IF(AJ1900&lt;=VLOOKUP($C1900,Projections2[[#All],[ISOCode]:[Total 2024 Colombian Returnees]],'Population Projection V2'!$AA$167,FALSE),"OK", "Review")</f>
        <v>OK</v>
      </c>
      <c r="CN1900" s="361" t="str">
        <f>IF(AK1900&lt;=VLOOKUP($C1900,Projections2[[#All],[ISOCode]:[Total 2024 Colombian Returnees]],'Population Projection V2'!$AB$167,FALSE),"OK", "Review")</f>
        <v>OK</v>
      </c>
      <c r="CO1900" s="361" t="str">
        <f>IF(AL1900&lt;=VLOOKUP($C1900,Projections2[[#All],[ISOCode]:[Total 2024 Colombian Returnees]],'Population Projection V2'!$AC$167,FALSE),"OK", "Review")</f>
        <v>OK</v>
      </c>
      <c r="CP1900" s="361" t="str">
        <f>IF(AO1900&lt;=VLOOKUP($C1900,Projections2[[#All],[ISOCode]:[Total 2024 Colombian Returnees]],'Population Projection V2'!$AD$167,FALSE),"OK", "Review")</f>
        <v>OK</v>
      </c>
      <c r="CQ1900" s="361" t="str">
        <f>IF(AP1900&lt;=VLOOKUP($C1900,Projections2[[#All],[ISOCode]:[Total 2024 Colombian Returnees]],'Population Projection V2'!$AE$167,FALSE),"OK", "Review")</f>
        <v>OK</v>
      </c>
      <c r="CR1900" s="361" t="str">
        <f>IF(AQ1900&lt;=VLOOKUP($C1900,Projections2[[#All],[ISOCode]:[Total 2024 Colombian Returnees]],'Population Projection V2'!$AF$167,FALSE),"OK", "Review")</f>
        <v>OK</v>
      </c>
      <c r="CS1900" s="361" t="str">
        <f>IF(AR1900&lt;=VLOOKUP($C1900,Projections2[[#All],[ISOCode]:[Total 2024 Colombian Returnees]],'Population Projection V2'!$AG$167,FALSE),"OK", "Review")</f>
        <v>OK</v>
      </c>
      <c r="CT1900" s="361" t="str">
        <f>IF(AS1900&lt;=VLOOKUP($C1900,Projections2[[#All],[ISOCode]:[Total 2024 Colombian Returnees]],'Population Projection V2'!$AH$167,FALSE),"OK", "Review")</f>
        <v>OK</v>
      </c>
      <c r="CU1900" s="361" t="str">
        <f>IF(AV1900&lt;=VLOOKUP($C1900,Projections2[[#All],[ISOCode]:[Total 2024 Colombian Returnees]],'Population Projection V2'!$AI$167,FALSE),"OK", "Review")</f>
        <v>OK</v>
      </c>
      <c r="CV1900" s="361" t="str">
        <f>IF(AW1900&lt;=VLOOKUP($C1900,Projections2[[#All],[ISOCode]:[Total 2024 Colombian Returnees]],'Population Projection V2'!$AJ$167,FALSE),"OK", "Review")</f>
        <v>OK</v>
      </c>
      <c r="CW1900" s="361" t="str">
        <f>IF(AX1900&lt;=VLOOKUP($C1900,Projections2[[#All],[ISOCode]:[Total 2024 Colombian Returnees]],'Population Projection V2'!$AK$167,FALSE),"OK", "Review")</f>
        <v>OK</v>
      </c>
      <c r="CX1900" s="361" t="str">
        <f>IF(AY1900&lt;=VLOOKUP($C1900,Projections2[[#All],[ISOCode]:[Total 2024 Colombian Returnees]],'Population Projection V2'!$AL$167,FALSE),"OK", "Review")</f>
        <v>OK</v>
      </c>
      <c r="CY1900" s="362" t="str">
        <f>IF(AZ1900&lt;=VLOOKUP($C1900,Projections2[[#All],[ISOCode]:[Total 2024 Colombian Returnees]],'Population Projection V2'!$AM$167,FALSE),"OK", "Review")</f>
        <v>OK</v>
      </c>
    </row>
    <row r="1901" spans="1:103" x14ac:dyDescent="0.25">
      <c r="A1901" s="237" t="s">
        <v>111</v>
      </c>
      <c r="B1901" s="238" t="s">
        <v>65</v>
      </c>
      <c r="C1901" s="238" t="s">
        <v>337</v>
      </c>
      <c r="D1901" s="239" t="s">
        <v>3</v>
      </c>
      <c r="E1901" s="238" t="s">
        <v>426</v>
      </c>
      <c r="F1901" s="333">
        <f t="shared" si="723"/>
        <v>0</v>
      </c>
      <c r="G1901" s="333">
        <f t="shared" si="724"/>
        <v>0</v>
      </c>
      <c r="H1901" s="333">
        <f t="shared" si="725"/>
        <v>0</v>
      </c>
      <c r="I1901" s="333">
        <f t="shared" si="726"/>
        <v>0</v>
      </c>
      <c r="J1901" s="333">
        <f t="shared" si="722"/>
        <v>0</v>
      </c>
      <c r="K1901" s="333">
        <f>VLOOKUP($C1901,Projections2[[#All],[ISOCode]:[Total 2024 Colombian Returnees]],7,0)</f>
        <v>0</v>
      </c>
      <c r="L1901" s="318"/>
      <c r="M1901" s="320"/>
      <c r="N1901" s="320"/>
      <c r="O1901" s="320"/>
      <c r="P1901" s="320"/>
      <c r="Q1901" s="320"/>
      <c r="R1901" s="224">
        <f>VLOOKUP($C1901,Projections2[[#All],[ISOCode]:[Total 2024 Colombian Returnees]],12,0)</f>
        <v>0</v>
      </c>
      <c r="S1901" s="321"/>
      <c r="T1901" s="323"/>
      <c r="U1901" s="323"/>
      <c r="V1901" s="323"/>
      <c r="W1901" s="323"/>
      <c r="X1901" s="323"/>
      <c r="Y1901" s="323">
        <f>VLOOKUP($C1901,Projections2[[#All],[ISOCode]:[Total 2024 Colombian Returnees]],17,0)</f>
        <v>0</v>
      </c>
      <c r="Z1901" s="324"/>
      <c r="AA1901" s="325"/>
      <c r="AB1901" s="325"/>
      <c r="AC1901" s="325"/>
      <c r="AD1901" s="325"/>
      <c r="AE1901" s="325"/>
      <c r="AF1901" s="325">
        <f>VLOOKUP($C1901,Projections2[[#All],[ISOCode]:[Total 2024 Colombian Returnees]],22,0)</f>
        <v>0</v>
      </c>
      <c r="AG1901" s="326"/>
      <c r="AH1901" s="328"/>
      <c r="AI1901" s="328"/>
      <c r="AJ1901" s="328"/>
      <c r="AK1901" s="328"/>
      <c r="AL1901" s="328"/>
      <c r="AM1901" s="230">
        <f>VLOOKUP($C1901,Projections2[[#All],[ISOCode]:[Total 2024 Colombian Returnees]],27,0)</f>
        <v>0</v>
      </c>
      <c r="AN1901" s="329"/>
      <c r="AO1901" s="332"/>
      <c r="AP1901" s="332"/>
      <c r="AQ1901" s="332"/>
      <c r="AR1901" s="332"/>
      <c r="AS1901" s="332"/>
      <c r="AT1901" s="332">
        <f>VLOOKUP($C1901,Projections2[[#All],[ISOCode]:[Total 2024 Colombian Returnees]],32,0)</f>
        <v>0</v>
      </c>
      <c r="AU1901" s="326"/>
      <c r="AV1901" s="325"/>
      <c r="AW1901" s="325"/>
      <c r="AX1901" s="325"/>
      <c r="AY1901" s="325"/>
      <c r="AZ1901" s="325"/>
      <c r="BA1901" s="325">
        <f>VLOOKUP($C1901,Projections2[[#All],[ISOCode]:[Total 2024 Colombian Returnees]],37,0)</f>
        <v>0</v>
      </c>
      <c r="BB1901" s="331"/>
      <c r="BC1901" s="360" t="str">
        <f t="shared" si="703"/>
        <v>Ok</v>
      </c>
      <c r="BD1901" s="361" t="str">
        <f t="shared" si="704"/>
        <v>Ok</v>
      </c>
      <c r="BE1901" s="361" t="str">
        <f t="shared" si="705"/>
        <v>Ok</v>
      </c>
      <c r="BF1901" s="361" t="str">
        <f t="shared" si="706"/>
        <v>Ok</v>
      </c>
      <c r="BG1901" s="362" t="str">
        <f t="shared" si="707"/>
        <v>Ok</v>
      </c>
      <c r="BH1901" s="360" t="str">
        <f t="shared" si="708"/>
        <v>Ok</v>
      </c>
      <c r="BI1901" s="361" t="str">
        <f t="shared" si="709"/>
        <v>Ok</v>
      </c>
      <c r="BJ1901" s="361" t="str">
        <f t="shared" si="710"/>
        <v>Ok</v>
      </c>
      <c r="BK1901" s="361" t="str">
        <f t="shared" si="711"/>
        <v>Ok</v>
      </c>
      <c r="BL1901" s="361" t="str">
        <f t="shared" si="712"/>
        <v>Ok</v>
      </c>
      <c r="BM1901" s="361" t="str">
        <f t="shared" si="713"/>
        <v>Ok</v>
      </c>
      <c r="BN1901" s="362" t="str">
        <f t="shared" si="714"/>
        <v>Ok</v>
      </c>
      <c r="BO1901" s="360" t="str">
        <f t="shared" si="715"/>
        <v>No Pop.</v>
      </c>
      <c r="BP1901" s="361" t="str">
        <f t="shared" si="716"/>
        <v>No Pop.</v>
      </c>
      <c r="BQ1901" s="361" t="str">
        <f t="shared" si="717"/>
        <v>No Pop.</v>
      </c>
      <c r="BR1901" s="361" t="str">
        <f t="shared" si="718"/>
        <v>No Pop.</v>
      </c>
      <c r="BS1901" s="361" t="str">
        <f t="shared" si="719"/>
        <v>No Pop.</v>
      </c>
      <c r="BT1901" s="361" t="str">
        <f t="shared" si="720"/>
        <v>No Pop.</v>
      </c>
      <c r="BU1901" s="362" t="str">
        <f t="shared" si="721"/>
        <v>No Pop.</v>
      </c>
      <c r="BV1901" s="360" t="str">
        <f>IF(M1901&lt;=VLOOKUP($C1901,Projections2[[#All],[ISOCode]:[Total 2024 Colombian Returnees]],'Population Projection V2'!$J$167,FALSE),"OK", "Review")</f>
        <v>OK</v>
      </c>
      <c r="BW1901" s="361" t="str">
        <f>IF(N1901&lt;=VLOOKUP($C1901,Projections2[[#All],[ISOCode]:[Total 2024 Colombian Returnees]],'Population Projection V2'!$K$167,FALSE),"OK", "Review")</f>
        <v>OK</v>
      </c>
      <c r="BX1901" s="361" t="str">
        <f>IF(O1901&lt;=VLOOKUP($C1901,Projections2[[#All],[ISOCode]:[Total 2024 Colombian Returnees]],'Population Projection V2'!$L$167,FALSE),"OK", "Review")</f>
        <v>OK</v>
      </c>
      <c r="BY1901" s="361" t="str">
        <f>IF(P1901&lt;=VLOOKUP($C1901,Projections2[[#All],[ISOCode]:[Total 2024 Colombian Returnees]],'Population Projection V2'!$M$167,FALSE),"OK", "Review")</f>
        <v>OK</v>
      </c>
      <c r="BZ1901" s="361" t="str">
        <f>IF(Q1901&lt;=VLOOKUP($C1901,Projections2[[#All],[ISOCode]:[Total 2024 Colombian Returnees]],'Population Projection V2'!$N$167,FALSE),"OK", "Review")</f>
        <v>OK</v>
      </c>
      <c r="CA1901" s="361" t="str">
        <f>IF(T1901&lt;=VLOOKUP($C1901,Projections2[[#All],[ISOCode]:[Total 2024 Colombian Returnees]],'Population Projection V2'!$O$167,FALSE),"OK", "Review")</f>
        <v>OK</v>
      </c>
      <c r="CB1901" s="361" t="str">
        <f>IF(U1901&lt;=VLOOKUP($C1901,Projections2[[#All],[ISOCode]:[Total 2024 Colombian Returnees]],'Population Projection V2'!$P$167,FALSE),"OK", "Review")</f>
        <v>OK</v>
      </c>
      <c r="CC1901" s="361" t="str">
        <f>IF(V1901&lt;=VLOOKUP($C1901,Projections2[[#All],[ISOCode]:[Total 2024 Colombian Returnees]],'Population Projection V2'!$Q$167,FALSE),"OK", "Review")</f>
        <v>OK</v>
      </c>
      <c r="CD1901" s="361" t="str">
        <f>IF(W1901&lt;=VLOOKUP($C1901,Projections2[[#All],[ISOCode]:[Total 2024 Colombian Returnees]],'Population Projection V2'!$R$167,FALSE),"OK", "Review")</f>
        <v>OK</v>
      </c>
      <c r="CE1901" s="361" t="str">
        <f>IF(X1901&lt;=VLOOKUP($C1901,Projections2[[#All],[ISOCode]:[Total 2024 Colombian Returnees]],'Population Projection V2'!$S$167,FALSE),"OK", "Review")</f>
        <v>OK</v>
      </c>
      <c r="CF1901" s="361" t="str">
        <f>IF(AA1901&lt;=VLOOKUP($C1901,Projections2[[#All],[ISOCode]:[Total 2024 Colombian Returnees]],'Population Projection V2'!$T$167,FALSE),"OK", "Review")</f>
        <v>OK</v>
      </c>
      <c r="CG1901" s="361" t="str">
        <f>IF(AB1901&lt;=VLOOKUP($C1901,Projections2[[#All],[ISOCode]:[Total 2024 Colombian Returnees]],'Population Projection V2'!$U$167,FALSE),"OK", "Review")</f>
        <v>OK</v>
      </c>
      <c r="CH1901" s="361" t="str">
        <f>IF(AC1901&lt;=VLOOKUP($C1901,Projections2[[#All],[ISOCode]:[Total 2024 Colombian Returnees]],'Population Projection V2'!$V$167,FALSE),"OK", "Review")</f>
        <v>OK</v>
      </c>
      <c r="CI1901" s="361" t="str">
        <f>IF(AD1901&lt;=VLOOKUP($C1901,Projections2[[#All],[ISOCode]:[Total 2024 Colombian Returnees]],'Population Projection V2'!$W$167,FALSE),"OK", "Review")</f>
        <v>OK</v>
      </c>
      <c r="CJ1901" s="361" t="str">
        <f>IF(AE1901&lt;=VLOOKUP($C1901,Projections2[[#All],[ISOCode]:[Total 2024 Colombian Returnees]],'Population Projection V2'!$X$167,FALSE),"OK", "Review")</f>
        <v>OK</v>
      </c>
      <c r="CK1901" s="361" t="str">
        <f>IF(AH1901&lt;=VLOOKUP($C1901,Projections2[[#All],[ISOCode]:[Total 2024 Colombian Returnees]],'Population Projection V2'!$Y$167,FALSE),"OK", "Review")</f>
        <v>OK</v>
      </c>
      <c r="CL1901" s="361" t="str">
        <f>IF(AI1901&lt;=VLOOKUP($C1901,Projections2[[#All],[ISOCode]:[Total 2024 Colombian Returnees]],'Population Projection V2'!$Z$167,FALSE),"OK", "Review")</f>
        <v>OK</v>
      </c>
      <c r="CM1901" s="361" t="str">
        <f>IF(AJ1901&lt;=VLOOKUP($C1901,Projections2[[#All],[ISOCode]:[Total 2024 Colombian Returnees]],'Population Projection V2'!$AA$167,FALSE),"OK", "Review")</f>
        <v>OK</v>
      </c>
      <c r="CN1901" s="361" t="str">
        <f>IF(AK1901&lt;=VLOOKUP($C1901,Projections2[[#All],[ISOCode]:[Total 2024 Colombian Returnees]],'Population Projection V2'!$AB$167,FALSE),"OK", "Review")</f>
        <v>OK</v>
      </c>
      <c r="CO1901" s="361" t="str">
        <f>IF(AL1901&lt;=VLOOKUP($C1901,Projections2[[#All],[ISOCode]:[Total 2024 Colombian Returnees]],'Population Projection V2'!$AC$167,FALSE),"OK", "Review")</f>
        <v>OK</v>
      </c>
      <c r="CP1901" s="361" t="str">
        <f>IF(AO1901&lt;=VLOOKUP($C1901,Projections2[[#All],[ISOCode]:[Total 2024 Colombian Returnees]],'Population Projection V2'!$AD$167,FALSE),"OK", "Review")</f>
        <v>OK</v>
      </c>
      <c r="CQ1901" s="361" t="str">
        <f>IF(AP1901&lt;=VLOOKUP($C1901,Projections2[[#All],[ISOCode]:[Total 2024 Colombian Returnees]],'Population Projection V2'!$AE$167,FALSE),"OK", "Review")</f>
        <v>OK</v>
      </c>
      <c r="CR1901" s="361" t="str">
        <f>IF(AQ1901&lt;=VLOOKUP($C1901,Projections2[[#All],[ISOCode]:[Total 2024 Colombian Returnees]],'Population Projection V2'!$AF$167,FALSE),"OK", "Review")</f>
        <v>OK</v>
      </c>
      <c r="CS1901" s="361" t="str">
        <f>IF(AR1901&lt;=VLOOKUP($C1901,Projections2[[#All],[ISOCode]:[Total 2024 Colombian Returnees]],'Population Projection V2'!$AG$167,FALSE),"OK", "Review")</f>
        <v>OK</v>
      </c>
      <c r="CT1901" s="361" t="str">
        <f>IF(AS1901&lt;=VLOOKUP($C1901,Projections2[[#All],[ISOCode]:[Total 2024 Colombian Returnees]],'Population Projection V2'!$AH$167,FALSE),"OK", "Review")</f>
        <v>OK</v>
      </c>
      <c r="CU1901" s="361" t="str">
        <f>IF(AV1901&lt;=VLOOKUP($C1901,Projections2[[#All],[ISOCode]:[Total 2024 Colombian Returnees]],'Population Projection V2'!$AI$167,FALSE),"OK", "Review")</f>
        <v>OK</v>
      </c>
      <c r="CV1901" s="361" t="str">
        <f>IF(AW1901&lt;=VLOOKUP($C1901,Projections2[[#All],[ISOCode]:[Total 2024 Colombian Returnees]],'Population Projection V2'!$AJ$167,FALSE),"OK", "Review")</f>
        <v>OK</v>
      </c>
      <c r="CW1901" s="361" t="str">
        <f>IF(AX1901&lt;=VLOOKUP($C1901,Projections2[[#All],[ISOCode]:[Total 2024 Colombian Returnees]],'Population Projection V2'!$AK$167,FALSE),"OK", "Review")</f>
        <v>OK</v>
      </c>
      <c r="CX1901" s="361" t="str">
        <f>IF(AY1901&lt;=VLOOKUP($C1901,Projections2[[#All],[ISOCode]:[Total 2024 Colombian Returnees]],'Population Projection V2'!$AL$167,FALSE),"OK", "Review")</f>
        <v>OK</v>
      </c>
      <c r="CY1901" s="362" t="str">
        <f>IF(AZ1901&lt;=VLOOKUP($C1901,Projections2[[#All],[ISOCode]:[Total 2024 Colombian Returnees]],'Population Projection V2'!$AM$167,FALSE),"OK", "Review")</f>
        <v>OK</v>
      </c>
    </row>
    <row r="1902" spans="1:103" x14ac:dyDescent="0.25">
      <c r="A1902" s="314" t="s">
        <v>111</v>
      </c>
      <c r="B1902" s="315" t="s">
        <v>66</v>
      </c>
      <c r="C1902" s="315" t="s">
        <v>340</v>
      </c>
      <c r="D1902" s="315" t="s">
        <v>119</v>
      </c>
      <c r="E1902" s="315" t="s">
        <v>420</v>
      </c>
      <c r="F1902" s="316">
        <f t="shared" si="723"/>
        <v>0</v>
      </c>
      <c r="G1902" s="316">
        <f t="shared" si="724"/>
        <v>0</v>
      </c>
      <c r="H1902" s="316">
        <f t="shared" si="725"/>
        <v>0</v>
      </c>
      <c r="I1902" s="316">
        <f t="shared" si="726"/>
        <v>0</v>
      </c>
      <c r="J1902" s="317">
        <f t="shared" si="722"/>
        <v>0</v>
      </c>
      <c r="K1902" s="317">
        <f>VLOOKUP($C1902,Projections2[[#All],[ISOCode]:[Total 2024 Colombian Returnees]],7,0)</f>
        <v>0</v>
      </c>
      <c r="L1902" s="318"/>
      <c r="M1902" s="319"/>
      <c r="N1902" s="319"/>
      <c r="O1902" s="319"/>
      <c r="P1902" s="319"/>
      <c r="Q1902" s="320"/>
      <c r="R1902" s="224">
        <f>VLOOKUP($C1902,Projections2[[#All],[ISOCode]:[Total 2024 Colombian Returnees]],12,0)</f>
        <v>0</v>
      </c>
      <c r="S1902" s="321"/>
      <c r="T1902" s="322"/>
      <c r="U1902" s="322"/>
      <c r="V1902" s="322"/>
      <c r="W1902" s="322"/>
      <c r="X1902" s="322"/>
      <c r="Y1902" s="322">
        <f>VLOOKUP($C1902,Projections2[[#All],[ISOCode]:[Total 2024 Colombian Returnees]],17,0)</f>
        <v>0</v>
      </c>
      <c r="Z1902" s="335"/>
      <c r="AA1902" s="325"/>
      <c r="AB1902" s="325"/>
      <c r="AC1902" s="325"/>
      <c r="AD1902" s="325"/>
      <c r="AE1902" s="325"/>
      <c r="AF1902" s="325">
        <f>VLOOKUP($C1902,Projections2[[#All],[ISOCode]:[Total 2024 Colombian Returnees]],22,0)</f>
        <v>0</v>
      </c>
      <c r="AG1902" s="326"/>
      <c r="AH1902" s="327"/>
      <c r="AI1902" s="327"/>
      <c r="AJ1902" s="327"/>
      <c r="AK1902" s="327"/>
      <c r="AL1902" s="328"/>
      <c r="AM1902" s="230">
        <f>VLOOKUP($C1902,Projections2[[#All],[ISOCode]:[Total 2024 Colombian Returnees]],27,0)</f>
        <v>0</v>
      </c>
      <c r="AN1902" s="329"/>
      <c r="AO1902" s="330"/>
      <c r="AP1902" s="330"/>
      <c r="AQ1902" s="330"/>
      <c r="AR1902" s="330"/>
      <c r="AS1902" s="330"/>
      <c r="AT1902" s="330">
        <f>VLOOKUP($C1902,Projections2[[#All],[ISOCode]:[Total 2024 Colombian Returnees]],32,0)</f>
        <v>0</v>
      </c>
      <c r="AU1902" s="326"/>
      <c r="AV1902" s="325"/>
      <c r="AW1902" s="325"/>
      <c r="AX1902" s="325"/>
      <c r="AY1902" s="325"/>
      <c r="AZ1902" s="325"/>
      <c r="BA1902" s="325">
        <f>VLOOKUP($C1902,Projections2[[#All],[ISOCode]:[Total 2024 Colombian Returnees]],37,0)</f>
        <v>0</v>
      </c>
      <c r="BB1902" s="331"/>
      <c r="BC1902" s="360" t="str">
        <f t="shared" si="703"/>
        <v>Ok</v>
      </c>
      <c r="BD1902" s="361" t="str">
        <f t="shared" si="704"/>
        <v>Ok</v>
      </c>
      <c r="BE1902" s="361" t="str">
        <f t="shared" si="705"/>
        <v>Ok</v>
      </c>
      <c r="BF1902" s="361" t="str">
        <f t="shared" si="706"/>
        <v>Ok</v>
      </c>
      <c r="BG1902" s="362" t="str">
        <f t="shared" si="707"/>
        <v>Ok</v>
      </c>
      <c r="BH1902" s="360" t="str">
        <f t="shared" si="708"/>
        <v>Ok</v>
      </c>
      <c r="BI1902" s="361" t="str">
        <f t="shared" si="709"/>
        <v>Ok</v>
      </c>
      <c r="BJ1902" s="361" t="str">
        <f t="shared" si="710"/>
        <v>Ok</v>
      </c>
      <c r="BK1902" s="361" t="str">
        <f t="shared" si="711"/>
        <v>Ok</v>
      </c>
      <c r="BL1902" s="361" t="str">
        <f t="shared" si="712"/>
        <v>Ok</v>
      </c>
      <c r="BM1902" s="361" t="str">
        <f t="shared" si="713"/>
        <v>Ok</v>
      </c>
      <c r="BN1902" s="362" t="str">
        <f t="shared" si="714"/>
        <v>Ok</v>
      </c>
      <c r="BO1902" s="360" t="str">
        <f t="shared" si="715"/>
        <v>No Pop.</v>
      </c>
      <c r="BP1902" s="361" t="str">
        <f t="shared" si="716"/>
        <v>No Pop.</v>
      </c>
      <c r="BQ1902" s="361" t="str">
        <f t="shared" si="717"/>
        <v>No Pop.</v>
      </c>
      <c r="BR1902" s="361" t="str">
        <f t="shared" si="718"/>
        <v>No Pop.</v>
      </c>
      <c r="BS1902" s="361" t="str">
        <f t="shared" si="719"/>
        <v>No Pop.</v>
      </c>
      <c r="BT1902" s="361" t="str">
        <f t="shared" si="720"/>
        <v>No Pop.</v>
      </c>
      <c r="BU1902" s="362" t="str">
        <f t="shared" si="721"/>
        <v>No Pop.</v>
      </c>
      <c r="BV1902" s="360" t="str">
        <f>IF(M1902&lt;=VLOOKUP($C1902,Projections2[[#All],[ISOCode]:[Total 2024 Colombian Returnees]],'Population Projection V2'!$J$167,FALSE),"OK", "Review")</f>
        <v>OK</v>
      </c>
      <c r="BW1902" s="361" t="str">
        <f>IF(N1902&lt;=VLOOKUP($C1902,Projections2[[#All],[ISOCode]:[Total 2024 Colombian Returnees]],'Population Projection V2'!$K$167,FALSE),"OK", "Review")</f>
        <v>OK</v>
      </c>
      <c r="BX1902" s="361" t="str">
        <f>IF(O1902&lt;=VLOOKUP($C1902,Projections2[[#All],[ISOCode]:[Total 2024 Colombian Returnees]],'Population Projection V2'!$L$167,FALSE),"OK", "Review")</f>
        <v>OK</v>
      </c>
      <c r="BY1902" s="361" t="str">
        <f>IF(P1902&lt;=VLOOKUP($C1902,Projections2[[#All],[ISOCode]:[Total 2024 Colombian Returnees]],'Population Projection V2'!$M$167,FALSE),"OK", "Review")</f>
        <v>OK</v>
      </c>
      <c r="BZ1902" s="361" t="str">
        <f>IF(Q1902&lt;=VLOOKUP($C1902,Projections2[[#All],[ISOCode]:[Total 2024 Colombian Returnees]],'Population Projection V2'!$N$167,FALSE),"OK", "Review")</f>
        <v>OK</v>
      </c>
      <c r="CA1902" s="361" t="str">
        <f>IF(T1902&lt;=VLOOKUP($C1902,Projections2[[#All],[ISOCode]:[Total 2024 Colombian Returnees]],'Population Projection V2'!$O$167,FALSE),"OK", "Review")</f>
        <v>OK</v>
      </c>
      <c r="CB1902" s="361" t="str">
        <f>IF(U1902&lt;=VLOOKUP($C1902,Projections2[[#All],[ISOCode]:[Total 2024 Colombian Returnees]],'Population Projection V2'!$P$167,FALSE),"OK", "Review")</f>
        <v>OK</v>
      </c>
      <c r="CC1902" s="361" t="str">
        <f>IF(V1902&lt;=VLOOKUP($C1902,Projections2[[#All],[ISOCode]:[Total 2024 Colombian Returnees]],'Population Projection V2'!$Q$167,FALSE),"OK", "Review")</f>
        <v>OK</v>
      </c>
      <c r="CD1902" s="361" t="str">
        <f>IF(W1902&lt;=VLOOKUP($C1902,Projections2[[#All],[ISOCode]:[Total 2024 Colombian Returnees]],'Population Projection V2'!$R$167,FALSE),"OK", "Review")</f>
        <v>OK</v>
      </c>
      <c r="CE1902" s="361" t="str">
        <f>IF(X1902&lt;=VLOOKUP($C1902,Projections2[[#All],[ISOCode]:[Total 2024 Colombian Returnees]],'Population Projection V2'!$S$167,FALSE),"OK", "Review")</f>
        <v>OK</v>
      </c>
      <c r="CF1902" s="361" t="str">
        <f>IF(AA1902&lt;=VLOOKUP($C1902,Projections2[[#All],[ISOCode]:[Total 2024 Colombian Returnees]],'Population Projection V2'!$T$167,FALSE),"OK", "Review")</f>
        <v>OK</v>
      </c>
      <c r="CG1902" s="361" t="str">
        <f>IF(AB1902&lt;=VLOOKUP($C1902,Projections2[[#All],[ISOCode]:[Total 2024 Colombian Returnees]],'Population Projection V2'!$U$167,FALSE),"OK", "Review")</f>
        <v>OK</v>
      </c>
      <c r="CH1902" s="361" t="str">
        <f>IF(AC1902&lt;=VLOOKUP($C1902,Projections2[[#All],[ISOCode]:[Total 2024 Colombian Returnees]],'Population Projection V2'!$V$167,FALSE),"OK", "Review")</f>
        <v>OK</v>
      </c>
      <c r="CI1902" s="361" t="str">
        <f>IF(AD1902&lt;=VLOOKUP($C1902,Projections2[[#All],[ISOCode]:[Total 2024 Colombian Returnees]],'Population Projection V2'!$W$167,FALSE),"OK", "Review")</f>
        <v>OK</v>
      </c>
      <c r="CJ1902" s="361" t="str">
        <f>IF(AE1902&lt;=VLOOKUP($C1902,Projections2[[#All],[ISOCode]:[Total 2024 Colombian Returnees]],'Population Projection V2'!$X$167,FALSE),"OK", "Review")</f>
        <v>OK</v>
      </c>
      <c r="CK1902" s="361" t="str">
        <f>IF(AH1902&lt;=VLOOKUP($C1902,Projections2[[#All],[ISOCode]:[Total 2024 Colombian Returnees]],'Population Projection V2'!$Y$167,FALSE),"OK", "Review")</f>
        <v>OK</v>
      </c>
      <c r="CL1902" s="361" t="str">
        <f>IF(AI1902&lt;=VLOOKUP($C1902,Projections2[[#All],[ISOCode]:[Total 2024 Colombian Returnees]],'Population Projection V2'!$Z$167,FALSE),"OK", "Review")</f>
        <v>OK</v>
      </c>
      <c r="CM1902" s="361" t="str">
        <f>IF(AJ1902&lt;=VLOOKUP($C1902,Projections2[[#All],[ISOCode]:[Total 2024 Colombian Returnees]],'Population Projection V2'!$AA$167,FALSE),"OK", "Review")</f>
        <v>OK</v>
      </c>
      <c r="CN1902" s="361" t="str">
        <f>IF(AK1902&lt;=VLOOKUP($C1902,Projections2[[#All],[ISOCode]:[Total 2024 Colombian Returnees]],'Population Projection V2'!$AB$167,FALSE),"OK", "Review")</f>
        <v>OK</v>
      </c>
      <c r="CO1902" s="361" t="str">
        <f>IF(AL1902&lt;=VLOOKUP($C1902,Projections2[[#All],[ISOCode]:[Total 2024 Colombian Returnees]],'Population Projection V2'!$AC$167,FALSE),"OK", "Review")</f>
        <v>OK</v>
      </c>
      <c r="CP1902" s="361" t="str">
        <f>IF(AO1902&lt;=VLOOKUP($C1902,Projections2[[#All],[ISOCode]:[Total 2024 Colombian Returnees]],'Population Projection V2'!$AD$167,FALSE),"OK", "Review")</f>
        <v>OK</v>
      </c>
      <c r="CQ1902" s="361" t="str">
        <f>IF(AP1902&lt;=VLOOKUP($C1902,Projections2[[#All],[ISOCode]:[Total 2024 Colombian Returnees]],'Population Projection V2'!$AE$167,FALSE),"OK", "Review")</f>
        <v>OK</v>
      </c>
      <c r="CR1902" s="361" t="str">
        <f>IF(AQ1902&lt;=VLOOKUP($C1902,Projections2[[#All],[ISOCode]:[Total 2024 Colombian Returnees]],'Population Projection V2'!$AF$167,FALSE),"OK", "Review")</f>
        <v>OK</v>
      </c>
      <c r="CS1902" s="361" t="str">
        <f>IF(AR1902&lt;=VLOOKUP($C1902,Projections2[[#All],[ISOCode]:[Total 2024 Colombian Returnees]],'Population Projection V2'!$AG$167,FALSE),"OK", "Review")</f>
        <v>OK</v>
      </c>
      <c r="CT1902" s="361" t="str">
        <f>IF(AS1902&lt;=VLOOKUP($C1902,Projections2[[#All],[ISOCode]:[Total 2024 Colombian Returnees]],'Population Projection V2'!$AH$167,FALSE),"OK", "Review")</f>
        <v>OK</v>
      </c>
      <c r="CU1902" s="361" t="str">
        <f>IF(AV1902&lt;=VLOOKUP($C1902,Projections2[[#All],[ISOCode]:[Total 2024 Colombian Returnees]],'Population Projection V2'!$AI$167,FALSE),"OK", "Review")</f>
        <v>OK</v>
      </c>
      <c r="CV1902" s="361" t="str">
        <f>IF(AW1902&lt;=VLOOKUP($C1902,Projections2[[#All],[ISOCode]:[Total 2024 Colombian Returnees]],'Population Projection V2'!$AJ$167,FALSE),"OK", "Review")</f>
        <v>OK</v>
      </c>
      <c r="CW1902" s="361" t="str">
        <f>IF(AX1902&lt;=VLOOKUP($C1902,Projections2[[#All],[ISOCode]:[Total 2024 Colombian Returnees]],'Population Projection V2'!$AK$167,FALSE),"OK", "Review")</f>
        <v>OK</v>
      </c>
      <c r="CX1902" s="361" t="str">
        <f>IF(AY1902&lt;=VLOOKUP($C1902,Projections2[[#All],[ISOCode]:[Total 2024 Colombian Returnees]],'Population Projection V2'!$AL$167,FALSE),"OK", "Review")</f>
        <v>OK</v>
      </c>
      <c r="CY1902" s="362" t="str">
        <f>IF(AZ1902&lt;=VLOOKUP($C1902,Projections2[[#All],[ISOCode]:[Total 2024 Colombian Returnees]],'Population Projection V2'!$AM$167,FALSE),"OK", "Review")</f>
        <v>OK</v>
      </c>
    </row>
    <row r="1903" spans="1:103" x14ac:dyDescent="0.25">
      <c r="A1903" s="314" t="s">
        <v>111</v>
      </c>
      <c r="B1903" s="315" t="s">
        <v>66</v>
      </c>
      <c r="C1903" s="315" t="s">
        <v>339</v>
      </c>
      <c r="D1903" s="315" t="s">
        <v>118</v>
      </c>
      <c r="E1903" s="315" t="s">
        <v>420</v>
      </c>
      <c r="F1903" s="316">
        <f t="shared" si="723"/>
        <v>0</v>
      </c>
      <c r="G1903" s="316">
        <f t="shared" si="724"/>
        <v>0</v>
      </c>
      <c r="H1903" s="316">
        <f t="shared" si="725"/>
        <v>0</v>
      </c>
      <c r="I1903" s="316">
        <f t="shared" si="726"/>
        <v>0</v>
      </c>
      <c r="J1903" s="317">
        <f t="shared" si="722"/>
        <v>0</v>
      </c>
      <c r="K1903" s="317">
        <f>VLOOKUP($C1903,Projections2[[#All],[ISOCode]:[Total 2024 Colombian Returnees]],7,0)</f>
        <v>0</v>
      </c>
      <c r="L1903" s="318"/>
      <c r="M1903" s="319"/>
      <c r="N1903" s="319"/>
      <c r="O1903" s="319"/>
      <c r="P1903" s="319"/>
      <c r="Q1903" s="320"/>
      <c r="R1903" s="224">
        <f>VLOOKUP($C1903,Projections2[[#All],[ISOCode]:[Total 2024 Colombian Returnees]],12,0)</f>
        <v>0</v>
      </c>
      <c r="S1903" s="321"/>
      <c r="T1903" s="322"/>
      <c r="U1903" s="322"/>
      <c r="V1903" s="322"/>
      <c r="W1903" s="322"/>
      <c r="X1903" s="322"/>
      <c r="Y1903" s="322">
        <f>VLOOKUP($C1903,Projections2[[#All],[ISOCode]:[Total 2024 Colombian Returnees]],17,0)</f>
        <v>0</v>
      </c>
      <c r="Z1903" s="335"/>
      <c r="AA1903" s="325"/>
      <c r="AB1903" s="325"/>
      <c r="AC1903" s="325"/>
      <c r="AD1903" s="325"/>
      <c r="AE1903" s="325"/>
      <c r="AF1903" s="325">
        <f>VLOOKUP($C1903,Projections2[[#All],[ISOCode]:[Total 2024 Colombian Returnees]],22,0)</f>
        <v>0</v>
      </c>
      <c r="AG1903" s="326"/>
      <c r="AH1903" s="327"/>
      <c r="AI1903" s="327"/>
      <c r="AJ1903" s="327"/>
      <c r="AK1903" s="327"/>
      <c r="AL1903" s="328"/>
      <c r="AM1903" s="230">
        <f>VLOOKUP($C1903,Projections2[[#All],[ISOCode]:[Total 2024 Colombian Returnees]],27,0)</f>
        <v>0</v>
      </c>
      <c r="AN1903" s="329"/>
      <c r="AO1903" s="330"/>
      <c r="AP1903" s="330"/>
      <c r="AQ1903" s="330"/>
      <c r="AR1903" s="330"/>
      <c r="AS1903" s="330"/>
      <c r="AT1903" s="330">
        <f>VLOOKUP($C1903,Projections2[[#All],[ISOCode]:[Total 2024 Colombian Returnees]],32,0)</f>
        <v>0</v>
      </c>
      <c r="AU1903" s="326"/>
      <c r="AV1903" s="325"/>
      <c r="AW1903" s="325"/>
      <c r="AX1903" s="325"/>
      <c r="AY1903" s="325"/>
      <c r="AZ1903" s="325"/>
      <c r="BA1903" s="325">
        <f>VLOOKUP($C1903,Projections2[[#All],[ISOCode]:[Total 2024 Colombian Returnees]],37,0)</f>
        <v>0</v>
      </c>
      <c r="BB1903" s="331"/>
      <c r="BC1903" s="360" t="str">
        <f t="shared" si="703"/>
        <v>Ok</v>
      </c>
      <c r="BD1903" s="361" t="str">
        <f t="shared" si="704"/>
        <v>Ok</v>
      </c>
      <c r="BE1903" s="361" t="str">
        <f t="shared" si="705"/>
        <v>Ok</v>
      </c>
      <c r="BF1903" s="361" t="str">
        <f t="shared" si="706"/>
        <v>Ok</v>
      </c>
      <c r="BG1903" s="362" t="str">
        <f t="shared" si="707"/>
        <v>Ok</v>
      </c>
      <c r="BH1903" s="360" t="str">
        <f t="shared" si="708"/>
        <v>Ok</v>
      </c>
      <c r="BI1903" s="361" t="str">
        <f t="shared" si="709"/>
        <v>Ok</v>
      </c>
      <c r="BJ1903" s="361" t="str">
        <f t="shared" si="710"/>
        <v>Ok</v>
      </c>
      <c r="BK1903" s="361" t="str">
        <f t="shared" si="711"/>
        <v>Ok</v>
      </c>
      <c r="BL1903" s="361" t="str">
        <f t="shared" si="712"/>
        <v>Ok</v>
      </c>
      <c r="BM1903" s="361" t="str">
        <f t="shared" si="713"/>
        <v>Ok</v>
      </c>
      <c r="BN1903" s="362" t="str">
        <f t="shared" si="714"/>
        <v>Ok</v>
      </c>
      <c r="BO1903" s="360" t="str">
        <f t="shared" si="715"/>
        <v>No Pop.</v>
      </c>
      <c r="BP1903" s="361" t="str">
        <f t="shared" si="716"/>
        <v>No Pop.</v>
      </c>
      <c r="BQ1903" s="361" t="str">
        <f t="shared" si="717"/>
        <v>No Pop.</v>
      </c>
      <c r="BR1903" s="361" t="str">
        <f t="shared" si="718"/>
        <v>No Pop.</v>
      </c>
      <c r="BS1903" s="361" t="str">
        <f t="shared" si="719"/>
        <v>No Pop.</v>
      </c>
      <c r="BT1903" s="361" t="str">
        <f t="shared" si="720"/>
        <v>No Pop.</v>
      </c>
      <c r="BU1903" s="362" t="str">
        <f t="shared" si="721"/>
        <v>No Pop.</v>
      </c>
      <c r="BV1903" s="360" t="str">
        <f>IF(M1903&lt;=VLOOKUP($C1903,Projections2[[#All],[ISOCode]:[Total 2024 Colombian Returnees]],'Population Projection V2'!$J$167,FALSE),"OK", "Review")</f>
        <v>OK</v>
      </c>
      <c r="BW1903" s="361" t="str">
        <f>IF(N1903&lt;=VLOOKUP($C1903,Projections2[[#All],[ISOCode]:[Total 2024 Colombian Returnees]],'Population Projection V2'!$K$167,FALSE),"OK", "Review")</f>
        <v>OK</v>
      </c>
      <c r="BX1903" s="361" t="str">
        <f>IF(O1903&lt;=VLOOKUP($C1903,Projections2[[#All],[ISOCode]:[Total 2024 Colombian Returnees]],'Population Projection V2'!$L$167,FALSE),"OK", "Review")</f>
        <v>OK</v>
      </c>
      <c r="BY1903" s="361" t="str">
        <f>IF(P1903&lt;=VLOOKUP($C1903,Projections2[[#All],[ISOCode]:[Total 2024 Colombian Returnees]],'Population Projection V2'!$M$167,FALSE),"OK", "Review")</f>
        <v>OK</v>
      </c>
      <c r="BZ1903" s="361" t="str">
        <f>IF(Q1903&lt;=VLOOKUP($C1903,Projections2[[#All],[ISOCode]:[Total 2024 Colombian Returnees]],'Population Projection V2'!$N$167,FALSE),"OK", "Review")</f>
        <v>OK</v>
      </c>
      <c r="CA1903" s="361" t="str">
        <f>IF(T1903&lt;=VLOOKUP($C1903,Projections2[[#All],[ISOCode]:[Total 2024 Colombian Returnees]],'Population Projection V2'!$O$167,FALSE),"OK", "Review")</f>
        <v>OK</v>
      </c>
      <c r="CB1903" s="361" t="str">
        <f>IF(U1903&lt;=VLOOKUP($C1903,Projections2[[#All],[ISOCode]:[Total 2024 Colombian Returnees]],'Population Projection V2'!$P$167,FALSE),"OK", "Review")</f>
        <v>OK</v>
      </c>
      <c r="CC1903" s="361" t="str">
        <f>IF(V1903&lt;=VLOOKUP($C1903,Projections2[[#All],[ISOCode]:[Total 2024 Colombian Returnees]],'Population Projection V2'!$Q$167,FALSE),"OK", "Review")</f>
        <v>OK</v>
      </c>
      <c r="CD1903" s="361" t="str">
        <f>IF(W1903&lt;=VLOOKUP($C1903,Projections2[[#All],[ISOCode]:[Total 2024 Colombian Returnees]],'Population Projection V2'!$R$167,FALSE),"OK", "Review")</f>
        <v>OK</v>
      </c>
      <c r="CE1903" s="361" t="str">
        <f>IF(X1903&lt;=VLOOKUP($C1903,Projections2[[#All],[ISOCode]:[Total 2024 Colombian Returnees]],'Population Projection V2'!$S$167,FALSE),"OK", "Review")</f>
        <v>OK</v>
      </c>
      <c r="CF1903" s="361" t="str">
        <f>IF(AA1903&lt;=VLOOKUP($C1903,Projections2[[#All],[ISOCode]:[Total 2024 Colombian Returnees]],'Population Projection V2'!$T$167,FALSE),"OK", "Review")</f>
        <v>OK</v>
      </c>
      <c r="CG1903" s="361" t="str">
        <f>IF(AB1903&lt;=VLOOKUP($C1903,Projections2[[#All],[ISOCode]:[Total 2024 Colombian Returnees]],'Population Projection V2'!$U$167,FALSE),"OK", "Review")</f>
        <v>OK</v>
      </c>
      <c r="CH1903" s="361" t="str">
        <f>IF(AC1903&lt;=VLOOKUP($C1903,Projections2[[#All],[ISOCode]:[Total 2024 Colombian Returnees]],'Population Projection V2'!$V$167,FALSE),"OK", "Review")</f>
        <v>OK</v>
      </c>
      <c r="CI1903" s="361" t="str">
        <f>IF(AD1903&lt;=VLOOKUP($C1903,Projections2[[#All],[ISOCode]:[Total 2024 Colombian Returnees]],'Population Projection V2'!$W$167,FALSE),"OK", "Review")</f>
        <v>OK</v>
      </c>
      <c r="CJ1903" s="361" t="str">
        <f>IF(AE1903&lt;=VLOOKUP($C1903,Projections2[[#All],[ISOCode]:[Total 2024 Colombian Returnees]],'Population Projection V2'!$X$167,FALSE),"OK", "Review")</f>
        <v>OK</v>
      </c>
      <c r="CK1903" s="361" t="str">
        <f>IF(AH1903&lt;=VLOOKUP($C1903,Projections2[[#All],[ISOCode]:[Total 2024 Colombian Returnees]],'Population Projection V2'!$Y$167,FALSE),"OK", "Review")</f>
        <v>OK</v>
      </c>
      <c r="CL1903" s="361" t="str">
        <f>IF(AI1903&lt;=VLOOKUP($C1903,Projections2[[#All],[ISOCode]:[Total 2024 Colombian Returnees]],'Population Projection V2'!$Z$167,FALSE),"OK", "Review")</f>
        <v>OK</v>
      </c>
      <c r="CM1903" s="361" t="str">
        <f>IF(AJ1903&lt;=VLOOKUP($C1903,Projections2[[#All],[ISOCode]:[Total 2024 Colombian Returnees]],'Population Projection V2'!$AA$167,FALSE),"OK", "Review")</f>
        <v>OK</v>
      </c>
      <c r="CN1903" s="361" t="str">
        <f>IF(AK1903&lt;=VLOOKUP($C1903,Projections2[[#All],[ISOCode]:[Total 2024 Colombian Returnees]],'Population Projection V2'!$AB$167,FALSE),"OK", "Review")</f>
        <v>OK</v>
      </c>
      <c r="CO1903" s="361" t="str">
        <f>IF(AL1903&lt;=VLOOKUP($C1903,Projections2[[#All],[ISOCode]:[Total 2024 Colombian Returnees]],'Population Projection V2'!$AC$167,FALSE),"OK", "Review")</f>
        <v>OK</v>
      </c>
      <c r="CP1903" s="361" t="str">
        <f>IF(AO1903&lt;=VLOOKUP($C1903,Projections2[[#All],[ISOCode]:[Total 2024 Colombian Returnees]],'Population Projection V2'!$AD$167,FALSE),"OK", "Review")</f>
        <v>OK</v>
      </c>
      <c r="CQ1903" s="361" t="str">
        <f>IF(AP1903&lt;=VLOOKUP($C1903,Projections2[[#All],[ISOCode]:[Total 2024 Colombian Returnees]],'Population Projection V2'!$AE$167,FALSE),"OK", "Review")</f>
        <v>OK</v>
      </c>
      <c r="CR1903" s="361" t="str">
        <f>IF(AQ1903&lt;=VLOOKUP($C1903,Projections2[[#All],[ISOCode]:[Total 2024 Colombian Returnees]],'Population Projection V2'!$AF$167,FALSE),"OK", "Review")</f>
        <v>OK</v>
      </c>
      <c r="CS1903" s="361" t="str">
        <f>IF(AR1903&lt;=VLOOKUP($C1903,Projections2[[#All],[ISOCode]:[Total 2024 Colombian Returnees]],'Population Projection V2'!$AG$167,FALSE),"OK", "Review")</f>
        <v>OK</v>
      </c>
      <c r="CT1903" s="361" t="str">
        <f>IF(AS1903&lt;=VLOOKUP($C1903,Projections2[[#All],[ISOCode]:[Total 2024 Colombian Returnees]],'Population Projection V2'!$AH$167,FALSE),"OK", "Review")</f>
        <v>OK</v>
      </c>
      <c r="CU1903" s="361" t="str">
        <f>IF(AV1903&lt;=VLOOKUP($C1903,Projections2[[#All],[ISOCode]:[Total 2024 Colombian Returnees]],'Population Projection V2'!$AI$167,FALSE),"OK", "Review")</f>
        <v>OK</v>
      </c>
      <c r="CV1903" s="361" t="str">
        <f>IF(AW1903&lt;=VLOOKUP($C1903,Projections2[[#All],[ISOCode]:[Total 2024 Colombian Returnees]],'Population Projection V2'!$AJ$167,FALSE),"OK", "Review")</f>
        <v>OK</v>
      </c>
      <c r="CW1903" s="361" t="str">
        <f>IF(AX1903&lt;=VLOOKUP($C1903,Projections2[[#All],[ISOCode]:[Total 2024 Colombian Returnees]],'Population Projection V2'!$AK$167,FALSE),"OK", "Review")</f>
        <v>OK</v>
      </c>
      <c r="CX1903" s="361" t="str">
        <f>IF(AY1903&lt;=VLOOKUP($C1903,Projections2[[#All],[ISOCode]:[Total 2024 Colombian Returnees]],'Population Projection V2'!$AL$167,FALSE),"OK", "Review")</f>
        <v>OK</v>
      </c>
      <c r="CY1903" s="362" t="str">
        <f>IF(AZ1903&lt;=VLOOKUP($C1903,Projections2[[#All],[ISOCode]:[Total 2024 Colombian Returnees]],'Population Projection V2'!$AM$167,FALSE),"OK", "Review")</f>
        <v>OK</v>
      </c>
    </row>
    <row r="1904" spans="1:103" x14ac:dyDescent="0.25">
      <c r="A1904" s="314" t="s">
        <v>111</v>
      </c>
      <c r="B1904" s="315" t="s">
        <v>66</v>
      </c>
      <c r="C1904" s="315" t="s">
        <v>343</v>
      </c>
      <c r="D1904" s="315" t="s">
        <v>468</v>
      </c>
      <c r="E1904" s="315" t="s">
        <v>420</v>
      </c>
      <c r="F1904" s="316">
        <f t="shared" si="723"/>
        <v>0</v>
      </c>
      <c r="G1904" s="316">
        <f t="shared" si="724"/>
        <v>0</v>
      </c>
      <c r="H1904" s="316">
        <f t="shared" si="725"/>
        <v>0</v>
      </c>
      <c r="I1904" s="316">
        <f t="shared" si="726"/>
        <v>0</v>
      </c>
      <c r="J1904" s="317">
        <f t="shared" si="722"/>
        <v>0</v>
      </c>
      <c r="K1904" s="317">
        <f>VLOOKUP($C1904,Projections2[[#All],[ISOCode]:[Total 2024 Colombian Returnees]],7,0)</f>
        <v>0</v>
      </c>
      <c r="L1904" s="318"/>
      <c r="M1904" s="319"/>
      <c r="N1904" s="319"/>
      <c r="O1904" s="319"/>
      <c r="P1904" s="319"/>
      <c r="Q1904" s="320"/>
      <c r="R1904" s="224">
        <f>VLOOKUP($C1904,Projections2[[#All],[ISOCode]:[Total 2024 Colombian Returnees]],12,0)</f>
        <v>0</v>
      </c>
      <c r="S1904" s="321"/>
      <c r="T1904" s="322"/>
      <c r="U1904" s="322"/>
      <c r="V1904" s="322"/>
      <c r="W1904" s="322"/>
      <c r="X1904" s="322"/>
      <c r="Y1904" s="322">
        <f>VLOOKUP($C1904,Projections2[[#All],[ISOCode]:[Total 2024 Colombian Returnees]],17,0)</f>
        <v>0</v>
      </c>
      <c r="Z1904" s="335"/>
      <c r="AA1904" s="325"/>
      <c r="AB1904" s="325"/>
      <c r="AC1904" s="325"/>
      <c r="AD1904" s="325"/>
      <c r="AE1904" s="325"/>
      <c r="AF1904" s="325">
        <f>VLOOKUP($C1904,Projections2[[#All],[ISOCode]:[Total 2024 Colombian Returnees]],22,0)</f>
        <v>0</v>
      </c>
      <c r="AG1904" s="326"/>
      <c r="AH1904" s="327"/>
      <c r="AI1904" s="327"/>
      <c r="AJ1904" s="327"/>
      <c r="AK1904" s="327"/>
      <c r="AL1904" s="328"/>
      <c r="AM1904" s="230">
        <f>VLOOKUP($C1904,Projections2[[#All],[ISOCode]:[Total 2024 Colombian Returnees]],27,0)</f>
        <v>0</v>
      </c>
      <c r="AN1904" s="329"/>
      <c r="AO1904" s="330"/>
      <c r="AP1904" s="330"/>
      <c r="AQ1904" s="330"/>
      <c r="AR1904" s="330"/>
      <c r="AS1904" s="330"/>
      <c r="AT1904" s="330">
        <f>VLOOKUP($C1904,Projections2[[#All],[ISOCode]:[Total 2024 Colombian Returnees]],32,0)</f>
        <v>0</v>
      </c>
      <c r="AU1904" s="326"/>
      <c r="AV1904" s="325"/>
      <c r="AW1904" s="325"/>
      <c r="AX1904" s="325"/>
      <c r="AY1904" s="325"/>
      <c r="AZ1904" s="325"/>
      <c r="BA1904" s="325">
        <f>VLOOKUP($C1904,Projections2[[#All],[ISOCode]:[Total 2024 Colombian Returnees]],37,0)</f>
        <v>0</v>
      </c>
      <c r="BB1904" s="331"/>
      <c r="BC1904" s="360" t="str">
        <f t="shared" si="703"/>
        <v>Ok</v>
      </c>
      <c r="BD1904" s="361" t="str">
        <f t="shared" si="704"/>
        <v>Ok</v>
      </c>
      <c r="BE1904" s="361" t="str">
        <f t="shared" si="705"/>
        <v>Ok</v>
      </c>
      <c r="BF1904" s="361" t="str">
        <f t="shared" si="706"/>
        <v>Ok</v>
      </c>
      <c r="BG1904" s="362" t="str">
        <f t="shared" si="707"/>
        <v>Ok</v>
      </c>
      <c r="BH1904" s="360" t="str">
        <f t="shared" si="708"/>
        <v>Ok</v>
      </c>
      <c r="BI1904" s="361" t="str">
        <f t="shared" si="709"/>
        <v>Ok</v>
      </c>
      <c r="BJ1904" s="361" t="str">
        <f t="shared" si="710"/>
        <v>Ok</v>
      </c>
      <c r="BK1904" s="361" t="str">
        <f t="shared" si="711"/>
        <v>Ok</v>
      </c>
      <c r="BL1904" s="361" t="str">
        <f t="shared" si="712"/>
        <v>Ok</v>
      </c>
      <c r="BM1904" s="361" t="str">
        <f t="shared" si="713"/>
        <v>Ok</v>
      </c>
      <c r="BN1904" s="362" t="str">
        <f t="shared" si="714"/>
        <v>Ok</v>
      </c>
      <c r="BO1904" s="360" t="str">
        <f t="shared" si="715"/>
        <v>No Pop.</v>
      </c>
      <c r="BP1904" s="361" t="str">
        <f t="shared" si="716"/>
        <v>No Pop.</v>
      </c>
      <c r="BQ1904" s="361" t="str">
        <f t="shared" si="717"/>
        <v>No Pop.</v>
      </c>
      <c r="BR1904" s="361" t="str">
        <f t="shared" si="718"/>
        <v>No Pop.</v>
      </c>
      <c r="BS1904" s="361" t="str">
        <f t="shared" si="719"/>
        <v>No Pop.</v>
      </c>
      <c r="BT1904" s="361" t="str">
        <f t="shared" si="720"/>
        <v>No Pop.</v>
      </c>
      <c r="BU1904" s="362" t="str">
        <f t="shared" si="721"/>
        <v>No Pop.</v>
      </c>
      <c r="BV1904" s="360" t="str">
        <f>IF(M1904&lt;=VLOOKUP($C1904,Projections2[[#All],[ISOCode]:[Total 2024 Colombian Returnees]],'Population Projection V2'!$J$167,FALSE),"OK", "Review")</f>
        <v>OK</v>
      </c>
      <c r="BW1904" s="361" t="str">
        <f>IF(N1904&lt;=VLOOKUP($C1904,Projections2[[#All],[ISOCode]:[Total 2024 Colombian Returnees]],'Population Projection V2'!$K$167,FALSE),"OK", "Review")</f>
        <v>OK</v>
      </c>
      <c r="BX1904" s="361" t="str">
        <f>IF(O1904&lt;=VLOOKUP($C1904,Projections2[[#All],[ISOCode]:[Total 2024 Colombian Returnees]],'Population Projection V2'!$L$167,FALSE),"OK", "Review")</f>
        <v>OK</v>
      </c>
      <c r="BY1904" s="361" t="str">
        <f>IF(P1904&lt;=VLOOKUP($C1904,Projections2[[#All],[ISOCode]:[Total 2024 Colombian Returnees]],'Population Projection V2'!$M$167,FALSE),"OK", "Review")</f>
        <v>OK</v>
      </c>
      <c r="BZ1904" s="361" t="str">
        <f>IF(Q1904&lt;=VLOOKUP($C1904,Projections2[[#All],[ISOCode]:[Total 2024 Colombian Returnees]],'Population Projection V2'!$N$167,FALSE),"OK", "Review")</f>
        <v>OK</v>
      </c>
      <c r="CA1904" s="361" t="str">
        <f>IF(T1904&lt;=VLOOKUP($C1904,Projections2[[#All],[ISOCode]:[Total 2024 Colombian Returnees]],'Population Projection V2'!$O$167,FALSE),"OK", "Review")</f>
        <v>OK</v>
      </c>
      <c r="CB1904" s="361" t="str">
        <f>IF(U1904&lt;=VLOOKUP($C1904,Projections2[[#All],[ISOCode]:[Total 2024 Colombian Returnees]],'Population Projection V2'!$P$167,FALSE),"OK", "Review")</f>
        <v>OK</v>
      </c>
      <c r="CC1904" s="361" t="str">
        <f>IF(V1904&lt;=VLOOKUP($C1904,Projections2[[#All],[ISOCode]:[Total 2024 Colombian Returnees]],'Population Projection V2'!$Q$167,FALSE),"OK", "Review")</f>
        <v>OK</v>
      </c>
      <c r="CD1904" s="361" t="str">
        <f>IF(W1904&lt;=VLOOKUP($C1904,Projections2[[#All],[ISOCode]:[Total 2024 Colombian Returnees]],'Population Projection V2'!$R$167,FALSE),"OK", "Review")</f>
        <v>OK</v>
      </c>
      <c r="CE1904" s="361" t="str">
        <f>IF(X1904&lt;=VLOOKUP($C1904,Projections2[[#All],[ISOCode]:[Total 2024 Colombian Returnees]],'Population Projection V2'!$S$167,FALSE),"OK", "Review")</f>
        <v>OK</v>
      </c>
      <c r="CF1904" s="361" t="str">
        <f>IF(AA1904&lt;=VLOOKUP($C1904,Projections2[[#All],[ISOCode]:[Total 2024 Colombian Returnees]],'Population Projection V2'!$T$167,FALSE),"OK", "Review")</f>
        <v>OK</v>
      </c>
      <c r="CG1904" s="361" t="str">
        <f>IF(AB1904&lt;=VLOOKUP($C1904,Projections2[[#All],[ISOCode]:[Total 2024 Colombian Returnees]],'Population Projection V2'!$U$167,FALSE),"OK", "Review")</f>
        <v>OK</v>
      </c>
      <c r="CH1904" s="361" t="str">
        <f>IF(AC1904&lt;=VLOOKUP($C1904,Projections2[[#All],[ISOCode]:[Total 2024 Colombian Returnees]],'Population Projection V2'!$V$167,FALSE),"OK", "Review")</f>
        <v>OK</v>
      </c>
      <c r="CI1904" s="361" t="str">
        <f>IF(AD1904&lt;=VLOOKUP($C1904,Projections2[[#All],[ISOCode]:[Total 2024 Colombian Returnees]],'Population Projection V2'!$W$167,FALSE),"OK", "Review")</f>
        <v>OK</v>
      </c>
      <c r="CJ1904" s="361" t="str">
        <f>IF(AE1904&lt;=VLOOKUP($C1904,Projections2[[#All],[ISOCode]:[Total 2024 Colombian Returnees]],'Population Projection V2'!$X$167,FALSE),"OK", "Review")</f>
        <v>OK</v>
      </c>
      <c r="CK1904" s="361" t="str">
        <f>IF(AH1904&lt;=VLOOKUP($C1904,Projections2[[#All],[ISOCode]:[Total 2024 Colombian Returnees]],'Population Projection V2'!$Y$167,FALSE),"OK", "Review")</f>
        <v>OK</v>
      </c>
      <c r="CL1904" s="361" t="str">
        <f>IF(AI1904&lt;=VLOOKUP($C1904,Projections2[[#All],[ISOCode]:[Total 2024 Colombian Returnees]],'Population Projection V2'!$Z$167,FALSE),"OK", "Review")</f>
        <v>OK</v>
      </c>
      <c r="CM1904" s="361" t="str">
        <f>IF(AJ1904&lt;=VLOOKUP($C1904,Projections2[[#All],[ISOCode]:[Total 2024 Colombian Returnees]],'Population Projection V2'!$AA$167,FALSE),"OK", "Review")</f>
        <v>OK</v>
      </c>
      <c r="CN1904" s="361" t="str">
        <f>IF(AK1904&lt;=VLOOKUP($C1904,Projections2[[#All],[ISOCode]:[Total 2024 Colombian Returnees]],'Population Projection V2'!$AB$167,FALSE),"OK", "Review")</f>
        <v>OK</v>
      </c>
      <c r="CO1904" s="361" t="str">
        <f>IF(AL1904&lt;=VLOOKUP($C1904,Projections2[[#All],[ISOCode]:[Total 2024 Colombian Returnees]],'Population Projection V2'!$AC$167,FALSE),"OK", "Review")</f>
        <v>OK</v>
      </c>
      <c r="CP1904" s="361" t="str">
        <f>IF(AO1904&lt;=VLOOKUP($C1904,Projections2[[#All],[ISOCode]:[Total 2024 Colombian Returnees]],'Population Projection V2'!$AD$167,FALSE),"OK", "Review")</f>
        <v>OK</v>
      </c>
      <c r="CQ1904" s="361" t="str">
        <f>IF(AP1904&lt;=VLOOKUP($C1904,Projections2[[#All],[ISOCode]:[Total 2024 Colombian Returnees]],'Population Projection V2'!$AE$167,FALSE),"OK", "Review")</f>
        <v>OK</v>
      </c>
      <c r="CR1904" s="361" t="str">
        <f>IF(AQ1904&lt;=VLOOKUP($C1904,Projections2[[#All],[ISOCode]:[Total 2024 Colombian Returnees]],'Population Projection V2'!$AF$167,FALSE),"OK", "Review")</f>
        <v>OK</v>
      </c>
      <c r="CS1904" s="361" t="str">
        <f>IF(AR1904&lt;=VLOOKUP($C1904,Projections2[[#All],[ISOCode]:[Total 2024 Colombian Returnees]],'Population Projection V2'!$AG$167,FALSE),"OK", "Review")</f>
        <v>OK</v>
      </c>
      <c r="CT1904" s="361" t="str">
        <f>IF(AS1904&lt;=VLOOKUP($C1904,Projections2[[#All],[ISOCode]:[Total 2024 Colombian Returnees]],'Population Projection V2'!$AH$167,FALSE),"OK", "Review")</f>
        <v>OK</v>
      </c>
      <c r="CU1904" s="361" t="str">
        <f>IF(AV1904&lt;=VLOOKUP($C1904,Projections2[[#All],[ISOCode]:[Total 2024 Colombian Returnees]],'Population Projection V2'!$AI$167,FALSE),"OK", "Review")</f>
        <v>OK</v>
      </c>
      <c r="CV1904" s="361" t="str">
        <f>IF(AW1904&lt;=VLOOKUP($C1904,Projections2[[#All],[ISOCode]:[Total 2024 Colombian Returnees]],'Population Projection V2'!$AJ$167,FALSE),"OK", "Review")</f>
        <v>OK</v>
      </c>
      <c r="CW1904" s="361" t="str">
        <f>IF(AX1904&lt;=VLOOKUP($C1904,Projections2[[#All],[ISOCode]:[Total 2024 Colombian Returnees]],'Population Projection V2'!$AK$167,FALSE),"OK", "Review")</f>
        <v>OK</v>
      </c>
      <c r="CX1904" s="361" t="str">
        <f>IF(AY1904&lt;=VLOOKUP($C1904,Projections2[[#All],[ISOCode]:[Total 2024 Colombian Returnees]],'Population Projection V2'!$AL$167,FALSE),"OK", "Review")</f>
        <v>OK</v>
      </c>
      <c r="CY1904" s="362" t="str">
        <f>IF(AZ1904&lt;=VLOOKUP($C1904,Projections2[[#All],[ISOCode]:[Total 2024 Colombian Returnees]],'Population Projection V2'!$AM$167,FALSE),"OK", "Review")</f>
        <v>OK</v>
      </c>
    </row>
    <row r="1905" spans="1:103" x14ac:dyDescent="0.25">
      <c r="A1905" s="314" t="s">
        <v>111</v>
      </c>
      <c r="B1905" s="315" t="s">
        <v>66</v>
      </c>
      <c r="C1905" s="315" t="s">
        <v>470</v>
      </c>
      <c r="D1905" s="315" t="s">
        <v>469</v>
      </c>
      <c r="E1905" s="315" t="s">
        <v>420</v>
      </c>
      <c r="F1905" s="316">
        <f t="shared" si="723"/>
        <v>0</v>
      </c>
      <c r="G1905" s="316">
        <f t="shared" si="724"/>
        <v>0</v>
      </c>
      <c r="H1905" s="316">
        <f t="shared" si="725"/>
        <v>0</v>
      </c>
      <c r="I1905" s="316">
        <f t="shared" si="726"/>
        <v>0</v>
      </c>
      <c r="J1905" s="317">
        <f t="shared" si="722"/>
        <v>0</v>
      </c>
      <c r="K1905" s="317">
        <f>VLOOKUP($C1905,Projections2[[#All],[ISOCode]:[Total 2024 Colombian Returnees]],7,0)</f>
        <v>0</v>
      </c>
      <c r="L1905" s="318"/>
      <c r="M1905" s="319"/>
      <c r="N1905" s="319"/>
      <c r="O1905" s="319"/>
      <c r="P1905" s="319"/>
      <c r="Q1905" s="320"/>
      <c r="R1905" s="224">
        <f>VLOOKUP($C1905,Projections2[[#All],[ISOCode]:[Total 2024 Colombian Returnees]],12,0)</f>
        <v>0</v>
      </c>
      <c r="S1905" s="321"/>
      <c r="T1905" s="322"/>
      <c r="U1905" s="322"/>
      <c r="V1905" s="322"/>
      <c r="W1905" s="322"/>
      <c r="X1905" s="322"/>
      <c r="Y1905" s="322">
        <f>VLOOKUP($C1905,Projections2[[#All],[ISOCode]:[Total 2024 Colombian Returnees]],17,0)</f>
        <v>0</v>
      </c>
      <c r="Z1905" s="335"/>
      <c r="AA1905" s="325"/>
      <c r="AB1905" s="325"/>
      <c r="AC1905" s="325"/>
      <c r="AD1905" s="325"/>
      <c r="AE1905" s="325"/>
      <c r="AF1905" s="325">
        <f>VLOOKUP($C1905,Projections2[[#All],[ISOCode]:[Total 2024 Colombian Returnees]],22,0)</f>
        <v>0</v>
      </c>
      <c r="AG1905" s="326"/>
      <c r="AH1905" s="327"/>
      <c r="AI1905" s="327"/>
      <c r="AJ1905" s="327"/>
      <c r="AK1905" s="327"/>
      <c r="AL1905" s="328"/>
      <c r="AM1905" s="230">
        <f>VLOOKUP($C1905,Projections2[[#All],[ISOCode]:[Total 2024 Colombian Returnees]],27,0)</f>
        <v>0</v>
      </c>
      <c r="AN1905" s="329"/>
      <c r="AO1905" s="330"/>
      <c r="AP1905" s="330"/>
      <c r="AQ1905" s="330"/>
      <c r="AR1905" s="330"/>
      <c r="AS1905" s="330"/>
      <c r="AT1905" s="330">
        <f>VLOOKUP($C1905,Projections2[[#All],[ISOCode]:[Total 2024 Colombian Returnees]],32,0)</f>
        <v>0</v>
      </c>
      <c r="AU1905" s="326"/>
      <c r="AV1905" s="325"/>
      <c r="AW1905" s="325"/>
      <c r="AX1905" s="325"/>
      <c r="AY1905" s="325"/>
      <c r="AZ1905" s="325"/>
      <c r="BA1905" s="325">
        <f>VLOOKUP($C1905,Projections2[[#All],[ISOCode]:[Total 2024 Colombian Returnees]],37,0)</f>
        <v>0</v>
      </c>
      <c r="BB1905" s="331"/>
      <c r="BC1905" s="360" t="str">
        <f t="shared" si="703"/>
        <v>Ok</v>
      </c>
      <c r="BD1905" s="361" t="str">
        <f t="shared" si="704"/>
        <v>Ok</v>
      </c>
      <c r="BE1905" s="361" t="str">
        <f t="shared" si="705"/>
        <v>Ok</v>
      </c>
      <c r="BF1905" s="361" t="str">
        <f t="shared" si="706"/>
        <v>Ok</v>
      </c>
      <c r="BG1905" s="362" t="str">
        <f t="shared" si="707"/>
        <v>Ok</v>
      </c>
      <c r="BH1905" s="360" t="str">
        <f t="shared" si="708"/>
        <v>Ok</v>
      </c>
      <c r="BI1905" s="361" t="str">
        <f t="shared" si="709"/>
        <v>Ok</v>
      </c>
      <c r="BJ1905" s="361" t="str">
        <f t="shared" si="710"/>
        <v>Ok</v>
      </c>
      <c r="BK1905" s="361" t="str">
        <f t="shared" si="711"/>
        <v>Ok</v>
      </c>
      <c r="BL1905" s="361" t="str">
        <f t="shared" si="712"/>
        <v>Ok</v>
      </c>
      <c r="BM1905" s="361" t="str">
        <f t="shared" si="713"/>
        <v>Ok</v>
      </c>
      <c r="BN1905" s="362" t="str">
        <f t="shared" si="714"/>
        <v>Ok</v>
      </c>
      <c r="BO1905" s="360" t="str">
        <f t="shared" si="715"/>
        <v>No Pop.</v>
      </c>
      <c r="BP1905" s="361" t="str">
        <f t="shared" si="716"/>
        <v>No Pop.</v>
      </c>
      <c r="BQ1905" s="361" t="str">
        <f t="shared" si="717"/>
        <v>No Pop.</v>
      </c>
      <c r="BR1905" s="361" t="str">
        <f t="shared" si="718"/>
        <v>No Pop.</v>
      </c>
      <c r="BS1905" s="361" t="str">
        <f t="shared" si="719"/>
        <v>No Pop.</v>
      </c>
      <c r="BT1905" s="361" t="str">
        <f t="shared" si="720"/>
        <v>No Pop.</v>
      </c>
      <c r="BU1905" s="362" t="str">
        <f t="shared" si="721"/>
        <v>No Pop.</v>
      </c>
      <c r="BV1905" s="360" t="str">
        <f>IF(M1905&lt;=VLOOKUP($C1905,Projections2[[#All],[ISOCode]:[Total 2024 Colombian Returnees]],'Population Projection V2'!$J$167,FALSE),"OK", "Review")</f>
        <v>OK</v>
      </c>
      <c r="BW1905" s="361" t="str">
        <f>IF(N1905&lt;=VLOOKUP($C1905,Projections2[[#All],[ISOCode]:[Total 2024 Colombian Returnees]],'Population Projection V2'!$K$167,FALSE),"OK", "Review")</f>
        <v>OK</v>
      </c>
      <c r="BX1905" s="361" t="str">
        <f>IF(O1905&lt;=VLOOKUP($C1905,Projections2[[#All],[ISOCode]:[Total 2024 Colombian Returnees]],'Population Projection V2'!$L$167,FALSE),"OK", "Review")</f>
        <v>OK</v>
      </c>
      <c r="BY1905" s="361" t="str">
        <f>IF(P1905&lt;=VLOOKUP($C1905,Projections2[[#All],[ISOCode]:[Total 2024 Colombian Returnees]],'Population Projection V2'!$M$167,FALSE),"OK", "Review")</f>
        <v>OK</v>
      </c>
      <c r="BZ1905" s="361" t="str">
        <f>IF(Q1905&lt;=VLOOKUP($C1905,Projections2[[#All],[ISOCode]:[Total 2024 Colombian Returnees]],'Population Projection V2'!$N$167,FALSE),"OK", "Review")</f>
        <v>OK</v>
      </c>
      <c r="CA1905" s="361" t="str">
        <f>IF(T1905&lt;=VLOOKUP($C1905,Projections2[[#All],[ISOCode]:[Total 2024 Colombian Returnees]],'Population Projection V2'!$O$167,FALSE),"OK", "Review")</f>
        <v>OK</v>
      </c>
      <c r="CB1905" s="361" t="str">
        <f>IF(U1905&lt;=VLOOKUP($C1905,Projections2[[#All],[ISOCode]:[Total 2024 Colombian Returnees]],'Population Projection V2'!$P$167,FALSE),"OK", "Review")</f>
        <v>OK</v>
      </c>
      <c r="CC1905" s="361" t="str">
        <f>IF(V1905&lt;=VLOOKUP($C1905,Projections2[[#All],[ISOCode]:[Total 2024 Colombian Returnees]],'Population Projection V2'!$Q$167,FALSE),"OK", "Review")</f>
        <v>OK</v>
      </c>
      <c r="CD1905" s="361" t="str">
        <f>IF(W1905&lt;=VLOOKUP($C1905,Projections2[[#All],[ISOCode]:[Total 2024 Colombian Returnees]],'Population Projection V2'!$R$167,FALSE),"OK", "Review")</f>
        <v>OK</v>
      </c>
      <c r="CE1905" s="361" t="str">
        <f>IF(X1905&lt;=VLOOKUP($C1905,Projections2[[#All],[ISOCode]:[Total 2024 Colombian Returnees]],'Population Projection V2'!$S$167,FALSE),"OK", "Review")</f>
        <v>OK</v>
      </c>
      <c r="CF1905" s="361" t="str">
        <f>IF(AA1905&lt;=VLOOKUP($C1905,Projections2[[#All],[ISOCode]:[Total 2024 Colombian Returnees]],'Population Projection V2'!$T$167,FALSE),"OK", "Review")</f>
        <v>OK</v>
      </c>
      <c r="CG1905" s="361" t="str">
        <f>IF(AB1905&lt;=VLOOKUP($C1905,Projections2[[#All],[ISOCode]:[Total 2024 Colombian Returnees]],'Population Projection V2'!$U$167,FALSE),"OK", "Review")</f>
        <v>OK</v>
      </c>
      <c r="CH1905" s="361" t="str">
        <f>IF(AC1905&lt;=VLOOKUP($C1905,Projections2[[#All],[ISOCode]:[Total 2024 Colombian Returnees]],'Population Projection V2'!$V$167,FALSE),"OK", "Review")</f>
        <v>OK</v>
      </c>
      <c r="CI1905" s="361" t="str">
        <f>IF(AD1905&lt;=VLOOKUP($C1905,Projections2[[#All],[ISOCode]:[Total 2024 Colombian Returnees]],'Population Projection V2'!$W$167,FALSE),"OK", "Review")</f>
        <v>OK</v>
      </c>
      <c r="CJ1905" s="361" t="str">
        <f>IF(AE1905&lt;=VLOOKUP($C1905,Projections2[[#All],[ISOCode]:[Total 2024 Colombian Returnees]],'Population Projection V2'!$X$167,FALSE),"OK", "Review")</f>
        <v>OK</v>
      </c>
      <c r="CK1905" s="361" t="str">
        <f>IF(AH1905&lt;=VLOOKUP($C1905,Projections2[[#All],[ISOCode]:[Total 2024 Colombian Returnees]],'Population Projection V2'!$Y$167,FALSE),"OK", "Review")</f>
        <v>OK</v>
      </c>
      <c r="CL1905" s="361" t="str">
        <f>IF(AI1905&lt;=VLOOKUP($C1905,Projections2[[#All],[ISOCode]:[Total 2024 Colombian Returnees]],'Population Projection V2'!$Z$167,FALSE),"OK", "Review")</f>
        <v>OK</v>
      </c>
      <c r="CM1905" s="361" t="str">
        <f>IF(AJ1905&lt;=VLOOKUP($C1905,Projections2[[#All],[ISOCode]:[Total 2024 Colombian Returnees]],'Population Projection V2'!$AA$167,FALSE),"OK", "Review")</f>
        <v>OK</v>
      </c>
      <c r="CN1905" s="361" t="str">
        <f>IF(AK1905&lt;=VLOOKUP($C1905,Projections2[[#All],[ISOCode]:[Total 2024 Colombian Returnees]],'Population Projection V2'!$AB$167,FALSE),"OK", "Review")</f>
        <v>OK</v>
      </c>
      <c r="CO1905" s="361" t="str">
        <f>IF(AL1905&lt;=VLOOKUP($C1905,Projections2[[#All],[ISOCode]:[Total 2024 Colombian Returnees]],'Population Projection V2'!$AC$167,FALSE),"OK", "Review")</f>
        <v>OK</v>
      </c>
      <c r="CP1905" s="361" t="str">
        <f>IF(AO1905&lt;=VLOOKUP($C1905,Projections2[[#All],[ISOCode]:[Total 2024 Colombian Returnees]],'Population Projection V2'!$AD$167,FALSE),"OK", "Review")</f>
        <v>OK</v>
      </c>
      <c r="CQ1905" s="361" t="str">
        <f>IF(AP1905&lt;=VLOOKUP($C1905,Projections2[[#All],[ISOCode]:[Total 2024 Colombian Returnees]],'Population Projection V2'!$AE$167,FALSE),"OK", "Review")</f>
        <v>OK</v>
      </c>
      <c r="CR1905" s="361" t="str">
        <f>IF(AQ1905&lt;=VLOOKUP($C1905,Projections2[[#All],[ISOCode]:[Total 2024 Colombian Returnees]],'Population Projection V2'!$AF$167,FALSE),"OK", "Review")</f>
        <v>OK</v>
      </c>
      <c r="CS1905" s="361" t="str">
        <f>IF(AR1905&lt;=VLOOKUP($C1905,Projections2[[#All],[ISOCode]:[Total 2024 Colombian Returnees]],'Population Projection V2'!$AG$167,FALSE),"OK", "Review")</f>
        <v>OK</v>
      </c>
      <c r="CT1905" s="361" t="str">
        <f>IF(AS1905&lt;=VLOOKUP($C1905,Projections2[[#All],[ISOCode]:[Total 2024 Colombian Returnees]],'Population Projection V2'!$AH$167,FALSE),"OK", "Review")</f>
        <v>OK</v>
      </c>
      <c r="CU1905" s="361" t="str">
        <f>IF(AV1905&lt;=VLOOKUP($C1905,Projections2[[#All],[ISOCode]:[Total 2024 Colombian Returnees]],'Population Projection V2'!$AI$167,FALSE),"OK", "Review")</f>
        <v>OK</v>
      </c>
      <c r="CV1905" s="361" t="str">
        <f>IF(AW1905&lt;=VLOOKUP($C1905,Projections2[[#All],[ISOCode]:[Total 2024 Colombian Returnees]],'Population Projection V2'!$AJ$167,FALSE),"OK", "Review")</f>
        <v>OK</v>
      </c>
      <c r="CW1905" s="361" t="str">
        <f>IF(AX1905&lt;=VLOOKUP($C1905,Projections2[[#All],[ISOCode]:[Total 2024 Colombian Returnees]],'Population Projection V2'!$AK$167,FALSE),"OK", "Review")</f>
        <v>OK</v>
      </c>
      <c r="CX1905" s="361" t="str">
        <f>IF(AY1905&lt;=VLOOKUP($C1905,Projections2[[#All],[ISOCode]:[Total 2024 Colombian Returnees]],'Population Projection V2'!$AL$167,FALSE),"OK", "Review")</f>
        <v>OK</v>
      </c>
      <c r="CY1905" s="362" t="str">
        <f>IF(AZ1905&lt;=VLOOKUP($C1905,Projections2[[#All],[ISOCode]:[Total 2024 Colombian Returnees]],'Population Projection V2'!$AM$167,FALSE),"OK", "Review")</f>
        <v>OK</v>
      </c>
    </row>
    <row r="1906" spans="1:103" x14ac:dyDescent="0.25">
      <c r="A1906" s="314" t="s">
        <v>111</v>
      </c>
      <c r="B1906" s="315" t="s">
        <v>66</v>
      </c>
      <c r="C1906" s="315" t="s">
        <v>341</v>
      </c>
      <c r="D1906" s="315" t="s">
        <v>338</v>
      </c>
      <c r="E1906" s="315" t="s">
        <v>420</v>
      </c>
      <c r="F1906" s="316">
        <f t="shared" si="723"/>
        <v>0</v>
      </c>
      <c r="G1906" s="316">
        <f t="shared" si="724"/>
        <v>0</v>
      </c>
      <c r="H1906" s="316">
        <f t="shared" si="725"/>
        <v>0</v>
      </c>
      <c r="I1906" s="316">
        <f t="shared" si="726"/>
        <v>0</v>
      </c>
      <c r="J1906" s="317">
        <f t="shared" si="722"/>
        <v>0</v>
      </c>
      <c r="K1906" s="317">
        <f>VLOOKUP($C1906,Projections2[[#All],[ISOCode]:[Total 2024 Colombian Returnees]],7,0)</f>
        <v>0</v>
      </c>
      <c r="L1906" s="318"/>
      <c r="M1906" s="319"/>
      <c r="N1906" s="319"/>
      <c r="O1906" s="319"/>
      <c r="P1906" s="319"/>
      <c r="Q1906" s="320"/>
      <c r="R1906" s="224">
        <f>VLOOKUP($C1906,Projections2[[#All],[ISOCode]:[Total 2024 Colombian Returnees]],12,0)</f>
        <v>0</v>
      </c>
      <c r="S1906" s="321"/>
      <c r="T1906" s="322"/>
      <c r="U1906" s="322"/>
      <c r="V1906" s="322"/>
      <c r="W1906" s="322"/>
      <c r="X1906" s="322"/>
      <c r="Y1906" s="322">
        <f>VLOOKUP($C1906,Projections2[[#All],[ISOCode]:[Total 2024 Colombian Returnees]],17,0)</f>
        <v>0</v>
      </c>
      <c r="Z1906" s="335"/>
      <c r="AA1906" s="325"/>
      <c r="AB1906" s="325"/>
      <c r="AC1906" s="325"/>
      <c r="AD1906" s="325"/>
      <c r="AE1906" s="325"/>
      <c r="AF1906" s="325">
        <f>VLOOKUP($C1906,Projections2[[#All],[ISOCode]:[Total 2024 Colombian Returnees]],22,0)</f>
        <v>0</v>
      </c>
      <c r="AG1906" s="326"/>
      <c r="AH1906" s="327"/>
      <c r="AI1906" s="327"/>
      <c r="AJ1906" s="327"/>
      <c r="AK1906" s="327"/>
      <c r="AL1906" s="328"/>
      <c r="AM1906" s="230">
        <f>VLOOKUP($C1906,Projections2[[#All],[ISOCode]:[Total 2024 Colombian Returnees]],27,0)</f>
        <v>0</v>
      </c>
      <c r="AN1906" s="329"/>
      <c r="AO1906" s="330"/>
      <c r="AP1906" s="330"/>
      <c r="AQ1906" s="330"/>
      <c r="AR1906" s="330"/>
      <c r="AS1906" s="330"/>
      <c r="AT1906" s="330">
        <f>VLOOKUP($C1906,Projections2[[#All],[ISOCode]:[Total 2024 Colombian Returnees]],32,0)</f>
        <v>0</v>
      </c>
      <c r="AU1906" s="326"/>
      <c r="AV1906" s="325"/>
      <c r="AW1906" s="325"/>
      <c r="AX1906" s="325"/>
      <c r="AY1906" s="325"/>
      <c r="AZ1906" s="325"/>
      <c r="BA1906" s="325">
        <f>VLOOKUP($C1906,Projections2[[#All],[ISOCode]:[Total 2024 Colombian Returnees]],37,0)</f>
        <v>0</v>
      </c>
      <c r="BB1906" s="331"/>
      <c r="BC1906" s="360" t="str">
        <f t="shared" si="703"/>
        <v>Ok</v>
      </c>
      <c r="BD1906" s="361" t="str">
        <f t="shared" si="704"/>
        <v>Ok</v>
      </c>
      <c r="BE1906" s="361" t="str">
        <f t="shared" si="705"/>
        <v>Ok</v>
      </c>
      <c r="BF1906" s="361" t="str">
        <f t="shared" si="706"/>
        <v>Ok</v>
      </c>
      <c r="BG1906" s="362" t="str">
        <f t="shared" si="707"/>
        <v>Ok</v>
      </c>
      <c r="BH1906" s="360" t="str">
        <f t="shared" si="708"/>
        <v>Ok</v>
      </c>
      <c r="BI1906" s="361" t="str">
        <f t="shared" si="709"/>
        <v>Ok</v>
      </c>
      <c r="BJ1906" s="361" t="str">
        <f t="shared" si="710"/>
        <v>Ok</v>
      </c>
      <c r="BK1906" s="361" t="str">
        <f t="shared" si="711"/>
        <v>Ok</v>
      </c>
      <c r="BL1906" s="361" t="str">
        <f t="shared" si="712"/>
        <v>Ok</v>
      </c>
      <c r="BM1906" s="361" t="str">
        <f t="shared" si="713"/>
        <v>Ok</v>
      </c>
      <c r="BN1906" s="362" t="str">
        <f t="shared" si="714"/>
        <v>Ok</v>
      </c>
      <c r="BO1906" s="360" t="str">
        <f t="shared" si="715"/>
        <v>No Pop.</v>
      </c>
      <c r="BP1906" s="361" t="str">
        <f t="shared" si="716"/>
        <v>No Pop.</v>
      </c>
      <c r="BQ1906" s="361" t="str">
        <f t="shared" si="717"/>
        <v>No Pop.</v>
      </c>
      <c r="BR1906" s="361" t="str">
        <f t="shared" si="718"/>
        <v>No Pop.</v>
      </c>
      <c r="BS1906" s="361" t="str">
        <f t="shared" si="719"/>
        <v>No Pop.</v>
      </c>
      <c r="BT1906" s="361" t="str">
        <f t="shared" si="720"/>
        <v>No Pop.</v>
      </c>
      <c r="BU1906" s="362" t="str">
        <f t="shared" si="721"/>
        <v>No Pop.</v>
      </c>
      <c r="BV1906" s="360" t="str">
        <f>IF(M1906&lt;=VLOOKUP($C1906,Projections2[[#All],[ISOCode]:[Total 2024 Colombian Returnees]],'Population Projection V2'!$J$167,FALSE),"OK", "Review")</f>
        <v>OK</v>
      </c>
      <c r="BW1906" s="361" t="str">
        <f>IF(N1906&lt;=VLOOKUP($C1906,Projections2[[#All],[ISOCode]:[Total 2024 Colombian Returnees]],'Population Projection V2'!$K$167,FALSE),"OK", "Review")</f>
        <v>OK</v>
      </c>
      <c r="BX1906" s="361" t="str">
        <f>IF(O1906&lt;=VLOOKUP($C1906,Projections2[[#All],[ISOCode]:[Total 2024 Colombian Returnees]],'Population Projection V2'!$L$167,FALSE),"OK", "Review")</f>
        <v>OK</v>
      </c>
      <c r="BY1906" s="361" t="str">
        <f>IF(P1906&lt;=VLOOKUP($C1906,Projections2[[#All],[ISOCode]:[Total 2024 Colombian Returnees]],'Population Projection V2'!$M$167,FALSE),"OK", "Review")</f>
        <v>OK</v>
      </c>
      <c r="BZ1906" s="361" t="str">
        <f>IF(Q1906&lt;=VLOOKUP($C1906,Projections2[[#All],[ISOCode]:[Total 2024 Colombian Returnees]],'Population Projection V2'!$N$167,FALSE),"OK", "Review")</f>
        <v>OK</v>
      </c>
      <c r="CA1906" s="361" t="str">
        <f>IF(T1906&lt;=VLOOKUP($C1906,Projections2[[#All],[ISOCode]:[Total 2024 Colombian Returnees]],'Population Projection V2'!$O$167,FALSE),"OK", "Review")</f>
        <v>OK</v>
      </c>
      <c r="CB1906" s="361" t="str">
        <f>IF(U1906&lt;=VLOOKUP($C1906,Projections2[[#All],[ISOCode]:[Total 2024 Colombian Returnees]],'Population Projection V2'!$P$167,FALSE),"OK", "Review")</f>
        <v>OK</v>
      </c>
      <c r="CC1906" s="361" t="str">
        <f>IF(V1906&lt;=VLOOKUP($C1906,Projections2[[#All],[ISOCode]:[Total 2024 Colombian Returnees]],'Population Projection V2'!$Q$167,FALSE),"OK", "Review")</f>
        <v>OK</v>
      </c>
      <c r="CD1906" s="361" t="str">
        <f>IF(W1906&lt;=VLOOKUP($C1906,Projections2[[#All],[ISOCode]:[Total 2024 Colombian Returnees]],'Population Projection V2'!$R$167,FALSE),"OK", "Review")</f>
        <v>OK</v>
      </c>
      <c r="CE1906" s="361" t="str">
        <f>IF(X1906&lt;=VLOOKUP($C1906,Projections2[[#All],[ISOCode]:[Total 2024 Colombian Returnees]],'Population Projection V2'!$S$167,FALSE),"OK", "Review")</f>
        <v>OK</v>
      </c>
      <c r="CF1906" s="361" t="str">
        <f>IF(AA1906&lt;=VLOOKUP($C1906,Projections2[[#All],[ISOCode]:[Total 2024 Colombian Returnees]],'Population Projection V2'!$T$167,FALSE),"OK", "Review")</f>
        <v>OK</v>
      </c>
      <c r="CG1906" s="361" t="str">
        <f>IF(AB1906&lt;=VLOOKUP($C1906,Projections2[[#All],[ISOCode]:[Total 2024 Colombian Returnees]],'Population Projection V2'!$U$167,FALSE),"OK", "Review")</f>
        <v>OK</v>
      </c>
      <c r="CH1906" s="361" t="str">
        <f>IF(AC1906&lt;=VLOOKUP($C1906,Projections2[[#All],[ISOCode]:[Total 2024 Colombian Returnees]],'Population Projection V2'!$V$167,FALSE),"OK", "Review")</f>
        <v>OK</v>
      </c>
      <c r="CI1906" s="361" t="str">
        <f>IF(AD1906&lt;=VLOOKUP($C1906,Projections2[[#All],[ISOCode]:[Total 2024 Colombian Returnees]],'Population Projection V2'!$W$167,FALSE),"OK", "Review")</f>
        <v>OK</v>
      </c>
      <c r="CJ1906" s="361" t="str">
        <f>IF(AE1906&lt;=VLOOKUP($C1906,Projections2[[#All],[ISOCode]:[Total 2024 Colombian Returnees]],'Population Projection V2'!$X$167,FALSE),"OK", "Review")</f>
        <v>OK</v>
      </c>
      <c r="CK1906" s="361" t="str">
        <f>IF(AH1906&lt;=VLOOKUP($C1906,Projections2[[#All],[ISOCode]:[Total 2024 Colombian Returnees]],'Population Projection V2'!$Y$167,FALSE),"OK", "Review")</f>
        <v>OK</v>
      </c>
      <c r="CL1906" s="361" t="str">
        <f>IF(AI1906&lt;=VLOOKUP($C1906,Projections2[[#All],[ISOCode]:[Total 2024 Colombian Returnees]],'Population Projection V2'!$Z$167,FALSE),"OK", "Review")</f>
        <v>OK</v>
      </c>
      <c r="CM1906" s="361" t="str">
        <f>IF(AJ1906&lt;=VLOOKUP($C1906,Projections2[[#All],[ISOCode]:[Total 2024 Colombian Returnees]],'Population Projection V2'!$AA$167,FALSE),"OK", "Review")</f>
        <v>OK</v>
      </c>
      <c r="CN1906" s="361" t="str">
        <f>IF(AK1906&lt;=VLOOKUP($C1906,Projections2[[#All],[ISOCode]:[Total 2024 Colombian Returnees]],'Population Projection V2'!$AB$167,FALSE),"OK", "Review")</f>
        <v>OK</v>
      </c>
      <c r="CO1906" s="361" t="str">
        <f>IF(AL1906&lt;=VLOOKUP($C1906,Projections2[[#All],[ISOCode]:[Total 2024 Colombian Returnees]],'Population Projection V2'!$AC$167,FALSE),"OK", "Review")</f>
        <v>OK</v>
      </c>
      <c r="CP1906" s="361" t="str">
        <f>IF(AO1906&lt;=VLOOKUP($C1906,Projections2[[#All],[ISOCode]:[Total 2024 Colombian Returnees]],'Population Projection V2'!$AD$167,FALSE),"OK", "Review")</f>
        <v>OK</v>
      </c>
      <c r="CQ1906" s="361" t="str">
        <f>IF(AP1906&lt;=VLOOKUP($C1906,Projections2[[#All],[ISOCode]:[Total 2024 Colombian Returnees]],'Population Projection V2'!$AE$167,FALSE),"OK", "Review")</f>
        <v>OK</v>
      </c>
      <c r="CR1906" s="361" t="str">
        <f>IF(AQ1906&lt;=VLOOKUP($C1906,Projections2[[#All],[ISOCode]:[Total 2024 Colombian Returnees]],'Population Projection V2'!$AF$167,FALSE),"OK", "Review")</f>
        <v>OK</v>
      </c>
      <c r="CS1906" s="361" t="str">
        <f>IF(AR1906&lt;=VLOOKUP($C1906,Projections2[[#All],[ISOCode]:[Total 2024 Colombian Returnees]],'Population Projection V2'!$AG$167,FALSE),"OK", "Review")</f>
        <v>OK</v>
      </c>
      <c r="CT1906" s="361" t="str">
        <f>IF(AS1906&lt;=VLOOKUP($C1906,Projections2[[#All],[ISOCode]:[Total 2024 Colombian Returnees]],'Population Projection V2'!$AH$167,FALSE),"OK", "Review")</f>
        <v>OK</v>
      </c>
      <c r="CU1906" s="361" t="str">
        <f>IF(AV1906&lt;=VLOOKUP($C1906,Projections2[[#All],[ISOCode]:[Total 2024 Colombian Returnees]],'Population Projection V2'!$AI$167,FALSE),"OK", "Review")</f>
        <v>OK</v>
      </c>
      <c r="CV1906" s="361" t="str">
        <f>IF(AW1906&lt;=VLOOKUP($C1906,Projections2[[#All],[ISOCode]:[Total 2024 Colombian Returnees]],'Population Projection V2'!$AJ$167,FALSE),"OK", "Review")</f>
        <v>OK</v>
      </c>
      <c r="CW1906" s="361" t="str">
        <f>IF(AX1906&lt;=VLOOKUP($C1906,Projections2[[#All],[ISOCode]:[Total 2024 Colombian Returnees]],'Population Projection V2'!$AK$167,FALSE),"OK", "Review")</f>
        <v>OK</v>
      </c>
      <c r="CX1906" s="361" t="str">
        <f>IF(AY1906&lt;=VLOOKUP($C1906,Projections2[[#All],[ISOCode]:[Total 2024 Colombian Returnees]],'Population Projection V2'!$AL$167,FALSE),"OK", "Review")</f>
        <v>OK</v>
      </c>
      <c r="CY1906" s="362" t="str">
        <f>IF(AZ1906&lt;=VLOOKUP($C1906,Projections2[[#All],[ISOCode]:[Total 2024 Colombian Returnees]],'Population Projection V2'!$AM$167,FALSE),"OK", "Review")</f>
        <v>OK</v>
      </c>
    </row>
    <row r="1907" spans="1:103" x14ac:dyDescent="0.25">
      <c r="A1907" s="314" t="s">
        <v>111</v>
      </c>
      <c r="B1907" s="315" t="s">
        <v>66</v>
      </c>
      <c r="C1907" s="315" t="s">
        <v>342</v>
      </c>
      <c r="D1907" s="315" t="s">
        <v>471</v>
      </c>
      <c r="E1907" s="315" t="s">
        <v>420</v>
      </c>
      <c r="F1907" s="316">
        <f t="shared" si="723"/>
        <v>0</v>
      </c>
      <c r="G1907" s="316">
        <f t="shared" si="724"/>
        <v>0</v>
      </c>
      <c r="H1907" s="316">
        <f t="shared" si="725"/>
        <v>0</v>
      </c>
      <c r="I1907" s="316">
        <f t="shared" si="726"/>
        <v>0</v>
      </c>
      <c r="J1907" s="317">
        <f t="shared" si="722"/>
        <v>0</v>
      </c>
      <c r="K1907" s="317">
        <f>VLOOKUP($C1907,Projections2[[#All],[ISOCode]:[Total 2024 Colombian Returnees]],7,0)</f>
        <v>0</v>
      </c>
      <c r="L1907" s="318"/>
      <c r="M1907" s="319"/>
      <c r="N1907" s="319"/>
      <c r="O1907" s="319"/>
      <c r="P1907" s="319"/>
      <c r="Q1907" s="320"/>
      <c r="R1907" s="224">
        <f>VLOOKUP($C1907,Projections2[[#All],[ISOCode]:[Total 2024 Colombian Returnees]],12,0)</f>
        <v>0</v>
      </c>
      <c r="S1907" s="321"/>
      <c r="T1907" s="322"/>
      <c r="U1907" s="322"/>
      <c r="V1907" s="322"/>
      <c r="W1907" s="322"/>
      <c r="X1907" s="322"/>
      <c r="Y1907" s="322">
        <f>VLOOKUP($C1907,Projections2[[#All],[ISOCode]:[Total 2024 Colombian Returnees]],17,0)</f>
        <v>0</v>
      </c>
      <c r="Z1907" s="335"/>
      <c r="AA1907" s="325"/>
      <c r="AB1907" s="325"/>
      <c r="AC1907" s="325"/>
      <c r="AD1907" s="325"/>
      <c r="AE1907" s="325"/>
      <c r="AF1907" s="325">
        <f>VLOOKUP($C1907,Projections2[[#All],[ISOCode]:[Total 2024 Colombian Returnees]],22,0)</f>
        <v>0</v>
      </c>
      <c r="AG1907" s="326"/>
      <c r="AH1907" s="327"/>
      <c r="AI1907" s="327"/>
      <c r="AJ1907" s="327"/>
      <c r="AK1907" s="327"/>
      <c r="AL1907" s="328"/>
      <c r="AM1907" s="230">
        <f>VLOOKUP($C1907,Projections2[[#All],[ISOCode]:[Total 2024 Colombian Returnees]],27,0)</f>
        <v>0</v>
      </c>
      <c r="AN1907" s="329"/>
      <c r="AO1907" s="330"/>
      <c r="AP1907" s="330"/>
      <c r="AQ1907" s="330"/>
      <c r="AR1907" s="330"/>
      <c r="AS1907" s="330"/>
      <c r="AT1907" s="330">
        <f>VLOOKUP($C1907,Projections2[[#All],[ISOCode]:[Total 2024 Colombian Returnees]],32,0)</f>
        <v>0</v>
      </c>
      <c r="AU1907" s="326"/>
      <c r="AV1907" s="325"/>
      <c r="AW1907" s="325"/>
      <c r="AX1907" s="325"/>
      <c r="AY1907" s="325"/>
      <c r="AZ1907" s="325"/>
      <c r="BA1907" s="325">
        <f>VLOOKUP($C1907,Projections2[[#All],[ISOCode]:[Total 2024 Colombian Returnees]],37,0)</f>
        <v>0</v>
      </c>
      <c r="BB1907" s="331"/>
      <c r="BC1907" s="360" t="str">
        <f t="shared" si="703"/>
        <v>Ok</v>
      </c>
      <c r="BD1907" s="361" t="str">
        <f t="shared" si="704"/>
        <v>Ok</v>
      </c>
      <c r="BE1907" s="361" t="str">
        <f t="shared" si="705"/>
        <v>Ok</v>
      </c>
      <c r="BF1907" s="361" t="str">
        <f t="shared" si="706"/>
        <v>Ok</v>
      </c>
      <c r="BG1907" s="362" t="str">
        <f t="shared" si="707"/>
        <v>Ok</v>
      </c>
      <c r="BH1907" s="360" t="str">
        <f t="shared" si="708"/>
        <v>Ok</v>
      </c>
      <c r="BI1907" s="361" t="str">
        <f t="shared" si="709"/>
        <v>Ok</v>
      </c>
      <c r="BJ1907" s="361" t="str">
        <f t="shared" si="710"/>
        <v>Ok</v>
      </c>
      <c r="BK1907" s="361" t="str">
        <f t="shared" si="711"/>
        <v>Ok</v>
      </c>
      <c r="BL1907" s="361" t="str">
        <f t="shared" si="712"/>
        <v>Ok</v>
      </c>
      <c r="BM1907" s="361" t="str">
        <f t="shared" si="713"/>
        <v>Ok</v>
      </c>
      <c r="BN1907" s="362" t="str">
        <f t="shared" si="714"/>
        <v>Ok</v>
      </c>
      <c r="BO1907" s="360" t="str">
        <f t="shared" si="715"/>
        <v>No Pop.</v>
      </c>
      <c r="BP1907" s="361" t="str">
        <f t="shared" si="716"/>
        <v>No Pop.</v>
      </c>
      <c r="BQ1907" s="361" t="str">
        <f t="shared" si="717"/>
        <v>No Pop.</v>
      </c>
      <c r="BR1907" s="361" t="str">
        <f t="shared" si="718"/>
        <v>No Pop.</v>
      </c>
      <c r="BS1907" s="361" t="str">
        <f t="shared" si="719"/>
        <v>No Pop.</v>
      </c>
      <c r="BT1907" s="361" t="str">
        <f t="shared" si="720"/>
        <v>No Pop.</v>
      </c>
      <c r="BU1907" s="362" t="str">
        <f t="shared" si="721"/>
        <v>No Pop.</v>
      </c>
      <c r="BV1907" s="360" t="str">
        <f>IF(M1907&lt;=VLOOKUP($C1907,Projections2[[#All],[ISOCode]:[Total 2024 Colombian Returnees]],'Population Projection V2'!$J$167,FALSE),"OK", "Review")</f>
        <v>OK</v>
      </c>
      <c r="BW1907" s="361" t="str">
        <f>IF(N1907&lt;=VLOOKUP($C1907,Projections2[[#All],[ISOCode]:[Total 2024 Colombian Returnees]],'Population Projection V2'!$K$167,FALSE),"OK", "Review")</f>
        <v>OK</v>
      </c>
      <c r="BX1907" s="361" t="str">
        <f>IF(O1907&lt;=VLOOKUP($C1907,Projections2[[#All],[ISOCode]:[Total 2024 Colombian Returnees]],'Population Projection V2'!$L$167,FALSE),"OK", "Review")</f>
        <v>OK</v>
      </c>
      <c r="BY1907" s="361" t="str">
        <f>IF(P1907&lt;=VLOOKUP($C1907,Projections2[[#All],[ISOCode]:[Total 2024 Colombian Returnees]],'Population Projection V2'!$M$167,FALSE),"OK", "Review")</f>
        <v>OK</v>
      </c>
      <c r="BZ1907" s="361" t="str">
        <f>IF(Q1907&lt;=VLOOKUP($C1907,Projections2[[#All],[ISOCode]:[Total 2024 Colombian Returnees]],'Population Projection V2'!$N$167,FALSE),"OK", "Review")</f>
        <v>OK</v>
      </c>
      <c r="CA1907" s="361" t="str">
        <f>IF(T1907&lt;=VLOOKUP($C1907,Projections2[[#All],[ISOCode]:[Total 2024 Colombian Returnees]],'Population Projection V2'!$O$167,FALSE),"OK", "Review")</f>
        <v>OK</v>
      </c>
      <c r="CB1907" s="361" t="str">
        <f>IF(U1907&lt;=VLOOKUP($C1907,Projections2[[#All],[ISOCode]:[Total 2024 Colombian Returnees]],'Population Projection V2'!$P$167,FALSE),"OK", "Review")</f>
        <v>OK</v>
      </c>
      <c r="CC1907" s="361" t="str">
        <f>IF(V1907&lt;=VLOOKUP($C1907,Projections2[[#All],[ISOCode]:[Total 2024 Colombian Returnees]],'Population Projection V2'!$Q$167,FALSE),"OK", "Review")</f>
        <v>OK</v>
      </c>
      <c r="CD1907" s="361" t="str">
        <f>IF(W1907&lt;=VLOOKUP($C1907,Projections2[[#All],[ISOCode]:[Total 2024 Colombian Returnees]],'Population Projection V2'!$R$167,FALSE),"OK", "Review")</f>
        <v>OK</v>
      </c>
      <c r="CE1907" s="361" t="str">
        <f>IF(X1907&lt;=VLOOKUP($C1907,Projections2[[#All],[ISOCode]:[Total 2024 Colombian Returnees]],'Population Projection V2'!$S$167,FALSE),"OK", "Review")</f>
        <v>OK</v>
      </c>
      <c r="CF1907" s="361" t="str">
        <f>IF(AA1907&lt;=VLOOKUP($C1907,Projections2[[#All],[ISOCode]:[Total 2024 Colombian Returnees]],'Population Projection V2'!$T$167,FALSE),"OK", "Review")</f>
        <v>OK</v>
      </c>
      <c r="CG1907" s="361" t="str">
        <f>IF(AB1907&lt;=VLOOKUP($C1907,Projections2[[#All],[ISOCode]:[Total 2024 Colombian Returnees]],'Population Projection V2'!$U$167,FALSE),"OK", "Review")</f>
        <v>OK</v>
      </c>
      <c r="CH1907" s="361" t="str">
        <f>IF(AC1907&lt;=VLOOKUP($C1907,Projections2[[#All],[ISOCode]:[Total 2024 Colombian Returnees]],'Population Projection V2'!$V$167,FALSE),"OK", "Review")</f>
        <v>OK</v>
      </c>
      <c r="CI1907" s="361" t="str">
        <f>IF(AD1907&lt;=VLOOKUP($C1907,Projections2[[#All],[ISOCode]:[Total 2024 Colombian Returnees]],'Population Projection V2'!$W$167,FALSE),"OK", "Review")</f>
        <v>OK</v>
      </c>
      <c r="CJ1907" s="361" t="str">
        <f>IF(AE1907&lt;=VLOOKUP($C1907,Projections2[[#All],[ISOCode]:[Total 2024 Colombian Returnees]],'Population Projection V2'!$X$167,FALSE),"OK", "Review")</f>
        <v>OK</v>
      </c>
      <c r="CK1907" s="361" t="str">
        <f>IF(AH1907&lt;=VLOOKUP($C1907,Projections2[[#All],[ISOCode]:[Total 2024 Colombian Returnees]],'Population Projection V2'!$Y$167,FALSE),"OK", "Review")</f>
        <v>OK</v>
      </c>
      <c r="CL1907" s="361" t="str">
        <f>IF(AI1907&lt;=VLOOKUP($C1907,Projections2[[#All],[ISOCode]:[Total 2024 Colombian Returnees]],'Population Projection V2'!$Z$167,FALSE),"OK", "Review")</f>
        <v>OK</v>
      </c>
      <c r="CM1907" s="361" t="str">
        <f>IF(AJ1907&lt;=VLOOKUP($C1907,Projections2[[#All],[ISOCode]:[Total 2024 Colombian Returnees]],'Population Projection V2'!$AA$167,FALSE),"OK", "Review")</f>
        <v>OK</v>
      </c>
      <c r="CN1907" s="361" t="str">
        <f>IF(AK1907&lt;=VLOOKUP($C1907,Projections2[[#All],[ISOCode]:[Total 2024 Colombian Returnees]],'Population Projection V2'!$AB$167,FALSE),"OK", "Review")</f>
        <v>OK</v>
      </c>
      <c r="CO1907" s="361" t="str">
        <f>IF(AL1907&lt;=VLOOKUP($C1907,Projections2[[#All],[ISOCode]:[Total 2024 Colombian Returnees]],'Population Projection V2'!$AC$167,FALSE),"OK", "Review")</f>
        <v>OK</v>
      </c>
      <c r="CP1907" s="361" t="str">
        <f>IF(AO1907&lt;=VLOOKUP($C1907,Projections2[[#All],[ISOCode]:[Total 2024 Colombian Returnees]],'Population Projection V2'!$AD$167,FALSE),"OK", "Review")</f>
        <v>OK</v>
      </c>
      <c r="CQ1907" s="361" t="str">
        <f>IF(AP1907&lt;=VLOOKUP($C1907,Projections2[[#All],[ISOCode]:[Total 2024 Colombian Returnees]],'Population Projection V2'!$AE$167,FALSE),"OK", "Review")</f>
        <v>OK</v>
      </c>
      <c r="CR1907" s="361" t="str">
        <f>IF(AQ1907&lt;=VLOOKUP($C1907,Projections2[[#All],[ISOCode]:[Total 2024 Colombian Returnees]],'Population Projection V2'!$AF$167,FALSE),"OK", "Review")</f>
        <v>OK</v>
      </c>
      <c r="CS1907" s="361" t="str">
        <f>IF(AR1907&lt;=VLOOKUP($C1907,Projections2[[#All],[ISOCode]:[Total 2024 Colombian Returnees]],'Population Projection V2'!$AG$167,FALSE),"OK", "Review")</f>
        <v>OK</v>
      </c>
      <c r="CT1907" s="361" t="str">
        <f>IF(AS1907&lt;=VLOOKUP($C1907,Projections2[[#All],[ISOCode]:[Total 2024 Colombian Returnees]],'Population Projection V2'!$AH$167,FALSE),"OK", "Review")</f>
        <v>OK</v>
      </c>
      <c r="CU1907" s="361" t="str">
        <f>IF(AV1907&lt;=VLOOKUP($C1907,Projections2[[#All],[ISOCode]:[Total 2024 Colombian Returnees]],'Population Projection V2'!$AI$167,FALSE),"OK", "Review")</f>
        <v>OK</v>
      </c>
      <c r="CV1907" s="361" t="str">
        <f>IF(AW1907&lt;=VLOOKUP($C1907,Projections2[[#All],[ISOCode]:[Total 2024 Colombian Returnees]],'Population Projection V2'!$AJ$167,FALSE),"OK", "Review")</f>
        <v>OK</v>
      </c>
      <c r="CW1907" s="361" t="str">
        <f>IF(AX1907&lt;=VLOOKUP($C1907,Projections2[[#All],[ISOCode]:[Total 2024 Colombian Returnees]],'Population Projection V2'!$AK$167,FALSE),"OK", "Review")</f>
        <v>OK</v>
      </c>
      <c r="CX1907" s="361" t="str">
        <f>IF(AY1907&lt;=VLOOKUP($C1907,Projections2[[#All],[ISOCode]:[Total 2024 Colombian Returnees]],'Population Projection V2'!$AL$167,FALSE),"OK", "Review")</f>
        <v>OK</v>
      </c>
      <c r="CY1907" s="362" t="str">
        <f>IF(AZ1907&lt;=VLOOKUP($C1907,Projections2[[#All],[ISOCode]:[Total 2024 Colombian Returnees]],'Population Projection V2'!$AM$167,FALSE),"OK", "Review")</f>
        <v>OK</v>
      </c>
    </row>
    <row r="1908" spans="1:103" x14ac:dyDescent="0.25">
      <c r="A1908" s="336" t="s">
        <v>111</v>
      </c>
      <c r="B1908" s="239" t="s">
        <v>66</v>
      </c>
      <c r="C1908" s="239" t="s">
        <v>348</v>
      </c>
      <c r="D1908" s="239" t="s">
        <v>3</v>
      </c>
      <c r="E1908" s="238" t="s">
        <v>420</v>
      </c>
      <c r="F1908" s="333">
        <f t="shared" si="723"/>
        <v>0</v>
      </c>
      <c r="G1908" s="333">
        <f t="shared" si="724"/>
        <v>0</v>
      </c>
      <c r="H1908" s="333">
        <f t="shared" si="725"/>
        <v>0</v>
      </c>
      <c r="I1908" s="333">
        <f t="shared" si="726"/>
        <v>0</v>
      </c>
      <c r="J1908" s="333">
        <f t="shared" si="722"/>
        <v>0</v>
      </c>
      <c r="K1908" s="333">
        <f>VLOOKUP($C1908,Projections2[[#All],[ISOCode]:[Total 2024 Colombian Returnees]],7,0)</f>
        <v>0</v>
      </c>
      <c r="L1908" s="318"/>
      <c r="M1908" s="320"/>
      <c r="N1908" s="320"/>
      <c r="O1908" s="320"/>
      <c r="P1908" s="320"/>
      <c r="Q1908" s="320"/>
      <c r="R1908" s="224">
        <f>VLOOKUP($C1908,Projections2[[#All],[ISOCode]:[Total 2024 Colombian Returnees]],12,0)</f>
        <v>0</v>
      </c>
      <c r="S1908" s="321"/>
      <c r="T1908" s="337"/>
      <c r="U1908" s="337"/>
      <c r="V1908" s="337"/>
      <c r="W1908" s="337"/>
      <c r="X1908" s="337"/>
      <c r="Y1908" s="337">
        <f>VLOOKUP($C1908,Projections2[[#All],[ISOCode]:[Total 2024 Colombian Returnees]],17,0)</f>
        <v>0</v>
      </c>
      <c r="Z1908" s="338"/>
      <c r="AA1908" s="325"/>
      <c r="AB1908" s="325"/>
      <c r="AC1908" s="325"/>
      <c r="AD1908" s="325"/>
      <c r="AE1908" s="325"/>
      <c r="AF1908" s="325">
        <f>VLOOKUP($C1908,Projections2[[#All],[ISOCode]:[Total 2024 Colombian Returnees]],22,0)</f>
        <v>0</v>
      </c>
      <c r="AG1908" s="326"/>
      <c r="AH1908" s="328"/>
      <c r="AI1908" s="328"/>
      <c r="AJ1908" s="328"/>
      <c r="AK1908" s="328"/>
      <c r="AL1908" s="328"/>
      <c r="AM1908" s="230">
        <f>VLOOKUP($C1908,Projections2[[#All],[ISOCode]:[Total 2024 Colombian Returnees]],27,0)</f>
        <v>0</v>
      </c>
      <c r="AN1908" s="329"/>
      <c r="AO1908" s="332"/>
      <c r="AP1908" s="332"/>
      <c r="AQ1908" s="332"/>
      <c r="AR1908" s="332"/>
      <c r="AS1908" s="332"/>
      <c r="AT1908" s="332">
        <f>VLOOKUP($C1908,Projections2[[#All],[ISOCode]:[Total 2024 Colombian Returnees]],32,0)</f>
        <v>0</v>
      </c>
      <c r="AU1908" s="326"/>
      <c r="AV1908" s="325"/>
      <c r="AW1908" s="325"/>
      <c r="AX1908" s="325"/>
      <c r="AY1908" s="325"/>
      <c r="AZ1908" s="325"/>
      <c r="BA1908" s="325">
        <f>VLOOKUP($C1908,Projections2[[#All],[ISOCode]:[Total 2024 Colombian Returnees]],37,0)</f>
        <v>0</v>
      </c>
      <c r="BB1908" s="331"/>
      <c r="BC1908" s="360" t="str">
        <f t="shared" si="703"/>
        <v>Ok</v>
      </c>
      <c r="BD1908" s="361" t="str">
        <f t="shared" si="704"/>
        <v>Ok</v>
      </c>
      <c r="BE1908" s="361" t="str">
        <f t="shared" si="705"/>
        <v>Ok</v>
      </c>
      <c r="BF1908" s="361" t="str">
        <f t="shared" si="706"/>
        <v>Ok</v>
      </c>
      <c r="BG1908" s="362" t="str">
        <f t="shared" si="707"/>
        <v>Ok</v>
      </c>
      <c r="BH1908" s="360" t="str">
        <f t="shared" si="708"/>
        <v>Ok</v>
      </c>
      <c r="BI1908" s="361" t="str">
        <f t="shared" si="709"/>
        <v>Ok</v>
      </c>
      <c r="BJ1908" s="361" t="str">
        <f t="shared" si="710"/>
        <v>Ok</v>
      </c>
      <c r="BK1908" s="361" t="str">
        <f t="shared" si="711"/>
        <v>Ok</v>
      </c>
      <c r="BL1908" s="361" t="str">
        <f t="shared" si="712"/>
        <v>Ok</v>
      </c>
      <c r="BM1908" s="361" t="str">
        <f t="shared" si="713"/>
        <v>Ok</v>
      </c>
      <c r="BN1908" s="362" t="str">
        <f t="shared" si="714"/>
        <v>Ok</v>
      </c>
      <c r="BO1908" s="360" t="str">
        <f t="shared" si="715"/>
        <v>No Pop.</v>
      </c>
      <c r="BP1908" s="361" t="str">
        <f t="shared" si="716"/>
        <v>No Pop.</v>
      </c>
      <c r="BQ1908" s="361" t="str">
        <f t="shared" si="717"/>
        <v>No Pop.</v>
      </c>
      <c r="BR1908" s="361" t="str">
        <f t="shared" si="718"/>
        <v>No Pop.</v>
      </c>
      <c r="BS1908" s="361" t="str">
        <f t="shared" si="719"/>
        <v>No Pop.</v>
      </c>
      <c r="BT1908" s="361" t="str">
        <f t="shared" si="720"/>
        <v>No Pop.</v>
      </c>
      <c r="BU1908" s="362" t="str">
        <f t="shared" si="721"/>
        <v>No Pop.</v>
      </c>
      <c r="BV1908" s="360" t="str">
        <f>IF(M1908&lt;=VLOOKUP($C1908,Projections2[[#All],[ISOCode]:[Total 2024 Colombian Returnees]],'Population Projection V2'!$J$167,FALSE),"OK", "Review")</f>
        <v>OK</v>
      </c>
      <c r="BW1908" s="361" t="str">
        <f>IF(N1908&lt;=VLOOKUP($C1908,Projections2[[#All],[ISOCode]:[Total 2024 Colombian Returnees]],'Population Projection V2'!$K$167,FALSE),"OK", "Review")</f>
        <v>OK</v>
      </c>
      <c r="BX1908" s="361" t="str">
        <f>IF(O1908&lt;=VLOOKUP($C1908,Projections2[[#All],[ISOCode]:[Total 2024 Colombian Returnees]],'Population Projection V2'!$L$167,FALSE),"OK", "Review")</f>
        <v>OK</v>
      </c>
      <c r="BY1908" s="361" t="str">
        <f>IF(P1908&lt;=VLOOKUP($C1908,Projections2[[#All],[ISOCode]:[Total 2024 Colombian Returnees]],'Population Projection V2'!$M$167,FALSE),"OK", "Review")</f>
        <v>OK</v>
      </c>
      <c r="BZ1908" s="361" t="str">
        <f>IF(Q1908&lt;=VLOOKUP($C1908,Projections2[[#All],[ISOCode]:[Total 2024 Colombian Returnees]],'Population Projection V2'!$N$167,FALSE),"OK", "Review")</f>
        <v>OK</v>
      </c>
      <c r="CA1908" s="361" t="str">
        <f>IF(T1908&lt;=VLOOKUP($C1908,Projections2[[#All],[ISOCode]:[Total 2024 Colombian Returnees]],'Population Projection V2'!$O$167,FALSE),"OK", "Review")</f>
        <v>OK</v>
      </c>
      <c r="CB1908" s="361" t="str">
        <f>IF(U1908&lt;=VLOOKUP($C1908,Projections2[[#All],[ISOCode]:[Total 2024 Colombian Returnees]],'Population Projection V2'!$P$167,FALSE),"OK", "Review")</f>
        <v>OK</v>
      </c>
      <c r="CC1908" s="361" t="str">
        <f>IF(V1908&lt;=VLOOKUP($C1908,Projections2[[#All],[ISOCode]:[Total 2024 Colombian Returnees]],'Population Projection V2'!$Q$167,FALSE),"OK", "Review")</f>
        <v>OK</v>
      </c>
      <c r="CD1908" s="361" t="str">
        <f>IF(W1908&lt;=VLOOKUP($C1908,Projections2[[#All],[ISOCode]:[Total 2024 Colombian Returnees]],'Population Projection V2'!$R$167,FALSE),"OK", "Review")</f>
        <v>OK</v>
      </c>
      <c r="CE1908" s="361" t="str">
        <f>IF(X1908&lt;=VLOOKUP($C1908,Projections2[[#All],[ISOCode]:[Total 2024 Colombian Returnees]],'Population Projection V2'!$S$167,FALSE),"OK", "Review")</f>
        <v>OK</v>
      </c>
      <c r="CF1908" s="361" t="str">
        <f>IF(AA1908&lt;=VLOOKUP($C1908,Projections2[[#All],[ISOCode]:[Total 2024 Colombian Returnees]],'Population Projection V2'!$T$167,FALSE),"OK", "Review")</f>
        <v>OK</v>
      </c>
      <c r="CG1908" s="361" t="str">
        <f>IF(AB1908&lt;=VLOOKUP($C1908,Projections2[[#All],[ISOCode]:[Total 2024 Colombian Returnees]],'Population Projection V2'!$U$167,FALSE),"OK", "Review")</f>
        <v>OK</v>
      </c>
      <c r="CH1908" s="361" t="str">
        <f>IF(AC1908&lt;=VLOOKUP($C1908,Projections2[[#All],[ISOCode]:[Total 2024 Colombian Returnees]],'Population Projection V2'!$V$167,FALSE),"OK", "Review")</f>
        <v>OK</v>
      </c>
      <c r="CI1908" s="361" t="str">
        <f>IF(AD1908&lt;=VLOOKUP($C1908,Projections2[[#All],[ISOCode]:[Total 2024 Colombian Returnees]],'Population Projection V2'!$W$167,FALSE),"OK", "Review")</f>
        <v>OK</v>
      </c>
      <c r="CJ1908" s="361" t="str">
        <f>IF(AE1908&lt;=VLOOKUP($C1908,Projections2[[#All],[ISOCode]:[Total 2024 Colombian Returnees]],'Population Projection V2'!$X$167,FALSE),"OK", "Review")</f>
        <v>OK</v>
      </c>
      <c r="CK1908" s="361" t="str">
        <f>IF(AH1908&lt;=VLOOKUP($C1908,Projections2[[#All],[ISOCode]:[Total 2024 Colombian Returnees]],'Population Projection V2'!$Y$167,FALSE),"OK", "Review")</f>
        <v>OK</v>
      </c>
      <c r="CL1908" s="361" t="str">
        <f>IF(AI1908&lt;=VLOOKUP($C1908,Projections2[[#All],[ISOCode]:[Total 2024 Colombian Returnees]],'Population Projection V2'!$Z$167,FALSE),"OK", "Review")</f>
        <v>OK</v>
      </c>
      <c r="CM1908" s="361" t="str">
        <f>IF(AJ1908&lt;=VLOOKUP($C1908,Projections2[[#All],[ISOCode]:[Total 2024 Colombian Returnees]],'Population Projection V2'!$AA$167,FALSE),"OK", "Review")</f>
        <v>OK</v>
      </c>
      <c r="CN1908" s="361" t="str">
        <f>IF(AK1908&lt;=VLOOKUP($C1908,Projections2[[#All],[ISOCode]:[Total 2024 Colombian Returnees]],'Population Projection V2'!$AB$167,FALSE),"OK", "Review")</f>
        <v>OK</v>
      </c>
      <c r="CO1908" s="361" t="str">
        <f>IF(AL1908&lt;=VLOOKUP($C1908,Projections2[[#All],[ISOCode]:[Total 2024 Colombian Returnees]],'Population Projection V2'!$AC$167,FALSE),"OK", "Review")</f>
        <v>OK</v>
      </c>
      <c r="CP1908" s="361" t="str">
        <f>IF(AO1908&lt;=VLOOKUP($C1908,Projections2[[#All],[ISOCode]:[Total 2024 Colombian Returnees]],'Population Projection V2'!$AD$167,FALSE),"OK", "Review")</f>
        <v>OK</v>
      </c>
      <c r="CQ1908" s="361" t="str">
        <f>IF(AP1908&lt;=VLOOKUP($C1908,Projections2[[#All],[ISOCode]:[Total 2024 Colombian Returnees]],'Population Projection V2'!$AE$167,FALSE),"OK", "Review")</f>
        <v>OK</v>
      </c>
      <c r="CR1908" s="361" t="str">
        <f>IF(AQ1908&lt;=VLOOKUP($C1908,Projections2[[#All],[ISOCode]:[Total 2024 Colombian Returnees]],'Population Projection V2'!$AF$167,FALSE),"OK", "Review")</f>
        <v>OK</v>
      </c>
      <c r="CS1908" s="361" t="str">
        <f>IF(AR1908&lt;=VLOOKUP($C1908,Projections2[[#All],[ISOCode]:[Total 2024 Colombian Returnees]],'Population Projection V2'!$AG$167,FALSE),"OK", "Review")</f>
        <v>OK</v>
      </c>
      <c r="CT1908" s="361" t="str">
        <f>IF(AS1908&lt;=VLOOKUP($C1908,Projections2[[#All],[ISOCode]:[Total 2024 Colombian Returnees]],'Population Projection V2'!$AH$167,FALSE),"OK", "Review")</f>
        <v>OK</v>
      </c>
      <c r="CU1908" s="361" t="str">
        <f>IF(AV1908&lt;=VLOOKUP($C1908,Projections2[[#All],[ISOCode]:[Total 2024 Colombian Returnees]],'Population Projection V2'!$AI$167,FALSE),"OK", "Review")</f>
        <v>OK</v>
      </c>
      <c r="CV1908" s="361" t="str">
        <f>IF(AW1908&lt;=VLOOKUP($C1908,Projections2[[#All],[ISOCode]:[Total 2024 Colombian Returnees]],'Population Projection V2'!$AJ$167,FALSE),"OK", "Review")</f>
        <v>OK</v>
      </c>
      <c r="CW1908" s="361" t="str">
        <f>IF(AX1908&lt;=VLOOKUP($C1908,Projections2[[#All],[ISOCode]:[Total 2024 Colombian Returnees]],'Population Projection V2'!$AK$167,FALSE),"OK", "Review")</f>
        <v>OK</v>
      </c>
      <c r="CX1908" s="361" t="str">
        <f>IF(AY1908&lt;=VLOOKUP($C1908,Projections2[[#All],[ISOCode]:[Total 2024 Colombian Returnees]],'Population Projection V2'!$AL$167,FALSE),"OK", "Review")</f>
        <v>OK</v>
      </c>
      <c r="CY1908" s="362" t="str">
        <f>IF(AZ1908&lt;=VLOOKUP($C1908,Projections2[[#All],[ISOCode]:[Total 2024 Colombian Returnees]],'Population Projection V2'!$AM$167,FALSE),"OK", "Review")</f>
        <v>OK</v>
      </c>
    </row>
    <row r="1909" spans="1:103" x14ac:dyDescent="0.25">
      <c r="A1909" s="314" t="s">
        <v>111</v>
      </c>
      <c r="B1909" s="315" t="s">
        <v>66</v>
      </c>
      <c r="C1909" s="315" t="s">
        <v>340</v>
      </c>
      <c r="D1909" s="315" t="s">
        <v>119</v>
      </c>
      <c r="E1909" s="315" t="s">
        <v>422</v>
      </c>
      <c r="F1909" s="316">
        <f t="shared" si="723"/>
        <v>0</v>
      </c>
      <c r="G1909" s="316">
        <f t="shared" si="724"/>
        <v>0</v>
      </c>
      <c r="H1909" s="316">
        <f t="shared" si="725"/>
        <v>0</v>
      </c>
      <c r="I1909" s="316">
        <f t="shared" si="726"/>
        <v>0</v>
      </c>
      <c r="J1909" s="317">
        <f t="shared" si="722"/>
        <v>0</v>
      </c>
      <c r="K1909" s="317">
        <f>VLOOKUP($C1909,Projections2[[#All],[ISOCode]:[Total 2024 Colombian Returnees]],7,0)</f>
        <v>0</v>
      </c>
      <c r="L1909" s="318"/>
      <c r="M1909" s="319"/>
      <c r="N1909" s="319"/>
      <c r="O1909" s="319"/>
      <c r="P1909" s="319"/>
      <c r="Q1909" s="320"/>
      <c r="R1909" s="224">
        <f>VLOOKUP($C1909,Projections2[[#All],[ISOCode]:[Total 2024 Colombian Returnees]],12,0)</f>
        <v>0</v>
      </c>
      <c r="S1909" s="321"/>
      <c r="T1909" s="322"/>
      <c r="U1909" s="322"/>
      <c r="V1909" s="322"/>
      <c r="W1909" s="322"/>
      <c r="X1909" s="322"/>
      <c r="Y1909" s="322">
        <f>VLOOKUP($C1909,Projections2[[#All],[ISOCode]:[Total 2024 Colombian Returnees]],17,0)</f>
        <v>0</v>
      </c>
      <c r="Z1909" s="335"/>
      <c r="AA1909" s="325"/>
      <c r="AB1909" s="325"/>
      <c r="AC1909" s="325"/>
      <c r="AD1909" s="325"/>
      <c r="AE1909" s="325"/>
      <c r="AF1909" s="325">
        <f>VLOOKUP($C1909,Projections2[[#All],[ISOCode]:[Total 2024 Colombian Returnees]],22,0)</f>
        <v>0</v>
      </c>
      <c r="AG1909" s="326"/>
      <c r="AH1909" s="327"/>
      <c r="AI1909" s="327"/>
      <c r="AJ1909" s="327"/>
      <c r="AK1909" s="327"/>
      <c r="AL1909" s="328"/>
      <c r="AM1909" s="230">
        <f>VLOOKUP($C1909,Projections2[[#All],[ISOCode]:[Total 2024 Colombian Returnees]],27,0)</f>
        <v>0</v>
      </c>
      <c r="AN1909" s="329"/>
      <c r="AO1909" s="330"/>
      <c r="AP1909" s="330"/>
      <c r="AQ1909" s="330"/>
      <c r="AR1909" s="330"/>
      <c r="AS1909" s="330"/>
      <c r="AT1909" s="330">
        <f>VLOOKUP($C1909,Projections2[[#All],[ISOCode]:[Total 2024 Colombian Returnees]],32,0)</f>
        <v>0</v>
      </c>
      <c r="AU1909" s="326"/>
      <c r="AV1909" s="325"/>
      <c r="AW1909" s="325"/>
      <c r="AX1909" s="325"/>
      <c r="AY1909" s="325"/>
      <c r="AZ1909" s="325"/>
      <c r="BA1909" s="325">
        <f>VLOOKUP($C1909,Projections2[[#All],[ISOCode]:[Total 2024 Colombian Returnees]],37,0)</f>
        <v>0</v>
      </c>
      <c r="BB1909" s="331"/>
      <c r="BC1909" s="360" t="str">
        <f t="shared" si="703"/>
        <v>Ok</v>
      </c>
      <c r="BD1909" s="361" t="str">
        <f t="shared" si="704"/>
        <v>Ok</v>
      </c>
      <c r="BE1909" s="361" t="str">
        <f t="shared" si="705"/>
        <v>Ok</v>
      </c>
      <c r="BF1909" s="361" t="str">
        <f t="shared" si="706"/>
        <v>Ok</v>
      </c>
      <c r="BG1909" s="362" t="str">
        <f t="shared" si="707"/>
        <v>Ok</v>
      </c>
      <c r="BH1909" s="360" t="str">
        <f t="shared" si="708"/>
        <v>Ok</v>
      </c>
      <c r="BI1909" s="361" t="str">
        <f t="shared" si="709"/>
        <v>Ok</v>
      </c>
      <c r="BJ1909" s="361" t="str">
        <f t="shared" si="710"/>
        <v>Ok</v>
      </c>
      <c r="BK1909" s="361" t="str">
        <f t="shared" si="711"/>
        <v>Ok</v>
      </c>
      <c r="BL1909" s="361" t="str">
        <f t="shared" si="712"/>
        <v>Ok</v>
      </c>
      <c r="BM1909" s="361" t="str">
        <f t="shared" si="713"/>
        <v>Ok</v>
      </c>
      <c r="BN1909" s="362" t="str">
        <f t="shared" si="714"/>
        <v>Ok</v>
      </c>
      <c r="BO1909" s="360" t="str">
        <f t="shared" si="715"/>
        <v>No Pop.</v>
      </c>
      <c r="BP1909" s="361" t="str">
        <f t="shared" si="716"/>
        <v>No Pop.</v>
      </c>
      <c r="BQ1909" s="361" t="str">
        <f t="shared" si="717"/>
        <v>No Pop.</v>
      </c>
      <c r="BR1909" s="361" t="str">
        <f t="shared" si="718"/>
        <v>No Pop.</v>
      </c>
      <c r="BS1909" s="361" t="str">
        <f t="shared" si="719"/>
        <v>No Pop.</v>
      </c>
      <c r="BT1909" s="361" t="str">
        <f t="shared" si="720"/>
        <v>No Pop.</v>
      </c>
      <c r="BU1909" s="362" t="str">
        <f t="shared" si="721"/>
        <v>No Pop.</v>
      </c>
      <c r="BV1909" s="360" t="str">
        <f>IF(M1909&lt;=VLOOKUP($C1909,Projections2[[#All],[ISOCode]:[Total 2024 Colombian Returnees]],'Population Projection V2'!$J$167,FALSE),"OK", "Review")</f>
        <v>OK</v>
      </c>
      <c r="BW1909" s="361" t="str">
        <f>IF(N1909&lt;=VLOOKUP($C1909,Projections2[[#All],[ISOCode]:[Total 2024 Colombian Returnees]],'Population Projection V2'!$K$167,FALSE),"OK", "Review")</f>
        <v>OK</v>
      </c>
      <c r="BX1909" s="361" t="str">
        <f>IF(O1909&lt;=VLOOKUP($C1909,Projections2[[#All],[ISOCode]:[Total 2024 Colombian Returnees]],'Population Projection V2'!$L$167,FALSE),"OK", "Review")</f>
        <v>OK</v>
      </c>
      <c r="BY1909" s="361" t="str">
        <f>IF(P1909&lt;=VLOOKUP($C1909,Projections2[[#All],[ISOCode]:[Total 2024 Colombian Returnees]],'Population Projection V2'!$M$167,FALSE),"OK", "Review")</f>
        <v>OK</v>
      </c>
      <c r="BZ1909" s="361" t="str">
        <f>IF(Q1909&lt;=VLOOKUP($C1909,Projections2[[#All],[ISOCode]:[Total 2024 Colombian Returnees]],'Population Projection V2'!$N$167,FALSE),"OK", "Review")</f>
        <v>OK</v>
      </c>
      <c r="CA1909" s="361" t="str">
        <f>IF(T1909&lt;=VLOOKUP($C1909,Projections2[[#All],[ISOCode]:[Total 2024 Colombian Returnees]],'Population Projection V2'!$O$167,FALSE),"OK", "Review")</f>
        <v>OK</v>
      </c>
      <c r="CB1909" s="361" t="str">
        <f>IF(U1909&lt;=VLOOKUP($C1909,Projections2[[#All],[ISOCode]:[Total 2024 Colombian Returnees]],'Population Projection V2'!$P$167,FALSE),"OK", "Review")</f>
        <v>OK</v>
      </c>
      <c r="CC1909" s="361" t="str">
        <f>IF(V1909&lt;=VLOOKUP($C1909,Projections2[[#All],[ISOCode]:[Total 2024 Colombian Returnees]],'Population Projection V2'!$Q$167,FALSE),"OK", "Review")</f>
        <v>OK</v>
      </c>
      <c r="CD1909" s="361" t="str">
        <f>IF(W1909&lt;=VLOOKUP($C1909,Projections2[[#All],[ISOCode]:[Total 2024 Colombian Returnees]],'Population Projection V2'!$R$167,FALSE),"OK", "Review")</f>
        <v>OK</v>
      </c>
      <c r="CE1909" s="361" t="str">
        <f>IF(X1909&lt;=VLOOKUP($C1909,Projections2[[#All],[ISOCode]:[Total 2024 Colombian Returnees]],'Population Projection V2'!$S$167,FALSE),"OK", "Review")</f>
        <v>OK</v>
      </c>
      <c r="CF1909" s="361" t="str">
        <f>IF(AA1909&lt;=VLOOKUP($C1909,Projections2[[#All],[ISOCode]:[Total 2024 Colombian Returnees]],'Population Projection V2'!$T$167,FALSE),"OK", "Review")</f>
        <v>OK</v>
      </c>
      <c r="CG1909" s="361" t="str">
        <f>IF(AB1909&lt;=VLOOKUP($C1909,Projections2[[#All],[ISOCode]:[Total 2024 Colombian Returnees]],'Population Projection V2'!$U$167,FALSE),"OK", "Review")</f>
        <v>OK</v>
      </c>
      <c r="CH1909" s="361" t="str">
        <f>IF(AC1909&lt;=VLOOKUP($C1909,Projections2[[#All],[ISOCode]:[Total 2024 Colombian Returnees]],'Population Projection V2'!$V$167,FALSE),"OK", "Review")</f>
        <v>OK</v>
      </c>
      <c r="CI1909" s="361" t="str">
        <f>IF(AD1909&lt;=VLOOKUP($C1909,Projections2[[#All],[ISOCode]:[Total 2024 Colombian Returnees]],'Population Projection V2'!$W$167,FALSE),"OK", "Review")</f>
        <v>OK</v>
      </c>
      <c r="CJ1909" s="361" t="str">
        <f>IF(AE1909&lt;=VLOOKUP($C1909,Projections2[[#All],[ISOCode]:[Total 2024 Colombian Returnees]],'Population Projection V2'!$X$167,FALSE),"OK", "Review")</f>
        <v>OK</v>
      </c>
      <c r="CK1909" s="361" t="str">
        <f>IF(AH1909&lt;=VLOOKUP($C1909,Projections2[[#All],[ISOCode]:[Total 2024 Colombian Returnees]],'Population Projection V2'!$Y$167,FALSE),"OK", "Review")</f>
        <v>OK</v>
      </c>
      <c r="CL1909" s="361" t="str">
        <f>IF(AI1909&lt;=VLOOKUP($C1909,Projections2[[#All],[ISOCode]:[Total 2024 Colombian Returnees]],'Population Projection V2'!$Z$167,FALSE),"OK", "Review")</f>
        <v>OK</v>
      </c>
      <c r="CM1909" s="361" t="str">
        <f>IF(AJ1909&lt;=VLOOKUP($C1909,Projections2[[#All],[ISOCode]:[Total 2024 Colombian Returnees]],'Population Projection V2'!$AA$167,FALSE),"OK", "Review")</f>
        <v>OK</v>
      </c>
      <c r="CN1909" s="361" t="str">
        <f>IF(AK1909&lt;=VLOOKUP($C1909,Projections2[[#All],[ISOCode]:[Total 2024 Colombian Returnees]],'Population Projection V2'!$AB$167,FALSE),"OK", "Review")</f>
        <v>OK</v>
      </c>
      <c r="CO1909" s="361" t="str">
        <f>IF(AL1909&lt;=VLOOKUP($C1909,Projections2[[#All],[ISOCode]:[Total 2024 Colombian Returnees]],'Population Projection V2'!$AC$167,FALSE),"OK", "Review")</f>
        <v>OK</v>
      </c>
      <c r="CP1909" s="361" t="str">
        <f>IF(AO1909&lt;=VLOOKUP($C1909,Projections2[[#All],[ISOCode]:[Total 2024 Colombian Returnees]],'Population Projection V2'!$AD$167,FALSE),"OK", "Review")</f>
        <v>OK</v>
      </c>
      <c r="CQ1909" s="361" t="str">
        <f>IF(AP1909&lt;=VLOOKUP($C1909,Projections2[[#All],[ISOCode]:[Total 2024 Colombian Returnees]],'Population Projection V2'!$AE$167,FALSE),"OK", "Review")</f>
        <v>OK</v>
      </c>
      <c r="CR1909" s="361" t="str">
        <f>IF(AQ1909&lt;=VLOOKUP($C1909,Projections2[[#All],[ISOCode]:[Total 2024 Colombian Returnees]],'Population Projection V2'!$AF$167,FALSE),"OK", "Review")</f>
        <v>OK</v>
      </c>
      <c r="CS1909" s="361" t="str">
        <f>IF(AR1909&lt;=VLOOKUP($C1909,Projections2[[#All],[ISOCode]:[Total 2024 Colombian Returnees]],'Population Projection V2'!$AG$167,FALSE),"OK", "Review")</f>
        <v>OK</v>
      </c>
      <c r="CT1909" s="361" t="str">
        <f>IF(AS1909&lt;=VLOOKUP($C1909,Projections2[[#All],[ISOCode]:[Total 2024 Colombian Returnees]],'Population Projection V2'!$AH$167,FALSE),"OK", "Review")</f>
        <v>OK</v>
      </c>
      <c r="CU1909" s="361" t="str">
        <f>IF(AV1909&lt;=VLOOKUP($C1909,Projections2[[#All],[ISOCode]:[Total 2024 Colombian Returnees]],'Population Projection V2'!$AI$167,FALSE),"OK", "Review")</f>
        <v>OK</v>
      </c>
      <c r="CV1909" s="361" t="str">
        <f>IF(AW1909&lt;=VLOOKUP($C1909,Projections2[[#All],[ISOCode]:[Total 2024 Colombian Returnees]],'Population Projection V2'!$AJ$167,FALSE),"OK", "Review")</f>
        <v>OK</v>
      </c>
      <c r="CW1909" s="361" t="str">
        <f>IF(AX1909&lt;=VLOOKUP($C1909,Projections2[[#All],[ISOCode]:[Total 2024 Colombian Returnees]],'Population Projection V2'!$AK$167,FALSE),"OK", "Review")</f>
        <v>OK</v>
      </c>
      <c r="CX1909" s="361" t="str">
        <f>IF(AY1909&lt;=VLOOKUP($C1909,Projections2[[#All],[ISOCode]:[Total 2024 Colombian Returnees]],'Population Projection V2'!$AL$167,FALSE),"OK", "Review")</f>
        <v>OK</v>
      </c>
      <c r="CY1909" s="362" t="str">
        <f>IF(AZ1909&lt;=VLOOKUP($C1909,Projections2[[#All],[ISOCode]:[Total 2024 Colombian Returnees]],'Population Projection V2'!$AM$167,FALSE),"OK", "Review")</f>
        <v>OK</v>
      </c>
    </row>
    <row r="1910" spans="1:103" x14ac:dyDescent="0.25">
      <c r="A1910" s="314" t="s">
        <v>111</v>
      </c>
      <c r="B1910" s="315" t="s">
        <v>66</v>
      </c>
      <c r="C1910" s="315" t="s">
        <v>339</v>
      </c>
      <c r="D1910" s="315" t="s">
        <v>118</v>
      </c>
      <c r="E1910" s="315" t="s">
        <v>422</v>
      </c>
      <c r="F1910" s="316">
        <f t="shared" si="723"/>
        <v>0</v>
      </c>
      <c r="G1910" s="316">
        <f t="shared" si="724"/>
        <v>0</v>
      </c>
      <c r="H1910" s="316">
        <f t="shared" si="725"/>
        <v>0</v>
      </c>
      <c r="I1910" s="316">
        <f t="shared" si="726"/>
        <v>0</v>
      </c>
      <c r="J1910" s="317">
        <f t="shared" si="722"/>
        <v>0</v>
      </c>
      <c r="K1910" s="317">
        <f>VLOOKUP($C1910,Projections2[[#All],[ISOCode]:[Total 2024 Colombian Returnees]],7,0)</f>
        <v>0</v>
      </c>
      <c r="L1910" s="318"/>
      <c r="M1910" s="319"/>
      <c r="N1910" s="319"/>
      <c r="O1910" s="319"/>
      <c r="P1910" s="319"/>
      <c r="Q1910" s="320"/>
      <c r="R1910" s="224">
        <f>VLOOKUP($C1910,Projections2[[#All],[ISOCode]:[Total 2024 Colombian Returnees]],12,0)</f>
        <v>0</v>
      </c>
      <c r="S1910" s="321"/>
      <c r="T1910" s="322"/>
      <c r="U1910" s="322"/>
      <c r="V1910" s="322"/>
      <c r="W1910" s="322"/>
      <c r="X1910" s="322"/>
      <c r="Y1910" s="322">
        <f>VLOOKUP($C1910,Projections2[[#All],[ISOCode]:[Total 2024 Colombian Returnees]],17,0)</f>
        <v>0</v>
      </c>
      <c r="Z1910" s="335"/>
      <c r="AA1910" s="325"/>
      <c r="AB1910" s="325"/>
      <c r="AC1910" s="325"/>
      <c r="AD1910" s="325"/>
      <c r="AE1910" s="325"/>
      <c r="AF1910" s="325">
        <f>VLOOKUP($C1910,Projections2[[#All],[ISOCode]:[Total 2024 Colombian Returnees]],22,0)</f>
        <v>0</v>
      </c>
      <c r="AG1910" s="326"/>
      <c r="AH1910" s="327"/>
      <c r="AI1910" s="327"/>
      <c r="AJ1910" s="327"/>
      <c r="AK1910" s="327"/>
      <c r="AL1910" s="328"/>
      <c r="AM1910" s="230">
        <f>VLOOKUP($C1910,Projections2[[#All],[ISOCode]:[Total 2024 Colombian Returnees]],27,0)</f>
        <v>0</v>
      </c>
      <c r="AN1910" s="329"/>
      <c r="AO1910" s="330"/>
      <c r="AP1910" s="330"/>
      <c r="AQ1910" s="330"/>
      <c r="AR1910" s="330"/>
      <c r="AS1910" s="330"/>
      <c r="AT1910" s="330">
        <f>VLOOKUP($C1910,Projections2[[#All],[ISOCode]:[Total 2024 Colombian Returnees]],32,0)</f>
        <v>0</v>
      </c>
      <c r="AU1910" s="326"/>
      <c r="AV1910" s="325"/>
      <c r="AW1910" s="325"/>
      <c r="AX1910" s="325"/>
      <c r="AY1910" s="325"/>
      <c r="AZ1910" s="325"/>
      <c r="BA1910" s="325">
        <f>VLOOKUP($C1910,Projections2[[#All],[ISOCode]:[Total 2024 Colombian Returnees]],37,0)</f>
        <v>0</v>
      </c>
      <c r="BB1910" s="331"/>
      <c r="BC1910" s="360" t="str">
        <f t="shared" si="703"/>
        <v>Ok</v>
      </c>
      <c r="BD1910" s="361" t="str">
        <f t="shared" si="704"/>
        <v>Ok</v>
      </c>
      <c r="BE1910" s="361" t="str">
        <f t="shared" si="705"/>
        <v>Ok</v>
      </c>
      <c r="BF1910" s="361" t="str">
        <f t="shared" si="706"/>
        <v>Ok</v>
      </c>
      <c r="BG1910" s="362" t="str">
        <f t="shared" si="707"/>
        <v>Ok</v>
      </c>
      <c r="BH1910" s="360" t="str">
        <f t="shared" si="708"/>
        <v>Ok</v>
      </c>
      <c r="BI1910" s="361" t="str">
        <f t="shared" si="709"/>
        <v>Ok</v>
      </c>
      <c r="BJ1910" s="361" t="str">
        <f t="shared" si="710"/>
        <v>Ok</v>
      </c>
      <c r="BK1910" s="361" t="str">
        <f t="shared" si="711"/>
        <v>Ok</v>
      </c>
      <c r="BL1910" s="361" t="str">
        <f t="shared" si="712"/>
        <v>Ok</v>
      </c>
      <c r="BM1910" s="361" t="str">
        <f t="shared" si="713"/>
        <v>Ok</v>
      </c>
      <c r="BN1910" s="362" t="str">
        <f t="shared" si="714"/>
        <v>Ok</v>
      </c>
      <c r="BO1910" s="360" t="str">
        <f t="shared" si="715"/>
        <v>No Pop.</v>
      </c>
      <c r="BP1910" s="361" t="str">
        <f t="shared" si="716"/>
        <v>No Pop.</v>
      </c>
      <c r="BQ1910" s="361" t="str">
        <f t="shared" si="717"/>
        <v>No Pop.</v>
      </c>
      <c r="BR1910" s="361" t="str">
        <f t="shared" si="718"/>
        <v>No Pop.</v>
      </c>
      <c r="BS1910" s="361" t="str">
        <f t="shared" si="719"/>
        <v>No Pop.</v>
      </c>
      <c r="BT1910" s="361" t="str">
        <f t="shared" si="720"/>
        <v>No Pop.</v>
      </c>
      <c r="BU1910" s="362" t="str">
        <f t="shared" si="721"/>
        <v>No Pop.</v>
      </c>
      <c r="BV1910" s="360" t="str">
        <f>IF(M1910&lt;=VLOOKUP($C1910,Projections2[[#All],[ISOCode]:[Total 2024 Colombian Returnees]],'Population Projection V2'!$J$167,FALSE),"OK", "Review")</f>
        <v>OK</v>
      </c>
      <c r="BW1910" s="361" t="str">
        <f>IF(N1910&lt;=VLOOKUP($C1910,Projections2[[#All],[ISOCode]:[Total 2024 Colombian Returnees]],'Population Projection V2'!$K$167,FALSE),"OK", "Review")</f>
        <v>OK</v>
      </c>
      <c r="BX1910" s="361" t="str">
        <f>IF(O1910&lt;=VLOOKUP($C1910,Projections2[[#All],[ISOCode]:[Total 2024 Colombian Returnees]],'Population Projection V2'!$L$167,FALSE),"OK", "Review")</f>
        <v>OK</v>
      </c>
      <c r="BY1910" s="361" t="str">
        <f>IF(P1910&lt;=VLOOKUP($C1910,Projections2[[#All],[ISOCode]:[Total 2024 Colombian Returnees]],'Population Projection V2'!$M$167,FALSE),"OK", "Review")</f>
        <v>OK</v>
      </c>
      <c r="BZ1910" s="361" t="str">
        <f>IF(Q1910&lt;=VLOOKUP($C1910,Projections2[[#All],[ISOCode]:[Total 2024 Colombian Returnees]],'Population Projection V2'!$N$167,FALSE),"OK", "Review")</f>
        <v>OK</v>
      </c>
      <c r="CA1910" s="361" t="str">
        <f>IF(T1910&lt;=VLOOKUP($C1910,Projections2[[#All],[ISOCode]:[Total 2024 Colombian Returnees]],'Population Projection V2'!$O$167,FALSE),"OK", "Review")</f>
        <v>OK</v>
      </c>
      <c r="CB1910" s="361" t="str">
        <f>IF(U1910&lt;=VLOOKUP($C1910,Projections2[[#All],[ISOCode]:[Total 2024 Colombian Returnees]],'Population Projection V2'!$P$167,FALSE),"OK", "Review")</f>
        <v>OK</v>
      </c>
      <c r="CC1910" s="361" t="str">
        <f>IF(V1910&lt;=VLOOKUP($C1910,Projections2[[#All],[ISOCode]:[Total 2024 Colombian Returnees]],'Population Projection V2'!$Q$167,FALSE),"OK", "Review")</f>
        <v>OK</v>
      </c>
      <c r="CD1910" s="361" t="str">
        <f>IF(W1910&lt;=VLOOKUP($C1910,Projections2[[#All],[ISOCode]:[Total 2024 Colombian Returnees]],'Population Projection V2'!$R$167,FALSE),"OK", "Review")</f>
        <v>OK</v>
      </c>
      <c r="CE1910" s="361" t="str">
        <f>IF(X1910&lt;=VLOOKUP($C1910,Projections2[[#All],[ISOCode]:[Total 2024 Colombian Returnees]],'Population Projection V2'!$S$167,FALSE),"OK", "Review")</f>
        <v>OK</v>
      </c>
      <c r="CF1910" s="361" t="str">
        <f>IF(AA1910&lt;=VLOOKUP($C1910,Projections2[[#All],[ISOCode]:[Total 2024 Colombian Returnees]],'Population Projection V2'!$T$167,FALSE),"OK", "Review")</f>
        <v>OK</v>
      </c>
      <c r="CG1910" s="361" t="str">
        <f>IF(AB1910&lt;=VLOOKUP($C1910,Projections2[[#All],[ISOCode]:[Total 2024 Colombian Returnees]],'Population Projection V2'!$U$167,FALSE),"OK", "Review")</f>
        <v>OK</v>
      </c>
      <c r="CH1910" s="361" t="str">
        <f>IF(AC1910&lt;=VLOOKUP($C1910,Projections2[[#All],[ISOCode]:[Total 2024 Colombian Returnees]],'Population Projection V2'!$V$167,FALSE),"OK", "Review")</f>
        <v>OK</v>
      </c>
      <c r="CI1910" s="361" t="str">
        <f>IF(AD1910&lt;=VLOOKUP($C1910,Projections2[[#All],[ISOCode]:[Total 2024 Colombian Returnees]],'Population Projection V2'!$W$167,FALSE),"OK", "Review")</f>
        <v>OK</v>
      </c>
      <c r="CJ1910" s="361" t="str">
        <f>IF(AE1910&lt;=VLOOKUP($C1910,Projections2[[#All],[ISOCode]:[Total 2024 Colombian Returnees]],'Population Projection V2'!$X$167,FALSE),"OK", "Review")</f>
        <v>OK</v>
      </c>
      <c r="CK1910" s="361" t="str">
        <f>IF(AH1910&lt;=VLOOKUP($C1910,Projections2[[#All],[ISOCode]:[Total 2024 Colombian Returnees]],'Population Projection V2'!$Y$167,FALSE),"OK", "Review")</f>
        <v>OK</v>
      </c>
      <c r="CL1910" s="361" t="str">
        <f>IF(AI1910&lt;=VLOOKUP($C1910,Projections2[[#All],[ISOCode]:[Total 2024 Colombian Returnees]],'Population Projection V2'!$Z$167,FALSE),"OK", "Review")</f>
        <v>OK</v>
      </c>
      <c r="CM1910" s="361" t="str">
        <f>IF(AJ1910&lt;=VLOOKUP($C1910,Projections2[[#All],[ISOCode]:[Total 2024 Colombian Returnees]],'Population Projection V2'!$AA$167,FALSE),"OK", "Review")</f>
        <v>OK</v>
      </c>
      <c r="CN1910" s="361" t="str">
        <f>IF(AK1910&lt;=VLOOKUP($C1910,Projections2[[#All],[ISOCode]:[Total 2024 Colombian Returnees]],'Population Projection V2'!$AB$167,FALSE),"OK", "Review")</f>
        <v>OK</v>
      </c>
      <c r="CO1910" s="361" t="str">
        <f>IF(AL1910&lt;=VLOOKUP($C1910,Projections2[[#All],[ISOCode]:[Total 2024 Colombian Returnees]],'Population Projection V2'!$AC$167,FALSE),"OK", "Review")</f>
        <v>OK</v>
      </c>
      <c r="CP1910" s="361" t="str">
        <f>IF(AO1910&lt;=VLOOKUP($C1910,Projections2[[#All],[ISOCode]:[Total 2024 Colombian Returnees]],'Population Projection V2'!$AD$167,FALSE),"OK", "Review")</f>
        <v>OK</v>
      </c>
      <c r="CQ1910" s="361" t="str">
        <f>IF(AP1910&lt;=VLOOKUP($C1910,Projections2[[#All],[ISOCode]:[Total 2024 Colombian Returnees]],'Population Projection V2'!$AE$167,FALSE),"OK", "Review")</f>
        <v>OK</v>
      </c>
      <c r="CR1910" s="361" t="str">
        <f>IF(AQ1910&lt;=VLOOKUP($C1910,Projections2[[#All],[ISOCode]:[Total 2024 Colombian Returnees]],'Population Projection V2'!$AF$167,FALSE),"OK", "Review")</f>
        <v>OK</v>
      </c>
      <c r="CS1910" s="361" t="str">
        <f>IF(AR1910&lt;=VLOOKUP($C1910,Projections2[[#All],[ISOCode]:[Total 2024 Colombian Returnees]],'Population Projection V2'!$AG$167,FALSE),"OK", "Review")</f>
        <v>OK</v>
      </c>
      <c r="CT1910" s="361" t="str">
        <f>IF(AS1910&lt;=VLOOKUP($C1910,Projections2[[#All],[ISOCode]:[Total 2024 Colombian Returnees]],'Population Projection V2'!$AH$167,FALSE),"OK", "Review")</f>
        <v>OK</v>
      </c>
      <c r="CU1910" s="361" t="str">
        <f>IF(AV1910&lt;=VLOOKUP($C1910,Projections2[[#All],[ISOCode]:[Total 2024 Colombian Returnees]],'Population Projection V2'!$AI$167,FALSE),"OK", "Review")</f>
        <v>OK</v>
      </c>
      <c r="CV1910" s="361" t="str">
        <f>IF(AW1910&lt;=VLOOKUP($C1910,Projections2[[#All],[ISOCode]:[Total 2024 Colombian Returnees]],'Population Projection V2'!$AJ$167,FALSE),"OK", "Review")</f>
        <v>OK</v>
      </c>
      <c r="CW1910" s="361" t="str">
        <f>IF(AX1910&lt;=VLOOKUP($C1910,Projections2[[#All],[ISOCode]:[Total 2024 Colombian Returnees]],'Population Projection V2'!$AK$167,FALSE),"OK", "Review")</f>
        <v>OK</v>
      </c>
      <c r="CX1910" s="361" t="str">
        <f>IF(AY1910&lt;=VLOOKUP($C1910,Projections2[[#All],[ISOCode]:[Total 2024 Colombian Returnees]],'Population Projection V2'!$AL$167,FALSE),"OK", "Review")</f>
        <v>OK</v>
      </c>
      <c r="CY1910" s="362" t="str">
        <f>IF(AZ1910&lt;=VLOOKUP($C1910,Projections2[[#All],[ISOCode]:[Total 2024 Colombian Returnees]],'Population Projection V2'!$AM$167,FALSE),"OK", "Review")</f>
        <v>OK</v>
      </c>
    </row>
    <row r="1911" spans="1:103" x14ac:dyDescent="0.25">
      <c r="A1911" s="314" t="s">
        <v>111</v>
      </c>
      <c r="B1911" s="315" t="s">
        <v>66</v>
      </c>
      <c r="C1911" s="315" t="s">
        <v>343</v>
      </c>
      <c r="D1911" s="315" t="s">
        <v>468</v>
      </c>
      <c r="E1911" s="315" t="s">
        <v>422</v>
      </c>
      <c r="F1911" s="316">
        <f t="shared" si="723"/>
        <v>0</v>
      </c>
      <c r="G1911" s="316">
        <f t="shared" si="724"/>
        <v>0</v>
      </c>
      <c r="H1911" s="316">
        <f t="shared" si="725"/>
        <v>0</v>
      </c>
      <c r="I1911" s="316">
        <f t="shared" si="726"/>
        <v>0</v>
      </c>
      <c r="J1911" s="317">
        <f t="shared" si="722"/>
        <v>0</v>
      </c>
      <c r="K1911" s="317">
        <f>VLOOKUP($C1911,Projections2[[#All],[ISOCode]:[Total 2024 Colombian Returnees]],7,0)</f>
        <v>0</v>
      </c>
      <c r="L1911" s="318"/>
      <c r="M1911" s="319"/>
      <c r="N1911" s="319"/>
      <c r="O1911" s="319"/>
      <c r="P1911" s="319"/>
      <c r="Q1911" s="320"/>
      <c r="R1911" s="224">
        <f>VLOOKUP($C1911,Projections2[[#All],[ISOCode]:[Total 2024 Colombian Returnees]],12,0)</f>
        <v>0</v>
      </c>
      <c r="S1911" s="321"/>
      <c r="T1911" s="322"/>
      <c r="U1911" s="322"/>
      <c r="V1911" s="322"/>
      <c r="W1911" s="322"/>
      <c r="X1911" s="322"/>
      <c r="Y1911" s="322">
        <f>VLOOKUP($C1911,Projections2[[#All],[ISOCode]:[Total 2024 Colombian Returnees]],17,0)</f>
        <v>0</v>
      </c>
      <c r="Z1911" s="335"/>
      <c r="AA1911" s="325"/>
      <c r="AB1911" s="325"/>
      <c r="AC1911" s="325"/>
      <c r="AD1911" s="325"/>
      <c r="AE1911" s="325"/>
      <c r="AF1911" s="325">
        <f>VLOOKUP($C1911,Projections2[[#All],[ISOCode]:[Total 2024 Colombian Returnees]],22,0)</f>
        <v>0</v>
      </c>
      <c r="AG1911" s="326"/>
      <c r="AH1911" s="327"/>
      <c r="AI1911" s="327"/>
      <c r="AJ1911" s="327"/>
      <c r="AK1911" s="327"/>
      <c r="AL1911" s="328"/>
      <c r="AM1911" s="230">
        <f>VLOOKUP($C1911,Projections2[[#All],[ISOCode]:[Total 2024 Colombian Returnees]],27,0)</f>
        <v>0</v>
      </c>
      <c r="AN1911" s="329"/>
      <c r="AO1911" s="330"/>
      <c r="AP1911" s="330"/>
      <c r="AQ1911" s="330"/>
      <c r="AR1911" s="330"/>
      <c r="AS1911" s="330"/>
      <c r="AT1911" s="330">
        <f>VLOOKUP($C1911,Projections2[[#All],[ISOCode]:[Total 2024 Colombian Returnees]],32,0)</f>
        <v>0</v>
      </c>
      <c r="AU1911" s="326"/>
      <c r="AV1911" s="325"/>
      <c r="AW1911" s="325"/>
      <c r="AX1911" s="325"/>
      <c r="AY1911" s="325"/>
      <c r="AZ1911" s="325"/>
      <c r="BA1911" s="325">
        <f>VLOOKUP($C1911,Projections2[[#All],[ISOCode]:[Total 2024 Colombian Returnees]],37,0)</f>
        <v>0</v>
      </c>
      <c r="BB1911" s="331"/>
      <c r="BC1911" s="360" t="str">
        <f t="shared" si="703"/>
        <v>Ok</v>
      </c>
      <c r="BD1911" s="361" t="str">
        <f t="shared" si="704"/>
        <v>Ok</v>
      </c>
      <c r="BE1911" s="361" t="str">
        <f t="shared" si="705"/>
        <v>Ok</v>
      </c>
      <c r="BF1911" s="361" t="str">
        <f t="shared" si="706"/>
        <v>Ok</v>
      </c>
      <c r="BG1911" s="362" t="str">
        <f t="shared" si="707"/>
        <v>Ok</v>
      </c>
      <c r="BH1911" s="360" t="str">
        <f t="shared" si="708"/>
        <v>Ok</v>
      </c>
      <c r="BI1911" s="361" t="str">
        <f t="shared" si="709"/>
        <v>Ok</v>
      </c>
      <c r="BJ1911" s="361" t="str">
        <f t="shared" si="710"/>
        <v>Ok</v>
      </c>
      <c r="BK1911" s="361" t="str">
        <f t="shared" si="711"/>
        <v>Ok</v>
      </c>
      <c r="BL1911" s="361" t="str">
        <f t="shared" si="712"/>
        <v>Ok</v>
      </c>
      <c r="BM1911" s="361" t="str">
        <f t="shared" si="713"/>
        <v>Ok</v>
      </c>
      <c r="BN1911" s="362" t="str">
        <f t="shared" si="714"/>
        <v>Ok</v>
      </c>
      <c r="BO1911" s="360" t="str">
        <f t="shared" si="715"/>
        <v>No Pop.</v>
      </c>
      <c r="BP1911" s="361" t="str">
        <f t="shared" si="716"/>
        <v>No Pop.</v>
      </c>
      <c r="BQ1911" s="361" t="str">
        <f t="shared" si="717"/>
        <v>No Pop.</v>
      </c>
      <c r="BR1911" s="361" t="str">
        <f t="shared" si="718"/>
        <v>No Pop.</v>
      </c>
      <c r="BS1911" s="361" t="str">
        <f t="shared" si="719"/>
        <v>No Pop.</v>
      </c>
      <c r="BT1911" s="361" t="str">
        <f t="shared" si="720"/>
        <v>No Pop.</v>
      </c>
      <c r="BU1911" s="362" t="str">
        <f t="shared" si="721"/>
        <v>No Pop.</v>
      </c>
      <c r="BV1911" s="360" t="str">
        <f>IF(M1911&lt;=VLOOKUP($C1911,Projections2[[#All],[ISOCode]:[Total 2024 Colombian Returnees]],'Population Projection V2'!$J$167,FALSE),"OK", "Review")</f>
        <v>OK</v>
      </c>
      <c r="BW1911" s="361" t="str">
        <f>IF(N1911&lt;=VLOOKUP($C1911,Projections2[[#All],[ISOCode]:[Total 2024 Colombian Returnees]],'Population Projection V2'!$K$167,FALSE),"OK", "Review")</f>
        <v>OK</v>
      </c>
      <c r="BX1911" s="361" t="str">
        <f>IF(O1911&lt;=VLOOKUP($C1911,Projections2[[#All],[ISOCode]:[Total 2024 Colombian Returnees]],'Population Projection V2'!$L$167,FALSE),"OK", "Review")</f>
        <v>OK</v>
      </c>
      <c r="BY1911" s="361" t="str">
        <f>IF(P1911&lt;=VLOOKUP($C1911,Projections2[[#All],[ISOCode]:[Total 2024 Colombian Returnees]],'Population Projection V2'!$M$167,FALSE),"OK", "Review")</f>
        <v>OK</v>
      </c>
      <c r="BZ1911" s="361" t="str">
        <f>IF(Q1911&lt;=VLOOKUP($C1911,Projections2[[#All],[ISOCode]:[Total 2024 Colombian Returnees]],'Population Projection V2'!$N$167,FALSE),"OK", "Review")</f>
        <v>OK</v>
      </c>
      <c r="CA1911" s="361" t="str">
        <f>IF(T1911&lt;=VLOOKUP($C1911,Projections2[[#All],[ISOCode]:[Total 2024 Colombian Returnees]],'Population Projection V2'!$O$167,FALSE),"OK", "Review")</f>
        <v>OK</v>
      </c>
      <c r="CB1911" s="361" t="str">
        <f>IF(U1911&lt;=VLOOKUP($C1911,Projections2[[#All],[ISOCode]:[Total 2024 Colombian Returnees]],'Population Projection V2'!$P$167,FALSE),"OK", "Review")</f>
        <v>OK</v>
      </c>
      <c r="CC1911" s="361" t="str">
        <f>IF(V1911&lt;=VLOOKUP($C1911,Projections2[[#All],[ISOCode]:[Total 2024 Colombian Returnees]],'Population Projection V2'!$Q$167,FALSE),"OK", "Review")</f>
        <v>OK</v>
      </c>
      <c r="CD1911" s="361" t="str">
        <f>IF(W1911&lt;=VLOOKUP($C1911,Projections2[[#All],[ISOCode]:[Total 2024 Colombian Returnees]],'Population Projection V2'!$R$167,FALSE),"OK", "Review")</f>
        <v>OK</v>
      </c>
      <c r="CE1911" s="361" t="str">
        <f>IF(X1911&lt;=VLOOKUP($C1911,Projections2[[#All],[ISOCode]:[Total 2024 Colombian Returnees]],'Population Projection V2'!$S$167,FALSE),"OK", "Review")</f>
        <v>OK</v>
      </c>
      <c r="CF1911" s="361" t="str">
        <f>IF(AA1911&lt;=VLOOKUP($C1911,Projections2[[#All],[ISOCode]:[Total 2024 Colombian Returnees]],'Population Projection V2'!$T$167,FALSE),"OK", "Review")</f>
        <v>OK</v>
      </c>
      <c r="CG1911" s="361" t="str">
        <f>IF(AB1911&lt;=VLOOKUP($C1911,Projections2[[#All],[ISOCode]:[Total 2024 Colombian Returnees]],'Population Projection V2'!$U$167,FALSE),"OK", "Review")</f>
        <v>OK</v>
      </c>
      <c r="CH1911" s="361" t="str">
        <f>IF(AC1911&lt;=VLOOKUP($C1911,Projections2[[#All],[ISOCode]:[Total 2024 Colombian Returnees]],'Population Projection V2'!$V$167,FALSE),"OK", "Review")</f>
        <v>OK</v>
      </c>
      <c r="CI1911" s="361" t="str">
        <f>IF(AD1911&lt;=VLOOKUP($C1911,Projections2[[#All],[ISOCode]:[Total 2024 Colombian Returnees]],'Population Projection V2'!$W$167,FALSE),"OK", "Review")</f>
        <v>OK</v>
      </c>
      <c r="CJ1911" s="361" t="str">
        <f>IF(AE1911&lt;=VLOOKUP($C1911,Projections2[[#All],[ISOCode]:[Total 2024 Colombian Returnees]],'Population Projection V2'!$X$167,FALSE),"OK", "Review")</f>
        <v>OK</v>
      </c>
      <c r="CK1911" s="361" t="str">
        <f>IF(AH1911&lt;=VLOOKUP($C1911,Projections2[[#All],[ISOCode]:[Total 2024 Colombian Returnees]],'Population Projection V2'!$Y$167,FALSE),"OK", "Review")</f>
        <v>OK</v>
      </c>
      <c r="CL1911" s="361" t="str">
        <f>IF(AI1911&lt;=VLOOKUP($C1911,Projections2[[#All],[ISOCode]:[Total 2024 Colombian Returnees]],'Population Projection V2'!$Z$167,FALSE),"OK", "Review")</f>
        <v>OK</v>
      </c>
      <c r="CM1911" s="361" t="str">
        <f>IF(AJ1911&lt;=VLOOKUP($C1911,Projections2[[#All],[ISOCode]:[Total 2024 Colombian Returnees]],'Population Projection V2'!$AA$167,FALSE),"OK", "Review")</f>
        <v>OK</v>
      </c>
      <c r="CN1911" s="361" t="str">
        <f>IF(AK1911&lt;=VLOOKUP($C1911,Projections2[[#All],[ISOCode]:[Total 2024 Colombian Returnees]],'Population Projection V2'!$AB$167,FALSE),"OK", "Review")</f>
        <v>OK</v>
      </c>
      <c r="CO1911" s="361" t="str">
        <f>IF(AL1911&lt;=VLOOKUP($C1911,Projections2[[#All],[ISOCode]:[Total 2024 Colombian Returnees]],'Population Projection V2'!$AC$167,FALSE),"OK", "Review")</f>
        <v>OK</v>
      </c>
      <c r="CP1911" s="361" t="str">
        <f>IF(AO1911&lt;=VLOOKUP($C1911,Projections2[[#All],[ISOCode]:[Total 2024 Colombian Returnees]],'Population Projection V2'!$AD$167,FALSE),"OK", "Review")</f>
        <v>OK</v>
      </c>
      <c r="CQ1911" s="361" t="str">
        <f>IF(AP1911&lt;=VLOOKUP($C1911,Projections2[[#All],[ISOCode]:[Total 2024 Colombian Returnees]],'Population Projection V2'!$AE$167,FALSE),"OK", "Review")</f>
        <v>OK</v>
      </c>
      <c r="CR1911" s="361" t="str">
        <f>IF(AQ1911&lt;=VLOOKUP($C1911,Projections2[[#All],[ISOCode]:[Total 2024 Colombian Returnees]],'Population Projection V2'!$AF$167,FALSE),"OK", "Review")</f>
        <v>OK</v>
      </c>
      <c r="CS1911" s="361" t="str">
        <f>IF(AR1911&lt;=VLOOKUP($C1911,Projections2[[#All],[ISOCode]:[Total 2024 Colombian Returnees]],'Population Projection V2'!$AG$167,FALSE),"OK", "Review")</f>
        <v>OK</v>
      </c>
      <c r="CT1911" s="361" t="str">
        <f>IF(AS1911&lt;=VLOOKUP($C1911,Projections2[[#All],[ISOCode]:[Total 2024 Colombian Returnees]],'Population Projection V2'!$AH$167,FALSE),"OK", "Review")</f>
        <v>OK</v>
      </c>
      <c r="CU1911" s="361" t="str">
        <f>IF(AV1911&lt;=VLOOKUP($C1911,Projections2[[#All],[ISOCode]:[Total 2024 Colombian Returnees]],'Population Projection V2'!$AI$167,FALSE),"OK", "Review")</f>
        <v>OK</v>
      </c>
      <c r="CV1911" s="361" t="str">
        <f>IF(AW1911&lt;=VLOOKUP($C1911,Projections2[[#All],[ISOCode]:[Total 2024 Colombian Returnees]],'Population Projection V2'!$AJ$167,FALSE),"OK", "Review")</f>
        <v>OK</v>
      </c>
      <c r="CW1911" s="361" t="str">
        <f>IF(AX1911&lt;=VLOOKUP($C1911,Projections2[[#All],[ISOCode]:[Total 2024 Colombian Returnees]],'Population Projection V2'!$AK$167,FALSE),"OK", "Review")</f>
        <v>OK</v>
      </c>
      <c r="CX1911" s="361" t="str">
        <f>IF(AY1911&lt;=VLOOKUP($C1911,Projections2[[#All],[ISOCode]:[Total 2024 Colombian Returnees]],'Population Projection V2'!$AL$167,FALSE),"OK", "Review")</f>
        <v>OK</v>
      </c>
      <c r="CY1911" s="362" t="str">
        <f>IF(AZ1911&lt;=VLOOKUP($C1911,Projections2[[#All],[ISOCode]:[Total 2024 Colombian Returnees]],'Population Projection V2'!$AM$167,FALSE),"OK", "Review")</f>
        <v>OK</v>
      </c>
    </row>
    <row r="1912" spans="1:103" x14ac:dyDescent="0.25">
      <c r="A1912" s="314" t="s">
        <v>111</v>
      </c>
      <c r="B1912" s="315" t="s">
        <v>66</v>
      </c>
      <c r="C1912" s="315" t="s">
        <v>470</v>
      </c>
      <c r="D1912" s="315" t="s">
        <v>469</v>
      </c>
      <c r="E1912" s="315" t="s">
        <v>422</v>
      </c>
      <c r="F1912" s="316">
        <f t="shared" si="723"/>
        <v>0</v>
      </c>
      <c r="G1912" s="316">
        <f t="shared" si="724"/>
        <v>0</v>
      </c>
      <c r="H1912" s="316">
        <f t="shared" si="725"/>
        <v>0</v>
      </c>
      <c r="I1912" s="316">
        <f t="shared" si="726"/>
        <v>0</v>
      </c>
      <c r="J1912" s="317">
        <f t="shared" si="722"/>
        <v>0</v>
      </c>
      <c r="K1912" s="317">
        <f>VLOOKUP($C1912,Projections2[[#All],[ISOCode]:[Total 2024 Colombian Returnees]],7,0)</f>
        <v>0</v>
      </c>
      <c r="L1912" s="318"/>
      <c r="M1912" s="319"/>
      <c r="N1912" s="319"/>
      <c r="O1912" s="319"/>
      <c r="P1912" s="319"/>
      <c r="Q1912" s="320"/>
      <c r="R1912" s="224">
        <f>VLOOKUP($C1912,Projections2[[#All],[ISOCode]:[Total 2024 Colombian Returnees]],12,0)</f>
        <v>0</v>
      </c>
      <c r="S1912" s="321"/>
      <c r="T1912" s="322"/>
      <c r="U1912" s="322"/>
      <c r="V1912" s="322"/>
      <c r="W1912" s="322"/>
      <c r="X1912" s="322"/>
      <c r="Y1912" s="322">
        <f>VLOOKUP($C1912,Projections2[[#All],[ISOCode]:[Total 2024 Colombian Returnees]],17,0)</f>
        <v>0</v>
      </c>
      <c r="Z1912" s="335"/>
      <c r="AA1912" s="325"/>
      <c r="AB1912" s="325"/>
      <c r="AC1912" s="325"/>
      <c r="AD1912" s="325"/>
      <c r="AE1912" s="325"/>
      <c r="AF1912" s="325">
        <f>VLOOKUP($C1912,Projections2[[#All],[ISOCode]:[Total 2024 Colombian Returnees]],22,0)</f>
        <v>0</v>
      </c>
      <c r="AG1912" s="326"/>
      <c r="AH1912" s="327"/>
      <c r="AI1912" s="327"/>
      <c r="AJ1912" s="327"/>
      <c r="AK1912" s="327"/>
      <c r="AL1912" s="328"/>
      <c r="AM1912" s="230">
        <f>VLOOKUP($C1912,Projections2[[#All],[ISOCode]:[Total 2024 Colombian Returnees]],27,0)</f>
        <v>0</v>
      </c>
      <c r="AN1912" s="329"/>
      <c r="AO1912" s="330"/>
      <c r="AP1912" s="330"/>
      <c r="AQ1912" s="330"/>
      <c r="AR1912" s="330"/>
      <c r="AS1912" s="330"/>
      <c r="AT1912" s="330">
        <f>VLOOKUP($C1912,Projections2[[#All],[ISOCode]:[Total 2024 Colombian Returnees]],32,0)</f>
        <v>0</v>
      </c>
      <c r="AU1912" s="326"/>
      <c r="AV1912" s="325"/>
      <c r="AW1912" s="325"/>
      <c r="AX1912" s="325"/>
      <c r="AY1912" s="325"/>
      <c r="AZ1912" s="325"/>
      <c r="BA1912" s="325">
        <f>VLOOKUP($C1912,Projections2[[#All],[ISOCode]:[Total 2024 Colombian Returnees]],37,0)</f>
        <v>0</v>
      </c>
      <c r="BB1912" s="331"/>
      <c r="BC1912" s="360" t="str">
        <f t="shared" si="703"/>
        <v>Ok</v>
      </c>
      <c r="BD1912" s="361" t="str">
        <f t="shared" si="704"/>
        <v>Ok</v>
      </c>
      <c r="BE1912" s="361" t="str">
        <f t="shared" si="705"/>
        <v>Ok</v>
      </c>
      <c r="BF1912" s="361" t="str">
        <f t="shared" si="706"/>
        <v>Ok</v>
      </c>
      <c r="BG1912" s="362" t="str">
        <f t="shared" si="707"/>
        <v>Ok</v>
      </c>
      <c r="BH1912" s="360" t="str">
        <f t="shared" si="708"/>
        <v>Ok</v>
      </c>
      <c r="BI1912" s="361" t="str">
        <f t="shared" si="709"/>
        <v>Ok</v>
      </c>
      <c r="BJ1912" s="361" t="str">
        <f t="shared" si="710"/>
        <v>Ok</v>
      </c>
      <c r="BK1912" s="361" t="str">
        <f t="shared" si="711"/>
        <v>Ok</v>
      </c>
      <c r="BL1912" s="361" t="str">
        <f t="shared" si="712"/>
        <v>Ok</v>
      </c>
      <c r="BM1912" s="361" t="str">
        <f t="shared" si="713"/>
        <v>Ok</v>
      </c>
      <c r="BN1912" s="362" t="str">
        <f t="shared" si="714"/>
        <v>Ok</v>
      </c>
      <c r="BO1912" s="360" t="str">
        <f t="shared" si="715"/>
        <v>No Pop.</v>
      </c>
      <c r="BP1912" s="361" t="str">
        <f t="shared" si="716"/>
        <v>No Pop.</v>
      </c>
      <c r="BQ1912" s="361" t="str">
        <f t="shared" si="717"/>
        <v>No Pop.</v>
      </c>
      <c r="BR1912" s="361" t="str">
        <f t="shared" si="718"/>
        <v>No Pop.</v>
      </c>
      <c r="BS1912" s="361" t="str">
        <f t="shared" si="719"/>
        <v>No Pop.</v>
      </c>
      <c r="BT1912" s="361" t="str">
        <f t="shared" si="720"/>
        <v>No Pop.</v>
      </c>
      <c r="BU1912" s="362" t="str">
        <f t="shared" si="721"/>
        <v>No Pop.</v>
      </c>
      <c r="BV1912" s="360" t="str">
        <f>IF(M1912&lt;=VLOOKUP($C1912,Projections2[[#All],[ISOCode]:[Total 2024 Colombian Returnees]],'Population Projection V2'!$J$167,FALSE),"OK", "Review")</f>
        <v>OK</v>
      </c>
      <c r="BW1912" s="361" t="str">
        <f>IF(N1912&lt;=VLOOKUP($C1912,Projections2[[#All],[ISOCode]:[Total 2024 Colombian Returnees]],'Population Projection V2'!$K$167,FALSE),"OK", "Review")</f>
        <v>OK</v>
      </c>
      <c r="BX1912" s="361" t="str">
        <f>IF(O1912&lt;=VLOOKUP($C1912,Projections2[[#All],[ISOCode]:[Total 2024 Colombian Returnees]],'Population Projection V2'!$L$167,FALSE),"OK", "Review")</f>
        <v>OK</v>
      </c>
      <c r="BY1912" s="361" t="str">
        <f>IF(P1912&lt;=VLOOKUP($C1912,Projections2[[#All],[ISOCode]:[Total 2024 Colombian Returnees]],'Population Projection V2'!$M$167,FALSE),"OK", "Review")</f>
        <v>OK</v>
      </c>
      <c r="BZ1912" s="361" t="str">
        <f>IF(Q1912&lt;=VLOOKUP($C1912,Projections2[[#All],[ISOCode]:[Total 2024 Colombian Returnees]],'Population Projection V2'!$N$167,FALSE),"OK", "Review")</f>
        <v>OK</v>
      </c>
      <c r="CA1912" s="361" t="str">
        <f>IF(T1912&lt;=VLOOKUP($C1912,Projections2[[#All],[ISOCode]:[Total 2024 Colombian Returnees]],'Population Projection V2'!$O$167,FALSE),"OK", "Review")</f>
        <v>OK</v>
      </c>
      <c r="CB1912" s="361" t="str">
        <f>IF(U1912&lt;=VLOOKUP($C1912,Projections2[[#All],[ISOCode]:[Total 2024 Colombian Returnees]],'Population Projection V2'!$P$167,FALSE),"OK", "Review")</f>
        <v>OK</v>
      </c>
      <c r="CC1912" s="361" t="str">
        <f>IF(V1912&lt;=VLOOKUP($C1912,Projections2[[#All],[ISOCode]:[Total 2024 Colombian Returnees]],'Population Projection V2'!$Q$167,FALSE),"OK", "Review")</f>
        <v>OK</v>
      </c>
      <c r="CD1912" s="361" t="str">
        <f>IF(W1912&lt;=VLOOKUP($C1912,Projections2[[#All],[ISOCode]:[Total 2024 Colombian Returnees]],'Population Projection V2'!$R$167,FALSE),"OK", "Review")</f>
        <v>OK</v>
      </c>
      <c r="CE1912" s="361" t="str">
        <f>IF(X1912&lt;=VLOOKUP($C1912,Projections2[[#All],[ISOCode]:[Total 2024 Colombian Returnees]],'Population Projection V2'!$S$167,FALSE),"OK", "Review")</f>
        <v>OK</v>
      </c>
      <c r="CF1912" s="361" t="str">
        <f>IF(AA1912&lt;=VLOOKUP($C1912,Projections2[[#All],[ISOCode]:[Total 2024 Colombian Returnees]],'Population Projection V2'!$T$167,FALSE),"OK", "Review")</f>
        <v>OK</v>
      </c>
      <c r="CG1912" s="361" t="str">
        <f>IF(AB1912&lt;=VLOOKUP($C1912,Projections2[[#All],[ISOCode]:[Total 2024 Colombian Returnees]],'Population Projection V2'!$U$167,FALSE),"OK", "Review")</f>
        <v>OK</v>
      </c>
      <c r="CH1912" s="361" t="str">
        <f>IF(AC1912&lt;=VLOOKUP($C1912,Projections2[[#All],[ISOCode]:[Total 2024 Colombian Returnees]],'Population Projection V2'!$V$167,FALSE),"OK", "Review")</f>
        <v>OK</v>
      </c>
      <c r="CI1912" s="361" t="str">
        <f>IF(AD1912&lt;=VLOOKUP($C1912,Projections2[[#All],[ISOCode]:[Total 2024 Colombian Returnees]],'Population Projection V2'!$W$167,FALSE),"OK", "Review")</f>
        <v>OK</v>
      </c>
      <c r="CJ1912" s="361" t="str">
        <f>IF(AE1912&lt;=VLOOKUP($C1912,Projections2[[#All],[ISOCode]:[Total 2024 Colombian Returnees]],'Population Projection V2'!$X$167,FALSE),"OK", "Review")</f>
        <v>OK</v>
      </c>
      <c r="CK1912" s="361" t="str">
        <f>IF(AH1912&lt;=VLOOKUP($C1912,Projections2[[#All],[ISOCode]:[Total 2024 Colombian Returnees]],'Population Projection V2'!$Y$167,FALSE),"OK", "Review")</f>
        <v>OK</v>
      </c>
      <c r="CL1912" s="361" t="str">
        <f>IF(AI1912&lt;=VLOOKUP($C1912,Projections2[[#All],[ISOCode]:[Total 2024 Colombian Returnees]],'Population Projection V2'!$Z$167,FALSE),"OK", "Review")</f>
        <v>OK</v>
      </c>
      <c r="CM1912" s="361" t="str">
        <f>IF(AJ1912&lt;=VLOOKUP($C1912,Projections2[[#All],[ISOCode]:[Total 2024 Colombian Returnees]],'Population Projection V2'!$AA$167,FALSE),"OK", "Review")</f>
        <v>OK</v>
      </c>
      <c r="CN1912" s="361" t="str">
        <f>IF(AK1912&lt;=VLOOKUP($C1912,Projections2[[#All],[ISOCode]:[Total 2024 Colombian Returnees]],'Population Projection V2'!$AB$167,FALSE),"OK", "Review")</f>
        <v>OK</v>
      </c>
      <c r="CO1912" s="361" t="str">
        <f>IF(AL1912&lt;=VLOOKUP($C1912,Projections2[[#All],[ISOCode]:[Total 2024 Colombian Returnees]],'Population Projection V2'!$AC$167,FALSE),"OK", "Review")</f>
        <v>OK</v>
      </c>
      <c r="CP1912" s="361" t="str">
        <f>IF(AO1912&lt;=VLOOKUP($C1912,Projections2[[#All],[ISOCode]:[Total 2024 Colombian Returnees]],'Population Projection V2'!$AD$167,FALSE),"OK", "Review")</f>
        <v>OK</v>
      </c>
      <c r="CQ1912" s="361" t="str">
        <f>IF(AP1912&lt;=VLOOKUP($C1912,Projections2[[#All],[ISOCode]:[Total 2024 Colombian Returnees]],'Population Projection V2'!$AE$167,FALSE),"OK", "Review")</f>
        <v>OK</v>
      </c>
      <c r="CR1912" s="361" t="str">
        <f>IF(AQ1912&lt;=VLOOKUP($C1912,Projections2[[#All],[ISOCode]:[Total 2024 Colombian Returnees]],'Population Projection V2'!$AF$167,FALSE),"OK", "Review")</f>
        <v>OK</v>
      </c>
      <c r="CS1912" s="361" t="str">
        <f>IF(AR1912&lt;=VLOOKUP($C1912,Projections2[[#All],[ISOCode]:[Total 2024 Colombian Returnees]],'Population Projection V2'!$AG$167,FALSE),"OK", "Review")</f>
        <v>OK</v>
      </c>
      <c r="CT1912" s="361" t="str">
        <f>IF(AS1912&lt;=VLOOKUP($C1912,Projections2[[#All],[ISOCode]:[Total 2024 Colombian Returnees]],'Population Projection V2'!$AH$167,FALSE),"OK", "Review")</f>
        <v>OK</v>
      </c>
      <c r="CU1912" s="361" t="str">
        <f>IF(AV1912&lt;=VLOOKUP($C1912,Projections2[[#All],[ISOCode]:[Total 2024 Colombian Returnees]],'Population Projection V2'!$AI$167,FALSE),"OK", "Review")</f>
        <v>OK</v>
      </c>
      <c r="CV1912" s="361" t="str">
        <f>IF(AW1912&lt;=VLOOKUP($C1912,Projections2[[#All],[ISOCode]:[Total 2024 Colombian Returnees]],'Population Projection V2'!$AJ$167,FALSE),"OK", "Review")</f>
        <v>OK</v>
      </c>
      <c r="CW1912" s="361" t="str">
        <f>IF(AX1912&lt;=VLOOKUP($C1912,Projections2[[#All],[ISOCode]:[Total 2024 Colombian Returnees]],'Population Projection V2'!$AK$167,FALSE),"OK", "Review")</f>
        <v>OK</v>
      </c>
      <c r="CX1912" s="361" t="str">
        <f>IF(AY1912&lt;=VLOOKUP($C1912,Projections2[[#All],[ISOCode]:[Total 2024 Colombian Returnees]],'Population Projection V2'!$AL$167,FALSE),"OK", "Review")</f>
        <v>OK</v>
      </c>
      <c r="CY1912" s="362" t="str">
        <f>IF(AZ1912&lt;=VLOOKUP($C1912,Projections2[[#All],[ISOCode]:[Total 2024 Colombian Returnees]],'Population Projection V2'!$AM$167,FALSE),"OK", "Review")</f>
        <v>OK</v>
      </c>
    </row>
    <row r="1913" spans="1:103" x14ac:dyDescent="0.25">
      <c r="A1913" s="314" t="s">
        <v>111</v>
      </c>
      <c r="B1913" s="315" t="s">
        <v>66</v>
      </c>
      <c r="C1913" s="315" t="s">
        <v>341</v>
      </c>
      <c r="D1913" s="315" t="s">
        <v>338</v>
      </c>
      <c r="E1913" s="315" t="s">
        <v>422</v>
      </c>
      <c r="F1913" s="316">
        <f t="shared" si="723"/>
        <v>0</v>
      </c>
      <c r="G1913" s="316">
        <f t="shared" si="724"/>
        <v>0</v>
      </c>
      <c r="H1913" s="316">
        <f t="shared" si="725"/>
        <v>0</v>
      </c>
      <c r="I1913" s="316">
        <f t="shared" si="726"/>
        <v>0</v>
      </c>
      <c r="J1913" s="317">
        <f t="shared" si="722"/>
        <v>0</v>
      </c>
      <c r="K1913" s="317">
        <f>VLOOKUP($C1913,Projections2[[#All],[ISOCode]:[Total 2024 Colombian Returnees]],7,0)</f>
        <v>0</v>
      </c>
      <c r="L1913" s="318"/>
      <c r="M1913" s="319"/>
      <c r="N1913" s="319"/>
      <c r="O1913" s="319"/>
      <c r="P1913" s="319"/>
      <c r="Q1913" s="320"/>
      <c r="R1913" s="224">
        <f>VLOOKUP($C1913,Projections2[[#All],[ISOCode]:[Total 2024 Colombian Returnees]],12,0)</f>
        <v>0</v>
      </c>
      <c r="S1913" s="321"/>
      <c r="T1913" s="322"/>
      <c r="U1913" s="322"/>
      <c r="V1913" s="322"/>
      <c r="W1913" s="322"/>
      <c r="X1913" s="322"/>
      <c r="Y1913" s="322">
        <f>VLOOKUP($C1913,Projections2[[#All],[ISOCode]:[Total 2024 Colombian Returnees]],17,0)</f>
        <v>0</v>
      </c>
      <c r="Z1913" s="335"/>
      <c r="AA1913" s="325"/>
      <c r="AB1913" s="325"/>
      <c r="AC1913" s="325"/>
      <c r="AD1913" s="325"/>
      <c r="AE1913" s="325"/>
      <c r="AF1913" s="325">
        <f>VLOOKUP($C1913,Projections2[[#All],[ISOCode]:[Total 2024 Colombian Returnees]],22,0)</f>
        <v>0</v>
      </c>
      <c r="AG1913" s="326"/>
      <c r="AH1913" s="327"/>
      <c r="AI1913" s="327"/>
      <c r="AJ1913" s="327"/>
      <c r="AK1913" s="327"/>
      <c r="AL1913" s="328"/>
      <c r="AM1913" s="230">
        <f>VLOOKUP($C1913,Projections2[[#All],[ISOCode]:[Total 2024 Colombian Returnees]],27,0)</f>
        <v>0</v>
      </c>
      <c r="AN1913" s="329"/>
      <c r="AO1913" s="330"/>
      <c r="AP1913" s="330"/>
      <c r="AQ1913" s="330"/>
      <c r="AR1913" s="330"/>
      <c r="AS1913" s="330"/>
      <c r="AT1913" s="330">
        <f>VLOOKUP($C1913,Projections2[[#All],[ISOCode]:[Total 2024 Colombian Returnees]],32,0)</f>
        <v>0</v>
      </c>
      <c r="AU1913" s="326"/>
      <c r="AV1913" s="325"/>
      <c r="AW1913" s="325"/>
      <c r="AX1913" s="325"/>
      <c r="AY1913" s="325"/>
      <c r="AZ1913" s="325"/>
      <c r="BA1913" s="325">
        <f>VLOOKUP($C1913,Projections2[[#All],[ISOCode]:[Total 2024 Colombian Returnees]],37,0)</f>
        <v>0</v>
      </c>
      <c r="BB1913" s="331"/>
      <c r="BC1913" s="360" t="str">
        <f t="shared" si="703"/>
        <v>Ok</v>
      </c>
      <c r="BD1913" s="361" t="str">
        <f t="shared" si="704"/>
        <v>Ok</v>
      </c>
      <c r="BE1913" s="361" t="str">
        <f t="shared" si="705"/>
        <v>Ok</v>
      </c>
      <c r="BF1913" s="361" t="str">
        <f t="shared" si="706"/>
        <v>Ok</v>
      </c>
      <c r="BG1913" s="362" t="str">
        <f t="shared" si="707"/>
        <v>Ok</v>
      </c>
      <c r="BH1913" s="360" t="str">
        <f t="shared" si="708"/>
        <v>Ok</v>
      </c>
      <c r="BI1913" s="361" t="str">
        <f t="shared" si="709"/>
        <v>Ok</v>
      </c>
      <c r="BJ1913" s="361" t="str">
        <f t="shared" si="710"/>
        <v>Ok</v>
      </c>
      <c r="BK1913" s="361" t="str">
        <f t="shared" si="711"/>
        <v>Ok</v>
      </c>
      <c r="BL1913" s="361" t="str">
        <f t="shared" si="712"/>
        <v>Ok</v>
      </c>
      <c r="BM1913" s="361" t="str">
        <f t="shared" si="713"/>
        <v>Ok</v>
      </c>
      <c r="BN1913" s="362" t="str">
        <f t="shared" si="714"/>
        <v>Ok</v>
      </c>
      <c r="BO1913" s="360" t="str">
        <f t="shared" si="715"/>
        <v>No Pop.</v>
      </c>
      <c r="BP1913" s="361" t="str">
        <f t="shared" si="716"/>
        <v>No Pop.</v>
      </c>
      <c r="BQ1913" s="361" t="str">
        <f t="shared" si="717"/>
        <v>No Pop.</v>
      </c>
      <c r="BR1913" s="361" t="str">
        <f t="shared" si="718"/>
        <v>No Pop.</v>
      </c>
      <c r="BS1913" s="361" t="str">
        <f t="shared" si="719"/>
        <v>No Pop.</v>
      </c>
      <c r="BT1913" s="361" t="str">
        <f t="shared" si="720"/>
        <v>No Pop.</v>
      </c>
      <c r="BU1913" s="362" t="str">
        <f t="shared" si="721"/>
        <v>No Pop.</v>
      </c>
      <c r="BV1913" s="360" t="str">
        <f>IF(M1913&lt;=VLOOKUP($C1913,Projections2[[#All],[ISOCode]:[Total 2024 Colombian Returnees]],'Population Projection V2'!$J$167,FALSE),"OK", "Review")</f>
        <v>OK</v>
      </c>
      <c r="BW1913" s="361" t="str">
        <f>IF(N1913&lt;=VLOOKUP($C1913,Projections2[[#All],[ISOCode]:[Total 2024 Colombian Returnees]],'Population Projection V2'!$K$167,FALSE),"OK", "Review")</f>
        <v>OK</v>
      </c>
      <c r="BX1913" s="361" t="str">
        <f>IF(O1913&lt;=VLOOKUP($C1913,Projections2[[#All],[ISOCode]:[Total 2024 Colombian Returnees]],'Population Projection V2'!$L$167,FALSE),"OK", "Review")</f>
        <v>OK</v>
      </c>
      <c r="BY1913" s="361" t="str">
        <f>IF(P1913&lt;=VLOOKUP($C1913,Projections2[[#All],[ISOCode]:[Total 2024 Colombian Returnees]],'Population Projection V2'!$M$167,FALSE),"OK", "Review")</f>
        <v>OK</v>
      </c>
      <c r="BZ1913" s="361" t="str">
        <f>IF(Q1913&lt;=VLOOKUP($C1913,Projections2[[#All],[ISOCode]:[Total 2024 Colombian Returnees]],'Population Projection V2'!$N$167,FALSE),"OK", "Review")</f>
        <v>OK</v>
      </c>
      <c r="CA1913" s="361" t="str">
        <f>IF(T1913&lt;=VLOOKUP($C1913,Projections2[[#All],[ISOCode]:[Total 2024 Colombian Returnees]],'Population Projection V2'!$O$167,FALSE),"OK", "Review")</f>
        <v>OK</v>
      </c>
      <c r="CB1913" s="361" t="str">
        <f>IF(U1913&lt;=VLOOKUP($C1913,Projections2[[#All],[ISOCode]:[Total 2024 Colombian Returnees]],'Population Projection V2'!$P$167,FALSE),"OK", "Review")</f>
        <v>OK</v>
      </c>
      <c r="CC1913" s="361" t="str">
        <f>IF(V1913&lt;=VLOOKUP($C1913,Projections2[[#All],[ISOCode]:[Total 2024 Colombian Returnees]],'Population Projection V2'!$Q$167,FALSE),"OK", "Review")</f>
        <v>OK</v>
      </c>
      <c r="CD1913" s="361" t="str">
        <f>IF(W1913&lt;=VLOOKUP($C1913,Projections2[[#All],[ISOCode]:[Total 2024 Colombian Returnees]],'Population Projection V2'!$R$167,FALSE),"OK", "Review")</f>
        <v>OK</v>
      </c>
      <c r="CE1913" s="361" t="str">
        <f>IF(X1913&lt;=VLOOKUP($C1913,Projections2[[#All],[ISOCode]:[Total 2024 Colombian Returnees]],'Population Projection V2'!$S$167,FALSE),"OK", "Review")</f>
        <v>OK</v>
      </c>
      <c r="CF1913" s="361" t="str">
        <f>IF(AA1913&lt;=VLOOKUP($C1913,Projections2[[#All],[ISOCode]:[Total 2024 Colombian Returnees]],'Population Projection V2'!$T$167,FALSE),"OK", "Review")</f>
        <v>OK</v>
      </c>
      <c r="CG1913" s="361" t="str">
        <f>IF(AB1913&lt;=VLOOKUP($C1913,Projections2[[#All],[ISOCode]:[Total 2024 Colombian Returnees]],'Population Projection V2'!$U$167,FALSE),"OK", "Review")</f>
        <v>OK</v>
      </c>
      <c r="CH1913" s="361" t="str">
        <f>IF(AC1913&lt;=VLOOKUP($C1913,Projections2[[#All],[ISOCode]:[Total 2024 Colombian Returnees]],'Population Projection V2'!$V$167,FALSE),"OK", "Review")</f>
        <v>OK</v>
      </c>
      <c r="CI1913" s="361" t="str">
        <f>IF(AD1913&lt;=VLOOKUP($C1913,Projections2[[#All],[ISOCode]:[Total 2024 Colombian Returnees]],'Population Projection V2'!$W$167,FALSE),"OK", "Review")</f>
        <v>OK</v>
      </c>
      <c r="CJ1913" s="361" t="str">
        <f>IF(AE1913&lt;=VLOOKUP($C1913,Projections2[[#All],[ISOCode]:[Total 2024 Colombian Returnees]],'Population Projection V2'!$X$167,FALSE),"OK", "Review")</f>
        <v>OK</v>
      </c>
      <c r="CK1913" s="361" t="str">
        <f>IF(AH1913&lt;=VLOOKUP($C1913,Projections2[[#All],[ISOCode]:[Total 2024 Colombian Returnees]],'Population Projection V2'!$Y$167,FALSE),"OK", "Review")</f>
        <v>OK</v>
      </c>
      <c r="CL1913" s="361" t="str">
        <f>IF(AI1913&lt;=VLOOKUP($C1913,Projections2[[#All],[ISOCode]:[Total 2024 Colombian Returnees]],'Population Projection V2'!$Z$167,FALSE),"OK", "Review")</f>
        <v>OK</v>
      </c>
      <c r="CM1913" s="361" t="str">
        <f>IF(AJ1913&lt;=VLOOKUP($C1913,Projections2[[#All],[ISOCode]:[Total 2024 Colombian Returnees]],'Population Projection V2'!$AA$167,FALSE),"OK", "Review")</f>
        <v>OK</v>
      </c>
      <c r="CN1913" s="361" t="str">
        <f>IF(AK1913&lt;=VLOOKUP($C1913,Projections2[[#All],[ISOCode]:[Total 2024 Colombian Returnees]],'Population Projection V2'!$AB$167,FALSE),"OK", "Review")</f>
        <v>OK</v>
      </c>
      <c r="CO1913" s="361" t="str">
        <f>IF(AL1913&lt;=VLOOKUP($C1913,Projections2[[#All],[ISOCode]:[Total 2024 Colombian Returnees]],'Population Projection V2'!$AC$167,FALSE),"OK", "Review")</f>
        <v>OK</v>
      </c>
      <c r="CP1913" s="361" t="str">
        <f>IF(AO1913&lt;=VLOOKUP($C1913,Projections2[[#All],[ISOCode]:[Total 2024 Colombian Returnees]],'Population Projection V2'!$AD$167,FALSE),"OK", "Review")</f>
        <v>OK</v>
      </c>
      <c r="CQ1913" s="361" t="str">
        <f>IF(AP1913&lt;=VLOOKUP($C1913,Projections2[[#All],[ISOCode]:[Total 2024 Colombian Returnees]],'Population Projection V2'!$AE$167,FALSE),"OK", "Review")</f>
        <v>OK</v>
      </c>
      <c r="CR1913" s="361" t="str">
        <f>IF(AQ1913&lt;=VLOOKUP($C1913,Projections2[[#All],[ISOCode]:[Total 2024 Colombian Returnees]],'Population Projection V2'!$AF$167,FALSE),"OK", "Review")</f>
        <v>OK</v>
      </c>
      <c r="CS1913" s="361" t="str">
        <f>IF(AR1913&lt;=VLOOKUP($C1913,Projections2[[#All],[ISOCode]:[Total 2024 Colombian Returnees]],'Population Projection V2'!$AG$167,FALSE),"OK", "Review")</f>
        <v>OK</v>
      </c>
      <c r="CT1913" s="361" t="str">
        <f>IF(AS1913&lt;=VLOOKUP($C1913,Projections2[[#All],[ISOCode]:[Total 2024 Colombian Returnees]],'Population Projection V2'!$AH$167,FALSE),"OK", "Review")</f>
        <v>OK</v>
      </c>
      <c r="CU1913" s="361" t="str">
        <f>IF(AV1913&lt;=VLOOKUP($C1913,Projections2[[#All],[ISOCode]:[Total 2024 Colombian Returnees]],'Population Projection V2'!$AI$167,FALSE),"OK", "Review")</f>
        <v>OK</v>
      </c>
      <c r="CV1913" s="361" t="str">
        <f>IF(AW1913&lt;=VLOOKUP($C1913,Projections2[[#All],[ISOCode]:[Total 2024 Colombian Returnees]],'Population Projection V2'!$AJ$167,FALSE),"OK", "Review")</f>
        <v>OK</v>
      </c>
      <c r="CW1913" s="361" t="str">
        <f>IF(AX1913&lt;=VLOOKUP($C1913,Projections2[[#All],[ISOCode]:[Total 2024 Colombian Returnees]],'Population Projection V2'!$AK$167,FALSE),"OK", "Review")</f>
        <v>OK</v>
      </c>
      <c r="CX1913" s="361" t="str">
        <f>IF(AY1913&lt;=VLOOKUP($C1913,Projections2[[#All],[ISOCode]:[Total 2024 Colombian Returnees]],'Population Projection V2'!$AL$167,FALSE),"OK", "Review")</f>
        <v>OK</v>
      </c>
      <c r="CY1913" s="362" t="str">
        <f>IF(AZ1913&lt;=VLOOKUP($C1913,Projections2[[#All],[ISOCode]:[Total 2024 Colombian Returnees]],'Population Projection V2'!$AM$167,FALSE),"OK", "Review")</f>
        <v>OK</v>
      </c>
    </row>
    <row r="1914" spans="1:103" x14ac:dyDescent="0.25">
      <c r="A1914" s="314" t="s">
        <v>111</v>
      </c>
      <c r="B1914" s="315" t="s">
        <v>66</v>
      </c>
      <c r="C1914" s="315" t="s">
        <v>342</v>
      </c>
      <c r="D1914" s="315" t="s">
        <v>471</v>
      </c>
      <c r="E1914" s="315" t="s">
        <v>422</v>
      </c>
      <c r="F1914" s="316">
        <f t="shared" si="723"/>
        <v>0</v>
      </c>
      <c r="G1914" s="316">
        <f t="shared" si="724"/>
        <v>0</v>
      </c>
      <c r="H1914" s="316">
        <f t="shared" si="725"/>
        <v>0</v>
      </c>
      <c r="I1914" s="316">
        <f t="shared" si="726"/>
        <v>0</v>
      </c>
      <c r="J1914" s="317">
        <f t="shared" si="722"/>
        <v>0</v>
      </c>
      <c r="K1914" s="317">
        <f>VLOOKUP($C1914,Projections2[[#All],[ISOCode]:[Total 2024 Colombian Returnees]],7,0)</f>
        <v>0</v>
      </c>
      <c r="L1914" s="318"/>
      <c r="M1914" s="319"/>
      <c r="N1914" s="319"/>
      <c r="O1914" s="319"/>
      <c r="P1914" s="319"/>
      <c r="Q1914" s="320"/>
      <c r="R1914" s="224">
        <f>VLOOKUP($C1914,Projections2[[#All],[ISOCode]:[Total 2024 Colombian Returnees]],12,0)</f>
        <v>0</v>
      </c>
      <c r="S1914" s="321"/>
      <c r="T1914" s="322"/>
      <c r="U1914" s="322"/>
      <c r="V1914" s="322"/>
      <c r="W1914" s="322"/>
      <c r="X1914" s="322"/>
      <c r="Y1914" s="322">
        <f>VLOOKUP($C1914,Projections2[[#All],[ISOCode]:[Total 2024 Colombian Returnees]],17,0)</f>
        <v>0</v>
      </c>
      <c r="Z1914" s="335"/>
      <c r="AA1914" s="325"/>
      <c r="AB1914" s="325"/>
      <c r="AC1914" s="325"/>
      <c r="AD1914" s="325"/>
      <c r="AE1914" s="325"/>
      <c r="AF1914" s="325">
        <f>VLOOKUP($C1914,Projections2[[#All],[ISOCode]:[Total 2024 Colombian Returnees]],22,0)</f>
        <v>0</v>
      </c>
      <c r="AG1914" s="326"/>
      <c r="AH1914" s="327"/>
      <c r="AI1914" s="327"/>
      <c r="AJ1914" s="327"/>
      <c r="AK1914" s="327"/>
      <c r="AL1914" s="328"/>
      <c r="AM1914" s="230">
        <f>VLOOKUP($C1914,Projections2[[#All],[ISOCode]:[Total 2024 Colombian Returnees]],27,0)</f>
        <v>0</v>
      </c>
      <c r="AN1914" s="329"/>
      <c r="AO1914" s="330"/>
      <c r="AP1914" s="330"/>
      <c r="AQ1914" s="330"/>
      <c r="AR1914" s="330"/>
      <c r="AS1914" s="330"/>
      <c r="AT1914" s="330">
        <f>VLOOKUP($C1914,Projections2[[#All],[ISOCode]:[Total 2024 Colombian Returnees]],32,0)</f>
        <v>0</v>
      </c>
      <c r="AU1914" s="326"/>
      <c r="AV1914" s="325"/>
      <c r="AW1914" s="325"/>
      <c r="AX1914" s="325"/>
      <c r="AY1914" s="325"/>
      <c r="AZ1914" s="325"/>
      <c r="BA1914" s="325">
        <f>VLOOKUP($C1914,Projections2[[#All],[ISOCode]:[Total 2024 Colombian Returnees]],37,0)</f>
        <v>0</v>
      </c>
      <c r="BB1914" s="331"/>
      <c r="BC1914" s="360" t="str">
        <f t="shared" si="703"/>
        <v>Ok</v>
      </c>
      <c r="BD1914" s="361" t="str">
        <f t="shared" si="704"/>
        <v>Ok</v>
      </c>
      <c r="BE1914" s="361" t="str">
        <f t="shared" si="705"/>
        <v>Ok</v>
      </c>
      <c r="BF1914" s="361" t="str">
        <f t="shared" si="706"/>
        <v>Ok</v>
      </c>
      <c r="BG1914" s="362" t="str">
        <f t="shared" si="707"/>
        <v>Ok</v>
      </c>
      <c r="BH1914" s="360" t="str">
        <f t="shared" si="708"/>
        <v>Ok</v>
      </c>
      <c r="BI1914" s="361" t="str">
        <f t="shared" si="709"/>
        <v>Ok</v>
      </c>
      <c r="BJ1914" s="361" t="str">
        <f t="shared" si="710"/>
        <v>Ok</v>
      </c>
      <c r="BK1914" s="361" t="str">
        <f t="shared" si="711"/>
        <v>Ok</v>
      </c>
      <c r="BL1914" s="361" t="str">
        <f t="shared" si="712"/>
        <v>Ok</v>
      </c>
      <c r="BM1914" s="361" t="str">
        <f t="shared" si="713"/>
        <v>Ok</v>
      </c>
      <c r="BN1914" s="362" t="str">
        <f t="shared" si="714"/>
        <v>Ok</v>
      </c>
      <c r="BO1914" s="360" t="str">
        <f t="shared" si="715"/>
        <v>No Pop.</v>
      </c>
      <c r="BP1914" s="361" t="str">
        <f t="shared" si="716"/>
        <v>No Pop.</v>
      </c>
      <c r="BQ1914" s="361" t="str">
        <f t="shared" si="717"/>
        <v>No Pop.</v>
      </c>
      <c r="BR1914" s="361" t="str">
        <f t="shared" si="718"/>
        <v>No Pop.</v>
      </c>
      <c r="BS1914" s="361" t="str">
        <f t="shared" si="719"/>
        <v>No Pop.</v>
      </c>
      <c r="BT1914" s="361" t="str">
        <f t="shared" si="720"/>
        <v>No Pop.</v>
      </c>
      <c r="BU1914" s="362" t="str">
        <f t="shared" si="721"/>
        <v>No Pop.</v>
      </c>
      <c r="BV1914" s="360" t="str">
        <f>IF(M1914&lt;=VLOOKUP($C1914,Projections2[[#All],[ISOCode]:[Total 2024 Colombian Returnees]],'Population Projection V2'!$J$167,FALSE),"OK", "Review")</f>
        <v>OK</v>
      </c>
      <c r="BW1914" s="361" t="str">
        <f>IF(N1914&lt;=VLOOKUP($C1914,Projections2[[#All],[ISOCode]:[Total 2024 Colombian Returnees]],'Population Projection V2'!$K$167,FALSE),"OK", "Review")</f>
        <v>OK</v>
      </c>
      <c r="BX1914" s="361" t="str">
        <f>IF(O1914&lt;=VLOOKUP($C1914,Projections2[[#All],[ISOCode]:[Total 2024 Colombian Returnees]],'Population Projection V2'!$L$167,FALSE),"OK", "Review")</f>
        <v>OK</v>
      </c>
      <c r="BY1914" s="361" t="str">
        <f>IF(P1914&lt;=VLOOKUP($C1914,Projections2[[#All],[ISOCode]:[Total 2024 Colombian Returnees]],'Population Projection V2'!$M$167,FALSE),"OK", "Review")</f>
        <v>OK</v>
      </c>
      <c r="BZ1914" s="361" t="str">
        <f>IF(Q1914&lt;=VLOOKUP($C1914,Projections2[[#All],[ISOCode]:[Total 2024 Colombian Returnees]],'Population Projection V2'!$N$167,FALSE),"OK", "Review")</f>
        <v>OK</v>
      </c>
      <c r="CA1914" s="361" t="str">
        <f>IF(T1914&lt;=VLOOKUP($C1914,Projections2[[#All],[ISOCode]:[Total 2024 Colombian Returnees]],'Population Projection V2'!$O$167,FALSE),"OK", "Review")</f>
        <v>OK</v>
      </c>
      <c r="CB1914" s="361" t="str">
        <f>IF(U1914&lt;=VLOOKUP($C1914,Projections2[[#All],[ISOCode]:[Total 2024 Colombian Returnees]],'Population Projection V2'!$P$167,FALSE),"OK", "Review")</f>
        <v>OK</v>
      </c>
      <c r="CC1914" s="361" t="str">
        <f>IF(V1914&lt;=VLOOKUP($C1914,Projections2[[#All],[ISOCode]:[Total 2024 Colombian Returnees]],'Population Projection V2'!$Q$167,FALSE),"OK", "Review")</f>
        <v>OK</v>
      </c>
      <c r="CD1914" s="361" t="str">
        <f>IF(W1914&lt;=VLOOKUP($C1914,Projections2[[#All],[ISOCode]:[Total 2024 Colombian Returnees]],'Population Projection V2'!$R$167,FALSE),"OK", "Review")</f>
        <v>OK</v>
      </c>
      <c r="CE1914" s="361" t="str">
        <f>IF(X1914&lt;=VLOOKUP($C1914,Projections2[[#All],[ISOCode]:[Total 2024 Colombian Returnees]],'Population Projection V2'!$S$167,FALSE),"OK", "Review")</f>
        <v>OK</v>
      </c>
      <c r="CF1914" s="361" t="str">
        <f>IF(AA1914&lt;=VLOOKUP($C1914,Projections2[[#All],[ISOCode]:[Total 2024 Colombian Returnees]],'Population Projection V2'!$T$167,FALSE),"OK", "Review")</f>
        <v>OK</v>
      </c>
      <c r="CG1914" s="361" t="str">
        <f>IF(AB1914&lt;=VLOOKUP($C1914,Projections2[[#All],[ISOCode]:[Total 2024 Colombian Returnees]],'Population Projection V2'!$U$167,FALSE),"OK", "Review")</f>
        <v>OK</v>
      </c>
      <c r="CH1914" s="361" t="str">
        <f>IF(AC1914&lt;=VLOOKUP($C1914,Projections2[[#All],[ISOCode]:[Total 2024 Colombian Returnees]],'Population Projection V2'!$V$167,FALSE),"OK", "Review")</f>
        <v>OK</v>
      </c>
      <c r="CI1914" s="361" t="str">
        <f>IF(AD1914&lt;=VLOOKUP($C1914,Projections2[[#All],[ISOCode]:[Total 2024 Colombian Returnees]],'Population Projection V2'!$W$167,FALSE),"OK", "Review")</f>
        <v>OK</v>
      </c>
      <c r="CJ1914" s="361" t="str">
        <f>IF(AE1914&lt;=VLOOKUP($C1914,Projections2[[#All],[ISOCode]:[Total 2024 Colombian Returnees]],'Population Projection V2'!$X$167,FALSE),"OK", "Review")</f>
        <v>OK</v>
      </c>
      <c r="CK1914" s="361" t="str">
        <f>IF(AH1914&lt;=VLOOKUP($C1914,Projections2[[#All],[ISOCode]:[Total 2024 Colombian Returnees]],'Population Projection V2'!$Y$167,FALSE),"OK", "Review")</f>
        <v>OK</v>
      </c>
      <c r="CL1914" s="361" t="str">
        <f>IF(AI1914&lt;=VLOOKUP($C1914,Projections2[[#All],[ISOCode]:[Total 2024 Colombian Returnees]],'Population Projection V2'!$Z$167,FALSE),"OK", "Review")</f>
        <v>OK</v>
      </c>
      <c r="CM1914" s="361" t="str">
        <f>IF(AJ1914&lt;=VLOOKUP($C1914,Projections2[[#All],[ISOCode]:[Total 2024 Colombian Returnees]],'Population Projection V2'!$AA$167,FALSE),"OK", "Review")</f>
        <v>OK</v>
      </c>
      <c r="CN1914" s="361" t="str">
        <f>IF(AK1914&lt;=VLOOKUP($C1914,Projections2[[#All],[ISOCode]:[Total 2024 Colombian Returnees]],'Population Projection V2'!$AB$167,FALSE),"OK", "Review")</f>
        <v>OK</v>
      </c>
      <c r="CO1914" s="361" t="str">
        <f>IF(AL1914&lt;=VLOOKUP($C1914,Projections2[[#All],[ISOCode]:[Total 2024 Colombian Returnees]],'Population Projection V2'!$AC$167,FALSE),"OK", "Review")</f>
        <v>OK</v>
      </c>
      <c r="CP1914" s="361" t="str">
        <f>IF(AO1914&lt;=VLOOKUP($C1914,Projections2[[#All],[ISOCode]:[Total 2024 Colombian Returnees]],'Population Projection V2'!$AD$167,FALSE),"OK", "Review")</f>
        <v>OK</v>
      </c>
      <c r="CQ1914" s="361" t="str">
        <f>IF(AP1914&lt;=VLOOKUP($C1914,Projections2[[#All],[ISOCode]:[Total 2024 Colombian Returnees]],'Population Projection V2'!$AE$167,FALSE),"OK", "Review")</f>
        <v>OK</v>
      </c>
      <c r="CR1914" s="361" t="str">
        <f>IF(AQ1914&lt;=VLOOKUP($C1914,Projections2[[#All],[ISOCode]:[Total 2024 Colombian Returnees]],'Population Projection V2'!$AF$167,FALSE),"OK", "Review")</f>
        <v>OK</v>
      </c>
      <c r="CS1914" s="361" t="str">
        <f>IF(AR1914&lt;=VLOOKUP($C1914,Projections2[[#All],[ISOCode]:[Total 2024 Colombian Returnees]],'Population Projection V2'!$AG$167,FALSE),"OK", "Review")</f>
        <v>OK</v>
      </c>
      <c r="CT1914" s="361" t="str">
        <f>IF(AS1914&lt;=VLOOKUP($C1914,Projections2[[#All],[ISOCode]:[Total 2024 Colombian Returnees]],'Population Projection V2'!$AH$167,FALSE),"OK", "Review")</f>
        <v>OK</v>
      </c>
      <c r="CU1914" s="361" t="str">
        <f>IF(AV1914&lt;=VLOOKUP($C1914,Projections2[[#All],[ISOCode]:[Total 2024 Colombian Returnees]],'Population Projection V2'!$AI$167,FALSE),"OK", "Review")</f>
        <v>OK</v>
      </c>
      <c r="CV1914" s="361" t="str">
        <f>IF(AW1914&lt;=VLOOKUP($C1914,Projections2[[#All],[ISOCode]:[Total 2024 Colombian Returnees]],'Population Projection V2'!$AJ$167,FALSE),"OK", "Review")</f>
        <v>OK</v>
      </c>
      <c r="CW1914" s="361" t="str">
        <f>IF(AX1914&lt;=VLOOKUP($C1914,Projections2[[#All],[ISOCode]:[Total 2024 Colombian Returnees]],'Population Projection V2'!$AK$167,FALSE),"OK", "Review")</f>
        <v>OK</v>
      </c>
      <c r="CX1914" s="361" t="str">
        <f>IF(AY1914&lt;=VLOOKUP($C1914,Projections2[[#All],[ISOCode]:[Total 2024 Colombian Returnees]],'Population Projection V2'!$AL$167,FALSE),"OK", "Review")</f>
        <v>OK</v>
      </c>
      <c r="CY1914" s="362" t="str">
        <f>IF(AZ1914&lt;=VLOOKUP($C1914,Projections2[[#All],[ISOCode]:[Total 2024 Colombian Returnees]],'Population Projection V2'!$AM$167,FALSE),"OK", "Review")</f>
        <v>OK</v>
      </c>
    </row>
    <row r="1915" spans="1:103" x14ac:dyDescent="0.25">
      <c r="A1915" s="336" t="s">
        <v>111</v>
      </c>
      <c r="B1915" s="239" t="s">
        <v>66</v>
      </c>
      <c r="C1915" s="239" t="s">
        <v>348</v>
      </c>
      <c r="D1915" s="239" t="s">
        <v>3</v>
      </c>
      <c r="E1915" s="238" t="s">
        <v>422</v>
      </c>
      <c r="F1915" s="333">
        <f t="shared" si="723"/>
        <v>0</v>
      </c>
      <c r="G1915" s="333">
        <f t="shared" si="724"/>
        <v>0</v>
      </c>
      <c r="H1915" s="333">
        <f t="shared" si="725"/>
        <v>0</v>
      </c>
      <c r="I1915" s="333">
        <f t="shared" si="726"/>
        <v>0</v>
      </c>
      <c r="J1915" s="333">
        <f t="shared" si="722"/>
        <v>0</v>
      </c>
      <c r="K1915" s="333">
        <f>VLOOKUP($C1915,Projections2[[#All],[ISOCode]:[Total 2024 Colombian Returnees]],7,0)</f>
        <v>0</v>
      </c>
      <c r="L1915" s="318"/>
      <c r="M1915" s="320"/>
      <c r="N1915" s="320"/>
      <c r="O1915" s="320"/>
      <c r="P1915" s="320"/>
      <c r="Q1915" s="320"/>
      <c r="R1915" s="224">
        <f>VLOOKUP($C1915,Projections2[[#All],[ISOCode]:[Total 2024 Colombian Returnees]],12,0)</f>
        <v>0</v>
      </c>
      <c r="S1915" s="321"/>
      <c r="T1915" s="337"/>
      <c r="U1915" s="337"/>
      <c r="V1915" s="337"/>
      <c r="W1915" s="337"/>
      <c r="X1915" s="337"/>
      <c r="Y1915" s="337">
        <f>VLOOKUP($C1915,Projections2[[#All],[ISOCode]:[Total 2024 Colombian Returnees]],17,0)</f>
        <v>0</v>
      </c>
      <c r="Z1915" s="338"/>
      <c r="AA1915" s="325"/>
      <c r="AB1915" s="325"/>
      <c r="AC1915" s="325"/>
      <c r="AD1915" s="325"/>
      <c r="AE1915" s="325"/>
      <c r="AF1915" s="325">
        <f>VLOOKUP($C1915,Projections2[[#All],[ISOCode]:[Total 2024 Colombian Returnees]],22,0)</f>
        <v>0</v>
      </c>
      <c r="AG1915" s="326"/>
      <c r="AH1915" s="328"/>
      <c r="AI1915" s="328"/>
      <c r="AJ1915" s="328"/>
      <c r="AK1915" s="328"/>
      <c r="AL1915" s="328"/>
      <c r="AM1915" s="230">
        <f>VLOOKUP($C1915,Projections2[[#All],[ISOCode]:[Total 2024 Colombian Returnees]],27,0)</f>
        <v>0</v>
      </c>
      <c r="AN1915" s="329"/>
      <c r="AO1915" s="332"/>
      <c r="AP1915" s="332"/>
      <c r="AQ1915" s="332"/>
      <c r="AR1915" s="332"/>
      <c r="AS1915" s="332"/>
      <c r="AT1915" s="332">
        <f>VLOOKUP($C1915,Projections2[[#All],[ISOCode]:[Total 2024 Colombian Returnees]],32,0)</f>
        <v>0</v>
      </c>
      <c r="AU1915" s="326"/>
      <c r="AV1915" s="325"/>
      <c r="AW1915" s="325"/>
      <c r="AX1915" s="325"/>
      <c r="AY1915" s="325"/>
      <c r="AZ1915" s="325"/>
      <c r="BA1915" s="325">
        <f>VLOOKUP($C1915,Projections2[[#All],[ISOCode]:[Total 2024 Colombian Returnees]],37,0)</f>
        <v>0</v>
      </c>
      <c r="BB1915" s="331"/>
      <c r="BC1915" s="360" t="str">
        <f t="shared" si="703"/>
        <v>Ok</v>
      </c>
      <c r="BD1915" s="361" t="str">
        <f t="shared" si="704"/>
        <v>Ok</v>
      </c>
      <c r="BE1915" s="361" t="str">
        <f t="shared" si="705"/>
        <v>Ok</v>
      </c>
      <c r="BF1915" s="361" t="str">
        <f t="shared" si="706"/>
        <v>Ok</v>
      </c>
      <c r="BG1915" s="362" t="str">
        <f t="shared" si="707"/>
        <v>Ok</v>
      </c>
      <c r="BH1915" s="360" t="str">
        <f t="shared" si="708"/>
        <v>Ok</v>
      </c>
      <c r="BI1915" s="361" t="str">
        <f t="shared" si="709"/>
        <v>Ok</v>
      </c>
      <c r="BJ1915" s="361" t="str">
        <f t="shared" si="710"/>
        <v>Ok</v>
      </c>
      <c r="BK1915" s="361" t="str">
        <f t="shared" si="711"/>
        <v>Ok</v>
      </c>
      <c r="BL1915" s="361" t="str">
        <f t="shared" si="712"/>
        <v>Ok</v>
      </c>
      <c r="BM1915" s="361" t="str">
        <f t="shared" si="713"/>
        <v>Ok</v>
      </c>
      <c r="BN1915" s="362" t="str">
        <f t="shared" si="714"/>
        <v>Ok</v>
      </c>
      <c r="BO1915" s="360" t="str">
        <f t="shared" si="715"/>
        <v>No Pop.</v>
      </c>
      <c r="BP1915" s="361" t="str">
        <f t="shared" si="716"/>
        <v>No Pop.</v>
      </c>
      <c r="BQ1915" s="361" t="str">
        <f t="shared" si="717"/>
        <v>No Pop.</v>
      </c>
      <c r="BR1915" s="361" t="str">
        <f t="shared" si="718"/>
        <v>No Pop.</v>
      </c>
      <c r="BS1915" s="361" t="str">
        <f t="shared" si="719"/>
        <v>No Pop.</v>
      </c>
      <c r="BT1915" s="361" t="str">
        <f t="shared" si="720"/>
        <v>No Pop.</v>
      </c>
      <c r="BU1915" s="362" t="str">
        <f t="shared" si="721"/>
        <v>No Pop.</v>
      </c>
      <c r="BV1915" s="360" t="str">
        <f>IF(M1915&lt;=VLOOKUP($C1915,Projections2[[#All],[ISOCode]:[Total 2024 Colombian Returnees]],'Population Projection V2'!$J$167,FALSE),"OK", "Review")</f>
        <v>OK</v>
      </c>
      <c r="BW1915" s="361" t="str">
        <f>IF(N1915&lt;=VLOOKUP($C1915,Projections2[[#All],[ISOCode]:[Total 2024 Colombian Returnees]],'Population Projection V2'!$K$167,FALSE),"OK", "Review")</f>
        <v>OK</v>
      </c>
      <c r="BX1915" s="361" t="str">
        <f>IF(O1915&lt;=VLOOKUP($C1915,Projections2[[#All],[ISOCode]:[Total 2024 Colombian Returnees]],'Population Projection V2'!$L$167,FALSE),"OK", "Review")</f>
        <v>OK</v>
      </c>
      <c r="BY1915" s="361" t="str">
        <f>IF(P1915&lt;=VLOOKUP($C1915,Projections2[[#All],[ISOCode]:[Total 2024 Colombian Returnees]],'Population Projection V2'!$M$167,FALSE),"OK", "Review")</f>
        <v>OK</v>
      </c>
      <c r="BZ1915" s="361" t="str">
        <f>IF(Q1915&lt;=VLOOKUP($C1915,Projections2[[#All],[ISOCode]:[Total 2024 Colombian Returnees]],'Population Projection V2'!$N$167,FALSE),"OK", "Review")</f>
        <v>OK</v>
      </c>
      <c r="CA1915" s="361" t="str">
        <f>IF(T1915&lt;=VLOOKUP($C1915,Projections2[[#All],[ISOCode]:[Total 2024 Colombian Returnees]],'Population Projection V2'!$O$167,FALSE),"OK", "Review")</f>
        <v>OK</v>
      </c>
      <c r="CB1915" s="361" t="str">
        <f>IF(U1915&lt;=VLOOKUP($C1915,Projections2[[#All],[ISOCode]:[Total 2024 Colombian Returnees]],'Population Projection V2'!$P$167,FALSE),"OK", "Review")</f>
        <v>OK</v>
      </c>
      <c r="CC1915" s="361" t="str">
        <f>IF(V1915&lt;=VLOOKUP($C1915,Projections2[[#All],[ISOCode]:[Total 2024 Colombian Returnees]],'Population Projection V2'!$Q$167,FALSE),"OK", "Review")</f>
        <v>OK</v>
      </c>
      <c r="CD1915" s="361" t="str">
        <f>IF(W1915&lt;=VLOOKUP($C1915,Projections2[[#All],[ISOCode]:[Total 2024 Colombian Returnees]],'Population Projection V2'!$R$167,FALSE),"OK", "Review")</f>
        <v>OK</v>
      </c>
      <c r="CE1915" s="361" t="str">
        <f>IF(X1915&lt;=VLOOKUP($C1915,Projections2[[#All],[ISOCode]:[Total 2024 Colombian Returnees]],'Population Projection V2'!$S$167,FALSE),"OK", "Review")</f>
        <v>OK</v>
      </c>
      <c r="CF1915" s="361" t="str">
        <f>IF(AA1915&lt;=VLOOKUP($C1915,Projections2[[#All],[ISOCode]:[Total 2024 Colombian Returnees]],'Population Projection V2'!$T$167,FALSE),"OK", "Review")</f>
        <v>OK</v>
      </c>
      <c r="CG1915" s="361" t="str">
        <f>IF(AB1915&lt;=VLOOKUP($C1915,Projections2[[#All],[ISOCode]:[Total 2024 Colombian Returnees]],'Population Projection V2'!$U$167,FALSE),"OK", "Review")</f>
        <v>OK</v>
      </c>
      <c r="CH1915" s="361" t="str">
        <f>IF(AC1915&lt;=VLOOKUP($C1915,Projections2[[#All],[ISOCode]:[Total 2024 Colombian Returnees]],'Population Projection V2'!$V$167,FALSE),"OK", "Review")</f>
        <v>OK</v>
      </c>
      <c r="CI1915" s="361" t="str">
        <f>IF(AD1915&lt;=VLOOKUP($C1915,Projections2[[#All],[ISOCode]:[Total 2024 Colombian Returnees]],'Population Projection V2'!$W$167,FALSE),"OK", "Review")</f>
        <v>OK</v>
      </c>
      <c r="CJ1915" s="361" t="str">
        <f>IF(AE1915&lt;=VLOOKUP($C1915,Projections2[[#All],[ISOCode]:[Total 2024 Colombian Returnees]],'Population Projection V2'!$X$167,FALSE),"OK", "Review")</f>
        <v>OK</v>
      </c>
      <c r="CK1915" s="361" t="str">
        <f>IF(AH1915&lt;=VLOOKUP($C1915,Projections2[[#All],[ISOCode]:[Total 2024 Colombian Returnees]],'Population Projection V2'!$Y$167,FALSE),"OK", "Review")</f>
        <v>OK</v>
      </c>
      <c r="CL1915" s="361" t="str">
        <f>IF(AI1915&lt;=VLOOKUP($C1915,Projections2[[#All],[ISOCode]:[Total 2024 Colombian Returnees]],'Population Projection V2'!$Z$167,FALSE),"OK", "Review")</f>
        <v>OK</v>
      </c>
      <c r="CM1915" s="361" t="str">
        <f>IF(AJ1915&lt;=VLOOKUP($C1915,Projections2[[#All],[ISOCode]:[Total 2024 Colombian Returnees]],'Population Projection V2'!$AA$167,FALSE),"OK", "Review")</f>
        <v>OK</v>
      </c>
      <c r="CN1915" s="361" t="str">
        <f>IF(AK1915&lt;=VLOOKUP($C1915,Projections2[[#All],[ISOCode]:[Total 2024 Colombian Returnees]],'Population Projection V2'!$AB$167,FALSE),"OK", "Review")</f>
        <v>OK</v>
      </c>
      <c r="CO1915" s="361" t="str">
        <f>IF(AL1915&lt;=VLOOKUP($C1915,Projections2[[#All],[ISOCode]:[Total 2024 Colombian Returnees]],'Population Projection V2'!$AC$167,FALSE),"OK", "Review")</f>
        <v>OK</v>
      </c>
      <c r="CP1915" s="361" t="str">
        <f>IF(AO1915&lt;=VLOOKUP($C1915,Projections2[[#All],[ISOCode]:[Total 2024 Colombian Returnees]],'Population Projection V2'!$AD$167,FALSE),"OK", "Review")</f>
        <v>OK</v>
      </c>
      <c r="CQ1915" s="361" t="str">
        <f>IF(AP1915&lt;=VLOOKUP($C1915,Projections2[[#All],[ISOCode]:[Total 2024 Colombian Returnees]],'Population Projection V2'!$AE$167,FALSE),"OK", "Review")</f>
        <v>OK</v>
      </c>
      <c r="CR1915" s="361" t="str">
        <f>IF(AQ1915&lt;=VLOOKUP($C1915,Projections2[[#All],[ISOCode]:[Total 2024 Colombian Returnees]],'Population Projection V2'!$AF$167,FALSE),"OK", "Review")</f>
        <v>OK</v>
      </c>
      <c r="CS1915" s="361" t="str">
        <f>IF(AR1915&lt;=VLOOKUP($C1915,Projections2[[#All],[ISOCode]:[Total 2024 Colombian Returnees]],'Population Projection V2'!$AG$167,FALSE),"OK", "Review")</f>
        <v>OK</v>
      </c>
      <c r="CT1915" s="361" t="str">
        <f>IF(AS1915&lt;=VLOOKUP($C1915,Projections2[[#All],[ISOCode]:[Total 2024 Colombian Returnees]],'Population Projection V2'!$AH$167,FALSE),"OK", "Review")</f>
        <v>OK</v>
      </c>
      <c r="CU1915" s="361" t="str">
        <f>IF(AV1915&lt;=VLOOKUP($C1915,Projections2[[#All],[ISOCode]:[Total 2024 Colombian Returnees]],'Population Projection V2'!$AI$167,FALSE),"OK", "Review")</f>
        <v>OK</v>
      </c>
      <c r="CV1915" s="361" t="str">
        <f>IF(AW1915&lt;=VLOOKUP($C1915,Projections2[[#All],[ISOCode]:[Total 2024 Colombian Returnees]],'Population Projection V2'!$AJ$167,FALSE),"OK", "Review")</f>
        <v>OK</v>
      </c>
      <c r="CW1915" s="361" t="str">
        <f>IF(AX1915&lt;=VLOOKUP($C1915,Projections2[[#All],[ISOCode]:[Total 2024 Colombian Returnees]],'Population Projection V2'!$AK$167,FALSE),"OK", "Review")</f>
        <v>OK</v>
      </c>
      <c r="CX1915" s="361" t="str">
        <f>IF(AY1915&lt;=VLOOKUP($C1915,Projections2[[#All],[ISOCode]:[Total 2024 Colombian Returnees]],'Population Projection V2'!$AL$167,FALSE),"OK", "Review")</f>
        <v>OK</v>
      </c>
      <c r="CY1915" s="362" t="str">
        <f>IF(AZ1915&lt;=VLOOKUP($C1915,Projections2[[#All],[ISOCode]:[Total 2024 Colombian Returnees]],'Population Projection V2'!$AM$167,FALSE),"OK", "Review")</f>
        <v>OK</v>
      </c>
    </row>
    <row r="1916" spans="1:103" x14ac:dyDescent="0.25">
      <c r="A1916" s="314" t="s">
        <v>111</v>
      </c>
      <c r="B1916" s="315" t="s">
        <v>66</v>
      </c>
      <c r="C1916" s="315" t="s">
        <v>340</v>
      </c>
      <c r="D1916" s="315" t="s">
        <v>119</v>
      </c>
      <c r="E1916" s="315" t="s">
        <v>423</v>
      </c>
      <c r="F1916" s="316">
        <f t="shared" si="723"/>
        <v>0</v>
      </c>
      <c r="G1916" s="316">
        <f t="shared" si="724"/>
        <v>0</v>
      </c>
      <c r="H1916" s="316">
        <f t="shared" si="725"/>
        <v>0</v>
      </c>
      <c r="I1916" s="316">
        <f t="shared" si="726"/>
        <v>0</v>
      </c>
      <c r="J1916" s="317">
        <f t="shared" si="722"/>
        <v>0</v>
      </c>
      <c r="K1916" s="317">
        <f>VLOOKUP($C1916,Projections2[[#All],[ISOCode]:[Total 2024 Colombian Returnees]],7,0)</f>
        <v>0</v>
      </c>
      <c r="L1916" s="318"/>
      <c r="M1916" s="319"/>
      <c r="N1916" s="319"/>
      <c r="O1916" s="319"/>
      <c r="P1916" s="319"/>
      <c r="Q1916" s="320"/>
      <c r="R1916" s="224">
        <f>VLOOKUP($C1916,Projections2[[#All],[ISOCode]:[Total 2024 Colombian Returnees]],12,0)</f>
        <v>0</v>
      </c>
      <c r="S1916" s="321"/>
      <c r="T1916" s="322"/>
      <c r="U1916" s="322"/>
      <c r="V1916" s="322"/>
      <c r="W1916" s="322"/>
      <c r="X1916" s="322"/>
      <c r="Y1916" s="322">
        <f>VLOOKUP($C1916,Projections2[[#All],[ISOCode]:[Total 2024 Colombian Returnees]],17,0)</f>
        <v>0</v>
      </c>
      <c r="Z1916" s="335"/>
      <c r="AA1916" s="325"/>
      <c r="AB1916" s="325"/>
      <c r="AC1916" s="325"/>
      <c r="AD1916" s="325"/>
      <c r="AE1916" s="325"/>
      <c r="AF1916" s="325">
        <f>VLOOKUP($C1916,Projections2[[#All],[ISOCode]:[Total 2024 Colombian Returnees]],22,0)</f>
        <v>0</v>
      </c>
      <c r="AG1916" s="326"/>
      <c r="AH1916" s="327"/>
      <c r="AI1916" s="327"/>
      <c r="AJ1916" s="327"/>
      <c r="AK1916" s="327"/>
      <c r="AL1916" s="328"/>
      <c r="AM1916" s="230">
        <f>VLOOKUP($C1916,Projections2[[#All],[ISOCode]:[Total 2024 Colombian Returnees]],27,0)</f>
        <v>0</v>
      </c>
      <c r="AN1916" s="329"/>
      <c r="AO1916" s="330"/>
      <c r="AP1916" s="330"/>
      <c r="AQ1916" s="330"/>
      <c r="AR1916" s="330"/>
      <c r="AS1916" s="330"/>
      <c r="AT1916" s="330">
        <f>VLOOKUP($C1916,Projections2[[#All],[ISOCode]:[Total 2024 Colombian Returnees]],32,0)</f>
        <v>0</v>
      </c>
      <c r="AU1916" s="326"/>
      <c r="AV1916" s="325"/>
      <c r="AW1916" s="325"/>
      <c r="AX1916" s="325"/>
      <c r="AY1916" s="325"/>
      <c r="AZ1916" s="325"/>
      <c r="BA1916" s="325">
        <f>VLOOKUP($C1916,Projections2[[#All],[ISOCode]:[Total 2024 Colombian Returnees]],37,0)</f>
        <v>0</v>
      </c>
      <c r="BB1916" s="331"/>
      <c r="BC1916" s="360" t="str">
        <f t="shared" si="703"/>
        <v>Ok</v>
      </c>
      <c r="BD1916" s="361" t="str">
        <f t="shared" si="704"/>
        <v>Ok</v>
      </c>
      <c r="BE1916" s="361" t="str">
        <f t="shared" si="705"/>
        <v>Ok</v>
      </c>
      <c r="BF1916" s="361" t="str">
        <f t="shared" si="706"/>
        <v>Ok</v>
      </c>
      <c r="BG1916" s="362" t="str">
        <f t="shared" si="707"/>
        <v>Ok</v>
      </c>
      <c r="BH1916" s="360" t="str">
        <f t="shared" si="708"/>
        <v>Ok</v>
      </c>
      <c r="BI1916" s="361" t="str">
        <f t="shared" si="709"/>
        <v>Ok</v>
      </c>
      <c r="BJ1916" s="361" t="str">
        <f t="shared" si="710"/>
        <v>Ok</v>
      </c>
      <c r="BK1916" s="361" t="str">
        <f t="shared" si="711"/>
        <v>Ok</v>
      </c>
      <c r="BL1916" s="361" t="str">
        <f t="shared" si="712"/>
        <v>Ok</v>
      </c>
      <c r="BM1916" s="361" t="str">
        <f t="shared" si="713"/>
        <v>Ok</v>
      </c>
      <c r="BN1916" s="362" t="str">
        <f t="shared" si="714"/>
        <v>Ok</v>
      </c>
      <c r="BO1916" s="360" t="str">
        <f t="shared" si="715"/>
        <v>No Pop.</v>
      </c>
      <c r="BP1916" s="361" t="str">
        <f t="shared" si="716"/>
        <v>No Pop.</v>
      </c>
      <c r="BQ1916" s="361" t="str">
        <f t="shared" si="717"/>
        <v>No Pop.</v>
      </c>
      <c r="BR1916" s="361" t="str">
        <f t="shared" si="718"/>
        <v>No Pop.</v>
      </c>
      <c r="BS1916" s="361" t="str">
        <f t="shared" si="719"/>
        <v>No Pop.</v>
      </c>
      <c r="BT1916" s="361" t="str">
        <f t="shared" si="720"/>
        <v>No Pop.</v>
      </c>
      <c r="BU1916" s="362" t="str">
        <f t="shared" si="721"/>
        <v>No Pop.</v>
      </c>
      <c r="BV1916" s="360" t="str">
        <f>IF(M1916&lt;=VLOOKUP($C1916,Projections2[[#All],[ISOCode]:[Total 2024 Colombian Returnees]],'Population Projection V2'!$J$167,FALSE),"OK", "Review")</f>
        <v>OK</v>
      </c>
      <c r="BW1916" s="361" t="str">
        <f>IF(N1916&lt;=VLOOKUP($C1916,Projections2[[#All],[ISOCode]:[Total 2024 Colombian Returnees]],'Population Projection V2'!$K$167,FALSE),"OK", "Review")</f>
        <v>OK</v>
      </c>
      <c r="BX1916" s="361" t="str">
        <f>IF(O1916&lt;=VLOOKUP($C1916,Projections2[[#All],[ISOCode]:[Total 2024 Colombian Returnees]],'Population Projection V2'!$L$167,FALSE),"OK", "Review")</f>
        <v>OK</v>
      </c>
      <c r="BY1916" s="361" t="str">
        <f>IF(P1916&lt;=VLOOKUP($C1916,Projections2[[#All],[ISOCode]:[Total 2024 Colombian Returnees]],'Population Projection V2'!$M$167,FALSE),"OK", "Review")</f>
        <v>OK</v>
      </c>
      <c r="BZ1916" s="361" t="str">
        <f>IF(Q1916&lt;=VLOOKUP($C1916,Projections2[[#All],[ISOCode]:[Total 2024 Colombian Returnees]],'Population Projection V2'!$N$167,FALSE),"OK", "Review")</f>
        <v>OK</v>
      </c>
      <c r="CA1916" s="361" t="str">
        <f>IF(T1916&lt;=VLOOKUP($C1916,Projections2[[#All],[ISOCode]:[Total 2024 Colombian Returnees]],'Population Projection V2'!$O$167,FALSE),"OK", "Review")</f>
        <v>OK</v>
      </c>
      <c r="CB1916" s="361" t="str">
        <f>IF(U1916&lt;=VLOOKUP($C1916,Projections2[[#All],[ISOCode]:[Total 2024 Colombian Returnees]],'Population Projection V2'!$P$167,FALSE),"OK", "Review")</f>
        <v>OK</v>
      </c>
      <c r="CC1916" s="361" t="str">
        <f>IF(V1916&lt;=VLOOKUP($C1916,Projections2[[#All],[ISOCode]:[Total 2024 Colombian Returnees]],'Population Projection V2'!$Q$167,FALSE),"OK", "Review")</f>
        <v>OK</v>
      </c>
      <c r="CD1916" s="361" t="str">
        <f>IF(W1916&lt;=VLOOKUP($C1916,Projections2[[#All],[ISOCode]:[Total 2024 Colombian Returnees]],'Population Projection V2'!$R$167,FALSE),"OK", "Review")</f>
        <v>OK</v>
      </c>
      <c r="CE1916" s="361" t="str">
        <f>IF(X1916&lt;=VLOOKUP($C1916,Projections2[[#All],[ISOCode]:[Total 2024 Colombian Returnees]],'Population Projection V2'!$S$167,FALSE),"OK", "Review")</f>
        <v>OK</v>
      </c>
      <c r="CF1916" s="361" t="str">
        <f>IF(AA1916&lt;=VLOOKUP($C1916,Projections2[[#All],[ISOCode]:[Total 2024 Colombian Returnees]],'Population Projection V2'!$T$167,FALSE),"OK", "Review")</f>
        <v>OK</v>
      </c>
      <c r="CG1916" s="361" t="str">
        <f>IF(AB1916&lt;=VLOOKUP($C1916,Projections2[[#All],[ISOCode]:[Total 2024 Colombian Returnees]],'Population Projection V2'!$U$167,FALSE),"OK", "Review")</f>
        <v>OK</v>
      </c>
      <c r="CH1916" s="361" t="str">
        <f>IF(AC1916&lt;=VLOOKUP($C1916,Projections2[[#All],[ISOCode]:[Total 2024 Colombian Returnees]],'Population Projection V2'!$V$167,FALSE),"OK", "Review")</f>
        <v>OK</v>
      </c>
      <c r="CI1916" s="361" t="str">
        <f>IF(AD1916&lt;=VLOOKUP($C1916,Projections2[[#All],[ISOCode]:[Total 2024 Colombian Returnees]],'Population Projection V2'!$W$167,FALSE),"OK", "Review")</f>
        <v>OK</v>
      </c>
      <c r="CJ1916" s="361" t="str">
        <f>IF(AE1916&lt;=VLOOKUP($C1916,Projections2[[#All],[ISOCode]:[Total 2024 Colombian Returnees]],'Population Projection V2'!$X$167,FALSE),"OK", "Review")</f>
        <v>OK</v>
      </c>
      <c r="CK1916" s="361" t="str">
        <f>IF(AH1916&lt;=VLOOKUP($C1916,Projections2[[#All],[ISOCode]:[Total 2024 Colombian Returnees]],'Population Projection V2'!$Y$167,FALSE),"OK", "Review")</f>
        <v>OK</v>
      </c>
      <c r="CL1916" s="361" t="str">
        <f>IF(AI1916&lt;=VLOOKUP($C1916,Projections2[[#All],[ISOCode]:[Total 2024 Colombian Returnees]],'Population Projection V2'!$Z$167,FALSE),"OK", "Review")</f>
        <v>OK</v>
      </c>
      <c r="CM1916" s="361" t="str">
        <f>IF(AJ1916&lt;=VLOOKUP($C1916,Projections2[[#All],[ISOCode]:[Total 2024 Colombian Returnees]],'Population Projection V2'!$AA$167,FALSE),"OK", "Review")</f>
        <v>OK</v>
      </c>
      <c r="CN1916" s="361" t="str">
        <f>IF(AK1916&lt;=VLOOKUP($C1916,Projections2[[#All],[ISOCode]:[Total 2024 Colombian Returnees]],'Population Projection V2'!$AB$167,FALSE),"OK", "Review")</f>
        <v>OK</v>
      </c>
      <c r="CO1916" s="361" t="str">
        <f>IF(AL1916&lt;=VLOOKUP($C1916,Projections2[[#All],[ISOCode]:[Total 2024 Colombian Returnees]],'Population Projection V2'!$AC$167,FALSE),"OK", "Review")</f>
        <v>OK</v>
      </c>
      <c r="CP1916" s="361" t="str">
        <f>IF(AO1916&lt;=VLOOKUP($C1916,Projections2[[#All],[ISOCode]:[Total 2024 Colombian Returnees]],'Population Projection V2'!$AD$167,FALSE),"OK", "Review")</f>
        <v>OK</v>
      </c>
      <c r="CQ1916" s="361" t="str">
        <f>IF(AP1916&lt;=VLOOKUP($C1916,Projections2[[#All],[ISOCode]:[Total 2024 Colombian Returnees]],'Population Projection V2'!$AE$167,FALSE),"OK", "Review")</f>
        <v>OK</v>
      </c>
      <c r="CR1916" s="361" t="str">
        <f>IF(AQ1916&lt;=VLOOKUP($C1916,Projections2[[#All],[ISOCode]:[Total 2024 Colombian Returnees]],'Population Projection V2'!$AF$167,FALSE),"OK", "Review")</f>
        <v>OK</v>
      </c>
      <c r="CS1916" s="361" t="str">
        <f>IF(AR1916&lt;=VLOOKUP($C1916,Projections2[[#All],[ISOCode]:[Total 2024 Colombian Returnees]],'Population Projection V2'!$AG$167,FALSE),"OK", "Review")</f>
        <v>OK</v>
      </c>
      <c r="CT1916" s="361" t="str">
        <f>IF(AS1916&lt;=VLOOKUP($C1916,Projections2[[#All],[ISOCode]:[Total 2024 Colombian Returnees]],'Population Projection V2'!$AH$167,FALSE),"OK", "Review")</f>
        <v>OK</v>
      </c>
      <c r="CU1916" s="361" t="str">
        <f>IF(AV1916&lt;=VLOOKUP($C1916,Projections2[[#All],[ISOCode]:[Total 2024 Colombian Returnees]],'Population Projection V2'!$AI$167,FALSE),"OK", "Review")</f>
        <v>OK</v>
      </c>
      <c r="CV1916" s="361" t="str">
        <f>IF(AW1916&lt;=VLOOKUP($C1916,Projections2[[#All],[ISOCode]:[Total 2024 Colombian Returnees]],'Population Projection V2'!$AJ$167,FALSE),"OK", "Review")</f>
        <v>OK</v>
      </c>
      <c r="CW1916" s="361" t="str">
        <f>IF(AX1916&lt;=VLOOKUP($C1916,Projections2[[#All],[ISOCode]:[Total 2024 Colombian Returnees]],'Population Projection V2'!$AK$167,FALSE),"OK", "Review")</f>
        <v>OK</v>
      </c>
      <c r="CX1916" s="361" t="str">
        <f>IF(AY1916&lt;=VLOOKUP($C1916,Projections2[[#All],[ISOCode]:[Total 2024 Colombian Returnees]],'Population Projection V2'!$AL$167,FALSE),"OK", "Review")</f>
        <v>OK</v>
      </c>
      <c r="CY1916" s="362" t="str">
        <f>IF(AZ1916&lt;=VLOOKUP($C1916,Projections2[[#All],[ISOCode]:[Total 2024 Colombian Returnees]],'Population Projection V2'!$AM$167,FALSE),"OK", "Review")</f>
        <v>OK</v>
      </c>
    </row>
    <row r="1917" spans="1:103" x14ac:dyDescent="0.25">
      <c r="A1917" s="314" t="s">
        <v>111</v>
      </c>
      <c r="B1917" s="315" t="s">
        <v>66</v>
      </c>
      <c r="C1917" s="315" t="s">
        <v>339</v>
      </c>
      <c r="D1917" s="315" t="s">
        <v>118</v>
      </c>
      <c r="E1917" s="315" t="s">
        <v>423</v>
      </c>
      <c r="F1917" s="316">
        <f t="shared" si="723"/>
        <v>0</v>
      </c>
      <c r="G1917" s="316">
        <f t="shared" si="724"/>
        <v>0</v>
      </c>
      <c r="H1917" s="316">
        <f t="shared" si="725"/>
        <v>0</v>
      </c>
      <c r="I1917" s="316">
        <f t="shared" si="726"/>
        <v>0</v>
      </c>
      <c r="J1917" s="317">
        <f t="shared" si="722"/>
        <v>0</v>
      </c>
      <c r="K1917" s="317">
        <f>VLOOKUP($C1917,Projections2[[#All],[ISOCode]:[Total 2024 Colombian Returnees]],7,0)</f>
        <v>0</v>
      </c>
      <c r="L1917" s="318"/>
      <c r="M1917" s="319"/>
      <c r="N1917" s="319"/>
      <c r="O1917" s="319"/>
      <c r="P1917" s="319"/>
      <c r="Q1917" s="320"/>
      <c r="R1917" s="224">
        <f>VLOOKUP($C1917,Projections2[[#All],[ISOCode]:[Total 2024 Colombian Returnees]],12,0)</f>
        <v>0</v>
      </c>
      <c r="S1917" s="321"/>
      <c r="T1917" s="322"/>
      <c r="U1917" s="322"/>
      <c r="V1917" s="322"/>
      <c r="W1917" s="322"/>
      <c r="X1917" s="322"/>
      <c r="Y1917" s="322">
        <f>VLOOKUP($C1917,Projections2[[#All],[ISOCode]:[Total 2024 Colombian Returnees]],17,0)</f>
        <v>0</v>
      </c>
      <c r="Z1917" s="335"/>
      <c r="AA1917" s="325"/>
      <c r="AB1917" s="325"/>
      <c r="AC1917" s="325"/>
      <c r="AD1917" s="325"/>
      <c r="AE1917" s="325"/>
      <c r="AF1917" s="325">
        <f>VLOOKUP($C1917,Projections2[[#All],[ISOCode]:[Total 2024 Colombian Returnees]],22,0)</f>
        <v>0</v>
      </c>
      <c r="AG1917" s="326"/>
      <c r="AH1917" s="327"/>
      <c r="AI1917" s="327"/>
      <c r="AJ1917" s="327"/>
      <c r="AK1917" s="327"/>
      <c r="AL1917" s="328"/>
      <c r="AM1917" s="230">
        <f>VLOOKUP($C1917,Projections2[[#All],[ISOCode]:[Total 2024 Colombian Returnees]],27,0)</f>
        <v>0</v>
      </c>
      <c r="AN1917" s="329"/>
      <c r="AO1917" s="330"/>
      <c r="AP1917" s="330"/>
      <c r="AQ1917" s="330"/>
      <c r="AR1917" s="330"/>
      <c r="AS1917" s="330"/>
      <c r="AT1917" s="330">
        <f>VLOOKUP($C1917,Projections2[[#All],[ISOCode]:[Total 2024 Colombian Returnees]],32,0)</f>
        <v>0</v>
      </c>
      <c r="AU1917" s="326"/>
      <c r="AV1917" s="325"/>
      <c r="AW1917" s="325"/>
      <c r="AX1917" s="325"/>
      <c r="AY1917" s="325"/>
      <c r="AZ1917" s="325"/>
      <c r="BA1917" s="325">
        <f>VLOOKUP($C1917,Projections2[[#All],[ISOCode]:[Total 2024 Colombian Returnees]],37,0)</f>
        <v>0</v>
      </c>
      <c r="BB1917" s="331"/>
      <c r="BC1917" s="360" t="str">
        <f t="shared" si="703"/>
        <v>Ok</v>
      </c>
      <c r="BD1917" s="361" t="str">
        <f t="shared" si="704"/>
        <v>Ok</v>
      </c>
      <c r="BE1917" s="361" t="str">
        <f t="shared" si="705"/>
        <v>Ok</v>
      </c>
      <c r="BF1917" s="361" t="str">
        <f t="shared" si="706"/>
        <v>Ok</v>
      </c>
      <c r="BG1917" s="362" t="str">
        <f t="shared" si="707"/>
        <v>Ok</v>
      </c>
      <c r="BH1917" s="360" t="str">
        <f t="shared" si="708"/>
        <v>Ok</v>
      </c>
      <c r="BI1917" s="361" t="str">
        <f t="shared" si="709"/>
        <v>Ok</v>
      </c>
      <c r="BJ1917" s="361" t="str">
        <f t="shared" si="710"/>
        <v>Ok</v>
      </c>
      <c r="BK1917" s="361" t="str">
        <f t="shared" si="711"/>
        <v>Ok</v>
      </c>
      <c r="BL1917" s="361" t="str">
        <f t="shared" si="712"/>
        <v>Ok</v>
      </c>
      <c r="BM1917" s="361" t="str">
        <f t="shared" si="713"/>
        <v>Ok</v>
      </c>
      <c r="BN1917" s="362" t="str">
        <f t="shared" si="714"/>
        <v>Ok</v>
      </c>
      <c r="BO1917" s="360" t="str">
        <f t="shared" si="715"/>
        <v>No Pop.</v>
      </c>
      <c r="BP1917" s="361" t="str">
        <f t="shared" si="716"/>
        <v>No Pop.</v>
      </c>
      <c r="BQ1917" s="361" t="str">
        <f t="shared" si="717"/>
        <v>No Pop.</v>
      </c>
      <c r="BR1917" s="361" t="str">
        <f t="shared" si="718"/>
        <v>No Pop.</v>
      </c>
      <c r="BS1917" s="361" t="str">
        <f t="shared" si="719"/>
        <v>No Pop.</v>
      </c>
      <c r="BT1917" s="361" t="str">
        <f t="shared" si="720"/>
        <v>No Pop.</v>
      </c>
      <c r="BU1917" s="362" t="str">
        <f t="shared" si="721"/>
        <v>No Pop.</v>
      </c>
      <c r="BV1917" s="360" t="str">
        <f>IF(M1917&lt;=VLOOKUP($C1917,Projections2[[#All],[ISOCode]:[Total 2024 Colombian Returnees]],'Population Projection V2'!$J$167,FALSE),"OK", "Review")</f>
        <v>OK</v>
      </c>
      <c r="BW1917" s="361" t="str">
        <f>IF(N1917&lt;=VLOOKUP($C1917,Projections2[[#All],[ISOCode]:[Total 2024 Colombian Returnees]],'Population Projection V2'!$K$167,FALSE),"OK", "Review")</f>
        <v>OK</v>
      </c>
      <c r="BX1917" s="361" t="str">
        <f>IF(O1917&lt;=VLOOKUP($C1917,Projections2[[#All],[ISOCode]:[Total 2024 Colombian Returnees]],'Population Projection V2'!$L$167,FALSE),"OK", "Review")</f>
        <v>OK</v>
      </c>
      <c r="BY1917" s="361" t="str">
        <f>IF(P1917&lt;=VLOOKUP($C1917,Projections2[[#All],[ISOCode]:[Total 2024 Colombian Returnees]],'Population Projection V2'!$M$167,FALSE),"OK", "Review")</f>
        <v>OK</v>
      </c>
      <c r="BZ1917" s="361" t="str">
        <f>IF(Q1917&lt;=VLOOKUP($C1917,Projections2[[#All],[ISOCode]:[Total 2024 Colombian Returnees]],'Population Projection V2'!$N$167,FALSE),"OK", "Review")</f>
        <v>OK</v>
      </c>
      <c r="CA1917" s="361" t="str">
        <f>IF(T1917&lt;=VLOOKUP($C1917,Projections2[[#All],[ISOCode]:[Total 2024 Colombian Returnees]],'Population Projection V2'!$O$167,FALSE),"OK", "Review")</f>
        <v>OK</v>
      </c>
      <c r="CB1917" s="361" t="str">
        <f>IF(U1917&lt;=VLOOKUP($C1917,Projections2[[#All],[ISOCode]:[Total 2024 Colombian Returnees]],'Population Projection V2'!$P$167,FALSE),"OK", "Review")</f>
        <v>OK</v>
      </c>
      <c r="CC1917" s="361" t="str">
        <f>IF(V1917&lt;=VLOOKUP($C1917,Projections2[[#All],[ISOCode]:[Total 2024 Colombian Returnees]],'Population Projection V2'!$Q$167,FALSE),"OK", "Review")</f>
        <v>OK</v>
      </c>
      <c r="CD1917" s="361" t="str">
        <f>IF(W1917&lt;=VLOOKUP($C1917,Projections2[[#All],[ISOCode]:[Total 2024 Colombian Returnees]],'Population Projection V2'!$R$167,FALSE),"OK", "Review")</f>
        <v>OK</v>
      </c>
      <c r="CE1917" s="361" t="str">
        <f>IF(X1917&lt;=VLOOKUP($C1917,Projections2[[#All],[ISOCode]:[Total 2024 Colombian Returnees]],'Population Projection V2'!$S$167,FALSE),"OK", "Review")</f>
        <v>OK</v>
      </c>
      <c r="CF1917" s="361" t="str">
        <f>IF(AA1917&lt;=VLOOKUP($C1917,Projections2[[#All],[ISOCode]:[Total 2024 Colombian Returnees]],'Population Projection V2'!$T$167,FALSE),"OK", "Review")</f>
        <v>OK</v>
      </c>
      <c r="CG1917" s="361" t="str">
        <f>IF(AB1917&lt;=VLOOKUP($C1917,Projections2[[#All],[ISOCode]:[Total 2024 Colombian Returnees]],'Population Projection V2'!$U$167,FALSE),"OK", "Review")</f>
        <v>OK</v>
      </c>
      <c r="CH1917" s="361" t="str">
        <f>IF(AC1917&lt;=VLOOKUP($C1917,Projections2[[#All],[ISOCode]:[Total 2024 Colombian Returnees]],'Population Projection V2'!$V$167,FALSE),"OK", "Review")</f>
        <v>OK</v>
      </c>
      <c r="CI1917" s="361" t="str">
        <f>IF(AD1917&lt;=VLOOKUP($C1917,Projections2[[#All],[ISOCode]:[Total 2024 Colombian Returnees]],'Population Projection V2'!$W$167,FALSE),"OK", "Review")</f>
        <v>OK</v>
      </c>
      <c r="CJ1917" s="361" t="str">
        <f>IF(AE1917&lt;=VLOOKUP($C1917,Projections2[[#All],[ISOCode]:[Total 2024 Colombian Returnees]],'Population Projection V2'!$X$167,FALSE),"OK", "Review")</f>
        <v>OK</v>
      </c>
      <c r="CK1917" s="361" t="str">
        <f>IF(AH1917&lt;=VLOOKUP($C1917,Projections2[[#All],[ISOCode]:[Total 2024 Colombian Returnees]],'Population Projection V2'!$Y$167,FALSE),"OK", "Review")</f>
        <v>OK</v>
      </c>
      <c r="CL1917" s="361" t="str">
        <f>IF(AI1917&lt;=VLOOKUP($C1917,Projections2[[#All],[ISOCode]:[Total 2024 Colombian Returnees]],'Population Projection V2'!$Z$167,FALSE),"OK", "Review")</f>
        <v>OK</v>
      </c>
      <c r="CM1917" s="361" t="str">
        <f>IF(AJ1917&lt;=VLOOKUP($C1917,Projections2[[#All],[ISOCode]:[Total 2024 Colombian Returnees]],'Population Projection V2'!$AA$167,FALSE),"OK", "Review")</f>
        <v>OK</v>
      </c>
      <c r="CN1917" s="361" t="str">
        <f>IF(AK1917&lt;=VLOOKUP($C1917,Projections2[[#All],[ISOCode]:[Total 2024 Colombian Returnees]],'Population Projection V2'!$AB$167,FALSE),"OK", "Review")</f>
        <v>OK</v>
      </c>
      <c r="CO1917" s="361" t="str">
        <f>IF(AL1917&lt;=VLOOKUP($C1917,Projections2[[#All],[ISOCode]:[Total 2024 Colombian Returnees]],'Population Projection V2'!$AC$167,FALSE),"OK", "Review")</f>
        <v>OK</v>
      </c>
      <c r="CP1917" s="361" t="str">
        <f>IF(AO1917&lt;=VLOOKUP($C1917,Projections2[[#All],[ISOCode]:[Total 2024 Colombian Returnees]],'Population Projection V2'!$AD$167,FALSE),"OK", "Review")</f>
        <v>OK</v>
      </c>
      <c r="CQ1917" s="361" t="str">
        <f>IF(AP1917&lt;=VLOOKUP($C1917,Projections2[[#All],[ISOCode]:[Total 2024 Colombian Returnees]],'Population Projection V2'!$AE$167,FALSE),"OK", "Review")</f>
        <v>OK</v>
      </c>
      <c r="CR1917" s="361" t="str">
        <f>IF(AQ1917&lt;=VLOOKUP($C1917,Projections2[[#All],[ISOCode]:[Total 2024 Colombian Returnees]],'Population Projection V2'!$AF$167,FALSE),"OK", "Review")</f>
        <v>OK</v>
      </c>
      <c r="CS1917" s="361" t="str">
        <f>IF(AR1917&lt;=VLOOKUP($C1917,Projections2[[#All],[ISOCode]:[Total 2024 Colombian Returnees]],'Population Projection V2'!$AG$167,FALSE),"OK", "Review")</f>
        <v>OK</v>
      </c>
      <c r="CT1917" s="361" t="str">
        <f>IF(AS1917&lt;=VLOOKUP($C1917,Projections2[[#All],[ISOCode]:[Total 2024 Colombian Returnees]],'Population Projection V2'!$AH$167,FALSE),"OK", "Review")</f>
        <v>OK</v>
      </c>
      <c r="CU1917" s="361" t="str">
        <f>IF(AV1917&lt;=VLOOKUP($C1917,Projections2[[#All],[ISOCode]:[Total 2024 Colombian Returnees]],'Population Projection V2'!$AI$167,FALSE),"OK", "Review")</f>
        <v>OK</v>
      </c>
      <c r="CV1917" s="361" t="str">
        <f>IF(AW1917&lt;=VLOOKUP($C1917,Projections2[[#All],[ISOCode]:[Total 2024 Colombian Returnees]],'Population Projection V2'!$AJ$167,FALSE),"OK", "Review")</f>
        <v>OK</v>
      </c>
      <c r="CW1917" s="361" t="str">
        <f>IF(AX1917&lt;=VLOOKUP($C1917,Projections2[[#All],[ISOCode]:[Total 2024 Colombian Returnees]],'Population Projection V2'!$AK$167,FALSE),"OK", "Review")</f>
        <v>OK</v>
      </c>
      <c r="CX1917" s="361" t="str">
        <f>IF(AY1917&lt;=VLOOKUP($C1917,Projections2[[#All],[ISOCode]:[Total 2024 Colombian Returnees]],'Population Projection V2'!$AL$167,FALSE),"OK", "Review")</f>
        <v>OK</v>
      </c>
      <c r="CY1917" s="362" t="str">
        <f>IF(AZ1917&lt;=VLOOKUP($C1917,Projections2[[#All],[ISOCode]:[Total 2024 Colombian Returnees]],'Population Projection V2'!$AM$167,FALSE),"OK", "Review")</f>
        <v>OK</v>
      </c>
    </row>
    <row r="1918" spans="1:103" x14ac:dyDescent="0.25">
      <c r="A1918" s="314" t="s">
        <v>111</v>
      </c>
      <c r="B1918" s="315" t="s">
        <v>66</v>
      </c>
      <c r="C1918" s="315" t="s">
        <v>343</v>
      </c>
      <c r="D1918" s="315" t="s">
        <v>468</v>
      </c>
      <c r="E1918" s="315" t="s">
        <v>423</v>
      </c>
      <c r="F1918" s="316">
        <f t="shared" si="723"/>
        <v>0</v>
      </c>
      <c r="G1918" s="316">
        <f t="shared" si="724"/>
        <v>0</v>
      </c>
      <c r="H1918" s="316">
        <f t="shared" si="725"/>
        <v>0</v>
      </c>
      <c r="I1918" s="316">
        <f t="shared" si="726"/>
        <v>0</v>
      </c>
      <c r="J1918" s="317">
        <f t="shared" si="722"/>
        <v>0</v>
      </c>
      <c r="K1918" s="317">
        <f>VLOOKUP($C1918,Projections2[[#All],[ISOCode]:[Total 2024 Colombian Returnees]],7,0)</f>
        <v>0</v>
      </c>
      <c r="L1918" s="318"/>
      <c r="M1918" s="319"/>
      <c r="N1918" s="319"/>
      <c r="O1918" s="319"/>
      <c r="P1918" s="319"/>
      <c r="Q1918" s="320"/>
      <c r="R1918" s="224">
        <f>VLOOKUP($C1918,Projections2[[#All],[ISOCode]:[Total 2024 Colombian Returnees]],12,0)</f>
        <v>0</v>
      </c>
      <c r="S1918" s="321"/>
      <c r="T1918" s="322"/>
      <c r="U1918" s="322"/>
      <c r="V1918" s="322"/>
      <c r="W1918" s="322"/>
      <c r="X1918" s="322"/>
      <c r="Y1918" s="322">
        <f>VLOOKUP($C1918,Projections2[[#All],[ISOCode]:[Total 2024 Colombian Returnees]],17,0)</f>
        <v>0</v>
      </c>
      <c r="Z1918" s="335"/>
      <c r="AA1918" s="325"/>
      <c r="AB1918" s="325"/>
      <c r="AC1918" s="325"/>
      <c r="AD1918" s="325"/>
      <c r="AE1918" s="325"/>
      <c r="AF1918" s="325">
        <f>VLOOKUP($C1918,Projections2[[#All],[ISOCode]:[Total 2024 Colombian Returnees]],22,0)</f>
        <v>0</v>
      </c>
      <c r="AG1918" s="326"/>
      <c r="AH1918" s="327"/>
      <c r="AI1918" s="327"/>
      <c r="AJ1918" s="327"/>
      <c r="AK1918" s="327"/>
      <c r="AL1918" s="328"/>
      <c r="AM1918" s="230">
        <f>VLOOKUP($C1918,Projections2[[#All],[ISOCode]:[Total 2024 Colombian Returnees]],27,0)</f>
        <v>0</v>
      </c>
      <c r="AN1918" s="329"/>
      <c r="AO1918" s="330"/>
      <c r="AP1918" s="330"/>
      <c r="AQ1918" s="330"/>
      <c r="AR1918" s="330"/>
      <c r="AS1918" s="330"/>
      <c r="AT1918" s="330">
        <f>VLOOKUP($C1918,Projections2[[#All],[ISOCode]:[Total 2024 Colombian Returnees]],32,0)</f>
        <v>0</v>
      </c>
      <c r="AU1918" s="326"/>
      <c r="AV1918" s="325"/>
      <c r="AW1918" s="325"/>
      <c r="AX1918" s="325"/>
      <c r="AY1918" s="325"/>
      <c r="AZ1918" s="325"/>
      <c r="BA1918" s="325">
        <f>VLOOKUP($C1918,Projections2[[#All],[ISOCode]:[Total 2024 Colombian Returnees]],37,0)</f>
        <v>0</v>
      </c>
      <c r="BB1918" s="331"/>
      <c r="BC1918" s="360" t="str">
        <f t="shared" si="703"/>
        <v>Ok</v>
      </c>
      <c r="BD1918" s="361" t="str">
        <f t="shared" si="704"/>
        <v>Ok</v>
      </c>
      <c r="BE1918" s="361" t="str">
        <f t="shared" si="705"/>
        <v>Ok</v>
      </c>
      <c r="BF1918" s="361" t="str">
        <f t="shared" si="706"/>
        <v>Ok</v>
      </c>
      <c r="BG1918" s="362" t="str">
        <f t="shared" si="707"/>
        <v>Ok</v>
      </c>
      <c r="BH1918" s="360" t="str">
        <f t="shared" si="708"/>
        <v>Ok</v>
      </c>
      <c r="BI1918" s="361" t="str">
        <f t="shared" si="709"/>
        <v>Ok</v>
      </c>
      <c r="BJ1918" s="361" t="str">
        <f t="shared" si="710"/>
        <v>Ok</v>
      </c>
      <c r="BK1918" s="361" t="str">
        <f t="shared" si="711"/>
        <v>Ok</v>
      </c>
      <c r="BL1918" s="361" t="str">
        <f t="shared" si="712"/>
        <v>Ok</v>
      </c>
      <c r="BM1918" s="361" t="str">
        <f t="shared" si="713"/>
        <v>Ok</v>
      </c>
      <c r="BN1918" s="362" t="str">
        <f t="shared" si="714"/>
        <v>Ok</v>
      </c>
      <c r="BO1918" s="360" t="str">
        <f t="shared" si="715"/>
        <v>No Pop.</v>
      </c>
      <c r="BP1918" s="361" t="str">
        <f t="shared" si="716"/>
        <v>No Pop.</v>
      </c>
      <c r="BQ1918" s="361" t="str">
        <f t="shared" si="717"/>
        <v>No Pop.</v>
      </c>
      <c r="BR1918" s="361" t="str">
        <f t="shared" si="718"/>
        <v>No Pop.</v>
      </c>
      <c r="BS1918" s="361" t="str">
        <f t="shared" si="719"/>
        <v>No Pop.</v>
      </c>
      <c r="BT1918" s="361" t="str">
        <f t="shared" si="720"/>
        <v>No Pop.</v>
      </c>
      <c r="BU1918" s="362" t="str">
        <f t="shared" si="721"/>
        <v>No Pop.</v>
      </c>
      <c r="BV1918" s="360" t="str">
        <f>IF(M1918&lt;=VLOOKUP($C1918,Projections2[[#All],[ISOCode]:[Total 2024 Colombian Returnees]],'Population Projection V2'!$J$167,FALSE),"OK", "Review")</f>
        <v>OK</v>
      </c>
      <c r="BW1918" s="361" t="str">
        <f>IF(N1918&lt;=VLOOKUP($C1918,Projections2[[#All],[ISOCode]:[Total 2024 Colombian Returnees]],'Population Projection V2'!$K$167,FALSE),"OK", "Review")</f>
        <v>OK</v>
      </c>
      <c r="BX1918" s="361" t="str">
        <f>IF(O1918&lt;=VLOOKUP($C1918,Projections2[[#All],[ISOCode]:[Total 2024 Colombian Returnees]],'Population Projection V2'!$L$167,FALSE),"OK", "Review")</f>
        <v>OK</v>
      </c>
      <c r="BY1918" s="361" t="str">
        <f>IF(P1918&lt;=VLOOKUP($C1918,Projections2[[#All],[ISOCode]:[Total 2024 Colombian Returnees]],'Population Projection V2'!$M$167,FALSE),"OK", "Review")</f>
        <v>OK</v>
      </c>
      <c r="BZ1918" s="361" t="str">
        <f>IF(Q1918&lt;=VLOOKUP($C1918,Projections2[[#All],[ISOCode]:[Total 2024 Colombian Returnees]],'Population Projection V2'!$N$167,FALSE),"OK", "Review")</f>
        <v>OK</v>
      </c>
      <c r="CA1918" s="361" t="str">
        <f>IF(T1918&lt;=VLOOKUP($C1918,Projections2[[#All],[ISOCode]:[Total 2024 Colombian Returnees]],'Population Projection V2'!$O$167,FALSE),"OK", "Review")</f>
        <v>OK</v>
      </c>
      <c r="CB1918" s="361" t="str">
        <f>IF(U1918&lt;=VLOOKUP($C1918,Projections2[[#All],[ISOCode]:[Total 2024 Colombian Returnees]],'Population Projection V2'!$P$167,FALSE),"OK", "Review")</f>
        <v>OK</v>
      </c>
      <c r="CC1918" s="361" t="str">
        <f>IF(V1918&lt;=VLOOKUP($C1918,Projections2[[#All],[ISOCode]:[Total 2024 Colombian Returnees]],'Population Projection V2'!$Q$167,FALSE),"OK", "Review")</f>
        <v>OK</v>
      </c>
      <c r="CD1918" s="361" t="str">
        <f>IF(W1918&lt;=VLOOKUP($C1918,Projections2[[#All],[ISOCode]:[Total 2024 Colombian Returnees]],'Population Projection V2'!$R$167,FALSE),"OK", "Review")</f>
        <v>OK</v>
      </c>
      <c r="CE1918" s="361" t="str">
        <f>IF(X1918&lt;=VLOOKUP($C1918,Projections2[[#All],[ISOCode]:[Total 2024 Colombian Returnees]],'Population Projection V2'!$S$167,FALSE),"OK", "Review")</f>
        <v>OK</v>
      </c>
      <c r="CF1918" s="361" t="str">
        <f>IF(AA1918&lt;=VLOOKUP($C1918,Projections2[[#All],[ISOCode]:[Total 2024 Colombian Returnees]],'Population Projection V2'!$T$167,FALSE),"OK", "Review")</f>
        <v>OK</v>
      </c>
      <c r="CG1918" s="361" t="str">
        <f>IF(AB1918&lt;=VLOOKUP($C1918,Projections2[[#All],[ISOCode]:[Total 2024 Colombian Returnees]],'Population Projection V2'!$U$167,FALSE),"OK", "Review")</f>
        <v>OK</v>
      </c>
      <c r="CH1918" s="361" t="str">
        <f>IF(AC1918&lt;=VLOOKUP($C1918,Projections2[[#All],[ISOCode]:[Total 2024 Colombian Returnees]],'Population Projection V2'!$V$167,FALSE),"OK", "Review")</f>
        <v>OK</v>
      </c>
      <c r="CI1918" s="361" t="str">
        <f>IF(AD1918&lt;=VLOOKUP($C1918,Projections2[[#All],[ISOCode]:[Total 2024 Colombian Returnees]],'Population Projection V2'!$W$167,FALSE),"OK", "Review")</f>
        <v>OK</v>
      </c>
      <c r="CJ1918" s="361" t="str">
        <f>IF(AE1918&lt;=VLOOKUP($C1918,Projections2[[#All],[ISOCode]:[Total 2024 Colombian Returnees]],'Population Projection V2'!$X$167,FALSE),"OK", "Review")</f>
        <v>OK</v>
      </c>
      <c r="CK1918" s="361" t="str">
        <f>IF(AH1918&lt;=VLOOKUP($C1918,Projections2[[#All],[ISOCode]:[Total 2024 Colombian Returnees]],'Population Projection V2'!$Y$167,FALSE),"OK", "Review")</f>
        <v>OK</v>
      </c>
      <c r="CL1918" s="361" t="str">
        <f>IF(AI1918&lt;=VLOOKUP($C1918,Projections2[[#All],[ISOCode]:[Total 2024 Colombian Returnees]],'Population Projection V2'!$Z$167,FALSE),"OK", "Review")</f>
        <v>OK</v>
      </c>
      <c r="CM1918" s="361" t="str">
        <f>IF(AJ1918&lt;=VLOOKUP($C1918,Projections2[[#All],[ISOCode]:[Total 2024 Colombian Returnees]],'Population Projection V2'!$AA$167,FALSE),"OK", "Review")</f>
        <v>OK</v>
      </c>
      <c r="CN1918" s="361" t="str">
        <f>IF(AK1918&lt;=VLOOKUP($C1918,Projections2[[#All],[ISOCode]:[Total 2024 Colombian Returnees]],'Population Projection V2'!$AB$167,FALSE),"OK", "Review")</f>
        <v>OK</v>
      </c>
      <c r="CO1918" s="361" t="str">
        <f>IF(AL1918&lt;=VLOOKUP($C1918,Projections2[[#All],[ISOCode]:[Total 2024 Colombian Returnees]],'Population Projection V2'!$AC$167,FALSE),"OK", "Review")</f>
        <v>OK</v>
      </c>
      <c r="CP1918" s="361" t="str">
        <f>IF(AO1918&lt;=VLOOKUP($C1918,Projections2[[#All],[ISOCode]:[Total 2024 Colombian Returnees]],'Population Projection V2'!$AD$167,FALSE),"OK", "Review")</f>
        <v>OK</v>
      </c>
      <c r="CQ1918" s="361" t="str">
        <f>IF(AP1918&lt;=VLOOKUP($C1918,Projections2[[#All],[ISOCode]:[Total 2024 Colombian Returnees]],'Population Projection V2'!$AE$167,FALSE),"OK", "Review")</f>
        <v>OK</v>
      </c>
      <c r="CR1918" s="361" t="str">
        <f>IF(AQ1918&lt;=VLOOKUP($C1918,Projections2[[#All],[ISOCode]:[Total 2024 Colombian Returnees]],'Population Projection V2'!$AF$167,FALSE),"OK", "Review")</f>
        <v>OK</v>
      </c>
      <c r="CS1918" s="361" t="str">
        <f>IF(AR1918&lt;=VLOOKUP($C1918,Projections2[[#All],[ISOCode]:[Total 2024 Colombian Returnees]],'Population Projection V2'!$AG$167,FALSE),"OK", "Review")</f>
        <v>OK</v>
      </c>
      <c r="CT1918" s="361" t="str">
        <f>IF(AS1918&lt;=VLOOKUP($C1918,Projections2[[#All],[ISOCode]:[Total 2024 Colombian Returnees]],'Population Projection V2'!$AH$167,FALSE),"OK", "Review")</f>
        <v>OK</v>
      </c>
      <c r="CU1918" s="361" t="str">
        <f>IF(AV1918&lt;=VLOOKUP($C1918,Projections2[[#All],[ISOCode]:[Total 2024 Colombian Returnees]],'Population Projection V2'!$AI$167,FALSE),"OK", "Review")</f>
        <v>OK</v>
      </c>
      <c r="CV1918" s="361" t="str">
        <f>IF(AW1918&lt;=VLOOKUP($C1918,Projections2[[#All],[ISOCode]:[Total 2024 Colombian Returnees]],'Population Projection V2'!$AJ$167,FALSE),"OK", "Review")</f>
        <v>OK</v>
      </c>
      <c r="CW1918" s="361" t="str">
        <f>IF(AX1918&lt;=VLOOKUP($C1918,Projections2[[#All],[ISOCode]:[Total 2024 Colombian Returnees]],'Population Projection V2'!$AK$167,FALSE),"OK", "Review")</f>
        <v>OK</v>
      </c>
      <c r="CX1918" s="361" t="str">
        <f>IF(AY1918&lt;=VLOOKUP($C1918,Projections2[[#All],[ISOCode]:[Total 2024 Colombian Returnees]],'Population Projection V2'!$AL$167,FALSE),"OK", "Review")</f>
        <v>OK</v>
      </c>
      <c r="CY1918" s="362" t="str">
        <f>IF(AZ1918&lt;=VLOOKUP($C1918,Projections2[[#All],[ISOCode]:[Total 2024 Colombian Returnees]],'Population Projection V2'!$AM$167,FALSE),"OK", "Review")</f>
        <v>OK</v>
      </c>
    </row>
    <row r="1919" spans="1:103" x14ac:dyDescent="0.25">
      <c r="A1919" s="314" t="s">
        <v>111</v>
      </c>
      <c r="B1919" s="315" t="s">
        <v>66</v>
      </c>
      <c r="C1919" s="315" t="s">
        <v>470</v>
      </c>
      <c r="D1919" s="315" t="s">
        <v>469</v>
      </c>
      <c r="E1919" s="315" t="s">
        <v>423</v>
      </c>
      <c r="F1919" s="316">
        <f t="shared" si="723"/>
        <v>0</v>
      </c>
      <c r="G1919" s="316">
        <f t="shared" si="724"/>
        <v>0</v>
      </c>
      <c r="H1919" s="316">
        <f t="shared" si="725"/>
        <v>0</v>
      </c>
      <c r="I1919" s="316">
        <f t="shared" si="726"/>
        <v>0</v>
      </c>
      <c r="J1919" s="317">
        <f t="shared" si="722"/>
        <v>0</v>
      </c>
      <c r="K1919" s="317">
        <f>VLOOKUP($C1919,Projections2[[#All],[ISOCode]:[Total 2024 Colombian Returnees]],7,0)</f>
        <v>0</v>
      </c>
      <c r="L1919" s="318"/>
      <c r="M1919" s="319"/>
      <c r="N1919" s="319"/>
      <c r="O1919" s="319"/>
      <c r="P1919" s="319"/>
      <c r="Q1919" s="320"/>
      <c r="R1919" s="224">
        <f>VLOOKUP($C1919,Projections2[[#All],[ISOCode]:[Total 2024 Colombian Returnees]],12,0)</f>
        <v>0</v>
      </c>
      <c r="S1919" s="321"/>
      <c r="T1919" s="322"/>
      <c r="U1919" s="322"/>
      <c r="V1919" s="322"/>
      <c r="W1919" s="322"/>
      <c r="X1919" s="322"/>
      <c r="Y1919" s="322">
        <f>VLOOKUP($C1919,Projections2[[#All],[ISOCode]:[Total 2024 Colombian Returnees]],17,0)</f>
        <v>0</v>
      </c>
      <c r="Z1919" s="335"/>
      <c r="AA1919" s="325"/>
      <c r="AB1919" s="325"/>
      <c r="AC1919" s="325"/>
      <c r="AD1919" s="325"/>
      <c r="AE1919" s="325"/>
      <c r="AF1919" s="325">
        <f>VLOOKUP($C1919,Projections2[[#All],[ISOCode]:[Total 2024 Colombian Returnees]],22,0)</f>
        <v>0</v>
      </c>
      <c r="AG1919" s="326"/>
      <c r="AH1919" s="327"/>
      <c r="AI1919" s="327"/>
      <c r="AJ1919" s="327"/>
      <c r="AK1919" s="327"/>
      <c r="AL1919" s="328"/>
      <c r="AM1919" s="230">
        <f>VLOOKUP($C1919,Projections2[[#All],[ISOCode]:[Total 2024 Colombian Returnees]],27,0)</f>
        <v>0</v>
      </c>
      <c r="AN1919" s="329"/>
      <c r="AO1919" s="330"/>
      <c r="AP1919" s="330"/>
      <c r="AQ1919" s="330"/>
      <c r="AR1919" s="330"/>
      <c r="AS1919" s="330"/>
      <c r="AT1919" s="330">
        <f>VLOOKUP($C1919,Projections2[[#All],[ISOCode]:[Total 2024 Colombian Returnees]],32,0)</f>
        <v>0</v>
      </c>
      <c r="AU1919" s="326"/>
      <c r="AV1919" s="325"/>
      <c r="AW1919" s="325"/>
      <c r="AX1919" s="325"/>
      <c r="AY1919" s="325"/>
      <c r="AZ1919" s="325"/>
      <c r="BA1919" s="325">
        <f>VLOOKUP($C1919,Projections2[[#All],[ISOCode]:[Total 2024 Colombian Returnees]],37,0)</f>
        <v>0</v>
      </c>
      <c r="BB1919" s="331"/>
      <c r="BC1919" s="360" t="str">
        <f t="shared" si="703"/>
        <v>Ok</v>
      </c>
      <c r="BD1919" s="361" t="str">
        <f t="shared" si="704"/>
        <v>Ok</v>
      </c>
      <c r="BE1919" s="361" t="str">
        <f t="shared" si="705"/>
        <v>Ok</v>
      </c>
      <c r="BF1919" s="361" t="str">
        <f t="shared" si="706"/>
        <v>Ok</v>
      </c>
      <c r="BG1919" s="362" t="str">
        <f t="shared" si="707"/>
        <v>Ok</v>
      </c>
      <c r="BH1919" s="360" t="str">
        <f t="shared" si="708"/>
        <v>Ok</v>
      </c>
      <c r="BI1919" s="361" t="str">
        <f t="shared" si="709"/>
        <v>Ok</v>
      </c>
      <c r="BJ1919" s="361" t="str">
        <f t="shared" si="710"/>
        <v>Ok</v>
      </c>
      <c r="BK1919" s="361" t="str">
        <f t="shared" si="711"/>
        <v>Ok</v>
      </c>
      <c r="BL1919" s="361" t="str">
        <f t="shared" si="712"/>
        <v>Ok</v>
      </c>
      <c r="BM1919" s="361" t="str">
        <f t="shared" si="713"/>
        <v>Ok</v>
      </c>
      <c r="BN1919" s="362" t="str">
        <f t="shared" si="714"/>
        <v>Ok</v>
      </c>
      <c r="BO1919" s="360" t="str">
        <f t="shared" si="715"/>
        <v>No Pop.</v>
      </c>
      <c r="BP1919" s="361" t="str">
        <f t="shared" si="716"/>
        <v>No Pop.</v>
      </c>
      <c r="BQ1919" s="361" t="str">
        <f t="shared" si="717"/>
        <v>No Pop.</v>
      </c>
      <c r="BR1919" s="361" t="str">
        <f t="shared" si="718"/>
        <v>No Pop.</v>
      </c>
      <c r="BS1919" s="361" t="str">
        <f t="shared" si="719"/>
        <v>No Pop.</v>
      </c>
      <c r="BT1919" s="361" t="str">
        <f t="shared" si="720"/>
        <v>No Pop.</v>
      </c>
      <c r="BU1919" s="362" t="str">
        <f t="shared" si="721"/>
        <v>No Pop.</v>
      </c>
      <c r="BV1919" s="360" t="str">
        <f>IF(M1919&lt;=VLOOKUP($C1919,Projections2[[#All],[ISOCode]:[Total 2024 Colombian Returnees]],'Population Projection V2'!$J$167,FALSE),"OK", "Review")</f>
        <v>OK</v>
      </c>
      <c r="BW1919" s="361" t="str">
        <f>IF(N1919&lt;=VLOOKUP($C1919,Projections2[[#All],[ISOCode]:[Total 2024 Colombian Returnees]],'Population Projection V2'!$K$167,FALSE),"OK", "Review")</f>
        <v>OK</v>
      </c>
      <c r="BX1919" s="361" t="str">
        <f>IF(O1919&lt;=VLOOKUP($C1919,Projections2[[#All],[ISOCode]:[Total 2024 Colombian Returnees]],'Population Projection V2'!$L$167,FALSE),"OK", "Review")</f>
        <v>OK</v>
      </c>
      <c r="BY1919" s="361" t="str">
        <f>IF(P1919&lt;=VLOOKUP($C1919,Projections2[[#All],[ISOCode]:[Total 2024 Colombian Returnees]],'Population Projection V2'!$M$167,FALSE),"OK", "Review")</f>
        <v>OK</v>
      </c>
      <c r="BZ1919" s="361" t="str">
        <f>IF(Q1919&lt;=VLOOKUP($C1919,Projections2[[#All],[ISOCode]:[Total 2024 Colombian Returnees]],'Population Projection V2'!$N$167,FALSE),"OK", "Review")</f>
        <v>OK</v>
      </c>
      <c r="CA1919" s="361" t="str">
        <f>IF(T1919&lt;=VLOOKUP($C1919,Projections2[[#All],[ISOCode]:[Total 2024 Colombian Returnees]],'Population Projection V2'!$O$167,FALSE),"OK", "Review")</f>
        <v>OK</v>
      </c>
      <c r="CB1919" s="361" t="str">
        <f>IF(U1919&lt;=VLOOKUP($C1919,Projections2[[#All],[ISOCode]:[Total 2024 Colombian Returnees]],'Population Projection V2'!$P$167,FALSE),"OK", "Review")</f>
        <v>OK</v>
      </c>
      <c r="CC1919" s="361" t="str">
        <f>IF(V1919&lt;=VLOOKUP($C1919,Projections2[[#All],[ISOCode]:[Total 2024 Colombian Returnees]],'Population Projection V2'!$Q$167,FALSE),"OK", "Review")</f>
        <v>OK</v>
      </c>
      <c r="CD1919" s="361" t="str">
        <f>IF(W1919&lt;=VLOOKUP($C1919,Projections2[[#All],[ISOCode]:[Total 2024 Colombian Returnees]],'Population Projection V2'!$R$167,FALSE),"OK", "Review")</f>
        <v>OK</v>
      </c>
      <c r="CE1919" s="361" t="str">
        <f>IF(X1919&lt;=VLOOKUP($C1919,Projections2[[#All],[ISOCode]:[Total 2024 Colombian Returnees]],'Population Projection V2'!$S$167,FALSE),"OK", "Review")</f>
        <v>OK</v>
      </c>
      <c r="CF1919" s="361" t="str">
        <f>IF(AA1919&lt;=VLOOKUP($C1919,Projections2[[#All],[ISOCode]:[Total 2024 Colombian Returnees]],'Population Projection V2'!$T$167,FALSE),"OK", "Review")</f>
        <v>OK</v>
      </c>
      <c r="CG1919" s="361" t="str">
        <f>IF(AB1919&lt;=VLOOKUP($C1919,Projections2[[#All],[ISOCode]:[Total 2024 Colombian Returnees]],'Population Projection V2'!$U$167,FALSE),"OK", "Review")</f>
        <v>OK</v>
      </c>
      <c r="CH1919" s="361" t="str">
        <f>IF(AC1919&lt;=VLOOKUP($C1919,Projections2[[#All],[ISOCode]:[Total 2024 Colombian Returnees]],'Population Projection V2'!$V$167,FALSE),"OK", "Review")</f>
        <v>OK</v>
      </c>
      <c r="CI1919" s="361" t="str">
        <f>IF(AD1919&lt;=VLOOKUP($C1919,Projections2[[#All],[ISOCode]:[Total 2024 Colombian Returnees]],'Population Projection V2'!$W$167,FALSE),"OK", "Review")</f>
        <v>OK</v>
      </c>
      <c r="CJ1919" s="361" t="str">
        <f>IF(AE1919&lt;=VLOOKUP($C1919,Projections2[[#All],[ISOCode]:[Total 2024 Colombian Returnees]],'Population Projection V2'!$X$167,FALSE),"OK", "Review")</f>
        <v>OK</v>
      </c>
      <c r="CK1919" s="361" t="str">
        <f>IF(AH1919&lt;=VLOOKUP($C1919,Projections2[[#All],[ISOCode]:[Total 2024 Colombian Returnees]],'Population Projection V2'!$Y$167,FALSE),"OK", "Review")</f>
        <v>OK</v>
      </c>
      <c r="CL1919" s="361" t="str">
        <f>IF(AI1919&lt;=VLOOKUP($C1919,Projections2[[#All],[ISOCode]:[Total 2024 Colombian Returnees]],'Population Projection V2'!$Z$167,FALSE),"OK", "Review")</f>
        <v>OK</v>
      </c>
      <c r="CM1919" s="361" t="str">
        <f>IF(AJ1919&lt;=VLOOKUP($C1919,Projections2[[#All],[ISOCode]:[Total 2024 Colombian Returnees]],'Population Projection V2'!$AA$167,FALSE),"OK", "Review")</f>
        <v>OK</v>
      </c>
      <c r="CN1919" s="361" t="str">
        <f>IF(AK1919&lt;=VLOOKUP($C1919,Projections2[[#All],[ISOCode]:[Total 2024 Colombian Returnees]],'Population Projection V2'!$AB$167,FALSE),"OK", "Review")</f>
        <v>OK</v>
      </c>
      <c r="CO1919" s="361" t="str">
        <f>IF(AL1919&lt;=VLOOKUP($C1919,Projections2[[#All],[ISOCode]:[Total 2024 Colombian Returnees]],'Population Projection V2'!$AC$167,FALSE),"OK", "Review")</f>
        <v>OK</v>
      </c>
      <c r="CP1919" s="361" t="str">
        <f>IF(AO1919&lt;=VLOOKUP($C1919,Projections2[[#All],[ISOCode]:[Total 2024 Colombian Returnees]],'Population Projection V2'!$AD$167,FALSE),"OK", "Review")</f>
        <v>OK</v>
      </c>
      <c r="CQ1919" s="361" t="str">
        <f>IF(AP1919&lt;=VLOOKUP($C1919,Projections2[[#All],[ISOCode]:[Total 2024 Colombian Returnees]],'Population Projection V2'!$AE$167,FALSE),"OK", "Review")</f>
        <v>OK</v>
      </c>
      <c r="CR1919" s="361" t="str">
        <f>IF(AQ1919&lt;=VLOOKUP($C1919,Projections2[[#All],[ISOCode]:[Total 2024 Colombian Returnees]],'Population Projection V2'!$AF$167,FALSE),"OK", "Review")</f>
        <v>OK</v>
      </c>
      <c r="CS1919" s="361" t="str">
        <f>IF(AR1919&lt;=VLOOKUP($C1919,Projections2[[#All],[ISOCode]:[Total 2024 Colombian Returnees]],'Population Projection V2'!$AG$167,FALSE),"OK", "Review")</f>
        <v>OK</v>
      </c>
      <c r="CT1919" s="361" t="str">
        <f>IF(AS1919&lt;=VLOOKUP($C1919,Projections2[[#All],[ISOCode]:[Total 2024 Colombian Returnees]],'Population Projection V2'!$AH$167,FALSE),"OK", "Review")</f>
        <v>OK</v>
      </c>
      <c r="CU1919" s="361" t="str">
        <f>IF(AV1919&lt;=VLOOKUP($C1919,Projections2[[#All],[ISOCode]:[Total 2024 Colombian Returnees]],'Population Projection V2'!$AI$167,FALSE),"OK", "Review")</f>
        <v>OK</v>
      </c>
      <c r="CV1919" s="361" t="str">
        <f>IF(AW1919&lt;=VLOOKUP($C1919,Projections2[[#All],[ISOCode]:[Total 2024 Colombian Returnees]],'Population Projection V2'!$AJ$167,FALSE),"OK", "Review")</f>
        <v>OK</v>
      </c>
      <c r="CW1919" s="361" t="str">
        <f>IF(AX1919&lt;=VLOOKUP($C1919,Projections2[[#All],[ISOCode]:[Total 2024 Colombian Returnees]],'Population Projection V2'!$AK$167,FALSE),"OK", "Review")</f>
        <v>OK</v>
      </c>
      <c r="CX1919" s="361" t="str">
        <f>IF(AY1919&lt;=VLOOKUP($C1919,Projections2[[#All],[ISOCode]:[Total 2024 Colombian Returnees]],'Population Projection V2'!$AL$167,FALSE),"OK", "Review")</f>
        <v>OK</v>
      </c>
      <c r="CY1919" s="362" t="str">
        <f>IF(AZ1919&lt;=VLOOKUP($C1919,Projections2[[#All],[ISOCode]:[Total 2024 Colombian Returnees]],'Population Projection V2'!$AM$167,FALSE),"OK", "Review")</f>
        <v>OK</v>
      </c>
    </row>
    <row r="1920" spans="1:103" x14ac:dyDescent="0.25">
      <c r="A1920" s="314" t="s">
        <v>111</v>
      </c>
      <c r="B1920" s="315" t="s">
        <v>66</v>
      </c>
      <c r="C1920" s="315" t="s">
        <v>341</v>
      </c>
      <c r="D1920" s="315" t="s">
        <v>338</v>
      </c>
      <c r="E1920" s="315" t="s">
        <v>423</v>
      </c>
      <c r="F1920" s="316">
        <f t="shared" si="723"/>
        <v>0</v>
      </c>
      <c r="G1920" s="316">
        <f t="shared" si="724"/>
        <v>0</v>
      </c>
      <c r="H1920" s="316">
        <f t="shared" si="725"/>
        <v>0</v>
      </c>
      <c r="I1920" s="316">
        <f t="shared" si="726"/>
        <v>0</v>
      </c>
      <c r="J1920" s="317">
        <f t="shared" si="722"/>
        <v>0</v>
      </c>
      <c r="K1920" s="317">
        <f>VLOOKUP($C1920,Projections2[[#All],[ISOCode]:[Total 2024 Colombian Returnees]],7,0)</f>
        <v>0</v>
      </c>
      <c r="L1920" s="318"/>
      <c r="M1920" s="319"/>
      <c r="N1920" s="319"/>
      <c r="O1920" s="319"/>
      <c r="P1920" s="319"/>
      <c r="Q1920" s="320"/>
      <c r="R1920" s="224">
        <f>VLOOKUP($C1920,Projections2[[#All],[ISOCode]:[Total 2024 Colombian Returnees]],12,0)</f>
        <v>0</v>
      </c>
      <c r="S1920" s="321"/>
      <c r="T1920" s="322"/>
      <c r="U1920" s="322"/>
      <c r="V1920" s="322"/>
      <c r="W1920" s="322"/>
      <c r="X1920" s="322"/>
      <c r="Y1920" s="322">
        <f>VLOOKUP($C1920,Projections2[[#All],[ISOCode]:[Total 2024 Colombian Returnees]],17,0)</f>
        <v>0</v>
      </c>
      <c r="Z1920" s="335"/>
      <c r="AA1920" s="325"/>
      <c r="AB1920" s="325"/>
      <c r="AC1920" s="325"/>
      <c r="AD1920" s="325"/>
      <c r="AE1920" s="325"/>
      <c r="AF1920" s="325">
        <f>VLOOKUP($C1920,Projections2[[#All],[ISOCode]:[Total 2024 Colombian Returnees]],22,0)</f>
        <v>0</v>
      </c>
      <c r="AG1920" s="326"/>
      <c r="AH1920" s="327"/>
      <c r="AI1920" s="327"/>
      <c r="AJ1920" s="327"/>
      <c r="AK1920" s="327"/>
      <c r="AL1920" s="328"/>
      <c r="AM1920" s="230">
        <f>VLOOKUP($C1920,Projections2[[#All],[ISOCode]:[Total 2024 Colombian Returnees]],27,0)</f>
        <v>0</v>
      </c>
      <c r="AN1920" s="329"/>
      <c r="AO1920" s="330"/>
      <c r="AP1920" s="330"/>
      <c r="AQ1920" s="330"/>
      <c r="AR1920" s="330"/>
      <c r="AS1920" s="330"/>
      <c r="AT1920" s="330">
        <f>VLOOKUP($C1920,Projections2[[#All],[ISOCode]:[Total 2024 Colombian Returnees]],32,0)</f>
        <v>0</v>
      </c>
      <c r="AU1920" s="326"/>
      <c r="AV1920" s="325"/>
      <c r="AW1920" s="325"/>
      <c r="AX1920" s="325"/>
      <c r="AY1920" s="325"/>
      <c r="AZ1920" s="325"/>
      <c r="BA1920" s="325">
        <f>VLOOKUP($C1920,Projections2[[#All],[ISOCode]:[Total 2024 Colombian Returnees]],37,0)</f>
        <v>0</v>
      </c>
      <c r="BB1920" s="331"/>
      <c r="BC1920" s="360" t="str">
        <f t="shared" si="703"/>
        <v>Ok</v>
      </c>
      <c r="BD1920" s="361" t="str">
        <f t="shared" si="704"/>
        <v>Ok</v>
      </c>
      <c r="BE1920" s="361" t="str">
        <f t="shared" si="705"/>
        <v>Ok</v>
      </c>
      <c r="BF1920" s="361" t="str">
        <f t="shared" si="706"/>
        <v>Ok</v>
      </c>
      <c r="BG1920" s="362" t="str">
        <f t="shared" si="707"/>
        <v>Ok</v>
      </c>
      <c r="BH1920" s="360" t="str">
        <f t="shared" si="708"/>
        <v>Ok</v>
      </c>
      <c r="BI1920" s="361" t="str">
        <f t="shared" si="709"/>
        <v>Ok</v>
      </c>
      <c r="BJ1920" s="361" t="str">
        <f t="shared" si="710"/>
        <v>Ok</v>
      </c>
      <c r="BK1920" s="361" t="str">
        <f t="shared" si="711"/>
        <v>Ok</v>
      </c>
      <c r="BL1920" s="361" t="str">
        <f t="shared" si="712"/>
        <v>Ok</v>
      </c>
      <c r="BM1920" s="361" t="str">
        <f t="shared" si="713"/>
        <v>Ok</v>
      </c>
      <c r="BN1920" s="362" t="str">
        <f t="shared" si="714"/>
        <v>Ok</v>
      </c>
      <c r="BO1920" s="360" t="str">
        <f t="shared" si="715"/>
        <v>No Pop.</v>
      </c>
      <c r="BP1920" s="361" t="str">
        <f t="shared" si="716"/>
        <v>No Pop.</v>
      </c>
      <c r="BQ1920" s="361" t="str">
        <f t="shared" si="717"/>
        <v>No Pop.</v>
      </c>
      <c r="BR1920" s="361" t="str">
        <f t="shared" si="718"/>
        <v>No Pop.</v>
      </c>
      <c r="BS1920" s="361" t="str">
        <f t="shared" si="719"/>
        <v>No Pop.</v>
      </c>
      <c r="BT1920" s="361" t="str">
        <f t="shared" si="720"/>
        <v>No Pop.</v>
      </c>
      <c r="BU1920" s="362" t="str">
        <f t="shared" si="721"/>
        <v>No Pop.</v>
      </c>
      <c r="BV1920" s="360" t="str">
        <f>IF(M1920&lt;=VLOOKUP($C1920,Projections2[[#All],[ISOCode]:[Total 2024 Colombian Returnees]],'Population Projection V2'!$J$167,FALSE),"OK", "Review")</f>
        <v>OK</v>
      </c>
      <c r="BW1920" s="361" t="str">
        <f>IF(N1920&lt;=VLOOKUP($C1920,Projections2[[#All],[ISOCode]:[Total 2024 Colombian Returnees]],'Population Projection V2'!$K$167,FALSE),"OK", "Review")</f>
        <v>OK</v>
      </c>
      <c r="BX1920" s="361" t="str">
        <f>IF(O1920&lt;=VLOOKUP($C1920,Projections2[[#All],[ISOCode]:[Total 2024 Colombian Returnees]],'Population Projection V2'!$L$167,FALSE),"OK", "Review")</f>
        <v>OK</v>
      </c>
      <c r="BY1920" s="361" t="str">
        <f>IF(P1920&lt;=VLOOKUP($C1920,Projections2[[#All],[ISOCode]:[Total 2024 Colombian Returnees]],'Population Projection V2'!$M$167,FALSE),"OK", "Review")</f>
        <v>OK</v>
      </c>
      <c r="BZ1920" s="361" t="str">
        <f>IF(Q1920&lt;=VLOOKUP($C1920,Projections2[[#All],[ISOCode]:[Total 2024 Colombian Returnees]],'Population Projection V2'!$N$167,FALSE),"OK", "Review")</f>
        <v>OK</v>
      </c>
      <c r="CA1920" s="361" t="str">
        <f>IF(T1920&lt;=VLOOKUP($C1920,Projections2[[#All],[ISOCode]:[Total 2024 Colombian Returnees]],'Population Projection V2'!$O$167,FALSE),"OK", "Review")</f>
        <v>OK</v>
      </c>
      <c r="CB1920" s="361" t="str">
        <f>IF(U1920&lt;=VLOOKUP($C1920,Projections2[[#All],[ISOCode]:[Total 2024 Colombian Returnees]],'Population Projection V2'!$P$167,FALSE),"OK", "Review")</f>
        <v>OK</v>
      </c>
      <c r="CC1920" s="361" t="str">
        <f>IF(V1920&lt;=VLOOKUP($C1920,Projections2[[#All],[ISOCode]:[Total 2024 Colombian Returnees]],'Population Projection V2'!$Q$167,FALSE),"OK", "Review")</f>
        <v>OK</v>
      </c>
      <c r="CD1920" s="361" t="str">
        <f>IF(W1920&lt;=VLOOKUP($C1920,Projections2[[#All],[ISOCode]:[Total 2024 Colombian Returnees]],'Population Projection V2'!$R$167,FALSE),"OK", "Review")</f>
        <v>OK</v>
      </c>
      <c r="CE1920" s="361" t="str">
        <f>IF(X1920&lt;=VLOOKUP($C1920,Projections2[[#All],[ISOCode]:[Total 2024 Colombian Returnees]],'Population Projection V2'!$S$167,FALSE),"OK", "Review")</f>
        <v>OK</v>
      </c>
      <c r="CF1920" s="361" t="str">
        <f>IF(AA1920&lt;=VLOOKUP($C1920,Projections2[[#All],[ISOCode]:[Total 2024 Colombian Returnees]],'Population Projection V2'!$T$167,FALSE),"OK", "Review")</f>
        <v>OK</v>
      </c>
      <c r="CG1920" s="361" t="str">
        <f>IF(AB1920&lt;=VLOOKUP($C1920,Projections2[[#All],[ISOCode]:[Total 2024 Colombian Returnees]],'Population Projection V2'!$U$167,FALSE),"OK", "Review")</f>
        <v>OK</v>
      </c>
      <c r="CH1920" s="361" t="str">
        <f>IF(AC1920&lt;=VLOOKUP($C1920,Projections2[[#All],[ISOCode]:[Total 2024 Colombian Returnees]],'Population Projection V2'!$V$167,FALSE),"OK", "Review")</f>
        <v>OK</v>
      </c>
      <c r="CI1920" s="361" t="str">
        <f>IF(AD1920&lt;=VLOOKUP($C1920,Projections2[[#All],[ISOCode]:[Total 2024 Colombian Returnees]],'Population Projection V2'!$W$167,FALSE),"OK", "Review")</f>
        <v>OK</v>
      </c>
      <c r="CJ1920" s="361" t="str">
        <f>IF(AE1920&lt;=VLOOKUP($C1920,Projections2[[#All],[ISOCode]:[Total 2024 Colombian Returnees]],'Population Projection V2'!$X$167,FALSE),"OK", "Review")</f>
        <v>OK</v>
      </c>
      <c r="CK1920" s="361" t="str">
        <f>IF(AH1920&lt;=VLOOKUP($C1920,Projections2[[#All],[ISOCode]:[Total 2024 Colombian Returnees]],'Population Projection V2'!$Y$167,FALSE),"OK", "Review")</f>
        <v>OK</v>
      </c>
      <c r="CL1920" s="361" t="str">
        <f>IF(AI1920&lt;=VLOOKUP($C1920,Projections2[[#All],[ISOCode]:[Total 2024 Colombian Returnees]],'Population Projection V2'!$Z$167,FALSE),"OK", "Review")</f>
        <v>OK</v>
      </c>
      <c r="CM1920" s="361" t="str">
        <f>IF(AJ1920&lt;=VLOOKUP($C1920,Projections2[[#All],[ISOCode]:[Total 2024 Colombian Returnees]],'Population Projection V2'!$AA$167,FALSE),"OK", "Review")</f>
        <v>OK</v>
      </c>
      <c r="CN1920" s="361" t="str">
        <f>IF(AK1920&lt;=VLOOKUP($C1920,Projections2[[#All],[ISOCode]:[Total 2024 Colombian Returnees]],'Population Projection V2'!$AB$167,FALSE),"OK", "Review")</f>
        <v>OK</v>
      </c>
      <c r="CO1920" s="361" t="str">
        <f>IF(AL1920&lt;=VLOOKUP($C1920,Projections2[[#All],[ISOCode]:[Total 2024 Colombian Returnees]],'Population Projection V2'!$AC$167,FALSE),"OK", "Review")</f>
        <v>OK</v>
      </c>
      <c r="CP1920" s="361" t="str">
        <f>IF(AO1920&lt;=VLOOKUP($C1920,Projections2[[#All],[ISOCode]:[Total 2024 Colombian Returnees]],'Population Projection V2'!$AD$167,FALSE),"OK", "Review")</f>
        <v>OK</v>
      </c>
      <c r="CQ1920" s="361" t="str">
        <f>IF(AP1920&lt;=VLOOKUP($C1920,Projections2[[#All],[ISOCode]:[Total 2024 Colombian Returnees]],'Population Projection V2'!$AE$167,FALSE),"OK", "Review")</f>
        <v>OK</v>
      </c>
      <c r="CR1920" s="361" t="str">
        <f>IF(AQ1920&lt;=VLOOKUP($C1920,Projections2[[#All],[ISOCode]:[Total 2024 Colombian Returnees]],'Population Projection V2'!$AF$167,FALSE),"OK", "Review")</f>
        <v>OK</v>
      </c>
      <c r="CS1920" s="361" t="str">
        <f>IF(AR1920&lt;=VLOOKUP($C1920,Projections2[[#All],[ISOCode]:[Total 2024 Colombian Returnees]],'Population Projection V2'!$AG$167,FALSE),"OK", "Review")</f>
        <v>OK</v>
      </c>
      <c r="CT1920" s="361" t="str">
        <f>IF(AS1920&lt;=VLOOKUP($C1920,Projections2[[#All],[ISOCode]:[Total 2024 Colombian Returnees]],'Population Projection V2'!$AH$167,FALSE),"OK", "Review")</f>
        <v>OK</v>
      </c>
      <c r="CU1920" s="361" t="str">
        <f>IF(AV1920&lt;=VLOOKUP($C1920,Projections2[[#All],[ISOCode]:[Total 2024 Colombian Returnees]],'Population Projection V2'!$AI$167,FALSE),"OK", "Review")</f>
        <v>OK</v>
      </c>
      <c r="CV1920" s="361" t="str">
        <f>IF(AW1920&lt;=VLOOKUP($C1920,Projections2[[#All],[ISOCode]:[Total 2024 Colombian Returnees]],'Population Projection V2'!$AJ$167,FALSE),"OK", "Review")</f>
        <v>OK</v>
      </c>
      <c r="CW1920" s="361" t="str">
        <f>IF(AX1920&lt;=VLOOKUP($C1920,Projections2[[#All],[ISOCode]:[Total 2024 Colombian Returnees]],'Population Projection V2'!$AK$167,FALSE),"OK", "Review")</f>
        <v>OK</v>
      </c>
      <c r="CX1920" s="361" t="str">
        <f>IF(AY1920&lt;=VLOOKUP($C1920,Projections2[[#All],[ISOCode]:[Total 2024 Colombian Returnees]],'Population Projection V2'!$AL$167,FALSE),"OK", "Review")</f>
        <v>OK</v>
      </c>
      <c r="CY1920" s="362" t="str">
        <f>IF(AZ1920&lt;=VLOOKUP($C1920,Projections2[[#All],[ISOCode]:[Total 2024 Colombian Returnees]],'Population Projection V2'!$AM$167,FALSE),"OK", "Review")</f>
        <v>OK</v>
      </c>
    </row>
    <row r="1921" spans="1:103" x14ac:dyDescent="0.25">
      <c r="A1921" s="314" t="s">
        <v>111</v>
      </c>
      <c r="B1921" s="315" t="s">
        <v>66</v>
      </c>
      <c r="C1921" s="315" t="s">
        <v>342</v>
      </c>
      <c r="D1921" s="315" t="s">
        <v>471</v>
      </c>
      <c r="E1921" s="315" t="s">
        <v>423</v>
      </c>
      <c r="F1921" s="316">
        <f t="shared" si="723"/>
        <v>0</v>
      </c>
      <c r="G1921" s="316">
        <f t="shared" si="724"/>
        <v>0</v>
      </c>
      <c r="H1921" s="316">
        <f t="shared" si="725"/>
        <v>0</v>
      </c>
      <c r="I1921" s="316">
        <f t="shared" si="726"/>
        <v>0</v>
      </c>
      <c r="J1921" s="317">
        <f t="shared" si="722"/>
        <v>0</v>
      </c>
      <c r="K1921" s="317">
        <f>VLOOKUP($C1921,Projections2[[#All],[ISOCode]:[Total 2024 Colombian Returnees]],7,0)</f>
        <v>0</v>
      </c>
      <c r="L1921" s="318"/>
      <c r="M1921" s="319"/>
      <c r="N1921" s="319"/>
      <c r="O1921" s="319"/>
      <c r="P1921" s="319"/>
      <c r="Q1921" s="320"/>
      <c r="R1921" s="224">
        <f>VLOOKUP($C1921,Projections2[[#All],[ISOCode]:[Total 2024 Colombian Returnees]],12,0)</f>
        <v>0</v>
      </c>
      <c r="S1921" s="321"/>
      <c r="T1921" s="322"/>
      <c r="U1921" s="322"/>
      <c r="V1921" s="322"/>
      <c r="W1921" s="322"/>
      <c r="X1921" s="322"/>
      <c r="Y1921" s="322">
        <f>VLOOKUP($C1921,Projections2[[#All],[ISOCode]:[Total 2024 Colombian Returnees]],17,0)</f>
        <v>0</v>
      </c>
      <c r="Z1921" s="335"/>
      <c r="AA1921" s="325"/>
      <c r="AB1921" s="325"/>
      <c r="AC1921" s="325"/>
      <c r="AD1921" s="325"/>
      <c r="AE1921" s="325"/>
      <c r="AF1921" s="325">
        <f>VLOOKUP($C1921,Projections2[[#All],[ISOCode]:[Total 2024 Colombian Returnees]],22,0)</f>
        <v>0</v>
      </c>
      <c r="AG1921" s="326"/>
      <c r="AH1921" s="327"/>
      <c r="AI1921" s="327"/>
      <c r="AJ1921" s="327"/>
      <c r="AK1921" s="327"/>
      <c r="AL1921" s="328"/>
      <c r="AM1921" s="230">
        <f>VLOOKUP($C1921,Projections2[[#All],[ISOCode]:[Total 2024 Colombian Returnees]],27,0)</f>
        <v>0</v>
      </c>
      <c r="AN1921" s="329"/>
      <c r="AO1921" s="330"/>
      <c r="AP1921" s="330"/>
      <c r="AQ1921" s="330"/>
      <c r="AR1921" s="330"/>
      <c r="AS1921" s="330"/>
      <c r="AT1921" s="330">
        <f>VLOOKUP($C1921,Projections2[[#All],[ISOCode]:[Total 2024 Colombian Returnees]],32,0)</f>
        <v>0</v>
      </c>
      <c r="AU1921" s="326"/>
      <c r="AV1921" s="325"/>
      <c r="AW1921" s="325"/>
      <c r="AX1921" s="325"/>
      <c r="AY1921" s="325"/>
      <c r="AZ1921" s="325"/>
      <c r="BA1921" s="325">
        <f>VLOOKUP($C1921,Projections2[[#All],[ISOCode]:[Total 2024 Colombian Returnees]],37,0)</f>
        <v>0</v>
      </c>
      <c r="BB1921" s="331"/>
      <c r="BC1921" s="360" t="str">
        <f t="shared" si="703"/>
        <v>Ok</v>
      </c>
      <c r="BD1921" s="361" t="str">
        <f t="shared" si="704"/>
        <v>Ok</v>
      </c>
      <c r="BE1921" s="361" t="str">
        <f t="shared" si="705"/>
        <v>Ok</v>
      </c>
      <c r="BF1921" s="361" t="str">
        <f t="shared" si="706"/>
        <v>Ok</v>
      </c>
      <c r="BG1921" s="362" t="str">
        <f t="shared" si="707"/>
        <v>Ok</v>
      </c>
      <c r="BH1921" s="360" t="str">
        <f t="shared" si="708"/>
        <v>Ok</v>
      </c>
      <c r="BI1921" s="361" t="str">
        <f t="shared" si="709"/>
        <v>Ok</v>
      </c>
      <c r="BJ1921" s="361" t="str">
        <f t="shared" si="710"/>
        <v>Ok</v>
      </c>
      <c r="BK1921" s="361" t="str">
        <f t="shared" si="711"/>
        <v>Ok</v>
      </c>
      <c r="BL1921" s="361" t="str">
        <f t="shared" si="712"/>
        <v>Ok</v>
      </c>
      <c r="BM1921" s="361" t="str">
        <f t="shared" si="713"/>
        <v>Ok</v>
      </c>
      <c r="BN1921" s="362" t="str">
        <f t="shared" si="714"/>
        <v>Ok</v>
      </c>
      <c r="BO1921" s="360" t="str">
        <f t="shared" si="715"/>
        <v>No Pop.</v>
      </c>
      <c r="BP1921" s="361" t="str">
        <f t="shared" si="716"/>
        <v>No Pop.</v>
      </c>
      <c r="BQ1921" s="361" t="str">
        <f t="shared" si="717"/>
        <v>No Pop.</v>
      </c>
      <c r="BR1921" s="361" t="str">
        <f t="shared" si="718"/>
        <v>No Pop.</v>
      </c>
      <c r="BS1921" s="361" t="str">
        <f t="shared" si="719"/>
        <v>No Pop.</v>
      </c>
      <c r="BT1921" s="361" t="str">
        <f t="shared" si="720"/>
        <v>No Pop.</v>
      </c>
      <c r="BU1921" s="362" t="str">
        <f t="shared" si="721"/>
        <v>No Pop.</v>
      </c>
      <c r="BV1921" s="360" t="str">
        <f>IF(M1921&lt;=VLOOKUP($C1921,Projections2[[#All],[ISOCode]:[Total 2024 Colombian Returnees]],'Population Projection V2'!$J$167,FALSE),"OK", "Review")</f>
        <v>OK</v>
      </c>
      <c r="BW1921" s="361" t="str">
        <f>IF(N1921&lt;=VLOOKUP($C1921,Projections2[[#All],[ISOCode]:[Total 2024 Colombian Returnees]],'Population Projection V2'!$K$167,FALSE),"OK", "Review")</f>
        <v>OK</v>
      </c>
      <c r="BX1921" s="361" t="str">
        <f>IF(O1921&lt;=VLOOKUP($C1921,Projections2[[#All],[ISOCode]:[Total 2024 Colombian Returnees]],'Population Projection V2'!$L$167,FALSE),"OK", "Review")</f>
        <v>OK</v>
      </c>
      <c r="BY1921" s="361" t="str">
        <f>IF(P1921&lt;=VLOOKUP($C1921,Projections2[[#All],[ISOCode]:[Total 2024 Colombian Returnees]],'Population Projection V2'!$M$167,FALSE),"OK", "Review")</f>
        <v>OK</v>
      </c>
      <c r="BZ1921" s="361" t="str">
        <f>IF(Q1921&lt;=VLOOKUP($C1921,Projections2[[#All],[ISOCode]:[Total 2024 Colombian Returnees]],'Population Projection V2'!$N$167,FALSE),"OK", "Review")</f>
        <v>OK</v>
      </c>
      <c r="CA1921" s="361" t="str">
        <f>IF(T1921&lt;=VLOOKUP($C1921,Projections2[[#All],[ISOCode]:[Total 2024 Colombian Returnees]],'Population Projection V2'!$O$167,FALSE),"OK", "Review")</f>
        <v>OK</v>
      </c>
      <c r="CB1921" s="361" t="str">
        <f>IF(U1921&lt;=VLOOKUP($C1921,Projections2[[#All],[ISOCode]:[Total 2024 Colombian Returnees]],'Population Projection V2'!$P$167,FALSE),"OK", "Review")</f>
        <v>OK</v>
      </c>
      <c r="CC1921" s="361" t="str">
        <f>IF(V1921&lt;=VLOOKUP($C1921,Projections2[[#All],[ISOCode]:[Total 2024 Colombian Returnees]],'Population Projection V2'!$Q$167,FALSE),"OK", "Review")</f>
        <v>OK</v>
      </c>
      <c r="CD1921" s="361" t="str">
        <f>IF(W1921&lt;=VLOOKUP($C1921,Projections2[[#All],[ISOCode]:[Total 2024 Colombian Returnees]],'Population Projection V2'!$R$167,FALSE),"OK", "Review")</f>
        <v>OK</v>
      </c>
      <c r="CE1921" s="361" t="str">
        <f>IF(X1921&lt;=VLOOKUP($C1921,Projections2[[#All],[ISOCode]:[Total 2024 Colombian Returnees]],'Population Projection V2'!$S$167,FALSE),"OK", "Review")</f>
        <v>OK</v>
      </c>
      <c r="CF1921" s="361" t="str">
        <f>IF(AA1921&lt;=VLOOKUP($C1921,Projections2[[#All],[ISOCode]:[Total 2024 Colombian Returnees]],'Population Projection V2'!$T$167,FALSE),"OK", "Review")</f>
        <v>OK</v>
      </c>
      <c r="CG1921" s="361" t="str">
        <f>IF(AB1921&lt;=VLOOKUP($C1921,Projections2[[#All],[ISOCode]:[Total 2024 Colombian Returnees]],'Population Projection V2'!$U$167,FALSE),"OK", "Review")</f>
        <v>OK</v>
      </c>
      <c r="CH1921" s="361" t="str">
        <f>IF(AC1921&lt;=VLOOKUP($C1921,Projections2[[#All],[ISOCode]:[Total 2024 Colombian Returnees]],'Population Projection V2'!$V$167,FALSE),"OK", "Review")</f>
        <v>OK</v>
      </c>
      <c r="CI1921" s="361" t="str">
        <f>IF(AD1921&lt;=VLOOKUP($C1921,Projections2[[#All],[ISOCode]:[Total 2024 Colombian Returnees]],'Population Projection V2'!$W$167,FALSE),"OK", "Review")</f>
        <v>OK</v>
      </c>
      <c r="CJ1921" s="361" t="str">
        <f>IF(AE1921&lt;=VLOOKUP($C1921,Projections2[[#All],[ISOCode]:[Total 2024 Colombian Returnees]],'Population Projection V2'!$X$167,FALSE),"OK", "Review")</f>
        <v>OK</v>
      </c>
      <c r="CK1921" s="361" t="str">
        <f>IF(AH1921&lt;=VLOOKUP($C1921,Projections2[[#All],[ISOCode]:[Total 2024 Colombian Returnees]],'Population Projection V2'!$Y$167,FALSE),"OK", "Review")</f>
        <v>OK</v>
      </c>
      <c r="CL1921" s="361" t="str">
        <f>IF(AI1921&lt;=VLOOKUP($C1921,Projections2[[#All],[ISOCode]:[Total 2024 Colombian Returnees]],'Population Projection V2'!$Z$167,FALSE),"OK", "Review")</f>
        <v>OK</v>
      </c>
      <c r="CM1921" s="361" t="str">
        <f>IF(AJ1921&lt;=VLOOKUP($C1921,Projections2[[#All],[ISOCode]:[Total 2024 Colombian Returnees]],'Population Projection V2'!$AA$167,FALSE),"OK", "Review")</f>
        <v>OK</v>
      </c>
      <c r="CN1921" s="361" t="str">
        <f>IF(AK1921&lt;=VLOOKUP($C1921,Projections2[[#All],[ISOCode]:[Total 2024 Colombian Returnees]],'Population Projection V2'!$AB$167,FALSE),"OK", "Review")</f>
        <v>OK</v>
      </c>
      <c r="CO1921" s="361" t="str">
        <f>IF(AL1921&lt;=VLOOKUP($C1921,Projections2[[#All],[ISOCode]:[Total 2024 Colombian Returnees]],'Population Projection V2'!$AC$167,FALSE),"OK", "Review")</f>
        <v>OK</v>
      </c>
      <c r="CP1921" s="361" t="str">
        <f>IF(AO1921&lt;=VLOOKUP($C1921,Projections2[[#All],[ISOCode]:[Total 2024 Colombian Returnees]],'Population Projection V2'!$AD$167,FALSE),"OK", "Review")</f>
        <v>OK</v>
      </c>
      <c r="CQ1921" s="361" t="str">
        <f>IF(AP1921&lt;=VLOOKUP($C1921,Projections2[[#All],[ISOCode]:[Total 2024 Colombian Returnees]],'Population Projection V2'!$AE$167,FALSE),"OK", "Review")</f>
        <v>OK</v>
      </c>
      <c r="CR1921" s="361" t="str">
        <f>IF(AQ1921&lt;=VLOOKUP($C1921,Projections2[[#All],[ISOCode]:[Total 2024 Colombian Returnees]],'Population Projection V2'!$AF$167,FALSE),"OK", "Review")</f>
        <v>OK</v>
      </c>
      <c r="CS1921" s="361" t="str">
        <f>IF(AR1921&lt;=VLOOKUP($C1921,Projections2[[#All],[ISOCode]:[Total 2024 Colombian Returnees]],'Population Projection V2'!$AG$167,FALSE),"OK", "Review")</f>
        <v>OK</v>
      </c>
      <c r="CT1921" s="361" t="str">
        <f>IF(AS1921&lt;=VLOOKUP($C1921,Projections2[[#All],[ISOCode]:[Total 2024 Colombian Returnees]],'Population Projection V2'!$AH$167,FALSE),"OK", "Review")</f>
        <v>OK</v>
      </c>
      <c r="CU1921" s="361" t="str">
        <f>IF(AV1921&lt;=VLOOKUP($C1921,Projections2[[#All],[ISOCode]:[Total 2024 Colombian Returnees]],'Population Projection V2'!$AI$167,FALSE),"OK", "Review")</f>
        <v>OK</v>
      </c>
      <c r="CV1921" s="361" t="str">
        <f>IF(AW1921&lt;=VLOOKUP($C1921,Projections2[[#All],[ISOCode]:[Total 2024 Colombian Returnees]],'Population Projection V2'!$AJ$167,FALSE),"OK", "Review")</f>
        <v>OK</v>
      </c>
      <c r="CW1921" s="361" t="str">
        <f>IF(AX1921&lt;=VLOOKUP($C1921,Projections2[[#All],[ISOCode]:[Total 2024 Colombian Returnees]],'Population Projection V2'!$AK$167,FALSE),"OK", "Review")</f>
        <v>OK</v>
      </c>
      <c r="CX1921" s="361" t="str">
        <f>IF(AY1921&lt;=VLOOKUP($C1921,Projections2[[#All],[ISOCode]:[Total 2024 Colombian Returnees]],'Population Projection V2'!$AL$167,FALSE),"OK", "Review")</f>
        <v>OK</v>
      </c>
      <c r="CY1921" s="362" t="str">
        <f>IF(AZ1921&lt;=VLOOKUP($C1921,Projections2[[#All],[ISOCode]:[Total 2024 Colombian Returnees]],'Population Projection V2'!$AM$167,FALSE),"OK", "Review")</f>
        <v>OK</v>
      </c>
    </row>
    <row r="1922" spans="1:103" x14ac:dyDescent="0.25">
      <c r="A1922" s="336" t="s">
        <v>111</v>
      </c>
      <c r="B1922" s="239" t="s">
        <v>66</v>
      </c>
      <c r="C1922" s="239" t="s">
        <v>348</v>
      </c>
      <c r="D1922" s="239" t="s">
        <v>3</v>
      </c>
      <c r="E1922" s="238" t="s">
        <v>423</v>
      </c>
      <c r="F1922" s="333">
        <f t="shared" si="723"/>
        <v>0</v>
      </c>
      <c r="G1922" s="333">
        <f t="shared" si="724"/>
        <v>0</v>
      </c>
      <c r="H1922" s="333">
        <f t="shared" si="725"/>
        <v>0</v>
      </c>
      <c r="I1922" s="333">
        <f t="shared" si="726"/>
        <v>0</v>
      </c>
      <c r="J1922" s="333">
        <f t="shared" si="722"/>
        <v>0</v>
      </c>
      <c r="K1922" s="333">
        <f>VLOOKUP($C1922,Projections2[[#All],[ISOCode]:[Total 2024 Colombian Returnees]],7,0)</f>
        <v>0</v>
      </c>
      <c r="L1922" s="318"/>
      <c r="M1922" s="320"/>
      <c r="N1922" s="320"/>
      <c r="O1922" s="320"/>
      <c r="P1922" s="320"/>
      <c r="Q1922" s="320"/>
      <c r="R1922" s="224">
        <f>VLOOKUP($C1922,Projections2[[#All],[ISOCode]:[Total 2024 Colombian Returnees]],12,0)</f>
        <v>0</v>
      </c>
      <c r="S1922" s="321"/>
      <c r="T1922" s="337"/>
      <c r="U1922" s="337"/>
      <c r="V1922" s="337"/>
      <c r="W1922" s="337"/>
      <c r="X1922" s="337"/>
      <c r="Y1922" s="337">
        <f>VLOOKUP($C1922,Projections2[[#All],[ISOCode]:[Total 2024 Colombian Returnees]],17,0)</f>
        <v>0</v>
      </c>
      <c r="Z1922" s="338"/>
      <c r="AA1922" s="325"/>
      <c r="AB1922" s="325"/>
      <c r="AC1922" s="325"/>
      <c r="AD1922" s="325"/>
      <c r="AE1922" s="325"/>
      <c r="AF1922" s="325">
        <f>VLOOKUP($C1922,Projections2[[#All],[ISOCode]:[Total 2024 Colombian Returnees]],22,0)</f>
        <v>0</v>
      </c>
      <c r="AG1922" s="326"/>
      <c r="AH1922" s="328"/>
      <c r="AI1922" s="328"/>
      <c r="AJ1922" s="328"/>
      <c r="AK1922" s="328"/>
      <c r="AL1922" s="328"/>
      <c r="AM1922" s="230">
        <f>VLOOKUP($C1922,Projections2[[#All],[ISOCode]:[Total 2024 Colombian Returnees]],27,0)</f>
        <v>0</v>
      </c>
      <c r="AN1922" s="329"/>
      <c r="AO1922" s="332"/>
      <c r="AP1922" s="332"/>
      <c r="AQ1922" s="332"/>
      <c r="AR1922" s="332"/>
      <c r="AS1922" s="332"/>
      <c r="AT1922" s="332">
        <f>VLOOKUP($C1922,Projections2[[#All],[ISOCode]:[Total 2024 Colombian Returnees]],32,0)</f>
        <v>0</v>
      </c>
      <c r="AU1922" s="326"/>
      <c r="AV1922" s="325"/>
      <c r="AW1922" s="325"/>
      <c r="AX1922" s="325"/>
      <c r="AY1922" s="325"/>
      <c r="AZ1922" s="325"/>
      <c r="BA1922" s="325">
        <f>VLOOKUP($C1922,Projections2[[#All],[ISOCode]:[Total 2024 Colombian Returnees]],37,0)</f>
        <v>0</v>
      </c>
      <c r="BB1922" s="331"/>
      <c r="BC1922" s="360" t="str">
        <f t="shared" si="703"/>
        <v>Ok</v>
      </c>
      <c r="BD1922" s="361" t="str">
        <f t="shared" si="704"/>
        <v>Ok</v>
      </c>
      <c r="BE1922" s="361" t="str">
        <f t="shared" si="705"/>
        <v>Ok</v>
      </c>
      <c r="BF1922" s="361" t="str">
        <f t="shared" si="706"/>
        <v>Ok</v>
      </c>
      <c r="BG1922" s="362" t="str">
        <f t="shared" si="707"/>
        <v>Ok</v>
      </c>
      <c r="BH1922" s="360" t="str">
        <f t="shared" si="708"/>
        <v>Ok</v>
      </c>
      <c r="BI1922" s="361" t="str">
        <f t="shared" si="709"/>
        <v>Ok</v>
      </c>
      <c r="BJ1922" s="361" t="str">
        <f t="shared" si="710"/>
        <v>Ok</v>
      </c>
      <c r="BK1922" s="361" t="str">
        <f t="shared" si="711"/>
        <v>Ok</v>
      </c>
      <c r="BL1922" s="361" t="str">
        <f t="shared" si="712"/>
        <v>Ok</v>
      </c>
      <c r="BM1922" s="361" t="str">
        <f t="shared" si="713"/>
        <v>Ok</v>
      </c>
      <c r="BN1922" s="362" t="str">
        <f t="shared" si="714"/>
        <v>Ok</v>
      </c>
      <c r="BO1922" s="360" t="str">
        <f t="shared" si="715"/>
        <v>No Pop.</v>
      </c>
      <c r="BP1922" s="361" t="str">
        <f t="shared" si="716"/>
        <v>No Pop.</v>
      </c>
      <c r="BQ1922" s="361" t="str">
        <f t="shared" si="717"/>
        <v>No Pop.</v>
      </c>
      <c r="BR1922" s="361" t="str">
        <f t="shared" si="718"/>
        <v>No Pop.</v>
      </c>
      <c r="BS1922" s="361" t="str">
        <f t="shared" si="719"/>
        <v>No Pop.</v>
      </c>
      <c r="BT1922" s="361" t="str">
        <f t="shared" si="720"/>
        <v>No Pop.</v>
      </c>
      <c r="BU1922" s="362" t="str">
        <f t="shared" si="721"/>
        <v>No Pop.</v>
      </c>
      <c r="BV1922" s="360" t="str">
        <f>IF(M1922&lt;=VLOOKUP($C1922,Projections2[[#All],[ISOCode]:[Total 2024 Colombian Returnees]],'Population Projection V2'!$J$167,FALSE),"OK", "Review")</f>
        <v>OK</v>
      </c>
      <c r="BW1922" s="361" t="str">
        <f>IF(N1922&lt;=VLOOKUP($C1922,Projections2[[#All],[ISOCode]:[Total 2024 Colombian Returnees]],'Population Projection V2'!$K$167,FALSE),"OK", "Review")</f>
        <v>OK</v>
      </c>
      <c r="BX1922" s="361" t="str">
        <f>IF(O1922&lt;=VLOOKUP($C1922,Projections2[[#All],[ISOCode]:[Total 2024 Colombian Returnees]],'Population Projection V2'!$L$167,FALSE),"OK", "Review")</f>
        <v>OK</v>
      </c>
      <c r="BY1922" s="361" t="str">
        <f>IF(P1922&lt;=VLOOKUP($C1922,Projections2[[#All],[ISOCode]:[Total 2024 Colombian Returnees]],'Population Projection V2'!$M$167,FALSE),"OK", "Review")</f>
        <v>OK</v>
      </c>
      <c r="BZ1922" s="361" t="str">
        <f>IF(Q1922&lt;=VLOOKUP($C1922,Projections2[[#All],[ISOCode]:[Total 2024 Colombian Returnees]],'Population Projection V2'!$N$167,FALSE),"OK", "Review")</f>
        <v>OK</v>
      </c>
      <c r="CA1922" s="361" t="str">
        <f>IF(T1922&lt;=VLOOKUP($C1922,Projections2[[#All],[ISOCode]:[Total 2024 Colombian Returnees]],'Population Projection V2'!$O$167,FALSE),"OK", "Review")</f>
        <v>OK</v>
      </c>
      <c r="CB1922" s="361" t="str">
        <f>IF(U1922&lt;=VLOOKUP($C1922,Projections2[[#All],[ISOCode]:[Total 2024 Colombian Returnees]],'Population Projection V2'!$P$167,FALSE),"OK", "Review")</f>
        <v>OK</v>
      </c>
      <c r="CC1922" s="361" t="str">
        <f>IF(V1922&lt;=VLOOKUP($C1922,Projections2[[#All],[ISOCode]:[Total 2024 Colombian Returnees]],'Population Projection V2'!$Q$167,FALSE),"OK", "Review")</f>
        <v>OK</v>
      </c>
      <c r="CD1922" s="361" t="str">
        <f>IF(W1922&lt;=VLOOKUP($C1922,Projections2[[#All],[ISOCode]:[Total 2024 Colombian Returnees]],'Population Projection V2'!$R$167,FALSE),"OK", "Review")</f>
        <v>OK</v>
      </c>
      <c r="CE1922" s="361" t="str">
        <f>IF(X1922&lt;=VLOOKUP($C1922,Projections2[[#All],[ISOCode]:[Total 2024 Colombian Returnees]],'Population Projection V2'!$S$167,FALSE),"OK", "Review")</f>
        <v>OK</v>
      </c>
      <c r="CF1922" s="361" t="str">
        <f>IF(AA1922&lt;=VLOOKUP($C1922,Projections2[[#All],[ISOCode]:[Total 2024 Colombian Returnees]],'Population Projection V2'!$T$167,FALSE),"OK", "Review")</f>
        <v>OK</v>
      </c>
      <c r="CG1922" s="361" t="str">
        <f>IF(AB1922&lt;=VLOOKUP($C1922,Projections2[[#All],[ISOCode]:[Total 2024 Colombian Returnees]],'Population Projection V2'!$U$167,FALSE),"OK", "Review")</f>
        <v>OK</v>
      </c>
      <c r="CH1922" s="361" t="str">
        <f>IF(AC1922&lt;=VLOOKUP($C1922,Projections2[[#All],[ISOCode]:[Total 2024 Colombian Returnees]],'Population Projection V2'!$V$167,FALSE),"OK", "Review")</f>
        <v>OK</v>
      </c>
      <c r="CI1922" s="361" t="str">
        <f>IF(AD1922&lt;=VLOOKUP($C1922,Projections2[[#All],[ISOCode]:[Total 2024 Colombian Returnees]],'Population Projection V2'!$W$167,FALSE),"OK", "Review")</f>
        <v>OK</v>
      </c>
      <c r="CJ1922" s="361" t="str">
        <f>IF(AE1922&lt;=VLOOKUP($C1922,Projections2[[#All],[ISOCode]:[Total 2024 Colombian Returnees]],'Population Projection V2'!$X$167,FALSE),"OK", "Review")</f>
        <v>OK</v>
      </c>
      <c r="CK1922" s="361" t="str">
        <f>IF(AH1922&lt;=VLOOKUP($C1922,Projections2[[#All],[ISOCode]:[Total 2024 Colombian Returnees]],'Population Projection V2'!$Y$167,FALSE),"OK", "Review")</f>
        <v>OK</v>
      </c>
      <c r="CL1922" s="361" t="str">
        <f>IF(AI1922&lt;=VLOOKUP($C1922,Projections2[[#All],[ISOCode]:[Total 2024 Colombian Returnees]],'Population Projection V2'!$Z$167,FALSE),"OK", "Review")</f>
        <v>OK</v>
      </c>
      <c r="CM1922" s="361" t="str">
        <f>IF(AJ1922&lt;=VLOOKUP($C1922,Projections2[[#All],[ISOCode]:[Total 2024 Colombian Returnees]],'Population Projection V2'!$AA$167,FALSE),"OK", "Review")</f>
        <v>OK</v>
      </c>
      <c r="CN1922" s="361" t="str">
        <f>IF(AK1922&lt;=VLOOKUP($C1922,Projections2[[#All],[ISOCode]:[Total 2024 Colombian Returnees]],'Population Projection V2'!$AB$167,FALSE),"OK", "Review")</f>
        <v>OK</v>
      </c>
      <c r="CO1922" s="361" t="str">
        <f>IF(AL1922&lt;=VLOOKUP($C1922,Projections2[[#All],[ISOCode]:[Total 2024 Colombian Returnees]],'Population Projection V2'!$AC$167,FALSE),"OK", "Review")</f>
        <v>OK</v>
      </c>
      <c r="CP1922" s="361" t="str">
        <f>IF(AO1922&lt;=VLOOKUP($C1922,Projections2[[#All],[ISOCode]:[Total 2024 Colombian Returnees]],'Population Projection V2'!$AD$167,FALSE),"OK", "Review")</f>
        <v>OK</v>
      </c>
      <c r="CQ1922" s="361" t="str">
        <f>IF(AP1922&lt;=VLOOKUP($C1922,Projections2[[#All],[ISOCode]:[Total 2024 Colombian Returnees]],'Population Projection V2'!$AE$167,FALSE),"OK", "Review")</f>
        <v>OK</v>
      </c>
      <c r="CR1922" s="361" t="str">
        <f>IF(AQ1922&lt;=VLOOKUP($C1922,Projections2[[#All],[ISOCode]:[Total 2024 Colombian Returnees]],'Population Projection V2'!$AF$167,FALSE),"OK", "Review")</f>
        <v>OK</v>
      </c>
      <c r="CS1922" s="361" t="str">
        <f>IF(AR1922&lt;=VLOOKUP($C1922,Projections2[[#All],[ISOCode]:[Total 2024 Colombian Returnees]],'Population Projection V2'!$AG$167,FALSE),"OK", "Review")</f>
        <v>OK</v>
      </c>
      <c r="CT1922" s="361" t="str">
        <f>IF(AS1922&lt;=VLOOKUP($C1922,Projections2[[#All],[ISOCode]:[Total 2024 Colombian Returnees]],'Population Projection V2'!$AH$167,FALSE),"OK", "Review")</f>
        <v>OK</v>
      </c>
      <c r="CU1922" s="361" t="str">
        <f>IF(AV1922&lt;=VLOOKUP($C1922,Projections2[[#All],[ISOCode]:[Total 2024 Colombian Returnees]],'Population Projection V2'!$AI$167,FALSE),"OK", "Review")</f>
        <v>OK</v>
      </c>
      <c r="CV1922" s="361" t="str">
        <f>IF(AW1922&lt;=VLOOKUP($C1922,Projections2[[#All],[ISOCode]:[Total 2024 Colombian Returnees]],'Population Projection V2'!$AJ$167,FALSE),"OK", "Review")</f>
        <v>OK</v>
      </c>
      <c r="CW1922" s="361" t="str">
        <f>IF(AX1922&lt;=VLOOKUP($C1922,Projections2[[#All],[ISOCode]:[Total 2024 Colombian Returnees]],'Population Projection V2'!$AK$167,FALSE),"OK", "Review")</f>
        <v>OK</v>
      </c>
      <c r="CX1922" s="361" t="str">
        <f>IF(AY1922&lt;=VLOOKUP($C1922,Projections2[[#All],[ISOCode]:[Total 2024 Colombian Returnees]],'Population Projection V2'!$AL$167,FALSE),"OK", "Review")</f>
        <v>OK</v>
      </c>
      <c r="CY1922" s="362" t="str">
        <f>IF(AZ1922&lt;=VLOOKUP($C1922,Projections2[[#All],[ISOCode]:[Total 2024 Colombian Returnees]],'Population Projection V2'!$AM$167,FALSE),"OK", "Review")</f>
        <v>OK</v>
      </c>
    </row>
    <row r="1923" spans="1:103" x14ac:dyDescent="0.25">
      <c r="A1923" s="314" t="s">
        <v>111</v>
      </c>
      <c r="B1923" s="315" t="s">
        <v>66</v>
      </c>
      <c r="C1923" s="315" t="s">
        <v>340</v>
      </c>
      <c r="D1923" s="315" t="s">
        <v>119</v>
      </c>
      <c r="E1923" s="315" t="s">
        <v>424</v>
      </c>
      <c r="F1923" s="316">
        <f t="shared" si="723"/>
        <v>0</v>
      </c>
      <c r="G1923" s="316">
        <f t="shared" si="724"/>
        <v>0</v>
      </c>
      <c r="H1923" s="316">
        <f t="shared" si="725"/>
        <v>0</v>
      </c>
      <c r="I1923" s="316">
        <f t="shared" si="726"/>
        <v>0</v>
      </c>
      <c r="J1923" s="317">
        <f t="shared" si="722"/>
        <v>0</v>
      </c>
      <c r="K1923" s="317">
        <f>VLOOKUP($C1923,Projections2[[#All],[ISOCode]:[Total 2024 Colombian Returnees]],7,0)</f>
        <v>0</v>
      </c>
      <c r="L1923" s="318"/>
      <c r="M1923" s="319"/>
      <c r="N1923" s="319"/>
      <c r="O1923" s="319"/>
      <c r="P1923" s="319"/>
      <c r="Q1923" s="320"/>
      <c r="R1923" s="224">
        <f>VLOOKUP($C1923,Projections2[[#All],[ISOCode]:[Total 2024 Colombian Returnees]],12,0)</f>
        <v>0</v>
      </c>
      <c r="S1923" s="321"/>
      <c r="T1923" s="322"/>
      <c r="U1923" s="322"/>
      <c r="V1923" s="322"/>
      <c r="W1923" s="322"/>
      <c r="X1923" s="322"/>
      <c r="Y1923" s="322">
        <f>VLOOKUP($C1923,Projections2[[#All],[ISOCode]:[Total 2024 Colombian Returnees]],17,0)</f>
        <v>0</v>
      </c>
      <c r="Z1923" s="335"/>
      <c r="AA1923" s="325"/>
      <c r="AB1923" s="325"/>
      <c r="AC1923" s="325"/>
      <c r="AD1923" s="325"/>
      <c r="AE1923" s="325"/>
      <c r="AF1923" s="325">
        <f>VLOOKUP($C1923,Projections2[[#All],[ISOCode]:[Total 2024 Colombian Returnees]],22,0)</f>
        <v>0</v>
      </c>
      <c r="AG1923" s="326"/>
      <c r="AH1923" s="327"/>
      <c r="AI1923" s="327"/>
      <c r="AJ1923" s="327"/>
      <c r="AK1923" s="327"/>
      <c r="AL1923" s="328"/>
      <c r="AM1923" s="230">
        <f>VLOOKUP($C1923,Projections2[[#All],[ISOCode]:[Total 2024 Colombian Returnees]],27,0)</f>
        <v>0</v>
      </c>
      <c r="AN1923" s="329"/>
      <c r="AO1923" s="330"/>
      <c r="AP1923" s="330"/>
      <c r="AQ1923" s="330"/>
      <c r="AR1923" s="330"/>
      <c r="AS1923" s="330"/>
      <c r="AT1923" s="330">
        <f>VLOOKUP($C1923,Projections2[[#All],[ISOCode]:[Total 2024 Colombian Returnees]],32,0)</f>
        <v>0</v>
      </c>
      <c r="AU1923" s="326"/>
      <c r="AV1923" s="325"/>
      <c r="AW1923" s="325"/>
      <c r="AX1923" s="325"/>
      <c r="AY1923" s="325"/>
      <c r="AZ1923" s="325"/>
      <c r="BA1923" s="325">
        <f>VLOOKUP($C1923,Projections2[[#All],[ISOCode]:[Total 2024 Colombian Returnees]],37,0)</f>
        <v>0</v>
      </c>
      <c r="BB1923" s="331"/>
      <c r="BC1923" s="360" t="str">
        <f t="shared" si="703"/>
        <v>Ok</v>
      </c>
      <c r="BD1923" s="361" t="str">
        <f t="shared" si="704"/>
        <v>Ok</v>
      </c>
      <c r="BE1923" s="361" t="str">
        <f t="shared" si="705"/>
        <v>Ok</v>
      </c>
      <c r="BF1923" s="361" t="str">
        <f t="shared" si="706"/>
        <v>Ok</v>
      </c>
      <c r="BG1923" s="362" t="str">
        <f t="shared" si="707"/>
        <v>Ok</v>
      </c>
      <c r="BH1923" s="360" t="str">
        <f t="shared" si="708"/>
        <v>Ok</v>
      </c>
      <c r="BI1923" s="361" t="str">
        <f t="shared" si="709"/>
        <v>Ok</v>
      </c>
      <c r="BJ1923" s="361" t="str">
        <f t="shared" si="710"/>
        <v>Ok</v>
      </c>
      <c r="BK1923" s="361" t="str">
        <f t="shared" si="711"/>
        <v>Ok</v>
      </c>
      <c r="BL1923" s="361" t="str">
        <f t="shared" si="712"/>
        <v>Ok</v>
      </c>
      <c r="BM1923" s="361" t="str">
        <f t="shared" si="713"/>
        <v>Ok</v>
      </c>
      <c r="BN1923" s="362" t="str">
        <f t="shared" si="714"/>
        <v>Ok</v>
      </c>
      <c r="BO1923" s="360" t="str">
        <f t="shared" si="715"/>
        <v>No Pop.</v>
      </c>
      <c r="BP1923" s="361" t="str">
        <f t="shared" si="716"/>
        <v>No Pop.</v>
      </c>
      <c r="BQ1923" s="361" t="str">
        <f t="shared" si="717"/>
        <v>No Pop.</v>
      </c>
      <c r="BR1923" s="361" t="str">
        <f t="shared" si="718"/>
        <v>No Pop.</v>
      </c>
      <c r="BS1923" s="361" t="str">
        <f t="shared" si="719"/>
        <v>No Pop.</v>
      </c>
      <c r="BT1923" s="361" t="str">
        <f t="shared" si="720"/>
        <v>No Pop.</v>
      </c>
      <c r="BU1923" s="362" t="str">
        <f t="shared" si="721"/>
        <v>No Pop.</v>
      </c>
      <c r="BV1923" s="360" t="str">
        <f>IF(M1923&lt;=VLOOKUP($C1923,Projections2[[#All],[ISOCode]:[Total 2024 Colombian Returnees]],'Population Projection V2'!$J$167,FALSE),"OK", "Review")</f>
        <v>OK</v>
      </c>
      <c r="BW1923" s="361" t="str">
        <f>IF(N1923&lt;=VLOOKUP($C1923,Projections2[[#All],[ISOCode]:[Total 2024 Colombian Returnees]],'Population Projection V2'!$K$167,FALSE),"OK", "Review")</f>
        <v>OK</v>
      </c>
      <c r="BX1923" s="361" t="str">
        <f>IF(O1923&lt;=VLOOKUP($C1923,Projections2[[#All],[ISOCode]:[Total 2024 Colombian Returnees]],'Population Projection V2'!$L$167,FALSE),"OK", "Review")</f>
        <v>OK</v>
      </c>
      <c r="BY1923" s="361" t="str">
        <f>IF(P1923&lt;=VLOOKUP($C1923,Projections2[[#All],[ISOCode]:[Total 2024 Colombian Returnees]],'Population Projection V2'!$M$167,FALSE),"OK", "Review")</f>
        <v>OK</v>
      </c>
      <c r="BZ1923" s="361" t="str">
        <f>IF(Q1923&lt;=VLOOKUP($C1923,Projections2[[#All],[ISOCode]:[Total 2024 Colombian Returnees]],'Population Projection V2'!$N$167,FALSE),"OK", "Review")</f>
        <v>OK</v>
      </c>
      <c r="CA1923" s="361" t="str">
        <f>IF(T1923&lt;=VLOOKUP($C1923,Projections2[[#All],[ISOCode]:[Total 2024 Colombian Returnees]],'Population Projection V2'!$O$167,FALSE),"OK", "Review")</f>
        <v>OK</v>
      </c>
      <c r="CB1923" s="361" t="str">
        <f>IF(U1923&lt;=VLOOKUP($C1923,Projections2[[#All],[ISOCode]:[Total 2024 Colombian Returnees]],'Population Projection V2'!$P$167,FALSE),"OK", "Review")</f>
        <v>OK</v>
      </c>
      <c r="CC1923" s="361" t="str">
        <f>IF(V1923&lt;=VLOOKUP($C1923,Projections2[[#All],[ISOCode]:[Total 2024 Colombian Returnees]],'Population Projection V2'!$Q$167,FALSE),"OK", "Review")</f>
        <v>OK</v>
      </c>
      <c r="CD1923" s="361" t="str">
        <f>IF(W1923&lt;=VLOOKUP($C1923,Projections2[[#All],[ISOCode]:[Total 2024 Colombian Returnees]],'Population Projection V2'!$R$167,FALSE),"OK", "Review")</f>
        <v>OK</v>
      </c>
      <c r="CE1923" s="361" t="str">
        <f>IF(X1923&lt;=VLOOKUP($C1923,Projections2[[#All],[ISOCode]:[Total 2024 Colombian Returnees]],'Population Projection V2'!$S$167,FALSE),"OK", "Review")</f>
        <v>OK</v>
      </c>
      <c r="CF1923" s="361" t="str">
        <f>IF(AA1923&lt;=VLOOKUP($C1923,Projections2[[#All],[ISOCode]:[Total 2024 Colombian Returnees]],'Population Projection V2'!$T$167,FALSE),"OK", "Review")</f>
        <v>OK</v>
      </c>
      <c r="CG1923" s="361" t="str">
        <f>IF(AB1923&lt;=VLOOKUP($C1923,Projections2[[#All],[ISOCode]:[Total 2024 Colombian Returnees]],'Population Projection V2'!$U$167,FALSE),"OK", "Review")</f>
        <v>OK</v>
      </c>
      <c r="CH1923" s="361" t="str">
        <f>IF(AC1923&lt;=VLOOKUP($C1923,Projections2[[#All],[ISOCode]:[Total 2024 Colombian Returnees]],'Population Projection V2'!$V$167,FALSE),"OK", "Review")</f>
        <v>OK</v>
      </c>
      <c r="CI1923" s="361" t="str">
        <f>IF(AD1923&lt;=VLOOKUP($C1923,Projections2[[#All],[ISOCode]:[Total 2024 Colombian Returnees]],'Population Projection V2'!$W$167,FALSE),"OK", "Review")</f>
        <v>OK</v>
      </c>
      <c r="CJ1923" s="361" t="str">
        <f>IF(AE1923&lt;=VLOOKUP($C1923,Projections2[[#All],[ISOCode]:[Total 2024 Colombian Returnees]],'Population Projection V2'!$X$167,FALSE),"OK", "Review")</f>
        <v>OK</v>
      </c>
      <c r="CK1923" s="361" t="str">
        <f>IF(AH1923&lt;=VLOOKUP($C1923,Projections2[[#All],[ISOCode]:[Total 2024 Colombian Returnees]],'Population Projection V2'!$Y$167,FALSE),"OK", "Review")</f>
        <v>OK</v>
      </c>
      <c r="CL1923" s="361" t="str">
        <f>IF(AI1923&lt;=VLOOKUP($C1923,Projections2[[#All],[ISOCode]:[Total 2024 Colombian Returnees]],'Population Projection V2'!$Z$167,FALSE),"OK", "Review")</f>
        <v>OK</v>
      </c>
      <c r="CM1923" s="361" t="str">
        <f>IF(AJ1923&lt;=VLOOKUP($C1923,Projections2[[#All],[ISOCode]:[Total 2024 Colombian Returnees]],'Population Projection V2'!$AA$167,FALSE),"OK", "Review")</f>
        <v>OK</v>
      </c>
      <c r="CN1923" s="361" t="str">
        <f>IF(AK1923&lt;=VLOOKUP($C1923,Projections2[[#All],[ISOCode]:[Total 2024 Colombian Returnees]],'Population Projection V2'!$AB$167,FALSE),"OK", "Review")</f>
        <v>OK</v>
      </c>
      <c r="CO1923" s="361" t="str">
        <f>IF(AL1923&lt;=VLOOKUP($C1923,Projections2[[#All],[ISOCode]:[Total 2024 Colombian Returnees]],'Population Projection V2'!$AC$167,FALSE),"OK", "Review")</f>
        <v>OK</v>
      </c>
      <c r="CP1923" s="361" t="str">
        <f>IF(AO1923&lt;=VLOOKUP($C1923,Projections2[[#All],[ISOCode]:[Total 2024 Colombian Returnees]],'Population Projection V2'!$AD$167,FALSE),"OK", "Review")</f>
        <v>OK</v>
      </c>
      <c r="CQ1923" s="361" t="str">
        <f>IF(AP1923&lt;=VLOOKUP($C1923,Projections2[[#All],[ISOCode]:[Total 2024 Colombian Returnees]],'Population Projection V2'!$AE$167,FALSE),"OK", "Review")</f>
        <v>OK</v>
      </c>
      <c r="CR1923" s="361" t="str">
        <f>IF(AQ1923&lt;=VLOOKUP($C1923,Projections2[[#All],[ISOCode]:[Total 2024 Colombian Returnees]],'Population Projection V2'!$AF$167,FALSE),"OK", "Review")</f>
        <v>OK</v>
      </c>
      <c r="CS1923" s="361" t="str">
        <f>IF(AR1923&lt;=VLOOKUP($C1923,Projections2[[#All],[ISOCode]:[Total 2024 Colombian Returnees]],'Population Projection V2'!$AG$167,FALSE),"OK", "Review")</f>
        <v>OK</v>
      </c>
      <c r="CT1923" s="361" t="str">
        <f>IF(AS1923&lt;=VLOOKUP($C1923,Projections2[[#All],[ISOCode]:[Total 2024 Colombian Returnees]],'Population Projection V2'!$AH$167,FALSE),"OK", "Review")</f>
        <v>OK</v>
      </c>
      <c r="CU1923" s="361" t="str">
        <f>IF(AV1923&lt;=VLOOKUP($C1923,Projections2[[#All],[ISOCode]:[Total 2024 Colombian Returnees]],'Population Projection V2'!$AI$167,FALSE),"OK", "Review")</f>
        <v>OK</v>
      </c>
      <c r="CV1923" s="361" t="str">
        <f>IF(AW1923&lt;=VLOOKUP($C1923,Projections2[[#All],[ISOCode]:[Total 2024 Colombian Returnees]],'Population Projection V2'!$AJ$167,FALSE),"OK", "Review")</f>
        <v>OK</v>
      </c>
      <c r="CW1923" s="361" t="str">
        <f>IF(AX1923&lt;=VLOOKUP($C1923,Projections2[[#All],[ISOCode]:[Total 2024 Colombian Returnees]],'Population Projection V2'!$AK$167,FALSE),"OK", "Review")</f>
        <v>OK</v>
      </c>
      <c r="CX1923" s="361" t="str">
        <f>IF(AY1923&lt;=VLOOKUP($C1923,Projections2[[#All],[ISOCode]:[Total 2024 Colombian Returnees]],'Population Projection V2'!$AL$167,FALSE),"OK", "Review")</f>
        <v>OK</v>
      </c>
      <c r="CY1923" s="362" t="str">
        <f>IF(AZ1923&lt;=VLOOKUP($C1923,Projections2[[#All],[ISOCode]:[Total 2024 Colombian Returnees]],'Population Projection V2'!$AM$167,FALSE),"OK", "Review")</f>
        <v>OK</v>
      </c>
    </row>
    <row r="1924" spans="1:103" x14ac:dyDescent="0.25">
      <c r="A1924" s="314" t="s">
        <v>111</v>
      </c>
      <c r="B1924" s="315" t="s">
        <v>66</v>
      </c>
      <c r="C1924" s="315" t="s">
        <v>339</v>
      </c>
      <c r="D1924" s="315" t="s">
        <v>118</v>
      </c>
      <c r="E1924" s="315" t="s">
        <v>424</v>
      </c>
      <c r="F1924" s="316">
        <f t="shared" si="723"/>
        <v>0</v>
      </c>
      <c r="G1924" s="316">
        <f t="shared" si="724"/>
        <v>0</v>
      </c>
      <c r="H1924" s="316">
        <f t="shared" si="725"/>
        <v>0</v>
      </c>
      <c r="I1924" s="316">
        <f t="shared" si="726"/>
        <v>0</v>
      </c>
      <c r="J1924" s="317">
        <f t="shared" si="722"/>
        <v>0</v>
      </c>
      <c r="K1924" s="317">
        <f>VLOOKUP($C1924,Projections2[[#All],[ISOCode]:[Total 2024 Colombian Returnees]],7,0)</f>
        <v>0</v>
      </c>
      <c r="L1924" s="318"/>
      <c r="M1924" s="319"/>
      <c r="N1924" s="319"/>
      <c r="O1924" s="319"/>
      <c r="P1924" s="319"/>
      <c r="Q1924" s="320"/>
      <c r="R1924" s="224">
        <f>VLOOKUP($C1924,Projections2[[#All],[ISOCode]:[Total 2024 Colombian Returnees]],12,0)</f>
        <v>0</v>
      </c>
      <c r="S1924" s="321"/>
      <c r="T1924" s="322"/>
      <c r="U1924" s="322"/>
      <c r="V1924" s="322"/>
      <c r="W1924" s="322"/>
      <c r="X1924" s="322"/>
      <c r="Y1924" s="322">
        <f>VLOOKUP($C1924,Projections2[[#All],[ISOCode]:[Total 2024 Colombian Returnees]],17,0)</f>
        <v>0</v>
      </c>
      <c r="Z1924" s="335"/>
      <c r="AA1924" s="325"/>
      <c r="AB1924" s="325"/>
      <c r="AC1924" s="325"/>
      <c r="AD1924" s="325"/>
      <c r="AE1924" s="325"/>
      <c r="AF1924" s="325">
        <f>VLOOKUP($C1924,Projections2[[#All],[ISOCode]:[Total 2024 Colombian Returnees]],22,0)</f>
        <v>0</v>
      </c>
      <c r="AG1924" s="326"/>
      <c r="AH1924" s="327"/>
      <c r="AI1924" s="327"/>
      <c r="AJ1924" s="327"/>
      <c r="AK1924" s="327"/>
      <c r="AL1924" s="328"/>
      <c r="AM1924" s="230">
        <f>VLOOKUP($C1924,Projections2[[#All],[ISOCode]:[Total 2024 Colombian Returnees]],27,0)</f>
        <v>0</v>
      </c>
      <c r="AN1924" s="329"/>
      <c r="AO1924" s="330"/>
      <c r="AP1924" s="330"/>
      <c r="AQ1924" s="330"/>
      <c r="AR1924" s="330"/>
      <c r="AS1924" s="330"/>
      <c r="AT1924" s="330">
        <f>VLOOKUP($C1924,Projections2[[#All],[ISOCode]:[Total 2024 Colombian Returnees]],32,0)</f>
        <v>0</v>
      </c>
      <c r="AU1924" s="326"/>
      <c r="AV1924" s="325"/>
      <c r="AW1924" s="325"/>
      <c r="AX1924" s="325"/>
      <c r="AY1924" s="325"/>
      <c r="AZ1924" s="325"/>
      <c r="BA1924" s="325">
        <f>VLOOKUP($C1924,Projections2[[#All],[ISOCode]:[Total 2024 Colombian Returnees]],37,0)</f>
        <v>0</v>
      </c>
      <c r="BB1924" s="331"/>
      <c r="BC1924" s="360" t="str">
        <f t="shared" ref="BC1924:BC1987" si="727">IF(F1924=SUM(M1924,T1924,AA1924,AH1924,AO1924,AV1924),"Ok","Review")</f>
        <v>Ok</v>
      </c>
      <c r="BD1924" s="361" t="str">
        <f t="shared" ref="BD1924:BD1987" si="728">IF(G1924=SUM(N1924,U1924,AB1924,AI1924,AP1924,AW1924),"Ok","Review")</f>
        <v>Ok</v>
      </c>
      <c r="BE1924" s="361" t="str">
        <f t="shared" ref="BE1924:BE1987" si="729">IF(H1924=SUM(O1924,V1924,AC1924,AJ1924,AQ1924,AX1924),"Ok","Review")</f>
        <v>Ok</v>
      </c>
      <c r="BF1924" s="361" t="str">
        <f t="shared" ref="BF1924:BF1987" si="730">IF(I1924=SUM(P1924,W1924,AD1924,AK1924,AR1924,AY1924),"Ok","Review")</f>
        <v>Ok</v>
      </c>
      <c r="BG1924" s="362" t="str">
        <f t="shared" ref="BG1924:BG1987" si="731">IF(J1924=SUM(Q1924,X1924,AE1924,AL1924,AS1924,AZ1924),"Ok","Review")</f>
        <v>Ok</v>
      </c>
      <c r="BH1924" s="360" t="str">
        <f t="shared" ref="BH1924:BH1987" si="732">IF(J1924=SUM(F1924:I1924), "Ok", "Review")</f>
        <v>Ok</v>
      </c>
      <c r="BI1924" s="361" t="str">
        <f t="shared" ref="BI1924:BI1987" si="733">IF(Q1924=SUM(M1924:P1924), "Ok", "Review")</f>
        <v>Ok</v>
      </c>
      <c r="BJ1924" s="361" t="str">
        <f t="shared" ref="BJ1924:BJ1987" si="734">IF(X1924=SUM(T1924:W1924), "Ok", "Review")</f>
        <v>Ok</v>
      </c>
      <c r="BK1924" s="361" t="str">
        <f t="shared" ref="BK1924:BK1987" si="735">IF(AE1924=SUM(AA1924:AD1924), "Ok", "Review")</f>
        <v>Ok</v>
      </c>
      <c r="BL1924" s="361" t="str">
        <f t="shared" ref="BL1924:BL1987" si="736">IF(AL1924=SUM(AH1924:AK1924), "Ok", "Review")</f>
        <v>Ok</v>
      </c>
      <c r="BM1924" s="361" t="str">
        <f t="shared" ref="BM1924:BM1987" si="737">IF(AS1924=SUM(AO1924:AR1924), "Ok", "Review")</f>
        <v>Ok</v>
      </c>
      <c r="BN1924" s="362" t="str">
        <f t="shared" ref="BN1924:BN1987" si="738">IF(AZ1924=SUM(AV1924:AY1924), "Ok", "Review")</f>
        <v>Ok</v>
      </c>
      <c r="BO1924" s="360" t="str">
        <f t="shared" ref="BO1924:BO1987" si="739">IFERROR(IF((J1924/K1924)=L1924,"Ok","Review"),"No Pop.")</f>
        <v>No Pop.</v>
      </c>
      <c r="BP1924" s="361" t="str">
        <f t="shared" ref="BP1924:BP1987" si="740">IFERROR(IF((Q1924/R1924)=S1924,"Ok","Review"),"No Pop.")</f>
        <v>No Pop.</v>
      </c>
      <c r="BQ1924" s="361" t="str">
        <f t="shared" ref="BQ1924:BQ1987" si="741">IFERROR(IF((X1924/Y1924)=Z1924,"Ok","Review"),"No Pop.")</f>
        <v>No Pop.</v>
      </c>
      <c r="BR1924" s="361" t="str">
        <f t="shared" ref="BR1924:BR1987" si="742">IFERROR(IF((AE1924/AF1924)=AG1924,"Ok","Review"),"No Pop.")</f>
        <v>No Pop.</v>
      </c>
      <c r="BS1924" s="361" t="str">
        <f t="shared" ref="BS1924:BS1987" si="743">IFERROR(IF((AL1924/AM1924)=AN1924,"Ok","Review"),"No Pop.")</f>
        <v>No Pop.</v>
      </c>
      <c r="BT1924" s="361" t="str">
        <f t="shared" ref="BT1924:BT1987" si="744">IFERROR(IF((AS1924/AT1924)=AU1924,"Ok","Review"),"No Pop.")</f>
        <v>No Pop.</v>
      </c>
      <c r="BU1924" s="362" t="str">
        <f t="shared" ref="BU1924:BU1987" si="745">IFERROR(IF((AZ1924/BA1924)=BB1924,"Ok","Review"),"No Pop.")</f>
        <v>No Pop.</v>
      </c>
      <c r="BV1924" s="360" t="str">
        <f>IF(M1924&lt;=VLOOKUP($C1924,Projections2[[#All],[ISOCode]:[Total 2024 Colombian Returnees]],'Population Projection V2'!$J$167,FALSE),"OK", "Review")</f>
        <v>OK</v>
      </c>
      <c r="BW1924" s="361" t="str">
        <f>IF(N1924&lt;=VLOOKUP($C1924,Projections2[[#All],[ISOCode]:[Total 2024 Colombian Returnees]],'Population Projection V2'!$K$167,FALSE),"OK", "Review")</f>
        <v>OK</v>
      </c>
      <c r="BX1924" s="361" t="str">
        <f>IF(O1924&lt;=VLOOKUP($C1924,Projections2[[#All],[ISOCode]:[Total 2024 Colombian Returnees]],'Population Projection V2'!$L$167,FALSE),"OK", "Review")</f>
        <v>OK</v>
      </c>
      <c r="BY1924" s="361" t="str">
        <f>IF(P1924&lt;=VLOOKUP($C1924,Projections2[[#All],[ISOCode]:[Total 2024 Colombian Returnees]],'Population Projection V2'!$M$167,FALSE),"OK", "Review")</f>
        <v>OK</v>
      </c>
      <c r="BZ1924" s="361" t="str">
        <f>IF(Q1924&lt;=VLOOKUP($C1924,Projections2[[#All],[ISOCode]:[Total 2024 Colombian Returnees]],'Population Projection V2'!$N$167,FALSE),"OK", "Review")</f>
        <v>OK</v>
      </c>
      <c r="CA1924" s="361" t="str">
        <f>IF(T1924&lt;=VLOOKUP($C1924,Projections2[[#All],[ISOCode]:[Total 2024 Colombian Returnees]],'Population Projection V2'!$O$167,FALSE),"OK", "Review")</f>
        <v>OK</v>
      </c>
      <c r="CB1924" s="361" t="str">
        <f>IF(U1924&lt;=VLOOKUP($C1924,Projections2[[#All],[ISOCode]:[Total 2024 Colombian Returnees]],'Population Projection V2'!$P$167,FALSE),"OK", "Review")</f>
        <v>OK</v>
      </c>
      <c r="CC1924" s="361" t="str">
        <f>IF(V1924&lt;=VLOOKUP($C1924,Projections2[[#All],[ISOCode]:[Total 2024 Colombian Returnees]],'Population Projection V2'!$Q$167,FALSE),"OK", "Review")</f>
        <v>OK</v>
      </c>
      <c r="CD1924" s="361" t="str">
        <f>IF(W1924&lt;=VLOOKUP($C1924,Projections2[[#All],[ISOCode]:[Total 2024 Colombian Returnees]],'Population Projection V2'!$R$167,FALSE),"OK", "Review")</f>
        <v>OK</v>
      </c>
      <c r="CE1924" s="361" t="str">
        <f>IF(X1924&lt;=VLOOKUP($C1924,Projections2[[#All],[ISOCode]:[Total 2024 Colombian Returnees]],'Population Projection V2'!$S$167,FALSE),"OK", "Review")</f>
        <v>OK</v>
      </c>
      <c r="CF1924" s="361" t="str">
        <f>IF(AA1924&lt;=VLOOKUP($C1924,Projections2[[#All],[ISOCode]:[Total 2024 Colombian Returnees]],'Population Projection V2'!$T$167,FALSE),"OK", "Review")</f>
        <v>OK</v>
      </c>
      <c r="CG1924" s="361" t="str">
        <f>IF(AB1924&lt;=VLOOKUP($C1924,Projections2[[#All],[ISOCode]:[Total 2024 Colombian Returnees]],'Population Projection V2'!$U$167,FALSE),"OK", "Review")</f>
        <v>OK</v>
      </c>
      <c r="CH1924" s="361" t="str">
        <f>IF(AC1924&lt;=VLOOKUP($C1924,Projections2[[#All],[ISOCode]:[Total 2024 Colombian Returnees]],'Population Projection V2'!$V$167,FALSE),"OK", "Review")</f>
        <v>OK</v>
      </c>
      <c r="CI1924" s="361" t="str">
        <f>IF(AD1924&lt;=VLOOKUP($C1924,Projections2[[#All],[ISOCode]:[Total 2024 Colombian Returnees]],'Population Projection V2'!$W$167,FALSE),"OK", "Review")</f>
        <v>OK</v>
      </c>
      <c r="CJ1924" s="361" t="str">
        <f>IF(AE1924&lt;=VLOOKUP($C1924,Projections2[[#All],[ISOCode]:[Total 2024 Colombian Returnees]],'Population Projection V2'!$X$167,FALSE),"OK", "Review")</f>
        <v>OK</v>
      </c>
      <c r="CK1924" s="361" t="str">
        <f>IF(AH1924&lt;=VLOOKUP($C1924,Projections2[[#All],[ISOCode]:[Total 2024 Colombian Returnees]],'Population Projection V2'!$Y$167,FALSE),"OK", "Review")</f>
        <v>OK</v>
      </c>
      <c r="CL1924" s="361" t="str">
        <f>IF(AI1924&lt;=VLOOKUP($C1924,Projections2[[#All],[ISOCode]:[Total 2024 Colombian Returnees]],'Population Projection V2'!$Z$167,FALSE),"OK", "Review")</f>
        <v>OK</v>
      </c>
      <c r="CM1924" s="361" t="str">
        <f>IF(AJ1924&lt;=VLOOKUP($C1924,Projections2[[#All],[ISOCode]:[Total 2024 Colombian Returnees]],'Population Projection V2'!$AA$167,FALSE),"OK", "Review")</f>
        <v>OK</v>
      </c>
      <c r="CN1924" s="361" t="str">
        <f>IF(AK1924&lt;=VLOOKUP($C1924,Projections2[[#All],[ISOCode]:[Total 2024 Colombian Returnees]],'Population Projection V2'!$AB$167,FALSE),"OK", "Review")</f>
        <v>OK</v>
      </c>
      <c r="CO1924" s="361" t="str">
        <f>IF(AL1924&lt;=VLOOKUP($C1924,Projections2[[#All],[ISOCode]:[Total 2024 Colombian Returnees]],'Population Projection V2'!$AC$167,FALSE),"OK", "Review")</f>
        <v>OK</v>
      </c>
      <c r="CP1924" s="361" t="str">
        <f>IF(AO1924&lt;=VLOOKUP($C1924,Projections2[[#All],[ISOCode]:[Total 2024 Colombian Returnees]],'Population Projection V2'!$AD$167,FALSE),"OK", "Review")</f>
        <v>OK</v>
      </c>
      <c r="CQ1924" s="361" t="str">
        <f>IF(AP1924&lt;=VLOOKUP($C1924,Projections2[[#All],[ISOCode]:[Total 2024 Colombian Returnees]],'Population Projection V2'!$AE$167,FALSE),"OK", "Review")</f>
        <v>OK</v>
      </c>
      <c r="CR1924" s="361" t="str">
        <f>IF(AQ1924&lt;=VLOOKUP($C1924,Projections2[[#All],[ISOCode]:[Total 2024 Colombian Returnees]],'Population Projection V2'!$AF$167,FALSE),"OK", "Review")</f>
        <v>OK</v>
      </c>
      <c r="CS1924" s="361" t="str">
        <f>IF(AR1924&lt;=VLOOKUP($C1924,Projections2[[#All],[ISOCode]:[Total 2024 Colombian Returnees]],'Population Projection V2'!$AG$167,FALSE),"OK", "Review")</f>
        <v>OK</v>
      </c>
      <c r="CT1924" s="361" t="str">
        <f>IF(AS1924&lt;=VLOOKUP($C1924,Projections2[[#All],[ISOCode]:[Total 2024 Colombian Returnees]],'Population Projection V2'!$AH$167,FALSE),"OK", "Review")</f>
        <v>OK</v>
      </c>
      <c r="CU1924" s="361" t="str">
        <f>IF(AV1924&lt;=VLOOKUP($C1924,Projections2[[#All],[ISOCode]:[Total 2024 Colombian Returnees]],'Population Projection V2'!$AI$167,FALSE),"OK", "Review")</f>
        <v>OK</v>
      </c>
      <c r="CV1924" s="361" t="str">
        <f>IF(AW1924&lt;=VLOOKUP($C1924,Projections2[[#All],[ISOCode]:[Total 2024 Colombian Returnees]],'Population Projection V2'!$AJ$167,FALSE),"OK", "Review")</f>
        <v>OK</v>
      </c>
      <c r="CW1924" s="361" t="str">
        <f>IF(AX1924&lt;=VLOOKUP($C1924,Projections2[[#All],[ISOCode]:[Total 2024 Colombian Returnees]],'Population Projection V2'!$AK$167,FALSE),"OK", "Review")</f>
        <v>OK</v>
      </c>
      <c r="CX1924" s="361" t="str">
        <f>IF(AY1924&lt;=VLOOKUP($C1924,Projections2[[#All],[ISOCode]:[Total 2024 Colombian Returnees]],'Population Projection V2'!$AL$167,FALSE),"OK", "Review")</f>
        <v>OK</v>
      </c>
      <c r="CY1924" s="362" t="str">
        <f>IF(AZ1924&lt;=VLOOKUP($C1924,Projections2[[#All],[ISOCode]:[Total 2024 Colombian Returnees]],'Population Projection V2'!$AM$167,FALSE),"OK", "Review")</f>
        <v>OK</v>
      </c>
    </row>
    <row r="1925" spans="1:103" x14ac:dyDescent="0.25">
      <c r="A1925" s="314" t="s">
        <v>111</v>
      </c>
      <c r="B1925" s="315" t="s">
        <v>66</v>
      </c>
      <c r="C1925" s="315" t="s">
        <v>343</v>
      </c>
      <c r="D1925" s="315" t="s">
        <v>468</v>
      </c>
      <c r="E1925" s="315" t="s">
        <v>424</v>
      </c>
      <c r="F1925" s="316">
        <f t="shared" si="723"/>
        <v>0</v>
      </c>
      <c r="G1925" s="316">
        <f t="shared" si="724"/>
        <v>0</v>
      </c>
      <c r="H1925" s="316">
        <f t="shared" si="725"/>
        <v>0</v>
      </c>
      <c r="I1925" s="316">
        <f t="shared" si="726"/>
        <v>0</v>
      </c>
      <c r="J1925" s="317">
        <f t="shared" si="722"/>
        <v>0</v>
      </c>
      <c r="K1925" s="317">
        <f>VLOOKUP($C1925,Projections2[[#All],[ISOCode]:[Total 2024 Colombian Returnees]],7,0)</f>
        <v>0</v>
      </c>
      <c r="L1925" s="318"/>
      <c r="M1925" s="319"/>
      <c r="N1925" s="319"/>
      <c r="O1925" s="319"/>
      <c r="P1925" s="319"/>
      <c r="Q1925" s="320"/>
      <c r="R1925" s="224">
        <f>VLOOKUP($C1925,Projections2[[#All],[ISOCode]:[Total 2024 Colombian Returnees]],12,0)</f>
        <v>0</v>
      </c>
      <c r="S1925" s="321"/>
      <c r="T1925" s="322"/>
      <c r="U1925" s="322"/>
      <c r="V1925" s="322"/>
      <c r="W1925" s="322"/>
      <c r="X1925" s="322"/>
      <c r="Y1925" s="322">
        <f>VLOOKUP($C1925,Projections2[[#All],[ISOCode]:[Total 2024 Colombian Returnees]],17,0)</f>
        <v>0</v>
      </c>
      <c r="Z1925" s="335"/>
      <c r="AA1925" s="325"/>
      <c r="AB1925" s="325"/>
      <c r="AC1925" s="325"/>
      <c r="AD1925" s="325"/>
      <c r="AE1925" s="325"/>
      <c r="AF1925" s="325">
        <f>VLOOKUP($C1925,Projections2[[#All],[ISOCode]:[Total 2024 Colombian Returnees]],22,0)</f>
        <v>0</v>
      </c>
      <c r="AG1925" s="326"/>
      <c r="AH1925" s="327"/>
      <c r="AI1925" s="327"/>
      <c r="AJ1925" s="327"/>
      <c r="AK1925" s="327"/>
      <c r="AL1925" s="328"/>
      <c r="AM1925" s="230">
        <f>VLOOKUP($C1925,Projections2[[#All],[ISOCode]:[Total 2024 Colombian Returnees]],27,0)</f>
        <v>0</v>
      </c>
      <c r="AN1925" s="329"/>
      <c r="AO1925" s="330"/>
      <c r="AP1925" s="330"/>
      <c r="AQ1925" s="330"/>
      <c r="AR1925" s="330"/>
      <c r="AS1925" s="330"/>
      <c r="AT1925" s="330">
        <f>VLOOKUP($C1925,Projections2[[#All],[ISOCode]:[Total 2024 Colombian Returnees]],32,0)</f>
        <v>0</v>
      </c>
      <c r="AU1925" s="326"/>
      <c r="AV1925" s="325"/>
      <c r="AW1925" s="325"/>
      <c r="AX1925" s="325"/>
      <c r="AY1925" s="325"/>
      <c r="AZ1925" s="325"/>
      <c r="BA1925" s="325">
        <f>VLOOKUP($C1925,Projections2[[#All],[ISOCode]:[Total 2024 Colombian Returnees]],37,0)</f>
        <v>0</v>
      </c>
      <c r="BB1925" s="331"/>
      <c r="BC1925" s="360" t="str">
        <f t="shared" si="727"/>
        <v>Ok</v>
      </c>
      <c r="BD1925" s="361" t="str">
        <f t="shared" si="728"/>
        <v>Ok</v>
      </c>
      <c r="BE1925" s="361" t="str">
        <f t="shared" si="729"/>
        <v>Ok</v>
      </c>
      <c r="BF1925" s="361" t="str">
        <f t="shared" si="730"/>
        <v>Ok</v>
      </c>
      <c r="BG1925" s="362" t="str">
        <f t="shared" si="731"/>
        <v>Ok</v>
      </c>
      <c r="BH1925" s="360" t="str">
        <f t="shared" si="732"/>
        <v>Ok</v>
      </c>
      <c r="BI1925" s="361" t="str">
        <f t="shared" si="733"/>
        <v>Ok</v>
      </c>
      <c r="BJ1925" s="361" t="str">
        <f t="shared" si="734"/>
        <v>Ok</v>
      </c>
      <c r="BK1925" s="361" t="str">
        <f t="shared" si="735"/>
        <v>Ok</v>
      </c>
      <c r="BL1925" s="361" t="str">
        <f t="shared" si="736"/>
        <v>Ok</v>
      </c>
      <c r="BM1925" s="361" t="str">
        <f t="shared" si="737"/>
        <v>Ok</v>
      </c>
      <c r="BN1925" s="362" t="str">
        <f t="shared" si="738"/>
        <v>Ok</v>
      </c>
      <c r="BO1925" s="360" t="str">
        <f t="shared" si="739"/>
        <v>No Pop.</v>
      </c>
      <c r="BP1925" s="361" t="str">
        <f t="shared" si="740"/>
        <v>No Pop.</v>
      </c>
      <c r="BQ1925" s="361" t="str">
        <f t="shared" si="741"/>
        <v>No Pop.</v>
      </c>
      <c r="BR1925" s="361" t="str">
        <f t="shared" si="742"/>
        <v>No Pop.</v>
      </c>
      <c r="BS1925" s="361" t="str">
        <f t="shared" si="743"/>
        <v>No Pop.</v>
      </c>
      <c r="BT1925" s="361" t="str">
        <f t="shared" si="744"/>
        <v>No Pop.</v>
      </c>
      <c r="BU1925" s="362" t="str">
        <f t="shared" si="745"/>
        <v>No Pop.</v>
      </c>
      <c r="BV1925" s="360" t="str">
        <f>IF(M1925&lt;=VLOOKUP($C1925,Projections2[[#All],[ISOCode]:[Total 2024 Colombian Returnees]],'Population Projection V2'!$J$167,FALSE),"OK", "Review")</f>
        <v>OK</v>
      </c>
      <c r="BW1925" s="361" t="str">
        <f>IF(N1925&lt;=VLOOKUP($C1925,Projections2[[#All],[ISOCode]:[Total 2024 Colombian Returnees]],'Population Projection V2'!$K$167,FALSE),"OK", "Review")</f>
        <v>OK</v>
      </c>
      <c r="BX1925" s="361" t="str">
        <f>IF(O1925&lt;=VLOOKUP($C1925,Projections2[[#All],[ISOCode]:[Total 2024 Colombian Returnees]],'Population Projection V2'!$L$167,FALSE),"OK", "Review")</f>
        <v>OK</v>
      </c>
      <c r="BY1925" s="361" t="str">
        <f>IF(P1925&lt;=VLOOKUP($C1925,Projections2[[#All],[ISOCode]:[Total 2024 Colombian Returnees]],'Population Projection V2'!$M$167,FALSE),"OK", "Review")</f>
        <v>OK</v>
      </c>
      <c r="BZ1925" s="361" t="str">
        <f>IF(Q1925&lt;=VLOOKUP($C1925,Projections2[[#All],[ISOCode]:[Total 2024 Colombian Returnees]],'Population Projection V2'!$N$167,FALSE),"OK", "Review")</f>
        <v>OK</v>
      </c>
      <c r="CA1925" s="361" t="str">
        <f>IF(T1925&lt;=VLOOKUP($C1925,Projections2[[#All],[ISOCode]:[Total 2024 Colombian Returnees]],'Population Projection V2'!$O$167,FALSE),"OK", "Review")</f>
        <v>OK</v>
      </c>
      <c r="CB1925" s="361" t="str">
        <f>IF(U1925&lt;=VLOOKUP($C1925,Projections2[[#All],[ISOCode]:[Total 2024 Colombian Returnees]],'Population Projection V2'!$P$167,FALSE),"OK", "Review")</f>
        <v>OK</v>
      </c>
      <c r="CC1925" s="361" t="str">
        <f>IF(V1925&lt;=VLOOKUP($C1925,Projections2[[#All],[ISOCode]:[Total 2024 Colombian Returnees]],'Population Projection V2'!$Q$167,FALSE),"OK", "Review")</f>
        <v>OK</v>
      </c>
      <c r="CD1925" s="361" t="str">
        <f>IF(W1925&lt;=VLOOKUP($C1925,Projections2[[#All],[ISOCode]:[Total 2024 Colombian Returnees]],'Population Projection V2'!$R$167,FALSE),"OK", "Review")</f>
        <v>OK</v>
      </c>
      <c r="CE1925" s="361" t="str">
        <f>IF(X1925&lt;=VLOOKUP($C1925,Projections2[[#All],[ISOCode]:[Total 2024 Colombian Returnees]],'Population Projection V2'!$S$167,FALSE),"OK", "Review")</f>
        <v>OK</v>
      </c>
      <c r="CF1925" s="361" t="str">
        <f>IF(AA1925&lt;=VLOOKUP($C1925,Projections2[[#All],[ISOCode]:[Total 2024 Colombian Returnees]],'Population Projection V2'!$T$167,FALSE),"OK", "Review")</f>
        <v>OK</v>
      </c>
      <c r="CG1925" s="361" t="str">
        <f>IF(AB1925&lt;=VLOOKUP($C1925,Projections2[[#All],[ISOCode]:[Total 2024 Colombian Returnees]],'Population Projection V2'!$U$167,FALSE),"OK", "Review")</f>
        <v>OK</v>
      </c>
      <c r="CH1925" s="361" t="str">
        <f>IF(AC1925&lt;=VLOOKUP($C1925,Projections2[[#All],[ISOCode]:[Total 2024 Colombian Returnees]],'Population Projection V2'!$V$167,FALSE),"OK", "Review")</f>
        <v>OK</v>
      </c>
      <c r="CI1925" s="361" t="str">
        <f>IF(AD1925&lt;=VLOOKUP($C1925,Projections2[[#All],[ISOCode]:[Total 2024 Colombian Returnees]],'Population Projection V2'!$W$167,FALSE),"OK", "Review")</f>
        <v>OK</v>
      </c>
      <c r="CJ1925" s="361" t="str">
        <f>IF(AE1925&lt;=VLOOKUP($C1925,Projections2[[#All],[ISOCode]:[Total 2024 Colombian Returnees]],'Population Projection V2'!$X$167,FALSE),"OK", "Review")</f>
        <v>OK</v>
      </c>
      <c r="CK1925" s="361" t="str">
        <f>IF(AH1925&lt;=VLOOKUP($C1925,Projections2[[#All],[ISOCode]:[Total 2024 Colombian Returnees]],'Population Projection V2'!$Y$167,FALSE),"OK", "Review")</f>
        <v>OK</v>
      </c>
      <c r="CL1925" s="361" t="str">
        <f>IF(AI1925&lt;=VLOOKUP($C1925,Projections2[[#All],[ISOCode]:[Total 2024 Colombian Returnees]],'Population Projection V2'!$Z$167,FALSE),"OK", "Review")</f>
        <v>OK</v>
      </c>
      <c r="CM1925" s="361" t="str">
        <f>IF(AJ1925&lt;=VLOOKUP($C1925,Projections2[[#All],[ISOCode]:[Total 2024 Colombian Returnees]],'Population Projection V2'!$AA$167,FALSE),"OK", "Review")</f>
        <v>OK</v>
      </c>
      <c r="CN1925" s="361" t="str">
        <f>IF(AK1925&lt;=VLOOKUP($C1925,Projections2[[#All],[ISOCode]:[Total 2024 Colombian Returnees]],'Population Projection V2'!$AB$167,FALSE),"OK", "Review")</f>
        <v>OK</v>
      </c>
      <c r="CO1925" s="361" t="str">
        <f>IF(AL1925&lt;=VLOOKUP($C1925,Projections2[[#All],[ISOCode]:[Total 2024 Colombian Returnees]],'Population Projection V2'!$AC$167,FALSE),"OK", "Review")</f>
        <v>OK</v>
      </c>
      <c r="CP1925" s="361" t="str">
        <f>IF(AO1925&lt;=VLOOKUP($C1925,Projections2[[#All],[ISOCode]:[Total 2024 Colombian Returnees]],'Population Projection V2'!$AD$167,FALSE),"OK", "Review")</f>
        <v>OK</v>
      </c>
      <c r="CQ1925" s="361" t="str">
        <f>IF(AP1925&lt;=VLOOKUP($C1925,Projections2[[#All],[ISOCode]:[Total 2024 Colombian Returnees]],'Population Projection V2'!$AE$167,FALSE),"OK", "Review")</f>
        <v>OK</v>
      </c>
      <c r="CR1925" s="361" t="str">
        <f>IF(AQ1925&lt;=VLOOKUP($C1925,Projections2[[#All],[ISOCode]:[Total 2024 Colombian Returnees]],'Population Projection V2'!$AF$167,FALSE),"OK", "Review")</f>
        <v>OK</v>
      </c>
      <c r="CS1925" s="361" t="str">
        <f>IF(AR1925&lt;=VLOOKUP($C1925,Projections2[[#All],[ISOCode]:[Total 2024 Colombian Returnees]],'Population Projection V2'!$AG$167,FALSE),"OK", "Review")</f>
        <v>OK</v>
      </c>
      <c r="CT1925" s="361" t="str">
        <f>IF(AS1925&lt;=VLOOKUP($C1925,Projections2[[#All],[ISOCode]:[Total 2024 Colombian Returnees]],'Population Projection V2'!$AH$167,FALSE),"OK", "Review")</f>
        <v>OK</v>
      </c>
      <c r="CU1925" s="361" t="str">
        <f>IF(AV1925&lt;=VLOOKUP($C1925,Projections2[[#All],[ISOCode]:[Total 2024 Colombian Returnees]],'Population Projection V2'!$AI$167,FALSE),"OK", "Review")</f>
        <v>OK</v>
      </c>
      <c r="CV1925" s="361" t="str">
        <f>IF(AW1925&lt;=VLOOKUP($C1925,Projections2[[#All],[ISOCode]:[Total 2024 Colombian Returnees]],'Population Projection V2'!$AJ$167,FALSE),"OK", "Review")</f>
        <v>OK</v>
      </c>
      <c r="CW1925" s="361" t="str">
        <f>IF(AX1925&lt;=VLOOKUP($C1925,Projections2[[#All],[ISOCode]:[Total 2024 Colombian Returnees]],'Population Projection V2'!$AK$167,FALSE),"OK", "Review")</f>
        <v>OK</v>
      </c>
      <c r="CX1925" s="361" t="str">
        <f>IF(AY1925&lt;=VLOOKUP($C1925,Projections2[[#All],[ISOCode]:[Total 2024 Colombian Returnees]],'Population Projection V2'!$AL$167,FALSE),"OK", "Review")</f>
        <v>OK</v>
      </c>
      <c r="CY1925" s="362" t="str">
        <f>IF(AZ1925&lt;=VLOOKUP($C1925,Projections2[[#All],[ISOCode]:[Total 2024 Colombian Returnees]],'Population Projection V2'!$AM$167,FALSE),"OK", "Review")</f>
        <v>OK</v>
      </c>
    </row>
    <row r="1926" spans="1:103" x14ac:dyDescent="0.25">
      <c r="A1926" s="314" t="s">
        <v>111</v>
      </c>
      <c r="B1926" s="315" t="s">
        <v>66</v>
      </c>
      <c r="C1926" s="315" t="s">
        <v>470</v>
      </c>
      <c r="D1926" s="315" t="s">
        <v>469</v>
      </c>
      <c r="E1926" s="315" t="s">
        <v>424</v>
      </c>
      <c r="F1926" s="316">
        <f t="shared" si="723"/>
        <v>0</v>
      </c>
      <c r="G1926" s="316">
        <f t="shared" si="724"/>
        <v>0</v>
      </c>
      <c r="H1926" s="316">
        <f t="shared" si="725"/>
        <v>0</v>
      </c>
      <c r="I1926" s="316">
        <f t="shared" si="726"/>
        <v>0</v>
      </c>
      <c r="J1926" s="317">
        <f t="shared" ref="J1926:J1989" si="746">Q1926+X1926+AE1926+AL1926+AS1926+AZ1926</f>
        <v>0</v>
      </c>
      <c r="K1926" s="317">
        <f>VLOOKUP($C1926,Projections2[[#All],[ISOCode]:[Total 2024 Colombian Returnees]],7,0)</f>
        <v>0</v>
      </c>
      <c r="L1926" s="318"/>
      <c r="M1926" s="319"/>
      <c r="N1926" s="319"/>
      <c r="O1926" s="319"/>
      <c r="P1926" s="319"/>
      <c r="Q1926" s="320"/>
      <c r="R1926" s="224">
        <f>VLOOKUP($C1926,Projections2[[#All],[ISOCode]:[Total 2024 Colombian Returnees]],12,0)</f>
        <v>0</v>
      </c>
      <c r="S1926" s="321"/>
      <c r="T1926" s="322"/>
      <c r="U1926" s="322"/>
      <c r="V1926" s="322"/>
      <c r="W1926" s="322"/>
      <c r="X1926" s="322"/>
      <c r="Y1926" s="322">
        <f>VLOOKUP($C1926,Projections2[[#All],[ISOCode]:[Total 2024 Colombian Returnees]],17,0)</f>
        <v>0</v>
      </c>
      <c r="Z1926" s="335"/>
      <c r="AA1926" s="325"/>
      <c r="AB1926" s="325"/>
      <c r="AC1926" s="325"/>
      <c r="AD1926" s="325"/>
      <c r="AE1926" s="325"/>
      <c r="AF1926" s="325">
        <f>VLOOKUP($C1926,Projections2[[#All],[ISOCode]:[Total 2024 Colombian Returnees]],22,0)</f>
        <v>0</v>
      </c>
      <c r="AG1926" s="326"/>
      <c r="AH1926" s="327"/>
      <c r="AI1926" s="327"/>
      <c r="AJ1926" s="327"/>
      <c r="AK1926" s="327"/>
      <c r="AL1926" s="328"/>
      <c r="AM1926" s="230">
        <f>VLOOKUP($C1926,Projections2[[#All],[ISOCode]:[Total 2024 Colombian Returnees]],27,0)</f>
        <v>0</v>
      </c>
      <c r="AN1926" s="329"/>
      <c r="AO1926" s="330"/>
      <c r="AP1926" s="330"/>
      <c r="AQ1926" s="330"/>
      <c r="AR1926" s="330"/>
      <c r="AS1926" s="330"/>
      <c r="AT1926" s="330">
        <f>VLOOKUP($C1926,Projections2[[#All],[ISOCode]:[Total 2024 Colombian Returnees]],32,0)</f>
        <v>0</v>
      </c>
      <c r="AU1926" s="326"/>
      <c r="AV1926" s="325"/>
      <c r="AW1926" s="325"/>
      <c r="AX1926" s="325"/>
      <c r="AY1926" s="325"/>
      <c r="AZ1926" s="325"/>
      <c r="BA1926" s="325">
        <f>VLOOKUP($C1926,Projections2[[#All],[ISOCode]:[Total 2024 Colombian Returnees]],37,0)</f>
        <v>0</v>
      </c>
      <c r="BB1926" s="331"/>
      <c r="BC1926" s="360" t="str">
        <f t="shared" si="727"/>
        <v>Ok</v>
      </c>
      <c r="BD1926" s="361" t="str">
        <f t="shared" si="728"/>
        <v>Ok</v>
      </c>
      <c r="BE1926" s="361" t="str">
        <f t="shared" si="729"/>
        <v>Ok</v>
      </c>
      <c r="BF1926" s="361" t="str">
        <f t="shared" si="730"/>
        <v>Ok</v>
      </c>
      <c r="BG1926" s="362" t="str">
        <f t="shared" si="731"/>
        <v>Ok</v>
      </c>
      <c r="BH1926" s="360" t="str">
        <f t="shared" si="732"/>
        <v>Ok</v>
      </c>
      <c r="BI1926" s="361" t="str">
        <f t="shared" si="733"/>
        <v>Ok</v>
      </c>
      <c r="BJ1926" s="361" t="str">
        <f t="shared" si="734"/>
        <v>Ok</v>
      </c>
      <c r="BK1926" s="361" t="str">
        <f t="shared" si="735"/>
        <v>Ok</v>
      </c>
      <c r="BL1926" s="361" t="str">
        <f t="shared" si="736"/>
        <v>Ok</v>
      </c>
      <c r="BM1926" s="361" t="str">
        <f t="shared" si="737"/>
        <v>Ok</v>
      </c>
      <c r="BN1926" s="362" t="str">
        <f t="shared" si="738"/>
        <v>Ok</v>
      </c>
      <c r="BO1926" s="360" t="str">
        <f t="shared" si="739"/>
        <v>No Pop.</v>
      </c>
      <c r="BP1926" s="361" t="str">
        <f t="shared" si="740"/>
        <v>No Pop.</v>
      </c>
      <c r="BQ1926" s="361" t="str">
        <f t="shared" si="741"/>
        <v>No Pop.</v>
      </c>
      <c r="BR1926" s="361" t="str">
        <f t="shared" si="742"/>
        <v>No Pop.</v>
      </c>
      <c r="BS1926" s="361" t="str">
        <f t="shared" si="743"/>
        <v>No Pop.</v>
      </c>
      <c r="BT1926" s="361" t="str">
        <f t="shared" si="744"/>
        <v>No Pop.</v>
      </c>
      <c r="BU1926" s="362" t="str">
        <f t="shared" si="745"/>
        <v>No Pop.</v>
      </c>
      <c r="BV1926" s="360" t="str">
        <f>IF(M1926&lt;=VLOOKUP($C1926,Projections2[[#All],[ISOCode]:[Total 2024 Colombian Returnees]],'Population Projection V2'!$J$167,FALSE),"OK", "Review")</f>
        <v>OK</v>
      </c>
      <c r="BW1926" s="361" t="str">
        <f>IF(N1926&lt;=VLOOKUP($C1926,Projections2[[#All],[ISOCode]:[Total 2024 Colombian Returnees]],'Population Projection V2'!$K$167,FALSE),"OK", "Review")</f>
        <v>OK</v>
      </c>
      <c r="BX1926" s="361" t="str">
        <f>IF(O1926&lt;=VLOOKUP($C1926,Projections2[[#All],[ISOCode]:[Total 2024 Colombian Returnees]],'Population Projection V2'!$L$167,FALSE),"OK", "Review")</f>
        <v>OK</v>
      </c>
      <c r="BY1926" s="361" t="str">
        <f>IF(P1926&lt;=VLOOKUP($C1926,Projections2[[#All],[ISOCode]:[Total 2024 Colombian Returnees]],'Population Projection V2'!$M$167,FALSE),"OK", "Review")</f>
        <v>OK</v>
      </c>
      <c r="BZ1926" s="361" t="str">
        <f>IF(Q1926&lt;=VLOOKUP($C1926,Projections2[[#All],[ISOCode]:[Total 2024 Colombian Returnees]],'Population Projection V2'!$N$167,FALSE),"OK", "Review")</f>
        <v>OK</v>
      </c>
      <c r="CA1926" s="361" t="str">
        <f>IF(T1926&lt;=VLOOKUP($C1926,Projections2[[#All],[ISOCode]:[Total 2024 Colombian Returnees]],'Population Projection V2'!$O$167,FALSE),"OK", "Review")</f>
        <v>OK</v>
      </c>
      <c r="CB1926" s="361" t="str">
        <f>IF(U1926&lt;=VLOOKUP($C1926,Projections2[[#All],[ISOCode]:[Total 2024 Colombian Returnees]],'Population Projection V2'!$P$167,FALSE),"OK", "Review")</f>
        <v>OK</v>
      </c>
      <c r="CC1926" s="361" t="str">
        <f>IF(V1926&lt;=VLOOKUP($C1926,Projections2[[#All],[ISOCode]:[Total 2024 Colombian Returnees]],'Population Projection V2'!$Q$167,FALSE),"OK", "Review")</f>
        <v>OK</v>
      </c>
      <c r="CD1926" s="361" t="str">
        <f>IF(W1926&lt;=VLOOKUP($C1926,Projections2[[#All],[ISOCode]:[Total 2024 Colombian Returnees]],'Population Projection V2'!$R$167,FALSE),"OK", "Review")</f>
        <v>OK</v>
      </c>
      <c r="CE1926" s="361" t="str">
        <f>IF(X1926&lt;=VLOOKUP($C1926,Projections2[[#All],[ISOCode]:[Total 2024 Colombian Returnees]],'Population Projection V2'!$S$167,FALSE),"OK", "Review")</f>
        <v>OK</v>
      </c>
      <c r="CF1926" s="361" t="str">
        <f>IF(AA1926&lt;=VLOOKUP($C1926,Projections2[[#All],[ISOCode]:[Total 2024 Colombian Returnees]],'Population Projection V2'!$T$167,FALSE),"OK", "Review")</f>
        <v>OK</v>
      </c>
      <c r="CG1926" s="361" t="str">
        <f>IF(AB1926&lt;=VLOOKUP($C1926,Projections2[[#All],[ISOCode]:[Total 2024 Colombian Returnees]],'Population Projection V2'!$U$167,FALSE),"OK", "Review")</f>
        <v>OK</v>
      </c>
      <c r="CH1926" s="361" t="str">
        <f>IF(AC1926&lt;=VLOOKUP($C1926,Projections2[[#All],[ISOCode]:[Total 2024 Colombian Returnees]],'Population Projection V2'!$V$167,FALSE),"OK", "Review")</f>
        <v>OK</v>
      </c>
      <c r="CI1926" s="361" t="str">
        <f>IF(AD1926&lt;=VLOOKUP($C1926,Projections2[[#All],[ISOCode]:[Total 2024 Colombian Returnees]],'Population Projection V2'!$W$167,FALSE),"OK", "Review")</f>
        <v>OK</v>
      </c>
      <c r="CJ1926" s="361" t="str">
        <f>IF(AE1926&lt;=VLOOKUP($C1926,Projections2[[#All],[ISOCode]:[Total 2024 Colombian Returnees]],'Population Projection V2'!$X$167,FALSE),"OK", "Review")</f>
        <v>OK</v>
      </c>
      <c r="CK1926" s="361" t="str">
        <f>IF(AH1926&lt;=VLOOKUP($C1926,Projections2[[#All],[ISOCode]:[Total 2024 Colombian Returnees]],'Population Projection V2'!$Y$167,FALSE),"OK", "Review")</f>
        <v>OK</v>
      </c>
      <c r="CL1926" s="361" t="str">
        <f>IF(AI1926&lt;=VLOOKUP($C1926,Projections2[[#All],[ISOCode]:[Total 2024 Colombian Returnees]],'Population Projection V2'!$Z$167,FALSE),"OK", "Review")</f>
        <v>OK</v>
      </c>
      <c r="CM1926" s="361" t="str">
        <f>IF(AJ1926&lt;=VLOOKUP($C1926,Projections2[[#All],[ISOCode]:[Total 2024 Colombian Returnees]],'Population Projection V2'!$AA$167,FALSE),"OK", "Review")</f>
        <v>OK</v>
      </c>
      <c r="CN1926" s="361" t="str">
        <f>IF(AK1926&lt;=VLOOKUP($C1926,Projections2[[#All],[ISOCode]:[Total 2024 Colombian Returnees]],'Population Projection V2'!$AB$167,FALSE),"OK", "Review")</f>
        <v>OK</v>
      </c>
      <c r="CO1926" s="361" t="str">
        <f>IF(AL1926&lt;=VLOOKUP($C1926,Projections2[[#All],[ISOCode]:[Total 2024 Colombian Returnees]],'Population Projection V2'!$AC$167,FALSE),"OK", "Review")</f>
        <v>OK</v>
      </c>
      <c r="CP1926" s="361" t="str">
        <f>IF(AO1926&lt;=VLOOKUP($C1926,Projections2[[#All],[ISOCode]:[Total 2024 Colombian Returnees]],'Population Projection V2'!$AD$167,FALSE),"OK", "Review")</f>
        <v>OK</v>
      </c>
      <c r="CQ1926" s="361" t="str">
        <f>IF(AP1926&lt;=VLOOKUP($C1926,Projections2[[#All],[ISOCode]:[Total 2024 Colombian Returnees]],'Population Projection V2'!$AE$167,FALSE),"OK", "Review")</f>
        <v>OK</v>
      </c>
      <c r="CR1926" s="361" t="str">
        <f>IF(AQ1926&lt;=VLOOKUP($C1926,Projections2[[#All],[ISOCode]:[Total 2024 Colombian Returnees]],'Population Projection V2'!$AF$167,FALSE),"OK", "Review")</f>
        <v>OK</v>
      </c>
      <c r="CS1926" s="361" t="str">
        <f>IF(AR1926&lt;=VLOOKUP($C1926,Projections2[[#All],[ISOCode]:[Total 2024 Colombian Returnees]],'Population Projection V2'!$AG$167,FALSE),"OK", "Review")</f>
        <v>OK</v>
      </c>
      <c r="CT1926" s="361" t="str">
        <f>IF(AS1926&lt;=VLOOKUP($C1926,Projections2[[#All],[ISOCode]:[Total 2024 Colombian Returnees]],'Population Projection V2'!$AH$167,FALSE),"OK", "Review")</f>
        <v>OK</v>
      </c>
      <c r="CU1926" s="361" t="str">
        <f>IF(AV1926&lt;=VLOOKUP($C1926,Projections2[[#All],[ISOCode]:[Total 2024 Colombian Returnees]],'Population Projection V2'!$AI$167,FALSE),"OK", "Review")</f>
        <v>OK</v>
      </c>
      <c r="CV1926" s="361" t="str">
        <f>IF(AW1926&lt;=VLOOKUP($C1926,Projections2[[#All],[ISOCode]:[Total 2024 Colombian Returnees]],'Population Projection V2'!$AJ$167,FALSE),"OK", "Review")</f>
        <v>OK</v>
      </c>
      <c r="CW1926" s="361" t="str">
        <f>IF(AX1926&lt;=VLOOKUP($C1926,Projections2[[#All],[ISOCode]:[Total 2024 Colombian Returnees]],'Population Projection V2'!$AK$167,FALSE),"OK", "Review")</f>
        <v>OK</v>
      </c>
      <c r="CX1926" s="361" t="str">
        <f>IF(AY1926&lt;=VLOOKUP($C1926,Projections2[[#All],[ISOCode]:[Total 2024 Colombian Returnees]],'Population Projection V2'!$AL$167,FALSE),"OK", "Review")</f>
        <v>OK</v>
      </c>
      <c r="CY1926" s="362" t="str">
        <f>IF(AZ1926&lt;=VLOOKUP($C1926,Projections2[[#All],[ISOCode]:[Total 2024 Colombian Returnees]],'Population Projection V2'!$AM$167,FALSE),"OK", "Review")</f>
        <v>OK</v>
      </c>
    </row>
    <row r="1927" spans="1:103" x14ac:dyDescent="0.25">
      <c r="A1927" s="314" t="s">
        <v>111</v>
      </c>
      <c r="B1927" s="315" t="s">
        <v>66</v>
      </c>
      <c r="C1927" s="315" t="s">
        <v>341</v>
      </c>
      <c r="D1927" s="315" t="s">
        <v>338</v>
      </c>
      <c r="E1927" s="315" t="s">
        <v>424</v>
      </c>
      <c r="F1927" s="316">
        <f t="shared" ref="F1927:F1990" si="747">M1927+T1927+AA1927+AH1927+AO1927+AV1927</f>
        <v>0</v>
      </c>
      <c r="G1927" s="316">
        <f t="shared" ref="G1927:G1990" si="748">N1927+U1927+AB1927+AI1927+AP1927+AW1927</f>
        <v>0</v>
      </c>
      <c r="H1927" s="316">
        <f t="shared" ref="H1927:H1990" si="749">O1927+V1927+AC1927+AJ1927+AQ1927+AX1927</f>
        <v>0</v>
      </c>
      <c r="I1927" s="316">
        <f t="shared" ref="I1927:I1990" si="750">P1927+W1927+AD1927+AK1927+AR1927+AY1927</f>
        <v>0</v>
      </c>
      <c r="J1927" s="317">
        <f t="shared" si="746"/>
        <v>0</v>
      </c>
      <c r="K1927" s="317">
        <f>VLOOKUP($C1927,Projections2[[#All],[ISOCode]:[Total 2024 Colombian Returnees]],7,0)</f>
        <v>0</v>
      </c>
      <c r="L1927" s="318"/>
      <c r="M1927" s="319"/>
      <c r="N1927" s="319"/>
      <c r="O1927" s="319"/>
      <c r="P1927" s="319"/>
      <c r="Q1927" s="320"/>
      <c r="R1927" s="224">
        <f>VLOOKUP($C1927,Projections2[[#All],[ISOCode]:[Total 2024 Colombian Returnees]],12,0)</f>
        <v>0</v>
      </c>
      <c r="S1927" s="321"/>
      <c r="T1927" s="322"/>
      <c r="U1927" s="322"/>
      <c r="V1927" s="322"/>
      <c r="W1927" s="322"/>
      <c r="X1927" s="322"/>
      <c r="Y1927" s="322">
        <f>VLOOKUP($C1927,Projections2[[#All],[ISOCode]:[Total 2024 Colombian Returnees]],17,0)</f>
        <v>0</v>
      </c>
      <c r="Z1927" s="335"/>
      <c r="AA1927" s="325"/>
      <c r="AB1927" s="325"/>
      <c r="AC1927" s="325"/>
      <c r="AD1927" s="325"/>
      <c r="AE1927" s="325"/>
      <c r="AF1927" s="325">
        <f>VLOOKUP($C1927,Projections2[[#All],[ISOCode]:[Total 2024 Colombian Returnees]],22,0)</f>
        <v>0</v>
      </c>
      <c r="AG1927" s="326"/>
      <c r="AH1927" s="327"/>
      <c r="AI1927" s="327"/>
      <c r="AJ1927" s="327"/>
      <c r="AK1927" s="327"/>
      <c r="AL1927" s="328"/>
      <c r="AM1927" s="230">
        <f>VLOOKUP($C1927,Projections2[[#All],[ISOCode]:[Total 2024 Colombian Returnees]],27,0)</f>
        <v>0</v>
      </c>
      <c r="AN1927" s="329"/>
      <c r="AO1927" s="330"/>
      <c r="AP1927" s="330"/>
      <c r="AQ1927" s="330"/>
      <c r="AR1927" s="330"/>
      <c r="AS1927" s="330"/>
      <c r="AT1927" s="330">
        <f>VLOOKUP($C1927,Projections2[[#All],[ISOCode]:[Total 2024 Colombian Returnees]],32,0)</f>
        <v>0</v>
      </c>
      <c r="AU1927" s="326"/>
      <c r="AV1927" s="325"/>
      <c r="AW1927" s="325"/>
      <c r="AX1927" s="325"/>
      <c r="AY1927" s="325"/>
      <c r="AZ1927" s="325"/>
      <c r="BA1927" s="325">
        <f>VLOOKUP($C1927,Projections2[[#All],[ISOCode]:[Total 2024 Colombian Returnees]],37,0)</f>
        <v>0</v>
      </c>
      <c r="BB1927" s="331"/>
      <c r="BC1927" s="360" t="str">
        <f t="shared" si="727"/>
        <v>Ok</v>
      </c>
      <c r="BD1927" s="361" t="str">
        <f t="shared" si="728"/>
        <v>Ok</v>
      </c>
      <c r="BE1927" s="361" t="str">
        <f t="shared" si="729"/>
        <v>Ok</v>
      </c>
      <c r="BF1927" s="361" t="str">
        <f t="shared" si="730"/>
        <v>Ok</v>
      </c>
      <c r="BG1927" s="362" t="str">
        <f t="shared" si="731"/>
        <v>Ok</v>
      </c>
      <c r="BH1927" s="360" t="str">
        <f t="shared" si="732"/>
        <v>Ok</v>
      </c>
      <c r="BI1927" s="361" t="str">
        <f t="shared" si="733"/>
        <v>Ok</v>
      </c>
      <c r="BJ1927" s="361" t="str">
        <f t="shared" si="734"/>
        <v>Ok</v>
      </c>
      <c r="BK1927" s="361" t="str">
        <f t="shared" si="735"/>
        <v>Ok</v>
      </c>
      <c r="BL1927" s="361" t="str">
        <f t="shared" si="736"/>
        <v>Ok</v>
      </c>
      <c r="BM1927" s="361" t="str">
        <f t="shared" si="737"/>
        <v>Ok</v>
      </c>
      <c r="BN1927" s="362" t="str">
        <f t="shared" si="738"/>
        <v>Ok</v>
      </c>
      <c r="BO1927" s="360" t="str">
        <f t="shared" si="739"/>
        <v>No Pop.</v>
      </c>
      <c r="BP1927" s="361" t="str">
        <f t="shared" si="740"/>
        <v>No Pop.</v>
      </c>
      <c r="BQ1927" s="361" t="str">
        <f t="shared" si="741"/>
        <v>No Pop.</v>
      </c>
      <c r="BR1927" s="361" t="str">
        <f t="shared" si="742"/>
        <v>No Pop.</v>
      </c>
      <c r="BS1927" s="361" t="str">
        <f t="shared" si="743"/>
        <v>No Pop.</v>
      </c>
      <c r="BT1927" s="361" t="str">
        <f t="shared" si="744"/>
        <v>No Pop.</v>
      </c>
      <c r="BU1927" s="362" t="str">
        <f t="shared" si="745"/>
        <v>No Pop.</v>
      </c>
      <c r="BV1927" s="360" t="str">
        <f>IF(M1927&lt;=VLOOKUP($C1927,Projections2[[#All],[ISOCode]:[Total 2024 Colombian Returnees]],'Population Projection V2'!$J$167,FALSE),"OK", "Review")</f>
        <v>OK</v>
      </c>
      <c r="BW1927" s="361" t="str">
        <f>IF(N1927&lt;=VLOOKUP($C1927,Projections2[[#All],[ISOCode]:[Total 2024 Colombian Returnees]],'Population Projection V2'!$K$167,FALSE),"OK", "Review")</f>
        <v>OK</v>
      </c>
      <c r="BX1927" s="361" t="str">
        <f>IF(O1927&lt;=VLOOKUP($C1927,Projections2[[#All],[ISOCode]:[Total 2024 Colombian Returnees]],'Population Projection V2'!$L$167,FALSE),"OK", "Review")</f>
        <v>OK</v>
      </c>
      <c r="BY1927" s="361" t="str">
        <f>IF(P1927&lt;=VLOOKUP($C1927,Projections2[[#All],[ISOCode]:[Total 2024 Colombian Returnees]],'Population Projection V2'!$M$167,FALSE),"OK", "Review")</f>
        <v>OK</v>
      </c>
      <c r="BZ1927" s="361" t="str">
        <f>IF(Q1927&lt;=VLOOKUP($C1927,Projections2[[#All],[ISOCode]:[Total 2024 Colombian Returnees]],'Population Projection V2'!$N$167,FALSE),"OK", "Review")</f>
        <v>OK</v>
      </c>
      <c r="CA1927" s="361" t="str">
        <f>IF(T1927&lt;=VLOOKUP($C1927,Projections2[[#All],[ISOCode]:[Total 2024 Colombian Returnees]],'Population Projection V2'!$O$167,FALSE),"OK", "Review")</f>
        <v>OK</v>
      </c>
      <c r="CB1927" s="361" t="str">
        <f>IF(U1927&lt;=VLOOKUP($C1927,Projections2[[#All],[ISOCode]:[Total 2024 Colombian Returnees]],'Population Projection V2'!$P$167,FALSE),"OK", "Review")</f>
        <v>OK</v>
      </c>
      <c r="CC1927" s="361" t="str">
        <f>IF(V1927&lt;=VLOOKUP($C1927,Projections2[[#All],[ISOCode]:[Total 2024 Colombian Returnees]],'Population Projection V2'!$Q$167,FALSE),"OK", "Review")</f>
        <v>OK</v>
      </c>
      <c r="CD1927" s="361" t="str">
        <f>IF(W1927&lt;=VLOOKUP($C1927,Projections2[[#All],[ISOCode]:[Total 2024 Colombian Returnees]],'Population Projection V2'!$R$167,FALSE),"OK", "Review")</f>
        <v>OK</v>
      </c>
      <c r="CE1927" s="361" t="str">
        <f>IF(X1927&lt;=VLOOKUP($C1927,Projections2[[#All],[ISOCode]:[Total 2024 Colombian Returnees]],'Population Projection V2'!$S$167,FALSE),"OK", "Review")</f>
        <v>OK</v>
      </c>
      <c r="CF1927" s="361" t="str">
        <f>IF(AA1927&lt;=VLOOKUP($C1927,Projections2[[#All],[ISOCode]:[Total 2024 Colombian Returnees]],'Population Projection V2'!$T$167,FALSE),"OK", "Review")</f>
        <v>OK</v>
      </c>
      <c r="CG1927" s="361" t="str">
        <f>IF(AB1927&lt;=VLOOKUP($C1927,Projections2[[#All],[ISOCode]:[Total 2024 Colombian Returnees]],'Population Projection V2'!$U$167,FALSE),"OK", "Review")</f>
        <v>OK</v>
      </c>
      <c r="CH1927" s="361" t="str">
        <f>IF(AC1927&lt;=VLOOKUP($C1927,Projections2[[#All],[ISOCode]:[Total 2024 Colombian Returnees]],'Population Projection V2'!$V$167,FALSE),"OK", "Review")</f>
        <v>OK</v>
      </c>
      <c r="CI1927" s="361" t="str">
        <f>IF(AD1927&lt;=VLOOKUP($C1927,Projections2[[#All],[ISOCode]:[Total 2024 Colombian Returnees]],'Population Projection V2'!$W$167,FALSE),"OK", "Review")</f>
        <v>OK</v>
      </c>
      <c r="CJ1927" s="361" t="str">
        <f>IF(AE1927&lt;=VLOOKUP($C1927,Projections2[[#All],[ISOCode]:[Total 2024 Colombian Returnees]],'Population Projection V2'!$X$167,FALSE),"OK", "Review")</f>
        <v>OK</v>
      </c>
      <c r="CK1927" s="361" t="str">
        <f>IF(AH1927&lt;=VLOOKUP($C1927,Projections2[[#All],[ISOCode]:[Total 2024 Colombian Returnees]],'Population Projection V2'!$Y$167,FALSE),"OK", "Review")</f>
        <v>OK</v>
      </c>
      <c r="CL1927" s="361" t="str">
        <f>IF(AI1927&lt;=VLOOKUP($C1927,Projections2[[#All],[ISOCode]:[Total 2024 Colombian Returnees]],'Population Projection V2'!$Z$167,FALSE),"OK", "Review")</f>
        <v>OK</v>
      </c>
      <c r="CM1927" s="361" t="str">
        <f>IF(AJ1927&lt;=VLOOKUP($C1927,Projections2[[#All],[ISOCode]:[Total 2024 Colombian Returnees]],'Population Projection V2'!$AA$167,FALSE),"OK", "Review")</f>
        <v>OK</v>
      </c>
      <c r="CN1927" s="361" t="str">
        <f>IF(AK1927&lt;=VLOOKUP($C1927,Projections2[[#All],[ISOCode]:[Total 2024 Colombian Returnees]],'Population Projection V2'!$AB$167,FALSE),"OK", "Review")</f>
        <v>OK</v>
      </c>
      <c r="CO1927" s="361" t="str">
        <f>IF(AL1927&lt;=VLOOKUP($C1927,Projections2[[#All],[ISOCode]:[Total 2024 Colombian Returnees]],'Population Projection V2'!$AC$167,FALSE),"OK", "Review")</f>
        <v>OK</v>
      </c>
      <c r="CP1927" s="361" t="str">
        <f>IF(AO1927&lt;=VLOOKUP($C1927,Projections2[[#All],[ISOCode]:[Total 2024 Colombian Returnees]],'Population Projection V2'!$AD$167,FALSE),"OK", "Review")</f>
        <v>OK</v>
      </c>
      <c r="CQ1927" s="361" t="str">
        <f>IF(AP1927&lt;=VLOOKUP($C1927,Projections2[[#All],[ISOCode]:[Total 2024 Colombian Returnees]],'Population Projection V2'!$AE$167,FALSE),"OK", "Review")</f>
        <v>OK</v>
      </c>
      <c r="CR1927" s="361" t="str">
        <f>IF(AQ1927&lt;=VLOOKUP($C1927,Projections2[[#All],[ISOCode]:[Total 2024 Colombian Returnees]],'Population Projection V2'!$AF$167,FALSE),"OK", "Review")</f>
        <v>OK</v>
      </c>
      <c r="CS1927" s="361" t="str">
        <f>IF(AR1927&lt;=VLOOKUP($C1927,Projections2[[#All],[ISOCode]:[Total 2024 Colombian Returnees]],'Population Projection V2'!$AG$167,FALSE),"OK", "Review")</f>
        <v>OK</v>
      </c>
      <c r="CT1927" s="361" t="str">
        <f>IF(AS1927&lt;=VLOOKUP($C1927,Projections2[[#All],[ISOCode]:[Total 2024 Colombian Returnees]],'Population Projection V2'!$AH$167,FALSE),"OK", "Review")</f>
        <v>OK</v>
      </c>
      <c r="CU1927" s="361" t="str">
        <f>IF(AV1927&lt;=VLOOKUP($C1927,Projections2[[#All],[ISOCode]:[Total 2024 Colombian Returnees]],'Population Projection V2'!$AI$167,FALSE),"OK", "Review")</f>
        <v>OK</v>
      </c>
      <c r="CV1927" s="361" t="str">
        <f>IF(AW1927&lt;=VLOOKUP($C1927,Projections2[[#All],[ISOCode]:[Total 2024 Colombian Returnees]],'Population Projection V2'!$AJ$167,FALSE),"OK", "Review")</f>
        <v>OK</v>
      </c>
      <c r="CW1927" s="361" t="str">
        <f>IF(AX1927&lt;=VLOOKUP($C1927,Projections2[[#All],[ISOCode]:[Total 2024 Colombian Returnees]],'Population Projection V2'!$AK$167,FALSE),"OK", "Review")</f>
        <v>OK</v>
      </c>
      <c r="CX1927" s="361" t="str">
        <f>IF(AY1927&lt;=VLOOKUP($C1927,Projections2[[#All],[ISOCode]:[Total 2024 Colombian Returnees]],'Population Projection V2'!$AL$167,FALSE),"OK", "Review")</f>
        <v>OK</v>
      </c>
      <c r="CY1927" s="362" t="str">
        <f>IF(AZ1927&lt;=VLOOKUP($C1927,Projections2[[#All],[ISOCode]:[Total 2024 Colombian Returnees]],'Population Projection V2'!$AM$167,FALSE),"OK", "Review")</f>
        <v>OK</v>
      </c>
    </row>
    <row r="1928" spans="1:103" x14ac:dyDescent="0.25">
      <c r="A1928" s="314" t="s">
        <v>111</v>
      </c>
      <c r="B1928" s="315" t="s">
        <v>66</v>
      </c>
      <c r="C1928" s="315" t="s">
        <v>342</v>
      </c>
      <c r="D1928" s="315" t="s">
        <v>471</v>
      </c>
      <c r="E1928" s="315" t="s">
        <v>424</v>
      </c>
      <c r="F1928" s="316">
        <f t="shared" si="747"/>
        <v>0</v>
      </c>
      <c r="G1928" s="316">
        <f t="shared" si="748"/>
        <v>0</v>
      </c>
      <c r="H1928" s="316">
        <f t="shared" si="749"/>
        <v>0</v>
      </c>
      <c r="I1928" s="316">
        <f t="shared" si="750"/>
        <v>0</v>
      </c>
      <c r="J1928" s="317">
        <f t="shared" si="746"/>
        <v>0</v>
      </c>
      <c r="K1928" s="317">
        <f>VLOOKUP($C1928,Projections2[[#All],[ISOCode]:[Total 2024 Colombian Returnees]],7,0)</f>
        <v>0</v>
      </c>
      <c r="L1928" s="318"/>
      <c r="M1928" s="319"/>
      <c r="N1928" s="319"/>
      <c r="O1928" s="319"/>
      <c r="P1928" s="319"/>
      <c r="Q1928" s="320"/>
      <c r="R1928" s="224">
        <f>VLOOKUP($C1928,Projections2[[#All],[ISOCode]:[Total 2024 Colombian Returnees]],12,0)</f>
        <v>0</v>
      </c>
      <c r="S1928" s="321"/>
      <c r="T1928" s="322"/>
      <c r="U1928" s="322"/>
      <c r="V1928" s="322"/>
      <c r="W1928" s="322"/>
      <c r="X1928" s="322"/>
      <c r="Y1928" s="322">
        <f>VLOOKUP($C1928,Projections2[[#All],[ISOCode]:[Total 2024 Colombian Returnees]],17,0)</f>
        <v>0</v>
      </c>
      <c r="Z1928" s="335"/>
      <c r="AA1928" s="325"/>
      <c r="AB1928" s="325"/>
      <c r="AC1928" s="325"/>
      <c r="AD1928" s="325"/>
      <c r="AE1928" s="325"/>
      <c r="AF1928" s="325">
        <f>VLOOKUP($C1928,Projections2[[#All],[ISOCode]:[Total 2024 Colombian Returnees]],22,0)</f>
        <v>0</v>
      </c>
      <c r="AG1928" s="326"/>
      <c r="AH1928" s="327"/>
      <c r="AI1928" s="327"/>
      <c r="AJ1928" s="327"/>
      <c r="AK1928" s="327"/>
      <c r="AL1928" s="328"/>
      <c r="AM1928" s="230">
        <f>VLOOKUP($C1928,Projections2[[#All],[ISOCode]:[Total 2024 Colombian Returnees]],27,0)</f>
        <v>0</v>
      </c>
      <c r="AN1928" s="329"/>
      <c r="AO1928" s="330"/>
      <c r="AP1928" s="330"/>
      <c r="AQ1928" s="330"/>
      <c r="AR1928" s="330"/>
      <c r="AS1928" s="330"/>
      <c r="AT1928" s="330">
        <f>VLOOKUP($C1928,Projections2[[#All],[ISOCode]:[Total 2024 Colombian Returnees]],32,0)</f>
        <v>0</v>
      </c>
      <c r="AU1928" s="326"/>
      <c r="AV1928" s="325"/>
      <c r="AW1928" s="325"/>
      <c r="AX1928" s="325"/>
      <c r="AY1928" s="325"/>
      <c r="AZ1928" s="325"/>
      <c r="BA1928" s="325">
        <f>VLOOKUP($C1928,Projections2[[#All],[ISOCode]:[Total 2024 Colombian Returnees]],37,0)</f>
        <v>0</v>
      </c>
      <c r="BB1928" s="331"/>
      <c r="BC1928" s="360" t="str">
        <f t="shared" si="727"/>
        <v>Ok</v>
      </c>
      <c r="BD1928" s="361" t="str">
        <f t="shared" si="728"/>
        <v>Ok</v>
      </c>
      <c r="BE1928" s="361" t="str">
        <f t="shared" si="729"/>
        <v>Ok</v>
      </c>
      <c r="BF1928" s="361" t="str">
        <f t="shared" si="730"/>
        <v>Ok</v>
      </c>
      <c r="BG1928" s="362" t="str">
        <f t="shared" si="731"/>
        <v>Ok</v>
      </c>
      <c r="BH1928" s="360" t="str">
        <f t="shared" si="732"/>
        <v>Ok</v>
      </c>
      <c r="BI1928" s="361" t="str">
        <f t="shared" si="733"/>
        <v>Ok</v>
      </c>
      <c r="BJ1928" s="361" t="str">
        <f t="shared" si="734"/>
        <v>Ok</v>
      </c>
      <c r="BK1928" s="361" t="str">
        <f t="shared" si="735"/>
        <v>Ok</v>
      </c>
      <c r="BL1928" s="361" t="str">
        <f t="shared" si="736"/>
        <v>Ok</v>
      </c>
      <c r="BM1928" s="361" t="str">
        <f t="shared" si="737"/>
        <v>Ok</v>
      </c>
      <c r="BN1928" s="362" t="str">
        <f t="shared" si="738"/>
        <v>Ok</v>
      </c>
      <c r="BO1928" s="360" t="str">
        <f t="shared" si="739"/>
        <v>No Pop.</v>
      </c>
      <c r="BP1928" s="361" t="str">
        <f t="shared" si="740"/>
        <v>No Pop.</v>
      </c>
      <c r="BQ1928" s="361" t="str">
        <f t="shared" si="741"/>
        <v>No Pop.</v>
      </c>
      <c r="BR1928" s="361" t="str">
        <f t="shared" si="742"/>
        <v>No Pop.</v>
      </c>
      <c r="BS1928" s="361" t="str">
        <f t="shared" si="743"/>
        <v>No Pop.</v>
      </c>
      <c r="BT1928" s="361" t="str">
        <f t="shared" si="744"/>
        <v>No Pop.</v>
      </c>
      <c r="BU1928" s="362" t="str">
        <f t="shared" si="745"/>
        <v>No Pop.</v>
      </c>
      <c r="BV1928" s="360" t="str">
        <f>IF(M1928&lt;=VLOOKUP($C1928,Projections2[[#All],[ISOCode]:[Total 2024 Colombian Returnees]],'Population Projection V2'!$J$167,FALSE),"OK", "Review")</f>
        <v>OK</v>
      </c>
      <c r="BW1928" s="361" t="str">
        <f>IF(N1928&lt;=VLOOKUP($C1928,Projections2[[#All],[ISOCode]:[Total 2024 Colombian Returnees]],'Population Projection V2'!$K$167,FALSE),"OK", "Review")</f>
        <v>OK</v>
      </c>
      <c r="BX1928" s="361" t="str">
        <f>IF(O1928&lt;=VLOOKUP($C1928,Projections2[[#All],[ISOCode]:[Total 2024 Colombian Returnees]],'Population Projection V2'!$L$167,FALSE),"OK", "Review")</f>
        <v>OK</v>
      </c>
      <c r="BY1928" s="361" t="str">
        <f>IF(P1928&lt;=VLOOKUP($C1928,Projections2[[#All],[ISOCode]:[Total 2024 Colombian Returnees]],'Population Projection V2'!$M$167,FALSE),"OK", "Review")</f>
        <v>OK</v>
      </c>
      <c r="BZ1928" s="361" t="str">
        <f>IF(Q1928&lt;=VLOOKUP($C1928,Projections2[[#All],[ISOCode]:[Total 2024 Colombian Returnees]],'Population Projection V2'!$N$167,FALSE),"OK", "Review")</f>
        <v>OK</v>
      </c>
      <c r="CA1928" s="361" t="str">
        <f>IF(T1928&lt;=VLOOKUP($C1928,Projections2[[#All],[ISOCode]:[Total 2024 Colombian Returnees]],'Population Projection V2'!$O$167,FALSE),"OK", "Review")</f>
        <v>OK</v>
      </c>
      <c r="CB1928" s="361" t="str">
        <f>IF(U1928&lt;=VLOOKUP($C1928,Projections2[[#All],[ISOCode]:[Total 2024 Colombian Returnees]],'Population Projection V2'!$P$167,FALSE),"OK", "Review")</f>
        <v>OK</v>
      </c>
      <c r="CC1928" s="361" t="str">
        <f>IF(V1928&lt;=VLOOKUP($C1928,Projections2[[#All],[ISOCode]:[Total 2024 Colombian Returnees]],'Population Projection V2'!$Q$167,FALSE),"OK", "Review")</f>
        <v>OK</v>
      </c>
      <c r="CD1928" s="361" t="str">
        <f>IF(W1928&lt;=VLOOKUP($C1928,Projections2[[#All],[ISOCode]:[Total 2024 Colombian Returnees]],'Population Projection V2'!$R$167,FALSE),"OK", "Review")</f>
        <v>OK</v>
      </c>
      <c r="CE1928" s="361" t="str">
        <f>IF(X1928&lt;=VLOOKUP($C1928,Projections2[[#All],[ISOCode]:[Total 2024 Colombian Returnees]],'Population Projection V2'!$S$167,FALSE),"OK", "Review")</f>
        <v>OK</v>
      </c>
      <c r="CF1928" s="361" t="str">
        <f>IF(AA1928&lt;=VLOOKUP($C1928,Projections2[[#All],[ISOCode]:[Total 2024 Colombian Returnees]],'Population Projection V2'!$T$167,FALSE),"OK", "Review")</f>
        <v>OK</v>
      </c>
      <c r="CG1928" s="361" t="str">
        <f>IF(AB1928&lt;=VLOOKUP($C1928,Projections2[[#All],[ISOCode]:[Total 2024 Colombian Returnees]],'Population Projection V2'!$U$167,FALSE),"OK", "Review")</f>
        <v>OK</v>
      </c>
      <c r="CH1928" s="361" t="str">
        <f>IF(AC1928&lt;=VLOOKUP($C1928,Projections2[[#All],[ISOCode]:[Total 2024 Colombian Returnees]],'Population Projection V2'!$V$167,FALSE),"OK", "Review")</f>
        <v>OK</v>
      </c>
      <c r="CI1928" s="361" t="str">
        <f>IF(AD1928&lt;=VLOOKUP($C1928,Projections2[[#All],[ISOCode]:[Total 2024 Colombian Returnees]],'Population Projection V2'!$W$167,FALSE),"OK", "Review")</f>
        <v>OK</v>
      </c>
      <c r="CJ1928" s="361" t="str">
        <f>IF(AE1928&lt;=VLOOKUP($C1928,Projections2[[#All],[ISOCode]:[Total 2024 Colombian Returnees]],'Population Projection V2'!$X$167,FALSE),"OK", "Review")</f>
        <v>OK</v>
      </c>
      <c r="CK1928" s="361" t="str">
        <f>IF(AH1928&lt;=VLOOKUP($C1928,Projections2[[#All],[ISOCode]:[Total 2024 Colombian Returnees]],'Population Projection V2'!$Y$167,FALSE),"OK", "Review")</f>
        <v>OK</v>
      </c>
      <c r="CL1928" s="361" t="str">
        <f>IF(AI1928&lt;=VLOOKUP($C1928,Projections2[[#All],[ISOCode]:[Total 2024 Colombian Returnees]],'Population Projection V2'!$Z$167,FALSE),"OK", "Review")</f>
        <v>OK</v>
      </c>
      <c r="CM1928" s="361" t="str">
        <f>IF(AJ1928&lt;=VLOOKUP($C1928,Projections2[[#All],[ISOCode]:[Total 2024 Colombian Returnees]],'Population Projection V2'!$AA$167,FALSE),"OK", "Review")</f>
        <v>OK</v>
      </c>
      <c r="CN1928" s="361" t="str">
        <f>IF(AK1928&lt;=VLOOKUP($C1928,Projections2[[#All],[ISOCode]:[Total 2024 Colombian Returnees]],'Population Projection V2'!$AB$167,FALSE),"OK", "Review")</f>
        <v>OK</v>
      </c>
      <c r="CO1928" s="361" t="str">
        <f>IF(AL1928&lt;=VLOOKUP($C1928,Projections2[[#All],[ISOCode]:[Total 2024 Colombian Returnees]],'Population Projection V2'!$AC$167,FALSE),"OK", "Review")</f>
        <v>OK</v>
      </c>
      <c r="CP1928" s="361" t="str">
        <f>IF(AO1928&lt;=VLOOKUP($C1928,Projections2[[#All],[ISOCode]:[Total 2024 Colombian Returnees]],'Population Projection V2'!$AD$167,FALSE),"OK", "Review")</f>
        <v>OK</v>
      </c>
      <c r="CQ1928" s="361" t="str">
        <f>IF(AP1928&lt;=VLOOKUP($C1928,Projections2[[#All],[ISOCode]:[Total 2024 Colombian Returnees]],'Population Projection V2'!$AE$167,FALSE),"OK", "Review")</f>
        <v>OK</v>
      </c>
      <c r="CR1928" s="361" t="str">
        <f>IF(AQ1928&lt;=VLOOKUP($C1928,Projections2[[#All],[ISOCode]:[Total 2024 Colombian Returnees]],'Population Projection V2'!$AF$167,FALSE),"OK", "Review")</f>
        <v>OK</v>
      </c>
      <c r="CS1928" s="361" t="str">
        <f>IF(AR1928&lt;=VLOOKUP($C1928,Projections2[[#All],[ISOCode]:[Total 2024 Colombian Returnees]],'Population Projection V2'!$AG$167,FALSE),"OK", "Review")</f>
        <v>OK</v>
      </c>
      <c r="CT1928" s="361" t="str">
        <f>IF(AS1928&lt;=VLOOKUP($C1928,Projections2[[#All],[ISOCode]:[Total 2024 Colombian Returnees]],'Population Projection V2'!$AH$167,FALSE),"OK", "Review")</f>
        <v>OK</v>
      </c>
      <c r="CU1928" s="361" t="str">
        <f>IF(AV1928&lt;=VLOOKUP($C1928,Projections2[[#All],[ISOCode]:[Total 2024 Colombian Returnees]],'Population Projection V2'!$AI$167,FALSE),"OK", "Review")</f>
        <v>OK</v>
      </c>
      <c r="CV1928" s="361" t="str">
        <f>IF(AW1928&lt;=VLOOKUP($C1928,Projections2[[#All],[ISOCode]:[Total 2024 Colombian Returnees]],'Population Projection V2'!$AJ$167,FALSE),"OK", "Review")</f>
        <v>OK</v>
      </c>
      <c r="CW1928" s="361" t="str">
        <f>IF(AX1928&lt;=VLOOKUP($C1928,Projections2[[#All],[ISOCode]:[Total 2024 Colombian Returnees]],'Population Projection V2'!$AK$167,FALSE),"OK", "Review")</f>
        <v>OK</v>
      </c>
      <c r="CX1928" s="361" t="str">
        <f>IF(AY1928&lt;=VLOOKUP($C1928,Projections2[[#All],[ISOCode]:[Total 2024 Colombian Returnees]],'Population Projection V2'!$AL$167,FALSE),"OK", "Review")</f>
        <v>OK</v>
      </c>
      <c r="CY1928" s="362" t="str">
        <f>IF(AZ1928&lt;=VLOOKUP($C1928,Projections2[[#All],[ISOCode]:[Total 2024 Colombian Returnees]],'Population Projection V2'!$AM$167,FALSE),"OK", "Review")</f>
        <v>OK</v>
      </c>
    </row>
    <row r="1929" spans="1:103" ht="25.5" x14ac:dyDescent="0.25">
      <c r="A1929" s="336" t="s">
        <v>111</v>
      </c>
      <c r="B1929" s="239" t="s">
        <v>66</v>
      </c>
      <c r="C1929" s="239" t="s">
        <v>348</v>
      </c>
      <c r="D1929" s="239" t="s">
        <v>3</v>
      </c>
      <c r="E1929" s="238" t="s">
        <v>424</v>
      </c>
      <c r="F1929" s="333">
        <f t="shared" si="747"/>
        <v>0</v>
      </c>
      <c r="G1929" s="333">
        <f t="shared" si="748"/>
        <v>0</v>
      </c>
      <c r="H1929" s="333">
        <f t="shared" si="749"/>
        <v>0</v>
      </c>
      <c r="I1929" s="333">
        <f t="shared" si="750"/>
        <v>0</v>
      </c>
      <c r="J1929" s="333">
        <f t="shared" si="746"/>
        <v>0</v>
      </c>
      <c r="K1929" s="333">
        <f>VLOOKUP($C1929,Projections2[[#All],[ISOCode]:[Total 2024 Colombian Returnees]],7,0)</f>
        <v>0</v>
      </c>
      <c r="L1929" s="318"/>
      <c r="M1929" s="320"/>
      <c r="N1929" s="320"/>
      <c r="O1929" s="320"/>
      <c r="P1929" s="320"/>
      <c r="Q1929" s="320"/>
      <c r="R1929" s="224">
        <f>VLOOKUP($C1929,Projections2[[#All],[ISOCode]:[Total 2024 Colombian Returnees]],12,0)</f>
        <v>0</v>
      </c>
      <c r="S1929" s="321"/>
      <c r="T1929" s="337"/>
      <c r="U1929" s="337"/>
      <c r="V1929" s="337"/>
      <c r="W1929" s="337"/>
      <c r="X1929" s="337"/>
      <c r="Y1929" s="337">
        <f>VLOOKUP($C1929,Projections2[[#All],[ISOCode]:[Total 2024 Colombian Returnees]],17,0)</f>
        <v>0</v>
      </c>
      <c r="Z1929" s="338"/>
      <c r="AA1929" s="325"/>
      <c r="AB1929" s="325"/>
      <c r="AC1929" s="325"/>
      <c r="AD1929" s="325"/>
      <c r="AE1929" s="325"/>
      <c r="AF1929" s="325">
        <f>VLOOKUP($C1929,Projections2[[#All],[ISOCode]:[Total 2024 Colombian Returnees]],22,0)</f>
        <v>0</v>
      </c>
      <c r="AG1929" s="326"/>
      <c r="AH1929" s="328"/>
      <c r="AI1929" s="328"/>
      <c r="AJ1929" s="328"/>
      <c r="AK1929" s="328"/>
      <c r="AL1929" s="328"/>
      <c r="AM1929" s="230">
        <f>VLOOKUP($C1929,Projections2[[#All],[ISOCode]:[Total 2024 Colombian Returnees]],27,0)</f>
        <v>0</v>
      </c>
      <c r="AN1929" s="329"/>
      <c r="AO1929" s="332"/>
      <c r="AP1929" s="332"/>
      <c r="AQ1929" s="332"/>
      <c r="AR1929" s="332"/>
      <c r="AS1929" s="332"/>
      <c r="AT1929" s="332">
        <f>VLOOKUP($C1929,Projections2[[#All],[ISOCode]:[Total 2024 Colombian Returnees]],32,0)</f>
        <v>0</v>
      </c>
      <c r="AU1929" s="326"/>
      <c r="AV1929" s="325"/>
      <c r="AW1929" s="325"/>
      <c r="AX1929" s="325"/>
      <c r="AY1929" s="325"/>
      <c r="AZ1929" s="325"/>
      <c r="BA1929" s="325">
        <f>VLOOKUP($C1929,Projections2[[#All],[ISOCode]:[Total 2024 Colombian Returnees]],37,0)</f>
        <v>0</v>
      </c>
      <c r="BB1929" s="331"/>
      <c r="BC1929" s="360" t="str">
        <f t="shared" si="727"/>
        <v>Ok</v>
      </c>
      <c r="BD1929" s="361" t="str">
        <f t="shared" si="728"/>
        <v>Ok</v>
      </c>
      <c r="BE1929" s="361" t="str">
        <f t="shared" si="729"/>
        <v>Ok</v>
      </c>
      <c r="BF1929" s="361" t="str">
        <f t="shared" si="730"/>
        <v>Ok</v>
      </c>
      <c r="BG1929" s="362" t="str">
        <f t="shared" si="731"/>
        <v>Ok</v>
      </c>
      <c r="BH1929" s="360" t="str">
        <f t="shared" si="732"/>
        <v>Ok</v>
      </c>
      <c r="BI1929" s="361" t="str">
        <f t="shared" si="733"/>
        <v>Ok</v>
      </c>
      <c r="BJ1929" s="361" t="str">
        <f t="shared" si="734"/>
        <v>Ok</v>
      </c>
      <c r="BK1929" s="361" t="str">
        <f t="shared" si="735"/>
        <v>Ok</v>
      </c>
      <c r="BL1929" s="361" t="str">
        <f t="shared" si="736"/>
        <v>Ok</v>
      </c>
      <c r="BM1929" s="361" t="str">
        <f t="shared" si="737"/>
        <v>Ok</v>
      </c>
      <c r="BN1929" s="362" t="str">
        <f t="shared" si="738"/>
        <v>Ok</v>
      </c>
      <c r="BO1929" s="360" t="str">
        <f t="shared" si="739"/>
        <v>No Pop.</v>
      </c>
      <c r="BP1929" s="361" t="str">
        <f t="shared" si="740"/>
        <v>No Pop.</v>
      </c>
      <c r="BQ1929" s="361" t="str">
        <f t="shared" si="741"/>
        <v>No Pop.</v>
      </c>
      <c r="BR1929" s="361" t="str">
        <f t="shared" si="742"/>
        <v>No Pop.</v>
      </c>
      <c r="BS1929" s="361" t="str">
        <f t="shared" si="743"/>
        <v>No Pop.</v>
      </c>
      <c r="BT1929" s="361" t="str">
        <f t="shared" si="744"/>
        <v>No Pop.</v>
      </c>
      <c r="BU1929" s="362" t="str">
        <f t="shared" si="745"/>
        <v>No Pop.</v>
      </c>
      <c r="BV1929" s="360" t="str">
        <f>IF(M1929&lt;=VLOOKUP($C1929,Projections2[[#All],[ISOCode]:[Total 2024 Colombian Returnees]],'Population Projection V2'!$J$167,FALSE),"OK", "Review")</f>
        <v>OK</v>
      </c>
      <c r="BW1929" s="361" t="str">
        <f>IF(N1929&lt;=VLOOKUP($C1929,Projections2[[#All],[ISOCode]:[Total 2024 Colombian Returnees]],'Population Projection V2'!$K$167,FALSE),"OK", "Review")</f>
        <v>OK</v>
      </c>
      <c r="BX1929" s="361" t="str">
        <f>IF(O1929&lt;=VLOOKUP($C1929,Projections2[[#All],[ISOCode]:[Total 2024 Colombian Returnees]],'Population Projection V2'!$L$167,FALSE),"OK", "Review")</f>
        <v>OK</v>
      </c>
      <c r="BY1929" s="361" t="str">
        <f>IF(P1929&lt;=VLOOKUP($C1929,Projections2[[#All],[ISOCode]:[Total 2024 Colombian Returnees]],'Population Projection V2'!$M$167,FALSE),"OK", "Review")</f>
        <v>OK</v>
      </c>
      <c r="BZ1929" s="361" t="str">
        <f>IF(Q1929&lt;=VLOOKUP($C1929,Projections2[[#All],[ISOCode]:[Total 2024 Colombian Returnees]],'Population Projection V2'!$N$167,FALSE),"OK", "Review")</f>
        <v>OK</v>
      </c>
      <c r="CA1929" s="361" t="str">
        <f>IF(T1929&lt;=VLOOKUP($C1929,Projections2[[#All],[ISOCode]:[Total 2024 Colombian Returnees]],'Population Projection V2'!$O$167,FALSE),"OK", "Review")</f>
        <v>OK</v>
      </c>
      <c r="CB1929" s="361" t="str">
        <f>IF(U1929&lt;=VLOOKUP($C1929,Projections2[[#All],[ISOCode]:[Total 2024 Colombian Returnees]],'Population Projection V2'!$P$167,FALSE),"OK", "Review")</f>
        <v>OK</v>
      </c>
      <c r="CC1929" s="361" t="str">
        <f>IF(V1929&lt;=VLOOKUP($C1929,Projections2[[#All],[ISOCode]:[Total 2024 Colombian Returnees]],'Population Projection V2'!$Q$167,FALSE),"OK", "Review")</f>
        <v>OK</v>
      </c>
      <c r="CD1929" s="361" t="str">
        <f>IF(W1929&lt;=VLOOKUP($C1929,Projections2[[#All],[ISOCode]:[Total 2024 Colombian Returnees]],'Population Projection V2'!$R$167,FALSE),"OK", "Review")</f>
        <v>OK</v>
      </c>
      <c r="CE1929" s="361" t="str">
        <f>IF(X1929&lt;=VLOOKUP($C1929,Projections2[[#All],[ISOCode]:[Total 2024 Colombian Returnees]],'Population Projection V2'!$S$167,FALSE),"OK", "Review")</f>
        <v>OK</v>
      </c>
      <c r="CF1929" s="361" t="str">
        <f>IF(AA1929&lt;=VLOOKUP($C1929,Projections2[[#All],[ISOCode]:[Total 2024 Colombian Returnees]],'Population Projection V2'!$T$167,FALSE),"OK", "Review")</f>
        <v>OK</v>
      </c>
      <c r="CG1929" s="361" t="str">
        <f>IF(AB1929&lt;=VLOOKUP($C1929,Projections2[[#All],[ISOCode]:[Total 2024 Colombian Returnees]],'Population Projection V2'!$U$167,FALSE),"OK", "Review")</f>
        <v>OK</v>
      </c>
      <c r="CH1929" s="361" t="str">
        <f>IF(AC1929&lt;=VLOOKUP($C1929,Projections2[[#All],[ISOCode]:[Total 2024 Colombian Returnees]],'Population Projection V2'!$V$167,FALSE),"OK", "Review")</f>
        <v>OK</v>
      </c>
      <c r="CI1929" s="361" t="str">
        <f>IF(AD1929&lt;=VLOOKUP($C1929,Projections2[[#All],[ISOCode]:[Total 2024 Colombian Returnees]],'Population Projection V2'!$W$167,FALSE),"OK", "Review")</f>
        <v>OK</v>
      </c>
      <c r="CJ1929" s="361" t="str">
        <f>IF(AE1929&lt;=VLOOKUP($C1929,Projections2[[#All],[ISOCode]:[Total 2024 Colombian Returnees]],'Population Projection V2'!$X$167,FALSE),"OK", "Review")</f>
        <v>OK</v>
      </c>
      <c r="CK1929" s="361" t="str">
        <f>IF(AH1929&lt;=VLOOKUP($C1929,Projections2[[#All],[ISOCode]:[Total 2024 Colombian Returnees]],'Population Projection V2'!$Y$167,FALSE),"OK", "Review")</f>
        <v>OK</v>
      </c>
      <c r="CL1929" s="361" t="str">
        <f>IF(AI1929&lt;=VLOOKUP($C1929,Projections2[[#All],[ISOCode]:[Total 2024 Colombian Returnees]],'Population Projection V2'!$Z$167,FALSE),"OK", "Review")</f>
        <v>OK</v>
      </c>
      <c r="CM1929" s="361" t="str">
        <f>IF(AJ1929&lt;=VLOOKUP($C1929,Projections2[[#All],[ISOCode]:[Total 2024 Colombian Returnees]],'Population Projection V2'!$AA$167,FALSE),"OK", "Review")</f>
        <v>OK</v>
      </c>
      <c r="CN1929" s="361" t="str">
        <f>IF(AK1929&lt;=VLOOKUP($C1929,Projections2[[#All],[ISOCode]:[Total 2024 Colombian Returnees]],'Population Projection V2'!$AB$167,FALSE),"OK", "Review")</f>
        <v>OK</v>
      </c>
      <c r="CO1929" s="361" t="str">
        <f>IF(AL1929&lt;=VLOOKUP($C1929,Projections2[[#All],[ISOCode]:[Total 2024 Colombian Returnees]],'Population Projection V2'!$AC$167,FALSE),"OK", "Review")</f>
        <v>OK</v>
      </c>
      <c r="CP1929" s="361" t="str">
        <f>IF(AO1929&lt;=VLOOKUP($C1929,Projections2[[#All],[ISOCode]:[Total 2024 Colombian Returnees]],'Population Projection V2'!$AD$167,FALSE),"OK", "Review")</f>
        <v>OK</v>
      </c>
      <c r="CQ1929" s="361" t="str">
        <f>IF(AP1929&lt;=VLOOKUP($C1929,Projections2[[#All],[ISOCode]:[Total 2024 Colombian Returnees]],'Population Projection V2'!$AE$167,FALSE),"OK", "Review")</f>
        <v>OK</v>
      </c>
      <c r="CR1929" s="361" t="str">
        <f>IF(AQ1929&lt;=VLOOKUP($C1929,Projections2[[#All],[ISOCode]:[Total 2024 Colombian Returnees]],'Population Projection V2'!$AF$167,FALSE),"OK", "Review")</f>
        <v>OK</v>
      </c>
      <c r="CS1929" s="361" t="str">
        <f>IF(AR1929&lt;=VLOOKUP($C1929,Projections2[[#All],[ISOCode]:[Total 2024 Colombian Returnees]],'Population Projection V2'!$AG$167,FALSE),"OK", "Review")</f>
        <v>OK</v>
      </c>
      <c r="CT1929" s="361" t="str">
        <f>IF(AS1929&lt;=VLOOKUP($C1929,Projections2[[#All],[ISOCode]:[Total 2024 Colombian Returnees]],'Population Projection V2'!$AH$167,FALSE),"OK", "Review")</f>
        <v>OK</v>
      </c>
      <c r="CU1929" s="361" t="str">
        <f>IF(AV1929&lt;=VLOOKUP($C1929,Projections2[[#All],[ISOCode]:[Total 2024 Colombian Returnees]],'Population Projection V2'!$AI$167,FALSE),"OK", "Review")</f>
        <v>OK</v>
      </c>
      <c r="CV1929" s="361" t="str">
        <f>IF(AW1929&lt;=VLOOKUP($C1929,Projections2[[#All],[ISOCode]:[Total 2024 Colombian Returnees]],'Population Projection V2'!$AJ$167,FALSE),"OK", "Review")</f>
        <v>OK</v>
      </c>
      <c r="CW1929" s="361" t="str">
        <f>IF(AX1929&lt;=VLOOKUP($C1929,Projections2[[#All],[ISOCode]:[Total 2024 Colombian Returnees]],'Population Projection V2'!$AK$167,FALSE),"OK", "Review")</f>
        <v>OK</v>
      </c>
      <c r="CX1929" s="361" t="str">
        <f>IF(AY1929&lt;=VLOOKUP($C1929,Projections2[[#All],[ISOCode]:[Total 2024 Colombian Returnees]],'Population Projection V2'!$AL$167,FALSE),"OK", "Review")</f>
        <v>OK</v>
      </c>
      <c r="CY1929" s="362" t="str">
        <f>IF(AZ1929&lt;=VLOOKUP($C1929,Projections2[[#All],[ISOCode]:[Total 2024 Colombian Returnees]],'Population Projection V2'!$AM$167,FALSE),"OK", "Review")</f>
        <v>OK</v>
      </c>
    </row>
    <row r="1930" spans="1:103" x14ac:dyDescent="0.25">
      <c r="A1930" s="314" t="s">
        <v>111</v>
      </c>
      <c r="B1930" s="315" t="s">
        <v>66</v>
      </c>
      <c r="C1930" s="315" t="s">
        <v>340</v>
      </c>
      <c r="D1930" s="315" t="s">
        <v>119</v>
      </c>
      <c r="E1930" s="315" t="s">
        <v>425</v>
      </c>
      <c r="F1930" s="316">
        <f t="shared" si="747"/>
        <v>0</v>
      </c>
      <c r="G1930" s="316">
        <f t="shared" si="748"/>
        <v>0</v>
      </c>
      <c r="H1930" s="316">
        <f t="shared" si="749"/>
        <v>0</v>
      </c>
      <c r="I1930" s="316">
        <f t="shared" si="750"/>
        <v>0</v>
      </c>
      <c r="J1930" s="317">
        <f t="shared" si="746"/>
        <v>0</v>
      </c>
      <c r="K1930" s="317">
        <f>VLOOKUP($C1930,Projections2[[#All],[ISOCode]:[Total 2024 Colombian Returnees]],7,0)</f>
        <v>0</v>
      </c>
      <c r="L1930" s="318"/>
      <c r="M1930" s="319"/>
      <c r="N1930" s="319"/>
      <c r="O1930" s="319"/>
      <c r="P1930" s="319"/>
      <c r="Q1930" s="320"/>
      <c r="R1930" s="224">
        <f>VLOOKUP($C1930,Projections2[[#All],[ISOCode]:[Total 2024 Colombian Returnees]],12,0)</f>
        <v>0</v>
      </c>
      <c r="S1930" s="321"/>
      <c r="T1930" s="322"/>
      <c r="U1930" s="322"/>
      <c r="V1930" s="322"/>
      <c r="W1930" s="322"/>
      <c r="X1930" s="322"/>
      <c r="Y1930" s="322">
        <f>VLOOKUP($C1930,Projections2[[#All],[ISOCode]:[Total 2024 Colombian Returnees]],17,0)</f>
        <v>0</v>
      </c>
      <c r="Z1930" s="335"/>
      <c r="AA1930" s="325"/>
      <c r="AB1930" s="325"/>
      <c r="AC1930" s="325"/>
      <c r="AD1930" s="325"/>
      <c r="AE1930" s="325"/>
      <c r="AF1930" s="325">
        <f>VLOOKUP($C1930,Projections2[[#All],[ISOCode]:[Total 2024 Colombian Returnees]],22,0)</f>
        <v>0</v>
      </c>
      <c r="AG1930" s="326"/>
      <c r="AH1930" s="327"/>
      <c r="AI1930" s="327"/>
      <c r="AJ1930" s="327"/>
      <c r="AK1930" s="327"/>
      <c r="AL1930" s="328"/>
      <c r="AM1930" s="230">
        <f>VLOOKUP($C1930,Projections2[[#All],[ISOCode]:[Total 2024 Colombian Returnees]],27,0)</f>
        <v>0</v>
      </c>
      <c r="AN1930" s="329"/>
      <c r="AO1930" s="330"/>
      <c r="AP1930" s="330"/>
      <c r="AQ1930" s="330"/>
      <c r="AR1930" s="330"/>
      <c r="AS1930" s="330"/>
      <c r="AT1930" s="330">
        <f>VLOOKUP($C1930,Projections2[[#All],[ISOCode]:[Total 2024 Colombian Returnees]],32,0)</f>
        <v>0</v>
      </c>
      <c r="AU1930" s="326"/>
      <c r="AV1930" s="325"/>
      <c r="AW1930" s="325"/>
      <c r="AX1930" s="325"/>
      <c r="AY1930" s="325"/>
      <c r="AZ1930" s="325"/>
      <c r="BA1930" s="325">
        <f>VLOOKUP($C1930,Projections2[[#All],[ISOCode]:[Total 2024 Colombian Returnees]],37,0)</f>
        <v>0</v>
      </c>
      <c r="BB1930" s="331"/>
      <c r="BC1930" s="360" t="str">
        <f t="shared" si="727"/>
        <v>Ok</v>
      </c>
      <c r="BD1930" s="361" t="str">
        <f t="shared" si="728"/>
        <v>Ok</v>
      </c>
      <c r="BE1930" s="361" t="str">
        <f t="shared" si="729"/>
        <v>Ok</v>
      </c>
      <c r="BF1930" s="361" t="str">
        <f t="shared" si="730"/>
        <v>Ok</v>
      </c>
      <c r="BG1930" s="362" t="str">
        <f t="shared" si="731"/>
        <v>Ok</v>
      </c>
      <c r="BH1930" s="360" t="str">
        <f t="shared" si="732"/>
        <v>Ok</v>
      </c>
      <c r="BI1930" s="361" t="str">
        <f t="shared" si="733"/>
        <v>Ok</v>
      </c>
      <c r="BJ1930" s="361" t="str">
        <f t="shared" si="734"/>
        <v>Ok</v>
      </c>
      <c r="BK1930" s="361" t="str">
        <f t="shared" si="735"/>
        <v>Ok</v>
      </c>
      <c r="BL1930" s="361" t="str">
        <f t="shared" si="736"/>
        <v>Ok</v>
      </c>
      <c r="BM1930" s="361" t="str">
        <f t="shared" si="737"/>
        <v>Ok</v>
      </c>
      <c r="BN1930" s="362" t="str">
        <f t="shared" si="738"/>
        <v>Ok</v>
      </c>
      <c r="BO1930" s="360" t="str">
        <f t="shared" si="739"/>
        <v>No Pop.</v>
      </c>
      <c r="BP1930" s="361" t="str">
        <f t="shared" si="740"/>
        <v>No Pop.</v>
      </c>
      <c r="BQ1930" s="361" t="str">
        <f t="shared" si="741"/>
        <v>No Pop.</v>
      </c>
      <c r="BR1930" s="361" t="str">
        <f t="shared" si="742"/>
        <v>No Pop.</v>
      </c>
      <c r="BS1930" s="361" t="str">
        <f t="shared" si="743"/>
        <v>No Pop.</v>
      </c>
      <c r="BT1930" s="361" t="str">
        <f t="shared" si="744"/>
        <v>No Pop.</v>
      </c>
      <c r="BU1930" s="362" t="str">
        <f t="shared" si="745"/>
        <v>No Pop.</v>
      </c>
      <c r="BV1930" s="360" t="str">
        <f>IF(M1930&lt;=VLOOKUP($C1930,Projections2[[#All],[ISOCode]:[Total 2024 Colombian Returnees]],'Population Projection V2'!$J$167,FALSE),"OK", "Review")</f>
        <v>OK</v>
      </c>
      <c r="BW1930" s="361" t="str">
        <f>IF(N1930&lt;=VLOOKUP($C1930,Projections2[[#All],[ISOCode]:[Total 2024 Colombian Returnees]],'Population Projection V2'!$K$167,FALSE),"OK", "Review")</f>
        <v>OK</v>
      </c>
      <c r="BX1930" s="361" t="str">
        <f>IF(O1930&lt;=VLOOKUP($C1930,Projections2[[#All],[ISOCode]:[Total 2024 Colombian Returnees]],'Population Projection V2'!$L$167,FALSE),"OK", "Review")</f>
        <v>OK</v>
      </c>
      <c r="BY1930" s="361" t="str">
        <f>IF(P1930&lt;=VLOOKUP($C1930,Projections2[[#All],[ISOCode]:[Total 2024 Colombian Returnees]],'Population Projection V2'!$M$167,FALSE),"OK", "Review")</f>
        <v>OK</v>
      </c>
      <c r="BZ1930" s="361" t="str">
        <f>IF(Q1930&lt;=VLOOKUP($C1930,Projections2[[#All],[ISOCode]:[Total 2024 Colombian Returnees]],'Population Projection V2'!$N$167,FALSE),"OK", "Review")</f>
        <v>OK</v>
      </c>
      <c r="CA1930" s="361" t="str">
        <f>IF(T1930&lt;=VLOOKUP($C1930,Projections2[[#All],[ISOCode]:[Total 2024 Colombian Returnees]],'Population Projection V2'!$O$167,FALSE),"OK", "Review")</f>
        <v>OK</v>
      </c>
      <c r="CB1930" s="361" t="str">
        <f>IF(U1930&lt;=VLOOKUP($C1930,Projections2[[#All],[ISOCode]:[Total 2024 Colombian Returnees]],'Population Projection V2'!$P$167,FALSE),"OK", "Review")</f>
        <v>OK</v>
      </c>
      <c r="CC1930" s="361" t="str">
        <f>IF(V1930&lt;=VLOOKUP($C1930,Projections2[[#All],[ISOCode]:[Total 2024 Colombian Returnees]],'Population Projection V2'!$Q$167,FALSE),"OK", "Review")</f>
        <v>OK</v>
      </c>
      <c r="CD1930" s="361" t="str">
        <f>IF(W1930&lt;=VLOOKUP($C1930,Projections2[[#All],[ISOCode]:[Total 2024 Colombian Returnees]],'Population Projection V2'!$R$167,FALSE),"OK", "Review")</f>
        <v>OK</v>
      </c>
      <c r="CE1930" s="361" t="str">
        <f>IF(X1930&lt;=VLOOKUP($C1930,Projections2[[#All],[ISOCode]:[Total 2024 Colombian Returnees]],'Population Projection V2'!$S$167,FALSE),"OK", "Review")</f>
        <v>OK</v>
      </c>
      <c r="CF1930" s="361" t="str">
        <f>IF(AA1930&lt;=VLOOKUP($C1930,Projections2[[#All],[ISOCode]:[Total 2024 Colombian Returnees]],'Population Projection V2'!$T$167,FALSE),"OK", "Review")</f>
        <v>OK</v>
      </c>
      <c r="CG1930" s="361" t="str">
        <f>IF(AB1930&lt;=VLOOKUP($C1930,Projections2[[#All],[ISOCode]:[Total 2024 Colombian Returnees]],'Population Projection V2'!$U$167,FALSE),"OK", "Review")</f>
        <v>OK</v>
      </c>
      <c r="CH1930" s="361" t="str">
        <f>IF(AC1930&lt;=VLOOKUP($C1930,Projections2[[#All],[ISOCode]:[Total 2024 Colombian Returnees]],'Population Projection V2'!$V$167,FALSE),"OK", "Review")</f>
        <v>OK</v>
      </c>
      <c r="CI1930" s="361" t="str">
        <f>IF(AD1930&lt;=VLOOKUP($C1930,Projections2[[#All],[ISOCode]:[Total 2024 Colombian Returnees]],'Population Projection V2'!$W$167,FALSE),"OK", "Review")</f>
        <v>OK</v>
      </c>
      <c r="CJ1930" s="361" t="str">
        <f>IF(AE1930&lt;=VLOOKUP($C1930,Projections2[[#All],[ISOCode]:[Total 2024 Colombian Returnees]],'Population Projection V2'!$X$167,FALSE),"OK", "Review")</f>
        <v>OK</v>
      </c>
      <c r="CK1930" s="361" t="str">
        <f>IF(AH1930&lt;=VLOOKUP($C1930,Projections2[[#All],[ISOCode]:[Total 2024 Colombian Returnees]],'Population Projection V2'!$Y$167,FALSE),"OK", "Review")</f>
        <v>OK</v>
      </c>
      <c r="CL1930" s="361" t="str">
        <f>IF(AI1930&lt;=VLOOKUP($C1930,Projections2[[#All],[ISOCode]:[Total 2024 Colombian Returnees]],'Population Projection V2'!$Z$167,FALSE),"OK", "Review")</f>
        <v>OK</v>
      </c>
      <c r="CM1930" s="361" t="str">
        <f>IF(AJ1930&lt;=VLOOKUP($C1930,Projections2[[#All],[ISOCode]:[Total 2024 Colombian Returnees]],'Population Projection V2'!$AA$167,FALSE),"OK", "Review")</f>
        <v>OK</v>
      </c>
      <c r="CN1930" s="361" t="str">
        <f>IF(AK1930&lt;=VLOOKUP($C1930,Projections2[[#All],[ISOCode]:[Total 2024 Colombian Returnees]],'Population Projection V2'!$AB$167,FALSE),"OK", "Review")</f>
        <v>OK</v>
      </c>
      <c r="CO1930" s="361" t="str">
        <f>IF(AL1930&lt;=VLOOKUP($C1930,Projections2[[#All],[ISOCode]:[Total 2024 Colombian Returnees]],'Population Projection V2'!$AC$167,FALSE),"OK", "Review")</f>
        <v>OK</v>
      </c>
      <c r="CP1930" s="361" t="str">
        <f>IF(AO1930&lt;=VLOOKUP($C1930,Projections2[[#All],[ISOCode]:[Total 2024 Colombian Returnees]],'Population Projection V2'!$AD$167,FALSE),"OK", "Review")</f>
        <v>OK</v>
      </c>
      <c r="CQ1930" s="361" t="str">
        <f>IF(AP1930&lt;=VLOOKUP($C1930,Projections2[[#All],[ISOCode]:[Total 2024 Colombian Returnees]],'Population Projection V2'!$AE$167,FALSE),"OK", "Review")</f>
        <v>OK</v>
      </c>
      <c r="CR1930" s="361" t="str">
        <f>IF(AQ1930&lt;=VLOOKUP($C1930,Projections2[[#All],[ISOCode]:[Total 2024 Colombian Returnees]],'Population Projection V2'!$AF$167,FALSE),"OK", "Review")</f>
        <v>OK</v>
      </c>
      <c r="CS1930" s="361" t="str">
        <f>IF(AR1930&lt;=VLOOKUP($C1930,Projections2[[#All],[ISOCode]:[Total 2024 Colombian Returnees]],'Population Projection V2'!$AG$167,FALSE),"OK", "Review")</f>
        <v>OK</v>
      </c>
      <c r="CT1930" s="361" t="str">
        <f>IF(AS1930&lt;=VLOOKUP($C1930,Projections2[[#All],[ISOCode]:[Total 2024 Colombian Returnees]],'Population Projection V2'!$AH$167,FALSE),"OK", "Review")</f>
        <v>OK</v>
      </c>
      <c r="CU1930" s="361" t="str">
        <f>IF(AV1930&lt;=VLOOKUP($C1930,Projections2[[#All],[ISOCode]:[Total 2024 Colombian Returnees]],'Population Projection V2'!$AI$167,FALSE),"OK", "Review")</f>
        <v>OK</v>
      </c>
      <c r="CV1930" s="361" t="str">
        <f>IF(AW1930&lt;=VLOOKUP($C1930,Projections2[[#All],[ISOCode]:[Total 2024 Colombian Returnees]],'Population Projection V2'!$AJ$167,FALSE),"OK", "Review")</f>
        <v>OK</v>
      </c>
      <c r="CW1930" s="361" t="str">
        <f>IF(AX1930&lt;=VLOOKUP($C1930,Projections2[[#All],[ISOCode]:[Total 2024 Colombian Returnees]],'Population Projection V2'!$AK$167,FALSE),"OK", "Review")</f>
        <v>OK</v>
      </c>
      <c r="CX1930" s="361" t="str">
        <f>IF(AY1930&lt;=VLOOKUP($C1930,Projections2[[#All],[ISOCode]:[Total 2024 Colombian Returnees]],'Population Projection V2'!$AL$167,FALSE),"OK", "Review")</f>
        <v>OK</v>
      </c>
      <c r="CY1930" s="362" t="str">
        <f>IF(AZ1930&lt;=VLOOKUP($C1930,Projections2[[#All],[ISOCode]:[Total 2024 Colombian Returnees]],'Population Projection V2'!$AM$167,FALSE),"OK", "Review")</f>
        <v>OK</v>
      </c>
    </row>
    <row r="1931" spans="1:103" x14ac:dyDescent="0.25">
      <c r="A1931" s="314" t="s">
        <v>111</v>
      </c>
      <c r="B1931" s="315" t="s">
        <v>66</v>
      </c>
      <c r="C1931" s="315" t="s">
        <v>339</v>
      </c>
      <c r="D1931" s="315" t="s">
        <v>118</v>
      </c>
      <c r="E1931" s="315" t="s">
        <v>425</v>
      </c>
      <c r="F1931" s="316">
        <f t="shared" si="747"/>
        <v>0</v>
      </c>
      <c r="G1931" s="316">
        <f t="shared" si="748"/>
        <v>0</v>
      </c>
      <c r="H1931" s="316">
        <f t="shared" si="749"/>
        <v>0</v>
      </c>
      <c r="I1931" s="316">
        <f t="shared" si="750"/>
        <v>0</v>
      </c>
      <c r="J1931" s="317">
        <f t="shared" si="746"/>
        <v>0</v>
      </c>
      <c r="K1931" s="317">
        <f>VLOOKUP($C1931,Projections2[[#All],[ISOCode]:[Total 2024 Colombian Returnees]],7,0)</f>
        <v>0</v>
      </c>
      <c r="L1931" s="318"/>
      <c r="M1931" s="319"/>
      <c r="N1931" s="319"/>
      <c r="O1931" s="319"/>
      <c r="P1931" s="319"/>
      <c r="Q1931" s="320"/>
      <c r="R1931" s="224">
        <f>VLOOKUP($C1931,Projections2[[#All],[ISOCode]:[Total 2024 Colombian Returnees]],12,0)</f>
        <v>0</v>
      </c>
      <c r="S1931" s="321"/>
      <c r="T1931" s="322"/>
      <c r="U1931" s="322"/>
      <c r="V1931" s="322"/>
      <c r="W1931" s="322"/>
      <c r="X1931" s="322"/>
      <c r="Y1931" s="322">
        <f>VLOOKUP($C1931,Projections2[[#All],[ISOCode]:[Total 2024 Colombian Returnees]],17,0)</f>
        <v>0</v>
      </c>
      <c r="Z1931" s="335"/>
      <c r="AA1931" s="325"/>
      <c r="AB1931" s="325"/>
      <c r="AC1931" s="325"/>
      <c r="AD1931" s="325"/>
      <c r="AE1931" s="325"/>
      <c r="AF1931" s="325">
        <f>VLOOKUP($C1931,Projections2[[#All],[ISOCode]:[Total 2024 Colombian Returnees]],22,0)</f>
        <v>0</v>
      </c>
      <c r="AG1931" s="326"/>
      <c r="AH1931" s="327"/>
      <c r="AI1931" s="327"/>
      <c r="AJ1931" s="327"/>
      <c r="AK1931" s="327"/>
      <c r="AL1931" s="328"/>
      <c r="AM1931" s="230">
        <f>VLOOKUP($C1931,Projections2[[#All],[ISOCode]:[Total 2024 Colombian Returnees]],27,0)</f>
        <v>0</v>
      </c>
      <c r="AN1931" s="329"/>
      <c r="AO1931" s="330"/>
      <c r="AP1931" s="330"/>
      <c r="AQ1931" s="330"/>
      <c r="AR1931" s="330"/>
      <c r="AS1931" s="330"/>
      <c r="AT1931" s="330">
        <f>VLOOKUP($C1931,Projections2[[#All],[ISOCode]:[Total 2024 Colombian Returnees]],32,0)</f>
        <v>0</v>
      </c>
      <c r="AU1931" s="326"/>
      <c r="AV1931" s="325"/>
      <c r="AW1931" s="325"/>
      <c r="AX1931" s="325"/>
      <c r="AY1931" s="325"/>
      <c r="AZ1931" s="325"/>
      <c r="BA1931" s="325">
        <f>VLOOKUP($C1931,Projections2[[#All],[ISOCode]:[Total 2024 Colombian Returnees]],37,0)</f>
        <v>0</v>
      </c>
      <c r="BB1931" s="331"/>
      <c r="BC1931" s="360" t="str">
        <f t="shared" si="727"/>
        <v>Ok</v>
      </c>
      <c r="BD1931" s="361" t="str">
        <f t="shared" si="728"/>
        <v>Ok</v>
      </c>
      <c r="BE1931" s="361" t="str">
        <f t="shared" si="729"/>
        <v>Ok</v>
      </c>
      <c r="BF1931" s="361" t="str">
        <f t="shared" si="730"/>
        <v>Ok</v>
      </c>
      <c r="BG1931" s="362" t="str">
        <f t="shared" si="731"/>
        <v>Ok</v>
      </c>
      <c r="BH1931" s="360" t="str">
        <f t="shared" si="732"/>
        <v>Ok</v>
      </c>
      <c r="BI1931" s="361" t="str">
        <f t="shared" si="733"/>
        <v>Ok</v>
      </c>
      <c r="BJ1931" s="361" t="str">
        <f t="shared" si="734"/>
        <v>Ok</v>
      </c>
      <c r="BK1931" s="361" t="str">
        <f t="shared" si="735"/>
        <v>Ok</v>
      </c>
      <c r="BL1931" s="361" t="str">
        <f t="shared" si="736"/>
        <v>Ok</v>
      </c>
      <c r="BM1931" s="361" t="str">
        <f t="shared" si="737"/>
        <v>Ok</v>
      </c>
      <c r="BN1931" s="362" t="str">
        <f t="shared" si="738"/>
        <v>Ok</v>
      </c>
      <c r="BO1931" s="360" t="str">
        <f t="shared" si="739"/>
        <v>No Pop.</v>
      </c>
      <c r="BP1931" s="361" t="str">
        <f t="shared" si="740"/>
        <v>No Pop.</v>
      </c>
      <c r="BQ1931" s="361" t="str">
        <f t="shared" si="741"/>
        <v>No Pop.</v>
      </c>
      <c r="BR1931" s="361" t="str">
        <f t="shared" si="742"/>
        <v>No Pop.</v>
      </c>
      <c r="BS1931" s="361" t="str">
        <f t="shared" si="743"/>
        <v>No Pop.</v>
      </c>
      <c r="BT1931" s="361" t="str">
        <f t="shared" si="744"/>
        <v>No Pop.</v>
      </c>
      <c r="BU1931" s="362" t="str">
        <f t="shared" si="745"/>
        <v>No Pop.</v>
      </c>
      <c r="BV1931" s="360" t="str">
        <f>IF(M1931&lt;=VLOOKUP($C1931,Projections2[[#All],[ISOCode]:[Total 2024 Colombian Returnees]],'Population Projection V2'!$J$167,FALSE),"OK", "Review")</f>
        <v>OK</v>
      </c>
      <c r="BW1931" s="361" t="str">
        <f>IF(N1931&lt;=VLOOKUP($C1931,Projections2[[#All],[ISOCode]:[Total 2024 Colombian Returnees]],'Population Projection V2'!$K$167,FALSE),"OK", "Review")</f>
        <v>OK</v>
      </c>
      <c r="BX1931" s="361" t="str">
        <f>IF(O1931&lt;=VLOOKUP($C1931,Projections2[[#All],[ISOCode]:[Total 2024 Colombian Returnees]],'Population Projection V2'!$L$167,FALSE),"OK", "Review")</f>
        <v>OK</v>
      </c>
      <c r="BY1931" s="361" t="str">
        <f>IF(P1931&lt;=VLOOKUP($C1931,Projections2[[#All],[ISOCode]:[Total 2024 Colombian Returnees]],'Population Projection V2'!$M$167,FALSE),"OK", "Review")</f>
        <v>OK</v>
      </c>
      <c r="BZ1931" s="361" t="str">
        <f>IF(Q1931&lt;=VLOOKUP($C1931,Projections2[[#All],[ISOCode]:[Total 2024 Colombian Returnees]],'Population Projection V2'!$N$167,FALSE),"OK", "Review")</f>
        <v>OK</v>
      </c>
      <c r="CA1931" s="361" t="str">
        <f>IF(T1931&lt;=VLOOKUP($C1931,Projections2[[#All],[ISOCode]:[Total 2024 Colombian Returnees]],'Population Projection V2'!$O$167,FALSE),"OK", "Review")</f>
        <v>OK</v>
      </c>
      <c r="CB1931" s="361" t="str">
        <f>IF(U1931&lt;=VLOOKUP($C1931,Projections2[[#All],[ISOCode]:[Total 2024 Colombian Returnees]],'Population Projection V2'!$P$167,FALSE),"OK", "Review")</f>
        <v>OK</v>
      </c>
      <c r="CC1931" s="361" t="str">
        <f>IF(V1931&lt;=VLOOKUP($C1931,Projections2[[#All],[ISOCode]:[Total 2024 Colombian Returnees]],'Population Projection V2'!$Q$167,FALSE),"OK", "Review")</f>
        <v>OK</v>
      </c>
      <c r="CD1931" s="361" t="str">
        <f>IF(W1931&lt;=VLOOKUP($C1931,Projections2[[#All],[ISOCode]:[Total 2024 Colombian Returnees]],'Population Projection V2'!$R$167,FALSE),"OK", "Review")</f>
        <v>OK</v>
      </c>
      <c r="CE1931" s="361" t="str">
        <f>IF(X1931&lt;=VLOOKUP($C1931,Projections2[[#All],[ISOCode]:[Total 2024 Colombian Returnees]],'Population Projection V2'!$S$167,FALSE),"OK", "Review")</f>
        <v>OK</v>
      </c>
      <c r="CF1931" s="361" t="str">
        <f>IF(AA1931&lt;=VLOOKUP($C1931,Projections2[[#All],[ISOCode]:[Total 2024 Colombian Returnees]],'Population Projection V2'!$T$167,FALSE),"OK", "Review")</f>
        <v>OK</v>
      </c>
      <c r="CG1931" s="361" t="str">
        <f>IF(AB1931&lt;=VLOOKUP($C1931,Projections2[[#All],[ISOCode]:[Total 2024 Colombian Returnees]],'Population Projection V2'!$U$167,FALSE),"OK", "Review")</f>
        <v>OK</v>
      </c>
      <c r="CH1931" s="361" t="str">
        <f>IF(AC1931&lt;=VLOOKUP($C1931,Projections2[[#All],[ISOCode]:[Total 2024 Colombian Returnees]],'Population Projection V2'!$V$167,FALSE),"OK", "Review")</f>
        <v>OK</v>
      </c>
      <c r="CI1931" s="361" t="str">
        <f>IF(AD1931&lt;=VLOOKUP($C1931,Projections2[[#All],[ISOCode]:[Total 2024 Colombian Returnees]],'Population Projection V2'!$W$167,FALSE),"OK", "Review")</f>
        <v>OK</v>
      </c>
      <c r="CJ1931" s="361" t="str">
        <f>IF(AE1931&lt;=VLOOKUP($C1931,Projections2[[#All],[ISOCode]:[Total 2024 Colombian Returnees]],'Population Projection V2'!$X$167,FALSE),"OK", "Review")</f>
        <v>OK</v>
      </c>
      <c r="CK1931" s="361" t="str">
        <f>IF(AH1931&lt;=VLOOKUP($C1931,Projections2[[#All],[ISOCode]:[Total 2024 Colombian Returnees]],'Population Projection V2'!$Y$167,FALSE),"OK", "Review")</f>
        <v>OK</v>
      </c>
      <c r="CL1931" s="361" t="str">
        <f>IF(AI1931&lt;=VLOOKUP($C1931,Projections2[[#All],[ISOCode]:[Total 2024 Colombian Returnees]],'Population Projection V2'!$Z$167,FALSE),"OK", "Review")</f>
        <v>OK</v>
      </c>
      <c r="CM1931" s="361" t="str">
        <f>IF(AJ1931&lt;=VLOOKUP($C1931,Projections2[[#All],[ISOCode]:[Total 2024 Colombian Returnees]],'Population Projection V2'!$AA$167,FALSE),"OK", "Review")</f>
        <v>OK</v>
      </c>
      <c r="CN1931" s="361" t="str">
        <f>IF(AK1931&lt;=VLOOKUP($C1931,Projections2[[#All],[ISOCode]:[Total 2024 Colombian Returnees]],'Population Projection V2'!$AB$167,FALSE),"OK", "Review")</f>
        <v>OK</v>
      </c>
      <c r="CO1931" s="361" t="str">
        <f>IF(AL1931&lt;=VLOOKUP($C1931,Projections2[[#All],[ISOCode]:[Total 2024 Colombian Returnees]],'Population Projection V2'!$AC$167,FALSE),"OK", "Review")</f>
        <v>OK</v>
      </c>
      <c r="CP1931" s="361" t="str">
        <f>IF(AO1931&lt;=VLOOKUP($C1931,Projections2[[#All],[ISOCode]:[Total 2024 Colombian Returnees]],'Population Projection V2'!$AD$167,FALSE),"OK", "Review")</f>
        <v>OK</v>
      </c>
      <c r="CQ1931" s="361" t="str">
        <f>IF(AP1931&lt;=VLOOKUP($C1931,Projections2[[#All],[ISOCode]:[Total 2024 Colombian Returnees]],'Population Projection V2'!$AE$167,FALSE),"OK", "Review")</f>
        <v>OK</v>
      </c>
      <c r="CR1931" s="361" t="str">
        <f>IF(AQ1931&lt;=VLOOKUP($C1931,Projections2[[#All],[ISOCode]:[Total 2024 Colombian Returnees]],'Population Projection V2'!$AF$167,FALSE),"OK", "Review")</f>
        <v>OK</v>
      </c>
      <c r="CS1931" s="361" t="str">
        <f>IF(AR1931&lt;=VLOOKUP($C1931,Projections2[[#All],[ISOCode]:[Total 2024 Colombian Returnees]],'Population Projection V2'!$AG$167,FALSE),"OK", "Review")</f>
        <v>OK</v>
      </c>
      <c r="CT1931" s="361" t="str">
        <f>IF(AS1931&lt;=VLOOKUP($C1931,Projections2[[#All],[ISOCode]:[Total 2024 Colombian Returnees]],'Population Projection V2'!$AH$167,FALSE),"OK", "Review")</f>
        <v>OK</v>
      </c>
      <c r="CU1931" s="361" t="str">
        <f>IF(AV1931&lt;=VLOOKUP($C1931,Projections2[[#All],[ISOCode]:[Total 2024 Colombian Returnees]],'Population Projection V2'!$AI$167,FALSE),"OK", "Review")</f>
        <v>OK</v>
      </c>
      <c r="CV1931" s="361" t="str">
        <f>IF(AW1931&lt;=VLOOKUP($C1931,Projections2[[#All],[ISOCode]:[Total 2024 Colombian Returnees]],'Population Projection V2'!$AJ$167,FALSE),"OK", "Review")</f>
        <v>OK</v>
      </c>
      <c r="CW1931" s="361" t="str">
        <f>IF(AX1931&lt;=VLOOKUP($C1931,Projections2[[#All],[ISOCode]:[Total 2024 Colombian Returnees]],'Population Projection V2'!$AK$167,FALSE),"OK", "Review")</f>
        <v>OK</v>
      </c>
      <c r="CX1931" s="361" t="str">
        <f>IF(AY1931&lt;=VLOOKUP($C1931,Projections2[[#All],[ISOCode]:[Total 2024 Colombian Returnees]],'Population Projection V2'!$AL$167,FALSE),"OK", "Review")</f>
        <v>OK</v>
      </c>
      <c r="CY1931" s="362" t="str">
        <f>IF(AZ1931&lt;=VLOOKUP($C1931,Projections2[[#All],[ISOCode]:[Total 2024 Colombian Returnees]],'Population Projection V2'!$AM$167,FALSE),"OK", "Review")</f>
        <v>OK</v>
      </c>
    </row>
    <row r="1932" spans="1:103" x14ac:dyDescent="0.25">
      <c r="A1932" s="314" t="s">
        <v>111</v>
      </c>
      <c r="B1932" s="315" t="s">
        <v>66</v>
      </c>
      <c r="C1932" s="315" t="s">
        <v>343</v>
      </c>
      <c r="D1932" s="315" t="s">
        <v>468</v>
      </c>
      <c r="E1932" s="315" t="s">
        <v>425</v>
      </c>
      <c r="F1932" s="316">
        <f t="shared" si="747"/>
        <v>0</v>
      </c>
      <c r="G1932" s="316">
        <f t="shared" si="748"/>
        <v>0</v>
      </c>
      <c r="H1932" s="316">
        <f t="shared" si="749"/>
        <v>0</v>
      </c>
      <c r="I1932" s="316">
        <f t="shared" si="750"/>
        <v>0</v>
      </c>
      <c r="J1932" s="317">
        <f t="shared" si="746"/>
        <v>0</v>
      </c>
      <c r="K1932" s="317">
        <f>VLOOKUP($C1932,Projections2[[#All],[ISOCode]:[Total 2024 Colombian Returnees]],7,0)</f>
        <v>0</v>
      </c>
      <c r="L1932" s="318"/>
      <c r="M1932" s="319"/>
      <c r="N1932" s="319"/>
      <c r="O1932" s="319"/>
      <c r="P1932" s="319"/>
      <c r="Q1932" s="320"/>
      <c r="R1932" s="224">
        <f>VLOOKUP($C1932,Projections2[[#All],[ISOCode]:[Total 2024 Colombian Returnees]],12,0)</f>
        <v>0</v>
      </c>
      <c r="S1932" s="321"/>
      <c r="T1932" s="322"/>
      <c r="U1932" s="322"/>
      <c r="V1932" s="322"/>
      <c r="W1932" s="322"/>
      <c r="X1932" s="322"/>
      <c r="Y1932" s="322">
        <f>VLOOKUP($C1932,Projections2[[#All],[ISOCode]:[Total 2024 Colombian Returnees]],17,0)</f>
        <v>0</v>
      </c>
      <c r="Z1932" s="335"/>
      <c r="AA1932" s="325"/>
      <c r="AB1932" s="325"/>
      <c r="AC1932" s="325"/>
      <c r="AD1932" s="325"/>
      <c r="AE1932" s="325"/>
      <c r="AF1932" s="325">
        <f>VLOOKUP($C1932,Projections2[[#All],[ISOCode]:[Total 2024 Colombian Returnees]],22,0)</f>
        <v>0</v>
      </c>
      <c r="AG1932" s="326"/>
      <c r="AH1932" s="327"/>
      <c r="AI1932" s="327"/>
      <c r="AJ1932" s="327"/>
      <c r="AK1932" s="327"/>
      <c r="AL1932" s="328"/>
      <c r="AM1932" s="230">
        <f>VLOOKUP($C1932,Projections2[[#All],[ISOCode]:[Total 2024 Colombian Returnees]],27,0)</f>
        <v>0</v>
      </c>
      <c r="AN1932" s="329"/>
      <c r="AO1932" s="330"/>
      <c r="AP1932" s="330"/>
      <c r="AQ1932" s="330"/>
      <c r="AR1932" s="330"/>
      <c r="AS1932" s="330"/>
      <c r="AT1932" s="330">
        <f>VLOOKUP($C1932,Projections2[[#All],[ISOCode]:[Total 2024 Colombian Returnees]],32,0)</f>
        <v>0</v>
      </c>
      <c r="AU1932" s="326"/>
      <c r="AV1932" s="325"/>
      <c r="AW1932" s="325"/>
      <c r="AX1932" s="325"/>
      <c r="AY1932" s="325"/>
      <c r="AZ1932" s="325"/>
      <c r="BA1932" s="325">
        <f>VLOOKUP($C1932,Projections2[[#All],[ISOCode]:[Total 2024 Colombian Returnees]],37,0)</f>
        <v>0</v>
      </c>
      <c r="BB1932" s="331"/>
      <c r="BC1932" s="360" t="str">
        <f t="shared" si="727"/>
        <v>Ok</v>
      </c>
      <c r="BD1932" s="361" t="str">
        <f t="shared" si="728"/>
        <v>Ok</v>
      </c>
      <c r="BE1932" s="361" t="str">
        <f t="shared" si="729"/>
        <v>Ok</v>
      </c>
      <c r="BF1932" s="361" t="str">
        <f t="shared" si="730"/>
        <v>Ok</v>
      </c>
      <c r="BG1932" s="362" t="str">
        <f t="shared" si="731"/>
        <v>Ok</v>
      </c>
      <c r="BH1932" s="360" t="str">
        <f t="shared" si="732"/>
        <v>Ok</v>
      </c>
      <c r="BI1932" s="361" t="str">
        <f t="shared" si="733"/>
        <v>Ok</v>
      </c>
      <c r="BJ1932" s="361" t="str">
        <f t="shared" si="734"/>
        <v>Ok</v>
      </c>
      <c r="BK1932" s="361" t="str">
        <f t="shared" si="735"/>
        <v>Ok</v>
      </c>
      <c r="BL1932" s="361" t="str">
        <f t="shared" si="736"/>
        <v>Ok</v>
      </c>
      <c r="BM1932" s="361" t="str">
        <f t="shared" si="737"/>
        <v>Ok</v>
      </c>
      <c r="BN1932" s="362" t="str">
        <f t="shared" si="738"/>
        <v>Ok</v>
      </c>
      <c r="BO1932" s="360" t="str">
        <f t="shared" si="739"/>
        <v>No Pop.</v>
      </c>
      <c r="BP1932" s="361" t="str">
        <f t="shared" si="740"/>
        <v>No Pop.</v>
      </c>
      <c r="BQ1932" s="361" t="str">
        <f t="shared" si="741"/>
        <v>No Pop.</v>
      </c>
      <c r="BR1932" s="361" t="str">
        <f t="shared" si="742"/>
        <v>No Pop.</v>
      </c>
      <c r="BS1932" s="361" t="str">
        <f t="shared" si="743"/>
        <v>No Pop.</v>
      </c>
      <c r="BT1932" s="361" t="str">
        <f t="shared" si="744"/>
        <v>No Pop.</v>
      </c>
      <c r="BU1932" s="362" t="str">
        <f t="shared" si="745"/>
        <v>No Pop.</v>
      </c>
      <c r="BV1932" s="360" t="str">
        <f>IF(M1932&lt;=VLOOKUP($C1932,Projections2[[#All],[ISOCode]:[Total 2024 Colombian Returnees]],'Population Projection V2'!$J$167,FALSE),"OK", "Review")</f>
        <v>OK</v>
      </c>
      <c r="BW1932" s="361" t="str">
        <f>IF(N1932&lt;=VLOOKUP($C1932,Projections2[[#All],[ISOCode]:[Total 2024 Colombian Returnees]],'Population Projection V2'!$K$167,FALSE),"OK", "Review")</f>
        <v>OK</v>
      </c>
      <c r="BX1932" s="361" t="str">
        <f>IF(O1932&lt;=VLOOKUP($C1932,Projections2[[#All],[ISOCode]:[Total 2024 Colombian Returnees]],'Population Projection V2'!$L$167,FALSE),"OK", "Review")</f>
        <v>OK</v>
      </c>
      <c r="BY1932" s="361" t="str">
        <f>IF(P1932&lt;=VLOOKUP($C1932,Projections2[[#All],[ISOCode]:[Total 2024 Colombian Returnees]],'Population Projection V2'!$M$167,FALSE),"OK", "Review")</f>
        <v>OK</v>
      </c>
      <c r="BZ1932" s="361" t="str">
        <f>IF(Q1932&lt;=VLOOKUP($C1932,Projections2[[#All],[ISOCode]:[Total 2024 Colombian Returnees]],'Population Projection V2'!$N$167,FALSE),"OK", "Review")</f>
        <v>OK</v>
      </c>
      <c r="CA1932" s="361" t="str">
        <f>IF(T1932&lt;=VLOOKUP($C1932,Projections2[[#All],[ISOCode]:[Total 2024 Colombian Returnees]],'Population Projection V2'!$O$167,FALSE),"OK", "Review")</f>
        <v>OK</v>
      </c>
      <c r="CB1932" s="361" t="str">
        <f>IF(U1932&lt;=VLOOKUP($C1932,Projections2[[#All],[ISOCode]:[Total 2024 Colombian Returnees]],'Population Projection V2'!$P$167,FALSE),"OK", "Review")</f>
        <v>OK</v>
      </c>
      <c r="CC1932" s="361" t="str">
        <f>IF(V1932&lt;=VLOOKUP($C1932,Projections2[[#All],[ISOCode]:[Total 2024 Colombian Returnees]],'Population Projection V2'!$Q$167,FALSE),"OK", "Review")</f>
        <v>OK</v>
      </c>
      <c r="CD1932" s="361" t="str">
        <f>IF(W1932&lt;=VLOOKUP($C1932,Projections2[[#All],[ISOCode]:[Total 2024 Colombian Returnees]],'Population Projection V2'!$R$167,FALSE),"OK", "Review")</f>
        <v>OK</v>
      </c>
      <c r="CE1932" s="361" t="str">
        <f>IF(X1932&lt;=VLOOKUP($C1932,Projections2[[#All],[ISOCode]:[Total 2024 Colombian Returnees]],'Population Projection V2'!$S$167,FALSE),"OK", "Review")</f>
        <v>OK</v>
      </c>
      <c r="CF1932" s="361" t="str">
        <f>IF(AA1932&lt;=VLOOKUP($C1932,Projections2[[#All],[ISOCode]:[Total 2024 Colombian Returnees]],'Population Projection V2'!$T$167,FALSE),"OK", "Review")</f>
        <v>OK</v>
      </c>
      <c r="CG1932" s="361" t="str">
        <f>IF(AB1932&lt;=VLOOKUP($C1932,Projections2[[#All],[ISOCode]:[Total 2024 Colombian Returnees]],'Population Projection V2'!$U$167,FALSE),"OK", "Review")</f>
        <v>OK</v>
      </c>
      <c r="CH1932" s="361" t="str">
        <f>IF(AC1932&lt;=VLOOKUP($C1932,Projections2[[#All],[ISOCode]:[Total 2024 Colombian Returnees]],'Population Projection V2'!$V$167,FALSE),"OK", "Review")</f>
        <v>OK</v>
      </c>
      <c r="CI1932" s="361" t="str">
        <f>IF(AD1932&lt;=VLOOKUP($C1932,Projections2[[#All],[ISOCode]:[Total 2024 Colombian Returnees]],'Population Projection V2'!$W$167,FALSE),"OK", "Review")</f>
        <v>OK</v>
      </c>
      <c r="CJ1932" s="361" t="str">
        <f>IF(AE1932&lt;=VLOOKUP($C1932,Projections2[[#All],[ISOCode]:[Total 2024 Colombian Returnees]],'Population Projection V2'!$X$167,FALSE),"OK", "Review")</f>
        <v>OK</v>
      </c>
      <c r="CK1932" s="361" t="str">
        <f>IF(AH1932&lt;=VLOOKUP($C1932,Projections2[[#All],[ISOCode]:[Total 2024 Colombian Returnees]],'Population Projection V2'!$Y$167,FALSE),"OK", "Review")</f>
        <v>OK</v>
      </c>
      <c r="CL1932" s="361" t="str">
        <f>IF(AI1932&lt;=VLOOKUP($C1932,Projections2[[#All],[ISOCode]:[Total 2024 Colombian Returnees]],'Population Projection V2'!$Z$167,FALSE),"OK", "Review")</f>
        <v>OK</v>
      </c>
      <c r="CM1932" s="361" t="str">
        <f>IF(AJ1932&lt;=VLOOKUP($C1932,Projections2[[#All],[ISOCode]:[Total 2024 Colombian Returnees]],'Population Projection V2'!$AA$167,FALSE),"OK", "Review")</f>
        <v>OK</v>
      </c>
      <c r="CN1932" s="361" t="str">
        <f>IF(AK1932&lt;=VLOOKUP($C1932,Projections2[[#All],[ISOCode]:[Total 2024 Colombian Returnees]],'Population Projection V2'!$AB$167,FALSE),"OK", "Review")</f>
        <v>OK</v>
      </c>
      <c r="CO1932" s="361" t="str">
        <f>IF(AL1932&lt;=VLOOKUP($C1932,Projections2[[#All],[ISOCode]:[Total 2024 Colombian Returnees]],'Population Projection V2'!$AC$167,FALSE),"OK", "Review")</f>
        <v>OK</v>
      </c>
      <c r="CP1932" s="361" t="str">
        <f>IF(AO1932&lt;=VLOOKUP($C1932,Projections2[[#All],[ISOCode]:[Total 2024 Colombian Returnees]],'Population Projection V2'!$AD$167,FALSE),"OK", "Review")</f>
        <v>OK</v>
      </c>
      <c r="CQ1932" s="361" t="str">
        <f>IF(AP1932&lt;=VLOOKUP($C1932,Projections2[[#All],[ISOCode]:[Total 2024 Colombian Returnees]],'Population Projection V2'!$AE$167,FALSE),"OK", "Review")</f>
        <v>OK</v>
      </c>
      <c r="CR1932" s="361" t="str">
        <f>IF(AQ1932&lt;=VLOOKUP($C1932,Projections2[[#All],[ISOCode]:[Total 2024 Colombian Returnees]],'Population Projection V2'!$AF$167,FALSE),"OK", "Review")</f>
        <v>OK</v>
      </c>
      <c r="CS1932" s="361" t="str">
        <f>IF(AR1932&lt;=VLOOKUP($C1932,Projections2[[#All],[ISOCode]:[Total 2024 Colombian Returnees]],'Population Projection V2'!$AG$167,FALSE),"OK", "Review")</f>
        <v>OK</v>
      </c>
      <c r="CT1932" s="361" t="str">
        <f>IF(AS1932&lt;=VLOOKUP($C1932,Projections2[[#All],[ISOCode]:[Total 2024 Colombian Returnees]],'Population Projection V2'!$AH$167,FALSE),"OK", "Review")</f>
        <v>OK</v>
      </c>
      <c r="CU1932" s="361" t="str">
        <f>IF(AV1932&lt;=VLOOKUP($C1932,Projections2[[#All],[ISOCode]:[Total 2024 Colombian Returnees]],'Population Projection V2'!$AI$167,FALSE),"OK", "Review")</f>
        <v>OK</v>
      </c>
      <c r="CV1932" s="361" t="str">
        <f>IF(AW1932&lt;=VLOOKUP($C1932,Projections2[[#All],[ISOCode]:[Total 2024 Colombian Returnees]],'Population Projection V2'!$AJ$167,FALSE),"OK", "Review")</f>
        <v>OK</v>
      </c>
      <c r="CW1932" s="361" t="str">
        <f>IF(AX1932&lt;=VLOOKUP($C1932,Projections2[[#All],[ISOCode]:[Total 2024 Colombian Returnees]],'Population Projection V2'!$AK$167,FALSE),"OK", "Review")</f>
        <v>OK</v>
      </c>
      <c r="CX1932" s="361" t="str">
        <f>IF(AY1932&lt;=VLOOKUP($C1932,Projections2[[#All],[ISOCode]:[Total 2024 Colombian Returnees]],'Population Projection V2'!$AL$167,FALSE),"OK", "Review")</f>
        <v>OK</v>
      </c>
      <c r="CY1932" s="362" t="str">
        <f>IF(AZ1932&lt;=VLOOKUP($C1932,Projections2[[#All],[ISOCode]:[Total 2024 Colombian Returnees]],'Population Projection V2'!$AM$167,FALSE),"OK", "Review")</f>
        <v>OK</v>
      </c>
    </row>
    <row r="1933" spans="1:103" x14ac:dyDescent="0.25">
      <c r="A1933" s="314" t="s">
        <v>111</v>
      </c>
      <c r="B1933" s="315" t="s">
        <v>66</v>
      </c>
      <c r="C1933" s="315" t="s">
        <v>470</v>
      </c>
      <c r="D1933" s="315" t="s">
        <v>469</v>
      </c>
      <c r="E1933" s="315" t="s">
        <v>425</v>
      </c>
      <c r="F1933" s="316">
        <f t="shared" si="747"/>
        <v>0</v>
      </c>
      <c r="G1933" s="316">
        <f t="shared" si="748"/>
        <v>0</v>
      </c>
      <c r="H1933" s="316">
        <f t="shared" si="749"/>
        <v>0</v>
      </c>
      <c r="I1933" s="316">
        <f t="shared" si="750"/>
        <v>0</v>
      </c>
      <c r="J1933" s="317">
        <f t="shared" si="746"/>
        <v>0</v>
      </c>
      <c r="K1933" s="317">
        <f>VLOOKUP($C1933,Projections2[[#All],[ISOCode]:[Total 2024 Colombian Returnees]],7,0)</f>
        <v>0</v>
      </c>
      <c r="L1933" s="318"/>
      <c r="M1933" s="319"/>
      <c r="N1933" s="319"/>
      <c r="O1933" s="319"/>
      <c r="P1933" s="319"/>
      <c r="Q1933" s="320"/>
      <c r="R1933" s="224">
        <f>VLOOKUP($C1933,Projections2[[#All],[ISOCode]:[Total 2024 Colombian Returnees]],12,0)</f>
        <v>0</v>
      </c>
      <c r="S1933" s="321"/>
      <c r="T1933" s="322"/>
      <c r="U1933" s="322"/>
      <c r="V1933" s="322"/>
      <c r="W1933" s="322"/>
      <c r="X1933" s="322"/>
      <c r="Y1933" s="322">
        <f>VLOOKUP($C1933,Projections2[[#All],[ISOCode]:[Total 2024 Colombian Returnees]],17,0)</f>
        <v>0</v>
      </c>
      <c r="Z1933" s="335"/>
      <c r="AA1933" s="325"/>
      <c r="AB1933" s="325"/>
      <c r="AC1933" s="325"/>
      <c r="AD1933" s="325"/>
      <c r="AE1933" s="325"/>
      <c r="AF1933" s="325">
        <f>VLOOKUP($C1933,Projections2[[#All],[ISOCode]:[Total 2024 Colombian Returnees]],22,0)</f>
        <v>0</v>
      </c>
      <c r="AG1933" s="326"/>
      <c r="AH1933" s="327"/>
      <c r="AI1933" s="327"/>
      <c r="AJ1933" s="327"/>
      <c r="AK1933" s="327"/>
      <c r="AL1933" s="328"/>
      <c r="AM1933" s="230">
        <f>VLOOKUP($C1933,Projections2[[#All],[ISOCode]:[Total 2024 Colombian Returnees]],27,0)</f>
        <v>0</v>
      </c>
      <c r="AN1933" s="329"/>
      <c r="AO1933" s="330"/>
      <c r="AP1933" s="330"/>
      <c r="AQ1933" s="330"/>
      <c r="AR1933" s="330"/>
      <c r="AS1933" s="330"/>
      <c r="AT1933" s="330">
        <f>VLOOKUP($C1933,Projections2[[#All],[ISOCode]:[Total 2024 Colombian Returnees]],32,0)</f>
        <v>0</v>
      </c>
      <c r="AU1933" s="326"/>
      <c r="AV1933" s="325"/>
      <c r="AW1933" s="325"/>
      <c r="AX1933" s="325"/>
      <c r="AY1933" s="325"/>
      <c r="AZ1933" s="325"/>
      <c r="BA1933" s="325">
        <f>VLOOKUP($C1933,Projections2[[#All],[ISOCode]:[Total 2024 Colombian Returnees]],37,0)</f>
        <v>0</v>
      </c>
      <c r="BB1933" s="331"/>
      <c r="BC1933" s="360" t="str">
        <f t="shared" si="727"/>
        <v>Ok</v>
      </c>
      <c r="BD1933" s="361" t="str">
        <f t="shared" si="728"/>
        <v>Ok</v>
      </c>
      <c r="BE1933" s="361" t="str">
        <f t="shared" si="729"/>
        <v>Ok</v>
      </c>
      <c r="BF1933" s="361" t="str">
        <f t="shared" si="730"/>
        <v>Ok</v>
      </c>
      <c r="BG1933" s="362" t="str">
        <f t="shared" si="731"/>
        <v>Ok</v>
      </c>
      <c r="BH1933" s="360" t="str">
        <f t="shared" si="732"/>
        <v>Ok</v>
      </c>
      <c r="BI1933" s="361" t="str">
        <f t="shared" si="733"/>
        <v>Ok</v>
      </c>
      <c r="BJ1933" s="361" t="str">
        <f t="shared" si="734"/>
        <v>Ok</v>
      </c>
      <c r="BK1933" s="361" t="str">
        <f t="shared" si="735"/>
        <v>Ok</v>
      </c>
      <c r="BL1933" s="361" t="str">
        <f t="shared" si="736"/>
        <v>Ok</v>
      </c>
      <c r="BM1933" s="361" t="str">
        <f t="shared" si="737"/>
        <v>Ok</v>
      </c>
      <c r="BN1933" s="362" t="str">
        <f t="shared" si="738"/>
        <v>Ok</v>
      </c>
      <c r="BO1933" s="360" t="str">
        <f t="shared" si="739"/>
        <v>No Pop.</v>
      </c>
      <c r="BP1933" s="361" t="str">
        <f t="shared" si="740"/>
        <v>No Pop.</v>
      </c>
      <c r="BQ1933" s="361" t="str">
        <f t="shared" si="741"/>
        <v>No Pop.</v>
      </c>
      <c r="BR1933" s="361" t="str">
        <f t="shared" si="742"/>
        <v>No Pop.</v>
      </c>
      <c r="BS1933" s="361" t="str">
        <f t="shared" si="743"/>
        <v>No Pop.</v>
      </c>
      <c r="BT1933" s="361" t="str">
        <f t="shared" si="744"/>
        <v>No Pop.</v>
      </c>
      <c r="BU1933" s="362" t="str">
        <f t="shared" si="745"/>
        <v>No Pop.</v>
      </c>
      <c r="BV1933" s="360" t="str">
        <f>IF(M1933&lt;=VLOOKUP($C1933,Projections2[[#All],[ISOCode]:[Total 2024 Colombian Returnees]],'Population Projection V2'!$J$167,FALSE),"OK", "Review")</f>
        <v>OK</v>
      </c>
      <c r="BW1933" s="361" t="str">
        <f>IF(N1933&lt;=VLOOKUP($C1933,Projections2[[#All],[ISOCode]:[Total 2024 Colombian Returnees]],'Population Projection V2'!$K$167,FALSE),"OK", "Review")</f>
        <v>OK</v>
      </c>
      <c r="BX1933" s="361" t="str">
        <f>IF(O1933&lt;=VLOOKUP($C1933,Projections2[[#All],[ISOCode]:[Total 2024 Colombian Returnees]],'Population Projection V2'!$L$167,FALSE),"OK", "Review")</f>
        <v>OK</v>
      </c>
      <c r="BY1933" s="361" t="str">
        <f>IF(P1933&lt;=VLOOKUP($C1933,Projections2[[#All],[ISOCode]:[Total 2024 Colombian Returnees]],'Population Projection V2'!$M$167,FALSE),"OK", "Review")</f>
        <v>OK</v>
      </c>
      <c r="BZ1933" s="361" t="str">
        <f>IF(Q1933&lt;=VLOOKUP($C1933,Projections2[[#All],[ISOCode]:[Total 2024 Colombian Returnees]],'Population Projection V2'!$N$167,FALSE),"OK", "Review")</f>
        <v>OK</v>
      </c>
      <c r="CA1933" s="361" t="str">
        <f>IF(T1933&lt;=VLOOKUP($C1933,Projections2[[#All],[ISOCode]:[Total 2024 Colombian Returnees]],'Population Projection V2'!$O$167,FALSE),"OK", "Review")</f>
        <v>OK</v>
      </c>
      <c r="CB1933" s="361" t="str">
        <f>IF(U1933&lt;=VLOOKUP($C1933,Projections2[[#All],[ISOCode]:[Total 2024 Colombian Returnees]],'Population Projection V2'!$P$167,FALSE),"OK", "Review")</f>
        <v>OK</v>
      </c>
      <c r="CC1933" s="361" t="str">
        <f>IF(V1933&lt;=VLOOKUP($C1933,Projections2[[#All],[ISOCode]:[Total 2024 Colombian Returnees]],'Population Projection V2'!$Q$167,FALSE),"OK", "Review")</f>
        <v>OK</v>
      </c>
      <c r="CD1933" s="361" t="str">
        <f>IF(W1933&lt;=VLOOKUP($C1933,Projections2[[#All],[ISOCode]:[Total 2024 Colombian Returnees]],'Population Projection V2'!$R$167,FALSE),"OK", "Review")</f>
        <v>OK</v>
      </c>
      <c r="CE1933" s="361" t="str">
        <f>IF(X1933&lt;=VLOOKUP($C1933,Projections2[[#All],[ISOCode]:[Total 2024 Colombian Returnees]],'Population Projection V2'!$S$167,FALSE),"OK", "Review")</f>
        <v>OK</v>
      </c>
      <c r="CF1933" s="361" t="str">
        <f>IF(AA1933&lt;=VLOOKUP($C1933,Projections2[[#All],[ISOCode]:[Total 2024 Colombian Returnees]],'Population Projection V2'!$T$167,FALSE),"OK", "Review")</f>
        <v>OK</v>
      </c>
      <c r="CG1933" s="361" t="str">
        <f>IF(AB1933&lt;=VLOOKUP($C1933,Projections2[[#All],[ISOCode]:[Total 2024 Colombian Returnees]],'Population Projection V2'!$U$167,FALSE),"OK", "Review")</f>
        <v>OK</v>
      </c>
      <c r="CH1933" s="361" t="str">
        <f>IF(AC1933&lt;=VLOOKUP($C1933,Projections2[[#All],[ISOCode]:[Total 2024 Colombian Returnees]],'Population Projection V2'!$V$167,FALSE),"OK", "Review")</f>
        <v>OK</v>
      </c>
      <c r="CI1933" s="361" t="str">
        <f>IF(AD1933&lt;=VLOOKUP($C1933,Projections2[[#All],[ISOCode]:[Total 2024 Colombian Returnees]],'Population Projection V2'!$W$167,FALSE),"OK", "Review")</f>
        <v>OK</v>
      </c>
      <c r="CJ1933" s="361" t="str">
        <f>IF(AE1933&lt;=VLOOKUP($C1933,Projections2[[#All],[ISOCode]:[Total 2024 Colombian Returnees]],'Population Projection V2'!$X$167,FALSE),"OK", "Review")</f>
        <v>OK</v>
      </c>
      <c r="CK1933" s="361" t="str">
        <f>IF(AH1933&lt;=VLOOKUP($C1933,Projections2[[#All],[ISOCode]:[Total 2024 Colombian Returnees]],'Population Projection V2'!$Y$167,FALSE),"OK", "Review")</f>
        <v>OK</v>
      </c>
      <c r="CL1933" s="361" t="str">
        <f>IF(AI1933&lt;=VLOOKUP($C1933,Projections2[[#All],[ISOCode]:[Total 2024 Colombian Returnees]],'Population Projection V2'!$Z$167,FALSE),"OK", "Review")</f>
        <v>OK</v>
      </c>
      <c r="CM1933" s="361" t="str">
        <f>IF(AJ1933&lt;=VLOOKUP($C1933,Projections2[[#All],[ISOCode]:[Total 2024 Colombian Returnees]],'Population Projection V2'!$AA$167,FALSE),"OK", "Review")</f>
        <v>OK</v>
      </c>
      <c r="CN1933" s="361" t="str">
        <f>IF(AK1933&lt;=VLOOKUP($C1933,Projections2[[#All],[ISOCode]:[Total 2024 Colombian Returnees]],'Population Projection V2'!$AB$167,FALSE),"OK", "Review")</f>
        <v>OK</v>
      </c>
      <c r="CO1933" s="361" t="str">
        <f>IF(AL1933&lt;=VLOOKUP($C1933,Projections2[[#All],[ISOCode]:[Total 2024 Colombian Returnees]],'Population Projection V2'!$AC$167,FALSE),"OK", "Review")</f>
        <v>OK</v>
      </c>
      <c r="CP1933" s="361" t="str">
        <f>IF(AO1933&lt;=VLOOKUP($C1933,Projections2[[#All],[ISOCode]:[Total 2024 Colombian Returnees]],'Population Projection V2'!$AD$167,FALSE),"OK", "Review")</f>
        <v>OK</v>
      </c>
      <c r="CQ1933" s="361" t="str">
        <f>IF(AP1933&lt;=VLOOKUP($C1933,Projections2[[#All],[ISOCode]:[Total 2024 Colombian Returnees]],'Population Projection V2'!$AE$167,FALSE),"OK", "Review")</f>
        <v>OK</v>
      </c>
      <c r="CR1933" s="361" t="str">
        <f>IF(AQ1933&lt;=VLOOKUP($C1933,Projections2[[#All],[ISOCode]:[Total 2024 Colombian Returnees]],'Population Projection V2'!$AF$167,FALSE),"OK", "Review")</f>
        <v>OK</v>
      </c>
      <c r="CS1933" s="361" t="str">
        <f>IF(AR1933&lt;=VLOOKUP($C1933,Projections2[[#All],[ISOCode]:[Total 2024 Colombian Returnees]],'Population Projection V2'!$AG$167,FALSE),"OK", "Review")</f>
        <v>OK</v>
      </c>
      <c r="CT1933" s="361" t="str">
        <f>IF(AS1933&lt;=VLOOKUP($C1933,Projections2[[#All],[ISOCode]:[Total 2024 Colombian Returnees]],'Population Projection V2'!$AH$167,FALSE),"OK", "Review")</f>
        <v>OK</v>
      </c>
      <c r="CU1933" s="361" t="str">
        <f>IF(AV1933&lt;=VLOOKUP($C1933,Projections2[[#All],[ISOCode]:[Total 2024 Colombian Returnees]],'Population Projection V2'!$AI$167,FALSE),"OK", "Review")</f>
        <v>OK</v>
      </c>
      <c r="CV1933" s="361" t="str">
        <f>IF(AW1933&lt;=VLOOKUP($C1933,Projections2[[#All],[ISOCode]:[Total 2024 Colombian Returnees]],'Population Projection V2'!$AJ$167,FALSE),"OK", "Review")</f>
        <v>OK</v>
      </c>
      <c r="CW1933" s="361" t="str">
        <f>IF(AX1933&lt;=VLOOKUP($C1933,Projections2[[#All],[ISOCode]:[Total 2024 Colombian Returnees]],'Population Projection V2'!$AK$167,FALSE),"OK", "Review")</f>
        <v>OK</v>
      </c>
      <c r="CX1933" s="361" t="str">
        <f>IF(AY1933&lt;=VLOOKUP($C1933,Projections2[[#All],[ISOCode]:[Total 2024 Colombian Returnees]],'Population Projection V2'!$AL$167,FALSE),"OK", "Review")</f>
        <v>OK</v>
      </c>
      <c r="CY1933" s="362" t="str">
        <f>IF(AZ1933&lt;=VLOOKUP($C1933,Projections2[[#All],[ISOCode]:[Total 2024 Colombian Returnees]],'Population Projection V2'!$AM$167,FALSE),"OK", "Review")</f>
        <v>OK</v>
      </c>
    </row>
    <row r="1934" spans="1:103" x14ac:dyDescent="0.25">
      <c r="A1934" s="314" t="s">
        <v>111</v>
      </c>
      <c r="B1934" s="315" t="s">
        <v>66</v>
      </c>
      <c r="C1934" s="315" t="s">
        <v>341</v>
      </c>
      <c r="D1934" s="315" t="s">
        <v>338</v>
      </c>
      <c r="E1934" s="315" t="s">
        <v>425</v>
      </c>
      <c r="F1934" s="316">
        <f t="shared" si="747"/>
        <v>0</v>
      </c>
      <c r="G1934" s="316">
        <f t="shared" si="748"/>
        <v>0</v>
      </c>
      <c r="H1934" s="316">
        <f t="shared" si="749"/>
        <v>0</v>
      </c>
      <c r="I1934" s="316">
        <f t="shared" si="750"/>
        <v>0</v>
      </c>
      <c r="J1934" s="317">
        <f t="shared" si="746"/>
        <v>0</v>
      </c>
      <c r="K1934" s="317">
        <f>VLOOKUP($C1934,Projections2[[#All],[ISOCode]:[Total 2024 Colombian Returnees]],7,0)</f>
        <v>0</v>
      </c>
      <c r="L1934" s="318"/>
      <c r="M1934" s="319"/>
      <c r="N1934" s="319"/>
      <c r="O1934" s="319"/>
      <c r="P1934" s="319"/>
      <c r="Q1934" s="320"/>
      <c r="R1934" s="224">
        <f>VLOOKUP($C1934,Projections2[[#All],[ISOCode]:[Total 2024 Colombian Returnees]],12,0)</f>
        <v>0</v>
      </c>
      <c r="S1934" s="321"/>
      <c r="T1934" s="322"/>
      <c r="U1934" s="322"/>
      <c r="V1934" s="322"/>
      <c r="W1934" s="322"/>
      <c r="X1934" s="322"/>
      <c r="Y1934" s="322">
        <f>VLOOKUP($C1934,Projections2[[#All],[ISOCode]:[Total 2024 Colombian Returnees]],17,0)</f>
        <v>0</v>
      </c>
      <c r="Z1934" s="335"/>
      <c r="AA1934" s="325"/>
      <c r="AB1934" s="325"/>
      <c r="AC1934" s="325"/>
      <c r="AD1934" s="325"/>
      <c r="AE1934" s="325"/>
      <c r="AF1934" s="325">
        <f>VLOOKUP($C1934,Projections2[[#All],[ISOCode]:[Total 2024 Colombian Returnees]],22,0)</f>
        <v>0</v>
      </c>
      <c r="AG1934" s="326"/>
      <c r="AH1934" s="327"/>
      <c r="AI1934" s="327"/>
      <c r="AJ1934" s="327"/>
      <c r="AK1934" s="327"/>
      <c r="AL1934" s="328"/>
      <c r="AM1934" s="230">
        <f>VLOOKUP($C1934,Projections2[[#All],[ISOCode]:[Total 2024 Colombian Returnees]],27,0)</f>
        <v>0</v>
      </c>
      <c r="AN1934" s="329"/>
      <c r="AO1934" s="330"/>
      <c r="AP1934" s="330"/>
      <c r="AQ1934" s="330"/>
      <c r="AR1934" s="330"/>
      <c r="AS1934" s="330"/>
      <c r="AT1934" s="330">
        <f>VLOOKUP($C1934,Projections2[[#All],[ISOCode]:[Total 2024 Colombian Returnees]],32,0)</f>
        <v>0</v>
      </c>
      <c r="AU1934" s="326"/>
      <c r="AV1934" s="325"/>
      <c r="AW1934" s="325"/>
      <c r="AX1934" s="325"/>
      <c r="AY1934" s="325"/>
      <c r="AZ1934" s="325"/>
      <c r="BA1934" s="325">
        <f>VLOOKUP($C1934,Projections2[[#All],[ISOCode]:[Total 2024 Colombian Returnees]],37,0)</f>
        <v>0</v>
      </c>
      <c r="BB1934" s="331"/>
      <c r="BC1934" s="360" t="str">
        <f t="shared" si="727"/>
        <v>Ok</v>
      </c>
      <c r="BD1934" s="361" t="str">
        <f t="shared" si="728"/>
        <v>Ok</v>
      </c>
      <c r="BE1934" s="361" t="str">
        <f t="shared" si="729"/>
        <v>Ok</v>
      </c>
      <c r="BF1934" s="361" t="str">
        <f t="shared" si="730"/>
        <v>Ok</v>
      </c>
      <c r="BG1934" s="362" t="str">
        <f t="shared" si="731"/>
        <v>Ok</v>
      </c>
      <c r="BH1934" s="360" t="str">
        <f t="shared" si="732"/>
        <v>Ok</v>
      </c>
      <c r="BI1934" s="361" t="str">
        <f t="shared" si="733"/>
        <v>Ok</v>
      </c>
      <c r="BJ1934" s="361" t="str">
        <f t="shared" si="734"/>
        <v>Ok</v>
      </c>
      <c r="BK1934" s="361" t="str">
        <f t="shared" si="735"/>
        <v>Ok</v>
      </c>
      <c r="BL1934" s="361" t="str">
        <f t="shared" si="736"/>
        <v>Ok</v>
      </c>
      <c r="BM1934" s="361" t="str">
        <f t="shared" si="737"/>
        <v>Ok</v>
      </c>
      <c r="BN1934" s="362" t="str">
        <f t="shared" si="738"/>
        <v>Ok</v>
      </c>
      <c r="BO1934" s="360" t="str">
        <f t="shared" si="739"/>
        <v>No Pop.</v>
      </c>
      <c r="BP1934" s="361" t="str">
        <f t="shared" si="740"/>
        <v>No Pop.</v>
      </c>
      <c r="BQ1934" s="361" t="str">
        <f t="shared" si="741"/>
        <v>No Pop.</v>
      </c>
      <c r="BR1934" s="361" t="str">
        <f t="shared" si="742"/>
        <v>No Pop.</v>
      </c>
      <c r="BS1934" s="361" t="str">
        <f t="shared" si="743"/>
        <v>No Pop.</v>
      </c>
      <c r="BT1934" s="361" t="str">
        <f t="shared" si="744"/>
        <v>No Pop.</v>
      </c>
      <c r="BU1934" s="362" t="str">
        <f t="shared" si="745"/>
        <v>No Pop.</v>
      </c>
      <c r="BV1934" s="360" t="str">
        <f>IF(M1934&lt;=VLOOKUP($C1934,Projections2[[#All],[ISOCode]:[Total 2024 Colombian Returnees]],'Population Projection V2'!$J$167,FALSE),"OK", "Review")</f>
        <v>OK</v>
      </c>
      <c r="BW1934" s="361" t="str">
        <f>IF(N1934&lt;=VLOOKUP($C1934,Projections2[[#All],[ISOCode]:[Total 2024 Colombian Returnees]],'Population Projection V2'!$K$167,FALSE),"OK", "Review")</f>
        <v>OK</v>
      </c>
      <c r="BX1934" s="361" t="str">
        <f>IF(O1934&lt;=VLOOKUP($C1934,Projections2[[#All],[ISOCode]:[Total 2024 Colombian Returnees]],'Population Projection V2'!$L$167,FALSE),"OK", "Review")</f>
        <v>OK</v>
      </c>
      <c r="BY1934" s="361" t="str">
        <f>IF(P1934&lt;=VLOOKUP($C1934,Projections2[[#All],[ISOCode]:[Total 2024 Colombian Returnees]],'Population Projection V2'!$M$167,FALSE),"OK", "Review")</f>
        <v>OK</v>
      </c>
      <c r="BZ1934" s="361" t="str">
        <f>IF(Q1934&lt;=VLOOKUP($C1934,Projections2[[#All],[ISOCode]:[Total 2024 Colombian Returnees]],'Population Projection V2'!$N$167,FALSE),"OK", "Review")</f>
        <v>OK</v>
      </c>
      <c r="CA1934" s="361" t="str">
        <f>IF(T1934&lt;=VLOOKUP($C1934,Projections2[[#All],[ISOCode]:[Total 2024 Colombian Returnees]],'Population Projection V2'!$O$167,FALSE),"OK", "Review")</f>
        <v>OK</v>
      </c>
      <c r="CB1934" s="361" t="str">
        <f>IF(U1934&lt;=VLOOKUP($C1934,Projections2[[#All],[ISOCode]:[Total 2024 Colombian Returnees]],'Population Projection V2'!$P$167,FALSE),"OK", "Review")</f>
        <v>OK</v>
      </c>
      <c r="CC1934" s="361" t="str">
        <f>IF(V1934&lt;=VLOOKUP($C1934,Projections2[[#All],[ISOCode]:[Total 2024 Colombian Returnees]],'Population Projection V2'!$Q$167,FALSE),"OK", "Review")</f>
        <v>OK</v>
      </c>
      <c r="CD1934" s="361" t="str">
        <f>IF(W1934&lt;=VLOOKUP($C1934,Projections2[[#All],[ISOCode]:[Total 2024 Colombian Returnees]],'Population Projection V2'!$R$167,FALSE),"OK", "Review")</f>
        <v>OK</v>
      </c>
      <c r="CE1934" s="361" t="str">
        <f>IF(X1934&lt;=VLOOKUP($C1934,Projections2[[#All],[ISOCode]:[Total 2024 Colombian Returnees]],'Population Projection V2'!$S$167,FALSE),"OK", "Review")</f>
        <v>OK</v>
      </c>
      <c r="CF1934" s="361" t="str">
        <f>IF(AA1934&lt;=VLOOKUP($C1934,Projections2[[#All],[ISOCode]:[Total 2024 Colombian Returnees]],'Population Projection V2'!$T$167,FALSE),"OK", "Review")</f>
        <v>OK</v>
      </c>
      <c r="CG1934" s="361" t="str">
        <f>IF(AB1934&lt;=VLOOKUP($C1934,Projections2[[#All],[ISOCode]:[Total 2024 Colombian Returnees]],'Population Projection V2'!$U$167,FALSE),"OK", "Review")</f>
        <v>OK</v>
      </c>
      <c r="CH1934" s="361" t="str">
        <f>IF(AC1934&lt;=VLOOKUP($C1934,Projections2[[#All],[ISOCode]:[Total 2024 Colombian Returnees]],'Population Projection V2'!$V$167,FALSE),"OK", "Review")</f>
        <v>OK</v>
      </c>
      <c r="CI1934" s="361" t="str">
        <f>IF(AD1934&lt;=VLOOKUP($C1934,Projections2[[#All],[ISOCode]:[Total 2024 Colombian Returnees]],'Population Projection V2'!$W$167,FALSE),"OK", "Review")</f>
        <v>OK</v>
      </c>
      <c r="CJ1934" s="361" t="str">
        <f>IF(AE1934&lt;=VLOOKUP($C1934,Projections2[[#All],[ISOCode]:[Total 2024 Colombian Returnees]],'Population Projection V2'!$X$167,FALSE),"OK", "Review")</f>
        <v>OK</v>
      </c>
      <c r="CK1934" s="361" t="str">
        <f>IF(AH1934&lt;=VLOOKUP($C1934,Projections2[[#All],[ISOCode]:[Total 2024 Colombian Returnees]],'Population Projection V2'!$Y$167,FALSE),"OK", "Review")</f>
        <v>OK</v>
      </c>
      <c r="CL1934" s="361" t="str">
        <f>IF(AI1934&lt;=VLOOKUP($C1934,Projections2[[#All],[ISOCode]:[Total 2024 Colombian Returnees]],'Population Projection V2'!$Z$167,FALSE),"OK", "Review")</f>
        <v>OK</v>
      </c>
      <c r="CM1934" s="361" t="str">
        <f>IF(AJ1934&lt;=VLOOKUP($C1934,Projections2[[#All],[ISOCode]:[Total 2024 Colombian Returnees]],'Population Projection V2'!$AA$167,FALSE),"OK", "Review")</f>
        <v>OK</v>
      </c>
      <c r="CN1934" s="361" t="str">
        <f>IF(AK1934&lt;=VLOOKUP($C1934,Projections2[[#All],[ISOCode]:[Total 2024 Colombian Returnees]],'Population Projection V2'!$AB$167,FALSE),"OK", "Review")</f>
        <v>OK</v>
      </c>
      <c r="CO1934" s="361" t="str">
        <f>IF(AL1934&lt;=VLOOKUP($C1934,Projections2[[#All],[ISOCode]:[Total 2024 Colombian Returnees]],'Population Projection V2'!$AC$167,FALSE),"OK", "Review")</f>
        <v>OK</v>
      </c>
      <c r="CP1934" s="361" t="str">
        <f>IF(AO1934&lt;=VLOOKUP($C1934,Projections2[[#All],[ISOCode]:[Total 2024 Colombian Returnees]],'Population Projection V2'!$AD$167,FALSE),"OK", "Review")</f>
        <v>OK</v>
      </c>
      <c r="CQ1934" s="361" t="str">
        <f>IF(AP1934&lt;=VLOOKUP($C1934,Projections2[[#All],[ISOCode]:[Total 2024 Colombian Returnees]],'Population Projection V2'!$AE$167,FALSE),"OK", "Review")</f>
        <v>OK</v>
      </c>
      <c r="CR1934" s="361" t="str">
        <f>IF(AQ1934&lt;=VLOOKUP($C1934,Projections2[[#All],[ISOCode]:[Total 2024 Colombian Returnees]],'Population Projection V2'!$AF$167,FALSE),"OK", "Review")</f>
        <v>OK</v>
      </c>
      <c r="CS1934" s="361" t="str">
        <f>IF(AR1934&lt;=VLOOKUP($C1934,Projections2[[#All],[ISOCode]:[Total 2024 Colombian Returnees]],'Population Projection V2'!$AG$167,FALSE),"OK", "Review")</f>
        <v>OK</v>
      </c>
      <c r="CT1934" s="361" t="str">
        <f>IF(AS1934&lt;=VLOOKUP($C1934,Projections2[[#All],[ISOCode]:[Total 2024 Colombian Returnees]],'Population Projection V2'!$AH$167,FALSE),"OK", "Review")</f>
        <v>OK</v>
      </c>
      <c r="CU1934" s="361" t="str">
        <f>IF(AV1934&lt;=VLOOKUP($C1934,Projections2[[#All],[ISOCode]:[Total 2024 Colombian Returnees]],'Population Projection V2'!$AI$167,FALSE),"OK", "Review")</f>
        <v>OK</v>
      </c>
      <c r="CV1934" s="361" t="str">
        <f>IF(AW1934&lt;=VLOOKUP($C1934,Projections2[[#All],[ISOCode]:[Total 2024 Colombian Returnees]],'Population Projection V2'!$AJ$167,FALSE),"OK", "Review")</f>
        <v>OK</v>
      </c>
      <c r="CW1934" s="361" t="str">
        <f>IF(AX1934&lt;=VLOOKUP($C1934,Projections2[[#All],[ISOCode]:[Total 2024 Colombian Returnees]],'Population Projection V2'!$AK$167,FALSE),"OK", "Review")</f>
        <v>OK</v>
      </c>
      <c r="CX1934" s="361" t="str">
        <f>IF(AY1934&lt;=VLOOKUP($C1934,Projections2[[#All],[ISOCode]:[Total 2024 Colombian Returnees]],'Population Projection V2'!$AL$167,FALSE),"OK", "Review")</f>
        <v>OK</v>
      </c>
      <c r="CY1934" s="362" t="str">
        <f>IF(AZ1934&lt;=VLOOKUP($C1934,Projections2[[#All],[ISOCode]:[Total 2024 Colombian Returnees]],'Population Projection V2'!$AM$167,FALSE),"OK", "Review")</f>
        <v>OK</v>
      </c>
    </row>
    <row r="1935" spans="1:103" x14ac:dyDescent="0.25">
      <c r="A1935" s="314" t="s">
        <v>111</v>
      </c>
      <c r="B1935" s="315" t="s">
        <v>66</v>
      </c>
      <c r="C1935" s="315" t="s">
        <v>342</v>
      </c>
      <c r="D1935" s="315" t="s">
        <v>471</v>
      </c>
      <c r="E1935" s="315" t="s">
        <v>425</v>
      </c>
      <c r="F1935" s="316">
        <f t="shared" si="747"/>
        <v>0</v>
      </c>
      <c r="G1935" s="316">
        <f t="shared" si="748"/>
        <v>0</v>
      </c>
      <c r="H1935" s="316">
        <f t="shared" si="749"/>
        <v>0</v>
      </c>
      <c r="I1935" s="316">
        <f t="shared" si="750"/>
        <v>0</v>
      </c>
      <c r="J1935" s="317">
        <f t="shared" si="746"/>
        <v>0</v>
      </c>
      <c r="K1935" s="317">
        <f>VLOOKUP($C1935,Projections2[[#All],[ISOCode]:[Total 2024 Colombian Returnees]],7,0)</f>
        <v>0</v>
      </c>
      <c r="L1935" s="318"/>
      <c r="M1935" s="319"/>
      <c r="N1935" s="319"/>
      <c r="O1935" s="319"/>
      <c r="P1935" s="319"/>
      <c r="Q1935" s="320"/>
      <c r="R1935" s="224">
        <f>VLOOKUP($C1935,Projections2[[#All],[ISOCode]:[Total 2024 Colombian Returnees]],12,0)</f>
        <v>0</v>
      </c>
      <c r="S1935" s="321"/>
      <c r="T1935" s="322"/>
      <c r="U1935" s="322"/>
      <c r="V1935" s="322"/>
      <c r="W1935" s="322"/>
      <c r="X1935" s="322"/>
      <c r="Y1935" s="322">
        <f>VLOOKUP($C1935,Projections2[[#All],[ISOCode]:[Total 2024 Colombian Returnees]],17,0)</f>
        <v>0</v>
      </c>
      <c r="Z1935" s="335"/>
      <c r="AA1935" s="325"/>
      <c r="AB1935" s="325"/>
      <c r="AC1935" s="325"/>
      <c r="AD1935" s="325"/>
      <c r="AE1935" s="325"/>
      <c r="AF1935" s="325">
        <f>VLOOKUP($C1935,Projections2[[#All],[ISOCode]:[Total 2024 Colombian Returnees]],22,0)</f>
        <v>0</v>
      </c>
      <c r="AG1935" s="326"/>
      <c r="AH1935" s="327"/>
      <c r="AI1935" s="327"/>
      <c r="AJ1935" s="327"/>
      <c r="AK1935" s="327"/>
      <c r="AL1935" s="328"/>
      <c r="AM1935" s="230">
        <f>VLOOKUP($C1935,Projections2[[#All],[ISOCode]:[Total 2024 Colombian Returnees]],27,0)</f>
        <v>0</v>
      </c>
      <c r="AN1935" s="329"/>
      <c r="AO1935" s="330"/>
      <c r="AP1935" s="330"/>
      <c r="AQ1935" s="330"/>
      <c r="AR1935" s="330"/>
      <c r="AS1935" s="330"/>
      <c r="AT1935" s="330">
        <f>VLOOKUP($C1935,Projections2[[#All],[ISOCode]:[Total 2024 Colombian Returnees]],32,0)</f>
        <v>0</v>
      </c>
      <c r="AU1935" s="326"/>
      <c r="AV1935" s="325"/>
      <c r="AW1935" s="325"/>
      <c r="AX1935" s="325"/>
      <c r="AY1935" s="325"/>
      <c r="AZ1935" s="325"/>
      <c r="BA1935" s="325">
        <f>VLOOKUP($C1935,Projections2[[#All],[ISOCode]:[Total 2024 Colombian Returnees]],37,0)</f>
        <v>0</v>
      </c>
      <c r="BB1935" s="331"/>
      <c r="BC1935" s="360" t="str">
        <f t="shared" si="727"/>
        <v>Ok</v>
      </c>
      <c r="BD1935" s="361" t="str">
        <f t="shared" si="728"/>
        <v>Ok</v>
      </c>
      <c r="BE1935" s="361" t="str">
        <f t="shared" si="729"/>
        <v>Ok</v>
      </c>
      <c r="BF1935" s="361" t="str">
        <f t="shared" si="730"/>
        <v>Ok</v>
      </c>
      <c r="BG1935" s="362" t="str">
        <f t="shared" si="731"/>
        <v>Ok</v>
      </c>
      <c r="BH1935" s="360" t="str">
        <f t="shared" si="732"/>
        <v>Ok</v>
      </c>
      <c r="BI1935" s="361" t="str">
        <f t="shared" si="733"/>
        <v>Ok</v>
      </c>
      <c r="BJ1935" s="361" t="str">
        <f t="shared" si="734"/>
        <v>Ok</v>
      </c>
      <c r="BK1935" s="361" t="str">
        <f t="shared" si="735"/>
        <v>Ok</v>
      </c>
      <c r="BL1935" s="361" t="str">
        <f t="shared" si="736"/>
        <v>Ok</v>
      </c>
      <c r="BM1935" s="361" t="str">
        <f t="shared" si="737"/>
        <v>Ok</v>
      </c>
      <c r="BN1935" s="362" t="str">
        <f t="shared" si="738"/>
        <v>Ok</v>
      </c>
      <c r="BO1935" s="360" t="str">
        <f t="shared" si="739"/>
        <v>No Pop.</v>
      </c>
      <c r="BP1935" s="361" t="str">
        <f t="shared" si="740"/>
        <v>No Pop.</v>
      </c>
      <c r="BQ1935" s="361" t="str">
        <f t="shared" si="741"/>
        <v>No Pop.</v>
      </c>
      <c r="BR1935" s="361" t="str">
        <f t="shared" si="742"/>
        <v>No Pop.</v>
      </c>
      <c r="BS1935" s="361" t="str">
        <f t="shared" si="743"/>
        <v>No Pop.</v>
      </c>
      <c r="BT1935" s="361" t="str">
        <f t="shared" si="744"/>
        <v>No Pop.</v>
      </c>
      <c r="BU1935" s="362" t="str">
        <f t="shared" si="745"/>
        <v>No Pop.</v>
      </c>
      <c r="BV1935" s="360" t="str">
        <f>IF(M1935&lt;=VLOOKUP($C1935,Projections2[[#All],[ISOCode]:[Total 2024 Colombian Returnees]],'Population Projection V2'!$J$167,FALSE),"OK", "Review")</f>
        <v>OK</v>
      </c>
      <c r="BW1935" s="361" t="str">
        <f>IF(N1935&lt;=VLOOKUP($C1935,Projections2[[#All],[ISOCode]:[Total 2024 Colombian Returnees]],'Population Projection V2'!$K$167,FALSE),"OK", "Review")</f>
        <v>OK</v>
      </c>
      <c r="BX1935" s="361" t="str">
        <f>IF(O1935&lt;=VLOOKUP($C1935,Projections2[[#All],[ISOCode]:[Total 2024 Colombian Returnees]],'Population Projection V2'!$L$167,FALSE),"OK", "Review")</f>
        <v>OK</v>
      </c>
      <c r="BY1935" s="361" t="str">
        <f>IF(P1935&lt;=VLOOKUP($C1935,Projections2[[#All],[ISOCode]:[Total 2024 Colombian Returnees]],'Population Projection V2'!$M$167,FALSE),"OK", "Review")</f>
        <v>OK</v>
      </c>
      <c r="BZ1935" s="361" t="str">
        <f>IF(Q1935&lt;=VLOOKUP($C1935,Projections2[[#All],[ISOCode]:[Total 2024 Colombian Returnees]],'Population Projection V2'!$N$167,FALSE),"OK", "Review")</f>
        <v>OK</v>
      </c>
      <c r="CA1935" s="361" t="str">
        <f>IF(T1935&lt;=VLOOKUP($C1935,Projections2[[#All],[ISOCode]:[Total 2024 Colombian Returnees]],'Population Projection V2'!$O$167,FALSE),"OK", "Review")</f>
        <v>OK</v>
      </c>
      <c r="CB1935" s="361" t="str">
        <f>IF(U1935&lt;=VLOOKUP($C1935,Projections2[[#All],[ISOCode]:[Total 2024 Colombian Returnees]],'Population Projection V2'!$P$167,FALSE),"OK", "Review")</f>
        <v>OK</v>
      </c>
      <c r="CC1935" s="361" t="str">
        <f>IF(V1935&lt;=VLOOKUP($C1935,Projections2[[#All],[ISOCode]:[Total 2024 Colombian Returnees]],'Population Projection V2'!$Q$167,FALSE),"OK", "Review")</f>
        <v>OK</v>
      </c>
      <c r="CD1935" s="361" t="str">
        <f>IF(W1935&lt;=VLOOKUP($C1935,Projections2[[#All],[ISOCode]:[Total 2024 Colombian Returnees]],'Population Projection V2'!$R$167,FALSE),"OK", "Review")</f>
        <v>OK</v>
      </c>
      <c r="CE1935" s="361" t="str">
        <f>IF(X1935&lt;=VLOOKUP($C1935,Projections2[[#All],[ISOCode]:[Total 2024 Colombian Returnees]],'Population Projection V2'!$S$167,FALSE),"OK", "Review")</f>
        <v>OK</v>
      </c>
      <c r="CF1935" s="361" t="str">
        <f>IF(AA1935&lt;=VLOOKUP($C1935,Projections2[[#All],[ISOCode]:[Total 2024 Colombian Returnees]],'Population Projection V2'!$T$167,FALSE),"OK", "Review")</f>
        <v>OK</v>
      </c>
      <c r="CG1935" s="361" t="str">
        <f>IF(AB1935&lt;=VLOOKUP($C1935,Projections2[[#All],[ISOCode]:[Total 2024 Colombian Returnees]],'Population Projection V2'!$U$167,FALSE),"OK", "Review")</f>
        <v>OK</v>
      </c>
      <c r="CH1935" s="361" t="str">
        <f>IF(AC1935&lt;=VLOOKUP($C1935,Projections2[[#All],[ISOCode]:[Total 2024 Colombian Returnees]],'Population Projection V2'!$V$167,FALSE),"OK", "Review")</f>
        <v>OK</v>
      </c>
      <c r="CI1935" s="361" t="str">
        <f>IF(AD1935&lt;=VLOOKUP($C1935,Projections2[[#All],[ISOCode]:[Total 2024 Colombian Returnees]],'Population Projection V2'!$W$167,FALSE),"OK", "Review")</f>
        <v>OK</v>
      </c>
      <c r="CJ1935" s="361" t="str">
        <f>IF(AE1935&lt;=VLOOKUP($C1935,Projections2[[#All],[ISOCode]:[Total 2024 Colombian Returnees]],'Population Projection V2'!$X$167,FALSE),"OK", "Review")</f>
        <v>OK</v>
      </c>
      <c r="CK1935" s="361" t="str">
        <f>IF(AH1935&lt;=VLOOKUP($C1935,Projections2[[#All],[ISOCode]:[Total 2024 Colombian Returnees]],'Population Projection V2'!$Y$167,FALSE),"OK", "Review")</f>
        <v>OK</v>
      </c>
      <c r="CL1935" s="361" t="str">
        <f>IF(AI1935&lt;=VLOOKUP($C1935,Projections2[[#All],[ISOCode]:[Total 2024 Colombian Returnees]],'Population Projection V2'!$Z$167,FALSE),"OK", "Review")</f>
        <v>OK</v>
      </c>
      <c r="CM1935" s="361" t="str">
        <f>IF(AJ1935&lt;=VLOOKUP($C1935,Projections2[[#All],[ISOCode]:[Total 2024 Colombian Returnees]],'Population Projection V2'!$AA$167,FALSE),"OK", "Review")</f>
        <v>OK</v>
      </c>
      <c r="CN1935" s="361" t="str">
        <f>IF(AK1935&lt;=VLOOKUP($C1935,Projections2[[#All],[ISOCode]:[Total 2024 Colombian Returnees]],'Population Projection V2'!$AB$167,FALSE),"OK", "Review")</f>
        <v>OK</v>
      </c>
      <c r="CO1935" s="361" t="str">
        <f>IF(AL1935&lt;=VLOOKUP($C1935,Projections2[[#All],[ISOCode]:[Total 2024 Colombian Returnees]],'Population Projection V2'!$AC$167,FALSE),"OK", "Review")</f>
        <v>OK</v>
      </c>
      <c r="CP1935" s="361" t="str">
        <f>IF(AO1935&lt;=VLOOKUP($C1935,Projections2[[#All],[ISOCode]:[Total 2024 Colombian Returnees]],'Population Projection V2'!$AD$167,FALSE),"OK", "Review")</f>
        <v>OK</v>
      </c>
      <c r="CQ1935" s="361" t="str">
        <f>IF(AP1935&lt;=VLOOKUP($C1935,Projections2[[#All],[ISOCode]:[Total 2024 Colombian Returnees]],'Population Projection V2'!$AE$167,FALSE),"OK", "Review")</f>
        <v>OK</v>
      </c>
      <c r="CR1935" s="361" t="str">
        <f>IF(AQ1935&lt;=VLOOKUP($C1935,Projections2[[#All],[ISOCode]:[Total 2024 Colombian Returnees]],'Population Projection V2'!$AF$167,FALSE),"OK", "Review")</f>
        <v>OK</v>
      </c>
      <c r="CS1935" s="361" t="str">
        <f>IF(AR1935&lt;=VLOOKUP($C1935,Projections2[[#All],[ISOCode]:[Total 2024 Colombian Returnees]],'Population Projection V2'!$AG$167,FALSE),"OK", "Review")</f>
        <v>OK</v>
      </c>
      <c r="CT1935" s="361" t="str">
        <f>IF(AS1935&lt;=VLOOKUP($C1935,Projections2[[#All],[ISOCode]:[Total 2024 Colombian Returnees]],'Population Projection V2'!$AH$167,FALSE),"OK", "Review")</f>
        <v>OK</v>
      </c>
      <c r="CU1935" s="361" t="str">
        <f>IF(AV1935&lt;=VLOOKUP($C1935,Projections2[[#All],[ISOCode]:[Total 2024 Colombian Returnees]],'Population Projection V2'!$AI$167,FALSE),"OK", "Review")</f>
        <v>OK</v>
      </c>
      <c r="CV1935" s="361" t="str">
        <f>IF(AW1935&lt;=VLOOKUP($C1935,Projections2[[#All],[ISOCode]:[Total 2024 Colombian Returnees]],'Population Projection V2'!$AJ$167,FALSE),"OK", "Review")</f>
        <v>OK</v>
      </c>
      <c r="CW1935" s="361" t="str">
        <f>IF(AX1935&lt;=VLOOKUP($C1935,Projections2[[#All],[ISOCode]:[Total 2024 Colombian Returnees]],'Population Projection V2'!$AK$167,FALSE),"OK", "Review")</f>
        <v>OK</v>
      </c>
      <c r="CX1935" s="361" t="str">
        <f>IF(AY1935&lt;=VLOOKUP($C1935,Projections2[[#All],[ISOCode]:[Total 2024 Colombian Returnees]],'Population Projection V2'!$AL$167,FALSE),"OK", "Review")</f>
        <v>OK</v>
      </c>
      <c r="CY1935" s="362" t="str">
        <f>IF(AZ1935&lt;=VLOOKUP($C1935,Projections2[[#All],[ISOCode]:[Total 2024 Colombian Returnees]],'Population Projection V2'!$AM$167,FALSE),"OK", "Review")</f>
        <v>OK</v>
      </c>
    </row>
    <row r="1936" spans="1:103" x14ac:dyDescent="0.25">
      <c r="A1936" s="336" t="s">
        <v>111</v>
      </c>
      <c r="B1936" s="239" t="s">
        <v>66</v>
      </c>
      <c r="C1936" s="239" t="s">
        <v>348</v>
      </c>
      <c r="D1936" s="239" t="s">
        <v>3</v>
      </c>
      <c r="E1936" s="238" t="s">
        <v>425</v>
      </c>
      <c r="F1936" s="333">
        <f t="shared" si="747"/>
        <v>0</v>
      </c>
      <c r="G1936" s="333">
        <f t="shared" si="748"/>
        <v>0</v>
      </c>
      <c r="H1936" s="333">
        <f t="shared" si="749"/>
        <v>0</v>
      </c>
      <c r="I1936" s="333">
        <f t="shared" si="750"/>
        <v>0</v>
      </c>
      <c r="J1936" s="333">
        <f t="shared" si="746"/>
        <v>0</v>
      </c>
      <c r="K1936" s="333">
        <f>VLOOKUP($C1936,Projections2[[#All],[ISOCode]:[Total 2024 Colombian Returnees]],7,0)</f>
        <v>0</v>
      </c>
      <c r="L1936" s="318"/>
      <c r="M1936" s="320"/>
      <c r="N1936" s="320"/>
      <c r="O1936" s="320"/>
      <c r="P1936" s="320"/>
      <c r="Q1936" s="320"/>
      <c r="R1936" s="224">
        <f>VLOOKUP($C1936,Projections2[[#All],[ISOCode]:[Total 2024 Colombian Returnees]],12,0)</f>
        <v>0</v>
      </c>
      <c r="S1936" s="321"/>
      <c r="T1936" s="337"/>
      <c r="U1936" s="337"/>
      <c r="V1936" s="337"/>
      <c r="W1936" s="337"/>
      <c r="X1936" s="337"/>
      <c r="Y1936" s="337">
        <f>VLOOKUP($C1936,Projections2[[#All],[ISOCode]:[Total 2024 Colombian Returnees]],17,0)</f>
        <v>0</v>
      </c>
      <c r="Z1936" s="338"/>
      <c r="AA1936" s="325"/>
      <c r="AB1936" s="325"/>
      <c r="AC1936" s="325"/>
      <c r="AD1936" s="325"/>
      <c r="AE1936" s="325"/>
      <c r="AF1936" s="325">
        <f>VLOOKUP($C1936,Projections2[[#All],[ISOCode]:[Total 2024 Colombian Returnees]],22,0)</f>
        <v>0</v>
      </c>
      <c r="AG1936" s="326"/>
      <c r="AH1936" s="328"/>
      <c r="AI1936" s="328"/>
      <c r="AJ1936" s="328"/>
      <c r="AK1936" s="328"/>
      <c r="AL1936" s="328"/>
      <c r="AM1936" s="230">
        <f>VLOOKUP($C1936,Projections2[[#All],[ISOCode]:[Total 2024 Colombian Returnees]],27,0)</f>
        <v>0</v>
      </c>
      <c r="AN1936" s="329"/>
      <c r="AO1936" s="332"/>
      <c r="AP1936" s="332"/>
      <c r="AQ1936" s="332"/>
      <c r="AR1936" s="332"/>
      <c r="AS1936" s="332"/>
      <c r="AT1936" s="332">
        <f>VLOOKUP($C1936,Projections2[[#All],[ISOCode]:[Total 2024 Colombian Returnees]],32,0)</f>
        <v>0</v>
      </c>
      <c r="AU1936" s="326"/>
      <c r="AV1936" s="325"/>
      <c r="AW1936" s="325"/>
      <c r="AX1936" s="325"/>
      <c r="AY1936" s="325"/>
      <c r="AZ1936" s="325"/>
      <c r="BA1936" s="325">
        <f>VLOOKUP($C1936,Projections2[[#All],[ISOCode]:[Total 2024 Colombian Returnees]],37,0)</f>
        <v>0</v>
      </c>
      <c r="BB1936" s="331"/>
      <c r="BC1936" s="360" t="str">
        <f t="shared" si="727"/>
        <v>Ok</v>
      </c>
      <c r="BD1936" s="361" t="str">
        <f t="shared" si="728"/>
        <v>Ok</v>
      </c>
      <c r="BE1936" s="361" t="str">
        <f t="shared" si="729"/>
        <v>Ok</v>
      </c>
      <c r="BF1936" s="361" t="str">
        <f t="shared" si="730"/>
        <v>Ok</v>
      </c>
      <c r="BG1936" s="362" t="str">
        <f t="shared" si="731"/>
        <v>Ok</v>
      </c>
      <c r="BH1936" s="360" t="str">
        <f t="shared" si="732"/>
        <v>Ok</v>
      </c>
      <c r="BI1936" s="361" t="str">
        <f t="shared" si="733"/>
        <v>Ok</v>
      </c>
      <c r="BJ1936" s="361" t="str">
        <f t="shared" si="734"/>
        <v>Ok</v>
      </c>
      <c r="BK1936" s="361" t="str">
        <f t="shared" si="735"/>
        <v>Ok</v>
      </c>
      <c r="BL1936" s="361" t="str">
        <f t="shared" si="736"/>
        <v>Ok</v>
      </c>
      <c r="BM1936" s="361" t="str">
        <f t="shared" si="737"/>
        <v>Ok</v>
      </c>
      <c r="BN1936" s="362" t="str">
        <f t="shared" si="738"/>
        <v>Ok</v>
      </c>
      <c r="BO1936" s="360" t="str">
        <f t="shared" si="739"/>
        <v>No Pop.</v>
      </c>
      <c r="BP1936" s="361" t="str">
        <f t="shared" si="740"/>
        <v>No Pop.</v>
      </c>
      <c r="BQ1936" s="361" t="str">
        <f t="shared" si="741"/>
        <v>No Pop.</v>
      </c>
      <c r="BR1936" s="361" t="str">
        <f t="shared" si="742"/>
        <v>No Pop.</v>
      </c>
      <c r="BS1936" s="361" t="str">
        <f t="shared" si="743"/>
        <v>No Pop.</v>
      </c>
      <c r="BT1936" s="361" t="str">
        <f t="shared" si="744"/>
        <v>No Pop.</v>
      </c>
      <c r="BU1936" s="362" t="str">
        <f t="shared" si="745"/>
        <v>No Pop.</v>
      </c>
      <c r="BV1936" s="360" t="str">
        <f>IF(M1936&lt;=VLOOKUP($C1936,Projections2[[#All],[ISOCode]:[Total 2024 Colombian Returnees]],'Population Projection V2'!$J$167,FALSE),"OK", "Review")</f>
        <v>OK</v>
      </c>
      <c r="BW1936" s="361" t="str">
        <f>IF(N1936&lt;=VLOOKUP($C1936,Projections2[[#All],[ISOCode]:[Total 2024 Colombian Returnees]],'Population Projection V2'!$K$167,FALSE),"OK", "Review")</f>
        <v>OK</v>
      </c>
      <c r="BX1936" s="361" t="str">
        <f>IF(O1936&lt;=VLOOKUP($C1936,Projections2[[#All],[ISOCode]:[Total 2024 Colombian Returnees]],'Population Projection V2'!$L$167,FALSE),"OK", "Review")</f>
        <v>OK</v>
      </c>
      <c r="BY1936" s="361" t="str">
        <f>IF(P1936&lt;=VLOOKUP($C1936,Projections2[[#All],[ISOCode]:[Total 2024 Colombian Returnees]],'Population Projection V2'!$M$167,FALSE),"OK", "Review")</f>
        <v>OK</v>
      </c>
      <c r="BZ1936" s="361" t="str">
        <f>IF(Q1936&lt;=VLOOKUP($C1936,Projections2[[#All],[ISOCode]:[Total 2024 Colombian Returnees]],'Population Projection V2'!$N$167,FALSE),"OK", "Review")</f>
        <v>OK</v>
      </c>
      <c r="CA1936" s="361" t="str">
        <f>IF(T1936&lt;=VLOOKUP($C1936,Projections2[[#All],[ISOCode]:[Total 2024 Colombian Returnees]],'Population Projection V2'!$O$167,FALSE),"OK", "Review")</f>
        <v>OK</v>
      </c>
      <c r="CB1936" s="361" t="str">
        <f>IF(U1936&lt;=VLOOKUP($C1936,Projections2[[#All],[ISOCode]:[Total 2024 Colombian Returnees]],'Population Projection V2'!$P$167,FALSE),"OK", "Review")</f>
        <v>OK</v>
      </c>
      <c r="CC1936" s="361" t="str">
        <f>IF(V1936&lt;=VLOOKUP($C1936,Projections2[[#All],[ISOCode]:[Total 2024 Colombian Returnees]],'Population Projection V2'!$Q$167,FALSE),"OK", "Review")</f>
        <v>OK</v>
      </c>
      <c r="CD1936" s="361" t="str">
        <f>IF(W1936&lt;=VLOOKUP($C1936,Projections2[[#All],[ISOCode]:[Total 2024 Colombian Returnees]],'Population Projection V2'!$R$167,FALSE),"OK", "Review")</f>
        <v>OK</v>
      </c>
      <c r="CE1936" s="361" t="str">
        <f>IF(X1936&lt;=VLOOKUP($C1936,Projections2[[#All],[ISOCode]:[Total 2024 Colombian Returnees]],'Population Projection V2'!$S$167,FALSE),"OK", "Review")</f>
        <v>OK</v>
      </c>
      <c r="CF1936" s="361" t="str">
        <f>IF(AA1936&lt;=VLOOKUP($C1936,Projections2[[#All],[ISOCode]:[Total 2024 Colombian Returnees]],'Population Projection V2'!$T$167,FALSE),"OK", "Review")</f>
        <v>OK</v>
      </c>
      <c r="CG1936" s="361" t="str">
        <f>IF(AB1936&lt;=VLOOKUP($C1936,Projections2[[#All],[ISOCode]:[Total 2024 Colombian Returnees]],'Population Projection V2'!$U$167,FALSE),"OK", "Review")</f>
        <v>OK</v>
      </c>
      <c r="CH1936" s="361" t="str">
        <f>IF(AC1936&lt;=VLOOKUP($C1936,Projections2[[#All],[ISOCode]:[Total 2024 Colombian Returnees]],'Population Projection V2'!$V$167,FALSE),"OK", "Review")</f>
        <v>OK</v>
      </c>
      <c r="CI1936" s="361" t="str">
        <f>IF(AD1936&lt;=VLOOKUP($C1936,Projections2[[#All],[ISOCode]:[Total 2024 Colombian Returnees]],'Population Projection V2'!$W$167,FALSE),"OK", "Review")</f>
        <v>OK</v>
      </c>
      <c r="CJ1936" s="361" t="str">
        <f>IF(AE1936&lt;=VLOOKUP($C1936,Projections2[[#All],[ISOCode]:[Total 2024 Colombian Returnees]],'Population Projection V2'!$X$167,FALSE),"OK", "Review")</f>
        <v>OK</v>
      </c>
      <c r="CK1936" s="361" t="str">
        <f>IF(AH1936&lt;=VLOOKUP($C1936,Projections2[[#All],[ISOCode]:[Total 2024 Colombian Returnees]],'Population Projection V2'!$Y$167,FALSE),"OK", "Review")</f>
        <v>OK</v>
      </c>
      <c r="CL1936" s="361" t="str">
        <f>IF(AI1936&lt;=VLOOKUP($C1936,Projections2[[#All],[ISOCode]:[Total 2024 Colombian Returnees]],'Population Projection V2'!$Z$167,FALSE),"OK", "Review")</f>
        <v>OK</v>
      </c>
      <c r="CM1936" s="361" t="str">
        <f>IF(AJ1936&lt;=VLOOKUP($C1936,Projections2[[#All],[ISOCode]:[Total 2024 Colombian Returnees]],'Population Projection V2'!$AA$167,FALSE),"OK", "Review")</f>
        <v>OK</v>
      </c>
      <c r="CN1936" s="361" t="str">
        <f>IF(AK1936&lt;=VLOOKUP($C1936,Projections2[[#All],[ISOCode]:[Total 2024 Colombian Returnees]],'Population Projection V2'!$AB$167,FALSE),"OK", "Review")</f>
        <v>OK</v>
      </c>
      <c r="CO1936" s="361" t="str">
        <f>IF(AL1936&lt;=VLOOKUP($C1936,Projections2[[#All],[ISOCode]:[Total 2024 Colombian Returnees]],'Population Projection V2'!$AC$167,FALSE),"OK", "Review")</f>
        <v>OK</v>
      </c>
      <c r="CP1936" s="361" t="str">
        <f>IF(AO1936&lt;=VLOOKUP($C1936,Projections2[[#All],[ISOCode]:[Total 2024 Colombian Returnees]],'Population Projection V2'!$AD$167,FALSE),"OK", "Review")</f>
        <v>OK</v>
      </c>
      <c r="CQ1936" s="361" t="str">
        <f>IF(AP1936&lt;=VLOOKUP($C1936,Projections2[[#All],[ISOCode]:[Total 2024 Colombian Returnees]],'Population Projection V2'!$AE$167,FALSE),"OK", "Review")</f>
        <v>OK</v>
      </c>
      <c r="CR1936" s="361" t="str">
        <f>IF(AQ1936&lt;=VLOOKUP($C1936,Projections2[[#All],[ISOCode]:[Total 2024 Colombian Returnees]],'Population Projection V2'!$AF$167,FALSE),"OK", "Review")</f>
        <v>OK</v>
      </c>
      <c r="CS1936" s="361" t="str">
        <f>IF(AR1936&lt;=VLOOKUP($C1936,Projections2[[#All],[ISOCode]:[Total 2024 Colombian Returnees]],'Population Projection V2'!$AG$167,FALSE),"OK", "Review")</f>
        <v>OK</v>
      </c>
      <c r="CT1936" s="361" t="str">
        <f>IF(AS1936&lt;=VLOOKUP($C1936,Projections2[[#All],[ISOCode]:[Total 2024 Colombian Returnees]],'Population Projection V2'!$AH$167,FALSE),"OK", "Review")</f>
        <v>OK</v>
      </c>
      <c r="CU1936" s="361" t="str">
        <f>IF(AV1936&lt;=VLOOKUP($C1936,Projections2[[#All],[ISOCode]:[Total 2024 Colombian Returnees]],'Population Projection V2'!$AI$167,FALSE),"OK", "Review")</f>
        <v>OK</v>
      </c>
      <c r="CV1936" s="361" t="str">
        <f>IF(AW1936&lt;=VLOOKUP($C1936,Projections2[[#All],[ISOCode]:[Total 2024 Colombian Returnees]],'Population Projection V2'!$AJ$167,FALSE),"OK", "Review")</f>
        <v>OK</v>
      </c>
      <c r="CW1936" s="361" t="str">
        <f>IF(AX1936&lt;=VLOOKUP($C1936,Projections2[[#All],[ISOCode]:[Total 2024 Colombian Returnees]],'Population Projection V2'!$AK$167,FALSE),"OK", "Review")</f>
        <v>OK</v>
      </c>
      <c r="CX1936" s="361" t="str">
        <f>IF(AY1936&lt;=VLOOKUP($C1936,Projections2[[#All],[ISOCode]:[Total 2024 Colombian Returnees]],'Population Projection V2'!$AL$167,FALSE),"OK", "Review")</f>
        <v>OK</v>
      </c>
      <c r="CY1936" s="362" t="str">
        <f>IF(AZ1936&lt;=VLOOKUP($C1936,Projections2[[#All],[ISOCode]:[Total 2024 Colombian Returnees]],'Population Projection V2'!$AM$167,FALSE),"OK", "Review")</f>
        <v>OK</v>
      </c>
    </row>
    <row r="1937" spans="1:103" x14ac:dyDescent="0.25">
      <c r="A1937" s="314" t="s">
        <v>111</v>
      </c>
      <c r="B1937" s="315" t="s">
        <v>66</v>
      </c>
      <c r="C1937" s="315" t="s">
        <v>340</v>
      </c>
      <c r="D1937" s="315" t="s">
        <v>119</v>
      </c>
      <c r="E1937" s="315" t="s">
        <v>427</v>
      </c>
      <c r="F1937" s="316">
        <f t="shared" si="747"/>
        <v>0</v>
      </c>
      <c r="G1937" s="316">
        <f t="shared" si="748"/>
        <v>0</v>
      </c>
      <c r="H1937" s="316">
        <f t="shared" si="749"/>
        <v>0</v>
      </c>
      <c r="I1937" s="316">
        <f t="shared" si="750"/>
        <v>0</v>
      </c>
      <c r="J1937" s="317">
        <f t="shared" si="746"/>
        <v>0</v>
      </c>
      <c r="K1937" s="317">
        <f>VLOOKUP($C1937,Projections2[[#All],[ISOCode]:[Total 2024 Colombian Returnees]],7,0)</f>
        <v>0</v>
      </c>
      <c r="L1937" s="318"/>
      <c r="M1937" s="319"/>
      <c r="N1937" s="319"/>
      <c r="O1937" s="319"/>
      <c r="P1937" s="319"/>
      <c r="Q1937" s="320"/>
      <c r="R1937" s="224">
        <f>VLOOKUP($C1937,Projections2[[#All],[ISOCode]:[Total 2024 Colombian Returnees]],12,0)</f>
        <v>0</v>
      </c>
      <c r="S1937" s="321"/>
      <c r="T1937" s="322"/>
      <c r="U1937" s="322"/>
      <c r="V1937" s="322"/>
      <c r="W1937" s="322"/>
      <c r="X1937" s="322"/>
      <c r="Y1937" s="322">
        <f>VLOOKUP($C1937,Projections2[[#All],[ISOCode]:[Total 2024 Colombian Returnees]],17,0)</f>
        <v>0</v>
      </c>
      <c r="Z1937" s="335"/>
      <c r="AA1937" s="325"/>
      <c r="AB1937" s="325"/>
      <c r="AC1937" s="325"/>
      <c r="AD1937" s="325"/>
      <c r="AE1937" s="325"/>
      <c r="AF1937" s="325">
        <f>VLOOKUP($C1937,Projections2[[#All],[ISOCode]:[Total 2024 Colombian Returnees]],22,0)</f>
        <v>0</v>
      </c>
      <c r="AG1937" s="326"/>
      <c r="AH1937" s="327"/>
      <c r="AI1937" s="327"/>
      <c r="AJ1937" s="327"/>
      <c r="AK1937" s="327"/>
      <c r="AL1937" s="328"/>
      <c r="AM1937" s="230">
        <f>VLOOKUP($C1937,Projections2[[#All],[ISOCode]:[Total 2024 Colombian Returnees]],27,0)</f>
        <v>0</v>
      </c>
      <c r="AN1937" s="329"/>
      <c r="AO1937" s="330"/>
      <c r="AP1937" s="330"/>
      <c r="AQ1937" s="330"/>
      <c r="AR1937" s="330"/>
      <c r="AS1937" s="330"/>
      <c r="AT1937" s="330">
        <f>VLOOKUP($C1937,Projections2[[#All],[ISOCode]:[Total 2024 Colombian Returnees]],32,0)</f>
        <v>0</v>
      </c>
      <c r="AU1937" s="326"/>
      <c r="AV1937" s="325"/>
      <c r="AW1937" s="325"/>
      <c r="AX1937" s="325"/>
      <c r="AY1937" s="325"/>
      <c r="AZ1937" s="325"/>
      <c r="BA1937" s="325">
        <f>VLOOKUP($C1937,Projections2[[#All],[ISOCode]:[Total 2024 Colombian Returnees]],37,0)</f>
        <v>0</v>
      </c>
      <c r="BB1937" s="331"/>
      <c r="BC1937" s="360" t="str">
        <f t="shared" si="727"/>
        <v>Ok</v>
      </c>
      <c r="BD1937" s="361" t="str">
        <f t="shared" si="728"/>
        <v>Ok</v>
      </c>
      <c r="BE1937" s="361" t="str">
        <f t="shared" si="729"/>
        <v>Ok</v>
      </c>
      <c r="BF1937" s="361" t="str">
        <f t="shared" si="730"/>
        <v>Ok</v>
      </c>
      <c r="BG1937" s="362" t="str">
        <f t="shared" si="731"/>
        <v>Ok</v>
      </c>
      <c r="BH1937" s="360" t="str">
        <f t="shared" si="732"/>
        <v>Ok</v>
      </c>
      <c r="BI1937" s="361" t="str">
        <f t="shared" si="733"/>
        <v>Ok</v>
      </c>
      <c r="BJ1937" s="361" t="str">
        <f t="shared" si="734"/>
        <v>Ok</v>
      </c>
      <c r="BK1937" s="361" t="str">
        <f t="shared" si="735"/>
        <v>Ok</v>
      </c>
      <c r="BL1937" s="361" t="str">
        <f t="shared" si="736"/>
        <v>Ok</v>
      </c>
      <c r="BM1937" s="361" t="str">
        <f t="shared" si="737"/>
        <v>Ok</v>
      </c>
      <c r="BN1937" s="362" t="str">
        <f t="shared" si="738"/>
        <v>Ok</v>
      </c>
      <c r="BO1937" s="360" t="str">
        <f t="shared" si="739"/>
        <v>No Pop.</v>
      </c>
      <c r="BP1937" s="361" t="str">
        <f t="shared" si="740"/>
        <v>No Pop.</v>
      </c>
      <c r="BQ1937" s="361" t="str">
        <f t="shared" si="741"/>
        <v>No Pop.</v>
      </c>
      <c r="BR1937" s="361" t="str">
        <f t="shared" si="742"/>
        <v>No Pop.</v>
      </c>
      <c r="BS1937" s="361" t="str">
        <f t="shared" si="743"/>
        <v>No Pop.</v>
      </c>
      <c r="BT1937" s="361" t="str">
        <f t="shared" si="744"/>
        <v>No Pop.</v>
      </c>
      <c r="BU1937" s="362" t="str">
        <f t="shared" si="745"/>
        <v>No Pop.</v>
      </c>
      <c r="BV1937" s="360" t="str">
        <f>IF(M1937&lt;=VLOOKUP($C1937,Projections2[[#All],[ISOCode]:[Total 2024 Colombian Returnees]],'Population Projection V2'!$J$167,FALSE),"OK", "Review")</f>
        <v>OK</v>
      </c>
      <c r="BW1937" s="361" t="str">
        <f>IF(N1937&lt;=VLOOKUP($C1937,Projections2[[#All],[ISOCode]:[Total 2024 Colombian Returnees]],'Population Projection V2'!$K$167,FALSE),"OK", "Review")</f>
        <v>OK</v>
      </c>
      <c r="BX1937" s="361" t="str">
        <f>IF(O1937&lt;=VLOOKUP($C1937,Projections2[[#All],[ISOCode]:[Total 2024 Colombian Returnees]],'Population Projection V2'!$L$167,FALSE),"OK", "Review")</f>
        <v>OK</v>
      </c>
      <c r="BY1937" s="361" t="str">
        <f>IF(P1937&lt;=VLOOKUP($C1937,Projections2[[#All],[ISOCode]:[Total 2024 Colombian Returnees]],'Population Projection V2'!$M$167,FALSE),"OK", "Review")</f>
        <v>OK</v>
      </c>
      <c r="BZ1937" s="361" t="str">
        <f>IF(Q1937&lt;=VLOOKUP($C1937,Projections2[[#All],[ISOCode]:[Total 2024 Colombian Returnees]],'Population Projection V2'!$N$167,FALSE),"OK", "Review")</f>
        <v>OK</v>
      </c>
      <c r="CA1937" s="361" t="str">
        <f>IF(T1937&lt;=VLOOKUP($C1937,Projections2[[#All],[ISOCode]:[Total 2024 Colombian Returnees]],'Population Projection V2'!$O$167,FALSE),"OK", "Review")</f>
        <v>OK</v>
      </c>
      <c r="CB1937" s="361" t="str">
        <f>IF(U1937&lt;=VLOOKUP($C1937,Projections2[[#All],[ISOCode]:[Total 2024 Colombian Returnees]],'Population Projection V2'!$P$167,FALSE),"OK", "Review")</f>
        <v>OK</v>
      </c>
      <c r="CC1937" s="361" t="str">
        <f>IF(V1937&lt;=VLOOKUP($C1937,Projections2[[#All],[ISOCode]:[Total 2024 Colombian Returnees]],'Population Projection V2'!$Q$167,FALSE),"OK", "Review")</f>
        <v>OK</v>
      </c>
      <c r="CD1937" s="361" t="str">
        <f>IF(W1937&lt;=VLOOKUP($C1937,Projections2[[#All],[ISOCode]:[Total 2024 Colombian Returnees]],'Population Projection V2'!$R$167,FALSE),"OK", "Review")</f>
        <v>OK</v>
      </c>
      <c r="CE1937" s="361" t="str">
        <f>IF(X1937&lt;=VLOOKUP($C1937,Projections2[[#All],[ISOCode]:[Total 2024 Colombian Returnees]],'Population Projection V2'!$S$167,FALSE),"OK", "Review")</f>
        <v>OK</v>
      </c>
      <c r="CF1937" s="361" t="str">
        <f>IF(AA1937&lt;=VLOOKUP($C1937,Projections2[[#All],[ISOCode]:[Total 2024 Colombian Returnees]],'Population Projection V2'!$T$167,FALSE),"OK", "Review")</f>
        <v>OK</v>
      </c>
      <c r="CG1937" s="361" t="str">
        <f>IF(AB1937&lt;=VLOOKUP($C1937,Projections2[[#All],[ISOCode]:[Total 2024 Colombian Returnees]],'Population Projection V2'!$U$167,FALSE),"OK", "Review")</f>
        <v>OK</v>
      </c>
      <c r="CH1937" s="361" t="str">
        <f>IF(AC1937&lt;=VLOOKUP($C1937,Projections2[[#All],[ISOCode]:[Total 2024 Colombian Returnees]],'Population Projection V2'!$V$167,FALSE),"OK", "Review")</f>
        <v>OK</v>
      </c>
      <c r="CI1937" s="361" t="str">
        <f>IF(AD1937&lt;=VLOOKUP($C1937,Projections2[[#All],[ISOCode]:[Total 2024 Colombian Returnees]],'Population Projection V2'!$W$167,FALSE),"OK", "Review")</f>
        <v>OK</v>
      </c>
      <c r="CJ1937" s="361" t="str">
        <f>IF(AE1937&lt;=VLOOKUP($C1937,Projections2[[#All],[ISOCode]:[Total 2024 Colombian Returnees]],'Population Projection V2'!$X$167,FALSE),"OK", "Review")</f>
        <v>OK</v>
      </c>
      <c r="CK1937" s="361" t="str">
        <f>IF(AH1937&lt;=VLOOKUP($C1937,Projections2[[#All],[ISOCode]:[Total 2024 Colombian Returnees]],'Population Projection V2'!$Y$167,FALSE),"OK", "Review")</f>
        <v>OK</v>
      </c>
      <c r="CL1937" s="361" t="str">
        <f>IF(AI1937&lt;=VLOOKUP($C1937,Projections2[[#All],[ISOCode]:[Total 2024 Colombian Returnees]],'Population Projection V2'!$Z$167,FALSE),"OK", "Review")</f>
        <v>OK</v>
      </c>
      <c r="CM1937" s="361" t="str">
        <f>IF(AJ1937&lt;=VLOOKUP($C1937,Projections2[[#All],[ISOCode]:[Total 2024 Colombian Returnees]],'Population Projection V2'!$AA$167,FALSE),"OK", "Review")</f>
        <v>OK</v>
      </c>
      <c r="CN1937" s="361" t="str">
        <f>IF(AK1937&lt;=VLOOKUP($C1937,Projections2[[#All],[ISOCode]:[Total 2024 Colombian Returnees]],'Population Projection V2'!$AB$167,FALSE),"OK", "Review")</f>
        <v>OK</v>
      </c>
      <c r="CO1937" s="361" t="str">
        <f>IF(AL1937&lt;=VLOOKUP($C1937,Projections2[[#All],[ISOCode]:[Total 2024 Colombian Returnees]],'Population Projection V2'!$AC$167,FALSE),"OK", "Review")</f>
        <v>OK</v>
      </c>
      <c r="CP1937" s="361" t="str">
        <f>IF(AO1937&lt;=VLOOKUP($C1937,Projections2[[#All],[ISOCode]:[Total 2024 Colombian Returnees]],'Population Projection V2'!$AD$167,FALSE),"OK", "Review")</f>
        <v>OK</v>
      </c>
      <c r="CQ1937" s="361" t="str">
        <f>IF(AP1937&lt;=VLOOKUP($C1937,Projections2[[#All],[ISOCode]:[Total 2024 Colombian Returnees]],'Population Projection V2'!$AE$167,FALSE),"OK", "Review")</f>
        <v>OK</v>
      </c>
      <c r="CR1937" s="361" t="str">
        <f>IF(AQ1937&lt;=VLOOKUP($C1937,Projections2[[#All],[ISOCode]:[Total 2024 Colombian Returnees]],'Population Projection V2'!$AF$167,FALSE),"OK", "Review")</f>
        <v>OK</v>
      </c>
      <c r="CS1937" s="361" t="str">
        <f>IF(AR1937&lt;=VLOOKUP($C1937,Projections2[[#All],[ISOCode]:[Total 2024 Colombian Returnees]],'Population Projection V2'!$AG$167,FALSE),"OK", "Review")</f>
        <v>OK</v>
      </c>
      <c r="CT1937" s="361" t="str">
        <f>IF(AS1937&lt;=VLOOKUP($C1937,Projections2[[#All],[ISOCode]:[Total 2024 Colombian Returnees]],'Population Projection V2'!$AH$167,FALSE),"OK", "Review")</f>
        <v>OK</v>
      </c>
      <c r="CU1937" s="361" t="str">
        <f>IF(AV1937&lt;=VLOOKUP($C1937,Projections2[[#All],[ISOCode]:[Total 2024 Colombian Returnees]],'Population Projection V2'!$AI$167,FALSE),"OK", "Review")</f>
        <v>OK</v>
      </c>
      <c r="CV1937" s="361" t="str">
        <f>IF(AW1937&lt;=VLOOKUP($C1937,Projections2[[#All],[ISOCode]:[Total 2024 Colombian Returnees]],'Population Projection V2'!$AJ$167,FALSE),"OK", "Review")</f>
        <v>OK</v>
      </c>
      <c r="CW1937" s="361" t="str">
        <f>IF(AX1937&lt;=VLOOKUP($C1937,Projections2[[#All],[ISOCode]:[Total 2024 Colombian Returnees]],'Population Projection V2'!$AK$167,FALSE),"OK", "Review")</f>
        <v>OK</v>
      </c>
      <c r="CX1937" s="361" t="str">
        <f>IF(AY1937&lt;=VLOOKUP($C1937,Projections2[[#All],[ISOCode]:[Total 2024 Colombian Returnees]],'Population Projection V2'!$AL$167,FALSE),"OK", "Review")</f>
        <v>OK</v>
      </c>
      <c r="CY1937" s="362" t="str">
        <f>IF(AZ1937&lt;=VLOOKUP($C1937,Projections2[[#All],[ISOCode]:[Total 2024 Colombian Returnees]],'Population Projection V2'!$AM$167,FALSE),"OK", "Review")</f>
        <v>OK</v>
      </c>
    </row>
    <row r="1938" spans="1:103" x14ac:dyDescent="0.25">
      <c r="A1938" s="314" t="s">
        <v>111</v>
      </c>
      <c r="B1938" s="315" t="s">
        <v>66</v>
      </c>
      <c r="C1938" s="315" t="s">
        <v>339</v>
      </c>
      <c r="D1938" s="315" t="s">
        <v>118</v>
      </c>
      <c r="E1938" s="315" t="s">
        <v>427</v>
      </c>
      <c r="F1938" s="316">
        <f t="shared" si="747"/>
        <v>0</v>
      </c>
      <c r="G1938" s="316">
        <f t="shared" si="748"/>
        <v>0</v>
      </c>
      <c r="H1938" s="316">
        <f t="shared" si="749"/>
        <v>0</v>
      </c>
      <c r="I1938" s="316">
        <f t="shared" si="750"/>
        <v>0</v>
      </c>
      <c r="J1938" s="317">
        <f t="shared" si="746"/>
        <v>0</v>
      </c>
      <c r="K1938" s="317">
        <f>VLOOKUP($C1938,Projections2[[#All],[ISOCode]:[Total 2024 Colombian Returnees]],7,0)</f>
        <v>0</v>
      </c>
      <c r="L1938" s="318"/>
      <c r="M1938" s="319"/>
      <c r="N1938" s="319"/>
      <c r="O1938" s="319"/>
      <c r="P1938" s="319"/>
      <c r="Q1938" s="320"/>
      <c r="R1938" s="224">
        <f>VLOOKUP($C1938,Projections2[[#All],[ISOCode]:[Total 2024 Colombian Returnees]],12,0)</f>
        <v>0</v>
      </c>
      <c r="S1938" s="321"/>
      <c r="T1938" s="322"/>
      <c r="U1938" s="322"/>
      <c r="V1938" s="322"/>
      <c r="W1938" s="322"/>
      <c r="X1938" s="322"/>
      <c r="Y1938" s="322">
        <f>VLOOKUP($C1938,Projections2[[#All],[ISOCode]:[Total 2024 Colombian Returnees]],17,0)</f>
        <v>0</v>
      </c>
      <c r="Z1938" s="335"/>
      <c r="AA1938" s="325"/>
      <c r="AB1938" s="325"/>
      <c r="AC1938" s="325"/>
      <c r="AD1938" s="325"/>
      <c r="AE1938" s="325"/>
      <c r="AF1938" s="325">
        <f>VLOOKUP($C1938,Projections2[[#All],[ISOCode]:[Total 2024 Colombian Returnees]],22,0)</f>
        <v>0</v>
      </c>
      <c r="AG1938" s="326"/>
      <c r="AH1938" s="327"/>
      <c r="AI1938" s="327"/>
      <c r="AJ1938" s="327"/>
      <c r="AK1938" s="327"/>
      <c r="AL1938" s="328"/>
      <c r="AM1938" s="230">
        <f>VLOOKUP($C1938,Projections2[[#All],[ISOCode]:[Total 2024 Colombian Returnees]],27,0)</f>
        <v>0</v>
      </c>
      <c r="AN1938" s="329"/>
      <c r="AO1938" s="330"/>
      <c r="AP1938" s="330"/>
      <c r="AQ1938" s="330"/>
      <c r="AR1938" s="330"/>
      <c r="AS1938" s="330"/>
      <c r="AT1938" s="330">
        <f>VLOOKUP($C1938,Projections2[[#All],[ISOCode]:[Total 2024 Colombian Returnees]],32,0)</f>
        <v>0</v>
      </c>
      <c r="AU1938" s="326"/>
      <c r="AV1938" s="325"/>
      <c r="AW1938" s="325"/>
      <c r="AX1938" s="325"/>
      <c r="AY1938" s="325"/>
      <c r="AZ1938" s="325"/>
      <c r="BA1938" s="325">
        <f>VLOOKUP($C1938,Projections2[[#All],[ISOCode]:[Total 2024 Colombian Returnees]],37,0)</f>
        <v>0</v>
      </c>
      <c r="BB1938" s="331"/>
      <c r="BC1938" s="360" t="str">
        <f t="shared" si="727"/>
        <v>Ok</v>
      </c>
      <c r="BD1938" s="361" t="str">
        <f t="shared" si="728"/>
        <v>Ok</v>
      </c>
      <c r="BE1938" s="361" t="str">
        <f t="shared" si="729"/>
        <v>Ok</v>
      </c>
      <c r="BF1938" s="361" t="str">
        <f t="shared" si="730"/>
        <v>Ok</v>
      </c>
      <c r="BG1938" s="362" t="str">
        <f t="shared" si="731"/>
        <v>Ok</v>
      </c>
      <c r="BH1938" s="360" t="str">
        <f t="shared" si="732"/>
        <v>Ok</v>
      </c>
      <c r="BI1938" s="361" t="str">
        <f t="shared" si="733"/>
        <v>Ok</v>
      </c>
      <c r="BJ1938" s="361" t="str">
        <f t="shared" si="734"/>
        <v>Ok</v>
      </c>
      <c r="BK1938" s="361" t="str">
        <f t="shared" si="735"/>
        <v>Ok</v>
      </c>
      <c r="BL1938" s="361" t="str">
        <f t="shared" si="736"/>
        <v>Ok</v>
      </c>
      <c r="BM1938" s="361" t="str">
        <f t="shared" si="737"/>
        <v>Ok</v>
      </c>
      <c r="BN1938" s="362" t="str">
        <f t="shared" si="738"/>
        <v>Ok</v>
      </c>
      <c r="BO1938" s="360" t="str">
        <f t="shared" si="739"/>
        <v>No Pop.</v>
      </c>
      <c r="BP1938" s="361" t="str">
        <f t="shared" si="740"/>
        <v>No Pop.</v>
      </c>
      <c r="BQ1938" s="361" t="str">
        <f t="shared" si="741"/>
        <v>No Pop.</v>
      </c>
      <c r="BR1938" s="361" t="str">
        <f t="shared" si="742"/>
        <v>No Pop.</v>
      </c>
      <c r="BS1938" s="361" t="str">
        <f t="shared" si="743"/>
        <v>No Pop.</v>
      </c>
      <c r="BT1938" s="361" t="str">
        <f t="shared" si="744"/>
        <v>No Pop.</v>
      </c>
      <c r="BU1938" s="362" t="str">
        <f t="shared" si="745"/>
        <v>No Pop.</v>
      </c>
      <c r="BV1938" s="360" t="str">
        <f>IF(M1938&lt;=VLOOKUP($C1938,Projections2[[#All],[ISOCode]:[Total 2024 Colombian Returnees]],'Population Projection V2'!$J$167,FALSE),"OK", "Review")</f>
        <v>OK</v>
      </c>
      <c r="BW1938" s="361" t="str">
        <f>IF(N1938&lt;=VLOOKUP($C1938,Projections2[[#All],[ISOCode]:[Total 2024 Colombian Returnees]],'Population Projection V2'!$K$167,FALSE),"OK", "Review")</f>
        <v>OK</v>
      </c>
      <c r="BX1938" s="361" t="str">
        <f>IF(O1938&lt;=VLOOKUP($C1938,Projections2[[#All],[ISOCode]:[Total 2024 Colombian Returnees]],'Population Projection V2'!$L$167,FALSE),"OK", "Review")</f>
        <v>OK</v>
      </c>
      <c r="BY1938" s="361" t="str">
        <f>IF(P1938&lt;=VLOOKUP($C1938,Projections2[[#All],[ISOCode]:[Total 2024 Colombian Returnees]],'Population Projection V2'!$M$167,FALSE),"OK", "Review")</f>
        <v>OK</v>
      </c>
      <c r="BZ1938" s="361" t="str">
        <f>IF(Q1938&lt;=VLOOKUP($C1938,Projections2[[#All],[ISOCode]:[Total 2024 Colombian Returnees]],'Population Projection V2'!$N$167,FALSE),"OK", "Review")</f>
        <v>OK</v>
      </c>
      <c r="CA1938" s="361" t="str">
        <f>IF(T1938&lt;=VLOOKUP($C1938,Projections2[[#All],[ISOCode]:[Total 2024 Colombian Returnees]],'Population Projection V2'!$O$167,FALSE),"OK", "Review")</f>
        <v>OK</v>
      </c>
      <c r="CB1938" s="361" t="str">
        <f>IF(U1938&lt;=VLOOKUP($C1938,Projections2[[#All],[ISOCode]:[Total 2024 Colombian Returnees]],'Population Projection V2'!$P$167,FALSE),"OK", "Review")</f>
        <v>OK</v>
      </c>
      <c r="CC1938" s="361" t="str">
        <f>IF(V1938&lt;=VLOOKUP($C1938,Projections2[[#All],[ISOCode]:[Total 2024 Colombian Returnees]],'Population Projection V2'!$Q$167,FALSE),"OK", "Review")</f>
        <v>OK</v>
      </c>
      <c r="CD1938" s="361" t="str">
        <f>IF(W1938&lt;=VLOOKUP($C1938,Projections2[[#All],[ISOCode]:[Total 2024 Colombian Returnees]],'Population Projection V2'!$R$167,FALSE),"OK", "Review")</f>
        <v>OK</v>
      </c>
      <c r="CE1938" s="361" t="str">
        <f>IF(X1938&lt;=VLOOKUP($C1938,Projections2[[#All],[ISOCode]:[Total 2024 Colombian Returnees]],'Population Projection V2'!$S$167,FALSE),"OK", "Review")</f>
        <v>OK</v>
      </c>
      <c r="CF1938" s="361" t="str">
        <f>IF(AA1938&lt;=VLOOKUP($C1938,Projections2[[#All],[ISOCode]:[Total 2024 Colombian Returnees]],'Population Projection V2'!$T$167,FALSE),"OK", "Review")</f>
        <v>OK</v>
      </c>
      <c r="CG1938" s="361" t="str">
        <f>IF(AB1938&lt;=VLOOKUP($C1938,Projections2[[#All],[ISOCode]:[Total 2024 Colombian Returnees]],'Population Projection V2'!$U$167,FALSE),"OK", "Review")</f>
        <v>OK</v>
      </c>
      <c r="CH1938" s="361" t="str">
        <f>IF(AC1938&lt;=VLOOKUP($C1938,Projections2[[#All],[ISOCode]:[Total 2024 Colombian Returnees]],'Population Projection V2'!$V$167,FALSE),"OK", "Review")</f>
        <v>OK</v>
      </c>
      <c r="CI1938" s="361" t="str">
        <f>IF(AD1938&lt;=VLOOKUP($C1938,Projections2[[#All],[ISOCode]:[Total 2024 Colombian Returnees]],'Population Projection V2'!$W$167,FALSE),"OK", "Review")</f>
        <v>OK</v>
      </c>
      <c r="CJ1938" s="361" t="str">
        <f>IF(AE1938&lt;=VLOOKUP($C1938,Projections2[[#All],[ISOCode]:[Total 2024 Colombian Returnees]],'Population Projection V2'!$X$167,FALSE),"OK", "Review")</f>
        <v>OK</v>
      </c>
      <c r="CK1938" s="361" t="str">
        <f>IF(AH1938&lt;=VLOOKUP($C1938,Projections2[[#All],[ISOCode]:[Total 2024 Colombian Returnees]],'Population Projection V2'!$Y$167,FALSE),"OK", "Review")</f>
        <v>OK</v>
      </c>
      <c r="CL1938" s="361" t="str">
        <f>IF(AI1938&lt;=VLOOKUP($C1938,Projections2[[#All],[ISOCode]:[Total 2024 Colombian Returnees]],'Population Projection V2'!$Z$167,FALSE),"OK", "Review")</f>
        <v>OK</v>
      </c>
      <c r="CM1938" s="361" t="str">
        <f>IF(AJ1938&lt;=VLOOKUP($C1938,Projections2[[#All],[ISOCode]:[Total 2024 Colombian Returnees]],'Population Projection V2'!$AA$167,FALSE),"OK", "Review")</f>
        <v>OK</v>
      </c>
      <c r="CN1938" s="361" t="str">
        <f>IF(AK1938&lt;=VLOOKUP($C1938,Projections2[[#All],[ISOCode]:[Total 2024 Colombian Returnees]],'Population Projection V2'!$AB$167,FALSE),"OK", "Review")</f>
        <v>OK</v>
      </c>
      <c r="CO1938" s="361" t="str">
        <f>IF(AL1938&lt;=VLOOKUP($C1938,Projections2[[#All],[ISOCode]:[Total 2024 Colombian Returnees]],'Population Projection V2'!$AC$167,FALSE),"OK", "Review")</f>
        <v>OK</v>
      </c>
      <c r="CP1938" s="361" t="str">
        <f>IF(AO1938&lt;=VLOOKUP($C1938,Projections2[[#All],[ISOCode]:[Total 2024 Colombian Returnees]],'Population Projection V2'!$AD$167,FALSE),"OK", "Review")</f>
        <v>OK</v>
      </c>
      <c r="CQ1938" s="361" t="str">
        <f>IF(AP1938&lt;=VLOOKUP($C1938,Projections2[[#All],[ISOCode]:[Total 2024 Colombian Returnees]],'Population Projection V2'!$AE$167,FALSE),"OK", "Review")</f>
        <v>OK</v>
      </c>
      <c r="CR1938" s="361" t="str">
        <f>IF(AQ1938&lt;=VLOOKUP($C1938,Projections2[[#All],[ISOCode]:[Total 2024 Colombian Returnees]],'Population Projection V2'!$AF$167,FALSE),"OK", "Review")</f>
        <v>OK</v>
      </c>
      <c r="CS1938" s="361" t="str">
        <f>IF(AR1938&lt;=VLOOKUP($C1938,Projections2[[#All],[ISOCode]:[Total 2024 Colombian Returnees]],'Population Projection V2'!$AG$167,FALSE),"OK", "Review")</f>
        <v>OK</v>
      </c>
      <c r="CT1938" s="361" t="str">
        <f>IF(AS1938&lt;=VLOOKUP($C1938,Projections2[[#All],[ISOCode]:[Total 2024 Colombian Returnees]],'Population Projection V2'!$AH$167,FALSE),"OK", "Review")</f>
        <v>OK</v>
      </c>
      <c r="CU1938" s="361" t="str">
        <f>IF(AV1938&lt;=VLOOKUP($C1938,Projections2[[#All],[ISOCode]:[Total 2024 Colombian Returnees]],'Population Projection V2'!$AI$167,FALSE),"OK", "Review")</f>
        <v>OK</v>
      </c>
      <c r="CV1938" s="361" t="str">
        <f>IF(AW1938&lt;=VLOOKUP($C1938,Projections2[[#All],[ISOCode]:[Total 2024 Colombian Returnees]],'Population Projection V2'!$AJ$167,FALSE),"OK", "Review")</f>
        <v>OK</v>
      </c>
      <c r="CW1938" s="361" t="str">
        <f>IF(AX1938&lt;=VLOOKUP($C1938,Projections2[[#All],[ISOCode]:[Total 2024 Colombian Returnees]],'Population Projection V2'!$AK$167,FALSE),"OK", "Review")</f>
        <v>OK</v>
      </c>
      <c r="CX1938" s="361" t="str">
        <f>IF(AY1938&lt;=VLOOKUP($C1938,Projections2[[#All],[ISOCode]:[Total 2024 Colombian Returnees]],'Population Projection V2'!$AL$167,FALSE),"OK", "Review")</f>
        <v>OK</v>
      </c>
      <c r="CY1938" s="362" t="str">
        <f>IF(AZ1938&lt;=VLOOKUP($C1938,Projections2[[#All],[ISOCode]:[Total 2024 Colombian Returnees]],'Population Projection V2'!$AM$167,FALSE),"OK", "Review")</f>
        <v>OK</v>
      </c>
    </row>
    <row r="1939" spans="1:103" x14ac:dyDescent="0.25">
      <c r="A1939" s="314" t="s">
        <v>111</v>
      </c>
      <c r="B1939" s="315" t="s">
        <v>66</v>
      </c>
      <c r="C1939" s="315" t="s">
        <v>343</v>
      </c>
      <c r="D1939" s="315" t="s">
        <v>468</v>
      </c>
      <c r="E1939" s="315" t="s">
        <v>427</v>
      </c>
      <c r="F1939" s="316">
        <f t="shared" si="747"/>
        <v>0</v>
      </c>
      <c r="G1939" s="316">
        <f t="shared" si="748"/>
        <v>0</v>
      </c>
      <c r="H1939" s="316">
        <f t="shared" si="749"/>
        <v>0</v>
      </c>
      <c r="I1939" s="316">
        <f t="shared" si="750"/>
        <v>0</v>
      </c>
      <c r="J1939" s="317">
        <f t="shared" si="746"/>
        <v>0</v>
      </c>
      <c r="K1939" s="317">
        <f>VLOOKUP($C1939,Projections2[[#All],[ISOCode]:[Total 2024 Colombian Returnees]],7,0)</f>
        <v>0</v>
      </c>
      <c r="L1939" s="318"/>
      <c r="M1939" s="319"/>
      <c r="N1939" s="319"/>
      <c r="O1939" s="319"/>
      <c r="P1939" s="319"/>
      <c r="Q1939" s="320"/>
      <c r="R1939" s="224">
        <f>VLOOKUP($C1939,Projections2[[#All],[ISOCode]:[Total 2024 Colombian Returnees]],12,0)</f>
        <v>0</v>
      </c>
      <c r="S1939" s="321"/>
      <c r="T1939" s="322"/>
      <c r="U1939" s="322"/>
      <c r="V1939" s="322"/>
      <c r="W1939" s="322"/>
      <c r="X1939" s="322"/>
      <c r="Y1939" s="322">
        <f>VLOOKUP($C1939,Projections2[[#All],[ISOCode]:[Total 2024 Colombian Returnees]],17,0)</f>
        <v>0</v>
      </c>
      <c r="Z1939" s="335"/>
      <c r="AA1939" s="325"/>
      <c r="AB1939" s="325"/>
      <c r="AC1939" s="325"/>
      <c r="AD1939" s="325"/>
      <c r="AE1939" s="325"/>
      <c r="AF1939" s="325">
        <f>VLOOKUP($C1939,Projections2[[#All],[ISOCode]:[Total 2024 Colombian Returnees]],22,0)</f>
        <v>0</v>
      </c>
      <c r="AG1939" s="326"/>
      <c r="AH1939" s="327"/>
      <c r="AI1939" s="327"/>
      <c r="AJ1939" s="327"/>
      <c r="AK1939" s="327"/>
      <c r="AL1939" s="328"/>
      <c r="AM1939" s="230">
        <f>VLOOKUP($C1939,Projections2[[#All],[ISOCode]:[Total 2024 Colombian Returnees]],27,0)</f>
        <v>0</v>
      </c>
      <c r="AN1939" s="329"/>
      <c r="AO1939" s="330"/>
      <c r="AP1939" s="330"/>
      <c r="AQ1939" s="330"/>
      <c r="AR1939" s="330"/>
      <c r="AS1939" s="330"/>
      <c r="AT1939" s="330">
        <f>VLOOKUP($C1939,Projections2[[#All],[ISOCode]:[Total 2024 Colombian Returnees]],32,0)</f>
        <v>0</v>
      </c>
      <c r="AU1939" s="326"/>
      <c r="AV1939" s="325"/>
      <c r="AW1939" s="325"/>
      <c r="AX1939" s="325"/>
      <c r="AY1939" s="325"/>
      <c r="AZ1939" s="325"/>
      <c r="BA1939" s="325">
        <f>VLOOKUP($C1939,Projections2[[#All],[ISOCode]:[Total 2024 Colombian Returnees]],37,0)</f>
        <v>0</v>
      </c>
      <c r="BB1939" s="331"/>
      <c r="BC1939" s="360" t="str">
        <f t="shared" si="727"/>
        <v>Ok</v>
      </c>
      <c r="BD1939" s="361" t="str">
        <f t="shared" si="728"/>
        <v>Ok</v>
      </c>
      <c r="BE1939" s="361" t="str">
        <f t="shared" si="729"/>
        <v>Ok</v>
      </c>
      <c r="BF1939" s="361" t="str">
        <f t="shared" si="730"/>
        <v>Ok</v>
      </c>
      <c r="BG1939" s="362" t="str">
        <f t="shared" si="731"/>
        <v>Ok</v>
      </c>
      <c r="BH1939" s="360" t="str">
        <f t="shared" si="732"/>
        <v>Ok</v>
      </c>
      <c r="BI1939" s="361" t="str">
        <f t="shared" si="733"/>
        <v>Ok</v>
      </c>
      <c r="BJ1939" s="361" t="str">
        <f t="shared" si="734"/>
        <v>Ok</v>
      </c>
      <c r="BK1939" s="361" t="str">
        <f t="shared" si="735"/>
        <v>Ok</v>
      </c>
      <c r="BL1939" s="361" t="str">
        <f t="shared" si="736"/>
        <v>Ok</v>
      </c>
      <c r="BM1939" s="361" t="str">
        <f t="shared" si="737"/>
        <v>Ok</v>
      </c>
      <c r="BN1939" s="362" t="str">
        <f t="shared" si="738"/>
        <v>Ok</v>
      </c>
      <c r="BO1939" s="360" t="str">
        <f t="shared" si="739"/>
        <v>No Pop.</v>
      </c>
      <c r="BP1939" s="361" t="str">
        <f t="shared" si="740"/>
        <v>No Pop.</v>
      </c>
      <c r="BQ1939" s="361" t="str">
        <f t="shared" si="741"/>
        <v>No Pop.</v>
      </c>
      <c r="BR1939" s="361" t="str">
        <f t="shared" si="742"/>
        <v>No Pop.</v>
      </c>
      <c r="BS1939" s="361" t="str">
        <f t="shared" si="743"/>
        <v>No Pop.</v>
      </c>
      <c r="BT1939" s="361" t="str">
        <f t="shared" si="744"/>
        <v>No Pop.</v>
      </c>
      <c r="BU1939" s="362" t="str">
        <f t="shared" si="745"/>
        <v>No Pop.</v>
      </c>
      <c r="BV1939" s="360" t="str">
        <f>IF(M1939&lt;=VLOOKUP($C1939,Projections2[[#All],[ISOCode]:[Total 2024 Colombian Returnees]],'Population Projection V2'!$J$167,FALSE),"OK", "Review")</f>
        <v>OK</v>
      </c>
      <c r="BW1939" s="361" t="str">
        <f>IF(N1939&lt;=VLOOKUP($C1939,Projections2[[#All],[ISOCode]:[Total 2024 Colombian Returnees]],'Population Projection V2'!$K$167,FALSE),"OK", "Review")</f>
        <v>OK</v>
      </c>
      <c r="BX1939" s="361" t="str">
        <f>IF(O1939&lt;=VLOOKUP($C1939,Projections2[[#All],[ISOCode]:[Total 2024 Colombian Returnees]],'Population Projection V2'!$L$167,FALSE),"OK", "Review")</f>
        <v>OK</v>
      </c>
      <c r="BY1939" s="361" t="str">
        <f>IF(P1939&lt;=VLOOKUP($C1939,Projections2[[#All],[ISOCode]:[Total 2024 Colombian Returnees]],'Population Projection V2'!$M$167,FALSE),"OK", "Review")</f>
        <v>OK</v>
      </c>
      <c r="BZ1939" s="361" t="str">
        <f>IF(Q1939&lt;=VLOOKUP($C1939,Projections2[[#All],[ISOCode]:[Total 2024 Colombian Returnees]],'Population Projection V2'!$N$167,FALSE),"OK", "Review")</f>
        <v>OK</v>
      </c>
      <c r="CA1939" s="361" t="str">
        <f>IF(T1939&lt;=VLOOKUP($C1939,Projections2[[#All],[ISOCode]:[Total 2024 Colombian Returnees]],'Population Projection V2'!$O$167,FALSE),"OK", "Review")</f>
        <v>OK</v>
      </c>
      <c r="CB1939" s="361" t="str">
        <f>IF(U1939&lt;=VLOOKUP($C1939,Projections2[[#All],[ISOCode]:[Total 2024 Colombian Returnees]],'Population Projection V2'!$P$167,FALSE),"OK", "Review")</f>
        <v>OK</v>
      </c>
      <c r="CC1939" s="361" t="str">
        <f>IF(V1939&lt;=VLOOKUP($C1939,Projections2[[#All],[ISOCode]:[Total 2024 Colombian Returnees]],'Population Projection V2'!$Q$167,FALSE),"OK", "Review")</f>
        <v>OK</v>
      </c>
      <c r="CD1939" s="361" t="str">
        <f>IF(W1939&lt;=VLOOKUP($C1939,Projections2[[#All],[ISOCode]:[Total 2024 Colombian Returnees]],'Population Projection V2'!$R$167,FALSE),"OK", "Review")</f>
        <v>OK</v>
      </c>
      <c r="CE1939" s="361" t="str">
        <f>IF(X1939&lt;=VLOOKUP($C1939,Projections2[[#All],[ISOCode]:[Total 2024 Colombian Returnees]],'Population Projection V2'!$S$167,FALSE),"OK", "Review")</f>
        <v>OK</v>
      </c>
      <c r="CF1939" s="361" t="str">
        <f>IF(AA1939&lt;=VLOOKUP($C1939,Projections2[[#All],[ISOCode]:[Total 2024 Colombian Returnees]],'Population Projection V2'!$T$167,FALSE),"OK", "Review")</f>
        <v>OK</v>
      </c>
      <c r="CG1939" s="361" t="str">
        <f>IF(AB1939&lt;=VLOOKUP($C1939,Projections2[[#All],[ISOCode]:[Total 2024 Colombian Returnees]],'Population Projection V2'!$U$167,FALSE),"OK", "Review")</f>
        <v>OK</v>
      </c>
      <c r="CH1939" s="361" t="str">
        <f>IF(AC1939&lt;=VLOOKUP($C1939,Projections2[[#All],[ISOCode]:[Total 2024 Colombian Returnees]],'Population Projection V2'!$V$167,FALSE),"OK", "Review")</f>
        <v>OK</v>
      </c>
      <c r="CI1939" s="361" t="str">
        <f>IF(AD1939&lt;=VLOOKUP($C1939,Projections2[[#All],[ISOCode]:[Total 2024 Colombian Returnees]],'Population Projection V2'!$W$167,FALSE),"OK", "Review")</f>
        <v>OK</v>
      </c>
      <c r="CJ1939" s="361" t="str">
        <f>IF(AE1939&lt;=VLOOKUP($C1939,Projections2[[#All],[ISOCode]:[Total 2024 Colombian Returnees]],'Population Projection V2'!$X$167,FALSE),"OK", "Review")</f>
        <v>OK</v>
      </c>
      <c r="CK1939" s="361" t="str">
        <f>IF(AH1939&lt;=VLOOKUP($C1939,Projections2[[#All],[ISOCode]:[Total 2024 Colombian Returnees]],'Population Projection V2'!$Y$167,FALSE),"OK", "Review")</f>
        <v>OK</v>
      </c>
      <c r="CL1939" s="361" t="str">
        <f>IF(AI1939&lt;=VLOOKUP($C1939,Projections2[[#All],[ISOCode]:[Total 2024 Colombian Returnees]],'Population Projection V2'!$Z$167,FALSE),"OK", "Review")</f>
        <v>OK</v>
      </c>
      <c r="CM1939" s="361" t="str">
        <f>IF(AJ1939&lt;=VLOOKUP($C1939,Projections2[[#All],[ISOCode]:[Total 2024 Colombian Returnees]],'Population Projection V2'!$AA$167,FALSE),"OK", "Review")</f>
        <v>OK</v>
      </c>
      <c r="CN1939" s="361" t="str">
        <f>IF(AK1939&lt;=VLOOKUP($C1939,Projections2[[#All],[ISOCode]:[Total 2024 Colombian Returnees]],'Population Projection V2'!$AB$167,FALSE),"OK", "Review")</f>
        <v>OK</v>
      </c>
      <c r="CO1939" s="361" t="str">
        <f>IF(AL1939&lt;=VLOOKUP($C1939,Projections2[[#All],[ISOCode]:[Total 2024 Colombian Returnees]],'Population Projection V2'!$AC$167,FALSE),"OK", "Review")</f>
        <v>OK</v>
      </c>
      <c r="CP1939" s="361" t="str">
        <f>IF(AO1939&lt;=VLOOKUP($C1939,Projections2[[#All],[ISOCode]:[Total 2024 Colombian Returnees]],'Population Projection V2'!$AD$167,FALSE),"OK", "Review")</f>
        <v>OK</v>
      </c>
      <c r="CQ1939" s="361" t="str">
        <f>IF(AP1939&lt;=VLOOKUP($C1939,Projections2[[#All],[ISOCode]:[Total 2024 Colombian Returnees]],'Population Projection V2'!$AE$167,FALSE),"OK", "Review")</f>
        <v>OK</v>
      </c>
      <c r="CR1939" s="361" t="str">
        <f>IF(AQ1939&lt;=VLOOKUP($C1939,Projections2[[#All],[ISOCode]:[Total 2024 Colombian Returnees]],'Population Projection V2'!$AF$167,FALSE),"OK", "Review")</f>
        <v>OK</v>
      </c>
      <c r="CS1939" s="361" t="str">
        <f>IF(AR1939&lt;=VLOOKUP($C1939,Projections2[[#All],[ISOCode]:[Total 2024 Colombian Returnees]],'Population Projection V2'!$AG$167,FALSE),"OK", "Review")</f>
        <v>OK</v>
      </c>
      <c r="CT1939" s="361" t="str">
        <f>IF(AS1939&lt;=VLOOKUP($C1939,Projections2[[#All],[ISOCode]:[Total 2024 Colombian Returnees]],'Population Projection V2'!$AH$167,FALSE),"OK", "Review")</f>
        <v>OK</v>
      </c>
      <c r="CU1939" s="361" t="str">
        <f>IF(AV1939&lt;=VLOOKUP($C1939,Projections2[[#All],[ISOCode]:[Total 2024 Colombian Returnees]],'Population Projection V2'!$AI$167,FALSE),"OK", "Review")</f>
        <v>OK</v>
      </c>
      <c r="CV1939" s="361" t="str">
        <f>IF(AW1939&lt;=VLOOKUP($C1939,Projections2[[#All],[ISOCode]:[Total 2024 Colombian Returnees]],'Population Projection V2'!$AJ$167,FALSE),"OK", "Review")</f>
        <v>OK</v>
      </c>
      <c r="CW1939" s="361" t="str">
        <f>IF(AX1939&lt;=VLOOKUP($C1939,Projections2[[#All],[ISOCode]:[Total 2024 Colombian Returnees]],'Population Projection V2'!$AK$167,FALSE),"OK", "Review")</f>
        <v>OK</v>
      </c>
      <c r="CX1939" s="361" t="str">
        <f>IF(AY1939&lt;=VLOOKUP($C1939,Projections2[[#All],[ISOCode]:[Total 2024 Colombian Returnees]],'Population Projection V2'!$AL$167,FALSE),"OK", "Review")</f>
        <v>OK</v>
      </c>
      <c r="CY1939" s="362" t="str">
        <f>IF(AZ1939&lt;=VLOOKUP($C1939,Projections2[[#All],[ISOCode]:[Total 2024 Colombian Returnees]],'Population Projection V2'!$AM$167,FALSE),"OK", "Review")</f>
        <v>OK</v>
      </c>
    </row>
    <row r="1940" spans="1:103" x14ac:dyDescent="0.25">
      <c r="A1940" s="314" t="s">
        <v>111</v>
      </c>
      <c r="B1940" s="315" t="s">
        <v>66</v>
      </c>
      <c r="C1940" s="315" t="s">
        <v>470</v>
      </c>
      <c r="D1940" s="315" t="s">
        <v>469</v>
      </c>
      <c r="E1940" s="315" t="s">
        <v>427</v>
      </c>
      <c r="F1940" s="316">
        <f t="shared" si="747"/>
        <v>0</v>
      </c>
      <c r="G1940" s="316">
        <f t="shared" si="748"/>
        <v>0</v>
      </c>
      <c r="H1940" s="316">
        <f t="shared" si="749"/>
        <v>0</v>
      </c>
      <c r="I1940" s="316">
        <f t="shared" si="750"/>
        <v>0</v>
      </c>
      <c r="J1940" s="317">
        <f t="shared" si="746"/>
        <v>0</v>
      </c>
      <c r="K1940" s="317">
        <f>VLOOKUP($C1940,Projections2[[#All],[ISOCode]:[Total 2024 Colombian Returnees]],7,0)</f>
        <v>0</v>
      </c>
      <c r="L1940" s="318"/>
      <c r="M1940" s="319"/>
      <c r="N1940" s="319"/>
      <c r="O1940" s="319"/>
      <c r="P1940" s="319"/>
      <c r="Q1940" s="320"/>
      <c r="R1940" s="224">
        <f>VLOOKUP($C1940,Projections2[[#All],[ISOCode]:[Total 2024 Colombian Returnees]],12,0)</f>
        <v>0</v>
      </c>
      <c r="S1940" s="321"/>
      <c r="T1940" s="322"/>
      <c r="U1940" s="322"/>
      <c r="V1940" s="322"/>
      <c r="W1940" s="322"/>
      <c r="X1940" s="322"/>
      <c r="Y1940" s="322">
        <f>VLOOKUP($C1940,Projections2[[#All],[ISOCode]:[Total 2024 Colombian Returnees]],17,0)</f>
        <v>0</v>
      </c>
      <c r="Z1940" s="335"/>
      <c r="AA1940" s="325"/>
      <c r="AB1940" s="325"/>
      <c r="AC1940" s="325"/>
      <c r="AD1940" s="325"/>
      <c r="AE1940" s="325"/>
      <c r="AF1940" s="325">
        <f>VLOOKUP($C1940,Projections2[[#All],[ISOCode]:[Total 2024 Colombian Returnees]],22,0)</f>
        <v>0</v>
      </c>
      <c r="AG1940" s="326"/>
      <c r="AH1940" s="327"/>
      <c r="AI1940" s="327"/>
      <c r="AJ1940" s="327"/>
      <c r="AK1940" s="327"/>
      <c r="AL1940" s="328"/>
      <c r="AM1940" s="230">
        <f>VLOOKUP($C1940,Projections2[[#All],[ISOCode]:[Total 2024 Colombian Returnees]],27,0)</f>
        <v>0</v>
      </c>
      <c r="AN1940" s="329"/>
      <c r="AO1940" s="330"/>
      <c r="AP1940" s="330"/>
      <c r="AQ1940" s="330"/>
      <c r="AR1940" s="330"/>
      <c r="AS1940" s="330"/>
      <c r="AT1940" s="330">
        <f>VLOOKUP($C1940,Projections2[[#All],[ISOCode]:[Total 2024 Colombian Returnees]],32,0)</f>
        <v>0</v>
      </c>
      <c r="AU1940" s="326"/>
      <c r="AV1940" s="325"/>
      <c r="AW1940" s="325"/>
      <c r="AX1940" s="325"/>
      <c r="AY1940" s="325"/>
      <c r="AZ1940" s="325"/>
      <c r="BA1940" s="325">
        <f>VLOOKUP($C1940,Projections2[[#All],[ISOCode]:[Total 2024 Colombian Returnees]],37,0)</f>
        <v>0</v>
      </c>
      <c r="BB1940" s="331"/>
      <c r="BC1940" s="360" t="str">
        <f t="shared" si="727"/>
        <v>Ok</v>
      </c>
      <c r="BD1940" s="361" t="str">
        <f t="shared" si="728"/>
        <v>Ok</v>
      </c>
      <c r="BE1940" s="361" t="str">
        <f t="shared" si="729"/>
        <v>Ok</v>
      </c>
      <c r="BF1940" s="361" t="str">
        <f t="shared" si="730"/>
        <v>Ok</v>
      </c>
      <c r="BG1940" s="362" t="str">
        <f t="shared" si="731"/>
        <v>Ok</v>
      </c>
      <c r="BH1940" s="360" t="str">
        <f t="shared" si="732"/>
        <v>Ok</v>
      </c>
      <c r="BI1940" s="361" t="str">
        <f t="shared" si="733"/>
        <v>Ok</v>
      </c>
      <c r="BJ1940" s="361" t="str">
        <f t="shared" si="734"/>
        <v>Ok</v>
      </c>
      <c r="BK1940" s="361" t="str">
        <f t="shared" si="735"/>
        <v>Ok</v>
      </c>
      <c r="BL1940" s="361" t="str">
        <f t="shared" si="736"/>
        <v>Ok</v>
      </c>
      <c r="BM1940" s="361" t="str">
        <f t="shared" si="737"/>
        <v>Ok</v>
      </c>
      <c r="BN1940" s="362" t="str">
        <f t="shared" si="738"/>
        <v>Ok</v>
      </c>
      <c r="BO1940" s="360" t="str">
        <f t="shared" si="739"/>
        <v>No Pop.</v>
      </c>
      <c r="BP1940" s="361" t="str">
        <f t="shared" si="740"/>
        <v>No Pop.</v>
      </c>
      <c r="BQ1940" s="361" t="str">
        <f t="shared" si="741"/>
        <v>No Pop.</v>
      </c>
      <c r="BR1940" s="361" t="str">
        <f t="shared" si="742"/>
        <v>No Pop.</v>
      </c>
      <c r="BS1940" s="361" t="str">
        <f t="shared" si="743"/>
        <v>No Pop.</v>
      </c>
      <c r="BT1940" s="361" t="str">
        <f t="shared" si="744"/>
        <v>No Pop.</v>
      </c>
      <c r="BU1940" s="362" t="str">
        <f t="shared" si="745"/>
        <v>No Pop.</v>
      </c>
      <c r="BV1940" s="360" t="str">
        <f>IF(M1940&lt;=VLOOKUP($C1940,Projections2[[#All],[ISOCode]:[Total 2024 Colombian Returnees]],'Population Projection V2'!$J$167,FALSE),"OK", "Review")</f>
        <v>OK</v>
      </c>
      <c r="BW1940" s="361" t="str">
        <f>IF(N1940&lt;=VLOOKUP($C1940,Projections2[[#All],[ISOCode]:[Total 2024 Colombian Returnees]],'Population Projection V2'!$K$167,FALSE),"OK", "Review")</f>
        <v>OK</v>
      </c>
      <c r="BX1940" s="361" t="str">
        <f>IF(O1940&lt;=VLOOKUP($C1940,Projections2[[#All],[ISOCode]:[Total 2024 Colombian Returnees]],'Population Projection V2'!$L$167,FALSE),"OK", "Review")</f>
        <v>OK</v>
      </c>
      <c r="BY1940" s="361" t="str">
        <f>IF(P1940&lt;=VLOOKUP($C1940,Projections2[[#All],[ISOCode]:[Total 2024 Colombian Returnees]],'Population Projection V2'!$M$167,FALSE),"OK", "Review")</f>
        <v>OK</v>
      </c>
      <c r="BZ1940" s="361" t="str">
        <f>IF(Q1940&lt;=VLOOKUP($C1940,Projections2[[#All],[ISOCode]:[Total 2024 Colombian Returnees]],'Population Projection V2'!$N$167,FALSE),"OK", "Review")</f>
        <v>OK</v>
      </c>
      <c r="CA1940" s="361" t="str">
        <f>IF(T1940&lt;=VLOOKUP($C1940,Projections2[[#All],[ISOCode]:[Total 2024 Colombian Returnees]],'Population Projection V2'!$O$167,FALSE),"OK", "Review")</f>
        <v>OK</v>
      </c>
      <c r="CB1940" s="361" t="str">
        <f>IF(U1940&lt;=VLOOKUP($C1940,Projections2[[#All],[ISOCode]:[Total 2024 Colombian Returnees]],'Population Projection V2'!$P$167,FALSE),"OK", "Review")</f>
        <v>OK</v>
      </c>
      <c r="CC1940" s="361" t="str">
        <f>IF(V1940&lt;=VLOOKUP($C1940,Projections2[[#All],[ISOCode]:[Total 2024 Colombian Returnees]],'Population Projection V2'!$Q$167,FALSE),"OK", "Review")</f>
        <v>OK</v>
      </c>
      <c r="CD1940" s="361" t="str">
        <f>IF(W1940&lt;=VLOOKUP($C1940,Projections2[[#All],[ISOCode]:[Total 2024 Colombian Returnees]],'Population Projection V2'!$R$167,FALSE),"OK", "Review")</f>
        <v>OK</v>
      </c>
      <c r="CE1940" s="361" t="str">
        <f>IF(X1940&lt;=VLOOKUP($C1940,Projections2[[#All],[ISOCode]:[Total 2024 Colombian Returnees]],'Population Projection V2'!$S$167,FALSE),"OK", "Review")</f>
        <v>OK</v>
      </c>
      <c r="CF1940" s="361" t="str">
        <f>IF(AA1940&lt;=VLOOKUP($C1940,Projections2[[#All],[ISOCode]:[Total 2024 Colombian Returnees]],'Population Projection V2'!$T$167,FALSE),"OK", "Review")</f>
        <v>OK</v>
      </c>
      <c r="CG1940" s="361" t="str">
        <f>IF(AB1940&lt;=VLOOKUP($C1940,Projections2[[#All],[ISOCode]:[Total 2024 Colombian Returnees]],'Population Projection V2'!$U$167,FALSE),"OK", "Review")</f>
        <v>OK</v>
      </c>
      <c r="CH1940" s="361" t="str">
        <f>IF(AC1940&lt;=VLOOKUP($C1940,Projections2[[#All],[ISOCode]:[Total 2024 Colombian Returnees]],'Population Projection V2'!$V$167,FALSE),"OK", "Review")</f>
        <v>OK</v>
      </c>
      <c r="CI1940" s="361" t="str">
        <f>IF(AD1940&lt;=VLOOKUP($C1940,Projections2[[#All],[ISOCode]:[Total 2024 Colombian Returnees]],'Population Projection V2'!$W$167,FALSE),"OK", "Review")</f>
        <v>OK</v>
      </c>
      <c r="CJ1940" s="361" t="str">
        <f>IF(AE1940&lt;=VLOOKUP($C1940,Projections2[[#All],[ISOCode]:[Total 2024 Colombian Returnees]],'Population Projection V2'!$X$167,FALSE),"OK", "Review")</f>
        <v>OK</v>
      </c>
      <c r="CK1940" s="361" t="str">
        <f>IF(AH1940&lt;=VLOOKUP($C1940,Projections2[[#All],[ISOCode]:[Total 2024 Colombian Returnees]],'Population Projection V2'!$Y$167,FALSE),"OK", "Review")</f>
        <v>OK</v>
      </c>
      <c r="CL1940" s="361" t="str">
        <f>IF(AI1940&lt;=VLOOKUP($C1940,Projections2[[#All],[ISOCode]:[Total 2024 Colombian Returnees]],'Population Projection V2'!$Z$167,FALSE),"OK", "Review")</f>
        <v>OK</v>
      </c>
      <c r="CM1940" s="361" t="str">
        <f>IF(AJ1940&lt;=VLOOKUP($C1940,Projections2[[#All],[ISOCode]:[Total 2024 Colombian Returnees]],'Population Projection V2'!$AA$167,FALSE),"OK", "Review")</f>
        <v>OK</v>
      </c>
      <c r="CN1940" s="361" t="str">
        <f>IF(AK1940&lt;=VLOOKUP($C1940,Projections2[[#All],[ISOCode]:[Total 2024 Colombian Returnees]],'Population Projection V2'!$AB$167,FALSE),"OK", "Review")</f>
        <v>OK</v>
      </c>
      <c r="CO1940" s="361" t="str">
        <f>IF(AL1940&lt;=VLOOKUP($C1940,Projections2[[#All],[ISOCode]:[Total 2024 Colombian Returnees]],'Population Projection V2'!$AC$167,FALSE),"OK", "Review")</f>
        <v>OK</v>
      </c>
      <c r="CP1940" s="361" t="str">
        <f>IF(AO1940&lt;=VLOOKUP($C1940,Projections2[[#All],[ISOCode]:[Total 2024 Colombian Returnees]],'Population Projection V2'!$AD$167,FALSE),"OK", "Review")</f>
        <v>OK</v>
      </c>
      <c r="CQ1940" s="361" t="str">
        <f>IF(AP1940&lt;=VLOOKUP($C1940,Projections2[[#All],[ISOCode]:[Total 2024 Colombian Returnees]],'Population Projection V2'!$AE$167,FALSE),"OK", "Review")</f>
        <v>OK</v>
      </c>
      <c r="CR1940" s="361" t="str">
        <f>IF(AQ1940&lt;=VLOOKUP($C1940,Projections2[[#All],[ISOCode]:[Total 2024 Colombian Returnees]],'Population Projection V2'!$AF$167,FALSE),"OK", "Review")</f>
        <v>OK</v>
      </c>
      <c r="CS1940" s="361" t="str">
        <f>IF(AR1940&lt;=VLOOKUP($C1940,Projections2[[#All],[ISOCode]:[Total 2024 Colombian Returnees]],'Population Projection V2'!$AG$167,FALSE),"OK", "Review")</f>
        <v>OK</v>
      </c>
      <c r="CT1940" s="361" t="str">
        <f>IF(AS1940&lt;=VLOOKUP($C1940,Projections2[[#All],[ISOCode]:[Total 2024 Colombian Returnees]],'Population Projection V2'!$AH$167,FALSE),"OK", "Review")</f>
        <v>OK</v>
      </c>
      <c r="CU1940" s="361" t="str">
        <f>IF(AV1940&lt;=VLOOKUP($C1940,Projections2[[#All],[ISOCode]:[Total 2024 Colombian Returnees]],'Population Projection V2'!$AI$167,FALSE),"OK", "Review")</f>
        <v>OK</v>
      </c>
      <c r="CV1940" s="361" t="str">
        <f>IF(AW1940&lt;=VLOOKUP($C1940,Projections2[[#All],[ISOCode]:[Total 2024 Colombian Returnees]],'Population Projection V2'!$AJ$167,FALSE),"OK", "Review")</f>
        <v>OK</v>
      </c>
      <c r="CW1940" s="361" t="str">
        <f>IF(AX1940&lt;=VLOOKUP($C1940,Projections2[[#All],[ISOCode]:[Total 2024 Colombian Returnees]],'Population Projection V2'!$AK$167,FALSE),"OK", "Review")</f>
        <v>OK</v>
      </c>
      <c r="CX1940" s="361" t="str">
        <f>IF(AY1940&lt;=VLOOKUP($C1940,Projections2[[#All],[ISOCode]:[Total 2024 Colombian Returnees]],'Population Projection V2'!$AL$167,FALSE),"OK", "Review")</f>
        <v>OK</v>
      </c>
      <c r="CY1940" s="362" t="str">
        <f>IF(AZ1940&lt;=VLOOKUP($C1940,Projections2[[#All],[ISOCode]:[Total 2024 Colombian Returnees]],'Population Projection V2'!$AM$167,FALSE),"OK", "Review")</f>
        <v>OK</v>
      </c>
    </row>
    <row r="1941" spans="1:103" x14ac:dyDescent="0.25">
      <c r="A1941" s="314" t="s">
        <v>111</v>
      </c>
      <c r="B1941" s="315" t="s">
        <v>66</v>
      </c>
      <c r="C1941" s="315" t="s">
        <v>341</v>
      </c>
      <c r="D1941" s="315" t="s">
        <v>338</v>
      </c>
      <c r="E1941" s="315" t="s">
        <v>427</v>
      </c>
      <c r="F1941" s="316">
        <f t="shared" si="747"/>
        <v>0</v>
      </c>
      <c r="G1941" s="316">
        <f t="shared" si="748"/>
        <v>0</v>
      </c>
      <c r="H1941" s="316">
        <f t="shared" si="749"/>
        <v>0</v>
      </c>
      <c r="I1941" s="316">
        <f t="shared" si="750"/>
        <v>0</v>
      </c>
      <c r="J1941" s="317">
        <f t="shared" si="746"/>
        <v>0</v>
      </c>
      <c r="K1941" s="317">
        <f>VLOOKUP($C1941,Projections2[[#All],[ISOCode]:[Total 2024 Colombian Returnees]],7,0)</f>
        <v>0</v>
      </c>
      <c r="L1941" s="318"/>
      <c r="M1941" s="319"/>
      <c r="N1941" s="319"/>
      <c r="O1941" s="319"/>
      <c r="P1941" s="319"/>
      <c r="Q1941" s="320"/>
      <c r="R1941" s="224">
        <f>VLOOKUP($C1941,Projections2[[#All],[ISOCode]:[Total 2024 Colombian Returnees]],12,0)</f>
        <v>0</v>
      </c>
      <c r="S1941" s="321"/>
      <c r="T1941" s="322"/>
      <c r="U1941" s="322"/>
      <c r="V1941" s="322"/>
      <c r="W1941" s="322"/>
      <c r="X1941" s="322"/>
      <c r="Y1941" s="322">
        <f>VLOOKUP($C1941,Projections2[[#All],[ISOCode]:[Total 2024 Colombian Returnees]],17,0)</f>
        <v>0</v>
      </c>
      <c r="Z1941" s="335"/>
      <c r="AA1941" s="325"/>
      <c r="AB1941" s="325"/>
      <c r="AC1941" s="325"/>
      <c r="AD1941" s="325"/>
      <c r="AE1941" s="325"/>
      <c r="AF1941" s="325">
        <f>VLOOKUP($C1941,Projections2[[#All],[ISOCode]:[Total 2024 Colombian Returnees]],22,0)</f>
        <v>0</v>
      </c>
      <c r="AG1941" s="326"/>
      <c r="AH1941" s="327"/>
      <c r="AI1941" s="327"/>
      <c r="AJ1941" s="327"/>
      <c r="AK1941" s="327"/>
      <c r="AL1941" s="328"/>
      <c r="AM1941" s="230">
        <f>VLOOKUP($C1941,Projections2[[#All],[ISOCode]:[Total 2024 Colombian Returnees]],27,0)</f>
        <v>0</v>
      </c>
      <c r="AN1941" s="329"/>
      <c r="AO1941" s="330"/>
      <c r="AP1941" s="330"/>
      <c r="AQ1941" s="330"/>
      <c r="AR1941" s="330"/>
      <c r="AS1941" s="330"/>
      <c r="AT1941" s="330">
        <f>VLOOKUP($C1941,Projections2[[#All],[ISOCode]:[Total 2024 Colombian Returnees]],32,0)</f>
        <v>0</v>
      </c>
      <c r="AU1941" s="326"/>
      <c r="AV1941" s="325"/>
      <c r="AW1941" s="325"/>
      <c r="AX1941" s="325"/>
      <c r="AY1941" s="325"/>
      <c r="AZ1941" s="325"/>
      <c r="BA1941" s="325">
        <f>VLOOKUP($C1941,Projections2[[#All],[ISOCode]:[Total 2024 Colombian Returnees]],37,0)</f>
        <v>0</v>
      </c>
      <c r="BB1941" s="331"/>
      <c r="BC1941" s="360" t="str">
        <f t="shared" si="727"/>
        <v>Ok</v>
      </c>
      <c r="BD1941" s="361" t="str">
        <f t="shared" si="728"/>
        <v>Ok</v>
      </c>
      <c r="BE1941" s="361" t="str">
        <f t="shared" si="729"/>
        <v>Ok</v>
      </c>
      <c r="BF1941" s="361" t="str">
        <f t="shared" si="730"/>
        <v>Ok</v>
      </c>
      <c r="BG1941" s="362" t="str">
        <f t="shared" si="731"/>
        <v>Ok</v>
      </c>
      <c r="BH1941" s="360" t="str">
        <f t="shared" si="732"/>
        <v>Ok</v>
      </c>
      <c r="BI1941" s="361" t="str">
        <f t="shared" si="733"/>
        <v>Ok</v>
      </c>
      <c r="BJ1941" s="361" t="str">
        <f t="shared" si="734"/>
        <v>Ok</v>
      </c>
      <c r="BK1941" s="361" t="str">
        <f t="shared" si="735"/>
        <v>Ok</v>
      </c>
      <c r="BL1941" s="361" t="str">
        <f t="shared" si="736"/>
        <v>Ok</v>
      </c>
      <c r="BM1941" s="361" t="str">
        <f t="shared" si="737"/>
        <v>Ok</v>
      </c>
      <c r="BN1941" s="362" t="str">
        <f t="shared" si="738"/>
        <v>Ok</v>
      </c>
      <c r="BO1941" s="360" t="str">
        <f t="shared" si="739"/>
        <v>No Pop.</v>
      </c>
      <c r="BP1941" s="361" t="str">
        <f t="shared" si="740"/>
        <v>No Pop.</v>
      </c>
      <c r="BQ1941" s="361" t="str">
        <f t="shared" si="741"/>
        <v>No Pop.</v>
      </c>
      <c r="BR1941" s="361" t="str">
        <f t="shared" si="742"/>
        <v>No Pop.</v>
      </c>
      <c r="BS1941" s="361" t="str">
        <f t="shared" si="743"/>
        <v>No Pop.</v>
      </c>
      <c r="BT1941" s="361" t="str">
        <f t="shared" si="744"/>
        <v>No Pop.</v>
      </c>
      <c r="BU1941" s="362" t="str">
        <f t="shared" si="745"/>
        <v>No Pop.</v>
      </c>
      <c r="BV1941" s="360" t="str">
        <f>IF(M1941&lt;=VLOOKUP($C1941,Projections2[[#All],[ISOCode]:[Total 2024 Colombian Returnees]],'Population Projection V2'!$J$167,FALSE),"OK", "Review")</f>
        <v>OK</v>
      </c>
      <c r="BW1941" s="361" t="str">
        <f>IF(N1941&lt;=VLOOKUP($C1941,Projections2[[#All],[ISOCode]:[Total 2024 Colombian Returnees]],'Population Projection V2'!$K$167,FALSE),"OK", "Review")</f>
        <v>OK</v>
      </c>
      <c r="BX1941" s="361" t="str">
        <f>IF(O1941&lt;=VLOOKUP($C1941,Projections2[[#All],[ISOCode]:[Total 2024 Colombian Returnees]],'Population Projection V2'!$L$167,FALSE),"OK", "Review")</f>
        <v>OK</v>
      </c>
      <c r="BY1941" s="361" t="str">
        <f>IF(P1941&lt;=VLOOKUP($C1941,Projections2[[#All],[ISOCode]:[Total 2024 Colombian Returnees]],'Population Projection V2'!$M$167,FALSE),"OK", "Review")</f>
        <v>OK</v>
      </c>
      <c r="BZ1941" s="361" t="str">
        <f>IF(Q1941&lt;=VLOOKUP($C1941,Projections2[[#All],[ISOCode]:[Total 2024 Colombian Returnees]],'Population Projection V2'!$N$167,FALSE),"OK", "Review")</f>
        <v>OK</v>
      </c>
      <c r="CA1941" s="361" t="str">
        <f>IF(T1941&lt;=VLOOKUP($C1941,Projections2[[#All],[ISOCode]:[Total 2024 Colombian Returnees]],'Population Projection V2'!$O$167,FALSE),"OK", "Review")</f>
        <v>OK</v>
      </c>
      <c r="CB1941" s="361" t="str">
        <f>IF(U1941&lt;=VLOOKUP($C1941,Projections2[[#All],[ISOCode]:[Total 2024 Colombian Returnees]],'Population Projection V2'!$P$167,FALSE),"OK", "Review")</f>
        <v>OK</v>
      </c>
      <c r="CC1941" s="361" t="str">
        <f>IF(V1941&lt;=VLOOKUP($C1941,Projections2[[#All],[ISOCode]:[Total 2024 Colombian Returnees]],'Population Projection V2'!$Q$167,FALSE),"OK", "Review")</f>
        <v>OK</v>
      </c>
      <c r="CD1941" s="361" t="str">
        <f>IF(W1941&lt;=VLOOKUP($C1941,Projections2[[#All],[ISOCode]:[Total 2024 Colombian Returnees]],'Population Projection V2'!$R$167,FALSE),"OK", "Review")</f>
        <v>OK</v>
      </c>
      <c r="CE1941" s="361" t="str">
        <f>IF(X1941&lt;=VLOOKUP($C1941,Projections2[[#All],[ISOCode]:[Total 2024 Colombian Returnees]],'Population Projection V2'!$S$167,FALSE),"OK", "Review")</f>
        <v>OK</v>
      </c>
      <c r="CF1941" s="361" t="str">
        <f>IF(AA1941&lt;=VLOOKUP($C1941,Projections2[[#All],[ISOCode]:[Total 2024 Colombian Returnees]],'Population Projection V2'!$T$167,FALSE),"OK", "Review")</f>
        <v>OK</v>
      </c>
      <c r="CG1941" s="361" t="str">
        <f>IF(AB1941&lt;=VLOOKUP($C1941,Projections2[[#All],[ISOCode]:[Total 2024 Colombian Returnees]],'Population Projection V2'!$U$167,FALSE),"OK", "Review")</f>
        <v>OK</v>
      </c>
      <c r="CH1941" s="361" t="str">
        <f>IF(AC1941&lt;=VLOOKUP($C1941,Projections2[[#All],[ISOCode]:[Total 2024 Colombian Returnees]],'Population Projection V2'!$V$167,FALSE),"OK", "Review")</f>
        <v>OK</v>
      </c>
      <c r="CI1941" s="361" t="str">
        <f>IF(AD1941&lt;=VLOOKUP($C1941,Projections2[[#All],[ISOCode]:[Total 2024 Colombian Returnees]],'Population Projection V2'!$W$167,FALSE),"OK", "Review")</f>
        <v>OK</v>
      </c>
      <c r="CJ1941" s="361" t="str">
        <f>IF(AE1941&lt;=VLOOKUP($C1941,Projections2[[#All],[ISOCode]:[Total 2024 Colombian Returnees]],'Population Projection V2'!$X$167,FALSE),"OK", "Review")</f>
        <v>OK</v>
      </c>
      <c r="CK1941" s="361" t="str">
        <f>IF(AH1941&lt;=VLOOKUP($C1941,Projections2[[#All],[ISOCode]:[Total 2024 Colombian Returnees]],'Population Projection V2'!$Y$167,FALSE),"OK", "Review")</f>
        <v>OK</v>
      </c>
      <c r="CL1941" s="361" t="str">
        <f>IF(AI1941&lt;=VLOOKUP($C1941,Projections2[[#All],[ISOCode]:[Total 2024 Colombian Returnees]],'Population Projection V2'!$Z$167,FALSE),"OK", "Review")</f>
        <v>OK</v>
      </c>
      <c r="CM1941" s="361" t="str">
        <f>IF(AJ1941&lt;=VLOOKUP($C1941,Projections2[[#All],[ISOCode]:[Total 2024 Colombian Returnees]],'Population Projection V2'!$AA$167,FALSE),"OK", "Review")</f>
        <v>OK</v>
      </c>
      <c r="CN1941" s="361" t="str">
        <f>IF(AK1941&lt;=VLOOKUP($C1941,Projections2[[#All],[ISOCode]:[Total 2024 Colombian Returnees]],'Population Projection V2'!$AB$167,FALSE),"OK", "Review")</f>
        <v>OK</v>
      </c>
      <c r="CO1941" s="361" t="str">
        <f>IF(AL1941&lt;=VLOOKUP($C1941,Projections2[[#All],[ISOCode]:[Total 2024 Colombian Returnees]],'Population Projection V2'!$AC$167,FALSE),"OK", "Review")</f>
        <v>OK</v>
      </c>
      <c r="CP1941" s="361" t="str">
        <f>IF(AO1941&lt;=VLOOKUP($C1941,Projections2[[#All],[ISOCode]:[Total 2024 Colombian Returnees]],'Population Projection V2'!$AD$167,FALSE),"OK", "Review")</f>
        <v>OK</v>
      </c>
      <c r="CQ1941" s="361" t="str">
        <f>IF(AP1941&lt;=VLOOKUP($C1941,Projections2[[#All],[ISOCode]:[Total 2024 Colombian Returnees]],'Population Projection V2'!$AE$167,FALSE),"OK", "Review")</f>
        <v>OK</v>
      </c>
      <c r="CR1941" s="361" t="str">
        <f>IF(AQ1941&lt;=VLOOKUP($C1941,Projections2[[#All],[ISOCode]:[Total 2024 Colombian Returnees]],'Population Projection V2'!$AF$167,FALSE),"OK", "Review")</f>
        <v>OK</v>
      </c>
      <c r="CS1941" s="361" t="str">
        <f>IF(AR1941&lt;=VLOOKUP($C1941,Projections2[[#All],[ISOCode]:[Total 2024 Colombian Returnees]],'Population Projection V2'!$AG$167,FALSE),"OK", "Review")</f>
        <v>OK</v>
      </c>
      <c r="CT1941" s="361" t="str">
        <f>IF(AS1941&lt;=VLOOKUP($C1941,Projections2[[#All],[ISOCode]:[Total 2024 Colombian Returnees]],'Population Projection V2'!$AH$167,FALSE),"OK", "Review")</f>
        <v>OK</v>
      </c>
      <c r="CU1941" s="361" t="str">
        <f>IF(AV1941&lt;=VLOOKUP($C1941,Projections2[[#All],[ISOCode]:[Total 2024 Colombian Returnees]],'Population Projection V2'!$AI$167,FALSE),"OK", "Review")</f>
        <v>OK</v>
      </c>
      <c r="CV1941" s="361" t="str">
        <f>IF(AW1941&lt;=VLOOKUP($C1941,Projections2[[#All],[ISOCode]:[Total 2024 Colombian Returnees]],'Population Projection V2'!$AJ$167,FALSE),"OK", "Review")</f>
        <v>OK</v>
      </c>
      <c r="CW1941" s="361" t="str">
        <f>IF(AX1941&lt;=VLOOKUP($C1941,Projections2[[#All],[ISOCode]:[Total 2024 Colombian Returnees]],'Population Projection V2'!$AK$167,FALSE),"OK", "Review")</f>
        <v>OK</v>
      </c>
      <c r="CX1941" s="361" t="str">
        <f>IF(AY1941&lt;=VLOOKUP($C1941,Projections2[[#All],[ISOCode]:[Total 2024 Colombian Returnees]],'Population Projection V2'!$AL$167,FALSE),"OK", "Review")</f>
        <v>OK</v>
      </c>
      <c r="CY1941" s="362" t="str">
        <f>IF(AZ1941&lt;=VLOOKUP($C1941,Projections2[[#All],[ISOCode]:[Total 2024 Colombian Returnees]],'Population Projection V2'!$AM$167,FALSE),"OK", "Review")</f>
        <v>OK</v>
      </c>
    </row>
    <row r="1942" spans="1:103" x14ac:dyDescent="0.25">
      <c r="A1942" s="314" t="s">
        <v>111</v>
      </c>
      <c r="B1942" s="315" t="s">
        <v>66</v>
      </c>
      <c r="C1942" s="315" t="s">
        <v>342</v>
      </c>
      <c r="D1942" s="315" t="s">
        <v>471</v>
      </c>
      <c r="E1942" s="315" t="s">
        <v>427</v>
      </c>
      <c r="F1942" s="316">
        <f t="shared" si="747"/>
        <v>0</v>
      </c>
      <c r="G1942" s="316">
        <f t="shared" si="748"/>
        <v>0</v>
      </c>
      <c r="H1942" s="316">
        <f t="shared" si="749"/>
        <v>0</v>
      </c>
      <c r="I1942" s="316">
        <f t="shared" si="750"/>
        <v>0</v>
      </c>
      <c r="J1942" s="317">
        <f t="shared" si="746"/>
        <v>0</v>
      </c>
      <c r="K1942" s="317">
        <f>VLOOKUP($C1942,Projections2[[#All],[ISOCode]:[Total 2024 Colombian Returnees]],7,0)</f>
        <v>0</v>
      </c>
      <c r="L1942" s="318"/>
      <c r="M1942" s="319"/>
      <c r="N1942" s="319"/>
      <c r="O1942" s="319"/>
      <c r="P1942" s="319"/>
      <c r="Q1942" s="320"/>
      <c r="R1942" s="224">
        <f>VLOOKUP($C1942,Projections2[[#All],[ISOCode]:[Total 2024 Colombian Returnees]],12,0)</f>
        <v>0</v>
      </c>
      <c r="S1942" s="321"/>
      <c r="T1942" s="322"/>
      <c r="U1942" s="322"/>
      <c r="V1942" s="322"/>
      <c r="W1942" s="322"/>
      <c r="X1942" s="322"/>
      <c r="Y1942" s="322">
        <f>VLOOKUP($C1942,Projections2[[#All],[ISOCode]:[Total 2024 Colombian Returnees]],17,0)</f>
        <v>0</v>
      </c>
      <c r="Z1942" s="335"/>
      <c r="AA1942" s="325"/>
      <c r="AB1942" s="325"/>
      <c r="AC1942" s="325"/>
      <c r="AD1942" s="325"/>
      <c r="AE1942" s="325"/>
      <c r="AF1942" s="325">
        <f>VLOOKUP($C1942,Projections2[[#All],[ISOCode]:[Total 2024 Colombian Returnees]],22,0)</f>
        <v>0</v>
      </c>
      <c r="AG1942" s="326"/>
      <c r="AH1942" s="327"/>
      <c r="AI1942" s="327"/>
      <c r="AJ1942" s="327"/>
      <c r="AK1942" s="327"/>
      <c r="AL1942" s="328"/>
      <c r="AM1942" s="230">
        <f>VLOOKUP($C1942,Projections2[[#All],[ISOCode]:[Total 2024 Colombian Returnees]],27,0)</f>
        <v>0</v>
      </c>
      <c r="AN1942" s="329"/>
      <c r="AO1942" s="330"/>
      <c r="AP1942" s="330"/>
      <c r="AQ1942" s="330"/>
      <c r="AR1942" s="330"/>
      <c r="AS1942" s="330"/>
      <c r="AT1942" s="330">
        <f>VLOOKUP($C1942,Projections2[[#All],[ISOCode]:[Total 2024 Colombian Returnees]],32,0)</f>
        <v>0</v>
      </c>
      <c r="AU1942" s="326"/>
      <c r="AV1942" s="325"/>
      <c r="AW1942" s="325"/>
      <c r="AX1942" s="325"/>
      <c r="AY1942" s="325"/>
      <c r="AZ1942" s="325"/>
      <c r="BA1942" s="325">
        <f>VLOOKUP($C1942,Projections2[[#All],[ISOCode]:[Total 2024 Colombian Returnees]],37,0)</f>
        <v>0</v>
      </c>
      <c r="BB1942" s="331"/>
      <c r="BC1942" s="360" t="str">
        <f t="shared" si="727"/>
        <v>Ok</v>
      </c>
      <c r="BD1942" s="361" t="str">
        <f t="shared" si="728"/>
        <v>Ok</v>
      </c>
      <c r="BE1942" s="361" t="str">
        <f t="shared" si="729"/>
        <v>Ok</v>
      </c>
      <c r="BF1942" s="361" t="str">
        <f t="shared" si="730"/>
        <v>Ok</v>
      </c>
      <c r="BG1942" s="362" t="str">
        <f t="shared" si="731"/>
        <v>Ok</v>
      </c>
      <c r="BH1942" s="360" t="str">
        <f t="shared" si="732"/>
        <v>Ok</v>
      </c>
      <c r="BI1942" s="361" t="str">
        <f t="shared" si="733"/>
        <v>Ok</v>
      </c>
      <c r="BJ1942" s="361" t="str">
        <f t="shared" si="734"/>
        <v>Ok</v>
      </c>
      <c r="BK1942" s="361" t="str">
        <f t="shared" si="735"/>
        <v>Ok</v>
      </c>
      <c r="BL1942" s="361" t="str">
        <f t="shared" si="736"/>
        <v>Ok</v>
      </c>
      <c r="BM1942" s="361" t="str">
        <f t="shared" si="737"/>
        <v>Ok</v>
      </c>
      <c r="BN1942" s="362" t="str">
        <f t="shared" si="738"/>
        <v>Ok</v>
      </c>
      <c r="BO1942" s="360" t="str">
        <f t="shared" si="739"/>
        <v>No Pop.</v>
      </c>
      <c r="BP1942" s="361" t="str">
        <f t="shared" si="740"/>
        <v>No Pop.</v>
      </c>
      <c r="BQ1942" s="361" t="str">
        <f t="shared" si="741"/>
        <v>No Pop.</v>
      </c>
      <c r="BR1942" s="361" t="str">
        <f t="shared" si="742"/>
        <v>No Pop.</v>
      </c>
      <c r="BS1942" s="361" t="str">
        <f t="shared" si="743"/>
        <v>No Pop.</v>
      </c>
      <c r="BT1942" s="361" t="str">
        <f t="shared" si="744"/>
        <v>No Pop.</v>
      </c>
      <c r="BU1942" s="362" t="str">
        <f t="shared" si="745"/>
        <v>No Pop.</v>
      </c>
      <c r="BV1942" s="360" t="str">
        <f>IF(M1942&lt;=VLOOKUP($C1942,Projections2[[#All],[ISOCode]:[Total 2024 Colombian Returnees]],'Population Projection V2'!$J$167,FALSE),"OK", "Review")</f>
        <v>OK</v>
      </c>
      <c r="BW1942" s="361" t="str">
        <f>IF(N1942&lt;=VLOOKUP($C1942,Projections2[[#All],[ISOCode]:[Total 2024 Colombian Returnees]],'Population Projection V2'!$K$167,FALSE),"OK", "Review")</f>
        <v>OK</v>
      </c>
      <c r="BX1942" s="361" t="str">
        <f>IF(O1942&lt;=VLOOKUP($C1942,Projections2[[#All],[ISOCode]:[Total 2024 Colombian Returnees]],'Population Projection V2'!$L$167,FALSE),"OK", "Review")</f>
        <v>OK</v>
      </c>
      <c r="BY1942" s="361" t="str">
        <f>IF(P1942&lt;=VLOOKUP($C1942,Projections2[[#All],[ISOCode]:[Total 2024 Colombian Returnees]],'Population Projection V2'!$M$167,FALSE),"OK", "Review")</f>
        <v>OK</v>
      </c>
      <c r="BZ1942" s="361" t="str">
        <f>IF(Q1942&lt;=VLOOKUP($C1942,Projections2[[#All],[ISOCode]:[Total 2024 Colombian Returnees]],'Population Projection V2'!$N$167,FALSE),"OK", "Review")</f>
        <v>OK</v>
      </c>
      <c r="CA1942" s="361" t="str">
        <f>IF(T1942&lt;=VLOOKUP($C1942,Projections2[[#All],[ISOCode]:[Total 2024 Colombian Returnees]],'Population Projection V2'!$O$167,FALSE),"OK", "Review")</f>
        <v>OK</v>
      </c>
      <c r="CB1942" s="361" t="str">
        <f>IF(U1942&lt;=VLOOKUP($C1942,Projections2[[#All],[ISOCode]:[Total 2024 Colombian Returnees]],'Population Projection V2'!$P$167,FALSE),"OK", "Review")</f>
        <v>OK</v>
      </c>
      <c r="CC1942" s="361" t="str">
        <f>IF(V1942&lt;=VLOOKUP($C1942,Projections2[[#All],[ISOCode]:[Total 2024 Colombian Returnees]],'Population Projection V2'!$Q$167,FALSE),"OK", "Review")</f>
        <v>OK</v>
      </c>
      <c r="CD1942" s="361" t="str">
        <f>IF(W1942&lt;=VLOOKUP($C1942,Projections2[[#All],[ISOCode]:[Total 2024 Colombian Returnees]],'Population Projection V2'!$R$167,FALSE),"OK", "Review")</f>
        <v>OK</v>
      </c>
      <c r="CE1942" s="361" t="str">
        <f>IF(X1942&lt;=VLOOKUP($C1942,Projections2[[#All],[ISOCode]:[Total 2024 Colombian Returnees]],'Population Projection V2'!$S$167,FALSE),"OK", "Review")</f>
        <v>OK</v>
      </c>
      <c r="CF1942" s="361" t="str">
        <f>IF(AA1942&lt;=VLOOKUP($C1942,Projections2[[#All],[ISOCode]:[Total 2024 Colombian Returnees]],'Population Projection V2'!$T$167,FALSE),"OK", "Review")</f>
        <v>OK</v>
      </c>
      <c r="CG1942" s="361" t="str">
        <f>IF(AB1942&lt;=VLOOKUP($C1942,Projections2[[#All],[ISOCode]:[Total 2024 Colombian Returnees]],'Population Projection V2'!$U$167,FALSE),"OK", "Review")</f>
        <v>OK</v>
      </c>
      <c r="CH1942" s="361" t="str">
        <f>IF(AC1942&lt;=VLOOKUP($C1942,Projections2[[#All],[ISOCode]:[Total 2024 Colombian Returnees]],'Population Projection V2'!$V$167,FALSE),"OK", "Review")</f>
        <v>OK</v>
      </c>
      <c r="CI1942" s="361" t="str">
        <f>IF(AD1942&lt;=VLOOKUP($C1942,Projections2[[#All],[ISOCode]:[Total 2024 Colombian Returnees]],'Population Projection V2'!$W$167,FALSE),"OK", "Review")</f>
        <v>OK</v>
      </c>
      <c r="CJ1942" s="361" t="str">
        <f>IF(AE1942&lt;=VLOOKUP($C1942,Projections2[[#All],[ISOCode]:[Total 2024 Colombian Returnees]],'Population Projection V2'!$X$167,FALSE),"OK", "Review")</f>
        <v>OK</v>
      </c>
      <c r="CK1942" s="361" t="str">
        <f>IF(AH1942&lt;=VLOOKUP($C1942,Projections2[[#All],[ISOCode]:[Total 2024 Colombian Returnees]],'Population Projection V2'!$Y$167,FALSE),"OK", "Review")</f>
        <v>OK</v>
      </c>
      <c r="CL1942" s="361" t="str">
        <f>IF(AI1942&lt;=VLOOKUP($C1942,Projections2[[#All],[ISOCode]:[Total 2024 Colombian Returnees]],'Population Projection V2'!$Z$167,FALSE),"OK", "Review")</f>
        <v>OK</v>
      </c>
      <c r="CM1942" s="361" t="str">
        <f>IF(AJ1942&lt;=VLOOKUP($C1942,Projections2[[#All],[ISOCode]:[Total 2024 Colombian Returnees]],'Population Projection V2'!$AA$167,FALSE),"OK", "Review")</f>
        <v>OK</v>
      </c>
      <c r="CN1942" s="361" t="str">
        <f>IF(AK1942&lt;=VLOOKUP($C1942,Projections2[[#All],[ISOCode]:[Total 2024 Colombian Returnees]],'Population Projection V2'!$AB$167,FALSE),"OK", "Review")</f>
        <v>OK</v>
      </c>
      <c r="CO1942" s="361" t="str">
        <f>IF(AL1942&lt;=VLOOKUP($C1942,Projections2[[#All],[ISOCode]:[Total 2024 Colombian Returnees]],'Population Projection V2'!$AC$167,FALSE),"OK", "Review")</f>
        <v>OK</v>
      </c>
      <c r="CP1942" s="361" t="str">
        <f>IF(AO1942&lt;=VLOOKUP($C1942,Projections2[[#All],[ISOCode]:[Total 2024 Colombian Returnees]],'Population Projection V2'!$AD$167,FALSE),"OK", "Review")</f>
        <v>OK</v>
      </c>
      <c r="CQ1942" s="361" t="str">
        <f>IF(AP1942&lt;=VLOOKUP($C1942,Projections2[[#All],[ISOCode]:[Total 2024 Colombian Returnees]],'Population Projection V2'!$AE$167,FALSE),"OK", "Review")</f>
        <v>OK</v>
      </c>
      <c r="CR1942" s="361" t="str">
        <f>IF(AQ1942&lt;=VLOOKUP($C1942,Projections2[[#All],[ISOCode]:[Total 2024 Colombian Returnees]],'Population Projection V2'!$AF$167,FALSE),"OK", "Review")</f>
        <v>OK</v>
      </c>
      <c r="CS1942" s="361" t="str">
        <f>IF(AR1942&lt;=VLOOKUP($C1942,Projections2[[#All],[ISOCode]:[Total 2024 Colombian Returnees]],'Population Projection V2'!$AG$167,FALSE),"OK", "Review")</f>
        <v>OK</v>
      </c>
      <c r="CT1942" s="361" t="str">
        <f>IF(AS1942&lt;=VLOOKUP($C1942,Projections2[[#All],[ISOCode]:[Total 2024 Colombian Returnees]],'Population Projection V2'!$AH$167,FALSE),"OK", "Review")</f>
        <v>OK</v>
      </c>
      <c r="CU1942" s="361" t="str">
        <f>IF(AV1942&lt;=VLOOKUP($C1942,Projections2[[#All],[ISOCode]:[Total 2024 Colombian Returnees]],'Population Projection V2'!$AI$167,FALSE),"OK", "Review")</f>
        <v>OK</v>
      </c>
      <c r="CV1942" s="361" t="str">
        <f>IF(AW1942&lt;=VLOOKUP($C1942,Projections2[[#All],[ISOCode]:[Total 2024 Colombian Returnees]],'Population Projection V2'!$AJ$167,FALSE),"OK", "Review")</f>
        <v>OK</v>
      </c>
      <c r="CW1942" s="361" t="str">
        <f>IF(AX1942&lt;=VLOOKUP($C1942,Projections2[[#All],[ISOCode]:[Total 2024 Colombian Returnees]],'Population Projection V2'!$AK$167,FALSE),"OK", "Review")</f>
        <v>OK</v>
      </c>
      <c r="CX1942" s="361" t="str">
        <f>IF(AY1942&lt;=VLOOKUP($C1942,Projections2[[#All],[ISOCode]:[Total 2024 Colombian Returnees]],'Population Projection V2'!$AL$167,FALSE),"OK", "Review")</f>
        <v>OK</v>
      </c>
      <c r="CY1942" s="362" t="str">
        <f>IF(AZ1942&lt;=VLOOKUP($C1942,Projections2[[#All],[ISOCode]:[Total 2024 Colombian Returnees]],'Population Projection V2'!$AM$167,FALSE),"OK", "Review")</f>
        <v>OK</v>
      </c>
    </row>
    <row r="1943" spans="1:103" x14ac:dyDescent="0.25">
      <c r="A1943" s="336" t="s">
        <v>111</v>
      </c>
      <c r="B1943" s="239" t="s">
        <v>66</v>
      </c>
      <c r="C1943" s="239" t="s">
        <v>348</v>
      </c>
      <c r="D1943" s="239" t="s">
        <v>3</v>
      </c>
      <c r="E1943" s="238" t="s">
        <v>427</v>
      </c>
      <c r="F1943" s="333">
        <f t="shared" si="747"/>
        <v>0</v>
      </c>
      <c r="G1943" s="333">
        <f t="shared" si="748"/>
        <v>0</v>
      </c>
      <c r="H1943" s="333">
        <f t="shared" si="749"/>
        <v>0</v>
      </c>
      <c r="I1943" s="333">
        <f t="shared" si="750"/>
        <v>0</v>
      </c>
      <c r="J1943" s="333">
        <f t="shared" si="746"/>
        <v>0</v>
      </c>
      <c r="K1943" s="333">
        <f>VLOOKUP($C1943,Projections2[[#All],[ISOCode]:[Total 2024 Colombian Returnees]],7,0)</f>
        <v>0</v>
      </c>
      <c r="L1943" s="318"/>
      <c r="M1943" s="320"/>
      <c r="N1943" s="320"/>
      <c r="O1943" s="320"/>
      <c r="P1943" s="320"/>
      <c r="Q1943" s="320"/>
      <c r="R1943" s="224">
        <f>VLOOKUP($C1943,Projections2[[#All],[ISOCode]:[Total 2024 Colombian Returnees]],12,0)</f>
        <v>0</v>
      </c>
      <c r="S1943" s="321"/>
      <c r="T1943" s="337"/>
      <c r="U1943" s="337"/>
      <c r="V1943" s="337"/>
      <c r="W1943" s="337"/>
      <c r="X1943" s="337"/>
      <c r="Y1943" s="337">
        <f>VLOOKUP($C1943,Projections2[[#All],[ISOCode]:[Total 2024 Colombian Returnees]],17,0)</f>
        <v>0</v>
      </c>
      <c r="Z1943" s="338"/>
      <c r="AA1943" s="325"/>
      <c r="AB1943" s="325"/>
      <c r="AC1943" s="325"/>
      <c r="AD1943" s="325"/>
      <c r="AE1943" s="325"/>
      <c r="AF1943" s="325">
        <f>VLOOKUP($C1943,Projections2[[#All],[ISOCode]:[Total 2024 Colombian Returnees]],22,0)</f>
        <v>0</v>
      </c>
      <c r="AG1943" s="326"/>
      <c r="AH1943" s="328"/>
      <c r="AI1943" s="328"/>
      <c r="AJ1943" s="328"/>
      <c r="AK1943" s="328"/>
      <c r="AL1943" s="328"/>
      <c r="AM1943" s="230">
        <f>VLOOKUP($C1943,Projections2[[#All],[ISOCode]:[Total 2024 Colombian Returnees]],27,0)</f>
        <v>0</v>
      </c>
      <c r="AN1943" s="329"/>
      <c r="AO1943" s="332"/>
      <c r="AP1943" s="332"/>
      <c r="AQ1943" s="332"/>
      <c r="AR1943" s="332"/>
      <c r="AS1943" s="332"/>
      <c r="AT1943" s="332">
        <f>VLOOKUP($C1943,Projections2[[#All],[ISOCode]:[Total 2024 Colombian Returnees]],32,0)</f>
        <v>0</v>
      </c>
      <c r="AU1943" s="326"/>
      <c r="AV1943" s="325"/>
      <c r="AW1943" s="325"/>
      <c r="AX1943" s="325"/>
      <c r="AY1943" s="325"/>
      <c r="AZ1943" s="325"/>
      <c r="BA1943" s="325">
        <f>VLOOKUP($C1943,Projections2[[#All],[ISOCode]:[Total 2024 Colombian Returnees]],37,0)</f>
        <v>0</v>
      </c>
      <c r="BB1943" s="331"/>
      <c r="BC1943" s="360" t="str">
        <f t="shared" si="727"/>
        <v>Ok</v>
      </c>
      <c r="BD1943" s="361" t="str">
        <f t="shared" si="728"/>
        <v>Ok</v>
      </c>
      <c r="BE1943" s="361" t="str">
        <f t="shared" si="729"/>
        <v>Ok</v>
      </c>
      <c r="BF1943" s="361" t="str">
        <f t="shared" si="730"/>
        <v>Ok</v>
      </c>
      <c r="BG1943" s="362" t="str">
        <f t="shared" si="731"/>
        <v>Ok</v>
      </c>
      <c r="BH1943" s="360" t="str">
        <f t="shared" si="732"/>
        <v>Ok</v>
      </c>
      <c r="BI1943" s="361" t="str">
        <f t="shared" si="733"/>
        <v>Ok</v>
      </c>
      <c r="BJ1943" s="361" t="str">
        <f t="shared" si="734"/>
        <v>Ok</v>
      </c>
      <c r="BK1943" s="361" t="str">
        <f t="shared" si="735"/>
        <v>Ok</v>
      </c>
      <c r="BL1943" s="361" t="str">
        <f t="shared" si="736"/>
        <v>Ok</v>
      </c>
      <c r="BM1943" s="361" t="str">
        <f t="shared" si="737"/>
        <v>Ok</v>
      </c>
      <c r="BN1943" s="362" t="str">
        <f t="shared" si="738"/>
        <v>Ok</v>
      </c>
      <c r="BO1943" s="360" t="str">
        <f t="shared" si="739"/>
        <v>No Pop.</v>
      </c>
      <c r="BP1943" s="361" t="str">
        <f t="shared" si="740"/>
        <v>No Pop.</v>
      </c>
      <c r="BQ1943" s="361" t="str">
        <f t="shared" si="741"/>
        <v>No Pop.</v>
      </c>
      <c r="BR1943" s="361" t="str">
        <f t="shared" si="742"/>
        <v>No Pop.</v>
      </c>
      <c r="BS1943" s="361" t="str">
        <f t="shared" si="743"/>
        <v>No Pop.</v>
      </c>
      <c r="BT1943" s="361" t="str">
        <f t="shared" si="744"/>
        <v>No Pop.</v>
      </c>
      <c r="BU1943" s="362" t="str">
        <f t="shared" si="745"/>
        <v>No Pop.</v>
      </c>
      <c r="BV1943" s="360" t="str">
        <f>IF(M1943&lt;=VLOOKUP($C1943,Projections2[[#All],[ISOCode]:[Total 2024 Colombian Returnees]],'Population Projection V2'!$J$167,FALSE),"OK", "Review")</f>
        <v>OK</v>
      </c>
      <c r="BW1943" s="361" t="str">
        <f>IF(N1943&lt;=VLOOKUP($C1943,Projections2[[#All],[ISOCode]:[Total 2024 Colombian Returnees]],'Population Projection V2'!$K$167,FALSE),"OK", "Review")</f>
        <v>OK</v>
      </c>
      <c r="BX1943" s="361" t="str">
        <f>IF(O1943&lt;=VLOOKUP($C1943,Projections2[[#All],[ISOCode]:[Total 2024 Colombian Returnees]],'Population Projection V2'!$L$167,FALSE),"OK", "Review")</f>
        <v>OK</v>
      </c>
      <c r="BY1943" s="361" t="str">
        <f>IF(P1943&lt;=VLOOKUP($C1943,Projections2[[#All],[ISOCode]:[Total 2024 Colombian Returnees]],'Population Projection V2'!$M$167,FALSE),"OK", "Review")</f>
        <v>OK</v>
      </c>
      <c r="BZ1943" s="361" t="str">
        <f>IF(Q1943&lt;=VLOOKUP($C1943,Projections2[[#All],[ISOCode]:[Total 2024 Colombian Returnees]],'Population Projection V2'!$N$167,FALSE),"OK", "Review")</f>
        <v>OK</v>
      </c>
      <c r="CA1943" s="361" t="str">
        <f>IF(T1943&lt;=VLOOKUP($C1943,Projections2[[#All],[ISOCode]:[Total 2024 Colombian Returnees]],'Population Projection V2'!$O$167,FALSE),"OK", "Review")</f>
        <v>OK</v>
      </c>
      <c r="CB1943" s="361" t="str">
        <f>IF(U1943&lt;=VLOOKUP($C1943,Projections2[[#All],[ISOCode]:[Total 2024 Colombian Returnees]],'Population Projection V2'!$P$167,FALSE),"OK", "Review")</f>
        <v>OK</v>
      </c>
      <c r="CC1943" s="361" t="str">
        <f>IF(V1943&lt;=VLOOKUP($C1943,Projections2[[#All],[ISOCode]:[Total 2024 Colombian Returnees]],'Population Projection V2'!$Q$167,FALSE),"OK", "Review")</f>
        <v>OK</v>
      </c>
      <c r="CD1943" s="361" t="str">
        <f>IF(W1943&lt;=VLOOKUP($C1943,Projections2[[#All],[ISOCode]:[Total 2024 Colombian Returnees]],'Population Projection V2'!$R$167,FALSE),"OK", "Review")</f>
        <v>OK</v>
      </c>
      <c r="CE1943" s="361" t="str">
        <f>IF(X1943&lt;=VLOOKUP($C1943,Projections2[[#All],[ISOCode]:[Total 2024 Colombian Returnees]],'Population Projection V2'!$S$167,FALSE),"OK", "Review")</f>
        <v>OK</v>
      </c>
      <c r="CF1943" s="361" t="str">
        <f>IF(AA1943&lt;=VLOOKUP($C1943,Projections2[[#All],[ISOCode]:[Total 2024 Colombian Returnees]],'Population Projection V2'!$T$167,FALSE),"OK", "Review")</f>
        <v>OK</v>
      </c>
      <c r="CG1943" s="361" t="str">
        <f>IF(AB1943&lt;=VLOOKUP($C1943,Projections2[[#All],[ISOCode]:[Total 2024 Colombian Returnees]],'Population Projection V2'!$U$167,FALSE),"OK", "Review")</f>
        <v>OK</v>
      </c>
      <c r="CH1943" s="361" t="str">
        <f>IF(AC1943&lt;=VLOOKUP($C1943,Projections2[[#All],[ISOCode]:[Total 2024 Colombian Returnees]],'Population Projection V2'!$V$167,FALSE),"OK", "Review")</f>
        <v>OK</v>
      </c>
      <c r="CI1943" s="361" t="str">
        <f>IF(AD1943&lt;=VLOOKUP($C1943,Projections2[[#All],[ISOCode]:[Total 2024 Colombian Returnees]],'Population Projection V2'!$W$167,FALSE),"OK", "Review")</f>
        <v>OK</v>
      </c>
      <c r="CJ1943" s="361" t="str">
        <f>IF(AE1943&lt;=VLOOKUP($C1943,Projections2[[#All],[ISOCode]:[Total 2024 Colombian Returnees]],'Population Projection V2'!$X$167,FALSE),"OK", "Review")</f>
        <v>OK</v>
      </c>
      <c r="CK1943" s="361" t="str">
        <f>IF(AH1943&lt;=VLOOKUP($C1943,Projections2[[#All],[ISOCode]:[Total 2024 Colombian Returnees]],'Population Projection V2'!$Y$167,FALSE),"OK", "Review")</f>
        <v>OK</v>
      </c>
      <c r="CL1943" s="361" t="str">
        <f>IF(AI1943&lt;=VLOOKUP($C1943,Projections2[[#All],[ISOCode]:[Total 2024 Colombian Returnees]],'Population Projection V2'!$Z$167,FALSE),"OK", "Review")</f>
        <v>OK</v>
      </c>
      <c r="CM1943" s="361" t="str">
        <f>IF(AJ1943&lt;=VLOOKUP($C1943,Projections2[[#All],[ISOCode]:[Total 2024 Colombian Returnees]],'Population Projection V2'!$AA$167,FALSE),"OK", "Review")</f>
        <v>OK</v>
      </c>
      <c r="CN1943" s="361" t="str">
        <f>IF(AK1943&lt;=VLOOKUP($C1943,Projections2[[#All],[ISOCode]:[Total 2024 Colombian Returnees]],'Population Projection V2'!$AB$167,FALSE),"OK", "Review")</f>
        <v>OK</v>
      </c>
      <c r="CO1943" s="361" t="str">
        <f>IF(AL1943&lt;=VLOOKUP($C1943,Projections2[[#All],[ISOCode]:[Total 2024 Colombian Returnees]],'Population Projection V2'!$AC$167,FALSE),"OK", "Review")</f>
        <v>OK</v>
      </c>
      <c r="CP1943" s="361" t="str">
        <f>IF(AO1943&lt;=VLOOKUP($C1943,Projections2[[#All],[ISOCode]:[Total 2024 Colombian Returnees]],'Population Projection V2'!$AD$167,FALSE),"OK", "Review")</f>
        <v>OK</v>
      </c>
      <c r="CQ1943" s="361" t="str">
        <f>IF(AP1943&lt;=VLOOKUP($C1943,Projections2[[#All],[ISOCode]:[Total 2024 Colombian Returnees]],'Population Projection V2'!$AE$167,FALSE),"OK", "Review")</f>
        <v>OK</v>
      </c>
      <c r="CR1943" s="361" t="str">
        <f>IF(AQ1943&lt;=VLOOKUP($C1943,Projections2[[#All],[ISOCode]:[Total 2024 Colombian Returnees]],'Population Projection V2'!$AF$167,FALSE),"OK", "Review")</f>
        <v>OK</v>
      </c>
      <c r="CS1943" s="361" t="str">
        <f>IF(AR1943&lt;=VLOOKUP($C1943,Projections2[[#All],[ISOCode]:[Total 2024 Colombian Returnees]],'Population Projection V2'!$AG$167,FALSE),"OK", "Review")</f>
        <v>OK</v>
      </c>
      <c r="CT1943" s="361" t="str">
        <f>IF(AS1943&lt;=VLOOKUP($C1943,Projections2[[#All],[ISOCode]:[Total 2024 Colombian Returnees]],'Population Projection V2'!$AH$167,FALSE),"OK", "Review")</f>
        <v>OK</v>
      </c>
      <c r="CU1943" s="361" t="str">
        <f>IF(AV1943&lt;=VLOOKUP($C1943,Projections2[[#All],[ISOCode]:[Total 2024 Colombian Returnees]],'Population Projection V2'!$AI$167,FALSE),"OK", "Review")</f>
        <v>OK</v>
      </c>
      <c r="CV1943" s="361" t="str">
        <f>IF(AW1943&lt;=VLOOKUP($C1943,Projections2[[#All],[ISOCode]:[Total 2024 Colombian Returnees]],'Population Projection V2'!$AJ$167,FALSE),"OK", "Review")</f>
        <v>OK</v>
      </c>
      <c r="CW1943" s="361" t="str">
        <f>IF(AX1943&lt;=VLOOKUP($C1943,Projections2[[#All],[ISOCode]:[Total 2024 Colombian Returnees]],'Population Projection V2'!$AK$167,FALSE),"OK", "Review")</f>
        <v>OK</v>
      </c>
      <c r="CX1943" s="361" t="str">
        <f>IF(AY1943&lt;=VLOOKUP($C1943,Projections2[[#All],[ISOCode]:[Total 2024 Colombian Returnees]],'Population Projection V2'!$AL$167,FALSE),"OK", "Review")</f>
        <v>OK</v>
      </c>
      <c r="CY1943" s="362" t="str">
        <f>IF(AZ1943&lt;=VLOOKUP($C1943,Projections2[[#All],[ISOCode]:[Total 2024 Colombian Returnees]],'Population Projection V2'!$AM$167,FALSE),"OK", "Review")</f>
        <v>OK</v>
      </c>
    </row>
    <row r="1944" spans="1:103" x14ac:dyDescent="0.25">
      <c r="A1944" s="314" t="s">
        <v>111</v>
      </c>
      <c r="B1944" s="315" t="s">
        <v>66</v>
      </c>
      <c r="C1944" s="315" t="s">
        <v>340</v>
      </c>
      <c r="D1944" s="315" t="s">
        <v>119</v>
      </c>
      <c r="E1944" s="315" t="s">
        <v>430</v>
      </c>
      <c r="F1944" s="316">
        <f t="shared" si="747"/>
        <v>0</v>
      </c>
      <c r="G1944" s="316">
        <f t="shared" si="748"/>
        <v>0</v>
      </c>
      <c r="H1944" s="316">
        <f t="shared" si="749"/>
        <v>0</v>
      </c>
      <c r="I1944" s="316">
        <f t="shared" si="750"/>
        <v>0</v>
      </c>
      <c r="J1944" s="317">
        <f t="shared" si="746"/>
        <v>0</v>
      </c>
      <c r="K1944" s="317">
        <f>VLOOKUP($C1944,Projections2[[#All],[ISOCode]:[Total 2024 Colombian Returnees]],7,0)</f>
        <v>0</v>
      </c>
      <c r="L1944" s="318"/>
      <c r="M1944" s="319"/>
      <c r="N1944" s="319"/>
      <c r="O1944" s="319"/>
      <c r="P1944" s="319"/>
      <c r="Q1944" s="320"/>
      <c r="R1944" s="224">
        <f>VLOOKUP($C1944,Projections2[[#All],[ISOCode]:[Total 2024 Colombian Returnees]],12,0)</f>
        <v>0</v>
      </c>
      <c r="S1944" s="321"/>
      <c r="T1944" s="322"/>
      <c r="U1944" s="322"/>
      <c r="V1944" s="322"/>
      <c r="W1944" s="322"/>
      <c r="X1944" s="322"/>
      <c r="Y1944" s="322">
        <f>VLOOKUP($C1944,Projections2[[#All],[ISOCode]:[Total 2024 Colombian Returnees]],17,0)</f>
        <v>0</v>
      </c>
      <c r="Z1944" s="335"/>
      <c r="AA1944" s="325"/>
      <c r="AB1944" s="325"/>
      <c r="AC1944" s="325"/>
      <c r="AD1944" s="325"/>
      <c r="AE1944" s="325"/>
      <c r="AF1944" s="325">
        <f>VLOOKUP($C1944,Projections2[[#All],[ISOCode]:[Total 2024 Colombian Returnees]],22,0)</f>
        <v>0</v>
      </c>
      <c r="AG1944" s="326"/>
      <c r="AH1944" s="327"/>
      <c r="AI1944" s="327"/>
      <c r="AJ1944" s="327"/>
      <c r="AK1944" s="327"/>
      <c r="AL1944" s="328"/>
      <c r="AM1944" s="230">
        <f>VLOOKUP($C1944,Projections2[[#All],[ISOCode]:[Total 2024 Colombian Returnees]],27,0)</f>
        <v>0</v>
      </c>
      <c r="AN1944" s="329"/>
      <c r="AO1944" s="330"/>
      <c r="AP1944" s="330"/>
      <c r="AQ1944" s="330"/>
      <c r="AR1944" s="330"/>
      <c r="AS1944" s="330"/>
      <c r="AT1944" s="330">
        <f>VLOOKUP($C1944,Projections2[[#All],[ISOCode]:[Total 2024 Colombian Returnees]],32,0)</f>
        <v>0</v>
      </c>
      <c r="AU1944" s="326"/>
      <c r="AV1944" s="325"/>
      <c r="AW1944" s="325"/>
      <c r="AX1944" s="325"/>
      <c r="AY1944" s="325"/>
      <c r="AZ1944" s="325"/>
      <c r="BA1944" s="325">
        <f>VLOOKUP($C1944,Projections2[[#All],[ISOCode]:[Total 2024 Colombian Returnees]],37,0)</f>
        <v>0</v>
      </c>
      <c r="BB1944" s="331"/>
      <c r="BC1944" s="360" t="str">
        <f t="shared" si="727"/>
        <v>Ok</v>
      </c>
      <c r="BD1944" s="361" t="str">
        <f t="shared" si="728"/>
        <v>Ok</v>
      </c>
      <c r="BE1944" s="361" t="str">
        <f t="shared" si="729"/>
        <v>Ok</v>
      </c>
      <c r="BF1944" s="361" t="str">
        <f t="shared" si="730"/>
        <v>Ok</v>
      </c>
      <c r="BG1944" s="362" t="str">
        <f t="shared" si="731"/>
        <v>Ok</v>
      </c>
      <c r="BH1944" s="360" t="str">
        <f t="shared" si="732"/>
        <v>Ok</v>
      </c>
      <c r="BI1944" s="361" t="str">
        <f t="shared" si="733"/>
        <v>Ok</v>
      </c>
      <c r="BJ1944" s="361" t="str">
        <f t="shared" si="734"/>
        <v>Ok</v>
      </c>
      <c r="BK1944" s="361" t="str">
        <f t="shared" si="735"/>
        <v>Ok</v>
      </c>
      <c r="BL1944" s="361" t="str">
        <f t="shared" si="736"/>
        <v>Ok</v>
      </c>
      <c r="BM1944" s="361" t="str">
        <f t="shared" si="737"/>
        <v>Ok</v>
      </c>
      <c r="BN1944" s="362" t="str">
        <f t="shared" si="738"/>
        <v>Ok</v>
      </c>
      <c r="BO1944" s="360" t="str">
        <f t="shared" si="739"/>
        <v>No Pop.</v>
      </c>
      <c r="BP1944" s="361" t="str">
        <f t="shared" si="740"/>
        <v>No Pop.</v>
      </c>
      <c r="BQ1944" s="361" t="str">
        <f t="shared" si="741"/>
        <v>No Pop.</v>
      </c>
      <c r="BR1944" s="361" t="str">
        <f t="shared" si="742"/>
        <v>No Pop.</v>
      </c>
      <c r="BS1944" s="361" t="str">
        <f t="shared" si="743"/>
        <v>No Pop.</v>
      </c>
      <c r="BT1944" s="361" t="str">
        <f t="shared" si="744"/>
        <v>No Pop.</v>
      </c>
      <c r="BU1944" s="362" t="str">
        <f t="shared" si="745"/>
        <v>No Pop.</v>
      </c>
      <c r="BV1944" s="360" t="str">
        <f>IF(M1944&lt;=VLOOKUP($C1944,Projections2[[#All],[ISOCode]:[Total 2024 Colombian Returnees]],'Population Projection V2'!$J$167,FALSE),"OK", "Review")</f>
        <v>OK</v>
      </c>
      <c r="BW1944" s="361" t="str">
        <f>IF(N1944&lt;=VLOOKUP($C1944,Projections2[[#All],[ISOCode]:[Total 2024 Colombian Returnees]],'Population Projection V2'!$K$167,FALSE),"OK", "Review")</f>
        <v>OK</v>
      </c>
      <c r="BX1944" s="361" t="str">
        <f>IF(O1944&lt;=VLOOKUP($C1944,Projections2[[#All],[ISOCode]:[Total 2024 Colombian Returnees]],'Population Projection V2'!$L$167,FALSE),"OK", "Review")</f>
        <v>OK</v>
      </c>
      <c r="BY1944" s="361" t="str">
        <f>IF(P1944&lt;=VLOOKUP($C1944,Projections2[[#All],[ISOCode]:[Total 2024 Colombian Returnees]],'Population Projection V2'!$M$167,FALSE),"OK", "Review")</f>
        <v>OK</v>
      </c>
      <c r="BZ1944" s="361" t="str">
        <f>IF(Q1944&lt;=VLOOKUP($C1944,Projections2[[#All],[ISOCode]:[Total 2024 Colombian Returnees]],'Population Projection V2'!$N$167,FALSE),"OK", "Review")</f>
        <v>OK</v>
      </c>
      <c r="CA1944" s="361" t="str">
        <f>IF(T1944&lt;=VLOOKUP($C1944,Projections2[[#All],[ISOCode]:[Total 2024 Colombian Returnees]],'Population Projection V2'!$O$167,FALSE),"OK", "Review")</f>
        <v>OK</v>
      </c>
      <c r="CB1944" s="361" t="str">
        <f>IF(U1944&lt;=VLOOKUP($C1944,Projections2[[#All],[ISOCode]:[Total 2024 Colombian Returnees]],'Population Projection V2'!$P$167,FALSE),"OK", "Review")</f>
        <v>OK</v>
      </c>
      <c r="CC1944" s="361" t="str">
        <f>IF(V1944&lt;=VLOOKUP($C1944,Projections2[[#All],[ISOCode]:[Total 2024 Colombian Returnees]],'Population Projection V2'!$Q$167,FALSE),"OK", "Review")</f>
        <v>OK</v>
      </c>
      <c r="CD1944" s="361" t="str">
        <f>IF(W1944&lt;=VLOOKUP($C1944,Projections2[[#All],[ISOCode]:[Total 2024 Colombian Returnees]],'Population Projection V2'!$R$167,FALSE),"OK", "Review")</f>
        <v>OK</v>
      </c>
      <c r="CE1944" s="361" t="str">
        <f>IF(X1944&lt;=VLOOKUP($C1944,Projections2[[#All],[ISOCode]:[Total 2024 Colombian Returnees]],'Population Projection V2'!$S$167,FALSE),"OK", "Review")</f>
        <v>OK</v>
      </c>
      <c r="CF1944" s="361" t="str">
        <f>IF(AA1944&lt;=VLOOKUP($C1944,Projections2[[#All],[ISOCode]:[Total 2024 Colombian Returnees]],'Population Projection V2'!$T$167,FALSE),"OK", "Review")</f>
        <v>OK</v>
      </c>
      <c r="CG1944" s="361" t="str">
        <f>IF(AB1944&lt;=VLOOKUP($C1944,Projections2[[#All],[ISOCode]:[Total 2024 Colombian Returnees]],'Population Projection V2'!$U$167,FALSE),"OK", "Review")</f>
        <v>OK</v>
      </c>
      <c r="CH1944" s="361" t="str">
        <f>IF(AC1944&lt;=VLOOKUP($C1944,Projections2[[#All],[ISOCode]:[Total 2024 Colombian Returnees]],'Population Projection V2'!$V$167,FALSE),"OK", "Review")</f>
        <v>OK</v>
      </c>
      <c r="CI1944" s="361" t="str">
        <f>IF(AD1944&lt;=VLOOKUP($C1944,Projections2[[#All],[ISOCode]:[Total 2024 Colombian Returnees]],'Population Projection V2'!$W$167,FALSE),"OK", "Review")</f>
        <v>OK</v>
      </c>
      <c r="CJ1944" s="361" t="str">
        <f>IF(AE1944&lt;=VLOOKUP($C1944,Projections2[[#All],[ISOCode]:[Total 2024 Colombian Returnees]],'Population Projection V2'!$X$167,FALSE),"OK", "Review")</f>
        <v>OK</v>
      </c>
      <c r="CK1944" s="361" t="str">
        <f>IF(AH1944&lt;=VLOOKUP($C1944,Projections2[[#All],[ISOCode]:[Total 2024 Colombian Returnees]],'Population Projection V2'!$Y$167,FALSE),"OK", "Review")</f>
        <v>OK</v>
      </c>
      <c r="CL1944" s="361" t="str">
        <f>IF(AI1944&lt;=VLOOKUP($C1944,Projections2[[#All],[ISOCode]:[Total 2024 Colombian Returnees]],'Population Projection V2'!$Z$167,FALSE),"OK", "Review")</f>
        <v>OK</v>
      </c>
      <c r="CM1944" s="361" t="str">
        <f>IF(AJ1944&lt;=VLOOKUP($C1944,Projections2[[#All],[ISOCode]:[Total 2024 Colombian Returnees]],'Population Projection V2'!$AA$167,FALSE),"OK", "Review")</f>
        <v>OK</v>
      </c>
      <c r="CN1944" s="361" t="str">
        <f>IF(AK1944&lt;=VLOOKUP($C1944,Projections2[[#All],[ISOCode]:[Total 2024 Colombian Returnees]],'Population Projection V2'!$AB$167,FALSE),"OK", "Review")</f>
        <v>OK</v>
      </c>
      <c r="CO1944" s="361" t="str">
        <f>IF(AL1944&lt;=VLOOKUP($C1944,Projections2[[#All],[ISOCode]:[Total 2024 Colombian Returnees]],'Population Projection V2'!$AC$167,FALSE),"OK", "Review")</f>
        <v>OK</v>
      </c>
      <c r="CP1944" s="361" t="str">
        <f>IF(AO1944&lt;=VLOOKUP($C1944,Projections2[[#All],[ISOCode]:[Total 2024 Colombian Returnees]],'Population Projection V2'!$AD$167,FALSE),"OK", "Review")</f>
        <v>OK</v>
      </c>
      <c r="CQ1944" s="361" t="str">
        <f>IF(AP1944&lt;=VLOOKUP($C1944,Projections2[[#All],[ISOCode]:[Total 2024 Colombian Returnees]],'Population Projection V2'!$AE$167,FALSE),"OK", "Review")</f>
        <v>OK</v>
      </c>
      <c r="CR1944" s="361" t="str">
        <f>IF(AQ1944&lt;=VLOOKUP($C1944,Projections2[[#All],[ISOCode]:[Total 2024 Colombian Returnees]],'Population Projection V2'!$AF$167,FALSE),"OK", "Review")</f>
        <v>OK</v>
      </c>
      <c r="CS1944" s="361" t="str">
        <f>IF(AR1944&lt;=VLOOKUP($C1944,Projections2[[#All],[ISOCode]:[Total 2024 Colombian Returnees]],'Population Projection V2'!$AG$167,FALSE),"OK", "Review")</f>
        <v>OK</v>
      </c>
      <c r="CT1944" s="361" t="str">
        <f>IF(AS1944&lt;=VLOOKUP($C1944,Projections2[[#All],[ISOCode]:[Total 2024 Colombian Returnees]],'Population Projection V2'!$AH$167,FALSE),"OK", "Review")</f>
        <v>OK</v>
      </c>
      <c r="CU1944" s="361" t="str">
        <f>IF(AV1944&lt;=VLOOKUP($C1944,Projections2[[#All],[ISOCode]:[Total 2024 Colombian Returnees]],'Population Projection V2'!$AI$167,FALSE),"OK", "Review")</f>
        <v>OK</v>
      </c>
      <c r="CV1944" s="361" t="str">
        <f>IF(AW1944&lt;=VLOOKUP($C1944,Projections2[[#All],[ISOCode]:[Total 2024 Colombian Returnees]],'Population Projection V2'!$AJ$167,FALSE),"OK", "Review")</f>
        <v>OK</v>
      </c>
      <c r="CW1944" s="361" t="str">
        <f>IF(AX1944&lt;=VLOOKUP($C1944,Projections2[[#All],[ISOCode]:[Total 2024 Colombian Returnees]],'Population Projection V2'!$AK$167,FALSE),"OK", "Review")</f>
        <v>OK</v>
      </c>
      <c r="CX1944" s="361" t="str">
        <f>IF(AY1944&lt;=VLOOKUP($C1944,Projections2[[#All],[ISOCode]:[Total 2024 Colombian Returnees]],'Population Projection V2'!$AL$167,FALSE),"OK", "Review")</f>
        <v>OK</v>
      </c>
      <c r="CY1944" s="362" t="str">
        <f>IF(AZ1944&lt;=VLOOKUP($C1944,Projections2[[#All],[ISOCode]:[Total 2024 Colombian Returnees]],'Population Projection V2'!$AM$167,FALSE),"OK", "Review")</f>
        <v>OK</v>
      </c>
    </row>
    <row r="1945" spans="1:103" x14ac:dyDescent="0.25">
      <c r="A1945" s="314" t="s">
        <v>111</v>
      </c>
      <c r="B1945" s="315" t="s">
        <v>66</v>
      </c>
      <c r="C1945" s="315" t="s">
        <v>339</v>
      </c>
      <c r="D1945" s="315" t="s">
        <v>118</v>
      </c>
      <c r="E1945" s="315" t="s">
        <v>430</v>
      </c>
      <c r="F1945" s="316">
        <f t="shared" si="747"/>
        <v>0</v>
      </c>
      <c r="G1945" s="316">
        <f t="shared" si="748"/>
        <v>0</v>
      </c>
      <c r="H1945" s="316">
        <f t="shared" si="749"/>
        <v>0</v>
      </c>
      <c r="I1945" s="316">
        <f t="shared" si="750"/>
        <v>0</v>
      </c>
      <c r="J1945" s="317">
        <f t="shared" si="746"/>
        <v>0</v>
      </c>
      <c r="K1945" s="317">
        <f>VLOOKUP($C1945,Projections2[[#All],[ISOCode]:[Total 2024 Colombian Returnees]],7,0)</f>
        <v>0</v>
      </c>
      <c r="L1945" s="318"/>
      <c r="M1945" s="319"/>
      <c r="N1945" s="319"/>
      <c r="O1945" s="319"/>
      <c r="P1945" s="319"/>
      <c r="Q1945" s="320"/>
      <c r="R1945" s="224">
        <f>VLOOKUP($C1945,Projections2[[#All],[ISOCode]:[Total 2024 Colombian Returnees]],12,0)</f>
        <v>0</v>
      </c>
      <c r="S1945" s="321"/>
      <c r="T1945" s="322"/>
      <c r="U1945" s="322"/>
      <c r="V1945" s="322"/>
      <c r="W1945" s="322"/>
      <c r="X1945" s="322"/>
      <c r="Y1945" s="322">
        <f>VLOOKUP($C1945,Projections2[[#All],[ISOCode]:[Total 2024 Colombian Returnees]],17,0)</f>
        <v>0</v>
      </c>
      <c r="Z1945" s="335"/>
      <c r="AA1945" s="325"/>
      <c r="AB1945" s="325"/>
      <c r="AC1945" s="325"/>
      <c r="AD1945" s="325"/>
      <c r="AE1945" s="325"/>
      <c r="AF1945" s="325">
        <f>VLOOKUP($C1945,Projections2[[#All],[ISOCode]:[Total 2024 Colombian Returnees]],22,0)</f>
        <v>0</v>
      </c>
      <c r="AG1945" s="326"/>
      <c r="AH1945" s="327"/>
      <c r="AI1945" s="327"/>
      <c r="AJ1945" s="327"/>
      <c r="AK1945" s="327"/>
      <c r="AL1945" s="328"/>
      <c r="AM1945" s="230">
        <f>VLOOKUP($C1945,Projections2[[#All],[ISOCode]:[Total 2024 Colombian Returnees]],27,0)</f>
        <v>0</v>
      </c>
      <c r="AN1945" s="329"/>
      <c r="AO1945" s="330"/>
      <c r="AP1945" s="330"/>
      <c r="AQ1945" s="330"/>
      <c r="AR1945" s="330"/>
      <c r="AS1945" s="330"/>
      <c r="AT1945" s="330">
        <f>VLOOKUP($C1945,Projections2[[#All],[ISOCode]:[Total 2024 Colombian Returnees]],32,0)</f>
        <v>0</v>
      </c>
      <c r="AU1945" s="326"/>
      <c r="AV1945" s="325"/>
      <c r="AW1945" s="325"/>
      <c r="AX1945" s="325"/>
      <c r="AY1945" s="325"/>
      <c r="AZ1945" s="325"/>
      <c r="BA1945" s="325">
        <f>VLOOKUP($C1945,Projections2[[#All],[ISOCode]:[Total 2024 Colombian Returnees]],37,0)</f>
        <v>0</v>
      </c>
      <c r="BB1945" s="331"/>
      <c r="BC1945" s="360" t="str">
        <f t="shared" si="727"/>
        <v>Ok</v>
      </c>
      <c r="BD1945" s="361" t="str">
        <f t="shared" si="728"/>
        <v>Ok</v>
      </c>
      <c r="BE1945" s="361" t="str">
        <f t="shared" si="729"/>
        <v>Ok</v>
      </c>
      <c r="BF1945" s="361" t="str">
        <f t="shared" si="730"/>
        <v>Ok</v>
      </c>
      <c r="BG1945" s="362" t="str">
        <f t="shared" si="731"/>
        <v>Ok</v>
      </c>
      <c r="BH1945" s="360" t="str">
        <f t="shared" si="732"/>
        <v>Ok</v>
      </c>
      <c r="BI1945" s="361" t="str">
        <f t="shared" si="733"/>
        <v>Ok</v>
      </c>
      <c r="BJ1945" s="361" t="str">
        <f t="shared" si="734"/>
        <v>Ok</v>
      </c>
      <c r="BK1945" s="361" t="str">
        <f t="shared" si="735"/>
        <v>Ok</v>
      </c>
      <c r="BL1945" s="361" t="str">
        <f t="shared" si="736"/>
        <v>Ok</v>
      </c>
      <c r="BM1945" s="361" t="str">
        <f t="shared" si="737"/>
        <v>Ok</v>
      </c>
      <c r="BN1945" s="362" t="str">
        <f t="shared" si="738"/>
        <v>Ok</v>
      </c>
      <c r="BO1945" s="360" t="str">
        <f t="shared" si="739"/>
        <v>No Pop.</v>
      </c>
      <c r="BP1945" s="361" t="str">
        <f t="shared" si="740"/>
        <v>No Pop.</v>
      </c>
      <c r="BQ1945" s="361" t="str">
        <f t="shared" si="741"/>
        <v>No Pop.</v>
      </c>
      <c r="BR1945" s="361" t="str">
        <f t="shared" si="742"/>
        <v>No Pop.</v>
      </c>
      <c r="BS1945" s="361" t="str">
        <f t="shared" si="743"/>
        <v>No Pop.</v>
      </c>
      <c r="BT1945" s="361" t="str">
        <f t="shared" si="744"/>
        <v>No Pop.</v>
      </c>
      <c r="BU1945" s="362" t="str">
        <f t="shared" si="745"/>
        <v>No Pop.</v>
      </c>
      <c r="BV1945" s="360" t="str">
        <f>IF(M1945&lt;=VLOOKUP($C1945,Projections2[[#All],[ISOCode]:[Total 2024 Colombian Returnees]],'Population Projection V2'!$J$167,FALSE),"OK", "Review")</f>
        <v>OK</v>
      </c>
      <c r="BW1945" s="361" t="str">
        <f>IF(N1945&lt;=VLOOKUP($C1945,Projections2[[#All],[ISOCode]:[Total 2024 Colombian Returnees]],'Population Projection V2'!$K$167,FALSE),"OK", "Review")</f>
        <v>OK</v>
      </c>
      <c r="BX1945" s="361" t="str">
        <f>IF(O1945&lt;=VLOOKUP($C1945,Projections2[[#All],[ISOCode]:[Total 2024 Colombian Returnees]],'Population Projection V2'!$L$167,FALSE),"OK", "Review")</f>
        <v>OK</v>
      </c>
      <c r="BY1945" s="361" t="str">
        <f>IF(P1945&lt;=VLOOKUP($C1945,Projections2[[#All],[ISOCode]:[Total 2024 Colombian Returnees]],'Population Projection V2'!$M$167,FALSE),"OK", "Review")</f>
        <v>OK</v>
      </c>
      <c r="BZ1945" s="361" t="str">
        <f>IF(Q1945&lt;=VLOOKUP($C1945,Projections2[[#All],[ISOCode]:[Total 2024 Colombian Returnees]],'Population Projection V2'!$N$167,FALSE),"OK", "Review")</f>
        <v>OK</v>
      </c>
      <c r="CA1945" s="361" t="str">
        <f>IF(T1945&lt;=VLOOKUP($C1945,Projections2[[#All],[ISOCode]:[Total 2024 Colombian Returnees]],'Population Projection V2'!$O$167,FALSE),"OK", "Review")</f>
        <v>OK</v>
      </c>
      <c r="CB1945" s="361" t="str">
        <f>IF(U1945&lt;=VLOOKUP($C1945,Projections2[[#All],[ISOCode]:[Total 2024 Colombian Returnees]],'Population Projection V2'!$P$167,FALSE),"OK", "Review")</f>
        <v>OK</v>
      </c>
      <c r="CC1945" s="361" t="str">
        <f>IF(V1945&lt;=VLOOKUP($C1945,Projections2[[#All],[ISOCode]:[Total 2024 Colombian Returnees]],'Population Projection V2'!$Q$167,FALSE),"OK", "Review")</f>
        <v>OK</v>
      </c>
      <c r="CD1945" s="361" t="str">
        <f>IF(W1945&lt;=VLOOKUP($C1945,Projections2[[#All],[ISOCode]:[Total 2024 Colombian Returnees]],'Population Projection V2'!$R$167,FALSE),"OK", "Review")</f>
        <v>OK</v>
      </c>
      <c r="CE1945" s="361" t="str">
        <f>IF(X1945&lt;=VLOOKUP($C1945,Projections2[[#All],[ISOCode]:[Total 2024 Colombian Returnees]],'Population Projection V2'!$S$167,FALSE),"OK", "Review")</f>
        <v>OK</v>
      </c>
      <c r="CF1945" s="361" t="str">
        <f>IF(AA1945&lt;=VLOOKUP($C1945,Projections2[[#All],[ISOCode]:[Total 2024 Colombian Returnees]],'Population Projection V2'!$T$167,FALSE),"OK", "Review")</f>
        <v>OK</v>
      </c>
      <c r="CG1945" s="361" t="str">
        <f>IF(AB1945&lt;=VLOOKUP($C1945,Projections2[[#All],[ISOCode]:[Total 2024 Colombian Returnees]],'Population Projection V2'!$U$167,FALSE),"OK", "Review")</f>
        <v>OK</v>
      </c>
      <c r="CH1945" s="361" t="str">
        <f>IF(AC1945&lt;=VLOOKUP($C1945,Projections2[[#All],[ISOCode]:[Total 2024 Colombian Returnees]],'Population Projection V2'!$V$167,FALSE),"OK", "Review")</f>
        <v>OK</v>
      </c>
      <c r="CI1945" s="361" t="str">
        <f>IF(AD1945&lt;=VLOOKUP($C1945,Projections2[[#All],[ISOCode]:[Total 2024 Colombian Returnees]],'Population Projection V2'!$W$167,FALSE),"OK", "Review")</f>
        <v>OK</v>
      </c>
      <c r="CJ1945" s="361" t="str">
        <f>IF(AE1945&lt;=VLOOKUP($C1945,Projections2[[#All],[ISOCode]:[Total 2024 Colombian Returnees]],'Population Projection V2'!$X$167,FALSE),"OK", "Review")</f>
        <v>OK</v>
      </c>
      <c r="CK1945" s="361" t="str">
        <f>IF(AH1945&lt;=VLOOKUP($C1945,Projections2[[#All],[ISOCode]:[Total 2024 Colombian Returnees]],'Population Projection V2'!$Y$167,FALSE),"OK", "Review")</f>
        <v>OK</v>
      </c>
      <c r="CL1945" s="361" t="str">
        <f>IF(AI1945&lt;=VLOOKUP($C1945,Projections2[[#All],[ISOCode]:[Total 2024 Colombian Returnees]],'Population Projection V2'!$Z$167,FALSE),"OK", "Review")</f>
        <v>OK</v>
      </c>
      <c r="CM1945" s="361" t="str">
        <f>IF(AJ1945&lt;=VLOOKUP($C1945,Projections2[[#All],[ISOCode]:[Total 2024 Colombian Returnees]],'Population Projection V2'!$AA$167,FALSE),"OK", "Review")</f>
        <v>OK</v>
      </c>
      <c r="CN1945" s="361" t="str">
        <f>IF(AK1945&lt;=VLOOKUP($C1945,Projections2[[#All],[ISOCode]:[Total 2024 Colombian Returnees]],'Population Projection V2'!$AB$167,FALSE),"OK", "Review")</f>
        <v>OK</v>
      </c>
      <c r="CO1945" s="361" t="str">
        <f>IF(AL1945&lt;=VLOOKUP($C1945,Projections2[[#All],[ISOCode]:[Total 2024 Colombian Returnees]],'Population Projection V2'!$AC$167,FALSE),"OK", "Review")</f>
        <v>OK</v>
      </c>
      <c r="CP1945" s="361" t="str">
        <f>IF(AO1945&lt;=VLOOKUP($C1945,Projections2[[#All],[ISOCode]:[Total 2024 Colombian Returnees]],'Population Projection V2'!$AD$167,FALSE),"OK", "Review")</f>
        <v>OK</v>
      </c>
      <c r="CQ1945" s="361" t="str">
        <f>IF(AP1945&lt;=VLOOKUP($C1945,Projections2[[#All],[ISOCode]:[Total 2024 Colombian Returnees]],'Population Projection V2'!$AE$167,FALSE),"OK", "Review")</f>
        <v>OK</v>
      </c>
      <c r="CR1945" s="361" t="str">
        <f>IF(AQ1945&lt;=VLOOKUP($C1945,Projections2[[#All],[ISOCode]:[Total 2024 Colombian Returnees]],'Population Projection V2'!$AF$167,FALSE),"OK", "Review")</f>
        <v>OK</v>
      </c>
      <c r="CS1945" s="361" t="str">
        <f>IF(AR1945&lt;=VLOOKUP($C1945,Projections2[[#All],[ISOCode]:[Total 2024 Colombian Returnees]],'Population Projection V2'!$AG$167,FALSE),"OK", "Review")</f>
        <v>OK</v>
      </c>
      <c r="CT1945" s="361" t="str">
        <f>IF(AS1945&lt;=VLOOKUP($C1945,Projections2[[#All],[ISOCode]:[Total 2024 Colombian Returnees]],'Population Projection V2'!$AH$167,FALSE),"OK", "Review")</f>
        <v>OK</v>
      </c>
      <c r="CU1945" s="361" t="str">
        <f>IF(AV1945&lt;=VLOOKUP($C1945,Projections2[[#All],[ISOCode]:[Total 2024 Colombian Returnees]],'Population Projection V2'!$AI$167,FALSE),"OK", "Review")</f>
        <v>OK</v>
      </c>
      <c r="CV1945" s="361" t="str">
        <f>IF(AW1945&lt;=VLOOKUP($C1945,Projections2[[#All],[ISOCode]:[Total 2024 Colombian Returnees]],'Population Projection V2'!$AJ$167,FALSE),"OK", "Review")</f>
        <v>OK</v>
      </c>
      <c r="CW1945" s="361" t="str">
        <f>IF(AX1945&lt;=VLOOKUP($C1945,Projections2[[#All],[ISOCode]:[Total 2024 Colombian Returnees]],'Population Projection V2'!$AK$167,FALSE),"OK", "Review")</f>
        <v>OK</v>
      </c>
      <c r="CX1945" s="361" t="str">
        <f>IF(AY1945&lt;=VLOOKUP($C1945,Projections2[[#All],[ISOCode]:[Total 2024 Colombian Returnees]],'Population Projection V2'!$AL$167,FALSE),"OK", "Review")</f>
        <v>OK</v>
      </c>
      <c r="CY1945" s="362" t="str">
        <f>IF(AZ1945&lt;=VLOOKUP($C1945,Projections2[[#All],[ISOCode]:[Total 2024 Colombian Returnees]],'Population Projection V2'!$AM$167,FALSE),"OK", "Review")</f>
        <v>OK</v>
      </c>
    </row>
    <row r="1946" spans="1:103" x14ac:dyDescent="0.25">
      <c r="A1946" s="314" t="s">
        <v>111</v>
      </c>
      <c r="B1946" s="315" t="s">
        <v>66</v>
      </c>
      <c r="C1946" s="315" t="s">
        <v>343</v>
      </c>
      <c r="D1946" s="315" t="s">
        <v>468</v>
      </c>
      <c r="E1946" s="315" t="s">
        <v>430</v>
      </c>
      <c r="F1946" s="316">
        <f t="shared" si="747"/>
        <v>0</v>
      </c>
      <c r="G1946" s="316">
        <f t="shared" si="748"/>
        <v>0</v>
      </c>
      <c r="H1946" s="316">
        <f t="shared" si="749"/>
        <v>0</v>
      </c>
      <c r="I1946" s="316">
        <f t="shared" si="750"/>
        <v>0</v>
      </c>
      <c r="J1946" s="317">
        <f t="shared" si="746"/>
        <v>0</v>
      </c>
      <c r="K1946" s="317">
        <f>VLOOKUP($C1946,Projections2[[#All],[ISOCode]:[Total 2024 Colombian Returnees]],7,0)</f>
        <v>0</v>
      </c>
      <c r="L1946" s="318"/>
      <c r="M1946" s="319"/>
      <c r="N1946" s="319"/>
      <c r="O1946" s="319"/>
      <c r="P1946" s="319"/>
      <c r="Q1946" s="320"/>
      <c r="R1946" s="224">
        <f>VLOOKUP($C1946,Projections2[[#All],[ISOCode]:[Total 2024 Colombian Returnees]],12,0)</f>
        <v>0</v>
      </c>
      <c r="S1946" s="321"/>
      <c r="T1946" s="322"/>
      <c r="U1946" s="322"/>
      <c r="V1946" s="322"/>
      <c r="W1946" s="322"/>
      <c r="X1946" s="322"/>
      <c r="Y1946" s="322">
        <f>VLOOKUP($C1946,Projections2[[#All],[ISOCode]:[Total 2024 Colombian Returnees]],17,0)</f>
        <v>0</v>
      </c>
      <c r="Z1946" s="335"/>
      <c r="AA1946" s="325"/>
      <c r="AB1946" s="325"/>
      <c r="AC1946" s="325"/>
      <c r="AD1946" s="325"/>
      <c r="AE1946" s="325"/>
      <c r="AF1946" s="325">
        <f>VLOOKUP($C1946,Projections2[[#All],[ISOCode]:[Total 2024 Colombian Returnees]],22,0)</f>
        <v>0</v>
      </c>
      <c r="AG1946" s="326"/>
      <c r="AH1946" s="327"/>
      <c r="AI1946" s="327"/>
      <c r="AJ1946" s="327"/>
      <c r="AK1946" s="327"/>
      <c r="AL1946" s="328"/>
      <c r="AM1946" s="230">
        <f>VLOOKUP($C1946,Projections2[[#All],[ISOCode]:[Total 2024 Colombian Returnees]],27,0)</f>
        <v>0</v>
      </c>
      <c r="AN1946" s="329"/>
      <c r="AO1946" s="330"/>
      <c r="AP1946" s="330"/>
      <c r="AQ1946" s="330"/>
      <c r="AR1946" s="330"/>
      <c r="AS1946" s="330"/>
      <c r="AT1946" s="330">
        <f>VLOOKUP($C1946,Projections2[[#All],[ISOCode]:[Total 2024 Colombian Returnees]],32,0)</f>
        <v>0</v>
      </c>
      <c r="AU1946" s="326"/>
      <c r="AV1946" s="325"/>
      <c r="AW1946" s="325"/>
      <c r="AX1946" s="325"/>
      <c r="AY1946" s="325"/>
      <c r="AZ1946" s="325"/>
      <c r="BA1946" s="325">
        <f>VLOOKUP($C1946,Projections2[[#All],[ISOCode]:[Total 2024 Colombian Returnees]],37,0)</f>
        <v>0</v>
      </c>
      <c r="BB1946" s="331"/>
      <c r="BC1946" s="360" t="str">
        <f t="shared" si="727"/>
        <v>Ok</v>
      </c>
      <c r="BD1946" s="361" t="str">
        <f t="shared" si="728"/>
        <v>Ok</v>
      </c>
      <c r="BE1946" s="361" t="str">
        <f t="shared" si="729"/>
        <v>Ok</v>
      </c>
      <c r="BF1946" s="361" t="str">
        <f t="shared" si="730"/>
        <v>Ok</v>
      </c>
      <c r="BG1946" s="362" t="str">
        <f t="shared" si="731"/>
        <v>Ok</v>
      </c>
      <c r="BH1946" s="360" t="str">
        <f t="shared" si="732"/>
        <v>Ok</v>
      </c>
      <c r="BI1946" s="361" t="str">
        <f t="shared" si="733"/>
        <v>Ok</v>
      </c>
      <c r="BJ1946" s="361" t="str">
        <f t="shared" si="734"/>
        <v>Ok</v>
      </c>
      <c r="BK1946" s="361" t="str">
        <f t="shared" si="735"/>
        <v>Ok</v>
      </c>
      <c r="BL1946" s="361" t="str">
        <f t="shared" si="736"/>
        <v>Ok</v>
      </c>
      <c r="BM1946" s="361" t="str">
        <f t="shared" si="737"/>
        <v>Ok</v>
      </c>
      <c r="BN1946" s="362" t="str">
        <f t="shared" si="738"/>
        <v>Ok</v>
      </c>
      <c r="BO1946" s="360" t="str">
        <f t="shared" si="739"/>
        <v>No Pop.</v>
      </c>
      <c r="BP1946" s="361" t="str">
        <f t="shared" si="740"/>
        <v>No Pop.</v>
      </c>
      <c r="BQ1946" s="361" t="str">
        <f t="shared" si="741"/>
        <v>No Pop.</v>
      </c>
      <c r="BR1946" s="361" t="str">
        <f t="shared" si="742"/>
        <v>No Pop.</v>
      </c>
      <c r="BS1946" s="361" t="str">
        <f t="shared" si="743"/>
        <v>No Pop.</v>
      </c>
      <c r="BT1946" s="361" t="str">
        <f t="shared" si="744"/>
        <v>No Pop.</v>
      </c>
      <c r="BU1946" s="362" t="str">
        <f t="shared" si="745"/>
        <v>No Pop.</v>
      </c>
      <c r="BV1946" s="360" t="str">
        <f>IF(M1946&lt;=VLOOKUP($C1946,Projections2[[#All],[ISOCode]:[Total 2024 Colombian Returnees]],'Population Projection V2'!$J$167,FALSE),"OK", "Review")</f>
        <v>OK</v>
      </c>
      <c r="BW1946" s="361" t="str">
        <f>IF(N1946&lt;=VLOOKUP($C1946,Projections2[[#All],[ISOCode]:[Total 2024 Colombian Returnees]],'Population Projection V2'!$K$167,FALSE),"OK", "Review")</f>
        <v>OK</v>
      </c>
      <c r="BX1946" s="361" t="str">
        <f>IF(O1946&lt;=VLOOKUP($C1946,Projections2[[#All],[ISOCode]:[Total 2024 Colombian Returnees]],'Population Projection V2'!$L$167,FALSE),"OK", "Review")</f>
        <v>OK</v>
      </c>
      <c r="BY1946" s="361" t="str">
        <f>IF(P1946&lt;=VLOOKUP($C1946,Projections2[[#All],[ISOCode]:[Total 2024 Colombian Returnees]],'Population Projection V2'!$M$167,FALSE),"OK", "Review")</f>
        <v>OK</v>
      </c>
      <c r="BZ1946" s="361" t="str">
        <f>IF(Q1946&lt;=VLOOKUP($C1946,Projections2[[#All],[ISOCode]:[Total 2024 Colombian Returnees]],'Population Projection V2'!$N$167,FALSE),"OK", "Review")</f>
        <v>OK</v>
      </c>
      <c r="CA1946" s="361" t="str">
        <f>IF(T1946&lt;=VLOOKUP($C1946,Projections2[[#All],[ISOCode]:[Total 2024 Colombian Returnees]],'Population Projection V2'!$O$167,FALSE),"OK", "Review")</f>
        <v>OK</v>
      </c>
      <c r="CB1946" s="361" t="str">
        <f>IF(U1946&lt;=VLOOKUP($C1946,Projections2[[#All],[ISOCode]:[Total 2024 Colombian Returnees]],'Population Projection V2'!$P$167,FALSE),"OK", "Review")</f>
        <v>OK</v>
      </c>
      <c r="CC1946" s="361" t="str">
        <f>IF(V1946&lt;=VLOOKUP($C1946,Projections2[[#All],[ISOCode]:[Total 2024 Colombian Returnees]],'Population Projection V2'!$Q$167,FALSE),"OK", "Review")</f>
        <v>OK</v>
      </c>
      <c r="CD1946" s="361" t="str">
        <f>IF(W1946&lt;=VLOOKUP($C1946,Projections2[[#All],[ISOCode]:[Total 2024 Colombian Returnees]],'Population Projection V2'!$R$167,FALSE),"OK", "Review")</f>
        <v>OK</v>
      </c>
      <c r="CE1946" s="361" t="str">
        <f>IF(X1946&lt;=VLOOKUP($C1946,Projections2[[#All],[ISOCode]:[Total 2024 Colombian Returnees]],'Population Projection V2'!$S$167,FALSE),"OK", "Review")</f>
        <v>OK</v>
      </c>
      <c r="CF1946" s="361" t="str">
        <f>IF(AA1946&lt;=VLOOKUP($C1946,Projections2[[#All],[ISOCode]:[Total 2024 Colombian Returnees]],'Population Projection V2'!$T$167,FALSE),"OK", "Review")</f>
        <v>OK</v>
      </c>
      <c r="CG1946" s="361" t="str">
        <f>IF(AB1946&lt;=VLOOKUP($C1946,Projections2[[#All],[ISOCode]:[Total 2024 Colombian Returnees]],'Population Projection V2'!$U$167,FALSE),"OK", "Review")</f>
        <v>OK</v>
      </c>
      <c r="CH1946" s="361" t="str">
        <f>IF(AC1946&lt;=VLOOKUP($C1946,Projections2[[#All],[ISOCode]:[Total 2024 Colombian Returnees]],'Population Projection V2'!$V$167,FALSE),"OK", "Review")</f>
        <v>OK</v>
      </c>
      <c r="CI1946" s="361" t="str">
        <f>IF(AD1946&lt;=VLOOKUP($C1946,Projections2[[#All],[ISOCode]:[Total 2024 Colombian Returnees]],'Population Projection V2'!$W$167,FALSE),"OK", "Review")</f>
        <v>OK</v>
      </c>
      <c r="CJ1946" s="361" t="str">
        <f>IF(AE1946&lt;=VLOOKUP($C1946,Projections2[[#All],[ISOCode]:[Total 2024 Colombian Returnees]],'Population Projection V2'!$X$167,FALSE),"OK", "Review")</f>
        <v>OK</v>
      </c>
      <c r="CK1946" s="361" t="str">
        <f>IF(AH1946&lt;=VLOOKUP($C1946,Projections2[[#All],[ISOCode]:[Total 2024 Colombian Returnees]],'Population Projection V2'!$Y$167,FALSE),"OK", "Review")</f>
        <v>OK</v>
      </c>
      <c r="CL1946" s="361" t="str">
        <f>IF(AI1946&lt;=VLOOKUP($C1946,Projections2[[#All],[ISOCode]:[Total 2024 Colombian Returnees]],'Population Projection V2'!$Z$167,FALSE),"OK", "Review")</f>
        <v>OK</v>
      </c>
      <c r="CM1946" s="361" t="str">
        <f>IF(AJ1946&lt;=VLOOKUP($C1946,Projections2[[#All],[ISOCode]:[Total 2024 Colombian Returnees]],'Population Projection V2'!$AA$167,FALSE),"OK", "Review")</f>
        <v>OK</v>
      </c>
      <c r="CN1946" s="361" t="str">
        <f>IF(AK1946&lt;=VLOOKUP($C1946,Projections2[[#All],[ISOCode]:[Total 2024 Colombian Returnees]],'Population Projection V2'!$AB$167,FALSE),"OK", "Review")</f>
        <v>OK</v>
      </c>
      <c r="CO1946" s="361" t="str">
        <f>IF(AL1946&lt;=VLOOKUP($C1946,Projections2[[#All],[ISOCode]:[Total 2024 Colombian Returnees]],'Population Projection V2'!$AC$167,FALSE),"OK", "Review")</f>
        <v>OK</v>
      </c>
      <c r="CP1946" s="361" t="str">
        <f>IF(AO1946&lt;=VLOOKUP($C1946,Projections2[[#All],[ISOCode]:[Total 2024 Colombian Returnees]],'Population Projection V2'!$AD$167,FALSE),"OK", "Review")</f>
        <v>OK</v>
      </c>
      <c r="CQ1946" s="361" t="str">
        <f>IF(AP1946&lt;=VLOOKUP($C1946,Projections2[[#All],[ISOCode]:[Total 2024 Colombian Returnees]],'Population Projection V2'!$AE$167,FALSE),"OK", "Review")</f>
        <v>OK</v>
      </c>
      <c r="CR1946" s="361" t="str">
        <f>IF(AQ1946&lt;=VLOOKUP($C1946,Projections2[[#All],[ISOCode]:[Total 2024 Colombian Returnees]],'Population Projection V2'!$AF$167,FALSE),"OK", "Review")</f>
        <v>OK</v>
      </c>
      <c r="CS1946" s="361" t="str">
        <f>IF(AR1946&lt;=VLOOKUP($C1946,Projections2[[#All],[ISOCode]:[Total 2024 Colombian Returnees]],'Population Projection V2'!$AG$167,FALSE),"OK", "Review")</f>
        <v>OK</v>
      </c>
      <c r="CT1946" s="361" t="str">
        <f>IF(AS1946&lt;=VLOOKUP($C1946,Projections2[[#All],[ISOCode]:[Total 2024 Colombian Returnees]],'Population Projection V2'!$AH$167,FALSE),"OK", "Review")</f>
        <v>OK</v>
      </c>
      <c r="CU1946" s="361" t="str">
        <f>IF(AV1946&lt;=VLOOKUP($C1946,Projections2[[#All],[ISOCode]:[Total 2024 Colombian Returnees]],'Population Projection V2'!$AI$167,FALSE),"OK", "Review")</f>
        <v>OK</v>
      </c>
      <c r="CV1946" s="361" t="str">
        <f>IF(AW1946&lt;=VLOOKUP($C1946,Projections2[[#All],[ISOCode]:[Total 2024 Colombian Returnees]],'Population Projection V2'!$AJ$167,FALSE),"OK", "Review")</f>
        <v>OK</v>
      </c>
      <c r="CW1946" s="361" t="str">
        <f>IF(AX1946&lt;=VLOOKUP($C1946,Projections2[[#All],[ISOCode]:[Total 2024 Colombian Returnees]],'Population Projection V2'!$AK$167,FALSE),"OK", "Review")</f>
        <v>OK</v>
      </c>
      <c r="CX1946" s="361" t="str">
        <f>IF(AY1946&lt;=VLOOKUP($C1946,Projections2[[#All],[ISOCode]:[Total 2024 Colombian Returnees]],'Population Projection V2'!$AL$167,FALSE),"OK", "Review")</f>
        <v>OK</v>
      </c>
      <c r="CY1946" s="362" t="str">
        <f>IF(AZ1946&lt;=VLOOKUP($C1946,Projections2[[#All],[ISOCode]:[Total 2024 Colombian Returnees]],'Population Projection V2'!$AM$167,FALSE),"OK", "Review")</f>
        <v>OK</v>
      </c>
    </row>
    <row r="1947" spans="1:103" x14ac:dyDescent="0.25">
      <c r="A1947" s="314" t="s">
        <v>111</v>
      </c>
      <c r="B1947" s="315" t="s">
        <v>66</v>
      </c>
      <c r="C1947" s="315" t="s">
        <v>470</v>
      </c>
      <c r="D1947" s="315" t="s">
        <v>469</v>
      </c>
      <c r="E1947" s="315" t="s">
        <v>430</v>
      </c>
      <c r="F1947" s="316">
        <f t="shared" si="747"/>
        <v>0</v>
      </c>
      <c r="G1947" s="316">
        <f t="shared" si="748"/>
        <v>0</v>
      </c>
      <c r="H1947" s="316">
        <f t="shared" si="749"/>
        <v>0</v>
      </c>
      <c r="I1947" s="316">
        <f t="shared" si="750"/>
        <v>0</v>
      </c>
      <c r="J1947" s="317">
        <f t="shared" si="746"/>
        <v>0</v>
      </c>
      <c r="K1947" s="317">
        <f>VLOOKUP($C1947,Projections2[[#All],[ISOCode]:[Total 2024 Colombian Returnees]],7,0)</f>
        <v>0</v>
      </c>
      <c r="L1947" s="318"/>
      <c r="M1947" s="319"/>
      <c r="N1947" s="319"/>
      <c r="O1947" s="319"/>
      <c r="P1947" s="319"/>
      <c r="Q1947" s="320"/>
      <c r="R1947" s="224">
        <f>VLOOKUP($C1947,Projections2[[#All],[ISOCode]:[Total 2024 Colombian Returnees]],12,0)</f>
        <v>0</v>
      </c>
      <c r="S1947" s="321"/>
      <c r="T1947" s="322"/>
      <c r="U1947" s="322"/>
      <c r="V1947" s="322"/>
      <c r="W1947" s="322"/>
      <c r="X1947" s="322"/>
      <c r="Y1947" s="322">
        <f>VLOOKUP($C1947,Projections2[[#All],[ISOCode]:[Total 2024 Colombian Returnees]],17,0)</f>
        <v>0</v>
      </c>
      <c r="Z1947" s="335"/>
      <c r="AA1947" s="325"/>
      <c r="AB1947" s="325"/>
      <c r="AC1947" s="325"/>
      <c r="AD1947" s="325"/>
      <c r="AE1947" s="325"/>
      <c r="AF1947" s="325">
        <f>VLOOKUP($C1947,Projections2[[#All],[ISOCode]:[Total 2024 Colombian Returnees]],22,0)</f>
        <v>0</v>
      </c>
      <c r="AG1947" s="326"/>
      <c r="AH1947" s="327"/>
      <c r="AI1947" s="327"/>
      <c r="AJ1947" s="327"/>
      <c r="AK1947" s="327"/>
      <c r="AL1947" s="328"/>
      <c r="AM1947" s="230">
        <f>VLOOKUP($C1947,Projections2[[#All],[ISOCode]:[Total 2024 Colombian Returnees]],27,0)</f>
        <v>0</v>
      </c>
      <c r="AN1947" s="329"/>
      <c r="AO1947" s="330"/>
      <c r="AP1947" s="330"/>
      <c r="AQ1947" s="330"/>
      <c r="AR1947" s="330"/>
      <c r="AS1947" s="330"/>
      <c r="AT1947" s="330">
        <f>VLOOKUP($C1947,Projections2[[#All],[ISOCode]:[Total 2024 Colombian Returnees]],32,0)</f>
        <v>0</v>
      </c>
      <c r="AU1947" s="326"/>
      <c r="AV1947" s="325"/>
      <c r="AW1947" s="325"/>
      <c r="AX1947" s="325"/>
      <c r="AY1947" s="325"/>
      <c r="AZ1947" s="325"/>
      <c r="BA1947" s="325">
        <f>VLOOKUP($C1947,Projections2[[#All],[ISOCode]:[Total 2024 Colombian Returnees]],37,0)</f>
        <v>0</v>
      </c>
      <c r="BB1947" s="331"/>
      <c r="BC1947" s="360" t="str">
        <f t="shared" si="727"/>
        <v>Ok</v>
      </c>
      <c r="BD1947" s="361" t="str">
        <f t="shared" si="728"/>
        <v>Ok</v>
      </c>
      <c r="BE1947" s="361" t="str">
        <f t="shared" si="729"/>
        <v>Ok</v>
      </c>
      <c r="BF1947" s="361" t="str">
        <f t="shared" si="730"/>
        <v>Ok</v>
      </c>
      <c r="BG1947" s="362" t="str">
        <f t="shared" si="731"/>
        <v>Ok</v>
      </c>
      <c r="BH1947" s="360" t="str">
        <f t="shared" si="732"/>
        <v>Ok</v>
      </c>
      <c r="BI1947" s="361" t="str">
        <f t="shared" si="733"/>
        <v>Ok</v>
      </c>
      <c r="BJ1947" s="361" t="str">
        <f t="shared" si="734"/>
        <v>Ok</v>
      </c>
      <c r="BK1947" s="361" t="str">
        <f t="shared" si="735"/>
        <v>Ok</v>
      </c>
      <c r="BL1947" s="361" t="str">
        <f t="shared" si="736"/>
        <v>Ok</v>
      </c>
      <c r="BM1947" s="361" t="str">
        <f t="shared" si="737"/>
        <v>Ok</v>
      </c>
      <c r="BN1947" s="362" t="str">
        <f t="shared" si="738"/>
        <v>Ok</v>
      </c>
      <c r="BO1947" s="360" t="str">
        <f t="shared" si="739"/>
        <v>No Pop.</v>
      </c>
      <c r="BP1947" s="361" t="str">
        <f t="shared" si="740"/>
        <v>No Pop.</v>
      </c>
      <c r="BQ1947" s="361" t="str">
        <f t="shared" si="741"/>
        <v>No Pop.</v>
      </c>
      <c r="BR1947" s="361" t="str">
        <f t="shared" si="742"/>
        <v>No Pop.</v>
      </c>
      <c r="BS1947" s="361" t="str">
        <f t="shared" si="743"/>
        <v>No Pop.</v>
      </c>
      <c r="BT1947" s="361" t="str">
        <f t="shared" si="744"/>
        <v>No Pop.</v>
      </c>
      <c r="BU1947" s="362" t="str">
        <f t="shared" si="745"/>
        <v>No Pop.</v>
      </c>
      <c r="BV1947" s="360" t="str">
        <f>IF(M1947&lt;=VLOOKUP($C1947,Projections2[[#All],[ISOCode]:[Total 2024 Colombian Returnees]],'Population Projection V2'!$J$167,FALSE),"OK", "Review")</f>
        <v>OK</v>
      </c>
      <c r="BW1947" s="361" t="str">
        <f>IF(N1947&lt;=VLOOKUP($C1947,Projections2[[#All],[ISOCode]:[Total 2024 Colombian Returnees]],'Population Projection V2'!$K$167,FALSE),"OK", "Review")</f>
        <v>OK</v>
      </c>
      <c r="BX1947" s="361" t="str">
        <f>IF(O1947&lt;=VLOOKUP($C1947,Projections2[[#All],[ISOCode]:[Total 2024 Colombian Returnees]],'Population Projection V2'!$L$167,FALSE),"OK", "Review")</f>
        <v>OK</v>
      </c>
      <c r="BY1947" s="361" t="str">
        <f>IF(P1947&lt;=VLOOKUP($C1947,Projections2[[#All],[ISOCode]:[Total 2024 Colombian Returnees]],'Population Projection V2'!$M$167,FALSE),"OK", "Review")</f>
        <v>OK</v>
      </c>
      <c r="BZ1947" s="361" t="str">
        <f>IF(Q1947&lt;=VLOOKUP($C1947,Projections2[[#All],[ISOCode]:[Total 2024 Colombian Returnees]],'Population Projection V2'!$N$167,FALSE),"OK", "Review")</f>
        <v>OK</v>
      </c>
      <c r="CA1947" s="361" t="str">
        <f>IF(T1947&lt;=VLOOKUP($C1947,Projections2[[#All],[ISOCode]:[Total 2024 Colombian Returnees]],'Population Projection V2'!$O$167,FALSE),"OK", "Review")</f>
        <v>OK</v>
      </c>
      <c r="CB1947" s="361" t="str">
        <f>IF(U1947&lt;=VLOOKUP($C1947,Projections2[[#All],[ISOCode]:[Total 2024 Colombian Returnees]],'Population Projection V2'!$P$167,FALSE),"OK", "Review")</f>
        <v>OK</v>
      </c>
      <c r="CC1947" s="361" t="str">
        <f>IF(V1947&lt;=VLOOKUP($C1947,Projections2[[#All],[ISOCode]:[Total 2024 Colombian Returnees]],'Population Projection V2'!$Q$167,FALSE),"OK", "Review")</f>
        <v>OK</v>
      </c>
      <c r="CD1947" s="361" t="str">
        <f>IF(W1947&lt;=VLOOKUP($C1947,Projections2[[#All],[ISOCode]:[Total 2024 Colombian Returnees]],'Population Projection V2'!$R$167,FALSE),"OK", "Review")</f>
        <v>OK</v>
      </c>
      <c r="CE1947" s="361" t="str">
        <f>IF(X1947&lt;=VLOOKUP($C1947,Projections2[[#All],[ISOCode]:[Total 2024 Colombian Returnees]],'Population Projection V2'!$S$167,FALSE),"OK", "Review")</f>
        <v>OK</v>
      </c>
      <c r="CF1947" s="361" t="str">
        <f>IF(AA1947&lt;=VLOOKUP($C1947,Projections2[[#All],[ISOCode]:[Total 2024 Colombian Returnees]],'Population Projection V2'!$T$167,FALSE),"OK", "Review")</f>
        <v>OK</v>
      </c>
      <c r="CG1947" s="361" t="str">
        <f>IF(AB1947&lt;=VLOOKUP($C1947,Projections2[[#All],[ISOCode]:[Total 2024 Colombian Returnees]],'Population Projection V2'!$U$167,FALSE),"OK", "Review")</f>
        <v>OK</v>
      </c>
      <c r="CH1947" s="361" t="str">
        <f>IF(AC1947&lt;=VLOOKUP($C1947,Projections2[[#All],[ISOCode]:[Total 2024 Colombian Returnees]],'Population Projection V2'!$V$167,FALSE),"OK", "Review")</f>
        <v>OK</v>
      </c>
      <c r="CI1947" s="361" t="str">
        <f>IF(AD1947&lt;=VLOOKUP($C1947,Projections2[[#All],[ISOCode]:[Total 2024 Colombian Returnees]],'Population Projection V2'!$W$167,FALSE),"OK", "Review")</f>
        <v>OK</v>
      </c>
      <c r="CJ1947" s="361" t="str">
        <f>IF(AE1947&lt;=VLOOKUP($C1947,Projections2[[#All],[ISOCode]:[Total 2024 Colombian Returnees]],'Population Projection V2'!$X$167,FALSE),"OK", "Review")</f>
        <v>OK</v>
      </c>
      <c r="CK1947" s="361" t="str">
        <f>IF(AH1947&lt;=VLOOKUP($C1947,Projections2[[#All],[ISOCode]:[Total 2024 Colombian Returnees]],'Population Projection V2'!$Y$167,FALSE),"OK", "Review")</f>
        <v>OK</v>
      </c>
      <c r="CL1947" s="361" t="str">
        <f>IF(AI1947&lt;=VLOOKUP($C1947,Projections2[[#All],[ISOCode]:[Total 2024 Colombian Returnees]],'Population Projection V2'!$Z$167,FALSE),"OK", "Review")</f>
        <v>OK</v>
      </c>
      <c r="CM1947" s="361" t="str">
        <f>IF(AJ1947&lt;=VLOOKUP($C1947,Projections2[[#All],[ISOCode]:[Total 2024 Colombian Returnees]],'Population Projection V2'!$AA$167,FALSE),"OK", "Review")</f>
        <v>OK</v>
      </c>
      <c r="CN1947" s="361" t="str">
        <f>IF(AK1947&lt;=VLOOKUP($C1947,Projections2[[#All],[ISOCode]:[Total 2024 Colombian Returnees]],'Population Projection V2'!$AB$167,FALSE),"OK", "Review")</f>
        <v>OK</v>
      </c>
      <c r="CO1947" s="361" t="str">
        <f>IF(AL1947&lt;=VLOOKUP($C1947,Projections2[[#All],[ISOCode]:[Total 2024 Colombian Returnees]],'Population Projection V2'!$AC$167,FALSE),"OK", "Review")</f>
        <v>OK</v>
      </c>
      <c r="CP1947" s="361" t="str">
        <f>IF(AO1947&lt;=VLOOKUP($C1947,Projections2[[#All],[ISOCode]:[Total 2024 Colombian Returnees]],'Population Projection V2'!$AD$167,FALSE),"OK", "Review")</f>
        <v>OK</v>
      </c>
      <c r="CQ1947" s="361" t="str">
        <f>IF(AP1947&lt;=VLOOKUP($C1947,Projections2[[#All],[ISOCode]:[Total 2024 Colombian Returnees]],'Population Projection V2'!$AE$167,FALSE),"OK", "Review")</f>
        <v>OK</v>
      </c>
      <c r="CR1947" s="361" t="str">
        <f>IF(AQ1947&lt;=VLOOKUP($C1947,Projections2[[#All],[ISOCode]:[Total 2024 Colombian Returnees]],'Population Projection V2'!$AF$167,FALSE),"OK", "Review")</f>
        <v>OK</v>
      </c>
      <c r="CS1947" s="361" t="str">
        <f>IF(AR1947&lt;=VLOOKUP($C1947,Projections2[[#All],[ISOCode]:[Total 2024 Colombian Returnees]],'Population Projection V2'!$AG$167,FALSE),"OK", "Review")</f>
        <v>OK</v>
      </c>
      <c r="CT1947" s="361" t="str">
        <f>IF(AS1947&lt;=VLOOKUP($C1947,Projections2[[#All],[ISOCode]:[Total 2024 Colombian Returnees]],'Population Projection V2'!$AH$167,FALSE),"OK", "Review")</f>
        <v>OK</v>
      </c>
      <c r="CU1947" s="361" t="str">
        <f>IF(AV1947&lt;=VLOOKUP($C1947,Projections2[[#All],[ISOCode]:[Total 2024 Colombian Returnees]],'Population Projection V2'!$AI$167,FALSE),"OK", "Review")</f>
        <v>OK</v>
      </c>
      <c r="CV1947" s="361" t="str">
        <f>IF(AW1947&lt;=VLOOKUP($C1947,Projections2[[#All],[ISOCode]:[Total 2024 Colombian Returnees]],'Population Projection V2'!$AJ$167,FALSE),"OK", "Review")</f>
        <v>OK</v>
      </c>
      <c r="CW1947" s="361" t="str">
        <f>IF(AX1947&lt;=VLOOKUP($C1947,Projections2[[#All],[ISOCode]:[Total 2024 Colombian Returnees]],'Population Projection V2'!$AK$167,FALSE),"OK", "Review")</f>
        <v>OK</v>
      </c>
      <c r="CX1947" s="361" t="str">
        <f>IF(AY1947&lt;=VLOOKUP($C1947,Projections2[[#All],[ISOCode]:[Total 2024 Colombian Returnees]],'Population Projection V2'!$AL$167,FALSE),"OK", "Review")</f>
        <v>OK</v>
      </c>
      <c r="CY1947" s="362" t="str">
        <f>IF(AZ1947&lt;=VLOOKUP($C1947,Projections2[[#All],[ISOCode]:[Total 2024 Colombian Returnees]],'Population Projection V2'!$AM$167,FALSE),"OK", "Review")</f>
        <v>OK</v>
      </c>
    </row>
    <row r="1948" spans="1:103" x14ac:dyDescent="0.25">
      <c r="A1948" s="314" t="s">
        <v>111</v>
      </c>
      <c r="B1948" s="315" t="s">
        <v>66</v>
      </c>
      <c r="C1948" s="315" t="s">
        <v>341</v>
      </c>
      <c r="D1948" s="315" t="s">
        <v>338</v>
      </c>
      <c r="E1948" s="315" t="s">
        <v>430</v>
      </c>
      <c r="F1948" s="316">
        <f t="shared" si="747"/>
        <v>0</v>
      </c>
      <c r="G1948" s="316">
        <f t="shared" si="748"/>
        <v>0</v>
      </c>
      <c r="H1948" s="316">
        <f t="shared" si="749"/>
        <v>0</v>
      </c>
      <c r="I1948" s="316">
        <f t="shared" si="750"/>
        <v>0</v>
      </c>
      <c r="J1948" s="317">
        <f t="shared" si="746"/>
        <v>0</v>
      </c>
      <c r="K1948" s="317">
        <f>VLOOKUP($C1948,Projections2[[#All],[ISOCode]:[Total 2024 Colombian Returnees]],7,0)</f>
        <v>0</v>
      </c>
      <c r="L1948" s="318"/>
      <c r="M1948" s="319"/>
      <c r="N1948" s="319"/>
      <c r="O1948" s="319"/>
      <c r="P1948" s="319"/>
      <c r="Q1948" s="320"/>
      <c r="R1948" s="224">
        <f>VLOOKUP($C1948,Projections2[[#All],[ISOCode]:[Total 2024 Colombian Returnees]],12,0)</f>
        <v>0</v>
      </c>
      <c r="S1948" s="321"/>
      <c r="T1948" s="322"/>
      <c r="U1948" s="322"/>
      <c r="V1948" s="322"/>
      <c r="W1948" s="322"/>
      <c r="X1948" s="322"/>
      <c r="Y1948" s="322">
        <f>VLOOKUP($C1948,Projections2[[#All],[ISOCode]:[Total 2024 Colombian Returnees]],17,0)</f>
        <v>0</v>
      </c>
      <c r="Z1948" s="335"/>
      <c r="AA1948" s="325"/>
      <c r="AB1948" s="325"/>
      <c r="AC1948" s="325"/>
      <c r="AD1948" s="325"/>
      <c r="AE1948" s="325"/>
      <c r="AF1948" s="325">
        <f>VLOOKUP($C1948,Projections2[[#All],[ISOCode]:[Total 2024 Colombian Returnees]],22,0)</f>
        <v>0</v>
      </c>
      <c r="AG1948" s="326"/>
      <c r="AH1948" s="327"/>
      <c r="AI1948" s="327"/>
      <c r="AJ1948" s="327"/>
      <c r="AK1948" s="327"/>
      <c r="AL1948" s="328"/>
      <c r="AM1948" s="230">
        <f>VLOOKUP($C1948,Projections2[[#All],[ISOCode]:[Total 2024 Colombian Returnees]],27,0)</f>
        <v>0</v>
      </c>
      <c r="AN1948" s="329"/>
      <c r="AO1948" s="330"/>
      <c r="AP1948" s="330"/>
      <c r="AQ1948" s="330"/>
      <c r="AR1948" s="330"/>
      <c r="AS1948" s="330"/>
      <c r="AT1948" s="330">
        <f>VLOOKUP($C1948,Projections2[[#All],[ISOCode]:[Total 2024 Colombian Returnees]],32,0)</f>
        <v>0</v>
      </c>
      <c r="AU1948" s="326"/>
      <c r="AV1948" s="325"/>
      <c r="AW1948" s="325"/>
      <c r="AX1948" s="325"/>
      <c r="AY1948" s="325"/>
      <c r="AZ1948" s="325"/>
      <c r="BA1948" s="325">
        <f>VLOOKUP($C1948,Projections2[[#All],[ISOCode]:[Total 2024 Colombian Returnees]],37,0)</f>
        <v>0</v>
      </c>
      <c r="BB1948" s="331"/>
      <c r="BC1948" s="360" t="str">
        <f t="shared" si="727"/>
        <v>Ok</v>
      </c>
      <c r="BD1948" s="361" t="str">
        <f t="shared" si="728"/>
        <v>Ok</v>
      </c>
      <c r="BE1948" s="361" t="str">
        <f t="shared" si="729"/>
        <v>Ok</v>
      </c>
      <c r="BF1948" s="361" t="str">
        <f t="shared" si="730"/>
        <v>Ok</v>
      </c>
      <c r="BG1948" s="362" t="str">
        <f t="shared" si="731"/>
        <v>Ok</v>
      </c>
      <c r="BH1948" s="360" t="str">
        <f t="shared" si="732"/>
        <v>Ok</v>
      </c>
      <c r="BI1948" s="361" t="str">
        <f t="shared" si="733"/>
        <v>Ok</v>
      </c>
      <c r="BJ1948" s="361" t="str">
        <f t="shared" si="734"/>
        <v>Ok</v>
      </c>
      <c r="BK1948" s="361" t="str">
        <f t="shared" si="735"/>
        <v>Ok</v>
      </c>
      <c r="BL1948" s="361" t="str">
        <f t="shared" si="736"/>
        <v>Ok</v>
      </c>
      <c r="BM1948" s="361" t="str">
        <f t="shared" si="737"/>
        <v>Ok</v>
      </c>
      <c r="BN1948" s="362" t="str">
        <f t="shared" si="738"/>
        <v>Ok</v>
      </c>
      <c r="BO1948" s="360" t="str">
        <f t="shared" si="739"/>
        <v>No Pop.</v>
      </c>
      <c r="BP1948" s="361" t="str">
        <f t="shared" si="740"/>
        <v>No Pop.</v>
      </c>
      <c r="BQ1948" s="361" t="str">
        <f t="shared" si="741"/>
        <v>No Pop.</v>
      </c>
      <c r="BR1948" s="361" t="str">
        <f t="shared" si="742"/>
        <v>No Pop.</v>
      </c>
      <c r="BS1948" s="361" t="str">
        <f t="shared" si="743"/>
        <v>No Pop.</v>
      </c>
      <c r="BT1948" s="361" t="str">
        <f t="shared" si="744"/>
        <v>No Pop.</v>
      </c>
      <c r="BU1948" s="362" t="str">
        <f t="shared" si="745"/>
        <v>No Pop.</v>
      </c>
      <c r="BV1948" s="360" t="str">
        <f>IF(M1948&lt;=VLOOKUP($C1948,Projections2[[#All],[ISOCode]:[Total 2024 Colombian Returnees]],'Population Projection V2'!$J$167,FALSE),"OK", "Review")</f>
        <v>OK</v>
      </c>
      <c r="BW1948" s="361" t="str">
        <f>IF(N1948&lt;=VLOOKUP($C1948,Projections2[[#All],[ISOCode]:[Total 2024 Colombian Returnees]],'Population Projection V2'!$K$167,FALSE),"OK", "Review")</f>
        <v>OK</v>
      </c>
      <c r="BX1948" s="361" t="str">
        <f>IF(O1948&lt;=VLOOKUP($C1948,Projections2[[#All],[ISOCode]:[Total 2024 Colombian Returnees]],'Population Projection V2'!$L$167,FALSE),"OK", "Review")</f>
        <v>OK</v>
      </c>
      <c r="BY1948" s="361" t="str">
        <f>IF(P1948&lt;=VLOOKUP($C1948,Projections2[[#All],[ISOCode]:[Total 2024 Colombian Returnees]],'Population Projection V2'!$M$167,FALSE),"OK", "Review")</f>
        <v>OK</v>
      </c>
      <c r="BZ1948" s="361" t="str">
        <f>IF(Q1948&lt;=VLOOKUP($C1948,Projections2[[#All],[ISOCode]:[Total 2024 Colombian Returnees]],'Population Projection V2'!$N$167,FALSE),"OK", "Review")</f>
        <v>OK</v>
      </c>
      <c r="CA1948" s="361" t="str">
        <f>IF(T1948&lt;=VLOOKUP($C1948,Projections2[[#All],[ISOCode]:[Total 2024 Colombian Returnees]],'Population Projection V2'!$O$167,FALSE),"OK", "Review")</f>
        <v>OK</v>
      </c>
      <c r="CB1948" s="361" t="str">
        <f>IF(U1948&lt;=VLOOKUP($C1948,Projections2[[#All],[ISOCode]:[Total 2024 Colombian Returnees]],'Population Projection V2'!$P$167,FALSE),"OK", "Review")</f>
        <v>OK</v>
      </c>
      <c r="CC1948" s="361" t="str">
        <f>IF(V1948&lt;=VLOOKUP($C1948,Projections2[[#All],[ISOCode]:[Total 2024 Colombian Returnees]],'Population Projection V2'!$Q$167,FALSE),"OK", "Review")</f>
        <v>OK</v>
      </c>
      <c r="CD1948" s="361" t="str">
        <f>IF(W1948&lt;=VLOOKUP($C1948,Projections2[[#All],[ISOCode]:[Total 2024 Colombian Returnees]],'Population Projection V2'!$R$167,FALSE),"OK", "Review")</f>
        <v>OK</v>
      </c>
      <c r="CE1948" s="361" t="str">
        <f>IF(X1948&lt;=VLOOKUP($C1948,Projections2[[#All],[ISOCode]:[Total 2024 Colombian Returnees]],'Population Projection V2'!$S$167,FALSE),"OK", "Review")</f>
        <v>OK</v>
      </c>
      <c r="CF1948" s="361" t="str">
        <f>IF(AA1948&lt;=VLOOKUP($C1948,Projections2[[#All],[ISOCode]:[Total 2024 Colombian Returnees]],'Population Projection V2'!$T$167,FALSE),"OK", "Review")</f>
        <v>OK</v>
      </c>
      <c r="CG1948" s="361" t="str">
        <f>IF(AB1948&lt;=VLOOKUP($C1948,Projections2[[#All],[ISOCode]:[Total 2024 Colombian Returnees]],'Population Projection V2'!$U$167,FALSE),"OK", "Review")</f>
        <v>OK</v>
      </c>
      <c r="CH1948" s="361" t="str">
        <f>IF(AC1948&lt;=VLOOKUP($C1948,Projections2[[#All],[ISOCode]:[Total 2024 Colombian Returnees]],'Population Projection V2'!$V$167,FALSE),"OK", "Review")</f>
        <v>OK</v>
      </c>
      <c r="CI1948" s="361" t="str">
        <f>IF(AD1948&lt;=VLOOKUP($C1948,Projections2[[#All],[ISOCode]:[Total 2024 Colombian Returnees]],'Population Projection V2'!$W$167,FALSE),"OK", "Review")</f>
        <v>OK</v>
      </c>
      <c r="CJ1948" s="361" t="str">
        <f>IF(AE1948&lt;=VLOOKUP($C1948,Projections2[[#All],[ISOCode]:[Total 2024 Colombian Returnees]],'Population Projection V2'!$X$167,FALSE),"OK", "Review")</f>
        <v>OK</v>
      </c>
      <c r="CK1948" s="361" t="str">
        <f>IF(AH1948&lt;=VLOOKUP($C1948,Projections2[[#All],[ISOCode]:[Total 2024 Colombian Returnees]],'Population Projection V2'!$Y$167,FALSE),"OK", "Review")</f>
        <v>OK</v>
      </c>
      <c r="CL1948" s="361" t="str">
        <f>IF(AI1948&lt;=VLOOKUP($C1948,Projections2[[#All],[ISOCode]:[Total 2024 Colombian Returnees]],'Population Projection V2'!$Z$167,FALSE),"OK", "Review")</f>
        <v>OK</v>
      </c>
      <c r="CM1948" s="361" t="str">
        <f>IF(AJ1948&lt;=VLOOKUP($C1948,Projections2[[#All],[ISOCode]:[Total 2024 Colombian Returnees]],'Population Projection V2'!$AA$167,FALSE),"OK", "Review")</f>
        <v>OK</v>
      </c>
      <c r="CN1948" s="361" t="str">
        <f>IF(AK1948&lt;=VLOOKUP($C1948,Projections2[[#All],[ISOCode]:[Total 2024 Colombian Returnees]],'Population Projection V2'!$AB$167,FALSE),"OK", "Review")</f>
        <v>OK</v>
      </c>
      <c r="CO1948" s="361" t="str">
        <f>IF(AL1948&lt;=VLOOKUP($C1948,Projections2[[#All],[ISOCode]:[Total 2024 Colombian Returnees]],'Population Projection V2'!$AC$167,FALSE),"OK", "Review")</f>
        <v>OK</v>
      </c>
      <c r="CP1948" s="361" t="str">
        <f>IF(AO1948&lt;=VLOOKUP($C1948,Projections2[[#All],[ISOCode]:[Total 2024 Colombian Returnees]],'Population Projection V2'!$AD$167,FALSE),"OK", "Review")</f>
        <v>OK</v>
      </c>
      <c r="CQ1948" s="361" t="str">
        <f>IF(AP1948&lt;=VLOOKUP($C1948,Projections2[[#All],[ISOCode]:[Total 2024 Colombian Returnees]],'Population Projection V2'!$AE$167,FALSE),"OK", "Review")</f>
        <v>OK</v>
      </c>
      <c r="CR1948" s="361" t="str">
        <f>IF(AQ1948&lt;=VLOOKUP($C1948,Projections2[[#All],[ISOCode]:[Total 2024 Colombian Returnees]],'Population Projection V2'!$AF$167,FALSE),"OK", "Review")</f>
        <v>OK</v>
      </c>
      <c r="CS1948" s="361" t="str">
        <f>IF(AR1948&lt;=VLOOKUP($C1948,Projections2[[#All],[ISOCode]:[Total 2024 Colombian Returnees]],'Population Projection V2'!$AG$167,FALSE),"OK", "Review")</f>
        <v>OK</v>
      </c>
      <c r="CT1948" s="361" t="str">
        <f>IF(AS1948&lt;=VLOOKUP($C1948,Projections2[[#All],[ISOCode]:[Total 2024 Colombian Returnees]],'Population Projection V2'!$AH$167,FALSE),"OK", "Review")</f>
        <v>OK</v>
      </c>
      <c r="CU1948" s="361" t="str">
        <f>IF(AV1948&lt;=VLOOKUP($C1948,Projections2[[#All],[ISOCode]:[Total 2024 Colombian Returnees]],'Population Projection V2'!$AI$167,FALSE),"OK", "Review")</f>
        <v>OK</v>
      </c>
      <c r="CV1948" s="361" t="str">
        <f>IF(AW1948&lt;=VLOOKUP($C1948,Projections2[[#All],[ISOCode]:[Total 2024 Colombian Returnees]],'Population Projection V2'!$AJ$167,FALSE),"OK", "Review")</f>
        <v>OK</v>
      </c>
      <c r="CW1948" s="361" t="str">
        <f>IF(AX1948&lt;=VLOOKUP($C1948,Projections2[[#All],[ISOCode]:[Total 2024 Colombian Returnees]],'Population Projection V2'!$AK$167,FALSE),"OK", "Review")</f>
        <v>OK</v>
      </c>
      <c r="CX1948" s="361" t="str">
        <f>IF(AY1948&lt;=VLOOKUP($C1948,Projections2[[#All],[ISOCode]:[Total 2024 Colombian Returnees]],'Population Projection V2'!$AL$167,FALSE),"OK", "Review")</f>
        <v>OK</v>
      </c>
      <c r="CY1948" s="362" t="str">
        <f>IF(AZ1948&lt;=VLOOKUP($C1948,Projections2[[#All],[ISOCode]:[Total 2024 Colombian Returnees]],'Population Projection V2'!$AM$167,FALSE),"OK", "Review")</f>
        <v>OK</v>
      </c>
    </row>
    <row r="1949" spans="1:103" x14ac:dyDescent="0.25">
      <c r="A1949" s="314" t="s">
        <v>111</v>
      </c>
      <c r="B1949" s="315" t="s">
        <v>66</v>
      </c>
      <c r="C1949" s="315" t="s">
        <v>342</v>
      </c>
      <c r="D1949" s="315" t="s">
        <v>471</v>
      </c>
      <c r="E1949" s="315" t="s">
        <v>430</v>
      </c>
      <c r="F1949" s="316">
        <f t="shared" si="747"/>
        <v>0</v>
      </c>
      <c r="G1949" s="316">
        <f t="shared" si="748"/>
        <v>0</v>
      </c>
      <c r="H1949" s="316">
        <f t="shared" si="749"/>
        <v>0</v>
      </c>
      <c r="I1949" s="316">
        <f t="shared" si="750"/>
        <v>0</v>
      </c>
      <c r="J1949" s="317">
        <f t="shared" si="746"/>
        <v>0</v>
      </c>
      <c r="K1949" s="317">
        <f>VLOOKUP($C1949,Projections2[[#All],[ISOCode]:[Total 2024 Colombian Returnees]],7,0)</f>
        <v>0</v>
      </c>
      <c r="L1949" s="318"/>
      <c r="M1949" s="319"/>
      <c r="N1949" s="319"/>
      <c r="O1949" s="319"/>
      <c r="P1949" s="319"/>
      <c r="Q1949" s="320"/>
      <c r="R1949" s="224">
        <f>VLOOKUP($C1949,Projections2[[#All],[ISOCode]:[Total 2024 Colombian Returnees]],12,0)</f>
        <v>0</v>
      </c>
      <c r="S1949" s="321"/>
      <c r="T1949" s="322"/>
      <c r="U1949" s="322"/>
      <c r="V1949" s="322"/>
      <c r="W1949" s="322"/>
      <c r="X1949" s="322"/>
      <c r="Y1949" s="322">
        <f>VLOOKUP($C1949,Projections2[[#All],[ISOCode]:[Total 2024 Colombian Returnees]],17,0)</f>
        <v>0</v>
      </c>
      <c r="Z1949" s="335"/>
      <c r="AA1949" s="325"/>
      <c r="AB1949" s="325"/>
      <c r="AC1949" s="325"/>
      <c r="AD1949" s="325"/>
      <c r="AE1949" s="325"/>
      <c r="AF1949" s="325">
        <f>VLOOKUP($C1949,Projections2[[#All],[ISOCode]:[Total 2024 Colombian Returnees]],22,0)</f>
        <v>0</v>
      </c>
      <c r="AG1949" s="326"/>
      <c r="AH1949" s="327"/>
      <c r="AI1949" s="327"/>
      <c r="AJ1949" s="327"/>
      <c r="AK1949" s="327"/>
      <c r="AL1949" s="328"/>
      <c r="AM1949" s="230">
        <f>VLOOKUP($C1949,Projections2[[#All],[ISOCode]:[Total 2024 Colombian Returnees]],27,0)</f>
        <v>0</v>
      </c>
      <c r="AN1949" s="329"/>
      <c r="AO1949" s="330"/>
      <c r="AP1949" s="330"/>
      <c r="AQ1949" s="330"/>
      <c r="AR1949" s="330"/>
      <c r="AS1949" s="330"/>
      <c r="AT1949" s="330">
        <f>VLOOKUP($C1949,Projections2[[#All],[ISOCode]:[Total 2024 Colombian Returnees]],32,0)</f>
        <v>0</v>
      </c>
      <c r="AU1949" s="326"/>
      <c r="AV1949" s="325"/>
      <c r="AW1949" s="325"/>
      <c r="AX1949" s="325"/>
      <c r="AY1949" s="325"/>
      <c r="AZ1949" s="325"/>
      <c r="BA1949" s="325">
        <f>VLOOKUP($C1949,Projections2[[#All],[ISOCode]:[Total 2024 Colombian Returnees]],37,0)</f>
        <v>0</v>
      </c>
      <c r="BB1949" s="331"/>
      <c r="BC1949" s="360" t="str">
        <f t="shared" si="727"/>
        <v>Ok</v>
      </c>
      <c r="BD1949" s="361" t="str">
        <f t="shared" si="728"/>
        <v>Ok</v>
      </c>
      <c r="BE1949" s="361" t="str">
        <f t="shared" si="729"/>
        <v>Ok</v>
      </c>
      <c r="BF1949" s="361" t="str">
        <f t="shared" si="730"/>
        <v>Ok</v>
      </c>
      <c r="BG1949" s="362" t="str">
        <f t="shared" si="731"/>
        <v>Ok</v>
      </c>
      <c r="BH1949" s="360" t="str">
        <f t="shared" si="732"/>
        <v>Ok</v>
      </c>
      <c r="BI1949" s="361" t="str">
        <f t="shared" si="733"/>
        <v>Ok</v>
      </c>
      <c r="BJ1949" s="361" t="str">
        <f t="shared" si="734"/>
        <v>Ok</v>
      </c>
      <c r="BK1949" s="361" t="str">
        <f t="shared" si="735"/>
        <v>Ok</v>
      </c>
      <c r="BL1949" s="361" t="str">
        <f t="shared" si="736"/>
        <v>Ok</v>
      </c>
      <c r="BM1949" s="361" t="str">
        <f t="shared" si="737"/>
        <v>Ok</v>
      </c>
      <c r="BN1949" s="362" t="str">
        <f t="shared" si="738"/>
        <v>Ok</v>
      </c>
      <c r="BO1949" s="360" t="str">
        <f t="shared" si="739"/>
        <v>No Pop.</v>
      </c>
      <c r="BP1949" s="361" t="str">
        <f t="shared" si="740"/>
        <v>No Pop.</v>
      </c>
      <c r="BQ1949" s="361" t="str">
        <f t="shared" si="741"/>
        <v>No Pop.</v>
      </c>
      <c r="BR1949" s="361" t="str">
        <f t="shared" si="742"/>
        <v>No Pop.</v>
      </c>
      <c r="BS1949" s="361" t="str">
        <f t="shared" si="743"/>
        <v>No Pop.</v>
      </c>
      <c r="BT1949" s="361" t="str">
        <f t="shared" si="744"/>
        <v>No Pop.</v>
      </c>
      <c r="BU1949" s="362" t="str">
        <f t="shared" si="745"/>
        <v>No Pop.</v>
      </c>
      <c r="BV1949" s="360" t="str">
        <f>IF(M1949&lt;=VLOOKUP($C1949,Projections2[[#All],[ISOCode]:[Total 2024 Colombian Returnees]],'Population Projection V2'!$J$167,FALSE),"OK", "Review")</f>
        <v>OK</v>
      </c>
      <c r="BW1949" s="361" t="str">
        <f>IF(N1949&lt;=VLOOKUP($C1949,Projections2[[#All],[ISOCode]:[Total 2024 Colombian Returnees]],'Population Projection V2'!$K$167,FALSE),"OK", "Review")</f>
        <v>OK</v>
      </c>
      <c r="BX1949" s="361" t="str">
        <f>IF(O1949&lt;=VLOOKUP($C1949,Projections2[[#All],[ISOCode]:[Total 2024 Colombian Returnees]],'Population Projection V2'!$L$167,FALSE),"OK", "Review")</f>
        <v>OK</v>
      </c>
      <c r="BY1949" s="361" t="str">
        <f>IF(P1949&lt;=VLOOKUP($C1949,Projections2[[#All],[ISOCode]:[Total 2024 Colombian Returnees]],'Population Projection V2'!$M$167,FALSE),"OK", "Review")</f>
        <v>OK</v>
      </c>
      <c r="BZ1949" s="361" t="str">
        <f>IF(Q1949&lt;=VLOOKUP($C1949,Projections2[[#All],[ISOCode]:[Total 2024 Colombian Returnees]],'Population Projection V2'!$N$167,FALSE),"OK", "Review")</f>
        <v>OK</v>
      </c>
      <c r="CA1949" s="361" t="str">
        <f>IF(T1949&lt;=VLOOKUP($C1949,Projections2[[#All],[ISOCode]:[Total 2024 Colombian Returnees]],'Population Projection V2'!$O$167,FALSE),"OK", "Review")</f>
        <v>OK</v>
      </c>
      <c r="CB1949" s="361" t="str">
        <f>IF(U1949&lt;=VLOOKUP($C1949,Projections2[[#All],[ISOCode]:[Total 2024 Colombian Returnees]],'Population Projection V2'!$P$167,FALSE),"OK", "Review")</f>
        <v>OK</v>
      </c>
      <c r="CC1949" s="361" t="str">
        <f>IF(V1949&lt;=VLOOKUP($C1949,Projections2[[#All],[ISOCode]:[Total 2024 Colombian Returnees]],'Population Projection V2'!$Q$167,FALSE),"OK", "Review")</f>
        <v>OK</v>
      </c>
      <c r="CD1949" s="361" t="str">
        <f>IF(W1949&lt;=VLOOKUP($C1949,Projections2[[#All],[ISOCode]:[Total 2024 Colombian Returnees]],'Population Projection V2'!$R$167,FALSE),"OK", "Review")</f>
        <v>OK</v>
      </c>
      <c r="CE1949" s="361" t="str">
        <f>IF(X1949&lt;=VLOOKUP($C1949,Projections2[[#All],[ISOCode]:[Total 2024 Colombian Returnees]],'Population Projection V2'!$S$167,FALSE),"OK", "Review")</f>
        <v>OK</v>
      </c>
      <c r="CF1949" s="361" t="str">
        <f>IF(AA1949&lt;=VLOOKUP($C1949,Projections2[[#All],[ISOCode]:[Total 2024 Colombian Returnees]],'Population Projection V2'!$T$167,FALSE),"OK", "Review")</f>
        <v>OK</v>
      </c>
      <c r="CG1949" s="361" t="str">
        <f>IF(AB1949&lt;=VLOOKUP($C1949,Projections2[[#All],[ISOCode]:[Total 2024 Colombian Returnees]],'Population Projection V2'!$U$167,FALSE),"OK", "Review")</f>
        <v>OK</v>
      </c>
      <c r="CH1949" s="361" t="str">
        <f>IF(AC1949&lt;=VLOOKUP($C1949,Projections2[[#All],[ISOCode]:[Total 2024 Colombian Returnees]],'Population Projection V2'!$V$167,FALSE),"OK", "Review")</f>
        <v>OK</v>
      </c>
      <c r="CI1949" s="361" t="str">
        <f>IF(AD1949&lt;=VLOOKUP($C1949,Projections2[[#All],[ISOCode]:[Total 2024 Colombian Returnees]],'Population Projection V2'!$W$167,FALSE),"OK", "Review")</f>
        <v>OK</v>
      </c>
      <c r="CJ1949" s="361" t="str">
        <f>IF(AE1949&lt;=VLOOKUP($C1949,Projections2[[#All],[ISOCode]:[Total 2024 Colombian Returnees]],'Population Projection V2'!$X$167,FALSE),"OK", "Review")</f>
        <v>OK</v>
      </c>
      <c r="CK1949" s="361" t="str">
        <f>IF(AH1949&lt;=VLOOKUP($C1949,Projections2[[#All],[ISOCode]:[Total 2024 Colombian Returnees]],'Population Projection V2'!$Y$167,FALSE),"OK", "Review")</f>
        <v>OK</v>
      </c>
      <c r="CL1949" s="361" t="str">
        <f>IF(AI1949&lt;=VLOOKUP($C1949,Projections2[[#All],[ISOCode]:[Total 2024 Colombian Returnees]],'Population Projection V2'!$Z$167,FALSE),"OK", "Review")</f>
        <v>OK</v>
      </c>
      <c r="CM1949" s="361" t="str">
        <f>IF(AJ1949&lt;=VLOOKUP($C1949,Projections2[[#All],[ISOCode]:[Total 2024 Colombian Returnees]],'Population Projection V2'!$AA$167,FALSE),"OK", "Review")</f>
        <v>OK</v>
      </c>
      <c r="CN1949" s="361" t="str">
        <f>IF(AK1949&lt;=VLOOKUP($C1949,Projections2[[#All],[ISOCode]:[Total 2024 Colombian Returnees]],'Population Projection V2'!$AB$167,FALSE),"OK", "Review")</f>
        <v>OK</v>
      </c>
      <c r="CO1949" s="361" t="str">
        <f>IF(AL1949&lt;=VLOOKUP($C1949,Projections2[[#All],[ISOCode]:[Total 2024 Colombian Returnees]],'Population Projection V2'!$AC$167,FALSE),"OK", "Review")</f>
        <v>OK</v>
      </c>
      <c r="CP1949" s="361" t="str">
        <f>IF(AO1949&lt;=VLOOKUP($C1949,Projections2[[#All],[ISOCode]:[Total 2024 Colombian Returnees]],'Population Projection V2'!$AD$167,FALSE),"OK", "Review")</f>
        <v>OK</v>
      </c>
      <c r="CQ1949" s="361" t="str">
        <f>IF(AP1949&lt;=VLOOKUP($C1949,Projections2[[#All],[ISOCode]:[Total 2024 Colombian Returnees]],'Population Projection V2'!$AE$167,FALSE),"OK", "Review")</f>
        <v>OK</v>
      </c>
      <c r="CR1949" s="361" t="str">
        <f>IF(AQ1949&lt;=VLOOKUP($C1949,Projections2[[#All],[ISOCode]:[Total 2024 Colombian Returnees]],'Population Projection V2'!$AF$167,FALSE),"OK", "Review")</f>
        <v>OK</v>
      </c>
      <c r="CS1949" s="361" t="str">
        <f>IF(AR1949&lt;=VLOOKUP($C1949,Projections2[[#All],[ISOCode]:[Total 2024 Colombian Returnees]],'Population Projection V2'!$AG$167,FALSE),"OK", "Review")</f>
        <v>OK</v>
      </c>
      <c r="CT1949" s="361" t="str">
        <f>IF(AS1949&lt;=VLOOKUP($C1949,Projections2[[#All],[ISOCode]:[Total 2024 Colombian Returnees]],'Population Projection V2'!$AH$167,FALSE),"OK", "Review")</f>
        <v>OK</v>
      </c>
      <c r="CU1949" s="361" t="str">
        <f>IF(AV1949&lt;=VLOOKUP($C1949,Projections2[[#All],[ISOCode]:[Total 2024 Colombian Returnees]],'Population Projection V2'!$AI$167,FALSE),"OK", "Review")</f>
        <v>OK</v>
      </c>
      <c r="CV1949" s="361" t="str">
        <f>IF(AW1949&lt;=VLOOKUP($C1949,Projections2[[#All],[ISOCode]:[Total 2024 Colombian Returnees]],'Population Projection V2'!$AJ$167,FALSE),"OK", "Review")</f>
        <v>OK</v>
      </c>
      <c r="CW1949" s="361" t="str">
        <f>IF(AX1949&lt;=VLOOKUP($C1949,Projections2[[#All],[ISOCode]:[Total 2024 Colombian Returnees]],'Population Projection V2'!$AK$167,FALSE),"OK", "Review")</f>
        <v>OK</v>
      </c>
      <c r="CX1949" s="361" t="str">
        <f>IF(AY1949&lt;=VLOOKUP($C1949,Projections2[[#All],[ISOCode]:[Total 2024 Colombian Returnees]],'Population Projection V2'!$AL$167,FALSE),"OK", "Review")</f>
        <v>OK</v>
      </c>
      <c r="CY1949" s="362" t="str">
        <f>IF(AZ1949&lt;=VLOOKUP($C1949,Projections2[[#All],[ISOCode]:[Total 2024 Colombian Returnees]],'Population Projection V2'!$AM$167,FALSE),"OK", "Review")</f>
        <v>OK</v>
      </c>
    </row>
    <row r="1950" spans="1:103" x14ac:dyDescent="0.25">
      <c r="A1950" s="336" t="s">
        <v>111</v>
      </c>
      <c r="B1950" s="239" t="s">
        <v>66</v>
      </c>
      <c r="C1950" s="239" t="s">
        <v>348</v>
      </c>
      <c r="D1950" s="239" t="s">
        <v>3</v>
      </c>
      <c r="E1950" s="238" t="s">
        <v>430</v>
      </c>
      <c r="F1950" s="333">
        <f t="shared" si="747"/>
        <v>0</v>
      </c>
      <c r="G1950" s="333">
        <f t="shared" si="748"/>
        <v>0</v>
      </c>
      <c r="H1950" s="333">
        <f t="shared" si="749"/>
        <v>0</v>
      </c>
      <c r="I1950" s="333">
        <f t="shared" si="750"/>
        <v>0</v>
      </c>
      <c r="J1950" s="333">
        <f t="shared" si="746"/>
        <v>0</v>
      </c>
      <c r="K1950" s="333">
        <f>VLOOKUP($C1950,Projections2[[#All],[ISOCode]:[Total 2024 Colombian Returnees]],7,0)</f>
        <v>0</v>
      </c>
      <c r="L1950" s="318"/>
      <c r="M1950" s="320"/>
      <c r="N1950" s="320"/>
      <c r="O1950" s="320"/>
      <c r="P1950" s="320"/>
      <c r="Q1950" s="320"/>
      <c r="R1950" s="224">
        <f>VLOOKUP($C1950,Projections2[[#All],[ISOCode]:[Total 2024 Colombian Returnees]],12,0)</f>
        <v>0</v>
      </c>
      <c r="S1950" s="321"/>
      <c r="T1950" s="337"/>
      <c r="U1950" s="337"/>
      <c r="V1950" s="337"/>
      <c r="W1950" s="337"/>
      <c r="X1950" s="337"/>
      <c r="Y1950" s="337">
        <f>VLOOKUP($C1950,Projections2[[#All],[ISOCode]:[Total 2024 Colombian Returnees]],17,0)</f>
        <v>0</v>
      </c>
      <c r="Z1950" s="338"/>
      <c r="AA1950" s="325"/>
      <c r="AB1950" s="325"/>
      <c r="AC1950" s="325"/>
      <c r="AD1950" s="325"/>
      <c r="AE1950" s="325"/>
      <c r="AF1950" s="325">
        <f>VLOOKUP($C1950,Projections2[[#All],[ISOCode]:[Total 2024 Colombian Returnees]],22,0)</f>
        <v>0</v>
      </c>
      <c r="AG1950" s="326"/>
      <c r="AH1950" s="328"/>
      <c r="AI1950" s="328"/>
      <c r="AJ1950" s="328"/>
      <c r="AK1950" s="328"/>
      <c r="AL1950" s="328"/>
      <c r="AM1950" s="230">
        <f>VLOOKUP($C1950,Projections2[[#All],[ISOCode]:[Total 2024 Colombian Returnees]],27,0)</f>
        <v>0</v>
      </c>
      <c r="AN1950" s="329"/>
      <c r="AO1950" s="332"/>
      <c r="AP1950" s="332"/>
      <c r="AQ1950" s="332"/>
      <c r="AR1950" s="332"/>
      <c r="AS1950" s="332"/>
      <c r="AT1950" s="332">
        <f>VLOOKUP($C1950,Projections2[[#All],[ISOCode]:[Total 2024 Colombian Returnees]],32,0)</f>
        <v>0</v>
      </c>
      <c r="AU1950" s="326"/>
      <c r="AV1950" s="325"/>
      <c r="AW1950" s="325"/>
      <c r="AX1950" s="325"/>
      <c r="AY1950" s="325"/>
      <c r="AZ1950" s="325"/>
      <c r="BA1950" s="325">
        <f>VLOOKUP($C1950,Projections2[[#All],[ISOCode]:[Total 2024 Colombian Returnees]],37,0)</f>
        <v>0</v>
      </c>
      <c r="BB1950" s="331"/>
      <c r="BC1950" s="360" t="str">
        <f t="shared" si="727"/>
        <v>Ok</v>
      </c>
      <c r="BD1950" s="361" t="str">
        <f t="shared" si="728"/>
        <v>Ok</v>
      </c>
      <c r="BE1950" s="361" t="str">
        <f t="shared" si="729"/>
        <v>Ok</v>
      </c>
      <c r="BF1950" s="361" t="str">
        <f t="shared" si="730"/>
        <v>Ok</v>
      </c>
      <c r="BG1950" s="362" t="str">
        <f t="shared" si="731"/>
        <v>Ok</v>
      </c>
      <c r="BH1950" s="360" t="str">
        <f t="shared" si="732"/>
        <v>Ok</v>
      </c>
      <c r="BI1950" s="361" t="str">
        <f t="shared" si="733"/>
        <v>Ok</v>
      </c>
      <c r="BJ1950" s="361" t="str">
        <f t="shared" si="734"/>
        <v>Ok</v>
      </c>
      <c r="BK1950" s="361" t="str">
        <f t="shared" si="735"/>
        <v>Ok</v>
      </c>
      <c r="BL1950" s="361" t="str">
        <f t="shared" si="736"/>
        <v>Ok</v>
      </c>
      <c r="BM1950" s="361" t="str">
        <f t="shared" si="737"/>
        <v>Ok</v>
      </c>
      <c r="BN1950" s="362" t="str">
        <f t="shared" si="738"/>
        <v>Ok</v>
      </c>
      <c r="BO1950" s="360" t="str">
        <f t="shared" si="739"/>
        <v>No Pop.</v>
      </c>
      <c r="BP1950" s="361" t="str">
        <f t="shared" si="740"/>
        <v>No Pop.</v>
      </c>
      <c r="BQ1950" s="361" t="str">
        <f t="shared" si="741"/>
        <v>No Pop.</v>
      </c>
      <c r="BR1950" s="361" t="str">
        <f t="shared" si="742"/>
        <v>No Pop.</v>
      </c>
      <c r="BS1950" s="361" t="str">
        <f t="shared" si="743"/>
        <v>No Pop.</v>
      </c>
      <c r="BT1950" s="361" t="str">
        <f t="shared" si="744"/>
        <v>No Pop.</v>
      </c>
      <c r="BU1950" s="362" t="str">
        <f t="shared" si="745"/>
        <v>No Pop.</v>
      </c>
      <c r="BV1950" s="360" t="str">
        <f>IF(M1950&lt;=VLOOKUP($C1950,Projections2[[#All],[ISOCode]:[Total 2024 Colombian Returnees]],'Population Projection V2'!$J$167,FALSE),"OK", "Review")</f>
        <v>OK</v>
      </c>
      <c r="BW1950" s="361" t="str">
        <f>IF(N1950&lt;=VLOOKUP($C1950,Projections2[[#All],[ISOCode]:[Total 2024 Colombian Returnees]],'Population Projection V2'!$K$167,FALSE),"OK", "Review")</f>
        <v>OK</v>
      </c>
      <c r="BX1950" s="361" t="str">
        <f>IF(O1950&lt;=VLOOKUP($C1950,Projections2[[#All],[ISOCode]:[Total 2024 Colombian Returnees]],'Population Projection V2'!$L$167,FALSE),"OK", "Review")</f>
        <v>OK</v>
      </c>
      <c r="BY1950" s="361" t="str">
        <f>IF(P1950&lt;=VLOOKUP($C1950,Projections2[[#All],[ISOCode]:[Total 2024 Colombian Returnees]],'Population Projection V2'!$M$167,FALSE),"OK", "Review")</f>
        <v>OK</v>
      </c>
      <c r="BZ1950" s="361" t="str">
        <f>IF(Q1950&lt;=VLOOKUP($C1950,Projections2[[#All],[ISOCode]:[Total 2024 Colombian Returnees]],'Population Projection V2'!$N$167,FALSE),"OK", "Review")</f>
        <v>OK</v>
      </c>
      <c r="CA1950" s="361" t="str">
        <f>IF(T1950&lt;=VLOOKUP($C1950,Projections2[[#All],[ISOCode]:[Total 2024 Colombian Returnees]],'Population Projection V2'!$O$167,FALSE),"OK", "Review")</f>
        <v>OK</v>
      </c>
      <c r="CB1950" s="361" t="str">
        <f>IF(U1950&lt;=VLOOKUP($C1950,Projections2[[#All],[ISOCode]:[Total 2024 Colombian Returnees]],'Population Projection V2'!$P$167,FALSE),"OK", "Review")</f>
        <v>OK</v>
      </c>
      <c r="CC1950" s="361" t="str">
        <f>IF(V1950&lt;=VLOOKUP($C1950,Projections2[[#All],[ISOCode]:[Total 2024 Colombian Returnees]],'Population Projection V2'!$Q$167,FALSE),"OK", "Review")</f>
        <v>OK</v>
      </c>
      <c r="CD1950" s="361" t="str">
        <f>IF(W1950&lt;=VLOOKUP($C1950,Projections2[[#All],[ISOCode]:[Total 2024 Colombian Returnees]],'Population Projection V2'!$R$167,FALSE),"OK", "Review")</f>
        <v>OK</v>
      </c>
      <c r="CE1950" s="361" t="str">
        <f>IF(X1950&lt;=VLOOKUP($C1950,Projections2[[#All],[ISOCode]:[Total 2024 Colombian Returnees]],'Population Projection V2'!$S$167,FALSE),"OK", "Review")</f>
        <v>OK</v>
      </c>
      <c r="CF1950" s="361" t="str">
        <f>IF(AA1950&lt;=VLOOKUP($C1950,Projections2[[#All],[ISOCode]:[Total 2024 Colombian Returnees]],'Population Projection V2'!$T$167,FALSE),"OK", "Review")</f>
        <v>OK</v>
      </c>
      <c r="CG1950" s="361" t="str">
        <f>IF(AB1950&lt;=VLOOKUP($C1950,Projections2[[#All],[ISOCode]:[Total 2024 Colombian Returnees]],'Population Projection V2'!$U$167,FALSE),"OK", "Review")</f>
        <v>OK</v>
      </c>
      <c r="CH1950" s="361" t="str">
        <f>IF(AC1950&lt;=VLOOKUP($C1950,Projections2[[#All],[ISOCode]:[Total 2024 Colombian Returnees]],'Population Projection V2'!$V$167,FALSE),"OK", "Review")</f>
        <v>OK</v>
      </c>
      <c r="CI1950" s="361" t="str">
        <f>IF(AD1950&lt;=VLOOKUP($C1950,Projections2[[#All],[ISOCode]:[Total 2024 Colombian Returnees]],'Population Projection V2'!$W$167,FALSE),"OK", "Review")</f>
        <v>OK</v>
      </c>
      <c r="CJ1950" s="361" t="str">
        <f>IF(AE1950&lt;=VLOOKUP($C1950,Projections2[[#All],[ISOCode]:[Total 2024 Colombian Returnees]],'Population Projection V2'!$X$167,FALSE),"OK", "Review")</f>
        <v>OK</v>
      </c>
      <c r="CK1950" s="361" t="str">
        <f>IF(AH1950&lt;=VLOOKUP($C1950,Projections2[[#All],[ISOCode]:[Total 2024 Colombian Returnees]],'Population Projection V2'!$Y$167,FALSE),"OK", "Review")</f>
        <v>OK</v>
      </c>
      <c r="CL1950" s="361" t="str">
        <f>IF(AI1950&lt;=VLOOKUP($C1950,Projections2[[#All],[ISOCode]:[Total 2024 Colombian Returnees]],'Population Projection V2'!$Z$167,FALSE),"OK", "Review")</f>
        <v>OK</v>
      </c>
      <c r="CM1950" s="361" t="str">
        <f>IF(AJ1950&lt;=VLOOKUP($C1950,Projections2[[#All],[ISOCode]:[Total 2024 Colombian Returnees]],'Population Projection V2'!$AA$167,FALSE),"OK", "Review")</f>
        <v>OK</v>
      </c>
      <c r="CN1950" s="361" t="str">
        <f>IF(AK1950&lt;=VLOOKUP($C1950,Projections2[[#All],[ISOCode]:[Total 2024 Colombian Returnees]],'Population Projection V2'!$AB$167,FALSE),"OK", "Review")</f>
        <v>OK</v>
      </c>
      <c r="CO1950" s="361" t="str">
        <f>IF(AL1950&lt;=VLOOKUP($C1950,Projections2[[#All],[ISOCode]:[Total 2024 Colombian Returnees]],'Population Projection V2'!$AC$167,FALSE),"OK", "Review")</f>
        <v>OK</v>
      </c>
      <c r="CP1950" s="361" t="str">
        <f>IF(AO1950&lt;=VLOOKUP($C1950,Projections2[[#All],[ISOCode]:[Total 2024 Colombian Returnees]],'Population Projection V2'!$AD$167,FALSE),"OK", "Review")</f>
        <v>OK</v>
      </c>
      <c r="CQ1950" s="361" t="str">
        <f>IF(AP1950&lt;=VLOOKUP($C1950,Projections2[[#All],[ISOCode]:[Total 2024 Colombian Returnees]],'Population Projection V2'!$AE$167,FALSE),"OK", "Review")</f>
        <v>OK</v>
      </c>
      <c r="CR1950" s="361" t="str">
        <f>IF(AQ1950&lt;=VLOOKUP($C1950,Projections2[[#All],[ISOCode]:[Total 2024 Colombian Returnees]],'Population Projection V2'!$AF$167,FALSE),"OK", "Review")</f>
        <v>OK</v>
      </c>
      <c r="CS1950" s="361" t="str">
        <f>IF(AR1950&lt;=VLOOKUP($C1950,Projections2[[#All],[ISOCode]:[Total 2024 Colombian Returnees]],'Population Projection V2'!$AG$167,FALSE),"OK", "Review")</f>
        <v>OK</v>
      </c>
      <c r="CT1950" s="361" t="str">
        <f>IF(AS1950&lt;=VLOOKUP($C1950,Projections2[[#All],[ISOCode]:[Total 2024 Colombian Returnees]],'Population Projection V2'!$AH$167,FALSE),"OK", "Review")</f>
        <v>OK</v>
      </c>
      <c r="CU1950" s="361" t="str">
        <f>IF(AV1950&lt;=VLOOKUP($C1950,Projections2[[#All],[ISOCode]:[Total 2024 Colombian Returnees]],'Population Projection V2'!$AI$167,FALSE),"OK", "Review")</f>
        <v>OK</v>
      </c>
      <c r="CV1950" s="361" t="str">
        <f>IF(AW1950&lt;=VLOOKUP($C1950,Projections2[[#All],[ISOCode]:[Total 2024 Colombian Returnees]],'Population Projection V2'!$AJ$167,FALSE),"OK", "Review")</f>
        <v>OK</v>
      </c>
      <c r="CW1950" s="361" t="str">
        <f>IF(AX1950&lt;=VLOOKUP($C1950,Projections2[[#All],[ISOCode]:[Total 2024 Colombian Returnees]],'Population Projection V2'!$AK$167,FALSE),"OK", "Review")</f>
        <v>OK</v>
      </c>
      <c r="CX1950" s="361" t="str">
        <f>IF(AY1950&lt;=VLOOKUP($C1950,Projections2[[#All],[ISOCode]:[Total 2024 Colombian Returnees]],'Population Projection V2'!$AL$167,FALSE),"OK", "Review")</f>
        <v>OK</v>
      </c>
      <c r="CY1950" s="362" t="str">
        <f>IF(AZ1950&lt;=VLOOKUP($C1950,Projections2[[#All],[ISOCode]:[Total 2024 Colombian Returnees]],'Population Projection V2'!$AM$167,FALSE),"OK", "Review")</f>
        <v>OK</v>
      </c>
    </row>
    <row r="1951" spans="1:103" x14ac:dyDescent="0.25">
      <c r="A1951" s="314" t="s">
        <v>111</v>
      </c>
      <c r="B1951" s="315" t="s">
        <v>66</v>
      </c>
      <c r="C1951" s="315" t="s">
        <v>340</v>
      </c>
      <c r="D1951" s="315" t="s">
        <v>119</v>
      </c>
      <c r="E1951" s="315" t="s">
        <v>429</v>
      </c>
      <c r="F1951" s="316">
        <f t="shared" si="747"/>
        <v>0</v>
      </c>
      <c r="G1951" s="316">
        <f t="shared" si="748"/>
        <v>0</v>
      </c>
      <c r="H1951" s="316">
        <f t="shared" si="749"/>
        <v>0</v>
      </c>
      <c r="I1951" s="316">
        <f t="shared" si="750"/>
        <v>0</v>
      </c>
      <c r="J1951" s="317">
        <f t="shared" si="746"/>
        <v>0</v>
      </c>
      <c r="K1951" s="317">
        <f>VLOOKUP($C1951,Projections2[[#All],[ISOCode]:[Total 2024 Colombian Returnees]],7,0)</f>
        <v>0</v>
      </c>
      <c r="L1951" s="318"/>
      <c r="M1951" s="319"/>
      <c r="N1951" s="319"/>
      <c r="O1951" s="319"/>
      <c r="P1951" s="319"/>
      <c r="Q1951" s="320"/>
      <c r="R1951" s="224">
        <f>VLOOKUP($C1951,Projections2[[#All],[ISOCode]:[Total 2024 Colombian Returnees]],12,0)</f>
        <v>0</v>
      </c>
      <c r="S1951" s="321"/>
      <c r="T1951" s="322"/>
      <c r="U1951" s="322"/>
      <c r="V1951" s="322"/>
      <c r="W1951" s="322"/>
      <c r="X1951" s="322"/>
      <c r="Y1951" s="322">
        <f>VLOOKUP($C1951,Projections2[[#All],[ISOCode]:[Total 2024 Colombian Returnees]],17,0)</f>
        <v>0</v>
      </c>
      <c r="Z1951" s="335"/>
      <c r="AA1951" s="325"/>
      <c r="AB1951" s="325"/>
      <c r="AC1951" s="325"/>
      <c r="AD1951" s="325"/>
      <c r="AE1951" s="325"/>
      <c r="AF1951" s="325">
        <f>VLOOKUP($C1951,Projections2[[#All],[ISOCode]:[Total 2024 Colombian Returnees]],22,0)</f>
        <v>0</v>
      </c>
      <c r="AG1951" s="326"/>
      <c r="AH1951" s="327"/>
      <c r="AI1951" s="327"/>
      <c r="AJ1951" s="327"/>
      <c r="AK1951" s="327"/>
      <c r="AL1951" s="328"/>
      <c r="AM1951" s="230">
        <f>VLOOKUP($C1951,Projections2[[#All],[ISOCode]:[Total 2024 Colombian Returnees]],27,0)</f>
        <v>0</v>
      </c>
      <c r="AN1951" s="329"/>
      <c r="AO1951" s="330"/>
      <c r="AP1951" s="330"/>
      <c r="AQ1951" s="330"/>
      <c r="AR1951" s="330"/>
      <c r="AS1951" s="330"/>
      <c r="AT1951" s="330">
        <f>VLOOKUP($C1951,Projections2[[#All],[ISOCode]:[Total 2024 Colombian Returnees]],32,0)</f>
        <v>0</v>
      </c>
      <c r="AU1951" s="326"/>
      <c r="AV1951" s="325"/>
      <c r="AW1951" s="325"/>
      <c r="AX1951" s="325"/>
      <c r="AY1951" s="325"/>
      <c r="AZ1951" s="325"/>
      <c r="BA1951" s="325">
        <f>VLOOKUP($C1951,Projections2[[#All],[ISOCode]:[Total 2024 Colombian Returnees]],37,0)</f>
        <v>0</v>
      </c>
      <c r="BB1951" s="331"/>
      <c r="BC1951" s="360" t="str">
        <f t="shared" si="727"/>
        <v>Ok</v>
      </c>
      <c r="BD1951" s="361" t="str">
        <f t="shared" si="728"/>
        <v>Ok</v>
      </c>
      <c r="BE1951" s="361" t="str">
        <f t="shared" si="729"/>
        <v>Ok</v>
      </c>
      <c r="BF1951" s="361" t="str">
        <f t="shared" si="730"/>
        <v>Ok</v>
      </c>
      <c r="BG1951" s="362" t="str">
        <f t="shared" si="731"/>
        <v>Ok</v>
      </c>
      <c r="BH1951" s="360" t="str">
        <f t="shared" si="732"/>
        <v>Ok</v>
      </c>
      <c r="BI1951" s="361" t="str">
        <f t="shared" si="733"/>
        <v>Ok</v>
      </c>
      <c r="BJ1951" s="361" t="str">
        <f t="shared" si="734"/>
        <v>Ok</v>
      </c>
      <c r="BK1951" s="361" t="str">
        <f t="shared" si="735"/>
        <v>Ok</v>
      </c>
      <c r="BL1951" s="361" t="str">
        <f t="shared" si="736"/>
        <v>Ok</v>
      </c>
      <c r="BM1951" s="361" t="str">
        <f t="shared" si="737"/>
        <v>Ok</v>
      </c>
      <c r="BN1951" s="362" t="str">
        <f t="shared" si="738"/>
        <v>Ok</v>
      </c>
      <c r="BO1951" s="360" t="str">
        <f t="shared" si="739"/>
        <v>No Pop.</v>
      </c>
      <c r="BP1951" s="361" t="str">
        <f t="shared" si="740"/>
        <v>No Pop.</v>
      </c>
      <c r="BQ1951" s="361" t="str">
        <f t="shared" si="741"/>
        <v>No Pop.</v>
      </c>
      <c r="BR1951" s="361" t="str">
        <f t="shared" si="742"/>
        <v>No Pop.</v>
      </c>
      <c r="BS1951" s="361" t="str">
        <f t="shared" si="743"/>
        <v>No Pop.</v>
      </c>
      <c r="BT1951" s="361" t="str">
        <f t="shared" si="744"/>
        <v>No Pop.</v>
      </c>
      <c r="BU1951" s="362" t="str">
        <f t="shared" si="745"/>
        <v>No Pop.</v>
      </c>
      <c r="BV1951" s="360" t="str">
        <f>IF(M1951&lt;=VLOOKUP($C1951,Projections2[[#All],[ISOCode]:[Total 2024 Colombian Returnees]],'Population Projection V2'!$J$167,FALSE),"OK", "Review")</f>
        <v>OK</v>
      </c>
      <c r="BW1951" s="361" t="str">
        <f>IF(N1951&lt;=VLOOKUP($C1951,Projections2[[#All],[ISOCode]:[Total 2024 Colombian Returnees]],'Population Projection V2'!$K$167,FALSE),"OK", "Review")</f>
        <v>OK</v>
      </c>
      <c r="BX1951" s="361" t="str">
        <f>IF(O1951&lt;=VLOOKUP($C1951,Projections2[[#All],[ISOCode]:[Total 2024 Colombian Returnees]],'Population Projection V2'!$L$167,FALSE),"OK", "Review")</f>
        <v>OK</v>
      </c>
      <c r="BY1951" s="361" t="str">
        <f>IF(P1951&lt;=VLOOKUP($C1951,Projections2[[#All],[ISOCode]:[Total 2024 Colombian Returnees]],'Population Projection V2'!$M$167,FALSE),"OK", "Review")</f>
        <v>OK</v>
      </c>
      <c r="BZ1951" s="361" t="str">
        <f>IF(Q1951&lt;=VLOOKUP($C1951,Projections2[[#All],[ISOCode]:[Total 2024 Colombian Returnees]],'Population Projection V2'!$N$167,FALSE),"OK", "Review")</f>
        <v>OK</v>
      </c>
      <c r="CA1951" s="361" t="str">
        <f>IF(T1951&lt;=VLOOKUP($C1951,Projections2[[#All],[ISOCode]:[Total 2024 Colombian Returnees]],'Population Projection V2'!$O$167,FALSE),"OK", "Review")</f>
        <v>OK</v>
      </c>
      <c r="CB1951" s="361" t="str">
        <f>IF(U1951&lt;=VLOOKUP($C1951,Projections2[[#All],[ISOCode]:[Total 2024 Colombian Returnees]],'Population Projection V2'!$P$167,FALSE),"OK", "Review")</f>
        <v>OK</v>
      </c>
      <c r="CC1951" s="361" t="str">
        <f>IF(V1951&lt;=VLOOKUP($C1951,Projections2[[#All],[ISOCode]:[Total 2024 Colombian Returnees]],'Population Projection V2'!$Q$167,FALSE),"OK", "Review")</f>
        <v>OK</v>
      </c>
      <c r="CD1951" s="361" t="str">
        <f>IF(W1951&lt;=VLOOKUP($C1951,Projections2[[#All],[ISOCode]:[Total 2024 Colombian Returnees]],'Population Projection V2'!$R$167,FALSE),"OK", "Review")</f>
        <v>OK</v>
      </c>
      <c r="CE1951" s="361" t="str">
        <f>IF(X1951&lt;=VLOOKUP($C1951,Projections2[[#All],[ISOCode]:[Total 2024 Colombian Returnees]],'Population Projection V2'!$S$167,FALSE),"OK", "Review")</f>
        <v>OK</v>
      </c>
      <c r="CF1951" s="361" t="str">
        <f>IF(AA1951&lt;=VLOOKUP($C1951,Projections2[[#All],[ISOCode]:[Total 2024 Colombian Returnees]],'Population Projection V2'!$T$167,FALSE),"OK", "Review")</f>
        <v>OK</v>
      </c>
      <c r="CG1951" s="361" t="str">
        <f>IF(AB1951&lt;=VLOOKUP($C1951,Projections2[[#All],[ISOCode]:[Total 2024 Colombian Returnees]],'Population Projection V2'!$U$167,FALSE),"OK", "Review")</f>
        <v>OK</v>
      </c>
      <c r="CH1951" s="361" t="str">
        <f>IF(AC1951&lt;=VLOOKUP($C1951,Projections2[[#All],[ISOCode]:[Total 2024 Colombian Returnees]],'Population Projection V2'!$V$167,FALSE),"OK", "Review")</f>
        <v>OK</v>
      </c>
      <c r="CI1951" s="361" t="str">
        <f>IF(AD1951&lt;=VLOOKUP($C1951,Projections2[[#All],[ISOCode]:[Total 2024 Colombian Returnees]],'Population Projection V2'!$W$167,FALSE),"OK", "Review")</f>
        <v>OK</v>
      </c>
      <c r="CJ1951" s="361" t="str">
        <f>IF(AE1951&lt;=VLOOKUP($C1951,Projections2[[#All],[ISOCode]:[Total 2024 Colombian Returnees]],'Population Projection V2'!$X$167,FALSE),"OK", "Review")</f>
        <v>OK</v>
      </c>
      <c r="CK1951" s="361" t="str">
        <f>IF(AH1951&lt;=VLOOKUP($C1951,Projections2[[#All],[ISOCode]:[Total 2024 Colombian Returnees]],'Population Projection V2'!$Y$167,FALSE),"OK", "Review")</f>
        <v>OK</v>
      </c>
      <c r="CL1951" s="361" t="str">
        <f>IF(AI1951&lt;=VLOOKUP($C1951,Projections2[[#All],[ISOCode]:[Total 2024 Colombian Returnees]],'Population Projection V2'!$Z$167,FALSE),"OK", "Review")</f>
        <v>OK</v>
      </c>
      <c r="CM1951" s="361" t="str">
        <f>IF(AJ1951&lt;=VLOOKUP($C1951,Projections2[[#All],[ISOCode]:[Total 2024 Colombian Returnees]],'Population Projection V2'!$AA$167,FALSE),"OK", "Review")</f>
        <v>OK</v>
      </c>
      <c r="CN1951" s="361" t="str">
        <f>IF(AK1951&lt;=VLOOKUP($C1951,Projections2[[#All],[ISOCode]:[Total 2024 Colombian Returnees]],'Population Projection V2'!$AB$167,FALSE),"OK", "Review")</f>
        <v>OK</v>
      </c>
      <c r="CO1951" s="361" t="str">
        <f>IF(AL1951&lt;=VLOOKUP($C1951,Projections2[[#All],[ISOCode]:[Total 2024 Colombian Returnees]],'Population Projection V2'!$AC$167,FALSE),"OK", "Review")</f>
        <v>OK</v>
      </c>
      <c r="CP1951" s="361" t="str">
        <f>IF(AO1951&lt;=VLOOKUP($C1951,Projections2[[#All],[ISOCode]:[Total 2024 Colombian Returnees]],'Population Projection V2'!$AD$167,FALSE),"OK", "Review")</f>
        <v>OK</v>
      </c>
      <c r="CQ1951" s="361" t="str">
        <f>IF(AP1951&lt;=VLOOKUP($C1951,Projections2[[#All],[ISOCode]:[Total 2024 Colombian Returnees]],'Population Projection V2'!$AE$167,FALSE),"OK", "Review")</f>
        <v>OK</v>
      </c>
      <c r="CR1951" s="361" t="str">
        <f>IF(AQ1951&lt;=VLOOKUP($C1951,Projections2[[#All],[ISOCode]:[Total 2024 Colombian Returnees]],'Population Projection V2'!$AF$167,FALSE),"OK", "Review")</f>
        <v>OK</v>
      </c>
      <c r="CS1951" s="361" t="str">
        <f>IF(AR1951&lt;=VLOOKUP($C1951,Projections2[[#All],[ISOCode]:[Total 2024 Colombian Returnees]],'Population Projection V2'!$AG$167,FALSE),"OK", "Review")</f>
        <v>OK</v>
      </c>
      <c r="CT1951" s="361" t="str">
        <f>IF(AS1951&lt;=VLOOKUP($C1951,Projections2[[#All],[ISOCode]:[Total 2024 Colombian Returnees]],'Population Projection V2'!$AH$167,FALSE),"OK", "Review")</f>
        <v>OK</v>
      </c>
      <c r="CU1951" s="361" t="str">
        <f>IF(AV1951&lt;=VLOOKUP($C1951,Projections2[[#All],[ISOCode]:[Total 2024 Colombian Returnees]],'Population Projection V2'!$AI$167,FALSE),"OK", "Review")</f>
        <v>OK</v>
      </c>
      <c r="CV1951" s="361" t="str">
        <f>IF(AW1951&lt;=VLOOKUP($C1951,Projections2[[#All],[ISOCode]:[Total 2024 Colombian Returnees]],'Population Projection V2'!$AJ$167,FALSE),"OK", "Review")</f>
        <v>OK</v>
      </c>
      <c r="CW1951" s="361" t="str">
        <f>IF(AX1951&lt;=VLOOKUP($C1951,Projections2[[#All],[ISOCode]:[Total 2024 Colombian Returnees]],'Population Projection V2'!$AK$167,FALSE),"OK", "Review")</f>
        <v>OK</v>
      </c>
      <c r="CX1951" s="361" t="str">
        <f>IF(AY1951&lt;=VLOOKUP($C1951,Projections2[[#All],[ISOCode]:[Total 2024 Colombian Returnees]],'Population Projection V2'!$AL$167,FALSE),"OK", "Review")</f>
        <v>OK</v>
      </c>
      <c r="CY1951" s="362" t="str">
        <f>IF(AZ1951&lt;=VLOOKUP($C1951,Projections2[[#All],[ISOCode]:[Total 2024 Colombian Returnees]],'Population Projection V2'!$AM$167,FALSE),"OK", "Review")</f>
        <v>OK</v>
      </c>
    </row>
    <row r="1952" spans="1:103" x14ac:dyDescent="0.25">
      <c r="A1952" s="314" t="s">
        <v>111</v>
      </c>
      <c r="B1952" s="315" t="s">
        <v>66</v>
      </c>
      <c r="C1952" s="315" t="s">
        <v>339</v>
      </c>
      <c r="D1952" s="315" t="s">
        <v>118</v>
      </c>
      <c r="E1952" s="315" t="s">
        <v>429</v>
      </c>
      <c r="F1952" s="316">
        <f t="shared" si="747"/>
        <v>0</v>
      </c>
      <c r="G1952" s="316">
        <f t="shared" si="748"/>
        <v>0</v>
      </c>
      <c r="H1952" s="316">
        <f t="shared" si="749"/>
        <v>0</v>
      </c>
      <c r="I1952" s="316">
        <f t="shared" si="750"/>
        <v>0</v>
      </c>
      <c r="J1952" s="317">
        <f t="shared" si="746"/>
        <v>0</v>
      </c>
      <c r="K1952" s="317">
        <f>VLOOKUP($C1952,Projections2[[#All],[ISOCode]:[Total 2024 Colombian Returnees]],7,0)</f>
        <v>0</v>
      </c>
      <c r="L1952" s="318"/>
      <c r="M1952" s="319"/>
      <c r="N1952" s="319"/>
      <c r="O1952" s="319"/>
      <c r="P1952" s="319"/>
      <c r="Q1952" s="320"/>
      <c r="R1952" s="224">
        <f>VLOOKUP($C1952,Projections2[[#All],[ISOCode]:[Total 2024 Colombian Returnees]],12,0)</f>
        <v>0</v>
      </c>
      <c r="S1952" s="321"/>
      <c r="T1952" s="322"/>
      <c r="U1952" s="322"/>
      <c r="V1952" s="322"/>
      <c r="W1952" s="322"/>
      <c r="X1952" s="322"/>
      <c r="Y1952" s="322">
        <f>VLOOKUP($C1952,Projections2[[#All],[ISOCode]:[Total 2024 Colombian Returnees]],17,0)</f>
        <v>0</v>
      </c>
      <c r="Z1952" s="335"/>
      <c r="AA1952" s="325"/>
      <c r="AB1952" s="325"/>
      <c r="AC1952" s="325"/>
      <c r="AD1952" s="325"/>
      <c r="AE1952" s="325"/>
      <c r="AF1952" s="325">
        <f>VLOOKUP($C1952,Projections2[[#All],[ISOCode]:[Total 2024 Colombian Returnees]],22,0)</f>
        <v>0</v>
      </c>
      <c r="AG1952" s="326"/>
      <c r="AH1952" s="327"/>
      <c r="AI1952" s="327"/>
      <c r="AJ1952" s="327"/>
      <c r="AK1952" s="327"/>
      <c r="AL1952" s="328"/>
      <c r="AM1952" s="230">
        <f>VLOOKUP($C1952,Projections2[[#All],[ISOCode]:[Total 2024 Colombian Returnees]],27,0)</f>
        <v>0</v>
      </c>
      <c r="AN1952" s="329"/>
      <c r="AO1952" s="330"/>
      <c r="AP1952" s="330"/>
      <c r="AQ1952" s="330"/>
      <c r="AR1952" s="330"/>
      <c r="AS1952" s="330"/>
      <c r="AT1952" s="330">
        <f>VLOOKUP($C1952,Projections2[[#All],[ISOCode]:[Total 2024 Colombian Returnees]],32,0)</f>
        <v>0</v>
      </c>
      <c r="AU1952" s="326"/>
      <c r="AV1952" s="325"/>
      <c r="AW1952" s="325"/>
      <c r="AX1952" s="325"/>
      <c r="AY1952" s="325"/>
      <c r="AZ1952" s="325"/>
      <c r="BA1952" s="325">
        <f>VLOOKUP($C1952,Projections2[[#All],[ISOCode]:[Total 2024 Colombian Returnees]],37,0)</f>
        <v>0</v>
      </c>
      <c r="BB1952" s="331"/>
      <c r="BC1952" s="360" t="str">
        <f t="shared" si="727"/>
        <v>Ok</v>
      </c>
      <c r="BD1952" s="361" t="str">
        <f t="shared" si="728"/>
        <v>Ok</v>
      </c>
      <c r="BE1952" s="361" t="str">
        <f t="shared" si="729"/>
        <v>Ok</v>
      </c>
      <c r="BF1952" s="361" t="str">
        <f t="shared" si="730"/>
        <v>Ok</v>
      </c>
      <c r="BG1952" s="362" t="str">
        <f t="shared" si="731"/>
        <v>Ok</v>
      </c>
      <c r="BH1952" s="360" t="str">
        <f t="shared" si="732"/>
        <v>Ok</v>
      </c>
      <c r="BI1952" s="361" t="str">
        <f t="shared" si="733"/>
        <v>Ok</v>
      </c>
      <c r="BJ1952" s="361" t="str">
        <f t="shared" si="734"/>
        <v>Ok</v>
      </c>
      <c r="BK1952" s="361" t="str">
        <f t="shared" si="735"/>
        <v>Ok</v>
      </c>
      <c r="BL1952" s="361" t="str">
        <f t="shared" si="736"/>
        <v>Ok</v>
      </c>
      <c r="BM1952" s="361" t="str">
        <f t="shared" si="737"/>
        <v>Ok</v>
      </c>
      <c r="BN1952" s="362" t="str">
        <f t="shared" si="738"/>
        <v>Ok</v>
      </c>
      <c r="BO1952" s="360" t="str">
        <f t="shared" si="739"/>
        <v>No Pop.</v>
      </c>
      <c r="BP1952" s="361" t="str">
        <f t="shared" si="740"/>
        <v>No Pop.</v>
      </c>
      <c r="BQ1952" s="361" t="str">
        <f t="shared" si="741"/>
        <v>No Pop.</v>
      </c>
      <c r="BR1952" s="361" t="str">
        <f t="shared" si="742"/>
        <v>No Pop.</v>
      </c>
      <c r="BS1952" s="361" t="str">
        <f t="shared" si="743"/>
        <v>No Pop.</v>
      </c>
      <c r="BT1952" s="361" t="str">
        <f t="shared" si="744"/>
        <v>No Pop.</v>
      </c>
      <c r="BU1952" s="362" t="str">
        <f t="shared" si="745"/>
        <v>No Pop.</v>
      </c>
      <c r="BV1952" s="360" t="str">
        <f>IF(M1952&lt;=VLOOKUP($C1952,Projections2[[#All],[ISOCode]:[Total 2024 Colombian Returnees]],'Population Projection V2'!$J$167,FALSE),"OK", "Review")</f>
        <v>OK</v>
      </c>
      <c r="BW1952" s="361" t="str">
        <f>IF(N1952&lt;=VLOOKUP($C1952,Projections2[[#All],[ISOCode]:[Total 2024 Colombian Returnees]],'Population Projection V2'!$K$167,FALSE),"OK", "Review")</f>
        <v>OK</v>
      </c>
      <c r="BX1952" s="361" t="str">
        <f>IF(O1952&lt;=VLOOKUP($C1952,Projections2[[#All],[ISOCode]:[Total 2024 Colombian Returnees]],'Population Projection V2'!$L$167,FALSE),"OK", "Review")</f>
        <v>OK</v>
      </c>
      <c r="BY1952" s="361" t="str">
        <f>IF(P1952&lt;=VLOOKUP($C1952,Projections2[[#All],[ISOCode]:[Total 2024 Colombian Returnees]],'Population Projection V2'!$M$167,FALSE),"OK", "Review")</f>
        <v>OK</v>
      </c>
      <c r="BZ1952" s="361" t="str">
        <f>IF(Q1952&lt;=VLOOKUP($C1952,Projections2[[#All],[ISOCode]:[Total 2024 Colombian Returnees]],'Population Projection V2'!$N$167,FALSE),"OK", "Review")</f>
        <v>OK</v>
      </c>
      <c r="CA1952" s="361" t="str">
        <f>IF(T1952&lt;=VLOOKUP($C1952,Projections2[[#All],[ISOCode]:[Total 2024 Colombian Returnees]],'Population Projection V2'!$O$167,FALSE),"OK", "Review")</f>
        <v>OK</v>
      </c>
      <c r="CB1952" s="361" t="str">
        <f>IF(U1952&lt;=VLOOKUP($C1952,Projections2[[#All],[ISOCode]:[Total 2024 Colombian Returnees]],'Population Projection V2'!$P$167,FALSE),"OK", "Review")</f>
        <v>OK</v>
      </c>
      <c r="CC1952" s="361" t="str">
        <f>IF(V1952&lt;=VLOOKUP($C1952,Projections2[[#All],[ISOCode]:[Total 2024 Colombian Returnees]],'Population Projection V2'!$Q$167,FALSE),"OK", "Review")</f>
        <v>OK</v>
      </c>
      <c r="CD1952" s="361" t="str">
        <f>IF(W1952&lt;=VLOOKUP($C1952,Projections2[[#All],[ISOCode]:[Total 2024 Colombian Returnees]],'Population Projection V2'!$R$167,FALSE),"OK", "Review")</f>
        <v>OK</v>
      </c>
      <c r="CE1952" s="361" t="str">
        <f>IF(X1952&lt;=VLOOKUP($C1952,Projections2[[#All],[ISOCode]:[Total 2024 Colombian Returnees]],'Population Projection V2'!$S$167,FALSE),"OK", "Review")</f>
        <v>OK</v>
      </c>
      <c r="CF1952" s="361" t="str">
        <f>IF(AA1952&lt;=VLOOKUP($C1952,Projections2[[#All],[ISOCode]:[Total 2024 Colombian Returnees]],'Population Projection V2'!$T$167,FALSE),"OK", "Review")</f>
        <v>OK</v>
      </c>
      <c r="CG1952" s="361" t="str">
        <f>IF(AB1952&lt;=VLOOKUP($C1952,Projections2[[#All],[ISOCode]:[Total 2024 Colombian Returnees]],'Population Projection V2'!$U$167,FALSE),"OK", "Review")</f>
        <v>OK</v>
      </c>
      <c r="CH1952" s="361" t="str">
        <f>IF(AC1952&lt;=VLOOKUP($C1952,Projections2[[#All],[ISOCode]:[Total 2024 Colombian Returnees]],'Population Projection V2'!$V$167,FALSE),"OK", "Review")</f>
        <v>OK</v>
      </c>
      <c r="CI1952" s="361" t="str">
        <f>IF(AD1952&lt;=VLOOKUP($C1952,Projections2[[#All],[ISOCode]:[Total 2024 Colombian Returnees]],'Population Projection V2'!$W$167,FALSE),"OK", "Review")</f>
        <v>OK</v>
      </c>
      <c r="CJ1952" s="361" t="str">
        <f>IF(AE1952&lt;=VLOOKUP($C1952,Projections2[[#All],[ISOCode]:[Total 2024 Colombian Returnees]],'Population Projection V2'!$X$167,FALSE),"OK", "Review")</f>
        <v>OK</v>
      </c>
      <c r="CK1952" s="361" t="str">
        <f>IF(AH1952&lt;=VLOOKUP($C1952,Projections2[[#All],[ISOCode]:[Total 2024 Colombian Returnees]],'Population Projection V2'!$Y$167,FALSE),"OK", "Review")</f>
        <v>OK</v>
      </c>
      <c r="CL1952" s="361" t="str">
        <f>IF(AI1952&lt;=VLOOKUP($C1952,Projections2[[#All],[ISOCode]:[Total 2024 Colombian Returnees]],'Population Projection V2'!$Z$167,FALSE),"OK", "Review")</f>
        <v>OK</v>
      </c>
      <c r="CM1952" s="361" t="str">
        <f>IF(AJ1952&lt;=VLOOKUP($C1952,Projections2[[#All],[ISOCode]:[Total 2024 Colombian Returnees]],'Population Projection V2'!$AA$167,FALSE),"OK", "Review")</f>
        <v>OK</v>
      </c>
      <c r="CN1952" s="361" t="str">
        <f>IF(AK1952&lt;=VLOOKUP($C1952,Projections2[[#All],[ISOCode]:[Total 2024 Colombian Returnees]],'Population Projection V2'!$AB$167,FALSE),"OK", "Review")</f>
        <v>OK</v>
      </c>
      <c r="CO1952" s="361" t="str">
        <f>IF(AL1952&lt;=VLOOKUP($C1952,Projections2[[#All],[ISOCode]:[Total 2024 Colombian Returnees]],'Population Projection V2'!$AC$167,FALSE),"OK", "Review")</f>
        <v>OK</v>
      </c>
      <c r="CP1952" s="361" t="str">
        <f>IF(AO1952&lt;=VLOOKUP($C1952,Projections2[[#All],[ISOCode]:[Total 2024 Colombian Returnees]],'Population Projection V2'!$AD$167,FALSE),"OK", "Review")</f>
        <v>OK</v>
      </c>
      <c r="CQ1952" s="361" t="str">
        <f>IF(AP1952&lt;=VLOOKUP($C1952,Projections2[[#All],[ISOCode]:[Total 2024 Colombian Returnees]],'Population Projection V2'!$AE$167,FALSE),"OK", "Review")</f>
        <v>OK</v>
      </c>
      <c r="CR1952" s="361" t="str">
        <f>IF(AQ1952&lt;=VLOOKUP($C1952,Projections2[[#All],[ISOCode]:[Total 2024 Colombian Returnees]],'Population Projection V2'!$AF$167,FALSE),"OK", "Review")</f>
        <v>OK</v>
      </c>
      <c r="CS1952" s="361" t="str">
        <f>IF(AR1952&lt;=VLOOKUP($C1952,Projections2[[#All],[ISOCode]:[Total 2024 Colombian Returnees]],'Population Projection V2'!$AG$167,FALSE),"OK", "Review")</f>
        <v>OK</v>
      </c>
      <c r="CT1952" s="361" t="str">
        <f>IF(AS1952&lt;=VLOOKUP($C1952,Projections2[[#All],[ISOCode]:[Total 2024 Colombian Returnees]],'Population Projection V2'!$AH$167,FALSE),"OK", "Review")</f>
        <v>OK</v>
      </c>
      <c r="CU1952" s="361" t="str">
        <f>IF(AV1952&lt;=VLOOKUP($C1952,Projections2[[#All],[ISOCode]:[Total 2024 Colombian Returnees]],'Population Projection V2'!$AI$167,FALSE),"OK", "Review")</f>
        <v>OK</v>
      </c>
      <c r="CV1952" s="361" t="str">
        <f>IF(AW1952&lt;=VLOOKUP($C1952,Projections2[[#All],[ISOCode]:[Total 2024 Colombian Returnees]],'Population Projection V2'!$AJ$167,FALSE),"OK", "Review")</f>
        <v>OK</v>
      </c>
      <c r="CW1952" s="361" t="str">
        <f>IF(AX1952&lt;=VLOOKUP($C1952,Projections2[[#All],[ISOCode]:[Total 2024 Colombian Returnees]],'Population Projection V2'!$AK$167,FALSE),"OK", "Review")</f>
        <v>OK</v>
      </c>
      <c r="CX1952" s="361" t="str">
        <f>IF(AY1952&lt;=VLOOKUP($C1952,Projections2[[#All],[ISOCode]:[Total 2024 Colombian Returnees]],'Population Projection V2'!$AL$167,FALSE),"OK", "Review")</f>
        <v>OK</v>
      </c>
      <c r="CY1952" s="362" t="str">
        <f>IF(AZ1952&lt;=VLOOKUP($C1952,Projections2[[#All],[ISOCode]:[Total 2024 Colombian Returnees]],'Population Projection V2'!$AM$167,FALSE),"OK", "Review")</f>
        <v>OK</v>
      </c>
    </row>
    <row r="1953" spans="1:103" x14ac:dyDescent="0.25">
      <c r="A1953" s="314" t="s">
        <v>111</v>
      </c>
      <c r="B1953" s="315" t="s">
        <v>66</v>
      </c>
      <c r="C1953" s="315" t="s">
        <v>343</v>
      </c>
      <c r="D1953" s="315" t="s">
        <v>468</v>
      </c>
      <c r="E1953" s="315" t="s">
        <v>429</v>
      </c>
      <c r="F1953" s="316">
        <f t="shared" si="747"/>
        <v>0</v>
      </c>
      <c r="G1953" s="316">
        <f t="shared" si="748"/>
        <v>0</v>
      </c>
      <c r="H1953" s="316">
        <f t="shared" si="749"/>
        <v>0</v>
      </c>
      <c r="I1953" s="316">
        <f t="shared" si="750"/>
        <v>0</v>
      </c>
      <c r="J1953" s="317">
        <f t="shared" si="746"/>
        <v>0</v>
      </c>
      <c r="K1953" s="317">
        <f>VLOOKUP($C1953,Projections2[[#All],[ISOCode]:[Total 2024 Colombian Returnees]],7,0)</f>
        <v>0</v>
      </c>
      <c r="L1953" s="318"/>
      <c r="M1953" s="319"/>
      <c r="N1953" s="319"/>
      <c r="O1953" s="319"/>
      <c r="P1953" s="319"/>
      <c r="Q1953" s="320"/>
      <c r="R1953" s="224">
        <f>VLOOKUP($C1953,Projections2[[#All],[ISOCode]:[Total 2024 Colombian Returnees]],12,0)</f>
        <v>0</v>
      </c>
      <c r="S1953" s="321"/>
      <c r="T1953" s="322"/>
      <c r="U1953" s="322"/>
      <c r="V1953" s="322"/>
      <c r="W1953" s="322"/>
      <c r="X1953" s="322"/>
      <c r="Y1953" s="322">
        <f>VLOOKUP($C1953,Projections2[[#All],[ISOCode]:[Total 2024 Colombian Returnees]],17,0)</f>
        <v>0</v>
      </c>
      <c r="Z1953" s="335"/>
      <c r="AA1953" s="325"/>
      <c r="AB1953" s="325"/>
      <c r="AC1953" s="325"/>
      <c r="AD1953" s="325"/>
      <c r="AE1953" s="325"/>
      <c r="AF1953" s="325">
        <f>VLOOKUP($C1953,Projections2[[#All],[ISOCode]:[Total 2024 Colombian Returnees]],22,0)</f>
        <v>0</v>
      </c>
      <c r="AG1953" s="326"/>
      <c r="AH1953" s="327"/>
      <c r="AI1953" s="327"/>
      <c r="AJ1953" s="327"/>
      <c r="AK1953" s="327"/>
      <c r="AL1953" s="328"/>
      <c r="AM1953" s="230">
        <f>VLOOKUP($C1953,Projections2[[#All],[ISOCode]:[Total 2024 Colombian Returnees]],27,0)</f>
        <v>0</v>
      </c>
      <c r="AN1953" s="329"/>
      <c r="AO1953" s="330"/>
      <c r="AP1953" s="330"/>
      <c r="AQ1953" s="330"/>
      <c r="AR1953" s="330"/>
      <c r="AS1953" s="330"/>
      <c r="AT1953" s="330">
        <f>VLOOKUP($C1953,Projections2[[#All],[ISOCode]:[Total 2024 Colombian Returnees]],32,0)</f>
        <v>0</v>
      </c>
      <c r="AU1953" s="326"/>
      <c r="AV1953" s="325"/>
      <c r="AW1953" s="325"/>
      <c r="AX1953" s="325"/>
      <c r="AY1953" s="325"/>
      <c r="AZ1953" s="325"/>
      <c r="BA1953" s="325">
        <f>VLOOKUP($C1953,Projections2[[#All],[ISOCode]:[Total 2024 Colombian Returnees]],37,0)</f>
        <v>0</v>
      </c>
      <c r="BB1953" s="331"/>
      <c r="BC1953" s="360" t="str">
        <f t="shared" si="727"/>
        <v>Ok</v>
      </c>
      <c r="BD1953" s="361" t="str">
        <f t="shared" si="728"/>
        <v>Ok</v>
      </c>
      <c r="BE1953" s="361" t="str">
        <f t="shared" si="729"/>
        <v>Ok</v>
      </c>
      <c r="BF1953" s="361" t="str">
        <f t="shared" si="730"/>
        <v>Ok</v>
      </c>
      <c r="BG1953" s="362" t="str">
        <f t="shared" si="731"/>
        <v>Ok</v>
      </c>
      <c r="BH1953" s="360" t="str">
        <f t="shared" si="732"/>
        <v>Ok</v>
      </c>
      <c r="BI1953" s="361" t="str">
        <f t="shared" si="733"/>
        <v>Ok</v>
      </c>
      <c r="BJ1953" s="361" t="str">
        <f t="shared" si="734"/>
        <v>Ok</v>
      </c>
      <c r="BK1953" s="361" t="str">
        <f t="shared" si="735"/>
        <v>Ok</v>
      </c>
      <c r="BL1953" s="361" t="str">
        <f t="shared" si="736"/>
        <v>Ok</v>
      </c>
      <c r="BM1953" s="361" t="str">
        <f t="shared" si="737"/>
        <v>Ok</v>
      </c>
      <c r="BN1953" s="362" t="str">
        <f t="shared" si="738"/>
        <v>Ok</v>
      </c>
      <c r="BO1953" s="360" t="str">
        <f t="shared" si="739"/>
        <v>No Pop.</v>
      </c>
      <c r="BP1953" s="361" t="str">
        <f t="shared" si="740"/>
        <v>No Pop.</v>
      </c>
      <c r="BQ1953" s="361" t="str">
        <f t="shared" si="741"/>
        <v>No Pop.</v>
      </c>
      <c r="BR1953" s="361" t="str">
        <f t="shared" si="742"/>
        <v>No Pop.</v>
      </c>
      <c r="BS1953" s="361" t="str">
        <f t="shared" si="743"/>
        <v>No Pop.</v>
      </c>
      <c r="BT1953" s="361" t="str">
        <f t="shared" si="744"/>
        <v>No Pop.</v>
      </c>
      <c r="BU1953" s="362" t="str">
        <f t="shared" si="745"/>
        <v>No Pop.</v>
      </c>
      <c r="BV1953" s="360" t="str">
        <f>IF(M1953&lt;=VLOOKUP($C1953,Projections2[[#All],[ISOCode]:[Total 2024 Colombian Returnees]],'Population Projection V2'!$J$167,FALSE),"OK", "Review")</f>
        <v>OK</v>
      </c>
      <c r="BW1953" s="361" t="str">
        <f>IF(N1953&lt;=VLOOKUP($C1953,Projections2[[#All],[ISOCode]:[Total 2024 Colombian Returnees]],'Population Projection V2'!$K$167,FALSE),"OK", "Review")</f>
        <v>OK</v>
      </c>
      <c r="BX1953" s="361" t="str">
        <f>IF(O1953&lt;=VLOOKUP($C1953,Projections2[[#All],[ISOCode]:[Total 2024 Colombian Returnees]],'Population Projection V2'!$L$167,FALSE),"OK", "Review")</f>
        <v>OK</v>
      </c>
      <c r="BY1953" s="361" t="str">
        <f>IF(P1953&lt;=VLOOKUP($C1953,Projections2[[#All],[ISOCode]:[Total 2024 Colombian Returnees]],'Population Projection V2'!$M$167,FALSE),"OK", "Review")</f>
        <v>OK</v>
      </c>
      <c r="BZ1953" s="361" t="str">
        <f>IF(Q1953&lt;=VLOOKUP($C1953,Projections2[[#All],[ISOCode]:[Total 2024 Colombian Returnees]],'Population Projection V2'!$N$167,FALSE),"OK", "Review")</f>
        <v>OK</v>
      </c>
      <c r="CA1953" s="361" t="str">
        <f>IF(T1953&lt;=VLOOKUP($C1953,Projections2[[#All],[ISOCode]:[Total 2024 Colombian Returnees]],'Population Projection V2'!$O$167,FALSE),"OK", "Review")</f>
        <v>OK</v>
      </c>
      <c r="CB1953" s="361" t="str">
        <f>IF(U1953&lt;=VLOOKUP($C1953,Projections2[[#All],[ISOCode]:[Total 2024 Colombian Returnees]],'Population Projection V2'!$P$167,FALSE),"OK", "Review")</f>
        <v>OK</v>
      </c>
      <c r="CC1953" s="361" t="str">
        <f>IF(V1953&lt;=VLOOKUP($C1953,Projections2[[#All],[ISOCode]:[Total 2024 Colombian Returnees]],'Population Projection V2'!$Q$167,FALSE),"OK", "Review")</f>
        <v>OK</v>
      </c>
      <c r="CD1953" s="361" t="str">
        <f>IF(W1953&lt;=VLOOKUP($C1953,Projections2[[#All],[ISOCode]:[Total 2024 Colombian Returnees]],'Population Projection V2'!$R$167,FALSE),"OK", "Review")</f>
        <v>OK</v>
      </c>
      <c r="CE1953" s="361" t="str">
        <f>IF(X1953&lt;=VLOOKUP($C1953,Projections2[[#All],[ISOCode]:[Total 2024 Colombian Returnees]],'Population Projection V2'!$S$167,FALSE),"OK", "Review")</f>
        <v>OK</v>
      </c>
      <c r="CF1953" s="361" t="str">
        <f>IF(AA1953&lt;=VLOOKUP($C1953,Projections2[[#All],[ISOCode]:[Total 2024 Colombian Returnees]],'Population Projection V2'!$T$167,FALSE),"OK", "Review")</f>
        <v>OK</v>
      </c>
      <c r="CG1953" s="361" t="str">
        <f>IF(AB1953&lt;=VLOOKUP($C1953,Projections2[[#All],[ISOCode]:[Total 2024 Colombian Returnees]],'Population Projection V2'!$U$167,FALSE),"OK", "Review")</f>
        <v>OK</v>
      </c>
      <c r="CH1953" s="361" t="str">
        <f>IF(AC1953&lt;=VLOOKUP($C1953,Projections2[[#All],[ISOCode]:[Total 2024 Colombian Returnees]],'Population Projection V2'!$V$167,FALSE),"OK", "Review")</f>
        <v>OK</v>
      </c>
      <c r="CI1953" s="361" t="str">
        <f>IF(AD1953&lt;=VLOOKUP($C1953,Projections2[[#All],[ISOCode]:[Total 2024 Colombian Returnees]],'Population Projection V2'!$W$167,FALSE),"OK", "Review")</f>
        <v>OK</v>
      </c>
      <c r="CJ1953" s="361" t="str">
        <f>IF(AE1953&lt;=VLOOKUP($C1953,Projections2[[#All],[ISOCode]:[Total 2024 Colombian Returnees]],'Population Projection V2'!$X$167,FALSE),"OK", "Review")</f>
        <v>OK</v>
      </c>
      <c r="CK1953" s="361" t="str">
        <f>IF(AH1953&lt;=VLOOKUP($C1953,Projections2[[#All],[ISOCode]:[Total 2024 Colombian Returnees]],'Population Projection V2'!$Y$167,FALSE),"OK", "Review")</f>
        <v>OK</v>
      </c>
      <c r="CL1953" s="361" t="str">
        <f>IF(AI1953&lt;=VLOOKUP($C1953,Projections2[[#All],[ISOCode]:[Total 2024 Colombian Returnees]],'Population Projection V2'!$Z$167,FALSE),"OK", "Review")</f>
        <v>OK</v>
      </c>
      <c r="CM1953" s="361" t="str">
        <f>IF(AJ1953&lt;=VLOOKUP($C1953,Projections2[[#All],[ISOCode]:[Total 2024 Colombian Returnees]],'Population Projection V2'!$AA$167,FALSE),"OK", "Review")</f>
        <v>OK</v>
      </c>
      <c r="CN1953" s="361" t="str">
        <f>IF(AK1953&lt;=VLOOKUP($C1953,Projections2[[#All],[ISOCode]:[Total 2024 Colombian Returnees]],'Population Projection V2'!$AB$167,FALSE),"OK", "Review")</f>
        <v>OK</v>
      </c>
      <c r="CO1953" s="361" t="str">
        <f>IF(AL1953&lt;=VLOOKUP($C1953,Projections2[[#All],[ISOCode]:[Total 2024 Colombian Returnees]],'Population Projection V2'!$AC$167,FALSE),"OK", "Review")</f>
        <v>OK</v>
      </c>
      <c r="CP1953" s="361" t="str">
        <f>IF(AO1953&lt;=VLOOKUP($C1953,Projections2[[#All],[ISOCode]:[Total 2024 Colombian Returnees]],'Population Projection V2'!$AD$167,FALSE),"OK", "Review")</f>
        <v>OK</v>
      </c>
      <c r="CQ1953" s="361" t="str">
        <f>IF(AP1953&lt;=VLOOKUP($C1953,Projections2[[#All],[ISOCode]:[Total 2024 Colombian Returnees]],'Population Projection V2'!$AE$167,FALSE),"OK", "Review")</f>
        <v>OK</v>
      </c>
      <c r="CR1953" s="361" t="str">
        <f>IF(AQ1953&lt;=VLOOKUP($C1953,Projections2[[#All],[ISOCode]:[Total 2024 Colombian Returnees]],'Population Projection V2'!$AF$167,FALSE),"OK", "Review")</f>
        <v>OK</v>
      </c>
      <c r="CS1953" s="361" t="str">
        <f>IF(AR1953&lt;=VLOOKUP($C1953,Projections2[[#All],[ISOCode]:[Total 2024 Colombian Returnees]],'Population Projection V2'!$AG$167,FALSE),"OK", "Review")</f>
        <v>OK</v>
      </c>
      <c r="CT1953" s="361" t="str">
        <f>IF(AS1953&lt;=VLOOKUP($C1953,Projections2[[#All],[ISOCode]:[Total 2024 Colombian Returnees]],'Population Projection V2'!$AH$167,FALSE),"OK", "Review")</f>
        <v>OK</v>
      </c>
      <c r="CU1953" s="361" t="str">
        <f>IF(AV1953&lt;=VLOOKUP($C1953,Projections2[[#All],[ISOCode]:[Total 2024 Colombian Returnees]],'Population Projection V2'!$AI$167,FALSE),"OK", "Review")</f>
        <v>OK</v>
      </c>
      <c r="CV1953" s="361" t="str">
        <f>IF(AW1953&lt;=VLOOKUP($C1953,Projections2[[#All],[ISOCode]:[Total 2024 Colombian Returnees]],'Population Projection V2'!$AJ$167,FALSE),"OK", "Review")</f>
        <v>OK</v>
      </c>
      <c r="CW1953" s="361" t="str">
        <f>IF(AX1953&lt;=VLOOKUP($C1953,Projections2[[#All],[ISOCode]:[Total 2024 Colombian Returnees]],'Population Projection V2'!$AK$167,FALSE),"OK", "Review")</f>
        <v>OK</v>
      </c>
      <c r="CX1953" s="361" t="str">
        <f>IF(AY1953&lt;=VLOOKUP($C1953,Projections2[[#All],[ISOCode]:[Total 2024 Colombian Returnees]],'Population Projection V2'!$AL$167,FALSE),"OK", "Review")</f>
        <v>OK</v>
      </c>
      <c r="CY1953" s="362" t="str">
        <f>IF(AZ1953&lt;=VLOOKUP($C1953,Projections2[[#All],[ISOCode]:[Total 2024 Colombian Returnees]],'Population Projection V2'!$AM$167,FALSE),"OK", "Review")</f>
        <v>OK</v>
      </c>
    </row>
    <row r="1954" spans="1:103" x14ac:dyDescent="0.25">
      <c r="A1954" s="314" t="s">
        <v>111</v>
      </c>
      <c r="B1954" s="315" t="s">
        <v>66</v>
      </c>
      <c r="C1954" s="315" t="s">
        <v>470</v>
      </c>
      <c r="D1954" s="315" t="s">
        <v>469</v>
      </c>
      <c r="E1954" s="315" t="s">
        <v>429</v>
      </c>
      <c r="F1954" s="316">
        <f t="shared" si="747"/>
        <v>0</v>
      </c>
      <c r="G1954" s="316">
        <f t="shared" si="748"/>
        <v>0</v>
      </c>
      <c r="H1954" s="316">
        <f t="shared" si="749"/>
        <v>0</v>
      </c>
      <c r="I1954" s="316">
        <f t="shared" si="750"/>
        <v>0</v>
      </c>
      <c r="J1954" s="317">
        <f t="shared" si="746"/>
        <v>0</v>
      </c>
      <c r="K1954" s="317">
        <f>VLOOKUP($C1954,Projections2[[#All],[ISOCode]:[Total 2024 Colombian Returnees]],7,0)</f>
        <v>0</v>
      </c>
      <c r="L1954" s="318"/>
      <c r="M1954" s="319"/>
      <c r="N1954" s="319"/>
      <c r="O1954" s="319"/>
      <c r="P1954" s="319"/>
      <c r="Q1954" s="320"/>
      <c r="R1954" s="224">
        <f>VLOOKUP($C1954,Projections2[[#All],[ISOCode]:[Total 2024 Colombian Returnees]],12,0)</f>
        <v>0</v>
      </c>
      <c r="S1954" s="321"/>
      <c r="T1954" s="322"/>
      <c r="U1954" s="322"/>
      <c r="V1954" s="322"/>
      <c r="W1954" s="322"/>
      <c r="X1954" s="322"/>
      <c r="Y1954" s="322">
        <f>VLOOKUP($C1954,Projections2[[#All],[ISOCode]:[Total 2024 Colombian Returnees]],17,0)</f>
        <v>0</v>
      </c>
      <c r="Z1954" s="335"/>
      <c r="AA1954" s="325"/>
      <c r="AB1954" s="325"/>
      <c r="AC1954" s="325"/>
      <c r="AD1954" s="325"/>
      <c r="AE1954" s="325"/>
      <c r="AF1954" s="325">
        <f>VLOOKUP($C1954,Projections2[[#All],[ISOCode]:[Total 2024 Colombian Returnees]],22,0)</f>
        <v>0</v>
      </c>
      <c r="AG1954" s="326"/>
      <c r="AH1954" s="327"/>
      <c r="AI1954" s="327"/>
      <c r="AJ1954" s="327"/>
      <c r="AK1954" s="327"/>
      <c r="AL1954" s="328"/>
      <c r="AM1954" s="230">
        <f>VLOOKUP($C1954,Projections2[[#All],[ISOCode]:[Total 2024 Colombian Returnees]],27,0)</f>
        <v>0</v>
      </c>
      <c r="AN1954" s="329"/>
      <c r="AO1954" s="330"/>
      <c r="AP1954" s="330"/>
      <c r="AQ1954" s="330"/>
      <c r="AR1954" s="330"/>
      <c r="AS1954" s="330"/>
      <c r="AT1954" s="330">
        <f>VLOOKUP($C1954,Projections2[[#All],[ISOCode]:[Total 2024 Colombian Returnees]],32,0)</f>
        <v>0</v>
      </c>
      <c r="AU1954" s="326"/>
      <c r="AV1954" s="325"/>
      <c r="AW1954" s="325"/>
      <c r="AX1954" s="325"/>
      <c r="AY1954" s="325"/>
      <c r="AZ1954" s="325"/>
      <c r="BA1954" s="325">
        <f>VLOOKUP($C1954,Projections2[[#All],[ISOCode]:[Total 2024 Colombian Returnees]],37,0)</f>
        <v>0</v>
      </c>
      <c r="BB1954" s="331"/>
      <c r="BC1954" s="360" t="str">
        <f t="shared" si="727"/>
        <v>Ok</v>
      </c>
      <c r="BD1954" s="361" t="str">
        <f t="shared" si="728"/>
        <v>Ok</v>
      </c>
      <c r="BE1954" s="361" t="str">
        <f t="shared" si="729"/>
        <v>Ok</v>
      </c>
      <c r="BF1954" s="361" t="str">
        <f t="shared" si="730"/>
        <v>Ok</v>
      </c>
      <c r="BG1954" s="362" t="str">
        <f t="shared" si="731"/>
        <v>Ok</v>
      </c>
      <c r="BH1954" s="360" t="str">
        <f t="shared" si="732"/>
        <v>Ok</v>
      </c>
      <c r="BI1954" s="361" t="str">
        <f t="shared" si="733"/>
        <v>Ok</v>
      </c>
      <c r="BJ1954" s="361" t="str">
        <f t="shared" si="734"/>
        <v>Ok</v>
      </c>
      <c r="BK1954" s="361" t="str">
        <f t="shared" si="735"/>
        <v>Ok</v>
      </c>
      <c r="BL1954" s="361" t="str">
        <f t="shared" si="736"/>
        <v>Ok</v>
      </c>
      <c r="BM1954" s="361" t="str">
        <f t="shared" si="737"/>
        <v>Ok</v>
      </c>
      <c r="BN1954" s="362" t="str">
        <f t="shared" si="738"/>
        <v>Ok</v>
      </c>
      <c r="BO1954" s="360" t="str">
        <f t="shared" si="739"/>
        <v>No Pop.</v>
      </c>
      <c r="BP1954" s="361" t="str">
        <f t="shared" si="740"/>
        <v>No Pop.</v>
      </c>
      <c r="BQ1954" s="361" t="str">
        <f t="shared" si="741"/>
        <v>No Pop.</v>
      </c>
      <c r="BR1954" s="361" t="str">
        <f t="shared" si="742"/>
        <v>No Pop.</v>
      </c>
      <c r="BS1954" s="361" t="str">
        <f t="shared" si="743"/>
        <v>No Pop.</v>
      </c>
      <c r="BT1954" s="361" t="str">
        <f t="shared" si="744"/>
        <v>No Pop.</v>
      </c>
      <c r="BU1954" s="362" t="str">
        <f t="shared" si="745"/>
        <v>No Pop.</v>
      </c>
      <c r="BV1954" s="360" t="str">
        <f>IF(M1954&lt;=VLOOKUP($C1954,Projections2[[#All],[ISOCode]:[Total 2024 Colombian Returnees]],'Population Projection V2'!$J$167,FALSE),"OK", "Review")</f>
        <v>OK</v>
      </c>
      <c r="BW1954" s="361" t="str">
        <f>IF(N1954&lt;=VLOOKUP($C1954,Projections2[[#All],[ISOCode]:[Total 2024 Colombian Returnees]],'Population Projection V2'!$K$167,FALSE),"OK", "Review")</f>
        <v>OK</v>
      </c>
      <c r="BX1954" s="361" t="str">
        <f>IF(O1954&lt;=VLOOKUP($C1954,Projections2[[#All],[ISOCode]:[Total 2024 Colombian Returnees]],'Population Projection V2'!$L$167,FALSE),"OK", "Review")</f>
        <v>OK</v>
      </c>
      <c r="BY1954" s="361" t="str">
        <f>IF(P1954&lt;=VLOOKUP($C1954,Projections2[[#All],[ISOCode]:[Total 2024 Colombian Returnees]],'Population Projection V2'!$M$167,FALSE),"OK", "Review")</f>
        <v>OK</v>
      </c>
      <c r="BZ1954" s="361" t="str">
        <f>IF(Q1954&lt;=VLOOKUP($C1954,Projections2[[#All],[ISOCode]:[Total 2024 Colombian Returnees]],'Population Projection V2'!$N$167,FALSE),"OK", "Review")</f>
        <v>OK</v>
      </c>
      <c r="CA1954" s="361" t="str">
        <f>IF(T1954&lt;=VLOOKUP($C1954,Projections2[[#All],[ISOCode]:[Total 2024 Colombian Returnees]],'Population Projection V2'!$O$167,FALSE),"OK", "Review")</f>
        <v>OK</v>
      </c>
      <c r="CB1954" s="361" t="str">
        <f>IF(U1954&lt;=VLOOKUP($C1954,Projections2[[#All],[ISOCode]:[Total 2024 Colombian Returnees]],'Population Projection V2'!$P$167,FALSE),"OK", "Review")</f>
        <v>OK</v>
      </c>
      <c r="CC1954" s="361" t="str">
        <f>IF(V1954&lt;=VLOOKUP($C1954,Projections2[[#All],[ISOCode]:[Total 2024 Colombian Returnees]],'Population Projection V2'!$Q$167,FALSE),"OK", "Review")</f>
        <v>OK</v>
      </c>
      <c r="CD1954" s="361" t="str">
        <f>IF(W1954&lt;=VLOOKUP($C1954,Projections2[[#All],[ISOCode]:[Total 2024 Colombian Returnees]],'Population Projection V2'!$R$167,FALSE),"OK", "Review")</f>
        <v>OK</v>
      </c>
      <c r="CE1954" s="361" t="str">
        <f>IF(X1954&lt;=VLOOKUP($C1954,Projections2[[#All],[ISOCode]:[Total 2024 Colombian Returnees]],'Population Projection V2'!$S$167,FALSE),"OK", "Review")</f>
        <v>OK</v>
      </c>
      <c r="CF1954" s="361" t="str">
        <f>IF(AA1954&lt;=VLOOKUP($C1954,Projections2[[#All],[ISOCode]:[Total 2024 Colombian Returnees]],'Population Projection V2'!$T$167,FALSE),"OK", "Review")</f>
        <v>OK</v>
      </c>
      <c r="CG1954" s="361" t="str">
        <f>IF(AB1954&lt;=VLOOKUP($C1954,Projections2[[#All],[ISOCode]:[Total 2024 Colombian Returnees]],'Population Projection V2'!$U$167,FALSE),"OK", "Review")</f>
        <v>OK</v>
      </c>
      <c r="CH1954" s="361" t="str">
        <f>IF(AC1954&lt;=VLOOKUP($C1954,Projections2[[#All],[ISOCode]:[Total 2024 Colombian Returnees]],'Population Projection V2'!$V$167,FALSE),"OK", "Review")</f>
        <v>OK</v>
      </c>
      <c r="CI1954" s="361" t="str">
        <f>IF(AD1954&lt;=VLOOKUP($C1954,Projections2[[#All],[ISOCode]:[Total 2024 Colombian Returnees]],'Population Projection V2'!$W$167,FALSE),"OK", "Review")</f>
        <v>OK</v>
      </c>
      <c r="CJ1954" s="361" t="str">
        <f>IF(AE1954&lt;=VLOOKUP($C1954,Projections2[[#All],[ISOCode]:[Total 2024 Colombian Returnees]],'Population Projection V2'!$X$167,FALSE),"OK", "Review")</f>
        <v>OK</v>
      </c>
      <c r="CK1954" s="361" t="str">
        <f>IF(AH1954&lt;=VLOOKUP($C1954,Projections2[[#All],[ISOCode]:[Total 2024 Colombian Returnees]],'Population Projection V2'!$Y$167,FALSE),"OK", "Review")</f>
        <v>OK</v>
      </c>
      <c r="CL1954" s="361" t="str">
        <f>IF(AI1954&lt;=VLOOKUP($C1954,Projections2[[#All],[ISOCode]:[Total 2024 Colombian Returnees]],'Population Projection V2'!$Z$167,FALSE),"OK", "Review")</f>
        <v>OK</v>
      </c>
      <c r="CM1954" s="361" t="str">
        <f>IF(AJ1954&lt;=VLOOKUP($C1954,Projections2[[#All],[ISOCode]:[Total 2024 Colombian Returnees]],'Population Projection V2'!$AA$167,FALSE),"OK", "Review")</f>
        <v>OK</v>
      </c>
      <c r="CN1954" s="361" t="str">
        <f>IF(AK1954&lt;=VLOOKUP($C1954,Projections2[[#All],[ISOCode]:[Total 2024 Colombian Returnees]],'Population Projection V2'!$AB$167,FALSE),"OK", "Review")</f>
        <v>OK</v>
      </c>
      <c r="CO1954" s="361" t="str">
        <f>IF(AL1954&lt;=VLOOKUP($C1954,Projections2[[#All],[ISOCode]:[Total 2024 Colombian Returnees]],'Population Projection V2'!$AC$167,FALSE),"OK", "Review")</f>
        <v>OK</v>
      </c>
      <c r="CP1954" s="361" t="str">
        <f>IF(AO1954&lt;=VLOOKUP($C1954,Projections2[[#All],[ISOCode]:[Total 2024 Colombian Returnees]],'Population Projection V2'!$AD$167,FALSE),"OK", "Review")</f>
        <v>OK</v>
      </c>
      <c r="CQ1954" s="361" t="str">
        <f>IF(AP1954&lt;=VLOOKUP($C1954,Projections2[[#All],[ISOCode]:[Total 2024 Colombian Returnees]],'Population Projection V2'!$AE$167,FALSE),"OK", "Review")</f>
        <v>OK</v>
      </c>
      <c r="CR1954" s="361" t="str">
        <f>IF(AQ1954&lt;=VLOOKUP($C1954,Projections2[[#All],[ISOCode]:[Total 2024 Colombian Returnees]],'Population Projection V2'!$AF$167,FALSE),"OK", "Review")</f>
        <v>OK</v>
      </c>
      <c r="CS1954" s="361" t="str">
        <f>IF(AR1954&lt;=VLOOKUP($C1954,Projections2[[#All],[ISOCode]:[Total 2024 Colombian Returnees]],'Population Projection V2'!$AG$167,FALSE),"OK", "Review")</f>
        <v>OK</v>
      </c>
      <c r="CT1954" s="361" t="str">
        <f>IF(AS1954&lt;=VLOOKUP($C1954,Projections2[[#All],[ISOCode]:[Total 2024 Colombian Returnees]],'Population Projection V2'!$AH$167,FALSE),"OK", "Review")</f>
        <v>OK</v>
      </c>
      <c r="CU1954" s="361" t="str">
        <f>IF(AV1954&lt;=VLOOKUP($C1954,Projections2[[#All],[ISOCode]:[Total 2024 Colombian Returnees]],'Population Projection V2'!$AI$167,FALSE),"OK", "Review")</f>
        <v>OK</v>
      </c>
      <c r="CV1954" s="361" t="str">
        <f>IF(AW1954&lt;=VLOOKUP($C1954,Projections2[[#All],[ISOCode]:[Total 2024 Colombian Returnees]],'Population Projection V2'!$AJ$167,FALSE),"OK", "Review")</f>
        <v>OK</v>
      </c>
      <c r="CW1954" s="361" t="str">
        <f>IF(AX1954&lt;=VLOOKUP($C1954,Projections2[[#All],[ISOCode]:[Total 2024 Colombian Returnees]],'Population Projection V2'!$AK$167,FALSE),"OK", "Review")</f>
        <v>OK</v>
      </c>
      <c r="CX1954" s="361" t="str">
        <f>IF(AY1954&lt;=VLOOKUP($C1954,Projections2[[#All],[ISOCode]:[Total 2024 Colombian Returnees]],'Population Projection V2'!$AL$167,FALSE),"OK", "Review")</f>
        <v>OK</v>
      </c>
      <c r="CY1954" s="362" t="str">
        <f>IF(AZ1954&lt;=VLOOKUP($C1954,Projections2[[#All],[ISOCode]:[Total 2024 Colombian Returnees]],'Population Projection V2'!$AM$167,FALSE),"OK", "Review")</f>
        <v>OK</v>
      </c>
    </row>
    <row r="1955" spans="1:103" x14ac:dyDescent="0.25">
      <c r="A1955" s="314" t="s">
        <v>111</v>
      </c>
      <c r="B1955" s="315" t="s">
        <v>66</v>
      </c>
      <c r="C1955" s="315" t="s">
        <v>341</v>
      </c>
      <c r="D1955" s="315" t="s">
        <v>338</v>
      </c>
      <c r="E1955" s="315" t="s">
        <v>429</v>
      </c>
      <c r="F1955" s="316">
        <f t="shared" si="747"/>
        <v>0</v>
      </c>
      <c r="G1955" s="316">
        <f t="shared" si="748"/>
        <v>0</v>
      </c>
      <c r="H1955" s="316">
        <f t="shared" si="749"/>
        <v>0</v>
      </c>
      <c r="I1955" s="316">
        <f t="shared" si="750"/>
        <v>0</v>
      </c>
      <c r="J1955" s="317">
        <f t="shared" si="746"/>
        <v>0</v>
      </c>
      <c r="K1955" s="317">
        <f>VLOOKUP($C1955,Projections2[[#All],[ISOCode]:[Total 2024 Colombian Returnees]],7,0)</f>
        <v>0</v>
      </c>
      <c r="L1955" s="318"/>
      <c r="M1955" s="319"/>
      <c r="N1955" s="319"/>
      <c r="O1955" s="319"/>
      <c r="P1955" s="319"/>
      <c r="Q1955" s="320"/>
      <c r="R1955" s="224">
        <f>VLOOKUP($C1955,Projections2[[#All],[ISOCode]:[Total 2024 Colombian Returnees]],12,0)</f>
        <v>0</v>
      </c>
      <c r="S1955" s="321"/>
      <c r="T1955" s="322"/>
      <c r="U1955" s="322"/>
      <c r="V1955" s="322"/>
      <c r="W1955" s="322"/>
      <c r="X1955" s="322"/>
      <c r="Y1955" s="322">
        <f>VLOOKUP($C1955,Projections2[[#All],[ISOCode]:[Total 2024 Colombian Returnees]],17,0)</f>
        <v>0</v>
      </c>
      <c r="Z1955" s="335"/>
      <c r="AA1955" s="325"/>
      <c r="AB1955" s="325"/>
      <c r="AC1955" s="325"/>
      <c r="AD1955" s="325"/>
      <c r="AE1955" s="325"/>
      <c r="AF1955" s="325">
        <f>VLOOKUP($C1955,Projections2[[#All],[ISOCode]:[Total 2024 Colombian Returnees]],22,0)</f>
        <v>0</v>
      </c>
      <c r="AG1955" s="326"/>
      <c r="AH1955" s="327"/>
      <c r="AI1955" s="327"/>
      <c r="AJ1955" s="327"/>
      <c r="AK1955" s="327"/>
      <c r="AL1955" s="328"/>
      <c r="AM1955" s="230">
        <f>VLOOKUP($C1955,Projections2[[#All],[ISOCode]:[Total 2024 Colombian Returnees]],27,0)</f>
        <v>0</v>
      </c>
      <c r="AN1955" s="329"/>
      <c r="AO1955" s="330"/>
      <c r="AP1955" s="330"/>
      <c r="AQ1955" s="330"/>
      <c r="AR1955" s="330"/>
      <c r="AS1955" s="330"/>
      <c r="AT1955" s="330">
        <f>VLOOKUP($C1955,Projections2[[#All],[ISOCode]:[Total 2024 Colombian Returnees]],32,0)</f>
        <v>0</v>
      </c>
      <c r="AU1955" s="326"/>
      <c r="AV1955" s="325"/>
      <c r="AW1955" s="325"/>
      <c r="AX1955" s="325"/>
      <c r="AY1955" s="325"/>
      <c r="AZ1955" s="325"/>
      <c r="BA1955" s="325">
        <f>VLOOKUP($C1955,Projections2[[#All],[ISOCode]:[Total 2024 Colombian Returnees]],37,0)</f>
        <v>0</v>
      </c>
      <c r="BB1955" s="331"/>
      <c r="BC1955" s="360" t="str">
        <f t="shared" si="727"/>
        <v>Ok</v>
      </c>
      <c r="BD1955" s="361" t="str">
        <f t="shared" si="728"/>
        <v>Ok</v>
      </c>
      <c r="BE1955" s="361" t="str">
        <f t="shared" si="729"/>
        <v>Ok</v>
      </c>
      <c r="BF1955" s="361" t="str">
        <f t="shared" si="730"/>
        <v>Ok</v>
      </c>
      <c r="BG1955" s="362" t="str">
        <f t="shared" si="731"/>
        <v>Ok</v>
      </c>
      <c r="BH1955" s="360" t="str">
        <f t="shared" si="732"/>
        <v>Ok</v>
      </c>
      <c r="BI1955" s="361" t="str">
        <f t="shared" si="733"/>
        <v>Ok</v>
      </c>
      <c r="BJ1955" s="361" t="str">
        <f t="shared" si="734"/>
        <v>Ok</v>
      </c>
      <c r="BK1955" s="361" t="str">
        <f t="shared" si="735"/>
        <v>Ok</v>
      </c>
      <c r="BL1955" s="361" t="str">
        <f t="shared" si="736"/>
        <v>Ok</v>
      </c>
      <c r="BM1955" s="361" t="str">
        <f t="shared" si="737"/>
        <v>Ok</v>
      </c>
      <c r="BN1955" s="362" t="str">
        <f t="shared" si="738"/>
        <v>Ok</v>
      </c>
      <c r="BO1955" s="360" t="str">
        <f t="shared" si="739"/>
        <v>No Pop.</v>
      </c>
      <c r="BP1955" s="361" t="str">
        <f t="shared" si="740"/>
        <v>No Pop.</v>
      </c>
      <c r="BQ1955" s="361" t="str">
        <f t="shared" si="741"/>
        <v>No Pop.</v>
      </c>
      <c r="BR1955" s="361" t="str">
        <f t="shared" si="742"/>
        <v>No Pop.</v>
      </c>
      <c r="BS1955" s="361" t="str">
        <f t="shared" si="743"/>
        <v>No Pop.</v>
      </c>
      <c r="BT1955" s="361" t="str">
        <f t="shared" si="744"/>
        <v>No Pop.</v>
      </c>
      <c r="BU1955" s="362" t="str">
        <f t="shared" si="745"/>
        <v>No Pop.</v>
      </c>
      <c r="BV1955" s="360" t="str">
        <f>IF(M1955&lt;=VLOOKUP($C1955,Projections2[[#All],[ISOCode]:[Total 2024 Colombian Returnees]],'Population Projection V2'!$J$167,FALSE),"OK", "Review")</f>
        <v>OK</v>
      </c>
      <c r="BW1955" s="361" t="str">
        <f>IF(N1955&lt;=VLOOKUP($C1955,Projections2[[#All],[ISOCode]:[Total 2024 Colombian Returnees]],'Population Projection V2'!$K$167,FALSE),"OK", "Review")</f>
        <v>OK</v>
      </c>
      <c r="BX1955" s="361" t="str">
        <f>IF(O1955&lt;=VLOOKUP($C1955,Projections2[[#All],[ISOCode]:[Total 2024 Colombian Returnees]],'Population Projection V2'!$L$167,FALSE),"OK", "Review")</f>
        <v>OK</v>
      </c>
      <c r="BY1955" s="361" t="str">
        <f>IF(P1955&lt;=VLOOKUP($C1955,Projections2[[#All],[ISOCode]:[Total 2024 Colombian Returnees]],'Population Projection V2'!$M$167,FALSE),"OK", "Review")</f>
        <v>OK</v>
      </c>
      <c r="BZ1955" s="361" t="str">
        <f>IF(Q1955&lt;=VLOOKUP($C1955,Projections2[[#All],[ISOCode]:[Total 2024 Colombian Returnees]],'Population Projection V2'!$N$167,FALSE),"OK", "Review")</f>
        <v>OK</v>
      </c>
      <c r="CA1955" s="361" t="str">
        <f>IF(T1955&lt;=VLOOKUP($C1955,Projections2[[#All],[ISOCode]:[Total 2024 Colombian Returnees]],'Population Projection V2'!$O$167,FALSE),"OK", "Review")</f>
        <v>OK</v>
      </c>
      <c r="CB1955" s="361" t="str">
        <f>IF(U1955&lt;=VLOOKUP($C1955,Projections2[[#All],[ISOCode]:[Total 2024 Colombian Returnees]],'Population Projection V2'!$P$167,FALSE),"OK", "Review")</f>
        <v>OK</v>
      </c>
      <c r="CC1955" s="361" t="str">
        <f>IF(V1955&lt;=VLOOKUP($C1955,Projections2[[#All],[ISOCode]:[Total 2024 Colombian Returnees]],'Population Projection V2'!$Q$167,FALSE),"OK", "Review")</f>
        <v>OK</v>
      </c>
      <c r="CD1955" s="361" t="str">
        <f>IF(W1955&lt;=VLOOKUP($C1955,Projections2[[#All],[ISOCode]:[Total 2024 Colombian Returnees]],'Population Projection V2'!$R$167,FALSE),"OK", "Review")</f>
        <v>OK</v>
      </c>
      <c r="CE1955" s="361" t="str">
        <f>IF(X1955&lt;=VLOOKUP($C1955,Projections2[[#All],[ISOCode]:[Total 2024 Colombian Returnees]],'Population Projection V2'!$S$167,FALSE),"OK", "Review")</f>
        <v>OK</v>
      </c>
      <c r="CF1955" s="361" t="str">
        <f>IF(AA1955&lt;=VLOOKUP($C1955,Projections2[[#All],[ISOCode]:[Total 2024 Colombian Returnees]],'Population Projection V2'!$T$167,FALSE),"OK", "Review")</f>
        <v>OK</v>
      </c>
      <c r="CG1955" s="361" t="str">
        <f>IF(AB1955&lt;=VLOOKUP($C1955,Projections2[[#All],[ISOCode]:[Total 2024 Colombian Returnees]],'Population Projection V2'!$U$167,FALSE),"OK", "Review")</f>
        <v>OK</v>
      </c>
      <c r="CH1955" s="361" t="str">
        <f>IF(AC1955&lt;=VLOOKUP($C1955,Projections2[[#All],[ISOCode]:[Total 2024 Colombian Returnees]],'Population Projection V2'!$V$167,FALSE),"OK", "Review")</f>
        <v>OK</v>
      </c>
      <c r="CI1955" s="361" t="str">
        <f>IF(AD1955&lt;=VLOOKUP($C1955,Projections2[[#All],[ISOCode]:[Total 2024 Colombian Returnees]],'Population Projection V2'!$W$167,FALSE),"OK", "Review")</f>
        <v>OK</v>
      </c>
      <c r="CJ1955" s="361" t="str">
        <f>IF(AE1955&lt;=VLOOKUP($C1955,Projections2[[#All],[ISOCode]:[Total 2024 Colombian Returnees]],'Population Projection V2'!$X$167,FALSE),"OK", "Review")</f>
        <v>OK</v>
      </c>
      <c r="CK1955" s="361" t="str">
        <f>IF(AH1955&lt;=VLOOKUP($C1955,Projections2[[#All],[ISOCode]:[Total 2024 Colombian Returnees]],'Population Projection V2'!$Y$167,FALSE),"OK", "Review")</f>
        <v>OK</v>
      </c>
      <c r="CL1955" s="361" t="str">
        <f>IF(AI1955&lt;=VLOOKUP($C1955,Projections2[[#All],[ISOCode]:[Total 2024 Colombian Returnees]],'Population Projection V2'!$Z$167,FALSE),"OK", "Review")</f>
        <v>OK</v>
      </c>
      <c r="CM1955" s="361" t="str">
        <f>IF(AJ1955&lt;=VLOOKUP($C1955,Projections2[[#All],[ISOCode]:[Total 2024 Colombian Returnees]],'Population Projection V2'!$AA$167,FALSE),"OK", "Review")</f>
        <v>OK</v>
      </c>
      <c r="CN1955" s="361" t="str">
        <f>IF(AK1955&lt;=VLOOKUP($C1955,Projections2[[#All],[ISOCode]:[Total 2024 Colombian Returnees]],'Population Projection V2'!$AB$167,FALSE),"OK", "Review")</f>
        <v>OK</v>
      </c>
      <c r="CO1955" s="361" t="str">
        <f>IF(AL1955&lt;=VLOOKUP($C1955,Projections2[[#All],[ISOCode]:[Total 2024 Colombian Returnees]],'Population Projection V2'!$AC$167,FALSE),"OK", "Review")</f>
        <v>OK</v>
      </c>
      <c r="CP1955" s="361" t="str">
        <f>IF(AO1955&lt;=VLOOKUP($C1955,Projections2[[#All],[ISOCode]:[Total 2024 Colombian Returnees]],'Population Projection V2'!$AD$167,FALSE),"OK", "Review")</f>
        <v>OK</v>
      </c>
      <c r="CQ1955" s="361" t="str">
        <f>IF(AP1955&lt;=VLOOKUP($C1955,Projections2[[#All],[ISOCode]:[Total 2024 Colombian Returnees]],'Population Projection V2'!$AE$167,FALSE),"OK", "Review")</f>
        <v>OK</v>
      </c>
      <c r="CR1955" s="361" t="str">
        <f>IF(AQ1955&lt;=VLOOKUP($C1955,Projections2[[#All],[ISOCode]:[Total 2024 Colombian Returnees]],'Population Projection V2'!$AF$167,FALSE),"OK", "Review")</f>
        <v>OK</v>
      </c>
      <c r="CS1955" s="361" t="str">
        <f>IF(AR1955&lt;=VLOOKUP($C1955,Projections2[[#All],[ISOCode]:[Total 2024 Colombian Returnees]],'Population Projection V2'!$AG$167,FALSE),"OK", "Review")</f>
        <v>OK</v>
      </c>
      <c r="CT1955" s="361" t="str">
        <f>IF(AS1955&lt;=VLOOKUP($C1955,Projections2[[#All],[ISOCode]:[Total 2024 Colombian Returnees]],'Population Projection V2'!$AH$167,FALSE),"OK", "Review")</f>
        <v>OK</v>
      </c>
      <c r="CU1955" s="361" t="str">
        <f>IF(AV1955&lt;=VLOOKUP($C1955,Projections2[[#All],[ISOCode]:[Total 2024 Colombian Returnees]],'Population Projection V2'!$AI$167,FALSE),"OK", "Review")</f>
        <v>OK</v>
      </c>
      <c r="CV1955" s="361" t="str">
        <f>IF(AW1955&lt;=VLOOKUP($C1955,Projections2[[#All],[ISOCode]:[Total 2024 Colombian Returnees]],'Population Projection V2'!$AJ$167,FALSE),"OK", "Review")</f>
        <v>OK</v>
      </c>
      <c r="CW1955" s="361" t="str">
        <f>IF(AX1955&lt;=VLOOKUP($C1955,Projections2[[#All],[ISOCode]:[Total 2024 Colombian Returnees]],'Population Projection V2'!$AK$167,FALSE),"OK", "Review")</f>
        <v>OK</v>
      </c>
      <c r="CX1955" s="361" t="str">
        <f>IF(AY1955&lt;=VLOOKUP($C1955,Projections2[[#All],[ISOCode]:[Total 2024 Colombian Returnees]],'Population Projection V2'!$AL$167,FALSE),"OK", "Review")</f>
        <v>OK</v>
      </c>
      <c r="CY1955" s="362" t="str">
        <f>IF(AZ1955&lt;=VLOOKUP($C1955,Projections2[[#All],[ISOCode]:[Total 2024 Colombian Returnees]],'Population Projection V2'!$AM$167,FALSE),"OK", "Review")</f>
        <v>OK</v>
      </c>
    </row>
    <row r="1956" spans="1:103" x14ac:dyDescent="0.25">
      <c r="A1956" s="314" t="s">
        <v>111</v>
      </c>
      <c r="B1956" s="315" t="s">
        <v>66</v>
      </c>
      <c r="C1956" s="315" t="s">
        <v>342</v>
      </c>
      <c r="D1956" s="315" t="s">
        <v>471</v>
      </c>
      <c r="E1956" s="315" t="s">
        <v>429</v>
      </c>
      <c r="F1956" s="316">
        <f t="shared" si="747"/>
        <v>0</v>
      </c>
      <c r="G1956" s="316">
        <f t="shared" si="748"/>
        <v>0</v>
      </c>
      <c r="H1956" s="316">
        <f t="shared" si="749"/>
        <v>0</v>
      </c>
      <c r="I1956" s="316">
        <f t="shared" si="750"/>
        <v>0</v>
      </c>
      <c r="J1956" s="317">
        <f t="shared" si="746"/>
        <v>0</v>
      </c>
      <c r="K1956" s="317">
        <f>VLOOKUP($C1956,Projections2[[#All],[ISOCode]:[Total 2024 Colombian Returnees]],7,0)</f>
        <v>0</v>
      </c>
      <c r="L1956" s="318"/>
      <c r="M1956" s="319"/>
      <c r="N1956" s="319"/>
      <c r="O1956" s="319"/>
      <c r="P1956" s="319"/>
      <c r="Q1956" s="320"/>
      <c r="R1956" s="224">
        <f>VLOOKUP($C1956,Projections2[[#All],[ISOCode]:[Total 2024 Colombian Returnees]],12,0)</f>
        <v>0</v>
      </c>
      <c r="S1956" s="321"/>
      <c r="T1956" s="322"/>
      <c r="U1956" s="322"/>
      <c r="V1956" s="322"/>
      <c r="W1956" s="322"/>
      <c r="X1956" s="322"/>
      <c r="Y1956" s="322">
        <f>VLOOKUP($C1956,Projections2[[#All],[ISOCode]:[Total 2024 Colombian Returnees]],17,0)</f>
        <v>0</v>
      </c>
      <c r="Z1956" s="335"/>
      <c r="AA1956" s="325"/>
      <c r="AB1956" s="325"/>
      <c r="AC1956" s="325"/>
      <c r="AD1956" s="325"/>
      <c r="AE1956" s="325"/>
      <c r="AF1956" s="325">
        <f>VLOOKUP($C1956,Projections2[[#All],[ISOCode]:[Total 2024 Colombian Returnees]],22,0)</f>
        <v>0</v>
      </c>
      <c r="AG1956" s="326"/>
      <c r="AH1956" s="327"/>
      <c r="AI1956" s="327"/>
      <c r="AJ1956" s="327"/>
      <c r="AK1956" s="327"/>
      <c r="AL1956" s="328"/>
      <c r="AM1956" s="230">
        <f>VLOOKUP($C1956,Projections2[[#All],[ISOCode]:[Total 2024 Colombian Returnees]],27,0)</f>
        <v>0</v>
      </c>
      <c r="AN1956" s="329"/>
      <c r="AO1956" s="330"/>
      <c r="AP1956" s="330"/>
      <c r="AQ1956" s="330"/>
      <c r="AR1956" s="330"/>
      <c r="AS1956" s="330"/>
      <c r="AT1956" s="330">
        <f>VLOOKUP($C1956,Projections2[[#All],[ISOCode]:[Total 2024 Colombian Returnees]],32,0)</f>
        <v>0</v>
      </c>
      <c r="AU1956" s="326"/>
      <c r="AV1956" s="325"/>
      <c r="AW1956" s="325"/>
      <c r="AX1956" s="325"/>
      <c r="AY1956" s="325"/>
      <c r="AZ1956" s="325"/>
      <c r="BA1956" s="325">
        <f>VLOOKUP($C1956,Projections2[[#All],[ISOCode]:[Total 2024 Colombian Returnees]],37,0)</f>
        <v>0</v>
      </c>
      <c r="BB1956" s="331"/>
      <c r="BC1956" s="360" t="str">
        <f t="shared" si="727"/>
        <v>Ok</v>
      </c>
      <c r="BD1956" s="361" t="str">
        <f t="shared" si="728"/>
        <v>Ok</v>
      </c>
      <c r="BE1956" s="361" t="str">
        <f t="shared" si="729"/>
        <v>Ok</v>
      </c>
      <c r="BF1956" s="361" t="str">
        <f t="shared" si="730"/>
        <v>Ok</v>
      </c>
      <c r="BG1956" s="362" t="str">
        <f t="shared" si="731"/>
        <v>Ok</v>
      </c>
      <c r="BH1956" s="360" t="str">
        <f t="shared" si="732"/>
        <v>Ok</v>
      </c>
      <c r="BI1956" s="361" t="str">
        <f t="shared" si="733"/>
        <v>Ok</v>
      </c>
      <c r="BJ1956" s="361" t="str">
        <f t="shared" si="734"/>
        <v>Ok</v>
      </c>
      <c r="BK1956" s="361" t="str">
        <f t="shared" si="735"/>
        <v>Ok</v>
      </c>
      <c r="BL1956" s="361" t="str">
        <f t="shared" si="736"/>
        <v>Ok</v>
      </c>
      <c r="BM1956" s="361" t="str">
        <f t="shared" si="737"/>
        <v>Ok</v>
      </c>
      <c r="BN1956" s="362" t="str">
        <f t="shared" si="738"/>
        <v>Ok</v>
      </c>
      <c r="BO1956" s="360" t="str">
        <f t="shared" si="739"/>
        <v>No Pop.</v>
      </c>
      <c r="BP1956" s="361" t="str">
        <f t="shared" si="740"/>
        <v>No Pop.</v>
      </c>
      <c r="BQ1956" s="361" t="str">
        <f t="shared" si="741"/>
        <v>No Pop.</v>
      </c>
      <c r="BR1956" s="361" t="str">
        <f t="shared" si="742"/>
        <v>No Pop.</v>
      </c>
      <c r="BS1956" s="361" t="str">
        <f t="shared" si="743"/>
        <v>No Pop.</v>
      </c>
      <c r="BT1956" s="361" t="str">
        <f t="shared" si="744"/>
        <v>No Pop.</v>
      </c>
      <c r="BU1956" s="362" t="str">
        <f t="shared" si="745"/>
        <v>No Pop.</v>
      </c>
      <c r="BV1956" s="360" t="str">
        <f>IF(M1956&lt;=VLOOKUP($C1956,Projections2[[#All],[ISOCode]:[Total 2024 Colombian Returnees]],'Population Projection V2'!$J$167,FALSE),"OK", "Review")</f>
        <v>OK</v>
      </c>
      <c r="BW1956" s="361" t="str">
        <f>IF(N1956&lt;=VLOOKUP($C1956,Projections2[[#All],[ISOCode]:[Total 2024 Colombian Returnees]],'Population Projection V2'!$K$167,FALSE),"OK", "Review")</f>
        <v>OK</v>
      </c>
      <c r="BX1956" s="361" t="str">
        <f>IF(O1956&lt;=VLOOKUP($C1956,Projections2[[#All],[ISOCode]:[Total 2024 Colombian Returnees]],'Population Projection V2'!$L$167,FALSE),"OK", "Review")</f>
        <v>OK</v>
      </c>
      <c r="BY1956" s="361" t="str">
        <f>IF(P1956&lt;=VLOOKUP($C1956,Projections2[[#All],[ISOCode]:[Total 2024 Colombian Returnees]],'Population Projection V2'!$M$167,FALSE),"OK", "Review")</f>
        <v>OK</v>
      </c>
      <c r="BZ1956" s="361" t="str">
        <f>IF(Q1956&lt;=VLOOKUP($C1956,Projections2[[#All],[ISOCode]:[Total 2024 Colombian Returnees]],'Population Projection V2'!$N$167,FALSE),"OK", "Review")</f>
        <v>OK</v>
      </c>
      <c r="CA1956" s="361" t="str">
        <f>IF(T1956&lt;=VLOOKUP($C1956,Projections2[[#All],[ISOCode]:[Total 2024 Colombian Returnees]],'Population Projection V2'!$O$167,FALSE),"OK", "Review")</f>
        <v>OK</v>
      </c>
      <c r="CB1956" s="361" t="str">
        <f>IF(U1956&lt;=VLOOKUP($C1956,Projections2[[#All],[ISOCode]:[Total 2024 Colombian Returnees]],'Population Projection V2'!$P$167,FALSE),"OK", "Review")</f>
        <v>OK</v>
      </c>
      <c r="CC1956" s="361" t="str">
        <f>IF(V1956&lt;=VLOOKUP($C1956,Projections2[[#All],[ISOCode]:[Total 2024 Colombian Returnees]],'Population Projection V2'!$Q$167,FALSE),"OK", "Review")</f>
        <v>OK</v>
      </c>
      <c r="CD1956" s="361" t="str">
        <f>IF(W1956&lt;=VLOOKUP($C1956,Projections2[[#All],[ISOCode]:[Total 2024 Colombian Returnees]],'Population Projection V2'!$R$167,FALSE),"OK", "Review")</f>
        <v>OK</v>
      </c>
      <c r="CE1956" s="361" t="str">
        <f>IF(X1956&lt;=VLOOKUP($C1956,Projections2[[#All],[ISOCode]:[Total 2024 Colombian Returnees]],'Population Projection V2'!$S$167,FALSE),"OK", "Review")</f>
        <v>OK</v>
      </c>
      <c r="CF1956" s="361" t="str">
        <f>IF(AA1956&lt;=VLOOKUP($C1956,Projections2[[#All],[ISOCode]:[Total 2024 Colombian Returnees]],'Population Projection V2'!$T$167,FALSE),"OK", "Review")</f>
        <v>OK</v>
      </c>
      <c r="CG1956" s="361" t="str">
        <f>IF(AB1956&lt;=VLOOKUP($C1956,Projections2[[#All],[ISOCode]:[Total 2024 Colombian Returnees]],'Population Projection V2'!$U$167,FALSE),"OK", "Review")</f>
        <v>OK</v>
      </c>
      <c r="CH1956" s="361" t="str">
        <f>IF(AC1956&lt;=VLOOKUP($C1956,Projections2[[#All],[ISOCode]:[Total 2024 Colombian Returnees]],'Population Projection V2'!$V$167,FALSE),"OK", "Review")</f>
        <v>OK</v>
      </c>
      <c r="CI1956" s="361" t="str">
        <f>IF(AD1956&lt;=VLOOKUP($C1956,Projections2[[#All],[ISOCode]:[Total 2024 Colombian Returnees]],'Population Projection V2'!$W$167,FALSE),"OK", "Review")</f>
        <v>OK</v>
      </c>
      <c r="CJ1956" s="361" t="str">
        <f>IF(AE1956&lt;=VLOOKUP($C1956,Projections2[[#All],[ISOCode]:[Total 2024 Colombian Returnees]],'Population Projection V2'!$X$167,FALSE),"OK", "Review")</f>
        <v>OK</v>
      </c>
      <c r="CK1956" s="361" t="str">
        <f>IF(AH1956&lt;=VLOOKUP($C1956,Projections2[[#All],[ISOCode]:[Total 2024 Colombian Returnees]],'Population Projection V2'!$Y$167,FALSE),"OK", "Review")</f>
        <v>OK</v>
      </c>
      <c r="CL1956" s="361" t="str">
        <f>IF(AI1956&lt;=VLOOKUP($C1956,Projections2[[#All],[ISOCode]:[Total 2024 Colombian Returnees]],'Population Projection V2'!$Z$167,FALSE),"OK", "Review")</f>
        <v>OK</v>
      </c>
      <c r="CM1956" s="361" t="str">
        <f>IF(AJ1956&lt;=VLOOKUP($C1956,Projections2[[#All],[ISOCode]:[Total 2024 Colombian Returnees]],'Population Projection V2'!$AA$167,FALSE),"OK", "Review")</f>
        <v>OK</v>
      </c>
      <c r="CN1956" s="361" t="str">
        <f>IF(AK1956&lt;=VLOOKUP($C1956,Projections2[[#All],[ISOCode]:[Total 2024 Colombian Returnees]],'Population Projection V2'!$AB$167,FALSE),"OK", "Review")</f>
        <v>OK</v>
      </c>
      <c r="CO1956" s="361" t="str">
        <f>IF(AL1956&lt;=VLOOKUP($C1956,Projections2[[#All],[ISOCode]:[Total 2024 Colombian Returnees]],'Population Projection V2'!$AC$167,FALSE),"OK", "Review")</f>
        <v>OK</v>
      </c>
      <c r="CP1956" s="361" t="str">
        <f>IF(AO1956&lt;=VLOOKUP($C1956,Projections2[[#All],[ISOCode]:[Total 2024 Colombian Returnees]],'Population Projection V2'!$AD$167,FALSE),"OK", "Review")</f>
        <v>OK</v>
      </c>
      <c r="CQ1956" s="361" t="str">
        <f>IF(AP1956&lt;=VLOOKUP($C1956,Projections2[[#All],[ISOCode]:[Total 2024 Colombian Returnees]],'Population Projection V2'!$AE$167,FALSE),"OK", "Review")</f>
        <v>OK</v>
      </c>
      <c r="CR1956" s="361" t="str">
        <f>IF(AQ1956&lt;=VLOOKUP($C1956,Projections2[[#All],[ISOCode]:[Total 2024 Colombian Returnees]],'Population Projection V2'!$AF$167,FALSE),"OK", "Review")</f>
        <v>OK</v>
      </c>
      <c r="CS1956" s="361" t="str">
        <f>IF(AR1956&lt;=VLOOKUP($C1956,Projections2[[#All],[ISOCode]:[Total 2024 Colombian Returnees]],'Population Projection V2'!$AG$167,FALSE),"OK", "Review")</f>
        <v>OK</v>
      </c>
      <c r="CT1956" s="361" t="str">
        <f>IF(AS1956&lt;=VLOOKUP($C1956,Projections2[[#All],[ISOCode]:[Total 2024 Colombian Returnees]],'Population Projection V2'!$AH$167,FALSE),"OK", "Review")</f>
        <v>OK</v>
      </c>
      <c r="CU1956" s="361" t="str">
        <f>IF(AV1956&lt;=VLOOKUP($C1956,Projections2[[#All],[ISOCode]:[Total 2024 Colombian Returnees]],'Population Projection V2'!$AI$167,FALSE),"OK", "Review")</f>
        <v>OK</v>
      </c>
      <c r="CV1956" s="361" t="str">
        <f>IF(AW1956&lt;=VLOOKUP($C1956,Projections2[[#All],[ISOCode]:[Total 2024 Colombian Returnees]],'Population Projection V2'!$AJ$167,FALSE),"OK", "Review")</f>
        <v>OK</v>
      </c>
      <c r="CW1956" s="361" t="str">
        <f>IF(AX1956&lt;=VLOOKUP($C1956,Projections2[[#All],[ISOCode]:[Total 2024 Colombian Returnees]],'Population Projection V2'!$AK$167,FALSE),"OK", "Review")</f>
        <v>OK</v>
      </c>
      <c r="CX1956" s="361" t="str">
        <f>IF(AY1956&lt;=VLOOKUP($C1956,Projections2[[#All],[ISOCode]:[Total 2024 Colombian Returnees]],'Population Projection V2'!$AL$167,FALSE),"OK", "Review")</f>
        <v>OK</v>
      </c>
      <c r="CY1956" s="362" t="str">
        <f>IF(AZ1956&lt;=VLOOKUP($C1956,Projections2[[#All],[ISOCode]:[Total 2024 Colombian Returnees]],'Population Projection V2'!$AM$167,FALSE),"OK", "Review")</f>
        <v>OK</v>
      </c>
    </row>
    <row r="1957" spans="1:103" x14ac:dyDescent="0.25">
      <c r="A1957" s="336" t="s">
        <v>111</v>
      </c>
      <c r="B1957" s="239" t="s">
        <v>66</v>
      </c>
      <c r="C1957" s="239" t="s">
        <v>348</v>
      </c>
      <c r="D1957" s="239" t="s">
        <v>3</v>
      </c>
      <c r="E1957" s="238" t="s">
        <v>429</v>
      </c>
      <c r="F1957" s="333">
        <f t="shared" si="747"/>
        <v>0</v>
      </c>
      <c r="G1957" s="333">
        <f t="shared" si="748"/>
        <v>0</v>
      </c>
      <c r="H1957" s="333">
        <f t="shared" si="749"/>
        <v>0</v>
      </c>
      <c r="I1957" s="333">
        <f t="shared" si="750"/>
        <v>0</v>
      </c>
      <c r="J1957" s="333">
        <f t="shared" si="746"/>
        <v>0</v>
      </c>
      <c r="K1957" s="333">
        <f>VLOOKUP($C1957,Projections2[[#All],[ISOCode]:[Total 2024 Colombian Returnees]],7,0)</f>
        <v>0</v>
      </c>
      <c r="L1957" s="318"/>
      <c r="M1957" s="320"/>
      <c r="N1957" s="320"/>
      <c r="O1957" s="320"/>
      <c r="P1957" s="320"/>
      <c r="Q1957" s="320"/>
      <c r="R1957" s="224">
        <f>VLOOKUP($C1957,Projections2[[#All],[ISOCode]:[Total 2024 Colombian Returnees]],12,0)</f>
        <v>0</v>
      </c>
      <c r="S1957" s="321"/>
      <c r="T1957" s="337"/>
      <c r="U1957" s="337"/>
      <c r="V1957" s="337"/>
      <c r="W1957" s="337"/>
      <c r="X1957" s="337"/>
      <c r="Y1957" s="337">
        <f>VLOOKUP($C1957,Projections2[[#All],[ISOCode]:[Total 2024 Colombian Returnees]],17,0)</f>
        <v>0</v>
      </c>
      <c r="Z1957" s="338"/>
      <c r="AA1957" s="325"/>
      <c r="AB1957" s="325"/>
      <c r="AC1957" s="325"/>
      <c r="AD1957" s="325"/>
      <c r="AE1957" s="325"/>
      <c r="AF1957" s="325">
        <f>VLOOKUP($C1957,Projections2[[#All],[ISOCode]:[Total 2024 Colombian Returnees]],22,0)</f>
        <v>0</v>
      </c>
      <c r="AG1957" s="326"/>
      <c r="AH1957" s="328"/>
      <c r="AI1957" s="328"/>
      <c r="AJ1957" s="328"/>
      <c r="AK1957" s="328"/>
      <c r="AL1957" s="328"/>
      <c r="AM1957" s="230">
        <f>VLOOKUP($C1957,Projections2[[#All],[ISOCode]:[Total 2024 Colombian Returnees]],27,0)</f>
        <v>0</v>
      </c>
      <c r="AN1957" s="329"/>
      <c r="AO1957" s="332"/>
      <c r="AP1957" s="332"/>
      <c r="AQ1957" s="332"/>
      <c r="AR1957" s="332"/>
      <c r="AS1957" s="332"/>
      <c r="AT1957" s="332">
        <f>VLOOKUP($C1957,Projections2[[#All],[ISOCode]:[Total 2024 Colombian Returnees]],32,0)</f>
        <v>0</v>
      </c>
      <c r="AU1957" s="326"/>
      <c r="AV1957" s="325"/>
      <c r="AW1957" s="325"/>
      <c r="AX1957" s="325"/>
      <c r="AY1957" s="325"/>
      <c r="AZ1957" s="325"/>
      <c r="BA1957" s="325">
        <f>VLOOKUP($C1957,Projections2[[#All],[ISOCode]:[Total 2024 Colombian Returnees]],37,0)</f>
        <v>0</v>
      </c>
      <c r="BB1957" s="331"/>
      <c r="BC1957" s="360" t="str">
        <f t="shared" si="727"/>
        <v>Ok</v>
      </c>
      <c r="BD1957" s="361" t="str">
        <f t="shared" si="728"/>
        <v>Ok</v>
      </c>
      <c r="BE1957" s="361" t="str">
        <f t="shared" si="729"/>
        <v>Ok</v>
      </c>
      <c r="BF1957" s="361" t="str">
        <f t="shared" si="730"/>
        <v>Ok</v>
      </c>
      <c r="BG1957" s="362" t="str">
        <f t="shared" si="731"/>
        <v>Ok</v>
      </c>
      <c r="BH1957" s="360" t="str">
        <f t="shared" si="732"/>
        <v>Ok</v>
      </c>
      <c r="BI1957" s="361" t="str">
        <f t="shared" si="733"/>
        <v>Ok</v>
      </c>
      <c r="BJ1957" s="361" t="str">
        <f t="shared" si="734"/>
        <v>Ok</v>
      </c>
      <c r="BK1957" s="361" t="str">
        <f t="shared" si="735"/>
        <v>Ok</v>
      </c>
      <c r="BL1957" s="361" t="str">
        <f t="shared" si="736"/>
        <v>Ok</v>
      </c>
      <c r="BM1957" s="361" t="str">
        <f t="shared" si="737"/>
        <v>Ok</v>
      </c>
      <c r="BN1957" s="362" t="str">
        <f t="shared" si="738"/>
        <v>Ok</v>
      </c>
      <c r="BO1957" s="360" t="str">
        <f t="shared" si="739"/>
        <v>No Pop.</v>
      </c>
      <c r="BP1957" s="361" t="str">
        <f t="shared" si="740"/>
        <v>No Pop.</v>
      </c>
      <c r="BQ1957" s="361" t="str">
        <f t="shared" si="741"/>
        <v>No Pop.</v>
      </c>
      <c r="BR1957" s="361" t="str">
        <f t="shared" si="742"/>
        <v>No Pop.</v>
      </c>
      <c r="BS1957" s="361" t="str">
        <f t="shared" si="743"/>
        <v>No Pop.</v>
      </c>
      <c r="BT1957" s="361" t="str">
        <f t="shared" si="744"/>
        <v>No Pop.</v>
      </c>
      <c r="BU1957" s="362" t="str">
        <f t="shared" si="745"/>
        <v>No Pop.</v>
      </c>
      <c r="BV1957" s="360" t="str">
        <f>IF(M1957&lt;=VLOOKUP($C1957,Projections2[[#All],[ISOCode]:[Total 2024 Colombian Returnees]],'Population Projection V2'!$J$167,FALSE),"OK", "Review")</f>
        <v>OK</v>
      </c>
      <c r="BW1957" s="361" t="str">
        <f>IF(N1957&lt;=VLOOKUP($C1957,Projections2[[#All],[ISOCode]:[Total 2024 Colombian Returnees]],'Population Projection V2'!$K$167,FALSE),"OK", "Review")</f>
        <v>OK</v>
      </c>
      <c r="BX1957" s="361" t="str">
        <f>IF(O1957&lt;=VLOOKUP($C1957,Projections2[[#All],[ISOCode]:[Total 2024 Colombian Returnees]],'Population Projection V2'!$L$167,FALSE),"OK", "Review")</f>
        <v>OK</v>
      </c>
      <c r="BY1957" s="361" t="str">
        <f>IF(P1957&lt;=VLOOKUP($C1957,Projections2[[#All],[ISOCode]:[Total 2024 Colombian Returnees]],'Population Projection V2'!$M$167,FALSE),"OK", "Review")</f>
        <v>OK</v>
      </c>
      <c r="BZ1957" s="361" t="str">
        <f>IF(Q1957&lt;=VLOOKUP($C1957,Projections2[[#All],[ISOCode]:[Total 2024 Colombian Returnees]],'Population Projection V2'!$N$167,FALSE),"OK", "Review")</f>
        <v>OK</v>
      </c>
      <c r="CA1957" s="361" t="str">
        <f>IF(T1957&lt;=VLOOKUP($C1957,Projections2[[#All],[ISOCode]:[Total 2024 Colombian Returnees]],'Population Projection V2'!$O$167,FALSE),"OK", "Review")</f>
        <v>OK</v>
      </c>
      <c r="CB1957" s="361" t="str">
        <f>IF(U1957&lt;=VLOOKUP($C1957,Projections2[[#All],[ISOCode]:[Total 2024 Colombian Returnees]],'Population Projection V2'!$P$167,FALSE),"OK", "Review")</f>
        <v>OK</v>
      </c>
      <c r="CC1957" s="361" t="str">
        <f>IF(V1957&lt;=VLOOKUP($C1957,Projections2[[#All],[ISOCode]:[Total 2024 Colombian Returnees]],'Population Projection V2'!$Q$167,FALSE),"OK", "Review")</f>
        <v>OK</v>
      </c>
      <c r="CD1957" s="361" t="str">
        <f>IF(W1957&lt;=VLOOKUP($C1957,Projections2[[#All],[ISOCode]:[Total 2024 Colombian Returnees]],'Population Projection V2'!$R$167,FALSE),"OK", "Review")</f>
        <v>OK</v>
      </c>
      <c r="CE1957" s="361" t="str">
        <f>IF(X1957&lt;=VLOOKUP($C1957,Projections2[[#All],[ISOCode]:[Total 2024 Colombian Returnees]],'Population Projection V2'!$S$167,FALSE),"OK", "Review")</f>
        <v>OK</v>
      </c>
      <c r="CF1957" s="361" t="str">
        <f>IF(AA1957&lt;=VLOOKUP($C1957,Projections2[[#All],[ISOCode]:[Total 2024 Colombian Returnees]],'Population Projection V2'!$T$167,FALSE),"OK", "Review")</f>
        <v>OK</v>
      </c>
      <c r="CG1957" s="361" t="str">
        <f>IF(AB1957&lt;=VLOOKUP($C1957,Projections2[[#All],[ISOCode]:[Total 2024 Colombian Returnees]],'Population Projection V2'!$U$167,FALSE),"OK", "Review")</f>
        <v>OK</v>
      </c>
      <c r="CH1957" s="361" t="str">
        <f>IF(AC1957&lt;=VLOOKUP($C1957,Projections2[[#All],[ISOCode]:[Total 2024 Colombian Returnees]],'Population Projection V2'!$V$167,FALSE),"OK", "Review")</f>
        <v>OK</v>
      </c>
      <c r="CI1957" s="361" t="str">
        <f>IF(AD1957&lt;=VLOOKUP($C1957,Projections2[[#All],[ISOCode]:[Total 2024 Colombian Returnees]],'Population Projection V2'!$W$167,FALSE),"OK", "Review")</f>
        <v>OK</v>
      </c>
      <c r="CJ1957" s="361" t="str">
        <f>IF(AE1957&lt;=VLOOKUP($C1957,Projections2[[#All],[ISOCode]:[Total 2024 Colombian Returnees]],'Population Projection V2'!$X$167,FALSE),"OK", "Review")</f>
        <v>OK</v>
      </c>
      <c r="CK1957" s="361" t="str">
        <f>IF(AH1957&lt;=VLOOKUP($C1957,Projections2[[#All],[ISOCode]:[Total 2024 Colombian Returnees]],'Population Projection V2'!$Y$167,FALSE),"OK", "Review")</f>
        <v>OK</v>
      </c>
      <c r="CL1957" s="361" t="str">
        <f>IF(AI1957&lt;=VLOOKUP($C1957,Projections2[[#All],[ISOCode]:[Total 2024 Colombian Returnees]],'Population Projection V2'!$Z$167,FALSE),"OK", "Review")</f>
        <v>OK</v>
      </c>
      <c r="CM1957" s="361" t="str">
        <f>IF(AJ1957&lt;=VLOOKUP($C1957,Projections2[[#All],[ISOCode]:[Total 2024 Colombian Returnees]],'Population Projection V2'!$AA$167,FALSE),"OK", "Review")</f>
        <v>OK</v>
      </c>
      <c r="CN1957" s="361" t="str">
        <f>IF(AK1957&lt;=VLOOKUP($C1957,Projections2[[#All],[ISOCode]:[Total 2024 Colombian Returnees]],'Population Projection V2'!$AB$167,FALSE),"OK", "Review")</f>
        <v>OK</v>
      </c>
      <c r="CO1957" s="361" t="str">
        <f>IF(AL1957&lt;=VLOOKUP($C1957,Projections2[[#All],[ISOCode]:[Total 2024 Colombian Returnees]],'Population Projection V2'!$AC$167,FALSE),"OK", "Review")</f>
        <v>OK</v>
      </c>
      <c r="CP1957" s="361" t="str">
        <f>IF(AO1957&lt;=VLOOKUP($C1957,Projections2[[#All],[ISOCode]:[Total 2024 Colombian Returnees]],'Population Projection V2'!$AD$167,FALSE),"OK", "Review")</f>
        <v>OK</v>
      </c>
      <c r="CQ1957" s="361" t="str">
        <f>IF(AP1957&lt;=VLOOKUP($C1957,Projections2[[#All],[ISOCode]:[Total 2024 Colombian Returnees]],'Population Projection V2'!$AE$167,FALSE),"OK", "Review")</f>
        <v>OK</v>
      </c>
      <c r="CR1957" s="361" t="str">
        <f>IF(AQ1957&lt;=VLOOKUP($C1957,Projections2[[#All],[ISOCode]:[Total 2024 Colombian Returnees]],'Population Projection V2'!$AF$167,FALSE),"OK", "Review")</f>
        <v>OK</v>
      </c>
      <c r="CS1957" s="361" t="str">
        <f>IF(AR1957&lt;=VLOOKUP($C1957,Projections2[[#All],[ISOCode]:[Total 2024 Colombian Returnees]],'Population Projection V2'!$AG$167,FALSE),"OK", "Review")</f>
        <v>OK</v>
      </c>
      <c r="CT1957" s="361" t="str">
        <f>IF(AS1957&lt;=VLOOKUP($C1957,Projections2[[#All],[ISOCode]:[Total 2024 Colombian Returnees]],'Population Projection V2'!$AH$167,FALSE),"OK", "Review")</f>
        <v>OK</v>
      </c>
      <c r="CU1957" s="361" t="str">
        <f>IF(AV1957&lt;=VLOOKUP($C1957,Projections2[[#All],[ISOCode]:[Total 2024 Colombian Returnees]],'Population Projection V2'!$AI$167,FALSE),"OK", "Review")</f>
        <v>OK</v>
      </c>
      <c r="CV1957" s="361" t="str">
        <f>IF(AW1957&lt;=VLOOKUP($C1957,Projections2[[#All],[ISOCode]:[Total 2024 Colombian Returnees]],'Population Projection V2'!$AJ$167,FALSE),"OK", "Review")</f>
        <v>OK</v>
      </c>
      <c r="CW1957" s="361" t="str">
        <f>IF(AX1957&lt;=VLOOKUP($C1957,Projections2[[#All],[ISOCode]:[Total 2024 Colombian Returnees]],'Population Projection V2'!$AK$167,FALSE),"OK", "Review")</f>
        <v>OK</v>
      </c>
      <c r="CX1957" s="361" t="str">
        <f>IF(AY1957&lt;=VLOOKUP($C1957,Projections2[[#All],[ISOCode]:[Total 2024 Colombian Returnees]],'Population Projection V2'!$AL$167,FALSE),"OK", "Review")</f>
        <v>OK</v>
      </c>
      <c r="CY1957" s="362" t="str">
        <f>IF(AZ1957&lt;=VLOOKUP($C1957,Projections2[[#All],[ISOCode]:[Total 2024 Colombian Returnees]],'Population Projection V2'!$AM$167,FALSE),"OK", "Review")</f>
        <v>OK</v>
      </c>
    </row>
    <row r="1958" spans="1:103" x14ac:dyDescent="0.25">
      <c r="A1958" s="314" t="s">
        <v>111</v>
      </c>
      <c r="B1958" s="315" t="s">
        <v>66</v>
      </c>
      <c r="C1958" s="315" t="s">
        <v>340</v>
      </c>
      <c r="D1958" s="315" t="s">
        <v>119</v>
      </c>
      <c r="E1958" s="315" t="s">
        <v>431</v>
      </c>
      <c r="F1958" s="316">
        <f t="shared" si="747"/>
        <v>0</v>
      </c>
      <c r="G1958" s="316">
        <f t="shared" si="748"/>
        <v>0</v>
      </c>
      <c r="H1958" s="316">
        <f t="shared" si="749"/>
        <v>0</v>
      </c>
      <c r="I1958" s="316">
        <f t="shared" si="750"/>
        <v>0</v>
      </c>
      <c r="J1958" s="317">
        <f t="shared" si="746"/>
        <v>0</v>
      </c>
      <c r="K1958" s="317">
        <f>VLOOKUP($C1958,Projections2[[#All],[ISOCode]:[Total 2024 Colombian Returnees]],7,0)</f>
        <v>0</v>
      </c>
      <c r="L1958" s="318"/>
      <c r="M1958" s="319"/>
      <c r="N1958" s="319"/>
      <c r="O1958" s="319"/>
      <c r="P1958" s="319"/>
      <c r="Q1958" s="320"/>
      <c r="R1958" s="224">
        <f>VLOOKUP($C1958,Projections2[[#All],[ISOCode]:[Total 2024 Colombian Returnees]],12,0)</f>
        <v>0</v>
      </c>
      <c r="S1958" s="321"/>
      <c r="T1958" s="322"/>
      <c r="U1958" s="322"/>
      <c r="V1958" s="322"/>
      <c r="W1958" s="322"/>
      <c r="X1958" s="322"/>
      <c r="Y1958" s="322">
        <f>VLOOKUP($C1958,Projections2[[#All],[ISOCode]:[Total 2024 Colombian Returnees]],17,0)</f>
        <v>0</v>
      </c>
      <c r="Z1958" s="335"/>
      <c r="AA1958" s="325"/>
      <c r="AB1958" s="325"/>
      <c r="AC1958" s="325"/>
      <c r="AD1958" s="325"/>
      <c r="AE1958" s="325"/>
      <c r="AF1958" s="325">
        <f>VLOOKUP($C1958,Projections2[[#All],[ISOCode]:[Total 2024 Colombian Returnees]],22,0)</f>
        <v>0</v>
      </c>
      <c r="AG1958" s="326"/>
      <c r="AH1958" s="327"/>
      <c r="AI1958" s="327"/>
      <c r="AJ1958" s="327"/>
      <c r="AK1958" s="327"/>
      <c r="AL1958" s="328"/>
      <c r="AM1958" s="230">
        <f>VLOOKUP($C1958,Projections2[[#All],[ISOCode]:[Total 2024 Colombian Returnees]],27,0)</f>
        <v>0</v>
      </c>
      <c r="AN1958" s="329"/>
      <c r="AO1958" s="330"/>
      <c r="AP1958" s="330"/>
      <c r="AQ1958" s="330"/>
      <c r="AR1958" s="330"/>
      <c r="AS1958" s="330"/>
      <c r="AT1958" s="330">
        <f>VLOOKUP($C1958,Projections2[[#All],[ISOCode]:[Total 2024 Colombian Returnees]],32,0)</f>
        <v>0</v>
      </c>
      <c r="AU1958" s="326"/>
      <c r="AV1958" s="325"/>
      <c r="AW1958" s="325"/>
      <c r="AX1958" s="325"/>
      <c r="AY1958" s="325"/>
      <c r="AZ1958" s="325"/>
      <c r="BA1958" s="325">
        <f>VLOOKUP($C1958,Projections2[[#All],[ISOCode]:[Total 2024 Colombian Returnees]],37,0)</f>
        <v>0</v>
      </c>
      <c r="BB1958" s="331"/>
      <c r="BC1958" s="360" t="str">
        <f t="shared" si="727"/>
        <v>Ok</v>
      </c>
      <c r="BD1958" s="361" t="str">
        <f t="shared" si="728"/>
        <v>Ok</v>
      </c>
      <c r="BE1958" s="361" t="str">
        <f t="shared" si="729"/>
        <v>Ok</v>
      </c>
      <c r="BF1958" s="361" t="str">
        <f t="shared" si="730"/>
        <v>Ok</v>
      </c>
      <c r="BG1958" s="362" t="str">
        <f t="shared" si="731"/>
        <v>Ok</v>
      </c>
      <c r="BH1958" s="360" t="str">
        <f t="shared" si="732"/>
        <v>Ok</v>
      </c>
      <c r="BI1958" s="361" t="str">
        <f t="shared" si="733"/>
        <v>Ok</v>
      </c>
      <c r="BJ1958" s="361" t="str">
        <f t="shared" si="734"/>
        <v>Ok</v>
      </c>
      <c r="BK1958" s="361" t="str">
        <f t="shared" si="735"/>
        <v>Ok</v>
      </c>
      <c r="BL1958" s="361" t="str">
        <f t="shared" si="736"/>
        <v>Ok</v>
      </c>
      <c r="BM1958" s="361" t="str">
        <f t="shared" si="737"/>
        <v>Ok</v>
      </c>
      <c r="BN1958" s="362" t="str">
        <f t="shared" si="738"/>
        <v>Ok</v>
      </c>
      <c r="BO1958" s="360" t="str">
        <f t="shared" si="739"/>
        <v>No Pop.</v>
      </c>
      <c r="BP1958" s="361" t="str">
        <f t="shared" si="740"/>
        <v>No Pop.</v>
      </c>
      <c r="BQ1958" s="361" t="str">
        <f t="shared" si="741"/>
        <v>No Pop.</v>
      </c>
      <c r="BR1958" s="361" t="str">
        <f t="shared" si="742"/>
        <v>No Pop.</v>
      </c>
      <c r="BS1958" s="361" t="str">
        <f t="shared" si="743"/>
        <v>No Pop.</v>
      </c>
      <c r="BT1958" s="361" t="str">
        <f t="shared" si="744"/>
        <v>No Pop.</v>
      </c>
      <c r="BU1958" s="362" t="str">
        <f t="shared" si="745"/>
        <v>No Pop.</v>
      </c>
      <c r="BV1958" s="360" t="str">
        <f>IF(M1958&lt;=VLOOKUP($C1958,Projections2[[#All],[ISOCode]:[Total 2024 Colombian Returnees]],'Population Projection V2'!$J$167,FALSE),"OK", "Review")</f>
        <v>OK</v>
      </c>
      <c r="BW1958" s="361" t="str">
        <f>IF(N1958&lt;=VLOOKUP($C1958,Projections2[[#All],[ISOCode]:[Total 2024 Colombian Returnees]],'Population Projection V2'!$K$167,FALSE),"OK", "Review")</f>
        <v>OK</v>
      </c>
      <c r="BX1958" s="361" t="str">
        <f>IF(O1958&lt;=VLOOKUP($C1958,Projections2[[#All],[ISOCode]:[Total 2024 Colombian Returnees]],'Population Projection V2'!$L$167,FALSE),"OK", "Review")</f>
        <v>OK</v>
      </c>
      <c r="BY1958" s="361" t="str">
        <f>IF(P1958&lt;=VLOOKUP($C1958,Projections2[[#All],[ISOCode]:[Total 2024 Colombian Returnees]],'Population Projection V2'!$M$167,FALSE),"OK", "Review")</f>
        <v>OK</v>
      </c>
      <c r="BZ1958" s="361" t="str">
        <f>IF(Q1958&lt;=VLOOKUP($C1958,Projections2[[#All],[ISOCode]:[Total 2024 Colombian Returnees]],'Population Projection V2'!$N$167,FALSE),"OK", "Review")</f>
        <v>OK</v>
      </c>
      <c r="CA1958" s="361" t="str">
        <f>IF(T1958&lt;=VLOOKUP($C1958,Projections2[[#All],[ISOCode]:[Total 2024 Colombian Returnees]],'Population Projection V2'!$O$167,FALSE),"OK", "Review")</f>
        <v>OK</v>
      </c>
      <c r="CB1958" s="361" t="str">
        <f>IF(U1958&lt;=VLOOKUP($C1958,Projections2[[#All],[ISOCode]:[Total 2024 Colombian Returnees]],'Population Projection V2'!$P$167,FALSE),"OK", "Review")</f>
        <v>OK</v>
      </c>
      <c r="CC1958" s="361" t="str">
        <f>IF(V1958&lt;=VLOOKUP($C1958,Projections2[[#All],[ISOCode]:[Total 2024 Colombian Returnees]],'Population Projection V2'!$Q$167,FALSE),"OK", "Review")</f>
        <v>OK</v>
      </c>
      <c r="CD1958" s="361" t="str">
        <f>IF(W1958&lt;=VLOOKUP($C1958,Projections2[[#All],[ISOCode]:[Total 2024 Colombian Returnees]],'Population Projection V2'!$R$167,FALSE),"OK", "Review")</f>
        <v>OK</v>
      </c>
      <c r="CE1958" s="361" t="str">
        <f>IF(X1958&lt;=VLOOKUP($C1958,Projections2[[#All],[ISOCode]:[Total 2024 Colombian Returnees]],'Population Projection V2'!$S$167,FALSE),"OK", "Review")</f>
        <v>OK</v>
      </c>
      <c r="CF1958" s="361" t="str">
        <f>IF(AA1958&lt;=VLOOKUP($C1958,Projections2[[#All],[ISOCode]:[Total 2024 Colombian Returnees]],'Population Projection V2'!$T$167,FALSE),"OK", "Review")</f>
        <v>OK</v>
      </c>
      <c r="CG1958" s="361" t="str">
        <f>IF(AB1958&lt;=VLOOKUP($C1958,Projections2[[#All],[ISOCode]:[Total 2024 Colombian Returnees]],'Population Projection V2'!$U$167,FALSE),"OK", "Review")</f>
        <v>OK</v>
      </c>
      <c r="CH1958" s="361" t="str">
        <f>IF(AC1958&lt;=VLOOKUP($C1958,Projections2[[#All],[ISOCode]:[Total 2024 Colombian Returnees]],'Population Projection V2'!$V$167,FALSE),"OK", "Review")</f>
        <v>OK</v>
      </c>
      <c r="CI1958" s="361" t="str">
        <f>IF(AD1958&lt;=VLOOKUP($C1958,Projections2[[#All],[ISOCode]:[Total 2024 Colombian Returnees]],'Population Projection V2'!$W$167,FALSE),"OK", "Review")</f>
        <v>OK</v>
      </c>
      <c r="CJ1958" s="361" t="str">
        <f>IF(AE1958&lt;=VLOOKUP($C1958,Projections2[[#All],[ISOCode]:[Total 2024 Colombian Returnees]],'Population Projection V2'!$X$167,FALSE),"OK", "Review")</f>
        <v>OK</v>
      </c>
      <c r="CK1958" s="361" t="str">
        <f>IF(AH1958&lt;=VLOOKUP($C1958,Projections2[[#All],[ISOCode]:[Total 2024 Colombian Returnees]],'Population Projection V2'!$Y$167,FALSE),"OK", "Review")</f>
        <v>OK</v>
      </c>
      <c r="CL1958" s="361" t="str">
        <f>IF(AI1958&lt;=VLOOKUP($C1958,Projections2[[#All],[ISOCode]:[Total 2024 Colombian Returnees]],'Population Projection V2'!$Z$167,FALSE),"OK", "Review")</f>
        <v>OK</v>
      </c>
      <c r="CM1958" s="361" t="str">
        <f>IF(AJ1958&lt;=VLOOKUP($C1958,Projections2[[#All],[ISOCode]:[Total 2024 Colombian Returnees]],'Population Projection V2'!$AA$167,FALSE),"OK", "Review")</f>
        <v>OK</v>
      </c>
      <c r="CN1958" s="361" t="str">
        <f>IF(AK1958&lt;=VLOOKUP($C1958,Projections2[[#All],[ISOCode]:[Total 2024 Colombian Returnees]],'Population Projection V2'!$AB$167,FALSE),"OK", "Review")</f>
        <v>OK</v>
      </c>
      <c r="CO1958" s="361" t="str">
        <f>IF(AL1958&lt;=VLOOKUP($C1958,Projections2[[#All],[ISOCode]:[Total 2024 Colombian Returnees]],'Population Projection V2'!$AC$167,FALSE),"OK", "Review")</f>
        <v>OK</v>
      </c>
      <c r="CP1958" s="361" t="str">
        <f>IF(AO1958&lt;=VLOOKUP($C1958,Projections2[[#All],[ISOCode]:[Total 2024 Colombian Returnees]],'Population Projection V2'!$AD$167,FALSE),"OK", "Review")</f>
        <v>OK</v>
      </c>
      <c r="CQ1958" s="361" t="str">
        <f>IF(AP1958&lt;=VLOOKUP($C1958,Projections2[[#All],[ISOCode]:[Total 2024 Colombian Returnees]],'Population Projection V2'!$AE$167,FALSE),"OK", "Review")</f>
        <v>OK</v>
      </c>
      <c r="CR1958" s="361" t="str">
        <f>IF(AQ1958&lt;=VLOOKUP($C1958,Projections2[[#All],[ISOCode]:[Total 2024 Colombian Returnees]],'Population Projection V2'!$AF$167,FALSE),"OK", "Review")</f>
        <v>OK</v>
      </c>
      <c r="CS1958" s="361" t="str">
        <f>IF(AR1958&lt;=VLOOKUP($C1958,Projections2[[#All],[ISOCode]:[Total 2024 Colombian Returnees]],'Population Projection V2'!$AG$167,FALSE),"OK", "Review")</f>
        <v>OK</v>
      </c>
      <c r="CT1958" s="361" t="str">
        <f>IF(AS1958&lt;=VLOOKUP($C1958,Projections2[[#All],[ISOCode]:[Total 2024 Colombian Returnees]],'Population Projection V2'!$AH$167,FALSE),"OK", "Review")</f>
        <v>OK</v>
      </c>
      <c r="CU1958" s="361" t="str">
        <f>IF(AV1958&lt;=VLOOKUP($C1958,Projections2[[#All],[ISOCode]:[Total 2024 Colombian Returnees]],'Population Projection V2'!$AI$167,FALSE),"OK", "Review")</f>
        <v>OK</v>
      </c>
      <c r="CV1958" s="361" t="str">
        <f>IF(AW1958&lt;=VLOOKUP($C1958,Projections2[[#All],[ISOCode]:[Total 2024 Colombian Returnees]],'Population Projection V2'!$AJ$167,FALSE),"OK", "Review")</f>
        <v>OK</v>
      </c>
      <c r="CW1958" s="361" t="str">
        <f>IF(AX1958&lt;=VLOOKUP($C1958,Projections2[[#All],[ISOCode]:[Total 2024 Colombian Returnees]],'Population Projection V2'!$AK$167,FALSE),"OK", "Review")</f>
        <v>OK</v>
      </c>
      <c r="CX1958" s="361" t="str">
        <f>IF(AY1958&lt;=VLOOKUP($C1958,Projections2[[#All],[ISOCode]:[Total 2024 Colombian Returnees]],'Population Projection V2'!$AL$167,FALSE),"OK", "Review")</f>
        <v>OK</v>
      </c>
      <c r="CY1958" s="362" t="str">
        <f>IF(AZ1958&lt;=VLOOKUP($C1958,Projections2[[#All],[ISOCode]:[Total 2024 Colombian Returnees]],'Population Projection V2'!$AM$167,FALSE),"OK", "Review")</f>
        <v>OK</v>
      </c>
    </row>
    <row r="1959" spans="1:103" x14ac:dyDescent="0.25">
      <c r="A1959" s="314" t="s">
        <v>111</v>
      </c>
      <c r="B1959" s="315" t="s">
        <v>66</v>
      </c>
      <c r="C1959" s="315" t="s">
        <v>339</v>
      </c>
      <c r="D1959" s="315" t="s">
        <v>118</v>
      </c>
      <c r="E1959" s="315" t="s">
        <v>431</v>
      </c>
      <c r="F1959" s="316">
        <f t="shared" si="747"/>
        <v>0</v>
      </c>
      <c r="G1959" s="316">
        <f t="shared" si="748"/>
        <v>0</v>
      </c>
      <c r="H1959" s="316">
        <f t="shared" si="749"/>
        <v>0</v>
      </c>
      <c r="I1959" s="316">
        <f t="shared" si="750"/>
        <v>0</v>
      </c>
      <c r="J1959" s="317">
        <f t="shared" si="746"/>
        <v>0</v>
      </c>
      <c r="K1959" s="317">
        <f>VLOOKUP($C1959,Projections2[[#All],[ISOCode]:[Total 2024 Colombian Returnees]],7,0)</f>
        <v>0</v>
      </c>
      <c r="L1959" s="318"/>
      <c r="M1959" s="319"/>
      <c r="N1959" s="319"/>
      <c r="O1959" s="319"/>
      <c r="P1959" s="319"/>
      <c r="Q1959" s="320"/>
      <c r="R1959" s="224">
        <f>VLOOKUP($C1959,Projections2[[#All],[ISOCode]:[Total 2024 Colombian Returnees]],12,0)</f>
        <v>0</v>
      </c>
      <c r="S1959" s="321"/>
      <c r="T1959" s="322"/>
      <c r="U1959" s="322"/>
      <c r="V1959" s="322"/>
      <c r="W1959" s="322"/>
      <c r="X1959" s="322"/>
      <c r="Y1959" s="322">
        <f>VLOOKUP($C1959,Projections2[[#All],[ISOCode]:[Total 2024 Colombian Returnees]],17,0)</f>
        <v>0</v>
      </c>
      <c r="Z1959" s="335"/>
      <c r="AA1959" s="325"/>
      <c r="AB1959" s="325"/>
      <c r="AC1959" s="325"/>
      <c r="AD1959" s="325"/>
      <c r="AE1959" s="325"/>
      <c r="AF1959" s="325">
        <f>VLOOKUP($C1959,Projections2[[#All],[ISOCode]:[Total 2024 Colombian Returnees]],22,0)</f>
        <v>0</v>
      </c>
      <c r="AG1959" s="326"/>
      <c r="AH1959" s="327"/>
      <c r="AI1959" s="327"/>
      <c r="AJ1959" s="327"/>
      <c r="AK1959" s="327"/>
      <c r="AL1959" s="328"/>
      <c r="AM1959" s="230">
        <f>VLOOKUP($C1959,Projections2[[#All],[ISOCode]:[Total 2024 Colombian Returnees]],27,0)</f>
        <v>0</v>
      </c>
      <c r="AN1959" s="329"/>
      <c r="AO1959" s="330"/>
      <c r="AP1959" s="330"/>
      <c r="AQ1959" s="330"/>
      <c r="AR1959" s="330"/>
      <c r="AS1959" s="330"/>
      <c r="AT1959" s="330">
        <f>VLOOKUP($C1959,Projections2[[#All],[ISOCode]:[Total 2024 Colombian Returnees]],32,0)</f>
        <v>0</v>
      </c>
      <c r="AU1959" s="326"/>
      <c r="AV1959" s="325"/>
      <c r="AW1959" s="325"/>
      <c r="AX1959" s="325"/>
      <c r="AY1959" s="325"/>
      <c r="AZ1959" s="325"/>
      <c r="BA1959" s="325">
        <f>VLOOKUP($C1959,Projections2[[#All],[ISOCode]:[Total 2024 Colombian Returnees]],37,0)</f>
        <v>0</v>
      </c>
      <c r="BB1959" s="331"/>
      <c r="BC1959" s="360" t="str">
        <f t="shared" si="727"/>
        <v>Ok</v>
      </c>
      <c r="BD1959" s="361" t="str">
        <f t="shared" si="728"/>
        <v>Ok</v>
      </c>
      <c r="BE1959" s="361" t="str">
        <f t="shared" si="729"/>
        <v>Ok</v>
      </c>
      <c r="BF1959" s="361" t="str">
        <f t="shared" si="730"/>
        <v>Ok</v>
      </c>
      <c r="BG1959" s="362" t="str">
        <f t="shared" si="731"/>
        <v>Ok</v>
      </c>
      <c r="BH1959" s="360" t="str">
        <f t="shared" si="732"/>
        <v>Ok</v>
      </c>
      <c r="BI1959" s="361" t="str">
        <f t="shared" si="733"/>
        <v>Ok</v>
      </c>
      <c r="BJ1959" s="361" t="str">
        <f t="shared" si="734"/>
        <v>Ok</v>
      </c>
      <c r="BK1959" s="361" t="str">
        <f t="shared" si="735"/>
        <v>Ok</v>
      </c>
      <c r="BL1959" s="361" t="str">
        <f t="shared" si="736"/>
        <v>Ok</v>
      </c>
      <c r="BM1959" s="361" t="str">
        <f t="shared" si="737"/>
        <v>Ok</v>
      </c>
      <c r="BN1959" s="362" t="str">
        <f t="shared" si="738"/>
        <v>Ok</v>
      </c>
      <c r="BO1959" s="360" t="str">
        <f t="shared" si="739"/>
        <v>No Pop.</v>
      </c>
      <c r="BP1959" s="361" t="str">
        <f t="shared" si="740"/>
        <v>No Pop.</v>
      </c>
      <c r="BQ1959" s="361" t="str">
        <f t="shared" si="741"/>
        <v>No Pop.</v>
      </c>
      <c r="BR1959" s="361" t="str">
        <f t="shared" si="742"/>
        <v>No Pop.</v>
      </c>
      <c r="BS1959" s="361" t="str">
        <f t="shared" si="743"/>
        <v>No Pop.</v>
      </c>
      <c r="BT1959" s="361" t="str">
        <f t="shared" si="744"/>
        <v>No Pop.</v>
      </c>
      <c r="BU1959" s="362" t="str">
        <f t="shared" si="745"/>
        <v>No Pop.</v>
      </c>
      <c r="BV1959" s="360" t="str">
        <f>IF(M1959&lt;=VLOOKUP($C1959,Projections2[[#All],[ISOCode]:[Total 2024 Colombian Returnees]],'Population Projection V2'!$J$167,FALSE),"OK", "Review")</f>
        <v>OK</v>
      </c>
      <c r="BW1959" s="361" t="str">
        <f>IF(N1959&lt;=VLOOKUP($C1959,Projections2[[#All],[ISOCode]:[Total 2024 Colombian Returnees]],'Population Projection V2'!$K$167,FALSE),"OK", "Review")</f>
        <v>OK</v>
      </c>
      <c r="BX1959" s="361" t="str">
        <f>IF(O1959&lt;=VLOOKUP($C1959,Projections2[[#All],[ISOCode]:[Total 2024 Colombian Returnees]],'Population Projection V2'!$L$167,FALSE),"OK", "Review")</f>
        <v>OK</v>
      </c>
      <c r="BY1959" s="361" t="str">
        <f>IF(P1959&lt;=VLOOKUP($C1959,Projections2[[#All],[ISOCode]:[Total 2024 Colombian Returnees]],'Population Projection V2'!$M$167,FALSE),"OK", "Review")</f>
        <v>OK</v>
      </c>
      <c r="BZ1959" s="361" t="str">
        <f>IF(Q1959&lt;=VLOOKUP($C1959,Projections2[[#All],[ISOCode]:[Total 2024 Colombian Returnees]],'Population Projection V2'!$N$167,FALSE),"OK", "Review")</f>
        <v>OK</v>
      </c>
      <c r="CA1959" s="361" t="str">
        <f>IF(T1959&lt;=VLOOKUP($C1959,Projections2[[#All],[ISOCode]:[Total 2024 Colombian Returnees]],'Population Projection V2'!$O$167,FALSE),"OK", "Review")</f>
        <v>OK</v>
      </c>
      <c r="CB1959" s="361" t="str">
        <f>IF(U1959&lt;=VLOOKUP($C1959,Projections2[[#All],[ISOCode]:[Total 2024 Colombian Returnees]],'Population Projection V2'!$P$167,FALSE),"OK", "Review")</f>
        <v>OK</v>
      </c>
      <c r="CC1959" s="361" t="str">
        <f>IF(V1959&lt;=VLOOKUP($C1959,Projections2[[#All],[ISOCode]:[Total 2024 Colombian Returnees]],'Population Projection V2'!$Q$167,FALSE),"OK", "Review")</f>
        <v>OK</v>
      </c>
      <c r="CD1959" s="361" t="str">
        <f>IF(W1959&lt;=VLOOKUP($C1959,Projections2[[#All],[ISOCode]:[Total 2024 Colombian Returnees]],'Population Projection V2'!$R$167,FALSE),"OK", "Review")</f>
        <v>OK</v>
      </c>
      <c r="CE1959" s="361" t="str">
        <f>IF(X1959&lt;=VLOOKUP($C1959,Projections2[[#All],[ISOCode]:[Total 2024 Colombian Returnees]],'Population Projection V2'!$S$167,FALSE),"OK", "Review")</f>
        <v>OK</v>
      </c>
      <c r="CF1959" s="361" t="str">
        <f>IF(AA1959&lt;=VLOOKUP($C1959,Projections2[[#All],[ISOCode]:[Total 2024 Colombian Returnees]],'Population Projection V2'!$T$167,FALSE),"OK", "Review")</f>
        <v>OK</v>
      </c>
      <c r="CG1959" s="361" t="str">
        <f>IF(AB1959&lt;=VLOOKUP($C1959,Projections2[[#All],[ISOCode]:[Total 2024 Colombian Returnees]],'Population Projection V2'!$U$167,FALSE),"OK", "Review")</f>
        <v>OK</v>
      </c>
      <c r="CH1959" s="361" t="str">
        <f>IF(AC1959&lt;=VLOOKUP($C1959,Projections2[[#All],[ISOCode]:[Total 2024 Colombian Returnees]],'Population Projection V2'!$V$167,FALSE),"OK", "Review")</f>
        <v>OK</v>
      </c>
      <c r="CI1959" s="361" t="str">
        <f>IF(AD1959&lt;=VLOOKUP($C1959,Projections2[[#All],[ISOCode]:[Total 2024 Colombian Returnees]],'Population Projection V2'!$W$167,FALSE),"OK", "Review")</f>
        <v>OK</v>
      </c>
      <c r="CJ1959" s="361" t="str">
        <f>IF(AE1959&lt;=VLOOKUP($C1959,Projections2[[#All],[ISOCode]:[Total 2024 Colombian Returnees]],'Population Projection V2'!$X$167,FALSE),"OK", "Review")</f>
        <v>OK</v>
      </c>
      <c r="CK1959" s="361" t="str">
        <f>IF(AH1959&lt;=VLOOKUP($C1959,Projections2[[#All],[ISOCode]:[Total 2024 Colombian Returnees]],'Population Projection V2'!$Y$167,FALSE),"OK", "Review")</f>
        <v>OK</v>
      </c>
      <c r="CL1959" s="361" t="str">
        <f>IF(AI1959&lt;=VLOOKUP($C1959,Projections2[[#All],[ISOCode]:[Total 2024 Colombian Returnees]],'Population Projection V2'!$Z$167,FALSE),"OK", "Review")</f>
        <v>OK</v>
      </c>
      <c r="CM1959" s="361" t="str">
        <f>IF(AJ1959&lt;=VLOOKUP($C1959,Projections2[[#All],[ISOCode]:[Total 2024 Colombian Returnees]],'Population Projection V2'!$AA$167,FALSE),"OK", "Review")</f>
        <v>OK</v>
      </c>
      <c r="CN1959" s="361" t="str">
        <f>IF(AK1959&lt;=VLOOKUP($C1959,Projections2[[#All],[ISOCode]:[Total 2024 Colombian Returnees]],'Population Projection V2'!$AB$167,FALSE),"OK", "Review")</f>
        <v>OK</v>
      </c>
      <c r="CO1959" s="361" t="str">
        <f>IF(AL1959&lt;=VLOOKUP($C1959,Projections2[[#All],[ISOCode]:[Total 2024 Colombian Returnees]],'Population Projection V2'!$AC$167,FALSE),"OK", "Review")</f>
        <v>OK</v>
      </c>
      <c r="CP1959" s="361" t="str">
        <f>IF(AO1959&lt;=VLOOKUP($C1959,Projections2[[#All],[ISOCode]:[Total 2024 Colombian Returnees]],'Population Projection V2'!$AD$167,FALSE),"OK", "Review")</f>
        <v>OK</v>
      </c>
      <c r="CQ1959" s="361" t="str">
        <f>IF(AP1959&lt;=VLOOKUP($C1959,Projections2[[#All],[ISOCode]:[Total 2024 Colombian Returnees]],'Population Projection V2'!$AE$167,FALSE),"OK", "Review")</f>
        <v>OK</v>
      </c>
      <c r="CR1959" s="361" t="str">
        <f>IF(AQ1959&lt;=VLOOKUP($C1959,Projections2[[#All],[ISOCode]:[Total 2024 Colombian Returnees]],'Population Projection V2'!$AF$167,FALSE),"OK", "Review")</f>
        <v>OK</v>
      </c>
      <c r="CS1959" s="361" t="str">
        <f>IF(AR1959&lt;=VLOOKUP($C1959,Projections2[[#All],[ISOCode]:[Total 2024 Colombian Returnees]],'Population Projection V2'!$AG$167,FALSE),"OK", "Review")</f>
        <v>OK</v>
      </c>
      <c r="CT1959" s="361" t="str">
        <f>IF(AS1959&lt;=VLOOKUP($C1959,Projections2[[#All],[ISOCode]:[Total 2024 Colombian Returnees]],'Population Projection V2'!$AH$167,FALSE),"OK", "Review")</f>
        <v>OK</v>
      </c>
      <c r="CU1959" s="361" t="str">
        <f>IF(AV1959&lt;=VLOOKUP($C1959,Projections2[[#All],[ISOCode]:[Total 2024 Colombian Returnees]],'Population Projection V2'!$AI$167,FALSE),"OK", "Review")</f>
        <v>OK</v>
      </c>
      <c r="CV1959" s="361" t="str">
        <f>IF(AW1959&lt;=VLOOKUP($C1959,Projections2[[#All],[ISOCode]:[Total 2024 Colombian Returnees]],'Population Projection V2'!$AJ$167,FALSE),"OK", "Review")</f>
        <v>OK</v>
      </c>
      <c r="CW1959" s="361" t="str">
        <f>IF(AX1959&lt;=VLOOKUP($C1959,Projections2[[#All],[ISOCode]:[Total 2024 Colombian Returnees]],'Population Projection V2'!$AK$167,FALSE),"OK", "Review")</f>
        <v>OK</v>
      </c>
      <c r="CX1959" s="361" t="str">
        <f>IF(AY1959&lt;=VLOOKUP($C1959,Projections2[[#All],[ISOCode]:[Total 2024 Colombian Returnees]],'Population Projection V2'!$AL$167,FALSE),"OK", "Review")</f>
        <v>OK</v>
      </c>
      <c r="CY1959" s="362" t="str">
        <f>IF(AZ1959&lt;=VLOOKUP($C1959,Projections2[[#All],[ISOCode]:[Total 2024 Colombian Returnees]],'Population Projection V2'!$AM$167,FALSE),"OK", "Review")</f>
        <v>OK</v>
      </c>
    </row>
    <row r="1960" spans="1:103" x14ac:dyDescent="0.25">
      <c r="A1960" s="314" t="s">
        <v>111</v>
      </c>
      <c r="B1960" s="315" t="s">
        <v>66</v>
      </c>
      <c r="C1960" s="315" t="s">
        <v>343</v>
      </c>
      <c r="D1960" s="315" t="s">
        <v>468</v>
      </c>
      <c r="E1960" s="315" t="s">
        <v>431</v>
      </c>
      <c r="F1960" s="316">
        <f t="shared" si="747"/>
        <v>0</v>
      </c>
      <c r="G1960" s="316">
        <f t="shared" si="748"/>
        <v>0</v>
      </c>
      <c r="H1960" s="316">
        <f t="shared" si="749"/>
        <v>0</v>
      </c>
      <c r="I1960" s="316">
        <f t="shared" si="750"/>
        <v>0</v>
      </c>
      <c r="J1960" s="317">
        <f t="shared" si="746"/>
        <v>0</v>
      </c>
      <c r="K1960" s="317">
        <f>VLOOKUP($C1960,Projections2[[#All],[ISOCode]:[Total 2024 Colombian Returnees]],7,0)</f>
        <v>0</v>
      </c>
      <c r="L1960" s="318"/>
      <c r="M1960" s="319"/>
      <c r="N1960" s="319"/>
      <c r="O1960" s="319"/>
      <c r="P1960" s="319"/>
      <c r="Q1960" s="320"/>
      <c r="R1960" s="224">
        <f>VLOOKUP($C1960,Projections2[[#All],[ISOCode]:[Total 2024 Colombian Returnees]],12,0)</f>
        <v>0</v>
      </c>
      <c r="S1960" s="321"/>
      <c r="T1960" s="322"/>
      <c r="U1960" s="322"/>
      <c r="V1960" s="322"/>
      <c r="W1960" s="322"/>
      <c r="X1960" s="322"/>
      <c r="Y1960" s="322">
        <f>VLOOKUP($C1960,Projections2[[#All],[ISOCode]:[Total 2024 Colombian Returnees]],17,0)</f>
        <v>0</v>
      </c>
      <c r="Z1960" s="335"/>
      <c r="AA1960" s="325"/>
      <c r="AB1960" s="325"/>
      <c r="AC1960" s="325"/>
      <c r="AD1960" s="325"/>
      <c r="AE1960" s="325"/>
      <c r="AF1960" s="325">
        <f>VLOOKUP($C1960,Projections2[[#All],[ISOCode]:[Total 2024 Colombian Returnees]],22,0)</f>
        <v>0</v>
      </c>
      <c r="AG1960" s="326"/>
      <c r="AH1960" s="327"/>
      <c r="AI1960" s="327"/>
      <c r="AJ1960" s="327"/>
      <c r="AK1960" s="327"/>
      <c r="AL1960" s="328"/>
      <c r="AM1960" s="230">
        <f>VLOOKUP($C1960,Projections2[[#All],[ISOCode]:[Total 2024 Colombian Returnees]],27,0)</f>
        <v>0</v>
      </c>
      <c r="AN1960" s="329"/>
      <c r="AO1960" s="330"/>
      <c r="AP1960" s="330"/>
      <c r="AQ1960" s="330"/>
      <c r="AR1960" s="330"/>
      <c r="AS1960" s="330"/>
      <c r="AT1960" s="330">
        <f>VLOOKUP($C1960,Projections2[[#All],[ISOCode]:[Total 2024 Colombian Returnees]],32,0)</f>
        <v>0</v>
      </c>
      <c r="AU1960" s="326"/>
      <c r="AV1960" s="325"/>
      <c r="AW1960" s="325"/>
      <c r="AX1960" s="325"/>
      <c r="AY1960" s="325"/>
      <c r="AZ1960" s="325"/>
      <c r="BA1960" s="325">
        <f>VLOOKUP($C1960,Projections2[[#All],[ISOCode]:[Total 2024 Colombian Returnees]],37,0)</f>
        <v>0</v>
      </c>
      <c r="BB1960" s="331"/>
      <c r="BC1960" s="360" t="str">
        <f t="shared" si="727"/>
        <v>Ok</v>
      </c>
      <c r="BD1960" s="361" t="str">
        <f t="shared" si="728"/>
        <v>Ok</v>
      </c>
      <c r="BE1960" s="361" t="str">
        <f t="shared" si="729"/>
        <v>Ok</v>
      </c>
      <c r="BF1960" s="361" t="str">
        <f t="shared" si="730"/>
        <v>Ok</v>
      </c>
      <c r="BG1960" s="362" t="str">
        <f t="shared" si="731"/>
        <v>Ok</v>
      </c>
      <c r="BH1960" s="360" t="str">
        <f t="shared" si="732"/>
        <v>Ok</v>
      </c>
      <c r="BI1960" s="361" t="str">
        <f t="shared" si="733"/>
        <v>Ok</v>
      </c>
      <c r="BJ1960" s="361" t="str">
        <f t="shared" si="734"/>
        <v>Ok</v>
      </c>
      <c r="BK1960" s="361" t="str">
        <f t="shared" si="735"/>
        <v>Ok</v>
      </c>
      <c r="BL1960" s="361" t="str">
        <f t="shared" si="736"/>
        <v>Ok</v>
      </c>
      <c r="BM1960" s="361" t="str">
        <f t="shared" si="737"/>
        <v>Ok</v>
      </c>
      <c r="BN1960" s="362" t="str">
        <f t="shared" si="738"/>
        <v>Ok</v>
      </c>
      <c r="BO1960" s="360" t="str">
        <f t="shared" si="739"/>
        <v>No Pop.</v>
      </c>
      <c r="BP1960" s="361" t="str">
        <f t="shared" si="740"/>
        <v>No Pop.</v>
      </c>
      <c r="BQ1960" s="361" t="str">
        <f t="shared" si="741"/>
        <v>No Pop.</v>
      </c>
      <c r="BR1960" s="361" t="str">
        <f t="shared" si="742"/>
        <v>No Pop.</v>
      </c>
      <c r="BS1960" s="361" t="str">
        <f t="shared" si="743"/>
        <v>No Pop.</v>
      </c>
      <c r="BT1960" s="361" t="str">
        <f t="shared" si="744"/>
        <v>No Pop.</v>
      </c>
      <c r="BU1960" s="362" t="str">
        <f t="shared" si="745"/>
        <v>No Pop.</v>
      </c>
      <c r="BV1960" s="360" t="str">
        <f>IF(M1960&lt;=VLOOKUP($C1960,Projections2[[#All],[ISOCode]:[Total 2024 Colombian Returnees]],'Population Projection V2'!$J$167,FALSE),"OK", "Review")</f>
        <v>OK</v>
      </c>
      <c r="BW1960" s="361" t="str">
        <f>IF(N1960&lt;=VLOOKUP($C1960,Projections2[[#All],[ISOCode]:[Total 2024 Colombian Returnees]],'Population Projection V2'!$K$167,FALSE),"OK", "Review")</f>
        <v>OK</v>
      </c>
      <c r="BX1960" s="361" t="str">
        <f>IF(O1960&lt;=VLOOKUP($C1960,Projections2[[#All],[ISOCode]:[Total 2024 Colombian Returnees]],'Population Projection V2'!$L$167,FALSE),"OK", "Review")</f>
        <v>OK</v>
      </c>
      <c r="BY1960" s="361" t="str">
        <f>IF(P1960&lt;=VLOOKUP($C1960,Projections2[[#All],[ISOCode]:[Total 2024 Colombian Returnees]],'Population Projection V2'!$M$167,FALSE),"OK", "Review")</f>
        <v>OK</v>
      </c>
      <c r="BZ1960" s="361" t="str">
        <f>IF(Q1960&lt;=VLOOKUP($C1960,Projections2[[#All],[ISOCode]:[Total 2024 Colombian Returnees]],'Population Projection V2'!$N$167,FALSE),"OK", "Review")</f>
        <v>OK</v>
      </c>
      <c r="CA1960" s="361" t="str">
        <f>IF(T1960&lt;=VLOOKUP($C1960,Projections2[[#All],[ISOCode]:[Total 2024 Colombian Returnees]],'Population Projection V2'!$O$167,FALSE),"OK", "Review")</f>
        <v>OK</v>
      </c>
      <c r="CB1960" s="361" t="str">
        <f>IF(U1960&lt;=VLOOKUP($C1960,Projections2[[#All],[ISOCode]:[Total 2024 Colombian Returnees]],'Population Projection V2'!$P$167,FALSE),"OK", "Review")</f>
        <v>OK</v>
      </c>
      <c r="CC1960" s="361" t="str">
        <f>IF(V1960&lt;=VLOOKUP($C1960,Projections2[[#All],[ISOCode]:[Total 2024 Colombian Returnees]],'Population Projection V2'!$Q$167,FALSE),"OK", "Review")</f>
        <v>OK</v>
      </c>
      <c r="CD1960" s="361" t="str">
        <f>IF(W1960&lt;=VLOOKUP($C1960,Projections2[[#All],[ISOCode]:[Total 2024 Colombian Returnees]],'Population Projection V2'!$R$167,FALSE),"OK", "Review")</f>
        <v>OK</v>
      </c>
      <c r="CE1960" s="361" t="str">
        <f>IF(X1960&lt;=VLOOKUP($C1960,Projections2[[#All],[ISOCode]:[Total 2024 Colombian Returnees]],'Population Projection V2'!$S$167,FALSE),"OK", "Review")</f>
        <v>OK</v>
      </c>
      <c r="CF1960" s="361" t="str">
        <f>IF(AA1960&lt;=VLOOKUP($C1960,Projections2[[#All],[ISOCode]:[Total 2024 Colombian Returnees]],'Population Projection V2'!$T$167,FALSE),"OK", "Review")</f>
        <v>OK</v>
      </c>
      <c r="CG1960" s="361" t="str">
        <f>IF(AB1960&lt;=VLOOKUP($C1960,Projections2[[#All],[ISOCode]:[Total 2024 Colombian Returnees]],'Population Projection V2'!$U$167,FALSE),"OK", "Review")</f>
        <v>OK</v>
      </c>
      <c r="CH1960" s="361" t="str">
        <f>IF(AC1960&lt;=VLOOKUP($C1960,Projections2[[#All],[ISOCode]:[Total 2024 Colombian Returnees]],'Population Projection V2'!$V$167,FALSE),"OK", "Review")</f>
        <v>OK</v>
      </c>
      <c r="CI1960" s="361" t="str">
        <f>IF(AD1960&lt;=VLOOKUP($C1960,Projections2[[#All],[ISOCode]:[Total 2024 Colombian Returnees]],'Population Projection V2'!$W$167,FALSE),"OK", "Review")</f>
        <v>OK</v>
      </c>
      <c r="CJ1960" s="361" t="str">
        <f>IF(AE1960&lt;=VLOOKUP($C1960,Projections2[[#All],[ISOCode]:[Total 2024 Colombian Returnees]],'Population Projection V2'!$X$167,FALSE),"OK", "Review")</f>
        <v>OK</v>
      </c>
      <c r="CK1960" s="361" t="str">
        <f>IF(AH1960&lt;=VLOOKUP($C1960,Projections2[[#All],[ISOCode]:[Total 2024 Colombian Returnees]],'Population Projection V2'!$Y$167,FALSE),"OK", "Review")</f>
        <v>OK</v>
      </c>
      <c r="CL1960" s="361" t="str">
        <f>IF(AI1960&lt;=VLOOKUP($C1960,Projections2[[#All],[ISOCode]:[Total 2024 Colombian Returnees]],'Population Projection V2'!$Z$167,FALSE),"OK", "Review")</f>
        <v>OK</v>
      </c>
      <c r="CM1960" s="361" t="str">
        <f>IF(AJ1960&lt;=VLOOKUP($C1960,Projections2[[#All],[ISOCode]:[Total 2024 Colombian Returnees]],'Population Projection V2'!$AA$167,FALSE),"OK", "Review")</f>
        <v>OK</v>
      </c>
      <c r="CN1960" s="361" t="str">
        <f>IF(AK1960&lt;=VLOOKUP($C1960,Projections2[[#All],[ISOCode]:[Total 2024 Colombian Returnees]],'Population Projection V2'!$AB$167,FALSE),"OK", "Review")</f>
        <v>OK</v>
      </c>
      <c r="CO1960" s="361" t="str">
        <f>IF(AL1960&lt;=VLOOKUP($C1960,Projections2[[#All],[ISOCode]:[Total 2024 Colombian Returnees]],'Population Projection V2'!$AC$167,FALSE),"OK", "Review")</f>
        <v>OK</v>
      </c>
      <c r="CP1960" s="361" t="str">
        <f>IF(AO1960&lt;=VLOOKUP($C1960,Projections2[[#All],[ISOCode]:[Total 2024 Colombian Returnees]],'Population Projection V2'!$AD$167,FALSE),"OK", "Review")</f>
        <v>OK</v>
      </c>
      <c r="CQ1960" s="361" t="str">
        <f>IF(AP1960&lt;=VLOOKUP($C1960,Projections2[[#All],[ISOCode]:[Total 2024 Colombian Returnees]],'Population Projection V2'!$AE$167,FALSE),"OK", "Review")</f>
        <v>OK</v>
      </c>
      <c r="CR1960" s="361" t="str">
        <f>IF(AQ1960&lt;=VLOOKUP($C1960,Projections2[[#All],[ISOCode]:[Total 2024 Colombian Returnees]],'Population Projection V2'!$AF$167,FALSE),"OK", "Review")</f>
        <v>OK</v>
      </c>
      <c r="CS1960" s="361" t="str">
        <f>IF(AR1960&lt;=VLOOKUP($C1960,Projections2[[#All],[ISOCode]:[Total 2024 Colombian Returnees]],'Population Projection V2'!$AG$167,FALSE),"OK", "Review")</f>
        <v>OK</v>
      </c>
      <c r="CT1960" s="361" t="str">
        <f>IF(AS1960&lt;=VLOOKUP($C1960,Projections2[[#All],[ISOCode]:[Total 2024 Colombian Returnees]],'Population Projection V2'!$AH$167,FALSE),"OK", "Review")</f>
        <v>OK</v>
      </c>
      <c r="CU1960" s="361" t="str">
        <f>IF(AV1960&lt;=VLOOKUP($C1960,Projections2[[#All],[ISOCode]:[Total 2024 Colombian Returnees]],'Population Projection V2'!$AI$167,FALSE),"OK", "Review")</f>
        <v>OK</v>
      </c>
      <c r="CV1960" s="361" t="str">
        <f>IF(AW1960&lt;=VLOOKUP($C1960,Projections2[[#All],[ISOCode]:[Total 2024 Colombian Returnees]],'Population Projection V2'!$AJ$167,FALSE),"OK", "Review")</f>
        <v>OK</v>
      </c>
      <c r="CW1960" s="361" t="str">
        <f>IF(AX1960&lt;=VLOOKUP($C1960,Projections2[[#All],[ISOCode]:[Total 2024 Colombian Returnees]],'Population Projection V2'!$AK$167,FALSE),"OK", "Review")</f>
        <v>OK</v>
      </c>
      <c r="CX1960" s="361" t="str">
        <f>IF(AY1960&lt;=VLOOKUP($C1960,Projections2[[#All],[ISOCode]:[Total 2024 Colombian Returnees]],'Population Projection V2'!$AL$167,FALSE),"OK", "Review")</f>
        <v>OK</v>
      </c>
      <c r="CY1960" s="362" t="str">
        <f>IF(AZ1960&lt;=VLOOKUP($C1960,Projections2[[#All],[ISOCode]:[Total 2024 Colombian Returnees]],'Population Projection V2'!$AM$167,FALSE),"OK", "Review")</f>
        <v>OK</v>
      </c>
    </row>
    <row r="1961" spans="1:103" x14ac:dyDescent="0.25">
      <c r="A1961" s="314" t="s">
        <v>111</v>
      </c>
      <c r="B1961" s="315" t="s">
        <v>66</v>
      </c>
      <c r="C1961" s="315" t="s">
        <v>470</v>
      </c>
      <c r="D1961" s="315" t="s">
        <v>469</v>
      </c>
      <c r="E1961" s="315" t="s">
        <v>431</v>
      </c>
      <c r="F1961" s="316">
        <f t="shared" si="747"/>
        <v>0</v>
      </c>
      <c r="G1961" s="316">
        <f t="shared" si="748"/>
        <v>0</v>
      </c>
      <c r="H1961" s="316">
        <f t="shared" si="749"/>
        <v>0</v>
      </c>
      <c r="I1961" s="316">
        <f t="shared" si="750"/>
        <v>0</v>
      </c>
      <c r="J1961" s="317">
        <f t="shared" si="746"/>
        <v>0</v>
      </c>
      <c r="K1961" s="317">
        <f>VLOOKUP($C1961,Projections2[[#All],[ISOCode]:[Total 2024 Colombian Returnees]],7,0)</f>
        <v>0</v>
      </c>
      <c r="L1961" s="318"/>
      <c r="M1961" s="319"/>
      <c r="N1961" s="319"/>
      <c r="O1961" s="319"/>
      <c r="P1961" s="319"/>
      <c r="Q1961" s="320"/>
      <c r="R1961" s="224">
        <f>VLOOKUP($C1961,Projections2[[#All],[ISOCode]:[Total 2024 Colombian Returnees]],12,0)</f>
        <v>0</v>
      </c>
      <c r="S1961" s="321"/>
      <c r="T1961" s="322"/>
      <c r="U1961" s="322"/>
      <c r="V1961" s="322"/>
      <c r="W1961" s="322"/>
      <c r="X1961" s="322"/>
      <c r="Y1961" s="322">
        <f>VLOOKUP($C1961,Projections2[[#All],[ISOCode]:[Total 2024 Colombian Returnees]],17,0)</f>
        <v>0</v>
      </c>
      <c r="Z1961" s="335"/>
      <c r="AA1961" s="325"/>
      <c r="AB1961" s="325"/>
      <c r="AC1961" s="325"/>
      <c r="AD1961" s="325"/>
      <c r="AE1961" s="325"/>
      <c r="AF1961" s="325">
        <f>VLOOKUP($C1961,Projections2[[#All],[ISOCode]:[Total 2024 Colombian Returnees]],22,0)</f>
        <v>0</v>
      </c>
      <c r="AG1961" s="326"/>
      <c r="AH1961" s="327"/>
      <c r="AI1961" s="327"/>
      <c r="AJ1961" s="327"/>
      <c r="AK1961" s="327"/>
      <c r="AL1961" s="328"/>
      <c r="AM1961" s="230">
        <f>VLOOKUP($C1961,Projections2[[#All],[ISOCode]:[Total 2024 Colombian Returnees]],27,0)</f>
        <v>0</v>
      </c>
      <c r="AN1961" s="329"/>
      <c r="AO1961" s="330"/>
      <c r="AP1961" s="330"/>
      <c r="AQ1961" s="330"/>
      <c r="AR1961" s="330"/>
      <c r="AS1961" s="330"/>
      <c r="AT1961" s="330">
        <f>VLOOKUP($C1961,Projections2[[#All],[ISOCode]:[Total 2024 Colombian Returnees]],32,0)</f>
        <v>0</v>
      </c>
      <c r="AU1961" s="326"/>
      <c r="AV1961" s="325"/>
      <c r="AW1961" s="325"/>
      <c r="AX1961" s="325"/>
      <c r="AY1961" s="325"/>
      <c r="AZ1961" s="325"/>
      <c r="BA1961" s="325">
        <f>VLOOKUP($C1961,Projections2[[#All],[ISOCode]:[Total 2024 Colombian Returnees]],37,0)</f>
        <v>0</v>
      </c>
      <c r="BB1961" s="331"/>
      <c r="BC1961" s="360" t="str">
        <f t="shared" si="727"/>
        <v>Ok</v>
      </c>
      <c r="BD1961" s="361" t="str">
        <f t="shared" si="728"/>
        <v>Ok</v>
      </c>
      <c r="BE1961" s="361" t="str">
        <f t="shared" si="729"/>
        <v>Ok</v>
      </c>
      <c r="BF1961" s="361" t="str">
        <f t="shared" si="730"/>
        <v>Ok</v>
      </c>
      <c r="BG1961" s="362" t="str">
        <f t="shared" si="731"/>
        <v>Ok</v>
      </c>
      <c r="BH1961" s="360" t="str">
        <f t="shared" si="732"/>
        <v>Ok</v>
      </c>
      <c r="BI1961" s="361" t="str">
        <f t="shared" si="733"/>
        <v>Ok</v>
      </c>
      <c r="BJ1961" s="361" t="str">
        <f t="shared" si="734"/>
        <v>Ok</v>
      </c>
      <c r="BK1961" s="361" t="str">
        <f t="shared" si="735"/>
        <v>Ok</v>
      </c>
      <c r="BL1961" s="361" t="str">
        <f t="shared" si="736"/>
        <v>Ok</v>
      </c>
      <c r="BM1961" s="361" t="str">
        <f t="shared" si="737"/>
        <v>Ok</v>
      </c>
      <c r="BN1961" s="362" t="str">
        <f t="shared" si="738"/>
        <v>Ok</v>
      </c>
      <c r="BO1961" s="360" t="str">
        <f t="shared" si="739"/>
        <v>No Pop.</v>
      </c>
      <c r="BP1961" s="361" t="str">
        <f t="shared" si="740"/>
        <v>No Pop.</v>
      </c>
      <c r="BQ1961" s="361" t="str">
        <f t="shared" si="741"/>
        <v>No Pop.</v>
      </c>
      <c r="BR1961" s="361" t="str">
        <f t="shared" si="742"/>
        <v>No Pop.</v>
      </c>
      <c r="BS1961" s="361" t="str">
        <f t="shared" si="743"/>
        <v>No Pop.</v>
      </c>
      <c r="BT1961" s="361" t="str">
        <f t="shared" si="744"/>
        <v>No Pop.</v>
      </c>
      <c r="BU1961" s="362" t="str">
        <f t="shared" si="745"/>
        <v>No Pop.</v>
      </c>
      <c r="BV1961" s="360" t="str">
        <f>IF(M1961&lt;=VLOOKUP($C1961,Projections2[[#All],[ISOCode]:[Total 2024 Colombian Returnees]],'Population Projection V2'!$J$167,FALSE),"OK", "Review")</f>
        <v>OK</v>
      </c>
      <c r="BW1961" s="361" t="str">
        <f>IF(N1961&lt;=VLOOKUP($C1961,Projections2[[#All],[ISOCode]:[Total 2024 Colombian Returnees]],'Population Projection V2'!$K$167,FALSE),"OK", "Review")</f>
        <v>OK</v>
      </c>
      <c r="BX1961" s="361" t="str">
        <f>IF(O1961&lt;=VLOOKUP($C1961,Projections2[[#All],[ISOCode]:[Total 2024 Colombian Returnees]],'Population Projection V2'!$L$167,FALSE),"OK", "Review")</f>
        <v>OK</v>
      </c>
      <c r="BY1961" s="361" t="str">
        <f>IF(P1961&lt;=VLOOKUP($C1961,Projections2[[#All],[ISOCode]:[Total 2024 Colombian Returnees]],'Population Projection V2'!$M$167,FALSE),"OK", "Review")</f>
        <v>OK</v>
      </c>
      <c r="BZ1961" s="361" t="str">
        <f>IF(Q1961&lt;=VLOOKUP($C1961,Projections2[[#All],[ISOCode]:[Total 2024 Colombian Returnees]],'Population Projection V2'!$N$167,FALSE),"OK", "Review")</f>
        <v>OK</v>
      </c>
      <c r="CA1961" s="361" t="str">
        <f>IF(T1961&lt;=VLOOKUP($C1961,Projections2[[#All],[ISOCode]:[Total 2024 Colombian Returnees]],'Population Projection V2'!$O$167,FALSE),"OK", "Review")</f>
        <v>OK</v>
      </c>
      <c r="CB1961" s="361" t="str">
        <f>IF(U1961&lt;=VLOOKUP($C1961,Projections2[[#All],[ISOCode]:[Total 2024 Colombian Returnees]],'Population Projection V2'!$P$167,FALSE),"OK", "Review")</f>
        <v>OK</v>
      </c>
      <c r="CC1961" s="361" t="str">
        <f>IF(V1961&lt;=VLOOKUP($C1961,Projections2[[#All],[ISOCode]:[Total 2024 Colombian Returnees]],'Population Projection V2'!$Q$167,FALSE),"OK", "Review")</f>
        <v>OK</v>
      </c>
      <c r="CD1961" s="361" t="str">
        <f>IF(W1961&lt;=VLOOKUP($C1961,Projections2[[#All],[ISOCode]:[Total 2024 Colombian Returnees]],'Population Projection V2'!$R$167,FALSE),"OK", "Review")</f>
        <v>OK</v>
      </c>
      <c r="CE1961" s="361" t="str">
        <f>IF(X1961&lt;=VLOOKUP($C1961,Projections2[[#All],[ISOCode]:[Total 2024 Colombian Returnees]],'Population Projection V2'!$S$167,FALSE),"OK", "Review")</f>
        <v>OK</v>
      </c>
      <c r="CF1961" s="361" t="str">
        <f>IF(AA1961&lt;=VLOOKUP($C1961,Projections2[[#All],[ISOCode]:[Total 2024 Colombian Returnees]],'Population Projection V2'!$T$167,FALSE),"OK", "Review")</f>
        <v>OK</v>
      </c>
      <c r="CG1961" s="361" t="str">
        <f>IF(AB1961&lt;=VLOOKUP($C1961,Projections2[[#All],[ISOCode]:[Total 2024 Colombian Returnees]],'Population Projection V2'!$U$167,FALSE),"OK", "Review")</f>
        <v>OK</v>
      </c>
      <c r="CH1961" s="361" t="str">
        <f>IF(AC1961&lt;=VLOOKUP($C1961,Projections2[[#All],[ISOCode]:[Total 2024 Colombian Returnees]],'Population Projection V2'!$V$167,FALSE),"OK", "Review")</f>
        <v>OK</v>
      </c>
      <c r="CI1961" s="361" t="str">
        <f>IF(AD1961&lt;=VLOOKUP($C1961,Projections2[[#All],[ISOCode]:[Total 2024 Colombian Returnees]],'Population Projection V2'!$W$167,FALSE),"OK", "Review")</f>
        <v>OK</v>
      </c>
      <c r="CJ1961" s="361" t="str">
        <f>IF(AE1961&lt;=VLOOKUP($C1961,Projections2[[#All],[ISOCode]:[Total 2024 Colombian Returnees]],'Population Projection V2'!$X$167,FALSE),"OK", "Review")</f>
        <v>OK</v>
      </c>
      <c r="CK1961" s="361" t="str">
        <f>IF(AH1961&lt;=VLOOKUP($C1961,Projections2[[#All],[ISOCode]:[Total 2024 Colombian Returnees]],'Population Projection V2'!$Y$167,FALSE),"OK", "Review")</f>
        <v>OK</v>
      </c>
      <c r="CL1961" s="361" t="str">
        <f>IF(AI1961&lt;=VLOOKUP($C1961,Projections2[[#All],[ISOCode]:[Total 2024 Colombian Returnees]],'Population Projection V2'!$Z$167,FALSE),"OK", "Review")</f>
        <v>OK</v>
      </c>
      <c r="CM1961" s="361" t="str">
        <f>IF(AJ1961&lt;=VLOOKUP($C1961,Projections2[[#All],[ISOCode]:[Total 2024 Colombian Returnees]],'Population Projection V2'!$AA$167,FALSE),"OK", "Review")</f>
        <v>OK</v>
      </c>
      <c r="CN1961" s="361" t="str">
        <f>IF(AK1961&lt;=VLOOKUP($C1961,Projections2[[#All],[ISOCode]:[Total 2024 Colombian Returnees]],'Population Projection V2'!$AB$167,FALSE),"OK", "Review")</f>
        <v>OK</v>
      </c>
      <c r="CO1961" s="361" t="str">
        <f>IF(AL1961&lt;=VLOOKUP($C1961,Projections2[[#All],[ISOCode]:[Total 2024 Colombian Returnees]],'Population Projection V2'!$AC$167,FALSE),"OK", "Review")</f>
        <v>OK</v>
      </c>
      <c r="CP1961" s="361" t="str">
        <f>IF(AO1961&lt;=VLOOKUP($C1961,Projections2[[#All],[ISOCode]:[Total 2024 Colombian Returnees]],'Population Projection V2'!$AD$167,FALSE),"OK", "Review")</f>
        <v>OK</v>
      </c>
      <c r="CQ1961" s="361" t="str">
        <f>IF(AP1961&lt;=VLOOKUP($C1961,Projections2[[#All],[ISOCode]:[Total 2024 Colombian Returnees]],'Population Projection V2'!$AE$167,FALSE),"OK", "Review")</f>
        <v>OK</v>
      </c>
      <c r="CR1961" s="361" t="str">
        <f>IF(AQ1961&lt;=VLOOKUP($C1961,Projections2[[#All],[ISOCode]:[Total 2024 Colombian Returnees]],'Population Projection V2'!$AF$167,FALSE),"OK", "Review")</f>
        <v>OK</v>
      </c>
      <c r="CS1961" s="361" t="str">
        <f>IF(AR1961&lt;=VLOOKUP($C1961,Projections2[[#All],[ISOCode]:[Total 2024 Colombian Returnees]],'Population Projection V2'!$AG$167,FALSE),"OK", "Review")</f>
        <v>OK</v>
      </c>
      <c r="CT1961" s="361" t="str">
        <f>IF(AS1961&lt;=VLOOKUP($C1961,Projections2[[#All],[ISOCode]:[Total 2024 Colombian Returnees]],'Population Projection V2'!$AH$167,FALSE),"OK", "Review")</f>
        <v>OK</v>
      </c>
      <c r="CU1961" s="361" t="str">
        <f>IF(AV1961&lt;=VLOOKUP($C1961,Projections2[[#All],[ISOCode]:[Total 2024 Colombian Returnees]],'Population Projection V2'!$AI$167,FALSE),"OK", "Review")</f>
        <v>OK</v>
      </c>
      <c r="CV1961" s="361" t="str">
        <f>IF(AW1961&lt;=VLOOKUP($C1961,Projections2[[#All],[ISOCode]:[Total 2024 Colombian Returnees]],'Population Projection V2'!$AJ$167,FALSE),"OK", "Review")</f>
        <v>OK</v>
      </c>
      <c r="CW1961" s="361" t="str">
        <f>IF(AX1961&lt;=VLOOKUP($C1961,Projections2[[#All],[ISOCode]:[Total 2024 Colombian Returnees]],'Population Projection V2'!$AK$167,FALSE),"OK", "Review")</f>
        <v>OK</v>
      </c>
      <c r="CX1961" s="361" t="str">
        <f>IF(AY1961&lt;=VLOOKUP($C1961,Projections2[[#All],[ISOCode]:[Total 2024 Colombian Returnees]],'Population Projection V2'!$AL$167,FALSE),"OK", "Review")</f>
        <v>OK</v>
      </c>
      <c r="CY1961" s="362" t="str">
        <f>IF(AZ1961&lt;=VLOOKUP($C1961,Projections2[[#All],[ISOCode]:[Total 2024 Colombian Returnees]],'Population Projection V2'!$AM$167,FALSE),"OK", "Review")</f>
        <v>OK</v>
      </c>
    </row>
    <row r="1962" spans="1:103" x14ac:dyDescent="0.25">
      <c r="A1962" s="314" t="s">
        <v>111</v>
      </c>
      <c r="B1962" s="315" t="s">
        <v>66</v>
      </c>
      <c r="C1962" s="315" t="s">
        <v>341</v>
      </c>
      <c r="D1962" s="315" t="s">
        <v>338</v>
      </c>
      <c r="E1962" s="315" t="s">
        <v>431</v>
      </c>
      <c r="F1962" s="316">
        <f t="shared" si="747"/>
        <v>0</v>
      </c>
      <c r="G1962" s="316">
        <f t="shared" si="748"/>
        <v>0</v>
      </c>
      <c r="H1962" s="316">
        <f t="shared" si="749"/>
        <v>0</v>
      </c>
      <c r="I1962" s="316">
        <f t="shared" si="750"/>
        <v>0</v>
      </c>
      <c r="J1962" s="317">
        <f t="shared" si="746"/>
        <v>0</v>
      </c>
      <c r="K1962" s="317">
        <f>VLOOKUP($C1962,Projections2[[#All],[ISOCode]:[Total 2024 Colombian Returnees]],7,0)</f>
        <v>0</v>
      </c>
      <c r="L1962" s="318"/>
      <c r="M1962" s="319"/>
      <c r="N1962" s="319"/>
      <c r="O1962" s="319"/>
      <c r="P1962" s="319"/>
      <c r="Q1962" s="320"/>
      <c r="R1962" s="224">
        <f>VLOOKUP($C1962,Projections2[[#All],[ISOCode]:[Total 2024 Colombian Returnees]],12,0)</f>
        <v>0</v>
      </c>
      <c r="S1962" s="321"/>
      <c r="T1962" s="322"/>
      <c r="U1962" s="322"/>
      <c r="V1962" s="322"/>
      <c r="W1962" s="322"/>
      <c r="X1962" s="322"/>
      <c r="Y1962" s="322">
        <f>VLOOKUP($C1962,Projections2[[#All],[ISOCode]:[Total 2024 Colombian Returnees]],17,0)</f>
        <v>0</v>
      </c>
      <c r="Z1962" s="335"/>
      <c r="AA1962" s="325"/>
      <c r="AB1962" s="325"/>
      <c r="AC1962" s="325"/>
      <c r="AD1962" s="325"/>
      <c r="AE1962" s="325"/>
      <c r="AF1962" s="325">
        <f>VLOOKUP($C1962,Projections2[[#All],[ISOCode]:[Total 2024 Colombian Returnees]],22,0)</f>
        <v>0</v>
      </c>
      <c r="AG1962" s="326"/>
      <c r="AH1962" s="327"/>
      <c r="AI1962" s="327"/>
      <c r="AJ1962" s="327"/>
      <c r="AK1962" s="327"/>
      <c r="AL1962" s="328"/>
      <c r="AM1962" s="230">
        <f>VLOOKUP($C1962,Projections2[[#All],[ISOCode]:[Total 2024 Colombian Returnees]],27,0)</f>
        <v>0</v>
      </c>
      <c r="AN1962" s="329"/>
      <c r="AO1962" s="330"/>
      <c r="AP1962" s="330"/>
      <c r="AQ1962" s="330"/>
      <c r="AR1962" s="330"/>
      <c r="AS1962" s="330"/>
      <c r="AT1962" s="330">
        <f>VLOOKUP($C1962,Projections2[[#All],[ISOCode]:[Total 2024 Colombian Returnees]],32,0)</f>
        <v>0</v>
      </c>
      <c r="AU1962" s="326"/>
      <c r="AV1962" s="325"/>
      <c r="AW1962" s="325"/>
      <c r="AX1962" s="325"/>
      <c r="AY1962" s="325"/>
      <c r="AZ1962" s="325"/>
      <c r="BA1962" s="325">
        <f>VLOOKUP($C1962,Projections2[[#All],[ISOCode]:[Total 2024 Colombian Returnees]],37,0)</f>
        <v>0</v>
      </c>
      <c r="BB1962" s="331"/>
      <c r="BC1962" s="360" t="str">
        <f t="shared" si="727"/>
        <v>Ok</v>
      </c>
      <c r="BD1962" s="361" t="str">
        <f t="shared" si="728"/>
        <v>Ok</v>
      </c>
      <c r="BE1962" s="361" t="str">
        <f t="shared" si="729"/>
        <v>Ok</v>
      </c>
      <c r="BF1962" s="361" t="str">
        <f t="shared" si="730"/>
        <v>Ok</v>
      </c>
      <c r="BG1962" s="362" t="str">
        <f t="shared" si="731"/>
        <v>Ok</v>
      </c>
      <c r="BH1962" s="360" t="str">
        <f t="shared" si="732"/>
        <v>Ok</v>
      </c>
      <c r="BI1962" s="361" t="str">
        <f t="shared" si="733"/>
        <v>Ok</v>
      </c>
      <c r="BJ1962" s="361" t="str">
        <f t="shared" si="734"/>
        <v>Ok</v>
      </c>
      <c r="BK1962" s="361" t="str">
        <f t="shared" si="735"/>
        <v>Ok</v>
      </c>
      <c r="BL1962" s="361" t="str">
        <f t="shared" si="736"/>
        <v>Ok</v>
      </c>
      <c r="BM1962" s="361" t="str">
        <f t="shared" si="737"/>
        <v>Ok</v>
      </c>
      <c r="BN1962" s="362" t="str">
        <f t="shared" si="738"/>
        <v>Ok</v>
      </c>
      <c r="BO1962" s="360" t="str">
        <f t="shared" si="739"/>
        <v>No Pop.</v>
      </c>
      <c r="BP1962" s="361" t="str">
        <f t="shared" si="740"/>
        <v>No Pop.</v>
      </c>
      <c r="BQ1962" s="361" t="str">
        <f t="shared" si="741"/>
        <v>No Pop.</v>
      </c>
      <c r="BR1962" s="361" t="str">
        <f t="shared" si="742"/>
        <v>No Pop.</v>
      </c>
      <c r="BS1962" s="361" t="str">
        <f t="shared" si="743"/>
        <v>No Pop.</v>
      </c>
      <c r="BT1962" s="361" t="str">
        <f t="shared" si="744"/>
        <v>No Pop.</v>
      </c>
      <c r="BU1962" s="362" t="str">
        <f t="shared" si="745"/>
        <v>No Pop.</v>
      </c>
      <c r="BV1962" s="360" t="str">
        <f>IF(M1962&lt;=VLOOKUP($C1962,Projections2[[#All],[ISOCode]:[Total 2024 Colombian Returnees]],'Population Projection V2'!$J$167,FALSE),"OK", "Review")</f>
        <v>OK</v>
      </c>
      <c r="BW1962" s="361" t="str">
        <f>IF(N1962&lt;=VLOOKUP($C1962,Projections2[[#All],[ISOCode]:[Total 2024 Colombian Returnees]],'Population Projection V2'!$K$167,FALSE),"OK", "Review")</f>
        <v>OK</v>
      </c>
      <c r="BX1962" s="361" t="str">
        <f>IF(O1962&lt;=VLOOKUP($C1962,Projections2[[#All],[ISOCode]:[Total 2024 Colombian Returnees]],'Population Projection V2'!$L$167,FALSE),"OK", "Review")</f>
        <v>OK</v>
      </c>
      <c r="BY1962" s="361" t="str">
        <f>IF(P1962&lt;=VLOOKUP($C1962,Projections2[[#All],[ISOCode]:[Total 2024 Colombian Returnees]],'Population Projection V2'!$M$167,FALSE),"OK", "Review")</f>
        <v>OK</v>
      </c>
      <c r="BZ1962" s="361" t="str">
        <f>IF(Q1962&lt;=VLOOKUP($C1962,Projections2[[#All],[ISOCode]:[Total 2024 Colombian Returnees]],'Population Projection V2'!$N$167,FALSE),"OK", "Review")</f>
        <v>OK</v>
      </c>
      <c r="CA1962" s="361" t="str">
        <f>IF(T1962&lt;=VLOOKUP($C1962,Projections2[[#All],[ISOCode]:[Total 2024 Colombian Returnees]],'Population Projection V2'!$O$167,FALSE),"OK", "Review")</f>
        <v>OK</v>
      </c>
      <c r="CB1962" s="361" t="str">
        <f>IF(U1962&lt;=VLOOKUP($C1962,Projections2[[#All],[ISOCode]:[Total 2024 Colombian Returnees]],'Population Projection V2'!$P$167,FALSE),"OK", "Review")</f>
        <v>OK</v>
      </c>
      <c r="CC1962" s="361" t="str">
        <f>IF(V1962&lt;=VLOOKUP($C1962,Projections2[[#All],[ISOCode]:[Total 2024 Colombian Returnees]],'Population Projection V2'!$Q$167,FALSE),"OK", "Review")</f>
        <v>OK</v>
      </c>
      <c r="CD1962" s="361" t="str">
        <f>IF(W1962&lt;=VLOOKUP($C1962,Projections2[[#All],[ISOCode]:[Total 2024 Colombian Returnees]],'Population Projection V2'!$R$167,FALSE),"OK", "Review")</f>
        <v>OK</v>
      </c>
      <c r="CE1962" s="361" t="str">
        <f>IF(X1962&lt;=VLOOKUP($C1962,Projections2[[#All],[ISOCode]:[Total 2024 Colombian Returnees]],'Population Projection V2'!$S$167,FALSE),"OK", "Review")</f>
        <v>OK</v>
      </c>
      <c r="CF1962" s="361" t="str">
        <f>IF(AA1962&lt;=VLOOKUP($C1962,Projections2[[#All],[ISOCode]:[Total 2024 Colombian Returnees]],'Population Projection V2'!$T$167,FALSE),"OK", "Review")</f>
        <v>OK</v>
      </c>
      <c r="CG1962" s="361" t="str">
        <f>IF(AB1962&lt;=VLOOKUP($C1962,Projections2[[#All],[ISOCode]:[Total 2024 Colombian Returnees]],'Population Projection V2'!$U$167,FALSE),"OK", "Review")</f>
        <v>OK</v>
      </c>
      <c r="CH1962" s="361" t="str">
        <f>IF(AC1962&lt;=VLOOKUP($C1962,Projections2[[#All],[ISOCode]:[Total 2024 Colombian Returnees]],'Population Projection V2'!$V$167,FALSE),"OK", "Review")</f>
        <v>OK</v>
      </c>
      <c r="CI1962" s="361" t="str">
        <f>IF(AD1962&lt;=VLOOKUP($C1962,Projections2[[#All],[ISOCode]:[Total 2024 Colombian Returnees]],'Population Projection V2'!$W$167,FALSE),"OK", "Review")</f>
        <v>OK</v>
      </c>
      <c r="CJ1962" s="361" t="str">
        <f>IF(AE1962&lt;=VLOOKUP($C1962,Projections2[[#All],[ISOCode]:[Total 2024 Colombian Returnees]],'Population Projection V2'!$X$167,FALSE),"OK", "Review")</f>
        <v>OK</v>
      </c>
      <c r="CK1962" s="361" t="str">
        <f>IF(AH1962&lt;=VLOOKUP($C1962,Projections2[[#All],[ISOCode]:[Total 2024 Colombian Returnees]],'Population Projection V2'!$Y$167,FALSE),"OK", "Review")</f>
        <v>OK</v>
      </c>
      <c r="CL1962" s="361" t="str">
        <f>IF(AI1962&lt;=VLOOKUP($C1962,Projections2[[#All],[ISOCode]:[Total 2024 Colombian Returnees]],'Population Projection V2'!$Z$167,FALSE),"OK", "Review")</f>
        <v>OK</v>
      </c>
      <c r="CM1962" s="361" t="str">
        <f>IF(AJ1962&lt;=VLOOKUP($C1962,Projections2[[#All],[ISOCode]:[Total 2024 Colombian Returnees]],'Population Projection V2'!$AA$167,FALSE),"OK", "Review")</f>
        <v>OK</v>
      </c>
      <c r="CN1962" s="361" t="str">
        <f>IF(AK1962&lt;=VLOOKUP($C1962,Projections2[[#All],[ISOCode]:[Total 2024 Colombian Returnees]],'Population Projection V2'!$AB$167,FALSE),"OK", "Review")</f>
        <v>OK</v>
      </c>
      <c r="CO1962" s="361" t="str">
        <f>IF(AL1962&lt;=VLOOKUP($C1962,Projections2[[#All],[ISOCode]:[Total 2024 Colombian Returnees]],'Population Projection V2'!$AC$167,FALSE),"OK", "Review")</f>
        <v>OK</v>
      </c>
      <c r="CP1962" s="361" t="str">
        <f>IF(AO1962&lt;=VLOOKUP($C1962,Projections2[[#All],[ISOCode]:[Total 2024 Colombian Returnees]],'Population Projection V2'!$AD$167,FALSE),"OK", "Review")</f>
        <v>OK</v>
      </c>
      <c r="CQ1962" s="361" t="str">
        <f>IF(AP1962&lt;=VLOOKUP($C1962,Projections2[[#All],[ISOCode]:[Total 2024 Colombian Returnees]],'Population Projection V2'!$AE$167,FALSE),"OK", "Review")</f>
        <v>OK</v>
      </c>
      <c r="CR1962" s="361" t="str">
        <f>IF(AQ1962&lt;=VLOOKUP($C1962,Projections2[[#All],[ISOCode]:[Total 2024 Colombian Returnees]],'Population Projection V2'!$AF$167,FALSE),"OK", "Review")</f>
        <v>OK</v>
      </c>
      <c r="CS1962" s="361" t="str">
        <f>IF(AR1962&lt;=VLOOKUP($C1962,Projections2[[#All],[ISOCode]:[Total 2024 Colombian Returnees]],'Population Projection V2'!$AG$167,FALSE),"OK", "Review")</f>
        <v>OK</v>
      </c>
      <c r="CT1962" s="361" t="str">
        <f>IF(AS1962&lt;=VLOOKUP($C1962,Projections2[[#All],[ISOCode]:[Total 2024 Colombian Returnees]],'Population Projection V2'!$AH$167,FALSE),"OK", "Review")</f>
        <v>OK</v>
      </c>
      <c r="CU1962" s="361" t="str">
        <f>IF(AV1962&lt;=VLOOKUP($C1962,Projections2[[#All],[ISOCode]:[Total 2024 Colombian Returnees]],'Population Projection V2'!$AI$167,FALSE),"OK", "Review")</f>
        <v>OK</v>
      </c>
      <c r="CV1962" s="361" t="str">
        <f>IF(AW1962&lt;=VLOOKUP($C1962,Projections2[[#All],[ISOCode]:[Total 2024 Colombian Returnees]],'Population Projection V2'!$AJ$167,FALSE),"OK", "Review")</f>
        <v>OK</v>
      </c>
      <c r="CW1962" s="361" t="str">
        <f>IF(AX1962&lt;=VLOOKUP($C1962,Projections2[[#All],[ISOCode]:[Total 2024 Colombian Returnees]],'Population Projection V2'!$AK$167,FALSE),"OK", "Review")</f>
        <v>OK</v>
      </c>
      <c r="CX1962" s="361" t="str">
        <f>IF(AY1962&lt;=VLOOKUP($C1962,Projections2[[#All],[ISOCode]:[Total 2024 Colombian Returnees]],'Population Projection V2'!$AL$167,FALSE),"OK", "Review")</f>
        <v>OK</v>
      </c>
      <c r="CY1962" s="362" t="str">
        <f>IF(AZ1962&lt;=VLOOKUP($C1962,Projections2[[#All],[ISOCode]:[Total 2024 Colombian Returnees]],'Population Projection V2'!$AM$167,FALSE),"OK", "Review")</f>
        <v>OK</v>
      </c>
    </row>
    <row r="1963" spans="1:103" x14ac:dyDescent="0.25">
      <c r="A1963" s="314" t="s">
        <v>111</v>
      </c>
      <c r="B1963" s="315" t="s">
        <v>66</v>
      </c>
      <c r="C1963" s="315" t="s">
        <v>342</v>
      </c>
      <c r="D1963" s="315" t="s">
        <v>471</v>
      </c>
      <c r="E1963" s="315" t="s">
        <v>431</v>
      </c>
      <c r="F1963" s="316">
        <f t="shared" si="747"/>
        <v>0</v>
      </c>
      <c r="G1963" s="316">
        <f t="shared" si="748"/>
        <v>0</v>
      </c>
      <c r="H1963" s="316">
        <f t="shared" si="749"/>
        <v>0</v>
      </c>
      <c r="I1963" s="316">
        <f t="shared" si="750"/>
        <v>0</v>
      </c>
      <c r="J1963" s="317">
        <f t="shared" si="746"/>
        <v>0</v>
      </c>
      <c r="K1963" s="317">
        <f>VLOOKUP($C1963,Projections2[[#All],[ISOCode]:[Total 2024 Colombian Returnees]],7,0)</f>
        <v>0</v>
      </c>
      <c r="L1963" s="318"/>
      <c r="M1963" s="319"/>
      <c r="N1963" s="319"/>
      <c r="O1963" s="319"/>
      <c r="P1963" s="319"/>
      <c r="Q1963" s="320"/>
      <c r="R1963" s="224">
        <f>VLOOKUP($C1963,Projections2[[#All],[ISOCode]:[Total 2024 Colombian Returnees]],12,0)</f>
        <v>0</v>
      </c>
      <c r="S1963" s="321"/>
      <c r="T1963" s="322"/>
      <c r="U1963" s="322"/>
      <c r="V1963" s="322"/>
      <c r="W1963" s="322"/>
      <c r="X1963" s="322"/>
      <c r="Y1963" s="322">
        <f>VLOOKUP($C1963,Projections2[[#All],[ISOCode]:[Total 2024 Colombian Returnees]],17,0)</f>
        <v>0</v>
      </c>
      <c r="Z1963" s="335"/>
      <c r="AA1963" s="325"/>
      <c r="AB1963" s="325"/>
      <c r="AC1963" s="325"/>
      <c r="AD1963" s="325"/>
      <c r="AE1963" s="325"/>
      <c r="AF1963" s="325">
        <f>VLOOKUP($C1963,Projections2[[#All],[ISOCode]:[Total 2024 Colombian Returnees]],22,0)</f>
        <v>0</v>
      </c>
      <c r="AG1963" s="326"/>
      <c r="AH1963" s="327"/>
      <c r="AI1963" s="327"/>
      <c r="AJ1963" s="327"/>
      <c r="AK1963" s="327"/>
      <c r="AL1963" s="328"/>
      <c r="AM1963" s="230">
        <f>VLOOKUP($C1963,Projections2[[#All],[ISOCode]:[Total 2024 Colombian Returnees]],27,0)</f>
        <v>0</v>
      </c>
      <c r="AN1963" s="329"/>
      <c r="AO1963" s="330"/>
      <c r="AP1963" s="330"/>
      <c r="AQ1963" s="330"/>
      <c r="AR1963" s="330"/>
      <c r="AS1963" s="330"/>
      <c r="AT1963" s="330">
        <f>VLOOKUP($C1963,Projections2[[#All],[ISOCode]:[Total 2024 Colombian Returnees]],32,0)</f>
        <v>0</v>
      </c>
      <c r="AU1963" s="326"/>
      <c r="AV1963" s="325"/>
      <c r="AW1963" s="325"/>
      <c r="AX1963" s="325"/>
      <c r="AY1963" s="325"/>
      <c r="AZ1963" s="325"/>
      <c r="BA1963" s="325">
        <f>VLOOKUP($C1963,Projections2[[#All],[ISOCode]:[Total 2024 Colombian Returnees]],37,0)</f>
        <v>0</v>
      </c>
      <c r="BB1963" s="331"/>
      <c r="BC1963" s="360" t="str">
        <f t="shared" si="727"/>
        <v>Ok</v>
      </c>
      <c r="BD1963" s="361" t="str">
        <f t="shared" si="728"/>
        <v>Ok</v>
      </c>
      <c r="BE1963" s="361" t="str">
        <f t="shared" si="729"/>
        <v>Ok</v>
      </c>
      <c r="BF1963" s="361" t="str">
        <f t="shared" si="730"/>
        <v>Ok</v>
      </c>
      <c r="BG1963" s="362" t="str">
        <f t="shared" si="731"/>
        <v>Ok</v>
      </c>
      <c r="BH1963" s="360" t="str">
        <f t="shared" si="732"/>
        <v>Ok</v>
      </c>
      <c r="BI1963" s="361" t="str">
        <f t="shared" si="733"/>
        <v>Ok</v>
      </c>
      <c r="BJ1963" s="361" t="str">
        <f t="shared" si="734"/>
        <v>Ok</v>
      </c>
      <c r="BK1963" s="361" t="str">
        <f t="shared" si="735"/>
        <v>Ok</v>
      </c>
      <c r="BL1963" s="361" t="str">
        <f t="shared" si="736"/>
        <v>Ok</v>
      </c>
      <c r="BM1963" s="361" t="str">
        <f t="shared" si="737"/>
        <v>Ok</v>
      </c>
      <c r="BN1963" s="362" t="str">
        <f t="shared" si="738"/>
        <v>Ok</v>
      </c>
      <c r="BO1963" s="360" t="str">
        <f t="shared" si="739"/>
        <v>No Pop.</v>
      </c>
      <c r="BP1963" s="361" t="str">
        <f t="shared" si="740"/>
        <v>No Pop.</v>
      </c>
      <c r="BQ1963" s="361" t="str">
        <f t="shared" si="741"/>
        <v>No Pop.</v>
      </c>
      <c r="BR1963" s="361" t="str">
        <f t="shared" si="742"/>
        <v>No Pop.</v>
      </c>
      <c r="BS1963" s="361" t="str">
        <f t="shared" si="743"/>
        <v>No Pop.</v>
      </c>
      <c r="BT1963" s="361" t="str">
        <f t="shared" si="744"/>
        <v>No Pop.</v>
      </c>
      <c r="BU1963" s="362" t="str">
        <f t="shared" si="745"/>
        <v>No Pop.</v>
      </c>
      <c r="BV1963" s="360" t="str">
        <f>IF(M1963&lt;=VLOOKUP($C1963,Projections2[[#All],[ISOCode]:[Total 2024 Colombian Returnees]],'Population Projection V2'!$J$167,FALSE),"OK", "Review")</f>
        <v>OK</v>
      </c>
      <c r="BW1963" s="361" t="str">
        <f>IF(N1963&lt;=VLOOKUP($C1963,Projections2[[#All],[ISOCode]:[Total 2024 Colombian Returnees]],'Population Projection V2'!$K$167,FALSE),"OK", "Review")</f>
        <v>OK</v>
      </c>
      <c r="BX1963" s="361" t="str">
        <f>IF(O1963&lt;=VLOOKUP($C1963,Projections2[[#All],[ISOCode]:[Total 2024 Colombian Returnees]],'Population Projection V2'!$L$167,FALSE),"OK", "Review")</f>
        <v>OK</v>
      </c>
      <c r="BY1963" s="361" t="str">
        <f>IF(P1963&lt;=VLOOKUP($C1963,Projections2[[#All],[ISOCode]:[Total 2024 Colombian Returnees]],'Population Projection V2'!$M$167,FALSE),"OK", "Review")</f>
        <v>OK</v>
      </c>
      <c r="BZ1963" s="361" t="str">
        <f>IF(Q1963&lt;=VLOOKUP($C1963,Projections2[[#All],[ISOCode]:[Total 2024 Colombian Returnees]],'Population Projection V2'!$N$167,FALSE),"OK", "Review")</f>
        <v>OK</v>
      </c>
      <c r="CA1963" s="361" t="str">
        <f>IF(T1963&lt;=VLOOKUP($C1963,Projections2[[#All],[ISOCode]:[Total 2024 Colombian Returnees]],'Population Projection V2'!$O$167,FALSE),"OK", "Review")</f>
        <v>OK</v>
      </c>
      <c r="CB1963" s="361" t="str">
        <f>IF(U1963&lt;=VLOOKUP($C1963,Projections2[[#All],[ISOCode]:[Total 2024 Colombian Returnees]],'Population Projection V2'!$P$167,FALSE),"OK", "Review")</f>
        <v>OK</v>
      </c>
      <c r="CC1963" s="361" t="str">
        <f>IF(V1963&lt;=VLOOKUP($C1963,Projections2[[#All],[ISOCode]:[Total 2024 Colombian Returnees]],'Population Projection V2'!$Q$167,FALSE),"OK", "Review")</f>
        <v>OK</v>
      </c>
      <c r="CD1963" s="361" t="str">
        <f>IF(W1963&lt;=VLOOKUP($C1963,Projections2[[#All],[ISOCode]:[Total 2024 Colombian Returnees]],'Population Projection V2'!$R$167,FALSE),"OK", "Review")</f>
        <v>OK</v>
      </c>
      <c r="CE1963" s="361" t="str">
        <f>IF(X1963&lt;=VLOOKUP($C1963,Projections2[[#All],[ISOCode]:[Total 2024 Colombian Returnees]],'Population Projection V2'!$S$167,FALSE),"OK", "Review")</f>
        <v>OK</v>
      </c>
      <c r="CF1963" s="361" t="str">
        <f>IF(AA1963&lt;=VLOOKUP($C1963,Projections2[[#All],[ISOCode]:[Total 2024 Colombian Returnees]],'Population Projection V2'!$T$167,FALSE),"OK", "Review")</f>
        <v>OK</v>
      </c>
      <c r="CG1963" s="361" t="str">
        <f>IF(AB1963&lt;=VLOOKUP($C1963,Projections2[[#All],[ISOCode]:[Total 2024 Colombian Returnees]],'Population Projection V2'!$U$167,FALSE),"OK", "Review")</f>
        <v>OK</v>
      </c>
      <c r="CH1963" s="361" t="str">
        <f>IF(AC1963&lt;=VLOOKUP($C1963,Projections2[[#All],[ISOCode]:[Total 2024 Colombian Returnees]],'Population Projection V2'!$V$167,FALSE),"OK", "Review")</f>
        <v>OK</v>
      </c>
      <c r="CI1963" s="361" t="str">
        <f>IF(AD1963&lt;=VLOOKUP($C1963,Projections2[[#All],[ISOCode]:[Total 2024 Colombian Returnees]],'Population Projection V2'!$W$167,FALSE),"OK", "Review")</f>
        <v>OK</v>
      </c>
      <c r="CJ1963" s="361" t="str">
        <f>IF(AE1963&lt;=VLOOKUP($C1963,Projections2[[#All],[ISOCode]:[Total 2024 Colombian Returnees]],'Population Projection V2'!$X$167,FALSE),"OK", "Review")</f>
        <v>OK</v>
      </c>
      <c r="CK1963" s="361" t="str">
        <f>IF(AH1963&lt;=VLOOKUP($C1963,Projections2[[#All],[ISOCode]:[Total 2024 Colombian Returnees]],'Population Projection V2'!$Y$167,FALSE),"OK", "Review")</f>
        <v>OK</v>
      </c>
      <c r="CL1963" s="361" t="str">
        <f>IF(AI1963&lt;=VLOOKUP($C1963,Projections2[[#All],[ISOCode]:[Total 2024 Colombian Returnees]],'Population Projection V2'!$Z$167,FALSE),"OK", "Review")</f>
        <v>OK</v>
      </c>
      <c r="CM1963" s="361" t="str">
        <f>IF(AJ1963&lt;=VLOOKUP($C1963,Projections2[[#All],[ISOCode]:[Total 2024 Colombian Returnees]],'Population Projection V2'!$AA$167,FALSE),"OK", "Review")</f>
        <v>OK</v>
      </c>
      <c r="CN1963" s="361" t="str">
        <f>IF(AK1963&lt;=VLOOKUP($C1963,Projections2[[#All],[ISOCode]:[Total 2024 Colombian Returnees]],'Population Projection V2'!$AB$167,FALSE),"OK", "Review")</f>
        <v>OK</v>
      </c>
      <c r="CO1963" s="361" t="str">
        <f>IF(AL1963&lt;=VLOOKUP($C1963,Projections2[[#All],[ISOCode]:[Total 2024 Colombian Returnees]],'Population Projection V2'!$AC$167,FALSE),"OK", "Review")</f>
        <v>OK</v>
      </c>
      <c r="CP1963" s="361" t="str">
        <f>IF(AO1963&lt;=VLOOKUP($C1963,Projections2[[#All],[ISOCode]:[Total 2024 Colombian Returnees]],'Population Projection V2'!$AD$167,FALSE),"OK", "Review")</f>
        <v>OK</v>
      </c>
      <c r="CQ1963" s="361" t="str">
        <f>IF(AP1963&lt;=VLOOKUP($C1963,Projections2[[#All],[ISOCode]:[Total 2024 Colombian Returnees]],'Population Projection V2'!$AE$167,FALSE),"OK", "Review")</f>
        <v>OK</v>
      </c>
      <c r="CR1963" s="361" t="str">
        <f>IF(AQ1963&lt;=VLOOKUP($C1963,Projections2[[#All],[ISOCode]:[Total 2024 Colombian Returnees]],'Population Projection V2'!$AF$167,FALSE),"OK", "Review")</f>
        <v>OK</v>
      </c>
      <c r="CS1963" s="361" t="str">
        <f>IF(AR1963&lt;=VLOOKUP($C1963,Projections2[[#All],[ISOCode]:[Total 2024 Colombian Returnees]],'Population Projection V2'!$AG$167,FALSE),"OK", "Review")</f>
        <v>OK</v>
      </c>
      <c r="CT1963" s="361" t="str">
        <f>IF(AS1963&lt;=VLOOKUP($C1963,Projections2[[#All],[ISOCode]:[Total 2024 Colombian Returnees]],'Population Projection V2'!$AH$167,FALSE),"OK", "Review")</f>
        <v>OK</v>
      </c>
      <c r="CU1963" s="361" t="str">
        <f>IF(AV1963&lt;=VLOOKUP($C1963,Projections2[[#All],[ISOCode]:[Total 2024 Colombian Returnees]],'Population Projection V2'!$AI$167,FALSE),"OK", "Review")</f>
        <v>OK</v>
      </c>
      <c r="CV1963" s="361" t="str">
        <f>IF(AW1963&lt;=VLOOKUP($C1963,Projections2[[#All],[ISOCode]:[Total 2024 Colombian Returnees]],'Population Projection V2'!$AJ$167,FALSE),"OK", "Review")</f>
        <v>OK</v>
      </c>
      <c r="CW1963" s="361" t="str">
        <f>IF(AX1963&lt;=VLOOKUP($C1963,Projections2[[#All],[ISOCode]:[Total 2024 Colombian Returnees]],'Population Projection V2'!$AK$167,FALSE),"OK", "Review")</f>
        <v>OK</v>
      </c>
      <c r="CX1963" s="361" t="str">
        <f>IF(AY1963&lt;=VLOOKUP($C1963,Projections2[[#All],[ISOCode]:[Total 2024 Colombian Returnees]],'Population Projection V2'!$AL$167,FALSE),"OK", "Review")</f>
        <v>OK</v>
      </c>
      <c r="CY1963" s="362" t="str">
        <f>IF(AZ1963&lt;=VLOOKUP($C1963,Projections2[[#All],[ISOCode]:[Total 2024 Colombian Returnees]],'Population Projection V2'!$AM$167,FALSE),"OK", "Review")</f>
        <v>OK</v>
      </c>
    </row>
    <row r="1964" spans="1:103" ht="25.5" x14ac:dyDescent="0.25">
      <c r="A1964" s="336" t="s">
        <v>111</v>
      </c>
      <c r="B1964" s="239" t="s">
        <v>66</v>
      </c>
      <c r="C1964" s="239" t="s">
        <v>348</v>
      </c>
      <c r="D1964" s="239" t="s">
        <v>3</v>
      </c>
      <c r="E1964" s="238" t="s">
        <v>431</v>
      </c>
      <c r="F1964" s="333">
        <f t="shared" si="747"/>
        <v>0</v>
      </c>
      <c r="G1964" s="333">
        <f t="shared" si="748"/>
        <v>0</v>
      </c>
      <c r="H1964" s="333">
        <f t="shared" si="749"/>
        <v>0</v>
      </c>
      <c r="I1964" s="333">
        <f t="shared" si="750"/>
        <v>0</v>
      </c>
      <c r="J1964" s="333">
        <f t="shared" si="746"/>
        <v>0</v>
      </c>
      <c r="K1964" s="333">
        <f>VLOOKUP($C1964,Projections2[[#All],[ISOCode]:[Total 2024 Colombian Returnees]],7,0)</f>
        <v>0</v>
      </c>
      <c r="L1964" s="318"/>
      <c r="M1964" s="320"/>
      <c r="N1964" s="320"/>
      <c r="O1964" s="320"/>
      <c r="P1964" s="320"/>
      <c r="Q1964" s="320"/>
      <c r="R1964" s="224">
        <f>VLOOKUP($C1964,Projections2[[#All],[ISOCode]:[Total 2024 Colombian Returnees]],12,0)</f>
        <v>0</v>
      </c>
      <c r="S1964" s="321"/>
      <c r="T1964" s="337"/>
      <c r="U1964" s="337"/>
      <c r="V1964" s="337"/>
      <c r="W1964" s="337"/>
      <c r="X1964" s="337"/>
      <c r="Y1964" s="337">
        <f>VLOOKUP($C1964,Projections2[[#All],[ISOCode]:[Total 2024 Colombian Returnees]],17,0)</f>
        <v>0</v>
      </c>
      <c r="Z1964" s="338"/>
      <c r="AA1964" s="325"/>
      <c r="AB1964" s="325"/>
      <c r="AC1964" s="325"/>
      <c r="AD1964" s="325"/>
      <c r="AE1964" s="325"/>
      <c r="AF1964" s="325">
        <f>VLOOKUP($C1964,Projections2[[#All],[ISOCode]:[Total 2024 Colombian Returnees]],22,0)</f>
        <v>0</v>
      </c>
      <c r="AG1964" s="326"/>
      <c r="AH1964" s="328"/>
      <c r="AI1964" s="328"/>
      <c r="AJ1964" s="328"/>
      <c r="AK1964" s="328"/>
      <c r="AL1964" s="328"/>
      <c r="AM1964" s="230">
        <f>VLOOKUP($C1964,Projections2[[#All],[ISOCode]:[Total 2024 Colombian Returnees]],27,0)</f>
        <v>0</v>
      </c>
      <c r="AN1964" s="329"/>
      <c r="AO1964" s="332"/>
      <c r="AP1964" s="332"/>
      <c r="AQ1964" s="332"/>
      <c r="AR1964" s="332"/>
      <c r="AS1964" s="332"/>
      <c r="AT1964" s="332">
        <f>VLOOKUP($C1964,Projections2[[#All],[ISOCode]:[Total 2024 Colombian Returnees]],32,0)</f>
        <v>0</v>
      </c>
      <c r="AU1964" s="326"/>
      <c r="AV1964" s="325"/>
      <c r="AW1964" s="325"/>
      <c r="AX1964" s="325"/>
      <c r="AY1964" s="325"/>
      <c r="AZ1964" s="325"/>
      <c r="BA1964" s="325">
        <f>VLOOKUP($C1964,Projections2[[#All],[ISOCode]:[Total 2024 Colombian Returnees]],37,0)</f>
        <v>0</v>
      </c>
      <c r="BB1964" s="331"/>
      <c r="BC1964" s="360" t="str">
        <f t="shared" si="727"/>
        <v>Ok</v>
      </c>
      <c r="BD1964" s="361" t="str">
        <f t="shared" si="728"/>
        <v>Ok</v>
      </c>
      <c r="BE1964" s="361" t="str">
        <f t="shared" si="729"/>
        <v>Ok</v>
      </c>
      <c r="BF1964" s="361" t="str">
        <f t="shared" si="730"/>
        <v>Ok</v>
      </c>
      <c r="BG1964" s="362" t="str">
        <f t="shared" si="731"/>
        <v>Ok</v>
      </c>
      <c r="BH1964" s="360" t="str">
        <f t="shared" si="732"/>
        <v>Ok</v>
      </c>
      <c r="BI1964" s="361" t="str">
        <f t="shared" si="733"/>
        <v>Ok</v>
      </c>
      <c r="BJ1964" s="361" t="str">
        <f t="shared" si="734"/>
        <v>Ok</v>
      </c>
      <c r="BK1964" s="361" t="str">
        <f t="shared" si="735"/>
        <v>Ok</v>
      </c>
      <c r="BL1964" s="361" t="str">
        <f t="shared" si="736"/>
        <v>Ok</v>
      </c>
      <c r="BM1964" s="361" t="str">
        <f t="shared" si="737"/>
        <v>Ok</v>
      </c>
      <c r="BN1964" s="362" t="str">
        <f t="shared" si="738"/>
        <v>Ok</v>
      </c>
      <c r="BO1964" s="360" t="str">
        <f t="shared" si="739"/>
        <v>No Pop.</v>
      </c>
      <c r="BP1964" s="361" t="str">
        <f t="shared" si="740"/>
        <v>No Pop.</v>
      </c>
      <c r="BQ1964" s="361" t="str">
        <f t="shared" si="741"/>
        <v>No Pop.</v>
      </c>
      <c r="BR1964" s="361" t="str">
        <f t="shared" si="742"/>
        <v>No Pop.</v>
      </c>
      <c r="BS1964" s="361" t="str">
        <f t="shared" si="743"/>
        <v>No Pop.</v>
      </c>
      <c r="BT1964" s="361" t="str">
        <f t="shared" si="744"/>
        <v>No Pop.</v>
      </c>
      <c r="BU1964" s="362" t="str">
        <f t="shared" si="745"/>
        <v>No Pop.</v>
      </c>
      <c r="BV1964" s="360" t="str">
        <f>IF(M1964&lt;=VLOOKUP($C1964,Projections2[[#All],[ISOCode]:[Total 2024 Colombian Returnees]],'Population Projection V2'!$J$167,FALSE),"OK", "Review")</f>
        <v>OK</v>
      </c>
      <c r="BW1964" s="361" t="str">
        <f>IF(N1964&lt;=VLOOKUP($C1964,Projections2[[#All],[ISOCode]:[Total 2024 Colombian Returnees]],'Population Projection V2'!$K$167,FALSE),"OK", "Review")</f>
        <v>OK</v>
      </c>
      <c r="BX1964" s="361" t="str">
        <f>IF(O1964&lt;=VLOOKUP($C1964,Projections2[[#All],[ISOCode]:[Total 2024 Colombian Returnees]],'Population Projection V2'!$L$167,FALSE),"OK", "Review")</f>
        <v>OK</v>
      </c>
      <c r="BY1964" s="361" t="str">
        <f>IF(P1964&lt;=VLOOKUP($C1964,Projections2[[#All],[ISOCode]:[Total 2024 Colombian Returnees]],'Population Projection V2'!$M$167,FALSE),"OK", "Review")</f>
        <v>OK</v>
      </c>
      <c r="BZ1964" s="361" t="str">
        <f>IF(Q1964&lt;=VLOOKUP($C1964,Projections2[[#All],[ISOCode]:[Total 2024 Colombian Returnees]],'Population Projection V2'!$N$167,FALSE),"OK", "Review")</f>
        <v>OK</v>
      </c>
      <c r="CA1964" s="361" t="str">
        <f>IF(T1964&lt;=VLOOKUP($C1964,Projections2[[#All],[ISOCode]:[Total 2024 Colombian Returnees]],'Population Projection V2'!$O$167,FALSE),"OK", "Review")</f>
        <v>OK</v>
      </c>
      <c r="CB1964" s="361" t="str">
        <f>IF(U1964&lt;=VLOOKUP($C1964,Projections2[[#All],[ISOCode]:[Total 2024 Colombian Returnees]],'Population Projection V2'!$P$167,FALSE),"OK", "Review")</f>
        <v>OK</v>
      </c>
      <c r="CC1964" s="361" t="str">
        <f>IF(V1964&lt;=VLOOKUP($C1964,Projections2[[#All],[ISOCode]:[Total 2024 Colombian Returnees]],'Population Projection V2'!$Q$167,FALSE),"OK", "Review")</f>
        <v>OK</v>
      </c>
      <c r="CD1964" s="361" t="str">
        <f>IF(W1964&lt;=VLOOKUP($C1964,Projections2[[#All],[ISOCode]:[Total 2024 Colombian Returnees]],'Population Projection V2'!$R$167,FALSE),"OK", "Review")</f>
        <v>OK</v>
      </c>
      <c r="CE1964" s="361" t="str">
        <f>IF(X1964&lt;=VLOOKUP($C1964,Projections2[[#All],[ISOCode]:[Total 2024 Colombian Returnees]],'Population Projection V2'!$S$167,FALSE),"OK", "Review")</f>
        <v>OK</v>
      </c>
      <c r="CF1964" s="361" t="str">
        <f>IF(AA1964&lt;=VLOOKUP($C1964,Projections2[[#All],[ISOCode]:[Total 2024 Colombian Returnees]],'Population Projection V2'!$T$167,FALSE),"OK", "Review")</f>
        <v>OK</v>
      </c>
      <c r="CG1964" s="361" t="str">
        <f>IF(AB1964&lt;=VLOOKUP($C1964,Projections2[[#All],[ISOCode]:[Total 2024 Colombian Returnees]],'Population Projection V2'!$U$167,FALSE),"OK", "Review")</f>
        <v>OK</v>
      </c>
      <c r="CH1964" s="361" t="str">
        <f>IF(AC1964&lt;=VLOOKUP($C1964,Projections2[[#All],[ISOCode]:[Total 2024 Colombian Returnees]],'Population Projection V2'!$V$167,FALSE),"OK", "Review")</f>
        <v>OK</v>
      </c>
      <c r="CI1964" s="361" t="str">
        <f>IF(AD1964&lt;=VLOOKUP($C1964,Projections2[[#All],[ISOCode]:[Total 2024 Colombian Returnees]],'Population Projection V2'!$W$167,FALSE),"OK", "Review")</f>
        <v>OK</v>
      </c>
      <c r="CJ1964" s="361" t="str">
        <f>IF(AE1964&lt;=VLOOKUP($C1964,Projections2[[#All],[ISOCode]:[Total 2024 Colombian Returnees]],'Population Projection V2'!$X$167,FALSE),"OK", "Review")</f>
        <v>OK</v>
      </c>
      <c r="CK1964" s="361" t="str">
        <f>IF(AH1964&lt;=VLOOKUP($C1964,Projections2[[#All],[ISOCode]:[Total 2024 Colombian Returnees]],'Population Projection V2'!$Y$167,FALSE),"OK", "Review")</f>
        <v>OK</v>
      </c>
      <c r="CL1964" s="361" t="str">
        <f>IF(AI1964&lt;=VLOOKUP($C1964,Projections2[[#All],[ISOCode]:[Total 2024 Colombian Returnees]],'Population Projection V2'!$Z$167,FALSE),"OK", "Review")</f>
        <v>OK</v>
      </c>
      <c r="CM1964" s="361" t="str">
        <f>IF(AJ1964&lt;=VLOOKUP($C1964,Projections2[[#All],[ISOCode]:[Total 2024 Colombian Returnees]],'Population Projection V2'!$AA$167,FALSE),"OK", "Review")</f>
        <v>OK</v>
      </c>
      <c r="CN1964" s="361" t="str">
        <f>IF(AK1964&lt;=VLOOKUP($C1964,Projections2[[#All],[ISOCode]:[Total 2024 Colombian Returnees]],'Population Projection V2'!$AB$167,FALSE),"OK", "Review")</f>
        <v>OK</v>
      </c>
      <c r="CO1964" s="361" t="str">
        <f>IF(AL1964&lt;=VLOOKUP($C1964,Projections2[[#All],[ISOCode]:[Total 2024 Colombian Returnees]],'Population Projection V2'!$AC$167,FALSE),"OK", "Review")</f>
        <v>OK</v>
      </c>
      <c r="CP1964" s="361" t="str">
        <f>IF(AO1964&lt;=VLOOKUP($C1964,Projections2[[#All],[ISOCode]:[Total 2024 Colombian Returnees]],'Population Projection V2'!$AD$167,FALSE),"OK", "Review")</f>
        <v>OK</v>
      </c>
      <c r="CQ1964" s="361" t="str">
        <f>IF(AP1964&lt;=VLOOKUP($C1964,Projections2[[#All],[ISOCode]:[Total 2024 Colombian Returnees]],'Population Projection V2'!$AE$167,FALSE),"OK", "Review")</f>
        <v>OK</v>
      </c>
      <c r="CR1964" s="361" t="str">
        <f>IF(AQ1964&lt;=VLOOKUP($C1964,Projections2[[#All],[ISOCode]:[Total 2024 Colombian Returnees]],'Population Projection V2'!$AF$167,FALSE),"OK", "Review")</f>
        <v>OK</v>
      </c>
      <c r="CS1964" s="361" t="str">
        <f>IF(AR1964&lt;=VLOOKUP($C1964,Projections2[[#All],[ISOCode]:[Total 2024 Colombian Returnees]],'Population Projection V2'!$AG$167,FALSE),"OK", "Review")</f>
        <v>OK</v>
      </c>
      <c r="CT1964" s="361" t="str">
        <f>IF(AS1964&lt;=VLOOKUP($C1964,Projections2[[#All],[ISOCode]:[Total 2024 Colombian Returnees]],'Population Projection V2'!$AH$167,FALSE),"OK", "Review")</f>
        <v>OK</v>
      </c>
      <c r="CU1964" s="361" t="str">
        <f>IF(AV1964&lt;=VLOOKUP($C1964,Projections2[[#All],[ISOCode]:[Total 2024 Colombian Returnees]],'Population Projection V2'!$AI$167,FALSE),"OK", "Review")</f>
        <v>OK</v>
      </c>
      <c r="CV1964" s="361" t="str">
        <f>IF(AW1964&lt;=VLOOKUP($C1964,Projections2[[#All],[ISOCode]:[Total 2024 Colombian Returnees]],'Population Projection V2'!$AJ$167,FALSE),"OK", "Review")</f>
        <v>OK</v>
      </c>
      <c r="CW1964" s="361" t="str">
        <f>IF(AX1964&lt;=VLOOKUP($C1964,Projections2[[#All],[ISOCode]:[Total 2024 Colombian Returnees]],'Population Projection V2'!$AK$167,FALSE),"OK", "Review")</f>
        <v>OK</v>
      </c>
      <c r="CX1964" s="361" t="str">
        <f>IF(AY1964&lt;=VLOOKUP($C1964,Projections2[[#All],[ISOCode]:[Total 2024 Colombian Returnees]],'Population Projection V2'!$AL$167,FALSE),"OK", "Review")</f>
        <v>OK</v>
      </c>
      <c r="CY1964" s="362" t="str">
        <f>IF(AZ1964&lt;=VLOOKUP($C1964,Projections2[[#All],[ISOCode]:[Total 2024 Colombian Returnees]],'Population Projection V2'!$AM$167,FALSE),"OK", "Review")</f>
        <v>OK</v>
      </c>
    </row>
    <row r="1965" spans="1:103" x14ac:dyDescent="0.25">
      <c r="A1965" s="314" t="s">
        <v>111</v>
      </c>
      <c r="B1965" s="315" t="s">
        <v>66</v>
      </c>
      <c r="C1965" s="315" t="s">
        <v>340</v>
      </c>
      <c r="D1965" s="315" t="s">
        <v>119</v>
      </c>
      <c r="E1965" s="315" t="s">
        <v>428</v>
      </c>
      <c r="F1965" s="316">
        <f t="shared" si="747"/>
        <v>0</v>
      </c>
      <c r="G1965" s="316">
        <f t="shared" si="748"/>
        <v>0</v>
      </c>
      <c r="H1965" s="316">
        <f t="shared" si="749"/>
        <v>0</v>
      </c>
      <c r="I1965" s="316">
        <f t="shared" si="750"/>
        <v>0</v>
      </c>
      <c r="J1965" s="317">
        <f t="shared" si="746"/>
        <v>0</v>
      </c>
      <c r="K1965" s="317">
        <f>VLOOKUP($C1965,Projections2[[#All],[ISOCode]:[Total 2024 Colombian Returnees]],7,0)</f>
        <v>0</v>
      </c>
      <c r="L1965" s="318"/>
      <c r="M1965" s="319"/>
      <c r="N1965" s="319"/>
      <c r="O1965" s="319"/>
      <c r="P1965" s="319"/>
      <c r="Q1965" s="320"/>
      <c r="R1965" s="224">
        <f>VLOOKUP($C1965,Projections2[[#All],[ISOCode]:[Total 2024 Colombian Returnees]],12,0)</f>
        <v>0</v>
      </c>
      <c r="S1965" s="321"/>
      <c r="T1965" s="322"/>
      <c r="U1965" s="322"/>
      <c r="V1965" s="322"/>
      <c r="W1965" s="322"/>
      <c r="X1965" s="322"/>
      <c r="Y1965" s="322">
        <f>VLOOKUP($C1965,Projections2[[#All],[ISOCode]:[Total 2024 Colombian Returnees]],17,0)</f>
        <v>0</v>
      </c>
      <c r="Z1965" s="335"/>
      <c r="AA1965" s="325"/>
      <c r="AB1965" s="325"/>
      <c r="AC1965" s="325"/>
      <c r="AD1965" s="325"/>
      <c r="AE1965" s="325"/>
      <c r="AF1965" s="325">
        <f>VLOOKUP($C1965,Projections2[[#All],[ISOCode]:[Total 2024 Colombian Returnees]],22,0)</f>
        <v>0</v>
      </c>
      <c r="AG1965" s="326"/>
      <c r="AH1965" s="327"/>
      <c r="AI1965" s="327"/>
      <c r="AJ1965" s="327"/>
      <c r="AK1965" s="327"/>
      <c r="AL1965" s="328"/>
      <c r="AM1965" s="230">
        <f>VLOOKUP($C1965,Projections2[[#All],[ISOCode]:[Total 2024 Colombian Returnees]],27,0)</f>
        <v>0</v>
      </c>
      <c r="AN1965" s="329"/>
      <c r="AO1965" s="330"/>
      <c r="AP1965" s="330"/>
      <c r="AQ1965" s="330"/>
      <c r="AR1965" s="330"/>
      <c r="AS1965" s="330"/>
      <c r="AT1965" s="330">
        <f>VLOOKUP($C1965,Projections2[[#All],[ISOCode]:[Total 2024 Colombian Returnees]],32,0)</f>
        <v>0</v>
      </c>
      <c r="AU1965" s="326"/>
      <c r="AV1965" s="325"/>
      <c r="AW1965" s="325"/>
      <c r="AX1965" s="325"/>
      <c r="AY1965" s="325"/>
      <c r="AZ1965" s="325"/>
      <c r="BA1965" s="325">
        <f>VLOOKUP($C1965,Projections2[[#All],[ISOCode]:[Total 2024 Colombian Returnees]],37,0)</f>
        <v>0</v>
      </c>
      <c r="BB1965" s="331"/>
      <c r="BC1965" s="360" t="str">
        <f t="shared" si="727"/>
        <v>Ok</v>
      </c>
      <c r="BD1965" s="361" t="str">
        <f t="shared" si="728"/>
        <v>Ok</v>
      </c>
      <c r="BE1965" s="361" t="str">
        <f t="shared" si="729"/>
        <v>Ok</v>
      </c>
      <c r="BF1965" s="361" t="str">
        <f t="shared" si="730"/>
        <v>Ok</v>
      </c>
      <c r="BG1965" s="362" t="str">
        <f t="shared" si="731"/>
        <v>Ok</v>
      </c>
      <c r="BH1965" s="360" t="str">
        <f t="shared" si="732"/>
        <v>Ok</v>
      </c>
      <c r="BI1965" s="361" t="str">
        <f t="shared" si="733"/>
        <v>Ok</v>
      </c>
      <c r="BJ1965" s="361" t="str">
        <f t="shared" si="734"/>
        <v>Ok</v>
      </c>
      <c r="BK1965" s="361" t="str">
        <f t="shared" si="735"/>
        <v>Ok</v>
      </c>
      <c r="BL1965" s="361" t="str">
        <f t="shared" si="736"/>
        <v>Ok</v>
      </c>
      <c r="BM1965" s="361" t="str">
        <f t="shared" si="737"/>
        <v>Ok</v>
      </c>
      <c r="BN1965" s="362" t="str">
        <f t="shared" si="738"/>
        <v>Ok</v>
      </c>
      <c r="BO1965" s="360" t="str">
        <f t="shared" si="739"/>
        <v>No Pop.</v>
      </c>
      <c r="BP1965" s="361" t="str">
        <f t="shared" si="740"/>
        <v>No Pop.</v>
      </c>
      <c r="BQ1965" s="361" t="str">
        <f t="shared" si="741"/>
        <v>No Pop.</v>
      </c>
      <c r="BR1965" s="361" t="str">
        <f t="shared" si="742"/>
        <v>No Pop.</v>
      </c>
      <c r="BS1965" s="361" t="str">
        <f t="shared" si="743"/>
        <v>No Pop.</v>
      </c>
      <c r="BT1965" s="361" t="str">
        <f t="shared" si="744"/>
        <v>No Pop.</v>
      </c>
      <c r="BU1965" s="362" t="str">
        <f t="shared" si="745"/>
        <v>No Pop.</v>
      </c>
      <c r="BV1965" s="360" t="str">
        <f>IF(M1965&lt;=VLOOKUP($C1965,Projections2[[#All],[ISOCode]:[Total 2024 Colombian Returnees]],'Population Projection V2'!$J$167,FALSE),"OK", "Review")</f>
        <v>OK</v>
      </c>
      <c r="BW1965" s="361" t="str">
        <f>IF(N1965&lt;=VLOOKUP($C1965,Projections2[[#All],[ISOCode]:[Total 2024 Colombian Returnees]],'Population Projection V2'!$K$167,FALSE),"OK", "Review")</f>
        <v>OK</v>
      </c>
      <c r="BX1965" s="361" t="str">
        <f>IF(O1965&lt;=VLOOKUP($C1965,Projections2[[#All],[ISOCode]:[Total 2024 Colombian Returnees]],'Population Projection V2'!$L$167,FALSE),"OK", "Review")</f>
        <v>OK</v>
      </c>
      <c r="BY1965" s="361" t="str">
        <f>IF(P1965&lt;=VLOOKUP($C1965,Projections2[[#All],[ISOCode]:[Total 2024 Colombian Returnees]],'Population Projection V2'!$M$167,FALSE),"OK", "Review")</f>
        <v>OK</v>
      </c>
      <c r="BZ1965" s="361" t="str">
        <f>IF(Q1965&lt;=VLOOKUP($C1965,Projections2[[#All],[ISOCode]:[Total 2024 Colombian Returnees]],'Population Projection V2'!$N$167,FALSE),"OK", "Review")</f>
        <v>OK</v>
      </c>
      <c r="CA1965" s="361" t="str">
        <f>IF(T1965&lt;=VLOOKUP($C1965,Projections2[[#All],[ISOCode]:[Total 2024 Colombian Returnees]],'Population Projection V2'!$O$167,FALSE),"OK", "Review")</f>
        <v>OK</v>
      </c>
      <c r="CB1965" s="361" t="str">
        <f>IF(U1965&lt;=VLOOKUP($C1965,Projections2[[#All],[ISOCode]:[Total 2024 Colombian Returnees]],'Population Projection V2'!$P$167,FALSE),"OK", "Review")</f>
        <v>OK</v>
      </c>
      <c r="CC1965" s="361" t="str">
        <f>IF(V1965&lt;=VLOOKUP($C1965,Projections2[[#All],[ISOCode]:[Total 2024 Colombian Returnees]],'Population Projection V2'!$Q$167,FALSE),"OK", "Review")</f>
        <v>OK</v>
      </c>
      <c r="CD1965" s="361" t="str">
        <f>IF(W1965&lt;=VLOOKUP($C1965,Projections2[[#All],[ISOCode]:[Total 2024 Colombian Returnees]],'Population Projection V2'!$R$167,FALSE),"OK", "Review")</f>
        <v>OK</v>
      </c>
      <c r="CE1965" s="361" t="str">
        <f>IF(X1965&lt;=VLOOKUP($C1965,Projections2[[#All],[ISOCode]:[Total 2024 Colombian Returnees]],'Population Projection V2'!$S$167,FALSE),"OK", "Review")</f>
        <v>OK</v>
      </c>
      <c r="CF1965" s="361" t="str">
        <f>IF(AA1965&lt;=VLOOKUP($C1965,Projections2[[#All],[ISOCode]:[Total 2024 Colombian Returnees]],'Population Projection V2'!$T$167,FALSE),"OK", "Review")</f>
        <v>OK</v>
      </c>
      <c r="CG1965" s="361" t="str">
        <f>IF(AB1965&lt;=VLOOKUP($C1965,Projections2[[#All],[ISOCode]:[Total 2024 Colombian Returnees]],'Population Projection V2'!$U$167,FALSE),"OK", "Review")</f>
        <v>OK</v>
      </c>
      <c r="CH1965" s="361" t="str">
        <f>IF(AC1965&lt;=VLOOKUP($C1965,Projections2[[#All],[ISOCode]:[Total 2024 Colombian Returnees]],'Population Projection V2'!$V$167,FALSE),"OK", "Review")</f>
        <v>OK</v>
      </c>
      <c r="CI1965" s="361" t="str">
        <f>IF(AD1965&lt;=VLOOKUP($C1965,Projections2[[#All],[ISOCode]:[Total 2024 Colombian Returnees]],'Population Projection V2'!$W$167,FALSE),"OK", "Review")</f>
        <v>OK</v>
      </c>
      <c r="CJ1965" s="361" t="str">
        <f>IF(AE1965&lt;=VLOOKUP($C1965,Projections2[[#All],[ISOCode]:[Total 2024 Colombian Returnees]],'Population Projection V2'!$X$167,FALSE),"OK", "Review")</f>
        <v>OK</v>
      </c>
      <c r="CK1965" s="361" t="str">
        <f>IF(AH1965&lt;=VLOOKUP($C1965,Projections2[[#All],[ISOCode]:[Total 2024 Colombian Returnees]],'Population Projection V2'!$Y$167,FALSE),"OK", "Review")</f>
        <v>OK</v>
      </c>
      <c r="CL1965" s="361" t="str">
        <f>IF(AI1965&lt;=VLOOKUP($C1965,Projections2[[#All],[ISOCode]:[Total 2024 Colombian Returnees]],'Population Projection V2'!$Z$167,FALSE),"OK", "Review")</f>
        <v>OK</v>
      </c>
      <c r="CM1965" s="361" t="str">
        <f>IF(AJ1965&lt;=VLOOKUP($C1965,Projections2[[#All],[ISOCode]:[Total 2024 Colombian Returnees]],'Population Projection V2'!$AA$167,FALSE),"OK", "Review")</f>
        <v>OK</v>
      </c>
      <c r="CN1965" s="361" t="str">
        <f>IF(AK1965&lt;=VLOOKUP($C1965,Projections2[[#All],[ISOCode]:[Total 2024 Colombian Returnees]],'Population Projection V2'!$AB$167,FALSE),"OK", "Review")</f>
        <v>OK</v>
      </c>
      <c r="CO1965" s="361" t="str">
        <f>IF(AL1965&lt;=VLOOKUP($C1965,Projections2[[#All],[ISOCode]:[Total 2024 Colombian Returnees]],'Population Projection V2'!$AC$167,FALSE),"OK", "Review")</f>
        <v>OK</v>
      </c>
      <c r="CP1965" s="361" t="str">
        <f>IF(AO1965&lt;=VLOOKUP($C1965,Projections2[[#All],[ISOCode]:[Total 2024 Colombian Returnees]],'Population Projection V2'!$AD$167,FALSE),"OK", "Review")</f>
        <v>OK</v>
      </c>
      <c r="CQ1965" s="361" t="str">
        <f>IF(AP1965&lt;=VLOOKUP($C1965,Projections2[[#All],[ISOCode]:[Total 2024 Colombian Returnees]],'Population Projection V2'!$AE$167,FALSE),"OK", "Review")</f>
        <v>OK</v>
      </c>
      <c r="CR1965" s="361" t="str">
        <f>IF(AQ1965&lt;=VLOOKUP($C1965,Projections2[[#All],[ISOCode]:[Total 2024 Colombian Returnees]],'Population Projection V2'!$AF$167,FALSE),"OK", "Review")</f>
        <v>OK</v>
      </c>
      <c r="CS1965" s="361" t="str">
        <f>IF(AR1965&lt;=VLOOKUP($C1965,Projections2[[#All],[ISOCode]:[Total 2024 Colombian Returnees]],'Population Projection V2'!$AG$167,FALSE),"OK", "Review")</f>
        <v>OK</v>
      </c>
      <c r="CT1965" s="361" t="str">
        <f>IF(AS1965&lt;=VLOOKUP($C1965,Projections2[[#All],[ISOCode]:[Total 2024 Colombian Returnees]],'Population Projection V2'!$AH$167,FALSE),"OK", "Review")</f>
        <v>OK</v>
      </c>
      <c r="CU1965" s="361" t="str">
        <f>IF(AV1965&lt;=VLOOKUP($C1965,Projections2[[#All],[ISOCode]:[Total 2024 Colombian Returnees]],'Population Projection V2'!$AI$167,FALSE),"OK", "Review")</f>
        <v>OK</v>
      </c>
      <c r="CV1965" s="361" t="str">
        <f>IF(AW1965&lt;=VLOOKUP($C1965,Projections2[[#All],[ISOCode]:[Total 2024 Colombian Returnees]],'Population Projection V2'!$AJ$167,FALSE),"OK", "Review")</f>
        <v>OK</v>
      </c>
      <c r="CW1965" s="361" t="str">
        <f>IF(AX1965&lt;=VLOOKUP($C1965,Projections2[[#All],[ISOCode]:[Total 2024 Colombian Returnees]],'Population Projection V2'!$AK$167,FALSE),"OK", "Review")</f>
        <v>OK</v>
      </c>
      <c r="CX1965" s="361" t="str">
        <f>IF(AY1965&lt;=VLOOKUP($C1965,Projections2[[#All],[ISOCode]:[Total 2024 Colombian Returnees]],'Population Projection V2'!$AL$167,FALSE),"OK", "Review")</f>
        <v>OK</v>
      </c>
      <c r="CY1965" s="362" t="str">
        <f>IF(AZ1965&lt;=VLOOKUP($C1965,Projections2[[#All],[ISOCode]:[Total 2024 Colombian Returnees]],'Population Projection V2'!$AM$167,FALSE),"OK", "Review")</f>
        <v>OK</v>
      </c>
    </row>
    <row r="1966" spans="1:103" x14ac:dyDescent="0.25">
      <c r="A1966" s="314" t="s">
        <v>111</v>
      </c>
      <c r="B1966" s="315" t="s">
        <v>66</v>
      </c>
      <c r="C1966" s="315" t="s">
        <v>339</v>
      </c>
      <c r="D1966" s="315" t="s">
        <v>118</v>
      </c>
      <c r="E1966" s="315" t="s">
        <v>428</v>
      </c>
      <c r="F1966" s="316">
        <f t="shared" si="747"/>
        <v>0</v>
      </c>
      <c r="G1966" s="316">
        <f t="shared" si="748"/>
        <v>0</v>
      </c>
      <c r="H1966" s="316">
        <f t="shared" si="749"/>
        <v>0</v>
      </c>
      <c r="I1966" s="316">
        <f t="shared" si="750"/>
        <v>0</v>
      </c>
      <c r="J1966" s="317">
        <f t="shared" si="746"/>
        <v>0</v>
      </c>
      <c r="K1966" s="317">
        <f>VLOOKUP($C1966,Projections2[[#All],[ISOCode]:[Total 2024 Colombian Returnees]],7,0)</f>
        <v>0</v>
      </c>
      <c r="L1966" s="318"/>
      <c r="M1966" s="319"/>
      <c r="N1966" s="319"/>
      <c r="O1966" s="319"/>
      <c r="P1966" s="319"/>
      <c r="Q1966" s="320"/>
      <c r="R1966" s="224">
        <f>VLOOKUP($C1966,Projections2[[#All],[ISOCode]:[Total 2024 Colombian Returnees]],12,0)</f>
        <v>0</v>
      </c>
      <c r="S1966" s="321"/>
      <c r="T1966" s="322"/>
      <c r="U1966" s="322"/>
      <c r="V1966" s="322"/>
      <c r="W1966" s="322"/>
      <c r="X1966" s="322"/>
      <c r="Y1966" s="322">
        <f>VLOOKUP($C1966,Projections2[[#All],[ISOCode]:[Total 2024 Colombian Returnees]],17,0)</f>
        <v>0</v>
      </c>
      <c r="Z1966" s="335"/>
      <c r="AA1966" s="325"/>
      <c r="AB1966" s="325"/>
      <c r="AC1966" s="325"/>
      <c r="AD1966" s="325"/>
      <c r="AE1966" s="325"/>
      <c r="AF1966" s="325">
        <f>VLOOKUP($C1966,Projections2[[#All],[ISOCode]:[Total 2024 Colombian Returnees]],22,0)</f>
        <v>0</v>
      </c>
      <c r="AG1966" s="326"/>
      <c r="AH1966" s="327"/>
      <c r="AI1966" s="327"/>
      <c r="AJ1966" s="327"/>
      <c r="AK1966" s="327"/>
      <c r="AL1966" s="328"/>
      <c r="AM1966" s="230">
        <f>VLOOKUP($C1966,Projections2[[#All],[ISOCode]:[Total 2024 Colombian Returnees]],27,0)</f>
        <v>0</v>
      </c>
      <c r="AN1966" s="329"/>
      <c r="AO1966" s="330"/>
      <c r="AP1966" s="330"/>
      <c r="AQ1966" s="330"/>
      <c r="AR1966" s="330"/>
      <c r="AS1966" s="330"/>
      <c r="AT1966" s="330">
        <f>VLOOKUP($C1966,Projections2[[#All],[ISOCode]:[Total 2024 Colombian Returnees]],32,0)</f>
        <v>0</v>
      </c>
      <c r="AU1966" s="326"/>
      <c r="AV1966" s="325"/>
      <c r="AW1966" s="325"/>
      <c r="AX1966" s="325"/>
      <c r="AY1966" s="325"/>
      <c r="AZ1966" s="325"/>
      <c r="BA1966" s="325">
        <f>VLOOKUP($C1966,Projections2[[#All],[ISOCode]:[Total 2024 Colombian Returnees]],37,0)</f>
        <v>0</v>
      </c>
      <c r="BB1966" s="331"/>
      <c r="BC1966" s="360" t="str">
        <f t="shared" si="727"/>
        <v>Ok</v>
      </c>
      <c r="BD1966" s="361" t="str">
        <f t="shared" si="728"/>
        <v>Ok</v>
      </c>
      <c r="BE1966" s="361" t="str">
        <f t="shared" si="729"/>
        <v>Ok</v>
      </c>
      <c r="BF1966" s="361" t="str">
        <f t="shared" si="730"/>
        <v>Ok</v>
      </c>
      <c r="BG1966" s="362" t="str">
        <f t="shared" si="731"/>
        <v>Ok</v>
      </c>
      <c r="BH1966" s="360" t="str">
        <f t="shared" si="732"/>
        <v>Ok</v>
      </c>
      <c r="BI1966" s="361" t="str">
        <f t="shared" si="733"/>
        <v>Ok</v>
      </c>
      <c r="BJ1966" s="361" t="str">
        <f t="shared" si="734"/>
        <v>Ok</v>
      </c>
      <c r="BK1966" s="361" t="str">
        <f t="shared" si="735"/>
        <v>Ok</v>
      </c>
      <c r="BL1966" s="361" t="str">
        <f t="shared" si="736"/>
        <v>Ok</v>
      </c>
      <c r="BM1966" s="361" t="str">
        <f t="shared" si="737"/>
        <v>Ok</v>
      </c>
      <c r="BN1966" s="362" t="str">
        <f t="shared" si="738"/>
        <v>Ok</v>
      </c>
      <c r="BO1966" s="360" t="str">
        <f t="shared" si="739"/>
        <v>No Pop.</v>
      </c>
      <c r="BP1966" s="361" t="str">
        <f t="shared" si="740"/>
        <v>No Pop.</v>
      </c>
      <c r="BQ1966" s="361" t="str">
        <f t="shared" si="741"/>
        <v>No Pop.</v>
      </c>
      <c r="BR1966" s="361" t="str">
        <f t="shared" si="742"/>
        <v>No Pop.</v>
      </c>
      <c r="BS1966" s="361" t="str">
        <f t="shared" si="743"/>
        <v>No Pop.</v>
      </c>
      <c r="BT1966" s="361" t="str">
        <f t="shared" si="744"/>
        <v>No Pop.</v>
      </c>
      <c r="BU1966" s="362" t="str">
        <f t="shared" si="745"/>
        <v>No Pop.</v>
      </c>
      <c r="BV1966" s="360" t="str">
        <f>IF(M1966&lt;=VLOOKUP($C1966,Projections2[[#All],[ISOCode]:[Total 2024 Colombian Returnees]],'Population Projection V2'!$J$167,FALSE),"OK", "Review")</f>
        <v>OK</v>
      </c>
      <c r="BW1966" s="361" t="str">
        <f>IF(N1966&lt;=VLOOKUP($C1966,Projections2[[#All],[ISOCode]:[Total 2024 Colombian Returnees]],'Population Projection V2'!$K$167,FALSE),"OK", "Review")</f>
        <v>OK</v>
      </c>
      <c r="BX1966" s="361" t="str">
        <f>IF(O1966&lt;=VLOOKUP($C1966,Projections2[[#All],[ISOCode]:[Total 2024 Colombian Returnees]],'Population Projection V2'!$L$167,FALSE),"OK", "Review")</f>
        <v>OK</v>
      </c>
      <c r="BY1966" s="361" t="str">
        <f>IF(P1966&lt;=VLOOKUP($C1966,Projections2[[#All],[ISOCode]:[Total 2024 Colombian Returnees]],'Population Projection V2'!$M$167,FALSE),"OK", "Review")</f>
        <v>OK</v>
      </c>
      <c r="BZ1966" s="361" t="str">
        <f>IF(Q1966&lt;=VLOOKUP($C1966,Projections2[[#All],[ISOCode]:[Total 2024 Colombian Returnees]],'Population Projection V2'!$N$167,FALSE),"OK", "Review")</f>
        <v>OK</v>
      </c>
      <c r="CA1966" s="361" t="str">
        <f>IF(T1966&lt;=VLOOKUP($C1966,Projections2[[#All],[ISOCode]:[Total 2024 Colombian Returnees]],'Population Projection V2'!$O$167,FALSE),"OK", "Review")</f>
        <v>OK</v>
      </c>
      <c r="CB1966" s="361" t="str">
        <f>IF(U1966&lt;=VLOOKUP($C1966,Projections2[[#All],[ISOCode]:[Total 2024 Colombian Returnees]],'Population Projection V2'!$P$167,FALSE),"OK", "Review")</f>
        <v>OK</v>
      </c>
      <c r="CC1966" s="361" t="str">
        <f>IF(V1966&lt;=VLOOKUP($C1966,Projections2[[#All],[ISOCode]:[Total 2024 Colombian Returnees]],'Population Projection V2'!$Q$167,FALSE),"OK", "Review")</f>
        <v>OK</v>
      </c>
      <c r="CD1966" s="361" t="str">
        <f>IF(W1966&lt;=VLOOKUP($C1966,Projections2[[#All],[ISOCode]:[Total 2024 Colombian Returnees]],'Population Projection V2'!$R$167,FALSE),"OK", "Review")</f>
        <v>OK</v>
      </c>
      <c r="CE1966" s="361" t="str">
        <f>IF(X1966&lt;=VLOOKUP($C1966,Projections2[[#All],[ISOCode]:[Total 2024 Colombian Returnees]],'Population Projection V2'!$S$167,FALSE),"OK", "Review")</f>
        <v>OK</v>
      </c>
      <c r="CF1966" s="361" t="str">
        <f>IF(AA1966&lt;=VLOOKUP($C1966,Projections2[[#All],[ISOCode]:[Total 2024 Colombian Returnees]],'Population Projection V2'!$T$167,FALSE),"OK", "Review")</f>
        <v>OK</v>
      </c>
      <c r="CG1966" s="361" t="str">
        <f>IF(AB1966&lt;=VLOOKUP($C1966,Projections2[[#All],[ISOCode]:[Total 2024 Colombian Returnees]],'Population Projection V2'!$U$167,FALSE),"OK", "Review")</f>
        <v>OK</v>
      </c>
      <c r="CH1966" s="361" t="str">
        <f>IF(AC1966&lt;=VLOOKUP($C1966,Projections2[[#All],[ISOCode]:[Total 2024 Colombian Returnees]],'Population Projection V2'!$V$167,FALSE),"OK", "Review")</f>
        <v>OK</v>
      </c>
      <c r="CI1966" s="361" t="str">
        <f>IF(AD1966&lt;=VLOOKUP($C1966,Projections2[[#All],[ISOCode]:[Total 2024 Colombian Returnees]],'Population Projection V2'!$W$167,FALSE),"OK", "Review")</f>
        <v>OK</v>
      </c>
      <c r="CJ1966" s="361" t="str">
        <f>IF(AE1966&lt;=VLOOKUP($C1966,Projections2[[#All],[ISOCode]:[Total 2024 Colombian Returnees]],'Population Projection V2'!$X$167,FALSE),"OK", "Review")</f>
        <v>OK</v>
      </c>
      <c r="CK1966" s="361" t="str">
        <f>IF(AH1966&lt;=VLOOKUP($C1966,Projections2[[#All],[ISOCode]:[Total 2024 Colombian Returnees]],'Population Projection V2'!$Y$167,FALSE),"OK", "Review")</f>
        <v>OK</v>
      </c>
      <c r="CL1966" s="361" t="str">
        <f>IF(AI1966&lt;=VLOOKUP($C1966,Projections2[[#All],[ISOCode]:[Total 2024 Colombian Returnees]],'Population Projection V2'!$Z$167,FALSE),"OK", "Review")</f>
        <v>OK</v>
      </c>
      <c r="CM1966" s="361" t="str">
        <f>IF(AJ1966&lt;=VLOOKUP($C1966,Projections2[[#All],[ISOCode]:[Total 2024 Colombian Returnees]],'Population Projection V2'!$AA$167,FALSE),"OK", "Review")</f>
        <v>OK</v>
      </c>
      <c r="CN1966" s="361" t="str">
        <f>IF(AK1966&lt;=VLOOKUP($C1966,Projections2[[#All],[ISOCode]:[Total 2024 Colombian Returnees]],'Population Projection V2'!$AB$167,FALSE),"OK", "Review")</f>
        <v>OK</v>
      </c>
      <c r="CO1966" s="361" t="str">
        <f>IF(AL1966&lt;=VLOOKUP($C1966,Projections2[[#All],[ISOCode]:[Total 2024 Colombian Returnees]],'Population Projection V2'!$AC$167,FALSE),"OK", "Review")</f>
        <v>OK</v>
      </c>
      <c r="CP1966" s="361" t="str">
        <f>IF(AO1966&lt;=VLOOKUP($C1966,Projections2[[#All],[ISOCode]:[Total 2024 Colombian Returnees]],'Population Projection V2'!$AD$167,FALSE),"OK", "Review")</f>
        <v>OK</v>
      </c>
      <c r="CQ1966" s="361" t="str">
        <f>IF(AP1966&lt;=VLOOKUP($C1966,Projections2[[#All],[ISOCode]:[Total 2024 Colombian Returnees]],'Population Projection V2'!$AE$167,FALSE),"OK", "Review")</f>
        <v>OK</v>
      </c>
      <c r="CR1966" s="361" t="str">
        <f>IF(AQ1966&lt;=VLOOKUP($C1966,Projections2[[#All],[ISOCode]:[Total 2024 Colombian Returnees]],'Population Projection V2'!$AF$167,FALSE),"OK", "Review")</f>
        <v>OK</v>
      </c>
      <c r="CS1966" s="361" t="str">
        <f>IF(AR1966&lt;=VLOOKUP($C1966,Projections2[[#All],[ISOCode]:[Total 2024 Colombian Returnees]],'Population Projection V2'!$AG$167,FALSE),"OK", "Review")</f>
        <v>OK</v>
      </c>
      <c r="CT1966" s="361" t="str">
        <f>IF(AS1966&lt;=VLOOKUP($C1966,Projections2[[#All],[ISOCode]:[Total 2024 Colombian Returnees]],'Population Projection V2'!$AH$167,FALSE),"OK", "Review")</f>
        <v>OK</v>
      </c>
      <c r="CU1966" s="361" t="str">
        <f>IF(AV1966&lt;=VLOOKUP($C1966,Projections2[[#All],[ISOCode]:[Total 2024 Colombian Returnees]],'Population Projection V2'!$AI$167,FALSE),"OK", "Review")</f>
        <v>OK</v>
      </c>
      <c r="CV1966" s="361" t="str">
        <f>IF(AW1966&lt;=VLOOKUP($C1966,Projections2[[#All],[ISOCode]:[Total 2024 Colombian Returnees]],'Population Projection V2'!$AJ$167,FALSE),"OK", "Review")</f>
        <v>OK</v>
      </c>
      <c r="CW1966" s="361" t="str">
        <f>IF(AX1966&lt;=VLOOKUP($C1966,Projections2[[#All],[ISOCode]:[Total 2024 Colombian Returnees]],'Population Projection V2'!$AK$167,FALSE),"OK", "Review")</f>
        <v>OK</v>
      </c>
      <c r="CX1966" s="361" t="str">
        <f>IF(AY1966&lt;=VLOOKUP($C1966,Projections2[[#All],[ISOCode]:[Total 2024 Colombian Returnees]],'Population Projection V2'!$AL$167,FALSE),"OK", "Review")</f>
        <v>OK</v>
      </c>
      <c r="CY1966" s="362" t="str">
        <f>IF(AZ1966&lt;=VLOOKUP($C1966,Projections2[[#All],[ISOCode]:[Total 2024 Colombian Returnees]],'Population Projection V2'!$AM$167,FALSE),"OK", "Review")</f>
        <v>OK</v>
      </c>
    </row>
    <row r="1967" spans="1:103" x14ac:dyDescent="0.25">
      <c r="A1967" s="314" t="s">
        <v>111</v>
      </c>
      <c r="B1967" s="315" t="s">
        <v>66</v>
      </c>
      <c r="C1967" s="315" t="s">
        <v>343</v>
      </c>
      <c r="D1967" s="315" t="s">
        <v>468</v>
      </c>
      <c r="E1967" s="315" t="s">
        <v>428</v>
      </c>
      <c r="F1967" s="316">
        <f t="shared" si="747"/>
        <v>0</v>
      </c>
      <c r="G1967" s="316">
        <f t="shared" si="748"/>
        <v>0</v>
      </c>
      <c r="H1967" s="316">
        <f t="shared" si="749"/>
        <v>0</v>
      </c>
      <c r="I1967" s="316">
        <f t="shared" si="750"/>
        <v>0</v>
      </c>
      <c r="J1967" s="317">
        <f t="shared" si="746"/>
        <v>0</v>
      </c>
      <c r="K1967" s="317">
        <f>VLOOKUP($C1967,Projections2[[#All],[ISOCode]:[Total 2024 Colombian Returnees]],7,0)</f>
        <v>0</v>
      </c>
      <c r="L1967" s="318"/>
      <c r="M1967" s="319"/>
      <c r="N1967" s="319"/>
      <c r="O1967" s="319"/>
      <c r="P1967" s="319"/>
      <c r="Q1967" s="320"/>
      <c r="R1967" s="224">
        <f>VLOOKUP($C1967,Projections2[[#All],[ISOCode]:[Total 2024 Colombian Returnees]],12,0)</f>
        <v>0</v>
      </c>
      <c r="S1967" s="321"/>
      <c r="T1967" s="322"/>
      <c r="U1967" s="322"/>
      <c r="V1967" s="322"/>
      <c r="W1967" s="322"/>
      <c r="X1967" s="322"/>
      <c r="Y1967" s="322">
        <f>VLOOKUP($C1967,Projections2[[#All],[ISOCode]:[Total 2024 Colombian Returnees]],17,0)</f>
        <v>0</v>
      </c>
      <c r="Z1967" s="335"/>
      <c r="AA1967" s="325"/>
      <c r="AB1967" s="325"/>
      <c r="AC1967" s="325"/>
      <c r="AD1967" s="325"/>
      <c r="AE1967" s="325"/>
      <c r="AF1967" s="325">
        <f>VLOOKUP($C1967,Projections2[[#All],[ISOCode]:[Total 2024 Colombian Returnees]],22,0)</f>
        <v>0</v>
      </c>
      <c r="AG1967" s="326"/>
      <c r="AH1967" s="327"/>
      <c r="AI1967" s="327"/>
      <c r="AJ1967" s="327"/>
      <c r="AK1967" s="327"/>
      <c r="AL1967" s="328"/>
      <c r="AM1967" s="230">
        <f>VLOOKUP($C1967,Projections2[[#All],[ISOCode]:[Total 2024 Colombian Returnees]],27,0)</f>
        <v>0</v>
      </c>
      <c r="AN1967" s="329"/>
      <c r="AO1967" s="330"/>
      <c r="AP1967" s="330"/>
      <c r="AQ1967" s="330"/>
      <c r="AR1967" s="330"/>
      <c r="AS1967" s="330"/>
      <c r="AT1967" s="330">
        <f>VLOOKUP($C1967,Projections2[[#All],[ISOCode]:[Total 2024 Colombian Returnees]],32,0)</f>
        <v>0</v>
      </c>
      <c r="AU1967" s="326"/>
      <c r="AV1967" s="325"/>
      <c r="AW1967" s="325"/>
      <c r="AX1967" s="325"/>
      <c r="AY1967" s="325"/>
      <c r="AZ1967" s="325"/>
      <c r="BA1967" s="325">
        <f>VLOOKUP($C1967,Projections2[[#All],[ISOCode]:[Total 2024 Colombian Returnees]],37,0)</f>
        <v>0</v>
      </c>
      <c r="BB1967" s="331"/>
      <c r="BC1967" s="360" t="str">
        <f t="shared" si="727"/>
        <v>Ok</v>
      </c>
      <c r="BD1967" s="361" t="str">
        <f t="shared" si="728"/>
        <v>Ok</v>
      </c>
      <c r="BE1967" s="361" t="str">
        <f t="shared" si="729"/>
        <v>Ok</v>
      </c>
      <c r="BF1967" s="361" t="str">
        <f t="shared" si="730"/>
        <v>Ok</v>
      </c>
      <c r="BG1967" s="362" t="str">
        <f t="shared" si="731"/>
        <v>Ok</v>
      </c>
      <c r="BH1967" s="360" t="str">
        <f t="shared" si="732"/>
        <v>Ok</v>
      </c>
      <c r="BI1967" s="361" t="str">
        <f t="shared" si="733"/>
        <v>Ok</v>
      </c>
      <c r="BJ1967" s="361" t="str">
        <f t="shared" si="734"/>
        <v>Ok</v>
      </c>
      <c r="BK1967" s="361" t="str">
        <f t="shared" si="735"/>
        <v>Ok</v>
      </c>
      <c r="BL1967" s="361" t="str">
        <f t="shared" si="736"/>
        <v>Ok</v>
      </c>
      <c r="BM1967" s="361" t="str">
        <f t="shared" si="737"/>
        <v>Ok</v>
      </c>
      <c r="BN1967" s="362" t="str">
        <f t="shared" si="738"/>
        <v>Ok</v>
      </c>
      <c r="BO1967" s="360" t="str">
        <f t="shared" si="739"/>
        <v>No Pop.</v>
      </c>
      <c r="BP1967" s="361" t="str">
        <f t="shared" si="740"/>
        <v>No Pop.</v>
      </c>
      <c r="BQ1967" s="361" t="str">
        <f t="shared" si="741"/>
        <v>No Pop.</v>
      </c>
      <c r="BR1967" s="361" t="str">
        <f t="shared" si="742"/>
        <v>No Pop.</v>
      </c>
      <c r="BS1967" s="361" t="str">
        <f t="shared" si="743"/>
        <v>No Pop.</v>
      </c>
      <c r="BT1967" s="361" t="str">
        <f t="shared" si="744"/>
        <v>No Pop.</v>
      </c>
      <c r="BU1967" s="362" t="str">
        <f t="shared" si="745"/>
        <v>No Pop.</v>
      </c>
      <c r="BV1967" s="360" t="str">
        <f>IF(M1967&lt;=VLOOKUP($C1967,Projections2[[#All],[ISOCode]:[Total 2024 Colombian Returnees]],'Population Projection V2'!$J$167,FALSE),"OK", "Review")</f>
        <v>OK</v>
      </c>
      <c r="BW1967" s="361" t="str">
        <f>IF(N1967&lt;=VLOOKUP($C1967,Projections2[[#All],[ISOCode]:[Total 2024 Colombian Returnees]],'Population Projection V2'!$K$167,FALSE),"OK", "Review")</f>
        <v>OK</v>
      </c>
      <c r="BX1967" s="361" t="str">
        <f>IF(O1967&lt;=VLOOKUP($C1967,Projections2[[#All],[ISOCode]:[Total 2024 Colombian Returnees]],'Population Projection V2'!$L$167,FALSE),"OK", "Review")</f>
        <v>OK</v>
      </c>
      <c r="BY1967" s="361" t="str">
        <f>IF(P1967&lt;=VLOOKUP($C1967,Projections2[[#All],[ISOCode]:[Total 2024 Colombian Returnees]],'Population Projection V2'!$M$167,FALSE),"OK", "Review")</f>
        <v>OK</v>
      </c>
      <c r="BZ1967" s="361" t="str">
        <f>IF(Q1967&lt;=VLOOKUP($C1967,Projections2[[#All],[ISOCode]:[Total 2024 Colombian Returnees]],'Population Projection V2'!$N$167,FALSE),"OK", "Review")</f>
        <v>OK</v>
      </c>
      <c r="CA1967" s="361" t="str">
        <f>IF(T1967&lt;=VLOOKUP($C1967,Projections2[[#All],[ISOCode]:[Total 2024 Colombian Returnees]],'Population Projection V2'!$O$167,FALSE),"OK", "Review")</f>
        <v>OK</v>
      </c>
      <c r="CB1967" s="361" t="str">
        <f>IF(U1967&lt;=VLOOKUP($C1967,Projections2[[#All],[ISOCode]:[Total 2024 Colombian Returnees]],'Population Projection V2'!$P$167,FALSE),"OK", "Review")</f>
        <v>OK</v>
      </c>
      <c r="CC1967" s="361" t="str">
        <f>IF(V1967&lt;=VLOOKUP($C1967,Projections2[[#All],[ISOCode]:[Total 2024 Colombian Returnees]],'Population Projection V2'!$Q$167,FALSE),"OK", "Review")</f>
        <v>OK</v>
      </c>
      <c r="CD1967" s="361" t="str">
        <f>IF(W1967&lt;=VLOOKUP($C1967,Projections2[[#All],[ISOCode]:[Total 2024 Colombian Returnees]],'Population Projection V2'!$R$167,FALSE),"OK", "Review")</f>
        <v>OK</v>
      </c>
      <c r="CE1967" s="361" t="str">
        <f>IF(X1967&lt;=VLOOKUP($C1967,Projections2[[#All],[ISOCode]:[Total 2024 Colombian Returnees]],'Population Projection V2'!$S$167,FALSE),"OK", "Review")</f>
        <v>OK</v>
      </c>
      <c r="CF1967" s="361" t="str">
        <f>IF(AA1967&lt;=VLOOKUP($C1967,Projections2[[#All],[ISOCode]:[Total 2024 Colombian Returnees]],'Population Projection V2'!$T$167,FALSE),"OK", "Review")</f>
        <v>OK</v>
      </c>
      <c r="CG1967" s="361" t="str">
        <f>IF(AB1967&lt;=VLOOKUP($C1967,Projections2[[#All],[ISOCode]:[Total 2024 Colombian Returnees]],'Population Projection V2'!$U$167,FALSE),"OK", "Review")</f>
        <v>OK</v>
      </c>
      <c r="CH1967" s="361" t="str">
        <f>IF(AC1967&lt;=VLOOKUP($C1967,Projections2[[#All],[ISOCode]:[Total 2024 Colombian Returnees]],'Population Projection V2'!$V$167,FALSE),"OK", "Review")</f>
        <v>OK</v>
      </c>
      <c r="CI1967" s="361" t="str">
        <f>IF(AD1967&lt;=VLOOKUP($C1967,Projections2[[#All],[ISOCode]:[Total 2024 Colombian Returnees]],'Population Projection V2'!$W$167,FALSE),"OK", "Review")</f>
        <v>OK</v>
      </c>
      <c r="CJ1967" s="361" t="str">
        <f>IF(AE1967&lt;=VLOOKUP($C1967,Projections2[[#All],[ISOCode]:[Total 2024 Colombian Returnees]],'Population Projection V2'!$X$167,FALSE),"OK", "Review")</f>
        <v>OK</v>
      </c>
      <c r="CK1967" s="361" t="str">
        <f>IF(AH1967&lt;=VLOOKUP($C1967,Projections2[[#All],[ISOCode]:[Total 2024 Colombian Returnees]],'Population Projection V2'!$Y$167,FALSE),"OK", "Review")</f>
        <v>OK</v>
      </c>
      <c r="CL1967" s="361" t="str">
        <f>IF(AI1967&lt;=VLOOKUP($C1967,Projections2[[#All],[ISOCode]:[Total 2024 Colombian Returnees]],'Population Projection V2'!$Z$167,FALSE),"OK", "Review")</f>
        <v>OK</v>
      </c>
      <c r="CM1967" s="361" t="str">
        <f>IF(AJ1967&lt;=VLOOKUP($C1967,Projections2[[#All],[ISOCode]:[Total 2024 Colombian Returnees]],'Population Projection V2'!$AA$167,FALSE),"OK", "Review")</f>
        <v>OK</v>
      </c>
      <c r="CN1967" s="361" t="str">
        <f>IF(AK1967&lt;=VLOOKUP($C1967,Projections2[[#All],[ISOCode]:[Total 2024 Colombian Returnees]],'Population Projection V2'!$AB$167,FALSE),"OK", "Review")</f>
        <v>OK</v>
      </c>
      <c r="CO1967" s="361" t="str">
        <f>IF(AL1967&lt;=VLOOKUP($C1967,Projections2[[#All],[ISOCode]:[Total 2024 Colombian Returnees]],'Population Projection V2'!$AC$167,FALSE),"OK", "Review")</f>
        <v>OK</v>
      </c>
      <c r="CP1967" s="361" t="str">
        <f>IF(AO1967&lt;=VLOOKUP($C1967,Projections2[[#All],[ISOCode]:[Total 2024 Colombian Returnees]],'Population Projection V2'!$AD$167,FALSE),"OK", "Review")</f>
        <v>OK</v>
      </c>
      <c r="CQ1967" s="361" t="str">
        <f>IF(AP1967&lt;=VLOOKUP($C1967,Projections2[[#All],[ISOCode]:[Total 2024 Colombian Returnees]],'Population Projection V2'!$AE$167,FALSE),"OK", "Review")</f>
        <v>OK</v>
      </c>
      <c r="CR1967" s="361" t="str">
        <f>IF(AQ1967&lt;=VLOOKUP($C1967,Projections2[[#All],[ISOCode]:[Total 2024 Colombian Returnees]],'Population Projection V2'!$AF$167,FALSE),"OK", "Review")</f>
        <v>OK</v>
      </c>
      <c r="CS1967" s="361" t="str">
        <f>IF(AR1967&lt;=VLOOKUP($C1967,Projections2[[#All],[ISOCode]:[Total 2024 Colombian Returnees]],'Population Projection V2'!$AG$167,FALSE),"OK", "Review")</f>
        <v>OK</v>
      </c>
      <c r="CT1967" s="361" t="str">
        <f>IF(AS1967&lt;=VLOOKUP($C1967,Projections2[[#All],[ISOCode]:[Total 2024 Colombian Returnees]],'Population Projection V2'!$AH$167,FALSE),"OK", "Review")</f>
        <v>OK</v>
      </c>
      <c r="CU1967" s="361" t="str">
        <f>IF(AV1967&lt;=VLOOKUP($C1967,Projections2[[#All],[ISOCode]:[Total 2024 Colombian Returnees]],'Population Projection V2'!$AI$167,FALSE),"OK", "Review")</f>
        <v>OK</v>
      </c>
      <c r="CV1967" s="361" t="str">
        <f>IF(AW1967&lt;=VLOOKUP($C1967,Projections2[[#All],[ISOCode]:[Total 2024 Colombian Returnees]],'Population Projection V2'!$AJ$167,FALSE),"OK", "Review")</f>
        <v>OK</v>
      </c>
      <c r="CW1967" s="361" t="str">
        <f>IF(AX1967&lt;=VLOOKUP($C1967,Projections2[[#All],[ISOCode]:[Total 2024 Colombian Returnees]],'Population Projection V2'!$AK$167,FALSE),"OK", "Review")</f>
        <v>OK</v>
      </c>
      <c r="CX1967" s="361" t="str">
        <f>IF(AY1967&lt;=VLOOKUP($C1967,Projections2[[#All],[ISOCode]:[Total 2024 Colombian Returnees]],'Population Projection V2'!$AL$167,FALSE),"OK", "Review")</f>
        <v>OK</v>
      </c>
      <c r="CY1967" s="362" t="str">
        <f>IF(AZ1967&lt;=VLOOKUP($C1967,Projections2[[#All],[ISOCode]:[Total 2024 Colombian Returnees]],'Population Projection V2'!$AM$167,FALSE),"OK", "Review")</f>
        <v>OK</v>
      </c>
    </row>
    <row r="1968" spans="1:103" x14ac:dyDescent="0.25">
      <c r="A1968" s="314" t="s">
        <v>111</v>
      </c>
      <c r="B1968" s="315" t="s">
        <v>66</v>
      </c>
      <c r="C1968" s="315" t="s">
        <v>470</v>
      </c>
      <c r="D1968" s="315" t="s">
        <v>469</v>
      </c>
      <c r="E1968" s="315" t="s">
        <v>428</v>
      </c>
      <c r="F1968" s="316">
        <f t="shared" si="747"/>
        <v>0</v>
      </c>
      <c r="G1968" s="316">
        <f t="shared" si="748"/>
        <v>0</v>
      </c>
      <c r="H1968" s="316">
        <f t="shared" si="749"/>
        <v>0</v>
      </c>
      <c r="I1968" s="316">
        <f t="shared" si="750"/>
        <v>0</v>
      </c>
      <c r="J1968" s="317">
        <f t="shared" si="746"/>
        <v>0</v>
      </c>
      <c r="K1968" s="317">
        <f>VLOOKUP($C1968,Projections2[[#All],[ISOCode]:[Total 2024 Colombian Returnees]],7,0)</f>
        <v>0</v>
      </c>
      <c r="L1968" s="318"/>
      <c r="M1968" s="319"/>
      <c r="N1968" s="319"/>
      <c r="O1968" s="319"/>
      <c r="P1968" s="319"/>
      <c r="Q1968" s="320"/>
      <c r="R1968" s="224">
        <f>VLOOKUP($C1968,Projections2[[#All],[ISOCode]:[Total 2024 Colombian Returnees]],12,0)</f>
        <v>0</v>
      </c>
      <c r="S1968" s="321"/>
      <c r="T1968" s="322"/>
      <c r="U1968" s="322"/>
      <c r="V1968" s="322"/>
      <c r="W1968" s="322"/>
      <c r="X1968" s="322"/>
      <c r="Y1968" s="322">
        <f>VLOOKUP($C1968,Projections2[[#All],[ISOCode]:[Total 2024 Colombian Returnees]],17,0)</f>
        <v>0</v>
      </c>
      <c r="Z1968" s="335"/>
      <c r="AA1968" s="325"/>
      <c r="AB1968" s="325"/>
      <c r="AC1968" s="325"/>
      <c r="AD1968" s="325"/>
      <c r="AE1968" s="325"/>
      <c r="AF1968" s="325">
        <f>VLOOKUP($C1968,Projections2[[#All],[ISOCode]:[Total 2024 Colombian Returnees]],22,0)</f>
        <v>0</v>
      </c>
      <c r="AG1968" s="326"/>
      <c r="AH1968" s="327"/>
      <c r="AI1968" s="327"/>
      <c r="AJ1968" s="327"/>
      <c r="AK1968" s="327"/>
      <c r="AL1968" s="328"/>
      <c r="AM1968" s="230">
        <f>VLOOKUP($C1968,Projections2[[#All],[ISOCode]:[Total 2024 Colombian Returnees]],27,0)</f>
        <v>0</v>
      </c>
      <c r="AN1968" s="329"/>
      <c r="AO1968" s="330"/>
      <c r="AP1968" s="330"/>
      <c r="AQ1968" s="330"/>
      <c r="AR1968" s="330"/>
      <c r="AS1968" s="330"/>
      <c r="AT1968" s="330">
        <f>VLOOKUP($C1968,Projections2[[#All],[ISOCode]:[Total 2024 Colombian Returnees]],32,0)</f>
        <v>0</v>
      </c>
      <c r="AU1968" s="326"/>
      <c r="AV1968" s="325"/>
      <c r="AW1968" s="325"/>
      <c r="AX1968" s="325"/>
      <c r="AY1968" s="325"/>
      <c r="AZ1968" s="325"/>
      <c r="BA1968" s="325">
        <f>VLOOKUP($C1968,Projections2[[#All],[ISOCode]:[Total 2024 Colombian Returnees]],37,0)</f>
        <v>0</v>
      </c>
      <c r="BB1968" s="331"/>
      <c r="BC1968" s="360" t="str">
        <f t="shared" si="727"/>
        <v>Ok</v>
      </c>
      <c r="BD1968" s="361" t="str">
        <f t="shared" si="728"/>
        <v>Ok</v>
      </c>
      <c r="BE1968" s="361" t="str">
        <f t="shared" si="729"/>
        <v>Ok</v>
      </c>
      <c r="BF1968" s="361" t="str">
        <f t="shared" si="730"/>
        <v>Ok</v>
      </c>
      <c r="BG1968" s="362" t="str">
        <f t="shared" si="731"/>
        <v>Ok</v>
      </c>
      <c r="BH1968" s="360" t="str">
        <f t="shared" si="732"/>
        <v>Ok</v>
      </c>
      <c r="BI1968" s="361" t="str">
        <f t="shared" si="733"/>
        <v>Ok</v>
      </c>
      <c r="BJ1968" s="361" t="str">
        <f t="shared" si="734"/>
        <v>Ok</v>
      </c>
      <c r="BK1968" s="361" t="str">
        <f t="shared" si="735"/>
        <v>Ok</v>
      </c>
      <c r="BL1968" s="361" t="str">
        <f t="shared" si="736"/>
        <v>Ok</v>
      </c>
      <c r="BM1968" s="361" t="str">
        <f t="shared" si="737"/>
        <v>Ok</v>
      </c>
      <c r="BN1968" s="362" t="str">
        <f t="shared" si="738"/>
        <v>Ok</v>
      </c>
      <c r="BO1968" s="360" t="str">
        <f t="shared" si="739"/>
        <v>No Pop.</v>
      </c>
      <c r="BP1968" s="361" t="str">
        <f t="shared" si="740"/>
        <v>No Pop.</v>
      </c>
      <c r="BQ1968" s="361" t="str">
        <f t="shared" si="741"/>
        <v>No Pop.</v>
      </c>
      <c r="BR1968" s="361" t="str">
        <f t="shared" si="742"/>
        <v>No Pop.</v>
      </c>
      <c r="BS1968" s="361" t="str">
        <f t="shared" si="743"/>
        <v>No Pop.</v>
      </c>
      <c r="BT1968" s="361" t="str">
        <f t="shared" si="744"/>
        <v>No Pop.</v>
      </c>
      <c r="BU1968" s="362" t="str">
        <f t="shared" si="745"/>
        <v>No Pop.</v>
      </c>
      <c r="BV1968" s="360" t="str">
        <f>IF(M1968&lt;=VLOOKUP($C1968,Projections2[[#All],[ISOCode]:[Total 2024 Colombian Returnees]],'Population Projection V2'!$J$167,FALSE),"OK", "Review")</f>
        <v>OK</v>
      </c>
      <c r="BW1968" s="361" t="str">
        <f>IF(N1968&lt;=VLOOKUP($C1968,Projections2[[#All],[ISOCode]:[Total 2024 Colombian Returnees]],'Population Projection V2'!$K$167,FALSE),"OK", "Review")</f>
        <v>OK</v>
      </c>
      <c r="BX1968" s="361" t="str">
        <f>IF(O1968&lt;=VLOOKUP($C1968,Projections2[[#All],[ISOCode]:[Total 2024 Colombian Returnees]],'Population Projection V2'!$L$167,FALSE),"OK", "Review")</f>
        <v>OK</v>
      </c>
      <c r="BY1968" s="361" t="str">
        <f>IF(P1968&lt;=VLOOKUP($C1968,Projections2[[#All],[ISOCode]:[Total 2024 Colombian Returnees]],'Population Projection V2'!$M$167,FALSE),"OK", "Review")</f>
        <v>OK</v>
      </c>
      <c r="BZ1968" s="361" t="str">
        <f>IF(Q1968&lt;=VLOOKUP($C1968,Projections2[[#All],[ISOCode]:[Total 2024 Colombian Returnees]],'Population Projection V2'!$N$167,FALSE),"OK", "Review")</f>
        <v>OK</v>
      </c>
      <c r="CA1968" s="361" t="str">
        <f>IF(T1968&lt;=VLOOKUP($C1968,Projections2[[#All],[ISOCode]:[Total 2024 Colombian Returnees]],'Population Projection V2'!$O$167,FALSE),"OK", "Review")</f>
        <v>OK</v>
      </c>
      <c r="CB1968" s="361" t="str">
        <f>IF(U1968&lt;=VLOOKUP($C1968,Projections2[[#All],[ISOCode]:[Total 2024 Colombian Returnees]],'Population Projection V2'!$P$167,FALSE),"OK", "Review")</f>
        <v>OK</v>
      </c>
      <c r="CC1968" s="361" t="str">
        <f>IF(V1968&lt;=VLOOKUP($C1968,Projections2[[#All],[ISOCode]:[Total 2024 Colombian Returnees]],'Population Projection V2'!$Q$167,FALSE),"OK", "Review")</f>
        <v>OK</v>
      </c>
      <c r="CD1968" s="361" t="str">
        <f>IF(W1968&lt;=VLOOKUP($C1968,Projections2[[#All],[ISOCode]:[Total 2024 Colombian Returnees]],'Population Projection V2'!$R$167,FALSE),"OK", "Review")</f>
        <v>OK</v>
      </c>
      <c r="CE1968" s="361" t="str">
        <f>IF(X1968&lt;=VLOOKUP($C1968,Projections2[[#All],[ISOCode]:[Total 2024 Colombian Returnees]],'Population Projection V2'!$S$167,FALSE),"OK", "Review")</f>
        <v>OK</v>
      </c>
      <c r="CF1968" s="361" t="str">
        <f>IF(AA1968&lt;=VLOOKUP($C1968,Projections2[[#All],[ISOCode]:[Total 2024 Colombian Returnees]],'Population Projection V2'!$T$167,FALSE),"OK", "Review")</f>
        <v>OK</v>
      </c>
      <c r="CG1968" s="361" t="str">
        <f>IF(AB1968&lt;=VLOOKUP($C1968,Projections2[[#All],[ISOCode]:[Total 2024 Colombian Returnees]],'Population Projection V2'!$U$167,FALSE),"OK", "Review")</f>
        <v>OK</v>
      </c>
      <c r="CH1968" s="361" t="str">
        <f>IF(AC1968&lt;=VLOOKUP($C1968,Projections2[[#All],[ISOCode]:[Total 2024 Colombian Returnees]],'Population Projection V2'!$V$167,FALSE),"OK", "Review")</f>
        <v>OK</v>
      </c>
      <c r="CI1968" s="361" t="str">
        <f>IF(AD1968&lt;=VLOOKUP($C1968,Projections2[[#All],[ISOCode]:[Total 2024 Colombian Returnees]],'Population Projection V2'!$W$167,FALSE),"OK", "Review")</f>
        <v>OK</v>
      </c>
      <c r="CJ1968" s="361" t="str">
        <f>IF(AE1968&lt;=VLOOKUP($C1968,Projections2[[#All],[ISOCode]:[Total 2024 Colombian Returnees]],'Population Projection V2'!$X$167,FALSE),"OK", "Review")</f>
        <v>OK</v>
      </c>
      <c r="CK1968" s="361" t="str">
        <f>IF(AH1968&lt;=VLOOKUP($C1968,Projections2[[#All],[ISOCode]:[Total 2024 Colombian Returnees]],'Population Projection V2'!$Y$167,FALSE),"OK", "Review")</f>
        <v>OK</v>
      </c>
      <c r="CL1968" s="361" t="str">
        <f>IF(AI1968&lt;=VLOOKUP($C1968,Projections2[[#All],[ISOCode]:[Total 2024 Colombian Returnees]],'Population Projection V2'!$Z$167,FALSE),"OK", "Review")</f>
        <v>OK</v>
      </c>
      <c r="CM1968" s="361" t="str">
        <f>IF(AJ1968&lt;=VLOOKUP($C1968,Projections2[[#All],[ISOCode]:[Total 2024 Colombian Returnees]],'Population Projection V2'!$AA$167,FALSE),"OK", "Review")</f>
        <v>OK</v>
      </c>
      <c r="CN1968" s="361" t="str">
        <f>IF(AK1968&lt;=VLOOKUP($C1968,Projections2[[#All],[ISOCode]:[Total 2024 Colombian Returnees]],'Population Projection V2'!$AB$167,FALSE),"OK", "Review")</f>
        <v>OK</v>
      </c>
      <c r="CO1968" s="361" t="str">
        <f>IF(AL1968&lt;=VLOOKUP($C1968,Projections2[[#All],[ISOCode]:[Total 2024 Colombian Returnees]],'Population Projection V2'!$AC$167,FALSE),"OK", "Review")</f>
        <v>OK</v>
      </c>
      <c r="CP1968" s="361" t="str">
        <f>IF(AO1968&lt;=VLOOKUP($C1968,Projections2[[#All],[ISOCode]:[Total 2024 Colombian Returnees]],'Population Projection V2'!$AD$167,FALSE),"OK", "Review")</f>
        <v>OK</v>
      </c>
      <c r="CQ1968" s="361" t="str">
        <f>IF(AP1968&lt;=VLOOKUP($C1968,Projections2[[#All],[ISOCode]:[Total 2024 Colombian Returnees]],'Population Projection V2'!$AE$167,FALSE),"OK", "Review")</f>
        <v>OK</v>
      </c>
      <c r="CR1968" s="361" t="str">
        <f>IF(AQ1968&lt;=VLOOKUP($C1968,Projections2[[#All],[ISOCode]:[Total 2024 Colombian Returnees]],'Population Projection V2'!$AF$167,FALSE),"OK", "Review")</f>
        <v>OK</v>
      </c>
      <c r="CS1968" s="361" t="str">
        <f>IF(AR1968&lt;=VLOOKUP($C1968,Projections2[[#All],[ISOCode]:[Total 2024 Colombian Returnees]],'Population Projection V2'!$AG$167,FALSE),"OK", "Review")</f>
        <v>OK</v>
      </c>
      <c r="CT1968" s="361" t="str">
        <f>IF(AS1968&lt;=VLOOKUP($C1968,Projections2[[#All],[ISOCode]:[Total 2024 Colombian Returnees]],'Population Projection V2'!$AH$167,FALSE),"OK", "Review")</f>
        <v>OK</v>
      </c>
      <c r="CU1968" s="361" t="str">
        <f>IF(AV1968&lt;=VLOOKUP($C1968,Projections2[[#All],[ISOCode]:[Total 2024 Colombian Returnees]],'Population Projection V2'!$AI$167,FALSE),"OK", "Review")</f>
        <v>OK</v>
      </c>
      <c r="CV1968" s="361" t="str">
        <f>IF(AW1968&lt;=VLOOKUP($C1968,Projections2[[#All],[ISOCode]:[Total 2024 Colombian Returnees]],'Population Projection V2'!$AJ$167,FALSE),"OK", "Review")</f>
        <v>OK</v>
      </c>
      <c r="CW1968" s="361" t="str">
        <f>IF(AX1968&lt;=VLOOKUP($C1968,Projections2[[#All],[ISOCode]:[Total 2024 Colombian Returnees]],'Population Projection V2'!$AK$167,FALSE),"OK", "Review")</f>
        <v>OK</v>
      </c>
      <c r="CX1968" s="361" t="str">
        <f>IF(AY1968&lt;=VLOOKUP($C1968,Projections2[[#All],[ISOCode]:[Total 2024 Colombian Returnees]],'Population Projection V2'!$AL$167,FALSE),"OK", "Review")</f>
        <v>OK</v>
      </c>
      <c r="CY1968" s="362" t="str">
        <f>IF(AZ1968&lt;=VLOOKUP($C1968,Projections2[[#All],[ISOCode]:[Total 2024 Colombian Returnees]],'Population Projection V2'!$AM$167,FALSE),"OK", "Review")</f>
        <v>OK</v>
      </c>
    </row>
    <row r="1969" spans="1:103" x14ac:dyDescent="0.25">
      <c r="A1969" s="314" t="s">
        <v>111</v>
      </c>
      <c r="B1969" s="315" t="s">
        <v>66</v>
      </c>
      <c r="C1969" s="315" t="s">
        <v>341</v>
      </c>
      <c r="D1969" s="315" t="s">
        <v>338</v>
      </c>
      <c r="E1969" s="315" t="s">
        <v>428</v>
      </c>
      <c r="F1969" s="316">
        <f t="shared" si="747"/>
        <v>0</v>
      </c>
      <c r="G1969" s="316">
        <f t="shared" si="748"/>
        <v>0</v>
      </c>
      <c r="H1969" s="316">
        <f t="shared" si="749"/>
        <v>0</v>
      </c>
      <c r="I1969" s="316">
        <f t="shared" si="750"/>
        <v>0</v>
      </c>
      <c r="J1969" s="317">
        <f t="shared" si="746"/>
        <v>0</v>
      </c>
      <c r="K1969" s="317">
        <f>VLOOKUP($C1969,Projections2[[#All],[ISOCode]:[Total 2024 Colombian Returnees]],7,0)</f>
        <v>0</v>
      </c>
      <c r="L1969" s="318"/>
      <c r="M1969" s="319"/>
      <c r="N1969" s="319"/>
      <c r="O1969" s="319"/>
      <c r="P1969" s="319"/>
      <c r="Q1969" s="320"/>
      <c r="R1969" s="224">
        <f>VLOOKUP($C1969,Projections2[[#All],[ISOCode]:[Total 2024 Colombian Returnees]],12,0)</f>
        <v>0</v>
      </c>
      <c r="S1969" s="321"/>
      <c r="T1969" s="322"/>
      <c r="U1969" s="322"/>
      <c r="V1969" s="322"/>
      <c r="W1969" s="322"/>
      <c r="X1969" s="322"/>
      <c r="Y1969" s="322">
        <f>VLOOKUP($C1969,Projections2[[#All],[ISOCode]:[Total 2024 Colombian Returnees]],17,0)</f>
        <v>0</v>
      </c>
      <c r="Z1969" s="335"/>
      <c r="AA1969" s="325"/>
      <c r="AB1969" s="325"/>
      <c r="AC1969" s="325"/>
      <c r="AD1969" s="325"/>
      <c r="AE1969" s="325"/>
      <c r="AF1969" s="325">
        <f>VLOOKUP($C1969,Projections2[[#All],[ISOCode]:[Total 2024 Colombian Returnees]],22,0)</f>
        <v>0</v>
      </c>
      <c r="AG1969" s="326"/>
      <c r="AH1969" s="327"/>
      <c r="AI1969" s="327"/>
      <c r="AJ1969" s="327"/>
      <c r="AK1969" s="327"/>
      <c r="AL1969" s="328"/>
      <c r="AM1969" s="230">
        <f>VLOOKUP($C1969,Projections2[[#All],[ISOCode]:[Total 2024 Colombian Returnees]],27,0)</f>
        <v>0</v>
      </c>
      <c r="AN1969" s="329"/>
      <c r="AO1969" s="330"/>
      <c r="AP1969" s="330"/>
      <c r="AQ1969" s="330"/>
      <c r="AR1969" s="330"/>
      <c r="AS1969" s="330"/>
      <c r="AT1969" s="330">
        <f>VLOOKUP($C1969,Projections2[[#All],[ISOCode]:[Total 2024 Colombian Returnees]],32,0)</f>
        <v>0</v>
      </c>
      <c r="AU1969" s="326"/>
      <c r="AV1969" s="325"/>
      <c r="AW1969" s="325"/>
      <c r="AX1969" s="325"/>
      <c r="AY1969" s="325"/>
      <c r="AZ1969" s="325"/>
      <c r="BA1969" s="325">
        <f>VLOOKUP($C1969,Projections2[[#All],[ISOCode]:[Total 2024 Colombian Returnees]],37,0)</f>
        <v>0</v>
      </c>
      <c r="BB1969" s="331"/>
      <c r="BC1969" s="360" t="str">
        <f t="shared" si="727"/>
        <v>Ok</v>
      </c>
      <c r="BD1969" s="361" t="str">
        <f t="shared" si="728"/>
        <v>Ok</v>
      </c>
      <c r="BE1969" s="361" t="str">
        <f t="shared" si="729"/>
        <v>Ok</v>
      </c>
      <c r="BF1969" s="361" t="str">
        <f t="shared" si="730"/>
        <v>Ok</v>
      </c>
      <c r="BG1969" s="362" t="str">
        <f t="shared" si="731"/>
        <v>Ok</v>
      </c>
      <c r="BH1969" s="360" t="str">
        <f t="shared" si="732"/>
        <v>Ok</v>
      </c>
      <c r="BI1969" s="361" t="str">
        <f t="shared" si="733"/>
        <v>Ok</v>
      </c>
      <c r="BJ1969" s="361" t="str">
        <f t="shared" si="734"/>
        <v>Ok</v>
      </c>
      <c r="BK1969" s="361" t="str">
        <f t="shared" si="735"/>
        <v>Ok</v>
      </c>
      <c r="BL1969" s="361" t="str">
        <f t="shared" si="736"/>
        <v>Ok</v>
      </c>
      <c r="BM1969" s="361" t="str">
        <f t="shared" si="737"/>
        <v>Ok</v>
      </c>
      <c r="BN1969" s="362" t="str">
        <f t="shared" si="738"/>
        <v>Ok</v>
      </c>
      <c r="BO1969" s="360" t="str">
        <f t="shared" si="739"/>
        <v>No Pop.</v>
      </c>
      <c r="BP1969" s="361" t="str">
        <f t="shared" si="740"/>
        <v>No Pop.</v>
      </c>
      <c r="BQ1969" s="361" t="str">
        <f t="shared" si="741"/>
        <v>No Pop.</v>
      </c>
      <c r="BR1969" s="361" t="str">
        <f t="shared" si="742"/>
        <v>No Pop.</v>
      </c>
      <c r="BS1969" s="361" t="str">
        <f t="shared" si="743"/>
        <v>No Pop.</v>
      </c>
      <c r="BT1969" s="361" t="str">
        <f t="shared" si="744"/>
        <v>No Pop.</v>
      </c>
      <c r="BU1969" s="362" t="str">
        <f t="shared" si="745"/>
        <v>No Pop.</v>
      </c>
      <c r="BV1969" s="360" t="str">
        <f>IF(M1969&lt;=VLOOKUP($C1969,Projections2[[#All],[ISOCode]:[Total 2024 Colombian Returnees]],'Population Projection V2'!$J$167,FALSE),"OK", "Review")</f>
        <v>OK</v>
      </c>
      <c r="BW1969" s="361" t="str">
        <f>IF(N1969&lt;=VLOOKUP($C1969,Projections2[[#All],[ISOCode]:[Total 2024 Colombian Returnees]],'Population Projection V2'!$K$167,FALSE),"OK", "Review")</f>
        <v>OK</v>
      </c>
      <c r="BX1969" s="361" t="str">
        <f>IF(O1969&lt;=VLOOKUP($C1969,Projections2[[#All],[ISOCode]:[Total 2024 Colombian Returnees]],'Population Projection V2'!$L$167,FALSE),"OK", "Review")</f>
        <v>OK</v>
      </c>
      <c r="BY1969" s="361" t="str">
        <f>IF(P1969&lt;=VLOOKUP($C1969,Projections2[[#All],[ISOCode]:[Total 2024 Colombian Returnees]],'Population Projection V2'!$M$167,FALSE),"OK", "Review")</f>
        <v>OK</v>
      </c>
      <c r="BZ1969" s="361" t="str">
        <f>IF(Q1969&lt;=VLOOKUP($C1969,Projections2[[#All],[ISOCode]:[Total 2024 Colombian Returnees]],'Population Projection V2'!$N$167,FALSE),"OK", "Review")</f>
        <v>OK</v>
      </c>
      <c r="CA1969" s="361" t="str">
        <f>IF(T1969&lt;=VLOOKUP($C1969,Projections2[[#All],[ISOCode]:[Total 2024 Colombian Returnees]],'Population Projection V2'!$O$167,FALSE),"OK", "Review")</f>
        <v>OK</v>
      </c>
      <c r="CB1969" s="361" t="str">
        <f>IF(U1969&lt;=VLOOKUP($C1969,Projections2[[#All],[ISOCode]:[Total 2024 Colombian Returnees]],'Population Projection V2'!$P$167,FALSE),"OK", "Review")</f>
        <v>OK</v>
      </c>
      <c r="CC1969" s="361" t="str">
        <f>IF(V1969&lt;=VLOOKUP($C1969,Projections2[[#All],[ISOCode]:[Total 2024 Colombian Returnees]],'Population Projection V2'!$Q$167,FALSE),"OK", "Review")</f>
        <v>OK</v>
      </c>
      <c r="CD1969" s="361" t="str">
        <f>IF(W1969&lt;=VLOOKUP($C1969,Projections2[[#All],[ISOCode]:[Total 2024 Colombian Returnees]],'Population Projection V2'!$R$167,FALSE),"OK", "Review")</f>
        <v>OK</v>
      </c>
      <c r="CE1969" s="361" t="str">
        <f>IF(X1969&lt;=VLOOKUP($C1969,Projections2[[#All],[ISOCode]:[Total 2024 Colombian Returnees]],'Population Projection V2'!$S$167,FALSE),"OK", "Review")</f>
        <v>OK</v>
      </c>
      <c r="CF1969" s="361" t="str">
        <f>IF(AA1969&lt;=VLOOKUP($C1969,Projections2[[#All],[ISOCode]:[Total 2024 Colombian Returnees]],'Population Projection V2'!$T$167,FALSE),"OK", "Review")</f>
        <v>OK</v>
      </c>
      <c r="CG1969" s="361" t="str">
        <f>IF(AB1969&lt;=VLOOKUP($C1969,Projections2[[#All],[ISOCode]:[Total 2024 Colombian Returnees]],'Population Projection V2'!$U$167,FALSE),"OK", "Review")</f>
        <v>OK</v>
      </c>
      <c r="CH1969" s="361" t="str">
        <f>IF(AC1969&lt;=VLOOKUP($C1969,Projections2[[#All],[ISOCode]:[Total 2024 Colombian Returnees]],'Population Projection V2'!$V$167,FALSE),"OK", "Review")</f>
        <v>OK</v>
      </c>
      <c r="CI1969" s="361" t="str">
        <f>IF(AD1969&lt;=VLOOKUP($C1969,Projections2[[#All],[ISOCode]:[Total 2024 Colombian Returnees]],'Population Projection V2'!$W$167,FALSE),"OK", "Review")</f>
        <v>OK</v>
      </c>
      <c r="CJ1969" s="361" t="str">
        <f>IF(AE1969&lt;=VLOOKUP($C1969,Projections2[[#All],[ISOCode]:[Total 2024 Colombian Returnees]],'Population Projection V2'!$X$167,FALSE),"OK", "Review")</f>
        <v>OK</v>
      </c>
      <c r="CK1969" s="361" t="str">
        <f>IF(AH1969&lt;=VLOOKUP($C1969,Projections2[[#All],[ISOCode]:[Total 2024 Colombian Returnees]],'Population Projection V2'!$Y$167,FALSE),"OK", "Review")</f>
        <v>OK</v>
      </c>
      <c r="CL1969" s="361" t="str">
        <f>IF(AI1969&lt;=VLOOKUP($C1969,Projections2[[#All],[ISOCode]:[Total 2024 Colombian Returnees]],'Population Projection V2'!$Z$167,FALSE),"OK", "Review")</f>
        <v>OK</v>
      </c>
      <c r="CM1969" s="361" t="str">
        <f>IF(AJ1969&lt;=VLOOKUP($C1969,Projections2[[#All],[ISOCode]:[Total 2024 Colombian Returnees]],'Population Projection V2'!$AA$167,FALSE),"OK", "Review")</f>
        <v>OK</v>
      </c>
      <c r="CN1969" s="361" t="str">
        <f>IF(AK1969&lt;=VLOOKUP($C1969,Projections2[[#All],[ISOCode]:[Total 2024 Colombian Returnees]],'Population Projection V2'!$AB$167,FALSE),"OK", "Review")</f>
        <v>OK</v>
      </c>
      <c r="CO1969" s="361" t="str">
        <f>IF(AL1969&lt;=VLOOKUP($C1969,Projections2[[#All],[ISOCode]:[Total 2024 Colombian Returnees]],'Population Projection V2'!$AC$167,FALSE),"OK", "Review")</f>
        <v>OK</v>
      </c>
      <c r="CP1969" s="361" t="str">
        <f>IF(AO1969&lt;=VLOOKUP($C1969,Projections2[[#All],[ISOCode]:[Total 2024 Colombian Returnees]],'Population Projection V2'!$AD$167,FALSE),"OK", "Review")</f>
        <v>OK</v>
      </c>
      <c r="CQ1969" s="361" t="str">
        <f>IF(AP1969&lt;=VLOOKUP($C1969,Projections2[[#All],[ISOCode]:[Total 2024 Colombian Returnees]],'Population Projection V2'!$AE$167,FALSE),"OK", "Review")</f>
        <v>OK</v>
      </c>
      <c r="CR1969" s="361" t="str">
        <f>IF(AQ1969&lt;=VLOOKUP($C1969,Projections2[[#All],[ISOCode]:[Total 2024 Colombian Returnees]],'Population Projection V2'!$AF$167,FALSE),"OK", "Review")</f>
        <v>OK</v>
      </c>
      <c r="CS1969" s="361" t="str">
        <f>IF(AR1969&lt;=VLOOKUP($C1969,Projections2[[#All],[ISOCode]:[Total 2024 Colombian Returnees]],'Population Projection V2'!$AG$167,FALSE),"OK", "Review")</f>
        <v>OK</v>
      </c>
      <c r="CT1969" s="361" t="str">
        <f>IF(AS1969&lt;=VLOOKUP($C1969,Projections2[[#All],[ISOCode]:[Total 2024 Colombian Returnees]],'Population Projection V2'!$AH$167,FALSE),"OK", "Review")</f>
        <v>OK</v>
      </c>
      <c r="CU1969" s="361" t="str">
        <f>IF(AV1969&lt;=VLOOKUP($C1969,Projections2[[#All],[ISOCode]:[Total 2024 Colombian Returnees]],'Population Projection V2'!$AI$167,FALSE),"OK", "Review")</f>
        <v>OK</v>
      </c>
      <c r="CV1969" s="361" t="str">
        <f>IF(AW1969&lt;=VLOOKUP($C1969,Projections2[[#All],[ISOCode]:[Total 2024 Colombian Returnees]],'Population Projection V2'!$AJ$167,FALSE),"OK", "Review")</f>
        <v>OK</v>
      </c>
      <c r="CW1969" s="361" t="str">
        <f>IF(AX1969&lt;=VLOOKUP($C1969,Projections2[[#All],[ISOCode]:[Total 2024 Colombian Returnees]],'Population Projection V2'!$AK$167,FALSE),"OK", "Review")</f>
        <v>OK</v>
      </c>
      <c r="CX1969" s="361" t="str">
        <f>IF(AY1969&lt;=VLOOKUP($C1969,Projections2[[#All],[ISOCode]:[Total 2024 Colombian Returnees]],'Population Projection V2'!$AL$167,FALSE),"OK", "Review")</f>
        <v>OK</v>
      </c>
      <c r="CY1969" s="362" t="str">
        <f>IF(AZ1969&lt;=VLOOKUP($C1969,Projections2[[#All],[ISOCode]:[Total 2024 Colombian Returnees]],'Population Projection V2'!$AM$167,FALSE),"OK", "Review")</f>
        <v>OK</v>
      </c>
    </row>
    <row r="1970" spans="1:103" x14ac:dyDescent="0.25">
      <c r="A1970" s="314" t="s">
        <v>111</v>
      </c>
      <c r="B1970" s="315" t="s">
        <v>66</v>
      </c>
      <c r="C1970" s="315" t="s">
        <v>342</v>
      </c>
      <c r="D1970" s="315" t="s">
        <v>471</v>
      </c>
      <c r="E1970" s="315" t="s">
        <v>428</v>
      </c>
      <c r="F1970" s="316">
        <f t="shared" si="747"/>
        <v>0</v>
      </c>
      <c r="G1970" s="316">
        <f t="shared" si="748"/>
        <v>0</v>
      </c>
      <c r="H1970" s="316">
        <f t="shared" si="749"/>
        <v>0</v>
      </c>
      <c r="I1970" s="316">
        <f t="shared" si="750"/>
        <v>0</v>
      </c>
      <c r="J1970" s="317">
        <f t="shared" si="746"/>
        <v>0</v>
      </c>
      <c r="K1970" s="317">
        <f>VLOOKUP($C1970,Projections2[[#All],[ISOCode]:[Total 2024 Colombian Returnees]],7,0)</f>
        <v>0</v>
      </c>
      <c r="L1970" s="318"/>
      <c r="M1970" s="319"/>
      <c r="N1970" s="319"/>
      <c r="O1970" s="319"/>
      <c r="P1970" s="319"/>
      <c r="Q1970" s="320"/>
      <c r="R1970" s="224">
        <f>VLOOKUP($C1970,Projections2[[#All],[ISOCode]:[Total 2024 Colombian Returnees]],12,0)</f>
        <v>0</v>
      </c>
      <c r="S1970" s="321"/>
      <c r="T1970" s="322"/>
      <c r="U1970" s="322"/>
      <c r="V1970" s="322"/>
      <c r="W1970" s="322"/>
      <c r="X1970" s="322"/>
      <c r="Y1970" s="322">
        <f>VLOOKUP($C1970,Projections2[[#All],[ISOCode]:[Total 2024 Colombian Returnees]],17,0)</f>
        <v>0</v>
      </c>
      <c r="Z1970" s="335"/>
      <c r="AA1970" s="325"/>
      <c r="AB1970" s="325"/>
      <c r="AC1970" s="325"/>
      <c r="AD1970" s="325"/>
      <c r="AE1970" s="325"/>
      <c r="AF1970" s="325">
        <f>VLOOKUP($C1970,Projections2[[#All],[ISOCode]:[Total 2024 Colombian Returnees]],22,0)</f>
        <v>0</v>
      </c>
      <c r="AG1970" s="326"/>
      <c r="AH1970" s="327"/>
      <c r="AI1970" s="327"/>
      <c r="AJ1970" s="327"/>
      <c r="AK1970" s="327"/>
      <c r="AL1970" s="328"/>
      <c r="AM1970" s="230">
        <f>VLOOKUP($C1970,Projections2[[#All],[ISOCode]:[Total 2024 Colombian Returnees]],27,0)</f>
        <v>0</v>
      </c>
      <c r="AN1970" s="329"/>
      <c r="AO1970" s="330"/>
      <c r="AP1970" s="330"/>
      <c r="AQ1970" s="330"/>
      <c r="AR1970" s="330"/>
      <c r="AS1970" s="330"/>
      <c r="AT1970" s="330">
        <f>VLOOKUP($C1970,Projections2[[#All],[ISOCode]:[Total 2024 Colombian Returnees]],32,0)</f>
        <v>0</v>
      </c>
      <c r="AU1970" s="326"/>
      <c r="AV1970" s="325"/>
      <c r="AW1970" s="325"/>
      <c r="AX1970" s="325"/>
      <c r="AY1970" s="325"/>
      <c r="AZ1970" s="325"/>
      <c r="BA1970" s="325">
        <f>VLOOKUP($C1970,Projections2[[#All],[ISOCode]:[Total 2024 Colombian Returnees]],37,0)</f>
        <v>0</v>
      </c>
      <c r="BB1970" s="331"/>
      <c r="BC1970" s="360" t="str">
        <f t="shared" si="727"/>
        <v>Ok</v>
      </c>
      <c r="BD1970" s="361" t="str">
        <f t="shared" si="728"/>
        <v>Ok</v>
      </c>
      <c r="BE1970" s="361" t="str">
        <f t="shared" si="729"/>
        <v>Ok</v>
      </c>
      <c r="BF1970" s="361" t="str">
        <f t="shared" si="730"/>
        <v>Ok</v>
      </c>
      <c r="BG1970" s="362" t="str">
        <f t="shared" si="731"/>
        <v>Ok</v>
      </c>
      <c r="BH1970" s="360" t="str">
        <f t="shared" si="732"/>
        <v>Ok</v>
      </c>
      <c r="BI1970" s="361" t="str">
        <f t="shared" si="733"/>
        <v>Ok</v>
      </c>
      <c r="BJ1970" s="361" t="str">
        <f t="shared" si="734"/>
        <v>Ok</v>
      </c>
      <c r="BK1970" s="361" t="str">
        <f t="shared" si="735"/>
        <v>Ok</v>
      </c>
      <c r="BL1970" s="361" t="str">
        <f t="shared" si="736"/>
        <v>Ok</v>
      </c>
      <c r="BM1970" s="361" t="str">
        <f t="shared" si="737"/>
        <v>Ok</v>
      </c>
      <c r="BN1970" s="362" t="str">
        <f t="shared" si="738"/>
        <v>Ok</v>
      </c>
      <c r="BO1970" s="360" t="str">
        <f t="shared" si="739"/>
        <v>No Pop.</v>
      </c>
      <c r="BP1970" s="361" t="str">
        <f t="shared" si="740"/>
        <v>No Pop.</v>
      </c>
      <c r="BQ1970" s="361" t="str">
        <f t="shared" si="741"/>
        <v>No Pop.</v>
      </c>
      <c r="BR1970" s="361" t="str">
        <f t="shared" si="742"/>
        <v>No Pop.</v>
      </c>
      <c r="BS1970" s="361" t="str">
        <f t="shared" si="743"/>
        <v>No Pop.</v>
      </c>
      <c r="BT1970" s="361" t="str">
        <f t="shared" si="744"/>
        <v>No Pop.</v>
      </c>
      <c r="BU1970" s="362" t="str">
        <f t="shared" si="745"/>
        <v>No Pop.</v>
      </c>
      <c r="BV1970" s="360" t="str">
        <f>IF(M1970&lt;=VLOOKUP($C1970,Projections2[[#All],[ISOCode]:[Total 2024 Colombian Returnees]],'Population Projection V2'!$J$167,FALSE),"OK", "Review")</f>
        <v>OK</v>
      </c>
      <c r="BW1970" s="361" t="str">
        <f>IF(N1970&lt;=VLOOKUP($C1970,Projections2[[#All],[ISOCode]:[Total 2024 Colombian Returnees]],'Population Projection V2'!$K$167,FALSE),"OK", "Review")</f>
        <v>OK</v>
      </c>
      <c r="BX1970" s="361" t="str">
        <f>IF(O1970&lt;=VLOOKUP($C1970,Projections2[[#All],[ISOCode]:[Total 2024 Colombian Returnees]],'Population Projection V2'!$L$167,FALSE),"OK", "Review")</f>
        <v>OK</v>
      </c>
      <c r="BY1970" s="361" t="str">
        <f>IF(P1970&lt;=VLOOKUP($C1970,Projections2[[#All],[ISOCode]:[Total 2024 Colombian Returnees]],'Population Projection V2'!$M$167,FALSE),"OK", "Review")</f>
        <v>OK</v>
      </c>
      <c r="BZ1970" s="361" t="str">
        <f>IF(Q1970&lt;=VLOOKUP($C1970,Projections2[[#All],[ISOCode]:[Total 2024 Colombian Returnees]],'Population Projection V2'!$N$167,FALSE),"OK", "Review")</f>
        <v>OK</v>
      </c>
      <c r="CA1970" s="361" t="str">
        <f>IF(T1970&lt;=VLOOKUP($C1970,Projections2[[#All],[ISOCode]:[Total 2024 Colombian Returnees]],'Population Projection V2'!$O$167,FALSE),"OK", "Review")</f>
        <v>OK</v>
      </c>
      <c r="CB1970" s="361" t="str">
        <f>IF(U1970&lt;=VLOOKUP($C1970,Projections2[[#All],[ISOCode]:[Total 2024 Colombian Returnees]],'Population Projection V2'!$P$167,FALSE),"OK", "Review")</f>
        <v>OK</v>
      </c>
      <c r="CC1970" s="361" t="str">
        <f>IF(V1970&lt;=VLOOKUP($C1970,Projections2[[#All],[ISOCode]:[Total 2024 Colombian Returnees]],'Population Projection V2'!$Q$167,FALSE),"OK", "Review")</f>
        <v>OK</v>
      </c>
      <c r="CD1970" s="361" t="str">
        <f>IF(W1970&lt;=VLOOKUP($C1970,Projections2[[#All],[ISOCode]:[Total 2024 Colombian Returnees]],'Population Projection V2'!$R$167,FALSE),"OK", "Review")</f>
        <v>OK</v>
      </c>
      <c r="CE1970" s="361" t="str">
        <f>IF(X1970&lt;=VLOOKUP($C1970,Projections2[[#All],[ISOCode]:[Total 2024 Colombian Returnees]],'Population Projection V2'!$S$167,FALSE),"OK", "Review")</f>
        <v>OK</v>
      </c>
      <c r="CF1970" s="361" t="str">
        <f>IF(AA1970&lt;=VLOOKUP($C1970,Projections2[[#All],[ISOCode]:[Total 2024 Colombian Returnees]],'Population Projection V2'!$T$167,FALSE),"OK", "Review")</f>
        <v>OK</v>
      </c>
      <c r="CG1970" s="361" t="str">
        <f>IF(AB1970&lt;=VLOOKUP($C1970,Projections2[[#All],[ISOCode]:[Total 2024 Colombian Returnees]],'Population Projection V2'!$U$167,FALSE),"OK", "Review")</f>
        <v>OK</v>
      </c>
      <c r="CH1970" s="361" t="str">
        <f>IF(AC1970&lt;=VLOOKUP($C1970,Projections2[[#All],[ISOCode]:[Total 2024 Colombian Returnees]],'Population Projection V2'!$V$167,FALSE),"OK", "Review")</f>
        <v>OK</v>
      </c>
      <c r="CI1970" s="361" t="str">
        <f>IF(AD1970&lt;=VLOOKUP($C1970,Projections2[[#All],[ISOCode]:[Total 2024 Colombian Returnees]],'Population Projection V2'!$W$167,FALSE),"OK", "Review")</f>
        <v>OK</v>
      </c>
      <c r="CJ1970" s="361" t="str">
        <f>IF(AE1970&lt;=VLOOKUP($C1970,Projections2[[#All],[ISOCode]:[Total 2024 Colombian Returnees]],'Population Projection V2'!$X$167,FALSE),"OK", "Review")</f>
        <v>OK</v>
      </c>
      <c r="CK1970" s="361" t="str">
        <f>IF(AH1970&lt;=VLOOKUP($C1970,Projections2[[#All],[ISOCode]:[Total 2024 Colombian Returnees]],'Population Projection V2'!$Y$167,FALSE),"OK", "Review")</f>
        <v>OK</v>
      </c>
      <c r="CL1970" s="361" t="str">
        <f>IF(AI1970&lt;=VLOOKUP($C1970,Projections2[[#All],[ISOCode]:[Total 2024 Colombian Returnees]],'Population Projection V2'!$Z$167,FALSE),"OK", "Review")</f>
        <v>OK</v>
      </c>
      <c r="CM1970" s="361" t="str">
        <f>IF(AJ1970&lt;=VLOOKUP($C1970,Projections2[[#All],[ISOCode]:[Total 2024 Colombian Returnees]],'Population Projection V2'!$AA$167,FALSE),"OK", "Review")</f>
        <v>OK</v>
      </c>
      <c r="CN1970" s="361" t="str">
        <f>IF(AK1970&lt;=VLOOKUP($C1970,Projections2[[#All],[ISOCode]:[Total 2024 Colombian Returnees]],'Population Projection V2'!$AB$167,FALSE),"OK", "Review")</f>
        <v>OK</v>
      </c>
      <c r="CO1970" s="361" t="str">
        <f>IF(AL1970&lt;=VLOOKUP($C1970,Projections2[[#All],[ISOCode]:[Total 2024 Colombian Returnees]],'Population Projection V2'!$AC$167,FALSE),"OK", "Review")</f>
        <v>OK</v>
      </c>
      <c r="CP1970" s="361" t="str">
        <f>IF(AO1970&lt;=VLOOKUP($C1970,Projections2[[#All],[ISOCode]:[Total 2024 Colombian Returnees]],'Population Projection V2'!$AD$167,FALSE),"OK", "Review")</f>
        <v>OK</v>
      </c>
      <c r="CQ1970" s="361" t="str">
        <f>IF(AP1970&lt;=VLOOKUP($C1970,Projections2[[#All],[ISOCode]:[Total 2024 Colombian Returnees]],'Population Projection V2'!$AE$167,FALSE),"OK", "Review")</f>
        <v>OK</v>
      </c>
      <c r="CR1970" s="361" t="str">
        <f>IF(AQ1970&lt;=VLOOKUP($C1970,Projections2[[#All],[ISOCode]:[Total 2024 Colombian Returnees]],'Population Projection V2'!$AF$167,FALSE),"OK", "Review")</f>
        <v>OK</v>
      </c>
      <c r="CS1970" s="361" t="str">
        <f>IF(AR1970&lt;=VLOOKUP($C1970,Projections2[[#All],[ISOCode]:[Total 2024 Colombian Returnees]],'Population Projection V2'!$AG$167,FALSE),"OK", "Review")</f>
        <v>OK</v>
      </c>
      <c r="CT1970" s="361" t="str">
        <f>IF(AS1970&lt;=VLOOKUP($C1970,Projections2[[#All],[ISOCode]:[Total 2024 Colombian Returnees]],'Population Projection V2'!$AH$167,FALSE),"OK", "Review")</f>
        <v>OK</v>
      </c>
      <c r="CU1970" s="361" t="str">
        <f>IF(AV1970&lt;=VLOOKUP($C1970,Projections2[[#All],[ISOCode]:[Total 2024 Colombian Returnees]],'Population Projection V2'!$AI$167,FALSE),"OK", "Review")</f>
        <v>OK</v>
      </c>
      <c r="CV1970" s="361" t="str">
        <f>IF(AW1970&lt;=VLOOKUP($C1970,Projections2[[#All],[ISOCode]:[Total 2024 Colombian Returnees]],'Population Projection V2'!$AJ$167,FALSE),"OK", "Review")</f>
        <v>OK</v>
      </c>
      <c r="CW1970" s="361" t="str">
        <f>IF(AX1970&lt;=VLOOKUP($C1970,Projections2[[#All],[ISOCode]:[Total 2024 Colombian Returnees]],'Population Projection V2'!$AK$167,FALSE),"OK", "Review")</f>
        <v>OK</v>
      </c>
      <c r="CX1970" s="361" t="str">
        <f>IF(AY1970&lt;=VLOOKUP($C1970,Projections2[[#All],[ISOCode]:[Total 2024 Colombian Returnees]],'Population Projection V2'!$AL$167,FALSE),"OK", "Review")</f>
        <v>OK</v>
      </c>
      <c r="CY1970" s="362" t="str">
        <f>IF(AZ1970&lt;=VLOOKUP($C1970,Projections2[[#All],[ISOCode]:[Total 2024 Colombian Returnees]],'Population Projection V2'!$AM$167,FALSE),"OK", "Review")</f>
        <v>OK</v>
      </c>
    </row>
    <row r="1971" spans="1:103" ht="25.5" x14ac:dyDescent="0.25">
      <c r="A1971" s="336" t="s">
        <v>111</v>
      </c>
      <c r="B1971" s="239" t="s">
        <v>66</v>
      </c>
      <c r="C1971" s="239" t="s">
        <v>348</v>
      </c>
      <c r="D1971" s="239" t="s">
        <v>3</v>
      </c>
      <c r="E1971" s="238" t="s">
        <v>428</v>
      </c>
      <c r="F1971" s="333">
        <f t="shared" si="747"/>
        <v>0</v>
      </c>
      <c r="G1971" s="333">
        <f t="shared" si="748"/>
        <v>0</v>
      </c>
      <c r="H1971" s="333">
        <f t="shared" si="749"/>
        <v>0</v>
      </c>
      <c r="I1971" s="333">
        <f t="shared" si="750"/>
        <v>0</v>
      </c>
      <c r="J1971" s="333">
        <f t="shared" si="746"/>
        <v>0</v>
      </c>
      <c r="K1971" s="333">
        <f>VLOOKUP($C1971,Projections2[[#All],[ISOCode]:[Total 2024 Colombian Returnees]],7,0)</f>
        <v>0</v>
      </c>
      <c r="L1971" s="318"/>
      <c r="M1971" s="320"/>
      <c r="N1971" s="320"/>
      <c r="O1971" s="320"/>
      <c r="P1971" s="320"/>
      <c r="Q1971" s="320"/>
      <c r="R1971" s="224">
        <f>VLOOKUP($C1971,Projections2[[#All],[ISOCode]:[Total 2024 Colombian Returnees]],12,0)</f>
        <v>0</v>
      </c>
      <c r="S1971" s="321"/>
      <c r="T1971" s="337"/>
      <c r="U1971" s="337"/>
      <c r="V1971" s="337"/>
      <c r="W1971" s="337"/>
      <c r="X1971" s="337"/>
      <c r="Y1971" s="337">
        <f>VLOOKUP($C1971,Projections2[[#All],[ISOCode]:[Total 2024 Colombian Returnees]],17,0)</f>
        <v>0</v>
      </c>
      <c r="Z1971" s="338"/>
      <c r="AA1971" s="325"/>
      <c r="AB1971" s="325"/>
      <c r="AC1971" s="325"/>
      <c r="AD1971" s="325"/>
      <c r="AE1971" s="325"/>
      <c r="AF1971" s="325">
        <f>VLOOKUP($C1971,Projections2[[#All],[ISOCode]:[Total 2024 Colombian Returnees]],22,0)</f>
        <v>0</v>
      </c>
      <c r="AG1971" s="326"/>
      <c r="AH1971" s="328"/>
      <c r="AI1971" s="328"/>
      <c r="AJ1971" s="328"/>
      <c r="AK1971" s="328"/>
      <c r="AL1971" s="328"/>
      <c r="AM1971" s="230">
        <f>VLOOKUP($C1971,Projections2[[#All],[ISOCode]:[Total 2024 Colombian Returnees]],27,0)</f>
        <v>0</v>
      </c>
      <c r="AN1971" s="329"/>
      <c r="AO1971" s="332"/>
      <c r="AP1971" s="332"/>
      <c r="AQ1971" s="332"/>
      <c r="AR1971" s="332"/>
      <c r="AS1971" s="332"/>
      <c r="AT1971" s="332">
        <f>VLOOKUP($C1971,Projections2[[#All],[ISOCode]:[Total 2024 Colombian Returnees]],32,0)</f>
        <v>0</v>
      </c>
      <c r="AU1971" s="326"/>
      <c r="AV1971" s="325"/>
      <c r="AW1971" s="325"/>
      <c r="AX1971" s="325"/>
      <c r="AY1971" s="325"/>
      <c r="AZ1971" s="325"/>
      <c r="BA1971" s="325">
        <f>VLOOKUP($C1971,Projections2[[#All],[ISOCode]:[Total 2024 Colombian Returnees]],37,0)</f>
        <v>0</v>
      </c>
      <c r="BB1971" s="331"/>
      <c r="BC1971" s="360" t="str">
        <f t="shared" si="727"/>
        <v>Ok</v>
      </c>
      <c r="BD1971" s="361" t="str">
        <f t="shared" si="728"/>
        <v>Ok</v>
      </c>
      <c r="BE1971" s="361" t="str">
        <f t="shared" si="729"/>
        <v>Ok</v>
      </c>
      <c r="BF1971" s="361" t="str">
        <f t="shared" si="730"/>
        <v>Ok</v>
      </c>
      <c r="BG1971" s="362" t="str">
        <f t="shared" si="731"/>
        <v>Ok</v>
      </c>
      <c r="BH1971" s="360" t="str">
        <f t="shared" si="732"/>
        <v>Ok</v>
      </c>
      <c r="BI1971" s="361" t="str">
        <f t="shared" si="733"/>
        <v>Ok</v>
      </c>
      <c r="BJ1971" s="361" t="str">
        <f t="shared" si="734"/>
        <v>Ok</v>
      </c>
      <c r="BK1971" s="361" t="str">
        <f t="shared" si="735"/>
        <v>Ok</v>
      </c>
      <c r="BL1971" s="361" t="str">
        <f t="shared" si="736"/>
        <v>Ok</v>
      </c>
      <c r="BM1971" s="361" t="str">
        <f t="shared" si="737"/>
        <v>Ok</v>
      </c>
      <c r="BN1971" s="362" t="str">
        <f t="shared" si="738"/>
        <v>Ok</v>
      </c>
      <c r="BO1971" s="360" t="str">
        <f t="shared" si="739"/>
        <v>No Pop.</v>
      </c>
      <c r="BP1971" s="361" t="str">
        <f t="shared" si="740"/>
        <v>No Pop.</v>
      </c>
      <c r="BQ1971" s="361" t="str">
        <f t="shared" si="741"/>
        <v>No Pop.</v>
      </c>
      <c r="BR1971" s="361" t="str">
        <f t="shared" si="742"/>
        <v>No Pop.</v>
      </c>
      <c r="BS1971" s="361" t="str">
        <f t="shared" si="743"/>
        <v>No Pop.</v>
      </c>
      <c r="BT1971" s="361" t="str">
        <f t="shared" si="744"/>
        <v>No Pop.</v>
      </c>
      <c r="BU1971" s="362" t="str">
        <f t="shared" si="745"/>
        <v>No Pop.</v>
      </c>
      <c r="BV1971" s="360" t="str">
        <f>IF(M1971&lt;=VLOOKUP($C1971,Projections2[[#All],[ISOCode]:[Total 2024 Colombian Returnees]],'Population Projection V2'!$J$167,FALSE),"OK", "Review")</f>
        <v>OK</v>
      </c>
      <c r="BW1971" s="361" t="str">
        <f>IF(N1971&lt;=VLOOKUP($C1971,Projections2[[#All],[ISOCode]:[Total 2024 Colombian Returnees]],'Population Projection V2'!$K$167,FALSE),"OK", "Review")</f>
        <v>OK</v>
      </c>
      <c r="BX1971" s="361" t="str">
        <f>IF(O1971&lt;=VLOOKUP($C1971,Projections2[[#All],[ISOCode]:[Total 2024 Colombian Returnees]],'Population Projection V2'!$L$167,FALSE),"OK", "Review")</f>
        <v>OK</v>
      </c>
      <c r="BY1971" s="361" t="str">
        <f>IF(P1971&lt;=VLOOKUP($C1971,Projections2[[#All],[ISOCode]:[Total 2024 Colombian Returnees]],'Population Projection V2'!$M$167,FALSE),"OK", "Review")</f>
        <v>OK</v>
      </c>
      <c r="BZ1971" s="361" t="str">
        <f>IF(Q1971&lt;=VLOOKUP($C1971,Projections2[[#All],[ISOCode]:[Total 2024 Colombian Returnees]],'Population Projection V2'!$N$167,FALSE),"OK", "Review")</f>
        <v>OK</v>
      </c>
      <c r="CA1971" s="361" t="str">
        <f>IF(T1971&lt;=VLOOKUP($C1971,Projections2[[#All],[ISOCode]:[Total 2024 Colombian Returnees]],'Population Projection V2'!$O$167,FALSE),"OK", "Review")</f>
        <v>OK</v>
      </c>
      <c r="CB1971" s="361" t="str">
        <f>IF(U1971&lt;=VLOOKUP($C1971,Projections2[[#All],[ISOCode]:[Total 2024 Colombian Returnees]],'Population Projection V2'!$P$167,FALSE),"OK", "Review")</f>
        <v>OK</v>
      </c>
      <c r="CC1971" s="361" t="str">
        <f>IF(V1971&lt;=VLOOKUP($C1971,Projections2[[#All],[ISOCode]:[Total 2024 Colombian Returnees]],'Population Projection V2'!$Q$167,FALSE),"OK", "Review")</f>
        <v>OK</v>
      </c>
      <c r="CD1971" s="361" t="str">
        <f>IF(W1971&lt;=VLOOKUP($C1971,Projections2[[#All],[ISOCode]:[Total 2024 Colombian Returnees]],'Population Projection V2'!$R$167,FALSE),"OK", "Review")</f>
        <v>OK</v>
      </c>
      <c r="CE1971" s="361" t="str">
        <f>IF(X1971&lt;=VLOOKUP($C1971,Projections2[[#All],[ISOCode]:[Total 2024 Colombian Returnees]],'Population Projection V2'!$S$167,FALSE),"OK", "Review")</f>
        <v>OK</v>
      </c>
      <c r="CF1971" s="361" t="str">
        <f>IF(AA1971&lt;=VLOOKUP($C1971,Projections2[[#All],[ISOCode]:[Total 2024 Colombian Returnees]],'Population Projection V2'!$T$167,FALSE),"OK", "Review")</f>
        <v>OK</v>
      </c>
      <c r="CG1971" s="361" t="str">
        <f>IF(AB1971&lt;=VLOOKUP($C1971,Projections2[[#All],[ISOCode]:[Total 2024 Colombian Returnees]],'Population Projection V2'!$U$167,FALSE),"OK", "Review")</f>
        <v>OK</v>
      </c>
      <c r="CH1971" s="361" t="str">
        <f>IF(AC1971&lt;=VLOOKUP($C1971,Projections2[[#All],[ISOCode]:[Total 2024 Colombian Returnees]],'Population Projection V2'!$V$167,FALSE),"OK", "Review")</f>
        <v>OK</v>
      </c>
      <c r="CI1971" s="361" t="str">
        <f>IF(AD1971&lt;=VLOOKUP($C1971,Projections2[[#All],[ISOCode]:[Total 2024 Colombian Returnees]],'Population Projection V2'!$W$167,FALSE),"OK", "Review")</f>
        <v>OK</v>
      </c>
      <c r="CJ1971" s="361" t="str">
        <f>IF(AE1971&lt;=VLOOKUP($C1971,Projections2[[#All],[ISOCode]:[Total 2024 Colombian Returnees]],'Population Projection V2'!$X$167,FALSE),"OK", "Review")</f>
        <v>OK</v>
      </c>
      <c r="CK1971" s="361" t="str">
        <f>IF(AH1971&lt;=VLOOKUP($C1971,Projections2[[#All],[ISOCode]:[Total 2024 Colombian Returnees]],'Population Projection V2'!$Y$167,FALSE),"OK", "Review")</f>
        <v>OK</v>
      </c>
      <c r="CL1971" s="361" t="str">
        <f>IF(AI1971&lt;=VLOOKUP($C1971,Projections2[[#All],[ISOCode]:[Total 2024 Colombian Returnees]],'Population Projection V2'!$Z$167,FALSE),"OK", "Review")</f>
        <v>OK</v>
      </c>
      <c r="CM1971" s="361" t="str">
        <f>IF(AJ1971&lt;=VLOOKUP($C1971,Projections2[[#All],[ISOCode]:[Total 2024 Colombian Returnees]],'Population Projection V2'!$AA$167,FALSE),"OK", "Review")</f>
        <v>OK</v>
      </c>
      <c r="CN1971" s="361" t="str">
        <f>IF(AK1971&lt;=VLOOKUP($C1971,Projections2[[#All],[ISOCode]:[Total 2024 Colombian Returnees]],'Population Projection V2'!$AB$167,FALSE),"OK", "Review")</f>
        <v>OK</v>
      </c>
      <c r="CO1971" s="361" t="str">
        <f>IF(AL1971&lt;=VLOOKUP($C1971,Projections2[[#All],[ISOCode]:[Total 2024 Colombian Returnees]],'Population Projection V2'!$AC$167,FALSE),"OK", "Review")</f>
        <v>OK</v>
      </c>
      <c r="CP1971" s="361" t="str">
        <f>IF(AO1971&lt;=VLOOKUP($C1971,Projections2[[#All],[ISOCode]:[Total 2024 Colombian Returnees]],'Population Projection V2'!$AD$167,FALSE),"OK", "Review")</f>
        <v>OK</v>
      </c>
      <c r="CQ1971" s="361" t="str">
        <f>IF(AP1971&lt;=VLOOKUP($C1971,Projections2[[#All],[ISOCode]:[Total 2024 Colombian Returnees]],'Population Projection V2'!$AE$167,FALSE),"OK", "Review")</f>
        <v>OK</v>
      </c>
      <c r="CR1971" s="361" t="str">
        <f>IF(AQ1971&lt;=VLOOKUP($C1971,Projections2[[#All],[ISOCode]:[Total 2024 Colombian Returnees]],'Population Projection V2'!$AF$167,FALSE),"OK", "Review")</f>
        <v>OK</v>
      </c>
      <c r="CS1971" s="361" t="str">
        <f>IF(AR1971&lt;=VLOOKUP($C1971,Projections2[[#All],[ISOCode]:[Total 2024 Colombian Returnees]],'Population Projection V2'!$AG$167,FALSE),"OK", "Review")</f>
        <v>OK</v>
      </c>
      <c r="CT1971" s="361" t="str">
        <f>IF(AS1971&lt;=VLOOKUP($C1971,Projections2[[#All],[ISOCode]:[Total 2024 Colombian Returnees]],'Population Projection V2'!$AH$167,FALSE),"OK", "Review")</f>
        <v>OK</v>
      </c>
      <c r="CU1971" s="361" t="str">
        <f>IF(AV1971&lt;=VLOOKUP($C1971,Projections2[[#All],[ISOCode]:[Total 2024 Colombian Returnees]],'Population Projection V2'!$AI$167,FALSE),"OK", "Review")</f>
        <v>OK</v>
      </c>
      <c r="CV1971" s="361" t="str">
        <f>IF(AW1971&lt;=VLOOKUP($C1971,Projections2[[#All],[ISOCode]:[Total 2024 Colombian Returnees]],'Population Projection V2'!$AJ$167,FALSE),"OK", "Review")</f>
        <v>OK</v>
      </c>
      <c r="CW1971" s="361" t="str">
        <f>IF(AX1971&lt;=VLOOKUP($C1971,Projections2[[#All],[ISOCode]:[Total 2024 Colombian Returnees]],'Population Projection V2'!$AK$167,FALSE),"OK", "Review")</f>
        <v>OK</v>
      </c>
      <c r="CX1971" s="361" t="str">
        <f>IF(AY1971&lt;=VLOOKUP($C1971,Projections2[[#All],[ISOCode]:[Total 2024 Colombian Returnees]],'Population Projection V2'!$AL$167,FALSE),"OK", "Review")</f>
        <v>OK</v>
      </c>
      <c r="CY1971" s="362" t="str">
        <f>IF(AZ1971&lt;=VLOOKUP($C1971,Projections2[[#All],[ISOCode]:[Total 2024 Colombian Returnees]],'Population Projection V2'!$AM$167,FALSE),"OK", "Review")</f>
        <v>OK</v>
      </c>
    </row>
    <row r="1972" spans="1:103" x14ac:dyDescent="0.25">
      <c r="A1972" s="314" t="s">
        <v>111</v>
      </c>
      <c r="B1972" s="315" t="s">
        <v>66</v>
      </c>
      <c r="C1972" s="315" t="s">
        <v>340</v>
      </c>
      <c r="D1972" s="315" t="s">
        <v>119</v>
      </c>
      <c r="E1972" s="315" t="s">
        <v>432</v>
      </c>
      <c r="F1972" s="316">
        <f t="shared" si="747"/>
        <v>0</v>
      </c>
      <c r="G1972" s="316">
        <f t="shared" si="748"/>
        <v>0</v>
      </c>
      <c r="H1972" s="316">
        <f t="shared" si="749"/>
        <v>0</v>
      </c>
      <c r="I1972" s="316">
        <f t="shared" si="750"/>
        <v>0</v>
      </c>
      <c r="J1972" s="317">
        <f t="shared" si="746"/>
        <v>0</v>
      </c>
      <c r="K1972" s="317">
        <f>VLOOKUP($C1972,Projections2[[#All],[ISOCode]:[Total 2024 Colombian Returnees]],7,0)</f>
        <v>0</v>
      </c>
      <c r="L1972" s="318"/>
      <c r="M1972" s="319"/>
      <c r="N1972" s="319"/>
      <c r="O1972" s="319"/>
      <c r="P1972" s="319"/>
      <c r="Q1972" s="320"/>
      <c r="R1972" s="224">
        <f>VLOOKUP($C1972,Projections2[[#All],[ISOCode]:[Total 2024 Colombian Returnees]],12,0)</f>
        <v>0</v>
      </c>
      <c r="S1972" s="321"/>
      <c r="T1972" s="322"/>
      <c r="U1972" s="322"/>
      <c r="V1972" s="322"/>
      <c r="W1972" s="322"/>
      <c r="X1972" s="322"/>
      <c r="Y1972" s="322">
        <f>VLOOKUP($C1972,Projections2[[#All],[ISOCode]:[Total 2024 Colombian Returnees]],17,0)</f>
        <v>0</v>
      </c>
      <c r="Z1972" s="335"/>
      <c r="AA1972" s="325"/>
      <c r="AB1972" s="325"/>
      <c r="AC1972" s="325"/>
      <c r="AD1972" s="325"/>
      <c r="AE1972" s="325"/>
      <c r="AF1972" s="325">
        <f>VLOOKUP($C1972,Projections2[[#All],[ISOCode]:[Total 2024 Colombian Returnees]],22,0)</f>
        <v>0</v>
      </c>
      <c r="AG1972" s="326"/>
      <c r="AH1972" s="327"/>
      <c r="AI1972" s="327"/>
      <c r="AJ1972" s="327"/>
      <c r="AK1972" s="327"/>
      <c r="AL1972" s="328"/>
      <c r="AM1972" s="230">
        <f>VLOOKUP($C1972,Projections2[[#All],[ISOCode]:[Total 2024 Colombian Returnees]],27,0)</f>
        <v>0</v>
      </c>
      <c r="AN1972" s="329"/>
      <c r="AO1972" s="330"/>
      <c r="AP1972" s="330"/>
      <c r="AQ1972" s="330"/>
      <c r="AR1972" s="330"/>
      <c r="AS1972" s="330"/>
      <c r="AT1972" s="330">
        <f>VLOOKUP($C1972,Projections2[[#All],[ISOCode]:[Total 2024 Colombian Returnees]],32,0)</f>
        <v>0</v>
      </c>
      <c r="AU1972" s="326"/>
      <c r="AV1972" s="325"/>
      <c r="AW1972" s="325"/>
      <c r="AX1972" s="325"/>
      <c r="AY1972" s="325"/>
      <c r="AZ1972" s="325"/>
      <c r="BA1972" s="325">
        <f>VLOOKUP($C1972,Projections2[[#All],[ISOCode]:[Total 2024 Colombian Returnees]],37,0)</f>
        <v>0</v>
      </c>
      <c r="BB1972" s="331"/>
      <c r="BC1972" s="360" t="str">
        <f t="shared" si="727"/>
        <v>Ok</v>
      </c>
      <c r="BD1972" s="361" t="str">
        <f t="shared" si="728"/>
        <v>Ok</v>
      </c>
      <c r="BE1972" s="361" t="str">
        <f t="shared" si="729"/>
        <v>Ok</v>
      </c>
      <c r="BF1972" s="361" t="str">
        <f t="shared" si="730"/>
        <v>Ok</v>
      </c>
      <c r="BG1972" s="362" t="str">
        <f t="shared" si="731"/>
        <v>Ok</v>
      </c>
      <c r="BH1972" s="360" t="str">
        <f t="shared" si="732"/>
        <v>Ok</v>
      </c>
      <c r="BI1972" s="361" t="str">
        <f t="shared" si="733"/>
        <v>Ok</v>
      </c>
      <c r="BJ1972" s="361" t="str">
        <f t="shared" si="734"/>
        <v>Ok</v>
      </c>
      <c r="BK1972" s="361" t="str">
        <f t="shared" si="735"/>
        <v>Ok</v>
      </c>
      <c r="BL1972" s="361" t="str">
        <f t="shared" si="736"/>
        <v>Ok</v>
      </c>
      <c r="BM1972" s="361" t="str">
        <f t="shared" si="737"/>
        <v>Ok</v>
      </c>
      <c r="BN1972" s="362" t="str">
        <f t="shared" si="738"/>
        <v>Ok</v>
      </c>
      <c r="BO1972" s="360" t="str">
        <f t="shared" si="739"/>
        <v>No Pop.</v>
      </c>
      <c r="BP1972" s="361" t="str">
        <f t="shared" si="740"/>
        <v>No Pop.</v>
      </c>
      <c r="BQ1972" s="361" t="str">
        <f t="shared" si="741"/>
        <v>No Pop.</v>
      </c>
      <c r="BR1972" s="361" t="str">
        <f t="shared" si="742"/>
        <v>No Pop.</v>
      </c>
      <c r="BS1972" s="361" t="str">
        <f t="shared" si="743"/>
        <v>No Pop.</v>
      </c>
      <c r="BT1972" s="361" t="str">
        <f t="shared" si="744"/>
        <v>No Pop.</v>
      </c>
      <c r="BU1972" s="362" t="str">
        <f t="shared" si="745"/>
        <v>No Pop.</v>
      </c>
      <c r="BV1972" s="360" t="str">
        <f>IF(M1972&lt;=VLOOKUP($C1972,Projections2[[#All],[ISOCode]:[Total 2024 Colombian Returnees]],'Population Projection V2'!$J$167,FALSE),"OK", "Review")</f>
        <v>OK</v>
      </c>
      <c r="BW1972" s="361" t="str">
        <f>IF(N1972&lt;=VLOOKUP($C1972,Projections2[[#All],[ISOCode]:[Total 2024 Colombian Returnees]],'Population Projection V2'!$K$167,FALSE),"OK", "Review")</f>
        <v>OK</v>
      </c>
      <c r="BX1972" s="361" t="str">
        <f>IF(O1972&lt;=VLOOKUP($C1972,Projections2[[#All],[ISOCode]:[Total 2024 Colombian Returnees]],'Population Projection V2'!$L$167,FALSE),"OK", "Review")</f>
        <v>OK</v>
      </c>
      <c r="BY1972" s="361" t="str">
        <f>IF(P1972&lt;=VLOOKUP($C1972,Projections2[[#All],[ISOCode]:[Total 2024 Colombian Returnees]],'Population Projection V2'!$M$167,FALSE),"OK", "Review")</f>
        <v>OK</v>
      </c>
      <c r="BZ1972" s="361" t="str">
        <f>IF(Q1972&lt;=VLOOKUP($C1972,Projections2[[#All],[ISOCode]:[Total 2024 Colombian Returnees]],'Population Projection V2'!$N$167,FALSE),"OK", "Review")</f>
        <v>OK</v>
      </c>
      <c r="CA1972" s="361" t="str">
        <f>IF(T1972&lt;=VLOOKUP($C1972,Projections2[[#All],[ISOCode]:[Total 2024 Colombian Returnees]],'Population Projection V2'!$O$167,FALSE),"OK", "Review")</f>
        <v>OK</v>
      </c>
      <c r="CB1972" s="361" t="str">
        <f>IF(U1972&lt;=VLOOKUP($C1972,Projections2[[#All],[ISOCode]:[Total 2024 Colombian Returnees]],'Population Projection V2'!$P$167,FALSE),"OK", "Review")</f>
        <v>OK</v>
      </c>
      <c r="CC1972" s="361" t="str">
        <f>IF(V1972&lt;=VLOOKUP($C1972,Projections2[[#All],[ISOCode]:[Total 2024 Colombian Returnees]],'Population Projection V2'!$Q$167,FALSE),"OK", "Review")</f>
        <v>OK</v>
      </c>
      <c r="CD1972" s="361" t="str">
        <f>IF(W1972&lt;=VLOOKUP($C1972,Projections2[[#All],[ISOCode]:[Total 2024 Colombian Returnees]],'Population Projection V2'!$R$167,FALSE),"OK", "Review")</f>
        <v>OK</v>
      </c>
      <c r="CE1972" s="361" t="str">
        <f>IF(X1972&lt;=VLOOKUP($C1972,Projections2[[#All],[ISOCode]:[Total 2024 Colombian Returnees]],'Population Projection V2'!$S$167,FALSE),"OK", "Review")</f>
        <v>OK</v>
      </c>
      <c r="CF1972" s="361" t="str">
        <f>IF(AA1972&lt;=VLOOKUP($C1972,Projections2[[#All],[ISOCode]:[Total 2024 Colombian Returnees]],'Population Projection V2'!$T$167,FALSE),"OK", "Review")</f>
        <v>OK</v>
      </c>
      <c r="CG1972" s="361" t="str">
        <f>IF(AB1972&lt;=VLOOKUP($C1972,Projections2[[#All],[ISOCode]:[Total 2024 Colombian Returnees]],'Population Projection V2'!$U$167,FALSE),"OK", "Review")</f>
        <v>OK</v>
      </c>
      <c r="CH1972" s="361" t="str">
        <f>IF(AC1972&lt;=VLOOKUP($C1972,Projections2[[#All],[ISOCode]:[Total 2024 Colombian Returnees]],'Population Projection V2'!$V$167,FALSE),"OK", "Review")</f>
        <v>OK</v>
      </c>
      <c r="CI1972" s="361" t="str">
        <f>IF(AD1972&lt;=VLOOKUP($C1972,Projections2[[#All],[ISOCode]:[Total 2024 Colombian Returnees]],'Population Projection V2'!$W$167,FALSE),"OK", "Review")</f>
        <v>OK</v>
      </c>
      <c r="CJ1972" s="361" t="str">
        <f>IF(AE1972&lt;=VLOOKUP($C1972,Projections2[[#All],[ISOCode]:[Total 2024 Colombian Returnees]],'Population Projection V2'!$X$167,FALSE),"OK", "Review")</f>
        <v>OK</v>
      </c>
      <c r="CK1972" s="361" t="str">
        <f>IF(AH1972&lt;=VLOOKUP($C1972,Projections2[[#All],[ISOCode]:[Total 2024 Colombian Returnees]],'Population Projection V2'!$Y$167,FALSE),"OK", "Review")</f>
        <v>OK</v>
      </c>
      <c r="CL1972" s="361" t="str">
        <f>IF(AI1972&lt;=VLOOKUP($C1972,Projections2[[#All],[ISOCode]:[Total 2024 Colombian Returnees]],'Population Projection V2'!$Z$167,FALSE),"OK", "Review")</f>
        <v>OK</v>
      </c>
      <c r="CM1972" s="361" t="str">
        <f>IF(AJ1972&lt;=VLOOKUP($C1972,Projections2[[#All],[ISOCode]:[Total 2024 Colombian Returnees]],'Population Projection V2'!$AA$167,FALSE),"OK", "Review")</f>
        <v>OK</v>
      </c>
      <c r="CN1972" s="361" t="str">
        <f>IF(AK1972&lt;=VLOOKUP($C1972,Projections2[[#All],[ISOCode]:[Total 2024 Colombian Returnees]],'Population Projection V2'!$AB$167,FALSE),"OK", "Review")</f>
        <v>OK</v>
      </c>
      <c r="CO1972" s="361" t="str">
        <f>IF(AL1972&lt;=VLOOKUP($C1972,Projections2[[#All],[ISOCode]:[Total 2024 Colombian Returnees]],'Population Projection V2'!$AC$167,FALSE),"OK", "Review")</f>
        <v>OK</v>
      </c>
      <c r="CP1972" s="361" t="str">
        <f>IF(AO1972&lt;=VLOOKUP($C1972,Projections2[[#All],[ISOCode]:[Total 2024 Colombian Returnees]],'Population Projection V2'!$AD$167,FALSE),"OK", "Review")</f>
        <v>OK</v>
      </c>
      <c r="CQ1972" s="361" t="str">
        <f>IF(AP1972&lt;=VLOOKUP($C1972,Projections2[[#All],[ISOCode]:[Total 2024 Colombian Returnees]],'Population Projection V2'!$AE$167,FALSE),"OK", "Review")</f>
        <v>OK</v>
      </c>
      <c r="CR1972" s="361" t="str">
        <f>IF(AQ1972&lt;=VLOOKUP($C1972,Projections2[[#All],[ISOCode]:[Total 2024 Colombian Returnees]],'Population Projection V2'!$AF$167,FALSE),"OK", "Review")</f>
        <v>OK</v>
      </c>
      <c r="CS1972" s="361" t="str">
        <f>IF(AR1972&lt;=VLOOKUP($C1972,Projections2[[#All],[ISOCode]:[Total 2024 Colombian Returnees]],'Population Projection V2'!$AG$167,FALSE),"OK", "Review")</f>
        <v>OK</v>
      </c>
      <c r="CT1972" s="361" t="str">
        <f>IF(AS1972&lt;=VLOOKUP($C1972,Projections2[[#All],[ISOCode]:[Total 2024 Colombian Returnees]],'Population Projection V2'!$AH$167,FALSE),"OK", "Review")</f>
        <v>OK</v>
      </c>
      <c r="CU1972" s="361" t="str">
        <f>IF(AV1972&lt;=VLOOKUP($C1972,Projections2[[#All],[ISOCode]:[Total 2024 Colombian Returnees]],'Population Projection V2'!$AI$167,FALSE),"OK", "Review")</f>
        <v>OK</v>
      </c>
      <c r="CV1972" s="361" t="str">
        <f>IF(AW1972&lt;=VLOOKUP($C1972,Projections2[[#All],[ISOCode]:[Total 2024 Colombian Returnees]],'Population Projection V2'!$AJ$167,FALSE),"OK", "Review")</f>
        <v>OK</v>
      </c>
      <c r="CW1972" s="361" t="str">
        <f>IF(AX1972&lt;=VLOOKUP($C1972,Projections2[[#All],[ISOCode]:[Total 2024 Colombian Returnees]],'Population Projection V2'!$AK$167,FALSE),"OK", "Review")</f>
        <v>OK</v>
      </c>
      <c r="CX1972" s="361" t="str">
        <f>IF(AY1972&lt;=VLOOKUP($C1972,Projections2[[#All],[ISOCode]:[Total 2024 Colombian Returnees]],'Population Projection V2'!$AL$167,FALSE),"OK", "Review")</f>
        <v>OK</v>
      </c>
      <c r="CY1972" s="362" t="str">
        <f>IF(AZ1972&lt;=VLOOKUP($C1972,Projections2[[#All],[ISOCode]:[Total 2024 Colombian Returnees]],'Population Projection V2'!$AM$167,FALSE),"OK", "Review")</f>
        <v>OK</v>
      </c>
    </row>
    <row r="1973" spans="1:103" x14ac:dyDescent="0.25">
      <c r="A1973" s="314" t="s">
        <v>111</v>
      </c>
      <c r="B1973" s="315" t="s">
        <v>66</v>
      </c>
      <c r="C1973" s="315" t="s">
        <v>339</v>
      </c>
      <c r="D1973" s="315" t="s">
        <v>118</v>
      </c>
      <c r="E1973" s="315" t="s">
        <v>432</v>
      </c>
      <c r="F1973" s="316">
        <f t="shared" si="747"/>
        <v>0</v>
      </c>
      <c r="G1973" s="316">
        <f t="shared" si="748"/>
        <v>0</v>
      </c>
      <c r="H1973" s="316">
        <f t="shared" si="749"/>
        <v>0</v>
      </c>
      <c r="I1973" s="316">
        <f t="shared" si="750"/>
        <v>0</v>
      </c>
      <c r="J1973" s="317">
        <f t="shared" si="746"/>
        <v>0</v>
      </c>
      <c r="K1973" s="317">
        <f>VLOOKUP($C1973,Projections2[[#All],[ISOCode]:[Total 2024 Colombian Returnees]],7,0)</f>
        <v>0</v>
      </c>
      <c r="L1973" s="318"/>
      <c r="M1973" s="319"/>
      <c r="N1973" s="319"/>
      <c r="O1973" s="319"/>
      <c r="P1973" s="319"/>
      <c r="Q1973" s="320"/>
      <c r="R1973" s="224">
        <f>VLOOKUP($C1973,Projections2[[#All],[ISOCode]:[Total 2024 Colombian Returnees]],12,0)</f>
        <v>0</v>
      </c>
      <c r="S1973" s="321"/>
      <c r="T1973" s="322"/>
      <c r="U1973" s="322"/>
      <c r="V1973" s="322"/>
      <c r="W1973" s="322"/>
      <c r="X1973" s="322"/>
      <c r="Y1973" s="322">
        <f>VLOOKUP($C1973,Projections2[[#All],[ISOCode]:[Total 2024 Colombian Returnees]],17,0)</f>
        <v>0</v>
      </c>
      <c r="Z1973" s="335"/>
      <c r="AA1973" s="325"/>
      <c r="AB1973" s="325"/>
      <c r="AC1973" s="325"/>
      <c r="AD1973" s="325"/>
      <c r="AE1973" s="325"/>
      <c r="AF1973" s="325">
        <f>VLOOKUP($C1973,Projections2[[#All],[ISOCode]:[Total 2024 Colombian Returnees]],22,0)</f>
        <v>0</v>
      </c>
      <c r="AG1973" s="326"/>
      <c r="AH1973" s="327"/>
      <c r="AI1973" s="327"/>
      <c r="AJ1973" s="327"/>
      <c r="AK1973" s="327"/>
      <c r="AL1973" s="328"/>
      <c r="AM1973" s="230">
        <f>VLOOKUP($C1973,Projections2[[#All],[ISOCode]:[Total 2024 Colombian Returnees]],27,0)</f>
        <v>0</v>
      </c>
      <c r="AN1973" s="329"/>
      <c r="AO1973" s="330"/>
      <c r="AP1973" s="330"/>
      <c r="AQ1973" s="330"/>
      <c r="AR1973" s="330"/>
      <c r="AS1973" s="330"/>
      <c r="AT1973" s="330">
        <f>VLOOKUP($C1973,Projections2[[#All],[ISOCode]:[Total 2024 Colombian Returnees]],32,0)</f>
        <v>0</v>
      </c>
      <c r="AU1973" s="326"/>
      <c r="AV1973" s="325"/>
      <c r="AW1973" s="325"/>
      <c r="AX1973" s="325"/>
      <c r="AY1973" s="325"/>
      <c r="AZ1973" s="325"/>
      <c r="BA1973" s="325">
        <f>VLOOKUP($C1973,Projections2[[#All],[ISOCode]:[Total 2024 Colombian Returnees]],37,0)</f>
        <v>0</v>
      </c>
      <c r="BB1973" s="331"/>
      <c r="BC1973" s="360" t="str">
        <f t="shared" si="727"/>
        <v>Ok</v>
      </c>
      <c r="BD1973" s="361" t="str">
        <f t="shared" si="728"/>
        <v>Ok</v>
      </c>
      <c r="BE1973" s="361" t="str">
        <f t="shared" si="729"/>
        <v>Ok</v>
      </c>
      <c r="BF1973" s="361" t="str">
        <f t="shared" si="730"/>
        <v>Ok</v>
      </c>
      <c r="BG1973" s="362" t="str">
        <f t="shared" si="731"/>
        <v>Ok</v>
      </c>
      <c r="BH1973" s="360" t="str">
        <f t="shared" si="732"/>
        <v>Ok</v>
      </c>
      <c r="BI1973" s="361" t="str">
        <f t="shared" si="733"/>
        <v>Ok</v>
      </c>
      <c r="BJ1973" s="361" t="str">
        <f t="shared" si="734"/>
        <v>Ok</v>
      </c>
      <c r="BK1973" s="361" t="str">
        <f t="shared" si="735"/>
        <v>Ok</v>
      </c>
      <c r="BL1973" s="361" t="str">
        <f t="shared" si="736"/>
        <v>Ok</v>
      </c>
      <c r="BM1973" s="361" t="str">
        <f t="shared" si="737"/>
        <v>Ok</v>
      </c>
      <c r="BN1973" s="362" t="str">
        <f t="shared" si="738"/>
        <v>Ok</v>
      </c>
      <c r="BO1973" s="360" t="str">
        <f t="shared" si="739"/>
        <v>No Pop.</v>
      </c>
      <c r="BP1973" s="361" t="str">
        <f t="shared" si="740"/>
        <v>No Pop.</v>
      </c>
      <c r="BQ1973" s="361" t="str">
        <f t="shared" si="741"/>
        <v>No Pop.</v>
      </c>
      <c r="BR1973" s="361" t="str">
        <f t="shared" si="742"/>
        <v>No Pop.</v>
      </c>
      <c r="BS1973" s="361" t="str">
        <f t="shared" si="743"/>
        <v>No Pop.</v>
      </c>
      <c r="BT1973" s="361" t="str">
        <f t="shared" si="744"/>
        <v>No Pop.</v>
      </c>
      <c r="BU1973" s="362" t="str">
        <f t="shared" si="745"/>
        <v>No Pop.</v>
      </c>
      <c r="BV1973" s="360" t="str">
        <f>IF(M1973&lt;=VLOOKUP($C1973,Projections2[[#All],[ISOCode]:[Total 2024 Colombian Returnees]],'Population Projection V2'!$J$167,FALSE),"OK", "Review")</f>
        <v>OK</v>
      </c>
      <c r="BW1973" s="361" t="str">
        <f>IF(N1973&lt;=VLOOKUP($C1973,Projections2[[#All],[ISOCode]:[Total 2024 Colombian Returnees]],'Population Projection V2'!$K$167,FALSE),"OK", "Review")</f>
        <v>OK</v>
      </c>
      <c r="BX1973" s="361" t="str">
        <f>IF(O1973&lt;=VLOOKUP($C1973,Projections2[[#All],[ISOCode]:[Total 2024 Colombian Returnees]],'Population Projection V2'!$L$167,FALSE),"OK", "Review")</f>
        <v>OK</v>
      </c>
      <c r="BY1973" s="361" t="str">
        <f>IF(P1973&lt;=VLOOKUP($C1973,Projections2[[#All],[ISOCode]:[Total 2024 Colombian Returnees]],'Population Projection V2'!$M$167,FALSE),"OK", "Review")</f>
        <v>OK</v>
      </c>
      <c r="BZ1973" s="361" t="str">
        <f>IF(Q1973&lt;=VLOOKUP($C1973,Projections2[[#All],[ISOCode]:[Total 2024 Colombian Returnees]],'Population Projection V2'!$N$167,FALSE),"OK", "Review")</f>
        <v>OK</v>
      </c>
      <c r="CA1973" s="361" t="str">
        <f>IF(T1973&lt;=VLOOKUP($C1973,Projections2[[#All],[ISOCode]:[Total 2024 Colombian Returnees]],'Population Projection V2'!$O$167,FALSE),"OK", "Review")</f>
        <v>OK</v>
      </c>
      <c r="CB1973" s="361" t="str">
        <f>IF(U1973&lt;=VLOOKUP($C1973,Projections2[[#All],[ISOCode]:[Total 2024 Colombian Returnees]],'Population Projection V2'!$P$167,FALSE),"OK", "Review")</f>
        <v>OK</v>
      </c>
      <c r="CC1973" s="361" t="str">
        <f>IF(V1973&lt;=VLOOKUP($C1973,Projections2[[#All],[ISOCode]:[Total 2024 Colombian Returnees]],'Population Projection V2'!$Q$167,FALSE),"OK", "Review")</f>
        <v>OK</v>
      </c>
      <c r="CD1973" s="361" t="str">
        <f>IF(W1973&lt;=VLOOKUP($C1973,Projections2[[#All],[ISOCode]:[Total 2024 Colombian Returnees]],'Population Projection V2'!$R$167,FALSE),"OK", "Review")</f>
        <v>OK</v>
      </c>
      <c r="CE1973" s="361" t="str">
        <f>IF(X1973&lt;=VLOOKUP($C1973,Projections2[[#All],[ISOCode]:[Total 2024 Colombian Returnees]],'Population Projection V2'!$S$167,FALSE),"OK", "Review")</f>
        <v>OK</v>
      </c>
      <c r="CF1973" s="361" t="str">
        <f>IF(AA1973&lt;=VLOOKUP($C1973,Projections2[[#All],[ISOCode]:[Total 2024 Colombian Returnees]],'Population Projection V2'!$T$167,FALSE),"OK", "Review")</f>
        <v>OK</v>
      </c>
      <c r="CG1973" s="361" t="str">
        <f>IF(AB1973&lt;=VLOOKUP($C1973,Projections2[[#All],[ISOCode]:[Total 2024 Colombian Returnees]],'Population Projection V2'!$U$167,FALSE),"OK", "Review")</f>
        <v>OK</v>
      </c>
      <c r="CH1973" s="361" t="str">
        <f>IF(AC1973&lt;=VLOOKUP($C1973,Projections2[[#All],[ISOCode]:[Total 2024 Colombian Returnees]],'Population Projection V2'!$V$167,FALSE),"OK", "Review")</f>
        <v>OK</v>
      </c>
      <c r="CI1973" s="361" t="str">
        <f>IF(AD1973&lt;=VLOOKUP($C1973,Projections2[[#All],[ISOCode]:[Total 2024 Colombian Returnees]],'Population Projection V2'!$W$167,FALSE),"OK", "Review")</f>
        <v>OK</v>
      </c>
      <c r="CJ1973" s="361" t="str">
        <f>IF(AE1973&lt;=VLOOKUP($C1973,Projections2[[#All],[ISOCode]:[Total 2024 Colombian Returnees]],'Population Projection V2'!$X$167,FALSE),"OK", "Review")</f>
        <v>OK</v>
      </c>
      <c r="CK1973" s="361" t="str">
        <f>IF(AH1973&lt;=VLOOKUP($C1973,Projections2[[#All],[ISOCode]:[Total 2024 Colombian Returnees]],'Population Projection V2'!$Y$167,FALSE),"OK", "Review")</f>
        <v>OK</v>
      </c>
      <c r="CL1973" s="361" t="str">
        <f>IF(AI1973&lt;=VLOOKUP($C1973,Projections2[[#All],[ISOCode]:[Total 2024 Colombian Returnees]],'Population Projection V2'!$Z$167,FALSE),"OK", "Review")</f>
        <v>OK</v>
      </c>
      <c r="CM1973" s="361" t="str">
        <f>IF(AJ1973&lt;=VLOOKUP($C1973,Projections2[[#All],[ISOCode]:[Total 2024 Colombian Returnees]],'Population Projection V2'!$AA$167,FALSE),"OK", "Review")</f>
        <v>OK</v>
      </c>
      <c r="CN1973" s="361" t="str">
        <f>IF(AK1973&lt;=VLOOKUP($C1973,Projections2[[#All],[ISOCode]:[Total 2024 Colombian Returnees]],'Population Projection V2'!$AB$167,FALSE),"OK", "Review")</f>
        <v>OK</v>
      </c>
      <c r="CO1973" s="361" t="str">
        <f>IF(AL1973&lt;=VLOOKUP($C1973,Projections2[[#All],[ISOCode]:[Total 2024 Colombian Returnees]],'Population Projection V2'!$AC$167,FALSE),"OK", "Review")</f>
        <v>OK</v>
      </c>
      <c r="CP1973" s="361" t="str">
        <f>IF(AO1973&lt;=VLOOKUP($C1973,Projections2[[#All],[ISOCode]:[Total 2024 Colombian Returnees]],'Population Projection V2'!$AD$167,FALSE),"OK", "Review")</f>
        <v>OK</v>
      </c>
      <c r="CQ1973" s="361" t="str">
        <f>IF(AP1973&lt;=VLOOKUP($C1973,Projections2[[#All],[ISOCode]:[Total 2024 Colombian Returnees]],'Population Projection V2'!$AE$167,FALSE),"OK", "Review")</f>
        <v>OK</v>
      </c>
      <c r="CR1973" s="361" t="str">
        <f>IF(AQ1973&lt;=VLOOKUP($C1973,Projections2[[#All],[ISOCode]:[Total 2024 Colombian Returnees]],'Population Projection V2'!$AF$167,FALSE),"OK", "Review")</f>
        <v>OK</v>
      </c>
      <c r="CS1973" s="361" t="str">
        <f>IF(AR1973&lt;=VLOOKUP($C1973,Projections2[[#All],[ISOCode]:[Total 2024 Colombian Returnees]],'Population Projection V2'!$AG$167,FALSE),"OK", "Review")</f>
        <v>OK</v>
      </c>
      <c r="CT1973" s="361" t="str">
        <f>IF(AS1973&lt;=VLOOKUP($C1973,Projections2[[#All],[ISOCode]:[Total 2024 Colombian Returnees]],'Population Projection V2'!$AH$167,FALSE),"OK", "Review")</f>
        <v>OK</v>
      </c>
      <c r="CU1973" s="361" t="str">
        <f>IF(AV1973&lt;=VLOOKUP($C1973,Projections2[[#All],[ISOCode]:[Total 2024 Colombian Returnees]],'Population Projection V2'!$AI$167,FALSE),"OK", "Review")</f>
        <v>OK</v>
      </c>
      <c r="CV1973" s="361" t="str">
        <f>IF(AW1973&lt;=VLOOKUP($C1973,Projections2[[#All],[ISOCode]:[Total 2024 Colombian Returnees]],'Population Projection V2'!$AJ$167,FALSE),"OK", "Review")</f>
        <v>OK</v>
      </c>
      <c r="CW1973" s="361" t="str">
        <f>IF(AX1973&lt;=VLOOKUP($C1973,Projections2[[#All],[ISOCode]:[Total 2024 Colombian Returnees]],'Population Projection V2'!$AK$167,FALSE),"OK", "Review")</f>
        <v>OK</v>
      </c>
      <c r="CX1973" s="361" t="str">
        <f>IF(AY1973&lt;=VLOOKUP($C1973,Projections2[[#All],[ISOCode]:[Total 2024 Colombian Returnees]],'Population Projection V2'!$AL$167,FALSE),"OK", "Review")</f>
        <v>OK</v>
      </c>
      <c r="CY1973" s="362" t="str">
        <f>IF(AZ1973&lt;=VLOOKUP($C1973,Projections2[[#All],[ISOCode]:[Total 2024 Colombian Returnees]],'Population Projection V2'!$AM$167,FALSE),"OK", "Review")</f>
        <v>OK</v>
      </c>
    </row>
    <row r="1974" spans="1:103" x14ac:dyDescent="0.25">
      <c r="A1974" s="314" t="s">
        <v>111</v>
      </c>
      <c r="B1974" s="315" t="s">
        <v>66</v>
      </c>
      <c r="C1974" s="315" t="s">
        <v>343</v>
      </c>
      <c r="D1974" s="315" t="s">
        <v>468</v>
      </c>
      <c r="E1974" s="315" t="s">
        <v>432</v>
      </c>
      <c r="F1974" s="316">
        <f t="shared" si="747"/>
        <v>0</v>
      </c>
      <c r="G1974" s="316">
        <f t="shared" si="748"/>
        <v>0</v>
      </c>
      <c r="H1974" s="316">
        <f t="shared" si="749"/>
        <v>0</v>
      </c>
      <c r="I1974" s="316">
        <f t="shared" si="750"/>
        <v>0</v>
      </c>
      <c r="J1974" s="317">
        <f t="shared" si="746"/>
        <v>0</v>
      </c>
      <c r="K1974" s="317">
        <f>VLOOKUP($C1974,Projections2[[#All],[ISOCode]:[Total 2024 Colombian Returnees]],7,0)</f>
        <v>0</v>
      </c>
      <c r="L1974" s="318"/>
      <c r="M1974" s="319"/>
      <c r="N1974" s="319"/>
      <c r="O1974" s="319"/>
      <c r="P1974" s="319"/>
      <c r="Q1974" s="320"/>
      <c r="R1974" s="224">
        <f>VLOOKUP($C1974,Projections2[[#All],[ISOCode]:[Total 2024 Colombian Returnees]],12,0)</f>
        <v>0</v>
      </c>
      <c r="S1974" s="321"/>
      <c r="T1974" s="322"/>
      <c r="U1974" s="322"/>
      <c r="V1974" s="322"/>
      <c r="W1974" s="322"/>
      <c r="X1974" s="322"/>
      <c r="Y1974" s="322">
        <f>VLOOKUP($C1974,Projections2[[#All],[ISOCode]:[Total 2024 Colombian Returnees]],17,0)</f>
        <v>0</v>
      </c>
      <c r="Z1974" s="335"/>
      <c r="AA1974" s="325"/>
      <c r="AB1974" s="325"/>
      <c r="AC1974" s="325"/>
      <c r="AD1974" s="325"/>
      <c r="AE1974" s="325"/>
      <c r="AF1974" s="325">
        <f>VLOOKUP($C1974,Projections2[[#All],[ISOCode]:[Total 2024 Colombian Returnees]],22,0)</f>
        <v>0</v>
      </c>
      <c r="AG1974" s="326"/>
      <c r="AH1974" s="327"/>
      <c r="AI1974" s="327"/>
      <c r="AJ1974" s="327"/>
      <c r="AK1974" s="327"/>
      <c r="AL1974" s="328"/>
      <c r="AM1974" s="230">
        <f>VLOOKUP($C1974,Projections2[[#All],[ISOCode]:[Total 2024 Colombian Returnees]],27,0)</f>
        <v>0</v>
      </c>
      <c r="AN1974" s="329"/>
      <c r="AO1974" s="330"/>
      <c r="AP1974" s="330"/>
      <c r="AQ1974" s="330"/>
      <c r="AR1974" s="330"/>
      <c r="AS1974" s="330"/>
      <c r="AT1974" s="330">
        <f>VLOOKUP($C1974,Projections2[[#All],[ISOCode]:[Total 2024 Colombian Returnees]],32,0)</f>
        <v>0</v>
      </c>
      <c r="AU1974" s="326"/>
      <c r="AV1974" s="325"/>
      <c r="AW1974" s="325"/>
      <c r="AX1974" s="325"/>
      <c r="AY1974" s="325"/>
      <c r="AZ1974" s="325"/>
      <c r="BA1974" s="325">
        <f>VLOOKUP($C1974,Projections2[[#All],[ISOCode]:[Total 2024 Colombian Returnees]],37,0)</f>
        <v>0</v>
      </c>
      <c r="BB1974" s="331"/>
      <c r="BC1974" s="360" t="str">
        <f t="shared" si="727"/>
        <v>Ok</v>
      </c>
      <c r="BD1974" s="361" t="str">
        <f t="shared" si="728"/>
        <v>Ok</v>
      </c>
      <c r="BE1974" s="361" t="str">
        <f t="shared" si="729"/>
        <v>Ok</v>
      </c>
      <c r="BF1974" s="361" t="str">
        <f t="shared" si="730"/>
        <v>Ok</v>
      </c>
      <c r="BG1974" s="362" t="str">
        <f t="shared" si="731"/>
        <v>Ok</v>
      </c>
      <c r="BH1974" s="360" t="str">
        <f t="shared" si="732"/>
        <v>Ok</v>
      </c>
      <c r="BI1974" s="361" t="str">
        <f t="shared" si="733"/>
        <v>Ok</v>
      </c>
      <c r="BJ1974" s="361" t="str">
        <f t="shared" si="734"/>
        <v>Ok</v>
      </c>
      <c r="BK1974" s="361" t="str">
        <f t="shared" si="735"/>
        <v>Ok</v>
      </c>
      <c r="BL1974" s="361" t="str">
        <f t="shared" si="736"/>
        <v>Ok</v>
      </c>
      <c r="BM1974" s="361" t="str">
        <f t="shared" si="737"/>
        <v>Ok</v>
      </c>
      <c r="BN1974" s="362" t="str">
        <f t="shared" si="738"/>
        <v>Ok</v>
      </c>
      <c r="BO1974" s="360" t="str">
        <f t="shared" si="739"/>
        <v>No Pop.</v>
      </c>
      <c r="BP1974" s="361" t="str">
        <f t="shared" si="740"/>
        <v>No Pop.</v>
      </c>
      <c r="BQ1974" s="361" t="str">
        <f t="shared" si="741"/>
        <v>No Pop.</v>
      </c>
      <c r="BR1974" s="361" t="str">
        <f t="shared" si="742"/>
        <v>No Pop.</v>
      </c>
      <c r="BS1974" s="361" t="str">
        <f t="shared" si="743"/>
        <v>No Pop.</v>
      </c>
      <c r="BT1974" s="361" t="str">
        <f t="shared" si="744"/>
        <v>No Pop.</v>
      </c>
      <c r="BU1974" s="362" t="str">
        <f t="shared" si="745"/>
        <v>No Pop.</v>
      </c>
      <c r="BV1974" s="360" t="str">
        <f>IF(M1974&lt;=VLOOKUP($C1974,Projections2[[#All],[ISOCode]:[Total 2024 Colombian Returnees]],'Population Projection V2'!$J$167,FALSE),"OK", "Review")</f>
        <v>OK</v>
      </c>
      <c r="BW1974" s="361" t="str">
        <f>IF(N1974&lt;=VLOOKUP($C1974,Projections2[[#All],[ISOCode]:[Total 2024 Colombian Returnees]],'Population Projection V2'!$K$167,FALSE),"OK", "Review")</f>
        <v>OK</v>
      </c>
      <c r="BX1974" s="361" t="str">
        <f>IF(O1974&lt;=VLOOKUP($C1974,Projections2[[#All],[ISOCode]:[Total 2024 Colombian Returnees]],'Population Projection V2'!$L$167,FALSE),"OK", "Review")</f>
        <v>OK</v>
      </c>
      <c r="BY1974" s="361" t="str">
        <f>IF(P1974&lt;=VLOOKUP($C1974,Projections2[[#All],[ISOCode]:[Total 2024 Colombian Returnees]],'Population Projection V2'!$M$167,FALSE),"OK", "Review")</f>
        <v>OK</v>
      </c>
      <c r="BZ1974" s="361" t="str">
        <f>IF(Q1974&lt;=VLOOKUP($C1974,Projections2[[#All],[ISOCode]:[Total 2024 Colombian Returnees]],'Population Projection V2'!$N$167,FALSE),"OK", "Review")</f>
        <v>OK</v>
      </c>
      <c r="CA1974" s="361" t="str">
        <f>IF(T1974&lt;=VLOOKUP($C1974,Projections2[[#All],[ISOCode]:[Total 2024 Colombian Returnees]],'Population Projection V2'!$O$167,FALSE),"OK", "Review")</f>
        <v>OK</v>
      </c>
      <c r="CB1974" s="361" t="str">
        <f>IF(U1974&lt;=VLOOKUP($C1974,Projections2[[#All],[ISOCode]:[Total 2024 Colombian Returnees]],'Population Projection V2'!$P$167,FALSE),"OK", "Review")</f>
        <v>OK</v>
      </c>
      <c r="CC1974" s="361" t="str">
        <f>IF(V1974&lt;=VLOOKUP($C1974,Projections2[[#All],[ISOCode]:[Total 2024 Colombian Returnees]],'Population Projection V2'!$Q$167,FALSE),"OK", "Review")</f>
        <v>OK</v>
      </c>
      <c r="CD1974" s="361" t="str">
        <f>IF(W1974&lt;=VLOOKUP($C1974,Projections2[[#All],[ISOCode]:[Total 2024 Colombian Returnees]],'Population Projection V2'!$R$167,FALSE),"OK", "Review")</f>
        <v>OK</v>
      </c>
      <c r="CE1974" s="361" t="str">
        <f>IF(X1974&lt;=VLOOKUP($C1974,Projections2[[#All],[ISOCode]:[Total 2024 Colombian Returnees]],'Population Projection V2'!$S$167,FALSE),"OK", "Review")</f>
        <v>OK</v>
      </c>
      <c r="CF1974" s="361" t="str">
        <f>IF(AA1974&lt;=VLOOKUP($C1974,Projections2[[#All],[ISOCode]:[Total 2024 Colombian Returnees]],'Population Projection V2'!$T$167,FALSE),"OK", "Review")</f>
        <v>OK</v>
      </c>
      <c r="CG1974" s="361" t="str">
        <f>IF(AB1974&lt;=VLOOKUP($C1974,Projections2[[#All],[ISOCode]:[Total 2024 Colombian Returnees]],'Population Projection V2'!$U$167,FALSE),"OK", "Review")</f>
        <v>OK</v>
      </c>
      <c r="CH1974" s="361" t="str">
        <f>IF(AC1974&lt;=VLOOKUP($C1974,Projections2[[#All],[ISOCode]:[Total 2024 Colombian Returnees]],'Population Projection V2'!$V$167,FALSE),"OK", "Review")</f>
        <v>OK</v>
      </c>
      <c r="CI1974" s="361" t="str">
        <f>IF(AD1974&lt;=VLOOKUP($C1974,Projections2[[#All],[ISOCode]:[Total 2024 Colombian Returnees]],'Population Projection V2'!$W$167,FALSE),"OK", "Review")</f>
        <v>OK</v>
      </c>
      <c r="CJ1974" s="361" t="str">
        <f>IF(AE1974&lt;=VLOOKUP($C1974,Projections2[[#All],[ISOCode]:[Total 2024 Colombian Returnees]],'Population Projection V2'!$X$167,FALSE),"OK", "Review")</f>
        <v>OK</v>
      </c>
      <c r="CK1974" s="361" t="str">
        <f>IF(AH1974&lt;=VLOOKUP($C1974,Projections2[[#All],[ISOCode]:[Total 2024 Colombian Returnees]],'Population Projection V2'!$Y$167,FALSE),"OK", "Review")</f>
        <v>OK</v>
      </c>
      <c r="CL1974" s="361" t="str">
        <f>IF(AI1974&lt;=VLOOKUP($C1974,Projections2[[#All],[ISOCode]:[Total 2024 Colombian Returnees]],'Population Projection V2'!$Z$167,FALSE),"OK", "Review")</f>
        <v>OK</v>
      </c>
      <c r="CM1974" s="361" t="str">
        <f>IF(AJ1974&lt;=VLOOKUP($C1974,Projections2[[#All],[ISOCode]:[Total 2024 Colombian Returnees]],'Population Projection V2'!$AA$167,FALSE),"OK", "Review")</f>
        <v>OK</v>
      </c>
      <c r="CN1974" s="361" t="str">
        <f>IF(AK1974&lt;=VLOOKUP($C1974,Projections2[[#All],[ISOCode]:[Total 2024 Colombian Returnees]],'Population Projection V2'!$AB$167,FALSE),"OK", "Review")</f>
        <v>OK</v>
      </c>
      <c r="CO1974" s="361" t="str">
        <f>IF(AL1974&lt;=VLOOKUP($C1974,Projections2[[#All],[ISOCode]:[Total 2024 Colombian Returnees]],'Population Projection V2'!$AC$167,FALSE),"OK", "Review")</f>
        <v>OK</v>
      </c>
      <c r="CP1974" s="361" t="str">
        <f>IF(AO1974&lt;=VLOOKUP($C1974,Projections2[[#All],[ISOCode]:[Total 2024 Colombian Returnees]],'Population Projection V2'!$AD$167,FALSE),"OK", "Review")</f>
        <v>OK</v>
      </c>
      <c r="CQ1974" s="361" t="str">
        <f>IF(AP1974&lt;=VLOOKUP($C1974,Projections2[[#All],[ISOCode]:[Total 2024 Colombian Returnees]],'Population Projection V2'!$AE$167,FALSE),"OK", "Review")</f>
        <v>OK</v>
      </c>
      <c r="CR1974" s="361" t="str">
        <f>IF(AQ1974&lt;=VLOOKUP($C1974,Projections2[[#All],[ISOCode]:[Total 2024 Colombian Returnees]],'Population Projection V2'!$AF$167,FALSE),"OK", "Review")</f>
        <v>OK</v>
      </c>
      <c r="CS1974" s="361" t="str">
        <f>IF(AR1974&lt;=VLOOKUP($C1974,Projections2[[#All],[ISOCode]:[Total 2024 Colombian Returnees]],'Population Projection V2'!$AG$167,FALSE),"OK", "Review")</f>
        <v>OK</v>
      </c>
      <c r="CT1974" s="361" t="str">
        <f>IF(AS1974&lt;=VLOOKUP($C1974,Projections2[[#All],[ISOCode]:[Total 2024 Colombian Returnees]],'Population Projection V2'!$AH$167,FALSE),"OK", "Review")</f>
        <v>OK</v>
      </c>
      <c r="CU1974" s="361" t="str">
        <f>IF(AV1974&lt;=VLOOKUP($C1974,Projections2[[#All],[ISOCode]:[Total 2024 Colombian Returnees]],'Population Projection V2'!$AI$167,FALSE),"OK", "Review")</f>
        <v>OK</v>
      </c>
      <c r="CV1974" s="361" t="str">
        <f>IF(AW1974&lt;=VLOOKUP($C1974,Projections2[[#All],[ISOCode]:[Total 2024 Colombian Returnees]],'Population Projection V2'!$AJ$167,FALSE),"OK", "Review")</f>
        <v>OK</v>
      </c>
      <c r="CW1974" s="361" t="str">
        <f>IF(AX1974&lt;=VLOOKUP($C1974,Projections2[[#All],[ISOCode]:[Total 2024 Colombian Returnees]],'Population Projection V2'!$AK$167,FALSE),"OK", "Review")</f>
        <v>OK</v>
      </c>
      <c r="CX1974" s="361" t="str">
        <f>IF(AY1974&lt;=VLOOKUP($C1974,Projections2[[#All],[ISOCode]:[Total 2024 Colombian Returnees]],'Population Projection V2'!$AL$167,FALSE),"OK", "Review")</f>
        <v>OK</v>
      </c>
      <c r="CY1974" s="362" t="str">
        <f>IF(AZ1974&lt;=VLOOKUP($C1974,Projections2[[#All],[ISOCode]:[Total 2024 Colombian Returnees]],'Population Projection V2'!$AM$167,FALSE),"OK", "Review")</f>
        <v>OK</v>
      </c>
    </row>
    <row r="1975" spans="1:103" x14ac:dyDescent="0.25">
      <c r="A1975" s="314" t="s">
        <v>111</v>
      </c>
      <c r="B1975" s="315" t="s">
        <v>66</v>
      </c>
      <c r="C1975" s="315" t="s">
        <v>470</v>
      </c>
      <c r="D1975" s="315" t="s">
        <v>469</v>
      </c>
      <c r="E1975" s="315" t="s">
        <v>432</v>
      </c>
      <c r="F1975" s="316">
        <f t="shared" si="747"/>
        <v>0</v>
      </c>
      <c r="G1975" s="316">
        <f t="shared" si="748"/>
        <v>0</v>
      </c>
      <c r="H1975" s="316">
        <f t="shared" si="749"/>
        <v>0</v>
      </c>
      <c r="I1975" s="316">
        <f t="shared" si="750"/>
        <v>0</v>
      </c>
      <c r="J1975" s="317">
        <f t="shared" si="746"/>
        <v>0</v>
      </c>
      <c r="K1975" s="317">
        <f>VLOOKUP($C1975,Projections2[[#All],[ISOCode]:[Total 2024 Colombian Returnees]],7,0)</f>
        <v>0</v>
      </c>
      <c r="L1975" s="318"/>
      <c r="M1975" s="319"/>
      <c r="N1975" s="319"/>
      <c r="O1975" s="319"/>
      <c r="P1975" s="319"/>
      <c r="Q1975" s="320"/>
      <c r="R1975" s="224">
        <f>VLOOKUP($C1975,Projections2[[#All],[ISOCode]:[Total 2024 Colombian Returnees]],12,0)</f>
        <v>0</v>
      </c>
      <c r="S1975" s="321"/>
      <c r="T1975" s="322"/>
      <c r="U1975" s="322"/>
      <c r="V1975" s="322"/>
      <c r="W1975" s="322"/>
      <c r="X1975" s="322"/>
      <c r="Y1975" s="322">
        <f>VLOOKUP($C1975,Projections2[[#All],[ISOCode]:[Total 2024 Colombian Returnees]],17,0)</f>
        <v>0</v>
      </c>
      <c r="Z1975" s="335"/>
      <c r="AA1975" s="325"/>
      <c r="AB1975" s="325"/>
      <c r="AC1975" s="325"/>
      <c r="AD1975" s="325"/>
      <c r="AE1975" s="325"/>
      <c r="AF1975" s="325">
        <f>VLOOKUP($C1975,Projections2[[#All],[ISOCode]:[Total 2024 Colombian Returnees]],22,0)</f>
        <v>0</v>
      </c>
      <c r="AG1975" s="326"/>
      <c r="AH1975" s="327"/>
      <c r="AI1975" s="327"/>
      <c r="AJ1975" s="327"/>
      <c r="AK1975" s="327"/>
      <c r="AL1975" s="328"/>
      <c r="AM1975" s="230">
        <f>VLOOKUP($C1975,Projections2[[#All],[ISOCode]:[Total 2024 Colombian Returnees]],27,0)</f>
        <v>0</v>
      </c>
      <c r="AN1975" s="329"/>
      <c r="AO1975" s="330"/>
      <c r="AP1975" s="330"/>
      <c r="AQ1975" s="330"/>
      <c r="AR1975" s="330"/>
      <c r="AS1975" s="330"/>
      <c r="AT1975" s="330">
        <f>VLOOKUP($C1975,Projections2[[#All],[ISOCode]:[Total 2024 Colombian Returnees]],32,0)</f>
        <v>0</v>
      </c>
      <c r="AU1975" s="326"/>
      <c r="AV1975" s="325"/>
      <c r="AW1975" s="325"/>
      <c r="AX1975" s="325"/>
      <c r="AY1975" s="325"/>
      <c r="AZ1975" s="325"/>
      <c r="BA1975" s="325">
        <f>VLOOKUP($C1975,Projections2[[#All],[ISOCode]:[Total 2024 Colombian Returnees]],37,0)</f>
        <v>0</v>
      </c>
      <c r="BB1975" s="331"/>
      <c r="BC1975" s="360" t="str">
        <f t="shared" si="727"/>
        <v>Ok</v>
      </c>
      <c r="BD1975" s="361" t="str">
        <f t="shared" si="728"/>
        <v>Ok</v>
      </c>
      <c r="BE1975" s="361" t="str">
        <f t="shared" si="729"/>
        <v>Ok</v>
      </c>
      <c r="BF1975" s="361" t="str">
        <f t="shared" si="730"/>
        <v>Ok</v>
      </c>
      <c r="BG1975" s="362" t="str">
        <f t="shared" si="731"/>
        <v>Ok</v>
      </c>
      <c r="BH1975" s="360" t="str">
        <f t="shared" si="732"/>
        <v>Ok</v>
      </c>
      <c r="BI1975" s="361" t="str">
        <f t="shared" si="733"/>
        <v>Ok</v>
      </c>
      <c r="BJ1975" s="361" t="str">
        <f t="shared" si="734"/>
        <v>Ok</v>
      </c>
      <c r="BK1975" s="361" t="str">
        <f t="shared" si="735"/>
        <v>Ok</v>
      </c>
      <c r="BL1975" s="361" t="str">
        <f t="shared" si="736"/>
        <v>Ok</v>
      </c>
      <c r="BM1975" s="361" t="str">
        <f t="shared" si="737"/>
        <v>Ok</v>
      </c>
      <c r="BN1975" s="362" t="str">
        <f t="shared" si="738"/>
        <v>Ok</v>
      </c>
      <c r="BO1975" s="360" t="str">
        <f t="shared" si="739"/>
        <v>No Pop.</v>
      </c>
      <c r="BP1975" s="361" t="str">
        <f t="shared" si="740"/>
        <v>No Pop.</v>
      </c>
      <c r="BQ1975" s="361" t="str">
        <f t="shared" si="741"/>
        <v>No Pop.</v>
      </c>
      <c r="BR1975" s="361" t="str">
        <f t="shared" si="742"/>
        <v>No Pop.</v>
      </c>
      <c r="BS1975" s="361" t="str">
        <f t="shared" si="743"/>
        <v>No Pop.</v>
      </c>
      <c r="BT1975" s="361" t="str">
        <f t="shared" si="744"/>
        <v>No Pop.</v>
      </c>
      <c r="BU1975" s="362" t="str">
        <f t="shared" si="745"/>
        <v>No Pop.</v>
      </c>
      <c r="BV1975" s="360" t="str">
        <f>IF(M1975&lt;=VLOOKUP($C1975,Projections2[[#All],[ISOCode]:[Total 2024 Colombian Returnees]],'Population Projection V2'!$J$167,FALSE),"OK", "Review")</f>
        <v>OK</v>
      </c>
      <c r="BW1975" s="361" t="str">
        <f>IF(N1975&lt;=VLOOKUP($C1975,Projections2[[#All],[ISOCode]:[Total 2024 Colombian Returnees]],'Population Projection V2'!$K$167,FALSE),"OK", "Review")</f>
        <v>OK</v>
      </c>
      <c r="BX1975" s="361" t="str">
        <f>IF(O1975&lt;=VLOOKUP($C1975,Projections2[[#All],[ISOCode]:[Total 2024 Colombian Returnees]],'Population Projection V2'!$L$167,FALSE),"OK", "Review")</f>
        <v>OK</v>
      </c>
      <c r="BY1975" s="361" t="str">
        <f>IF(P1975&lt;=VLOOKUP($C1975,Projections2[[#All],[ISOCode]:[Total 2024 Colombian Returnees]],'Population Projection V2'!$M$167,FALSE),"OK", "Review")</f>
        <v>OK</v>
      </c>
      <c r="BZ1975" s="361" t="str">
        <f>IF(Q1975&lt;=VLOOKUP($C1975,Projections2[[#All],[ISOCode]:[Total 2024 Colombian Returnees]],'Population Projection V2'!$N$167,FALSE),"OK", "Review")</f>
        <v>OK</v>
      </c>
      <c r="CA1975" s="361" t="str">
        <f>IF(T1975&lt;=VLOOKUP($C1975,Projections2[[#All],[ISOCode]:[Total 2024 Colombian Returnees]],'Population Projection V2'!$O$167,FALSE),"OK", "Review")</f>
        <v>OK</v>
      </c>
      <c r="CB1975" s="361" t="str">
        <f>IF(U1975&lt;=VLOOKUP($C1975,Projections2[[#All],[ISOCode]:[Total 2024 Colombian Returnees]],'Population Projection V2'!$P$167,FALSE),"OK", "Review")</f>
        <v>OK</v>
      </c>
      <c r="CC1975" s="361" t="str">
        <f>IF(V1975&lt;=VLOOKUP($C1975,Projections2[[#All],[ISOCode]:[Total 2024 Colombian Returnees]],'Population Projection V2'!$Q$167,FALSE),"OK", "Review")</f>
        <v>OK</v>
      </c>
      <c r="CD1975" s="361" t="str">
        <f>IF(W1975&lt;=VLOOKUP($C1975,Projections2[[#All],[ISOCode]:[Total 2024 Colombian Returnees]],'Population Projection V2'!$R$167,FALSE),"OK", "Review")</f>
        <v>OK</v>
      </c>
      <c r="CE1975" s="361" t="str">
        <f>IF(X1975&lt;=VLOOKUP($C1975,Projections2[[#All],[ISOCode]:[Total 2024 Colombian Returnees]],'Population Projection V2'!$S$167,FALSE),"OK", "Review")</f>
        <v>OK</v>
      </c>
      <c r="CF1975" s="361" t="str">
        <f>IF(AA1975&lt;=VLOOKUP($C1975,Projections2[[#All],[ISOCode]:[Total 2024 Colombian Returnees]],'Population Projection V2'!$T$167,FALSE),"OK", "Review")</f>
        <v>OK</v>
      </c>
      <c r="CG1975" s="361" t="str">
        <f>IF(AB1975&lt;=VLOOKUP($C1975,Projections2[[#All],[ISOCode]:[Total 2024 Colombian Returnees]],'Population Projection V2'!$U$167,FALSE),"OK", "Review")</f>
        <v>OK</v>
      </c>
      <c r="CH1975" s="361" t="str">
        <f>IF(AC1975&lt;=VLOOKUP($C1975,Projections2[[#All],[ISOCode]:[Total 2024 Colombian Returnees]],'Population Projection V2'!$V$167,FALSE),"OK", "Review")</f>
        <v>OK</v>
      </c>
      <c r="CI1975" s="361" t="str">
        <f>IF(AD1975&lt;=VLOOKUP($C1975,Projections2[[#All],[ISOCode]:[Total 2024 Colombian Returnees]],'Population Projection V2'!$W$167,FALSE),"OK", "Review")</f>
        <v>OK</v>
      </c>
      <c r="CJ1975" s="361" t="str">
        <f>IF(AE1975&lt;=VLOOKUP($C1975,Projections2[[#All],[ISOCode]:[Total 2024 Colombian Returnees]],'Population Projection V2'!$X$167,FALSE),"OK", "Review")</f>
        <v>OK</v>
      </c>
      <c r="CK1975" s="361" t="str">
        <f>IF(AH1975&lt;=VLOOKUP($C1975,Projections2[[#All],[ISOCode]:[Total 2024 Colombian Returnees]],'Population Projection V2'!$Y$167,FALSE),"OK", "Review")</f>
        <v>OK</v>
      </c>
      <c r="CL1975" s="361" t="str">
        <f>IF(AI1975&lt;=VLOOKUP($C1975,Projections2[[#All],[ISOCode]:[Total 2024 Colombian Returnees]],'Population Projection V2'!$Z$167,FALSE),"OK", "Review")</f>
        <v>OK</v>
      </c>
      <c r="CM1975" s="361" t="str">
        <f>IF(AJ1975&lt;=VLOOKUP($C1975,Projections2[[#All],[ISOCode]:[Total 2024 Colombian Returnees]],'Population Projection V2'!$AA$167,FALSE),"OK", "Review")</f>
        <v>OK</v>
      </c>
      <c r="CN1975" s="361" t="str">
        <f>IF(AK1975&lt;=VLOOKUP($C1975,Projections2[[#All],[ISOCode]:[Total 2024 Colombian Returnees]],'Population Projection V2'!$AB$167,FALSE),"OK", "Review")</f>
        <v>OK</v>
      </c>
      <c r="CO1975" s="361" t="str">
        <f>IF(AL1975&lt;=VLOOKUP($C1975,Projections2[[#All],[ISOCode]:[Total 2024 Colombian Returnees]],'Population Projection V2'!$AC$167,FALSE),"OK", "Review")</f>
        <v>OK</v>
      </c>
      <c r="CP1975" s="361" t="str">
        <f>IF(AO1975&lt;=VLOOKUP($C1975,Projections2[[#All],[ISOCode]:[Total 2024 Colombian Returnees]],'Population Projection V2'!$AD$167,FALSE),"OK", "Review")</f>
        <v>OK</v>
      </c>
      <c r="CQ1975" s="361" t="str">
        <f>IF(AP1975&lt;=VLOOKUP($C1975,Projections2[[#All],[ISOCode]:[Total 2024 Colombian Returnees]],'Population Projection V2'!$AE$167,FALSE),"OK", "Review")</f>
        <v>OK</v>
      </c>
      <c r="CR1975" s="361" t="str">
        <f>IF(AQ1975&lt;=VLOOKUP($C1975,Projections2[[#All],[ISOCode]:[Total 2024 Colombian Returnees]],'Population Projection V2'!$AF$167,FALSE),"OK", "Review")</f>
        <v>OK</v>
      </c>
      <c r="CS1975" s="361" t="str">
        <f>IF(AR1975&lt;=VLOOKUP($C1975,Projections2[[#All],[ISOCode]:[Total 2024 Colombian Returnees]],'Population Projection V2'!$AG$167,FALSE),"OK", "Review")</f>
        <v>OK</v>
      </c>
      <c r="CT1975" s="361" t="str">
        <f>IF(AS1975&lt;=VLOOKUP($C1975,Projections2[[#All],[ISOCode]:[Total 2024 Colombian Returnees]],'Population Projection V2'!$AH$167,FALSE),"OK", "Review")</f>
        <v>OK</v>
      </c>
      <c r="CU1975" s="361" t="str">
        <f>IF(AV1975&lt;=VLOOKUP($C1975,Projections2[[#All],[ISOCode]:[Total 2024 Colombian Returnees]],'Population Projection V2'!$AI$167,FALSE),"OK", "Review")</f>
        <v>OK</v>
      </c>
      <c r="CV1975" s="361" t="str">
        <f>IF(AW1975&lt;=VLOOKUP($C1975,Projections2[[#All],[ISOCode]:[Total 2024 Colombian Returnees]],'Population Projection V2'!$AJ$167,FALSE),"OK", "Review")</f>
        <v>OK</v>
      </c>
      <c r="CW1975" s="361" t="str">
        <f>IF(AX1975&lt;=VLOOKUP($C1975,Projections2[[#All],[ISOCode]:[Total 2024 Colombian Returnees]],'Population Projection V2'!$AK$167,FALSE),"OK", "Review")</f>
        <v>OK</v>
      </c>
      <c r="CX1975" s="361" t="str">
        <f>IF(AY1975&lt;=VLOOKUP($C1975,Projections2[[#All],[ISOCode]:[Total 2024 Colombian Returnees]],'Population Projection V2'!$AL$167,FALSE),"OK", "Review")</f>
        <v>OK</v>
      </c>
      <c r="CY1975" s="362" t="str">
        <f>IF(AZ1975&lt;=VLOOKUP($C1975,Projections2[[#All],[ISOCode]:[Total 2024 Colombian Returnees]],'Population Projection V2'!$AM$167,FALSE),"OK", "Review")</f>
        <v>OK</v>
      </c>
    </row>
    <row r="1976" spans="1:103" x14ac:dyDescent="0.25">
      <c r="A1976" s="314" t="s">
        <v>111</v>
      </c>
      <c r="B1976" s="315" t="s">
        <v>66</v>
      </c>
      <c r="C1976" s="315" t="s">
        <v>341</v>
      </c>
      <c r="D1976" s="315" t="s">
        <v>338</v>
      </c>
      <c r="E1976" s="315" t="s">
        <v>432</v>
      </c>
      <c r="F1976" s="316">
        <f t="shared" si="747"/>
        <v>0</v>
      </c>
      <c r="G1976" s="316">
        <f t="shared" si="748"/>
        <v>0</v>
      </c>
      <c r="H1976" s="316">
        <f t="shared" si="749"/>
        <v>0</v>
      </c>
      <c r="I1976" s="316">
        <f t="shared" si="750"/>
        <v>0</v>
      </c>
      <c r="J1976" s="317">
        <f t="shared" si="746"/>
        <v>0</v>
      </c>
      <c r="K1976" s="317">
        <f>VLOOKUP($C1976,Projections2[[#All],[ISOCode]:[Total 2024 Colombian Returnees]],7,0)</f>
        <v>0</v>
      </c>
      <c r="L1976" s="318"/>
      <c r="M1976" s="319"/>
      <c r="N1976" s="319"/>
      <c r="O1976" s="319"/>
      <c r="P1976" s="319"/>
      <c r="Q1976" s="320"/>
      <c r="R1976" s="224">
        <f>VLOOKUP($C1976,Projections2[[#All],[ISOCode]:[Total 2024 Colombian Returnees]],12,0)</f>
        <v>0</v>
      </c>
      <c r="S1976" s="321"/>
      <c r="T1976" s="322"/>
      <c r="U1976" s="322"/>
      <c r="V1976" s="322"/>
      <c r="W1976" s="322"/>
      <c r="X1976" s="322"/>
      <c r="Y1976" s="322">
        <f>VLOOKUP($C1976,Projections2[[#All],[ISOCode]:[Total 2024 Colombian Returnees]],17,0)</f>
        <v>0</v>
      </c>
      <c r="Z1976" s="335"/>
      <c r="AA1976" s="325"/>
      <c r="AB1976" s="325"/>
      <c r="AC1976" s="325"/>
      <c r="AD1976" s="325"/>
      <c r="AE1976" s="325"/>
      <c r="AF1976" s="325">
        <f>VLOOKUP($C1976,Projections2[[#All],[ISOCode]:[Total 2024 Colombian Returnees]],22,0)</f>
        <v>0</v>
      </c>
      <c r="AG1976" s="326"/>
      <c r="AH1976" s="327"/>
      <c r="AI1976" s="327"/>
      <c r="AJ1976" s="327"/>
      <c r="AK1976" s="327"/>
      <c r="AL1976" s="328"/>
      <c r="AM1976" s="230">
        <f>VLOOKUP($C1976,Projections2[[#All],[ISOCode]:[Total 2024 Colombian Returnees]],27,0)</f>
        <v>0</v>
      </c>
      <c r="AN1976" s="329"/>
      <c r="AO1976" s="330"/>
      <c r="AP1976" s="330"/>
      <c r="AQ1976" s="330"/>
      <c r="AR1976" s="330"/>
      <c r="AS1976" s="330"/>
      <c r="AT1976" s="330">
        <f>VLOOKUP($C1976,Projections2[[#All],[ISOCode]:[Total 2024 Colombian Returnees]],32,0)</f>
        <v>0</v>
      </c>
      <c r="AU1976" s="326"/>
      <c r="AV1976" s="325"/>
      <c r="AW1976" s="325"/>
      <c r="AX1976" s="325"/>
      <c r="AY1976" s="325"/>
      <c r="AZ1976" s="325"/>
      <c r="BA1976" s="325">
        <f>VLOOKUP($C1976,Projections2[[#All],[ISOCode]:[Total 2024 Colombian Returnees]],37,0)</f>
        <v>0</v>
      </c>
      <c r="BB1976" s="331"/>
      <c r="BC1976" s="360" t="str">
        <f t="shared" si="727"/>
        <v>Ok</v>
      </c>
      <c r="BD1976" s="361" t="str">
        <f t="shared" si="728"/>
        <v>Ok</v>
      </c>
      <c r="BE1976" s="361" t="str">
        <f t="shared" si="729"/>
        <v>Ok</v>
      </c>
      <c r="BF1976" s="361" t="str">
        <f t="shared" si="730"/>
        <v>Ok</v>
      </c>
      <c r="BG1976" s="362" t="str">
        <f t="shared" si="731"/>
        <v>Ok</v>
      </c>
      <c r="BH1976" s="360" t="str">
        <f t="shared" si="732"/>
        <v>Ok</v>
      </c>
      <c r="BI1976" s="361" t="str">
        <f t="shared" si="733"/>
        <v>Ok</v>
      </c>
      <c r="BJ1976" s="361" t="str">
        <f t="shared" si="734"/>
        <v>Ok</v>
      </c>
      <c r="BK1976" s="361" t="str">
        <f t="shared" si="735"/>
        <v>Ok</v>
      </c>
      <c r="BL1976" s="361" t="str">
        <f t="shared" si="736"/>
        <v>Ok</v>
      </c>
      <c r="BM1976" s="361" t="str">
        <f t="shared" si="737"/>
        <v>Ok</v>
      </c>
      <c r="BN1976" s="362" t="str">
        <f t="shared" si="738"/>
        <v>Ok</v>
      </c>
      <c r="BO1976" s="360" t="str">
        <f t="shared" si="739"/>
        <v>No Pop.</v>
      </c>
      <c r="BP1976" s="361" t="str">
        <f t="shared" si="740"/>
        <v>No Pop.</v>
      </c>
      <c r="BQ1976" s="361" t="str">
        <f t="shared" si="741"/>
        <v>No Pop.</v>
      </c>
      <c r="BR1976" s="361" t="str">
        <f t="shared" si="742"/>
        <v>No Pop.</v>
      </c>
      <c r="BS1976" s="361" t="str">
        <f t="shared" si="743"/>
        <v>No Pop.</v>
      </c>
      <c r="BT1976" s="361" t="str">
        <f t="shared" si="744"/>
        <v>No Pop.</v>
      </c>
      <c r="BU1976" s="362" t="str">
        <f t="shared" si="745"/>
        <v>No Pop.</v>
      </c>
      <c r="BV1976" s="360" t="str">
        <f>IF(M1976&lt;=VLOOKUP($C1976,Projections2[[#All],[ISOCode]:[Total 2024 Colombian Returnees]],'Population Projection V2'!$J$167,FALSE),"OK", "Review")</f>
        <v>OK</v>
      </c>
      <c r="BW1976" s="361" t="str">
        <f>IF(N1976&lt;=VLOOKUP($C1976,Projections2[[#All],[ISOCode]:[Total 2024 Colombian Returnees]],'Population Projection V2'!$K$167,FALSE),"OK", "Review")</f>
        <v>OK</v>
      </c>
      <c r="BX1976" s="361" t="str">
        <f>IF(O1976&lt;=VLOOKUP($C1976,Projections2[[#All],[ISOCode]:[Total 2024 Colombian Returnees]],'Population Projection V2'!$L$167,FALSE),"OK", "Review")</f>
        <v>OK</v>
      </c>
      <c r="BY1976" s="361" t="str">
        <f>IF(P1976&lt;=VLOOKUP($C1976,Projections2[[#All],[ISOCode]:[Total 2024 Colombian Returnees]],'Population Projection V2'!$M$167,FALSE),"OK", "Review")</f>
        <v>OK</v>
      </c>
      <c r="BZ1976" s="361" t="str">
        <f>IF(Q1976&lt;=VLOOKUP($C1976,Projections2[[#All],[ISOCode]:[Total 2024 Colombian Returnees]],'Population Projection V2'!$N$167,FALSE),"OK", "Review")</f>
        <v>OK</v>
      </c>
      <c r="CA1976" s="361" t="str">
        <f>IF(T1976&lt;=VLOOKUP($C1976,Projections2[[#All],[ISOCode]:[Total 2024 Colombian Returnees]],'Population Projection V2'!$O$167,FALSE),"OK", "Review")</f>
        <v>OK</v>
      </c>
      <c r="CB1976" s="361" t="str">
        <f>IF(U1976&lt;=VLOOKUP($C1976,Projections2[[#All],[ISOCode]:[Total 2024 Colombian Returnees]],'Population Projection V2'!$P$167,FALSE),"OK", "Review")</f>
        <v>OK</v>
      </c>
      <c r="CC1976" s="361" t="str">
        <f>IF(V1976&lt;=VLOOKUP($C1976,Projections2[[#All],[ISOCode]:[Total 2024 Colombian Returnees]],'Population Projection V2'!$Q$167,FALSE),"OK", "Review")</f>
        <v>OK</v>
      </c>
      <c r="CD1976" s="361" t="str">
        <f>IF(W1976&lt;=VLOOKUP($C1976,Projections2[[#All],[ISOCode]:[Total 2024 Colombian Returnees]],'Population Projection V2'!$R$167,FALSE),"OK", "Review")</f>
        <v>OK</v>
      </c>
      <c r="CE1976" s="361" t="str">
        <f>IF(X1976&lt;=VLOOKUP($C1976,Projections2[[#All],[ISOCode]:[Total 2024 Colombian Returnees]],'Population Projection V2'!$S$167,FALSE),"OK", "Review")</f>
        <v>OK</v>
      </c>
      <c r="CF1976" s="361" t="str">
        <f>IF(AA1976&lt;=VLOOKUP($C1976,Projections2[[#All],[ISOCode]:[Total 2024 Colombian Returnees]],'Population Projection V2'!$T$167,FALSE),"OK", "Review")</f>
        <v>OK</v>
      </c>
      <c r="CG1976" s="361" t="str">
        <f>IF(AB1976&lt;=VLOOKUP($C1976,Projections2[[#All],[ISOCode]:[Total 2024 Colombian Returnees]],'Population Projection V2'!$U$167,FALSE),"OK", "Review")</f>
        <v>OK</v>
      </c>
      <c r="CH1976" s="361" t="str">
        <f>IF(AC1976&lt;=VLOOKUP($C1976,Projections2[[#All],[ISOCode]:[Total 2024 Colombian Returnees]],'Population Projection V2'!$V$167,FALSE),"OK", "Review")</f>
        <v>OK</v>
      </c>
      <c r="CI1976" s="361" t="str">
        <f>IF(AD1976&lt;=VLOOKUP($C1976,Projections2[[#All],[ISOCode]:[Total 2024 Colombian Returnees]],'Population Projection V2'!$W$167,FALSE),"OK", "Review")</f>
        <v>OK</v>
      </c>
      <c r="CJ1976" s="361" t="str">
        <f>IF(AE1976&lt;=VLOOKUP($C1976,Projections2[[#All],[ISOCode]:[Total 2024 Colombian Returnees]],'Population Projection V2'!$X$167,FALSE),"OK", "Review")</f>
        <v>OK</v>
      </c>
      <c r="CK1976" s="361" t="str">
        <f>IF(AH1976&lt;=VLOOKUP($C1976,Projections2[[#All],[ISOCode]:[Total 2024 Colombian Returnees]],'Population Projection V2'!$Y$167,FALSE),"OK", "Review")</f>
        <v>OK</v>
      </c>
      <c r="CL1976" s="361" t="str">
        <f>IF(AI1976&lt;=VLOOKUP($C1976,Projections2[[#All],[ISOCode]:[Total 2024 Colombian Returnees]],'Population Projection V2'!$Z$167,FALSE),"OK", "Review")</f>
        <v>OK</v>
      </c>
      <c r="CM1976" s="361" t="str">
        <f>IF(AJ1976&lt;=VLOOKUP($C1976,Projections2[[#All],[ISOCode]:[Total 2024 Colombian Returnees]],'Population Projection V2'!$AA$167,FALSE),"OK", "Review")</f>
        <v>OK</v>
      </c>
      <c r="CN1976" s="361" t="str">
        <f>IF(AK1976&lt;=VLOOKUP($C1976,Projections2[[#All],[ISOCode]:[Total 2024 Colombian Returnees]],'Population Projection V2'!$AB$167,FALSE),"OK", "Review")</f>
        <v>OK</v>
      </c>
      <c r="CO1976" s="361" t="str">
        <f>IF(AL1976&lt;=VLOOKUP($C1976,Projections2[[#All],[ISOCode]:[Total 2024 Colombian Returnees]],'Population Projection V2'!$AC$167,FALSE),"OK", "Review")</f>
        <v>OK</v>
      </c>
      <c r="CP1976" s="361" t="str">
        <f>IF(AO1976&lt;=VLOOKUP($C1976,Projections2[[#All],[ISOCode]:[Total 2024 Colombian Returnees]],'Population Projection V2'!$AD$167,FALSE),"OK", "Review")</f>
        <v>OK</v>
      </c>
      <c r="CQ1976" s="361" t="str">
        <f>IF(AP1976&lt;=VLOOKUP($C1976,Projections2[[#All],[ISOCode]:[Total 2024 Colombian Returnees]],'Population Projection V2'!$AE$167,FALSE),"OK", "Review")</f>
        <v>OK</v>
      </c>
      <c r="CR1976" s="361" t="str">
        <f>IF(AQ1976&lt;=VLOOKUP($C1976,Projections2[[#All],[ISOCode]:[Total 2024 Colombian Returnees]],'Population Projection V2'!$AF$167,FALSE),"OK", "Review")</f>
        <v>OK</v>
      </c>
      <c r="CS1976" s="361" t="str">
        <f>IF(AR1976&lt;=VLOOKUP($C1976,Projections2[[#All],[ISOCode]:[Total 2024 Colombian Returnees]],'Population Projection V2'!$AG$167,FALSE),"OK", "Review")</f>
        <v>OK</v>
      </c>
      <c r="CT1976" s="361" t="str">
        <f>IF(AS1976&lt;=VLOOKUP($C1976,Projections2[[#All],[ISOCode]:[Total 2024 Colombian Returnees]],'Population Projection V2'!$AH$167,FALSE),"OK", "Review")</f>
        <v>OK</v>
      </c>
      <c r="CU1976" s="361" t="str">
        <f>IF(AV1976&lt;=VLOOKUP($C1976,Projections2[[#All],[ISOCode]:[Total 2024 Colombian Returnees]],'Population Projection V2'!$AI$167,FALSE),"OK", "Review")</f>
        <v>OK</v>
      </c>
      <c r="CV1976" s="361" t="str">
        <f>IF(AW1976&lt;=VLOOKUP($C1976,Projections2[[#All],[ISOCode]:[Total 2024 Colombian Returnees]],'Population Projection V2'!$AJ$167,FALSE),"OK", "Review")</f>
        <v>OK</v>
      </c>
      <c r="CW1976" s="361" t="str">
        <f>IF(AX1976&lt;=VLOOKUP($C1976,Projections2[[#All],[ISOCode]:[Total 2024 Colombian Returnees]],'Population Projection V2'!$AK$167,FALSE),"OK", "Review")</f>
        <v>OK</v>
      </c>
      <c r="CX1976" s="361" t="str">
        <f>IF(AY1976&lt;=VLOOKUP($C1976,Projections2[[#All],[ISOCode]:[Total 2024 Colombian Returnees]],'Population Projection V2'!$AL$167,FALSE),"OK", "Review")</f>
        <v>OK</v>
      </c>
      <c r="CY1976" s="362" t="str">
        <f>IF(AZ1976&lt;=VLOOKUP($C1976,Projections2[[#All],[ISOCode]:[Total 2024 Colombian Returnees]],'Population Projection V2'!$AM$167,FALSE),"OK", "Review")</f>
        <v>OK</v>
      </c>
    </row>
    <row r="1977" spans="1:103" x14ac:dyDescent="0.25">
      <c r="A1977" s="314" t="s">
        <v>111</v>
      </c>
      <c r="B1977" s="315" t="s">
        <v>66</v>
      </c>
      <c r="C1977" s="315" t="s">
        <v>342</v>
      </c>
      <c r="D1977" s="315" t="s">
        <v>471</v>
      </c>
      <c r="E1977" s="315" t="s">
        <v>432</v>
      </c>
      <c r="F1977" s="316">
        <f t="shared" si="747"/>
        <v>0</v>
      </c>
      <c r="G1977" s="316">
        <f t="shared" si="748"/>
        <v>0</v>
      </c>
      <c r="H1977" s="316">
        <f t="shared" si="749"/>
        <v>0</v>
      </c>
      <c r="I1977" s="316">
        <f t="shared" si="750"/>
        <v>0</v>
      </c>
      <c r="J1977" s="317">
        <f t="shared" si="746"/>
        <v>0</v>
      </c>
      <c r="K1977" s="317">
        <f>VLOOKUP($C1977,Projections2[[#All],[ISOCode]:[Total 2024 Colombian Returnees]],7,0)</f>
        <v>0</v>
      </c>
      <c r="L1977" s="318"/>
      <c r="M1977" s="319"/>
      <c r="N1977" s="319"/>
      <c r="O1977" s="319"/>
      <c r="P1977" s="319"/>
      <c r="Q1977" s="320"/>
      <c r="R1977" s="224">
        <f>VLOOKUP($C1977,Projections2[[#All],[ISOCode]:[Total 2024 Colombian Returnees]],12,0)</f>
        <v>0</v>
      </c>
      <c r="S1977" s="321"/>
      <c r="T1977" s="322"/>
      <c r="U1977" s="322"/>
      <c r="V1977" s="322"/>
      <c r="W1977" s="322"/>
      <c r="X1977" s="322"/>
      <c r="Y1977" s="322">
        <f>VLOOKUP($C1977,Projections2[[#All],[ISOCode]:[Total 2024 Colombian Returnees]],17,0)</f>
        <v>0</v>
      </c>
      <c r="Z1977" s="335"/>
      <c r="AA1977" s="325"/>
      <c r="AB1977" s="325"/>
      <c r="AC1977" s="325"/>
      <c r="AD1977" s="325"/>
      <c r="AE1977" s="325"/>
      <c r="AF1977" s="325">
        <f>VLOOKUP($C1977,Projections2[[#All],[ISOCode]:[Total 2024 Colombian Returnees]],22,0)</f>
        <v>0</v>
      </c>
      <c r="AG1977" s="326"/>
      <c r="AH1977" s="327"/>
      <c r="AI1977" s="327"/>
      <c r="AJ1977" s="327"/>
      <c r="AK1977" s="327"/>
      <c r="AL1977" s="328"/>
      <c r="AM1977" s="230">
        <f>VLOOKUP($C1977,Projections2[[#All],[ISOCode]:[Total 2024 Colombian Returnees]],27,0)</f>
        <v>0</v>
      </c>
      <c r="AN1977" s="329"/>
      <c r="AO1977" s="330"/>
      <c r="AP1977" s="330"/>
      <c r="AQ1977" s="330"/>
      <c r="AR1977" s="330"/>
      <c r="AS1977" s="330"/>
      <c r="AT1977" s="330">
        <f>VLOOKUP($C1977,Projections2[[#All],[ISOCode]:[Total 2024 Colombian Returnees]],32,0)</f>
        <v>0</v>
      </c>
      <c r="AU1977" s="326"/>
      <c r="AV1977" s="325"/>
      <c r="AW1977" s="325"/>
      <c r="AX1977" s="325"/>
      <c r="AY1977" s="325"/>
      <c r="AZ1977" s="325"/>
      <c r="BA1977" s="325">
        <f>VLOOKUP($C1977,Projections2[[#All],[ISOCode]:[Total 2024 Colombian Returnees]],37,0)</f>
        <v>0</v>
      </c>
      <c r="BB1977" s="331"/>
      <c r="BC1977" s="360" t="str">
        <f t="shared" si="727"/>
        <v>Ok</v>
      </c>
      <c r="BD1977" s="361" t="str">
        <f t="shared" si="728"/>
        <v>Ok</v>
      </c>
      <c r="BE1977" s="361" t="str">
        <f t="shared" si="729"/>
        <v>Ok</v>
      </c>
      <c r="BF1977" s="361" t="str">
        <f t="shared" si="730"/>
        <v>Ok</v>
      </c>
      <c r="BG1977" s="362" t="str">
        <f t="shared" si="731"/>
        <v>Ok</v>
      </c>
      <c r="BH1977" s="360" t="str">
        <f t="shared" si="732"/>
        <v>Ok</v>
      </c>
      <c r="BI1977" s="361" t="str">
        <f t="shared" si="733"/>
        <v>Ok</v>
      </c>
      <c r="BJ1977" s="361" t="str">
        <f t="shared" si="734"/>
        <v>Ok</v>
      </c>
      <c r="BK1977" s="361" t="str">
        <f t="shared" si="735"/>
        <v>Ok</v>
      </c>
      <c r="BL1977" s="361" t="str">
        <f t="shared" si="736"/>
        <v>Ok</v>
      </c>
      <c r="BM1977" s="361" t="str">
        <f t="shared" si="737"/>
        <v>Ok</v>
      </c>
      <c r="BN1977" s="362" t="str">
        <f t="shared" si="738"/>
        <v>Ok</v>
      </c>
      <c r="BO1977" s="360" t="str">
        <f t="shared" si="739"/>
        <v>No Pop.</v>
      </c>
      <c r="BP1977" s="361" t="str">
        <f t="shared" si="740"/>
        <v>No Pop.</v>
      </c>
      <c r="BQ1977" s="361" t="str">
        <f t="shared" si="741"/>
        <v>No Pop.</v>
      </c>
      <c r="BR1977" s="361" t="str">
        <f t="shared" si="742"/>
        <v>No Pop.</v>
      </c>
      <c r="BS1977" s="361" t="str">
        <f t="shared" si="743"/>
        <v>No Pop.</v>
      </c>
      <c r="BT1977" s="361" t="str">
        <f t="shared" si="744"/>
        <v>No Pop.</v>
      </c>
      <c r="BU1977" s="362" t="str">
        <f t="shared" si="745"/>
        <v>No Pop.</v>
      </c>
      <c r="BV1977" s="360" t="str">
        <f>IF(M1977&lt;=VLOOKUP($C1977,Projections2[[#All],[ISOCode]:[Total 2024 Colombian Returnees]],'Population Projection V2'!$J$167,FALSE),"OK", "Review")</f>
        <v>OK</v>
      </c>
      <c r="BW1977" s="361" t="str">
        <f>IF(N1977&lt;=VLOOKUP($C1977,Projections2[[#All],[ISOCode]:[Total 2024 Colombian Returnees]],'Population Projection V2'!$K$167,FALSE),"OK", "Review")</f>
        <v>OK</v>
      </c>
      <c r="BX1977" s="361" t="str">
        <f>IF(O1977&lt;=VLOOKUP($C1977,Projections2[[#All],[ISOCode]:[Total 2024 Colombian Returnees]],'Population Projection V2'!$L$167,FALSE),"OK", "Review")</f>
        <v>OK</v>
      </c>
      <c r="BY1977" s="361" t="str">
        <f>IF(P1977&lt;=VLOOKUP($C1977,Projections2[[#All],[ISOCode]:[Total 2024 Colombian Returnees]],'Population Projection V2'!$M$167,FALSE),"OK", "Review")</f>
        <v>OK</v>
      </c>
      <c r="BZ1977" s="361" t="str">
        <f>IF(Q1977&lt;=VLOOKUP($C1977,Projections2[[#All],[ISOCode]:[Total 2024 Colombian Returnees]],'Population Projection V2'!$N$167,FALSE),"OK", "Review")</f>
        <v>OK</v>
      </c>
      <c r="CA1977" s="361" t="str">
        <f>IF(T1977&lt;=VLOOKUP($C1977,Projections2[[#All],[ISOCode]:[Total 2024 Colombian Returnees]],'Population Projection V2'!$O$167,FALSE),"OK", "Review")</f>
        <v>OK</v>
      </c>
      <c r="CB1977" s="361" t="str">
        <f>IF(U1977&lt;=VLOOKUP($C1977,Projections2[[#All],[ISOCode]:[Total 2024 Colombian Returnees]],'Population Projection V2'!$P$167,FALSE),"OK", "Review")</f>
        <v>OK</v>
      </c>
      <c r="CC1977" s="361" t="str">
        <f>IF(V1977&lt;=VLOOKUP($C1977,Projections2[[#All],[ISOCode]:[Total 2024 Colombian Returnees]],'Population Projection V2'!$Q$167,FALSE),"OK", "Review")</f>
        <v>OK</v>
      </c>
      <c r="CD1977" s="361" t="str">
        <f>IF(W1977&lt;=VLOOKUP($C1977,Projections2[[#All],[ISOCode]:[Total 2024 Colombian Returnees]],'Population Projection V2'!$R$167,FALSE),"OK", "Review")</f>
        <v>OK</v>
      </c>
      <c r="CE1977" s="361" t="str">
        <f>IF(X1977&lt;=VLOOKUP($C1977,Projections2[[#All],[ISOCode]:[Total 2024 Colombian Returnees]],'Population Projection V2'!$S$167,FALSE),"OK", "Review")</f>
        <v>OK</v>
      </c>
      <c r="CF1977" s="361" t="str">
        <f>IF(AA1977&lt;=VLOOKUP($C1977,Projections2[[#All],[ISOCode]:[Total 2024 Colombian Returnees]],'Population Projection V2'!$T$167,FALSE),"OK", "Review")</f>
        <v>OK</v>
      </c>
      <c r="CG1977" s="361" t="str">
        <f>IF(AB1977&lt;=VLOOKUP($C1977,Projections2[[#All],[ISOCode]:[Total 2024 Colombian Returnees]],'Population Projection V2'!$U$167,FALSE),"OK", "Review")</f>
        <v>OK</v>
      </c>
      <c r="CH1977" s="361" t="str">
        <f>IF(AC1977&lt;=VLOOKUP($C1977,Projections2[[#All],[ISOCode]:[Total 2024 Colombian Returnees]],'Population Projection V2'!$V$167,FALSE),"OK", "Review")</f>
        <v>OK</v>
      </c>
      <c r="CI1977" s="361" t="str">
        <f>IF(AD1977&lt;=VLOOKUP($C1977,Projections2[[#All],[ISOCode]:[Total 2024 Colombian Returnees]],'Population Projection V2'!$W$167,FALSE),"OK", "Review")</f>
        <v>OK</v>
      </c>
      <c r="CJ1977" s="361" t="str">
        <f>IF(AE1977&lt;=VLOOKUP($C1977,Projections2[[#All],[ISOCode]:[Total 2024 Colombian Returnees]],'Population Projection V2'!$X$167,FALSE),"OK", "Review")</f>
        <v>OK</v>
      </c>
      <c r="CK1977" s="361" t="str">
        <f>IF(AH1977&lt;=VLOOKUP($C1977,Projections2[[#All],[ISOCode]:[Total 2024 Colombian Returnees]],'Population Projection V2'!$Y$167,FALSE),"OK", "Review")</f>
        <v>OK</v>
      </c>
      <c r="CL1977" s="361" t="str">
        <f>IF(AI1977&lt;=VLOOKUP($C1977,Projections2[[#All],[ISOCode]:[Total 2024 Colombian Returnees]],'Population Projection V2'!$Z$167,FALSE),"OK", "Review")</f>
        <v>OK</v>
      </c>
      <c r="CM1977" s="361" t="str">
        <f>IF(AJ1977&lt;=VLOOKUP($C1977,Projections2[[#All],[ISOCode]:[Total 2024 Colombian Returnees]],'Population Projection V2'!$AA$167,FALSE),"OK", "Review")</f>
        <v>OK</v>
      </c>
      <c r="CN1977" s="361" t="str">
        <f>IF(AK1977&lt;=VLOOKUP($C1977,Projections2[[#All],[ISOCode]:[Total 2024 Colombian Returnees]],'Population Projection V2'!$AB$167,FALSE),"OK", "Review")</f>
        <v>OK</v>
      </c>
      <c r="CO1977" s="361" t="str">
        <f>IF(AL1977&lt;=VLOOKUP($C1977,Projections2[[#All],[ISOCode]:[Total 2024 Colombian Returnees]],'Population Projection V2'!$AC$167,FALSE),"OK", "Review")</f>
        <v>OK</v>
      </c>
      <c r="CP1977" s="361" t="str">
        <f>IF(AO1977&lt;=VLOOKUP($C1977,Projections2[[#All],[ISOCode]:[Total 2024 Colombian Returnees]],'Population Projection V2'!$AD$167,FALSE),"OK", "Review")</f>
        <v>OK</v>
      </c>
      <c r="CQ1977" s="361" t="str">
        <f>IF(AP1977&lt;=VLOOKUP($C1977,Projections2[[#All],[ISOCode]:[Total 2024 Colombian Returnees]],'Population Projection V2'!$AE$167,FALSE),"OK", "Review")</f>
        <v>OK</v>
      </c>
      <c r="CR1977" s="361" t="str">
        <f>IF(AQ1977&lt;=VLOOKUP($C1977,Projections2[[#All],[ISOCode]:[Total 2024 Colombian Returnees]],'Population Projection V2'!$AF$167,FALSE),"OK", "Review")</f>
        <v>OK</v>
      </c>
      <c r="CS1977" s="361" t="str">
        <f>IF(AR1977&lt;=VLOOKUP($C1977,Projections2[[#All],[ISOCode]:[Total 2024 Colombian Returnees]],'Population Projection V2'!$AG$167,FALSE),"OK", "Review")</f>
        <v>OK</v>
      </c>
      <c r="CT1977" s="361" t="str">
        <f>IF(AS1977&lt;=VLOOKUP($C1977,Projections2[[#All],[ISOCode]:[Total 2024 Colombian Returnees]],'Population Projection V2'!$AH$167,FALSE),"OK", "Review")</f>
        <v>OK</v>
      </c>
      <c r="CU1977" s="361" t="str">
        <f>IF(AV1977&lt;=VLOOKUP($C1977,Projections2[[#All],[ISOCode]:[Total 2024 Colombian Returnees]],'Population Projection V2'!$AI$167,FALSE),"OK", "Review")</f>
        <v>OK</v>
      </c>
      <c r="CV1977" s="361" t="str">
        <f>IF(AW1977&lt;=VLOOKUP($C1977,Projections2[[#All],[ISOCode]:[Total 2024 Colombian Returnees]],'Population Projection V2'!$AJ$167,FALSE),"OK", "Review")</f>
        <v>OK</v>
      </c>
      <c r="CW1977" s="361" t="str">
        <f>IF(AX1977&lt;=VLOOKUP($C1977,Projections2[[#All],[ISOCode]:[Total 2024 Colombian Returnees]],'Population Projection V2'!$AK$167,FALSE),"OK", "Review")</f>
        <v>OK</v>
      </c>
      <c r="CX1977" s="361" t="str">
        <f>IF(AY1977&lt;=VLOOKUP($C1977,Projections2[[#All],[ISOCode]:[Total 2024 Colombian Returnees]],'Population Projection V2'!$AL$167,FALSE),"OK", "Review")</f>
        <v>OK</v>
      </c>
      <c r="CY1977" s="362" t="str">
        <f>IF(AZ1977&lt;=VLOOKUP($C1977,Projections2[[#All],[ISOCode]:[Total 2024 Colombian Returnees]],'Population Projection V2'!$AM$167,FALSE),"OK", "Review")</f>
        <v>OK</v>
      </c>
    </row>
    <row r="1978" spans="1:103" x14ac:dyDescent="0.25">
      <c r="A1978" s="336" t="s">
        <v>111</v>
      </c>
      <c r="B1978" s="239" t="s">
        <v>66</v>
      </c>
      <c r="C1978" s="239" t="s">
        <v>348</v>
      </c>
      <c r="D1978" s="239" t="s">
        <v>3</v>
      </c>
      <c r="E1978" s="238" t="s">
        <v>432</v>
      </c>
      <c r="F1978" s="333">
        <f t="shared" si="747"/>
        <v>0</v>
      </c>
      <c r="G1978" s="333">
        <f t="shared" si="748"/>
        <v>0</v>
      </c>
      <c r="H1978" s="333">
        <f t="shared" si="749"/>
        <v>0</v>
      </c>
      <c r="I1978" s="333">
        <f t="shared" si="750"/>
        <v>0</v>
      </c>
      <c r="J1978" s="333">
        <f t="shared" si="746"/>
        <v>0</v>
      </c>
      <c r="K1978" s="333">
        <f>VLOOKUP($C1978,Projections2[[#All],[ISOCode]:[Total 2024 Colombian Returnees]],7,0)</f>
        <v>0</v>
      </c>
      <c r="L1978" s="318"/>
      <c r="M1978" s="320"/>
      <c r="N1978" s="320"/>
      <c r="O1978" s="320"/>
      <c r="P1978" s="320"/>
      <c r="Q1978" s="320"/>
      <c r="R1978" s="224">
        <f>VLOOKUP($C1978,Projections2[[#All],[ISOCode]:[Total 2024 Colombian Returnees]],12,0)</f>
        <v>0</v>
      </c>
      <c r="S1978" s="321"/>
      <c r="T1978" s="337"/>
      <c r="U1978" s="337"/>
      <c r="V1978" s="337"/>
      <c r="W1978" s="337"/>
      <c r="X1978" s="337"/>
      <c r="Y1978" s="337">
        <f>VLOOKUP($C1978,Projections2[[#All],[ISOCode]:[Total 2024 Colombian Returnees]],17,0)</f>
        <v>0</v>
      </c>
      <c r="Z1978" s="338"/>
      <c r="AA1978" s="325"/>
      <c r="AB1978" s="325"/>
      <c r="AC1978" s="325"/>
      <c r="AD1978" s="325"/>
      <c r="AE1978" s="325"/>
      <c r="AF1978" s="325">
        <f>VLOOKUP($C1978,Projections2[[#All],[ISOCode]:[Total 2024 Colombian Returnees]],22,0)</f>
        <v>0</v>
      </c>
      <c r="AG1978" s="326"/>
      <c r="AH1978" s="328"/>
      <c r="AI1978" s="328"/>
      <c r="AJ1978" s="328"/>
      <c r="AK1978" s="328"/>
      <c r="AL1978" s="328"/>
      <c r="AM1978" s="230">
        <f>VLOOKUP($C1978,Projections2[[#All],[ISOCode]:[Total 2024 Colombian Returnees]],27,0)</f>
        <v>0</v>
      </c>
      <c r="AN1978" s="329"/>
      <c r="AO1978" s="332"/>
      <c r="AP1978" s="332"/>
      <c r="AQ1978" s="332"/>
      <c r="AR1978" s="332"/>
      <c r="AS1978" s="332"/>
      <c r="AT1978" s="332">
        <f>VLOOKUP($C1978,Projections2[[#All],[ISOCode]:[Total 2024 Colombian Returnees]],32,0)</f>
        <v>0</v>
      </c>
      <c r="AU1978" s="326"/>
      <c r="AV1978" s="325"/>
      <c r="AW1978" s="325"/>
      <c r="AX1978" s="325"/>
      <c r="AY1978" s="325"/>
      <c r="AZ1978" s="325"/>
      <c r="BA1978" s="325">
        <f>VLOOKUP($C1978,Projections2[[#All],[ISOCode]:[Total 2024 Colombian Returnees]],37,0)</f>
        <v>0</v>
      </c>
      <c r="BB1978" s="331"/>
      <c r="BC1978" s="360" t="str">
        <f t="shared" si="727"/>
        <v>Ok</v>
      </c>
      <c r="BD1978" s="361" t="str">
        <f t="shared" si="728"/>
        <v>Ok</v>
      </c>
      <c r="BE1978" s="361" t="str">
        <f t="shared" si="729"/>
        <v>Ok</v>
      </c>
      <c r="BF1978" s="361" t="str">
        <f t="shared" si="730"/>
        <v>Ok</v>
      </c>
      <c r="BG1978" s="362" t="str">
        <f t="shared" si="731"/>
        <v>Ok</v>
      </c>
      <c r="BH1978" s="360" t="str">
        <f t="shared" si="732"/>
        <v>Ok</v>
      </c>
      <c r="BI1978" s="361" t="str">
        <f t="shared" si="733"/>
        <v>Ok</v>
      </c>
      <c r="BJ1978" s="361" t="str">
        <f t="shared" si="734"/>
        <v>Ok</v>
      </c>
      <c r="BK1978" s="361" t="str">
        <f t="shared" si="735"/>
        <v>Ok</v>
      </c>
      <c r="BL1978" s="361" t="str">
        <f t="shared" si="736"/>
        <v>Ok</v>
      </c>
      <c r="BM1978" s="361" t="str">
        <f t="shared" si="737"/>
        <v>Ok</v>
      </c>
      <c r="BN1978" s="362" t="str">
        <f t="shared" si="738"/>
        <v>Ok</v>
      </c>
      <c r="BO1978" s="360" t="str">
        <f t="shared" si="739"/>
        <v>No Pop.</v>
      </c>
      <c r="BP1978" s="361" t="str">
        <f t="shared" si="740"/>
        <v>No Pop.</v>
      </c>
      <c r="BQ1978" s="361" t="str">
        <f t="shared" si="741"/>
        <v>No Pop.</v>
      </c>
      <c r="BR1978" s="361" t="str">
        <f t="shared" si="742"/>
        <v>No Pop.</v>
      </c>
      <c r="BS1978" s="361" t="str">
        <f t="shared" si="743"/>
        <v>No Pop.</v>
      </c>
      <c r="BT1978" s="361" t="str">
        <f t="shared" si="744"/>
        <v>No Pop.</v>
      </c>
      <c r="BU1978" s="362" t="str">
        <f t="shared" si="745"/>
        <v>No Pop.</v>
      </c>
      <c r="BV1978" s="360" t="str">
        <f>IF(M1978&lt;=VLOOKUP($C1978,Projections2[[#All],[ISOCode]:[Total 2024 Colombian Returnees]],'Population Projection V2'!$J$167,FALSE),"OK", "Review")</f>
        <v>OK</v>
      </c>
      <c r="BW1978" s="361" t="str">
        <f>IF(N1978&lt;=VLOOKUP($C1978,Projections2[[#All],[ISOCode]:[Total 2024 Colombian Returnees]],'Population Projection V2'!$K$167,FALSE),"OK", "Review")</f>
        <v>OK</v>
      </c>
      <c r="BX1978" s="361" t="str">
        <f>IF(O1978&lt;=VLOOKUP($C1978,Projections2[[#All],[ISOCode]:[Total 2024 Colombian Returnees]],'Population Projection V2'!$L$167,FALSE),"OK", "Review")</f>
        <v>OK</v>
      </c>
      <c r="BY1978" s="361" t="str">
        <f>IF(P1978&lt;=VLOOKUP($C1978,Projections2[[#All],[ISOCode]:[Total 2024 Colombian Returnees]],'Population Projection V2'!$M$167,FALSE),"OK", "Review")</f>
        <v>OK</v>
      </c>
      <c r="BZ1978" s="361" t="str">
        <f>IF(Q1978&lt;=VLOOKUP($C1978,Projections2[[#All],[ISOCode]:[Total 2024 Colombian Returnees]],'Population Projection V2'!$N$167,FALSE),"OK", "Review")</f>
        <v>OK</v>
      </c>
      <c r="CA1978" s="361" t="str">
        <f>IF(T1978&lt;=VLOOKUP($C1978,Projections2[[#All],[ISOCode]:[Total 2024 Colombian Returnees]],'Population Projection V2'!$O$167,FALSE),"OK", "Review")</f>
        <v>OK</v>
      </c>
      <c r="CB1978" s="361" t="str">
        <f>IF(U1978&lt;=VLOOKUP($C1978,Projections2[[#All],[ISOCode]:[Total 2024 Colombian Returnees]],'Population Projection V2'!$P$167,FALSE),"OK", "Review")</f>
        <v>OK</v>
      </c>
      <c r="CC1978" s="361" t="str">
        <f>IF(V1978&lt;=VLOOKUP($C1978,Projections2[[#All],[ISOCode]:[Total 2024 Colombian Returnees]],'Population Projection V2'!$Q$167,FALSE),"OK", "Review")</f>
        <v>OK</v>
      </c>
      <c r="CD1978" s="361" t="str">
        <f>IF(W1978&lt;=VLOOKUP($C1978,Projections2[[#All],[ISOCode]:[Total 2024 Colombian Returnees]],'Population Projection V2'!$R$167,FALSE),"OK", "Review")</f>
        <v>OK</v>
      </c>
      <c r="CE1978" s="361" t="str">
        <f>IF(X1978&lt;=VLOOKUP($C1978,Projections2[[#All],[ISOCode]:[Total 2024 Colombian Returnees]],'Population Projection V2'!$S$167,FALSE),"OK", "Review")</f>
        <v>OK</v>
      </c>
      <c r="CF1978" s="361" t="str">
        <f>IF(AA1978&lt;=VLOOKUP($C1978,Projections2[[#All],[ISOCode]:[Total 2024 Colombian Returnees]],'Population Projection V2'!$T$167,FALSE),"OK", "Review")</f>
        <v>OK</v>
      </c>
      <c r="CG1978" s="361" t="str">
        <f>IF(AB1978&lt;=VLOOKUP($C1978,Projections2[[#All],[ISOCode]:[Total 2024 Colombian Returnees]],'Population Projection V2'!$U$167,FALSE),"OK", "Review")</f>
        <v>OK</v>
      </c>
      <c r="CH1978" s="361" t="str">
        <f>IF(AC1978&lt;=VLOOKUP($C1978,Projections2[[#All],[ISOCode]:[Total 2024 Colombian Returnees]],'Population Projection V2'!$V$167,FALSE),"OK", "Review")</f>
        <v>OK</v>
      </c>
      <c r="CI1978" s="361" t="str">
        <f>IF(AD1978&lt;=VLOOKUP($C1978,Projections2[[#All],[ISOCode]:[Total 2024 Colombian Returnees]],'Population Projection V2'!$W$167,FALSE),"OK", "Review")</f>
        <v>OK</v>
      </c>
      <c r="CJ1978" s="361" t="str">
        <f>IF(AE1978&lt;=VLOOKUP($C1978,Projections2[[#All],[ISOCode]:[Total 2024 Colombian Returnees]],'Population Projection V2'!$X$167,FALSE),"OK", "Review")</f>
        <v>OK</v>
      </c>
      <c r="CK1978" s="361" t="str">
        <f>IF(AH1978&lt;=VLOOKUP($C1978,Projections2[[#All],[ISOCode]:[Total 2024 Colombian Returnees]],'Population Projection V2'!$Y$167,FALSE),"OK", "Review")</f>
        <v>OK</v>
      </c>
      <c r="CL1978" s="361" t="str">
        <f>IF(AI1978&lt;=VLOOKUP($C1978,Projections2[[#All],[ISOCode]:[Total 2024 Colombian Returnees]],'Population Projection V2'!$Z$167,FALSE),"OK", "Review")</f>
        <v>OK</v>
      </c>
      <c r="CM1978" s="361" t="str">
        <f>IF(AJ1978&lt;=VLOOKUP($C1978,Projections2[[#All],[ISOCode]:[Total 2024 Colombian Returnees]],'Population Projection V2'!$AA$167,FALSE),"OK", "Review")</f>
        <v>OK</v>
      </c>
      <c r="CN1978" s="361" t="str">
        <f>IF(AK1978&lt;=VLOOKUP($C1978,Projections2[[#All],[ISOCode]:[Total 2024 Colombian Returnees]],'Population Projection V2'!$AB$167,FALSE),"OK", "Review")</f>
        <v>OK</v>
      </c>
      <c r="CO1978" s="361" t="str">
        <f>IF(AL1978&lt;=VLOOKUP($C1978,Projections2[[#All],[ISOCode]:[Total 2024 Colombian Returnees]],'Population Projection V2'!$AC$167,FALSE),"OK", "Review")</f>
        <v>OK</v>
      </c>
      <c r="CP1978" s="361" t="str">
        <f>IF(AO1978&lt;=VLOOKUP($C1978,Projections2[[#All],[ISOCode]:[Total 2024 Colombian Returnees]],'Population Projection V2'!$AD$167,FALSE),"OK", "Review")</f>
        <v>OK</v>
      </c>
      <c r="CQ1978" s="361" t="str">
        <f>IF(AP1978&lt;=VLOOKUP($C1978,Projections2[[#All],[ISOCode]:[Total 2024 Colombian Returnees]],'Population Projection V2'!$AE$167,FALSE),"OK", "Review")</f>
        <v>OK</v>
      </c>
      <c r="CR1978" s="361" t="str">
        <f>IF(AQ1978&lt;=VLOOKUP($C1978,Projections2[[#All],[ISOCode]:[Total 2024 Colombian Returnees]],'Population Projection V2'!$AF$167,FALSE),"OK", "Review")</f>
        <v>OK</v>
      </c>
      <c r="CS1978" s="361" t="str">
        <f>IF(AR1978&lt;=VLOOKUP($C1978,Projections2[[#All],[ISOCode]:[Total 2024 Colombian Returnees]],'Population Projection V2'!$AG$167,FALSE),"OK", "Review")</f>
        <v>OK</v>
      </c>
      <c r="CT1978" s="361" t="str">
        <f>IF(AS1978&lt;=VLOOKUP($C1978,Projections2[[#All],[ISOCode]:[Total 2024 Colombian Returnees]],'Population Projection V2'!$AH$167,FALSE),"OK", "Review")</f>
        <v>OK</v>
      </c>
      <c r="CU1978" s="361" t="str">
        <f>IF(AV1978&lt;=VLOOKUP($C1978,Projections2[[#All],[ISOCode]:[Total 2024 Colombian Returnees]],'Population Projection V2'!$AI$167,FALSE),"OK", "Review")</f>
        <v>OK</v>
      </c>
      <c r="CV1978" s="361" t="str">
        <f>IF(AW1978&lt;=VLOOKUP($C1978,Projections2[[#All],[ISOCode]:[Total 2024 Colombian Returnees]],'Population Projection V2'!$AJ$167,FALSE),"OK", "Review")</f>
        <v>OK</v>
      </c>
      <c r="CW1978" s="361" t="str">
        <f>IF(AX1978&lt;=VLOOKUP($C1978,Projections2[[#All],[ISOCode]:[Total 2024 Colombian Returnees]],'Population Projection V2'!$AK$167,FALSE),"OK", "Review")</f>
        <v>OK</v>
      </c>
      <c r="CX1978" s="361" t="str">
        <f>IF(AY1978&lt;=VLOOKUP($C1978,Projections2[[#All],[ISOCode]:[Total 2024 Colombian Returnees]],'Population Projection V2'!$AL$167,FALSE),"OK", "Review")</f>
        <v>OK</v>
      </c>
      <c r="CY1978" s="362" t="str">
        <f>IF(AZ1978&lt;=VLOOKUP($C1978,Projections2[[#All],[ISOCode]:[Total 2024 Colombian Returnees]],'Population Projection V2'!$AM$167,FALSE),"OK", "Review")</f>
        <v>OK</v>
      </c>
    </row>
    <row r="1979" spans="1:103" x14ac:dyDescent="0.25">
      <c r="A1979" s="314" t="s">
        <v>111</v>
      </c>
      <c r="B1979" s="315" t="s">
        <v>66</v>
      </c>
      <c r="C1979" s="315" t="s">
        <v>340</v>
      </c>
      <c r="D1979" s="315" t="s">
        <v>119</v>
      </c>
      <c r="E1979" s="315" t="s">
        <v>433</v>
      </c>
      <c r="F1979" s="316">
        <f t="shared" si="747"/>
        <v>0</v>
      </c>
      <c r="G1979" s="316">
        <f t="shared" si="748"/>
        <v>0</v>
      </c>
      <c r="H1979" s="316">
        <f t="shared" si="749"/>
        <v>0</v>
      </c>
      <c r="I1979" s="316">
        <f t="shared" si="750"/>
        <v>0</v>
      </c>
      <c r="J1979" s="317">
        <f t="shared" si="746"/>
        <v>0</v>
      </c>
      <c r="K1979" s="317">
        <f>VLOOKUP($C1979,Projections2[[#All],[ISOCode]:[Total 2024 Colombian Returnees]],7,0)</f>
        <v>0</v>
      </c>
      <c r="L1979" s="318"/>
      <c r="M1979" s="319"/>
      <c r="N1979" s="319"/>
      <c r="O1979" s="319"/>
      <c r="P1979" s="319"/>
      <c r="Q1979" s="320"/>
      <c r="R1979" s="224">
        <f>VLOOKUP($C1979,Projections2[[#All],[ISOCode]:[Total 2024 Colombian Returnees]],12,0)</f>
        <v>0</v>
      </c>
      <c r="S1979" s="321"/>
      <c r="T1979" s="322"/>
      <c r="U1979" s="322"/>
      <c r="V1979" s="322"/>
      <c r="W1979" s="322"/>
      <c r="X1979" s="322"/>
      <c r="Y1979" s="322">
        <f>VLOOKUP($C1979,Projections2[[#All],[ISOCode]:[Total 2024 Colombian Returnees]],17,0)</f>
        <v>0</v>
      </c>
      <c r="Z1979" s="335"/>
      <c r="AA1979" s="325"/>
      <c r="AB1979" s="325"/>
      <c r="AC1979" s="325"/>
      <c r="AD1979" s="325"/>
      <c r="AE1979" s="325"/>
      <c r="AF1979" s="325">
        <f>VLOOKUP($C1979,Projections2[[#All],[ISOCode]:[Total 2024 Colombian Returnees]],22,0)</f>
        <v>0</v>
      </c>
      <c r="AG1979" s="326"/>
      <c r="AH1979" s="327"/>
      <c r="AI1979" s="327"/>
      <c r="AJ1979" s="327"/>
      <c r="AK1979" s="327"/>
      <c r="AL1979" s="328"/>
      <c r="AM1979" s="230">
        <f>VLOOKUP($C1979,Projections2[[#All],[ISOCode]:[Total 2024 Colombian Returnees]],27,0)</f>
        <v>0</v>
      </c>
      <c r="AN1979" s="329"/>
      <c r="AO1979" s="330"/>
      <c r="AP1979" s="330"/>
      <c r="AQ1979" s="330"/>
      <c r="AR1979" s="330"/>
      <c r="AS1979" s="330"/>
      <c r="AT1979" s="330">
        <f>VLOOKUP($C1979,Projections2[[#All],[ISOCode]:[Total 2024 Colombian Returnees]],32,0)</f>
        <v>0</v>
      </c>
      <c r="AU1979" s="326"/>
      <c r="AV1979" s="325"/>
      <c r="AW1979" s="325"/>
      <c r="AX1979" s="325"/>
      <c r="AY1979" s="325"/>
      <c r="AZ1979" s="325"/>
      <c r="BA1979" s="325">
        <f>VLOOKUP($C1979,Projections2[[#All],[ISOCode]:[Total 2024 Colombian Returnees]],37,0)</f>
        <v>0</v>
      </c>
      <c r="BB1979" s="331"/>
      <c r="BC1979" s="360" t="str">
        <f t="shared" si="727"/>
        <v>Ok</v>
      </c>
      <c r="BD1979" s="361" t="str">
        <f t="shared" si="728"/>
        <v>Ok</v>
      </c>
      <c r="BE1979" s="361" t="str">
        <f t="shared" si="729"/>
        <v>Ok</v>
      </c>
      <c r="BF1979" s="361" t="str">
        <f t="shared" si="730"/>
        <v>Ok</v>
      </c>
      <c r="BG1979" s="362" t="str">
        <f t="shared" si="731"/>
        <v>Ok</v>
      </c>
      <c r="BH1979" s="360" t="str">
        <f t="shared" si="732"/>
        <v>Ok</v>
      </c>
      <c r="BI1979" s="361" t="str">
        <f t="shared" si="733"/>
        <v>Ok</v>
      </c>
      <c r="BJ1979" s="361" t="str">
        <f t="shared" si="734"/>
        <v>Ok</v>
      </c>
      <c r="BK1979" s="361" t="str">
        <f t="shared" si="735"/>
        <v>Ok</v>
      </c>
      <c r="BL1979" s="361" t="str">
        <f t="shared" si="736"/>
        <v>Ok</v>
      </c>
      <c r="BM1979" s="361" t="str">
        <f t="shared" si="737"/>
        <v>Ok</v>
      </c>
      <c r="BN1979" s="362" t="str">
        <f t="shared" si="738"/>
        <v>Ok</v>
      </c>
      <c r="BO1979" s="360" t="str">
        <f t="shared" si="739"/>
        <v>No Pop.</v>
      </c>
      <c r="BP1979" s="361" t="str">
        <f t="shared" si="740"/>
        <v>No Pop.</v>
      </c>
      <c r="BQ1979" s="361" t="str">
        <f t="shared" si="741"/>
        <v>No Pop.</v>
      </c>
      <c r="BR1979" s="361" t="str">
        <f t="shared" si="742"/>
        <v>No Pop.</v>
      </c>
      <c r="BS1979" s="361" t="str">
        <f t="shared" si="743"/>
        <v>No Pop.</v>
      </c>
      <c r="BT1979" s="361" t="str">
        <f t="shared" si="744"/>
        <v>No Pop.</v>
      </c>
      <c r="BU1979" s="362" t="str">
        <f t="shared" si="745"/>
        <v>No Pop.</v>
      </c>
      <c r="BV1979" s="360" t="str">
        <f>IF(M1979&lt;=VLOOKUP($C1979,Projections2[[#All],[ISOCode]:[Total 2024 Colombian Returnees]],'Population Projection V2'!$J$167,FALSE),"OK", "Review")</f>
        <v>OK</v>
      </c>
      <c r="BW1979" s="361" t="str">
        <f>IF(N1979&lt;=VLOOKUP($C1979,Projections2[[#All],[ISOCode]:[Total 2024 Colombian Returnees]],'Population Projection V2'!$K$167,FALSE),"OK", "Review")</f>
        <v>OK</v>
      </c>
      <c r="BX1979" s="361" t="str">
        <f>IF(O1979&lt;=VLOOKUP($C1979,Projections2[[#All],[ISOCode]:[Total 2024 Colombian Returnees]],'Population Projection V2'!$L$167,FALSE),"OK", "Review")</f>
        <v>OK</v>
      </c>
      <c r="BY1979" s="361" t="str">
        <f>IF(P1979&lt;=VLOOKUP($C1979,Projections2[[#All],[ISOCode]:[Total 2024 Colombian Returnees]],'Population Projection V2'!$M$167,FALSE),"OK", "Review")</f>
        <v>OK</v>
      </c>
      <c r="BZ1979" s="361" t="str">
        <f>IF(Q1979&lt;=VLOOKUP($C1979,Projections2[[#All],[ISOCode]:[Total 2024 Colombian Returnees]],'Population Projection V2'!$N$167,FALSE),"OK", "Review")</f>
        <v>OK</v>
      </c>
      <c r="CA1979" s="361" t="str">
        <f>IF(T1979&lt;=VLOOKUP($C1979,Projections2[[#All],[ISOCode]:[Total 2024 Colombian Returnees]],'Population Projection V2'!$O$167,FALSE),"OK", "Review")</f>
        <v>OK</v>
      </c>
      <c r="CB1979" s="361" t="str">
        <f>IF(U1979&lt;=VLOOKUP($C1979,Projections2[[#All],[ISOCode]:[Total 2024 Colombian Returnees]],'Population Projection V2'!$P$167,FALSE),"OK", "Review")</f>
        <v>OK</v>
      </c>
      <c r="CC1979" s="361" t="str">
        <f>IF(V1979&lt;=VLOOKUP($C1979,Projections2[[#All],[ISOCode]:[Total 2024 Colombian Returnees]],'Population Projection V2'!$Q$167,FALSE),"OK", "Review")</f>
        <v>OK</v>
      </c>
      <c r="CD1979" s="361" t="str">
        <f>IF(W1979&lt;=VLOOKUP($C1979,Projections2[[#All],[ISOCode]:[Total 2024 Colombian Returnees]],'Population Projection V2'!$R$167,FALSE),"OK", "Review")</f>
        <v>OK</v>
      </c>
      <c r="CE1979" s="361" t="str">
        <f>IF(X1979&lt;=VLOOKUP($C1979,Projections2[[#All],[ISOCode]:[Total 2024 Colombian Returnees]],'Population Projection V2'!$S$167,FALSE),"OK", "Review")</f>
        <v>OK</v>
      </c>
      <c r="CF1979" s="361" t="str">
        <f>IF(AA1979&lt;=VLOOKUP($C1979,Projections2[[#All],[ISOCode]:[Total 2024 Colombian Returnees]],'Population Projection V2'!$T$167,FALSE),"OK", "Review")</f>
        <v>OK</v>
      </c>
      <c r="CG1979" s="361" t="str">
        <f>IF(AB1979&lt;=VLOOKUP($C1979,Projections2[[#All],[ISOCode]:[Total 2024 Colombian Returnees]],'Population Projection V2'!$U$167,FALSE),"OK", "Review")</f>
        <v>OK</v>
      </c>
      <c r="CH1979" s="361" t="str">
        <f>IF(AC1979&lt;=VLOOKUP($C1979,Projections2[[#All],[ISOCode]:[Total 2024 Colombian Returnees]],'Population Projection V2'!$V$167,FALSE),"OK", "Review")</f>
        <v>OK</v>
      </c>
      <c r="CI1979" s="361" t="str">
        <f>IF(AD1979&lt;=VLOOKUP($C1979,Projections2[[#All],[ISOCode]:[Total 2024 Colombian Returnees]],'Population Projection V2'!$W$167,FALSE),"OK", "Review")</f>
        <v>OK</v>
      </c>
      <c r="CJ1979" s="361" t="str">
        <f>IF(AE1979&lt;=VLOOKUP($C1979,Projections2[[#All],[ISOCode]:[Total 2024 Colombian Returnees]],'Population Projection V2'!$X$167,FALSE),"OK", "Review")</f>
        <v>OK</v>
      </c>
      <c r="CK1979" s="361" t="str">
        <f>IF(AH1979&lt;=VLOOKUP($C1979,Projections2[[#All],[ISOCode]:[Total 2024 Colombian Returnees]],'Population Projection V2'!$Y$167,FALSE),"OK", "Review")</f>
        <v>OK</v>
      </c>
      <c r="CL1979" s="361" t="str">
        <f>IF(AI1979&lt;=VLOOKUP($C1979,Projections2[[#All],[ISOCode]:[Total 2024 Colombian Returnees]],'Population Projection V2'!$Z$167,FALSE),"OK", "Review")</f>
        <v>OK</v>
      </c>
      <c r="CM1979" s="361" t="str">
        <f>IF(AJ1979&lt;=VLOOKUP($C1979,Projections2[[#All],[ISOCode]:[Total 2024 Colombian Returnees]],'Population Projection V2'!$AA$167,FALSE),"OK", "Review")</f>
        <v>OK</v>
      </c>
      <c r="CN1979" s="361" t="str">
        <f>IF(AK1979&lt;=VLOOKUP($C1979,Projections2[[#All],[ISOCode]:[Total 2024 Colombian Returnees]],'Population Projection V2'!$AB$167,FALSE),"OK", "Review")</f>
        <v>OK</v>
      </c>
      <c r="CO1979" s="361" t="str">
        <f>IF(AL1979&lt;=VLOOKUP($C1979,Projections2[[#All],[ISOCode]:[Total 2024 Colombian Returnees]],'Population Projection V2'!$AC$167,FALSE),"OK", "Review")</f>
        <v>OK</v>
      </c>
      <c r="CP1979" s="361" t="str">
        <f>IF(AO1979&lt;=VLOOKUP($C1979,Projections2[[#All],[ISOCode]:[Total 2024 Colombian Returnees]],'Population Projection V2'!$AD$167,FALSE),"OK", "Review")</f>
        <v>OK</v>
      </c>
      <c r="CQ1979" s="361" t="str">
        <f>IF(AP1979&lt;=VLOOKUP($C1979,Projections2[[#All],[ISOCode]:[Total 2024 Colombian Returnees]],'Population Projection V2'!$AE$167,FALSE),"OK", "Review")</f>
        <v>OK</v>
      </c>
      <c r="CR1979" s="361" t="str">
        <f>IF(AQ1979&lt;=VLOOKUP($C1979,Projections2[[#All],[ISOCode]:[Total 2024 Colombian Returnees]],'Population Projection V2'!$AF$167,FALSE),"OK", "Review")</f>
        <v>OK</v>
      </c>
      <c r="CS1979" s="361" t="str">
        <f>IF(AR1979&lt;=VLOOKUP($C1979,Projections2[[#All],[ISOCode]:[Total 2024 Colombian Returnees]],'Population Projection V2'!$AG$167,FALSE),"OK", "Review")</f>
        <v>OK</v>
      </c>
      <c r="CT1979" s="361" t="str">
        <f>IF(AS1979&lt;=VLOOKUP($C1979,Projections2[[#All],[ISOCode]:[Total 2024 Colombian Returnees]],'Population Projection V2'!$AH$167,FALSE),"OK", "Review")</f>
        <v>OK</v>
      </c>
      <c r="CU1979" s="361" t="str">
        <f>IF(AV1979&lt;=VLOOKUP($C1979,Projections2[[#All],[ISOCode]:[Total 2024 Colombian Returnees]],'Population Projection V2'!$AI$167,FALSE),"OK", "Review")</f>
        <v>OK</v>
      </c>
      <c r="CV1979" s="361" t="str">
        <f>IF(AW1979&lt;=VLOOKUP($C1979,Projections2[[#All],[ISOCode]:[Total 2024 Colombian Returnees]],'Population Projection V2'!$AJ$167,FALSE),"OK", "Review")</f>
        <v>OK</v>
      </c>
      <c r="CW1979" s="361" t="str">
        <f>IF(AX1979&lt;=VLOOKUP($C1979,Projections2[[#All],[ISOCode]:[Total 2024 Colombian Returnees]],'Population Projection V2'!$AK$167,FALSE),"OK", "Review")</f>
        <v>OK</v>
      </c>
      <c r="CX1979" s="361" t="str">
        <f>IF(AY1979&lt;=VLOOKUP($C1979,Projections2[[#All],[ISOCode]:[Total 2024 Colombian Returnees]],'Population Projection V2'!$AL$167,FALSE),"OK", "Review")</f>
        <v>OK</v>
      </c>
      <c r="CY1979" s="362" t="str">
        <f>IF(AZ1979&lt;=VLOOKUP($C1979,Projections2[[#All],[ISOCode]:[Total 2024 Colombian Returnees]],'Population Projection V2'!$AM$167,FALSE),"OK", "Review")</f>
        <v>OK</v>
      </c>
    </row>
    <row r="1980" spans="1:103" x14ac:dyDescent="0.25">
      <c r="A1980" s="314" t="s">
        <v>111</v>
      </c>
      <c r="B1980" s="315" t="s">
        <v>66</v>
      </c>
      <c r="C1980" s="315" t="s">
        <v>339</v>
      </c>
      <c r="D1980" s="315" t="s">
        <v>118</v>
      </c>
      <c r="E1980" s="315" t="s">
        <v>433</v>
      </c>
      <c r="F1980" s="316">
        <f t="shared" si="747"/>
        <v>0</v>
      </c>
      <c r="G1980" s="316">
        <f t="shared" si="748"/>
        <v>0</v>
      </c>
      <c r="H1980" s="316">
        <f t="shared" si="749"/>
        <v>0</v>
      </c>
      <c r="I1980" s="316">
        <f t="shared" si="750"/>
        <v>0</v>
      </c>
      <c r="J1980" s="317">
        <f t="shared" si="746"/>
        <v>0</v>
      </c>
      <c r="K1980" s="317">
        <f>VLOOKUP($C1980,Projections2[[#All],[ISOCode]:[Total 2024 Colombian Returnees]],7,0)</f>
        <v>0</v>
      </c>
      <c r="L1980" s="318"/>
      <c r="M1980" s="319"/>
      <c r="N1980" s="319"/>
      <c r="O1980" s="319"/>
      <c r="P1980" s="319"/>
      <c r="Q1980" s="320"/>
      <c r="R1980" s="224">
        <f>VLOOKUP($C1980,Projections2[[#All],[ISOCode]:[Total 2024 Colombian Returnees]],12,0)</f>
        <v>0</v>
      </c>
      <c r="S1980" s="321"/>
      <c r="T1980" s="322"/>
      <c r="U1980" s="322"/>
      <c r="V1980" s="322"/>
      <c r="W1980" s="322"/>
      <c r="X1980" s="322"/>
      <c r="Y1980" s="322">
        <f>VLOOKUP($C1980,Projections2[[#All],[ISOCode]:[Total 2024 Colombian Returnees]],17,0)</f>
        <v>0</v>
      </c>
      <c r="Z1980" s="335"/>
      <c r="AA1980" s="325"/>
      <c r="AB1980" s="325"/>
      <c r="AC1980" s="325"/>
      <c r="AD1980" s="325"/>
      <c r="AE1980" s="325"/>
      <c r="AF1980" s="325">
        <f>VLOOKUP($C1980,Projections2[[#All],[ISOCode]:[Total 2024 Colombian Returnees]],22,0)</f>
        <v>0</v>
      </c>
      <c r="AG1980" s="326"/>
      <c r="AH1980" s="327"/>
      <c r="AI1980" s="327"/>
      <c r="AJ1980" s="327"/>
      <c r="AK1980" s="327"/>
      <c r="AL1980" s="328"/>
      <c r="AM1980" s="230">
        <f>VLOOKUP($C1980,Projections2[[#All],[ISOCode]:[Total 2024 Colombian Returnees]],27,0)</f>
        <v>0</v>
      </c>
      <c r="AN1980" s="329"/>
      <c r="AO1980" s="330"/>
      <c r="AP1980" s="330"/>
      <c r="AQ1980" s="330"/>
      <c r="AR1980" s="330"/>
      <c r="AS1980" s="330"/>
      <c r="AT1980" s="330">
        <f>VLOOKUP($C1980,Projections2[[#All],[ISOCode]:[Total 2024 Colombian Returnees]],32,0)</f>
        <v>0</v>
      </c>
      <c r="AU1980" s="326"/>
      <c r="AV1980" s="325"/>
      <c r="AW1980" s="325"/>
      <c r="AX1980" s="325"/>
      <c r="AY1980" s="325"/>
      <c r="AZ1980" s="325"/>
      <c r="BA1980" s="325">
        <f>VLOOKUP($C1980,Projections2[[#All],[ISOCode]:[Total 2024 Colombian Returnees]],37,0)</f>
        <v>0</v>
      </c>
      <c r="BB1980" s="331"/>
      <c r="BC1980" s="360" t="str">
        <f t="shared" si="727"/>
        <v>Ok</v>
      </c>
      <c r="BD1980" s="361" t="str">
        <f t="shared" si="728"/>
        <v>Ok</v>
      </c>
      <c r="BE1980" s="361" t="str">
        <f t="shared" si="729"/>
        <v>Ok</v>
      </c>
      <c r="BF1980" s="361" t="str">
        <f t="shared" si="730"/>
        <v>Ok</v>
      </c>
      <c r="BG1980" s="362" t="str">
        <f t="shared" si="731"/>
        <v>Ok</v>
      </c>
      <c r="BH1980" s="360" t="str">
        <f t="shared" si="732"/>
        <v>Ok</v>
      </c>
      <c r="BI1980" s="361" t="str">
        <f t="shared" si="733"/>
        <v>Ok</v>
      </c>
      <c r="BJ1980" s="361" t="str">
        <f t="shared" si="734"/>
        <v>Ok</v>
      </c>
      <c r="BK1980" s="361" t="str">
        <f t="shared" si="735"/>
        <v>Ok</v>
      </c>
      <c r="BL1980" s="361" t="str">
        <f t="shared" si="736"/>
        <v>Ok</v>
      </c>
      <c r="BM1980" s="361" t="str">
        <f t="shared" si="737"/>
        <v>Ok</v>
      </c>
      <c r="BN1980" s="362" t="str">
        <f t="shared" si="738"/>
        <v>Ok</v>
      </c>
      <c r="BO1980" s="360" t="str">
        <f t="shared" si="739"/>
        <v>No Pop.</v>
      </c>
      <c r="BP1980" s="361" t="str">
        <f t="shared" si="740"/>
        <v>No Pop.</v>
      </c>
      <c r="BQ1980" s="361" t="str">
        <f t="shared" si="741"/>
        <v>No Pop.</v>
      </c>
      <c r="BR1980" s="361" t="str">
        <f t="shared" si="742"/>
        <v>No Pop.</v>
      </c>
      <c r="BS1980" s="361" t="str">
        <f t="shared" si="743"/>
        <v>No Pop.</v>
      </c>
      <c r="BT1980" s="361" t="str">
        <f t="shared" si="744"/>
        <v>No Pop.</v>
      </c>
      <c r="BU1980" s="362" t="str">
        <f t="shared" si="745"/>
        <v>No Pop.</v>
      </c>
      <c r="BV1980" s="360" t="str">
        <f>IF(M1980&lt;=VLOOKUP($C1980,Projections2[[#All],[ISOCode]:[Total 2024 Colombian Returnees]],'Population Projection V2'!$J$167,FALSE),"OK", "Review")</f>
        <v>OK</v>
      </c>
      <c r="BW1980" s="361" t="str">
        <f>IF(N1980&lt;=VLOOKUP($C1980,Projections2[[#All],[ISOCode]:[Total 2024 Colombian Returnees]],'Population Projection V2'!$K$167,FALSE),"OK", "Review")</f>
        <v>OK</v>
      </c>
      <c r="BX1980" s="361" t="str">
        <f>IF(O1980&lt;=VLOOKUP($C1980,Projections2[[#All],[ISOCode]:[Total 2024 Colombian Returnees]],'Population Projection V2'!$L$167,FALSE),"OK", "Review")</f>
        <v>OK</v>
      </c>
      <c r="BY1980" s="361" t="str">
        <f>IF(P1980&lt;=VLOOKUP($C1980,Projections2[[#All],[ISOCode]:[Total 2024 Colombian Returnees]],'Population Projection V2'!$M$167,FALSE),"OK", "Review")</f>
        <v>OK</v>
      </c>
      <c r="BZ1980" s="361" t="str">
        <f>IF(Q1980&lt;=VLOOKUP($C1980,Projections2[[#All],[ISOCode]:[Total 2024 Colombian Returnees]],'Population Projection V2'!$N$167,FALSE),"OK", "Review")</f>
        <v>OK</v>
      </c>
      <c r="CA1980" s="361" t="str">
        <f>IF(T1980&lt;=VLOOKUP($C1980,Projections2[[#All],[ISOCode]:[Total 2024 Colombian Returnees]],'Population Projection V2'!$O$167,FALSE),"OK", "Review")</f>
        <v>OK</v>
      </c>
      <c r="CB1980" s="361" t="str">
        <f>IF(U1980&lt;=VLOOKUP($C1980,Projections2[[#All],[ISOCode]:[Total 2024 Colombian Returnees]],'Population Projection V2'!$P$167,FALSE),"OK", "Review")</f>
        <v>OK</v>
      </c>
      <c r="CC1980" s="361" t="str">
        <f>IF(V1980&lt;=VLOOKUP($C1980,Projections2[[#All],[ISOCode]:[Total 2024 Colombian Returnees]],'Population Projection V2'!$Q$167,FALSE),"OK", "Review")</f>
        <v>OK</v>
      </c>
      <c r="CD1980" s="361" t="str">
        <f>IF(W1980&lt;=VLOOKUP($C1980,Projections2[[#All],[ISOCode]:[Total 2024 Colombian Returnees]],'Population Projection V2'!$R$167,FALSE),"OK", "Review")</f>
        <v>OK</v>
      </c>
      <c r="CE1980" s="361" t="str">
        <f>IF(X1980&lt;=VLOOKUP($C1980,Projections2[[#All],[ISOCode]:[Total 2024 Colombian Returnees]],'Population Projection V2'!$S$167,FALSE),"OK", "Review")</f>
        <v>OK</v>
      </c>
      <c r="CF1980" s="361" t="str">
        <f>IF(AA1980&lt;=VLOOKUP($C1980,Projections2[[#All],[ISOCode]:[Total 2024 Colombian Returnees]],'Population Projection V2'!$T$167,FALSE),"OK", "Review")</f>
        <v>OK</v>
      </c>
      <c r="CG1980" s="361" t="str">
        <f>IF(AB1980&lt;=VLOOKUP($C1980,Projections2[[#All],[ISOCode]:[Total 2024 Colombian Returnees]],'Population Projection V2'!$U$167,FALSE),"OK", "Review")</f>
        <v>OK</v>
      </c>
      <c r="CH1980" s="361" t="str">
        <f>IF(AC1980&lt;=VLOOKUP($C1980,Projections2[[#All],[ISOCode]:[Total 2024 Colombian Returnees]],'Population Projection V2'!$V$167,FALSE),"OK", "Review")</f>
        <v>OK</v>
      </c>
      <c r="CI1980" s="361" t="str">
        <f>IF(AD1980&lt;=VLOOKUP($C1980,Projections2[[#All],[ISOCode]:[Total 2024 Colombian Returnees]],'Population Projection V2'!$W$167,FALSE),"OK", "Review")</f>
        <v>OK</v>
      </c>
      <c r="CJ1980" s="361" t="str">
        <f>IF(AE1980&lt;=VLOOKUP($C1980,Projections2[[#All],[ISOCode]:[Total 2024 Colombian Returnees]],'Population Projection V2'!$X$167,FALSE),"OK", "Review")</f>
        <v>OK</v>
      </c>
      <c r="CK1980" s="361" t="str">
        <f>IF(AH1980&lt;=VLOOKUP($C1980,Projections2[[#All],[ISOCode]:[Total 2024 Colombian Returnees]],'Population Projection V2'!$Y$167,FALSE),"OK", "Review")</f>
        <v>OK</v>
      </c>
      <c r="CL1980" s="361" t="str">
        <f>IF(AI1980&lt;=VLOOKUP($C1980,Projections2[[#All],[ISOCode]:[Total 2024 Colombian Returnees]],'Population Projection V2'!$Z$167,FALSE),"OK", "Review")</f>
        <v>OK</v>
      </c>
      <c r="CM1980" s="361" t="str">
        <f>IF(AJ1980&lt;=VLOOKUP($C1980,Projections2[[#All],[ISOCode]:[Total 2024 Colombian Returnees]],'Population Projection V2'!$AA$167,FALSE),"OK", "Review")</f>
        <v>OK</v>
      </c>
      <c r="CN1980" s="361" t="str">
        <f>IF(AK1980&lt;=VLOOKUP($C1980,Projections2[[#All],[ISOCode]:[Total 2024 Colombian Returnees]],'Population Projection V2'!$AB$167,FALSE),"OK", "Review")</f>
        <v>OK</v>
      </c>
      <c r="CO1980" s="361" t="str">
        <f>IF(AL1980&lt;=VLOOKUP($C1980,Projections2[[#All],[ISOCode]:[Total 2024 Colombian Returnees]],'Population Projection V2'!$AC$167,FALSE),"OK", "Review")</f>
        <v>OK</v>
      </c>
      <c r="CP1980" s="361" t="str">
        <f>IF(AO1980&lt;=VLOOKUP($C1980,Projections2[[#All],[ISOCode]:[Total 2024 Colombian Returnees]],'Population Projection V2'!$AD$167,FALSE),"OK", "Review")</f>
        <v>OK</v>
      </c>
      <c r="CQ1980" s="361" t="str">
        <f>IF(AP1980&lt;=VLOOKUP($C1980,Projections2[[#All],[ISOCode]:[Total 2024 Colombian Returnees]],'Population Projection V2'!$AE$167,FALSE),"OK", "Review")</f>
        <v>OK</v>
      </c>
      <c r="CR1980" s="361" t="str">
        <f>IF(AQ1980&lt;=VLOOKUP($C1980,Projections2[[#All],[ISOCode]:[Total 2024 Colombian Returnees]],'Population Projection V2'!$AF$167,FALSE),"OK", "Review")</f>
        <v>OK</v>
      </c>
      <c r="CS1980" s="361" t="str">
        <f>IF(AR1980&lt;=VLOOKUP($C1980,Projections2[[#All],[ISOCode]:[Total 2024 Colombian Returnees]],'Population Projection V2'!$AG$167,FALSE),"OK", "Review")</f>
        <v>OK</v>
      </c>
      <c r="CT1980" s="361" t="str">
        <f>IF(AS1980&lt;=VLOOKUP($C1980,Projections2[[#All],[ISOCode]:[Total 2024 Colombian Returnees]],'Population Projection V2'!$AH$167,FALSE),"OK", "Review")</f>
        <v>OK</v>
      </c>
      <c r="CU1980" s="361" t="str">
        <f>IF(AV1980&lt;=VLOOKUP($C1980,Projections2[[#All],[ISOCode]:[Total 2024 Colombian Returnees]],'Population Projection V2'!$AI$167,FALSE),"OK", "Review")</f>
        <v>OK</v>
      </c>
      <c r="CV1980" s="361" t="str">
        <f>IF(AW1980&lt;=VLOOKUP($C1980,Projections2[[#All],[ISOCode]:[Total 2024 Colombian Returnees]],'Population Projection V2'!$AJ$167,FALSE),"OK", "Review")</f>
        <v>OK</v>
      </c>
      <c r="CW1980" s="361" t="str">
        <f>IF(AX1980&lt;=VLOOKUP($C1980,Projections2[[#All],[ISOCode]:[Total 2024 Colombian Returnees]],'Population Projection V2'!$AK$167,FALSE),"OK", "Review")</f>
        <v>OK</v>
      </c>
      <c r="CX1980" s="361" t="str">
        <f>IF(AY1980&lt;=VLOOKUP($C1980,Projections2[[#All],[ISOCode]:[Total 2024 Colombian Returnees]],'Population Projection V2'!$AL$167,FALSE),"OK", "Review")</f>
        <v>OK</v>
      </c>
      <c r="CY1980" s="362" t="str">
        <f>IF(AZ1980&lt;=VLOOKUP($C1980,Projections2[[#All],[ISOCode]:[Total 2024 Colombian Returnees]],'Population Projection V2'!$AM$167,FALSE),"OK", "Review")</f>
        <v>OK</v>
      </c>
    </row>
    <row r="1981" spans="1:103" x14ac:dyDescent="0.25">
      <c r="A1981" s="314" t="s">
        <v>111</v>
      </c>
      <c r="B1981" s="315" t="s">
        <v>66</v>
      </c>
      <c r="C1981" s="315" t="s">
        <v>343</v>
      </c>
      <c r="D1981" s="315" t="s">
        <v>468</v>
      </c>
      <c r="E1981" s="315" t="s">
        <v>433</v>
      </c>
      <c r="F1981" s="316">
        <f t="shared" si="747"/>
        <v>0</v>
      </c>
      <c r="G1981" s="316">
        <f t="shared" si="748"/>
        <v>0</v>
      </c>
      <c r="H1981" s="316">
        <f t="shared" si="749"/>
        <v>0</v>
      </c>
      <c r="I1981" s="316">
        <f t="shared" si="750"/>
        <v>0</v>
      </c>
      <c r="J1981" s="317">
        <f t="shared" si="746"/>
        <v>0</v>
      </c>
      <c r="K1981" s="317">
        <f>VLOOKUP($C1981,Projections2[[#All],[ISOCode]:[Total 2024 Colombian Returnees]],7,0)</f>
        <v>0</v>
      </c>
      <c r="L1981" s="318"/>
      <c r="M1981" s="319"/>
      <c r="N1981" s="319"/>
      <c r="O1981" s="319"/>
      <c r="P1981" s="319"/>
      <c r="Q1981" s="320"/>
      <c r="R1981" s="224">
        <f>VLOOKUP($C1981,Projections2[[#All],[ISOCode]:[Total 2024 Colombian Returnees]],12,0)</f>
        <v>0</v>
      </c>
      <c r="S1981" s="321"/>
      <c r="T1981" s="322"/>
      <c r="U1981" s="322"/>
      <c r="V1981" s="322"/>
      <c r="W1981" s="322"/>
      <c r="X1981" s="322"/>
      <c r="Y1981" s="322">
        <f>VLOOKUP($C1981,Projections2[[#All],[ISOCode]:[Total 2024 Colombian Returnees]],17,0)</f>
        <v>0</v>
      </c>
      <c r="Z1981" s="335"/>
      <c r="AA1981" s="325"/>
      <c r="AB1981" s="325"/>
      <c r="AC1981" s="325"/>
      <c r="AD1981" s="325"/>
      <c r="AE1981" s="325"/>
      <c r="AF1981" s="325">
        <f>VLOOKUP($C1981,Projections2[[#All],[ISOCode]:[Total 2024 Colombian Returnees]],22,0)</f>
        <v>0</v>
      </c>
      <c r="AG1981" s="326"/>
      <c r="AH1981" s="327"/>
      <c r="AI1981" s="327"/>
      <c r="AJ1981" s="327"/>
      <c r="AK1981" s="327"/>
      <c r="AL1981" s="328"/>
      <c r="AM1981" s="230">
        <f>VLOOKUP($C1981,Projections2[[#All],[ISOCode]:[Total 2024 Colombian Returnees]],27,0)</f>
        <v>0</v>
      </c>
      <c r="AN1981" s="329"/>
      <c r="AO1981" s="330"/>
      <c r="AP1981" s="330"/>
      <c r="AQ1981" s="330"/>
      <c r="AR1981" s="330"/>
      <c r="AS1981" s="330"/>
      <c r="AT1981" s="330">
        <f>VLOOKUP($C1981,Projections2[[#All],[ISOCode]:[Total 2024 Colombian Returnees]],32,0)</f>
        <v>0</v>
      </c>
      <c r="AU1981" s="326"/>
      <c r="AV1981" s="325"/>
      <c r="AW1981" s="325"/>
      <c r="AX1981" s="325"/>
      <c r="AY1981" s="325"/>
      <c r="AZ1981" s="325"/>
      <c r="BA1981" s="325">
        <f>VLOOKUP($C1981,Projections2[[#All],[ISOCode]:[Total 2024 Colombian Returnees]],37,0)</f>
        <v>0</v>
      </c>
      <c r="BB1981" s="331"/>
      <c r="BC1981" s="360" t="str">
        <f t="shared" si="727"/>
        <v>Ok</v>
      </c>
      <c r="BD1981" s="361" t="str">
        <f t="shared" si="728"/>
        <v>Ok</v>
      </c>
      <c r="BE1981" s="361" t="str">
        <f t="shared" si="729"/>
        <v>Ok</v>
      </c>
      <c r="BF1981" s="361" t="str">
        <f t="shared" si="730"/>
        <v>Ok</v>
      </c>
      <c r="BG1981" s="362" t="str">
        <f t="shared" si="731"/>
        <v>Ok</v>
      </c>
      <c r="BH1981" s="360" t="str">
        <f t="shared" si="732"/>
        <v>Ok</v>
      </c>
      <c r="BI1981" s="361" t="str">
        <f t="shared" si="733"/>
        <v>Ok</v>
      </c>
      <c r="BJ1981" s="361" t="str">
        <f t="shared" si="734"/>
        <v>Ok</v>
      </c>
      <c r="BK1981" s="361" t="str">
        <f t="shared" si="735"/>
        <v>Ok</v>
      </c>
      <c r="BL1981" s="361" t="str">
        <f t="shared" si="736"/>
        <v>Ok</v>
      </c>
      <c r="BM1981" s="361" t="str">
        <f t="shared" si="737"/>
        <v>Ok</v>
      </c>
      <c r="BN1981" s="362" t="str">
        <f t="shared" si="738"/>
        <v>Ok</v>
      </c>
      <c r="BO1981" s="360" t="str">
        <f t="shared" si="739"/>
        <v>No Pop.</v>
      </c>
      <c r="BP1981" s="361" t="str">
        <f t="shared" si="740"/>
        <v>No Pop.</v>
      </c>
      <c r="BQ1981" s="361" t="str">
        <f t="shared" si="741"/>
        <v>No Pop.</v>
      </c>
      <c r="BR1981" s="361" t="str">
        <f t="shared" si="742"/>
        <v>No Pop.</v>
      </c>
      <c r="BS1981" s="361" t="str">
        <f t="shared" si="743"/>
        <v>No Pop.</v>
      </c>
      <c r="BT1981" s="361" t="str">
        <f t="shared" si="744"/>
        <v>No Pop.</v>
      </c>
      <c r="BU1981" s="362" t="str">
        <f t="shared" si="745"/>
        <v>No Pop.</v>
      </c>
      <c r="BV1981" s="360" t="str">
        <f>IF(M1981&lt;=VLOOKUP($C1981,Projections2[[#All],[ISOCode]:[Total 2024 Colombian Returnees]],'Population Projection V2'!$J$167,FALSE),"OK", "Review")</f>
        <v>OK</v>
      </c>
      <c r="BW1981" s="361" t="str">
        <f>IF(N1981&lt;=VLOOKUP($C1981,Projections2[[#All],[ISOCode]:[Total 2024 Colombian Returnees]],'Population Projection V2'!$K$167,FALSE),"OK", "Review")</f>
        <v>OK</v>
      </c>
      <c r="BX1981" s="361" t="str">
        <f>IF(O1981&lt;=VLOOKUP($C1981,Projections2[[#All],[ISOCode]:[Total 2024 Colombian Returnees]],'Population Projection V2'!$L$167,FALSE),"OK", "Review")</f>
        <v>OK</v>
      </c>
      <c r="BY1981" s="361" t="str">
        <f>IF(P1981&lt;=VLOOKUP($C1981,Projections2[[#All],[ISOCode]:[Total 2024 Colombian Returnees]],'Population Projection V2'!$M$167,FALSE),"OK", "Review")</f>
        <v>OK</v>
      </c>
      <c r="BZ1981" s="361" t="str">
        <f>IF(Q1981&lt;=VLOOKUP($C1981,Projections2[[#All],[ISOCode]:[Total 2024 Colombian Returnees]],'Population Projection V2'!$N$167,FALSE),"OK", "Review")</f>
        <v>OK</v>
      </c>
      <c r="CA1981" s="361" t="str">
        <f>IF(T1981&lt;=VLOOKUP($C1981,Projections2[[#All],[ISOCode]:[Total 2024 Colombian Returnees]],'Population Projection V2'!$O$167,FALSE),"OK", "Review")</f>
        <v>OK</v>
      </c>
      <c r="CB1981" s="361" t="str">
        <f>IF(U1981&lt;=VLOOKUP($C1981,Projections2[[#All],[ISOCode]:[Total 2024 Colombian Returnees]],'Population Projection V2'!$P$167,FALSE),"OK", "Review")</f>
        <v>OK</v>
      </c>
      <c r="CC1981" s="361" t="str">
        <f>IF(V1981&lt;=VLOOKUP($C1981,Projections2[[#All],[ISOCode]:[Total 2024 Colombian Returnees]],'Population Projection V2'!$Q$167,FALSE),"OK", "Review")</f>
        <v>OK</v>
      </c>
      <c r="CD1981" s="361" t="str">
        <f>IF(W1981&lt;=VLOOKUP($C1981,Projections2[[#All],[ISOCode]:[Total 2024 Colombian Returnees]],'Population Projection V2'!$R$167,FALSE),"OK", "Review")</f>
        <v>OK</v>
      </c>
      <c r="CE1981" s="361" t="str">
        <f>IF(X1981&lt;=VLOOKUP($C1981,Projections2[[#All],[ISOCode]:[Total 2024 Colombian Returnees]],'Population Projection V2'!$S$167,FALSE),"OK", "Review")</f>
        <v>OK</v>
      </c>
      <c r="CF1981" s="361" t="str">
        <f>IF(AA1981&lt;=VLOOKUP($C1981,Projections2[[#All],[ISOCode]:[Total 2024 Colombian Returnees]],'Population Projection V2'!$T$167,FALSE),"OK", "Review")</f>
        <v>OK</v>
      </c>
      <c r="CG1981" s="361" t="str">
        <f>IF(AB1981&lt;=VLOOKUP($C1981,Projections2[[#All],[ISOCode]:[Total 2024 Colombian Returnees]],'Population Projection V2'!$U$167,FALSE),"OK", "Review")</f>
        <v>OK</v>
      </c>
      <c r="CH1981" s="361" t="str">
        <f>IF(AC1981&lt;=VLOOKUP($C1981,Projections2[[#All],[ISOCode]:[Total 2024 Colombian Returnees]],'Population Projection V2'!$V$167,FALSE),"OK", "Review")</f>
        <v>OK</v>
      </c>
      <c r="CI1981" s="361" t="str">
        <f>IF(AD1981&lt;=VLOOKUP($C1981,Projections2[[#All],[ISOCode]:[Total 2024 Colombian Returnees]],'Population Projection V2'!$W$167,FALSE),"OK", "Review")</f>
        <v>OK</v>
      </c>
      <c r="CJ1981" s="361" t="str">
        <f>IF(AE1981&lt;=VLOOKUP($C1981,Projections2[[#All],[ISOCode]:[Total 2024 Colombian Returnees]],'Population Projection V2'!$X$167,FALSE),"OK", "Review")</f>
        <v>OK</v>
      </c>
      <c r="CK1981" s="361" t="str">
        <f>IF(AH1981&lt;=VLOOKUP($C1981,Projections2[[#All],[ISOCode]:[Total 2024 Colombian Returnees]],'Population Projection V2'!$Y$167,FALSE),"OK", "Review")</f>
        <v>OK</v>
      </c>
      <c r="CL1981" s="361" t="str">
        <f>IF(AI1981&lt;=VLOOKUP($C1981,Projections2[[#All],[ISOCode]:[Total 2024 Colombian Returnees]],'Population Projection V2'!$Z$167,FALSE),"OK", "Review")</f>
        <v>OK</v>
      </c>
      <c r="CM1981" s="361" t="str">
        <f>IF(AJ1981&lt;=VLOOKUP($C1981,Projections2[[#All],[ISOCode]:[Total 2024 Colombian Returnees]],'Population Projection V2'!$AA$167,FALSE),"OK", "Review")</f>
        <v>OK</v>
      </c>
      <c r="CN1981" s="361" t="str">
        <f>IF(AK1981&lt;=VLOOKUP($C1981,Projections2[[#All],[ISOCode]:[Total 2024 Colombian Returnees]],'Population Projection V2'!$AB$167,FALSE),"OK", "Review")</f>
        <v>OK</v>
      </c>
      <c r="CO1981" s="361" t="str">
        <f>IF(AL1981&lt;=VLOOKUP($C1981,Projections2[[#All],[ISOCode]:[Total 2024 Colombian Returnees]],'Population Projection V2'!$AC$167,FALSE),"OK", "Review")</f>
        <v>OK</v>
      </c>
      <c r="CP1981" s="361" t="str">
        <f>IF(AO1981&lt;=VLOOKUP($C1981,Projections2[[#All],[ISOCode]:[Total 2024 Colombian Returnees]],'Population Projection V2'!$AD$167,FALSE),"OK", "Review")</f>
        <v>OK</v>
      </c>
      <c r="CQ1981" s="361" t="str">
        <f>IF(AP1981&lt;=VLOOKUP($C1981,Projections2[[#All],[ISOCode]:[Total 2024 Colombian Returnees]],'Population Projection V2'!$AE$167,FALSE),"OK", "Review")</f>
        <v>OK</v>
      </c>
      <c r="CR1981" s="361" t="str">
        <f>IF(AQ1981&lt;=VLOOKUP($C1981,Projections2[[#All],[ISOCode]:[Total 2024 Colombian Returnees]],'Population Projection V2'!$AF$167,FALSE),"OK", "Review")</f>
        <v>OK</v>
      </c>
      <c r="CS1981" s="361" t="str">
        <f>IF(AR1981&lt;=VLOOKUP($C1981,Projections2[[#All],[ISOCode]:[Total 2024 Colombian Returnees]],'Population Projection V2'!$AG$167,FALSE),"OK", "Review")</f>
        <v>OK</v>
      </c>
      <c r="CT1981" s="361" t="str">
        <f>IF(AS1981&lt;=VLOOKUP($C1981,Projections2[[#All],[ISOCode]:[Total 2024 Colombian Returnees]],'Population Projection V2'!$AH$167,FALSE),"OK", "Review")</f>
        <v>OK</v>
      </c>
      <c r="CU1981" s="361" t="str">
        <f>IF(AV1981&lt;=VLOOKUP($C1981,Projections2[[#All],[ISOCode]:[Total 2024 Colombian Returnees]],'Population Projection V2'!$AI$167,FALSE),"OK", "Review")</f>
        <v>OK</v>
      </c>
      <c r="CV1981" s="361" t="str">
        <f>IF(AW1981&lt;=VLOOKUP($C1981,Projections2[[#All],[ISOCode]:[Total 2024 Colombian Returnees]],'Population Projection V2'!$AJ$167,FALSE),"OK", "Review")</f>
        <v>OK</v>
      </c>
      <c r="CW1981" s="361" t="str">
        <f>IF(AX1981&lt;=VLOOKUP($C1981,Projections2[[#All],[ISOCode]:[Total 2024 Colombian Returnees]],'Population Projection V2'!$AK$167,FALSE),"OK", "Review")</f>
        <v>OK</v>
      </c>
      <c r="CX1981" s="361" t="str">
        <f>IF(AY1981&lt;=VLOOKUP($C1981,Projections2[[#All],[ISOCode]:[Total 2024 Colombian Returnees]],'Population Projection V2'!$AL$167,FALSE),"OK", "Review")</f>
        <v>OK</v>
      </c>
      <c r="CY1981" s="362" t="str">
        <f>IF(AZ1981&lt;=VLOOKUP($C1981,Projections2[[#All],[ISOCode]:[Total 2024 Colombian Returnees]],'Population Projection V2'!$AM$167,FALSE),"OK", "Review")</f>
        <v>OK</v>
      </c>
    </row>
    <row r="1982" spans="1:103" x14ac:dyDescent="0.25">
      <c r="A1982" s="314" t="s">
        <v>111</v>
      </c>
      <c r="B1982" s="315" t="s">
        <v>66</v>
      </c>
      <c r="C1982" s="315" t="s">
        <v>470</v>
      </c>
      <c r="D1982" s="315" t="s">
        <v>469</v>
      </c>
      <c r="E1982" s="315" t="s">
        <v>433</v>
      </c>
      <c r="F1982" s="316">
        <f t="shared" si="747"/>
        <v>0</v>
      </c>
      <c r="G1982" s="316">
        <f t="shared" si="748"/>
        <v>0</v>
      </c>
      <c r="H1982" s="316">
        <f t="shared" si="749"/>
        <v>0</v>
      </c>
      <c r="I1982" s="316">
        <f t="shared" si="750"/>
        <v>0</v>
      </c>
      <c r="J1982" s="317">
        <f t="shared" si="746"/>
        <v>0</v>
      </c>
      <c r="K1982" s="317">
        <f>VLOOKUP($C1982,Projections2[[#All],[ISOCode]:[Total 2024 Colombian Returnees]],7,0)</f>
        <v>0</v>
      </c>
      <c r="L1982" s="318"/>
      <c r="M1982" s="319"/>
      <c r="N1982" s="319"/>
      <c r="O1982" s="319"/>
      <c r="P1982" s="319"/>
      <c r="Q1982" s="320"/>
      <c r="R1982" s="224">
        <f>VLOOKUP($C1982,Projections2[[#All],[ISOCode]:[Total 2024 Colombian Returnees]],12,0)</f>
        <v>0</v>
      </c>
      <c r="S1982" s="321"/>
      <c r="T1982" s="322"/>
      <c r="U1982" s="322"/>
      <c r="V1982" s="322"/>
      <c r="W1982" s="322"/>
      <c r="X1982" s="322"/>
      <c r="Y1982" s="322">
        <f>VLOOKUP($C1982,Projections2[[#All],[ISOCode]:[Total 2024 Colombian Returnees]],17,0)</f>
        <v>0</v>
      </c>
      <c r="Z1982" s="335"/>
      <c r="AA1982" s="325"/>
      <c r="AB1982" s="325"/>
      <c r="AC1982" s="325"/>
      <c r="AD1982" s="325"/>
      <c r="AE1982" s="325"/>
      <c r="AF1982" s="325">
        <f>VLOOKUP($C1982,Projections2[[#All],[ISOCode]:[Total 2024 Colombian Returnees]],22,0)</f>
        <v>0</v>
      </c>
      <c r="AG1982" s="326"/>
      <c r="AH1982" s="327"/>
      <c r="AI1982" s="327"/>
      <c r="AJ1982" s="327"/>
      <c r="AK1982" s="327"/>
      <c r="AL1982" s="328"/>
      <c r="AM1982" s="230">
        <f>VLOOKUP($C1982,Projections2[[#All],[ISOCode]:[Total 2024 Colombian Returnees]],27,0)</f>
        <v>0</v>
      </c>
      <c r="AN1982" s="329"/>
      <c r="AO1982" s="330"/>
      <c r="AP1982" s="330"/>
      <c r="AQ1982" s="330"/>
      <c r="AR1982" s="330"/>
      <c r="AS1982" s="330"/>
      <c r="AT1982" s="330">
        <f>VLOOKUP($C1982,Projections2[[#All],[ISOCode]:[Total 2024 Colombian Returnees]],32,0)</f>
        <v>0</v>
      </c>
      <c r="AU1982" s="326"/>
      <c r="AV1982" s="325"/>
      <c r="AW1982" s="325"/>
      <c r="AX1982" s="325"/>
      <c r="AY1982" s="325"/>
      <c r="AZ1982" s="325"/>
      <c r="BA1982" s="325">
        <f>VLOOKUP($C1982,Projections2[[#All],[ISOCode]:[Total 2024 Colombian Returnees]],37,0)</f>
        <v>0</v>
      </c>
      <c r="BB1982" s="331"/>
      <c r="BC1982" s="360" t="str">
        <f t="shared" si="727"/>
        <v>Ok</v>
      </c>
      <c r="BD1982" s="361" t="str">
        <f t="shared" si="728"/>
        <v>Ok</v>
      </c>
      <c r="BE1982" s="361" t="str">
        <f t="shared" si="729"/>
        <v>Ok</v>
      </c>
      <c r="BF1982" s="361" t="str">
        <f t="shared" si="730"/>
        <v>Ok</v>
      </c>
      <c r="BG1982" s="362" t="str">
        <f t="shared" si="731"/>
        <v>Ok</v>
      </c>
      <c r="BH1982" s="360" t="str">
        <f t="shared" si="732"/>
        <v>Ok</v>
      </c>
      <c r="BI1982" s="361" t="str">
        <f t="shared" si="733"/>
        <v>Ok</v>
      </c>
      <c r="BJ1982" s="361" t="str">
        <f t="shared" si="734"/>
        <v>Ok</v>
      </c>
      <c r="BK1982" s="361" t="str">
        <f t="shared" si="735"/>
        <v>Ok</v>
      </c>
      <c r="BL1982" s="361" t="str">
        <f t="shared" si="736"/>
        <v>Ok</v>
      </c>
      <c r="BM1982" s="361" t="str">
        <f t="shared" si="737"/>
        <v>Ok</v>
      </c>
      <c r="BN1982" s="362" t="str">
        <f t="shared" si="738"/>
        <v>Ok</v>
      </c>
      <c r="BO1982" s="360" t="str">
        <f t="shared" si="739"/>
        <v>No Pop.</v>
      </c>
      <c r="BP1982" s="361" t="str">
        <f t="shared" si="740"/>
        <v>No Pop.</v>
      </c>
      <c r="BQ1982" s="361" t="str">
        <f t="shared" si="741"/>
        <v>No Pop.</v>
      </c>
      <c r="BR1982" s="361" t="str">
        <f t="shared" si="742"/>
        <v>No Pop.</v>
      </c>
      <c r="BS1982" s="361" t="str">
        <f t="shared" si="743"/>
        <v>No Pop.</v>
      </c>
      <c r="BT1982" s="361" t="str">
        <f t="shared" si="744"/>
        <v>No Pop.</v>
      </c>
      <c r="BU1982" s="362" t="str">
        <f t="shared" si="745"/>
        <v>No Pop.</v>
      </c>
      <c r="BV1982" s="360" t="str">
        <f>IF(M1982&lt;=VLOOKUP($C1982,Projections2[[#All],[ISOCode]:[Total 2024 Colombian Returnees]],'Population Projection V2'!$J$167,FALSE),"OK", "Review")</f>
        <v>OK</v>
      </c>
      <c r="BW1982" s="361" t="str">
        <f>IF(N1982&lt;=VLOOKUP($C1982,Projections2[[#All],[ISOCode]:[Total 2024 Colombian Returnees]],'Population Projection V2'!$K$167,FALSE),"OK", "Review")</f>
        <v>OK</v>
      </c>
      <c r="BX1982" s="361" t="str">
        <f>IF(O1982&lt;=VLOOKUP($C1982,Projections2[[#All],[ISOCode]:[Total 2024 Colombian Returnees]],'Population Projection V2'!$L$167,FALSE),"OK", "Review")</f>
        <v>OK</v>
      </c>
      <c r="BY1982" s="361" t="str">
        <f>IF(P1982&lt;=VLOOKUP($C1982,Projections2[[#All],[ISOCode]:[Total 2024 Colombian Returnees]],'Population Projection V2'!$M$167,FALSE),"OK", "Review")</f>
        <v>OK</v>
      </c>
      <c r="BZ1982" s="361" t="str">
        <f>IF(Q1982&lt;=VLOOKUP($C1982,Projections2[[#All],[ISOCode]:[Total 2024 Colombian Returnees]],'Population Projection V2'!$N$167,FALSE),"OK", "Review")</f>
        <v>OK</v>
      </c>
      <c r="CA1982" s="361" t="str">
        <f>IF(T1982&lt;=VLOOKUP($C1982,Projections2[[#All],[ISOCode]:[Total 2024 Colombian Returnees]],'Population Projection V2'!$O$167,FALSE),"OK", "Review")</f>
        <v>OK</v>
      </c>
      <c r="CB1982" s="361" t="str">
        <f>IF(U1982&lt;=VLOOKUP($C1982,Projections2[[#All],[ISOCode]:[Total 2024 Colombian Returnees]],'Population Projection V2'!$P$167,FALSE),"OK", "Review")</f>
        <v>OK</v>
      </c>
      <c r="CC1982" s="361" t="str">
        <f>IF(V1982&lt;=VLOOKUP($C1982,Projections2[[#All],[ISOCode]:[Total 2024 Colombian Returnees]],'Population Projection V2'!$Q$167,FALSE),"OK", "Review")</f>
        <v>OK</v>
      </c>
      <c r="CD1982" s="361" t="str">
        <f>IF(W1982&lt;=VLOOKUP($C1982,Projections2[[#All],[ISOCode]:[Total 2024 Colombian Returnees]],'Population Projection V2'!$R$167,FALSE),"OK", "Review")</f>
        <v>OK</v>
      </c>
      <c r="CE1982" s="361" t="str">
        <f>IF(X1982&lt;=VLOOKUP($C1982,Projections2[[#All],[ISOCode]:[Total 2024 Colombian Returnees]],'Population Projection V2'!$S$167,FALSE),"OK", "Review")</f>
        <v>OK</v>
      </c>
      <c r="CF1982" s="361" t="str">
        <f>IF(AA1982&lt;=VLOOKUP($C1982,Projections2[[#All],[ISOCode]:[Total 2024 Colombian Returnees]],'Population Projection V2'!$T$167,FALSE),"OK", "Review")</f>
        <v>OK</v>
      </c>
      <c r="CG1982" s="361" t="str">
        <f>IF(AB1982&lt;=VLOOKUP($C1982,Projections2[[#All],[ISOCode]:[Total 2024 Colombian Returnees]],'Population Projection V2'!$U$167,FALSE),"OK", "Review")</f>
        <v>OK</v>
      </c>
      <c r="CH1982" s="361" t="str">
        <f>IF(AC1982&lt;=VLOOKUP($C1982,Projections2[[#All],[ISOCode]:[Total 2024 Colombian Returnees]],'Population Projection V2'!$V$167,FALSE),"OK", "Review")</f>
        <v>OK</v>
      </c>
      <c r="CI1982" s="361" t="str">
        <f>IF(AD1982&lt;=VLOOKUP($C1982,Projections2[[#All],[ISOCode]:[Total 2024 Colombian Returnees]],'Population Projection V2'!$W$167,FALSE),"OK", "Review")</f>
        <v>OK</v>
      </c>
      <c r="CJ1982" s="361" t="str">
        <f>IF(AE1982&lt;=VLOOKUP($C1982,Projections2[[#All],[ISOCode]:[Total 2024 Colombian Returnees]],'Population Projection V2'!$X$167,FALSE),"OK", "Review")</f>
        <v>OK</v>
      </c>
      <c r="CK1982" s="361" t="str">
        <f>IF(AH1982&lt;=VLOOKUP($C1982,Projections2[[#All],[ISOCode]:[Total 2024 Colombian Returnees]],'Population Projection V2'!$Y$167,FALSE),"OK", "Review")</f>
        <v>OK</v>
      </c>
      <c r="CL1982" s="361" t="str">
        <f>IF(AI1982&lt;=VLOOKUP($C1982,Projections2[[#All],[ISOCode]:[Total 2024 Colombian Returnees]],'Population Projection V2'!$Z$167,FALSE),"OK", "Review")</f>
        <v>OK</v>
      </c>
      <c r="CM1982" s="361" t="str">
        <f>IF(AJ1982&lt;=VLOOKUP($C1982,Projections2[[#All],[ISOCode]:[Total 2024 Colombian Returnees]],'Population Projection V2'!$AA$167,FALSE),"OK", "Review")</f>
        <v>OK</v>
      </c>
      <c r="CN1982" s="361" t="str">
        <f>IF(AK1982&lt;=VLOOKUP($C1982,Projections2[[#All],[ISOCode]:[Total 2024 Colombian Returnees]],'Population Projection V2'!$AB$167,FALSE),"OK", "Review")</f>
        <v>OK</v>
      </c>
      <c r="CO1982" s="361" t="str">
        <f>IF(AL1982&lt;=VLOOKUP($C1982,Projections2[[#All],[ISOCode]:[Total 2024 Colombian Returnees]],'Population Projection V2'!$AC$167,FALSE),"OK", "Review")</f>
        <v>OK</v>
      </c>
      <c r="CP1982" s="361" t="str">
        <f>IF(AO1982&lt;=VLOOKUP($C1982,Projections2[[#All],[ISOCode]:[Total 2024 Colombian Returnees]],'Population Projection V2'!$AD$167,FALSE),"OK", "Review")</f>
        <v>OK</v>
      </c>
      <c r="CQ1982" s="361" t="str">
        <f>IF(AP1982&lt;=VLOOKUP($C1982,Projections2[[#All],[ISOCode]:[Total 2024 Colombian Returnees]],'Population Projection V2'!$AE$167,FALSE),"OK", "Review")</f>
        <v>OK</v>
      </c>
      <c r="CR1982" s="361" t="str">
        <f>IF(AQ1982&lt;=VLOOKUP($C1982,Projections2[[#All],[ISOCode]:[Total 2024 Colombian Returnees]],'Population Projection V2'!$AF$167,FALSE),"OK", "Review")</f>
        <v>OK</v>
      </c>
      <c r="CS1982" s="361" t="str">
        <f>IF(AR1982&lt;=VLOOKUP($C1982,Projections2[[#All],[ISOCode]:[Total 2024 Colombian Returnees]],'Population Projection V2'!$AG$167,FALSE),"OK", "Review")</f>
        <v>OK</v>
      </c>
      <c r="CT1982" s="361" t="str">
        <f>IF(AS1982&lt;=VLOOKUP($C1982,Projections2[[#All],[ISOCode]:[Total 2024 Colombian Returnees]],'Population Projection V2'!$AH$167,FALSE),"OK", "Review")</f>
        <v>OK</v>
      </c>
      <c r="CU1982" s="361" t="str">
        <f>IF(AV1982&lt;=VLOOKUP($C1982,Projections2[[#All],[ISOCode]:[Total 2024 Colombian Returnees]],'Population Projection V2'!$AI$167,FALSE),"OK", "Review")</f>
        <v>OK</v>
      </c>
      <c r="CV1982" s="361" t="str">
        <f>IF(AW1982&lt;=VLOOKUP($C1982,Projections2[[#All],[ISOCode]:[Total 2024 Colombian Returnees]],'Population Projection V2'!$AJ$167,FALSE),"OK", "Review")</f>
        <v>OK</v>
      </c>
      <c r="CW1982" s="361" t="str">
        <f>IF(AX1982&lt;=VLOOKUP($C1982,Projections2[[#All],[ISOCode]:[Total 2024 Colombian Returnees]],'Population Projection V2'!$AK$167,FALSE),"OK", "Review")</f>
        <v>OK</v>
      </c>
      <c r="CX1982" s="361" t="str">
        <f>IF(AY1982&lt;=VLOOKUP($C1982,Projections2[[#All],[ISOCode]:[Total 2024 Colombian Returnees]],'Population Projection V2'!$AL$167,FALSE),"OK", "Review")</f>
        <v>OK</v>
      </c>
      <c r="CY1982" s="362" t="str">
        <f>IF(AZ1982&lt;=VLOOKUP($C1982,Projections2[[#All],[ISOCode]:[Total 2024 Colombian Returnees]],'Population Projection V2'!$AM$167,FALSE),"OK", "Review")</f>
        <v>OK</v>
      </c>
    </row>
    <row r="1983" spans="1:103" x14ac:dyDescent="0.25">
      <c r="A1983" s="314" t="s">
        <v>111</v>
      </c>
      <c r="B1983" s="315" t="s">
        <v>66</v>
      </c>
      <c r="C1983" s="315" t="s">
        <v>341</v>
      </c>
      <c r="D1983" s="315" t="s">
        <v>338</v>
      </c>
      <c r="E1983" s="315" t="s">
        <v>433</v>
      </c>
      <c r="F1983" s="316">
        <f t="shared" si="747"/>
        <v>0</v>
      </c>
      <c r="G1983" s="316">
        <f t="shared" si="748"/>
        <v>0</v>
      </c>
      <c r="H1983" s="316">
        <f t="shared" si="749"/>
        <v>0</v>
      </c>
      <c r="I1983" s="316">
        <f t="shared" si="750"/>
        <v>0</v>
      </c>
      <c r="J1983" s="317">
        <f t="shared" si="746"/>
        <v>0</v>
      </c>
      <c r="K1983" s="317">
        <f>VLOOKUP($C1983,Projections2[[#All],[ISOCode]:[Total 2024 Colombian Returnees]],7,0)</f>
        <v>0</v>
      </c>
      <c r="L1983" s="318"/>
      <c r="M1983" s="319"/>
      <c r="N1983" s="319"/>
      <c r="O1983" s="319"/>
      <c r="P1983" s="319"/>
      <c r="Q1983" s="320"/>
      <c r="R1983" s="224">
        <f>VLOOKUP($C1983,Projections2[[#All],[ISOCode]:[Total 2024 Colombian Returnees]],12,0)</f>
        <v>0</v>
      </c>
      <c r="S1983" s="321"/>
      <c r="T1983" s="322"/>
      <c r="U1983" s="322"/>
      <c r="V1983" s="322"/>
      <c r="W1983" s="322"/>
      <c r="X1983" s="322"/>
      <c r="Y1983" s="322">
        <f>VLOOKUP($C1983,Projections2[[#All],[ISOCode]:[Total 2024 Colombian Returnees]],17,0)</f>
        <v>0</v>
      </c>
      <c r="Z1983" s="335"/>
      <c r="AA1983" s="325"/>
      <c r="AB1983" s="325"/>
      <c r="AC1983" s="325"/>
      <c r="AD1983" s="325"/>
      <c r="AE1983" s="325"/>
      <c r="AF1983" s="325">
        <f>VLOOKUP($C1983,Projections2[[#All],[ISOCode]:[Total 2024 Colombian Returnees]],22,0)</f>
        <v>0</v>
      </c>
      <c r="AG1983" s="326"/>
      <c r="AH1983" s="327"/>
      <c r="AI1983" s="327"/>
      <c r="AJ1983" s="327"/>
      <c r="AK1983" s="327"/>
      <c r="AL1983" s="328"/>
      <c r="AM1983" s="230">
        <f>VLOOKUP($C1983,Projections2[[#All],[ISOCode]:[Total 2024 Colombian Returnees]],27,0)</f>
        <v>0</v>
      </c>
      <c r="AN1983" s="329"/>
      <c r="AO1983" s="330"/>
      <c r="AP1983" s="330"/>
      <c r="AQ1983" s="330"/>
      <c r="AR1983" s="330"/>
      <c r="AS1983" s="330"/>
      <c r="AT1983" s="330">
        <f>VLOOKUP($C1983,Projections2[[#All],[ISOCode]:[Total 2024 Colombian Returnees]],32,0)</f>
        <v>0</v>
      </c>
      <c r="AU1983" s="326"/>
      <c r="AV1983" s="325"/>
      <c r="AW1983" s="325"/>
      <c r="AX1983" s="325"/>
      <c r="AY1983" s="325"/>
      <c r="AZ1983" s="325"/>
      <c r="BA1983" s="325">
        <f>VLOOKUP($C1983,Projections2[[#All],[ISOCode]:[Total 2024 Colombian Returnees]],37,0)</f>
        <v>0</v>
      </c>
      <c r="BB1983" s="331"/>
      <c r="BC1983" s="360" t="str">
        <f t="shared" si="727"/>
        <v>Ok</v>
      </c>
      <c r="BD1983" s="361" t="str">
        <f t="shared" si="728"/>
        <v>Ok</v>
      </c>
      <c r="BE1983" s="361" t="str">
        <f t="shared" si="729"/>
        <v>Ok</v>
      </c>
      <c r="BF1983" s="361" t="str">
        <f t="shared" si="730"/>
        <v>Ok</v>
      </c>
      <c r="BG1983" s="362" t="str">
        <f t="shared" si="731"/>
        <v>Ok</v>
      </c>
      <c r="BH1983" s="360" t="str">
        <f t="shared" si="732"/>
        <v>Ok</v>
      </c>
      <c r="BI1983" s="361" t="str">
        <f t="shared" si="733"/>
        <v>Ok</v>
      </c>
      <c r="BJ1983" s="361" t="str">
        <f t="shared" si="734"/>
        <v>Ok</v>
      </c>
      <c r="BK1983" s="361" t="str">
        <f t="shared" si="735"/>
        <v>Ok</v>
      </c>
      <c r="BL1983" s="361" t="str">
        <f t="shared" si="736"/>
        <v>Ok</v>
      </c>
      <c r="BM1983" s="361" t="str">
        <f t="shared" si="737"/>
        <v>Ok</v>
      </c>
      <c r="BN1983" s="362" t="str">
        <f t="shared" si="738"/>
        <v>Ok</v>
      </c>
      <c r="BO1983" s="360" t="str">
        <f t="shared" si="739"/>
        <v>No Pop.</v>
      </c>
      <c r="BP1983" s="361" t="str">
        <f t="shared" si="740"/>
        <v>No Pop.</v>
      </c>
      <c r="BQ1983" s="361" t="str">
        <f t="shared" si="741"/>
        <v>No Pop.</v>
      </c>
      <c r="BR1983" s="361" t="str">
        <f t="shared" si="742"/>
        <v>No Pop.</v>
      </c>
      <c r="BS1983" s="361" t="str">
        <f t="shared" si="743"/>
        <v>No Pop.</v>
      </c>
      <c r="BT1983" s="361" t="str">
        <f t="shared" si="744"/>
        <v>No Pop.</v>
      </c>
      <c r="BU1983" s="362" t="str">
        <f t="shared" si="745"/>
        <v>No Pop.</v>
      </c>
      <c r="BV1983" s="360" t="str">
        <f>IF(M1983&lt;=VLOOKUP($C1983,Projections2[[#All],[ISOCode]:[Total 2024 Colombian Returnees]],'Population Projection V2'!$J$167,FALSE),"OK", "Review")</f>
        <v>OK</v>
      </c>
      <c r="BW1983" s="361" t="str">
        <f>IF(N1983&lt;=VLOOKUP($C1983,Projections2[[#All],[ISOCode]:[Total 2024 Colombian Returnees]],'Population Projection V2'!$K$167,FALSE),"OK", "Review")</f>
        <v>OK</v>
      </c>
      <c r="BX1983" s="361" t="str">
        <f>IF(O1983&lt;=VLOOKUP($C1983,Projections2[[#All],[ISOCode]:[Total 2024 Colombian Returnees]],'Population Projection V2'!$L$167,FALSE),"OK", "Review")</f>
        <v>OK</v>
      </c>
      <c r="BY1983" s="361" t="str">
        <f>IF(P1983&lt;=VLOOKUP($C1983,Projections2[[#All],[ISOCode]:[Total 2024 Colombian Returnees]],'Population Projection V2'!$M$167,FALSE),"OK", "Review")</f>
        <v>OK</v>
      </c>
      <c r="BZ1983" s="361" t="str">
        <f>IF(Q1983&lt;=VLOOKUP($C1983,Projections2[[#All],[ISOCode]:[Total 2024 Colombian Returnees]],'Population Projection V2'!$N$167,FALSE),"OK", "Review")</f>
        <v>OK</v>
      </c>
      <c r="CA1983" s="361" t="str">
        <f>IF(T1983&lt;=VLOOKUP($C1983,Projections2[[#All],[ISOCode]:[Total 2024 Colombian Returnees]],'Population Projection V2'!$O$167,FALSE),"OK", "Review")</f>
        <v>OK</v>
      </c>
      <c r="CB1983" s="361" t="str">
        <f>IF(U1983&lt;=VLOOKUP($C1983,Projections2[[#All],[ISOCode]:[Total 2024 Colombian Returnees]],'Population Projection V2'!$P$167,FALSE),"OK", "Review")</f>
        <v>OK</v>
      </c>
      <c r="CC1983" s="361" t="str">
        <f>IF(V1983&lt;=VLOOKUP($C1983,Projections2[[#All],[ISOCode]:[Total 2024 Colombian Returnees]],'Population Projection V2'!$Q$167,FALSE),"OK", "Review")</f>
        <v>OK</v>
      </c>
      <c r="CD1983" s="361" t="str">
        <f>IF(W1983&lt;=VLOOKUP($C1983,Projections2[[#All],[ISOCode]:[Total 2024 Colombian Returnees]],'Population Projection V2'!$R$167,FALSE),"OK", "Review")</f>
        <v>OK</v>
      </c>
      <c r="CE1983" s="361" t="str">
        <f>IF(X1983&lt;=VLOOKUP($C1983,Projections2[[#All],[ISOCode]:[Total 2024 Colombian Returnees]],'Population Projection V2'!$S$167,FALSE),"OK", "Review")</f>
        <v>OK</v>
      </c>
      <c r="CF1983" s="361" t="str">
        <f>IF(AA1983&lt;=VLOOKUP($C1983,Projections2[[#All],[ISOCode]:[Total 2024 Colombian Returnees]],'Population Projection V2'!$T$167,FALSE),"OK", "Review")</f>
        <v>OK</v>
      </c>
      <c r="CG1983" s="361" t="str">
        <f>IF(AB1983&lt;=VLOOKUP($C1983,Projections2[[#All],[ISOCode]:[Total 2024 Colombian Returnees]],'Population Projection V2'!$U$167,FALSE),"OK", "Review")</f>
        <v>OK</v>
      </c>
      <c r="CH1983" s="361" t="str">
        <f>IF(AC1983&lt;=VLOOKUP($C1983,Projections2[[#All],[ISOCode]:[Total 2024 Colombian Returnees]],'Population Projection V2'!$V$167,FALSE),"OK", "Review")</f>
        <v>OK</v>
      </c>
      <c r="CI1983" s="361" t="str">
        <f>IF(AD1983&lt;=VLOOKUP($C1983,Projections2[[#All],[ISOCode]:[Total 2024 Colombian Returnees]],'Population Projection V2'!$W$167,FALSE),"OK", "Review")</f>
        <v>OK</v>
      </c>
      <c r="CJ1983" s="361" t="str">
        <f>IF(AE1983&lt;=VLOOKUP($C1983,Projections2[[#All],[ISOCode]:[Total 2024 Colombian Returnees]],'Population Projection V2'!$X$167,FALSE),"OK", "Review")</f>
        <v>OK</v>
      </c>
      <c r="CK1983" s="361" t="str">
        <f>IF(AH1983&lt;=VLOOKUP($C1983,Projections2[[#All],[ISOCode]:[Total 2024 Colombian Returnees]],'Population Projection V2'!$Y$167,FALSE),"OK", "Review")</f>
        <v>OK</v>
      </c>
      <c r="CL1983" s="361" t="str">
        <f>IF(AI1983&lt;=VLOOKUP($C1983,Projections2[[#All],[ISOCode]:[Total 2024 Colombian Returnees]],'Population Projection V2'!$Z$167,FALSE),"OK", "Review")</f>
        <v>OK</v>
      </c>
      <c r="CM1983" s="361" t="str">
        <f>IF(AJ1983&lt;=VLOOKUP($C1983,Projections2[[#All],[ISOCode]:[Total 2024 Colombian Returnees]],'Population Projection V2'!$AA$167,FALSE),"OK", "Review")</f>
        <v>OK</v>
      </c>
      <c r="CN1983" s="361" t="str">
        <f>IF(AK1983&lt;=VLOOKUP($C1983,Projections2[[#All],[ISOCode]:[Total 2024 Colombian Returnees]],'Population Projection V2'!$AB$167,FALSE),"OK", "Review")</f>
        <v>OK</v>
      </c>
      <c r="CO1983" s="361" t="str">
        <f>IF(AL1983&lt;=VLOOKUP($C1983,Projections2[[#All],[ISOCode]:[Total 2024 Colombian Returnees]],'Population Projection V2'!$AC$167,FALSE),"OK", "Review")</f>
        <v>OK</v>
      </c>
      <c r="CP1983" s="361" t="str">
        <f>IF(AO1983&lt;=VLOOKUP($C1983,Projections2[[#All],[ISOCode]:[Total 2024 Colombian Returnees]],'Population Projection V2'!$AD$167,FALSE),"OK", "Review")</f>
        <v>OK</v>
      </c>
      <c r="CQ1983" s="361" t="str">
        <f>IF(AP1983&lt;=VLOOKUP($C1983,Projections2[[#All],[ISOCode]:[Total 2024 Colombian Returnees]],'Population Projection V2'!$AE$167,FALSE),"OK", "Review")</f>
        <v>OK</v>
      </c>
      <c r="CR1983" s="361" t="str">
        <f>IF(AQ1983&lt;=VLOOKUP($C1983,Projections2[[#All],[ISOCode]:[Total 2024 Colombian Returnees]],'Population Projection V2'!$AF$167,FALSE),"OK", "Review")</f>
        <v>OK</v>
      </c>
      <c r="CS1983" s="361" t="str">
        <f>IF(AR1983&lt;=VLOOKUP($C1983,Projections2[[#All],[ISOCode]:[Total 2024 Colombian Returnees]],'Population Projection V2'!$AG$167,FALSE),"OK", "Review")</f>
        <v>OK</v>
      </c>
      <c r="CT1983" s="361" t="str">
        <f>IF(AS1983&lt;=VLOOKUP($C1983,Projections2[[#All],[ISOCode]:[Total 2024 Colombian Returnees]],'Population Projection V2'!$AH$167,FALSE),"OK", "Review")</f>
        <v>OK</v>
      </c>
      <c r="CU1983" s="361" t="str">
        <f>IF(AV1983&lt;=VLOOKUP($C1983,Projections2[[#All],[ISOCode]:[Total 2024 Colombian Returnees]],'Population Projection V2'!$AI$167,FALSE),"OK", "Review")</f>
        <v>OK</v>
      </c>
      <c r="CV1983" s="361" t="str">
        <f>IF(AW1983&lt;=VLOOKUP($C1983,Projections2[[#All],[ISOCode]:[Total 2024 Colombian Returnees]],'Population Projection V2'!$AJ$167,FALSE),"OK", "Review")</f>
        <v>OK</v>
      </c>
      <c r="CW1983" s="361" t="str">
        <f>IF(AX1983&lt;=VLOOKUP($C1983,Projections2[[#All],[ISOCode]:[Total 2024 Colombian Returnees]],'Population Projection V2'!$AK$167,FALSE),"OK", "Review")</f>
        <v>OK</v>
      </c>
      <c r="CX1983" s="361" t="str">
        <f>IF(AY1983&lt;=VLOOKUP($C1983,Projections2[[#All],[ISOCode]:[Total 2024 Colombian Returnees]],'Population Projection V2'!$AL$167,FALSE),"OK", "Review")</f>
        <v>OK</v>
      </c>
      <c r="CY1983" s="362" t="str">
        <f>IF(AZ1983&lt;=VLOOKUP($C1983,Projections2[[#All],[ISOCode]:[Total 2024 Colombian Returnees]],'Population Projection V2'!$AM$167,FALSE),"OK", "Review")</f>
        <v>OK</v>
      </c>
    </row>
    <row r="1984" spans="1:103" x14ac:dyDescent="0.25">
      <c r="A1984" s="314" t="s">
        <v>111</v>
      </c>
      <c r="B1984" s="315" t="s">
        <v>66</v>
      </c>
      <c r="C1984" s="315" t="s">
        <v>342</v>
      </c>
      <c r="D1984" s="315" t="s">
        <v>471</v>
      </c>
      <c r="E1984" s="315" t="s">
        <v>433</v>
      </c>
      <c r="F1984" s="316">
        <f t="shared" si="747"/>
        <v>0</v>
      </c>
      <c r="G1984" s="316">
        <f t="shared" si="748"/>
        <v>0</v>
      </c>
      <c r="H1984" s="316">
        <f t="shared" si="749"/>
        <v>0</v>
      </c>
      <c r="I1984" s="316">
        <f t="shared" si="750"/>
        <v>0</v>
      </c>
      <c r="J1984" s="317">
        <f t="shared" si="746"/>
        <v>0</v>
      </c>
      <c r="K1984" s="317">
        <f>VLOOKUP($C1984,Projections2[[#All],[ISOCode]:[Total 2024 Colombian Returnees]],7,0)</f>
        <v>0</v>
      </c>
      <c r="L1984" s="318"/>
      <c r="M1984" s="319"/>
      <c r="N1984" s="319"/>
      <c r="O1984" s="319"/>
      <c r="P1984" s="319"/>
      <c r="Q1984" s="320"/>
      <c r="R1984" s="224">
        <f>VLOOKUP($C1984,Projections2[[#All],[ISOCode]:[Total 2024 Colombian Returnees]],12,0)</f>
        <v>0</v>
      </c>
      <c r="S1984" s="321"/>
      <c r="T1984" s="322"/>
      <c r="U1984" s="322"/>
      <c r="V1984" s="322"/>
      <c r="W1984" s="322"/>
      <c r="X1984" s="322"/>
      <c r="Y1984" s="322">
        <f>VLOOKUP($C1984,Projections2[[#All],[ISOCode]:[Total 2024 Colombian Returnees]],17,0)</f>
        <v>0</v>
      </c>
      <c r="Z1984" s="335"/>
      <c r="AA1984" s="325"/>
      <c r="AB1984" s="325"/>
      <c r="AC1984" s="325"/>
      <c r="AD1984" s="325"/>
      <c r="AE1984" s="325"/>
      <c r="AF1984" s="325">
        <f>VLOOKUP($C1984,Projections2[[#All],[ISOCode]:[Total 2024 Colombian Returnees]],22,0)</f>
        <v>0</v>
      </c>
      <c r="AG1984" s="326"/>
      <c r="AH1984" s="327"/>
      <c r="AI1984" s="327"/>
      <c r="AJ1984" s="327"/>
      <c r="AK1984" s="327"/>
      <c r="AL1984" s="328"/>
      <c r="AM1984" s="230">
        <f>VLOOKUP($C1984,Projections2[[#All],[ISOCode]:[Total 2024 Colombian Returnees]],27,0)</f>
        <v>0</v>
      </c>
      <c r="AN1984" s="329"/>
      <c r="AO1984" s="330"/>
      <c r="AP1984" s="330"/>
      <c r="AQ1984" s="330"/>
      <c r="AR1984" s="330"/>
      <c r="AS1984" s="330"/>
      <c r="AT1984" s="330">
        <f>VLOOKUP($C1984,Projections2[[#All],[ISOCode]:[Total 2024 Colombian Returnees]],32,0)</f>
        <v>0</v>
      </c>
      <c r="AU1984" s="326"/>
      <c r="AV1984" s="325"/>
      <c r="AW1984" s="325"/>
      <c r="AX1984" s="325"/>
      <c r="AY1984" s="325"/>
      <c r="AZ1984" s="325"/>
      <c r="BA1984" s="325">
        <f>VLOOKUP($C1984,Projections2[[#All],[ISOCode]:[Total 2024 Colombian Returnees]],37,0)</f>
        <v>0</v>
      </c>
      <c r="BB1984" s="331"/>
      <c r="BC1984" s="360" t="str">
        <f t="shared" si="727"/>
        <v>Ok</v>
      </c>
      <c r="BD1984" s="361" t="str">
        <f t="shared" si="728"/>
        <v>Ok</v>
      </c>
      <c r="BE1984" s="361" t="str">
        <f t="shared" si="729"/>
        <v>Ok</v>
      </c>
      <c r="BF1984" s="361" t="str">
        <f t="shared" si="730"/>
        <v>Ok</v>
      </c>
      <c r="BG1984" s="362" t="str">
        <f t="shared" si="731"/>
        <v>Ok</v>
      </c>
      <c r="BH1984" s="360" t="str">
        <f t="shared" si="732"/>
        <v>Ok</v>
      </c>
      <c r="BI1984" s="361" t="str">
        <f t="shared" si="733"/>
        <v>Ok</v>
      </c>
      <c r="BJ1984" s="361" t="str">
        <f t="shared" si="734"/>
        <v>Ok</v>
      </c>
      <c r="BK1984" s="361" t="str">
        <f t="shared" si="735"/>
        <v>Ok</v>
      </c>
      <c r="BL1984" s="361" t="str">
        <f t="shared" si="736"/>
        <v>Ok</v>
      </c>
      <c r="BM1984" s="361" t="str">
        <f t="shared" si="737"/>
        <v>Ok</v>
      </c>
      <c r="BN1984" s="362" t="str">
        <f t="shared" si="738"/>
        <v>Ok</v>
      </c>
      <c r="BO1984" s="360" t="str">
        <f t="shared" si="739"/>
        <v>No Pop.</v>
      </c>
      <c r="BP1984" s="361" t="str">
        <f t="shared" si="740"/>
        <v>No Pop.</v>
      </c>
      <c r="BQ1984" s="361" t="str">
        <f t="shared" si="741"/>
        <v>No Pop.</v>
      </c>
      <c r="BR1984" s="361" t="str">
        <f t="shared" si="742"/>
        <v>No Pop.</v>
      </c>
      <c r="BS1984" s="361" t="str">
        <f t="shared" si="743"/>
        <v>No Pop.</v>
      </c>
      <c r="BT1984" s="361" t="str">
        <f t="shared" si="744"/>
        <v>No Pop.</v>
      </c>
      <c r="BU1984" s="362" t="str">
        <f t="shared" si="745"/>
        <v>No Pop.</v>
      </c>
      <c r="BV1984" s="360" t="str">
        <f>IF(M1984&lt;=VLOOKUP($C1984,Projections2[[#All],[ISOCode]:[Total 2024 Colombian Returnees]],'Population Projection V2'!$J$167,FALSE),"OK", "Review")</f>
        <v>OK</v>
      </c>
      <c r="BW1984" s="361" t="str">
        <f>IF(N1984&lt;=VLOOKUP($C1984,Projections2[[#All],[ISOCode]:[Total 2024 Colombian Returnees]],'Population Projection V2'!$K$167,FALSE),"OK", "Review")</f>
        <v>OK</v>
      </c>
      <c r="BX1984" s="361" t="str">
        <f>IF(O1984&lt;=VLOOKUP($C1984,Projections2[[#All],[ISOCode]:[Total 2024 Colombian Returnees]],'Population Projection V2'!$L$167,FALSE),"OK", "Review")</f>
        <v>OK</v>
      </c>
      <c r="BY1984" s="361" t="str">
        <f>IF(P1984&lt;=VLOOKUP($C1984,Projections2[[#All],[ISOCode]:[Total 2024 Colombian Returnees]],'Population Projection V2'!$M$167,FALSE),"OK", "Review")</f>
        <v>OK</v>
      </c>
      <c r="BZ1984" s="361" t="str">
        <f>IF(Q1984&lt;=VLOOKUP($C1984,Projections2[[#All],[ISOCode]:[Total 2024 Colombian Returnees]],'Population Projection V2'!$N$167,FALSE),"OK", "Review")</f>
        <v>OK</v>
      </c>
      <c r="CA1984" s="361" t="str">
        <f>IF(T1984&lt;=VLOOKUP($C1984,Projections2[[#All],[ISOCode]:[Total 2024 Colombian Returnees]],'Population Projection V2'!$O$167,FALSE),"OK", "Review")</f>
        <v>OK</v>
      </c>
      <c r="CB1984" s="361" t="str">
        <f>IF(U1984&lt;=VLOOKUP($C1984,Projections2[[#All],[ISOCode]:[Total 2024 Colombian Returnees]],'Population Projection V2'!$P$167,FALSE),"OK", "Review")</f>
        <v>OK</v>
      </c>
      <c r="CC1984" s="361" t="str">
        <f>IF(V1984&lt;=VLOOKUP($C1984,Projections2[[#All],[ISOCode]:[Total 2024 Colombian Returnees]],'Population Projection V2'!$Q$167,FALSE),"OK", "Review")</f>
        <v>OK</v>
      </c>
      <c r="CD1984" s="361" t="str">
        <f>IF(W1984&lt;=VLOOKUP($C1984,Projections2[[#All],[ISOCode]:[Total 2024 Colombian Returnees]],'Population Projection V2'!$R$167,FALSE),"OK", "Review")</f>
        <v>OK</v>
      </c>
      <c r="CE1984" s="361" t="str">
        <f>IF(X1984&lt;=VLOOKUP($C1984,Projections2[[#All],[ISOCode]:[Total 2024 Colombian Returnees]],'Population Projection V2'!$S$167,FALSE),"OK", "Review")</f>
        <v>OK</v>
      </c>
      <c r="CF1984" s="361" t="str">
        <f>IF(AA1984&lt;=VLOOKUP($C1984,Projections2[[#All],[ISOCode]:[Total 2024 Colombian Returnees]],'Population Projection V2'!$T$167,FALSE),"OK", "Review")</f>
        <v>OK</v>
      </c>
      <c r="CG1984" s="361" t="str">
        <f>IF(AB1984&lt;=VLOOKUP($C1984,Projections2[[#All],[ISOCode]:[Total 2024 Colombian Returnees]],'Population Projection V2'!$U$167,FALSE),"OK", "Review")</f>
        <v>OK</v>
      </c>
      <c r="CH1984" s="361" t="str">
        <f>IF(AC1984&lt;=VLOOKUP($C1984,Projections2[[#All],[ISOCode]:[Total 2024 Colombian Returnees]],'Population Projection V2'!$V$167,FALSE),"OK", "Review")</f>
        <v>OK</v>
      </c>
      <c r="CI1984" s="361" t="str">
        <f>IF(AD1984&lt;=VLOOKUP($C1984,Projections2[[#All],[ISOCode]:[Total 2024 Colombian Returnees]],'Population Projection V2'!$W$167,FALSE),"OK", "Review")</f>
        <v>OK</v>
      </c>
      <c r="CJ1984" s="361" t="str">
        <f>IF(AE1984&lt;=VLOOKUP($C1984,Projections2[[#All],[ISOCode]:[Total 2024 Colombian Returnees]],'Population Projection V2'!$X$167,FALSE),"OK", "Review")</f>
        <v>OK</v>
      </c>
      <c r="CK1984" s="361" t="str">
        <f>IF(AH1984&lt;=VLOOKUP($C1984,Projections2[[#All],[ISOCode]:[Total 2024 Colombian Returnees]],'Population Projection V2'!$Y$167,FALSE),"OK", "Review")</f>
        <v>OK</v>
      </c>
      <c r="CL1984" s="361" t="str">
        <f>IF(AI1984&lt;=VLOOKUP($C1984,Projections2[[#All],[ISOCode]:[Total 2024 Colombian Returnees]],'Population Projection V2'!$Z$167,FALSE),"OK", "Review")</f>
        <v>OK</v>
      </c>
      <c r="CM1984" s="361" t="str">
        <f>IF(AJ1984&lt;=VLOOKUP($C1984,Projections2[[#All],[ISOCode]:[Total 2024 Colombian Returnees]],'Population Projection V2'!$AA$167,FALSE),"OK", "Review")</f>
        <v>OK</v>
      </c>
      <c r="CN1984" s="361" t="str">
        <f>IF(AK1984&lt;=VLOOKUP($C1984,Projections2[[#All],[ISOCode]:[Total 2024 Colombian Returnees]],'Population Projection V2'!$AB$167,FALSE),"OK", "Review")</f>
        <v>OK</v>
      </c>
      <c r="CO1984" s="361" t="str">
        <f>IF(AL1984&lt;=VLOOKUP($C1984,Projections2[[#All],[ISOCode]:[Total 2024 Colombian Returnees]],'Population Projection V2'!$AC$167,FALSE),"OK", "Review")</f>
        <v>OK</v>
      </c>
      <c r="CP1984" s="361" t="str">
        <f>IF(AO1984&lt;=VLOOKUP($C1984,Projections2[[#All],[ISOCode]:[Total 2024 Colombian Returnees]],'Population Projection V2'!$AD$167,FALSE),"OK", "Review")</f>
        <v>OK</v>
      </c>
      <c r="CQ1984" s="361" t="str">
        <f>IF(AP1984&lt;=VLOOKUP($C1984,Projections2[[#All],[ISOCode]:[Total 2024 Colombian Returnees]],'Population Projection V2'!$AE$167,FALSE),"OK", "Review")</f>
        <v>OK</v>
      </c>
      <c r="CR1984" s="361" t="str">
        <f>IF(AQ1984&lt;=VLOOKUP($C1984,Projections2[[#All],[ISOCode]:[Total 2024 Colombian Returnees]],'Population Projection V2'!$AF$167,FALSE),"OK", "Review")</f>
        <v>OK</v>
      </c>
      <c r="CS1984" s="361" t="str">
        <f>IF(AR1984&lt;=VLOOKUP($C1984,Projections2[[#All],[ISOCode]:[Total 2024 Colombian Returnees]],'Population Projection V2'!$AG$167,FALSE),"OK", "Review")</f>
        <v>OK</v>
      </c>
      <c r="CT1984" s="361" t="str">
        <f>IF(AS1984&lt;=VLOOKUP($C1984,Projections2[[#All],[ISOCode]:[Total 2024 Colombian Returnees]],'Population Projection V2'!$AH$167,FALSE),"OK", "Review")</f>
        <v>OK</v>
      </c>
      <c r="CU1984" s="361" t="str">
        <f>IF(AV1984&lt;=VLOOKUP($C1984,Projections2[[#All],[ISOCode]:[Total 2024 Colombian Returnees]],'Population Projection V2'!$AI$167,FALSE),"OK", "Review")</f>
        <v>OK</v>
      </c>
      <c r="CV1984" s="361" t="str">
        <f>IF(AW1984&lt;=VLOOKUP($C1984,Projections2[[#All],[ISOCode]:[Total 2024 Colombian Returnees]],'Population Projection V2'!$AJ$167,FALSE),"OK", "Review")</f>
        <v>OK</v>
      </c>
      <c r="CW1984" s="361" t="str">
        <f>IF(AX1984&lt;=VLOOKUP($C1984,Projections2[[#All],[ISOCode]:[Total 2024 Colombian Returnees]],'Population Projection V2'!$AK$167,FALSE),"OK", "Review")</f>
        <v>OK</v>
      </c>
      <c r="CX1984" s="361" t="str">
        <f>IF(AY1984&lt;=VLOOKUP($C1984,Projections2[[#All],[ISOCode]:[Total 2024 Colombian Returnees]],'Population Projection V2'!$AL$167,FALSE),"OK", "Review")</f>
        <v>OK</v>
      </c>
      <c r="CY1984" s="362" t="str">
        <f>IF(AZ1984&lt;=VLOOKUP($C1984,Projections2[[#All],[ISOCode]:[Total 2024 Colombian Returnees]],'Population Projection V2'!$AM$167,FALSE),"OK", "Review")</f>
        <v>OK</v>
      </c>
    </row>
    <row r="1985" spans="1:103" x14ac:dyDescent="0.25">
      <c r="A1985" s="336" t="s">
        <v>111</v>
      </c>
      <c r="B1985" s="239" t="s">
        <v>66</v>
      </c>
      <c r="C1985" s="239" t="s">
        <v>348</v>
      </c>
      <c r="D1985" s="239" t="s">
        <v>3</v>
      </c>
      <c r="E1985" s="238" t="s">
        <v>433</v>
      </c>
      <c r="F1985" s="333">
        <f t="shared" si="747"/>
        <v>0</v>
      </c>
      <c r="G1985" s="333">
        <f t="shared" si="748"/>
        <v>0</v>
      </c>
      <c r="H1985" s="333">
        <f t="shared" si="749"/>
        <v>0</v>
      </c>
      <c r="I1985" s="333">
        <f t="shared" si="750"/>
        <v>0</v>
      </c>
      <c r="J1985" s="333">
        <f t="shared" si="746"/>
        <v>0</v>
      </c>
      <c r="K1985" s="333">
        <f>VLOOKUP($C1985,Projections2[[#All],[ISOCode]:[Total 2024 Colombian Returnees]],7,0)</f>
        <v>0</v>
      </c>
      <c r="L1985" s="318"/>
      <c r="M1985" s="320"/>
      <c r="N1985" s="320"/>
      <c r="O1985" s="320"/>
      <c r="P1985" s="320"/>
      <c r="Q1985" s="320"/>
      <c r="R1985" s="224">
        <f>VLOOKUP($C1985,Projections2[[#All],[ISOCode]:[Total 2024 Colombian Returnees]],12,0)</f>
        <v>0</v>
      </c>
      <c r="S1985" s="321"/>
      <c r="T1985" s="337"/>
      <c r="U1985" s="337"/>
      <c r="V1985" s="337"/>
      <c r="W1985" s="337"/>
      <c r="X1985" s="337"/>
      <c r="Y1985" s="337">
        <f>VLOOKUP($C1985,Projections2[[#All],[ISOCode]:[Total 2024 Colombian Returnees]],17,0)</f>
        <v>0</v>
      </c>
      <c r="Z1985" s="338"/>
      <c r="AA1985" s="325"/>
      <c r="AB1985" s="325"/>
      <c r="AC1985" s="325"/>
      <c r="AD1985" s="325"/>
      <c r="AE1985" s="325"/>
      <c r="AF1985" s="325">
        <f>VLOOKUP($C1985,Projections2[[#All],[ISOCode]:[Total 2024 Colombian Returnees]],22,0)</f>
        <v>0</v>
      </c>
      <c r="AG1985" s="326"/>
      <c r="AH1985" s="328"/>
      <c r="AI1985" s="328"/>
      <c r="AJ1985" s="328"/>
      <c r="AK1985" s="328"/>
      <c r="AL1985" s="328"/>
      <c r="AM1985" s="230">
        <f>VLOOKUP($C1985,Projections2[[#All],[ISOCode]:[Total 2024 Colombian Returnees]],27,0)</f>
        <v>0</v>
      </c>
      <c r="AN1985" s="329"/>
      <c r="AO1985" s="332"/>
      <c r="AP1985" s="332"/>
      <c r="AQ1985" s="332"/>
      <c r="AR1985" s="332"/>
      <c r="AS1985" s="332"/>
      <c r="AT1985" s="332">
        <f>VLOOKUP($C1985,Projections2[[#All],[ISOCode]:[Total 2024 Colombian Returnees]],32,0)</f>
        <v>0</v>
      </c>
      <c r="AU1985" s="326"/>
      <c r="AV1985" s="325"/>
      <c r="AW1985" s="325"/>
      <c r="AX1985" s="325"/>
      <c r="AY1985" s="325"/>
      <c r="AZ1985" s="325"/>
      <c r="BA1985" s="325">
        <f>VLOOKUP($C1985,Projections2[[#All],[ISOCode]:[Total 2024 Colombian Returnees]],37,0)</f>
        <v>0</v>
      </c>
      <c r="BB1985" s="331"/>
      <c r="BC1985" s="360" t="str">
        <f t="shared" si="727"/>
        <v>Ok</v>
      </c>
      <c r="BD1985" s="361" t="str">
        <f t="shared" si="728"/>
        <v>Ok</v>
      </c>
      <c r="BE1985" s="361" t="str">
        <f t="shared" si="729"/>
        <v>Ok</v>
      </c>
      <c r="BF1985" s="361" t="str">
        <f t="shared" si="730"/>
        <v>Ok</v>
      </c>
      <c r="BG1985" s="362" t="str">
        <f t="shared" si="731"/>
        <v>Ok</v>
      </c>
      <c r="BH1985" s="360" t="str">
        <f t="shared" si="732"/>
        <v>Ok</v>
      </c>
      <c r="BI1985" s="361" t="str">
        <f t="shared" si="733"/>
        <v>Ok</v>
      </c>
      <c r="BJ1985" s="361" t="str">
        <f t="shared" si="734"/>
        <v>Ok</v>
      </c>
      <c r="BK1985" s="361" t="str">
        <f t="shared" si="735"/>
        <v>Ok</v>
      </c>
      <c r="BL1985" s="361" t="str">
        <f t="shared" si="736"/>
        <v>Ok</v>
      </c>
      <c r="BM1985" s="361" t="str">
        <f t="shared" si="737"/>
        <v>Ok</v>
      </c>
      <c r="BN1985" s="362" t="str">
        <f t="shared" si="738"/>
        <v>Ok</v>
      </c>
      <c r="BO1985" s="360" t="str">
        <f t="shared" si="739"/>
        <v>No Pop.</v>
      </c>
      <c r="BP1985" s="361" t="str">
        <f t="shared" si="740"/>
        <v>No Pop.</v>
      </c>
      <c r="BQ1985" s="361" t="str">
        <f t="shared" si="741"/>
        <v>No Pop.</v>
      </c>
      <c r="BR1985" s="361" t="str">
        <f t="shared" si="742"/>
        <v>No Pop.</v>
      </c>
      <c r="BS1985" s="361" t="str">
        <f t="shared" si="743"/>
        <v>No Pop.</v>
      </c>
      <c r="BT1985" s="361" t="str">
        <f t="shared" si="744"/>
        <v>No Pop.</v>
      </c>
      <c r="BU1985" s="362" t="str">
        <f t="shared" si="745"/>
        <v>No Pop.</v>
      </c>
      <c r="BV1985" s="360" t="str">
        <f>IF(M1985&lt;=VLOOKUP($C1985,Projections2[[#All],[ISOCode]:[Total 2024 Colombian Returnees]],'Population Projection V2'!$J$167,FALSE),"OK", "Review")</f>
        <v>OK</v>
      </c>
      <c r="BW1985" s="361" t="str">
        <f>IF(N1985&lt;=VLOOKUP($C1985,Projections2[[#All],[ISOCode]:[Total 2024 Colombian Returnees]],'Population Projection V2'!$K$167,FALSE),"OK", "Review")</f>
        <v>OK</v>
      </c>
      <c r="BX1985" s="361" t="str">
        <f>IF(O1985&lt;=VLOOKUP($C1985,Projections2[[#All],[ISOCode]:[Total 2024 Colombian Returnees]],'Population Projection V2'!$L$167,FALSE),"OK", "Review")</f>
        <v>OK</v>
      </c>
      <c r="BY1985" s="361" t="str">
        <f>IF(P1985&lt;=VLOOKUP($C1985,Projections2[[#All],[ISOCode]:[Total 2024 Colombian Returnees]],'Population Projection V2'!$M$167,FALSE),"OK", "Review")</f>
        <v>OK</v>
      </c>
      <c r="BZ1985" s="361" t="str">
        <f>IF(Q1985&lt;=VLOOKUP($C1985,Projections2[[#All],[ISOCode]:[Total 2024 Colombian Returnees]],'Population Projection V2'!$N$167,FALSE),"OK", "Review")</f>
        <v>OK</v>
      </c>
      <c r="CA1985" s="361" t="str">
        <f>IF(T1985&lt;=VLOOKUP($C1985,Projections2[[#All],[ISOCode]:[Total 2024 Colombian Returnees]],'Population Projection V2'!$O$167,FALSE),"OK", "Review")</f>
        <v>OK</v>
      </c>
      <c r="CB1985" s="361" t="str">
        <f>IF(U1985&lt;=VLOOKUP($C1985,Projections2[[#All],[ISOCode]:[Total 2024 Colombian Returnees]],'Population Projection V2'!$P$167,FALSE),"OK", "Review")</f>
        <v>OK</v>
      </c>
      <c r="CC1985" s="361" t="str">
        <f>IF(V1985&lt;=VLOOKUP($C1985,Projections2[[#All],[ISOCode]:[Total 2024 Colombian Returnees]],'Population Projection V2'!$Q$167,FALSE),"OK", "Review")</f>
        <v>OK</v>
      </c>
      <c r="CD1985" s="361" t="str">
        <f>IF(W1985&lt;=VLOOKUP($C1985,Projections2[[#All],[ISOCode]:[Total 2024 Colombian Returnees]],'Population Projection V2'!$R$167,FALSE),"OK", "Review")</f>
        <v>OK</v>
      </c>
      <c r="CE1985" s="361" t="str">
        <f>IF(X1985&lt;=VLOOKUP($C1985,Projections2[[#All],[ISOCode]:[Total 2024 Colombian Returnees]],'Population Projection V2'!$S$167,FALSE),"OK", "Review")</f>
        <v>OK</v>
      </c>
      <c r="CF1985" s="361" t="str">
        <f>IF(AA1985&lt;=VLOOKUP($C1985,Projections2[[#All],[ISOCode]:[Total 2024 Colombian Returnees]],'Population Projection V2'!$T$167,FALSE),"OK", "Review")</f>
        <v>OK</v>
      </c>
      <c r="CG1985" s="361" t="str">
        <f>IF(AB1985&lt;=VLOOKUP($C1985,Projections2[[#All],[ISOCode]:[Total 2024 Colombian Returnees]],'Population Projection V2'!$U$167,FALSE),"OK", "Review")</f>
        <v>OK</v>
      </c>
      <c r="CH1985" s="361" t="str">
        <f>IF(AC1985&lt;=VLOOKUP($C1985,Projections2[[#All],[ISOCode]:[Total 2024 Colombian Returnees]],'Population Projection V2'!$V$167,FALSE),"OK", "Review")</f>
        <v>OK</v>
      </c>
      <c r="CI1985" s="361" t="str">
        <f>IF(AD1985&lt;=VLOOKUP($C1985,Projections2[[#All],[ISOCode]:[Total 2024 Colombian Returnees]],'Population Projection V2'!$W$167,FALSE),"OK", "Review")</f>
        <v>OK</v>
      </c>
      <c r="CJ1985" s="361" t="str">
        <f>IF(AE1985&lt;=VLOOKUP($C1985,Projections2[[#All],[ISOCode]:[Total 2024 Colombian Returnees]],'Population Projection V2'!$X$167,FALSE),"OK", "Review")</f>
        <v>OK</v>
      </c>
      <c r="CK1985" s="361" t="str">
        <f>IF(AH1985&lt;=VLOOKUP($C1985,Projections2[[#All],[ISOCode]:[Total 2024 Colombian Returnees]],'Population Projection V2'!$Y$167,FALSE),"OK", "Review")</f>
        <v>OK</v>
      </c>
      <c r="CL1985" s="361" t="str">
        <f>IF(AI1985&lt;=VLOOKUP($C1985,Projections2[[#All],[ISOCode]:[Total 2024 Colombian Returnees]],'Population Projection V2'!$Z$167,FALSE),"OK", "Review")</f>
        <v>OK</v>
      </c>
      <c r="CM1985" s="361" t="str">
        <f>IF(AJ1985&lt;=VLOOKUP($C1985,Projections2[[#All],[ISOCode]:[Total 2024 Colombian Returnees]],'Population Projection V2'!$AA$167,FALSE),"OK", "Review")</f>
        <v>OK</v>
      </c>
      <c r="CN1985" s="361" t="str">
        <f>IF(AK1985&lt;=VLOOKUP($C1985,Projections2[[#All],[ISOCode]:[Total 2024 Colombian Returnees]],'Population Projection V2'!$AB$167,FALSE),"OK", "Review")</f>
        <v>OK</v>
      </c>
      <c r="CO1985" s="361" t="str">
        <f>IF(AL1985&lt;=VLOOKUP($C1985,Projections2[[#All],[ISOCode]:[Total 2024 Colombian Returnees]],'Population Projection V2'!$AC$167,FALSE),"OK", "Review")</f>
        <v>OK</v>
      </c>
      <c r="CP1985" s="361" t="str">
        <f>IF(AO1985&lt;=VLOOKUP($C1985,Projections2[[#All],[ISOCode]:[Total 2024 Colombian Returnees]],'Population Projection V2'!$AD$167,FALSE),"OK", "Review")</f>
        <v>OK</v>
      </c>
      <c r="CQ1985" s="361" t="str">
        <f>IF(AP1985&lt;=VLOOKUP($C1985,Projections2[[#All],[ISOCode]:[Total 2024 Colombian Returnees]],'Population Projection V2'!$AE$167,FALSE),"OK", "Review")</f>
        <v>OK</v>
      </c>
      <c r="CR1985" s="361" t="str">
        <f>IF(AQ1985&lt;=VLOOKUP($C1985,Projections2[[#All],[ISOCode]:[Total 2024 Colombian Returnees]],'Population Projection V2'!$AF$167,FALSE),"OK", "Review")</f>
        <v>OK</v>
      </c>
      <c r="CS1985" s="361" t="str">
        <f>IF(AR1985&lt;=VLOOKUP($C1985,Projections2[[#All],[ISOCode]:[Total 2024 Colombian Returnees]],'Population Projection V2'!$AG$167,FALSE),"OK", "Review")</f>
        <v>OK</v>
      </c>
      <c r="CT1985" s="361" t="str">
        <f>IF(AS1985&lt;=VLOOKUP($C1985,Projections2[[#All],[ISOCode]:[Total 2024 Colombian Returnees]],'Population Projection V2'!$AH$167,FALSE),"OK", "Review")</f>
        <v>OK</v>
      </c>
      <c r="CU1985" s="361" t="str">
        <f>IF(AV1985&lt;=VLOOKUP($C1985,Projections2[[#All],[ISOCode]:[Total 2024 Colombian Returnees]],'Population Projection V2'!$AI$167,FALSE),"OK", "Review")</f>
        <v>OK</v>
      </c>
      <c r="CV1985" s="361" t="str">
        <f>IF(AW1985&lt;=VLOOKUP($C1985,Projections2[[#All],[ISOCode]:[Total 2024 Colombian Returnees]],'Population Projection V2'!$AJ$167,FALSE),"OK", "Review")</f>
        <v>OK</v>
      </c>
      <c r="CW1985" s="361" t="str">
        <f>IF(AX1985&lt;=VLOOKUP($C1985,Projections2[[#All],[ISOCode]:[Total 2024 Colombian Returnees]],'Population Projection V2'!$AK$167,FALSE),"OK", "Review")</f>
        <v>OK</v>
      </c>
      <c r="CX1985" s="361" t="str">
        <f>IF(AY1985&lt;=VLOOKUP($C1985,Projections2[[#All],[ISOCode]:[Total 2024 Colombian Returnees]],'Population Projection V2'!$AL$167,FALSE),"OK", "Review")</f>
        <v>OK</v>
      </c>
      <c r="CY1985" s="362" t="str">
        <f>IF(AZ1985&lt;=VLOOKUP($C1985,Projections2[[#All],[ISOCode]:[Total 2024 Colombian Returnees]],'Population Projection V2'!$AM$167,FALSE),"OK", "Review")</f>
        <v>OK</v>
      </c>
    </row>
    <row r="1986" spans="1:103" x14ac:dyDescent="0.25">
      <c r="A1986" s="314" t="s">
        <v>111</v>
      </c>
      <c r="B1986" s="315" t="s">
        <v>66</v>
      </c>
      <c r="C1986" s="315" t="s">
        <v>340</v>
      </c>
      <c r="D1986" s="315" t="s">
        <v>119</v>
      </c>
      <c r="E1986" s="315" t="s">
        <v>426</v>
      </c>
      <c r="F1986" s="316">
        <f t="shared" si="747"/>
        <v>0</v>
      </c>
      <c r="G1986" s="316">
        <f t="shared" si="748"/>
        <v>0</v>
      </c>
      <c r="H1986" s="316">
        <f t="shared" si="749"/>
        <v>0</v>
      </c>
      <c r="I1986" s="316">
        <f t="shared" si="750"/>
        <v>0</v>
      </c>
      <c r="J1986" s="317">
        <f t="shared" si="746"/>
        <v>0</v>
      </c>
      <c r="K1986" s="317">
        <f>VLOOKUP($C1986,Projections2[[#All],[ISOCode]:[Total 2024 Colombian Returnees]],7,0)</f>
        <v>0</v>
      </c>
      <c r="L1986" s="318"/>
      <c r="M1986" s="319"/>
      <c r="N1986" s="319"/>
      <c r="O1986" s="319"/>
      <c r="P1986" s="319"/>
      <c r="Q1986" s="320"/>
      <c r="R1986" s="224">
        <f>VLOOKUP($C1986,Projections2[[#All],[ISOCode]:[Total 2024 Colombian Returnees]],12,0)</f>
        <v>0</v>
      </c>
      <c r="S1986" s="321"/>
      <c r="T1986" s="322"/>
      <c r="U1986" s="322"/>
      <c r="V1986" s="322"/>
      <c r="W1986" s="322"/>
      <c r="X1986" s="322"/>
      <c r="Y1986" s="322">
        <f>VLOOKUP($C1986,Projections2[[#All],[ISOCode]:[Total 2024 Colombian Returnees]],17,0)</f>
        <v>0</v>
      </c>
      <c r="Z1986" s="335"/>
      <c r="AA1986" s="325"/>
      <c r="AB1986" s="325"/>
      <c r="AC1986" s="325"/>
      <c r="AD1986" s="325"/>
      <c r="AE1986" s="325"/>
      <c r="AF1986" s="325">
        <f>VLOOKUP($C1986,Projections2[[#All],[ISOCode]:[Total 2024 Colombian Returnees]],22,0)</f>
        <v>0</v>
      </c>
      <c r="AG1986" s="326"/>
      <c r="AH1986" s="327"/>
      <c r="AI1986" s="327"/>
      <c r="AJ1986" s="327"/>
      <c r="AK1986" s="327"/>
      <c r="AL1986" s="328"/>
      <c r="AM1986" s="230">
        <f>VLOOKUP($C1986,Projections2[[#All],[ISOCode]:[Total 2024 Colombian Returnees]],27,0)</f>
        <v>0</v>
      </c>
      <c r="AN1986" s="329"/>
      <c r="AO1986" s="330"/>
      <c r="AP1986" s="330"/>
      <c r="AQ1986" s="330"/>
      <c r="AR1986" s="330"/>
      <c r="AS1986" s="330"/>
      <c r="AT1986" s="330">
        <f>VLOOKUP($C1986,Projections2[[#All],[ISOCode]:[Total 2024 Colombian Returnees]],32,0)</f>
        <v>0</v>
      </c>
      <c r="AU1986" s="326"/>
      <c r="AV1986" s="325"/>
      <c r="AW1986" s="325"/>
      <c r="AX1986" s="325"/>
      <c r="AY1986" s="325"/>
      <c r="AZ1986" s="325"/>
      <c r="BA1986" s="325">
        <f>VLOOKUP($C1986,Projections2[[#All],[ISOCode]:[Total 2024 Colombian Returnees]],37,0)</f>
        <v>0</v>
      </c>
      <c r="BB1986" s="331"/>
      <c r="BC1986" s="360" t="str">
        <f t="shared" si="727"/>
        <v>Ok</v>
      </c>
      <c r="BD1986" s="361" t="str">
        <f t="shared" si="728"/>
        <v>Ok</v>
      </c>
      <c r="BE1986" s="361" t="str">
        <f t="shared" si="729"/>
        <v>Ok</v>
      </c>
      <c r="BF1986" s="361" t="str">
        <f t="shared" si="730"/>
        <v>Ok</v>
      </c>
      <c r="BG1986" s="362" t="str">
        <f t="shared" si="731"/>
        <v>Ok</v>
      </c>
      <c r="BH1986" s="360" t="str">
        <f t="shared" si="732"/>
        <v>Ok</v>
      </c>
      <c r="BI1986" s="361" t="str">
        <f t="shared" si="733"/>
        <v>Ok</v>
      </c>
      <c r="BJ1986" s="361" t="str">
        <f t="shared" si="734"/>
        <v>Ok</v>
      </c>
      <c r="BK1986" s="361" t="str">
        <f t="shared" si="735"/>
        <v>Ok</v>
      </c>
      <c r="BL1986" s="361" t="str">
        <f t="shared" si="736"/>
        <v>Ok</v>
      </c>
      <c r="BM1986" s="361" t="str">
        <f t="shared" si="737"/>
        <v>Ok</v>
      </c>
      <c r="BN1986" s="362" t="str">
        <f t="shared" si="738"/>
        <v>Ok</v>
      </c>
      <c r="BO1986" s="360" t="str">
        <f t="shared" si="739"/>
        <v>No Pop.</v>
      </c>
      <c r="BP1986" s="361" t="str">
        <f t="shared" si="740"/>
        <v>No Pop.</v>
      </c>
      <c r="BQ1986" s="361" t="str">
        <f t="shared" si="741"/>
        <v>No Pop.</v>
      </c>
      <c r="BR1986" s="361" t="str">
        <f t="shared" si="742"/>
        <v>No Pop.</v>
      </c>
      <c r="BS1986" s="361" t="str">
        <f t="shared" si="743"/>
        <v>No Pop.</v>
      </c>
      <c r="BT1986" s="361" t="str">
        <f t="shared" si="744"/>
        <v>No Pop.</v>
      </c>
      <c r="BU1986" s="362" t="str">
        <f t="shared" si="745"/>
        <v>No Pop.</v>
      </c>
      <c r="BV1986" s="360" t="str">
        <f>IF(M1986&lt;=VLOOKUP($C1986,Projections2[[#All],[ISOCode]:[Total 2024 Colombian Returnees]],'Population Projection V2'!$J$167,FALSE),"OK", "Review")</f>
        <v>OK</v>
      </c>
      <c r="BW1986" s="361" t="str">
        <f>IF(N1986&lt;=VLOOKUP($C1986,Projections2[[#All],[ISOCode]:[Total 2024 Colombian Returnees]],'Population Projection V2'!$K$167,FALSE),"OK", "Review")</f>
        <v>OK</v>
      </c>
      <c r="BX1986" s="361" t="str">
        <f>IF(O1986&lt;=VLOOKUP($C1986,Projections2[[#All],[ISOCode]:[Total 2024 Colombian Returnees]],'Population Projection V2'!$L$167,FALSE),"OK", "Review")</f>
        <v>OK</v>
      </c>
      <c r="BY1986" s="361" t="str">
        <f>IF(P1986&lt;=VLOOKUP($C1986,Projections2[[#All],[ISOCode]:[Total 2024 Colombian Returnees]],'Population Projection V2'!$M$167,FALSE),"OK", "Review")</f>
        <v>OK</v>
      </c>
      <c r="BZ1986" s="361" t="str">
        <f>IF(Q1986&lt;=VLOOKUP($C1986,Projections2[[#All],[ISOCode]:[Total 2024 Colombian Returnees]],'Population Projection V2'!$N$167,FALSE),"OK", "Review")</f>
        <v>OK</v>
      </c>
      <c r="CA1986" s="361" t="str">
        <f>IF(T1986&lt;=VLOOKUP($C1986,Projections2[[#All],[ISOCode]:[Total 2024 Colombian Returnees]],'Population Projection V2'!$O$167,FALSE),"OK", "Review")</f>
        <v>OK</v>
      </c>
      <c r="CB1986" s="361" t="str">
        <f>IF(U1986&lt;=VLOOKUP($C1986,Projections2[[#All],[ISOCode]:[Total 2024 Colombian Returnees]],'Population Projection V2'!$P$167,FALSE),"OK", "Review")</f>
        <v>OK</v>
      </c>
      <c r="CC1986" s="361" t="str">
        <f>IF(V1986&lt;=VLOOKUP($C1986,Projections2[[#All],[ISOCode]:[Total 2024 Colombian Returnees]],'Population Projection V2'!$Q$167,FALSE),"OK", "Review")</f>
        <v>OK</v>
      </c>
      <c r="CD1986" s="361" t="str">
        <f>IF(W1986&lt;=VLOOKUP($C1986,Projections2[[#All],[ISOCode]:[Total 2024 Colombian Returnees]],'Population Projection V2'!$R$167,FALSE),"OK", "Review")</f>
        <v>OK</v>
      </c>
      <c r="CE1986" s="361" t="str">
        <f>IF(X1986&lt;=VLOOKUP($C1986,Projections2[[#All],[ISOCode]:[Total 2024 Colombian Returnees]],'Population Projection V2'!$S$167,FALSE),"OK", "Review")</f>
        <v>OK</v>
      </c>
      <c r="CF1986" s="361" t="str">
        <f>IF(AA1986&lt;=VLOOKUP($C1986,Projections2[[#All],[ISOCode]:[Total 2024 Colombian Returnees]],'Population Projection V2'!$T$167,FALSE),"OK", "Review")</f>
        <v>OK</v>
      </c>
      <c r="CG1986" s="361" t="str">
        <f>IF(AB1986&lt;=VLOOKUP($C1986,Projections2[[#All],[ISOCode]:[Total 2024 Colombian Returnees]],'Population Projection V2'!$U$167,FALSE),"OK", "Review")</f>
        <v>OK</v>
      </c>
      <c r="CH1986" s="361" t="str">
        <f>IF(AC1986&lt;=VLOOKUP($C1986,Projections2[[#All],[ISOCode]:[Total 2024 Colombian Returnees]],'Population Projection V2'!$V$167,FALSE),"OK", "Review")</f>
        <v>OK</v>
      </c>
      <c r="CI1986" s="361" t="str">
        <f>IF(AD1986&lt;=VLOOKUP($C1986,Projections2[[#All],[ISOCode]:[Total 2024 Colombian Returnees]],'Population Projection V2'!$W$167,FALSE),"OK", "Review")</f>
        <v>OK</v>
      </c>
      <c r="CJ1986" s="361" t="str">
        <f>IF(AE1986&lt;=VLOOKUP($C1986,Projections2[[#All],[ISOCode]:[Total 2024 Colombian Returnees]],'Population Projection V2'!$X$167,FALSE),"OK", "Review")</f>
        <v>OK</v>
      </c>
      <c r="CK1986" s="361" t="str">
        <f>IF(AH1986&lt;=VLOOKUP($C1986,Projections2[[#All],[ISOCode]:[Total 2024 Colombian Returnees]],'Population Projection V2'!$Y$167,FALSE),"OK", "Review")</f>
        <v>OK</v>
      </c>
      <c r="CL1986" s="361" t="str">
        <f>IF(AI1986&lt;=VLOOKUP($C1986,Projections2[[#All],[ISOCode]:[Total 2024 Colombian Returnees]],'Population Projection V2'!$Z$167,FALSE),"OK", "Review")</f>
        <v>OK</v>
      </c>
      <c r="CM1986" s="361" t="str">
        <f>IF(AJ1986&lt;=VLOOKUP($C1986,Projections2[[#All],[ISOCode]:[Total 2024 Colombian Returnees]],'Population Projection V2'!$AA$167,FALSE),"OK", "Review")</f>
        <v>OK</v>
      </c>
      <c r="CN1986" s="361" t="str">
        <f>IF(AK1986&lt;=VLOOKUP($C1986,Projections2[[#All],[ISOCode]:[Total 2024 Colombian Returnees]],'Population Projection V2'!$AB$167,FALSE),"OK", "Review")</f>
        <v>OK</v>
      </c>
      <c r="CO1986" s="361" t="str">
        <f>IF(AL1986&lt;=VLOOKUP($C1986,Projections2[[#All],[ISOCode]:[Total 2024 Colombian Returnees]],'Population Projection V2'!$AC$167,FALSE),"OK", "Review")</f>
        <v>OK</v>
      </c>
      <c r="CP1986" s="361" t="str">
        <f>IF(AO1986&lt;=VLOOKUP($C1986,Projections2[[#All],[ISOCode]:[Total 2024 Colombian Returnees]],'Population Projection V2'!$AD$167,FALSE),"OK", "Review")</f>
        <v>OK</v>
      </c>
      <c r="CQ1986" s="361" t="str">
        <f>IF(AP1986&lt;=VLOOKUP($C1986,Projections2[[#All],[ISOCode]:[Total 2024 Colombian Returnees]],'Population Projection V2'!$AE$167,FALSE),"OK", "Review")</f>
        <v>OK</v>
      </c>
      <c r="CR1986" s="361" t="str">
        <f>IF(AQ1986&lt;=VLOOKUP($C1986,Projections2[[#All],[ISOCode]:[Total 2024 Colombian Returnees]],'Population Projection V2'!$AF$167,FALSE),"OK", "Review")</f>
        <v>OK</v>
      </c>
      <c r="CS1986" s="361" t="str">
        <f>IF(AR1986&lt;=VLOOKUP($C1986,Projections2[[#All],[ISOCode]:[Total 2024 Colombian Returnees]],'Population Projection V2'!$AG$167,FALSE),"OK", "Review")</f>
        <v>OK</v>
      </c>
      <c r="CT1986" s="361" t="str">
        <f>IF(AS1986&lt;=VLOOKUP($C1986,Projections2[[#All],[ISOCode]:[Total 2024 Colombian Returnees]],'Population Projection V2'!$AH$167,FALSE),"OK", "Review")</f>
        <v>OK</v>
      </c>
      <c r="CU1986" s="361" t="str">
        <f>IF(AV1986&lt;=VLOOKUP($C1986,Projections2[[#All],[ISOCode]:[Total 2024 Colombian Returnees]],'Population Projection V2'!$AI$167,FALSE),"OK", "Review")</f>
        <v>OK</v>
      </c>
      <c r="CV1986" s="361" t="str">
        <f>IF(AW1986&lt;=VLOOKUP($C1986,Projections2[[#All],[ISOCode]:[Total 2024 Colombian Returnees]],'Population Projection V2'!$AJ$167,FALSE),"OK", "Review")</f>
        <v>OK</v>
      </c>
      <c r="CW1986" s="361" t="str">
        <f>IF(AX1986&lt;=VLOOKUP($C1986,Projections2[[#All],[ISOCode]:[Total 2024 Colombian Returnees]],'Population Projection V2'!$AK$167,FALSE),"OK", "Review")</f>
        <v>OK</v>
      </c>
      <c r="CX1986" s="361" t="str">
        <f>IF(AY1986&lt;=VLOOKUP($C1986,Projections2[[#All],[ISOCode]:[Total 2024 Colombian Returnees]],'Population Projection V2'!$AL$167,FALSE),"OK", "Review")</f>
        <v>OK</v>
      </c>
      <c r="CY1986" s="362" t="str">
        <f>IF(AZ1986&lt;=VLOOKUP($C1986,Projections2[[#All],[ISOCode]:[Total 2024 Colombian Returnees]],'Population Projection V2'!$AM$167,FALSE),"OK", "Review")</f>
        <v>OK</v>
      </c>
    </row>
    <row r="1987" spans="1:103" x14ac:dyDescent="0.25">
      <c r="A1987" s="314" t="s">
        <v>111</v>
      </c>
      <c r="B1987" s="315" t="s">
        <v>66</v>
      </c>
      <c r="C1987" s="315" t="s">
        <v>339</v>
      </c>
      <c r="D1987" s="315" t="s">
        <v>118</v>
      </c>
      <c r="E1987" s="315" t="s">
        <v>426</v>
      </c>
      <c r="F1987" s="316">
        <f t="shared" si="747"/>
        <v>0</v>
      </c>
      <c r="G1987" s="316">
        <f t="shared" si="748"/>
        <v>0</v>
      </c>
      <c r="H1987" s="316">
        <f t="shared" si="749"/>
        <v>0</v>
      </c>
      <c r="I1987" s="316">
        <f t="shared" si="750"/>
        <v>0</v>
      </c>
      <c r="J1987" s="317">
        <f t="shared" si="746"/>
        <v>0</v>
      </c>
      <c r="K1987" s="317">
        <f>VLOOKUP($C1987,Projections2[[#All],[ISOCode]:[Total 2024 Colombian Returnees]],7,0)</f>
        <v>0</v>
      </c>
      <c r="L1987" s="318"/>
      <c r="M1987" s="319"/>
      <c r="N1987" s="319"/>
      <c r="O1987" s="319"/>
      <c r="P1987" s="319"/>
      <c r="Q1987" s="320"/>
      <c r="R1987" s="224">
        <f>VLOOKUP($C1987,Projections2[[#All],[ISOCode]:[Total 2024 Colombian Returnees]],12,0)</f>
        <v>0</v>
      </c>
      <c r="S1987" s="321"/>
      <c r="T1987" s="322"/>
      <c r="U1987" s="322"/>
      <c r="V1987" s="322"/>
      <c r="W1987" s="322"/>
      <c r="X1987" s="322"/>
      <c r="Y1987" s="322">
        <f>VLOOKUP($C1987,Projections2[[#All],[ISOCode]:[Total 2024 Colombian Returnees]],17,0)</f>
        <v>0</v>
      </c>
      <c r="Z1987" s="335"/>
      <c r="AA1987" s="325"/>
      <c r="AB1987" s="325"/>
      <c r="AC1987" s="325"/>
      <c r="AD1987" s="325"/>
      <c r="AE1987" s="325"/>
      <c r="AF1987" s="325">
        <f>VLOOKUP($C1987,Projections2[[#All],[ISOCode]:[Total 2024 Colombian Returnees]],22,0)</f>
        <v>0</v>
      </c>
      <c r="AG1987" s="326"/>
      <c r="AH1987" s="327"/>
      <c r="AI1987" s="327"/>
      <c r="AJ1987" s="327"/>
      <c r="AK1987" s="327"/>
      <c r="AL1987" s="328"/>
      <c r="AM1987" s="230">
        <f>VLOOKUP($C1987,Projections2[[#All],[ISOCode]:[Total 2024 Colombian Returnees]],27,0)</f>
        <v>0</v>
      </c>
      <c r="AN1987" s="329"/>
      <c r="AO1987" s="330"/>
      <c r="AP1987" s="330"/>
      <c r="AQ1987" s="330"/>
      <c r="AR1987" s="330"/>
      <c r="AS1987" s="330"/>
      <c r="AT1987" s="330">
        <f>VLOOKUP($C1987,Projections2[[#All],[ISOCode]:[Total 2024 Colombian Returnees]],32,0)</f>
        <v>0</v>
      </c>
      <c r="AU1987" s="326"/>
      <c r="AV1987" s="325"/>
      <c r="AW1987" s="325"/>
      <c r="AX1987" s="325"/>
      <c r="AY1987" s="325"/>
      <c r="AZ1987" s="325"/>
      <c r="BA1987" s="325">
        <f>VLOOKUP($C1987,Projections2[[#All],[ISOCode]:[Total 2024 Colombian Returnees]],37,0)</f>
        <v>0</v>
      </c>
      <c r="BB1987" s="331"/>
      <c r="BC1987" s="360" t="str">
        <f t="shared" si="727"/>
        <v>Ok</v>
      </c>
      <c r="BD1987" s="361" t="str">
        <f t="shared" si="728"/>
        <v>Ok</v>
      </c>
      <c r="BE1987" s="361" t="str">
        <f t="shared" si="729"/>
        <v>Ok</v>
      </c>
      <c r="BF1987" s="361" t="str">
        <f t="shared" si="730"/>
        <v>Ok</v>
      </c>
      <c r="BG1987" s="362" t="str">
        <f t="shared" si="731"/>
        <v>Ok</v>
      </c>
      <c r="BH1987" s="360" t="str">
        <f t="shared" si="732"/>
        <v>Ok</v>
      </c>
      <c r="BI1987" s="361" t="str">
        <f t="shared" si="733"/>
        <v>Ok</v>
      </c>
      <c r="BJ1987" s="361" t="str">
        <f t="shared" si="734"/>
        <v>Ok</v>
      </c>
      <c r="BK1987" s="361" t="str">
        <f t="shared" si="735"/>
        <v>Ok</v>
      </c>
      <c r="BL1987" s="361" t="str">
        <f t="shared" si="736"/>
        <v>Ok</v>
      </c>
      <c r="BM1987" s="361" t="str">
        <f t="shared" si="737"/>
        <v>Ok</v>
      </c>
      <c r="BN1987" s="362" t="str">
        <f t="shared" si="738"/>
        <v>Ok</v>
      </c>
      <c r="BO1987" s="360" t="str">
        <f t="shared" si="739"/>
        <v>No Pop.</v>
      </c>
      <c r="BP1987" s="361" t="str">
        <f t="shared" si="740"/>
        <v>No Pop.</v>
      </c>
      <c r="BQ1987" s="361" t="str">
        <f t="shared" si="741"/>
        <v>No Pop.</v>
      </c>
      <c r="BR1987" s="361" t="str">
        <f t="shared" si="742"/>
        <v>No Pop.</v>
      </c>
      <c r="BS1987" s="361" t="str">
        <f t="shared" si="743"/>
        <v>No Pop.</v>
      </c>
      <c r="BT1987" s="361" t="str">
        <f t="shared" si="744"/>
        <v>No Pop.</v>
      </c>
      <c r="BU1987" s="362" t="str">
        <f t="shared" si="745"/>
        <v>No Pop.</v>
      </c>
      <c r="BV1987" s="360" t="str">
        <f>IF(M1987&lt;=VLOOKUP($C1987,Projections2[[#All],[ISOCode]:[Total 2024 Colombian Returnees]],'Population Projection V2'!$J$167,FALSE),"OK", "Review")</f>
        <v>OK</v>
      </c>
      <c r="BW1987" s="361" t="str">
        <f>IF(N1987&lt;=VLOOKUP($C1987,Projections2[[#All],[ISOCode]:[Total 2024 Colombian Returnees]],'Population Projection V2'!$K$167,FALSE),"OK", "Review")</f>
        <v>OK</v>
      </c>
      <c r="BX1987" s="361" t="str">
        <f>IF(O1987&lt;=VLOOKUP($C1987,Projections2[[#All],[ISOCode]:[Total 2024 Colombian Returnees]],'Population Projection V2'!$L$167,FALSE),"OK", "Review")</f>
        <v>OK</v>
      </c>
      <c r="BY1987" s="361" t="str">
        <f>IF(P1987&lt;=VLOOKUP($C1987,Projections2[[#All],[ISOCode]:[Total 2024 Colombian Returnees]],'Population Projection V2'!$M$167,FALSE),"OK", "Review")</f>
        <v>OK</v>
      </c>
      <c r="BZ1987" s="361" t="str">
        <f>IF(Q1987&lt;=VLOOKUP($C1987,Projections2[[#All],[ISOCode]:[Total 2024 Colombian Returnees]],'Population Projection V2'!$N$167,FALSE),"OK", "Review")</f>
        <v>OK</v>
      </c>
      <c r="CA1987" s="361" t="str">
        <f>IF(T1987&lt;=VLOOKUP($C1987,Projections2[[#All],[ISOCode]:[Total 2024 Colombian Returnees]],'Population Projection V2'!$O$167,FALSE),"OK", "Review")</f>
        <v>OK</v>
      </c>
      <c r="CB1987" s="361" t="str">
        <f>IF(U1987&lt;=VLOOKUP($C1987,Projections2[[#All],[ISOCode]:[Total 2024 Colombian Returnees]],'Population Projection V2'!$P$167,FALSE),"OK", "Review")</f>
        <v>OK</v>
      </c>
      <c r="CC1987" s="361" t="str">
        <f>IF(V1987&lt;=VLOOKUP($C1987,Projections2[[#All],[ISOCode]:[Total 2024 Colombian Returnees]],'Population Projection V2'!$Q$167,FALSE),"OK", "Review")</f>
        <v>OK</v>
      </c>
      <c r="CD1987" s="361" t="str">
        <f>IF(W1987&lt;=VLOOKUP($C1987,Projections2[[#All],[ISOCode]:[Total 2024 Colombian Returnees]],'Population Projection V2'!$R$167,FALSE),"OK", "Review")</f>
        <v>OK</v>
      </c>
      <c r="CE1987" s="361" t="str">
        <f>IF(X1987&lt;=VLOOKUP($C1987,Projections2[[#All],[ISOCode]:[Total 2024 Colombian Returnees]],'Population Projection V2'!$S$167,FALSE),"OK", "Review")</f>
        <v>OK</v>
      </c>
      <c r="CF1987" s="361" t="str">
        <f>IF(AA1987&lt;=VLOOKUP($C1987,Projections2[[#All],[ISOCode]:[Total 2024 Colombian Returnees]],'Population Projection V2'!$T$167,FALSE),"OK", "Review")</f>
        <v>OK</v>
      </c>
      <c r="CG1987" s="361" t="str">
        <f>IF(AB1987&lt;=VLOOKUP($C1987,Projections2[[#All],[ISOCode]:[Total 2024 Colombian Returnees]],'Population Projection V2'!$U$167,FALSE),"OK", "Review")</f>
        <v>OK</v>
      </c>
      <c r="CH1987" s="361" t="str">
        <f>IF(AC1987&lt;=VLOOKUP($C1987,Projections2[[#All],[ISOCode]:[Total 2024 Colombian Returnees]],'Population Projection V2'!$V$167,FALSE),"OK", "Review")</f>
        <v>OK</v>
      </c>
      <c r="CI1987" s="361" t="str">
        <f>IF(AD1987&lt;=VLOOKUP($C1987,Projections2[[#All],[ISOCode]:[Total 2024 Colombian Returnees]],'Population Projection V2'!$W$167,FALSE),"OK", "Review")</f>
        <v>OK</v>
      </c>
      <c r="CJ1987" s="361" t="str">
        <f>IF(AE1987&lt;=VLOOKUP($C1987,Projections2[[#All],[ISOCode]:[Total 2024 Colombian Returnees]],'Population Projection V2'!$X$167,FALSE),"OK", "Review")</f>
        <v>OK</v>
      </c>
      <c r="CK1987" s="361" t="str">
        <f>IF(AH1987&lt;=VLOOKUP($C1987,Projections2[[#All],[ISOCode]:[Total 2024 Colombian Returnees]],'Population Projection V2'!$Y$167,FALSE),"OK", "Review")</f>
        <v>OK</v>
      </c>
      <c r="CL1987" s="361" t="str">
        <f>IF(AI1987&lt;=VLOOKUP($C1987,Projections2[[#All],[ISOCode]:[Total 2024 Colombian Returnees]],'Population Projection V2'!$Z$167,FALSE),"OK", "Review")</f>
        <v>OK</v>
      </c>
      <c r="CM1987" s="361" t="str">
        <f>IF(AJ1987&lt;=VLOOKUP($C1987,Projections2[[#All],[ISOCode]:[Total 2024 Colombian Returnees]],'Population Projection V2'!$AA$167,FALSE),"OK", "Review")</f>
        <v>OK</v>
      </c>
      <c r="CN1987" s="361" t="str">
        <f>IF(AK1987&lt;=VLOOKUP($C1987,Projections2[[#All],[ISOCode]:[Total 2024 Colombian Returnees]],'Population Projection V2'!$AB$167,FALSE),"OK", "Review")</f>
        <v>OK</v>
      </c>
      <c r="CO1987" s="361" t="str">
        <f>IF(AL1987&lt;=VLOOKUP($C1987,Projections2[[#All],[ISOCode]:[Total 2024 Colombian Returnees]],'Population Projection V2'!$AC$167,FALSE),"OK", "Review")</f>
        <v>OK</v>
      </c>
      <c r="CP1987" s="361" t="str">
        <f>IF(AO1987&lt;=VLOOKUP($C1987,Projections2[[#All],[ISOCode]:[Total 2024 Colombian Returnees]],'Population Projection V2'!$AD$167,FALSE),"OK", "Review")</f>
        <v>OK</v>
      </c>
      <c r="CQ1987" s="361" t="str">
        <f>IF(AP1987&lt;=VLOOKUP($C1987,Projections2[[#All],[ISOCode]:[Total 2024 Colombian Returnees]],'Population Projection V2'!$AE$167,FALSE),"OK", "Review")</f>
        <v>OK</v>
      </c>
      <c r="CR1987" s="361" t="str">
        <f>IF(AQ1987&lt;=VLOOKUP($C1987,Projections2[[#All],[ISOCode]:[Total 2024 Colombian Returnees]],'Population Projection V2'!$AF$167,FALSE),"OK", "Review")</f>
        <v>OK</v>
      </c>
      <c r="CS1987" s="361" t="str">
        <f>IF(AR1987&lt;=VLOOKUP($C1987,Projections2[[#All],[ISOCode]:[Total 2024 Colombian Returnees]],'Population Projection V2'!$AG$167,FALSE),"OK", "Review")</f>
        <v>OK</v>
      </c>
      <c r="CT1987" s="361" t="str">
        <f>IF(AS1987&lt;=VLOOKUP($C1987,Projections2[[#All],[ISOCode]:[Total 2024 Colombian Returnees]],'Population Projection V2'!$AH$167,FALSE),"OK", "Review")</f>
        <v>OK</v>
      </c>
      <c r="CU1987" s="361" t="str">
        <f>IF(AV1987&lt;=VLOOKUP($C1987,Projections2[[#All],[ISOCode]:[Total 2024 Colombian Returnees]],'Population Projection V2'!$AI$167,FALSE),"OK", "Review")</f>
        <v>OK</v>
      </c>
      <c r="CV1987" s="361" t="str">
        <f>IF(AW1987&lt;=VLOOKUP($C1987,Projections2[[#All],[ISOCode]:[Total 2024 Colombian Returnees]],'Population Projection V2'!$AJ$167,FALSE),"OK", "Review")</f>
        <v>OK</v>
      </c>
      <c r="CW1987" s="361" t="str">
        <f>IF(AX1987&lt;=VLOOKUP($C1987,Projections2[[#All],[ISOCode]:[Total 2024 Colombian Returnees]],'Population Projection V2'!$AK$167,FALSE),"OK", "Review")</f>
        <v>OK</v>
      </c>
      <c r="CX1987" s="361" t="str">
        <f>IF(AY1987&lt;=VLOOKUP($C1987,Projections2[[#All],[ISOCode]:[Total 2024 Colombian Returnees]],'Population Projection V2'!$AL$167,FALSE),"OK", "Review")</f>
        <v>OK</v>
      </c>
      <c r="CY1987" s="362" t="str">
        <f>IF(AZ1987&lt;=VLOOKUP($C1987,Projections2[[#All],[ISOCode]:[Total 2024 Colombian Returnees]],'Population Projection V2'!$AM$167,FALSE),"OK", "Review")</f>
        <v>OK</v>
      </c>
    </row>
    <row r="1988" spans="1:103" x14ac:dyDescent="0.25">
      <c r="A1988" s="314" t="s">
        <v>111</v>
      </c>
      <c r="B1988" s="315" t="s">
        <v>66</v>
      </c>
      <c r="C1988" s="315" t="s">
        <v>343</v>
      </c>
      <c r="D1988" s="315" t="s">
        <v>468</v>
      </c>
      <c r="E1988" s="315" t="s">
        <v>426</v>
      </c>
      <c r="F1988" s="316">
        <f t="shared" si="747"/>
        <v>0</v>
      </c>
      <c r="G1988" s="316">
        <f t="shared" si="748"/>
        <v>0</v>
      </c>
      <c r="H1988" s="316">
        <f t="shared" si="749"/>
        <v>0</v>
      </c>
      <c r="I1988" s="316">
        <f t="shared" si="750"/>
        <v>0</v>
      </c>
      <c r="J1988" s="317">
        <f t="shared" si="746"/>
        <v>0</v>
      </c>
      <c r="K1988" s="317">
        <f>VLOOKUP($C1988,Projections2[[#All],[ISOCode]:[Total 2024 Colombian Returnees]],7,0)</f>
        <v>0</v>
      </c>
      <c r="L1988" s="318"/>
      <c r="M1988" s="319"/>
      <c r="N1988" s="319"/>
      <c r="O1988" s="319"/>
      <c r="P1988" s="319"/>
      <c r="Q1988" s="320"/>
      <c r="R1988" s="224">
        <f>VLOOKUP($C1988,Projections2[[#All],[ISOCode]:[Total 2024 Colombian Returnees]],12,0)</f>
        <v>0</v>
      </c>
      <c r="S1988" s="321"/>
      <c r="T1988" s="322"/>
      <c r="U1988" s="322"/>
      <c r="V1988" s="322"/>
      <c r="W1988" s="322"/>
      <c r="X1988" s="322"/>
      <c r="Y1988" s="322">
        <f>VLOOKUP($C1988,Projections2[[#All],[ISOCode]:[Total 2024 Colombian Returnees]],17,0)</f>
        <v>0</v>
      </c>
      <c r="Z1988" s="335"/>
      <c r="AA1988" s="325"/>
      <c r="AB1988" s="325"/>
      <c r="AC1988" s="325"/>
      <c r="AD1988" s="325"/>
      <c r="AE1988" s="325"/>
      <c r="AF1988" s="325">
        <f>VLOOKUP($C1988,Projections2[[#All],[ISOCode]:[Total 2024 Colombian Returnees]],22,0)</f>
        <v>0</v>
      </c>
      <c r="AG1988" s="326"/>
      <c r="AH1988" s="327"/>
      <c r="AI1988" s="327"/>
      <c r="AJ1988" s="327"/>
      <c r="AK1988" s="327"/>
      <c r="AL1988" s="328"/>
      <c r="AM1988" s="230">
        <f>VLOOKUP($C1988,Projections2[[#All],[ISOCode]:[Total 2024 Colombian Returnees]],27,0)</f>
        <v>0</v>
      </c>
      <c r="AN1988" s="329"/>
      <c r="AO1988" s="330"/>
      <c r="AP1988" s="330"/>
      <c r="AQ1988" s="330"/>
      <c r="AR1988" s="330"/>
      <c r="AS1988" s="330"/>
      <c r="AT1988" s="330">
        <f>VLOOKUP($C1988,Projections2[[#All],[ISOCode]:[Total 2024 Colombian Returnees]],32,0)</f>
        <v>0</v>
      </c>
      <c r="AU1988" s="326"/>
      <c r="AV1988" s="325"/>
      <c r="AW1988" s="325"/>
      <c r="AX1988" s="325"/>
      <c r="AY1988" s="325"/>
      <c r="AZ1988" s="325"/>
      <c r="BA1988" s="325">
        <f>VLOOKUP($C1988,Projections2[[#All],[ISOCode]:[Total 2024 Colombian Returnees]],37,0)</f>
        <v>0</v>
      </c>
      <c r="BB1988" s="331"/>
      <c r="BC1988" s="360" t="str">
        <f t="shared" ref="BC1988:BC2051" si="751">IF(F1988=SUM(M1988,T1988,AA1988,AH1988,AO1988,AV1988),"Ok","Review")</f>
        <v>Ok</v>
      </c>
      <c r="BD1988" s="361" t="str">
        <f t="shared" ref="BD1988:BD2051" si="752">IF(G1988=SUM(N1988,U1988,AB1988,AI1988,AP1988,AW1988),"Ok","Review")</f>
        <v>Ok</v>
      </c>
      <c r="BE1988" s="361" t="str">
        <f t="shared" ref="BE1988:BE2051" si="753">IF(H1988=SUM(O1988,V1988,AC1988,AJ1988,AQ1988,AX1988),"Ok","Review")</f>
        <v>Ok</v>
      </c>
      <c r="BF1988" s="361" t="str">
        <f t="shared" ref="BF1988:BF2051" si="754">IF(I1988=SUM(P1988,W1988,AD1988,AK1988,AR1988,AY1988),"Ok","Review")</f>
        <v>Ok</v>
      </c>
      <c r="BG1988" s="362" t="str">
        <f t="shared" ref="BG1988:BG2051" si="755">IF(J1988=SUM(Q1988,X1988,AE1988,AL1988,AS1988,AZ1988),"Ok","Review")</f>
        <v>Ok</v>
      </c>
      <c r="BH1988" s="360" t="str">
        <f t="shared" ref="BH1988:BH2051" si="756">IF(J1988=SUM(F1988:I1988), "Ok", "Review")</f>
        <v>Ok</v>
      </c>
      <c r="BI1988" s="361" t="str">
        <f t="shared" ref="BI1988:BI2051" si="757">IF(Q1988=SUM(M1988:P1988), "Ok", "Review")</f>
        <v>Ok</v>
      </c>
      <c r="BJ1988" s="361" t="str">
        <f t="shared" ref="BJ1988:BJ2051" si="758">IF(X1988=SUM(T1988:W1988), "Ok", "Review")</f>
        <v>Ok</v>
      </c>
      <c r="BK1988" s="361" t="str">
        <f t="shared" ref="BK1988:BK2051" si="759">IF(AE1988=SUM(AA1988:AD1988), "Ok", "Review")</f>
        <v>Ok</v>
      </c>
      <c r="BL1988" s="361" t="str">
        <f t="shared" ref="BL1988:BL2051" si="760">IF(AL1988=SUM(AH1988:AK1988), "Ok", "Review")</f>
        <v>Ok</v>
      </c>
      <c r="BM1988" s="361" t="str">
        <f t="shared" ref="BM1988:BM2051" si="761">IF(AS1988=SUM(AO1988:AR1988), "Ok", "Review")</f>
        <v>Ok</v>
      </c>
      <c r="BN1988" s="362" t="str">
        <f t="shared" ref="BN1988:BN2051" si="762">IF(AZ1988=SUM(AV1988:AY1988), "Ok", "Review")</f>
        <v>Ok</v>
      </c>
      <c r="BO1988" s="360" t="str">
        <f t="shared" ref="BO1988:BO2051" si="763">IFERROR(IF((J1988/K1988)=L1988,"Ok","Review"),"No Pop.")</f>
        <v>No Pop.</v>
      </c>
      <c r="BP1988" s="361" t="str">
        <f t="shared" ref="BP1988:BP2051" si="764">IFERROR(IF((Q1988/R1988)=S1988,"Ok","Review"),"No Pop.")</f>
        <v>No Pop.</v>
      </c>
      <c r="BQ1988" s="361" t="str">
        <f t="shared" ref="BQ1988:BQ2051" si="765">IFERROR(IF((X1988/Y1988)=Z1988,"Ok","Review"),"No Pop.")</f>
        <v>No Pop.</v>
      </c>
      <c r="BR1988" s="361" t="str">
        <f t="shared" ref="BR1988:BR2051" si="766">IFERROR(IF((AE1988/AF1988)=AG1988,"Ok","Review"),"No Pop.")</f>
        <v>No Pop.</v>
      </c>
      <c r="BS1988" s="361" t="str">
        <f t="shared" ref="BS1988:BS2051" si="767">IFERROR(IF((AL1988/AM1988)=AN1988,"Ok","Review"),"No Pop.")</f>
        <v>No Pop.</v>
      </c>
      <c r="BT1988" s="361" t="str">
        <f t="shared" ref="BT1988:BT2051" si="768">IFERROR(IF((AS1988/AT1988)=AU1988,"Ok","Review"),"No Pop.")</f>
        <v>No Pop.</v>
      </c>
      <c r="BU1988" s="362" t="str">
        <f t="shared" ref="BU1988:BU2051" si="769">IFERROR(IF((AZ1988/BA1988)=BB1988,"Ok","Review"),"No Pop.")</f>
        <v>No Pop.</v>
      </c>
      <c r="BV1988" s="360" t="str">
        <f>IF(M1988&lt;=VLOOKUP($C1988,Projections2[[#All],[ISOCode]:[Total 2024 Colombian Returnees]],'Population Projection V2'!$J$167,FALSE),"OK", "Review")</f>
        <v>OK</v>
      </c>
      <c r="BW1988" s="361" t="str">
        <f>IF(N1988&lt;=VLOOKUP($C1988,Projections2[[#All],[ISOCode]:[Total 2024 Colombian Returnees]],'Population Projection V2'!$K$167,FALSE),"OK", "Review")</f>
        <v>OK</v>
      </c>
      <c r="BX1988" s="361" t="str">
        <f>IF(O1988&lt;=VLOOKUP($C1988,Projections2[[#All],[ISOCode]:[Total 2024 Colombian Returnees]],'Population Projection V2'!$L$167,FALSE),"OK", "Review")</f>
        <v>OK</v>
      </c>
      <c r="BY1988" s="361" t="str">
        <f>IF(P1988&lt;=VLOOKUP($C1988,Projections2[[#All],[ISOCode]:[Total 2024 Colombian Returnees]],'Population Projection V2'!$M$167,FALSE),"OK", "Review")</f>
        <v>OK</v>
      </c>
      <c r="BZ1988" s="361" t="str">
        <f>IF(Q1988&lt;=VLOOKUP($C1988,Projections2[[#All],[ISOCode]:[Total 2024 Colombian Returnees]],'Population Projection V2'!$N$167,FALSE),"OK", "Review")</f>
        <v>OK</v>
      </c>
      <c r="CA1988" s="361" t="str">
        <f>IF(T1988&lt;=VLOOKUP($C1988,Projections2[[#All],[ISOCode]:[Total 2024 Colombian Returnees]],'Population Projection V2'!$O$167,FALSE),"OK", "Review")</f>
        <v>OK</v>
      </c>
      <c r="CB1988" s="361" t="str">
        <f>IF(U1988&lt;=VLOOKUP($C1988,Projections2[[#All],[ISOCode]:[Total 2024 Colombian Returnees]],'Population Projection V2'!$P$167,FALSE),"OK", "Review")</f>
        <v>OK</v>
      </c>
      <c r="CC1988" s="361" t="str">
        <f>IF(V1988&lt;=VLOOKUP($C1988,Projections2[[#All],[ISOCode]:[Total 2024 Colombian Returnees]],'Population Projection V2'!$Q$167,FALSE),"OK", "Review")</f>
        <v>OK</v>
      </c>
      <c r="CD1988" s="361" t="str">
        <f>IF(W1988&lt;=VLOOKUP($C1988,Projections2[[#All],[ISOCode]:[Total 2024 Colombian Returnees]],'Population Projection V2'!$R$167,FALSE),"OK", "Review")</f>
        <v>OK</v>
      </c>
      <c r="CE1988" s="361" t="str">
        <f>IF(X1988&lt;=VLOOKUP($C1988,Projections2[[#All],[ISOCode]:[Total 2024 Colombian Returnees]],'Population Projection V2'!$S$167,FALSE),"OK", "Review")</f>
        <v>OK</v>
      </c>
      <c r="CF1988" s="361" t="str">
        <f>IF(AA1988&lt;=VLOOKUP($C1988,Projections2[[#All],[ISOCode]:[Total 2024 Colombian Returnees]],'Population Projection V2'!$T$167,FALSE),"OK", "Review")</f>
        <v>OK</v>
      </c>
      <c r="CG1988" s="361" t="str">
        <f>IF(AB1988&lt;=VLOOKUP($C1988,Projections2[[#All],[ISOCode]:[Total 2024 Colombian Returnees]],'Population Projection V2'!$U$167,FALSE),"OK", "Review")</f>
        <v>OK</v>
      </c>
      <c r="CH1988" s="361" t="str">
        <f>IF(AC1988&lt;=VLOOKUP($C1988,Projections2[[#All],[ISOCode]:[Total 2024 Colombian Returnees]],'Population Projection V2'!$V$167,FALSE),"OK", "Review")</f>
        <v>OK</v>
      </c>
      <c r="CI1988" s="361" t="str">
        <f>IF(AD1988&lt;=VLOOKUP($C1988,Projections2[[#All],[ISOCode]:[Total 2024 Colombian Returnees]],'Population Projection V2'!$W$167,FALSE),"OK", "Review")</f>
        <v>OK</v>
      </c>
      <c r="CJ1988" s="361" t="str">
        <f>IF(AE1988&lt;=VLOOKUP($C1988,Projections2[[#All],[ISOCode]:[Total 2024 Colombian Returnees]],'Population Projection V2'!$X$167,FALSE),"OK", "Review")</f>
        <v>OK</v>
      </c>
      <c r="CK1988" s="361" t="str">
        <f>IF(AH1988&lt;=VLOOKUP($C1988,Projections2[[#All],[ISOCode]:[Total 2024 Colombian Returnees]],'Population Projection V2'!$Y$167,FALSE),"OK", "Review")</f>
        <v>OK</v>
      </c>
      <c r="CL1988" s="361" t="str">
        <f>IF(AI1988&lt;=VLOOKUP($C1988,Projections2[[#All],[ISOCode]:[Total 2024 Colombian Returnees]],'Population Projection V2'!$Z$167,FALSE),"OK", "Review")</f>
        <v>OK</v>
      </c>
      <c r="CM1988" s="361" t="str">
        <f>IF(AJ1988&lt;=VLOOKUP($C1988,Projections2[[#All],[ISOCode]:[Total 2024 Colombian Returnees]],'Population Projection V2'!$AA$167,FALSE),"OK", "Review")</f>
        <v>OK</v>
      </c>
      <c r="CN1988" s="361" t="str">
        <f>IF(AK1988&lt;=VLOOKUP($C1988,Projections2[[#All],[ISOCode]:[Total 2024 Colombian Returnees]],'Population Projection V2'!$AB$167,FALSE),"OK", "Review")</f>
        <v>OK</v>
      </c>
      <c r="CO1988" s="361" t="str">
        <f>IF(AL1988&lt;=VLOOKUP($C1988,Projections2[[#All],[ISOCode]:[Total 2024 Colombian Returnees]],'Population Projection V2'!$AC$167,FALSE),"OK", "Review")</f>
        <v>OK</v>
      </c>
      <c r="CP1988" s="361" t="str">
        <f>IF(AO1988&lt;=VLOOKUP($C1988,Projections2[[#All],[ISOCode]:[Total 2024 Colombian Returnees]],'Population Projection V2'!$AD$167,FALSE),"OK", "Review")</f>
        <v>OK</v>
      </c>
      <c r="CQ1988" s="361" t="str">
        <f>IF(AP1988&lt;=VLOOKUP($C1988,Projections2[[#All],[ISOCode]:[Total 2024 Colombian Returnees]],'Population Projection V2'!$AE$167,FALSE),"OK", "Review")</f>
        <v>OK</v>
      </c>
      <c r="CR1988" s="361" t="str">
        <f>IF(AQ1988&lt;=VLOOKUP($C1988,Projections2[[#All],[ISOCode]:[Total 2024 Colombian Returnees]],'Population Projection V2'!$AF$167,FALSE),"OK", "Review")</f>
        <v>OK</v>
      </c>
      <c r="CS1988" s="361" t="str">
        <f>IF(AR1988&lt;=VLOOKUP($C1988,Projections2[[#All],[ISOCode]:[Total 2024 Colombian Returnees]],'Population Projection V2'!$AG$167,FALSE),"OK", "Review")</f>
        <v>OK</v>
      </c>
      <c r="CT1988" s="361" t="str">
        <f>IF(AS1988&lt;=VLOOKUP($C1988,Projections2[[#All],[ISOCode]:[Total 2024 Colombian Returnees]],'Population Projection V2'!$AH$167,FALSE),"OK", "Review")</f>
        <v>OK</v>
      </c>
      <c r="CU1988" s="361" t="str">
        <f>IF(AV1988&lt;=VLOOKUP($C1988,Projections2[[#All],[ISOCode]:[Total 2024 Colombian Returnees]],'Population Projection V2'!$AI$167,FALSE),"OK", "Review")</f>
        <v>OK</v>
      </c>
      <c r="CV1988" s="361" t="str">
        <f>IF(AW1988&lt;=VLOOKUP($C1988,Projections2[[#All],[ISOCode]:[Total 2024 Colombian Returnees]],'Population Projection V2'!$AJ$167,FALSE),"OK", "Review")</f>
        <v>OK</v>
      </c>
      <c r="CW1988" s="361" t="str">
        <f>IF(AX1988&lt;=VLOOKUP($C1988,Projections2[[#All],[ISOCode]:[Total 2024 Colombian Returnees]],'Population Projection V2'!$AK$167,FALSE),"OK", "Review")</f>
        <v>OK</v>
      </c>
      <c r="CX1988" s="361" t="str">
        <f>IF(AY1988&lt;=VLOOKUP($C1988,Projections2[[#All],[ISOCode]:[Total 2024 Colombian Returnees]],'Population Projection V2'!$AL$167,FALSE),"OK", "Review")</f>
        <v>OK</v>
      </c>
      <c r="CY1988" s="362" t="str">
        <f>IF(AZ1988&lt;=VLOOKUP($C1988,Projections2[[#All],[ISOCode]:[Total 2024 Colombian Returnees]],'Population Projection V2'!$AM$167,FALSE),"OK", "Review")</f>
        <v>OK</v>
      </c>
    </row>
    <row r="1989" spans="1:103" x14ac:dyDescent="0.25">
      <c r="A1989" s="314" t="s">
        <v>111</v>
      </c>
      <c r="B1989" s="315" t="s">
        <v>66</v>
      </c>
      <c r="C1989" s="315" t="s">
        <v>470</v>
      </c>
      <c r="D1989" s="315" t="s">
        <v>469</v>
      </c>
      <c r="E1989" s="315" t="s">
        <v>426</v>
      </c>
      <c r="F1989" s="316">
        <f t="shared" si="747"/>
        <v>0</v>
      </c>
      <c r="G1989" s="316">
        <f t="shared" si="748"/>
        <v>0</v>
      </c>
      <c r="H1989" s="316">
        <f t="shared" si="749"/>
        <v>0</v>
      </c>
      <c r="I1989" s="316">
        <f t="shared" si="750"/>
        <v>0</v>
      </c>
      <c r="J1989" s="317">
        <f t="shared" si="746"/>
        <v>0</v>
      </c>
      <c r="K1989" s="317">
        <f>VLOOKUP($C1989,Projections2[[#All],[ISOCode]:[Total 2024 Colombian Returnees]],7,0)</f>
        <v>0</v>
      </c>
      <c r="L1989" s="318"/>
      <c r="M1989" s="319"/>
      <c r="N1989" s="319"/>
      <c r="O1989" s="319"/>
      <c r="P1989" s="319"/>
      <c r="Q1989" s="320"/>
      <c r="R1989" s="224">
        <f>VLOOKUP($C1989,Projections2[[#All],[ISOCode]:[Total 2024 Colombian Returnees]],12,0)</f>
        <v>0</v>
      </c>
      <c r="S1989" s="321"/>
      <c r="T1989" s="322"/>
      <c r="U1989" s="322"/>
      <c r="V1989" s="322"/>
      <c r="W1989" s="322"/>
      <c r="X1989" s="322"/>
      <c r="Y1989" s="322">
        <f>VLOOKUP($C1989,Projections2[[#All],[ISOCode]:[Total 2024 Colombian Returnees]],17,0)</f>
        <v>0</v>
      </c>
      <c r="Z1989" s="335"/>
      <c r="AA1989" s="325"/>
      <c r="AB1989" s="325"/>
      <c r="AC1989" s="325"/>
      <c r="AD1989" s="325"/>
      <c r="AE1989" s="325"/>
      <c r="AF1989" s="325">
        <f>VLOOKUP($C1989,Projections2[[#All],[ISOCode]:[Total 2024 Colombian Returnees]],22,0)</f>
        <v>0</v>
      </c>
      <c r="AG1989" s="326"/>
      <c r="AH1989" s="327"/>
      <c r="AI1989" s="327"/>
      <c r="AJ1989" s="327"/>
      <c r="AK1989" s="327"/>
      <c r="AL1989" s="328"/>
      <c r="AM1989" s="230">
        <f>VLOOKUP($C1989,Projections2[[#All],[ISOCode]:[Total 2024 Colombian Returnees]],27,0)</f>
        <v>0</v>
      </c>
      <c r="AN1989" s="329"/>
      <c r="AO1989" s="330"/>
      <c r="AP1989" s="330"/>
      <c r="AQ1989" s="330"/>
      <c r="AR1989" s="330"/>
      <c r="AS1989" s="330"/>
      <c r="AT1989" s="330">
        <f>VLOOKUP($C1989,Projections2[[#All],[ISOCode]:[Total 2024 Colombian Returnees]],32,0)</f>
        <v>0</v>
      </c>
      <c r="AU1989" s="326"/>
      <c r="AV1989" s="325"/>
      <c r="AW1989" s="325"/>
      <c r="AX1989" s="325"/>
      <c r="AY1989" s="325"/>
      <c r="AZ1989" s="325"/>
      <c r="BA1989" s="325">
        <f>VLOOKUP($C1989,Projections2[[#All],[ISOCode]:[Total 2024 Colombian Returnees]],37,0)</f>
        <v>0</v>
      </c>
      <c r="BB1989" s="331"/>
      <c r="BC1989" s="360" t="str">
        <f t="shared" si="751"/>
        <v>Ok</v>
      </c>
      <c r="BD1989" s="361" t="str">
        <f t="shared" si="752"/>
        <v>Ok</v>
      </c>
      <c r="BE1989" s="361" t="str">
        <f t="shared" si="753"/>
        <v>Ok</v>
      </c>
      <c r="BF1989" s="361" t="str">
        <f t="shared" si="754"/>
        <v>Ok</v>
      </c>
      <c r="BG1989" s="362" t="str">
        <f t="shared" si="755"/>
        <v>Ok</v>
      </c>
      <c r="BH1989" s="360" t="str">
        <f t="shared" si="756"/>
        <v>Ok</v>
      </c>
      <c r="BI1989" s="361" t="str">
        <f t="shared" si="757"/>
        <v>Ok</v>
      </c>
      <c r="BJ1989" s="361" t="str">
        <f t="shared" si="758"/>
        <v>Ok</v>
      </c>
      <c r="BK1989" s="361" t="str">
        <f t="shared" si="759"/>
        <v>Ok</v>
      </c>
      <c r="BL1989" s="361" t="str">
        <f t="shared" si="760"/>
        <v>Ok</v>
      </c>
      <c r="BM1989" s="361" t="str">
        <f t="shared" si="761"/>
        <v>Ok</v>
      </c>
      <c r="BN1989" s="362" t="str">
        <f t="shared" si="762"/>
        <v>Ok</v>
      </c>
      <c r="BO1989" s="360" t="str">
        <f t="shared" si="763"/>
        <v>No Pop.</v>
      </c>
      <c r="BP1989" s="361" t="str">
        <f t="shared" si="764"/>
        <v>No Pop.</v>
      </c>
      <c r="BQ1989" s="361" t="str">
        <f t="shared" si="765"/>
        <v>No Pop.</v>
      </c>
      <c r="BR1989" s="361" t="str">
        <f t="shared" si="766"/>
        <v>No Pop.</v>
      </c>
      <c r="BS1989" s="361" t="str">
        <f t="shared" si="767"/>
        <v>No Pop.</v>
      </c>
      <c r="BT1989" s="361" t="str">
        <f t="shared" si="768"/>
        <v>No Pop.</v>
      </c>
      <c r="BU1989" s="362" t="str">
        <f t="shared" si="769"/>
        <v>No Pop.</v>
      </c>
      <c r="BV1989" s="360" t="str">
        <f>IF(M1989&lt;=VLOOKUP($C1989,Projections2[[#All],[ISOCode]:[Total 2024 Colombian Returnees]],'Population Projection V2'!$J$167,FALSE),"OK", "Review")</f>
        <v>OK</v>
      </c>
      <c r="BW1989" s="361" t="str">
        <f>IF(N1989&lt;=VLOOKUP($C1989,Projections2[[#All],[ISOCode]:[Total 2024 Colombian Returnees]],'Population Projection V2'!$K$167,FALSE),"OK", "Review")</f>
        <v>OK</v>
      </c>
      <c r="BX1989" s="361" t="str">
        <f>IF(O1989&lt;=VLOOKUP($C1989,Projections2[[#All],[ISOCode]:[Total 2024 Colombian Returnees]],'Population Projection V2'!$L$167,FALSE),"OK", "Review")</f>
        <v>OK</v>
      </c>
      <c r="BY1989" s="361" t="str">
        <f>IF(P1989&lt;=VLOOKUP($C1989,Projections2[[#All],[ISOCode]:[Total 2024 Colombian Returnees]],'Population Projection V2'!$M$167,FALSE),"OK", "Review")</f>
        <v>OK</v>
      </c>
      <c r="BZ1989" s="361" t="str">
        <f>IF(Q1989&lt;=VLOOKUP($C1989,Projections2[[#All],[ISOCode]:[Total 2024 Colombian Returnees]],'Population Projection V2'!$N$167,FALSE),"OK", "Review")</f>
        <v>OK</v>
      </c>
      <c r="CA1989" s="361" t="str">
        <f>IF(T1989&lt;=VLOOKUP($C1989,Projections2[[#All],[ISOCode]:[Total 2024 Colombian Returnees]],'Population Projection V2'!$O$167,FALSE),"OK", "Review")</f>
        <v>OK</v>
      </c>
      <c r="CB1989" s="361" t="str">
        <f>IF(U1989&lt;=VLOOKUP($C1989,Projections2[[#All],[ISOCode]:[Total 2024 Colombian Returnees]],'Population Projection V2'!$P$167,FALSE),"OK", "Review")</f>
        <v>OK</v>
      </c>
      <c r="CC1989" s="361" t="str">
        <f>IF(V1989&lt;=VLOOKUP($C1989,Projections2[[#All],[ISOCode]:[Total 2024 Colombian Returnees]],'Population Projection V2'!$Q$167,FALSE),"OK", "Review")</f>
        <v>OK</v>
      </c>
      <c r="CD1989" s="361" t="str">
        <f>IF(W1989&lt;=VLOOKUP($C1989,Projections2[[#All],[ISOCode]:[Total 2024 Colombian Returnees]],'Population Projection V2'!$R$167,FALSE),"OK", "Review")</f>
        <v>OK</v>
      </c>
      <c r="CE1989" s="361" t="str">
        <f>IF(X1989&lt;=VLOOKUP($C1989,Projections2[[#All],[ISOCode]:[Total 2024 Colombian Returnees]],'Population Projection V2'!$S$167,FALSE),"OK", "Review")</f>
        <v>OK</v>
      </c>
      <c r="CF1989" s="361" t="str">
        <f>IF(AA1989&lt;=VLOOKUP($C1989,Projections2[[#All],[ISOCode]:[Total 2024 Colombian Returnees]],'Population Projection V2'!$T$167,FALSE),"OK", "Review")</f>
        <v>OK</v>
      </c>
      <c r="CG1989" s="361" t="str">
        <f>IF(AB1989&lt;=VLOOKUP($C1989,Projections2[[#All],[ISOCode]:[Total 2024 Colombian Returnees]],'Population Projection V2'!$U$167,FALSE),"OK", "Review")</f>
        <v>OK</v>
      </c>
      <c r="CH1989" s="361" t="str">
        <f>IF(AC1989&lt;=VLOOKUP($C1989,Projections2[[#All],[ISOCode]:[Total 2024 Colombian Returnees]],'Population Projection V2'!$V$167,FALSE),"OK", "Review")</f>
        <v>OK</v>
      </c>
      <c r="CI1989" s="361" t="str">
        <f>IF(AD1989&lt;=VLOOKUP($C1989,Projections2[[#All],[ISOCode]:[Total 2024 Colombian Returnees]],'Population Projection V2'!$W$167,FALSE),"OK", "Review")</f>
        <v>OK</v>
      </c>
      <c r="CJ1989" s="361" t="str">
        <f>IF(AE1989&lt;=VLOOKUP($C1989,Projections2[[#All],[ISOCode]:[Total 2024 Colombian Returnees]],'Population Projection V2'!$X$167,FALSE),"OK", "Review")</f>
        <v>OK</v>
      </c>
      <c r="CK1989" s="361" t="str">
        <f>IF(AH1989&lt;=VLOOKUP($C1989,Projections2[[#All],[ISOCode]:[Total 2024 Colombian Returnees]],'Population Projection V2'!$Y$167,FALSE),"OK", "Review")</f>
        <v>OK</v>
      </c>
      <c r="CL1989" s="361" t="str">
        <f>IF(AI1989&lt;=VLOOKUP($C1989,Projections2[[#All],[ISOCode]:[Total 2024 Colombian Returnees]],'Population Projection V2'!$Z$167,FALSE),"OK", "Review")</f>
        <v>OK</v>
      </c>
      <c r="CM1989" s="361" t="str">
        <f>IF(AJ1989&lt;=VLOOKUP($C1989,Projections2[[#All],[ISOCode]:[Total 2024 Colombian Returnees]],'Population Projection V2'!$AA$167,FALSE),"OK", "Review")</f>
        <v>OK</v>
      </c>
      <c r="CN1989" s="361" t="str">
        <f>IF(AK1989&lt;=VLOOKUP($C1989,Projections2[[#All],[ISOCode]:[Total 2024 Colombian Returnees]],'Population Projection V2'!$AB$167,FALSE),"OK", "Review")</f>
        <v>OK</v>
      </c>
      <c r="CO1989" s="361" t="str">
        <f>IF(AL1989&lt;=VLOOKUP($C1989,Projections2[[#All],[ISOCode]:[Total 2024 Colombian Returnees]],'Population Projection V2'!$AC$167,FALSE),"OK", "Review")</f>
        <v>OK</v>
      </c>
      <c r="CP1989" s="361" t="str">
        <f>IF(AO1989&lt;=VLOOKUP($C1989,Projections2[[#All],[ISOCode]:[Total 2024 Colombian Returnees]],'Population Projection V2'!$AD$167,FALSE),"OK", "Review")</f>
        <v>OK</v>
      </c>
      <c r="CQ1989" s="361" t="str">
        <f>IF(AP1989&lt;=VLOOKUP($C1989,Projections2[[#All],[ISOCode]:[Total 2024 Colombian Returnees]],'Population Projection V2'!$AE$167,FALSE),"OK", "Review")</f>
        <v>OK</v>
      </c>
      <c r="CR1989" s="361" t="str">
        <f>IF(AQ1989&lt;=VLOOKUP($C1989,Projections2[[#All],[ISOCode]:[Total 2024 Colombian Returnees]],'Population Projection V2'!$AF$167,FALSE),"OK", "Review")</f>
        <v>OK</v>
      </c>
      <c r="CS1989" s="361" t="str">
        <f>IF(AR1989&lt;=VLOOKUP($C1989,Projections2[[#All],[ISOCode]:[Total 2024 Colombian Returnees]],'Population Projection V2'!$AG$167,FALSE),"OK", "Review")</f>
        <v>OK</v>
      </c>
      <c r="CT1989" s="361" t="str">
        <f>IF(AS1989&lt;=VLOOKUP($C1989,Projections2[[#All],[ISOCode]:[Total 2024 Colombian Returnees]],'Population Projection V2'!$AH$167,FALSE),"OK", "Review")</f>
        <v>OK</v>
      </c>
      <c r="CU1989" s="361" t="str">
        <f>IF(AV1989&lt;=VLOOKUP($C1989,Projections2[[#All],[ISOCode]:[Total 2024 Colombian Returnees]],'Population Projection V2'!$AI$167,FALSE),"OK", "Review")</f>
        <v>OK</v>
      </c>
      <c r="CV1989" s="361" t="str">
        <f>IF(AW1989&lt;=VLOOKUP($C1989,Projections2[[#All],[ISOCode]:[Total 2024 Colombian Returnees]],'Population Projection V2'!$AJ$167,FALSE),"OK", "Review")</f>
        <v>OK</v>
      </c>
      <c r="CW1989" s="361" t="str">
        <f>IF(AX1989&lt;=VLOOKUP($C1989,Projections2[[#All],[ISOCode]:[Total 2024 Colombian Returnees]],'Population Projection V2'!$AK$167,FALSE),"OK", "Review")</f>
        <v>OK</v>
      </c>
      <c r="CX1989" s="361" t="str">
        <f>IF(AY1989&lt;=VLOOKUP($C1989,Projections2[[#All],[ISOCode]:[Total 2024 Colombian Returnees]],'Population Projection V2'!$AL$167,FALSE),"OK", "Review")</f>
        <v>OK</v>
      </c>
      <c r="CY1989" s="362" t="str">
        <f>IF(AZ1989&lt;=VLOOKUP($C1989,Projections2[[#All],[ISOCode]:[Total 2024 Colombian Returnees]],'Population Projection V2'!$AM$167,FALSE),"OK", "Review")</f>
        <v>OK</v>
      </c>
    </row>
    <row r="1990" spans="1:103" x14ac:dyDescent="0.25">
      <c r="A1990" s="314" t="s">
        <v>111</v>
      </c>
      <c r="B1990" s="315" t="s">
        <v>66</v>
      </c>
      <c r="C1990" s="315" t="s">
        <v>341</v>
      </c>
      <c r="D1990" s="315" t="s">
        <v>338</v>
      </c>
      <c r="E1990" s="315" t="s">
        <v>426</v>
      </c>
      <c r="F1990" s="316">
        <f t="shared" si="747"/>
        <v>0</v>
      </c>
      <c r="G1990" s="316">
        <f t="shared" si="748"/>
        <v>0</v>
      </c>
      <c r="H1990" s="316">
        <f t="shared" si="749"/>
        <v>0</v>
      </c>
      <c r="I1990" s="316">
        <f t="shared" si="750"/>
        <v>0</v>
      </c>
      <c r="J1990" s="317">
        <f t="shared" ref="J1990:J2053" si="770">Q1990+X1990+AE1990+AL1990+AS1990+AZ1990</f>
        <v>0</v>
      </c>
      <c r="K1990" s="317">
        <f>VLOOKUP($C1990,Projections2[[#All],[ISOCode]:[Total 2024 Colombian Returnees]],7,0)</f>
        <v>0</v>
      </c>
      <c r="L1990" s="318"/>
      <c r="M1990" s="319"/>
      <c r="N1990" s="319"/>
      <c r="O1990" s="319"/>
      <c r="P1990" s="319"/>
      <c r="Q1990" s="320"/>
      <c r="R1990" s="224">
        <f>VLOOKUP($C1990,Projections2[[#All],[ISOCode]:[Total 2024 Colombian Returnees]],12,0)</f>
        <v>0</v>
      </c>
      <c r="S1990" s="321"/>
      <c r="T1990" s="322"/>
      <c r="U1990" s="322"/>
      <c r="V1990" s="322"/>
      <c r="W1990" s="322"/>
      <c r="X1990" s="322"/>
      <c r="Y1990" s="322">
        <f>VLOOKUP($C1990,Projections2[[#All],[ISOCode]:[Total 2024 Colombian Returnees]],17,0)</f>
        <v>0</v>
      </c>
      <c r="Z1990" s="335"/>
      <c r="AA1990" s="325"/>
      <c r="AB1990" s="325"/>
      <c r="AC1990" s="325"/>
      <c r="AD1990" s="325"/>
      <c r="AE1990" s="325"/>
      <c r="AF1990" s="325">
        <f>VLOOKUP($C1990,Projections2[[#All],[ISOCode]:[Total 2024 Colombian Returnees]],22,0)</f>
        <v>0</v>
      </c>
      <c r="AG1990" s="326"/>
      <c r="AH1990" s="327"/>
      <c r="AI1990" s="327"/>
      <c r="AJ1990" s="327"/>
      <c r="AK1990" s="327"/>
      <c r="AL1990" s="328"/>
      <c r="AM1990" s="230">
        <f>VLOOKUP($C1990,Projections2[[#All],[ISOCode]:[Total 2024 Colombian Returnees]],27,0)</f>
        <v>0</v>
      </c>
      <c r="AN1990" s="329"/>
      <c r="AO1990" s="330"/>
      <c r="AP1990" s="330"/>
      <c r="AQ1990" s="330"/>
      <c r="AR1990" s="330"/>
      <c r="AS1990" s="330"/>
      <c r="AT1990" s="330">
        <f>VLOOKUP($C1990,Projections2[[#All],[ISOCode]:[Total 2024 Colombian Returnees]],32,0)</f>
        <v>0</v>
      </c>
      <c r="AU1990" s="326"/>
      <c r="AV1990" s="325"/>
      <c r="AW1990" s="325"/>
      <c r="AX1990" s="325"/>
      <c r="AY1990" s="325"/>
      <c r="AZ1990" s="325"/>
      <c r="BA1990" s="325">
        <f>VLOOKUP($C1990,Projections2[[#All],[ISOCode]:[Total 2024 Colombian Returnees]],37,0)</f>
        <v>0</v>
      </c>
      <c r="BB1990" s="331"/>
      <c r="BC1990" s="360" t="str">
        <f t="shared" si="751"/>
        <v>Ok</v>
      </c>
      <c r="BD1990" s="361" t="str">
        <f t="shared" si="752"/>
        <v>Ok</v>
      </c>
      <c r="BE1990" s="361" t="str">
        <f t="shared" si="753"/>
        <v>Ok</v>
      </c>
      <c r="BF1990" s="361" t="str">
        <f t="shared" si="754"/>
        <v>Ok</v>
      </c>
      <c r="BG1990" s="362" t="str">
        <f t="shared" si="755"/>
        <v>Ok</v>
      </c>
      <c r="BH1990" s="360" t="str">
        <f t="shared" si="756"/>
        <v>Ok</v>
      </c>
      <c r="BI1990" s="361" t="str">
        <f t="shared" si="757"/>
        <v>Ok</v>
      </c>
      <c r="BJ1990" s="361" t="str">
        <f t="shared" si="758"/>
        <v>Ok</v>
      </c>
      <c r="BK1990" s="361" t="str">
        <f t="shared" si="759"/>
        <v>Ok</v>
      </c>
      <c r="BL1990" s="361" t="str">
        <f t="shared" si="760"/>
        <v>Ok</v>
      </c>
      <c r="BM1990" s="361" t="str">
        <f t="shared" si="761"/>
        <v>Ok</v>
      </c>
      <c r="BN1990" s="362" t="str">
        <f t="shared" si="762"/>
        <v>Ok</v>
      </c>
      <c r="BO1990" s="360" t="str">
        <f t="shared" si="763"/>
        <v>No Pop.</v>
      </c>
      <c r="BP1990" s="361" t="str">
        <f t="shared" si="764"/>
        <v>No Pop.</v>
      </c>
      <c r="BQ1990" s="361" t="str">
        <f t="shared" si="765"/>
        <v>No Pop.</v>
      </c>
      <c r="BR1990" s="361" t="str">
        <f t="shared" si="766"/>
        <v>No Pop.</v>
      </c>
      <c r="BS1990" s="361" t="str">
        <f t="shared" si="767"/>
        <v>No Pop.</v>
      </c>
      <c r="BT1990" s="361" t="str">
        <f t="shared" si="768"/>
        <v>No Pop.</v>
      </c>
      <c r="BU1990" s="362" t="str">
        <f t="shared" si="769"/>
        <v>No Pop.</v>
      </c>
      <c r="BV1990" s="360" t="str">
        <f>IF(M1990&lt;=VLOOKUP($C1990,Projections2[[#All],[ISOCode]:[Total 2024 Colombian Returnees]],'Population Projection V2'!$J$167,FALSE),"OK", "Review")</f>
        <v>OK</v>
      </c>
      <c r="BW1990" s="361" t="str">
        <f>IF(N1990&lt;=VLOOKUP($C1990,Projections2[[#All],[ISOCode]:[Total 2024 Colombian Returnees]],'Population Projection V2'!$K$167,FALSE),"OK", "Review")</f>
        <v>OK</v>
      </c>
      <c r="BX1990" s="361" t="str">
        <f>IF(O1990&lt;=VLOOKUP($C1990,Projections2[[#All],[ISOCode]:[Total 2024 Colombian Returnees]],'Population Projection V2'!$L$167,FALSE),"OK", "Review")</f>
        <v>OK</v>
      </c>
      <c r="BY1990" s="361" t="str">
        <f>IF(P1990&lt;=VLOOKUP($C1990,Projections2[[#All],[ISOCode]:[Total 2024 Colombian Returnees]],'Population Projection V2'!$M$167,FALSE),"OK", "Review")</f>
        <v>OK</v>
      </c>
      <c r="BZ1990" s="361" t="str">
        <f>IF(Q1990&lt;=VLOOKUP($C1990,Projections2[[#All],[ISOCode]:[Total 2024 Colombian Returnees]],'Population Projection V2'!$N$167,FALSE),"OK", "Review")</f>
        <v>OK</v>
      </c>
      <c r="CA1990" s="361" t="str">
        <f>IF(T1990&lt;=VLOOKUP($C1990,Projections2[[#All],[ISOCode]:[Total 2024 Colombian Returnees]],'Population Projection V2'!$O$167,FALSE),"OK", "Review")</f>
        <v>OK</v>
      </c>
      <c r="CB1990" s="361" t="str">
        <f>IF(U1990&lt;=VLOOKUP($C1990,Projections2[[#All],[ISOCode]:[Total 2024 Colombian Returnees]],'Population Projection V2'!$P$167,FALSE),"OK", "Review")</f>
        <v>OK</v>
      </c>
      <c r="CC1990" s="361" t="str">
        <f>IF(V1990&lt;=VLOOKUP($C1990,Projections2[[#All],[ISOCode]:[Total 2024 Colombian Returnees]],'Population Projection V2'!$Q$167,FALSE),"OK", "Review")</f>
        <v>OK</v>
      </c>
      <c r="CD1990" s="361" t="str">
        <f>IF(W1990&lt;=VLOOKUP($C1990,Projections2[[#All],[ISOCode]:[Total 2024 Colombian Returnees]],'Population Projection V2'!$R$167,FALSE),"OK", "Review")</f>
        <v>OK</v>
      </c>
      <c r="CE1990" s="361" t="str">
        <f>IF(X1990&lt;=VLOOKUP($C1990,Projections2[[#All],[ISOCode]:[Total 2024 Colombian Returnees]],'Population Projection V2'!$S$167,FALSE),"OK", "Review")</f>
        <v>OK</v>
      </c>
      <c r="CF1990" s="361" t="str">
        <f>IF(AA1990&lt;=VLOOKUP($C1990,Projections2[[#All],[ISOCode]:[Total 2024 Colombian Returnees]],'Population Projection V2'!$T$167,FALSE),"OK", "Review")</f>
        <v>OK</v>
      </c>
      <c r="CG1990" s="361" t="str">
        <f>IF(AB1990&lt;=VLOOKUP($C1990,Projections2[[#All],[ISOCode]:[Total 2024 Colombian Returnees]],'Population Projection V2'!$U$167,FALSE),"OK", "Review")</f>
        <v>OK</v>
      </c>
      <c r="CH1990" s="361" t="str">
        <f>IF(AC1990&lt;=VLOOKUP($C1990,Projections2[[#All],[ISOCode]:[Total 2024 Colombian Returnees]],'Population Projection V2'!$V$167,FALSE),"OK", "Review")</f>
        <v>OK</v>
      </c>
      <c r="CI1990" s="361" t="str">
        <f>IF(AD1990&lt;=VLOOKUP($C1990,Projections2[[#All],[ISOCode]:[Total 2024 Colombian Returnees]],'Population Projection V2'!$W$167,FALSE),"OK", "Review")</f>
        <v>OK</v>
      </c>
      <c r="CJ1990" s="361" t="str">
        <f>IF(AE1990&lt;=VLOOKUP($C1990,Projections2[[#All],[ISOCode]:[Total 2024 Colombian Returnees]],'Population Projection V2'!$X$167,FALSE),"OK", "Review")</f>
        <v>OK</v>
      </c>
      <c r="CK1990" s="361" t="str">
        <f>IF(AH1990&lt;=VLOOKUP($C1990,Projections2[[#All],[ISOCode]:[Total 2024 Colombian Returnees]],'Population Projection V2'!$Y$167,FALSE),"OK", "Review")</f>
        <v>OK</v>
      </c>
      <c r="CL1990" s="361" t="str">
        <f>IF(AI1990&lt;=VLOOKUP($C1990,Projections2[[#All],[ISOCode]:[Total 2024 Colombian Returnees]],'Population Projection V2'!$Z$167,FALSE),"OK", "Review")</f>
        <v>OK</v>
      </c>
      <c r="CM1990" s="361" t="str">
        <f>IF(AJ1990&lt;=VLOOKUP($C1990,Projections2[[#All],[ISOCode]:[Total 2024 Colombian Returnees]],'Population Projection V2'!$AA$167,FALSE),"OK", "Review")</f>
        <v>OK</v>
      </c>
      <c r="CN1990" s="361" t="str">
        <f>IF(AK1990&lt;=VLOOKUP($C1990,Projections2[[#All],[ISOCode]:[Total 2024 Colombian Returnees]],'Population Projection V2'!$AB$167,FALSE),"OK", "Review")</f>
        <v>OK</v>
      </c>
      <c r="CO1990" s="361" t="str">
        <f>IF(AL1990&lt;=VLOOKUP($C1990,Projections2[[#All],[ISOCode]:[Total 2024 Colombian Returnees]],'Population Projection V2'!$AC$167,FALSE),"OK", "Review")</f>
        <v>OK</v>
      </c>
      <c r="CP1990" s="361" t="str">
        <f>IF(AO1990&lt;=VLOOKUP($C1990,Projections2[[#All],[ISOCode]:[Total 2024 Colombian Returnees]],'Population Projection V2'!$AD$167,FALSE),"OK", "Review")</f>
        <v>OK</v>
      </c>
      <c r="CQ1990" s="361" t="str">
        <f>IF(AP1990&lt;=VLOOKUP($C1990,Projections2[[#All],[ISOCode]:[Total 2024 Colombian Returnees]],'Population Projection V2'!$AE$167,FALSE),"OK", "Review")</f>
        <v>OK</v>
      </c>
      <c r="CR1990" s="361" t="str">
        <f>IF(AQ1990&lt;=VLOOKUP($C1990,Projections2[[#All],[ISOCode]:[Total 2024 Colombian Returnees]],'Population Projection V2'!$AF$167,FALSE),"OK", "Review")</f>
        <v>OK</v>
      </c>
      <c r="CS1990" s="361" t="str">
        <f>IF(AR1990&lt;=VLOOKUP($C1990,Projections2[[#All],[ISOCode]:[Total 2024 Colombian Returnees]],'Population Projection V2'!$AG$167,FALSE),"OK", "Review")</f>
        <v>OK</v>
      </c>
      <c r="CT1990" s="361" t="str">
        <f>IF(AS1990&lt;=VLOOKUP($C1990,Projections2[[#All],[ISOCode]:[Total 2024 Colombian Returnees]],'Population Projection V2'!$AH$167,FALSE),"OK", "Review")</f>
        <v>OK</v>
      </c>
      <c r="CU1990" s="361" t="str">
        <f>IF(AV1990&lt;=VLOOKUP($C1990,Projections2[[#All],[ISOCode]:[Total 2024 Colombian Returnees]],'Population Projection V2'!$AI$167,FALSE),"OK", "Review")</f>
        <v>OK</v>
      </c>
      <c r="CV1990" s="361" t="str">
        <f>IF(AW1990&lt;=VLOOKUP($C1990,Projections2[[#All],[ISOCode]:[Total 2024 Colombian Returnees]],'Population Projection V2'!$AJ$167,FALSE),"OK", "Review")</f>
        <v>OK</v>
      </c>
      <c r="CW1990" s="361" t="str">
        <f>IF(AX1990&lt;=VLOOKUP($C1990,Projections2[[#All],[ISOCode]:[Total 2024 Colombian Returnees]],'Population Projection V2'!$AK$167,FALSE),"OK", "Review")</f>
        <v>OK</v>
      </c>
      <c r="CX1990" s="361" t="str">
        <f>IF(AY1990&lt;=VLOOKUP($C1990,Projections2[[#All],[ISOCode]:[Total 2024 Colombian Returnees]],'Population Projection V2'!$AL$167,FALSE),"OK", "Review")</f>
        <v>OK</v>
      </c>
      <c r="CY1990" s="362" t="str">
        <f>IF(AZ1990&lt;=VLOOKUP($C1990,Projections2[[#All],[ISOCode]:[Total 2024 Colombian Returnees]],'Population Projection V2'!$AM$167,FALSE),"OK", "Review")</f>
        <v>OK</v>
      </c>
    </row>
    <row r="1991" spans="1:103" x14ac:dyDescent="0.25">
      <c r="A1991" s="314" t="s">
        <v>111</v>
      </c>
      <c r="B1991" s="315" t="s">
        <v>66</v>
      </c>
      <c r="C1991" s="315" t="s">
        <v>342</v>
      </c>
      <c r="D1991" s="315" t="s">
        <v>471</v>
      </c>
      <c r="E1991" s="315" t="s">
        <v>426</v>
      </c>
      <c r="F1991" s="316">
        <f t="shared" ref="F1991:F2054" si="771">M1991+T1991+AA1991+AH1991+AO1991+AV1991</f>
        <v>0</v>
      </c>
      <c r="G1991" s="316">
        <f t="shared" ref="G1991:G2054" si="772">N1991+U1991+AB1991+AI1991+AP1991+AW1991</f>
        <v>0</v>
      </c>
      <c r="H1991" s="316">
        <f t="shared" ref="H1991:H2054" si="773">O1991+V1991+AC1991+AJ1991+AQ1991+AX1991</f>
        <v>0</v>
      </c>
      <c r="I1991" s="316">
        <f t="shared" ref="I1991:I2054" si="774">P1991+W1991+AD1991+AK1991+AR1991+AY1991</f>
        <v>0</v>
      </c>
      <c r="J1991" s="317">
        <f t="shared" si="770"/>
        <v>0</v>
      </c>
      <c r="K1991" s="317">
        <f>VLOOKUP($C1991,Projections2[[#All],[ISOCode]:[Total 2024 Colombian Returnees]],7,0)</f>
        <v>0</v>
      </c>
      <c r="L1991" s="318"/>
      <c r="M1991" s="319"/>
      <c r="N1991" s="319"/>
      <c r="O1991" s="319"/>
      <c r="P1991" s="319"/>
      <c r="Q1991" s="320"/>
      <c r="R1991" s="224">
        <f>VLOOKUP($C1991,Projections2[[#All],[ISOCode]:[Total 2024 Colombian Returnees]],12,0)</f>
        <v>0</v>
      </c>
      <c r="S1991" s="321"/>
      <c r="T1991" s="322"/>
      <c r="U1991" s="322"/>
      <c r="V1991" s="322"/>
      <c r="W1991" s="322"/>
      <c r="X1991" s="322"/>
      <c r="Y1991" s="322">
        <f>VLOOKUP($C1991,Projections2[[#All],[ISOCode]:[Total 2024 Colombian Returnees]],17,0)</f>
        <v>0</v>
      </c>
      <c r="Z1991" s="335"/>
      <c r="AA1991" s="325"/>
      <c r="AB1991" s="325"/>
      <c r="AC1991" s="325"/>
      <c r="AD1991" s="325"/>
      <c r="AE1991" s="325"/>
      <c r="AF1991" s="325">
        <f>VLOOKUP($C1991,Projections2[[#All],[ISOCode]:[Total 2024 Colombian Returnees]],22,0)</f>
        <v>0</v>
      </c>
      <c r="AG1991" s="326"/>
      <c r="AH1991" s="327"/>
      <c r="AI1991" s="327"/>
      <c r="AJ1991" s="327"/>
      <c r="AK1991" s="327"/>
      <c r="AL1991" s="328"/>
      <c r="AM1991" s="230">
        <f>VLOOKUP($C1991,Projections2[[#All],[ISOCode]:[Total 2024 Colombian Returnees]],27,0)</f>
        <v>0</v>
      </c>
      <c r="AN1991" s="329"/>
      <c r="AO1991" s="330"/>
      <c r="AP1991" s="330"/>
      <c r="AQ1991" s="330"/>
      <c r="AR1991" s="330"/>
      <c r="AS1991" s="330"/>
      <c r="AT1991" s="330">
        <f>VLOOKUP($C1991,Projections2[[#All],[ISOCode]:[Total 2024 Colombian Returnees]],32,0)</f>
        <v>0</v>
      </c>
      <c r="AU1991" s="326"/>
      <c r="AV1991" s="325"/>
      <c r="AW1991" s="325"/>
      <c r="AX1991" s="325"/>
      <c r="AY1991" s="325"/>
      <c r="AZ1991" s="325"/>
      <c r="BA1991" s="325">
        <f>VLOOKUP($C1991,Projections2[[#All],[ISOCode]:[Total 2024 Colombian Returnees]],37,0)</f>
        <v>0</v>
      </c>
      <c r="BB1991" s="331"/>
      <c r="BC1991" s="360" t="str">
        <f t="shared" si="751"/>
        <v>Ok</v>
      </c>
      <c r="BD1991" s="361" t="str">
        <f t="shared" si="752"/>
        <v>Ok</v>
      </c>
      <c r="BE1991" s="361" t="str">
        <f t="shared" si="753"/>
        <v>Ok</v>
      </c>
      <c r="BF1991" s="361" t="str">
        <f t="shared" si="754"/>
        <v>Ok</v>
      </c>
      <c r="BG1991" s="362" t="str">
        <f t="shared" si="755"/>
        <v>Ok</v>
      </c>
      <c r="BH1991" s="360" t="str">
        <f t="shared" si="756"/>
        <v>Ok</v>
      </c>
      <c r="BI1991" s="361" t="str">
        <f t="shared" si="757"/>
        <v>Ok</v>
      </c>
      <c r="BJ1991" s="361" t="str">
        <f t="shared" si="758"/>
        <v>Ok</v>
      </c>
      <c r="BK1991" s="361" t="str">
        <f t="shared" si="759"/>
        <v>Ok</v>
      </c>
      <c r="BL1991" s="361" t="str">
        <f t="shared" si="760"/>
        <v>Ok</v>
      </c>
      <c r="BM1991" s="361" t="str">
        <f t="shared" si="761"/>
        <v>Ok</v>
      </c>
      <c r="BN1991" s="362" t="str">
        <f t="shared" si="762"/>
        <v>Ok</v>
      </c>
      <c r="BO1991" s="360" t="str">
        <f t="shared" si="763"/>
        <v>No Pop.</v>
      </c>
      <c r="BP1991" s="361" t="str">
        <f t="shared" si="764"/>
        <v>No Pop.</v>
      </c>
      <c r="BQ1991" s="361" t="str">
        <f t="shared" si="765"/>
        <v>No Pop.</v>
      </c>
      <c r="BR1991" s="361" t="str">
        <f t="shared" si="766"/>
        <v>No Pop.</v>
      </c>
      <c r="BS1991" s="361" t="str">
        <f t="shared" si="767"/>
        <v>No Pop.</v>
      </c>
      <c r="BT1991" s="361" t="str">
        <f t="shared" si="768"/>
        <v>No Pop.</v>
      </c>
      <c r="BU1991" s="362" t="str">
        <f t="shared" si="769"/>
        <v>No Pop.</v>
      </c>
      <c r="BV1991" s="360" t="str">
        <f>IF(M1991&lt;=VLOOKUP($C1991,Projections2[[#All],[ISOCode]:[Total 2024 Colombian Returnees]],'Population Projection V2'!$J$167,FALSE),"OK", "Review")</f>
        <v>OK</v>
      </c>
      <c r="BW1991" s="361" t="str">
        <f>IF(N1991&lt;=VLOOKUP($C1991,Projections2[[#All],[ISOCode]:[Total 2024 Colombian Returnees]],'Population Projection V2'!$K$167,FALSE),"OK", "Review")</f>
        <v>OK</v>
      </c>
      <c r="BX1991" s="361" t="str">
        <f>IF(O1991&lt;=VLOOKUP($C1991,Projections2[[#All],[ISOCode]:[Total 2024 Colombian Returnees]],'Population Projection V2'!$L$167,FALSE),"OK", "Review")</f>
        <v>OK</v>
      </c>
      <c r="BY1991" s="361" t="str">
        <f>IF(P1991&lt;=VLOOKUP($C1991,Projections2[[#All],[ISOCode]:[Total 2024 Colombian Returnees]],'Population Projection V2'!$M$167,FALSE),"OK", "Review")</f>
        <v>OK</v>
      </c>
      <c r="BZ1991" s="361" t="str">
        <f>IF(Q1991&lt;=VLOOKUP($C1991,Projections2[[#All],[ISOCode]:[Total 2024 Colombian Returnees]],'Population Projection V2'!$N$167,FALSE),"OK", "Review")</f>
        <v>OK</v>
      </c>
      <c r="CA1991" s="361" t="str">
        <f>IF(T1991&lt;=VLOOKUP($C1991,Projections2[[#All],[ISOCode]:[Total 2024 Colombian Returnees]],'Population Projection V2'!$O$167,FALSE),"OK", "Review")</f>
        <v>OK</v>
      </c>
      <c r="CB1991" s="361" t="str">
        <f>IF(U1991&lt;=VLOOKUP($C1991,Projections2[[#All],[ISOCode]:[Total 2024 Colombian Returnees]],'Population Projection V2'!$P$167,FALSE),"OK", "Review")</f>
        <v>OK</v>
      </c>
      <c r="CC1991" s="361" t="str">
        <f>IF(V1991&lt;=VLOOKUP($C1991,Projections2[[#All],[ISOCode]:[Total 2024 Colombian Returnees]],'Population Projection V2'!$Q$167,FALSE),"OK", "Review")</f>
        <v>OK</v>
      </c>
      <c r="CD1991" s="361" t="str">
        <f>IF(W1991&lt;=VLOOKUP($C1991,Projections2[[#All],[ISOCode]:[Total 2024 Colombian Returnees]],'Population Projection V2'!$R$167,FALSE),"OK", "Review")</f>
        <v>OK</v>
      </c>
      <c r="CE1991" s="361" t="str">
        <f>IF(X1991&lt;=VLOOKUP($C1991,Projections2[[#All],[ISOCode]:[Total 2024 Colombian Returnees]],'Population Projection V2'!$S$167,FALSE),"OK", "Review")</f>
        <v>OK</v>
      </c>
      <c r="CF1991" s="361" t="str">
        <f>IF(AA1991&lt;=VLOOKUP($C1991,Projections2[[#All],[ISOCode]:[Total 2024 Colombian Returnees]],'Population Projection V2'!$T$167,FALSE),"OK", "Review")</f>
        <v>OK</v>
      </c>
      <c r="CG1991" s="361" t="str">
        <f>IF(AB1991&lt;=VLOOKUP($C1991,Projections2[[#All],[ISOCode]:[Total 2024 Colombian Returnees]],'Population Projection V2'!$U$167,FALSE),"OK", "Review")</f>
        <v>OK</v>
      </c>
      <c r="CH1991" s="361" t="str">
        <f>IF(AC1991&lt;=VLOOKUP($C1991,Projections2[[#All],[ISOCode]:[Total 2024 Colombian Returnees]],'Population Projection V2'!$V$167,FALSE),"OK", "Review")</f>
        <v>OK</v>
      </c>
      <c r="CI1991" s="361" t="str">
        <f>IF(AD1991&lt;=VLOOKUP($C1991,Projections2[[#All],[ISOCode]:[Total 2024 Colombian Returnees]],'Population Projection V2'!$W$167,FALSE),"OK", "Review")</f>
        <v>OK</v>
      </c>
      <c r="CJ1991" s="361" t="str">
        <f>IF(AE1991&lt;=VLOOKUP($C1991,Projections2[[#All],[ISOCode]:[Total 2024 Colombian Returnees]],'Population Projection V2'!$X$167,FALSE),"OK", "Review")</f>
        <v>OK</v>
      </c>
      <c r="CK1991" s="361" t="str">
        <f>IF(AH1991&lt;=VLOOKUP($C1991,Projections2[[#All],[ISOCode]:[Total 2024 Colombian Returnees]],'Population Projection V2'!$Y$167,FALSE),"OK", "Review")</f>
        <v>OK</v>
      </c>
      <c r="CL1991" s="361" t="str">
        <f>IF(AI1991&lt;=VLOOKUP($C1991,Projections2[[#All],[ISOCode]:[Total 2024 Colombian Returnees]],'Population Projection V2'!$Z$167,FALSE),"OK", "Review")</f>
        <v>OK</v>
      </c>
      <c r="CM1991" s="361" t="str">
        <f>IF(AJ1991&lt;=VLOOKUP($C1991,Projections2[[#All],[ISOCode]:[Total 2024 Colombian Returnees]],'Population Projection V2'!$AA$167,FALSE),"OK", "Review")</f>
        <v>OK</v>
      </c>
      <c r="CN1991" s="361" t="str">
        <f>IF(AK1991&lt;=VLOOKUP($C1991,Projections2[[#All],[ISOCode]:[Total 2024 Colombian Returnees]],'Population Projection V2'!$AB$167,FALSE),"OK", "Review")</f>
        <v>OK</v>
      </c>
      <c r="CO1991" s="361" t="str">
        <f>IF(AL1991&lt;=VLOOKUP($C1991,Projections2[[#All],[ISOCode]:[Total 2024 Colombian Returnees]],'Population Projection V2'!$AC$167,FALSE),"OK", "Review")</f>
        <v>OK</v>
      </c>
      <c r="CP1991" s="361" t="str">
        <f>IF(AO1991&lt;=VLOOKUP($C1991,Projections2[[#All],[ISOCode]:[Total 2024 Colombian Returnees]],'Population Projection V2'!$AD$167,FALSE),"OK", "Review")</f>
        <v>OK</v>
      </c>
      <c r="CQ1991" s="361" t="str">
        <f>IF(AP1991&lt;=VLOOKUP($C1991,Projections2[[#All],[ISOCode]:[Total 2024 Colombian Returnees]],'Population Projection V2'!$AE$167,FALSE),"OK", "Review")</f>
        <v>OK</v>
      </c>
      <c r="CR1991" s="361" t="str">
        <f>IF(AQ1991&lt;=VLOOKUP($C1991,Projections2[[#All],[ISOCode]:[Total 2024 Colombian Returnees]],'Population Projection V2'!$AF$167,FALSE),"OK", "Review")</f>
        <v>OK</v>
      </c>
      <c r="CS1991" s="361" t="str">
        <f>IF(AR1991&lt;=VLOOKUP($C1991,Projections2[[#All],[ISOCode]:[Total 2024 Colombian Returnees]],'Population Projection V2'!$AG$167,FALSE),"OK", "Review")</f>
        <v>OK</v>
      </c>
      <c r="CT1991" s="361" t="str">
        <f>IF(AS1991&lt;=VLOOKUP($C1991,Projections2[[#All],[ISOCode]:[Total 2024 Colombian Returnees]],'Population Projection V2'!$AH$167,FALSE),"OK", "Review")</f>
        <v>OK</v>
      </c>
      <c r="CU1991" s="361" t="str">
        <f>IF(AV1991&lt;=VLOOKUP($C1991,Projections2[[#All],[ISOCode]:[Total 2024 Colombian Returnees]],'Population Projection V2'!$AI$167,FALSE),"OK", "Review")</f>
        <v>OK</v>
      </c>
      <c r="CV1991" s="361" t="str">
        <f>IF(AW1991&lt;=VLOOKUP($C1991,Projections2[[#All],[ISOCode]:[Total 2024 Colombian Returnees]],'Population Projection V2'!$AJ$167,FALSE),"OK", "Review")</f>
        <v>OK</v>
      </c>
      <c r="CW1991" s="361" t="str">
        <f>IF(AX1991&lt;=VLOOKUP($C1991,Projections2[[#All],[ISOCode]:[Total 2024 Colombian Returnees]],'Population Projection V2'!$AK$167,FALSE),"OK", "Review")</f>
        <v>OK</v>
      </c>
      <c r="CX1991" s="361" t="str">
        <f>IF(AY1991&lt;=VLOOKUP($C1991,Projections2[[#All],[ISOCode]:[Total 2024 Colombian Returnees]],'Population Projection V2'!$AL$167,FALSE),"OK", "Review")</f>
        <v>OK</v>
      </c>
      <c r="CY1991" s="362" t="str">
        <f>IF(AZ1991&lt;=VLOOKUP($C1991,Projections2[[#All],[ISOCode]:[Total 2024 Colombian Returnees]],'Population Projection V2'!$AM$167,FALSE),"OK", "Review")</f>
        <v>OK</v>
      </c>
    </row>
    <row r="1992" spans="1:103" x14ac:dyDescent="0.25">
      <c r="A1992" s="336" t="s">
        <v>111</v>
      </c>
      <c r="B1992" s="239" t="s">
        <v>66</v>
      </c>
      <c r="C1992" s="239" t="s">
        <v>348</v>
      </c>
      <c r="D1992" s="239" t="s">
        <v>3</v>
      </c>
      <c r="E1992" s="238" t="s">
        <v>426</v>
      </c>
      <c r="F1992" s="333">
        <f t="shared" si="771"/>
        <v>0</v>
      </c>
      <c r="G1992" s="333">
        <f t="shared" si="772"/>
        <v>0</v>
      </c>
      <c r="H1992" s="333">
        <f t="shared" si="773"/>
        <v>0</v>
      </c>
      <c r="I1992" s="333">
        <f t="shared" si="774"/>
        <v>0</v>
      </c>
      <c r="J1992" s="333">
        <f t="shared" si="770"/>
        <v>0</v>
      </c>
      <c r="K1992" s="333">
        <f>VLOOKUP($C1992,Projections2[[#All],[ISOCode]:[Total 2024 Colombian Returnees]],7,0)</f>
        <v>0</v>
      </c>
      <c r="L1992" s="318"/>
      <c r="M1992" s="320"/>
      <c r="N1992" s="320"/>
      <c r="O1992" s="320"/>
      <c r="P1992" s="320"/>
      <c r="Q1992" s="320"/>
      <c r="R1992" s="224">
        <f>VLOOKUP($C1992,Projections2[[#All],[ISOCode]:[Total 2024 Colombian Returnees]],12,0)</f>
        <v>0</v>
      </c>
      <c r="S1992" s="321"/>
      <c r="T1992" s="337"/>
      <c r="U1992" s="337"/>
      <c r="V1992" s="337"/>
      <c r="W1992" s="337"/>
      <c r="X1992" s="337"/>
      <c r="Y1992" s="337">
        <f>VLOOKUP($C1992,Projections2[[#All],[ISOCode]:[Total 2024 Colombian Returnees]],17,0)</f>
        <v>0</v>
      </c>
      <c r="Z1992" s="338"/>
      <c r="AA1992" s="325"/>
      <c r="AB1992" s="325"/>
      <c r="AC1992" s="325"/>
      <c r="AD1992" s="325"/>
      <c r="AE1992" s="325"/>
      <c r="AF1992" s="325">
        <f>VLOOKUP($C1992,Projections2[[#All],[ISOCode]:[Total 2024 Colombian Returnees]],22,0)</f>
        <v>0</v>
      </c>
      <c r="AG1992" s="326"/>
      <c r="AH1992" s="328"/>
      <c r="AI1992" s="328"/>
      <c r="AJ1992" s="328"/>
      <c r="AK1992" s="328"/>
      <c r="AL1992" s="328"/>
      <c r="AM1992" s="230">
        <f>VLOOKUP($C1992,Projections2[[#All],[ISOCode]:[Total 2024 Colombian Returnees]],27,0)</f>
        <v>0</v>
      </c>
      <c r="AN1992" s="329"/>
      <c r="AO1992" s="332"/>
      <c r="AP1992" s="332"/>
      <c r="AQ1992" s="332"/>
      <c r="AR1992" s="332"/>
      <c r="AS1992" s="332"/>
      <c r="AT1992" s="332">
        <f>VLOOKUP($C1992,Projections2[[#All],[ISOCode]:[Total 2024 Colombian Returnees]],32,0)</f>
        <v>0</v>
      </c>
      <c r="AU1992" s="326"/>
      <c r="AV1992" s="325"/>
      <c r="AW1992" s="325"/>
      <c r="AX1992" s="325"/>
      <c r="AY1992" s="325"/>
      <c r="AZ1992" s="325"/>
      <c r="BA1992" s="325">
        <f>VLOOKUP($C1992,Projections2[[#All],[ISOCode]:[Total 2024 Colombian Returnees]],37,0)</f>
        <v>0</v>
      </c>
      <c r="BB1992" s="331"/>
      <c r="BC1992" s="360" t="str">
        <f t="shared" si="751"/>
        <v>Ok</v>
      </c>
      <c r="BD1992" s="361" t="str">
        <f t="shared" si="752"/>
        <v>Ok</v>
      </c>
      <c r="BE1992" s="361" t="str">
        <f t="shared" si="753"/>
        <v>Ok</v>
      </c>
      <c r="BF1992" s="361" t="str">
        <f t="shared" si="754"/>
        <v>Ok</v>
      </c>
      <c r="BG1992" s="362" t="str">
        <f t="shared" si="755"/>
        <v>Ok</v>
      </c>
      <c r="BH1992" s="360" t="str">
        <f t="shared" si="756"/>
        <v>Ok</v>
      </c>
      <c r="BI1992" s="361" t="str">
        <f t="shared" si="757"/>
        <v>Ok</v>
      </c>
      <c r="BJ1992" s="361" t="str">
        <f t="shared" si="758"/>
        <v>Ok</v>
      </c>
      <c r="BK1992" s="361" t="str">
        <f t="shared" si="759"/>
        <v>Ok</v>
      </c>
      <c r="BL1992" s="361" t="str">
        <f t="shared" si="760"/>
        <v>Ok</v>
      </c>
      <c r="BM1992" s="361" t="str">
        <f t="shared" si="761"/>
        <v>Ok</v>
      </c>
      <c r="BN1992" s="362" t="str">
        <f t="shared" si="762"/>
        <v>Ok</v>
      </c>
      <c r="BO1992" s="360" t="str">
        <f t="shared" si="763"/>
        <v>No Pop.</v>
      </c>
      <c r="BP1992" s="361" t="str">
        <f t="shared" si="764"/>
        <v>No Pop.</v>
      </c>
      <c r="BQ1992" s="361" t="str">
        <f t="shared" si="765"/>
        <v>No Pop.</v>
      </c>
      <c r="BR1992" s="361" t="str">
        <f t="shared" si="766"/>
        <v>No Pop.</v>
      </c>
      <c r="BS1992" s="361" t="str">
        <f t="shared" si="767"/>
        <v>No Pop.</v>
      </c>
      <c r="BT1992" s="361" t="str">
        <f t="shared" si="768"/>
        <v>No Pop.</v>
      </c>
      <c r="BU1992" s="362" t="str">
        <f t="shared" si="769"/>
        <v>No Pop.</v>
      </c>
      <c r="BV1992" s="360" t="str">
        <f>IF(M1992&lt;=VLOOKUP($C1992,Projections2[[#All],[ISOCode]:[Total 2024 Colombian Returnees]],'Population Projection V2'!$J$167,FALSE),"OK", "Review")</f>
        <v>OK</v>
      </c>
      <c r="BW1992" s="361" t="str">
        <f>IF(N1992&lt;=VLOOKUP($C1992,Projections2[[#All],[ISOCode]:[Total 2024 Colombian Returnees]],'Population Projection V2'!$K$167,FALSE),"OK", "Review")</f>
        <v>OK</v>
      </c>
      <c r="BX1992" s="361" t="str">
        <f>IF(O1992&lt;=VLOOKUP($C1992,Projections2[[#All],[ISOCode]:[Total 2024 Colombian Returnees]],'Population Projection V2'!$L$167,FALSE),"OK", "Review")</f>
        <v>OK</v>
      </c>
      <c r="BY1992" s="361" t="str">
        <f>IF(P1992&lt;=VLOOKUP($C1992,Projections2[[#All],[ISOCode]:[Total 2024 Colombian Returnees]],'Population Projection V2'!$M$167,FALSE),"OK", "Review")</f>
        <v>OK</v>
      </c>
      <c r="BZ1992" s="361" t="str">
        <f>IF(Q1992&lt;=VLOOKUP($C1992,Projections2[[#All],[ISOCode]:[Total 2024 Colombian Returnees]],'Population Projection V2'!$N$167,FALSE),"OK", "Review")</f>
        <v>OK</v>
      </c>
      <c r="CA1992" s="361" t="str">
        <f>IF(T1992&lt;=VLOOKUP($C1992,Projections2[[#All],[ISOCode]:[Total 2024 Colombian Returnees]],'Population Projection V2'!$O$167,FALSE),"OK", "Review")</f>
        <v>OK</v>
      </c>
      <c r="CB1992" s="361" t="str">
        <f>IF(U1992&lt;=VLOOKUP($C1992,Projections2[[#All],[ISOCode]:[Total 2024 Colombian Returnees]],'Population Projection V2'!$P$167,FALSE),"OK", "Review")</f>
        <v>OK</v>
      </c>
      <c r="CC1992" s="361" t="str">
        <f>IF(V1992&lt;=VLOOKUP($C1992,Projections2[[#All],[ISOCode]:[Total 2024 Colombian Returnees]],'Population Projection V2'!$Q$167,FALSE),"OK", "Review")</f>
        <v>OK</v>
      </c>
      <c r="CD1992" s="361" t="str">
        <f>IF(W1992&lt;=VLOOKUP($C1992,Projections2[[#All],[ISOCode]:[Total 2024 Colombian Returnees]],'Population Projection V2'!$R$167,FALSE),"OK", "Review")</f>
        <v>OK</v>
      </c>
      <c r="CE1992" s="361" t="str">
        <f>IF(X1992&lt;=VLOOKUP($C1992,Projections2[[#All],[ISOCode]:[Total 2024 Colombian Returnees]],'Population Projection V2'!$S$167,FALSE),"OK", "Review")</f>
        <v>OK</v>
      </c>
      <c r="CF1992" s="361" t="str">
        <f>IF(AA1992&lt;=VLOOKUP($C1992,Projections2[[#All],[ISOCode]:[Total 2024 Colombian Returnees]],'Population Projection V2'!$T$167,FALSE),"OK", "Review")</f>
        <v>OK</v>
      </c>
      <c r="CG1992" s="361" t="str">
        <f>IF(AB1992&lt;=VLOOKUP($C1992,Projections2[[#All],[ISOCode]:[Total 2024 Colombian Returnees]],'Population Projection V2'!$U$167,FALSE),"OK", "Review")</f>
        <v>OK</v>
      </c>
      <c r="CH1992" s="361" t="str">
        <f>IF(AC1992&lt;=VLOOKUP($C1992,Projections2[[#All],[ISOCode]:[Total 2024 Colombian Returnees]],'Population Projection V2'!$V$167,FALSE),"OK", "Review")</f>
        <v>OK</v>
      </c>
      <c r="CI1992" s="361" t="str">
        <f>IF(AD1992&lt;=VLOOKUP($C1992,Projections2[[#All],[ISOCode]:[Total 2024 Colombian Returnees]],'Population Projection V2'!$W$167,FALSE),"OK", "Review")</f>
        <v>OK</v>
      </c>
      <c r="CJ1992" s="361" t="str">
        <f>IF(AE1992&lt;=VLOOKUP($C1992,Projections2[[#All],[ISOCode]:[Total 2024 Colombian Returnees]],'Population Projection V2'!$X$167,FALSE),"OK", "Review")</f>
        <v>OK</v>
      </c>
      <c r="CK1992" s="361" t="str">
        <f>IF(AH1992&lt;=VLOOKUP($C1992,Projections2[[#All],[ISOCode]:[Total 2024 Colombian Returnees]],'Population Projection V2'!$Y$167,FALSE),"OK", "Review")</f>
        <v>OK</v>
      </c>
      <c r="CL1992" s="361" t="str">
        <f>IF(AI1992&lt;=VLOOKUP($C1992,Projections2[[#All],[ISOCode]:[Total 2024 Colombian Returnees]],'Population Projection V2'!$Z$167,FALSE),"OK", "Review")</f>
        <v>OK</v>
      </c>
      <c r="CM1992" s="361" t="str">
        <f>IF(AJ1992&lt;=VLOOKUP($C1992,Projections2[[#All],[ISOCode]:[Total 2024 Colombian Returnees]],'Population Projection V2'!$AA$167,FALSE),"OK", "Review")</f>
        <v>OK</v>
      </c>
      <c r="CN1992" s="361" t="str">
        <f>IF(AK1992&lt;=VLOOKUP($C1992,Projections2[[#All],[ISOCode]:[Total 2024 Colombian Returnees]],'Population Projection V2'!$AB$167,FALSE),"OK", "Review")</f>
        <v>OK</v>
      </c>
      <c r="CO1992" s="361" t="str">
        <f>IF(AL1992&lt;=VLOOKUP($C1992,Projections2[[#All],[ISOCode]:[Total 2024 Colombian Returnees]],'Population Projection V2'!$AC$167,FALSE),"OK", "Review")</f>
        <v>OK</v>
      </c>
      <c r="CP1992" s="361" t="str">
        <f>IF(AO1992&lt;=VLOOKUP($C1992,Projections2[[#All],[ISOCode]:[Total 2024 Colombian Returnees]],'Population Projection V2'!$AD$167,FALSE),"OK", "Review")</f>
        <v>OK</v>
      </c>
      <c r="CQ1992" s="361" t="str">
        <f>IF(AP1992&lt;=VLOOKUP($C1992,Projections2[[#All],[ISOCode]:[Total 2024 Colombian Returnees]],'Population Projection V2'!$AE$167,FALSE),"OK", "Review")</f>
        <v>OK</v>
      </c>
      <c r="CR1992" s="361" t="str">
        <f>IF(AQ1992&lt;=VLOOKUP($C1992,Projections2[[#All],[ISOCode]:[Total 2024 Colombian Returnees]],'Population Projection V2'!$AF$167,FALSE),"OK", "Review")</f>
        <v>OK</v>
      </c>
      <c r="CS1992" s="361" t="str">
        <f>IF(AR1992&lt;=VLOOKUP($C1992,Projections2[[#All],[ISOCode]:[Total 2024 Colombian Returnees]],'Population Projection V2'!$AG$167,FALSE),"OK", "Review")</f>
        <v>OK</v>
      </c>
      <c r="CT1992" s="361" t="str">
        <f>IF(AS1992&lt;=VLOOKUP($C1992,Projections2[[#All],[ISOCode]:[Total 2024 Colombian Returnees]],'Population Projection V2'!$AH$167,FALSE),"OK", "Review")</f>
        <v>OK</v>
      </c>
      <c r="CU1992" s="361" t="str">
        <f>IF(AV1992&lt;=VLOOKUP($C1992,Projections2[[#All],[ISOCode]:[Total 2024 Colombian Returnees]],'Population Projection V2'!$AI$167,FALSE),"OK", "Review")</f>
        <v>OK</v>
      </c>
      <c r="CV1992" s="361" t="str">
        <f>IF(AW1992&lt;=VLOOKUP($C1992,Projections2[[#All],[ISOCode]:[Total 2024 Colombian Returnees]],'Population Projection V2'!$AJ$167,FALSE),"OK", "Review")</f>
        <v>OK</v>
      </c>
      <c r="CW1992" s="361" t="str">
        <f>IF(AX1992&lt;=VLOOKUP($C1992,Projections2[[#All],[ISOCode]:[Total 2024 Colombian Returnees]],'Population Projection V2'!$AK$167,FALSE),"OK", "Review")</f>
        <v>OK</v>
      </c>
      <c r="CX1992" s="361" t="str">
        <f>IF(AY1992&lt;=VLOOKUP($C1992,Projections2[[#All],[ISOCode]:[Total 2024 Colombian Returnees]],'Population Projection V2'!$AL$167,FALSE),"OK", "Review")</f>
        <v>OK</v>
      </c>
      <c r="CY1992" s="362" t="str">
        <f>IF(AZ1992&lt;=VLOOKUP($C1992,Projections2[[#All],[ISOCode]:[Total 2024 Colombian Returnees]],'Population Projection V2'!$AM$167,FALSE),"OK", "Review")</f>
        <v>OK</v>
      </c>
    </row>
    <row r="1993" spans="1:103" x14ac:dyDescent="0.25">
      <c r="A1993" s="314" t="s">
        <v>111</v>
      </c>
      <c r="B1993" s="315" t="s">
        <v>67</v>
      </c>
      <c r="C1993" s="315" t="s">
        <v>345</v>
      </c>
      <c r="D1993" s="315" t="s">
        <v>472</v>
      </c>
      <c r="E1993" s="315" t="s">
        <v>420</v>
      </c>
      <c r="F1993" s="316">
        <f t="shared" si="771"/>
        <v>0</v>
      </c>
      <c r="G1993" s="316">
        <f t="shared" si="772"/>
        <v>0</v>
      </c>
      <c r="H1993" s="316">
        <f t="shared" si="773"/>
        <v>0</v>
      </c>
      <c r="I1993" s="316">
        <f t="shared" si="774"/>
        <v>0</v>
      </c>
      <c r="J1993" s="317">
        <f t="shared" si="770"/>
        <v>0</v>
      </c>
      <c r="K1993" s="317">
        <f>VLOOKUP($C1993,Projections2[[#All],[ISOCode]:[Total 2024 Colombian Returnees]],7,0)</f>
        <v>0</v>
      </c>
      <c r="L1993" s="318"/>
      <c r="M1993" s="319"/>
      <c r="N1993" s="319"/>
      <c r="O1993" s="319"/>
      <c r="P1993" s="319"/>
      <c r="Q1993" s="320"/>
      <c r="R1993" s="224">
        <f>VLOOKUP($C1993,Projections2[[#All],[ISOCode]:[Total 2024 Colombian Returnees]],12,0)</f>
        <v>0</v>
      </c>
      <c r="S1993" s="321"/>
      <c r="T1993" s="322"/>
      <c r="U1993" s="322"/>
      <c r="V1993" s="322"/>
      <c r="W1993" s="322"/>
      <c r="X1993" s="323"/>
      <c r="Y1993" s="323">
        <f>VLOOKUP($C1993,Projections2[[#All],[ISOCode]:[Total 2024 Colombian Returnees]],17,0)</f>
        <v>0</v>
      </c>
      <c r="Z1993" s="324"/>
      <c r="AA1993" s="325"/>
      <c r="AB1993" s="325"/>
      <c r="AC1993" s="325"/>
      <c r="AD1993" s="325"/>
      <c r="AE1993" s="325"/>
      <c r="AF1993" s="325">
        <f>VLOOKUP($C1993,Projections2[[#All],[ISOCode]:[Total 2024 Colombian Returnees]],22,0)</f>
        <v>0</v>
      </c>
      <c r="AG1993" s="326"/>
      <c r="AH1993" s="327"/>
      <c r="AI1993" s="327"/>
      <c r="AJ1993" s="327"/>
      <c r="AK1993" s="327"/>
      <c r="AL1993" s="328"/>
      <c r="AM1993" s="230">
        <f>VLOOKUP($C1993,Projections2[[#All],[ISOCode]:[Total 2024 Colombian Returnees]],27,0)</f>
        <v>0</v>
      </c>
      <c r="AN1993" s="329"/>
      <c r="AO1993" s="332"/>
      <c r="AP1993" s="332"/>
      <c r="AQ1993" s="332"/>
      <c r="AR1993" s="332"/>
      <c r="AS1993" s="332"/>
      <c r="AT1993" s="332">
        <f>VLOOKUP($C1993,Projections2[[#All],[ISOCode]:[Total 2024 Colombian Returnees]],32,0)</f>
        <v>0</v>
      </c>
      <c r="AU1993" s="326"/>
      <c r="AV1993" s="325"/>
      <c r="AW1993" s="325"/>
      <c r="AX1993" s="325"/>
      <c r="AY1993" s="325"/>
      <c r="AZ1993" s="325"/>
      <c r="BA1993" s="325">
        <f>VLOOKUP($C1993,Projections2[[#All],[ISOCode]:[Total 2024 Colombian Returnees]],37,0)</f>
        <v>0</v>
      </c>
      <c r="BB1993" s="331"/>
      <c r="BC1993" s="360" t="str">
        <f t="shared" si="751"/>
        <v>Ok</v>
      </c>
      <c r="BD1993" s="361" t="str">
        <f t="shared" si="752"/>
        <v>Ok</v>
      </c>
      <c r="BE1993" s="361" t="str">
        <f t="shared" si="753"/>
        <v>Ok</v>
      </c>
      <c r="BF1993" s="361" t="str">
        <f t="shared" si="754"/>
        <v>Ok</v>
      </c>
      <c r="BG1993" s="362" t="str">
        <f t="shared" si="755"/>
        <v>Ok</v>
      </c>
      <c r="BH1993" s="360" t="str">
        <f t="shared" si="756"/>
        <v>Ok</v>
      </c>
      <c r="BI1993" s="361" t="str">
        <f t="shared" si="757"/>
        <v>Ok</v>
      </c>
      <c r="BJ1993" s="361" t="str">
        <f t="shared" si="758"/>
        <v>Ok</v>
      </c>
      <c r="BK1993" s="361" t="str">
        <f t="shared" si="759"/>
        <v>Ok</v>
      </c>
      <c r="BL1993" s="361" t="str">
        <f t="shared" si="760"/>
        <v>Ok</v>
      </c>
      <c r="BM1993" s="361" t="str">
        <f t="shared" si="761"/>
        <v>Ok</v>
      </c>
      <c r="BN1993" s="362" t="str">
        <f t="shared" si="762"/>
        <v>Ok</v>
      </c>
      <c r="BO1993" s="360" t="str">
        <f t="shared" si="763"/>
        <v>No Pop.</v>
      </c>
      <c r="BP1993" s="361" t="str">
        <f t="shared" si="764"/>
        <v>No Pop.</v>
      </c>
      <c r="BQ1993" s="361" t="str">
        <f t="shared" si="765"/>
        <v>No Pop.</v>
      </c>
      <c r="BR1993" s="361" t="str">
        <f t="shared" si="766"/>
        <v>No Pop.</v>
      </c>
      <c r="BS1993" s="361" t="str">
        <f t="shared" si="767"/>
        <v>No Pop.</v>
      </c>
      <c r="BT1993" s="361" t="str">
        <f t="shared" si="768"/>
        <v>No Pop.</v>
      </c>
      <c r="BU1993" s="362" t="str">
        <f t="shared" si="769"/>
        <v>No Pop.</v>
      </c>
      <c r="BV1993" s="360" t="str">
        <f>IF(M1993&lt;=VLOOKUP($C1993,Projections2[[#All],[ISOCode]:[Total 2024 Colombian Returnees]],'Population Projection V2'!$J$167,FALSE),"OK", "Review")</f>
        <v>OK</v>
      </c>
      <c r="BW1993" s="361" t="str">
        <f>IF(N1993&lt;=VLOOKUP($C1993,Projections2[[#All],[ISOCode]:[Total 2024 Colombian Returnees]],'Population Projection V2'!$K$167,FALSE),"OK", "Review")</f>
        <v>OK</v>
      </c>
      <c r="BX1993" s="361" t="str">
        <f>IF(O1993&lt;=VLOOKUP($C1993,Projections2[[#All],[ISOCode]:[Total 2024 Colombian Returnees]],'Population Projection V2'!$L$167,FALSE),"OK", "Review")</f>
        <v>OK</v>
      </c>
      <c r="BY1993" s="361" t="str">
        <f>IF(P1993&lt;=VLOOKUP($C1993,Projections2[[#All],[ISOCode]:[Total 2024 Colombian Returnees]],'Population Projection V2'!$M$167,FALSE),"OK", "Review")</f>
        <v>OK</v>
      </c>
      <c r="BZ1993" s="361" t="str">
        <f>IF(Q1993&lt;=VLOOKUP($C1993,Projections2[[#All],[ISOCode]:[Total 2024 Colombian Returnees]],'Population Projection V2'!$N$167,FALSE),"OK", "Review")</f>
        <v>OK</v>
      </c>
      <c r="CA1993" s="361" t="str">
        <f>IF(T1993&lt;=VLOOKUP($C1993,Projections2[[#All],[ISOCode]:[Total 2024 Colombian Returnees]],'Population Projection V2'!$O$167,FALSE),"OK", "Review")</f>
        <v>OK</v>
      </c>
      <c r="CB1993" s="361" t="str">
        <f>IF(U1993&lt;=VLOOKUP($C1993,Projections2[[#All],[ISOCode]:[Total 2024 Colombian Returnees]],'Population Projection V2'!$P$167,FALSE),"OK", "Review")</f>
        <v>OK</v>
      </c>
      <c r="CC1993" s="361" t="str">
        <f>IF(V1993&lt;=VLOOKUP($C1993,Projections2[[#All],[ISOCode]:[Total 2024 Colombian Returnees]],'Population Projection V2'!$Q$167,FALSE),"OK", "Review")</f>
        <v>OK</v>
      </c>
      <c r="CD1993" s="361" t="str">
        <f>IF(W1993&lt;=VLOOKUP($C1993,Projections2[[#All],[ISOCode]:[Total 2024 Colombian Returnees]],'Population Projection V2'!$R$167,FALSE),"OK", "Review")</f>
        <v>OK</v>
      </c>
      <c r="CE1993" s="361" t="str">
        <f>IF(X1993&lt;=VLOOKUP($C1993,Projections2[[#All],[ISOCode]:[Total 2024 Colombian Returnees]],'Population Projection V2'!$S$167,FALSE),"OK", "Review")</f>
        <v>OK</v>
      </c>
      <c r="CF1993" s="361" t="str">
        <f>IF(AA1993&lt;=VLOOKUP($C1993,Projections2[[#All],[ISOCode]:[Total 2024 Colombian Returnees]],'Population Projection V2'!$T$167,FALSE),"OK", "Review")</f>
        <v>OK</v>
      </c>
      <c r="CG1993" s="361" t="str">
        <f>IF(AB1993&lt;=VLOOKUP($C1993,Projections2[[#All],[ISOCode]:[Total 2024 Colombian Returnees]],'Population Projection V2'!$U$167,FALSE),"OK", "Review")</f>
        <v>OK</v>
      </c>
      <c r="CH1993" s="361" t="str">
        <f>IF(AC1993&lt;=VLOOKUP($C1993,Projections2[[#All],[ISOCode]:[Total 2024 Colombian Returnees]],'Population Projection V2'!$V$167,FALSE),"OK", "Review")</f>
        <v>OK</v>
      </c>
      <c r="CI1993" s="361" t="str">
        <f>IF(AD1993&lt;=VLOOKUP($C1993,Projections2[[#All],[ISOCode]:[Total 2024 Colombian Returnees]],'Population Projection V2'!$W$167,FALSE),"OK", "Review")</f>
        <v>OK</v>
      </c>
      <c r="CJ1993" s="361" t="str">
        <f>IF(AE1993&lt;=VLOOKUP($C1993,Projections2[[#All],[ISOCode]:[Total 2024 Colombian Returnees]],'Population Projection V2'!$X$167,FALSE),"OK", "Review")</f>
        <v>OK</v>
      </c>
      <c r="CK1993" s="361" t="str">
        <f>IF(AH1993&lt;=VLOOKUP($C1993,Projections2[[#All],[ISOCode]:[Total 2024 Colombian Returnees]],'Population Projection V2'!$Y$167,FALSE),"OK", "Review")</f>
        <v>OK</v>
      </c>
      <c r="CL1993" s="361" t="str">
        <f>IF(AI1993&lt;=VLOOKUP($C1993,Projections2[[#All],[ISOCode]:[Total 2024 Colombian Returnees]],'Population Projection V2'!$Z$167,FALSE),"OK", "Review")</f>
        <v>OK</v>
      </c>
      <c r="CM1993" s="361" t="str">
        <f>IF(AJ1993&lt;=VLOOKUP($C1993,Projections2[[#All],[ISOCode]:[Total 2024 Colombian Returnees]],'Population Projection V2'!$AA$167,FALSE),"OK", "Review")</f>
        <v>OK</v>
      </c>
      <c r="CN1993" s="361" t="str">
        <f>IF(AK1993&lt;=VLOOKUP($C1993,Projections2[[#All],[ISOCode]:[Total 2024 Colombian Returnees]],'Population Projection V2'!$AB$167,FALSE),"OK", "Review")</f>
        <v>OK</v>
      </c>
      <c r="CO1993" s="361" t="str">
        <f>IF(AL1993&lt;=VLOOKUP($C1993,Projections2[[#All],[ISOCode]:[Total 2024 Colombian Returnees]],'Population Projection V2'!$AC$167,FALSE),"OK", "Review")</f>
        <v>OK</v>
      </c>
      <c r="CP1993" s="361" t="str">
        <f>IF(AO1993&lt;=VLOOKUP($C1993,Projections2[[#All],[ISOCode]:[Total 2024 Colombian Returnees]],'Population Projection V2'!$AD$167,FALSE),"OK", "Review")</f>
        <v>OK</v>
      </c>
      <c r="CQ1993" s="361" t="str">
        <f>IF(AP1993&lt;=VLOOKUP($C1993,Projections2[[#All],[ISOCode]:[Total 2024 Colombian Returnees]],'Population Projection V2'!$AE$167,FALSE),"OK", "Review")</f>
        <v>OK</v>
      </c>
      <c r="CR1993" s="361" t="str">
        <f>IF(AQ1993&lt;=VLOOKUP($C1993,Projections2[[#All],[ISOCode]:[Total 2024 Colombian Returnees]],'Population Projection V2'!$AF$167,FALSE),"OK", "Review")</f>
        <v>OK</v>
      </c>
      <c r="CS1993" s="361" t="str">
        <f>IF(AR1993&lt;=VLOOKUP($C1993,Projections2[[#All],[ISOCode]:[Total 2024 Colombian Returnees]],'Population Projection V2'!$AG$167,FALSE),"OK", "Review")</f>
        <v>OK</v>
      </c>
      <c r="CT1993" s="361" t="str">
        <f>IF(AS1993&lt;=VLOOKUP($C1993,Projections2[[#All],[ISOCode]:[Total 2024 Colombian Returnees]],'Population Projection V2'!$AH$167,FALSE),"OK", "Review")</f>
        <v>OK</v>
      </c>
      <c r="CU1993" s="361" t="str">
        <f>IF(AV1993&lt;=VLOOKUP($C1993,Projections2[[#All],[ISOCode]:[Total 2024 Colombian Returnees]],'Population Projection V2'!$AI$167,FALSE),"OK", "Review")</f>
        <v>OK</v>
      </c>
      <c r="CV1993" s="361" t="str">
        <f>IF(AW1993&lt;=VLOOKUP($C1993,Projections2[[#All],[ISOCode]:[Total 2024 Colombian Returnees]],'Population Projection V2'!$AJ$167,FALSE),"OK", "Review")</f>
        <v>OK</v>
      </c>
      <c r="CW1993" s="361" t="str">
        <f>IF(AX1993&lt;=VLOOKUP($C1993,Projections2[[#All],[ISOCode]:[Total 2024 Colombian Returnees]],'Population Projection V2'!$AK$167,FALSE),"OK", "Review")</f>
        <v>OK</v>
      </c>
      <c r="CX1993" s="361" t="str">
        <f>IF(AY1993&lt;=VLOOKUP($C1993,Projections2[[#All],[ISOCode]:[Total 2024 Colombian Returnees]],'Population Projection V2'!$AL$167,FALSE),"OK", "Review")</f>
        <v>OK</v>
      </c>
      <c r="CY1993" s="362" t="str">
        <f>IF(AZ1993&lt;=VLOOKUP($C1993,Projections2[[#All],[ISOCode]:[Total 2024 Colombian Returnees]],'Population Projection V2'!$AM$167,FALSE),"OK", "Review")</f>
        <v>OK</v>
      </c>
    </row>
    <row r="1994" spans="1:103" x14ac:dyDescent="0.25">
      <c r="A1994" s="314" t="s">
        <v>111</v>
      </c>
      <c r="B1994" s="315" t="s">
        <v>67</v>
      </c>
      <c r="C1994" s="315" t="s">
        <v>344</v>
      </c>
      <c r="D1994" s="315" t="s">
        <v>169</v>
      </c>
      <c r="E1994" s="315" t="s">
        <v>420</v>
      </c>
      <c r="F1994" s="316">
        <f t="shared" si="771"/>
        <v>0</v>
      </c>
      <c r="G1994" s="316">
        <f t="shared" si="772"/>
        <v>0</v>
      </c>
      <c r="H1994" s="316">
        <f t="shared" si="773"/>
        <v>0</v>
      </c>
      <c r="I1994" s="316">
        <f t="shared" si="774"/>
        <v>0</v>
      </c>
      <c r="J1994" s="317">
        <f t="shared" si="770"/>
        <v>0</v>
      </c>
      <c r="K1994" s="317">
        <f>VLOOKUP($C1994,Projections2[[#All],[ISOCode]:[Total 2024 Colombian Returnees]],7,0)</f>
        <v>0</v>
      </c>
      <c r="L1994" s="318"/>
      <c r="M1994" s="319"/>
      <c r="N1994" s="319"/>
      <c r="O1994" s="319"/>
      <c r="P1994" s="319"/>
      <c r="Q1994" s="320"/>
      <c r="R1994" s="224">
        <f>VLOOKUP($C1994,Projections2[[#All],[ISOCode]:[Total 2024 Colombian Returnees]],12,0)</f>
        <v>0</v>
      </c>
      <c r="S1994" s="321"/>
      <c r="T1994" s="322"/>
      <c r="U1994" s="322"/>
      <c r="V1994" s="322"/>
      <c r="W1994" s="322"/>
      <c r="X1994" s="323"/>
      <c r="Y1994" s="323">
        <f>VLOOKUP($C1994,Projections2[[#All],[ISOCode]:[Total 2024 Colombian Returnees]],17,0)</f>
        <v>0</v>
      </c>
      <c r="Z1994" s="324"/>
      <c r="AA1994" s="325"/>
      <c r="AB1994" s="325"/>
      <c r="AC1994" s="325"/>
      <c r="AD1994" s="325"/>
      <c r="AE1994" s="325"/>
      <c r="AF1994" s="325">
        <f>VLOOKUP($C1994,Projections2[[#All],[ISOCode]:[Total 2024 Colombian Returnees]],22,0)</f>
        <v>0</v>
      </c>
      <c r="AG1994" s="326"/>
      <c r="AH1994" s="327"/>
      <c r="AI1994" s="327"/>
      <c r="AJ1994" s="327"/>
      <c r="AK1994" s="327"/>
      <c r="AL1994" s="328"/>
      <c r="AM1994" s="230">
        <f>VLOOKUP($C1994,Projections2[[#All],[ISOCode]:[Total 2024 Colombian Returnees]],27,0)</f>
        <v>0</v>
      </c>
      <c r="AN1994" s="329"/>
      <c r="AO1994" s="332"/>
      <c r="AP1994" s="332"/>
      <c r="AQ1994" s="332"/>
      <c r="AR1994" s="332"/>
      <c r="AS1994" s="332"/>
      <c r="AT1994" s="332">
        <f>VLOOKUP($C1994,Projections2[[#All],[ISOCode]:[Total 2024 Colombian Returnees]],32,0)</f>
        <v>0</v>
      </c>
      <c r="AU1994" s="326"/>
      <c r="AV1994" s="325"/>
      <c r="AW1994" s="325"/>
      <c r="AX1994" s="325"/>
      <c r="AY1994" s="325"/>
      <c r="AZ1994" s="325"/>
      <c r="BA1994" s="325">
        <f>VLOOKUP($C1994,Projections2[[#All],[ISOCode]:[Total 2024 Colombian Returnees]],37,0)</f>
        <v>0</v>
      </c>
      <c r="BB1994" s="331"/>
      <c r="BC1994" s="360" t="str">
        <f t="shared" si="751"/>
        <v>Ok</v>
      </c>
      <c r="BD1994" s="361" t="str">
        <f t="shared" si="752"/>
        <v>Ok</v>
      </c>
      <c r="BE1994" s="361" t="str">
        <f t="shared" si="753"/>
        <v>Ok</v>
      </c>
      <c r="BF1994" s="361" t="str">
        <f t="shared" si="754"/>
        <v>Ok</v>
      </c>
      <c r="BG1994" s="362" t="str">
        <f t="shared" si="755"/>
        <v>Ok</v>
      </c>
      <c r="BH1994" s="360" t="str">
        <f t="shared" si="756"/>
        <v>Ok</v>
      </c>
      <c r="BI1994" s="361" t="str">
        <f t="shared" si="757"/>
        <v>Ok</v>
      </c>
      <c r="BJ1994" s="361" t="str">
        <f t="shared" si="758"/>
        <v>Ok</v>
      </c>
      <c r="BK1994" s="361" t="str">
        <f t="shared" si="759"/>
        <v>Ok</v>
      </c>
      <c r="BL1994" s="361" t="str">
        <f t="shared" si="760"/>
        <v>Ok</v>
      </c>
      <c r="BM1994" s="361" t="str">
        <f t="shared" si="761"/>
        <v>Ok</v>
      </c>
      <c r="BN1994" s="362" t="str">
        <f t="shared" si="762"/>
        <v>Ok</v>
      </c>
      <c r="BO1994" s="360" t="str">
        <f t="shared" si="763"/>
        <v>No Pop.</v>
      </c>
      <c r="BP1994" s="361" t="str">
        <f t="shared" si="764"/>
        <v>No Pop.</v>
      </c>
      <c r="BQ1994" s="361" t="str">
        <f t="shared" si="765"/>
        <v>No Pop.</v>
      </c>
      <c r="BR1994" s="361" t="str">
        <f t="shared" si="766"/>
        <v>No Pop.</v>
      </c>
      <c r="BS1994" s="361" t="str">
        <f t="shared" si="767"/>
        <v>No Pop.</v>
      </c>
      <c r="BT1994" s="361" t="str">
        <f t="shared" si="768"/>
        <v>No Pop.</v>
      </c>
      <c r="BU1994" s="362" t="str">
        <f t="shared" si="769"/>
        <v>No Pop.</v>
      </c>
      <c r="BV1994" s="360" t="str">
        <f>IF(M1994&lt;=VLOOKUP($C1994,Projections2[[#All],[ISOCode]:[Total 2024 Colombian Returnees]],'Population Projection V2'!$J$167,FALSE),"OK", "Review")</f>
        <v>OK</v>
      </c>
      <c r="BW1994" s="361" t="str">
        <f>IF(N1994&lt;=VLOOKUP($C1994,Projections2[[#All],[ISOCode]:[Total 2024 Colombian Returnees]],'Population Projection V2'!$K$167,FALSE),"OK", "Review")</f>
        <v>OK</v>
      </c>
      <c r="BX1994" s="361" t="str">
        <f>IF(O1994&lt;=VLOOKUP($C1994,Projections2[[#All],[ISOCode]:[Total 2024 Colombian Returnees]],'Population Projection V2'!$L$167,FALSE),"OK", "Review")</f>
        <v>OK</v>
      </c>
      <c r="BY1994" s="361" t="str">
        <f>IF(P1994&lt;=VLOOKUP($C1994,Projections2[[#All],[ISOCode]:[Total 2024 Colombian Returnees]],'Population Projection V2'!$M$167,FALSE),"OK", "Review")</f>
        <v>OK</v>
      </c>
      <c r="BZ1994" s="361" t="str">
        <f>IF(Q1994&lt;=VLOOKUP($C1994,Projections2[[#All],[ISOCode]:[Total 2024 Colombian Returnees]],'Population Projection V2'!$N$167,FALSE),"OK", "Review")</f>
        <v>OK</v>
      </c>
      <c r="CA1994" s="361" t="str">
        <f>IF(T1994&lt;=VLOOKUP($C1994,Projections2[[#All],[ISOCode]:[Total 2024 Colombian Returnees]],'Population Projection V2'!$O$167,FALSE),"OK", "Review")</f>
        <v>OK</v>
      </c>
      <c r="CB1994" s="361" t="str">
        <f>IF(U1994&lt;=VLOOKUP($C1994,Projections2[[#All],[ISOCode]:[Total 2024 Colombian Returnees]],'Population Projection V2'!$P$167,FALSE),"OK", "Review")</f>
        <v>OK</v>
      </c>
      <c r="CC1994" s="361" t="str">
        <f>IF(V1994&lt;=VLOOKUP($C1994,Projections2[[#All],[ISOCode]:[Total 2024 Colombian Returnees]],'Population Projection V2'!$Q$167,FALSE),"OK", "Review")</f>
        <v>OK</v>
      </c>
      <c r="CD1994" s="361" t="str">
        <f>IF(W1994&lt;=VLOOKUP($C1994,Projections2[[#All],[ISOCode]:[Total 2024 Colombian Returnees]],'Population Projection V2'!$R$167,FALSE),"OK", "Review")</f>
        <v>OK</v>
      </c>
      <c r="CE1994" s="361" t="str">
        <f>IF(X1994&lt;=VLOOKUP($C1994,Projections2[[#All],[ISOCode]:[Total 2024 Colombian Returnees]],'Population Projection V2'!$S$167,FALSE),"OK", "Review")</f>
        <v>OK</v>
      </c>
      <c r="CF1994" s="361" t="str">
        <f>IF(AA1994&lt;=VLOOKUP($C1994,Projections2[[#All],[ISOCode]:[Total 2024 Colombian Returnees]],'Population Projection V2'!$T$167,FALSE),"OK", "Review")</f>
        <v>OK</v>
      </c>
      <c r="CG1994" s="361" t="str">
        <f>IF(AB1994&lt;=VLOOKUP($C1994,Projections2[[#All],[ISOCode]:[Total 2024 Colombian Returnees]],'Population Projection V2'!$U$167,FALSE),"OK", "Review")</f>
        <v>OK</v>
      </c>
      <c r="CH1994" s="361" t="str">
        <f>IF(AC1994&lt;=VLOOKUP($C1994,Projections2[[#All],[ISOCode]:[Total 2024 Colombian Returnees]],'Population Projection V2'!$V$167,FALSE),"OK", "Review")</f>
        <v>OK</v>
      </c>
      <c r="CI1994" s="361" t="str">
        <f>IF(AD1994&lt;=VLOOKUP($C1994,Projections2[[#All],[ISOCode]:[Total 2024 Colombian Returnees]],'Population Projection V2'!$W$167,FALSE),"OK", "Review")</f>
        <v>OK</v>
      </c>
      <c r="CJ1994" s="361" t="str">
        <f>IF(AE1994&lt;=VLOOKUP($C1994,Projections2[[#All],[ISOCode]:[Total 2024 Colombian Returnees]],'Population Projection V2'!$X$167,FALSE),"OK", "Review")</f>
        <v>OK</v>
      </c>
      <c r="CK1994" s="361" t="str">
        <f>IF(AH1994&lt;=VLOOKUP($C1994,Projections2[[#All],[ISOCode]:[Total 2024 Colombian Returnees]],'Population Projection V2'!$Y$167,FALSE),"OK", "Review")</f>
        <v>OK</v>
      </c>
      <c r="CL1994" s="361" t="str">
        <f>IF(AI1994&lt;=VLOOKUP($C1994,Projections2[[#All],[ISOCode]:[Total 2024 Colombian Returnees]],'Population Projection V2'!$Z$167,FALSE),"OK", "Review")</f>
        <v>OK</v>
      </c>
      <c r="CM1994" s="361" t="str">
        <f>IF(AJ1994&lt;=VLOOKUP($C1994,Projections2[[#All],[ISOCode]:[Total 2024 Colombian Returnees]],'Population Projection V2'!$AA$167,FALSE),"OK", "Review")</f>
        <v>OK</v>
      </c>
      <c r="CN1994" s="361" t="str">
        <f>IF(AK1994&lt;=VLOOKUP($C1994,Projections2[[#All],[ISOCode]:[Total 2024 Colombian Returnees]],'Population Projection V2'!$AB$167,FALSE),"OK", "Review")</f>
        <v>OK</v>
      </c>
      <c r="CO1994" s="361" t="str">
        <f>IF(AL1994&lt;=VLOOKUP($C1994,Projections2[[#All],[ISOCode]:[Total 2024 Colombian Returnees]],'Population Projection V2'!$AC$167,FALSE),"OK", "Review")</f>
        <v>OK</v>
      </c>
      <c r="CP1994" s="361" t="str">
        <f>IF(AO1994&lt;=VLOOKUP($C1994,Projections2[[#All],[ISOCode]:[Total 2024 Colombian Returnees]],'Population Projection V2'!$AD$167,FALSE),"OK", "Review")</f>
        <v>OK</v>
      </c>
      <c r="CQ1994" s="361" t="str">
        <f>IF(AP1994&lt;=VLOOKUP($C1994,Projections2[[#All],[ISOCode]:[Total 2024 Colombian Returnees]],'Population Projection V2'!$AE$167,FALSE),"OK", "Review")</f>
        <v>OK</v>
      </c>
      <c r="CR1994" s="361" t="str">
        <f>IF(AQ1994&lt;=VLOOKUP($C1994,Projections2[[#All],[ISOCode]:[Total 2024 Colombian Returnees]],'Population Projection V2'!$AF$167,FALSE),"OK", "Review")</f>
        <v>OK</v>
      </c>
      <c r="CS1994" s="361" t="str">
        <f>IF(AR1994&lt;=VLOOKUP($C1994,Projections2[[#All],[ISOCode]:[Total 2024 Colombian Returnees]],'Population Projection V2'!$AG$167,FALSE),"OK", "Review")</f>
        <v>OK</v>
      </c>
      <c r="CT1994" s="361" t="str">
        <f>IF(AS1994&lt;=VLOOKUP($C1994,Projections2[[#All],[ISOCode]:[Total 2024 Colombian Returnees]],'Population Projection V2'!$AH$167,FALSE),"OK", "Review")</f>
        <v>OK</v>
      </c>
      <c r="CU1994" s="361" t="str">
        <f>IF(AV1994&lt;=VLOOKUP($C1994,Projections2[[#All],[ISOCode]:[Total 2024 Colombian Returnees]],'Population Projection V2'!$AI$167,FALSE),"OK", "Review")</f>
        <v>OK</v>
      </c>
      <c r="CV1994" s="361" t="str">
        <f>IF(AW1994&lt;=VLOOKUP($C1994,Projections2[[#All],[ISOCode]:[Total 2024 Colombian Returnees]],'Population Projection V2'!$AJ$167,FALSE),"OK", "Review")</f>
        <v>OK</v>
      </c>
      <c r="CW1994" s="361" t="str">
        <f>IF(AX1994&lt;=VLOOKUP($C1994,Projections2[[#All],[ISOCode]:[Total 2024 Colombian Returnees]],'Population Projection V2'!$AK$167,FALSE),"OK", "Review")</f>
        <v>OK</v>
      </c>
      <c r="CX1994" s="361" t="str">
        <f>IF(AY1994&lt;=VLOOKUP($C1994,Projections2[[#All],[ISOCode]:[Total 2024 Colombian Returnees]],'Population Projection V2'!$AL$167,FALSE),"OK", "Review")</f>
        <v>OK</v>
      </c>
      <c r="CY1994" s="362" t="str">
        <f>IF(AZ1994&lt;=VLOOKUP($C1994,Projections2[[#All],[ISOCode]:[Total 2024 Colombian Returnees]],'Population Projection V2'!$AM$167,FALSE),"OK", "Review")</f>
        <v>OK</v>
      </c>
    </row>
    <row r="1995" spans="1:103" x14ac:dyDescent="0.25">
      <c r="A1995" s="314" t="s">
        <v>111</v>
      </c>
      <c r="B1995" s="315" t="s">
        <v>67</v>
      </c>
      <c r="C1995" s="315" t="s">
        <v>346</v>
      </c>
      <c r="D1995" s="315" t="s">
        <v>120</v>
      </c>
      <c r="E1995" s="315" t="s">
        <v>420</v>
      </c>
      <c r="F1995" s="316">
        <f t="shared" si="771"/>
        <v>0</v>
      </c>
      <c r="G1995" s="316">
        <f t="shared" si="772"/>
        <v>0</v>
      </c>
      <c r="H1995" s="316">
        <f t="shared" si="773"/>
        <v>0</v>
      </c>
      <c r="I1995" s="316">
        <f t="shared" si="774"/>
        <v>0</v>
      </c>
      <c r="J1995" s="317">
        <f t="shared" si="770"/>
        <v>0</v>
      </c>
      <c r="K1995" s="317">
        <f>VLOOKUP($C1995,Projections2[[#All],[ISOCode]:[Total 2024 Colombian Returnees]],7,0)</f>
        <v>0</v>
      </c>
      <c r="L1995" s="318"/>
      <c r="M1995" s="319"/>
      <c r="N1995" s="319"/>
      <c r="O1995" s="319"/>
      <c r="P1995" s="319"/>
      <c r="Q1995" s="320"/>
      <c r="R1995" s="224">
        <f>VLOOKUP($C1995,Projections2[[#All],[ISOCode]:[Total 2024 Colombian Returnees]],12,0)</f>
        <v>0</v>
      </c>
      <c r="S1995" s="321"/>
      <c r="T1995" s="322"/>
      <c r="U1995" s="322"/>
      <c r="V1995" s="322"/>
      <c r="W1995" s="322"/>
      <c r="X1995" s="323"/>
      <c r="Y1995" s="323">
        <f>VLOOKUP($C1995,Projections2[[#All],[ISOCode]:[Total 2024 Colombian Returnees]],17,0)</f>
        <v>0</v>
      </c>
      <c r="Z1995" s="324"/>
      <c r="AA1995" s="325"/>
      <c r="AB1995" s="325"/>
      <c r="AC1995" s="325"/>
      <c r="AD1995" s="325"/>
      <c r="AE1995" s="325"/>
      <c r="AF1995" s="325">
        <f>VLOOKUP($C1995,Projections2[[#All],[ISOCode]:[Total 2024 Colombian Returnees]],22,0)</f>
        <v>0</v>
      </c>
      <c r="AG1995" s="326"/>
      <c r="AH1995" s="327"/>
      <c r="AI1995" s="327"/>
      <c r="AJ1995" s="327"/>
      <c r="AK1995" s="327"/>
      <c r="AL1995" s="328"/>
      <c r="AM1995" s="230">
        <f>VLOOKUP($C1995,Projections2[[#All],[ISOCode]:[Total 2024 Colombian Returnees]],27,0)</f>
        <v>0</v>
      </c>
      <c r="AN1995" s="329"/>
      <c r="AO1995" s="332"/>
      <c r="AP1995" s="332"/>
      <c r="AQ1995" s="332"/>
      <c r="AR1995" s="332"/>
      <c r="AS1995" s="332"/>
      <c r="AT1995" s="332">
        <f>VLOOKUP($C1995,Projections2[[#All],[ISOCode]:[Total 2024 Colombian Returnees]],32,0)</f>
        <v>0</v>
      </c>
      <c r="AU1995" s="326"/>
      <c r="AV1995" s="325"/>
      <c r="AW1995" s="325"/>
      <c r="AX1995" s="325"/>
      <c r="AY1995" s="325"/>
      <c r="AZ1995" s="325"/>
      <c r="BA1995" s="325">
        <f>VLOOKUP($C1995,Projections2[[#All],[ISOCode]:[Total 2024 Colombian Returnees]],37,0)</f>
        <v>0</v>
      </c>
      <c r="BB1995" s="331"/>
      <c r="BC1995" s="360" t="str">
        <f t="shared" si="751"/>
        <v>Ok</v>
      </c>
      <c r="BD1995" s="361" t="str">
        <f t="shared" si="752"/>
        <v>Ok</v>
      </c>
      <c r="BE1995" s="361" t="str">
        <f t="shared" si="753"/>
        <v>Ok</v>
      </c>
      <c r="BF1995" s="361" t="str">
        <f t="shared" si="754"/>
        <v>Ok</v>
      </c>
      <c r="BG1995" s="362" t="str">
        <f t="shared" si="755"/>
        <v>Ok</v>
      </c>
      <c r="BH1995" s="360" t="str">
        <f t="shared" si="756"/>
        <v>Ok</v>
      </c>
      <c r="BI1995" s="361" t="str">
        <f t="shared" si="757"/>
        <v>Ok</v>
      </c>
      <c r="BJ1995" s="361" t="str">
        <f t="shared" si="758"/>
        <v>Ok</v>
      </c>
      <c r="BK1995" s="361" t="str">
        <f t="shared" si="759"/>
        <v>Ok</v>
      </c>
      <c r="BL1995" s="361" t="str">
        <f t="shared" si="760"/>
        <v>Ok</v>
      </c>
      <c r="BM1995" s="361" t="str">
        <f t="shared" si="761"/>
        <v>Ok</v>
      </c>
      <c r="BN1995" s="362" t="str">
        <f t="shared" si="762"/>
        <v>Ok</v>
      </c>
      <c r="BO1995" s="360" t="str">
        <f t="shared" si="763"/>
        <v>No Pop.</v>
      </c>
      <c r="BP1995" s="361" t="str">
        <f t="shared" si="764"/>
        <v>No Pop.</v>
      </c>
      <c r="BQ1995" s="361" t="str">
        <f t="shared" si="765"/>
        <v>No Pop.</v>
      </c>
      <c r="BR1995" s="361" t="str">
        <f t="shared" si="766"/>
        <v>No Pop.</v>
      </c>
      <c r="BS1995" s="361" t="str">
        <f t="shared" si="767"/>
        <v>No Pop.</v>
      </c>
      <c r="BT1995" s="361" t="str">
        <f t="shared" si="768"/>
        <v>No Pop.</v>
      </c>
      <c r="BU1995" s="362" t="str">
        <f t="shared" si="769"/>
        <v>No Pop.</v>
      </c>
      <c r="BV1995" s="360" t="str">
        <f>IF(M1995&lt;=VLOOKUP($C1995,Projections2[[#All],[ISOCode]:[Total 2024 Colombian Returnees]],'Population Projection V2'!$J$167,FALSE),"OK", "Review")</f>
        <v>OK</v>
      </c>
      <c r="BW1995" s="361" t="str">
        <f>IF(N1995&lt;=VLOOKUP($C1995,Projections2[[#All],[ISOCode]:[Total 2024 Colombian Returnees]],'Population Projection V2'!$K$167,FALSE),"OK", "Review")</f>
        <v>OK</v>
      </c>
      <c r="BX1995" s="361" t="str">
        <f>IF(O1995&lt;=VLOOKUP($C1995,Projections2[[#All],[ISOCode]:[Total 2024 Colombian Returnees]],'Population Projection V2'!$L$167,FALSE),"OK", "Review")</f>
        <v>OK</v>
      </c>
      <c r="BY1995" s="361" t="str">
        <f>IF(P1995&lt;=VLOOKUP($C1995,Projections2[[#All],[ISOCode]:[Total 2024 Colombian Returnees]],'Population Projection V2'!$M$167,FALSE),"OK", "Review")</f>
        <v>OK</v>
      </c>
      <c r="BZ1995" s="361" t="str">
        <f>IF(Q1995&lt;=VLOOKUP($C1995,Projections2[[#All],[ISOCode]:[Total 2024 Colombian Returnees]],'Population Projection V2'!$N$167,FALSE),"OK", "Review")</f>
        <v>OK</v>
      </c>
      <c r="CA1995" s="361" t="str">
        <f>IF(T1995&lt;=VLOOKUP($C1995,Projections2[[#All],[ISOCode]:[Total 2024 Colombian Returnees]],'Population Projection V2'!$O$167,FALSE),"OK", "Review")</f>
        <v>OK</v>
      </c>
      <c r="CB1995" s="361" t="str">
        <f>IF(U1995&lt;=VLOOKUP($C1995,Projections2[[#All],[ISOCode]:[Total 2024 Colombian Returnees]],'Population Projection V2'!$P$167,FALSE),"OK", "Review")</f>
        <v>OK</v>
      </c>
      <c r="CC1995" s="361" t="str">
        <f>IF(V1995&lt;=VLOOKUP($C1995,Projections2[[#All],[ISOCode]:[Total 2024 Colombian Returnees]],'Population Projection V2'!$Q$167,FALSE),"OK", "Review")</f>
        <v>OK</v>
      </c>
      <c r="CD1995" s="361" t="str">
        <f>IF(W1995&lt;=VLOOKUP($C1995,Projections2[[#All],[ISOCode]:[Total 2024 Colombian Returnees]],'Population Projection V2'!$R$167,FALSE),"OK", "Review")</f>
        <v>OK</v>
      </c>
      <c r="CE1995" s="361" t="str">
        <f>IF(X1995&lt;=VLOOKUP($C1995,Projections2[[#All],[ISOCode]:[Total 2024 Colombian Returnees]],'Population Projection V2'!$S$167,FALSE),"OK", "Review")</f>
        <v>OK</v>
      </c>
      <c r="CF1995" s="361" t="str">
        <f>IF(AA1995&lt;=VLOOKUP($C1995,Projections2[[#All],[ISOCode]:[Total 2024 Colombian Returnees]],'Population Projection V2'!$T$167,FALSE),"OK", "Review")</f>
        <v>OK</v>
      </c>
      <c r="CG1995" s="361" t="str">
        <f>IF(AB1995&lt;=VLOOKUP($C1995,Projections2[[#All],[ISOCode]:[Total 2024 Colombian Returnees]],'Population Projection V2'!$U$167,FALSE),"OK", "Review")</f>
        <v>OK</v>
      </c>
      <c r="CH1995" s="361" t="str">
        <f>IF(AC1995&lt;=VLOOKUP($C1995,Projections2[[#All],[ISOCode]:[Total 2024 Colombian Returnees]],'Population Projection V2'!$V$167,FALSE),"OK", "Review")</f>
        <v>OK</v>
      </c>
      <c r="CI1995" s="361" t="str">
        <f>IF(AD1995&lt;=VLOOKUP($C1995,Projections2[[#All],[ISOCode]:[Total 2024 Colombian Returnees]],'Population Projection V2'!$W$167,FALSE),"OK", "Review")</f>
        <v>OK</v>
      </c>
      <c r="CJ1995" s="361" t="str">
        <f>IF(AE1995&lt;=VLOOKUP($C1995,Projections2[[#All],[ISOCode]:[Total 2024 Colombian Returnees]],'Population Projection V2'!$X$167,FALSE),"OK", "Review")</f>
        <v>OK</v>
      </c>
      <c r="CK1995" s="361" t="str">
        <f>IF(AH1995&lt;=VLOOKUP($C1995,Projections2[[#All],[ISOCode]:[Total 2024 Colombian Returnees]],'Population Projection V2'!$Y$167,FALSE),"OK", "Review")</f>
        <v>OK</v>
      </c>
      <c r="CL1995" s="361" t="str">
        <f>IF(AI1995&lt;=VLOOKUP($C1995,Projections2[[#All],[ISOCode]:[Total 2024 Colombian Returnees]],'Population Projection V2'!$Z$167,FALSE),"OK", "Review")</f>
        <v>OK</v>
      </c>
      <c r="CM1995" s="361" t="str">
        <f>IF(AJ1995&lt;=VLOOKUP($C1995,Projections2[[#All],[ISOCode]:[Total 2024 Colombian Returnees]],'Population Projection V2'!$AA$167,FALSE),"OK", "Review")</f>
        <v>OK</v>
      </c>
      <c r="CN1995" s="361" t="str">
        <f>IF(AK1995&lt;=VLOOKUP($C1995,Projections2[[#All],[ISOCode]:[Total 2024 Colombian Returnees]],'Population Projection V2'!$AB$167,FALSE),"OK", "Review")</f>
        <v>OK</v>
      </c>
      <c r="CO1995" s="361" t="str">
        <f>IF(AL1995&lt;=VLOOKUP($C1995,Projections2[[#All],[ISOCode]:[Total 2024 Colombian Returnees]],'Population Projection V2'!$AC$167,FALSE),"OK", "Review")</f>
        <v>OK</v>
      </c>
      <c r="CP1995" s="361" t="str">
        <f>IF(AO1995&lt;=VLOOKUP($C1995,Projections2[[#All],[ISOCode]:[Total 2024 Colombian Returnees]],'Population Projection V2'!$AD$167,FALSE),"OK", "Review")</f>
        <v>OK</v>
      </c>
      <c r="CQ1995" s="361" t="str">
        <f>IF(AP1995&lt;=VLOOKUP($C1995,Projections2[[#All],[ISOCode]:[Total 2024 Colombian Returnees]],'Population Projection V2'!$AE$167,FALSE),"OK", "Review")</f>
        <v>OK</v>
      </c>
      <c r="CR1995" s="361" t="str">
        <f>IF(AQ1995&lt;=VLOOKUP($C1995,Projections2[[#All],[ISOCode]:[Total 2024 Colombian Returnees]],'Population Projection V2'!$AF$167,FALSE),"OK", "Review")</f>
        <v>OK</v>
      </c>
      <c r="CS1995" s="361" t="str">
        <f>IF(AR1995&lt;=VLOOKUP($C1995,Projections2[[#All],[ISOCode]:[Total 2024 Colombian Returnees]],'Population Projection V2'!$AG$167,FALSE),"OK", "Review")</f>
        <v>OK</v>
      </c>
      <c r="CT1995" s="361" t="str">
        <f>IF(AS1995&lt;=VLOOKUP($C1995,Projections2[[#All],[ISOCode]:[Total 2024 Colombian Returnees]],'Population Projection V2'!$AH$167,FALSE),"OK", "Review")</f>
        <v>OK</v>
      </c>
      <c r="CU1995" s="361" t="str">
        <f>IF(AV1995&lt;=VLOOKUP($C1995,Projections2[[#All],[ISOCode]:[Total 2024 Colombian Returnees]],'Population Projection V2'!$AI$167,FALSE),"OK", "Review")</f>
        <v>OK</v>
      </c>
      <c r="CV1995" s="361" t="str">
        <f>IF(AW1995&lt;=VLOOKUP($C1995,Projections2[[#All],[ISOCode]:[Total 2024 Colombian Returnees]],'Population Projection V2'!$AJ$167,FALSE),"OK", "Review")</f>
        <v>OK</v>
      </c>
      <c r="CW1995" s="361" t="str">
        <f>IF(AX1995&lt;=VLOOKUP($C1995,Projections2[[#All],[ISOCode]:[Total 2024 Colombian Returnees]],'Population Projection V2'!$AK$167,FALSE),"OK", "Review")</f>
        <v>OK</v>
      </c>
      <c r="CX1995" s="361" t="str">
        <f>IF(AY1995&lt;=VLOOKUP($C1995,Projections2[[#All],[ISOCode]:[Total 2024 Colombian Returnees]],'Population Projection V2'!$AL$167,FALSE),"OK", "Review")</f>
        <v>OK</v>
      </c>
      <c r="CY1995" s="362" t="str">
        <f>IF(AZ1995&lt;=VLOOKUP($C1995,Projections2[[#All],[ISOCode]:[Total 2024 Colombian Returnees]],'Population Projection V2'!$AM$167,FALSE),"OK", "Review")</f>
        <v>OK</v>
      </c>
    </row>
    <row r="1996" spans="1:103" x14ac:dyDescent="0.25">
      <c r="A1996" s="314" t="s">
        <v>111</v>
      </c>
      <c r="B1996" s="315" t="s">
        <v>67</v>
      </c>
      <c r="C1996" s="315" t="s">
        <v>347</v>
      </c>
      <c r="D1996" s="315" t="s">
        <v>467</v>
      </c>
      <c r="E1996" s="315" t="s">
        <v>420</v>
      </c>
      <c r="F1996" s="316">
        <f t="shared" si="771"/>
        <v>0</v>
      </c>
      <c r="G1996" s="316">
        <f t="shared" si="772"/>
        <v>0</v>
      </c>
      <c r="H1996" s="316">
        <f t="shared" si="773"/>
        <v>0</v>
      </c>
      <c r="I1996" s="316">
        <f t="shared" si="774"/>
        <v>0</v>
      </c>
      <c r="J1996" s="317">
        <f t="shared" si="770"/>
        <v>0</v>
      </c>
      <c r="K1996" s="317">
        <f>VLOOKUP($C1996,Projections2[[#All],[ISOCode]:[Total 2024 Colombian Returnees]],7,0)</f>
        <v>0</v>
      </c>
      <c r="L1996" s="318"/>
      <c r="M1996" s="319"/>
      <c r="N1996" s="319"/>
      <c r="O1996" s="319"/>
      <c r="P1996" s="319"/>
      <c r="Q1996" s="320"/>
      <c r="R1996" s="224">
        <f>VLOOKUP($C1996,Projections2[[#All],[ISOCode]:[Total 2024 Colombian Returnees]],12,0)</f>
        <v>0</v>
      </c>
      <c r="S1996" s="321"/>
      <c r="T1996" s="322"/>
      <c r="U1996" s="322"/>
      <c r="V1996" s="322"/>
      <c r="W1996" s="322"/>
      <c r="X1996" s="323"/>
      <c r="Y1996" s="323">
        <f>VLOOKUP($C1996,Projections2[[#All],[ISOCode]:[Total 2024 Colombian Returnees]],17,0)</f>
        <v>0</v>
      </c>
      <c r="Z1996" s="324"/>
      <c r="AA1996" s="325"/>
      <c r="AB1996" s="325"/>
      <c r="AC1996" s="325"/>
      <c r="AD1996" s="325"/>
      <c r="AE1996" s="325"/>
      <c r="AF1996" s="325">
        <f>VLOOKUP($C1996,Projections2[[#All],[ISOCode]:[Total 2024 Colombian Returnees]],22,0)</f>
        <v>0</v>
      </c>
      <c r="AG1996" s="326"/>
      <c r="AH1996" s="327"/>
      <c r="AI1996" s="327"/>
      <c r="AJ1996" s="327"/>
      <c r="AK1996" s="327"/>
      <c r="AL1996" s="328"/>
      <c r="AM1996" s="230">
        <f>VLOOKUP($C1996,Projections2[[#All],[ISOCode]:[Total 2024 Colombian Returnees]],27,0)</f>
        <v>0</v>
      </c>
      <c r="AN1996" s="329"/>
      <c r="AO1996" s="332"/>
      <c r="AP1996" s="332"/>
      <c r="AQ1996" s="332"/>
      <c r="AR1996" s="332"/>
      <c r="AS1996" s="332"/>
      <c r="AT1996" s="332">
        <f>VLOOKUP($C1996,Projections2[[#All],[ISOCode]:[Total 2024 Colombian Returnees]],32,0)</f>
        <v>0</v>
      </c>
      <c r="AU1996" s="326"/>
      <c r="AV1996" s="325"/>
      <c r="AW1996" s="325"/>
      <c r="AX1996" s="325"/>
      <c r="AY1996" s="325"/>
      <c r="AZ1996" s="325"/>
      <c r="BA1996" s="325">
        <f>VLOOKUP($C1996,Projections2[[#All],[ISOCode]:[Total 2024 Colombian Returnees]],37,0)</f>
        <v>0</v>
      </c>
      <c r="BB1996" s="331"/>
      <c r="BC1996" s="360" t="str">
        <f t="shared" si="751"/>
        <v>Ok</v>
      </c>
      <c r="BD1996" s="361" t="str">
        <f t="shared" si="752"/>
        <v>Ok</v>
      </c>
      <c r="BE1996" s="361" t="str">
        <f t="shared" si="753"/>
        <v>Ok</v>
      </c>
      <c r="BF1996" s="361" t="str">
        <f t="shared" si="754"/>
        <v>Ok</v>
      </c>
      <c r="BG1996" s="362" t="str">
        <f t="shared" si="755"/>
        <v>Ok</v>
      </c>
      <c r="BH1996" s="360" t="str">
        <f t="shared" si="756"/>
        <v>Ok</v>
      </c>
      <c r="BI1996" s="361" t="str">
        <f t="shared" si="757"/>
        <v>Ok</v>
      </c>
      <c r="BJ1996" s="361" t="str">
        <f t="shared" si="758"/>
        <v>Ok</v>
      </c>
      <c r="BK1996" s="361" t="str">
        <f t="shared" si="759"/>
        <v>Ok</v>
      </c>
      <c r="BL1996" s="361" t="str">
        <f t="shared" si="760"/>
        <v>Ok</v>
      </c>
      <c r="BM1996" s="361" t="str">
        <f t="shared" si="761"/>
        <v>Ok</v>
      </c>
      <c r="BN1996" s="362" t="str">
        <f t="shared" si="762"/>
        <v>Ok</v>
      </c>
      <c r="BO1996" s="360" t="str">
        <f t="shared" si="763"/>
        <v>No Pop.</v>
      </c>
      <c r="BP1996" s="361" t="str">
        <f t="shared" si="764"/>
        <v>No Pop.</v>
      </c>
      <c r="BQ1996" s="361" t="str">
        <f t="shared" si="765"/>
        <v>No Pop.</v>
      </c>
      <c r="BR1996" s="361" t="str">
        <f t="shared" si="766"/>
        <v>No Pop.</v>
      </c>
      <c r="BS1996" s="361" t="str">
        <f t="shared" si="767"/>
        <v>No Pop.</v>
      </c>
      <c r="BT1996" s="361" t="str">
        <f t="shared" si="768"/>
        <v>No Pop.</v>
      </c>
      <c r="BU1996" s="362" t="str">
        <f t="shared" si="769"/>
        <v>No Pop.</v>
      </c>
      <c r="BV1996" s="360" t="str">
        <f>IF(M1996&lt;=VLOOKUP($C1996,Projections2[[#All],[ISOCode]:[Total 2024 Colombian Returnees]],'Population Projection V2'!$J$167,FALSE),"OK", "Review")</f>
        <v>OK</v>
      </c>
      <c r="BW1996" s="361" t="str">
        <f>IF(N1996&lt;=VLOOKUP($C1996,Projections2[[#All],[ISOCode]:[Total 2024 Colombian Returnees]],'Population Projection V2'!$K$167,FALSE),"OK", "Review")</f>
        <v>OK</v>
      </c>
      <c r="BX1996" s="361" t="str">
        <f>IF(O1996&lt;=VLOOKUP($C1996,Projections2[[#All],[ISOCode]:[Total 2024 Colombian Returnees]],'Population Projection V2'!$L$167,FALSE),"OK", "Review")</f>
        <v>OK</v>
      </c>
      <c r="BY1996" s="361" t="str">
        <f>IF(P1996&lt;=VLOOKUP($C1996,Projections2[[#All],[ISOCode]:[Total 2024 Colombian Returnees]],'Population Projection V2'!$M$167,FALSE),"OK", "Review")</f>
        <v>OK</v>
      </c>
      <c r="BZ1996" s="361" t="str">
        <f>IF(Q1996&lt;=VLOOKUP($C1996,Projections2[[#All],[ISOCode]:[Total 2024 Colombian Returnees]],'Population Projection V2'!$N$167,FALSE),"OK", "Review")</f>
        <v>OK</v>
      </c>
      <c r="CA1996" s="361" t="str">
        <f>IF(T1996&lt;=VLOOKUP($C1996,Projections2[[#All],[ISOCode]:[Total 2024 Colombian Returnees]],'Population Projection V2'!$O$167,FALSE),"OK", "Review")</f>
        <v>OK</v>
      </c>
      <c r="CB1996" s="361" t="str">
        <f>IF(U1996&lt;=VLOOKUP($C1996,Projections2[[#All],[ISOCode]:[Total 2024 Colombian Returnees]],'Population Projection V2'!$P$167,FALSE),"OK", "Review")</f>
        <v>OK</v>
      </c>
      <c r="CC1996" s="361" t="str">
        <f>IF(V1996&lt;=VLOOKUP($C1996,Projections2[[#All],[ISOCode]:[Total 2024 Colombian Returnees]],'Population Projection V2'!$Q$167,FALSE),"OK", "Review")</f>
        <v>OK</v>
      </c>
      <c r="CD1996" s="361" t="str">
        <f>IF(W1996&lt;=VLOOKUP($C1996,Projections2[[#All],[ISOCode]:[Total 2024 Colombian Returnees]],'Population Projection V2'!$R$167,FALSE),"OK", "Review")</f>
        <v>OK</v>
      </c>
      <c r="CE1996" s="361" t="str">
        <f>IF(X1996&lt;=VLOOKUP($C1996,Projections2[[#All],[ISOCode]:[Total 2024 Colombian Returnees]],'Population Projection V2'!$S$167,FALSE),"OK", "Review")</f>
        <v>OK</v>
      </c>
      <c r="CF1996" s="361" t="str">
        <f>IF(AA1996&lt;=VLOOKUP($C1996,Projections2[[#All],[ISOCode]:[Total 2024 Colombian Returnees]],'Population Projection V2'!$T$167,FALSE),"OK", "Review")</f>
        <v>OK</v>
      </c>
      <c r="CG1996" s="361" t="str">
        <f>IF(AB1996&lt;=VLOOKUP($C1996,Projections2[[#All],[ISOCode]:[Total 2024 Colombian Returnees]],'Population Projection V2'!$U$167,FALSE),"OK", "Review")</f>
        <v>OK</v>
      </c>
      <c r="CH1996" s="361" t="str">
        <f>IF(AC1996&lt;=VLOOKUP($C1996,Projections2[[#All],[ISOCode]:[Total 2024 Colombian Returnees]],'Population Projection V2'!$V$167,FALSE),"OK", "Review")</f>
        <v>OK</v>
      </c>
      <c r="CI1996" s="361" t="str">
        <f>IF(AD1996&lt;=VLOOKUP($C1996,Projections2[[#All],[ISOCode]:[Total 2024 Colombian Returnees]],'Population Projection V2'!$W$167,FALSE),"OK", "Review")</f>
        <v>OK</v>
      </c>
      <c r="CJ1996" s="361" t="str">
        <f>IF(AE1996&lt;=VLOOKUP($C1996,Projections2[[#All],[ISOCode]:[Total 2024 Colombian Returnees]],'Population Projection V2'!$X$167,FALSE),"OK", "Review")</f>
        <v>OK</v>
      </c>
      <c r="CK1996" s="361" t="str">
        <f>IF(AH1996&lt;=VLOOKUP($C1996,Projections2[[#All],[ISOCode]:[Total 2024 Colombian Returnees]],'Population Projection V2'!$Y$167,FALSE),"OK", "Review")</f>
        <v>OK</v>
      </c>
      <c r="CL1996" s="361" t="str">
        <f>IF(AI1996&lt;=VLOOKUP($C1996,Projections2[[#All],[ISOCode]:[Total 2024 Colombian Returnees]],'Population Projection V2'!$Z$167,FALSE),"OK", "Review")</f>
        <v>OK</v>
      </c>
      <c r="CM1996" s="361" t="str">
        <f>IF(AJ1996&lt;=VLOOKUP($C1996,Projections2[[#All],[ISOCode]:[Total 2024 Colombian Returnees]],'Population Projection V2'!$AA$167,FALSE),"OK", "Review")</f>
        <v>OK</v>
      </c>
      <c r="CN1996" s="361" t="str">
        <f>IF(AK1996&lt;=VLOOKUP($C1996,Projections2[[#All],[ISOCode]:[Total 2024 Colombian Returnees]],'Population Projection V2'!$AB$167,FALSE),"OK", "Review")</f>
        <v>OK</v>
      </c>
      <c r="CO1996" s="361" t="str">
        <f>IF(AL1996&lt;=VLOOKUP($C1996,Projections2[[#All],[ISOCode]:[Total 2024 Colombian Returnees]],'Population Projection V2'!$AC$167,FALSE),"OK", "Review")</f>
        <v>OK</v>
      </c>
      <c r="CP1996" s="361" t="str">
        <f>IF(AO1996&lt;=VLOOKUP($C1996,Projections2[[#All],[ISOCode]:[Total 2024 Colombian Returnees]],'Population Projection V2'!$AD$167,FALSE),"OK", "Review")</f>
        <v>OK</v>
      </c>
      <c r="CQ1996" s="361" t="str">
        <f>IF(AP1996&lt;=VLOOKUP($C1996,Projections2[[#All],[ISOCode]:[Total 2024 Colombian Returnees]],'Population Projection V2'!$AE$167,FALSE),"OK", "Review")</f>
        <v>OK</v>
      </c>
      <c r="CR1996" s="361" t="str">
        <f>IF(AQ1996&lt;=VLOOKUP($C1996,Projections2[[#All],[ISOCode]:[Total 2024 Colombian Returnees]],'Population Projection V2'!$AF$167,FALSE),"OK", "Review")</f>
        <v>OK</v>
      </c>
      <c r="CS1996" s="361" t="str">
        <f>IF(AR1996&lt;=VLOOKUP($C1996,Projections2[[#All],[ISOCode]:[Total 2024 Colombian Returnees]],'Population Projection V2'!$AG$167,FALSE),"OK", "Review")</f>
        <v>OK</v>
      </c>
      <c r="CT1996" s="361" t="str">
        <f>IF(AS1996&lt;=VLOOKUP($C1996,Projections2[[#All],[ISOCode]:[Total 2024 Colombian Returnees]],'Population Projection V2'!$AH$167,FALSE),"OK", "Review")</f>
        <v>OK</v>
      </c>
      <c r="CU1996" s="361" t="str">
        <f>IF(AV1996&lt;=VLOOKUP($C1996,Projections2[[#All],[ISOCode]:[Total 2024 Colombian Returnees]],'Population Projection V2'!$AI$167,FALSE),"OK", "Review")</f>
        <v>OK</v>
      </c>
      <c r="CV1996" s="361" t="str">
        <f>IF(AW1996&lt;=VLOOKUP($C1996,Projections2[[#All],[ISOCode]:[Total 2024 Colombian Returnees]],'Population Projection V2'!$AJ$167,FALSE),"OK", "Review")</f>
        <v>OK</v>
      </c>
      <c r="CW1996" s="361" t="str">
        <f>IF(AX1996&lt;=VLOOKUP($C1996,Projections2[[#All],[ISOCode]:[Total 2024 Colombian Returnees]],'Population Projection V2'!$AK$167,FALSE),"OK", "Review")</f>
        <v>OK</v>
      </c>
      <c r="CX1996" s="361" t="str">
        <f>IF(AY1996&lt;=VLOOKUP($C1996,Projections2[[#All],[ISOCode]:[Total 2024 Colombian Returnees]],'Population Projection V2'!$AL$167,FALSE),"OK", "Review")</f>
        <v>OK</v>
      </c>
      <c r="CY1996" s="362" t="str">
        <f>IF(AZ1996&lt;=VLOOKUP($C1996,Projections2[[#All],[ISOCode]:[Total 2024 Colombian Returnees]],'Population Projection V2'!$AM$167,FALSE),"OK", "Review")</f>
        <v>OK</v>
      </c>
    </row>
    <row r="1997" spans="1:103" x14ac:dyDescent="0.25">
      <c r="A1997" s="336" t="s">
        <v>111</v>
      </c>
      <c r="B1997" s="239" t="s">
        <v>67</v>
      </c>
      <c r="C1997" s="239" t="s">
        <v>349</v>
      </c>
      <c r="D1997" s="239" t="s">
        <v>3</v>
      </c>
      <c r="E1997" s="238" t="s">
        <v>420</v>
      </c>
      <c r="F1997" s="333">
        <f t="shared" si="771"/>
        <v>0</v>
      </c>
      <c r="G1997" s="333">
        <f t="shared" si="772"/>
        <v>0</v>
      </c>
      <c r="H1997" s="333">
        <f t="shared" si="773"/>
        <v>0</v>
      </c>
      <c r="I1997" s="333">
        <f t="shared" si="774"/>
        <v>0</v>
      </c>
      <c r="J1997" s="333">
        <f t="shared" si="770"/>
        <v>0</v>
      </c>
      <c r="K1997" s="333">
        <f>VLOOKUP($C1997,Projections2[[#All],[ISOCode]:[Total 2024 Colombian Returnees]],7,0)</f>
        <v>0</v>
      </c>
      <c r="L1997" s="318"/>
      <c r="M1997" s="320"/>
      <c r="N1997" s="320"/>
      <c r="O1997" s="320"/>
      <c r="P1997" s="320"/>
      <c r="Q1997" s="320"/>
      <c r="R1997" s="224">
        <f>VLOOKUP($C1997,Projections2[[#All],[ISOCode]:[Total 2024 Colombian Returnees]],12,0)</f>
        <v>0</v>
      </c>
      <c r="S1997" s="321"/>
      <c r="T1997" s="323"/>
      <c r="U1997" s="323"/>
      <c r="V1997" s="323"/>
      <c r="W1997" s="323"/>
      <c r="X1997" s="323"/>
      <c r="Y1997" s="323">
        <f>VLOOKUP($C1997,Projections2[[#All],[ISOCode]:[Total 2024 Colombian Returnees]],17,0)</f>
        <v>0</v>
      </c>
      <c r="Z1997" s="324"/>
      <c r="AA1997" s="325"/>
      <c r="AB1997" s="325"/>
      <c r="AC1997" s="325"/>
      <c r="AD1997" s="325"/>
      <c r="AE1997" s="325"/>
      <c r="AF1997" s="325">
        <f>VLOOKUP($C1997,Projections2[[#All],[ISOCode]:[Total 2024 Colombian Returnees]],22,0)</f>
        <v>0</v>
      </c>
      <c r="AG1997" s="326"/>
      <c r="AH1997" s="328"/>
      <c r="AI1997" s="328"/>
      <c r="AJ1997" s="328"/>
      <c r="AK1997" s="328"/>
      <c r="AL1997" s="328"/>
      <c r="AM1997" s="230">
        <f>VLOOKUP($C1997,Projections2[[#All],[ISOCode]:[Total 2024 Colombian Returnees]],27,0)</f>
        <v>0</v>
      </c>
      <c r="AN1997" s="329"/>
      <c r="AO1997" s="332"/>
      <c r="AP1997" s="332"/>
      <c r="AQ1997" s="332"/>
      <c r="AR1997" s="332"/>
      <c r="AS1997" s="332"/>
      <c r="AT1997" s="332">
        <f>VLOOKUP($C1997,Projections2[[#All],[ISOCode]:[Total 2024 Colombian Returnees]],32,0)</f>
        <v>0</v>
      </c>
      <c r="AU1997" s="326"/>
      <c r="AV1997" s="325"/>
      <c r="AW1997" s="325"/>
      <c r="AX1997" s="325"/>
      <c r="AY1997" s="325"/>
      <c r="AZ1997" s="325"/>
      <c r="BA1997" s="325">
        <f>VLOOKUP($C1997,Projections2[[#All],[ISOCode]:[Total 2024 Colombian Returnees]],37,0)</f>
        <v>0</v>
      </c>
      <c r="BB1997" s="331"/>
      <c r="BC1997" s="360" t="str">
        <f t="shared" si="751"/>
        <v>Ok</v>
      </c>
      <c r="BD1997" s="361" t="str">
        <f t="shared" si="752"/>
        <v>Ok</v>
      </c>
      <c r="BE1997" s="361" t="str">
        <f t="shared" si="753"/>
        <v>Ok</v>
      </c>
      <c r="BF1997" s="361" t="str">
        <f t="shared" si="754"/>
        <v>Ok</v>
      </c>
      <c r="BG1997" s="362" t="str">
        <f t="shared" si="755"/>
        <v>Ok</v>
      </c>
      <c r="BH1997" s="360" t="str">
        <f t="shared" si="756"/>
        <v>Ok</v>
      </c>
      <c r="BI1997" s="361" t="str">
        <f t="shared" si="757"/>
        <v>Ok</v>
      </c>
      <c r="BJ1997" s="361" t="str">
        <f t="shared" si="758"/>
        <v>Ok</v>
      </c>
      <c r="BK1997" s="361" t="str">
        <f t="shared" si="759"/>
        <v>Ok</v>
      </c>
      <c r="BL1997" s="361" t="str">
        <f t="shared" si="760"/>
        <v>Ok</v>
      </c>
      <c r="BM1997" s="361" t="str">
        <f t="shared" si="761"/>
        <v>Ok</v>
      </c>
      <c r="BN1997" s="362" t="str">
        <f t="shared" si="762"/>
        <v>Ok</v>
      </c>
      <c r="BO1997" s="360" t="str">
        <f t="shared" si="763"/>
        <v>No Pop.</v>
      </c>
      <c r="BP1997" s="361" t="str">
        <f t="shared" si="764"/>
        <v>No Pop.</v>
      </c>
      <c r="BQ1997" s="361" t="str">
        <f t="shared" si="765"/>
        <v>No Pop.</v>
      </c>
      <c r="BR1997" s="361" t="str">
        <f t="shared" si="766"/>
        <v>No Pop.</v>
      </c>
      <c r="BS1997" s="361" t="str">
        <f t="shared" si="767"/>
        <v>No Pop.</v>
      </c>
      <c r="BT1997" s="361" t="str">
        <f t="shared" si="768"/>
        <v>No Pop.</v>
      </c>
      <c r="BU1997" s="362" t="str">
        <f t="shared" si="769"/>
        <v>No Pop.</v>
      </c>
      <c r="BV1997" s="360" t="str">
        <f>IF(M1997&lt;=VLOOKUP($C1997,Projections2[[#All],[ISOCode]:[Total 2024 Colombian Returnees]],'Population Projection V2'!$J$167,FALSE),"OK", "Review")</f>
        <v>OK</v>
      </c>
      <c r="BW1997" s="361" t="str">
        <f>IF(N1997&lt;=VLOOKUP($C1997,Projections2[[#All],[ISOCode]:[Total 2024 Colombian Returnees]],'Population Projection V2'!$K$167,FALSE),"OK", "Review")</f>
        <v>OK</v>
      </c>
      <c r="BX1997" s="361" t="str">
        <f>IF(O1997&lt;=VLOOKUP($C1997,Projections2[[#All],[ISOCode]:[Total 2024 Colombian Returnees]],'Population Projection V2'!$L$167,FALSE),"OK", "Review")</f>
        <v>OK</v>
      </c>
      <c r="BY1997" s="361" t="str">
        <f>IF(P1997&lt;=VLOOKUP($C1997,Projections2[[#All],[ISOCode]:[Total 2024 Colombian Returnees]],'Population Projection V2'!$M$167,FALSE),"OK", "Review")</f>
        <v>OK</v>
      </c>
      <c r="BZ1997" s="361" t="str">
        <f>IF(Q1997&lt;=VLOOKUP($C1997,Projections2[[#All],[ISOCode]:[Total 2024 Colombian Returnees]],'Population Projection V2'!$N$167,FALSE),"OK", "Review")</f>
        <v>OK</v>
      </c>
      <c r="CA1997" s="361" t="str">
        <f>IF(T1997&lt;=VLOOKUP($C1997,Projections2[[#All],[ISOCode]:[Total 2024 Colombian Returnees]],'Population Projection V2'!$O$167,FALSE),"OK", "Review")</f>
        <v>OK</v>
      </c>
      <c r="CB1997" s="361" t="str">
        <f>IF(U1997&lt;=VLOOKUP($C1997,Projections2[[#All],[ISOCode]:[Total 2024 Colombian Returnees]],'Population Projection V2'!$P$167,FALSE),"OK", "Review")</f>
        <v>OK</v>
      </c>
      <c r="CC1997" s="361" t="str">
        <f>IF(V1997&lt;=VLOOKUP($C1997,Projections2[[#All],[ISOCode]:[Total 2024 Colombian Returnees]],'Population Projection V2'!$Q$167,FALSE),"OK", "Review")</f>
        <v>OK</v>
      </c>
      <c r="CD1997" s="361" t="str">
        <f>IF(W1997&lt;=VLOOKUP($C1997,Projections2[[#All],[ISOCode]:[Total 2024 Colombian Returnees]],'Population Projection V2'!$R$167,FALSE),"OK", "Review")</f>
        <v>OK</v>
      </c>
      <c r="CE1997" s="361" t="str">
        <f>IF(X1997&lt;=VLOOKUP($C1997,Projections2[[#All],[ISOCode]:[Total 2024 Colombian Returnees]],'Population Projection V2'!$S$167,FALSE),"OK", "Review")</f>
        <v>OK</v>
      </c>
      <c r="CF1997" s="361" t="str">
        <f>IF(AA1997&lt;=VLOOKUP($C1997,Projections2[[#All],[ISOCode]:[Total 2024 Colombian Returnees]],'Population Projection V2'!$T$167,FALSE),"OK", "Review")</f>
        <v>OK</v>
      </c>
      <c r="CG1997" s="361" t="str">
        <f>IF(AB1997&lt;=VLOOKUP($C1997,Projections2[[#All],[ISOCode]:[Total 2024 Colombian Returnees]],'Population Projection V2'!$U$167,FALSE),"OK", "Review")</f>
        <v>OK</v>
      </c>
      <c r="CH1997" s="361" t="str">
        <f>IF(AC1997&lt;=VLOOKUP($C1997,Projections2[[#All],[ISOCode]:[Total 2024 Colombian Returnees]],'Population Projection V2'!$V$167,FALSE),"OK", "Review")</f>
        <v>OK</v>
      </c>
      <c r="CI1997" s="361" t="str">
        <f>IF(AD1997&lt;=VLOOKUP($C1997,Projections2[[#All],[ISOCode]:[Total 2024 Colombian Returnees]],'Population Projection V2'!$W$167,FALSE),"OK", "Review")</f>
        <v>OK</v>
      </c>
      <c r="CJ1997" s="361" t="str">
        <f>IF(AE1997&lt;=VLOOKUP($C1997,Projections2[[#All],[ISOCode]:[Total 2024 Colombian Returnees]],'Population Projection V2'!$X$167,FALSE),"OK", "Review")</f>
        <v>OK</v>
      </c>
      <c r="CK1997" s="361" t="str">
        <f>IF(AH1997&lt;=VLOOKUP($C1997,Projections2[[#All],[ISOCode]:[Total 2024 Colombian Returnees]],'Population Projection V2'!$Y$167,FALSE),"OK", "Review")</f>
        <v>OK</v>
      </c>
      <c r="CL1997" s="361" t="str">
        <f>IF(AI1997&lt;=VLOOKUP($C1997,Projections2[[#All],[ISOCode]:[Total 2024 Colombian Returnees]],'Population Projection V2'!$Z$167,FALSE),"OK", "Review")</f>
        <v>OK</v>
      </c>
      <c r="CM1997" s="361" t="str">
        <f>IF(AJ1997&lt;=VLOOKUP($C1997,Projections2[[#All],[ISOCode]:[Total 2024 Colombian Returnees]],'Population Projection V2'!$AA$167,FALSE),"OK", "Review")</f>
        <v>OK</v>
      </c>
      <c r="CN1997" s="361" t="str">
        <f>IF(AK1997&lt;=VLOOKUP($C1997,Projections2[[#All],[ISOCode]:[Total 2024 Colombian Returnees]],'Population Projection V2'!$AB$167,FALSE),"OK", "Review")</f>
        <v>OK</v>
      </c>
      <c r="CO1997" s="361" t="str">
        <f>IF(AL1997&lt;=VLOOKUP($C1997,Projections2[[#All],[ISOCode]:[Total 2024 Colombian Returnees]],'Population Projection V2'!$AC$167,FALSE),"OK", "Review")</f>
        <v>OK</v>
      </c>
      <c r="CP1997" s="361" t="str">
        <f>IF(AO1997&lt;=VLOOKUP($C1997,Projections2[[#All],[ISOCode]:[Total 2024 Colombian Returnees]],'Population Projection V2'!$AD$167,FALSE),"OK", "Review")</f>
        <v>OK</v>
      </c>
      <c r="CQ1997" s="361" t="str">
        <f>IF(AP1997&lt;=VLOOKUP($C1997,Projections2[[#All],[ISOCode]:[Total 2024 Colombian Returnees]],'Population Projection V2'!$AE$167,FALSE),"OK", "Review")</f>
        <v>OK</v>
      </c>
      <c r="CR1997" s="361" t="str">
        <f>IF(AQ1997&lt;=VLOOKUP($C1997,Projections2[[#All],[ISOCode]:[Total 2024 Colombian Returnees]],'Population Projection V2'!$AF$167,FALSE),"OK", "Review")</f>
        <v>OK</v>
      </c>
      <c r="CS1997" s="361" t="str">
        <f>IF(AR1997&lt;=VLOOKUP($C1997,Projections2[[#All],[ISOCode]:[Total 2024 Colombian Returnees]],'Population Projection V2'!$AG$167,FALSE),"OK", "Review")</f>
        <v>OK</v>
      </c>
      <c r="CT1997" s="361" t="str">
        <f>IF(AS1997&lt;=VLOOKUP($C1997,Projections2[[#All],[ISOCode]:[Total 2024 Colombian Returnees]],'Population Projection V2'!$AH$167,FALSE),"OK", "Review")</f>
        <v>OK</v>
      </c>
      <c r="CU1997" s="361" t="str">
        <f>IF(AV1997&lt;=VLOOKUP($C1997,Projections2[[#All],[ISOCode]:[Total 2024 Colombian Returnees]],'Population Projection V2'!$AI$167,FALSE),"OK", "Review")</f>
        <v>OK</v>
      </c>
      <c r="CV1997" s="361" t="str">
        <f>IF(AW1997&lt;=VLOOKUP($C1997,Projections2[[#All],[ISOCode]:[Total 2024 Colombian Returnees]],'Population Projection V2'!$AJ$167,FALSE),"OK", "Review")</f>
        <v>OK</v>
      </c>
      <c r="CW1997" s="361" t="str">
        <f>IF(AX1997&lt;=VLOOKUP($C1997,Projections2[[#All],[ISOCode]:[Total 2024 Colombian Returnees]],'Population Projection V2'!$AK$167,FALSE),"OK", "Review")</f>
        <v>OK</v>
      </c>
      <c r="CX1997" s="361" t="str">
        <f>IF(AY1997&lt;=VLOOKUP($C1997,Projections2[[#All],[ISOCode]:[Total 2024 Colombian Returnees]],'Population Projection V2'!$AL$167,FALSE),"OK", "Review")</f>
        <v>OK</v>
      </c>
      <c r="CY1997" s="362" t="str">
        <f>IF(AZ1997&lt;=VLOOKUP($C1997,Projections2[[#All],[ISOCode]:[Total 2024 Colombian Returnees]],'Population Projection V2'!$AM$167,FALSE),"OK", "Review")</f>
        <v>OK</v>
      </c>
    </row>
    <row r="1998" spans="1:103" x14ac:dyDescent="0.25">
      <c r="A1998" s="314" t="s">
        <v>111</v>
      </c>
      <c r="B1998" s="315" t="s">
        <v>67</v>
      </c>
      <c r="C1998" s="315" t="s">
        <v>345</v>
      </c>
      <c r="D1998" s="315" t="s">
        <v>472</v>
      </c>
      <c r="E1998" s="315" t="s">
        <v>422</v>
      </c>
      <c r="F1998" s="316">
        <f t="shared" si="771"/>
        <v>0</v>
      </c>
      <c r="G1998" s="316">
        <f t="shared" si="772"/>
        <v>0</v>
      </c>
      <c r="H1998" s="316">
        <f t="shared" si="773"/>
        <v>0</v>
      </c>
      <c r="I1998" s="316">
        <f t="shared" si="774"/>
        <v>0</v>
      </c>
      <c r="J1998" s="317">
        <f t="shared" si="770"/>
        <v>0</v>
      </c>
      <c r="K1998" s="317">
        <f>VLOOKUP($C1998,Projections2[[#All],[ISOCode]:[Total 2024 Colombian Returnees]],7,0)</f>
        <v>0</v>
      </c>
      <c r="L1998" s="318"/>
      <c r="M1998" s="319"/>
      <c r="N1998" s="319"/>
      <c r="O1998" s="319"/>
      <c r="P1998" s="319"/>
      <c r="Q1998" s="320"/>
      <c r="R1998" s="224">
        <f>VLOOKUP($C1998,Projections2[[#All],[ISOCode]:[Total 2024 Colombian Returnees]],12,0)</f>
        <v>0</v>
      </c>
      <c r="S1998" s="321"/>
      <c r="T1998" s="322"/>
      <c r="U1998" s="322"/>
      <c r="V1998" s="322"/>
      <c r="W1998" s="322"/>
      <c r="X1998" s="323"/>
      <c r="Y1998" s="323">
        <f>VLOOKUP($C1998,Projections2[[#All],[ISOCode]:[Total 2024 Colombian Returnees]],17,0)</f>
        <v>0</v>
      </c>
      <c r="Z1998" s="324"/>
      <c r="AA1998" s="325"/>
      <c r="AB1998" s="325"/>
      <c r="AC1998" s="325"/>
      <c r="AD1998" s="325"/>
      <c r="AE1998" s="325"/>
      <c r="AF1998" s="325">
        <f>VLOOKUP($C1998,Projections2[[#All],[ISOCode]:[Total 2024 Colombian Returnees]],22,0)</f>
        <v>0</v>
      </c>
      <c r="AG1998" s="326"/>
      <c r="AH1998" s="327"/>
      <c r="AI1998" s="327"/>
      <c r="AJ1998" s="327"/>
      <c r="AK1998" s="327"/>
      <c r="AL1998" s="328"/>
      <c r="AM1998" s="230">
        <f>VLOOKUP($C1998,Projections2[[#All],[ISOCode]:[Total 2024 Colombian Returnees]],27,0)</f>
        <v>0</v>
      </c>
      <c r="AN1998" s="329"/>
      <c r="AO1998" s="332"/>
      <c r="AP1998" s="332"/>
      <c r="AQ1998" s="332"/>
      <c r="AR1998" s="332"/>
      <c r="AS1998" s="332"/>
      <c r="AT1998" s="332">
        <f>VLOOKUP($C1998,Projections2[[#All],[ISOCode]:[Total 2024 Colombian Returnees]],32,0)</f>
        <v>0</v>
      </c>
      <c r="AU1998" s="326"/>
      <c r="AV1998" s="325"/>
      <c r="AW1998" s="325"/>
      <c r="AX1998" s="325"/>
      <c r="AY1998" s="325"/>
      <c r="AZ1998" s="325"/>
      <c r="BA1998" s="325">
        <f>VLOOKUP($C1998,Projections2[[#All],[ISOCode]:[Total 2024 Colombian Returnees]],37,0)</f>
        <v>0</v>
      </c>
      <c r="BB1998" s="331"/>
      <c r="BC1998" s="360" t="str">
        <f t="shared" si="751"/>
        <v>Ok</v>
      </c>
      <c r="BD1998" s="361" t="str">
        <f t="shared" si="752"/>
        <v>Ok</v>
      </c>
      <c r="BE1998" s="361" t="str">
        <f t="shared" si="753"/>
        <v>Ok</v>
      </c>
      <c r="BF1998" s="361" t="str">
        <f t="shared" si="754"/>
        <v>Ok</v>
      </c>
      <c r="BG1998" s="362" t="str">
        <f t="shared" si="755"/>
        <v>Ok</v>
      </c>
      <c r="BH1998" s="360" t="str">
        <f t="shared" si="756"/>
        <v>Ok</v>
      </c>
      <c r="BI1998" s="361" t="str">
        <f t="shared" si="757"/>
        <v>Ok</v>
      </c>
      <c r="BJ1998" s="361" t="str">
        <f t="shared" si="758"/>
        <v>Ok</v>
      </c>
      <c r="BK1998" s="361" t="str">
        <f t="shared" si="759"/>
        <v>Ok</v>
      </c>
      <c r="BL1998" s="361" t="str">
        <f t="shared" si="760"/>
        <v>Ok</v>
      </c>
      <c r="BM1998" s="361" t="str">
        <f t="shared" si="761"/>
        <v>Ok</v>
      </c>
      <c r="BN1998" s="362" t="str">
        <f t="shared" si="762"/>
        <v>Ok</v>
      </c>
      <c r="BO1998" s="360" t="str">
        <f t="shared" si="763"/>
        <v>No Pop.</v>
      </c>
      <c r="BP1998" s="361" t="str">
        <f t="shared" si="764"/>
        <v>No Pop.</v>
      </c>
      <c r="BQ1998" s="361" t="str">
        <f t="shared" si="765"/>
        <v>No Pop.</v>
      </c>
      <c r="BR1998" s="361" t="str">
        <f t="shared" si="766"/>
        <v>No Pop.</v>
      </c>
      <c r="BS1998" s="361" t="str">
        <f t="shared" si="767"/>
        <v>No Pop.</v>
      </c>
      <c r="BT1998" s="361" t="str">
        <f t="shared" si="768"/>
        <v>No Pop.</v>
      </c>
      <c r="BU1998" s="362" t="str">
        <f t="shared" si="769"/>
        <v>No Pop.</v>
      </c>
      <c r="BV1998" s="360" t="str">
        <f>IF(M1998&lt;=VLOOKUP($C1998,Projections2[[#All],[ISOCode]:[Total 2024 Colombian Returnees]],'Population Projection V2'!$J$167,FALSE),"OK", "Review")</f>
        <v>OK</v>
      </c>
      <c r="BW1998" s="361" t="str">
        <f>IF(N1998&lt;=VLOOKUP($C1998,Projections2[[#All],[ISOCode]:[Total 2024 Colombian Returnees]],'Population Projection V2'!$K$167,FALSE),"OK", "Review")</f>
        <v>OK</v>
      </c>
      <c r="BX1998" s="361" t="str">
        <f>IF(O1998&lt;=VLOOKUP($C1998,Projections2[[#All],[ISOCode]:[Total 2024 Colombian Returnees]],'Population Projection V2'!$L$167,FALSE),"OK", "Review")</f>
        <v>OK</v>
      </c>
      <c r="BY1998" s="361" t="str">
        <f>IF(P1998&lt;=VLOOKUP($C1998,Projections2[[#All],[ISOCode]:[Total 2024 Colombian Returnees]],'Population Projection V2'!$M$167,FALSE),"OK", "Review")</f>
        <v>OK</v>
      </c>
      <c r="BZ1998" s="361" t="str">
        <f>IF(Q1998&lt;=VLOOKUP($C1998,Projections2[[#All],[ISOCode]:[Total 2024 Colombian Returnees]],'Population Projection V2'!$N$167,FALSE),"OK", "Review")</f>
        <v>OK</v>
      </c>
      <c r="CA1998" s="361" t="str">
        <f>IF(T1998&lt;=VLOOKUP($C1998,Projections2[[#All],[ISOCode]:[Total 2024 Colombian Returnees]],'Population Projection V2'!$O$167,FALSE),"OK", "Review")</f>
        <v>OK</v>
      </c>
      <c r="CB1998" s="361" t="str">
        <f>IF(U1998&lt;=VLOOKUP($C1998,Projections2[[#All],[ISOCode]:[Total 2024 Colombian Returnees]],'Population Projection V2'!$P$167,FALSE),"OK", "Review")</f>
        <v>OK</v>
      </c>
      <c r="CC1998" s="361" t="str">
        <f>IF(V1998&lt;=VLOOKUP($C1998,Projections2[[#All],[ISOCode]:[Total 2024 Colombian Returnees]],'Population Projection V2'!$Q$167,FALSE),"OK", "Review")</f>
        <v>OK</v>
      </c>
      <c r="CD1998" s="361" t="str">
        <f>IF(W1998&lt;=VLOOKUP($C1998,Projections2[[#All],[ISOCode]:[Total 2024 Colombian Returnees]],'Population Projection V2'!$R$167,FALSE),"OK", "Review")</f>
        <v>OK</v>
      </c>
      <c r="CE1998" s="361" t="str">
        <f>IF(X1998&lt;=VLOOKUP($C1998,Projections2[[#All],[ISOCode]:[Total 2024 Colombian Returnees]],'Population Projection V2'!$S$167,FALSE),"OK", "Review")</f>
        <v>OK</v>
      </c>
      <c r="CF1998" s="361" t="str">
        <f>IF(AA1998&lt;=VLOOKUP($C1998,Projections2[[#All],[ISOCode]:[Total 2024 Colombian Returnees]],'Population Projection V2'!$T$167,FALSE),"OK", "Review")</f>
        <v>OK</v>
      </c>
      <c r="CG1998" s="361" t="str">
        <f>IF(AB1998&lt;=VLOOKUP($C1998,Projections2[[#All],[ISOCode]:[Total 2024 Colombian Returnees]],'Population Projection V2'!$U$167,FALSE),"OK", "Review")</f>
        <v>OK</v>
      </c>
      <c r="CH1998" s="361" t="str">
        <f>IF(AC1998&lt;=VLOOKUP($C1998,Projections2[[#All],[ISOCode]:[Total 2024 Colombian Returnees]],'Population Projection V2'!$V$167,FALSE),"OK", "Review")</f>
        <v>OK</v>
      </c>
      <c r="CI1998" s="361" t="str">
        <f>IF(AD1998&lt;=VLOOKUP($C1998,Projections2[[#All],[ISOCode]:[Total 2024 Colombian Returnees]],'Population Projection V2'!$W$167,FALSE),"OK", "Review")</f>
        <v>OK</v>
      </c>
      <c r="CJ1998" s="361" t="str">
        <f>IF(AE1998&lt;=VLOOKUP($C1998,Projections2[[#All],[ISOCode]:[Total 2024 Colombian Returnees]],'Population Projection V2'!$X$167,FALSE),"OK", "Review")</f>
        <v>OK</v>
      </c>
      <c r="CK1998" s="361" t="str">
        <f>IF(AH1998&lt;=VLOOKUP($C1998,Projections2[[#All],[ISOCode]:[Total 2024 Colombian Returnees]],'Population Projection V2'!$Y$167,FALSE),"OK", "Review")</f>
        <v>OK</v>
      </c>
      <c r="CL1998" s="361" t="str">
        <f>IF(AI1998&lt;=VLOOKUP($C1998,Projections2[[#All],[ISOCode]:[Total 2024 Colombian Returnees]],'Population Projection V2'!$Z$167,FALSE),"OK", "Review")</f>
        <v>OK</v>
      </c>
      <c r="CM1998" s="361" t="str">
        <f>IF(AJ1998&lt;=VLOOKUP($C1998,Projections2[[#All],[ISOCode]:[Total 2024 Colombian Returnees]],'Population Projection V2'!$AA$167,FALSE),"OK", "Review")</f>
        <v>OK</v>
      </c>
      <c r="CN1998" s="361" t="str">
        <f>IF(AK1998&lt;=VLOOKUP($C1998,Projections2[[#All],[ISOCode]:[Total 2024 Colombian Returnees]],'Population Projection V2'!$AB$167,FALSE),"OK", "Review")</f>
        <v>OK</v>
      </c>
      <c r="CO1998" s="361" t="str">
        <f>IF(AL1998&lt;=VLOOKUP($C1998,Projections2[[#All],[ISOCode]:[Total 2024 Colombian Returnees]],'Population Projection V2'!$AC$167,FALSE),"OK", "Review")</f>
        <v>OK</v>
      </c>
      <c r="CP1998" s="361" t="str">
        <f>IF(AO1998&lt;=VLOOKUP($C1998,Projections2[[#All],[ISOCode]:[Total 2024 Colombian Returnees]],'Population Projection V2'!$AD$167,FALSE),"OK", "Review")</f>
        <v>OK</v>
      </c>
      <c r="CQ1998" s="361" t="str">
        <f>IF(AP1998&lt;=VLOOKUP($C1998,Projections2[[#All],[ISOCode]:[Total 2024 Colombian Returnees]],'Population Projection V2'!$AE$167,FALSE),"OK", "Review")</f>
        <v>OK</v>
      </c>
      <c r="CR1998" s="361" t="str">
        <f>IF(AQ1998&lt;=VLOOKUP($C1998,Projections2[[#All],[ISOCode]:[Total 2024 Colombian Returnees]],'Population Projection V2'!$AF$167,FALSE),"OK", "Review")</f>
        <v>OK</v>
      </c>
      <c r="CS1998" s="361" t="str">
        <f>IF(AR1998&lt;=VLOOKUP($C1998,Projections2[[#All],[ISOCode]:[Total 2024 Colombian Returnees]],'Population Projection V2'!$AG$167,FALSE),"OK", "Review")</f>
        <v>OK</v>
      </c>
      <c r="CT1998" s="361" t="str">
        <f>IF(AS1998&lt;=VLOOKUP($C1998,Projections2[[#All],[ISOCode]:[Total 2024 Colombian Returnees]],'Population Projection V2'!$AH$167,FALSE),"OK", "Review")</f>
        <v>OK</v>
      </c>
      <c r="CU1998" s="361" t="str">
        <f>IF(AV1998&lt;=VLOOKUP($C1998,Projections2[[#All],[ISOCode]:[Total 2024 Colombian Returnees]],'Population Projection V2'!$AI$167,FALSE),"OK", "Review")</f>
        <v>OK</v>
      </c>
      <c r="CV1998" s="361" t="str">
        <f>IF(AW1998&lt;=VLOOKUP($C1998,Projections2[[#All],[ISOCode]:[Total 2024 Colombian Returnees]],'Population Projection V2'!$AJ$167,FALSE),"OK", "Review")</f>
        <v>OK</v>
      </c>
      <c r="CW1998" s="361" t="str">
        <f>IF(AX1998&lt;=VLOOKUP($C1998,Projections2[[#All],[ISOCode]:[Total 2024 Colombian Returnees]],'Population Projection V2'!$AK$167,FALSE),"OK", "Review")</f>
        <v>OK</v>
      </c>
      <c r="CX1998" s="361" t="str">
        <f>IF(AY1998&lt;=VLOOKUP($C1998,Projections2[[#All],[ISOCode]:[Total 2024 Colombian Returnees]],'Population Projection V2'!$AL$167,FALSE),"OK", "Review")</f>
        <v>OK</v>
      </c>
      <c r="CY1998" s="362" t="str">
        <f>IF(AZ1998&lt;=VLOOKUP($C1998,Projections2[[#All],[ISOCode]:[Total 2024 Colombian Returnees]],'Population Projection V2'!$AM$167,FALSE),"OK", "Review")</f>
        <v>OK</v>
      </c>
    </row>
    <row r="1999" spans="1:103" x14ac:dyDescent="0.25">
      <c r="A1999" s="314" t="s">
        <v>111</v>
      </c>
      <c r="B1999" s="315" t="s">
        <v>67</v>
      </c>
      <c r="C1999" s="315" t="s">
        <v>344</v>
      </c>
      <c r="D1999" s="315" t="s">
        <v>169</v>
      </c>
      <c r="E1999" s="315" t="s">
        <v>422</v>
      </c>
      <c r="F1999" s="316">
        <f t="shared" si="771"/>
        <v>0</v>
      </c>
      <c r="G1999" s="316">
        <f t="shared" si="772"/>
        <v>0</v>
      </c>
      <c r="H1999" s="316">
        <f t="shared" si="773"/>
        <v>0</v>
      </c>
      <c r="I1999" s="316">
        <f t="shared" si="774"/>
        <v>0</v>
      </c>
      <c r="J1999" s="317">
        <f t="shared" si="770"/>
        <v>0</v>
      </c>
      <c r="K1999" s="317">
        <f>VLOOKUP($C1999,Projections2[[#All],[ISOCode]:[Total 2024 Colombian Returnees]],7,0)</f>
        <v>0</v>
      </c>
      <c r="L1999" s="318"/>
      <c r="M1999" s="319"/>
      <c r="N1999" s="319"/>
      <c r="O1999" s="319"/>
      <c r="P1999" s="319"/>
      <c r="Q1999" s="320"/>
      <c r="R1999" s="224">
        <f>VLOOKUP($C1999,Projections2[[#All],[ISOCode]:[Total 2024 Colombian Returnees]],12,0)</f>
        <v>0</v>
      </c>
      <c r="S1999" s="321"/>
      <c r="T1999" s="322"/>
      <c r="U1999" s="322"/>
      <c r="V1999" s="322"/>
      <c r="W1999" s="322"/>
      <c r="X1999" s="323"/>
      <c r="Y1999" s="323">
        <f>VLOOKUP($C1999,Projections2[[#All],[ISOCode]:[Total 2024 Colombian Returnees]],17,0)</f>
        <v>0</v>
      </c>
      <c r="Z1999" s="324"/>
      <c r="AA1999" s="325"/>
      <c r="AB1999" s="325"/>
      <c r="AC1999" s="325"/>
      <c r="AD1999" s="325"/>
      <c r="AE1999" s="325"/>
      <c r="AF1999" s="325">
        <f>VLOOKUP($C1999,Projections2[[#All],[ISOCode]:[Total 2024 Colombian Returnees]],22,0)</f>
        <v>0</v>
      </c>
      <c r="AG1999" s="326"/>
      <c r="AH1999" s="327"/>
      <c r="AI1999" s="327"/>
      <c r="AJ1999" s="327"/>
      <c r="AK1999" s="327"/>
      <c r="AL1999" s="328"/>
      <c r="AM1999" s="230">
        <f>VLOOKUP($C1999,Projections2[[#All],[ISOCode]:[Total 2024 Colombian Returnees]],27,0)</f>
        <v>0</v>
      </c>
      <c r="AN1999" s="329"/>
      <c r="AO1999" s="332"/>
      <c r="AP1999" s="332"/>
      <c r="AQ1999" s="332"/>
      <c r="AR1999" s="332"/>
      <c r="AS1999" s="332"/>
      <c r="AT1999" s="332">
        <f>VLOOKUP($C1999,Projections2[[#All],[ISOCode]:[Total 2024 Colombian Returnees]],32,0)</f>
        <v>0</v>
      </c>
      <c r="AU1999" s="326"/>
      <c r="AV1999" s="325"/>
      <c r="AW1999" s="325"/>
      <c r="AX1999" s="325"/>
      <c r="AY1999" s="325"/>
      <c r="AZ1999" s="325"/>
      <c r="BA1999" s="325">
        <f>VLOOKUP($C1999,Projections2[[#All],[ISOCode]:[Total 2024 Colombian Returnees]],37,0)</f>
        <v>0</v>
      </c>
      <c r="BB1999" s="331"/>
      <c r="BC1999" s="360" t="str">
        <f t="shared" si="751"/>
        <v>Ok</v>
      </c>
      <c r="BD1999" s="361" t="str">
        <f t="shared" si="752"/>
        <v>Ok</v>
      </c>
      <c r="BE1999" s="361" t="str">
        <f t="shared" si="753"/>
        <v>Ok</v>
      </c>
      <c r="BF1999" s="361" t="str">
        <f t="shared" si="754"/>
        <v>Ok</v>
      </c>
      <c r="BG1999" s="362" t="str">
        <f t="shared" si="755"/>
        <v>Ok</v>
      </c>
      <c r="BH1999" s="360" t="str">
        <f t="shared" si="756"/>
        <v>Ok</v>
      </c>
      <c r="BI1999" s="361" t="str">
        <f t="shared" si="757"/>
        <v>Ok</v>
      </c>
      <c r="BJ1999" s="361" t="str">
        <f t="shared" si="758"/>
        <v>Ok</v>
      </c>
      <c r="BK1999" s="361" t="str">
        <f t="shared" si="759"/>
        <v>Ok</v>
      </c>
      <c r="BL1999" s="361" t="str">
        <f t="shared" si="760"/>
        <v>Ok</v>
      </c>
      <c r="BM1999" s="361" t="str">
        <f t="shared" si="761"/>
        <v>Ok</v>
      </c>
      <c r="BN1999" s="362" t="str">
        <f t="shared" si="762"/>
        <v>Ok</v>
      </c>
      <c r="BO1999" s="360" t="str">
        <f t="shared" si="763"/>
        <v>No Pop.</v>
      </c>
      <c r="BP1999" s="361" t="str">
        <f t="shared" si="764"/>
        <v>No Pop.</v>
      </c>
      <c r="BQ1999" s="361" t="str">
        <f t="shared" si="765"/>
        <v>No Pop.</v>
      </c>
      <c r="BR1999" s="361" t="str">
        <f t="shared" si="766"/>
        <v>No Pop.</v>
      </c>
      <c r="BS1999" s="361" t="str">
        <f t="shared" si="767"/>
        <v>No Pop.</v>
      </c>
      <c r="BT1999" s="361" t="str">
        <f t="shared" si="768"/>
        <v>No Pop.</v>
      </c>
      <c r="BU1999" s="362" t="str">
        <f t="shared" si="769"/>
        <v>No Pop.</v>
      </c>
      <c r="BV1999" s="360" t="str">
        <f>IF(M1999&lt;=VLOOKUP($C1999,Projections2[[#All],[ISOCode]:[Total 2024 Colombian Returnees]],'Population Projection V2'!$J$167,FALSE),"OK", "Review")</f>
        <v>OK</v>
      </c>
      <c r="BW1999" s="361" t="str">
        <f>IF(N1999&lt;=VLOOKUP($C1999,Projections2[[#All],[ISOCode]:[Total 2024 Colombian Returnees]],'Population Projection V2'!$K$167,FALSE),"OK", "Review")</f>
        <v>OK</v>
      </c>
      <c r="BX1999" s="361" t="str">
        <f>IF(O1999&lt;=VLOOKUP($C1999,Projections2[[#All],[ISOCode]:[Total 2024 Colombian Returnees]],'Population Projection V2'!$L$167,FALSE),"OK", "Review")</f>
        <v>OK</v>
      </c>
      <c r="BY1999" s="361" t="str">
        <f>IF(P1999&lt;=VLOOKUP($C1999,Projections2[[#All],[ISOCode]:[Total 2024 Colombian Returnees]],'Population Projection V2'!$M$167,FALSE),"OK", "Review")</f>
        <v>OK</v>
      </c>
      <c r="BZ1999" s="361" t="str">
        <f>IF(Q1999&lt;=VLOOKUP($C1999,Projections2[[#All],[ISOCode]:[Total 2024 Colombian Returnees]],'Population Projection V2'!$N$167,FALSE),"OK", "Review")</f>
        <v>OK</v>
      </c>
      <c r="CA1999" s="361" t="str">
        <f>IF(T1999&lt;=VLOOKUP($C1999,Projections2[[#All],[ISOCode]:[Total 2024 Colombian Returnees]],'Population Projection V2'!$O$167,FALSE),"OK", "Review")</f>
        <v>OK</v>
      </c>
      <c r="CB1999" s="361" t="str">
        <f>IF(U1999&lt;=VLOOKUP($C1999,Projections2[[#All],[ISOCode]:[Total 2024 Colombian Returnees]],'Population Projection V2'!$P$167,FALSE),"OK", "Review")</f>
        <v>OK</v>
      </c>
      <c r="CC1999" s="361" t="str">
        <f>IF(V1999&lt;=VLOOKUP($C1999,Projections2[[#All],[ISOCode]:[Total 2024 Colombian Returnees]],'Population Projection V2'!$Q$167,FALSE),"OK", "Review")</f>
        <v>OK</v>
      </c>
      <c r="CD1999" s="361" t="str">
        <f>IF(W1999&lt;=VLOOKUP($C1999,Projections2[[#All],[ISOCode]:[Total 2024 Colombian Returnees]],'Population Projection V2'!$R$167,FALSE),"OK", "Review")</f>
        <v>OK</v>
      </c>
      <c r="CE1999" s="361" t="str">
        <f>IF(X1999&lt;=VLOOKUP($C1999,Projections2[[#All],[ISOCode]:[Total 2024 Colombian Returnees]],'Population Projection V2'!$S$167,FALSE),"OK", "Review")</f>
        <v>OK</v>
      </c>
      <c r="CF1999" s="361" t="str">
        <f>IF(AA1999&lt;=VLOOKUP($C1999,Projections2[[#All],[ISOCode]:[Total 2024 Colombian Returnees]],'Population Projection V2'!$T$167,FALSE),"OK", "Review")</f>
        <v>OK</v>
      </c>
      <c r="CG1999" s="361" t="str">
        <f>IF(AB1999&lt;=VLOOKUP($C1999,Projections2[[#All],[ISOCode]:[Total 2024 Colombian Returnees]],'Population Projection V2'!$U$167,FALSE),"OK", "Review")</f>
        <v>OK</v>
      </c>
      <c r="CH1999" s="361" t="str">
        <f>IF(AC1999&lt;=VLOOKUP($C1999,Projections2[[#All],[ISOCode]:[Total 2024 Colombian Returnees]],'Population Projection V2'!$V$167,FALSE),"OK", "Review")</f>
        <v>OK</v>
      </c>
      <c r="CI1999" s="361" t="str">
        <f>IF(AD1999&lt;=VLOOKUP($C1999,Projections2[[#All],[ISOCode]:[Total 2024 Colombian Returnees]],'Population Projection V2'!$W$167,FALSE),"OK", "Review")</f>
        <v>OK</v>
      </c>
      <c r="CJ1999" s="361" t="str">
        <f>IF(AE1999&lt;=VLOOKUP($C1999,Projections2[[#All],[ISOCode]:[Total 2024 Colombian Returnees]],'Population Projection V2'!$X$167,FALSE),"OK", "Review")</f>
        <v>OK</v>
      </c>
      <c r="CK1999" s="361" t="str">
        <f>IF(AH1999&lt;=VLOOKUP($C1999,Projections2[[#All],[ISOCode]:[Total 2024 Colombian Returnees]],'Population Projection V2'!$Y$167,FALSE),"OK", "Review")</f>
        <v>OK</v>
      </c>
      <c r="CL1999" s="361" t="str">
        <f>IF(AI1999&lt;=VLOOKUP($C1999,Projections2[[#All],[ISOCode]:[Total 2024 Colombian Returnees]],'Population Projection V2'!$Z$167,FALSE),"OK", "Review")</f>
        <v>OK</v>
      </c>
      <c r="CM1999" s="361" t="str">
        <f>IF(AJ1999&lt;=VLOOKUP($C1999,Projections2[[#All],[ISOCode]:[Total 2024 Colombian Returnees]],'Population Projection V2'!$AA$167,FALSE),"OK", "Review")</f>
        <v>OK</v>
      </c>
      <c r="CN1999" s="361" t="str">
        <f>IF(AK1999&lt;=VLOOKUP($C1999,Projections2[[#All],[ISOCode]:[Total 2024 Colombian Returnees]],'Population Projection V2'!$AB$167,FALSE),"OK", "Review")</f>
        <v>OK</v>
      </c>
      <c r="CO1999" s="361" t="str">
        <f>IF(AL1999&lt;=VLOOKUP($C1999,Projections2[[#All],[ISOCode]:[Total 2024 Colombian Returnees]],'Population Projection V2'!$AC$167,FALSE),"OK", "Review")</f>
        <v>OK</v>
      </c>
      <c r="CP1999" s="361" t="str">
        <f>IF(AO1999&lt;=VLOOKUP($C1999,Projections2[[#All],[ISOCode]:[Total 2024 Colombian Returnees]],'Population Projection V2'!$AD$167,FALSE),"OK", "Review")</f>
        <v>OK</v>
      </c>
      <c r="CQ1999" s="361" t="str">
        <f>IF(AP1999&lt;=VLOOKUP($C1999,Projections2[[#All],[ISOCode]:[Total 2024 Colombian Returnees]],'Population Projection V2'!$AE$167,FALSE),"OK", "Review")</f>
        <v>OK</v>
      </c>
      <c r="CR1999" s="361" t="str">
        <f>IF(AQ1999&lt;=VLOOKUP($C1999,Projections2[[#All],[ISOCode]:[Total 2024 Colombian Returnees]],'Population Projection V2'!$AF$167,FALSE),"OK", "Review")</f>
        <v>OK</v>
      </c>
      <c r="CS1999" s="361" t="str">
        <f>IF(AR1999&lt;=VLOOKUP($C1999,Projections2[[#All],[ISOCode]:[Total 2024 Colombian Returnees]],'Population Projection V2'!$AG$167,FALSE),"OK", "Review")</f>
        <v>OK</v>
      </c>
      <c r="CT1999" s="361" t="str">
        <f>IF(AS1999&lt;=VLOOKUP($C1999,Projections2[[#All],[ISOCode]:[Total 2024 Colombian Returnees]],'Population Projection V2'!$AH$167,FALSE),"OK", "Review")</f>
        <v>OK</v>
      </c>
      <c r="CU1999" s="361" t="str">
        <f>IF(AV1999&lt;=VLOOKUP($C1999,Projections2[[#All],[ISOCode]:[Total 2024 Colombian Returnees]],'Population Projection V2'!$AI$167,FALSE),"OK", "Review")</f>
        <v>OK</v>
      </c>
      <c r="CV1999" s="361" t="str">
        <f>IF(AW1999&lt;=VLOOKUP($C1999,Projections2[[#All],[ISOCode]:[Total 2024 Colombian Returnees]],'Population Projection V2'!$AJ$167,FALSE),"OK", "Review")</f>
        <v>OK</v>
      </c>
      <c r="CW1999" s="361" t="str">
        <f>IF(AX1999&lt;=VLOOKUP($C1999,Projections2[[#All],[ISOCode]:[Total 2024 Colombian Returnees]],'Population Projection V2'!$AK$167,FALSE),"OK", "Review")</f>
        <v>OK</v>
      </c>
      <c r="CX1999" s="361" t="str">
        <f>IF(AY1999&lt;=VLOOKUP($C1999,Projections2[[#All],[ISOCode]:[Total 2024 Colombian Returnees]],'Population Projection V2'!$AL$167,FALSE),"OK", "Review")</f>
        <v>OK</v>
      </c>
      <c r="CY1999" s="362" t="str">
        <f>IF(AZ1999&lt;=VLOOKUP($C1999,Projections2[[#All],[ISOCode]:[Total 2024 Colombian Returnees]],'Population Projection V2'!$AM$167,FALSE),"OK", "Review")</f>
        <v>OK</v>
      </c>
    </row>
    <row r="2000" spans="1:103" x14ac:dyDescent="0.25">
      <c r="A2000" s="314" t="s">
        <v>111</v>
      </c>
      <c r="B2000" s="315" t="s">
        <v>67</v>
      </c>
      <c r="C2000" s="315" t="s">
        <v>346</v>
      </c>
      <c r="D2000" s="315" t="s">
        <v>120</v>
      </c>
      <c r="E2000" s="315" t="s">
        <v>422</v>
      </c>
      <c r="F2000" s="316">
        <f t="shared" si="771"/>
        <v>0</v>
      </c>
      <c r="G2000" s="316">
        <f t="shared" si="772"/>
        <v>0</v>
      </c>
      <c r="H2000" s="316">
        <f t="shared" si="773"/>
        <v>0</v>
      </c>
      <c r="I2000" s="316">
        <f t="shared" si="774"/>
        <v>0</v>
      </c>
      <c r="J2000" s="317">
        <f t="shared" si="770"/>
        <v>0</v>
      </c>
      <c r="K2000" s="317">
        <f>VLOOKUP($C2000,Projections2[[#All],[ISOCode]:[Total 2024 Colombian Returnees]],7,0)</f>
        <v>0</v>
      </c>
      <c r="L2000" s="318"/>
      <c r="M2000" s="319"/>
      <c r="N2000" s="319"/>
      <c r="O2000" s="319"/>
      <c r="P2000" s="319"/>
      <c r="Q2000" s="320"/>
      <c r="R2000" s="224">
        <f>VLOOKUP($C2000,Projections2[[#All],[ISOCode]:[Total 2024 Colombian Returnees]],12,0)</f>
        <v>0</v>
      </c>
      <c r="S2000" s="321"/>
      <c r="T2000" s="322"/>
      <c r="U2000" s="322"/>
      <c r="V2000" s="322"/>
      <c r="W2000" s="322"/>
      <c r="X2000" s="323"/>
      <c r="Y2000" s="323">
        <f>VLOOKUP($C2000,Projections2[[#All],[ISOCode]:[Total 2024 Colombian Returnees]],17,0)</f>
        <v>0</v>
      </c>
      <c r="Z2000" s="324"/>
      <c r="AA2000" s="325"/>
      <c r="AB2000" s="325"/>
      <c r="AC2000" s="325"/>
      <c r="AD2000" s="325"/>
      <c r="AE2000" s="325"/>
      <c r="AF2000" s="325">
        <f>VLOOKUP($C2000,Projections2[[#All],[ISOCode]:[Total 2024 Colombian Returnees]],22,0)</f>
        <v>0</v>
      </c>
      <c r="AG2000" s="326"/>
      <c r="AH2000" s="327"/>
      <c r="AI2000" s="327"/>
      <c r="AJ2000" s="327"/>
      <c r="AK2000" s="327"/>
      <c r="AL2000" s="328"/>
      <c r="AM2000" s="230">
        <f>VLOOKUP($C2000,Projections2[[#All],[ISOCode]:[Total 2024 Colombian Returnees]],27,0)</f>
        <v>0</v>
      </c>
      <c r="AN2000" s="329"/>
      <c r="AO2000" s="330"/>
      <c r="AP2000" s="330"/>
      <c r="AQ2000" s="330"/>
      <c r="AR2000" s="330"/>
      <c r="AS2000" s="330"/>
      <c r="AT2000" s="330">
        <f>VLOOKUP($C2000,Projections2[[#All],[ISOCode]:[Total 2024 Colombian Returnees]],32,0)</f>
        <v>0</v>
      </c>
      <c r="AU2000" s="326"/>
      <c r="AV2000" s="325"/>
      <c r="AW2000" s="325"/>
      <c r="AX2000" s="325"/>
      <c r="AY2000" s="325"/>
      <c r="AZ2000" s="325"/>
      <c r="BA2000" s="325">
        <f>VLOOKUP($C2000,Projections2[[#All],[ISOCode]:[Total 2024 Colombian Returnees]],37,0)</f>
        <v>0</v>
      </c>
      <c r="BB2000" s="331"/>
      <c r="BC2000" s="360" t="str">
        <f t="shared" si="751"/>
        <v>Ok</v>
      </c>
      <c r="BD2000" s="361" t="str">
        <f t="shared" si="752"/>
        <v>Ok</v>
      </c>
      <c r="BE2000" s="361" t="str">
        <f t="shared" si="753"/>
        <v>Ok</v>
      </c>
      <c r="BF2000" s="361" t="str">
        <f t="shared" si="754"/>
        <v>Ok</v>
      </c>
      <c r="BG2000" s="362" t="str">
        <f t="shared" si="755"/>
        <v>Ok</v>
      </c>
      <c r="BH2000" s="360" t="str">
        <f t="shared" si="756"/>
        <v>Ok</v>
      </c>
      <c r="BI2000" s="361" t="str">
        <f t="shared" si="757"/>
        <v>Ok</v>
      </c>
      <c r="BJ2000" s="361" t="str">
        <f t="shared" si="758"/>
        <v>Ok</v>
      </c>
      <c r="BK2000" s="361" t="str">
        <f t="shared" si="759"/>
        <v>Ok</v>
      </c>
      <c r="BL2000" s="361" t="str">
        <f t="shared" si="760"/>
        <v>Ok</v>
      </c>
      <c r="BM2000" s="361" t="str">
        <f t="shared" si="761"/>
        <v>Ok</v>
      </c>
      <c r="BN2000" s="362" t="str">
        <f t="shared" si="762"/>
        <v>Ok</v>
      </c>
      <c r="BO2000" s="360" t="str">
        <f t="shared" si="763"/>
        <v>No Pop.</v>
      </c>
      <c r="BP2000" s="361" t="str">
        <f t="shared" si="764"/>
        <v>No Pop.</v>
      </c>
      <c r="BQ2000" s="361" t="str">
        <f t="shared" si="765"/>
        <v>No Pop.</v>
      </c>
      <c r="BR2000" s="361" t="str">
        <f t="shared" si="766"/>
        <v>No Pop.</v>
      </c>
      <c r="BS2000" s="361" t="str">
        <f t="shared" si="767"/>
        <v>No Pop.</v>
      </c>
      <c r="BT2000" s="361" t="str">
        <f t="shared" si="768"/>
        <v>No Pop.</v>
      </c>
      <c r="BU2000" s="362" t="str">
        <f t="shared" si="769"/>
        <v>No Pop.</v>
      </c>
      <c r="BV2000" s="360" t="str">
        <f>IF(M2000&lt;=VLOOKUP($C2000,Projections2[[#All],[ISOCode]:[Total 2024 Colombian Returnees]],'Population Projection V2'!$J$167,FALSE),"OK", "Review")</f>
        <v>OK</v>
      </c>
      <c r="BW2000" s="361" t="str">
        <f>IF(N2000&lt;=VLOOKUP($C2000,Projections2[[#All],[ISOCode]:[Total 2024 Colombian Returnees]],'Population Projection V2'!$K$167,FALSE),"OK", "Review")</f>
        <v>OK</v>
      </c>
      <c r="BX2000" s="361" t="str">
        <f>IF(O2000&lt;=VLOOKUP($C2000,Projections2[[#All],[ISOCode]:[Total 2024 Colombian Returnees]],'Population Projection V2'!$L$167,FALSE),"OK", "Review")</f>
        <v>OK</v>
      </c>
      <c r="BY2000" s="361" t="str">
        <f>IF(P2000&lt;=VLOOKUP($C2000,Projections2[[#All],[ISOCode]:[Total 2024 Colombian Returnees]],'Population Projection V2'!$M$167,FALSE),"OK", "Review")</f>
        <v>OK</v>
      </c>
      <c r="BZ2000" s="361" t="str">
        <f>IF(Q2000&lt;=VLOOKUP($C2000,Projections2[[#All],[ISOCode]:[Total 2024 Colombian Returnees]],'Population Projection V2'!$N$167,FALSE),"OK", "Review")</f>
        <v>OK</v>
      </c>
      <c r="CA2000" s="361" t="str">
        <f>IF(T2000&lt;=VLOOKUP($C2000,Projections2[[#All],[ISOCode]:[Total 2024 Colombian Returnees]],'Population Projection V2'!$O$167,FALSE),"OK", "Review")</f>
        <v>OK</v>
      </c>
      <c r="CB2000" s="361" t="str">
        <f>IF(U2000&lt;=VLOOKUP($C2000,Projections2[[#All],[ISOCode]:[Total 2024 Colombian Returnees]],'Population Projection V2'!$P$167,FALSE),"OK", "Review")</f>
        <v>OK</v>
      </c>
      <c r="CC2000" s="361" t="str">
        <f>IF(V2000&lt;=VLOOKUP($C2000,Projections2[[#All],[ISOCode]:[Total 2024 Colombian Returnees]],'Population Projection V2'!$Q$167,FALSE),"OK", "Review")</f>
        <v>OK</v>
      </c>
      <c r="CD2000" s="361" t="str">
        <f>IF(W2000&lt;=VLOOKUP($C2000,Projections2[[#All],[ISOCode]:[Total 2024 Colombian Returnees]],'Population Projection V2'!$R$167,FALSE),"OK", "Review")</f>
        <v>OK</v>
      </c>
      <c r="CE2000" s="361" t="str">
        <f>IF(X2000&lt;=VLOOKUP($C2000,Projections2[[#All],[ISOCode]:[Total 2024 Colombian Returnees]],'Population Projection V2'!$S$167,FALSE),"OK", "Review")</f>
        <v>OK</v>
      </c>
      <c r="CF2000" s="361" t="str">
        <f>IF(AA2000&lt;=VLOOKUP($C2000,Projections2[[#All],[ISOCode]:[Total 2024 Colombian Returnees]],'Population Projection V2'!$T$167,FALSE),"OK", "Review")</f>
        <v>OK</v>
      </c>
      <c r="CG2000" s="361" t="str">
        <f>IF(AB2000&lt;=VLOOKUP($C2000,Projections2[[#All],[ISOCode]:[Total 2024 Colombian Returnees]],'Population Projection V2'!$U$167,FALSE),"OK", "Review")</f>
        <v>OK</v>
      </c>
      <c r="CH2000" s="361" t="str">
        <f>IF(AC2000&lt;=VLOOKUP($C2000,Projections2[[#All],[ISOCode]:[Total 2024 Colombian Returnees]],'Population Projection V2'!$V$167,FALSE),"OK", "Review")</f>
        <v>OK</v>
      </c>
      <c r="CI2000" s="361" t="str">
        <f>IF(AD2000&lt;=VLOOKUP($C2000,Projections2[[#All],[ISOCode]:[Total 2024 Colombian Returnees]],'Population Projection V2'!$W$167,FALSE),"OK", "Review")</f>
        <v>OK</v>
      </c>
      <c r="CJ2000" s="361" t="str">
        <f>IF(AE2000&lt;=VLOOKUP($C2000,Projections2[[#All],[ISOCode]:[Total 2024 Colombian Returnees]],'Population Projection V2'!$X$167,FALSE),"OK", "Review")</f>
        <v>OK</v>
      </c>
      <c r="CK2000" s="361" t="str">
        <f>IF(AH2000&lt;=VLOOKUP($C2000,Projections2[[#All],[ISOCode]:[Total 2024 Colombian Returnees]],'Population Projection V2'!$Y$167,FALSE),"OK", "Review")</f>
        <v>OK</v>
      </c>
      <c r="CL2000" s="361" t="str">
        <f>IF(AI2000&lt;=VLOOKUP($C2000,Projections2[[#All],[ISOCode]:[Total 2024 Colombian Returnees]],'Population Projection V2'!$Z$167,FALSE),"OK", "Review")</f>
        <v>OK</v>
      </c>
      <c r="CM2000" s="361" t="str">
        <f>IF(AJ2000&lt;=VLOOKUP($C2000,Projections2[[#All],[ISOCode]:[Total 2024 Colombian Returnees]],'Population Projection V2'!$AA$167,FALSE),"OK", "Review")</f>
        <v>OK</v>
      </c>
      <c r="CN2000" s="361" t="str">
        <f>IF(AK2000&lt;=VLOOKUP($C2000,Projections2[[#All],[ISOCode]:[Total 2024 Colombian Returnees]],'Population Projection V2'!$AB$167,FALSE),"OK", "Review")</f>
        <v>OK</v>
      </c>
      <c r="CO2000" s="361" t="str">
        <f>IF(AL2000&lt;=VLOOKUP($C2000,Projections2[[#All],[ISOCode]:[Total 2024 Colombian Returnees]],'Population Projection V2'!$AC$167,FALSE),"OK", "Review")</f>
        <v>OK</v>
      </c>
      <c r="CP2000" s="361" t="str">
        <f>IF(AO2000&lt;=VLOOKUP($C2000,Projections2[[#All],[ISOCode]:[Total 2024 Colombian Returnees]],'Population Projection V2'!$AD$167,FALSE),"OK", "Review")</f>
        <v>OK</v>
      </c>
      <c r="CQ2000" s="361" t="str">
        <f>IF(AP2000&lt;=VLOOKUP($C2000,Projections2[[#All],[ISOCode]:[Total 2024 Colombian Returnees]],'Population Projection V2'!$AE$167,FALSE),"OK", "Review")</f>
        <v>OK</v>
      </c>
      <c r="CR2000" s="361" t="str">
        <f>IF(AQ2000&lt;=VLOOKUP($C2000,Projections2[[#All],[ISOCode]:[Total 2024 Colombian Returnees]],'Population Projection V2'!$AF$167,FALSE),"OK", "Review")</f>
        <v>OK</v>
      </c>
      <c r="CS2000" s="361" t="str">
        <f>IF(AR2000&lt;=VLOOKUP($C2000,Projections2[[#All],[ISOCode]:[Total 2024 Colombian Returnees]],'Population Projection V2'!$AG$167,FALSE),"OK", "Review")</f>
        <v>OK</v>
      </c>
      <c r="CT2000" s="361" t="str">
        <f>IF(AS2000&lt;=VLOOKUP($C2000,Projections2[[#All],[ISOCode]:[Total 2024 Colombian Returnees]],'Population Projection V2'!$AH$167,FALSE),"OK", "Review")</f>
        <v>OK</v>
      </c>
      <c r="CU2000" s="361" t="str">
        <f>IF(AV2000&lt;=VLOOKUP($C2000,Projections2[[#All],[ISOCode]:[Total 2024 Colombian Returnees]],'Population Projection V2'!$AI$167,FALSE),"OK", "Review")</f>
        <v>OK</v>
      </c>
      <c r="CV2000" s="361" t="str">
        <f>IF(AW2000&lt;=VLOOKUP($C2000,Projections2[[#All],[ISOCode]:[Total 2024 Colombian Returnees]],'Population Projection V2'!$AJ$167,FALSE),"OK", "Review")</f>
        <v>OK</v>
      </c>
      <c r="CW2000" s="361" t="str">
        <f>IF(AX2000&lt;=VLOOKUP($C2000,Projections2[[#All],[ISOCode]:[Total 2024 Colombian Returnees]],'Population Projection V2'!$AK$167,FALSE),"OK", "Review")</f>
        <v>OK</v>
      </c>
      <c r="CX2000" s="361" t="str">
        <f>IF(AY2000&lt;=VLOOKUP($C2000,Projections2[[#All],[ISOCode]:[Total 2024 Colombian Returnees]],'Population Projection V2'!$AL$167,FALSE),"OK", "Review")</f>
        <v>OK</v>
      </c>
      <c r="CY2000" s="362" t="str">
        <f>IF(AZ2000&lt;=VLOOKUP($C2000,Projections2[[#All],[ISOCode]:[Total 2024 Colombian Returnees]],'Population Projection V2'!$AM$167,FALSE),"OK", "Review")</f>
        <v>OK</v>
      </c>
    </row>
    <row r="2001" spans="1:103" x14ac:dyDescent="0.25">
      <c r="A2001" s="314" t="s">
        <v>111</v>
      </c>
      <c r="B2001" s="315" t="s">
        <v>67</v>
      </c>
      <c r="C2001" s="315" t="s">
        <v>347</v>
      </c>
      <c r="D2001" s="315" t="s">
        <v>467</v>
      </c>
      <c r="E2001" s="315" t="s">
        <v>422</v>
      </c>
      <c r="F2001" s="316">
        <f t="shared" si="771"/>
        <v>0</v>
      </c>
      <c r="G2001" s="316">
        <f t="shared" si="772"/>
        <v>0</v>
      </c>
      <c r="H2001" s="316">
        <f t="shared" si="773"/>
        <v>0</v>
      </c>
      <c r="I2001" s="316">
        <f t="shared" si="774"/>
        <v>0</v>
      </c>
      <c r="J2001" s="317">
        <f t="shared" si="770"/>
        <v>0</v>
      </c>
      <c r="K2001" s="317">
        <f>VLOOKUP($C2001,Projections2[[#All],[ISOCode]:[Total 2024 Colombian Returnees]],7,0)</f>
        <v>0</v>
      </c>
      <c r="L2001" s="318"/>
      <c r="M2001" s="319"/>
      <c r="N2001" s="319"/>
      <c r="O2001" s="319"/>
      <c r="P2001" s="319"/>
      <c r="Q2001" s="320"/>
      <c r="R2001" s="224">
        <f>VLOOKUP($C2001,Projections2[[#All],[ISOCode]:[Total 2024 Colombian Returnees]],12,0)</f>
        <v>0</v>
      </c>
      <c r="S2001" s="321"/>
      <c r="T2001" s="322"/>
      <c r="U2001" s="322"/>
      <c r="V2001" s="322"/>
      <c r="W2001" s="322"/>
      <c r="X2001" s="323"/>
      <c r="Y2001" s="323">
        <f>VLOOKUP($C2001,Projections2[[#All],[ISOCode]:[Total 2024 Colombian Returnees]],17,0)</f>
        <v>0</v>
      </c>
      <c r="Z2001" s="324"/>
      <c r="AA2001" s="325"/>
      <c r="AB2001" s="325"/>
      <c r="AC2001" s="325"/>
      <c r="AD2001" s="325"/>
      <c r="AE2001" s="325"/>
      <c r="AF2001" s="325">
        <f>VLOOKUP($C2001,Projections2[[#All],[ISOCode]:[Total 2024 Colombian Returnees]],22,0)</f>
        <v>0</v>
      </c>
      <c r="AG2001" s="326"/>
      <c r="AH2001" s="327"/>
      <c r="AI2001" s="327"/>
      <c r="AJ2001" s="327"/>
      <c r="AK2001" s="327"/>
      <c r="AL2001" s="328"/>
      <c r="AM2001" s="230">
        <f>VLOOKUP($C2001,Projections2[[#All],[ISOCode]:[Total 2024 Colombian Returnees]],27,0)</f>
        <v>0</v>
      </c>
      <c r="AN2001" s="329"/>
      <c r="AO2001" s="330"/>
      <c r="AP2001" s="330"/>
      <c r="AQ2001" s="330"/>
      <c r="AR2001" s="330"/>
      <c r="AS2001" s="330"/>
      <c r="AT2001" s="330">
        <f>VLOOKUP($C2001,Projections2[[#All],[ISOCode]:[Total 2024 Colombian Returnees]],32,0)</f>
        <v>0</v>
      </c>
      <c r="AU2001" s="326"/>
      <c r="AV2001" s="325"/>
      <c r="AW2001" s="325"/>
      <c r="AX2001" s="325"/>
      <c r="AY2001" s="325"/>
      <c r="AZ2001" s="325"/>
      <c r="BA2001" s="325">
        <f>VLOOKUP($C2001,Projections2[[#All],[ISOCode]:[Total 2024 Colombian Returnees]],37,0)</f>
        <v>0</v>
      </c>
      <c r="BB2001" s="331"/>
      <c r="BC2001" s="360" t="str">
        <f t="shared" si="751"/>
        <v>Ok</v>
      </c>
      <c r="BD2001" s="361" t="str">
        <f t="shared" si="752"/>
        <v>Ok</v>
      </c>
      <c r="BE2001" s="361" t="str">
        <f t="shared" si="753"/>
        <v>Ok</v>
      </c>
      <c r="BF2001" s="361" t="str">
        <f t="shared" si="754"/>
        <v>Ok</v>
      </c>
      <c r="BG2001" s="362" t="str">
        <f t="shared" si="755"/>
        <v>Ok</v>
      </c>
      <c r="BH2001" s="360" t="str">
        <f t="shared" si="756"/>
        <v>Ok</v>
      </c>
      <c r="BI2001" s="361" t="str">
        <f t="shared" si="757"/>
        <v>Ok</v>
      </c>
      <c r="BJ2001" s="361" t="str">
        <f t="shared" si="758"/>
        <v>Ok</v>
      </c>
      <c r="BK2001" s="361" t="str">
        <f t="shared" si="759"/>
        <v>Ok</v>
      </c>
      <c r="BL2001" s="361" t="str">
        <f t="shared" si="760"/>
        <v>Ok</v>
      </c>
      <c r="BM2001" s="361" t="str">
        <f t="shared" si="761"/>
        <v>Ok</v>
      </c>
      <c r="BN2001" s="362" t="str">
        <f t="shared" si="762"/>
        <v>Ok</v>
      </c>
      <c r="BO2001" s="360" t="str">
        <f t="shared" si="763"/>
        <v>No Pop.</v>
      </c>
      <c r="BP2001" s="361" t="str">
        <f t="shared" si="764"/>
        <v>No Pop.</v>
      </c>
      <c r="BQ2001" s="361" t="str">
        <f t="shared" si="765"/>
        <v>No Pop.</v>
      </c>
      <c r="BR2001" s="361" t="str">
        <f t="shared" si="766"/>
        <v>No Pop.</v>
      </c>
      <c r="BS2001" s="361" t="str">
        <f t="shared" si="767"/>
        <v>No Pop.</v>
      </c>
      <c r="BT2001" s="361" t="str">
        <f t="shared" si="768"/>
        <v>No Pop.</v>
      </c>
      <c r="BU2001" s="362" t="str">
        <f t="shared" si="769"/>
        <v>No Pop.</v>
      </c>
      <c r="BV2001" s="360" t="str">
        <f>IF(M2001&lt;=VLOOKUP($C2001,Projections2[[#All],[ISOCode]:[Total 2024 Colombian Returnees]],'Population Projection V2'!$J$167,FALSE),"OK", "Review")</f>
        <v>OK</v>
      </c>
      <c r="BW2001" s="361" t="str">
        <f>IF(N2001&lt;=VLOOKUP($C2001,Projections2[[#All],[ISOCode]:[Total 2024 Colombian Returnees]],'Population Projection V2'!$K$167,FALSE),"OK", "Review")</f>
        <v>OK</v>
      </c>
      <c r="BX2001" s="361" t="str">
        <f>IF(O2001&lt;=VLOOKUP($C2001,Projections2[[#All],[ISOCode]:[Total 2024 Colombian Returnees]],'Population Projection V2'!$L$167,FALSE),"OK", "Review")</f>
        <v>OK</v>
      </c>
      <c r="BY2001" s="361" t="str">
        <f>IF(P2001&lt;=VLOOKUP($C2001,Projections2[[#All],[ISOCode]:[Total 2024 Colombian Returnees]],'Population Projection V2'!$M$167,FALSE),"OK", "Review")</f>
        <v>OK</v>
      </c>
      <c r="BZ2001" s="361" t="str">
        <f>IF(Q2001&lt;=VLOOKUP($C2001,Projections2[[#All],[ISOCode]:[Total 2024 Colombian Returnees]],'Population Projection V2'!$N$167,FALSE),"OK", "Review")</f>
        <v>OK</v>
      </c>
      <c r="CA2001" s="361" t="str">
        <f>IF(T2001&lt;=VLOOKUP($C2001,Projections2[[#All],[ISOCode]:[Total 2024 Colombian Returnees]],'Population Projection V2'!$O$167,FALSE),"OK", "Review")</f>
        <v>OK</v>
      </c>
      <c r="CB2001" s="361" t="str">
        <f>IF(U2001&lt;=VLOOKUP($C2001,Projections2[[#All],[ISOCode]:[Total 2024 Colombian Returnees]],'Population Projection V2'!$P$167,FALSE),"OK", "Review")</f>
        <v>OK</v>
      </c>
      <c r="CC2001" s="361" t="str">
        <f>IF(V2001&lt;=VLOOKUP($C2001,Projections2[[#All],[ISOCode]:[Total 2024 Colombian Returnees]],'Population Projection V2'!$Q$167,FALSE),"OK", "Review")</f>
        <v>OK</v>
      </c>
      <c r="CD2001" s="361" t="str">
        <f>IF(W2001&lt;=VLOOKUP($C2001,Projections2[[#All],[ISOCode]:[Total 2024 Colombian Returnees]],'Population Projection V2'!$R$167,FALSE),"OK", "Review")</f>
        <v>OK</v>
      </c>
      <c r="CE2001" s="361" t="str">
        <f>IF(X2001&lt;=VLOOKUP($C2001,Projections2[[#All],[ISOCode]:[Total 2024 Colombian Returnees]],'Population Projection V2'!$S$167,FALSE),"OK", "Review")</f>
        <v>OK</v>
      </c>
      <c r="CF2001" s="361" t="str">
        <f>IF(AA2001&lt;=VLOOKUP($C2001,Projections2[[#All],[ISOCode]:[Total 2024 Colombian Returnees]],'Population Projection V2'!$T$167,FALSE),"OK", "Review")</f>
        <v>OK</v>
      </c>
      <c r="CG2001" s="361" t="str">
        <f>IF(AB2001&lt;=VLOOKUP($C2001,Projections2[[#All],[ISOCode]:[Total 2024 Colombian Returnees]],'Population Projection V2'!$U$167,FALSE),"OK", "Review")</f>
        <v>OK</v>
      </c>
      <c r="CH2001" s="361" t="str">
        <f>IF(AC2001&lt;=VLOOKUP($C2001,Projections2[[#All],[ISOCode]:[Total 2024 Colombian Returnees]],'Population Projection V2'!$V$167,FALSE),"OK", "Review")</f>
        <v>OK</v>
      </c>
      <c r="CI2001" s="361" t="str">
        <f>IF(AD2001&lt;=VLOOKUP($C2001,Projections2[[#All],[ISOCode]:[Total 2024 Colombian Returnees]],'Population Projection V2'!$W$167,FALSE),"OK", "Review")</f>
        <v>OK</v>
      </c>
      <c r="CJ2001" s="361" t="str">
        <f>IF(AE2001&lt;=VLOOKUP($C2001,Projections2[[#All],[ISOCode]:[Total 2024 Colombian Returnees]],'Population Projection V2'!$X$167,FALSE),"OK", "Review")</f>
        <v>OK</v>
      </c>
      <c r="CK2001" s="361" t="str">
        <f>IF(AH2001&lt;=VLOOKUP($C2001,Projections2[[#All],[ISOCode]:[Total 2024 Colombian Returnees]],'Population Projection V2'!$Y$167,FALSE),"OK", "Review")</f>
        <v>OK</v>
      </c>
      <c r="CL2001" s="361" t="str">
        <f>IF(AI2001&lt;=VLOOKUP($C2001,Projections2[[#All],[ISOCode]:[Total 2024 Colombian Returnees]],'Population Projection V2'!$Z$167,FALSE),"OK", "Review")</f>
        <v>OK</v>
      </c>
      <c r="CM2001" s="361" t="str">
        <f>IF(AJ2001&lt;=VLOOKUP($C2001,Projections2[[#All],[ISOCode]:[Total 2024 Colombian Returnees]],'Population Projection V2'!$AA$167,FALSE),"OK", "Review")</f>
        <v>OK</v>
      </c>
      <c r="CN2001" s="361" t="str">
        <f>IF(AK2001&lt;=VLOOKUP($C2001,Projections2[[#All],[ISOCode]:[Total 2024 Colombian Returnees]],'Population Projection V2'!$AB$167,FALSE),"OK", "Review")</f>
        <v>OK</v>
      </c>
      <c r="CO2001" s="361" t="str">
        <f>IF(AL2001&lt;=VLOOKUP($C2001,Projections2[[#All],[ISOCode]:[Total 2024 Colombian Returnees]],'Population Projection V2'!$AC$167,FALSE),"OK", "Review")</f>
        <v>OK</v>
      </c>
      <c r="CP2001" s="361" t="str">
        <f>IF(AO2001&lt;=VLOOKUP($C2001,Projections2[[#All],[ISOCode]:[Total 2024 Colombian Returnees]],'Population Projection V2'!$AD$167,FALSE),"OK", "Review")</f>
        <v>OK</v>
      </c>
      <c r="CQ2001" s="361" t="str">
        <f>IF(AP2001&lt;=VLOOKUP($C2001,Projections2[[#All],[ISOCode]:[Total 2024 Colombian Returnees]],'Population Projection V2'!$AE$167,FALSE),"OK", "Review")</f>
        <v>OK</v>
      </c>
      <c r="CR2001" s="361" t="str">
        <f>IF(AQ2001&lt;=VLOOKUP($C2001,Projections2[[#All],[ISOCode]:[Total 2024 Colombian Returnees]],'Population Projection V2'!$AF$167,FALSE),"OK", "Review")</f>
        <v>OK</v>
      </c>
      <c r="CS2001" s="361" t="str">
        <f>IF(AR2001&lt;=VLOOKUP($C2001,Projections2[[#All],[ISOCode]:[Total 2024 Colombian Returnees]],'Population Projection V2'!$AG$167,FALSE),"OK", "Review")</f>
        <v>OK</v>
      </c>
      <c r="CT2001" s="361" t="str">
        <f>IF(AS2001&lt;=VLOOKUP($C2001,Projections2[[#All],[ISOCode]:[Total 2024 Colombian Returnees]],'Population Projection V2'!$AH$167,FALSE),"OK", "Review")</f>
        <v>OK</v>
      </c>
      <c r="CU2001" s="361" t="str">
        <f>IF(AV2001&lt;=VLOOKUP($C2001,Projections2[[#All],[ISOCode]:[Total 2024 Colombian Returnees]],'Population Projection V2'!$AI$167,FALSE),"OK", "Review")</f>
        <v>OK</v>
      </c>
      <c r="CV2001" s="361" t="str">
        <f>IF(AW2001&lt;=VLOOKUP($C2001,Projections2[[#All],[ISOCode]:[Total 2024 Colombian Returnees]],'Population Projection V2'!$AJ$167,FALSE),"OK", "Review")</f>
        <v>OK</v>
      </c>
      <c r="CW2001" s="361" t="str">
        <f>IF(AX2001&lt;=VLOOKUP($C2001,Projections2[[#All],[ISOCode]:[Total 2024 Colombian Returnees]],'Population Projection V2'!$AK$167,FALSE),"OK", "Review")</f>
        <v>OK</v>
      </c>
      <c r="CX2001" s="361" t="str">
        <f>IF(AY2001&lt;=VLOOKUP($C2001,Projections2[[#All],[ISOCode]:[Total 2024 Colombian Returnees]],'Population Projection V2'!$AL$167,FALSE),"OK", "Review")</f>
        <v>OK</v>
      </c>
      <c r="CY2001" s="362" t="str">
        <f>IF(AZ2001&lt;=VLOOKUP($C2001,Projections2[[#All],[ISOCode]:[Total 2024 Colombian Returnees]],'Population Projection V2'!$AM$167,FALSE),"OK", "Review")</f>
        <v>OK</v>
      </c>
    </row>
    <row r="2002" spans="1:103" x14ac:dyDescent="0.25">
      <c r="A2002" s="336" t="s">
        <v>111</v>
      </c>
      <c r="B2002" s="239" t="s">
        <v>67</v>
      </c>
      <c r="C2002" s="239" t="s">
        <v>349</v>
      </c>
      <c r="D2002" s="239" t="s">
        <v>3</v>
      </c>
      <c r="E2002" s="238" t="s">
        <v>422</v>
      </c>
      <c r="F2002" s="333">
        <f t="shared" si="771"/>
        <v>0</v>
      </c>
      <c r="G2002" s="333">
        <f t="shared" si="772"/>
        <v>0</v>
      </c>
      <c r="H2002" s="333">
        <f t="shared" si="773"/>
        <v>0</v>
      </c>
      <c r="I2002" s="333">
        <f t="shared" si="774"/>
        <v>0</v>
      </c>
      <c r="J2002" s="333">
        <f t="shared" si="770"/>
        <v>0</v>
      </c>
      <c r="K2002" s="333">
        <f>VLOOKUP($C2002,Projections2[[#All],[ISOCode]:[Total 2024 Colombian Returnees]],7,0)</f>
        <v>0</v>
      </c>
      <c r="L2002" s="318"/>
      <c r="M2002" s="320"/>
      <c r="N2002" s="320"/>
      <c r="O2002" s="320"/>
      <c r="P2002" s="320"/>
      <c r="Q2002" s="320"/>
      <c r="R2002" s="224">
        <f>VLOOKUP($C2002,Projections2[[#All],[ISOCode]:[Total 2024 Colombian Returnees]],12,0)</f>
        <v>0</v>
      </c>
      <c r="S2002" s="321"/>
      <c r="T2002" s="323"/>
      <c r="U2002" s="323"/>
      <c r="V2002" s="323"/>
      <c r="W2002" s="323"/>
      <c r="X2002" s="323"/>
      <c r="Y2002" s="323">
        <f>VLOOKUP($C2002,Projections2[[#All],[ISOCode]:[Total 2024 Colombian Returnees]],17,0)</f>
        <v>0</v>
      </c>
      <c r="Z2002" s="324"/>
      <c r="AA2002" s="325"/>
      <c r="AB2002" s="325"/>
      <c r="AC2002" s="325"/>
      <c r="AD2002" s="325"/>
      <c r="AE2002" s="325"/>
      <c r="AF2002" s="325">
        <f>VLOOKUP($C2002,Projections2[[#All],[ISOCode]:[Total 2024 Colombian Returnees]],22,0)</f>
        <v>0</v>
      </c>
      <c r="AG2002" s="326"/>
      <c r="AH2002" s="328"/>
      <c r="AI2002" s="328"/>
      <c r="AJ2002" s="328"/>
      <c r="AK2002" s="328"/>
      <c r="AL2002" s="328"/>
      <c r="AM2002" s="230">
        <f>VLOOKUP($C2002,Projections2[[#All],[ISOCode]:[Total 2024 Colombian Returnees]],27,0)</f>
        <v>0</v>
      </c>
      <c r="AN2002" s="329"/>
      <c r="AO2002" s="332"/>
      <c r="AP2002" s="332"/>
      <c r="AQ2002" s="332"/>
      <c r="AR2002" s="332"/>
      <c r="AS2002" s="332"/>
      <c r="AT2002" s="332">
        <f>VLOOKUP($C2002,Projections2[[#All],[ISOCode]:[Total 2024 Colombian Returnees]],32,0)</f>
        <v>0</v>
      </c>
      <c r="AU2002" s="326"/>
      <c r="AV2002" s="325"/>
      <c r="AW2002" s="325"/>
      <c r="AX2002" s="325"/>
      <c r="AY2002" s="325"/>
      <c r="AZ2002" s="325"/>
      <c r="BA2002" s="325">
        <f>VLOOKUP($C2002,Projections2[[#All],[ISOCode]:[Total 2024 Colombian Returnees]],37,0)</f>
        <v>0</v>
      </c>
      <c r="BB2002" s="331"/>
      <c r="BC2002" s="360" t="str">
        <f t="shared" si="751"/>
        <v>Ok</v>
      </c>
      <c r="BD2002" s="361" t="str">
        <f t="shared" si="752"/>
        <v>Ok</v>
      </c>
      <c r="BE2002" s="361" t="str">
        <f t="shared" si="753"/>
        <v>Ok</v>
      </c>
      <c r="BF2002" s="361" t="str">
        <f t="shared" si="754"/>
        <v>Ok</v>
      </c>
      <c r="BG2002" s="362" t="str">
        <f t="shared" si="755"/>
        <v>Ok</v>
      </c>
      <c r="BH2002" s="360" t="str">
        <f t="shared" si="756"/>
        <v>Ok</v>
      </c>
      <c r="BI2002" s="361" t="str">
        <f t="shared" si="757"/>
        <v>Ok</v>
      </c>
      <c r="BJ2002" s="361" t="str">
        <f t="shared" si="758"/>
        <v>Ok</v>
      </c>
      <c r="BK2002" s="361" t="str">
        <f t="shared" si="759"/>
        <v>Ok</v>
      </c>
      <c r="BL2002" s="361" t="str">
        <f t="shared" si="760"/>
        <v>Ok</v>
      </c>
      <c r="BM2002" s="361" t="str">
        <f t="shared" si="761"/>
        <v>Ok</v>
      </c>
      <c r="BN2002" s="362" t="str">
        <f t="shared" si="762"/>
        <v>Ok</v>
      </c>
      <c r="BO2002" s="360" t="str">
        <f t="shared" si="763"/>
        <v>No Pop.</v>
      </c>
      <c r="BP2002" s="361" t="str">
        <f t="shared" si="764"/>
        <v>No Pop.</v>
      </c>
      <c r="BQ2002" s="361" t="str">
        <f t="shared" si="765"/>
        <v>No Pop.</v>
      </c>
      <c r="BR2002" s="361" t="str">
        <f t="shared" si="766"/>
        <v>No Pop.</v>
      </c>
      <c r="BS2002" s="361" t="str">
        <f t="shared" si="767"/>
        <v>No Pop.</v>
      </c>
      <c r="BT2002" s="361" t="str">
        <f t="shared" si="768"/>
        <v>No Pop.</v>
      </c>
      <c r="BU2002" s="362" t="str">
        <f t="shared" si="769"/>
        <v>No Pop.</v>
      </c>
      <c r="BV2002" s="360" t="str">
        <f>IF(M2002&lt;=VLOOKUP($C2002,Projections2[[#All],[ISOCode]:[Total 2024 Colombian Returnees]],'Population Projection V2'!$J$167,FALSE),"OK", "Review")</f>
        <v>OK</v>
      </c>
      <c r="BW2002" s="361" t="str">
        <f>IF(N2002&lt;=VLOOKUP($C2002,Projections2[[#All],[ISOCode]:[Total 2024 Colombian Returnees]],'Population Projection V2'!$K$167,FALSE),"OK", "Review")</f>
        <v>OK</v>
      </c>
      <c r="BX2002" s="361" t="str">
        <f>IF(O2002&lt;=VLOOKUP($C2002,Projections2[[#All],[ISOCode]:[Total 2024 Colombian Returnees]],'Population Projection V2'!$L$167,FALSE),"OK", "Review")</f>
        <v>OK</v>
      </c>
      <c r="BY2002" s="361" t="str">
        <f>IF(P2002&lt;=VLOOKUP($C2002,Projections2[[#All],[ISOCode]:[Total 2024 Colombian Returnees]],'Population Projection V2'!$M$167,FALSE),"OK", "Review")</f>
        <v>OK</v>
      </c>
      <c r="BZ2002" s="361" t="str">
        <f>IF(Q2002&lt;=VLOOKUP($C2002,Projections2[[#All],[ISOCode]:[Total 2024 Colombian Returnees]],'Population Projection V2'!$N$167,FALSE),"OK", "Review")</f>
        <v>OK</v>
      </c>
      <c r="CA2002" s="361" t="str">
        <f>IF(T2002&lt;=VLOOKUP($C2002,Projections2[[#All],[ISOCode]:[Total 2024 Colombian Returnees]],'Population Projection V2'!$O$167,FALSE),"OK", "Review")</f>
        <v>OK</v>
      </c>
      <c r="CB2002" s="361" t="str">
        <f>IF(U2002&lt;=VLOOKUP($C2002,Projections2[[#All],[ISOCode]:[Total 2024 Colombian Returnees]],'Population Projection V2'!$P$167,FALSE),"OK", "Review")</f>
        <v>OK</v>
      </c>
      <c r="CC2002" s="361" t="str">
        <f>IF(V2002&lt;=VLOOKUP($C2002,Projections2[[#All],[ISOCode]:[Total 2024 Colombian Returnees]],'Population Projection V2'!$Q$167,FALSE),"OK", "Review")</f>
        <v>OK</v>
      </c>
      <c r="CD2002" s="361" t="str">
        <f>IF(W2002&lt;=VLOOKUP($C2002,Projections2[[#All],[ISOCode]:[Total 2024 Colombian Returnees]],'Population Projection V2'!$R$167,FALSE),"OK", "Review")</f>
        <v>OK</v>
      </c>
      <c r="CE2002" s="361" t="str">
        <f>IF(X2002&lt;=VLOOKUP($C2002,Projections2[[#All],[ISOCode]:[Total 2024 Colombian Returnees]],'Population Projection V2'!$S$167,FALSE),"OK", "Review")</f>
        <v>OK</v>
      </c>
      <c r="CF2002" s="361" t="str">
        <f>IF(AA2002&lt;=VLOOKUP($C2002,Projections2[[#All],[ISOCode]:[Total 2024 Colombian Returnees]],'Population Projection V2'!$T$167,FALSE),"OK", "Review")</f>
        <v>OK</v>
      </c>
      <c r="CG2002" s="361" t="str">
        <f>IF(AB2002&lt;=VLOOKUP($C2002,Projections2[[#All],[ISOCode]:[Total 2024 Colombian Returnees]],'Population Projection V2'!$U$167,FALSE),"OK", "Review")</f>
        <v>OK</v>
      </c>
      <c r="CH2002" s="361" t="str">
        <f>IF(AC2002&lt;=VLOOKUP($C2002,Projections2[[#All],[ISOCode]:[Total 2024 Colombian Returnees]],'Population Projection V2'!$V$167,FALSE),"OK", "Review")</f>
        <v>OK</v>
      </c>
      <c r="CI2002" s="361" t="str">
        <f>IF(AD2002&lt;=VLOOKUP($C2002,Projections2[[#All],[ISOCode]:[Total 2024 Colombian Returnees]],'Population Projection V2'!$W$167,FALSE),"OK", "Review")</f>
        <v>OK</v>
      </c>
      <c r="CJ2002" s="361" t="str">
        <f>IF(AE2002&lt;=VLOOKUP($C2002,Projections2[[#All],[ISOCode]:[Total 2024 Colombian Returnees]],'Population Projection V2'!$X$167,FALSE),"OK", "Review")</f>
        <v>OK</v>
      </c>
      <c r="CK2002" s="361" t="str">
        <f>IF(AH2002&lt;=VLOOKUP($C2002,Projections2[[#All],[ISOCode]:[Total 2024 Colombian Returnees]],'Population Projection V2'!$Y$167,FALSE),"OK", "Review")</f>
        <v>OK</v>
      </c>
      <c r="CL2002" s="361" t="str">
        <f>IF(AI2002&lt;=VLOOKUP($C2002,Projections2[[#All],[ISOCode]:[Total 2024 Colombian Returnees]],'Population Projection V2'!$Z$167,FALSE),"OK", "Review")</f>
        <v>OK</v>
      </c>
      <c r="CM2002" s="361" t="str">
        <f>IF(AJ2002&lt;=VLOOKUP($C2002,Projections2[[#All],[ISOCode]:[Total 2024 Colombian Returnees]],'Population Projection V2'!$AA$167,FALSE),"OK", "Review")</f>
        <v>OK</v>
      </c>
      <c r="CN2002" s="361" t="str">
        <f>IF(AK2002&lt;=VLOOKUP($C2002,Projections2[[#All],[ISOCode]:[Total 2024 Colombian Returnees]],'Population Projection V2'!$AB$167,FALSE),"OK", "Review")</f>
        <v>OK</v>
      </c>
      <c r="CO2002" s="361" t="str">
        <f>IF(AL2002&lt;=VLOOKUP($C2002,Projections2[[#All],[ISOCode]:[Total 2024 Colombian Returnees]],'Population Projection V2'!$AC$167,FALSE),"OK", "Review")</f>
        <v>OK</v>
      </c>
      <c r="CP2002" s="361" t="str">
        <f>IF(AO2002&lt;=VLOOKUP($C2002,Projections2[[#All],[ISOCode]:[Total 2024 Colombian Returnees]],'Population Projection V2'!$AD$167,FALSE),"OK", "Review")</f>
        <v>OK</v>
      </c>
      <c r="CQ2002" s="361" t="str">
        <f>IF(AP2002&lt;=VLOOKUP($C2002,Projections2[[#All],[ISOCode]:[Total 2024 Colombian Returnees]],'Population Projection V2'!$AE$167,FALSE),"OK", "Review")</f>
        <v>OK</v>
      </c>
      <c r="CR2002" s="361" t="str">
        <f>IF(AQ2002&lt;=VLOOKUP($C2002,Projections2[[#All],[ISOCode]:[Total 2024 Colombian Returnees]],'Population Projection V2'!$AF$167,FALSE),"OK", "Review")</f>
        <v>OK</v>
      </c>
      <c r="CS2002" s="361" t="str">
        <f>IF(AR2002&lt;=VLOOKUP($C2002,Projections2[[#All],[ISOCode]:[Total 2024 Colombian Returnees]],'Population Projection V2'!$AG$167,FALSE),"OK", "Review")</f>
        <v>OK</v>
      </c>
      <c r="CT2002" s="361" t="str">
        <f>IF(AS2002&lt;=VLOOKUP($C2002,Projections2[[#All],[ISOCode]:[Total 2024 Colombian Returnees]],'Population Projection V2'!$AH$167,FALSE),"OK", "Review")</f>
        <v>OK</v>
      </c>
      <c r="CU2002" s="361" t="str">
        <f>IF(AV2002&lt;=VLOOKUP($C2002,Projections2[[#All],[ISOCode]:[Total 2024 Colombian Returnees]],'Population Projection V2'!$AI$167,FALSE),"OK", "Review")</f>
        <v>OK</v>
      </c>
      <c r="CV2002" s="361" t="str">
        <f>IF(AW2002&lt;=VLOOKUP($C2002,Projections2[[#All],[ISOCode]:[Total 2024 Colombian Returnees]],'Population Projection V2'!$AJ$167,FALSE),"OK", "Review")</f>
        <v>OK</v>
      </c>
      <c r="CW2002" s="361" t="str">
        <f>IF(AX2002&lt;=VLOOKUP($C2002,Projections2[[#All],[ISOCode]:[Total 2024 Colombian Returnees]],'Population Projection V2'!$AK$167,FALSE),"OK", "Review")</f>
        <v>OK</v>
      </c>
      <c r="CX2002" s="361" t="str">
        <f>IF(AY2002&lt;=VLOOKUP($C2002,Projections2[[#All],[ISOCode]:[Total 2024 Colombian Returnees]],'Population Projection V2'!$AL$167,FALSE),"OK", "Review")</f>
        <v>OK</v>
      </c>
      <c r="CY2002" s="362" t="str">
        <f>IF(AZ2002&lt;=VLOOKUP($C2002,Projections2[[#All],[ISOCode]:[Total 2024 Colombian Returnees]],'Population Projection V2'!$AM$167,FALSE),"OK", "Review")</f>
        <v>OK</v>
      </c>
    </row>
    <row r="2003" spans="1:103" x14ac:dyDescent="0.25">
      <c r="A2003" s="314" t="s">
        <v>111</v>
      </c>
      <c r="B2003" s="315" t="s">
        <v>67</v>
      </c>
      <c r="C2003" s="315" t="s">
        <v>345</v>
      </c>
      <c r="D2003" s="315" t="s">
        <v>472</v>
      </c>
      <c r="E2003" s="315" t="s">
        <v>423</v>
      </c>
      <c r="F2003" s="316">
        <f t="shared" si="771"/>
        <v>0</v>
      </c>
      <c r="G2003" s="316">
        <f t="shared" si="772"/>
        <v>0</v>
      </c>
      <c r="H2003" s="316">
        <f t="shared" si="773"/>
        <v>0</v>
      </c>
      <c r="I2003" s="316">
        <f t="shared" si="774"/>
        <v>0</v>
      </c>
      <c r="J2003" s="317">
        <f t="shared" si="770"/>
        <v>0</v>
      </c>
      <c r="K2003" s="317">
        <f>VLOOKUP($C2003,Projections2[[#All],[ISOCode]:[Total 2024 Colombian Returnees]],7,0)</f>
        <v>0</v>
      </c>
      <c r="L2003" s="318"/>
      <c r="M2003" s="319"/>
      <c r="N2003" s="319"/>
      <c r="O2003" s="319"/>
      <c r="P2003" s="319"/>
      <c r="Q2003" s="320"/>
      <c r="R2003" s="224">
        <f>VLOOKUP($C2003,Projections2[[#All],[ISOCode]:[Total 2024 Colombian Returnees]],12,0)</f>
        <v>0</v>
      </c>
      <c r="S2003" s="321"/>
      <c r="T2003" s="322"/>
      <c r="U2003" s="322"/>
      <c r="V2003" s="322"/>
      <c r="W2003" s="322"/>
      <c r="X2003" s="323"/>
      <c r="Y2003" s="323">
        <f>VLOOKUP($C2003,Projections2[[#All],[ISOCode]:[Total 2024 Colombian Returnees]],17,0)</f>
        <v>0</v>
      </c>
      <c r="Z2003" s="324"/>
      <c r="AA2003" s="325"/>
      <c r="AB2003" s="325"/>
      <c r="AC2003" s="325"/>
      <c r="AD2003" s="325"/>
      <c r="AE2003" s="325"/>
      <c r="AF2003" s="325">
        <f>VLOOKUP($C2003,Projections2[[#All],[ISOCode]:[Total 2024 Colombian Returnees]],22,0)</f>
        <v>0</v>
      </c>
      <c r="AG2003" s="326"/>
      <c r="AH2003" s="327"/>
      <c r="AI2003" s="327"/>
      <c r="AJ2003" s="327"/>
      <c r="AK2003" s="327"/>
      <c r="AL2003" s="328"/>
      <c r="AM2003" s="230">
        <f>VLOOKUP($C2003,Projections2[[#All],[ISOCode]:[Total 2024 Colombian Returnees]],27,0)</f>
        <v>0</v>
      </c>
      <c r="AN2003" s="329"/>
      <c r="AO2003" s="330"/>
      <c r="AP2003" s="330"/>
      <c r="AQ2003" s="330"/>
      <c r="AR2003" s="330"/>
      <c r="AS2003" s="330"/>
      <c r="AT2003" s="330">
        <f>VLOOKUP($C2003,Projections2[[#All],[ISOCode]:[Total 2024 Colombian Returnees]],32,0)</f>
        <v>0</v>
      </c>
      <c r="AU2003" s="326"/>
      <c r="AV2003" s="325"/>
      <c r="AW2003" s="325"/>
      <c r="AX2003" s="325"/>
      <c r="AY2003" s="325"/>
      <c r="AZ2003" s="325"/>
      <c r="BA2003" s="325">
        <f>VLOOKUP($C2003,Projections2[[#All],[ISOCode]:[Total 2024 Colombian Returnees]],37,0)</f>
        <v>0</v>
      </c>
      <c r="BB2003" s="331"/>
      <c r="BC2003" s="360" t="str">
        <f t="shared" si="751"/>
        <v>Ok</v>
      </c>
      <c r="BD2003" s="361" t="str">
        <f t="shared" si="752"/>
        <v>Ok</v>
      </c>
      <c r="BE2003" s="361" t="str">
        <f t="shared" si="753"/>
        <v>Ok</v>
      </c>
      <c r="BF2003" s="361" t="str">
        <f t="shared" si="754"/>
        <v>Ok</v>
      </c>
      <c r="BG2003" s="362" t="str">
        <f t="shared" si="755"/>
        <v>Ok</v>
      </c>
      <c r="BH2003" s="360" t="str">
        <f t="shared" si="756"/>
        <v>Ok</v>
      </c>
      <c r="BI2003" s="361" t="str">
        <f t="shared" si="757"/>
        <v>Ok</v>
      </c>
      <c r="BJ2003" s="361" t="str">
        <f t="shared" si="758"/>
        <v>Ok</v>
      </c>
      <c r="BK2003" s="361" t="str">
        <f t="shared" si="759"/>
        <v>Ok</v>
      </c>
      <c r="BL2003" s="361" t="str">
        <f t="shared" si="760"/>
        <v>Ok</v>
      </c>
      <c r="BM2003" s="361" t="str">
        <f t="shared" si="761"/>
        <v>Ok</v>
      </c>
      <c r="BN2003" s="362" t="str">
        <f t="shared" si="762"/>
        <v>Ok</v>
      </c>
      <c r="BO2003" s="360" t="str">
        <f t="shared" si="763"/>
        <v>No Pop.</v>
      </c>
      <c r="BP2003" s="361" t="str">
        <f t="shared" si="764"/>
        <v>No Pop.</v>
      </c>
      <c r="BQ2003" s="361" t="str">
        <f t="shared" si="765"/>
        <v>No Pop.</v>
      </c>
      <c r="BR2003" s="361" t="str">
        <f t="shared" si="766"/>
        <v>No Pop.</v>
      </c>
      <c r="BS2003" s="361" t="str">
        <f t="shared" si="767"/>
        <v>No Pop.</v>
      </c>
      <c r="BT2003" s="361" t="str">
        <f t="shared" si="768"/>
        <v>No Pop.</v>
      </c>
      <c r="BU2003" s="362" t="str">
        <f t="shared" si="769"/>
        <v>No Pop.</v>
      </c>
      <c r="BV2003" s="360" t="str">
        <f>IF(M2003&lt;=VLOOKUP($C2003,Projections2[[#All],[ISOCode]:[Total 2024 Colombian Returnees]],'Population Projection V2'!$J$167,FALSE),"OK", "Review")</f>
        <v>OK</v>
      </c>
      <c r="BW2003" s="361" t="str">
        <f>IF(N2003&lt;=VLOOKUP($C2003,Projections2[[#All],[ISOCode]:[Total 2024 Colombian Returnees]],'Population Projection V2'!$K$167,FALSE),"OK", "Review")</f>
        <v>OK</v>
      </c>
      <c r="BX2003" s="361" t="str">
        <f>IF(O2003&lt;=VLOOKUP($C2003,Projections2[[#All],[ISOCode]:[Total 2024 Colombian Returnees]],'Population Projection V2'!$L$167,FALSE),"OK", "Review")</f>
        <v>OK</v>
      </c>
      <c r="BY2003" s="361" t="str">
        <f>IF(P2003&lt;=VLOOKUP($C2003,Projections2[[#All],[ISOCode]:[Total 2024 Colombian Returnees]],'Population Projection V2'!$M$167,FALSE),"OK", "Review")</f>
        <v>OK</v>
      </c>
      <c r="BZ2003" s="361" t="str">
        <f>IF(Q2003&lt;=VLOOKUP($C2003,Projections2[[#All],[ISOCode]:[Total 2024 Colombian Returnees]],'Population Projection V2'!$N$167,FALSE),"OK", "Review")</f>
        <v>OK</v>
      </c>
      <c r="CA2003" s="361" t="str">
        <f>IF(T2003&lt;=VLOOKUP($C2003,Projections2[[#All],[ISOCode]:[Total 2024 Colombian Returnees]],'Population Projection V2'!$O$167,FALSE),"OK", "Review")</f>
        <v>OK</v>
      </c>
      <c r="CB2003" s="361" t="str">
        <f>IF(U2003&lt;=VLOOKUP($C2003,Projections2[[#All],[ISOCode]:[Total 2024 Colombian Returnees]],'Population Projection V2'!$P$167,FALSE),"OK", "Review")</f>
        <v>OK</v>
      </c>
      <c r="CC2003" s="361" t="str">
        <f>IF(V2003&lt;=VLOOKUP($C2003,Projections2[[#All],[ISOCode]:[Total 2024 Colombian Returnees]],'Population Projection V2'!$Q$167,FALSE),"OK", "Review")</f>
        <v>OK</v>
      </c>
      <c r="CD2003" s="361" t="str">
        <f>IF(W2003&lt;=VLOOKUP($C2003,Projections2[[#All],[ISOCode]:[Total 2024 Colombian Returnees]],'Population Projection V2'!$R$167,FALSE),"OK", "Review")</f>
        <v>OK</v>
      </c>
      <c r="CE2003" s="361" t="str">
        <f>IF(X2003&lt;=VLOOKUP($C2003,Projections2[[#All],[ISOCode]:[Total 2024 Colombian Returnees]],'Population Projection V2'!$S$167,FALSE),"OK", "Review")</f>
        <v>OK</v>
      </c>
      <c r="CF2003" s="361" t="str">
        <f>IF(AA2003&lt;=VLOOKUP($C2003,Projections2[[#All],[ISOCode]:[Total 2024 Colombian Returnees]],'Population Projection V2'!$T$167,FALSE),"OK", "Review")</f>
        <v>OK</v>
      </c>
      <c r="CG2003" s="361" t="str">
        <f>IF(AB2003&lt;=VLOOKUP($C2003,Projections2[[#All],[ISOCode]:[Total 2024 Colombian Returnees]],'Population Projection V2'!$U$167,FALSE),"OK", "Review")</f>
        <v>OK</v>
      </c>
      <c r="CH2003" s="361" t="str">
        <f>IF(AC2003&lt;=VLOOKUP($C2003,Projections2[[#All],[ISOCode]:[Total 2024 Colombian Returnees]],'Population Projection V2'!$V$167,FALSE),"OK", "Review")</f>
        <v>OK</v>
      </c>
      <c r="CI2003" s="361" t="str">
        <f>IF(AD2003&lt;=VLOOKUP($C2003,Projections2[[#All],[ISOCode]:[Total 2024 Colombian Returnees]],'Population Projection V2'!$W$167,FALSE),"OK", "Review")</f>
        <v>OK</v>
      </c>
      <c r="CJ2003" s="361" t="str">
        <f>IF(AE2003&lt;=VLOOKUP($C2003,Projections2[[#All],[ISOCode]:[Total 2024 Colombian Returnees]],'Population Projection V2'!$X$167,FALSE),"OK", "Review")</f>
        <v>OK</v>
      </c>
      <c r="CK2003" s="361" t="str">
        <f>IF(AH2003&lt;=VLOOKUP($C2003,Projections2[[#All],[ISOCode]:[Total 2024 Colombian Returnees]],'Population Projection V2'!$Y$167,FALSE),"OK", "Review")</f>
        <v>OK</v>
      </c>
      <c r="CL2003" s="361" t="str">
        <f>IF(AI2003&lt;=VLOOKUP($C2003,Projections2[[#All],[ISOCode]:[Total 2024 Colombian Returnees]],'Population Projection V2'!$Z$167,FALSE),"OK", "Review")</f>
        <v>OK</v>
      </c>
      <c r="CM2003" s="361" t="str">
        <f>IF(AJ2003&lt;=VLOOKUP($C2003,Projections2[[#All],[ISOCode]:[Total 2024 Colombian Returnees]],'Population Projection V2'!$AA$167,FALSE),"OK", "Review")</f>
        <v>OK</v>
      </c>
      <c r="CN2003" s="361" t="str">
        <f>IF(AK2003&lt;=VLOOKUP($C2003,Projections2[[#All],[ISOCode]:[Total 2024 Colombian Returnees]],'Population Projection V2'!$AB$167,FALSE),"OK", "Review")</f>
        <v>OK</v>
      </c>
      <c r="CO2003" s="361" t="str">
        <f>IF(AL2003&lt;=VLOOKUP($C2003,Projections2[[#All],[ISOCode]:[Total 2024 Colombian Returnees]],'Population Projection V2'!$AC$167,FALSE),"OK", "Review")</f>
        <v>OK</v>
      </c>
      <c r="CP2003" s="361" t="str">
        <f>IF(AO2003&lt;=VLOOKUP($C2003,Projections2[[#All],[ISOCode]:[Total 2024 Colombian Returnees]],'Population Projection V2'!$AD$167,FALSE),"OK", "Review")</f>
        <v>OK</v>
      </c>
      <c r="CQ2003" s="361" t="str">
        <f>IF(AP2003&lt;=VLOOKUP($C2003,Projections2[[#All],[ISOCode]:[Total 2024 Colombian Returnees]],'Population Projection V2'!$AE$167,FALSE),"OK", "Review")</f>
        <v>OK</v>
      </c>
      <c r="CR2003" s="361" t="str">
        <f>IF(AQ2003&lt;=VLOOKUP($C2003,Projections2[[#All],[ISOCode]:[Total 2024 Colombian Returnees]],'Population Projection V2'!$AF$167,FALSE),"OK", "Review")</f>
        <v>OK</v>
      </c>
      <c r="CS2003" s="361" t="str">
        <f>IF(AR2003&lt;=VLOOKUP($C2003,Projections2[[#All],[ISOCode]:[Total 2024 Colombian Returnees]],'Population Projection V2'!$AG$167,FALSE),"OK", "Review")</f>
        <v>OK</v>
      </c>
      <c r="CT2003" s="361" t="str">
        <f>IF(AS2003&lt;=VLOOKUP($C2003,Projections2[[#All],[ISOCode]:[Total 2024 Colombian Returnees]],'Population Projection V2'!$AH$167,FALSE),"OK", "Review")</f>
        <v>OK</v>
      </c>
      <c r="CU2003" s="361" t="str">
        <f>IF(AV2003&lt;=VLOOKUP($C2003,Projections2[[#All],[ISOCode]:[Total 2024 Colombian Returnees]],'Population Projection V2'!$AI$167,FALSE),"OK", "Review")</f>
        <v>OK</v>
      </c>
      <c r="CV2003" s="361" t="str">
        <f>IF(AW2003&lt;=VLOOKUP($C2003,Projections2[[#All],[ISOCode]:[Total 2024 Colombian Returnees]],'Population Projection V2'!$AJ$167,FALSE),"OK", "Review")</f>
        <v>OK</v>
      </c>
      <c r="CW2003" s="361" t="str">
        <f>IF(AX2003&lt;=VLOOKUP($C2003,Projections2[[#All],[ISOCode]:[Total 2024 Colombian Returnees]],'Population Projection V2'!$AK$167,FALSE),"OK", "Review")</f>
        <v>OK</v>
      </c>
      <c r="CX2003" s="361" t="str">
        <f>IF(AY2003&lt;=VLOOKUP($C2003,Projections2[[#All],[ISOCode]:[Total 2024 Colombian Returnees]],'Population Projection V2'!$AL$167,FALSE),"OK", "Review")</f>
        <v>OK</v>
      </c>
      <c r="CY2003" s="362" t="str">
        <f>IF(AZ2003&lt;=VLOOKUP($C2003,Projections2[[#All],[ISOCode]:[Total 2024 Colombian Returnees]],'Population Projection V2'!$AM$167,FALSE),"OK", "Review")</f>
        <v>OK</v>
      </c>
    </row>
    <row r="2004" spans="1:103" x14ac:dyDescent="0.25">
      <c r="A2004" s="314" t="s">
        <v>111</v>
      </c>
      <c r="B2004" s="315" t="s">
        <v>67</v>
      </c>
      <c r="C2004" s="315" t="s">
        <v>344</v>
      </c>
      <c r="D2004" s="315" t="s">
        <v>169</v>
      </c>
      <c r="E2004" s="315" t="s">
        <v>423</v>
      </c>
      <c r="F2004" s="316">
        <f t="shared" si="771"/>
        <v>0</v>
      </c>
      <c r="G2004" s="316">
        <f t="shared" si="772"/>
        <v>0</v>
      </c>
      <c r="H2004" s="316">
        <f t="shared" si="773"/>
        <v>0</v>
      </c>
      <c r="I2004" s="316">
        <f t="shared" si="774"/>
        <v>0</v>
      </c>
      <c r="J2004" s="317">
        <f t="shared" si="770"/>
        <v>0</v>
      </c>
      <c r="K2004" s="317">
        <f>VLOOKUP($C2004,Projections2[[#All],[ISOCode]:[Total 2024 Colombian Returnees]],7,0)</f>
        <v>0</v>
      </c>
      <c r="L2004" s="318"/>
      <c r="M2004" s="319"/>
      <c r="N2004" s="319"/>
      <c r="O2004" s="319"/>
      <c r="P2004" s="319"/>
      <c r="Q2004" s="320"/>
      <c r="R2004" s="224">
        <f>VLOOKUP($C2004,Projections2[[#All],[ISOCode]:[Total 2024 Colombian Returnees]],12,0)</f>
        <v>0</v>
      </c>
      <c r="S2004" s="321"/>
      <c r="T2004" s="322"/>
      <c r="U2004" s="322"/>
      <c r="V2004" s="322"/>
      <c r="W2004" s="322"/>
      <c r="X2004" s="323"/>
      <c r="Y2004" s="323">
        <f>VLOOKUP($C2004,Projections2[[#All],[ISOCode]:[Total 2024 Colombian Returnees]],17,0)</f>
        <v>0</v>
      </c>
      <c r="Z2004" s="324"/>
      <c r="AA2004" s="325"/>
      <c r="AB2004" s="325"/>
      <c r="AC2004" s="325"/>
      <c r="AD2004" s="325"/>
      <c r="AE2004" s="325"/>
      <c r="AF2004" s="325">
        <f>VLOOKUP($C2004,Projections2[[#All],[ISOCode]:[Total 2024 Colombian Returnees]],22,0)</f>
        <v>0</v>
      </c>
      <c r="AG2004" s="326"/>
      <c r="AH2004" s="327"/>
      <c r="AI2004" s="327"/>
      <c r="AJ2004" s="327"/>
      <c r="AK2004" s="327"/>
      <c r="AL2004" s="328"/>
      <c r="AM2004" s="230">
        <f>VLOOKUP($C2004,Projections2[[#All],[ISOCode]:[Total 2024 Colombian Returnees]],27,0)</f>
        <v>0</v>
      </c>
      <c r="AN2004" s="329"/>
      <c r="AO2004" s="330"/>
      <c r="AP2004" s="330"/>
      <c r="AQ2004" s="330"/>
      <c r="AR2004" s="330"/>
      <c r="AS2004" s="330"/>
      <c r="AT2004" s="330">
        <f>VLOOKUP($C2004,Projections2[[#All],[ISOCode]:[Total 2024 Colombian Returnees]],32,0)</f>
        <v>0</v>
      </c>
      <c r="AU2004" s="326"/>
      <c r="AV2004" s="325"/>
      <c r="AW2004" s="325"/>
      <c r="AX2004" s="325"/>
      <c r="AY2004" s="325"/>
      <c r="AZ2004" s="325"/>
      <c r="BA2004" s="325">
        <f>VLOOKUP($C2004,Projections2[[#All],[ISOCode]:[Total 2024 Colombian Returnees]],37,0)</f>
        <v>0</v>
      </c>
      <c r="BB2004" s="331"/>
      <c r="BC2004" s="360" t="str">
        <f t="shared" si="751"/>
        <v>Ok</v>
      </c>
      <c r="BD2004" s="361" t="str">
        <f t="shared" si="752"/>
        <v>Ok</v>
      </c>
      <c r="BE2004" s="361" t="str">
        <f t="shared" si="753"/>
        <v>Ok</v>
      </c>
      <c r="BF2004" s="361" t="str">
        <f t="shared" si="754"/>
        <v>Ok</v>
      </c>
      <c r="BG2004" s="362" t="str">
        <f t="shared" si="755"/>
        <v>Ok</v>
      </c>
      <c r="BH2004" s="360" t="str">
        <f t="shared" si="756"/>
        <v>Ok</v>
      </c>
      <c r="BI2004" s="361" t="str">
        <f t="shared" si="757"/>
        <v>Ok</v>
      </c>
      <c r="BJ2004" s="361" t="str">
        <f t="shared" si="758"/>
        <v>Ok</v>
      </c>
      <c r="BK2004" s="361" t="str">
        <f t="shared" si="759"/>
        <v>Ok</v>
      </c>
      <c r="BL2004" s="361" t="str">
        <f t="shared" si="760"/>
        <v>Ok</v>
      </c>
      <c r="BM2004" s="361" t="str">
        <f t="shared" si="761"/>
        <v>Ok</v>
      </c>
      <c r="BN2004" s="362" t="str">
        <f t="shared" si="762"/>
        <v>Ok</v>
      </c>
      <c r="BO2004" s="360" t="str">
        <f t="shared" si="763"/>
        <v>No Pop.</v>
      </c>
      <c r="BP2004" s="361" t="str">
        <f t="shared" si="764"/>
        <v>No Pop.</v>
      </c>
      <c r="BQ2004" s="361" t="str">
        <f t="shared" si="765"/>
        <v>No Pop.</v>
      </c>
      <c r="BR2004" s="361" t="str">
        <f t="shared" si="766"/>
        <v>No Pop.</v>
      </c>
      <c r="BS2004" s="361" t="str">
        <f t="shared" si="767"/>
        <v>No Pop.</v>
      </c>
      <c r="BT2004" s="361" t="str">
        <f t="shared" si="768"/>
        <v>No Pop.</v>
      </c>
      <c r="BU2004" s="362" t="str">
        <f t="shared" si="769"/>
        <v>No Pop.</v>
      </c>
      <c r="BV2004" s="360" t="str">
        <f>IF(M2004&lt;=VLOOKUP($C2004,Projections2[[#All],[ISOCode]:[Total 2024 Colombian Returnees]],'Population Projection V2'!$J$167,FALSE),"OK", "Review")</f>
        <v>OK</v>
      </c>
      <c r="BW2004" s="361" t="str">
        <f>IF(N2004&lt;=VLOOKUP($C2004,Projections2[[#All],[ISOCode]:[Total 2024 Colombian Returnees]],'Population Projection V2'!$K$167,FALSE),"OK", "Review")</f>
        <v>OK</v>
      </c>
      <c r="BX2004" s="361" t="str">
        <f>IF(O2004&lt;=VLOOKUP($C2004,Projections2[[#All],[ISOCode]:[Total 2024 Colombian Returnees]],'Population Projection V2'!$L$167,FALSE),"OK", "Review")</f>
        <v>OK</v>
      </c>
      <c r="BY2004" s="361" t="str">
        <f>IF(P2004&lt;=VLOOKUP($C2004,Projections2[[#All],[ISOCode]:[Total 2024 Colombian Returnees]],'Population Projection V2'!$M$167,FALSE),"OK", "Review")</f>
        <v>OK</v>
      </c>
      <c r="BZ2004" s="361" t="str">
        <f>IF(Q2004&lt;=VLOOKUP($C2004,Projections2[[#All],[ISOCode]:[Total 2024 Colombian Returnees]],'Population Projection V2'!$N$167,FALSE),"OK", "Review")</f>
        <v>OK</v>
      </c>
      <c r="CA2004" s="361" t="str">
        <f>IF(T2004&lt;=VLOOKUP($C2004,Projections2[[#All],[ISOCode]:[Total 2024 Colombian Returnees]],'Population Projection V2'!$O$167,FALSE),"OK", "Review")</f>
        <v>OK</v>
      </c>
      <c r="CB2004" s="361" t="str">
        <f>IF(U2004&lt;=VLOOKUP($C2004,Projections2[[#All],[ISOCode]:[Total 2024 Colombian Returnees]],'Population Projection V2'!$P$167,FALSE),"OK", "Review")</f>
        <v>OK</v>
      </c>
      <c r="CC2004" s="361" t="str">
        <f>IF(V2004&lt;=VLOOKUP($C2004,Projections2[[#All],[ISOCode]:[Total 2024 Colombian Returnees]],'Population Projection V2'!$Q$167,FALSE),"OK", "Review")</f>
        <v>OK</v>
      </c>
      <c r="CD2004" s="361" t="str">
        <f>IF(W2004&lt;=VLOOKUP($C2004,Projections2[[#All],[ISOCode]:[Total 2024 Colombian Returnees]],'Population Projection V2'!$R$167,FALSE),"OK", "Review")</f>
        <v>OK</v>
      </c>
      <c r="CE2004" s="361" t="str">
        <f>IF(X2004&lt;=VLOOKUP($C2004,Projections2[[#All],[ISOCode]:[Total 2024 Colombian Returnees]],'Population Projection V2'!$S$167,FALSE),"OK", "Review")</f>
        <v>OK</v>
      </c>
      <c r="CF2004" s="361" t="str">
        <f>IF(AA2004&lt;=VLOOKUP($C2004,Projections2[[#All],[ISOCode]:[Total 2024 Colombian Returnees]],'Population Projection V2'!$T$167,FALSE),"OK", "Review")</f>
        <v>OK</v>
      </c>
      <c r="CG2004" s="361" t="str">
        <f>IF(AB2004&lt;=VLOOKUP($C2004,Projections2[[#All],[ISOCode]:[Total 2024 Colombian Returnees]],'Population Projection V2'!$U$167,FALSE),"OK", "Review")</f>
        <v>OK</v>
      </c>
      <c r="CH2004" s="361" t="str">
        <f>IF(AC2004&lt;=VLOOKUP($C2004,Projections2[[#All],[ISOCode]:[Total 2024 Colombian Returnees]],'Population Projection V2'!$V$167,FALSE),"OK", "Review")</f>
        <v>OK</v>
      </c>
      <c r="CI2004" s="361" t="str">
        <f>IF(AD2004&lt;=VLOOKUP($C2004,Projections2[[#All],[ISOCode]:[Total 2024 Colombian Returnees]],'Population Projection V2'!$W$167,FALSE),"OK", "Review")</f>
        <v>OK</v>
      </c>
      <c r="CJ2004" s="361" t="str">
        <f>IF(AE2004&lt;=VLOOKUP($C2004,Projections2[[#All],[ISOCode]:[Total 2024 Colombian Returnees]],'Population Projection V2'!$X$167,FALSE),"OK", "Review")</f>
        <v>OK</v>
      </c>
      <c r="CK2004" s="361" t="str">
        <f>IF(AH2004&lt;=VLOOKUP($C2004,Projections2[[#All],[ISOCode]:[Total 2024 Colombian Returnees]],'Population Projection V2'!$Y$167,FALSE),"OK", "Review")</f>
        <v>OK</v>
      </c>
      <c r="CL2004" s="361" t="str">
        <f>IF(AI2004&lt;=VLOOKUP($C2004,Projections2[[#All],[ISOCode]:[Total 2024 Colombian Returnees]],'Population Projection V2'!$Z$167,FALSE),"OK", "Review")</f>
        <v>OK</v>
      </c>
      <c r="CM2004" s="361" t="str">
        <f>IF(AJ2004&lt;=VLOOKUP($C2004,Projections2[[#All],[ISOCode]:[Total 2024 Colombian Returnees]],'Population Projection V2'!$AA$167,FALSE),"OK", "Review")</f>
        <v>OK</v>
      </c>
      <c r="CN2004" s="361" t="str">
        <f>IF(AK2004&lt;=VLOOKUP($C2004,Projections2[[#All],[ISOCode]:[Total 2024 Colombian Returnees]],'Population Projection V2'!$AB$167,FALSE),"OK", "Review")</f>
        <v>OK</v>
      </c>
      <c r="CO2004" s="361" t="str">
        <f>IF(AL2004&lt;=VLOOKUP($C2004,Projections2[[#All],[ISOCode]:[Total 2024 Colombian Returnees]],'Population Projection V2'!$AC$167,FALSE),"OK", "Review")</f>
        <v>OK</v>
      </c>
      <c r="CP2004" s="361" t="str">
        <f>IF(AO2004&lt;=VLOOKUP($C2004,Projections2[[#All],[ISOCode]:[Total 2024 Colombian Returnees]],'Population Projection V2'!$AD$167,FALSE),"OK", "Review")</f>
        <v>OK</v>
      </c>
      <c r="CQ2004" s="361" t="str">
        <f>IF(AP2004&lt;=VLOOKUP($C2004,Projections2[[#All],[ISOCode]:[Total 2024 Colombian Returnees]],'Population Projection V2'!$AE$167,FALSE),"OK", "Review")</f>
        <v>OK</v>
      </c>
      <c r="CR2004" s="361" t="str">
        <f>IF(AQ2004&lt;=VLOOKUP($C2004,Projections2[[#All],[ISOCode]:[Total 2024 Colombian Returnees]],'Population Projection V2'!$AF$167,FALSE),"OK", "Review")</f>
        <v>OK</v>
      </c>
      <c r="CS2004" s="361" t="str">
        <f>IF(AR2004&lt;=VLOOKUP($C2004,Projections2[[#All],[ISOCode]:[Total 2024 Colombian Returnees]],'Population Projection V2'!$AG$167,FALSE),"OK", "Review")</f>
        <v>OK</v>
      </c>
      <c r="CT2004" s="361" t="str">
        <f>IF(AS2004&lt;=VLOOKUP($C2004,Projections2[[#All],[ISOCode]:[Total 2024 Colombian Returnees]],'Population Projection V2'!$AH$167,FALSE),"OK", "Review")</f>
        <v>OK</v>
      </c>
      <c r="CU2004" s="361" t="str">
        <f>IF(AV2004&lt;=VLOOKUP($C2004,Projections2[[#All],[ISOCode]:[Total 2024 Colombian Returnees]],'Population Projection V2'!$AI$167,FALSE),"OK", "Review")</f>
        <v>OK</v>
      </c>
      <c r="CV2004" s="361" t="str">
        <f>IF(AW2004&lt;=VLOOKUP($C2004,Projections2[[#All],[ISOCode]:[Total 2024 Colombian Returnees]],'Population Projection V2'!$AJ$167,FALSE),"OK", "Review")</f>
        <v>OK</v>
      </c>
      <c r="CW2004" s="361" t="str">
        <f>IF(AX2004&lt;=VLOOKUP($C2004,Projections2[[#All],[ISOCode]:[Total 2024 Colombian Returnees]],'Population Projection V2'!$AK$167,FALSE),"OK", "Review")</f>
        <v>OK</v>
      </c>
      <c r="CX2004" s="361" t="str">
        <f>IF(AY2004&lt;=VLOOKUP($C2004,Projections2[[#All],[ISOCode]:[Total 2024 Colombian Returnees]],'Population Projection V2'!$AL$167,FALSE),"OK", "Review")</f>
        <v>OK</v>
      </c>
      <c r="CY2004" s="362" t="str">
        <f>IF(AZ2004&lt;=VLOOKUP($C2004,Projections2[[#All],[ISOCode]:[Total 2024 Colombian Returnees]],'Population Projection V2'!$AM$167,FALSE),"OK", "Review")</f>
        <v>OK</v>
      </c>
    </row>
    <row r="2005" spans="1:103" x14ac:dyDescent="0.25">
      <c r="A2005" s="314" t="s">
        <v>111</v>
      </c>
      <c r="B2005" s="315" t="s">
        <v>67</v>
      </c>
      <c r="C2005" s="315" t="s">
        <v>346</v>
      </c>
      <c r="D2005" s="315" t="s">
        <v>120</v>
      </c>
      <c r="E2005" s="315" t="s">
        <v>423</v>
      </c>
      <c r="F2005" s="316">
        <f t="shared" si="771"/>
        <v>0</v>
      </c>
      <c r="G2005" s="316">
        <f t="shared" si="772"/>
        <v>0</v>
      </c>
      <c r="H2005" s="316">
        <f t="shared" si="773"/>
        <v>0</v>
      </c>
      <c r="I2005" s="316">
        <f t="shared" si="774"/>
        <v>0</v>
      </c>
      <c r="J2005" s="317">
        <f t="shared" si="770"/>
        <v>0</v>
      </c>
      <c r="K2005" s="317">
        <f>VLOOKUP($C2005,Projections2[[#All],[ISOCode]:[Total 2024 Colombian Returnees]],7,0)</f>
        <v>0</v>
      </c>
      <c r="L2005" s="318"/>
      <c r="M2005" s="319"/>
      <c r="N2005" s="319"/>
      <c r="O2005" s="319"/>
      <c r="P2005" s="319"/>
      <c r="Q2005" s="320"/>
      <c r="R2005" s="224">
        <f>VLOOKUP($C2005,Projections2[[#All],[ISOCode]:[Total 2024 Colombian Returnees]],12,0)</f>
        <v>0</v>
      </c>
      <c r="S2005" s="321"/>
      <c r="T2005" s="322"/>
      <c r="U2005" s="322"/>
      <c r="V2005" s="322"/>
      <c r="W2005" s="322"/>
      <c r="X2005" s="323"/>
      <c r="Y2005" s="323">
        <f>VLOOKUP($C2005,Projections2[[#All],[ISOCode]:[Total 2024 Colombian Returnees]],17,0)</f>
        <v>0</v>
      </c>
      <c r="Z2005" s="324"/>
      <c r="AA2005" s="325"/>
      <c r="AB2005" s="325"/>
      <c r="AC2005" s="325"/>
      <c r="AD2005" s="325"/>
      <c r="AE2005" s="325"/>
      <c r="AF2005" s="325">
        <f>VLOOKUP($C2005,Projections2[[#All],[ISOCode]:[Total 2024 Colombian Returnees]],22,0)</f>
        <v>0</v>
      </c>
      <c r="AG2005" s="326"/>
      <c r="AH2005" s="327"/>
      <c r="AI2005" s="327"/>
      <c r="AJ2005" s="327"/>
      <c r="AK2005" s="327"/>
      <c r="AL2005" s="328"/>
      <c r="AM2005" s="230">
        <f>VLOOKUP($C2005,Projections2[[#All],[ISOCode]:[Total 2024 Colombian Returnees]],27,0)</f>
        <v>0</v>
      </c>
      <c r="AN2005" s="329"/>
      <c r="AO2005" s="330"/>
      <c r="AP2005" s="330"/>
      <c r="AQ2005" s="330"/>
      <c r="AR2005" s="330"/>
      <c r="AS2005" s="330"/>
      <c r="AT2005" s="330">
        <f>VLOOKUP($C2005,Projections2[[#All],[ISOCode]:[Total 2024 Colombian Returnees]],32,0)</f>
        <v>0</v>
      </c>
      <c r="AU2005" s="326"/>
      <c r="AV2005" s="325"/>
      <c r="AW2005" s="325"/>
      <c r="AX2005" s="325"/>
      <c r="AY2005" s="325"/>
      <c r="AZ2005" s="325"/>
      <c r="BA2005" s="325">
        <f>VLOOKUP($C2005,Projections2[[#All],[ISOCode]:[Total 2024 Colombian Returnees]],37,0)</f>
        <v>0</v>
      </c>
      <c r="BB2005" s="331"/>
      <c r="BC2005" s="360" t="str">
        <f t="shared" si="751"/>
        <v>Ok</v>
      </c>
      <c r="BD2005" s="361" t="str">
        <f t="shared" si="752"/>
        <v>Ok</v>
      </c>
      <c r="BE2005" s="361" t="str">
        <f t="shared" si="753"/>
        <v>Ok</v>
      </c>
      <c r="BF2005" s="361" t="str">
        <f t="shared" si="754"/>
        <v>Ok</v>
      </c>
      <c r="BG2005" s="362" t="str">
        <f t="shared" si="755"/>
        <v>Ok</v>
      </c>
      <c r="BH2005" s="360" t="str">
        <f t="shared" si="756"/>
        <v>Ok</v>
      </c>
      <c r="BI2005" s="361" t="str">
        <f t="shared" si="757"/>
        <v>Ok</v>
      </c>
      <c r="BJ2005" s="361" t="str">
        <f t="shared" si="758"/>
        <v>Ok</v>
      </c>
      <c r="BK2005" s="361" t="str">
        <f t="shared" si="759"/>
        <v>Ok</v>
      </c>
      <c r="BL2005" s="361" t="str">
        <f t="shared" si="760"/>
        <v>Ok</v>
      </c>
      <c r="BM2005" s="361" t="str">
        <f t="shared" si="761"/>
        <v>Ok</v>
      </c>
      <c r="BN2005" s="362" t="str">
        <f t="shared" si="762"/>
        <v>Ok</v>
      </c>
      <c r="BO2005" s="360" t="str">
        <f t="shared" si="763"/>
        <v>No Pop.</v>
      </c>
      <c r="BP2005" s="361" t="str">
        <f t="shared" si="764"/>
        <v>No Pop.</v>
      </c>
      <c r="BQ2005" s="361" t="str">
        <f t="shared" si="765"/>
        <v>No Pop.</v>
      </c>
      <c r="BR2005" s="361" t="str">
        <f t="shared" si="766"/>
        <v>No Pop.</v>
      </c>
      <c r="BS2005" s="361" t="str">
        <f t="shared" si="767"/>
        <v>No Pop.</v>
      </c>
      <c r="BT2005" s="361" t="str">
        <f t="shared" si="768"/>
        <v>No Pop.</v>
      </c>
      <c r="BU2005" s="362" t="str">
        <f t="shared" si="769"/>
        <v>No Pop.</v>
      </c>
      <c r="BV2005" s="360" t="str">
        <f>IF(M2005&lt;=VLOOKUP($C2005,Projections2[[#All],[ISOCode]:[Total 2024 Colombian Returnees]],'Population Projection V2'!$J$167,FALSE),"OK", "Review")</f>
        <v>OK</v>
      </c>
      <c r="BW2005" s="361" t="str">
        <f>IF(N2005&lt;=VLOOKUP($C2005,Projections2[[#All],[ISOCode]:[Total 2024 Colombian Returnees]],'Population Projection V2'!$K$167,FALSE),"OK", "Review")</f>
        <v>OK</v>
      </c>
      <c r="BX2005" s="361" t="str">
        <f>IF(O2005&lt;=VLOOKUP($C2005,Projections2[[#All],[ISOCode]:[Total 2024 Colombian Returnees]],'Population Projection V2'!$L$167,FALSE),"OK", "Review")</f>
        <v>OK</v>
      </c>
      <c r="BY2005" s="361" t="str">
        <f>IF(P2005&lt;=VLOOKUP($C2005,Projections2[[#All],[ISOCode]:[Total 2024 Colombian Returnees]],'Population Projection V2'!$M$167,FALSE),"OK", "Review")</f>
        <v>OK</v>
      </c>
      <c r="BZ2005" s="361" t="str">
        <f>IF(Q2005&lt;=VLOOKUP($C2005,Projections2[[#All],[ISOCode]:[Total 2024 Colombian Returnees]],'Population Projection V2'!$N$167,FALSE),"OK", "Review")</f>
        <v>OK</v>
      </c>
      <c r="CA2005" s="361" t="str">
        <f>IF(T2005&lt;=VLOOKUP($C2005,Projections2[[#All],[ISOCode]:[Total 2024 Colombian Returnees]],'Population Projection V2'!$O$167,FALSE),"OK", "Review")</f>
        <v>OK</v>
      </c>
      <c r="CB2005" s="361" t="str">
        <f>IF(U2005&lt;=VLOOKUP($C2005,Projections2[[#All],[ISOCode]:[Total 2024 Colombian Returnees]],'Population Projection V2'!$P$167,FALSE),"OK", "Review")</f>
        <v>OK</v>
      </c>
      <c r="CC2005" s="361" t="str">
        <f>IF(V2005&lt;=VLOOKUP($C2005,Projections2[[#All],[ISOCode]:[Total 2024 Colombian Returnees]],'Population Projection V2'!$Q$167,FALSE),"OK", "Review")</f>
        <v>OK</v>
      </c>
      <c r="CD2005" s="361" t="str">
        <f>IF(W2005&lt;=VLOOKUP($C2005,Projections2[[#All],[ISOCode]:[Total 2024 Colombian Returnees]],'Population Projection V2'!$R$167,FALSE),"OK", "Review")</f>
        <v>OK</v>
      </c>
      <c r="CE2005" s="361" t="str">
        <f>IF(X2005&lt;=VLOOKUP($C2005,Projections2[[#All],[ISOCode]:[Total 2024 Colombian Returnees]],'Population Projection V2'!$S$167,FALSE),"OK", "Review")</f>
        <v>OK</v>
      </c>
      <c r="CF2005" s="361" t="str">
        <f>IF(AA2005&lt;=VLOOKUP($C2005,Projections2[[#All],[ISOCode]:[Total 2024 Colombian Returnees]],'Population Projection V2'!$T$167,FALSE),"OK", "Review")</f>
        <v>OK</v>
      </c>
      <c r="CG2005" s="361" t="str">
        <f>IF(AB2005&lt;=VLOOKUP($C2005,Projections2[[#All],[ISOCode]:[Total 2024 Colombian Returnees]],'Population Projection V2'!$U$167,FALSE),"OK", "Review")</f>
        <v>OK</v>
      </c>
      <c r="CH2005" s="361" t="str">
        <f>IF(AC2005&lt;=VLOOKUP($C2005,Projections2[[#All],[ISOCode]:[Total 2024 Colombian Returnees]],'Population Projection V2'!$V$167,FALSE),"OK", "Review")</f>
        <v>OK</v>
      </c>
      <c r="CI2005" s="361" t="str">
        <f>IF(AD2005&lt;=VLOOKUP($C2005,Projections2[[#All],[ISOCode]:[Total 2024 Colombian Returnees]],'Population Projection V2'!$W$167,FALSE),"OK", "Review")</f>
        <v>OK</v>
      </c>
      <c r="CJ2005" s="361" t="str">
        <f>IF(AE2005&lt;=VLOOKUP($C2005,Projections2[[#All],[ISOCode]:[Total 2024 Colombian Returnees]],'Population Projection V2'!$X$167,FALSE),"OK", "Review")</f>
        <v>OK</v>
      </c>
      <c r="CK2005" s="361" t="str">
        <f>IF(AH2005&lt;=VLOOKUP($C2005,Projections2[[#All],[ISOCode]:[Total 2024 Colombian Returnees]],'Population Projection V2'!$Y$167,FALSE),"OK", "Review")</f>
        <v>OK</v>
      </c>
      <c r="CL2005" s="361" t="str">
        <f>IF(AI2005&lt;=VLOOKUP($C2005,Projections2[[#All],[ISOCode]:[Total 2024 Colombian Returnees]],'Population Projection V2'!$Z$167,FALSE),"OK", "Review")</f>
        <v>OK</v>
      </c>
      <c r="CM2005" s="361" t="str">
        <f>IF(AJ2005&lt;=VLOOKUP($C2005,Projections2[[#All],[ISOCode]:[Total 2024 Colombian Returnees]],'Population Projection V2'!$AA$167,FALSE),"OK", "Review")</f>
        <v>OK</v>
      </c>
      <c r="CN2005" s="361" t="str">
        <f>IF(AK2005&lt;=VLOOKUP($C2005,Projections2[[#All],[ISOCode]:[Total 2024 Colombian Returnees]],'Population Projection V2'!$AB$167,FALSE),"OK", "Review")</f>
        <v>OK</v>
      </c>
      <c r="CO2005" s="361" t="str">
        <f>IF(AL2005&lt;=VLOOKUP($C2005,Projections2[[#All],[ISOCode]:[Total 2024 Colombian Returnees]],'Population Projection V2'!$AC$167,FALSE),"OK", "Review")</f>
        <v>OK</v>
      </c>
      <c r="CP2005" s="361" t="str">
        <f>IF(AO2005&lt;=VLOOKUP($C2005,Projections2[[#All],[ISOCode]:[Total 2024 Colombian Returnees]],'Population Projection V2'!$AD$167,FALSE),"OK", "Review")</f>
        <v>OK</v>
      </c>
      <c r="CQ2005" s="361" t="str">
        <f>IF(AP2005&lt;=VLOOKUP($C2005,Projections2[[#All],[ISOCode]:[Total 2024 Colombian Returnees]],'Population Projection V2'!$AE$167,FALSE),"OK", "Review")</f>
        <v>OK</v>
      </c>
      <c r="CR2005" s="361" t="str">
        <f>IF(AQ2005&lt;=VLOOKUP($C2005,Projections2[[#All],[ISOCode]:[Total 2024 Colombian Returnees]],'Population Projection V2'!$AF$167,FALSE),"OK", "Review")</f>
        <v>OK</v>
      </c>
      <c r="CS2005" s="361" t="str">
        <f>IF(AR2005&lt;=VLOOKUP($C2005,Projections2[[#All],[ISOCode]:[Total 2024 Colombian Returnees]],'Population Projection V2'!$AG$167,FALSE),"OK", "Review")</f>
        <v>OK</v>
      </c>
      <c r="CT2005" s="361" t="str">
        <f>IF(AS2005&lt;=VLOOKUP($C2005,Projections2[[#All],[ISOCode]:[Total 2024 Colombian Returnees]],'Population Projection V2'!$AH$167,FALSE),"OK", "Review")</f>
        <v>OK</v>
      </c>
      <c r="CU2005" s="361" t="str">
        <f>IF(AV2005&lt;=VLOOKUP($C2005,Projections2[[#All],[ISOCode]:[Total 2024 Colombian Returnees]],'Population Projection V2'!$AI$167,FALSE),"OK", "Review")</f>
        <v>OK</v>
      </c>
      <c r="CV2005" s="361" t="str">
        <f>IF(AW2005&lt;=VLOOKUP($C2005,Projections2[[#All],[ISOCode]:[Total 2024 Colombian Returnees]],'Population Projection V2'!$AJ$167,FALSE),"OK", "Review")</f>
        <v>OK</v>
      </c>
      <c r="CW2005" s="361" t="str">
        <f>IF(AX2005&lt;=VLOOKUP($C2005,Projections2[[#All],[ISOCode]:[Total 2024 Colombian Returnees]],'Population Projection V2'!$AK$167,FALSE),"OK", "Review")</f>
        <v>OK</v>
      </c>
      <c r="CX2005" s="361" t="str">
        <f>IF(AY2005&lt;=VLOOKUP($C2005,Projections2[[#All],[ISOCode]:[Total 2024 Colombian Returnees]],'Population Projection V2'!$AL$167,FALSE),"OK", "Review")</f>
        <v>OK</v>
      </c>
      <c r="CY2005" s="362" t="str">
        <f>IF(AZ2005&lt;=VLOOKUP($C2005,Projections2[[#All],[ISOCode]:[Total 2024 Colombian Returnees]],'Population Projection V2'!$AM$167,FALSE),"OK", "Review")</f>
        <v>OK</v>
      </c>
    </row>
    <row r="2006" spans="1:103" x14ac:dyDescent="0.25">
      <c r="A2006" s="314" t="s">
        <v>111</v>
      </c>
      <c r="B2006" s="315" t="s">
        <v>67</v>
      </c>
      <c r="C2006" s="315" t="s">
        <v>347</v>
      </c>
      <c r="D2006" s="315" t="s">
        <v>467</v>
      </c>
      <c r="E2006" s="315" t="s">
        <v>423</v>
      </c>
      <c r="F2006" s="316">
        <f t="shared" si="771"/>
        <v>0</v>
      </c>
      <c r="G2006" s="316">
        <f t="shared" si="772"/>
        <v>0</v>
      </c>
      <c r="H2006" s="316">
        <f t="shared" si="773"/>
        <v>0</v>
      </c>
      <c r="I2006" s="316">
        <f t="shared" si="774"/>
        <v>0</v>
      </c>
      <c r="J2006" s="317">
        <f t="shared" si="770"/>
        <v>0</v>
      </c>
      <c r="K2006" s="317">
        <f>VLOOKUP($C2006,Projections2[[#All],[ISOCode]:[Total 2024 Colombian Returnees]],7,0)</f>
        <v>0</v>
      </c>
      <c r="L2006" s="318"/>
      <c r="M2006" s="319"/>
      <c r="N2006" s="319"/>
      <c r="O2006" s="319"/>
      <c r="P2006" s="319"/>
      <c r="Q2006" s="320"/>
      <c r="R2006" s="224">
        <f>VLOOKUP($C2006,Projections2[[#All],[ISOCode]:[Total 2024 Colombian Returnees]],12,0)</f>
        <v>0</v>
      </c>
      <c r="S2006" s="321"/>
      <c r="T2006" s="322"/>
      <c r="U2006" s="322"/>
      <c r="V2006" s="322"/>
      <c r="W2006" s="322"/>
      <c r="X2006" s="323"/>
      <c r="Y2006" s="323">
        <f>VLOOKUP($C2006,Projections2[[#All],[ISOCode]:[Total 2024 Colombian Returnees]],17,0)</f>
        <v>0</v>
      </c>
      <c r="Z2006" s="324"/>
      <c r="AA2006" s="325"/>
      <c r="AB2006" s="325"/>
      <c r="AC2006" s="325"/>
      <c r="AD2006" s="325"/>
      <c r="AE2006" s="325"/>
      <c r="AF2006" s="325">
        <f>VLOOKUP($C2006,Projections2[[#All],[ISOCode]:[Total 2024 Colombian Returnees]],22,0)</f>
        <v>0</v>
      </c>
      <c r="AG2006" s="326"/>
      <c r="AH2006" s="327"/>
      <c r="AI2006" s="327"/>
      <c r="AJ2006" s="327"/>
      <c r="AK2006" s="327"/>
      <c r="AL2006" s="328"/>
      <c r="AM2006" s="230">
        <f>VLOOKUP($C2006,Projections2[[#All],[ISOCode]:[Total 2024 Colombian Returnees]],27,0)</f>
        <v>0</v>
      </c>
      <c r="AN2006" s="329"/>
      <c r="AO2006" s="330"/>
      <c r="AP2006" s="330"/>
      <c r="AQ2006" s="330"/>
      <c r="AR2006" s="330"/>
      <c r="AS2006" s="330"/>
      <c r="AT2006" s="330">
        <f>VLOOKUP($C2006,Projections2[[#All],[ISOCode]:[Total 2024 Colombian Returnees]],32,0)</f>
        <v>0</v>
      </c>
      <c r="AU2006" s="326"/>
      <c r="AV2006" s="325"/>
      <c r="AW2006" s="325"/>
      <c r="AX2006" s="325"/>
      <c r="AY2006" s="325"/>
      <c r="AZ2006" s="325"/>
      <c r="BA2006" s="325">
        <f>VLOOKUP($C2006,Projections2[[#All],[ISOCode]:[Total 2024 Colombian Returnees]],37,0)</f>
        <v>0</v>
      </c>
      <c r="BB2006" s="331"/>
      <c r="BC2006" s="360" t="str">
        <f t="shared" si="751"/>
        <v>Ok</v>
      </c>
      <c r="BD2006" s="361" t="str">
        <f t="shared" si="752"/>
        <v>Ok</v>
      </c>
      <c r="BE2006" s="361" t="str">
        <f t="shared" si="753"/>
        <v>Ok</v>
      </c>
      <c r="BF2006" s="361" t="str">
        <f t="shared" si="754"/>
        <v>Ok</v>
      </c>
      <c r="BG2006" s="362" t="str">
        <f t="shared" si="755"/>
        <v>Ok</v>
      </c>
      <c r="BH2006" s="360" t="str">
        <f t="shared" si="756"/>
        <v>Ok</v>
      </c>
      <c r="BI2006" s="361" t="str">
        <f t="shared" si="757"/>
        <v>Ok</v>
      </c>
      <c r="BJ2006" s="361" t="str">
        <f t="shared" si="758"/>
        <v>Ok</v>
      </c>
      <c r="BK2006" s="361" t="str">
        <f t="shared" si="759"/>
        <v>Ok</v>
      </c>
      <c r="BL2006" s="361" t="str">
        <f t="shared" si="760"/>
        <v>Ok</v>
      </c>
      <c r="BM2006" s="361" t="str">
        <f t="shared" si="761"/>
        <v>Ok</v>
      </c>
      <c r="BN2006" s="362" t="str">
        <f t="shared" si="762"/>
        <v>Ok</v>
      </c>
      <c r="BO2006" s="360" t="str">
        <f t="shared" si="763"/>
        <v>No Pop.</v>
      </c>
      <c r="BP2006" s="361" t="str">
        <f t="shared" si="764"/>
        <v>No Pop.</v>
      </c>
      <c r="BQ2006" s="361" t="str">
        <f t="shared" si="765"/>
        <v>No Pop.</v>
      </c>
      <c r="BR2006" s="361" t="str">
        <f t="shared" si="766"/>
        <v>No Pop.</v>
      </c>
      <c r="BS2006" s="361" t="str">
        <f t="shared" si="767"/>
        <v>No Pop.</v>
      </c>
      <c r="BT2006" s="361" t="str">
        <f t="shared" si="768"/>
        <v>No Pop.</v>
      </c>
      <c r="BU2006" s="362" t="str">
        <f t="shared" si="769"/>
        <v>No Pop.</v>
      </c>
      <c r="BV2006" s="360" t="str">
        <f>IF(M2006&lt;=VLOOKUP($C2006,Projections2[[#All],[ISOCode]:[Total 2024 Colombian Returnees]],'Population Projection V2'!$J$167,FALSE),"OK", "Review")</f>
        <v>OK</v>
      </c>
      <c r="BW2006" s="361" t="str">
        <f>IF(N2006&lt;=VLOOKUP($C2006,Projections2[[#All],[ISOCode]:[Total 2024 Colombian Returnees]],'Population Projection V2'!$K$167,FALSE),"OK", "Review")</f>
        <v>OK</v>
      </c>
      <c r="BX2006" s="361" t="str">
        <f>IF(O2006&lt;=VLOOKUP($C2006,Projections2[[#All],[ISOCode]:[Total 2024 Colombian Returnees]],'Population Projection V2'!$L$167,FALSE),"OK", "Review")</f>
        <v>OK</v>
      </c>
      <c r="BY2006" s="361" t="str">
        <f>IF(P2006&lt;=VLOOKUP($C2006,Projections2[[#All],[ISOCode]:[Total 2024 Colombian Returnees]],'Population Projection V2'!$M$167,FALSE),"OK", "Review")</f>
        <v>OK</v>
      </c>
      <c r="BZ2006" s="361" t="str">
        <f>IF(Q2006&lt;=VLOOKUP($C2006,Projections2[[#All],[ISOCode]:[Total 2024 Colombian Returnees]],'Population Projection V2'!$N$167,FALSE),"OK", "Review")</f>
        <v>OK</v>
      </c>
      <c r="CA2006" s="361" t="str">
        <f>IF(T2006&lt;=VLOOKUP($C2006,Projections2[[#All],[ISOCode]:[Total 2024 Colombian Returnees]],'Population Projection V2'!$O$167,FALSE),"OK", "Review")</f>
        <v>OK</v>
      </c>
      <c r="CB2006" s="361" t="str">
        <f>IF(U2006&lt;=VLOOKUP($C2006,Projections2[[#All],[ISOCode]:[Total 2024 Colombian Returnees]],'Population Projection V2'!$P$167,FALSE),"OK", "Review")</f>
        <v>OK</v>
      </c>
      <c r="CC2006" s="361" t="str">
        <f>IF(V2006&lt;=VLOOKUP($C2006,Projections2[[#All],[ISOCode]:[Total 2024 Colombian Returnees]],'Population Projection V2'!$Q$167,FALSE),"OK", "Review")</f>
        <v>OK</v>
      </c>
      <c r="CD2006" s="361" t="str">
        <f>IF(W2006&lt;=VLOOKUP($C2006,Projections2[[#All],[ISOCode]:[Total 2024 Colombian Returnees]],'Population Projection V2'!$R$167,FALSE),"OK", "Review")</f>
        <v>OK</v>
      </c>
      <c r="CE2006" s="361" t="str">
        <f>IF(X2006&lt;=VLOOKUP($C2006,Projections2[[#All],[ISOCode]:[Total 2024 Colombian Returnees]],'Population Projection V2'!$S$167,FALSE),"OK", "Review")</f>
        <v>OK</v>
      </c>
      <c r="CF2006" s="361" t="str">
        <f>IF(AA2006&lt;=VLOOKUP($C2006,Projections2[[#All],[ISOCode]:[Total 2024 Colombian Returnees]],'Population Projection V2'!$T$167,FALSE),"OK", "Review")</f>
        <v>OK</v>
      </c>
      <c r="CG2006" s="361" t="str">
        <f>IF(AB2006&lt;=VLOOKUP($C2006,Projections2[[#All],[ISOCode]:[Total 2024 Colombian Returnees]],'Population Projection V2'!$U$167,FALSE),"OK", "Review")</f>
        <v>OK</v>
      </c>
      <c r="CH2006" s="361" t="str">
        <f>IF(AC2006&lt;=VLOOKUP($C2006,Projections2[[#All],[ISOCode]:[Total 2024 Colombian Returnees]],'Population Projection V2'!$V$167,FALSE),"OK", "Review")</f>
        <v>OK</v>
      </c>
      <c r="CI2006" s="361" t="str">
        <f>IF(AD2006&lt;=VLOOKUP($C2006,Projections2[[#All],[ISOCode]:[Total 2024 Colombian Returnees]],'Population Projection V2'!$W$167,FALSE),"OK", "Review")</f>
        <v>OK</v>
      </c>
      <c r="CJ2006" s="361" t="str">
        <f>IF(AE2006&lt;=VLOOKUP($C2006,Projections2[[#All],[ISOCode]:[Total 2024 Colombian Returnees]],'Population Projection V2'!$X$167,FALSE),"OK", "Review")</f>
        <v>OK</v>
      </c>
      <c r="CK2006" s="361" t="str">
        <f>IF(AH2006&lt;=VLOOKUP($C2006,Projections2[[#All],[ISOCode]:[Total 2024 Colombian Returnees]],'Population Projection V2'!$Y$167,FALSE),"OK", "Review")</f>
        <v>OK</v>
      </c>
      <c r="CL2006" s="361" t="str">
        <f>IF(AI2006&lt;=VLOOKUP($C2006,Projections2[[#All],[ISOCode]:[Total 2024 Colombian Returnees]],'Population Projection V2'!$Z$167,FALSE),"OK", "Review")</f>
        <v>OK</v>
      </c>
      <c r="CM2006" s="361" t="str">
        <f>IF(AJ2006&lt;=VLOOKUP($C2006,Projections2[[#All],[ISOCode]:[Total 2024 Colombian Returnees]],'Population Projection V2'!$AA$167,FALSE),"OK", "Review")</f>
        <v>OK</v>
      </c>
      <c r="CN2006" s="361" t="str">
        <f>IF(AK2006&lt;=VLOOKUP($C2006,Projections2[[#All],[ISOCode]:[Total 2024 Colombian Returnees]],'Population Projection V2'!$AB$167,FALSE),"OK", "Review")</f>
        <v>OK</v>
      </c>
      <c r="CO2006" s="361" t="str">
        <f>IF(AL2006&lt;=VLOOKUP($C2006,Projections2[[#All],[ISOCode]:[Total 2024 Colombian Returnees]],'Population Projection V2'!$AC$167,FALSE),"OK", "Review")</f>
        <v>OK</v>
      </c>
      <c r="CP2006" s="361" t="str">
        <f>IF(AO2006&lt;=VLOOKUP($C2006,Projections2[[#All],[ISOCode]:[Total 2024 Colombian Returnees]],'Population Projection V2'!$AD$167,FALSE),"OK", "Review")</f>
        <v>OK</v>
      </c>
      <c r="CQ2006" s="361" t="str">
        <f>IF(AP2006&lt;=VLOOKUP($C2006,Projections2[[#All],[ISOCode]:[Total 2024 Colombian Returnees]],'Population Projection V2'!$AE$167,FALSE),"OK", "Review")</f>
        <v>OK</v>
      </c>
      <c r="CR2006" s="361" t="str">
        <f>IF(AQ2006&lt;=VLOOKUP($C2006,Projections2[[#All],[ISOCode]:[Total 2024 Colombian Returnees]],'Population Projection V2'!$AF$167,FALSE),"OK", "Review")</f>
        <v>OK</v>
      </c>
      <c r="CS2006" s="361" t="str">
        <f>IF(AR2006&lt;=VLOOKUP($C2006,Projections2[[#All],[ISOCode]:[Total 2024 Colombian Returnees]],'Population Projection V2'!$AG$167,FALSE),"OK", "Review")</f>
        <v>OK</v>
      </c>
      <c r="CT2006" s="361" t="str">
        <f>IF(AS2006&lt;=VLOOKUP($C2006,Projections2[[#All],[ISOCode]:[Total 2024 Colombian Returnees]],'Population Projection V2'!$AH$167,FALSE),"OK", "Review")</f>
        <v>OK</v>
      </c>
      <c r="CU2006" s="361" t="str">
        <f>IF(AV2006&lt;=VLOOKUP($C2006,Projections2[[#All],[ISOCode]:[Total 2024 Colombian Returnees]],'Population Projection V2'!$AI$167,FALSE),"OK", "Review")</f>
        <v>OK</v>
      </c>
      <c r="CV2006" s="361" t="str">
        <f>IF(AW2006&lt;=VLOOKUP($C2006,Projections2[[#All],[ISOCode]:[Total 2024 Colombian Returnees]],'Population Projection V2'!$AJ$167,FALSE),"OK", "Review")</f>
        <v>OK</v>
      </c>
      <c r="CW2006" s="361" t="str">
        <f>IF(AX2006&lt;=VLOOKUP($C2006,Projections2[[#All],[ISOCode]:[Total 2024 Colombian Returnees]],'Population Projection V2'!$AK$167,FALSE),"OK", "Review")</f>
        <v>OK</v>
      </c>
      <c r="CX2006" s="361" t="str">
        <f>IF(AY2006&lt;=VLOOKUP($C2006,Projections2[[#All],[ISOCode]:[Total 2024 Colombian Returnees]],'Population Projection V2'!$AL$167,FALSE),"OK", "Review")</f>
        <v>OK</v>
      </c>
      <c r="CY2006" s="362" t="str">
        <f>IF(AZ2006&lt;=VLOOKUP($C2006,Projections2[[#All],[ISOCode]:[Total 2024 Colombian Returnees]],'Population Projection V2'!$AM$167,FALSE),"OK", "Review")</f>
        <v>OK</v>
      </c>
    </row>
    <row r="2007" spans="1:103" x14ac:dyDescent="0.25">
      <c r="A2007" s="336" t="s">
        <v>111</v>
      </c>
      <c r="B2007" s="239" t="s">
        <v>67</v>
      </c>
      <c r="C2007" s="239" t="s">
        <v>349</v>
      </c>
      <c r="D2007" s="239" t="s">
        <v>3</v>
      </c>
      <c r="E2007" s="238" t="s">
        <v>423</v>
      </c>
      <c r="F2007" s="333">
        <f t="shared" si="771"/>
        <v>0</v>
      </c>
      <c r="G2007" s="333">
        <f t="shared" si="772"/>
        <v>0</v>
      </c>
      <c r="H2007" s="333">
        <f t="shared" si="773"/>
        <v>0</v>
      </c>
      <c r="I2007" s="333">
        <f t="shared" si="774"/>
        <v>0</v>
      </c>
      <c r="J2007" s="333">
        <f t="shared" si="770"/>
        <v>0</v>
      </c>
      <c r="K2007" s="333">
        <f>VLOOKUP($C2007,Projections2[[#All],[ISOCode]:[Total 2024 Colombian Returnees]],7,0)</f>
        <v>0</v>
      </c>
      <c r="L2007" s="318"/>
      <c r="M2007" s="320"/>
      <c r="N2007" s="320"/>
      <c r="O2007" s="320"/>
      <c r="P2007" s="320"/>
      <c r="Q2007" s="320"/>
      <c r="R2007" s="224">
        <f>VLOOKUP($C2007,Projections2[[#All],[ISOCode]:[Total 2024 Colombian Returnees]],12,0)</f>
        <v>0</v>
      </c>
      <c r="S2007" s="321"/>
      <c r="T2007" s="323"/>
      <c r="U2007" s="323"/>
      <c r="V2007" s="323"/>
      <c r="W2007" s="323"/>
      <c r="X2007" s="323"/>
      <c r="Y2007" s="323">
        <f>VLOOKUP($C2007,Projections2[[#All],[ISOCode]:[Total 2024 Colombian Returnees]],17,0)</f>
        <v>0</v>
      </c>
      <c r="Z2007" s="324"/>
      <c r="AA2007" s="325"/>
      <c r="AB2007" s="325"/>
      <c r="AC2007" s="325"/>
      <c r="AD2007" s="325"/>
      <c r="AE2007" s="325"/>
      <c r="AF2007" s="325">
        <f>VLOOKUP($C2007,Projections2[[#All],[ISOCode]:[Total 2024 Colombian Returnees]],22,0)</f>
        <v>0</v>
      </c>
      <c r="AG2007" s="326"/>
      <c r="AH2007" s="328"/>
      <c r="AI2007" s="328"/>
      <c r="AJ2007" s="328"/>
      <c r="AK2007" s="328"/>
      <c r="AL2007" s="328"/>
      <c r="AM2007" s="230">
        <f>VLOOKUP($C2007,Projections2[[#All],[ISOCode]:[Total 2024 Colombian Returnees]],27,0)</f>
        <v>0</v>
      </c>
      <c r="AN2007" s="329"/>
      <c r="AO2007" s="332"/>
      <c r="AP2007" s="332"/>
      <c r="AQ2007" s="332"/>
      <c r="AR2007" s="332"/>
      <c r="AS2007" s="332"/>
      <c r="AT2007" s="332">
        <f>VLOOKUP($C2007,Projections2[[#All],[ISOCode]:[Total 2024 Colombian Returnees]],32,0)</f>
        <v>0</v>
      </c>
      <c r="AU2007" s="326"/>
      <c r="AV2007" s="325"/>
      <c r="AW2007" s="325"/>
      <c r="AX2007" s="325"/>
      <c r="AY2007" s="325"/>
      <c r="AZ2007" s="325"/>
      <c r="BA2007" s="325">
        <f>VLOOKUP($C2007,Projections2[[#All],[ISOCode]:[Total 2024 Colombian Returnees]],37,0)</f>
        <v>0</v>
      </c>
      <c r="BB2007" s="331"/>
      <c r="BC2007" s="360" t="str">
        <f t="shared" si="751"/>
        <v>Ok</v>
      </c>
      <c r="BD2007" s="361" t="str">
        <f t="shared" si="752"/>
        <v>Ok</v>
      </c>
      <c r="BE2007" s="361" t="str">
        <f t="shared" si="753"/>
        <v>Ok</v>
      </c>
      <c r="BF2007" s="361" t="str">
        <f t="shared" si="754"/>
        <v>Ok</v>
      </c>
      <c r="BG2007" s="362" t="str">
        <f t="shared" si="755"/>
        <v>Ok</v>
      </c>
      <c r="BH2007" s="360" t="str">
        <f t="shared" si="756"/>
        <v>Ok</v>
      </c>
      <c r="BI2007" s="361" t="str">
        <f t="shared" si="757"/>
        <v>Ok</v>
      </c>
      <c r="BJ2007" s="361" t="str">
        <f t="shared" si="758"/>
        <v>Ok</v>
      </c>
      <c r="BK2007" s="361" t="str">
        <f t="shared" si="759"/>
        <v>Ok</v>
      </c>
      <c r="BL2007" s="361" t="str">
        <f t="shared" si="760"/>
        <v>Ok</v>
      </c>
      <c r="BM2007" s="361" t="str">
        <f t="shared" si="761"/>
        <v>Ok</v>
      </c>
      <c r="BN2007" s="362" t="str">
        <f t="shared" si="762"/>
        <v>Ok</v>
      </c>
      <c r="BO2007" s="360" t="str">
        <f t="shared" si="763"/>
        <v>No Pop.</v>
      </c>
      <c r="BP2007" s="361" t="str">
        <f t="shared" si="764"/>
        <v>No Pop.</v>
      </c>
      <c r="BQ2007" s="361" t="str">
        <f t="shared" si="765"/>
        <v>No Pop.</v>
      </c>
      <c r="BR2007" s="361" t="str">
        <f t="shared" si="766"/>
        <v>No Pop.</v>
      </c>
      <c r="BS2007" s="361" t="str">
        <f t="shared" si="767"/>
        <v>No Pop.</v>
      </c>
      <c r="BT2007" s="361" t="str">
        <f t="shared" si="768"/>
        <v>No Pop.</v>
      </c>
      <c r="BU2007" s="362" t="str">
        <f t="shared" si="769"/>
        <v>No Pop.</v>
      </c>
      <c r="BV2007" s="360" t="str">
        <f>IF(M2007&lt;=VLOOKUP($C2007,Projections2[[#All],[ISOCode]:[Total 2024 Colombian Returnees]],'Population Projection V2'!$J$167,FALSE),"OK", "Review")</f>
        <v>OK</v>
      </c>
      <c r="BW2007" s="361" t="str">
        <f>IF(N2007&lt;=VLOOKUP($C2007,Projections2[[#All],[ISOCode]:[Total 2024 Colombian Returnees]],'Population Projection V2'!$K$167,FALSE),"OK", "Review")</f>
        <v>OK</v>
      </c>
      <c r="BX2007" s="361" t="str">
        <f>IF(O2007&lt;=VLOOKUP($C2007,Projections2[[#All],[ISOCode]:[Total 2024 Colombian Returnees]],'Population Projection V2'!$L$167,FALSE),"OK", "Review")</f>
        <v>OK</v>
      </c>
      <c r="BY2007" s="361" t="str">
        <f>IF(P2007&lt;=VLOOKUP($C2007,Projections2[[#All],[ISOCode]:[Total 2024 Colombian Returnees]],'Population Projection V2'!$M$167,FALSE),"OK", "Review")</f>
        <v>OK</v>
      </c>
      <c r="BZ2007" s="361" t="str">
        <f>IF(Q2007&lt;=VLOOKUP($C2007,Projections2[[#All],[ISOCode]:[Total 2024 Colombian Returnees]],'Population Projection V2'!$N$167,FALSE),"OK", "Review")</f>
        <v>OK</v>
      </c>
      <c r="CA2007" s="361" t="str">
        <f>IF(T2007&lt;=VLOOKUP($C2007,Projections2[[#All],[ISOCode]:[Total 2024 Colombian Returnees]],'Population Projection V2'!$O$167,FALSE),"OK", "Review")</f>
        <v>OK</v>
      </c>
      <c r="CB2007" s="361" t="str">
        <f>IF(U2007&lt;=VLOOKUP($C2007,Projections2[[#All],[ISOCode]:[Total 2024 Colombian Returnees]],'Population Projection V2'!$P$167,FALSE),"OK", "Review")</f>
        <v>OK</v>
      </c>
      <c r="CC2007" s="361" t="str">
        <f>IF(V2007&lt;=VLOOKUP($C2007,Projections2[[#All],[ISOCode]:[Total 2024 Colombian Returnees]],'Population Projection V2'!$Q$167,FALSE),"OK", "Review")</f>
        <v>OK</v>
      </c>
      <c r="CD2007" s="361" t="str">
        <f>IF(W2007&lt;=VLOOKUP($C2007,Projections2[[#All],[ISOCode]:[Total 2024 Colombian Returnees]],'Population Projection V2'!$R$167,FALSE),"OK", "Review")</f>
        <v>OK</v>
      </c>
      <c r="CE2007" s="361" t="str">
        <f>IF(X2007&lt;=VLOOKUP($C2007,Projections2[[#All],[ISOCode]:[Total 2024 Colombian Returnees]],'Population Projection V2'!$S$167,FALSE),"OK", "Review")</f>
        <v>OK</v>
      </c>
      <c r="CF2007" s="361" t="str">
        <f>IF(AA2007&lt;=VLOOKUP($C2007,Projections2[[#All],[ISOCode]:[Total 2024 Colombian Returnees]],'Population Projection V2'!$T$167,FALSE),"OK", "Review")</f>
        <v>OK</v>
      </c>
      <c r="CG2007" s="361" t="str">
        <f>IF(AB2007&lt;=VLOOKUP($C2007,Projections2[[#All],[ISOCode]:[Total 2024 Colombian Returnees]],'Population Projection V2'!$U$167,FALSE),"OK", "Review")</f>
        <v>OK</v>
      </c>
      <c r="CH2007" s="361" t="str">
        <f>IF(AC2007&lt;=VLOOKUP($C2007,Projections2[[#All],[ISOCode]:[Total 2024 Colombian Returnees]],'Population Projection V2'!$V$167,FALSE),"OK", "Review")</f>
        <v>OK</v>
      </c>
      <c r="CI2007" s="361" t="str">
        <f>IF(AD2007&lt;=VLOOKUP($C2007,Projections2[[#All],[ISOCode]:[Total 2024 Colombian Returnees]],'Population Projection V2'!$W$167,FALSE),"OK", "Review")</f>
        <v>OK</v>
      </c>
      <c r="CJ2007" s="361" t="str">
        <f>IF(AE2007&lt;=VLOOKUP($C2007,Projections2[[#All],[ISOCode]:[Total 2024 Colombian Returnees]],'Population Projection V2'!$X$167,FALSE),"OK", "Review")</f>
        <v>OK</v>
      </c>
      <c r="CK2007" s="361" t="str">
        <f>IF(AH2007&lt;=VLOOKUP($C2007,Projections2[[#All],[ISOCode]:[Total 2024 Colombian Returnees]],'Population Projection V2'!$Y$167,FALSE),"OK", "Review")</f>
        <v>OK</v>
      </c>
      <c r="CL2007" s="361" t="str">
        <f>IF(AI2007&lt;=VLOOKUP($C2007,Projections2[[#All],[ISOCode]:[Total 2024 Colombian Returnees]],'Population Projection V2'!$Z$167,FALSE),"OK", "Review")</f>
        <v>OK</v>
      </c>
      <c r="CM2007" s="361" t="str">
        <f>IF(AJ2007&lt;=VLOOKUP($C2007,Projections2[[#All],[ISOCode]:[Total 2024 Colombian Returnees]],'Population Projection V2'!$AA$167,FALSE),"OK", "Review")</f>
        <v>OK</v>
      </c>
      <c r="CN2007" s="361" t="str">
        <f>IF(AK2007&lt;=VLOOKUP($C2007,Projections2[[#All],[ISOCode]:[Total 2024 Colombian Returnees]],'Population Projection V2'!$AB$167,FALSE),"OK", "Review")</f>
        <v>OK</v>
      </c>
      <c r="CO2007" s="361" t="str">
        <f>IF(AL2007&lt;=VLOOKUP($C2007,Projections2[[#All],[ISOCode]:[Total 2024 Colombian Returnees]],'Population Projection V2'!$AC$167,FALSE),"OK", "Review")</f>
        <v>OK</v>
      </c>
      <c r="CP2007" s="361" t="str">
        <f>IF(AO2007&lt;=VLOOKUP($C2007,Projections2[[#All],[ISOCode]:[Total 2024 Colombian Returnees]],'Population Projection V2'!$AD$167,FALSE),"OK", "Review")</f>
        <v>OK</v>
      </c>
      <c r="CQ2007" s="361" t="str">
        <f>IF(AP2007&lt;=VLOOKUP($C2007,Projections2[[#All],[ISOCode]:[Total 2024 Colombian Returnees]],'Population Projection V2'!$AE$167,FALSE),"OK", "Review")</f>
        <v>OK</v>
      </c>
      <c r="CR2007" s="361" t="str">
        <f>IF(AQ2007&lt;=VLOOKUP($C2007,Projections2[[#All],[ISOCode]:[Total 2024 Colombian Returnees]],'Population Projection V2'!$AF$167,FALSE),"OK", "Review")</f>
        <v>OK</v>
      </c>
      <c r="CS2007" s="361" t="str">
        <f>IF(AR2007&lt;=VLOOKUP($C2007,Projections2[[#All],[ISOCode]:[Total 2024 Colombian Returnees]],'Population Projection V2'!$AG$167,FALSE),"OK", "Review")</f>
        <v>OK</v>
      </c>
      <c r="CT2007" s="361" t="str">
        <f>IF(AS2007&lt;=VLOOKUP($C2007,Projections2[[#All],[ISOCode]:[Total 2024 Colombian Returnees]],'Population Projection V2'!$AH$167,FALSE),"OK", "Review")</f>
        <v>OK</v>
      </c>
      <c r="CU2007" s="361" t="str">
        <f>IF(AV2007&lt;=VLOOKUP($C2007,Projections2[[#All],[ISOCode]:[Total 2024 Colombian Returnees]],'Population Projection V2'!$AI$167,FALSE),"OK", "Review")</f>
        <v>OK</v>
      </c>
      <c r="CV2007" s="361" t="str">
        <f>IF(AW2007&lt;=VLOOKUP($C2007,Projections2[[#All],[ISOCode]:[Total 2024 Colombian Returnees]],'Population Projection V2'!$AJ$167,FALSE),"OK", "Review")</f>
        <v>OK</v>
      </c>
      <c r="CW2007" s="361" t="str">
        <f>IF(AX2007&lt;=VLOOKUP($C2007,Projections2[[#All],[ISOCode]:[Total 2024 Colombian Returnees]],'Population Projection V2'!$AK$167,FALSE),"OK", "Review")</f>
        <v>OK</v>
      </c>
      <c r="CX2007" s="361" t="str">
        <f>IF(AY2007&lt;=VLOOKUP($C2007,Projections2[[#All],[ISOCode]:[Total 2024 Colombian Returnees]],'Population Projection V2'!$AL$167,FALSE),"OK", "Review")</f>
        <v>OK</v>
      </c>
      <c r="CY2007" s="362" t="str">
        <f>IF(AZ2007&lt;=VLOOKUP($C2007,Projections2[[#All],[ISOCode]:[Total 2024 Colombian Returnees]],'Population Projection V2'!$AM$167,FALSE),"OK", "Review")</f>
        <v>OK</v>
      </c>
    </row>
    <row r="2008" spans="1:103" x14ac:dyDescent="0.25">
      <c r="A2008" s="314" t="s">
        <v>111</v>
      </c>
      <c r="B2008" s="315" t="s">
        <v>67</v>
      </c>
      <c r="C2008" s="315" t="s">
        <v>345</v>
      </c>
      <c r="D2008" s="315" t="s">
        <v>472</v>
      </c>
      <c r="E2008" s="315" t="s">
        <v>424</v>
      </c>
      <c r="F2008" s="316">
        <f t="shared" si="771"/>
        <v>0</v>
      </c>
      <c r="G2008" s="316">
        <f t="shared" si="772"/>
        <v>0</v>
      </c>
      <c r="H2008" s="316">
        <f t="shared" si="773"/>
        <v>0</v>
      </c>
      <c r="I2008" s="316">
        <f t="shared" si="774"/>
        <v>0</v>
      </c>
      <c r="J2008" s="317">
        <f t="shared" si="770"/>
        <v>0</v>
      </c>
      <c r="K2008" s="317">
        <f>VLOOKUP($C2008,Projections2[[#All],[ISOCode]:[Total 2024 Colombian Returnees]],7,0)</f>
        <v>0</v>
      </c>
      <c r="L2008" s="318"/>
      <c r="M2008" s="319"/>
      <c r="N2008" s="319"/>
      <c r="O2008" s="319"/>
      <c r="P2008" s="319"/>
      <c r="Q2008" s="320"/>
      <c r="R2008" s="224">
        <f>VLOOKUP($C2008,Projections2[[#All],[ISOCode]:[Total 2024 Colombian Returnees]],12,0)</f>
        <v>0</v>
      </c>
      <c r="S2008" s="321"/>
      <c r="T2008" s="322"/>
      <c r="U2008" s="322"/>
      <c r="V2008" s="322"/>
      <c r="W2008" s="322"/>
      <c r="X2008" s="323"/>
      <c r="Y2008" s="323">
        <f>VLOOKUP($C2008,Projections2[[#All],[ISOCode]:[Total 2024 Colombian Returnees]],17,0)</f>
        <v>0</v>
      </c>
      <c r="Z2008" s="324"/>
      <c r="AA2008" s="325"/>
      <c r="AB2008" s="325"/>
      <c r="AC2008" s="325"/>
      <c r="AD2008" s="325"/>
      <c r="AE2008" s="325"/>
      <c r="AF2008" s="325">
        <f>VLOOKUP($C2008,Projections2[[#All],[ISOCode]:[Total 2024 Colombian Returnees]],22,0)</f>
        <v>0</v>
      </c>
      <c r="AG2008" s="326"/>
      <c r="AH2008" s="327"/>
      <c r="AI2008" s="327"/>
      <c r="AJ2008" s="327"/>
      <c r="AK2008" s="327"/>
      <c r="AL2008" s="328"/>
      <c r="AM2008" s="230">
        <f>VLOOKUP($C2008,Projections2[[#All],[ISOCode]:[Total 2024 Colombian Returnees]],27,0)</f>
        <v>0</v>
      </c>
      <c r="AN2008" s="329"/>
      <c r="AO2008" s="330"/>
      <c r="AP2008" s="330"/>
      <c r="AQ2008" s="330"/>
      <c r="AR2008" s="330"/>
      <c r="AS2008" s="330"/>
      <c r="AT2008" s="330">
        <f>VLOOKUP($C2008,Projections2[[#All],[ISOCode]:[Total 2024 Colombian Returnees]],32,0)</f>
        <v>0</v>
      </c>
      <c r="AU2008" s="326"/>
      <c r="AV2008" s="325"/>
      <c r="AW2008" s="325"/>
      <c r="AX2008" s="325"/>
      <c r="AY2008" s="325"/>
      <c r="AZ2008" s="325"/>
      <c r="BA2008" s="325">
        <f>VLOOKUP($C2008,Projections2[[#All],[ISOCode]:[Total 2024 Colombian Returnees]],37,0)</f>
        <v>0</v>
      </c>
      <c r="BB2008" s="331"/>
      <c r="BC2008" s="360" t="str">
        <f t="shared" si="751"/>
        <v>Ok</v>
      </c>
      <c r="BD2008" s="361" t="str">
        <f t="shared" si="752"/>
        <v>Ok</v>
      </c>
      <c r="BE2008" s="361" t="str">
        <f t="shared" si="753"/>
        <v>Ok</v>
      </c>
      <c r="BF2008" s="361" t="str">
        <f t="shared" si="754"/>
        <v>Ok</v>
      </c>
      <c r="BG2008" s="362" t="str">
        <f t="shared" si="755"/>
        <v>Ok</v>
      </c>
      <c r="BH2008" s="360" t="str">
        <f t="shared" si="756"/>
        <v>Ok</v>
      </c>
      <c r="BI2008" s="361" t="str">
        <f t="shared" si="757"/>
        <v>Ok</v>
      </c>
      <c r="BJ2008" s="361" t="str">
        <f t="shared" si="758"/>
        <v>Ok</v>
      </c>
      <c r="BK2008" s="361" t="str">
        <f t="shared" si="759"/>
        <v>Ok</v>
      </c>
      <c r="BL2008" s="361" t="str">
        <f t="shared" si="760"/>
        <v>Ok</v>
      </c>
      <c r="BM2008" s="361" t="str">
        <f t="shared" si="761"/>
        <v>Ok</v>
      </c>
      <c r="BN2008" s="362" t="str">
        <f t="shared" si="762"/>
        <v>Ok</v>
      </c>
      <c r="BO2008" s="360" t="str">
        <f t="shared" si="763"/>
        <v>No Pop.</v>
      </c>
      <c r="BP2008" s="361" t="str">
        <f t="shared" si="764"/>
        <v>No Pop.</v>
      </c>
      <c r="BQ2008" s="361" t="str">
        <f t="shared" si="765"/>
        <v>No Pop.</v>
      </c>
      <c r="BR2008" s="361" t="str">
        <f t="shared" si="766"/>
        <v>No Pop.</v>
      </c>
      <c r="BS2008" s="361" t="str">
        <f t="shared" si="767"/>
        <v>No Pop.</v>
      </c>
      <c r="BT2008" s="361" t="str">
        <f t="shared" si="768"/>
        <v>No Pop.</v>
      </c>
      <c r="BU2008" s="362" t="str">
        <f t="shared" si="769"/>
        <v>No Pop.</v>
      </c>
      <c r="BV2008" s="360" t="str">
        <f>IF(M2008&lt;=VLOOKUP($C2008,Projections2[[#All],[ISOCode]:[Total 2024 Colombian Returnees]],'Population Projection V2'!$J$167,FALSE),"OK", "Review")</f>
        <v>OK</v>
      </c>
      <c r="BW2008" s="361" t="str">
        <f>IF(N2008&lt;=VLOOKUP($C2008,Projections2[[#All],[ISOCode]:[Total 2024 Colombian Returnees]],'Population Projection V2'!$K$167,FALSE),"OK", "Review")</f>
        <v>OK</v>
      </c>
      <c r="BX2008" s="361" t="str">
        <f>IF(O2008&lt;=VLOOKUP($C2008,Projections2[[#All],[ISOCode]:[Total 2024 Colombian Returnees]],'Population Projection V2'!$L$167,FALSE),"OK", "Review")</f>
        <v>OK</v>
      </c>
      <c r="BY2008" s="361" t="str">
        <f>IF(P2008&lt;=VLOOKUP($C2008,Projections2[[#All],[ISOCode]:[Total 2024 Colombian Returnees]],'Population Projection V2'!$M$167,FALSE),"OK", "Review")</f>
        <v>OK</v>
      </c>
      <c r="BZ2008" s="361" t="str">
        <f>IF(Q2008&lt;=VLOOKUP($C2008,Projections2[[#All],[ISOCode]:[Total 2024 Colombian Returnees]],'Population Projection V2'!$N$167,FALSE),"OK", "Review")</f>
        <v>OK</v>
      </c>
      <c r="CA2008" s="361" t="str">
        <f>IF(T2008&lt;=VLOOKUP($C2008,Projections2[[#All],[ISOCode]:[Total 2024 Colombian Returnees]],'Population Projection V2'!$O$167,FALSE),"OK", "Review")</f>
        <v>OK</v>
      </c>
      <c r="CB2008" s="361" t="str">
        <f>IF(U2008&lt;=VLOOKUP($C2008,Projections2[[#All],[ISOCode]:[Total 2024 Colombian Returnees]],'Population Projection V2'!$P$167,FALSE),"OK", "Review")</f>
        <v>OK</v>
      </c>
      <c r="CC2008" s="361" t="str">
        <f>IF(V2008&lt;=VLOOKUP($C2008,Projections2[[#All],[ISOCode]:[Total 2024 Colombian Returnees]],'Population Projection V2'!$Q$167,FALSE),"OK", "Review")</f>
        <v>OK</v>
      </c>
      <c r="CD2008" s="361" t="str">
        <f>IF(W2008&lt;=VLOOKUP($C2008,Projections2[[#All],[ISOCode]:[Total 2024 Colombian Returnees]],'Population Projection V2'!$R$167,FALSE),"OK", "Review")</f>
        <v>OK</v>
      </c>
      <c r="CE2008" s="361" t="str">
        <f>IF(X2008&lt;=VLOOKUP($C2008,Projections2[[#All],[ISOCode]:[Total 2024 Colombian Returnees]],'Population Projection V2'!$S$167,FALSE),"OK", "Review")</f>
        <v>OK</v>
      </c>
      <c r="CF2008" s="361" t="str">
        <f>IF(AA2008&lt;=VLOOKUP($C2008,Projections2[[#All],[ISOCode]:[Total 2024 Colombian Returnees]],'Population Projection V2'!$T$167,FALSE),"OK", "Review")</f>
        <v>OK</v>
      </c>
      <c r="CG2008" s="361" t="str">
        <f>IF(AB2008&lt;=VLOOKUP($C2008,Projections2[[#All],[ISOCode]:[Total 2024 Colombian Returnees]],'Population Projection V2'!$U$167,FALSE),"OK", "Review")</f>
        <v>OK</v>
      </c>
      <c r="CH2008" s="361" t="str">
        <f>IF(AC2008&lt;=VLOOKUP($C2008,Projections2[[#All],[ISOCode]:[Total 2024 Colombian Returnees]],'Population Projection V2'!$V$167,FALSE),"OK", "Review")</f>
        <v>OK</v>
      </c>
      <c r="CI2008" s="361" t="str">
        <f>IF(AD2008&lt;=VLOOKUP($C2008,Projections2[[#All],[ISOCode]:[Total 2024 Colombian Returnees]],'Population Projection V2'!$W$167,FALSE),"OK", "Review")</f>
        <v>OK</v>
      </c>
      <c r="CJ2008" s="361" t="str">
        <f>IF(AE2008&lt;=VLOOKUP($C2008,Projections2[[#All],[ISOCode]:[Total 2024 Colombian Returnees]],'Population Projection V2'!$X$167,FALSE),"OK", "Review")</f>
        <v>OK</v>
      </c>
      <c r="CK2008" s="361" t="str">
        <f>IF(AH2008&lt;=VLOOKUP($C2008,Projections2[[#All],[ISOCode]:[Total 2024 Colombian Returnees]],'Population Projection V2'!$Y$167,FALSE),"OK", "Review")</f>
        <v>OK</v>
      </c>
      <c r="CL2008" s="361" t="str">
        <f>IF(AI2008&lt;=VLOOKUP($C2008,Projections2[[#All],[ISOCode]:[Total 2024 Colombian Returnees]],'Population Projection V2'!$Z$167,FALSE),"OK", "Review")</f>
        <v>OK</v>
      </c>
      <c r="CM2008" s="361" t="str">
        <f>IF(AJ2008&lt;=VLOOKUP($C2008,Projections2[[#All],[ISOCode]:[Total 2024 Colombian Returnees]],'Population Projection V2'!$AA$167,FALSE),"OK", "Review")</f>
        <v>OK</v>
      </c>
      <c r="CN2008" s="361" t="str">
        <f>IF(AK2008&lt;=VLOOKUP($C2008,Projections2[[#All],[ISOCode]:[Total 2024 Colombian Returnees]],'Population Projection V2'!$AB$167,FALSE),"OK", "Review")</f>
        <v>OK</v>
      </c>
      <c r="CO2008" s="361" t="str">
        <f>IF(AL2008&lt;=VLOOKUP($C2008,Projections2[[#All],[ISOCode]:[Total 2024 Colombian Returnees]],'Population Projection V2'!$AC$167,FALSE),"OK", "Review")</f>
        <v>OK</v>
      </c>
      <c r="CP2008" s="361" t="str">
        <f>IF(AO2008&lt;=VLOOKUP($C2008,Projections2[[#All],[ISOCode]:[Total 2024 Colombian Returnees]],'Population Projection V2'!$AD$167,FALSE),"OK", "Review")</f>
        <v>OK</v>
      </c>
      <c r="CQ2008" s="361" t="str">
        <f>IF(AP2008&lt;=VLOOKUP($C2008,Projections2[[#All],[ISOCode]:[Total 2024 Colombian Returnees]],'Population Projection V2'!$AE$167,FALSE),"OK", "Review")</f>
        <v>OK</v>
      </c>
      <c r="CR2008" s="361" t="str">
        <f>IF(AQ2008&lt;=VLOOKUP($C2008,Projections2[[#All],[ISOCode]:[Total 2024 Colombian Returnees]],'Population Projection V2'!$AF$167,FALSE),"OK", "Review")</f>
        <v>OK</v>
      </c>
      <c r="CS2008" s="361" t="str">
        <f>IF(AR2008&lt;=VLOOKUP($C2008,Projections2[[#All],[ISOCode]:[Total 2024 Colombian Returnees]],'Population Projection V2'!$AG$167,FALSE),"OK", "Review")</f>
        <v>OK</v>
      </c>
      <c r="CT2008" s="361" t="str">
        <f>IF(AS2008&lt;=VLOOKUP($C2008,Projections2[[#All],[ISOCode]:[Total 2024 Colombian Returnees]],'Population Projection V2'!$AH$167,FALSE),"OK", "Review")</f>
        <v>OK</v>
      </c>
      <c r="CU2008" s="361" t="str">
        <f>IF(AV2008&lt;=VLOOKUP($C2008,Projections2[[#All],[ISOCode]:[Total 2024 Colombian Returnees]],'Population Projection V2'!$AI$167,FALSE),"OK", "Review")</f>
        <v>OK</v>
      </c>
      <c r="CV2008" s="361" t="str">
        <f>IF(AW2008&lt;=VLOOKUP($C2008,Projections2[[#All],[ISOCode]:[Total 2024 Colombian Returnees]],'Population Projection V2'!$AJ$167,FALSE),"OK", "Review")</f>
        <v>OK</v>
      </c>
      <c r="CW2008" s="361" t="str">
        <f>IF(AX2008&lt;=VLOOKUP($C2008,Projections2[[#All],[ISOCode]:[Total 2024 Colombian Returnees]],'Population Projection V2'!$AK$167,FALSE),"OK", "Review")</f>
        <v>OK</v>
      </c>
      <c r="CX2008" s="361" t="str">
        <f>IF(AY2008&lt;=VLOOKUP($C2008,Projections2[[#All],[ISOCode]:[Total 2024 Colombian Returnees]],'Population Projection V2'!$AL$167,FALSE),"OK", "Review")</f>
        <v>OK</v>
      </c>
      <c r="CY2008" s="362" t="str">
        <f>IF(AZ2008&lt;=VLOOKUP($C2008,Projections2[[#All],[ISOCode]:[Total 2024 Colombian Returnees]],'Population Projection V2'!$AM$167,FALSE),"OK", "Review")</f>
        <v>OK</v>
      </c>
    </row>
    <row r="2009" spans="1:103" x14ac:dyDescent="0.25">
      <c r="A2009" s="314" t="s">
        <v>111</v>
      </c>
      <c r="B2009" s="315" t="s">
        <v>67</v>
      </c>
      <c r="C2009" s="315" t="s">
        <v>344</v>
      </c>
      <c r="D2009" s="315" t="s">
        <v>169</v>
      </c>
      <c r="E2009" s="315" t="s">
        <v>424</v>
      </c>
      <c r="F2009" s="316">
        <f t="shared" si="771"/>
        <v>0</v>
      </c>
      <c r="G2009" s="316">
        <f t="shared" si="772"/>
        <v>0</v>
      </c>
      <c r="H2009" s="316">
        <f t="shared" si="773"/>
        <v>0</v>
      </c>
      <c r="I2009" s="316">
        <f t="shared" si="774"/>
        <v>0</v>
      </c>
      <c r="J2009" s="317">
        <f t="shared" si="770"/>
        <v>0</v>
      </c>
      <c r="K2009" s="317">
        <f>VLOOKUP($C2009,Projections2[[#All],[ISOCode]:[Total 2024 Colombian Returnees]],7,0)</f>
        <v>0</v>
      </c>
      <c r="L2009" s="318"/>
      <c r="M2009" s="319"/>
      <c r="N2009" s="319"/>
      <c r="O2009" s="319"/>
      <c r="P2009" s="319"/>
      <c r="Q2009" s="320"/>
      <c r="R2009" s="224">
        <f>VLOOKUP($C2009,Projections2[[#All],[ISOCode]:[Total 2024 Colombian Returnees]],12,0)</f>
        <v>0</v>
      </c>
      <c r="S2009" s="321"/>
      <c r="T2009" s="322"/>
      <c r="U2009" s="322"/>
      <c r="V2009" s="322"/>
      <c r="W2009" s="322"/>
      <c r="X2009" s="323"/>
      <c r="Y2009" s="323">
        <f>VLOOKUP($C2009,Projections2[[#All],[ISOCode]:[Total 2024 Colombian Returnees]],17,0)</f>
        <v>0</v>
      </c>
      <c r="Z2009" s="324"/>
      <c r="AA2009" s="325"/>
      <c r="AB2009" s="325"/>
      <c r="AC2009" s="325"/>
      <c r="AD2009" s="325"/>
      <c r="AE2009" s="325"/>
      <c r="AF2009" s="325">
        <f>VLOOKUP($C2009,Projections2[[#All],[ISOCode]:[Total 2024 Colombian Returnees]],22,0)</f>
        <v>0</v>
      </c>
      <c r="AG2009" s="326"/>
      <c r="AH2009" s="327"/>
      <c r="AI2009" s="327"/>
      <c r="AJ2009" s="327"/>
      <c r="AK2009" s="327"/>
      <c r="AL2009" s="328"/>
      <c r="AM2009" s="230">
        <f>VLOOKUP($C2009,Projections2[[#All],[ISOCode]:[Total 2024 Colombian Returnees]],27,0)</f>
        <v>0</v>
      </c>
      <c r="AN2009" s="329"/>
      <c r="AO2009" s="330"/>
      <c r="AP2009" s="330"/>
      <c r="AQ2009" s="330"/>
      <c r="AR2009" s="330"/>
      <c r="AS2009" s="330"/>
      <c r="AT2009" s="330">
        <f>VLOOKUP($C2009,Projections2[[#All],[ISOCode]:[Total 2024 Colombian Returnees]],32,0)</f>
        <v>0</v>
      </c>
      <c r="AU2009" s="326"/>
      <c r="AV2009" s="325"/>
      <c r="AW2009" s="325"/>
      <c r="AX2009" s="325"/>
      <c r="AY2009" s="325"/>
      <c r="AZ2009" s="325"/>
      <c r="BA2009" s="325">
        <f>VLOOKUP($C2009,Projections2[[#All],[ISOCode]:[Total 2024 Colombian Returnees]],37,0)</f>
        <v>0</v>
      </c>
      <c r="BB2009" s="331"/>
      <c r="BC2009" s="360" t="str">
        <f t="shared" si="751"/>
        <v>Ok</v>
      </c>
      <c r="BD2009" s="361" t="str">
        <f t="shared" si="752"/>
        <v>Ok</v>
      </c>
      <c r="BE2009" s="361" t="str">
        <f t="shared" si="753"/>
        <v>Ok</v>
      </c>
      <c r="BF2009" s="361" t="str">
        <f t="shared" si="754"/>
        <v>Ok</v>
      </c>
      <c r="BG2009" s="362" t="str">
        <f t="shared" si="755"/>
        <v>Ok</v>
      </c>
      <c r="BH2009" s="360" t="str">
        <f t="shared" si="756"/>
        <v>Ok</v>
      </c>
      <c r="BI2009" s="361" t="str">
        <f t="shared" si="757"/>
        <v>Ok</v>
      </c>
      <c r="BJ2009" s="361" t="str">
        <f t="shared" si="758"/>
        <v>Ok</v>
      </c>
      <c r="BK2009" s="361" t="str">
        <f t="shared" si="759"/>
        <v>Ok</v>
      </c>
      <c r="BL2009" s="361" t="str">
        <f t="shared" si="760"/>
        <v>Ok</v>
      </c>
      <c r="BM2009" s="361" t="str">
        <f t="shared" si="761"/>
        <v>Ok</v>
      </c>
      <c r="BN2009" s="362" t="str">
        <f t="shared" si="762"/>
        <v>Ok</v>
      </c>
      <c r="BO2009" s="360" t="str">
        <f t="shared" si="763"/>
        <v>No Pop.</v>
      </c>
      <c r="BP2009" s="361" t="str">
        <f t="shared" si="764"/>
        <v>No Pop.</v>
      </c>
      <c r="BQ2009" s="361" t="str">
        <f t="shared" si="765"/>
        <v>No Pop.</v>
      </c>
      <c r="BR2009" s="361" t="str">
        <f t="shared" si="766"/>
        <v>No Pop.</v>
      </c>
      <c r="BS2009" s="361" t="str">
        <f t="shared" si="767"/>
        <v>No Pop.</v>
      </c>
      <c r="BT2009" s="361" t="str">
        <f t="shared" si="768"/>
        <v>No Pop.</v>
      </c>
      <c r="BU2009" s="362" t="str">
        <f t="shared" si="769"/>
        <v>No Pop.</v>
      </c>
      <c r="BV2009" s="360" t="str">
        <f>IF(M2009&lt;=VLOOKUP($C2009,Projections2[[#All],[ISOCode]:[Total 2024 Colombian Returnees]],'Population Projection V2'!$J$167,FALSE),"OK", "Review")</f>
        <v>OK</v>
      </c>
      <c r="BW2009" s="361" t="str">
        <f>IF(N2009&lt;=VLOOKUP($C2009,Projections2[[#All],[ISOCode]:[Total 2024 Colombian Returnees]],'Population Projection V2'!$K$167,FALSE),"OK", "Review")</f>
        <v>OK</v>
      </c>
      <c r="BX2009" s="361" t="str">
        <f>IF(O2009&lt;=VLOOKUP($C2009,Projections2[[#All],[ISOCode]:[Total 2024 Colombian Returnees]],'Population Projection V2'!$L$167,FALSE),"OK", "Review")</f>
        <v>OK</v>
      </c>
      <c r="BY2009" s="361" t="str">
        <f>IF(P2009&lt;=VLOOKUP($C2009,Projections2[[#All],[ISOCode]:[Total 2024 Colombian Returnees]],'Population Projection V2'!$M$167,FALSE),"OK", "Review")</f>
        <v>OK</v>
      </c>
      <c r="BZ2009" s="361" t="str">
        <f>IF(Q2009&lt;=VLOOKUP($C2009,Projections2[[#All],[ISOCode]:[Total 2024 Colombian Returnees]],'Population Projection V2'!$N$167,FALSE),"OK", "Review")</f>
        <v>OK</v>
      </c>
      <c r="CA2009" s="361" t="str">
        <f>IF(T2009&lt;=VLOOKUP($C2009,Projections2[[#All],[ISOCode]:[Total 2024 Colombian Returnees]],'Population Projection V2'!$O$167,FALSE),"OK", "Review")</f>
        <v>OK</v>
      </c>
      <c r="CB2009" s="361" t="str">
        <f>IF(U2009&lt;=VLOOKUP($C2009,Projections2[[#All],[ISOCode]:[Total 2024 Colombian Returnees]],'Population Projection V2'!$P$167,FALSE),"OK", "Review")</f>
        <v>OK</v>
      </c>
      <c r="CC2009" s="361" t="str">
        <f>IF(V2009&lt;=VLOOKUP($C2009,Projections2[[#All],[ISOCode]:[Total 2024 Colombian Returnees]],'Population Projection V2'!$Q$167,FALSE),"OK", "Review")</f>
        <v>OK</v>
      </c>
      <c r="CD2009" s="361" t="str">
        <f>IF(W2009&lt;=VLOOKUP($C2009,Projections2[[#All],[ISOCode]:[Total 2024 Colombian Returnees]],'Population Projection V2'!$R$167,FALSE),"OK", "Review")</f>
        <v>OK</v>
      </c>
      <c r="CE2009" s="361" t="str">
        <f>IF(X2009&lt;=VLOOKUP($C2009,Projections2[[#All],[ISOCode]:[Total 2024 Colombian Returnees]],'Population Projection V2'!$S$167,FALSE),"OK", "Review")</f>
        <v>OK</v>
      </c>
      <c r="CF2009" s="361" t="str">
        <f>IF(AA2009&lt;=VLOOKUP($C2009,Projections2[[#All],[ISOCode]:[Total 2024 Colombian Returnees]],'Population Projection V2'!$T$167,FALSE),"OK", "Review")</f>
        <v>OK</v>
      </c>
      <c r="CG2009" s="361" t="str">
        <f>IF(AB2009&lt;=VLOOKUP($C2009,Projections2[[#All],[ISOCode]:[Total 2024 Colombian Returnees]],'Population Projection V2'!$U$167,FALSE),"OK", "Review")</f>
        <v>OK</v>
      </c>
      <c r="CH2009" s="361" t="str">
        <f>IF(AC2009&lt;=VLOOKUP($C2009,Projections2[[#All],[ISOCode]:[Total 2024 Colombian Returnees]],'Population Projection V2'!$V$167,FALSE),"OK", "Review")</f>
        <v>OK</v>
      </c>
      <c r="CI2009" s="361" t="str">
        <f>IF(AD2009&lt;=VLOOKUP($C2009,Projections2[[#All],[ISOCode]:[Total 2024 Colombian Returnees]],'Population Projection V2'!$W$167,FALSE),"OK", "Review")</f>
        <v>OK</v>
      </c>
      <c r="CJ2009" s="361" t="str">
        <f>IF(AE2009&lt;=VLOOKUP($C2009,Projections2[[#All],[ISOCode]:[Total 2024 Colombian Returnees]],'Population Projection V2'!$X$167,FALSE),"OK", "Review")</f>
        <v>OK</v>
      </c>
      <c r="CK2009" s="361" t="str">
        <f>IF(AH2009&lt;=VLOOKUP($C2009,Projections2[[#All],[ISOCode]:[Total 2024 Colombian Returnees]],'Population Projection V2'!$Y$167,FALSE),"OK", "Review")</f>
        <v>OK</v>
      </c>
      <c r="CL2009" s="361" t="str">
        <f>IF(AI2009&lt;=VLOOKUP($C2009,Projections2[[#All],[ISOCode]:[Total 2024 Colombian Returnees]],'Population Projection V2'!$Z$167,FALSE),"OK", "Review")</f>
        <v>OK</v>
      </c>
      <c r="CM2009" s="361" t="str">
        <f>IF(AJ2009&lt;=VLOOKUP($C2009,Projections2[[#All],[ISOCode]:[Total 2024 Colombian Returnees]],'Population Projection V2'!$AA$167,FALSE),"OK", "Review")</f>
        <v>OK</v>
      </c>
      <c r="CN2009" s="361" t="str">
        <f>IF(AK2009&lt;=VLOOKUP($C2009,Projections2[[#All],[ISOCode]:[Total 2024 Colombian Returnees]],'Population Projection V2'!$AB$167,FALSE),"OK", "Review")</f>
        <v>OK</v>
      </c>
      <c r="CO2009" s="361" t="str">
        <f>IF(AL2009&lt;=VLOOKUP($C2009,Projections2[[#All],[ISOCode]:[Total 2024 Colombian Returnees]],'Population Projection V2'!$AC$167,FALSE),"OK", "Review")</f>
        <v>OK</v>
      </c>
      <c r="CP2009" s="361" t="str">
        <f>IF(AO2009&lt;=VLOOKUP($C2009,Projections2[[#All],[ISOCode]:[Total 2024 Colombian Returnees]],'Population Projection V2'!$AD$167,FALSE),"OK", "Review")</f>
        <v>OK</v>
      </c>
      <c r="CQ2009" s="361" t="str">
        <f>IF(AP2009&lt;=VLOOKUP($C2009,Projections2[[#All],[ISOCode]:[Total 2024 Colombian Returnees]],'Population Projection V2'!$AE$167,FALSE),"OK", "Review")</f>
        <v>OK</v>
      </c>
      <c r="CR2009" s="361" t="str">
        <f>IF(AQ2009&lt;=VLOOKUP($C2009,Projections2[[#All],[ISOCode]:[Total 2024 Colombian Returnees]],'Population Projection V2'!$AF$167,FALSE),"OK", "Review")</f>
        <v>OK</v>
      </c>
      <c r="CS2009" s="361" t="str">
        <f>IF(AR2009&lt;=VLOOKUP($C2009,Projections2[[#All],[ISOCode]:[Total 2024 Colombian Returnees]],'Population Projection V2'!$AG$167,FALSE),"OK", "Review")</f>
        <v>OK</v>
      </c>
      <c r="CT2009" s="361" t="str">
        <f>IF(AS2009&lt;=VLOOKUP($C2009,Projections2[[#All],[ISOCode]:[Total 2024 Colombian Returnees]],'Population Projection V2'!$AH$167,FALSE),"OK", "Review")</f>
        <v>OK</v>
      </c>
      <c r="CU2009" s="361" t="str">
        <f>IF(AV2009&lt;=VLOOKUP($C2009,Projections2[[#All],[ISOCode]:[Total 2024 Colombian Returnees]],'Population Projection V2'!$AI$167,FALSE),"OK", "Review")</f>
        <v>OK</v>
      </c>
      <c r="CV2009" s="361" t="str">
        <f>IF(AW2009&lt;=VLOOKUP($C2009,Projections2[[#All],[ISOCode]:[Total 2024 Colombian Returnees]],'Population Projection V2'!$AJ$167,FALSE),"OK", "Review")</f>
        <v>OK</v>
      </c>
      <c r="CW2009" s="361" t="str">
        <f>IF(AX2009&lt;=VLOOKUP($C2009,Projections2[[#All],[ISOCode]:[Total 2024 Colombian Returnees]],'Population Projection V2'!$AK$167,FALSE),"OK", "Review")</f>
        <v>OK</v>
      </c>
      <c r="CX2009" s="361" t="str">
        <f>IF(AY2009&lt;=VLOOKUP($C2009,Projections2[[#All],[ISOCode]:[Total 2024 Colombian Returnees]],'Population Projection V2'!$AL$167,FALSE),"OK", "Review")</f>
        <v>OK</v>
      </c>
      <c r="CY2009" s="362" t="str">
        <f>IF(AZ2009&lt;=VLOOKUP($C2009,Projections2[[#All],[ISOCode]:[Total 2024 Colombian Returnees]],'Population Projection V2'!$AM$167,FALSE),"OK", "Review")</f>
        <v>OK</v>
      </c>
    </row>
    <row r="2010" spans="1:103" x14ac:dyDescent="0.25">
      <c r="A2010" s="314" t="s">
        <v>111</v>
      </c>
      <c r="B2010" s="315" t="s">
        <v>67</v>
      </c>
      <c r="C2010" s="315" t="s">
        <v>346</v>
      </c>
      <c r="D2010" s="315" t="s">
        <v>120</v>
      </c>
      <c r="E2010" s="315" t="s">
        <v>424</v>
      </c>
      <c r="F2010" s="316">
        <f t="shared" si="771"/>
        <v>0</v>
      </c>
      <c r="G2010" s="316">
        <f t="shared" si="772"/>
        <v>0</v>
      </c>
      <c r="H2010" s="316">
        <f t="shared" si="773"/>
        <v>0</v>
      </c>
      <c r="I2010" s="316">
        <f t="shared" si="774"/>
        <v>0</v>
      </c>
      <c r="J2010" s="317">
        <f t="shared" si="770"/>
        <v>0</v>
      </c>
      <c r="K2010" s="317">
        <f>VLOOKUP($C2010,Projections2[[#All],[ISOCode]:[Total 2024 Colombian Returnees]],7,0)</f>
        <v>0</v>
      </c>
      <c r="L2010" s="318"/>
      <c r="M2010" s="319"/>
      <c r="N2010" s="319"/>
      <c r="O2010" s="319"/>
      <c r="P2010" s="319"/>
      <c r="Q2010" s="320"/>
      <c r="R2010" s="224">
        <f>VLOOKUP($C2010,Projections2[[#All],[ISOCode]:[Total 2024 Colombian Returnees]],12,0)</f>
        <v>0</v>
      </c>
      <c r="S2010" s="321"/>
      <c r="T2010" s="322"/>
      <c r="U2010" s="322"/>
      <c r="V2010" s="322"/>
      <c r="W2010" s="322"/>
      <c r="X2010" s="323"/>
      <c r="Y2010" s="323">
        <f>VLOOKUP($C2010,Projections2[[#All],[ISOCode]:[Total 2024 Colombian Returnees]],17,0)</f>
        <v>0</v>
      </c>
      <c r="Z2010" s="324"/>
      <c r="AA2010" s="325"/>
      <c r="AB2010" s="325"/>
      <c r="AC2010" s="325"/>
      <c r="AD2010" s="325"/>
      <c r="AE2010" s="325"/>
      <c r="AF2010" s="325">
        <f>VLOOKUP($C2010,Projections2[[#All],[ISOCode]:[Total 2024 Colombian Returnees]],22,0)</f>
        <v>0</v>
      </c>
      <c r="AG2010" s="326"/>
      <c r="AH2010" s="327"/>
      <c r="AI2010" s="327"/>
      <c r="AJ2010" s="327"/>
      <c r="AK2010" s="327"/>
      <c r="AL2010" s="328"/>
      <c r="AM2010" s="230">
        <f>VLOOKUP($C2010,Projections2[[#All],[ISOCode]:[Total 2024 Colombian Returnees]],27,0)</f>
        <v>0</v>
      </c>
      <c r="AN2010" s="329"/>
      <c r="AO2010" s="330"/>
      <c r="AP2010" s="330"/>
      <c r="AQ2010" s="330"/>
      <c r="AR2010" s="330"/>
      <c r="AS2010" s="330"/>
      <c r="AT2010" s="330">
        <f>VLOOKUP($C2010,Projections2[[#All],[ISOCode]:[Total 2024 Colombian Returnees]],32,0)</f>
        <v>0</v>
      </c>
      <c r="AU2010" s="326"/>
      <c r="AV2010" s="325"/>
      <c r="AW2010" s="325"/>
      <c r="AX2010" s="325"/>
      <c r="AY2010" s="325"/>
      <c r="AZ2010" s="325"/>
      <c r="BA2010" s="325">
        <f>VLOOKUP($C2010,Projections2[[#All],[ISOCode]:[Total 2024 Colombian Returnees]],37,0)</f>
        <v>0</v>
      </c>
      <c r="BB2010" s="331"/>
      <c r="BC2010" s="360" t="str">
        <f t="shared" si="751"/>
        <v>Ok</v>
      </c>
      <c r="BD2010" s="361" t="str">
        <f t="shared" si="752"/>
        <v>Ok</v>
      </c>
      <c r="BE2010" s="361" t="str">
        <f t="shared" si="753"/>
        <v>Ok</v>
      </c>
      <c r="BF2010" s="361" t="str">
        <f t="shared" si="754"/>
        <v>Ok</v>
      </c>
      <c r="BG2010" s="362" t="str">
        <f t="shared" si="755"/>
        <v>Ok</v>
      </c>
      <c r="BH2010" s="360" t="str">
        <f t="shared" si="756"/>
        <v>Ok</v>
      </c>
      <c r="BI2010" s="361" t="str">
        <f t="shared" si="757"/>
        <v>Ok</v>
      </c>
      <c r="BJ2010" s="361" t="str">
        <f t="shared" si="758"/>
        <v>Ok</v>
      </c>
      <c r="BK2010" s="361" t="str">
        <f t="shared" si="759"/>
        <v>Ok</v>
      </c>
      <c r="BL2010" s="361" t="str">
        <f t="shared" si="760"/>
        <v>Ok</v>
      </c>
      <c r="BM2010" s="361" t="str">
        <f t="shared" si="761"/>
        <v>Ok</v>
      </c>
      <c r="BN2010" s="362" t="str">
        <f t="shared" si="762"/>
        <v>Ok</v>
      </c>
      <c r="BO2010" s="360" t="str">
        <f t="shared" si="763"/>
        <v>No Pop.</v>
      </c>
      <c r="BP2010" s="361" t="str">
        <f t="shared" si="764"/>
        <v>No Pop.</v>
      </c>
      <c r="BQ2010" s="361" t="str">
        <f t="shared" si="765"/>
        <v>No Pop.</v>
      </c>
      <c r="BR2010" s="361" t="str">
        <f t="shared" si="766"/>
        <v>No Pop.</v>
      </c>
      <c r="BS2010" s="361" t="str">
        <f t="shared" si="767"/>
        <v>No Pop.</v>
      </c>
      <c r="BT2010" s="361" t="str">
        <f t="shared" si="768"/>
        <v>No Pop.</v>
      </c>
      <c r="BU2010" s="362" t="str">
        <f t="shared" si="769"/>
        <v>No Pop.</v>
      </c>
      <c r="BV2010" s="360" t="str">
        <f>IF(M2010&lt;=VLOOKUP($C2010,Projections2[[#All],[ISOCode]:[Total 2024 Colombian Returnees]],'Population Projection V2'!$J$167,FALSE),"OK", "Review")</f>
        <v>OK</v>
      </c>
      <c r="BW2010" s="361" t="str">
        <f>IF(N2010&lt;=VLOOKUP($C2010,Projections2[[#All],[ISOCode]:[Total 2024 Colombian Returnees]],'Population Projection V2'!$K$167,FALSE),"OK", "Review")</f>
        <v>OK</v>
      </c>
      <c r="BX2010" s="361" t="str">
        <f>IF(O2010&lt;=VLOOKUP($C2010,Projections2[[#All],[ISOCode]:[Total 2024 Colombian Returnees]],'Population Projection V2'!$L$167,FALSE),"OK", "Review")</f>
        <v>OK</v>
      </c>
      <c r="BY2010" s="361" t="str">
        <f>IF(P2010&lt;=VLOOKUP($C2010,Projections2[[#All],[ISOCode]:[Total 2024 Colombian Returnees]],'Population Projection V2'!$M$167,FALSE),"OK", "Review")</f>
        <v>OK</v>
      </c>
      <c r="BZ2010" s="361" t="str">
        <f>IF(Q2010&lt;=VLOOKUP($C2010,Projections2[[#All],[ISOCode]:[Total 2024 Colombian Returnees]],'Population Projection V2'!$N$167,FALSE),"OK", "Review")</f>
        <v>OK</v>
      </c>
      <c r="CA2010" s="361" t="str">
        <f>IF(T2010&lt;=VLOOKUP($C2010,Projections2[[#All],[ISOCode]:[Total 2024 Colombian Returnees]],'Population Projection V2'!$O$167,FALSE),"OK", "Review")</f>
        <v>OK</v>
      </c>
      <c r="CB2010" s="361" t="str">
        <f>IF(U2010&lt;=VLOOKUP($C2010,Projections2[[#All],[ISOCode]:[Total 2024 Colombian Returnees]],'Population Projection V2'!$P$167,FALSE),"OK", "Review")</f>
        <v>OK</v>
      </c>
      <c r="CC2010" s="361" t="str">
        <f>IF(V2010&lt;=VLOOKUP($C2010,Projections2[[#All],[ISOCode]:[Total 2024 Colombian Returnees]],'Population Projection V2'!$Q$167,FALSE),"OK", "Review")</f>
        <v>OK</v>
      </c>
      <c r="CD2010" s="361" t="str">
        <f>IF(W2010&lt;=VLOOKUP($C2010,Projections2[[#All],[ISOCode]:[Total 2024 Colombian Returnees]],'Population Projection V2'!$R$167,FALSE),"OK", "Review")</f>
        <v>OK</v>
      </c>
      <c r="CE2010" s="361" t="str">
        <f>IF(X2010&lt;=VLOOKUP($C2010,Projections2[[#All],[ISOCode]:[Total 2024 Colombian Returnees]],'Population Projection V2'!$S$167,FALSE),"OK", "Review")</f>
        <v>OK</v>
      </c>
      <c r="CF2010" s="361" t="str">
        <f>IF(AA2010&lt;=VLOOKUP($C2010,Projections2[[#All],[ISOCode]:[Total 2024 Colombian Returnees]],'Population Projection V2'!$T$167,FALSE),"OK", "Review")</f>
        <v>OK</v>
      </c>
      <c r="CG2010" s="361" t="str">
        <f>IF(AB2010&lt;=VLOOKUP($C2010,Projections2[[#All],[ISOCode]:[Total 2024 Colombian Returnees]],'Population Projection V2'!$U$167,FALSE),"OK", "Review")</f>
        <v>OK</v>
      </c>
      <c r="CH2010" s="361" t="str">
        <f>IF(AC2010&lt;=VLOOKUP($C2010,Projections2[[#All],[ISOCode]:[Total 2024 Colombian Returnees]],'Population Projection V2'!$V$167,FALSE),"OK", "Review")</f>
        <v>OK</v>
      </c>
      <c r="CI2010" s="361" t="str">
        <f>IF(AD2010&lt;=VLOOKUP($C2010,Projections2[[#All],[ISOCode]:[Total 2024 Colombian Returnees]],'Population Projection V2'!$W$167,FALSE),"OK", "Review")</f>
        <v>OK</v>
      </c>
      <c r="CJ2010" s="361" t="str">
        <f>IF(AE2010&lt;=VLOOKUP($C2010,Projections2[[#All],[ISOCode]:[Total 2024 Colombian Returnees]],'Population Projection V2'!$X$167,FALSE),"OK", "Review")</f>
        <v>OK</v>
      </c>
      <c r="CK2010" s="361" t="str">
        <f>IF(AH2010&lt;=VLOOKUP($C2010,Projections2[[#All],[ISOCode]:[Total 2024 Colombian Returnees]],'Population Projection V2'!$Y$167,FALSE),"OK", "Review")</f>
        <v>OK</v>
      </c>
      <c r="CL2010" s="361" t="str">
        <f>IF(AI2010&lt;=VLOOKUP($C2010,Projections2[[#All],[ISOCode]:[Total 2024 Colombian Returnees]],'Population Projection V2'!$Z$167,FALSE),"OK", "Review")</f>
        <v>OK</v>
      </c>
      <c r="CM2010" s="361" t="str">
        <f>IF(AJ2010&lt;=VLOOKUP($C2010,Projections2[[#All],[ISOCode]:[Total 2024 Colombian Returnees]],'Population Projection V2'!$AA$167,FALSE),"OK", "Review")</f>
        <v>OK</v>
      </c>
      <c r="CN2010" s="361" t="str">
        <f>IF(AK2010&lt;=VLOOKUP($C2010,Projections2[[#All],[ISOCode]:[Total 2024 Colombian Returnees]],'Population Projection V2'!$AB$167,FALSE),"OK", "Review")</f>
        <v>OK</v>
      </c>
      <c r="CO2010" s="361" t="str">
        <f>IF(AL2010&lt;=VLOOKUP($C2010,Projections2[[#All],[ISOCode]:[Total 2024 Colombian Returnees]],'Population Projection V2'!$AC$167,FALSE),"OK", "Review")</f>
        <v>OK</v>
      </c>
      <c r="CP2010" s="361" t="str">
        <f>IF(AO2010&lt;=VLOOKUP($C2010,Projections2[[#All],[ISOCode]:[Total 2024 Colombian Returnees]],'Population Projection V2'!$AD$167,FALSE),"OK", "Review")</f>
        <v>OK</v>
      </c>
      <c r="CQ2010" s="361" t="str">
        <f>IF(AP2010&lt;=VLOOKUP($C2010,Projections2[[#All],[ISOCode]:[Total 2024 Colombian Returnees]],'Population Projection V2'!$AE$167,FALSE),"OK", "Review")</f>
        <v>OK</v>
      </c>
      <c r="CR2010" s="361" t="str">
        <f>IF(AQ2010&lt;=VLOOKUP($C2010,Projections2[[#All],[ISOCode]:[Total 2024 Colombian Returnees]],'Population Projection V2'!$AF$167,FALSE),"OK", "Review")</f>
        <v>OK</v>
      </c>
      <c r="CS2010" s="361" t="str">
        <f>IF(AR2010&lt;=VLOOKUP($C2010,Projections2[[#All],[ISOCode]:[Total 2024 Colombian Returnees]],'Population Projection V2'!$AG$167,FALSE),"OK", "Review")</f>
        <v>OK</v>
      </c>
      <c r="CT2010" s="361" t="str">
        <f>IF(AS2010&lt;=VLOOKUP($C2010,Projections2[[#All],[ISOCode]:[Total 2024 Colombian Returnees]],'Population Projection V2'!$AH$167,FALSE),"OK", "Review")</f>
        <v>OK</v>
      </c>
      <c r="CU2010" s="361" t="str">
        <f>IF(AV2010&lt;=VLOOKUP($C2010,Projections2[[#All],[ISOCode]:[Total 2024 Colombian Returnees]],'Population Projection V2'!$AI$167,FALSE),"OK", "Review")</f>
        <v>OK</v>
      </c>
      <c r="CV2010" s="361" t="str">
        <f>IF(AW2010&lt;=VLOOKUP($C2010,Projections2[[#All],[ISOCode]:[Total 2024 Colombian Returnees]],'Population Projection V2'!$AJ$167,FALSE),"OK", "Review")</f>
        <v>OK</v>
      </c>
      <c r="CW2010" s="361" t="str">
        <f>IF(AX2010&lt;=VLOOKUP($C2010,Projections2[[#All],[ISOCode]:[Total 2024 Colombian Returnees]],'Population Projection V2'!$AK$167,FALSE),"OK", "Review")</f>
        <v>OK</v>
      </c>
      <c r="CX2010" s="361" t="str">
        <f>IF(AY2010&lt;=VLOOKUP($C2010,Projections2[[#All],[ISOCode]:[Total 2024 Colombian Returnees]],'Population Projection V2'!$AL$167,FALSE),"OK", "Review")</f>
        <v>OK</v>
      </c>
      <c r="CY2010" s="362" t="str">
        <f>IF(AZ2010&lt;=VLOOKUP($C2010,Projections2[[#All],[ISOCode]:[Total 2024 Colombian Returnees]],'Population Projection V2'!$AM$167,FALSE),"OK", "Review")</f>
        <v>OK</v>
      </c>
    </row>
    <row r="2011" spans="1:103" x14ac:dyDescent="0.25">
      <c r="A2011" s="314" t="s">
        <v>111</v>
      </c>
      <c r="B2011" s="315" t="s">
        <v>67</v>
      </c>
      <c r="C2011" s="315" t="s">
        <v>347</v>
      </c>
      <c r="D2011" s="315" t="s">
        <v>467</v>
      </c>
      <c r="E2011" s="315" t="s">
        <v>424</v>
      </c>
      <c r="F2011" s="316">
        <f t="shared" si="771"/>
        <v>0</v>
      </c>
      <c r="G2011" s="316">
        <f t="shared" si="772"/>
        <v>0</v>
      </c>
      <c r="H2011" s="316">
        <f t="shared" si="773"/>
        <v>0</v>
      </c>
      <c r="I2011" s="316">
        <f t="shared" si="774"/>
        <v>0</v>
      </c>
      <c r="J2011" s="317">
        <f t="shared" si="770"/>
        <v>0</v>
      </c>
      <c r="K2011" s="317">
        <f>VLOOKUP($C2011,Projections2[[#All],[ISOCode]:[Total 2024 Colombian Returnees]],7,0)</f>
        <v>0</v>
      </c>
      <c r="L2011" s="318"/>
      <c r="M2011" s="319"/>
      <c r="N2011" s="319"/>
      <c r="O2011" s="319"/>
      <c r="P2011" s="319"/>
      <c r="Q2011" s="320"/>
      <c r="R2011" s="224">
        <f>VLOOKUP($C2011,Projections2[[#All],[ISOCode]:[Total 2024 Colombian Returnees]],12,0)</f>
        <v>0</v>
      </c>
      <c r="S2011" s="321"/>
      <c r="T2011" s="322"/>
      <c r="U2011" s="322"/>
      <c r="V2011" s="322"/>
      <c r="W2011" s="322"/>
      <c r="X2011" s="323"/>
      <c r="Y2011" s="323">
        <f>VLOOKUP($C2011,Projections2[[#All],[ISOCode]:[Total 2024 Colombian Returnees]],17,0)</f>
        <v>0</v>
      </c>
      <c r="Z2011" s="324"/>
      <c r="AA2011" s="325"/>
      <c r="AB2011" s="325"/>
      <c r="AC2011" s="325"/>
      <c r="AD2011" s="325"/>
      <c r="AE2011" s="325"/>
      <c r="AF2011" s="325">
        <f>VLOOKUP($C2011,Projections2[[#All],[ISOCode]:[Total 2024 Colombian Returnees]],22,0)</f>
        <v>0</v>
      </c>
      <c r="AG2011" s="326"/>
      <c r="AH2011" s="327"/>
      <c r="AI2011" s="327"/>
      <c r="AJ2011" s="327"/>
      <c r="AK2011" s="327"/>
      <c r="AL2011" s="328"/>
      <c r="AM2011" s="230">
        <f>VLOOKUP($C2011,Projections2[[#All],[ISOCode]:[Total 2024 Colombian Returnees]],27,0)</f>
        <v>0</v>
      </c>
      <c r="AN2011" s="329"/>
      <c r="AO2011" s="330"/>
      <c r="AP2011" s="330"/>
      <c r="AQ2011" s="330"/>
      <c r="AR2011" s="330"/>
      <c r="AS2011" s="330"/>
      <c r="AT2011" s="330">
        <f>VLOOKUP($C2011,Projections2[[#All],[ISOCode]:[Total 2024 Colombian Returnees]],32,0)</f>
        <v>0</v>
      </c>
      <c r="AU2011" s="326"/>
      <c r="AV2011" s="325"/>
      <c r="AW2011" s="325"/>
      <c r="AX2011" s="325"/>
      <c r="AY2011" s="325"/>
      <c r="AZ2011" s="325"/>
      <c r="BA2011" s="325">
        <f>VLOOKUP($C2011,Projections2[[#All],[ISOCode]:[Total 2024 Colombian Returnees]],37,0)</f>
        <v>0</v>
      </c>
      <c r="BB2011" s="331"/>
      <c r="BC2011" s="360" t="str">
        <f t="shared" si="751"/>
        <v>Ok</v>
      </c>
      <c r="BD2011" s="361" t="str">
        <f t="shared" si="752"/>
        <v>Ok</v>
      </c>
      <c r="BE2011" s="361" t="str">
        <f t="shared" si="753"/>
        <v>Ok</v>
      </c>
      <c r="BF2011" s="361" t="str">
        <f t="shared" si="754"/>
        <v>Ok</v>
      </c>
      <c r="BG2011" s="362" t="str">
        <f t="shared" si="755"/>
        <v>Ok</v>
      </c>
      <c r="BH2011" s="360" t="str">
        <f t="shared" si="756"/>
        <v>Ok</v>
      </c>
      <c r="BI2011" s="361" t="str">
        <f t="shared" si="757"/>
        <v>Ok</v>
      </c>
      <c r="BJ2011" s="361" t="str">
        <f t="shared" si="758"/>
        <v>Ok</v>
      </c>
      <c r="BK2011" s="361" t="str">
        <f t="shared" si="759"/>
        <v>Ok</v>
      </c>
      <c r="BL2011" s="361" t="str">
        <f t="shared" si="760"/>
        <v>Ok</v>
      </c>
      <c r="BM2011" s="361" t="str">
        <f t="shared" si="761"/>
        <v>Ok</v>
      </c>
      <c r="BN2011" s="362" t="str">
        <f t="shared" si="762"/>
        <v>Ok</v>
      </c>
      <c r="BO2011" s="360" t="str">
        <f t="shared" si="763"/>
        <v>No Pop.</v>
      </c>
      <c r="BP2011" s="361" t="str">
        <f t="shared" si="764"/>
        <v>No Pop.</v>
      </c>
      <c r="BQ2011" s="361" t="str">
        <f t="shared" si="765"/>
        <v>No Pop.</v>
      </c>
      <c r="BR2011" s="361" t="str">
        <f t="shared" si="766"/>
        <v>No Pop.</v>
      </c>
      <c r="BS2011" s="361" t="str">
        <f t="shared" si="767"/>
        <v>No Pop.</v>
      </c>
      <c r="BT2011" s="361" t="str">
        <f t="shared" si="768"/>
        <v>No Pop.</v>
      </c>
      <c r="BU2011" s="362" t="str">
        <f t="shared" si="769"/>
        <v>No Pop.</v>
      </c>
      <c r="BV2011" s="360" t="str">
        <f>IF(M2011&lt;=VLOOKUP($C2011,Projections2[[#All],[ISOCode]:[Total 2024 Colombian Returnees]],'Population Projection V2'!$J$167,FALSE),"OK", "Review")</f>
        <v>OK</v>
      </c>
      <c r="BW2011" s="361" t="str">
        <f>IF(N2011&lt;=VLOOKUP($C2011,Projections2[[#All],[ISOCode]:[Total 2024 Colombian Returnees]],'Population Projection V2'!$K$167,FALSE),"OK", "Review")</f>
        <v>OK</v>
      </c>
      <c r="BX2011" s="361" t="str">
        <f>IF(O2011&lt;=VLOOKUP($C2011,Projections2[[#All],[ISOCode]:[Total 2024 Colombian Returnees]],'Population Projection V2'!$L$167,FALSE),"OK", "Review")</f>
        <v>OK</v>
      </c>
      <c r="BY2011" s="361" t="str">
        <f>IF(P2011&lt;=VLOOKUP($C2011,Projections2[[#All],[ISOCode]:[Total 2024 Colombian Returnees]],'Population Projection V2'!$M$167,FALSE),"OK", "Review")</f>
        <v>OK</v>
      </c>
      <c r="BZ2011" s="361" t="str">
        <f>IF(Q2011&lt;=VLOOKUP($C2011,Projections2[[#All],[ISOCode]:[Total 2024 Colombian Returnees]],'Population Projection V2'!$N$167,FALSE),"OK", "Review")</f>
        <v>OK</v>
      </c>
      <c r="CA2011" s="361" t="str">
        <f>IF(T2011&lt;=VLOOKUP($C2011,Projections2[[#All],[ISOCode]:[Total 2024 Colombian Returnees]],'Population Projection V2'!$O$167,FALSE),"OK", "Review")</f>
        <v>OK</v>
      </c>
      <c r="CB2011" s="361" t="str">
        <f>IF(U2011&lt;=VLOOKUP($C2011,Projections2[[#All],[ISOCode]:[Total 2024 Colombian Returnees]],'Population Projection V2'!$P$167,FALSE),"OK", "Review")</f>
        <v>OK</v>
      </c>
      <c r="CC2011" s="361" t="str">
        <f>IF(V2011&lt;=VLOOKUP($C2011,Projections2[[#All],[ISOCode]:[Total 2024 Colombian Returnees]],'Population Projection V2'!$Q$167,FALSE),"OK", "Review")</f>
        <v>OK</v>
      </c>
      <c r="CD2011" s="361" t="str">
        <f>IF(W2011&lt;=VLOOKUP($C2011,Projections2[[#All],[ISOCode]:[Total 2024 Colombian Returnees]],'Population Projection V2'!$R$167,FALSE),"OK", "Review")</f>
        <v>OK</v>
      </c>
      <c r="CE2011" s="361" t="str">
        <f>IF(X2011&lt;=VLOOKUP($C2011,Projections2[[#All],[ISOCode]:[Total 2024 Colombian Returnees]],'Population Projection V2'!$S$167,FALSE),"OK", "Review")</f>
        <v>OK</v>
      </c>
      <c r="CF2011" s="361" t="str">
        <f>IF(AA2011&lt;=VLOOKUP($C2011,Projections2[[#All],[ISOCode]:[Total 2024 Colombian Returnees]],'Population Projection V2'!$T$167,FALSE),"OK", "Review")</f>
        <v>OK</v>
      </c>
      <c r="CG2011" s="361" t="str">
        <f>IF(AB2011&lt;=VLOOKUP($C2011,Projections2[[#All],[ISOCode]:[Total 2024 Colombian Returnees]],'Population Projection V2'!$U$167,FALSE),"OK", "Review")</f>
        <v>OK</v>
      </c>
      <c r="CH2011" s="361" t="str">
        <f>IF(AC2011&lt;=VLOOKUP($C2011,Projections2[[#All],[ISOCode]:[Total 2024 Colombian Returnees]],'Population Projection V2'!$V$167,FALSE),"OK", "Review")</f>
        <v>OK</v>
      </c>
      <c r="CI2011" s="361" t="str">
        <f>IF(AD2011&lt;=VLOOKUP($C2011,Projections2[[#All],[ISOCode]:[Total 2024 Colombian Returnees]],'Population Projection V2'!$W$167,FALSE),"OK", "Review")</f>
        <v>OK</v>
      </c>
      <c r="CJ2011" s="361" t="str">
        <f>IF(AE2011&lt;=VLOOKUP($C2011,Projections2[[#All],[ISOCode]:[Total 2024 Colombian Returnees]],'Population Projection V2'!$X$167,FALSE),"OK", "Review")</f>
        <v>OK</v>
      </c>
      <c r="CK2011" s="361" t="str">
        <f>IF(AH2011&lt;=VLOOKUP($C2011,Projections2[[#All],[ISOCode]:[Total 2024 Colombian Returnees]],'Population Projection V2'!$Y$167,FALSE),"OK", "Review")</f>
        <v>OK</v>
      </c>
      <c r="CL2011" s="361" t="str">
        <f>IF(AI2011&lt;=VLOOKUP($C2011,Projections2[[#All],[ISOCode]:[Total 2024 Colombian Returnees]],'Population Projection V2'!$Z$167,FALSE),"OK", "Review")</f>
        <v>OK</v>
      </c>
      <c r="CM2011" s="361" t="str">
        <f>IF(AJ2011&lt;=VLOOKUP($C2011,Projections2[[#All],[ISOCode]:[Total 2024 Colombian Returnees]],'Population Projection V2'!$AA$167,FALSE),"OK", "Review")</f>
        <v>OK</v>
      </c>
      <c r="CN2011" s="361" t="str">
        <f>IF(AK2011&lt;=VLOOKUP($C2011,Projections2[[#All],[ISOCode]:[Total 2024 Colombian Returnees]],'Population Projection V2'!$AB$167,FALSE),"OK", "Review")</f>
        <v>OK</v>
      </c>
      <c r="CO2011" s="361" t="str">
        <f>IF(AL2011&lt;=VLOOKUP($C2011,Projections2[[#All],[ISOCode]:[Total 2024 Colombian Returnees]],'Population Projection V2'!$AC$167,FALSE),"OK", "Review")</f>
        <v>OK</v>
      </c>
      <c r="CP2011" s="361" t="str">
        <f>IF(AO2011&lt;=VLOOKUP($C2011,Projections2[[#All],[ISOCode]:[Total 2024 Colombian Returnees]],'Population Projection V2'!$AD$167,FALSE),"OK", "Review")</f>
        <v>OK</v>
      </c>
      <c r="CQ2011" s="361" t="str">
        <f>IF(AP2011&lt;=VLOOKUP($C2011,Projections2[[#All],[ISOCode]:[Total 2024 Colombian Returnees]],'Population Projection V2'!$AE$167,FALSE),"OK", "Review")</f>
        <v>OK</v>
      </c>
      <c r="CR2011" s="361" t="str">
        <f>IF(AQ2011&lt;=VLOOKUP($C2011,Projections2[[#All],[ISOCode]:[Total 2024 Colombian Returnees]],'Population Projection V2'!$AF$167,FALSE),"OK", "Review")</f>
        <v>OK</v>
      </c>
      <c r="CS2011" s="361" t="str">
        <f>IF(AR2011&lt;=VLOOKUP($C2011,Projections2[[#All],[ISOCode]:[Total 2024 Colombian Returnees]],'Population Projection V2'!$AG$167,FALSE),"OK", "Review")</f>
        <v>OK</v>
      </c>
      <c r="CT2011" s="361" t="str">
        <f>IF(AS2011&lt;=VLOOKUP($C2011,Projections2[[#All],[ISOCode]:[Total 2024 Colombian Returnees]],'Population Projection V2'!$AH$167,FALSE),"OK", "Review")</f>
        <v>OK</v>
      </c>
      <c r="CU2011" s="361" t="str">
        <f>IF(AV2011&lt;=VLOOKUP($C2011,Projections2[[#All],[ISOCode]:[Total 2024 Colombian Returnees]],'Population Projection V2'!$AI$167,FALSE),"OK", "Review")</f>
        <v>OK</v>
      </c>
      <c r="CV2011" s="361" t="str">
        <f>IF(AW2011&lt;=VLOOKUP($C2011,Projections2[[#All],[ISOCode]:[Total 2024 Colombian Returnees]],'Population Projection V2'!$AJ$167,FALSE),"OK", "Review")</f>
        <v>OK</v>
      </c>
      <c r="CW2011" s="361" t="str">
        <f>IF(AX2011&lt;=VLOOKUP($C2011,Projections2[[#All],[ISOCode]:[Total 2024 Colombian Returnees]],'Population Projection V2'!$AK$167,FALSE),"OK", "Review")</f>
        <v>OK</v>
      </c>
      <c r="CX2011" s="361" t="str">
        <f>IF(AY2011&lt;=VLOOKUP($C2011,Projections2[[#All],[ISOCode]:[Total 2024 Colombian Returnees]],'Population Projection V2'!$AL$167,FALSE),"OK", "Review")</f>
        <v>OK</v>
      </c>
      <c r="CY2011" s="362" t="str">
        <f>IF(AZ2011&lt;=VLOOKUP($C2011,Projections2[[#All],[ISOCode]:[Total 2024 Colombian Returnees]],'Population Projection V2'!$AM$167,FALSE),"OK", "Review")</f>
        <v>OK</v>
      </c>
    </row>
    <row r="2012" spans="1:103" ht="25.5" x14ac:dyDescent="0.25">
      <c r="A2012" s="336" t="s">
        <v>111</v>
      </c>
      <c r="B2012" s="239" t="s">
        <v>67</v>
      </c>
      <c r="C2012" s="239" t="s">
        <v>349</v>
      </c>
      <c r="D2012" s="239" t="s">
        <v>3</v>
      </c>
      <c r="E2012" s="238" t="s">
        <v>424</v>
      </c>
      <c r="F2012" s="333">
        <f t="shared" si="771"/>
        <v>0</v>
      </c>
      <c r="G2012" s="333">
        <f t="shared" si="772"/>
        <v>0</v>
      </c>
      <c r="H2012" s="333">
        <f t="shared" si="773"/>
        <v>0</v>
      </c>
      <c r="I2012" s="333">
        <f t="shared" si="774"/>
        <v>0</v>
      </c>
      <c r="J2012" s="333">
        <f t="shared" si="770"/>
        <v>0</v>
      </c>
      <c r="K2012" s="333">
        <f>VLOOKUP($C2012,Projections2[[#All],[ISOCode]:[Total 2024 Colombian Returnees]],7,0)</f>
        <v>0</v>
      </c>
      <c r="L2012" s="318"/>
      <c r="M2012" s="320"/>
      <c r="N2012" s="320"/>
      <c r="O2012" s="320"/>
      <c r="P2012" s="320"/>
      <c r="Q2012" s="320"/>
      <c r="R2012" s="224">
        <f>VLOOKUP($C2012,Projections2[[#All],[ISOCode]:[Total 2024 Colombian Returnees]],12,0)</f>
        <v>0</v>
      </c>
      <c r="S2012" s="321"/>
      <c r="T2012" s="323"/>
      <c r="U2012" s="323"/>
      <c r="V2012" s="323"/>
      <c r="W2012" s="323"/>
      <c r="X2012" s="323"/>
      <c r="Y2012" s="323">
        <f>VLOOKUP($C2012,Projections2[[#All],[ISOCode]:[Total 2024 Colombian Returnees]],17,0)</f>
        <v>0</v>
      </c>
      <c r="Z2012" s="324"/>
      <c r="AA2012" s="325"/>
      <c r="AB2012" s="325"/>
      <c r="AC2012" s="325"/>
      <c r="AD2012" s="325"/>
      <c r="AE2012" s="325"/>
      <c r="AF2012" s="325">
        <f>VLOOKUP($C2012,Projections2[[#All],[ISOCode]:[Total 2024 Colombian Returnees]],22,0)</f>
        <v>0</v>
      </c>
      <c r="AG2012" s="326"/>
      <c r="AH2012" s="328"/>
      <c r="AI2012" s="328"/>
      <c r="AJ2012" s="328"/>
      <c r="AK2012" s="328"/>
      <c r="AL2012" s="328"/>
      <c r="AM2012" s="230">
        <f>VLOOKUP($C2012,Projections2[[#All],[ISOCode]:[Total 2024 Colombian Returnees]],27,0)</f>
        <v>0</v>
      </c>
      <c r="AN2012" s="329"/>
      <c r="AO2012" s="332"/>
      <c r="AP2012" s="332"/>
      <c r="AQ2012" s="332"/>
      <c r="AR2012" s="332"/>
      <c r="AS2012" s="332"/>
      <c r="AT2012" s="332">
        <f>VLOOKUP($C2012,Projections2[[#All],[ISOCode]:[Total 2024 Colombian Returnees]],32,0)</f>
        <v>0</v>
      </c>
      <c r="AU2012" s="326"/>
      <c r="AV2012" s="325"/>
      <c r="AW2012" s="325"/>
      <c r="AX2012" s="325"/>
      <c r="AY2012" s="325"/>
      <c r="AZ2012" s="325"/>
      <c r="BA2012" s="325">
        <f>VLOOKUP($C2012,Projections2[[#All],[ISOCode]:[Total 2024 Colombian Returnees]],37,0)</f>
        <v>0</v>
      </c>
      <c r="BB2012" s="331"/>
      <c r="BC2012" s="360" t="str">
        <f t="shared" si="751"/>
        <v>Ok</v>
      </c>
      <c r="BD2012" s="361" t="str">
        <f t="shared" si="752"/>
        <v>Ok</v>
      </c>
      <c r="BE2012" s="361" t="str">
        <f t="shared" si="753"/>
        <v>Ok</v>
      </c>
      <c r="BF2012" s="361" t="str">
        <f t="shared" si="754"/>
        <v>Ok</v>
      </c>
      <c r="BG2012" s="362" t="str">
        <f t="shared" si="755"/>
        <v>Ok</v>
      </c>
      <c r="BH2012" s="360" t="str">
        <f t="shared" si="756"/>
        <v>Ok</v>
      </c>
      <c r="BI2012" s="361" t="str">
        <f t="shared" si="757"/>
        <v>Ok</v>
      </c>
      <c r="BJ2012" s="361" t="str">
        <f t="shared" si="758"/>
        <v>Ok</v>
      </c>
      <c r="BK2012" s="361" t="str">
        <f t="shared" si="759"/>
        <v>Ok</v>
      </c>
      <c r="BL2012" s="361" t="str">
        <f t="shared" si="760"/>
        <v>Ok</v>
      </c>
      <c r="BM2012" s="361" t="str">
        <f t="shared" si="761"/>
        <v>Ok</v>
      </c>
      <c r="BN2012" s="362" t="str">
        <f t="shared" si="762"/>
        <v>Ok</v>
      </c>
      <c r="BO2012" s="360" t="str">
        <f t="shared" si="763"/>
        <v>No Pop.</v>
      </c>
      <c r="BP2012" s="361" t="str">
        <f t="shared" si="764"/>
        <v>No Pop.</v>
      </c>
      <c r="BQ2012" s="361" t="str">
        <f t="shared" si="765"/>
        <v>No Pop.</v>
      </c>
      <c r="BR2012" s="361" t="str">
        <f t="shared" si="766"/>
        <v>No Pop.</v>
      </c>
      <c r="BS2012" s="361" t="str">
        <f t="shared" si="767"/>
        <v>No Pop.</v>
      </c>
      <c r="BT2012" s="361" t="str">
        <f t="shared" si="768"/>
        <v>No Pop.</v>
      </c>
      <c r="BU2012" s="362" t="str">
        <f t="shared" si="769"/>
        <v>No Pop.</v>
      </c>
      <c r="BV2012" s="360" t="str">
        <f>IF(M2012&lt;=VLOOKUP($C2012,Projections2[[#All],[ISOCode]:[Total 2024 Colombian Returnees]],'Population Projection V2'!$J$167,FALSE),"OK", "Review")</f>
        <v>OK</v>
      </c>
      <c r="BW2012" s="361" t="str">
        <f>IF(N2012&lt;=VLOOKUP($C2012,Projections2[[#All],[ISOCode]:[Total 2024 Colombian Returnees]],'Population Projection V2'!$K$167,FALSE),"OK", "Review")</f>
        <v>OK</v>
      </c>
      <c r="BX2012" s="361" t="str">
        <f>IF(O2012&lt;=VLOOKUP($C2012,Projections2[[#All],[ISOCode]:[Total 2024 Colombian Returnees]],'Population Projection V2'!$L$167,FALSE),"OK", "Review")</f>
        <v>OK</v>
      </c>
      <c r="BY2012" s="361" t="str">
        <f>IF(P2012&lt;=VLOOKUP($C2012,Projections2[[#All],[ISOCode]:[Total 2024 Colombian Returnees]],'Population Projection V2'!$M$167,FALSE),"OK", "Review")</f>
        <v>OK</v>
      </c>
      <c r="BZ2012" s="361" t="str">
        <f>IF(Q2012&lt;=VLOOKUP($C2012,Projections2[[#All],[ISOCode]:[Total 2024 Colombian Returnees]],'Population Projection V2'!$N$167,FALSE),"OK", "Review")</f>
        <v>OK</v>
      </c>
      <c r="CA2012" s="361" t="str">
        <f>IF(T2012&lt;=VLOOKUP($C2012,Projections2[[#All],[ISOCode]:[Total 2024 Colombian Returnees]],'Population Projection V2'!$O$167,FALSE),"OK", "Review")</f>
        <v>OK</v>
      </c>
      <c r="CB2012" s="361" t="str">
        <f>IF(U2012&lt;=VLOOKUP($C2012,Projections2[[#All],[ISOCode]:[Total 2024 Colombian Returnees]],'Population Projection V2'!$P$167,FALSE),"OK", "Review")</f>
        <v>OK</v>
      </c>
      <c r="CC2012" s="361" t="str">
        <f>IF(V2012&lt;=VLOOKUP($C2012,Projections2[[#All],[ISOCode]:[Total 2024 Colombian Returnees]],'Population Projection V2'!$Q$167,FALSE),"OK", "Review")</f>
        <v>OK</v>
      </c>
      <c r="CD2012" s="361" t="str">
        <f>IF(W2012&lt;=VLOOKUP($C2012,Projections2[[#All],[ISOCode]:[Total 2024 Colombian Returnees]],'Population Projection V2'!$R$167,FALSE),"OK", "Review")</f>
        <v>OK</v>
      </c>
      <c r="CE2012" s="361" t="str">
        <f>IF(X2012&lt;=VLOOKUP($C2012,Projections2[[#All],[ISOCode]:[Total 2024 Colombian Returnees]],'Population Projection V2'!$S$167,FALSE),"OK", "Review")</f>
        <v>OK</v>
      </c>
      <c r="CF2012" s="361" t="str">
        <f>IF(AA2012&lt;=VLOOKUP($C2012,Projections2[[#All],[ISOCode]:[Total 2024 Colombian Returnees]],'Population Projection V2'!$T$167,FALSE),"OK", "Review")</f>
        <v>OK</v>
      </c>
      <c r="CG2012" s="361" t="str">
        <f>IF(AB2012&lt;=VLOOKUP($C2012,Projections2[[#All],[ISOCode]:[Total 2024 Colombian Returnees]],'Population Projection V2'!$U$167,FALSE),"OK", "Review")</f>
        <v>OK</v>
      </c>
      <c r="CH2012" s="361" t="str">
        <f>IF(AC2012&lt;=VLOOKUP($C2012,Projections2[[#All],[ISOCode]:[Total 2024 Colombian Returnees]],'Population Projection V2'!$V$167,FALSE),"OK", "Review")</f>
        <v>OK</v>
      </c>
      <c r="CI2012" s="361" t="str">
        <f>IF(AD2012&lt;=VLOOKUP($C2012,Projections2[[#All],[ISOCode]:[Total 2024 Colombian Returnees]],'Population Projection V2'!$W$167,FALSE),"OK", "Review")</f>
        <v>OK</v>
      </c>
      <c r="CJ2012" s="361" t="str">
        <f>IF(AE2012&lt;=VLOOKUP($C2012,Projections2[[#All],[ISOCode]:[Total 2024 Colombian Returnees]],'Population Projection V2'!$X$167,FALSE),"OK", "Review")</f>
        <v>OK</v>
      </c>
      <c r="CK2012" s="361" t="str">
        <f>IF(AH2012&lt;=VLOOKUP($C2012,Projections2[[#All],[ISOCode]:[Total 2024 Colombian Returnees]],'Population Projection V2'!$Y$167,FALSE),"OK", "Review")</f>
        <v>OK</v>
      </c>
      <c r="CL2012" s="361" t="str">
        <f>IF(AI2012&lt;=VLOOKUP($C2012,Projections2[[#All],[ISOCode]:[Total 2024 Colombian Returnees]],'Population Projection V2'!$Z$167,FALSE),"OK", "Review")</f>
        <v>OK</v>
      </c>
      <c r="CM2012" s="361" t="str">
        <f>IF(AJ2012&lt;=VLOOKUP($C2012,Projections2[[#All],[ISOCode]:[Total 2024 Colombian Returnees]],'Population Projection V2'!$AA$167,FALSE),"OK", "Review")</f>
        <v>OK</v>
      </c>
      <c r="CN2012" s="361" t="str">
        <f>IF(AK2012&lt;=VLOOKUP($C2012,Projections2[[#All],[ISOCode]:[Total 2024 Colombian Returnees]],'Population Projection V2'!$AB$167,FALSE),"OK", "Review")</f>
        <v>OK</v>
      </c>
      <c r="CO2012" s="361" t="str">
        <f>IF(AL2012&lt;=VLOOKUP($C2012,Projections2[[#All],[ISOCode]:[Total 2024 Colombian Returnees]],'Population Projection V2'!$AC$167,FALSE),"OK", "Review")</f>
        <v>OK</v>
      </c>
      <c r="CP2012" s="361" t="str">
        <f>IF(AO2012&lt;=VLOOKUP($C2012,Projections2[[#All],[ISOCode]:[Total 2024 Colombian Returnees]],'Population Projection V2'!$AD$167,FALSE),"OK", "Review")</f>
        <v>OK</v>
      </c>
      <c r="CQ2012" s="361" t="str">
        <f>IF(AP2012&lt;=VLOOKUP($C2012,Projections2[[#All],[ISOCode]:[Total 2024 Colombian Returnees]],'Population Projection V2'!$AE$167,FALSE),"OK", "Review")</f>
        <v>OK</v>
      </c>
      <c r="CR2012" s="361" t="str">
        <f>IF(AQ2012&lt;=VLOOKUP($C2012,Projections2[[#All],[ISOCode]:[Total 2024 Colombian Returnees]],'Population Projection V2'!$AF$167,FALSE),"OK", "Review")</f>
        <v>OK</v>
      </c>
      <c r="CS2012" s="361" t="str">
        <f>IF(AR2012&lt;=VLOOKUP($C2012,Projections2[[#All],[ISOCode]:[Total 2024 Colombian Returnees]],'Population Projection V2'!$AG$167,FALSE),"OK", "Review")</f>
        <v>OK</v>
      </c>
      <c r="CT2012" s="361" t="str">
        <f>IF(AS2012&lt;=VLOOKUP($C2012,Projections2[[#All],[ISOCode]:[Total 2024 Colombian Returnees]],'Population Projection V2'!$AH$167,FALSE),"OK", "Review")</f>
        <v>OK</v>
      </c>
      <c r="CU2012" s="361" t="str">
        <f>IF(AV2012&lt;=VLOOKUP($C2012,Projections2[[#All],[ISOCode]:[Total 2024 Colombian Returnees]],'Population Projection V2'!$AI$167,FALSE),"OK", "Review")</f>
        <v>OK</v>
      </c>
      <c r="CV2012" s="361" t="str">
        <f>IF(AW2012&lt;=VLOOKUP($C2012,Projections2[[#All],[ISOCode]:[Total 2024 Colombian Returnees]],'Population Projection V2'!$AJ$167,FALSE),"OK", "Review")</f>
        <v>OK</v>
      </c>
      <c r="CW2012" s="361" t="str">
        <f>IF(AX2012&lt;=VLOOKUP($C2012,Projections2[[#All],[ISOCode]:[Total 2024 Colombian Returnees]],'Population Projection V2'!$AK$167,FALSE),"OK", "Review")</f>
        <v>OK</v>
      </c>
      <c r="CX2012" s="361" t="str">
        <f>IF(AY2012&lt;=VLOOKUP($C2012,Projections2[[#All],[ISOCode]:[Total 2024 Colombian Returnees]],'Population Projection V2'!$AL$167,FALSE),"OK", "Review")</f>
        <v>OK</v>
      </c>
      <c r="CY2012" s="362" t="str">
        <f>IF(AZ2012&lt;=VLOOKUP($C2012,Projections2[[#All],[ISOCode]:[Total 2024 Colombian Returnees]],'Population Projection V2'!$AM$167,FALSE),"OK", "Review")</f>
        <v>OK</v>
      </c>
    </row>
    <row r="2013" spans="1:103" x14ac:dyDescent="0.25">
      <c r="A2013" s="314" t="s">
        <v>111</v>
      </c>
      <c r="B2013" s="315" t="s">
        <v>67</v>
      </c>
      <c r="C2013" s="315" t="s">
        <v>345</v>
      </c>
      <c r="D2013" s="315" t="s">
        <v>472</v>
      </c>
      <c r="E2013" s="315" t="s">
        <v>425</v>
      </c>
      <c r="F2013" s="316">
        <f t="shared" si="771"/>
        <v>0</v>
      </c>
      <c r="G2013" s="316">
        <f t="shared" si="772"/>
        <v>0</v>
      </c>
      <c r="H2013" s="316">
        <f t="shared" si="773"/>
        <v>0</v>
      </c>
      <c r="I2013" s="316">
        <f t="shared" si="774"/>
        <v>0</v>
      </c>
      <c r="J2013" s="317">
        <f t="shared" si="770"/>
        <v>0</v>
      </c>
      <c r="K2013" s="317">
        <f>VLOOKUP($C2013,Projections2[[#All],[ISOCode]:[Total 2024 Colombian Returnees]],7,0)</f>
        <v>0</v>
      </c>
      <c r="L2013" s="318"/>
      <c r="M2013" s="319"/>
      <c r="N2013" s="319"/>
      <c r="O2013" s="319"/>
      <c r="P2013" s="319"/>
      <c r="Q2013" s="320"/>
      <c r="R2013" s="224">
        <f>VLOOKUP($C2013,Projections2[[#All],[ISOCode]:[Total 2024 Colombian Returnees]],12,0)</f>
        <v>0</v>
      </c>
      <c r="S2013" s="321"/>
      <c r="T2013" s="322"/>
      <c r="U2013" s="322"/>
      <c r="V2013" s="322"/>
      <c r="W2013" s="322"/>
      <c r="X2013" s="323"/>
      <c r="Y2013" s="323">
        <f>VLOOKUP($C2013,Projections2[[#All],[ISOCode]:[Total 2024 Colombian Returnees]],17,0)</f>
        <v>0</v>
      </c>
      <c r="Z2013" s="324"/>
      <c r="AA2013" s="325"/>
      <c r="AB2013" s="325"/>
      <c r="AC2013" s="325"/>
      <c r="AD2013" s="325"/>
      <c r="AE2013" s="325"/>
      <c r="AF2013" s="325">
        <f>VLOOKUP($C2013,Projections2[[#All],[ISOCode]:[Total 2024 Colombian Returnees]],22,0)</f>
        <v>0</v>
      </c>
      <c r="AG2013" s="326"/>
      <c r="AH2013" s="327"/>
      <c r="AI2013" s="327"/>
      <c r="AJ2013" s="327"/>
      <c r="AK2013" s="327"/>
      <c r="AL2013" s="328"/>
      <c r="AM2013" s="230">
        <f>VLOOKUP($C2013,Projections2[[#All],[ISOCode]:[Total 2024 Colombian Returnees]],27,0)</f>
        <v>0</v>
      </c>
      <c r="AN2013" s="329"/>
      <c r="AO2013" s="330"/>
      <c r="AP2013" s="330"/>
      <c r="AQ2013" s="330"/>
      <c r="AR2013" s="330"/>
      <c r="AS2013" s="330"/>
      <c r="AT2013" s="330">
        <f>VLOOKUP($C2013,Projections2[[#All],[ISOCode]:[Total 2024 Colombian Returnees]],32,0)</f>
        <v>0</v>
      </c>
      <c r="AU2013" s="326"/>
      <c r="AV2013" s="325"/>
      <c r="AW2013" s="325"/>
      <c r="AX2013" s="325"/>
      <c r="AY2013" s="325"/>
      <c r="AZ2013" s="325"/>
      <c r="BA2013" s="325">
        <f>VLOOKUP($C2013,Projections2[[#All],[ISOCode]:[Total 2024 Colombian Returnees]],37,0)</f>
        <v>0</v>
      </c>
      <c r="BB2013" s="331"/>
      <c r="BC2013" s="360" t="str">
        <f t="shared" si="751"/>
        <v>Ok</v>
      </c>
      <c r="BD2013" s="361" t="str">
        <f t="shared" si="752"/>
        <v>Ok</v>
      </c>
      <c r="BE2013" s="361" t="str">
        <f t="shared" si="753"/>
        <v>Ok</v>
      </c>
      <c r="BF2013" s="361" t="str">
        <f t="shared" si="754"/>
        <v>Ok</v>
      </c>
      <c r="BG2013" s="362" t="str">
        <f t="shared" si="755"/>
        <v>Ok</v>
      </c>
      <c r="BH2013" s="360" t="str">
        <f t="shared" si="756"/>
        <v>Ok</v>
      </c>
      <c r="BI2013" s="361" t="str">
        <f t="shared" si="757"/>
        <v>Ok</v>
      </c>
      <c r="BJ2013" s="361" t="str">
        <f t="shared" si="758"/>
        <v>Ok</v>
      </c>
      <c r="BK2013" s="361" t="str">
        <f t="shared" si="759"/>
        <v>Ok</v>
      </c>
      <c r="BL2013" s="361" t="str">
        <f t="shared" si="760"/>
        <v>Ok</v>
      </c>
      <c r="BM2013" s="361" t="str">
        <f t="shared" si="761"/>
        <v>Ok</v>
      </c>
      <c r="BN2013" s="362" t="str">
        <f t="shared" si="762"/>
        <v>Ok</v>
      </c>
      <c r="BO2013" s="360" t="str">
        <f t="shared" si="763"/>
        <v>No Pop.</v>
      </c>
      <c r="BP2013" s="361" t="str">
        <f t="shared" si="764"/>
        <v>No Pop.</v>
      </c>
      <c r="BQ2013" s="361" t="str">
        <f t="shared" si="765"/>
        <v>No Pop.</v>
      </c>
      <c r="BR2013" s="361" t="str">
        <f t="shared" si="766"/>
        <v>No Pop.</v>
      </c>
      <c r="BS2013" s="361" t="str">
        <f t="shared" si="767"/>
        <v>No Pop.</v>
      </c>
      <c r="BT2013" s="361" t="str">
        <f t="shared" si="768"/>
        <v>No Pop.</v>
      </c>
      <c r="BU2013" s="362" t="str">
        <f t="shared" si="769"/>
        <v>No Pop.</v>
      </c>
      <c r="BV2013" s="360" t="str">
        <f>IF(M2013&lt;=VLOOKUP($C2013,Projections2[[#All],[ISOCode]:[Total 2024 Colombian Returnees]],'Population Projection V2'!$J$167,FALSE),"OK", "Review")</f>
        <v>OK</v>
      </c>
      <c r="BW2013" s="361" t="str">
        <f>IF(N2013&lt;=VLOOKUP($C2013,Projections2[[#All],[ISOCode]:[Total 2024 Colombian Returnees]],'Population Projection V2'!$K$167,FALSE),"OK", "Review")</f>
        <v>OK</v>
      </c>
      <c r="BX2013" s="361" t="str">
        <f>IF(O2013&lt;=VLOOKUP($C2013,Projections2[[#All],[ISOCode]:[Total 2024 Colombian Returnees]],'Population Projection V2'!$L$167,FALSE),"OK", "Review")</f>
        <v>OK</v>
      </c>
      <c r="BY2013" s="361" t="str">
        <f>IF(P2013&lt;=VLOOKUP($C2013,Projections2[[#All],[ISOCode]:[Total 2024 Colombian Returnees]],'Population Projection V2'!$M$167,FALSE),"OK", "Review")</f>
        <v>OK</v>
      </c>
      <c r="BZ2013" s="361" t="str">
        <f>IF(Q2013&lt;=VLOOKUP($C2013,Projections2[[#All],[ISOCode]:[Total 2024 Colombian Returnees]],'Population Projection V2'!$N$167,FALSE),"OK", "Review")</f>
        <v>OK</v>
      </c>
      <c r="CA2013" s="361" t="str">
        <f>IF(T2013&lt;=VLOOKUP($C2013,Projections2[[#All],[ISOCode]:[Total 2024 Colombian Returnees]],'Population Projection V2'!$O$167,FALSE),"OK", "Review")</f>
        <v>OK</v>
      </c>
      <c r="CB2013" s="361" t="str">
        <f>IF(U2013&lt;=VLOOKUP($C2013,Projections2[[#All],[ISOCode]:[Total 2024 Colombian Returnees]],'Population Projection V2'!$P$167,FALSE),"OK", "Review")</f>
        <v>OK</v>
      </c>
      <c r="CC2013" s="361" t="str">
        <f>IF(V2013&lt;=VLOOKUP($C2013,Projections2[[#All],[ISOCode]:[Total 2024 Colombian Returnees]],'Population Projection V2'!$Q$167,FALSE),"OK", "Review")</f>
        <v>OK</v>
      </c>
      <c r="CD2013" s="361" t="str">
        <f>IF(W2013&lt;=VLOOKUP($C2013,Projections2[[#All],[ISOCode]:[Total 2024 Colombian Returnees]],'Population Projection V2'!$R$167,FALSE),"OK", "Review")</f>
        <v>OK</v>
      </c>
      <c r="CE2013" s="361" t="str">
        <f>IF(X2013&lt;=VLOOKUP($C2013,Projections2[[#All],[ISOCode]:[Total 2024 Colombian Returnees]],'Population Projection V2'!$S$167,FALSE),"OK", "Review")</f>
        <v>OK</v>
      </c>
      <c r="CF2013" s="361" t="str">
        <f>IF(AA2013&lt;=VLOOKUP($C2013,Projections2[[#All],[ISOCode]:[Total 2024 Colombian Returnees]],'Population Projection V2'!$T$167,FALSE),"OK", "Review")</f>
        <v>OK</v>
      </c>
      <c r="CG2013" s="361" t="str">
        <f>IF(AB2013&lt;=VLOOKUP($C2013,Projections2[[#All],[ISOCode]:[Total 2024 Colombian Returnees]],'Population Projection V2'!$U$167,FALSE),"OK", "Review")</f>
        <v>OK</v>
      </c>
      <c r="CH2013" s="361" t="str">
        <f>IF(AC2013&lt;=VLOOKUP($C2013,Projections2[[#All],[ISOCode]:[Total 2024 Colombian Returnees]],'Population Projection V2'!$V$167,FALSE),"OK", "Review")</f>
        <v>OK</v>
      </c>
      <c r="CI2013" s="361" t="str">
        <f>IF(AD2013&lt;=VLOOKUP($C2013,Projections2[[#All],[ISOCode]:[Total 2024 Colombian Returnees]],'Population Projection V2'!$W$167,FALSE),"OK", "Review")</f>
        <v>OK</v>
      </c>
      <c r="CJ2013" s="361" t="str">
        <f>IF(AE2013&lt;=VLOOKUP($C2013,Projections2[[#All],[ISOCode]:[Total 2024 Colombian Returnees]],'Population Projection V2'!$X$167,FALSE),"OK", "Review")</f>
        <v>OK</v>
      </c>
      <c r="CK2013" s="361" t="str">
        <f>IF(AH2013&lt;=VLOOKUP($C2013,Projections2[[#All],[ISOCode]:[Total 2024 Colombian Returnees]],'Population Projection V2'!$Y$167,FALSE),"OK", "Review")</f>
        <v>OK</v>
      </c>
      <c r="CL2013" s="361" t="str">
        <f>IF(AI2013&lt;=VLOOKUP($C2013,Projections2[[#All],[ISOCode]:[Total 2024 Colombian Returnees]],'Population Projection V2'!$Z$167,FALSE),"OK", "Review")</f>
        <v>OK</v>
      </c>
      <c r="CM2013" s="361" t="str">
        <f>IF(AJ2013&lt;=VLOOKUP($C2013,Projections2[[#All],[ISOCode]:[Total 2024 Colombian Returnees]],'Population Projection V2'!$AA$167,FALSE),"OK", "Review")</f>
        <v>OK</v>
      </c>
      <c r="CN2013" s="361" t="str">
        <f>IF(AK2013&lt;=VLOOKUP($C2013,Projections2[[#All],[ISOCode]:[Total 2024 Colombian Returnees]],'Population Projection V2'!$AB$167,FALSE),"OK", "Review")</f>
        <v>OK</v>
      </c>
      <c r="CO2013" s="361" t="str">
        <f>IF(AL2013&lt;=VLOOKUP($C2013,Projections2[[#All],[ISOCode]:[Total 2024 Colombian Returnees]],'Population Projection V2'!$AC$167,FALSE),"OK", "Review")</f>
        <v>OK</v>
      </c>
      <c r="CP2013" s="361" t="str">
        <f>IF(AO2013&lt;=VLOOKUP($C2013,Projections2[[#All],[ISOCode]:[Total 2024 Colombian Returnees]],'Population Projection V2'!$AD$167,FALSE),"OK", "Review")</f>
        <v>OK</v>
      </c>
      <c r="CQ2013" s="361" t="str">
        <f>IF(AP2013&lt;=VLOOKUP($C2013,Projections2[[#All],[ISOCode]:[Total 2024 Colombian Returnees]],'Population Projection V2'!$AE$167,FALSE),"OK", "Review")</f>
        <v>OK</v>
      </c>
      <c r="CR2013" s="361" t="str">
        <f>IF(AQ2013&lt;=VLOOKUP($C2013,Projections2[[#All],[ISOCode]:[Total 2024 Colombian Returnees]],'Population Projection V2'!$AF$167,FALSE),"OK", "Review")</f>
        <v>OK</v>
      </c>
      <c r="CS2013" s="361" t="str">
        <f>IF(AR2013&lt;=VLOOKUP($C2013,Projections2[[#All],[ISOCode]:[Total 2024 Colombian Returnees]],'Population Projection V2'!$AG$167,FALSE),"OK", "Review")</f>
        <v>OK</v>
      </c>
      <c r="CT2013" s="361" t="str">
        <f>IF(AS2013&lt;=VLOOKUP($C2013,Projections2[[#All],[ISOCode]:[Total 2024 Colombian Returnees]],'Population Projection V2'!$AH$167,FALSE),"OK", "Review")</f>
        <v>OK</v>
      </c>
      <c r="CU2013" s="361" t="str">
        <f>IF(AV2013&lt;=VLOOKUP($C2013,Projections2[[#All],[ISOCode]:[Total 2024 Colombian Returnees]],'Population Projection V2'!$AI$167,FALSE),"OK", "Review")</f>
        <v>OK</v>
      </c>
      <c r="CV2013" s="361" t="str">
        <f>IF(AW2013&lt;=VLOOKUP($C2013,Projections2[[#All],[ISOCode]:[Total 2024 Colombian Returnees]],'Population Projection V2'!$AJ$167,FALSE),"OK", "Review")</f>
        <v>OK</v>
      </c>
      <c r="CW2013" s="361" t="str">
        <f>IF(AX2013&lt;=VLOOKUP($C2013,Projections2[[#All],[ISOCode]:[Total 2024 Colombian Returnees]],'Population Projection V2'!$AK$167,FALSE),"OK", "Review")</f>
        <v>OK</v>
      </c>
      <c r="CX2013" s="361" t="str">
        <f>IF(AY2013&lt;=VLOOKUP($C2013,Projections2[[#All],[ISOCode]:[Total 2024 Colombian Returnees]],'Population Projection V2'!$AL$167,FALSE),"OK", "Review")</f>
        <v>OK</v>
      </c>
      <c r="CY2013" s="362" t="str">
        <f>IF(AZ2013&lt;=VLOOKUP($C2013,Projections2[[#All],[ISOCode]:[Total 2024 Colombian Returnees]],'Population Projection V2'!$AM$167,FALSE),"OK", "Review")</f>
        <v>OK</v>
      </c>
    </row>
    <row r="2014" spans="1:103" x14ac:dyDescent="0.25">
      <c r="A2014" s="314" t="s">
        <v>111</v>
      </c>
      <c r="B2014" s="315" t="s">
        <v>67</v>
      </c>
      <c r="C2014" s="315" t="s">
        <v>344</v>
      </c>
      <c r="D2014" s="315" t="s">
        <v>169</v>
      </c>
      <c r="E2014" s="315" t="s">
        <v>425</v>
      </c>
      <c r="F2014" s="316">
        <f t="shared" si="771"/>
        <v>0</v>
      </c>
      <c r="G2014" s="316">
        <f t="shared" si="772"/>
        <v>0</v>
      </c>
      <c r="H2014" s="316">
        <f t="shared" si="773"/>
        <v>0</v>
      </c>
      <c r="I2014" s="316">
        <f t="shared" si="774"/>
        <v>0</v>
      </c>
      <c r="J2014" s="317">
        <f t="shared" si="770"/>
        <v>0</v>
      </c>
      <c r="K2014" s="317">
        <f>VLOOKUP($C2014,Projections2[[#All],[ISOCode]:[Total 2024 Colombian Returnees]],7,0)</f>
        <v>0</v>
      </c>
      <c r="L2014" s="318"/>
      <c r="M2014" s="319"/>
      <c r="N2014" s="319"/>
      <c r="O2014" s="319"/>
      <c r="P2014" s="319"/>
      <c r="Q2014" s="320"/>
      <c r="R2014" s="224">
        <f>VLOOKUP($C2014,Projections2[[#All],[ISOCode]:[Total 2024 Colombian Returnees]],12,0)</f>
        <v>0</v>
      </c>
      <c r="S2014" s="321"/>
      <c r="T2014" s="322"/>
      <c r="U2014" s="322"/>
      <c r="V2014" s="322"/>
      <c r="W2014" s="322"/>
      <c r="X2014" s="323"/>
      <c r="Y2014" s="323">
        <f>VLOOKUP($C2014,Projections2[[#All],[ISOCode]:[Total 2024 Colombian Returnees]],17,0)</f>
        <v>0</v>
      </c>
      <c r="Z2014" s="324"/>
      <c r="AA2014" s="325"/>
      <c r="AB2014" s="325"/>
      <c r="AC2014" s="325"/>
      <c r="AD2014" s="325"/>
      <c r="AE2014" s="325"/>
      <c r="AF2014" s="325">
        <f>VLOOKUP($C2014,Projections2[[#All],[ISOCode]:[Total 2024 Colombian Returnees]],22,0)</f>
        <v>0</v>
      </c>
      <c r="AG2014" s="326"/>
      <c r="AH2014" s="327"/>
      <c r="AI2014" s="327"/>
      <c r="AJ2014" s="327"/>
      <c r="AK2014" s="327"/>
      <c r="AL2014" s="328"/>
      <c r="AM2014" s="230">
        <f>VLOOKUP($C2014,Projections2[[#All],[ISOCode]:[Total 2024 Colombian Returnees]],27,0)</f>
        <v>0</v>
      </c>
      <c r="AN2014" s="329"/>
      <c r="AO2014" s="330"/>
      <c r="AP2014" s="330"/>
      <c r="AQ2014" s="330"/>
      <c r="AR2014" s="330"/>
      <c r="AS2014" s="330"/>
      <c r="AT2014" s="330">
        <f>VLOOKUP($C2014,Projections2[[#All],[ISOCode]:[Total 2024 Colombian Returnees]],32,0)</f>
        <v>0</v>
      </c>
      <c r="AU2014" s="326"/>
      <c r="AV2014" s="325"/>
      <c r="AW2014" s="325"/>
      <c r="AX2014" s="325"/>
      <c r="AY2014" s="325"/>
      <c r="AZ2014" s="325"/>
      <c r="BA2014" s="325">
        <f>VLOOKUP($C2014,Projections2[[#All],[ISOCode]:[Total 2024 Colombian Returnees]],37,0)</f>
        <v>0</v>
      </c>
      <c r="BB2014" s="331"/>
      <c r="BC2014" s="360" t="str">
        <f t="shared" si="751"/>
        <v>Ok</v>
      </c>
      <c r="BD2014" s="361" t="str">
        <f t="shared" si="752"/>
        <v>Ok</v>
      </c>
      <c r="BE2014" s="361" t="str">
        <f t="shared" si="753"/>
        <v>Ok</v>
      </c>
      <c r="BF2014" s="361" t="str">
        <f t="shared" si="754"/>
        <v>Ok</v>
      </c>
      <c r="BG2014" s="362" t="str">
        <f t="shared" si="755"/>
        <v>Ok</v>
      </c>
      <c r="BH2014" s="360" t="str">
        <f t="shared" si="756"/>
        <v>Ok</v>
      </c>
      <c r="BI2014" s="361" t="str">
        <f t="shared" si="757"/>
        <v>Ok</v>
      </c>
      <c r="BJ2014" s="361" t="str">
        <f t="shared" si="758"/>
        <v>Ok</v>
      </c>
      <c r="BK2014" s="361" t="str">
        <f t="shared" si="759"/>
        <v>Ok</v>
      </c>
      <c r="BL2014" s="361" t="str">
        <f t="shared" si="760"/>
        <v>Ok</v>
      </c>
      <c r="BM2014" s="361" t="str">
        <f t="shared" si="761"/>
        <v>Ok</v>
      </c>
      <c r="BN2014" s="362" t="str">
        <f t="shared" si="762"/>
        <v>Ok</v>
      </c>
      <c r="BO2014" s="360" t="str">
        <f t="shared" si="763"/>
        <v>No Pop.</v>
      </c>
      <c r="BP2014" s="361" t="str">
        <f t="shared" si="764"/>
        <v>No Pop.</v>
      </c>
      <c r="BQ2014" s="361" t="str">
        <f t="shared" si="765"/>
        <v>No Pop.</v>
      </c>
      <c r="BR2014" s="361" t="str">
        <f t="shared" si="766"/>
        <v>No Pop.</v>
      </c>
      <c r="BS2014" s="361" t="str">
        <f t="shared" si="767"/>
        <v>No Pop.</v>
      </c>
      <c r="BT2014" s="361" t="str">
        <f t="shared" si="768"/>
        <v>No Pop.</v>
      </c>
      <c r="BU2014" s="362" t="str">
        <f t="shared" si="769"/>
        <v>No Pop.</v>
      </c>
      <c r="BV2014" s="360" t="str">
        <f>IF(M2014&lt;=VLOOKUP($C2014,Projections2[[#All],[ISOCode]:[Total 2024 Colombian Returnees]],'Population Projection V2'!$J$167,FALSE),"OK", "Review")</f>
        <v>OK</v>
      </c>
      <c r="BW2014" s="361" t="str">
        <f>IF(N2014&lt;=VLOOKUP($C2014,Projections2[[#All],[ISOCode]:[Total 2024 Colombian Returnees]],'Population Projection V2'!$K$167,FALSE),"OK", "Review")</f>
        <v>OK</v>
      </c>
      <c r="BX2014" s="361" t="str">
        <f>IF(O2014&lt;=VLOOKUP($C2014,Projections2[[#All],[ISOCode]:[Total 2024 Colombian Returnees]],'Population Projection V2'!$L$167,FALSE),"OK", "Review")</f>
        <v>OK</v>
      </c>
      <c r="BY2014" s="361" t="str">
        <f>IF(P2014&lt;=VLOOKUP($C2014,Projections2[[#All],[ISOCode]:[Total 2024 Colombian Returnees]],'Population Projection V2'!$M$167,FALSE),"OK", "Review")</f>
        <v>OK</v>
      </c>
      <c r="BZ2014" s="361" t="str">
        <f>IF(Q2014&lt;=VLOOKUP($C2014,Projections2[[#All],[ISOCode]:[Total 2024 Colombian Returnees]],'Population Projection V2'!$N$167,FALSE),"OK", "Review")</f>
        <v>OK</v>
      </c>
      <c r="CA2014" s="361" t="str">
        <f>IF(T2014&lt;=VLOOKUP($C2014,Projections2[[#All],[ISOCode]:[Total 2024 Colombian Returnees]],'Population Projection V2'!$O$167,FALSE),"OK", "Review")</f>
        <v>OK</v>
      </c>
      <c r="CB2014" s="361" t="str">
        <f>IF(U2014&lt;=VLOOKUP($C2014,Projections2[[#All],[ISOCode]:[Total 2024 Colombian Returnees]],'Population Projection V2'!$P$167,FALSE),"OK", "Review")</f>
        <v>OK</v>
      </c>
      <c r="CC2014" s="361" t="str">
        <f>IF(V2014&lt;=VLOOKUP($C2014,Projections2[[#All],[ISOCode]:[Total 2024 Colombian Returnees]],'Population Projection V2'!$Q$167,FALSE),"OK", "Review")</f>
        <v>OK</v>
      </c>
      <c r="CD2014" s="361" t="str">
        <f>IF(W2014&lt;=VLOOKUP($C2014,Projections2[[#All],[ISOCode]:[Total 2024 Colombian Returnees]],'Population Projection V2'!$R$167,FALSE),"OK", "Review")</f>
        <v>OK</v>
      </c>
      <c r="CE2014" s="361" t="str">
        <f>IF(X2014&lt;=VLOOKUP($C2014,Projections2[[#All],[ISOCode]:[Total 2024 Colombian Returnees]],'Population Projection V2'!$S$167,FALSE),"OK", "Review")</f>
        <v>OK</v>
      </c>
      <c r="CF2014" s="361" t="str">
        <f>IF(AA2014&lt;=VLOOKUP($C2014,Projections2[[#All],[ISOCode]:[Total 2024 Colombian Returnees]],'Population Projection V2'!$T$167,FALSE),"OK", "Review")</f>
        <v>OK</v>
      </c>
      <c r="CG2014" s="361" t="str">
        <f>IF(AB2014&lt;=VLOOKUP($C2014,Projections2[[#All],[ISOCode]:[Total 2024 Colombian Returnees]],'Population Projection V2'!$U$167,FALSE),"OK", "Review")</f>
        <v>OK</v>
      </c>
      <c r="CH2014" s="361" t="str">
        <f>IF(AC2014&lt;=VLOOKUP($C2014,Projections2[[#All],[ISOCode]:[Total 2024 Colombian Returnees]],'Population Projection V2'!$V$167,FALSE),"OK", "Review")</f>
        <v>OK</v>
      </c>
      <c r="CI2014" s="361" t="str">
        <f>IF(AD2014&lt;=VLOOKUP($C2014,Projections2[[#All],[ISOCode]:[Total 2024 Colombian Returnees]],'Population Projection V2'!$W$167,FALSE),"OK", "Review")</f>
        <v>OK</v>
      </c>
      <c r="CJ2014" s="361" t="str">
        <f>IF(AE2014&lt;=VLOOKUP($C2014,Projections2[[#All],[ISOCode]:[Total 2024 Colombian Returnees]],'Population Projection V2'!$X$167,FALSE),"OK", "Review")</f>
        <v>OK</v>
      </c>
      <c r="CK2014" s="361" t="str">
        <f>IF(AH2014&lt;=VLOOKUP($C2014,Projections2[[#All],[ISOCode]:[Total 2024 Colombian Returnees]],'Population Projection V2'!$Y$167,FALSE),"OK", "Review")</f>
        <v>OK</v>
      </c>
      <c r="CL2014" s="361" t="str">
        <f>IF(AI2014&lt;=VLOOKUP($C2014,Projections2[[#All],[ISOCode]:[Total 2024 Colombian Returnees]],'Population Projection V2'!$Z$167,FALSE),"OK", "Review")</f>
        <v>OK</v>
      </c>
      <c r="CM2014" s="361" t="str">
        <f>IF(AJ2014&lt;=VLOOKUP($C2014,Projections2[[#All],[ISOCode]:[Total 2024 Colombian Returnees]],'Population Projection V2'!$AA$167,FALSE),"OK", "Review")</f>
        <v>OK</v>
      </c>
      <c r="CN2014" s="361" t="str">
        <f>IF(AK2014&lt;=VLOOKUP($C2014,Projections2[[#All],[ISOCode]:[Total 2024 Colombian Returnees]],'Population Projection V2'!$AB$167,FALSE),"OK", "Review")</f>
        <v>OK</v>
      </c>
      <c r="CO2014" s="361" t="str">
        <f>IF(AL2014&lt;=VLOOKUP($C2014,Projections2[[#All],[ISOCode]:[Total 2024 Colombian Returnees]],'Population Projection V2'!$AC$167,FALSE),"OK", "Review")</f>
        <v>OK</v>
      </c>
      <c r="CP2014" s="361" t="str">
        <f>IF(AO2014&lt;=VLOOKUP($C2014,Projections2[[#All],[ISOCode]:[Total 2024 Colombian Returnees]],'Population Projection V2'!$AD$167,FALSE),"OK", "Review")</f>
        <v>OK</v>
      </c>
      <c r="CQ2014" s="361" t="str">
        <f>IF(AP2014&lt;=VLOOKUP($C2014,Projections2[[#All],[ISOCode]:[Total 2024 Colombian Returnees]],'Population Projection V2'!$AE$167,FALSE),"OK", "Review")</f>
        <v>OK</v>
      </c>
      <c r="CR2014" s="361" t="str">
        <f>IF(AQ2014&lt;=VLOOKUP($C2014,Projections2[[#All],[ISOCode]:[Total 2024 Colombian Returnees]],'Population Projection V2'!$AF$167,FALSE),"OK", "Review")</f>
        <v>OK</v>
      </c>
      <c r="CS2014" s="361" t="str">
        <f>IF(AR2014&lt;=VLOOKUP($C2014,Projections2[[#All],[ISOCode]:[Total 2024 Colombian Returnees]],'Population Projection V2'!$AG$167,FALSE),"OK", "Review")</f>
        <v>OK</v>
      </c>
      <c r="CT2014" s="361" t="str">
        <f>IF(AS2014&lt;=VLOOKUP($C2014,Projections2[[#All],[ISOCode]:[Total 2024 Colombian Returnees]],'Population Projection V2'!$AH$167,FALSE),"OK", "Review")</f>
        <v>OK</v>
      </c>
      <c r="CU2014" s="361" t="str">
        <f>IF(AV2014&lt;=VLOOKUP($C2014,Projections2[[#All],[ISOCode]:[Total 2024 Colombian Returnees]],'Population Projection V2'!$AI$167,FALSE),"OK", "Review")</f>
        <v>OK</v>
      </c>
      <c r="CV2014" s="361" t="str">
        <f>IF(AW2014&lt;=VLOOKUP($C2014,Projections2[[#All],[ISOCode]:[Total 2024 Colombian Returnees]],'Population Projection V2'!$AJ$167,FALSE),"OK", "Review")</f>
        <v>OK</v>
      </c>
      <c r="CW2014" s="361" t="str">
        <f>IF(AX2014&lt;=VLOOKUP($C2014,Projections2[[#All],[ISOCode]:[Total 2024 Colombian Returnees]],'Population Projection V2'!$AK$167,FALSE),"OK", "Review")</f>
        <v>OK</v>
      </c>
      <c r="CX2014" s="361" t="str">
        <f>IF(AY2014&lt;=VLOOKUP($C2014,Projections2[[#All],[ISOCode]:[Total 2024 Colombian Returnees]],'Population Projection V2'!$AL$167,FALSE),"OK", "Review")</f>
        <v>OK</v>
      </c>
      <c r="CY2014" s="362" t="str">
        <f>IF(AZ2014&lt;=VLOOKUP($C2014,Projections2[[#All],[ISOCode]:[Total 2024 Colombian Returnees]],'Population Projection V2'!$AM$167,FALSE),"OK", "Review")</f>
        <v>OK</v>
      </c>
    </row>
    <row r="2015" spans="1:103" x14ac:dyDescent="0.25">
      <c r="A2015" s="314" t="s">
        <v>111</v>
      </c>
      <c r="B2015" s="315" t="s">
        <v>67</v>
      </c>
      <c r="C2015" s="315" t="s">
        <v>346</v>
      </c>
      <c r="D2015" s="315" t="s">
        <v>120</v>
      </c>
      <c r="E2015" s="315" t="s">
        <v>425</v>
      </c>
      <c r="F2015" s="316">
        <f t="shared" si="771"/>
        <v>0</v>
      </c>
      <c r="G2015" s="316">
        <f t="shared" si="772"/>
        <v>0</v>
      </c>
      <c r="H2015" s="316">
        <f t="shared" si="773"/>
        <v>0</v>
      </c>
      <c r="I2015" s="316">
        <f t="shared" si="774"/>
        <v>0</v>
      </c>
      <c r="J2015" s="317">
        <f t="shared" si="770"/>
        <v>0</v>
      </c>
      <c r="K2015" s="317">
        <f>VLOOKUP($C2015,Projections2[[#All],[ISOCode]:[Total 2024 Colombian Returnees]],7,0)</f>
        <v>0</v>
      </c>
      <c r="L2015" s="318"/>
      <c r="M2015" s="319"/>
      <c r="N2015" s="319"/>
      <c r="O2015" s="319"/>
      <c r="P2015" s="319"/>
      <c r="Q2015" s="320"/>
      <c r="R2015" s="224">
        <f>VLOOKUP($C2015,Projections2[[#All],[ISOCode]:[Total 2024 Colombian Returnees]],12,0)</f>
        <v>0</v>
      </c>
      <c r="S2015" s="321"/>
      <c r="T2015" s="322"/>
      <c r="U2015" s="322"/>
      <c r="V2015" s="322"/>
      <c r="W2015" s="322"/>
      <c r="X2015" s="323"/>
      <c r="Y2015" s="323">
        <f>VLOOKUP($C2015,Projections2[[#All],[ISOCode]:[Total 2024 Colombian Returnees]],17,0)</f>
        <v>0</v>
      </c>
      <c r="Z2015" s="324"/>
      <c r="AA2015" s="325"/>
      <c r="AB2015" s="325"/>
      <c r="AC2015" s="325"/>
      <c r="AD2015" s="325"/>
      <c r="AE2015" s="325"/>
      <c r="AF2015" s="325">
        <f>VLOOKUP($C2015,Projections2[[#All],[ISOCode]:[Total 2024 Colombian Returnees]],22,0)</f>
        <v>0</v>
      </c>
      <c r="AG2015" s="326"/>
      <c r="AH2015" s="327"/>
      <c r="AI2015" s="327"/>
      <c r="AJ2015" s="327"/>
      <c r="AK2015" s="327"/>
      <c r="AL2015" s="328"/>
      <c r="AM2015" s="230">
        <f>VLOOKUP($C2015,Projections2[[#All],[ISOCode]:[Total 2024 Colombian Returnees]],27,0)</f>
        <v>0</v>
      </c>
      <c r="AN2015" s="329"/>
      <c r="AO2015" s="330"/>
      <c r="AP2015" s="330"/>
      <c r="AQ2015" s="330"/>
      <c r="AR2015" s="330"/>
      <c r="AS2015" s="330"/>
      <c r="AT2015" s="330">
        <f>VLOOKUP($C2015,Projections2[[#All],[ISOCode]:[Total 2024 Colombian Returnees]],32,0)</f>
        <v>0</v>
      </c>
      <c r="AU2015" s="326"/>
      <c r="AV2015" s="325"/>
      <c r="AW2015" s="325"/>
      <c r="AX2015" s="325"/>
      <c r="AY2015" s="325"/>
      <c r="AZ2015" s="325"/>
      <c r="BA2015" s="325">
        <f>VLOOKUP($C2015,Projections2[[#All],[ISOCode]:[Total 2024 Colombian Returnees]],37,0)</f>
        <v>0</v>
      </c>
      <c r="BB2015" s="331"/>
      <c r="BC2015" s="360" t="str">
        <f t="shared" si="751"/>
        <v>Ok</v>
      </c>
      <c r="BD2015" s="361" t="str">
        <f t="shared" si="752"/>
        <v>Ok</v>
      </c>
      <c r="BE2015" s="361" t="str">
        <f t="shared" si="753"/>
        <v>Ok</v>
      </c>
      <c r="BF2015" s="361" t="str">
        <f t="shared" si="754"/>
        <v>Ok</v>
      </c>
      <c r="BG2015" s="362" t="str">
        <f t="shared" si="755"/>
        <v>Ok</v>
      </c>
      <c r="BH2015" s="360" t="str">
        <f t="shared" si="756"/>
        <v>Ok</v>
      </c>
      <c r="BI2015" s="361" t="str">
        <f t="shared" si="757"/>
        <v>Ok</v>
      </c>
      <c r="BJ2015" s="361" t="str">
        <f t="shared" si="758"/>
        <v>Ok</v>
      </c>
      <c r="BK2015" s="361" t="str">
        <f t="shared" si="759"/>
        <v>Ok</v>
      </c>
      <c r="BL2015" s="361" t="str">
        <f t="shared" si="760"/>
        <v>Ok</v>
      </c>
      <c r="BM2015" s="361" t="str">
        <f t="shared" si="761"/>
        <v>Ok</v>
      </c>
      <c r="BN2015" s="362" t="str">
        <f t="shared" si="762"/>
        <v>Ok</v>
      </c>
      <c r="BO2015" s="360" t="str">
        <f t="shared" si="763"/>
        <v>No Pop.</v>
      </c>
      <c r="BP2015" s="361" t="str">
        <f t="shared" si="764"/>
        <v>No Pop.</v>
      </c>
      <c r="BQ2015" s="361" t="str">
        <f t="shared" si="765"/>
        <v>No Pop.</v>
      </c>
      <c r="BR2015" s="361" t="str">
        <f t="shared" si="766"/>
        <v>No Pop.</v>
      </c>
      <c r="BS2015" s="361" t="str">
        <f t="shared" si="767"/>
        <v>No Pop.</v>
      </c>
      <c r="BT2015" s="361" t="str">
        <f t="shared" si="768"/>
        <v>No Pop.</v>
      </c>
      <c r="BU2015" s="362" t="str">
        <f t="shared" si="769"/>
        <v>No Pop.</v>
      </c>
      <c r="BV2015" s="360" t="str">
        <f>IF(M2015&lt;=VLOOKUP($C2015,Projections2[[#All],[ISOCode]:[Total 2024 Colombian Returnees]],'Population Projection V2'!$J$167,FALSE),"OK", "Review")</f>
        <v>OK</v>
      </c>
      <c r="BW2015" s="361" t="str">
        <f>IF(N2015&lt;=VLOOKUP($C2015,Projections2[[#All],[ISOCode]:[Total 2024 Colombian Returnees]],'Population Projection V2'!$K$167,FALSE),"OK", "Review")</f>
        <v>OK</v>
      </c>
      <c r="BX2015" s="361" t="str">
        <f>IF(O2015&lt;=VLOOKUP($C2015,Projections2[[#All],[ISOCode]:[Total 2024 Colombian Returnees]],'Population Projection V2'!$L$167,FALSE),"OK", "Review")</f>
        <v>OK</v>
      </c>
      <c r="BY2015" s="361" t="str">
        <f>IF(P2015&lt;=VLOOKUP($C2015,Projections2[[#All],[ISOCode]:[Total 2024 Colombian Returnees]],'Population Projection V2'!$M$167,FALSE),"OK", "Review")</f>
        <v>OK</v>
      </c>
      <c r="BZ2015" s="361" t="str">
        <f>IF(Q2015&lt;=VLOOKUP($C2015,Projections2[[#All],[ISOCode]:[Total 2024 Colombian Returnees]],'Population Projection V2'!$N$167,FALSE),"OK", "Review")</f>
        <v>OK</v>
      </c>
      <c r="CA2015" s="361" t="str">
        <f>IF(T2015&lt;=VLOOKUP($C2015,Projections2[[#All],[ISOCode]:[Total 2024 Colombian Returnees]],'Population Projection V2'!$O$167,FALSE),"OK", "Review")</f>
        <v>OK</v>
      </c>
      <c r="CB2015" s="361" t="str">
        <f>IF(U2015&lt;=VLOOKUP($C2015,Projections2[[#All],[ISOCode]:[Total 2024 Colombian Returnees]],'Population Projection V2'!$P$167,FALSE),"OK", "Review")</f>
        <v>OK</v>
      </c>
      <c r="CC2015" s="361" t="str">
        <f>IF(V2015&lt;=VLOOKUP($C2015,Projections2[[#All],[ISOCode]:[Total 2024 Colombian Returnees]],'Population Projection V2'!$Q$167,FALSE),"OK", "Review")</f>
        <v>OK</v>
      </c>
      <c r="CD2015" s="361" t="str">
        <f>IF(W2015&lt;=VLOOKUP($C2015,Projections2[[#All],[ISOCode]:[Total 2024 Colombian Returnees]],'Population Projection V2'!$R$167,FALSE),"OK", "Review")</f>
        <v>OK</v>
      </c>
      <c r="CE2015" s="361" t="str">
        <f>IF(X2015&lt;=VLOOKUP($C2015,Projections2[[#All],[ISOCode]:[Total 2024 Colombian Returnees]],'Population Projection V2'!$S$167,FALSE),"OK", "Review")</f>
        <v>OK</v>
      </c>
      <c r="CF2015" s="361" t="str">
        <f>IF(AA2015&lt;=VLOOKUP($C2015,Projections2[[#All],[ISOCode]:[Total 2024 Colombian Returnees]],'Population Projection V2'!$T$167,FALSE),"OK", "Review")</f>
        <v>OK</v>
      </c>
      <c r="CG2015" s="361" t="str">
        <f>IF(AB2015&lt;=VLOOKUP($C2015,Projections2[[#All],[ISOCode]:[Total 2024 Colombian Returnees]],'Population Projection V2'!$U$167,FALSE),"OK", "Review")</f>
        <v>OK</v>
      </c>
      <c r="CH2015" s="361" t="str">
        <f>IF(AC2015&lt;=VLOOKUP($C2015,Projections2[[#All],[ISOCode]:[Total 2024 Colombian Returnees]],'Population Projection V2'!$V$167,FALSE),"OK", "Review")</f>
        <v>OK</v>
      </c>
      <c r="CI2015" s="361" t="str">
        <f>IF(AD2015&lt;=VLOOKUP($C2015,Projections2[[#All],[ISOCode]:[Total 2024 Colombian Returnees]],'Population Projection V2'!$W$167,FALSE),"OK", "Review")</f>
        <v>OK</v>
      </c>
      <c r="CJ2015" s="361" t="str">
        <f>IF(AE2015&lt;=VLOOKUP($C2015,Projections2[[#All],[ISOCode]:[Total 2024 Colombian Returnees]],'Population Projection V2'!$X$167,FALSE),"OK", "Review")</f>
        <v>OK</v>
      </c>
      <c r="CK2015" s="361" t="str">
        <f>IF(AH2015&lt;=VLOOKUP($C2015,Projections2[[#All],[ISOCode]:[Total 2024 Colombian Returnees]],'Population Projection V2'!$Y$167,FALSE),"OK", "Review")</f>
        <v>OK</v>
      </c>
      <c r="CL2015" s="361" t="str">
        <f>IF(AI2015&lt;=VLOOKUP($C2015,Projections2[[#All],[ISOCode]:[Total 2024 Colombian Returnees]],'Population Projection V2'!$Z$167,FALSE),"OK", "Review")</f>
        <v>OK</v>
      </c>
      <c r="CM2015" s="361" t="str">
        <f>IF(AJ2015&lt;=VLOOKUP($C2015,Projections2[[#All],[ISOCode]:[Total 2024 Colombian Returnees]],'Population Projection V2'!$AA$167,FALSE),"OK", "Review")</f>
        <v>OK</v>
      </c>
      <c r="CN2015" s="361" t="str">
        <f>IF(AK2015&lt;=VLOOKUP($C2015,Projections2[[#All],[ISOCode]:[Total 2024 Colombian Returnees]],'Population Projection V2'!$AB$167,FALSE),"OK", "Review")</f>
        <v>OK</v>
      </c>
      <c r="CO2015" s="361" t="str">
        <f>IF(AL2015&lt;=VLOOKUP($C2015,Projections2[[#All],[ISOCode]:[Total 2024 Colombian Returnees]],'Population Projection V2'!$AC$167,FALSE),"OK", "Review")</f>
        <v>OK</v>
      </c>
      <c r="CP2015" s="361" t="str">
        <f>IF(AO2015&lt;=VLOOKUP($C2015,Projections2[[#All],[ISOCode]:[Total 2024 Colombian Returnees]],'Population Projection V2'!$AD$167,FALSE),"OK", "Review")</f>
        <v>OK</v>
      </c>
      <c r="CQ2015" s="361" t="str">
        <f>IF(AP2015&lt;=VLOOKUP($C2015,Projections2[[#All],[ISOCode]:[Total 2024 Colombian Returnees]],'Population Projection V2'!$AE$167,FALSE),"OK", "Review")</f>
        <v>OK</v>
      </c>
      <c r="CR2015" s="361" t="str">
        <f>IF(AQ2015&lt;=VLOOKUP($C2015,Projections2[[#All],[ISOCode]:[Total 2024 Colombian Returnees]],'Population Projection V2'!$AF$167,FALSE),"OK", "Review")</f>
        <v>OK</v>
      </c>
      <c r="CS2015" s="361" t="str">
        <f>IF(AR2015&lt;=VLOOKUP($C2015,Projections2[[#All],[ISOCode]:[Total 2024 Colombian Returnees]],'Population Projection V2'!$AG$167,FALSE),"OK", "Review")</f>
        <v>OK</v>
      </c>
      <c r="CT2015" s="361" t="str">
        <f>IF(AS2015&lt;=VLOOKUP($C2015,Projections2[[#All],[ISOCode]:[Total 2024 Colombian Returnees]],'Population Projection V2'!$AH$167,FALSE),"OK", "Review")</f>
        <v>OK</v>
      </c>
      <c r="CU2015" s="361" t="str">
        <f>IF(AV2015&lt;=VLOOKUP($C2015,Projections2[[#All],[ISOCode]:[Total 2024 Colombian Returnees]],'Population Projection V2'!$AI$167,FALSE),"OK", "Review")</f>
        <v>OK</v>
      </c>
      <c r="CV2015" s="361" t="str">
        <f>IF(AW2015&lt;=VLOOKUP($C2015,Projections2[[#All],[ISOCode]:[Total 2024 Colombian Returnees]],'Population Projection V2'!$AJ$167,FALSE),"OK", "Review")</f>
        <v>OK</v>
      </c>
      <c r="CW2015" s="361" t="str">
        <f>IF(AX2015&lt;=VLOOKUP($C2015,Projections2[[#All],[ISOCode]:[Total 2024 Colombian Returnees]],'Population Projection V2'!$AK$167,FALSE),"OK", "Review")</f>
        <v>OK</v>
      </c>
      <c r="CX2015" s="361" t="str">
        <f>IF(AY2015&lt;=VLOOKUP($C2015,Projections2[[#All],[ISOCode]:[Total 2024 Colombian Returnees]],'Population Projection V2'!$AL$167,FALSE),"OK", "Review")</f>
        <v>OK</v>
      </c>
      <c r="CY2015" s="362" t="str">
        <f>IF(AZ2015&lt;=VLOOKUP($C2015,Projections2[[#All],[ISOCode]:[Total 2024 Colombian Returnees]],'Population Projection V2'!$AM$167,FALSE),"OK", "Review")</f>
        <v>OK</v>
      </c>
    </row>
    <row r="2016" spans="1:103" x14ac:dyDescent="0.25">
      <c r="A2016" s="314" t="s">
        <v>111</v>
      </c>
      <c r="B2016" s="315" t="s">
        <v>67</v>
      </c>
      <c r="C2016" s="315" t="s">
        <v>347</v>
      </c>
      <c r="D2016" s="315" t="s">
        <v>467</v>
      </c>
      <c r="E2016" s="315" t="s">
        <v>425</v>
      </c>
      <c r="F2016" s="316">
        <f t="shared" si="771"/>
        <v>0</v>
      </c>
      <c r="G2016" s="316">
        <f t="shared" si="772"/>
        <v>0</v>
      </c>
      <c r="H2016" s="316">
        <f t="shared" si="773"/>
        <v>0</v>
      </c>
      <c r="I2016" s="316">
        <f t="shared" si="774"/>
        <v>0</v>
      </c>
      <c r="J2016" s="317">
        <f t="shared" si="770"/>
        <v>0</v>
      </c>
      <c r="K2016" s="317">
        <f>VLOOKUP($C2016,Projections2[[#All],[ISOCode]:[Total 2024 Colombian Returnees]],7,0)</f>
        <v>0</v>
      </c>
      <c r="L2016" s="318"/>
      <c r="M2016" s="319"/>
      <c r="N2016" s="319"/>
      <c r="O2016" s="319"/>
      <c r="P2016" s="319"/>
      <c r="Q2016" s="320"/>
      <c r="R2016" s="224">
        <f>VLOOKUP($C2016,Projections2[[#All],[ISOCode]:[Total 2024 Colombian Returnees]],12,0)</f>
        <v>0</v>
      </c>
      <c r="S2016" s="321"/>
      <c r="T2016" s="322"/>
      <c r="U2016" s="322"/>
      <c r="V2016" s="322"/>
      <c r="W2016" s="322"/>
      <c r="X2016" s="323"/>
      <c r="Y2016" s="323">
        <f>VLOOKUP($C2016,Projections2[[#All],[ISOCode]:[Total 2024 Colombian Returnees]],17,0)</f>
        <v>0</v>
      </c>
      <c r="Z2016" s="324"/>
      <c r="AA2016" s="325"/>
      <c r="AB2016" s="325"/>
      <c r="AC2016" s="325"/>
      <c r="AD2016" s="325"/>
      <c r="AE2016" s="325"/>
      <c r="AF2016" s="325">
        <f>VLOOKUP($C2016,Projections2[[#All],[ISOCode]:[Total 2024 Colombian Returnees]],22,0)</f>
        <v>0</v>
      </c>
      <c r="AG2016" s="326"/>
      <c r="AH2016" s="327"/>
      <c r="AI2016" s="327"/>
      <c r="AJ2016" s="327"/>
      <c r="AK2016" s="327"/>
      <c r="AL2016" s="328"/>
      <c r="AM2016" s="230">
        <f>VLOOKUP($C2016,Projections2[[#All],[ISOCode]:[Total 2024 Colombian Returnees]],27,0)</f>
        <v>0</v>
      </c>
      <c r="AN2016" s="329"/>
      <c r="AO2016" s="330"/>
      <c r="AP2016" s="330"/>
      <c r="AQ2016" s="330"/>
      <c r="AR2016" s="330"/>
      <c r="AS2016" s="330"/>
      <c r="AT2016" s="330">
        <f>VLOOKUP($C2016,Projections2[[#All],[ISOCode]:[Total 2024 Colombian Returnees]],32,0)</f>
        <v>0</v>
      </c>
      <c r="AU2016" s="326"/>
      <c r="AV2016" s="325"/>
      <c r="AW2016" s="325"/>
      <c r="AX2016" s="325"/>
      <c r="AY2016" s="325"/>
      <c r="AZ2016" s="325"/>
      <c r="BA2016" s="325">
        <f>VLOOKUP($C2016,Projections2[[#All],[ISOCode]:[Total 2024 Colombian Returnees]],37,0)</f>
        <v>0</v>
      </c>
      <c r="BB2016" s="331"/>
      <c r="BC2016" s="360" t="str">
        <f t="shared" si="751"/>
        <v>Ok</v>
      </c>
      <c r="BD2016" s="361" t="str">
        <f t="shared" si="752"/>
        <v>Ok</v>
      </c>
      <c r="BE2016" s="361" t="str">
        <f t="shared" si="753"/>
        <v>Ok</v>
      </c>
      <c r="BF2016" s="361" t="str">
        <f t="shared" si="754"/>
        <v>Ok</v>
      </c>
      <c r="BG2016" s="362" t="str">
        <f t="shared" si="755"/>
        <v>Ok</v>
      </c>
      <c r="BH2016" s="360" t="str">
        <f t="shared" si="756"/>
        <v>Ok</v>
      </c>
      <c r="BI2016" s="361" t="str">
        <f t="shared" si="757"/>
        <v>Ok</v>
      </c>
      <c r="BJ2016" s="361" t="str">
        <f t="shared" si="758"/>
        <v>Ok</v>
      </c>
      <c r="BK2016" s="361" t="str">
        <f t="shared" si="759"/>
        <v>Ok</v>
      </c>
      <c r="BL2016" s="361" t="str">
        <f t="shared" si="760"/>
        <v>Ok</v>
      </c>
      <c r="BM2016" s="361" t="str">
        <f t="shared" si="761"/>
        <v>Ok</v>
      </c>
      <c r="BN2016" s="362" t="str">
        <f t="shared" si="762"/>
        <v>Ok</v>
      </c>
      <c r="BO2016" s="360" t="str">
        <f t="shared" si="763"/>
        <v>No Pop.</v>
      </c>
      <c r="BP2016" s="361" t="str">
        <f t="shared" si="764"/>
        <v>No Pop.</v>
      </c>
      <c r="BQ2016" s="361" t="str">
        <f t="shared" si="765"/>
        <v>No Pop.</v>
      </c>
      <c r="BR2016" s="361" t="str">
        <f t="shared" si="766"/>
        <v>No Pop.</v>
      </c>
      <c r="BS2016" s="361" t="str">
        <f t="shared" si="767"/>
        <v>No Pop.</v>
      </c>
      <c r="BT2016" s="361" t="str">
        <f t="shared" si="768"/>
        <v>No Pop.</v>
      </c>
      <c r="BU2016" s="362" t="str">
        <f t="shared" si="769"/>
        <v>No Pop.</v>
      </c>
      <c r="BV2016" s="360" t="str">
        <f>IF(M2016&lt;=VLOOKUP($C2016,Projections2[[#All],[ISOCode]:[Total 2024 Colombian Returnees]],'Population Projection V2'!$J$167,FALSE),"OK", "Review")</f>
        <v>OK</v>
      </c>
      <c r="BW2016" s="361" t="str">
        <f>IF(N2016&lt;=VLOOKUP($C2016,Projections2[[#All],[ISOCode]:[Total 2024 Colombian Returnees]],'Population Projection V2'!$K$167,FALSE),"OK", "Review")</f>
        <v>OK</v>
      </c>
      <c r="BX2016" s="361" t="str">
        <f>IF(O2016&lt;=VLOOKUP($C2016,Projections2[[#All],[ISOCode]:[Total 2024 Colombian Returnees]],'Population Projection V2'!$L$167,FALSE),"OK", "Review")</f>
        <v>OK</v>
      </c>
      <c r="BY2016" s="361" t="str">
        <f>IF(P2016&lt;=VLOOKUP($C2016,Projections2[[#All],[ISOCode]:[Total 2024 Colombian Returnees]],'Population Projection V2'!$M$167,FALSE),"OK", "Review")</f>
        <v>OK</v>
      </c>
      <c r="BZ2016" s="361" t="str">
        <f>IF(Q2016&lt;=VLOOKUP($C2016,Projections2[[#All],[ISOCode]:[Total 2024 Colombian Returnees]],'Population Projection V2'!$N$167,FALSE),"OK", "Review")</f>
        <v>OK</v>
      </c>
      <c r="CA2016" s="361" t="str">
        <f>IF(T2016&lt;=VLOOKUP($C2016,Projections2[[#All],[ISOCode]:[Total 2024 Colombian Returnees]],'Population Projection V2'!$O$167,FALSE),"OK", "Review")</f>
        <v>OK</v>
      </c>
      <c r="CB2016" s="361" t="str">
        <f>IF(U2016&lt;=VLOOKUP($C2016,Projections2[[#All],[ISOCode]:[Total 2024 Colombian Returnees]],'Population Projection V2'!$P$167,FALSE),"OK", "Review")</f>
        <v>OK</v>
      </c>
      <c r="CC2016" s="361" t="str">
        <f>IF(V2016&lt;=VLOOKUP($C2016,Projections2[[#All],[ISOCode]:[Total 2024 Colombian Returnees]],'Population Projection V2'!$Q$167,FALSE),"OK", "Review")</f>
        <v>OK</v>
      </c>
      <c r="CD2016" s="361" t="str">
        <f>IF(W2016&lt;=VLOOKUP($C2016,Projections2[[#All],[ISOCode]:[Total 2024 Colombian Returnees]],'Population Projection V2'!$R$167,FALSE),"OK", "Review")</f>
        <v>OK</v>
      </c>
      <c r="CE2016" s="361" t="str">
        <f>IF(X2016&lt;=VLOOKUP($C2016,Projections2[[#All],[ISOCode]:[Total 2024 Colombian Returnees]],'Population Projection V2'!$S$167,FALSE),"OK", "Review")</f>
        <v>OK</v>
      </c>
      <c r="CF2016" s="361" t="str">
        <f>IF(AA2016&lt;=VLOOKUP($C2016,Projections2[[#All],[ISOCode]:[Total 2024 Colombian Returnees]],'Population Projection V2'!$T$167,FALSE),"OK", "Review")</f>
        <v>OK</v>
      </c>
      <c r="CG2016" s="361" t="str">
        <f>IF(AB2016&lt;=VLOOKUP($C2016,Projections2[[#All],[ISOCode]:[Total 2024 Colombian Returnees]],'Population Projection V2'!$U$167,FALSE),"OK", "Review")</f>
        <v>OK</v>
      </c>
      <c r="CH2016" s="361" t="str">
        <f>IF(AC2016&lt;=VLOOKUP($C2016,Projections2[[#All],[ISOCode]:[Total 2024 Colombian Returnees]],'Population Projection V2'!$V$167,FALSE),"OK", "Review")</f>
        <v>OK</v>
      </c>
      <c r="CI2016" s="361" t="str">
        <f>IF(AD2016&lt;=VLOOKUP($C2016,Projections2[[#All],[ISOCode]:[Total 2024 Colombian Returnees]],'Population Projection V2'!$W$167,FALSE),"OK", "Review")</f>
        <v>OK</v>
      </c>
      <c r="CJ2016" s="361" t="str">
        <f>IF(AE2016&lt;=VLOOKUP($C2016,Projections2[[#All],[ISOCode]:[Total 2024 Colombian Returnees]],'Population Projection V2'!$X$167,FALSE),"OK", "Review")</f>
        <v>OK</v>
      </c>
      <c r="CK2016" s="361" t="str">
        <f>IF(AH2016&lt;=VLOOKUP($C2016,Projections2[[#All],[ISOCode]:[Total 2024 Colombian Returnees]],'Population Projection V2'!$Y$167,FALSE),"OK", "Review")</f>
        <v>OK</v>
      </c>
      <c r="CL2016" s="361" t="str">
        <f>IF(AI2016&lt;=VLOOKUP($C2016,Projections2[[#All],[ISOCode]:[Total 2024 Colombian Returnees]],'Population Projection V2'!$Z$167,FALSE),"OK", "Review")</f>
        <v>OK</v>
      </c>
      <c r="CM2016" s="361" t="str">
        <f>IF(AJ2016&lt;=VLOOKUP($C2016,Projections2[[#All],[ISOCode]:[Total 2024 Colombian Returnees]],'Population Projection V2'!$AA$167,FALSE),"OK", "Review")</f>
        <v>OK</v>
      </c>
      <c r="CN2016" s="361" t="str">
        <f>IF(AK2016&lt;=VLOOKUP($C2016,Projections2[[#All],[ISOCode]:[Total 2024 Colombian Returnees]],'Population Projection V2'!$AB$167,FALSE),"OK", "Review")</f>
        <v>OK</v>
      </c>
      <c r="CO2016" s="361" t="str">
        <f>IF(AL2016&lt;=VLOOKUP($C2016,Projections2[[#All],[ISOCode]:[Total 2024 Colombian Returnees]],'Population Projection V2'!$AC$167,FALSE),"OK", "Review")</f>
        <v>OK</v>
      </c>
      <c r="CP2016" s="361" t="str">
        <f>IF(AO2016&lt;=VLOOKUP($C2016,Projections2[[#All],[ISOCode]:[Total 2024 Colombian Returnees]],'Population Projection V2'!$AD$167,FALSE),"OK", "Review")</f>
        <v>OK</v>
      </c>
      <c r="CQ2016" s="361" t="str">
        <f>IF(AP2016&lt;=VLOOKUP($C2016,Projections2[[#All],[ISOCode]:[Total 2024 Colombian Returnees]],'Population Projection V2'!$AE$167,FALSE),"OK", "Review")</f>
        <v>OK</v>
      </c>
      <c r="CR2016" s="361" t="str">
        <f>IF(AQ2016&lt;=VLOOKUP($C2016,Projections2[[#All],[ISOCode]:[Total 2024 Colombian Returnees]],'Population Projection V2'!$AF$167,FALSE),"OK", "Review")</f>
        <v>OK</v>
      </c>
      <c r="CS2016" s="361" t="str">
        <f>IF(AR2016&lt;=VLOOKUP($C2016,Projections2[[#All],[ISOCode]:[Total 2024 Colombian Returnees]],'Population Projection V2'!$AG$167,FALSE),"OK", "Review")</f>
        <v>OK</v>
      </c>
      <c r="CT2016" s="361" t="str">
        <f>IF(AS2016&lt;=VLOOKUP($C2016,Projections2[[#All],[ISOCode]:[Total 2024 Colombian Returnees]],'Population Projection V2'!$AH$167,FALSE),"OK", "Review")</f>
        <v>OK</v>
      </c>
      <c r="CU2016" s="361" t="str">
        <f>IF(AV2016&lt;=VLOOKUP($C2016,Projections2[[#All],[ISOCode]:[Total 2024 Colombian Returnees]],'Population Projection V2'!$AI$167,FALSE),"OK", "Review")</f>
        <v>OK</v>
      </c>
      <c r="CV2016" s="361" t="str">
        <f>IF(AW2016&lt;=VLOOKUP($C2016,Projections2[[#All],[ISOCode]:[Total 2024 Colombian Returnees]],'Population Projection V2'!$AJ$167,FALSE),"OK", "Review")</f>
        <v>OK</v>
      </c>
      <c r="CW2016" s="361" t="str">
        <f>IF(AX2016&lt;=VLOOKUP($C2016,Projections2[[#All],[ISOCode]:[Total 2024 Colombian Returnees]],'Population Projection V2'!$AK$167,FALSE),"OK", "Review")</f>
        <v>OK</v>
      </c>
      <c r="CX2016" s="361" t="str">
        <f>IF(AY2016&lt;=VLOOKUP($C2016,Projections2[[#All],[ISOCode]:[Total 2024 Colombian Returnees]],'Population Projection V2'!$AL$167,FALSE),"OK", "Review")</f>
        <v>OK</v>
      </c>
      <c r="CY2016" s="362" t="str">
        <f>IF(AZ2016&lt;=VLOOKUP($C2016,Projections2[[#All],[ISOCode]:[Total 2024 Colombian Returnees]],'Population Projection V2'!$AM$167,FALSE),"OK", "Review")</f>
        <v>OK</v>
      </c>
    </row>
    <row r="2017" spans="1:103" x14ac:dyDescent="0.25">
      <c r="A2017" s="336" t="s">
        <v>111</v>
      </c>
      <c r="B2017" s="239" t="s">
        <v>67</v>
      </c>
      <c r="C2017" s="239" t="s">
        <v>349</v>
      </c>
      <c r="D2017" s="239" t="s">
        <v>3</v>
      </c>
      <c r="E2017" s="238" t="s">
        <v>425</v>
      </c>
      <c r="F2017" s="333">
        <f t="shared" si="771"/>
        <v>0</v>
      </c>
      <c r="G2017" s="333">
        <f t="shared" si="772"/>
        <v>0</v>
      </c>
      <c r="H2017" s="333">
        <f t="shared" si="773"/>
        <v>0</v>
      </c>
      <c r="I2017" s="333">
        <f t="shared" si="774"/>
        <v>0</v>
      </c>
      <c r="J2017" s="333">
        <f t="shared" si="770"/>
        <v>0</v>
      </c>
      <c r="K2017" s="333">
        <f>VLOOKUP($C2017,Projections2[[#All],[ISOCode]:[Total 2024 Colombian Returnees]],7,0)</f>
        <v>0</v>
      </c>
      <c r="L2017" s="318"/>
      <c r="M2017" s="320"/>
      <c r="N2017" s="320"/>
      <c r="O2017" s="320"/>
      <c r="P2017" s="320"/>
      <c r="Q2017" s="320"/>
      <c r="R2017" s="224">
        <f>VLOOKUP($C2017,Projections2[[#All],[ISOCode]:[Total 2024 Colombian Returnees]],12,0)</f>
        <v>0</v>
      </c>
      <c r="S2017" s="321"/>
      <c r="T2017" s="323"/>
      <c r="U2017" s="323"/>
      <c r="V2017" s="323"/>
      <c r="W2017" s="323"/>
      <c r="X2017" s="323"/>
      <c r="Y2017" s="323">
        <f>VLOOKUP($C2017,Projections2[[#All],[ISOCode]:[Total 2024 Colombian Returnees]],17,0)</f>
        <v>0</v>
      </c>
      <c r="Z2017" s="324"/>
      <c r="AA2017" s="325"/>
      <c r="AB2017" s="325"/>
      <c r="AC2017" s="325"/>
      <c r="AD2017" s="325"/>
      <c r="AE2017" s="325"/>
      <c r="AF2017" s="325">
        <f>VLOOKUP($C2017,Projections2[[#All],[ISOCode]:[Total 2024 Colombian Returnees]],22,0)</f>
        <v>0</v>
      </c>
      <c r="AG2017" s="326"/>
      <c r="AH2017" s="328"/>
      <c r="AI2017" s="328"/>
      <c r="AJ2017" s="328"/>
      <c r="AK2017" s="328"/>
      <c r="AL2017" s="328"/>
      <c r="AM2017" s="230">
        <f>VLOOKUP($C2017,Projections2[[#All],[ISOCode]:[Total 2024 Colombian Returnees]],27,0)</f>
        <v>0</v>
      </c>
      <c r="AN2017" s="329"/>
      <c r="AO2017" s="332"/>
      <c r="AP2017" s="332"/>
      <c r="AQ2017" s="332"/>
      <c r="AR2017" s="332"/>
      <c r="AS2017" s="332"/>
      <c r="AT2017" s="332">
        <f>VLOOKUP($C2017,Projections2[[#All],[ISOCode]:[Total 2024 Colombian Returnees]],32,0)</f>
        <v>0</v>
      </c>
      <c r="AU2017" s="326"/>
      <c r="AV2017" s="325"/>
      <c r="AW2017" s="325"/>
      <c r="AX2017" s="325"/>
      <c r="AY2017" s="325"/>
      <c r="AZ2017" s="325"/>
      <c r="BA2017" s="325">
        <f>VLOOKUP($C2017,Projections2[[#All],[ISOCode]:[Total 2024 Colombian Returnees]],37,0)</f>
        <v>0</v>
      </c>
      <c r="BB2017" s="331"/>
      <c r="BC2017" s="360" t="str">
        <f t="shared" si="751"/>
        <v>Ok</v>
      </c>
      <c r="BD2017" s="361" t="str">
        <f t="shared" si="752"/>
        <v>Ok</v>
      </c>
      <c r="BE2017" s="361" t="str">
        <f t="shared" si="753"/>
        <v>Ok</v>
      </c>
      <c r="BF2017" s="361" t="str">
        <f t="shared" si="754"/>
        <v>Ok</v>
      </c>
      <c r="BG2017" s="362" t="str">
        <f t="shared" si="755"/>
        <v>Ok</v>
      </c>
      <c r="BH2017" s="360" t="str">
        <f t="shared" si="756"/>
        <v>Ok</v>
      </c>
      <c r="BI2017" s="361" t="str">
        <f t="shared" si="757"/>
        <v>Ok</v>
      </c>
      <c r="BJ2017" s="361" t="str">
        <f t="shared" si="758"/>
        <v>Ok</v>
      </c>
      <c r="BK2017" s="361" t="str">
        <f t="shared" si="759"/>
        <v>Ok</v>
      </c>
      <c r="BL2017" s="361" t="str">
        <f t="shared" si="760"/>
        <v>Ok</v>
      </c>
      <c r="BM2017" s="361" t="str">
        <f t="shared" si="761"/>
        <v>Ok</v>
      </c>
      <c r="BN2017" s="362" t="str">
        <f t="shared" si="762"/>
        <v>Ok</v>
      </c>
      <c r="BO2017" s="360" t="str">
        <f t="shared" si="763"/>
        <v>No Pop.</v>
      </c>
      <c r="BP2017" s="361" t="str">
        <f t="shared" si="764"/>
        <v>No Pop.</v>
      </c>
      <c r="BQ2017" s="361" t="str">
        <f t="shared" si="765"/>
        <v>No Pop.</v>
      </c>
      <c r="BR2017" s="361" t="str">
        <f t="shared" si="766"/>
        <v>No Pop.</v>
      </c>
      <c r="BS2017" s="361" t="str">
        <f t="shared" si="767"/>
        <v>No Pop.</v>
      </c>
      <c r="BT2017" s="361" t="str">
        <f t="shared" si="768"/>
        <v>No Pop.</v>
      </c>
      <c r="BU2017" s="362" t="str">
        <f t="shared" si="769"/>
        <v>No Pop.</v>
      </c>
      <c r="BV2017" s="360" t="str">
        <f>IF(M2017&lt;=VLOOKUP($C2017,Projections2[[#All],[ISOCode]:[Total 2024 Colombian Returnees]],'Population Projection V2'!$J$167,FALSE),"OK", "Review")</f>
        <v>OK</v>
      </c>
      <c r="BW2017" s="361" t="str">
        <f>IF(N2017&lt;=VLOOKUP($C2017,Projections2[[#All],[ISOCode]:[Total 2024 Colombian Returnees]],'Population Projection V2'!$K$167,FALSE),"OK", "Review")</f>
        <v>OK</v>
      </c>
      <c r="BX2017" s="361" t="str">
        <f>IF(O2017&lt;=VLOOKUP($C2017,Projections2[[#All],[ISOCode]:[Total 2024 Colombian Returnees]],'Population Projection V2'!$L$167,FALSE),"OK", "Review")</f>
        <v>OK</v>
      </c>
      <c r="BY2017" s="361" t="str">
        <f>IF(P2017&lt;=VLOOKUP($C2017,Projections2[[#All],[ISOCode]:[Total 2024 Colombian Returnees]],'Population Projection V2'!$M$167,FALSE),"OK", "Review")</f>
        <v>OK</v>
      </c>
      <c r="BZ2017" s="361" t="str">
        <f>IF(Q2017&lt;=VLOOKUP($C2017,Projections2[[#All],[ISOCode]:[Total 2024 Colombian Returnees]],'Population Projection V2'!$N$167,FALSE),"OK", "Review")</f>
        <v>OK</v>
      </c>
      <c r="CA2017" s="361" t="str">
        <f>IF(T2017&lt;=VLOOKUP($C2017,Projections2[[#All],[ISOCode]:[Total 2024 Colombian Returnees]],'Population Projection V2'!$O$167,FALSE),"OK", "Review")</f>
        <v>OK</v>
      </c>
      <c r="CB2017" s="361" t="str">
        <f>IF(U2017&lt;=VLOOKUP($C2017,Projections2[[#All],[ISOCode]:[Total 2024 Colombian Returnees]],'Population Projection V2'!$P$167,FALSE),"OK", "Review")</f>
        <v>OK</v>
      </c>
      <c r="CC2017" s="361" t="str">
        <f>IF(V2017&lt;=VLOOKUP($C2017,Projections2[[#All],[ISOCode]:[Total 2024 Colombian Returnees]],'Population Projection V2'!$Q$167,FALSE),"OK", "Review")</f>
        <v>OK</v>
      </c>
      <c r="CD2017" s="361" t="str">
        <f>IF(W2017&lt;=VLOOKUP($C2017,Projections2[[#All],[ISOCode]:[Total 2024 Colombian Returnees]],'Population Projection V2'!$R$167,FALSE),"OK", "Review")</f>
        <v>OK</v>
      </c>
      <c r="CE2017" s="361" t="str">
        <f>IF(X2017&lt;=VLOOKUP($C2017,Projections2[[#All],[ISOCode]:[Total 2024 Colombian Returnees]],'Population Projection V2'!$S$167,FALSE),"OK", "Review")</f>
        <v>OK</v>
      </c>
      <c r="CF2017" s="361" t="str">
        <f>IF(AA2017&lt;=VLOOKUP($C2017,Projections2[[#All],[ISOCode]:[Total 2024 Colombian Returnees]],'Population Projection V2'!$T$167,FALSE),"OK", "Review")</f>
        <v>OK</v>
      </c>
      <c r="CG2017" s="361" t="str">
        <f>IF(AB2017&lt;=VLOOKUP($C2017,Projections2[[#All],[ISOCode]:[Total 2024 Colombian Returnees]],'Population Projection V2'!$U$167,FALSE),"OK", "Review")</f>
        <v>OK</v>
      </c>
      <c r="CH2017" s="361" t="str">
        <f>IF(AC2017&lt;=VLOOKUP($C2017,Projections2[[#All],[ISOCode]:[Total 2024 Colombian Returnees]],'Population Projection V2'!$V$167,FALSE),"OK", "Review")</f>
        <v>OK</v>
      </c>
      <c r="CI2017" s="361" t="str">
        <f>IF(AD2017&lt;=VLOOKUP($C2017,Projections2[[#All],[ISOCode]:[Total 2024 Colombian Returnees]],'Population Projection V2'!$W$167,FALSE),"OK", "Review")</f>
        <v>OK</v>
      </c>
      <c r="CJ2017" s="361" t="str">
        <f>IF(AE2017&lt;=VLOOKUP($C2017,Projections2[[#All],[ISOCode]:[Total 2024 Colombian Returnees]],'Population Projection V2'!$X$167,FALSE),"OK", "Review")</f>
        <v>OK</v>
      </c>
      <c r="CK2017" s="361" t="str">
        <f>IF(AH2017&lt;=VLOOKUP($C2017,Projections2[[#All],[ISOCode]:[Total 2024 Colombian Returnees]],'Population Projection V2'!$Y$167,FALSE),"OK", "Review")</f>
        <v>OK</v>
      </c>
      <c r="CL2017" s="361" t="str">
        <f>IF(AI2017&lt;=VLOOKUP($C2017,Projections2[[#All],[ISOCode]:[Total 2024 Colombian Returnees]],'Population Projection V2'!$Z$167,FALSE),"OK", "Review")</f>
        <v>OK</v>
      </c>
      <c r="CM2017" s="361" t="str">
        <f>IF(AJ2017&lt;=VLOOKUP($C2017,Projections2[[#All],[ISOCode]:[Total 2024 Colombian Returnees]],'Population Projection V2'!$AA$167,FALSE),"OK", "Review")</f>
        <v>OK</v>
      </c>
      <c r="CN2017" s="361" t="str">
        <f>IF(AK2017&lt;=VLOOKUP($C2017,Projections2[[#All],[ISOCode]:[Total 2024 Colombian Returnees]],'Population Projection V2'!$AB$167,FALSE),"OK", "Review")</f>
        <v>OK</v>
      </c>
      <c r="CO2017" s="361" t="str">
        <f>IF(AL2017&lt;=VLOOKUP($C2017,Projections2[[#All],[ISOCode]:[Total 2024 Colombian Returnees]],'Population Projection V2'!$AC$167,FALSE),"OK", "Review")</f>
        <v>OK</v>
      </c>
      <c r="CP2017" s="361" t="str">
        <f>IF(AO2017&lt;=VLOOKUP($C2017,Projections2[[#All],[ISOCode]:[Total 2024 Colombian Returnees]],'Population Projection V2'!$AD$167,FALSE),"OK", "Review")</f>
        <v>OK</v>
      </c>
      <c r="CQ2017" s="361" t="str">
        <f>IF(AP2017&lt;=VLOOKUP($C2017,Projections2[[#All],[ISOCode]:[Total 2024 Colombian Returnees]],'Population Projection V2'!$AE$167,FALSE),"OK", "Review")</f>
        <v>OK</v>
      </c>
      <c r="CR2017" s="361" t="str">
        <f>IF(AQ2017&lt;=VLOOKUP($C2017,Projections2[[#All],[ISOCode]:[Total 2024 Colombian Returnees]],'Population Projection V2'!$AF$167,FALSE),"OK", "Review")</f>
        <v>OK</v>
      </c>
      <c r="CS2017" s="361" t="str">
        <f>IF(AR2017&lt;=VLOOKUP($C2017,Projections2[[#All],[ISOCode]:[Total 2024 Colombian Returnees]],'Population Projection V2'!$AG$167,FALSE),"OK", "Review")</f>
        <v>OK</v>
      </c>
      <c r="CT2017" s="361" t="str">
        <f>IF(AS2017&lt;=VLOOKUP($C2017,Projections2[[#All],[ISOCode]:[Total 2024 Colombian Returnees]],'Population Projection V2'!$AH$167,FALSE),"OK", "Review")</f>
        <v>OK</v>
      </c>
      <c r="CU2017" s="361" t="str">
        <f>IF(AV2017&lt;=VLOOKUP($C2017,Projections2[[#All],[ISOCode]:[Total 2024 Colombian Returnees]],'Population Projection V2'!$AI$167,FALSE),"OK", "Review")</f>
        <v>OK</v>
      </c>
      <c r="CV2017" s="361" t="str">
        <f>IF(AW2017&lt;=VLOOKUP($C2017,Projections2[[#All],[ISOCode]:[Total 2024 Colombian Returnees]],'Population Projection V2'!$AJ$167,FALSE),"OK", "Review")</f>
        <v>OK</v>
      </c>
      <c r="CW2017" s="361" t="str">
        <f>IF(AX2017&lt;=VLOOKUP($C2017,Projections2[[#All],[ISOCode]:[Total 2024 Colombian Returnees]],'Population Projection V2'!$AK$167,FALSE),"OK", "Review")</f>
        <v>OK</v>
      </c>
      <c r="CX2017" s="361" t="str">
        <f>IF(AY2017&lt;=VLOOKUP($C2017,Projections2[[#All],[ISOCode]:[Total 2024 Colombian Returnees]],'Population Projection V2'!$AL$167,FALSE),"OK", "Review")</f>
        <v>OK</v>
      </c>
      <c r="CY2017" s="362" t="str">
        <f>IF(AZ2017&lt;=VLOOKUP($C2017,Projections2[[#All],[ISOCode]:[Total 2024 Colombian Returnees]],'Population Projection V2'!$AM$167,FALSE),"OK", "Review")</f>
        <v>OK</v>
      </c>
    </row>
    <row r="2018" spans="1:103" x14ac:dyDescent="0.25">
      <c r="A2018" s="314" t="s">
        <v>111</v>
      </c>
      <c r="B2018" s="315" t="s">
        <v>67</v>
      </c>
      <c r="C2018" s="315" t="s">
        <v>345</v>
      </c>
      <c r="D2018" s="315" t="s">
        <v>472</v>
      </c>
      <c r="E2018" s="315" t="s">
        <v>427</v>
      </c>
      <c r="F2018" s="316">
        <f t="shared" si="771"/>
        <v>0</v>
      </c>
      <c r="G2018" s="316">
        <f t="shared" si="772"/>
        <v>0</v>
      </c>
      <c r="H2018" s="316">
        <f t="shared" si="773"/>
        <v>0</v>
      </c>
      <c r="I2018" s="316">
        <f t="shared" si="774"/>
        <v>0</v>
      </c>
      <c r="J2018" s="317">
        <f t="shared" si="770"/>
        <v>0</v>
      </c>
      <c r="K2018" s="317">
        <f>VLOOKUP($C2018,Projections2[[#All],[ISOCode]:[Total 2024 Colombian Returnees]],7,0)</f>
        <v>0</v>
      </c>
      <c r="L2018" s="318"/>
      <c r="M2018" s="319"/>
      <c r="N2018" s="319"/>
      <c r="O2018" s="319"/>
      <c r="P2018" s="319"/>
      <c r="Q2018" s="320"/>
      <c r="R2018" s="224">
        <f>VLOOKUP($C2018,Projections2[[#All],[ISOCode]:[Total 2024 Colombian Returnees]],12,0)</f>
        <v>0</v>
      </c>
      <c r="S2018" s="321"/>
      <c r="T2018" s="322"/>
      <c r="U2018" s="322"/>
      <c r="V2018" s="322"/>
      <c r="W2018" s="322"/>
      <c r="X2018" s="323"/>
      <c r="Y2018" s="323">
        <f>VLOOKUP($C2018,Projections2[[#All],[ISOCode]:[Total 2024 Colombian Returnees]],17,0)</f>
        <v>0</v>
      </c>
      <c r="Z2018" s="324"/>
      <c r="AA2018" s="325"/>
      <c r="AB2018" s="325"/>
      <c r="AC2018" s="325"/>
      <c r="AD2018" s="325"/>
      <c r="AE2018" s="325"/>
      <c r="AF2018" s="325">
        <f>VLOOKUP($C2018,Projections2[[#All],[ISOCode]:[Total 2024 Colombian Returnees]],22,0)</f>
        <v>0</v>
      </c>
      <c r="AG2018" s="326"/>
      <c r="AH2018" s="327"/>
      <c r="AI2018" s="327"/>
      <c r="AJ2018" s="327"/>
      <c r="AK2018" s="327"/>
      <c r="AL2018" s="328"/>
      <c r="AM2018" s="230">
        <f>VLOOKUP($C2018,Projections2[[#All],[ISOCode]:[Total 2024 Colombian Returnees]],27,0)</f>
        <v>0</v>
      </c>
      <c r="AN2018" s="329"/>
      <c r="AO2018" s="330"/>
      <c r="AP2018" s="330"/>
      <c r="AQ2018" s="330"/>
      <c r="AR2018" s="330"/>
      <c r="AS2018" s="330"/>
      <c r="AT2018" s="330">
        <f>VLOOKUP($C2018,Projections2[[#All],[ISOCode]:[Total 2024 Colombian Returnees]],32,0)</f>
        <v>0</v>
      </c>
      <c r="AU2018" s="326"/>
      <c r="AV2018" s="325"/>
      <c r="AW2018" s="325"/>
      <c r="AX2018" s="325"/>
      <c r="AY2018" s="325"/>
      <c r="AZ2018" s="325"/>
      <c r="BA2018" s="325">
        <f>VLOOKUP($C2018,Projections2[[#All],[ISOCode]:[Total 2024 Colombian Returnees]],37,0)</f>
        <v>0</v>
      </c>
      <c r="BB2018" s="331"/>
      <c r="BC2018" s="360" t="str">
        <f t="shared" si="751"/>
        <v>Ok</v>
      </c>
      <c r="BD2018" s="361" t="str">
        <f t="shared" si="752"/>
        <v>Ok</v>
      </c>
      <c r="BE2018" s="361" t="str">
        <f t="shared" si="753"/>
        <v>Ok</v>
      </c>
      <c r="BF2018" s="361" t="str">
        <f t="shared" si="754"/>
        <v>Ok</v>
      </c>
      <c r="BG2018" s="362" t="str">
        <f t="shared" si="755"/>
        <v>Ok</v>
      </c>
      <c r="BH2018" s="360" t="str">
        <f t="shared" si="756"/>
        <v>Ok</v>
      </c>
      <c r="BI2018" s="361" t="str">
        <f t="shared" si="757"/>
        <v>Ok</v>
      </c>
      <c r="BJ2018" s="361" t="str">
        <f t="shared" si="758"/>
        <v>Ok</v>
      </c>
      <c r="BK2018" s="361" t="str">
        <f t="shared" si="759"/>
        <v>Ok</v>
      </c>
      <c r="BL2018" s="361" t="str">
        <f t="shared" si="760"/>
        <v>Ok</v>
      </c>
      <c r="BM2018" s="361" t="str">
        <f t="shared" si="761"/>
        <v>Ok</v>
      </c>
      <c r="BN2018" s="362" t="str">
        <f t="shared" si="762"/>
        <v>Ok</v>
      </c>
      <c r="BO2018" s="360" t="str">
        <f t="shared" si="763"/>
        <v>No Pop.</v>
      </c>
      <c r="BP2018" s="361" t="str">
        <f t="shared" si="764"/>
        <v>No Pop.</v>
      </c>
      <c r="BQ2018" s="361" t="str">
        <f t="shared" si="765"/>
        <v>No Pop.</v>
      </c>
      <c r="BR2018" s="361" t="str">
        <f t="shared" si="766"/>
        <v>No Pop.</v>
      </c>
      <c r="BS2018" s="361" t="str">
        <f t="shared" si="767"/>
        <v>No Pop.</v>
      </c>
      <c r="BT2018" s="361" t="str">
        <f t="shared" si="768"/>
        <v>No Pop.</v>
      </c>
      <c r="BU2018" s="362" t="str">
        <f t="shared" si="769"/>
        <v>No Pop.</v>
      </c>
      <c r="BV2018" s="360" t="str">
        <f>IF(M2018&lt;=VLOOKUP($C2018,Projections2[[#All],[ISOCode]:[Total 2024 Colombian Returnees]],'Population Projection V2'!$J$167,FALSE),"OK", "Review")</f>
        <v>OK</v>
      </c>
      <c r="BW2018" s="361" t="str">
        <f>IF(N2018&lt;=VLOOKUP($C2018,Projections2[[#All],[ISOCode]:[Total 2024 Colombian Returnees]],'Population Projection V2'!$K$167,FALSE),"OK", "Review")</f>
        <v>OK</v>
      </c>
      <c r="BX2018" s="361" t="str">
        <f>IF(O2018&lt;=VLOOKUP($C2018,Projections2[[#All],[ISOCode]:[Total 2024 Colombian Returnees]],'Population Projection V2'!$L$167,FALSE),"OK", "Review")</f>
        <v>OK</v>
      </c>
      <c r="BY2018" s="361" t="str">
        <f>IF(P2018&lt;=VLOOKUP($C2018,Projections2[[#All],[ISOCode]:[Total 2024 Colombian Returnees]],'Population Projection V2'!$M$167,FALSE),"OK", "Review")</f>
        <v>OK</v>
      </c>
      <c r="BZ2018" s="361" t="str">
        <f>IF(Q2018&lt;=VLOOKUP($C2018,Projections2[[#All],[ISOCode]:[Total 2024 Colombian Returnees]],'Population Projection V2'!$N$167,FALSE),"OK", "Review")</f>
        <v>OK</v>
      </c>
      <c r="CA2018" s="361" t="str">
        <f>IF(T2018&lt;=VLOOKUP($C2018,Projections2[[#All],[ISOCode]:[Total 2024 Colombian Returnees]],'Population Projection V2'!$O$167,FALSE),"OK", "Review")</f>
        <v>OK</v>
      </c>
      <c r="CB2018" s="361" t="str">
        <f>IF(U2018&lt;=VLOOKUP($C2018,Projections2[[#All],[ISOCode]:[Total 2024 Colombian Returnees]],'Population Projection V2'!$P$167,FALSE),"OK", "Review")</f>
        <v>OK</v>
      </c>
      <c r="CC2018" s="361" t="str">
        <f>IF(V2018&lt;=VLOOKUP($C2018,Projections2[[#All],[ISOCode]:[Total 2024 Colombian Returnees]],'Population Projection V2'!$Q$167,FALSE),"OK", "Review")</f>
        <v>OK</v>
      </c>
      <c r="CD2018" s="361" t="str">
        <f>IF(W2018&lt;=VLOOKUP($C2018,Projections2[[#All],[ISOCode]:[Total 2024 Colombian Returnees]],'Population Projection V2'!$R$167,FALSE),"OK", "Review")</f>
        <v>OK</v>
      </c>
      <c r="CE2018" s="361" t="str">
        <f>IF(X2018&lt;=VLOOKUP($C2018,Projections2[[#All],[ISOCode]:[Total 2024 Colombian Returnees]],'Population Projection V2'!$S$167,FALSE),"OK", "Review")</f>
        <v>OK</v>
      </c>
      <c r="CF2018" s="361" t="str">
        <f>IF(AA2018&lt;=VLOOKUP($C2018,Projections2[[#All],[ISOCode]:[Total 2024 Colombian Returnees]],'Population Projection V2'!$T$167,FALSE),"OK", "Review")</f>
        <v>OK</v>
      </c>
      <c r="CG2018" s="361" t="str">
        <f>IF(AB2018&lt;=VLOOKUP($C2018,Projections2[[#All],[ISOCode]:[Total 2024 Colombian Returnees]],'Population Projection V2'!$U$167,FALSE),"OK", "Review")</f>
        <v>OK</v>
      </c>
      <c r="CH2018" s="361" t="str">
        <f>IF(AC2018&lt;=VLOOKUP($C2018,Projections2[[#All],[ISOCode]:[Total 2024 Colombian Returnees]],'Population Projection V2'!$V$167,FALSE),"OK", "Review")</f>
        <v>OK</v>
      </c>
      <c r="CI2018" s="361" t="str">
        <f>IF(AD2018&lt;=VLOOKUP($C2018,Projections2[[#All],[ISOCode]:[Total 2024 Colombian Returnees]],'Population Projection V2'!$W$167,FALSE),"OK", "Review")</f>
        <v>OK</v>
      </c>
      <c r="CJ2018" s="361" t="str">
        <f>IF(AE2018&lt;=VLOOKUP($C2018,Projections2[[#All],[ISOCode]:[Total 2024 Colombian Returnees]],'Population Projection V2'!$X$167,FALSE),"OK", "Review")</f>
        <v>OK</v>
      </c>
      <c r="CK2018" s="361" t="str">
        <f>IF(AH2018&lt;=VLOOKUP($C2018,Projections2[[#All],[ISOCode]:[Total 2024 Colombian Returnees]],'Population Projection V2'!$Y$167,FALSE),"OK", "Review")</f>
        <v>OK</v>
      </c>
      <c r="CL2018" s="361" t="str">
        <f>IF(AI2018&lt;=VLOOKUP($C2018,Projections2[[#All],[ISOCode]:[Total 2024 Colombian Returnees]],'Population Projection V2'!$Z$167,FALSE),"OK", "Review")</f>
        <v>OK</v>
      </c>
      <c r="CM2018" s="361" t="str">
        <f>IF(AJ2018&lt;=VLOOKUP($C2018,Projections2[[#All],[ISOCode]:[Total 2024 Colombian Returnees]],'Population Projection V2'!$AA$167,FALSE),"OK", "Review")</f>
        <v>OK</v>
      </c>
      <c r="CN2018" s="361" t="str">
        <f>IF(AK2018&lt;=VLOOKUP($C2018,Projections2[[#All],[ISOCode]:[Total 2024 Colombian Returnees]],'Population Projection V2'!$AB$167,FALSE),"OK", "Review")</f>
        <v>OK</v>
      </c>
      <c r="CO2018" s="361" t="str">
        <f>IF(AL2018&lt;=VLOOKUP($C2018,Projections2[[#All],[ISOCode]:[Total 2024 Colombian Returnees]],'Population Projection V2'!$AC$167,FALSE),"OK", "Review")</f>
        <v>OK</v>
      </c>
      <c r="CP2018" s="361" t="str">
        <f>IF(AO2018&lt;=VLOOKUP($C2018,Projections2[[#All],[ISOCode]:[Total 2024 Colombian Returnees]],'Population Projection V2'!$AD$167,FALSE),"OK", "Review")</f>
        <v>OK</v>
      </c>
      <c r="CQ2018" s="361" t="str">
        <f>IF(AP2018&lt;=VLOOKUP($C2018,Projections2[[#All],[ISOCode]:[Total 2024 Colombian Returnees]],'Population Projection V2'!$AE$167,FALSE),"OK", "Review")</f>
        <v>OK</v>
      </c>
      <c r="CR2018" s="361" t="str">
        <f>IF(AQ2018&lt;=VLOOKUP($C2018,Projections2[[#All],[ISOCode]:[Total 2024 Colombian Returnees]],'Population Projection V2'!$AF$167,FALSE),"OK", "Review")</f>
        <v>OK</v>
      </c>
      <c r="CS2018" s="361" t="str">
        <f>IF(AR2018&lt;=VLOOKUP($C2018,Projections2[[#All],[ISOCode]:[Total 2024 Colombian Returnees]],'Population Projection V2'!$AG$167,FALSE),"OK", "Review")</f>
        <v>OK</v>
      </c>
      <c r="CT2018" s="361" t="str">
        <f>IF(AS2018&lt;=VLOOKUP($C2018,Projections2[[#All],[ISOCode]:[Total 2024 Colombian Returnees]],'Population Projection V2'!$AH$167,FALSE),"OK", "Review")</f>
        <v>OK</v>
      </c>
      <c r="CU2018" s="361" t="str">
        <f>IF(AV2018&lt;=VLOOKUP($C2018,Projections2[[#All],[ISOCode]:[Total 2024 Colombian Returnees]],'Population Projection V2'!$AI$167,FALSE),"OK", "Review")</f>
        <v>OK</v>
      </c>
      <c r="CV2018" s="361" t="str">
        <f>IF(AW2018&lt;=VLOOKUP($C2018,Projections2[[#All],[ISOCode]:[Total 2024 Colombian Returnees]],'Population Projection V2'!$AJ$167,FALSE),"OK", "Review")</f>
        <v>OK</v>
      </c>
      <c r="CW2018" s="361" t="str">
        <f>IF(AX2018&lt;=VLOOKUP($C2018,Projections2[[#All],[ISOCode]:[Total 2024 Colombian Returnees]],'Population Projection V2'!$AK$167,FALSE),"OK", "Review")</f>
        <v>OK</v>
      </c>
      <c r="CX2018" s="361" t="str">
        <f>IF(AY2018&lt;=VLOOKUP($C2018,Projections2[[#All],[ISOCode]:[Total 2024 Colombian Returnees]],'Population Projection V2'!$AL$167,FALSE),"OK", "Review")</f>
        <v>OK</v>
      </c>
      <c r="CY2018" s="362" t="str">
        <f>IF(AZ2018&lt;=VLOOKUP($C2018,Projections2[[#All],[ISOCode]:[Total 2024 Colombian Returnees]],'Population Projection V2'!$AM$167,FALSE),"OK", "Review")</f>
        <v>OK</v>
      </c>
    </row>
    <row r="2019" spans="1:103" x14ac:dyDescent="0.25">
      <c r="A2019" s="314" t="s">
        <v>111</v>
      </c>
      <c r="B2019" s="315" t="s">
        <v>67</v>
      </c>
      <c r="C2019" s="315" t="s">
        <v>344</v>
      </c>
      <c r="D2019" s="315" t="s">
        <v>169</v>
      </c>
      <c r="E2019" s="315" t="s">
        <v>427</v>
      </c>
      <c r="F2019" s="316">
        <f t="shared" si="771"/>
        <v>0</v>
      </c>
      <c r="G2019" s="316">
        <f t="shared" si="772"/>
        <v>0</v>
      </c>
      <c r="H2019" s="316">
        <f t="shared" si="773"/>
        <v>0</v>
      </c>
      <c r="I2019" s="316">
        <f t="shared" si="774"/>
        <v>0</v>
      </c>
      <c r="J2019" s="317">
        <f t="shared" si="770"/>
        <v>0</v>
      </c>
      <c r="K2019" s="317">
        <f>VLOOKUP($C2019,Projections2[[#All],[ISOCode]:[Total 2024 Colombian Returnees]],7,0)</f>
        <v>0</v>
      </c>
      <c r="L2019" s="318"/>
      <c r="M2019" s="319"/>
      <c r="N2019" s="319"/>
      <c r="O2019" s="319"/>
      <c r="P2019" s="319"/>
      <c r="Q2019" s="320"/>
      <c r="R2019" s="224">
        <f>VLOOKUP($C2019,Projections2[[#All],[ISOCode]:[Total 2024 Colombian Returnees]],12,0)</f>
        <v>0</v>
      </c>
      <c r="S2019" s="321"/>
      <c r="T2019" s="322"/>
      <c r="U2019" s="322"/>
      <c r="V2019" s="322"/>
      <c r="W2019" s="322"/>
      <c r="X2019" s="323"/>
      <c r="Y2019" s="323">
        <f>VLOOKUP($C2019,Projections2[[#All],[ISOCode]:[Total 2024 Colombian Returnees]],17,0)</f>
        <v>0</v>
      </c>
      <c r="Z2019" s="324"/>
      <c r="AA2019" s="325"/>
      <c r="AB2019" s="325"/>
      <c r="AC2019" s="325"/>
      <c r="AD2019" s="325"/>
      <c r="AE2019" s="325"/>
      <c r="AF2019" s="325">
        <f>VLOOKUP($C2019,Projections2[[#All],[ISOCode]:[Total 2024 Colombian Returnees]],22,0)</f>
        <v>0</v>
      </c>
      <c r="AG2019" s="326"/>
      <c r="AH2019" s="327"/>
      <c r="AI2019" s="327"/>
      <c r="AJ2019" s="327"/>
      <c r="AK2019" s="327"/>
      <c r="AL2019" s="328"/>
      <c r="AM2019" s="230">
        <f>VLOOKUP($C2019,Projections2[[#All],[ISOCode]:[Total 2024 Colombian Returnees]],27,0)</f>
        <v>0</v>
      </c>
      <c r="AN2019" s="329"/>
      <c r="AO2019" s="330"/>
      <c r="AP2019" s="330"/>
      <c r="AQ2019" s="330"/>
      <c r="AR2019" s="330"/>
      <c r="AS2019" s="330"/>
      <c r="AT2019" s="330">
        <f>VLOOKUP($C2019,Projections2[[#All],[ISOCode]:[Total 2024 Colombian Returnees]],32,0)</f>
        <v>0</v>
      </c>
      <c r="AU2019" s="326"/>
      <c r="AV2019" s="325"/>
      <c r="AW2019" s="325"/>
      <c r="AX2019" s="325"/>
      <c r="AY2019" s="325"/>
      <c r="AZ2019" s="325"/>
      <c r="BA2019" s="325">
        <f>VLOOKUP($C2019,Projections2[[#All],[ISOCode]:[Total 2024 Colombian Returnees]],37,0)</f>
        <v>0</v>
      </c>
      <c r="BB2019" s="331"/>
      <c r="BC2019" s="360" t="str">
        <f t="shared" si="751"/>
        <v>Ok</v>
      </c>
      <c r="BD2019" s="361" t="str">
        <f t="shared" si="752"/>
        <v>Ok</v>
      </c>
      <c r="BE2019" s="361" t="str">
        <f t="shared" si="753"/>
        <v>Ok</v>
      </c>
      <c r="BF2019" s="361" t="str">
        <f t="shared" si="754"/>
        <v>Ok</v>
      </c>
      <c r="BG2019" s="362" t="str">
        <f t="shared" si="755"/>
        <v>Ok</v>
      </c>
      <c r="BH2019" s="360" t="str">
        <f t="shared" si="756"/>
        <v>Ok</v>
      </c>
      <c r="BI2019" s="361" t="str">
        <f t="shared" si="757"/>
        <v>Ok</v>
      </c>
      <c r="BJ2019" s="361" t="str">
        <f t="shared" si="758"/>
        <v>Ok</v>
      </c>
      <c r="BK2019" s="361" t="str">
        <f t="shared" si="759"/>
        <v>Ok</v>
      </c>
      <c r="BL2019" s="361" t="str">
        <f t="shared" si="760"/>
        <v>Ok</v>
      </c>
      <c r="BM2019" s="361" t="str">
        <f t="shared" si="761"/>
        <v>Ok</v>
      </c>
      <c r="BN2019" s="362" t="str">
        <f t="shared" si="762"/>
        <v>Ok</v>
      </c>
      <c r="BO2019" s="360" t="str">
        <f t="shared" si="763"/>
        <v>No Pop.</v>
      </c>
      <c r="BP2019" s="361" t="str">
        <f t="shared" si="764"/>
        <v>No Pop.</v>
      </c>
      <c r="BQ2019" s="361" t="str">
        <f t="shared" si="765"/>
        <v>No Pop.</v>
      </c>
      <c r="BR2019" s="361" t="str">
        <f t="shared" si="766"/>
        <v>No Pop.</v>
      </c>
      <c r="BS2019" s="361" t="str">
        <f t="shared" si="767"/>
        <v>No Pop.</v>
      </c>
      <c r="BT2019" s="361" t="str">
        <f t="shared" si="768"/>
        <v>No Pop.</v>
      </c>
      <c r="BU2019" s="362" t="str">
        <f t="shared" si="769"/>
        <v>No Pop.</v>
      </c>
      <c r="BV2019" s="360" t="str">
        <f>IF(M2019&lt;=VLOOKUP($C2019,Projections2[[#All],[ISOCode]:[Total 2024 Colombian Returnees]],'Population Projection V2'!$J$167,FALSE),"OK", "Review")</f>
        <v>OK</v>
      </c>
      <c r="BW2019" s="361" t="str">
        <f>IF(N2019&lt;=VLOOKUP($C2019,Projections2[[#All],[ISOCode]:[Total 2024 Colombian Returnees]],'Population Projection V2'!$K$167,FALSE),"OK", "Review")</f>
        <v>OK</v>
      </c>
      <c r="BX2019" s="361" t="str">
        <f>IF(O2019&lt;=VLOOKUP($C2019,Projections2[[#All],[ISOCode]:[Total 2024 Colombian Returnees]],'Population Projection V2'!$L$167,FALSE),"OK", "Review")</f>
        <v>OK</v>
      </c>
      <c r="BY2019" s="361" t="str">
        <f>IF(P2019&lt;=VLOOKUP($C2019,Projections2[[#All],[ISOCode]:[Total 2024 Colombian Returnees]],'Population Projection V2'!$M$167,FALSE),"OK", "Review")</f>
        <v>OK</v>
      </c>
      <c r="BZ2019" s="361" t="str">
        <f>IF(Q2019&lt;=VLOOKUP($C2019,Projections2[[#All],[ISOCode]:[Total 2024 Colombian Returnees]],'Population Projection V2'!$N$167,FALSE),"OK", "Review")</f>
        <v>OK</v>
      </c>
      <c r="CA2019" s="361" t="str">
        <f>IF(T2019&lt;=VLOOKUP($C2019,Projections2[[#All],[ISOCode]:[Total 2024 Colombian Returnees]],'Population Projection V2'!$O$167,FALSE),"OK", "Review")</f>
        <v>OK</v>
      </c>
      <c r="CB2019" s="361" t="str">
        <f>IF(U2019&lt;=VLOOKUP($C2019,Projections2[[#All],[ISOCode]:[Total 2024 Colombian Returnees]],'Population Projection V2'!$P$167,FALSE),"OK", "Review")</f>
        <v>OK</v>
      </c>
      <c r="CC2019" s="361" t="str">
        <f>IF(V2019&lt;=VLOOKUP($C2019,Projections2[[#All],[ISOCode]:[Total 2024 Colombian Returnees]],'Population Projection V2'!$Q$167,FALSE),"OK", "Review")</f>
        <v>OK</v>
      </c>
      <c r="CD2019" s="361" t="str">
        <f>IF(W2019&lt;=VLOOKUP($C2019,Projections2[[#All],[ISOCode]:[Total 2024 Colombian Returnees]],'Population Projection V2'!$R$167,FALSE),"OK", "Review")</f>
        <v>OK</v>
      </c>
      <c r="CE2019" s="361" t="str">
        <f>IF(X2019&lt;=VLOOKUP($C2019,Projections2[[#All],[ISOCode]:[Total 2024 Colombian Returnees]],'Population Projection V2'!$S$167,FALSE),"OK", "Review")</f>
        <v>OK</v>
      </c>
      <c r="CF2019" s="361" t="str">
        <f>IF(AA2019&lt;=VLOOKUP($C2019,Projections2[[#All],[ISOCode]:[Total 2024 Colombian Returnees]],'Population Projection V2'!$T$167,FALSE),"OK", "Review")</f>
        <v>OK</v>
      </c>
      <c r="CG2019" s="361" t="str">
        <f>IF(AB2019&lt;=VLOOKUP($C2019,Projections2[[#All],[ISOCode]:[Total 2024 Colombian Returnees]],'Population Projection V2'!$U$167,FALSE),"OK", "Review")</f>
        <v>OK</v>
      </c>
      <c r="CH2019" s="361" t="str">
        <f>IF(AC2019&lt;=VLOOKUP($C2019,Projections2[[#All],[ISOCode]:[Total 2024 Colombian Returnees]],'Population Projection V2'!$V$167,FALSE),"OK", "Review")</f>
        <v>OK</v>
      </c>
      <c r="CI2019" s="361" t="str">
        <f>IF(AD2019&lt;=VLOOKUP($C2019,Projections2[[#All],[ISOCode]:[Total 2024 Colombian Returnees]],'Population Projection V2'!$W$167,FALSE),"OK", "Review")</f>
        <v>OK</v>
      </c>
      <c r="CJ2019" s="361" t="str">
        <f>IF(AE2019&lt;=VLOOKUP($C2019,Projections2[[#All],[ISOCode]:[Total 2024 Colombian Returnees]],'Population Projection V2'!$X$167,FALSE),"OK", "Review")</f>
        <v>OK</v>
      </c>
      <c r="CK2019" s="361" t="str">
        <f>IF(AH2019&lt;=VLOOKUP($C2019,Projections2[[#All],[ISOCode]:[Total 2024 Colombian Returnees]],'Population Projection V2'!$Y$167,FALSE),"OK", "Review")</f>
        <v>OK</v>
      </c>
      <c r="CL2019" s="361" t="str">
        <f>IF(AI2019&lt;=VLOOKUP($C2019,Projections2[[#All],[ISOCode]:[Total 2024 Colombian Returnees]],'Population Projection V2'!$Z$167,FALSE),"OK", "Review")</f>
        <v>OK</v>
      </c>
      <c r="CM2019" s="361" t="str">
        <f>IF(AJ2019&lt;=VLOOKUP($C2019,Projections2[[#All],[ISOCode]:[Total 2024 Colombian Returnees]],'Population Projection V2'!$AA$167,FALSE),"OK", "Review")</f>
        <v>OK</v>
      </c>
      <c r="CN2019" s="361" t="str">
        <f>IF(AK2019&lt;=VLOOKUP($C2019,Projections2[[#All],[ISOCode]:[Total 2024 Colombian Returnees]],'Population Projection V2'!$AB$167,FALSE),"OK", "Review")</f>
        <v>OK</v>
      </c>
      <c r="CO2019" s="361" t="str">
        <f>IF(AL2019&lt;=VLOOKUP($C2019,Projections2[[#All],[ISOCode]:[Total 2024 Colombian Returnees]],'Population Projection V2'!$AC$167,FALSE),"OK", "Review")</f>
        <v>OK</v>
      </c>
      <c r="CP2019" s="361" t="str">
        <f>IF(AO2019&lt;=VLOOKUP($C2019,Projections2[[#All],[ISOCode]:[Total 2024 Colombian Returnees]],'Population Projection V2'!$AD$167,FALSE),"OK", "Review")</f>
        <v>OK</v>
      </c>
      <c r="CQ2019" s="361" t="str">
        <f>IF(AP2019&lt;=VLOOKUP($C2019,Projections2[[#All],[ISOCode]:[Total 2024 Colombian Returnees]],'Population Projection V2'!$AE$167,FALSE),"OK", "Review")</f>
        <v>OK</v>
      </c>
      <c r="CR2019" s="361" t="str">
        <f>IF(AQ2019&lt;=VLOOKUP($C2019,Projections2[[#All],[ISOCode]:[Total 2024 Colombian Returnees]],'Population Projection V2'!$AF$167,FALSE),"OK", "Review")</f>
        <v>OK</v>
      </c>
      <c r="CS2019" s="361" t="str">
        <f>IF(AR2019&lt;=VLOOKUP($C2019,Projections2[[#All],[ISOCode]:[Total 2024 Colombian Returnees]],'Population Projection V2'!$AG$167,FALSE),"OK", "Review")</f>
        <v>OK</v>
      </c>
      <c r="CT2019" s="361" t="str">
        <f>IF(AS2019&lt;=VLOOKUP($C2019,Projections2[[#All],[ISOCode]:[Total 2024 Colombian Returnees]],'Population Projection V2'!$AH$167,FALSE),"OK", "Review")</f>
        <v>OK</v>
      </c>
      <c r="CU2019" s="361" t="str">
        <f>IF(AV2019&lt;=VLOOKUP($C2019,Projections2[[#All],[ISOCode]:[Total 2024 Colombian Returnees]],'Population Projection V2'!$AI$167,FALSE),"OK", "Review")</f>
        <v>OK</v>
      </c>
      <c r="CV2019" s="361" t="str">
        <f>IF(AW2019&lt;=VLOOKUP($C2019,Projections2[[#All],[ISOCode]:[Total 2024 Colombian Returnees]],'Population Projection V2'!$AJ$167,FALSE),"OK", "Review")</f>
        <v>OK</v>
      </c>
      <c r="CW2019" s="361" t="str">
        <f>IF(AX2019&lt;=VLOOKUP($C2019,Projections2[[#All],[ISOCode]:[Total 2024 Colombian Returnees]],'Population Projection V2'!$AK$167,FALSE),"OK", "Review")</f>
        <v>OK</v>
      </c>
      <c r="CX2019" s="361" t="str">
        <f>IF(AY2019&lt;=VLOOKUP($C2019,Projections2[[#All],[ISOCode]:[Total 2024 Colombian Returnees]],'Population Projection V2'!$AL$167,FALSE),"OK", "Review")</f>
        <v>OK</v>
      </c>
      <c r="CY2019" s="362" t="str">
        <f>IF(AZ2019&lt;=VLOOKUP($C2019,Projections2[[#All],[ISOCode]:[Total 2024 Colombian Returnees]],'Population Projection V2'!$AM$167,FALSE),"OK", "Review")</f>
        <v>OK</v>
      </c>
    </row>
    <row r="2020" spans="1:103" x14ac:dyDescent="0.25">
      <c r="A2020" s="314" t="s">
        <v>111</v>
      </c>
      <c r="B2020" s="315" t="s">
        <v>67</v>
      </c>
      <c r="C2020" s="315" t="s">
        <v>346</v>
      </c>
      <c r="D2020" s="315" t="s">
        <v>120</v>
      </c>
      <c r="E2020" s="315" t="s">
        <v>427</v>
      </c>
      <c r="F2020" s="316">
        <f t="shared" si="771"/>
        <v>0</v>
      </c>
      <c r="G2020" s="316">
        <f t="shared" si="772"/>
        <v>0</v>
      </c>
      <c r="H2020" s="316">
        <f t="shared" si="773"/>
        <v>0</v>
      </c>
      <c r="I2020" s="316">
        <f t="shared" si="774"/>
        <v>0</v>
      </c>
      <c r="J2020" s="317">
        <f t="shared" si="770"/>
        <v>0</v>
      </c>
      <c r="K2020" s="317">
        <f>VLOOKUP($C2020,Projections2[[#All],[ISOCode]:[Total 2024 Colombian Returnees]],7,0)</f>
        <v>0</v>
      </c>
      <c r="L2020" s="318"/>
      <c r="M2020" s="319"/>
      <c r="N2020" s="319"/>
      <c r="O2020" s="319"/>
      <c r="P2020" s="319"/>
      <c r="Q2020" s="320"/>
      <c r="R2020" s="224">
        <f>VLOOKUP($C2020,Projections2[[#All],[ISOCode]:[Total 2024 Colombian Returnees]],12,0)</f>
        <v>0</v>
      </c>
      <c r="S2020" s="321"/>
      <c r="T2020" s="322"/>
      <c r="U2020" s="322"/>
      <c r="V2020" s="322"/>
      <c r="W2020" s="322"/>
      <c r="X2020" s="323"/>
      <c r="Y2020" s="323">
        <f>VLOOKUP($C2020,Projections2[[#All],[ISOCode]:[Total 2024 Colombian Returnees]],17,0)</f>
        <v>0</v>
      </c>
      <c r="Z2020" s="324"/>
      <c r="AA2020" s="325"/>
      <c r="AB2020" s="325"/>
      <c r="AC2020" s="325"/>
      <c r="AD2020" s="325"/>
      <c r="AE2020" s="325"/>
      <c r="AF2020" s="325">
        <f>VLOOKUP($C2020,Projections2[[#All],[ISOCode]:[Total 2024 Colombian Returnees]],22,0)</f>
        <v>0</v>
      </c>
      <c r="AG2020" s="326"/>
      <c r="AH2020" s="327"/>
      <c r="AI2020" s="327"/>
      <c r="AJ2020" s="327"/>
      <c r="AK2020" s="327"/>
      <c r="AL2020" s="328"/>
      <c r="AM2020" s="230">
        <f>VLOOKUP($C2020,Projections2[[#All],[ISOCode]:[Total 2024 Colombian Returnees]],27,0)</f>
        <v>0</v>
      </c>
      <c r="AN2020" s="329"/>
      <c r="AO2020" s="330"/>
      <c r="AP2020" s="330"/>
      <c r="AQ2020" s="330"/>
      <c r="AR2020" s="330"/>
      <c r="AS2020" s="330"/>
      <c r="AT2020" s="330">
        <f>VLOOKUP($C2020,Projections2[[#All],[ISOCode]:[Total 2024 Colombian Returnees]],32,0)</f>
        <v>0</v>
      </c>
      <c r="AU2020" s="326"/>
      <c r="AV2020" s="325"/>
      <c r="AW2020" s="325"/>
      <c r="AX2020" s="325"/>
      <c r="AY2020" s="325"/>
      <c r="AZ2020" s="325"/>
      <c r="BA2020" s="325">
        <f>VLOOKUP($C2020,Projections2[[#All],[ISOCode]:[Total 2024 Colombian Returnees]],37,0)</f>
        <v>0</v>
      </c>
      <c r="BB2020" s="331"/>
      <c r="BC2020" s="360" t="str">
        <f t="shared" si="751"/>
        <v>Ok</v>
      </c>
      <c r="BD2020" s="361" t="str">
        <f t="shared" si="752"/>
        <v>Ok</v>
      </c>
      <c r="BE2020" s="361" t="str">
        <f t="shared" si="753"/>
        <v>Ok</v>
      </c>
      <c r="BF2020" s="361" t="str">
        <f t="shared" si="754"/>
        <v>Ok</v>
      </c>
      <c r="BG2020" s="362" t="str">
        <f t="shared" si="755"/>
        <v>Ok</v>
      </c>
      <c r="BH2020" s="360" t="str">
        <f t="shared" si="756"/>
        <v>Ok</v>
      </c>
      <c r="BI2020" s="361" t="str">
        <f t="shared" si="757"/>
        <v>Ok</v>
      </c>
      <c r="BJ2020" s="361" t="str">
        <f t="shared" si="758"/>
        <v>Ok</v>
      </c>
      <c r="BK2020" s="361" t="str">
        <f t="shared" si="759"/>
        <v>Ok</v>
      </c>
      <c r="BL2020" s="361" t="str">
        <f t="shared" si="760"/>
        <v>Ok</v>
      </c>
      <c r="BM2020" s="361" t="str">
        <f t="shared" si="761"/>
        <v>Ok</v>
      </c>
      <c r="BN2020" s="362" t="str">
        <f t="shared" si="762"/>
        <v>Ok</v>
      </c>
      <c r="BO2020" s="360" t="str">
        <f t="shared" si="763"/>
        <v>No Pop.</v>
      </c>
      <c r="BP2020" s="361" t="str">
        <f t="shared" si="764"/>
        <v>No Pop.</v>
      </c>
      <c r="BQ2020" s="361" t="str">
        <f t="shared" si="765"/>
        <v>No Pop.</v>
      </c>
      <c r="BR2020" s="361" t="str">
        <f t="shared" si="766"/>
        <v>No Pop.</v>
      </c>
      <c r="BS2020" s="361" t="str">
        <f t="shared" si="767"/>
        <v>No Pop.</v>
      </c>
      <c r="BT2020" s="361" t="str">
        <f t="shared" si="768"/>
        <v>No Pop.</v>
      </c>
      <c r="BU2020" s="362" t="str">
        <f t="shared" si="769"/>
        <v>No Pop.</v>
      </c>
      <c r="BV2020" s="360" t="str">
        <f>IF(M2020&lt;=VLOOKUP($C2020,Projections2[[#All],[ISOCode]:[Total 2024 Colombian Returnees]],'Population Projection V2'!$J$167,FALSE),"OK", "Review")</f>
        <v>OK</v>
      </c>
      <c r="BW2020" s="361" t="str">
        <f>IF(N2020&lt;=VLOOKUP($C2020,Projections2[[#All],[ISOCode]:[Total 2024 Colombian Returnees]],'Population Projection V2'!$K$167,FALSE),"OK", "Review")</f>
        <v>OK</v>
      </c>
      <c r="BX2020" s="361" t="str">
        <f>IF(O2020&lt;=VLOOKUP($C2020,Projections2[[#All],[ISOCode]:[Total 2024 Colombian Returnees]],'Population Projection V2'!$L$167,FALSE),"OK", "Review")</f>
        <v>OK</v>
      </c>
      <c r="BY2020" s="361" t="str">
        <f>IF(P2020&lt;=VLOOKUP($C2020,Projections2[[#All],[ISOCode]:[Total 2024 Colombian Returnees]],'Population Projection V2'!$M$167,FALSE),"OK", "Review")</f>
        <v>OK</v>
      </c>
      <c r="BZ2020" s="361" t="str">
        <f>IF(Q2020&lt;=VLOOKUP($C2020,Projections2[[#All],[ISOCode]:[Total 2024 Colombian Returnees]],'Population Projection V2'!$N$167,FALSE),"OK", "Review")</f>
        <v>OK</v>
      </c>
      <c r="CA2020" s="361" t="str">
        <f>IF(T2020&lt;=VLOOKUP($C2020,Projections2[[#All],[ISOCode]:[Total 2024 Colombian Returnees]],'Population Projection V2'!$O$167,FALSE),"OK", "Review")</f>
        <v>OK</v>
      </c>
      <c r="CB2020" s="361" t="str">
        <f>IF(U2020&lt;=VLOOKUP($C2020,Projections2[[#All],[ISOCode]:[Total 2024 Colombian Returnees]],'Population Projection V2'!$P$167,FALSE),"OK", "Review")</f>
        <v>OK</v>
      </c>
      <c r="CC2020" s="361" t="str">
        <f>IF(V2020&lt;=VLOOKUP($C2020,Projections2[[#All],[ISOCode]:[Total 2024 Colombian Returnees]],'Population Projection V2'!$Q$167,FALSE),"OK", "Review")</f>
        <v>OK</v>
      </c>
      <c r="CD2020" s="361" t="str">
        <f>IF(W2020&lt;=VLOOKUP($C2020,Projections2[[#All],[ISOCode]:[Total 2024 Colombian Returnees]],'Population Projection V2'!$R$167,FALSE),"OK", "Review")</f>
        <v>OK</v>
      </c>
      <c r="CE2020" s="361" t="str">
        <f>IF(X2020&lt;=VLOOKUP($C2020,Projections2[[#All],[ISOCode]:[Total 2024 Colombian Returnees]],'Population Projection V2'!$S$167,FALSE),"OK", "Review")</f>
        <v>OK</v>
      </c>
      <c r="CF2020" s="361" t="str">
        <f>IF(AA2020&lt;=VLOOKUP($C2020,Projections2[[#All],[ISOCode]:[Total 2024 Colombian Returnees]],'Population Projection V2'!$T$167,FALSE),"OK", "Review")</f>
        <v>OK</v>
      </c>
      <c r="CG2020" s="361" t="str">
        <f>IF(AB2020&lt;=VLOOKUP($C2020,Projections2[[#All],[ISOCode]:[Total 2024 Colombian Returnees]],'Population Projection V2'!$U$167,FALSE),"OK", "Review")</f>
        <v>OK</v>
      </c>
      <c r="CH2020" s="361" t="str">
        <f>IF(AC2020&lt;=VLOOKUP($C2020,Projections2[[#All],[ISOCode]:[Total 2024 Colombian Returnees]],'Population Projection V2'!$V$167,FALSE),"OK", "Review")</f>
        <v>OK</v>
      </c>
      <c r="CI2020" s="361" t="str">
        <f>IF(AD2020&lt;=VLOOKUP($C2020,Projections2[[#All],[ISOCode]:[Total 2024 Colombian Returnees]],'Population Projection V2'!$W$167,FALSE),"OK", "Review")</f>
        <v>OK</v>
      </c>
      <c r="CJ2020" s="361" t="str">
        <f>IF(AE2020&lt;=VLOOKUP($C2020,Projections2[[#All],[ISOCode]:[Total 2024 Colombian Returnees]],'Population Projection V2'!$X$167,FALSE),"OK", "Review")</f>
        <v>OK</v>
      </c>
      <c r="CK2020" s="361" t="str">
        <f>IF(AH2020&lt;=VLOOKUP($C2020,Projections2[[#All],[ISOCode]:[Total 2024 Colombian Returnees]],'Population Projection V2'!$Y$167,FALSE),"OK", "Review")</f>
        <v>OK</v>
      </c>
      <c r="CL2020" s="361" t="str">
        <f>IF(AI2020&lt;=VLOOKUP($C2020,Projections2[[#All],[ISOCode]:[Total 2024 Colombian Returnees]],'Population Projection V2'!$Z$167,FALSE),"OK", "Review")</f>
        <v>OK</v>
      </c>
      <c r="CM2020" s="361" t="str">
        <f>IF(AJ2020&lt;=VLOOKUP($C2020,Projections2[[#All],[ISOCode]:[Total 2024 Colombian Returnees]],'Population Projection V2'!$AA$167,FALSE),"OK", "Review")</f>
        <v>OK</v>
      </c>
      <c r="CN2020" s="361" t="str">
        <f>IF(AK2020&lt;=VLOOKUP($C2020,Projections2[[#All],[ISOCode]:[Total 2024 Colombian Returnees]],'Population Projection V2'!$AB$167,FALSE),"OK", "Review")</f>
        <v>OK</v>
      </c>
      <c r="CO2020" s="361" t="str">
        <f>IF(AL2020&lt;=VLOOKUP($C2020,Projections2[[#All],[ISOCode]:[Total 2024 Colombian Returnees]],'Population Projection V2'!$AC$167,FALSE),"OK", "Review")</f>
        <v>OK</v>
      </c>
      <c r="CP2020" s="361" t="str">
        <f>IF(AO2020&lt;=VLOOKUP($C2020,Projections2[[#All],[ISOCode]:[Total 2024 Colombian Returnees]],'Population Projection V2'!$AD$167,FALSE),"OK", "Review")</f>
        <v>OK</v>
      </c>
      <c r="CQ2020" s="361" t="str">
        <f>IF(AP2020&lt;=VLOOKUP($C2020,Projections2[[#All],[ISOCode]:[Total 2024 Colombian Returnees]],'Population Projection V2'!$AE$167,FALSE),"OK", "Review")</f>
        <v>OK</v>
      </c>
      <c r="CR2020" s="361" t="str">
        <f>IF(AQ2020&lt;=VLOOKUP($C2020,Projections2[[#All],[ISOCode]:[Total 2024 Colombian Returnees]],'Population Projection V2'!$AF$167,FALSE),"OK", "Review")</f>
        <v>OK</v>
      </c>
      <c r="CS2020" s="361" t="str">
        <f>IF(AR2020&lt;=VLOOKUP($C2020,Projections2[[#All],[ISOCode]:[Total 2024 Colombian Returnees]],'Population Projection V2'!$AG$167,FALSE),"OK", "Review")</f>
        <v>OK</v>
      </c>
      <c r="CT2020" s="361" t="str">
        <f>IF(AS2020&lt;=VLOOKUP($C2020,Projections2[[#All],[ISOCode]:[Total 2024 Colombian Returnees]],'Population Projection V2'!$AH$167,FALSE),"OK", "Review")</f>
        <v>OK</v>
      </c>
      <c r="CU2020" s="361" t="str">
        <f>IF(AV2020&lt;=VLOOKUP($C2020,Projections2[[#All],[ISOCode]:[Total 2024 Colombian Returnees]],'Population Projection V2'!$AI$167,FALSE),"OK", "Review")</f>
        <v>OK</v>
      </c>
      <c r="CV2020" s="361" t="str">
        <f>IF(AW2020&lt;=VLOOKUP($C2020,Projections2[[#All],[ISOCode]:[Total 2024 Colombian Returnees]],'Population Projection V2'!$AJ$167,FALSE),"OK", "Review")</f>
        <v>OK</v>
      </c>
      <c r="CW2020" s="361" t="str">
        <f>IF(AX2020&lt;=VLOOKUP($C2020,Projections2[[#All],[ISOCode]:[Total 2024 Colombian Returnees]],'Population Projection V2'!$AK$167,FALSE),"OK", "Review")</f>
        <v>OK</v>
      </c>
      <c r="CX2020" s="361" t="str">
        <f>IF(AY2020&lt;=VLOOKUP($C2020,Projections2[[#All],[ISOCode]:[Total 2024 Colombian Returnees]],'Population Projection V2'!$AL$167,FALSE),"OK", "Review")</f>
        <v>OK</v>
      </c>
      <c r="CY2020" s="362" t="str">
        <f>IF(AZ2020&lt;=VLOOKUP($C2020,Projections2[[#All],[ISOCode]:[Total 2024 Colombian Returnees]],'Population Projection V2'!$AM$167,FALSE),"OK", "Review")</f>
        <v>OK</v>
      </c>
    </row>
    <row r="2021" spans="1:103" x14ac:dyDescent="0.25">
      <c r="A2021" s="314" t="s">
        <v>111</v>
      </c>
      <c r="B2021" s="315" t="s">
        <v>67</v>
      </c>
      <c r="C2021" s="315" t="s">
        <v>347</v>
      </c>
      <c r="D2021" s="315" t="s">
        <v>467</v>
      </c>
      <c r="E2021" s="315" t="s">
        <v>427</v>
      </c>
      <c r="F2021" s="316">
        <f t="shared" si="771"/>
        <v>0</v>
      </c>
      <c r="G2021" s="316">
        <f t="shared" si="772"/>
        <v>0</v>
      </c>
      <c r="H2021" s="316">
        <f t="shared" si="773"/>
        <v>0</v>
      </c>
      <c r="I2021" s="316">
        <f t="shared" si="774"/>
        <v>0</v>
      </c>
      <c r="J2021" s="317">
        <f t="shared" si="770"/>
        <v>0</v>
      </c>
      <c r="K2021" s="317">
        <f>VLOOKUP($C2021,Projections2[[#All],[ISOCode]:[Total 2024 Colombian Returnees]],7,0)</f>
        <v>0</v>
      </c>
      <c r="L2021" s="318"/>
      <c r="M2021" s="319"/>
      <c r="N2021" s="319"/>
      <c r="O2021" s="319"/>
      <c r="P2021" s="319"/>
      <c r="Q2021" s="320"/>
      <c r="R2021" s="224">
        <f>VLOOKUP($C2021,Projections2[[#All],[ISOCode]:[Total 2024 Colombian Returnees]],12,0)</f>
        <v>0</v>
      </c>
      <c r="S2021" s="321"/>
      <c r="T2021" s="322"/>
      <c r="U2021" s="322"/>
      <c r="V2021" s="322"/>
      <c r="W2021" s="322"/>
      <c r="X2021" s="323"/>
      <c r="Y2021" s="323">
        <f>VLOOKUP($C2021,Projections2[[#All],[ISOCode]:[Total 2024 Colombian Returnees]],17,0)</f>
        <v>0</v>
      </c>
      <c r="Z2021" s="324"/>
      <c r="AA2021" s="325"/>
      <c r="AB2021" s="325"/>
      <c r="AC2021" s="325"/>
      <c r="AD2021" s="325"/>
      <c r="AE2021" s="325"/>
      <c r="AF2021" s="325">
        <f>VLOOKUP($C2021,Projections2[[#All],[ISOCode]:[Total 2024 Colombian Returnees]],22,0)</f>
        <v>0</v>
      </c>
      <c r="AG2021" s="326"/>
      <c r="AH2021" s="327"/>
      <c r="AI2021" s="327"/>
      <c r="AJ2021" s="327"/>
      <c r="AK2021" s="327"/>
      <c r="AL2021" s="328"/>
      <c r="AM2021" s="230">
        <f>VLOOKUP($C2021,Projections2[[#All],[ISOCode]:[Total 2024 Colombian Returnees]],27,0)</f>
        <v>0</v>
      </c>
      <c r="AN2021" s="329"/>
      <c r="AO2021" s="330"/>
      <c r="AP2021" s="330"/>
      <c r="AQ2021" s="330"/>
      <c r="AR2021" s="330"/>
      <c r="AS2021" s="330"/>
      <c r="AT2021" s="330">
        <f>VLOOKUP($C2021,Projections2[[#All],[ISOCode]:[Total 2024 Colombian Returnees]],32,0)</f>
        <v>0</v>
      </c>
      <c r="AU2021" s="326"/>
      <c r="AV2021" s="325"/>
      <c r="AW2021" s="325"/>
      <c r="AX2021" s="325"/>
      <c r="AY2021" s="325"/>
      <c r="AZ2021" s="325"/>
      <c r="BA2021" s="325">
        <f>VLOOKUP($C2021,Projections2[[#All],[ISOCode]:[Total 2024 Colombian Returnees]],37,0)</f>
        <v>0</v>
      </c>
      <c r="BB2021" s="331"/>
      <c r="BC2021" s="360" t="str">
        <f t="shared" si="751"/>
        <v>Ok</v>
      </c>
      <c r="BD2021" s="361" t="str">
        <f t="shared" si="752"/>
        <v>Ok</v>
      </c>
      <c r="BE2021" s="361" t="str">
        <f t="shared" si="753"/>
        <v>Ok</v>
      </c>
      <c r="BF2021" s="361" t="str">
        <f t="shared" si="754"/>
        <v>Ok</v>
      </c>
      <c r="BG2021" s="362" t="str">
        <f t="shared" si="755"/>
        <v>Ok</v>
      </c>
      <c r="BH2021" s="360" t="str">
        <f t="shared" si="756"/>
        <v>Ok</v>
      </c>
      <c r="BI2021" s="361" t="str">
        <f t="shared" si="757"/>
        <v>Ok</v>
      </c>
      <c r="BJ2021" s="361" t="str">
        <f t="shared" si="758"/>
        <v>Ok</v>
      </c>
      <c r="BK2021" s="361" t="str">
        <f t="shared" si="759"/>
        <v>Ok</v>
      </c>
      <c r="BL2021" s="361" t="str">
        <f t="shared" si="760"/>
        <v>Ok</v>
      </c>
      <c r="BM2021" s="361" t="str">
        <f t="shared" si="761"/>
        <v>Ok</v>
      </c>
      <c r="BN2021" s="362" t="str">
        <f t="shared" si="762"/>
        <v>Ok</v>
      </c>
      <c r="BO2021" s="360" t="str">
        <f t="shared" si="763"/>
        <v>No Pop.</v>
      </c>
      <c r="BP2021" s="361" t="str">
        <f t="shared" si="764"/>
        <v>No Pop.</v>
      </c>
      <c r="BQ2021" s="361" t="str">
        <f t="shared" si="765"/>
        <v>No Pop.</v>
      </c>
      <c r="BR2021" s="361" t="str">
        <f t="shared" si="766"/>
        <v>No Pop.</v>
      </c>
      <c r="BS2021" s="361" t="str">
        <f t="shared" si="767"/>
        <v>No Pop.</v>
      </c>
      <c r="BT2021" s="361" t="str">
        <f t="shared" si="768"/>
        <v>No Pop.</v>
      </c>
      <c r="BU2021" s="362" t="str">
        <f t="shared" si="769"/>
        <v>No Pop.</v>
      </c>
      <c r="BV2021" s="360" t="str">
        <f>IF(M2021&lt;=VLOOKUP($C2021,Projections2[[#All],[ISOCode]:[Total 2024 Colombian Returnees]],'Population Projection V2'!$J$167,FALSE),"OK", "Review")</f>
        <v>OK</v>
      </c>
      <c r="BW2021" s="361" t="str">
        <f>IF(N2021&lt;=VLOOKUP($C2021,Projections2[[#All],[ISOCode]:[Total 2024 Colombian Returnees]],'Population Projection V2'!$K$167,FALSE),"OK", "Review")</f>
        <v>OK</v>
      </c>
      <c r="BX2021" s="361" t="str">
        <f>IF(O2021&lt;=VLOOKUP($C2021,Projections2[[#All],[ISOCode]:[Total 2024 Colombian Returnees]],'Population Projection V2'!$L$167,FALSE),"OK", "Review")</f>
        <v>OK</v>
      </c>
      <c r="BY2021" s="361" t="str">
        <f>IF(P2021&lt;=VLOOKUP($C2021,Projections2[[#All],[ISOCode]:[Total 2024 Colombian Returnees]],'Population Projection V2'!$M$167,FALSE),"OK", "Review")</f>
        <v>OK</v>
      </c>
      <c r="BZ2021" s="361" t="str">
        <f>IF(Q2021&lt;=VLOOKUP($C2021,Projections2[[#All],[ISOCode]:[Total 2024 Colombian Returnees]],'Population Projection V2'!$N$167,FALSE),"OK", "Review")</f>
        <v>OK</v>
      </c>
      <c r="CA2021" s="361" t="str">
        <f>IF(T2021&lt;=VLOOKUP($C2021,Projections2[[#All],[ISOCode]:[Total 2024 Colombian Returnees]],'Population Projection V2'!$O$167,FALSE),"OK", "Review")</f>
        <v>OK</v>
      </c>
      <c r="CB2021" s="361" t="str">
        <f>IF(U2021&lt;=VLOOKUP($C2021,Projections2[[#All],[ISOCode]:[Total 2024 Colombian Returnees]],'Population Projection V2'!$P$167,FALSE),"OK", "Review")</f>
        <v>OK</v>
      </c>
      <c r="CC2021" s="361" t="str">
        <f>IF(V2021&lt;=VLOOKUP($C2021,Projections2[[#All],[ISOCode]:[Total 2024 Colombian Returnees]],'Population Projection V2'!$Q$167,FALSE),"OK", "Review")</f>
        <v>OK</v>
      </c>
      <c r="CD2021" s="361" t="str">
        <f>IF(W2021&lt;=VLOOKUP($C2021,Projections2[[#All],[ISOCode]:[Total 2024 Colombian Returnees]],'Population Projection V2'!$R$167,FALSE),"OK", "Review")</f>
        <v>OK</v>
      </c>
      <c r="CE2021" s="361" t="str">
        <f>IF(X2021&lt;=VLOOKUP($C2021,Projections2[[#All],[ISOCode]:[Total 2024 Colombian Returnees]],'Population Projection V2'!$S$167,FALSE),"OK", "Review")</f>
        <v>OK</v>
      </c>
      <c r="CF2021" s="361" t="str">
        <f>IF(AA2021&lt;=VLOOKUP($C2021,Projections2[[#All],[ISOCode]:[Total 2024 Colombian Returnees]],'Population Projection V2'!$T$167,FALSE),"OK", "Review")</f>
        <v>OK</v>
      </c>
      <c r="CG2021" s="361" t="str">
        <f>IF(AB2021&lt;=VLOOKUP($C2021,Projections2[[#All],[ISOCode]:[Total 2024 Colombian Returnees]],'Population Projection V2'!$U$167,FALSE),"OK", "Review")</f>
        <v>OK</v>
      </c>
      <c r="CH2021" s="361" t="str">
        <f>IF(AC2021&lt;=VLOOKUP($C2021,Projections2[[#All],[ISOCode]:[Total 2024 Colombian Returnees]],'Population Projection V2'!$V$167,FALSE),"OK", "Review")</f>
        <v>OK</v>
      </c>
      <c r="CI2021" s="361" t="str">
        <f>IF(AD2021&lt;=VLOOKUP($C2021,Projections2[[#All],[ISOCode]:[Total 2024 Colombian Returnees]],'Population Projection V2'!$W$167,FALSE),"OK", "Review")</f>
        <v>OK</v>
      </c>
      <c r="CJ2021" s="361" t="str">
        <f>IF(AE2021&lt;=VLOOKUP($C2021,Projections2[[#All],[ISOCode]:[Total 2024 Colombian Returnees]],'Population Projection V2'!$X$167,FALSE),"OK", "Review")</f>
        <v>OK</v>
      </c>
      <c r="CK2021" s="361" t="str">
        <f>IF(AH2021&lt;=VLOOKUP($C2021,Projections2[[#All],[ISOCode]:[Total 2024 Colombian Returnees]],'Population Projection V2'!$Y$167,FALSE),"OK", "Review")</f>
        <v>OK</v>
      </c>
      <c r="CL2021" s="361" t="str">
        <f>IF(AI2021&lt;=VLOOKUP($C2021,Projections2[[#All],[ISOCode]:[Total 2024 Colombian Returnees]],'Population Projection V2'!$Z$167,FALSE),"OK", "Review")</f>
        <v>OK</v>
      </c>
      <c r="CM2021" s="361" t="str">
        <f>IF(AJ2021&lt;=VLOOKUP($C2021,Projections2[[#All],[ISOCode]:[Total 2024 Colombian Returnees]],'Population Projection V2'!$AA$167,FALSE),"OK", "Review")</f>
        <v>OK</v>
      </c>
      <c r="CN2021" s="361" t="str">
        <f>IF(AK2021&lt;=VLOOKUP($C2021,Projections2[[#All],[ISOCode]:[Total 2024 Colombian Returnees]],'Population Projection V2'!$AB$167,FALSE),"OK", "Review")</f>
        <v>OK</v>
      </c>
      <c r="CO2021" s="361" t="str">
        <f>IF(AL2021&lt;=VLOOKUP($C2021,Projections2[[#All],[ISOCode]:[Total 2024 Colombian Returnees]],'Population Projection V2'!$AC$167,FALSE),"OK", "Review")</f>
        <v>OK</v>
      </c>
      <c r="CP2021" s="361" t="str">
        <f>IF(AO2021&lt;=VLOOKUP($C2021,Projections2[[#All],[ISOCode]:[Total 2024 Colombian Returnees]],'Population Projection V2'!$AD$167,FALSE),"OK", "Review")</f>
        <v>OK</v>
      </c>
      <c r="CQ2021" s="361" t="str">
        <f>IF(AP2021&lt;=VLOOKUP($C2021,Projections2[[#All],[ISOCode]:[Total 2024 Colombian Returnees]],'Population Projection V2'!$AE$167,FALSE),"OK", "Review")</f>
        <v>OK</v>
      </c>
      <c r="CR2021" s="361" t="str">
        <f>IF(AQ2021&lt;=VLOOKUP($C2021,Projections2[[#All],[ISOCode]:[Total 2024 Colombian Returnees]],'Population Projection V2'!$AF$167,FALSE),"OK", "Review")</f>
        <v>OK</v>
      </c>
      <c r="CS2021" s="361" t="str">
        <f>IF(AR2021&lt;=VLOOKUP($C2021,Projections2[[#All],[ISOCode]:[Total 2024 Colombian Returnees]],'Population Projection V2'!$AG$167,FALSE),"OK", "Review")</f>
        <v>OK</v>
      </c>
      <c r="CT2021" s="361" t="str">
        <f>IF(AS2021&lt;=VLOOKUP($C2021,Projections2[[#All],[ISOCode]:[Total 2024 Colombian Returnees]],'Population Projection V2'!$AH$167,FALSE),"OK", "Review")</f>
        <v>OK</v>
      </c>
      <c r="CU2021" s="361" t="str">
        <f>IF(AV2021&lt;=VLOOKUP($C2021,Projections2[[#All],[ISOCode]:[Total 2024 Colombian Returnees]],'Population Projection V2'!$AI$167,FALSE),"OK", "Review")</f>
        <v>OK</v>
      </c>
      <c r="CV2021" s="361" t="str">
        <f>IF(AW2021&lt;=VLOOKUP($C2021,Projections2[[#All],[ISOCode]:[Total 2024 Colombian Returnees]],'Population Projection V2'!$AJ$167,FALSE),"OK", "Review")</f>
        <v>OK</v>
      </c>
      <c r="CW2021" s="361" t="str">
        <f>IF(AX2021&lt;=VLOOKUP($C2021,Projections2[[#All],[ISOCode]:[Total 2024 Colombian Returnees]],'Population Projection V2'!$AK$167,FALSE),"OK", "Review")</f>
        <v>OK</v>
      </c>
      <c r="CX2021" s="361" t="str">
        <f>IF(AY2021&lt;=VLOOKUP($C2021,Projections2[[#All],[ISOCode]:[Total 2024 Colombian Returnees]],'Population Projection V2'!$AL$167,FALSE),"OK", "Review")</f>
        <v>OK</v>
      </c>
      <c r="CY2021" s="362" t="str">
        <f>IF(AZ2021&lt;=VLOOKUP($C2021,Projections2[[#All],[ISOCode]:[Total 2024 Colombian Returnees]],'Population Projection V2'!$AM$167,FALSE),"OK", "Review")</f>
        <v>OK</v>
      </c>
    </row>
    <row r="2022" spans="1:103" x14ac:dyDescent="0.25">
      <c r="A2022" s="336" t="s">
        <v>111</v>
      </c>
      <c r="B2022" s="239" t="s">
        <v>67</v>
      </c>
      <c r="C2022" s="239" t="s">
        <v>349</v>
      </c>
      <c r="D2022" s="239" t="s">
        <v>3</v>
      </c>
      <c r="E2022" s="238" t="s">
        <v>427</v>
      </c>
      <c r="F2022" s="333">
        <f t="shared" si="771"/>
        <v>0</v>
      </c>
      <c r="G2022" s="333">
        <f t="shared" si="772"/>
        <v>0</v>
      </c>
      <c r="H2022" s="333">
        <f t="shared" si="773"/>
        <v>0</v>
      </c>
      <c r="I2022" s="333">
        <f t="shared" si="774"/>
        <v>0</v>
      </c>
      <c r="J2022" s="333">
        <f t="shared" si="770"/>
        <v>0</v>
      </c>
      <c r="K2022" s="333">
        <f>VLOOKUP($C2022,Projections2[[#All],[ISOCode]:[Total 2024 Colombian Returnees]],7,0)</f>
        <v>0</v>
      </c>
      <c r="L2022" s="318"/>
      <c r="M2022" s="320"/>
      <c r="N2022" s="320"/>
      <c r="O2022" s="320"/>
      <c r="P2022" s="320"/>
      <c r="Q2022" s="320"/>
      <c r="R2022" s="224">
        <f>VLOOKUP($C2022,Projections2[[#All],[ISOCode]:[Total 2024 Colombian Returnees]],12,0)</f>
        <v>0</v>
      </c>
      <c r="S2022" s="321"/>
      <c r="T2022" s="323"/>
      <c r="U2022" s="323"/>
      <c r="V2022" s="323"/>
      <c r="W2022" s="323"/>
      <c r="X2022" s="323"/>
      <c r="Y2022" s="323">
        <f>VLOOKUP($C2022,Projections2[[#All],[ISOCode]:[Total 2024 Colombian Returnees]],17,0)</f>
        <v>0</v>
      </c>
      <c r="Z2022" s="324"/>
      <c r="AA2022" s="325"/>
      <c r="AB2022" s="325"/>
      <c r="AC2022" s="325"/>
      <c r="AD2022" s="325"/>
      <c r="AE2022" s="325"/>
      <c r="AF2022" s="325">
        <f>VLOOKUP($C2022,Projections2[[#All],[ISOCode]:[Total 2024 Colombian Returnees]],22,0)</f>
        <v>0</v>
      </c>
      <c r="AG2022" s="326"/>
      <c r="AH2022" s="328"/>
      <c r="AI2022" s="328"/>
      <c r="AJ2022" s="328"/>
      <c r="AK2022" s="328"/>
      <c r="AL2022" s="328"/>
      <c r="AM2022" s="230">
        <f>VLOOKUP($C2022,Projections2[[#All],[ISOCode]:[Total 2024 Colombian Returnees]],27,0)</f>
        <v>0</v>
      </c>
      <c r="AN2022" s="329"/>
      <c r="AO2022" s="332"/>
      <c r="AP2022" s="332"/>
      <c r="AQ2022" s="332"/>
      <c r="AR2022" s="332"/>
      <c r="AS2022" s="332"/>
      <c r="AT2022" s="332">
        <f>VLOOKUP($C2022,Projections2[[#All],[ISOCode]:[Total 2024 Colombian Returnees]],32,0)</f>
        <v>0</v>
      </c>
      <c r="AU2022" s="326"/>
      <c r="AV2022" s="325"/>
      <c r="AW2022" s="325"/>
      <c r="AX2022" s="325"/>
      <c r="AY2022" s="325"/>
      <c r="AZ2022" s="325"/>
      <c r="BA2022" s="325">
        <f>VLOOKUP($C2022,Projections2[[#All],[ISOCode]:[Total 2024 Colombian Returnees]],37,0)</f>
        <v>0</v>
      </c>
      <c r="BB2022" s="331"/>
      <c r="BC2022" s="360" t="str">
        <f t="shared" si="751"/>
        <v>Ok</v>
      </c>
      <c r="BD2022" s="361" t="str">
        <f t="shared" si="752"/>
        <v>Ok</v>
      </c>
      <c r="BE2022" s="361" t="str">
        <f t="shared" si="753"/>
        <v>Ok</v>
      </c>
      <c r="BF2022" s="361" t="str">
        <f t="shared" si="754"/>
        <v>Ok</v>
      </c>
      <c r="BG2022" s="362" t="str">
        <f t="shared" si="755"/>
        <v>Ok</v>
      </c>
      <c r="BH2022" s="360" t="str">
        <f t="shared" si="756"/>
        <v>Ok</v>
      </c>
      <c r="BI2022" s="361" t="str">
        <f t="shared" si="757"/>
        <v>Ok</v>
      </c>
      <c r="BJ2022" s="361" t="str">
        <f t="shared" si="758"/>
        <v>Ok</v>
      </c>
      <c r="BK2022" s="361" t="str">
        <f t="shared" si="759"/>
        <v>Ok</v>
      </c>
      <c r="BL2022" s="361" t="str">
        <f t="shared" si="760"/>
        <v>Ok</v>
      </c>
      <c r="BM2022" s="361" t="str">
        <f t="shared" si="761"/>
        <v>Ok</v>
      </c>
      <c r="BN2022" s="362" t="str">
        <f t="shared" si="762"/>
        <v>Ok</v>
      </c>
      <c r="BO2022" s="360" t="str">
        <f t="shared" si="763"/>
        <v>No Pop.</v>
      </c>
      <c r="BP2022" s="361" t="str">
        <f t="shared" si="764"/>
        <v>No Pop.</v>
      </c>
      <c r="BQ2022" s="361" t="str">
        <f t="shared" si="765"/>
        <v>No Pop.</v>
      </c>
      <c r="BR2022" s="361" t="str">
        <f t="shared" si="766"/>
        <v>No Pop.</v>
      </c>
      <c r="BS2022" s="361" t="str">
        <f t="shared" si="767"/>
        <v>No Pop.</v>
      </c>
      <c r="BT2022" s="361" t="str">
        <f t="shared" si="768"/>
        <v>No Pop.</v>
      </c>
      <c r="BU2022" s="362" t="str">
        <f t="shared" si="769"/>
        <v>No Pop.</v>
      </c>
      <c r="BV2022" s="360" t="str">
        <f>IF(M2022&lt;=VLOOKUP($C2022,Projections2[[#All],[ISOCode]:[Total 2024 Colombian Returnees]],'Population Projection V2'!$J$167,FALSE),"OK", "Review")</f>
        <v>OK</v>
      </c>
      <c r="BW2022" s="361" t="str">
        <f>IF(N2022&lt;=VLOOKUP($C2022,Projections2[[#All],[ISOCode]:[Total 2024 Colombian Returnees]],'Population Projection V2'!$K$167,FALSE),"OK", "Review")</f>
        <v>OK</v>
      </c>
      <c r="BX2022" s="361" t="str">
        <f>IF(O2022&lt;=VLOOKUP($C2022,Projections2[[#All],[ISOCode]:[Total 2024 Colombian Returnees]],'Population Projection V2'!$L$167,FALSE),"OK", "Review")</f>
        <v>OK</v>
      </c>
      <c r="BY2022" s="361" t="str">
        <f>IF(P2022&lt;=VLOOKUP($C2022,Projections2[[#All],[ISOCode]:[Total 2024 Colombian Returnees]],'Population Projection V2'!$M$167,FALSE),"OK", "Review")</f>
        <v>OK</v>
      </c>
      <c r="BZ2022" s="361" t="str">
        <f>IF(Q2022&lt;=VLOOKUP($C2022,Projections2[[#All],[ISOCode]:[Total 2024 Colombian Returnees]],'Population Projection V2'!$N$167,FALSE),"OK", "Review")</f>
        <v>OK</v>
      </c>
      <c r="CA2022" s="361" t="str">
        <f>IF(T2022&lt;=VLOOKUP($C2022,Projections2[[#All],[ISOCode]:[Total 2024 Colombian Returnees]],'Population Projection V2'!$O$167,FALSE),"OK", "Review")</f>
        <v>OK</v>
      </c>
      <c r="CB2022" s="361" t="str">
        <f>IF(U2022&lt;=VLOOKUP($C2022,Projections2[[#All],[ISOCode]:[Total 2024 Colombian Returnees]],'Population Projection V2'!$P$167,FALSE),"OK", "Review")</f>
        <v>OK</v>
      </c>
      <c r="CC2022" s="361" t="str">
        <f>IF(V2022&lt;=VLOOKUP($C2022,Projections2[[#All],[ISOCode]:[Total 2024 Colombian Returnees]],'Population Projection V2'!$Q$167,FALSE),"OK", "Review")</f>
        <v>OK</v>
      </c>
      <c r="CD2022" s="361" t="str">
        <f>IF(W2022&lt;=VLOOKUP($C2022,Projections2[[#All],[ISOCode]:[Total 2024 Colombian Returnees]],'Population Projection V2'!$R$167,FALSE),"OK", "Review")</f>
        <v>OK</v>
      </c>
      <c r="CE2022" s="361" t="str">
        <f>IF(X2022&lt;=VLOOKUP($C2022,Projections2[[#All],[ISOCode]:[Total 2024 Colombian Returnees]],'Population Projection V2'!$S$167,FALSE),"OK", "Review")</f>
        <v>OK</v>
      </c>
      <c r="CF2022" s="361" t="str">
        <f>IF(AA2022&lt;=VLOOKUP($C2022,Projections2[[#All],[ISOCode]:[Total 2024 Colombian Returnees]],'Population Projection V2'!$T$167,FALSE),"OK", "Review")</f>
        <v>OK</v>
      </c>
      <c r="CG2022" s="361" t="str">
        <f>IF(AB2022&lt;=VLOOKUP($C2022,Projections2[[#All],[ISOCode]:[Total 2024 Colombian Returnees]],'Population Projection V2'!$U$167,FALSE),"OK", "Review")</f>
        <v>OK</v>
      </c>
      <c r="CH2022" s="361" t="str">
        <f>IF(AC2022&lt;=VLOOKUP($C2022,Projections2[[#All],[ISOCode]:[Total 2024 Colombian Returnees]],'Population Projection V2'!$V$167,FALSE),"OK", "Review")</f>
        <v>OK</v>
      </c>
      <c r="CI2022" s="361" t="str">
        <f>IF(AD2022&lt;=VLOOKUP($C2022,Projections2[[#All],[ISOCode]:[Total 2024 Colombian Returnees]],'Population Projection V2'!$W$167,FALSE),"OK", "Review")</f>
        <v>OK</v>
      </c>
      <c r="CJ2022" s="361" t="str">
        <f>IF(AE2022&lt;=VLOOKUP($C2022,Projections2[[#All],[ISOCode]:[Total 2024 Colombian Returnees]],'Population Projection V2'!$X$167,FALSE),"OK", "Review")</f>
        <v>OK</v>
      </c>
      <c r="CK2022" s="361" t="str">
        <f>IF(AH2022&lt;=VLOOKUP($C2022,Projections2[[#All],[ISOCode]:[Total 2024 Colombian Returnees]],'Population Projection V2'!$Y$167,FALSE),"OK", "Review")</f>
        <v>OK</v>
      </c>
      <c r="CL2022" s="361" t="str">
        <f>IF(AI2022&lt;=VLOOKUP($C2022,Projections2[[#All],[ISOCode]:[Total 2024 Colombian Returnees]],'Population Projection V2'!$Z$167,FALSE),"OK", "Review")</f>
        <v>OK</v>
      </c>
      <c r="CM2022" s="361" t="str">
        <f>IF(AJ2022&lt;=VLOOKUP($C2022,Projections2[[#All],[ISOCode]:[Total 2024 Colombian Returnees]],'Population Projection V2'!$AA$167,FALSE),"OK", "Review")</f>
        <v>OK</v>
      </c>
      <c r="CN2022" s="361" t="str">
        <f>IF(AK2022&lt;=VLOOKUP($C2022,Projections2[[#All],[ISOCode]:[Total 2024 Colombian Returnees]],'Population Projection V2'!$AB$167,FALSE),"OK", "Review")</f>
        <v>OK</v>
      </c>
      <c r="CO2022" s="361" t="str">
        <f>IF(AL2022&lt;=VLOOKUP($C2022,Projections2[[#All],[ISOCode]:[Total 2024 Colombian Returnees]],'Population Projection V2'!$AC$167,FALSE),"OK", "Review")</f>
        <v>OK</v>
      </c>
      <c r="CP2022" s="361" t="str">
        <f>IF(AO2022&lt;=VLOOKUP($C2022,Projections2[[#All],[ISOCode]:[Total 2024 Colombian Returnees]],'Population Projection V2'!$AD$167,FALSE),"OK", "Review")</f>
        <v>OK</v>
      </c>
      <c r="CQ2022" s="361" t="str">
        <f>IF(AP2022&lt;=VLOOKUP($C2022,Projections2[[#All],[ISOCode]:[Total 2024 Colombian Returnees]],'Population Projection V2'!$AE$167,FALSE),"OK", "Review")</f>
        <v>OK</v>
      </c>
      <c r="CR2022" s="361" t="str">
        <f>IF(AQ2022&lt;=VLOOKUP($C2022,Projections2[[#All],[ISOCode]:[Total 2024 Colombian Returnees]],'Population Projection V2'!$AF$167,FALSE),"OK", "Review")</f>
        <v>OK</v>
      </c>
      <c r="CS2022" s="361" t="str">
        <f>IF(AR2022&lt;=VLOOKUP($C2022,Projections2[[#All],[ISOCode]:[Total 2024 Colombian Returnees]],'Population Projection V2'!$AG$167,FALSE),"OK", "Review")</f>
        <v>OK</v>
      </c>
      <c r="CT2022" s="361" t="str">
        <f>IF(AS2022&lt;=VLOOKUP($C2022,Projections2[[#All],[ISOCode]:[Total 2024 Colombian Returnees]],'Population Projection V2'!$AH$167,FALSE),"OK", "Review")</f>
        <v>OK</v>
      </c>
      <c r="CU2022" s="361" t="str">
        <f>IF(AV2022&lt;=VLOOKUP($C2022,Projections2[[#All],[ISOCode]:[Total 2024 Colombian Returnees]],'Population Projection V2'!$AI$167,FALSE),"OK", "Review")</f>
        <v>OK</v>
      </c>
      <c r="CV2022" s="361" t="str">
        <f>IF(AW2022&lt;=VLOOKUP($C2022,Projections2[[#All],[ISOCode]:[Total 2024 Colombian Returnees]],'Population Projection V2'!$AJ$167,FALSE),"OK", "Review")</f>
        <v>OK</v>
      </c>
      <c r="CW2022" s="361" t="str">
        <f>IF(AX2022&lt;=VLOOKUP($C2022,Projections2[[#All],[ISOCode]:[Total 2024 Colombian Returnees]],'Population Projection V2'!$AK$167,FALSE),"OK", "Review")</f>
        <v>OK</v>
      </c>
      <c r="CX2022" s="361" t="str">
        <f>IF(AY2022&lt;=VLOOKUP($C2022,Projections2[[#All],[ISOCode]:[Total 2024 Colombian Returnees]],'Population Projection V2'!$AL$167,FALSE),"OK", "Review")</f>
        <v>OK</v>
      </c>
      <c r="CY2022" s="362" t="str">
        <f>IF(AZ2022&lt;=VLOOKUP($C2022,Projections2[[#All],[ISOCode]:[Total 2024 Colombian Returnees]],'Population Projection V2'!$AM$167,FALSE),"OK", "Review")</f>
        <v>OK</v>
      </c>
    </row>
    <row r="2023" spans="1:103" x14ac:dyDescent="0.25">
      <c r="A2023" s="314" t="s">
        <v>111</v>
      </c>
      <c r="B2023" s="315" t="s">
        <v>67</v>
      </c>
      <c r="C2023" s="315" t="s">
        <v>345</v>
      </c>
      <c r="D2023" s="315" t="s">
        <v>472</v>
      </c>
      <c r="E2023" s="315" t="s">
        <v>430</v>
      </c>
      <c r="F2023" s="316">
        <f t="shared" si="771"/>
        <v>0</v>
      </c>
      <c r="G2023" s="316">
        <f t="shared" si="772"/>
        <v>0</v>
      </c>
      <c r="H2023" s="316">
        <f t="shared" si="773"/>
        <v>0</v>
      </c>
      <c r="I2023" s="316">
        <f t="shared" si="774"/>
        <v>0</v>
      </c>
      <c r="J2023" s="317">
        <f t="shared" si="770"/>
        <v>0</v>
      </c>
      <c r="K2023" s="317">
        <f>VLOOKUP($C2023,Projections2[[#All],[ISOCode]:[Total 2024 Colombian Returnees]],7,0)</f>
        <v>0</v>
      </c>
      <c r="L2023" s="318"/>
      <c r="M2023" s="319"/>
      <c r="N2023" s="319"/>
      <c r="O2023" s="319"/>
      <c r="P2023" s="319"/>
      <c r="Q2023" s="320"/>
      <c r="R2023" s="224">
        <f>VLOOKUP($C2023,Projections2[[#All],[ISOCode]:[Total 2024 Colombian Returnees]],12,0)</f>
        <v>0</v>
      </c>
      <c r="S2023" s="321"/>
      <c r="T2023" s="322"/>
      <c r="U2023" s="322"/>
      <c r="V2023" s="322"/>
      <c r="W2023" s="322"/>
      <c r="X2023" s="323"/>
      <c r="Y2023" s="323">
        <f>VLOOKUP($C2023,Projections2[[#All],[ISOCode]:[Total 2024 Colombian Returnees]],17,0)</f>
        <v>0</v>
      </c>
      <c r="Z2023" s="324"/>
      <c r="AA2023" s="325"/>
      <c r="AB2023" s="325"/>
      <c r="AC2023" s="325"/>
      <c r="AD2023" s="325"/>
      <c r="AE2023" s="325"/>
      <c r="AF2023" s="325">
        <f>VLOOKUP($C2023,Projections2[[#All],[ISOCode]:[Total 2024 Colombian Returnees]],22,0)</f>
        <v>0</v>
      </c>
      <c r="AG2023" s="326"/>
      <c r="AH2023" s="327"/>
      <c r="AI2023" s="327"/>
      <c r="AJ2023" s="327"/>
      <c r="AK2023" s="327"/>
      <c r="AL2023" s="328"/>
      <c r="AM2023" s="230">
        <f>VLOOKUP($C2023,Projections2[[#All],[ISOCode]:[Total 2024 Colombian Returnees]],27,0)</f>
        <v>0</v>
      </c>
      <c r="AN2023" s="329"/>
      <c r="AO2023" s="330"/>
      <c r="AP2023" s="330"/>
      <c r="AQ2023" s="330"/>
      <c r="AR2023" s="330"/>
      <c r="AS2023" s="330"/>
      <c r="AT2023" s="330">
        <f>VLOOKUP($C2023,Projections2[[#All],[ISOCode]:[Total 2024 Colombian Returnees]],32,0)</f>
        <v>0</v>
      </c>
      <c r="AU2023" s="326"/>
      <c r="AV2023" s="325"/>
      <c r="AW2023" s="325"/>
      <c r="AX2023" s="325"/>
      <c r="AY2023" s="325"/>
      <c r="AZ2023" s="325"/>
      <c r="BA2023" s="325">
        <f>VLOOKUP($C2023,Projections2[[#All],[ISOCode]:[Total 2024 Colombian Returnees]],37,0)</f>
        <v>0</v>
      </c>
      <c r="BB2023" s="331"/>
      <c r="BC2023" s="360" t="str">
        <f t="shared" si="751"/>
        <v>Ok</v>
      </c>
      <c r="BD2023" s="361" t="str">
        <f t="shared" si="752"/>
        <v>Ok</v>
      </c>
      <c r="BE2023" s="361" t="str">
        <f t="shared" si="753"/>
        <v>Ok</v>
      </c>
      <c r="BF2023" s="361" t="str">
        <f t="shared" si="754"/>
        <v>Ok</v>
      </c>
      <c r="BG2023" s="362" t="str">
        <f t="shared" si="755"/>
        <v>Ok</v>
      </c>
      <c r="BH2023" s="360" t="str">
        <f t="shared" si="756"/>
        <v>Ok</v>
      </c>
      <c r="BI2023" s="361" t="str">
        <f t="shared" si="757"/>
        <v>Ok</v>
      </c>
      <c r="BJ2023" s="361" t="str">
        <f t="shared" si="758"/>
        <v>Ok</v>
      </c>
      <c r="BK2023" s="361" t="str">
        <f t="shared" si="759"/>
        <v>Ok</v>
      </c>
      <c r="BL2023" s="361" t="str">
        <f t="shared" si="760"/>
        <v>Ok</v>
      </c>
      <c r="BM2023" s="361" t="str">
        <f t="shared" si="761"/>
        <v>Ok</v>
      </c>
      <c r="BN2023" s="362" t="str">
        <f t="shared" si="762"/>
        <v>Ok</v>
      </c>
      <c r="BO2023" s="360" t="str">
        <f t="shared" si="763"/>
        <v>No Pop.</v>
      </c>
      <c r="BP2023" s="361" t="str">
        <f t="shared" si="764"/>
        <v>No Pop.</v>
      </c>
      <c r="BQ2023" s="361" t="str">
        <f t="shared" si="765"/>
        <v>No Pop.</v>
      </c>
      <c r="BR2023" s="361" t="str">
        <f t="shared" si="766"/>
        <v>No Pop.</v>
      </c>
      <c r="BS2023" s="361" t="str">
        <f t="shared" si="767"/>
        <v>No Pop.</v>
      </c>
      <c r="BT2023" s="361" t="str">
        <f t="shared" si="768"/>
        <v>No Pop.</v>
      </c>
      <c r="BU2023" s="362" t="str">
        <f t="shared" si="769"/>
        <v>No Pop.</v>
      </c>
      <c r="BV2023" s="360" t="str">
        <f>IF(M2023&lt;=VLOOKUP($C2023,Projections2[[#All],[ISOCode]:[Total 2024 Colombian Returnees]],'Population Projection V2'!$J$167,FALSE),"OK", "Review")</f>
        <v>OK</v>
      </c>
      <c r="BW2023" s="361" t="str">
        <f>IF(N2023&lt;=VLOOKUP($C2023,Projections2[[#All],[ISOCode]:[Total 2024 Colombian Returnees]],'Population Projection V2'!$K$167,FALSE),"OK", "Review")</f>
        <v>OK</v>
      </c>
      <c r="BX2023" s="361" t="str">
        <f>IF(O2023&lt;=VLOOKUP($C2023,Projections2[[#All],[ISOCode]:[Total 2024 Colombian Returnees]],'Population Projection V2'!$L$167,FALSE),"OK", "Review")</f>
        <v>OK</v>
      </c>
      <c r="BY2023" s="361" t="str">
        <f>IF(P2023&lt;=VLOOKUP($C2023,Projections2[[#All],[ISOCode]:[Total 2024 Colombian Returnees]],'Population Projection V2'!$M$167,FALSE),"OK", "Review")</f>
        <v>OK</v>
      </c>
      <c r="BZ2023" s="361" t="str">
        <f>IF(Q2023&lt;=VLOOKUP($C2023,Projections2[[#All],[ISOCode]:[Total 2024 Colombian Returnees]],'Population Projection V2'!$N$167,FALSE),"OK", "Review")</f>
        <v>OK</v>
      </c>
      <c r="CA2023" s="361" t="str">
        <f>IF(T2023&lt;=VLOOKUP($C2023,Projections2[[#All],[ISOCode]:[Total 2024 Colombian Returnees]],'Population Projection V2'!$O$167,FALSE),"OK", "Review")</f>
        <v>OK</v>
      </c>
      <c r="CB2023" s="361" t="str">
        <f>IF(U2023&lt;=VLOOKUP($C2023,Projections2[[#All],[ISOCode]:[Total 2024 Colombian Returnees]],'Population Projection V2'!$P$167,FALSE),"OK", "Review")</f>
        <v>OK</v>
      </c>
      <c r="CC2023" s="361" t="str">
        <f>IF(V2023&lt;=VLOOKUP($C2023,Projections2[[#All],[ISOCode]:[Total 2024 Colombian Returnees]],'Population Projection V2'!$Q$167,FALSE),"OK", "Review")</f>
        <v>OK</v>
      </c>
      <c r="CD2023" s="361" t="str">
        <f>IF(W2023&lt;=VLOOKUP($C2023,Projections2[[#All],[ISOCode]:[Total 2024 Colombian Returnees]],'Population Projection V2'!$R$167,FALSE),"OK", "Review")</f>
        <v>OK</v>
      </c>
      <c r="CE2023" s="361" t="str">
        <f>IF(X2023&lt;=VLOOKUP($C2023,Projections2[[#All],[ISOCode]:[Total 2024 Colombian Returnees]],'Population Projection V2'!$S$167,FALSE),"OK", "Review")</f>
        <v>OK</v>
      </c>
      <c r="CF2023" s="361" t="str">
        <f>IF(AA2023&lt;=VLOOKUP($C2023,Projections2[[#All],[ISOCode]:[Total 2024 Colombian Returnees]],'Population Projection V2'!$T$167,FALSE),"OK", "Review")</f>
        <v>OK</v>
      </c>
      <c r="CG2023" s="361" t="str">
        <f>IF(AB2023&lt;=VLOOKUP($C2023,Projections2[[#All],[ISOCode]:[Total 2024 Colombian Returnees]],'Population Projection V2'!$U$167,FALSE),"OK", "Review")</f>
        <v>OK</v>
      </c>
      <c r="CH2023" s="361" t="str">
        <f>IF(AC2023&lt;=VLOOKUP($C2023,Projections2[[#All],[ISOCode]:[Total 2024 Colombian Returnees]],'Population Projection V2'!$V$167,FALSE),"OK", "Review")</f>
        <v>OK</v>
      </c>
      <c r="CI2023" s="361" t="str">
        <f>IF(AD2023&lt;=VLOOKUP($C2023,Projections2[[#All],[ISOCode]:[Total 2024 Colombian Returnees]],'Population Projection V2'!$W$167,FALSE),"OK", "Review")</f>
        <v>OK</v>
      </c>
      <c r="CJ2023" s="361" t="str">
        <f>IF(AE2023&lt;=VLOOKUP($C2023,Projections2[[#All],[ISOCode]:[Total 2024 Colombian Returnees]],'Population Projection V2'!$X$167,FALSE),"OK", "Review")</f>
        <v>OK</v>
      </c>
      <c r="CK2023" s="361" t="str">
        <f>IF(AH2023&lt;=VLOOKUP($C2023,Projections2[[#All],[ISOCode]:[Total 2024 Colombian Returnees]],'Population Projection V2'!$Y$167,FALSE),"OK", "Review")</f>
        <v>OK</v>
      </c>
      <c r="CL2023" s="361" t="str">
        <f>IF(AI2023&lt;=VLOOKUP($C2023,Projections2[[#All],[ISOCode]:[Total 2024 Colombian Returnees]],'Population Projection V2'!$Z$167,FALSE),"OK", "Review")</f>
        <v>OK</v>
      </c>
      <c r="CM2023" s="361" t="str">
        <f>IF(AJ2023&lt;=VLOOKUP($C2023,Projections2[[#All],[ISOCode]:[Total 2024 Colombian Returnees]],'Population Projection V2'!$AA$167,FALSE),"OK", "Review")</f>
        <v>OK</v>
      </c>
      <c r="CN2023" s="361" t="str">
        <f>IF(AK2023&lt;=VLOOKUP($C2023,Projections2[[#All],[ISOCode]:[Total 2024 Colombian Returnees]],'Population Projection V2'!$AB$167,FALSE),"OK", "Review")</f>
        <v>OK</v>
      </c>
      <c r="CO2023" s="361" t="str">
        <f>IF(AL2023&lt;=VLOOKUP($C2023,Projections2[[#All],[ISOCode]:[Total 2024 Colombian Returnees]],'Population Projection V2'!$AC$167,FALSE),"OK", "Review")</f>
        <v>OK</v>
      </c>
      <c r="CP2023" s="361" t="str">
        <f>IF(AO2023&lt;=VLOOKUP($C2023,Projections2[[#All],[ISOCode]:[Total 2024 Colombian Returnees]],'Population Projection V2'!$AD$167,FALSE),"OK", "Review")</f>
        <v>OK</v>
      </c>
      <c r="CQ2023" s="361" t="str">
        <f>IF(AP2023&lt;=VLOOKUP($C2023,Projections2[[#All],[ISOCode]:[Total 2024 Colombian Returnees]],'Population Projection V2'!$AE$167,FALSE),"OK", "Review")</f>
        <v>OK</v>
      </c>
      <c r="CR2023" s="361" t="str">
        <f>IF(AQ2023&lt;=VLOOKUP($C2023,Projections2[[#All],[ISOCode]:[Total 2024 Colombian Returnees]],'Population Projection V2'!$AF$167,FALSE),"OK", "Review")</f>
        <v>OK</v>
      </c>
      <c r="CS2023" s="361" t="str">
        <f>IF(AR2023&lt;=VLOOKUP($C2023,Projections2[[#All],[ISOCode]:[Total 2024 Colombian Returnees]],'Population Projection V2'!$AG$167,FALSE),"OK", "Review")</f>
        <v>OK</v>
      </c>
      <c r="CT2023" s="361" t="str">
        <f>IF(AS2023&lt;=VLOOKUP($C2023,Projections2[[#All],[ISOCode]:[Total 2024 Colombian Returnees]],'Population Projection V2'!$AH$167,FALSE),"OK", "Review")</f>
        <v>OK</v>
      </c>
      <c r="CU2023" s="361" t="str">
        <f>IF(AV2023&lt;=VLOOKUP($C2023,Projections2[[#All],[ISOCode]:[Total 2024 Colombian Returnees]],'Population Projection V2'!$AI$167,FALSE),"OK", "Review")</f>
        <v>OK</v>
      </c>
      <c r="CV2023" s="361" t="str">
        <f>IF(AW2023&lt;=VLOOKUP($C2023,Projections2[[#All],[ISOCode]:[Total 2024 Colombian Returnees]],'Population Projection V2'!$AJ$167,FALSE),"OK", "Review")</f>
        <v>OK</v>
      </c>
      <c r="CW2023" s="361" t="str">
        <f>IF(AX2023&lt;=VLOOKUP($C2023,Projections2[[#All],[ISOCode]:[Total 2024 Colombian Returnees]],'Population Projection V2'!$AK$167,FALSE),"OK", "Review")</f>
        <v>OK</v>
      </c>
      <c r="CX2023" s="361" t="str">
        <f>IF(AY2023&lt;=VLOOKUP($C2023,Projections2[[#All],[ISOCode]:[Total 2024 Colombian Returnees]],'Population Projection V2'!$AL$167,FALSE),"OK", "Review")</f>
        <v>OK</v>
      </c>
      <c r="CY2023" s="362" t="str">
        <f>IF(AZ2023&lt;=VLOOKUP($C2023,Projections2[[#All],[ISOCode]:[Total 2024 Colombian Returnees]],'Population Projection V2'!$AM$167,FALSE),"OK", "Review")</f>
        <v>OK</v>
      </c>
    </row>
    <row r="2024" spans="1:103" x14ac:dyDescent="0.25">
      <c r="A2024" s="314" t="s">
        <v>111</v>
      </c>
      <c r="B2024" s="315" t="s">
        <v>67</v>
      </c>
      <c r="C2024" s="315" t="s">
        <v>344</v>
      </c>
      <c r="D2024" s="315" t="s">
        <v>169</v>
      </c>
      <c r="E2024" s="315" t="s">
        <v>430</v>
      </c>
      <c r="F2024" s="316">
        <f t="shared" si="771"/>
        <v>0</v>
      </c>
      <c r="G2024" s="316">
        <f t="shared" si="772"/>
        <v>0</v>
      </c>
      <c r="H2024" s="316">
        <f t="shared" si="773"/>
        <v>0</v>
      </c>
      <c r="I2024" s="316">
        <f t="shared" si="774"/>
        <v>0</v>
      </c>
      <c r="J2024" s="317">
        <f t="shared" si="770"/>
        <v>0</v>
      </c>
      <c r="K2024" s="317">
        <f>VLOOKUP($C2024,Projections2[[#All],[ISOCode]:[Total 2024 Colombian Returnees]],7,0)</f>
        <v>0</v>
      </c>
      <c r="L2024" s="318"/>
      <c r="M2024" s="319"/>
      <c r="N2024" s="319"/>
      <c r="O2024" s="319"/>
      <c r="P2024" s="319"/>
      <c r="Q2024" s="320"/>
      <c r="R2024" s="224">
        <f>VLOOKUP($C2024,Projections2[[#All],[ISOCode]:[Total 2024 Colombian Returnees]],12,0)</f>
        <v>0</v>
      </c>
      <c r="S2024" s="321"/>
      <c r="T2024" s="322"/>
      <c r="U2024" s="322"/>
      <c r="V2024" s="322"/>
      <c r="W2024" s="322"/>
      <c r="X2024" s="323"/>
      <c r="Y2024" s="323">
        <f>VLOOKUP($C2024,Projections2[[#All],[ISOCode]:[Total 2024 Colombian Returnees]],17,0)</f>
        <v>0</v>
      </c>
      <c r="Z2024" s="324"/>
      <c r="AA2024" s="325"/>
      <c r="AB2024" s="325"/>
      <c r="AC2024" s="325"/>
      <c r="AD2024" s="325"/>
      <c r="AE2024" s="325"/>
      <c r="AF2024" s="325">
        <f>VLOOKUP($C2024,Projections2[[#All],[ISOCode]:[Total 2024 Colombian Returnees]],22,0)</f>
        <v>0</v>
      </c>
      <c r="AG2024" s="326"/>
      <c r="AH2024" s="327"/>
      <c r="AI2024" s="327"/>
      <c r="AJ2024" s="327"/>
      <c r="AK2024" s="327"/>
      <c r="AL2024" s="328"/>
      <c r="AM2024" s="230">
        <f>VLOOKUP($C2024,Projections2[[#All],[ISOCode]:[Total 2024 Colombian Returnees]],27,0)</f>
        <v>0</v>
      </c>
      <c r="AN2024" s="329"/>
      <c r="AO2024" s="330"/>
      <c r="AP2024" s="330"/>
      <c r="AQ2024" s="330"/>
      <c r="AR2024" s="330"/>
      <c r="AS2024" s="330"/>
      <c r="AT2024" s="330">
        <f>VLOOKUP($C2024,Projections2[[#All],[ISOCode]:[Total 2024 Colombian Returnees]],32,0)</f>
        <v>0</v>
      </c>
      <c r="AU2024" s="326"/>
      <c r="AV2024" s="325"/>
      <c r="AW2024" s="325"/>
      <c r="AX2024" s="325"/>
      <c r="AY2024" s="325"/>
      <c r="AZ2024" s="325"/>
      <c r="BA2024" s="325">
        <f>VLOOKUP($C2024,Projections2[[#All],[ISOCode]:[Total 2024 Colombian Returnees]],37,0)</f>
        <v>0</v>
      </c>
      <c r="BB2024" s="331"/>
      <c r="BC2024" s="360" t="str">
        <f t="shared" si="751"/>
        <v>Ok</v>
      </c>
      <c r="BD2024" s="361" t="str">
        <f t="shared" si="752"/>
        <v>Ok</v>
      </c>
      <c r="BE2024" s="361" t="str">
        <f t="shared" si="753"/>
        <v>Ok</v>
      </c>
      <c r="BF2024" s="361" t="str">
        <f t="shared" si="754"/>
        <v>Ok</v>
      </c>
      <c r="BG2024" s="362" t="str">
        <f t="shared" si="755"/>
        <v>Ok</v>
      </c>
      <c r="BH2024" s="360" t="str">
        <f t="shared" si="756"/>
        <v>Ok</v>
      </c>
      <c r="BI2024" s="361" t="str">
        <f t="shared" si="757"/>
        <v>Ok</v>
      </c>
      <c r="BJ2024" s="361" t="str">
        <f t="shared" si="758"/>
        <v>Ok</v>
      </c>
      <c r="BK2024" s="361" t="str">
        <f t="shared" si="759"/>
        <v>Ok</v>
      </c>
      <c r="BL2024" s="361" t="str">
        <f t="shared" si="760"/>
        <v>Ok</v>
      </c>
      <c r="BM2024" s="361" t="str">
        <f t="shared" si="761"/>
        <v>Ok</v>
      </c>
      <c r="BN2024" s="362" t="str">
        <f t="shared" si="762"/>
        <v>Ok</v>
      </c>
      <c r="BO2024" s="360" t="str">
        <f t="shared" si="763"/>
        <v>No Pop.</v>
      </c>
      <c r="BP2024" s="361" t="str">
        <f t="shared" si="764"/>
        <v>No Pop.</v>
      </c>
      <c r="BQ2024" s="361" t="str">
        <f t="shared" si="765"/>
        <v>No Pop.</v>
      </c>
      <c r="BR2024" s="361" t="str">
        <f t="shared" si="766"/>
        <v>No Pop.</v>
      </c>
      <c r="BS2024" s="361" t="str">
        <f t="shared" si="767"/>
        <v>No Pop.</v>
      </c>
      <c r="BT2024" s="361" t="str">
        <f t="shared" si="768"/>
        <v>No Pop.</v>
      </c>
      <c r="BU2024" s="362" t="str">
        <f t="shared" si="769"/>
        <v>No Pop.</v>
      </c>
      <c r="BV2024" s="360" t="str">
        <f>IF(M2024&lt;=VLOOKUP($C2024,Projections2[[#All],[ISOCode]:[Total 2024 Colombian Returnees]],'Population Projection V2'!$J$167,FALSE),"OK", "Review")</f>
        <v>OK</v>
      </c>
      <c r="BW2024" s="361" t="str">
        <f>IF(N2024&lt;=VLOOKUP($C2024,Projections2[[#All],[ISOCode]:[Total 2024 Colombian Returnees]],'Population Projection V2'!$K$167,FALSE),"OK", "Review")</f>
        <v>OK</v>
      </c>
      <c r="BX2024" s="361" t="str">
        <f>IF(O2024&lt;=VLOOKUP($C2024,Projections2[[#All],[ISOCode]:[Total 2024 Colombian Returnees]],'Population Projection V2'!$L$167,FALSE),"OK", "Review")</f>
        <v>OK</v>
      </c>
      <c r="BY2024" s="361" t="str">
        <f>IF(P2024&lt;=VLOOKUP($C2024,Projections2[[#All],[ISOCode]:[Total 2024 Colombian Returnees]],'Population Projection V2'!$M$167,FALSE),"OK", "Review")</f>
        <v>OK</v>
      </c>
      <c r="BZ2024" s="361" t="str">
        <f>IF(Q2024&lt;=VLOOKUP($C2024,Projections2[[#All],[ISOCode]:[Total 2024 Colombian Returnees]],'Population Projection V2'!$N$167,FALSE),"OK", "Review")</f>
        <v>OK</v>
      </c>
      <c r="CA2024" s="361" t="str">
        <f>IF(T2024&lt;=VLOOKUP($C2024,Projections2[[#All],[ISOCode]:[Total 2024 Colombian Returnees]],'Population Projection V2'!$O$167,FALSE),"OK", "Review")</f>
        <v>OK</v>
      </c>
      <c r="CB2024" s="361" t="str">
        <f>IF(U2024&lt;=VLOOKUP($C2024,Projections2[[#All],[ISOCode]:[Total 2024 Colombian Returnees]],'Population Projection V2'!$P$167,FALSE),"OK", "Review")</f>
        <v>OK</v>
      </c>
      <c r="CC2024" s="361" t="str">
        <f>IF(V2024&lt;=VLOOKUP($C2024,Projections2[[#All],[ISOCode]:[Total 2024 Colombian Returnees]],'Population Projection V2'!$Q$167,FALSE),"OK", "Review")</f>
        <v>OK</v>
      </c>
      <c r="CD2024" s="361" t="str">
        <f>IF(W2024&lt;=VLOOKUP($C2024,Projections2[[#All],[ISOCode]:[Total 2024 Colombian Returnees]],'Population Projection V2'!$R$167,FALSE),"OK", "Review")</f>
        <v>OK</v>
      </c>
      <c r="CE2024" s="361" t="str">
        <f>IF(X2024&lt;=VLOOKUP($C2024,Projections2[[#All],[ISOCode]:[Total 2024 Colombian Returnees]],'Population Projection V2'!$S$167,FALSE),"OK", "Review")</f>
        <v>OK</v>
      </c>
      <c r="CF2024" s="361" t="str">
        <f>IF(AA2024&lt;=VLOOKUP($C2024,Projections2[[#All],[ISOCode]:[Total 2024 Colombian Returnees]],'Population Projection V2'!$T$167,FALSE),"OK", "Review")</f>
        <v>OK</v>
      </c>
      <c r="CG2024" s="361" t="str">
        <f>IF(AB2024&lt;=VLOOKUP($C2024,Projections2[[#All],[ISOCode]:[Total 2024 Colombian Returnees]],'Population Projection V2'!$U$167,FALSE),"OK", "Review")</f>
        <v>OK</v>
      </c>
      <c r="CH2024" s="361" t="str">
        <f>IF(AC2024&lt;=VLOOKUP($C2024,Projections2[[#All],[ISOCode]:[Total 2024 Colombian Returnees]],'Population Projection V2'!$V$167,FALSE),"OK", "Review")</f>
        <v>OK</v>
      </c>
      <c r="CI2024" s="361" t="str">
        <f>IF(AD2024&lt;=VLOOKUP($C2024,Projections2[[#All],[ISOCode]:[Total 2024 Colombian Returnees]],'Population Projection V2'!$W$167,FALSE),"OK", "Review")</f>
        <v>OK</v>
      </c>
      <c r="CJ2024" s="361" t="str">
        <f>IF(AE2024&lt;=VLOOKUP($C2024,Projections2[[#All],[ISOCode]:[Total 2024 Colombian Returnees]],'Population Projection V2'!$X$167,FALSE),"OK", "Review")</f>
        <v>OK</v>
      </c>
      <c r="CK2024" s="361" t="str">
        <f>IF(AH2024&lt;=VLOOKUP($C2024,Projections2[[#All],[ISOCode]:[Total 2024 Colombian Returnees]],'Population Projection V2'!$Y$167,FALSE),"OK", "Review")</f>
        <v>OK</v>
      </c>
      <c r="CL2024" s="361" t="str">
        <f>IF(AI2024&lt;=VLOOKUP($C2024,Projections2[[#All],[ISOCode]:[Total 2024 Colombian Returnees]],'Population Projection V2'!$Z$167,FALSE),"OK", "Review")</f>
        <v>OK</v>
      </c>
      <c r="CM2024" s="361" t="str">
        <f>IF(AJ2024&lt;=VLOOKUP($C2024,Projections2[[#All],[ISOCode]:[Total 2024 Colombian Returnees]],'Population Projection V2'!$AA$167,FALSE),"OK", "Review")</f>
        <v>OK</v>
      </c>
      <c r="CN2024" s="361" t="str">
        <f>IF(AK2024&lt;=VLOOKUP($C2024,Projections2[[#All],[ISOCode]:[Total 2024 Colombian Returnees]],'Population Projection V2'!$AB$167,FALSE),"OK", "Review")</f>
        <v>OK</v>
      </c>
      <c r="CO2024" s="361" t="str">
        <f>IF(AL2024&lt;=VLOOKUP($C2024,Projections2[[#All],[ISOCode]:[Total 2024 Colombian Returnees]],'Population Projection V2'!$AC$167,FALSE),"OK", "Review")</f>
        <v>OK</v>
      </c>
      <c r="CP2024" s="361" t="str">
        <f>IF(AO2024&lt;=VLOOKUP($C2024,Projections2[[#All],[ISOCode]:[Total 2024 Colombian Returnees]],'Population Projection V2'!$AD$167,FALSE),"OK", "Review")</f>
        <v>OK</v>
      </c>
      <c r="CQ2024" s="361" t="str">
        <f>IF(AP2024&lt;=VLOOKUP($C2024,Projections2[[#All],[ISOCode]:[Total 2024 Colombian Returnees]],'Population Projection V2'!$AE$167,FALSE),"OK", "Review")</f>
        <v>OK</v>
      </c>
      <c r="CR2024" s="361" t="str">
        <f>IF(AQ2024&lt;=VLOOKUP($C2024,Projections2[[#All],[ISOCode]:[Total 2024 Colombian Returnees]],'Population Projection V2'!$AF$167,FALSE),"OK", "Review")</f>
        <v>OK</v>
      </c>
      <c r="CS2024" s="361" t="str">
        <f>IF(AR2024&lt;=VLOOKUP($C2024,Projections2[[#All],[ISOCode]:[Total 2024 Colombian Returnees]],'Population Projection V2'!$AG$167,FALSE),"OK", "Review")</f>
        <v>OK</v>
      </c>
      <c r="CT2024" s="361" t="str">
        <f>IF(AS2024&lt;=VLOOKUP($C2024,Projections2[[#All],[ISOCode]:[Total 2024 Colombian Returnees]],'Population Projection V2'!$AH$167,FALSE),"OK", "Review")</f>
        <v>OK</v>
      </c>
      <c r="CU2024" s="361" t="str">
        <f>IF(AV2024&lt;=VLOOKUP($C2024,Projections2[[#All],[ISOCode]:[Total 2024 Colombian Returnees]],'Population Projection V2'!$AI$167,FALSE),"OK", "Review")</f>
        <v>OK</v>
      </c>
      <c r="CV2024" s="361" t="str">
        <f>IF(AW2024&lt;=VLOOKUP($C2024,Projections2[[#All],[ISOCode]:[Total 2024 Colombian Returnees]],'Population Projection V2'!$AJ$167,FALSE),"OK", "Review")</f>
        <v>OK</v>
      </c>
      <c r="CW2024" s="361" t="str">
        <f>IF(AX2024&lt;=VLOOKUP($C2024,Projections2[[#All],[ISOCode]:[Total 2024 Colombian Returnees]],'Population Projection V2'!$AK$167,FALSE),"OK", "Review")</f>
        <v>OK</v>
      </c>
      <c r="CX2024" s="361" t="str">
        <f>IF(AY2024&lt;=VLOOKUP($C2024,Projections2[[#All],[ISOCode]:[Total 2024 Colombian Returnees]],'Population Projection V2'!$AL$167,FALSE),"OK", "Review")</f>
        <v>OK</v>
      </c>
      <c r="CY2024" s="362" t="str">
        <f>IF(AZ2024&lt;=VLOOKUP($C2024,Projections2[[#All],[ISOCode]:[Total 2024 Colombian Returnees]],'Population Projection V2'!$AM$167,FALSE),"OK", "Review")</f>
        <v>OK</v>
      </c>
    </row>
    <row r="2025" spans="1:103" x14ac:dyDescent="0.25">
      <c r="A2025" s="314" t="s">
        <v>111</v>
      </c>
      <c r="B2025" s="315" t="s">
        <v>67</v>
      </c>
      <c r="C2025" s="315" t="s">
        <v>346</v>
      </c>
      <c r="D2025" s="315" t="s">
        <v>120</v>
      </c>
      <c r="E2025" s="315" t="s">
        <v>430</v>
      </c>
      <c r="F2025" s="316">
        <f t="shared" si="771"/>
        <v>0</v>
      </c>
      <c r="G2025" s="316">
        <f t="shared" si="772"/>
        <v>0</v>
      </c>
      <c r="H2025" s="316">
        <f t="shared" si="773"/>
        <v>0</v>
      </c>
      <c r="I2025" s="316">
        <f t="shared" si="774"/>
        <v>0</v>
      </c>
      <c r="J2025" s="317">
        <f t="shared" si="770"/>
        <v>0</v>
      </c>
      <c r="K2025" s="317">
        <f>VLOOKUP($C2025,Projections2[[#All],[ISOCode]:[Total 2024 Colombian Returnees]],7,0)</f>
        <v>0</v>
      </c>
      <c r="L2025" s="318"/>
      <c r="M2025" s="319"/>
      <c r="N2025" s="319"/>
      <c r="O2025" s="319"/>
      <c r="P2025" s="319"/>
      <c r="Q2025" s="320"/>
      <c r="R2025" s="224">
        <f>VLOOKUP($C2025,Projections2[[#All],[ISOCode]:[Total 2024 Colombian Returnees]],12,0)</f>
        <v>0</v>
      </c>
      <c r="S2025" s="321"/>
      <c r="T2025" s="322"/>
      <c r="U2025" s="322"/>
      <c r="V2025" s="322"/>
      <c r="W2025" s="322"/>
      <c r="X2025" s="323"/>
      <c r="Y2025" s="323">
        <f>VLOOKUP($C2025,Projections2[[#All],[ISOCode]:[Total 2024 Colombian Returnees]],17,0)</f>
        <v>0</v>
      </c>
      <c r="Z2025" s="324"/>
      <c r="AA2025" s="325"/>
      <c r="AB2025" s="325"/>
      <c r="AC2025" s="325"/>
      <c r="AD2025" s="325"/>
      <c r="AE2025" s="325"/>
      <c r="AF2025" s="325">
        <f>VLOOKUP($C2025,Projections2[[#All],[ISOCode]:[Total 2024 Colombian Returnees]],22,0)</f>
        <v>0</v>
      </c>
      <c r="AG2025" s="326"/>
      <c r="AH2025" s="327"/>
      <c r="AI2025" s="327"/>
      <c r="AJ2025" s="327"/>
      <c r="AK2025" s="327"/>
      <c r="AL2025" s="328"/>
      <c r="AM2025" s="230">
        <f>VLOOKUP($C2025,Projections2[[#All],[ISOCode]:[Total 2024 Colombian Returnees]],27,0)</f>
        <v>0</v>
      </c>
      <c r="AN2025" s="329"/>
      <c r="AO2025" s="330"/>
      <c r="AP2025" s="330"/>
      <c r="AQ2025" s="330"/>
      <c r="AR2025" s="330"/>
      <c r="AS2025" s="330"/>
      <c r="AT2025" s="330">
        <f>VLOOKUP($C2025,Projections2[[#All],[ISOCode]:[Total 2024 Colombian Returnees]],32,0)</f>
        <v>0</v>
      </c>
      <c r="AU2025" s="326"/>
      <c r="AV2025" s="325"/>
      <c r="AW2025" s="325"/>
      <c r="AX2025" s="325"/>
      <c r="AY2025" s="325"/>
      <c r="AZ2025" s="325"/>
      <c r="BA2025" s="325">
        <f>VLOOKUP($C2025,Projections2[[#All],[ISOCode]:[Total 2024 Colombian Returnees]],37,0)</f>
        <v>0</v>
      </c>
      <c r="BB2025" s="331"/>
      <c r="BC2025" s="360" t="str">
        <f t="shared" si="751"/>
        <v>Ok</v>
      </c>
      <c r="BD2025" s="361" t="str">
        <f t="shared" si="752"/>
        <v>Ok</v>
      </c>
      <c r="BE2025" s="361" t="str">
        <f t="shared" si="753"/>
        <v>Ok</v>
      </c>
      <c r="BF2025" s="361" t="str">
        <f t="shared" si="754"/>
        <v>Ok</v>
      </c>
      <c r="BG2025" s="362" t="str">
        <f t="shared" si="755"/>
        <v>Ok</v>
      </c>
      <c r="BH2025" s="360" t="str">
        <f t="shared" si="756"/>
        <v>Ok</v>
      </c>
      <c r="BI2025" s="361" t="str">
        <f t="shared" si="757"/>
        <v>Ok</v>
      </c>
      <c r="BJ2025" s="361" t="str">
        <f t="shared" si="758"/>
        <v>Ok</v>
      </c>
      <c r="BK2025" s="361" t="str">
        <f t="shared" si="759"/>
        <v>Ok</v>
      </c>
      <c r="BL2025" s="361" t="str">
        <f t="shared" si="760"/>
        <v>Ok</v>
      </c>
      <c r="BM2025" s="361" t="str">
        <f t="shared" si="761"/>
        <v>Ok</v>
      </c>
      <c r="BN2025" s="362" t="str">
        <f t="shared" si="762"/>
        <v>Ok</v>
      </c>
      <c r="BO2025" s="360" t="str">
        <f t="shared" si="763"/>
        <v>No Pop.</v>
      </c>
      <c r="BP2025" s="361" t="str">
        <f t="shared" si="764"/>
        <v>No Pop.</v>
      </c>
      <c r="BQ2025" s="361" t="str">
        <f t="shared" si="765"/>
        <v>No Pop.</v>
      </c>
      <c r="BR2025" s="361" t="str">
        <f t="shared" si="766"/>
        <v>No Pop.</v>
      </c>
      <c r="BS2025" s="361" t="str">
        <f t="shared" si="767"/>
        <v>No Pop.</v>
      </c>
      <c r="BT2025" s="361" t="str">
        <f t="shared" si="768"/>
        <v>No Pop.</v>
      </c>
      <c r="BU2025" s="362" t="str">
        <f t="shared" si="769"/>
        <v>No Pop.</v>
      </c>
      <c r="BV2025" s="360" t="str">
        <f>IF(M2025&lt;=VLOOKUP($C2025,Projections2[[#All],[ISOCode]:[Total 2024 Colombian Returnees]],'Population Projection V2'!$J$167,FALSE),"OK", "Review")</f>
        <v>OK</v>
      </c>
      <c r="BW2025" s="361" t="str">
        <f>IF(N2025&lt;=VLOOKUP($C2025,Projections2[[#All],[ISOCode]:[Total 2024 Colombian Returnees]],'Population Projection V2'!$K$167,FALSE),"OK", "Review")</f>
        <v>OK</v>
      </c>
      <c r="BX2025" s="361" t="str">
        <f>IF(O2025&lt;=VLOOKUP($C2025,Projections2[[#All],[ISOCode]:[Total 2024 Colombian Returnees]],'Population Projection V2'!$L$167,FALSE),"OK", "Review")</f>
        <v>OK</v>
      </c>
      <c r="BY2025" s="361" t="str">
        <f>IF(P2025&lt;=VLOOKUP($C2025,Projections2[[#All],[ISOCode]:[Total 2024 Colombian Returnees]],'Population Projection V2'!$M$167,FALSE),"OK", "Review")</f>
        <v>OK</v>
      </c>
      <c r="BZ2025" s="361" t="str">
        <f>IF(Q2025&lt;=VLOOKUP($C2025,Projections2[[#All],[ISOCode]:[Total 2024 Colombian Returnees]],'Population Projection V2'!$N$167,FALSE),"OK", "Review")</f>
        <v>OK</v>
      </c>
      <c r="CA2025" s="361" t="str">
        <f>IF(T2025&lt;=VLOOKUP($C2025,Projections2[[#All],[ISOCode]:[Total 2024 Colombian Returnees]],'Population Projection V2'!$O$167,FALSE),"OK", "Review")</f>
        <v>OK</v>
      </c>
      <c r="CB2025" s="361" t="str">
        <f>IF(U2025&lt;=VLOOKUP($C2025,Projections2[[#All],[ISOCode]:[Total 2024 Colombian Returnees]],'Population Projection V2'!$P$167,FALSE),"OK", "Review")</f>
        <v>OK</v>
      </c>
      <c r="CC2025" s="361" t="str">
        <f>IF(V2025&lt;=VLOOKUP($C2025,Projections2[[#All],[ISOCode]:[Total 2024 Colombian Returnees]],'Population Projection V2'!$Q$167,FALSE),"OK", "Review")</f>
        <v>OK</v>
      </c>
      <c r="CD2025" s="361" t="str">
        <f>IF(W2025&lt;=VLOOKUP($C2025,Projections2[[#All],[ISOCode]:[Total 2024 Colombian Returnees]],'Population Projection V2'!$R$167,FALSE),"OK", "Review")</f>
        <v>OK</v>
      </c>
      <c r="CE2025" s="361" t="str">
        <f>IF(X2025&lt;=VLOOKUP($C2025,Projections2[[#All],[ISOCode]:[Total 2024 Colombian Returnees]],'Population Projection V2'!$S$167,FALSE),"OK", "Review")</f>
        <v>OK</v>
      </c>
      <c r="CF2025" s="361" t="str">
        <f>IF(AA2025&lt;=VLOOKUP($C2025,Projections2[[#All],[ISOCode]:[Total 2024 Colombian Returnees]],'Population Projection V2'!$T$167,FALSE),"OK", "Review")</f>
        <v>OK</v>
      </c>
      <c r="CG2025" s="361" t="str">
        <f>IF(AB2025&lt;=VLOOKUP($C2025,Projections2[[#All],[ISOCode]:[Total 2024 Colombian Returnees]],'Population Projection V2'!$U$167,FALSE),"OK", "Review")</f>
        <v>OK</v>
      </c>
      <c r="CH2025" s="361" t="str">
        <f>IF(AC2025&lt;=VLOOKUP($C2025,Projections2[[#All],[ISOCode]:[Total 2024 Colombian Returnees]],'Population Projection V2'!$V$167,FALSE),"OK", "Review")</f>
        <v>OK</v>
      </c>
      <c r="CI2025" s="361" t="str">
        <f>IF(AD2025&lt;=VLOOKUP($C2025,Projections2[[#All],[ISOCode]:[Total 2024 Colombian Returnees]],'Population Projection V2'!$W$167,FALSE),"OK", "Review")</f>
        <v>OK</v>
      </c>
      <c r="CJ2025" s="361" t="str">
        <f>IF(AE2025&lt;=VLOOKUP($C2025,Projections2[[#All],[ISOCode]:[Total 2024 Colombian Returnees]],'Population Projection V2'!$X$167,FALSE),"OK", "Review")</f>
        <v>OK</v>
      </c>
      <c r="CK2025" s="361" t="str">
        <f>IF(AH2025&lt;=VLOOKUP($C2025,Projections2[[#All],[ISOCode]:[Total 2024 Colombian Returnees]],'Population Projection V2'!$Y$167,FALSE),"OK", "Review")</f>
        <v>OK</v>
      </c>
      <c r="CL2025" s="361" t="str">
        <f>IF(AI2025&lt;=VLOOKUP($C2025,Projections2[[#All],[ISOCode]:[Total 2024 Colombian Returnees]],'Population Projection V2'!$Z$167,FALSE),"OK", "Review")</f>
        <v>OK</v>
      </c>
      <c r="CM2025" s="361" t="str">
        <f>IF(AJ2025&lt;=VLOOKUP($C2025,Projections2[[#All],[ISOCode]:[Total 2024 Colombian Returnees]],'Population Projection V2'!$AA$167,FALSE),"OK", "Review")</f>
        <v>OK</v>
      </c>
      <c r="CN2025" s="361" t="str">
        <f>IF(AK2025&lt;=VLOOKUP($C2025,Projections2[[#All],[ISOCode]:[Total 2024 Colombian Returnees]],'Population Projection V2'!$AB$167,FALSE),"OK", "Review")</f>
        <v>OK</v>
      </c>
      <c r="CO2025" s="361" t="str">
        <f>IF(AL2025&lt;=VLOOKUP($C2025,Projections2[[#All],[ISOCode]:[Total 2024 Colombian Returnees]],'Population Projection V2'!$AC$167,FALSE),"OK", "Review")</f>
        <v>OK</v>
      </c>
      <c r="CP2025" s="361" t="str">
        <f>IF(AO2025&lt;=VLOOKUP($C2025,Projections2[[#All],[ISOCode]:[Total 2024 Colombian Returnees]],'Population Projection V2'!$AD$167,FALSE),"OK", "Review")</f>
        <v>OK</v>
      </c>
      <c r="CQ2025" s="361" t="str">
        <f>IF(AP2025&lt;=VLOOKUP($C2025,Projections2[[#All],[ISOCode]:[Total 2024 Colombian Returnees]],'Population Projection V2'!$AE$167,FALSE),"OK", "Review")</f>
        <v>OK</v>
      </c>
      <c r="CR2025" s="361" t="str">
        <f>IF(AQ2025&lt;=VLOOKUP($C2025,Projections2[[#All],[ISOCode]:[Total 2024 Colombian Returnees]],'Population Projection V2'!$AF$167,FALSE),"OK", "Review")</f>
        <v>OK</v>
      </c>
      <c r="CS2025" s="361" t="str">
        <f>IF(AR2025&lt;=VLOOKUP($C2025,Projections2[[#All],[ISOCode]:[Total 2024 Colombian Returnees]],'Population Projection V2'!$AG$167,FALSE),"OK", "Review")</f>
        <v>OK</v>
      </c>
      <c r="CT2025" s="361" t="str">
        <f>IF(AS2025&lt;=VLOOKUP($C2025,Projections2[[#All],[ISOCode]:[Total 2024 Colombian Returnees]],'Population Projection V2'!$AH$167,FALSE),"OK", "Review")</f>
        <v>OK</v>
      </c>
      <c r="CU2025" s="361" t="str">
        <f>IF(AV2025&lt;=VLOOKUP($C2025,Projections2[[#All],[ISOCode]:[Total 2024 Colombian Returnees]],'Population Projection V2'!$AI$167,FALSE),"OK", "Review")</f>
        <v>OK</v>
      </c>
      <c r="CV2025" s="361" t="str">
        <f>IF(AW2025&lt;=VLOOKUP($C2025,Projections2[[#All],[ISOCode]:[Total 2024 Colombian Returnees]],'Population Projection V2'!$AJ$167,FALSE),"OK", "Review")</f>
        <v>OK</v>
      </c>
      <c r="CW2025" s="361" t="str">
        <f>IF(AX2025&lt;=VLOOKUP($C2025,Projections2[[#All],[ISOCode]:[Total 2024 Colombian Returnees]],'Population Projection V2'!$AK$167,FALSE),"OK", "Review")</f>
        <v>OK</v>
      </c>
      <c r="CX2025" s="361" t="str">
        <f>IF(AY2025&lt;=VLOOKUP($C2025,Projections2[[#All],[ISOCode]:[Total 2024 Colombian Returnees]],'Population Projection V2'!$AL$167,FALSE),"OK", "Review")</f>
        <v>OK</v>
      </c>
      <c r="CY2025" s="362" t="str">
        <f>IF(AZ2025&lt;=VLOOKUP($C2025,Projections2[[#All],[ISOCode]:[Total 2024 Colombian Returnees]],'Population Projection V2'!$AM$167,FALSE),"OK", "Review")</f>
        <v>OK</v>
      </c>
    </row>
    <row r="2026" spans="1:103" x14ac:dyDescent="0.25">
      <c r="A2026" s="314" t="s">
        <v>111</v>
      </c>
      <c r="B2026" s="315" t="s">
        <v>67</v>
      </c>
      <c r="C2026" s="315" t="s">
        <v>347</v>
      </c>
      <c r="D2026" s="315" t="s">
        <v>467</v>
      </c>
      <c r="E2026" s="315" t="s">
        <v>430</v>
      </c>
      <c r="F2026" s="316">
        <f t="shared" si="771"/>
        <v>0</v>
      </c>
      <c r="G2026" s="316">
        <f t="shared" si="772"/>
        <v>0</v>
      </c>
      <c r="H2026" s="316">
        <f t="shared" si="773"/>
        <v>0</v>
      </c>
      <c r="I2026" s="316">
        <f t="shared" si="774"/>
        <v>0</v>
      </c>
      <c r="J2026" s="317">
        <f t="shared" si="770"/>
        <v>0</v>
      </c>
      <c r="K2026" s="317">
        <f>VLOOKUP($C2026,Projections2[[#All],[ISOCode]:[Total 2024 Colombian Returnees]],7,0)</f>
        <v>0</v>
      </c>
      <c r="L2026" s="318"/>
      <c r="M2026" s="319"/>
      <c r="N2026" s="319"/>
      <c r="O2026" s="319"/>
      <c r="P2026" s="319"/>
      <c r="Q2026" s="320"/>
      <c r="R2026" s="224">
        <f>VLOOKUP($C2026,Projections2[[#All],[ISOCode]:[Total 2024 Colombian Returnees]],12,0)</f>
        <v>0</v>
      </c>
      <c r="S2026" s="321"/>
      <c r="T2026" s="322"/>
      <c r="U2026" s="322"/>
      <c r="V2026" s="322"/>
      <c r="W2026" s="322"/>
      <c r="X2026" s="323"/>
      <c r="Y2026" s="323">
        <f>VLOOKUP($C2026,Projections2[[#All],[ISOCode]:[Total 2024 Colombian Returnees]],17,0)</f>
        <v>0</v>
      </c>
      <c r="Z2026" s="324"/>
      <c r="AA2026" s="325"/>
      <c r="AB2026" s="325"/>
      <c r="AC2026" s="325"/>
      <c r="AD2026" s="325"/>
      <c r="AE2026" s="325"/>
      <c r="AF2026" s="325">
        <f>VLOOKUP($C2026,Projections2[[#All],[ISOCode]:[Total 2024 Colombian Returnees]],22,0)</f>
        <v>0</v>
      </c>
      <c r="AG2026" s="326"/>
      <c r="AH2026" s="327"/>
      <c r="AI2026" s="327"/>
      <c r="AJ2026" s="327"/>
      <c r="AK2026" s="327"/>
      <c r="AL2026" s="328"/>
      <c r="AM2026" s="230">
        <f>VLOOKUP($C2026,Projections2[[#All],[ISOCode]:[Total 2024 Colombian Returnees]],27,0)</f>
        <v>0</v>
      </c>
      <c r="AN2026" s="329"/>
      <c r="AO2026" s="330"/>
      <c r="AP2026" s="330"/>
      <c r="AQ2026" s="330"/>
      <c r="AR2026" s="330"/>
      <c r="AS2026" s="330"/>
      <c r="AT2026" s="330">
        <f>VLOOKUP($C2026,Projections2[[#All],[ISOCode]:[Total 2024 Colombian Returnees]],32,0)</f>
        <v>0</v>
      </c>
      <c r="AU2026" s="326"/>
      <c r="AV2026" s="325"/>
      <c r="AW2026" s="325"/>
      <c r="AX2026" s="325"/>
      <c r="AY2026" s="325"/>
      <c r="AZ2026" s="325"/>
      <c r="BA2026" s="325">
        <f>VLOOKUP($C2026,Projections2[[#All],[ISOCode]:[Total 2024 Colombian Returnees]],37,0)</f>
        <v>0</v>
      </c>
      <c r="BB2026" s="331"/>
      <c r="BC2026" s="360" t="str">
        <f t="shared" si="751"/>
        <v>Ok</v>
      </c>
      <c r="BD2026" s="361" t="str">
        <f t="shared" si="752"/>
        <v>Ok</v>
      </c>
      <c r="BE2026" s="361" t="str">
        <f t="shared" si="753"/>
        <v>Ok</v>
      </c>
      <c r="BF2026" s="361" t="str">
        <f t="shared" si="754"/>
        <v>Ok</v>
      </c>
      <c r="BG2026" s="362" t="str">
        <f t="shared" si="755"/>
        <v>Ok</v>
      </c>
      <c r="BH2026" s="360" t="str">
        <f t="shared" si="756"/>
        <v>Ok</v>
      </c>
      <c r="BI2026" s="361" t="str">
        <f t="shared" si="757"/>
        <v>Ok</v>
      </c>
      <c r="BJ2026" s="361" t="str">
        <f t="shared" si="758"/>
        <v>Ok</v>
      </c>
      <c r="BK2026" s="361" t="str">
        <f t="shared" si="759"/>
        <v>Ok</v>
      </c>
      <c r="BL2026" s="361" t="str">
        <f t="shared" si="760"/>
        <v>Ok</v>
      </c>
      <c r="BM2026" s="361" t="str">
        <f t="shared" si="761"/>
        <v>Ok</v>
      </c>
      <c r="BN2026" s="362" t="str">
        <f t="shared" si="762"/>
        <v>Ok</v>
      </c>
      <c r="BO2026" s="360" t="str">
        <f t="shared" si="763"/>
        <v>No Pop.</v>
      </c>
      <c r="BP2026" s="361" t="str">
        <f t="shared" si="764"/>
        <v>No Pop.</v>
      </c>
      <c r="BQ2026" s="361" t="str">
        <f t="shared" si="765"/>
        <v>No Pop.</v>
      </c>
      <c r="BR2026" s="361" t="str">
        <f t="shared" si="766"/>
        <v>No Pop.</v>
      </c>
      <c r="BS2026" s="361" t="str">
        <f t="shared" si="767"/>
        <v>No Pop.</v>
      </c>
      <c r="BT2026" s="361" t="str">
        <f t="shared" si="768"/>
        <v>No Pop.</v>
      </c>
      <c r="BU2026" s="362" t="str">
        <f t="shared" si="769"/>
        <v>No Pop.</v>
      </c>
      <c r="BV2026" s="360" t="str">
        <f>IF(M2026&lt;=VLOOKUP($C2026,Projections2[[#All],[ISOCode]:[Total 2024 Colombian Returnees]],'Population Projection V2'!$J$167,FALSE),"OK", "Review")</f>
        <v>OK</v>
      </c>
      <c r="BW2026" s="361" t="str">
        <f>IF(N2026&lt;=VLOOKUP($C2026,Projections2[[#All],[ISOCode]:[Total 2024 Colombian Returnees]],'Population Projection V2'!$K$167,FALSE),"OK", "Review")</f>
        <v>OK</v>
      </c>
      <c r="BX2026" s="361" t="str">
        <f>IF(O2026&lt;=VLOOKUP($C2026,Projections2[[#All],[ISOCode]:[Total 2024 Colombian Returnees]],'Population Projection V2'!$L$167,FALSE),"OK", "Review")</f>
        <v>OK</v>
      </c>
      <c r="BY2026" s="361" t="str">
        <f>IF(P2026&lt;=VLOOKUP($C2026,Projections2[[#All],[ISOCode]:[Total 2024 Colombian Returnees]],'Population Projection V2'!$M$167,FALSE),"OK", "Review")</f>
        <v>OK</v>
      </c>
      <c r="BZ2026" s="361" t="str">
        <f>IF(Q2026&lt;=VLOOKUP($C2026,Projections2[[#All],[ISOCode]:[Total 2024 Colombian Returnees]],'Population Projection V2'!$N$167,FALSE),"OK", "Review")</f>
        <v>OK</v>
      </c>
      <c r="CA2026" s="361" t="str">
        <f>IF(T2026&lt;=VLOOKUP($C2026,Projections2[[#All],[ISOCode]:[Total 2024 Colombian Returnees]],'Population Projection V2'!$O$167,FALSE),"OK", "Review")</f>
        <v>OK</v>
      </c>
      <c r="CB2026" s="361" t="str">
        <f>IF(U2026&lt;=VLOOKUP($C2026,Projections2[[#All],[ISOCode]:[Total 2024 Colombian Returnees]],'Population Projection V2'!$P$167,FALSE),"OK", "Review")</f>
        <v>OK</v>
      </c>
      <c r="CC2026" s="361" t="str">
        <f>IF(V2026&lt;=VLOOKUP($C2026,Projections2[[#All],[ISOCode]:[Total 2024 Colombian Returnees]],'Population Projection V2'!$Q$167,FALSE),"OK", "Review")</f>
        <v>OK</v>
      </c>
      <c r="CD2026" s="361" t="str">
        <f>IF(W2026&lt;=VLOOKUP($C2026,Projections2[[#All],[ISOCode]:[Total 2024 Colombian Returnees]],'Population Projection V2'!$R$167,FALSE),"OK", "Review")</f>
        <v>OK</v>
      </c>
      <c r="CE2026" s="361" t="str">
        <f>IF(X2026&lt;=VLOOKUP($C2026,Projections2[[#All],[ISOCode]:[Total 2024 Colombian Returnees]],'Population Projection V2'!$S$167,FALSE),"OK", "Review")</f>
        <v>OK</v>
      </c>
      <c r="CF2026" s="361" t="str">
        <f>IF(AA2026&lt;=VLOOKUP($C2026,Projections2[[#All],[ISOCode]:[Total 2024 Colombian Returnees]],'Population Projection V2'!$T$167,FALSE),"OK", "Review")</f>
        <v>OK</v>
      </c>
      <c r="CG2026" s="361" t="str">
        <f>IF(AB2026&lt;=VLOOKUP($C2026,Projections2[[#All],[ISOCode]:[Total 2024 Colombian Returnees]],'Population Projection V2'!$U$167,FALSE),"OK", "Review")</f>
        <v>OK</v>
      </c>
      <c r="CH2026" s="361" t="str">
        <f>IF(AC2026&lt;=VLOOKUP($C2026,Projections2[[#All],[ISOCode]:[Total 2024 Colombian Returnees]],'Population Projection V2'!$V$167,FALSE),"OK", "Review")</f>
        <v>OK</v>
      </c>
      <c r="CI2026" s="361" t="str">
        <f>IF(AD2026&lt;=VLOOKUP($C2026,Projections2[[#All],[ISOCode]:[Total 2024 Colombian Returnees]],'Population Projection V2'!$W$167,FALSE),"OK", "Review")</f>
        <v>OK</v>
      </c>
      <c r="CJ2026" s="361" t="str">
        <f>IF(AE2026&lt;=VLOOKUP($C2026,Projections2[[#All],[ISOCode]:[Total 2024 Colombian Returnees]],'Population Projection V2'!$X$167,FALSE),"OK", "Review")</f>
        <v>OK</v>
      </c>
      <c r="CK2026" s="361" t="str">
        <f>IF(AH2026&lt;=VLOOKUP($C2026,Projections2[[#All],[ISOCode]:[Total 2024 Colombian Returnees]],'Population Projection V2'!$Y$167,FALSE),"OK", "Review")</f>
        <v>OK</v>
      </c>
      <c r="CL2026" s="361" t="str">
        <f>IF(AI2026&lt;=VLOOKUP($C2026,Projections2[[#All],[ISOCode]:[Total 2024 Colombian Returnees]],'Population Projection V2'!$Z$167,FALSE),"OK", "Review")</f>
        <v>OK</v>
      </c>
      <c r="CM2026" s="361" t="str">
        <f>IF(AJ2026&lt;=VLOOKUP($C2026,Projections2[[#All],[ISOCode]:[Total 2024 Colombian Returnees]],'Population Projection V2'!$AA$167,FALSE),"OK", "Review")</f>
        <v>OK</v>
      </c>
      <c r="CN2026" s="361" t="str">
        <f>IF(AK2026&lt;=VLOOKUP($C2026,Projections2[[#All],[ISOCode]:[Total 2024 Colombian Returnees]],'Population Projection V2'!$AB$167,FALSE),"OK", "Review")</f>
        <v>OK</v>
      </c>
      <c r="CO2026" s="361" t="str">
        <f>IF(AL2026&lt;=VLOOKUP($C2026,Projections2[[#All],[ISOCode]:[Total 2024 Colombian Returnees]],'Population Projection V2'!$AC$167,FALSE),"OK", "Review")</f>
        <v>OK</v>
      </c>
      <c r="CP2026" s="361" t="str">
        <f>IF(AO2026&lt;=VLOOKUP($C2026,Projections2[[#All],[ISOCode]:[Total 2024 Colombian Returnees]],'Population Projection V2'!$AD$167,FALSE),"OK", "Review")</f>
        <v>OK</v>
      </c>
      <c r="CQ2026" s="361" t="str">
        <f>IF(AP2026&lt;=VLOOKUP($C2026,Projections2[[#All],[ISOCode]:[Total 2024 Colombian Returnees]],'Population Projection V2'!$AE$167,FALSE),"OK", "Review")</f>
        <v>OK</v>
      </c>
      <c r="CR2026" s="361" t="str">
        <f>IF(AQ2026&lt;=VLOOKUP($C2026,Projections2[[#All],[ISOCode]:[Total 2024 Colombian Returnees]],'Population Projection V2'!$AF$167,FALSE),"OK", "Review")</f>
        <v>OK</v>
      </c>
      <c r="CS2026" s="361" t="str">
        <f>IF(AR2026&lt;=VLOOKUP($C2026,Projections2[[#All],[ISOCode]:[Total 2024 Colombian Returnees]],'Population Projection V2'!$AG$167,FALSE),"OK", "Review")</f>
        <v>OK</v>
      </c>
      <c r="CT2026" s="361" t="str">
        <f>IF(AS2026&lt;=VLOOKUP($C2026,Projections2[[#All],[ISOCode]:[Total 2024 Colombian Returnees]],'Population Projection V2'!$AH$167,FALSE),"OK", "Review")</f>
        <v>OK</v>
      </c>
      <c r="CU2026" s="361" t="str">
        <f>IF(AV2026&lt;=VLOOKUP($C2026,Projections2[[#All],[ISOCode]:[Total 2024 Colombian Returnees]],'Population Projection V2'!$AI$167,FALSE),"OK", "Review")</f>
        <v>OK</v>
      </c>
      <c r="CV2026" s="361" t="str">
        <f>IF(AW2026&lt;=VLOOKUP($C2026,Projections2[[#All],[ISOCode]:[Total 2024 Colombian Returnees]],'Population Projection V2'!$AJ$167,FALSE),"OK", "Review")</f>
        <v>OK</v>
      </c>
      <c r="CW2026" s="361" t="str">
        <f>IF(AX2026&lt;=VLOOKUP($C2026,Projections2[[#All],[ISOCode]:[Total 2024 Colombian Returnees]],'Population Projection V2'!$AK$167,FALSE),"OK", "Review")</f>
        <v>OK</v>
      </c>
      <c r="CX2026" s="361" t="str">
        <f>IF(AY2026&lt;=VLOOKUP($C2026,Projections2[[#All],[ISOCode]:[Total 2024 Colombian Returnees]],'Population Projection V2'!$AL$167,FALSE),"OK", "Review")</f>
        <v>OK</v>
      </c>
      <c r="CY2026" s="362" t="str">
        <f>IF(AZ2026&lt;=VLOOKUP($C2026,Projections2[[#All],[ISOCode]:[Total 2024 Colombian Returnees]],'Population Projection V2'!$AM$167,FALSE),"OK", "Review")</f>
        <v>OK</v>
      </c>
    </row>
    <row r="2027" spans="1:103" x14ac:dyDescent="0.25">
      <c r="A2027" s="336" t="s">
        <v>111</v>
      </c>
      <c r="B2027" s="239" t="s">
        <v>67</v>
      </c>
      <c r="C2027" s="239" t="s">
        <v>349</v>
      </c>
      <c r="D2027" s="239" t="s">
        <v>3</v>
      </c>
      <c r="E2027" s="238" t="s">
        <v>430</v>
      </c>
      <c r="F2027" s="333">
        <f t="shared" si="771"/>
        <v>0</v>
      </c>
      <c r="G2027" s="333">
        <f t="shared" si="772"/>
        <v>0</v>
      </c>
      <c r="H2027" s="333">
        <f t="shared" si="773"/>
        <v>0</v>
      </c>
      <c r="I2027" s="333">
        <f t="shared" si="774"/>
        <v>0</v>
      </c>
      <c r="J2027" s="333">
        <f t="shared" si="770"/>
        <v>0</v>
      </c>
      <c r="K2027" s="333">
        <f>VLOOKUP($C2027,Projections2[[#All],[ISOCode]:[Total 2024 Colombian Returnees]],7,0)</f>
        <v>0</v>
      </c>
      <c r="L2027" s="318"/>
      <c r="M2027" s="320"/>
      <c r="N2027" s="320"/>
      <c r="O2027" s="320"/>
      <c r="P2027" s="320"/>
      <c r="Q2027" s="320"/>
      <c r="R2027" s="224">
        <f>VLOOKUP($C2027,Projections2[[#All],[ISOCode]:[Total 2024 Colombian Returnees]],12,0)</f>
        <v>0</v>
      </c>
      <c r="S2027" s="321"/>
      <c r="T2027" s="323"/>
      <c r="U2027" s="323"/>
      <c r="V2027" s="323"/>
      <c r="W2027" s="323"/>
      <c r="X2027" s="323"/>
      <c r="Y2027" s="323">
        <f>VLOOKUP($C2027,Projections2[[#All],[ISOCode]:[Total 2024 Colombian Returnees]],17,0)</f>
        <v>0</v>
      </c>
      <c r="Z2027" s="324"/>
      <c r="AA2027" s="325"/>
      <c r="AB2027" s="325"/>
      <c r="AC2027" s="325"/>
      <c r="AD2027" s="325"/>
      <c r="AE2027" s="325"/>
      <c r="AF2027" s="325">
        <f>VLOOKUP($C2027,Projections2[[#All],[ISOCode]:[Total 2024 Colombian Returnees]],22,0)</f>
        <v>0</v>
      </c>
      <c r="AG2027" s="326"/>
      <c r="AH2027" s="328"/>
      <c r="AI2027" s="328"/>
      <c r="AJ2027" s="328"/>
      <c r="AK2027" s="328"/>
      <c r="AL2027" s="328"/>
      <c r="AM2027" s="230">
        <f>VLOOKUP($C2027,Projections2[[#All],[ISOCode]:[Total 2024 Colombian Returnees]],27,0)</f>
        <v>0</v>
      </c>
      <c r="AN2027" s="329"/>
      <c r="AO2027" s="332"/>
      <c r="AP2027" s="332"/>
      <c r="AQ2027" s="332"/>
      <c r="AR2027" s="332"/>
      <c r="AS2027" s="332"/>
      <c r="AT2027" s="332">
        <f>VLOOKUP($C2027,Projections2[[#All],[ISOCode]:[Total 2024 Colombian Returnees]],32,0)</f>
        <v>0</v>
      </c>
      <c r="AU2027" s="326"/>
      <c r="AV2027" s="325"/>
      <c r="AW2027" s="325"/>
      <c r="AX2027" s="325"/>
      <c r="AY2027" s="325"/>
      <c r="AZ2027" s="325"/>
      <c r="BA2027" s="325">
        <f>VLOOKUP($C2027,Projections2[[#All],[ISOCode]:[Total 2024 Colombian Returnees]],37,0)</f>
        <v>0</v>
      </c>
      <c r="BB2027" s="331"/>
      <c r="BC2027" s="360" t="str">
        <f t="shared" si="751"/>
        <v>Ok</v>
      </c>
      <c r="BD2027" s="361" t="str">
        <f t="shared" si="752"/>
        <v>Ok</v>
      </c>
      <c r="BE2027" s="361" t="str">
        <f t="shared" si="753"/>
        <v>Ok</v>
      </c>
      <c r="BF2027" s="361" t="str">
        <f t="shared" si="754"/>
        <v>Ok</v>
      </c>
      <c r="BG2027" s="362" t="str">
        <f t="shared" si="755"/>
        <v>Ok</v>
      </c>
      <c r="BH2027" s="360" t="str">
        <f t="shared" si="756"/>
        <v>Ok</v>
      </c>
      <c r="BI2027" s="361" t="str">
        <f t="shared" si="757"/>
        <v>Ok</v>
      </c>
      <c r="BJ2027" s="361" t="str">
        <f t="shared" si="758"/>
        <v>Ok</v>
      </c>
      <c r="BK2027" s="361" t="str">
        <f t="shared" si="759"/>
        <v>Ok</v>
      </c>
      <c r="BL2027" s="361" t="str">
        <f t="shared" si="760"/>
        <v>Ok</v>
      </c>
      <c r="BM2027" s="361" t="str">
        <f t="shared" si="761"/>
        <v>Ok</v>
      </c>
      <c r="BN2027" s="362" t="str">
        <f t="shared" si="762"/>
        <v>Ok</v>
      </c>
      <c r="BO2027" s="360" t="str">
        <f t="shared" si="763"/>
        <v>No Pop.</v>
      </c>
      <c r="BP2027" s="361" t="str">
        <f t="shared" si="764"/>
        <v>No Pop.</v>
      </c>
      <c r="BQ2027" s="361" t="str">
        <f t="shared" si="765"/>
        <v>No Pop.</v>
      </c>
      <c r="BR2027" s="361" t="str">
        <f t="shared" si="766"/>
        <v>No Pop.</v>
      </c>
      <c r="BS2027" s="361" t="str">
        <f t="shared" si="767"/>
        <v>No Pop.</v>
      </c>
      <c r="BT2027" s="361" t="str">
        <f t="shared" si="768"/>
        <v>No Pop.</v>
      </c>
      <c r="BU2027" s="362" t="str">
        <f t="shared" si="769"/>
        <v>No Pop.</v>
      </c>
      <c r="BV2027" s="360" t="str">
        <f>IF(M2027&lt;=VLOOKUP($C2027,Projections2[[#All],[ISOCode]:[Total 2024 Colombian Returnees]],'Population Projection V2'!$J$167,FALSE),"OK", "Review")</f>
        <v>OK</v>
      </c>
      <c r="BW2027" s="361" t="str">
        <f>IF(N2027&lt;=VLOOKUP($C2027,Projections2[[#All],[ISOCode]:[Total 2024 Colombian Returnees]],'Population Projection V2'!$K$167,FALSE),"OK", "Review")</f>
        <v>OK</v>
      </c>
      <c r="BX2027" s="361" t="str">
        <f>IF(O2027&lt;=VLOOKUP($C2027,Projections2[[#All],[ISOCode]:[Total 2024 Colombian Returnees]],'Population Projection V2'!$L$167,FALSE),"OK", "Review")</f>
        <v>OK</v>
      </c>
      <c r="BY2027" s="361" t="str">
        <f>IF(P2027&lt;=VLOOKUP($C2027,Projections2[[#All],[ISOCode]:[Total 2024 Colombian Returnees]],'Population Projection V2'!$M$167,FALSE),"OK", "Review")</f>
        <v>OK</v>
      </c>
      <c r="BZ2027" s="361" t="str">
        <f>IF(Q2027&lt;=VLOOKUP($C2027,Projections2[[#All],[ISOCode]:[Total 2024 Colombian Returnees]],'Population Projection V2'!$N$167,FALSE),"OK", "Review")</f>
        <v>OK</v>
      </c>
      <c r="CA2027" s="361" t="str">
        <f>IF(T2027&lt;=VLOOKUP($C2027,Projections2[[#All],[ISOCode]:[Total 2024 Colombian Returnees]],'Population Projection V2'!$O$167,FALSE),"OK", "Review")</f>
        <v>OK</v>
      </c>
      <c r="CB2027" s="361" t="str">
        <f>IF(U2027&lt;=VLOOKUP($C2027,Projections2[[#All],[ISOCode]:[Total 2024 Colombian Returnees]],'Population Projection V2'!$P$167,FALSE),"OK", "Review")</f>
        <v>OK</v>
      </c>
      <c r="CC2027" s="361" t="str">
        <f>IF(V2027&lt;=VLOOKUP($C2027,Projections2[[#All],[ISOCode]:[Total 2024 Colombian Returnees]],'Population Projection V2'!$Q$167,FALSE),"OK", "Review")</f>
        <v>OK</v>
      </c>
      <c r="CD2027" s="361" t="str">
        <f>IF(W2027&lt;=VLOOKUP($C2027,Projections2[[#All],[ISOCode]:[Total 2024 Colombian Returnees]],'Population Projection V2'!$R$167,FALSE),"OK", "Review")</f>
        <v>OK</v>
      </c>
      <c r="CE2027" s="361" t="str">
        <f>IF(X2027&lt;=VLOOKUP($C2027,Projections2[[#All],[ISOCode]:[Total 2024 Colombian Returnees]],'Population Projection V2'!$S$167,FALSE),"OK", "Review")</f>
        <v>OK</v>
      </c>
      <c r="CF2027" s="361" t="str">
        <f>IF(AA2027&lt;=VLOOKUP($C2027,Projections2[[#All],[ISOCode]:[Total 2024 Colombian Returnees]],'Population Projection V2'!$T$167,FALSE),"OK", "Review")</f>
        <v>OK</v>
      </c>
      <c r="CG2027" s="361" t="str">
        <f>IF(AB2027&lt;=VLOOKUP($C2027,Projections2[[#All],[ISOCode]:[Total 2024 Colombian Returnees]],'Population Projection V2'!$U$167,FALSE),"OK", "Review")</f>
        <v>OK</v>
      </c>
      <c r="CH2027" s="361" t="str">
        <f>IF(AC2027&lt;=VLOOKUP($C2027,Projections2[[#All],[ISOCode]:[Total 2024 Colombian Returnees]],'Population Projection V2'!$V$167,FALSE),"OK", "Review")</f>
        <v>OK</v>
      </c>
      <c r="CI2027" s="361" t="str">
        <f>IF(AD2027&lt;=VLOOKUP($C2027,Projections2[[#All],[ISOCode]:[Total 2024 Colombian Returnees]],'Population Projection V2'!$W$167,FALSE),"OK", "Review")</f>
        <v>OK</v>
      </c>
      <c r="CJ2027" s="361" t="str">
        <f>IF(AE2027&lt;=VLOOKUP($C2027,Projections2[[#All],[ISOCode]:[Total 2024 Colombian Returnees]],'Population Projection V2'!$X$167,FALSE),"OK", "Review")</f>
        <v>OK</v>
      </c>
      <c r="CK2027" s="361" t="str">
        <f>IF(AH2027&lt;=VLOOKUP($C2027,Projections2[[#All],[ISOCode]:[Total 2024 Colombian Returnees]],'Population Projection V2'!$Y$167,FALSE),"OK", "Review")</f>
        <v>OK</v>
      </c>
      <c r="CL2027" s="361" t="str">
        <f>IF(AI2027&lt;=VLOOKUP($C2027,Projections2[[#All],[ISOCode]:[Total 2024 Colombian Returnees]],'Population Projection V2'!$Z$167,FALSE),"OK", "Review")</f>
        <v>OK</v>
      </c>
      <c r="CM2027" s="361" t="str">
        <f>IF(AJ2027&lt;=VLOOKUP($C2027,Projections2[[#All],[ISOCode]:[Total 2024 Colombian Returnees]],'Population Projection V2'!$AA$167,FALSE),"OK", "Review")</f>
        <v>OK</v>
      </c>
      <c r="CN2027" s="361" t="str">
        <f>IF(AK2027&lt;=VLOOKUP($C2027,Projections2[[#All],[ISOCode]:[Total 2024 Colombian Returnees]],'Population Projection V2'!$AB$167,FALSE),"OK", "Review")</f>
        <v>OK</v>
      </c>
      <c r="CO2027" s="361" t="str">
        <f>IF(AL2027&lt;=VLOOKUP($C2027,Projections2[[#All],[ISOCode]:[Total 2024 Colombian Returnees]],'Population Projection V2'!$AC$167,FALSE),"OK", "Review")</f>
        <v>OK</v>
      </c>
      <c r="CP2027" s="361" t="str">
        <f>IF(AO2027&lt;=VLOOKUP($C2027,Projections2[[#All],[ISOCode]:[Total 2024 Colombian Returnees]],'Population Projection V2'!$AD$167,FALSE),"OK", "Review")</f>
        <v>OK</v>
      </c>
      <c r="CQ2027" s="361" t="str">
        <f>IF(AP2027&lt;=VLOOKUP($C2027,Projections2[[#All],[ISOCode]:[Total 2024 Colombian Returnees]],'Population Projection V2'!$AE$167,FALSE),"OK", "Review")</f>
        <v>OK</v>
      </c>
      <c r="CR2027" s="361" t="str">
        <f>IF(AQ2027&lt;=VLOOKUP($C2027,Projections2[[#All],[ISOCode]:[Total 2024 Colombian Returnees]],'Population Projection V2'!$AF$167,FALSE),"OK", "Review")</f>
        <v>OK</v>
      </c>
      <c r="CS2027" s="361" t="str">
        <f>IF(AR2027&lt;=VLOOKUP($C2027,Projections2[[#All],[ISOCode]:[Total 2024 Colombian Returnees]],'Population Projection V2'!$AG$167,FALSE),"OK", "Review")</f>
        <v>OK</v>
      </c>
      <c r="CT2027" s="361" t="str">
        <f>IF(AS2027&lt;=VLOOKUP($C2027,Projections2[[#All],[ISOCode]:[Total 2024 Colombian Returnees]],'Population Projection V2'!$AH$167,FALSE),"OK", "Review")</f>
        <v>OK</v>
      </c>
      <c r="CU2027" s="361" t="str">
        <f>IF(AV2027&lt;=VLOOKUP($C2027,Projections2[[#All],[ISOCode]:[Total 2024 Colombian Returnees]],'Population Projection V2'!$AI$167,FALSE),"OK", "Review")</f>
        <v>OK</v>
      </c>
      <c r="CV2027" s="361" t="str">
        <f>IF(AW2027&lt;=VLOOKUP($C2027,Projections2[[#All],[ISOCode]:[Total 2024 Colombian Returnees]],'Population Projection V2'!$AJ$167,FALSE),"OK", "Review")</f>
        <v>OK</v>
      </c>
      <c r="CW2027" s="361" t="str">
        <f>IF(AX2027&lt;=VLOOKUP($C2027,Projections2[[#All],[ISOCode]:[Total 2024 Colombian Returnees]],'Population Projection V2'!$AK$167,FALSE),"OK", "Review")</f>
        <v>OK</v>
      </c>
      <c r="CX2027" s="361" t="str">
        <f>IF(AY2027&lt;=VLOOKUP($C2027,Projections2[[#All],[ISOCode]:[Total 2024 Colombian Returnees]],'Population Projection V2'!$AL$167,FALSE),"OK", "Review")</f>
        <v>OK</v>
      </c>
      <c r="CY2027" s="362" t="str">
        <f>IF(AZ2027&lt;=VLOOKUP($C2027,Projections2[[#All],[ISOCode]:[Total 2024 Colombian Returnees]],'Population Projection V2'!$AM$167,FALSE),"OK", "Review")</f>
        <v>OK</v>
      </c>
    </row>
    <row r="2028" spans="1:103" x14ac:dyDescent="0.25">
      <c r="A2028" s="314" t="s">
        <v>111</v>
      </c>
      <c r="B2028" s="315" t="s">
        <v>67</v>
      </c>
      <c r="C2028" s="315" t="s">
        <v>345</v>
      </c>
      <c r="D2028" s="315" t="s">
        <v>472</v>
      </c>
      <c r="E2028" s="315" t="s">
        <v>429</v>
      </c>
      <c r="F2028" s="316">
        <f t="shared" si="771"/>
        <v>0</v>
      </c>
      <c r="G2028" s="316">
        <f t="shared" si="772"/>
        <v>0</v>
      </c>
      <c r="H2028" s="316">
        <f t="shared" si="773"/>
        <v>0</v>
      </c>
      <c r="I2028" s="316">
        <f t="shared" si="774"/>
        <v>0</v>
      </c>
      <c r="J2028" s="317">
        <f t="shared" si="770"/>
        <v>0</v>
      </c>
      <c r="K2028" s="317">
        <f>VLOOKUP($C2028,Projections2[[#All],[ISOCode]:[Total 2024 Colombian Returnees]],7,0)</f>
        <v>0</v>
      </c>
      <c r="L2028" s="318"/>
      <c r="M2028" s="319"/>
      <c r="N2028" s="319"/>
      <c r="O2028" s="319"/>
      <c r="P2028" s="319"/>
      <c r="Q2028" s="320"/>
      <c r="R2028" s="224">
        <f>VLOOKUP($C2028,Projections2[[#All],[ISOCode]:[Total 2024 Colombian Returnees]],12,0)</f>
        <v>0</v>
      </c>
      <c r="S2028" s="321"/>
      <c r="T2028" s="322"/>
      <c r="U2028" s="322"/>
      <c r="V2028" s="322"/>
      <c r="W2028" s="322"/>
      <c r="X2028" s="323"/>
      <c r="Y2028" s="323">
        <f>VLOOKUP($C2028,Projections2[[#All],[ISOCode]:[Total 2024 Colombian Returnees]],17,0)</f>
        <v>0</v>
      </c>
      <c r="Z2028" s="324"/>
      <c r="AA2028" s="325"/>
      <c r="AB2028" s="325"/>
      <c r="AC2028" s="325"/>
      <c r="AD2028" s="325"/>
      <c r="AE2028" s="325"/>
      <c r="AF2028" s="325">
        <f>VLOOKUP($C2028,Projections2[[#All],[ISOCode]:[Total 2024 Colombian Returnees]],22,0)</f>
        <v>0</v>
      </c>
      <c r="AG2028" s="326"/>
      <c r="AH2028" s="327"/>
      <c r="AI2028" s="327"/>
      <c r="AJ2028" s="327"/>
      <c r="AK2028" s="327"/>
      <c r="AL2028" s="328"/>
      <c r="AM2028" s="230">
        <f>VLOOKUP($C2028,Projections2[[#All],[ISOCode]:[Total 2024 Colombian Returnees]],27,0)</f>
        <v>0</v>
      </c>
      <c r="AN2028" s="329"/>
      <c r="AO2028" s="330"/>
      <c r="AP2028" s="330"/>
      <c r="AQ2028" s="330"/>
      <c r="AR2028" s="330"/>
      <c r="AS2028" s="330"/>
      <c r="AT2028" s="330">
        <f>VLOOKUP($C2028,Projections2[[#All],[ISOCode]:[Total 2024 Colombian Returnees]],32,0)</f>
        <v>0</v>
      </c>
      <c r="AU2028" s="326"/>
      <c r="AV2028" s="325"/>
      <c r="AW2028" s="325"/>
      <c r="AX2028" s="325"/>
      <c r="AY2028" s="325"/>
      <c r="AZ2028" s="325"/>
      <c r="BA2028" s="325">
        <f>VLOOKUP($C2028,Projections2[[#All],[ISOCode]:[Total 2024 Colombian Returnees]],37,0)</f>
        <v>0</v>
      </c>
      <c r="BB2028" s="331"/>
      <c r="BC2028" s="360" t="str">
        <f t="shared" si="751"/>
        <v>Ok</v>
      </c>
      <c r="BD2028" s="361" t="str">
        <f t="shared" si="752"/>
        <v>Ok</v>
      </c>
      <c r="BE2028" s="361" t="str">
        <f t="shared" si="753"/>
        <v>Ok</v>
      </c>
      <c r="BF2028" s="361" t="str">
        <f t="shared" si="754"/>
        <v>Ok</v>
      </c>
      <c r="BG2028" s="362" t="str">
        <f t="shared" si="755"/>
        <v>Ok</v>
      </c>
      <c r="BH2028" s="360" t="str">
        <f t="shared" si="756"/>
        <v>Ok</v>
      </c>
      <c r="BI2028" s="361" t="str">
        <f t="shared" si="757"/>
        <v>Ok</v>
      </c>
      <c r="BJ2028" s="361" t="str">
        <f t="shared" si="758"/>
        <v>Ok</v>
      </c>
      <c r="BK2028" s="361" t="str">
        <f t="shared" si="759"/>
        <v>Ok</v>
      </c>
      <c r="BL2028" s="361" t="str">
        <f t="shared" si="760"/>
        <v>Ok</v>
      </c>
      <c r="BM2028" s="361" t="str">
        <f t="shared" si="761"/>
        <v>Ok</v>
      </c>
      <c r="BN2028" s="362" t="str">
        <f t="shared" si="762"/>
        <v>Ok</v>
      </c>
      <c r="BO2028" s="360" t="str">
        <f t="shared" si="763"/>
        <v>No Pop.</v>
      </c>
      <c r="BP2028" s="361" t="str">
        <f t="shared" si="764"/>
        <v>No Pop.</v>
      </c>
      <c r="BQ2028" s="361" t="str">
        <f t="shared" si="765"/>
        <v>No Pop.</v>
      </c>
      <c r="BR2028" s="361" t="str">
        <f t="shared" si="766"/>
        <v>No Pop.</v>
      </c>
      <c r="BS2028" s="361" t="str">
        <f t="shared" si="767"/>
        <v>No Pop.</v>
      </c>
      <c r="BT2028" s="361" t="str">
        <f t="shared" si="768"/>
        <v>No Pop.</v>
      </c>
      <c r="BU2028" s="362" t="str">
        <f t="shared" si="769"/>
        <v>No Pop.</v>
      </c>
      <c r="BV2028" s="360" t="str">
        <f>IF(M2028&lt;=VLOOKUP($C2028,Projections2[[#All],[ISOCode]:[Total 2024 Colombian Returnees]],'Population Projection V2'!$J$167,FALSE),"OK", "Review")</f>
        <v>OK</v>
      </c>
      <c r="BW2028" s="361" t="str">
        <f>IF(N2028&lt;=VLOOKUP($C2028,Projections2[[#All],[ISOCode]:[Total 2024 Colombian Returnees]],'Population Projection V2'!$K$167,FALSE),"OK", "Review")</f>
        <v>OK</v>
      </c>
      <c r="BX2028" s="361" t="str">
        <f>IF(O2028&lt;=VLOOKUP($C2028,Projections2[[#All],[ISOCode]:[Total 2024 Colombian Returnees]],'Population Projection V2'!$L$167,FALSE),"OK", "Review")</f>
        <v>OK</v>
      </c>
      <c r="BY2028" s="361" t="str">
        <f>IF(P2028&lt;=VLOOKUP($C2028,Projections2[[#All],[ISOCode]:[Total 2024 Colombian Returnees]],'Population Projection V2'!$M$167,FALSE),"OK", "Review")</f>
        <v>OK</v>
      </c>
      <c r="BZ2028" s="361" t="str">
        <f>IF(Q2028&lt;=VLOOKUP($C2028,Projections2[[#All],[ISOCode]:[Total 2024 Colombian Returnees]],'Population Projection V2'!$N$167,FALSE),"OK", "Review")</f>
        <v>OK</v>
      </c>
      <c r="CA2028" s="361" t="str">
        <f>IF(T2028&lt;=VLOOKUP($C2028,Projections2[[#All],[ISOCode]:[Total 2024 Colombian Returnees]],'Population Projection V2'!$O$167,FALSE),"OK", "Review")</f>
        <v>OK</v>
      </c>
      <c r="CB2028" s="361" t="str">
        <f>IF(U2028&lt;=VLOOKUP($C2028,Projections2[[#All],[ISOCode]:[Total 2024 Colombian Returnees]],'Population Projection V2'!$P$167,FALSE),"OK", "Review")</f>
        <v>OK</v>
      </c>
      <c r="CC2028" s="361" t="str">
        <f>IF(V2028&lt;=VLOOKUP($C2028,Projections2[[#All],[ISOCode]:[Total 2024 Colombian Returnees]],'Population Projection V2'!$Q$167,FALSE),"OK", "Review")</f>
        <v>OK</v>
      </c>
      <c r="CD2028" s="361" t="str">
        <f>IF(W2028&lt;=VLOOKUP($C2028,Projections2[[#All],[ISOCode]:[Total 2024 Colombian Returnees]],'Population Projection V2'!$R$167,FALSE),"OK", "Review")</f>
        <v>OK</v>
      </c>
      <c r="CE2028" s="361" t="str">
        <f>IF(X2028&lt;=VLOOKUP($C2028,Projections2[[#All],[ISOCode]:[Total 2024 Colombian Returnees]],'Population Projection V2'!$S$167,FALSE),"OK", "Review")</f>
        <v>OK</v>
      </c>
      <c r="CF2028" s="361" t="str">
        <f>IF(AA2028&lt;=VLOOKUP($C2028,Projections2[[#All],[ISOCode]:[Total 2024 Colombian Returnees]],'Population Projection V2'!$T$167,FALSE),"OK", "Review")</f>
        <v>OK</v>
      </c>
      <c r="CG2028" s="361" t="str">
        <f>IF(AB2028&lt;=VLOOKUP($C2028,Projections2[[#All],[ISOCode]:[Total 2024 Colombian Returnees]],'Population Projection V2'!$U$167,FALSE),"OK", "Review")</f>
        <v>OK</v>
      </c>
      <c r="CH2028" s="361" t="str">
        <f>IF(AC2028&lt;=VLOOKUP($C2028,Projections2[[#All],[ISOCode]:[Total 2024 Colombian Returnees]],'Population Projection V2'!$V$167,FALSE),"OK", "Review")</f>
        <v>OK</v>
      </c>
      <c r="CI2028" s="361" t="str">
        <f>IF(AD2028&lt;=VLOOKUP($C2028,Projections2[[#All],[ISOCode]:[Total 2024 Colombian Returnees]],'Population Projection V2'!$W$167,FALSE),"OK", "Review")</f>
        <v>OK</v>
      </c>
      <c r="CJ2028" s="361" t="str">
        <f>IF(AE2028&lt;=VLOOKUP($C2028,Projections2[[#All],[ISOCode]:[Total 2024 Colombian Returnees]],'Population Projection V2'!$X$167,FALSE),"OK", "Review")</f>
        <v>OK</v>
      </c>
      <c r="CK2028" s="361" t="str">
        <f>IF(AH2028&lt;=VLOOKUP($C2028,Projections2[[#All],[ISOCode]:[Total 2024 Colombian Returnees]],'Population Projection V2'!$Y$167,FALSE),"OK", "Review")</f>
        <v>OK</v>
      </c>
      <c r="CL2028" s="361" t="str">
        <f>IF(AI2028&lt;=VLOOKUP($C2028,Projections2[[#All],[ISOCode]:[Total 2024 Colombian Returnees]],'Population Projection V2'!$Z$167,FALSE),"OK", "Review")</f>
        <v>OK</v>
      </c>
      <c r="CM2028" s="361" t="str">
        <f>IF(AJ2028&lt;=VLOOKUP($C2028,Projections2[[#All],[ISOCode]:[Total 2024 Colombian Returnees]],'Population Projection V2'!$AA$167,FALSE),"OK", "Review")</f>
        <v>OK</v>
      </c>
      <c r="CN2028" s="361" t="str">
        <f>IF(AK2028&lt;=VLOOKUP($C2028,Projections2[[#All],[ISOCode]:[Total 2024 Colombian Returnees]],'Population Projection V2'!$AB$167,FALSE),"OK", "Review")</f>
        <v>OK</v>
      </c>
      <c r="CO2028" s="361" t="str">
        <f>IF(AL2028&lt;=VLOOKUP($C2028,Projections2[[#All],[ISOCode]:[Total 2024 Colombian Returnees]],'Population Projection V2'!$AC$167,FALSE),"OK", "Review")</f>
        <v>OK</v>
      </c>
      <c r="CP2028" s="361" t="str">
        <f>IF(AO2028&lt;=VLOOKUP($C2028,Projections2[[#All],[ISOCode]:[Total 2024 Colombian Returnees]],'Population Projection V2'!$AD$167,FALSE),"OK", "Review")</f>
        <v>OK</v>
      </c>
      <c r="CQ2028" s="361" t="str">
        <f>IF(AP2028&lt;=VLOOKUP($C2028,Projections2[[#All],[ISOCode]:[Total 2024 Colombian Returnees]],'Population Projection V2'!$AE$167,FALSE),"OK", "Review")</f>
        <v>OK</v>
      </c>
      <c r="CR2028" s="361" t="str">
        <f>IF(AQ2028&lt;=VLOOKUP($C2028,Projections2[[#All],[ISOCode]:[Total 2024 Colombian Returnees]],'Population Projection V2'!$AF$167,FALSE),"OK", "Review")</f>
        <v>OK</v>
      </c>
      <c r="CS2028" s="361" t="str">
        <f>IF(AR2028&lt;=VLOOKUP($C2028,Projections2[[#All],[ISOCode]:[Total 2024 Colombian Returnees]],'Population Projection V2'!$AG$167,FALSE),"OK", "Review")</f>
        <v>OK</v>
      </c>
      <c r="CT2028" s="361" t="str">
        <f>IF(AS2028&lt;=VLOOKUP($C2028,Projections2[[#All],[ISOCode]:[Total 2024 Colombian Returnees]],'Population Projection V2'!$AH$167,FALSE),"OK", "Review")</f>
        <v>OK</v>
      </c>
      <c r="CU2028" s="361" t="str">
        <f>IF(AV2028&lt;=VLOOKUP($C2028,Projections2[[#All],[ISOCode]:[Total 2024 Colombian Returnees]],'Population Projection V2'!$AI$167,FALSE),"OK", "Review")</f>
        <v>OK</v>
      </c>
      <c r="CV2028" s="361" t="str">
        <f>IF(AW2028&lt;=VLOOKUP($C2028,Projections2[[#All],[ISOCode]:[Total 2024 Colombian Returnees]],'Population Projection V2'!$AJ$167,FALSE),"OK", "Review")</f>
        <v>OK</v>
      </c>
      <c r="CW2028" s="361" t="str">
        <f>IF(AX2028&lt;=VLOOKUP($C2028,Projections2[[#All],[ISOCode]:[Total 2024 Colombian Returnees]],'Population Projection V2'!$AK$167,FALSE),"OK", "Review")</f>
        <v>OK</v>
      </c>
      <c r="CX2028" s="361" t="str">
        <f>IF(AY2028&lt;=VLOOKUP($C2028,Projections2[[#All],[ISOCode]:[Total 2024 Colombian Returnees]],'Population Projection V2'!$AL$167,FALSE),"OK", "Review")</f>
        <v>OK</v>
      </c>
      <c r="CY2028" s="362" t="str">
        <f>IF(AZ2028&lt;=VLOOKUP($C2028,Projections2[[#All],[ISOCode]:[Total 2024 Colombian Returnees]],'Population Projection V2'!$AM$167,FALSE),"OK", "Review")</f>
        <v>OK</v>
      </c>
    </row>
    <row r="2029" spans="1:103" x14ac:dyDescent="0.25">
      <c r="A2029" s="314" t="s">
        <v>111</v>
      </c>
      <c r="B2029" s="315" t="s">
        <v>67</v>
      </c>
      <c r="C2029" s="315" t="s">
        <v>344</v>
      </c>
      <c r="D2029" s="315" t="s">
        <v>169</v>
      </c>
      <c r="E2029" s="315" t="s">
        <v>429</v>
      </c>
      <c r="F2029" s="316">
        <f t="shared" si="771"/>
        <v>0</v>
      </c>
      <c r="G2029" s="316">
        <f t="shared" si="772"/>
        <v>0</v>
      </c>
      <c r="H2029" s="316">
        <f t="shared" si="773"/>
        <v>0</v>
      </c>
      <c r="I2029" s="316">
        <f t="shared" si="774"/>
        <v>0</v>
      </c>
      <c r="J2029" s="317">
        <f t="shared" si="770"/>
        <v>0</v>
      </c>
      <c r="K2029" s="317">
        <f>VLOOKUP($C2029,Projections2[[#All],[ISOCode]:[Total 2024 Colombian Returnees]],7,0)</f>
        <v>0</v>
      </c>
      <c r="L2029" s="318"/>
      <c r="M2029" s="319"/>
      <c r="N2029" s="319"/>
      <c r="O2029" s="319"/>
      <c r="P2029" s="319"/>
      <c r="Q2029" s="320"/>
      <c r="R2029" s="224">
        <f>VLOOKUP($C2029,Projections2[[#All],[ISOCode]:[Total 2024 Colombian Returnees]],12,0)</f>
        <v>0</v>
      </c>
      <c r="S2029" s="321"/>
      <c r="T2029" s="322"/>
      <c r="U2029" s="322"/>
      <c r="V2029" s="322"/>
      <c r="W2029" s="322"/>
      <c r="X2029" s="323"/>
      <c r="Y2029" s="323">
        <f>VLOOKUP($C2029,Projections2[[#All],[ISOCode]:[Total 2024 Colombian Returnees]],17,0)</f>
        <v>0</v>
      </c>
      <c r="Z2029" s="324"/>
      <c r="AA2029" s="325"/>
      <c r="AB2029" s="325"/>
      <c r="AC2029" s="325"/>
      <c r="AD2029" s="325"/>
      <c r="AE2029" s="325"/>
      <c r="AF2029" s="325">
        <f>VLOOKUP($C2029,Projections2[[#All],[ISOCode]:[Total 2024 Colombian Returnees]],22,0)</f>
        <v>0</v>
      </c>
      <c r="AG2029" s="326"/>
      <c r="AH2029" s="327"/>
      <c r="AI2029" s="327"/>
      <c r="AJ2029" s="327"/>
      <c r="AK2029" s="327"/>
      <c r="AL2029" s="328"/>
      <c r="AM2029" s="230">
        <f>VLOOKUP($C2029,Projections2[[#All],[ISOCode]:[Total 2024 Colombian Returnees]],27,0)</f>
        <v>0</v>
      </c>
      <c r="AN2029" s="329"/>
      <c r="AO2029" s="330"/>
      <c r="AP2029" s="330"/>
      <c r="AQ2029" s="330"/>
      <c r="AR2029" s="330"/>
      <c r="AS2029" s="330"/>
      <c r="AT2029" s="330">
        <f>VLOOKUP($C2029,Projections2[[#All],[ISOCode]:[Total 2024 Colombian Returnees]],32,0)</f>
        <v>0</v>
      </c>
      <c r="AU2029" s="326"/>
      <c r="AV2029" s="325"/>
      <c r="AW2029" s="325"/>
      <c r="AX2029" s="325"/>
      <c r="AY2029" s="325"/>
      <c r="AZ2029" s="325"/>
      <c r="BA2029" s="325">
        <f>VLOOKUP($C2029,Projections2[[#All],[ISOCode]:[Total 2024 Colombian Returnees]],37,0)</f>
        <v>0</v>
      </c>
      <c r="BB2029" s="331"/>
      <c r="BC2029" s="360" t="str">
        <f t="shared" si="751"/>
        <v>Ok</v>
      </c>
      <c r="BD2029" s="361" t="str">
        <f t="shared" si="752"/>
        <v>Ok</v>
      </c>
      <c r="BE2029" s="361" t="str">
        <f t="shared" si="753"/>
        <v>Ok</v>
      </c>
      <c r="BF2029" s="361" t="str">
        <f t="shared" si="754"/>
        <v>Ok</v>
      </c>
      <c r="BG2029" s="362" t="str">
        <f t="shared" si="755"/>
        <v>Ok</v>
      </c>
      <c r="BH2029" s="360" t="str">
        <f t="shared" si="756"/>
        <v>Ok</v>
      </c>
      <c r="BI2029" s="361" t="str">
        <f t="shared" si="757"/>
        <v>Ok</v>
      </c>
      <c r="BJ2029" s="361" t="str">
        <f t="shared" si="758"/>
        <v>Ok</v>
      </c>
      <c r="BK2029" s="361" t="str">
        <f t="shared" si="759"/>
        <v>Ok</v>
      </c>
      <c r="BL2029" s="361" t="str">
        <f t="shared" si="760"/>
        <v>Ok</v>
      </c>
      <c r="BM2029" s="361" t="str">
        <f t="shared" si="761"/>
        <v>Ok</v>
      </c>
      <c r="BN2029" s="362" t="str">
        <f t="shared" si="762"/>
        <v>Ok</v>
      </c>
      <c r="BO2029" s="360" t="str">
        <f t="shared" si="763"/>
        <v>No Pop.</v>
      </c>
      <c r="BP2029" s="361" t="str">
        <f t="shared" si="764"/>
        <v>No Pop.</v>
      </c>
      <c r="BQ2029" s="361" t="str">
        <f t="shared" si="765"/>
        <v>No Pop.</v>
      </c>
      <c r="BR2029" s="361" t="str">
        <f t="shared" si="766"/>
        <v>No Pop.</v>
      </c>
      <c r="BS2029" s="361" t="str">
        <f t="shared" si="767"/>
        <v>No Pop.</v>
      </c>
      <c r="BT2029" s="361" t="str">
        <f t="shared" si="768"/>
        <v>No Pop.</v>
      </c>
      <c r="BU2029" s="362" t="str">
        <f t="shared" si="769"/>
        <v>No Pop.</v>
      </c>
      <c r="BV2029" s="360" t="str">
        <f>IF(M2029&lt;=VLOOKUP($C2029,Projections2[[#All],[ISOCode]:[Total 2024 Colombian Returnees]],'Population Projection V2'!$J$167,FALSE),"OK", "Review")</f>
        <v>OK</v>
      </c>
      <c r="BW2029" s="361" t="str">
        <f>IF(N2029&lt;=VLOOKUP($C2029,Projections2[[#All],[ISOCode]:[Total 2024 Colombian Returnees]],'Population Projection V2'!$K$167,FALSE),"OK", "Review")</f>
        <v>OK</v>
      </c>
      <c r="BX2029" s="361" t="str">
        <f>IF(O2029&lt;=VLOOKUP($C2029,Projections2[[#All],[ISOCode]:[Total 2024 Colombian Returnees]],'Population Projection V2'!$L$167,FALSE),"OK", "Review")</f>
        <v>OK</v>
      </c>
      <c r="BY2029" s="361" t="str">
        <f>IF(P2029&lt;=VLOOKUP($C2029,Projections2[[#All],[ISOCode]:[Total 2024 Colombian Returnees]],'Population Projection V2'!$M$167,FALSE),"OK", "Review")</f>
        <v>OK</v>
      </c>
      <c r="BZ2029" s="361" t="str">
        <f>IF(Q2029&lt;=VLOOKUP($C2029,Projections2[[#All],[ISOCode]:[Total 2024 Colombian Returnees]],'Population Projection V2'!$N$167,FALSE),"OK", "Review")</f>
        <v>OK</v>
      </c>
      <c r="CA2029" s="361" t="str">
        <f>IF(T2029&lt;=VLOOKUP($C2029,Projections2[[#All],[ISOCode]:[Total 2024 Colombian Returnees]],'Population Projection V2'!$O$167,FALSE),"OK", "Review")</f>
        <v>OK</v>
      </c>
      <c r="CB2029" s="361" t="str">
        <f>IF(U2029&lt;=VLOOKUP($C2029,Projections2[[#All],[ISOCode]:[Total 2024 Colombian Returnees]],'Population Projection V2'!$P$167,FALSE),"OK", "Review")</f>
        <v>OK</v>
      </c>
      <c r="CC2029" s="361" t="str">
        <f>IF(V2029&lt;=VLOOKUP($C2029,Projections2[[#All],[ISOCode]:[Total 2024 Colombian Returnees]],'Population Projection V2'!$Q$167,FALSE),"OK", "Review")</f>
        <v>OK</v>
      </c>
      <c r="CD2029" s="361" t="str">
        <f>IF(W2029&lt;=VLOOKUP($C2029,Projections2[[#All],[ISOCode]:[Total 2024 Colombian Returnees]],'Population Projection V2'!$R$167,FALSE),"OK", "Review")</f>
        <v>OK</v>
      </c>
      <c r="CE2029" s="361" t="str">
        <f>IF(X2029&lt;=VLOOKUP($C2029,Projections2[[#All],[ISOCode]:[Total 2024 Colombian Returnees]],'Population Projection V2'!$S$167,FALSE),"OK", "Review")</f>
        <v>OK</v>
      </c>
      <c r="CF2029" s="361" t="str">
        <f>IF(AA2029&lt;=VLOOKUP($C2029,Projections2[[#All],[ISOCode]:[Total 2024 Colombian Returnees]],'Population Projection V2'!$T$167,FALSE),"OK", "Review")</f>
        <v>OK</v>
      </c>
      <c r="CG2029" s="361" t="str">
        <f>IF(AB2029&lt;=VLOOKUP($C2029,Projections2[[#All],[ISOCode]:[Total 2024 Colombian Returnees]],'Population Projection V2'!$U$167,FALSE),"OK", "Review")</f>
        <v>OK</v>
      </c>
      <c r="CH2029" s="361" t="str">
        <f>IF(AC2029&lt;=VLOOKUP($C2029,Projections2[[#All],[ISOCode]:[Total 2024 Colombian Returnees]],'Population Projection V2'!$V$167,FALSE),"OK", "Review")</f>
        <v>OK</v>
      </c>
      <c r="CI2029" s="361" t="str">
        <f>IF(AD2029&lt;=VLOOKUP($C2029,Projections2[[#All],[ISOCode]:[Total 2024 Colombian Returnees]],'Population Projection V2'!$W$167,FALSE),"OK", "Review")</f>
        <v>OK</v>
      </c>
      <c r="CJ2029" s="361" t="str">
        <f>IF(AE2029&lt;=VLOOKUP($C2029,Projections2[[#All],[ISOCode]:[Total 2024 Colombian Returnees]],'Population Projection V2'!$X$167,FALSE),"OK", "Review")</f>
        <v>OK</v>
      </c>
      <c r="CK2029" s="361" t="str">
        <f>IF(AH2029&lt;=VLOOKUP($C2029,Projections2[[#All],[ISOCode]:[Total 2024 Colombian Returnees]],'Population Projection V2'!$Y$167,FALSE),"OK", "Review")</f>
        <v>OK</v>
      </c>
      <c r="CL2029" s="361" t="str">
        <f>IF(AI2029&lt;=VLOOKUP($C2029,Projections2[[#All],[ISOCode]:[Total 2024 Colombian Returnees]],'Population Projection V2'!$Z$167,FALSE),"OK", "Review")</f>
        <v>OK</v>
      </c>
      <c r="CM2029" s="361" t="str">
        <f>IF(AJ2029&lt;=VLOOKUP($C2029,Projections2[[#All],[ISOCode]:[Total 2024 Colombian Returnees]],'Population Projection V2'!$AA$167,FALSE),"OK", "Review")</f>
        <v>OK</v>
      </c>
      <c r="CN2029" s="361" t="str">
        <f>IF(AK2029&lt;=VLOOKUP($C2029,Projections2[[#All],[ISOCode]:[Total 2024 Colombian Returnees]],'Population Projection V2'!$AB$167,FALSE),"OK", "Review")</f>
        <v>OK</v>
      </c>
      <c r="CO2029" s="361" t="str">
        <f>IF(AL2029&lt;=VLOOKUP($C2029,Projections2[[#All],[ISOCode]:[Total 2024 Colombian Returnees]],'Population Projection V2'!$AC$167,FALSE),"OK", "Review")</f>
        <v>OK</v>
      </c>
      <c r="CP2029" s="361" t="str">
        <f>IF(AO2029&lt;=VLOOKUP($C2029,Projections2[[#All],[ISOCode]:[Total 2024 Colombian Returnees]],'Population Projection V2'!$AD$167,FALSE),"OK", "Review")</f>
        <v>OK</v>
      </c>
      <c r="CQ2029" s="361" t="str">
        <f>IF(AP2029&lt;=VLOOKUP($C2029,Projections2[[#All],[ISOCode]:[Total 2024 Colombian Returnees]],'Population Projection V2'!$AE$167,FALSE),"OK", "Review")</f>
        <v>OK</v>
      </c>
      <c r="CR2029" s="361" t="str">
        <f>IF(AQ2029&lt;=VLOOKUP($C2029,Projections2[[#All],[ISOCode]:[Total 2024 Colombian Returnees]],'Population Projection V2'!$AF$167,FALSE),"OK", "Review")</f>
        <v>OK</v>
      </c>
      <c r="CS2029" s="361" t="str">
        <f>IF(AR2029&lt;=VLOOKUP($C2029,Projections2[[#All],[ISOCode]:[Total 2024 Colombian Returnees]],'Population Projection V2'!$AG$167,FALSE),"OK", "Review")</f>
        <v>OK</v>
      </c>
      <c r="CT2029" s="361" t="str">
        <f>IF(AS2029&lt;=VLOOKUP($C2029,Projections2[[#All],[ISOCode]:[Total 2024 Colombian Returnees]],'Population Projection V2'!$AH$167,FALSE),"OK", "Review")</f>
        <v>OK</v>
      </c>
      <c r="CU2029" s="361" t="str">
        <f>IF(AV2029&lt;=VLOOKUP($C2029,Projections2[[#All],[ISOCode]:[Total 2024 Colombian Returnees]],'Population Projection V2'!$AI$167,FALSE),"OK", "Review")</f>
        <v>OK</v>
      </c>
      <c r="CV2029" s="361" t="str">
        <f>IF(AW2029&lt;=VLOOKUP($C2029,Projections2[[#All],[ISOCode]:[Total 2024 Colombian Returnees]],'Population Projection V2'!$AJ$167,FALSE),"OK", "Review")</f>
        <v>OK</v>
      </c>
      <c r="CW2029" s="361" t="str">
        <f>IF(AX2029&lt;=VLOOKUP($C2029,Projections2[[#All],[ISOCode]:[Total 2024 Colombian Returnees]],'Population Projection V2'!$AK$167,FALSE),"OK", "Review")</f>
        <v>OK</v>
      </c>
      <c r="CX2029" s="361" t="str">
        <f>IF(AY2029&lt;=VLOOKUP($C2029,Projections2[[#All],[ISOCode]:[Total 2024 Colombian Returnees]],'Population Projection V2'!$AL$167,FALSE),"OK", "Review")</f>
        <v>OK</v>
      </c>
      <c r="CY2029" s="362" t="str">
        <f>IF(AZ2029&lt;=VLOOKUP($C2029,Projections2[[#All],[ISOCode]:[Total 2024 Colombian Returnees]],'Population Projection V2'!$AM$167,FALSE),"OK", "Review")</f>
        <v>OK</v>
      </c>
    </row>
    <row r="2030" spans="1:103" x14ac:dyDescent="0.25">
      <c r="A2030" s="314" t="s">
        <v>111</v>
      </c>
      <c r="B2030" s="315" t="s">
        <v>67</v>
      </c>
      <c r="C2030" s="315" t="s">
        <v>346</v>
      </c>
      <c r="D2030" s="315" t="s">
        <v>120</v>
      </c>
      <c r="E2030" s="315" t="s">
        <v>429</v>
      </c>
      <c r="F2030" s="316">
        <f t="shared" si="771"/>
        <v>0</v>
      </c>
      <c r="G2030" s="316">
        <f t="shared" si="772"/>
        <v>0</v>
      </c>
      <c r="H2030" s="316">
        <f t="shared" si="773"/>
        <v>0</v>
      </c>
      <c r="I2030" s="316">
        <f t="shared" si="774"/>
        <v>0</v>
      </c>
      <c r="J2030" s="317">
        <f t="shared" si="770"/>
        <v>0</v>
      </c>
      <c r="K2030" s="317">
        <f>VLOOKUP($C2030,Projections2[[#All],[ISOCode]:[Total 2024 Colombian Returnees]],7,0)</f>
        <v>0</v>
      </c>
      <c r="L2030" s="318"/>
      <c r="M2030" s="319"/>
      <c r="N2030" s="319"/>
      <c r="O2030" s="319"/>
      <c r="P2030" s="319"/>
      <c r="Q2030" s="320"/>
      <c r="R2030" s="224">
        <f>VLOOKUP($C2030,Projections2[[#All],[ISOCode]:[Total 2024 Colombian Returnees]],12,0)</f>
        <v>0</v>
      </c>
      <c r="S2030" s="321"/>
      <c r="T2030" s="322"/>
      <c r="U2030" s="322"/>
      <c r="V2030" s="322"/>
      <c r="W2030" s="322"/>
      <c r="X2030" s="323"/>
      <c r="Y2030" s="323">
        <f>VLOOKUP($C2030,Projections2[[#All],[ISOCode]:[Total 2024 Colombian Returnees]],17,0)</f>
        <v>0</v>
      </c>
      <c r="Z2030" s="324"/>
      <c r="AA2030" s="325"/>
      <c r="AB2030" s="325"/>
      <c r="AC2030" s="325"/>
      <c r="AD2030" s="325"/>
      <c r="AE2030" s="325"/>
      <c r="AF2030" s="325">
        <f>VLOOKUP($C2030,Projections2[[#All],[ISOCode]:[Total 2024 Colombian Returnees]],22,0)</f>
        <v>0</v>
      </c>
      <c r="AG2030" s="326"/>
      <c r="AH2030" s="327"/>
      <c r="AI2030" s="327"/>
      <c r="AJ2030" s="327"/>
      <c r="AK2030" s="327"/>
      <c r="AL2030" s="328"/>
      <c r="AM2030" s="230">
        <f>VLOOKUP($C2030,Projections2[[#All],[ISOCode]:[Total 2024 Colombian Returnees]],27,0)</f>
        <v>0</v>
      </c>
      <c r="AN2030" s="329"/>
      <c r="AO2030" s="330"/>
      <c r="AP2030" s="330"/>
      <c r="AQ2030" s="330"/>
      <c r="AR2030" s="330"/>
      <c r="AS2030" s="330"/>
      <c r="AT2030" s="330">
        <f>VLOOKUP($C2030,Projections2[[#All],[ISOCode]:[Total 2024 Colombian Returnees]],32,0)</f>
        <v>0</v>
      </c>
      <c r="AU2030" s="326"/>
      <c r="AV2030" s="325"/>
      <c r="AW2030" s="325"/>
      <c r="AX2030" s="325"/>
      <c r="AY2030" s="325"/>
      <c r="AZ2030" s="325"/>
      <c r="BA2030" s="325">
        <f>VLOOKUP($C2030,Projections2[[#All],[ISOCode]:[Total 2024 Colombian Returnees]],37,0)</f>
        <v>0</v>
      </c>
      <c r="BB2030" s="331"/>
      <c r="BC2030" s="360" t="str">
        <f t="shared" si="751"/>
        <v>Ok</v>
      </c>
      <c r="BD2030" s="361" t="str">
        <f t="shared" si="752"/>
        <v>Ok</v>
      </c>
      <c r="BE2030" s="361" t="str">
        <f t="shared" si="753"/>
        <v>Ok</v>
      </c>
      <c r="BF2030" s="361" t="str">
        <f t="shared" si="754"/>
        <v>Ok</v>
      </c>
      <c r="BG2030" s="362" t="str">
        <f t="shared" si="755"/>
        <v>Ok</v>
      </c>
      <c r="BH2030" s="360" t="str">
        <f t="shared" si="756"/>
        <v>Ok</v>
      </c>
      <c r="BI2030" s="361" t="str">
        <f t="shared" si="757"/>
        <v>Ok</v>
      </c>
      <c r="BJ2030" s="361" t="str">
        <f t="shared" si="758"/>
        <v>Ok</v>
      </c>
      <c r="BK2030" s="361" t="str">
        <f t="shared" si="759"/>
        <v>Ok</v>
      </c>
      <c r="BL2030" s="361" t="str">
        <f t="shared" si="760"/>
        <v>Ok</v>
      </c>
      <c r="BM2030" s="361" t="str">
        <f t="shared" si="761"/>
        <v>Ok</v>
      </c>
      <c r="BN2030" s="362" t="str">
        <f t="shared" si="762"/>
        <v>Ok</v>
      </c>
      <c r="BO2030" s="360" t="str">
        <f t="shared" si="763"/>
        <v>No Pop.</v>
      </c>
      <c r="BP2030" s="361" t="str">
        <f t="shared" si="764"/>
        <v>No Pop.</v>
      </c>
      <c r="BQ2030" s="361" t="str">
        <f t="shared" si="765"/>
        <v>No Pop.</v>
      </c>
      <c r="BR2030" s="361" t="str">
        <f t="shared" si="766"/>
        <v>No Pop.</v>
      </c>
      <c r="BS2030" s="361" t="str">
        <f t="shared" si="767"/>
        <v>No Pop.</v>
      </c>
      <c r="BT2030" s="361" t="str">
        <f t="shared" si="768"/>
        <v>No Pop.</v>
      </c>
      <c r="BU2030" s="362" t="str">
        <f t="shared" si="769"/>
        <v>No Pop.</v>
      </c>
      <c r="BV2030" s="360" t="str">
        <f>IF(M2030&lt;=VLOOKUP($C2030,Projections2[[#All],[ISOCode]:[Total 2024 Colombian Returnees]],'Population Projection V2'!$J$167,FALSE),"OK", "Review")</f>
        <v>OK</v>
      </c>
      <c r="BW2030" s="361" t="str">
        <f>IF(N2030&lt;=VLOOKUP($C2030,Projections2[[#All],[ISOCode]:[Total 2024 Colombian Returnees]],'Population Projection V2'!$K$167,FALSE),"OK", "Review")</f>
        <v>OK</v>
      </c>
      <c r="BX2030" s="361" t="str">
        <f>IF(O2030&lt;=VLOOKUP($C2030,Projections2[[#All],[ISOCode]:[Total 2024 Colombian Returnees]],'Population Projection V2'!$L$167,FALSE),"OK", "Review")</f>
        <v>OK</v>
      </c>
      <c r="BY2030" s="361" t="str">
        <f>IF(P2030&lt;=VLOOKUP($C2030,Projections2[[#All],[ISOCode]:[Total 2024 Colombian Returnees]],'Population Projection V2'!$M$167,FALSE),"OK", "Review")</f>
        <v>OK</v>
      </c>
      <c r="BZ2030" s="361" t="str">
        <f>IF(Q2030&lt;=VLOOKUP($C2030,Projections2[[#All],[ISOCode]:[Total 2024 Colombian Returnees]],'Population Projection V2'!$N$167,FALSE),"OK", "Review")</f>
        <v>OK</v>
      </c>
      <c r="CA2030" s="361" t="str">
        <f>IF(T2030&lt;=VLOOKUP($C2030,Projections2[[#All],[ISOCode]:[Total 2024 Colombian Returnees]],'Population Projection V2'!$O$167,FALSE),"OK", "Review")</f>
        <v>OK</v>
      </c>
      <c r="CB2030" s="361" t="str">
        <f>IF(U2030&lt;=VLOOKUP($C2030,Projections2[[#All],[ISOCode]:[Total 2024 Colombian Returnees]],'Population Projection V2'!$P$167,FALSE),"OK", "Review")</f>
        <v>OK</v>
      </c>
      <c r="CC2030" s="361" t="str">
        <f>IF(V2030&lt;=VLOOKUP($C2030,Projections2[[#All],[ISOCode]:[Total 2024 Colombian Returnees]],'Population Projection V2'!$Q$167,FALSE),"OK", "Review")</f>
        <v>OK</v>
      </c>
      <c r="CD2030" s="361" t="str">
        <f>IF(W2030&lt;=VLOOKUP($C2030,Projections2[[#All],[ISOCode]:[Total 2024 Colombian Returnees]],'Population Projection V2'!$R$167,FALSE),"OK", "Review")</f>
        <v>OK</v>
      </c>
      <c r="CE2030" s="361" t="str">
        <f>IF(X2030&lt;=VLOOKUP($C2030,Projections2[[#All],[ISOCode]:[Total 2024 Colombian Returnees]],'Population Projection V2'!$S$167,FALSE),"OK", "Review")</f>
        <v>OK</v>
      </c>
      <c r="CF2030" s="361" t="str">
        <f>IF(AA2030&lt;=VLOOKUP($C2030,Projections2[[#All],[ISOCode]:[Total 2024 Colombian Returnees]],'Population Projection V2'!$T$167,FALSE),"OK", "Review")</f>
        <v>OK</v>
      </c>
      <c r="CG2030" s="361" t="str">
        <f>IF(AB2030&lt;=VLOOKUP($C2030,Projections2[[#All],[ISOCode]:[Total 2024 Colombian Returnees]],'Population Projection V2'!$U$167,FALSE),"OK", "Review")</f>
        <v>OK</v>
      </c>
      <c r="CH2030" s="361" t="str">
        <f>IF(AC2030&lt;=VLOOKUP($C2030,Projections2[[#All],[ISOCode]:[Total 2024 Colombian Returnees]],'Population Projection V2'!$V$167,FALSE),"OK", "Review")</f>
        <v>OK</v>
      </c>
      <c r="CI2030" s="361" t="str">
        <f>IF(AD2030&lt;=VLOOKUP($C2030,Projections2[[#All],[ISOCode]:[Total 2024 Colombian Returnees]],'Population Projection V2'!$W$167,FALSE),"OK", "Review")</f>
        <v>OK</v>
      </c>
      <c r="CJ2030" s="361" t="str">
        <f>IF(AE2030&lt;=VLOOKUP($C2030,Projections2[[#All],[ISOCode]:[Total 2024 Colombian Returnees]],'Population Projection V2'!$X$167,FALSE),"OK", "Review")</f>
        <v>OK</v>
      </c>
      <c r="CK2030" s="361" t="str">
        <f>IF(AH2030&lt;=VLOOKUP($C2030,Projections2[[#All],[ISOCode]:[Total 2024 Colombian Returnees]],'Population Projection V2'!$Y$167,FALSE),"OK", "Review")</f>
        <v>OK</v>
      </c>
      <c r="CL2030" s="361" t="str">
        <f>IF(AI2030&lt;=VLOOKUP($C2030,Projections2[[#All],[ISOCode]:[Total 2024 Colombian Returnees]],'Population Projection V2'!$Z$167,FALSE),"OK", "Review")</f>
        <v>OK</v>
      </c>
      <c r="CM2030" s="361" t="str">
        <f>IF(AJ2030&lt;=VLOOKUP($C2030,Projections2[[#All],[ISOCode]:[Total 2024 Colombian Returnees]],'Population Projection V2'!$AA$167,FALSE),"OK", "Review")</f>
        <v>OK</v>
      </c>
      <c r="CN2030" s="361" t="str">
        <f>IF(AK2030&lt;=VLOOKUP($C2030,Projections2[[#All],[ISOCode]:[Total 2024 Colombian Returnees]],'Population Projection V2'!$AB$167,FALSE),"OK", "Review")</f>
        <v>OK</v>
      </c>
      <c r="CO2030" s="361" t="str">
        <f>IF(AL2030&lt;=VLOOKUP($C2030,Projections2[[#All],[ISOCode]:[Total 2024 Colombian Returnees]],'Population Projection V2'!$AC$167,FALSE),"OK", "Review")</f>
        <v>OK</v>
      </c>
      <c r="CP2030" s="361" t="str">
        <f>IF(AO2030&lt;=VLOOKUP($C2030,Projections2[[#All],[ISOCode]:[Total 2024 Colombian Returnees]],'Population Projection V2'!$AD$167,FALSE),"OK", "Review")</f>
        <v>OK</v>
      </c>
      <c r="CQ2030" s="361" t="str">
        <f>IF(AP2030&lt;=VLOOKUP($C2030,Projections2[[#All],[ISOCode]:[Total 2024 Colombian Returnees]],'Population Projection V2'!$AE$167,FALSE),"OK", "Review")</f>
        <v>OK</v>
      </c>
      <c r="CR2030" s="361" t="str">
        <f>IF(AQ2030&lt;=VLOOKUP($C2030,Projections2[[#All],[ISOCode]:[Total 2024 Colombian Returnees]],'Population Projection V2'!$AF$167,FALSE),"OK", "Review")</f>
        <v>OK</v>
      </c>
      <c r="CS2030" s="361" t="str">
        <f>IF(AR2030&lt;=VLOOKUP($C2030,Projections2[[#All],[ISOCode]:[Total 2024 Colombian Returnees]],'Population Projection V2'!$AG$167,FALSE),"OK", "Review")</f>
        <v>OK</v>
      </c>
      <c r="CT2030" s="361" t="str">
        <f>IF(AS2030&lt;=VLOOKUP($C2030,Projections2[[#All],[ISOCode]:[Total 2024 Colombian Returnees]],'Population Projection V2'!$AH$167,FALSE),"OK", "Review")</f>
        <v>OK</v>
      </c>
      <c r="CU2030" s="361" t="str">
        <f>IF(AV2030&lt;=VLOOKUP($C2030,Projections2[[#All],[ISOCode]:[Total 2024 Colombian Returnees]],'Population Projection V2'!$AI$167,FALSE),"OK", "Review")</f>
        <v>OK</v>
      </c>
      <c r="CV2030" s="361" t="str">
        <f>IF(AW2030&lt;=VLOOKUP($C2030,Projections2[[#All],[ISOCode]:[Total 2024 Colombian Returnees]],'Population Projection V2'!$AJ$167,FALSE),"OK", "Review")</f>
        <v>OK</v>
      </c>
      <c r="CW2030" s="361" t="str">
        <f>IF(AX2030&lt;=VLOOKUP($C2030,Projections2[[#All],[ISOCode]:[Total 2024 Colombian Returnees]],'Population Projection V2'!$AK$167,FALSE),"OK", "Review")</f>
        <v>OK</v>
      </c>
      <c r="CX2030" s="361" t="str">
        <f>IF(AY2030&lt;=VLOOKUP($C2030,Projections2[[#All],[ISOCode]:[Total 2024 Colombian Returnees]],'Population Projection V2'!$AL$167,FALSE),"OK", "Review")</f>
        <v>OK</v>
      </c>
      <c r="CY2030" s="362" t="str">
        <f>IF(AZ2030&lt;=VLOOKUP($C2030,Projections2[[#All],[ISOCode]:[Total 2024 Colombian Returnees]],'Population Projection V2'!$AM$167,FALSE),"OK", "Review")</f>
        <v>OK</v>
      </c>
    </row>
    <row r="2031" spans="1:103" x14ac:dyDescent="0.25">
      <c r="A2031" s="314" t="s">
        <v>111</v>
      </c>
      <c r="B2031" s="315" t="s">
        <v>67</v>
      </c>
      <c r="C2031" s="315" t="s">
        <v>347</v>
      </c>
      <c r="D2031" s="315" t="s">
        <v>467</v>
      </c>
      <c r="E2031" s="315" t="s">
        <v>429</v>
      </c>
      <c r="F2031" s="316">
        <f t="shared" si="771"/>
        <v>0</v>
      </c>
      <c r="G2031" s="316">
        <f t="shared" si="772"/>
        <v>0</v>
      </c>
      <c r="H2031" s="316">
        <f t="shared" si="773"/>
        <v>0</v>
      </c>
      <c r="I2031" s="316">
        <f t="shared" si="774"/>
        <v>0</v>
      </c>
      <c r="J2031" s="317">
        <f t="shared" si="770"/>
        <v>0</v>
      </c>
      <c r="K2031" s="317">
        <f>VLOOKUP($C2031,Projections2[[#All],[ISOCode]:[Total 2024 Colombian Returnees]],7,0)</f>
        <v>0</v>
      </c>
      <c r="L2031" s="318"/>
      <c r="M2031" s="319"/>
      <c r="N2031" s="319"/>
      <c r="O2031" s="319"/>
      <c r="P2031" s="319"/>
      <c r="Q2031" s="320"/>
      <c r="R2031" s="224">
        <f>VLOOKUP($C2031,Projections2[[#All],[ISOCode]:[Total 2024 Colombian Returnees]],12,0)</f>
        <v>0</v>
      </c>
      <c r="S2031" s="321"/>
      <c r="T2031" s="322"/>
      <c r="U2031" s="322"/>
      <c r="V2031" s="322"/>
      <c r="W2031" s="322"/>
      <c r="X2031" s="323"/>
      <c r="Y2031" s="323">
        <f>VLOOKUP($C2031,Projections2[[#All],[ISOCode]:[Total 2024 Colombian Returnees]],17,0)</f>
        <v>0</v>
      </c>
      <c r="Z2031" s="324"/>
      <c r="AA2031" s="325"/>
      <c r="AB2031" s="325"/>
      <c r="AC2031" s="325"/>
      <c r="AD2031" s="325"/>
      <c r="AE2031" s="325"/>
      <c r="AF2031" s="325">
        <f>VLOOKUP($C2031,Projections2[[#All],[ISOCode]:[Total 2024 Colombian Returnees]],22,0)</f>
        <v>0</v>
      </c>
      <c r="AG2031" s="326"/>
      <c r="AH2031" s="327"/>
      <c r="AI2031" s="327"/>
      <c r="AJ2031" s="327"/>
      <c r="AK2031" s="327"/>
      <c r="AL2031" s="328"/>
      <c r="AM2031" s="230">
        <f>VLOOKUP($C2031,Projections2[[#All],[ISOCode]:[Total 2024 Colombian Returnees]],27,0)</f>
        <v>0</v>
      </c>
      <c r="AN2031" s="329"/>
      <c r="AO2031" s="330"/>
      <c r="AP2031" s="330"/>
      <c r="AQ2031" s="330"/>
      <c r="AR2031" s="330"/>
      <c r="AS2031" s="330"/>
      <c r="AT2031" s="330">
        <f>VLOOKUP($C2031,Projections2[[#All],[ISOCode]:[Total 2024 Colombian Returnees]],32,0)</f>
        <v>0</v>
      </c>
      <c r="AU2031" s="326"/>
      <c r="AV2031" s="325"/>
      <c r="AW2031" s="325"/>
      <c r="AX2031" s="325"/>
      <c r="AY2031" s="325"/>
      <c r="AZ2031" s="325"/>
      <c r="BA2031" s="325">
        <f>VLOOKUP($C2031,Projections2[[#All],[ISOCode]:[Total 2024 Colombian Returnees]],37,0)</f>
        <v>0</v>
      </c>
      <c r="BB2031" s="331"/>
      <c r="BC2031" s="360" t="str">
        <f t="shared" si="751"/>
        <v>Ok</v>
      </c>
      <c r="BD2031" s="361" t="str">
        <f t="shared" si="752"/>
        <v>Ok</v>
      </c>
      <c r="BE2031" s="361" t="str">
        <f t="shared" si="753"/>
        <v>Ok</v>
      </c>
      <c r="BF2031" s="361" t="str">
        <f t="shared" si="754"/>
        <v>Ok</v>
      </c>
      <c r="BG2031" s="362" t="str">
        <f t="shared" si="755"/>
        <v>Ok</v>
      </c>
      <c r="BH2031" s="360" t="str">
        <f t="shared" si="756"/>
        <v>Ok</v>
      </c>
      <c r="BI2031" s="361" t="str">
        <f t="shared" si="757"/>
        <v>Ok</v>
      </c>
      <c r="BJ2031" s="361" t="str">
        <f t="shared" si="758"/>
        <v>Ok</v>
      </c>
      <c r="BK2031" s="361" t="str">
        <f t="shared" si="759"/>
        <v>Ok</v>
      </c>
      <c r="BL2031" s="361" t="str">
        <f t="shared" si="760"/>
        <v>Ok</v>
      </c>
      <c r="BM2031" s="361" t="str">
        <f t="shared" si="761"/>
        <v>Ok</v>
      </c>
      <c r="BN2031" s="362" t="str">
        <f t="shared" si="762"/>
        <v>Ok</v>
      </c>
      <c r="BO2031" s="360" t="str">
        <f t="shared" si="763"/>
        <v>No Pop.</v>
      </c>
      <c r="BP2031" s="361" t="str">
        <f t="shared" si="764"/>
        <v>No Pop.</v>
      </c>
      <c r="BQ2031" s="361" t="str">
        <f t="shared" si="765"/>
        <v>No Pop.</v>
      </c>
      <c r="BR2031" s="361" t="str">
        <f t="shared" si="766"/>
        <v>No Pop.</v>
      </c>
      <c r="BS2031" s="361" t="str">
        <f t="shared" si="767"/>
        <v>No Pop.</v>
      </c>
      <c r="BT2031" s="361" t="str">
        <f t="shared" si="768"/>
        <v>No Pop.</v>
      </c>
      <c r="BU2031" s="362" t="str">
        <f t="shared" si="769"/>
        <v>No Pop.</v>
      </c>
      <c r="BV2031" s="360" t="str">
        <f>IF(M2031&lt;=VLOOKUP($C2031,Projections2[[#All],[ISOCode]:[Total 2024 Colombian Returnees]],'Population Projection V2'!$J$167,FALSE),"OK", "Review")</f>
        <v>OK</v>
      </c>
      <c r="BW2031" s="361" t="str">
        <f>IF(N2031&lt;=VLOOKUP($C2031,Projections2[[#All],[ISOCode]:[Total 2024 Colombian Returnees]],'Population Projection V2'!$K$167,FALSE),"OK", "Review")</f>
        <v>OK</v>
      </c>
      <c r="BX2031" s="361" t="str">
        <f>IF(O2031&lt;=VLOOKUP($C2031,Projections2[[#All],[ISOCode]:[Total 2024 Colombian Returnees]],'Population Projection V2'!$L$167,FALSE),"OK", "Review")</f>
        <v>OK</v>
      </c>
      <c r="BY2031" s="361" t="str">
        <f>IF(P2031&lt;=VLOOKUP($C2031,Projections2[[#All],[ISOCode]:[Total 2024 Colombian Returnees]],'Population Projection V2'!$M$167,FALSE),"OK", "Review")</f>
        <v>OK</v>
      </c>
      <c r="BZ2031" s="361" t="str">
        <f>IF(Q2031&lt;=VLOOKUP($C2031,Projections2[[#All],[ISOCode]:[Total 2024 Colombian Returnees]],'Population Projection V2'!$N$167,FALSE),"OK", "Review")</f>
        <v>OK</v>
      </c>
      <c r="CA2031" s="361" t="str">
        <f>IF(T2031&lt;=VLOOKUP($C2031,Projections2[[#All],[ISOCode]:[Total 2024 Colombian Returnees]],'Population Projection V2'!$O$167,FALSE),"OK", "Review")</f>
        <v>OK</v>
      </c>
      <c r="CB2031" s="361" t="str">
        <f>IF(U2031&lt;=VLOOKUP($C2031,Projections2[[#All],[ISOCode]:[Total 2024 Colombian Returnees]],'Population Projection V2'!$P$167,FALSE),"OK", "Review")</f>
        <v>OK</v>
      </c>
      <c r="CC2031" s="361" t="str">
        <f>IF(V2031&lt;=VLOOKUP($C2031,Projections2[[#All],[ISOCode]:[Total 2024 Colombian Returnees]],'Population Projection V2'!$Q$167,FALSE),"OK", "Review")</f>
        <v>OK</v>
      </c>
      <c r="CD2031" s="361" t="str">
        <f>IF(W2031&lt;=VLOOKUP($C2031,Projections2[[#All],[ISOCode]:[Total 2024 Colombian Returnees]],'Population Projection V2'!$R$167,FALSE),"OK", "Review")</f>
        <v>OK</v>
      </c>
      <c r="CE2031" s="361" t="str">
        <f>IF(X2031&lt;=VLOOKUP($C2031,Projections2[[#All],[ISOCode]:[Total 2024 Colombian Returnees]],'Population Projection V2'!$S$167,FALSE),"OK", "Review")</f>
        <v>OK</v>
      </c>
      <c r="CF2031" s="361" t="str">
        <f>IF(AA2031&lt;=VLOOKUP($C2031,Projections2[[#All],[ISOCode]:[Total 2024 Colombian Returnees]],'Population Projection V2'!$T$167,FALSE),"OK", "Review")</f>
        <v>OK</v>
      </c>
      <c r="CG2031" s="361" t="str">
        <f>IF(AB2031&lt;=VLOOKUP($C2031,Projections2[[#All],[ISOCode]:[Total 2024 Colombian Returnees]],'Population Projection V2'!$U$167,FALSE),"OK", "Review")</f>
        <v>OK</v>
      </c>
      <c r="CH2031" s="361" t="str">
        <f>IF(AC2031&lt;=VLOOKUP($C2031,Projections2[[#All],[ISOCode]:[Total 2024 Colombian Returnees]],'Population Projection V2'!$V$167,FALSE),"OK", "Review")</f>
        <v>OK</v>
      </c>
      <c r="CI2031" s="361" t="str">
        <f>IF(AD2031&lt;=VLOOKUP($C2031,Projections2[[#All],[ISOCode]:[Total 2024 Colombian Returnees]],'Population Projection V2'!$W$167,FALSE),"OK", "Review")</f>
        <v>OK</v>
      </c>
      <c r="CJ2031" s="361" t="str">
        <f>IF(AE2031&lt;=VLOOKUP($C2031,Projections2[[#All],[ISOCode]:[Total 2024 Colombian Returnees]],'Population Projection V2'!$X$167,FALSE),"OK", "Review")</f>
        <v>OK</v>
      </c>
      <c r="CK2031" s="361" t="str">
        <f>IF(AH2031&lt;=VLOOKUP($C2031,Projections2[[#All],[ISOCode]:[Total 2024 Colombian Returnees]],'Population Projection V2'!$Y$167,FALSE),"OK", "Review")</f>
        <v>OK</v>
      </c>
      <c r="CL2031" s="361" t="str">
        <f>IF(AI2031&lt;=VLOOKUP($C2031,Projections2[[#All],[ISOCode]:[Total 2024 Colombian Returnees]],'Population Projection V2'!$Z$167,FALSE),"OK", "Review")</f>
        <v>OK</v>
      </c>
      <c r="CM2031" s="361" t="str">
        <f>IF(AJ2031&lt;=VLOOKUP($C2031,Projections2[[#All],[ISOCode]:[Total 2024 Colombian Returnees]],'Population Projection V2'!$AA$167,FALSE),"OK", "Review")</f>
        <v>OK</v>
      </c>
      <c r="CN2031" s="361" t="str">
        <f>IF(AK2031&lt;=VLOOKUP($C2031,Projections2[[#All],[ISOCode]:[Total 2024 Colombian Returnees]],'Population Projection V2'!$AB$167,FALSE),"OK", "Review")</f>
        <v>OK</v>
      </c>
      <c r="CO2031" s="361" t="str">
        <f>IF(AL2031&lt;=VLOOKUP($C2031,Projections2[[#All],[ISOCode]:[Total 2024 Colombian Returnees]],'Population Projection V2'!$AC$167,FALSE),"OK", "Review")</f>
        <v>OK</v>
      </c>
      <c r="CP2031" s="361" t="str">
        <f>IF(AO2031&lt;=VLOOKUP($C2031,Projections2[[#All],[ISOCode]:[Total 2024 Colombian Returnees]],'Population Projection V2'!$AD$167,FALSE),"OK", "Review")</f>
        <v>OK</v>
      </c>
      <c r="CQ2031" s="361" t="str">
        <f>IF(AP2031&lt;=VLOOKUP($C2031,Projections2[[#All],[ISOCode]:[Total 2024 Colombian Returnees]],'Population Projection V2'!$AE$167,FALSE),"OK", "Review")</f>
        <v>OK</v>
      </c>
      <c r="CR2031" s="361" t="str">
        <f>IF(AQ2031&lt;=VLOOKUP($C2031,Projections2[[#All],[ISOCode]:[Total 2024 Colombian Returnees]],'Population Projection V2'!$AF$167,FALSE),"OK", "Review")</f>
        <v>OK</v>
      </c>
      <c r="CS2031" s="361" t="str">
        <f>IF(AR2031&lt;=VLOOKUP($C2031,Projections2[[#All],[ISOCode]:[Total 2024 Colombian Returnees]],'Population Projection V2'!$AG$167,FALSE),"OK", "Review")</f>
        <v>OK</v>
      </c>
      <c r="CT2031" s="361" t="str">
        <f>IF(AS2031&lt;=VLOOKUP($C2031,Projections2[[#All],[ISOCode]:[Total 2024 Colombian Returnees]],'Population Projection V2'!$AH$167,FALSE),"OK", "Review")</f>
        <v>OK</v>
      </c>
      <c r="CU2031" s="361" t="str">
        <f>IF(AV2031&lt;=VLOOKUP($C2031,Projections2[[#All],[ISOCode]:[Total 2024 Colombian Returnees]],'Population Projection V2'!$AI$167,FALSE),"OK", "Review")</f>
        <v>OK</v>
      </c>
      <c r="CV2031" s="361" t="str">
        <f>IF(AW2031&lt;=VLOOKUP($C2031,Projections2[[#All],[ISOCode]:[Total 2024 Colombian Returnees]],'Population Projection V2'!$AJ$167,FALSE),"OK", "Review")</f>
        <v>OK</v>
      </c>
      <c r="CW2031" s="361" t="str">
        <f>IF(AX2031&lt;=VLOOKUP($C2031,Projections2[[#All],[ISOCode]:[Total 2024 Colombian Returnees]],'Population Projection V2'!$AK$167,FALSE),"OK", "Review")</f>
        <v>OK</v>
      </c>
      <c r="CX2031" s="361" t="str">
        <f>IF(AY2031&lt;=VLOOKUP($C2031,Projections2[[#All],[ISOCode]:[Total 2024 Colombian Returnees]],'Population Projection V2'!$AL$167,FALSE),"OK", "Review")</f>
        <v>OK</v>
      </c>
      <c r="CY2031" s="362" t="str">
        <f>IF(AZ2031&lt;=VLOOKUP($C2031,Projections2[[#All],[ISOCode]:[Total 2024 Colombian Returnees]],'Population Projection V2'!$AM$167,FALSE),"OK", "Review")</f>
        <v>OK</v>
      </c>
    </row>
    <row r="2032" spans="1:103" x14ac:dyDescent="0.25">
      <c r="A2032" s="336" t="s">
        <v>111</v>
      </c>
      <c r="B2032" s="239" t="s">
        <v>67</v>
      </c>
      <c r="C2032" s="239" t="s">
        <v>349</v>
      </c>
      <c r="D2032" s="239" t="s">
        <v>3</v>
      </c>
      <c r="E2032" s="238" t="s">
        <v>429</v>
      </c>
      <c r="F2032" s="333">
        <f t="shared" si="771"/>
        <v>0</v>
      </c>
      <c r="G2032" s="333">
        <f t="shared" si="772"/>
        <v>0</v>
      </c>
      <c r="H2032" s="333">
        <f t="shared" si="773"/>
        <v>0</v>
      </c>
      <c r="I2032" s="333">
        <f t="shared" si="774"/>
        <v>0</v>
      </c>
      <c r="J2032" s="333">
        <f t="shared" si="770"/>
        <v>0</v>
      </c>
      <c r="K2032" s="333">
        <f>VLOOKUP($C2032,Projections2[[#All],[ISOCode]:[Total 2024 Colombian Returnees]],7,0)</f>
        <v>0</v>
      </c>
      <c r="L2032" s="318"/>
      <c r="M2032" s="320"/>
      <c r="N2032" s="320"/>
      <c r="O2032" s="320"/>
      <c r="P2032" s="320"/>
      <c r="Q2032" s="320"/>
      <c r="R2032" s="224">
        <f>VLOOKUP($C2032,Projections2[[#All],[ISOCode]:[Total 2024 Colombian Returnees]],12,0)</f>
        <v>0</v>
      </c>
      <c r="S2032" s="321"/>
      <c r="T2032" s="323"/>
      <c r="U2032" s="323"/>
      <c r="V2032" s="323"/>
      <c r="W2032" s="323"/>
      <c r="X2032" s="323"/>
      <c r="Y2032" s="323">
        <f>VLOOKUP($C2032,Projections2[[#All],[ISOCode]:[Total 2024 Colombian Returnees]],17,0)</f>
        <v>0</v>
      </c>
      <c r="Z2032" s="324"/>
      <c r="AA2032" s="325"/>
      <c r="AB2032" s="325"/>
      <c r="AC2032" s="325"/>
      <c r="AD2032" s="325"/>
      <c r="AE2032" s="325"/>
      <c r="AF2032" s="325">
        <f>VLOOKUP($C2032,Projections2[[#All],[ISOCode]:[Total 2024 Colombian Returnees]],22,0)</f>
        <v>0</v>
      </c>
      <c r="AG2032" s="326"/>
      <c r="AH2032" s="328"/>
      <c r="AI2032" s="328"/>
      <c r="AJ2032" s="328"/>
      <c r="AK2032" s="328"/>
      <c r="AL2032" s="328"/>
      <c r="AM2032" s="230">
        <f>VLOOKUP($C2032,Projections2[[#All],[ISOCode]:[Total 2024 Colombian Returnees]],27,0)</f>
        <v>0</v>
      </c>
      <c r="AN2032" s="329"/>
      <c r="AO2032" s="332"/>
      <c r="AP2032" s="332"/>
      <c r="AQ2032" s="332"/>
      <c r="AR2032" s="332"/>
      <c r="AS2032" s="332"/>
      <c r="AT2032" s="332">
        <f>VLOOKUP($C2032,Projections2[[#All],[ISOCode]:[Total 2024 Colombian Returnees]],32,0)</f>
        <v>0</v>
      </c>
      <c r="AU2032" s="326"/>
      <c r="AV2032" s="325"/>
      <c r="AW2032" s="325"/>
      <c r="AX2032" s="325"/>
      <c r="AY2032" s="325"/>
      <c r="AZ2032" s="325"/>
      <c r="BA2032" s="325">
        <f>VLOOKUP($C2032,Projections2[[#All],[ISOCode]:[Total 2024 Colombian Returnees]],37,0)</f>
        <v>0</v>
      </c>
      <c r="BB2032" s="331"/>
      <c r="BC2032" s="360" t="str">
        <f t="shared" si="751"/>
        <v>Ok</v>
      </c>
      <c r="BD2032" s="361" t="str">
        <f t="shared" si="752"/>
        <v>Ok</v>
      </c>
      <c r="BE2032" s="361" t="str">
        <f t="shared" si="753"/>
        <v>Ok</v>
      </c>
      <c r="BF2032" s="361" t="str">
        <f t="shared" si="754"/>
        <v>Ok</v>
      </c>
      <c r="BG2032" s="362" t="str">
        <f t="shared" si="755"/>
        <v>Ok</v>
      </c>
      <c r="BH2032" s="360" t="str">
        <f t="shared" si="756"/>
        <v>Ok</v>
      </c>
      <c r="BI2032" s="361" t="str">
        <f t="shared" si="757"/>
        <v>Ok</v>
      </c>
      <c r="BJ2032" s="361" t="str">
        <f t="shared" si="758"/>
        <v>Ok</v>
      </c>
      <c r="BK2032" s="361" t="str">
        <f t="shared" si="759"/>
        <v>Ok</v>
      </c>
      <c r="BL2032" s="361" t="str">
        <f t="shared" si="760"/>
        <v>Ok</v>
      </c>
      <c r="BM2032" s="361" t="str">
        <f t="shared" si="761"/>
        <v>Ok</v>
      </c>
      <c r="BN2032" s="362" t="str">
        <f t="shared" si="762"/>
        <v>Ok</v>
      </c>
      <c r="BO2032" s="360" t="str">
        <f t="shared" si="763"/>
        <v>No Pop.</v>
      </c>
      <c r="BP2032" s="361" t="str">
        <f t="shared" si="764"/>
        <v>No Pop.</v>
      </c>
      <c r="BQ2032" s="361" t="str">
        <f t="shared" si="765"/>
        <v>No Pop.</v>
      </c>
      <c r="BR2032" s="361" t="str">
        <f t="shared" si="766"/>
        <v>No Pop.</v>
      </c>
      <c r="BS2032" s="361" t="str">
        <f t="shared" si="767"/>
        <v>No Pop.</v>
      </c>
      <c r="BT2032" s="361" t="str">
        <f t="shared" si="768"/>
        <v>No Pop.</v>
      </c>
      <c r="BU2032" s="362" t="str">
        <f t="shared" si="769"/>
        <v>No Pop.</v>
      </c>
      <c r="BV2032" s="360" t="str">
        <f>IF(M2032&lt;=VLOOKUP($C2032,Projections2[[#All],[ISOCode]:[Total 2024 Colombian Returnees]],'Population Projection V2'!$J$167,FALSE),"OK", "Review")</f>
        <v>OK</v>
      </c>
      <c r="BW2032" s="361" t="str">
        <f>IF(N2032&lt;=VLOOKUP($C2032,Projections2[[#All],[ISOCode]:[Total 2024 Colombian Returnees]],'Population Projection V2'!$K$167,FALSE),"OK", "Review")</f>
        <v>OK</v>
      </c>
      <c r="BX2032" s="361" t="str">
        <f>IF(O2032&lt;=VLOOKUP($C2032,Projections2[[#All],[ISOCode]:[Total 2024 Colombian Returnees]],'Population Projection V2'!$L$167,FALSE),"OK", "Review")</f>
        <v>OK</v>
      </c>
      <c r="BY2032" s="361" t="str">
        <f>IF(P2032&lt;=VLOOKUP($C2032,Projections2[[#All],[ISOCode]:[Total 2024 Colombian Returnees]],'Population Projection V2'!$M$167,FALSE),"OK", "Review")</f>
        <v>OK</v>
      </c>
      <c r="BZ2032" s="361" t="str">
        <f>IF(Q2032&lt;=VLOOKUP($C2032,Projections2[[#All],[ISOCode]:[Total 2024 Colombian Returnees]],'Population Projection V2'!$N$167,FALSE),"OK", "Review")</f>
        <v>OK</v>
      </c>
      <c r="CA2032" s="361" t="str">
        <f>IF(T2032&lt;=VLOOKUP($C2032,Projections2[[#All],[ISOCode]:[Total 2024 Colombian Returnees]],'Population Projection V2'!$O$167,FALSE),"OK", "Review")</f>
        <v>OK</v>
      </c>
      <c r="CB2032" s="361" t="str">
        <f>IF(U2032&lt;=VLOOKUP($C2032,Projections2[[#All],[ISOCode]:[Total 2024 Colombian Returnees]],'Population Projection V2'!$P$167,FALSE),"OK", "Review")</f>
        <v>OK</v>
      </c>
      <c r="CC2032" s="361" t="str">
        <f>IF(V2032&lt;=VLOOKUP($C2032,Projections2[[#All],[ISOCode]:[Total 2024 Colombian Returnees]],'Population Projection V2'!$Q$167,FALSE),"OK", "Review")</f>
        <v>OK</v>
      </c>
      <c r="CD2032" s="361" t="str">
        <f>IF(W2032&lt;=VLOOKUP($C2032,Projections2[[#All],[ISOCode]:[Total 2024 Colombian Returnees]],'Population Projection V2'!$R$167,FALSE),"OK", "Review")</f>
        <v>OK</v>
      </c>
      <c r="CE2032" s="361" t="str">
        <f>IF(X2032&lt;=VLOOKUP($C2032,Projections2[[#All],[ISOCode]:[Total 2024 Colombian Returnees]],'Population Projection V2'!$S$167,FALSE),"OK", "Review")</f>
        <v>OK</v>
      </c>
      <c r="CF2032" s="361" t="str">
        <f>IF(AA2032&lt;=VLOOKUP($C2032,Projections2[[#All],[ISOCode]:[Total 2024 Colombian Returnees]],'Population Projection V2'!$T$167,FALSE),"OK", "Review")</f>
        <v>OK</v>
      </c>
      <c r="CG2032" s="361" t="str">
        <f>IF(AB2032&lt;=VLOOKUP($C2032,Projections2[[#All],[ISOCode]:[Total 2024 Colombian Returnees]],'Population Projection V2'!$U$167,FALSE),"OK", "Review")</f>
        <v>OK</v>
      </c>
      <c r="CH2032" s="361" t="str">
        <f>IF(AC2032&lt;=VLOOKUP($C2032,Projections2[[#All],[ISOCode]:[Total 2024 Colombian Returnees]],'Population Projection V2'!$V$167,FALSE),"OK", "Review")</f>
        <v>OK</v>
      </c>
      <c r="CI2032" s="361" t="str">
        <f>IF(AD2032&lt;=VLOOKUP($C2032,Projections2[[#All],[ISOCode]:[Total 2024 Colombian Returnees]],'Population Projection V2'!$W$167,FALSE),"OK", "Review")</f>
        <v>OK</v>
      </c>
      <c r="CJ2032" s="361" t="str">
        <f>IF(AE2032&lt;=VLOOKUP($C2032,Projections2[[#All],[ISOCode]:[Total 2024 Colombian Returnees]],'Population Projection V2'!$X$167,FALSE),"OK", "Review")</f>
        <v>OK</v>
      </c>
      <c r="CK2032" s="361" t="str">
        <f>IF(AH2032&lt;=VLOOKUP($C2032,Projections2[[#All],[ISOCode]:[Total 2024 Colombian Returnees]],'Population Projection V2'!$Y$167,FALSE),"OK", "Review")</f>
        <v>OK</v>
      </c>
      <c r="CL2032" s="361" t="str">
        <f>IF(AI2032&lt;=VLOOKUP($C2032,Projections2[[#All],[ISOCode]:[Total 2024 Colombian Returnees]],'Population Projection V2'!$Z$167,FALSE),"OK", "Review")</f>
        <v>OK</v>
      </c>
      <c r="CM2032" s="361" t="str">
        <f>IF(AJ2032&lt;=VLOOKUP($C2032,Projections2[[#All],[ISOCode]:[Total 2024 Colombian Returnees]],'Population Projection V2'!$AA$167,FALSE),"OK", "Review")</f>
        <v>OK</v>
      </c>
      <c r="CN2032" s="361" t="str">
        <f>IF(AK2032&lt;=VLOOKUP($C2032,Projections2[[#All],[ISOCode]:[Total 2024 Colombian Returnees]],'Population Projection V2'!$AB$167,FALSE),"OK", "Review")</f>
        <v>OK</v>
      </c>
      <c r="CO2032" s="361" t="str">
        <f>IF(AL2032&lt;=VLOOKUP($C2032,Projections2[[#All],[ISOCode]:[Total 2024 Colombian Returnees]],'Population Projection V2'!$AC$167,FALSE),"OK", "Review")</f>
        <v>OK</v>
      </c>
      <c r="CP2032" s="361" t="str">
        <f>IF(AO2032&lt;=VLOOKUP($C2032,Projections2[[#All],[ISOCode]:[Total 2024 Colombian Returnees]],'Population Projection V2'!$AD$167,FALSE),"OK", "Review")</f>
        <v>OK</v>
      </c>
      <c r="CQ2032" s="361" t="str">
        <f>IF(AP2032&lt;=VLOOKUP($C2032,Projections2[[#All],[ISOCode]:[Total 2024 Colombian Returnees]],'Population Projection V2'!$AE$167,FALSE),"OK", "Review")</f>
        <v>OK</v>
      </c>
      <c r="CR2032" s="361" t="str">
        <f>IF(AQ2032&lt;=VLOOKUP($C2032,Projections2[[#All],[ISOCode]:[Total 2024 Colombian Returnees]],'Population Projection V2'!$AF$167,FALSE),"OK", "Review")</f>
        <v>OK</v>
      </c>
      <c r="CS2032" s="361" t="str">
        <f>IF(AR2032&lt;=VLOOKUP($C2032,Projections2[[#All],[ISOCode]:[Total 2024 Colombian Returnees]],'Population Projection V2'!$AG$167,FALSE),"OK", "Review")</f>
        <v>OK</v>
      </c>
      <c r="CT2032" s="361" t="str">
        <f>IF(AS2032&lt;=VLOOKUP($C2032,Projections2[[#All],[ISOCode]:[Total 2024 Colombian Returnees]],'Population Projection V2'!$AH$167,FALSE),"OK", "Review")</f>
        <v>OK</v>
      </c>
      <c r="CU2032" s="361" t="str">
        <f>IF(AV2032&lt;=VLOOKUP($C2032,Projections2[[#All],[ISOCode]:[Total 2024 Colombian Returnees]],'Population Projection V2'!$AI$167,FALSE),"OK", "Review")</f>
        <v>OK</v>
      </c>
      <c r="CV2032" s="361" t="str">
        <f>IF(AW2032&lt;=VLOOKUP($C2032,Projections2[[#All],[ISOCode]:[Total 2024 Colombian Returnees]],'Population Projection V2'!$AJ$167,FALSE),"OK", "Review")</f>
        <v>OK</v>
      </c>
      <c r="CW2032" s="361" t="str">
        <f>IF(AX2032&lt;=VLOOKUP($C2032,Projections2[[#All],[ISOCode]:[Total 2024 Colombian Returnees]],'Population Projection V2'!$AK$167,FALSE),"OK", "Review")</f>
        <v>OK</v>
      </c>
      <c r="CX2032" s="361" t="str">
        <f>IF(AY2032&lt;=VLOOKUP($C2032,Projections2[[#All],[ISOCode]:[Total 2024 Colombian Returnees]],'Population Projection V2'!$AL$167,FALSE),"OK", "Review")</f>
        <v>OK</v>
      </c>
      <c r="CY2032" s="362" t="str">
        <f>IF(AZ2032&lt;=VLOOKUP($C2032,Projections2[[#All],[ISOCode]:[Total 2024 Colombian Returnees]],'Population Projection V2'!$AM$167,FALSE),"OK", "Review")</f>
        <v>OK</v>
      </c>
    </row>
    <row r="2033" spans="1:103" x14ac:dyDescent="0.25">
      <c r="A2033" s="314" t="s">
        <v>111</v>
      </c>
      <c r="B2033" s="315" t="s">
        <v>67</v>
      </c>
      <c r="C2033" s="315" t="s">
        <v>345</v>
      </c>
      <c r="D2033" s="315" t="s">
        <v>472</v>
      </c>
      <c r="E2033" s="315" t="s">
        <v>431</v>
      </c>
      <c r="F2033" s="316">
        <f t="shared" si="771"/>
        <v>0</v>
      </c>
      <c r="G2033" s="316">
        <f t="shared" si="772"/>
        <v>0</v>
      </c>
      <c r="H2033" s="316">
        <f t="shared" si="773"/>
        <v>0</v>
      </c>
      <c r="I2033" s="316">
        <f t="shared" si="774"/>
        <v>0</v>
      </c>
      <c r="J2033" s="317">
        <f t="shared" si="770"/>
        <v>0</v>
      </c>
      <c r="K2033" s="317">
        <f>VLOOKUP($C2033,Projections2[[#All],[ISOCode]:[Total 2024 Colombian Returnees]],7,0)</f>
        <v>0</v>
      </c>
      <c r="L2033" s="318"/>
      <c r="M2033" s="319"/>
      <c r="N2033" s="319"/>
      <c r="O2033" s="319"/>
      <c r="P2033" s="319"/>
      <c r="Q2033" s="320"/>
      <c r="R2033" s="224">
        <f>VLOOKUP($C2033,Projections2[[#All],[ISOCode]:[Total 2024 Colombian Returnees]],12,0)</f>
        <v>0</v>
      </c>
      <c r="S2033" s="321"/>
      <c r="T2033" s="322"/>
      <c r="U2033" s="322"/>
      <c r="V2033" s="322"/>
      <c r="W2033" s="322"/>
      <c r="X2033" s="323"/>
      <c r="Y2033" s="323">
        <f>VLOOKUP($C2033,Projections2[[#All],[ISOCode]:[Total 2024 Colombian Returnees]],17,0)</f>
        <v>0</v>
      </c>
      <c r="Z2033" s="324"/>
      <c r="AA2033" s="325"/>
      <c r="AB2033" s="325"/>
      <c r="AC2033" s="325"/>
      <c r="AD2033" s="325"/>
      <c r="AE2033" s="325"/>
      <c r="AF2033" s="325">
        <f>VLOOKUP($C2033,Projections2[[#All],[ISOCode]:[Total 2024 Colombian Returnees]],22,0)</f>
        <v>0</v>
      </c>
      <c r="AG2033" s="326"/>
      <c r="AH2033" s="327"/>
      <c r="AI2033" s="327"/>
      <c r="AJ2033" s="327"/>
      <c r="AK2033" s="327"/>
      <c r="AL2033" s="328"/>
      <c r="AM2033" s="230">
        <f>VLOOKUP($C2033,Projections2[[#All],[ISOCode]:[Total 2024 Colombian Returnees]],27,0)</f>
        <v>0</v>
      </c>
      <c r="AN2033" s="329"/>
      <c r="AO2033" s="330"/>
      <c r="AP2033" s="330"/>
      <c r="AQ2033" s="330"/>
      <c r="AR2033" s="330"/>
      <c r="AS2033" s="330"/>
      <c r="AT2033" s="330">
        <f>VLOOKUP($C2033,Projections2[[#All],[ISOCode]:[Total 2024 Colombian Returnees]],32,0)</f>
        <v>0</v>
      </c>
      <c r="AU2033" s="326"/>
      <c r="AV2033" s="325"/>
      <c r="AW2033" s="325"/>
      <c r="AX2033" s="325"/>
      <c r="AY2033" s="325"/>
      <c r="AZ2033" s="325"/>
      <c r="BA2033" s="325">
        <f>VLOOKUP($C2033,Projections2[[#All],[ISOCode]:[Total 2024 Colombian Returnees]],37,0)</f>
        <v>0</v>
      </c>
      <c r="BB2033" s="331"/>
      <c r="BC2033" s="360" t="str">
        <f t="shared" si="751"/>
        <v>Ok</v>
      </c>
      <c r="BD2033" s="361" t="str">
        <f t="shared" si="752"/>
        <v>Ok</v>
      </c>
      <c r="BE2033" s="361" t="str">
        <f t="shared" si="753"/>
        <v>Ok</v>
      </c>
      <c r="BF2033" s="361" t="str">
        <f t="shared" si="754"/>
        <v>Ok</v>
      </c>
      <c r="BG2033" s="362" t="str">
        <f t="shared" si="755"/>
        <v>Ok</v>
      </c>
      <c r="BH2033" s="360" t="str">
        <f t="shared" si="756"/>
        <v>Ok</v>
      </c>
      <c r="BI2033" s="361" t="str">
        <f t="shared" si="757"/>
        <v>Ok</v>
      </c>
      <c r="BJ2033" s="361" t="str">
        <f t="shared" si="758"/>
        <v>Ok</v>
      </c>
      <c r="BK2033" s="361" t="str">
        <f t="shared" si="759"/>
        <v>Ok</v>
      </c>
      <c r="BL2033" s="361" t="str">
        <f t="shared" si="760"/>
        <v>Ok</v>
      </c>
      <c r="BM2033" s="361" t="str">
        <f t="shared" si="761"/>
        <v>Ok</v>
      </c>
      <c r="BN2033" s="362" t="str">
        <f t="shared" si="762"/>
        <v>Ok</v>
      </c>
      <c r="BO2033" s="360" t="str">
        <f t="shared" si="763"/>
        <v>No Pop.</v>
      </c>
      <c r="BP2033" s="361" t="str">
        <f t="shared" si="764"/>
        <v>No Pop.</v>
      </c>
      <c r="BQ2033" s="361" t="str">
        <f t="shared" si="765"/>
        <v>No Pop.</v>
      </c>
      <c r="BR2033" s="361" t="str">
        <f t="shared" si="766"/>
        <v>No Pop.</v>
      </c>
      <c r="BS2033" s="361" t="str">
        <f t="shared" si="767"/>
        <v>No Pop.</v>
      </c>
      <c r="BT2033" s="361" t="str">
        <f t="shared" si="768"/>
        <v>No Pop.</v>
      </c>
      <c r="BU2033" s="362" t="str">
        <f t="shared" si="769"/>
        <v>No Pop.</v>
      </c>
      <c r="BV2033" s="360" t="str">
        <f>IF(M2033&lt;=VLOOKUP($C2033,Projections2[[#All],[ISOCode]:[Total 2024 Colombian Returnees]],'Population Projection V2'!$J$167,FALSE),"OK", "Review")</f>
        <v>OK</v>
      </c>
      <c r="BW2033" s="361" t="str">
        <f>IF(N2033&lt;=VLOOKUP($C2033,Projections2[[#All],[ISOCode]:[Total 2024 Colombian Returnees]],'Population Projection V2'!$K$167,FALSE),"OK", "Review")</f>
        <v>OK</v>
      </c>
      <c r="BX2033" s="361" t="str">
        <f>IF(O2033&lt;=VLOOKUP($C2033,Projections2[[#All],[ISOCode]:[Total 2024 Colombian Returnees]],'Population Projection V2'!$L$167,FALSE),"OK", "Review")</f>
        <v>OK</v>
      </c>
      <c r="BY2033" s="361" t="str">
        <f>IF(P2033&lt;=VLOOKUP($C2033,Projections2[[#All],[ISOCode]:[Total 2024 Colombian Returnees]],'Population Projection V2'!$M$167,FALSE),"OK", "Review")</f>
        <v>OK</v>
      </c>
      <c r="BZ2033" s="361" t="str">
        <f>IF(Q2033&lt;=VLOOKUP($C2033,Projections2[[#All],[ISOCode]:[Total 2024 Colombian Returnees]],'Population Projection V2'!$N$167,FALSE),"OK", "Review")</f>
        <v>OK</v>
      </c>
      <c r="CA2033" s="361" t="str">
        <f>IF(T2033&lt;=VLOOKUP($C2033,Projections2[[#All],[ISOCode]:[Total 2024 Colombian Returnees]],'Population Projection V2'!$O$167,FALSE),"OK", "Review")</f>
        <v>OK</v>
      </c>
      <c r="CB2033" s="361" t="str">
        <f>IF(U2033&lt;=VLOOKUP($C2033,Projections2[[#All],[ISOCode]:[Total 2024 Colombian Returnees]],'Population Projection V2'!$P$167,FALSE),"OK", "Review")</f>
        <v>OK</v>
      </c>
      <c r="CC2033" s="361" t="str">
        <f>IF(V2033&lt;=VLOOKUP($C2033,Projections2[[#All],[ISOCode]:[Total 2024 Colombian Returnees]],'Population Projection V2'!$Q$167,FALSE),"OK", "Review")</f>
        <v>OK</v>
      </c>
      <c r="CD2033" s="361" t="str">
        <f>IF(W2033&lt;=VLOOKUP($C2033,Projections2[[#All],[ISOCode]:[Total 2024 Colombian Returnees]],'Population Projection V2'!$R$167,FALSE),"OK", "Review")</f>
        <v>OK</v>
      </c>
      <c r="CE2033" s="361" t="str">
        <f>IF(X2033&lt;=VLOOKUP($C2033,Projections2[[#All],[ISOCode]:[Total 2024 Colombian Returnees]],'Population Projection V2'!$S$167,FALSE),"OK", "Review")</f>
        <v>OK</v>
      </c>
      <c r="CF2033" s="361" t="str">
        <f>IF(AA2033&lt;=VLOOKUP($C2033,Projections2[[#All],[ISOCode]:[Total 2024 Colombian Returnees]],'Population Projection V2'!$T$167,FALSE),"OK", "Review")</f>
        <v>OK</v>
      </c>
      <c r="CG2033" s="361" t="str">
        <f>IF(AB2033&lt;=VLOOKUP($C2033,Projections2[[#All],[ISOCode]:[Total 2024 Colombian Returnees]],'Population Projection V2'!$U$167,FALSE),"OK", "Review")</f>
        <v>OK</v>
      </c>
      <c r="CH2033" s="361" t="str">
        <f>IF(AC2033&lt;=VLOOKUP($C2033,Projections2[[#All],[ISOCode]:[Total 2024 Colombian Returnees]],'Population Projection V2'!$V$167,FALSE),"OK", "Review")</f>
        <v>OK</v>
      </c>
      <c r="CI2033" s="361" t="str">
        <f>IF(AD2033&lt;=VLOOKUP($C2033,Projections2[[#All],[ISOCode]:[Total 2024 Colombian Returnees]],'Population Projection V2'!$W$167,FALSE),"OK", "Review")</f>
        <v>OK</v>
      </c>
      <c r="CJ2033" s="361" t="str">
        <f>IF(AE2033&lt;=VLOOKUP($C2033,Projections2[[#All],[ISOCode]:[Total 2024 Colombian Returnees]],'Population Projection V2'!$X$167,FALSE),"OK", "Review")</f>
        <v>OK</v>
      </c>
      <c r="CK2033" s="361" t="str">
        <f>IF(AH2033&lt;=VLOOKUP($C2033,Projections2[[#All],[ISOCode]:[Total 2024 Colombian Returnees]],'Population Projection V2'!$Y$167,FALSE),"OK", "Review")</f>
        <v>OK</v>
      </c>
      <c r="CL2033" s="361" t="str">
        <f>IF(AI2033&lt;=VLOOKUP($C2033,Projections2[[#All],[ISOCode]:[Total 2024 Colombian Returnees]],'Population Projection V2'!$Z$167,FALSE),"OK", "Review")</f>
        <v>OK</v>
      </c>
      <c r="CM2033" s="361" t="str">
        <f>IF(AJ2033&lt;=VLOOKUP($C2033,Projections2[[#All],[ISOCode]:[Total 2024 Colombian Returnees]],'Population Projection V2'!$AA$167,FALSE),"OK", "Review")</f>
        <v>OK</v>
      </c>
      <c r="CN2033" s="361" t="str">
        <f>IF(AK2033&lt;=VLOOKUP($C2033,Projections2[[#All],[ISOCode]:[Total 2024 Colombian Returnees]],'Population Projection V2'!$AB$167,FALSE),"OK", "Review")</f>
        <v>OK</v>
      </c>
      <c r="CO2033" s="361" t="str">
        <f>IF(AL2033&lt;=VLOOKUP($C2033,Projections2[[#All],[ISOCode]:[Total 2024 Colombian Returnees]],'Population Projection V2'!$AC$167,FALSE),"OK", "Review")</f>
        <v>OK</v>
      </c>
      <c r="CP2033" s="361" t="str">
        <f>IF(AO2033&lt;=VLOOKUP($C2033,Projections2[[#All],[ISOCode]:[Total 2024 Colombian Returnees]],'Population Projection V2'!$AD$167,FALSE),"OK", "Review")</f>
        <v>OK</v>
      </c>
      <c r="CQ2033" s="361" t="str">
        <f>IF(AP2033&lt;=VLOOKUP($C2033,Projections2[[#All],[ISOCode]:[Total 2024 Colombian Returnees]],'Population Projection V2'!$AE$167,FALSE),"OK", "Review")</f>
        <v>OK</v>
      </c>
      <c r="CR2033" s="361" t="str">
        <f>IF(AQ2033&lt;=VLOOKUP($C2033,Projections2[[#All],[ISOCode]:[Total 2024 Colombian Returnees]],'Population Projection V2'!$AF$167,FALSE),"OK", "Review")</f>
        <v>OK</v>
      </c>
      <c r="CS2033" s="361" t="str">
        <f>IF(AR2033&lt;=VLOOKUP($C2033,Projections2[[#All],[ISOCode]:[Total 2024 Colombian Returnees]],'Population Projection V2'!$AG$167,FALSE),"OK", "Review")</f>
        <v>OK</v>
      </c>
      <c r="CT2033" s="361" t="str">
        <f>IF(AS2033&lt;=VLOOKUP($C2033,Projections2[[#All],[ISOCode]:[Total 2024 Colombian Returnees]],'Population Projection V2'!$AH$167,FALSE),"OK", "Review")</f>
        <v>OK</v>
      </c>
      <c r="CU2033" s="361" t="str">
        <f>IF(AV2033&lt;=VLOOKUP($C2033,Projections2[[#All],[ISOCode]:[Total 2024 Colombian Returnees]],'Population Projection V2'!$AI$167,FALSE),"OK", "Review")</f>
        <v>OK</v>
      </c>
      <c r="CV2033" s="361" t="str">
        <f>IF(AW2033&lt;=VLOOKUP($C2033,Projections2[[#All],[ISOCode]:[Total 2024 Colombian Returnees]],'Population Projection V2'!$AJ$167,FALSE),"OK", "Review")</f>
        <v>OK</v>
      </c>
      <c r="CW2033" s="361" t="str">
        <f>IF(AX2033&lt;=VLOOKUP($C2033,Projections2[[#All],[ISOCode]:[Total 2024 Colombian Returnees]],'Population Projection V2'!$AK$167,FALSE),"OK", "Review")</f>
        <v>OK</v>
      </c>
      <c r="CX2033" s="361" t="str">
        <f>IF(AY2033&lt;=VLOOKUP($C2033,Projections2[[#All],[ISOCode]:[Total 2024 Colombian Returnees]],'Population Projection V2'!$AL$167,FALSE),"OK", "Review")</f>
        <v>OK</v>
      </c>
      <c r="CY2033" s="362" t="str">
        <f>IF(AZ2033&lt;=VLOOKUP($C2033,Projections2[[#All],[ISOCode]:[Total 2024 Colombian Returnees]],'Population Projection V2'!$AM$167,FALSE),"OK", "Review")</f>
        <v>OK</v>
      </c>
    </row>
    <row r="2034" spans="1:103" x14ac:dyDescent="0.25">
      <c r="A2034" s="314" t="s">
        <v>111</v>
      </c>
      <c r="B2034" s="315" t="s">
        <v>67</v>
      </c>
      <c r="C2034" s="315" t="s">
        <v>344</v>
      </c>
      <c r="D2034" s="315" t="s">
        <v>169</v>
      </c>
      <c r="E2034" s="315" t="s">
        <v>431</v>
      </c>
      <c r="F2034" s="316">
        <f t="shared" si="771"/>
        <v>0</v>
      </c>
      <c r="G2034" s="316">
        <f t="shared" si="772"/>
        <v>0</v>
      </c>
      <c r="H2034" s="316">
        <f t="shared" si="773"/>
        <v>0</v>
      </c>
      <c r="I2034" s="316">
        <f t="shared" si="774"/>
        <v>0</v>
      </c>
      <c r="J2034" s="317">
        <f t="shared" si="770"/>
        <v>0</v>
      </c>
      <c r="K2034" s="317">
        <f>VLOOKUP($C2034,Projections2[[#All],[ISOCode]:[Total 2024 Colombian Returnees]],7,0)</f>
        <v>0</v>
      </c>
      <c r="L2034" s="318"/>
      <c r="M2034" s="319"/>
      <c r="N2034" s="319"/>
      <c r="O2034" s="319"/>
      <c r="P2034" s="319"/>
      <c r="Q2034" s="320"/>
      <c r="R2034" s="224">
        <f>VLOOKUP($C2034,Projections2[[#All],[ISOCode]:[Total 2024 Colombian Returnees]],12,0)</f>
        <v>0</v>
      </c>
      <c r="S2034" s="321"/>
      <c r="T2034" s="322"/>
      <c r="U2034" s="322"/>
      <c r="V2034" s="322"/>
      <c r="W2034" s="322"/>
      <c r="X2034" s="323"/>
      <c r="Y2034" s="323">
        <f>VLOOKUP($C2034,Projections2[[#All],[ISOCode]:[Total 2024 Colombian Returnees]],17,0)</f>
        <v>0</v>
      </c>
      <c r="Z2034" s="324"/>
      <c r="AA2034" s="325"/>
      <c r="AB2034" s="325"/>
      <c r="AC2034" s="325"/>
      <c r="AD2034" s="325"/>
      <c r="AE2034" s="325"/>
      <c r="AF2034" s="325">
        <f>VLOOKUP($C2034,Projections2[[#All],[ISOCode]:[Total 2024 Colombian Returnees]],22,0)</f>
        <v>0</v>
      </c>
      <c r="AG2034" s="326"/>
      <c r="AH2034" s="327"/>
      <c r="AI2034" s="327"/>
      <c r="AJ2034" s="327"/>
      <c r="AK2034" s="327"/>
      <c r="AL2034" s="328"/>
      <c r="AM2034" s="230">
        <f>VLOOKUP($C2034,Projections2[[#All],[ISOCode]:[Total 2024 Colombian Returnees]],27,0)</f>
        <v>0</v>
      </c>
      <c r="AN2034" s="329"/>
      <c r="AO2034" s="330"/>
      <c r="AP2034" s="330"/>
      <c r="AQ2034" s="330"/>
      <c r="AR2034" s="330"/>
      <c r="AS2034" s="330"/>
      <c r="AT2034" s="330">
        <f>VLOOKUP($C2034,Projections2[[#All],[ISOCode]:[Total 2024 Colombian Returnees]],32,0)</f>
        <v>0</v>
      </c>
      <c r="AU2034" s="326"/>
      <c r="AV2034" s="325"/>
      <c r="AW2034" s="325"/>
      <c r="AX2034" s="325"/>
      <c r="AY2034" s="325"/>
      <c r="AZ2034" s="325"/>
      <c r="BA2034" s="325">
        <f>VLOOKUP($C2034,Projections2[[#All],[ISOCode]:[Total 2024 Colombian Returnees]],37,0)</f>
        <v>0</v>
      </c>
      <c r="BB2034" s="331"/>
      <c r="BC2034" s="360" t="str">
        <f t="shared" si="751"/>
        <v>Ok</v>
      </c>
      <c r="BD2034" s="361" t="str">
        <f t="shared" si="752"/>
        <v>Ok</v>
      </c>
      <c r="BE2034" s="361" t="str">
        <f t="shared" si="753"/>
        <v>Ok</v>
      </c>
      <c r="BF2034" s="361" t="str">
        <f t="shared" si="754"/>
        <v>Ok</v>
      </c>
      <c r="BG2034" s="362" t="str">
        <f t="shared" si="755"/>
        <v>Ok</v>
      </c>
      <c r="BH2034" s="360" t="str">
        <f t="shared" si="756"/>
        <v>Ok</v>
      </c>
      <c r="BI2034" s="361" t="str">
        <f t="shared" si="757"/>
        <v>Ok</v>
      </c>
      <c r="BJ2034" s="361" t="str">
        <f t="shared" si="758"/>
        <v>Ok</v>
      </c>
      <c r="BK2034" s="361" t="str">
        <f t="shared" si="759"/>
        <v>Ok</v>
      </c>
      <c r="BL2034" s="361" t="str">
        <f t="shared" si="760"/>
        <v>Ok</v>
      </c>
      <c r="BM2034" s="361" t="str">
        <f t="shared" si="761"/>
        <v>Ok</v>
      </c>
      <c r="BN2034" s="362" t="str">
        <f t="shared" si="762"/>
        <v>Ok</v>
      </c>
      <c r="BO2034" s="360" t="str">
        <f t="shared" si="763"/>
        <v>No Pop.</v>
      </c>
      <c r="BP2034" s="361" t="str">
        <f t="shared" si="764"/>
        <v>No Pop.</v>
      </c>
      <c r="BQ2034" s="361" t="str">
        <f t="shared" si="765"/>
        <v>No Pop.</v>
      </c>
      <c r="BR2034" s="361" t="str">
        <f t="shared" si="766"/>
        <v>No Pop.</v>
      </c>
      <c r="BS2034" s="361" t="str">
        <f t="shared" si="767"/>
        <v>No Pop.</v>
      </c>
      <c r="BT2034" s="361" t="str">
        <f t="shared" si="768"/>
        <v>No Pop.</v>
      </c>
      <c r="BU2034" s="362" t="str">
        <f t="shared" si="769"/>
        <v>No Pop.</v>
      </c>
      <c r="BV2034" s="360" t="str">
        <f>IF(M2034&lt;=VLOOKUP($C2034,Projections2[[#All],[ISOCode]:[Total 2024 Colombian Returnees]],'Population Projection V2'!$J$167,FALSE),"OK", "Review")</f>
        <v>OK</v>
      </c>
      <c r="BW2034" s="361" t="str">
        <f>IF(N2034&lt;=VLOOKUP($C2034,Projections2[[#All],[ISOCode]:[Total 2024 Colombian Returnees]],'Population Projection V2'!$K$167,FALSE),"OK", "Review")</f>
        <v>OK</v>
      </c>
      <c r="BX2034" s="361" t="str">
        <f>IF(O2034&lt;=VLOOKUP($C2034,Projections2[[#All],[ISOCode]:[Total 2024 Colombian Returnees]],'Population Projection V2'!$L$167,FALSE),"OK", "Review")</f>
        <v>OK</v>
      </c>
      <c r="BY2034" s="361" t="str">
        <f>IF(P2034&lt;=VLOOKUP($C2034,Projections2[[#All],[ISOCode]:[Total 2024 Colombian Returnees]],'Population Projection V2'!$M$167,FALSE),"OK", "Review")</f>
        <v>OK</v>
      </c>
      <c r="BZ2034" s="361" t="str">
        <f>IF(Q2034&lt;=VLOOKUP($C2034,Projections2[[#All],[ISOCode]:[Total 2024 Colombian Returnees]],'Population Projection V2'!$N$167,FALSE),"OK", "Review")</f>
        <v>OK</v>
      </c>
      <c r="CA2034" s="361" t="str">
        <f>IF(T2034&lt;=VLOOKUP($C2034,Projections2[[#All],[ISOCode]:[Total 2024 Colombian Returnees]],'Population Projection V2'!$O$167,FALSE),"OK", "Review")</f>
        <v>OK</v>
      </c>
      <c r="CB2034" s="361" t="str">
        <f>IF(U2034&lt;=VLOOKUP($C2034,Projections2[[#All],[ISOCode]:[Total 2024 Colombian Returnees]],'Population Projection V2'!$P$167,FALSE),"OK", "Review")</f>
        <v>OK</v>
      </c>
      <c r="CC2034" s="361" t="str">
        <f>IF(V2034&lt;=VLOOKUP($C2034,Projections2[[#All],[ISOCode]:[Total 2024 Colombian Returnees]],'Population Projection V2'!$Q$167,FALSE),"OK", "Review")</f>
        <v>OK</v>
      </c>
      <c r="CD2034" s="361" t="str">
        <f>IF(W2034&lt;=VLOOKUP($C2034,Projections2[[#All],[ISOCode]:[Total 2024 Colombian Returnees]],'Population Projection V2'!$R$167,FALSE),"OK", "Review")</f>
        <v>OK</v>
      </c>
      <c r="CE2034" s="361" t="str">
        <f>IF(X2034&lt;=VLOOKUP($C2034,Projections2[[#All],[ISOCode]:[Total 2024 Colombian Returnees]],'Population Projection V2'!$S$167,FALSE),"OK", "Review")</f>
        <v>OK</v>
      </c>
      <c r="CF2034" s="361" t="str">
        <f>IF(AA2034&lt;=VLOOKUP($C2034,Projections2[[#All],[ISOCode]:[Total 2024 Colombian Returnees]],'Population Projection V2'!$T$167,FALSE),"OK", "Review")</f>
        <v>OK</v>
      </c>
      <c r="CG2034" s="361" t="str">
        <f>IF(AB2034&lt;=VLOOKUP($C2034,Projections2[[#All],[ISOCode]:[Total 2024 Colombian Returnees]],'Population Projection V2'!$U$167,FALSE),"OK", "Review")</f>
        <v>OK</v>
      </c>
      <c r="CH2034" s="361" t="str">
        <f>IF(AC2034&lt;=VLOOKUP($C2034,Projections2[[#All],[ISOCode]:[Total 2024 Colombian Returnees]],'Population Projection V2'!$V$167,FALSE),"OK", "Review")</f>
        <v>OK</v>
      </c>
      <c r="CI2034" s="361" t="str">
        <f>IF(AD2034&lt;=VLOOKUP($C2034,Projections2[[#All],[ISOCode]:[Total 2024 Colombian Returnees]],'Population Projection V2'!$W$167,FALSE),"OK", "Review")</f>
        <v>OK</v>
      </c>
      <c r="CJ2034" s="361" t="str">
        <f>IF(AE2034&lt;=VLOOKUP($C2034,Projections2[[#All],[ISOCode]:[Total 2024 Colombian Returnees]],'Population Projection V2'!$X$167,FALSE),"OK", "Review")</f>
        <v>OK</v>
      </c>
      <c r="CK2034" s="361" t="str">
        <f>IF(AH2034&lt;=VLOOKUP($C2034,Projections2[[#All],[ISOCode]:[Total 2024 Colombian Returnees]],'Population Projection V2'!$Y$167,FALSE),"OK", "Review")</f>
        <v>OK</v>
      </c>
      <c r="CL2034" s="361" t="str">
        <f>IF(AI2034&lt;=VLOOKUP($C2034,Projections2[[#All],[ISOCode]:[Total 2024 Colombian Returnees]],'Population Projection V2'!$Z$167,FALSE),"OK", "Review")</f>
        <v>OK</v>
      </c>
      <c r="CM2034" s="361" t="str">
        <f>IF(AJ2034&lt;=VLOOKUP($C2034,Projections2[[#All],[ISOCode]:[Total 2024 Colombian Returnees]],'Population Projection V2'!$AA$167,FALSE),"OK", "Review")</f>
        <v>OK</v>
      </c>
      <c r="CN2034" s="361" t="str">
        <f>IF(AK2034&lt;=VLOOKUP($C2034,Projections2[[#All],[ISOCode]:[Total 2024 Colombian Returnees]],'Population Projection V2'!$AB$167,FALSE),"OK", "Review")</f>
        <v>OK</v>
      </c>
      <c r="CO2034" s="361" t="str">
        <f>IF(AL2034&lt;=VLOOKUP($C2034,Projections2[[#All],[ISOCode]:[Total 2024 Colombian Returnees]],'Population Projection V2'!$AC$167,FALSE),"OK", "Review")</f>
        <v>OK</v>
      </c>
      <c r="CP2034" s="361" t="str">
        <f>IF(AO2034&lt;=VLOOKUP($C2034,Projections2[[#All],[ISOCode]:[Total 2024 Colombian Returnees]],'Population Projection V2'!$AD$167,FALSE),"OK", "Review")</f>
        <v>OK</v>
      </c>
      <c r="CQ2034" s="361" t="str">
        <f>IF(AP2034&lt;=VLOOKUP($C2034,Projections2[[#All],[ISOCode]:[Total 2024 Colombian Returnees]],'Population Projection V2'!$AE$167,FALSE),"OK", "Review")</f>
        <v>OK</v>
      </c>
      <c r="CR2034" s="361" t="str">
        <f>IF(AQ2034&lt;=VLOOKUP($C2034,Projections2[[#All],[ISOCode]:[Total 2024 Colombian Returnees]],'Population Projection V2'!$AF$167,FALSE),"OK", "Review")</f>
        <v>OK</v>
      </c>
      <c r="CS2034" s="361" t="str">
        <f>IF(AR2034&lt;=VLOOKUP($C2034,Projections2[[#All],[ISOCode]:[Total 2024 Colombian Returnees]],'Population Projection V2'!$AG$167,FALSE),"OK", "Review")</f>
        <v>OK</v>
      </c>
      <c r="CT2034" s="361" t="str">
        <f>IF(AS2034&lt;=VLOOKUP($C2034,Projections2[[#All],[ISOCode]:[Total 2024 Colombian Returnees]],'Population Projection V2'!$AH$167,FALSE),"OK", "Review")</f>
        <v>OK</v>
      </c>
      <c r="CU2034" s="361" t="str">
        <f>IF(AV2034&lt;=VLOOKUP($C2034,Projections2[[#All],[ISOCode]:[Total 2024 Colombian Returnees]],'Population Projection V2'!$AI$167,FALSE),"OK", "Review")</f>
        <v>OK</v>
      </c>
      <c r="CV2034" s="361" t="str">
        <f>IF(AW2034&lt;=VLOOKUP($C2034,Projections2[[#All],[ISOCode]:[Total 2024 Colombian Returnees]],'Population Projection V2'!$AJ$167,FALSE),"OK", "Review")</f>
        <v>OK</v>
      </c>
      <c r="CW2034" s="361" t="str">
        <f>IF(AX2034&lt;=VLOOKUP($C2034,Projections2[[#All],[ISOCode]:[Total 2024 Colombian Returnees]],'Population Projection V2'!$AK$167,FALSE),"OK", "Review")</f>
        <v>OK</v>
      </c>
      <c r="CX2034" s="361" t="str">
        <f>IF(AY2034&lt;=VLOOKUP($C2034,Projections2[[#All],[ISOCode]:[Total 2024 Colombian Returnees]],'Population Projection V2'!$AL$167,FALSE),"OK", "Review")</f>
        <v>OK</v>
      </c>
      <c r="CY2034" s="362" t="str">
        <f>IF(AZ2034&lt;=VLOOKUP($C2034,Projections2[[#All],[ISOCode]:[Total 2024 Colombian Returnees]],'Population Projection V2'!$AM$167,FALSE),"OK", "Review")</f>
        <v>OK</v>
      </c>
    </row>
    <row r="2035" spans="1:103" x14ac:dyDescent="0.25">
      <c r="A2035" s="314" t="s">
        <v>111</v>
      </c>
      <c r="B2035" s="315" t="s">
        <v>67</v>
      </c>
      <c r="C2035" s="315" t="s">
        <v>346</v>
      </c>
      <c r="D2035" s="315" t="s">
        <v>120</v>
      </c>
      <c r="E2035" s="315" t="s">
        <v>431</v>
      </c>
      <c r="F2035" s="316">
        <f t="shared" si="771"/>
        <v>0</v>
      </c>
      <c r="G2035" s="316">
        <f t="shared" si="772"/>
        <v>0</v>
      </c>
      <c r="H2035" s="316">
        <f t="shared" si="773"/>
        <v>0</v>
      </c>
      <c r="I2035" s="316">
        <f t="shared" si="774"/>
        <v>0</v>
      </c>
      <c r="J2035" s="317">
        <f t="shared" si="770"/>
        <v>0</v>
      </c>
      <c r="K2035" s="317">
        <f>VLOOKUP($C2035,Projections2[[#All],[ISOCode]:[Total 2024 Colombian Returnees]],7,0)</f>
        <v>0</v>
      </c>
      <c r="L2035" s="318"/>
      <c r="M2035" s="319"/>
      <c r="N2035" s="319"/>
      <c r="O2035" s="319"/>
      <c r="P2035" s="319"/>
      <c r="Q2035" s="320"/>
      <c r="R2035" s="224">
        <f>VLOOKUP($C2035,Projections2[[#All],[ISOCode]:[Total 2024 Colombian Returnees]],12,0)</f>
        <v>0</v>
      </c>
      <c r="S2035" s="321"/>
      <c r="T2035" s="322"/>
      <c r="U2035" s="322"/>
      <c r="V2035" s="322"/>
      <c r="W2035" s="322"/>
      <c r="X2035" s="323"/>
      <c r="Y2035" s="323">
        <f>VLOOKUP($C2035,Projections2[[#All],[ISOCode]:[Total 2024 Colombian Returnees]],17,0)</f>
        <v>0</v>
      </c>
      <c r="Z2035" s="324"/>
      <c r="AA2035" s="325"/>
      <c r="AB2035" s="325"/>
      <c r="AC2035" s="325"/>
      <c r="AD2035" s="325"/>
      <c r="AE2035" s="325"/>
      <c r="AF2035" s="325">
        <f>VLOOKUP($C2035,Projections2[[#All],[ISOCode]:[Total 2024 Colombian Returnees]],22,0)</f>
        <v>0</v>
      </c>
      <c r="AG2035" s="326"/>
      <c r="AH2035" s="327"/>
      <c r="AI2035" s="327"/>
      <c r="AJ2035" s="327"/>
      <c r="AK2035" s="327"/>
      <c r="AL2035" s="328"/>
      <c r="AM2035" s="230">
        <f>VLOOKUP($C2035,Projections2[[#All],[ISOCode]:[Total 2024 Colombian Returnees]],27,0)</f>
        <v>0</v>
      </c>
      <c r="AN2035" s="329"/>
      <c r="AO2035" s="330"/>
      <c r="AP2035" s="330"/>
      <c r="AQ2035" s="330"/>
      <c r="AR2035" s="330"/>
      <c r="AS2035" s="330"/>
      <c r="AT2035" s="330">
        <f>VLOOKUP($C2035,Projections2[[#All],[ISOCode]:[Total 2024 Colombian Returnees]],32,0)</f>
        <v>0</v>
      </c>
      <c r="AU2035" s="326"/>
      <c r="AV2035" s="325"/>
      <c r="AW2035" s="325"/>
      <c r="AX2035" s="325"/>
      <c r="AY2035" s="325"/>
      <c r="AZ2035" s="325"/>
      <c r="BA2035" s="325">
        <f>VLOOKUP($C2035,Projections2[[#All],[ISOCode]:[Total 2024 Colombian Returnees]],37,0)</f>
        <v>0</v>
      </c>
      <c r="BB2035" s="331"/>
      <c r="BC2035" s="360" t="str">
        <f t="shared" si="751"/>
        <v>Ok</v>
      </c>
      <c r="BD2035" s="361" t="str">
        <f t="shared" si="752"/>
        <v>Ok</v>
      </c>
      <c r="BE2035" s="361" t="str">
        <f t="shared" si="753"/>
        <v>Ok</v>
      </c>
      <c r="BF2035" s="361" t="str">
        <f t="shared" si="754"/>
        <v>Ok</v>
      </c>
      <c r="BG2035" s="362" t="str">
        <f t="shared" si="755"/>
        <v>Ok</v>
      </c>
      <c r="BH2035" s="360" t="str">
        <f t="shared" si="756"/>
        <v>Ok</v>
      </c>
      <c r="BI2035" s="361" t="str">
        <f t="shared" si="757"/>
        <v>Ok</v>
      </c>
      <c r="BJ2035" s="361" t="str">
        <f t="shared" si="758"/>
        <v>Ok</v>
      </c>
      <c r="BK2035" s="361" t="str">
        <f t="shared" si="759"/>
        <v>Ok</v>
      </c>
      <c r="BL2035" s="361" t="str">
        <f t="shared" si="760"/>
        <v>Ok</v>
      </c>
      <c r="BM2035" s="361" t="str">
        <f t="shared" si="761"/>
        <v>Ok</v>
      </c>
      <c r="BN2035" s="362" t="str">
        <f t="shared" si="762"/>
        <v>Ok</v>
      </c>
      <c r="BO2035" s="360" t="str">
        <f t="shared" si="763"/>
        <v>No Pop.</v>
      </c>
      <c r="BP2035" s="361" t="str">
        <f t="shared" si="764"/>
        <v>No Pop.</v>
      </c>
      <c r="BQ2035" s="361" t="str">
        <f t="shared" si="765"/>
        <v>No Pop.</v>
      </c>
      <c r="BR2035" s="361" t="str">
        <f t="shared" si="766"/>
        <v>No Pop.</v>
      </c>
      <c r="BS2035" s="361" t="str">
        <f t="shared" si="767"/>
        <v>No Pop.</v>
      </c>
      <c r="BT2035" s="361" t="str">
        <f t="shared" si="768"/>
        <v>No Pop.</v>
      </c>
      <c r="BU2035" s="362" t="str">
        <f t="shared" si="769"/>
        <v>No Pop.</v>
      </c>
      <c r="BV2035" s="360" t="str">
        <f>IF(M2035&lt;=VLOOKUP($C2035,Projections2[[#All],[ISOCode]:[Total 2024 Colombian Returnees]],'Population Projection V2'!$J$167,FALSE),"OK", "Review")</f>
        <v>OK</v>
      </c>
      <c r="BW2035" s="361" t="str">
        <f>IF(N2035&lt;=VLOOKUP($C2035,Projections2[[#All],[ISOCode]:[Total 2024 Colombian Returnees]],'Population Projection V2'!$K$167,FALSE),"OK", "Review")</f>
        <v>OK</v>
      </c>
      <c r="BX2035" s="361" t="str">
        <f>IF(O2035&lt;=VLOOKUP($C2035,Projections2[[#All],[ISOCode]:[Total 2024 Colombian Returnees]],'Population Projection V2'!$L$167,FALSE),"OK", "Review")</f>
        <v>OK</v>
      </c>
      <c r="BY2035" s="361" t="str">
        <f>IF(P2035&lt;=VLOOKUP($C2035,Projections2[[#All],[ISOCode]:[Total 2024 Colombian Returnees]],'Population Projection V2'!$M$167,FALSE),"OK", "Review")</f>
        <v>OK</v>
      </c>
      <c r="BZ2035" s="361" t="str">
        <f>IF(Q2035&lt;=VLOOKUP($C2035,Projections2[[#All],[ISOCode]:[Total 2024 Colombian Returnees]],'Population Projection V2'!$N$167,FALSE),"OK", "Review")</f>
        <v>OK</v>
      </c>
      <c r="CA2035" s="361" t="str">
        <f>IF(T2035&lt;=VLOOKUP($C2035,Projections2[[#All],[ISOCode]:[Total 2024 Colombian Returnees]],'Population Projection V2'!$O$167,FALSE),"OK", "Review")</f>
        <v>OK</v>
      </c>
      <c r="CB2035" s="361" t="str">
        <f>IF(U2035&lt;=VLOOKUP($C2035,Projections2[[#All],[ISOCode]:[Total 2024 Colombian Returnees]],'Population Projection V2'!$P$167,FALSE),"OK", "Review")</f>
        <v>OK</v>
      </c>
      <c r="CC2035" s="361" t="str">
        <f>IF(V2035&lt;=VLOOKUP($C2035,Projections2[[#All],[ISOCode]:[Total 2024 Colombian Returnees]],'Population Projection V2'!$Q$167,FALSE),"OK", "Review")</f>
        <v>OK</v>
      </c>
      <c r="CD2035" s="361" t="str">
        <f>IF(W2035&lt;=VLOOKUP($C2035,Projections2[[#All],[ISOCode]:[Total 2024 Colombian Returnees]],'Population Projection V2'!$R$167,FALSE),"OK", "Review")</f>
        <v>OK</v>
      </c>
      <c r="CE2035" s="361" t="str">
        <f>IF(X2035&lt;=VLOOKUP($C2035,Projections2[[#All],[ISOCode]:[Total 2024 Colombian Returnees]],'Population Projection V2'!$S$167,FALSE),"OK", "Review")</f>
        <v>OK</v>
      </c>
      <c r="CF2035" s="361" t="str">
        <f>IF(AA2035&lt;=VLOOKUP($C2035,Projections2[[#All],[ISOCode]:[Total 2024 Colombian Returnees]],'Population Projection V2'!$T$167,FALSE),"OK", "Review")</f>
        <v>OK</v>
      </c>
      <c r="CG2035" s="361" t="str">
        <f>IF(AB2035&lt;=VLOOKUP($C2035,Projections2[[#All],[ISOCode]:[Total 2024 Colombian Returnees]],'Population Projection V2'!$U$167,FALSE),"OK", "Review")</f>
        <v>OK</v>
      </c>
      <c r="CH2035" s="361" t="str">
        <f>IF(AC2035&lt;=VLOOKUP($C2035,Projections2[[#All],[ISOCode]:[Total 2024 Colombian Returnees]],'Population Projection V2'!$V$167,FALSE),"OK", "Review")</f>
        <v>OK</v>
      </c>
      <c r="CI2035" s="361" t="str">
        <f>IF(AD2035&lt;=VLOOKUP($C2035,Projections2[[#All],[ISOCode]:[Total 2024 Colombian Returnees]],'Population Projection V2'!$W$167,FALSE),"OK", "Review")</f>
        <v>OK</v>
      </c>
      <c r="CJ2035" s="361" t="str">
        <f>IF(AE2035&lt;=VLOOKUP($C2035,Projections2[[#All],[ISOCode]:[Total 2024 Colombian Returnees]],'Population Projection V2'!$X$167,FALSE),"OK", "Review")</f>
        <v>OK</v>
      </c>
      <c r="CK2035" s="361" t="str">
        <f>IF(AH2035&lt;=VLOOKUP($C2035,Projections2[[#All],[ISOCode]:[Total 2024 Colombian Returnees]],'Population Projection V2'!$Y$167,FALSE),"OK", "Review")</f>
        <v>OK</v>
      </c>
      <c r="CL2035" s="361" t="str">
        <f>IF(AI2035&lt;=VLOOKUP($C2035,Projections2[[#All],[ISOCode]:[Total 2024 Colombian Returnees]],'Population Projection V2'!$Z$167,FALSE),"OK", "Review")</f>
        <v>OK</v>
      </c>
      <c r="CM2035" s="361" t="str">
        <f>IF(AJ2035&lt;=VLOOKUP($C2035,Projections2[[#All],[ISOCode]:[Total 2024 Colombian Returnees]],'Population Projection V2'!$AA$167,FALSE),"OK", "Review")</f>
        <v>OK</v>
      </c>
      <c r="CN2035" s="361" t="str">
        <f>IF(AK2035&lt;=VLOOKUP($C2035,Projections2[[#All],[ISOCode]:[Total 2024 Colombian Returnees]],'Population Projection V2'!$AB$167,FALSE),"OK", "Review")</f>
        <v>OK</v>
      </c>
      <c r="CO2035" s="361" t="str">
        <f>IF(AL2035&lt;=VLOOKUP($C2035,Projections2[[#All],[ISOCode]:[Total 2024 Colombian Returnees]],'Population Projection V2'!$AC$167,FALSE),"OK", "Review")</f>
        <v>OK</v>
      </c>
      <c r="CP2035" s="361" t="str">
        <f>IF(AO2035&lt;=VLOOKUP($C2035,Projections2[[#All],[ISOCode]:[Total 2024 Colombian Returnees]],'Population Projection V2'!$AD$167,FALSE),"OK", "Review")</f>
        <v>OK</v>
      </c>
      <c r="CQ2035" s="361" t="str">
        <f>IF(AP2035&lt;=VLOOKUP($C2035,Projections2[[#All],[ISOCode]:[Total 2024 Colombian Returnees]],'Population Projection V2'!$AE$167,FALSE),"OK", "Review")</f>
        <v>OK</v>
      </c>
      <c r="CR2035" s="361" t="str">
        <f>IF(AQ2035&lt;=VLOOKUP($C2035,Projections2[[#All],[ISOCode]:[Total 2024 Colombian Returnees]],'Population Projection V2'!$AF$167,FALSE),"OK", "Review")</f>
        <v>OK</v>
      </c>
      <c r="CS2035" s="361" t="str">
        <f>IF(AR2035&lt;=VLOOKUP($C2035,Projections2[[#All],[ISOCode]:[Total 2024 Colombian Returnees]],'Population Projection V2'!$AG$167,FALSE),"OK", "Review")</f>
        <v>OK</v>
      </c>
      <c r="CT2035" s="361" t="str">
        <f>IF(AS2035&lt;=VLOOKUP($C2035,Projections2[[#All],[ISOCode]:[Total 2024 Colombian Returnees]],'Population Projection V2'!$AH$167,FALSE),"OK", "Review")</f>
        <v>OK</v>
      </c>
      <c r="CU2035" s="361" t="str">
        <f>IF(AV2035&lt;=VLOOKUP($C2035,Projections2[[#All],[ISOCode]:[Total 2024 Colombian Returnees]],'Population Projection V2'!$AI$167,FALSE),"OK", "Review")</f>
        <v>OK</v>
      </c>
      <c r="CV2035" s="361" t="str">
        <f>IF(AW2035&lt;=VLOOKUP($C2035,Projections2[[#All],[ISOCode]:[Total 2024 Colombian Returnees]],'Population Projection V2'!$AJ$167,FALSE),"OK", "Review")</f>
        <v>OK</v>
      </c>
      <c r="CW2035" s="361" t="str">
        <f>IF(AX2035&lt;=VLOOKUP($C2035,Projections2[[#All],[ISOCode]:[Total 2024 Colombian Returnees]],'Population Projection V2'!$AK$167,FALSE),"OK", "Review")</f>
        <v>OK</v>
      </c>
      <c r="CX2035" s="361" t="str">
        <f>IF(AY2035&lt;=VLOOKUP($C2035,Projections2[[#All],[ISOCode]:[Total 2024 Colombian Returnees]],'Population Projection V2'!$AL$167,FALSE),"OK", "Review")</f>
        <v>OK</v>
      </c>
      <c r="CY2035" s="362" t="str">
        <f>IF(AZ2035&lt;=VLOOKUP($C2035,Projections2[[#All],[ISOCode]:[Total 2024 Colombian Returnees]],'Population Projection V2'!$AM$167,FALSE),"OK", "Review")</f>
        <v>OK</v>
      </c>
    </row>
    <row r="2036" spans="1:103" x14ac:dyDescent="0.25">
      <c r="A2036" s="314" t="s">
        <v>111</v>
      </c>
      <c r="B2036" s="315" t="s">
        <v>67</v>
      </c>
      <c r="C2036" s="315" t="s">
        <v>347</v>
      </c>
      <c r="D2036" s="315" t="s">
        <v>467</v>
      </c>
      <c r="E2036" s="315" t="s">
        <v>431</v>
      </c>
      <c r="F2036" s="316">
        <f t="shared" si="771"/>
        <v>0</v>
      </c>
      <c r="G2036" s="316">
        <f t="shared" si="772"/>
        <v>0</v>
      </c>
      <c r="H2036" s="316">
        <f t="shared" si="773"/>
        <v>0</v>
      </c>
      <c r="I2036" s="316">
        <f t="shared" si="774"/>
        <v>0</v>
      </c>
      <c r="J2036" s="317">
        <f t="shared" si="770"/>
        <v>0</v>
      </c>
      <c r="K2036" s="317">
        <f>VLOOKUP($C2036,Projections2[[#All],[ISOCode]:[Total 2024 Colombian Returnees]],7,0)</f>
        <v>0</v>
      </c>
      <c r="L2036" s="318"/>
      <c r="M2036" s="319"/>
      <c r="N2036" s="319"/>
      <c r="O2036" s="319"/>
      <c r="P2036" s="319"/>
      <c r="Q2036" s="320"/>
      <c r="R2036" s="224">
        <f>VLOOKUP($C2036,Projections2[[#All],[ISOCode]:[Total 2024 Colombian Returnees]],12,0)</f>
        <v>0</v>
      </c>
      <c r="S2036" s="321"/>
      <c r="T2036" s="322"/>
      <c r="U2036" s="322"/>
      <c r="V2036" s="322"/>
      <c r="W2036" s="322"/>
      <c r="X2036" s="323"/>
      <c r="Y2036" s="323">
        <f>VLOOKUP($C2036,Projections2[[#All],[ISOCode]:[Total 2024 Colombian Returnees]],17,0)</f>
        <v>0</v>
      </c>
      <c r="Z2036" s="324"/>
      <c r="AA2036" s="325"/>
      <c r="AB2036" s="325"/>
      <c r="AC2036" s="325"/>
      <c r="AD2036" s="325"/>
      <c r="AE2036" s="325"/>
      <c r="AF2036" s="325">
        <f>VLOOKUP($C2036,Projections2[[#All],[ISOCode]:[Total 2024 Colombian Returnees]],22,0)</f>
        <v>0</v>
      </c>
      <c r="AG2036" s="326"/>
      <c r="AH2036" s="327"/>
      <c r="AI2036" s="327"/>
      <c r="AJ2036" s="327"/>
      <c r="AK2036" s="327"/>
      <c r="AL2036" s="328"/>
      <c r="AM2036" s="230">
        <f>VLOOKUP($C2036,Projections2[[#All],[ISOCode]:[Total 2024 Colombian Returnees]],27,0)</f>
        <v>0</v>
      </c>
      <c r="AN2036" s="329"/>
      <c r="AO2036" s="330"/>
      <c r="AP2036" s="330"/>
      <c r="AQ2036" s="330"/>
      <c r="AR2036" s="330"/>
      <c r="AS2036" s="330"/>
      <c r="AT2036" s="330">
        <f>VLOOKUP($C2036,Projections2[[#All],[ISOCode]:[Total 2024 Colombian Returnees]],32,0)</f>
        <v>0</v>
      </c>
      <c r="AU2036" s="326"/>
      <c r="AV2036" s="325"/>
      <c r="AW2036" s="325"/>
      <c r="AX2036" s="325"/>
      <c r="AY2036" s="325"/>
      <c r="AZ2036" s="325"/>
      <c r="BA2036" s="325">
        <f>VLOOKUP($C2036,Projections2[[#All],[ISOCode]:[Total 2024 Colombian Returnees]],37,0)</f>
        <v>0</v>
      </c>
      <c r="BB2036" s="331"/>
      <c r="BC2036" s="360" t="str">
        <f t="shared" si="751"/>
        <v>Ok</v>
      </c>
      <c r="BD2036" s="361" t="str">
        <f t="shared" si="752"/>
        <v>Ok</v>
      </c>
      <c r="BE2036" s="361" t="str">
        <f t="shared" si="753"/>
        <v>Ok</v>
      </c>
      <c r="BF2036" s="361" t="str">
        <f t="shared" si="754"/>
        <v>Ok</v>
      </c>
      <c r="BG2036" s="362" t="str">
        <f t="shared" si="755"/>
        <v>Ok</v>
      </c>
      <c r="BH2036" s="360" t="str">
        <f t="shared" si="756"/>
        <v>Ok</v>
      </c>
      <c r="BI2036" s="361" t="str">
        <f t="shared" si="757"/>
        <v>Ok</v>
      </c>
      <c r="BJ2036" s="361" t="str">
        <f t="shared" si="758"/>
        <v>Ok</v>
      </c>
      <c r="BK2036" s="361" t="str">
        <f t="shared" si="759"/>
        <v>Ok</v>
      </c>
      <c r="BL2036" s="361" t="str">
        <f t="shared" si="760"/>
        <v>Ok</v>
      </c>
      <c r="BM2036" s="361" t="str">
        <f t="shared" si="761"/>
        <v>Ok</v>
      </c>
      <c r="BN2036" s="362" t="str">
        <f t="shared" si="762"/>
        <v>Ok</v>
      </c>
      <c r="BO2036" s="360" t="str">
        <f t="shared" si="763"/>
        <v>No Pop.</v>
      </c>
      <c r="BP2036" s="361" t="str">
        <f t="shared" si="764"/>
        <v>No Pop.</v>
      </c>
      <c r="BQ2036" s="361" t="str">
        <f t="shared" si="765"/>
        <v>No Pop.</v>
      </c>
      <c r="BR2036" s="361" t="str">
        <f t="shared" si="766"/>
        <v>No Pop.</v>
      </c>
      <c r="BS2036" s="361" t="str">
        <f t="shared" si="767"/>
        <v>No Pop.</v>
      </c>
      <c r="BT2036" s="361" t="str">
        <f t="shared" si="768"/>
        <v>No Pop.</v>
      </c>
      <c r="BU2036" s="362" t="str">
        <f t="shared" si="769"/>
        <v>No Pop.</v>
      </c>
      <c r="BV2036" s="360" t="str">
        <f>IF(M2036&lt;=VLOOKUP($C2036,Projections2[[#All],[ISOCode]:[Total 2024 Colombian Returnees]],'Population Projection V2'!$J$167,FALSE),"OK", "Review")</f>
        <v>OK</v>
      </c>
      <c r="BW2036" s="361" t="str">
        <f>IF(N2036&lt;=VLOOKUP($C2036,Projections2[[#All],[ISOCode]:[Total 2024 Colombian Returnees]],'Population Projection V2'!$K$167,FALSE),"OK", "Review")</f>
        <v>OK</v>
      </c>
      <c r="BX2036" s="361" t="str">
        <f>IF(O2036&lt;=VLOOKUP($C2036,Projections2[[#All],[ISOCode]:[Total 2024 Colombian Returnees]],'Population Projection V2'!$L$167,FALSE),"OK", "Review")</f>
        <v>OK</v>
      </c>
      <c r="BY2036" s="361" t="str">
        <f>IF(P2036&lt;=VLOOKUP($C2036,Projections2[[#All],[ISOCode]:[Total 2024 Colombian Returnees]],'Population Projection V2'!$M$167,FALSE),"OK", "Review")</f>
        <v>OK</v>
      </c>
      <c r="BZ2036" s="361" t="str">
        <f>IF(Q2036&lt;=VLOOKUP($C2036,Projections2[[#All],[ISOCode]:[Total 2024 Colombian Returnees]],'Population Projection V2'!$N$167,FALSE),"OK", "Review")</f>
        <v>OK</v>
      </c>
      <c r="CA2036" s="361" t="str">
        <f>IF(T2036&lt;=VLOOKUP($C2036,Projections2[[#All],[ISOCode]:[Total 2024 Colombian Returnees]],'Population Projection V2'!$O$167,FALSE),"OK", "Review")</f>
        <v>OK</v>
      </c>
      <c r="CB2036" s="361" t="str">
        <f>IF(U2036&lt;=VLOOKUP($C2036,Projections2[[#All],[ISOCode]:[Total 2024 Colombian Returnees]],'Population Projection V2'!$P$167,FALSE),"OK", "Review")</f>
        <v>OK</v>
      </c>
      <c r="CC2036" s="361" t="str">
        <f>IF(V2036&lt;=VLOOKUP($C2036,Projections2[[#All],[ISOCode]:[Total 2024 Colombian Returnees]],'Population Projection V2'!$Q$167,FALSE),"OK", "Review")</f>
        <v>OK</v>
      </c>
      <c r="CD2036" s="361" t="str">
        <f>IF(W2036&lt;=VLOOKUP($C2036,Projections2[[#All],[ISOCode]:[Total 2024 Colombian Returnees]],'Population Projection V2'!$R$167,FALSE),"OK", "Review")</f>
        <v>OK</v>
      </c>
      <c r="CE2036" s="361" t="str">
        <f>IF(X2036&lt;=VLOOKUP($C2036,Projections2[[#All],[ISOCode]:[Total 2024 Colombian Returnees]],'Population Projection V2'!$S$167,FALSE),"OK", "Review")</f>
        <v>OK</v>
      </c>
      <c r="CF2036" s="361" t="str">
        <f>IF(AA2036&lt;=VLOOKUP($C2036,Projections2[[#All],[ISOCode]:[Total 2024 Colombian Returnees]],'Population Projection V2'!$T$167,FALSE),"OK", "Review")</f>
        <v>OK</v>
      </c>
      <c r="CG2036" s="361" t="str">
        <f>IF(AB2036&lt;=VLOOKUP($C2036,Projections2[[#All],[ISOCode]:[Total 2024 Colombian Returnees]],'Population Projection V2'!$U$167,FALSE),"OK", "Review")</f>
        <v>OK</v>
      </c>
      <c r="CH2036" s="361" t="str">
        <f>IF(AC2036&lt;=VLOOKUP($C2036,Projections2[[#All],[ISOCode]:[Total 2024 Colombian Returnees]],'Population Projection V2'!$V$167,FALSE),"OK", "Review")</f>
        <v>OK</v>
      </c>
      <c r="CI2036" s="361" t="str">
        <f>IF(AD2036&lt;=VLOOKUP($C2036,Projections2[[#All],[ISOCode]:[Total 2024 Colombian Returnees]],'Population Projection V2'!$W$167,FALSE),"OK", "Review")</f>
        <v>OK</v>
      </c>
      <c r="CJ2036" s="361" t="str">
        <f>IF(AE2036&lt;=VLOOKUP($C2036,Projections2[[#All],[ISOCode]:[Total 2024 Colombian Returnees]],'Population Projection V2'!$X$167,FALSE),"OK", "Review")</f>
        <v>OK</v>
      </c>
      <c r="CK2036" s="361" t="str">
        <f>IF(AH2036&lt;=VLOOKUP($C2036,Projections2[[#All],[ISOCode]:[Total 2024 Colombian Returnees]],'Population Projection V2'!$Y$167,FALSE),"OK", "Review")</f>
        <v>OK</v>
      </c>
      <c r="CL2036" s="361" t="str">
        <f>IF(AI2036&lt;=VLOOKUP($C2036,Projections2[[#All],[ISOCode]:[Total 2024 Colombian Returnees]],'Population Projection V2'!$Z$167,FALSE),"OK", "Review")</f>
        <v>OK</v>
      </c>
      <c r="CM2036" s="361" t="str">
        <f>IF(AJ2036&lt;=VLOOKUP($C2036,Projections2[[#All],[ISOCode]:[Total 2024 Colombian Returnees]],'Population Projection V2'!$AA$167,FALSE),"OK", "Review")</f>
        <v>OK</v>
      </c>
      <c r="CN2036" s="361" t="str">
        <f>IF(AK2036&lt;=VLOOKUP($C2036,Projections2[[#All],[ISOCode]:[Total 2024 Colombian Returnees]],'Population Projection V2'!$AB$167,FALSE),"OK", "Review")</f>
        <v>OK</v>
      </c>
      <c r="CO2036" s="361" t="str">
        <f>IF(AL2036&lt;=VLOOKUP($C2036,Projections2[[#All],[ISOCode]:[Total 2024 Colombian Returnees]],'Population Projection V2'!$AC$167,FALSE),"OK", "Review")</f>
        <v>OK</v>
      </c>
      <c r="CP2036" s="361" t="str">
        <f>IF(AO2036&lt;=VLOOKUP($C2036,Projections2[[#All],[ISOCode]:[Total 2024 Colombian Returnees]],'Population Projection V2'!$AD$167,FALSE),"OK", "Review")</f>
        <v>OK</v>
      </c>
      <c r="CQ2036" s="361" t="str">
        <f>IF(AP2036&lt;=VLOOKUP($C2036,Projections2[[#All],[ISOCode]:[Total 2024 Colombian Returnees]],'Population Projection V2'!$AE$167,FALSE),"OK", "Review")</f>
        <v>OK</v>
      </c>
      <c r="CR2036" s="361" t="str">
        <f>IF(AQ2036&lt;=VLOOKUP($C2036,Projections2[[#All],[ISOCode]:[Total 2024 Colombian Returnees]],'Population Projection V2'!$AF$167,FALSE),"OK", "Review")</f>
        <v>OK</v>
      </c>
      <c r="CS2036" s="361" t="str">
        <f>IF(AR2036&lt;=VLOOKUP($C2036,Projections2[[#All],[ISOCode]:[Total 2024 Colombian Returnees]],'Population Projection V2'!$AG$167,FALSE),"OK", "Review")</f>
        <v>OK</v>
      </c>
      <c r="CT2036" s="361" t="str">
        <f>IF(AS2036&lt;=VLOOKUP($C2036,Projections2[[#All],[ISOCode]:[Total 2024 Colombian Returnees]],'Population Projection V2'!$AH$167,FALSE),"OK", "Review")</f>
        <v>OK</v>
      </c>
      <c r="CU2036" s="361" t="str">
        <f>IF(AV2036&lt;=VLOOKUP($C2036,Projections2[[#All],[ISOCode]:[Total 2024 Colombian Returnees]],'Population Projection V2'!$AI$167,FALSE),"OK", "Review")</f>
        <v>OK</v>
      </c>
      <c r="CV2036" s="361" t="str">
        <f>IF(AW2036&lt;=VLOOKUP($C2036,Projections2[[#All],[ISOCode]:[Total 2024 Colombian Returnees]],'Population Projection V2'!$AJ$167,FALSE),"OK", "Review")</f>
        <v>OK</v>
      </c>
      <c r="CW2036" s="361" t="str">
        <f>IF(AX2036&lt;=VLOOKUP($C2036,Projections2[[#All],[ISOCode]:[Total 2024 Colombian Returnees]],'Population Projection V2'!$AK$167,FALSE),"OK", "Review")</f>
        <v>OK</v>
      </c>
      <c r="CX2036" s="361" t="str">
        <f>IF(AY2036&lt;=VLOOKUP($C2036,Projections2[[#All],[ISOCode]:[Total 2024 Colombian Returnees]],'Population Projection V2'!$AL$167,FALSE),"OK", "Review")</f>
        <v>OK</v>
      </c>
      <c r="CY2036" s="362" t="str">
        <f>IF(AZ2036&lt;=VLOOKUP($C2036,Projections2[[#All],[ISOCode]:[Total 2024 Colombian Returnees]],'Population Projection V2'!$AM$167,FALSE),"OK", "Review")</f>
        <v>OK</v>
      </c>
    </row>
    <row r="2037" spans="1:103" ht="25.5" x14ac:dyDescent="0.25">
      <c r="A2037" s="336" t="s">
        <v>111</v>
      </c>
      <c r="B2037" s="239" t="s">
        <v>67</v>
      </c>
      <c r="C2037" s="239" t="s">
        <v>349</v>
      </c>
      <c r="D2037" s="239" t="s">
        <v>3</v>
      </c>
      <c r="E2037" s="238" t="s">
        <v>431</v>
      </c>
      <c r="F2037" s="333">
        <f t="shared" si="771"/>
        <v>0</v>
      </c>
      <c r="G2037" s="333">
        <f t="shared" si="772"/>
        <v>0</v>
      </c>
      <c r="H2037" s="333">
        <f t="shared" si="773"/>
        <v>0</v>
      </c>
      <c r="I2037" s="333">
        <f t="shared" si="774"/>
        <v>0</v>
      </c>
      <c r="J2037" s="333">
        <f t="shared" si="770"/>
        <v>0</v>
      </c>
      <c r="K2037" s="333">
        <f>VLOOKUP($C2037,Projections2[[#All],[ISOCode]:[Total 2024 Colombian Returnees]],7,0)</f>
        <v>0</v>
      </c>
      <c r="L2037" s="318"/>
      <c r="M2037" s="320"/>
      <c r="N2037" s="320"/>
      <c r="O2037" s="320"/>
      <c r="P2037" s="320"/>
      <c r="Q2037" s="320"/>
      <c r="R2037" s="224">
        <f>VLOOKUP($C2037,Projections2[[#All],[ISOCode]:[Total 2024 Colombian Returnees]],12,0)</f>
        <v>0</v>
      </c>
      <c r="S2037" s="321"/>
      <c r="T2037" s="323"/>
      <c r="U2037" s="323"/>
      <c r="V2037" s="323"/>
      <c r="W2037" s="323"/>
      <c r="X2037" s="323"/>
      <c r="Y2037" s="323">
        <f>VLOOKUP($C2037,Projections2[[#All],[ISOCode]:[Total 2024 Colombian Returnees]],17,0)</f>
        <v>0</v>
      </c>
      <c r="Z2037" s="324"/>
      <c r="AA2037" s="325"/>
      <c r="AB2037" s="325"/>
      <c r="AC2037" s="325"/>
      <c r="AD2037" s="325"/>
      <c r="AE2037" s="325"/>
      <c r="AF2037" s="325">
        <f>VLOOKUP($C2037,Projections2[[#All],[ISOCode]:[Total 2024 Colombian Returnees]],22,0)</f>
        <v>0</v>
      </c>
      <c r="AG2037" s="326"/>
      <c r="AH2037" s="328"/>
      <c r="AI2037" s="328"/>
      <c r="AJ2037" s="328"/>
      <c r="AK2037" s="328"/>
      <c r="AL2037" s="328"/>
      <c r="AM2037" s="230">
        <f>VLOOKUP($C2037,Projections2[[#All],[ISOCode]:[Total 2024 Colombian Returnees]],27,0)</f>
        <v>0</v>
      </c>
      <c r="AN2037" s="329"/>
      <c r="AO2037" s="332"/>
      <c r="AP2037" s="332"/>
      <c r="AQ2037" s="332"/>
      <c r="AR2037" s="332"/>
      <c r="AS2037" s="332"/>
      <c r="AT2037" s="332">
        <f>VLOOKUP($C2037,Projections2[[#All],[ISOCode]:[Total 2024 Colombian Returnees]],32,0)</f>
        <v>0</v>
      </c>
      <c r="AU2037" s="326"/>
      <c r="AV2037" s="325"/>
      <c r="AW2037" s="325"/>
      <c r="AX2037" s="325"/>
      <c r="AY2037" s="325"/>
      <c r="AZ2037" s="325"/>
      <c r="BA2037" s="325">
        <f>VLOOKUP($C2037,Projections2[[#All],[ISOCode]:[Total 2024 Colombian Returnees]],37,0)</f>
        <v>0</v>
      </c>
      <c r="BB2037" s="331"/>
      <c r="BC2037" s="360" t="str">
        <f t="shared" si="751"/>
        <v>Ok</v>
      </c>
      <c r="BD2037" s="361" t="str">
        <f t="shared" si="752"/>
        <v>Ok</v>
      </c>
      <c r="BE2037" s="361" t="str">
        <f t="shared" si="753"/>
        <v>Ok</v>
      </c>
      <c r="BF2037" s="361" t="str">
        <f t="shared" si="754"/>
        <v>Ok</v>
      </c>
      <c r="BG2037" s="362" t="str">
        <f t="shared" si="755"/>
        <v>Ok</v>
      </c>
      <c r="BH2037" s="360" t="str">
        <f t="shared" si="756"/>
        <v>Ok</v>
      </c>
      <c r="BI2037" s="361" t="str">
        <f t="shared" si="757"/>
        <v>Ok</v>
      </c>
      <c r="BJ2037" s="361" t="str">
        <f t="shared" si="758"/>
        <v>Ok</v>
      </c>
      <c r="BK2037" s="361" t="str">
        <f t="shared" si="759"/>
        <v>Ok</v>
      </c>
      <c r="BL2037" s="361" t="str">
        <f t="shared" si="760"/>
        <v>Ok</v>
      </c>
      <c r="BM2037" s="361" t="str">
        <f t="shared" si="761"/>
        <v>Ok</v>
      </c>
      <c r="BN2037" s="362" t="str">
        <f t="shared" si="762"/>
        <v>Ok</v>
      </c>
      <c r="BO2037" s="360" t="str">
        <f t="shared" si="763"/>
        <v>No Pop.</v>
      </c>
      <c r="BP2037" s="361" t="str">
        <f t="shared" si="764"/>
        <v>No Pop.</v>
      </c>
      <c r="BQ2037" s="361" t="str">
        <f t="shared" si="765"/>
        <v>No Pop.</v>
      </c>
      <c r="BR2037" s="361" t="str">
        <f t="shared" si="766"/>
        <v>No Pop.</v>
      </c>
      <c r="BS2037" s="361" t="str">
        <f t="shared" si="767"/>
        <v>No Pop.</v>
      </c>
      <c r="BT2037" s="361" t="str">
        <f t="shared" si="768"/>
        <v>No Pop.</v>
      </c>
      <c r="BU2037" s="362" t="str">
        <f t="shared" si="769"/>
        <v>No Pop.</v>
      </c>
      <c r="BV2037" s="360" t="str">
        <f>IF(M2037&lt;=VLOOKUP($C2037,Projections2[[#All],[ISOCode]:[Total 2024 Colombian Returnees]],'Population Projection V2'!$J$167,FALSE),"OK", "Review")</f>
        <v>OK</v>
      </c>
      <c r="BW2037" s="361" t="str">
        <f>IF(N2037&lt;=VLOOKUP($C2037,Projections2[[#All],[ISOCode]:[Total 2024 Colombian Returnees]],'Population Projection V2'!$K$167,FALSE),"OK", "Review")</f>
        <v>OK</v>
      </c>
      <c r="BX2037" s="361" t="str">
        <f>IF(O2037&lt;=VLOOKUP($C2037,Projections2[[#All],[ISOCode]:[Total 2024 Colombian Returnees]],'Population Projection V2'!$L$167,FALSE),"OK", "Review")</f>
        <v>OK</v>
      </c>
      <c r="BY2037" s="361" t="str">
        <f>IF(P2037&lt;=VLOOKUP($C2037,Projections2[[#All],[ISOCode]:[Total 2024 Colombian Returnees]],'Population Projection V2'!$M$167,FALSE),"OK", "Review")</f>
        <v>OK</v>
      </c>
      <c r="BZ2037" s="361" t="str">
        <f>IF(Q2037&lt;=VLOOKUP($C2037,Projections2[[#All],[ISOCode]:[Total 2024 Colombian Returnees]],'Population Projection V2'!$N$167,FALSE),"OK", "Review")</f>
        <v>OK</v>
      </c>
      <c r="CA2037" s="361" t="str">
        <f>IF(T2037&lt;=VLOOKUP($C2037,Projections2[[#All],[ISOCode]:[Total 2024 Colombian Returnees]],'Population Projection V2'!$O$167,FALSE),"OK", "Review")</f>
        <v>OK</v>
      </c>
      <c r="CB2037" s="361" t="str">
        <f>IF(U2037&lt;=VLOOKUP($C2037,Projections2[[#All],[ISOCode]:[Total 2024 Colombian Returnees]],'Population Projection V2'!$P$167,FALSE),"OK", "Review")</f>
        <v>OK</v>
      </c>
      <c r="CC2037" s="361" t="str">
        <f>IF(V2037&lt;=VLOOKUP($C2037,Projections2[[#All],[ISOCode]:[Total 2024 Colombian Returnees]],'Population Projection V2'!$Q$167,FALSE),"OK", "Review")</f>
        <v>OK</v>
      </c>
      <c r="CD2037" s="361" t="str">
        <f>IF(W2037&lt;=VLOOKUP($C2037,Projections2[[#All],[ISOCode]:[Total 2024 Colombian Returnees]],'Population Projection V2'!$R$167,FALSE),"OK", "Review")</f>
        <v>OK</v>
      </c>
      <c r="CE2037" s="361" t="str">
        <f>IF(X2037&lt;=VLOOKUP($C2037,Projections2[[#All],[ISOCode]:[Total 2024 Colombian Returnees]],'Population Projection V2'!$S$167,FALSE),"OK", "Review")</f>
        <v>OK</v>
      </c>
      <c r="CF2037" s="361" t="str">
        <f>IF(AA2037&lt;=VLOOKUP($C2037,Projections2[[#All],[ISOCode]:[Total 2024 Colombian Returnees]],'Population Projection V2'!$T$167,FALSE),"OK", "Review")</f>
        <v>OK</v>
      </c>
      <c r="CG2037" s="361" t="str">
        <f>IF(AB2037&lt;=VLOOKUP($C2037,Projections2[[#All],[ISOCode]:[Total 2024 Colombian Returnees]],'Population Projection V2'!$U$167,FALSE),"OK", "Review")</f>
        <v>OK</v>
      </c>
      <c r="CH2037" s="361" t="str">
        <f>IF(AC2037&lt;=VLOOKUP($C2037,Projections2[[#All],[ISOCode]:[Total 2024 Colombian Returnees]],'Population Projection V2'!$V$167,FALSE),"OK", "Review")</f>
        <v>OK</v>
      </c>
      <c r="CI2037" s="361" t="str">
        <f>IF(AD2037&lt;=VLOOKUP($C2037,Projections2[[#All],[ISOCode]:[Total 2024 Colombian Returnees]],'Population Projection V2'!$W$167,FALSE),"OK", "Review")</f>
        <v>OK</v>
      </c>
      <c r="CJ2037" s="361" t="str">
        <f>IF(AE2037&lt;=VLOOKUP($C2037,Projections2[[#All],[ISOCode]:[Total 2024 Colombian Returnees]],'Population Projection V2'!$X$167,FALSE),"OK", "Review")</f>
        <v>OK</v>
      </c>
      <c r="CK2037" s="361" t="str">
        <f>IF(AH2037&lt;=VLOOKUP($C2037,Projections2[[#All],[ISOCode]:[Total 2024 Colombian Returnees]],'Population Projection V2'!$Y$167,FALSE),"OK", "Review")</f>
        <v>OK</v>
      </c>
      <c r="CL2037" s="361" t="str">
        <f>IF(AI2037&lt;=VLOOKUP($C2037,Projections2[[#All],[ISOCode]:[Total 2024 Colombian Returnees]],'Population Projection V2'!$Z$167,FALSE),"OK", "Review")</f>
        <v>OK</v>
      </c>
      <c r="CM2037" s="361" t="str">
        <f>IF(AJ2037&lt;=VLOOKUP($C2037,Projections2[[#All],[ISOCode]:[Total 2024 Colombian Returnees]],'Population Projection V2'!$AA$167,FALSE),"OK", "Review")</f>
        <v>OK</v>
      </c>
      <c r="CN2037" s="361" t="str">
        <f>IF(AK2037&lt;=VLOOKUP($C2037,Projections2[[#All],[ISOCode]:[Total 2024 Colombian Returnees]],'Population Projection V2'!$AB$167,FALSE),"OK", "Review")</f>
        <v>OK</v>
      </c>
      <c r="CO2037" s="361" t="str">
        <f>IF(AL2037&lt;=VLOOKUP($C2037,Projections2[[#All],[ISOCode]:[Total 2024 Colombian Returnees]],'Population Projection V2'!$AC$167,FALSE),"OK", "Review")</f>
        <v>OK</v>
      </c>
      <c r="CP2037" s="361" t="str">
        <f>IF(AO2037&lt;=VLOOKUP($C2037,Projections2[[#All],[ISOCode]:[Total 2024 Colombian Returnees]],'Population Projection V2'!$AD$167,FALSE),"OK", "Review")</f>
        <v>OK</v>
      </c>
      <c r="CQ2037" s="361" t="str">
        <f>IF(AP2037&lt;=VLOOKUP($C2037,Projections2[[#All],[ISOCode]:[Total 2024 Colombian Returnees]],'Population Projection V2'!$AE$167,FALSE),"OK", "Review")</f>
        <v>OK</v>
      </c>
      <c r="CR2037" s="361" t="str">
        <f>IF(AQ2037&lt;=VLOOKUP($C2037,Projections2[[#All],[ISOCode]:[Total 2024 Colombian Returnees]],'Population Projection V2'!$AF$167,FALSE),"OK", "Review")</f>
        <v>OK</v>
      </c>
      <c r="CS2037" s="361" t="str">
        <f>IF(AR2037&lt;=VLOOKUP($C2037,Projections2[[#All],[ISOCode]:[Total 2024 Colombian Returnees]],'Population Projection V2'!$AG$167,FALSE),"OK", "Review")</f>
        <v>OK</v>
      </c>
      <c r="CT2037" s="361" t="str">
        <f>IF(AS2037&lt;=VLOOKUP($C2037,Projections2[[#All],[ISOCode]:[Total 2024 Colombian Returnees]],'Population Projection V2'!$AH$167,FALSE),"OK", "Review")</f>
        <v>OK</v>
      </c>
      <c r="CU2037" s="361" t="str">
        <f>IF(AV2037&lt;=VLOOKUP($C2037,Projections2[[#All],[ISOCode]:[Total 2024 Colombian Returnees]],'Population Projection V2'!$AI$167,FALSE),"OK", "Review")</f>
        <v>OK</v>
      </c>
      <c r="CV2037" s="361" t="str">
        <f>IF(AW2037&lt;=VLOOKUP($C2037,Projections2[[#All],[ISOCode]:[Total 2024 Colombian Returnees]],'Population Projection V2'!$AJ$167,FALSE),"OK", "Review")</f>
        <v>OK</v>
      </c>
      <c r="CW2037" s="361" t="str">
        <f>IF(AX2037&lt;=VLOOKUP($C2037,Projections2[[#All],[ISOCode]:[Total 2024 Colombian Returnees]],'Population Projection V2'!$AK$167,FALSE),"OK", "Review")</f>
        <v>OK</v>
      </c>
      <c r="CX2037" s="361" t="str">
        <f>IF(AY2037&lt;=VLOOKUP($C2037,Projections2[[#All],[ISOCode]:[Total 2024 Colombian Returnees]],'Population Projection V2'!$AL$167,FALSE),"OK", "Review")</f>
        <v>OK</v>
      </c>
      <c r="CY2037" s="362" t="str">
        <f>IF(AZ2037&lt;=VLOOKUP($C2037,Projections2[[#All],[ISOCode]:[Total 2024 Colombian Returnees]],'Population Projection V2'!$AM$167,FALSE),"OK", "Review")</f>
        <v>OK</v>
      </c>
    </row>
    <row r="2038" spans="1:103" x14ac:dyDescent="0.25">
      <c r="A2038" s="314" t="s">
        <v>111</v>
      </c>
      <c r="B2038" s="315" t="s">
        <v>67</v>
      </c>
      <c r="C2038" s="315" t="s">
        <v>345</v>
      </c>
      <c r="D2038" s="315" t="s">
        <v>472</v>
      </c>
      <c r="E2038" s="315" t="s">
        <v>428</v>
      </c>
      <c r="F2038" s="316">
        <f t="shared" si="771"/>
        <v>0</v>
      </c>
      <c r="G2038" s="316">
        <f t="shared" si="772"/>
        <v>0</v>
      </c>
      <c r="H2038" s="316">
        <f t="shared" si="773"/>
        <v>0</v>
      </c>
      <c r="I2038" s="316">
        <f t="shared" si="774"/>
        <v>0</v>
      </c>
      <c r="J2038" s="317">
        <f t="shared" si="770"/>
        <v>0</v>
      </c>
      <c r="K2038" s="317">
        <f>VLOOKUP($C2038,Projections2[[#All],[ISOCode]:[Total 2024 Colombian Returnees]],7,0)</f>
        <v>0</v>
      </c>
      <c r="L2038" s="318"/>
      <c r="M2038" s="319"/>
      <c r="N2038" s="319"/>
      <c r="O2038" s="319"/>
      <c r="P2038" s="319"/>
      <c r="Q2038" s="320"/>
      <c r="R2038" s="224">
        <f>VLOOKUP($C2038,Projections2[[#All],[ISOCode]:[Total 2024 Colombian Returnees]],12,0)</f>
        <v>0</v>
      </c>
      <c r="S2038" s="321"/>
      <c r="T2038" s="322"/>
      <c r="U2038" s="322"/>
      <c r="V2038" s="322"/>
      <c r="W2038" s="322"/>
      <c r="X2038" s="323"/>
      <c r="Y2038" s="323">
        <f>VLOOKUP($C2038,Projections2[[#All],[ISOCode]:[Total 2024 Colombian Returnees]],17,0)</f>
        <v>0</v>
      </c>
      <c r="Z2038" s="324"/>
      <c r="AA2038" s="325"/>
      <c r="AB2038" s="325"/>
      <c r="AC2038" s="325"/>
      <c r="AD2038" s="325"/>
      <c r="AE2038" s="325"/>
      <c r="AF2038" s="325">
        <f>VLOOKUP($C2038,Projections2[[#All],[ISOCode]:[Total 2024 Colombian Returnees]],22,0)</f>
        <v>0</v>
      </c>
      <c r="AG2038" s="326"/>
      <c r="AH2038" s="327"/>
      <c r="AI2038" s="327"/>
      <c r="AJ2038" s="327"/>
      <c r="AK2038" s="327"/>
      <c r="AL2038" s="328"/>
      <c r="AM2038" s="230">
        <f>VLOOKUP($C2038,Projections2[[#All],[ISOCode]:[Total 2024 Colombian Returnees]],27,0)</f>
        <v>0</v>
      </c>
      <c r="AN2038" s="329"/>
      <c r="AO2038" s="330"/>
      <c r="AP2038" s="330"/>
      <c r="AQ2038" s="330"/>
      <c r="AR2038" s="330"/>
      <c r="AS2038" s="330"/>
      <c r="AT2038" s="330">
        <f>VLOOKUP($C2038,Projections2[[#All],[ISOCode]:[Total 2024 Colombian Returnees]],32,0)</f>
        <v>0</v>
      </c>
      <c r="AU2038" s="326"/>
      <c r="AV2038" s="325"/>
      <c r="AW2038" s="325"/>
      <c r="AX2038" s="325"/>
      <c r="AY2038" s="325"/>
      <c r="AZ2038" s="325"/>
      <c r="BA2038" s="325">
        <f>VLOOKUP($C2038,Projections2[[#All],[ISOCode]:[Total 2024 Colombian Returnees]],37,0)</f>
        <v>0</v>
      </c>
      <c r="BB2038" s="331"/>
      <c r="BC2038" s="360" t="str">
        <f t="shared" si="751"/>
        <v>Ok</v>
      </c>
      <c r="BD2038" s="361" t="str">
        <f t="shared" si="752"/>
        <v>Ok</v>
      </c>
      <c r="BE2038" s="361" t="str">
        <f t="shared" si="753"/>
        <v>Ok</v>
      </c>
      <c r="BF2038" s="361" t="str">
        <f t="shared" si="754"/>
        <v>Ok</v>
      </c>
      <c r="BG2038" s="362" t="str">
        <f t="shared" si="755"/>
        <v>Ok</v>
      </c>
      <c r="BH2038" s="360" t="str">
        <f t="shared" si="756"/>
        <v>Ok</v>
      </c>
      <c r="BI2038" s="361" t="str">
        <f t="shared" si="757"/>
        <v>Ok</v>
      </c>
      <c r="BJ2038" s="361" t="str">
        <f t="shared" si="758"/>
        <v>Ok</v>
      </c>
      <c r="BK2038" s="361" t="str">
        <f t="shared" si="759"/>
        <v>Ok</v>
      </c>
      <c r="BL2038" s="361" t="str">
        <f t="shared" si="760"/>
        <v>Ok</v>
      </c>
      <c r="BM2038" s="361" t="str">
        <f t="shared" si="761"/>
        <v>Ok</v>
      </c>
      <c r="BN2038" s="362" t="str">
        <f t="shared" si="762"/>
        <v>Ok</v>
      </c>
      <c r="BO2038" s="360" t="str">
        <f t="shared" si="763"/>
        <v>No Pop.</v>
      </c>
      <c r="BP2038" s="361" t="str">
        <f t="shared" si="764"/>
        <v>No Pop.</v>
      </c>
      <c r="BQ2038" s="361" t="str">
        <f t="shared" si="765"/>
        <v>No Pop.</v>
      </c>
      <c r="BR2038" s="361" t="str">
        <f t="shared" si="766"/>
        <v>No Pop.</v>
      </c>
      <c r="BS2038" s="361" t="str">
        <f t="shared" si="767"/>
        <v>No Pop.</v>
      </c>
      <c r="BT2038" s="361" t="str">
        <f t="shared" si="768"/>
        <v>No Pop.</v>
      </c>
      <c r="BU2038" s="362" t="str">
        <f t="shared" si="769"/>
        <v>No Pop.</v>
      </c>
      <c r="BV2038" s="360" t="str">
        <f>IF(M2038&lt;=VLOOKUP($C2038,Projections2[[#All],[ISOCode]:[Total 2024 Colombian Returnees]],'Population Projection V2'!$J$167,FALSE),"OK", "Review")</f>
        <v>OK</v>
      </c>
      <c r="BW2038" s="361" t="str">
        <f>IF(N2038&lt;=VLOOKUP($C2038,Projections2[[#All],[ISOCode]:[Total 2024 Colombian Returnees]],'Population Projection V2'!$K$167,FALSE),"OK", "Review")</f>
        <v>OK</v>
      </c>
      <c r="BX2038" s="361" t="str">
        <f>IF(O2038&lt;=VLOOKUP($C2038,Projections2[[#All],[ISOCode]:[Total 2024 Colombian Returnees]],'Population Projection V2'!$L$167,FALSE),"OK", "Review")</f>
        <v>OK</v>
      </c>
      <c r="BY2038" s="361" t="str">
        <f>IF(P2038&lt;=VLOOKUP($C2038,Projections2[[#All],[ISOCode]:[Total 2024 Colombian Returnees]],'Population Projection V2'!$M$167,FALSE),"OK", "Review")</f>
        <v>OK</v>
      </c>
      <c r="BZ2038" s="361" t="str">
        <f>IF(Q2038&lt;=VLOOKUP($C2038,Projections2[[#All],[ISOCode]:[Total 2024 Colombian Returnees]],'Population Projection V2'!$N$167,FALSE),"OK", "Review")</f>
        <v>OK</v>
      </c>
      <c r="CA2038" s="361" t="str">
        <f>IF(T2038&lt;=VLOOKUP($C2038,Projections2[[#All],[ISOCode]:[Total 2024 Colombian Returnees]],'Population Projection V2'!$O$167,FALSE),"OK", "Review")</f>
        <v>OK</v>
      </c>
      <c r="CB2038" s="361" t="str">
        <f>IF(U2038&lt;=VLOOKUP($C2038,Projections2[[#All],[ISOCode]:[Total 2024 Colombian Returnees]],'Population Projection V2'!$P$167,FALSE),"OK", "Review")</f>
        <v>OK</v>
      </c>
      <c r="CC2038" s="361" t="str">
        <f>IF(V2038&lt;=VLOOKUP($C2038,Projections2[[#All],[ISOCode]:[Total 2024 Colombian Returnees]],'Population Projection V2'!$Q$167,FALSE),"OK", "Review")</f>
        <v>OK</v>
      </c>
      <c r="CD2038" s="361" t="str">
        <f>IF(W2038&lt;=VLOOKUP($C2038,Projections2[[#All],[ISOCode]:[Total 2024 Colombian Returnees]],'Population Projection V2'!$R$167,FALSE),"OK", "Review")</f>
        <v>OK</v>
      </c>
      <c r="CE2038" s="361" t="str">
        <f>IF(X2038&lt;=VLOOKUP($C2038,Projections2[[#All],[ISOCode]:[Total 2024 Colombian Returnees]],'Population Projection V2'!$S$167,FALSE),"OK", "Review")</f>
        <v>OK</v>
      </c>
      <c r="CF2038" s="361" t="str">
        <f>IF(AA2038&lt;=VLOOKUP($C2038,Projections2[[#All],[ISOCode]:[Total 2024 Colombian Returnees]],'Population Projection V2'!$T$167,FALSE),"OK", "Review")</f>
        <v>OK</v>
      </c>
      <c r="CG2038" s="361" t="str">
        <f>IF(AB2038&lt;=VLOOKUP($C2038,Projections2[[#All],[ISOCode]:[Total 2024 Colombian Returnees]],'Population Projection V2'!$U$167,FALSE),"OK", "Review")</f>
        <v>OK</v>
      </c>
      <c r="CH2038" s="361" t="str">
        <f>IF(AC2038&lt;=VLOOKUP($C2038,Projections2[[#All],[ISOCode]:[Total 2024 Colombian Returnees]],'Population Projection V2'!$V$167,FALSE),"OK", "Review")</f>
        <v>OK</v>
      </c>
      <c r="CI2038" s="361" t="str">
        <f>IF(AD2038&lt;=VLOOKUP($C2038,Projections2[[#All],[ISOCode]:[Total 2024 Colombian Returnees]],'Population Projection V2'!$W$167,FALSE),"OK", "Review")</f>
        <v>OK</v>
      </c>
      <c r="CJ2038" s="361" t="str">
        <f>IF(AE2038&lt;=VLOOKUP($C2038,Projections2[[#All],[ISOCode]:[Total 2024 Colombian Returnees]],'Population Projection V2'!$X$167,FALSE),"OK", "Review")</f>
        <v>OK</v>
      </c>
      <c r="CK2038" s="361" t="str">
        <f>IF(AH2038&lt;=VLOOKUP($C2038,Projections2[[#All],[ISOCode]:[Total 2024 Colombian Returnees]],'Population Projection V2'!$Y$167,FALSE),"OK", "Review")</f>
        <v>OK</v>
      </c>
      <c r="CL2038" s="361" t="str">
        <f>IF(AI2038&lt;=VLOOKUP($C2038,Projections2[[#All],[ISOCode]:[Total 2024 Colombian Returnees]],'Population Projection V2'!$Z$167,FALSE),"OK", "Review")</f>
        <v>OK</v>
      </c>
      <c r="CM2038" s="361" t="str">
        <f>IF(AJ2038&lt;=VLOOKUP($C2038,Projections2[[#All],[ISOCode]:[Total 2024 Colombian Returnees]],'Population Projection V2'!$AA$167,FALSE),"OK", "Review")</f>
        <v>OK</v>
      </c>
      <c r="CN2038" s="361" t="str">
        <f>IF(AK2038&lt;=VLOOKUP($C2038,Projections2[[#All],[ISOCode]:[Total 2024 Colombian Returnees]],'Population Projection V2'!$AB$167,FALSE),"OK", "Review")</f>
        <v>OK</v>
      </c>
      <c r="CO2038" s="361" t="str">
        <f>IF(AL2038&lt;=VLOOKUP($C2038,Projections2[[#All],[ISOCode]:[Total 2024 Colombian Returnees]],'Population Projection V2'!$AC$167,FALSE),"OK", "Review")</f>
        <v>OK</v>
      </c>
      <c r="CP2038" s="361" t="str">
        <f>IF(AO2038&lt;=VLOOKUP($C2038,Projections2[[#All],[ISOCode]:[Total 2024 Colombian Returnees]],'Population Projection V2'!$AD$167,FALSE),"OK", "Review")</f>
        <v>OK</v>
      </c>
      <c r="CQ2038" s="361" t="str">
        <f>IF(AP2038&lt;=VLOOKUP($C2038,Projections2[[#All],[ISOCode]:[Total 2024 Colombian Returnees]],'Population Projection V2'!$AE$167,FALSE),"OK", "Review")</f>
        <v>OK</v>
      </c>
      <c r="CR2038" s="361" t="str">
        <f>IF(AQ2038&lt;=VLOOKUP($C2038,Projections2[[#All],[ISOCode]:[Total 2024 Colombian Returnees]],'Population Projection V2'!$AF$167,FALSE),"OK", "Review")</f>
        <v>OK</v>
      </c>
      <c r="CS2038" s="361" t="str">
        <f>IF(AR2038&lt;=VLOOKUP($C2038,Projections2[[#All],[ISOCode]:[Total 2024 Colombian Returnees]],'Population Projection V2'!$AG$167,FALSE),"OK", "Review")</f>
        <v>OK</v>
      </c>
      <c r="CT2038" s="361" t="str">
        <f>IF(AS2038&lt;=VLOOKUP($C2038,Projections2[[#All],[ISOCode]:[Total 2024 Colombian Returnees]],'Population Projection V2'!$AH$167,FALSE),"OK", "Review")</f>
        <v>OK</v>
      </c>
      <c r="CU2038" s="361" t="str">
        <f>IF(AV2038&lt;=VLOOKUP($C2038,Projections2[[#All],[ISOCode]:[Total 2024 Colombian Returnees]],'Population Projection V2'!$AI$167,FALSE),"OK", "Review")</f>
        <v>OK</v>
      </c>
      <c r="CV2038" s="361" t="str">
        <f>IF(AW2038&lt;=VLOOKUP($C2038,Projections2[[#All],[ISOCode]:[Total 2024 Colombian Returnees]],'Population Projection V2'!$AJ$167,FALSE),"OK", "Review")</f>
        <v>OK</v>
      </c>
      <c r="CW2038" s="361" t="str">
        <f>IF(AX2038&lt;=VLOOKUP($C2038,Projections2[[#All],[ISOCode]:[Total 2024 Colombian Returnees]],'Population Projection V2'!$AK$167,FALSE),"OK", "Review")</f>
        <v>OK</v>
      </c>
      <c r="CX2038" s="361" t="str">
        <f>IF(AY2038&lt;=VLOOKUP($C2038,Projections2[[#All],[ISOCode]:[Total 2024 Colombian Returnees]],'Population Projection V2'!$AL$167,FALSE),"OK", "Review")</f>
        <v>OK</v>
      </c>
      <c r="CY2038" s="362" t="str">
        <f>IF(AZ2038&lt;=VLOOKUP($C2038,Projections2[[#All],[ISOCode]:[Total 2024 Colombian Returnees]],'Population Projection V2'!$AM$167,FALSE),"OK", "Review")</f>
        <v>OK</v>
      </c>
    </row>
    <row r="2039" spans="1:103" x14ac:dyDescent="0.25">
      <c r="A2039" s="314" t="s">
        <v>111</v>
      </c>
      <c r="B2039" s="315" t="s">
        <v>67</v>
      </c>
      <c r="C2039" s="315" t="s">
        <v>344</v>
      </c>
      <c r="D2039" s="315" t="s">
        <v>169</v>
      </c>
      <c r="E2039" s="315" t="s">
        <v>428</v>
      </c>
      <c r="F2039" s="316">
        <f t="shared" si="771"/>
        <v>0</v>
      </c>
      <c r="G2039" s="316">
        <f t="shared" si="772"/>
        <v>0</v>
      </c>
      <c r="H2039" s="316">
        <f t="shared" si="773"/>
        <v>0</v>
      </c>
      <c r="I2039" s="316">
        <f t="shared" si="774"/>
        <v>0</v>
      </c>
      <c r="J2039" s="317">
        <f t="shared" si="770"/>
        <v>0</v>
      </c>
      <c r="K2039" s="317">
        <f>VLOOKUP($C2039,Projections2[[#All],[ISOCode]:[Total 2024 Colombian Returnees]],7,0)</f>
        <v>0</v>
      </c>
      <c r="L2039" s="318"/>
      <c r="M2039" s="319"/>
      <c r="N2039" s="319"/>
      <c r="O2039" s="319"/>
      <c r="P2039" s="319"/>
      <c r="Q2039" s="320"/>
      <c r="R2039" s="224">
        <f>VLOOKUP($C2039,Projections2[[#All],[ISOCode]:[Total 2024 Colombian Returnees]],12,0)</f>
        <v>0</v>
      </c>
      <c r="S2039" s="321"/>
      <c r="T2039" s="322"/>
      <c r="U2039" s="322"/>
      <c r="V2039" s="322"/>
      <c r="W2039" s="322"/>
      <c r="X2039" s="323"/>
      <c r="Y2039" s="323">
        <f>VLOOKUP($C2039,Projections2[[#All],[ISOCode]:[Total 2024 Colombian Returnees]],17,0)</f>
        <v>0</v>
      </c>
      <c r="Z2039" s="324"/>
      <c r="AA2039" s="325"/>
      <c r="AB2039" s="325"/>
      <c r="AC2039" s="325"/>
      <c r="AD2039" s="325"/>
      <c r="AE2039" s="325"/>
      <c r="AF2039" s="325">
        <f>VLOOKUP($C2039,Projections2[[#All],[ISOCode]:[Total 2024 Colombian Returnees]],22,0)</f>
        <v>0</v>
      </c>
      <c r="AG2039" s="326"/>
      <c r="AH2039" s="327"/>
      <c r="AI2039" s="327"/>
      <c r="AJ2039" s="327"/>
      <c r="AK2039" s="327"/>
      <c r="AL2039" s="328"/>
      <c r="AM2039" s="230">
        <f>VLOOKUP($C2039,Projections2[[#All],[ISOCode]:[Total 2024 Colombian Returnees]],27,0)</f>
        <v>0</v>
      </c>
      <c r="AN2039" s="329"/>
      <c r="AO2039" s="330"/>
      <c r="AP2039" s="330"/>
      <c r="AQ2039" s="330"/>
      <c r="AR2039" s="330"/>
      <c r="AS2039" s="330"/>
      <c r="AT2039" s="330">
        <f>VLOOKUP($C2039,Projections2[[#All],[ISOCode]:[Total 2024 Colombian Returnees]],32,0)</f>
        <v>0</v>
      </c>
      <c r="AU2039" s="326"/>
      <c r="AV2039" s="325"/>
      <c r="AW2039" s="325"/>
      <c r="AX2039" s="325"/>
      <c r="AY2039" s="325"/>
      <c r="AZ2039" s="325"/>
      <c r="BA2039" s="325">
        <f>VLOOKUP($C2039,Projections2[[#All],[ISOCode]:[Total 2024 Colombian Returnees]],37,0)</f>
        <v>0</v>
      </c>
      <c r="BB2039" s="331"/>
      <c r="BC2039" s="360" t="str">
        <f t="shared" si="751"/>
        <v>Ok</v>
      </c>
      <c r="BD2039" s="361" t="str">
        <f t="shared" si="752"/>
        <v>Ok</v>
      </c>
      <c r="BE2039" s="361" t="str">
        <f t="shared" si="753"/>
        <v>Ok</v>
      </c>
      <c r="BF2039" s="361" t="str">
        <f t="shared" si="754"/>
        <v>Ok</v>
      </c>
      <c r="BG2039" s="362" t="str">
        <f t="shared" si="755"/>
        <v>Ok</v>
      </c>
      <c r="BH2039" s="360" t="str">
        <f t="shared" si="756"/>
        <v>Ok</v>
      </c>
      <c r="BI2039" s="361" t="str">
        <f t="shared" si="757"/>
        <v>Ok</v>
      </c>
      <c r="BJ2039" s="361" t="str">
        <f t="shared" si="758"/>
        <v>Ok</v>
      </c>
      <c r="BK2039" s="361" t="str">
        <f t="shared" si="759"/>
        <v>Ok</v>
      </c>
      <c r="BL2039" s="361" t="str">
        <f t="shared" si="760"/>
        <v>Ok</v>
      </c>
      <c r="BM2039" s="361" t="str">
        <f t="shared" si="761"/>
        <v>Ok</v>
      </c>
      <c r="BN2039" s="362" t="str">
        <f t="shared" si="762"/>
        <v>Ok</v>
      </c>
      <c r="BO2039" s="360" t="str">
        <f t="shared" si="763"/>
        <v>No Pop.</v>
      </c>
      <c r="BP2039" s="361" t="str">
        <f t="shared" si="764"/>
        <v>No Pop.</v>
      </c>
      <c r="BQ2039" s="361" t="str">
        <f t="shared" si="765"/>
        <v>No Pop.</v>
      </c>
      <c r="BR2039" s="361" t="str">
        <f t="shared" si="766"/>
        <v>No Pop.</v>
      </c>
      <c r="BS2039" s="361" t="str">
        <f t="shared" si="767"/>
        <v>No Pop.</v>
      </c>
      <c r="BT2039" s="361" t="str">
        <f t="shared" si="768"/>
        <v>No Pop.</v>
      </c>
      <c r="BU2039" s="362" t="str">
        <f t="shared" si="769"/>
        <v>No Pop.</v>
      </c>
      <c r="BV2039" s="360" t="str">
        <f>IF(M2039&lt;=VLOOKUP($C2039,Projections2[[#All],[ISOCode]:[Total 2024 Colombian Returnees]],'Population Projection V2'!$J$167,FALSE),"OK", "Review")</f>
        <v>OK</v>
      </c>
      <c r="BW2039" s="361" t="str">
        <f>IF(N2039&lt;=VLOOKUP($C2039,Projections2[[#All],[ISOCode]:[Total 2024 Colombian Returnees]],'Population Projection V2'!$K$167,FALSE),"OK", "Review")</f>
        <v>OK</v>
      </c>
      <c r="BX2039" s="361" t="str">
        <f>IF(O2039&lt;=VLOOKUP($C2039,Projections2[[#All],[ISOCode]:[Total 2024 Colombian Returnees]],'Population Projection V2'!$L$167,FALSE),"OK", "Review")</f>
        <v>OK</v>
      </c>
      <c r="BY2039" s="361" t="str">
        <f>IF(P2039&lt;=VLOOKUP($C2039,Projections2[[#All],[ISOCode]:[Total 2024 Colombian Returnees]],'Population Projection V2'!$M$167,FALSE),"OK", "Review")</f>
        <v>OK</v>
      </c>
      <c r="BZ2039" s="361" t="str">
        <f>IF(Q2039&lt;=VLOOKUP($C2039,Projections2[[#All],[ISOCode]:[Total 2024 Colombian Returnees]],'Population Projection V2'!$N$167,FALSE),"OK", "Review")</f>
        <v>OK</v>
      </c>
      <c r="CA2039" s="361" t="str">
        <f>IF(T2039&lt;=VLOOKUP($C2039,Projections2[[#All],[ISOCode]:[Total 2024 Colombian Returnees]],'Population Projection V2'!$O$167,FALSE),"OK", "Review")</f>
        <v>OK</v>
      </c>
      <c r="CB2039" s="361" t="str">
        <f>IF(U2039&lt;=VLOOKUP($C2039,Projections2[[#All],[ISOCode]:[Total 2024 Colombian Returnees]],'Population Projection V2'!$P$167,FALSE),"OK", "Review")</f>
        <v>OK</v>
      </c>
      <c r="CC2039" s="361" t="str">
        <f>IF(V2039&lt;=VLOOKUP($C2039,Projections2[[#All],[ISOCode]:[Total 2024 Colombian Returnees]],'Population Projection V2'!$Q$167,FALSE),"OK", "Review")</f>
        <v>OK</v>
      </c>
      <c r="CD2039" s="361" t="str">
        <f>IF(W2039&lt;=VLOOKUP($C2039,Projections2[[#All],[ISOCode]:[Total 2024 Colombian Returnees]],'Population Projection V2'!$R$167,FALSE),"OK", "Review")</f>
        <v>OK</v>
      </c>
      <c r="CE2039" s="361" t="str">
        <f>IF(X2039&lt;=VLOOKUP($C2039,Projections2[[#All],[ISOCode]:[Total 2024 Colombian Returnees]],'Population Projection V2'!$S$167,FALSE),"OK", "Review")</f>
        <v>OK</v>
      </c>
      <c r="CF2039" s="361" t="str">
        <f>IF(AA2039&lt;=VLOOKUP($C2039,Projections2[[#All],[ISOCode]:[Total 2024 Colombian Returnees]],'Population Projection V2'!$T$167,FALSE),"OK", "Review")</f>
        <v>OK</v>
      </c>
      <c r="CG2039" s="361" t="str">
        <f>IF(AB2039&lt;=VLOOKUP($C2039,Projections2[[#All],[ISOCode]:[Total 2024 Colombian Returnees]],'Population Projection V2'!$U$167,FALSE),"OK", "Review")</f>
        <v>OK</v>
      </c>
      <c r="CH2039" s="361" t="str">
        <f>IF(AC2039&lt;=VLOOKUP($C2039,Projections2[[#All],[ISOCode]:[Total 2024 Colombian Returnees]],'Population Projection V2'!$V$167,FALSE),"OK", "Review")</f>
        <v>OK</v>
      </c>
      <c r="CI2039" s="361" t="str">
        <f>IF(AD2039&lt;=VLOOKUP($C2039,Projections2[[#All],[ISOCode]:[Total 2024 Colombian Returnees]],'Population Projection V2'!$W$167,FALSE),"OK", "Review")</f>
        <v>OK</v>
      </c>
      <c r="CJ2039" s="361" t="str">
        <f>IF(AE2039&lt;=VLOOKUP($C2039,Projections2[[#All],[ISOCode]:[Total 2024 Colombian Returnees]],'Population Projection V2'!$X$167,FALSE),"OK", "Review")</f>
        <v>OK</v>
      </c>
      <c r="CK2039" s="361" t="str">
        <f>IF(AH2039&lt;=VLOOKUP($C2039,Projections2[[#All],[ISOCode]:[Total 2024 Colombian Returnees]],'Population Projection V2'!$Y$167,FALSE),"OK", "Review")</f>
        <v>OK</v>
      </c>
      <c r="CL2039" s="361" t="str">
        <f>IF(AI2039&lt;=VLOOKUP($C2039,Projections2[[#All],[ISOCode]:[Total 2024 Colombian Returnees]],'Population Projection V2'!$Z$167,FALSE),"OK", "Review")</f>
        <v>OK</v>
      </c>
      <c r="CM2039" s="361" t="str">
        <f>IF(AJ2039&lt;=VLOOKUP($C2039,Projections2[[#All],[ISOCode]:[Total 2024 Colombian Returnees]],'Population Projection V2'!$AA$167,FALSE),"OK", "Review")</f>
        <v>OK</v>
      </c>
      <c r="CN2039" s="361" t="str">
        <f>IF(AK2039&lt;=VLOOKUP($C2039,Projections2[[#All],[ISOCode]:[Total 2024 Colombian Returnees]],'Population Projection V2'!$AB$167,FALSE),"OK", "Review")</f>
        <v>OK</v>
      </c>
      <c r="CO2039" s="361" t="str">
        <f>IF(AL2039&lt;=VLOOKUP($C2039,Projections2[[#All],[ISOCode]:[Total 2024 Colombian Returnees]],'Population Projection V2'!$AC$167,FALSE),"OK", "Review")</f>
        <v>OK</v>
      </c>
      <c r="CP2039" s="361" t="str">
        <f>IF(AO2039&lt;=VLOOKUP($C2039,Projections2[[#All],[ISOCode]:[Total 2024 Colombian Returnees]],'Population Projection V2'!$AD$167,FALSE),"OK", "Review")</f>
        <v>OK</v>
      </c>
      <c r="CQ2039" s="361" t="str">
        <f>IF(AP2039&lt;=VLOOKUP($C2039,Projections2[[#All],[ISOCode]:[Total 2024 Colombian Returnees]],'Population Projection V2'!$AE$167,FALSE),"OK", "Review")</f>
        <v>OK</v>
      </c>
      <c r="CR2039" s="361" t="str">
        <f>IF(AQ2039&lt;=VLOOKUP($C2039,Projections2[[#All],[ISOCode]:[Total 2024 Colombian Returnees]],'Population Projection V2'!$AF$167,FALSE),"OK", "Review")</f>
        <v>OK</v>
      </c>
      <c r="CS2039" s="361" t="str">
        <f>IF(AR2039&lt;=VLOOKUP($C2039,Projections2[[#All],[ISOCode]:[Total 2024 Colombian Returnees]],'Population Projection V2'!$AG$167,FALSE),"OK", "Review")</f>
        <v>OK</v>
      </c>
      <c r="CT2039" s="361" t="str">
        <f>IF(AS2039&lt;=VLOOKUP($C2039,Projections2[[#All],[ISOCode]:[Total 2024 Colombian Returnees]],'Population Projection V2'!$AH$167,FALSE),"OK", "Review")</f>
        <v>OK</v>
      </c>
      <c r="CU2039" s="361" t="str">
        <f>IF(AV2039&lt;=VLOOKUP($C2039,Projections2[[#All],[ISOCode]:[Total 2024 Colombian Returnees]],'Population Projection V2'!$AI$167,FALSE),"OK", "Review")</f>
        <v>OK</v>
      </c>
      <c r="CV2039" s="361" t="str">
        <f>IF(AW2039&lt;=VLOOKUP($C2039,Projections2[[#All],[ISOCode]:[Total 2024 Colombian Returnees]],'Population Projection V2'!$AJ$167,FALSE),"OK", "Review")</f>
        <v>OK</v>
      </c>
      <c r="CW2039" s="361" t="str">
        <f>IF(AX2039&lt;=VLOOKUP($C2039,Projections2[[#All],[ISOCode]:[Total 2024 Colombian Returnees]],'Population Projection V2'!$AK$167,FALSE),"OK", "Review")</f>
        <v>OK</v>
      </c>
      <c r="CX2039" s="361" t="str">
        <f>IF(AY2039&lt;=VLOOKUP($C2039,Projections2[[#All],[ISOCode]:[Total 2024 Colombian Returnees]],'Population Projection V2'!$AL$167,FALSE),"OK", "Review")</f>
        <v>OK</v>
      </c>
      <c r="CY2039" s="362" t="str">
        <f>IF(AZ2039&lt;=VLOOKUP($C2039,Projections2[[#All],[ISOCode]:[Total 2024 Colombian Returnees]],'Population Projection V2'!$AM$167,FALSE),"OK", "Review")</f>
        <v>OK</v>
      </c>
    </row>
    <row r="2040" spans="1:103" x14ac:dyDescent="0.25">
      <c r="A2040" s="314" t="s">
        <v>111</v>
      </c>
      <c r="B2040" s="315" t="s">
        <v>67</v>
      </c>
      <c r="C2040" s="315" t="s">
        <v>346</v>
      </c>
      <c r="D2040" s="315" t="s">
        <v>120</v>
      </c>
      <c r="E2040" s="315" t="s">
        <v>428</v>
      </c>
      <c r="F2040" s="316">
        <f t="shared" si="771"/>
        <v>0</v>
      </c>
      <c r="G2040" s="316">
        <f t="shared" si="772"/>
        <v>0</v>
      </c>
      <c r="H2040" s="316">
        <f t="shared" si="773"/>
        <v>0</v>
      </c>
      <c r="I2040" s="316">
        <f t="shared" si="774"/>
        <v>0</v>
      </c>
      <c r="J2040" s="317">
        <f t="shared" si="770"/>
        <v>0</v>
      </c>
      <c r="K2040" s="317">
        <f>VLOOKUP($C2040,Projections2[[#All],[ISOCode]:[Total 2024 Colombian Returnees]],7,0)</f>
        <v>0</v>
      </c>
      <c r="L2040" s="318"/>
      <c r="M2040" s="319"/>
      <c r="N2040" s="319"/>
      <c r="O2040" s="319"/>
      <c r="P2040" s="319"/>
      <c r="Q2040" s="320"/>
      <c r="R2040" s="224">
        <f>VLOOKUP($C2040,Projections2[[#All],[ISOCode]:[Total 2024 Colombian Returnees]],12,0)</f>
        <v>0</v>
      </c>
      <c r="S2040" s="321"/>
      <c r="T2040" s="322"/>
      <c r="U2040" s="322"/>
      <c r="V2040" s="322"/>
      <c r="W2040" s="322"/>
      <c r="X2040" s="323"/>
      <c r="Y2040" s="323">
        <f>VLOOKUP($C2040,Projections2[[#All],[ISOCode]:[Total 2024 Colombian Returnees]],17,0)</f>
        <v>0</v>
      </c>
      <c r="Z2040" s="324"/>
      <c r="AA2040" s="325"/>
      <c r="AB2040" s="325"/>
      <c r="AC2040" s="325"/>
      <c r="AD2040" s="325"/>
      <c r="AE2040" s="325"/>
      <c r="AF2040" s="325">
        <f>VLOOKUP($C2040,Projections2[[#All],[ISOCode]:[Total 2024 Colombian Returnees]],22,0)</f>
        <v>0</v>
      </c>
      <c r="AG2040" s="326"/>
      <c r="AH2040" s="327"/>
      <c r="AI2040" s="327"/>
      <c r="AJ2040" s="327"/>
      <c r="AK2040" s="327"/>
      <c r="AL2040" s="328"/>
      <c r="AM2040" s="230">
        <f>VLOOKUP($C2040,Projections2[[#All],[ISOCode]:[Total 2024 Colombian Returnees]],27,0)</f>
        <v>0</v>
      </c>
      <c r="AN2040" s="329"/>
      <c r="AO2040" s="330"/>
      <c r="AP2040" s="330"/>
      <c r="AQ2040" s="330"/>
      <c r="AR2040" s="330"/>
      <c r="AS2040" s="330"/>
      <c r="AT2040" s="330">
        <f>VLOOKUP($C2040,Projections2[[#All],[ISOCode]:[Total 2024 Colombian Returnees]],32,0)</f>
        <v>0</v>
      </c>
      <c r="AU2040" s="326"/>
      <c r="AV2040" s="325"/>
      <c r="AW2040" s="325"/>
      <c r="AX2040" s="325"/>
      <c r="AY2040" s="325"/>
      <c r="AZ2040" s="325"/>
      <c r="BA2040" s="325">
        <f>VLOOKUP($C2040,Projections2[[#All],[ISOCode]:[Total 2024 Colombian Returnees]],37,0)</f>
        <v>0</v>
      </c>
      <c r="BB2040" s="331"/>
      <c r="BC2040" s="360" t="str">
        <f t="shared" si="751"/>
        <v>Ok</v>
      </c>
      <c r="BD2040" s="361" t="str">
        <f t="shared" si="752"/>
        <v>Ok</v>
      </c>
      <c r="BE2040" s="361" t="str">
        <f t="shared" si="753"/>
        <v>Ok</v>
      </c>
      <c r="BF2040" s="361" t="str">
        <f t="shared" si="754"/>
        <v>Ok</v>
      </c>
      <c r="BG2040" s="362" t="str">
        <f t="shared" si="755"/>
        <v>Ok</v>
      </c>
      <c r="BH2040" s="360" t="str">
        <f t="shared" si="756"/>
        <v>Ok</v>
      </c>
      <c r="BI2040" s="361" t="str">
        <f t="shared" si="757"/>
        <v>Ok</v>
      </c>
      <c r="BJ2040" s="361" t="str">
        <f t="shared" si="758"/>
        <v>Ok</v>
      </c>
      <c r="BK2040" s="361" t="str">
        <f t="shared" si="759"/>
        <v>Ok</v>
      </c>
      <c r="BL2040" s="361" t="str">
        <f t="shared" si="760"/>
        <v>Ok</v>
      </c>
      <c r="BM2040" s="361" t="str">
        <f t="shared" si="761"/>
        <v>Ok</v>
      </c>
      <c r="BN2040" s="362" t="str">
        <f t="shared" si="762"/>
        <v>Ok</v>
      </c>
      <c r="BO2040" s="360" t="str">
        <f t="shared" si="763"/>
        <v>No Pop.</v>
      </c>
      <c r="BP2040" s="361" t="str">
        <f t="shared" si="764"/>
        <v>No Pop.</v>
      </c>
      <c r="BQ2040" s="361" t="str">
        <f t="shared" si="765"/>
        <v>No Pop.</v>
      </c>
      <c r="BR2040" s="361" t="str">
        <f t="shared" si="766"/>
        <v>No Pop.</v>
      </c>
      <c r="BS2040" s="361" t="str">
        <f t="shared" si="767"/>
        <v>No Pop.</v>
      </c>
      <c r="BT2040" s="361" t="str">
        <f t="shared" si="768"/>
        <v>No Pop.</v>
      </c>
      <c r="BU2040" s="362" t="str">
        <f t="shared" si="769"/>
        <v>No Pop.</v>
      </c>
      <c r="BV2040" s="360" t="str">
        <f>IF(M2040&lt;=VLOOKUP($C2040,Projections2[[#All],[ISOCode]:[Total 2024 Colombian Returnees]],'Population Projection V2'!$J$167,FALSE),"OK", "Review")</f>
        <v>OK</v>
      </c>
      <c r="BW2040" s="361" t="str">
        <f>IF(N2040&lt;=VLOOKUP($C2040,Projections2[[#All],[ISOCode]:[Total 2024 Colombian Returnees]],'Population Projection V2'!$K$167,FALSE),"OK", "Review")</f>
        <v>OK</v>
      </c>
      <c r="BX2040" s="361" t="str">
        <f>IF(O2040&lt;=VLOOKUP($C2040,Projections2[[#All],[ISOCode]:[Total 2024 Colombian Returnees]],'Population Projection V2'!$L$167,FALSE),"OK", "Review")</f>
        <v>OK</v>
      </c>
      <c r="BY2040" s="361" t="str">
        <f>IF(P2040&lt;=VLOOKUP($C2040,Projections2[[#All],[ISOCode]:[Total 2024 Colombian Returnees]],'Population Projection V2'!$M$167,FALSE),"OK", "Review")</f>
        <v>OK</v>
      </c>
      <c r="BZ2040" s="361" t="str">
        <f>IF(Q2040&lt;=VLOOKUP($C2040,Projections2[[#All],[ISOCode]:[Total 2024 Colombian Returnees]],'Population Projection V2'!$N$167,FALSE),"OK", "Review")</f>
        <v>OK</v>
      </c>
      <c r="CA2040" s="361" t="str">
        <f>IF(T2040&lt;=VLOOKUP($C2040,Projections2[[#All],[ISOCode]:[Total 2024 Colombian Returnees]],'Population Projection V2'!$O$167,FALSE),"OK", "Review")</f>
        <v>OK</v>
      </c>
      <c r="CB2040" s="361" t="str">
        <f>IF(U2040&lt;=VLOOKUP($C2040,Projections2[[#All],[ISOCode]:[Total 2024 Colombian Returnees]],'Population Projection V2'!$P$167,FALSE),"OK", "Review")</f>
        <v>OK</v>
      </c>
      <c r="CC2040" s="361" t="str">
        <f>IF(V2040&lt;=VLOOKUP($C2040,Projections2[[#All],[ISOCode]:[Total 2024 Colombian Returnees]],'Population Projection V2'!$Q$167,FALSE),"OK", "Review")</f>
        <v>OK</v>
      </c>
      <c r="CD2040" s="361" t="str">
        <f>IF(W2040&lt;=VLOOKUP($C2040,Projections2[[#All],[ISOCode]:[Total 2024 Colombian Returnees]],'Population Projection V2'!$R$167,FALSE),"OK", "Review")</f>
        <v>OK</v>
      </c>
      <c r="CE2040" s="361" t="str">
        <f>IF(X2040&lt;=VLOOKUP($C2040,Projections2[[#All],[ISOCode]:[Total 2024 Colombian Returnees]],'Population Projection V2'!$S$167,FALSE),"OK", "Review")</f>
        <v>OK</v>
      </c>
      <c r="CF2040" s="361" t="str">
        <f>IF(AA2040&lt;=VLOOKUP($C2040,Projections2[[#All],[ISOCode]:[Total 2024 Colombian Returnees]],'Population Projection V2'!$T$167,FALSE),"OK", "Review")</f>
        <v>OK</v>
      </c>
      <c r="CG2040" s="361" t="str">
        <f>IF(AB2040&lt;=VLOOKUP($C2040,Projections2[[#All],[ISOCode]:[Total 2024 Colombian Returnees]],'Population Projection V2'!$U$167,FALSE),"OK", "Review")</f>
        <v>OK</v>
      </c>
      <c r="CH2040" s="361" t="str">
        <f>IF(AC2040&lt;=VLOOKUP($C2040,Projections2[[#All],[ISOCode]:[Total 2024 Colombian Returnees]],'Population Projection V2'!$V$167,FALSE),"OK", "Review")</f>
        <v>OK</v>
      </c>
      <c r="CI2040" s="361" t="str">
        <f>IF(AD2040&lt;=VLOOKUP($C2040,Projections2[[#All],[ISOCode]:[Total 2024 Colombian Returnees]],'Population Projection V2'!$W$167,FALSE),"OK", "Review")</f>
        <v>OK</v>
      </c>
      <c r="CJ2040" s="361" t="str">
        <f>IF(AE2040&lt;=VLOOKUP($C2040,Projections2[[#All],[ISOCode]:[Total 2024 Colombian Returnees]],'Population Projection V2'!$X$167,FALSE),"OK", "Review")</f>
        <v>OK</v>
      </c>
      <c r="CK2040" s="361" t="str">
        <f>IF(AH2040&lt;=VLOOKUP($C2040,Projections2[[#All],[ISOCode]:[Total 2024 Colombian Returnees]],'Population Projection V2'!$Y$167,FALSE),"OK", "Review")</f>
        <v>OK</v>
      </c>
      <c r="CL2040" s="361" t="str">
        <f>IF(AI2040&lt;=VLOOKUP($C2040,Projections2[[#All],[ISOCode]:[Total 2024 Colombian Returnees]],'Population Projection V2'!$Z$167,FALSE),"OK", "Review")</f>
        <v>OK</v>
      </c>
      <c r="CM2040" s="361" t="str">
        <f>IF(AJ2040&lt;=VLOOKUP($C2040,Projections2[[#All],[ISOCode]:[Total 2024 Colombian Returnees]],'Population Projection V2'!$AA$167,FALSE),"OK", "Review")</f>
        <v>OK</v>
      </c>
      <c r="CN2040" s="361" t="str">
        <f>IF(AK2040&lt;=VLOOKUP($C2040,Projections2[[#All],[ISOCode]:[Total 2024 Colombian Returnees]],'Population Projection V2'!$AB$167,FALSE),"OK", "Review")</f>
        <v>OK</v>
      </c>
      <c r="CO2040" s="361" t="str">
        <f>IF(AL2040&lt;=VLOOKUP($C2040,Projections2[[#All],[ISOCode]:[Total 2024 Colombian Returnees]],'Population Projection V2'!$AC$167,FALSE),"OK", "Review")</f>
        <v>OK</v>
      </c>
      <c r="CP2040" s="361" t="str">
        <f>IF(AO2040&lt;=VLOOKUP($C2040,Projections2[[#All],[ISOCode]:[Total 2024 Colombian Returnees]],'Population Projection V2'!$AD$167,FALSE),"OK", "Review")</f>
        <v>OK</v>
      </c>
      <c r="CQ2040" s="361" t="str">
        <f>IF(AP2040&lt;=VLOOKUP($C2040,Projections2[[#All],[ISOCode]:[Total 2024 Colombian Returnees]],'Population Projection V2'!$AE$167,FALSE),"OK", "Review")</f>
        <v>OK</v>
      </c>
      <c r="CR2040" s="361" t="str">
        <f>IF(AQ2040&lt;=VLOOKUP($C2040,Projections2[[#All],[ISOCode]:[Total 2024 Colombian Returnees]],'Population Projection V2'!$AF$167,FALSE),"OK", "Review")</f>
        <v>OK</v>
      </c>
      <c r="CS2040" s="361" t="str">
        <f>IF(AR2040&lt;=VLOOKUP($C2040,Projections2[[#All],[ISOCode]:[Total 2024 Colombian Returnees]],'Population Projection V2'!$AG$167,FALSE),"OK", "Review")</f>
        <v>OK</v>
      </c>
      <c r="CT2040" s="361" t="str">
        <f>IF(AS2040&lt;=VLOOKUP($C2040,Projections2[[#All],[ISOCode]:[Total 2024 Colombian Returnees]],'Population Projection V2'!$AH$167,FALSE),"OK", "Review")</f>
        <v>OK</v>
      </c>
      <c r="CU2040" s="361" t="str">
        <f>IF(AV2040&lt;=VLOOKUP($C2040,Projections2[[#All],[ISOCode]:[Total 2024 Colombian Returnees]],'Population Projection V2'!$AI$167,FALSE),"OK", "Review")</f>
        <v>OK</v>
      </c>
      <c r="CV2040" s="361" t="str">
        <f>IF(AW2040&lt;=VLOOKUP($C2040,Projections2[[#All],[ISOCode]:[Total 2024 Colombian Returnees]],'Population Projection V2'!$AJ$167,FALSE),"OK", "Review")</f>
        <v>OK</v>
      </c>
      <c r="CW2040" s="361" t="str">
        <f>IF(AX2040&lt;=VLOOKUP($C2040,Projections2[[#All],[ISOCode]:[Total 2024 Colombian Returnees]],'Population Projection V2'!$AK$167,FALSE),"OK", "Review")</f>
        <v>OK</v>
      </c>
      <c r="CX2040" s="361" t="str">
        <f>IF(AY2040&lt;=VLOOKUP($C2040,Projections2[[#All],[ISOCode]:[Total 2024 Colombian Returnees]],'Population Projection V2'!$AL$167,FALSE),"OK", "Review")</f>
        <v>OK</v>
      </c>
      <c r="CY2040" s="362" t="str">
        <f>IF(AZ2040&lt;=VLOOKUP($C2040,Projections2[[#All],[ISOCode]:[Total 2024 Colombian Returnees]],'Population Projection V2'!$AM$167,FALSE),"OK", "Review")</f>
        <v>OK</v>
      </c>
    </row>
    <row r="2041" spans="1:103" x14ac:dyDescent="0.25">
      <c r="A2041" s="314" t="s">
        <v>111</v>
      </c>
      <c r="B2041" s="315" t="s">
        <v>67</v>
      </c>
      <c r="C2041" s="315" t="s">
        <v>347</v>
      </c>
      <c r="D2041" s="315" t="s">
        <v>467</v>
      </c>
      <c r="E2041" s="315" t="s">
        <v>428</v>
      </c>
      <c r="F2041" s="316">
        <f t="shared" si="771"/>
        <v>0</v>
      </c>
      <c r="G2041" s="316">
        <f t="shared" si="772"/>
        <v>0</v>
      </c>
      <c r="H2041" s="316">
        <f t="shared" si="773"/>
        <v>0</v>
      </c>
      <c r="I2041" s="316">
        <f t="shared" si="774"/>
        <v>0</v>
      </c>
      <c r="J2041" s="317">
        <f t="shared" si="770"/>
        <v>0</v>
      </c>
      <c r="K2041" s="317">
        <f>VLOOKUP($C2041,Projections2[[#All],[ISOCode]:[Total 2024 Colombian Returnees]],7,0)</f>
        <v>0</v>
      </c>
      <c r="L2041" s="318"/>
      <c r="M2041" s="319"/>
      <c r="N2041" s="319"/>
      <c r="O2041" s="319"/>
      <c r="P2041" s="319"/>
      <c r="Q2041" s="320"/>
      <c r="R2041" s="224">
        <f>VLOOKUP($C2041,Projections2[[#All],[ISOCode]:[Total 2024 Colombian Returnees]],12,0)</f>
        <v>0</v>
      </c>
      <c r="S2041" s="321"/>
      <c r="T2041" s="322"/>
      <c r="U2041" s="322"/>
      <c r="V2041" s="322"/>
      <c r="W2041" s="322"/>
      <c r="X2041" s="323"/>
      <c r="Y2041" s="323">
        <f>VLOOKUP($C2041,Projections2[[#All],[ISOCode]:[Total 2024 Colombian Returnees]],17,0)</f>
        <v>0</v>
      </c>
      <c r="Z2041" s="324"/>
      <c r="AA2041" s="325"/>
      <c r="AB2041" s="325"/>
      <c r="AC2041" s="325"/>
      <c r="AD2041" s="325"/>
      <c r="AE2041" s="325"/>
      <c r="AF2041" s="325">
        <f>VLOOKUP($C2041,Projections2[[#All],[ISOCode]:[Total 2024 Colombian Returnees]],22,0)</f>
        <v>0</v>
      </c>
      <c r="AG2041" s="326"/>
      <c r="AH2041" s="327"/>
      <c r="AI2041" s="327"/>
      <c r="AJ2041" s="327"/>
      <c r="AK2041" s="327"/>
      <c r="AL2041" s="328"/>
      <c r="AM2041" s="230">
        <f>VLOOKUP($C2041,Projections2[[#All],[ISOCode]:[Total 2024 Colombian Returnees]],27,0)</f>
        <v>0</v>
      </c>
      <c r="AN2041" s="329"/>
      <c r="AO2041" s="330"/>
      <c r="AP2041" s="330"/>
      <c r="AQ2041" s="330"/>
      <c r="AR2041" s="330"/>
      <c r="AS2041" s="330"/>
      <c r="AT2041" s="330">
        <f>VLOOKUP($C2041,Projections2[[#All],[ISOCode]:[Total 2024 Colombian Returnees]],32,0)</f>
        <v>0</v>
      </c>
      <c r="AU2041" s="326"/>
      <c r="AV2041" s="325"/>
      <c r="AW2041" s="325"/>
      <c r="AX2041" s="325"/>
      <c r="AY2041" s="325"/>
      <c r="AZ2041" s="325"/>
      <c r="BA2041" s="325">
        <f>VLOOKUP($C2041,Projections2[[#All],[ISOCode]:[Total 2024 Colombian Returnees]],37,0)</f>
        <v>0</v>
      </c>
      <c r="BB2041" s="331"/>
      <c r="BC2041" s="360" t="str">
        <f t="shared" si="751"/>
        <v>Ok</v>
      </c>
      <c r="BD2041" s="361" t="str">
        <f t="shared" si="752"/>
        <v>Ok</v>
      </c>
      <c r="BE2041" s="361" t="str">
        <f t="shared" si="753"/>
        <v>Ok</v>
      </c>
      <c r="BF2041" s="361" t="str">
        <f t="shared" si="754"/>
        <v>Ok</v>
      </c>
      <c r="BG2041" s="362" t="str">
        <f t="shared" si="755"/>
        <v>Ok</v>
      </c>
      <c r="BH2041" s="360" t="str">
        <f t="shared" si="756"/>
        <v>Ok</v>
      </c>
      <c r="BI2041" s="361" t="str">
        <f t="shared" si="757"/>
        <v>Ok</v>
      </c>
      <c r="BJ2041" s="361" t="str">
        <f t="shared" si="758"/>
        <v>Ok</v>
      </c>
      <c r="BK2041" s="361" t="str">
        <f t="shared" si="759"/>
        <v>Ok</v>
      </c>
      <c r="BL2041" s="361" t="str">
        <f t="shared" si="760"/>
        <v>Ok</v>
      </c>
      <c r="BM2041" s="361" t="str">
        <f t="shared" si="761"/>
        <v>Ok</v>
      </c>
      <c r="BN2041" s="362" t="str">
        <f t="shared" si="762"/>
        <v>Ok</v>
      </c>
      <c r="BO2041" s="360" t="str">
        <f t="shared" si="763"/>
        <v>No Pop.</v>
      </c>
      <c r="BP2041" s="361" t="str">
        <f t="shared" si="764"/>
        <v>No Pop.</v>
      </c>
      <c r="BQ2041" s="361" t="str">
        <f t="shared" si="765"/>
        <v>No Pop.</v>
      </c>
      <c r="BR2041" s="361" t="str">
        <f t="shared" si="766"/>
        <v>No Pop.</v>
      </c>
      <c r="BS2041" s="361" t="str">
        <f t="shared" si="767"/>
        <v>No Pop.</v>
      </c>
      <c r="BT2041" s="361" t="str">
        <f t="shared" si="768"/>
        <v>No Pop.</v>
      </c>
      <c r="BU2041" s="362" t="str">
        <f t="shared" si="769"/>
        <v>No Pop.</v>
      </c>
      <c r="BV2041" s="360" t="str">
        <f>IF(M2041&lt;=VLOOKUP($C2041,Projections2[[#All],[ISOCode]:[Total 2024 Colombian Returnees]],'Population Projection V2'!$J$167,FALSE),"OK", "Review")</f>
        <v>OK</v>
      </c>
      <c r="BW2041" s="361" t="str">
        <f>IF(N2041&lt;=VLOOKUP($C2041,Projections2[[#All],[ISOCode]:[Total 2024 Colombian Returnees]],'Population Projection V2'!$K$167,FALSE),"OK", "Review")</f>
        <v>OK</v>
      </c>
      <c r="BX2041" s="361" t="str">
        <f>IF(O2041&lt;=VLOOKUP($C2041,Projections2[[#All],[ISOCode]:[Total 2024 Colombian Returnees]],'Population Projection V2'!$L$167,FALSE),"OK", "Review")</f>
        <v>OK</v>
      </c>
      <c r="BY2041" s="361" t="str">
        <f>IF(P2041&lt;=VLOOKUP($C2041,Projections2[[#All],[ISOCode]:[Total 2024 Colombian Returnees]],'Population Projection V2'!$M$167,FALSE),"OK", "Review")</f>
        <v>OK</v>
      </c>
      <c r="BZ2041" s="361" t="str">
        <f>IF(Q2041&lt;=VLOOKUP($C2041,Projections2[[#All],[ISOCode]:[Total 2024 Colombian Returnees]],'Population Projection V2'!$N$167,FALSE),"OK", "Review")</f>
        <v>OK</v>
      </c>
      <c r="CA2041" s="361" t="str">
        <f>IF(T2041&lt;=VLOOKUP($C2041,Projections2[[#All],[ISOCode]:[Total 2024 Colombian Returnees]],'Population Projection V2'!$O$167,FALSE),"OK", "Review")</f>
        <v>OK</v>
      </c>
      <c r="CB2041" s="361" t="str">
        <f>IF(U2041&lt;=VLOOKUP($C2041,Projections2[[#All],[ISOCode]:[Total 2024 Colombian Returnees]],'Population Projection V2'!$P$167,FALSE),"OK", "Review")</f>
        <v>OK</v>
      </c>
      <c r="CC2041" s="361" t="str">
        <f>IF(V2041&lt;=VLOOKUP($C2041,Projections2[[#All],[ISOCode]:[Total 2024 Colombian Returnees]],'Population Projection V2'!$Q$167,FALSE),"OK", "Review")</f>
        <v>OK</v>
      </c>
      <c r="CD2041" s="361" t="str">
        <f>IF(W2041&lt;=VLOOKUP($C2041,Projections2[[#All],[ISOCode]:[Total 2024 Colombian Returnees]],'Population Projection V2'!$R$167,FALSE),"OK", "Review")</f>
        <v>OK</v>
      </c>
      <c r="CE2041" s="361" t="str">
        <f>IF(X2041&lt;=VLOOKUP($C2041,Projections2[[#All],[ISOCode]:[Total 2024 Colombian Returnees]],'Population Projection V2'!$S$167,FALSE),"OK", "Review")</f>
        <v>OK</v>
      </c>
      <c r="CF2041" s="361" t="str">
        <f>IF(AA2041&lt;=VLOOKUP($C2041,Projections2[[#All],[ISOCode]:[Total 2024 Colombian Returnees]],'Population Projection V2'!$T$167,FALSE),"OK", "Review")</f>
        <v>OK</v>
      </c>
      <c r="CG2041" s="361" t="str">
        <f>IF(AB2041&lt;=VLOOKUP($C2041,Projections2[[#All],[ISOCode]:[Total 2024 Colombian Returnees]],'Population Projection V2'!$U$167,FALSE),"OK", "Review")</f>
        <v>OK</v>
      </c>
      <c r="CH2041" s="361" t="str">
        <f>IF(AC2041&lt;=VLOOKUP($C2041,Projections2[[#All],[ISOCode]:[Total 2024 Colombian Returnees]],'Population Projection V2'!$V$167,FALSE),"OK", "Review")</f>
        <v>OK</v>
      </c>
      <c r="CI2041" s="361" t="str">
        <f>IF(AD2041&lt;=VLOOKUP($C2041,Projections2[[#All],[ISOCode]:[Total 2024 Colombian Returnees]],'Population Projection V2'!$W$167,FALSE),"OK", "Review")</f>
        <v>OK</v>
      </c>
      <c r="CJ2041" s="361" t="str">
        <f>IF(AE2041&lt;=VLOOKUP($C2041,Projections2[[#All],[ISOCode]:[Total 2024 Colombian Returnees]],'Population Projection V2'!$X$167,FALSE),"OK", "Review")</f>
        <v>OK</v>
      </c>
      <c r="CK2041" s="361" t="str">
        <f>IF(AH2041&lt;=VLOOKUP($C2041,Projections2[[#All],[ISOCode]:[Total 2024 Colombian Returnees]],'Population Projection V2'!$Y$167,FALSE),"OK", "Review")</f>
        <v>OK</v>
      </c>
      <c r="CL2041" s="361" t="str">
        <f>IF(AI2041&lt;=VLOOKUP($C2041,Projections2[[#All],[ISOCode]:[Total 2024 Colombian Returnees]],'Population Projection V2'!$Z$167,FALSE),"OK", "Review")</f>
        <v>OK</v>
      </c>
      <c r="CM2041" s="361" t="str">
        <f>IF(AJ2041&lt;=VLOOKUP($C2041,Projections2[[#All],[ISOCode]:[Total 2024 Colombian Returnees]],'Population Projection V2'!$AA$167,FALSE),"OK", "Review")</f>
        <v>OK</v>
      </c>
      <c r="CN2041" s="361" t="str">
        <f>IF(AK2041&lt;=VLOOKUP($C2041,Projections2[[#All],[ISOCode]:[Total 2024 Colombian Returnees]],'Population Projection V2'!$AB$167,FALSE),"OK", "Review")</f>
        <v>OK</v>
      </c>
      <c r="CO2041" s="361" t="str">
        <f>IF(AL2041&lt;=VLOOKUP($C2041,Projections2[[#All],[ISOCode]:[Total 2024 Colombian Returnees]],'Population Projection V2'!$AC$167,FALSE),"OK", "Review")</f>
        <v>OK</v>
      </c>
      <c r="CP2041" s="361" t="str">
        <f>IF(AO2041&lt;=VLOOKUP($C2041,Projections2[[#All],[ISOCode]:[Total 2024 Colombian Returnees]],'Population Projection V2'!$AD$167,FALSE),"OK", "Review")</f>
        <v>OK</v>
      </c>
      <c r="CQ2041" s="361" t="str">
        <f>IF(AP2041&lt;=VLOOKUP($C2041,Projections2[[#All],[ISOCode]:[Total 2024 Colombian Returnees]],'Population Projection V2'!$AE$167,FALSE),"OK", "Review")</f>
        <v>OK</v>
      </c>
      <c r="CR2041" s="361" t="str">
        <f>IF(AQ2041&lt;=VLOOKUP($C2041,Projections2[[#All],[ISOCode]:[Total 2024 Colombian Returnees]],'Population Projection V2'!$AF$167,FALSE),"OK", "Review")</f>
        <v>OK</v>
      </c>
      <c r="CS2041" s="361" t="str">
        <f>IF(AR2041&lt;=VLOOKUP($C2041,Projections2[[#All],[ISOCode]:[Total 2024 Colombian Returnees]],'Population Projection V2'!$AG$167,FALSE),"OK", "Review")</f>
        <v>OK</v>
      </c>
      <c r="CT2041" s="361" t="str">
        <f>IF(AS2041&lt;=VLOOKUP($C2041,Projections2[[#All],[ISOCode]:[Total 2024 Colombian Returnees]],'Population Projection V2'!$AH$167,FALSE),"OK", "Review")</f>
        <v>OK</v>
      </c>
      <c r="CU2041" s="361" t="str">
        <f>IF(AV2041&lt;=VLOOKUP($C2041,Projections2[[#All],[ISOCode]:[Total 2024 Colombian Returnees]],'Population Projection V2'!$AI$167,FALSE),"OK", "Review")</f>
        <v>OK</v>
      </c>
      <c r="CV2041" s="361" t="str">
        <f>IF(AW2041&lt;=VLOOKUP($C2041,Projections2[[#All],[ISOCode]:[Total 2024 Colombian Returnees]],'Population Projection V2'!$AJ$167,FALSE),"OK", "Review")</f>
        <v>OK</v>
      </c>
      <c r="CW2041" s="361" t="str">
        <f>IF(AX2041&lt;=VLOOKUP($C2041,Projections2[[#All],[ISOCode]:[Total 2024 Colombian Returnees]],'Population Projection V2'!$AK$167,FALSE),"OK", "Review")</f>
        <v>OK</v>
      </c>
      <c r="CX2041" s="361" t="str">
        <f>IF(AY2041&lt;=VLOOKUP($C2041,Projections2[[#All],[ISOCode]:[Total 2024 Colombian Returnees]],'Population Projection V2'!$AL$167,FALSE),"OK", "Review")</f>
        <v>OK</v>
      </c>
      <c r="CY2041" s="362" t="str">
        <f>IF(AZ2041&lt;=VLOOKUP($C2041,Projections2[[#All],[ISOCode]:[Total 2024 Colombian Returnees]],'Population Projection V2'!$AM$167,FALSE),"OK", "Review")</f>
        <v>OK</v>
      </c>
    </row>
    <row r="2042" spans="1:103" ht="25.5" x14ac:dyDescent="0.25">
      <c r="A2042" s="336" t="s">
        <v>111</v>
      </c>
      <c r="B2042" s="239" t="s">
        <v>67</v>
      </c>
      <c r="C2042" s="239" t="s">
        <v>349</v>
      </c>
      <c r="D2042" s="239" t="s">
        <v>3</v>
      </c>
      <c r="E2042" s="238" t="s">
        <v>428</v>
      </c>
      <c r="F2042" s="333">
        <f t="shared" si="771"/>
        <v>0</v>
      </c>
      <c r="G2042" s="333">
        <f t="shared" si="772"/>
        <v>0</v>
      </c>
      <c r="H2042" s="333">
        <f t="shared" si="773"/>
        <v>0</v>
      </c>
      <c r="I2042" s="333">
        <f t="shared" si="774"/>
        <v>0</v>
      </c>
      <c r="J2042" s="333">
        <f t="shared" si="770"/>
        <v>0</v>
      </c>
      <c r="K2042" s="333">
        <f>VLOOKUP($C2042,Projections2[[#All],[ISOCode]:[Total 2024 Colombian Returnees]],7,0)</f>
        <v>0</v>
      </c>
      <c r="L2042" s="318"/>
      <c r="M2042" s="320"/>
      <c r="N2042" s="320"/>
      <c r="O2042" s="320"/>
      <c r="P2042" s="320"/>
      <c r="Q2042" s="320"/>
      <c r="R2042" s="224">
        <f>VLOOKUP($C2042,Projections2[[#All],[ISOCode]:[Total 2024 Colombian Returnees]],12,0)</f>
        <v>0</v>
      </c>
      <c r="S2042" s="321"/>
      <c r="T2042" s="323"/>
      <c r="U2042" s="323"/>
      <c r="V2042" s="323"/>
      <c r="W2042" s="323"/>
      <c r="X2042" s="323"/>
      <c r="Y2042" s="323">
        <f>VLOOKUP($C2042,Projections2[[#All],[ISOCode]:[Total 2024 Colombian Returnees]],17,0)</f>
        <v>0</v>
      </c>
      <c r="Z2042" s="324"/>
      <c r="AA2042" s="325"/>
      <c r="AB2042" s="325"/>
      <c r="AC2042" s="325"/>
      <c r="AD2042" s="325"/>
      <c r="AE2042" s="325"/>
      <c r="AF2042" s="325">
        <f>VLOOKUP($C2042,Projections2[[#All],[ISOCode]:[Total 2024 Colombian Returnees]],22,0)</f>
        <v>0</v>
      </c>
      <c r="AG2042" s="326"/>
      <c r="AH2042" s="328"/>
      <c r="AI2042" s="328"/>
      <c r="AJ2042" s="328"/>
      <c r="AK2042" s="328"/>
      <c r="AL2042" s="328"/>
      <c r="AM2042" s="230">
        <f>VLOOKUP($C2042,Projections2[[#All],[ISOCode]:[Total 2024 Colombian Returnees]],27,0)</f>
        <v>0</v>
      </c>
      <c r="AN2042" s="329"/>
      <c r="AO2042" s="332"/>
      <c r="AP2042" s="332"/>
      <c r="AQ2042" s="332"/>
      <c r="AR2042" s="332"/>
      <c r="AS2042" s="332"/>
      <c r="AT2042" s="332">
        <f>VLOOKUP($C2042,Projections2[[#All],[ISOCode]:[Total 2024 Colombian Returnees]],32,0)</f>
        <v>0</v>
      </c>
      <c r="AU2042" s="326"/>
      <c r="AV2042" s="325"/>
      <c r="AW2042" s="325"/>
      <c r="AX2042" s="325"/>
      <c r="AY2042" s="325"/>
      <c r="AZ2042" s="325"/>
      <c r="BA2042" s="325">
        <f>VLOOKUP($C2042,Projections2[[#All],[ISOCode]:[Total 2024 Colombian Returnees]],37,0)</f>
        <v>0</v>
      </c>
      <c r="BB2042" s="331"/>
      <c r="BC2042" s="360" t="str">
        <f t="shared" si="751"/>
        <v>Ok</v>
      </c>
      <c r="BD2042" s="361" t="str">
        <f t="shared" si="752"/>
        <v>Ok</v>
      </c>
      <c r="BE2042" s="361" t="str">
        <f t="shared" si="753"/>
        <v>Ok</v>
      </c>
      <c r="BF2042" s="361" t="str">
        <f t="shared" si="754"/>
        <v>Ok</v>
      </c>
      <c r="BG2042" s="362" t="str">
        <f t="shared" si="755"/>
        <v>Ok</v>
      </c>
      <c r="BH2042" s="360" t="str">
        <f t="shared" si="756"/>
        <v>Ok</v>
      </c>
      <c r="BI2042" s="361" t="str">
        <f t="shared" si="757"/>
        <v>Ok</v>
      </c>
      <c r="BJ2042" s="361" t="str">
        <f t="shared" si="758"/>
        <v>Ok</v>
      </c>
      <c r="BK2042" s="361" t="str">
        <f t="shared" si="759"/>
        <v>Ok</v>
      </c>
      <c r="BL2042" s="361" t="str">
        <f t="shared" si="760"/>
        <v>Ok</v>
      </c>
      <c r="BM2042" s="361" t="str">
        <f t="shared" si="761"/>
        <v>Ok</v>
      </c>
      <c r="BN2042" s="362" t="str">
        <f t="shared" si="762"/>
        <v>Ok</v>
      </c>
      <c r="BO2042" s="360" t="str">
        <f t="shared" si="763"/>
        <v>No Pop.</v>
      </c>
      <c r="BP2042" s="361" t="str">
        <f t="shared" si="764"/>
        <v>No Pop.</v>
      </c>
      <c r="BQ2042" s="361" t="str">
        <f t="shared" si="765"/>
        <v>No Pop.</v>
      </c>
      <c r="BR2042" s="361" t="str">
        <f t="shared" si="766"/>
        <v>No Pop.</v>
      </c>
      <c r="BS2042" s="361" t="str">
        <f t="shared" si="767"/>
        <v>No Pop.</v>
      </c>
      <c r="BT2042" s="361" t="str">
        <f t="shared" si="768"/>
        <v>No Pop.</v>
      </c>
      <c r="BU2042" s="362" t="str">
        <f t="shared" si="769"/>
        <v>No Pop.</v>
      </c>
      <c r="BV2042" s="360" t="str">
        <f>IF(M2042&lt;=VLOOKUP($C2042,Projections2[[#All],[ISOCode]:[Total 2024 Colombian Returnees]],'Population Projection V2'!$J$167,FALSE),"OK", "Review")</f>
        <v>OK</v>
      </c>
      <c r="BW2042" s="361" t="str">
        <f>IF(N2042&lt;=VLOOKUP($C2042,Projections2[[#All],[ISOCode]:[Total 2024 Colombian Returnees]],'Population Projection V2'!$K$167,FALSE),"OK", "Review")</f>
        <v>OK</v>
      </c>
      <c r="BX2042" s="361" t="str">
        <f>IF(O2042&lt;=VLOOKUP($C2042,Projections2[[#All],[ISOCode]:[Total 2024 Colombian Returnees]],'Population Projection V2'!$L$167,FALSE),"OK", "Review")</f>
        <v>OK</v>
      </c>
      <c r="BY2042" s="361" t="str">
        <f>IF(P2042&lt;=VLOOKUP($C2042,Projections2[[#All],[ISOCode]:[Total 2024 Colombian Returnees]],'Population Projection V2'!$M$167,FALSE),"OK", "Review")</f>
        <v>OK</v>
      </c>
      <c r="BZ2042" s="361" t="str">
        <f>IF(Q2042&lt;=VLOOKUP($C2042,Projections2[[#All],[ISOCode]:[Total 2024 Colombian Returnees]],'Population Projection V2'!$N$167,FALSE),"OK", "Review")</f>
        <v>OK</v>
      </c>
      <c r="CA2042" s="361" t="str">
        <f>IF(T2042&lt;=VLOOKUP($C2042,Projections2[[#All],[ISOCode]:[Total 2024 Colombian Returnees]],'Population Projection V2'!$O$167,FALSE),"OK", "Review")</f>
        <v>OK</v>
      </c>
      <c r="CB2042" s="361" t="str">
        <f>IF(U2042&lt;=VLOOKUP($C2042,Projections2[[#All],[ISOCode]:[Total 2024 Colombian Returnees]],'Population Projection V2'!$P$167,FALSE),"OK", "Review")</f>
        <v>OK</v>
      </c>
      <c r="CC2042" s="361" t="str">
        <f>IF(V2042&lt;=VLOOKUP($C2042,Projections2[[#All],[ISOCode]:[Total 2024 Colombian Returnees]],'Population Projection V2'!$Q$167,FALSE),"OK", "Review")</f>
        <v>OK</v>
      </c>
      <c r="CD2042" s="361" t="str">
        <f>IF(W2042&lt;=VLOOKUP($C2042,Projections2[[#All],[ISOCode]:[Total 2024 Colombian Returnees]],'Population Projection V2'!$R$167,FALSE),"OK", "Review")</f>
        <v>OK</v>
      </c>
      <c r="CE2042" s="361" t="str">
        <f>IF(X2042&lt;=VLOOKUP($C2042,Projections2[[#All],[ISOCode]:[Total 2024 Colombian Returnees]],'Population Projection V2'!$S$167,FALSE),"OK", "Review")</f>
        <v>OK</v>
      </c>
      <c r="CF2042" s="361" t="str">
        <f>IF(AA2042&lt;=VLOOKUP($C2042,Projections2[[#All],[ISOCode]:[Total 2024 Colombian Returnees]],'Population Projection V2'!$T$167,FALSE),"OK", "Review")</f>
        <v>OK</v>
      </c>
      <c r="CG2042" s="361" t="str">
        <f>IF(AB2042&lt;=VLOOKUP($C2042,Projections2[[#All],[ISOCode]:[Total 2024 Colombian Returnees]],'Population Projection V2'!$U$167,FALSE),"OK", "Review")</f>
        <v>OK</v>
      </c>
      <c r="CH2042" s="361" t="str">
        <f>IF(AC2042&lt;=VLOOKUP($C2042,Projections2[[#All],[ISOCode]:[Total 2024 Colombian Returnees]],'Population Projection V2'!$V$167,FALSE),"OK", "Review")</f>
        <v>OK</v>
      </c>
      <c r="CI2042" s="361" t="str">
        <f>IF(AD2042&lt;=VLOOKUP($C2042,Projections2[[#All],[ISOCode]:[Total 2024 Colombian Returnees]],'Population Projection V2'!$W$167,FALSE),"OK", "Review")</f>
        <v>OK</v>
      </c>
      <c r="CJ2042" s="361" t="str">
        <f>IF(AE2042&lt;=VLOOKUP($C2042,Projections2[[#All],[ISOCode]:[Total 2024 Colombian Returnees]],'Population Projection V2'!$X$167,FALSE),"OK", "Review")</f>
        <v>OK</v>
      </c>
      <c r="CK2042" s="361" t="str">
        <f>IF(AH2042&lt;=VLOOKUP($C2042,Projections2[[#All],[ISOCode]:[Total 2024 Colombian Returnees]],'Population Projection V2'!$Y$167,FALSE),"OK", "Review")</f>
        <v>OK</v>
      </c>
      <c r="CL2042" s="361" t="str">
        <f>IF(AI2042&lt;=VLOOKUP($C2042,Projections2[[#All],[ISOCode]:[Total 2024 Colombian Returnees]],'Population Projection V2'!$Z$167,FALSE),"OK", "Review")</f>
        <v>OK</v>
      </c>
      <c r="CM2042" s="361" t="str">
        <f>IF(AJ2042&lt;=VLOOKUP($C2042,Projections2[[#All],[ISOCode]:[Total 2024 Colombian Returnees]],'Population Projection V2'!$AA$167,FALSE),"OK", "Review")</f>
        <v>OK</v>
      </c>
      <c r="CN2042" s="361" t="str">
        <f>IF(AK2042&lt;=VLOOKUP($C2042,Projections2[[#All],[ISOCode]:[Total 2024 Colombian Returnees]],'Population Projection V2'!$AB$167,FALSE),"OK", "Review")</f>
        <v>OK</v>
      </c>
      <c r="CO2042" s="361" t="str">
        <f>IF(AL2042&lt;=VLOOKUP($C2042,Projections2[[#All],[ISOCode]:[Total 2024 Colombian Returnees]],'Population Projection V2'!$AC$167,FALSE),"OK", "Review")</f>
        <v>OK</v>
      </c>
      <c r="CP2042" s="361" t="str">
        <f>IF(AO2042&lt;=VLOOKUP($C2042,Projections2[[#All],[ISOCode]:[Total 2024 Colombian Returnees]],'Population Projection V2'!$AD$167,FALSE),"OK", "Review")</f>
        <v>OK</v>
      </c>
      <c r="CQ2042" s="361" t="str">
        <f>IF(AP2042&lt;=VLOOKUP($C2042,Projections2[[#All],[ISOCode]:[Total 2024 Colombian Returnees]],'Population Projection V2'!$AE$167,FALSE),"OK", "Review")</f>
        <v>OK</v>
      </c>
      <c r="CR2042" s="361" t="str">
        <f>IF(AQ2042&lt;=VLOOKUP($C2042,Projections2[[#All],[ISOCode]:[Total 2024 Colombian Returnees]],'Population Projection V2'!$AF$167,FALSE),"OK", "Review")</f>
        <v>OK</v>
      </c>
      <c r="CS2042" s="361" t="str">
        <f>IF(AR2042&lt;=VLOOKUP($C2042,Projections2[[#All],[ISOCode]:[Total 2024 Colombian Returnees]],'Population Projection V2'!$AG$167,FALSE),"OK", "Review")</f>
        <v>OK</v>
      </c>
      <c r="CT2042" s="361" t="str">
        <f>IF(AS2042&lt;=VLOOKUP($C2042,Projections2[[#All],[ISOCode]:[Total 2024 Colombian Returnees]],'Population Projection V2'!$AH$167,FALSE),"OK", "Review")</f>
        <v>OK</v>
      </c>
      <c r="CU2042" s="361" t="str">
        <f>IF(AV2042&lt;=VLOOKUP($C2042,Projections2[[#All],[ISOCode]:[Total 2024 Colombian Returnees]],'Population Projection V2'!$AI$167,FALSE),"OK", "Review")</f>
        <v>OK</v>
      </c>
      <c r="CV2042" s="361" t="str">
        <f>IF(AW2042&lt;=VLOOKUP($C2042,Projections2[[#All],[ISOCode]:[Total 2024 Colombian Returnees]],'Population Projection V2'!$AJ$167,FALSE),"OK", "Review")</f>
        <v>OK</v>
      </c>
      <c r="CW2042" s="361" t="str">
        <f>IF(AX2042&lt;=VLOOKUP($C2042,Projections2[[#All],[ISOCode]:[Total 2024 Colombian Returnees]],'Population Projection V2'!$AK$167,FALSE),"OK", "Review")</f>
        <v>OK</v>
      </c>
      <c r="CX2042" s="361" t="str">
        <f>IF(AY2042&lt;=VLOOKUP($C2042,Projections2[[#All],[ISOCode]:[Total 2024 Colombian Returnees]],'Population Projection V2'!$AL$167,FALSE),"OK", "Review")</f>
        <v>OK</v>
      </c>
      <c r="CY2042" s="362" t="str">
        <f>IF(AZ2042&lt;=VLOOKUP($C2042,Projections2[[#All],[ISOCode]:[Total 2024 Colombian Returnees]],'Population Projection V2'!$AM$167,FALSE),"OK", "Review")</f>
        <v>OK</v>
      </c>
    </row>
    <row r="2043" spans="1:103" x14ac:dyDescent="0.25">
      <c r="A2043" s="314" t="s">
        <v>111</v>
      </c>
      <c r="B2043" s="315" t="s">
        <v>67</v>
      </c>
      <c r="C2043" s="315" t="s">
        <v>345</v>
      </c>
      <c r="D2043" s="315" t="s">
        <v>472</v>
      </c>
      <c r="E2043" s="315" t="s">
        <v>432</v>
      </c>
      <c r="F2043" s="316">
        <f t="shared" si="771"/>
        <v>0</v>
      </c>
      <c r="G2043" s="316">
        <f t="shared" si="772"/>
        <v>0</v>
      </c>
      <c r="H2043" s="316">
        <f t="shared" si="773"/>
        <v>0</v>
      </c>
      <c r="I2043" s="316">
        <f t="shared" si="774"/>
        <v>0</v>
      </c>
      <c r="J2043" s="317">
        <f t="shared" si="770"/>
        <v>0</v>
      </c>
      <c r="K2043" s="317">
        <f>VLOOKUP($C2043,Projections2[[#All],[ISOCode]:[Total 2024 Colombian Returnees]],7,0)</f>
        <v>0</v>
      </c>
      <c r="L2043" s="318"/>
      <c r="M2043" s="319"/>
      <c r="N2043" s="319"/>
      <c r="O2043" s="319"/>
      <c r="P2043" s="319"/>
      <c r="Q2043" s="320"/>
      <c r="R2043" s="224">
        <f>VLOOKUP($C2043,Projections2[[#All],[ISOCode]:[Total 2024 Colombian Returnees]],12,0)</f>
        <v>0</v>
      </c>
      <c r="S2043" s="321"/>
      <c r="T2043" s="322"/>
      <c r="U2043" s="322"/>
      <c r="V2043" s="322"/>
      <c r="W2043" s="322"/>
      <c r="X2043" s="323"/>
      <c r="Y2043" s="323">
        <f>VLOOKUP($C2043,Projections2[[#All],[ISOCode]:[Total 2024 Colombian Returnees]],17,0)</f>
        <v>0</v>
      </c>
      <c r="Z2043" s="324"/>
      <c r="AA2043" s="325"/>
      <c r="AB2043" s="325"/>
      <c r="AC2043" s="325"/>
      <c r="AD2043" s="325"/>
      <c r="AE2043" s="325"/>
      <c r="AF2043" s="325">
        <f>VLOOKUP($C2043,Projections2[[#All],[ISOCode]:[Total 2024 Colombian Returnees]],22,0)</f>
        <v>0</v>
      </c>
      <c r="AG2043" s="326"/>
      <c r="AH2043" s="327"/>
      <c r="AI2043" s="327"/>
      <c r="AJ2043" s="327"/>
      <c r="AK2043" s="327"/>
      <c r="AL2043" s="328"/>
      <c r="AM2043" s="230">
        <f>VLOOKUP($C2043,Projections2[[#All],[ISOCode]:[Total 2024 Colombian Returnees]],27,0)</f>
        <v>0</v>
      </c>
      <c r="AN2043" s="329"/>
      <c r="AO2043" s="330"/>
      <c r="AP2043" s="330"/>
      <c r="AQ2043" s="330"/>
      <c r="AR2043" s="330"/>
      <c r="AS2043" s="330"/>
      <c r="AT2043" s="330">
        <f>VLOOKUP($C2043,Projections2[[#All],[ISOCode]:[Total 2024 Colombian Returnees]],32,0)</f>
        <v>0</v>
      </c>
      <c r="AU2043" s="326"/>
      <c r="AV2043" s="325"/>
      <c r="AW2043" s="325"/>
      <c r="AX2043" s="325"/>
      <c r="AY2043" s="325"/>
      <c r="AZ2043" s="325"/>
      <c r="BA2043" s="325">
        <f>VLOOKUP($C2043,Projections2[[#All],[ISOCode]:[Total 2024 Colombian Returnees]],37,0)</f>
        <v>0</v>
      </c>
      <c r="BB2043" s="331"/>
      <c r="BC2043" s="360" t="str">
        <f t="shared" si="751"/>
        <v>Ok</v>
      </c>
      <c r="BD2043" s="361" t="str">
        <f t="shared" si="752"/>
        <v>Ok</v>
      </c>
      <c r="BE2043" s="361" t="str">
        <f t="shared" si="753"/>
        <v>Ok</v>
      </c>
      <c r="BF2043" s="361" t="str">
        <f t="shared" si="754"/>
        <v>Ok</v>
      </c>
      <c r="BG2043" s="362" t="str">
        <f t="shared" si="755"/>
        <v>Ok</v>
      </c>
      <c r="BH2043" s="360" t="str">
        <f t="shared" si="756"/>
        <v>Ok</v>
      </c>
      <c r="BI2043" s="361" t="str">
        <f t="shared" si="757"/>
        <v>Ok</v>
      </c>
      <c r="BJ2043" s="361" t="str">
        <f t="shared" si="758"/>
        <v>Ok</v>
      </c>
      <c r="BK2043" s="361" t="str">
        <f t="shared" si="759"/>
        <v>Ok</v>
      </c>
      <c r="BL2043" s="361" t="str">
        <f t="shared" si="760"/>
        <v>Ok</v>
      </c>
      <c r="BM2043" s="361" t="str">
        <f t="shared" si="761"/>
        <v>Ok</v>
      </c>
      <c r="BN2043" s="362" t="str">
        <f t="shared" si="762"/>
        <v>Ok</v>
      </c>
      <c r="BO2043" s="360" t="str">
        <f t="shared" si="763"/>
        <v>No Pop.</v>
      </c>
      <c r="BP2043" s="361" t="str">
        <f t="shared" si="764"/>
        <v>No Pop.</v>
      </c>
      <c r="BQ2043" s="361" t="str">
        <f t="shared" si="765"/>
        <v>No Pop.</v>
      </c>
      <c r="BR2043" s="361" t="str">
        <f t="shared" si="766"/>
        <v>No Pop.</v>
      </c>
      <c r="BS2043" s="361" t="str">
        <f t="shared" si="767"/>
        <v>No Pop.</v>
      </c>
      <c r="BT2043" s="361" t="str">
        <f t="shared" si="768"/>
        <v>No Pop.</v>
      </c>
      <c r="BU2043" s="362" t="str">
        <f t="shared" si="769"/>
        <v>No Pop.</v>
      </c>
      <c r="BV2043" s="360" t="str">
        <f>IF(M2043&lt;=VLOOKUP($C2043,Projections2[[#All],[ISOCode]:[Total 2024 Colombian Returnees]],'Population Projection V2'!$J$167,FALSE),"OK", "Review")</f>
        <v>OK</v>
      </c>
      <c r="BW2043" s="361" t="str">
        <f>IF(N2043&lt;=VLOOKUP($C2043,Projections2[[#All],[ISOCode]:[Total 2024 Colombian Returnees]],'Population Projection V2'!$K$167,FALSE),"OK", "Review")</f>
        <v>OK</v>
      </c>
      <c r="BX2043" s="361" t="str">
        <f>IF(O2043&lt;=VLOOKUP($C2043,Projections2[[#All],[ISOCode]:[Total 2024 Colombian Returnees]],'Population Projection V2'!$L$167,FALSE),"OK", "Review")</f>
        <v>OK</v>
      </c>
      <c r="BY2043" s="361" t="str">
        <f>IF(P2043&lt;=VLOOKUP($C2043,Projections2[[#All],[ISOCode]:[Total 2024 Colombian Returnees]],'Population Projection V2'!$M$167,FALSE),"OK", "Review")</f>
        <v>OK</v>
      </c>
      <c r="BZ2043" s="361" t="str">
        <f>IF(Q2043&lt;=VLOOKUP($C2043,Projections2[[#All],[ISOCode]:[Total 2024 Colombian Returnees]],'Population Projection V2'!$N$167,FALSE),"OK", "Review")</f>
        <v>OK</v>
      </c>
      <c r="CA2043" s="361" t="str">
        <f>IF(T2043&lt;=VLOOKUP($C2043,Projections2[[#All],[ISOCode]:[Total 2024 Colombian Returnees]],'Population Projection V2'!$O$167,FALSE),"OK", "Review")</f>
        <v>OK</v>
      </c>
      <c r="CB2043" s="361" t="str">
        <f>IF(U2043&lt;=VLOOKUP($C2043,Projections2[[#All],[ISOCode]:[Total 2024 Colombian Returnees]],'Population Projection V2'!$P$167,FALSE),"OK", "Review")</f>
        <v>OK</v>
      </c>
      <c r="CC2043" s="361" t="str">
        <f>IF(V2043&lt;=VLOOKUP($C2043,Projections2[[#All],[ISOCode]:[Total 2024 Colombian Returnees]],'Population Projection V2'!$Q$167,FALSE),"OK", "Review")</f>
        <v>OK</v>
      </c>
      <c r="CD2043" s="361" t="str">
        <f>IF(W2043&lt;=VLOOKUP($C2043,Projections2[[#All],[ISOCode]:[Total 2024 Colombian Returnees]],'Population Projection V2'!$R$167,FALSE),"OK", "Review")</f>
        <v>OK</v>
      </c>
      <c r="CE2043" s="361" t="str">
        <f>IF(X2043&lt;=VLOOKUP($C2043,Projections2[[#All],[ISOCode]:[Total 2024 Colombian Returnees]],'Population Projection V2'!$S$167,FALSE),"OK", "Review")</f>
        <v>OK</v>
      </c>
      <c r="CF2043" s="361" t="str">
        <f>IF(AA2043&lt;=VLOOKUP($C2043,Projections2[[#All],[ISOCode]:[Total 2024 Colombian Returnees]],'Population Projection V2'!$T$167,FALSE),"OK", "Review")</f>
        <v>OK</v>
      </c>
      <c r="CG2043" s="361" t="str">
        <f>IF(AB2043&lt;=VLOOKUP($C2043,Projections2[[#All],[ISOCode]:[Total 2024 Colombian Returnees]],'Population Projection V2'!$U$167,FALSE),"OK", "Review")</f>
        <v>OK</v>
      </c>
      <c r="CH2043" s="361" t="str">
        <f>IF(AC2043&lt;=VLOOKUP($C2043,Projections2[[#All],[ISOCode]:[Total 2024 Colombian Returnees]],'Population Projection V2'!$V$167,FALSE),"OK", "Review")</f>
        <v>OK</v>
      </c>
      <c r="CI2043" s="361" t="str">
        <f>IF(AD2043&lt;=VLOOKUP($C2043,Projections2[[#All],[ISOCode]:[Total 2024 Colombian Returnees]],'Population Projection V2'!$W$167,FALSE),"OK", "Review")</f>
        <v>OK</v>
      </c>
      <c r="CJ2043" s="361" t="str">
        <f>IF(AE2043&lt;=VLOOKUP($C2043,Projections2[[#All],[ISOCode]:[Total 2024 Colombian Returnees]],'Population Projection V2'!$X$167,FALSE),"OK", "Review")</f>
        <v>OK</v>
      </c>
      <c r="CK2043" s="361" t="str">
        <f>IF(AH2043&lt;=VLOOKUP($C2043,Projections2[[#All],[ISOCode]:[Total 2024 Colombian Returnees]],'Population Projection V2'!$Y$167,FALSE),"OK", "Review")</f>
        <v>OK</v>
      </c>
      <c r="CL2043" s="361" t="str">
        <f>IF(AI2043&lt;=VLOOKUP($C2043,Projections2[[#All],[ISOCode]:[Total 2024 Colombian Returnees]],'Population Projection V2'!$Z$167,FALSE),"OK", "Review")</f>
        <v>OK</v>
      </c>
      <c r="CM2043" s="361" t="str">
        <f>IF(AJ2043&lt;=VLOOKUP($C2043,Projections2[[#All],[ISOCode]:[Total 2024 Colombian Returnees]],'Population Projection V2'!$AA$167,FALSE),"OK", "Review")</f>
        <v>OK</v>
      </c>
      <c r="CN2043" s="361" t="str">
        <f>IF(AK2043&lt;=VLOOKUP($C2043,Projections2[[#All],[ISOCode]:[Total 2024 Colombian Returnees]],'Population Projection V2'!$AB$167,FALSE),"OK", "Review")</f>
        <v>OK</v>
      </c>
      <c r="CO2043" s="361" t="str">
        <f>IF(AL2043&lt;=VLOOKUP($C2043,Projections2[[#All],[ISOCode]:[Total 2024 Colombian Returnees]],'Population Projection V2'!$AC$167,FALSE),"OK", "Review")</f>
        <v>OK</v>
      </c>
      <c r="CP2043" s="361" t="str">
        <f>IF(AO2043&lt;=VLOOKUP($C2043,Projections2[[#All],[ISOCode]:[Total 2024 Colombian Returnees]],'Population Projection V2'!$AD$167,FALSE),"OK", "Review")</f>
        <v>OK</v>
      </c>
      <c r="CQ2043" s="361" t="str">
        <f>IF(AP2043&lt;=VLOOKUP($C2043,Projections2[[#All],[ISOCode]:[Total 2024 Colombian Returnees]],'Population Projection V2'!$AE$167,FALSE),"OK", "Review")</f>
        <v>OK</v>
      </c>
      <c r="CR2043" s="361" t="str">
        <f>IF(AQ2043&lt;=VLOOKUP($C2043,Projections2[[#All],[ISOCode]:[Total 2024 Colombian Returnees]],'Population Projection V2'!$AF$167,FALSE),"OK", "Review")</f>
        <v>OK</v>
      </c>
      <c r="CS2043" s="361" t="str">
        <f>IF(AR2043&lt;=VLOOKUP($C2043,Projections2[[#All],[ISOCode]:[Total 2024 Colombian Returnees]],'Population Projection V2'!$AG$167,FALSE),"OK", "Review")</f>
        <v>OK</v>
      </c>
      <c r="CT2043" s="361" t="str">
        <f>IF(AS2043&lt;=VLOOKUP($C2043,Projections2[[#All],[ISOCode]:[Total 2024 Colombian Returnees]],'Population Projection V2'!$AH$167,FALSE),"OK", "Review")</f>
        <v>OK</v>
      </c>
      <c r="CU2043" s="361" t="str">
        <f>IF(AV2043&lt;=VLOOKUP($C2043,Projections2[[#All],[ISOCode]:[Total 2024 Colombian Returnees]],'Population Projection V2'!$AI$167,FALSE),"OK", "Review")</f>
        <v>OK</v>
      </c>
      <c r="CV2043" s="361" t="str">
        <f>IF(AW2043&lt;=VLOOKUP($C2043,Projections2[[#All],[ISOCode]:[Total 2024 Colombian Returnees]],'Population Projection V2'!$AJ$167,FALSE),"OK", "Review")</f>
        <v>OK</v>
      </c>
      <c r="CW2043" s="361" t="str">
        <f>IF(AX2043&lt;=VLOOKUP($C2043,Projections2[[#All],[ISOCode]:[Total 2024 Colombian Returnees]],'Population Projection V2'!$AK$167,FALSE),"OK", "Review")</f>
        <v>OK</v>
      </c>
      <c r="CX2043" s="361" t="str">
        <f>IF(AY2043&lt;=VLOOKUP($C2043,Projections2[[#All],[ISOCode]:[Total 2024 Colombian Returnees]],'Population Projection V2'!$AL$167,FALSE),"OK", "Review")</f>
        <v>OK</v>
      </c>
      <c r="CY2043" s="362" t="str">
        <f>IF(AZ2043&lt;=VLOOKUP($C2043,Projections2[[#All],[ISOCode]:[Total 2024 Colombian Returnees]],'Population Projection V2'!$AM$167,FALSE),"OK", "Review")</f>
        <v>OK</v>
      </c>
    </row>
    <row r="2044" spans="1:103" x14ac:dyDescent="0.25">
      <c r="A2044" s="314" t="s">
        <v>111</v>
      </c>
      <c r="B2044" s="315" t="s">
        <v>67</v>
      </c>
      <c r="C2044" s="315" t="s">
        <v>344</v>
      </c>
      <c r="D2044" s="315" t="s">
        <v>169</v>
      </c>
      <c r="E2044" s="315" t="s">
        <v>432</v>
      </c>
      <c r="F2044" s="316">
        <f t="shared" si="771"/>
        <v>0</v>
      </c>
      <c r="G2044" s="316">
        <f t="shared" si="772"/>
        <v>0</v>
      </c>
      <c r="H2044" s="316">
        <f t="shared" si="773"/>
        <v>0</v>
      </c>
      <c r="I2044" s="316">
        <f t="shared" si="774"/>
        <v>0</v>
      </c>
      <c r="J2044" s="317">
        <f t="shared" si="770"/>
        <v>0</v>
      </c>
      <c r="K2044" s="317">
        <f>VLOOKUP($C2044,Projections2[[#All],[ISOCode]:[Total 2024 Colombian Returnees]],7,0)</f>
        <v>0</v>
      </c>
      <c r="L2044" s="318"/>
      <c r="M2044" s="319"/>
      <c r="N2044" s="319"/>
      <c r="O2044" s="319"/>
      <c r="P2044" s="319"/>
      <c r="Q2044" s="320"/>
      <c r="R2044" s="224">
        <f>VLOOKUP($C2044,Projections2[[#All],[ISOCode]:[Total 2024 Colombian Returnees]],12,0)</f>
        <v>0</v>
      </c>
      <c r="S2044" s="321"/>
      <c r="T2044" s="322"/>
      <c r="U2044" s="322"/>
      <c r="V2044" s="322"/>
      <c r="W2044" s="322"/>
      <c r="X2044" s="323"/>
      <c r="Y2044" s="323">
        <f>VLOOKUP($C2044,Projections2[[#All],[ISOCode]:[Total 2024 Colombian Returnees]],17,0)</f>
        <v>0</v>
      </c>
      <c r="Z2044" s="324"/>
      <c r="AA2044" s="325"/>
      <c r="AB2044" s="325"/>
      <c r="AC2044" s="325"/>
      <c r="AD2044" s="325"/>
      <c r="AE2044" s="325"/>
      <c r="AF2044" s="325">
        <f>VLOOKUP($C2044,Projections2[[#All],[ISOCode]:[Total 2024 Colombian Returnees]],22,0)</f>
        <v>0</v>
      </c>
      <c r="AG2044" s="326"/>
      <c r="AH2044" s="327"/>
      <c r="AI2044" s="327"/>
      <c r="AJ2044" s="327"/>
      <c r="AK2044" s="327"/>
      <c r="AL2044" s="328"/>
      <c r="AM2044" s="230">
        <f>VLOOKUP($C2044,Projections2[[#All],[ISOCode]:[Total 2024 Colombian Returnees]],27,0)</f>
        <v>0</v>
      </c>
      <c r="AN2044" s="329"/>
      <c r="AO2044" s="330"/>
      <c r="AP2044" s="330"/>
      <c r="AQ2044" s="330"/>
      <c r="AR2044" s="330"/>
      <c r="AS2044" s="330"/>
      <c r="AT2044" s="330">
        <f>VLOOKUP($C2044,Projections2[[#All],[ISOCode]:[Total 2024 Colombian Returnees]],32,0)</f>
        <v>0</v>
      </c>
      <c r="AU2044" s="326"/>
      <c r="AV2044" s="325"/>
      <c r="AW2044" s="325"/>
      <c r="AX2044" s="325"/>
      <c r="AY2044" s="325"/>
      <c r="AZ2044" s="325"/>
      <c r="BA2044" s="325">
        <f>VLOOKUP($C2044,Projections2[[#All],[ISOCode]:[Total 2024 Colombian Returnees]],37,0)</f>
        <v>0</v>
      </c>
      <c r="BB2044" s="331"/>
      <c r="BC2044" s="360" t="str">
        <f t="shared" si="751"/>
        <v>Ok</v>
      </c>
      <c r="BD2044" s="361" t="str">
        <f t="shared" si="752"/>
        <v>Ok</v>
      </c>
      <c r="BE2044" s="361" t="str">
        <f t="shared" si="753"/>
        <v>Ok</v>
      </c>
      <c r="BF2044" s="361" t="str">
        <f t="shared" si="754"/>
        <v>Ok</v>
      </c>
      <c r="BG2044" s="362" t="str">
        <f t="shared" si="755"/>
        <v>Ok</v>
      </c>
      <c r="BH2044" s="360" t="str">
        <f t="shared" si="756"/>
        <v>Ok</v>
      </c>
      <c r="BI2044" s="361" t="str">
        <f t="shared" si="757"/>
        <v>Ok</v>
      </c>
      <c r="BJ2044" s="361" t="str">
        <f t="shared" si="758"/>
        <v>Ok</v>
      </c>
      <c r="BK2044" s="361" t="str">
        <f t="shared" si="759"/>
        <v>Ok</v>
      </c>
      <c r="BL2044" s="361" t="str">
        <f t="shared" si="760"/>
        <v>Ok</v>
      </c>
      <c r="BM2044" s="361" t="str">
        <f t="shared" si="761"/>
        <v>Ok</v>
      </c>
      <c r="BN2044" s="362" t="str">
        <f t="shared" si="762"/>
        <v>Ok</v>
      </c>
      <c r="BO2044" s="360" t="str">
        <f t="shared" si="763"/>
        <v>No Pop.</v>
      </c>
      <c r="BP2044" s="361" t="str">
        <f t="shared" si="764"/>
        <v>No Pop.</v>
      </c>
      <c r="BQ2044" s="361" t="str">
        <f t="shared" si="765"/>
        <v>No Pop.</v>
      </c>
      <c r="BR2044" s="361" t="str">
        <f t="shared" si="766"/>
        <v>No Pop.</v>
      </c>
      <c r="BS2044" s="361" t="str">
        <f t="shared" si="767"/>
        <v>No Pop.</v>
      </c>
      <c r="BT2044" s="361" t="str">
        <f t="shared" si="768"/>
        <v>No Pop.</v>
      </c>
      <c r="BU2044" s="362" t="str">
        <f t="shared" si="769"/>
        <v>No Pop.</v>
      </c>
      <c r="BV2044" s="360" t="str">
        <f>IF(M2044&lt;=VLOOKUP($C2044,Projections2[[#All],[ISOCode]:[Total 2024 Colombian Returnees]],'Population Projection V2'!$J$167,FALSE),"OK", "Review")</f>
        <v>OK</v>
      </c>
      <c r="BW2044" s="361" t="str">
        <f>IF(N2044&lt;=VLOOKUP($C2044,Projections2[[#All],[ISOCode]:[Total 2024 Colombian Returnees]],'Population Projection V2'!$K$167,FALSE),"OK", "Review")</f>
        <v>OK</v>
      </c>
      <c r="BX2044" s="361" t="str">
        <f>IF(O2044&lt;=VLOOKUP($C2044,Projections2[[#All],[ISOCode]:[Total 2024 Colombian Returnees]],'Population Projection V2'!$L$167,FALSE),"OK", "Review")</f>
        <v>OK</v>
      </c>
      <c r="BY2044" s="361" t="str">
        <f>IF(P2044&lt;=VLOOKUP($C2044,Projections2[[#All],[ISOCode]:[Total 2024 Colombian Returnees]],'Population Projection V2'!$M$167,FALSE),"OK", "Review")</f>
        <v>OK</v>
      </c>
      <c r="BZ2044" s="361" t="str">
        <f>IF(Q2044&lt;=VLOOKUP($C2044,Projections2[[#All],[ISOCode]:[Total 2024 Colombian Returnees]],'Population Projection V2'!$N$167,FALSE),"OK", "Review")</f>
        <v>OK</v>
      </c>
      <c r="CA2044" s="361" t="str">
        <f>IF(T2044&lt;=VLOOKUP($C2044,Projections2[[#All],[ISOCode]:[Total 2024 Colombian Returnees]],'Population Projection V2'!$O$167,FALSE),"OK", "Review")</f>
        <v>OK</v>
      </c>
      <c r="CB2044" s="361" t="str">
        <f>IF(U2044&lt;=VLOOKUP($C2044,Projections2[[#All],[ISOCode]:[Total 2024 Colombian Returnees]],'Population Projection V2'!$P$167,FALSE),"OK", "Review")</f>
        <v>OK</v>
      </c>
      <c r="CC2044" s="361" t="str">
        <f>IF(V2044&lt;=VLOOKUP($C2044,Projections2[[#All],[ISOCode]:[Total 2024 Colombian Returnees]],'Population Projection V2'!$Q$167,FALSE),"OK", "Review")</f>
        <v>OK</v>
      </c>
      <c r="CD2044" s="361" t="str">
        <f>IF(W2044&lt;=VLOOKUP($C2044,Projections2[[#All],[ISOCode]:[Total 2024 Colombian Returnees]],'Population Projection V2'!$R$167,FALSE),"OK", "Review")</f>
        <v>OK</v>
      </c>
      <c r="CE2044" s="361" t="str">
        <f>IF(X2044&lt;=VLOOKUP($C2044,Projections2[[#All],[ISOCode]:[Total 2024 Colombian Returnees]],'Population Projection V2'!$S$167,FALSE),"OK", "Review")</f>
        <v>OK</v>
      </c>
      <c r="CF2044" s="361" t="str">
        <f>IF(AA2044&lt;=VLOOKUP($C2044,Projections2[[#All],[ISOCode]:[Total 2024 Colombian Returnees]],'Population Projection V2'!$T$167,FALSE),"OK", "Review")</f>
        <v>OK</v>
      </c>
      <c r="CG2044" s="361" t="str">
        <f>IF(AB2044&lt;=VLOOKUP($C2044,Projections2[[#All],[ISOCode]:[Total 2024 Colombian Returnees]],'Population Projection V2'!$U$167,FALSE),"OK", "Review")</f>
        <v>OK</v>
      </c>
      <c r="CH2044" s="361" t="str">
        <f>IF(AC2044&lt;=VLOOKUP($C2044,Projections2[[#All],[ISOCode]:[Total 2024 Colombian Returnees]],'Population Projection V2'!$V$167,FALSE),"OK", "Review")</f>
        <v>OK</v>
      </c>
      <c r="CI2044" s="361" t="str">
        <f>IF(AD2044&lt;=VLOOKUP($C2044,Projections2[[#All],[ISOCode]:[Total 2024 Colombian Returnees]],'Population Projection V2'!$W$167,FALSE),"OK", "Review")</f>
        <v>OK</v>
      </c>
      <c r="CJ2044" s="361" t="str">
        <f>IF(AE2044&lt;=VLOOKUP($C2044,Projections2[[#All],[ISOCode]:[Total 2024 Colombian Returnees]],'Population Projection V2'!$X$167,FALSE),"OK", "Review")</f>
        <v>OK</v>
      </c>
      <c r="CK2044" s="361" t="str">
        <f>IF(AH2044&lt;=VLOOKUP($C2044,Projections2[[#All],[ISOCode]:[Total 2024 Colombian Returnees]],'Population Projection V2'!$Y$167,FALSE),"OK", "Review")</f>
        <v>OK</v>
      </c>
      <c r="CL2044" s="361" t="str">
        <f>IF(AI2044&lt;=VLOOKUP($C2044,Projections2[[#All],[ISOCode]:[Total 2024 Colombian Returnees]],'Population Projection V2'!$Z$167,FALSE),"OK", "Review")</f>
        <v>OK</v>
      </c>
      <c r="CM2044" s="361" t="str">
        <f>IF(AJ2044&lt;=VLOOKUP($C2044,Projections2[[#All],[ISOCode]:[Total 2024 Colombian Returnees]],'Population Projection V2'!$AA$167,FALSE),"OK", "Review")</f>
        <v>OK</v>
      </c>
      <c r="CN2044" s="361" t="str">
        <f>IF(AK2044&lt;=VLOOKUP($C2044,Projections2[[#All],[ISOCode]:[Total 2024 Colombian Returnees]],'Population Projection V2'!$AB$167,FALSE),"OK", "Review")</f>
        <v>OK</v>
      </c>
      <c r="CO2044" s="361" t="str">
        <f>IF(AL2044&lt;=VLOOKUP($C2044,Projections2[[#All],[ISOCode]:[Total 2024 Colombian Returnees]],'Population Projection V2'!$AC$167,FALSE),"OK", "Review")</f>
        <v>OK</v>
      </c>
      <c r="CP2044" s="361" t="str">
        <f>IF(AO2044&lt;=VLOOKUP($C2044,Projections2[[#All],[ISOCode]:[Total 2024 Colombian Returnees]],'Population Projection V2'!$AD$167,FALSE),"OK", "Review")</f>
        <v>OK</v>
      </c>
      <c r="CQ2044" s="361" t="str">
        <f>IF(AP2044&lt;=VLOOKUP($C2044,Projections2[[#All],[ISOCode]:[Total 2024 Colombian Returnees]],'Population Projection V2'!$AE$167,FALSE),"OK", "Review")</f>
        <v>OK</v>
      </c>
      <c r="CR2044" s="361" t="str">
        <f>IF(AQ2044&lt;=VLOOKUP($C2044,Projections2[[#All],[ISOCode]:[Total 2024 Colombian Returnees]],'Population Projection V2'!$AF$167,FALSE),"OK", "Review")</f>
        <v>OK</v>
      </c>
      <c r="CS2044" s="361" t="str">
        <f>IF(AR2044&lt;=VLOOKUP($C2044,Projections2[[#All],[ISOCode]:[Total 2024 Colombian Returnees]],'Population Projection V2'!$AG$167,FALSE),"OK", "Review")</f>
        <v>OK</v>
      </c>
      <c r="CT2044" s="361" t="str">
        <f>IF(AS2044&lt;=VLOOKUP($C2044,Projections2[[#All],[ISOCode]:[Total 2024 Colombian Returnees]],'Population Projection V2'!$AH$167,FALSE),"OK", "Review")</f>
        <v>OK</v>
      </c>
      <c r="CU2044" s="361" t="str">
        <f>IF(AV2044&lt;=VLOOKUP($C2044,Projections2[[#All],[ISOCode]:[Total 2024 Colombian Returnees]],'Population Projection V2'!$AI$167,FALSE),"OK", "Review")</f>
        <v>OK</v>
      </c>
      <c r="CV2044" s="361" t="str">
        <f>IF(AW2044&lt;=VLOOKUP($C2044,Projections2[[#All],[ISOCode]:[Total 2024 Colombian Returnees]],'Population Projection V2'!$AJ$167,FALSE),"OK", "Review")</f>
        <v>OK</v>
      </c>
      <c r="CW2044" s="361" t="str">
        <f>IF(AX2044&lt;=VLOOKUP($C2044,Projections2[[#All],[ISOCode]:[Total 2024 Colombian Returnees]],'Population Projection V2'!$AK$167,FALSE),"OK", "Review")</f>
        <v>OK</v>
      </c>
      <c r="CX2044" s="361" t="str">
        <f>IF(AY2044&lt;=VLOOKUP($C2044,Projections2[[#All],[ISOCode]:[Total 2024 Colombian Returnees]],'Population Projection V2'!$AL$167,FALSE),"OK", "Review")</f>
        <v>OK</v>
      </c>
      <c r="CY2044" s="362" t="str">
        <f>IF(AZ2044&lt;=VLOOKUP($C2044,Projections2[[#All],[ISOCode]:[Total 2024 Colombian Returnees]],'Population Projection V2'!$AM$167,FALSE),"OK", "Review")</f>
        <v>OK</v>
      </c>
    </row>
    <row r="2045" spans="1:103" x14ac:dyDescent="0.25">
      <c r="A2045" s="314" t="s">
        <v>111</v>
      </c>
      <c r="B2045" s="315" t="s">
        <v>67</v>
      </c>
      <c r="C2045" s="315" t="s">
        <v>346</v>
      </c>
      <c r="D2045" s="315" t="s">
        <v>120</v>
      </c>
      <c r="E2045" s="315" t="s">
        <v>432</v>
      </c>
      <c r="F2045" s="316">
        <f t="shared" si="771"/>
        <v>0</v>
      </c>
      <c r="G2045" s="316">
        <f t="shared" si="772"/>
        <v>0</v>
      </c>
      <c r="H2045" s="316">
        <f t="shared" si="773"/>
        <v>0</v>
      </c>
      <c r="I2045" s="316">
        <f t="shared" si="774"/>
        <v>0</v>
      </c>
      <c r="J2045" s="317">
        <f t="shared" si="770"/>
        <v>0</v>
      </c>
      <c r="K2045" s="317">
        <f>VLOOKUP($C2045,Projections2[[#All],[ISOCode]:[Total 2024 Colombian Returnees]],7,0)</f>
        <v>0</v>
      </c>
      <c r="L2045" s="318"/>
      <c r="M2045" s="319"/>
      <c r="N2045" s="319"/>
      <c r="O2045" s="319"/>
      <c r="P2045" s="319"/>
      <c r="Q2045" s="320"/>
      <c r="R2045" s="224">
        <f>VLOOKUP($C2045,Projections2[[#All],[ISOCode]:[Total 2024 Colombian Returnees]],12,0)</f>
        <v>0</v>
      </c>
      <c r="S2045" s="321"/>
      <c r="T2045" s="322"/>
      <c r="U2045" s="322"/>
      <c r="V2045" s="322"/>
      <c r="W2045" s="322"/>
      <c r="X2045" s="323"/>
      <c r="Y2045" s="323">
        <f>VLOOKUP($C2045,Projections2[[#All],[ISOCode]:[Total 2024 Colombian Returnees]],17,0)</f>
        <v>0</v>
      </c>
      <c r="Z2045" s="324"/>
      <c r="AA2045" s="325"/>
      <c r="AB2045" s="325"/>
      <c r="AC2045" s="325"/>
      <c r="AD2045" s="325"/>
      <c r="AE2045" s="325"/>
      <c r="AF2045" s="325">
        <f>VLOOKUP($C2045,Projections2[[#All],[ISOCode]:[Total 2024 Colombian Returnees]],22,0)</f>
        <v>0</v>
      </c>
      <c r="AG2045" s="326"/>
      <c r="AH2045" s="327"/>
      <c r="AI2045" s="327"/>
      <c r="AJ2045" s="327"/>
      <c r="AK2045" s="327"/>
      <c r="AL2045" s="328"/>
      <c r="AM2045" s="230">
        <f>VLOOKUP($C2045,Projections2[[#All],[ISOCode]:[Total 2024 Colombian Returnees]],27,0)</f>
        <v>0</v>
      </c>
      <c r="AN2045" s="329"/>
      <c r="AO2045" s="330"/>
      <c r="AP2045" s="330"/>
      <c r="AQ2045" s="330"/>
      <c r="AR2045" s="330"/>
      <c r="AS2045" s="330"/>
      <c r="AT2045" s="330">
        <f>VLOOKUP($C2045,Projections2[[#All],[ISOCode]:[Total 2024 Colombian Returnees]],32,0)</f>
        <v>0</v>
      </c>
      <c r="AU2045" s="326"/>
      <c r="AV2045" s="325"/>
      <c r="AW2045" s="325"/>
      <c r="AX2045" s="325"/>
      <c r="AY2045" s="325"/>
      <c r="AZ2045" s="325"/>
      <c r="BA2045" s="325">
        <f>VLOOKUP($C2045,Projections2[[#All],[ISOCode]:[Total 2024 Colombian Returnees]],37,0)</f>
        <v>0</v>
      </c>
      <c r="BB2045" s="331"/>
      <c r="BC2045" s="360" t="str">
        <f t="shared" si="751"/>
        <v>Ok</v>
      </c>
      <c r="BD2045" s="361" t="str">
        <f t="shared" si="752"/>
        <v>Ok</v>
      </c>
      <c r="BE2045" s="361" t="str">
        <f t="shared" si="753"/>
        <v>Ok</v>
      </c>
      <c r="BF2045" s="361" t="str">
        <f t="shared" si="754"/>
        <v>Ok</v>
      </c>
      <c r="BG2045" s="362" t="str">
        <f t="shared" si="755"/>
        <v>Ok</v>
      </c>
      <c r="BH2045" s="360" t="str">
        <f t="shared" si="756"/>
        <v>Ok</v>
      </c>
      <c r="BI2045" s="361" t="str">
        <f t="shared" si="757"/>
        <v>Ok</v>
      </c>
      <c r="BJ2045" s="361" t="str">
        <f t="shared" si="758"/>
        <v>Ok</v>
      </c>
      <c r="BK2045" s="361" t="str">
        <f t="shared" si="759"/>
        <v>Ok</v>
      </c>
      <c r="BL2045" s="361" t="str">
        <f t="shared" si="760"/>
        <v>Ok</v>
      </c>
      <c r="BM2045" s="361" t="str">
        <f t="shared" si="761"/>
        <v>Ok</v>
      </c>
      <c r="BN2045" s="362" t="str">
        <f t="shared" si="762"/>
        <v>Ok</v>
      </c>
      <c r="BO2045" s="360" t="str">
        <f t="shared" si="763"/>
        <v>No Pop.</v>
      </c>
      <c r="BP2045" s="361" t="str">
        <f t="shared" si="764"/>
        <v>No Pop.</v>
      </c>
      <c r="BQ2045" s="361" t="str">
        <f t="shared" si="765"/>
        <v>No Pop.</v>
      </c>
      <c r="BR2045" s="361" t="str">
        <f t="shared" si="766"/>
        <v>No Pop.</v>
      </c>
      <c r="BS2045" s="361" t="str">
        <f t="shared" si="767"/>
        <v>No Pop.</v>
      </c>
      <c r="BT2045" s="361" t="str">
        <f t="shared" si="768"/>
        <v>No Pop.</v>
      </c>
      <c r="BU2045" s="362" t="str">
        <f t="shared" si="769"/>
        <v>No Pop.</v>
      </c>
      <c r="BV2045" s="360" t="str">
        <f>IF(M2045&lt;=VLOOKUP($C2045,Projections2[[#All],[ISOCode]:[Total 2024 Colombian Returnees]],'Population Projection V2'!$J$167,FALSE),"OK", "Review")</f>
        <v>OK</v>
      </c>
      <c r="BW2045" s="361" t="str">
        <f>IF(N2045&lt;=VLOOKUP($C2045,Projections2[[#All],[ISOCode]:[Total 2024 Colombian Returnees]],'Population Projection V2'!$K$167,FALSE),"OK", "Review")</f>
        <v>OK</v>
      </c>
      <c r="BX2045" s="361" t="str">
        <f>IF(O2045&lt;=VLOOKUP($C2045,Projections2[[#All],[ISOCode]:[Total 2024 Colombian Returnees]],'Population Projection V2'!$L$167,FALSE),"OK", "Review")</f>
        <v>OK</v>
      </c>
      <c r="BY2045" s="361" t="str">
        <f>IF(P2045&lt;=VLOOKUP($C2045,Projections2[[#All],[ISOCode]:[Total 2024 Colombian Returnees]],'Population Projection V2'!$M$167,FALSE),"OK", "Review")</f>
        <v>OK</v>
      </c>
      <c r="BZ2045" s="361" t="str">
        <f>IF(Q2045&lt;=VLOOKUP($C2045,Projections2[[#All],[ISOCode]:[Total 2024 Colombian Returnees]],'Population Projection V2'!$N$167,FALSE),"OK", "Review")</f>
        <v>OK</v>
      </c>
      <c r="CA2045" s="361" t="str">
        <f>IF(T2045&lt;=VLOOKUP($C2045,Projections2[[#All],[ISOCode]:[Total 2024 Colombian Returnees]],'Population Projection V2'!$O$167,FALSE),"OK", "Review")</f>
        <v>OK</v>
      </c>
      <c r="CB2045" s="361" t="str">
        <f>IF(U2045&lt;=VLOOKUP($C2045,Projections2[[#All],[ISOCode]:[Total 2024 Colombian Returnees]],'Population Projection V2'!$P$167,FALSE),"OK", "Review")</f>
        <v>OK</v>
      </c>
      <c r="CC2045" s="361" t="str">
        <f>IF(V2045&lt;=VLOOKUP($C2045,Projections2[[#All],[ISOCode]:[Total 2024 Colombian Returnees]],'Population Projection V2'!$Q$167,FALSE),"OK", "Review")</f>
        <v>OK</v>
      </c>
      <c r="CD2045" s="361" t="str">
        <f>IF(W2045&lt;=VLOOKUP($C2045,Projections2[[#All],[ISOCode]:[Total 2024 Colombian Returnees]],'Population Projection V2'!$R$167,FALSE),"OK", "Review")</f>
        <v>OK</v>
      </c>
      <c r="CE2045" s="361" t="str">
        <f>IF(X2045&lt;=VLOOKUP($C2045,Projections2[[#All],[ISOCode]:[Total 2024 Colombian Returnees]],'Population Projection V2'!$S$167,FALSE),"OK", "Review")</f>
        <v>OK</v>
      </c>
      <c r="CF2045" s="361" t="str">
        <f>IF(AA2045&lt;=VLOOKUP($C2045,Projections2[[#All],[ISOCode]:[Total 2024 Colombian Returnees]],'Population Projection V2'!$T$167,FALSE),"OK", "Review")</f>
        <v>OK</v>
      </c>
      <c r="CG2045" s="361" t="str">
        <f>IF(AB2045&lt;=VLOOKUP($C2045,Projections2[[#All],[ISOCode]:[Total 2024 Colombian Returnees]],'Population Projection V2'!$U$167,FALSE),"OK", "Review")</f>
        <v>OK</v>
      </c>
      <c r="CH2045" s="361" t="str">
        <f>IF(AC2045&lt;=VLOOKUP($C2045,Projections2[[#All],[ISOCode]:[Total 2024 Colombian Returnees]],'Population Projection V2'!$V$167,FALSE),"OK", "Review")</f>
        <v>OK</v>
      </c>
      <c r="CI2045" s="361" t="str">
        <f>IF(AD2045&lt;=VLOOKUP($C2045,Projections2[[#All],[ISOCode]:[Total 2024 Colombian Returnees]],'Population Projection V2'!$W$167,FALSE),"OK", "Review")</f>
        <v>OK</v>
      </c>
      <c r="CJ2045" s="361" t="str">
        <f>IF(AE2045&lt;=VLOOKUP($C2045,Projections2[[#All],[ISOCode]:[Total 2024 Colombian Returnees]],'Population Projection V2'!$X$167,FALSE),"OK", "Review")</f>
        <v>OK</v>
      </c>
      <c r="CK2045" s="361" t="str">
        <f>IF(AH2045&lt;=VLOOKUP($C2045,Projections2[[#All],[ISOCode]:[Total 2024 Colombian Returnees]],'Population Projection V2'!$Y$167,FALSE),"OK", "Review")</f>
        <v>OK</v>
      </c>
      <c r="CL2045" s="361" t="str">
        <f>IF(AI2045&lt;=VLOOKUP($C2045,Projections2[[#All],[ISOCode]:[Total 2024 Colombian Returnees]],'Population Projection V2'!$Z$167,FALSE),"OK", "Review")</f>
        <v>OK</v>
      </c>
      <c r="CM2045" s="361" t="str">
        <f>IF(AJ2045&lt;=VLOOKUP($C2045,Projections2[[#All],[ISOCode]:[Total 2024 Colombian Returnees]],'Population Projection V2'!$AA$167,FALSE),"OK", "Review")</f>
        <v>OK</v>
      </c>
      <c r="CN2045" s="361" t="str">
        <f>IF(AK2045&lt;=VLOOKUP($C2045,Projections2[[#All],[ISOCode]:[Total 2024 Colombian Returnees]],'Population Projection V2'!$AB$167,FALSE),"OK", "Review")</f>
        <v>OK</v>
      </c>
      <c r="CO2045" s="361" t="str">
        <f>IF(AL2045&lt;=VLOOKUP($C2045,Projections2[[#All],[ISOCode]:[Total 2024 Colombian Returnees]],'Population Projection V2'!$AC$167,FALSE),"OK", "Review")</f>
        <v>OK</v>
      </c>
      <c r="CP2045" s="361" t="str">
        <f>IF(AO2045&lt;=VLOOKUP($C2045,Projections2[[#All],[ISOCode]:[Total 2024 Colombian Returnees]],'Population Projection V2'!$AD$167,FALSE),"OK", "Review")</f>
        <v>OK</v>
      </c>
      <c r="CQ2045" s="361" t="str">
        <f>IF(AP2045&lt;=VLOOKUP($C2045,Projections2[[#All],[ISOCode]:[Total 2024 Colombian Returnees]],'Population Projection V2'!$AE$167,FALSE),"OK", "Review")</f>
        <v>OK</v>
      </c>
      <c r="CR2045" s="361" t="str">
        <f>IF(AQ2045&lt;=VLOOKUP($C2045,Projections2[[#All],[ISOCode]:[Total 2024 Colombian Returnees]],'Population Projection V2'!$AF$167,FALSE),"OK", "Review")</f>
        <v>OK</v>
      </c>
      <c r="CS2045" s="361" t="str">
        <f>IF(AR2045&lt;=VLOOKUP($C2045,Projections2[[#All],[ISOCode]:[Total 2024 Colombian Returnees]],'Population Projection V2'!$AG$167,FALSE),"OK", "Review")</f>
        <v>OK</v>
      </c>
      <c r="CT2045" s="361" t="str">
        <f>IF(AS2045&lt;=VLOOKUP($C2045,Projections2[[#All],[ISOCode]:[Total 2024 Colombian Returnees]],'Population Projection V2'!$AH$167,FALSE),"OK", "Review")</f>
        <v>OK</v>
      </c>
      <c r="CU2045" s="361" t="str">
        <f>IF(AV2045&lt;=VLOOKUP($C2045,Projections2[[#All],[ISOCode]:[Total 2024 Colombian Returnees]],'Population Projection V2'!$AI$167,FALSE),"OK", "Review")</f>
        <v>OK</v>
      </c>
      <c r="CV2045" s="361" t="str">
        <f>IF(AW2045&lt;=VLOOKUP($C2045,Projections2[[#All],[ISOCode]:[Total 2024 Colombian Returnees]],'Population Projection V2'!$AJ$167,FALSE),"OK", "Review")</f>
        <v>OK</v>
      </c>
      <c r="CW2045" s="361" t="str">
        <f>IF(AX2045&lt;=VLOOKUP($C2045,Projections2[[#All],[ISOCode]:[Total 2024 Colombian Returnees]],'Population Projection V2'!$AK$167,FALSE),"OK", "Review")</f>
        <v>OK</v>
      </c>
      <c r="CX2045" s="361" t="str">
        <f>IF(AY2045&lt;=VLOOKUP($C2045,Projections2[[#All],[ISOCode]:[Total 2024 Colombian Returnees]],'Population Projection V2'!$AL$167,FALSE),"OK", "Review")</f>
        <v>OK</v>
      </c>
      <c r="CY2045" s="362" t="str">
        <f>IF(AZ2045&lt;=VLOOKUP($C2045,Projections2[[#All],[ISOCode]:[Total 2024 Colombian Returnees]],'Population Projection V2'!$AM$167,FALSE),"OK", "Review")</f>
        <v>OK</v>
      </c>
    </row>
    <row r="2046" spans="1:103" x14ac:dyDescent="0.25">
      <c r="A2046" s="314" t="s">
        <v>111</v>
      </c>
      <c r="B2046" s="315" t="s">
        <v>67</v>
      </c>
      <c r="C2046" s="315" t="s">
        <v>347</v>
      </c>
      <c r="D2046" s="315" t="s">
        <v>467</v>
      </c>
      <c r="E2046" s="315" t="s">
        <v>432</v>
      </c>
      <c r="F2046" s="316">
        <f t="shared" si="771"/>
        <v>0</v>
      </c>
      <c r="G2046" s="316">
        <f t="shared" si="772"/>
        <v>0</v>
      </c>
      <c r="H2046" s="316">
        <f t="shared" si="773"/>
        <v>0</v>
      </c>
      <c r="I2046" s="316">
        <f t="shared" si="774"/>
        <v>0</v>
      </c>
      <c r="J2046" s="317">
        <f t="shared" si="770"/>
        <v>0</v>
      </c>
      <c r="K2046" s="317">
        <f>VLOOKUP($C2046,Projections2[[#All],[ISOCode]:[Total 2024 Colombian Returnees]],7,0)</f>
        <v>0</v>
      </c>
      <c r="L2046" s="318"/>
      <c r="M2046" s="319"/>
      <c r="N2046" s="319"/>
      <c r="O2046" s="319"/>
      <c r="P2046" s="319"/>
      <c r="Q2046" s="320"/>
      <c r="R2046" s="224">
        <f>VLOOKUP($C2046,Projections2[[#All],[ISOCode]:[Total 2024 Colombian Returnees]],12,0)</f>
        <v>0</v>
      </c>
      <c r="S2046" s="321"/>
      <c r="T2046" s="322"/>
      <c r="U2046" s="322"/>
      <c r="V2046" s="322"/>
      <c r="W2046" s="322"/>
      <c r="X2046" s="323"/>
      <c r="Y2046" s="323">
        <f>VLOOKUP($C2046,Projections2[[#All],[ISOCode]:[Total 2024 Colombian Returnees]],17,0)</f>
        <v>0</v>
      </c>
      <c r="Z2046" s="324"/>
      <c r="AA2046" s="325"/>
      <c r="AB2046" s="325"/>
      <c r="AC2046" s="325"/>
      <c r="AD2046" s="325"/>
      <c r="AE2046" s="325"/>
      <c r="AF2046" s="325">
        <f>VLOOKUP($C2046,Projections2[[#All],[ISOCode]:[Total 2024 Colombian Returnees]],22,0)</f>
        <v>0</v>
      </c>
      <c r="AG2046" s="326"/>
      <c r="AH2046" s="327"/>
      <c r="AI2046" s="327"/>
      <c r="AJ2046" s="327"/>
      <c r="AK2046" s="327"/>
      <c r="AL2046" s="328"/>
      <c r="AM2046" s="230">
        <f>VLOOKUP($C2046,Projections2[[#All],[ISOCode]:[Total 2024 Colombian Returnees]],27,0)</f>
        <v>0</v>
      </c>
      <c r="AN2046" s="329"/>
      <c r="AO2046" s="330"/>
      <c r="AP2046" s="330"/>
      <c r="AQ2046" s="330"/>
      <c r="AR2046" s="330"/>
      <c r="AS2046" s="330"/>
      <c r="AT2046" s="330">
        <f>VLOOKUP($C2046,Projections2[[#All],[ISOCode]:[Total 2024 Colombian Returnees]],32,0)</f>
        <v>0</v>
      </c>
      <c r="AU2046" s="326"/>
      <c r="AV2046" s="325"/>
      <c r="AW2046" s="325"/>
      <c r="AX2046" s="325"/>
      <c r="AY2046" s="325"/>
      <c r="AZ2046" s="325"/>
      <c r="BA2046" s="325">
        <f>VLOOKUP($C2046,Projections2[[#All],[ISOCode]:[Total 2024 Colombian Returnees]],37,0)</f>
        <v>0</v>
      </c>
      <c r="BB2046" s="331"/>
      <c r="BC2046" s="360" t="str">
        <f t="shared" si="751"/>
        <v>Ok</v>
      </c>
      <c r="BD2046" s="361" t="str">
        <f t="shared" si="752"/>
        <v>Ok</v>
      </c>
      <c r="BE2046" s="361" t="str">
        <f t="shared" si="753"/>
        <v>Ok</v>
      </c>
      <c r="BF2046" s="361" t="str">
        <f t="shared" si="754"/>
        <v>Ok</v>
      </c>
      <c r="BG2046" s="362" t="str">
        <f t="shared" si="755"/>
        <v>Ok</v>
      </c>
      <c r="BH2046" s="360" t="str">
        <f t="shared" si="756"/>
        <v>Ok</v>
      </c>
      <c r="BI2046" s="361" t="str">
        <f t="shared" si="757"/>
        <v>Ok</v>
      </c>
      <c r="BJ2046" s="361" t="str">
        <f t="shared" si="758"/>
        <v>Ok</v>
      </c>
      <c r="BK2046" s="361" t="str">
        <f t="shared" si="759"/>
        <v>Ok</v>
      </c>
      <c r="BL2046" s="361" t="str">
        <f t="shared" si="760"/>
        <v>Ok</v>
      </c>
      <c r="BM2046" s="361" t="str">
        <f t="shared" si="761"/>
        <v>Ok</v>
      </c>
      <c r="BN2046" s="362" t="str">
        <f t="shared" si="762"/>
        <v>Ok</v>
      </c>
      <c r="BO2046" s="360" t="str">
        <f t="shared" si="763"/>
        <v>No Pop.</v>
      </c>
      <c r="BP2046" s="361" t="str">
        <f t="shared" si="764"/>
        <v>No Pop.</v>
      </c>
      <c r="BQ2046" s="361" t="str">
        <f t="shared" si="765"/>
        <v>No Pop.</v>
      </c>
      <c r="BR2046" s="361" t="str">
        <f t="shared" si="766"/>
        <v>No Pop.</v>
      </c>
      <c r="BS2046" s="361" t="str">
        <f t="shared" si="767"/>
        <v>No Pop.</v>
      </c>
      <c r="BT2046" s="361" t="str">
        <f t="shared" si="768"/>
        <v>No Pop.</v>
      </c>
      <c r="BU2046" s="362" t="str">
        <f t="shared" si="769"/>
        <v>No Pop.</v>
      </c>
      <c r="BV2046" s="360" t="str">
        <f>IF(M2046&lt;=VLOOKUP($C2046,Projections2[[#All],[ISOCode]:[Total 2024 Colombian Returnees]],'Population Projection V2'!$J$167,FALSE),"OK", "Review")</f>
        <v>OK</v>
      </c>
      <c r="BW2046" s="361" t="str">
        <f>IF(N2046&lt;=VLOOKUP($C2046,Projections2[[#All],[ISOCode]:[Total 2024 Colombian Returnees]],'Population Projection V2'!$K$167,FALSE),"OK", "Review")</f>
        <v>OK</v>
      </c>
      <c r="BX2046" s="361" t="str">
        <f>IF(O2046&lt;=VLOOKUP($C2046,Projections2[[#All],[ISOCode]:[Total 2024 Colombian Returnees]],'Population Projection V2'!$L$167,FALSE),"OK", "Review")</f>
        <v>OK</v>
      </c>
      <c r="BY2046" s="361" t="str">
        <f>IF(P2046&lt;=VLOOKUP($C2046,Projections2[[#All],[ISOCode]:[Total 2024 Colombian Returnees]],'Population Projection V2'!$M$167,FALSE),"OK", "Review")</f>
        <v>OK</v>
      </c>
      <c r="BZ2046" s="361" t="str">
        <f>IF(Q2046&lt;=VLOOKUP($C2046,Projections2[[#All],[ISOCode]:[Total 2024 Colombian Returnees]],'Population Projection V2'!$N$167,FALSE),"OK", "Review")</f>
        <v>OK</v>
      </c>
      <c r="CA2046" s="361" t="str">
        <f>IF(T2046&lt;=VLOOKUP($C2046,Projections2[[#All],[ISOCode]:[Total 2024 Colombian Returnees]],'Population Projection V2'!$O$167,FALSE),"OK", "Review")</f>
        <v>OK</v>
      </c>
      <c r="CB2046" s="361" t="str">
        <f>IF(U2046&lt;=VLOOKUP($C2046,Projections2[[#All],[ISOCode]:[Total 2024 Colombian Returnees]],'Population Projection V2'!$P$167,FALSE),"OK", "Review")</f>
        <v>OK</v>
      </c>
      <c r="CC2046" s="361" t="str">
        <f>IF(V2046&lt;=VLOOKUP($C2046,Projections2[[#All],[ISOCode]:[Total 2024 Colombian Returnees]],'Population Projection V2'!$Q$167,FALSE),"OK", "Review")</f>
        <v>OK</v>
      </c>
      <c r="CD2046" s="361" t="str">
        <f>IF(W2046&lt;=VLOOKUP($C2046,Projections2[[#All],[ISOCode]:[Total 2024 Colombian Returnees]],'Population Projection V2'!$R$167,FALSE),"OK", "Review")</f>
        <v>OK</v>
      </c>
      <c r="CE2046" s="361" t="str">
        <f>IF(X2046&lt;=VLOOKUP($C2046,Projections2[[#All],[ISOCode]:[Total 2024 Colombian Returnees]],'Population Projection V2'!$S$167,FALSE),"OK", "Review")</f>
        <v>OK</v>
      </c>
      <c r="CF2046" s="361" t="str">
        <f>IF(AA2046&lt;=VLOOKUP($C2046,Projections2[[#All],[ISOCode]:[Total 2024 Colombian Returnees]],'Population Projection V2'!$T$167,FALSE),"OK", "Review")</f>
        <v>OK</v>
      </c>
      <c r="CG2046" s="361" t="str">
        <f>IF(AB2046&lt;=VLOOKUP($C2046,Projections2[[#All],[ISOCode]:[Total 2024 Colombian Returnees]],'Population Projection V2'!$U$167,FALSE),"OK", "Review")</f>
        <v>OK</v>
      </c>
      <c r="CH2046" s="361" t="str">
        <f>IF(AC2046&lt;=VLOOKUP($C2046,Projections2[[#All],[ISOCode]:[Total 2024 Colombian Returnees]],'Population Projection V2'!$V$167,FALSE),"OK", "Review")</f>
        <v>OK</v>
      </c>
      <c r="CI2046" s="361" t="str">
        <f>IF(AD2046&lt;=VLOOKUP($C2046,Projections2[[#All],[ISOCode]:[Total 2024 Colombian Returnees]],'Population Projection V2'!$W$167,FALSE),"OK", "Review")</f>
        <v>OK</v>
      </c>
      <c r="CJ2046" s="361" t="str">
        <f>IF(AE2046&lt;=VLOOKUP($C2046,Projections2[[#All],[ISOCode]:[Total 2024 Colombian Returnees]],'Population Projection V2'!$X$167,FALSE),"OK", "Review")</f>
        <v>OK</v>
      </c>
      <c r="CK2046" s="361" t="str">
        <f>IF(AH2046&lt;=VLOOKUP($C2046,Projections2[[#All],[ISOCode]:[Total 2024 Colombian Returnees]],'Population Projection V2'!$Y$167,FALSE),"OK", "Review")</f>
        <v>OK</v>
      </c>
      <c r="CL2046" s="361" t="str">
        <f>IF(AI2046&lt;=VLOOKUP($C2046,Projections2[[#All],[ISOCode]:[Total 2024 Colombian Returnees]],'Population Projection V2'!$Z$167,FALSE),"OK", "Review")</f>
        <v>OK</v>
      </c>
      <c r="CM2046" s="361" t="str">
        <f>IF(AJ2046&lt;=VLOOKUP($C2046,Projections2[[#All],[ISOCode]:[Total 2024 Colombian Returnees]],'Population Projection V2'!$AA$167,FALSE),"OK", "Review")</f>
        <v>OK</v>
      </c>
      <c r="CN2046" s="361" t="str">
        <f>IF(AK2046&lt;=VLOOKUP($C2046,Projections2[[#All],[ISOCode]:[Total 2024 Colombian Returnees]],'Population Projection V2'!$AB$167,FALSE),"OK", "Review")</f>
        <v>OK</v>
      </c>
      <c r="CO2046" s="361" t="str">
        <f>IF(AL2046&lt;=VLOOKUP($C2046,Projections2[[#All],[ISOCode]:[Total 2024 Colombian Returnees]],'Population Projection V2'!$AC$167,FALSE),"OK", "Review")</f>
        <v>OK</v>
      </c>
      <c r="CP2046" s="361" t="str">
        <f>IF(AO2046&lt;=VLOOKUP($C2046,Projections2[[#All],[ISOCode]:[Total 2024 Colombian Returnees]],'Population Projection V2'!$AD$167,FALSE),"OK", "Review")</f>
        <v>OK</v>
      </c>
      <c r="CQ2046" s="361" t="str">
        <f>IF(AP2046&lt;=VLOOKUP($C2046,Projections2[[#All],[ISOCode]:[Total 2024 Colombian Returnees]],'Population Projection V2'!$AE$167,FALSE),"OK", "Review")</f>
        <v>OK</v>
      </c>
      <c r="CR2046" s="361" t="str">
        <f>IF(AQ2046&lt;=VLOOKUP($C2046,Projections2[[#All],[ISOCode]:[Total 2024 Colombian Returnees]],'Population Projection V2'!$AF$167,FALSE),"OK", "Review")</f>
        <v>OK</v>
      </c>
      <c r="CS2046" s="361" t="str">
        <f>IF(AR2046&lt;=VLOOKUP($C2046,Projections2[[#All],[ISOCode]:[Total 2024 Colombian Returnees]],'Population Projection V2'!$AG$167,FALSE),"OK", "Review")</f>
        <v>OK</v>
      </c>
      <c r="CT2046" s="361" t="str">
        <f>IF(AS2046&lt;=VLOOKUP($C2046,Projections2[[#All],[ISOCode]:[Total 2024 Colombian Returnees]],'Population Projection V2'!$AH$167,FALSE),"OK", "Review")</f>
        <v>OK</v>
      </c>
      <c r="CU2046" s="361" t="str">
        <f>IF(AV2046&lt;=VLOOKUP($C2046,Projections2[[#All],[ISOCode]:[Total 2024 Colombian Returnees]],'Population Projection V2'!$AI$167,FALSE),"OK", "Review")</f>
        <v>OK</v>
      </c>
      <c r="CV2046" s="361" t="str">
        <f>IF(AW2046&lt;=VLOOKUP($C2046,Projections2[[#All],[ISOCode]:[Total 2024 Colombian Returnees]],'Population Projection V2'!$AJ$167,FALSE),"OK", "Review")</f>
        <v>OK</v>
      </c>
      <c r="CW2046" s="361" t="str">
        <f>IF(AX2046&lt;=VLOOKUP($C2046,Projections2[[#All],[ISOCode]:[Total 2024 Colombian Returnees]],'Population Projection V2'!$AK$167,FALSE),"OK", "Review")</f>
        <v>OK</v>
      </c>
      <c r="CX2046" s="361" t="str">
        <f>IF(AY2046&lt;=VLOOKUP($C2046,Projections2[[#All],[ISOCode]:[Total 2024 Colombian Returnees]],'Population Projection V2'!$AL$167,FALSE),"OK", "Review")</f>
        <v>OK</v>
      </c>
      <c r="CY2046" s="362" t="str">
        <f>IF(AZ2046&lt;=VLOOKUP($C2046,Projections2[[#All],[ISOCode]:[Total 2024 Colombian Returnees]],'Population Projection V2'!$AM$167,FALSE),"OK", "Review")</f>
        <v>OK</v>
      </c>
    </row>
    <row r="2047" spans="1:103" x14ac:dyDescent="0.25">
      <c r="A2047" s="336" t="s">
        <v>111</v>
      </c>
      <c r="B2047" s="239" t="s">
        <v>67</v>
      </c>
      <c r="C2047" s="239" t="s">
        <v>349</v>
      </c>
      <c r="D2047" s="239" t="s">
        <v>3</v>
      </c>
      <c r="E2047" s="238" t="s">
        <v>432</v>
      </c>
      <c r="F2047" s="333">
        <f t="shared" si="771"/>
        <v>0</v>
      </c>
      <c r="G2047" s="333">
        <f t="shared" si="772"/>
        <v>0</v>
      </c>
      <c r="H2047" s="333">
        <f t="shared" si="773"/>
        <v>0</v>
      </c>
      <c r="I2047" s="333">
        <f t="shared" si="774"/>
        <v>0</v>
      </c>
      <c r="J2047" s="333">
        <f t="shared" si="770"/>
        <v>0</v>
      </c>
      <c r="K2047" s="333">
        <f>VLOOKUP($C2047,Projections2[[#All],[ISOCode]:[Total 2024 Colombian Returnees]],7,0)</f>
        <v>0</v>
      </c>
      <c r="L2047" s="318"/>
      <c r="M2047" s="320"/>
      <c r="N2047" s="320"/>
      <c r="O2047" s="320"/>
      <c r="P2047" s="320"/>
      <c r="Q2047" s="320"/>
      <c r="R2047" s="224">
        <f>VLOOKUP($C2047,Projections2[[#All],[ISOCode]:[Total 2024 Colombian Returnees]],12,0)</f>
        <v>0</v>
      </c>
      <c r="S2047" s="321"/>
      <c r="T2047" s="323"/>
      <c r="U2047" s="323"/>
      <c r="V2047" s="323"/>
      <c r="W2047" s="323"/>
      <c r="X2047" s="323"/>
      <c r="Y2047" s="323">
        <f>VLOOKUP($C2047,Projections2[[#All],[ISOCode]:[Total 2024 Colombian Returnees]],17,0)</f>
        <v>0</v>
      </c>
      <c r="Z2047" s="324"/>
      <c r="AA2047" s="325"/>
      <c r="AB2047" s="325"/>
      <c r="AC2047" s="325"/>
      <c r="AD2047" s="325"/>
      <c r="AE2047" s="325"/>
      <c r="AF2047" s="325">
        <f>VLOOKUP($C2047,Projections2[[#All],[ISOCode]:[Total 2024 Colombian Returnees]],22,0)</f>
        <v>0</v>
      </c>
      <c r="AG2047" s="326"/>
      <c r="AH2047" s="328"/>
      <c r="AI2047" s="328"/>
      <c r="AJ2047" s="328"/>
      <c r="AK2047" s="328"/>
      <c r="AL2047" s="328"/>
      <c r="AM2047" s="230">
        <f>VLOOKUP($C2047,Projections2[[#All],[ISOCode]:[Total 2024 Colombian Returnees]],27,0)</f>
        <v>0</v>
      </c>
      <c r="AN2047" s="329"/>
      <c r="AO2047" s="332"/>
      <c r="AP2047" s="332"/>
      <c r="AQ2047" s="332"/>
      <c r="AR2047" s="332"/>
      <c r="AS2047" s="332"/>
      <c r="AT2047" s="332">
        <f>VLOOKUP($C2047,Projections2[[#All],[ISOCode]:[Total 2024 Colombian Returnees]],32,0)</f>
        <v>0</v>
      </c>
      <c r="AU2047" s="326"/>
      <c r="AV2047" s="325"/>
      <c r="AW2047" s="325"/>
      <c r="AX2047" s="325"/>
      <c r="AY2047" s="325"/>
      <c r="AZ2047" s="325"/>
      <c r="BA2047" s="325">
        <f>VLOOKUP($C2047,Projections2[[#All],[ISOCode]:[Total 2024 Colombian Returnees]],37,0)</f>
        <v>0</v>
      </c>
      <c r="BB2047" s="331"/>
      <c r="BC2047" s="360" t="str">
        <f t="shared" si="751"/>
        <v>Ok</v>
      </c>
      <c r="BD2047" s="361" t="str">
        <f t="shared" si="752"/>
        <v>Ok</v>
      </c>
      <c r="BE2047" s="361" t="str">
        <f t="shared" si="753"/>
        <v>Ok</v>
      </c>
      <c r="BF2047" s="361" t="str">
        <f t="shared" si="754"/>
        <v>Ok</v>
      </c>
      <c r="BG2047" s="362" t="str">
        <f t="shared" si="755"/>
        <v>Ok</v>
      </c>
      <c r="BH2047" s="360" t="str">
        <f t="shared" si="756"/>
        <v>Ok</v>
      </c>
      <c r="BI2047" s="361" t="str">
        <f t="shared" si="757"/>
        <v>Ok</v>
      </c>
      <c r="BJ2047" s="361" t="str">
        <f t="shared" si="758"/>
        <v>Ok</v>
      </c>
      <c r="BK2047" s="361" t="str">
        <f t="shared" si="759"/>
        <v>Ok</v>
      </c>
      <c r="BL2047" s="361" t="str">
        <f t="shared" si="760"/>
        <v>Ok</v>
      </c>
      <c r="BM2047" s="361" t="str">
        <f t="shared" si="761"/>
        <v>Ok</v>
      </c>
      <c r="BN2047" s="362" t="str">
        <f t="shared" si="762"/>
        <v>Ok</v>
      </c>
      <c r="BO2047" s="360" t="str">
        <f t="shared" si="763"/>
        <v>No Pop.</v>
      </c>
      <c r="BP2047" s="361" t="str">
        <f t="shared" si="764"/>
        <v>No Pop.</v>
      </c>
      <c r="BQ2047" s="361" t="str">
        <f t="shared" si="765"/>
        <v>No Pop.</v>
      </c>
      <c r="BR2047" s="361" t="str">
        <f t="shared" si="766"/>
        <v>No Pop.</v>
      </c>
      <c r="BS2047" s="361" t="str">
        <f t="shared" si="767"/>
        <v>No Pop.</v>
      </c>
      <c r="BT2047" s="361" t="str">
        <f t="shared" si="768"/>
        <v>No Pop.</v>
      </c>
      <c r="BU2047" s="362" t="str">
        <f t="shared" si="769"/>
        <v>No Pop.</v>
      </c>
      <c r="BV2047" s="360" t="str">
        <f>IF(M2047&lt;=VLOOKUP($C2047,Projections2[[#All],[ISOCode]:[Total 2024 Colombian Returnees]],'Population Projection V2'!$J$167,FALSE),"OK", "Review")</f>
        <v>OK</v>
      </c>
      <c r="BW2047" s="361" t="str">
        <f>IF(N2047&lt;=VLOOKUP($C2047,Projections2[[#All],[ISOCode]:[Total 2024 Colombian Returnees]],'Population Projection V2'!$K$167,FALSE),"OK", "Review")</f>
        <v>OK</v>
      </c>
      <c r="BX2047" s="361" t="str">
        <f>IF(O2047&lt;=VLOOKUP($C2047,Projections2[[#All],[ISOCode]:[Total 2024 Colombian Returnees]],'Population Projection V2'!$L$167,FALSE),"OK", "Review")</f>
        <v>OK</v>
      </c>
      <c r="BY2047" s="361" t="str">
        <f>IF(P2047&lt;=VLOOKUP($C2047,Projections2[[#All],[ISOCode]:[Total 2024 Colombian Returnees]],'Population Projection V2'!$M$167,FALSE),"OK", "Review")</f>
        <v>OK</v>
      </c>
      <c r="BZ2047" s="361" t="str">
        <f>IF(Q2047&lt;=VLOOKUP($C2047,Projections2[[#All],[ISOCode]:[Total 2024 Colombian Returnees]],'Population Projection V2'!$N$167,FALSE),"OK", "Review")</f>
        <v>OK</v>
      </c>
      <c r="CA2047" s="361" t="str">
        <f>IF(T2047&lt;=VLOOKUP($C2047,Projections2[[#All],[ISOCode]:[Total 2024 Colombian Returnees]],'Population Projection V2'!$O$167,FALSE),"OK", "Review")</f>
        <v>OK</v>
      </c>
      <c r="CB2047" s="361" t="str">
        <f>IF(U2047&lt;=VLOOKUP($C2047,Projections2[[#All],[ISOCode]:[Total 2024 Colombian Returnees]],'Population Projection V2'!$P$167,FALSE),"OK", "Review")</f>
        <v>OK</v>
      </c>
      <c r="CC2047" s="361" t="str">
        <f>IF(V2047&lt;=VLOOKUP($C2047,Projections2[[#All],[ISOCode]:[Total 2024 Colombian Returnees]],'Population Projection V2'!$Q$167,FALSE),"OK", "Review")</f>
        <v>OK</v>
      </c>
      <c r="CD2047" s="361" t="str">
        <f>IF(W2047&lt;=VLOOKUP($C2047,Projections2[[#All],[ISOCode]:[Total 2024 Colombian Returnees]],'Population Projection V2'!$R$167,FALSE),"OK", "Review")</f>
        <v>OK</v>
      </c>
      <c r="CE2047" s="361" t="str">
        <f>IF(X2047&lt;=VLOOKUP($C2047,Projections2[[#All],[ISOCode]:[Total 2024 Colombian Returnees]],'Population Projection V2'!$S$167,FALSE),"OK", "Review")</f>
        <v>OK</v>
      </c>
      <c r="CF2047" s="361" t="str">
        <f>IF(AA2047&lt;=VLOOKUP($C2047,Projections2[[#All],[ISOCode]:[Total 2024 Colombian Returnees]],'Population Projection V2'!$T$167,FALSE),"OK", "Review")</f>
        <v>OK</v>
      </c>
      <c r="CG2047" s="361" t="str">
        <f>IF(AB2047&lt;=VLOOKUP($C2047,Projections2[[#All],[ISOCode]:[Total 2024 Colombian Returnees]],'Population Projection V2'!$U$167,FALSE),"OK", "Review")</f>
        <v>OK</v>
      </c>
      <c r="CH2047" s="361" t="str">
        <f>IF(AC2047&lt;=VLOOKUP($C2047,Projections2[[#All],[ISOCode]:[Total 2024 Colombian Returnees]],'Population Projection V2'!$V$167,FALSE),"OK", "Review")</f>
        <v>OK</v>
      </c>
      <c r="CI2047" s="361" t="str">
        <f>IF(AD2047&lt;=VLOOKUP($C2047,Projections2[[#All],[ISOCode]:[Total 2024 Colombian Returnees]],'Population Projection V2'!$W$167,FALSE),"OK", "Review")</f>
        <v>OK</v>
      </c>
      <c r="CJ2047" s="361" t="str">
        <f>IF(AE2047&lt;=VLOOKUP($C2047,Projections2[[#All],[ISOCode]:[Total 2024 Colombian Returnees]],'Population Projection V2'!$X$167,FALSE),"OK", "Review")</f>
        <v>OK</v>
      </c>
      <c r="CK2047" s="361" t="str">
        <f>IF(AH2047&lt;=VLOOKUP($C2047,Projections2[[#All],[ISOCode]:[Total 2024 Colombian Returnees]],'Population Projection V2'!$Y$167,FALSE),"OK", "Review")</f>
        <v>OK</v>
      </c>
      <c r="CL2047" s="361" t="str">
        <f>IF(AI2047&lt;=VLOOKUP($C2047,Projections2[[#All],[ISOCode]:[Total 2024 Colombian Returnees]],'Population Projection V2'!$Z$167,FALSE),"OK", "Review")</f>
        <v>OK</v>
      </c>
      <c r="CM2047" s="361" t="str">
        <f>IF(AJ2047&lt;=VLOOKUP($C2047,Projections2[[#All],[ISOCode]:[Total 2024 Colombian Returnees]],'Population Projection V2'!$AA$167,FALSE),"OK", "Review")</f>
        <v>OK</v>
      </c>
      <c r="CN2047" s="361" t="str">
        <f>IF(AK2047&lt;=VLOOKUP($C2047,Projections2[[#All],[ISOCode]:[Total 2024 Colombian Returnees]],'Population Projection V2'!$AB$167,FALSE),"OK", "Review")</f>
        <v>OK</v>
      </c>
      <c r="CO2047" s="361" t="str">
        <f>IF(AL2047&lt;=VLOOKUP($C2047,Projections2[[#All],[ISOCode]:[Total 2024 Colombian Returnees]],'Population Projection V2'!$AC$167,FALSE),"OK", "Review")</f>
        <v>OK</v>
      </c>
      <c r="CP2047" s="361" t="str">
        <f>IF(AO2047&lt;=VLOOKUP($C2047,Projections2[[#All],[ISOCode]:[Total 2024 Colombian Returnees]],'Population Projection V2'!$AD$167,FALSE),"OK", "Review")</f>
        <v>OK</v>
      </c>
      <c r="CQ2047" s="361" t="str">
        <f>IF(AP2047&lt;=VLOOKUP($C2047,Projections2[[#All],[ISOCode]:[Total 2024 Colombian Returnees]],'Population Projection V2'!$AE$167,FALSE),"OK", "Review")</f>
        <v>OK</v>
      </c>
      <c r="CR2047" s="361" t="str">
        <f>IF(AQ2047&lt;=VLOOKUP($C2047,Projections2[[#All],[ISOCode]:[Total 2024 Colombian Returnees]],'Population Projection V2'!$AF$167,FALSE),"OK", "Review")</f>
        <v>OK</v>
      </c>
      <c r="CS2047" s="361" t="str">
        <f>IF(AR2047&lt;=VLOOKUP($C2047,Projections2[[#All],[ISOCode]:[Total 2024 Colombian Returnees]],'Population Projection V2'!$AG$167,FALSE),"OK", "Review")</f>
        <v>OK</v>
      </c>
      <c r="CT2047" s="361" t="str">
        <f>IF(AS2047&lt;=VLOOKUP($C2047,Projections2[[#All],[ISOCode]:[Total 2024 Colombian Returnees]],'Population Projection V2'!$AH$167,FALSE),"OK", "Review")</f>
        <v>OK</v>
      </c>
      <c r="CU2047" s="361" t="str">
        <f>IF(AV2047&lt;=VLOOKUP($C2047,Projections2[[#All],[ISOCode]:[Total 2024 Colombian Returnees]],'Population Projection V2'!$AI$167,FALSE),"OK", "Review")</f>
        <v>OK</v>
      </c>
      <c r="CV2047" s="361" t="str">
        <f>IF(AW2047&lt;=VLOOKUP($C2047,Projections2[[#All],[ISOCode]:[Total 2024 Colombian Returnees]],'Population Projection V2'!$AJ$167,FALSE),"OK", "Review")</f>
        <v>OK</v>
      </c>
      <c r="CW2047" s="361" t="str">
        <f>IF(AX2047&lt;=VLOOKUP($C2047,Projections2[[#All],[ISOCode]:[Total 2024 Colombian Returnees]],'Population Projection V2'!$AK$167,FALSE),"OK", "Review")</f>
        <v>OK</v>
      </c>
      <c r="CX2047" s="361" t="str">
        <f>IF(AY2047&lt;=VLOOKUP($C2047,Projections2[[#All],[ISOCode]:[Total 2024 Colombian Returnees]],'Population Projection V2'!$AL$167,FALSE),"OK", "Review")</f>
        <v>OK</v>
      </c>
      <c r="CY2047" s="362" t="str">
        <f>IF(AZ2047&lt;=VLOOKUP($C2047,Projections2[[#All],[ISOCode]:[Total 2024 Colombian Returnees]],'Population Projection V2'!$AM$167,FALSE),"OK", "Review")</f>
        <v>OK</v>
      </c>
    </row>
    <row r="2048" spans="1:103" x14ac:dyDescent="0.25">
      <c r="A2048" s="314" t="s">
        <v>111</v>
      </c>
      <c r="B2048" s="315" t="s">
        <v>67</v>
      </c>
      <c r="C2048" s="315" t="s">
        <v>345</v>
      </c>
      <c r="D2048" s="315" t="s">
        <v>472</v>
      </c>
      <c r="E2048" s="315" t="s">
        <v>433</v>
      </c>
      <c r="F2048" s="316">
        <f t="shared" si="771"/>
        <v>0</v>
      </c>
      <c r="G2048" s="316">
        <f t="shared" si="772"/>
        <v>0</v>
      </c>
      <c r="H2048" s="316">
        <f t="shared" si="773"/>
        <v>0</v>
      </c>
      <c r="I2048" s="316">
        <f t="shared" si="774"/>
        <v>0</v>
      </c>
      <c r="J2048" s="317">
        <f t="shared" si="770"/>
        <v>0</v>
      </c>
      <c r="K2048" s="317">
        <f>VLOOKUP($C2048,Projections2[[#All],[ISOCode]:[Total 2024 Colombian Returnees]],7,0)</f>
        <v>0</v>
      </c>
      <c r="L2048" s="318"/>
      <c r="M2048" s="319"/>
      <c r="N2048" s="319"/>
      <c r="O2048" s="319"/>
      <c r="P2048" s="319"/>
      <c r="Q2048" s="320"/>
      <c r="R2048" s="224">
        <f>VLOOKUP($C2048,Projections2[[#All],[ISOCode]:[Total 2024 Colombian Returnees]],12,0)</f>
        <v>0</v>
      </c>
      <c r="S2048" s="321"/>
      <c r="T2048" s="322"/>
      <c r="U2048" s="322"/>
      <c r="V2048" s="322"/>
      <c r="W2048" s="322"/>
      <c r="X2048" s="323"/>
      <c r="Y2048" s="323">
        <f>VLOOKUP($C2048,Projections2[[#All],[ISOCode]:[Total 2024 Colombian Returnees]],17,0)</f>
        <v>0</v>
      </c>
      <c r="Z2048" s="324"/>
      <c r="AA2048" s="325"/>
      <c r="AB2048" s="325"/>
      <c r="AC2048" s="325"/>
      <c r="AD2048" s="325"/>
      <c r="AE2048" s="325"/>
      <c r="AF2048" s="325">
        <f>VLOOKUP($C2048,Projections2[[#All],[ISOCode]:[Total 2024 Colombian Returnees]],22,0)</f>
        <v>0</v>
      </c>
      <c r="AG2048" s="326"/>
      <c r="AH2048" s="327"/>
      <c r="AI2048" s="327"/>
      <c r="AJ2048" s="327"/>
      <c r="AK2048" s="327"/>
      <c r="AL2048" s="328"/>
      <c r="AM2048" s="230">
        <f>VLOOKUP($C2048,Projections2[[#All],[ISOCode]:[Total 2024 Colombian Returnees]],27,0)</f>
        <v>0</v>
      </c>
      <c r="AN2048" s="329"/>
      <c r="AO2048" s="330"/>
      <c r="AP2048" s="330"/>
      <c r="AQ2048" s="330"/>
      <c r="AR2048" s="330"/>
      <c r="AS2048" s="330"/>
      <c r="AT2048" s="330">
        <f>VLOOKUP($C2048,Projections2[[#All],[ISOCode]:[Total 2024 Colombian Returnees]],32,0)</f>
        <v>0</v>
      </c>
      <c r="AU2048" s="326"/>
      <c r="AV2048" s="325"/>
      <c r="AW2048" s="325"/>
      <c r="AX2048" s="325"/>
      <c r="AY2048" s="325"/>
      <c r="AZ2048" s="325"/>
      <c r="BA2048" s="325">
        <f>VLOOKUP($C2048,Projections2[[#All],[ISOCode]:[Total 2024 Colombian Returnees]],37,0)</f>
        <v>0</v>
      </c>
      <c r="BB2048" s="331"/>
      <c r="BC2048" s="360" t="str">
        <f t="shared" si="751"/>
        <v>Ok</v>
      </c>
      <c r="BD2048" s="361" t="str">
        <f t="shared" si="752"/>
        <v>Ok</v>
      </c>
      <c r="BE2048" s="361" t="str">
        <f t="shared" si="753"/>
        <v>Ok</v>
      </c>
      <c r="BF2048" s="361" t="str">
        <f t="shared" si="754"/>
        <v>Ok</v>
      </c>
      <c r="BG2048" s="362" t="str">
        <f t="shared" si="755"/>
        <v>Ok</v>
      </c>
      <c r="BH2048" s="360" t="str">
        <f t="shared" si="756"/>
        <v>Ok</v>
      </c>
      <c r="BI2048" s="361" t="str">
        <f t="shared" si="757"/>
        <v>Ok</v>
      </c>
      <c r="BJ2048" s="361" t="str">
        <f t="shared" si="758"/>
        <v>Ok</v>
      </c>
      <c r="BK2048" s="361" t="str">
        <f t="shared" si="759"/>
        <v>Ok</v>
      </c>
      <c r="BL2048" s="361" t="str">
        <f t="shared" si="760"/>
        <v>Ok</v>
      </c>
      <c r="BM2048" s="361" t="str">
        <f t="shared" si="761"/>
        <v>Ok</v>
      </c>
      <c r="BN2048" s="362" t="str">
        <f t="shared" si="762"/>
        <v>Ok</v>
      </c>
      <c r="BO2048" s="360" t="str">
        <f t="shared" si="763"/>
        <v>No Pop.</v>
      </c>
      <c r="BP2048" s="361" t="str">
        <f t="shared" si="764"/>
        <v>No Pop.</v>
      </c>
      <c r="BQ2048" s="361" t="str">
        <f t="shared" si="765"/>
        <v>No Pop.</v>
      </c>
      <c r="BR2048" s="361" t="str">
        <f t="shared" si="766"/>
        <v>No Pop.</v>
      </c>
      <c r="BS2048" s="361" t="str">
        <f t="shared" si="767"/>
        <v>No Pop.</v>
      </c>
      <c r="BT2048" s="361" t="str">
        <f t="shared" si="768"/>
        <v>No Pop.</v>
      </c>
      <c r="BU2048" s="362" t="str">
        <f t="shared" si="769"/>
        <v>No Pop.</v>
      </c>
      <c r="BV2048" s="360" t="str">
        <f>IF(M2048&lt;=VLOOKUP($C2048,Projections2[[#All],[ISOCode]:[Total 2024 Colombian Returnees]],'Population Projection V2'!$J$167,FALSE),"OK", "Review")</f>
        <v>OK</v>
      </c>
      <c r="BW2048" s="361" t="str">
        <f>IF(N2048&lt;=VLOOKUP($C2048,Projections2[[#All],[ISOCode]:[Total 2024 Colombian Returnees]],'Population Projection V2'!$K$167,FALSE),"OK", "Review")</f>
        <v>OK</v>
      </c>
      <c r="BX2048" s="361" t="str">
        <f>IF(O2048&lt;=VLOOKUP($C2048,Projections2[[#All],[ISOCode]:[Total 2024 Colombian Returnees]],'Population Projection V2'!$L$167,FALSE),"OK", "Review")</f>
        <v>OK</v>
      </c>
      <c r="BY2048" s="361" t="str">
        <f>IF(P2048&lt;=VLOOKUP($C2048,Projections2[[#All],[ISOCode]:[Total 2024 Colombian Returnees]],'Population Projection V2'!$M$167,FALSE),"OK", "Review")</f>
        <v>OK</v>
      </c>
      <c r="BZ2048" s="361" t="str">
        <f>IF(Q2048&lt;=VLOOKUP($C2048,Projections2[[#All],[ISOCode]:[Total 2024 Colombian Returnees]],'Population Projection V2'!$N$167,FALSE),"OK", "Review")</f>
        <v>OK</v>
      </c>
      <c r="CA2048" s="361" t="str">
        <f>IF(T2048&lt;=VLOOKUP($C2048,Projections2[[#All],[ISOCode]:[Total 2024 Colombian Returnees]],'Population Projection V2'!$O$167,FALSE),"OK", "Review")</f>
        <v>OK</v>
      </c>
      <c r="CB2048" s="361" t="str">
        <f>IF(U2048&lt;=VLOOKUP($C2048,Projections2[[#All],[ISOCode]:[Total 2024 Colombian Returnees]],'Population Projection V2'!$P$167,FALSE),"OK", "Review")</f>
        <v>OK</v>
      </c>
      <c r="CC2048" s="361" t="str">
        <f>IF(V2048&lt;=VLOOKUP($C2048,Projections2[[#All],[ISOCode]:[Total 2024 Colombian Returnees]],'Population Projection V2'!$Q$167,FALSE),"OK", "Review")</f>
        <v>OK</v>
      </c>
      <c r="CD2048" s="361" t="str">
        <f>IF(W2048&lt;=VLOOKUP($C2048,Projections2[[#All],[ISOCode]:[Total 2024 Colombian Returnees]],'Population Projection V2'!$R$167,FALSE),"OK", "Review")</f>
        <v>OK</v>
      </c>
      <c r="CE2048" s="361" t="str">
        <f>IF(X2048&lt;=VLOOKUP($C2048,Projections2[[#All],[ISOCode]:[Total 2024 Colombian Returnees]],'Population Projection V2'!$S$167,FALSE),"OK", "Review")</f>
        <v>OK</v>
      </c>
      <c r="CF2048" s="361" t="str">
        <f>IF(AA2048&lt;=VLOOKUP($C2048,Projections2[[#All],[ISOCode]:[Total 2024 Colombian Returnees]],'Population Projection V2'!$T$167,FALSE),"OK", "Review")</f>
        <v>OK</v>
      </c>
      <c r="CG2048" s="361" t="str">
        <f>IF(AB2048&lt;=VLOOKUP($C2048,Projections2[[#All],[ISOCode]:[Total 2024 Colombian Returnees]],'Population Projection V2'!$U$167,FALSE),"OK", "Review")</f>
        <v>OK</v>
      </c>
      <c r="CH2048" s="361" t="str">
        <f>IF(AC2048&lt;=VLOOKUP($C2048,Projections2[[#All],[ISOCode]:[Total 2024 Colombian Returnees]],'Population Projection V2'!$V$167,FALSE),"OK", "Review")</f>
        <v>OK</v>
      </c>
      <c r="CI2048" s="361" t="str">
        <f>IF(AD2048&lt;=VLOOKUP($C2048,Projections2[[#All],[ISOCode]:[Total 2024 Colombian Returnees]],'Population Projection V2'!$W$167,FALSE),"OK", "Review")</f>
        <v>OK</v>
      </c>
      <c r="CJ2048" s="361" t="str">
        <f>IF(AE2048&lt;=VLOOKUP($C2048,Projections2[[#All],[ISOCode]:[Total 2024 Colombian Returnees]],'Population Projection V2'!$X$167,FALSE),"OK", "Review")</f>
        <v>OK</v>
      </c>
      <c r="CK2048" s="361" t="str">
        <f>IF(AH2048&lt;=VLOOKUP($C2048,Projections2[[#All],[ISOCode]:[Total 2024 Colombian Returnees]],'Population Projection V2'!$Y$167,FALSE),"OK", "Review")</f>
        <v>OK</v>
      </c>
      <c r="CL2048" s="361" t="str">
        <f>IF(AI2048&lt;=VLOOKUP($C2048,Projections2[[#All],[ISOCode]:[Total 2024 Colombian Returnees]],'Population Projection V2'!$Z$167,FALSE),"OK", "Review")</f>
        <v>OK</v>
      </c>
      <c r="CM2048" s="361" t="str">
        <f>IF(AJ2048&lt;=VLOOKUP($C2048,Projections2[[#All],[ISOCode]:[Total 2024 Colombian Returnees]],'Population Projection V2'!$AA$167,FALSE),"OK", "Review")</f>
        <v>OK</v>
      </c>
      <c r="CN2048" s="361" t="str">
        <f>IF(AK2048&lt;=VLOOKUP($C2048,Projections2[[#All],[ISOCode]:[Total 2024 Colombian Returnees]],'Population Projection V2'!$AB$167,FALSE),"OK", "Review")</f>
        <v>OK</v>
      </c>
      <c r="CO2048" s="361" t="str">
        <f>IF(AL2048&lt;=VLOOKUP($C2048,Projections2[[#All],[ISOCode]:[Total 2024 Colombian Returnees]],'Population Projection V2'!$AC$167,FALSE),"OK", "Review")</f>
        <v>OK</v>
      </c>
      <c r="CP2048" s="361" t="str">
        <f>IF(AO2048&lt;=VLOOKUP($C2048,Projections2[[#All],[ISOCode]:[Total 2024 Colombian Returnees]],'Population Projection V2'!$AD$167,FALSE),"OK", "Review")</f>
        <v>OK</v>
      </c>
      <c r="CQ2048" s="361" t="str">
        <f>IF(AP2048&lt;=VLOOKUP($C2048,Projections2[[#All],[ISOCode]:[Total 2024 Colombian Returnees]],'Population Projection V2'!$AE$167,FALSE),"OK", "Review")</f>
        <v>OK</v>
      </c>
      <c r="CR2048" s="361" t="str">
        <f>IF(AQ2048&lt;=VLOOKUP($C2048,Projections2[[#All],[ISOCode]:[Total 2024 Colombian Returnees]],'Population Projection V2'!$AF$167,FALSE),"OK", "Review")</f>
        <v>OK</v>
      </c>
      <c r="CS2048" s="361" t="str">
        <f>IF(AR2048&lt;=VLOOKUP($C2048,Projections2[[#All],[ISOCode]:[Total 2024 Colombian Returnees]],'Population Projection V2'!$AG$167,FALSE),"OK", "Review")</f>
        <v>OK</v>
      </c>
      <c r="CT2048" s="361" t="str">
        <f>IF(AS2048&lt;=VLOOKUP($C2048,Projections2[[#All],[ISOCode]:[Total 2024 Colombian Returnees]],'Population Projection V2'!$AH$167,FALSE),"OK", "Review")</f>
        <v>OK</v>
      </c>
      <c r="CU2048" s="361" t="str">
        <f>IF(AV2048&lt;=VLOOKUP($C2048,Projections2[[#All],[ISOCode]:[Total 2024 Colombian Returnees]],'Population Projection V2'!$AI$167,FALSE),"OK", "Review")</f>
        <v>OK</v>
      </c>
      <c r="CV2048" s="361" t="str">
        <f>IF(AW2048&lt;=VLOOKUP($C2048,Projections2[[#All],[ISOCode]:[Total 2024 Colombian Returnees]],'Population Projection V2'!$AJ$167,FALSE),"OK", "Review")</f>
        <v>OK</v>
      </c>
      <c r="CW2048" s="361" t="str">
        <f>IF(AX2048&lt;=VLOOKUP($C2048,Projections2[[#All],[ISOCode]:[Total 2024 Colombian Returnees]],'Population Projection V2'!$AK$167,FALSE),"OK", "Review")</f>
        <v>OK</v>
      </c>
      <c r="CX2048" s="361" t="str">
        <f>IF(AY2048&lt;=VLOOKUP($C2048,Projections2[[#All],[ISOCode]:[Total 2024 Colombian Returnees]],'Population Projection V2'!$AL$167,FALSE),"OK", "Review")</f>
        <v>OK</v>
      </c>
      <c r="CY2048" s="362" t="str">
        <f>IF(AZ2048&lt;=VLOOKUP($C2048,Projections2[[#All],[ISOCode]:[Total 2024 Colombian Returnees]],'Population Projection V2'!$AM$167,FALSE),"OK", "Review")</f>
        <v>OK</v>
      </c>
    </row>
    <row r="2049" spans="1:103" x14ac:dyDescent="0.25">
      <c r="A2049" s="314" t="s">
        <v>111</v>
      </c>
      <c r="B2049" s="315" t="s">
        <v>67</v>
      </c>
      <c r="C2049" s="315" t="s">
        <v>344</v>
      </c>
      <c r="D2049" s="315" t="s">
        <v>169</v>
      </c>
      <c r="E2049" s="315" t="s">
        <v>433</v>
      </c>
      <c r="F2049" s="316">
        <f t="shared" si="771"/>
        <v>0</v>
      </c>
      <c r="G2049" s="316">
        <f t="shared" si="772"/>
        <v>0</v>
      </c>
      <c r="H2049" s="316">
        <f t="shared" si="773"/>
        <v>0</v>
      </c>
      <c r="I2049" s="316">
        <f t="shared" si="774"/>
        <v>0</v>
      </c>
      <c r="J2049" s="317">
        <f t="shared" si="770"/>
        <v>0</v>
      </c>
      <c r="K2049" s="317">
        <f>VLOOKUP($C2049,Projections2[[#All],[ISOCode]:[Total 2024 Colombian Returnees]],7,0)</f>
        <v>0</v>
      </c>
      <c r="L2049" s="318"/>
      <c r="M2049" s="319"/>
      <c r="N2049" s="319"/>
      <c r="O2049" s="319"/>
      <c r="P2049" s="319"/>
      <c r="Q2049" s="320"/>
      <c r="R2049" s="224">
        <f>VLOOKUP($C2049,Projections2[[#All],[ISOCode]:[Total 2024 Colombian Returnees]],12,0)</f>
        <v>0</v>
      </c>
      <c r="S2049" s="321"/>
      <c r="T2049" s="322"/>
      <c r="U2049" s="322"/>
      <c r="V2049" s="322"/>
      <c r="W2049" s="322"/>
      <c r="X2049" s="323"/>
      <c r="Y2049" s="323">
        <f>VLOOKUP($C2049,Projections2[[#All],[ISOCode]:[Total 2024 Colombian Returnees]],17,0)</f>
        <v>0</v>
      </c>
      <c r="Z2049" s="324"/>
      <c r="AA2049" s="325"/>
      <c r="AB2049" s="325"/>
      <c r="AC2049" s="325"/>
      <c r="AD2049" s="325"/>
      <c r="AE2049" s="325"/>
      <c r="AF2049" s="325">
        <f>VLOOKUP($C2049,Projections2[[#All],[ISOCode]:[Total 2024 Colombian Returnees]],22,0)</f>
        <v>0</v>
      </c>
      <c r="AG2049" s="326"/>
      <c r="AH2049" s="327"/>
      <c r="AI2049" s="327"/>
      <c r="AJ2049" s="327"/>
      <c r="AK2049" s="327"/>
      <c r="AL2049" s="328"/>
      <c r="AM2049" s="230">
        <f>VLOOKUP($C2049,Projections2[[#All],[ISOCode]:[Total 2024 Colombian Returnees]],27,0)</f>
        <v>0</v>
      </c>
      <c r="AN2049" s="329"/>
      <c r="AO2049" s="330"/>
      <c r="AP2049" s="330"/>
      <c r="AQ2049" s="330"/>
      <c r="AR2049" s="330"/>
      <c r="AS2049" s="330"/>
      <c r="AT2049" s="330">
        <f>VLOOKUP($C2049,Projections2[[#All],[ISOCode]:[Total 2024 Colombian Returnees]],32,0)</f>
        <v>0</v>
      </c>
      <c r="AU2049" s="326"/>
      <c r="AV2049" s="325"/>
      <c r="AW2049" s="325"/>
      <c r="AX2049" s="325"/>
      <c r="AY2049" s="325"/>
      <c r="AZ2049" s="325"/>
      <c r="BA2049" s="325">
        <f>VLOOKUP($C2049,Projections2[[#All],[ISOCode]:[Total 2024 Colombian Returnees]],37,0)</f>
        <v>0</v>
      </c>
      <c r="BB2049" s="331"/>
      <c r="BC2049" s="360" t="str">
        <f t="shared" si="751"/>
        <v>Ok</v>
      </c>
      <c r="BD2049" s="361" t="str">
        <f t="shared" si="752"/>
        <v>Ok</v>
      </c>
      <c r="BE2049" s="361" t="str">
        <f t="shared" si="753"/>
        <v>Ok</v>
      </c>
      <c r="BF2049" s="361" t="str">
        <f t="shared" si="754"/>
        <v>Ok</v>
      </c>
      <c r="BG2049" s="362" t="str">
        <f t="shared" si="755"/>
        <v>Ok</v>
      </c>
      <c r="BH2049" s="360" t="str">
        <f t="shared" si="756"/>
        <v>Ok</v>
      </c>
      <c r="BI2049" s="361" t="str">
        <f t="shared" si="757"/>
        <v>Ok</v>
      </c>
      <c r="BJ2049" s="361" t="str">
        <f t="shared" si="758"/>
        <v>Ok</v>
      </c>
      <c r="BK2049" s="361" t="str">
        <f t="shared" si="759"/>
        <v>Ok</v>
      </c>
      <c r="BL2049" s="361" t="str">
        <f t="shared" si="760"/>
        <v>Ok</v>
      </c>
      <c r="BM2049" s="361" t="str">
        <f t="shared" si="761"/>
        <v>Ok</v>
      </c>
      <c r="BN2049" s="362" t="str">
        <f t="shared" si="762"/>
        <v>Ok</v>
      </c>
      <c r="BO2049" s="360" t="str">
        <f t="shared" si="763"/>
        <v>No Pop.</v>
      </c>
      <c r="BP2049" s="361" t="str">
        <f t="shared" si="764"/>
        <v>No Pop.</v>
      </c>
      <c r="BQ2049" s="361" t="str">
        <f t="shared" si="765"/>
        <v>No Pop.</v>
      </c>
      <c r="BR2049" s="361" t="str">
        <f t="shared" si="766"/>
        <v>No Pop.</v>
      </c>
      <c r="BS2049" s="361" t="str">
        <f t="shared" si="767"/>
        <v>No Pop.</v>
      </c>
      <c r="BT2049" s="361" t="str">
        <f t="shared" si="768"/>
        <v>No Pop.</v>
      </c>
      <c r="BU2049" s="362" t="str">
        <f t="shared" si="769"/>
        <v>No Pop.</v>
      </c>
      <c r="BV2049" s="360" t="str">
        <f>IF(M2049&lt;=VLOOKUP($C2049,Projections2[[#All],[ISOCode]:[Total 2024 Colombian Returnees]],'Population Projection V2'!$J$167,FALSE),"OK", "Review")</f>
        <v>OK</v>
      </c>
      <c r="BW2049" s="361" t="str">
        <f>IF(N2049&lt;=VLOOKUP($C2049,Projections2[[#All],[ISOCode]:[Total 2024 Colombian Returnees]],'Population Projection V2'!$K$167,FALSE),"OK", "Review")</f>
        <v>OK</v>
      </c>
      <c r="BX2049" s="361" t="str">
        <f>IF(O2049&lt;=VLOOKUP($C2049,Projections2[[#All],[ISOCode]:[Total 2024 Colombian Returnees]],'Population Projection V2'!$L$167,FALSE),"OK", "Review")</f>
        <v>OK</v>
      </c>
      <c r="BY2049" s="361" t="str">
        <f>IF(P2049&lt;=VLOOKUP($C2049,Projections2[[#All],[ISOCode]:[Total 2024 Colombian Returnees]],'Population Projection V2'!$M$167,FALSE),"OK", "Review")</f>
        <v>OK</v>
      </c>
      <c r="BZ2049" s="361" t="str">
        <f>IF(Q2049&lt;=VLOOKUP($C2049,Projections2[[#All],[ISOCode]:[Total 2024 Colombian Returnees]],'Population Projection V2'!$N$167,FALSE),"OK", "Review")</f>
        <v>OK</v>
      </c>
      <c r="CA2049" s="361" t="str">
        <f>IF(T2049&lt;=VLOOKUP($C2049,Projections2[[#All],[ISOCode]:[Total 2024 Colombian Returnees]],'Population Projection V2'!$O$167,FALSE),"OK", "Review")</f>
        <v>OK</v>
      </c>
      <c r="CB2049" s="361" t="str">
        <f>IF(U2049&lt;=VLOOKUP($C2049,Projections2[[#All],[ISOCode]:[Total 2024 Colombian Returnees]],'Population Projection V2'!$P$167,FALSE),"OK", "Review")</f>
        <v>OK</v>
      </c>
      <c r="CC2049" s="361" t="str">
        <f>IF(V2049&lt;=VLOOKUP($C2049,Projections2[[#All],[ISOCode]:[Total 2024 Colombian Returnees]],'Population Projection V2'!$Q$167,FALSE),"OK", "Review")</f>
        <v>OK</v>
      </c>
      <c r="CD2049" s="361" t="str">
        <f>IF(W2049&lt;=VLOOKUP($C2049,Projections2[[#All],[ISOCode]:[Total 2024 Colombian Returnees]],'Population Projection V2'!$R$167,FALSE),"OK", "Review")</f>
        <v>OK</v>
      </c>
      <c r="CE2049" s="361" t="str">
        <f>IF(X2049&lt;=VLOOKUP($C2049,Projections2[[#All],[ISOCode]:[Total 2024 Colombian Returnees]],'Population Projection V2'!$S$167,FALSE),"OK", "Review")</f>
        <v>OK</v>
      </c>
      <c r="CF2049" s="361" t="str">
        <f>IF(AA2049&lt;=VLOOKUP($C2049,Projections2[[#All],[ISOCode]:[Total 2024 Colombian Returnees]],'Population Projection V2'!$T$167,FALSE),"OK", "Review")</f>
        <v>OK</v>
      </c>
      <c r="CG2049" s="361" t="str">
        <f>IF(AB2049&lt;=VLOOKUP($C2049,Projections2[[#All],[ISOCode]:[Total 2024 Colombian Returnees]],'Population Projection V2'!$U$167,FALSE),"OK", "Review")</f>
        <v>OK</v>
      </c>
      <c r="CH2049" s="361" t="str">
        <f>IF(AC2049&lt;=VLOOKUP($C2049,Projections2[[#All],[ISOCode]:[Total 2024 Colombian Returnees]],'Population Projection V2'!$V$167,FALSE),"OK", "Review")</f>
        <v>OK</v>
      </c>
      <c r="CI2049" s="361" t="str">
        <f>IF(AD2049&lt;=VLOOKUP($C2049,Projections2[[#All],[ISOCode]:[Total 2024 Colombian Returnees]],'Population Projection V2'!$W$167,FALSE),"OK", "Review")</f>
        <v>OK</v>
      </c>
      <c r="CJ2049" s="361" t="str">
        <f>IF(AE2049&lt;=VLOOKUP($C2049,Projections2[[#All],[ISOCode]:[Total 2024 Colombian Returnees]],'Population Projection V2'!$X$167,FALSE),"OK", "Review")</f>
        <v>OK</v>
      </c>
      <c r="CK2049" s="361" t="str">
        <f>IF(AH2049&lt;=VLOOKUP($C2049,Projections2[[#All],[ISOCode]:[Total 2024 Colombian Returnees]],'Population Projection V2'!$Y$167,FALSE),"OK", "Review")</f>
        <v>OK</v>
      </c>
      <c r="CL2049" s="361" t="str">
        <f>IF(AI2049&lt;=VLOOKUP($C2049,Projections2[[#All],[ISOCode]:[Total 2024 Colombian Returnees]],'Population Projection V2'!$Z$167,FALSE),"OK", "Review")</f>
        <v>OK</v>
      </c>
      <c r="CM2049" s="361" t="str">
        <f>IF(AJ2049&lt;=VLOOKUP($C2049,Projections2[[#All],[ISOCode]:[Total 2024 Colombian Returnees]],'Population Projection V2'!$AA$167,FALSE),"OK", "Review")</f>
        <v>OK</v>
      </c>
      <c r="CN2049" s="361" t="str">
        <f>IF(AK2049&lt;=VLOOKUP($C2049,Projections2[[#All],[ISOCode]:[Total 2024 Colombian Returnees]],'Population Projection V2'!$AB$167,FALSE),"OK", "Review")</f>
        <v>OK</v>
      </c>
      <c r="CO2049" s="361" t="str">
        <f>IF(AL2049&lt;=VLOOKUP($C2049,Projections2[[#All],[ISOCode]:[Total 2024 Colombian Returnees]],'Population Projection V2'!$AC$167,FALSE),"OK", "Review")</f>
        <v>OK</v>
      </c>
      <c r="CP2049" s="361" t="str">
        <f>IF(AO2049&lt;=VLOOKUP($C2049,Projections2[[#All],[ISOCode]:[Total 2024 Colombian Returnees]],'Population Projection V2'!$AD$167,FALSE),"OK", "Review")</f>
        <v>OK</v>
      </c>
      <c r="CQ2049" s="361" t="str">
        <f>IF(AP2049&lt;=VLOOKUP($C2049,Projections2[[#All],[ISOCode]:[Total 2024 Colombian Returnees]],'Population Projection V2'!$AE$167,FALSE),"OK", "Review")</f>
        <v>OK</v>
      </c>
      <c r="CR2049" s="361" t="str">
        <f>IF(AQ2049&lt;=VLOOKUP($C2049,Projections2[[#All],[ISOCode]:[Total 2024 Colombian Returnees]],'Population Projection V2'!$AF$167,FALSE),"OK", "Review")</f>
        <v>OK</v>
      </c>
      <c r="CS2049" s="361" t="str">
        <f>IF(AR2049&lt;=VLOOKUP($C2049,Projections2[[#All],[ISOCode]:[Total 2024 Colombian Returnees]],'Population Projection V2'!$AG$167,FALSE),"OK", "Review")</f>
        <v>OK</v>
      </c>
      <c r="CT2049" s="361" t="str">
        <f>IF(AS2049&lt;=VLOOKUP($C2049,Projections2[[#All],[ISOCode]:[Total 2024 Colombian Returnees]],'Population Projection V2'!$AH$167,FALSE),"OK", "Review")</f>
        <v>OK</v>
      </c>
      <c r="CU2049" s="361" t="str">
        <f>IF(AV2049&lt;=VLOOKUP($C2049,Projections2[[#All],[ISOCode]:[Total 2024 Colombian Returnees]],'Population Projection V2'!$AI$167,FALSE),"OK", "Review")</f>
        <v>OK</v>
      </c>
      <c r="CV2049" s="361" t="str">
        <f>IF(AW2049&lt;=VLOOKUP($C2049,Projections2[[#All],[ISOCode]:[Total 2024 Colombian Returnees]],'Population Projection V2'!$AJ$167,FALSE),"OK", "Review")</f>
        <v>OK</v>
      </c>
      <c r="CW2049" s="361" t="str">
        <f>IF(AX2049&lt;=VLOOKUP($C2049,Projections2[[#All],[ISOCode]:[Total 2024 Colombian Returnees]],'Population Projection V2'!$AK$167,FALSE),"OK", "Review")</f>
        <v>OK</v>
      </c>
      <c r="CX2049" s="361" t="str">
        <f>IF(AY2049&lt;=VLOOKUP($C2049,Projections2[[#All],[ISOCode]:[Total 2024 Colombian Returnees]],'Population Projection V2'!$AL$167,FALSE),"OK", "Review")</f>
        <v>OK</v>
      </c>
      <c r="CY2049" s="362" t="str">
        <f>IF(AZ2049&lt;=VLOOKUP($C2049,Projections2[[#All],[ISOCode]:[Total 2024 Colombian Returnees]],'Population Projection V2'!$AM$167,FALSE),"OK", "Review")</f>
        <v>OK</v>
      </c>
    </row>
    <row r="2050" spans="1:103" x14ac:dyDescent="0.25">
      <c r="A2050" s="314" t="s">
        <v>111</v>
      </c>
      <c r="B2050" s="315" t="s">
        <v>67</v>
      </c>
      <c r="C2050" s="315" t="s">
        <v>346</v>
      </c>
      <c r="D2050" s="315" t="s">
        <v>120</v>
      </c>
      <c r="E2050" s="315" t="s">
        <v>433</v>
      </c>
      <c r="F2050" s="316">
        <f t="shared" si="771"/>
        <v>0</v>
      </c>
      <c r="G2050" s="316">
        <f t="shared" si="772"/>
        <v>0</v>
      </c>
      <c r="H2050" s="316">
        <f t="shared" si="773"/>
        <v>0</v>
      </c>
      <c r="I2050" s="316">
        <f t="shared" si="774"/>
        <v>0</v>
      </c>
      <c r="J2050" s="317">
        <f t="shared" si="770"/>
        <v>0</v>
      </c>
      <c r="K2050" s="317">
        <f>VLOOKUP($C2050,Projections2[[#All],[ISOCode]:[Total 2024 Colombian Returnees]],7,0)</f>
        <v>0</v>
      </c>
      <c r="L2050" s="318"/>
      <c r="M2050" s="319"/>
      <c r="N2050" s="319"/>
      <c r="O2050" s="319"/>
      <c r="P2050" s="319"/>
      <c r="Q2050" s="320"/>
      <c r="R2050" s="224">
        <f>VLOOKUP($C2050,Projections2[[#All],[ISOCode]:[Total 2024 Colombian Returnees]],12,0)</f>
        <v>0</v>
      </c>
      <c r="S2050" s="321"/>
      <c r="T2050" s="322"/>
      <c r="U2050" s="322"/>
      <c r="V2050" s="322"/>
      <c r="W2050" s="322"/>
      <c r="X2050" s="323"/>
      <c r="Y2050" s="323">
        <f>VLOOKUP($C2050,Projections2[[#All],[ISOCode]:[Total 2024 Colombian Returnees]],17,0)</f>
        <v>0</v>
      </c>
      <c r="Z2050" s="324"/>
      <c r="AA2050" s="325"/>
      <c r="AB2050" s="325"/>
      <c r="AC2050" s="325"/>
      <c r="AD2050" s="325"/>
      <c r="AE2050" s="325"/>
      <c r="AF2050" s="325">
        <f>VLOOKUP($C2050,Projections2[[#All],[ISOCode]:[Total 2024 Colombian Returnees]],22,0)</f>
        <v>0</v>
      </c>
      <c r="AG2050" s="326"/>
      <c r="AH2050" s="327"/>
      <c r="AI2050" s="327"/>
      <c r="AJ2050" s="327"/>
      <c r="AK2050" s="327"/>
      <c r="AL2050" s="328"/>
      <c r="AM2050" s="230">
        <f>VLOOKUP($C2050,Projections2[[#All],[ISOCode]:[Total 2024 Colombian Returnees]],27,0)</f>
        <v>0</v>
      </c>
      <c r="AN2050" s="329"/>
      <c r="AO2050" s="330"/>
      <c r="AP2050" s="330"/>
      <c r="AQ2050" s="330"/>
      <c r="AR2050" s="330"/>
      <c r="AS2050" s="330"/>
      <c r="AT2050" s="330">
        <f>VLOOKUP($C2050,Projections2[[#All],[ISOCode]:[Total 2024 Colombian Returnees]],32,0)</f>
        <v>0</v>
      </c>
      <c r="AU2050" s="326"/>
      <c r="AV2050" s="325"/>
      <c r="AW2050" s="325"/>
      <c r="AX2050" s="325"/>
      <c r="AY2050" s="325"/>
      <c r="AZ2050" s="325"/>
      <c r="BA2050" s="325">
        <f>VLOOKUP($C2050,Projections2[[#All],[ISOCode]:[Total 2024 Colombian Returnees]],37,0)</f>
        <v>0</v>
      </c>
      <c r="BB2050" s="331"/>
      <c r="BC2050" s="360" t="str">
        <f t="shared" si="751"/>
        <v>Ok</v>
      </c>
      <c r="BD2050" s="361" t="str">
        <f t="shared" si="752"/>
        <v>Ok</v>
      </c>
      <c r="BE2050" s="361" t="str">
        <f t="shared" si="753"/>
        <v>Ok</v>
      </c>
      <c r="BF2050" s="361" t="str">
        <f t="shared" si="754"/>
        <v>Ok</v>
      </c>
      <c r="BG2050" s="362" t="str">
        <f t="shared" si="755"/>
        <v>Ok</v>
      </c>
      <c r="BH2050" s="360" t="str">
        <f t="shared" si="756"/>
        <v>Ok</v>
      </c>
      <c r="BI2050" s="361" t="str">
        <f t="shared" si="757"/>
        <v>Ok</v>
      </c>
      <c r="BJ2050" s="361" t="str">
        <f t="shared" si="758"/>
        <v>Ok</v>
      </c>
      <c r="BK2050" s="361" t="str">
        <f t="shared" si="759"/>
        <v>Ok</v>
      </c>
      <c r="BL2050" s="361" t="str">
        <f t="shared" si="760"/>
        <v>Ok</v>
      </c>
      <c r="BM2050" s="361" t="str">
        <f t="shared" si="761"/>
        <v>Ok</v>
      </c>
      <c r="BN2050" s="362" t="str">
        <f t="shared" si="762"/>
        <v>Ok</v>
      </c>
      <c r="BO2050" s="360" t="str">
        <f t="shared" si="763"/>
        <v>No Pop.</v>
      </c>
      <c r="BP2050" s="361" t="str">
        <f t="shared" si="764"/>
        <v>No Pop.</v>
      </c>
      <c r="BQ2050" s="361" t="str">
        <f t="shared" si="765"/>
        <v>No Pop.</v>
      </c>
      <c r="BR2050" s="361" t="str">
        <f t="shared" si="766"/>
        <v>No Pop.</v>
      </c>
      <c r="BS2050" s="361" t="str">
        <f t="shared" si="767"/>
        <v>No Pop.</v>
      </c>
      <c r="BT2050" s="361" t="str">
        <f t="shared" si="768"/>
        <v>No Pop.</v>
      </c>
      <c r="BU2050" s="362" t="str">
        <f t="shared" si="769"/>
        <v>No Pop.</v>
      </c>
      <c r="BV2050" s="360" t="str">
        <f>IF(M2050&lt;=VLOOKUP($C2050,Projections2[[#All],[ISOCode]:[Total 2024 Colombian Returnees]],'Population Projection V2'!$J$167,FALSE),"OK", "Review")</f>
        <v>OK</v>
      </c>
      <c r="BW2050" s="361" t="str">
        <f>IF(N2050&lt;=VLOOKUP($C2050,Projections2[[#All],[ISOCode]:[Total 2024 Colombian Returnees]],'Population Projection V2'!$K$167,FALSE),"OK", "Review")</f>
        <v>OK</v>
      </c>
      <c r="BX2050" s="361" t="str">
        <f>IF(O2050&lt;=VLOOKUP($C2050,Projections2[[#All],[ISOCode]:[Total 2024 Colombian Returnees]],'Population Projection V2'!$L$167,FALSE),"OK", "Review")</f>
        <v>OK</v>
      </c>
      <c r="BY2050" s="361" t="str">
        <f>IF(P2050&lt;=VLOOKUP($C2050,Projections2[[#All],[ISOCode]:[Total 2024 Colombian Returnees]],'Population Projection V2'!$M$167,FALSE),"OK", "Review")</f>
        <v>OK</v>
      </c>
      <c r="BZ2050" s="361" t="str">
        <f>IF(Q2050&lt;=VLOOKUP($C2050,Projections2[[#All],[ISOCode]:[Total 2024 Colombian Returnees]],'Population Projection V2'!$N$167,FALSE),"OK", "Review")</f>
        <v>OK</v>
      </c>
      <c r="CA2050" s="361" t="str">
        <f>IF(T2050&lt;=VLOOKUP($C2050,Projections2[[#All],[ISOCode]:[Total 2024 Colombian Returnees]],'Population Projection V2'!$O$167,FALSE),"OK", "Review")</f>
        <v>OK</v>
      </c>
      <c r="CB2050" s="361" t="str">
        <f>IF(U2050&lt;=VLOOKUP($C2050,Projections2[[#All],[ISOCode]:[Total 2024 Colombian Returnees]],'Population Projection V2'!$P$167,FALSE),"OK", "Review")</f>
        <v>OK</v>
      </c>
      <c r="CC2050" s="361" t="str">
        <f>IF(V2050&lt;=VLOOKUP($C2050,Projections2[[#All],[ISOCode]:[Total 2024 Colombian Returnees]],'Population Projection V2'!$Q$167,FALSE),"OK", "Review")</f>
        <v>OK</v>
      </c>
      <c r="CD2050" s="361" t="str">
        <f>IF(W2050&lt;=VLOOKUP($C2050,Projections2[[#All],[ISOCode]:[Total 2024 Colombian Returnees]],'Population Projection V2'!$R$167,FALSE),"OK", "Review")</f>
        <v>OK</v>
      </c>
      <c r="CE2050" s="361" t="str">
        <f>IF(X2050&lt;=VLOOKUP($C2050,Projections2[[#All],[ISOCode]:[Total 2024 Colombian Returnees]],'Population Projection V2'!$S$167,FALSE),"OK", "Review")</f>
        <v>OK</v>
      </c>
      <c r="CF2050" s="361" t="str">
        <f>IF(AA2050&lt;=VLOOKUP($C2050,Projections2[[#All],[ISOCode]:[Total 2024 Colombian Returnees]],'Population Projection V2'!$T$167,FALSE),"OK", "Review")</f>
        <v>OK</v>
      </c>
      <c r="CG2050" s="361" t="str">
        <f>IF(AB2050&lt;=VLOOKUP($C2050,Projections2[[#All],[ISOCode]:[Total 2024 Colombian Returnees]],'Population Projection V2'!$U$167,FALSE),"OK", "Review")</f>
        <v>OK</v>
      </c>
      <c r="CH2050" s="361" t="str">
        <f>IF(AC2050&lt;=VLOOKUP($C2050,Projections2[[#All],[ISOCode]:[Total 2024 Colombian Returnees]],'Population Projection V2'!$V$167,FALSE),"OK", "Review")</f>
        <v>OK</v>
      </c>
      <c r="CI2050" s="361" t="str">
        <f>IF(AD2050&lt;=VLOOKUP($C2050,Projections2[[#All],[ISOCode]:[Total 2024 Colombian Returnees]],'Population Projection V2'!$W$167,FALSE),"OK", "Review")</f>
        <v>OK</v>
      </c>
      <c r="CJ2050" s="361" t="str">
        <f>IF(AE2050&lt;=VLOOKUP($C2050,Projections2[[#All],[ISOCode]:[Total 2024 Colombian Returnees]],'Population Projection V2'!$X$167,FALSE),"OK", "Review")</f>
        <v>OK</v>
      </c>
      <c r="CK2050" s="361" t="str">
        <f>IF(AH2050&lt;=VLOOKUP($C2050,Projections2[[#All],[ISOCode]:[Total 2024 Colombian Returnees]],'Population Projection V2'!$Y$167,FALSE),"OK", "Review")</f>
        <v>OK</v>
      </c>
      <c r="CL2050" s="361" t="str">
        <f>IF(AI2050&lt;=VLOOKUP($C2050,Projections2[[#All],[ISOCode]:[Total 2024 Colombian Returnees]],'Population Projection V2'!$Z$167,FALSE),"OK", "Review")</f>
        <v>OK</v>
      </c>
      <c r="CM2050" s="361" t="str">
        <f>IF(AJ2050&lt;=VLOOKUP($C2050,Projections2[[#All],[ISOCode]:[Total 2024 Colombian Returnees]],'Population Projection V2'!$AA$167,FALSE),"OK", "Review")</f>
        <v>OK</v>
      </c>
      <c r="CN2050" s="361" t="str">
        <f>IF(AK2050&lt;=VLOOKUP($C2050,Projections2[[#All],[ISOCode]:[Total 2024 Colombian Returnees]],'Population Projection V2'!$AB$167,FALSE),"OK", "Review")</f>
        <v>OK</v>
      </c>
      <c r="CO2050" s="361" t="str">
        <f>IF(AL2050&lt;=VLOOKUP($C2050,Projections2[[#All],[ISOCode]:[Total 2024 Colombian Returnees]],'Population Projection V2'!$AC$167,FALSE),"OK", "Review")</f>
        <v>OK</v>
      </c>
      <c r="CP2050" s="361" t="str">
        <f>IF(AO2050&lt;=VLOOKUP($C2050,Projections2[[#All],[ISOCode]:[Total 2024 Colombian Returnees]],'Population Projection V2'!$AD$167,FALSE),"OK", "Review")</f>
        <v>OK</v>
      </c>
      <c r="CQ2050" s="361" t="str">
        <f>IF(AP2050&lt;=VLOOKUP($C2050,Projections2[[#All],[ISOCode]:[Total 2024 Colombian Returnees]],'Population Projection V2'!$AE$167,FALSE),"OK", "Review")</f>
        <v>OK</v>
      </c>
      <c r="CR2050" s="361" t="str">
        <f>IF(AQ2050&lt;=VLOOKUP($C2050,Projections2[[#All],[ISOCode]:[Total 2024 Colombian Returnees]],'Population Projection V2'!$AF$167,FALSE),"OK", "Review")</f>
        <v>OK</v>
      </c>
      <c r="CS2050" s="361" t="str">
        <f>IF(AR2050&lt;=VLOOKUP($C2050,Projections2[[#All],[ISOCode]:[Total 2024 Colombian Returnees]],'Population Projection V2'!$AG$167,FALSE),"OK", "Review")</f>
        <v>OK</v>
      </c>
      <c r="CT2050" s="361" t="str">
        <f>IF(AS2050&lt;=VLOOKUP($C2050,Projections2[[#All],[ISOCode]:[Total 2024 Colombian Returnees]],'Population Projection V2'!$AH$167,FALSE),"OK", "Review")</f>
        <v>OK</v>
      </c>
      <c r="CU2050" s="361" t="str">
        <f>IF(AV2050&lt;=VLOOKUP($C2050,Projections2[[#All],[ISOCode]:[Total 2024 Colombian Returnees]],'Population Projection V2'!$AI$167,FALSE),"OK", "Review")</f>
        <v>OK</v>
      </c>
      <c r="CV2050" s="361" t="str">
        <f>IF(AW2050&lt;=VLOOKUP($C2050,Projections2[[#All],[ISOCode]:[Total 2024 Colombian Returnees]],'Population Projection V2'!$AJ$167,FALSE),"OK", "Review")</f>
        <v>OK</v>
      </c>
      <c r="CW2050" s="361" t="str">
        <f>IF(AX2050&lt;=VLOOKUP($C2050,Projections2[[#All],[ISOCode]:[Total 2024 Colombian Returnees]],'Population Projection V2'!$AK$167,FALSE),"OK", "Review")</f>
        <v>OK</v>
      </c>
      <c r="CX2050" s="361" t="str">
        <f>IF(AY2050&lt;=VLOOKUP($C2050,Projections2[[#All],[ISOCode]:[Total 2024 Colombian Returnees]],'Population Projection V2'!$AL$167,FALSE),"OK", "Review")</f>
        <v>OK</v>
      </c>
      <c r="CY2050" s="362" t="str">
        <f>IF(AZ2050&lt;=VLOOKUP($C2050,Projections2[[#All],[ISOCode]:[Total 2024 Colombian Returnees]],'Population Projection V2'!$AM$167,FALSE),"OK", "Review")</f>
        <v>OK</v>
      </c>
    </row>
    <row r="2051" spans="1:103" x14ac:dyDescent="0.25">
      <c r="A2051" s="314" t="s">
        <v>111</v>
      </c>
      <c r="B2051" s="315" t="s">
        <v>67</v>
      </c>
      <c r="C2051" s="315" t="s">
        <v>347</v>
      </c>
      <c r="D2051" s="315" t="s">
        <v>467</v>
      </c>
      <c r="E2051" s="315" t="s">
        <v>433</v>
      </c>
      <c r="F2051" s="316">
        <f t="shared" si="771"/>
        <v>0</v>
      </c>
      <c r="G2051" s="316">
        <f t="shared" si="772"/>
        <v>0</v>
      </c>
      <c r="H2051" s="316">
        <f t="shared" si="773"/>
        <v>0</v>
      </c>
      <c r="I2051" s="316">
        <f t="shared" si="774"/>
        <v>0</v>
      </c>
      <c r="J2051" s="317">
        <f t="shared" si="770"/>
        <v>0</v>
      </c>
      <c r="K2051" s="317">
        <f>VLOOKUP($C2051,Projections2[[#All],[ISOCode]:[Total 2024 Colombian Returnees]],7,0)</f>
        <v>0</v>
      </c>
      <c r="L2051" s="318"/>
      <c r="M2051" s="319"/>
      <c r="N2051" s="319"/>
      <c r="O2051" s="319"/>
      <c r="P2051" s="319"/>
      <c r="Q2051" s="320"/>
      <c r="R2051" s="224">
        <f>VLOOKUP($C2051,Projections2[[#All],[ISOCode]:[Total 2024 Colombian Returnees]],12,0)</f>
        <v>0</v>
      </c>
      <c r="S2051" s="321"/>
      <c r="T2051" s="322"/>
      <c r="U2051" s="322"/>
      <c r="V2051" s="322"/>
      <c r="W2051" s="322"/>
      <c r="X2051" s="323"/>
      <c r="Y2051" s="323">
        <f>VLOOKUP($C2051,Projections2[[#All],[ISOCode]:[Total 2024 Colombian Returnees]],17,0)</f>
        <v>0</v>
      </c>
      <c r="Z2051" s="324"/>
      <c r="AA2051" s="325"/>
      <c r="AB2051" s="325"/>
      <c r="AC2051" s="325"/>
      <c r="AD2051" s="325"/>
      <c r="AE2051" s="325"/>
      <c r="AF2051" s="325">
        <f>VLOOKUP($C2051,Projections2[[#All],[ISOCode]:[Total 2024 Colombian Returnees]],22,0)</f>
        <v>0</v>
      </c>
      <c r="AG2051" s="326"/>
      <c r="AH2051" s="327"/>
      <c r="AI2051" s="327"/>
      <c r="AJ2051" s="327"/>
      <c r="AK2051" s="327"/>
      <c r="AL2051" s="328"/>
      <c r="AM2051" s="230">
        <f>VLOOKUP($C2051,Projections2[[#All],[ISOCode]:[Total 2024 Colombian Returnees]],27,0)</f>
        <v>0</v>
      </c>
      <c r="AN2051" s="329"/>
      <c r="AO2051" s="330"/>
      <c r="AP2051" s="330"/>
      <c r="AQ2051" s="330"/>
      <c r="AR2051" s="330"/>
      <c r="AS2051" s="330"/>
      <c r="AT2051" s="330">
        <f>VLOOKUP($C2051,Projections2[[#All],[ISOCode]:[Total 2024 Colombian Returnees]],32,0)</f>
        <v>0</v>
      </c>
      <c r="AU2051" s="326"/>
      <c r="AV2051" s="325"/>
      <c r="AW2051" s="325"/>
      <c r="AX2051" s="325"/>
      <c r="AY2051" s="325"/>
      <c r="AZ2051" s="325"/>
      <c r="BA2051" s="325">
        <f>VLOOKUP($C2051,Projections2[[#All],[ISOCode]:[Total 2024 Colombian Returnees]],37,0)</f>
        <v>0</v>
      </c>
      <c r="BB2051" s="331"/>
      <c r="BC2051" s="360" t="str">
        <f t="shared" si="751"/>
        <v>Ok</v>
      </c>
      <c r="BD2051" s="361" t="str">
        <f t="shared" si="752"/>
        <v>Ok</v>
      </c>
      <c r="BE2051" s="361" t="str">
        <f t="shared" si="753"/>
        <v>Ok</v>
      </c>
      <c r="BF2051" s="361" t="str">
        <f t="shared" si="754"/>
        <v>Ok</v>
      </c>
      <c r="BG2051" s="362" t="str">
        <f t="shared" si="755"/>
        <v>Ok</v>
      </c>
      <c r="BH2051" s="360" t="str">
        <f t="shared" si="756"/>
        <v>Ok</v>
      </c>
      <c r="BI2051" s="361" t="str">
        <f t="shared" si="757"/>
        <v>Ok</v>
      </c>
      <c r="BJ2051" s="361" t="str">
        <f t="shared" si="758"/>
        <v>Ok</v>
      </c>
      <c r="BK2051" s="361" t="str">
        <f t="shared" si="759"/>
        <v>Ok</v>
      </c>
      <c r="BL2051" s="361" t="str">
        <f t="shared" si="760"/>
        <v>Ok</v>
      </c>
      <c r="BM2051" s="361" t="str">
        <f t="shared" si="761"/>
        <v>Ok</v>
      </c>
      <c r="BN2051" s="362" t="str">
        <f t="shared" si="762"/>
        <v>Ok</v>
      </c>
      <c r="BO2051" s="360" t="str">
        <f t="shared" si="763"/>
        <v>No Pop.</v>
      </c>
      <c r="BP2051" s="361" t="str">
        <f t="shared" si="764"/>
        <v>No Pop.</v>
      </c>
      <c r="BQ2051" s="361" t="str">
        <f t="shared" si="765"/>
        <v>No Pop.</v>
      </c>
      <c r="BR2051" s="361" t="str">
        <f t="shared" si="766"/>
        <v>No Pop.</v>
      </c>
      <c r="BS2051" s="361" t="str">
        <f t="shared" si="767"/>
        <v>No Pop.</v>
      </c>
      <c r="BT2051" s="361" t="str">
        <f t="shared" si="768"/>
        <v>No Pop.</v>
      </c>
      <c r="BU2051" s="362" t="str">
        <f t="shared" si="769"/>
        <v>No Pop.</v>
      </c>
      <c r="BV2051" s="360" t="str">
        <f>IF(M2051&lt;=VLOOKUP($C2051,Projections2[[#All],[ISOCode]:[Total 2024 Colombian Returnees]],'Population Projection V2'!$J$167,FALSE),"OK", "Review")</f>
        <v>OK</v>
      </c>
      <c r="BW2051" s="361" t="str">
        <f>IF(N2051&lt;=VLOOKUP($C2051,Projections2[[#All],[ISOCode]:[Total 2024 Colombian Returnees]],'Population Projection V2'!$K$167,FALSE),"OK", "Review")</f>
        <v>OK</v>
      </c>
      <c r="BX2051" s="361" t="str">
        <f>IF(O2051&lt;=VLOOKUP($C2051,Projections2[[#All],[ISOCode]:[Total 2024 Colombian Returnees]],'Population Projection V2'!$L$167,FALSE),"OK", "Review")</f>
        <v>OK</v>
      </c>
      <c r="BY2051" s="361" t="str">
        <f>IF(P2051&lt;=VLOOKUP($C2051,Projections2[[#All],[ISOCode]:[Total 2024 Colombian Returnees]],'Population Projection V2'!$M$167,FALSE),"OK", "Review")</f>
        <v>OK</v>
      </c>
      <c r="BZ2051" s="361" t="str">
        <f>IF(Q2051&lt;=VLOOKUP($C2051,Projections2[[#All],[ISOCode]:[Total 2024 Colombian Returnees]],'Population Projection V2'!$N$167,FALSE),"OK", "Review")</f>
        <v>OK</v>
      </c>
      <c r="CA2051" s="361" t="str">
        <f>IF(T2051&lt;=VLOOKUP($C2051,Projections2[[#All],[ISOCode]:[Total 2024 Colombian Returnees]],'Population Projection V2'!$O$167,FALSE),"OK", "Review")</f>
        <v>OK</v>
      </c>
      <c r="CB2051" s="361" t="str">
        <f>IF(U2051&lt;=VLOOKUP($C2051,Projections2[[#All],[ISOCode]:[Total 2024 Colombian Returnees]],'Population Projection V2'!$P$167,FALSE),"OK", "Review")</f>
        <v>OK</v>
      </c>
      <c r="CC2051" s="361" t="str">
        <f>IF(V2051&lt;=VLOOKUP($C2051,Projections2[[#All],[ISOCode]:[Total 2024 Colombian Returnees]],'Population Projection V2'!$Q$167,FALSE),"OK", "Review")</f>
        <v>OK</v>
      </c>
      <c r="CD2051" s="361" t="str">
        <f>IF(W2051&lt;=VLOOKUP($C2051,Projections2[[#All],[ISOCode]:[Total 2024 Colombian Returnees]],'Population Projection V2'!$R$167,FALSE),"OK", "Review")</f>
        <v>OK</v>
      </c>
      <c r="CE2051" s="361" t="str">
        <f>IF(X2051&lt;=VLOOKUP($C2051,Projections2[[#All],[ISOCode]:[Total 2024 Colombian Returnees]],'Population Projection V2'!$S$167,FALSE),"OK", "Review")</f>
        <v>OK</v>
      </c>
      <c r="CF2051" s="361" t="str">
        <f>IF(AA2051&lt;=VLOOKUP($C2051,Projections2[[#All],[ISOCode]:[Total 2024 Colombian Returnees]],'Population Projection V2'!$T$167,FALSE),"OK", "Review")</f>
        <v>OK</v>
      </c>
      <c r="CG2051" s="361" t="str">
        <f>IF(AB2051&lt;=VLOOKUP($C2051,Projections2[[#All],[ISOCode]:[Total 2024 Colombian Returnees]],'Population Projection V2'!$U$167,FALSE),"OK", "Review")</f>
        <v>OK</v>
      </c>
      <c r="CH2051" s="361" t="str">
        <f>IF(AC2051&lt;=VLOOKUP($C2051,Projections2[[#All],[ISOCode]:[Total 2024 Colombian Returnees]],'Population Projection V2'!$V$167,FALSE),"OK", "Review")</f>
        <v>OK</v>
      </c>
      <c r="CI2051" s="361" t="str">
        <f>IF(AD2051&lt;=VLOOKUP($C2051,Projections2[[#All],[ISOCode]:[Total 2024 Colombian Returnees]],'Population Projection V2'!$W$167,FALSE),"OK", "Review")</f>
        <v>OK</v>
      </c>
      <c r="CJ2051" s="361" t="str">
        <f>IF(AE2051&lt;=VLOOKUP($C2051,Projections2[[#All],[ISOCode]:[Total 2024 Colombian Returnees]],'Population Projection V2'!$X$167,FALSE),"OK", "Review")</f>
        <v>OK</v>
      </c>
      <c r="CK2051" s="361" t="str">
        <f>IF(AH2051&lt;=VLOOKUP($C2051,Projections2[[#All],[ISOCode]:[Total 2024 Colombian Returnees]],'Population Projection V2'!$Y$167,FALSE),"OK", "Review")</f>
        <v>OK</v>
      </c>
      <c r="CL2051" s="361" t="str">
        <f>IF(AI2051&lt;=VLOOKUP($C2051,Projections2[[#All],[ISOCode]:[Total 2024 Colombian Returnees]],'Population Projection V2'!$Z$167,FALSE),"OK", "Review")</f>
        <v>OK</v>
      </c>
      <c r="CM2051" s="361" t="str">
        <f>IF(AJ2051&lt;=VLOOKUP($C2051,Projections2[[#All],[ISOCode]:[Total 2024 Colombian Returnees]],'Population Projection V2'!$AA$167,FALSE),"OK", "Review")</f>
        <v>OK</v>
      </c>
      <c r="CN2051" s="361" t="str">
        <f>IF(AK2051&lt;=VLOOKUP($C2051,Projections2[[#All],[ISOCode]:[Total 2024 Colombian Returnees]],'Population Projection V2'!$AB$167,FALSE),"OK", "Review")</f>
        <v>OK</v>
      </c>
      <c r="CO2051" s="361" t="str">
        <f>IF(AL2051&lt;=VLOOKUP($C2051,Projections2[[#All],[ISOCode]:[Total 2024 Colombian Returnees]],'Population Projection V2'!$AC$167,FALSE),"OK", "Review")</f>
        <v>OK</v>
      </c>
      <c r="CP2051" s="361" t="str">
        <f>IF(AO2051&lt;=VLOOKUP($C2051,Projections2[[#All],[ISOCode]:[Total 2024 Colombian Returnees]],'Population Projection V2'!$AD$167,FALSE),"OK", "Review")</f>
        <v>OK</v>
      </c>
      <c r="CQ2051" s="361" t="str">
        <f>IF(AP2051&lt;=VLOOKUP($C2051,Projections2[[#All],[ISOCode]:[Total 2024 Colombian Returnees]],'Population Projection V2'!$AE$167,FALSE),"OK", "Review")</f>
        <v>OK</v>
      </c>
      <c r="CR2051" s="361" t="str">
        <f>IF(AQ2051&lt;=VLOOKUP($C2051,Projections2[[#All],[ISOCode]:[Total 2024 Colombian Returnees]],'Population Projection V2'!$AF$167,FALSE),"OK", "Review")</f>
        <v>OK</v>
      </c>
      <c r="CS2051" s="361" t="str">
        <f>IF(AR2051&lt;=VLOOKUP($C2051,Projections2[[#All],[ISOCode]:[Total 2024 Colombian Returnees]],'Population Projection V2'!$AG$167,FALSE),"OK", "Review")</f>
        <v>OK</v>
      </c>
      <c r="CT2051" s="361" t="str">
        <f>IF(AS2051&lt;=VLOOKUP($C2051,Projections2[[#All],[ISOCode]:[Total 2024 Colombian Returnees]],'Population Projection V2'!$AH$167,FALSE),"OK", "Review")</f>
        <v>OK</v>
      </c>
      <c r="CU2051" s="361" t="str">
        <f>IF(AV2051&lt;=VLOOKUP($C2051,Projections2[[#All],[ISOCode]:[Total 2024 Colombian Returnees]],'Population Projection V2'!$AI$167,FALSE),"OK", "Review")</f>
        <v>OK</v>
      </c>
      <c r="CV2051" s="361" t="str">
        <f>IF(AW2051&lt;=VLOOKUP($C2051,Projections2[[#All],[ISOCode]:[Total 2024 Colombian Returnees]],'Population Projection V2'!$AJ$167,FALSE),"OK", "Review")</f>
        <v>OK</v>
      </c>
      <c r="CW2051" s="361" t="str">
        <f>IF(AX2051&lt;=VLOOKUP($C2051,Projections2[[#All],[ISOCode]:[Total 2024 Colombian Returnees]],'Population Projection V2'!$AK$167,FALSE),"OK", "Review")</f>
        <v>OK</v>
      </c>
      <c r="CX2051" s="361" t="str">
        <f>IF(AY2051&lt;=VLOOKUP($C2051,Projections2[[#All],[ISOCode]:[Total 2024 Colombian Returnees]],'Population Projection V2'!$AL$167,FALSE),"OK", "Review")</f>
        <v>OK</v>
      </c>
      <c r="CY2051" s="362" t="str">
        <f>IF(AZ2051&lt;=VLOOKUP($C2051,Projections2[[#All],[ISOCode]:[Total 2024 Colombian Returnees]],'Population Projection V2'!$AM$167,FALSE),"OK", "Review")</f>
        <v>OK</v>
      </c>
    </row>
    <row r="2052" spans="1:103" x14ac:dyDescent="0.25">
      <c r="A2052" s="336" t="s">
        <v>111</v>
      </c>
      <c r="B2052" s="239" t="s">
        <v>67</v>
      </c>
      <c r="C2052" s="239" t="s">
        <v>349</v>
      </c>
      <c r="D2052" s="239" t="s">
        <v>3</v>
      </c>
      <c r="E2052" s="238" t="s">
        <v>433</v>
      </c>
      <c r="F2052" s="333">
        <f t="shared" si="771"/>
        <v>0</v>
      </c>
      <c r="G2052" s="333">
        <f t="shared" si="772"/>
        <v>0</v>
      </c>
      <c r="H2052" s="333">
        <f t="shared" si="773"/>
        <v>0</v>
      </c>
      <c r="I2052" s="333">
        <f t="shared" si="774"/>
        <v>0</v>
      </c>
      <c r="J2052" s="333">
        <f t="shared" si="770"/>
        <v>0</v>
      </c>
      <c r="K2052" s="333">
        <f>VLOOKUP($C2052,Projections2[[#All],[ISOCode]:[Total 2024 Colombian Returnees]],7,0)</f>
        <v>0</v>
      </c>
      <c r="L2052" s="318"/>
      <c r="M2052" s="320"/>
      <c r="N2052" s="320"/>
      <c r="O2052" s="320"/>
      <c r="P2052" s="320"/>
      <c r="Q2052" s="320"/>
      <c r="R2052" s="224">
        <f>VLOOKUP($C2052,Projections2[[#All],[ISOCode]:[Total 2024 Colombian Returnees]],12,0)</f>
        <v>0</v>
      </c>
      <c r="S2052" s="321"/>
      <c r="T2052" s="323"/>
      <c r="U2052" s="323"/>
      <c r="V2052" s="323"/>
      <c r="W2052" s="323"/>
      <c r="X2052" s="323"/>
      <c r="Y2052" s="323">
        <f>VLOOKUP($C2052,Projections2[[#All],[ISOCode]:[Total 2024 Colombian Returnees]],17,0)</f>
        <v>0</v>
      </c>
      <c r="Z2052" s="324"/>
      <c r="AA2052" s="325"/>
      <c r="AB2052" s="325"/>
      <c r="AC2052" s="325"/>
      <c r="AD2052" s="325"/>
      <c r="AE2052" s="325"/>
      <c r="AF2052" s="325">
        <f>VLOOKUP($C2052,Projections2[[#All],[ISOCode]:[Total 2024 Colombian Returnees]],22,0)</f>
        <v>0</v>
      </c>
      <c r="AG2052" s="326"/>
      <c r="AH2052" s="328"/>
      <c r="AI2052" s="328"/>
      <c r="AJ2052" s="328"/>
      <c r="AK2052" s="328"/>
      <c r="AL2052" s="328"/>
      <c r="AM2052" s="230">
        <f>VLOOKUP($C2052,Projections2[[#All],[ISOCode]:[Total 2024 Colombian Returnees]],27,0)</f>
        <v>0</v>
      </c>
      <c r="AN2052" s="329"/>
      <c r="AO2052" s="332"/>
      <c r="AP2052" s="332"/>
      <c r="AQ2052" s="332"/>
      <c r="AR2052" s="332"/>
      <c r="AS2052" s="332"/>
      <c r="AT2052" s="332">
        <f>VLOOKUP($C2052,Projections2[[#All],[ISOCode]:[Total 2024 Colombian Returnees]],32,0)</f>
        <v>0</v>
      </c>
      <c r="AU2052" s="326"/>
      <c r="AV2052" s="325"/>
      <c r="AW2052" s="325"/>
      <c r="AX2052" s="325"/>
      <c r="AY2052" s="325"/>
      <c r="AZ2052" s="325"/>
      <c r="BA2052" s="325">
        <f>VLOOKUP($C2052,Projections2[[#All],[ISOCode]:[Total 2024 Colombian Returnees]],37,0)</f>
        <v>0</v>
      </c>
      <c r="BB2052" s="331"/>
      <c r="BC2052" s="360" t="str">
        <f t="shared" ref="BC2052:BC2115" si="775">IF(F2052=SUM(M2052,T2052,AA2052,AH2052,AO2052,AV2052),"Ok","Review")</f>
        <v>Ok</v>
      </c>
      <c r="BD2052" s="361" t="str">
        <f t="shared" ref="BD2052:BD2115" si="776">IF(G2052=SUM(N2052,U2052,AB2052,AI2052,AP2052,AW2052),"Ok","Review")</f>
        <v>Ok</v>
      </c>
      <c r="BE2052" s="361" t="str">
        <f t="shared" ref="BE2052:BE2115" si="777">IF(H2052=SUM(O2052,V2052,AC2052,AJ2052,AQ2052,AX2052),"Ok","Review")</f>
        <v>Ok</v>
      </c>
      <c r="BF2052" s="361" t="str">
        <f t="shared" ref="BF2052:BF2115" si="778">IF(I2052=SUM(P2052,W2052,AD2052,AK2052,AR2052,AY2052),"Ok","Review")</f>
        <v>Ok</v>
      </c>
      <c r="BG2052" s="362" t="str">
        <f t="shared" ref="BG2052:BG2115" si="779">IF(J2052=SUM(Q2052,X2052,AE2052,AL2052,AS2052,AZ2052),"Ok","Review")</f>
        <v>Ok</v>
      </c>
      <c r="BH2052" s="360" t="str">
        <f t="shared" ref="BH2052:BH2115" si="780">IF(J2052=SUM(F2052:I2052), "Ok", "Review")</f>
        <v>Ok</v>
      </c>
      <c r="BI2052" s="361" t="str">
        <f t="shared" ref="BI2052:BI2115" si="781">IF(Q2052=SUM(M2052:P2052), "Ok", "Review")</f>
        <v>Ok</v>
      </c>
      <c r="BJ2052" s="361" t="str">
        <f t="shared" ref="BJ2052:BJ2115" si="782">IF(X2052=SUM(T2052:W2052), "Ok", "Review")</f>
        <v>Ok</v>
      </c>
      <c r="BK2052" s="361" t="str">
        <f t="shared" ref="BK2052:BK2115" si="783">IF(AE2052=SUM(AA2052:AD2052), "Ok", "Review")</f>
        <v>Ok</v>
      </c>
      <c r="BL2052" s="361" t="str">
        <f t="shared" ref="BL2052:BL2115" si="784">IF(AL2052=SUM(AH2052:AK2052), "Ok", "Review")</f>
        <v>Ok</v>
      </c>
      <c r="BM2052" s="361" t="str">
        <f t="shared" ref="BM2052:BM2115" si="785">IF(AS2052=SUM(AO2052:AR2052), "Ok", "Review")</f>
        <v>Ok</v>
      </c>
      <c r="BN2052" s="362" t="str">
        <f t="shared" ref="BN2052:BN2115" si="786">IF(AZ2052=SUM(AV2052:AY2052), "Ok", "Review")</f>
        <v>Ok</v>
      </c>
      <c r="BO2052" s="360" t="str">
        <f t="shared" ref="BO2052:BO2115" si="787">IFERROR(IF((J2052/K2052)=L2052,"Ok","Review"),"No Pop.")</f>
        <v>No Pop.</v>
      </c>
      <c r="BP2052" s="361" t="str">
        <f t="shared" ref="BP2052:BP2115" si="788">IFERROR(IF((Q2052/R2052)=S2052,"Ok","Review"),"No Pop.")</f>
        <v>No Pop.</v>
      </c>
      <c r="BQ2052" s="361" t="str">
        <f t="shared" ref="BQ2052:BQ2115" si="789">IFERROR(IF((X2052/Y2052)=Z2052,"Ok","Review"),"No Pop.")</f>
        <v>No Pop.</v>
      </c>
      <c r="BR2052" s="361" t="str">
        <f t="shared" ref="BR2052:BR2115" si="790">IFERROR(IF((AE2052/AF2052)=AG2052,"Ok","Review"),"No Pop.")</f>
        <v>No Pop.</v>
      </c>
      <c r="BS2052" s="361" t="str">
        <f t="shared" ref="BS2052:BS2115" si="791">IFERROR(IF((AL2052/AM2052)=AN2052,"Ok","Review"),"No Pop.")</f>
        <v>No Pop.</v>
      </c>
      <c r="BT2052" s="361" t="str">
        <f t="shared" ref="BT2052:BT2115" si="792">IFERROR(IF((AS2052/AT2052)=AU2052,"Ok","Review"),"No Pop.")</f>
        <v>No Pop.</v>
      </c>
      <c r="BU2052" s="362" t="str">
        <f t="shared" ref="BU2052:BU2115" si="793">IFERROR(IF((AZ2052/BA2052)=BB2052,"Ok","Review"),"No Pop.")</f>
        <v>No Pop.</v>
      </c>
      <c r="BV2052" s="360" t="str">
        <f>IF(M2052&lt;=VLOOKUP($C2052,Projections2[[#All],[ISOCode]:[Total 2024 Colombian Returnees]],'Population Projection V2'!$J$167,FALSE),"OK", "Review")</f>
        <v>OK</v>
      </c>
      <c r="BW2052" s="361" t="str">
        <f>IF(N2052&lt;=VLOOKUP($C2052,Projections2[[#All],[ISOCode]:[Total 2024 Colombian Returnees]],'Population Projection V2'!$K$167,FALSE),"OK", "Review")</f>
        <v>OK</v>
      </c>
      <c r="BX2052" s="361" t="str">
        <f>IF(O2052&lt;=VLOOKUP($C2052,Projections2[[#All],[ISOCode]:[Total 2024 Colombian Returnees]],'Population Projection V2'!$L$167,FALSE),"OK", "Review")</f>
        <v>OK</v>
      </c>
      <c r="BY2052" s="361" t="str">
        <f>IF(P2052&lt;=VLOOKUP($C2052,Projections2[[#All],[ISOCode]:[Total 2024 Colombian Returnees]],'Population Projection V2'!$M$167,FALSE),"OK", "Review")</f>
        <v>OK</v>
      </c>
      <c r="BZ2052" s="361" t="str">
        <f>IF(Q2052&lt;=VLOOKUP($C2052,Projections2[[#All],[ISOCode]:[Total 2024 Colombian Returnees]],'Population Projection V2'!$N$167,FALSE),"OK", "Review")</f>
        <v>OK</v>
      </c>
      <c r="CA2052" s="361" t="str">
        <f>IF(T2052&lt;=VLOOKUP($C2052,Projections2[[#All],[ISOCode]:[Total 2024 Colombian Returnees]],'Population Projection V2'!$O$167,FALSE),"OK", "Review")</f>
        <v>OK</v>
      </c>
      <c r="CB2052" s="361" t="str">
        <f>IF(U2052&lt;=VLOOKUP($C2052,Projections2[[#All],[ISOCode]:[Total 2024 Colombian Returnees]],'Population Projection V2'!$P$167,FALSE),"OK", "Review")</f>
        <v>OK</v>
      </c>
      <c r="CC2052" s="361" t="str">
        <f>IF(V2052&lt;=VLOOKUP($C2052,Projections2[[#All],[ISOCode]:[Total 2024 Colombian Returnees]],'Population Projection V2'!$Q$167,FALSE),"OK", "Review")</f>
        <v>OK</v>
      </c>
      <c r="CD2052" s="361" t="str">
        <f>IF(W2052&lt;=VLOOKUP($C2052,Projections2[[#All],[ISOCode]:[Total 2024 Colombian Returnees]],'Population Projection V2'!$R$167,FALSE),"OK", "Review")</f>
        <v>OK</v>
      </c>
      <c r="CE2052" s="361" t="str">
        <f>IF(X2052&lt;=VLOOKUP($C2052,Projections2[[#All],[ISOCode]:[Total 2024 Colombian Returnees]],'Population Projection V2'!$S$167,FALSE),"OK", "Review")</f>
        <v>OK</v>
      </c>
      <c r="CF2052" s="361" t="str">
        <f>IF(AA2052&lt;=VLOOKUP($C2052,Projections2[[#All],[ISOCode]:[Total 2024 Colombian Returnees]],'Population Projection V2'!$T$167,FALSE),"OK", "Review")</f>
        <v>OK</v>
      </c>
      <c r="CG2052" s="361" t="str">
        <f>IF(AB2052&lt;=VLOOKUP($C2052,Projections2[[#All],[ISOCode]:[Total 2024 Colombian Returnees]],'Population Projection V2'!$U$167,FALSE),"OK", "Review")</f>
        <v>OK</v>
      </c>
      <c r="CH2052" s="361" t="str">
        <f>IF(AC2052&lt;=VLOOKUP($C2052,Projections2[[#All],[ISOCode]:[Total 2024 Colombian Returnees]],'Population Projection V2'!$V$167,FALSE),"OK", "Review")</f>
        <v>OK</v>
      </c>
      <c r="CI2052" s="361" t="str">
        <f>IF(AD2052&lt;=VLOOKUP($C2052,Projections2[[#All],[ISOCode]:[Total 2024 Colombian Returnees]],'Population Projection V2'!$W$167,FALSE),"OK", "Review")</f>
        <v>OK</v>
      </c>
      <c r="CJ2052" s="361" t="str">
        <f>IF(AE2052&lt;=VLOOKUP($C2052,Projections2[[#All],[ISOCode]:[Total 2024 Colombian Returnees]],'Population Projection V2'!$X$167,FALSE),"OK", "Review")</f>
        <v>OK</v>
      </c>
      <c r="CK2052" s="361" t="str">
        <f>IF(AH2052&lt;=VLOOKUP($C2052,Projections2[[#All],[ISOCode]:[Total 2024 Colombian Returnees]],'Population Projection V2'!$Y$167,FALSE),"OK", "Review")</f>
        <v>OK</v>
      </c>
      <c r="CL2052" s="361" t="str">
        <f>IF(AI2052&lt;=VLOOKUP($C2052,Projections2[[#All],[ISOCode]:[Total 2024 Colombian Returnees]],'Population Projection V2'!$Z$167,FALSE),"OK", "Review")</f>
        <v>OK</v>
      </c>
      <c r="CM2052" s="361" t="str">
        <f>IF(AJ2052&lt;=VLOOKUP($C2052,Projections2[[#All],[ISOCode]:[Total 2024 Colombian Returnees]],'Population Projection V2'!$AA$167,FALSE),"OK", "Review")</f>
        <v>OK</v>
      </c>
      <c r="CN2052" s="361" t="str">
        <f>IF(AK2052&lt;=VLOOKUP($C2052,Projections2[[#All],[ISOCode]:[Total 2024 Colombian Returnees]],'Population Projection V2'!$AB$167,FALSE),"OK", "Review")</f>
        <v>OK</v>
      </c>
      <c r="CO2052" s="361" t="str">
        <f>IF(AL2052&lt;=VLOOKUP($C2052,Projections2[[#All],[ISOCode]:[Total 2024 Colombian Returnees]],'Population Projection V2'!$AC$167,FALSE),"OK", "Review")</f>
        <v>OK</v>
      </c>
      <c r="CP2052" s="361" t="str">
        <f>IF(AO2052&lt;=VLOOKUP($C2052,Projections2[[#All],[ISOCode]:[Total 2024 Colombian Returnees]],'Population Projection V2'!$AD$167,FALSE),"OK", "Review")</f>
        <v>OK</v>
      </c>
      <c r="CQ2052" s="361" t="str">
        <f>IF(AP2052&lt;=VLOOKUP($C2052,Projections2[[#All],[ISOCode]:[Total 2024 Colombian Returnees]],'Population Projection V2'!$AE$167,FALSE),"OK", "Review")</f>
        <v>OK</v>
      </c>
      <c r="CR2052" s="361" t="str">
        <f>IF(AQ2052&lt;=VLOOKUP($C2052,Projections2[[#All],[ISOCode]:[Total 2024 Colombian Returnees]],'Population Projection V2'!$AF$167,FALSE),"OK", "Review")</f>
        <v>OK</v>
      </c>
      <c r="CS2052" s="361" t="str">
        <f>IF(AR2052&lt;=VLOOKUP($C2052,Projections2[[#All],[ISOCode]:[Total 2024 Colombian Returnees]],'Population Projection V2'!$AG$167,FALSE),"OK", "Review")</f>
        <v>OK</v>
      </c>
      <c r="CT2052" s="361" t="str">
        <f>IF(AS2052&lt;=VLOOKUP($C2052,Projections2[[#All],[ISOCode]:[Total 2024 Colombian Returnees]],'Population Projection V2'!$AH$167,FALSE),"OK", "Review")</f>
        <v>OK</v>
      </c>
      <c r="CU2052" s="361" t="str">
        <f>IF(AV2052&lt;=VLOOKUP($C2052,Projections2[[#All],[ISOCode]:[Total 2024 Colombian Returnees]],'Population Projection V2'!$AI$167,FALSE),"OK", "Review")</f>
        <v>OK</v>
      </c>
      <c r="CV2052" s="361" t="str">
        <f>IF(AW2052&lt;=VLOOKUP($C2052,Projections2[[#All],[ISOCode]:[Total 2024 Colombian Returnees]],'Population Projection V2'!$AJ$167,FALSE),"OK", "Review")</f>
        <v>OK</v>
      </c>
      <c r="CW2052" s="361" t="str">
        <f>IF(AX2052&lt;=VLOOKUP($C2052,Projections2[[#All],[ISOCode]:[Total 2024 Colombian Returnees]],'Population Projection V2'!$AK$167,FALSE),"OK", "Review")</f>
        <v>OK</v>
      </c>
      <c r="CX2052" s="361" t="str">
        <f>IF(AY2052&lt;=VLOOKUP($C2052,Projections2[[#All],[ISOCode]:[Total 2024 Colombian Returnees]],'Population Projection V2'!$AL$167,FALSE),"OK", "Review")</f>
        <v>OK</v>
      </c>
      <c r="CY2052" s="362" t="str">
        <f>IF(AZ2052&lt;=VLOOKUP($C2052,Projections2[[#All],[ISOCode]:[Total 2024 Colombian Returnees]],'Population Projection V2'!$AM$167,FALSE),"OK", "Review")</f>
        <v>OK</v>
      </c>
    </row>
    <row r="2053" spans="1:103" x14ac:dyDescent="0.25">
      <c r="A2053" s="314" t="s">
        <v>111</v>
      </c>
      <c r="B2053" s="315" t="s">
        <v>67</v>
      </c>
      <c r="C2053" s="315" t="s">
        <v>345</v>
      </c>
      <c r="D2053" s="315" t="s">
        <v>472</v>
      </c>
      <c r="E2053" s="315" t="s">
        <v>426</v>
      </c>
      <c r="F2053" s="316">
        <f t="shared" si="771"/>
        <v>0</v>
      </c>
      <c r="G2053" s="316">
        <f t="shared" si="772"/>
        <v>0</v>
      </c>
      <c r="H2053" s="316">
        <f t="shared" si="773"/>
        <v>0</v>
      </c>
      <c r="I2053" s="316">
        <f t="shared" si="774"/>
        <v>0</v>
      </c>
      <c r="J2053" s="317">
        <f t="shared" si="770"/>
        <v>0</v>
      </c>
      <c r="K2053" s="317">
        <f>VLOOKUP($C2053,Projections2[[#All],[ISOCode]:[Total 2024 Colombian Returnees]],7,0)</f>
        <v>0</v>
      </c>
      <c r="L2053" s="318"/>
      <c r="M2053" s="319"/>
      <c r="N2053" s="319"/>
      <c r="O2053" s="319"/>
      <c r="P2053" s="319"/>
      <c r="Q2053" s="320"/>
      <c r="R2053" s="224">
        <f>VLOOKUP($C2053,Projections2[[#All],[ISOCode]:[Total 2024 Colombian Returnees]],12,0)</f>
        <v>0</v>
      </c>
      <c r="S2053" s="321"/>
      <c r="T2053" s="322"/>
      <c r="U2053" s="322"/>
      <c r="V2053" s="322"/>
      <c r="W2053" s="322"/>
      <c r="X2053" s="323"/>
      <c r="Y2053" s="323">
        <f>VLOOKUP($C2053,Projections2[[#All],[ISOCode]:[Total 2024 Colombian Returnees]],17,0)</f>
        <v>0</v>
      </c>
      <c r="Z2053" s="324"/>
      <c r="AA2053" s="325"/>
      <c r="AB2053" s="325"/>
      <c r="AC2053" s="325"/>
      <c r="AD2053" s="325"/>
      <c r="AE2053" s="325"/>
      <c r="AF2053" s="325">
        <f>VLOOKUP($C2053,Projections2[[#All],[ISOCode]:[Total 2024 Colombian Returnees]],22,0)</f>
        <v>0</v>
      </c>
      <c r="AG2053" s="326"/>
      <c r="AH2053" s="327"/>
      <c r="AI2053" s="327"/>
      <c r="AJ2053" s="327"/>
      <c r="AK2053" s="327"/>
      <c r="AL2053" s="328"/>
      <c r="AM2053" s="230">
        <f>VLOOKUP($C2053,Projections2[[#All],[ISOCode]:[Total 2024 Colombian Returnees]],27,0)</f>
        <v>0</v>
      </c>
      <c r="AN2053" s="329"/>
      <c r="AO2053" s="330"/>
      <c r="AP2053" s="330"/>
      <c r="AQ2053" s="330"/>
      <c r="AR2053" s="330"/>
      <c r="AS2053" s="330"/>
      <c r="AT2053" s="330">
        <f>VLOOKUP($C2053,Projections2[[#All],[ISOCode]:[Total 2024 Colombian Returnees]],32,0)</f>
        <v>0</v>
      </c>
      <c r="AU2053" s="326"/>
      <c r="AV2053" s="325"/>
      <c r="AW2053" s="325"/>
      <c r="AX2053" s="325"/>
      <c r="AY2053" s="325"/>
      <c r="AZ2053" s="325"/>
      <c r="BA2053" s="325">
        <f>VLOOKUP($C2053,Projections2[[#All],[ISOCode]:[Total 2024 Colombian Returnees]],37,0)</f>
        <v>0</v>
      </c>
      <c r="BB2053" s="331"/>
      <c r="BC2053" s="360" t="str">
        <f t="shared" si="775"/>
        <v>Ok</v>
      </c>
      <c r="BD2053" s="361" t="str">
        <f t="shared" si="776"/>
        <v>Ok</v>
      </c>
      <c r="BE2053" s="361" t="str">
        <f t="shared" si="777"/>
        <v>Ok</v>
      </c>
      <c r="BF2053" s="361" t="str">
        <f t="shared" si="778"/>
        <v>Ok</v>
      </c>
      <c r="BG2053" s="362" t="str">
        <f t="shared" si="779"/>
        <v>Ok</v>
      </c>
      <c r="BH2053" s="360" t="str">
        <f t="shared" si="780"/>
        <v>Ok</v>
      </c>
      <c r="BI2053" s="361" t="str">
        <f t="shared" si="781"/>
        <v>Ok</v>
      </c>
      <c r="BJ2053" s="361" t="str">
        <f t="shared" si="782"/>
        <v>Ok</v>
      </c>
      <c r="BK2053" s="361" t="str">
        <f t="shared" si="783"/>
        <v>Ok</v>
      </c>
      <c r="BL2053" s="361" t="str">
        <f t="shared" si="784"/>
        <v>Ok</v>
      </c>
      <c r="BM2053" s="361" t="str">
        <f t="shared" si="785"/>
        <v>Ok</v>
      </c>
      <c r="BN2053" s="362" t="str">
        <f t="shared" si="786"/>
        <v>Ok</v>
      </c>
      <c r="BO2053" s="360" t="str">
        <f t="shared" si="787"/>
        <v>No Pop.</v>
      </c>
      <c r="BP2053" s="361" t="str">
        <f t="shared" si="788"/>
        <v>No Pop.</v>
      </c>
      <c r="BQ2053" s="361" t="str">
        <f t="shared" si="789"/>
        <v>No Pop.</v>
      </c>
      <c r="BR2053" s="361" t="str">
        <f t="shared" si="790"/>
        <v>No Pop.</v>
      </c>
      <c r="BS2053" s="361" t="str">
        <f t="shared" si="791"/>
        <v>No Pop.</v>
      </c>
      <c r="BT2053" s="361" t="str">
        <f t="shared" si="792"/>
        <v>No Pop.</v>
      </c>
      <c r="BU2053" s="362" t="str">
        <f t="shared" si="793"/>
        <v>No Pop.</v>
      </c>
      <c r="BV2053" s="360" t="str">
        <f>IF(M2053&lt;=VLOOKUP($C2053,Projections2[[#All],[ISOCode]:[Total 2024 Colombian Returnees]],'Population Projection V2'!$J$167,FALSE),"OK", "Review")</f>
        <v>OK</v>
      </c>
      <c r="BW2053" s="361" t="str">
        <f>IF(N2053&lt;=VLOOKUP($C2053,Projections2[[#All],[ISOCode]:[Total 2024 Colombian Returnees]],'Population Projection V2'!$K$167,FALSE),"OK", "Review")</f>
        <v>OK</v>
      </c>
      <c r="BX2053" s="361" t="str">
        <f>IF(O2053&lt;=VLOOKUP($C2053,Projections2[[#All],[ISOCode]:[Total 2024 Colombian Returnees]],'Population Projection V2'!$L$167,FALSE),"OK", "Review")</f>
        <v>OK</v>
      </c>
      <c r="BY2053" s="361" t="str">
        <f>IF(P2053&lt;=VLOOKUP($C2053,Projections2[[#All],[ISOCode]:[Total 2024 Colombian Returnees]],'Population Projection V2'!$M$167,FALSE),"OK", "Review")</f>
        <v>OK</v>
      </c>
      <c r="BZ2053" s="361" t="str">
        <f>IF(Q2053&lt;=VLOOKUP($C2053,Projections2[[#All],[ISOCode]:[Total 2024 Colombian Returnees]],'Population Projection V2'!$N$167,FALSE),"OK", "Review")</f>
        <v>OK</v>
      </c>
      <c r="CA2053" s="361" t="str">
        <f>IF(T2053&lt;=VLOOKUP($C2053,Projections2[[#All],[ISOCode]:[Total 2024 Colombian Returnees]],'Population Projection V2'!$O$167,FALSE),"OK", "Review")</f>
        <v>OK</v>
      </c>
      <c r="CB2053" s="361" t="str">
        <f>IF(U2053&lt;=VLOOKUP($C2053,Projections2[[#All],[ISOCode]:[Total 2024 Colombian Returnees]],'Population Projection V2'!$P$167,FALSE),"OK", "Review")</f>
        <v>OK</v>
      </c>
      <c r="CC2053" s="361" t="str">
        <f>IF(V2053&lt;=VLOOKUP($C2053,Projections2[[#All],[ISOCode]:[Total 2024 Colombian Returnees]],'Population Projection V2'!$Q$167,FALSE),"OK", "Review")</f>
        <v>OK</v>
      </c>
      <c r="CD2053" s="361" t="str">
        <f>IF(W2053&lt;=VLOOKUP($C2053,Projections2[[#All],[ISOCode]:[Total 2024 Colombian Returnees]],'Population Projection V2'!$R$167,FALSE),"OK", "Review")</f>
        <v>OK</v>
      </c>
      <c r="CE2053" s="361" t="str">
        <f>IF(X2053&lt;=VLOOKUP($C2053,Projections2[[#All],[ISOCode]:[Total 2024 Colombian Returnees]],'Population Projection V2'!$S$167,FALSE),"OK", "Review")</f>
        <v>OK</v>
      </c>
      <c r="CF2053" s="361" t="str">
        <f>IF(AA2053&lt;=VLOOKUP($C2053,Projections2[[#All],[ISOCode]:[Total 2024 Colombian Returnees]],'Population Projection V2'!$T$167,FALSE),"OK", "Review")</f>
        <v>OK</v>
      </c>
      <c r="CG2053" s="361" t="str">
        <f>IF(AB2053&lt;=VLOOKUP($C2053,Projections2[[#All],[ISOCode]:[Total 2024 Colombian Returnees]],'Population Projection V2'!$U$167,FALSE),"OK", "Review")</f>
        <v>OK</v>
      </c>
      <c r="CH2053" s="361" t="str">
        <f>IF(AC2053&lt;=VLOOKUP($C2053,Projections2[[#All],[ISOCode]:[Total 2024 Colombian Returnees]],'Population Projection V2'!$V$167,FALSE),"OK", "Review")</f>
        <v>OK</v>
      </c>
      <c r="CI2053" s="361" t="str">
        <f>IF(AD2053&lt;=VLOOKUP($C2053,Projections2[[#All],[ISOCode]:[Total 2024 Colombian Returnees]],'Population Projection V2'!$W$167,FALSE),"OK", "Review")</f>
        <v>OK</v>
      </c>
      <c r="CJ2053" s="361" t="str">
        <f>IF(AE2053&lt;=VLOOKUP($C2053,Projections2[[#All],[ISOCode]:[Total 2024 Colombian Returnees]],'Population Projection V2'!$X$167,FALSE),"OK", "Review")</f>
        <v>OK</v>
      </c>
      <c r="CK2053" s="361" t="str">
        <f>IF(AH2053&lt;=VLOOKUP($C2053,Projections2[[#All],[ISOCode]:[Total 2024 Colombian Returnees]],'Population Projection V2'!$Y$167,FALSE),"OK", "Review")</f>
        <v>OK</v>
      </c>
      <c r="CL2053" s="361" t="str">
        <f>IF(AI2053&lt;=VLOOKUP($C2053,Projections2[[#All],[ISOCode]:[Total 2024 Colombian Returnees]],'Population Projection V2'!$Z$167,FALSE),"OK", "Review")</f>
        <v>OK</v>
      </c>
      <c r="CM2053" s="361" t="str">
        <f>IF(AJ2053&lt;=VLOOKUP($C2053,Projections2[[#All],[ISOCode]:[Total 2024 Colombian Returnees]],'Population Projection V2'!$AA$167,FALSE),"OK", "Review")</f>
        <v>OK</v>
      </c>
      <c r="CN2053" s="361" t="str">
        <f>IF(AK2053&lt;=VLOOKUP($C2053,Projections2[[#All],[ISOCode]:[Total 2024 Colombian Returnees]],'Population Projection V2'!$AB$167,FALSE),"OK", "Review")</f>
        <v>OK</v>
      </c>
      <c r="CO2053" s="361" t="str">
        <f>IF(AL2053&lt;=VLOOKUP($C2053,Projections2[[#All],[ISOCode]:[Total 2024 Colombian Returnees]],'Population Projection V2'!$AC$167,FALSE),"OK", "Review")</f>
        <v>OK</v>
      </c>
      <c r="CP2053" s="361" t="str">
        <f>IF(AO2053&lt;=VLOOKUP($C2053,Projections2[[#All],[ISOCode]:[Total 2024 Colombian Returnees]],'Population Projection V2'!$AD$167,FALSE),"OK", "Review")</f>
        <v>OK</v>
      </c>
      <c r="CQ2053" s="361" t="str">
        <f>IF(AP2053&lt;=VLOOKUP($C2053,Projections2[[#All],[ISOCode]:[Total 2024 Colombian Returnees]],'Population Projection V2'!$AE$167,FALSE),"OK", "Review")</f>
        <v>OK</v>
      </c>
      <c r="CR2053" s="361" t="str">
        <f>IF(AQ2053&lt;=VLOOKUP($C2053,Projections2[[#All],[ISOCode]:[Total 2024 Colombian Returnees]],'Population Projection V2'!$AF$167,FALSE),"OK", "Review")</f>
        <v>OK</v>
      </c>
      <c r="CS2053" s="361" t="str">
        <f>IF(AR2053&lt;=VLOOKUP($C2053,Projections2[[#All],[ISOCode]:[Total 2024 Colombian Returnees]],'Population Projection V2'!$AG$167,FALSE),"OK", "Review")</f>
        <v>OK</v>
      </c>
      <c r="CT2053" s="361" t="str">
        <f>IF(AS2053&lt;=VLOOKUP($C2053,Projections2[[#All],[ISOCode]:[Total 2024 Colombian Returnees]],'Population Projection V2'!$AH$167,FALSE),"OK", "Review")</f>
        <v>OK</v>
      </c>
      <c r="CU2053" s="361" t="str">
        <f>IF(AV2053&lt;=VLOOKUP($C2053,Projections2[[#All],[ISOCode]:[Total 2024 Colombian Returnees]],'Population Projection V2'!$AI$167,FALSE),"OK", "Review")</f>
        <v>OK</v>
      </c>
      <c r="CV2053" s="361" t="str">
        <f>IF(AW2053&lt;=VLOOKUP($C2053,Projections2[[#All],[ISOCode]:[Total 2024 Colombian Returnees]],'Population Projection V2'!$AJ$167,FALSE),"OK", "Review")</f>
        <v>OK</v>
      </c>
      <c r="CW2053" s="361" t="str">
        <f>IF(AX2053&lt;=VLOOKUP($C2053,Projections2[[#All],[ISOCode]:[Total 2024 Colombian Returnees]],'Population Projection V2'!$AK$167,FALSE),"OK", "Review")</f>
        <v>OK</v>
      </c>
      <c r="CX2053" s="361" t="str">
        <f>IF(AY2053&lt;=VLOOKUP($C2053,Projections2[[#All],[ISOCode]:[Total 2024 Colombian Returnees]],'Population Projection V2'!$AL$167,FALSE),"OK", "Review")</f>
        <v>OK</v>
      </c>
      <c r="CY2053" s="362" t="str">
        <f>IF(AZ2053&lt;=VLOOKUP($C2053,Projections2[[#All],[ISOCode]:[Total 2024 Colombian Returnees]],'Population Projection V2'!$AM$167,FALSE),"OK", "Review")</f>
        <v>OK</v>
      </c>
    </row>
    <row r="2054" spans="1:103" x14ac:dyDescent="0.25">
      <c r="A2054" s="314" t="s">
        <v>111</v>
      </c>
      <c r="B2054" s="315" t="s">
        <v>67</v>
      </c>
      <c r="C2054" s="315" t="s">
        <v>344</v>
      </c>
      <c r="D2054" s="315" t="s">
        <v>169</v>
      </c>
      <c r="E2054" s="315" t="s">
        <v>426</v>
      </c>
      <c r="F2054" s="316">
        <f t="shared" si="771"/>
        <v>0</v>
      </c>
      <c r="G2054" s="316">
        <f t="shared" si="772"/>
        <v>0</v>
      </c>
      <c r="H2054" s="316">
        <f t="shared" si="773"/>
        <v>0</v>
      </c>
      <c r="I2054" s="316">
        <f t="shared" si="774"/>
        <v>0</v>
      </c>
      <c r="J2054" s="317">
        <f t="shared" ref="J2054:J2117" si="794">Q2054+X2054+AE2054+AL2054+AS2054+AZ2054</f>
        <v>0</v>
      </c>
      <c r="K2054" s="317">
        <f>VLOOKUP($C2054,Projections2[[#All],[ISOCode]:[Total 2024 Colombian Returnees]],7,0)</f>
        <v>0</v>
      </c>
      <c r="L2054" s="318"/>
      <c r="M2054" s="319"/>
      <c r="N2054" s="319"/>
      <c r="O2054" s="319"/>
      <c r="P2054" s="319"/>
      <c r="Q2054" s="320"/>
      <c r="R2054" s="224">
        <f>VLOOKUP($C2054,Projections2[[#All],[ISOCode]:[Total 2024 Colombian Returnees]],12,0)</f>
        <v>0</v>
      </c>
      <c r="S2054" s="321"/>
      <c r="T2054" s="322"/>
      <c r="U2054" s="322"/>
      <c r="V2054" s="322"/>
      <c r="W2054" s="322"/>
      <c r="X2054" s="323"/>
      <c r="Y2054" s="323">
        <f>VLOOKUP($C2054,Projections2[[#All],[ISOCode]:[Total 2024 Colombian Returnees]],17,0)</f>
        <v>0</v>
      </c>
      <c r="Z2054" s="324"/>
      <c r="AA2054" s="325"/>
      <c r="AB2054" s="325"/>
      <c r="AC2054" s="325"/>
      <c r="AD2054" s="325"/>
      <c r="AE2054" s="325"/>
      <c r="AF2054" s="325">
        <f>VLOOKUP($C2054,Projections2[[#All],[ISOCode]:[Total 2024 Colombian Returnees]],22,0)</f>
        <v>0</v>
      </c>
      <c r="AG2054" s="326"/>
      <c r="AH2054" s="327"/>
      <c r="AI2054" s="327"/>
      <c r="AJ2054" s="327"/>
      <c r="AK2054" s="327"/>
      <c r="AL2054" s="328"/>
      <c r="AM2054" s="230">
        <f>VLOOKUP($C2054,Projections2[[#All],[ISOCode]:[Total 2024 Colombian Returnees]],27,0)</f>
        <v>0</v>
      </c>
      <c r="AN2054" s="329"/>
      <c r="AO2054" s="330"/>
      <c r="AP2054" s="330"/>
      <c r="AQ2054" s="330"/>
      <c r="AR2054" s="330"/>
      <c r="AS2054" s="330"/>
      <c r="AT2054" s="330">
        <f>VLOOKUP($C2054,Projections2[[#All],[ISOCode]:[Total 2024 Colombian Returnees]],32,0)</f>
        <v>0</v>
      </c>
      <c r="AU2054" s="326"/>
      <c r="AV2054" s="325"/>
      <c r="AW2054" s="325"/>
      <c r="AX2054" s="325"/>
      <c r="AY2054" s="325"/>
      <c r="AZ2054" s="325"/>
      <c r="BA2054" s="325">
        <f>VLOOKUP($C2054,Projections2[[#All],[ISOCode]:[Total 2024 Colombian Returnees]],37,0)</f>
        <v>0</v>
      </c>
      <c r="BB2054" s="331"/>
      <c r="BC2054" s="360" t="str">
        <f t="shared" si="775"/>
        <v>Ok</v>
      </c>
      <c r="BD2054" s="361" t="str">
        <f t="shared" si="776"/>
        <v>Ok</v>
      </c>
      <c r="BE2054" s="361" t="str">
        <f t="shared" si="777"/>
        <v>Ok</v>
      </c>
      <c r="BF2054" s="361" t="str">
        <f t="shared" si="778"/>
        <v>Ok</v>
      </c>
      <c r="BG2054" s="362" t="str">
        <f t="shared" si="779"/>
        <v>Ok</v>
      </c>
      <c r="BH2054" s="360" t="str">
        <f t="shared" si="780"/>
        <v>Ok</v>
      </c>
      <c r="BI2054" s="361" t="str">
        <f t="shared" si="781"/>
        <v>Ok</v>
      </c>
      <c r="BJ2054" s="361" t="str">
        <f t="shared" si="782"/>
        <v>Ok</v>
      </c>
      <c r="BK2054" s="361" t="str">
        <f t="shared" si="783"/>
        <v>Ok</v>
      </c>
      <c r="BL2054" s="361" t="str">
        <f t="shared" si="784"/>
        <v>Ok</v>
      </c>
      <c r="BM2054" s="361" t="str">
        <f t="shared" si="785"/>
        <v>Ok</v>
      </c>
      <c r="BN2054" s="362" t="str">
        <f t="shared" si="786"/>
        <v>Ok</v>
      </c>
      <c r="BO2054" s="360" t="str">
        <f t="shared" si="787"/>
        <v>No Pop.</v>
      </c>
      <c r="BP2054" s="361" t="str">
        <f t="shared" si="788"/>
        <v>No Pop.</v>
      </c>
      <c r="BQ2054" s="361" t="str">
        <f t="shared" si="789"/>
        <v>No Pop.</v>
      </c>
      <c r="BR2054" s="361" t="str">
        <f t="shared" si="790"/>
        <v>No Pop.</v>
      </c>
      <c r="BS2054" s="361" t="str">
        <f t="shared" si="791"/>
        <v>No Pop.</v>
      </c>
      <c r="BT2054" s="361" t="str">
        <f t="shared" si="792"/>
        <v>No Pop.</v>
      </c>
      <c r="BU2054" s="362" t="str">
        <f t="shared" si="793"/>
        <v>No Pop.</v>
      </c>
      <c r="BV2054" s="360" t="str">
        <f>IF(M2054&lt;=VLOOKUP($C2054,Projections2[[#All],[ISOCode]:[Total 2024 Colombian Returnees]],'Population Projection V2'!$J$167,FALSE),"OK", "Review")</f>
        <v>OK</v>
      </c>
      <c r="BW2054" s="361" t="str">
        <f>IF(N2054&lt;=VLOOKUP($C2054,Projections2[[#All],[ISOCode]:[Total 2024 Colombian Returnees]],'Population Projection V2'!$K$167,FALSE),"OK", "Review")</f>
        <v>OK</v>
      </c>
      <c r="BX2054" s="361" t="str">
        <f>IF(O2054&lt;=VLOOKUP($C2054,Projections2[[#All],[ISOCode]:[Total 2024 Colombian Returnees]],'Population Projection V2'!$L$167,FALSE),"OK", "Review")</f>
        <v>OK</v>
      </c>
      <c r="BY2054" s="361" t="str">
        <f>IF(P2054&lt;=VLOOKUP($C2054,Projections2[[#All],[ISOCode]:[Total 2024 Colombian Returnees]],'Population Projection V2'!$M$167,FALSE),"OK", "Review")</f>
        <v>OK</v>
      </c>
      <c r="BZ2054" s="361" t="str">
        <f>IF(Q2054&lt;=VLOOKUP($C2054,Projections2[[#All],[ISOCode]:[Total 2024 Colombian Returnees]],'Population Projection V2'!$N$167,FALSE),"OK", "Review")</f>
        <v>OK</v>
      </c>
      <c r="CA2054" s="361" t="str">
        <f>IF(T2054&lt;=VLOOKUP($C2054,Projections2[[#All],[ISOCode]:[Total 2024 Colombian Returnees]],'Population Projection V2'!$O$167,FALSE),"OK", "Review")</f>
        <v>OK</v>
      </c>
      <c r="CB2054" s="361" t="str">
        <f>IF(U2054&lt;=VLOOKUP($C2054,Projections2[[#All],[ISOCode]:[Total 2024 Colombian Returnees]],'Population Projection V2'!$P$167,FALSE),"OK", "Review")</f>
        <v>OK</v>
      </c>
      <c r="CC2054" s="361" t="str">
        <f>IF(V2054&lt;=VLOOKUP($C2054,Projections2[[#All],[ISOCode]:[Total 2024 Colombian Returnees]],'Population Projection V2'!$Q$167,FALSE),"OK", "Review")</f>
        <v>OK</v>
      </c>
      <c r="CD2054" s="361" t="str">
        <f>IF(W2054&lt;=VLOOKUP($C2054,Projections2[[#All],[ISOCode]:[Total 2024 Colombian Returnees]],'Population Projection V2'!$R$167,FALSE),"OK", "Review")</f>
        <v>OK</v>
      </c>
      <c r="CE2054" s="361" t="str">
        <f>IF(X2054&lt;=VLOOKUP($C2054,Projections2[[#All],[ISOCode]:[Total 2024 Colombian Returnees]],'Population Projection V2'!$S$167,FALSE),"OK", "Review")</f>
        <v>OK</v>
      </c>
      <c r="CF2054" s="361" t="str">
        <f>IF(AA2054&lt;=VLOOKUP($C2054,Projections2[[#All],[ISOCode]:[Total 2024 Colombian Returnees]],'Population Projection V2'!$T$167,FALSE),"OK", "Review")</f>
        <v>OK</v>
      </c>
      <c r="CG2054" s="361" t="str">
        <f>IF(AB2054&lt;=VLOOKUP($C2054,Projections2[[#All],[ISOCode]:[Total 2024 Colombian Returnees]],'Population Projection V2'!$U$167,FALSE),"OK", "Review")</f>
        <v>OK</v>
      </c>
      <c r="CH2054" s="361" t="str">
        <f>IF(AC2054&lt;=VLOOKUP($C2054,Projections2[[#All],[ISOCode]:[Total 2024 Colombian Returnees]],'Population Projection V2'!$V$167,FALSE),"OK", "Review")</f>
        <v>OK</v>
      </c>
      <c r="CI2054" s="361" t="str">
        <f>IF(AD2054&lt;=VLOOKUP($C2054,Projections2[[#All],[ISOCode]:[Total 2024 Colombian Returnees]],'Population Projection V2'!$W$167,FALSE),"OK", "Review")</f>
        <v>OK</v>
      </c>
      <c r="CJ2054" s="361" t="str">
        <f>IF(AE2054&lt;=VLOOKUP($C2054,Projections2[[#All],[ISOCode]:[Total 2024 Colombian Returnees]],'Population Projection V2'!$X$167,FALSE),"OK", "Review")</f>
        <v>OK</v>
      </c>
      <c r="CK2054" s="361" t="str">
        <f>IF(AH2054&lt;=VLOOKUP($C2054,Projections2[[#All],[ISOCode]:[Total 2024 Colombian Returnees]],'Population Projection V2'!$Y$167,FALSE),"OK", "Review")</f>
        <v>OK</v>
      </c>
      <c r="CL2054" s="361" t="str">
        <f>IF(AI2054&lt;=VLOOKUP($C2054,Projections2[[#All],[ISOCode]:[Total 2024 Colombian Returnees]],'Population Projection V2'!$Z$167,FALSE),"OK", "Review")</f>
        <v>OK</v>
      </c>
      <c r="CM2054" s="361" t="str">
        <f>IF(AJ2054&lt;=VLOOKUP($C2054,Projections2[[#All],[ISOCode]:[Total 2024 Colombian Returnees]],'Population Projection V2'!$AA$167,FALSE),"OK", "Review")</f>
        <v>OK</v>
      </c>
      <c r="CN2054" s="361" t="str">
        <f>IF(AK2054&lt;=VLOOKUP($C2054,Projections2[[#All],[ISOCode]:[Total 2024 Colombian Returnees]],'Population Projection V2'!$AB$167,FALSE),"OK", "Review")</f>
        <v>OK</v>
      </c>
      <c r="CO2054" s="361" t="str">
        <f>IF(AL2054&lt;=VLOOKUP($C2054,Projections2[[#All],[ISOCode]:[Total 2024 Colombian Returnees]],'Population Projection V2'!$AC$167,FALSE),"OK", "Review")</f>
        <v>OK</v>
      </c>
      <c r="CP2054" s="361" t="str">
        <f>IF(AO2054&lt;=VLOOKUP($C2054,Projections2[[#All],[ISOCode]:[Total 2024 Colombian Returnees]],'Population Projection V2'!$AD$167,FALSE),"OK", "Review")</f>
        <v>OK</v>
      </c>
      <c r="CQ2054" s="361" t="str">
        <f>IF(AP2054&lt;=VLOOKUP($C2054,Projections2[[#All],[ISOCode]:[Total 2024 Colombian Returnees]],'Population Projection V2'!$AE$167,FALSE),"OK", "Review")</f>
        <v>OK</v>
      </c>
      <c r="CR2054" s="361" t="str">
        <f>IF(AQ2054&lt;=VLOOKUP($C2054,Projections2[[#All],[ISOCode]:[Total 2024 Colombian Returnees]],'Population Projection V2'!$AF$167,FALSE),"OK", "Review")</f>
        <v>OK</v>
      </c>
      <c r="CS2054" s="361" t="str">
        <f>IF(AR2054&lt;=VLOOKUP($C2054,Projections2[[#All],[ISOCode]:[Total 2024 Colombian Returnees]],'Population Projection V2'!$AG$167,FALSE),"OK", "Review")</f>
        <v>OK</v>
      </c>
      <c r="CT2054" s="361" t="str">
        <f>IF(AS2054&lt;=VLOOKUP($C2054,Projections2[[#All],[ISOCode]:[Total 2024 Colombian Returnees]],'Population Projection V2'!$AH$167,FALSE),"OK", "Review")</f>
        <v>OK</v>
      </c>
      <c r="CU2054" s="361" t="str">
        <f>IF(AV2054&lt;=VLOOKUP($C2054,Projections2[[#All],[ISOCode]:[Total 2024 Colombian Returnees]],'Population Projection V2'!$AI$167,FALSE),"OK", "Review")</f>
        <v>OK</v>
      </c>
      <c r="CV2054" s="361" t="str">
        <f>IF(AW2054&lt;=VLOOKUP($C2054,Projections2[[#All],[ISOCode]:[Total 2024 Colombian Returnees]],'Population Projection V2'!$AJ$167,FALSE),"OK", "Review")</f>
        <v>OK</v>
      </c>
      <c r="CW2054" s="361" t="str">
        <f>IF(AX2054&lt;=VLOOKUP($C2054,Projections2[[#All],[ISOCode]:[Total 2024 Colombian Returnees]],'Population Projection V2'!$AK$167,FALSE),"OK", "Review")</f>
        <v>OK</v>
      </c>
      <c r="CX2054" s="361" t="str">
        <f>IF(AY2054&lt;=VLOOKUP($C2054,Projections2[[#All],[ISOCode]:[Total 2024 Colombian Returnees]],'Population Projection V2'!$AL$167,FALSE),"OK", "Review")</f>
        <v>OK</v>
      </c>
      <c r="CY2054" s="362" t="str">
        <f>IF(AZ2054&lt;=VLOOKUP($C2054,Projections2[[#All],[ISOCode]:[Total 2024 Colombian Returnees]],'Population Projection V2'!$AM$167,FALSE),"OK", "Review")</f>
        <v>OK</v>
      </c>
    </row>
    <row r="2055" spans="1:103" x14ac:dyDescent="0.25">
      <c r="A2055" s="314" t="s">
        <v>111</v>
      </c>
      <c r="B2055" s="315" t="s">
        <v>67</v>
      </c>
      <c r="C2055" s="315" t="s">
        <v>346</v>
      </c>
      <c r="D2055" s="315" t="s">
        <v>120</v>
      </c>
      <c r="E2055" s="315" t="s">
        <v>426</v>
      </c>
      <c r="F2055" s="316">
        <f t="shared" ref="F2055:F2118" si="795">M2055+T2055+AA2055+AH2055+AO2055+AV2055</f>
        <v>0</v>
      </c>
      <c r="G2055" s="316">
        <f t="shared" ref="G2055:G2118" si="796">N2055+U2055+AB2055+AI2055+AP2055+AW2055</f>
        <v>0</v>
      </c>
      <c r="H2055" s="316">
        <f t="shared" ref="H2055:H2118" si="797">O2055+V2055+AC2055+AJ2055+AQ2055+AX2055</f>
        <v>0</v>
      </c>
      <c r="I2055" s="316">
        <f t="shared" ref="I2055:I2118" si="798">P2055+W2055+AD2055+AK2055+AR2055+AY2055</f>
        <v>0</v>
      </c>
      <c r="J2055" s="317">
        <f t="shared" si="794"/>
        <v>0</v>
      </c>
      <c r="K2055" s="317">
        <f>VLOOKUP($C2055,Projections2[[#All],[ISOCode]:[Total 2024 Colombian Returnees]],7,0)</f>
        <v>0</v>
      </c>
      <c r="L2055" s="318"/>
      <c r="M2055" s="319"/>
      <c r="N2055" s="319"/>
      <c r="O2055" s="319"/>
      <c r="P2055" s="319"/>
      <c r="Q2055" s="320"/>
      <c r="R2055" s="224">
        <f>VLOOKUP($C2055,Projections2[[#All],[ISOCode]:[Total 2024 Colombian Returnees]],12,0)</f>
        <v>0</v>
      </c>
      <c r="S2055" s="321"/>
      <c r="T2055" s="322"/>
      <c r="U2055" s="322"/>
      <c r="V2055" s="322"/>
      <c r="W2055" s="322"/>
      <c r="X2055" s="323"/>
      <c r="Y2055" s="323">
        <f>VLOOKUP($C2055,Projections2[[#All],[ISOCode]:[Total 2024 Colombian Returnees]],17,0)</f>
        <v>0</v>
      </c>
      <c r="Z2055" s="324"/>
      <c r="AA2055" s="325"/>
      <c r="AB2055" s="325"/>
      <c r="AC2055" s="325"/>
      <c r="AD2055" s="325"/>
      <c r="AE2055" s="325"/>
      <c r="AF2055" s="325">
        <f>VLOOKUP($C2055,Projections2[[#All],[ISOCode]:[Total 2024 Colombian Returnees]],22,0)</f>
        <v>0</v>
      </c>
      <c r="AG2055" s="326"/>
      <c r="AH2055" s="327"/>
      <c r="AI2055" s="327"/>
      <c r="AJ2055" s="327"/>
      <c r="AK2055" s="327"/>
      <c r="AL2055" s="328"/>
      <c r="AM2055" s="230">
        <f>VLOOKUP($C2055,Projections2[[#All],[ISOCode]:[Total 2024 Colombian Returnees]],27,0)</f>
        <v>0</v>
      </c>
      <c r="AN2055" s="329"/>
      <c r="AO2055" s="330"/>
      <c r="AP2055" s="330"/>
      <c r="AQ2055" s="330"/>
      <c r="AR2055" s="330"/>
      <c r="AS2055" s="330"/>
      <c r="AT2055" s="330">
        <f>VLOOKUP($C2055,Projections2[[#All],[ISOCode]:[Total 2024 Colombian Returnees]],32,0)</f>
        <v>0</v>
      </c>
      <c r="AU2055" s="326"/>
      <c r="AV2055" s="325"/>
      <c r="AW2055" s="325"/>
      <c r="AX2055" s="325"/>
      <c r="AY2055" s="325"/>
      <c r="AZ2055" s="325"/>
      <c r="BA2055" s="325">
        <f>VLOOKUP($C2055,Projections2[[#All],[ISOCode]:[Total 2024 Colombian Returnees]],37,0)</f>
        <v>0</v>
      </c>
      <c r="BB2055" s="331"/>
      <c r="BC2055" s="360" t="str">
        <f t="shared" si="775"/>
        <v>Ok</v>
      </c>
      <c r="BD2055" s="361" t="str">
        <f t="shared" si="776"/>
        <v>Ok</v>
      </c>
      <c r="BE2055" s="361" t="str">
        <f t="shared" si="777"/>
        <v>Ok</v>
      </c>
      <c r="BF2055" s="361" t="str">
        <f t="shared" si="778"/>
        <v>Ok</v>
      </c>
      <c r="BG2055" s="362" t="str">
        <f t="shared" si="779"/>
        <v>Ok</v>
      </c>
      <c r="BH2055" s="360" t="str">
        <f t="shared" si="780"/>
        <v>Ok</v>
      </c>
      <c r="BI2055" s="361" t="str">
        <f t="shared" si="781"/>
        <v>Ok</v>
      </c>
      <c r="BJ2055" s="361" t="str">
        <f t="shared" si="782"/>
        <v>Ok</v>
      </c>
      <c r="BK2055" s="361" t="str">
        <f t="shared" si="783"/>
        <v>Ok</v>
      </c>
      <c r="BL2055" s="361" t="str">
        <f t="shared" si="784"/>
        <v>Ok</v>
      </c>
      <c r="BM2055" s="361" t="str">
        <f t="shared" si="785"/>
        <v>Ok</v>
      </c>
      <c r="BN2055" s="362" t="str">
        <f t="shared" si="786"/>
        <v>Ok</v>
      </c>
      <c r="BO2055" s="360" t="str">
        <f t="shared" si="787"/>
        <v>No Pop.</v>
      </c>
      <c r="BP2055" s="361" t="str">
        <f t="shared" si="788"/>
        <v>No Pop.</v>
      </c>
      <c r="BQ2055" s="361" t="str">
        <f t="shared" si="789"/>
        <v>No Pop.</v>
      </c>
      <c r="BR2055" s="361" t="str">
        <f t="shared" si="790"/>
        <v>No Pop.</v>
      </c>
      <c r="BS2055" s="361" t="str">
        <f t="shared" si="791"/>
        <v>No Pop.</v>
      </c>
      <c r="BT2055" s="361" t="str">
        <f t="shared" si="792"/>
        <v>No Pop.</v>
      </c>
      <c r="BU2055" s="362" t="str">
        <f t="shared" si="793"/>
        <v>No Pop.</v>
      </c>
      <c r="BV2055" s="360" t="str">
        <f>IF(M2055&lt;=VLOOKUP($C2055,Projections2[[#All],[ISOCode]:[Total 2024 Colombian Returnees]],'Population Projection V2'!$J$167,FALSE),"OK", "Review")</f>
        <v>OK</v>
      </c>
      <c r="BW2055" s="361" t="str">
        <f>IF(N2055&lt;=VLOOKUP($C2055,Projections2[[#All],[ISOCode]:[Total 2024 Colombian Returnees]],'Population Projection V2'!$K$167,FALSE),"OK", "Review")</f>
        <v>OK</v>
      </c>
      <c r="BX2055" s="361" t="str">
        <f>IF(O2055&lt;=VLOOKUP($C2055,Projections2[[#All],[ISOCode]:[Total 2024 Colombian Returnees]],'Population Projection V2'!$L$167,FALSE),"OK", "Review")</f>
        <v>OK</v>
      </c>
      <c r="BY2055" s="361" t="str">
        <f>IF(P2055&lt;=VLOOKUP($C2055,Projections2[[#All],[ISOCode]:[Total 2024 Colombian Returnees]],'Population Projection V2'!$M$167,FALSE),"OK", "Review")</f>
        <v>OK</v>
      </c>
      <c r="BZ2055" s="361" t="str">
        <f>IF(Q2055&lt;=VLOOKUP($C2055,Projections2[[#All],[ISOCode]:[Total 2024 Colombian Returnees]],'Population Projection V2'!$N$167,FALSE),"OK", "Review")</f>
        <v>OK</v>
      </c>
      <c r="CA2055" s="361" t="str">
        <f>IF(T2055&lt;=VLOOKUP($C2055,Projections2[[#All],[ISOCode]:[Total 2024 Colombian Returnees]],'Population Projection V2'!$O$167,FALSE),"OK", "Review")</f>
        <v>OK</v>
      </c>
      <c r="CB2055" s="361" t="str">
        <f>IF(U2055&lt;=VLOOKUP($C2055,Projections2[[#All],[ISOCode]:[Total 2024 Colombian Returnees]],'Population Projection V2'!$P$167,FALSE),"OK", "Review")</f>
        <v>OK</v>
      </c>
      <c r="CC2055" s="361" t="str">
        <f>IF(V2055&lt;=VLOOKUP($C2055,Projections2[[#All],[ISOCode]:[Total 2024 Colombian Returnees]],'Population Projection V2'!$Q$167,FALSE),"OK", "Review")</f>
        <v>OK</v>
      </c>
      <c r="CD2055" s="361" t="str">
        <f>IF(W2055&lt;=VLOOKUP($C2055,Projections2[[#All],[ISOCode]:[Total 2024 Colombian Returnees]],'Population Projection V2'!$R$167,FALSE),"OK", "Review")</f>
        <v>OK</v>
      </c>
      <c r="CE2055" s="361" t="str">
        <f>IF(X2055&lt;=VLOOKUP($C2055,Projections2[[#All],[ISOCode]:[Total 2024 Colombian Returnees]],'Population Projection V2'!$S$167,FALSE),"OK", "Review")</f>
        <v>OK</v>
      </c>
      <c r="CF2055" s="361" t="str">
        <f>IF(AA2055&lt;=VLOOKUP($C2055,Projections2[[#All],[ISOCode]:[Total 2024 Colombian Returnees]],'Population Projection V2'!$T$167,FALSE),"OK", "Review")</f>
        <v>OK</v>
      </c>
      <c r="CG2055" s="361" t="str">
        <f>IF(AB2055&lt;=VLOOKUP($C2055,Projections2[[#All],[ISOCode]:[Total 2024 Colombian Returnees]],'Population Projection V2'!$U$167,FALSE),"OK", "Review")</f>
        <v>OK</v>
      </c>
      <c r="CH2055" s="361" t="str">
        <f>IF(AC2055&lt;=VLOOKUP($C2055,Projections2[[#All],[ISOCode]:[Total 2024 Colombian Returnees]],'Population Projection V2'!$V$167,FALSE),"OK", "Review")</f>
        <v>OK</v>
      </c>
      <c r="CI2055" s="361" t="str">
        <f>IF(AD2055&lt;=VLOOKUP($C2055,Projections2[[#All],[ISOCode]:[Total 2024 Colombian Returnees]],'Population Projection V2'!$W$167,FALSE),"OK", "Review")</f>
        <v>OK</v>
      </c>
      <c r="CJ2055" s="361" t="str">
        <f>IF(AE2055&lt;=VLOOKUP($C2055,Projections2[[#All],[ISOCode]:[Total 2024 Colombian Returnees]],'Population Projection V2'!$X$167,FALSE),"OK", "Review")</f>
        <v>OK</v>
      </c>
      <c r="CK2055" s="361" t="str">
        <f>IF(AH2055&lt;=VLOOKUP($C2055,Projections2[[#All],[ISOCode]:[Total 2024 Colombian Returnees]],'Population Projection V2'!$Y$167,FALSE),"OK", "Review")</f>
        <v>OK</v>
      </c>
      <c r="CL2055" s="361" t="str">
        <f>IF(AI2055&lt;=VLOOKUP($C2055,Projections2[[#All],[ISOCode]:[Total 2024 Colombian Returnees]],'Population Projection V2'!$Z$167,FALSE),"OK", "Review")</f>
        <v>OK</v>
      </c>
      <c r="CM2055" s="361" t="str">
        <f>IF(AJ2055&lt;=VLOOKUP($C2055,Projections2[[#All],[ISOCode]:[Total 2024 Colombian Returnees]],'Population Projection V2'!$AA$167,FALSE),"OK", "Review")</f>
        <v>OK</v>
      </c>
      <c r="CN2055" s="361" t="str">
        <f>IF(AK2055&lt;=VLOOKUP($C2055,Projections2[[#All],[ISOCode]:[Total 2024 Colombian Returnees]],'Population Projection V2'!$AB$167,FALSE),"OK", "Review")</f>
        <v>OK</v>
      </c>
      <c r="CO2055" s="361" t="str">
        <f>IF(AL2055&lt;=VLOOKUP($C2055,Projections2[[#All],[ISOCode]:[Total 2024 Colombian Returnees]],'Population Projection V2'!$AC$167,FALSE),"OK", "Review")</f>
        <v>OK</v>
      </c>
      <c r="CP2055" s="361" t="str">
        <f>IF(AO2055&lt;=VLOOKUP($C2055,Projections2[[#All],[ISOCode]:[Total 2024 Colombian Returnees]],'Population Projection V2'!$AD$167,FALSE),"OK", "Review")</f>
        <v>OK</v>
      </c>
      <c r="CQ2055" s="361" t="str">
        <f>IF(AP2055&lt;=VLOOKUP($C2055,Projections2[[#All],[ISOCode]:[Total 2024 Colombian Returnees]],'Population Projection V2'!$AE$167,FALSE),"OK", "Review")</f>
        <v>OK</v>
      </c>
      <c r="CR2055" s="361" t="str">
        <f>IF(AQ2055&lt;=VLOOKUP($C2055,Projections2[[#All],[ISOCode]:[Total 2024 Colombian Returnees]],'Population Projection V2'!$AF$167,FALSE),"OK", "Review")</f>
        <v>OK</v>
      </c>
      <c r="CS2055" s="361" t="str">
        <f>IF(AR2055&lt;=VLOOKUP($C2055,Projections2[[#All],[ISOCode]:[Total 2024 Colombian Returnees]],'Population Projection V2'!$AG$167,FALSE),"OK", "Review")</f>
        <v>OK</v>
      </c>
      <c r="CT2055" s="361" t="str">
        <f>IF(AS2055&lt;=VLOOKUP($C2055,Projections2[[#All],[ISOCode]:[Total 2024 Colombian Returnees]],'Population Projection V2'!$AH$167,FALSE),"OK", "Review")</f>
        <v>OK</v>
      </c>
      <c r="CU2055" s="361" t="str">
        <f>IF(AV2055&lt;=VLOOKUP($C2055,Projections2[[#All],[ISOCode]:[Total 2024 Colombian Returnees]],'Population Projection V2'!$AI$167,FALSE),"OK", "Review")</f>
        <v>OK</v>
      </c>
      <c r="CV2055" s="361" t="str">
        <f>IF(AW2055&lt;=VLOOKUP($C2055,Projections2[[#All],[ISOCode]:[Total 2024 Colombian Returnees]],'Population Projection V2'!$AJ$167,FALSE),"OK", "Review")</f>
        <v>OK</v>
      </c>
      <c r="CW2055" s="361" t="str">
        <f>IF(AX2055&lt;=VLOOKUP($C2055,Projections2[[#All],[ISOCode]:[Total 2024 Colombian Returnees]],'Population Projection V2'!$AK$167,FALSE),"OK", "Review")</f>
        <v>OK</v>
      </c>
      <c r="CX2055" s="361" t="str">
        <f>IF(AY2055&lt;=VLOOKUP($C2055,Projections2[[#All],[ISOCode]:[Total 2024 Colombian Returnees]],'Population Projection V2'!$AL$167,FALSE),"OK", "Review")</f>
        <v>OK</v>
      </c>
      <c r="CY2055" s="362" t="str">
        <f>IF(AZ2055&lt;=VLOOKUP($C2055,Projections2[[#All],[ISOCode]:[Total 2024 Colombian Returnees]],'Population Projection V2'!$AM$167,FALSE),"OK", "Review")</f>
        <v>OK</v>
      </c>
    </row>
    <row r="2056" spans="1:103" x14ac:dyDescent="0.25">
      <c r="A2056" s="314" t="s">
        <v>111</v>
      </c>
      <c r="B2056" s="315" t="s">
        <v>67</v>
      </c>
      <c r="C2056" s="315" t="s">
        <v>347</v>
      </c>
      <c r="D2056" s="315" t="s">
        <v>467</v>
      </c>
      <c r="E2056" s="315" t="s">
        <v>426</v>
      </c>
      <c r="F2056" s="316">
        <f t="shared" si="795"/>
        <v>0</v>
      </c>
      <c r="G2056" s="316">
        <f t="shared" si="796"/>
        <v>0</v>
      </c>
      <c r="H2056" s="316">
        <f t="shared" si="797"/>
        <v>0</v>
      </c>
      <c r="I2056" s="316">
        <f t="shared" si="798"/>
        <v>0</v>
      </c>
      <c r="J2056" s="317">
        <f t="shared" si="794"/>
        <v>0</v>
      </c>
      <c r="K2056" s="317">
        <f>VLOOKUP($C2056,Projections2[[#All],[ISOCode]:[Total 2024 Colombian Returnees]],7,0)</f>
        <v>0</v>
      </c>
      <c r="L2056" s="318"/>
      <c r="M2056" s="319"/>
      <c r="N2056" s="319"/>
      <c r="O2056" s="319"/>
      <c r="P2056" s="319"/>
      <c r="Q2056" s="320"/>
      <c r="R2056" s="224">
        <f>VLOOKUP($C2056,Projections2[[#All],[ISOCode]:[Total 2024 Colombian Returnees]],12,0)</f>
        <v>0</v>
      </c>
      <c r="S2056" s="321"/>
      <c r="T2056" s="322"/>
      <c r="U2056" s="322"/>
      <c r="V2056" s="322"/>
      <c r="W2056" s="322"/>
      <c r="X2056" s="323"/>
      <c r="Y2056" s="323">
        <f>VLOOKUP($C2056,Projections2[[#All],[ISOCode]:[Total 2024 Colombian Returnees]],17,0)</f>
        <v>0</v>
      </c>
      <c r="Z2056" s="324"/>
      <c r="AA2056" s="325"/>
      <c r="AB2056" s="325"/>
      <c r="AC2056" s="325"/>
      <c r="AD2056" s="325"/>
      <c r="AE2056" s="325"/>
      <c r="AF2056" s="325">
        <f>VLOOKUP($C2056,Projections2[[#All],[ISOCode]:[Total 2024 Colombian Returnees]],22,0)</f>
        <v>0</v>
      </c>
      <c r="AG2056" s="326"/>
      <c r="AH2056" s="327"/>
      <c r="AI2056" s="327"/>
      <c r="AJ2056" s="327"/>
      <c r="AK2056" s="327"/>
      <c r="AL2056" s="328"/>
      <c r="AM2056" s="230">
        <f>VLOOKUP($C2056,Projections2[[#All],[ISOCode]:[Total 2024 Colombian Returnees]],27,0)</f>
        <v>0</v>
      </c>
      <c r="AN2056" s="329"/>
      <c r="AO2056" s="330"/>
      <c r="AP2056" s="330"/>
      <c r="AQ2056" s="330"/>
      <c r="AR2056" s="330"/>
      <c r="AS2056" s="330"/>
      <c r="AT2056" s="330">
        <f>VLOOKUP($C2056,Projections2[[#All],[ISOCode]:[Total 2024 Colombian Returnees]],32,0)</f>
        <v>0</v>
      </c>
      <c r="AU2056" s="326"/>
      <c r="AV2056" s="325"/>
      <c r="AW2056" s="325"/>
      <c r="AX2056" s="325"/>
      <c r="AY2056" s="325"/>
      <c r="AZ2056" s="325"/>
      <c r="BA2056" s="325">
        <f>VLOOKUP($C2056,Projections2[[#All],[ISOCode]:[Total 2024 Colombian Returnees]],37,0)</f>
        <v>0</v>
      </c>
      <c r="BB2056" s="331"/>
      <c r="BC2056" s="360" t="str">
        <f t="shared" si="775"/>
        <v>Ok</v>
      </c>
      <c r="BD2056" s="361" t="str">
        <f t="shared" si="776"/>
        <v>Ok</v>
      </c>
      <c r="BE2056" s="361" t="str">
        <f t="shared" si="777"/>
        <v>Ok</v>
      </c>
      <c r="BF2056" s="361" t="str">
        <f t="shared" si="778"/>
        <v>Ok</v>
      </c>
      <c r="BG2056" s="362" t="str">
        <f t="shared" si="779"/>
        <v>Ok</v>
      </c>
      <c r="BH2056" s="360" t="str">
        <f t="shared" si="780"/>
        <v>Ok</v>
      </c>
      <c r="BI2056" s="361" t="str">
        <f t="shared" si="781"/>
        <v>Ok</v>
      </c>
      <c r="BJ2056" s="361" t="str">
        <f t="shared" si="782"/>
        <v>Ok</v>
      </c>
      <c r="BK2056" s="361" t="str">
        <f t="shared" si="783"/>
        <v>Ok</v>
      </c>
      <c r="BL2056" s="361" t="str">
        <f t="shared" si="784"/>
        <v>Ok</v>
      </c>
      <c r="BM2056" s="361" t="str">
        <f t="shared" si="785"/>
        <v>Ok</v>
      </c>
      <c r="BN2056" s="362" t="str">
        <f t="shared" si="786"/>
        <v>Ok</v>
      </c>
      <c r="BO2056" s="360" t="str">
        <f t="shared" si="787"/>
        <v>No Pop.</v>
      </c>
      <c r="BP2056" s="361" t="str">
        <f t="shared" si="788"/>
        <v>No Pop.</v>
      </c>
      <c r="BQ2056" s="361" t="str">
        <f t="shared" si="789"/>
        <v>No Pop.</v>
      </c>
      <c r="BR2056" s="361" t="str">
        <f t="shared" si="790"/>
        <v>No Pop.</v>
      </c>
      <c r="BS2056" s="361" t="str">
        <f t="shared" si="791"/>
        <v>No Pop.</v>
      </c>
      <c r="BT2056" s="361" t="str">
        <f t="shared" si="792"/>
        <v>No Pop.</v>
      </c>
      <c r="BU2056" s="362" t="str">
        <f t="shared" si="793"/>
        <v>No Pop.</v>
      </c>
      <c r="BV2056" s="360" t="str">
        <f>IF(M2056&lt;=VLOOKUP($C2056,Projections2[[#All],[ISOCode]:[Total 2024 Colombian Returnees]],'Population Projection V2'!$J$167,FALSE),"OK", "Review")</f>
        <v>OK</v>
      </c>
      <c r="BW2056" s="361" t="str">
        <f>IF(N2056&lt;=VLOOKUP($C2056,Projections2[[#All],[ISOCode]:[Total 2024 Colombian Returnees]],'Population Projection V2'!$K$167,FALSE),"OK", "Review")</f>
        <v>OK</v>
      </c>
      <c r="BX2056" s="361" t="str">
        <f>IF(O2056&lt;=VLOOKUP($C2056,Projections2[[#All],[ISOCode]:[Total 2024 Colombian Returnees]],'Population Projection V2'!$L$167,FALSE),"OK", "Review")</f>
        <v>OK</v>
      </c>
      <c r="BY2056" s="361" t="str">
        <f>IF(P2056&lt;=VLOOKUP($C2056,Projections2[[#All],[ISOCode]:[Total 2024 Colombian Returnees]],'Population Projection V2'!$M$167,FALSE),"OK", "Review")</f>
        <v>OK</v>
      </c>
      <c r="BZ2056" s="361" t="str">
        <f>IF(Q2056&lt;=VLOOKUP($C2056,Projections2[[#All],[ISOCode]:[Total 2024 Colombian Returnees]],'Population Projection V2'!$N$167,FALSE),"OK", "Review")</f>
        <v>OK</v>
      </c>
      <c r="CA2056" s="361" t="str">
        <f>IF(T2056&lt;=VLOOKUP($C2056,Projections2[[#All],[ISOCode]:[Total 2024 Colombian Returnees]],'Population Projection V2'!$O$167,FALSE),"OK", "Review")</f>
        <v>OK</v>
      </c>
      <c r="CB2056" s="361" t="str">
        <f>IF(U2056&lt;=VLOOKUP($C2056,Projections2[[#All],[ISOCode]:[Total 2024 Colombian Returnees]],'Population Projection V2'!$P$167,FALSE),"OK", "Review")</f>
        <v>OK</v>
      </c>
      <c r="CC2056" s="361" t="str">
        <f>IF(V2056&lt;=VLOOKUP($C2056,Projections2[[#All],[ISOCode]:[Total 2024 Colombian Returnees]],'Population Projection V2'!$Q$167,FALSE),"OK", "Review")</f>
        <v>OK</v>
      </c>
      <c r="CD2056" s="361" t="str">
        <f>IF(W2056&lt;=VLOOKUP($C2056,Projections2[[#All],[ISOCode]:[Total 2024 Colombian Returnees]],'Population Projection V2'!$R$167,FALSE),"OK", "Review")</f>
        <v>OK</v>
      </c>
      <c r="CE2056" s="361" t="str">
        <f>IF(X2056&lt;=VLOOKUP($C2056,Projections2[[#All],[ISOCode]:[Total 2024 Colombian Returnees]],'Population Projection V2'!$S$167,FALSE),"OK", "Review")</f>
        <v>OK</v>
      </c>
      <c r="CF2056" s="361" t="str">
        <f>IF(AA2056&lt;=VLOOKUP($C2056,Projections2[[#All],[ISOCode]:[Total 2024 Colombian Returnees]],'Population Projection V2'!$T$167,FALSE),"OK", "Review")</f>
        <v>OK</v>
      </c>
      <c r="CG2056" s="361" t="str">
        <f>IF(AB2056&lt;=VLOOKUP($C2056,Projections2[[#All],[ISOCode]:[Total 2024 Colombian Returnees]],'Population Projection V2'!$U$167,FALSE),"OK", "Review")</f>
        <v>OK</v>
      </c>
      <c r="CH2056" s="361" t="str">
        <f>IF(AC2056&lt;=VLOOKUP($C2056,Projections2[[#All],[ISOCode]:[Total 2024 Colombian Returnees]],'Population Projection V2'!$V$167,FALSE),"OK", "Review")</f>
        <v>OK</v>
      </c>
      <c r="CI2056" s="361" t="str">
        <f>IF(AD2056&lt;=VLOOKUP($C2056,Projections2[[#All],[ISOCode]:[Total 2024 Colombian Returnees]],'Population Projection V2'!$W$167,FALSE),"OK", "Review")</f>
        <v>OK</v>
      </c>
      <c r="CJ2056" s="361" t="str">
        <f>IF(AE2056&lt;=VLOOKUP($C2056,Projections2[[#All],[ISOCode]:[Total 2024 Colombian Returnees]],'Population Projection V2'!$X$167,FALSE),"OK", "Review")</f>
        <v>OK</v>
      </c>
      <c r="CK2056" s="361" t="str">
        <f>IF(AH2056&lt;=VLOOKUP($C2056,Projections2[[#All],[ISOCode]:[Total 2024 Colombian Returnees]],'Population Projection V2'!$Y$167,FALSE),"OK", "Review")</f>
        <v>OK</v>
      </c>
      <c r="CL2056" s="361" t="str">
        <f>IF(AI2056&lt;=VLOOKUP($C2056,Projections2[[#All],[ISOCode]:[Total 2024 Colombian Returnees]],'Population Projection V2'!$Z$167,FALSE),"OK", "Review")</f>
        <v>OK</v>
      </c>
      <c r="CM2056" s="361" t="str">
        <f>IF(AJ2056&lt;=VLOOKUP($C2056,Projections2[[#All],[ISOCode]:[Total 2024 Colombian Returnees]],'Population Projection V2'!$AA$167,FALSE),"OK", "Review")</f>
        <v>OK</v>
      </c>
      <c r="CN2056" s="361" t="str">
        <f>IF(AK2056&lt;=VLOOKUP($C2056,Projections2[[#All],[ISOCode]:[Total 2024 Colombian Returnees]],'Population Projection V2'!$AB$167,FALSE),"OK", "Review")</f>
        <v>OK</v>
      </c>
      <c r="CO2056" s="361" t="str">
        <f>IF(AL2056&lt;=VLOOKUP($C2056,Projections2[[#All],[ISOCode]:[Total 2024 Colombian Returnees]],'Population Projection V2'!$AC$167,FALSE),"OK", "Review")</f>
        <v>OK</v>
      </c>
      <c r="CP2056" s="361" t="str">
        <f>IF(AO2056&lt;=VLOOKUP($C2056,Projections2[[#All],[ISOCode]:[Total 2024 Colombian Returnees]],'Population Projection V2'!$AD$167,FALSE),"OK", "Review")</f>
        <v>OK</v>
      </c>
      <c r="CQ2056" s="361" t="str">
        <f>IF(AP2056&lt;=VLOOKUP($C2056,Projections2[[#All],[ISOCode]:[Total 2024 Colombian Returnees]],'Population Projection V2'!$AE$167,FALSE),"OK", "Review")</f>
        <v>OK</v>
      </c>
      <c r="CR2056" s="361" t="str">
        <f>IF(AQ2056&lt;=VLOOKUP($C2056,Projections2[[#All],[ISOCode]:[Total 2024 Colombian Returnees]],'Population Projection V2'!$AF$167,FALSE),"OK", "Review")</f>
        <v>OK</v>
      </c>
      <c r="CS2056" s="361" t="str">
        <f>IF(AR2056&lt;=VLOOKUP($C2056,Projections2[[#All],[ISOCode]:[Total 2024 Colombian Returnees]],'Population Projection V2'!$AG$167,FALSE),"OK", "Review")</f>
        <v>OK</v>
      </c>
      <c r="CT2056" s="361" t="str">
        <f>IF(AS2056&lt;=VLOOKUP($C2056,Projections2[[#All],[ISOCode]:[Total 2024 Colombian Returnees]],'Population Projection V2'!$AH$167,FALSE),"OK", "Review")</f>
        <v>OK</v>
      </c>
      <c r="CU2056" s="361" t="str">
        <f>IF(AV2056&lt;=VLOOKUP($C2056,Projections2[[#All],[ISOCode]:[Total 2024 Colombian Returnees]],'Population Projection V2'!$AI$167,FALSE),"OK", "Review")</f>
        <v>OK</v>
      </c>
      <c r="CV2056" s="361" t="str">
        <f>IF(AW2056&lt;=VLOOKUP($C2056,Projections2[[#All],[ISOCode]:[Total 2024 Colombian Returnees]],'Population Projection V2'!$AJ$167,FALSE),"OK", "Review")</f>
        <v>OK</v>
      </c>
      <c r="CW2056" s="361" t="str">
        <f>IF(AX2056&lt;=VLOOKUP($C2056,Projections2[[#All],[ISOCode]:[Total 2024 Colombian Returnees]],'Population Projection V2'!$AK$167,FALSE),"OK", "Review")</f>
        <v>OK</v>
      </c>
      <c r="CX2056" s="361" t="str">
        <f>IF(AY2056&lt;=VLOOKUP($C2056,Projections2[[#All],[ISOCode]:[Total 2024 Colombian Returnees]],'Population Projection V2'!$AL$167,FALSE),"OK", "Review")</f>
        <v>OK</v>
      </c>
      <c r="CY2056" s="362" t="str">
        <f>IF(AZ2056&lt;=VLOOKUP($C2056,Projections2[[#All],[ISOCode]:[Total 2024 Colombian Returnees]],'Population Projection V2'!$AM$167,FALSE),"OK", "Review")</f>
        <v>OK</v>
      </c>
    </row>
    <row r="2057" spans="1:103" x14ac:dyDescent="0.25">
      <c r="A2057" s="336" t="s">
        <v>111</v>
      </c>
      <c r="B2057" s="239" t="s">
        <v>67</v>
      </c>
      <c r="C2057" s="239" t="s">
        <v>349</v>
      </c>
      <c r="D2057" s="239" t="s">
        <v>3</v>
      </c>
      <c r="E2057" s="238" t="s">
        <v>426</v>
      </c>
      <c r="F2057" s="333">
        <f t="shared" si="795"/>
        <v>0</v>
      </c>
      <c r="G2057" s="333">
        <f t="shared" si="796"/>
        <v>0</v>
      </c>
      <c r="H2057" s="333">
        <f t="shared" si="797"/>
        <v>0</v>
      </c>
      <c r="I2057" s="333">
        <f t="shared" si="798"/>
        <v>0</v>
      </c>
      <c r="J2057" s="333">
        <f t="shared" si="794"/>
        <v>0</v>
      </c>
      <c r="K2057" s="333">
        <f>VLOOKUP($C2057,Projections2[[#All],[ISOCode]:[Total 2024 Colombian Returnees]],7,0)</f>
        <v>0</v>
      </c>
      <c r="L2057" s="318"/>
      <c r="M2057" s="320"/>
      <c r="N2057" s="320"/>
      <c r="O2057" s="320"/>
      <c r="P2057" s="320"/>
      <c r="Q2057" s="320"/>
      <c r="R2057" s="224">
        <f>VLOOKUP($C2057,Projections2[[#All],[ISOCode]:[Total 2024 Colombian Returnees]],12,0)</f>
        <v>0</v>
      </c>
      <c r="S2057" s="321"/>
      <c r="T2057" s="323"/>
      <c r="U2057" s="323"/>
      <c r="V2057" s="323"/>
      <c r="W2057" s="323"/>
      <c r="X2057" s="323"/>
      <c r="Y2057" s="323">
        <f>VLOOKUP($C2057,Projections2[[#All],[ISOCode]:[Total 2024 Colombian Returnees]],17,0)</f>
        <v>0</v>
      </c>
      <c r="Z2057" s="324"/>
      <c r="AA2057" s="325"/>
      <c r="AB2057" s="325"/>
      <c r="AC2057" s="325"/>
      <c r="AD2057" s="325"/>
      <c r="AE2057" s="325"/>
      <c r="AF2057" s="325">
        <f>VLOOKUP($C2057,Projections2[[#All],[ISOCode]:[Total 2024 Colombian Returnees]],22,0)</f>
        <v>0</v>
      </c>
      <c r="AG2057" s="326"/>
      <c r="AH2057" s="328"/>
      <c r="AI2057" s="328"/>
      <c r="AJ2057" s="328"/>
      <c r="AK2057" s="328"/>
      <c r="AL2057" s="328"/>
      <c r="AM2057" s="230">
        <f>VLOOKUP($C2057,Projections2[[#All],[ISOCode]:[Total 2024 Colombian Returnees]],27,0)</f>
        <v>0</v>
      </c>
      <c r="AN2057" s="329"/>
      <c r="AO2057" s="332"/>
      <c r="AP2057" s="332"/>
      <c r="AQ2057" s="332"/>
      <c r="AR2057" s="332"/>
      <c r="AS2057" s="332"/>
      <c r="AT2057" s="332">
        <f>VLOOKUP($C2057,Projections2[[#All],[ISOCode]:[Total 2024 Colombian Returnees]],32,0)</f>
        <v>0</v>
      </c>
      <c r="AU2057" s="326"/>
      <c r="AV2057" s="325"/>
      <c r="AW2057" s="325"/>
      <c r="AX2057" s="325"/>
      <c r="AY2057" s="325"/>
      <c r="AZ2057" s="325"/>
      <c r="BA2057" s="325">
        <f>VLOOKUP($C2057,Projections2[[#All],[ISOCode]:[Total 2024 Colombian Returnees]],37,0)</f>
        <v>0</v>
      </c>
      <c r="BB2057" s="331"/>
      <c r="BC2057" s="360" t="str">
        <f t="shared" si="775"/>
        <v>Ok</v>
      </c>
      <c r="BD2057" s="361" t="str">
        <f t="shared" si="776"/>
        <v>Ok</v>
      </c>
      <c r="BE2057" s="361" t="str">
        <f t="shared" si="777"/>
        <v>Ok</v>
      </c>
      <c r="BF2057" s="361" t="str">
        <f t="shared" si="778"/>
        <v>Ok</v>
      </c>
      <c r="BG2057" s="362" t="str">
        <f t="shared" si="779"/>
        <v>Ok</v>
      </c>
      <c r="BH2057" s="360" t="str">
        <f t="shared" si="780"/>
        <v>Ok</v>
      </c>
      <c r="BI2057" s="361" t="str">
        <f t="shared" si="781"/>
        <v>Ok</v>
      </c>
      <c r="BJ2057" s="361" t="str">
        <f t="shared" si="782"/>
        <v>Ok</v>
      </c>
      <c r="BK2057" s="361" t="str">
        <f t="shared" si="783"/>
        <v>Ok</v>
      </c>
      <c r="BL2057" s="361" t="str">
        <f t="shared" si="784"/>
        <v>Ok</v>
      </c>
      <c r="BM2057" s="361" t="str">
        <f t="shared" si="785"/>
        <v>Ok</v>
      </c>
      <c r="BN2057" s="362" t="str">
        <f t="shared" si="786"/>
        <v>Ok</v>
      </c>
      <c r="BO2057" s="360" t="str">
        <f t="shared" si="787"/>
        <v>No Pop.</v>
      </c>
      <c r="BP2057" s="361" t="str">
        <f t="shared" si="788"/>
        <v>No Pop.</v>
      </c>
      <c r="BQ2057" s="361" t="str">
        <f t="shared" si="789"/>
        <v>No Pop.</v>
      </c>
      <c r="BR2057" s="361" t="str">
        <f t="shared" si="790"/>
        <v>No Pop.</v>
      </c>
      <c r="BS2057" s="361" t="str">
        <f t="shared" si="791"/>
        <v>No Pop.</v>
      </c>
      <c r="BT2057" s="361" t="str">
        <f t="shared" si="792"/>
        <v>No Pop.</v>
      </c>
      <c r="BU2057" s="362" t="str">
        <f t="shared" si="793"/>
        <v>No Pop.</v>
      </c>
      <c r="BV2057" s="360" t="str">
        <f>IF(M2057&lt;=VLOOKUP($C2057,Projections2[[#All],[ISOCode]:[Total 2024 Colombian Returnees]],'Population Projection V2'!$J$167,FALSE),"OK", "Review")</f>
        <v>OK</v>
      </c>
      <c r="BW2057" s="361" t="str">
        <f>IF(N2057&lt;=VLOOKUP($C2057,Projections2[[#All],[ISOCode]:[Total 2024 Colombian Returnees]],'Population Projection V2'!$K$167,FALSE),"OK", "Review")</f>
        <v>OK</v>
      </c>
      <c r="BX2057" s="361" t="str">
        <f>IF(O2057&lt;=VLOOKUP($C2057,Projections2[[#All],[ISOCode]:[Total 2024 Colombian Returnees]],'Population Projection V2'!$L$167,FALSE),"OK", "Review")</f>
        <v>OK</v>
      </c>
      <c r="BY2057" s="361" t="str">
        <f>IF(P2057&lt;=VLOOKUP($C2057,Projections2[[#All],[ISOCode]:[Total 2024 Colombian Returnees]],'Population Projection V2'!$M$167,FALSE),"OK", "Review")</f>
        <v>OK</v>
      </c>
      <c r="BZ2057" s="361" t="str">
        <f>IF(Q2057&lt;=VLOOKUP($C2057,Projections2[[#All],[ISOCode]:[Total 2024 Colombian Returnees]],'Population Projection V2'!$N$167,FALSE),"OK", "Review")</f>
        <v>OK</v>
      </c>
      <c r="CA2057" s="361" t="str">
        <f>IF(T2057&lt;=VLOOKUP($C2057,Projections2[[#All],[ISOCode]:[Total 2024 Colombian Returnees]],'Population Projection V2'!$O$167,FALSE),"OK", "Review")</f>
        <v>OK</v>
      </c>
      <c r="CB2057" s="361" t="str">
        <f>IF(U2057&lt;=VLOOKUP($C2057,Projections2[[#All],[ISOCode]:[Total 2024 Colombian Returnees]],'Population Projection V2'!$P$167,FALSE),"OK", "Review")</f>
        <v>OK</v>
      </c>
      <c r="CC2057" s="361" t="str">
        <f>IF(V2057&lt;=VLOOKUP($C2057,Projections2[[#All],[ISOCode]:[Total 2024 Colombian Returnees]],'Population Projection V2'!$Q$167,FALSE),"OK", "Review")</f>
        <v>OK</v>
      </c>
      <c r="CD2057" s="361" t="str">
        <f>IF(W2057&lt;=VLOOKUP($C2057,Projections2[[#All],[ISOCode]:[Total 2024 Colombian Returnees]],'Population Projection V2'!$R$167,FALSE),"OK", "Review")</f>
        <v>OK</v>
      </c>
      <c r="CE2057" s="361" t="str">
        <f>IF(X2057&lt;=VLOOKUP($C2057,Projections2[[#All],[ISOCode]:[Total 2024 Colombian Returnees]],'Population Projection V2'!$S$167,FALSE),"OK", "Review")</f>
        <v>OK</v>
      </c>
      <c r="CF2057" s="361" t="str">
        <f>IF(AA2057&lt;=VLOOKUP($C2057,Projections2[[#All],[ISOCode]:[Total 2024 Colombian Returnees]],'Population Projection V2'!$T$167,FALSE),"OK", "Review")</f>
        <v>OK</v>
      </c>
      <c r="CG2057" s="361" t="str">
        <f>IF(AB2057&lt;=VLOOKUP($C2057,Projections2[[#All],[ISOCode]:[Total 2024 Colombian Returnees]],'Population Projection V2'!$U$167,FALSE),"OK", "Review")</f>
        <v>OK</v>
      </c>
      <c r="CH2057" s="361" t="str">
        <f>IF(AC2057&lt;=VLOOKUP($C2057,Projections2[[#All],[ISOCode]:[Total 2024 Colombian Returnees]],'Population Projection V2'!$V$167,FALSE),"OK", "Review")</f>
        <v>OK</v>
      </c>
      <c r="CI2057" s="361" t="str">
        <f>IF(AD2057&lt;=VLOOKUP($C2057,Projections2[[#All],[ISOCode]:[Total 2024 Colombian Returnees]],'Population Projection V2'!$W$167,FALSE),"OK", "Review")</f>
        <v>OK</v>
      </c>
      <c r="CJ2057" s="361" t="str">
        <f>IF(AE2057&lt;=VLOOKUP($C2057,Projections2[[#All],[ISOCode]:[Total 2024 Colombian Returnees]],'Population Projection V2'!$X$167,FALSE),"OK", "Review")</f>
        <v>OK</v>
      </c>
      <c r="CK2057" s="361" t="str">
        <f>IF(AH2057&lt;=VLOOKUP($C2057,Projections2[[#All],[ISOCode]:[Total 2024 Colombian Returnees]],'Population Projection V2'!$Y$167,FALSE),"OK", "Review")</f>
        <v>OK</v>
      </c>
      <c r="CL2057" s="361" t="str">
        <f>IF(AI2057&lt;=VLOOKUP($C2057,Projections2[[#All],[ISOCode]:[Total 2024 Colombian Returnees]],'Population Projection V2'!$Z$167,FALSE),"OK", "Review")</f>
        <v>OK</v>
      </c>
      <c r="CM2057" s="361" t="str">
        <f>IF(AJ2057&lt;=VLOOKUP($C2057,Projections2[[#All],[ISOCode]:[Total 2024 Colombian Returnees]],'Population Projection V2'!$AA$167,FALSE),"OK", "Review")</f>
        <v>OK</v>
      </c>
      <c r="CN2057" s="361" t="str">
        <f>IF(AK2057&lt;=VLOOKUP($C2057,Projections2[[#All],[ISOCode]:[Total 2024 Colombian Returnees]],'Population Projection V2'!$AB$167,FALSE),"OK", "Review")</f>
        <v>OK</v>
      </c>
      <c r="CO2057" s="361" t="str">
        <f>IF(AL2057&lt;=VLOOKUP($C2057,Projections2[[#All],[ISOCode]:[Total 2024 Colombian Returnees]],'Population Projection V2'!$AC$167,FALSE),"OK", "Review")</f>
        <v>OK</v>
      </c>
      <c r="CP2057" s="361" t="str">
        <f>IF(AO2057&lt;=VLOOKUP($C2057,Projections2[[#All],[ISOCode]:[Total 2024 Colombian Returnees]],'Population Projection V2'!$AD$167,FALSE),"OK", "Review")</f>
        <v>OK</v>
      </c>
      <c r="CQ2057" s="361" t="str">
        <f>IF(AP2057&lt;=VLOOKUP($C2057,Projections2[[#All],[ISOCode]:[Total 2024 Colombian Returnees]],'Population Projection V2'!$AE$167,FALSE),"OK", "Review")</f>
        <v>OK</v>
      </c>
      <c r="CR2057" s="361" t="str">
        <f>IF(AQ2057&lt;=VLOOKUP($C2057,Projections2[[#All],[ISOCode]:[Total 2024 Colombian Returnees]],'Population Projection V2'!$AF$167,FALSE),"OK", "Review")</f>
        <v>OK</v>
      </c>
      <c r="CS2057" s="361" t="str">
        <f>IF(AR2057&lt;=VLOOKUP($C2057,Projections2[[#All],[ISOCode]:[Total 2024 Colombian Returnees]],'Population Projection V2'!$AG$167,FALSE),"OK", "Review")</f>
        <v>OK</v>
      </c>
      <c r="CT2057" s="361" t="str">
        <f>IF(AS2057&lt;=VLOOKUP($C2057,Projections2[[#All],[ISOCode]:[Total 2024 Colombian Returnees]],'Population Projection V2'!$AH$167,FALSE),"OK", "Review")</f>
        <v>OK</v>
      </c>
      <c r="CU2057" s="361" t="str">
        <f>IF(AV2057&lt;=VLOOKUP($C2057,Projections2[[#All],[ISOCode]:[Total 2024 Colombian Returnees]],'Population Projection V2'!$AI$167,FALSE),"OK", "Review")</f>
        <v>OK</v>
      </c>
      <c r="CV2057" s="361" t="str">
        <f>IF(AW2057&lt;=VLOOKUP($C2057,Projections2[[#All],[ISOCode]:[Total 2024 Colombian Returnees]],'Population Projection V2'!$AJ$167,FALSE),"OK", "Review")</f>
        <v>OK</v>
      </c>
      <c r="CW2057" s="361" t="str">
        <f>IF(AX2057&lt;=VLOOKUP($C2057,Projections2[[#All],[ISOCode]:[Total 2024 Colombian Returnees]],'Population Projection V2'!$AK$167,FALSE),"OK", "Review")</f>
        <v>OK</v>
      </c>
      <c r="CX2057" s="361" t="str">
        <f>IF(AY2057&lt;=VLOOKUP($C2057,Projections2[[#All],[ISOCode]:[Total 2024 Colombian Returnees]],'Population Projection V2'!$AL$167,FALSE),"OK", "Review")</f>
        <v>OK</v>
      </c>
      <c r="CY2057" s="362" t="str">
        <f>IF(AZ2057&lt;=VLOOKUP($C2057,Projections2[[#All],[ISOCode]:[Total 2024 Colombian Returnees]],'Population Projection V2'!$AM$167,FALSE),"OK", "Review")</f>
        <v>OK</v>
      </c>
    </row>
    <row r="2058" spans="1:103" x14ac:dyDescent="0.25">
      <c r="A2058" s="314" t="s">
        <v>111</v>
      </c>
      <c r="B2058" s="315" t="s">
        <v>68</v>
      </c>
      <c r="C2058" s="315" t="s">
        <v>352</v>
      </c>
      <c r="D2058" s="315" t="s">
        <v>121</v>
      </c>
      <c r="E2058" s="315" t="s">
        <v>420</v>
      </c>
      <c r="F2058" s="316">
        <f t="shared" si="795"/>
        <v>0</v>
      </c>
      <c r="G2058" s="316">
        <f t="shared" si="796"/>
        <v>0</v>
      </c>
      <c r="H2058" s="316">
        <f t="shared" si="797"/>
        <v>0</v>
      </c>
      <c r="I2058" s="316">
        <f t="shared" si="798"/>
        <v>0</v>
      </c>
      <c r="J2058" s="317">
        <f t="shared" si="794"/>
        <v>0</v>
      </c>
      <c r="K2058" s="317">
        <f>VLOOKUP($C2058,Projections2[[#All],[ISOCode]:[Total 2024 Colombian Returnees]],7,0)</f>
        <v>0</v>
      </c>
      <c r="L2058" s="318"/>
      <c r="M2058" s="319"/>
      <c r="N2058" s="319"/>
      <c r="O2058" s="319"/>
      <c r="P2058" s="319"/>
      <c r="Q2058" s="320"/>
      <c r="R2058" s="224">
        <f>VLOOKUP($C2058,Projections2[[#All],[ISOCode]:[Total 2024 Colombian Returnees]],12,0)</f>
        <v>0</v>
      </c>
      <c r="S2058" s="321"/>
      <c r="T2058" s="322"/>
      <c r="U2058" s="322"/>
      <c r="V2058" s="322"/>
      <c r="W2058" s="322"/>
      <c r="X2058" s="323"/>
      <c r="Y2058" s="323">
        <f>VLOOKUP($C2058,Projections2[[#All],[ISOCode]:[Total 2024 Colombian Returnees]],17,0)</f>
        <v>0</v>
      </c>
      <c r="Z2058" s="324"/>
      <c r="AA2058" s="325"/>
      <c r="AB2058" s="325"/>
      <c r="AC2058" s="325"/>
      <c r="AD2058" s="325"/>
      <c r="AE2058" s="325"/>
      <c r="AF2058" s="325">
        <f>VLOOKUP($C2058,Projections2[[#All],[ISOCode]:[Total 2024 Colombian Returnees]],22,0)</f>
        <v>0</v>
      </c>
      <c r="AG2058" s="326"/>
      <c r="AH2058" s="327"/>
      <c r="AI2058" s="327"/>
      <c r="AJ2058" s="327"/>
      <c r="AK2058" s="327"/>
      <c r="AL2058" s="328"/>
      <c r="AM2058" s="230">
        <f>VLOOKUP($C2058,Projections2[[#All],[ISOCode]:[Total 2024 Colombian Returnees]],27,0)</f>
        <v>0</v>
      </c>
      <c r="AN2058" s="329"/>
      <c r="AO2058" s="330"/>
      <c r="AP2058" s="330"/>
      <c r="AQ2058" s="330"/>
      <c r="AR2058" s="330"/>
      <c r="AS2058" s="330"/>
      <c r="AT2058" s="330">
        <f>VLOOKUP($C2058,Projections2[[#All],[ISOCode]:[Total 2024 Colombian Returnees]],32,0)</f>
        <v>0</v>
      </c>
      <c r="AU2058" s="326"/>
      <c r="AV2058" s="325"/>
      <c r="AW2058" s="325"/>
      <c r="AX2058" s="325"/>
      <c r="AY2058" s="325"/>
      <c r="AZ2058" s="325"/>
      <c r="BA2058" s="325">
        <f>VLOOKUP($C2058,Projections2[[#All],[ISOCode]:[Total 2024 Colombian Returnees]],37,0)</f>
        <v>0</v>
      </c>
      <c r="BB2058" s="331"/>
      <c r="BC2058" s="360" t="str">
        <f t="shared" si="775"/>
        <v>Ok</v>
      </c>
      <c r="BD2058" s="361" t="str">
        <f t="shared" si="776"/>
        <v>Ok</v>
      </c>
      <c r="BE2058" s="361" t="str">
        <f t="shared" si="777"/>
        <v>Ok</v>
      </c>
      <c r="BF2058" s="361" t="str">
        <f t="shared" si="778"/>
        <v>Ok</v>
      </c>
      <c r="BG2058" s="362" t="str">
        <f t="shared" si="779"/>
        <v>Ok</v>
      </c>
      <c r="BH2058" s="360" t="str">
        <f t="shared" si="780"/>
        <v>Ok</v>
      </c>
      <c r="BI2058" s="361" t="str">
        <f t="shared" si="781"/>
        <v>Ok</v>
      </c>
      <c r="BJ2058" s="361" t="str">
        <f t="shared" si="782"/>
        <v>Ok</v>
      </c>
      <c r="BK2058" s="361" t="str">
        <f t="shared" si="783"/>
        <v>Ok</v>
      </c>
      <c r="BL2058" s="361" t="str">
        <f t="shared" si="784"/>
        <v>Ok</v>
      </c>
      <c r="BM2058" s="361" t="str">
        <f t="shared" si="785"/>
        <v>Ok</v>
      </c>
      <c r="BN2058" s="362" t="str">
        <f t="shared" si="786"/>
        <v>Ok</v>
      </c>
      <c r="BO2058" s="360" t="str">
        <f t="shared" si="787"/>
        <v>No Pop.</v>
      </c>
      <c r="BP2058" s="361" t="str">
        <f t="shared" si="788"/>
        <v>No Pop.</v>
      </c>
      <c r="BQ2058" s="361" t="str">
        <f t="shared" si="789"/>
        <v>No Pop.</v>
      </c>
      <c r="BR2058" s="361" t="str">
        <f t="shared" si="790"/>
        <v>No Pop.</v>
      </c>
      <c r="BS2058" s="361" t="str">
        <f t="shared" si="791"/>
        <v>No Pop.</v>
      </c>
      <c r="BT2058" s="361" t="str">
        <f t="shared" si="792"/>
        <v>No Pop.</v>
      </c>
      <c r="BU2058" s="362" t="str">
        <f t="shared" si="793"/>
        <v>No Pop.</v>
      </c>
      <c r="BV2058" s="360" t="str">
        <f>IF(M2058&lt;=VLOOKUP($C2058,Projections2[[#All],[ISOCode]:[Total 2024 Colombian Returnees]],'Population Projection V2'!$J$167,FALSE),"OK", "Review")</f>
        <v>OK</v>
      </c>
      <c r="BW2058" s="361" t="str">
        <f>IF(N2058&lt;=VLOOKUP($C2058,Projections2[[#All],[ISOCode]:[Total 2024 Colombian Returnees]],'Population Projection V2'!$K$167,FALSE),"OK", "Review")</f>
        <v>OK</v>
      </c>
      <c r="BX2058" s="361" t="str">
        <f>IF(O2058&lt;=VLOOKUP($C2058,Projections2[[#All],[ISOCode]:[Total 2024 Colombian Returnees]],'Population Projection V2'!$L$167,FALSE),"OK", "Review")</f>
        <v>OK</v>
      </c>
      <c r="BY2058" s="361" t="str">
        <f>IF(P2058&lt;=VLOOKUP($C2058,Projections2[[#All],[ISOCode]:[Total 2024 Colombian Returnees]],'Population Projection V2'!$M$167,FALSE),"OK", "Review")</f>
        <v>OK</v>
      </c>
      <c r="BZ2058" s="361" t="str">
        <f>IF(Q2058&lt;=VLOOKUP($C2058,Projections2[[#All],[ISOCode]:[Total 2024 Colombian Returnees]],'Population Projection V2'!$N$167,FALSE),"OK", "Review")</f>
        <v>OK</v>
      </c>
      <c r="CA2058" s="361" t="str">
        <f>IF(T2058&lt;=VLOOKUP($C2058,Projections2[[#All],[ISOCode]:[Total 2024 Colombian Returnees]],'Population Projection V2'!$O$167,FALSE),"OK", "Review")</f>
        <v>OK</v>
      </c>
      <c r="CB2058" s="361" t="str">
        <f>IF(U2058&lt;=VLOOKUP($C2058,Projections2[[#All],[ISOCode]:[Total 2024 Colombian Returnees]],'Population Projection V2'!$P$167,FALSE),"OK", "Review")</f>
        <v>OK</v>
      </c>
      <c r="CC2058" s="361" t="str">
        <f>IF(V2058&lt;=VLOOKUP($C2058,Projections2[[#All],[ISOCode]:[Total 2024 Colombian Returnees]],'Population Projection V2'!$Q$167,FALSE),"OK", "Review")</f>
        <v>OK</v>
      </c>
      <c r="CD2058" s="361" t="str">
        <f>IF(W2058&lt;=VLOOKUP($C2058,Projections2[[#All],[ISOCode]:[Total 2024 Colombian Returnees]],'Population Projection V2'!$R$167,FALSE),"OK", "Review")</f>
        <v>OK</v>
      </c>
      <c r="CE2058" s="361" t="str">
        <f>IF(X2058&lt;=VLOOKUP($C2058,Projections2[[#All],[ISOCode]:[Total 2024 Colombian Returnees]],'Population Projection V2'!$S$167,FALSE),"OK", "Review")</f>
        <v>OK</v>
      </c>
      <c r="CF2058" s="361" t="str">
        <f>IF(AA2058&lt;=VLOOKUP($C2058,Projections2[[#All],[ISOCode]:[Total 2024 Colombian Returnees]],'Population Projection V2'!$T$167,FALSE),"OK", "Review")</f>
        <v>OK</v>
      </c>
      <c r="CG2058" s="361" t="str">
        <f>IF(AB2058&lt;=VLOOKUP($C2058,Projections2[[#All],[ISOCode]:[Total 2024 Colombian Returnees]],'Population Projection V2'!$U$167,FALSE),"OK", "Review")</f>
        <v>OK</v>
      </c>
      <c r="CH2058" s="361" t="str">
        <f>IF(AC2058&lt;=VLOOKUP($C2058,Projections2[[#All],[ISOCode]:[Total 2024 Colombian Returnees]],'Population Projection V2'!$V$167,FALSE),"OK", "Review")</f>
        <v>OK</v>
      </c>
      <c r="CI2058" s="361" t="str">
        <f>IF(AD2058&lt;=VLOOKUP($C2058,Projections2[[#All],[ISOCode]:[Total 2024 Colombian Returnees]],'Population Projection V2'!$W$167,FALSE),"OK", "Review")</f>
        <v>OK</v>
      </c>
      <c r="CJ2058" s="361" t="str">
        <f>IF(AE2058&lt;=VLOOKUP($C2058,Projections2[[#All],[ISOCode]:[Total 2024 Colombian Returnees]],'Population Projection V2'!$X$167,FALSE),"OK", "Review")</f>
        <v>OK</v>
      </c>
      <c r="CK2058" s="361" t="str">
        <f>IF(AH2058&lt;=VLOOKUP($C2058,Projections2[[#All],[ISOCode]:[Total 2024 Colombian Returnees]],'Population Projection V2'!$Y$167,FALSE),"OK", "Review")</f>
        <v>OK</v>
      </c>
      <c r="CL2058" s="361" t="str">
        <f>IF(AI2058&lt;=VLOOKUP($C2058,Projections2[[#All],[ISOCode]:[Total 2024 Colombian Returnees]],'Population Projection V2'!$Z$167,FALSE),"OK", "Review")</f>
        <v>OK</v>
      </c>
      <c r="CM2058" s="361" t="str">
        <f>IF(AJ2058&lt;=VLOOKUP($C2058,Projections2[[#All],[ISOCode]:[Total 2024 Colombian Returnees]],'Population Projection V2'!$AA$167,FALSE),"OK", "Review")</f>
        <v>OK</v>
      </c>
      <c r="CN2058" s="361" t="str">
        <f>IF(AK2058&lt;=VLOOKUP($C2058,Projections2[[#All],[ISOCode]:[Total 2024 Colombian Returnees]],'Population Projection V2'!$AB$167,FALSE),"OK", "Review")</f>
        <v>OK</v>
      </c>
      <c r="CO2058" s="361" t="str">
        <f>IF(AL2058&lt;=VLOOKUP($C2058,Projections2[[#All],[ISOCode]:[Total 2024 Colombian Returnees]],'Population Projection V2'!$AC$167,FALSE),"OK", "Review")</f>
        <v>OK</v>
      </c>
      <c r="CP2058" s="361" t="str">
        <f>IF(AO2058&lt;=VLOOKUP($C2058,Projections2[[#All],[ISOCode]:[Total 2024 Colombian Returnees]],'Population Projection V2'!$AD$167,FALSE),"OK", "Review")</f>
        <v>OK</v>
      </c>
      <c r="CQ2058" s="361" t="str">
        <f>IF(AP2058&lt;=VLOOKUP($C2058,Projections2[[#All],[ISOCode]:[Total 2024 Colombian Returnees]],'Population Projection V2'!$AE$167,FALSE),"OK", "Review")</f>
        <v>OK</v>
      </c>
      <c r="CR2058" s="361" t="str">
        <f>IF(AQ2058&lt;=VLOOKUP($C2058,Projections2[[#All],[ISOCode]:[Total 2024 Colombian Returnees]],'Population Projection V2'!$AF$167,FALSE),"OK", "Review")</f>
        <v>OK</v>
      </c>
      <c r="CS2058" s="361" t="str">
        <f>IF(AR2058&lt;=VLOOKUP($C2058,Projections2[[#All],[ISOCode]:[Total 2024 Colombian Returnees]],'Population Projection V2'!$AG$167,FALSE),"OK", "Review")</f>
        <v>OK</v>
      </c>
      <c r="CT2058" s="361" t="str">
        <f>IF(AS2058&lt;=VLOOKUP($C2058,Projections2[[#All],[ISOCode]:[Total 2024 Colombian Returnees]],'Population Projection V2'!$AH$167,FALSE),"OK", "Review")</f>
        <v>OK</v>
      </c>
      <c r="CU2058" s="361" t="str">
        <f>IF(AV2058&lt;=VLOOKUP($C2058,Projections2[[#All],[ISOCode]:[Total 2024 Colombian Returnees]],'Population Projection V2'!$AI$167,FALSE),"OK", "Review")</f>
        <v>OK</v>
      </c>
      <c r="CV2058" s="361" t="str">
        <f>IF(AW2058&lt;=VLOOKUP($C2058,Projections2[[#All],[ISOCode]:[Total 2024 Colombian Returnees]],'Population Projection V2'!$AJ$167,FALSE),"OK", "Review")</f>
        <v>OK</v>
      </c>
      <c r="CW2058" s="361" t="str">
        <f>IF(AX2058&lt;=VLOOKUP($C2058,Projections2[[#All],[ISOCode]:[Total 2024 Colombian Returnees]],'Population Projection V2'!$AK$167,FALSE),"OK", "Review")</f>
        <v>OK</v>
      </c>
      <c r="CX2058" s="361" t="str">
        <f>IF(AY2058&lt;=VLOOKUP($C2058,Projections2[[#All],[ISOCode]:[Total 2024 Colombian Returnees]],'Population Projection V2'!$AL$167,FALSE),"OK", "Review")</f>
        <v>OK</v>
      </c>
      <c r="CY2058" s="362" t="str">
        <f>IF(AZ2058&lt;=VLOOKUP($C2058,Projections2[[#All],[ISOCode]:[Total 2024 Colombian Returnees]],'Population Projection V2'!$AM$167,FALSE),"OK", "Review")</f>
        <v>OK</v>
      </c>
    </row>
    <row r="2059" spans="1:103" x14ac:dyDescent="0.25">
      <c r="A2059" s="314" t="s">
        <v>111</v>
      </c>
      <c r="B2059" s="315" t="s">
        <v>68</v>
      </c>
      <c r="C2059" s="315" t="s">
        <v>353</v>
      </c>
      <c r="D2059" s="315" t="s">
        <v>122</v>
      </c>
      <c r="E2059" s="315" t="s">
        <v>420</v>
      </c>
      <c r="F2059" s="316">
        <f t="shared" si="795"/>
        <v>0</v>
      </c>
      <c r="G2059" s="316">
        <f t="shared" si="796"/>
        <v>0</v>
      </c>
      <c r="H2059" s="316">
        <f t="shared" si="797"/>
        <v>0</v>
      </c>
      <c r="I2059" s="316">
        <f t="shared" si="798"/>
        <v>0</v>
      </c>
      <c r="J2059" s="317">
        <f t="shared" si="794"/>
        <v>0</v>
      </c>
      <c r="K2059" s="317">
        <f>VLOOKUP($C2059,Projections2[[#All],[ISOCode]:[Total 2024 Colombian Returnees]],7,0)</f>
        <v>0</v>
      </c>
      <c r="L2059" s="318"/>
      <c r="M2059" s="319"/>
      <c r="N2059" s="319"/>
      <c r="O2059" s="319"/>
      <c r="P2059" s="319"/>
      <c r="Q2059" s="320"/>
      <c r="R2059" s="224">
        <f>VLOOKUP($C2059,Projections2[[#All],[ISOCode]:[Total 2024 Colombian Returnees]],12,0)</f>
        <v>0</v>
      </c>
      <c r="S2059" s="321"/>
      <c r="T2059" s="322"/>
      <c r="U2059" s="322"/>
      <c r="V2059" s="322"/>
      <c r="W2059" s="322"/>
      <c r="X2059" s="323"/>
      <c r="Y2059" s="323">
        <f>VLOOKUP($C2059,Projections2[[#All],[ISOCode]:[Total 2024 Colombian Returnees]],17,0)</f>
        <v>0</v>
      </c>
      <c r="Z2059" s="324"/>
      <c r="AA2059" s="325"/>
      <c r="AB2059" s="325"/>
      <c r="AC2059" s="325"/>
      <c r="AD2059" s="325"/>
      <c r="AE2059" s="325"/>
      <c r="AF2059" s="325">
        <f>VLOOKUP($C2059,Projections2[[#All],[ISOCode]:[Total 2024 Colombian Returnees]],22,0)</f>
        <v>0</v>
      </c>
      <c r="AG2059" s="326"/>
      <c r="AH2059" s="327"/>
      <c r="AI2059" s="327"/>
      <c r="AJ2059" s="327"/>
      <c r="AK2059" s="327"/>
      <c r="AL2059" s="328"/>
      <c r="AM2059" s="230">
        <f>VLOOKUP($C2059,Projections2[[#All],[ISOCode]:[Total 2024 Colombian Returnees]],27,0)</f>
        <v>0</v>
      </c>
      <c r="AN2059" s="329"/>
      <c r="AO2059" s="330"/>
      <c r="AP2059" s="330"/>
      <c r="AQ2059" s="330"/>
      <c r="AR2059" s="330"/>
      <c r="AS2059" s="330"/>
      <c r="AT2059" s="330">
        <f>VLOOKUP($C2059,Projections2[[#All],[ISOCode]:[Total 2024 Colombian Returnees]],32,0)</f>
        <v>0</v>
      </c>
      <c r="AU2059" s="326"/>
      <c r="AV2059" s="325"/>
      <c r="AW2059" s="325"/>
      <c r="AX2059" s="325"/>
      <c r="AY2059" s="325"/>
      <c r="AZ2059" s="325"/>
      <c r="BA2059" s="325">
        <f>VLOOKUP($C2059,Projections2[[#All],[ISOCode]:[Total 2024 Colombian Returnees]],37,0)</f>
        <v>0</v>
      </c>
      <c r="BB2059" s="331"/>
      <c r="BC2059" s="360" t="str">
        <f t="shared" si="775"/>
        <v>Ok</v>
      </c>
      <c r="BD2059" s="361" t="str">
        <f t="shared" si="776"/>
        <v>Ok</v>
      </c>
      <c r="BE2059" s="361" t="str">
        <f t="shared" si="777"/>
        <v>Ok</v>
      </c>
      <c r="BF2059" s="361" t="str">
        <f t="shared" si="778"/>
        <v>Ok</v>
      </c>
      <c r="BG2059" s="362" t="str">
        <f t="shared" si="779"/>
        <v>Ok</v>
      </c>
      <c r="BH2059" s="360" t="str">
        <f t="shared" si="780"/>
        <v>Ok</v>
      </c>
      <c r="BI2059" s="361" t="str">
        <f t="shared" si="781"/>
        <v>Ok</v>
      </c>
      <c r="BJ2059" s="361" t="str">
        <f t="shared" si="782"/>
        <v>Ok</v>
      </c>
      <c r="BK2059" s="361" t="str">
        <f t="shared" si="783"/>
        <v>Ok</v>
      </c>
      <c r="BL2059" s="361" t="str">
        <f t="shared" si="784"/>
        <v>Ok</v>
      </c>
      <c r="BM2059" s="361" t="str">
        <f t="shared" si="785"/>
        <v>Ok</v>
      </c>
      <c r="BN2059" s="362" t="str">
        <f t="shared" si="786"/>
        <v>Ok</v>
      </c>
      <c r="BO2059" s="360" t="str">
        <f t="shared" si="787"/>
        <v>No Pop.</v>
      </c>
      <c r="BP2059" s="361" t="str">
        <f t="shared" si="788"/>
        <v>No Pop.</v>
      </c>
      <c r="BQ2059" s="361" t="str">
        <f t="shared" si="789"/>
        <v>No Pop.</v>
      </c>
      <c r="BR2059" s="361" t="str">
        <f t="shared" si="790"/>
        <v>No Pop.</v>
      </c>
      <c r="BS2059" s="361" t="str">
        <f t="shared" si="791"/>
        <v>No Pop.</v>
      </c>
      <c r="BT2059" s="361" t="str">
        <f t="shared" si="792"/>
        <v>No Pop.</v>
      </c>
      <c r="BU2059" s="362" t="str">
        <f t="shared" si="793"/>
        <v>No Pop.</v>
      </c>
      <c r="BV2059" s="360" t="str">
        <f>IF(M2059&lt;=VLOOKUP($C2059,Projections2[[#All],[ISOCode]:[Total 2024 Colombian Returnees]],'Population Projection V2'!$J$167,FALSE),"OK", "Review")</f>
        <v>OK</v>
      </c>
      <c r="BW2059" s="361" t="str">
        <f>IF(N2059&lt;=VLOOKUP($C2059,Projections2[[#All],[ISOCode]:[Total 2024 Colombian Returnees]],'Population Projection V2'!$K$167,FALSE),"OK", "Review")</f>
        <v>OK</v>
      </c>
      <c r="BX2059" s="361" t="str">
        <f>IF(O2059&lt;=VLOOKUP($C2059,Projections2[[#All],[ISOCode]:[Total 2024 Colombian Returnees]],'Population Projection V2'!$L$167,FALSE),"OK", "Review")</f>
        <v>OK</v>
      </c>
      <c r="BY2059" s="361" t="str">
        <f>IF(P2059&lt;=VLOOKUP($C2059,Projections2[[#All],[ISOCode]:[Total 2024 Colombian Returnees]],'Population Projection V2'!$M$167,FALSE),"OK", "Review")</f>
        <v>OK</v>
      </c>
      <c r="BZ2059" s="361" t="str">
        <f>IF(Q2059&lt;=VLOOKUP($C2059,Projections2[[#All],[ISOCode]:[Total 2024 Colombian Returnees]],'Population Projection V2'!$N$167,FALSE),"OK", "Review")</f>
        <v>OK</v>
      </c>
      <c r="CA2059" s="361" t="str">
        <f>IF(T2059&lt;=VLOOKUP($C2059,Projections2[[#All],[ISOCode]:[Total 2024 Colombian Returnees]],'Population Projection V2'!$O$167,FALSE),"OK", "Review")</f>
        <v>OK</v>
      </c>
      <c r="CB2059" s="361" t="str">
        <f>IF(U2059&lt;=VLOOKUP($C2059,Projections2[[#All],[ISOCode]:[Total 2024 Colombian Returnees]],'Population Projection V2'!$P$167,FALSE),"OK", "Review")</f>
        <v>OK</v>
      </c>
      <c r="CC2059" s="361" t="str">
        <f>IF(V2059&lt;=VLOOKUP($C2059,Projections2[[#All],[ISOCode]:[Total 2024 Colombian Returnees]],'Population Projection V2'!$Q$167,FALSE),"OK", "Review")</f>
        <v>OK</v>
      </c>
      <c r="CD2059" s="361" t="str">
        <f>IF(W2059&lt;=VLOOKUP($C2059,Projections2[[#All],[ISOCode]:[Total 2024 Colombian Returnees]],'Population Projection V2'!$R$167,FALSE),"OK", "Review")</f>
        <v>OK</v>
      </c>
      <c r="CE2059" s="361" t="str">
        <f>IF(X2059&lt;=VLOOKUP($C2059,Projections2[[#All],[ISOCode]:[Total 2024 Colombian Returnees]],'Population Projection V2'!$S$167,FALSE),"OK", "Review")</f>
        <v>OK</v>
      </c>
      <c r="CF2059" s="361" t="str">
        <f>IF(AA2059&lt;=VLOOKUP($C2059,Projections2[[#All],[ISOCode]:[Total 2024 Colombian Returnees]],'Population Projection V2'!$T$167,FALSE),"OK", "Review")</f>
        <v>OK</v>
      </c>
      <c r="CG2059" s="361" t="str">
        <f>IF(AB2059&lt;=VLOOKUP($C2059,Projections2[[#All],[ISOCode]:[Total 2024 Colombian Returnees]],'Population Projection V2'!$U$167,FALSE),"OK", "Review")</f>
        <v>OK</v>
      </c>
      <c r="CH2059" s="361" t="str">
        <f>IF(AC2059&lt;=VLOOKUP($C2059,Projections2[[#All],[ISOCode]:[Total 2024 Colombian Returnees]],'Population Projection V2'!$V$167,FALSE),"OK", "Review")</f>
        <v>OK</v>
      </c>
      <c r="CI2059" s="361" t="str">
        <f>IF(AD2059&lt;=VLOOKUP($C2059,Projections2[[#All],[ISOCode]:[Total 2024 Colombian Returnees]],'Population Projection V2'!$W$167,FALSE),"OK", "Review")</f>
        <v>OK</v>
      </c>
      <c r="CJ2059" s="361" t="str">
        <f>IF(AE2059&lt;=VLOOKUP($C2059,Projections2[[#All],[ISOCode]:[Total 2024 Colombian Returnees]],'Population Projection V2'!$X$167,FALSE),"OK", "Review")</f>
        <v>OK</v>
      </c>
      <c r="CK2059" s="361" t="str">
        <f>IF(AH2059&lt;=VLOOKUP($C2059,Projections2[[#All],[ISOCode]:[Total 2024 Colombian Returnees]],'Population Projection V2'!$Y$167,FALSE),"OK", "Review")</f>
        <v>OK</v>
      </c>
      <c r="CL2059" s="361" t="str">
        <f>IF(AI2059&lt;=VLOOKUP($C2059,Projections2[[#All],[ISOCode]:[Total 2024 Colombian Returnees]],'Population Projection V2'!$Z$167,FALSE),"OK", "Review")</f>
        <v>OK</v>
      </c>
      <c r="CM2059" s="361" t="str">
        <f>IF(AJ2059&lt;=VLOOKUP($C2059,Projections2[[#All],[ISOCode]:[Total 2024 Colombian Returnees]],'Population Projection V2'!$AA$167,FALSE),"OK", "Review")</f>
        <v>OK</v>
      </c>
      <c r="CN2059" s="361" t="str">
        <f>IF(AK2059&lt;=VLOOKUP($C2059,Projections2[[#All],[ISOCode]:[Total 2024 Colombian Returnees]],'Population Projection V2'!$AB$167,FALSE),"OK", "Review")</f>
        <v>OK</v>
      </c>
      <c r="CO2059" s="361" t="str">
        <f>IF(AL2059&lt;=VLOOKUP($C2059,Projections2[[#All],[ISOCode]:[Total 2024 Colombian Returnees]],'Population Projection V2'!$AC$167,FALSE),"OK", "Review")</f>
        <v>OK</v>
      </c>
      <c r="CP2059" s="361" t="str">
        <f>IF(AO2059&lt;=VLOOKUP($C2059,Projections2[[#All],[ISOCode]:[Total 2024 Colombian Returnees]],'Population Projection V2'!$AD$167,FALSE),"OK", "Review")</f>
        <v>OK</v>
      </c>
      <c r="CQ2059" s="361" t="str">
        <f>IF(AP2059&lt;=VLOOKUP($C2059,Projections2[[#All],[ISOCode]:[Total 2024 Colombian Returnees]],'Population Projection V2'!$AE$167,FALSE),"OK", "Review")</f>
        <v>OK</v>
      </c>
      <c r="CR2059" s="361" t="str">
        <f>IF(AQ2059&lt;=VLOOKUP($C2059,Projections2[[#All],[ISOCode]:[Total 2024 Colombian Returnees]],'Population Projection V2'!$AF$167,FALSE),"OK", "Review")</f>
        <v>OK</v>
      </c>
      <c r="CS2059" s="361" t="str">
        <f>IF(AR2059&lt;=VLOOKUP($C2059,Projections2[[#All],[ISOCode]:[Total 2024 Colombian Returnees]],'Population Projection V2'!$AG$167,FALSE),"OK", "Review")</f>
        <v>OK</v>
      </c>
      <c r="CT2059" s="361" t="str">
        <f>IF(AS2059&lt;=VLOOKUP($C2059,Projections2[[#All],[ISOCode]:[Total 2024 Colombian Returnees]],'Population Projection V2'!$AH$167,FALSE),"OK", "Review")</f>
        <v>OK</v>
      </c>
      <c r="CU2059" s="361" t="str">
        <f>IF(AV2059&lt;=VLOOKUP($C2059,Projections2[[#All],[ISOCode]:[Total 2024 Colombian Returnees]],'Population Projection V2'!$AI$167,FALSE),"OK", "Review")</f>
        <v>OK</v>
      </c>
      <c r="CV2059" s="361" t="str">
        <f>IF(AW2059&lt;=VLOOKUP($C2059,Projections2[[#All],[ISOCode]:[Total 2024 Colombian Returnees]],'Population Projection V2'!$AJ$167,FALSE),"OK", "Review")</f>
        <v>OK</v>
      </c>
      <c r="CW2059" s="361" t="str">
        <f>IF(AX2059&lt;=VLOOKUP($C2059,Projections2[[#All],[ISOCode]:[Total 2024 Colombian Returnees]],'Population Projection V2'!$AK$167,FALSE),"OK", "Review")</f>
        <v>OK</v>
      </c>
      <c r="CX2059" s="361" t="str">
        <f>IF(AY2059&lt;=VLOOKUP($C2059,Projections2[[#All],[ISOCode]:[Total 2024 Colombian Returnees]],'Population Projection V2'!$AL$167,FALSE),"OK", "Review")</f>
        <v>OK</v>
      </c>
      <c r="CY2059" s="362" t="str">
        <f>IF(AZ2059&lt;=VLOOKUP($C2059,Projections2[[#All],[ISOCode]:[Total 2024 Colombian Returnees]],'Population Projection V2'!$AM$167,FALSE),"OK", "Review")</f>
        <v>OK</v>
      </c>
    </row>
    <row r="2060" spans="1:103" x14ac:dyDescent="0.25">
      <c r="A2060" s="314" t="s">
        <v>111</v>
      </c>
      <c r="B2060" s="315" t="s">
        <v>68</v>
      </c>
      <c r="C2060" s="315" t="s">
        <v>355</v>
      </c>
      <c r="D2060" s="315" t="s">
        <v>351</v>
      </c>
      <c r="E2060" s="315" t="s">
        <v>420</v>
      </c>
      <c r="F2060" s="316">
        <f t="shared" si="795"/>
        <v>0</v>
      </c>
      <c r="G2060" s="316">
        <f t="shared" si="796"/>
        <v>0</v>
      </c>
      <c r="H2060" s="316">
        <f t="shared" si="797"/>
        <v>0</v>
      </c>
      <c r="I2060" s="316">
        <f t="shared" si="798"/>
        <v>0</v>
      </c>
      <c r="J2060" s="317">
        <f t="shared" si="794"/>
        <v>0</v>
      </c>
      <c r="K2060" s="317">
        <f>VLOOKUP($C2060,Projections2[[#All],[ISOCode]:[Total 2024 Colombian Returnees]],7,0)</f>
        <v>0</v>
      </c>
      <c r="L2060" s="318"/>
      <c r="M2060" s="319"/>
      <c r="N2060" s="319"/>
      <c r="O2060" s="319"/>
      <c r="P2060" s="319"/>
      <c r="Q2060" s="320"/>
      <c r="R2060" s="224">
        <f>VLOOKUP($C2060,Projections2[[#All],[ISOCode]:[Total 2024 Colombian Returnees]],12,0)</f>
        <v>0</v>
      </c>
      <c r="S2060" s="321"/>
      <c r="T2060" s="322"/>
      <c r="U2060" s="322"/>
      <c r="V2060" s="322"/>
      <c r="W2060" s="322"/>
      <c r="X2060" s="323"/>
      <c r="Y2060" s="323">
        <f>VLOOKUP($C2060,Projections2[[#All],[ISOCode]:[Total 2024 Colombian Returnees]],17,0)</f>
        <v>0</v>
      </c>
      <c r="Z2060" s="324"/>
      <c r="AA2060" s="325"/>
      <c r="AB2060" s="325"/>
      <c r="AC2060" s="325"/>
      <c r="AD2060" s="325"/>
      <c r="AE2060" s="325"/>
      <c r="AF2060" s="325">
        <f>VLOOKUP($C2060,Projections2[[#All],[ISOCode]:[Total 2024 Colombian Returnees]],22,0)</f>
        <v>0</v>
      </c>
      <c r="AG2060" s="326"/>
      <c r="AH2060" s="327"/>
      <c r="AI2060" s="327"/>
      <c r="AJ2060" s="327"/>
      <c r="AK2060" s="327"/>
      <c r="AL2060" s="328"/>
      <c r="AM2060" s="230">
        <f>VLOOKUP($C2060,Projections2[[#All],[ISOCode]:[Total 2024 Colombian Returnees]],27,0)</f>
        <v>0</v>
      </c>
      <c r="AN2060" s="329"/>
      <c r="AO2060" s="330"/>
      <c r="AP2060" s="330"/>
      <c r="AQ2060" s="330"/>
      <c r="AR2060" s="330"/>
      <c r="AS2060" s="330"/>
      <c r="AT2060" s="330">
        <f>VLOOKUP($C2060,Projections2[[#All],[ISOCode]:[Total 2024 Colombian Returnees]],32,0)</f>
        <v>0</v>
      </c>
      <c r="AU2060" s="326"/>
      <c r="AV2060" s="325"/>
      <c r="AW2060" s="325"/>
      <c r="AX2060" s="325"/>
      <c r="AY2060" s="325"/>
      <c r="AZ2060" s="325"/>
      <c r="BA2060" s="325">
        <f>VLOOKUP($C2060,Projections2[[#All],[ISOCode]:[Total 2024 Colombian Returnees]],37,0)</f>
        <v>0</v>
      </c>
      <c r="BB2060" s="331"/>
      <c r="BC2060" s="360" t="str">
        <f t="shared" si="775"/>
        <v>Ok</v>
      </c>
      <c r="BD2060" s="361" t="str">
        <f t="shared" si="776"/>
        <v>Ok</v>
      </c>
      <c r="BE2060" s="361" t="str">
        <f t="shared" si="777"/>
        <v>Ok</v>
      </c>
      <c r="BF2060" s="361" t="str">
        <f t="shared" si="778"/>
        <v>Ok</v>
      </c>
      <c r="BG2060" s="362" t="str">
        <f t="shared" si="779"/>
        <v>Ok</v>
      </c>
      <c r="BH2060" s="360" t="str">
        <f t="shared" si="780"/>
        <v>Ok</v>
      </c>
      <c r="BI2060" s="361" t="str">
        <f t="shared" si="781"/>
        <v>Ok</v>
      </c>
      <c r="BJ2060" s="361" t="str">
        <f t="shared" si="782"/>
        <v>Ok</v>
      </c>
      <c r="BK2060" s="361" t="str">
        <f t="shared" si="783"/>
        <v>Ok</v>
      </c>
      <c r="BL2060" s="361" t="str">
        <f t="shared" si="784"/>
        <v>Ok</v>
      </c>
      <c r="BM2060" s="361" t="str">
        <f t="shared" si="785"/>
        <v>Ok</v>
      </c>
      <c r="BN2060" s="362" t="str">
        <f t="shared" si="786"/>
        <v>Ok</v>
      </c>
      <c r="BO2060" s="360" t="str">
        <f t="shared" si="787"/>
        <v>No Pop.</v>
      </c>
      <c r="BP2060" s="361" t="str">
        <f t="shared" si="788"/>
        <v>No Pop.</v>
      </c>
      <c r="BQ2060" s="361" t="str">
        <f t="shared" si="789"/>
        <v>No Pop.</v>
      </c>
      <c r="BR2060" s="361" t="str">
        <f t="shared" si="790"/>
        <v>No Pop.</v>
      </c>
      <c r="BS2060" s="361" t="str">
        <f t="shared" si="791"/>
        <v>No Pop.</v>
      </c>
      <c r="BT2060" s="361" t="str">
        <f t="shared" si="792"/>
        <v>No Pop.</v>
      </c>
      <c r="BU2060" s="362" t="str">
        <f t="shared" si="793"/>
        <v>No Pop.</v>
      </c>
      <c r="BV2060" s="360" t="str">
        <f>IF(M2060&lt;=VLOOKUP($C2060,Projections2[[#All],[ISOCode]:[Total 2024 Colombian Returnees]],'Population Projection V2'!$J$167,FALSE),"OK", "Review")</f>
        <v>OK</v>
      </c>
      <c r="BW2060" s="361" t="str">
        <f>IF(N2060&lt;=VLOOKUP($C2060,Projections2[[#All],[ISOCode]:[Total 2024 Colombian Returnees]],'Population Projection V2'!$K$167,FALSE),"OK", "Review")</f>
        <v>OK</v>
      </c>
      <c r="BX2060" s="361" t="str">
        <f>IF(O2060&lt;=VLOOKUP($C2060,Projections2[[#All],[ISOCode]:[Total 2024 Colombian Returnees]],'Population Projection V2'!$L$167,FALSE),"OK", "Review")</f>
        <v>OK</v>
      </c>
      <c r="BY2060" s="361" t="str">
        <f>IF(P2060&lt;=VLOOKUP($C2060,Projections2[[#All],[ISOCode]:[Total 2024 Colombian Returnees]],'Population Projection V2'!$M$167,FALSE),"OK", "Review")</f>
        <v>OK</v>
      </c>
      <c r="BZ2060" s="361" t="str">
        <f>IF(Q2060&lt;=VLOOKUP($C2060,Projections2[[#All],[ISOCode]:[Total 2024 Colombian Returnees]],'Population Projection V2'!$N$167,FALSE),"OK", "Review")</f>
        <v>OK</v>
      </c>
      <c r="CA2060" s="361" t="str">
        <f>IF(T2060&lt;=VLOOKUP($C2060,Projections2[[#All],[ISOCode]:[Total 2024 Colombian Returnees]],'Population Projection V2'!$O$167,FALSE),"OK", "Review")</f>
        <v>OK</v>
      </c>
      <c r="CB2060" s="361" t="str">
        <f>IF(U2060&lt;=VLOOKUP($C2060,Projections2[[#All],[ISOCode]:[Total 2024 Colombian Returnees]],'Population Projection V2'!$P$167,FALSE),"OK", "Review")</f>
        <v>OK</v>
      </c>
      <c r="CC2060" s="361" t="str">
        <f>IF(V2060&lt;=VLOOKUP($C2060,Projections2[[#All],[ISOCode]:[Total 2024 Colombian Returnees]],'Population Projection V2'!$Q$167,FALSE),"OK", "Review")</f>
        <v>OK</v>
      </c>
      <c r="CD2060" s="361" t="str">
        <f>IF(W2060&lt;=VLOOKUP($C2060,Projections2[[#All],[ISOCode]:[Total 2024 Colombian Returnees]],'Population Projection V2'!$R$167,FALSE),"OK", "Review")</f>
        <v>OK</v>
      </c>
      <c r="CE2060" s="361" t="str">
        <f>IF(X2060&lt;=VLOOKUP($C2060,Projections2[[#All],[ISOCode]:[Total 2024 Colombian Returnees]],'Population Projection V2'!$S$167,FALSE),"OK", "Review")</f>
        <v>OK</v>
      </c>
      <c r="CF2060" s="361" t="str">
        <f>IF(AA2060&lt;=VLOOKUP($C2060,Projections2[[#All],[ISOCode]:[Total 2024 Colombian Returnees]],'Population Projection V2'!$T$167,FALSE),"OK", "Review")</f>
        <v>OK</v>
      </c>
      <c r="CG2060" s="361" t="str">
        <f>IF(AB2060&lt;=VLOOKUP($C2060,Projections2[[#All],[ISOCode]:[Total 2024 Colombian Returnees]],'Population Projection V2'!$U$167,FALSE),"OK", "Review")</f>
        <v>OK</v>
      </c>
      <c r="CH2060" s="361" t="str">
        <f>IF(AC2060&lt;=VLOOKUP($C2060,Projections2[[#All],[ISOCode]:[Total 2024 Colombian Returnees]],'Population Projection V2'!$V$167,FALSE),"OK", "Review")</f>
        <v>OK</v>
      </c>
      <c r="CI2060" s="361" t="str">
        <f>IF(AD2060&lt;=VLOOKUP($C2060,Projections2[[#All],[ISOCode]:[Total 2024 Colombian Returnees]],'Population Projection V2'!$W$167,FALSE),"OK", "Review")</f>
        <v>OK</v>
      </c>
      <c r="CJ2060" s="361" t="str">
        <f>IF(AE2060&lt;=VLOOKUP($C2060,Projections2[[#All],[ISOCode]:[Total 2024 Colombian Returnees]],'Population Projection V2'!$X$167,FALSE),"OK", "Review")</f>
        <v>OK</v>
      </c>
      <c r="CK2060" s="361" t="str">
        <f>IF(AH2060&lt;=VLOOKUP($C2060,Projections2[[#All],[ISOCode]:[Total 2024 Colombian Returnees]],'Population Projection V2'!$Y$167,FALSE),"OK", "Review")</f>
        <v>OK</v>
      </c>
      <c r="CL2060" s="361" t="str">
        <f>IF(AI2060&lt;=VLOOKUP($C2060,Projections2[[#All],[ISOCode]:[Total 2024 Colombian Returnees]],'Population Projection V2'!$Z$167,FALSE),"OK", "Review")</f>
        <v>OK</v>
      </c>
      <c r="CM2060" s="361" t="str">
        <f>IF(AJ2060&lt;=VLOOKUP($C2060,Projections2[[#All],[ISOCode]:[Total 2024 Colombian Returnees]],'Population Projection V2'!$AA$167,FALSE),"OK", "Review")</f>
        <v>OK</v>
      </c>
      <c r="CN2060" s="361" t="str">
        <f>IF(AK2060&lt;=VLOOKUP($C2060,Projections2[[#All],[ISOCode]:[Total 2024 Colombian Returnees]],'Population Projection V2'!$AB$167,FALSE),"OK", "Review")</f>
        <v>OK</v>
      </c>
      <c r="CO2060" s="361" t="str">
        <f>IF(AL2060&lt;=VLOOKUP($C2060,Projections2[[#All],[ISOCode]:[Total 2024 Colombian Returnees]],'Population Projection V2'!$AC$167,FALSE),"OK", "Review")</f>
        <v>OK</v>
      </c>
      <c r="CP2060" s="361" t="str">
        <f>IF(AO2060&lt;=VLOOKUP($C2060,Projections2[[#All],[ISOCode]:[Total 2024 Colombian Returnees]],'Population Projection V2'!$AD$167,FALSE),"OK", "Review")</f>
        <v>OK</v>
      </c>
      <c r="CQ2060" s="361" t="str">
        <f>IF(AP2060&lt;=VLOOKUP($C2060,Projections2[[#All],[ISOCode]:[Total 2024 Colombian Returnees]],'Population Projection V2'!$AE$167,FALSE),"OK", "Review")</f>
        <v>OK</v>
      </c>
      <c r="CR2060" s="361" t="str">
        <f>IF(AQ2060&lt;=VLOOKUP($C2060,Projections2[[#All],[ISOCode]:[Total 2024 Colombian Returnees]],'Population Projection V2'!$AF$167,FALSE),"OK", "Review")</f>
        <v>OK</v>
      </c>
      <c r="CS2060" s="361" t="str">
        <f>IF(AR2060&lt;=VLOOKUP($C2060,Projections2[[#All],[ISOCode]:[Total 2024 Colombian Returnees]],'Population Projection V2'!$AG$167,FALSE),"OK", "Review")</f>
        <v>OK</v>
      </c>
      <c r="CT2060" s="361" t="str">
        <f>IF(AS2060&lt;=VLOOKUP($C2060,Projections2[[#All],[ISOCode]:[Total 2024 Colombian Returnees]],'Population Projection V2'!$AH$167,FALSE),"OK", "Review")</f>
        <v>OK</v>
      </c>
      <c r="CU2060" s="361" t="str">
        <f>IF(AV2060&lt;=VLOOKUP($C2060,Projections2[[#All],[ISOCode]:[Total 2024 Colombian Returnees]],'Population Projection V2'!$AI$167,FALSE),"OK", "Review")</f>
        <v>OK</v>
      </c>
      <c r="CV2060" s="361" t="str">
        <f>IF(AW2060&lt;=VLOOKUP($C2060,Projections2[[#All],[ISOCode]:[Total 2024 Colombian Returnees]],'Population Projection V2'!$AJ$167,FALSE),"OK", "Review")</f>
        <v>OK</v>
      </c>
      <c r="CW2060" s="361" t="str">
        <f>IF(AX2060&lt;=VLOOKUP($C2060,Projections2[[#All],[ISOCode]:[Total 2024 Colombian Returnees]],'Population Projection V2'!$AK$167,FALSE),"OK", "Review")</f>
        <v>OK</v>
      </c>
      <c r="CX2060" s="361" t="str">
        <f>IF(AY2060&lt;=VLOOKUP($C2060,Projections2[[#All],[ISOCode]:[Total 2024 Colombian Returnees]],'Population Projection V2'!$AL$167,FALSE),"OK", "Review")</f>
        <v>OK</v>
      </c>
      <c r="CY2060" s="362" t="str">
        <f>IF(AZ2060&lt;=VLOOKUP($C2060,Projections2[[#All],[ISOCode]:[Total 2024 Colombian Returnees]],'Population Projection V2'!$AM$167,FALSE),"OK", "Review")</f>
        <v>OK</v>
      </c>
    </row>
    <row r="2061" spans="1:103" x14ac:dyDescent="0.25">
      <c r="A2061" s="314" t="s">
        <v>111</v>
      </c>
      <c r="B2061" s="315" t="s">
        <v>68</v>
      </c>
      <c r="C2061" s="315" t="s">
        <v>354</v>
      </c>
      <c r="D2061" s="315" t="s">
        <v>350</v>
      </c>
      <c r="E2061" s="315" t="s">
        <v>420</v>
      </c>
      <c r="F2061" s="316">
        <f t="shared" si="795"/>
        <v>0</v>
      </c>
      <c r="G2061" s="316">
        <f t="shared" si="796"/>
        <v>0</v>
      </c>
      <c r="H2061" s="316">
        <f t="shared" si="797"/>
        <v>0</v>
      </c>
      <c r="I2061" s="316">
        <f t="shared" si="798"/>
        <v>0</v>
      </c>
      <c r="J2061" s="317">
        <f t="shared" si="794"/>
        <v>0</v>
      </c>
      <c r="K2061" s="317">
        <f>VLOOKUP($C2061,Projections2[[#All],[ISOCode]:[Total 2024 Colombian Returnees]],7,0)</f>
        <v>0</v>
      </c>
      <c r="L2061" s="318"/>
      <c r="M2061" s="319"/>
      <c r="N2061" s="319"/>
      <c r="O2061" s="319"/>
      <c r="P2061" s="319"/>
      <c r="Q2061" s="320"/>
      <c r="R2061" s="224">
        <f>VLOOKUP($C2061,Projections2[[#All],[ISOCode]:[Total 2024 Colombian Returnees]],12,0)</f>
        <v>0</v>
      </c>
      <c r="S2061" s="321"/>
      <c r="T2061" s="322"/>
      <c r="U2061" s="322"/>
      <c r="V2061" s="322"/>
      <c r="W2061" s="322"/>
      <c r="X2061" s="323"/>
      <c r="Y2061" s="323">
        <f>VLOOKUP($C2061,Projections2[[#All],[ISOCode]:[Total 2024 Colombian Returnees]],17,0)</f>
        <v>0</v>
      </c>
      <c r="Z2061" s="324"/>
      <c r="AA2061" s="325"/>
      <c r="AB2061" s="325"/>
      <c r="AC2061" s="325"/>
      <c r="AD2061" s="325"/>
      <c r="AE2061" s="325"/>
      <c r="AF2061" s="325">
        <f>VLOOKUP($C2061,Projections2[[#All],[ISOCode]:[Total 2024 Colombian Returnees]],22,0)</f>
        <v>0</v>
      </c>
      <c r="AG2061" s="326"/>
      <c r="AH2061" s="327"/>
      <c r="AI2061" s="327"/>
      <c r="AJ2061" s="327"/>
      <c r="AK2061" s="327"/>
      <c r="AL2061" s="328"/>
      <c r="AM2061" s="230">
        <f>VLOOKUP($C2061,Projections2[[#All],[ISOCode]:[Total 2024 Colombian Returnees]],27,0)</f>
        <v>0</v>
      </c>
      <c r="AN2061" s="329"/>
      <c r="AO2061" s="332"/>
      <c r="AP2061" s="332"/>
      <c r="AQ2061" s="332"/>
      <c r="AR2061" s="332"/>
      <c r="AS2061" s="332"/>
      <c r="AT2061" s="332">
        <f>VLOOKUP($C2061,Projections2[[#All],[ISOCode]:[Total 2024 Colombian Returnees]],32,0)</f>
        <v>0</v>
      </c>
      <c r="AU2061" s="326"/>
      <c r="AV2061" s="325"/>
      <c r="AW2061" s="325"/>
      <c r="AX2061" s="325"/>
      <c r="AY2061" s="325"/>
      <c r="AZ2061" s="325"/>
      <c r="BA2061" s="325">
        <f>VLOOKUP($C2061,Projections2[[#All],[ISOCode]:[Total 2024 Colombian Returnees]],37,0)</f>
        <v>0</v>
      </c>
      <c r="BB2061" s="331"/>
      <c r="BC2061" s="360" t="str">
        <f t="shared" si="775"/>
        <v>Ok</v>
      </c>
      <c r="BD2061" s="361" t="str">
        <f t="shared" si="776"/>
        <v>Ok</v>
      </c>
      <c r="BE2061" s="361" t="str">
        <f t="shared" si="777"/>
        <v>Ok</v>
      </c>
      <c r="BF2061" s="361" t="str">
        <f t="shared" si="778"/>
        <v>Ok</v>
      </c>
      <c r="BG2061" s="362" t="str">
        <f t="shared" si="779"/>
        <v>Ok</v>
      </c>
      <c r="BH2061" s="360" t="str">
        <f t="shared" si="780"/>
        <v>Ok</v>
      </c>
      <c r="BI2061" s="361" t="str">
        <f t="shared" si="781"/>
        <v>Ok</v>
      </c>
      <c r="BJ2061" s="361" t="str">
        <f t="shared" si="782"/>
        <v>Ok</v>
      </c>
      <c r="BK2061" s="361" t="str">
        <f t="shared" si="783"/>
        <v>Ok</v>
      </c>
      <c r="BL2061" s="361" t="str">
        <f t="shared" si="784"/>
        <v>Ok</v>
      </c>
      <c r="BM2061" s="361" t="str">
        <f t="shared" si="785"/>
        <v>Ok</v>
      </c>
      <c r="BN2061" s="362" t="str">
        <f t="shared" si="786"/>
        <v>Ok</v>
      </c>
      <c r="BO2061" s="360" t="str">
        <f t="shared" si="787"/>
        <v>No Pop.</v>
      </c>
      <c r="BP2061" s="361" t="str">
        <f t="shared" si="788"/>
        <v>No Pop.</v>
      </c>
      <c r="BQ2061" s="361" t="str">
        <f t="shared" si="789"/>
        <v>No Pop.</v>
      </c>
      <c r="BR2061" s="361" t="str">
        <f t="shared" si="790"/>
        <v>No Pop.</v>
      </c>
      <c r="BS2061" s="361" t="str">
        <f t="shared" si="791"/>
        <v>No Pop.</v>
      </c>
      <c r="BT2061" s="361" t="str">
        <f t="shared" si="792"/>
        <v>No Pop.</v>
      </c>
      <c r="BU2061" s="362" t="str">
        <f t="shared" si="793"/>
        <v>No Pop.</v>
      </c>
      <c r="BV2061" s="360" t="str">
        <f>IF(M2061&lt;=VLOOKUP($C2061,Projections2[[#All],[ISOCode]:[Total 2024 Colombian Returnees]],'Population Projection V2'!$J$167,FALSE),"OK", "Review")</f>
        <v>OK</v>
      </c>
      <c r="BW2061" s="361" t="str">
        <f>IF(N2061&lt;=VLOOKUP($C2061,Projections2[[#All],[ISOCode]:[Total 2024 Colombian Returnees]],'Population Projection V2'!$K$167,FALSE),"OK", "Review")</f>
        <v>OK</v>
      </c>
      <c r="BX2061" s="361" t="str">
        <f>IF(O2061&lt;=VLOOKUP($C2061,Projections2[[#All],[ISOCode]:[Total 2024 Colombian Returnees]],'Population Projection V2'!$L$167,FALSE),"OK", "Review")</f>
        <v>OK</v>
      </c>
      <c r="BY2061" s="361" t="str">
        <f>IF(P2061&lt;=VLOOKUP($C2061,Projections2[[#All],[ISOCode]:[Total 2024 Colombian Returnees]],'Population Projection V2'!$M$167,FALSE),"OK", "Review")</f>
        <v>OK</v>
      </c>
      <c r="BZ2061" s="361" t="str">
        <f>IF(Q2061&lt;=VLOOKUP($C2061,Projections2[[#All],[ISOCode]:[Total 2024 Colombian Returnees]],'Population Projection V2'!$N$167,FALSE),"OK", "Review")</f>
        <v>OK</v>
      </c>
      <c r="CA2061" s="361" t="str">
        <f>IF(T2061&lt;=VLOOKUP($C2061,Projections2[[#All],[ISOCode]:[Total 2024 Colombian Returnees]],'Population Projection V2'!$O$167,FALSE),"OK", "Review")</f>
        <v>OK</v>
      </c>
      <c r="CB2061" s="361" t="str">
        <f>IF(U2061&lt;=VLOOKUP($C2061,Projections2[[#All],[ISOCode]:[Total 2024 Colombian Returnees]],'Population Projection V2'!$P$167,FALSE),"OK", "Review")</f>
        <v>OK</v>
      </c>
      <c r="CC2061" s="361" t="str">
        <f>IF(V2061&lt;=VLOOKUP($C2061,Projections2[[#All],[ISOCode]:[Total 2024 Colombian Returnees]],'Population Projection V2'!$Q$167,FALSE),"OK", "Review")</f>
        <v>OK</v>
      </c>
      <c r="CD2061" s="361" t="str">
        <f>IF(W2061&lt;=VLOOKUP($C2061,Projections2[[#All],[ISOCode]:[Total 2024 Colombian Returnees]],'Population Projection V2'!$R$167,FALSE),"OK", "Review")</f>
        <v>OK</v>
      </c>
      <c r="CE2061" s="361" t="str">
        <f>IF(X2061&lt;=VLOOKUP($C2061,Projections2[[#All],[ISOCode]:[Total 2024 Colombian Returnees]],'Population Projection V2'!$S$167,FALSE),"OK", "Review")</f>
        <v>OK</v>
      </c>
      <c r="CF2061" s="361" t="str">
        <f>IF(AA2061&lt;=VLOOKUP($C2061,Projections2[[#All],[ISOCode]:[Total 2024 Colombian Returnees]],'Population Projection V2'!$T$167,FALSE),"OK", "Review")</f>
        <v>OK</v>
      </c>
      <c r="CG2061" s="361" t="str">
        <f>IF(AB2061&lt;=VLOOKUP($C2061,Projections2[[#All],[ISOCode]:[Total 2024 Colombian Returnees]],'Population Projection V2'!$U$167,FALSE),"OK", "Review")</f>
        <v>OK</v>
      </c>
      <c r="CH2061" s="361" t="str">
        <f>IF(AC2061&lt;=VLOOKUP($C2061,Projections2[[#All],[ISOCode]:[Total 2024 Colombian Returnees]],'Population Projection V2'!$V$167,FALSE),"OK", "Review")</f>
        <v>OK</v>
      </c>
      <c r="CI2061" s="361" t="str">
        <f>IF(AD2061&lt;=VLOOKUP($C2061,Projections2[[#All],[ISOCode]:[Total 2024 Colombian Returnees]],'Population Projection V2'!$W$167,FALSE),"OK", "Review")</f>
        <v>OK</v>
      </c>
      <c r="CJ2061" s="361" t="str">
        <f>IF(AE2061&lt;=VLOOKUP($C2061,Projections2[[#All],[ISOCode]:[Total 2024 Colombian Returnees]],'Population Projection V2'!$X$167,FALSE),"OK", "Review")</f>
        <v>OK</v>
      </c>
      <c r="CK2061" s="361" t="str">
        <f>IF(AH2061&lt;=VLOOKUP($C2061,Projections2[[#All],[ISOCode]:[Total 2024 Colombian Returnees]],'Population Projection V2'!$Y$167,FALSE),"OK", "Review")</f>
        <v>OK</v>
      </c>
      <c r="CL2061" s="361" t="str">
        <f>IF(AI2061&lt;=VLOOKUP($C2061,Projections2[[#All],[ISOCode]:[Total 2024 Colombian Returnees]],'Population Projection V2'!$Z$167,FALSE),"OK", "Review")</f>
        <v>OK</v>
      </c>
      <c r="CM2061" s="361" t="str">
        <f>IF(AJ2061&lt;=VLOOKUP($C2061,Projections2[[#All],[ISOCode]:[Total 2024 Colombian Returnees]],'Population Projection V2'!$AA$167,FALSE),"OK", "Review")</f>
        <v>OK</v>
      </c>
      <c r="CN2061" s="361" t="str">
        <f>IF(AK2061&lt;=VLOOKUP($C2061,Projections2[[#All],[ISOCode]:[Total 2024 Colombian Returnees]],'Population Projection V2'!$AB$167,FALSE),"OK", "Review")</f>
        <v>OK</v>
      </c>
      <c r="CO2061" s="361" t="str">
        <f>IF(AL2061&lt;=VLOOKUP($C2061,Projections2[[#All],[ISOCode]:[Total 2024 Colombian Returnees]],'Population Projection V2'!$AC$167,FALSE),"OK", "Review")</f>
        <v>OK</v>
      </c>
      <c r="CP2061" s="361" t="str">
        <f>IF(AO2061&lt;=VLOOKUP($C2061,Projections2[[#All],[ISOCode]:[Total 2024 Colombian Returnees]],'Population Projection V2'!$AD$167,FALSE),"OK", "Review")</f>
        <v>OK</v>
      </c>
      <c r="CQ2061" s="361" t="str">
        <f>IF(AP2061&lt;=VLOOKUP($C2061,Projections2[[#All],[ISOCode]:[Total 2024 Colombian Returnees]],'Population Projection V2'!$AE$167,FALSE),"OK", "Review")</f>
        <v>OK</v>
      </c>
      <c r="CR2061" s="361" t="str">
        <f>IF(AQ2061&lt;=VLOOKUP($C2061,Projections2[[#All],[ISOCode]:[Total 2024 Colombian Returnees]],'Population Projection V2'!$AF$167,FALSE),"OK", "Review")</f>
        <v>OK</v>
      </c>
      <c r="CS2061" s="361" t="str">
        <f>IF(AR2061&lt;=VLOOKUP($C2061,Projections2[[#All],[ISOCode]:[Total 2024 Colombian Returnees]],'Population Projection V2'!$AG$167,FALSE),"OK", "Review")</f>
        <v>OK</v>
      </c>
      <c r="CT2061" s="361" t="str">
        <f>IF(AS2061&lt;=VLOOKUP($C2061,Projections2[[#All],[ISOCode]:[Total 2024 Colombian Returnees]],'Population Projection V2'!$AH$167,FALSE),"OK", "Review")</f>
        <v>OK</v>
      </c>
      <c r="CU2061" s="361" t="str">
        <f>IF(AV2061&lt;=VLOOKUP($C2061,Projections2[[#All],[ISOCode]:[Total 2024 Colombian Returnees]],'Population Projection V2'!$AI$167,FALSE),"OK", "Review")</f>
        <v>OK</v>
      </c>
      <c r="CV2061" s="361" t="str">
        <f>IF(AW2061&lt;=VLOOKUP($C2061,Projections2[[#All],[ISOCode]:[Total 2024 Colombian Returnees]],'Population Projection V2'!$AJ$167,FALSE),"OK", "Review")</f>
        <v>OK</v>
      </c>
      <c r="CW2061" s="361" t="str">
        <f>IF(AX2061&lt;=VLOOKUP($C2061,Projections2[[#All],[ISOCode]:[Total 2024 Colombian Returnees]],'Population Projection V2'!$AK$167,FALSE),"OK", "Review")</f>
        <v>OK</v>
      </c>
      <c r="CX2061" s="361" t="str">
        <f>IF(AY2061&lt;=VLOOKUP($C2061,Projections2[[#All],[ISOCode]:[Total 2024 Colombian Returnees]],'Population Projection V2'!$AL$167,FALSE),"OK", "Review")</f>
        <v>OK</v>
      </c>
      <c r="CY2061" s="362" t="str">
        <f>IF(AZ2061&lt;=VLOOKUP($C2061,Projections2[[#All],[ISOCode]:[Total 2024 Colombian Returnees]],'Population Projection V2'!$AM$167,FALSE),"OK", "Review")</f>
        <v>OK</v>
      </c>
    </row>
    <row r="2062" spans="1:103" x14ac:dyDescent="0.25">
      <c r="A2062" s="314" t="s">
        <v>111</v>
      </c>
      <c r="B2062" s="315" t="s">
        <v>68</v>
      </c>
      <c r="C2062" s="315" t="s">
        <v>356</v>
      </c>
      <c r="D2062" s="315" t="s">
        <v>467</v>
      </c>
      <c r="E2062" s="315" t="s">
        <v>420</v>
      </c>
      <c r="F2062" s="316">
        <f t="shared" si="795"/>
        <v>0</v>
      </c>
      <c r="G2062" s="316">
        <f t="shared" si="796"/>
        <v>0</v>
      </c>
      <c r="H2062" s="316">
        <f t="shared" si="797"/>
        <v>0</v>
      </c>
      <c r="I2062" s="316">
        <f t="shared" si="798"/>
        <v>0</v>
      </c>
      <c r="J2062" s="317">
        <f t="shared" si="794"/>
        <v>0</v>
      </c>
      <c r="K2062" s="317">
        <f>VLOOKUP($C2062,Projections2[[#All],[ISOCode]:[Total 2024 Colombian Returnees]],7,0)</f>
        <v>0</v>
      </c>
      <c r="L2062" s="318"/>
      <c r="M2062" s="319"/>
      <c r="N2062" s="319"/>
      <c r="O2062" s="319"/>
      <c r="P2062" s="319"/>
      <c r="Q2062" s="320"/>
      <c r="R2062" s="224">
        <f>VLOOKUP($C2062,Projections2[[#All],[ISOCode]:[Total 2024 Colombian Returnees]],12,0)</f>
        <v>0</v>
      </c>
      <c r="S2062" s="321"/>
      <c r="T2062" s="322"/>
      <c r="U2062" s="322"/>
      <c r="V2062" s="322"/>
      <c r="W2062" s="322"/>
      <c r="X2062" s="323"/>
      <c r="Y2062" s="323">
        <f>VLOOKUP($C2062,Projections2[[#All],[ISOCode]:[Total 2024 Colombian Returnees]],17,0)</f>
        <v>0</v>
      </c>
      <c r="Z2062" s="324"/>
      <c r="AA2062" s="325"/>
      <c r="AB2062" s="325"/>
      <c r="AC2062" s="325"/>
      <c r="AD2062" s="325"/>
      <c r="AE2062" s="325"/>
      <c r="AF2062" s="325">
        <f>VLOOKUP($C2062,Projections2[[#All],[ISOCode]:[Total 2024 Colombian Returnees]],22,0)</f>
        <v>0</v>
      </c>
      <c r="AG2062" s="326"/>
      <c r="AH2062" s="327"/>
      <c r="AI2062" s="327"/>
      <c r="AJ2062" s="327"/>
      <c r="AK2062" s="327"/>
      <c r="AL2062" s="328"/>
      <c r="AM2062" s="230">
        <f>VLOOKUP($C2062,Projections2[[#All],[ISOCode]:[Total 2024 Colombian Returnees]],27,0)</f>
        <v>0</v>
      </c>
      <c r="AN2062" s="329"/>
      <c r="AO2062" s="330"/>
      <c r="AP2062" s="330"/>
      <c r="AQ2062" s="330"/>
      <c r="AR2062" s="330"/>
      <c r="AS2062" s="330"/>
      <c r="AT2062" s="330">
        <f>VLOOKUP($C2062,Projections2[[#All],[ISOCode]:[Total 2024 Colombian Returnees]],32,0)</f>
        <v>0</v>
      </c>
      <c r="AU2062" s="326"/>
      <c r="AV2062" s="325"/>
      <c r="AW2062" s="325"/>
      <c r="AX2062" s="325"/>
      <c r="AY2062" s="325"/>
      <c r="AZ2062" s="325"/>
      <c r="BA2062" s="325">
        <f>VLOOKUP($C2062,Projections2[[#All],[ISOCode]:[Total 2024 Colombian Returnees]],37,0)</f>
        <v>0</v>
      </c>
      <c r="BB2062" s="331"/>
      <c r="BC2062" s="360" t="str">
        <f t="shared" si="775"/>
        <v>Ok</v>
      </c>
      <c r="BD2062" s="361" t="str">
        <f t="shared" si="776"/>
        <v>Ok</v>
      </c>
      <c r="BE2062" s="361" t="str">
        <f t="shared" si="777"/>
        <v>Ok</v>
      </c>
      <c r="BF2062" s="361" t="str">
        <f t="shared" si="778"/>
        <v>Ok</v>
      </c>
      <c r="BG2062" s="362" t="str">
        <f t="shared" si="779"/>
        <v>Ok</v>
      </c>
      <c r="BH2062" s="360" t="str">
        <f t="shared" si="780"/>
        <v>Ok</v>
      </c>
      <c r="BI2062" s="361" t="str">
        <f t="shared" si="781"/>
        <v>Ok</v>
      </c>
      <c r="BJ2062" s="361" t="str">
        <f t="shared" si="782"/>
        <v>Ok</v>
      </c>
      <c r="BK2062" s="361" t="str">
        <f t="shared" si="783"/>
        <v>Ok</v>
      </c>
      <c r="BL2062" s="361" t="str">
        <f t="shared" si="784"/>
        <v>Ok</v>
      </c>
      <c r="BM2062" s="361" t="str">
        <f t="shared" si="785"/>
        <v>Ok</v>
      </c>
      <c r="BN2062" s="362" t="str">
        <f t="shared" si="786"/>
        <v>Ok</v>
      </c>
      <c r="BO2062" s="360" t="str">
        <f t="shared" si="787"/>
        <v>No Pop.</v>
      </c>
      <c r="BP2062" s="361" t="str">
        <f t="shared" si="788"/>
        <v>No Pop.</v>
      </c>
      <c r="BQ2062" s="361" t="str">
        <f t="shared" si="789"/>
        <v>No Pop.</v>
      </c>
      <c r="BR2062" s="361" t="str">
        <f t="shared" si="790"/>
        <v>No Pop.</v>
      </c>
      <c r="BS2062" s="361" t="str">
        <f t="shared" si="791"/>
        <v>No Pop.</v>
      </c>
      <c r="BT2062" s="361" t="str">
        <f t="shared" si="792"/>
        <v>No Pop.</v>
      </c>
      <c r="BU2062" s="362" t="str">
        <f t="shared" si="793"/>
        <v>No Pop.</v>
      </c>
      <c r="BV2062" s="360" t="str">
        <f>IF(M2062&lt;=VLOOKUP($C2062,Projections2[[#All],[ISOCode]:[Total 2024 Colombian Returnees]],'Population Projection V2'!$J$167,FALSE),"OK", "Review")</f>
        <v>OK</v>
      </c>
      <c r="BW2062" s="361" t="str">
        <f>IF(N2062&lt;=VLOOKUP($C2062,Projections2[[#All],[ISOCode]:[Total 2024 Colombian Returnees]],'Population Projection V2'!$K$167,FALSE),"OK", "Review")</f>
        <v>OK</v>
      </c>
      <c r="BX2062" s="361" t="str">
        <f>IF(O2062&lt;=VLOOKUP($C2062,Projections2[[#All],[ISOCode]:[Total 2024 Colombian Returnees]],'Population Projection V2'!$L$167,FALSE),"OK", "Review")</f>
        <v>OK</v>
      </c>
      <c r="BY2062" s="361" t="str">
        <f>IF(P2062&lt;=VLOOKUP($C2062,Projections2[[#All],[ISOCode]:[Total 2024 Colombian Returnees]],'Population Projection V2'!$M$167,FALSE),"OK", "Review")</f>
        <v>OK</v>
      </c>
      <c r="BZ2062" s="361" t="str">
        <f>IF(Q2062&lt;=VLOOKUP($C2062,Projections2[[#All],[ISOCode]:[Total 2024 Colombian Returnees]],'Population Projection V2'!$N$167,FALSE),"OK", "Review")</f>
        <v>OK</v>
      </c>
      <c r="CA2062" s="361" t="str">
        <f>IF(T2062&lt;=VLOOKUP($C2062,Projections2[[#All],[ISOCode]:[Total 2024 Colombian Returnees]],'Population Projection V2'!$O$167,FALSE),"OK", "Review")</f>
        <v>OK</v>
      </c>
      <c r="CB2062" s="361" t="str">
        <f>IF(U2062&lt;=VLOOKUP($C2062,Projections2[[#All],[ISOCode]:[Total 2024 Colombian Returnees]],'Population Projection V2'!$P$167,FALSE),"OK", "Review")</f>
        <v>OK</v>
      </c>
      <c r="CC2062" s="361" t="str">
        <f>IF(V2062&lt;=VLOOKUP($C2062,Projections2[[#All],[ISOCode]:[Total 2024 Colombian Returnees]],'Population Projection V2'!$Q$167,FALSE),"OK", "Review")</f>
        <v>OK</v>
      </c>
      <c r="CD2062" s="361" t="str">
        <f>IF(W2062&lt;=VLOOKUP($C2062,Projections2[[#All],[ISOCode]:[Total 2024 Colombian Returnees]],'Population Projection V2'!$R$167,FALSE),"OK", "Review")</f>
        <v>OK</v>
      </c>
      <c r="CE2062" s="361" t="str">
        <f>IF(X2062&lt;=VLOOKUP($C2062,Projections2[[#All],[ISOCode]:[Total 2024 Colombian Returnees]],'Population Projection V2'!$S$167,FALSE),"OK", "Review")</f>
        <v>OK</v>
      </c>
      <c r="CF2062" s="361" t="str">
        <f>IF(AA2062&lt;=VLOOKUP($C2062,Projections2[[#All],[ISOCode]:[Total 2024 Colombian Returnees]],'Population Projection V2'!$T$167,FALSE),"OK", "Review")</f>
        <v>OK</v>
      </c>
      <c r="CG2062" s="361" t="str">
        <f>IF(AB2062&lt;=VLOOKUP($C2062,Projections2[[#All],[ISOCode]:[Total 2024 Colombian Returnees]],'Population Projection V2'!$U$167,FALSE),"OK", "Review")</f>
        <v>OK</v>
      </c>
      <c r="CH2062" s="361" t="str">
        <f>IF(AC2062&lt;=VLOOKUP($C2062,Projections2[[#All],[ISOCode]:[Total 2024 Colombian Returnees]],'Population Projection V2'!$V$167,FALSE),"OK", "Review")</f>
        <v>OK</v>
      </c>
      <c r="CI2062" s="361" t="str">
        <f>IF(AD2062&lt;=VLOOKUP($C2062,Projections2[[#All],[ISOCode]:[Total 2024 Colombian Returnees]],'Population Projection V2'!$W$167,FALSE),"OK", "Review")</f>
        <v>OK</v>
      </c>
      <c r="CJ2062" s="361" t="str">
        <f>IF(AE2062&lt;=VLOOKUP($C2062,Projections2[[#All],[ISOCode]:[Total 2024 Colombian Returnees]],'Population Projection V2'!$X$167,FALSE),"OK", "Review")</f>
        <v>OK</v>
      </c>
      <c r="CK2062" s="361" t="str">
        <f>IF(AH2062&lt;=VLOOKUP($C2062,Projections2[[#All],[ISOCode]:[Total 2024 Colombian Returnees]],'Population Projection V2'!$Y$167,FALSE),"OK", "Review")</f>
        <v>OK</v>
      </c>
      <c r="CL2062" s="361" t="str">
        <f>IF(AI2062&lt;=VLOOKUP($C2062,Projections2[[#All],[ISOCode]:[Total 2024 Colombian Returnees]],'Population Projection V2'!$Z$167,FALSE),"OK", "Review")</f>
        <v>OK</v>
      </c>
      <c r="CM2062" s="361" t="str">
        <f>IF(AJ2062&lt;=VLOOKUP($C2062,Projections2[[#All],[ISOCode]:[Total 2024 Colombian Returnees]],'Population Projection V2'!$AA$167,FALSE),"OK", "Review")</f>
        <v>OK</v>
      </c>
      <c r="CN2062" s="361" t="str">
        <f>IF(AK2062&lt;=VLOOKUP($C2062,Projections2[[#All],[ISOCode]:[Total 2024 Colombian Returnees]],'Population Projection V2'!$AB$167,FALSE),"OK", "Review")</f>
        <v>OK</v>
      </c>
      <c r="CO2062" s="361" t="str">
        <f>IF(AL2062&lt;=VLOOKUP($C2062,Projections2[[#All],[ISOCode]:[Total 2024 Colombian Returnees]],'Population Projection V2'!$AC$167,FALSE),"OK", "Review")</f>
        <v>OK</v>
      </c>
      <c r="CP2062" s="361" t="str">
        <f>IF(AO2062&lt;=VLOOKUP($C2062,Projections2[[#All],[ISOCode]:[Total 2024 Colombian Returnees]],'Population Projection V2'!$AD$167,FALSE),"OK", "Review")</f>
        <v>OK</v>
      </c>
      <c r="CQ2062" s="361" t="str">
        <f>IF(AP2062&lt;=VLOOKUP($C2062,Projections2[[#All],[ISOCode]:[Total 2024 Colombian Returnees]],'Population Projection V2'!$AE$167,FALSE),"OK", "Review")</f>
        <v>OK</v>
      </c>
      <c r="CR2062" s="361" t="str">
        <f>IF(AQ2062&lt;=VLOOKUP($C2062,Projections2[[#All],[ISOCode]:[Total 2024 Colombian Returnees]],'Population Projection V2'!$AF$167,FALSE),"OK", "Review")</f>
        <v>OK</v>
      </c>
      <c r="CS2062" s="361" t="str">
        <f>IF(AR2062&lt;=VLOOKUP($C2062,Projections2[[#All],[ISOCode]:[Total 2024 Colombian Returnees]],'Population Projection V2'!$AG$167,FALSE),"OK", "Review")</f>
        <v>OK</v>
      </c>
      <c r="CT2062" s="361" t="str">
        <f>IF(AS2062&lt;=VLOOKUP($C2062,Projections2[[#All],[ISOCode]:[Total 2024 Colombian Returnees]],'Population Projection V2'!$AH$167,FALSE),"OK", "Review")</f>
        <v>OK</v>
      </c>
      <c r="CU2062" s="361" t="str">
        <f>IF(AV2062&lt;=VLOOKUP($C2062,Projections2[[#All],[ISOCode]:[Total 2024 Colombian Returnees]],'Population Projection V2'!$AI$167,FALSE),"OK", "Review")</f>
        <v>OK</v>
      </c>
      <c r="CV2062" s="361" t="str">
        <f>IF(AW2062&lt;=VLOOKUP($C2062,Projections2[[#All],[ISOCode]:[Total 2024 Colombian Returnees]],'Population Projection V2'!$AJ$167,FALSE),"OK", "Review")</f>
        <v>OK</v>
      </c>
      <c r="CW2062" s="361" t="str">
        <f>IF(AX2062&lt;=VLOOKUP($C2062,Projections2[[#All],[ISOCode]:[Total 2024 Colombian Returnees]],'Population Projection V2'!$AK$167,FALSE),"OK", "Review")</f>
        <v>OK</v>
      </c>
      <c r="CX2062" s="361" t="str">
        <f>IF(AY2062&lt;=VLOOKUP($C2062,Projections2[[#All],[ISOCode]:[Total 2024 Colombian Returnees]],'Population Projection V2'!$AL$167,FALSE),"OK", "Review")</f>
        <v>OK</v>
      </c>
      <c r="CY2062" s="362" t="str">
        <f>IF(AZ2062&lt;=VLOOKUP($C2062,Projections2[[#All],[ISOCode]:[Total 2024 Colombian Returnees]],'Population Projection V2'!$AM$167,FALSE),"OK", "Review")</f>
        <v>OK</v>
      </c>
    </row>
    <row r="2063" spans="1:103" x14ac:dyDescent="0.25">
      <c r="A2063" s="336" t="s">
        <v>111</v>
      </c>
      <c r="B2063" s="239" t="s">
        <v>68</v>
      </c>
      <c r="C2063" s="239" t="s">
        <v>357</v>
      </c>
      <c r="D2063" s="239" t="s">
        <v>3</v>
      </c>
      <c r="E2063" s="238" t="s">
        <v>420</v>
      </c>
      <c r="F2063" s="333">
        <f t="shared" si="795"/>
        <v>0</v>
      </c>
      <c r="G2063" s="333">
        <f t="shared" si="796"/>
        <v>0</v>
      </c>
      <c r="H2063" s="333">
        <f t="shared" si="797"/>
        <v>0</v>
      </c>
      <c r="I2063" s="333">
        <f t="shared" si="798"/>
        <v>0</v>
      </c>
      <c r="J2063" s="333">
        <f t="shared" si="794"/>
        <v>0</v>
      </c>
      <c r="K2063" s="333">
        <f>VLOOKUP($C2063,Projections2[[#All],[ISOCode]:[Total 2024 Colombian Returnees]],7,0)</f>
        <v>0</v>
      </c>
      <c r="L2063" s="318"/>
      <c r="M2063" s="320"/>
      <c r="N2063" s="320"/>
      <c r="O2063" s="320"/>
      <c r="P2063" s="320"/>
      <c r="Q2063" s="320"/>
      <c r="R2063" s="224">
        <f>VLOOKUP($C2063,Projections2[[#All],[ISOCode]:[Total 2024 Colombian Returnees]],12,0)</f>
        <v>0</v>
      </c>
      <c r="S2063" s="321"/>
      <c r="T2063" s="323"/>
      <c r="U2063" s="323"/>
      <c r="V2063" s="323"/>
      <c r="W2063" s="323"/>
      <c r="X2063" s="323"/>
      <c r="Y2063" s="323">
        <f>VLOOKUP($C2063,Projections2[[#All],[ISOCode]:[Total 2024 Colombian Returnees]],17,0)</f>
        <v>0</v>
      </c>
      <c r="Z2063" s="324"/>
      <c r="AA2063" s="325"/>
      <c r="AB2063" s="325"/>
      <c r="AC2063" s="325"/>
      <c r="AD2063" s="325"/>
      <c r="AE2063" s="325"/>
      <c r="AF2063" s="325">
        <f>VLOOKUP($C2063,Projections2[[#All],[ISOCode]:[Total 2024 Colombian Returnees]],22,0)</f>
        <v>0</v>
      </c>
      <c r="AG2063" s="326"/>
      <c r="AH2063" s="328"/>
      <c r="AI2063" s="328"/>
      <c r="AJ2063" s="328"/>
      <c r="AK2063" s="328"/>
      <c r="AL2063" s="328"/>
      <c r="AM2063" s="230">
        <f>VLOOKUP($C2063,Projections2[[#All],[ISOCode]:[Total 2024 Colombian Returnees]],27,0)</f>
        <v>0</v>
      </c>
      <c r="AN2063" s="329"/>
      <c r="AO2063" s="330"/>
      <c r="AP2063" s="330"/>
      <c r="AQ2063" s="330"/>
      <c r="AR2063" s="330"/>
      <c r="AS2063" s="330"/>
      <c r="AT2063" s="330">
        <f>VLOOKUP($C2063,Projections2[[#All],[ISOCode]:[Total 2024 Colombian Returnees]],32,0)</f>
        <v>0</v>
      </c>
      <c r="AU2063" s="326"/>
      <c r="AV2063" s="325"/>
      <c r="AW2063" s="325"/>
      <c r="AX2063" s="325"/>
      <c r="AY2063" s="325"/>
      <c r="AZ2063" s="325"/>
      <c r="BA2063" s="325">
        <f>VLOOKUP($C2063,Projections2[[#All],[ISOCode]:[Total 2024 Colombian Returnees]],37,0)</f>
        <v>0</v>
      </c>
      <c r="BB2063" s="331"/>
      <c r="BC2063" s="360" t="str">
        <f t="shared" si="775"/>
        <v>Ok</v>
      </c>
      <c r="BD2063" s="361" t="str">
        <f t="shared" si="776"/>
        <v>Ok</v>
      </c>
      <c r="BE2063" s="361" t="str">
        <f t="shared" si="777"/>
        <v>Ok</v>
      </c>
      <c r="BF2063" s="361" t="str">
        <f t="shared" si="778"/>
        <v>Ok</v>
      </c>
      <c r="BG2063" s="362" t="str">
        <f t="shared" si="779"/>
        <v>Ok</v>
      </c>
      <c r="BH2063" s="360" t="str">
        <f t="shared" si="780"/>
        <v>Ok</v>
      </c>
      <c r="BI2063" s="361" t="str">
        <f t="shared" si="781"/>
        <v>Ok</v>
      </c>
      <c r="BJ2063" s="361" t="str">
        <f t="shared" si="782"/>
        <v>Ok</v>
      </c>
      <c r="BK2063" s="361" t="str">
        <f t="shared" si="783"/>
        <v>Ok</v>
      </c>
      <c r="BL2063" s="361" t="str">
        <f t="shared" si="784"/>
        <v>Ok</v>
      </c>
      <c r="BM2063" s="361" t="str">
        <f t="shared" si="785"/>
        <v>Ok</v>
      </c>
      <c r="BN2063" s="362" t="str">
        <f t="shared" si="786"/>
        <v>Ok</v>
      </c>
      <c r="BO2063" s="360" t="str">
        <f t="shared" si="787"/>
        <v>No Pop.</v>
      </c>
      <c r="BP2063" s="361" t="str">
        <f t="shared" si="788"/>
        <v>No Pop.</v>
      </c>
      <c r="BQ2063" s="361" t="str">
        <f t="shared" si="789"/>
        <v>No Pop.</v>
      </c>
      <c r="BR2063" s="361" t="str">
        <f t="shared" si="790"/>
        <v>No Pop.</v>
      </c>
      <c r="BS2063" s="361" t="str">
        <f t="shared" si="791"/>
        <v>No Pop.</v>
      </c>
      <c r="BT2063" s="361" t="str">
        <f t="shared" si="792"/>
        <v>No Pop.</v>
      </c>
      <c r="BU2063" s="362" t="str">
        <f t="shared" si="793"/>
        <v>No Pop.</v>
      </c>
      <c r="BV2063" s="360" t="str">
        <f>IF(M2063&lt;=VLOOKUP($C2063,Projections2[[#All],[ISOCode]:[Total 2024 Colombian Returnees]],'Population Projection V2'!$J$167,FALSE),"OK", "Review")</f>
        <v>OK</v>
      </c>
      <c r="BW2063" s="361" t="str">
        <f>IF(N2063&lt;=VLOOKUP($C2063,Projections2[[#All],[ISOCode]:[Total 2024 Colombian Returnees]],'Population Projection V2'!$K$167,FALSE),"OK", "Review")</f>
        <v>OK</v>
      </c>
      <c r="BX2063" s="361" t="str">
        <f>IF(O2063&lt;=VLOOKUP($C2063,Projections2[[#All],[ISOCode]:[Total 2024 Colombian Returnees]],'Population Projection V2'!$L$167,FALSE),"OK", "Review")</f>
        <v>OK</v>
      </c>
      <c r="BY2063" s="361" t="str">
        <f>IF(P2063&lt;=VLOOKUP($C2063,Projections2[[#All],[ISOCode]:[Total 2024 Colombian Returnees]],'Population Projection V2'!$M$167,FALSE),"OK", "Review")</f>
        <v>OK</v>
      </c>
      <c r="BZ2063" s="361" t="str">
        <f>IF(Q2063&lt;=VLOOKUP($C2063,Projections2[[#All],[ISOCode]:[Total 2024 Colombian Returnees]],'Population Projection V2'!$N$167,FALSE),"OK", "Review")</f>
        <v>OK</v>
      </c>
      <c r="CA2063" s="361" t="str">
        <f>IF(T2063&lt;=VLOOKUP($C2063,Projections2[[#All],[ISOCode]:[Total 2024 Colombian Returnees]],'Population Projection V2'!$O$167,FALSE),"OK", "Review")</f>
        <v>OK</v>
      </c>
      <c r="CB2063" s="361" t="str">
        <f>IF(U2063&lt;=VLOOKUP($C2063,Projections2[[#All],[ISOCode]:[Total 2024 Colombian Returnees]],'Population Projection V2'!$P$167,FALSE),"OK", "Review")</f>
        <v>OK</v>
      </c>
      <c r="CC2063" s="361" t="str">
        <f>IF(V2063&lt;=VLOOKUP($C2063,Projections2[[#All],[ISOCode]:[Total 2024 Colombian Returnees]],'Population Projection V2'!$Q$167,FALSE),"OK", "Review")</f>
        <v>OK</v>
      </c>
      <c r="CD2063" s="361" t="str">
        <f>IF(W2063&lt;=VLOOKUP($C2063,Projections2[[#All],[ISOCode]:[Total 2024 Colombian Returnees]],'Population Projection V2'!$R$167,FALSE),"OK", "Review")</f>
        <v>OK</v>
      </c>
      <c r="CE2063" s="361" t="str">
        <f>IF(X2063&lt;=VLOOKUP($C2063,Projections2[[#All],[ISOCode]:[Total 2024 Colombian Returnees]],'Population Projection V2'!$S$167,FALSE),"OK", "Review")</f>
        <v>OK</v>
      </c>
      <c r="CF2063" s="361" t="str">
        <f>IF(AA2063&lt;=VLOOKUP($C2063,Projections2[[#All],[ISOCode]:[Total 2024 Colombian Returnees]],'Population Projection V2'!$T$167,FALSE),"OK", "Review")</f>
        <v>OK</v>
      </c>
      <c r="CG2063" s="361" t="str">
        <f>IF(AB2063&lt;=VLOOKUP($C2063,Projections2[[#All],[ISOCode]:[Total 2024 Colombian Returnees]],'Population Projection V2'!$U$167,FALSE),"OK", "Review")</f>
        <v>OK</v>
      </c>
      <c r="CH2063" s="361" t="str">
        <f>IF(AC2063&lt;=VLOOKUP($C2063,Projections2[[#All],[ISOCode]:[Total 2024 Colombian Returnees]],'Population Projection V2'!$V$167,FALSE),"OK", "Review")</f>
        <v>OK</v>
      </c>
      <c r="CI2063" s="361" t="str">
        <f>IF(AD2063&lt;=VLOOKUP($C2063,Projections2[[#All],[ISOCode]:[Total 2024 Colombian Returnees]],'Population Projection V2'!$W$167,FALSE),"OK", "Review")</f>
        <v>OK</v>
      </c>
      <c r="CJ2063" s="361" t="str">
        <f>IF(AE2063&lt;=VLOOKUP($C2063,Projections2[[#All],[ISOCode]:[Total 2024 Colombian Returnees]],'Population Projection V2'!$X$167,FALSE),"OK", "Review")</f>
        <v>OK</v>
      </c>
      <c r="CK2063" s="361" t="str">
        <f>IF(AH2063&lt;=VLOOKUP($C2063,Projections2[[#All],[ISOCode]:[Total 2024 Colombian Returnees]],'Population Projection V2'!$Y$167,FALSE),"OK", "Review")</f>
        <v>OK</v>
      </c>
      <c r="CL2063" s="361" t="str">
        <f>IF(AI2063&lt;=VLOOKUP($C2063,Projections2[[#All],[ISOCode]:[Total 2024 Colombian Returnees]],'Population Projection V2'!$Z$167,FALSE),"OK", "Review")</f>
        <v>OK</v>
      </c>
      <c r="CM2063" s="361" t="str">
        <f>IF(AJ2063&lt;=VLOOKUP($C2063,Projections2[[#All],[ISOCode]:[Total 2024 Colombian Returnees]],'Population Projection V2'!$AA$167,FALSE),"OK", "Review")</f>
        <v>OK</v>
      </c>
      <c r="CN2063" s="361" t="str">
        <f>IF(AK2063&lt;=VLOOKUP($C2063,Projections2[[#All],[ISOCode]:[Total 2024 Colombian Returnees]],'Population Projection V2'!$AB$167,FALSE),"OK", "Review")</f>
        <v>OK</v>
      </c>
      <c r="CO2063" s="361" t="str">
        <f>IF(AL2063&lt;=VLOOKUP($C2063,Projections2[[#All],[ISOCode]:[Total 2024 Colombian Returnees]],'Population Projection V2'!$AC$167,FALSE),"OK", "Review")</f>
        <v>OK</v>
      </c>
      <c r="CP2063" s="361" t="str">
        <f>IF(AO2063&lt;=VLOOKUP($C2063,Projections2[[#All],[ISOCode]:[Total 2024 Colombian Returnees]],'Population Projection V2'!$AD$167,FALSE),"OK", "Review")</f>
        <v>OK</v>
      </c>
      <c r="CQ2063" s="361" t="str">
        <f>IF(AP2063&lt;=VLOOKUP($C2063,Projections2[[#All],[ISOCode]:[Total 2024 Colombian Returnees]],'Population Projection V2'!$AE$167,FALSE),"OK", "Review")</f>
        <v>OK</v>
      </c>
      <c r="CR2063" s="361" t="str">
        <f>IF(AQ2063&lt;=VLOOKUP($C2063,Projections2[[#All],[ISOCode]:[Total 2024 Colombian Returnees]],'Population Projection V2'!$AF$167,FALSE),"OK", "Review")</f>
        <v>OK</v>
      </c>
      <c r="CS2063" s="361" t="str">
        <f>IF(AR2063&lt;=VLOOKUP($C2063,Projections2[[#All],[ISOCode]:[Total 2024 Colombian Returnees]],'Population Projection V2'!$AG$167,FALSE),"OK", "Review")</f>
        <v>OK</v>
      </c>
      <c r="CT2063" s="361" t="str">
        <f>IF(AS2063&lt;=VLOOKUP($C2063,Projections2[[#All],[ISOCode]:[Total 2024 Colombian Returnees]],'Population Projection V2'!$AH$167,FALSE),"OK", "Review")</f>
        <v>OK</v>
      </c>
      <c r="CU2063" s="361" t="str">
        <f>IF(AV2063&lt;=VLOOKUP($C2063,Projections2[[#All],[ISOCode]:[Total 2024 Colombian Returnees]],'Population Projection V2'!$AI$167,FALSE),"OK", "Review")</f>
        <v>OK</v>
      </c>
      <c r="CV2063" s="361" t="str">
        <f>IF(AW2063&lt;=VLOOKUP($C2063,Projections2[[#All],[ISOCode]:[Total 2024 Colombian Returnees]],'Population Projection V2'!$AJ$167,FALSE),"OK", "Review")</f>
        <v>OK</v>
      </c>
      <c r="CW2063" s="361" t="str">
        <f>IF(AX2063&lt;=VLOOKUP($C2063,Projections2[[#All],[ISOCode]:[Total 2024 Colombian Returnees]],'Population Projection V2'!$AK$167,FALSE),"OK", "Review")</f>
        <v>OK</v>
      </c>
      <c r="CX2063" s="361" t="str">
        <f>IF(AY2063&lt;=VLOOKUP($C2063,Projections2[[#All],[ISOCode]:[Total 2024 Colombian Returnees]],'Population Projection V2'!$AL$167,FALSE),"OK", "Review")</f>
        <v>OK</v>
      </c>
      <c r="CY2063" s="362" t="str">
        <f>IF(AZ2063&lt;=VLOOKUP($C2063,Projections2[[#All],[ISOCode]:[Total 2024 Colombian Returnees]],'Population Projection V2'!$AM$167,FALSE),"OK", "Review")</f>
        <v>OK</v>
      </c>
    </row>
    <row r="2064" spans="1:103" x14ac:dyDescent="0.25">
      <c r="A2064" s="314" t="s">
        <v>111</v>
      </c>
      <c r="B2064" s="315" t="s">
        <v>68</v>
      </c>
      <c r="C2064" s="315" t="s">
        <v>352</v>
      </c>
      <c r="D2064" s="315" t="s">
        <v>121</v>
      </c>
      <c r="E2064" s="315" t="s">
        <v>422</v>
      </c>
      <c r="F2064" s="316">
        <f t="shared" si="795"/>
        <v>0</v>
      </c>
      <c r="G2064" s="316">
        <f t="shared" si="796"/>
        <v>0</v>
      </c>
      <c r="H2064" s="316">
        <f t="shared" si="797"/>
        <v>0</v>
      </c>
      <c r="I2064" s="316">
        <f t="shared" si="798"/>
        <v>0</v>
      </c>
      <c r="J2064" s="317">
        <f t="shared" si="794"/>
        <v>0</v>
      </c>
      <c r="K2064" s="317">
        <f>VLOOKUP($C2064,Projections2[[#All],[ISOCode]:[Total 2024 Colombian Returnees]],7,0)</f>
        <v>0</v>
      </c>
      <c r="L2064" s="318"/>
      <c r="M2064" s="319"/>
      <c r="N2064" s="319"/>
      <c r="O2064" s="319"/>
      <c r="P2064" s="319"/>
      <c r="Q2064" s="320"/>
      <c r="R2064" s="224">
        <f>VLOOKUP($C2064,Projections2[[#All],[ISOCode]:[Total 2024 Colombian Returnees]],12,0)</f>
        <v>0</v>
      </c>
      <c r="S2064" s="321"/>
      <c r="T2064" s="322"/>
      <c r="U2064" s="322"/>
      <c r="V2064" s="322"/>
      <c r="W2064" s="322"/>
      <c r="X2064" s="323"/>
      <c r="Y2064" s="323">
        <f>VLOOKUP($C2064,Projections2[[#All],[ISOCode]:[Total 2024 Colombian Returnees]],17,0)</f>
        <v>0</v>
      </c>
      <c r="Z2064" s="324"/>
      <c r="AA2064" s="325"/>
      <c r="AB2064" s="325"/>
      <c r="AC2064" s="325"/>
      <c r="AD2064" s="325"/>
      <c r="AE2064" s="325"/>
      <c r="AF2064" s="325">
        <f>VLOOKUP($C2064,Projections2[[#All],[ISOCode]:[Total 2024 Colombian Returnees]],22,0)</f>
        <v>0</v>
      </c>
      <c r="AG2064" s="326"/>
      <c r="AH2064" s="327"/>
      <c r="AI2064" s="327"/>
      <c r="AJ2064" s="327"/>
      <c r="AK2064" s="327"/>
      <c r="AL2064" s="328"/>
      <c r="AM2064" s="230">
        <f>VLOOKUP($C2064,Projections2[[#All],[ISOCode]:[Total 2024 Colombian Returnees]],27,0)</f>
        <v>0</v>
      </c>
      <c r="AN2064" s="329"/>
      <c r="AO2064" s="330"/>
      <c r="AP2064" s="330"/>
      <c r="AQ2064" s="330"/>
      <c r="AR2064" s="330"/>
      <c r="AS2064" s="330"/>
      <c r="AT2064" s="330">
        <f>VLOOKUP($C2064,Projections2[[#All],[ISOCode]:[Total 2024 Colombian Returnees]],32,0)</f>
        <v>0</v>
      </c>
      <c r="AU2064" s="326"/>
      <c r="AV2064" s="325"/>
      <c r="AW2064" s="325"/>
      <c r="AX2064" s="325"/>
      <c r="AY2064" s="325"/>
      <c r="AZ2064" s="325"/>
      <c r="BA2064" s="325">
        <f>VLOOKUP($C2064,Projections2[[#All],[ISOCode]:[Total 2024 Colombian Returnees]],37,0)</f>
        <v>0</v>
      </c>
      <c r="BB2064" s="331"/>
      <c r="BC2064" s="360" t="str">
        <f t="shared" si="775"/>
        <v>Ok</v>
      </c>
      <c r="BD2064" s="361" t="str">
        <f t="shared" si="776"/>
        <v>Ok</v>
      </c>
      <c r="BE2064" s="361" t="str">
        <f t="shared" si="777"/>
        <v>Ok</v>
      </c>
      <c r="BF2064" s="361" t="str">
        <f t="shared" si="778"/>
        <v>Ok</v>
      </c>
      <c r="BG2064" s="362" t="str">
        <f t="shared" si="779"/>
        <v>Ok</v>
      </c>
      <c r="BH2064" s="360" t="str">
        <f t="shared" si="780"/>
        <v>Ok</v>
      </c>
      <c r="BI2064" s="361" t="str">
        <f t="shared" si="781"/>
        <v>Ok</v>
      </c>
      <c r="BJ2064" s="361" t="str">
        <f t="shared" si="782"/>
        <v>Ok</v>
      </c>
      <c r="BK2064" s="361" t="str">
        <f t="shared" si="783"/>
        <v>Ok</v>
      </c>
      <c r="BL2064" s="361" t="str">
        <f t="shared" si="784"/>
        <v>Ok</v>
      </c>
      <c r="BM2064" s="361" t="str">
        <f t="shared" si="785"/>
        <v>Ok</v>
      </c>
      <c r="BN2064" s="362" t="str">
        <f t="shared" si="786"/>
        <v>Ok</v>
      </c>
      <c r="BO2064" s="360" t="str">
        <f t="shared" si="787"/>
        <v>No Pop.</v>
      </c>
      <c r="BP2064" s="361" t="str">
        <f t="shared" si="788"/>
        <v>No Pop.</v>
      </c>
      <c r="BQ2064" s="361" t="str">
        <f t="shared" si="789"/>
        <v>No Pop.</v>
      </c>
      <c r="BR2064" s="361" t="str">
        <f t="shared" si="790"/>
        <v>No Pop.</v>
      </c>
      <c r="BS2064" s="361" t="str">
        <f t="shared" si="791"/>
        <v>No Pop.</v>
      </c>
      <c r="BT2064" s="361" t="str">
        <f t="shared" si="792"/>
        <v>No Pop.</v>
      </c>
      <c r="BU2064" s="362" t="str">
        <f t="shared" si="793"/>
        <v>No Pop.</v>
      </c>
      <c r="BV2064" s="360" t="str">
        <f>IF(M2064&lt;=VLOOKUP($C2064,Projections2[[#All],[ISOCode]:[Total 2024 Colombian Returnees]],'Population Projection V2'!$J$167,FALSE),"OK", "Review")</f>
        <v>OK</v>
      </c>
      <c r="BW2064" s="361" t="str">
        <f>IF(N2064&lt;=VLOOKUP($C2064,Projections2[[#All],[ISOCode]:[Total 2024 Colombian Returnees]],'Population Projection V2'!$K$167,FALSE),"OK", "Review")</f>
        <v>OK</v>
      </c>
      <c r="BX2064" s="361" t="str">
        <f>IF(O2064&lt;=VLOOKUP($C2064,Projections2[[#All],[ISOCode]:[Total 2024 Colombian Returnees]],'Population Projection V2'!$L$167,FALSE),"OK", "Review")</f>
        <v>OK</v>
      </c>
      <c r="BY2064" s="361" t="str">
        <f>IF(P2064&lt;=VLOOKUP($C2064,Projections2[[#All],[ISOCode]:[Total 2024 Colombian Returnees]],'Population Projection V2'!$M$167,FALSE),"OK", "Review")</f>
        <v>OK</v>
      </c>
      <c r="BZ2064" s="361" t="str">
        <f>IF(Q2064&lt;=VLOOKUP($C2064,Projections2[[#All],[ISOCode]:[Total 2024 Colombian Returnees]],'Population Projection V2'!$N$167,FALSE),"OK", "Review")</f>
        <v>OK</v>
      </c>
      <c r="CA2064" s="361" t="str">
        <f>IF(T2064&lt;=VLOOKUP($C2064,Projections2[[#All],[ISOCode]:[Total 2024 Colombian Returnees]],'Population Projection V2'!$O$167,FALSE),"OK", "Review")</f>
        <v>OK</v>
      </c>
      <c r="CB2064" s="361" t="str">
        <f>IF(U2064&lt;=VLOOKUP($C2064,Projections2[[#All],[ISOCode]:[Total 2024 Colombian Returnees]],'Population Projection V2'!$P$167,FALSE),"OK", "Review")</f>
        <v>OK</v>
      </c>
      <c r="CC2064" s="361" t="str">
        <f>IF(V2064&lt;=VLOOKUP($C2064,Projections2[[#All],[ISOCode]:[Total 2024 Colombian Returnees]],'Population Projection V2'!$Q$167,FALSE),"OK", "Review")</f>
        <v>OK</v>
      </c>
      <c r="CD2064" s="361" t="str">
        <f>IF(W2064&lt;=VLOOKUP($C2064,Projections2[[#All],[ISOCode]:[Total 2024 Colombian Returnees]],'Population Projection V2'!$R$167,FALSE),"OK", "Review")</f>
        <v>OK</v>
      </c>
      <c r="CE2064" s="361" t="str">
        <f>IF(X2064&lt;=VLOOKUP($C2064,Projections2[[#All],[ISOCode]:[Total 2024 Colombian Returnees]],'Population Projection V2'!$S$167,FALSE),"OK", "Review")</f>
        <v>OK</v>
      </c>
      <c r="CF2064" s="361" t="str">
        <f>IF(AA2064&lt;=VLOOKUP($C2064,Projections2[[#All],[ISOCode]:[Total 2024 Colombian Returnees]],'Population Projection V2'!$T$167,FALSE),"OK", "Review")</f>
        <v>OK</v>
      </c>
      <c r="CG2064" s="361" t="str">
        <f>IF(AB2064&lt;=VLOOKUP($C2064,Projections2[[#All],[ISOCode]:[Total 2024 Colombian Returnees]],'Population Projection V2'!$U$167,FALSE),"OK", "Review")</f>
        <v>OK</v>
      </c>
      <c r="CH2064" s="361" t="str">
        <f>IF(AC2064&lt;=VLOOKUP($C2064,Projections2[[#All],[ISOCode]:[Total 2024 Colombian Returnees]],'Population Projection V2'!$V$167,FALSE),"OK", "Review")</f>
        <v>OK</v>
      </c>
      <c r="CI2064" s="361" t="str">
        <f>IF(AD2064&lt;=VLOOKUP($C2064,Projections2[[#All],[ISOCode]:[Total 2024 Colombian Returnees]],'Population Projection V2'!$W$167,FALSE),"OK", "Review")</f>
        <v>OK</v>
      </c>
      <c r="CJ2064" s="361" t="str">
        <f>IF(AE2064&lt;=VLOOKUP($C2064,Projections2[[#All],[ISOCode]:[Total 2024 Colombian Returnees]],'Population Projection V2'!$X$167,FALSE),"OK", "Review")</f>
        <v>OK</v>
      </c>
      <c r="CK2064" s="361" t="str">
        <f>IF(AH2064&lt;=VLOOKUP($C2064,Projections2[[#All],[ISOCode]:[Total 2024 Colombian Returnees]],'Population Projection V2'!$Y$167,FALSE),"OK", "Review")</f>
        <v>OK</v>
      </c>
      <c r="CL2064" s="361" t="str">
        <f>IF(AI2064&lt;=VLOOKUP($C2064,Projections2[[#All],[ISOCode]:[Total 2024 Colombian Returnees]],'Population Projection V2'!$Z$167,FALSE),"OK", "Review")</f>
        <v>OK</v>
      </c>
      <c r="CM2064" s="361" t="str">
        <f>IF(AJ2064&lt;=VLOOKUP($C2064,Projections2[[#All],[ISOCode]:[Total 2024 Colombian Returnees]],'Population Projection V2'!$AA$167,FALSE),"OK", "Review")</f>
        <v>OK</v>
      </c>
      <c r="CN2064" s="361" t="str">
        <f>IF(AK2064&lt;=VLOOKUP($C2064,Projections2[[#All],[ISOCode]:[Total 2024 Colombian Returnees]],'Population Projection V2'!$AB$167,FALSE),"OK", "Review")</f>
        <v>OK</v>
      </c>
      <c r="CO2064" s="361" t="str">
        <f>IF(AL2064&lt;=VLOOKUP($C2064,Projections2[[#All],[ISOCode]:[Total 2024 Colombian Returnees]],'Population Projection V2'!$AC$167,FALSE),"OK", "Review")</f>
        <v>OK</v>
      </c>
      <c r="CP2064" s="361" t="str">
        <f>IF(AO2064&lt;=VLOOKUP($C2064,Projections2[[#All],[ISOCode]:[Total 2024 Colombian Returnees]],'Population Projection V2'!$AD$167,FALSE),"OK", "Review")</f>
        <v>OK</v>
      </c>
      <c r="CQ2064" s="361" t="str">
        <f>IF(AP2064&lt;=VLOOKUP($C2064,Projections2[[#All],[ISOCode]:[Total 2024 Colombian Returnees]],'Population Projection V2'!$AE$167,FALSE),"OK", "Review")</f>
        <v>OK</v>
      </c>
      <c r="CR2064" s="361" t="str">
        <f>IF(AQ2064&lt;=VLOOKUP($C2064,Projections2[[#All],[ISOCode]:[Total 2024 Colombian Returnees]],'Population Projection V2'!$AF$167,FALSE),"OK", "Review")</f>
        <v>OK</v>
      </c>
      <c r="CS2064" s="361" t="str">
        <f>IF(AR2064&lt;=VLOOKUP($C2064,Projections2[[#All],[ISOCode]:[Total 2024 Colombian Returnees]],'Population Projection V2'!$AG$167,FALSE),"OK", "Review")</f>
        <v>OK</v>
      </c>
      <c r="CT2064" s="361" t="str">
        <f>IF(AS2064&lt;=VLOOKUP($C2064,Projections2[[#All],[ISOCode]:[Total 2024 Colombian Returnees]],'Population Projection V2'!$AH$167,FALSE),"OK", "Review")</f>
        <v>OK</v>
      </c>
      <c r="CU2064" s="361" t="str">
        <f>IF(AV2064&lt;=VLOOKUP($C2064,Projections2[[#All],[ISOCode]:[Total 2024 Colombian Returnees]],'Population Projection V2'!$AI$167,FALSE),"OK", "Review")</f>
        <v>OK</v>
      </c>
      <c r="CV2064" s="361" t="str">
        <f>IF(AW2064&lt;=VLOOKUP($C2064,Projections2[[#All],[ISOCode]:[Total 2024 Colombian Returnees]],'Population Projection V2'!$AJ$167,FALSE),"OK", "Review")</f>
        <v>OK</v>
      </c>
      <c r="CW2064" s="361" t="str">
        <f>IF(AX2064&lt;=VLOOKUP($C2064,Projections2[[#All],[ISOCode]:[Total 2024 Colombian Returnees]],'Population Projection V2'!$AK$167,FALSE),"OK", "Review")</f>
        <v>OK</v>
      </c>
      <c r="CX2064" s="361" t="str">
        <f>IF(AY2064&lt;=VLOOKUP($C2064,Projections2[[#All],[ISOCode]:[Total 2024 Colombian Returnees]],'Population Projection V2'!$AL$167,FALSE),"OK", "Review")</f>
        <v>OK</v>
      </c>
      <c r="CY2064" s="362" t="str">
        <f>IF(AZ2064&lt;=VLOOKUP($C2064,Projections2[[#All],[ISOCode]:[Total 2024 Colombian Returnees]],'Population Projection V2'!$AM$167,FALSE),"OK", "Review")</f>
        <v>OK</v>
      </c>
    </row>
    <row r="2065" spans="1:103" x14ac:dyDescent="0.25">
      <c r="A2065" s="314" t="s">
        <v>111</v>
      </c>
      <c r="B2065" s="315" t="s">
        <v>68</v>
      </c>
      <c r="C2065" s="315" t="s">
        <v>353</v>
      </c>
      <c r="D2065" s="315" t="s">
        <v>122</v>
      </c>
      <c r="E2065" s="315" t="s">
        <v>422</v>
      </c>
      <c r="F2065" s="316">
        <f t="shared" si="795"/>
        <v>0</v>
      </c>
      <c r="G2065" s="316">
        <f t="shared" si="796"/>
        <v>0</v>
      </c>
      <c r="H2065" s="316">
        <f t="shared" si="797"/>
        <v>0</v>
      </c>
      <c r="I2065" s="316">
        <f t="shared" si="798"/>
        <v>0</v>
      </c>
      <c r="J2065" s="317">
        <f t="shared" si="794"/>
        <v>0</v>
      </c>
      <c r="K2065" s="317">
        <f>VLOOKUP($C2065,Projections2[[#All],[ISOCode]:[Total 2024 Colombian Returnees]],7,0)</f>
        <v>0</v>
      </c>
      <c r="L2065" s="318"/>
      <c r="M2065" s="319"/>
      <c r="N2065" s="319"/>
      <c r="O2065" s="319"/>
      <c r="P2065" s="319"/>
      <c r="Q2065" s="320"/>
      <c r="R2065" s="224">
        <f>VLOOKUP($C2065,Projections2[[#All],[ISOCode]:[Total 2024 Colombian Returnees]],12,0)</f>
        <v>0</v>
      </c>
      <c r="S2065" s="321"/>
      <c r="T2065" s="322"/>
      <c r="U2065" s="322"/>
      <c r="V2065" s="322"/>
      <c r="W2065" s="322"/>
      <c r="X2065" s="323"/>
      <c r="Y2065" s="323">
        <f>VLOOKUP($C2065,Projections2[[#All],[ISOCode]:[Total 2024 Colombian Returnees]],17,0)</f>
        <v>0</v>
      </c>
      <c r="Z2065" s="324"/>
      <c r="AA2065" s="325"/>
      <c r="AB2065" s="325"/>
      <c r="AC2065" s="325"/>
      <c r="AD2065" s="325"/>
      <c r="AE2065" s="325"/>
      <c r="AF2065" s="325">
        <f>VLOOKUP($C2065,Projections2[[#All],[ISOCode]:[Total 2024 Colombian Returnees]],22,0)</f>
        <v>0</v>
      </c>
      <c r="AG2065" s="326"/>
      <c r="AH2065" s="327"/>
      <c r="AI2065" s="327"/>
      <c r="AJ2065" s="327"/>
      <c r="AK2065" s="327"/>
      <c r="AL2065" s="328"/>
      <c r="AM2065" s="230">
        <f>VLOOKUP($C2065,Projections2[[#All],[ISOCode]:[Total 2024 Colombian Returnees]],27,0)</f>
        <v>0</v>
      </c>
      <c r="AN2065" s="329"/>
      <c r="AO2065" s="330"/>
      <c r="AP2065" s="330"/>
      <c r="AQ2065" s="330"/>
      <c r="AR2065" s="330"/>
      <c r="AS2065" s="330"/>
      <c r="AT2065" s="330">
        <f>VLOOKUP($C2065,Projections2[[#All],[ISOCode]:[Total 2024 Colombian Returnees]],32,0)</f>
        <v>0</v>
      </c>
      <c r="AU2065" s="326"/>
      <c r="AV2065" s="325"/>
      <c r="AW2065" s="325"/>
      <c r="AX2065" s="325"/>
      <c r="AY2065" s="325"/>
      <c r="AZ2065" s="325"/>
      <c r="BA2065" s="325">
        <f>VLOOKUP($C2065,Projections2[[#All],[ISOCode]:[Total 2024 Colombian Returnees]],37,0)</f>
        <v>0</v>
      </c>
      <c r="BB2065" s="331"/>
      <c r="BC2065" s="360" t="str">
        <f t="shared" si="775"/>
        <v>Ok</v>
      </c>
      <c r="BD2065" s="361" t="str">
        <f t="shared" si="776"/>
        <v>Ok</v>
      </c>
      <c r="BE2065" s="361" t="str">
        <f t="shared" si="777"/>
        <v>Ok</v>
      </c>
      <c r="BF2065" s="361" t="str">
        <f t="shared" si="778"/>
        <v>Ok</v>
      </c>
      <c r="BG2065" s="362" t="str">
        <f t="shared" si="779"/>
        <v>Ok</v>
      </c>
      <c r="BH2065" s="360" t="str">
        <f t="shared" si="780"/>
        <v>Ok</v>
      </c>
      <c r="BI2065" s="361" t="str">
        <f t="shared" si="781"/>
        <v>Ok</v>
      </c>
      <c r="BJ2065" s="361" t="str">
        <f t="shared" si="782"/>
        <v>Ok</v>
      </c>
      <c r="BK2065" s="361" t="str">
        <f t="shared" si="783"/>
        <v>Ok</v>
      </c>
      <c r="BL2065" s="361" t="str">
        <f t="shared" si="784"/>
        <v>Ok</v>
      </c>
      <c r="BM2065" s="361" t="str">
        <f t="shared" si="785"/>
        <v>Ok</v>
      </c>
      <c r="BN2065" s="362" t="str">
        <f t="shared" si="786"/>
        <v>Ok</v>
      </c>
      <c r="BO2065" s="360" t="str">
        <f t="shared" si="787"/>
        <v>No Pop.</v>
      </c>
      <c r="BP2065" s="361" t="str">
        <f t="shared" si="788"/>
        <v>No Pop.</v>
      </c>
      <c r="BQ2065" s="361" t="str">
        <f t="shared" si="789"/>
        <v>No Pop.</v>
      </c>
      <c r="BR2065" s="361" t="str">
        <f t="shared" si="790"/>
        <v>No Pop.</v>
      </c>
      <c r="BS2065" s="361" t="str">
        <f t="shared" si="791"/>
        <v>No Pop.</v>
      </c>
      <c r="BT2065" s="361" t="str">
        <f t="shared" si="792"/>
        <v>No Pop.</v>
      </c>
      <c r="BU2065" s="362" t="str">
        <f t="shared" si="793"/>
        <v>No Pop.</v>
      </c>
      <c r="BV2065" s="360" t="str">
        <f>IF(M2065&lt;=VLOOKUP($C2065,Projections2[[#All],[ISOCode]:[Total 2024 Colombian Returnees]],'Population Projection V2'!$J$167,FALSE),"OK", "Review")</f>
        <v>OK</v>
      </c>
      <c r="BW2065" s="361" t="str">
        <f>IF(N2065&lt;=VLOOKUP($C2065,Projections2[[#All],[ISOCode]:[Total 2024 Colombian Returnees]],'Population Projection V2'!$K$167,FALSE),"OK", "Review")</f>
        <v>OK</v>
      </c>
      <c r="BX2065" s="361" t="str">
        <f>IF(O2065&lt;=VLOOKUP($C2065,Projections2[[#All],[ISOCode]:[Total 2024 Colombian Returnees]],'Population Projection V2'!$L$167,FALSE),"OK", "Review")</f>
        <v>OK</v>
      </c>
      <c r="BY2065" s="361" t="str">
        <f>IF(P2065&lt;=VLOOKUP($C2065,Projections2[[#All],[ISOCode]:[Total 2024 Colombian Returnees]],'Population Projection V2'!$M$167,FALSE),"OK", "Review")</f>
        <v>OK</v>
      </c>
      <c r="BZ2065" s="361" t="str">
        <f>IF(Q2065&lt;=VLOOKUP($C2065,Projections2[[#All],[ISOCode]:[Total 2024 Colombian Returnees]],'Population Projection V2'!$N$167,FALSE),"OK", "Review")</f>
        <v>OK</v>
      </c>
      <c r="CA2065" s="361" t="str">
        <f>IF(T2065&lt;=VLOOKUP($C2065,Projections2[[#All],[ISOCode]:[Total 2024 Colombian Returnees]],'Population Projection V2'!$O$167,FALSE),"OK", "Review")</f>
        <v>OK</v>
      </c>
      <c r="CB2065" s="361" t="str">
        <f>IF(U2065&lt;=VLOOKUP($C2065,Projections2[[#All],[ISOCode]:[Total 2024 Colombian Returnees]],'Population Projection V2'!$P$167,FALSE),"OK", "Review")</f>
        <v>OK</v>
      </c>
      <c r="CC2065" s="361" t="str">
        <f>IF(V2065&lt;=VLOOKUP($C2065,Projections2[[#All],[ISOCode]:[Total 2024 Colombian Returnees]],'Population Projection V2'!$Q$167,FALSE),"OK", "Review")</f>
        <v>OK</v>
      </c>
      <c r="CD2065" s="361" t="str">
        <f>IF(W2065&lt;=VLOOKUP($C2065,Projections2[[#All],[ISOCode]:[Total 2024 Colombian Returnees]],'Population Projection V2'!$R$167,FALSE),"OK", "Review")</f>
        <v>OK</v>
      </c>
      <c r="CE2065" s="361" t="str">
        <f>IF(X2065&lt;=VLOOKUP($C2065,Projections2[[#All],[ISOCode]:[Total 2024 Colombian Returnees]],'Population Projection V2'!$S$167,FALSE),"OK", "Review")</f>
        <v>OK</v>
      </c>
      <c r="CF2065" s="361" t="str">
        <f>IF(AA2065&lt;=VLOOKUP($C2065,Projections2[[#All],[ISOCode]:[Total 2024 Colombian Returnees]],'Population Projection V2'!$T$167,FALSE),"OK", "Review")</f>
        <v>OK</v>
      </c>
      <c r="CG2065" s="361" t="str">
        <f>IF(AB2065&lt;=VLOOKUP($C2065,Projections2[[#All],[ISOCode]:[Total 2024 Colombian Returnees]],'Population Projection V2'!$U$167,FALSE),"OK", "Review")</f>
        <v>OK</v>
      </c>
      <c r="CH2065" s="361" t="str">
        <f>IF(AC2065&lt;=VLOOKUP($C2065,Projections2[[#All],[ISOCode]:[Total 2024 Colombian Returnees]],'Population Projection V2'!$V$167,FALSE),"OK", "Review")</f>
        <v>OK</v>
      </c>
      <c r="CI2065" s="361" t="str">
        <f>IF(AD2065&lt;=VLOOKUP($C2065,Projections2[[#All],[ISOCode]:[Total 2024 Colombian Returnees]],'Population Projection V2'!$W$167,FALSE),"OK", "Review")</f>
        <v>OK</v>
      </c>
      <c r="CJ2065" s="361" t="str">
        <f>IF(AE2065&lt;=VLOOKUP($C2065,Projections2[[#All],[ISOCode]:[Total 2024 Colombian Returnees]],'Population Projection V2'!$X$167,FALSE),"OK", "Review")</f>
        <v>OK</v>
      </c>
      <c r="CK2065" s="361" t="str">
        <f>IF(AH2065&lt;=VLOOKUP($C2065,Projections2[[#All],[ISOCode]:[Total 2024 Colombian Returnees]],'Population Projection V2'!$Y$167,FALSE),"OK", "Review")</f>
        <v>OK</v>
      </c>
      <c r="CL2065" s="361" t="str">
        <f>IF(AI2065&lt;=VLOOKUP($C2065,Projections2[[#All],[ISOCode]:[Total 2024 Colombian Returnees]],'Population Projection V2'!$Z$167,FALSE),"OK", "Review")</f>
        <v>OK</v>
      </c>
      <c r="CM2065" s="361" t="str">
        <f>IF(AJ2065&lt;=VLOOKUP($C2065,Projections2[[#All],[ISOCode]:[Total 2024 Colombian Returnees]],'Population Projection V2'!$AA$167,FALSE),"OK", "Review")</f>
        <v>OK</v>
      </c>
      <c r="CN2065" s="361" t="str">
        <f>IF(AK2065&lt;=VLOOKUP($C2065,Projections2[[#All],[ISOCode]:[Total 2024 Colombian Returnees]],'Population Projection V2'!$AB$167,FALSE),"OK", "Review")</f>
        <v>OK</v>
      </c>
      <c r="CO2065" s="361" t="str">
        <f>IF(AL2065&lt;=VLOOKUP($C2065,Projections2[[#All],[ISOCode]:[Total 2024 Colombian Returnees]],'Population Projection V2'!$AC$167,FALSE),"OK", "Review")</f>
        <v>OK</v>
      </c>
      <c r="CP2065" s="361" t="str">
        <f>IF(AO2065&lt;=VLOOKUP($C2065,Projections2[[#All],[ISOCode]:[Total 2024 Colombian Returnees]],'Population Projection V2'!$AD$167,FALSE),"OK", "Review")</f>
        <v>OK</v>
      </c>
      <c r="CQ2065" s="361" t="str">
        <f>IF(AP2065&lt;=VLOOKUP($C2065,Projections2[[#All],[ISOCode]:[Total 2024 Colombian Returnees]],'Population Projection V2'!$AE$167,FALSE),"OK", "Review")</f>
        <v>OK</v>
      </c>
      <c r="CR2065" s="361" t="str">
        <f>IF(AQ2065&lt;=VLOOKUP($C2065,Projections2[[#All],[ISOCode]:[Total 2024 Colombian Returnees]],'Population Projection V2'!$AF$167,FALSE),"OK", "Review")</f>
        <v>OK</v>
      </c>
      <c r="CS2065" s="361" t="str">
        <f>IF(AR2065&lt;=VLOOKUP($C2065,Projections2[[#All],[ISOCode]:[Total 2024 Colombian Returnees]],'Population Projection V2'!$AG$167,FALSE),"OK", "Review")</f>
        <v>OK</v>
      </c>
      <c r="CT2065" s="361" t="str">
        <f>IF(AS2065&lt;=VLOOKUP($C2065,Projections2[[#All],[ISOCode]:[Total 2024 Colombian Returnees]],'Population Projection V2'!$AH$167,FALSE),"OK", "Review")</f>
        <v>OK</v>
      </c>
      <c r="CU2065" s="361" t="str">
        <f>IF(AV2065&lt;=VLOOKUP($C2065,Projections2[[#All],[ISOCode]:[Total 2024 Colombian Returnees]],'Population Projection V2'!$AI$167,FALSE),"OK", "Review")</f>
        <v>OK</v>
      </c>
      <c r="CV2065" s="361" t="str">
        <f>IF(AW2065&lt;=VLOOKUP($C2065,Projections2[[#All],[ISOCode]:[Total 2024 Colombian Returnees]],'Population Projection V2'!$AJ$167,FALSE),"OK", "Review")</f>
        <v>OK</v>
      </c>
      <c r="CW2065" s="361" t="str">
        <f>IF(AX2065&lt;=VLOOKUP($C2065,Projections2[[#All],[ISOCode]:[Total 2024 Colombian Returnees]],'Population Projection V2'!$AK$167,FALSE),"OK", "Review")</f>
        <v>OK</v>
      </c>
      <c r="CX2065" s="361" t="str">
        <f>IF(AY2065&lt;=VLOOKUP($C2065,Projections2[[#All],[ISOCode]:[Total 2024 Colombian Returnees]],'Population Projection V2'!$AL$167,FALSE),"OK", "Review")</f>
        <v>OK</v>
      </c>
      <c r="CY2065" s="362" t="str">
        <f>IF(AZ2065&lt;=VLOOKUP($C2065,Projections2[[#All],[ISOCode]:[Total 2024 Colombian Returnees]],'Population Projection V2'!$AM$167,FALSE),"OK", "Review")</f>
        <v>OK</v>
      </c>
    </row>
    <row r="2066" spans="1:103" x14ac:dyDescent="0.25">
      <c r="A2066" s="314" t="s">
        <v>111</v>
      </c>
      <c r="B2066" s="315" t="s">
        <v>68</v>
      </c>
      <c r="C2066" s="315" t="s">
        <v>355</v>
      </c>
      <c r="D2066" s="315" t="s">
        <v>351</v>
      </c>
      <c r="E2066" s="315" t="s">
        <v>422</v>
      </c>
      <c r="F2066" s="316">
        <f t="shared" si="795"/>
        <v>0</v>
      </c>
      <c r="G2066" s="316">
        <f t="shared" si="796"/>
        <v>0</v>
      </c>
      <c r="H2066" s="316">
        <f t="shared" si="797"/>
        <v>0</v>
      </c>
      <c r="I2066" s="316">
        <f t="shared" si="798"/>
        <v>0</v>
      </c>
      <c r="J2066" s="317">
        <f t="shared" si="794"/>
        <v>0</v>
      </c>
      <c r="K2066" s="317">
        <f>VLOOKUP($C2066,Projections2[[#All],[ISOCode]:[Total 2024 Colombian Returnees]],7,0)</f>
        <v>0</v>
      </c>
      <c r="L2066" s="318"/>
      <c r="M2066" s="319"/>
      <c r="N2066" s="319"/>
      <c r="O2066" s="319"/>
      <c r="P2066" s="319"/>
      <c r="Q2066" s="320"/>
      <c r="R2066" s="224">
        <f>VLOOKUP($C2066,Projections2[[#All],[ISOCode]:[Total 2024 Colombian Returnees]],12,0)</f>
        <v>0</v>
      </c>
      <c r="S2066" s="321"/>
      <c r="T2066" s="322"/>
      <c r="U2066" s="322"/>
      <c r="V2066" s="322"/>
      <c r="W2066" s="322"/>
      <c r="X2066" s="323"/>
      <c r="Y2066" s="323">
        <f>VLOOKUP($C2066,Projections2[[#All],[ISOCode]:[Total 2024 Colombian Returnees]],17,0)</f>
        <v>0</v>
      </c>
      <c r="Z2066" s="324"/>
      <c r="AA2066" s="325"/>
      <c r="AB2066" s="325"/>
      <c r="AC2066" s="325"/>
      <c r="AD2066" s="325"/>
      <c r="AE2066" s="325"/>
      <c r="AF2066" s="325">
        <f>VLOOKUP($C2066,Projections2[[#All],[ISOCode]:[Total 2024 Colombian Returnees]],22,0)</f>
        <v>0</v>
      </c>
      <c r="AG2066" s="326"/>
      <c r="AH2066" s="327"/>
      <c r="AI2066" s="327"/>
      <c r="AJ2066" s="327"/>
      <c r="AK2066" s="327"/>
      <c r="AL2066" s="328"/>
      <c r="AM2066" s="230">
        <f>VLOOKUP($C2066,Projections2[[#All],[ISOCode]:[Total 2024 Colombian Returnees]],27,0)</f>
        <v>0</v>
      </c>
      <c r="AN2066" s="329"/>
      <c r="AO2066" s="330"/>
      <c r="AP2066" s="330"/>
      <c r="AQ2066" s="330"/>
      <c r="AR2066" s="330"/>
      <c r="AS2066" s="330"/>
      <c r="AT2066" s="330">
        <f>VLOOKUP($C2066,Projections2[[#All],[ISOCode]:[Total 2024 Colombian Returnees]],32,0)</f>
        <v>0</v>
      </c>
      <c r="AU2066" s="326"/>
      <c r="AV2066" s="325"/>
      <c r="AW2066" s="325"/>
      <c r="AX2066" s="325"/>
      <c r="AY2066" s="325"/>
      <c r="AZ2066" s="325"/>
      <c r="BA2066" s="325">
        <f>VLOOKUP($C2066,Projections2[[#All],[ISOCode]:[Total 2024 Colombian Returnees]],37,0)</f>
        <v>0</v>
      </c>
      <c r="BB2066" s="331"/>
      <c r="BC2066" s="360" t="str">
        <f t="shared" si="775"/>
        <v>Ok</v>
      </c>
      <c r="BD2066" s="361" t="str">
        <f t="shared" si="776"/>
        <v>Ok</v>
      </c>
      <c r="BE2066" s="361" t="str">
        <f t="shared" si="777"/>
        <v>Ok</v>
      </c>
      <c r="BF2066" s="361" t="str">
        <f t="shared" si="778"/>
        <v>Ok</v>
      </c>
      <c r="BG2066" s="362" t="str">
        <f t="shared" si="779"/>
        <v>Ok</v>
      </c>
      <c r="BH2066" s="360" t="str">
        <f t="shared" si="780"/>
        <v>Ok</v>
      </c>
      <c r="BI2066" s="361" t="str">
        <f t="shared" si="781"/>
        <v>Ok</v>
      </c>
      <c r="BJ2066" s="361" t="str">
        <f t="shared" si="782"/>
        <v>Ok</v>
      </c>
      <c r="BK2066" s="361" t="str">
        <f t="shared" si="783"/>
        <v>Ok</v>
      </c>
      <c r="BL2066" s="361" t="str">
        <f t="shared" si="784"/>
        <v>Ok</v>
      </c>
      <c r="BM2066" s="361" t="str">
        <f t="shared" si="785"/>
        <v>Ok</v>
      </c>
      <c r="BN2066" s="362" t="str">
        <f t="shared" si="786"/>
        <v>Ok</v>
      </c>
      <c r="BO2066" s="360" t="str">
        <f t="shared" si="787"/>
        <v>No Pop.</v>
      </c>
      <c r="BP2066" s="361" t="str">
        <f t="shared" si="788"/>
        <v>No Pop.</v>
      </c>
      <c r="BQ2066" s="361" t="str">
        <f t="shared" si="789"/>
        <v>No Pop.</v>
      </c>
      <c r="BR2066" s="361" t="str">
        <f t="shared" si="790"/>
        <v>No Pop.</v>
      </c>
      <c r="BS2066" s="361" t="str">
        <f t="shared" si="791"/>
        <v>No Pop.</v>
      </c>
      <c r="BT2066" s="361" t="str">
        <f t="shared" si="792"/>
        <v>No Pop.</v>
      </c>
      <c r="BU2066" s="362" t="str">
        <f t="shared" si="793"/>
        <v>No Pop.</v>
      </c>
      <c r="BV2066" s="360" t="str">
        <f>IF(M2066&lt;=VLOOKUP($C2066,Projections2[[#All],[ISOCode]:[Total 2024 Colombian Returnees]],'Population Projection V2'!$J$167,FALSE),"OK", "Review")</f>
        <v>OK</v>
      </c>
      <c r="BW2066" s="361" t="str">
        <f>IF(N2066&lt;=VLOOKUP($C2066,Projections2[[#All],[ISOCode]:[Total 2024 Colombian Returnees]],'Population Projection V2'!$K$167,FALSE),"OK", "Review")</f>
        <v>OK</v>
      </c>
      <c r="BX2066" s="361" t="str">
        <f>IF(O2066&lt;=VLOOKUP($C2066,Projections2[[#All],[ISOCode]:[Total 2024 Colombian Returnees]],'Population Projection V2'!$L$167,FALSE),"OK", "Review")</f>
        <v>OK</v>
      </c>
      <c r="BY2066" s="361" t="str">
        <f>IF(P2066&lt;=VLOOKUP($C2066,Projections2[[#All],[ISOCode]:[Total 2024 Colombian Returnees]],'Population Projection V2'!$M$167,FALSE),"OK", "Review")</f>
        <v>OK</v>
      </c>
      <c r="BZ2066" s="361" t="str">
        <f>IF(Q2066&lt;=VLOOKUP($C2066,Projections2[[#All],[ISOCode]:[Total 2024 Colombian Returnees]],'Population Projection V2'!$N$167,FALSE),"OK", "Review")</f>
        <v>OK</v>
      </c>
      <c r="CA2066" s="361" t="str">
        <f>IF(T2066&lt;=VLOOKUP($C2066,Projections2[[#All],[ISOCode]:[Total 2024 Colombian Returnees]],'Population Projection V2'!$O$167,FALSE),"OK", "Review")</f>
        <v>OK</v>
      </c>
      <c r="CB2066" s="361" t="str">
        <f>IF(U2066&lt;=VLOOKUP($C2066,Projections2[[#All],[ISOCode]:[Total 2024 Colombian Returnees]],'Population Projection V2'!$P$167,FALSE),"OK", "Review")</f>
        <v>OK</v>
      </c>
      <c r="CC2066" s="361" t="str">
        <f>IF(V2066&lt;=VLOOKUP($C2066,Projections2[[#All],[ISOCode]:[Total 2024 Colombian Returnees]],'Population Projection V2'!$Q$167,FALSE),"OK", "Review")</f>
        <v>OK</v>
      </c>
      <c r="CD2066" s="361" t="str">
        <f>IF(W2066&lt;=VLOOKUP($C2066,Projections2[[#All],[ISOCode]:[Total 2024 Colombian Returnees]],'Population Projection V2'!$R$167,FALSE),"OK", "Review")</f>
        <v>OK</v>
      </c>
      <c r="CE2066" s="361" t="str">
        <f>IF(X2066&lt;=VLOOKUP($C2066,Projections2[[#All],[ISOCode]:[Total 2024 Colombian Returnees]],'Population Projection V2'!$S$167,FALSE),"OK", "Review")</f>
        <v>OK</v>
      </c>
      <c r="CF2066" s="361" t="str">
        <f>IF(AA2066&lt;=VLOOKUP($C2066,Projections2[[#All],[ISOCode]:[Total 2024 Colombian Returnees]],'Population Projection V2'!$T$167,FALSE),"OK", "Review")</f>
        <v>OK</v>
      </c>
      <c r="CG2066" s="361" t="str">
        <f>IF(AB2066&lt;=VLOOKUP($C2066,Projections2[[#All],[ISOCode]:[Total 2024 Colombian Returnees]],'Population Projection V2'!$U$167,FALSE),"OK", "Review")</f>
        <v>OK</v>
      </c>
      <c r="CH2066" s="361" t="str">
        <f>IF(AC2066&lt;=VLOOKUP($C2066,Projections2[[#All],[ISOCode]:[Total 2024 Colombian Returnees]],'Population Projection V2'!$V$167,FALSE),"OK", "Review")</f>
        <v>OK</v>
      </c>
      <c r="CI2066" s="361" t="str">
        <f>IF(AD2066&lt;=VLOOKUP($C2066,Projections2[[#All],[ISOCode]:[Total 2024 Colombian Returnees]],'Population Projection V2'!$W$167,FALSE),"OK", "Review")</f>
        <v>OK</v>
      </c>
      <c r="CJ2066" s="361" t="str">
        <f>IF(AE2066&lt;=VLOOKUP($C2066,Projections2[[#All],[ISOCode]:[Total 2024 Colombian Returnees]],'Population Projection V2'!$X$167,FALSE),"OK", "Review")</f>
        <v>OK</v>
      </c>
      <c r="CK2066" s="361" t="str">
        <f>IF(AH2066&lt;=VLOOKUP($C2066,Projections2[[#All],[ISOCode]:[Total 2024 Colombian Returnees]],'Population Projection V2'!$Y$167,FALSE),"OK", "Review")</f>
        <v>OK</v>
      </c>
      <c r="CL2066" s="361" t="str">
        <f>IF(AI2066&lt;=VLOOKUP($C2066,Projections2[[#All],[ISOCode]:[Total 2024 Colombian Returnees]],'Population Projection V2'!$Z$167,FALSE),"OK", "Review")</f>
        <v>OK</v>
      </c>
      <c r="CM2066" s="361" t="str">
        <f>IF(AJ2066&lt;=VLOOKUP($C2066,Projections2[[#All],[ISOCode]:[Total 2024 Colombian Returnees]],'Population Projection V2'!$AA$167,FALSE),"OK", "Review")</f>
        <v>OK</v>
      </c>
      <c r="CN2066" s="361" t="str">
        <f>IF(AK2066&lt;=VLOOKUP($C2066,Projections2[[#All],[ISOCode]:[Total 2024 Colombian Returnees]],'Population Projection V2'!$AB$167,FALSE),"OK", "Review")</f>
        <v>OK</v>
      </c>
      <c r="CO2066" s="361" t="str">
        <f>IF(AL2066&lt;=VLOOKUP($C2066,Projections2[[#All],[ISOCode]:[Total 2024 Colombian Returnees]],'Population Projection V2'!$AC$167,FALSE),"OK", "Review")</f>
        <v>OK</v>
      </c>
      <c r="CP2066" s="361" t="str">
        <f>IF(AO2066&lt;=VLOOKUP($C2066,Projections2[[#All],[ISOCode]:[Total 2024 Colombian Returnees]],'Population Projection V2'!$AD$167,FALSE),"OK", "Review")</f>
        <v>OK</v>
      </c>
      <c r="CQ2066" s="361" t="str">
        <f>IF(AP2066&lt;=VLOOKUP($C2066,Projections2[[#All],[ISOCode]:[Total 2024 Colombian Returnees]],'Population Projection V2'!$AE$167,FALSE),"OK", "Review")</f>
        <v>OK</v>
      </c>
      <c r="CR2066" s="361" t="str">
        <f>IF(AQ2066&lt;=VLOOKUP($C2066,Projections2[[#All],[ISOCode]:[Total 2024 Colombian Returnees]],'Population Projection V2'!$AF$167,FALSE),"OK", "Review")</f>
        <v>OK</v>
      </c>
      <c r="CS2066" s="361" t="str">
        <f>IF(AR2066&lt;=VLOOKUP($C2066,Projections2[[#All],[ISOCode]:[Total 2024 Colombian Returnees]],'Population Projection V2'!$AG$167,FALSE),"OK", "Review")</f>
        <v>OK</v>
      </c>
      <c r="CT2066" s="361" t="str">
        <f>IF(AS2066&lt;=VLOOKUP($C2066,Projections2[[#All],[ISOCode]:[Total 2024 Colombian Returnees]],'Population Projection V2'!$AH$167,FALSE),"OK", "Review")</f>
        <v>OK</v>
      </c>
      <c r="CU2066" s="361" t="str">
        <f>IF(AV2066&lt;=VLOOKUP($C2066,Projections2[[#All],[ISOCode]:[Total 2024 Colombian Returnees]],'Population Projection V2'!$AI$167,FALSE),"OK", "Review")</f>
        <v>OK</v>
      </c>
      <c r="CV2066" s="361" t="str">
        <f>IF(AW2066&lt;=VLOOKUP($C2066,Projections2[[#All],[ISOCode]:[Total 2024 Colombian Returnees]],'Population Projection V2'!$AJ$167,FALSE),"OK", "Review")</f>
        <v>OK</v>
      </c>
      <c r="CW2066" s="361" t="str">
        <f>IF(AX2066&lt;=VLOOKUP($C2066,Projections2[[#All],[ISOCode]:[Total 2024 Colombian Returnees]],'Population Projection V2'!$AK$167,FALSE),"OK", "Review")</f>
        <v>OK</v>
      </c>
      <c r="CX2066" s="361" t="str">
        <f>IF(AY2066&lt;=VLOOKUP($C2066,Projections2[[#All],[ISOCode]:[Total 2024 Colombian Returnees]],'Population Projection V2'!$AL$167,FALSE),"OK", "Review")</f>
        <v>OK</v>
      </c>
      <c r="CY2066" s="362" t="str">
        <f>IF(AZ2066&lt;=VLOOKUP($C2066,Projections2[[#All],[ISOCode]:[Total 2024 Colombian Returnees]],'Population Projection V2'!$AM$167,FALSE),"OK", "Review")</f>
        <v>OK</v>
      </c>
    </row>
    <row r="2067" spans="1:103" x14ac:dyDescent="0.25">
      <c r="A2067" s="314" t="s">
        <v>111</v>
      </c>
      <c r="B2067" s="315" t="s">
        <v>68</v>
      </c>
      <c r="C2067" s="315" t="s">
        <v>354</v>
      </c>
      <c r="D2067" s="315" t="s">
        <v>350</v>
      </c>
      <c r="E2067" s="315" t="s">
        <v>422</v>
      </c>
      <c r="F2067" s="316">
        <f t="shared" si="795"/>
        <v>0</v>
      </c>
      <c r="G2067" s="316">
        <f t="shared" si="796"/>
        <v>0</v>
      </c>
      <c r="H2067" s="316">
        <f t="shared" si="797"/>
        <v>0</v>
      </c>
      <c r="I2067" s="316">
        <f t="shared" si="798"/>
        <v>0</v>
      </c>
      <c r="J2067" s="317">
        <f t="shared" si="794"/>
        <v>0</v>
      </c>
      <c r="K2067" s="317">
        <f>VLOOKUP($C2067,Projections2[[#All],[ISOCode]:[Total 2024 Colombian Returnees]],7,0)</f>
        <v>0</v>
      </c>
      <c r="L2067" s="318"/>
      <c r="M2067" s="319"/>
      <c r="N2067" s="319"/>
      <c r="O2067" s="319"/>
      <c r="P2067" s="319"/>
      <c r="Q2067" s="320"/>
      <c r="R2067" s="224">
        <f>VLOOKUP($C2067,Projections2[[#All],[ISOCode]:[Total 2024 Colombian Returnees]],12,0)</f>
        <v>0</v>
      </c>
      <c r="S2067" s="321"/>
      <c r="T2067" s="322"/>
      <c r="U2067" s="322"/>
      <c r="V2067" s="322"/>
      <c r="W2067" s="322"/>
      <c r="X2067" s="323"/>
      <c r="Y2067" s="323">
        <f>VLOOKUP($C2067,Projections2[[#All],[ISOCode]:[Total 2024 Colombian Returnees]],17,0)</f>
        <v>0</v>
      </c>
      <c r="Z2067" s="324"/>
      <c r="AA2067" s="325"/>
      <c r="AB2067" s="325"/>
      <c r="AC2067" s="325"/>
      <c r="AD2067" s="325"/>
      <c r="AE2067" s="325"/>
      <c r="AF2067" s="325">
        <f>VLOOKUP($C2067,Projections2[[#All],[ISOCode]:[Total 2024 Colombian Returnees]],22,0)</f>
        <v>0</v>
      </c>
      <c r="AG2067" s="326"/>
      <c r="AH2067" s="327"/>
      <c r="AI2067" s="327"/>
      <c r="AJ2067" s="327"/>
      <c r="AK2067" s="327"/>
      <c r="AL2067" s="328"/>
      <c r="AM2067" s="230">
        <f>VLOOKUP($C2067,Projections2[[#All],[ISOCode]:[Total 2024 Colombian Returnees]],27,0)</f>
        <v>0</v>
      </c>
      <c r="AN2067" s="329"/>
      <c r="AO2067" s="330"/>
      <c r="AP2067" s="330"/>
      <c r="AQ2067" s="330"/>
      <c r="AR2067" s="330"/>
      <c r="AS2067" s="330"/>
      <c r="AT2067" s="330">
        <f>VLOOKUP($C2067,Projections2[[#All],[ISOCode]:[Total 2024 Colombian Returnees]],32,0)</f>
        <v>0</v>
      </c>
      <c r="AU2067" s="326"/>
      <c r="AV2067" s="325"/>
      <c r="AW2067" s="325"/>
      <c r="AX2067" s="325"/>
      <c r="AY2067" s="325"/>
      <c r="AZ2067" s="325"/>
      <c r="BA2067" s="325">
        <f>VLOOKUP($C2067,Projections2[[#All],[ISOCode]:[Total 2024 Colombian Returnees]],37,0)</f>
        <v>0</v>
      </c>
      <c r="BB2067" s="331"/>
      <c r="BC2067" s="360" t="str">
        <f t="shared" si="775"/>
        <v>Ok</v>
      </c>
      <c r="BD2067" s="361" t="str">
        <f t="shared" si="776"/>
        <v>Ok</v>
      </c>
      <c r="BE2067" s="361" t="str">
        <f t="shared" si="777"/>
        <v>Ok</v>
      </c>
      <c r="BF2067" s="361" t="str">
        <f t="shared" si="778"/>
        <v>Ok</v>
      </c>
      <c r="BG2067" s="362" t="str">
        <f t="shared" si="779"/>
        <v>Ok</v>
      </c>
      <c r="BH2067" s="360" t="str">
        <f t="shared" si="780"/>
        <v>Ok</v>
      </c>
      <c r="BI2067" s="361" t="str">
        <f t="shared" si="781"/>
        <v>Ok</v>
      </c>
      <c r="BJ2067" s="361" t="str">
        <f t="shared" si="782"/>
        <v>Ok</v>
      </c>
      <c r="BK2067" s="361" t="str">
        <f t="shared" si="783"/>
        <v>Ok</v>
      </c>
      <c r="BL2067" s="361" t="str">
        <f t="shared" si="784"/>
        <v>Ok</v>
      </c>
      <c r="BM2067" s="361" t="str">
        <f t="shared" si="785"/>
        <v>Ok</v>
      </c>
      <c r="BN2067" s="362" t="str">
        <f t="shared" si="786"/>
        <v>Ok</v>
      </c>
      <c r="BO2067" s="360" t="str">
        <f t="shared" si="787"/>
        <v>No Pop.</v>
      </c>
      <c r="BP2067" s="361" t="str">
        <f t="shared" si="788"/>
        <v>No Pop.</v>
      </c>
      <c r="BQ2067" s="361" t="str">
        <f t="shared" si="789"/>
        <v>No Pop.</v>
      </c>
      <c r="BR2067" s="361" t="str">
        <f t="shared" si="790"/>
        <v>No Pop.</v>
      </c>
      <c r="BS2067" s="361" t="str">
        <f t="shared" si="791"/>
        <v>No Pop.</v>
      </c>
      <c r="BT2067" s="361" t="str">
        <f t="shared" si="792"/>
        <v>No Pop.</v>
      </c>
      <c r="BU2067" s="362" t="str">
        <f t="shared" si="793"/>
        <v>No Pop.</v>
      </c>
      <c r="BV2067" s="360" t="str">
        <f>IF(M2067&lt;=VLOOKUP($C2067,Projections2[[#All],[ISOCode]:[Total 2024 Colombian Returnees]],'Population Projection V2'!$J$167,FALSE),"OK", "Review")</f>
        <v>OK</v>
      </c>
      <c r="BW2067" s="361" t="str">
        <f>IF(N2067&lt;=VLOOKUP($C2067,Projections2[[#All],[ISOCode]:[Total 2024 Colombian Returnees]],'Population Projection V2'!$K$167,FALSE),"OK", "Review")</f>
        <v>OK</v>
      </c>
      <c r="BX2067" s="361" t="str">
        <f>IF(O2067&lt;=VLOOKUP($C2067,Projections2[[#All],[ISOCode]:[Total 2024 Colombian Returnees]],'Population Projection V2'!$L$167,FALSE),"OK", "Review")</f>
        <v>OK</v>
      </c>
      <c r="BY2067" s="361" t="str">
        <f>IF(P2067&lt;=VLOOKUP($C2067,Projections2[[#All],[ISOCode]:[Total 2024 Colombian Returnees]],'Population Projection V2'!$M$167,FALSE),"OK", "Review")</f>
        <v>OK</v>
      </c>
      <c r="BZ2067" s="361" t="str">
        <f>IF(Q2067&lt;=VLOOKUP($C2067,Projections2[[#All],[ISOCode]:[Total 2024 Colombian Returnees]],'Population Projection V2'!$N$167,FALSE),"OK", "Review")</f>
        <v>OK</v>
      </c>
      <c r="CA2067" s="361" t="str">
        <f>IF(T2067&lt;=VLOOKUP($C2067,Projections2[[#All],[ISOCode]:[Total 2024 Colombian Returnees]],'Population Projection V2'!$O$167,FALSE),"OK", "Review")</f>
        <v>OK</v>
      </c>
      <c r="CB2067" s="361" t="str">
        <f>IF(U2067&lt;=VLOOKUP($C2067,Projections2[[#All],[ISOCode]:[Total 2024 Colombian Returnees]],'Population Projection V2'!$P$167,FALSE),"OK", "Review")</f>
        <v>OK</v>
      </c>
      <c r="CC2067" s="361" t="str">
        <f>IF(V2067&lt;=VLOOKUP($C2067,Projections2[[#All],[ISOCode]:[Total 2024 Colombian Returnees]],'Population Projection V2'!$Q$167,FALSE),"OK", "Review")</f>
        <v>OK</v>
      </c>
      <c r="CD2067" s="361" t="str">
        <f>IF(W2067&lt;=VLOOKUP($C2067,Projections2[[#All],[ISOCode]:[Total 2024 Colombian Returnees]],'Population Projection V2'!$R$167,FALSE),"OK", "Review")</f>
        <v>OK</v>
      </c>
      <c r="CE2067" s="361" t="str">
        <f>IF(X2067&lt;=VLOOKUP($C2067,Projections2[[#All],[ISOCode]:[Total 2024 Colombian Returnees]],'Population Projection V2'!$S$167,FALSE),"OK", "Review")</f>
        <v>OK</v>
      </c>
      <c r="CF2067" s="361" t="str">
        <f>IF(AA2067&lt;=VLOOKUP($C2067,Projections2[[#All],[ISOCode]:[Total 2024 Colombian Returnees]],'Population Projection V2'!$T$167,FALSE),"OK", "Review")</f>
        <v>OK</v>
      </c>
      <c r="CG2067" s="361" t="str">
        <f>IF(AB2067&lt;=VLOOKUP($C2067,Projections2[[#All],[ISOCode]:[Total 2024 Colombian Returnees]],'Population Projection V2'!$U$167,FALSE),"OK", "Review")</f>
        <v>OK</v>
      </c>
      <c r="CH2067" s="361" t="str">
        <f>IF(AC2067&lt;=VLOOKUP($C2067,Projections2[[#All],[ISOCode]:[Total 2024 Colombian Returnees]],'Population Projection V2'!$V$167,FALSE),"OK", "Review")</f>
        <v>OK</v>
      </c>
      <c r="CI2067" s="361" t="str">
        <f>IF(AD2067&lt;=VLOOKUP($C2067,Projections2[[#All],[ISOCode]:[Total 2024 Colombian Returnees]],'Population Projection V2'!$W$167,FALSE),"OK", "Review")</f>
        <v>OK</v>
      </c>
      <c r="CJ2067" s="361" t="str">
        <f>IF(AE2067&lt;=VLOOKUP($C2067,Projections2[[#All],[ISOCode]:[Total 2024 Colombian Returnees]],'Population Projection V2'!$X$167,FALSE),"OK", "Review")</f>
        <v>OK</v>
      </c>
      <c r="CK2067" s="361" t="str">
        <f>IF(AH2067&lt;=VLOOKUP($C2067,Projections2[[#All],[ISOCode]:[Total 2024 Colombian Returnees]],'Population Projection V2'!$Y$167,FALSE),"OK", "Review")</f>
        <v>OK</v>
      </c>
      <c r="CL2067" s="361" t="str">
        <f>IF(AI2067&lt;=VLOOKUP($C2067,Projections2[[#All],[ISOCode]:[Total 2024 Colombian Returnees]],'Population Projection V2'!$Z$167,FALSE),"OK", "Review")</f>
        <v>OK</v>
      </c>
      <c r="CM2067" s="361" t="str">
        <f>IF(AJ2067&lt;=VLOOKUP($C2067,Projections2[[#All],[ISOCode]:[Total 2024 Colombian Returnees]],'Population Projection V2'!$AA$167,FALSE),"OK", "Review")</f>
        <v>OK</v>
      </c>
      <c r="CN2067" s="361" t="str">
        <f>IF(AK2067&lt;=VLOOKUP($C2067,Projections2[[#All],[ISOCode]:[Total 2024 Colombian Returnees]],'Population Projection V2'!$AB$167,FALSE),"OK", "Review")</f>
        <v>OK</v>
      </c>
      <c r="CO2067" s="361" t="str">
        <f>IF(AL2067&lt;=VLOOKUP($C2067,Projections2[[#All],[ISOCode]:[Total 2024 Colombian Returnees]],'Population Projection V2'!$AC$167,FALSE),"OK", "Review")</f>
        <v>OK</v>
      </c>
      <c r="CP2067" s="361" t="str">
        <f>IF(AO2067&lt;=VLOOKUP($C2067,Projections2[[#All],[ISOCode]:[Total 2024 Colombian Returnees]],'Population Projection V2'!$AD$167,FALSE),"OK", "Review")</f>
        <v>OK</v>
      </c>
      <c r="CQ2067" s="361" t="str">
        <f>IF(AP2067&lt;=VLOOKUP($C2067,Projections2[[#All],[ISOCode]:[Total 2024 Colombian Returnees]],'Population Projection V2'!$AE$167,FALSE),"OK", "Review")</f>
        <v>OK</v>
      </c>
      <c r="CR2067" s="361" t="str">
        <f>IF(AQ2067&lt;=VLOOKUP($C2067,Projections2[[#All],[ISOCode]:[Total 2024 Colombian Returnees]],'Population Projection V2'!$AF$167,FALSE),"OK", "Review")</f>
        <v>OK</v>
      </c>
      <c r="CS2067" s="361" t="str">
        <f>IF(AR2067&lt;=VLOOKUP($C2067,Projections2[[#All],[ISOCode]:[Total 2024 Colombian Returnees]],'Population Projection V2'!$AG$167,FALSE),"OK", "Review")</f>
        <v>OK</v>
      </c>
      <c r="CT2067" s="361" t="str">
        <f>IF(AS2067&lt;=VLOOKUP($C2067,Projections2[[#All],[ISOCode]:[Total 2024 Colombian Returnees]],'Population Projection V2'!$AH$167,FALSE),"OK", "Review")</f>
        <v>OK</v>
      </c>
      <c r="CU2067" s="361" t="str">
        <f>IF(AV2067&lt;=VLOOKUP($C2067,Projections2[[#All],[ISOCode]:[Total 2024 Colombian Returnees]],'Population Projection V2'!$AI$167,FALSE),"OK", "Review")</f>
        <v>OK</v>
      </c>
      <c r="CV2067" s="361" t="str">
        <f>IF(AW2067&lt;=VLOOKUP($C2067,Projections2[[#All],[ISOCode]:[Total 2024 Colombian Returnees]],'Population Projection V2'!$AJ$167,FALSE),"OK", "Review")</f>
        <v>OK</v>
      </c>
      <c r="CW2067" s="361" t="str">
        <f>IF(AX2067&lt;=VLOOKUP($C2067,Projections2[[#All],[ISOCode]:[Total 2024 Colombian Returnees]],'Population Projection V2'!$AK$167,FALSE),"OK", "Review")</f>
        <v>OK</v>
      </c>
      <c r="CX2067" s="361" t="str">
        <f>IF(AY2067&lt;=VLOOKUP($C2067,Projections2[[#All],[ISOCode]:[Total 2024 Colombian Returnees]],'Population Projection V2'!$AL$167,FALSE),"OK", "Review")</f>
        <v>OK</v>
      </c>
      <c r="CY2067" s="362" t="str">
        <f>IF(AZ2067&lt;=VLOOKUP($C2067,Projections2[[#All],[ISOCode]:[Total 2024 Colombian Returnees]],'Population Projection V2'!$AM$167,FALSE),"OK", "Review")</f>
        <v>OK</v>
      </c>
    </row>
    <row r="2068" spans="1:103" x14ac:dyDescent="0.25">
      <c r="A2068" s="314" t="s">
        <v>111</v>
      </c>
      <c r="B2068" s="315" t="s">
        <v>68</v>
      </c>
      <c r="C2068" s="315" t="s">
        <v>356</v>
      </c>
      <c r="D2068" s="315" t="s">
        <v>467</v>
      </c>
      <c r="E2068" s="315" t="s">
        <v>422</v>
      </c>
      <c r="F2068" s="316">
        <f t="shared" si="795"/>
        <v>0</v>
      </c>
      <c r="G2068" s="316">
        <f t="shared" si="796"/>
        <v>0</v>
      </c>
      <c r="H2068" s="316">
        <f t="shared" si="797"/>
        <v>0</v>
      </c>
      <c r="I2068" s="316">
        <f t="shared" si="798"/>
        <v>0</v>
      </c>
      <c r="J2068" s="317">
        <f t="shared" si="794"/>
        <v>0</v>
      </c>
      <c r="K2068" s="317">
        <f>VLOOKUP($C2068,Projections2[[#All],[ISOCode]:[Total 2024 Colombian Returnees]],7,0)</f>
        <v>0</v>
      </c>
      <c r="L2068" s="318"/>
      <c r="M2068" s="319"/>
      <c r="N2068" s="319"/>
      <c r="O2068" s="319"/>
      <c r="P2068" s="319"/>
      <c r="Q2068" s="320"/>
      <c r="R2068" s="224">
        <f>VLOOKUP($C2068,Projections2[[#All],[ISOCode]:[Total 2024 Colombian Returnees]],12,0)</f>
        <v>0</v>
      </c>
      <c r="S2068" s="321"/>
      <c r="T2068" s="322"/>
      <c r="U2068" s="322"/>
      <c r="V2068" s="322"/>
      <c r="W2068" s="322"/>
      <c r="X2068" s="323"/>
      <c r="Y2068" s="323">
        <f>VLOOKUP($C2068,Projections2[[#All],[ISOCode]:[Total 2024 Colombian Returnees]],17,0)</f>
        <v>0</v>
      </c>
      <c r="Z2068" s="324"/>
      <c r="AA2068" s="325"/>
      <c r="AB2068" s="325"/>
      <c r="AC2068" s="325"/>
      <c r="AD2068" s="325"/>
      <c r="AE2068" s="325"/>
      <c r="AF2068" s="325">
        <f>VLOOKUP($C2068,Projections2[[#All],[ISOCode]:[Total 2024 Colombian Returnees]],22,0)</f>
        <v>0</v>
      </c>
      <c r="AG2068" s="326"/>
      <c r="AH2068" s="327"/>
      <c r="AI2068" s="327"/>
      <c r="AJ2068" s="327"/>
      <c r="AK2068" s="327"/>
      <c r="AL2068" s="328"/>
      <c r="AM2068" s="230">
        <f>VLOOKUP($C2068,Projections2[[#All],[ISOCode]:[Total 2024 Colombian Returnees]],27,0)</f>
        <v>0</v>
      </c>
      <c r="AN2068" s="329"/>
      <c r="AO2068" s="330"/>
      <c r="AP2068" s="330"/>
      <c r="AQ2068" s="330"/>
      <c r="AR2068" s="330"/>
      <c r="AS2068" s="330"/>
      <c r="AT2068" s="330">
        <f>VLOOKUP($C2068,Projections2[[#All],[ISOCode]:[Total 2024 Colombian Returnees]],32,0)</f>
        <v>0</v>
      </c>
      <c r="AU2068" s="326"/>
      <c r="AV2068" s="325"/>
      <c r="AW2068" s="325"/>
      <c r="AX2068" s="325"/>
      <c r="AY2068" s="325"/>
      <c r="AZ2068" s="325"/>
      <c r="BA2068" s="325">
        <f>VLOOKUP($C2068,Projections2[[#All],[ISOCode]:[Total 2024 Colombian Returnees]],37,0)</f>
        <v>0</v>
      </c>
      <c r="BB2068" s="331"/>
      <c r="BC2068" s="360" t="str">
        <f t="shared" si="775"/>
        <v>Ok</v>
      </c>
      <c r="BD2068" s="361" t="str">
        <f t="shared" si="776"/>
        <v>Ok</v>
      </c>
      <c r="BE2068" s="361" t="str">
        <f t="shared" si="777"/>
        <v>Ok</v>
      </c>
      <c r="BF2068" s="361" t="str">
        <f t="shared" si="778"/>
        <v>Ok</v>
      </c>
      <c r="BG2068" s="362" t="str">
        <f t="shared" si="779"/>
        <v>Ok</v>
      </c>
      <c r="BH2068" s="360" t="str">
        <f t="shared" si="780"/>
        <v>Ok</v>
      </c>
      <c r="BI2068" s="361" t="str">
        <f t="shared" si="781"/>
        <v>Ok</v>
      </c>
      <c r="BJ2068" s="361" t="str">
        <f t="shared" si="782"/>
        <v>Ok</v>
      </c>
      <c r="BK2068" s="361" t="str">
        <f t="shared" si="783"/>
        <v>Ok</v>
      </c>
      <c r="BL2068" s="361" t="str">
        <f t="shared" si="784"/>
        <v>Ok</v>
      </c>
      <c r="BM2068" s="361" t="str">
        <f t="shared" si="785"/>
        <v>Ok</v>
      </c>
      <c r="BN2068" s="362" t="str">
        <f t="shared" si="786"/>
        <v>Ok</v>
      </c>
      <c r="BO2068" s="360" t="str">
        <f t="shared" si="787"/>
        <v>No Pop.</v>
      </c>
      <c r="BP2068" s="361" t="str">
        <f t="shared" si="788"/>
        <v>No Pop.</v>
      </c>
      <c r="BQ2068" s="361" t="str">
        <f t="shared" si="789"/>
        <v>No Pop.</v>
      </c>
      <c r="BR2068" s="361" t="str">
        <f t="shared" si="790"/>
        <v>No Pop.</v>
      </c>
      <c r="BS2068" s="361" t="str">
        <f t="shared" si="791"/>
        <v>No Pop.</v>
      </c>
      <c r="BT2068" s="361" t="str">
        <f t="shared" si="792"/>
        <v>No Pop.</v>
      </c>
      <c r="BU2068" s="362" t="str">
        <f t="shared" si="793"/>
        <v>No Pop.</v>
      </c>
      <c r="BV2068" s="360" t="str">
        <f>IF(M2068&lt;=VLOOKUP($C2068,Projections2[[#All],[ISOCode]:[Total 2024 Colombian Returnees]],'Population Projection V2'!$J$167,FALSE),"OK", "Review")</f>
        <v>OK</v>
      </c>
      <c r="BW2068" s="361" t="str">
        <f>IF(N2068&lt;=VLOOKUP($C2068,Projections2[[#All],[ISOCode]:[Total 2024 Colombian Returnees]],'Population Projection V2'!$K$167,FALSE),"OK", "Review")</f>
        <v>OK</v>
      </c>
      <c r="BX2068" s="361" t="str">
        <f>IF(O2068&lt;=VLOOKUP($C2068,Projections2[[#All],[ISOCode]:[Total 2024 Colombian Returnees]],'Population Projection V2'!$L$167,FALSE),"OK", "Review")</f>
        <v>OK</v>
      </c>
      <c r="BY2068" s="361" t="str">
        <f>IF(P2068&lt;=VLOOKUP($C2068,Projections2[[#All],[ISOCode]:[Total 2024 Colombian Returnees]],'Population Projection V2'!$M$167,FALSE),"OK", "Review")</f>
        <v>OK</v>
      </c>
      <c r="BZ2068" s="361" t="str">
        <f>IF(Q2068&lt;=VLOOKUP($C2068,Projections2[[#All],[ISOCode]:[Total 2024 Colombian Returnees]],'Population Projection V2'!$N$167,FALSE),"OK", "Review")</f>
        <v>OK</v>
      </c>
      <c r="CA2068" s="361" t="str">
        <f>IF(T2068&lt;=VLOOKUP($C2068,Projections2[[#All],[ISOCode]:[Total 2024 Colombian Returnees]],'Population Projection V2'!$O$167,FALSE),"OK", "Review")</f>
        <v>OK</v>
      </c>
      <c r="CB2068" s="361" t="str">
        <f>IF(U2068&lt;=VLOOKUP($C2068,Projections2[[#All],[ISOCode]:[Total 2024 Colombian Returnees]],'Population Projection V2'!$P$167,FALSE),"OK", "Review")</f>
        <v>OK</v>
      </c>
      <c r="CC2068" s="361" t="str">
        <f>IF(V2068&lt;=VLOOKUP($C2068,Projections2[[#All],[ISOCode]:[Total 2024 Colombian Returnees]],'Population Projection V2'!$Q$167,FALSE),"OK", "Review")</f>
        <v>OK</v>
      </c>
      <c r="CD2068" s="361" t="str">
        <f>IF(W2068&lt;=VLOOKUP($C2068,Projections2[[#All],[ISOCode]:[Total 2024 Colombian Returnees]],'Population Projection V2'!$R$167,FALSE),"OK", "Review")</f>
        <v>OK</v>
      </c>
      <c r="CE2068" s="361" t="str">
        <f>IF(X2068&lt;=VLOOKUP($C2068,Projections2[[#All],[ISOCode]:[Total 2024 Colombian Returnees]],'Population Projection V2'!$S$167,FALSE),"OK", "Review")</f>
        <v>OK</v>
      </c>
      <c r="CF2068" s="361" t="str">
        <f>IF(AA2068&lt;=VLOOKUP($C2068,Projections2[[#All],[ISOCode]:[Total 2024 Colombian Returnees]],'Population Projection V2'!$T$167,FALSE),"OK", "Review")</f>
        <v>OK</v>
      </c>
      <c r="CG2068" s="361" t="str">
        <f>IF(AB2068&lt;=VLOOKUP($C2068,Projections2[[#All],[ISOCode]:[Total 2024 Colombian Returnees]],'Population Projection V2'!$U$167,FALSE),"OK", "Review")</f>
        <v>OK</v>
      </c>
      <c r="CH2068" s="361" t="str">
        <f>IF(AC2068&lt;=VLOOKUP($C2068,Projections2[[#All],[ISOCode]:[Total 2024 Colombian Returnees]],'Population Projection V2'!$V$167,FALSE),"OK", "Review")</f>
        <v>OK</v>
      </c>
      <c r="CI2068" s="361" t="str">
        <f>IF(AD2068&lt;=VLOOKUP($C2068,Projections2[[#All],[ISOCode]:[Total 2024 Colombian Returnees]],'Population Projection V2'!$W$167,FALSE),"OK", "Review")</f>
        <v>OK</v>
      </c>
      <c r="CJ2068" s="361" t="str">
        <f>IF(AE2068&lt;=VLOOKUP($C2068,Projections2[[#All],[ISOCode]:[Total 2024 Colombian Returnees]],'Population Projection V2'!$X$167,FALSE),"OK", "Review")</f>
        <v>OK</v>
      </c>
      <c r="CK2068" s="361" t="str">
        <f>IF(AH2068&lt;=VLOOKUP($C2068,Projections2[[#All],[ISOCode]:[Total 2024 Colombian Returnees]],'Population Projection V2'!$Y$167,FALSE),"OK", "Review")</f>
        <v>OK</v>
      </c>
      <c r="CL2068" s="361" t="str">
        <f>IF(AI2068&lt;=VLOOKUP($C2068,Projections2[[#All],[ISOCode]:[Total 2024 Colombian Returnees]],'Population Projection V2'!$Z$167,FALSE),"OK", "Review")</f>
        <v>OK</v>
      </c>
      <c r="CM2068" s="361" t="str">
        <f>IF(AJ2068&lt;=VLOOKUP($C2068,Projections2[[#All],[ISOCode]:[Total 2024 Colombian Returnees]],'Population Projection V2'!$AA$167,FALSE),"OK", "Review")</f>
        <v>OK</v>
      </c>
      <c r="CN2068" s="361" t="str">
        <f>IF(AK2068&lt;=VLOOKUP($C2068,Projections2[[#All],[ISOCode]:[Total 2024 Colombian Returnees]],'Population Projection V2'!$AB$167,FALSE),"OK", "Review")</f>
        <v>OK</v>
      </c>
      <c r="CO2068" s="361" t="str">
        <f>IF(AL2068&lt;=VLOOKUP($C2068,Projections2[[#All],[ISOCode]:[Total 2024 Colombian Returnees]],'Population Projection V2'!$AC$167,FALSE),"OK", "Review")</f>
        <v>OK</v>
      </c>
      <c r="CP2068" s="361" t="str">
        <f>IF(AO2068&lt;=VLOOKUP($C2068,Projections2[[#All],[ISOCode]:[Total 2024 Colombian Returnees]],'Population Projection V2'!$AD$167,FALSE),"OK", "Review")</f>
        <v>OK</v>
      </c>
      <c r="CQ2068" s="361" t="str">
        <f>IF(AP2068&lt;=VLOOKUP($C2068,Projections2[[#All],[ISOCode]:[Total 2024 Colombian Returnees]],'Population Projection V2'!$AE$167,FALSE),"OK", "Review")</f>
        <v>OK</v>
      </c>
      <c r="CR2068" s="361" t="str">
        <f>IF(AQ2068&lt;=VLOOKUP($C2068,Projections2[[#All],[ISOCode]:[Total 2024 Colombian Returnees]],'Population Projection V2'!$AF$167,FALSE),"OK", "Review")</f>
        <v>OK</v>
      </c>
      <c r="CS2068" s="361" t="str">
        <f>IF(AR2068&lt;=VLOOKUP($C2068,Projections2[[#All],[ISOCode]:[Total 2024 Colombian Returnees]],'Population Projection V2'!$AG$167,FALSE),"OK", "Review")</f>
        <v>OK</v>
      </c>
      <c r="CT2068" s="361" t="str">
        <f>IF(AS2068&lt;=VLOOKUP($C2068,Projections2[[#All],[ISOCode]:[Total 2024 Colombian Returnees]],'Population Projection V2'!$AH$167,FALSE),"OK", "Review")</f>
        <v>OK</v>
      </c>
      <c r="CU2068" s="361" t="str">
        <f>IF(AV2068&lt;=VLOOKUP($C2068,Projections2[[#All],[ISOCode]:[Total 2024 Colombian Returnees]],'Population Projection V2'!$AI$167,FALSE),"OK", "Review")</f>
        <v>OK</v>
      </c>
      <c r="CV2068" s="361" t="str">
        <f>IF(AW2068&lt;=VLOOKUP($C2068,Projections2[[#All],[ISOCode]:[Total 2024 Colombian Returnees]],'Population Projection V2'!$AJ$167,FALSE),"OK", "Review")</f>
        <v>OK</v>
      </c>
      <c r="CW2068" s="361" t="str">
        <f>IF(AX2068&lt;=VLOOKUP($C2068,Projections2[[#All],[ISOCode]:[Total 2024 Colombian Returnees]],'Population Projection V2'!$AK$167,FALSE),"OK", "Review")</f>
        <v>OK</v>
      </c>
      <c r="CX2068" s="361" t="str">
        <f>IF(AY2068&lt;=VLOOKUP($C2068,Projections2[[#All],[ISOCode]:[Total 2024 Colombian Returnees]],'Population Projection V2'!$AL$167,FALSE),"OK", "Review")</f>
        <v>OK</v>
      </c>
      <c r="CY2068" s="362" t="str">
        <f>IF(AZ2068&lt;=VLOOKUP($C2068,Projections2[[#All],[ISOCode]:[Total 2024 Colombian Returnees]],'Population Projection V2'!$AM$167,FALSE),"OK", "Review")</f>
        <v>OK</v>
      </c>
    </row>
    <row r="2069" spans="1:103" x14ac:dyDescent="0.25">
      <c r="A2069" s="336" t="s">
        <v>111</v>
      </c>
      <c r="B2069" s="239" t="s">
        <v>68</v>
      </c>
      <c r="C2069" s="239" t="s">
        <v>357</v>
      </c>
      <c r="D2069" s="239" t="s">
        <v>3</v>
      </c>
      <c r="E2069" s="238" t="s">
        <v>422</v>
      </c>
      <c r="F2069" s="333">
        <f t="shared" si="795"/>
        <v>0</v>
      </c>
      <c r="G2069" s="333">
        <f t="shared" si="796"/>
        <v>0</v>
      </c>
      <c r="H2069" s="333">
        <f t="shared" si="797"/>
        <v>0</v>
      </c>
      <c r="I2069" s="333">
        <f t="shared" si="798"/>
        <v>0</v>
      </c>
      <c r="J2069" s="333">
        <f t="shared" si="794"/>
        <v>0</v>
      </c>
      <c r="K2069" s="333">
        <f>VLOOKUP($C2069,Projections2[[#All],[ISOCode]:[Total 2024 Colombian Returnees]],7,0)</f>
        <v>0</v>
      </c>
      <c r="L2069" s="318"/>
      <c r="M2069" s="320"/>
      <c r="N2069" s="320"/>
      <c r="O2069" s="320"/>
      <c r="P2069" s="320"/>
      <c r="Q2069" s="320"/>
      <c r="R2069" s="224">
        <f>VLOOKUP($C2069,Projections2[[#All],[ISOCode]:[Total 2024 Colombian Returnees]],12,0)</f>
        <v>0</v>
      </c>
      <c r="S2069" s="321"/>
      <c r="T2069" s="323"/>
      <c r="U2069" s="323"/>
      <c r="V2069" s="323"/>
      <c r="W2069" s="323"/>
      <c r="X2069" s="323"/>
      <c r="Y2069" s="323">
        <f>VLOOKUP($C2069,Projections2[[#All],[ISOCode]:[Total 2024 Colombian Returnees]],17,0)</f>
        <v>0</v>
      </c>
      <c r="Z2069" s="324"/>
      <c r="AA2069" s="325"/>
      <c r="AB2069" s="325"/>
      <c r="AC2069" s="325"/>
      <c r="AD2069" s="325"/>
      <c r="AE2069" s="325"/>
      <c r="AF2069" s="325">
        <f>VLOOKUP($C2069,Projections2[[#All],[ISOCode]:[Total 2024 Colombian Returnees]],22,0)</f>
        <v>0</v>
      </c>
      <c r="AG2069" s="326"/>
      <c r="AH2069" s="328"/>
      <c r="AI2069" s="328"/>
      <c r="AJ2069" s="328"/>
      <c r="AK2069" s="328"/>
      <c r="AL2069" s="328"/>
      <c r="AM2069" s="230">
        <f>VLOOKUP($C2069,Projections2[[#All],[ISOCode]:[Total 2024 Colombian Returnees]],27,0)</f>
        <v>0</v>
      </c>
      <c r="AN2069" s="329"/>
      <c r="AO2069" s="332"/>
      <c r="AP2069" s="332"/>
      <c r="AQ2069" s="332"/>
      <c r="AR2069" s="332"/>
      <c r="AS2069" s="332"/>
      <c r="AT2069" s="332">
        <f>VLOOKUP($C2069,Projections2[[#All],[ISOCode]:[Total 2024 Colombian Returnees]],32,0)</f>
        <v>0</v>
      </c>
      <c r="AU2069" s="326"/>
      <c r="AV2069" s="325"/>
      <c r="AW2069" s="325"/>
      <c r="AX2069" s="325"/>
      <c r="AY2069" s="325"/>
      <c r="AZ2069" s="325"/>
      <c r="BA2069" s="325">
        <f>VLOOKUP($C2069,Projections2[[#All],[ISOCode]:[Total 2024 Colombian Returnees]],37,0)</f>
        <v>0</v>
      </c>
      <c r="BB2069" s="331"/>
      <c r="BC2069" s="360" t="str">
        <f t="shared" si="775"/>
        <v>Ok</v>
      </c>
      <c r="BD2069" s="361" t="str">
        <f t="shared" si="776"/>
        <v>Ok</v>
      </c>
      <c r="BE2069" s="361" t="str">
        <f t="shared" si="777"/>
        <v>Ok</v>
      </c>
      <c r="BF2069" s="361" t="str">
        <f t="shared" si="778"/>
        <v>Ok</v>
      </c>
      <c r="BG2069" s="362" t="str">
        <f t="shared" si="779"/>
        <v>Ok</v>
      </c>
      <c r="BH2069" s="360" t="str">
        <f t="shared" si="780"/>
        <v>Ok</v>
      </c>
      <c r="BI2069" s="361" t="str">
        <f t="shared" si="781"/>
        <v>Ok</v>
      </c>
      <c r="BJ2069" s="361" t="str">
        <f t="shared" si="782"/>
        <v>Ok</v>
      </c>
      <c r="BK2069" s="361" t="str">
        <f t="shared" si="783"/>
        <v>Ok</v>
      </c>
      <c r="BL2069" s="361" t="str">
        <f t="shared" si="784"/>
        <v>Ok</v>
      </c>
      <c r="BM2069" s="361" t="str">
        <f t="shared" si="785"/>
        <v>Ok</v>
      </c>
      <c r="BN2069" s="362" t="str">
        <f t="shared" si="786"/>
        <v>Ok</v>
      </c>
      <c r="BO2069" s="360" t="str">
        <f t="shared" si="787"/>
        <v>No Pop.</v>
      </c>
      <c r="BP2069" s="361" t="str">
        <f t="shared" si="788"/>
        <v>No Pop.</v>
      </c>
      <c r="BQ2069" s="361" t="str">
        <f t="shared" si="789"/>
        <v>No Pop.</v>
      </c>
      <c r="BR2069" s="361" t="str">
        <f t="shared" si="790"/>
        <v>No Pop.</v>
      </c>
      <c r="BS2069" s="361" t="str">
        <f t="shared" si="791"/>
        <v>No Pop.</v>
      </c>
      <c r="BT2069" s="361" t="str">
        <f t="shared" si="792"/>
        <v>No Pop.</v>
      </c>
      <c r="BU2069" s="362" t="str">
        <f t="shared" si="793"/>
        <v>No Pop.</v>
      </c>
      <c r="BV2069" s="360" t="str">
        <f>IF(M2069&lt;=VLOOKUP($C2069,Projections2[[#All],[ISOCode]:[Total 2024 Colombian Returnees]],'Population Projection V2'!$J$167,FALSE),"OK", "Review")</f>
        <v>OK</v>
      </c>
      <c r="BW2069" s="361" t="str">
        <f>IF(N2069&lt;=VLOOKUP($C2069,Projections2[[#All],[ISOCode]:[Total 2024 Colombian Returnees]],'Population Projection V2'!$K$167,FALSE),"OK", "Review")</f>
        <v>OK</v>
      </c>
      <c r="BX2069" s="361" t="str">
        <f>IF(O2069&lt;=VLOOKUP($C2069,Projections2[[#All],[ISOCode]:[Total 2024 Colombian Returnees]],'Population Projection V2'!$L$167,FALSE),"OK", "Review")</f>
        <v>OK</v>
      </c>
      <c r="BY2069" s="361" t="str">
        <f>IF(P2069&lt;=VLOOKUP($C2069,Projections2[[#All],[ISOCode]:[Total 2024 Colombian Returnees]],'Population Projection V2'!$M$167,FALSE),"OK", "Review")</f>
        <v>OK</v>
      </c>
      <c r="BZ2069" s="361" t="str">
        <f>IF(Q2069&lt;=VLOOKUP($C2069,Projections2[[#All],[ISOCode]:[Total 2024 Colombian Returnees]],'Population Projection V2'!$N$167,FALSE),"OK", "Review")</f>
        <v>OK</v>
      </c>
      <c r="CA2069" s="361" t="str">
        <f>IF(T2069&lt;=VLOOKUP($C2069,Projections2[[#All],[ISOCode]:[Total 2024 Colombian Returnees]],'Population Projection V2'!$O$167,FALSE),"OK", "Review")</f>
        <v>OK</v>
      </c>
      <c r="CB2069" s="361" t="str">
        <f>IF(U2069&lt;=VLOOKUP($C2069,Projections2[[#All],[ISOCode]:[Total 2024 Colombian Returnees]],'Population Projection V2'!$P$167,FALSE),"OK", "Review")</f>
        <v>OK</v>
      </c>
      <c r="CC2069" s="361" t="str">
        <f>IF(V2069&lt;=VLOOKUP($C2069,Projections2[[#All],[ISOCode]:[Total 2024 Colombian Returnees]],'Population Projection V2'!$Q$167,FALSE),"OK", "Review")</f>
        <v>OK</v>
      </c>
      <c r="CD2069" s="361" t="str">
        <f>IF(W2069&lt;=VLOOKUP($C2069,Projections2[[#All],[ISOCode]:[Total 2024 Colombian Returnees]],'Population Projection V2'!$R$167,FALSE),"OK", "Review")</f>
        <v>OK</v>
      </c>
      <c r="CE2069" s="361" t="str">
        <f>IF(X2069&lt;=VLOOKUP($C2069,Projections2[[#All],[ISOCode]:[Total 2024 Colombian Returnees]],'Population Projection V2'!$S$167,FALSE),"OK", "Review")</f>
        <v>OK</v>
      </c>
      <c r="CF2069" s="361" t="str">
        <f>IF(AA2069&lt;=VLOOKUP($C2069,Projections2[[#All],[ISOCode]:[Total 2024 Colombian Returnees]],'Population Projection V2'!$T$167,FALSE),"OK", "Review")</f>
        <v>OK</v>
      </c>
      <c r="CG2069" s="361" t="str">
        <f>IF(AB2069&lt;=VLOOKUP($C2069,Projections2[[#All],[ISOCode]:[Total 2024 Colombian Returnees]],'Population Projection V2'!$U$167,FALSE),"OK", "Review")</f>
        <v>OK</v>
      </c>
      <c r="CH2069" s="361" t="str">
        <f>IF(AC2069&lt;=VLOOKUP($C2069,Projections2[[#All],[ISOCode]:[Total 2024 Colombian Returnees]],'Population Projection V2'!$V$167,FALSE),"OK", "Review")</f>
        <v>OK</v>
      </c>
      <c r="CI2069" s="361" t="str">
        <f>IF(AD2069&lt;=VLOOKUP($C2069,Projections2[[#All],[ISOCode]:[Total 2024 Colombian Returnees]],'Population Projection V2'!$W$167,FALSE),"OK", "Review")</f>
        <v>OK</v>
      </c>
      <c r="CJ2069" s="361" t="str">
        <f>IF(AE2069&lt;=VLOOKUP($C2069,Projections2[[#All],[ISOCode]:[Total 2024 Colombian Returnees]],'Population Projection V2'!$X$167,FALSE),"OK", "Review")</f>
        <v>OK</v>
      </c>
      <c r="CK2069" s="361" t="str">
        <f>IF(AH2069&lt;=VLOOKUP($C2069,Projections2[[#All],[ISOCode]:[Total 2024 Colombian Returnees]],'Population Projection V2'!$Y$167,FALSE),"OK", "Review")</f>
        <v>OK</v>
      </c>
      <c r="CL2069" s="361" t="str">
        <f>IF(AI2069&lt;=VLOOKUP($C2069,Projections2[[#All],[ISOCode]:[Total 2024 Colombian Returnees]],'Population Projection V2'!$Z$167,FALSE),"OK", "Review")</f>
        <v>OK</v>
      </c>
      <c r="CM2069" s="361" t="str">
        <f>IF(AJ2069&lt;=VLOOKUP($C2069,Projections2[[#All],[ISOCode]:[Total 2024 Colombian Returnees]],'Population Projection V2'!$AA$167,FALSE),"OK", "Review")</f>
        <v>OK</v>
      </c>
      <c r="CN2069" s="361" t="str">
        <f>IF(AK2069&lt;=VLOOKUP($C2069,Projections2[[#All],[ISOCode]:[Total 2024 Colombian Returnees]],'Population Projection V2'!$AB$167,FALSE),"OK", "Review")</f>
        <v>OK</v>
      </c>
      <c r="CO2069" s="361" t="str">
        <f>IF(AL2069&lt;=VLOOKUP($C2069,Projections2[[#All],[ISOCode]:[Total 2024 Colombian Returnees]],'Population Projection V2'!$AC$167,FALSE),"OK", "Review")</f>
        <v>OK</v>
      </c>
      <c r="CP2069" s="361" t="str">
        <f>IF(AO2069&lt;=VLOOKUP($C2069,Projections2[[#All],[ISOCode]:[Total 2024 Colombian Returnees]],'Population Projection V2'!$AD$167,FALSE),"OK", "Review")</f>
        <v>OK</v>
      </c>
      <c r="CQ2069" s="361" t="str">
        <f>IF(AP2069&lt;=VLOOKUP($C2069,Projections2[[#All],[ISOCode]:[Total 2024 Colombian Returnees]],'Population Projection V2'!$AE$167,FALSE),"OK", "Review")</f>
        <v>OK</v>
      </c>
      <c r="CR2069" s="361" t="str">
        <f>IF(AQ2069&lt;=VLOOKUP($C2069,Projections2[[#All],[ISOCode]:[Total 2024 Colombian Returnees]],'Population Projection V2'!$AF$167,FALSE),"OK", "Review")</f>
        <v>OK</v>
      </c>
      <c r="CS2069" s="361" t="str">
        <f>IF(AR2069&lt;=VLOOKUP($C2069,Projections2[[#All],[ISOCode]:[Total 2024 Colombian Returnees]],'Population Projection V2'!$AG$167,FALSE),"OK", "Review")</f>
        <v>OK</v>
      </c>
      <c r="CT2069" s="361" t="str">
        <f>IF(AS2069&lt;=VLOOKUP($C2069,Projections2[[#All],[ISOCode]:[Total 2024 Colombian Returnees]],'Population Projection V2'!$AH$167,FALSE),"OK", "Review")</f>
        <v>OK</v>
      </c>
      <c r="CU2069" s="361" t="str">
        <f>IF(AV2069&lt;=VLOOKUP($C2069,Projections2[[#All],[ISOCode]:[Total 2024 Colombian Returnees]],'Population Projection V2'!$AI$167,FALSE),"OK", "Review")</f>
        <v>OK</v>
      </c>
      <c r="CV2069" s="361" t="str">
        <f>IF(AW2069&lt;=VLOOKUP($C2069,Projections2[[#All],[ISOCode]:[Total 2024 Colombian Returnees]],'Population Projection V2'!$AJ$167,FALSE),"OK", "Review")</f>
        <v>OK</v>
      </c>
      <c r="CW2069" s="361" t="str">
        <f>IF(AX2069&lt;=VLOOKUP($C2069,Projections2[[#All],[ISOCode]:[Total 2024 Colombian Returnees]],'Population Projection V2'!$AK$167,FALSE),"OK", "Review")</f>
        <v>OK</v>
      </c>
      <c r="CX2069" s="361" t="str">
        <f>IF(AY2069&lt;=VLOOKUP($C2069,Projections2[[#All],[ISOCode]:[Total 2024 Colombian Returnees]],'Population Projection V2'!$AL$167,FALSE),"OK", "Review")</f>
        <v>OK</v>
      </c>
      <c r="CY2069" s="362" t="str">
        <f>IF(AZ2069&lt;=VLOOKUP($C2069,Projections2[[#All],[ISOCode]:[Total 2024 Colombian Returnees]],'Population Projection V2'!$AM$167,FALSE),"OK", "Review")</f>
        <v>OK</v>
      </c>
    </row>
    <row r="2070" spans="1:103" x14ac:dyDescent="0.25">
      <c r="A2070" s="314" t="s">
        <v>111</v>
      </c>
      <c r="B2070" s="315" t="s">
        <v>68</v>
      </c>
      <c r="C2070" s="315" t="s">
        <v>352</v>
      </c>
      <c r="D2070" s="315" t="s">
        <v>121</v>
      </c>
      <c r="E2070" s="315" t="s">
        <v>423</v>
      </c>
      <c r="F2070" s="316">
        <f t="shared" si="795"/>
        <v>0</v>
      </c>
      <c r="G2070" s="316">
        <f t="shared" si="796"/>
        <v>0</v>
      </c>
      <c r="H2070" s="316">
        <f t="shared" si="797"/>
        <v>0</v>
      </c>
      <c r="I2070" s="316">
        <f t="shared" si="798"/>
        <v>0</v>
      </c>
      <c r="J2070" s="317">
        <f t="shared" si="794"/>
        <v>0</v>
      </c>
      <c r="K2070" s="317">
        <f>VLOOKUP($C2070,Projections2[[#All],[ISOCode]:[Total 2024 Colombian Returnees]],7,0)</f>
        <v>0</v>
      </c>
      <c r="L2070" s="318"/>
      <c r="M2070" s="319"/>
      <c r="N2070" s="319"/>
      <c r="O2070" s="319"/>
      <c r="P2070" s="319"/>
      <c r="Q2070" s="320"/>
      <c r="R2070" s="224">
        <f>VLOOKUP($C2070,Projections2[[#All],[ISOCode]:[Total 2024 Colombian Returnees]],12,0)</f>
        <v>0</v>
      </c>
      <c r="S2070" s="321"/>
      <c r="T2070" s="322"/>
      <c r="U2070" s="322"/>
      <c r="V2070" s="322"/>
      <c r="W2070" s="322"/>
      <c r="X2070" s="323"/>
      <c r="Y2070" s="323">
        <f>VLOOKUP($C2070,Projections2[[#All],[ISOCode]:[Total 2024 Colombian Returnees]],17,0)</f>
        <v>0</v>
      </c>
      <c r="Z2070" s="324"/>
      <c r="AA2070" s="325"/>
      <c r="AB2070" s="325"/>
      <c r="AC2070" s="325"/>
      <c r="AD2070" s="325"/>
      <c r="AE2070" s="325"/>
      <c r="AF2070" s="325">
        <f>VLOOKUP($C2070,Projections2[[#All],[ISOCode]:[Total 2024 Colombian Returnees]],22,0)</f>
        <v>0</v>
      </c>
      <c r="AG2070" s="326"/>
      <c r="AH2070" s="327"/>
      <c r="AI2070" s="327"/>
      <c r="AJ2070" s="327"/>
      <c r="AK2070" s="327"/>
      <c r="AL2070" s="328"/>
      <c r="AM2070" s="230">
        <f>VLOOKUP($C2070,Projections2[[#All],[ISOCode]:[Total 2024 Colombian Returnees]],27,0)</f>
        <v>0</v>
      </c>
      <c r="AN2070" s="329"/>
      <c r="AO2070" s="330"/>
      <c r="AP2070" s="330"/>
      <c r="AQ2070" s="330"/>
      <c r="AR2070" s="330"/>
      <c r="AS2070" s="330"/>
      <c r="AT2070" s="330">
        <f>VLOOKUP($C2070,Projections2[[#All],[ISOCode]:[Total 2024 Colombian Returnees]],32,0)</f>
        <v>0</v>
      </c>
      <c r="AU2070" s="326"/>
      <c r="AV2070" s="325"/>
      <c r="AW2070" s="325"/>
      <c r="AX2070" s="325"/>
      <c r="AY2070" s="325"/>
      <c r="AZ2070" s="325"/>
      <c r="BA2070" s="325">
        <f>VLOOKUP($C2070,Projections2[[#All],[ISOCode]:[Total 2024 Colombian Returnees]],37,0)</f>
        <v>0</v>
      </c>
      <c r="BB2070" s="331"/>
      <c r="BC2070" s="360" t="str">
        <f t="shared" si="775"/>
        <v>Ok</v>
      </c>
      <c r="BD2070" s="361" t="str">
        <f t="shared" si="776"/>
        <v>Ok</v>
      </c>
      <c r="BE2070" s="361" t="str">
        <f t="shared" si="777"/>
        <v>Ok</v>
      </c>
      <c r="BF2070" s="361" t="str">
        <f t="shared" si="778"/>
        <v>Ok</v>
      </c>
      <c r="BG2070" s="362" t="str">
        <f t="shared" si="779"/>
        <v>Ok</v>
      </c>
      <c r="BH2070" s="360" t="str">
        <f t="shared" si="780"/>
        <v>Ok</v>
      </c>
      <c r="BI2070" s="361" t="str">
        <f t="shared" si="781"/>
        <v>Ok</v>
      </c>
      <c r="BJ2070" s="361" t="str">
        <f t="shared" si="782"/>
        <v>Ok</v>
      </c>
      <c r="BK2070" s="361" t="str">
        <f t="shared" si="783"/>
        <v>Ok</v>
      </c>
      <c r="BL2070" s="361" t="str">
        <f t="shared" si="784"/>
        <v>Ok</v>
      </c>
      <c r="BM2070" s="361" t="str">
        <f t="shared" si="785"/>
        <v>Ok</v>
      </c>
      <c r="BN2070" s="362" t="str">
        <f t="shared" si="786"/>
        <v>Ok</v>
      </c>
      <c r="BO2070" s="360" t="str">
        <f t="shared" si="787"/>
        <v>No Pop.</v>
      </c>
      <c r="BP2070" s="361" t="str">
        <f t="shared" si="788"/>
        <v>No Pop.</v>
      </c>
      <c r="BQ2070" s="361" t="str">
        <f t="shared" si="789"/>
        <v>No Pop.</v>
      </c>
      <c r="BR2070" s="361" t="str">
        <f t="shared" si="790"/>
        <v>No Pop.</v>
      </c>
      <c r="BS2070" s="361" t="str">
        <f t="shared" si="791"/>
        <v>No Pop.</v>
      </c>
      <c r="BT2070" s="361" t="str">
        <f t="shared" si="792"/>
        <v>No Pop.</v>
      </c>
      <c r="BU2070" s="362" t="str">
        <f t="shared" si="793"/>
        <v>No Pop.</v>
      </c>
      <c r="BV2070" s="360" t="str">
        <f>IF(M2070&lt;=VLOOKUP($C2070,Projections2[[#All],[ISOCode]:[Total 2024 Colombian Returnees]],'Population Projection V2'!$J$167,FALSE),"OK", "Review")</f>
        <v>OK</v>
      </c>
      <c r="BW2070" s="361" t="str">
        <f>IF(N2070&lt;=VLOOKUP($C2070,Projections2[[#All],[ISOCode]:[Total 2024 Colombian Returnees]],'Population Projection V2'!$K$167,FALSE),"OK", "Review")</f>
        <v>OK</v>
      </c>
      <c r="BX2070" s="361" t="str">
        <f>IF(O2070&lt;=VLOOKUP($C2070,Projections2[[#All],[ISOCode]:[Total 2024 Colombian Returnees]],'Population Projection V2'!$L$167,FALSE),"OK", "Review")</f>
        <v>OK</v>
      </c>
      <c r="BY2070" s="361" t="str">
        <f>IF(P2070&lt;=VLOOKUP($C2070,Projections2[[#All],[ISOCode]:[Total 2024 Colombian Returnees]],'Population Projection V2'!$M$167,FALSE),"OK", "Review")</f>
        <v>OK</v>
      </c>
      <c r="BZ2070" s="361" t="str">
        <f>IF(Q2070&lt;=VLOOKUP($C2070,Projections2[[#All],[ISOCode]:[Total 2024 Colombian Returnees]],'Population Projection V2'!$N$167,FALSE),"OK", "Review")</f>
        <v>OK</v>
      </c>
      <c r="CA2070" s="361" t="str">
        <f>IF(T2070&lt;=VLOOKUP($C2070,Projections2[[#All],[ISOCode]:[Total 2024 Colombian Returnees]],'Population Projection V2'!$O$167,FALSE),"OK", "Review")</f>
        <v>OK</v>
      </c>
      <c r="CB2070" s="361" t="str">
        <f>IF(U2070&lt;=VLOOKUP($C2070,Projections2[[#All],[ISOCode]:[Total 2024 Colombian Returnees]],'Population Projection V2'!$P$167,FALSE),"OK", "Review")</f>
        <v>OK</v>
      </c>
      <c r="CC2070" s="361" t="str">
        <f>IF(V2070&lt;=VLOOKUP($C2070,Projections2[[#All],[ISOCode]:[Total 2024 Colombian Returnees]],'Population Projection V2'!$Q$167,FALSE),"OK", "Review")</f>
        <v>OK</v>
      </c>
      <c r="CD2070" s="361" t="str">
        <f>IF(W2070&lt;=VLOOKUP($C2070,Projections2[[#All],[ISOCode]:[Total 2024 Colombian Returnees]],'Population Projection V2'!$R$167,FALSE),"OK", "Review")</f>
        <v>OK</v>
      </c>
      <c r="CE2070" s="361" t="str">
        <f>IF(X2070&lt;=VLOOKUP($C2070,Projections2[[#All],[ISOCode]:[Total 2024 Colombian Returnees]],'Population Projection V2'!$S$167,FALSE),"OK", "Review")</f>
        <v>OK</v>
      </c>
      <c r="CF2070" s="361" t="str">
        <f>IF(AA2070&lt;=VLOOKUP($C2070,Projections2[[#All],[ISOCode]:[Total 2024 Colombian Returnees]],'Population Projection V2'!$T$167,FALSE),"OK", "Review")</f>
        <v>OK</v>
      </c>
      <c r="CG2070" s="361" t="str">
        <f>IF(AB2070&lt;=VLOOKUP($C2070,Projections2[[#All],[ISOCode]:[Total 2024 Colombian Returnees]],'Population Projection V2'!$U$167,FALSE),"OK", "Review")</f>
        <v>OK</v>
      </c>
      <c r="CH2070" s="361" t="str">
        <f>IF(AC2070&lt;=VLOOKUP($C2070,Projections2[[#All],[ISOCode]:[Total 2024 Colombian Returnees]],'Population Projection V2'!$V$167,FALSE),"OK", "Review")</f>
        <v>OK</v>
      </c>
      <c r="CI2070" s="361" t="str">
        <f>IF(AD2070&lt;=VLOOKUP($C2070,Projections2[[#All],[ISOCode]:[Total 2024 Colombian Returnees]],'Population Projection V2'!$W$167,FALSE),"OK", "Review")</f>
        <v>OK</v>
      </c>
      <c r="CJ2070" s="361" t="str">
        <f>IF(AE2070&lt;=VLOOKUP($C2070,Projections2[[#All],[ISOCode]:[Total 2024 Colombian Returnees]],'Population Projection V2'!$X$167,FALSE),"OK", "Review")</f>
        <v>OK</v>
      </c>
      <c r="CK2070" s="361" t="str">
        <f>IF(AH2070&lt;=VLOOKUP($C2070,Projections2[[#All],[ISOCode]:[Total 2024 Colombian Returnees]],'Population Projection V2'!$Y$167,FALSE),"OK", "Review")</f>
        <v>OK</v>
      </c>
      <c r="CL2070" s="361" t="str">
        <f>IF(AI2070&lt;=VLOOKUP($C2070,Projections2[[#All],[ISOCode]:[Total 2024 Colombian Returnees]],'Population Projection V2'!$Z$167,FALSE),"OK", "Review")</f>
        <v>OK</v>
      </c>
      <c r="CM2070" s="361" t="str">
        <f>IF(AJ2070&lt;=VLOOKUP($C2070,Projections2[[#All],[ISOCode]:[Total 2024 Colombian Returnees]],'Population Projection V2'!$AA$167,FALSE),"OK", "Review")</f>
        <v>OK</v>
      </c>
      <c r="CN2070" s="361" t="str">
        <f>IF(AK2070&lt;=VLOOKUP($C2070,Projections2[[#All],[ISOCode]:[Total 2024 Colombian Returnees]],'Population Projection V2'!$AB$167,FALSE),"OK", "Review")</f>
        <v>OK</v>
      </c>
      <c r="CO2070" s="361" t="str">
        <f>IF(AL2070&lt;=VLOOKUP($C2070,Projections2[[#All],[ISOCode]:[Total 2024 Colombian Returnees]],'Population Projection V2'!$AC$167,FALSE),"OK", "Review")</f>
        <v>OK</v>
      </c>
      <c r="CP2070" s="361" t="str">
        <f>IF(AO2070&lt;=VLOOKUP($C2070,Projections2[[#All],[ISOCode]:[Total 2024 Colombian Returnees]],'Population Projection V2'!$AD$167,FALSE),"OK", "Review")</f>
        <v>OK</v>
      </c>
      <c r="CQ2070" s="361" t="str">
        <f>IF(AP2070&lt;=VLOOKUP($C2070,Projections2[[#All],[ISOCode]:[Total 2024 Colombian Returnees]],'Population Projection V2'!$AE$167,FALSE),"OK", "Review")</f>
        <v>OK</v>
      </c>
      <c r="CR2070" s="361" t="str">
        <f>IF(AQ2070&lt;=VLOOKUP($C2070,Projections2[[#All],[ISOCode]:[Total 2024 Colombian Returnees]],'Population Projection V2'!$AF$167,FALSE),"OK", "Review")</f>
        <v>OK</v>
      </c>
      <c r="CS2070" s="361" t="str">
        <f>IF(AR2070&lt;=VLOOKUP($C2070,Projections2[[#All],[ISOCode]:[Total 2024 Colombian Returnees]],'Population Projection V2'!$AG$167,FALSE),"OK", "Review")</f>
        <v>OK</v>
      </c>
      <c r="CT2070" s="361" t="str">
        <f>IF(AS2070&lt;=VLOOKUP($C2070,Projections2[[#All],[ISOCode]:[Total 2024 Colombian Returnees]],'Population Projection V2'!$AH$167,FALSE),"OK", "Review")</f>
        <v>OK</v>
      </c>
      <c r="CU2070" s="361" t="str">
        <f>IF(AV2070&lt;=VLOOKUP($C2070,Projections2[[#All],[ISOCode]:[Total 2024 Colombian Returnees]],'Population Projection V2'!$AI$167,FALSE),"OK", "Review")</f>
        <v>OK</v>
      </c>
      <c r="CV2070" s="361" t="str">
        <f>IF(AW2070&lt;=VLOOKUP($C2070,Projections2[[#All],[ISOCode]:[Total 2024 Colombian Returnees]],'Population Projection V2'!$AJ$167,FALSE),"OK", "Review")</f>
        <v>OK</v>
      </c>
      <c r="CW2070" s="361" t="str">
        <f>IF(AX2070&lt;=VLOOKUP($C2070,Projections2[[#All],[ISOCode]:[Total 2024 Colombian Returnees]],'Population Projection V2'!$AK$167,FALSE),"OK", "Review")</f>
        <v>OK</v>
      </c>
      <c r="CX2070" s="361" t="str">
        <f>IF(AY2070&lt;=VLOOKUP($C2070,Projections2[[#All],[ISOCode]:[Total 2024 Colombian Returnees]],'Population Projection V2'!$AL$167,FALSE),"OK", "Review")</f>
        <v>OK</v>
      </c>
      <c r="CY2070" s="362" t="str">
        <f>IF(AZ2070&lt;=VLOOKUP($C2070,Projections2[[#All],[ISOCode]:[Total 2024 Colombian Returnees]],'Population Projection V2'!$AM$167,FALSE),"OK", "Review")</f>
        <v>OK</v>
      </c>
    </row>
    <row r="2071" spans="1:103" x14ac:dyDescent="0.25">
      <c r="A2071" s="314" t="s">
        <v>111</v>
      </c>
      <c r="B2071" s="315" t="s">
        <v>68</v>
      </c>
      <c r="C2071" s="315" t="s">
        <v>353</v>
      </c>
      <c r="D2071" s="315" t="s">
        <v>122</v>
      </c>
      <c r="E2071" s="315" t="s">
        <v>423</v>
      </c>
      <c r="F2071" s="316">
        <f t="shared" si="795"/>
        <v>0</v>
      </c>
      <c r="G2071" s="316">
        <f t="shared" si="796"/>
        <v>0</v>
      </c>
      <c r="H2071" s="316">
        <f t="shared" si="797"/>
        <v>0</v>
      </c>
      <c r="I2071" s="316">
        <f t="shared" si="798"/>
        <v>0</v>
      </c>
      <c r="J2071" s="317">
        <f t="shared" si="794"/>
        <v>0</v>
      </c>
      <c r="K2071" s="317">
        <f>VLOOKUP($C2071,Projections2[[#All],[ISOCode]:[Total 2024 Colombian Returnees]],7,0)</f>
        <v>0</v>
      </c>
      <c r="L2071" s="318"/>
      <c r="M2071" s="319"/>
      <c r="N2071" s="319"/>
      <c r="O2071" s="319"/>
      <c r="P2071" s="319"/>
      <c r="Q2071" s="320"/>
      <c r="R2071" s="224">
        <f>VLOOKUP($C2071,Projections2[[#All],[ISOCode]:[Total 2024 Colombian Returnees]],12,0)</f>
        <v>0</v>
      </c>
      <c r="S2071" s="321"/>
      <c r="T2071" s="322"/>
      <c r="U2071" s="322"/>
      <c r="V2071" s="322"/>
      <c r="W2071" s="322"/>
      <c r="X2071" s="323"/>
      <c r="Y2071" s="323">
        <f>VLOOKUP($C2071,Projections2[[#All],[ISOCode]:[Total 2024 Colombian Returnees]],17,0)</f>
        <v>0</v>
      </c>
      <c r="Z2071" s="324"/>
      <c r="AA2071" s="325"/>
      <c r="AB2071" s="325"/>
      <c r="AC2071" s="325"/>
      <c r="AD2071" s="325"/>
      <c r="AE2071" s="325"/>
      <c r="AF2071" s="325">
        <f>VLOOKUP($C2071,Projections2[[#All],[ISOCode]:[Total 2024 Colombian Returnees]],22,0)</f>
        <v>0</v>
      </c>
      <c r="AG2071" s="326"/>
      <c r="AH2071" s="327"/>
      <c r="AI2071" s="327"/>
      <c r="AJ2071" s="327"/>
      <c r="AK2071" s="327"/>
      <c r="AL2071" s="328"/>
      <c r="AM2071" s="230">
        <f>VLOOKUP($C2071,Projections2[[#All],[ISOCode]:[Total 2024 Colombian Returnees]],27,0)</f>
        <v>0</v>
      </c>
      <c r="AN2071" s="329"/>
      <c r="AO2071" s="330"/>
      <c r="AP2071" s="330"/>
      <c r="AQ2071" s="330"/>
      <c r="AR2071" s="330"/>
      <c r="AS2071" s="330"/>
      <c r="AT2071" s="330">
        <f>VLOOKUP($C2071,Projections2[[#All],[ISOCode]:[Total 2024 Colombian Returnees]],32,0)</f>
        <v>0</v>
      </c>
      <c r="AU2071" s="326"/>
      <c r="AV2071" s="325"/>
      <c r="AW2071" s="325"/>
      <c r="AX2071" s="325"/>
      <c r="AY2071" s="325"/>
      <c r="AZ2071" s="325"/>
      <c r="BA2071" s="325">
        <f>VLOOKUP($C2071,Projections2[[#All],[ISOCode]:[Total 2024 Colombian Returnees]],37,0)</f>
        <v>0</v>
      </c>
      <c r="BB2071" s="331"/>
      <c r="BC2071" s="360" t="str">
        <f t="shared" si="775"/>
        <v>Ok</v>
      </c>
      <c r="BD2071" s="361" t="str">
        <f t="shared" si="776"/>
        <v>Ok</v>
      </c>
      <c r="BE2071" s="361" t="str">
        <f t="shared" si="777"/>
        <v>Ok</v>
      </c>
      <c r="BF2071" s="361" t="str">
        <f t="shared" si="778"/>
        <v>Ok</v>
      </c>
      <c r="BG2071" s="362" t="str">
        <f t="shared" si="779"/>
        <v>Ok</v>
      </c>
      <c r="BH2071" s="360" t="str">
        <f t="shared" si="780"/>
        <v>Ok</v>
      </c>
      <c r="BI2071" s="361" t="str">
        <f t="shared" si="781"/>
        <v>Ok</v>
      </c>
      <c r="BJ2071" s="361" t="str">
        <f t="shared" si="782"/>
        <v>Ok</v>
      </c>
      <c r="BK2071" s="361" t="str">
        <f t="shared" si="783"/>
        <v>Ok</v>
      </c>
      <c r="BL2071" s="361" t="str">
        <f t="shared" si="784"/>
        <v>Ok</v>
      </c>
      <c r="BM2071" s="361" t="str">
        <f t="shared" si="785"/>
        <v>Ok</v>
      </c>
      <c r="BN2071" s="362" t="str">
        <f t="shared" si="786"/>
        <v>Ok</v>
      </c>
      <c r="BO2071" s="360" t="str">
        <f t="shared" si="787"/>
        <v>No Pop.</v>
      </c>
      <c r="BP2071" s="361" t="str">
        <f t="shared" si="788"/>
        <v>No Pop.</v>
      </c>
      <c r="BQ2071" s="361" t="str">
        <f t="shared" si="789"/>
        <v>No Pop.</v>
      </c>
      <c r="BR2071" s="361" t="str">
        <f t="shared" si="790"/>
        <v>No Pop.</v>
      </c>
      <c r="BS2071" s="361" t="str">
        <f t="shared" si="791"/>
        <v>No Pop.</v>
      </c>
      <c r="BT2071" s="361" t="str">
        <f t="shared" si="792"/>
        <v>No Pop.</v>
      </c>
      <c r="BU2071" s="362" t="str">
        <f t="shared" si="793"/>
        <v>No Pop.</v>
      </c>
      <c r="BV2071" s="360" t="str">
        <f>IF(M2071&lt;=VLOOKUP($C2071,Projections2[[#All],[ISOCode]:[Total 2024 Colombian Returnees]],'Population Projection V2'!$J$167,FALSE),"OK", "Review")</f>
        <v>OK</v>
      </c>
      <c r="BW2071" s="361" t="str">
        <f>IF(N2071&lt;=VLOOKUP($C2071,Projections2[[#All],[ISOCode]:[Total 2024 Colombian Returnees]],'Population Projection V2'!$K$167,FALSE),"OK", "Review")</f>
        <v>OK</v>
      </c>
      <c r="BX2071" s="361" t="str">
        <f>IF(O2071&lt;=VLOOKUP($C2071,Projections2[[#All],[ISOCode]:[Total 2024 Colombian Returnees]],'Population Projection V2'!$L$167,FALSE),"OK", "Review")</f>
        <v>OK</v>
      </c>
      <c r="BY2071" s="361" t="str">
        <f>IF(P2071&lt;=VLOOKUP($C2071,Projections2[[#All],[ISOCode]:[Total 2024 Colombian Returnees]],'Population Projection V2'!$M$167,FALSE),"OK", "Review")</f>
        <v>OK</v>
      </c>
      <c r="BZ2071" s="361" t="str">
        <f>IF(Q2071&lt;=VLOOKUP($C2071,Projections2[[#All],[ISOCode]:[Total 2024 Colombian Returnees]],'Population Projection V2'!$N$167,FALSE),"OK", "Review")</f>
        <v>OK</v>
      </c>
      <c r="CA2071" s="361" t="str">
        <f>IF(T2071&lt;=VLOOKUP($C2071,Projections2[[#All],[ISOCode]:[Total 2024 Colombian Returnees]],'Population Projection V2'!$O$167,FALSE),"OK", "Review")</f>
        <v>OK</v>
      </c>
      <c r="CB2071" s="361" t="str">
        <f>IF(U2071&lt;=VLOOKUP($C2071,Projections2[[#All],[ISOCode]:[Total 2024 Colombian Returnees]],'Population Projection V2'!$P$167,FALSE),"OK", "Review")</f>
        <v>OK</v>
      </c>
      <c r="CC2071" s="361" t="str">
        <f>IF(V2071&lt;=VLOOKUP($C2071,Projections2[[#All],[ISOCode]:[Total 2024 Colombian Returnees]],'Population Projection V2'!$Q$167,FALSE),"OK", "Review")</f>
        <v>OK</v>
      </c>
      <c r="CD2071" s="361" t="str">
        <f>IF(W2071&lt;=VLOOKUP($C2071,Projections2[[#All],[ISOCode]:[Total 2024 Colombian Returnees]],'Population Projection V2'!$R$167,FALSE),"OK", "Review")</f>
        <v>OK</v>
      </c>
      <c r="CE2071" s="361" t="str">
        <f>IF(X2071&lt;=VLOOKUP($C2071,Projections2[[#All],[ISOCode]:[Total 2024 Colombian Returnees]],'Population Projection V2'!$S$167,FALSE),"OK", "Review")</f>
        <v>OK</v>
      </c>
      <c r="CF2071" s="361" t="str">
        <f>IF(AA2071&lt;=VLOOKUP($C2071,Projections2[[#All],[ISOCode]:[Total 2024 Colombian Returnees]],'Population Projection V2'!$T$167,FALSE),"OK", "Review")</f>
        <v>OK</v>
      </c>
      <c r="CG2071" s="361" t="str">
        <f>IF(AB2071&lt;=VLOOKUP($C2071,Projections2[[#All],[ISOCode]:[Total 2024 Colombian Returnees]],'Population Projection V2'!$U$167,FALSE),"OK", "Review")</f>
        <v>OK</v>
      </c>
      <c r="CH2071" s="361" t="str">
        <f>IF(AC2071&lt;=VLOOKUP($C2071,Projections2[[#All],[ISOCode]:[Total 2024 Colombian Returnees]],'Population Projection V2'!$V$167,FALSE),"OK", "Review")</f>
        <v>OK</v>
      </c>
      <c r="CI2071" s="361" t="str">
        <f>IF(AD2071&lt;=VLOOKUP($C2071,Projections2[[#All],[ISOCode]:[Total 2024 Colombian Returnees]],'Population Projection V2'!$W$167,FALSE),"OK", "Review")</f>
        <v>OK</v>
      </c>
      <c r="CJ2071" s="361" t="str">
        <f>IF(AE2071&lt;=VLOOKUP($C2071,Projections2[[#All],[ISOCode]:[Total 2024 Colombian Returnees]],'Population Projection V2'!$X$167,FALSE),"OK", "Review")</f>
        <v>OK</v>
      </c>
      <c r="CK2071" s="361" t="str">
        <f>IF(AH2071&lt;=VLOOKUP($C2071,Projections2[[#All],[ISOCode]:[Total 2024 Colombian Returnees]],'Population Projection V2'!$Y$167,FALSE),"OK", "Review")</f>
        <v>OK</v>
      </c>
      <c r="CL2071" s="361" t="str">
        <f>IF(AI2071&lt;=VLOOKUP($C2071,Projections2[[#All],[ISOCode]:[Total 2024 Colombian Returnees]],'Population Projection V2'!$Z$167,FALSE),"OK", "Review")</f>
        <v>OK</v>
      </c>
      <c r="CM2071" s="361" t="str">
        <f>IF(AJ2071&lt;=VLOOKUP($C2071,Projections2[[#All],[ISOCode]:[Total 2024 Colombian Returnees]],'Population Projection V2'!$AA$167,FALSE),"OK", "Review")</f>
        <v>OK</v>
      </c>
      <c r="CN2071" s="361" t="str">
        <f>IF(AK2071&lt;=VLOOKUP($C2071,Projections2[[#All],[ISOCode]:[Total 2024 Colombian Returnees]],'Population Projection V2'!$AB$167,FALSE),"OK", "Review")</f>
        <v>OK</v>
      </c>
      <c r="CO2071" s="361" t="str">
        <f>IF(AL2071&lt;=VLOOKUP($C2071,Projections2[[#All],[ISOCode]:[Total 2024 Colombian Returnees]],'Population Projection V2'!$AC$167,FALSE),"OK", "Review")</f>
        <v>OK</v>
      </c>
      <c r="CP2071" s="361" t="str">
        <f>IF(AO2071&lt;=VLOOKUP($C2071,Projections2[[#All],[ISOCode]:[Total 2024 Colombian Returnees]],'Population Projection V2'!$AD$167,FALSE),"OK", "Review")</f>
        <v>OK</v>
      </c>
      <c r="CQ2071" s="361" t="str">
        <f>IF(AP2071&lt;=VLOOKUP($C2071,Projections2[[#All],[ISOCode]:[Total 2024 Colombian Returnees]],'Population Projection V2'!$AE$167,FALSE),"OK", "Review")</f>
        <v>OK</v>
      </c>
      <c r="CR2071" s="361" t="str">
        <f>IF(AQ2071&lt;=VLOOKUP($C2071,Projections2[[#All],[ISOCode]:[Total 2024 Colombian Returnees]],'Population Projection V2'!$AF$167,FALSE),"OK", "Review")</f>
        <v>OK</v>
      </c>
      <c r="CS2071" s="361" t="str">
        <f>IF(AR2071&lt;=VLOOKUP($C2071,Projections2[[#All],[ISOCode]:[Total 2024 Colombian Returnees]],'Population Projection V2'!$AG$167,FALSE),"OK", "Review")</f>
        <v>OK</v>
      </c>
      <c r="CT2071" s="361" t="str">
        <f>IF(AS2071&lt;=VLOOKUP($C2071,Projections2[[#All],[ISOCode]:[Total 2024 Colombian Returnees]],'Population Projection V2'!$AH$167,FALSE),"OK", "Review")</f>
        <v>OK</v>
      </c>
      <c r="CU2071" s="361" t="str">
        <f>IF(AV2071&lt;=VLOOKUP($C2071,Projections2[[#All],[ISOCode]:[Total 2024 Colombian Returnees]],'Population Projection V2'!$AI$167,FALSE),"OK", "Review")</f>
        <v>OK</v>
      </c>
      <c r="CV2071" s="361" t="str">
        <f>IF(AW2071&lt;=VLOOKUP($C2071,Projections2[[#All],[ISOCode]:[Total 2024 Colombian Returnees]],'Population Projection V2'!$AJ$167,FALSE),"OK", "Review")</f>
        <v>OK</v>
      </c>
      <c r="CW2071" s="361" t="str">
        <f>IF(AX2071&lt;=VLOOKUP($C2071,Projections2[[#All],[ISOCode]:[Total 2024 Colombian Returnees]],'Population Projection V2'!$AK$167,FALSE),"OK", "Review")</f>
        <v>OK</v>
      </c>
      <c r="CX2071" s="361" t="str">
        <f>IF(AY2071&lt;=VLOOKUP($C2071,Projections2[[#All],[ISOCode]:[Total 2024 Colombian Returnees]],'Population Projection V2'!$AL$167,FALSE),"OK", "Review")</f>
        <v>OK</v>
      </c>
      <c r="CY2071" s="362" t="str">
        <f>IF(AZ2071&lt;=VLOOKUP($C2071,Projections2[[#All],[ISOCode]:[Total 2024 Colombian Returnees]],'Population Projection V2'!$AM$167,FALSE),"OK", "Review")</f>
        <v>OK</v>
      </c>
    </row>
    <row r="2072" spans="1:103" x14ac:dyDescent="0.25">
      <c r="A2072" s="314" t="s">
        <v>111</v>
      </c>
      <c r="B2072" s="315" t="s">
        <v>68</v>
      </c>
      <c r="C2072" s="315" t="s">
        <v>355</v>
      </c>
      <c r="D2072" s="315" t="s">
        <v>351</v>
      </c>
      <c r="E2072" s="315" t="s">
        <v>423</v>
      </c>
      <c r="F2072" s="316">
        <f t="shared" si="795"/>
        <v>0</v>
      </c>
      <c r="G2072" s="316">
        <f t="shared" si="796"/>
        <v>0</v>
      </c>
      <c r="H2072" s="316">
        <f t="shared" si="797"/>
        <v>0</v>
      </c>
      <c r="I2072" s="316">
        <f t="shared" si="798"/>
        <v>0</v>
      </c>
      <c r="J2072" s="317">
        <f t="shared" si="794"/>
        <v>0</v>
      </c>
      <c r="K2072" s="317">
        <f>VLOOKUP($C2072,Projections2[[#All],[ISOCode]:[Total 2024 Colombian Returnees]],7,0)</f>
        <v>0</v>
      </c>
      <c r="L2072" s="318"/>
      <c r="M2072" s="319"/>
      <c r="N2072" s="319"/>
      <c r="O2072" s="319"/>
      <c r="P2072" s="319"/>
      <c r="Q2072" s="320"/>
      <c r="R2072" s="224">
        <f>VLOOKUP($C2072,Projections2[[#All],[ISOCode]:[Total 2024 Colombian Returnees]],12,0)</f>
        <v>0</v>
      </c>
      <c r="S2072" s="321"/>
      <c r="T2072" s="322"/>
      <c r="U2072" s="322"/>
      <c r="V2072" s="322"/>
      <c r="W2072" s="322"/>
      <c r="X2072" s="323"/>
      <c r="Y2072" s="323">
        <f>VLOOKUP($C2072,Projections2[[#All],[ISOCode]:[Total 2024 Colombian Returnees]],17,0)</f>
        <v>0</v>
      </c>
      <c r="Z2072" s="324"/>
      <c r="AA2072" s="325"/>
      <c r="AB2072" s="325"/>
      <c r="AC2072" s="325"/>
      <c r="AD2072" s="325"/>
      <c r="AE2072" s="325"/>
      <c r="AF2072" s="325">
        <f>VLOOKUP($C2072,Projections2[[#All],[ISOCode]:[Total 2024 Colombian Returnees]],22,0)</f>
        <v>0</v>
      </c>
      <c r="AG2072" s="326"/>
      <c r="AH2072" s="327"/>
      <c r="AI2072" s="327"/>
      <c r="AJ2072" s="327"/>
      <c r="AK2072" s="327"/>
      <c r="AL2072" s="328"/>
      <c r="AM2072" s="230">
        <f>VLOOKUP($C2072,Projections2[[#All],[ISOCode]:[Total 2024 Colombian Returnees]],27,0)</f>
        <v>0</v>
      </c>
      <c r="AN2072" s="329"/>
      <c r="AO2072" s="330"/>
      <c r="AP2072" s="330"/>
      <c r="AQ2072" s="330"/>
      <c r="AR2072" s="330"/>
      <c r="AS2072" s="330"/>
      <c r="AT2072" s="330">
        <f>VLOOKUP($C2072,Projections2[[#All],[ISOCode]:[Total 2024 Colombian Returnees]],32,0)</f>
        <v>0</v>
      </c>
      <c r="AU2072" s="326"/>
      <c r="AV2072" s="325"/>
      <c r="AW2072" s="325"/>
      <c r="AX2072" s="325"/>
      <c r="AY2072" s="325"/>
      <c r="AZ2072" s="325"/>
      <c r="BA2072" s="325">
        <f>VLOOKUP($C2072,Projections2[[#All],[ISOCode]:[Total 2024 Colombian Returnees]],37,0)</f>
        <v>0</v>
      </c>
      <c r="BB2072" s="331"/>
      <c r="BC2072" s="360" t="str">
        <f t="shared" si="775"/>
        <v>Ok</v>
      </c>
      <c r="BD2072" s="361" t="str">
        <f t="shared" si="776"/>
        <v>Ok</v>
      </c>
      <c r="BE2072" s="361" t="str">
        <f t="shared" si="777"/>
        <v>Ok</v>
      </c>
      <c r="BF2072" s="361" t="str">
        <f t="shared" si="778"/>
        <v>Ok</v>
      </c>
      <c r="BG2072" s="362" t="str">
        <f t="shared" si="779"/>
        <v>Ok</v>
      </c>
      <c r="BH2072" s="360" t="str">
        <f t="shared" si="780"/>
        <v>Ok</v>
      </c>
      <c r="BI2072" s="361" t="str">
        <f t="shared" si="781"/>
        <v>Ok</v>
      </c>
      <c r="BJ2072" s="361" t="str">
        <f t="shared" si="782"/>
        <v>Ok</v>
      </c>
      <c r="BK2072" s="361" t="str">
        <f t="shared" si="783"/>
        <v>Ok</v>
      </c>
      <c r="BL2072" s="361" t="str">
        <f t="shared" si="784"/>
        <v>Ok</v>
      </c>
      <c r="BM2072" s="361" t="str">
        <f t="shared" si="785"/>
        <v>Ok</v>
      </c>
      <c r="BN2072" s="362" t="str">
        <f t="shared" si="786"/>
        <v>Ok</v>
      </c>
      <c r="BO2072" s="360" t="str">
        <f t="shared" si="787"/>
        <v>No Pop.</v>
      </c>
      <c r="BP2072" s="361" t="str">
        <f t="shared" si="788"/>
        <v>No Pop.</v>
      </c>
      <c r="BQ2072" s="361" t="str">
        <f t="shared" si="789"/>
        <v>No Pop.</v>
      </c>
      <c r="BR2072" s="361" t="str">
        <f t="shared" si="790"/>
        <v>No Pop.</v>
      </c>
      <c r="BS2072" s="361" t="str">
        <f t="shared" si="791"/>
        <v>No Pop.</v>
      </c>
      <c r="BT2072" s="361" t="str">
        <f t="shared" si="792"/>
        <v>No Pop.</v>
      </c>
      <c r="BU2072" s="362" t="str">
        <f t="shared" si="793"/>
        <v>No Pop.</v>
      </c>
      <c r="BV2072" s="360" t="str">
        <f>IF(M2072&lt;=VLOOKUP($C2072,Projections2[[#All],[ISOCode]:[Total 2024 Colombian Returnees]],'Population Projection V2'!$J$167,FALSE),"OK", "Review")</f>
        <v>OK</v>
      </c>
      <c r="BW2072" s="361" t="str">
        <f>IF(N2072&lt;=VLOOKUP($C2072,Projections2[[#All],[ISOCode]:[Total 2024 Colombian Returnees]],'Population Projection V2'!$K$167,FALSE),"OK", "Review")</f>
        <v>OK</v>
      </c>
      <c r="BX2072" s="361" t="str">
        <f>IF(O2072&lt;=VLOOKUP($C2072,Projections2[[#All],[ISOCode]:[Total 2024 Colombian Returnees]],'Population Projection V2'!$L$167,FALSE),"OK", "Review")</f>
        <v>OK</v>
      </c>
      <c r="BY2072" s="361" t="str">
        <f>IF(P2072&lt;=VLOOKUP($C2072,Projections2[[#All],[ISOCode]:[Total 2024 Colombian Returnees]],'Population Projection V2'!$M$167,FALSE),"OK", "Review")</f>
        <v>OK</v>
      </c>
      <c r="BZ2072" s="361" t="str">
        <f>IF(Q2072&lt;=VLOOKUP($C2072,Projections2[[#All],[ISOCode]:[Total 2024 Colombian Returnees]],'Population Projection V2'!$N$167,FALSE),"OK", "Review")</f>
        <v>OK</v>
      </c>
      <c r="CA2072" s="361" t="str">
        <f>IF(T2072&lt;=VLOOKUP($C2072,Projections2[[#All],[ISOCode]:[Total 2024 Colombian Returnees]],'Population Projection V2'!$O$167,FALSE),"OK", "Review")</f>
        <v>OK</v>
      </c>
      <c r="CB2072" s="361" t="str">
        <f>IF(U2072&lt;=VLOOKUP($C2072,Projections2[[#All],[ISOCode]:[Total 2024 Colombian Returnees]],'Population Projection V2'!$P$167,FALSE),"OK", "Review")</f>
        <v>OK</v>
      </c>
      <c r="CC2072" s="361" t="str">
        <f>IF(V2072&lt;=VLOOKUP($C2072,Projections2[[#All],[ISOCode]:[Total 2024 Colombian Returnees]],'Population Projection V2'!$Q$167,FALSE),"OK", "Review")</f>
        <v>OK</v>
      </c>
      <c r="CD2072" s="361" t="str">
        <f>IF(W2072&lt;=VLOOKUP($C2072,Projections2[[#All],[ISOCode]:[Total 2024 Colombian Returnees]],'Population Projection V2'!$R$167,FALSE),"OK", "Review")</f>
        <v>OK</v>
      </c>
      <c r="CE2072" s="361" t="str">
        <f>IF(X2072&lt;=VLOOKUP($C2072,Projections2[[#All],[ISOCode]:[Total 2024 Colombian Returnees]],'Population Projection V2'!$S$167,FALSE),"OK", "Review")</f>
        <v>OK</v>
      </c>
      <c r="CF2072" s="361" t="str">
        <f>IF(AA2072&lt;=VLOOKUP($C2072,Projections2[[#All],[ISOCode]:[Total 2024 Colombian Returnees]],'Population Projection V2'!$T$167,FALSE),"OK", "Review")</f>
        <v>OK</v>
      </c>
      <c r="CG2072" s="361" t="str">
        <f>IF(AB2072&lt;=VLOOKUP($C2072,Projections2[[#All],[ISOCode]:[Total 2024 Colombian Returnees]],'Population Projection V2'!$U$167,FALSE),"OK", "Review")</f>
        <v>OK</v>
      </c>
      <c r="CH2072" s="361" t="str">
        <f>IF(AC2072&lt;=VLOOKUP($C2072,Projections2[[#All],[ISOCode]:[Total 2024 Colombian Returnees]],'Population Projection V2'!$V$167,FALSE),"OK", "Review")</f>
        <v>OK</v>
      </c>
      <c r="CI2072" s="361" t="str">
        <f>IF(AD2072&lt;=VLOOKUP($C2072,Projections2[[#All],[ISOCode]:[Total 2024 Colombian Returnees]],'Population Projection V2'!$W$167,FALSE),"OK", "Review")</f>
        <v>OK</v>
      </c>
      <c r="CJ2072" s="361" t="str">
        <f>IF(AE2072&lt;=VLOOKUP($C2072,Projections2[[#All],[ISOCode]:[Total 2024 Colombian Returnees]],'Population Projection V2'!$X$167,FALSE),"OK", "Review")</f>
        <v>OK</v>
      </c>
      <c r="CK2072" s="361" t="str">
        <f>IF(AH2072&lt;=VLOOKUP($C2072,Projections2[[#All],[ISOCode]:[Total 2024 Colombian Returnees]],'Population Projection V2'!$Y$167,FALSE),"OK", "Review")</f>
        <v>OK</v>
      </c>
      <c r="CL2072" s="361" t="str">
        <f>IF(AI2072&lt;=VLOOKUP($C2072,Projections2[[#All],[ISOCode]:[Total 2024 Colombian Returnees]],'Population Projection V2'!$Z$167,FALSE),"OK", "Review")</f>
        <v>OK</v>
      </c>
      <c r="CM2072" s="361" t="str">
        <f>IF(AJ2072&lt;=VLOOKUP($C2072,Projections2[[#All],[ISOCode]:[Total 2024 Colombian Returnees]],'Population Projection V2'!$AA$167,FALSE),"OK", "Review")</f>
        <v>OK</v>
      </c>
      <c r="CN2072" s="361" t="str">
        <f>IF(AK2072&lt;=VLOOKUP($C2072,Projections2[[#All],[ISOCode]:[Total 2024 Colombian Returnees]],'Population Projection V2'!$AB$167,FALSE),"OK", "Review")</f>
        <v>OK</v>
      </c>
      <c r="CO2072" s="361" t="str">
        <f>IF(AL2072&lt;=VLOOKUP($C2072,Projections2[[#All],[ISOCode]:[Total 2024 Colombian Returnees]],'Population Projection V2'!$AC$167,FALSE),"OK", "Review")</f>
        <v>OK</v>
      </c>
      <c r="CP2072" s="361" t="str">
        <f>IF(AO2072&lt;=VLOOKUP($C2072,Projections2[[#All],[ISOCode]:[Total 2024 Colombian Returnees]],'Population Projection V2'!$AD$167,FALSE),"OK", "Review")</f>
        <v>OK</v>
      </c>
      <c r="CQ2072" s="361" t="str">
        <f>IF(AP2072&lt;=VLOOKUP($C2072,Projections2[[#All],[ISOCode]:[Total 2024 Colombian Returnees]],'Population Projection V2'!$AE$167,FALSE),"OK", "Review")</f>
        <v>OK</v>
      </c>
      <c r="CR2072" s="361" t="str">
        <f>IF(AQ2072&lt;=VLOOKUP($C2072,Projections2[[#All],[ISOCode]:[Total 2024 Colombian Returnees]],'Population Projection V2'!$AF$167,FALSE),"OK", "Review")</f>
        <v>OK</v>
      </c>
      <c r="CS2072" s="361" t="str">
        <f>IF(AR2072&lt;=VLOOKUP($C2072,Projections2[[#All],[ISOCode]:[Total 2024 Colombian Returnees]],'Population Projection V2'!$AG$167,FALSE),"OK", "Review")</f>
        <v>OK</v>
      </c>
      <c r="CT2072" s="361" t="str">
        <f>IF(AS2072&lt;=VLOOKUP($C2072,Projections2[[#All],[ISOCode]:[Total 2024 Colombian Returnees]],'Population Projection V2'!$AH$167,FALSE),"OK", "Review")</f>
        <v>OK</v>
      </c>
      <c r="CU2072" s="361" t="str">
        <f>IF(AV2072&lt;=VLOOKUP($C2072,Projections2[[#All],[ISOCode]:[Total 2024 Colombian Returnees]],'Population Projection V2'!$AI$167,FALSE),"OK", "Review")</f>
        <v>OK</v>
      </c>
      <c r="CV2072" s="361" t="str">
        <f>IF(AW2072&lt;=VLOOKUP($C2072,Projections2[[#All],[ISOCode]:[Total 2024 Colombian Returnees]],'Population Projection V2'!$AJ$167,FALSE),"OK", "Review")</f>
        <v>OK</v>
      </c>
      <c r="CW2072" s="361" t="str">
        <f>IF(AX2072&lt;=VLOOKUP($C2072,Projections2[[#All],[ISOCode]:[Total 2024 Colombian Returnees]],'Population Projection V2'!$AK$167,FALSE),"OK", "Review")</f>
        <v>OK</v>
      </c>
      <c r="CX2072" s="361" t="str">
        <f>IF(AY2072&lt;=VLOOKUP($C2072,Projections2[[#All],[ISOCode]:[Total 2024 Colombian Returnees]],'Population Projection V2'!$AL$167,FALSE),"OK", "Review")</f>
        <v>OK</v>
      </c>
      <c r="CY2072" s="362" t="str">
        <f>IF(AZ2072&lt;=VLOOKUP($C2072,Projections2[[#All],[ISOCode]:[Total 2024 Colombian Returnees]],'Population Projection V2'!$AM$167,FALSE),"OK", "Review")</f>
        <v>OK</v>
      </c>
    </row>
    <row r="2073" spans="1:103" x14ac:dyDescent="0.25">
      <c r="A2073" s="314" t="s">
        <v>111</v>
      </c>
      <c r="B2073" s="315" t="s">
        <v>68</v>
      </c>
      <c r="C2073" s="315" t="s">
        <v>354</v>
      </c>
      <c r="D2073" s="315" t="s">
        <v>350</v>
      </c>
      <c r="E2073" s="315" t="s">
        <v>423</v>
      </c>
      <c r="F2073" s="316">
        <f t="shared" si="795"/>
        <v>0</v>
      </c>
      <c r="G2073" s="316">
        <f t="shared" si="796"/>
        <v>0</v>
      </c>
      <c r="H2073" s="316">
        <f t="shared" si="797"/>
        <v>0</v>
      </c>
      <c r="I2073" s="316">
        <f t="shared" si="798"/>
        <v>0</v>
      </c>
      <c r="J2073" s="317">
        <f t="shared" si="794"/>
        <v>0</v>
      </c>
      <c r="K2073" s="317">
        <f>VLOOKUP($C2073,Projections2[[#All],[ISOCode]:[Total 2024 Colombian Returnees]],7,0)</f>
        <v>0</v>
      </c>
      <c r="L2073" s="318"/>
      <c r="M2073" s="319"/>
      <c r="N2073" s="319"/>
      <c r="O2073" s="319"/>
      <c r="P2073" s="319"/>
      <c r="Q2073" s="320"/>
      <c r="R2073" s="224">
        <f>VLOOKUP($C2073,Projections2[[#All],[ISOCode]:[Total 2024 Colombian Returnees]],12,0)</f>
        <v>0</v>
      </c>
      <c r="S2073" s="321"/>
      <c r="T2073" s="322"/>
      <c r="U2073" s="322"/>
      <c r="V2073" s="322"/>
      <c r="W2073" s="322"/>
      <c r="X2073" s="323"/>
      <c r="Y2073" s="323">
        <f>VLOOKUP($C2073,Projections2[[#All],[ISOCode]:[Total 2024 Colombian Returnees]],17,0)</f>
        <v>0</v>
      </c>
      <c r="Z2073" s="324"/>
      <c r="AA2073" s="325"/>
      <c r="AB2073" s="325"/>
      <c r="AC2073" s="325"/>
      <c r="AD2073" s="325"/>
      <c r="AE2073" s="325"/>
      <c r="AF2073" s="325">
        <f>VLOOKUP($C2073,Projections2[[#All],[ISOCode]:[Total 2024 Colombian Returnees]],22,0)</f>
        <v>0</v>
      </c>
      <c r="AG2073" s="326"/>
      <c r="AH2073" s="327"/>
      <c r="AI2073" s="327"/>
      <c r="AJ2073" s="327"/>
      <c r="AK2073" s="327"/>
      <c r="AL2073" s="328"/>
      <c r="AM2073" s="230">
        <f>VLOOKUP($C2073,Projections2[[#All],[ISOCode]:[Total 2024 Colombian Returnees]],27,0)</f>
        <v>0</v>
      </c>
      <c r="AN2073" s="329"/>
      <c r="AO2073" s="330"/>
      <c r="AP2073" s="330"/>
      <c r="AQ2073" s="330"/>
      <c r="AR2073" s="330"/>
      <c r="AS2073" s="330"/>
      <c r="AT2073" s="330">
        <f>VLOOKUP($C2073,Projections2[[#All],[ISOCode]:[Total 2024 Colombian Returnees]],32,0)</f>
        <v>0</v>
      </c>
      <c r="AU2073" s="326"/>
      <c r="AV2073" s="325"/>
      <c r="AW2073" s="325"/>
      <c r="AX2073" s="325"/>
      <c r="AY2073" s="325"/>
      <c r="AZ2073" s="325"/>
      <c r="BA2073" s="325">
        <f>VLOOKUP($C2073,Projections2[[#All],[ISOCode]:[Total 2024 Colombian Returnees]],37,0)</f>
        <v>0</v>
      </c>
      <c r="BB2073" s="331"/>
      <c r="BC2073" s="360" t="str">
        <f t="shared" si="775"/>
        <v>Ok</v>
      </c>
      <c r="BD2073" s="361" t="str">
        <f t="shared" si="776"/>
        <v>Ok</v>
      </c>
      <c r="BE2073" s="361" t="str">
        <f t="shared" si="777"/>
        <v>Ok</v>
      </c>
      <c r="BF2073" s="361" t="str">
        <f t="shared" si="778"/>
        <v>Ok</v>
      </c>
      <c r="BG2073" s="362" t="str">
        <f t="shared" si="779"/>
        <v>Ok</v>
      </c>
      <c r="BH2073" s="360" t="str">
        <f t="shared" si="780"/>
        <v>Ok</v>
      </c>
      <c r="BI2073" s="361" t="str">
        <f t="shared" si="781"/>
        <v>Ok</v>
      </c>
      <c r="BJ2073" s="361" t="str">
        <f t="shared" si="782"/>
        <v>Ok</v>
      </c>
      <c r="BK2073" s="361" t="str">
        <f t="shared" si="783"/>
        <v>Ok</v>
      </c>
      <c r="BL2073" s="361" t="str">
        <f t="shared" si="784"/>
        <v>Ok</v>
      </c>
      <c r="BM2073" s="361" t="str">
        <f t="shared" si="785"/>
        <v>Ok</v>
      </c>
      <c r="BN2073" s="362" t="str">
        <f t="shared" si="786"/>
        <v>Ok</v>
      </c>
      <c r="BO2073" s="360" t="str">
        <f t="shared" si="787"/>
        <v>No Pop.</v>
      </c>
      <c r="BP2073" s="361" t="str">
        <f t="shared" si="788"/>
        <v>No Pop.</v>
      </c>
      <c r="BQ2073" s="361" t="str">
        <f t="shared" si="789"/>
        <v>No Pop.</v>
      </c>
      <c r="BR2073" s="361" t="str">
        <f t="shared" si="790"/>
        <v>No Pop.</v>
      </c>
      <c r="BS2073" s="361" t="str">
        <f t="shared" si="791"/>
        <v>No Pop.</v>
      </c>
      <c r="BT2073" s="361" t="str">
        <f t="shared" si="792"/>
        <v>No Pop.</v>
      </c>
      <c r="BU2073" s="362" t="str">
        <f t="shared" si="793"/>
        <v>No Pop.</v>
      </c>
      <c r="BV2073" s="360" t="str">
        <f>IF(M2073&lt;=VLOOKUP($C2073,Projections2[[#All],[ISOCode]:[Total 2024 Colombian Returnees]],'Population Projection V2'!$J$167,FALSE),"OK", "Review")</f>
        <v>OK</v>
      </c>
      <c r="BW2073" s="361" t="str">
        <f>IF(N2073&lt;=VLOOKUP($C2073,Projections2[[#All],[ISOCode]:[Total 2024 Colombian Returnees]],'Population Projection V2'!$K$167,FALSE),"OK", "Review")</f>
        <v>OK</v>
      </c>
      <c r="BX2073" s="361" t="str">
        <f>IF(O2073&lt;=VLOOKUP($C2073,Projections2[[#All],[ISOCode]:[Total 2024 Colombian Returnees]],'Population Projection V2'!$L$167,FALSE),"OK", "Review")</f>
        <v>OK</v>
      </c>
      <c r="BY2073" s="361" t="str">
        <f>IF(P2073&lt;=VLOOKUP($C2073,Projections2[[#All],[ISOCode]:[Total 2024 Colombian Returnees]],'Population Projection V2'!$M$167,FALSE),"OK", "Review")</f>
        <v>OK</v>
      </c>
      <c r="BZ2073" s="361" t="str">
        <f>IF(Q2073&lt;=VLOOKUP($C2073,Projections2[[#All],[ISOCode]:[Total 2024 Colombian Returnees]],'Population Projection V2'!$N$167,FALSE),"OK", "Review")</f>
        <v>OK</v>
      </c>
      <c r="CA2073" s="361" t="str">
        <f>IF(T2073&lt;=VLOOKUP($C2073,Projections2[[#All],[ISOCode]:[Total 2024 Colombian Returnees]],'Population Projection V2'!$O$167,FALSE),"OK", "Review")</f>
        <v>OK</v>
      </c>
      <c r="CB2073" s="361" t="str">
        <f>IF(U2073&lt;=VLOOKUP($C2073,Projections2[[#All],[ISOCode]:[Total 2024 Colombian Returnees]],'Population Projection V2'!$P$167,FALSE),"OK", "Review")</f>
        <v>OK</v>
      </c>
      <c r="CC2073" s="361" t="str">
        <f>IF(V2073&lt;=VLOOKUP($C2073,Projections2[[#All],[ISOCode]:[Total 2024 Colombian Returnees]],'Population Projection V2'!$Q$167,FALSE),"OK", "Review")</f>
        <v>OK</v>
      </c>
      <c r="CD2073" s="361" t="str">
        <f>IF(W2073&lt;=VLOOKUP($C2073,Projections2[[#All],[ISOCode]:[Total 2024 Colombian Returnees]],'Population Projection V2'!$R$167,FALSE),"OK", "Review")</f>
        <v>OK</v>
      </c>
      <c r="CE2073" s="361" t="str">
        <f>IF(X2073&lt;=VLOOKUP($C2073,Projections2[[#All],[ISOCode]:[Total 2024 Colombian Returnees]],'Population Projection V2'!$S$167,FALSE),"OK", "Review")</f>
        <v>OK</v>
      </c>
      <c r="CF2073" s="361" t="str">
        <f>IF(AA2073&lt;=VLOOKUP($C2073,Projections2[[#All],[ISOCode]:[Total 2024 Colombian Returnees]],'Population Projection V2'!$T$167,FALSE),"OK", "Review")</f>
        <v>OK</v>
      </c>
      <c r="CG2073" s="361" t="str">
        <f>IF(AB2073&lt;=VLOOKUP($C2073,Projections2[[#All],[ISOCode]:[Total 2024 Colombian Returnees]],'Population Projection V2'!$U$167,FALSE),"OK", "Review")</f>
        <v>OK</v>
      </c>
      <c r="CH2073" s="361" t="str">
        <f>IF(AC2073&lt;=VLOOKUP($C2073,Projections2[[#All],[ISOCode]:[Total 2024 Colombian Returnees]],'Population Projection V2'!$V$167,FALSE),"OK", "Review")</f>
        <v>OK</v>
      </c>
      <c r="CI2073" s="361" t="str">
        <f>IF(AD2073&lt;=VLOOKUP($C2073,Projections2[[#All],[ISOCode]:[Total 2024 Colombian Returnees]],'Population Projection V2'!$W$167,FALSE),"OK", "Review")</f>
        <v>OK</v>
      </c>
      <c r="CJ2073" s="361" t="str">
        <f>IF(AE2073&lt;=VLOOKUP($C2073,Projections2[[#All],[ISOCode]:[Total 2024 Colombian Returnees]],'Population Projection V2'!$X$167,FALSE),"OK", "Review")</f>
        <v>OK</v>
      </c>
      <c r="CK2073" s="361" t="str">
        <f>IF(AH2073&lt;=VLOOKUP($C2073,Projections2[[#All],[ISOCode]:[Total 2024 Colombian Returnees]],'Population Projection V2'!$Y$167,FALSE),"OK", "Review")</f>
        <v>OK</v>
      </c>
      <c r="CL2073" s="361" t="str">
        <f>IF(AI2073&lt;=VLOOKUP($C2073,Projections2[[#All],[ISOCode]:[Total 2024 Colombian Returnees]],'Population Projection V2'!$Z$167,FALSE),"OK", "Review")</f>
        <v>OK</v>
      </c>
      <c r="CM2073" s="361" t="str">
        <f>IF(AJ2073&lt;=VLOOKUP($C2073,Projections2[[#All],[ISOCode]:[Total 2024 Colombian Returnees]],'Population Projection V2'!$AA$167,FALSE),"OK", "Review")</f>
        <v>OK</v>
      </c>
      <c r="CN2073" s="361" t="str">
        <f>IF(AK2073&lt;=VLOOKUP($C2073,Projections2[[#All],[ISOCode]:[Total 2024 Colombian Returnees]],'Population Projection V2'!$AB$167,FALSE),"OK", "Review")</f>
        <v>OK</v>
      </c>
      <c r="CO2073" s="361" t="str">
        <f>IF(AL2073&lt;=VLOOKUP($C2073,Projections2[[#All],[ISOCode]:[Total 2024 Colombian Returnees]],'Population Projection V2'!$AC$167,FALSE),"OK", "Review")</f>
        <v>OK</v>
      </c>
      <c r="CP2073" s="361" t="str">
        <f>IF(AO2073&lt;=VLOOKUP($C2073,Projections2[[#All],[ISOCode]:[Total 2024 Colombian Returnees]],'Population Projection V2'!$AD$167,FALSE),"OK", "Review")</f>
        <v>OK</v>
      </c>
      <c r="CQ2073" s="361" t="str">
        <f>IF(AP2073&lt;=VLOOKUP($C2073,Projections2[[#All],[ISOCode]:[Total 2024 Colombian Returnees]],'Population Projection V2'!$AE$167,FALSE),"OK", "Review")</f>
        <v>OK</v>
      </c>
      <c r="CR2073" s="361" t="str">
        <f>IF(AQ2073&lt;=VLOOKUP($C2073,Projections2[[#All],[ISOCode]:[Total 2024 Colombian Returnees]],'Population Projection V2'!$AF$167,FALSE),"OK", "Review")</f>
        <v>OK</v>
      </c>
      <c r="CS2073" s="361" t="str">
        <f>IF(AR2073&lt;=VLOOKUP($C2073,Projections2[[#All],[ISOCode]:[Total 2024 Colombian Returnees]],'Population Projection V2'!$AG$167,FALSE),"OK", "Review")</f>
        <v>OK</v>
      </c>
      <c r="CT2073" s="361" t="str">
        <f>IF(AS2073&lt;=VLOOKUP($C2073,Projections2[[#All],[ISOCode]:[Total 2024 Colombian Returnees]],'Population Projection V2'!$AH$167,FALSE),"OK", "Review")</f>
        <v>OK</v>
      </c>
      <c r="CU2073" s="361" t="str">
        <f>IF(AV2073&lt;=VLOOKUP($C2073,Projections2[[#All],[ISOCode]:[Total 2024 Colombian Returnees]],'Population Projection V2'!$AI$167,FALSE),"OK", "Review")</f>
        <v>OK</v>
      </c>
      <c r="CV2073" s="361" t="str">
        <f>IF(AW2073&lt;=VLOOKUP($C2073,Projections2[[#All],[ISOCode]:[Total 2024 Colombian Returnees]],'Population Projection V2'!$AJ$167,FALSE),"OK", "Review")</f>
        <v>OK</v>
      </c>
      <c r="CW2073" s="361" t="str">
        <f>IF(AX2073&lt;=VLOOKUP($C2073,Projections2[[#All],[ISOCode]:[Total 2024 Colombian Returnees]],'Population Projection V2'!$AK$167,FALSE),"OK", "Review")</f>
        <v>OK</v>
      </c>
      <c r="CX2073" s="361" t="str">
        <f>IF(AY2073&lt;=VLOOKUP($C2073,Projections2[[#All],[ISOCode]:[Total 2024 Colombian Returnees]],'Population Projection V2'!$AL$167,FALSE),"OK", "Review")</f>
        <v>OK</v>
      </c>
      <c r="CY2073" s="362" t="str">
        <f>IF(AZ2073&lt;=VLOOKUP($C2073,Projections2[[#All],[ISOCode]:[Total 2024 Colombian Returnees]],'Population Projection V2'!$AM$167,FALSE),"OK", "Review")</f>
        <v>OK</v>
      </c>
    </row>
    <row r="2074" spans="1:103" x14ac:dyDescent="0.25">
      <c r="A2074" s="314" t="s">
        <v>111</v>
      </c>
      <c r="B2074" s="315" t="s">
        <v>68</v>
      </c>
      <c r="C2074" s="315" t="s">
        <v>356</v>
      </c>
      <c r="D2074" s="315" t="s">
        <v>467</v>
      </c>
      <c r="E2074" s="315" t="s">
        <v>423</v>
      </c>
      <c r="F2074" s="316">
        <f t="shared" si="795"/>
        <v>0</v>
      </c>
      <c r="G2074" s="316">
        <f t="shared" si="796"/>
        <v>0</v>
      </c>
      <c r="H2074" s="316">
        <f t="shared" si="797"/>
        <v>0</v>
      </c>
      <c r="I2074" s="316">
        <f t="shared" si="798"/>
        <v>0</v>
      </c>
      <c r="J2074" s="317">
        <f t="shared" si="794"/>
        <v>0</v>
      </c>
      <c r="K2074" s="317">
        <f>VLOOKUP($C2074,Projections2[[#All],[ISOCode]:[Total 2024 Colombian Returnees]],7,0)</f>
        <v>0</v>
      </c>
      <c r="L2074" s="318"/>
      <c r="M2074" s="319"/>
      <c r="N2074" s="319"/>
      <c r="O2074" s="319"/>
      <c r="P2074" s="319"/>
      <c r="Q2074" s="320"/>
      <c r="R2074" s="224">
        <f>VLOOKUP($C2074,Projections2[[#All],[ISOCode]:[Total 2024 Colombian Returnees]],12,0)</f>
        <v>0</v>
      </c>
      <c r="S2074" s="321"/>
      <c r="T2074" s="322"/>
      <c r="U2074" s="322"/>
      <c r="V2074" s="322"/>
      <c r="W2074" s="322"/>
      <c r="X2074" s="323"/>
      <c r="Y2074" s="323">
        <f>VLOOKUP($C2074,Projections2[[#All],[ISOCode]:[Total 2024 Colombian Returnees]],17,0)</f>
        <v>0</v>
      </c>
      <c r="Z2074" s="324"/>
      <c r="AA2074" s="325"/>
      <c r="AB2074" s="325"/>
      <c r="AC2074" s="325"/>
      <c r="AD2074" s="325"/>
      <c r="AE2074" s="325"/>
      <c r="AF2074" s="325">
        <f>VLOOKUP($C2074,Projections2[[#All],[ISOCode]:[Total 2024 Colombian Returnees]],22,0)</f>
        <v>0</v>
      </c>
      <c r="AG2074" s="326"/>
      <c r="AH2074" s="327"/>
      <c r="AI2074" s="327"/>
      <c r="AJ2074" s="327"/>
      <c r="AK2074" s="327"/>
      <c r="AL2074" s="328"/>
      <c r="AM2074" s="230">
        <f>VLOOKUP($C2074,Projections2[[#All],[ISOCode]:[Total 2024 Colombian Returnees]],27,0)</f>
        <v>0</v>
      </c>
      <c r="AN2074" s="329"/>
      <c r="AO2074" s="330"/>
      <c r="AP2074" s="330"/>
      <c r="AQ2074" s="330"/>
      <c r="AR2074" s="330"/>
      <c r="AS2074" s="330"/>
      <c r="AT2074" s="330">
        <f>VLOOKUP($C2074,Projections2[[#All],[ISOCode]:[Total 2024 Colombian Returnees]],32,0)</f>
        <v>0</v>
      </c>
      <c r="AU2074" s="326"/>
      <c r="AV2074" s="325"/>
      <c r="AW2074" s="325"/>
      <c r="AX2074" s="325"/>
      <c r="AY2074" s="325"/>
      <c r="AZ2074" s="325"/>
      <c r="BA2074" s="325">
        <f>VLOOKUP($C2074,Projections2[[#All],[ISOCode]:[Total 2024 Colombian Returnees]],37,0)</f>
        <v>0</v>
      </c>
      <c r="BB2074" s="331"/>
      <c r="BC2074" s="360" t="str">
        <f t="shared" si="775"/>
        <v>Ok</v>
      </c>
      <c r="BD2074" s="361" t="str">
        <f t="shared" si="776"/>
        <v>Ok</v>
      </c>
      <c r="BE2074" s="361" t="str">
        <f t="shared" si="777"/>
        <v>Ok</v>
      </c>
      <c r="BF2074" s="361" t="str">
        <f t="shared" si="778"/>
        <v>Ok</v>
      </c>
      <c r="BG2074" s="362" t="str">
        <f t="shared" si="779"/>
        <v>Ok</v>
      </c>
      <c r="BH2074" s="360" t="str">
        <f t="shared" si="780"/>
        <v>Ok</v>
      </c>
      <c r="BI2074" s="361" t="str">
        <f t="shared" si="781"/>
        <v>Ok</v>
      </c>
      <c r="BJ2074" s="361" t="str">
        <f t="shared" si="782"/>
        <v>Ok</v>
      </c>
      <c r="BK2074" s="361" t="str">
        <f t="shared" si="783"/>
        <v>Ok</v>
      </c>
      <c r="BL2074" s="361" t="str">
        <f t="shared" si="784"/>
        <v>Ok</v>
      </c>
      <c r="BM2074" s="361" t="str">
        <f t="shared" si="785"/>
        <v>Ok</v>
      </c>
      <c r="BN2074" s="362" t="str">
        <f t="shared" si="786"/>
        <v>Ok</v>
      </c>
      <c r="BO2074" s="360" t="str">
        <f t="shared" si="787"/>
        <v>No Pop.</v>
      </c>
      <c r="BP2074" s="361" t="str">
        <f t="shared" si="788"/>
        <v>No Pop.</v>
      </c>
      <c r="BQ2074" s="361" t="str">
        <f t="shared" si="789"/>
        <v>No Pop.</v>
      </c>
      <c r="BR2074" s="361" t="str">
        <f t="shared" si="790"/>
        <v>No Pop.</v>
      </c>
      <c r="BS2074" s="361" t="str">
        <f t="shared" si="791"/>
        <v>No Pop.</v>
      </c>
      <c r="BT2074" s="361" t="str">
        <f t="shared" si="792"/>
        <v>No Pop.</v>
      </c>
      <c r="BU2074" s="362" t="str">
        <f t="shared" si="793"/>
        <v>No Pop.</v>
      </c>
      <c r="BV2074" s="360" t="str">
        <f>IF(M2074&lt;=VLOOKUP($C2074,Projections2[[#All],[ISOCode]:[Total 2024 Colombian Returnees]],'Population Projection V2'!$J$167,FALSE),"OK", "Review")</f>
        <v>OK</v>
      </c>
      <c r="BW2074" s="361" t="str">
        <f>IF(N2074&lt;=VLOOKUP($C2074,Projections2[[#All],[ISOCode]:[Total 2024 Colombian Returnees]],'Population Projection V2'!$K$167,FALSE),"OK", "Review")</f>
        <v>OK</v>
      </c>
      <c r="BX2074" s="361" t="str">
        <f>IF(O2074&lt;=VLOOKUP($C2074,Projections2[[#All],[ISOCode]:[Total 2024 Colombian Returnees]],'Population Projection V2'!$L$167,FALSE),"OK", "Review")</f>
        <v>OK</v>
      </c>
      <c r="BY2074" s="361" t="str">
        <f>IF(P2074&lt;=VLOOKUP($C2074,Projections2[[#All],[ISOCode]:[Total 2024 Colombian Returnees]],'Population Projection V2'!$M$167,FALSE),"OK", "Review")</f>
        <v>OK</v>
      </c>
      <c r="BZ2074" s="361" t="str">
        <f>IF(Q2074&lt;=VLOOKUP($C2074,Projections2[[#All],[ISOCode]:[Total 2024 Colombian Returnees]],'Population Projection V2'!$N$167,FALSE),"OK", "Review")</f>
        <v>OK</v>
      </c>
      <c r="CA2074" s="361" t="str">
        <f>IF(T2074&lt;=VLOOKUP($C2074,Projections2[[#All],[ISOCode]:[Total 2024 Colombian Returnees]],'Population Projection V2'!$O$167,FALSE),"OK", "Review")</f>
        <v>OK</v>
      </c>
      <c r="CB2074" s="361" t="str">
        <f>IF(U2074&lt;=VLOOKUP($C2074,Projections2[[#All],[ISOCode]:[Total 2024 Colombian Returnees]],'Population Projection V2'!$P$167,FALSE),"OK", "Review")</f>
        <v>OK</v>
      </c>
      <c r="CC2074" s="361" t="str">
        <f>IF(V2074&lt;=VLOOKUP($C2074,Projections2[[#All],[ISOCode]:[Total 2024 Colombian Returnees]],'Population Projection V2'!$Q$167,FALSE),"OK", "Review")</f>
        <v>OK</v>
      </c>
      <c r="CD2074" s="361" t="str">
        <f>IF(W2074&lt;=VLOOKUP($C2074,Projections2[[#All],[ISOCode]:[Total 2024 Colombian Returnees]],'Population Projection V2'!$R$167,FALSE),"OK", "Review")</f>
        <v>OK</v>
      </c>
      <c r="CE2074" s="361" t="str">
        <f>IF(X2074&lt;=VLOOKUP($C2074,Projections2[[#All],[ISOCode]:[Total 2024 Colombian Returnees]],'Population Projection V2'!$S$167,FALSE),"OK", "Review")</f>
        <v>OK</v>
      </c>
      <c r="CF2074" s="361" t="str">
        <f>IF(AA2074&lt;=VLOOKUP($C2074,Projections2[[#All],[ISOCode]:[Total 2024 Colombian Returnees]],'Population Projection V2'!$T$167,FALSE),"OK", "Review")</f>
        <v>OK</v>
      </c>
      <c r="CG2074" s="361" t="str">
        <f>IF(AB2074&lt;=VLOOKUP($C2074,Projections2[[#All],[ISOCode]:[Total 2024 Colombian Returnees]],'Population Projection V2'!$U$167,FALSE),"OK", "Review")</f>
        <v>OK</v>
      </c>
      <c r="CH2074" s="361" t="str">
        <f>IF(AC2074&lt;=VLOOKUP($C2074,Projections2[[#All],[ISOCode]:[Total 2024 Colombian Returnees]],'Population Projection V2'!$V$167,FALSE),"OK", "Review")</f>
        <v>OK</v>
      </c>
      <c r="CI2074" s="361" t="str">
        <f>IF(AD2074&lt;=VLOOKUP($C2074,Projections2[[#All],[ISOCode]:[Total 2024 Colombian Returnees]],'Population Projection V2'!$W$167,FALSE),"OK", "Review")</f>
        <v>OK</v>
      </c>
      <c r="CJ2074" s="361" t="str">
        <f>IF(AE2074&lt;=VLOOKUP($C2074,Projections2[[#All],[ISOCode]:[Total 2024 Colombian Returnees]],'Population Projection V2'!$X$167,FALSE),"OK", "Review")</f>
        <v>OK</v>
      </c>
      <c r="CK2074" s="361" t="str">
        <f>IF(AH2074&lt;=VLOOKUP($C2074,Projections2[[#All],[ISOCode]:[Total 2024 Colombian Returnees]],'Population Projection V2'!$Y$167,FALSE),"OK", "Review")</f>
        <v>OK</v>
      </c>
      <c r="CL2074" s="361" t="str">
        <f>IF(AI2074&lt;=VLOOKUP($C2074,Projections2[[#All],[ISOCode]:[Total 2024 Colombian Returnees]],'Population Projection V2'!$Z$167,FALSE),"OK", "Review")</f>
        <v>OK</v>
      </c>
      <c r="CM2074" s="361" t="str">
        <f>IF(AJ2074&lt;=VLOOKUP($C2074,Projections2[[#All],[ISOCode]:[Total 2024 Colombian Returnees]],'Population Projection V2'!$AA$167,FALSE),"OK", "Review")</f>
        <v>OK</v>
      </c>
      <c r="CN2074" s="361" t="str">
        <f>IF(AK2074&lt;=VLOOKUP($C2074,Projections2[[#All],[ISOCode]:[Total 2024 Colombian Returnees]],'Population Projection V2'!$AB$167,FALSE),"OK", "Review")</f>
        <v>OK</v>
      </c>
      <c r="CO2074" s="361" t="str">
        <f>IF(AL2074&lt;=VLOOKUP($C2074,Projections2[[#All],[ISOCode]:[Total 2024 Colombian Returnees]],'Population Projection V2'!$AC$167,FALSE),"OK", "Review")</f>
        <v>OK</v>
      </c>
      <c r="CP2074" s="361" t="str">
        <f>IF(AO2074&lt;=VLOOKUP($C2074,Projections2[[#All],[ISOCode]:[Total 2024 Colombian Returnees]],'Population Projection V2'!$AD$167,FALSE),"OK", "Review")</f>
        <v>OK</v>
      </c>
      <c r="CQ2074" s="361" t="str">
        <f>IF(AP2074&lt;=VLOOKUP($C2074,Projections2[[#All],[ISOCode]:[Total 2024 Colombian Returnees]],'Population Projection V2'!$AE$167,FALSE),"OK", "Review")</f>
        <v>OK</v>
      </c>
      <c r="CR2074" s="361" t="str">
        <f>IF(AQ2074&lt;=VLOOKUP($C2074,Projections2[[#All],[ISOCode]:[Total 2024 Colombian Returnees]],'Population Projection V2'!$AF$167,FALSE),"OK", "Review")</f>
        <v>OK</v>
      </c>
      <c r="CS2074" s="361" t="str">
        <f>IF(AR2074&lt;=VLOOKUP($C2074,Projections2[[#All],[ISOCode]:[Total 2024 Colombian Returnees]],'Population Projection V2'!$AG$167,FALSE),"OK", "Review")</f>
        <v>OK</v>
      </c>
      <c r="CT2074" s="361" t="str">
        <f>IF(AS2074&lt;=VLOOKUP($C2074,Projections2[[#All],[ISOCode]:[Total 2024 Colombian Returnees]],'Population Projection V2'!$AH$167,FALSE),"OK", "Review")</f>
        <v>OK</v>
      </c>
      <c r="CU2074" s="361" t="str">
        <f>IF(AV2074&lt;=VLOOKUP($C2074,Projections2[[#All],[ISOCode]:[Total 2024 Colombian Returnees]],'Population Projection V2'!$AI$167,FALSE),"OK", "Review")</f>
        <v>OK</v>
      </c>
      <c r="CV2074" s="361" t="str">
        <f>IF(AW2074&lt;=VLOOKUP($C2074,Projections2[[#All],[ISOCode]:[Total 2024 Colombian Returnees]],'Population Projection V2'!$AJ$167,FALSE),"OK", "Review")</f>
        <v>OK</v>
      </c>
      <c r="CW2074" s="361" t="str">
        <f>IF(AX2074&lt;=VLOOKUP($C2074,Projections2[[#All],[ISOCode]:[Total 2024 Colombian Returnees]],'Population Projection V2'!$AK$167,FALSE),"OK", "Review")</f>
        <v>OK</v>
      </c>
      <c r="CX2074" s="361" t="str">
        <f>IF(AY2074&lt;=VLOOKUP($C2074,Projections2[[#All],[ISOCode]:[Total 2024 Colombian Returnees]],'Population Projection V2'!$AL$167,FALSE),"OK", "Review")</f>
        <v>OK</v>
      </c>
      <c r="CY2074" s="362" t="str">
        <f>IF(AZ2074&lt;=VLOOKUP($C2074,Projections2[[#All],[ISOCode]:[Total 2024 Colombian Returnees]],'Population Projection V2'!$AM$167,FALSE),"OK", "Review")</f>
        <v>OK</v>
      </c>
    </row>
    <row r="2075" spans="1:103" x14ac:dyDescent="0.25">
      <c r="A2075" s="336" t="s">
        <v>111</v>
      </c>
      <c r="B2075" s="239" t="s">
        <v>68</v>
      </c>
      <c r="C2075" s="239" t="s">
        <v>357</v>
      </c>
      <c r="D2075" s="239" t="s">
        <v>3</v>
      </c>
      <c r="E2075" s="238" t="s">
        <v>423</v>
      </c>
      <c r="F2075" s="333">
        <f t="shared" si="795"/>
        <v>0</v>
      </c>
      <c r="G2075" s="333">
        <f t="shared" si="796"/>
        <v>0</v>
      </c>
      <c r="H2075" s="333">
        <f t="shared" si="797"/>
        <v>0</v>
      </c>
      <c r="I2075" s="333">
        <f t="shared" si="798"/>
        <v>0</v>
      </c>
      <c r="J2075" s="333">
        <f t="shared" si="794"/>
        <v>0</v>
      </c>
      <c r="K2075" s="333">
        <f>VLOOKUP($C2075,Projections2[[#All],[ISOCode]:[Total 2024 Colombian Returnees]],7,0)</f>
        <v>0</v>
      </c>
      <c r="L2075" s="318"/>
      <c r="M2075" s="320"/>
      <c r="N2075" s="320"/>
      <c r="O2075" s="320"/>
      <c r="P2075" s="320"/>
      <c r="Q2075" s="320"/>
      <c r="R2075" s="224">
        <f>VLOOKUP($C2075,Projections2[[#All],[ISOCode]:[Total 2024 Colombian Returnees]],12,0)</f>
        <v>0</v>
      </c>
      <c r="S2075" s="321"/>
      <c r="T2075" s="323"/>
      <c r="U2075" s="323"/>
      <c r="V2075" s="323"/>
      <c r="W2075" s="323"/>
      <c r="X2075" s="323"/>
      <c r="Y2075" s="323">
        <f>VLOOKUP($C2075,Projections2[[#All],[ISOCode]:[Total 2024 Colombian Returnees]],17,0)</f>
        <v>0</v>
      </c>
      <c r="Z2075" s="324"/>
      <c r="AA2075" s="325"/>
      <c r="AB2075" s="325"/>
      <c r="AC2075" s="325"/>
      <c r="AD2075" s="325"/>
      <c r="AE2075" s="325"/>
      <c r="AF2075" s="325">
        <f>VLOOKUP($C2075,Projections2[[#All],[ISOCode]:[Total 2024 Colombian Returnees]],22,0)</f>
        <v>0</v>
      </c>
      <c r="AG2075" s="326"/>
      <c r="AH2075" s="328"/>
      <c r="AI2075" s="328"/>
      <c r="AJ2075" s="328"/>
      <c r="AK2075" s="328"/>
      <c r="AL2075" s="328"/>
      <c r="AM2075" s="230">
        <f>VLOOKUP($C2075,Projections2[[#All],[ISOCode]:[Total 2024 Colombian Returnees]],27,0)</f>
        <v>0</v>
      </c>
      <c r="AN2075" s="329"/>
      <c r="AO2075" s="332"/>
      <c r="AP2075" s="332"/>
      <c r="AQ2075" s="332"/>
      <c r="AR2075" s="332"/>
      <c r="AS2075" s="332"/>
      <c r="AT2075" s="332">
        <f>VLOOKUP($C2075,Projections2[[#All],[ISOCode]:[Total 2024 Colombian Returnees]],32,0)</f>
        <v>0</v>
      </c>
      <c r="AU2075" s="326"/>
      <c r="AV2075" s="325"/>
      <c r="AW2075" s="325"/>
      <c r="AX2075" s="325"/>
      <c r="AY2075" s="325"/>
      <c r="AZ2075" s="325"/>
      <c r="BA2075" s="325">
        <f>VLOOKUP($C2075,Projections2[[#All],[ISOCode]:[Total 2024 Colombian Returnees]],37,0)</f>
        <v>0</v>
      </c>
      <c r="BB2075" s="331"/>
      <c r="BC2075" s="360" t="str">
        <f t="shared" si="775"/>
        <v>Ok</v>
      </c>
      <c r="BD2075" s="361" t="str">
        <f t="shared" si="776"/>
        <v>Ok</v>
      </c>
      <c r="BE2075" s="361" t="str">
        <f t="shared" si="777"/>
        <v>Ok</v>
      </c>
      <c r="BF2075" s="361" t="str">
        <f t="shared" si="778"/>
        <v>Ok</v>
      </c>
      <c r="BG2075" s="362" t="str">
        <f t="shared" si="779"/>
        <v>Ok</v>
      </c>
      <c r="BH2075" s="360" t="str">
        <f t="shared" si="780"/>
        <v>Ok</v>
      </c>
      <c r="BI2075" s="361" t="str">
        <f t="shared" si="781"/>
        <v>Ok</v>
      </c>
      <c r="BJ2075" s="361" t="str">
        <f t="shared" si="782"/>
        <v>Ok</v>
      </c>
      <c r="BK2075" s="361" t="str">
        <f t="shared" si="783"/>
        <v>Ok</v>
      </c>
      <c r="BL2075" s="361" t="str">
        <f t="shared" si="784"/>
        <v>Ok</v>
      </c>
      <c r="BM2075" s="361" t="str">
        <f t="shared" si="785"/>
        <v>Ok</v>
      </c>
      <c r="BN2075" s="362" t="str">
        <f t="shared" si="786"/>
        <v>Ok</v>
      </c>
      <c r="BO2075" s="360" t="str">
        <f t="shared" si="787"/>
        <v>No Pop.</v>
      </c>
      <c r="BP2075" s="361" t="str">
        <f t="shared" si="788"/>
        <v>No Pop.</v>
      </c>
      <c r="BQ2075" s="361" t="str">
        <f t="shared" si="789"/>
        <v>No Pop.</v>
      </c>
      <c r="BR2075" s="361" t="str">
        <f t="shared" si="790"/>
        <v>No Pop.</v>
      </c>
      <c r="BS2075" s="361" t="str">
        <f t="shared" si="791"/>
        <v>No Pop.</v>
      </c>
      <c r="BT2075" s="361" t="str">
        <f t="shared" si="792"/>
        <v>No Pop.</v>
      </c>
      <c r="BU2075" s="362" t="str">
        <f t="shared" si="793"/>
        <v>No Pop.</v>
      </c>
      <c r="BV2075" s="360" t="str">
        <f>IF(M2075&lt;=VLOOKUP($C2075,Projections2[[#All],[ISOCode]:[Total 2024 Colombian Returnees]],'Population Projection V2'!$J$167,FALSE),"OK", "Review")</f>
        <v>OK</v>
      </c>
      <c r="BW2075" s="361" t="str">
        <f>IF(N2075&lt;=VLOOKUP($C2075,Projections2[[#All],[ISOCode]:[Total 2024 Colombian Returnees]],'Population Projection V2'!$K$167,FALSE),"OK", "Review")</f>
        <v>OK</v>
      </c>
      <c r="BX2075" s="361" t="str">
        <f>IF(O2075&lt;=VLOOKUP($C2075,Projections2[[#All],[ISOCode]:[Total 2024 Colombian Returnees]],'Population Projection V2'!$L$167,FALSE),"OK", "Review")</f>
        <v>OK</v>
      </c>
      <c r="BY2075" s="361" t="str">
        <f>IF(P2075&lt;=VLOOKUP($C2075,Projections2[[#All],[ISOCode]:[Total 2024 Colombian Returnees]],'Population Projection V2'!$M$167,FALSE),"OK", "Review")</f>
        <v>OK</v>
      </c>
      <c r="BZ2075" s="361" t="str">
        <f>IF(Q2075&lt;=VLOOKUP($C2075,Projections2[[#All],[ISOCode]:[Total 2024 Colombian Returnees]],'Population Projection V2'!$N$167,FALSE),"OK", "Review")</f>
        <v>OK</v>
      </c>
      <c r="CA2075" s="361" t="str">
        <f>IF(T2075&lt;=VLOOKUP($C2075,Projections2[[#All],[ISOCode]:[Total 2024 Colombian Returnees]],'Population Projection V2'!$O$167,FALSE),"OK", "Review")</f>
        <v>OK</v>
      </c>
      <c r="CB2075" s="361" t="str">
        <f>IF(U2075&lt;=VLOOKUP($C2075,Projections2[[#All],[ISOCode]:[Total 2024 Colombian Returnees]],'Population Projection V2'!$P$167,FALSE),"OK", "Review")</f>
        <v>OK</v>
      </c>
      <c r="CC2075" s="361" t="str">
        <f>IF(V2075&lt;=VLOOKUP($C2075,Projections2[[#All],[ISOCode]:[Total 2024 Colombian Returnees]],'Population Projection V2'!$Q$167,FALSE),"OK", "Review")</f>
        <v>OK</v>
      </c>
      <c r="CD2075" s="361" t="str">
        <f>IF(W2075&lt;=VLOOKUP($C2075,Projections2[[#All],[ISOCode]:[Total 2024 Colombian Returnees]],'Population Projection V2'!$R$167,FALSE),"OK", "Review")</f>
        <v>OK</v>
      </c>
      <c r="CE2075" s="361" t="str">
        <f>IF(X2075&lt;=VLOOKUP($C2075,Projections2[[#All],[ISOCode]:[Total 2024 Colombian Returnees]],'Population Projection V2'!$S$167,FALSE),"OK", "Review")</f>
        <v>OK</v>
      </c>
      <c r="CF2075" s="361" t="str">
        <f>IF(AA2075&lt;=VLOOKUP($C2075,Projections2[[#All],[ISOCode]:[Total 2024 Colombian Returnees]],'Population Projection V2'!$T$167,FALSE),"OK", "Review")</f>
        <v>OK</v>
      </c>
      <c r="CG2075" s="361" t="str">
        <f>IF(AB2075&lt;=VLOOKUP($C2075,Projections2[[#All],[ISOCode]:[Total 2024 Colombian Returnees]],'Population Projection V2'!$U$167,FALSE),"OK", "Review")</f>
        <v>OK</v>
      </c>
      <c r="CH2075" s="361" t="str">
        <f>IF(AC2075&lt;=VLOOKUP($C2075,Projections2[[#All],[ISOCode]:[Total 2024 Colombian Returnees]],'Population Projection V2'!$V$167,FALSE),"OK", "Review")</f>
        <v>OK</v>
      </c>
      <c r="CI2075" s="361" t="str">
        <f>IF(AD2075&lt;=VLOOKUP($C2075,Projections2[[#All],[ISOCode]:[Total 2024 Colombian Returnees]],'Population Projection V2'!$W$167,FALSE),"OK", "Review")</f>
        <v>OK</v>
      </c>
      <c r="CJ2075" s="361" t="str">
        <f>IF(AE2075&lt;=VLOOKUP($C2075,Projections2[[#All],[ISOCode]:[Total 2024 Colombian Returnees]],'Population Projection V2'!$X$167,FALSE),"OK", "Review")</f>
        <v>OK</v>
      </c>
      <c r="CK2075" s="361" t="str">
        <f>IF(AH2075&lt;=VLOOKUP($C2075,Projections2[[#All],[ISOCode]:[Total 2024 Colombian Returnees]],'Population Projection V2'!$Y$167,FALSE),"OK", "Review")</f>
        <v>OK</v>
      </c>
      <c r="CL2075" s="361" t="str">
        <f>IF(AI2075&lt;=VLOOKUP($C2075,Projections2[[#All],[ISOCode]:[Total 2024 Colombian Returnees]],'Population Projection V2'!$Z$167,FALSE),"OK", "Review")</f>
        <v>OK</v>
      </c>
      <c r="CM2075" s="361" t="str">
        <f>IF(AJ2075&lt;=VLOOKUP($C2075,Projections2[[#All],[ISOCode]:[Total 2024 Colombian Returnees]],'Population Projection V2'!$AA$167,FALSE),"OK", "Review")</f>
        <v>OK</v>
      </c>
      <c r="CN2075" s="361" t="str">
        <f>IF(AK2075&lt;=VLOOKUP($C2075,Projections2[[#All],[ISOCode]:[Total 2024 Colombian Returnees]],'Population Projection V2'!$AB$167,FALSE),"OK", "Review")</f>
        <v>OK</v>
      </c>
      <c r="CO2075" s="361" t="str">
        <f>IF(AL2075&lt;=VLOOKUP($C2075,Projections2[[#All],[ISOCode]:[Total 2024 Colombian Returnees]],'Population Projection V2'!$AC$167,FALSE),"OK", "Review")</f>
        <v>OK</v>
      </c>
      <c r="CP2075" s="361" t="str">
        <f>IF(AO2075&lt;=VLOOKUP($C2075,Projections2[[#All],[ISOCode]:[Total 2024 Colombian Returnees]],'Population Projection V2'!$AD$167,FALSE),"OK", "Review")</f>
        <v>OK</v>
      </c>
      <c r="CQ2075" s="361" t="str">
        <f>IF(AP2075&lt;=VLOOKUP($C2075,Projections2[[#All],[ISOCode]:[Total 2024 Colombian Returnees]],'Population Projection V2'!$AE$167,FALSE),"OK", "Review")</f>
        <v>OK</v>
      </c>
      <c r="CR2075" s="361" t="str">
        <f>IF(AQ2075&lt;=VLOOKUP($C2075,Projections2[[#All],[ISOCode]:[Total 2024 Colombian Returnees]],'Population Projection V2'!$AF$167,FALSE),"OK", "Review")</f>
        <v>OK</v>
      </c>
      <c r="CS2075" s="361" t="str">
        <f>IF(AR2075&lt;=VLOOKUP($C2075,Projections2[[#All],[ISOCode]:[Total 2024 Colombian Returnees]],'Population Projection V2'!$AG$167,FALSE),"OK", "Review")</f>
        <v>OK</v>
      </c>
      <c r="CT2075" s="361" t="str">
        <f>IF(AS2075&lt;=VLOOKUP($C2075,Projections2[[#All],[ISOCode]:[Total 2024 Colombian Returnees]],'Population Projection V2'!$AH$167,FALSE),"OK", "Review")</f>
        <v>OK</v>
      </c>
      <c r="CU2075" s="361" t="str">
        <f>IF(AV2075&lt;=VLOOKUP($C2075,Projections2[[#All],[ISOCode]:[Total 2024 Colombian Returnees]],'Population Projection V2'!$AI$167,FALSE),"OK", "Review")</f>
        <v>OK</v>
      </c>
      <c r="CV2075" s="361" t="str">
        <f>IF(AW2075&lt;=VLOOKUP($C2075,Projections2[[#All],[ISOCode]:[Total 2024 Colombian Returnees]],'Population Projection V2'!$AJ$167,FALSE),"OK", "Review")</f>
        <v>OK</v>
      </c>
      <c r="CW2075" s="361" t="str">
        <f>IF(AX2075&lt;=VLOOKUP($C2075,Projections2[[#All],[ISOCode]:[Total 2024 Colombian Returnees]],'Population Projection V2'!$AK$167,FALSE),"OK", "Review")</f>
        <v>OK</v>
      </c>
      <c r="CX2075" s="361" t="str">
        <f>IF(AY2075&lt;=VLOOKUP($C2075,Projections2[[#All],[ISOCode]:[Total 2024 Colombian Returnees]],'Population Projection V2'!$AL$167,FALSE),"OK", "Review")</f>
        <v>OK</v>
      </c>
      <c r="CY2075" s="362" t="str">
        <f>IF(AZ2075&lt;=VLOOKUP($C2075,Projections2[[#All],[ISOCode]:[Total 2024 Colombian Returnees]],'Population Projection V2'!$AM$167,FALSE),"OK", "Review")</f>
        <v>OK</v>
      </c>
    </row>
    <row r="2076" spans="1:103" x14ac:dyDescent="0.25">
      <c r="A2076" s="314" t="s">
        <v>111</v>
      </c>
      <c r="B2076" s="315" t="s">
        <v>68</v>
      </c>
      <c r="C2076" s="315" t="s">
        <v>352</v>
      </c>
      <c r="D2076" s="315" t="s">
        <v>121</v>
      </c>
      <c r="E2076" s="315" t="s">
        <v>424</v>
      </c>
      <c r="F2076" s="316">
        <f t="shared" si="795"/>
        <v>0</v>
      </c>
      <c r="G2076" s="316">
        <f t="shared" si="796"/>
        <v>0</v>
      </c>
      <c r="H2076" s="316">
        <f t="shared" si="797"/>
        <v>0</v>
      </c>
      <c r="I2076" s="316">
        <f t="shared" si="798"/>
        <v>0</v>
      </c>
      <c r="J2076" s="317">
        <f t="shared" si="794"/>
        <v>0</v>
      </c>
      <c r="K2076" s="317">
        <f>VLOOKUP($C2076,Projections2[[#All],[ISOCode]:[Total 2024 Colombian Returnees]],7,0)</f>
        <v>0</v>
      </c>
      <c r="L2076" s="318"/>
      <c r="M2076" s="319"/>
      <c r="N2076" s="319"/>
      <c r="O2076" s="319"/>
      <c r="P2076" s="319"/>
      <c r="Q2076" s="320"/>
      <c r="R2076" s="224">
        <f>VLOOKUP($C2076,Projections2[[#All],[ISOCode]:[Total 2024 Colombian Returnees]],12,0)</f>
        <v>0</v>
      </c>
      <c r="S2076" s="321"/>
      <c r="T2076" s="322"/>
      <c r="U2076" s="322"/>
      <c r="V2076" s="322"/>
      <c r="W2076" s="322"/>
      <c r="X2076" s="323"/>
      <c r="Y2076" s="323">
        <f>VLOOKUP($C2076,Projections2[[#All],[ISOCode]:[Total 2024 Colombian Returnees]],17,0)</f>
        <v>0</v>
      </c>
      <c r="Z2076" s="324"/>
      <c r="AA2076" s="325"/>
      <c r="AB2076" s="325"/>
      <c r="AC2076" s="325"/>
      <c r="AD2076" s="325"/>
      <c r="AE2076" s="325"/>
      <c r="AF2076" s="325">
        <f>VLOOKUP($C2076,Projections2[[#All],[ISOCode]:[Total 2024 Colombian Returnees]],22,0)</f>
        <v>0</v>
      </c>
      <c r="AG2076" s="326"/>
      <c r="AH2076" s="327"/>
      <c r="AI2076" s="327"/>
      <c r="AJ2076" s="327"/>
      <c r="AK2076" s="327"/>
      <c r="AL2076" s="328"/>
      <c r="AM2076" s="230">
        <f>VLOOKUP($C2076,Projections2[[#All],[ISOCode]:[Total 2024 Colombian Returnees]],27,0)</f>
        <v>0</v>
      </c>
      <c r="AN2076" s="329"/>
      <c r="AO2076" s="330"/>
      <c r="AP2076" s="330"/>
      <c r="AQ2076" s="330"/>
      <c r="AR2076" s="330"/>
      <c r="AS2076" s="330"/>
      <c r="AT2076" s="330">
        <f>VLOOKUP($C2076,Projections2[[#All],[ISOCode]:[Total 2024 Colombian Returnees]],32,0)</f>
        <v>0</v>
      </c>
      <c r="AU2076" s="326"/>
      <c r="AV2076" s="325"/>
      <c r="AW2076" s="325"/>
      <c r="AX2076" s="325"/>
      <c r="AY2076" s="325"/>
      <c r="AZ2076" s="325"/>
      <c r="BA2076" s="325">
        <f>VLOOKUP($C2076,Projections2[[#All],[ISOCode]:[Total 2024 Colombian Returnees]],37,0)</f>
        <v>0</v>
      </c>
      <c r="BB2076" s="331"/>
      <c r="BC2076" s="360" t="str">
        <f t="shared" si="775"/>
        <v>Ok</v>
      </c>
      <c r="BD2076" s="361" t="str">
        <f t="shared" si="776"/>
        <v>Ok</v>
      </c>
      <c r="BE2076" s="361" t="str">
        <f t="shared" si="777"/>
        <v>Ok</v>
      </c>
      <c r="BF2076" s="361" t="str">
        <f t="shared" si="778"/>
        <v>Ok</v>
      </c>
      <c r="BG2076" s="362" t="str">
        <f t="shared" si="779"/>
        <v>Ok</v>
      </c>
      <c r="BH2076" s="360" t="str">
        <f t="shared" si="780"/>
        <v>Ok</v>
      </c>
      <c r="BI2076" s="361" t="str">
        <f t="shared" si="781"/>
        <v>Ok</v>
      </c>
      <c r="BJ2076" s="361" t="str">
        <f t="shared" si="782"/>
        <v>Ok</v>
      </c>
      <c r="BK2076" s="361" t="str">
        <f t="shared" si="783"/>
        <v>Ok</v>
      </c>
      <c r="BL2076" s="361" t="str">
        <f t="shared" si="784"/>
        <v>Ok</v>
      </c>
      <c r="BM2076" s="361" t="str">
        <f t="shared" si="785"/>
        <v>Ok</v>
      </c>
      <c r="BN2076" s="362" t="str">
        <f t="shared" si="786"/>
        <v>Ok</v>
      </c>
      <c r="BO2076" s="360" t="str">
        <f t="shared" si="787"/>
        <v>No Pop.</v>
      </c>
      <c r="BP2076" s="361" t="str">
        <f t="shared" si="788"/>
        <v>No Pop.</v>
      </c>
      <c r="BQ2076" s="361" t="str">
        <f t="shared" si="789"/>
        <v>No Pop.</v>
      </c>
      <c r="BR2076" s="361" t="str">
        <f t="shared" si="790"/>
        <v>No Pop.</v>
      </c>
      <c r="BS2076" s="361" t="str">
        <f t="shared" si="791"/>
        <v>No Pop.</v>
      </c>
      <c r="BT2076" s="361" t="str">
        <f t="shared" si="792"/>
        <v>No Pop.</v>
      </c>
      <c r="BU2076" s="362" t="str">
        <f t="shared" si="793"/>
        <v>No Pop.</v>
      </c>
      <c r="BV2076" s="360" t="str">
        <f>IF(M2076&lt;=VLOOKUP($C2076,Projections2[[#All],[ISOCode]:[Total 2024 Colombian Returnees]],'Population Projection V2'!$J$167,FALSE),"OK", "Review")</f>
        <v>OK</v>
      </c>
      <c r="BW2076" s="361" t="str">
        <f>IF(N2076&lt;=VLOOKUP($C2076,Projections2[[#All],[ISOCode]:[Total 2024 Colombian Returnees]],'Population Projection V2'!$K$167,FALSE),"OK", "Review")</f>
        <v>OK</v>
      </c>
      <c r="BX2076" s="361" t="str">
        <f>IF(O2076&lt;=VLOOKUP($C2076,Projections2[[#All],[ISOCode]:[Total 2024 Colombian Returnees]],'Population Projection V2'!$L$167,FALSE),"OK", "Review")</f>
        <v>OK</v>
      </c>
      <c r="BY2076" s="361" t="str">
        <f>IF(P2076&lt;=VLOOKUP($C2076,Projections2[[#All],[ISOCode]:[Total 2024 Colombian Returnees]],'Population Projection V2'!$M$167,FALSE),"OK", "Review")</f>
        <v>OK</v>
      </c>
      <c r="BZ2076" s="361" t="str">
        <f>IF(Q2076&lt;=VLOOKUP($C2076,Projections2[[#All],[ISOCode]:[Total 2024 Colombian Returnees]],'Population Projection V2'!$N$167,FALSE),"OK", "Review")</f>
        <v>OK</v>
      </c>
      <c r="CA2076" s="361" t="str">
        <f>IF(T2076&lt;=VLOOKUP($C2076,Projections2[[#All],[ISOCode]:[Total 2024 Colombian Returnees]],'Population Projection V2'!$O$167,FALSE),"OK", "Review")</f>
        <v>OK</v>
      </c>
      <c r="CB2076" s="361" t="str">
        <f>IF(U2076&lt;=VLOOKUP($C2076,Projections2[[#All],[ISOCode]:[Total 2024 Colombian Returnees]],'Population Projection V2'!$P$167,FALSE),"OK", "Review")</f>
        <v>OK</v>
      </c>
      <c r="CC2076" s="361" t="str">
        <f>IF(V2076&lt;=VLOOKUP($C2076,Projections2[[#All],[ISOCode]:[Total 2024 Colombian Returnees]],'Population Projection V2'!$Q$167,FALSE),"OK", "Review")</f>
        <v>OK</v>
      </c>
      <c r="CD2076" s="361" t="str">
        <f>IF(W2076&lt;=VLOOKUP($C2076,Projections2[[#All],[ISOCode]:[Total 2024 Colombian Returnees]],'Population Projection V2'!$R$167,FALSE),"OK", "Review")</f>
        <v>OK</v>
      </c>
      <c r="CE2076" s="361" t="str">
        <f>IF(X2076&lt;=VLOOKUP($C2076,Projections2[[#All],[ISOCode]:[Total 2024 Colombian Returnees]],'Population Projection V2'!$S$167,FALSE),"OK", "Review")</f>
        <v>OK</v>
      </c>
      <c r="CF2076" s="361" t="str">
        <f>IF(AA2076&lt;=VLOOKUP($C2076,Projections2[[#All],[ISOCode]:[Total 2024 Colombian Returnees]],'Population Projection V2'!$T$167,FALSE),"OK", "Review")</f>
        <v>OK</v>
      </c>
      <c r="CG2076" s="361" t="str">
        <f>IF(AB2076&lt;=VLOOKUP($C2076,Projections2[[#All],[ISOCode]:[Total 2024 Colombian Returnees]],'Population Projection V2'!$U$167,FALSE),"OK", "Review")</f>
        <v>OK</v>
      </c>
      <c r="CH2076" s="361" t="str">
        <f>IF(AC2076&lt;=VLOOKUP($C2076,Projections2[[#All],[ISOCode]:[Total 2024 Colombian Returnees]],'Population Projection V2'!$V$167,FALSE),"OK", "Review")</f>
        <v>OK</v>
      </c>
      <c r="CI2076" s="361" t="str">
        <f>IF(AD2076&lt;=VLOOKUP($C2076,Projections2[[#All],[ISOCode]:[Total 2024 Colombian Returnees]],'Population Projection V2'!$W$167,FALSE),"OK", "Review")</f>
        <v>OK</v>
      </c>
      <c r="CJ2076" s="361" t="str">
        <f>IF(AE2076&lt;=VLOOKUP($C2076,Projections2[[#All],[ISOCode]:[Total 2024 Colombian Returnees]],'Population Projection V2'!$X$167,FALSE),"OK", "Review")</f>
        <v>OK</v>
      </c>
      <c r="CK2076" s="361" t="str">
        <f>IF(AH2076&lt;=VLOOKUP($C2076,Projections2[[#All],[ISOCode]:[Total 2024 Colombian Returnees]],'Population Projection V2'!$Y$167,FALSE),"OK", "Review")</f>
        <v>OK</v>
      </c>
      <c r="CL2076" s="361" t="str">
        <f>IF(AI2076&lt;=VLOOKUP($C2076,Projections2[[#All],[ISOCode]:[Total 2024 Colombian Returnees]],'Population Projection V2'!$Z$167,FALSE),"OK", "Review")</f>
        <v>OK</v>
      </c>
      <c r="CM2076" s="361" t="str">
        <f>IF(AJ2076&lt;=VLOOKUP($C2076,Projections2[[#All],[ISOCode]:[Total 2024 Colombian Returnees]],'Population Projection V2'!$AA$167,FALSE),"OK", "Review")</f>
        <v>OK</v>
      </c>
      <c r="CN2076" s="361" t="str">
        <f>IF(AK2076&lt;=VLOOKUP($C2076,Projections2[[#All],[ISOCode]:[Total 2024 Colombian Returnees]],'Population Projection V2'!$AB$167,FALSE),"OK", "Review")</f>
        <v>OK</v>
      </c>
      <c r="CO2076" s="361" t="str">
        <f>IF(AL2076&lt;=VLOOKUP($C2076,Projections2[[#All],[ISOCode]:[Total 2024 Colombian Returnees]],'Population Projection V2'!$AC$167,FALSE),"OK", "Review")</f>
        <v>OK</v>
      </c>
      <c r="CP2076" s="361" t="str">
        <f>IF(AO2076&lt;=VLOOKUP($C2076,Projections2[[#All],[ISOCode]:[Total 2024 Colombian Returnees]],'Population Projection V2'!$AD$167,FALSE),"OK", "Review")</f>
        <v>OK</v>
      </c>
      <c r="CQ2076" s="361" t="str">
        <f>IF(AP2076&lt;=VLOOKUP($C2076,Projections2[[#All],[ISOCode]:[Total 2024 Colombian Returnees]],'Population Projection V2'!$AE$167,FALSE),"OK", "Review")</f>
        <v>OK</v>
      </c>
      <c r="CR2076" s="361" t="str">
        <f>IF(AQ2076&lt;=VLOOKUP($C2076,Projections2[[#All],[ISOCode]:[Total 2024 Colombian Returnees]],'Population Projection V2'!$AF$167,FALSE),"OK", "Review")</f>
        <v>OK</v>
      </c>
      <c r="CS2076" s="361" t="str">
        <f>IF(AR2076&lt;=VLOOKUP($C2076,Projections2[[#All],[ISOCode]:[Total 2024 Colombian Returnees]],'Population Projection V2'!$AG$167,FALSE),"OK", "Review")</f>
        <v>OK</v>
      </c>
      <c r="CT2076" s="361" t="str">
        <f>IF(AS2076&lt;=VLOOKUP($C2076,Projections2[[#All],[ISOCode]:[Total 2024 Colombian Returnees]],'Population Projection V2'!$AH$167,FALSE),"OK", "Review")</f>
        <v>OK</v>
      </c>
      <c r="CU2076" s="361" t="str">
        <f>IF(AV2076&lt;=VLOOKUP($C2076,Projections2[[#All],[ISOCode]:[Total 2024 Colombian Returnees]],'Population Projection V2'!$AI$167,FALSE),"OK", "Review")</f>
        <v>OK</v>
      </c>
      <c r="CV2076" s="361" t="str">
        <f>IF(AW2076&lt;=VLOOKUP($C2076,Projections2[[#All],[ISOCode]:[Total 2024 Colombian Returnees]],'Population Projection V2'!$AJ$167,FALSE),"OK", "Review")</f>
        <v>OK</v>
      </c>
      <c r="CW2076" s="361" t="str">
        <f>IF(AX2076&lt;=VLOOKUP($C2076,Projections2[[#All],[ISOCode]:[Total 2024 Colombian Returnees]],'Population Projection V2'!$AK$167,FALSE),"OK", "Review")</f>
        <v>OK</v>
      </c>
      <c r="CX2076" s="361" t="str">
        <f>IF(AY2076&lt;=VLOOKUP($C2076,Projections2[[#All],[ISOCode]:[Total 2024 Colombian Returnees]],'Population Projection V2'!$AL$167,FALSE),"OK", "Review")</f>
        <v>OK</v>
      </c>
      <c r="CY2076" s="362" t="str">
        <f>IF(AZ2076&lt;=VLOOKUP($C2076,Projections2[[#All],[ISOCode]:[Total 2024 Colombian Returnees]],'Population Projection V2'!$AM$167,FALSE),"OK", "Review")</f>
        <v>OK</v>
      </c>
    </row>
    <row r="2077" spans="1:103" x14ac:dyDescent="0.25">
      <c r="A2077" s="314" t="s">
        <v>111</v>
      </c>
      <c r="B2077" s="315" t="s">
        <v>68</v>
      </c>
      <c r="C2077" s="315" t="s">
        <v>353</v>
      </c>
      <c r="D2077" s="315" t="s">
        <v>122</v>
      </c>
      <c r="E2077" s="315" t="s">
        <v>424</v>
      </c>
      <c r="F2077" s="316">
        <f t="shared" si="795"/>
        <v>0</v>
      </c>
      <c r="G2077" s="316">
        <f t="shared" si="796"/>
        <v>0</v>
      </c>
      <c r="H2077" s="316">
        <f t="shared" si="797"/>
        <v>0</v>
      </c>
      <c r="I2077" s="316">
        <f t="shared" si="798"/>
        <v>0</v>
      </c>
      <c r="J2077" s="317">
        <f t="shared" si="794"/>
        <v>0</v>
      </c>
      <c r="K2077" s="317">
        <f>VLOOKUP($C2077,Projections2[[#All],[ISOCode]:[Total 2024 Colombian Returnees]],7,0)</f>
        <v>0</v>
      </c>
      <c r="L2077" s="318"/>
      <c r="M2077" s="319"/>
      <c r="N2077" s="319"/>
      <c r="O2077" s="319"/>
      <c r="P2077" s="319"/>
      <c r="Q2077" s="320"/>
      <c r="R2077" s="224">
        <f>VLOOKUP($C2077,Projections2[[#All],[ISOCode]:[Total 2024 Colombian Returnees]],12,0)</f>
        <v>0</v>
      </c>
      <c r="S2077" s="321"/>
      <c r="T2077" s="322"/>
      <c r="U2077" s="322"/>
      <c r="V2077" s="322"/>
      <c r="W2077" s="322"/>
      <c r="X2077" s="323"/>
      <c r="Y2077" s="323">
        <f>VLOOKUP($C2077,Projections2[[#All],[ISOCode]:[Total 2024 Colombian Returnees]],17,0)</f>
        <v>0</v>
      </c>
      <c r="Z2077" s="324"/>
      <c r="AA2077" s="325"/>
      <c r="AB2077" s="325"/>
      <c r="AC2077" s="325"/>
      <c r="AD2077" s="325"/>
      <c r="AE2077" s="325"/>
      <c r="AF2077" s="325">
        <f>VLOOKUP($C2077,Projections2[[#All],[ISOCode]:[Total 2024 Colombian Returnees]],22,0)</f>
        <v>0</v>
      </c>
      <c r="AG2077" s="326"/>
      <c r="AH2077" s="327"/>
      <c r="AI2077" s="327"/>
      <c r="AJ2077" s="327"/>
      <c r="AK2077" s="327"/>
      <c r="AL2077" s="328"/>
      <c r="AM2077" s="230">
        <f>VLOOKUP($C2077,Projections2[[#All],[ISOCode]:[Total 2024 Colombian Returnees]],27,0)</f>
        <v>0</v>
      </c>
      <c r="AN2077" s="329"/>
      <c r="AO2077" s="330"/>
      <c r="AP2077" s="330"/>
      <c r="AQ2077" s="330"/>
      <c r="AR2077" s="330"/>
      <c r="AS2077" s="330"/>
      <c r="AT2077" s="330">
        <f>VLOOKUP($C2077,Projections2[[#All],[ISOCode]:[Total 2024 Colombian Returnees]],32,0)</f>
        <v>0</v>
      </c>
      <c r="AU2077" s="326"/>
      <c r="AV2077" s="325"/>
      <c r="AW2077" s="325"/>
      <c r="AX2077" s="325"/>
      <c r="AY2077" s="325"/>
      <c r="AZ2077" s="325"/>
      <c r="BA2077" s="325">
        <f>VLOOKUP($C2077,Projections2[[#All],[ISOCode]:[Total 2024 Colombian Returnees]],37,0)</f>
        <v>0</v>
      </c>
      <c r="BB2077" s="331"/>
      <c r="BC2077" s="360" t="str">
        <f t="shared" si="775"/>
        <v>Ok</v>
      </c>
      <c r="BD2077" s="361" t="str">
        <f t="shared" si="776"/>
        <v>Ok</v>
      </c>
      <c r="BE2077" s="361" t="str">
        <f t="shared" si="777"/>
        <v>Ok</v>
      </c>
      <c r="BF2077" s="361" t="str">
        <f t="shared" si="778"/>
        <v>Ok</v>
      </c>
      <c r="BG2077" s="362" t="str">
        <f t="shared" si="779"/>
        <v>Ok</v>
      </c>
      <c r="BH2077" s="360" t="str">
        <f t="shared" si="780"/>
        <v>Ok</v>
      </c>
      <c r="BI2077" s="361" t="str">
        <f t="shared" si="781"/>
        <v>Ok</v>
      </c>
      <c r="BJ2077" s="361" t="str">
        <f t="shared" si="782"/>
        <v>Ok</v>
      </c>
      <c r="BK2077" s="361" t="str">
        <f t="shared" si="783"/>
        <v>Ok</v>
      </c>
      <c r="BL2077" s="361" t="str">
        <f t="shared" si="784"/>
        <v>Ok</v>
      </c>
      <c r="BM2077" s="361" t="str">
        <f t="shared" si="785"/>
        <v>Ok</v>
      </c>
      <c r="BN2077" s="362" t="str">
        <f t="shared" si="786"/>
        <v>Ok</v>
      </c>
      <c r="BO2077" s="360" t="str">
        <f t="shared" si="787"/>
        <v>No Pop.</v>
      </c>
      <c r="BP2077" s="361" t="str">
        <f t="shared" si="788"/>
        <v>No Pop.</v>
      </c>
      <c r="BQ2077" s="361" t="str">
        <f t="shared" si="789"/>
        <v>No Pop.</v>
      </c>
      <c r="BR2077" s="361" t="str">
        <f t="shared" si="790"/>
        <v>No Pop.</v>
      </c>
      <c r="BS2077" s="361" t="str">
        <f t="shared" si="791"/>
        <v>No Pop.</v>
      </c>
      <c r="BT2077" s="361" t="str">
        <f t="shared" si="792"/>
        <v>No Pop.</v>
      </c>
      <c r="BU2077" s="362" t="str">
        <f t="shared" si="793"/>
        <v>No Pop.</v>
      </c>
      <c r="BV2077" s="360" t="str">
        <f>IF(M2077&lt;=VLOOKUP($C2077,Projections2[[#All],[ISOCode]:[Total 2024 Colombian Returnees]],'Population Projection V2'!$J$167,FALSE),"OK", "Review")</f>
        <v>OK</v>
      </c>
      <c r="BW2077" s="361" t="str">
        <f>IF(N2077&lt;=VLOOKUP($C2077,Projections2[[#All],[ISOCode]:[Total 2024 Colombian Returnees]],'Population Projection V2'!$K$167,FALSE),"OK", "Review")</f>
        <v>OK</v>
      </c>
      <c r="BX2077" s="361" t="str">
        <f>IF(O2077&lt;=VLOOKUP($C2077,Projections2[[#All],[ISOCode]:[Total 2024 Colombian Returnees]],'Population Projection V2'!$L$167,FALSE),"OK", "Review")</f>
        <v>OK</v>
      </c>
      <c r="BY2077" s="361" t="str">
        <f>IF(P2077&lt;=VLOOKUP($C2077,Projections2[[#All],[ISOCode]:[Total 2024 Colombian Returnees]],'Population Projection V2'!$M$167,FALSE),"OK", "Review")</f>
        <v>OK</v>
      </c>
      <c r="BZ2077" s="361" t="str">
        <f>IF(Q2077&lt;=VLOOKUP($C2077,Projections2[[#All],[ISOCode]:[Total 2024 Colombian Returnees]],'Population Projection V2'!$N$167,FALSE),"OK", "Review")</f>
        <v>OK</v>
      </c>
      <c r="CA2077" s="361" t="str">
        <f>IF(T2077&lt;=VLOOKUP($C2077,Projections2[[#All],[ISOCode]:[Total 2024 Colombian Returnees]],'Population Projection V2'!$O$167,FALSE),"OK", "Review")</f>
        <v>OK</v>
      </c>
      <c r="CB2077" s="361" t="str">
        <f>IF(U2077&lt;=VLOOKUP($C2077,Projections2[[#All],[ISOCode]:[Total 2024 Colombian Returnees]],'Population Projection V2'!$P$167,FALSE),"OK", "Review")</f>
        <v>OK</v>
      </c>
      <c r="CC2077" s="361" t="str">
        <f>IF(V2077&lt;=VLOOKUP($C2077,Projections2[[#All],[ISOCode]:[Total 2024 Colombian Returnees]],'Population Projection V2'!$Q$167,FALSE),"OK", "Review")</f>
        <v>OK</v>
      </c>
      <c r="CD2077" s="361" t="str">
        <f>IF(W2077&lt;=VLOOKUP($C2077,Projections2[[#All],[ISOCode]:[Total 2024 Colombian Returnees]],'Population Projection V2'!$R$167,FALSE),"OK", "Review")</f>
        <v>OK</v>
      </c>
      <c r="CE2077" s="361" t="str">
        <f>IF(X2077&lt;=VLOOKUP($C2077,Projections2[[#All],[ISOCode]:[Total 2024 Colombian Returnees]],'Population Projection V2'!$S$167,FALSE),"OK", "Review")</f>
        <v>OK</v>
      </c>
      <c r="CF2077" s="361" t="str">
        <f>IF(AA2077&lt;=VLOOKUP($C2077,Projections2[[#All],[ISOCode]:[Total 2024 Colombian Returnees]],'Population Projection V2'!$T$167,FALSE),"OK", "Review")</f>
        <v>OK</v>
      </c>
      <c r="CG2077" s="361" t="str">
        <f>IF(AB2077&lt;=VLOOKUP($C2077,Projections2[[#All],[ISOCode]:[Total 2024 Colombian Returnees]],'Population Projection V2'!$U$167,FALSE),"OK", "Review")</f>
        <v>OK</v>
      </c>
      <c r="CH2077" s="361" t="str">
        <f>IF(AC2077&lt;=VLOOKUP($C2077,Projections2[[#All],[ISOCode]:[Total 2024 Colombian Returnees]],'Population Projection V2'!$V$167,FALSE),"OK", "Review")</f>
        <v>OK</v>
      </c>
      <c r="CI2077" s="361" t="str">
        <f>IF(AD2077&lt;=VLOOKUP($C2077,Projections2[[#All],[ISOCode]:[Total 2024 Colombian Returnees]],'Population Projection V2'!$W$167,FALSE),"OK", "Review")</f>
        <v>OK</v>
      </c>
      <c r="CJ2077" s="361" t="str">
        <f>IF(AE2077&lt;=VLOOKUP($C2077,Projections2[[#All],[ISOCode]:[Total 2024 Colombian Returnees]],'Population Projection V2'!$X$167,FALSE),"OK", "Review")</f>
        <v>OK</v>
      </c>
      <c r="CK2077" s="361" t="str">
        <f>IF(AH2077&lt;=VLOOKUP($C2077,Projections2[[#All],[ISOCode]:[Total 2024 Colombian Returnees]],'Population Projection V2'!$Y$167,FALSE),"OK", "Review")</f>
        <v>OK</v>
      </c>
      <c r="CL2077" s="361" t="str">
        <f>IF(AI2077&lt;=VLOOKUP($C2077,Projections2[[#All],[ISOCode]:[Total 2024 Colombian Returnees]],'Population Projection V2'!$Z$167,FALSE),"OK", "Review")</f>
        <v>OK</v>
      </c>
      <c r="CM2077" s="361" t="str">
        <f>IF(AJ2077&lt;=VLOOKUP($C2077,Projections2[[#All],[ISOCode]:[Total 2024 Colombian Returnees]],'Population Projection V2'!$AA$167,FALSE),"OK", "Review")</f>
        <v>OK</v>
      </c>
      <c r="CN2077" s="361" t="str">
        <f>IF(AK2077&lt;=VLOOKUP($C2077,Projections2[[#All],[ISOCode]:[Total 2024 Colombian Returnees]],'Population Projection V2'!$AB$167,FALSE),"OK", "Review")</f>
        <v>OK</v>
      </c>
      <c r="CO2077" s="361" t="str">
        <f>IF(AL2077&lt;=VLOOKUP($C2077,Projections2[[#All],[ISOCode]:[Total 2024 Colombian Returnees]],'Population Projection V2'!$AC$167,FALSE),"OK", "Review")</f>
        <v>OK</v>
      </c>
      <c r="CP2077" s="361" t="str">
        <f>IF(AO2077&lt;=VLOOKUP($C2077,Projections2[[#All],[ISOCode]:[Total 2024 Colombian Returnees]],'Population Projection V2'!$AD$167,FALSE),"OK", "Review")</f>
        <v>OK</v>
      </c>
      <c r="CQ2077" s="361" t="str">
        <f>IF(AP2077&lt;=VLOOKUP($C2077,Projections2[[#All],[ISOCode]:[Total 2024 Colombian Returnees]],'Population Projection V2'!$AE$167,FALSE),"OK", "Review")</f>
        <v>OK</v>
      </c>
      <c r="CR2077" s="361" t="str">
        <f>IF(AQ2077&lt;=VLOOKUP($C2077,Projections2[[#All],[ISOCode]:[Total 2024 Colombian Returnees]],'Population Projection V2'!$AF$167,FALSE),"OK", "Review")</f>
        <v>OK</v>
      </c>
      <c r="CS2077" s="361" t="str">
        <f>IF(AR2077&lt;=VLOOKUP($C2077,Projections2[[#All],[ISOCode]:[Total 2024 Colombian Returnees]],'Population Projection V2'!$AG$167,FALSE),"OK", "Review")</f>
        <v>OK</v>
      </c>
      <c r="CT2077" s="361" t="str">
        <f>IF(AS2077&lt;=VLOOKUP($C2077,Projections2[[#All],[ISOCode]:[Total 2024 Colombian Returnees]],'Population Projection V2'!$AH$167,FALSE),"OK", "Review")</f>
        <v>OK</v>
      </c>
      <c r="CU2077" s="361" t="str">
        <f>IF(AV2077&lt;=VLOOKUP($C2077,Projections2[[#All],[ISOCode]:[Total 2024 Colombian Returnees]],'Population Projection V2'!$AI$167,FALSE),"OK", "Review")</f>
        <v>OK</v>
      </c>
      <c r="CV2077" s="361" t="str">
        <f>IF(AW2077&lt;=VLOOKUP($C2077,Projections2[[#All],[ISOCode]:[Total 2024 Colombian Returnees]],'Population Projection V2'!$AJ$167,FALSE),"OK", "Review")</f>
        <v>OK</v>
      </c>
      <c r="CW2077" s="361" t="str">
        <f>IF(AX2077&lt;=VLOOKUP($C2077,Projections2[[#All],[ISOCode]:[Total 2024 Colombian Returnees]],'Population Projection V2'!$AK$167,FALSE),"OK", "Review")</f>
        <v>OK</v>
      </c>
      <c r="CX2077" s="361" t="str">
        <f>IF(AY2077&lt;=VLOOKUP($C2077,Projections2[[#All],[ISOCode]:[Total 2024 Colombian Returnees]],'Population Projection V2'!$AL$167,FALSE),"OK", "Review")</f>
        <v>OK</v>
      </c>
      <c r="CY2077" s="362" t="str">
        <f>IF(AZ2077&lt;=VLOOKUP($C2077,Projections2[[#All],[ISOCode]:[Total 2024 Colombian Returnees]],'Population Projection V2'!$AM$167,FALSE),"OK", "Review")</f>
        <v>OK</v>
      </c>
    </row>
    <row r="2078" spans="1:103" x14ac:dyDescent="0.25">
      <c r="A2078" s="314" t="s">
        <v>111</v>
      </c>
      <c r="B2078" s="315" t="s">
        <v>68</v>
      </c>
      <c r="C2078" s="315" t="s">
        <v>355</v>
      </c>
      <c r="D2078" s="315" t="s">
        <v>351</v>
      </c>
      <c r="E2078" s="315" t="s">
        <v>424</v>
      </c>
      <c r="F2078" s="316">
        <f t="shared" si="795"/>
        <v>0</v>
      </c>
      <c r="G2078" s="316">
        <f t="shared" si="796"/>
        <v>0</v>
      </c>
      <c r="H2078" s="316">
        <f t="shared" si="797"/>
        <v>0</v>
      </c>
      <c r="I2078" s="316">
        <f t="shared" si="798"/>
        <v>0</v>
      </c>
      <c r="J2078" s="317">
        <f t="shared" si="794"/>
        <v>0</v>
      </c>
      <c r="K2078" s="317">
        <f>VLOOKUP($C2078,Projections2[[#All],[ISOCode]:[Total 2024 Colombian Returnees]],7,0)</f>
        <v>0</v>
      </c>
      <c r="L2078" s="318"/>
      <c r="M2078" s="319"/>
      <c r="N2078" s="319"/>
      <c r="O2078" s="319"/>
      <c r="P2078" s="319"/>
      <c r="Q2078" s="320"/>
      <c r="R2078" s="224">
        <f>VLOOKUP($C2078,Projections2[[#All],[ISOCode]:[Total 2024 Colombian Returnees]],12,0)</f>
        <v>0</v>
      </c>
      <c r="S2078" s="321"/>
      <c r="T2078" s="322"/>
      <c r="U2078" s="322"/>
      <c r="V2078" s="322"/>
      <c r="W2078" s="322"/>
      <c r="X2078" s="323"/>
      <c r="Y2078" s="323">
        <f>VLOOKUP($C2078,Projections2[[#All],[ISOCode]:[Total 2024 Colombian Returnees]],17,0)</f>
        <v>0</v>
      </c>
      <c r="Z2078" s="324"/>
      <c r="AA2078" s="325"/>
      <c r="AB2078" s="325"/>
      <c r="AC2078" s="325"/>
      <c r="AD2078" s="325"/>
      <c r="AE2078" s="325"/>
      <c r="AF2078" s="325">
        <f>VLOOKUP($C2078,Projections2[[#All],[ISOCode]:[Total 2024 Colombian Returnees]],22,0)</f>
        <v>0</v>
      </c>
      <c r="AG2078" s="326"/>
      <c r="AH2078" s="327"/>
      <c r="AI2078" s="327"/>
      <c r="AJ2078" s="327"/>
      <c r="AK2078" s="327"/>
      <c r="AL2078" s="328"/>
      <c r="AM2078" s="230">
        <f>VLOOKUP($C2078,Projections2[[#All],[ISOCode]:[Total 2024 Colombian Returnees]],27,0)</f>
        <v>0</v>
      </c>
      <c r="AN2078" s="329"/>
      <c r="AO2078" s="330"/>
      <c r="AP2078" s="330"/>
      <c r="AQ2078" s="330"/>
      <c r="AR2078" s="330"/>
      <c r="AS2078" s="330"/>
      <c r="AT2078" s="330">
        <f>VLOOKUP($C2078,Projections2[[#All],[ISOCode]:[Total 2024 Colombian Returnees]],32,0)</f>
        <v>0</v>
      </c>
      <c r="AU2078" s="326"/>
      <c r="AV2078" s="325"/>
      <c r="AW2078" s="325"/>
      <c r="AX2078" s="325"/>
      <c r="AY2078" s="325"/>
      <c r="AZ2078" s="325"/>
      <c r="BA2078" s="325">
        <f>VLOOKUP($C2078,Projections2[[#All],[ISOCode]:[Total 2024 Colombian Returnees]],37,0)</f>
        <v>0</v>
      </c>
      <c r="BB2078" s="331"/>
      <c r="BC2078" s="360" t="str">
        <f t="shared" si="775"/>
        <v>Ok</v>
      </c>
      <c r="BD2078" s="361" t="str">
        <f t="shared" si="776"/>
        <v>Ok</v>
      </c>
      <c r="BE2078" s="361" t="str">
        <f t="shared" si="777"/>
        <v>Ok</v>
      </c>
      <c r="BF2078" s="361" t="str">
        <f t="shared" si="778"/>
        <v>Ok</v>
      </c>
      <c r="BG2078" s="362" t="str">
        <f t="shared" si="779"/>
        <v>Ok</v>
      </c>
      <c r="BH2078" s="360" t="str">
        <f t="shared" si="780"/>
        <v>Ok</v>
      </c>
      <c r="BI2078" s="361" t="str">
        <f t="shared" si="781"/>
        <v>Ok</v>
      </c>
      <c r="BJ2078" s="361" t="str">
        <f t="shared" si="782"/>
        <v>Ok</v>
      </c>
      <c r="BK2078" s="361" t="str">
        <f t="shared" si="783"/>
        <v>Ok</v>
      </c>
      <c r="BL2078" s="361" t="str">
        <f t="shared" si="784"/>
        <v>Ok</v>
      </c>
      <c r="BM2078" s="361" t="str">
        <f t="shared" si="785"/>
        <v>Ok</v>
      </c>
      <c r="BN2078" s="362" t="str">
        <f t="shared" si="786"/>
        <v>Ok</v>
      </c>
      <c r="BO2078" s="360" t="str">
        <f t="shared" si="787"/>
        <v>No Pop.</v>
      </c>
      <c r="BP2078" s="361" t="str">
        <f t="shared" si="788"/>
        <v>No Pop.</v>
      </c>
      <c r="BQ2078" s="361" t="str">
        <f t="shared" si="789"/>
        <v>No Pop.</v>
      </c>
      <c r="BR2078" s="361" t="str">
        <f t="shared" si="790"/>
        <v>No Pop.</v>
      </c>
      <c r="BS2078" s="361" t="str">
        <f t="shared" si="791"/>
        <v>No Pop.</v>
      </c>
      <c r="BT2078" s="361" t="str">
        <f t="shared" si="792"/>
        <v>No Pop.</v>
      </c>
      <c r="BU2078" s="362" t="str">
        <f t="shared" si="793"/>
        <v>No Pop.</v>
      </c>
      <c r="BV2078" s="360" t="str">
        <f>IF(M2078&lt;=VLOOKUP($C2078,Projections2[[#All],[ISOCode]:[Total 2024 Colombian Returnees]],'Population Projection V2'!$J$167,FALSE),"OK", "Review")</f>
        <v>OK</v>
      </c>
      <c r="BW2078" s="361" t="str">
        <f>IF(N2078&lt;=VLOOKUP($C2078,Projections2[[#All],[ISOCode]:[Total 2024 Colombian Returnees]],'Population Projection V2'!$K$167,FALSE),"OK", "Review")</f>
        <v>OK</v>
      </c>
      <c r="BX2078" s="361" t="str">
        <f>IF(O2078&lt;=VLOOKUP($C2078,Projections2[[#All],[ISOCode]:[Total 2024 Colombian Returnees]],'Population Projection V2'!$L$167,FALSE),"OK", "Review")</f>
        <v>OK</v>
      </c>
      <c r="BY2078" s="361" t="str">
        <f>IF(P2078&lt;=VLOOKUP($C2078,Projections2[[#All],[ISOCode]:[Total 2024 Colombian Returnees]],'Population Projection V2'!$M$167,FALSE),"OK", "Review")</f>
        <v>OK</v>
      </c>
      <c r="BZ2078" s="361" t="str">
        <f>IF(Q2078&lt;=VLOOKUP($C2078,Projections2[[#All],[ISOCode]:[Total 2024 Colombian Returnees]],'Population Projection V2'!$N$167,FALSE),"OK", "Review")</f>
        <v>OK</v>
      </c>
      <c r="CA2078" s="361" t="str">
        <f>IF(T2078&lt;=VLOOKUP($C2078,Projections2[[#All],[ISOCode]:[Total 2024 Colombian Returnees]],'Population Projection V2'!$O$167,FALSE),"OK", "Review")</f>
        <v>OK</v>
      </c>
      <c r="CB2078" s="361" t="str">
        <f>IF(U2078&lt;=VLOOKUP($C2078,Projections2[[#All],[ISOCode]:[Total 2024 Colombian Returnees]],'Population Projection V2'!$P$167,FALSE),"OK", "Review")</f>
        <v>OK</v>
      </c>
      <c r="CC2078" s="361" t="str">
        <f>IF(V2078&lt;=VLOOKUP($C2078,Projections2[[#All],[ISOCode]:[Total 2024 Colombian Returnees]],'Population Projection V2'!$Q$167,FALSE),"OK", "Review")</f>
        <v>OK</v>
      </c>
      <c r="CD2078" s="361" t="str">
        <f>IF(W2078&lt;=VLOOKUP($C2078,Projections2[[#All],[ISOCode]:[Total 2024 Colombian Returnees]],'Population Projection V2'!$R$167,FALSE),"OK", "Review")</f>
        <v>OK</v>
      </c>
      <c r="CE2078" s="361" t="str">
        <f>IF(X2078&lt;=VLOOKUP($C2078,Projections2[[#All],[ISOCode]:[Total 2024 Colombian Returnees]],'Population Projection V2'!$S$167,FALSE),"OK", "Review")</f>
        <v>OK</v>
      </c>
      <c r="CF2078" s="361" t="str">
        <f>IF(AA2078&lt;=VLOOKUP($C2078,Projections2[[#All],[ISOCode]:[Total 2024 Colombian Returnees]],'Population Projection V2'!$T$167,FALSE),"OK", "Review")</f>
        <v>OK</v>
      </c>
      <c r="CG2078" s="361" t="str">
        <f>IF(AB2078&lt;=VLOOKUP($C2078,Projections2[[#All],[ISOCode]:[Total 2024 Colombian Returnees]],'Population Projection V2'!$U$167,FALSE),"OK", "Review")</f>
        <v>OK</v>
      </c>
      <c r="CH2078" s="361" t="str">
        <f>IF(AC2078&lt;=VLOOKUP($C2078,Projections2[[#All],[ISOCode]:[Total 2024 Colombian Returnees]],'Population Projection V2'!$V$167,FALSE),"OK", "Review")</f>
        <v>OK</v>
      </c>
      <c r="CI2078" s="361" t="str">
        <f>IF(AD2078&lt;=VLOOKUP($C2078,Projections2[[#All],[ISOCode]:[Total 2024 Colombian Returnees]],'Population Projection V2'!$W$167,FALSE),"OK", "Review")</f>
        <v>OK</v>
      </c>
      <c r="CJ2078" s="361" t="str">
        <f>IF(AE2078&lt;=VLOOKUP($C2078,Projections2[[#All],[ISOCode]:[Total 2024 Colombian Returnees]],'Population Projection V2'!$X$167,FALSE),"OK", "Review")</f>
        <v>OK</v>
      </c>
      <c r="CK2078" s="361" t="str">
        <f>IF(AH2078&lt;=VLOOKUP($C2078,Projections2[[#All],[ISOCode]:[Total 2024 Colombian Returnees]],'Population Projection V2'!$Y$167,FALSE),"OK", "Review")</f>
        <v>OK</v>
      </c>
      <c r="CL2078" s="361" t="str">
        <f>IF(AI2078&lt;=VLOOKUP($C2078,Projections2[[#All],[ISOCode]:[Total 2024 Colombian Returnees]],'Population Projection V2'!$Z$167,FALSE),"OK", "Review")</f>
        <v>OK</v>
      </c>
      <c r="CM2078" s="361" t="str">
        <f>IF(AJ2078&lt;=VLOOKUP($C2078,Projections2[[#All],[ISOCode]:[Total 2024 Colombian Returnees]],'Population Projection V2'!$AA$167,FALSE),"OK", "Review")</f>
        <v>OK</v>
      </c>
      <c r="CN2078" s="361" t="str">
        <f>IF(AK2078&lt;=VLOOKUP($C2078,Projections2[[#All],[ISOCode]:[Total 2024 Colombian Returnees]],'Population Projection V2'!$AB$167,FALSE),"OK", "Review")</f>
        <v>OK</v>
      </c>
      <c r="CO2078" s="361" t="str">
        <f>IF(AL2078&lt;=VLOOKUP($C2078,Projections2[[#All],[ISOCode]:[Total 2024 Colombian Returnees]],'Population Projection V2'!$AC$167,FALSE),"OK", "Review")</f>
        <v>OK</v>
      </c>
      <c r="CP2078" s="361" t="str">
        <f>IF(AO2078&lt;=VLOOKUP($C2078,Projections2[[#All],[ISOCode]:[Total 2024 Colombian Returnees]],'Population Projection V2'!$AD$167,FALSE),"OK", "Review")</f>
        <v>OK</v>
      </c>
      <c r="CQ2078" s="361" t="str">
        <f>IF(AP2078&lt;=VLOOKUP($C2078,Projections2[[#All],[ISOCode]:[Total 2024 Colombian Returnees]],'Population Projection V2'!$AE$167,FALSE),"OK", "Review")</f>
        <v>OK</v>
      </c>
      <c r="CR2078" s="361" t="str">
        <f>IF(AQ2078&lt;=VLOOKUP($C2078,Projections2[[#All],[ISOCode]:[Total 2024 Colombian Returnees]],'Population Projection V2'!$AF$167,FALSE),"OK", "Review")</f>
        <v>OK</v>
      </c>
      <c r="CS2078" s="361" t="str">
        <f>IF(AR2078&lt;=VLOOKUP($C2078,Projections2[[#All],[ISOCode]:[Total 2024 Colombian Returnees]],'Population Projection V2'!$AG$167,FALSE),"OK", "Review")</f>
        <v>OK</v>
      </c>
      <c r="CT2078" s="361" t="str">
        <f>IF(AS2078&lt;=VLOOKUP($C2078,Projections2[[#All],[ISOCode]:[Total 2024 Colombian Returnees]],'Population Projection V2'!$AH$167,FALSE),"OK", "Review")</f>
        <v>OK</v>
      </c>
      <c r="CU2078" s="361" t="str">
        <f>IF(AV2078&lt;=VLOOKUP($C2078,Projections2[[#All],[ISOCode]:[Total 2024 Colombian Returnees]],'Population Projection V2'!$AI$167,FALSE),"OK", "Review")</f>
        <v>OK</v>
      </c>
      <c r="CV2078" s="361" t="str">
        <f>IF(AW2078&lt;=VLOOKUP($C2078,Projections2[[#All],[ISOCode]:[Total 2024 Colombian Returnees]],'Population Projection V2'!$AJ$167,FALSE),"OK", "Review")</f>
        <v>OK</v>
      </c>
      <c r="CW2078" s="361" t="str">
        <f>IF(AX2078&lt;=VLOOKUP($C2078,Projections2[[#All],[ISOCode]:[Total 2024 Colombian Returnees]],'Population Projection V2'!$AK$167,FALSE),"OK", "Review")</f>
        <v>OK</v>
      </c>
      <c r="CX2078" s="361" t="str">
        <f>IF(AY2078&lt;=VLOOKUP($C2078,Projections2[[#All],[ISOCode]:[Total 2024 Colombian Returnees]],'Population Projection V2'!$AL$167,FALSE),"OK", "Review")</f>
        <v>OK</v>
      </c>
      <c r="CY2078" s="362" t="str">
        <f>IF(AZ2078&lt;=VLOOKUP($C2078,Projections2[[#All],[ISOCode]:[Total 2024 Colombian Returnees]],'Population Projection V2'!$AM$167,FALSE),"OK", "Review")</f>
        <v>OK</v>
      </c>
    </row>
    <row r="2079" spans="1:103" x14ac:dyDescent="0.25">
      <c r="A2079" s="314" t="s">
        <v>111</v>
      </c>
      <c r="B2079" s="315" t="s">
        <v>68</v>
      </c>
      <c r="C2079" s="315" t="s">
        <v>354</v>
      </c>
      <c r="D2079" s="315" t="s">
        <v>350</v>
      </c>
      <c r="E2079" s="315" t="s">
        <v>424</v>
      </c>
      <c r="F2079" s="316">
        <f t="shared" si="795"/>
        <v>0</v>
      </c>
      <c r="G2079" s="316">
        <f t="shared" si="796"/>
        <v>0</v>
      </c>
      <c r="H2079" s="316">
        <f t="shared" si="797"/>
        <v>0</v>
      </c>
      <c r="I2079" s="316">
        <f t="shared" si="798"/>
        <v>0</v>
      </c>
      <c r="J2079" s="317">
        <f t="shared" si="794"/>
        <v>0</v>
      </c>
      <c r="K2079" s="317">
        <f>VLOOKUP($C2079,Projections2[[#All],[ISOCode]:[Total 2024 Colombian Returnees]],7,0)</f>
        <v>0</v>
      </c>
      <c r="L2079" s="318"/>
      <c r="M2079" s="319"/>
      <c r="N2079" s="319"/>
      <c r="O2079" s="319"/>
      <c r="P2079" s="319"/>
      <c r="Q2079" s="320"/>
      <c r="R2079" s="224">
        <f>VLOOKUP($C2079,Projections2[[#All],[ISOCode]:[Total 2024 Colombian Returnees]],12,0)</f>
        <v>0</v>
      </c>
      <c r="S2079" s="321"/>
      <c r="T2079" s="322"/>
      <c r="U2079" s="322"/>
      <c r="V2079" s="322"/>
      <c r="W2079" s="322"/>
      <c r="X2079" s="323"/>
      <c r="Y2079" s="323">
        <f>VLOOKUP($C2079,Projections2[[#All],[ISOCode]:[Total 2024 Colombian Returnees]],17,0)</f>
        <v>0</v>
      </c>
      <c r="Z2079" s="324"/>
      <c r="AA2079" s="325"/>
      <c r="AB2079" s="325"/>
      <c r="AC2079" s="325"/>
      <c r="AD2079" s="325"/>
      <c r="AE2079" s="325"/>
      <c r="AF2079" s="325">
        <f>VLOOKUP($C2079,Projections2[[#All],[ISOCode]:[Total 2024 Colombian Returnees]],22,0)</f>
        <v>0</v>
      </c>
      <c r="AG2079" s="326"/>
      <c r="AH2079" s="327"/>
      <c r="AI2079" s="327"/>
      <c r="AJ2079" s="327"/>
      <c r="AK2079" s="327"/>
      <c r="AL2079" s="328"/>
      <c r="AM2079" s="230">
        <f>VLOOKUP($C2079,Projections2[[#All],[ISOCode]:[Total 2024 Colombian Returnees]],27,0)</f>
        <v>0</v>
      </c>
      <c r="AN2079" s="329"/>
      <c r="AO2079" s="330"/>
      <c r="AP2079" s="330"/>
      <c r="AQ2079" s="330"/>
      <c r="AR2079" s="330"/>
      <c r="AS2079" s="330"/>
      <c r="AT2079" s="330">
        <f>VLOOKUP($C2079,Projections2[[#All],[ISOCode]:[Total 2024 Colombian Returnees]],32,0)</f>
        <v>0</v>
      </c>
      <c r="AU2079" s="326"/>
      <c r="AV2079" s="325"/>
      <c r="AW2079" s="325"/>
      <c r="AX2079" s="325"/>
      <c r="AY2079" s="325"/>
      <c r="AZ2079" s="325"/>
      <c r="BA2079" s="325">
        <f>VLOOKUP($C2079,Projections2[[#All],[ISOCode]:[Total 2024 Colombian Returnees]],37,0)</f>
        <v>0</v>
      </c>
      <c r="BB2079" s="331"/>
      <c r="BC2079" s="360" t="str">
        <f t="shared" si="775"/>
        <v>Ok</v>
      </c>
      <c r="BD2079" s="361" t="str">
        <f t="shared" si="776"/>
        <v>Ok</v>
      </c>
      <c r="BE2079" s="361" t="str">
        <f t="shared" si="777"/>
        <v>Ok</v>
      </c>
      <c r="BF2079" s="361" t="str">
        <f t="shared" si="778"/>
        <v>Ok</v>
      </c>
      <c r="BG2079" s="362" t="str">
        <f t="shared" si="779"/>
        <v>Ok</v>
      </c>
      <c r="BH2079" s="360" t="str">
        <f t="shared" si="780"/>
        <v>Ok</v>
      </c>
      <c r="BI2079" s="361" t="str">
        <f t="shared" si="781"/>
        <v>Ok</v>
      </c>
      <c r="BJ2079" s="361" t="str">
        <f t="shared" si="782"/>
        <v>Ok</v>
      </c>
      <c r="BK2079" s="361" t="str">
        <f t="shared" si="783"/>
        <v>Ok</v>
      </c>
      <c r="BL2079" s="361" t="str">
        <f t="shared" si="784"/>
        <v>Ok</v>
      </c>
      <c r="BM2079" s="361" t="str">
        <f t="shared" si="785"/>
        <v>Ok</v>
      </c>
      <c r="BN2079" s="362" t="str">
        <f t="shared" si="786"/>
        <v>Ok</v>
      </c>
      <c r="BO2079" s="360" t="str">
        <f t="shared" si="787"/>
        <v>No Pop.</v>
      </c>
      <c r="BP2079" s="361" t="str">
        <f t="shared" si="788"/>
        <v>No Pop.</v>
      </c>
      <c r="BQ2079" s="361" t="str">
        <f t="shared" si="789"/>
        <v>No Pop.</v>
      </c>
      <c r="BR2079" s="361" t="str">
        <f t="shared" si="790"/>
        <v>No Pop.</v>
      </c>
      <c r="BS2079" s="361" t="str">
        <f t="shared" si="791"/>
        <v>No Pop.</v>
      </c>
      <c r="BT2079" s="361" t="str">
        <f t="shared" si="792"/>
        <v>No Pop.</v>
      </c>
      <c r="BU2079" s="362" t="str">
        <f t="shared" si="793"/>
        <v>No Pop.</v>
      </c>
      <c r="BV2079" s="360" t="str">
        <f>IF(M2079&lt;=VLOOKUP($C2079,Projections2[[#All],[ISOCode]:[Total 2024 Colombian Returnees]],'Population Projection V2'!$J$167,FALSE),"OK", "Review")</f>
        <v>OK</v>
      </c>
      <c r="BW2079" s="361" t="str">
        <f>IF(N2079&lt;=VLOOKUP($C2079,Projections2[[#All],[ISOCode]:[Total 2024 Colombian Returnees]],'Population Projection V2'!$K$167,FALSE),"OK", "Review")</f>
        <v>OK</v>
      </c>
      <c r="BX2079" s="361" t="str">
        <f>IF(O2079&lt;=VLOOKUP($C2079,Projections2[[#All],[ISOCode]:[Total 2024 Colombian Returnees]],'Population Projection V2'!$L$167,FALSE),"OK", "Review")</f>
        <v>OK</v>
      </c>
      <c r="BY2079" s="361" t="str">
        <f>IF(P2079&lt;=VLOOKUP($C2079,Projections2[[#All],[ISOCode]:[Total 2024 Colombian Returnees]],'Population Projection V2'!$M$167,FALSE),"OK", "Review")</f>
        <v>OK</v>
      </c>
      <c r="BZ2079" s="361" t="str">
        <f>IF(Q2079&lt;=VLOOKUP($C2079,Projections2[[#All],[ISOCode]:[Total 2024 Colombian Returnees]],'Population Projection V2'!$N$167,FALSE),"OK", "Review")</f>
        <v>OK</v>
      </c>
      <c r="CA2079" s="361" t="str">
        <f>IF(T2079&lt;=VLOOKUP($C2079,Projections2[[#All],[ISOCode]:[Total 2024 Colombian Returnees]],'Population Projection V2'!$O$167,FALSE),"OK", "Review")</f>
        <v>OK</v>
      </c>
      <c r="CB2079" s="361" t="str">
        <f>IF(U2079&lt;=VLOOKUP($C2079,Projections2[[#All],[ISOCode]:[Total 2024 Colombian Returnees]],'Population Projection V2'!$P$167,FALSE),"OK", "Review")</f>
        <v>OK</v>
      </c>
      <c r="CC2079" s="361" t="str">
        <f>IF(V2079&lt;=VLOOKUP($C2079,Projections2[[#All],[ISOCode]:[Total 2024 Colombian Returnees]],'Population Projection V2'!$Q$167,FALSE),"OK", "Review")</f>
        <v>OK</v>
      </c>
      <c r="CD2079" s="361" t="str">
        <f>IF(W2079&lt;=VLOOKUP($C2079,Projections2[[#All],[ISOCode]:[Total 2024 Colombian Returnees]],'Population Projection V2'!$R$167,FALSE),"OK", "Review")</f>
        <v>OK</v>
      </c>
      <c r="CE2079" s="361" t="str">
        <f>IF(X2079&lt;=VLOOKUP($C2079,Projections2[[#All],[ISOCode]:[Total 2024 Colombian Returnees]],'Population Projection V2'!$S$167,FALSE),"OK", "Review")</f>
        <v>OK</v>
      </c>
      <c r="CF2079" s="361" t="str">
        <f>IF(AA2079&lt;=VLOOKUP($C2079,Projections2[[#All],[ISOCode]:[Total 2024 Colombian Returnees]],'Population Projection V2'!$T$167,FALSE),"OK", "Review")</f>
        <v>OK</v>
      </c>
      <c r="CG2079" s="361" t="str">
        <f>IF(AB2079&lt;=VLOOKUP($C2079,Projections2[[#All],[ISOCode]:[Total 2024 Colombian Returnees]],'Population Projection V2'!$U$167,FALSE),"OK", "Review")</f>
        <v>OK</v>
      </c>
      <c r="CH2079" s="361" t="str">
        <f>IF(AC2079&lt;=VLOOKUP($C2079,Projections2[[#All],[ISOCode]:[Total 2024 Colombian Returnees]],'Population Projection V2'!$V$167,FALSE),"OK", "Review")</f>
        <v>OK</v>
      </c>
      <c r="CI2079" s="361" t="str">
        <f>IF(AD2079&lt;=VLOOKUP($C2079,Projections2[[#All],[ISOCode]:[Total 2024 Colombian Returnees]],'Population Projection V2'!$W$167,FALSE),"OK", "Review")</f>
        <v>OK</v>
      </c>
      <c r="CJ2079" s="361" t="str">
        <f>IF(AE2079&lt;=VLOOKUP($C2079,Projections2[[#All],[ISOCode]:[Total 2024 Colombian Returnees]],'Population Projection V2'!$X$167,FALSE),"OK", "Review")</f>
        <v>OK</v>
      </c>
      <c r="CK2079" s="361" t="str">
        <f>IF(AH2079&lt;=VLOOKUP($C2079,Projections2[[#All],[ISOCode]:[Total 2024 Colombian Returnees]],'Population Projection V2'!$Y$167,FALSE),"OK", "Review")</f>
        <v>OK</v>
      </c>
      <c r="CL2079" s="361" t="str">
        <f>IF(AI2079&lt;=VLOOKUP($C2079,Projections2[[#All],[ISOCode]:[Total 2024 Colombian Returnees]],'Population Projection V2'!$Z$167,FALSE),"OK", "Review")</f>
        <v>OK</v>
      </c>
      <c r="CM2079" s="361" t="str">
        <f>IF(AJ2079&lt;=VLOOKUP($C2079,Projections2[[#All],[ISOCode]:[Total 2024 Colombian Returnees]],'Population Projection V2'!$AA$167,FALSE),"OK", "Review")</f>
        <v>OK</v>
      </c>
      <c r="CN2079" s="361" t="str">
        <f>IF(AK2079&lt;=VLOOKUP($C2079,Projections2[[#All],[ISOCode]:[Total 2024 Colombian Returnees]],'Population Projection V2'!$AB$167,FALSE),"OK", "Review")</f>
        <v>OK</v>
      </c>
      <c r="CO2079" s="361" t="str">
        <f>IF(AL2079&lt;=VLOOKUP($C2079,Projections2[[#All],[ISOCode]:[Total 2024 Colombian Returnees]],'Population Projection V2'!$AC$167,FALSE),"OK", "Review")</f>
        <v>OK</v>
      </c>
      <c r="CP2079" s="361" t="str">
        <f>IF(AO2079&lt;=VLOOKUP($C2079,Projections2[[#All],[ISOCode]:[Total 2024 Colombian Returnees]],'Population Projection V2'!$AD$167,FALSE),"OK", "Review")</f>
        <v>OK</v>
      </c>
      <c r="CQ2079" s="361" t="str">
        <f>IF(AP2079&lt;=VLOOKUP($C2079,Projections2[[#All],[ISOCode]:[Total 2024 Colombian Returnees]],'Population Projection V2'!$AE$167,FALSE),"OK", "Review")</f>
        <v>OK</v>
      </c>
      <c r="CR2079" s="361" t="str">
        <f>IF(AQ2079&lt;=VLOOKUP($C2079,Projections2[[#All],[ISOCode]:[Total 2024 Colombian Returnees]],'Population Projection V2'!$AF$167,FALSE),"OK", "Review")</f>
        <v>OK</v>
      </c>
      <c r="CS2079" s="361" t="str">
        <f>IF(AR2079&lt;=VLOOKUP($C2079,Projections2[[#All],[ISOCode]:[Total 2024 Colombian Returnees]],'Population Projection V2'!$AG$167,FALSE),"OK", "Review")</f>
        <v>OK</v>
      </c>
      <c r="CT2079" s="361" t="str">
        <f>IF(AS2079&lt;=VLOOKUP($C2079,Projections2[[#All],[ISOCode]:[Total 2024 Colombian Returnees]],'Population Projection V2'!$AH$167,FALSE),"OK", "Review")</f>
        <v>OK</v>
      </c>
      <c r="CU2079" s="361" t="str">
        <f>IF(AV2079&lt;=VLOOKUP($C2079,Projections2[[#All],[ISOCode]:[Total 2024 Colombian Returnees]],'Population Projection V2'!$AI$167,FALSE),"OK", "Review")</f>
        <v>OK</v>
      </c>
      <c r="CV2079" s="361" t="str">
        <f>IF(AW2079&lt;=VLOOKUP($C2079,Projections2[[#All],[ISOCode]:[Total 2024 Colombian Returnees]],'Population Projection V2'!$AJ$167,FALSE),"OK", "Review")</f>
        <v>OK</v>
      </c>
      <c r="CW2079" s="361" t="str">
        <f>IF(AX2079&lt;=VLOOKUP($C2079,Projections2[[#All],[ISOCode]:[Total 2024 Colombian Returnees]],'Population Projection V2'!$AK$167,FALSE),"OK", "Review")</f>
        <v>OK</v>
      </c>
      <c r="CX2079" s="361" t="str">
        <f>IF(AY2079&lt;=VLOOKUP($C2079,Projections2[[#All],[ISOCode]:[Total 2024 Colombian Returnees]],'Population Projection V2'!$AL$167,FALSE),"OK", "Review")</f>
        <v>OK</v>
      </c>
      <c r="CY2079" s="362" t="str">
        <f>IF(AZ2079&lt;=VLOOKUP($C2079,Projections2[[#All],[ISOCode]:[Total 2024 Colombian Returnees]],'Population Projection V2'!$AM$167,FALSE),"OK", "Review")</f>
        <v>OK</v>
      </c>
    </row>
    <row r="2080" spans="1:103" x14ac:dyDescent="0.25">
      <c r="A2080" s="314" t="s">
        <v>111</v>
      </c>
      <c r="B2080" s="315" t="s">
        <v>68</v>
      </c>
      <c r="C2080" s="315" t="s">
        <v>356</v>
      </c>
      <c r="D2080" s="315" t="s">
        <v>467</v>
      </c>
      <c r="E2080" s="315" t="s">
        <v>424</v>
      </c>
      <c r="F2080" s="316">
        <f t="shared" si="795"/>
        <v>0</v>
      </c>
      <c r="G2080" s="316">
        <f t="shared" si="796"/>
        <v>0</v>
      </c>
      <c r="H2080" s="316">
        <f t="shared" si="797"/>
        <v>0</v>
      </c>
      <c r="I2080" s="316">
        <f t="shared" si="798"/>
        <v>0</v>
      </c>
      <c r="J2080" s="317">
        <f t="shared" si="794"/>
        <v>0</v>
      </c>
      <c r="K2080" s="317">
        <f>VLOOKUP($C2080,Projections2[[#All],[ISOCode]:[Total 2024 Colombian Returnees]],7,0)</f>
        <v>0</v>
      </c>
      <c r="L2080" s="318"/>
      <c r="M2080" s="319"/>
      <c r="N2080" s="319"/>
      <c r="O2080" s="319"/>
      <c r="P2080" s="319"/>
      <c r="Q2080" s="320"/>
      <c r="R2080" s="224">
        <f>VLOOKUP($C2080,Projections2[[#All],[ISOCode]:[Total 2024 Colombian Returnees]],12,0)</f>
        <v>0</v>
      </c>
      <c r="S2080" s="321"/>
      <c r="T2080" s="322"/>
      <c r="U2080" s="322"/>
      <c r="V2080" s="322"/>
      <c r="W2080" s="322"/>
      <c r="X2080" s="323"/>
      <c r="Y2080" s="323">
        <f>VLOOKUP($C2080,Projections2[[#All],[ISOCode]:[Total 2024 Colombian Returnees]],17,0)</f>
        <v>0</v>
      </c>
      <c r="Z2080" s="324"/>
      <c r="AA2080" s="325"/>
      <c r="AB2080" s="325"/>
      <c r="AC2080" s="325"/>
      <c r="AD2080" s="325"/>
      <c r="AE2080" s="325"/>
      <c r="AF2080" s="325">
        <f>VLOOKUP($C2080,Projections2[[#All],[ISOCode]:[Total 2024 Colombian Returnees]],22,0)</f>
        <v>0</v>
      </c>
      <c r="AG2080" s="326"/>
      <c r="AH2080" s="327"/>
      <c r="AI2080" s="327"/>
      <c r="AJ2080" s="327"/>
      <c r="AK2080" s="327"/>
      <c r="AL2080" s="328"/>
      <c r="AM2080" s="230">
        <f>VLOOKUP($C2080,Projections2[[#All],[ISOCode]:[Total 2024 Colombian Returnees]],27,0)</f>
        <v>0</v>
      </c>
      <c r="AN2080" s="329"/>
      <c r="AO2080" s="330"/>
      <c r="AP2080" s="330"/>
      <c r="AQ2080" s="330"/>
      <c r="AR2080" s="330"/>
      <c r="AS2080" s="330"/>
      <c r="AT2080" s="330">
        <f>VLOOKUP($C2080,Projections2[[#All],[ISOCode]:[Total 2024 Colombian Returnees]],32,0)</f>
        <v>0</v>
      </c>
      <c r="AU2080" s="326"/>
      <c r="AV2080" s="325"/>
      <c r="AW2080" s="325"/>
      <c r="AX2080" s="325"/>
      <c r="AY2080" s="325"/>
      <c r="AZ2080" s="325"/>
      <c r="BA2080" s="325">
        <f>VLOOKUP($C2080,Projections2[[#All],[ISOCode]:[Total 2024 Colombian Returnees]],37,0)</f>
        <v>0</v>
      </c>
      <c r="BB2080" s="331"/>
      <c r="BC2080" s="360" t="str">
        <f t="shared" si="775"/>
        <v>Ok</v>
      </c>
      <c r="BD2080" s="361" t="str">
        <f t="shared" si="776"/>
        <v>Ok</v>
      </c>
      <c r="BE2080" s="361" t="str">
        <f t="shared" si="777"/>
        <v>Ok</v>
      </c>
      <c r="BF2080" s="361" t="str">
        <f t="shared" si="778"/>
        <v>Ok</v>
      </c>
      <c r="BG2080" s="362" t="str">
        <f t="shared" si="779"/>
        <v>Ok</v>
      </c>
      <c r="BH2080" s="360" t="str">
        <f t="shared" si="780"/>
        <v>Ok</v>
      </c>
      <c r="BI2080" s="361" t="str">
        <f t="shared" si="781"/>
        <v>Ok</v>
      </c>
      <c r="BJ2080" s="361" t="str">
        <f t="shared" si="782"/>
        <v>Ok</v>
      </c>
      <c r="BK2080" s="361" t="str">
        <f t="shared" si="783"/>
        <v>Ok</v>
      </c>
      <c r="BL2080" s="361" t="str">
        <f t="shared" si="784"/>
        <v>Ok</v>
      </c>
      <c r="BM2080" s="361" t="str">
        <f t="shared" si="785"/>
        <v>Ok</v>
      </c>
      <c r="BN2080" s="362" t="str">
        <f t="shared" si="786"/>
        <v>Ok</v>
      </c>
      <c r="BO2080" s="360" t="str">
        <f t="shared" si="787"/>
        <v>No Pop.</v>
      </c>
      <c r="BP2080" s="361" t="str">
        <f t="shared" si="788"/>
        <v>No Pop.</v>
      </c>
      <c r="BQ2080" s="361" t="str">
        <f t="shared" si="789"/>
        <v>No Pop.</v>
      </c>
      <c r="BR2080" s="361" t="str">
        <f t="shared" si="790"/>
        <v>No Pop.</v>
      </c>
      <c r="BS2080" s="361" t="str">
        <f t="shared" si="791"/>
        <v>No Pop.</v>
      </c>
      <c r="BT2080" s="361" t="str">
        <f t="shared" si="792"/>
        <v>No Pop.</v>
      </c>
      <c r="BU2080" s="362" t="str">
        <f t="shared" si="793"/>
        <v>No Pop.</v>
      </c>
      <c r="BV2080" s="360" t="str">
        <f>IF(M2080&lt;=VLOOKUP($C2080,Projections2[[#All],[ISOCode]:[Total 2024 Colombian Returnees]],'Population Projection V2'!$J$167,FALSE),"OK", "Review")</f>
        <v>OK</v>
      </c>
      <c r="BW2080" s="361" t="str">
        <f>IF(N2080&lt;=VLOOKUP($C2080,Projections2[[#All],[ISOCode]:[Total 2024 Colombian Returnees]],'Population Projection V2'!$K$167,FALSE),"OK", "Review")</f>
        <v>OK</v>
      </c>
      <c r="BX2080" s="361" t="str">
        <f>IF(O2080&lt;=VLOOKUP($C2080,Projections2[[#All],[ISOCode]:[Total 2024 Colombian Returnees]],'Population Projection V2'!$L$167,FALSE),"OK", "Review")</f>
        <v>OK</v>
      </c>
      <c r="BY2080" s="361" t="str">
        <f>IF(P2080&lt;=VLOOKUP($C2080,Projections2[[#All],[ISOCode]:[Total 2024 Colombian Returnees]],'Population Projection V2'!$M$167,FALSE),"OK", "Review")</f>
        <v>OK</v>
      </c>
      <c r="BZ2080" s="361" t="str">
        <f>IF(Q2080&lt;=VLOOKUP($C2080,Projections2[[#All],[ISOCode]:[Total 2024 Colombian Returnees]],'Population Projection V2'!$N$167,FALSE),"OK", "Review")</f>
        <v>OK</v>
      </c>
      <c r="CA2080" s="361" t="str">
        <f>IF(T2080&lt;=VLOOKUP($C2080,Projections2[[#All],[ISOCode]:[Total 2024 Colombian Returnees]],'Population Projection V2'!$O$167,FALSE),"OK", "Review")</f>
        <v>OK</v>
      </c>
      <c r="CB2080" s="361" t="str">
        <f>IF(U2080&lt;=VLOOKUP($C2080,Projections2[[#All],[ISOCode]:[Total 2024 Colombian Returnees]],'Population Projection V2'!$P$167,FALSE),"OK", "Review")</f>
        <v>OK</v>
      </c>
      <c r="CC2080" s="361" t="str">
        <f>IF(V2080&lt;=VLOOKUP($C2080,Projections2[[#All],[ISOCode]:[Total 2024 Colombian Returnees]],'Population Projection V2'!$Q$167,FALSE),"OK", "Review")</f>
        <v>OK</v>
      </c>
      <c r="CD2080" s="361" t="str">
        <f>IF(W2080&lt;=VLOOKUP($C2080,Projections2[[#All],[ISOCode]:[Total 2024 Colombian Returnees]],'Population Projection V2'!$R$167,FALSE),"OK", "Review")</f>
        <v>OK</v>
      </c>
      <c r="CE2080" s="361" t="str">
        <f>IF(X2080&lt;=VLOOKUP($C2080,Projections2[[#All],[ISOCode]:[Total 2024 Colombian Returnees]],'Population Projection V2'!$S$167,FALSE),"OK", "Review")</f>
        <v>OK</v>
      </c>
      <c r="CF2080" s="361" t="str">
        <f>IF(AA2080&lt;=VLOOKUP($C2080,Projections2[[#All],[ISOCode]:[Total 2024 Colombian Returnees]],'Population Projection V2'!$T$167,FALSE),"OK", "Review")</f>
        <v>OK</v>
      </c>
      <c r="CG2080" s="361" t="str">
        <f>IF(AB2080&lt;=VLOOKUP($C2080,Projections2[[#All],[ISOCode]:[Total 2024 Colombian Returnees]],'Population Projection V2'!$U$167,FALSE),"OK", "Review")</f>
        <v>OK</v>
      </c>
      <c r="CH2080" s="361" t="str">
        <f>IF(AC2080&lt;=VLOOKUP($C2080,Projections2[[#All],[ISOCode]:[Total 2024 Colombian Returnees]],'Population Projection V2'!$V$167,FALSE),"OK", "Review")</f>
        <v>OK</v>
      </c>
      <c r="CI2080" s="361" t="str">
        <f>IF(AD2080&lt;=VLOOKUP($C2080,Projections2[[#All],[ISOCode]:[Total 2024 Colombian Returnees]],'Population Projection V2'!$W$167,FALSE),"OK", "Review")</f>
        <v>OK</v>
      </c>
      <c r="CJ2080" s="361" t="str">
        <f>IF(AE2080&lt;=VLOOKUP($C2080,Projections2[[#All],[ISOCode]:[Total 2024 Colombian Returnees]],'Population Projection V2'!$X$167,FALSE),"OK", "Review")</f>
        <v>OK</v>
      </c>
      <c r="CK2080" s="361" t="str">
        <f>IF(AH2080&lt;=VLOOKUP($C2080,Projections2[[#All],[ISOCode]:[Total 2024 Colombian Returnees]],'Population Projection V2'!$Y$167,FALSE),"OK", "Review")</f>
        <v>OK</v>
      </c>
      <c r="CL2080" s="361" t="str">
        <f>IF(AI2080&lt;=VLOOKUP($C2080,Projections2[[#All],[ISOCode]:[Total 2024 Colombian Returnees]],'Population Projection V2'!$Z$167,FALSE),"OK", "Review")</f>
        <v>OK</v>
      </c>
      <c r="CM2080" s="361" t="str">
        <f>IF(AJ2080&lt;=VLOOKUP($C2080,Projections2[[#All],[ISOCode]:[Total 2024 Colombian Returnees]],'Population Projection V2'!$AA$167,FALSE),"OK", "Review")</f>
        <v>OK</v>
      </c>
      <c r="CN2080" s="361" t="str">
        <f>IF(AK2080&lt;=VLOOKUP($C2080,Projections2[[#All],[ISOCode]:[Total 2024 Colombian Returnees]],'Population Projection V2'!$AB$167,FALSE),"OK", "Review")</f>
        <v>OK</v>
      </c>
      <c r="CO2080" s="361" t="str">
        <f>IF(AL2080&lt;=VLOOKUP($C2080,Projections2[[#All],[ISOCode]:[Total 2024 Colombian Returnees]],'Population Projection V2'!$AC$167,FALSE),"OK", "Review")</f>
        <v>OK</v>
      </c>
      <c r="CP2080" s="361" t="str">
        <f>IF(AO2080&lt;=VLOOKUP($C2080,Projections2[[#All],[ISOCode]:[Total 2024 Colombian Returnees]],'Population Projection V2'!$AD$167,FALSE),"OK", "Review")</f>
        <v>OK</v>
      </c>
      <c r="CQ2080" s="361" t="str">
        <f>IF(AP2080&lt;=VLOOKUP($C2080,Projections2[[#All],[ISOCode]:[Total 2024 Colombian Returnees]],'Population Projection V2'!$AE$167,FALSE),"OK", "Review")</f>
        <v>OK</v>
      </c>
      <c r="CR2080" s="361" t="str">
        <f>IF(AQ2080&lt;=VLOOKUP($C2080,Projections2[[#All],[ISOCode]:[Total 2024 Colombian Returnees]],'Population Projection V2'!$AF$167,FALSE),"OK", "Review")</f>
        <v>OK</v>
      </c>
      <c r="CS2080" s="361" t="str">
        <f>IF(AR2080&lt;=VLOOKUP($C2080,Projections2[[#All],[ISOCode]:[Total 2024 Colombian Returnees]],'Population Projection V2'!$AG$167,FALSE),"OK", "Review")</f>
        <v>OK</v>
      </c>
      <c r="CT2080" s="361" t="str">
        <f>IF(AS2080&lt;=VLOOKUP($C2080,Projections2[[#All],[ISOCode]:[Total 2024 Colombian Returnees]],'Population Projection V2'!$AH$167,FALSE),"OK", "Review")</f>
        <v>OK</v>
      </c>
      <c r="CU2080" s="361" t="str">
        <f>IF(AV2080&lt;=VLOOKUP($C2080,Projections2[[#All],[ISOCode]:[Total 2024 Colombian Returnees]],'Population Projection V2'!$AI$167,FALSE),"OK", "Review")</f>
        <v>OK</v>
      </c>
      <c r="CV2080" s="361" t="str">
        <f>IF(AW2080&lt;=VLOOKUP($C2080,Projections2[[#All],[ISOCode]:[Total 2024 Colombian Returnees]],'Population Projection V2'!$AJ$167,FALSE),"OK", "Review")</f>
        <v>OK</v>
      </c>
      <c r="CW2080" s="361" t="str">
        <f>IF(AX2080&lt;=VLOOKUP($C2080,Projections2[[#All],[ISOCode]:[Total 2024 Colombian Returnees]],'Population Projection V2'!$AK$167,FALSE),"OK", "Review")</f>
        <v>OK</v>
      </c>
      <c r="CX2080" s="361" t="str">
        <f>IF(AY2080&lt;=VLOOKUP($C2080,Projections2[[#All],[ISOCode]:[Total 2024 Colombian Returnees]],'Population Projection V2'!$AL$167,FALSE),"OK", "Review")</f>
        <v>OK</v>
      </c>
      <c r="CY2080" s="362" t="str">
        <f>IF(AZ2080&lt;=VLOOKUP($C2080,Projections2[[#All],[ISOCode]:[Total 2024 Colombian Returnees]],'Population Projection V2'!$AM$167,FALSE),"OK", "Review")</f>
        <v>OK</v>
      </c>
    </row>
    <row r="2081" spans="1:103" ht="25.5" x14ac:dyDescent="0.25">
      <c r="A2081" s="336" t="s">
        <v>111</v>
      </c>
      <c r="B2081" s="239" t="s">
        <v>68</v>
      </c>
      <c r="C2081" s="239" t="s">
        <v>357</v>
      </c>
      <c r="D2081" s="239" t="s">
        <v>3</v>
      </c>
      <c r="E2081" s="238" t="s">
        <v>424</v>
      </c>
      <c r="F2081" s="333">
        <f t="shared" si="795"/>
        <v>0</v>
      </c>
      <c r="G2081" s="333">
        <f t="shared" si="796"/>
        <v>0</v>
      </c>
      <c r="H2081" s="333">
        <f t="shared" si="797"/>
        <v>0</v>
      </c>
      <c r="I2081" s="333">
        <f t="shared" si="798"/>
        <v>0</v>
      </c>
      <c r="J2081" s="333">
        <f t="shared" si="794"/>
        <v>0</v>
      </c>
      <c r="K2081" s="333">
        <f>VLOOKUP($C2081,Projections2[[#All],[ISOCode]:[Total 2024 Colombian Returnees]],7,0)</f>
        <v>0</v>
      </c>
      <c r="L2081" s="318"/>
      <c r="M2081" s="320"/>
      <c r="N2081" s="320"/>
      <c r="O2081" s="320"/>
      <c r="P2081" s="320"/>
      <c r="Q2081" s="320"/>
      <c r="R2081" s="224">
        <f>VLOOKUP($C2081,Projections2[[#All],[ISOCode]:[Total 2024 Colombian Returnees]],12,0)</f>
        <v>0</v>
      </c>
      <c r="S2081" s="321"/>
      <c r="T2081" s="323"/>
      <c r="U2081" s="323"/>
      <c r="V2081" s="323"/>
      <c r="W2081" s="323"/>
      <c r="X2081" s="323"/>
      <c r="Y2081" s="323">
        <f>VLOOKUP($C2081,Projections2[[#All],[ISOCode]:[Total 2024 Colombian Returnees]],17,0)</f>
        <v>0</v>
      </c>
      <c r="Z2081" s="324"/>
      <c r="AA2081" s="325"/>
      <c r="AB2081" s="325"/>
      <c r="AC2081" s="325"/>
      <c r="AD2081" s="325"/>
      <c r="AE2081" s="325"/>
      <c r="AF2081" s="325">
        <f>VLOOKUP($C2081,Projections2[[#All],[ISOCode]:[Total 2024 Colombian Returnees]],22,0)</f>
        <v>0</v>
      </c>
      <c r="AG2081" s="326"/>
      <c r="AH2081" s="328"/>
      <c r="AI2081" s="328"/>
      <c r="AJ2081" s="328"/>
      <c r="AK2081" s="328"/>
      <c r="AL2081" s="328"/>
      <c r="AM2081" s="230">
        <f>VLOOKUP($C2081,Projections2[[#All],[ISOCode]:[Total 2024 Colombian Returnees]],27,0)</f>
        <v>0</v>
      </c>
      <c r="AN2081" s="329"/>
      <c r="AO2081" s="332"/>
      <c r="AP2081" s="332"/>
      <c r="AQ2081" s="332"/>
      <c r="AR2081" s="332"/>
      <c r="AS2081" s="332"/>
      <c r="AT2081" s="332">
        <f>VLOOKUP($C2081,Projections2[[#All],[ISOCode]:[Total 2024 Colombian Returnees]],32,0)</f>
        <v>0</v>
      </c>
      <c r="AU2081" s="326"/>
      <c r="AV2081" s="325"/>
      <c r="AW2081" s="325"/>
      <c r="AX2081" s="325"/>
      <c r="AY2081" s="325"/>
      <c r="AZ2081" s="325"/>
      <c r="BA2081" s="325">
        <f>VLOOKUP($C2081,Projections2[[#All],[ISOCode]:[Total 2024 Colombian Returnees]],37,0)</f>
        <v>0</v>
      </c>
      <c r="BB2081" s="331"/>
      <c r="BC2081" s="360" t="str">
        <f t="shared" si="775"/>
        <v>Ok</v>
      </c>
      <c r="BD2081" s="361" t="str">
        <f t="shared" si="776"/>
        <v>Ok</v>
      </c>
      <c r="BE2081" s="361" t="str">
        <f t="shared" si="777"/>
        <v>Ok</v>
      </c>
      <c r="BF2081" s="361" t="str">
        <f t="shared" si="778"/>
        <v>Ok</v>
      </c>
      <c r="BG2081" s="362" t="str">
        <f t="shared" si="779"/>
        <v>Ok</v>
      </c>
      <c r="BH2081" s="360" t="str">
        <f t="shared" si="780"/>
        <v>Ok</v>
      </c>
      <c r="BI2081" s="361" t="str">
        <f t="shared" si="781"/>
        <v>Ok</v>
      </c>
      <c r="BJ2081" s="361" t="str">
        <f t="shared" si="782"/>
        <v>Ok</v>
      </c>
      <c r="BK2081" s="361" t="str">
        <f t="shared" si="783"/>
        <v>Ok</v>
      </c>
      <c r="BL2081" s="361" t="str">
        <f t="shared" si="784"/>
        <v>Ok</v>
      </c>
      <c r="BM2081" s="361" t="str">
        <f t="shared" si="785"/>
        <v>Ok</v>
      </c>
      <c r="BN2081" s="362" t="str">
        <f t="shared" si="786"/>
        <v>Ok</v>
      </c>
      <c r="BO2081" s="360" t="str">
        <f t="shared" si="787"/>
        <v>No Pop.</v>
      </c>
      <c r="BP2081" s="361" t="str">
        <f t="shared" si="788"/>
        <v>No Pop.</v>
      </c>
      <c r="BQ2081" s="361" t="str">
        <f t="shared" si="789"/>
        <v>No Pop.</v>
      </c>
      <c r="BR2081" s="361" t="str">
        <f t="shared" si="790"/>
        <v>No Pop.</v>
      </c>
      <c r="BS2081" s="361" t="str">
        <f t="shared" si="791"/>
        <v>No Pop.</v>
      </c>
      <c r="BT2081" s="361" t="str">
        <f t="shared" si="792"/>
        <v>No Pop.</v>
      </c>
      <c r="BU2081" s="362" t="str">
        <f t="shared" si="793"/>
        <v>No Pop.</v>
      </c>
      <c r="BV2081" s="360" t="str">
        <f>IF(M2081&lt;=VLOOKUP($C2081,Projections2[[#All],[ISOCode]:[Total 2024 Colombian Returnees]],'Population Projection V2'!$J$167,FALSE),"OK", "Review")</f>
        <v>OK</v>
      </c>
      <c r="BW2081" s="361" t="str">
        <f>IF(N2081&lt;=VLOOKUP($C2081,Projections2[[#All],[ISOCode]:[Total 2024 Colombian Returnees]],'Population Projection V2'!$K$167,FALSE),"OK", "Review")</f>
        <v>OK</v>
      </c>
      <c r="BX2081" s="361" t="str">
        <f>IF(O2081&lt;=VLOOKUP($C2081,Projections2[[#All],[ISOCode]:[Total 2024 Colombian Returnees]],'Population Projection V2'!$L$167,FALSE),"OK", "Review")</f>
        <v>OK</v>
      </c>
      <c r="BY2081" s="361" t="str">
        <f>IF(P2081&lt;=VLOOKUP($C2081,Projections2[[#All],[ISOCode]:[Total 2024 Colombian Returnees]],'Population Projection V2'!$M$167,FALSE),"OK", "Review")</f>
        <v>OK</v>
      </c>
      <c r="BZ2081" s="361" t="str">
        <f>IF(Q2081&lt;=VLOOKUP($C2081,Projections2[[#All],[ISOCode]:[Total 2024 Colombian Returnees]],'Population Projection V2'!$N$167,FALSE),"OK", "Review")</f>
        <v>OK</v>
      </c>
      <c r="CA2081" s="361" t="str">
        <f>IF(T2081&lt;=VLOOKUP($C2081,Projections2[[#All],[ISOCode]:[Total 2024 Colombian Returnees]],'Population Projection V2'!$O$167,FALSE),"OK", "Review")</f>
        <v>OK</v>
      </c>
      <c r="CB2081" s="361" t="str">
        <f>IF(U2081&lt;=VLOOKUP($C2081,Projections2[[#All],[ISOCode]:[Total 2024 Colombian Returnees]],'Population Projection V2'!$P$167,FALSE),"OK", "Review")</f>
        <v>OK</v>
      </c>
      <c r="CC2081" s="361" t="str">
        <f>IF(V2081&lt;=VLOOKUP($C2081,Projections2[[#All],[ISOCode]:[Total 2024 Colombian Returnees]],'Population Projection V2'!$Q$167,FALSE),"OK", "Review")</f>
        <v>OK</v>
      </c>
      <c r="CD2081" s="361" t="str">
        <f>IF(W2081&lt;=VLOOKUP($C2081,Projections2[[#All],[ISOCode]:[Total 2024 Colombian Returnees]],'Population Projection V2'!$R$167,FALSE),"OK", "Review")</f>
        <v>OK</v>
      </c>
      <c r="CE2081" s="361" t="str">
        <f>IF(X2081&lt;=VLOOKUP($C2081,Projections2[[#All],[ISOCode]:[Total 2024 Colombian Returnees]],'Population Projection V2'!$S$167,FALSE),"OK", "Review")</f>
        <v>OK</v>
      </c>
      <c r="CF2081" s="361" t="str">
        <f>IF(AA2081&lt;=VLOOKUP($C2081,Projections2[[#All],[ISOCode]:[Total 2024 Colombian Returnees]],'Population Projection V2'!$T$167,FALSE),"OK", "Review")</f>
        <v>OK</v>
      </c>
      <c r="CG2081" s="361" t="str">
        <f>IF(AB2081&lt;=VLOOKUP($C2081,Projections2[[#All],[ISOCode]:[Total 2024 Colombian Returnees]],'Population Projection V2'!$U$167,FALSE),"OK", "Review")</f>
        <v>OK</v>
      </c>
      <c r="CH2081" s="361" t="str">
        <f>IF(AC2081&lt;=VLOOKUP($C2081,Projections2[[#All],[ISOCode]:[Total 2024 Colombian Returnees]],'Population Projection V2'!$V$167,FALSE),"OK", "Review")</f>
        <v>OK</v>
      </c>
      <c r="CI2081" s="361" t="str">
        <f>IF(AD2081&lt;=VLOOKUP($C2081,Projections2[[#All],[ISOCode]:[Total 2024 Colombian Returnees]],'Population Projection V2'!$W$167,FALSE),"OK", "Review")</f>
        <v>OK</v>
      </c>
      <c r="CJ2081" s="361" t="str">
        <f>IF(AE2081&lt;=VLOOKUP($C2081,Projections2[[#All],[ISOCode]:[Total 2024 Colombian Returnees]],'Population Projection V2'!$X$167,FALSE),"OK", "Review")</f>
        <v>OK</v>
      </c>
      <c r="CK2081" s="361" t="str">
        <f>IF(AH2081&lt;=VLOOKUP($C2081,Projections2[[#All],[ISOCode]:[Total 2024 Colombian Returnees]],'Population Projection V2'!$Y$167,FALSE),"OK", "Review")</f>
        <v>OK</v>
      </c>
      <c r="CL2081" s="361" t="str">
        <f>IF(AI2081&lt;=VLOOKUP($C2081,Projections2[[#All],[ISOCode]:[Total 2024 Colombian Returnees]],'Population Projection V2'!$Z$167,FALSE),"OK", "Review")</f>
        <v>OK</v>
      </c>
      <c r="CM2081" s="361" t="str">
        <f>IF(AJ2081&lt;=VLOOKUP($C2081,Projections2[[#All],[ISOCode]:[Total 2024 Colombian Returnees]],'Population Projection V2'!$AA$167,FALSE),"OK", "Review")</f>
        <v>OK</v>
      </c>
      <c r="CN2081" s="361" t="str">
        <f>IF(AK2081&lt;=VLOOKUP($C2081,Projections2[[#All],[ISOCode]:[Total 2024 Colombian Returnees]],'Population Projection V2'!$AB$167,FALSE),"OK", "Review")</f>
        <v>OK</v>
      </c>
      <c r="CO2081" s="361" t="str">
        <f>IF(AL2081&lt;=VLOOKUP($C2081,Projections2[[#All],[ISOCode]:[Total 2024 Colombian Returnees]],'Population Projection V2'!$AC$167,FALSE),"OK", "Review")</f>
        <v>OK</v>
      </c>
      <c r="CP2081" s="361" t="str">
        <f>IF(AO2081&lt;=VLOOKUP($C2081,Projections2[[#All],[ISOCode]:[Total 2024 Colombian Returnees]],'Population Projection V2'!$AD$167,FALSE),"OK", "Review")</f>
        <v>OK</v>
      </c>
      <c r="CQ2081" s="361" t="str">
        <f>IF(AP2081&lt;=VLOOKUP($C2081,Projections2[[#All],[ISOCode]:[Total 2024 Colombian Returnees]],'Population Projection V2'!$AE$167,FALSE),"OK", "Review")</f>
        <v>OK</v>
      </c>
      <c r="CR2081" s="361" t="str">
        <f>IF(AQ2081&lt;=VLOOKUP($C2081,Projections2[[#All],[ISOCode]:[Total 2024 Colombian Returnees]],'Population Projection V2'!$AF$167,FALSE),"OK", "Review")</f>
        <v>OK</v>
      </c>
      <c r="CS2081" s="361" t="str">
        <f>IF(AR2081&lt;=VLOOKUP($C2081,Projections2[[#All],[ISOCode]:[Total 2024 Colombian Returnees]],'Population Projection V2'!$AG$167,FALSE),"OK", "Review")</f>
        <v>OK</v>
      </c>
      <c r="CT2081" s="361" t="str">
        <f>IF(AS2081&lt;=VLOOKUP($C2081,Projections2[[#All],[ISOCode]:[Total 2024 Colombian Returnees]],'Population Projection V2'!$AH$167,FALSE),"OK", "Review")</f>
        <v>OK</v>
      </c>
      <c r="CU2081" s="361" t="str">
        <f>IF(AV2081&lt;=VLOOKUP($C2081,Projections2[[#All],[ISOCode]:[Total 2024 Colombian Returnees]],'Population Projection V2'!$AI$167,FALSE),"OK", "Review")</f>
        <v>OK</v>
      </c>
      <c r="CV2081" s="361" t="str">
        <f>IF(AW2081&lt;=VLOOKUP($C2081,Projections2[[#All],[ISOCode]:[Total 2024 Colombian Returnees]],'Population Projection V2'!$AJ$167,FALSE),"OK", "Review")</f>
        <v>OK</v>
      </c>
      <c r="CW2081" s="361" t="str">
        <f>IF(AX2081&lt;=VLOOKUP($C2081,Projections2[[#All],[ISOCode]:[Total 2024 Colombian Returnees]],'Population Projection V2'!$AK$167,FALSE),"OK", "Review")</f>
        <v>OK</v>
      </c>
      <c r="CX2081" s="361" t="str">
        <f>IF(AY2081&lt;=VLOOKUP($C2081,Projections2[[#All],[ISOCode]:[Total 2024 Colombian Returnees]],'Population Projection V2'!$AL$167,FALSE),"OK", "Review")</f>
        <v>OK</v>
      </c>
      <c r="CY2081" s="362" t="str">
        <f>IF(AZ2081&lt;=VLOOKUP($C2081,Projections2[[#All],[ISOCode]:[Total 2024 Colombian Returnees]],'Population Projection V2'!$AM$167,FALSE),"OK", "Review")</f>
        <v>OK</v>
      </c>
    </row>
    <row r="2082" spans="1:103" x14ac:dyDescent="0.25">
      <c r="A2082" s="314" t="s">
        <v>111</v>
      </c>
      <c r="B2082" s="315" t="s">
        <v>68</v>
      </c>
      <c r="C2082" s="315" t="s">
        <v>352</v>
      </c>
      <c r="D2082" s="315" t="s">
        <v>121</v>
      </c>
      <c r="E2082" s="315" t="s">
        <v>425</v>
      </c>
      <c r="F2082" s="316">
        <f t="shared" si="795"/>
        <v>0</v>
      </c>
      <c r="G2082" s="316">
        <f t="shared" si="796"/>
        <v>0</v>
      </c>
      <c r="H2082" s="316">
        <f t="shared" si="797"/>
        <v>0</v>
      </c>
      <c r="I2082" s="316">
        <f t="shared" si="798"/>
        <v>0</v>
      </c>
      <c r="J2082" s="317">
        <f t="shared" si="794"/>
        <v>0</v>
      </c>
      <c r="K2082" s="317">
        <f>VLOOKUP($C2082,Projections2[[#All],[ISOCode]:[Total 2024 Colombian Returnees]],7,0)</f>
        <v>0</v>
      </c>
      <c r="L2082" s="318"/>
      <c r="M2082" s="319"/>
      <c r="N2082" s="319"/>
      <c r="O2082" s="319"/>
      <c r="P2082" s="319"/>
      <c r="Q2082" s="320"/>
      <c r="R2082" s="224">
        <f>VLOOKUP($C2082,Projections2[[#All],[ISOCode]:[Total 2024 Colombian Returnees]],12,0)</f>
        <v>0</v>
      </c>
      <c r="S2082" s="321"/>
      <c r="T2082" s="322"/>
      <c r="U2082" s="322"/>
      <c r="V2082" s="322"/>
      <c r="W2082" s="322"/>
      <c r="X2082" s="323"/>
      <c r="Y2082" s="323">
        <f>VLOOKUP($C2082,Projections2[[#All],[ISOCode]:[Total 2024 Colombian Returnees]],17,0)</f>
        <v>0</v>
      </c>
      <c r="Z2082" s="324"/>
      <c r="AA2082" s="325"/>
      <c r="AB2082" s="325"/>
      <c r="AC2082" s="325"/>
      <c r="AD2082" s="325"/>
      <c r="AE2082" s="325"/>
      <c r="AF2082" s="325">
        <f>VLOOKUP($C2082,Projections2[[#All],[ISOCode]:[Total 2024 Colombian Returnees]],22,0)</f>
        <v>0</v>
      </c>
      <c r="AG2082" s="326"/>
      <c r="AH2082" s="327"/>
      <c r="AI2082" s="327"/>
      <c r="AJ2082" s="327"/>
      <c r="AK2082" s="327"/>
      <c r="AL2082" s="328"/>
      <c r="AM2082" s="230">
        <f>VLOOKUP($C2082,Projections2[[#All],[ISOCode]:[Total 2024 Colombian Returnees]],27,0)</f>
        <v>0</v>
      </c>
      <c r="AN2082" s="329"/>
      <c r="AO2082" s="330"/>
      <c r="AP2082" s="330"/>
      <c r="AQ2082" s="330"/>
      <c r="AR2082" s="330"/>
      <c r="AS2082" s="330"/>
      <c r="AT2082" s="330">
        <f>VLOOKUP($C2082,Projections2[[#All],[ISOCode]:[Total 2024 Colombian Returnees]],32,0)</f>
        <v>0</v>
      </c>
      <c r="AU2082" s="326"/>
      <c r="AV2082" s="325"/>
      <c r="AW2082" s="325"/>
      <c r="AX2082" s="325"/>
      <c r="AY2082" s="325"/>
      <c r="AZ2082" s="325"/>
      <c r="BA2082" s="325">
        <f>VLOOKUP($C2082,Projections2[[#All],[ISOCode]:[Total 2024 Colombian Returnees]],37,0)</f>
        <v>0</v>
      </c>
      <c r="BB2082" s="331"/>
      <c r="BC2082" s="360" t="str">
        <f t="shared" si="775"/>
        <v>Ok</v>
      </c>
      <c r="BD2082" s="361" t="str">
        <f t="shared" si="776"/>
        <v>Ok</v>
      </c>
      <c r="BE2082" s="361" t="str">
        <f t="shared" si="777"/>
        <v>Ok</v>
      </c>
      <c r="BF2082" s="361" t="str">
        <f t="shared" si="778"/>
        <v>Ok</v>
      </c>
      <c r="BG2082" s="362" t="str">
        <f t="shared" si="779"/>
        <v>Ok</v>
      </c>
      <c r="BH2082" s="360" t="str">
        <f t="shared" si="780"/>
        <v>Ok</v>
      </c>
      <c r="BI2082" s="361" t="str">
        <f t="shared" si="781"/>
        <v>Ok</v>
      </c>
      <c r="BJ2082" s="361" t="str">
        <f t="shared" si="782"/>
        <v>Ok</v>
      </c>
      <c r="BK2082" s="361" t="str">
        <f t="shared" si="783"/>
        <v>Ok</v>
      </c>
      <c r="BL2082" s="361" t="str">
        <f t="shared" si="784"/>
        <v>Ok</v>
      </c>
      <c r="BM2082" s="361" t="str">
        <f t="shared" si="785"/>
        <v>Ok</v>
      </c>
      <c r="BN2082" s="362" t="str">
        <f t="shared" si="786"/>
        <v>Ok</v>
      </c>
      <c r="BO2082" s="360" t="str">
        <f t="shared" si="787"/>
        <v>No Pop.</v>
      </c>
      <c r="BP2082" s="361" t="str">
        <f t="shared" si="788"/>
        <v>No Pop.</v>
      </c>
      <c r="BQ2082" s="361" t="str">
        <f t="shared" si="789"/>
        <v>No Pop.</v>
      </c>
      <c r="BR2082" s="361" t="str">
        <f t="shared" si="790"/>
        <v>No Pop.</v>
      </c>
      <c r="BS2082" s="361" t="str">
        <f t="shared" si="791"/>
        <v>No Pop.</v>
      </c>
      <c r="BT2082" s="361" t="str">
        <f t="shared" si="792"/>
        <v>No Pop.</v>
      </c>
      <c r="BU2082" s="362" t="str">
        <f t="shared" si="793"/>
        <v>No Pop.</v>
      </c>
      <c r="BV2082" s="360" t="str">
        <f>IF(M2082&lt;=VLOOKUP($C2082,Projections2[[#All],[ISOCode]:[Total 2024 Colombian Returnees]],'Population Projection V2'!$J$167,FALSE),"OK", "Review")</f>
        <v>OK</v>
      </c>
      <c r="BW2082" s="361" t="str">
        <f>IF(N2082&lt;=VLOOKUP($C2082,Projections2[[#All],[ISOCode]:[Total 2024 Colombian Returnees]],'Population Projection V2'!$K$167,FALSE),"OK", "Review")</f>
        <v>OK</v>
      </c>
      <c r="BX2082" s="361" t="str">
        <f>IF(O2082&lt;=VLOOKUP($C2082,Projections2[[#All],[ISOCode]:[Total 2024 Colombian Returnees]],'Population Projection V2'!$L$167,FALSE),"OK", "Review")</f>
        <v>OK</v>
      </c>
      <c r="BY2082" s="361" t="str">
        <f>IF(P2082&lt;=VLOOKUP($C2082,Projections2[[#All],[ISOCode]:[Total 2024 Colombian Returnees]],'Population Projection V2'!$M$167,FALSE),"OK", "Review")</f>
        <v>OK</v>
      </c>
      <c r="BZ2082" s="361" t="str">
        <f>IF(Q2082&lt;=VLOOKUP($C2082,Projections2[[#All],[ISOCode]:[Total 2024 Colombian Returnees]],'Population Projection V2'!$N$167,FALSE),"OK", "Review")</f>
        <v>OK</v>
      </c>
      <c r="CA2082" s="361" t="str">
        <f>IF(T2082&lt;=VLOOKUP($C2082,Projections2[[#All],[ISOCode]:[Total 2024 Colombian Returnees]],'Population Projection V2'!$O$167,FALSE),"OK", "Review")</f>
        <v>OK</v>
      </c>
      <c r="CB2082" s="361" t="str">
        <f>IF(U2082&lt;=VLOOKUP($C2082,Projections2[[#All],[ISOCode]:[Total 2024 Colombian Returnees]],'Population Projection V2'!$P$167,FALSE),"OK", "Review")</f>
        <v>OK</v>
      </c>
      <c r="CC2082" s="361" t="str">
        <f>IF(V2082&lt;=VLOOKUP($C2082,Projections2[[#All],[ISOCode]:[Total 2024 Colombian Returnees]],'Population Projection V2'!$Q$167,FALSE),"OK", "Review")</f>
        <v>OK</v>
      </c>
      <c r="CD2082" s="361" t="str">
        <f>IF(W2082&lt;=VLOOKUP($C2082,Projections2[[#All],[ISOCode]:[Total 2024 Colombian Returnees]],'Population Projection V2'!$R$167,FALSE),"OK", "Review")</f>
        <v>OK</v>
      </c>
      <c r="CE2082" s="361" t="str">
        <f>IF(X2082&lt;=VLOOKUP($C2082,Projections2[[#All],[ISOCode]:[Total 2024 Colombian Returnees]],'Population Projection V2'!$S$167,FALSE),"OK", "Review")</f>
        <v>OK</v>
      </c>
      <c r="CF2082" s="361" t="str">
        <f>IF(AA2082&lt;=VLOOKUP($C2082,Projections2[[#All],[ISOCode]:[Total 2024 Colombian Returnees]],'Population Projection V2'!$T$167,FALSE),"OK", "Review")</f>
        <v>OK</v>
      </c>
      <c r="CG2082" s="361" t="str">
        <f>IF(AB2082&lt;=VLOOKUP($C2082,Projections2[[#All],[ISOCode]:[Total 2024 Colombian Returnees]],'Population Projection V2'!$U$167,FALSE),"OK", "Review")</f>
        <v>OK</v>
      </c>
      <c r="CH2082" s="361" t="str">
        <f>IF(AC2082&lt;=VLOOKUP($C2082,Projections2[[#All],[ISOCode]:[Total 2024 Colombian Returnees]],'Population Projection V2'!$V$167,FALSE),"OK", "Review")</f>
        <v>OK</v>
      </c>
      <c r="CI2082" s="361" t="str">
        <f>IF(AD2082&lt;=VLOOKUP($C2082,Projections2[[#All],[ISOCode]:[Total 2024 Colombian Returnees]],'Population Projection V2'!$W$167,FALSE),"OK", "Review")</f>
        <v>OK</v>
      </c>
      <c r="CJ2082" s="361" t="str">
        <f>IF(AE2082&lt;=VLOOKUP($C2082,Projections2[[#All],[ISOCode]:[Total 2024 Colombian Returnees]],'Population Projection V2'!$X$167,FALSE),"OK", "Review")</f>
        <v>OK</v>
      </c>
      <c r="CK2082" s="361" t="str">
        <f>IF(AH2082&lt;=VLOOKUP($C2082,Projections2[[#All],[ISOCode]:[Total 2024 Colombian Returnees]],'Population Projection V2'!$Y$167,FALSE),"OK", "Review")</f>
        <v>OK</v>
      </c>
      <c r="CL2082" s="361" t="str">
        <f>IF(AI2082&lt;=VLOOKUP($C2082,Projections2[[#All],[ISOCode]:[Total 2024 Colombian Returnees]],'Population Projection V2'!$Z$167,FALSE),"OK", "Review")</f>
        <v>OK</v>
      </c>
      <c r="CM2082" s="361" t="str">
        <f>IF(AJ2082&lt;=VLOOKUP($C2082,Projections2[[#All],[ISOCode]:[Total 2024 Colombian Returnees]],'Population Projection V2'!$AA$167,FALSE),"OK", "Review")</f>
        <v>OK</v>
      </c>
      <c r="CN2082" s="361" t="str">
        <f>IF(AK2082&lt;=VLOOKUP($C2082,Projections2[[#All],[ISOCode]:[Total 2024 Colombian Returnees]],'Population Projection V2'!$AB$167,FALSE),"OK", "Review")</f>
        <v>OK</v>
      </c>
      <c r="CO2082" s="361" t="str">
        <f>IF(AL2082&lt;=VLOOKUP($C2082,Projections2[[#All],[ISOCode]:[Total 2024 Colombian Returnees]],'Population Projection V2'!$AC$167,FALSE),"OK", "Review")</f>
        <v>OK</v>
      </c>
      <c r="CP2082" s="361" t="str">
        <f>IF(AO2082&lt;=VLOOKUP($C2082,Projections2[[#All],[ISOCode]:[Total 2024 Colombian Returnees]],'Population Projection V2'!$AD$167,FALSE),"OK", "Review")</f>
        <v>OK</v>
      </c>
      <c r="CQ2082" s="361" t="str">
        <f>IF(AP2082&lt;=VLOOKUP($C2082,Projections2[[#All],[ISOCode]:[Total 2024 Colombian Returnees]],'Population Projection V2'!$AE$167,FALSE),"OK", "Review")</f>
        <v>OK</v>
      </c>
      <c r="CR2082" s="361" t="str">
        <f>IF(AQ2082&lt;=VLOOKUP($C2082,Projections2[[#All],[ISOCode]:[Total 2024 Colombian Returnees]],'Population Projection V2'!$AF$167,FALSE),"OK", "Review")</f>
        <v>OK</v>
      </c>
      <c r="CS2082" s="361" t="str">
        <f>IF(AR2082&lt;=VLOOKUP($C2082,Projections2[[#All],[ISOCode]:[Total 2024 Colombian Returnees]],'Population Projection V2'!$AG$167,FALSE),"OK", "Review")</f>
        <v>OK</v>
      </c>
      <c r="CT2082" s="361" t="str">
        <f>IF(AS2082&lt;=VLOOKUP($C2082,Projections2[[#All],[ISOCode]:[Total 2024 Colombian Returnees]],'Population Projection V2'!$AH$167,FALSE),"OK", "Review")</f>
        <v>OK</v>
      </c>
      <c r="CU2082" s="361" t="str">
        <f>IF(AV2082&lt;=VLOOKUP($C2082,Projections2[[#All],[ISOCode]:[Total 2024 Colombian Returnees]],'Population Projection V2'!$AI$167,FALSE),"OK", "Review")</f>
        <v>OK</v>
      </c>
      <c r="CV2082" s="361" t="str">
        <f>IF(AW2082&lt;=VLOOKUP($C2082,Projections2[[#All],[ISOCode]:[Total 2024 Colombian Returnees]],'Population Projection V2'!$AJ$167,FALSE),"OK", "Review")</f>
        <v>OK</v>
      </c>
      <c r="CW2082" s="361" t="str">
        <f>IF(AX2082&lt;=VLOOKUP($C2082,Projections2[[#All],[ISOCode]:[Total 2024 Colombian Returnees]],'Population Projection V2'!$AK$167,FALSE),"OK", "Review")</f>
        <v>OK</v>
      </c>
      <c r="CX2082" s="361" t="str">
        <f>IF(AY2082&lt;=VLOOKUP($C2082,Projections2[[#All],[ISOCode]:[Total 2024 Colombian Returnees]],'Population Projection V2'!$AL$167,FALSE),"OK", "Review")</f>
        <v>OK</v>
      </c>
      <c r="CY2082" s="362" t="str">
        <f>IF(AZ2082&lt;=VLOOKUP($C2082,Projections2[[#All],[ISOCode]:[Total 2024 Colombian Returnees]],'Population Projection V2'!$AM$167,FALSE),"OK", "Review")</f>
        <v>OK</v>
      </c>
    </row>
    <row r="2083" spans="1:103" x14ac:dyDescent="0.25">
      <c r="A2083" s="314" t="s">
        <v>111</v>
      </c>
      <c r="B2083" s="315" t="s">
        <v>68</v>
      </c>
      <c r="C2083" s="315" t="s">
        <v>353</v>
      </c>
      <c r="D2083" s="315" t="s">
        <v>122</v>
      </c>
      <c r="E2083" s="315" t="s">
        <v>425</v>
      </c>
      <c r="F2083" s="316">
        <f t="shared" si="795"/>
        <v>0</v>
      </c>
      <c r="G2083" s="316">
        <f t="shared" si="796"/>
        <v>0</v>
      </c>
      <c r="H2083" s="316">
        <f t="shared" si="797"/>
        <v>0</v>
      </c>
      <c r="I2083" s="316">
        <f t="shared" si="798"/>
        <v>0</v>
      </c>
      <c r="J2083" s="317">
        <f t="shared" si="794"/>
        <v>0</v>
      </c>
      <c r="K2083" s="317">
        <f>VLOOKUP($C2083,Projections2[[#All],[ISOCode]:[Total 2024 Colombian Returnees]],7,0)</f>
        <v>0</v>
      </c>
      <c r="L2083" s="318"/>
      <c r="M2083" s="319"/>
      <c r="N2083" s="319"/>
      <c r="O2083" s="319"/>
      <c r="P2083" s="319"/>
      <c r="Q2083" s="320"/>
      <c r="R2083" s="224">
        <f>VLOOKUP($C2083,Projections2[[#All],[ISOCode]:[Total 2024 Colombian Returnees]],12,0)</f>
        <v>0</v>
      </c>
      <c r="S2083" s="321"/>
      <c r="T2083" s="322"/>
      <c r="U2083" s="322"/>
      <c r="V2083" s="322"/>
      <c r="W2083" s="322"/>
      <c r="X2083" s="323"/>
      <c r="Y2083" s="323">
        <f>VLOOKUP($C2083,Projections2[[#All],[ISOCode]:[Total 2024 Colombian Returnees]],17,0)</f>
        <v>0</v>
      </c>
      <c r="Z2083" s="324"/>
      <c r="AA2083" s="325"/>
      <c r="AB2083" s="325"/>
      <c r="AC2083" s="325"/>
      <c r="AD2083" s="325"/>
      <c r="AE2083" s="325"/>
      <c r="AF2083" s="325">
        <f>VLOOKUP($C2083,Projections2[[#All],[ISOCode]:[Total 2024 Colombian Returnees]],22,0)</f>
        <v>0</v>
      </c>
      <c r="AG2083" s="326"/>
      <c r="AH2083" s="327"/>
      <c r="AI2083" s="327"/>
      <c r="AJ2083" s="327"/>
      <c r="AK2083" s="327"/>
      <c r="AL2083" s="328"/>
      <c r="AM2083" s="230">
        <f>VLOOKUP($C2083,Projections2[[#All],[ISOCode]:[Total 2024 Colombian Returnees]],27,0)</f>
        <v>0</v>
      </c>
      <c r="AN2083" s="329"/>
      <c r="AO2083" s="330"/>
      <c r="AP2083" s="330"/>
      <c r="AQ2083" s="330"/>
      <c r="AR2083" s="330"/>
      <c r="AS2083" s="330"/>
      <c r="AT2083" s="330">
        <f>VLOOKUP($C2083,Projections2[[#All],[ISOCode]:[Total 2024 Colombian Returnees]],32,0)</f>
        <v>0</v>
      </c>
      <c r="AU2083" s="326"/>
      <c r="AV2083" s="325"/>
      <c r="AW2083" s="325"/>
      <c r="AX2083" s="325"/>
      <c r="AY2083" s="325"/>
      <c r="AZ2083" s="325"/>
      <c r="BA2083" s="325">
        <f>VLOOKUP($C2083,Projections2[[#All],[ISOCode]:[Total 2024 Colombian Returnees]],37,0)</f>
        <v>0</v>
      </c>
      <c r="BB2083" s="331"/>
      <c r="BC2083" s="360" t="str">
        <f t="shared" si="775"/>
        <v>Ok</v>
      </c>
      <c r="BD2083" s="361" t="str">
        <f t="shared" si="776"/>
        <v>Ok</v>
      </c>
      <c r="BE2083" s="361" t="str">
        <f t="shared" si="777"/>
        <v>Ok</v>
      </c>
      <c r="BF2083" s="361" t="str">
        <f t="shared" si="778"/>
        <v>Ok</v>
      </c>
      <c r="BG2083" s="362" t="str">
        <f t="shared" si="779"/>
        <v>Ok</v>
      </c>
      <c r="BH2083" s="360" t="str">
        <f t="shared" si="780"/>
        <v>Ok</v>
      </c>
      <c r="BI2083" s="361" t="str">
        <f t="shared" si="781"/>
        <v>Ok</v>
      </c>
      <c r="BJ2083" s="361" t="str">
        <f t="shared" si="782"/>
        <v>Ok</v>
      </c>
      <c r="BK2083" s="361" t="str">
        <f t="shared" si="783"/>
        <v>Ok</v>
      </c>
      <c r="BL2083" s="361" t="str">
        <f t="shared" si="784"/>
        <v>Ok</v>
      </c>
      <c r="BM2083" s="361" t="str">
        <f t="shared" si="785"/>
        <v>Ok</v>
      </c>
      <c r="BN2083" s="362" t="str">
        <f t="shared" si="786"/>
        <v>Ok</v>
      </c>
      <c r="BO2083" s="360" t="str">
        <f t="shared" si="787"/>
        <v>No Pop.</v>
      </c>
      <c r="BP2083" s="361" t="str">
        <f t="shared" si="788"/>
        <v>No Pop.</v>
      </c>
      <c r="BQ2083" s="361" t="str">
        <f t="shared" si="789"/>
        <v>No Pop.</v>
      </c>
      <c r="BR2083" s="361" t="str">
        <f t="shared" si="790"/>
        <v>No Pop.</v>
      </c>
      <c r="BS2083" s="361" t="str">
        <f t="shared" si="791"/>
        <v>No Pop.</v>
      </c>
      <c r="BT2083" s="361" t="str">
        <f t="shared" si="792"/>
        <v>No Pop.</v>
      </c>
      <c r="BU2083" s="362" t="str">
        <f t="shared" si="793"/>
        <v>No Pop.</v>
      </c>
      <c r="BV2083" s="360" t="str">
        <f>IF(M2083&lt;=VLOOKUP($C2083,Projections2[[#All],[ISOCode]:[Total 2024 Colombian Returnees]],'Population Projection V2'!$J$167,FALSE),"OK", "Review")</f>
        <v>OK</v>
      </c>
      <c r="BW2083" s="361" t="str">
        <f>IF(N2083&lt;=VLOOKUP($C2083,Projections2[[#All],[ISOCode]:[Total 2024 Colombian Returnees]],'Population Projection V2'!$K$167,FALSE),"OK", "Review")</f>
        <v>OK</v>
      </c>
      <c r="BX2083" s="361" t="str">
        <f>IF(O2083&lt;=VLOOKUP($C2083,Projections2[[#All],[ISOCode]:[Total 2024 Colombian Returnees]],'Population Projection V2'!$L$167,FALSE),"OK", "Review")</f>
        <v>OK</v>
      </c>
      <c r="BY2083" s="361" t="str">
        <f>IF(P2083&lt;=VLOOKUP($C2083,Projections2[[#All],[ISOCode]:[Total 2024 Colombian Returnees]],'Population Projection V2'!$M$167,FALSE),"OK", "Review")</f>
        <v>OK</v>
      </c>
      <c r="BZ2083" s="361" t="str">
        <f>IF(Q2083&lt;=VLOOKUP($C2083,Projections2[[#All],[ISOCode]:[Total 2024 Colombian Returnees]],'Population Projection V2'!$N$167,FALSE),"OK", "Review")</f>
        <v>OK</v>
      </c>
      <c r="CA2083" s="361" t="str">
        <f>IF(T2083&lt;=VLOOKUP($C2083,Projections2[[#All],[ISOCode]:[Total 2024 Colombian Returnees]],'Population Projection V2'!$O$167,FALSE),"OK", "Review")</f>
        <v>OK</v>
      </c>
      <c r="CB2083" s="361" t="str">
        <f>IF(U2083&lt;=VLOOKUP($C2083,Projections2[[#All],[ISOCode]:[Total 2024 Colombian Returnees]],'Population Projection V2'!$P$167,FALSE),"OK", "Review")</f>
        <v>OK</v>
      </c>
      <c r="CC2083" s="361" t="str">
        <f>IF(V2083&lt;=VLOOKUP($C2083,Projections2[[#All],[ISOCode]:[Total 2024 Colombian Returnees]],'Population Projection V2'!$Q$167,FALSE),"OK", "Review")</f>
        <v>OK</v>
      </c>
      <c r="CD2083" s="361" t="str">
        <f>IF(W2083&lt;=VLOOKUP($C2083,Projections2[[#All],[ISOCode]:[Total 2024 Colombian Returnees]],'Population Projection V2'!$R$167,FALSE),"OK", "Review")</f>
        <v>OK</v>
      </c>
      <c r="CE2083" s="361" t="str">
        <f>IF(X2083&lt;=VLOOKUP($C2083,Projections2[[#All],[ISOCode]:[Total 2024 Colombian Returnees]],'Population Projection V2'!$S$167,FALSE),"OK", "Review")</f>
        <v>OK</v>
      </c>
      <c r="CF2083" s="361" t="str">
        <f>IF(AA2083&lt;=VLOOKUP($C2083,Projections2[[#All],[ISOCode]:[Total 2024 Colombian Returnees]],'Population Projection V2'!$T$167,FALSE),"OK", "Review")</f>
        <v>OK</v>
      </c>
      <c r="CG2083" s="361" t="str">
        <f>IF(AB2083&lt;=VLOOKUP($C2083,Projections2[[#All],[ISOCode]:[Total 2024 Colombian Returnees]],'Population Projection V2'!$U$167,FALSE),"OK", "Review")</f>
        <v>OK</v>
      </c>
      <c r="CH2083" s="361" t="str">
        <f>IF(AC2083&lt;=VLOOKUP($C2083,Projections2[[#All],[ISOCode]:[Total 2024 Colombian Returnees]],'Population Projection V2'!$V$167,FALSE),"OK", "Review")</f>
        <v>OK</v>
      </c>
      <c r="CI2083" s="361" t="str">
        <f>IF(AD2083&lt;=VLOOKUP($C2083,Projections2[[#All],[ISOCode]:[Total 2024 Colombian Returnees]],'Population Projection V2'!$W$167,FALSE),"OK", "Review")</f>
        <v>OK</v>
      </c>
      <c r="CJ2083" s="361" t="str">
        <f>IF(AE2083&lt;=VLOOKUP($C2083,Projections2[[#All],[ISOCode]:[Total 2024 Colombian Returnees]],'Population Projection V2'!$X$167,FALSE),"OK", "Review")</f>
        <v>OK</v>
      </c>
      <c r="CK2083" s="361" t="str">
        <f>IF(AH2083&lt;=VLOOKUP($C2083,Projections2[[#All],[ISOCode]:[Total 2024 Colombian Returnees]],'Population Projection V2'!$Y$167,FALSE),"OK", "Review")</f>
        <v>OK</v>
      </c>
      <c r="CL2083" s="361" t="str">
        <f>IF(AI2083&lt;=VLOOKUP($C2083,Projections2[[#All],[ISOCode]:[Total 2024 Colombian Returnees]],'Population Projection V2'!$Z$167,FALSE),"OK", "Review")</f>
        <v>OK</v>
      </c>
      <c r="CM2083" s="361" t="str">
        <f>IF(AJ2083&lt;=VLOOKUP($C2083,Projections2[[#All],[ISOCode]:[Total 2024 Colombian Returnees]],'Population Projection V2'!$AA$167,FALSE),"OK", "Review")</f>
        <v>OK</v>
      </c>
      <c r="CN2083" s="361" t="str">
        <f>IF(AK2083&lt;=VLOOKUP($C2083,Projections2[[#All],[ISOCode]:[Total 2024 Colombian Returnees]],'Population Projection V2'!$AB$167,FALSE),"OK", "Review")</f>
        <v>OK</v>
      </c>
      <c r="CO2083" s="361" t="str">
        <f>IF(AL2083&lt;=VLOOKUP($C2083,Projections2[[#All],[ISOCode]:[Total 2024 Colombian Returnees]],'Population Projection V2'!$AC$167,FALSE),"OK", "Review")</f>
        <v>OK</v>
      </c>
      <c r="CP2083" s="361" t="str">
        <f>IF(AO2083&lt;=VLOOKUP($C2083,Projections2[[#All],[ISOCode]:[Total 2024 Colombian Returnees]],'Population Projection V2'!$AD$167,FALSE),"OK", "Review")</f>
        <v>OK</v>
      </c>
      <c r="CQ2083" s="361" t="str">
        <f>IF(AP2083&lt;=VLOOKUP($C2083,Projections2[[#All],[ISOCode]:[Total 2024 Colombian Returnees]],'Population Projection V2'!$AE$167,FALSE),"OK", "Review")</f>
        <v>OK</v>
      </c>
      <c r="CR2083" s="361" t="str">
        <f>IF(AQ2083&lt;=VLOOKUP($C2083,Projections2[[#All],[ISOCode]:[Total 2024 Colombian Returnees]],'Population Projection V2'!$AF$167,FALSE),"OK", "Review")</f>
        <v>OK</v>
      </c>
      <c r="CS2083" s="361" t="str">
        <f>IF(AR2083&lt;=VLOOKUP($C2083,Projections2[[#All],[ISOCode]:[Total 2024 Colombian Returnees]],'Population Projection V2'!$AG$167,FALSE),"OK", "Review")</f>
        <v>OK</v>
      </c>
      <c r="CT2083" s="361" t="str">
        <f>IF(AS2083&lt;=VLOOKUP($C2083,Projections2[[#All],[ISOCode]:[Total 2024 Colombian Returnees]],'Population Projection V2'!$AH$167,FALSE),"OK", "Review")</f>
        <v>OK</v>
      </c>
      <c r="CU2083" s="361" t="str">
        <f>IF(AV2083&lt;=VLOOKUP($C2083,Projections2[[#All],[ISOCode]:[Total 2024 Colombian Returnees]],'Population Projection V2'!$AI$167,FALSE),"OK", "Review")</f>
        <v>OK</v>
      </c>
      <c r="CV2083" s="361" t="str">
        <f>IF(AW2083&lt;=VLOOKUP($C2083,Projections2[[#All],[ISOCode]:[Total 2024 Colombian Returnees]],'Population Projection V2'!$AJ$167,FALSE),"OK", "Review")</f>
        <v>OK</v>
      </c>
      <c r="CW2083" s="361" t="str">
        <f>IF(AX2083&lt;=VLOOKUP($C2083,Projections2[[#All],[ISOCode]:[Total 2024 Colombian Returnees]],'Population Projection V2'!$AK$167,FALSE),"OK", "Review")</f>
        <v>OK</v>
      </c>
      <c r="CX2083" s="361" t="str">
        <f>IF(AY2083&lt;=VLOOKUP($C2083,Projections2[[#All],[ISOCode]:[Total 2024 Colombian Returnees]],'Population Projection V2'!$AL$167,FALSE),"OK", "Review")</f>
        <v>OK</v>
      </c>
      <c r="CY2083" s="362" t="str">
        <f>IF(AZ2083&lt;=VLOOKUP($C2083,Projections2[[#All],[ISOCode]:[Total 2024 Colombian Returnees]],'Population Projection V2'!$AM$167,FALSE),"OK", "Review")</f>
        <v>OK</v>
      </c>
    </row>
    <row r="2084" spans="1:103" x14ac:dyDescent="0.25">
      <c r="A2084" s="314" t="s">
        <v>111</v>
      </c>
      <c r="B2084" s="315" t="s">
        <v>68</v>
      </c>
      <c r="C2084" s="315" t="s">
        <v>355</v>
      </c>
      <c r="D2084" s="315" t="s">
        <v>351</v>
      </c>
      <c r="E2084" s="315" t="s">
        <v>425</v>
      </c>
      <c r="F2084" s="316">
        <f t="shared" si="795"/>
        <v>0</v>
      </c>
      <c r="G2084" s="316">
        <f t="shared" si="796"/>
        <v>0</v>
      </c>
      <c r="H2084" s="316">
        <f t="shared" si="797"/>
        <v>0</v>
      </c>
      <c r="I2084" s="316">
        <f t="shared" si="798"/>
        <v>0</v>
      </c>
      <c r="J2084" s="317">
        <f t="shared" si="794"/>
        <v>0</v>
      </c>
      <c r="K2084" s="317">
        <f>VLOOKUP($C2084,Projections2[[#All],[ISOCode]:[Total 2024 Colombian Returnees]],7,0)</f>
        <v>0</v>
      </c>
      <c r="L2084" s="318"/>
      <c r="M2084" s="319"/>
      <c r="N2084" s="319"/>
      <c r="O2084" s="319"/>
      <c r="P2084" s="319"/>
      <c r="Q2084" s="320"/>
      <c r="R2084" s="224">
        <f>VLOOKUP($C2084,Projections2[[#All],[ISOCode]:[Total 2024 Colombian Returnees]],12,0)</f>
        <v>0</v>
      </c>
      <c r="S2084" s="321"/>
      <c r="T2084" s="322"/>
      <c r="U2084" s="322"/>
      <c r="V2084" s="322"/>
      <c r="W2084" s="322"/>
      <c r="X2084" s="323"/>
      <c r="Y2084" s="323">
        <f>VLOOKUP($C2084,Projections2[[#All],[ISOCode]:[Total 2024 Colombian Returnees]],17,0)</f>
        <v>0</v>
      </c>
      <c r="Z2084" s="324"/>
      <c r="AA2084" s="325"/>
      <c r="AB2084" s="325"/>
      <c r="AC2084" s="325"/>
      <c r="AD2084" s="325"/>
      <c r="AE2084" s="325"/>
      <c r="AF2084" s="325">
        <f>VLOOKUP($C2084,Projections2[[#All],[ISOCode]:[Total 2024 Colombian Returnees]],22,0)</f>
        <v>0</v>
      </c>
      <c r="AG2084" s="326"/>
      <c r="AH2084" s="327"/>
      <c r="AI2084" s="327"/>
      <c r="AJ2084" s="327"/>
      <c r="AK2084" s="327"/>
      <c r="AL2084" s="328"/>
      <c r="AM2084" s="230">
        <f>VLOOKUP($C2084,Projections2[[#All],[ISOCode]:[Total 2024 Colombian Returnees]],27,0)</f>
        <v>0</v>
      </c>
      <c r="AN2084" s="329"/>
      <c r="AO2084" s="330"/>
      <c r="AP2084" s="330"/>
      <c r="AQ2084" s="330"/>
      <c r="AR2084" s="330"/>
      <c r="AS2084" s="330"/>
      <c r="AT2084" s="330">
        <f>VLOOKUP($C2084,Projections2[[#All],[ISOCode]:[Total 2024 Colombian Returnees]],32,0)</f>
        <v>0</v>
      </c>
      <c r="AU2084" s="326"/>
      <c r="AV2084" s="325"/>
      <c r="AW2084" s="325"/>
      <c r="AX2084" s="325"/>
      <c r="AY2084" s="325"/>
      <c r="AZ2084" s="325"/>
      <c r="BA2084" s="325">
        <f>VLOOKUP($C2084,Projections2[[#All],[ISOCode]:[Total 2024 Colombian Returnees]],37,0)</f>
        <v>0</v>
      </c>
      <c r="BB2084" s="331"/>
      <c r="BC2084" s="360" t="str">
        <f t="shared" si="775"/>
        <v>Ok</v>
      </c>
      <c r="BD2084" s="361" t="str">
        <f t="shared" si="776"/>
        <v>Ok</v>
      </c>
      <c r="BE2084" s="361" t="str">
        <f t="shared" si="777"/>
        <v>Ok</v>
      </c>
      <c r="BF2084" s="361" t="str">
        <f t="shared" si="778"/>
        <v>Ok</v>
      </c>
      <c r="BG2084" s="362" t="str">
        <f t="shared" si="779"/>
        <v>Ok</v>
      </c>
      <c r="BH2084" s="360" t="str">
        <f t="shared" si="780"/>
        <v>Ok</v>
      </c>
      <c r="BI2084" s="361" t="str">
        <f t="shared" si="781"/>
        <v>Ok</v>
      </c>
      <c r="BJ2084" s="361" t="str">
        <f t="shared" si="782"/>
        <v>Ok</v>
      </c>
      <c r="BK2084" s="361" t="str">
        <f t="shared" si="783"/>
        <v>Ok</v>
      </c>
      <c r="BL2084" s="361" t="str">
        <f t="shared" si="784"/>
        <v>Ok</v>
      </c>
      <c r="BM2084" s="361" t="str">
        <f t="shared" si="785"/>
        <v>Ok</v>
      </c>
      <c r="BN2084" s="362" t="str">
        <f t="shared" si="786"/>
        <v>Ok</v>
      </c>
      <c r="BO2084" s="360" t="str">
        <f t="shared" si="787"/>
        <v>No Pop.</v>
      </c>
      <c r="BP2084" s="361" t="str">
        <f t="shared" si="788"/>
        <v>No Pop.</v>
      </c>
      <c r="BQ2084" s="361" t="str">
        <f t="shared" si="789"/>
        <v>No Pop.</v>
      </c>
      <c r="BR2084" s="361" t="str">
        <f t="shared" si="790"/>
        <v>No Pop.</v>
      </c>
      <c r="BS2084" s="361" t="str">
        <f t="shared" si="791"/>
        <v>No Pop.</v>
      </c>
      <c r="BT2084" s="361" t="str">
        <f t="shared" si="792"/>
        <v>No Pop.</v>
      </c>
      <c r="BU2084" s="362" t="str">
        <f t="shared" si="793"/>
        <v>No Pop.</v>
      </c>
      <c r="BV2084" s="360" t="str">
        <f>IF(M2084&lt;=VLOOKUP($C2084,Projections2[[#All],[ISOCode]:[Total 2024 Colombian Returnees]],'Population Projection V2'!$J$167,FALSE),"OK", "Review")</f>
        <v>OK</v>
      </c>
      <c r="BW2084" s="361" t="str">
        <f>IF(N2084&lt;=VLOOKUP($C2084,Projections2[[#All],[ISOCode]:[Total 2024 Colombian Returnees]],'Population Projection V2'!$K$167,FALSE),"OK", "Review")</f>
        <v>OK</v>
      </c>
      <c r="BX2084" s="361" t="str">
        <f>IF(O2084&lt;=VLOOKUP($C2084,Projections2[[#All],[ISOCode]:[Total 2024 Colombian Returnees]],'Population Projection V2'!$L$167,FALSE),"OK", "Review")</f>
        <v>OK</v>
      </c>
      <c r="BY2084" s="361" t="str">
        <f>IF(P2084&lt;=VLOOKUP($C2084,Projections2[[#All],[ISOCode]:[Total 2024 Colombian Returnees]],'Population Projection V2'!$M$167,FALSE),"OK", "Review")</f>
        <v>OK</v>
      </c>
      <c r="BZ2084" s="361" t="str">
        <f>IF(Q2084&lt;=VLOOKUP($C2084,Projections2[[#All],[ISOCode]:[Total 2024 Colombian Returnees]],'Population Projection V2'!$N$167,FALSE),"OK", "Review")</f>
        <v>OK</v>
      </c>
      <c r="CA2084" s="361" t="str">
        <f>IF(T2084&lt;=VLOOKUP($C2084,Projections2[[#All],[ISOCode]:[Total 2024 Colombian Returnees]],'Population Projection V2'!$O$167,FALSE),"OK", "Review")</f>
        <v>OK</v>
      </c>
      <c r="CB2084" s="361" t="str">
        <f>IF(U2084&lt;=VLOOKUP($C2084,Projections2[[#All],[ISOCode]:[Total 2024 Colombian Returnees]],'Population Projection V2'!$P$167,FALSE),"OK", "Review")</f>
        <v>OK</v>
      </c>
      <c r="CC2084" s="361" t="str">
        <f>IF(V2084&lt;=VLOOKUP($C2084,Projections2[[#All],[ISOCode]:[Total 2024 Colombian Returnees]],'Population Projection V2'!$Q$167,FALSE),"OK", "Review")</f>
        <v>OK</v>
      </c>
      <c r="CD2084" s="361" t="str">
        <f>IF(W2084&lt;=VLOOKUP($C2084,Projections2[[#All],[ISOCode]:[Total 2024 Colombian Returnees]],'Population Projection V2'!$R$167,FALSE),"OK", "Review")</f>
        <v>OK</v>
      </c>
      <c r="CE2084" s="361" t="str">
        <f>IF(X2084&lt;=VLOOKUP($C2084,Projections2[[#All],[ISOCode]:[Total 2024 Colombian Returnees]],'Population Projection V2'!$S$167,FALSE),"OK", "Review")</f>
        <v>OK</v>
      </c>
      <c r="CF2084" s="361" t="str">
        <f>IF(AA2084&lt;=VLOOKUP($C2084,Projections2[[#All],[ISOCode]:[Total 2024 Colombian Returnees]],'Population Projection V2'!$T$167,FALSE),"OK", "Review")</f>
        <v>OK</v>
      </c>
      <c r="CG2084" s="361" t="str">
        <f>IF(AB2084&lt;=VLOOKUP($C2084,Projections2[[#All],[ISOCode]:[Total 2024 Colombian Returnees]],'Population Projection V2'!$U$167,FALSE),"OK", "Review")</f>
        <v>OK</v>
      </c>
      <c r="CH2084" s="361" t="str">
        <f>IF(AC2084&lt;=VLOOKUP($C2084,Projections2[[#All],[ISOCode]:[Total 2024 Colombian Returnees]],'Population Projection V2'!$V$167,FALSE),"OK", "Review")</f>
        <v>OK</v>
      </c>
      <c r="CI2084" s="361" t="str">
        <f>IF(AD2084&lt;=VLOOKUP($C2084,Projections2[[#All],[ISOCode]:[Total 2024 Colombian Returnees]],'Population Projection V2'!$W$167,FALSE),"OK", "Review")</f>
        <v>OK</v>
      </c>
      <c r="CJ2084" s="361" t="str">
        <f>IF(AE2084&lt;=VLOOKUP($C2084,Projections2[[#All],[ISOCode]:[Total 2024 Colombian Returnees]],'Population Projection V2'!$X$167,FALSE),"OK", "Review")</f>
        <v>OK</v>
      </c>
      <c r="CK2084" s="361" t="str">
        <f>IF(AH2084&lt;=VLOOKUP($C2084,Projections2[[#All],[ISOCode]:[Total 2024 Colombian Returnees]],'Population Projection V2'!$Y$167,FALSE),"OK", "Review")</f>
        <v>OK</v>
      </c>
      <c r="CL2084" s="361" t="str">
        <f>IF(AI2084&lt;=VLOOKUP($C2084,Projections2[[#All],[ISOCode]:[Total 2024 Colombian Returnees]],'Population Projection V2'!$Z$167,FALSE),"OK", "Review")</f>
        <v>OK</v>
      </c>
      <c r="CM2084" s="361" t="str">
        <f>IF(AJ2084&lt;=VLOOKUP($C2084,Projections2[[#All],[ISOCode]:[Total 2024 Colombian Returnees]],'Population Projection V2'!$AA$167,FALSE),"OK", "Review")</f>
        <v>OK</v>
      </c>
      <c r="CN2084" s="361" t="str">
        <f>IF(AK2084&lt;=VLOOKUP($C2084,Projections2[[#All],[ISOCode]:[Total 2024 Colombian Returnees]],'Population Projection V2'!$AB$167,FALSE),"OK", "Review")</f>
        <v>OK</v>
      </c>
      <c r="CO2084" s="361" t="str">
        <f>IF(AL2084&lt;=VLOOKUP($C2084,Projections2[[#All],[ISOCode]:[Total 2024 Colombian Returnees]],'Population Projection V2'!$AC$167,FALSE),"OK", "Review")</f>
        <v>OK</v>
      </c>
      <c r="CP2084" s="361" t="str">
        <f>IF(AO2084&lt;=VLOOKUP($C2084,Projections2[[#All],[ISOCode]:[Total 2024 Colombian Returnees]],'Population Projection V2'!$AD$167,FALSE),"OK", "Review")</f>
        <v>OK</v>
      </c>
      <c r="CQ2084" s="361" t="str">
        <f>IF(AP2084&lt;=VLOOKUP($C2084,Projections2[[#All],[ISOCode]:[Total 2024 Colombian Returnees]],'Population Projection V2'!$AE$167,FALSE),"OK", "Review")</f>
        <v>OK</v>
      </c>
      <c r="CR2084" s="361" t="str">
        <f>IF(AQ2084&lt;=VLOOKUP($C2084,Projections2[[#All],[ISOCode]:[Total 2024 Colombian Returnees]],'Population Projection V2'!$AF$167,FALSE),"OK", "Review")</f>
        <v>OK</v>
      </c>
      <c r="CS2084" s="361" t="str">
        <f>IF(AR2084&lt;=VLOOKUP($C2084,Projections2[[#All],[ISOCode]:[Total 2024 Colombian Returnees]],'Population Projection V2'!$AG$167,FALSE),"OK", "Review")</f>
        <v>OK</v>
      </c>
      <c r="CT2084" s="361" t="str">
        <f>IF(AS2084&lt;=VLOOKUP($C2084,Projections2[[#All],[ISOCode]:[Total 2024 Colombian Returnees]],'Population Projection V2'!$AH$167,FALSE),"OK", "Review")</f>
        <v>OK</v>
      </c>
      <c r="CU2084" s="361" t="str">
        <f>IF(AV2084&lt;=VLOOKUP($C2084,Projections2[[#All],[ISOCode]:[Total 2024 Colombian Returnees]],'Population Projection V2'!$AI$167,FALSE),"OK", "Review")</f>
        <v>OK</v>
      </c>
      <c r="CV2084" s="361" t="str">
        <f>IF(AW2084&lt;=VLOOKUP($C2084,Projections2[[#All],[ISOCode]:[Total 2024 Colombian Returnees]],'Population Projection V2'!$AJ$167,FALSE),"OK", "Review")</f>
        <v>OK</v>
      </c>
      <c r="CW2084" s="361" t="str">
        <f>IF(AX2084&lt;=VLOOKUP($C2084,Projections2[[#All],[ISOCode]:[Total 2024 Colombian Returnees]],'Population Projection V2'!$AK$167,FALSE),"OK", "Review")</f>
        <v>OK</v>
      </c>
      <c r="CX2084" s="361" t="str">
        <f>IF(AY2084&lt;=VLOOKUP($C2084,Projections2[[#All],[ISOCode]:[Total 2024 Colombian Returnees]],'Population Projection V2'!$AL$167,FALSE),"OK", "Review")</f>
        <v>OK</v>
      </c>
      <c r="CY2084" s="362" t="str">
        <f>IF(AZ2084&lt;=VLOOKUP($C2084,Projections2[[#All],[ISOCode]:[Total 2024 Colombian Returnees]],'Population Projection V2'!$AM$167,FALSE),"OK", "Review")</f>
        <v>OK</v>
      </c>
    </row>
    <row r="2085" spans="1:103" x14ac:dyDescent="0.25">
      <c r="A2085" s="314" t="s">
        <v>111</v>
      </c>
      <c r="B2085" s="315" t="s">
        <v>68</v>
      </c>
      <c r="C2085" s="315" t="s">
        <v>354</v>
      </c>
      <c r="D2085" s="315" t="s">
        <v>350</v>
      </c>
      <c r="E2085" s="315" t="s">
        <v>425</v>
      </c>
      <c r="F2085" s="316">
        <f t="shared" si="795"/>
        <v>0</v>
      </c>
      <c r="G2085" s="316">
        <f t="shared" si="796"/>
        <v>0</v>
      </c>
      <c r="H2085" s="316">
        <f t="shared" si="797"/>
        <v>0</v>
      </c>
      <c r="I2085" s="316">
        <f t="shared" si="798"/>
        <v>0</v>
      </c>
      <c r="J2085" s="317">
        <f t="shared" si="794"/>
        <v>0</v>
      </c>
      <c r="K2085" s="317">
        <f>VLOOKUP($C2085,Projections2[[#All],[ISOCode]:[Total 2024 Colombian Returnees]],7,0)</f>
        <v>0</v>
      </c>
      <c r="L2085" s="318"/>
      <c r="M2085" s="319"/>
      <c r="N2085" s="319"/>
      <c r="O2085" s="319"/>
      <c r="P2085" s="319"/>
      <c r="Q2085" s="320"/>
      <c r="R2085" s="224">
        <f>VLOOKUP($C2085,Projections2[[#All],[ISOCode]:[Total 2024 Colombian Returnees]],12,0)</f>
        <v>0</v>
      </c>
      <c r="S2085" s="321"/>
      <c r="T2085" s="322"/>
      <c r="U2085" s="322"/>
      <c r="V2085" s="322"/>
      <c r="W2085" s="322"/>
      <c r="X2085" s="323"/>
      <c r="Y2085" s="323">
        <f>VLOOKUP($C2085,Projections2[[#All],[ISOCode]:[Total 2024 Colombian Returnees]],17,0)</f>
        <v>0</v>
      </c>
      <c r="Z2085" s="324"/>
      <c r="AA2085" s="325"/>
      <c r="AB2085" s="325"/>
      <c r="AC2085" s="325"/>
      <c r="AD2085" s="325"/>
      <c r="AE2085" s="325"/>
      <c r="AF2085" s="325">
        <f>VLOOKUP($C2085,Projections2[[#All],[ISOCode]:[Total 2024 Colombian Returnees]],22,0)</f>
        <v>0</v>
      </c>
      <c r="AG2085" s="326"/>
      <c r="AH2085" s="327"/>
      <c r="AI2085" s="327"/>
      <c r="AJ2085" s="327"/>
      <c r="AK2085" s="327"/>
      <c r="AL2085" s="328"/>
      <c r="AM2085" s="230">
        <f>VLOOKUP($C2085,Projections2[[#All],[ISOCode]:[Total 2024 Colombian Returnees]],27,0)</f>
        <v>0</v>
      </c>
      <c r="AN2085" s="329"/>
      <c r="AO2085" s="330"/>
      <c r="AP2085" s="330"/>
      <c r="AQ2085" s="330"/>
      <c r="AR2085" s="330"/>
      <c r="AS2085" s="330"/>
      <c r="AT2085" s="330">
        <f>VLOOKUP($C2085,Projections2[[#All],[ISOCode]:[Total 2024 Colombian Returnees]],32,0)</f>
        <v>0</v>
      </c>
      <c r="AU2085" s="326"/>
      <c r="AV2085" s="325"/>
      <c r="AW2085" s="325"/>
      <c r="AX2085" s="325"/>
      <c r="AY2085" s="325"/>
      <c r="AZ2085" s="325"/>
      <c r="BA2085" s="325">
        <f>VLOOKUP($C2085,Projections2[[#All],[ISOCode]:[Total 2024 Colombian Returnees]],37,0)</f>
        <v>0</v>
      </c>
      <c r="BB2085" s="331"/>
      <c r="BC2085" s="360" t="str">
        <f t="shared" si="775"/>
        <v>Ok</v>
      </c>
      <c r="BD2085" s="361" t="str">
        <f t="shared" si="776"/>
        <v>Ok</v>
      </c>
      <c r="BE2085" s="361" t="str">
        <f t="shared" si="777"/>
        <v>Ok</v>
      </c>
      <c r="BF2085" s="361" t="str">
        <f t="shared" si="778"/>
        <v>Ok</v>
      </c>
      <c r="BG2085" s="362" t="str">
        <f t="shared" si="779"/>
        <v>Ok</v>
      </c>
      <c r="BH2085" s="360" t="str">
        <f t="shared" si="780"/>
        <v>Ok</v>
      </c>
      <c r="BI2085" s="361" t="str">
        <f t="shared" si="781"/>
        <v>Ok</v>
      </c>
      <c r="BJ2085" s="361" t="str">
        <f t="shared" si="782"/>
        <v>Ok</v>
      </c>
      <c r="BK2085" s="361" t="str">
        <f t="shared" si="783"/>
        <v>Ok</v>
      </c>
      <c r="BL2085" s="361" t="str">
        <f t="shared" si="784"/>
        <v>Ok</v>
      </c>
      <c r="BM2085" s="361" t="str">
        <f t="shared" si="785"/>
        <v>Ok</v>
      </c>
      <c r="BN2085" s="362" t="str">
        <f t="shared" si="786"/>
        <v>Ok</v>
      </c>
      <c r="BO2085" s="360" t="str">
        <f t="shared" si="787"/>
        <v>No Pop.</v>
      </c>
      <c r="BP2085" s="361" t="str">
        <f t="shared" si="788"/>
        <v>No Pop.</v>
      </c>
      <c r="BQ2085" s="361" t="str">
        <f t="shared" si="789"/>
        <v>No Pop.</v>
      </c>
      <c r="BR2085" s="361" t="str">
        <f t="shared" si="790"/>
        <v>No Pop.</v>
      </c>
      <c r="BS2085" s="361" t="str">
        <f t="shared" si="791"/>
        <v>No Pop.</v>
      </c>
      <c r="BT2085" s="361" t="str">
        <f t="shared" si="792"/>
        <v>No Pop.</v>
      </c>
      <c r="BU2085" s="362" t="str">
        <f t="shared" si="793"/>
        <v>No Pop.</v>
      </c>
      <c r="BV2085" s="360" t="str">
        <f>IF(M2085&lt;=VLOOKUP($C2085,Projections2[[#All],[ISOCode]:[Total 2024 Colombian Returnees]],'Population Projection V2'!$J$167,FALSE),"OK", "Review")</f>
        <v>OK</v>
      </c>
      <c r="BW2085" s="361" t="str">
        <f>IF(N2085&lt;=VLOOKUP($C2085,Projections2[[#All],[ISOCode]:[Total 2024 Colombian Returnees]],'Population Projection V2'!$K$167,FALSE),"OK", "Review")</f>
        <v>OK</v>
      </c>
      <c r="BX2085" s="361" t="str">
        <f>IF(O2085&lt;=VLOOKUP($C2085,Projections2[[#All],[ISOCode]:[Total 2024 Colombian Returnees]],'Population Projection V2'!$L$167,FALSE),"OK", "Review")</f>
        <v>OK</v>
      </c>
      <c r="BY2085" s="361" t="str">
        <f>IF(P2085&lt;=VLOOKUP($C2085,Projections2[[#All],[ISOCode]:[Total 2024 Colombian Returnees]],'Population Projection V2'!$M$167,FALSE),"OK", "Review")</f>
        <v>OK</v>
      </c>
      <c r="BZ2085" s="361" t="str">
        <f>IF(Q2085&lt;=VLOOKUP($C2085,Projections2[[#All],[ISOCode]:[Total 2024 Colombian Returnees]],'Population Projection V2'!$N$167,FALSE),"OK", "Review")</f>
        <v>OK</v>
      </c>
      <c r="CA2085" s="361" t="str">
        <f>IF(T2085&lt;=VLOOKUP($C2085,Projections2[[#All],[ISOCode]:[Total 2024 Colombian Returnees]],'Population Projection V2'!$O$167,FALSE),"OK", "Review")</f>
        <v>OK</v>
      </c>
      <c r="CB2085" s="361" t="str">
        <f>IF(U2085&lt;=VLOOKUP($C2085,Projections2[[#All],[ISOCode]:[Total 2024 Colombian Returnees]],'Population Projection V2'!$P$167,FALSE),"OK", "Review")</f>
        <v>OK</v>
      </c>
      <c r="CC2085" s="361" t="str">
        <f>IF(V2085&lt;=VLOOKUP($C2085,Projections2[[#All],[ISOCode]:[Total 2024 Colombian Returnees]],'Population Projection V2'!$Q$167,FALSE),"OK", "Review")</f>
        <v>OK</v>
      </c>
      <c r="CD2085" s="361" t="str">
        <f>IF(W2085&lt;=VLOOKUP($C2085,Projections2[[#All],[ISOCode]:[Total 2024 Colombian Returnees]],'Population Projection V2'!$R$167,FALSE),"OK", "Review")</f>
        <v>OK</v>
      </c>
      <c r="CE2085" s="361" t="str">
        <f>IF(X2085&lt;=VLOOKUP($C2085,Projections2[[#All],[ISOCode]:[Total 2024 Colombian Returnees]],'Population Projection V2'!$S$167,FALSE),"OK", "Review")</f>
        <v>OK</v>
      </c>
      <c r="CF2085" s="361" t="str">
        <f>IF(AA2085&lt;=VLOOKUP($C2085,Projections2[[#All],[ISOCode]:[Total 2024 Colombian Returnees]],'Population Projection V2'!$T$167,FALSE),"OK", "Review")</f>
        <v>OK</v>
      </c>
      <c r="CG2085" s="361" t="str">
        <f>IF(AB2085&lt;=VLOOKUP($C2085,Projections2[[#All],[ISOCode]:[Total 2024 Colombian Returnees]],'Population Projection V2'!$U$167,FALSE),"OK", "Review")</f>
        <v>OK</v>
      </c>
      <c r="CH2085" s="361" t="str">
        <f>IF(AC2085&lt;=VLOOKUP($C2085,Projections2[[#All],[ISOCode]:[Total 2024 Colombian Returnees]],'Population Projection V2'!$V$167,FALSE),"OK", "Review")</f>
        <v>OK</v>
      </c>
      <c r="CI2085" s="361" t="str">
        <f>IF(AD2085&lt;=VLOOKUP($C2085,Projections2[[#All],[ISOCode]:[Total 2024 Colombian Returnees]],'Population Projection V2'!$W$167,FALSE),"OK", "Review")</f>
        <v>OK</v>
      </c>
      <c r="CJ2085" s="361" t="str">
        <f>IF(AE2085&lt;=VLOOKUP($C2085,Projections2[[#All],[ISOCode]:[Total 2024 Colombian Returnees]],'Population Projection V2'!$X$167,FALSE),"OK", "Review")</f>
        <v>OK</v>
      </c>
      <c r="CK2085" s="361" t="str">
        <f>IF(AH2085&lt;=VLOOKUP($C2085,Projections2[[#All],[ISOCode]:[Total 2024 Colombian Returnees]],'Population Projection V2'!$Y$167,FALSE),"OK", "Review")</f>
        <v>OK</v>
      </c>
      <c r="CL2085" s="361" t="str">
        <f>IF(AI2085&lt;=VLOOKUP($C2085,Projections2[[#All],[ISOCode]:[Total 2024 Colombian Returnees]],'Population Projection V2'!$Z$167,FALSE),"OK", "Review")</f>
        <v>OK</v>
      </c>
      <c r="CM2085" s="361" t="str">
        <f>IF(AJ2085&lt;=VLOOKUP($C2085,Projections2[[#All],[ISOCode]:[Total 2024 Colombian Returnees]],'Population Projection V2'!$AA$167,FALSE),"OK", "Review")</f>
        <v>OK</v>
      </c>
      <c r="CN2085" s="361" t="str">
        <f>IF(AK2085&lt;=VLOOKUP($C2085,Projections2[[#All],[ISOCode]:[Total 2024 Colombian Returnees]],'Population Projection V2'!$AB$167,FALSE),"OK", "Review")</f>
        <v>OK</v>
      </c>
      <c r="CO2085" s="361" t="str">
        <f>IF(AL2085&lt;=VLOOKUP($C2085,Projections2[[#All],[ISOCode]:[Total 2024 Colombian Returnees]],'Population Projection V2'!$AC$167,FALSE),"OK", "Review")</f>
        <v>OK</v>
      </c>
      <c r="CP2085" s="361" t="str">
        <f>IF(AO2085&lt;=VLOOKUP($C2085,Projections2[[#All],[ISOCode]:[Total 2024 Colombian Returnees]],'Population Projection V2'!$AD$167,FALSE),"OK", "Review")</f>
        <v>OK</v>
      </c>
      <c r="CQ2085" s="361" t="str">
        <f>IF(AP2085&lt;=VLOOKUP($C2085,Projections2[[#All],[ISOCode]:[Total 2024 Colombian Returnees]],'Population Projection V2'!$AE$167,FALSE),"OK", "Review")</f>
        <v>OK</v>
      </c>
      <c r="CR2085" s="361" t="str">
        <f>IF(AQ2085&lt;=VLOOKUP($C2085,Projections2[[#All],[ISOCode]:[Total 2024 Colombian Returnees]],'Population Projection V2'!$AF$167,FALSE),"OK", "Review")</f>
        <v>OK</v>
      </c>
      <c r="CS2085" s="361" t="str">
        <f>IF(AR2085&lt;=VLOOKUP($C2085,Projections2[[#All],[ISOCode]:[Total 2024 Colombian Returnees]],'Population Projection V2'!$AG$167,FALSE),"OK", "Review")</f>
        <v>OK</v>
      </c>
      <c r="CT2085" s="361" t="str">
        <f>IF(AS2085&lt;=VLOOKUP($C2085,Projections2[[#All],[ISOCode]:[Total 2024 Colombian Returnees]],'Population Projection V2'!$AH$167,FALSE),"OK", "Review")</f>
        <v>OK</v>
      </c>
      <c r="CU2085" s="361" t="str">
        <f>IF(AV2085&lt;=VLOOKUP($C2085,Projections2[[#All],[ISOCode]:[Total 2024 Colombian Returnees]],'Population Projection V2'!$AI$167,FALSE),"OK", "Review")</f>
        <v>OK</v>
      </c>
      <c r="CV2085" s="361" t="str">
        <f>IF(AW2085&lt;=VLOOKUP($C2085,Projections2[[#All],[ISOCode]:[Total 2024 Colombian Returnees]],'Population Projection V2'!$AJ$167,FALSE),"OK", "Review")</f>
        <v>OK</v>
      </c>
      <c r="CW2085" s="361" t="str">
        <f>IF(AX2085&lt;=VLOOKUP($C2085,Projections2[[#All],[ISOCode]:[Total 2024 Colombian Returnees]],'Population Projection V2'!$AK$167,FALSE),"OK", "Review")</f>
        <v>OK</v>
      </c>
      <c r="CX2085" s="361" t="str">
        <f>IF(AY2085&lt;=VLOOKUP($C2085,Projections2[[#All],[ISOCode]:[Total 2024 Colombian Returnees]],'Population Projection V2'!$AL$167,FALSE),"OK", "Review")</f>
        <v>OK</v>
      </c>
      <c r="CY2085" s="362" t="str">
        <f>IF(AZ2085&lt;=VLOOKUP($C2085,Projections2[[#All],[ISOCode]:[Total 2024 Colombian Returnees]],'Population Projection V2'!$AM$167,FALSE),"OK", "Review")</f>
        <v>OK</v>
      </c>
    </row>
    <row r="2086" spans="1:103" x14ac:dyDescent="0.25">
      <c r="A2086" s="314" t="s">
        <v>111</v>
      </c>
      <c r="B2086" s="315" t="s">
        <v>68</v>
      </c>
      <c r="C2086" s="315" t="s">
        <v>356</v>
      </c>
      <c r="D2086" s="315" t="s">
        <v>467</v>
      </c>
      <c r="E2086" s="315" t="s">
        <v>425</v>
      </c>
      <c r="F2086" s="316">
        <f t="shared" si="795"/>
        <v>0</v>
      </c>
      <c r="G2086" s="316">
        <f t="shared" si="796"/>
        <v>0</v>
      </c>
      <c r="H2086" s="316">
        <f t="shared" si="797"/>
        <v>0</v>
      </c>
      <c r="I2086" s="316">
        <f t="shared" si="798"/>
        <v>0</v>
      </c>
      <c r="J2086" s="317">
        <f t="shared" si="794"/>
        <v>0</v>
      </c>
      <c r="K2086" s="317">
        <f>VLOOKUP($C2086,Projections2[[#All],[ISOCode]:[Total 2024 Colombian Returnees]],7,0)</f>
        <v>0</v>
      </c>
      <c r="L2086" s="318"/>
      <c r="M2086" s="319"/>
      <c r="N2086" s="319"/>
      <c r="O2086" s="319"/>
      <c r="P2086" s="319"/>
      <c r="Q2086" s="320"/>
      <c r="R2086" s="224">
        <f>VLOOKUP($C2086,Projections2[[#All],[ISOCode]:[Total 2024 Colombian Returnees]],12,0)</f>
        <v>0</v>
      </c>
      <c r="S2086" s="321"/>
      <c r="T2086" s="322"/>
      <c r="U2086" s="322"/>
      <c r="V2086" s="322"/>
      <c r="W2086" s="322"/>
      <c r="X2086" s="323"/>
      <c r="Y2086" s="323">
        <f>VLOOKUP($C2086,Projections2[[#All],[ISOCode]:[Total 2024 Colombian Returnees]],17,0)</f>
        <v>0</v>
      </c>
      <c r="Z2086" s="324"/>
      <c r="AA2086" s="325"/>
      <c r="AB2086" s="325"/>
      <c r="AC2086" s="325"/>
      <c r="AD2086" s="325"/>
      <c r="AE2086" s="325"/>
      <c r="AF2086" s="325">
        <f>VLOOKUP($C2086,Projections2[[#All],[ISOCode]:[Total 2024 Colombian Returnees]],22,0)</f>
        <v>0</v>
      </c>
      <c r="AG2086" s="326"/>
      <c r="AH2086" s="327"/>
      <c r="AI2086" s="327"/>
      <c r="AJ2086" s="327"/>
      <c r="AK2086" s="327"/>
      <c r="AL2086" s="328"/>
      <c r="AM2086" s="230">
        <f>VLOOKUP($C2086,Projections2[[#All],[ISOCode]:[Total 2024 Colombian Returnees]],27,0)</f>
        <v>0</v>
      </c>
      <c r="AN2086" s="329"/>
      <c r="AO2086" s="330"/>
      <c r="AP2086" s="330"/>
      <c r="AQ2086" s="330"/>
      <c r="AR2086" s="330"/>
      <c r="AS2086" s="330"/>
      <c r="AT2086" s="330">
        <f>VLOOKUP($C2086,Projections2[[#All],[ISOCode]:[Total 2024 Colombian Returnees]],32,0)</f>
        <v>0</v>
      </c>
      <c r="AU2086" s="326"/>
      <c r="AV2086" s="325"/>
      <c r="AW2086" s="325"/>
      <c r="AX2086" s="325"/>
      <c r="AY2086" s="325"/>
      <c r="AZ2086" s="325"/>
      <c r="BA2086" s="325">
        <f>VLOOKUP($C2086,Projections2[[#All],[ISOCode]:[Total 2024 Colombian Returnees]],37,0)</f>
        <v>0</v>
      </c>
      <c r="BB2086" s="331"/>
      <c r="BC2086" s="360" t="str">
        <f t="shared" si="775"/>
        <v>Ok</v>
      </c>
      <c r="BD2086" s="361" t="str">
        <f t="shared" si="776"/>
        <v>Ok</v>
      </c>
      <c r="BE2086" s="361" t="str">
        <f t="shared" si="777"/>
        <v>Ok</v>
      </c>
      <c r="BF2086" s="361" t="str">
        <f t="shared" si="778"/>
        <v>Ok</v>
      </c>
      <c r="BG2086" s="362" t="str">
        <f t="shared" si="779"/>
        <v>Ok</v>
      </c>
      <c r="BH2086" s="360" t="str">
        <f t="shared" si="780"/>
        <v>Ok</v>
      </c>
      <c r="BI2086" s="361" t="str">
        <f t="shared" si="781"/>
        <v>Ok</v>
      </c>
      <c r="BJ2086" s="361" t="str">
        <f t="shared" si="782"/>
        <v>Ok</v>
      </c>
      <c r="BK2086" s="361" t="str">
        <f t="shared" si="783"/>
        <v>Ok</v>
      </c>
      <c r="BL2086" s="361" t="str">
        <f t="shared" si="784"/>
        <v>Ok</v>
      </c>
      <c r="BM2086" s="361" t="str">
        <f t="shared" si="785"/>
        <v>Ok</v>
      </c>
      <c r="BN2086" s="362" t="str">
        <f t="shared" si="786"/>
        <v>Ok</v>
      </c>
      <c r="BO2086" s="360" t="str">
        <f t="shared" si="787"/>
        <v>No Pop.</v>
      </c>
      <c r="BP2086" s="361" t="str">
        <f t="shared" si="788"/>
        <v>No Pop.</v>
      </c>
      <c r="BQ2086" s="361" t="str">
        <f t="shared" si="789"/>
        <v>No Pop.</v>
      </c>
      <c r="BR2086" s="361" t="str">
        <f t="shared" si="790"/>
        <v>No Pop.</v>
      </c>
      <c r="BS2086" s="361" t="str">
        <f t="shared" si="791"/>
        <v>No Pop.</v>
      </c>
      <c r="BT2086" s="361" t="str">
        <f t="shared" si="792"/>
        <v>No Pop.</v>
      </c>
      <c r="BU2086" s="362" t="str">
        <f t="shared" si="793"/>
        <v>No Pop.</v>
      </c>
      <c r="BV2086" s="360" t="str">
        <f>IF(M2086&lt;=VLOOKUP($C2086,Projections2[[#All],[ISOCode]:[Total 2024 Colombian Returnees]],'Population Projection V2'!$J$167,FALSE),"OK", "Review")</f>
        <v>OK</v>
      </c>
      <c r="BW2086" s="361" t="str">
        <f>IF(N2086&lt;=VLOOKUP($C2086,Projections2[[#All],[ISOCode]:[Total 2024 Colombian Returnees]],'Population Projection V2'!$K$167,FALSE),"OK", "Review")</f>
        <v>OK</v>
      </c>
      <c r="BX2086" s="361" t="str">
        <f>IF(O2086&lt;=VLOOKUP($C2086,Projections2[[#All],[ISOCode]:[Total 2024 Colombian Returnees]],'Population Projection V2'!$L$167,FALSE),"OK", "Review")</f>
        <v>OK</v>
      </c>
      <c r="BY2086" s="361" t="str">
        <f>IF(P2086&lt;=VLOOKUP($C2086,Projections2[[#All],[ISOCode]:[Total 2024 Colombian Returnees]],'Population Projection V2'!$M$167,FALSE),"OK", "Review")</f>
        <v>OK</v>
      </c>
      <c r="BZ2086" s="361" t="str">
        <f>IF(Q2086&lt;=VLOOKUP($C2086,Projections2[[#All],[ISOCode]:[Total 2024 Colombian Returnees]],'Population Projection V2'!$N$167,FALSE),"OK", "Review")</f>
        <v>OK</v>
      </c>
      <c r="CA2086" s="361" t="str">
        <f>IF(T2086&lt;=VLOOKUP($C2086,Projections2[[#All],[ISOCode]:[Total 2024 Colombian Returnees]],'Population Projection V2'!$O$167,FALSE),"OK", "Review")</f>
        <v>OK</v>
      </c>
      <c r="CB2086" s="361" t="str">
        <f>IF(U2086&lt;=VLOOKUP($C2086,Projections2[[#All],[ISOCode]:[Total 2024 Colombian Returnees]],'Population Projection V2'!$P$167,FALSE),"OK", "Review")</f>
        <v>OK</v>
      </c>
      <c r="CC2086" s="361" t="str">
        <f>IF(V2086&lt;=VLOOKUP($C2086,Projections2[[#All],[ISOCode]:[Total 2024 Colombian Returnees]],'Population Projection V2'!$Q$167,FALSE),"OK", "Review")</f>
        <v>OK</v>
      </c>
      <c r="CD2086" s="361" t="str">
        <f>IF(W2086&lt;=VLOOKUP($C2086,Projections2[[#All],[ISOCode]:[Total 2024 Colombian Returnees]],'Population Projection V2'!$R$167,FALSE),"OK", "Review")</f>
        <v>OK</v>
      </c>
      <c r="CE2086" s="361" t="str">
        <f>IF(X2086&lt;=VLOOKUP($C2086,Projections2[[#All],[ISOCode]:[Total 2024 Colombian Returnees]],'Population Projection V2'!$S$167,FALSE),"OK", "Review")</f>
        <v>OK</v>
      </c>
      <c r="CF2086" s="361" t="str">
        <f>IF(AA2086&lt;=VLOOKUP($C2086,Projections2[[#All],[ISOCode]:[Total 2024 Colombian Returnees]],'Population Projection V2'!$T$167,FALSE),"OK", "Review")</f>
        <v>OK</v>
      </c>
      <c r="CG2086" s="361" t="str">
        <f>IF(AB2086&lt;=VLOOKUP($C2086,Projections2[[#All],[ISOCode]:[Total 2024 Colombian Returnees]],'Population Projection V2'!$U$167,FALSE),"OK", "Review")</f>
        <v>OK</v>
      </c>
      <c r="CH2086" s="361" t="str">
        <f>IF(AC2086&lt;=VLOOKUP($C2086,Projections2[[#All],[ISOCode]:[Total 2024 Colombian Returnees]],'Population Projection V2'!$V$167,FALSE),"OK", "Review")</f>
        <v>OK</v>
      </c>
      <c r="CI2086" s="361" t="str">
        <f>IF(AD2086&lt;=VLOOKUP($C2086,Projections2[[#All],[ISOCode]:[Total 2024 Colombian Returnees]],'Population Projection V2'!$W$167,FALSE),"OK", "Review")</f>
        <v>OK</v>
      </c>
      <c r="CJ2086" s="361" t="str">
        <f>IF(AE2086&lt;=VLOOKUP($C2086,Projections2[[#All],[ISOCode]:[Total 2024 Colombian Returnees]],'Population Projection V2'!$X$167,FALSE),"OK", "Review")</f>
        <v>OK</v>
      </c>
      <c r="CK2086" s="361" t="str">
        <f>IF(AH2086&lt;=VLOOKUP($C2086,Projections2[[#All],[ISOCode]:[Total 2024 Colombian Returnees]],'Population Projection V2'!$Y$167,FALSE),"OK", "Review")</f>
        <v>OK</v>
      </c>
      <c r="CL2086" s="361" t="str">
        <f>IF(AI2086&lt;=VLOOKUP($C2086,Projections2[[#All],[ISOCode]:[Total 2024 Colombian Returnees]],'Population Projection V2'!$Z$167,FALSE),"OK", "Review")</f>
        <v>OK</v>
      </c>
      <c r="CM2086" s="361" t="str">
        <f>IF(AJ2086&lt;=VLOOKUP($C2086,Projections2[[#All],[ISOCode]:[Total 2024 Colombian Returnees]],'Population Projection V2'!$AA$167,FALSE),"OK", "Review")</f>
        <v>OK</v>
      </c>
      <c r="CN2086" s="361" t="str">
        <f>IF(AK2086&lt;=VLOOKUP($C2086,Projections2[[#All],[ISOCode]:[Total 2024 Colombian Returnees]],'Population Projection V2'!$AB$167,FALSE),"OK", "Review")</f>
        <v>OK</v>
      </c>
      <c r="CO2086" s="361" t="str">
        <f>IF(AL2086&lt;=VLOOKUP($C2086,Projections2[[#All],[ISOCode]:[Total 2024 Colombian Returnees]],'Population Projection V2'!$AC$167,FALSE),"OK", "Review")</f>
        <v>OK</v>
      </c>
      <c r="CP2086" s="361" t="str">
        <f>IF(AO2086&lt;=VLOOKUP($C2086,Projections2[[#All],[ISOCode]:[Total 2024 Colombian Returnees]],'Population Projection V2'!$AD$167,FALSE),"OK", "Review")</f>
        <v>OK</v>
      </c>
      <c r="CQ2086" s="361" t="str">
        <f>IF(AP2086&lt;=VLOOKUP($C2086,Projections2[[#All],[ISOCode]:[Total 2024 Colombian Returnees]],'Population Projection V2'!$AE$167,FALSE),"OK", "Review")</f>
        <v>OK</v>
      </c>
      <c r="CR2086" s="361" t="str">
        <f>IF(AQ2086&lt;=VLOOKUP($C2086,Projections2[[#All],[ISOCode]:[Total 2024 Colombian Returnees]],'Population Projection V2'!$AF$167,FALSE),"OK", "Review")</f>
        <v>OK</v>
      </c>
      <c r="CS2086" s="361" t="str">
        <f>IF(AR2086&lt;=VLOOKUP($C2086,Projections2[[#All],[ISOCode]:[Total 2024 Colombian Returnees]],'Population Projection V2'!$AG$167,FALSE),"OK", "Review")</f>
        <v>OK</v>
      </c>
      <c r="CT2086" s="361" t="str">
        <f>IF(AS2086&lt;=VLOOKUP($C2086,Projections2[[#All],[ISOCode]:[Total 2024 Colombian Returnees]],'Population Projection V2'!$AH$167,FALSE),"OK", "Review")</f>
        <v>OK</v>
      </c>
      <c r="CU2086" s="361" t="str">
        <f>IF(AV2086&lt;=VLOOKUP($C2086,Projections2[[#All],[ISOCode]:[Total 2024 Colombian Returnees]],'Population Projection V2'!$AI$167,FALSE),"OK", "Review")</f>
        <v>OK</v>
      </c>
      <c r="CV2086" s="361" t="str">
        <f>IF(AW2086&lt;=VLOOKUP($C2086,Projections2[[#All],[ISOCode]:[Total 2024 Colombian Returnees]],'Population Projection V2'!$AJ$167,FALSE),"OK", "Review")</f>
        <v>OK</v>
      </c>
      <c r="CW2086" s="361" t="str">
        <f>IF(AX2086&lt;=VLOOKUP($C2086,Projections2[[#All],[ISOCode]:[Total 2024 Colombian Returnees]],'Population Projection V2'!$AK$167,FALSE),"OK", "Review")</f>
        <v>OK</v>
      </c>
      <c r="CX2086" s="361" t="str">
        <f>IF(AY2086&lt;=VLOOKUP($C2086,Projections2[[#All],[ISOCode]:[Total 2024 Colombian Returnees]],'Population Projection V2'!$AL$167,FALSE),"OK", "Review")</f>
        <v>OK</v>
      </c>
      <c r="CY2086" s="362" t="str">
        <f>IF(AZ2086&lt;=VLOOKUP($C2086,Projections2[[#All],[ISOCode]:[Total 2024 Colombian Returnees]],'Population Projection V2'!$AM$167,FALSE),"OK", "Review")</f>
        <v>OK</v>
      </c>
    </row>
    <row r="2087" spans="1:103" x14ac:dyDescent="0.25">
      <c r="A2087" s="336" t="s">
        <v>111</v>
      </c>
      <c r="B2087" s="239" t="s">
        <v>68</v>
      </c>
      <c r="C2087" s="239" t="s">
        <v>357</v>
      </c>
      <c r="D2087" s="239" t="s">
        <v>3</v>
      </c>
      <c r="E2087" s="238" t="s">
        <v>425</v>
      </c>
      <c r="F2087" s="333">
        <f t="shared" si="795"/>
        <v>0</v>
      </c>
      <c r="G2087" s="333">
        <f t="shared" si="796"/>
        <v>0</v>
      </c>
      <c r="H2087" s="333">
        <f t="shared" si="797"/>
        <v>0</v>
      </c>
      <c r="I2087" s="333">
        <f t="shared" si="798"/>
        <v>0</v>
      </c>
      <c r="J2087" s="333">
        <f t="shared" si="794"/>
        <v>0</v>
      </c>
      <c r="K2087" s="333">
        <f>VLOOKUP($C2087,Projections2[[#All],[ISOCode]:[Total 2024 Colombian Returnees]],7,0)</f>
        <v>0</v>
      </c>
      <c r="L2087" s="318"/>
      <c r="M2087" s="320"/>
      <c r="N2087" s="320"/>
      <c r="O2087" s="320"/>
      <c r="P2087" s="320"/>
      <c r="Q2087" s="320"/>
      <c r="R2087" s="224">
        <f>VLOOKUP($C2087,Projections2[[#All],[ISOCode]:[Total 2024 Colombian Returnees]],12,0)</f>
        <v>0</v>
      </c>
      <c r="S2087" s="321"/>
      <c r="T2087" s="323"/>
      <c r="U2087" s="323"/>
      <c r="V2087" s="323"/>
      <c r="W2087" s="323"/>
      <c r="X2087" s="323"/>
      <c r="Y2087" s="323">
        <f>VLOOKUP($C2087,Projections2[[#All],[ISOCode]:[Total 2024 Colombian Returnees]],17,0)</f>
        <v>0</v>
      </c>
      <c r="Z2087" s="324"/>
      <c r="AA2087" s="325"/>
      <c r="AB2087" s="325"/>
      <c r="AC2087" s="325"/>
      <c r="AD2087" s="325"/>
      <c r="AE2087" s="325"/>
      <c r="AF2087" s="325">
        <f>VLOOKUP($C2087,Projections2[[#All],[ISOCode]:[Total 2024 Colombian Returnees]],22,0)</f>
        <v>0</v>
      </c>
      <c r="AG2087" s="326"/>
      <c r="AH2087" s="328"/>
      <c r="AI2087" s="328"/>
      <c r="AJ2087" s="328"/>
      <c r="AK2087" s="328"/>
      <c r="AL2087" s="328"/>
      <c r="AM2087" s="230">
        <f>VLOOKUP($C2087,Projections2[[#All],[ISOCode]:[Total 2024 Colombian Returnees]],27,0)</f>
        <v>0</v>
      </c>
      <c r="AN2087" s="329"/>
      <c r="AO2087" s="332"/>
      <c r="AP2087" s="332"/>
      <c r="AQ2087" s="332"/>
      <c r="AR2087" s="332"/>
      <c r="AS2087" s="332"/>
      <c r="AT2087" s="332">
        <f>VLOOKUP($C2087,Projections2[[#All],[ISOCode]:[Total 2024 Colombian Returnees]],32,0)</f>
        <v>0</v>
      </c>
      <c r="AU2087" s="326"/>
      <c r="AV2087" s="325"/>
      <c r="AW2087" s="325"/>
      <c r="AX2087" s="325"/>
      <c r="AY2087" s="325"/>
      <c r="AZ2087" s="325"/>
      <c r="BA2087" s="325">
        <f>VLOOKUP($C2087,Projections2[[#All],[ISOCode]:[Total 2024 Colombian Returnees]],37,0)</f>
        <v>0</v>
      </c>
      <c r="BB2087" s="331"/>
      <c r="BC2087" s="360" t="str">
        <f t="shared" si="775"/>
        <v>Ok</v>
      </c>
      <c r="BD2087" s="361" t="str">
        <f t="shared" si="776"/>
        <v>Ok</v>
      </c>
      <c r="BE2087" s="361" t="str">
        <f t="shared" si="777"/>
        <v>Ok</v>
      </c>
      <c r="BF2087" s="361" t="str">
        <f t="shared" si="778"/>
        <v>Ok</v>
      </c>
      <c r="BG2087" s="362" t="str">
        <f t="shared" si="779"/>
        <v>Ok</v>
      </c>
      <c r="BH2087" s="360" t="str">
        <f t="shared" si="780"/>
        <v>Ok</v>
      </c>
      <c r="BI2087" s="361" t="str">
        <f t="shared" si="781"/>
        <v>Ok</v>
      </c>
      <c r="BJ2087" s="361" t="str">
        <f t="shared" si="782"/>
        <v>Ok</v>
      </c>
      <c r="BK2087" s="361" t="str">
        <f t="shared" si="783"/>
        <v>Ok</v>
      </c>
      <c r="BL2087" s="361" t="str">
        <f t="shared" si="784"/>
        <v>Ok</v>
      </c>
      <c r="BM2087" s="361" t="str">
        <f t="shared" si="785"/>
        <v>Ok</v>
      </c>
      <c r="BN2087" s="362" t="str">
        <f t="shared" si="786"/>
        <v>Ok</v>
      </c>
      <c r="BO2087" s="360" t="str">
        <f t="shared" si="787"/>
        <v>No Pop.</v>
      </c>
      <c r="BP2087" s="361" t="str">
        <f t="shared" si="788"/>
        <v>No Pop.</v>
      </c>
      <c r="BQ2087" s="361" t="str">
        <f t="shared" si="789"/>
        <v>No Pop.</v>
      </c>
      <c r="BR2087" s="361" t="str">
        <f t="shared" si="790"/>
        <v>No Pop.</v>
      </c>
      <c r="BS2087" s="361" t="str">
        <f t="shared" si="791"/>
        <v>No Pop.</v>
      </c>
      <c r="BT2087" s="361" t="str">
        <f t="shared" si="792"/>
        <v>No Pop.</v>
      </c>
      <c r="BU2087" s="362" t="str">
        <f t="shared" si="793"/>
        <v>No Pop.</v>
      </c>
      <c r="BV2087" s="360" t="str">
        <f>IF(M2087&lt;=VLOOKUP($C2087,Projections2[[#All],[ISOCode]:[Total 2024 Colombian Returnees]],'Population Projection V2'!$J$167,FALSE),"OK", "Review")</f>
        <v>OK</v>
      </c>
      <c r="BW2087" s="361" t="str">
        <f>IF(N2087&lt;=VLOOKUP($C2087,Projections2[[#All],[ISOCode]:[Total 2024 Colombian Returnees]],'Population Projection V2'!$K$167,FALSE),"OK", "Review")</f>
        <v>OK</v>
      </c>
      <c r="BX2087" s="361" t="str">
        <f>IF(O2087&lt;=VLOOKUP($C2087,Projections2[[#All],[ISOCode]:[Total 2024 Colombian Returnees]],'Population Projection V2'!$L$167,FALSE),"OK", "Review")</f>
        <v>OK</v>
      </c>
      <c r="BY2087" s="361" t="str">
        <f>IF(P2087&lt;=VLOOKUP($C2087,Projections2[[#All],[ISOCode]:[Total 2024 Colombian Returnees]],'Population Projection V2'!$M$167,FALSE),"OK", "Review")</f>
        <v>OK</v>
      </c>
      <c r="BZ2087" s="361" t="str">
        <f>IF(Q2087&lt;=VLOOKUP($C2087,Projections2[[#All],[ISOCode]:[Total 2024 Colombian Returnees]],'Population Projection V2'!$N$167,FALSE),"OK", "Review")</f>
        <v>OK</v>
      </c>
      <c r="CA2087" s="361" t="str">
        <f>IF(T2087&lt;=VLOOKUP($C2087,Projections2[[#All],[ISOCode]:[Total 2024 Colombian Returnees]],'Population Projection V2'!$O$167,FALSE),"OK", "Review")</f>
        <v>OK</v>
      </c>
      <c r="CB2087" s="361" t="str">
        <f>IF(U2087&lt;=VLOOKUP($C2087,Projections2[[#All],[ISOCode]:[Total 2024 Colombian Returnees]],'Population Projection V2'!$P$167,FALSE),"OK", "Review")</f>
        <v>OK</v>
      </c>
      <c r="CC2087" s="361" t="str">
        <f>IF(V2087&lt;=VLOOKUP($C2087,Projections2[[#All],[ISOCode]:[Total 2024 Colombian Returnees]],'Population Projection V2'!$Q$167,FALSE),"OK", "Review")</f>
        <v>OK</v>
      </c>
      <c r="CD2087" s="361" t="str">
        <f>IF(W2087&lt;=VLOOKUP($C2087,Projections2[[#All],[ISOCode]:[Total 2024 Colombian Returnees]],'Population Projection V2'!$R$167,FALSE),"OK", "Review")</f>
        <v>OK</v>
      </c>
      <c r="CE2087" s="361" t="str">
        <f>IF(X2087&lt;=VLOOKUP($C2087,Projections2[[#All],[ISOCode]:[Total 2024 Colombian Returnees]],'Population Projection V2'!$S$167,FALSE),"OK", "Review")</f>
        <v>OK</v>
      </c>
      <c r="CF2087" s="361" t="str">
        <f>IF(AA2087&lt;=VLOOKUP($C2087,Projections2[[#All],[ISOCode]:[Total 2024 Colombian Returnees]],'Population Projection V2'!$T$167,FALSE),"OK", "Review")</f>
        <v>OK</v>
      </c>
      <c r="CG2087" s="361" t="str">
        <f>IF(AB2087&lt;=VLOOKUP($C2087,Projections2[[#All],[ISOCode]:[Total 2024 Colombian Returnees]],'Population Projection V2'!$U$167,FALSE),"OK", "Review")</f>
        <v>OK</v>
      </c>
      <c r="CH2087" s="361" t="str">
        <f>IF(AC2087&lt;=VLOOKUP($C2087,Projections2[[#All],[ISOCode]:[Total 2024 Colombian Returnees]],'Population Projection V2'!$V$167,FALSE),"OK", "Review")</f>
        <v>OK</v>
      </c>
      <c r="CI2087" s="361" t="str">
        <f>IF(AD2087&lt;=VLOOKUP($C2087,Projections2[[#All],[ISOCode]:[Total 2024 Colombian Returnees]],'Population Projection V2'!$W$167,FALSE),"OK", "Review")</f>
        <v>OK</v>
      </c>
      <c r="CJ2087" s="361" t="str">
        <f>IF(AE2087&lt;=VLOOKUP($C2087,Projections2[[#All],[ISOCode]:[Total 2024 Colombian Returnees]],'Population Projection V2'!$X$167,FALSE),"OK", "Review")</f>
        <v>OK</v>
      </c>
      <c r="CK2087" s="361" t="str">
        <f>IF(AH2087&lt;=VLOOKUP($C2087,Projections2[[#All],[ISOCode]:[Total 2024 Colombian Returnees]],'Population Projection V2'!$Y$167,FALSE),"OK", "Review")</f>
        <v>OK</v>
      </c>
      <c r="CL2087" s="361" t="str">
        <f>IF(AI2087&lt;=VLOOKUP($C2087,Projections2[[#All],[ISOCode]:[Total 2024 Colombian Returnees]],'Population Projection V2'!$Z$167,FALSE),"OK", "Review")</f>
        <v>OK</v>
      </c>
      <c r="CM2087" s="361" t="str">
        <f>IF(AJ2087&lt;=VLOOKUP($C2087,Projections2[[#All],[ISOCode]:[Total 2024 Colombian Returnees]],'Population Projection V2'!$AA$167,FALSE),"OK", "Review")</f>
        <v>OK</v>
      </c>
      <c r="CN2087" s="361" t="str">
        <f>IF(AK2087&lt;=VLOOKUP($C2087,Projections2[[#All],[ISOCode]:[Total 2024 Colombian Returnees]],'Population Projection V2'!$AB$167,FALSE),"OK", "Review")</f>
        <v>OK</v>
      </c>
      <c r="CO2087" s="361" t="str">
        <f>IF(AL2087&lt;=VLOOKUP($C2087,Projections2[[#All],[ISOCode]:[Total 2024 Colombian Returnees]],'Population Projection V2'!$AC$167,FALSE),"OK", "Review")</f>
        <v>OK</v>
      </c>
      <c r="CP2087" s="361" t="str">
        <f>IF(AO2087&lt;=VLOOKUP($C2087,Projections2[[#All],[ISOCode]:[Total 2024 Colombian Returnees]],'Population Projection V2'!$AD$167,FALSE),"OK", "Review")</f>
        <v>OK</v>
      </c>
      <c r="CQ2087" s="361" t="str">
        <f>IF(AP2087&lt;=VLOOKUP($C2087,Projections2[[#All],[ISOCode]:[Total 2024 Colombian Returnees]],'Population Projection V2'!$AE$167,FALSE),"OK", "Review")</f>
        <v>OK</v>
      </c>
      <c r="CR2087" s="361" t="str">
        <f>IF(AQ2087&lt;=VLOOKUP($C2087,Projections2[[#All],[ISOCode]:[Total 2024 Colombian Returnees]],'Population Projection V2'!$AF$167,FALSE),"OK", "Review")</f>
        <v>OK</v>
      </c>
      <c r="CS2087" s="361" t="str">
        <f>IF(AR2087&lt;=VLOOKUP($C2087,Projections2[[#All],[ISOCode]:[Total 2024 Colombian Returnees]],'Population Projection V2'!$AG$167,FALSE),"OK", "Review")</f>
        <v>OK</v>
      </c>
      <c r="CT2087" s="361" t="str">
        <f>IF(AS2087&lt;=VLOOKUP($C2087,Projections2[[#All],[ISOCode]:[Total 2024 Colombian Returnees]],'Population Projection V2'!$AH$167,FALSE),"OK", "Review")</f>
        <v>OK</v>
      </c>
      <c r="CU2087" s="361" t="str">
        <f>IF(AV2087&lt;=VLOOKUP($C2087,Projections2[[#All],[ISOCode]:[Total 2024 Colombian Returnees]],'Population Projection V2'!$AI$167,FALSE),"OK", "Review")</f>
        <v>OK</v>
      </c>
      <c r="CV2087" s="361" t="str">
        <f>IF(AW2087&lt;=VLOOKUP($C2087,Projections2[[#All],[ISOCode]:[Total 2024 Colombian Returnees]],'Population Projection V2'!$AJ$167,FALSE),"OK", "Review")</f>
        <v>OK</v>
      </c>
      <c r="CW2087" s="361" t="str">
        <f>IF(AX2087&lt;=VLOOKUP($C2087,Projections2[[#All],[ISOCode]:[Total 2024 Colombian Returnees]],'Population Projection V2'!$AK$167,FALSE),"OK", "Review")</f>
        <v>OK</v>
      </c>
      <c r="CX2087" s="361" t="str">
        <f>IF(AY2087&lt;=VLOOKUP($C2087,Projections2[[#All],[ISOCode]:[Total 2024 Colombian Returnees]],'Population Projection V2'!$AL$167,FALSE),"OK", "Review")</f>
        <v>OK</v>
      </c>
      <c r="CY2087" s="362" t="str">
        <f>IF(AZ2087&lt;=VLOOKUP($C2087,Projections2[[#All],[ISOCode]:[Total 2024 Colombian Returnees]],'Population Projection V2'!$AM$167,FALSE),"OK", "Review")</f>
        <v>OK</v>
      </c>
    </row>
    <row r="2088" spans="1:103" x14ac:dyDescent="0.25">
      <c r="A2088" s="314" t="s">
        <v>111</v>
      </c>
      <c r="B2088" s="315" t="s">
        <v>68</v>
      </c>
      <c r="C2088" s="315" t="s">
        <v>352</v>
      </c>
      <c r="D2088" s="315" t="s">
        <v>121</v>
      </c>
      <c r="E2088" s="315" t="s">
        <v>427</v>
      </c>
      <c r="F2088" s="316">
        <f t="shared" si="795"/>
        <v>0</v>
      </c>
      <c r="G2088" s="316">
        <f t="shared" si="796"/>
        <v>0</v>
      </c>
      <c r="H2088" s="316">
        <f t="shared" si="797"/>
        <v>0</v>
      </c>
      <c r="I2088" s="316">
        <f t="shared" si="798"/>
        <v>0</v>
      </c>
      <c r="J2088" s="317">
        <f t="shared" si="794"/>
        <v>0</v>
      </c>
      <c r="K2088" s="317">
        <f>VLOOKUP($C2088,Projections2[[#All],[ISOCode]:[Total 2024 Colombian Returnees]],7,0)</f>
        <v>0</v>
      </c>
      <c r="L2088" s="318"/>
      <c r="M2088" s="319"/>
      <c r="N2088" s="319"/>
      <c r="O2088" s="319"/>
      <c r="P2088" s="319"/>
      <c r="Q2088" s="320"/>
      <c r="R2088" s="224">
        <f>VLOOKUP($C2088,Projections2[[#All],[ISOCode]:[Total 2024 Colombian Returnees]],12,0)</f>
        <v>0</v>
      </c>
      <c r="S2088" s="321"/>
      <c r="T2088" s="322"/>
      <c r="U2088" s="322"/>
      <c r="V2088" s="322"/>
      <c r="W2088" s="322"/>
      <c r="X2088" s="323"/>
      <c r="Y2088" s="323">
        <f>VLOOKUP($C2088,Projections2[[#All],[ISOCode]:[Total 2024 Colombian Returnees]],17,0)</f>
        <v>0</v>
      </c>
      <c r="Z2088" s="324"/>
      <c r="AA2088" s="325"/>
      <c r="AB2088" s="325"/>
      <c r="AC2088" s="325"/>
      <c r="AD2088" s="325"/>
      <c r="AE2088" s="325"/>
      <c r="AF2088" s="325">
        <f>VLOOKUP($C2088,Projections2[[#All],[ISOCode]:[Total 2024 Colombian Returnees]],22,0)</f>
        <v>0</v>
      </c>
      <c r="AG2088" s="326"/>
      <c r="AH2088" s="327"/>
      <c r="AI2088" s="327"/>
      <c r="AJ2088" s="327"/>
      <c r="AK2088" s="327"/>
      <c r="AL2088" s="328"/>
      <c r="AM2088" s="230">
        <f>VLOOKUP($C2088,Projections2[[#All],[ISOCode]:[Total 2024 Colombian Returnees]],27,0)</f>
        <v>0</v>
      </c>
      <c r="AN2088" s="329"/>
      <c r="AO2088" s="330"/>
      <c r="AP2088" s="330"/>
      <c r="AQ2088" s="330"/>
      <c r="AR2088" s="330"/>
      <c r="AS2088" s="330"/>
      <c r="AT2088" s="330">
        <f>VLOOKUP($C2088,Projections2[[#All],[ISOCode]:[Total 2024 Colombian Returnees]],32,0)</f>
        <v>0</v>
      </c>
      <c r="AU2088" s="326"/>
      <c r="AV2088" s="325"/>
      <c r="AW2088" s="325"/>
      <c r="AX2088" s="325"/>
      <c r="AY2088" s="325"/>
      <c r="AZ2088" s="325"/>
      <c r="BA2088" s="325">
        <f>VLOOKUP($C2088,Projections2[[#All],[ISOCode]:[Total 2024 Colombian Returnees]],37,0)</f>
        <v>0</v>
      </c>
      <c r="BB2088" s="331"/>
      <c r="BC2088" s="360" t="str">
        <f t="shared" si="775"/>
        <v>Ok</v>
      </c>
      <c r="BD2088" s="361" t="str">
        <f t="shared" si="776"/>
        <v>Ok</v>
      </c>
      <c r="BE2088" s="361" t="str">
        <f t="shared" si="777"/>
        <v>Ok</v>
      </c>
      <c r="BF2088" s="361" t="str">
        <f t="shared" si="778"/>
        <v>Ok</v>
      </c>
      <c r="BG2088" s="362" t="str">
        <f t="shared" si="779"/>
        <v>Ok</v>
      </c>
      <c r="BH2088" s="360" t="str">
        <f t="shared" si="780"/>
        <v>Ok</v>
      </c>
      <c r="BI2088" s="361" t="str">
        <f t="shared" si="781"/>
        <v>Ok</v>
      </c>
      <c r="BJ2088" s="361" t="str">
        <f t="shared" si="782"/>
        <v>Ok</v>
      </c>
      <c r="BK2088" s="361" t="str">
        <f t="shared" si="783"/>
        <v>Ok</v>
      </c>
      <c r="BL2088" s="361" t="str">
        <f t="shared" si="784"/>
        <v>Ok</v>
      </c>
      <c r="BM2088" s="361" t="str">
        <f t="shared" si="785"/>
        <v>Ok</v>
      </c>
      <c r="BN2088" s="362" t="str">
        <f t="shared" si="786"/>
        <v>Ok</v>
      </c>
      <c r="BO2088" s="360" t="str">
        <f t="shared" si="787"/>
        <v>No Pop.</v>
      </c>
      <c r="BP2088" s="361" t="str">
        <f t="shared" si="788"/>
        <v>No Pop.</v>
      </c>
      <c r="BQ2088" s="361" t="str">
        <f t="shared" si="789"/>
        <v>No Pop.</v>
      </c>
      <c r="BR2088" s="361" t="str">
        <f t="shared" si="790"/>
        <v>No Pop.</v>
      </c>
      <c r="BS2088" s="361" t="str">
        <f t="shared" si="791"/>
        <v>No Pop.</v>
      </c>
      <c r="BT2088" s="361" t="str">
        <f t="shared" si="792"/>
        <v>No Pop.</v>
      </c>
      <c r="BU2088" s="362" t="str">
        <f t="shared" si="793"/>
        <v>No Pop.</v>
      </c>
      <c r="BV2088" s="360" t="str">
        <f>IF(M2088&lt;=VLOOKUP($C2088,Projections2[[#All],[ISOCode]:[Total 2024 Colombian Returnees]],'Population Projection V2'!$J$167,FALSE),"OK", "Review")</f>
        <v>OK</v>
      </c>
      <c r="BW2088" s="361" t="str">
        <f>IF(N2088&lt;=VLOOKUP($C2088,Projections2[[#All],[ISOCode]:[Total 2024 Colombian Returnees]],'Population Projection V2'!$K$167,FALSE),"OK", "Review")</f>
        <v>OK</v>
      </c>
      <c r="BX2088" s="361" t="str">
        <f>IF(O2088&lt;=VLOOKUP($C2088,Projections2[[#All],[ISOCode]:[Total 2024 Colombian Returnees]],'Population Projection V2'!$L$167,FALSE),"OK", "Review")</f>
        <v>OK</v>
      </c>
      <c r="BY2088" s="361" t="str">
        <f>IF(P2088&lt;=VLOOKUP($C2088,Projections2[[#All],[ISOCode]:[Total 2024 Colombian Returnees]],'Population Projection V2'!$M$167,FALSE),"OK", "Review")</f>
        <v>OK</v>
      </c>
      <c r="BZ2088" s="361" t="str">
        <f>IF(Q2088&lt;=VLOOKUP($C2088,Projections2[[#All],[ISOCode]:[Total 2024 Colombian Returnees]],'Population Projection V2'!$N$167,FALSE),"OK", "Review")</f>
        <v>OK</v>
      </c>
      <c r="CA2088" s="361" t="str">
        <f>IF(T2088&lt;=VLOOKUP($C2088,Projections2[[#All],[ISOCode]:[Total 2024 Colombian Returnees]],'Population Projection V2'!$O$167,FALSE),"OK", "Review")</f>
        <v>OK</v>
      </c>
      <c r="CB2088" s="361" t="str">
        <f>IF(U2088&lt;=VLOOKUP($C2088,Projections2[[#All],[ISOCode]:[Total 2024 Colombian Returnees]],'Population Projection V2'!$P$167,FALSE),"OK", "Review")</f>
        <v>OK</v>
      </c>
      <c r="CC2088" s="361" t="str">
        <f>IF(V2088&lt;=VLOOKUP($C2088,Projections2[[#All],[ISOCode]:[Total 2024 Colombian Returnees]],'Population Projection V2'!$Q$167,FALSE),"OK", "Review")</f>
        <v>OK</v>
      </c>
      <c r="CD2088" s="361" t="str">
        <f>IF(W2088&lt;=VLOOKUP($C2088,Projections2[[#All],[ISOCode]:[Total 2024 Colombian Returnees]],'Population Projection V2'!$R$167,FALSE),"OK", "Review")</f>
        <v>OK</v>
      </c>
      <c r="CE2088" s="361" t="str">
        <f>IF(X2088&lt;=VLOOKUP($C2088,Projections2[[#All],[ISOCode]:[Total 2024 Colombian Returnees]],'Population Projection V2'!$S$167,FALSE),"OK", "Review")</f>
        <v>OK</v>
      </c>
      <c r="CF2088" s="361" t="str">
        <f>IF(AA2088&lt;=VLOOKUP($C2088,Projections2[[#All],[ISOCode]:[Total 2024 Colombian Returnees]],'Population Projection V2'!$T$167,FALSE),"OK", "Review")</f>
        <v>OK</v>
      </c>
      <c r="CG2088" s="361" t="str">
        <f>IF(AB2088&lt;=VLOOKUP($C2088,Projections2[[#All],[ISOCode]:[Total 2024 Colombian Returnees]],'Population Projection V2'!$U$167,FALSE),"OK", "Review")</f>
        <v>OK</v>
      </c>
      <c r="CH2088" s="361" t="str">
        <f>IF(AC2088&lt;=VLOOKUP($C2088,Projections2[[#All],[ISOCode]:[Total 2024 Colombian Returnees]],'Population Projection V2'!$V$167,FALSE),"OK", "Review")</f>
        <v>OK</v>
      </c>
      <c r="CI2088" s="361" t="str">
        <f>IF(AD2088&lt;=VLOOKUP($C2088,Projections2[[#All],[ISOCode]:[Total 2024 Colombian Returnees]],'Population Projection V2'!$W$167,FALSE),"OK", "Review")</f>
        <v>OK</v>
      </c>
      <c r="CJ2088" s="361" t="str">
        <f>IF(AE2088&lt;=VLOOKUP($C2088,Projections2[[#All],[ISOCode]:[Total 2024 Colombian Returnees]],'Population Projection V2'!$X$167,FALSE),"OK", "Review")</f>
        <v>OK</v>
      </c>
      <c r="CK2088" s="361" t="str">
        <f>IF(AH2088&lt;=VLOOKUP($C2088,Projections2[[#All],[ISOCode]:[Total 2024 Colombian Returnees]],'Population Projection V2'!$Y$167,FALSE),"OK", "Review")</f>
        <v>OK</v>
      </c>
      <c r="CL2088" s="361" t="str">
        <f>IF(AI2088&lt;=VLOOKUP($C2088,Projections2[[#All],[ISOCode]:[Total 2024 Colombian Returnees]],'Population Projection V2'!$Z$167,FALSE),"OK", "Review")</f>
        <v>OK</v>
      </c>
      <c r="CM2088" s="361" t="str">
        <f>IF(AJ2088&lt;=VLOOKUP($C2088,Projections2[[#All],[ISOCode]:[Total 2024 Colombian Returnees]],'Population Projection V2'!$AA$167,FALSE),"OK", "Review")</f>
        <v>OK</v>
      </c>
      <c r="CN2088" s="361" t="str">
        <f>IF(AK2088&lt;=VLOOKUP($C2088,Projections2[[#All],[ISOCode]:[Total 2024 Colombian Returnees]],'Population Projection V2'!$AB$167,FALSE),"OK", "Review")</f>
        <v>OK</v>
      </c>
      <c r="CO2088" s="361" t="str">
        <f>IF(AL2088&lt;=VLOOKUP($C2088,Projections2[[#All],[ISOCode]:[Total 2024 Colombian Returnees]],'Population Projection V2'!$AC$167,FALSE),"OK", "Review")</f>
        <v>OK</v>
      </c>
      <c r="CP2088" s="361" t="str">
        <f>IF(AO2088&lt;=VLOOKUP($C2088,Projections2[[#All],[ISOCode]:[Total 2024 Colombian Returnees]],'Population Projection V2'!$AD$167,FALSE),"OK", "Review")</f>
        <v>OK</v>
      </c>
      <c r="CQ2088" s="361" t="str">
        <f>IF(AP2088&lt;=VLOOKUP($C2088,Projections2[[#All],[ISOCode]:[Total 2024 Colombian Returnees]],'Population Projection V2'!$AE$167,FALSE),"OK", "Review")</f>
        <v>OK</v>
      </c>
      <c r="CR2088" s="361" t="str">
        <f>IF(AQ2088&lt;=VLOOKUP($C2088,Projections2[[#All],[ISOCode]:[Total 2024 Colombian Returnees]],'Population Projection V2'!$AF$167,FALSE),"OK", "Review")</f>
        <v>OK</v>
      </c>
      <c r="CS2088" s="361" t="str">
        <f>IF(AR2088&lt;=VLOOKUP($C2088,Projections2[[#All],[ISOCode]:[Total 2024 Colombian Returnees]],'Population Projection V2'!$AG$167,FALSE),"OK", "Review")</f>
        <v>OK</v>
      </c>
      <c r="CT2088" s="361" t="str">
        <f>IF(AS2088&lt;=VLOOKUP($C2088,Projections2[[#All],[ISOCode]:[Total 2024 Colombian Returnees]],'Population Projection V2'!$AH$167,FALSE),"OK", "Review")</f>
        <v>OK</v>
      </c>
      <c r="CU2088" s="361" t="str">
        <f>IF(AV2088&lt;=VLOOKUP($C2088,Projections2[[#All],[ISOCode]:[Total 2024 Colombian Returnees]],'Population Projection V2'!$AI$167,FALSE),"OK", "Review")</f>
        <v>OK</v>
      </c>
      <c r="CV2088" s="361" t="str">
        <f>IF(AW2088&lt;=VLOOKUP($C2088,Projections2[[#All],[ISOCode]:[Total 2024 Colombian Returnees]],'Population Projection V2'!$AJ$167,FALSE),"OK", "Review")</f>
        <v>OK</v>
      </c>
      <c r="CW2088" s="361" t="str">
        <f>IF(AX2088&lt;=VLOOKUP($C2088,Projections2[[#All],[ISOCode]:[Total 2024 Colombian Returnees]],'Population Projection V2'!$AK$167,FALSE),"OK", "Review")</f>
        <v>OK</v>
      </c>
      <c r="CX2088" s="361" t="str">
        <f>IF(AY2088&lt;=VLOOKUP($C2088,Projections2[[#All],[ISOCode]:[Total 2024 Colombian Returnees]],'Population Projection V2'!$AL$167,FALSE),"OK", "Review")</f>
        <v>OK</v>
      </c>
      <c r="CY2088" s="362" t="str">
        <f>IF(AZ2088&lt;=VLOOKUP($C2088,Projections2[[#All],[ISOCode]:[Total 2024 Colombian Returnees]],'Population Projection V2'!$AM$167,FALSE),"OK", "Review")</f>
        <v>OK</v>
      </c>
    </row>
    <row r="2089" spans="1:103" x14ac:dyDescent="0.25">
      <c r="A2089" s="314" t="s">
        <v>111</v>
      </c>
      <c r="B2089" s="315" t="s">
        <v>68</v>
      </c>
      <c r="C2089" s="315" t="s">
        <v>353</v>
      </c>
      <c r="D2089" s="315" t="s">
        <v>122</v>
      </c>
      <c r="E2089" s="315" t="s">
        <v>427</v>
      </c>
      <c r="F2089" s="316">
        <f t="shared" si="795"/>
        <v>0</v>
      </c>
      <c r="G2089" s="316">
        <f t="shared" si="796"/>
        <v>0</v>
      </c>
      <c r="H2089" s="316">
        <f t="shared" si="797"/>
        <v>0</v>
      </c>
      <c r="I2089" s="316">
        <f t="shared" si="798"/>
        <v>0</v>
      </c>
      <c r="J2089" s="317">
        <f t="shared" si="794"/>
        <v>0</v>
      </c>
      <c r="K2089" s="317">
        <f>VLOOKUP($C2089,Projections2[[#All],[ISOCode]:[Total 2024 Colombian Returnees]],7,0)</f>
        <v>0</v>
      </c>
      <c r="L2089" s="318"/>
      <c r="M2089" s="319"/>
      <c r="N2089" s="319"/>
      <c r="O2089" s="319"/>
      <c r="P2089" s="319"/>
      <c r="Q2089" s="320"/>
      <c r="R2089" s="224">
        <f>VLOOKUP($C2089,Projections2[[#All],[ISOCode]:[Total 2024 Colombian Returnees]],12,0)</f>
        <v>0</v>
      </c>
      <c r="S2089" s="321"/>
      <c r="T2089" s="322"/>
      <c r="U2089" s="322"/>
      <c r="V2089" s="322"/>
      <c r="W2089" s="322"/>
      <c r="X2089" s="323"/>
      <c r="Y2089" s="323">
        <f>VLOOKUP($C2089,Projections2[[#All],[ISOCode]:[Total 2024 Colombian Returnees]],17,0)</f>
        <v>0</v>
      </c>
      <c r="Z2089" s="324"/>
      <c r="AA2089" s="325"/>
      <c r="AB2089" s="325"/>
      <c r="AC2089" s="325"/>
      <c r="AD2089" s="325"/>
      <c r="AE2089" s="325"/>
      <c r="AF2089" s="325">
        <f>VLOOKUP($C2089,Projections2[[#All],[ISOCode]:[Total 2024 Colombian Returnees]],22,0)</f>
        <v>0</v>
      </c>
      <c r="AG2089" s="326"/>
      <c r="AH2089" s="327"/>
      <c r="AI2089" s="327"/>
      <c r="AJ2089" s="327"/>
      <c r="AK2089" s="327"/>
      <c r="AL2089" s="328"/>
      <c r="AM2089" s="230">
        <f>VLOOKUP($C2089,Projections2[[#All],[ISOCode]:[Total 2024 Colombian Returnees]],27,0)</f>
        <v>0</v>
      </c>
      <c r="AN2089" s="329"/>
      <c r="AO2089" s="330"/>
      <c r="AP2089" s="330"/>
      <c r="AQ2089" s="330"/>
      <c r="AR2089" s="330"/>
      <c r="AS2089" s="330"/>
      <c r="AT2089" s="330">
        <f>VLOOKUP($C2089,Projections2[[#All],[ISOCode]:[Total 2024 Colombian Returnees]],32,0)</f>
        <v>0</v>
      </c>
      <c r="AU2089" s="326"/>
      <c r="AV2089" s="325"/>
      <c r="AW2089" s="325"/>
      <c r="AX2089" s="325"/>
      <c r="AY2089" s="325"/>
      <c r="AZ2089" s="325"/>
      <c r="BA2089" s="325">
        <f>VLOOKUP($C2089,Projections2[[#All],[ISOCode]:[Total 2024 Colombian Returnees]],37,0)</f>
        <v>0</v>
      </c>
      <c r="BB2089" s="331"/>
      <c r="BC2089" s="360" t="str">
        <f t="shared" si="775"/>
        <v>Ok</v>
      </c>
      <c r="BD2089" s="361" t="str">
        <f t="shared" si="776"/>
        <v>Ok</v>
      </c>
      <c r="BE2089" s="361" t="str">
        <f t="shared" si="777"/>
        <v>Ok</v>
      </c>
      <c r="BF2089" s="361" t="str">
        <f t="shared" si="778"/>
        <v>Ok</v>
      </c>
      <c r="BG2089" s="362" t="str">
        <f t="shared" si="779"/>
        <v>Ok</v>
      </c>
      <c r="BH2089" s="360" t="str">
        <f t="shared" si="780"/>
        <v>Ok</v>
      </c>
      <c r="BI2089" s="361" t="str">
        <f t="shared" si="781"/>
        <v>Ok</v>
      </c>
      <c r="BJ2089" s="361" t="str">
        <f t="shared" si="782"/>
        <v>Ok</v>
      </c>
      <c r="BK2089" s="361" t="str">
        <f t="shared" si="783"/>
        <v>Ok</v>
      </c>
      <c r="BL2089" s="361" t="str">
        <f t="shared" si="784"/>
        <v>Ok</v>
      </c>
      <c r="BM2089" s="361" t="str">
        <f t="shared" si="785"/>
        <v>Ok</v>
      </c>
      <c r="BN2089" s="362" t="str">
        <f t="shared" si="786"/>
        <v>Ok</v>
      </c>
      <c r="BO2089" s="360" t="str">
        <f t="shared" si="787"/>
        <v>No Pop.</v>
      </c>
      <c r="BP2089" s="361" t="str">
        <f t="shared" si="788"/>
        <v>No Pop.</v>
      </c>
      <c r="BQ2089" s="361" t="str">
        <f t="shared" si="789"/>
        <v>No Pop.</v>
      </c>
      <c r="BR2089" s="361" t="str">
        <f t="shared" si="790"/>
        <v>No Pop.</v>
      </c>
      <c r="BS2089" s="361" t="str">
        <f t="shared" si="791"/>
        <v>No Pop.</v>
      </c>
      <c r="BT2089" s="361" t="str">
        <f t="shared" si="792"/>
        <v>No Pop.</v>
      </c>
      <c r="BU2089" s="362" t="str">
        <f t="shared" si="793"/>
        <v>No Pop.</v>
      </c>
      <c r="BV2089" s="360" t="str">
        <f>IF(M2089&lt;=VLOOKUP($C2089,Projections2[[#All],[ISOCode]:[Total 2024 Colombian Returnees]],'Population Projection V2'!$J$167,FALSE),"OK", "Review")</f>
        <v>OK</v>
      </c>
      <c r="BW2089" s="361" t="str">
        <f>IF(N2089&lt;=VLOOKUP($C2089,Projections2[[#All],[ISOCode]:[Total 2024 Colombian Returnees]],'Population Projection V2'!$K$167,FALSE),"OK", "Review")</f>
        <v>OK</v>
      </c>
      <c r="BX2089" s="361" t="str">
        <f>IF(O2089&lt;=VLOOKUP($C2089,Projections2[[#All],[ISOCode]:[Total 2024 Colombian Returnees]],'Population Projection V2'!$L$167,FALSE),"OK", "Review")</f>
        <v>OK</v>
      </c>
      <c r="BY2089" s="361" t="str">
        <f>IF(P2089&lt;=VLOOKUP($C2089,Projections2[[#All],[ISOCode]:[Total 2024 Colombian Returnees]],'Population Projection V2'!$M$167,FALSE),"OK", "Review")</f>
        <v>OK</v>
      </c>
      <c r="BZ2089" s="361" t="str">
        <f>IF(Q2089&lt;=VLOOKUP($C2089,Projections2[[#All],[ISOCode]:[Total 2024 Colombian Returnees]],'Population Projection V2'!$N$167,FALSE),"OK", "Review")</f>
        <v>OK</v>
      </c>
      <c r="CA2089" s="361" t="str">
        <f>IF(T2089&lt;=VLOOKUP($C2089,Projections2[[#All],[ISOCode]:[Total 2024 Colombian Returnees]],'Population Projection V2'!$O$167,FALSE),"OK", "Review")</f>
        <v>OK</v>
      </c>
      <c r="CB2089" s="361" t="str">
        <f>IF(U2089&lt;=VLOOKUP($C2089,Projections2[[#All],[ISOCode]:[Total 2024 Colombian Returnees]],'Population Projection V2'!$P$167,FALSE),"OK", "Review")</f>
        <v>OK</v>
      </c>
      <c r="CC2089" s="361" t="str">
        <f>IF(V2089&lt;=VLOOKUP($C2089,Projections2[[#All],[ISOCode]:[Total 2024 Colombian Returnees]],'Population Projection V2'!$Q$167,FALSE),"OK", "Review")</f>
        <v>OK</v>
      </c>
      <c r="CD2089" s="361" t="str">
        <f>IF(W2089&lt;=VLOOKUP($C2089,Projections2[[#All],[ISOCode]:[Total 2024 Colombian Returnees]],'Population Projection V2'!$R$167,FALSE),"OK", "Review")</f>
        <v>OK</v>
      </c>
      <c r="CE2089" s="361" t="str">
        <f>IF(X2089&lt;=VLOOKUP($C2089,Projections2[[#All],[ISOCode]:[Total 2024 Colombian Returnees]],'Population Projection V2'!$S$167,FALSE),"OK", "Review")</f>
        <v>OK</v>
      </c>
      <c r="CF2089" s="361" t="str">
        <f>IF(AA2089&lt;=VLOOKUP($C2089,Projections2[[#All],[ISOCode]:[Total 2024 Colombian Returnees]],'Population Projection V2'!$T$167,FALSE),"OK", "Review")</f>
        <v>OK</v>
      </c>
      <c r="CG2089" s="361" t="str">
        <f>IF(AB2089&lt;=VLOOKUP($C2089,Projections2[[#All],[ISOCode]:[Total 2024 Colombian Returnees]],'Population Projection V2'!$U$167,FALSE),"OK", "Review")</f>
        <v>OK</v>
      </c>
      <c r="CH2089" s="361" t="str">
        <f>IF(AC2089&lt;=VLOOKUP($C2089,Projections2[[#All],[ISOCode]:[Total 2024 Colombian Returnees]],'Population Projection V2'!$V$167,FALSE),"OK", "Review")</f>
        <v>OK</v>
      </c>
      <c r="CI2089" s="361" t="str">
        <f>IF(AD2089&lt;=VLOOKUP($C2089,Projections2[[#All],[ISOCode]:[Total 2024 Colombian Returnees]],'Population Projection V2'!$W$167,FALSE),"OK", "Review")</f>
        <v>OK</v>
      </c>
      <c r="CJ2089" s="361" t="str">
        <f>IF(AE2089&lt;=VLOOKUP($C2089,Projections2[[#All],[ISOCode]:[Total 2024 Colombian Returnees]],'Population Projection V2'!$X$167,FALSE),"OK", "Review")</f>
        <v>OK</v>
      </c>
      <c r="CK2089" s="361" t="str">
        <f>IF(AH2089&lt;=VLOOKUP($C2089,Projections2[[#All],[ISOCode]:[Total 2024 Colombian Returnees]],'Population Projection V2'!$Y$167,FALSE),"OK", "Review")</f>
        <v>OK</v>
      </c>
      <c r="CL2089" s="361" t="str">
        <f>IF(AI2089&lt;=VLOOKUP($C2089,Projections2[[#All],[ISOCode]:[Total 2024 Colombian Returnees]],'Population Projection V2'!$Z$167,FALSE),"OK", "Review")</f>
        <v>OK</v>
      </c>
      <c r="CM2089" s="361" t="str">
        <f>IF(AJ2089&lt;=VLOOKUP($C2089,Projections2[[#All],[ISOCode]:[Total 2024 Colombian Returnees]],'Population Projection V2'!$AA$167,FALSE),"OK", "Review")</f>
        <v>OK</v>
      </c>
      <c r="CN2089" s="361" t="str">
        <f>IF(AK2089&lt;=VLOOKUP($C2089,Projections2[[#All],[ISOCode]:[Total 2024 Colombian Returnees]],'Population Projection V2'!$AB$167,FALSE),"OK", "Review")</f>
        <v>OK</v>
      </c>
      <c r="CO2089" s="361" t="str">
        <f>IF(AL2089&lt;=VLOOKUP($C2089,Projections2[[#All],[ISOCode]:[Total 2024 Colombian Returnees]],'Population Projection V2'!$AC$167,FALSE),"OK", "Review")</f>
        <v>OK</v>
      </c>
      <c r="CP2089" s="361" t="str">
        <f>IF(AO2089&lt;=VLOOKUP($C2089,Projections2[[#All],[ISOCode]:[Total 2024 Colombian Returnees]],'Population Projection V2'!$AD$167,FALSE),"OK", "Review")</f>
        <v>OK</v>
      </c>
      <c r="CQ2089" s="361" t="str">
        <f>IF(AP2089&lt;=VLOOKUP($C2089,Projections2[[#All],[ISOCode]:[Total 2024 Colombian Returnees]],'Population Projection V2'!$AE$167,FALSE),"OK", "Review")</f>
        <v>OK</v>
      </c>
      <c r="CR2089" s="361" t="str">
        <f>IF(AQ2089&lt;=VLOOKUP($C2089,Projections2[[#All],[ISOCode]:[Total 2024 Colombian Returnees]],'Population Projection V2'!$AF$167,FALSE),"OK", "Review")</f>
        <v>OK</v>
      </c>
      <c r="CS2089" s="361" t="str">
        <f>IF(AR2089&lt;=VLOOKUP($C2089,Projections2[[#All],[ISOCode]:[Total 2024 Colombian Returnees]],'Population Projection V2'!$AG$167,FALSE),"OK", "Review")</f>
        <v>OK</v>
      </c>
      <c r="CT2089" s="361" t="str">
        <f>IF(AS2089&lt;=VLOOKUP($C2089,Projections2[[#All],[ISOCode]:[Total 2024 Colombian Returnees]],'Population Projection V2'!$AH$167,FALSE),"OK", "Review")</f>
        <v>OK</v>
      </c>
      <c r="CU2089" s="361" t="str">
        <f>IF(AV2089&lt;=VLOOKUP($C2089,Projections2[[#All],[ISOCode]:[Total 2024 Colombian Returnees]],'Population Projection V2'!$AI$167,FALSE),"OK", "Review")</f>
        <v>OK</v>
      </c>
      <c r="CV2089" s="361" t="str">
        <f>IF(AW2089&lt;=VLOOKUP($C2089,Projections2[[#All],[ISOCode]:[Total 2024 Colombian Returnees]],'Population Projection V2'!$AJ$167,FALSE),"OK", "Review")</f>
        <v>OK</v>
      </c>
      <c r="CW2089" s="361" t="str">
        <f>IF(AX2089&lt;=VLOOKUP($C2089,Projections2[[#All],[ISOCode]:[Total 2024 Colombian Returnees]],'Population Projection V2'!$AK$167,FALSE),"OK", "Review")</f>
        <v>OK</v>
      </c>
      <c r="CX2089" s="361" t="str">
        <f>IF(AY2089&lt;=VLOOKUP($C2089,Projections2[[#All],[ISOCode]:[Total 2024 Colombian Returnees]],'Population Projection V2'!$AL$167,FALSE),"OK", "Review")</f>
        <v>OK</v>
      </c>
      <c r="CY2089" s="362" t="str">
        <f>IF(AZ2089&lt;=VLOOKUP($C2089,Projections2[[#All],[ISOCode]:[Total 2024 Colombian Returnees]],'Population Projection V2'!$AM$167,FALSE),"OK", "Review")</f>
        <v>OK</v>
      </c>
    </row>
    <row r="2090" spans="1:103" x14ac:dyDescent="0.25">
      <c r="A2090" s="314" t="s">
        <v>111</v>
      </c>
      <c r="B2090" s="315" t="s">
        <v>68</v>
      </c>
      <c r="C2090" s="315" t="s">
        <v>355</v>
      </c>
      <c r="D2090" s="315" t="s">
        <v>351</v>
      </c>
      <c r="E2090" s="315" t="s">
        <v>427</v>
      </c>
      <c r="F2090" s="316">
        <f t="shared" si="795"/>
        <v>0</v>
      </c>
      <c r="G2090" s="316">
        <f t="shared" si="796"/>
        <v>0</v>
      </c>
      <c r="H2090" s="316">
        <f t="shared" si="797"/>
        <v>0</v>
      </c>
      <c r="I2090" s="316">
        <f t="shared" si="798"/>
        <v>0</v>
      </c>
      <c r="J2090" s="317">
        <f t="shared" si="794"/>
        <v>0</v>
      </c>
      <c r="K2090" s="317">
        <f>VLOOKUP($C2090,Projections2[[#All],[ISOCode]:[Total 2024 Colombian Returnees]],7,0)</f>
        <v>0</v>
      </c>
      <c r="L2090" s="318"/>
      <c r="M2090" s="319"/>
      <c r="N2090" s="319"/>
      <c r="O2090" s="319"/>
      <c r="P2090" s="319"/>
      <c r="Q2090" s="320"/>
      <c r="R2090" s="224">
        <f>VLOOKUP($C2090,Projections2[[#All],[ISOCode]:[Total 2024 Colombian Returnees]],12,0)</f>
        <v>0</v>
      </c>
      <c r="S2090" s="321"/>
      <c r="T2090" s="322"/>
      <c r="U2090" s="322"/>
      <c r="V2090" s="322"/>
      <c r="W2090" s="322"/>
      <c r="X2090" s="323"/>
      <c r="Y2090" s="323">
        <f>VLOOKUP($C2090,Projections2[[#All],[ISOCode]:[Total 2024 Colombian Returnees]],17,0)</f>
        <v>0</v>
      </c>
      <c r="Z2090" s="324"/>
      <c r="AA2090" s="325"/>
      <c r="AB2090" s="325"/>
      <c r="AC2090" s="325"/>
      <c r="AD2090" s="325"/>
      <c r="AE2090" s="325"/>
      <c r="AF2090" s="325">
        <f>VLOOKUP($C2090,Projections2[[#All],[ISOCode]:[Total 2024 Colombian Returnees]],22,0)</f>
        <v>0</v>
      </c>
      <c r="AG2090" s="326"/>
      <c r="AH2090" s="327"/>
      <c r="AI2090" s="327"/>
      <c r="AJ2090" s="327"/>
      <c r="AK2090" s="327"/>
      <c r="AL2090" s="328"/>
      <c r="AM2090" s="230">
        <f>VLOOKUP($C2090,Projections2[[#All],[ISOCode]:[Total 2024 Colombian Returnees]],27,0)</f>
        <v>0</v>
      </c>
      <c r="AN2090" s="329"/>
      <c r="AO2090" s="330"/>
      <c r="AP2090" s="330"/>
      <c r="AQ2090" s="330"/>
      <c r="AR2090" s="330"/>
      <c r="AS2090" s="330"/>
      <c r="AT2090" s="330">
        <f>VLOOKUP($C2090,Projections2[[#All],[ISOCode]:[Total 2024 Colombian Returnees]],32,0)</f>
        <v>0</v>
      </c>
      <c r="AU2090" s="326"/>
      <c r="AV2090" s="325"/>
      <c r="AW2090" s="325"/>
      <c r="AX2090" s="325"/>
      <c r="AY2090" s="325"/>
      <c r="AZ2090" s="325"/>
      <c r="BA2090" s="325">
        <f>VLOOKUP($C2090,Projections2[[#All],[ISOCode]:[Total 2024 Colombian Returnees]],37,0)</f>
        <v>0</v>
      </c>
      <c r="BB2090" s="331"/>
      <c r="BC2090" s="360" t="str">
        <f t="shared" si="775"/>
        <v>Ok</v>
      </c>
      <c r="BD2090" s="361" t="str">
        <f t="shared" si="776"/>
        <v>Ok</v>
      </c>
      <c r="BE2090" s="361" t="str">
        <f t="shared" si="777"/>
        <v>Ok</v>
      </c>
      <c r="BF2090" s="361" t="str">
        <f t="shared" si="778"/>
        <v>Ok</v>
      </c>
      <c r="BG2090" s="362" t="str">
        <f t="shared" si="779"/>
        <v>Ok</v>
      </c>
      <c r="BH2090" s="360" t="str">
        <f t="shared" si="780"/>
        <v>Ok</v>
      </c>
      <c r="BI2090" s="361" t="str">
        <f t="shared" si="781"/>
        <v>Ok</v>
      </c>
      <c r="BJ2090" s="361" t="str">
        <f t="shared" si="782"/>
        <v>Ok</v>
      </c>
      <c r="BK2090" s="361" t="str">
        <f t="shared" si="783"/>
        <v>Ok</v>
      </c>
      <c r="BL2090" s="361" t="str">
        <f t="shared" si="784"/>
        <v>Ok</v>
      </c>
      <c r="BM2090" s="361" t="str">
        <f t="shared" si="785"/>
        <v>Ok</v>
      </c>
      <c r="BN2090" s="362" t="str">
        <f t="shared" si="786"/>
        <v>Ok</v>
      </c>
      <c r="BO2090" s="360" t="str">
        <f t="shared" si="787"/>
        <v>No Pop.</v>
      </c>
      <c r="BP2090" s="361" t="str">
        <f t="shared" si="788"/>
        <v>No Pop.</v>
      </c>
      <c r="BQ2090" s="361" t="str">
        <f t="shared" si="789"/>
        <v>No Pop.</v>
      </c>
      <c r="BR2090" s="361" t="str">
        <f t="shared" si="790"/>
        <v>No Pop.</v>
      </c>
      <c r="BS2090" s="361" t="str">
        <f t="shared" si="791"/>
        <v>No Pop.</v>
      </c>
      <c r="BT2090" s="361" t="str">
        <f t="shared" si="792"/>
        <v>No Pop.</v>
      </c>
      <c r="BU2090" s="362" t="str">
        <f t="shared" si="793"/>
        <v>No Pop.</v>
      </c>
      <c r="BV2090" s="360" t="str">
        <f>IF(M2090&lt;=VLOOKUP($C2090,Projections2[[#All],[ISOCode]:[Total 2024 Colombian Returnees]],'Population Projection V2'!$J$167,FALSE),"OK", "Review")</f>
        <v>OK</v>
      </c>
      <c r="BW2090" s="361" t="str">
        <f>IF(N2090&lt;=VLOOKUP($C2090,Projections2[[#All],[ISOCode]:[Total 2024 Colombian Returnees]],'Population Projection V2'!$K$167,FALSE),"OK", "Review")</f>
        <v>OK</v>
      </c>
      <c r="BX2090" s="361" t="str">
        <f>IF(O2090&lt;=VLOOKUP($C2090,Projections2[[#All],[ISOCode]:[Total 2024 Colombian Returnees]],'Population Projection V2'!$L$167,FALSE),"OK", "Review")</f>
        <v>OK</v>
      </c>
      <c r="BY2090" s="361" t="str">
        <f>IF(P2090&lt;=VLOOKUP($C2090,Projections2[[#All],[ISOCode]:[Total 2024 Colombian Returnees]],'Population Projection V2'!$M$167,FALSE),"OK", "Review")</f>
        <v>OK</v>
      </c>
      <c r="BZ2090" s="361" t="str">
        <f>IF(Q2090&lt;=VLOOKUP($C2090,Projections2[[#All],[ISOCode]:[Total 2024 Colombian Returnees]],'Population Projection V2'!$N$167,FALSE),"OK", "Review")</f>
        <v>OK</v>
      </c>
      <c r="CA2090" s="361" t="str">
        <f>IF(T2090&lt;=VLOOKUP($C2090,Projections2[[#All],[ISOCode]:[Total 2024 Colombian Returnees]],'Population Projection V2'!$O$167,FALSE),"OK", "Review")</f>
        <v>OK</v>
      </c>
      <c r="CB2090" s="361" t="str">
        <f>IF(U2090&lt;=VLOOKUP($C2090,Projections2[[#All],[ISOCode]:[Total 2024 Colombian Returnees]],'Population Projection V2'!$P$167,FALSE),"OK", "Review")</f>
        <v>OK</v>
      </c>
      <c r="CC2090" s="361" t="str">
        <f>IF(V2090&lt;=VLOOKUP($C2090,Projections2[[#All],[ISOCode]:[Total 2024 Colombian Returnees]],'Population Projection V2'!$Q$167,FALSE),"OK", "Review")</f>
        <v>OK</v>
      </c>
      <c r="CD2090" s="361" t="str">
        <f>IF(W2090&lt;=VLOOKUP($C2090,Projections2[[#All],[ISOCode]:[Total 2024 Colombian Returnees]],'Population Projection V2'!$R$167,FALSE),"OK", "Review")</f>
        <v>OK</v>
      </c>
      <c r="CE2090" s="361" t="str">
        <f>IF(X2090&lt;=VLOOKUP($C2090,Projections2[[#All],[ISOCode]:[Total 2024 Colombian Returnees]],'Population Projection V2'!$S$167,FALSE),"OK", "Review")</f>
        <v>OK</v>
      </c>
      <c r="CF2090" s="361" t="str">
        <f>IF(AA2090&lt;=VLOOKUP($C2090,Projections2[[#All],[ISOCode]:[Total 2024 Colombian Returnees]],'Population Projection V2'!$T$167,FALSE),"OK", "Review")</f>
        <v>OK</v>
      </c>
      <c r="CG2090" s="361" t="str">
        <f>IF(AB2090&lt;=VLOOKUP($C2090,Projections2[[#All],[ISOCode]:[Total 2024 Colombian Returnees]],'Population Projection V2'!$U$167,FALSE),"OK", "Review")</f>
        <v>OK</v>
      </c>
      <c r="CH2090" s="361" t="str">
        <f>IF(AC2090&lt;=VLOOKUP($C2090,Projections2[[#All],[ISOCode]:[Total 2024 Colombian Returnees]],'Population Projection V2'!$V$167,FALSE),"OK", "Review")</f>
        <v>OK</v>
      </c>
      <c r="CI2090" s="361" t="str">
        <f>IF(AD2090&lt;=VLOOKUP($C2090,Projections2[[#All],[ISOCode]:[Total 2024 Colombian Returnees]],'Population Projection V2'!$W$167,FALSE),"OK", "Review")</f>
        <v>OK</v>
      </c>
      <c r="CJ2090" s="361" t="str">
        <f>IF(AE2090&lt;=VLOOKUP($C2090,Projections2[[#All],[ISOCode]:[Total 2024 Colombian Returnees]],'Population Projection V2'!$X$167,FALSE),"OK", "Review")</f>
        <v>OK</v>
      </c>
      <c r="CK2090" s="361" t="str">
        <f>IF(AH2090&lt;=VLOOKUP($C2090,Projections2[[#All],[ISOCode]:[Total 2024 Colombian Returnees]],'Population Projection V2'!$Y$167,FALSE),"OK", "Review")</f>
        <v>OK</v>
      </c>
      <c r="CL2090" s="361" t="str">
        <f>IF(AI2090&lt;=VLOOKUP($C2090,Projections2[[#All],[ISOCode]:[Total 2024 Colombian Returnees]],'Population Projection V2'!$Z$167,FALSE),"OK", "Review")</f>
        <v>OK</v>
      </c>
      <c r="CM2090" s="361" t="str">
        <f>IF(AJ2090&lt;=VLOOKUP($C2090,Projections2[[#All],[ISOCode]:[Total 2024 Colombian Returnees]],'Population Projection V2'!$AA$167,FALSE),"OK", "Review")</f>
        <v>OK</v>
      </c>
      <c r="CN2090" s="361" t="str">
        <f>IF(AK2090&lt;=VLOOKUP($C2090,Projections2[[#All],[ISOCode]:[Total 2024 Colombian Returnees]],'Population Projection V2'!$AB$167,FALSE),"OK", "Review")</f>
        <v>OK</v>
      </c>
      <c r="CO2090" s="361" t="str">
        <f>IF(AL2090&lt;=VLOOKUP($C2090,Projections2[[#All],[ISOCode]:[Total 2024 Colombian Returnees]],'Population Projection V2'!$AC$167,FALSE),"OK", "Review")</f>
        <v>OK</v>
      </c>
      <c r="CP2090" s="361" t="str">
        <f>IF(AO2090&lt;=VLOOKUP($C2090,Projections2[[#All],[ISOCode]:[Total 2024 Colombian Returnees]],'Population Projection V2'!$AD$167,FALSE),"OK", "Review")</f>
        <v>OK</v>
      </c>
      <c r="CQ2090" s="361" t="str">
        <f>IF(AP2090&lt;=VLOOKUP($C2090,Projections2[[#All],[ISOCode]:[Total 2024 Colombian Returnees]],'Population Projection V2'!$AE$167,FALSE),"OK", "Review")</f>
        <v>OK</v>
      </c>
      <c r="CR2090" s="361" t="str">
        <f>IF(AQ2090&lt;=VLOOKUP($C2090,Projections2[[#All],[ISOCode]:[Total 2024 Colombian Returnees]],'Population Projection V2'!$AF$167,FALSE),"OK", "Review")</f>
        <v>OK</v>
      </c>
      <c r="CS2090" s="361" t="str">
        <f>IF(AR2090&lt;=VLOOKUP($C2090,Projections2[[#All],[ISOCode]:[Total 2024 Colombian Returnees]],'Population Projection V2'!$AG$167,FALSE),"OK", "Review")</f>
        <v>OK</v>
      </c>
      <c r="CT2090" s="361" t="str">
        <f>IF(AS2090&lt;=VLOOKUP($C2090,Projections2[[#All],[ISOCode]:[Total 2024 Colombian Returnees]],'Population Projection V2'!$AH$167,FALSE),"OK", "Review")</f>
        <v>OK</v>
      </c>
      <c r="CU2090" s="361" t="str">
        <f>IF(AV2090&lt;=VLOOKUP($C2090,Projections2[[#All],[ISOCode]:[Total 2024 Colombian Returnees]],'Population Projection V2'!$AI$167,FALSE),"OK", "Review")</f>
        <v>OK</v>
      </c>
      <c r="CV2090" s="361" t="str">
        <f>IF(AW2090&lt;=VLOOKUP($C2090,Projections2[[#All],[ISOCode]:[Total 2024 Colombian Returnees]],'Population Projection V2'!$AJ$167,FALSE),"OK", "Review")</f>
        <v>OK</v>
      </c>
      <c r="CW2090" s="361" t="str">
        <f>IF(AX2090&lt;=VLOOKUP($C2090,Projections2[[#All],[ISOCode]:[Total 2024 Colombian Returnees]],'Population Projection V2'!$AK$167,FALSE),"OK", "Review")</f>
        <v>OK</v>
      </c>
      <c r="CX2090" s="361" t="str">
        <f>IF(AY2090&lt;=VLOOKUP($C2090,Projections2[[#All],[ISOCode]:[Total 2024 Colombian Returnees]],'Population Projection V2'!$AL$167,FALSE),"OK", "Review")</f>
        <v>OK</v>
      </c>
      <c r="CY2090" s="362" t="str">
        <f>IF(AZ2090&lt;=VLOOKUP($C2090,Projections2[[#All],[ISOCode]:[Total 2024 Colombian Returnees]],'Population Projection V2'!$AM$167,FALSE),"OK", "Review")</f>
        <v>OK</v>
      </c>
    </row>
    <row r="2091" spans="1:103" x14ac:dyDescent="0.25">
      <c r="A2091" s="314" t="s">
        <v>111</v>
      </c>
      <c r="B2091" s="315" t="s">
        <v>68</v>
      </c>
      <c r="C2091" s="315" t="s">
        <v>354</v>
      </c>
      <c r="D2091" s="315" t="s">
        <v>350</v>
      </c>
      <c r="E2091" s="315" t="s">
        <v>427</v>
      </c>
      <c r="F2091" s="316">
        <f t="shared" si="795"/>
        <v>0</v>
      </c>
      <c r="G2091" s="316">
        <f t="shared" si="796"/>
        <v>0</v>
      </c>
      <c r="H2091" s="316">
        <f t="shared" si="797"/>
        <v>0</v>
      </c>
      <c r="I2091" s="316">
        <f t="shared" si="798"/>
        <v>0</v>
      </c>
      <c r="J2091" s="317">
        <f t="shared" si="794"/>
        <v>0</v>
      </c>
      <c r="K2091" s="317">
        <f>VLOOKUP($C2091,Projections2[[#All],[ISOCode]:[Total 2024 Colombian Returnees]],7,0)</f>
        <v>0</v>
      </c>
      <c r="L2091" s="318"/>
      <c r="M2091" s="319"/>
      <c r="N2091" s="319"/>
      <c r="O2091" s="319"/>
      <c r="P2091" s="319"/>
      <c r="Q2091" s="320"/>
      <c r="R2091" s="224">
        <f>VLOOKUP($C2091,Projections2[[#All],[ISOCode]:[Total 2024 Colombian Returnees]],12,0)</f>
        <v>0</v>
      </c>
      <c r="S2091" s="321"/>
      <c r="T2091" s="322"/>
      <c r="U2091" s="322"/>
      <c r="V2091" s="322"/>
      <c r="W2091" s="322"/>
      <c r="X2091" s="323"/>
      <c r="Y2091" s="323">
        <f>VLOOKUP($C2091,Projections2[[#All],[ISOCode]:[Total 2024 Colombian Returnees]],17,0)</f>
        <v>0</v>
      </c>
      <c r="Z2091" s="324"/>
      <c r="AA2091" s="325"/>
      <c r="AB2091" s="325"/>
      <c r="AC2091" s="325"/>
      <c r="AD2091" s="325"/>
      <c r="AE2091" s="325"/>
      <c r="AF2091" s="325">
        <f>VLOOKUP($C2091,Projections2[[#All],[ISOCode]:[Total 2024 Colombian Returnees]],22,0)</f>
        <v>0</v>
      </c>
      <c r="AG2091" s="326"/>
      <c r="AH2091" s="327"/>
      <c r="AI2091" s="327"/>
      <c r="AJ2091" s="327"/>
      <c r="AK2091" s="327"/>
      <c r="AL2091" s="328"/>
      <c r="AM2091" s="230">
        <f>VLOOKUP($C2091,Projections2[[#All],[ISOCode]:[Total 2024 Colombian Returnees]],27,0)</f>
        <v>0</v>
      </c>
      <c r="AN2091" s="329"/>
      <c r="AO2091" s="330"/>
      <c r="AP2091" s="330"/>
      <c r="AQ2091" s="330"/>
      <c r="AR2091" s="330"/>
      <c r="AS2091" s="330"/>
      <c r="AT2091" s="330">
        <f>VLOOKUP($C2091,Projections2[[#All],[ISOCode]:[Total 2024 Colombian Returnees]],32,0)</f>
        <v>0</v>
      </c>
      <c r="AU2091" s="326"/>
      <c r="AV2091" s="325"/>
      <c r="AW2091" s="325"/>
      <c r="AX2091" s="325"/>
      <c r="AY2091" s="325"/>
      <c r="AZ2091" s="325"/>
      <c r="BA2091" s="325">
        <f>VLOOKUP($C2091,Projections2[[#All],[ISOCode]:[Total 2024 Colombian Returnees]],37,0)</f>
        <v>0</v>
      </c>
      <c r="BB2091" s="331"/>
      <c r="BC2091" s="360" t="str">
        <f t="shared" si="775"/>
        <v>Ok</v>
      </c>
      <c r="BD2091" s="361" t="str">
        <f t="shared" si="776"/>
        <v>Ok</v>
      </c>
      <c r="BE2091" s="361" t="str">
        <f t="shared" si="777"/>
        <v>Ok</v>
      </c>
      <c r="BF2091" s="361" t="str">
        <f t="shared" si="778"/>
        <v>Ok</v>
      </c>
      <c r="BG2091" s="362" t="str">
        <f t="shared" si="779"/>
        <v>Ok</v>
      </c>
      <c r="BH2091" s="360" t="str">
        <f t="shared" si="780"/>
        <v>Ok</v>
      </c>
      <c r="BI2091" s="361" t="str">
        <f t="shared" si="781"/>
        <v>Ok</v>
      </c>
      <c r="BJ2091" s="361" t="str">
        <f t="shared" si="782"/>
        <v>Ok</v>
      </c>
      <c r="BK2091" s="361" t="str">
        <f t="shared" si="783"/>
        <v>Ok</v>
      </c>
      <c r="BL2091" s="361" t="str">
        <f t="shared" si="784"/>
        <v>Ok</v>
      </c>
      <c r="BM2091" s="361" t="str">
        <f t="shared" si="785"/>
        <v>Ok</v>
      </c>
      <c r="BN2091" s="362" t="str">
        <f t="shared" si="786"/>
        <v>Ok</v>
      </c>
      <c r="BO2091" s="360" t="str">
        <f t="shared" si="787"/>
        <v>No Pop.</v>
      </c>
      <c r="BP2091" s="361" t="str">
        <f t="shared" si="788"/>
        <v>No Pop.</v>
      </c>
      <c r="BQ2091" s="361" t="str">
        <f t="shared" si="789"/>
        <v>No Pop.</v>
      </c>
      <c r="BR2091" s="361" t="str">
        <f t="shared" si="790"/>
        <v>No Pop.</v>
      </c>
      <c r="BS2091" s="361" t="str">
        <f t="shared" si="791"/>
        <v>No Pop.</v>
      </c>
      <c r="BT2091" s="361" t="str">
        <f t="shared" si="792"/>
        <v>No Pop.</v>
      </c>
      <c r="BU2091" s="362" t="str">
        <f t="shared" si="793"/>
        <v>No Pop.</v>
      </c>
      <c r="BV2091" s="360" t="str">
        <f>IF(M2091&lt;=VLOOKUP($C2091,Projections2[[#All],[ISOCode]:[Total 2024 Colombian Returnees]],'Population Projection V2'!$J$167,FALSE),"OK", "Review")</f>
        <v>OK</v>
      </c>
      <c r="BW2091" s="361" t="str">
        <f>IF(N2091&lt;=VLOOKUP($C2091,Projections2[[#All],[ISOCode]:[Total 2024 Colombian Returnees]],'Population Projection V2'!$K$167,FALSE),"OK", "Review")</f>
        <v>OK</v>
      </c>
      <c r="BX2091" s="361" t="str">
        <f>IF(O2091&lt;=VLOOKUP($C2091,Projections2[[#All],[ISOCode]:[Total 2024 Colombian Returnees]],'Population Projection V2'!$L$167,FALSE),"OK", "Review")</f>
        <v>OK</v>
      </c>
      <c r="BY2091" s="361" t="str">
        <f>IF(P2091&lt;=VLOOKUP($C2091,Projections2[[#All],[ISOCode]:[Total 2024 Colombian Returnees]],'Population Projection V2'!$M$167,FALSE),"OK", "Review")</f>
        <v>OK</v>
      </c>
      <c r="BZ2091" s="361" t="str">
        <f>IF(Q2091&lt;=VLOOKUP($C2091,Projections2[[#All],[ISOCode]:[Total 2024 Colombian Returnees]],'Population Projection V2'!$N$167,FALSE),"OK", "Review")</f>
        <v>OK</v>
      </c>
      <c r="CA2091" s="361" t="str">
        <f>IF(T2091&lt;=VLOOKUP($C2091,Projections2[[#All],[ISOCode]:[Total 2024 Colombian Returnees]],'Population Projection V2'!$O$167,FALSE),"OK", "Review")</f>
        <v>OK</v>
      </c>
      <c r="CB2091" s="361" t="str">
        <f>IF(U2091&lt;=VLOOKUP($C2091,Projections2[[#All],[ISOCode]:[Total 2024 Colombian Returnees]],'Population Projection V2'!$P$167,FALSE),"OK", "Review")</f>
        <v>OK</v>
      </c>
      <c r="CC2091" s="361" t="str">
        <f>IF(V2091&lt;=VLOOKUP($C2091,Projections2[[#All],[ISOCode]:[Total 2024 Colombian Returnees]],'Population Projection V2'!$Q$167,FALSE),"OK", "Review")</f>
        <v>OK</v>
      </c>
      <c r="CD2091" s="361" t="str">
        <f>IF(W2091&lt;=VLOOKUP($C2091,Projections2[[#All],[ISOCode]:[Total 2024 Colombian Returnees]],'Population Projection V2'!$R$167,FALSE),"OK", "Review")</f>
        <v>OK</v>
      </c>
      <c r="CE2091" s="361" t="str">
        <f>IF(X2091&lt;=VLOOKUP($C2091,Projections2[[#All],[ISOCode]:[Total 2024 Colombian Returnees]],'Population Projection V2'!$S$167,FALSE),"OK", "Review")</f>
        <v>OK</v>
      </c>
      <c r="CF2091" s="361" t="str">
        <f>IF(AA2091&lt;=VLOOKUP($C2091,Projections2[[#All],[ISOCode]:[Total 2024 Colombian Returnees]],'Population Projection V2'!$T$167,FALSE),"OK", "Review")</f>
        <v>OK</v>
      </c>
      <c r="CG2091" s="361" t="str">
        <f>IF(AB2091&lt;=VLOOKUP($C2091,Projections2[[#All],[ISOCode]:[Total 2024 Colombian Returnees]],'Population Projection V2'!$U$167,FALSE),"OK", "Review")</f>
        <v>OK</v>
      </c>
      <c r="CH2091" s="361" t="str">
        <f>IF(AC2091&lt;=VLOOKUP($C2091,Projections2[[#All],[ISOCode]:[Total 2024 Colombian Returnees]],'Population Projection V2'!$V$167,FALSE),"OK", "Review")</f>
        <v>OK</v>
      </c>
      <c r="CI2091" s="361" t="str">
        <f>IF(AD2091&lt;=VLOOKUP($C2091,Projections2[[#All],[ISOCode]:[Total 2024 Colombian Returnees]],'Population Projection V2'!$W$167,FALSE),"OK", "Review")</f>
        <v>OK</v>
      </c>
      <c r="CJ2091" s="361" t="str">
        <f>IF(AE2091&lt;=VLOOKUP($C2091,Projections2[[#All],[ISOCode]:[Total 2024 Colombian Returnees]],'Population Projection V2'!$X$167,FALSE),"OK", "Review")</f>
        <v>OK</v>
      </c>
      <c r="CK2091" s="361" t="str">
        <f>IF(AH2091&lt;=VLOOKUP($C2091,Projections2[[#All],[ISOCode]:[Total 2024 Colombian Returnees]],'Population Projection V2'!$Y$167,FALSE),"OK", "Review")</f>
        <v>OK</v>
      </c>
      <c r="CL2091" s="361" t="str">
        <f>IF(AI2091&lt;=VLOOKUP($C2091,Projections2[[#All],[ISOCode]:[Total 2024 Colombian Returnees]],'Population Projection V2'!$Z$167,FALSE),"OK", "Review")</f>
        <v>OK</v>
      </c>
      <c r="CM2091" s="361" t="str">
        <f>IF(AJ2091&lt;=VLOOKUP($C2091,Projections2[[#All],[ISOCode]:[Total 2024 Colombian Returnees]],'Population Projection V2'!$AA$167,FALSE),"OK", "Review")</f>
        <v>OK</v>
      </c>
      <c r="CN2091" s="361" t="str">
        <f>IF(AK2091&lt;=VLOOKUP($C2091,Projections2[[#All],[ISOCode]:[Total 2024 Colombian Returnees]],'Population Projection V2'!$AB$167,FALSE),"OK", "Review")</f>
        <v>OK</v>
      </c>
      <c r="CO2091" s="361" t="str">
        <f>IF(AL2091&lt;=VLOOKUP($C2091,Projections2[[#All],[ISOCode]:[Total 2024 Colombian Returnees]],'Population Projection V2'!$AC$167,FALSE),"OK", "Review")</f>
        <v>OK</v>
      </c>
      <c r="CP2091" s="361" t="str">
        <f>IF(AO2091&lt;=VLOOKUP($C2091,Projections2[[#All],[ISOCode]:[Total 2024 Colombian Returnees]],'Population Projection V2'!$AD$167,FALSE),"OK", "Review")</f>
        <v>OK</v>
      </c>
      <c r="CQ2091" s="361" t="str">
        <f>IF(AP2091&lt;=VLOOKUP($C2091,Projections2[[#All],[ISOCode]:[Total 2024 Colombian Returnees]],'Population Projection V2'!$AE$167,FALSE),"OK", "Review")</f>
        <v>OK</v>
      </c>
      <c r="CR2091" s="361" t="str">
        <f>IF(AQ2091&lt;=VLOOKUP($C2091,Projections2[[#All],[ISOCode]:[Total 2024 Colombian Returnees]],'Population Projection V2'!$AF$167,FALSE),"OK", "Review")</f>
        <v>OK</v>
      </c>
      <c r="CS2091" s="361" t="str">
        <f>IF(AR2091&lt;=VLOOKUP($C2091,Projections2[[#All],[ISOCode]:[Total 2024 Colombian Returnees]],'Population Projection V2'!$AG$167,FALSE),"OK", "Review")</f>
        <v>OK</v>
      </c>
      <c r="CT2091" s="361" t="str">
        <f>IF(AS2091&lt;=VLOOKUP($C2091,Projections2[[#All],[ISOCode]:[Total 2024 Colombian Returnees]],'Population Projection V2'!$AH$167,FALSE),"OK", "Review")</f>
        <v>OK</v>
      </c>
      <c r="CU2091" s="361" t="str">
        <f>IF(AV2091&lt;=VLOOKUP($C2091,Projections2[[#All],[ISOCode]:[Total 2024 Colombian Returnees]],'Population Projection V2'!$AI$167,FALSE),"OK", "Review")</f>
        <v>OK</v>
      </c>
      <c r="CV2091" s="361" t="str">
        <f>IF(AW2091&lt;=VLOOKUP($C2091,Projections2[[#All],[ISOCode]:[Total 2024 Colombian Returnees]],'Population Projection V2'!$AJ$167,FALSE),"OK", "Review")</f>
        <v>OK</v>
      </c>
      <c r="CW2091" s="361" t="str">
        <f>IF(AX2091&lt;=VLOOKUP($C2091,Projections2[[#All],[ISOCode]:[Total 2024 Colombian Returnees]],'Population Projection V2'!$AK$167,FALSE),"OK", "Review")</f>
        <v>OK</v>
      </c>
      <c r="CX2091" s="361" t="str">
        <f>IF(AY2091&lt;=VLOOKUP($C2091,Projections2[[#All],[ISOCode]:[Total 2024 Colombian Returnees]],'Population Projection V2'!$AL$167,FALSE),"OK", "Review")</f>
        <v>OK</v>
      </c>
      <c r="CY2091" s="362" t="str">
        <f>IF(AZ2091&lt;=VLOOKUP($C2091,Projections2[[#All],[ISOCode]:[Total 2024 Colombian Returnees]],'Population Projection V2'!$AM$167,FALSE),"OK", "Review")</f>
        <v>OK</v>
      </c>
    </row>
    <row r="2092" spans="1:103" x14ac:dyDescent="0.25">
      <c r="A2092" s="314" t="s">
        <v>111</v>
      </c>
      <c r="B2092" s="315" t="s">
        <v>68</v>
      </c>
      <c r="C2092" s="315" t="s">
        <v>356</v>
      </c>
      <c r="D2092" s="315" t="s">
        <v>467</v>
      </c>
      <c r="E2092" s="315" t="s">
        <v>427</v>
      </c>
      <c r="F2092" s="316">
        <f t="shared" si="795"/>
        <v>0</v>
      </c>
      <c r="G2092" s="316">
        <f t="shared" si="796"/>
        <v>0</v>
      </c>
      <c r="H2092" s="316">
        <f t="shared" si="797"/>
        <v>0</v>
      </c>
      <c r="I2092" s="316">
        <f t="shared" si="798"/>
        <v>0</v>
      </c>
      <c r="J2092" s="317">
        <f t="shared" si="794"/>
        <v>0</v>
      </c>
      <c r="K2092" s="317">
        <f>VLOOKUP($C2092,Projections2[[#All],[ISOCode]:[Total 2024 Colombian Returnees]],7,0)</f>
        <v>0</v>
      </c>
      <c r="L2092" s="318"/>
      <c r="M2092" s="319"/>
      <c r="N2092" s="319"/>
      <c r="O2092" s="319"/>
      <c r="P2092" s="319"/>
      <c r="Q2092" s="320"/>
      <c r="R2092" s="224">
        <f>VLOOKUP($C2092,Projections2[[#All],[ISOCode]:[Total 2024 Colombian Returnees]],12,0)</f>
        <v>0</v>
      </c>
      <c r="S2092" s="321"/>
      <c r="T2092" s="322"/>
      <c r="U2092" s="322"/>
      <c r="V2092" s="322"/>
      <c r="W2092" s="322"/>
      <c r="X2092" s="323"/>
      <c r="Y2092" s="323">
        <f>VLOOKUP($C2092,Projections2[[#All],[ISOCode]:[Total 2024 Colombian Returnees]],17,0)</f>
        <v>0</v>
      </c>
      <c r="Z2092" s="324"/>
      <c r="AA2092" s="325"/>
      <c r="AB2092" s="325"/>
      <c r="AC2092" s="325"/>
      <c r="AD2092" s="325"/>
      <c r="AE2092" s="325"/>
      <c r="AF2092" s="325">
        <f>VLOOKUP($C2092,Projections2[[#All],[ISOCode]:[Total 2024 Colombian Returnees]],22,0)</f>
        <v>0</v>
      </c>
      <c r="AG2092" s="326"/>
      <c r="AH2092" s="327"/>
      <c r="AI2092" s="327"/>
      <c r="AJ2092" s="327"/>
      <c r="AK2092" s="327"/>
      <c r="AL2092" s="328"/>
      <c r="AM2092" s="230">
        <f>VLOOKUP($C2092,Projections2[[#All],[ISOCode]:[Total 2024 Colombian Returnees]],27,0)</f>
        <v>0</v>
      </c>
      <c r="AN2092" s="329"/>
      <c r="AO2092" s="330"/>
      <c r="AP2092" s="330"/>
      <c r="AQ2092" s="330"/>
      <c r="AR2092" s="330"/>
      <c r="AS2092" s="330"/>
      <c r="AT2092" s="330">
        <f>VLOOKUP($C2092,Projections2[[#All],[ISOCode]:[Total 2024 Colombian Returnees]],32,0)</f>
        <v>0</v>
      </c>
      <c r="AU2092" s="326"/>
      <c r="AV2092" s="325"/>
      <c r="AW2092" s="325"/>
      <c r="AX2092" s="325"/>
      <c r="AY2092" s="325"/>
      <c r="AZ2092" s="325"/>
      <c r="BA2092" s="325">
        <f>VLOOKUP($C2092,Projections2[[#All],[ISOCode]:[Total 2024 Colombian Returnees]],37,0)</f>
        <v>0</v>
      </c>
      <c r="BB2092" s="331"/>
      <c r="BC2092" s="360" t="str">
        <f t="shared" si="775"/>
        <v>Ok</v>
      </c>
      <c r="BD2092" s="361" t="str">
        <f t="shared" si="776"/>
        <v>Ok</v>
      </c>
      <c r="BE2092" s="361" t="str">
        <f t="shared" si="777"/>
        <v>Ok</v>
      </c>
      <c r="BF2092" s="361" t="str">
        <f t="shared" si="778"/>
        <v>Ok</v>
      </c>
      <c r="BG2092" s="362" t="str">
        <f t="shared" si="779"/>
        <v>Ok</v>
      </c>
      <c r="BH2092" s="360" t="str">
        <f t="shared" si="780"/>
        <v>Ok</v>
      </c>
      <c r="BI2092" s="361" t="str">
        <f t="shared" si="781"/>
        <v>Ok</v>
      </c>
      <c r="BJ2092" s="361" t="str">
        <f t="shared" si="782"/>
        <v>Ok</v>
      </c>
      <c r="BK2092" s="361" t="str">
        <f t="shared" si="783"/>
        <v>Ok</v>
      </c>
      <c r="BL2092" s="361" t="str">
        <f t="shared" si="784"/>
        <v>Ok</v>
      </c>
      <c r="BM2092" s="361" t="str">
        <f t="shared" si="785"/>
        <v>Ok</v>
      </c>
      <c r="BN2092" s="362" t="str">
        <f t="shared" si="786"/>
        <v>Ok</v>
      </c>
      <c r="BO2092" s="360" t="str">
        <f t="shared" si="787"/>
        <v>No Pop.</v>
      </c>
      <c r="BP2092" s="361" t="str">
        <f t="shared" si="788"/>
        <v>No Pop.</v>
      </c>
      <c r="BQ2092" s="361" t="str">
        <f t="shared" si="789"/>
        <v>No Pop.</v>
      </c>
      <c r="BR2092" s="361" t="str">
        <f t="shared" si="790"/>
        <v>No Pop.</v>
      </c>
      <c r="BS2092" s="361" t="str">
        <f t="shared" si="791"/>
        <v>No Pop.</v>
      </c>
      <c r="BT2092" s="361" t="str">
        <f t="shared" si="792"/>
        <v>No Pop.</v>
      </c>
      <c r="BU2092" s="362" t="str">
        <f t="shared" si="793"/>
        <v>No Pop.</v>
      </c>
      <c r="BV2092" s="360" t="str">
        <f>IF(M2092&lt;=VLOOKUP($C2092,Projections2[[#All],[ISOCode]:[Total 2024 Colombian Returnees]],'Population Projection V2'!$J$167,FALSE),"OK", "Review")</f>
        <v>OK</v>
      </c>
      <c r="BW2092" s="361" t="str">
        <f>IF(N2092&lt;=VLOOKUP($C2092,Projections2[[#All],[ISOCode]:[Total 2024 Colombian Returnees]],'Population Projection V2'!$K$167,FALSE),"OK", "Review")</f>
        <v>OK</v>
      </c>
      <c r="BX2092" s="361" t="str">
        <f>IF(O2092&lt;=VLOOKUP($C2092,Projections2[[#All],[ISOCode]:[Total 2024 Colombian Returnees]],'Population Projection V2'!$L$167,FALSE),"OK", "Review")</f>
        <v>OK</v>
      </c>
      <c r="BY2092" s="361" t="str">
        <f>IF(P2092&lt;=VLOOKUP($C2092,Projections2[[#All],[ISOCode]:[Total 2024 Colombian Returnees]],'Population Projection V2'!$M$167,FALSE),"OK", "Review")</f>
        <v>OK</v>
      </c>
      <c r="BZ2092" s="361" t="str">
        <f>IF(Q2092&lt;=VLOOKUP($C2092,Projections2[[#All],[ISOCode]:[Total 2024 Colombian Returnees]],'Population Projection V2'!$N$167,FALSE),"OK", "Review")</f>
        <v>OK</v>
      </c>
      <c r="CA2092" s="361" t="str">
        <f>IF(T2092&lt;=VLOOKUP($C2092,Projections2[[#All],[ISOCode]:[Total 2024 Colombian Returnees]],'Population Projection V2'!$O$167,FALSE),"OK", "Review")</f>
        <v>OK</v>
      </c>
      <c r="CB2092" s="361" t="str">
        <f>IF(U2092&lt;=VLOOKUP($C2092,Projections2[[#All],[ISOCode]:[Total 2024 Colombian Returnees]],'Population Projection V2'!$P$167,FALSE),"OK", "Review")</f>
        <v>OK</v>
      </c>
      <c r="CC2092" s="361" t="str">
        <f>IF(V2092&lt;=VLOOKUP($C2092,Projections2[[#All],[ISOCode]:[Total 2024 Colombian Returnees]],'Population Projection V2'!$Q$167,FALSE),"OK", "Review")</f>
        <v>OK</v>
      </c>
      <c r="CD2092" s="361" t="str">
        <f>IF(W2092&lt;=VLOOKUP($C2092,Projections2[[#All],[ISOCode]:[Total 2024 Colombian Returnees]],'Population Projection V2'!$R$167,FALSE),"OK", "Review")</f>
        <v>OK</v>
      </c>
      <c r="CE2092" s="361" t="str">
        <f>IF(X2092&lt;=VLOOKUP($C2092,Projections2[[#All],[ISOCode]:[Total 2024 Colombian Returnees]],'Population Projection V2'!$S$167,FALSE),"OK", "Review")</f>
        <v>OK</v>
      </c>
      <c r="CF2092" s="361" t="str">
        <f>IF(AA2092&lt;=VLOOKUP($C2092,Projections2[[#All],[ISOCode]:[Total 2024 Colombian Returnees]],'Population Projection V2'!$T$167,FALSE),"OK", "Review")</f>
        <v>OK</v>
      </c>
      <c r="CG2092" s="361" t="str">
        <f>IF(AB2092&lt;=VLOOKUP($C2092,Projections2[[#All],[ISOCode]:[Total 2024 Colombian Returnees]],'Population Projection V2'!$U$167,FALSE),"OK", "Review")</f>
        <v>OK</v>
      </c>
      <c r="CH2092" s="361" t="str">
        <f>IF(AC2092&lt;=VLOOKUP($C2092,Projections2[[#All],[ISOCode]:[Total 2024 Colombian Returnees]],'Population Projection V2'!$V$167,FALSE),"OK", "Review")</f>
        <v>OK</v>
      </c>
      <c r="CI2092" s="361" t="str">
        <f>IF(AD2092&lt;=VLOOKUP($C2092,Projections2[[#All],[ISOCode]:[Total 2024 Colombian Returnees]],'Population Projection V2'!$W$167,FALSE),"OK", "Review")</f>
        <v>OK</v>
      </c>
      <c r="CJ2092" s="361" t="str">
        <f>IF(AE2092&lt;=VLOOKUP($C2092,Projections2[[#All],[ISOCode]:[Total 2024 Colombian Returnees]],'Population Projection V2'!$X$167,FALSE),"OK", "Review")</f>
        <v>OK</v>
      </c>
      <c r="CK2092" s="361" t="str">
        <f>IF(AH2092&lt;=VLOOKUP($C2092,Projections2[[#All],[ISOCode]:[Total 2024 Colombian Returnees]],'Population Projection V2'!$Y$167,FALSE),"OK", "Review")</f>
        <v>OK</v>
      </c>
      <c r="CL2092" s="361" t="str">
        <f>IF(AI2092&lt;=VLOOKUP($C2092,Projections2[[#All],[ISOCode]:[Total 2024 Colombian Returnees]],'Population Projection V2'!$Z$167,FALSE),"OK", "Review")</f>
        <v>OK</v>
      </c>
      <c r="CM2092" s="361" t="str">
        <f>IF(AJ2092&lt;=VLOOKUP($C2092,Projections2[[#All],[ISOCode]:[Total 2024 Colombian Returnees]],'Population Projection V2'!$AA$167,FALSE),"OK", "Review")</f>
        <v>OK</v>
      </c>
      <c r="CN2092" s="361" t="str">
        <f>IF(AK2092&lt;=VLOOKUP($C2092,Projections2[[#All],[ISOCode]:[Total 2024 Colombian Returnees]],'Population Projection V2'!$AB$167,FALSE),"OK", "Review")</f>
        <v>OK</v>
      </c>
      <c r="CO2092" s="361" t="str">
        <f>IF(AL2092&lt;=VLOOKUP($C2092,Projections2[[#All],[ISOCode]:[Total 2024 Colombian Returnees]],'Population Projection V2'!$AC$167,FALSE),"OK", "Review")</f>
        <v>OK</v>
      </c>
      <c r="CP2092" s="361" t="str">
        <f>IF(AO2092&lt;=VLOOKUP($C2092,Projections2[[#All],[ISOCode]:[Total 2024 Colombian Returnees]],'Population Projection V2'!$AD$167,FALSE),"OK", "Review")</f>
        <v>OK</v>
      </c>
      <c r="CQ2092" s="361" t="str">
        <f>IF(AP2092&lt;=VLOOKUP($C2092,Projections2[[#All],[ISOCode]:[Total 2024 Colombian Returnees]],'Population Projection V2'!$AE$167,FALSE),"OK", "Review")</f>
        <v>OK</v>
      </c>
      <c r="CR2092" s="361" t="str">
        <f>IF(AQ2092&lt;=VLOOKUP($C2092,Projections2[[#All],[ISOCode]:[Total 2024 Colombian Returnees]],'Population Projection V2'!$AF$167,FALSE),"OK", "Review")</f>
        <v>OK</v>
      </c>
      <c r="CS2092" s="361" t="str">
        <f>IF(AR2092&lt;=VLOOKUP($C2092,Projections2[[#All],[ISOCode]:[Total 2024 Colombian Returnees]],'Population Projection V2'!$AG$167,FALSE),"OK", "Review")</f>
        <v>OK</v>
      </c>
      <c r="CT2092" s="361" t="str">
        <f>IF(AS2092&lt;=VLOOKUP($C2092,Projections2[[#All],[ISOCode]:[Total 2024 Colombian Returnees]],'Population Projection V2'!$AH$167,FALSE),"OK", "Review")</f>
        <v>OK</v>
      </c>
      <c r="CU2092" s="361" t="str">
        <f>IF(AV2092&lt;=VLOOKUP($C2092,Projections2[[#All],[ISOCode]:[Total 2024 Colombian Returnees]],'Population Projection V2'!$AI$167,FALSE),"OK", "Review")</f>
        <v>OK</v>
      </c>
      <c r="CV2092" s="361" t="str">
        <f>IF(AW2092&lt;=VLOOKUP($C2092,Projections2[[#All],[ISOCode]:[Total 2024 Colombian Returnees]],'Population Projection V2'!$AJ$167,FALSE),"OK", "Review")</f>
        <v>OK</v>
      </c>
      <c r="CW2092" s="361" t="str">
        <f>IF(AX2092&lt;=VLOOKUP($C2092,Projections2[[#All],[ISOCode]:[Total 2024 Colombian Returnees]],'Population Projection V2'!$AK$167,FALSE),"OK", "Review")</f>
        <v>OK</v>
      </c>
      <c r="CX2092" s="361" t="str">
        <f>IF(AY2092&lt;=VLOOKUP($C2092,Projections2[[#All],[ISOCode]:[Total 2024 Colombian Returnees]],'Population Projection V2'!$AL$167,FALSE),"OK", "Review")</f>
        <v>OK</v>
      </c>
      <c r="CY2092" s="362" t="str">
        <f>IF(AZ2092&lt;=VLOOKUP($C2092,Projections2[[#All],[ISOCode]:[Total 2024 Colombian Returnees]],'Population Projection V2'!$AM$167,FALSE),"OK", "Review")</f>
        <v>OK</v>
      </c>
    </row>
    <row r="2093" spans="1:103" x14ac:dyDescent="0.25">
      <c r="A2093" s="336" t="s">
        <v>111</v>
      </c>
      <c r="B2093" s="239" t="s">
        <v>68</v>
      </c>
      <c r="C2093" s="239" t="s">
        <v>357</v>
      </c>
      <c r="D2093" s="239" t="s">
        <v>3</v>
      </c>
      <c r="E2093" s="238" t="s">
        <v>427</v>
      </c>
      <c r="F2093" s="333">
        <f t="shared" si="795"/>
        <v>0</v>
      </c>
      <c r="G2093" s="333">
        <f t="shared" si="796"/>
        <v>0</v>
      </c>
      <c r="H2093" s="333">
        <f t="shared" si="797"/>
        <v>0</v>
      </c>
      <c r="I2093" s="333">
        <f t="shared" si="798"/>
        <v>0</v>
      </c>
      <c r="J2093" s="333">
        <f t="shared" si="794"/>
        <v>0</v>
      </c>
      <c r="K2093" s="333">
        <f>VLOOKUP($C2093,Projections2[[#All],[ISOCode]:[Total 2024 Colombian Returnees]],7,0)</f>
        <v>0</v>
      </c>
      <c r="L2093" s="318"/>
      <c r="M2093" s="320"/>
      <c r="N2093" s="320"/>
      <c r="O2093" s="320"/>
      <c r="P2093" s="320"/>
      <c r="Q2093" s="320"/>
      <c r="R2093" s="224">
        <f>VLOOKUP($C2093,Projections2[[#All],[ISOCode]:[Total 2024 Colombian Returnees]],12,0)</f>
        <v>0</v>
      </c>
      <c r="S2093" s="321"/>
      <c r="T2093" s="323"/>
      <c r="U2093" s="323"/>
      <c r="V2093" s="323"/>
      <c r="W2093" s="323"/>
      <c r="X2093" s="323"/>
      <c r="Y2093" s="323">
        <f>VLOOKUP($C2093,Projections2[[#All],[ISOCode]:[Total 2024 Colombian Returnees]],17,0)</f>
        <v>0</v>
      </c>
      <c r="Z2093" s="324"/>
      <c r="AA2093" s="325"/>
      <c r="AB2093" s="325"/>
      <c r="AC2093" s="325"/>
      <c r="AD2093" s="325"/>
      <c r="AE2093" s="325"/>
      <c r="AF2093" s="325">
        <f>VLOOKUP($C2093,Projections2[[#All],[ISOCode]:[Total 2024 Colombian Returnees]],22,0)</f>
        <v>0</v>
      </c>
      <c r="AG2093" s="326"/>
      <c r="AH2093" s="328"/>
      <c r="AI2093" s="328"/>
      <c r="AJ2093" s="328"/>
      <c r="AK2093" s="328"/>
      <c r="AL2093" s="328"/>
      <c r="AM2093" s="230">
        <f>VLOOKUP($C2093,Projections2[[#All],[ISOCode]:[Total 2024 Colombian Returnees]],27,0)</f>
        <v>0</v>
      </c>
      <c r="AN2093" s="329"/>
      <c r="AO2093" s="332"/>
      <c r="AP2093" s="332"/>
      <c r="AQ2093" s="332"/>
      <c r="AR2093" s="332"/>
      <c r="AS2093" s="332"/>
      <c r="AT2093" s="332">
        <f>VLOOKUP($C2093,Projections2[[#All],[ISOCode]:[Total 2024 Colombian Returnees]],32,0)</f>
        <v>0</v>
      </c>
      <c r="AU2093" s="326"/>
      <c r="AV2093" s="325"/>
      <c r="AW2093" s="325"/>
      <c r="AX2093" s="325"/>
      <c r="AY2093" s="325"/>
      <c r="AZ2093" s="325"/>
      <c r="BA2093" s="325">
        <f>VLOOKUP($C2093,Projections2[[#All],[ISOCode]:[Total 2024 Colombian Returnees]],37,0)</f>
        <v>0</v>
      </c>
      <c r="BB2093" s="331"/>
      <c r="BC2093" s="360" t="str">
        <f t="shared" si="775"/>
        <v>Ok</v>
      </c>
      <c r="BD2093" s="361" t="str">
        <f t="shared" si="776"/>
        <v>Ok</v>
      </c>
      <c r="BE2093" s="361" t="str">
        <f t="shared" si="777"/>
        <v>Ok</v>
      </c>
      <c r="BF2093" s="361" t="str">
        <f t="shared" si="778"/>
        <v>Ok</v>
      </c>
      <c r="BG2093" s="362" t="str">
        <f t="shared" si="779"/>
        <v>Ok</v>
      </c>
      <c r="BH2093" s="360" t="str">
        <f t="shared" si="780"/>
        <v>Ok</v>
      </c>
      <c r="BI2093" s="361" t="str">
        <f t="shared" si="781"/>
        <v>Ok</v>
      </c>
      <c r="BJ2093" s="361" t="str">
        <f t="shared" si="782"/>
        <v>Ok</v>
      </c>
      <c r="BK2093" s="361" t="str">
        <f t="shared" si="783"/>
        <v>Ok</v>
      </c>
      <c r="BL2093" s="361" t="str">
        <f t="shared" si="784"/>
        <v>Ok</v>
      </c>
      <c r="BM2093" s="361" t="str">
        <f t="shared" si="785"/>
        <v>Ok</v>
      </c>
      <c r="BN2093" s="362" t="str">
        <f t="shared" si="786"/>
        <v>Ok</v>
      </c>
      <c r="BO2093" s="360" t="str">
        <f t="shared" si="787"/>
        <v>No Pop.</v>
      </c>
      <c r="BP2093" s="361" t="str">
        <f t="shared" si="788"/>
        <v>No Pop.</v>
      </c>
      <c r="BQ2093" s="361" t="str">
        <f t="shared" si="789"/>
        <v>No Pop.</v>
      </c>
      <c r="BR2093" s="361" t="str">
        <f t="shared" si="790"/>
        <v>No Pop.</v>
      </c>
      <c r="BS2093" s="361" t="str">
        <f t="shared" si="791"/>
        <v>No Pop.</v>
      </c>
      <c r="BT2093" s="361" t="str">
        <f t="shared" si="792"/>
        <v>No Pop.</v>
      </c>
      <c r="BU2093" s="362" t="str">
        <f t="shared" si="793"/>
        <v>No Pop.</v>
      </c>
      <c r="BV2093" s="360" t="str">
        <f>IF(M2093&lt;=VLOOKUP($C2093,Projections2[[#All],[ISOCode]:[Total 2024 Colombian Returnees]],'Population Projection V2'!$J$167,FALSE),"OK", "Review")</f>
        <v>OK</v>
      </c>
      <c r="BW2093" s="361" t="str">
        <f>IF(N2093&lt;=VLOOKUP($C2093,Projections2[[#All],[ISOCode]:[Total 2024 Colombian Returnees]],'Population Projection V2'!$K$167,FALSE),"OK", "Review")</f>
        <v>OK</v>
      </c>
      <c r="BX2093" s="361" t="str">
        <f>IF(O2093&lt;=VLOOKUP($C2093,Projections2[[#All],[ISOCode]:[Total 2024 Colombian Returnees]],'Population Projection V2'!$L$167,FALSE),"OK", "Review")</f>
        <v>OK</v>
      </c>
      <c r="BY2093" s="361" t="str">
        <f>IF(P2093&lt;=VLOOKUP($C2093,Projections2[[#All],[ISOCode]:[Total 2024 Colombian Returnees]],'Population Projection V2'!$M$167,FALSE),"OK", "Review")</f>
        <v>OK</v>
      </c>
      <c r="BZ2093" s="361" t="str">
        <f>IF(Q2093&lt;=VLOOKUP($C2093,Projections2[[#All],[ISOCode]:[Total 2024 Colombian Returnees]],'Population Projection V2'!$N$167,FALSE),"OK", "Review")</f>
        <v>OK</v>
      </c>
      <c r="CA2093" s="361" t="str">
        <f>IF(T2093&lt;=VLOOKUP($C2093,Projections2[[#All],[ISOCode]:[Total 2024 Colombian Returnees]],'Population Projection V2'!$O$167,FALSE),"OK", "Review")</f>
        <v>OK</v>
      </c>
      <c r="CB2093" s="361" t="str">
        <f>IF(U2093&lt;=VLOOKUP($C2093,Projections2[[#All],[ISOCode]:[Total 2024 Colombian Returnees]],'Population Projection V2'!$P$167,FALSE),"OK", "Review")</f>
        <v>OK</v>
      </c>
      <c r="CC2093" s="361" t="str">
        <f>IF(V2093&lt;=VLOOKUP($C2093,Projections2[[#All],[ISOCode]:[Total 2024 Colombian Returnees]],'Population Projection V2'!$Q$167,FALSE),"OK", "Review")</f>
        <v>OK</v>
      </c>
      <c r="CD2093" s="361" t="str">
        <f>IF(W2093&lt;=VLOOKUP($C2093,Projections2[[#All],[ISOCode]:[Total 2024 Colombian Returnees]],'Population Projection V2'!$R$167,FALSE),"OK", "Review")</f>
        <v>OK</v>
      </c>
      <c r="CE2093" s="361" t="str">
        <f>IF(X2093&lt;=VLOOKUP($C2093,Projections2[[#All],[ISOCode]:[Total 2024 Colombian Returnees]],'Population Projection V2'!$S$167,FALSE),"OK", "Review")</f>
        <v>OK</v>
      </c>
      <c r="CF2093" s="361" t="str">
        <f>IF(AA2093&lt;=VLOOKUP($C2093,Projections2[[#All],[ISOCode]:[Total 2024 Colombian Returnees]],'Population Projection V2'!$T$167,FALSE),"OK", "Review")</f>
        <v>OK</v>
      </c>
      <c r="CG2093" s="361" t="str">
        <f>IF(AB2093&lt;=VLOOKUP($C2093,Projections2[[#All],[ISOCode]:[Total 2024 Colombian Returnees]],'Population Projection V2'!$U$167,FALSE),"OK", "Review")</f>
        <v>OK</v>
      </c>
      <c r="CH2093" s="361" t="str">
        <f>IF(AC2093&lt;=VLOOKUP($C2093,Projections2[[#All],[ISOCode]:[Total 2024 Colombian Returnees]],'Population Projection V2'!$V$167,FALSE),"OK", "Review")</f>
        <v>OK</v>
      </c>
      <c r="CI2093" s="361" t="str">
        <f>IF(AD2093&lt;=VLOOKUP($C2093,Projections2[[#All],[ISOCode]:[Total 2024 Colombian Returnees]],'Population Projection V2'!$W$167,FALSE),"OK", "Review")</f>
        <v>OK</v>
      </c>
      <c r="CJ2093" s="361" t="str">
        <f>IF(AE2093&lt;=VLOOKUP($C2093,Projections2[[#All],[ISOCode]:[Total 2024 Colombian Returnees]],'Population Projection V2'!$X$167,FALSE),"OK", "Review")</f>
        <v>OK</v>
      </c>
      <c r="CK2093" s="361" t="str">
        <f>IF(AH2093&lt;=VLOOKUP($C2093,Projections2[[#All],[ISOCode]:[Total 2024 Colombian Returnees]],'Population Projection V2'!$Y$167,FALSE),"OK", "Review")</f>
        <v>OK</v>
      </c>
      <c r="CL2093" s="361" t="str">
        <f>IF(AI2093&lt;=VLOOKUP($C2093,Projections2[[#All],[ISOCode]:[Total 2024 Colombian Returnees]],'Population Projection V2'!$Z$167,FALSE),"OK", "Review")</f>
        <v>OK</v>
      </c>
      <c r="CM2093" s="361" t="str">
        <f>IF(AJ2093&lt;=VLOOKUP($C2093,Projections2[[#All],[ISOCode]:[Total 2024 Colombian Returnees]],'Population Projection V2'!$AA$167,FALSE),"OK", "Review")</f>
        <v>OK</v>
      </c>
      <c r="CN2093" s="361" t="str">
        <f>IF(AK2093&lt;=VLOOKUP($C2093,Projections2[[#All],[ISOCode]:[Total 2024 Colombian Returnees]],'Population Projection V2'!$AB$167,FALSE),"OK", "Review")</f>
        <v>OK</v>
      </c>
      <c r="CO2093" s="361" t="str">
        <f>IF(AL2093&lt;=VLOOKUP($C2093,Projections2[[#All],[ISOCode]:[Total 2024 Colombian Returnees]],'Population Projection V2'!$AC$167,FALSE),"OK", "Review")</f>
        <v>OK</v>
      </c>
      <c r="CP2093" s="361" t="str">
        <f>IF(AO2093&lt;=VLOOKUP($C2093,Projections2[[#All],[ISOCode]:[Total 2024 Colombian Returnees]],'Population Projection V2'!$AD$167,FALSE),"OK", "Review")</f>
        <v>OK</v>
      </c>
      <c r="CQ2093" s="361" t="str">
        <f>IF(AP2093&lt;=VLOOKUP($C2093,Projections2[[#All],[ISOCode]:[Total 2024 Colombian Returnees]],'Population Projection V2'!$AE$167,FALSE),"OK", "Review")</f>
        <v>OK</v>
      </c>
      <c r="CR2093" s="361" t="str">
        <f>IF(AQ2093&lt;=VLOOKUP($C2093,Projections2[[#All],[ISOCode]:[Total 2024 Colombian Returnees]],'Population Projection V2'!$AF$167,FALSE),"OK", "Review")</f>
        <v>OK</v>
      </c>
      <c r="CS2093" s="361" t="str">
        <f>IF(AR2093&lt;=VLOOKUP($C2093,Projections2[[#All],[ISOCode]:[Total 2024 Colombian Returnees]],'Population Projection V2'!$AG$167,FALSE),"OK", "Review")</f>
        <v>OK</v>
      </c>
      <c r="CT2093" s="361" t="str">
        <f>IF(AS2093&lt;=VLOOKUP($C2093,Projections2[[#All],[ISOCode]:[Total 2024 Colombian Returnees]],'Population Projection V2'!$AH$167,FALSE),"OK", "Review")</f>
        <v>OK</v>
      </c>
      <c r="CU2093" s="361" t="str">
        <f>IF(AV2093&lt;=VLOOKUP($C2093,Projections2[[#All],[ISOCode]:[Total 2024 Colombian Returnees]],'Population Projection V2'!$AI$167,FALSE),"OK", "Review")</f>
        <v>OK</v>
      </c>
      <c r="CV2093" s="361" t="str">
        <f>IF(AW2093&lt;=VLOOKUP($C2093,Projections2[[#All],[ISOCode]:[Total 2024 Colombian Returnees]],'Population Projection V2'!$AJ$167,FALSE),"OK", "Review")</f>
        <v>OK</v>
      </c>
      <c r="CW2093" s="361" t="str">
        <f>IF(AX2093&lt;=VLOOKUP($C2093,Projections2[[#All],[ISOCode]:[Total 2024 Colombian Returnees]],'Population Projection V2'!$AK$167,FALSE),"OK", "Review")</f>
        <v>OK</v>
      </c>
      <c r="CX2093" s="361" t="str">
        <f>IF(AY2093&lt;=VLOOKUP($C2093,Projections2[[#All],[ISOCode]:[Total 2024 Colombian Returnees]],'Population Projection V2'!$AL$167,FALSE),"OK", "Review")</f>
        <v>OK</v>
      </c>
      <c r="CY2093" s="362" t="str">
        <f>IF(AZ2093&lt;=VLOOKUP($C2093,Projections2[[#All],[ISOCode]:[Total 2024 Colombian Returnees]],'Population Projection V2'!$AM$167,FALSE),"OK", "Review")</f>
        <v>OK</v>
      </c>
    </row>
    <row r="2094" spans="1:103" x14ac:dyDescent="0.25">
      <c r="A2094" s="314" t="s">
        <v>111</v>
      </c>
      <c r="B2094" s="315" t="s">
        <v>68</v>
      </c>
      <c r="C2094" s="315" t="s">
        <v>352</v>
      </c>
      <c r="D2094" s="315" t="s">
        <v>121</v>
      </c>
      <c r="E2094" s="315" t="s">
        <v>430</v>
      </c>
      <c r="F2094" s="316">
        <f t="shared" si="795"/>
        <v>0</v>
      </c>
      <c r="G2094" s="316">
        <f t="shared" si="796"/>
        <v>0</v>
      </c>
      <c r="H2094" s="316">
        <f t="shared" si="797"/>
        <v>0</v>
      </c>
      <c r="I2094" s="316">
        <f t="shared" si="798"/>
        <v>0</v>
      </c>
      <c r="J2094" s="317">
        <f t="shared" si="794"/>
        <v>0</v>
      </c>
      <c r="K2094" s="317">
        <f>VLOOKUP($C2094,Projections2[[#All],[ISOCode]:[Total 2024 Colombian Returnees]],7,0)</f>
        <v>0</v>
      </c>
      <c r="L2094" s="318"/>
      <c r="M2094" s="319"/>
      <c r="N2094" s="319"/>
      <c r="O2094" s="319"/>
      <c r="P2094" s="319"/>
      <c r="Q2094" s="320"/>
      <c r="R2094" s="224">
        <f>VLOOKUP($C2094,Projections2[[#All],[ISOCode]:[Total 2024 Colombian Returnees]],12,0)</f>
        <v>0</v>
      </c>
      <c r="S2094" s="321"/>
      <c r="T2094" s="322"/>
      <c r="U2094" s="322"/>
      <c r="V2094" s="322"/>
      <c r="W2094" s="322"/>
      <c r="X2094" s="323"/>
      <c r="Y2094" s="323">
        <f>VLOOKUP($C2094,Projections2[[#All],[ISOCode]:[Total 2024 Colombian Returnees]],17,0)</f>
        <v>0</v>
      </c>
      <c r="Z2094" s="324"/>
      <c r="AA2094" s="325"/>
      <c r="AB2094" s="325"/>
      <c r="AC2094" s="325"/>
      <c r="AD2094" s="325"/>
      <c r="AE2094" s="325"/>
      <c r="AF2094" s="325">
        <f>VLOOKUP($C2094,Projections2[[#All],[ISOCode]:[Total 2024 Colombian Returnees]],22,0)</f>
        <v>0</v>
      </c>
      <c r="AG2094" s="326"/>
      <c r="AH2094" s="327"/>
      <c r="AI2094" s="327"/>
      <c r="AJ2094" s="327"/>
      <c r="AK2094" s="327"/>
      <c r="AL2094" s="328"/>
      <c r="AM2094" s="230">
        <f>VLOOKUP($C2094,Projections2[[#All],[ISOCode]:[Total 2024 Colombian Returnees]],27,0)</f>
        <v>0</v>
      </c>
      <c r="AN2094" s="329"/>
      <c r="AO2094" s="330"/>
      <c r="AP2094" s="330"/>
      <c r="AQ2094" s="330"/>
      <c r="AR2094" s="330"/>
      <c r="AS2094" s="330"/>
      <c r="AT2094" s="330">
        <f>VLOOKUP($C2094,Projections2[[#All],[ISOCode]:[Total 2024 Colombian Returnees]],32,0)</f>
        <v>0</v>
      </c>
      <c r="AU2094" s="326"/>
      <c r="AV2094" s="325"/>
      <c r="AW2094" s="325"/>
      <c r="AX2094" s="325"/>
      <c r="AY2094" s="325"/>
      <c r="AZ2094" s="325"/>
      <c r="BA2094" s="325">
        <f>VLOOKUP($C2094,Projections2[[#All],[ISOCode]:[Total 2024 Colombian Returnees]],37,0)</f>
        <v>0</v>
      </c>
      <c r="BB2094" s="331"/>
      <c r="BC2094" s="360" t="str">
        <f t="shared" si="775"/>
        <v>Ok</v>
      </c>
      <c r="BD2094" s="361" t="str">
        <f t="shared" si="776"/>
        <v>Ok</v>
      </c>
      <c r="BE2094" s="361" t="str">
        <f t="shared" si="777"/>
        <v>Ok</v>
      </c>
      <c r="BF2094" s="361" t="str">
        <f t="shared" si="778"/>
        <v>Ok</v>
      </c>
      <c r="BG2094" s="362" t="str">
        <f t="shared" si="779"/>
        <v>Ok</v>
      </c>
      <c r="BH2094" s="360" t="str">
        <f t="shared" si="780"/>
        <v>Ok</v>
      </c>
      <c r="BI2094" s="361" t="str">
        <f t="shared" si="781"/>
        <v>Ok</v>
      </c>
      <c r="BJ2094" s="361" t="str">
        <f t="shared" si="782"/>
        <v>Ok</v>
      </c>
      <c r="BK2094" s="361" t="str">
        <f t="shared" si="783"/>
        <v>Ok</v>
      </c>
      <c r="BL2094" s="361" t="str">
        <f t="shared" si="784"/>
        <v>Ok</v>
      </c>
      <c r="BM2094" s="361" t="str">
        <f t="shared" si="785"/>
        <v>Ok</v>
      </c>
      <c r="BN2094" s="362" t="str">
        <f t="shared" si="786"/>
        <v>Ok</v>
      </c>
      <c r="BO2094" s="360" t="str">
        <f t="shared" si="787"/>
        <v>No Pop.</v>
      </c>
      <c r="BP2094" s="361" t="str">
        <f t="shared" si="788"/>
        <v>No Pop.</v>
      </c>
      <c r="BQ2094" s="361" t="str">
        <f t="shared" si="789"/>
        <v>No Pop.</v>
      </c>
      <c r="BR2094" s="361" t="str">
        <f t="shared" si="790"/>
        <v>No Pop.</v>
      </c>
      <c r="BS2094" s="361" t="str">
        <f t="shared" si="791"/>
        <v>No Pop.</v>
      </c>
      <c r="BT2094" s="361" t="str">
        <f t="shared" si="792"/>
        <v>No Pop.</v>
      </c>
      <c r="BU2094" s="362" t="str">
        <f t="shared" si="793"/>
        <v>No Pop.</v>
      </c>
      <c r="BV2094" s="360" t="str">
        <f>IF(M2094&lt;=VLOOKUP($C2094,Projections2[[#All],[ISOCode]:[Total 2024 Colombian Returnees]],'Population Projection V2'!$J$167,FALSE),"OK", "Review")</f>
        <v>OK</v>
      </c>
      <c r="BW2094" s="361" t="str">
        <f>IF(N2094&lt;=VLOOKUP($C2094,Projections2[[#All],[ISOCode]:[Total 2024 Colombian Returnees]],'Population Projection V2'!$K$167,FALSE),"OK", "Review")</f>
        <v>OK</v>
      </c>
      <c r="BX2094" s="361" t="str">
        <f>IF(O2094&lt;=VLOOKUP($C2094,Projections2[[#All],[ISOCode]:[Total 2024 Colombian Returnees]],'Population Projection V2'!$L$167,FALSE),"OK", "Review")</f>
        <v>OK</v>
      </c>
      <c r="BY2094" s="361" t="str">
        <f>IF(P2094&lt;=VLOOKUP($C2094,Projections2[[#All],[ISOCode]:[Total 2024 Colombian Returnees]],'Population Projection V2'!$M$167,FALSE),"OK", "Review")</f>
        <v>OK</v>
      </c>
      <c r="BZ2094" s="361" t="str">
        <f>IF(Q2094&lt;=VLOOKUP($C2094,Projections2[[#All],[ISOCode]:[Total 2024 Colombian Returnees]],'Population Projection V2'!$N$167,FALSE),"OK", "Review")</f>
        <v>OK</v>
      </c>
      <c r="CA2094" s="361" t="str">
        <f>IF(T2094&lt;=VLOOKUP($C2094,Projections2[[#All],[ISOCode]:[Total 2024 Colombian Returnees]],'Population Projection V2'!$O$167,FALSE),"OK", "Review")</f>
        <v>OK</v>
      </c>
      <c r="CB2094" s="361" t="str">
        <f>IF(U2094&lt;=VLOOKUP($C2094,Projections2[[#All],[ISOCode]:[Total 2024 Colombian Returnees]],'Population Projection V2'!$P$167,FALSE),"OK", "Review")</f>
        <v>OK</v>
      </c>
      <c r="CC2094" s="361" t="str">
        <f>IF(V2094&lt;=VLOOKUP($C2094,Projections2[[#All],[ISOCode]:[Total 2024 Colombian Returnees]],'Population Projection V2'!$Q$167,FALSE),"OK", "Review")</f>
        <v>OK</v>
      </c>
      <c r="CD2094" s="361" t="str">
        <f>IF(W2094&lt;=VLOOKUP($C2094,Projections2[[#All],[ISOCode]:[Total 2024 Colombian Returnees]],'Population Projection V2'!$R$167,FALSE),"OK", "Review")</f>
        <v>OK</v>
      </c>
      <c r="CE2094" s="361" t="str">
        <f>IF(X2094&lt;=VLOOKUP($C2094,Projections2[[#All],[ISOCode]:[Total 2024 Colombian Returnees]],'Population Projection V2'!$S$167,FALSE),"OK", "Review")</f>
        <v>OK</v>
      </c>
      <c r="CF2094" s="361" t="str">
        <f>IF(AA2094&lt;=VLOOKUP($C2094,Projections2[[#All],[ISOCode]:[Total 2024 Colombian Returnees]],'Population Projection V2'!$T$167,FALSE),"OK", "Review")</f>
        <v>OK</v>
      </c>
      <c r="CG2094" s="361" t="str">
        <f>IF(AB2094&lt;=VLOOKUP($C2094,Projections2[[#All],[ISOCode]:[Total 2024 Colombian Returnees]],'Population Projection V2'!$U$167,FALSE),"OK", "Review")</f>
        <v>OK</v>
      </c>
      <c r="CH2094" s="361" t="str">
        <f>IF(AC2094&lt;=VLOOKUP($C2094,Projections2[[#All],[ISOCode]:[Total 2024 Colombian Returnees]],'Population Projection V2'!$V$167,FALSE),"OK", "Review")</f>
        <v>OK</v>
      </c>
      <c r="CI2094" s="361" t="str">
        <f>IF(AD2094&lt;=VLOOKUP($C2094,Projections2[[#All],[ISOCode]:[Total 2024 Colombian Returnees]],'Population Projection V2'!$W$167,FALSE),"OK", "Review")</f>
        <v>OK</v>
      </c>
      <c r="CJ2094" s="361" t="str">
        <f>IF(AE2094&lt;=VLOOKUP($C2094,Projections2[[#All],[ISOCode]:[Total 2024 Colombian Returnees]],'Population Projection V2'!$X$167,FALSE),"OK", "Review")</f>
        <v>OK</v>
      </c>
      <c r="CK2094" s="361" t="str">
        <f>IF(AH2094&lt;=VLOOKUP($C2094,Projections2[[#All],[ISOCode]:[Total 2024 Colombian Returnees]],'Population Projection V2'!$Y$167,FALSE),"OK", "Review")</f>
        <v>OK</v>
      </c>
      <c r="CL2094" s="361" t="str">
        <f>IF(AI2094&lt;=VLOOKUP($C2094,Projections2[[#All],[ISOCode]:[Total 2024 Colombian Returnees]],'Population Projection V2'!$Z$167,FALSE),"OK", "Review")</f>
        <v>OK</v>
      </c>
      <c r="CM2094" s="361" t="str">
        <f>IF(AJ2094&lt;=VLOOKUP($C2094,Projections2[[#All],[ISOCode]:[Total 2024 Colombian Returnees]],'Population Projection V2'!$AA$167,FALSE),"OK", "Review")</f>
        <v>OK</v>
      </c>
      <c r="CN2094" s="361" t="str">
        <f>IF(AK2094&lt;=VLOOKUP($C2094,Projections2[[#All],[ISOCode]:[Total 2024 Colombian Returnees]],'Population Projection V2'!$AB$167,FALSE),"OK", "Review")</f>
        <v>OK</v>
      </c>
      <c r="CO2094" s="361" t="str">
        <f>IF(AL2094&lt;=VLOOKUP($C2094,Projections2[[#All],[ISOCode]:[Total 2024 Colombian Returnees]],'Population Projection V2'!$AC$167,FALSE),"OK", "Review")</f>
        <v>OK</v>
      </c>
      <c r="CP2094" s="361" t="str">
        <f>IF(AO2094&lt;=VLOOKUP($C2094,Projections2[[#All],[ISOCode]:[Total 2024 Colombian Returnees]],'Population Projection V2'!$AD$167,FALSE),"OK", "Review")</f>
        <v>OK</v>
      </c>
      <c r="CQ2094" s="361" t="str">
        <f>IF(AP2094&lt;=VLOOKUP($C2094,Projections2[[#All],[ISOCode]:[Total 2024 Colombian Returnees]],'Population Projection V2'!$AE$167,FALSE),"OK", "Review")</f>
        <v>OK</v>
      </c>
      <c r="CR2094" s="361" t="str">
        <f>IF(AQ2094&lt;=VLOOKUP($C2094,Projections2[[#All],[ISOCode]:[Total 2024 Colombian Returnees]],'Population Projection V2'!$AF$167,FALSE),"OK", "Review")</f>
        <v>OK</v>
      </c>
      <c r="CS2094" s="361" t="str">
        <f>IF(AR2094&lt;=VLOOKUP($C2094,Projections2[[#All],[ISOCode]:[Total 2024 Colombian Returnees]],'Population Projection V2'!$AG$167,FALSE),"OK", "Review")</f>
        <v>OK</v>
      </c>
      <c r="CT2094" s="361" t="str">
        <f>IF(AS2094&lt;=VLOOKUP($C2094,Projections2[[#All],[ISOCode]:[Total 2024 Colombian Returnees]],'Population Projection V2'!$AH$167,FALSE),"OK", "Review")</f>
        <v>OK</v>
      </c>
      <c r="CU2094" s="361" t="str">
        <f>IF(AV2094&lt;=VLOOKUP($C2094,Projections2[[#All],[ISOCode]:[Total 2024 Colombian Returnees]],'Population Projection V2'!$AI$167,FALSE),"OK", "Review")</f>
        <v>OK</v>
      </c>
      <c r="CV2094" s="361" t="str">
        <f>IF(AW2094&lt;=VLOOKUP($C2094,Projections2[[#All],[ISOCode]:[Total 2024 Colombian Returnees]],'Population Projection V2'!$AJ$167,FALSE),"OK", "Review")</f>
        <v>OK</v>
      </c>
      <c r="CW2094" s="361" t="str">
        <f>IF(AX2094&lt;=VLOOKUP($C2094,Projections2[[#All],[ISOCode]:[Total 2024 Colombian Returnees]],'Population Projection V2'!$AK$167,FALSE),"OK", "Review")</f>
        <v>OK</v>
      </c>
      <c r="CX2094" s="361" t="str">
        <f>IF(AY2094&lt;=VLOOKUP($C2094,Projections2[[#All],[ISOCode]:[Total 2024 Colombian Returnees]],'Population Projection V2'!$AL$167,FALSE),"OK", "Review")</f>
        <v>OK</v>
      </c>
      <c r="CY2094" s="362" t="str">
        <f>IF(AZ2094&lt;=VLOOKUP($C2094,Projections2[[#All],[ISOCode]:[Total 2024 Colombian Returnees]],'Population Projection V2'!$AM$167,FALSE),"OK", "Review")</f>
        <v>OK</v>
      </c>
    </row>
    <row r="2095" spans="1:103" x14ac:dyDescent="0.25">
      <c r="A2095" s="314" t="s">
        <v>111</v>
      </c>
      <c r="B2095" s="315" t="s">
        <v>68</v>
      </c>
      <c r="C2095" s="315" t="s">
        <v>353</v>
      </c>
      <c r="D2095" s="315" t="s">
        <v>122</v>
      </c>
      <c r="E2095" s="315" t="s">
        <v>430</v>
      </c>
      <c r="F2095" s="316">
        <f t="shared" si="795"/>
        <v>0</v>
      </c>
      <c r="G2095" s="316">
        <f t="shared" si="796"/>
        <v>0</v>
      </c>
      <c r="H2095" s="316">
        <f t="shared" si="797"/>
        <v>0</v>
      </c>
      <c r="I2095" s="316">
        <f t="shared" si="798"/>
        <v>0</v>
      </c>
      <c r="J2095" s="317">
        <f t="shared" si="794"/>
        <v>0</v>
      </c>
      <c r="K2095" s="317">
        <f>VLOOKUP($C2095,Projections2[[#All],[ISOCode]:[Total 2024 Colombian Returnees]],7,0)</f>
        <v>0</v>
      </c>
      <c r="L2095" s="318"/>
      <c r="M2095" s="319"/>
      <c r="N2095" s="319"/>
      <c r="O2095" s="319"/>
      <c r="P2095" s="319"/>
      <c r="Q2095" s="320"/>
      <c r="R2095" s="224">
        <f>VLOOKUP($C2095,Projections2[[#All],[ISOCode]:[Total 2024 Colombian Returnees]],12,0)</f>
        <v>0</v>
      </c>
      <c r="S2095" s="321"/>
      <c r="T2095" s="322"/>
      <c r="U2095" s="322"/>
      <c r="V2095" s="322"/>
      <c r="W2095" s="322"/>
      <c r="X2095" s="323"/>
      <c r="Y2095" s="323">
        <f>VLOOKUP($C2095,Projections2[[#All],[ISOCode]:[Total 2024 Colombian Returnees]],17,0)</f>
        <v>0</v>
      </c>
      <c r="Z2095" s="324"/>
      <c r="AA2095" s="325"/>
      <c r="AB2095" s="325"/>
      <c r="AC2095" s="325"/>
      <c r="AD2095" s="325"/>
      <c r="AE2095" s="325"/>
      <c r="AF2095" s="325">
        <f>VLOOKUP($C2095,Projections2[[#All],[ISOCode]:[Total 2024 Colombian Returnees]],22,0)</f>
        <v>0</v>
      </c>
      <c r="AG2095" s="326"/>
      <c r="AH2095" s="327"/>
      <c r="AI2095" s="327"/>
      <c r="AJ2095" s="327"/>
      <c r="AK2095" s="327"/>
      <c r="AL2095" s="328"/>
      <c r="AM2095" s="230">
        <f>VLOOKUP($C2095,Projections2[[#All],[ISOCode]:[Total 2024 Colombian Returnees]],27,0)</f>
        <v>0</v>
      </c>
      <c r="AN2095" s="329"/>
      <c r="AO2095" s="330"/>
      <c r="AP2095" s="330"/>
      <c r="AQ2095" s="330"/>
      <c r="AR2095" s="330"/>
      <c r="AS2095" s="330"/>
      <c r="AT2095" s="330">
        <f>VLOOKUP($C2095,Projections2[[#All],[ISOCode]:[Total 2024 Colombian Returnees]],32,0)</f>
        <v>0</v>
      </c>
      <c r="AU2095" s="326"/>
      <c r="AV2095" s="325"/>
      <c r="AW2095" s="325"/>
      <c r="AX2095" s="325"/>
      <c r="AY2095" s="325"/>
      <c r="AZ2095" s="325"/>
      <c r="BA2095" s="325">
        <f>VLOOKUP($C2095,Projections2[[#All],[ISOCode]:[Total 2024 Colombian Returnees]],37,0)</f>
        <v>0</v>
      </c>
      <c r="BB2095" s="331"/>
      <c r="BC2095" s="360" t="str">
        <f t="shared" si="775"/>
        <v>Ok</v>
      </c>
      <c r="BD2095" s="361" t="str">
        <f t="shared" si="776"/>
        <v>Ok</v>
      </c>
      <c r="BE2095" s="361" t="str">
        <f t="shared" si="777"/>
        <v>Ok</v>
      </c>
      <c r="BF2095" s="361" t="str">
        <f t="shared" si="778"/>
        <v>Ok</v>
      </c>
      <c r="BG2095" s="362" t="str">
        <f t="shared" si="779"/>
        <v>Ok</v>
      </c>
      <c r="BH2095" s="360" t="str">
        <f t="shared" si="780"/>
        <v>Ok</v>
      </c>
      <c r="BI2095" s="361" t="str">
        <f t="shared" si="781"/>
        <v>Ok</v>
      </c>
      <c r="BJ2095" s="361" t="str">
        <f t="shared" si="782"/>
        <v>Ok</v>
      </c>
      <c r="BK2095" s="361" t="str">
        <f t="shared" si="783"/>
        <v>Ok</v>
      </c>
      <c r="BL2095" s="361" t="str">
        <f t="shared" si="784"/>
        <v>Ok</v>
      </c>
      <c r="BM2095" s="361" t="str">
        <f t="shared" si="785"/>
        <v>Ok</v>
      </c>
      <c r="BN2095" s="362" t="str">
        <f t="shared" si="786"/>
        <v>Ok</v>
      </c>
      <c r="BO2095" s="360" t="str">
        <f t="shared" si="787"/>
        <v>No Pop.</v>
      </c>
      <c r="BP2095" s="361" t="str">
        <f t="shared" si="788"/>
        <v>No Pop.</v>
      </c>
      <c r="BQ2095" s="361" t="str">
        <f t="shared" si="789"/>
        <v>No Pop.</v>
      </c>
      <c r="BR2095" s="361" t="str">
        <f t="shared" si="790"/>
        <v>No Pop.</v>
      </c>
      <c r="BS2095" s="361" t="str">
        <f t="shared" si="791"/>
        <v>No Pop.</v>
      </c>
      <c r="BT2095" s="361" t="str">
        <f t="shared" si="792"/>
        <v>No Pop.</v>
      </c>
      <c r="BU2095" s="362" t="str">
        <f t="shared" si="793"/>
        <v>No Pop.</v>
      </c>
      <c r="BV2095" s="360" t="str">
        <f>IF(M2095&lt;=VLOOKUP($C2095,Projections2[[#All],[ISOCode]:[Total 2024 Colombian Returnees]],'Population Projection V2'!$J$167,FALSE),"OK", "Review")</f>
        <v>OK</v>
      </c>
      <c r="BW2095" s="361" t="str">
        <f>IF(N2095&lt;=VLOOKUP($C2095,Projections2[[#All],[ISOCode]:[Total 2024 Colombian Returnees]],'Population Projection V2'!$K$167,FALSE),"OK", "Review")</f>
        <v>OK</v>
      </c>
      <c r="BX2095" s="361" t="str">
        <f>IF(O2095&lt;=VLOOKUP($C2095,Projections2[[#All],[ISOCode]:[Total 2024 Colombian Returnees]],'Population Projection V2'!$L$167,FALSE),"OK", "Review")</f>
        <v>OK</v>
      </c>
      <c r="BY2095" s="361" t="str">
        <f>IF(P2095&lt;=VLOOKUP($C2095,Projections2[[#All],[ISOCode]:[Total 2024 Colombian Returnees]],'Population Projection V2'!$M$167,FALSE),"OK", "Review")</f>
        <v>OK</v>
      </c>
      <c r="BZ2095" s="361" t="str">
        <f>IF(Q2095&lt;=VLOOKUP($C2095,Projections2[[#All],[ISOCode]:[Total 2024 Colombian Returnees]],'Population Projection V2'!$N$167,FALSE),"OK", "Review")</f>
        <v>OK</v>
      </c>
      <c r="CA2095" s="361" t="str">
        <f>IF(T2095&lt;=VLOOKUP($C2095,Projections2[[#All],[ISOCode]:[Total 2024 Colombian Returnees]],'Population Projection V2'!$O$167,FALSE),"OK", "Review")</f>
        <v>OK</v>
      </c>
      <c r="CB2095" s="361" t="str">
        <f>IF(U2095&lt;=VLOOKUP($C2095,Projections2[[#All],[ISOCode]:[Total 2024 Colombian Returnees]],'Population Projection V2'!$P$167,FALSE),"OK", "Review")</f>
        <v>OK</v>
      </c>
      <c r="CC2095" s="361" t="str">
        <f>IF(V2095&lt;=VLOOKUP($C2095,Projections2[[#All],[ISOCode]:[Total 2024 Colombian Returnees]],'Population Projection V2'!$Q$167,FALSE),"OK", "Review")</f>
        <v>OK</v>
      </c>
      <c r="CD2095" s="361" t="str">
        <f>IF(W2095&lt;=VLOOKUP($C2095,Projections2[[#All],[ISOCode]:[Total 2024 Colombian Returnees]],'Population Projection V2'!$R$167,FALSE),"OK", "Review")</f>
        <v>OK</v>
      </c>
      <c r="CE2095" s="361" t="str">
        <f>IF(X2095&lt;=VLOOKUP($C2095,Projections2[[#All],[ISOCode]:[Total 2024 Colombian Returnees]],'Population Projection V2'!$S$167,FALSE),"OK", "Review")</f>
        <v>OK</v>
      </c>
      <c r="CF2095" s="361" t="str">
        <f>IF(AA2095&lt;=VLOOKUP($C2095,Projections2[[#All],[ISOCode]:[Total 2024 Colombian Returnees]],'Population Projection V2'!$T$167,FALSE),"OK", "Review")</f>
        <v>OK</v>
      </c>
      <c r="CG2095" s="361" t="str">
        <f>IF(AB2095&lt;=VLOOKUP($C2095,Projections2[[#All],[ISOCode]:[Total 2024 Colombian Returnees]],'Population Projection V2'!$U$167,FALSE),"OK", "Review")</f>
        <v>OK</v>
      </c>
      <c r="CH2095" s="361" t="str">
        <f>IF(AC2095&lt;=VLOOKUP($C2095,Projections2[[#All],[ISOCode]:[Total 2024 Colombian Returnees]],'Population Projection V2'!$V$167,FALSE),"OK", "Review")</f>
        <v>OK</v>
      </c>
      <c r="CI2095" s="361" t="str">
        <f>IF(AD2095&lt;=VLOOKUP($C2095,Projections2[[#All],[ISOCode]:[Total 2024 Colombian Returnees]],'Population Projection V2'!$W$167,FALSE),"OK", "Review")</f>
        <v>OK</v>
      </c>
      <c r="CJ2095" s="361" t="str">
        <f>IF(AE2095&lt;=VLOOKUP($C2095,Projections2[[#All],[ISOCode]:[Total 2024 Colombian Returnees]],'Population Projection V2'!$X$167,FALSE),"OK", "Review")</f>
        <v>OK</v>
      </c>
      <c r="CK2095" s="361" t="str">
        <f>IF(AH2095&lt;=VLOOKUP($C2095,Projections2[[#All],[ISOCode]:[Total 2024 Colombian Returnees]],'Population Projection V2'!$Y$167,FALSE),"OK", "Review")</f>
        <v>OK</v>
      </c>
      <c r="CL2095" s="361" t="str">
        <f>IF(AI2095&lt;=VLOOKUP($C2095,Projections2[[#All],[ISOCode]:[Total 2024 Colombian Returnees]],'Population Projection V2'!$Z$167,FALSE),"OK", "Review")</f>
        <v>OK</v>
      </c>
      <c r="CM2095" s="361" t="str">
        <f>IF(AJ2095&lt;=VLOOKUP($C2095,Projections2[[#All],[ISOCode]:[Total 2024 Colombian Returnees]],'Population Projection V2'!$AA$167,FALSE),"OK", "Review")</f>
        <v>OK</v>
      </c>
      <c r="CN2095" s="361" t="str">
        <f>IF(AK2095&lt;=VLOOKUP($C2095,Projections2[[#All],[ISOCode]:[Total 2024 Colombian Returnees]],'Population Projection V2'!$AB$167,FALSE),"OK", "Review")</f>
        <v>OK</v>
      </c>
      <c r="CO2095" s="361" t="str">
        <f>IF(AL2095&lt;=VLOOKUP($C2095,Projections2[[#All],[ISOCode]:[Total 2024 Colombian Returnees]],'Population Projection V2'!$AC$167,FALSE),"OK", "Review")</f>
        <v>OK</v>
      </c>
      <c r="CP2095" s="361" t="str">
        <f>IF(AO2095&lt;=VLOOKUP($C2095,Projections2[[#All],[ISOCode]:[Total 2024 Colombian Returnees]],'Population Projection V2'!$AD$167,FALSE),"OK", "Review")</f>
        <v>OK</v>
      </c>
      <c r="CQ2095" s="361" t="str">
        <f>IF(AP2095&lt;=VLOOKUP($C2095,Projections2[[#All],[ISOCode]:[Total 2024 Colombian Returnees]],'Population Projection V2'!$AE$167,FALSE),"OK", "Review")</f>
        <v>OK</v>
      </c>
      <c r="CR2095" s="361" t="str">
        <f>IF(AQ2095&lt;=VLOOKUP($C2095,Projections2[[#All],[ISOCode]:[Total 2024 Colombian Returnees]],'Population Projection V2'!$AF$167,FALSE),"OK", "Review")</f>
        <v>OK</v>
      </c>
      <c r="CS2095" s="361" t="str">
        <f>IF(AR2095&lt;=VLOOKUP($C2095,Projections2[[#All],[ISOCode]:[Total 2024 Colombian Returnees]],'Population Projection V2'!$AG$167,FALSE),"OK", "Review")</f>
        <v>OK</v>
      </c>
      <c r="CT2095" s="361" t="str">
        <f>IF(AS2095&lt;=VLOOKUP($C2095,Projections2[[#All],[ISOCode]:[Total 2024 Colombian Returnees]],'Population Projection V2'!$AH$167,FALSE),"OK", "Review")</f>
        <v>OK</v>
      </c>
      <c r="CU2095" s="361" t="str">
        <f>IF(AV2095&lt;=VLOOKUP($C2095,Projections2[[#All],[ISOCode]:[Total 2024 Colombian Returnees]],'Population Projection V2'!$AI$167,FALSE),"OK", "Review")</f>
        <v>OK</v>
      </c>
      <c r="CV2095" s="361" t="str">
        <f>IF(AW2095&lt;=VLOOKUP($C2095,Projections2[[#All],[ISOCode]:[Total 2024 Colombian Returnees]],'Population Projection V2'!$AJ$167,FALSE),"OK", "Review")</f>
        <v>OK</v>
      </c>
      <c r="CW2095" s="361" t="str">
        <f>IF(AX2095&lt;=VLOOKUP($C2095,Projections2[[#All],[ISOCode]:[Total 2024 Colombian Returnees]],'Population Projection V2'!$AK$167,FALSE),"OK", "Review")</f>
        <v>OK</v>
      </c>
      <c r="CX2095" s="361" t="str">
        <f>IF(AY2095&lt;=VLOOKUP($C2095,Projections2[[#All],[ISOCode]:[Total 2024 Colombian Returnees]],'Population Projection V2'!$AL$167,FALSE),"OK", "Review")</f>
        <v>OK</v>
      </c>
      <c r="CY2095" s="362" t="str">
        <f>IF(AZ2095&lt;=VLOOKUP($C2095,Projections2[[#All],[ISOCode]:[Total 2024 Colombian Returnees]],'Population Projection V2'!$AM$167,FALSE),"OK", "Review")</f>
        <v>OK</v>
      </c>
    </row>
    <row r="2096" spans="1:103" x14ac:dyDescent="0.25">
      <c r="A2096" s="314" t="s">
        <v>111</v>
      </c>
      <c r="B2096" s="315" t="s">
        <v>68</v>
      </c>
      <c r="C2096" s="315" t="s">
        <v>355</v>
      </c>
      <c r="D2096" s="315" t="s">
        <v>351</v>
      </c>
      <c r="E2096" s="315" t="s">
        <v>430</v>
      </c>
      <c r="F2096" s="316">
        <f t="shared" si="795"/>
        <v>0</v>
      </c>
      <c r="G2096" s="316">
        <f t="shared" si="796"/>
        <v>0</v>
      </c>
      <c r="H2096" s="316">
        <f t="shared" si="797"/>
        <v>0</v>
      </c>
      <c r="I2096" s="316">
        <f t="shared" si="798"/>
        <v>0</v>
      </c>
      <c r="J2096" s="317">
        <f t="shared" si="794"/>
        <v>0</v>
      </c>
      <c r="K2096" s="317">
        <f>VLOOKUP($C2096,Projections2[[#All],[ISOCode]:[Total 2024 Colombian Returnees]],7,0)</f>
        <v>0</v>
      </c>
      <c r="L2096" s="318"/>
      <c r="M2096" s="319"/>
      <c r="N2096" s="319"/>
      <c r="O2096" s="319"/>
      <c r="P2096" s="319"/>
      <c r="Q2096" s="320"/>
      <c r="R2096" s="224">
        <f>VLOOKUP($C2096,Projections2[[#All],[ISOCode]:[Total 2024 Colombian Returnees]],12,0)</f>
        <v>0</v>
      </c>
      <c r="S2096" s="321"/>
      <c r="T2096" s="322"/>
      <c r="U2096" s="322"/>
      <c r="V2096" s="322"/>
      <c r="W2096" s="322"/>
      <c r="X2096" s="323"/>
      <c r="Y2096" s="323">
        <f>VLOOKUP($C2096,Projections2[[#All],[ISOCode]:[Total 2024 Colombian Returnees]],17,0)</f>
        <v>0</v>
      </c>
      <c r="Z2096" s="324"/>
      <c r="AA2096" s="325"/>
      <c r="AB2096" s="325"/>
      <c r="AC2096" s="325"/>
      <c r="AD2096" s="325"/>
      <c r="AE2096" s="325"/>
      <c r="AF2096" s="325">
        <f>VLOOKUP($C2096,Projections2[[#All],[ISOCode]:[Total 2024 Colombian Returnees]],22,0)</f>
        <v>0</v>
      </c>
      <c r="AG2096" s="326"/>
      <c r="AH2096" s="327"/>
      <c r="AI2096" s="327"/>
      <c r="AJ2096" s="327"/>
      <c r="AK2096" s="327"/>
      <c r="AL2096" s="328"/>
      <c r="AM2096" s="230">
        <f>VLOOKUP($C2096,Projections2[[#All],[ISOCode]:[Total 2024 Colombian Returnees]],27,0)</f>
        <v>0</v>
      </c>
      <c r="AN2096" s="329"/>
      <c r="AO2096" s="330"/>
      <c r="AP2096" s="330"/>
      <c r="AQ2096" s="330"/>
      <c r="AR2096" s="330"/>
      <c r="AS2096" s="330"/>
      <c r="AT2096" s="330">
        <f>VLOOKUP($C2096,Projections2[[#All],[ISOCode]:[Total 2024 Colombian Returnees]],32,0)</f>
        <v>0</v>
      </c>
      <c r="AU2096" s="326"/>
      <c r="AV2096" s="325"/>
      <c r="AW2096" s="325"/>
      <c r="AX2096" s="325"/>
      <c r="AY2096" s="325"/>
      <c r="AZ2096" s="325"/>
      <c r="BA2096" s="325">
        <f>VLOOKUP($C2096,Projections2[[#All],[ISOCode]:[Total 2024 Colombian Returnees]],37,0)</f>
        <v>0</v>
      </c>
      <c r="BB2096" s="331"/>
      <c r="BC2096" s="360" t="str">
        <f t="shared" si="775"/>
        <v>Ok</v>
      </c>
      <c r="BD2096" s="361" t="str">
        <f t="shared" si="776"/>
        <v>Ok</v>
      </c>
      <c r="BE2096" s="361" t="str">
        <f t="shared" si="777"/>
        <v>Ok</v>
      </c>
      <c r="BF2096" s="361" t="str">
        <f t="shared" si="778"/>
        <v>Ok</v>
      </c>
      <c r="BG2096" s="362" t="str">
        <f t="shared" si="779"/>
        <v>Ok</v>
      </c>
      <c r="BH2096" s="360" t="str">
        <f t="shared" si="780"/>
        <v>Ok</v>
      </c>
      <c r="BI2096" s="361" t="str">
        <f t="shared" si="781"/>
        <v>Ok</v>
      </c>
      <c r="BJ2096" s="361" t="str">
        <f t="shared" si="782"/>
        <v>Ok</v>
      </c>
      <c r="BK2096" s="361" t="str">
        <f t="shared" si="783"/>
        <v>Ok</v>
      </c>
      <c r="BL2096" s="361" t="str">
        <f t="shared" si="784"/>
        <v>Ok</v>
      </c>
      <c r="BM2096" s="361" t="str">
        <f t="shared" si="785"/>
        <v>Ok</v>
      </c>
      <c r="BN2096" s="362" t="str">
        <f t="shared" si="786"/>
        <v>Ok</v>
      </c>
      <c r="BO2096" s="360" t="str">
        <f t="shared" si="787"/>
        <v>No Pop.</v>
      </c>
      <c r="BP2096" s="361" t="str">
        <f t="shared" si="788"/>
        <v>No Pop.</v>
      </c>
      <c r="BQ2096" s="361" t="str">
        <f t="shared" si="789"/>
        <v>No Pop.</v>
      </c>
      <c r="BR2096" s="361" t="str">
        <f t="shared" si="790"/>
        <v>No Pop.</v>
      </c>
      <c r="BS2096" s="361" t="str">
        <f t="shared" si="791"/>
        <v>No Pop.</v>
      </c>
      <c r="BT2096" s="361" t="str">
        <f t="shared" si="792"/>
        <v>No Pop.</v>
      </c>
      <c r="BU2096" s="362" t="str">
        <f t="shared" si="793"/>
        <v>No Pop.</v>
      </c>
      <c r="BV2096" s="360" t="str">
        <f>IF(M2096&lt;=VLOOKUP($C2096,Projections2[[#All],[ISOCode]:[Total 2024 Colombian Returnees]],'Population Projection V2'!$J$167,FALSE),"OK", "Review")</f>
        <v>OK</v>
      </c>
      <c r="BW2096" s="361" t="str">
        <f>IF(N2096&lt;=VLOOKUP($C2096,Projections2[[#All],[ISOCode]:[Total 2024 Colombian Returnees]],'Population Projection V2'!$K$167,FALSE),"OK", "Review")</f>
        <v>OK</v>
      </c>
      <c r="BX2096" s="361" t="str">
        <f>IF(O2096&lt;=VLOOKUP($C2096,Projections2[[#All],[ISOCode]:[Total 2024 Colombian Returnees]],'Population Projection V2'!$L$167,FALSE),"OK", "Review")</f>
        <v>OK</v>
      </c>
      <c r="BY2096" s="361" t="str">
        <f>IF(P2096&lt;=VLOOKUP($C2096,Projections2[[#All],[ISOCode]:[Total 2024 Colombian Returnees]],'Population Projection V2'!$M$167,FALSE),"OK", "Review")</f>
        <v>OK</v>
      </c>
      <c r="BZ2096" s="361" t="str">
        <f>IF(Q2096&lt;=VLOOKUP($C2096,Projections2[[#All],[ISOCode]:[Total 2024 Colombian Returnees]],'Population Projection V2'!$N$167,FALSE),"OK", "Review")</f>
        <v>OK</v>
      </c>
      <c r="CA2096" s="361" t="str">
        <f>IF(T2096&lt;=VLOOKUP($C2096,Projections2[[#All],[ISOCode]:[Total 2024 Colombian Returnees]],'Population Projection V2'!$O$167,FALSE),"OK", "Review")</f>
        <v>OK</v>
      </c>
      <c r="CB2096" s="361" t="str">
        <f>IF(U2096&lt;=VLOOKUP($C2096,Projections2[[#All],[ISOCode]:[Total 2024 Colombian Returnees]],'Population Projection V2'!$P$167,FALSE),"OK", "Review")</f>
        <v>OK</v>
      </c>
      <c r="CC2096" s="361" t="str">
        <f>IF(V2096&lt;=VLOOKUP($C2096,Projections2[[#All],[ISOCode]:[Total 2024 Colombian Returnees]],'Population Projection V2'!$Q$167,FALSE),"OK", "Review")</f>
        <v>OK</v>
      </c>
      <c r="CD2096" s="361" t="str">
        <f>IF(W2096&lt;=VLOOKUP($C2096,Projections2[[#All],[ISOCode]:[Total 2024 Colombian Returnees]],'Population Projection V2'!$R$167,FALSE),"OK", "Review")</f>
        <v>OK</v>
      </c>
      <c r="CE2096" s="361" t="str">
        <f>IF(X2096&lt;=VLOOKUP($C2096,Projections2[[#All],[ISOCode]:[Total 2024 Colombian Returnees]],'Population Projection V2'!$S$167,FALSE),"OK", "Review")</f>
        <v>OK</v>
      </c>
      <c r="CF2096" s="361" t="str">
        <f>IF(AA2096&lt;=VLOOKUP($C2096,Projections2[[#All],[ISOCode]:[Total 2024 Colombian Returnees]],'Population Projection V2'!$T$167,FALSE),"OK", "Review")</f>
        <v>OK</v>
      </c>
      <c r="CG2096" s="361" t="str">
        <f>IF(AB2096&lt;=VLOOKUP($C2096,Projections2[[#All],[ISOCode]:[Total 2024 Colombian Returnees]],'Population Projection V2'!$U$167,FALSE),"OK", "Review")</f>
        <v>OK</v>
      </c>
      <c r="CH2096" s="361" t="str">
        <f>IF(AC2096&lt;=VLOOKUP($C2096,Projections2[[#All],[ISOCode]:[Total 2024 Colombian Returnees]],'Population Projection V2'!$V$167,FALSE),"OK", "Review")</f>
        <v>OK</v>
      </c>
      <c r="CI2096" s="361" t="str">
        <f>IF(AD2096&lt;=VLOOKUP($C2096,Projections2[[#All],[ISOCode]:[Total 2024 Colombian Returnees]],'Population Projection V2'!$W$167,FALSE),"OK", "Review")</f>
        <v>OK</v>
      </c>
      <c r="CJ2096" s="361" t="str">
        <f>IF(AE2096&lt;=VLOOKUP($C2096,Projections2[[#All],[ISOCode]:[Total 2024 Colombian Returnees]],'Population Projection V2'!$X$167,FALSE),"OK", "Review")</f>
        <v>OK</v>
      </c>
      <c r="CK2096" s="361" t="str">
        <f>IF(AH2096&lt;=VLOOKUP($C2096,Projections2[[#All],[ISOCode]:[Total 2024 Colombian Returnees]],'Population Projection V2'!$Y$167,FALSE),"OK", "Review")</f>
        <v>OK</v>
      </c>
      <c r="CL2096" s="361" t="str">
        <f>IF(AI2096&lt;=VLOOKUP($C2096,Projections2[[#All],[ISOCode]:[Total 2024 Colombian Returnees]],'Population Projection V2'!$Z$167,FALSE),"OK", "Review")</f>
        <v>OK</v>
      </c>
      <c r="CM2096" s="361" t="str">
        <f>IF(AJ2096&lt;=VLOOKUP($C2096,Projections2[[#All],[ISOCode]:[Total 2024 Colombian Returnees]],'Population Projection V2'!$AA$167,FALSE),"OK", "Review")</f>
        <v>OK</v>
      </c>
      <c r="CN2096" s="361" t="str">
        <f>IF(AK2096&lt;=VLOOKUP($C2096,Projections2[[#All],[ISOCode]:[Total 2024 Colombian Returnees]],'Population Projection V2'!$AB$167,FALSE),"OK", "Review")</f>
        <v>OK</v>
      </c>
      <c r="CO2096" s="361" t="str">
        <f>IF(AL2096&lt;=VLOOKUP($C2096,Projections2[[#All],[ISOCode]:[Total 2024 Colombian Returnees]],'Population Projection V2'!$AC$167,FALSE),"OK", "Review")</f>
        <v>OK</v>
      </c>
      <c r="CP2096" s="361" t="str">
        <f>IF(AO2096&lt;=VLOOKUP($C2096,Projections2[[#All],[ISOCode]:[Total 2024 Colombian Returnees]],'Population Projection V2'!$AD$167,FALSE),"OK", "Review")</f>
        <v>OK</v>
      </c>
      <c r="CQ2096" s="361" t="str">
        <f>IF(AP2096&lt;=VLOOKUP($C2096,Projections2[[#All],[ISOCode]:[Total 2024 Colombian Returnees]],'Population Projection V2'!$AE$167,FALSE),"OK", "Review")</f>
        <v>OK</v>
      </c>
      <c r="CR2096" s="361" t="str">
        <f>IF(AQ2096&lt;=VLOOKUP($C2096,Projections2[[#All],[ISOCode]:[Total 2024 Colombian Returnees]],'Population Projection V2'!$AF$167,FALSE),"OK", "Review")</f>
        <v>OK</v>
      </c>
      <c r="CS2096" s="361" t="str">
        <f>IF(AR2096&lt;=VLOOKUP($C2096,Projections2[[#All],[ISOCode]:[Total 2024 Colombian Returnees]],'Population Projection V2'!$AG$167,FALSE),"OK", "Review")</f>
        <v>OK</v>
      </c>
      <c r="CT2096" s="361" t="str">
        <f>IF(AS2096&lt;=VLOOKUP($C2096,Projections2[[#All],[ISOCode]:[Total 2024 Colombian Returnees]],'Population Projection V2'!$AH$167,FALSE),"OK", "Review")</f>
        <v>OK</v>
      </c>
      <c r="CU2096" s="361" t="str">
        <f>IF(AV2096&lt;=VLOOKUP($C2096,Projections2[[#All],[ISOCode]:[Total 2024 Colombian Returnees]],'Population Projection V2'!$AI$167,FALSE),"OK", "Review")</f>
        <v>OK</v>
      </c>
      <c r="CV2096" s="361" t="str">
        <f>IF(AW2096&lt;=VLOOKUP($C2096,Projections2[[#All],[ISOCode]:[Total 2024 Colombian Returnees]],'Population Projection V2'!$AJ$167,FALSE),"OK", "Review")</f>
        <v>OK</v>
      </c>
      <c r="CW2096" s="361" t="str">
        <f>IF(AX2096&lt;=VLOOKUP($C2096,Projections2[[#All],[ISOCode]:[Total 2024 Colombian Returnees]],'Population Projection V2'!$AK$167,FALSE),"OK", "Review")</f>
        <v>OK</v>
      </c>
      <c r="CX2096" s="361" t="str">
        <f>IF(AY2096&lt;=VLOOKUP($C2096,Projections2[[#All],[ISOCode]:[Total 2024 Colombian Returnees]],'Population Projection V2'!$AL$167,FALSE),"OK", "Review")</f>
        <v>OK</v>
      </c>
      <c r="CY2096" s="362" t="str">
        <f>IF(AZ2096&lt;=VLOOKUP($C2096,Projections2[[#All],[ISOCode]:[Total 2024 Colombian Returnees]],'Population Projection V2'!$AM$167,FALSE),"OK", "Review")</f>
        <v>OK</v>
      </c>
    </row>
    <row r="2097" spans="1:103" x14ac:dyDescent="0.25">
      <c r="A2097" s="314" t="s">
        <v>111</v>
      </c>
      <c r="B2097" s="315" t="s">
        <v>68</v>
      </c>
      <c r="C2097" s="315" t="s">
        <v>354</v>
      </c>
      <c r="D2097" s="315" t="s">
        <v>350</v>
      </c>
      <c r="E2097" s="315" t="s">
        <v>430</v>
      </c>
      <c r="F2097" s="316">
        <f t="shared" si="795"/>
        <v>0</v>
      </c>
      <c r="G2097" s="316">
        <f t="shared" si="796"/>
        <v>0</v>
      </c>
      <c r="H2097" s="316">
        <f t="shared" si="797"/>
        <v>0</v>
      </c>
      <c r="I2097" s="316">
        <f t="shared" si="798"/>
        <v>0</v>
      </c>
      <c r="J2097" s="317">
        <f t="shared" si="794"/>
        <v>0</v>
      </c>
      <c r="K2097" s="317">
        <f>VLOOKUP($C2097,Projections2[[#All],[ISOCode]:[Total 2024 Colombian Returnees]],7,0)</f>
        <v>0</v>
      </c>
      <c r="L2097" s="318"/>
      <c r="M2097" s="319"/>
      <c r="N2097" s="319"/>
      <c r="O2097" s="319"/>
      <c r="P2097" s="319"/>
      <c r="Q2097" s="320"/>
      <c r="R2097" s="224">
        <f>VLOOKUP($C2097,Projections2[[#All],[ISOCode]:[Total 2024 Colombian Returnees]],12,0)</f>
        <v>0</v>
      </c>
      <c r="S2097" s="321"/>
      <c r="T2097" s="322"/>
      <c r="U2097" s="322"/>
      <c r="V2097" s="322"/>
      <c r="W2097" s="322"/>
      <c r="X2097" s="323"/>
      <c r="Y2097" s="323">
        <f>VLOOKUP($C2097,Projections2[[#All],[ISOCode]:[Total 2024 Colombian Returnees]],17,0)</f>
        <v>0</v>
      </c>
      <c r="Z2097" s="324"/>
      <c r="AA2097" s="325"/>
      <c r="AB2097" s="325"/>
      <c r="AC2097" s="325"/>
      <c r="AD2097" s="325"/>
      <c r="AE2097" s="325"/>
      <c r="AF2097" s="325">
        <f>VLOOKUP($C2097,Projections2[[#All],[ISOCode]:[Total 2024 Colombian Returnees]],22,0)</f>
        <v>0</v>
      </c>
      <c r="AG2097" s="326"/>
      <c r="AH2097" s="327"/>
      <c r="AI2097" s="327"/>
      <c r="AJ2097" s="327"/>
      <c r="AK2097" s="327"/>
      <c r="AL2097" s="328"/>
      <c r="AM2097" s="230">
        <f>VLOOKUP($C2097,Projections2[[#All],[ISOCode]:[Total 2024 Colombian Returnees]],27,0)</f>
        <v>0</v>
      </c>
      <c r="AN2097" s="329"/>
      <c r="AO2097" s="330"/>
      <c r="AP2097" s="330"/>
      <c r="AQ2097" s="330"/>
      <c r="AR2097" s="330"/>
      <c r="AS2097" s="330"/>
      <c r="AT2097" s="330">
        <f>VLOOKUP($C2097,Projections2[[#All],[ISOCode]:[Total 2024 Colombian Returnees]],32,0)</f>
        <v>0</v>
      </c>
      <c r="AU2097" s="326"/>
      <c r="AV2097" s="325"/>
      <c r="AW2097" s="325"/>
      <c r="AX2097" s="325"/>
      <c r="AY2097" s="325"/>
      <c r="AZ2097" s="325"/>
      <c r="BA2097" s="325">
        <f>VLOOKUP($C2097,Projections2[[#All],[ISOCode]:[Total 2024 Colombian Returnees]],37,0)</f>
        <v>0</v>
      </c>
      <c r="BB2097" s="331"/>
      <c r="BC2097" s="360" t="str">
        <f t="shared" si="775"/>
        <v>Ok</v>
      </c>
      <c r="BD2097" s="361" t="str">
        <f t="shared" si="776"/>
        <v>Ok</v>
      </c>
      <c r="BE2097" s="361" t="str">
        <f t="shared" si="777"/>
        <v>Ok</v>
      </c>
      <c r="BF2097" s="361" t="str">
        <f t="shared" si="778"/>
        <v>Ok</v>
      </c>
      <c r="BG2097" s="362" t="str">
        <f t="shared" si="779"/>
        <v>Ok</v>
      </c>
      <c r="BH2097" s="360" t="str">
        <f t="shared" si="780"/>
        <v>Ok</v>
      </c>
      <c r="BI2097" s="361" t="str">
        <f t="shared" si="781"/>
        <v>Ok</v>
      </c>
      <c r="BJ2097" s="361" t="str">
        <f t="shared" si="782"/>
        <v>Ok</v>
      </c>
      <c r="BK2097" s="361" t="str">
        <f t="shared" si="783"/>
        <v>Ok</v>
      </c>
      <c r="BL2097" s="361" t="str">
        <f t="shared" si="784"/>
        <v>Ok</v>
      </c>
      <c r="BM2097" s="361" t="str">
        <f t="shared" si="785"/>
        <v>Ok</v>
      </c>
      <c r="BN2097" s="362" t="str">
        <f t="shared" si="786"/>
        <v>Ok</v>
      </c>
      <c r="BO2097" s="360" t="str">
        <f t="shared" si="787"/>
        <v>No Pop.</v>
      </c>
      <c r="BP2097" s="361" t="str">
        <f t="shared" si="788"/>
        <v>No Pop.</v>
      </c>
      <c r="BQ2097" s="361" t="str">
        <f t="shared" si="789"/>
        <v>No Pop.</v>
      </c>
      <c r="BR2097" s="361" t="str">
        <f t="shared" si="790"/>
        <v>No Pop.</v>
      </c>
      <c r="BS2097" s="361" t="str">
        <f t="shared" si="791"/>
        <v>No Pop.</v>
      </c>
      <c r="BT2097" s="361" t="str">
        <f t="shared" si="792"/>
        <v>No Pop.</v>
      </c>
      <c r="BU2097" s="362" t="str">
        <f t="shared" si="793"/>
        <v>No Pop.</v>
      </c>
      <c r="BV2097" s="360" t="str">
        <f>IF(M2097&lt;=VLOOKUP($C2097,Projections2[[#All],[ISOCode]:[Total 2024 Colombian Returnees]],'Population Projection V2'!$J$167,FALSE),"OK", "Review")</f>
        <v>OK</v>
      </c>
      <c r="BW2097" s="361" t="str">
        <f>IF(N2097&lt;=VLOOKUP($C2097,Projections2[[#All],[ISOCode]:[Total 2024 Colombian Returnees]],'Population Projection V2'!$K$167,FALSE),"OK", "Review")</f>
        <v>OK</v>
      </c>
      <c r="BX2097" s="361" t="str">
        <f>IF(O2097&lt;=VLOOKUP($C2097,Projections2[[#All],[ISOCode]:[Total 2024 Colombian Returnees]],'Population Projection V2'!$L$167,FALSE),"OK", "Review")</f>
        <v>OK</v>
      </c>
      <c r="BY2097" s="361" t="str">
        <f>IF(P2097&lt;=VLOOKUP($C2097,Projections2[[#All],[ISOCode]:[Total 2024 Colombian Returnees]],'Population Projection V2'!$M$167,FALSE),"OK", "Review")</f>
        <v>OK</v>
      </c>
      <c r="BZ2097" s="361" t="str">
        <f>IF(Q2097&lt;=VLOOKUP($C2097,Projections2[[#All],[ISOCode]:[Total 2024 Colombian Returnees]],'Population Projection V2'!$N$167,FALSE),"OK", "Review")</f>
        <v>OK</v>
      </c>
      <c r="CA2097" s="361" t="str">
        <f>IF(T2097&lt;=VLOOKUP($C2097,Projections2[[#All],[ISOCode]:[Total 2024 Colombian Returnees]],'Population Projection V2'!$O$167,FALSE),"OK", "Review")</f>
        <v>OK</v>
      </c>
      <c r="CB2097" s="361" t="str">
        <f>IF(U2097&lt;=VLOOKUP($C2097,Projections2[[#All],[ISOCode]:[Total 2024 Colombian Returnees]],'Population Projection V2'!$P$167,FALSE),"OK", "Review")</f>
        <v>OK</v>
      </c>
      <c r="CC2097" s="361" t="str">
        <f>IF(V2097&lt;=VLOOKUP($C2097,Projections2[[#All],[ISOCode]:[Total 2024 Colombian Returnees]],'Population Projection V2'!$Q$167,FALSE),"OK", "Review")</f>
        <v>OK</v>
      </c>
      <c r="CD2097" s="361" t="str">
        <f>IF(W2097&lt;=VLOOKUP($C2097,Projections2[[#All],[ISOCode]:[Total 2024 Colombian Returnees]],'Population Projection V2'!$R$167,FALSE),"OK", "Review")</f>
        <v>OK</v>
      </c>
      <c r="CE2097" s="361" t="str">
        <f>IF(X2097&lt;=VLOOKUP($C2097,Projections2[[#All],[ISOCode]:[Total 2024 Colombian Returnees]],'Population Projection V2'!$S$167,FALSE),"OK", "Review")</f>
        <v>OK</v>
      </c>
      <c r="CF2097" s="361" t="str">
        <f>IF(AA2097&lt;=VLOOKUP($C2097,Projections2[[#All],[ISOCode]:[Total 2024 Colombian Returnees]],'Population Projection V2'!$T$167,FALSE),"OK", "Review")</f>
        <v>OK</v>
      </c>
      <c r="CG2097" s="361" t="str">
        <f>IF(AB2097&lt;=VLOOKUP($C2097,Projections2[[#All],[ISOCode]:[Total 2024 Colombian Returnees]],'Population Projection V2'!$U$167,FALSE),"OK", "Review")</f>
        <v>OK</v>
      </c>
      <c r="CH2097" s="361" t="str">
        <f>IF(AC2097&lt;=VLOOKUP($C2097,Projections2[[#All],[ISOCode]:[Total 2024 Colombian Returnees]],'Population Projection V2'!$V$167,FALSE),"OK", "Review")</f>
        <v>OK</v>
      </c>
      <c r="CI2097" s="361" t="str">
        <f>IF(AD2097&lt;=VLOOKUP($C2097,Projections2[[#All],[ISOCode]:[Total 2024 Colombian Returnees]],'Population Projection V2'!$W$167,FALSE),"OK", "Review")</f>
        <v>OK</v>
      </c>
      <c r="CJ2097" s="361" t="str">
        <f>IF(AE2097&lt;=VLOOKUP($C2097,Projections2[[#All],[ISOCode]:[Total 2024 Colombian Returnees]],'Population Projection V2'!$X$167,FALSE),"OK", "Review")</f>
        <v>OK</v>
      </c>
      <c r="CK2097" s="361" t="str">
        <f>IF(AH2097&lt;=VLOOKUP($C2097,Projections2[[#All],[ISOCode]:[Total 2024 Colombian Returnees]],'Population Projection V2'!$Y$167,FALSE),"OK", "Review")</f>
        <v>OK</v>
      </c>
      <c r="CL2097" s="361" t="str">
        <f>IF(AI2097&lt;=VLOOKUP($C2097,Projections2[[#All],[ISOCode]:[Total 2024 Colombian Returnees]],'Population Projection V2'!$Z$167,FALSE),"OK", "Review")</f>
        <v>OK</v>
      </c>
      <c r="CM2097" s="361" t="str">
        <f>IF(AJ2097&lt;=VLOOKUP($C2097,Projections2[[#All],[ISOCode]:[Total 2024 Colombian Returnees]],'Population Projection V2'!$AA$167,FALSE),"OK", "Review")</f>
        <v>OK</v>
      </c>
      <c r="CN2097" s="361" t="str">
        <f>IF(AK2097&lt;=VLOOKUP($C2097,Projections2[[#All],[ISOCode]:[Total 2024 Colombian Returnees]],'Population Projection V2'!$AB$167,FALSE),"OK", "Review")</f>
        <v>OK</v>
      </c>
      <c r="CO2097" s="361" t="str">
        <f>IF(AL2097&lt;=VLOOKUP($C2097,Projections2[[#All],[ISOCode]:[Total 2024 Colombian Returnees]],'Population Projection V2'!$AC$167,FALSE),"OK", "Review")</f>
        <v>OK</v>
      </c>
      <c r="CP2097" s="361" t="str">
        <f>IF(AO2097&lt;=VLOOKUP($C2097,Projections2[[#All],[ISOCode]:[Total 2024 Colombian Returnees]],'Population Projection V2'!$AD$167,FALSE),"OK", "Review")</f>
        <v>OK</v>
      </c>
      <c r="CQ2097" s="361" t="str">
        <f>IF(AP2097&lt;=VLOOKUP($C2097,Projections2[[#All],[ISOCode]:[Total 2024 Colombian Returnees]],'Population Projection V2'!$AE$167,FALSE),"OK", "Review")</f>
        <v>OK</v>
      </c>
      <c r="CR2097" s="361" t="str">
        <f>IF(AQ2097&lt;=VLOOKUP($C2097,Projections2[[#All],[ISOCode]:[Total 2024 Colombian Returnees]],'Population Projection V2'!$AF$167,FALSE),"OK", "Review")</f>
        <v>OK</v>
      </c>
      <c r="CS2097" s="361" t="str">
        <f>IF(AR2097&lt;=VLOOKUP($C2097,Projections2[[#All],[ISOCode]:[Total 2024 Colombian Returnees]],'Population Projection V2'!$AG$167,FALSE),"OK", "Review")</f>
        <v>OK</v>
      </c>
      <c r="CT2097" s="361" t="str">
        <f>IF(AS2097&lt;=VLOOKUP($C2097,Projections2[[#All],[ISOCode]:[Total 2024 Colombian Returnees]],'Population Projection V2'!$AH$167,FALSE),"OK", "Review")</f>
        <v>OK</v>
      </c>
      <c r="CU2097" s="361" t="str">
        <f>IF(AV2097&lt;=VLOOKUP($C2097,Projections2[[#All],[ISOCode]:[Total 2024 Colombian Returnees]],'Population Projection V2'!$AI$167,FALSE),"OK", "Review")</f>
        <v>OK</v>
      </c>
      <c r="CV2097" s="361" t="str">
        <f>IF(AW2097&lt;=VLOOKUP($C2097,Projections2[[#All],[ISOCode]:[Total 2024 Colombian Returnees]],'Population Projection V2'!$AJ$167,FALSE),"OK", "Review")</f>
        <v>OK</v>
      </c>
      <c r="CW2097" s="361" t="str">
        <f>IF(AX2097&lt;=VLOOKUP($C2097,Projections2[[#All],[ISOCode]:[Total 2024 Colombian Returnees]],'Population Projection V2'!$AK$167,FALSE),"OK", "Review")</f>
        <v>OK</v>
      </c>
      <c r="CX2097" s="361" t="str">
        <f>IF(AY2097&lt;=VLOOKUP($C2097,Projections2[[#All],[ISOCode]:[Total 2024 Colombian Returnees]],'Population Projection V2'!$AL$167,FALSE),"OK", "Review")</f>
        <v>OK</v>
      </c>
      <c r="CY2097" s="362" t="str">
        <f>IF(AZ2097&lt;=VLOOKUP($C2097,Projections2[[#All],[ISOCode]:[Total 2024 Colombian Returnees]],'Population Projection V2'!$AM$167,FALSE),"OK", "Review")</f>
        <v>OK</v>
      </c>
    </row>
    <row r="2098" spans="1:103" x14ac:dyDescent="0.25">
      <c r="A2098" s="314" t="s">
        <v>111</v>
      </c>
      <c r="B2098" s="315" t="s">
        <v>68</v>
      </c>
      <c r="C2098" s="315" t="s">
        <v>356</v>
      </c>
      <c r="D2098" s="315" t="s">
        <v>467</v>
      </c>
      <c r="E2098" s="315" t="s">
        <v>430</v>
      </c>
      <c r="F2098" s="316">
        <f t="shared" si="795"/>
        <v>0</v>
      </c>
      <c r="G2098" s="316">
        <f t="shared" si="796"/>
        <v>0</v>
      </c>
      <c r="H2098" s="316">
        <f t="shared" si="797"/>
        <v>0</v>
      </c>
      <c r="I2098" s="316">
        <f t="shared" si="798"/>
        <v>0</v>
      </c>
      <c r="J2098" s="317">
        <f t="shared" si="794"/>
        <v>0</v>
      </c>
      <c r="K2098" s="317">
        <f>VLOOKUP($C2098,Projections2[[#All],[ISOCode]:[Total 2024 Colombian Returnees]],7,0)</f>
        <v>0</v>
      </c>
      <c r="L2098" s="318"/>
      <c r="M2098" s="319"/>
      <c r="N2098" s="319"/>
      <c r="O2098" s="319"/>
      <c r="P2098" s="319"/>
      <c r="Q2098" s="320"/>
      <c r="R2098" s="224">
        <f>VLOOKUP($C2098,Projections2[[#All],[ISOCode]:[Total 2024 Colombian Returnees]],12,0)</f>
        <v>0</v>
      </c>
      <c r="S2098" s="321"/>
      <c r="T2098" s="322"/>
      <c r="U2098" s="322"/>
      <c r="V2098" s="322"/>
      <c r="W2098" s="322"/>
      <c r="X2098" s="323"/>
      <c r="Y2098" s="323">
        <f>VLOOKUP($C2098,Projections2[[#All],[ISOCode]:[Total 2024 Colombian Returnees]],17,0)</f>
        <v>0</v>
      </c>
      <c r="Z2098" s="324"/>
      <c r="AA2098" s="325"/>
      <c r="AB2098" s="325"/>
      <c r="AC2098" s="325"/>
      <c r="AD2098" s="325"/>
      <c r="AE2098" s="325"/>
      <c r="AF2098" s="325">
        <f>VLOOKUP($C2098,Projections2[[#All],[ISOCode]:[Total 2024 Colombian Returnees]],22,0)</f>
        <v>0</v>
      </c>
      <c r="AG2098" s="326"/>
      <c r="AH2098" s="327"/>
      <c r="AI2098" s="327"/>
      <c r="AJ2098" s="327"/>
      <c r="AK2098" s="327"/>
      <c r="AL2098" s="328"/>
      <c r="AM2098" s="230">
        <f>VLOOKUP($C2098,Projections2[[#All],[ISOCode]:[Total 2024 Colombian Returnees]],27,0)</f>
        <v>0</v>
      </c>
      <c r="AN2098" s="329"/>
      <c r="AO2098" s="330"/>
      <c r="AP2098" s="330"/>
      <c r="AQ2098" s="330"/>
      <c r="AR2098" s="330"/>
      <c r="AS2098" s="330"/>
      <c r="AT2098" s="330">
        <f>VLOOKUP($C2098,Projections2[[#All],[ISOCode]:[Total 2024 Colombian Returnees]],32,0)</f>
        <v>0</v>
      </c>
      <c r="AU2098" s="326"/>
      <c r="AV2098" s="325"/>
      <c r="AW2098" s="325"/>
      <c r="AX2098" s="325"/>
      <c r="AY2098" s="325"/>
      <c r="AZ2098" s="325"/>
      <c r="BA2098" s="325">
        <f>VLOOKUP($C2098,Projections2[[#All],[ISOCode]:[Total 2024 Colombian Returnees]],37,0)</f>
        <v>0</v>
      </c>
      <c r="BB2098" s="331"/>
      <c r="BC2098" s="360" t="str">
        <f t="shared" si="775"/>
        <v>Ok</v>
      </c>
      <c r="BD2098" s="361" t="str">
        <f t="shared" si="776"/>
        <v>Ok</v>
      </c>
      <c r="BE2098" s="361" t="str">
        <f t="shared" si="777"/>
        <v>Ok</v>
      </c>
      <c r="BF2098" s="361" t="str">
        <f t="shared" si="778"/>
        <v>Ok</v>
      </c>
      <c r="BG2098" s="362" t="str">
        <f t="shared" si="779"/>
        <v>Ok</v>
      </c>
      <c r="BH2098" s="360" t="str">
        <f t="shared" si="780"/>
        <v>Ok</v>
      </c>
      <c r="BI2098" s="361" t="str">
        <f t="shared" si="781"/>
        <v>Ok</v>
      </c>
      <c r="BJ2098" s="361" t="str">
        <f t="shared" si="782"/>
        <v>Ok</v>
      </c>
      <c r="BK2098" s="361" t="str">
        <f t="shared" si="783"/>
        <v>Ok</v>
      </c>
      <c r="BL2098" s="361" t="str">
        <f t="shared" si="784"/>
        <v>Ok</v>
      </c>
      <c r="BM2098" s="361" t="str">
        <f t="shared" si="785"/>
        <v>Ok</v>
      </c>
      <c r="BN2098" s="362" t="str">
        <f t="shared" si="786"/>
        <v>Ok</v>
      </c>
      <c r="BO2098" s="360" t="str">
        <f t="shared" si="787"/>
        <v>No Pop.</v>
      </c>
      <c r="BP2098" s="361" t="str">
        <f t="shared" si="788"/>
        <v>No Pop.</v>
      </c>
      <c r="BQ2098" s="361" t="str">
        <f t="shared" si="789"/>
        <v>No Pop.</v>
      </c>
      <c r="BR2098" s="361" t="str">
        <f t="shared" si="790"/>
        <v>No Pop.</v>
      </c>
      <c r="BS2098" s="361" t="str">
        <f t="shared" si="791"/>
        <v>No Pop.</v>
      </c>
      <c r="BT2098" s="361" t="str">
        <f t="shared" si="792"/>
        <v>No Pop.</v>
      </c>
      <c r="BU2098" s="362" t="str">
        <f t="shared" si="793"/>
        <v>No Pop.</v>
      </c>
      <c r="BV2098" s="360" t="str">
        <f>IF(M2098&lt;=VLOOKUP($C2098,Projections2[[#All],[ISOCode]:[Total 2024 Colombian Returnees]],'Population Projection V2'!$J$167,FALSE),"OK", "Review")</f>
        <v>OK</v>
      </c>
      <c r="BW2098" s="361" t="str">
        <f>IF(N2098&lt;=VLOOKUP($C2098,Projections2[[#All],[ISOCode]:[Total 2024 Colombian Returnees]],'Population Projection V2'!$K$167,FALSE),"OK", "Review")</f>
        <v>OK</v>
      </c>
      <c r="BX2098" s="361" t="str">
        <f>IF(O2098&lt;=VLOOKUP($C2098,Projections2[[#All],[ISOCode]:[Total 2024 Colombian Returnees]],'Population Projection V2'!$L$167,FALSE),"OK", "Review")</f>
        <v>OK</v>
      </c>
      <c r="BY2098" s="361" t="str">
        <f>IF(P2098&lt;=VLOOKUP($C2098,Projections2[[#All],[ISOCode]:[Total 2024 Colombian Returnees]],'Population Projection V2'!$M$167,FALSE),"OK", "Review")</f>
        <v>OK</v>
      </c>
      <c r="BZ2098" s="361" t="str">
        <f>IF(Q2098&lt;=VLOOKUP($C2098,Projections2[[#All],[ISOCode]:[Total 2024 Colombian Returnees]],'Population Projection V2'!$N$167,FALSE),"OK", "Review")</f>
        <v>OK</v>
      </c>
      <c r="CA2098" s="361" t="str">
        <f>IF(T2098&lt;=VLOOKUP($C2098,Projections2[[#All],[ISOCode]:[Total 2024 Colombian Returnees]],'Population Projection V2'!$O$167,FALSE),"OK", "Review")</f>
        <v>OK</v>
      </c>
      <c r="CB2098" s="361" t="str">
        <f>IF(U2098&lt;=VLOOKUP($C2098,Projections2[[#All],[ISOCode]:[Total 2024 Colombian Returnees]],'Population Projection V2'!$P$167,FALSE),"OK", "Review")</f>
        <v>OK</v>
      </c>
      <c r="CC2098" s="361" t="str">
        <f>IF(V2098&lt;=VLOOKUP($C2098,Projections2[[#All],[ISOCode]:[Total 2024 Colombian Returnees]],'Population Projection V2'!$Q$167,FALSE),"OK", "Review")</f>
        <v>OK</v>
      </c>
      <c r="CD2098" s="361" t="str">
        <f>IF(W2098&lt;=VLOOKUP($C2098,Projections2[[#All],[ISOCode]:[Total 2024 Colombian Returnees]],'Population Projection V2'!$R$167,FALSE),"OK", "Review")</f>
        <v>OK</v>
      </c>
      <c r="CE2098" s="361" t="str">
        <f>IF(X2098&lt;=VLOOKUP($C2098,Projections2[[#All],[ISOCode]:[Total 2024 Colombian Returnees]],'Population Projection V2'!$S$167,FALSE),"OK", "Review")</f>
        <v>OK</v>
      </c>
      <c r="CF2098" s="361" t="str">
        <f>IF(AA2098&lt;=VLOOKUP($C2098,Projections2[[#All],[ISOCode]:[Total 2024 Colombian Returnees]],'Population Projection V2'!$T$167,FALSE),"OK", "Review")</f>
        <v>OK</v>
      </c>
      <c r="CG2098" s="361" t="str">
        <f>IF(AB2098&lt;=VLOOKUP($C2098,Projections2[[#All],[ISOCode]:[Total 2024 Colombian Returnees]],'Population Projection V2'!$U$167,FALSE),"OK", "Review")</f>
        <v>OK</v>
      </c>
      <c r="CH2098" s="361" t="str">
        <f>IF(AC2098&lt;=VLOOKUP($C2098,Projections2[[#All],[ISOCode]:[Total 2024 Colombian Returnees]],'Population Projection V2'!$V$167,FALSE),"OK", "Review")</f>
        <v>OK</v>
      </c>
      <c r="CI2098" s="361" t="str">
        <f>IF(AD2098&lt;=VLOOKUP($C2098,Projections2[[#All],[ISOCode]:[Total 2024 Colombian Returnees]],'Population Projection V2'!$W$167,FALSE),"OK", "Review")</f>
        <v>OK</v>
      </c>
      <c r="CJ2098" s="361" t="str">
        <f>IF(AE2098&lt;=VLOOKUP($C2098,Projections2[[#All],[ISOCode]:[Total 2024 Colombian Returnees]],'Population Projection V2'!$X$167,FALSE),"OK", "Review")</f>
        <v>OK</v>
      </c>
      <c r="CK2098" s="361" t="str">
        <f>IF(AH2098&lt;=VLOOKUP($C2098,Projections2[[#All],[ISOCode]:[Total 2024 Colombian Returnees]],'Population Projection V2'!$Y$167,FALSE),"OK", "Review")</f>
        <v>OK</v>
      </c>
      <c r="CL2098" s="361" t="str">
        <f>IF(AI2098&lt;=VLOOKUP($C2098,Projections2[[#All],[ISOCode]:[Total 2024 Colombian Returnees]],'Population Projection V2'!$Z$167,FALSE),"OK", "Review")</f>
        <v>OK</v>
      </c>
      <c r="CM2098" s="361" t="str">
        <f>IF(AJ2098&lt;=VLOOKUP($C2098,Projections2[[#All],[ISOCode]:[Total 2024 Colombian Returnees]],'Population Projection V2'!$AA$167,FALSE),"OK", "Review")</f>
        <v>OK</v>
      </c>
      <c r="CN2098" s="361" t="str">
        <f>IF(AK2098&lt;=VLOOKUP($C2098,Projections2[[#All],[ISOCode]:[Total 2024 Colombian Returnees]],'Population Projection V2'!$AB$167,FALSE),"OK", "Review")</f>
        <v>OK</v>
      </c>
      <c r="CO2098" s="361" t="str">
        <f>IF(AL2098&lt;=VLOOKUP($C2098,Projections2[[#All],[ISOCode]:[Total 2024 Colombian Returnees]],'Population Projection V2'!$AC$167,FALSE),"OK", "Review")</f>
        <v>OK</v>
      </c>
      <c r="CP2098" s="361" t="str">
        <f>IF(AO2098&lt;=VLOOKUP($C2098,Projections2[[#All],[ISOCode]:[Total 2024 Colombian Returnees]],'Population Projection V2'!$AD$167,FALSE),"OK", "Review")</f>
        <v>OK</v>
      </c>
      <c r="CQ2098" s="361" t="str">
        <f>IF(AP2098&lt;=VLOOKUP($C2098,Projections2[[#All],[ISOCode]:[Total 2024 Colombian Returnees]],'Population Projection V2'!$AE$167,FALSE),"OK", "Review")</f>
        <v>OK</v>
      </c>
      <c r="CR2098" s="361" t="str">
        <f>IF(AQ2098&lt;=VLOOKUP($C2098,Projections2[[#All],[ISOCode]:[Total 2024 Colombian Returnees]],'Population Projection V2'!$AF$167,FALSE),"OK", "Review")</f>
        <v>OK</v>
      </c>
      <c r="CS2098" s="361" t="str">
        <f>IF(AR2098&lt;=VLOOKUP($C2098,Projections2[[#All],[ISOCode]:[Total 2024 Colombian Returnees]],'Population Projection V2'!$AG$167,FALSE),"OK", "Review")</f>
        <v>OK</v>
      </c>
      <c r="CT2098" s="361" t="str">
        <f>IF(AS2098&lt;=VLOOKUP($C2098,Projections2[[#All],[ISOCode]:[Total 2024 Colombian Returnees]],'Population Projection V2'!$AH$167,FALSE),"OK", "Review")</f>
        <v>OK</v>
      </c>
      <c r="CU2098" s="361" t="str">
        <f>IF(AV2098&lt;=VLOOKUP($C2098,Projections2[[#All],[ISOCode]:[Total 2024 Colombian Returnees]],'Population Projection V2'!$AI$167,FALSE),"OK", "Review")</f>
        <v>OK</v>
      </c>
      <c r="CV2098" s="361" t="str">
        <f>IF(AW2098&lt;=VLOOKUP($C2098,Projections2[[#All],[ISOCode]:[Total 2024 Colombian Returnees]],'Population Projection V2'!$AJ$167,FALSE),"OK", "Review")</f>
        <v>OK</v>
      </c>
      <c r="CW2098" s="361" t="str">
        <f>IF(AX2098&lt;=VLOOKUP($C2098,Projections2[[#All],[ISOCode]:[Total 2024 Colombian Returnees]],'Population Projection V2'!$AK$167,FALSE),"OK", "Review")</f>
        <v>OK</v>
      </c>
      <c r="CX2098" s="361" t="str">
        <f>IF(AY2098&lt;=VLOOKUP($C2098,Projections2[[#All],[ISOCode]:[Total 2024 Colombian Returnees]],'Population Projection V2'!$AL$167,FALSE),"OK", "Review")</f>
        <v>OK</v>
      </c>
      <c r="CY2098" s="362" t="str">
        <f>IF(AZ2098&lt;=VLOOKUP($C2098,Projections2[[#All],[ISOCode]:[Total 2024 Colombian Returnees]],'Population Projection V2'!$AM$167,FALSE),"OK", "Review")</f>
        <v>OK</v>
      </c>
    </row>
    <row r="2099" spans="1:103" x14ac:dyDescent="0.25">
      <c r="A2099" s="336" t="s">
        <v>111</v>
      </c>
      <c r="B2099" s="239" t="s">
        <v>68</v>
      </c>
      <c r="C2099" s="239" t="s">
        <v>357</v>
      </c>
      <c r="D2099" s="239" t="s">
        <v>3</v>
      </c>
      <c r="E2099" s="238" t="s">
        <v>430</v>
      </c>
      <c r="F2099" s="333">
        <f t="shared" si="795"/>
        <v>0</v>
      </c>
      <c r="G2099" s="333">
        <f t="shared" si="796"/>
        <v>0</v>
      </c>
      <c r="H2099" s="333">
        <f t="shared" si="797"/>
        <v>0</v>
      </c>
      <c r="I2099" s="333">
        <f t="shared" si="798"/>
        <v>0</v>
      </c>
      <c r="J2099" s="333">
        <f t="shared" si="794"/>
        <v>0</v>
      </c>
      <c r="K2099" s="333">
        <f>VLOOKUP($C2099,Projections2[[#All],[ISOCode]:[Total 2024 Colombian Returnees]],7,0)</f>
        <v>0</v>
      </c>
      <c r="L2099" s="318"/>
      <c r="M2099" s="320"/>
      <c r="N2099" s="320"/>
      <c r="O2099" s="320"/>
      <c r="P2099" s="320"/>
      <c r="Q2099" s="320"/>
      <c r="R2099" s="224">
        <f>VLOOKUP($C2099,Projections2[[#All],[ISOCode]:[Total 2024 Colombian Returnees]],12,0)</f>
        <v>0</v>
      </c>
      <c r="S2099" s="321"/>
      <c r="T2099" s="323"/>
      <c r="U2099" s="323"/>
      <c r="V2099" s="323"/>
      <c r="W2099" s="323"/>
      <c r="X2099" s="323"/>
      <c r="Y2099" s="323">
        <f>VLOOKUP($C2099,Projections2[[#All],[ISOCode]:[Total 2024 Colombian Returnees]],17,0)</f>
        <v>0</v>
      </c>
      <c r="Z2099" s="324"/>
      <c r="AA2099" s="325"/>
      <c r="AB2099" s="325"/>
      <c r="AC2099" s="325"/>
      <c r="AD2099" s="325"/>
      <c r="AE2099" s="325"/>
      <c r="AF2099" s="325">
        <f>VLOOKUP($C2099,Projections2[[#All],[ISOCode]:[Total 2024 Colombian Returnees]],22,0)</f>
        <v>0</v>
      </c>
      <c r="AG2099" s="326"/>
      <c r="AH2099" s="328"/>
      <c r="AI2099" s="328"/>
      <c r="AJ2099" s="328"/>
      <c r="AK2099" s="328"/>
      <c r="AL2099" s="328"/>
      <c r="AM2099" s="230">
        <f>VLOOKUP($C2099,Projections2[[#All],[ISOCode]:[Total 2024 Colombian Returnees]],27,0)</f>
        <v>0</v>
      </c>
      <c r="AN2099" s="329"/>
      <c r="AO2099" s="332"/>
      <c r="AP2099" s="332"/>
      <c r="AQ2099" s="332"/>
      <c r="AR2099" s="332"/>
      <c r="AS2099" s="332"/>
      <c r="AT2099" s="332">
        <f>VLOOKUP($C2099,Projections2[[#All],[ISOCode]:[Total 2024 Colombian Returnees]],32,0)</f>
        <v>0</v>
      </c>
      <c r="AU2099" s="326"/>
      <c r="AV2099" s="325"/>
      <c r="AW2099" s="325"/>
      <c r="AX2099" s="325"/>
      <c r="AY2099" s="325"/>
      <c r="AZ2099" s="325"/>
      <c r="BA2099" s="325">
        <f>VLOOKUP($C2099,Projections2[[#All],[ISOCode]:[Total 2024 Colombian Returnees]],37,0)</f>
        <v>0</v>
      </c>
      <c r="BB2099" s="331"/>
      <c r="BC2099" s="360" t="str">
        <f t="shared" si="775"/>
        <v>Ok</v>
      </c>
      <c r="BD2099" s="361" t="str">
        <f t="shared" si="776"/>
        <v>Ok</v>
      </c>
      <c r="BE2099" s="361" t="str">
        <f t="shared" si="777"/>
        <v>Ok</v>
      </c>
      <c r="BF2099" s="361" t="str">
        <f t="shared" si="778"/>
        <v>Ok</v>
      </c>
      <c r="BG2099" s="362" t="str">
        <f t="shared" si="779"/>
        <v>Ok</v>
      </c>
      <c r="BH2099" s="360" t="str">
        <f t="shared" si="780"/>
        <v>Ok</v>
      </c>
      <c r="BI2099" s="361" t="str">
        <f t="shared" si="781"/>
        <v>Ok</v>
      </c>
      <c r="BJ2099" s="361" t="str">
        <f t="shared" si="782"/>
        <v>Ok</v>
      </c>
      <c r="BK2099" s="361" t="str">
        <f t="shared" si="783"/>
        <v>Ok</v>
      </c>
      <c r="BL2099" s="361" t="str">
        <f t="shared" si="784"/>
        <v>Ok</v>
      </c>
      <c r="BM2099" s="361" t="str">
        <f t="shared" si="785"/>
        <v>Ok</v>
      </c>
      <c r="BN2099" s="362" t="str">
        <f t="shared" si="786"/>
        <v>Ok</v>
      </c>
      <c r="BO2099" s="360" t="str">
        <f t="shared" si="787"/>
        <v>No Pop.</v>
      </c>
      <c r="BP2099" s="361" t="str">
        <f t="shared" si="788"/>
        <v>No Pop.</v>
      </c>
      <c r="BQ2099" s="361" t="str">
        <f t="shared" si="789"/>
        <v>No Pop.</v>
      </c>
      <c r="BR2099" s="361" t="str">
        <f t="shared" si="790"/>
        <v>No Pop.</v>
      </c>
      <c r="BS2099" s="361" t="str">
        <f t="shared" si="791"/>
        <v>No Pop.</v>
      </c>
      <c r="BT2099" s="361" t="str">
        <f t="shared" si="792"/>
        <v>No Pop.</v>
      </c>
      <c r="BU2099" s="362" t="str">
        <f t="shared" si="793"/>
        <v>No Pop.</v>
      </c>
      <c r="BV2099" s="360" t="str">
        <f>IF(M2099&lt;=VLOOKUP($C2099,Projections2[[#All],[ISOCode]:[Total 2024 Colombian Returnees]],'Population Projection V2'!$J$167,FALSE),"OK", "Review")</f>
        <v>OK</v>
      </c>
      <c r="BW2099" s="361" t="str">
        <f>IF(N2099&lt;=VLOOKUP($C2099,Projections2[[#All],[ISOCode]:[Total 2024 Colombian Returnees]],'Population Projection V2'!$K$167,FALSE),"OK", "Review")</f>
        <v>OK</v>
      </c>
      <c r="BX2099" s="361" t="str">
        <f>IF(O2099&lt;=VLOOKUP($C2099,Projections2[[#All],[ISOCode]:[Total 2024 Colombian Returnees]],'Population Projection V2'!$L$167,FALSE),"OK", "Review")</f>
        <v>OK</v>
      </c>
      <c r="BY2099" s="361" t="str">
        <f>IF(P2099&lt;=VLOOKUP($C2099,Projections2[[#All],[ISOCode]:[Total 2024 Colombian Returnees]],'Population Projection V2'!$M$167,FALSE),"OK", "Review")</f>
        <v>OK</v>
      </c>
      <c r="BZ2099" s="361" t="str">
        <f>IF(Q2099&lt;=VLOOKUP($C2099,Projections2[[#All],[ISOCode]:[Total 2024 Colombian Returnees]],'Population Projection V2'!$N$167,FALSE),"OK", "Review")</f>
        <v>OK</v>
      </c>
      <c r="CA2099" s="361" t="str">
        <f>IF(T2099&lt;=VLOOKUP($C2099,Projections2[[#All],[ISOCode]:[Total 2024 Colombian Returnees]],'Population Projection V2'!$O$167,FALSE),"OK", "Review")</f>
        <v>OK</v>
      </c>
      <c r="CB2099" s="361" t="str">
        <f>IF(U2099&lt;=VLOOKUP($C2099,Projections2[[#All],[ISOCode]:[Total 2024 Colombian Returnees]],'Population Projection V2'!$P$167,FALSE),"OK", "Review")</f>
        <v>OK</v>
      </c>
      <c r="CC2099" s="361" t="str">
        <f>IF(V2099&lt;=VLOOKUP($C2099,Projections2[[#All],[ISOCode]:[Total 2024 Colombian Returnees]],'Population Projection V2'!$Q$167,FALSE),"OK", "Review")</f>
        <v>OK</v>
      </c>
      <c r="CD2099" s="361" t="str">
        <f>IF(W2099&lt;=VLOOKUP($C2099,Projections2[[#All],[ISOCode]:[Total 2024 Colombian Returnees]],'Population Projection V2'!$R$167,FALSE),"OK", "Review")</f>
        <v>OK</v>
      </c>
      <c r="CE2099" s="361" t="str">
        <f>IF(X2099&lt;=VLOOKUP($C2099,Projections2[[#All],[ISOCode]:[Total 2024 Colombian Returnees]],'Population Projection V2'!$S$167,FALSE),"OK", "Review")</f>
        <v>OK</v>
      </c>
      <c r="CF2099" s="361" t="str">
        <f>IF(AA2099&lt;=VLOOKUP($C2099,Projections2[[#All],[ISOCode]:[Total 2024 Colombian Returnees]],'Population Projection V2'!$T$167,FALSE),"OK", "Review")</f>
        <v>OK</v>
      </c>
      <c r="CG2099" s="361" t="str">
        <f>IF(AB2099&lt;=VLOOKUP($C2099,Projections2[[#All],[ISOCode]:[Total 2024 Colombian Returnees]],'Population Projection V2'!$U$167,FALSE),"OK", "Review")</f>
        <v>OK</v>
      </c>
      <c r="CH2099" s="361" t="str">
        <f>IF(AC2099&lt;=VLOOKUP($C2099,Projections2[[#All],[ISOCode]:[Total 2024 Colombian Returnees]],'Population Projection V2'!$V$167,FALSE),"OK", "Review")</f>
        <v>OK</v>
      </c>
      <c r="CI2099" s="361" t="str">
        <f>IF(AD2099&lt;=VLOOKUP($C2099,Projections2[[#All],[ISOCode]:[Total 2024 Colombian Returnees]],'Population Projection V2'!$W$167,FALSE),"OK", "Review")</f>
        <v>OK</v>
      </c>
      <c r="CJ2099" s="361" t="str">
        <f>IF(AE2099&lt;=VLOOKUP($C2099,Projections2[[#All],[ISOCode]:[Total 2024 Colombian Returnees]],'Population Projection V2'!$X$167,FALSE),"OK", "Review")</f>
        <v>OK</v>
      </c>
      <c r="CK2099" s="361" t="str">
        <f>IF(AH2099&lt;=VLOOKUP($C2099,Projections2[[#All],[ISOCode]:[Total 2024 Colombian Returnees]],'Population Projection V2'!$Y$167,FALSE),"OK", "Review")</f>
        <v>OK</v>
      </c>
      <c r="CL2099" s="361" t="str">
        <f>IF(AI2099&lt;=VLOOKUP($C2099,Projections2[[#All],[ISOCode]:[Total 2024 Colombian Returnees]],'Population Projection V2'!$Z$167,FALSE),"OK", "Review")</f>
        <v>OK</v>
      </c>
      <c r="CM2099" s="361" t="str">
        <f>IF(AJ2099&lt;=VLOOKUP($C2099,Projections2[[#All],[ISOCode]:[Total 2024 Colombian Returnees]],'Population Projection V2'!$AA$167,FALSE),"OK", "Review")</f>
        <v>OK</v>
      </c>
      <c r="CN2099" s="361" t="str">
        <f>IF(AK2099&lt;=VLOOKUP($C2099,Projections2[[#All],[ISOCode]:[Total 2024 Colombian Returnees]],'Population Projection V2'!$AB$167,FALSE),"OK", "Review")</f>
        <v>OK</v>
      </c>
      <c r="CO2099" s="361" t="str">
        <f>IF(AL2099&lt;=VLOOKUP($C2099,Projections2[[#All],[ISOCode]:[Total 2024 Colombian Returnees]],'Population Projection V2'!$AC$167,FALSE),"OK", "Review")</f>
        <v>OK</v>
      </c>
      <c r="CP2099" s="361" t="str">
        <f>IF(AO2099&lt;=VLOOKUP($C2099,Projections2[[#All],[ISOCode]:[Total 2024 Colombian Returnees]],'Population Projection V2'!$AD$167,FALSE),"OK", "Review")</f>
        <v>OK</v>
      </c>
      <c r="CQ2099" s="361" t="str">
        <f>IF(AP2099&lt;=VLOOKUP($C2099,Projections2[[#All],[ISOCode]:[Total 2024 Colombian Returnees]],'Population Projection V2'!$AE$167,FALSE),"OK", "Review")</f>
        <v>OK</v>
      </c>
      <c r="CR2099" s="361" t="str">
        <f>IF(AQ2099&lt;=VLOOKUP($C2099,Projections2[[#All],[ISOCode]:[Total 2024 Colombian Returnees]],'Population Projection V2'!$AF$167,FALSE),"OK", "Review")</f>
        <v>OK</v>
      </c>
      <c r="CS2099" s="361" t="str">
        <f>IF(AR2099&lt;=VLOOKUP($C2099,Projections2[[#All],[ISOCode]:[Total 2024 Colombian Returnees]],'Population Projection V2'!$AG$167,FALSE),"OK", "Review")</f>
        <v>OK</v>
      </c>
      <c r="CT2099" s="361" t="str">
        <f>IF(AS2099&lt;=VLOOKUP($C2099,Projections2[[#All],[ISOCode]:[Total 2024 Colombian Returnees]],'Population Projection V2'!$AH$167,FALSE),"OK", "Review")</f>
        <v>OK</v>
      </c>
      <c r="CU2099" s="361" t="str">
        <f>IF(AV2099&lt;=VLOOKUP($C2099,Projections2[[#All],[ISOCode]:[Total 2024 Colombian Returnees]],'Population Projection V2'!$AI$167,FALSE),"OK", "Review")</f>
        <v>OK</v>
      </c>
      <c r="CV2099" s="361" t="str">
        <f>IF(AW2099&lt;=VLOOKUP($C2099,Projections2[[#All],[ISOCode]:[Total 2024 Colombian Returnees]],'Population Projection V2'!$AJ$167,FALSE),"OK", "Review")</f>
        <v>OK</v>
      </c>
      <c r="CW2099" s="361" t="str">
        <f>IF(AX2099&lt;=VLOOKUP($C2099,Projections2[[#All],[ISOCode]:[Total 2024 Colombian Returnees]],'Population Projection V2'!$AK$167,FALSE),"OK", "Review")</f>
        <v>OK</v>
      </c>
      <c r="CX2099" s="361" t="str">
        <f>IF(AY2099&lt;=VLOOKUP($C2099,Projections2[[#All],[ISOCode]:[Total 2024 Colombian Returnees]],'Population Projection V2'!$AL$167,FALSE),"OK", "Review")</f>
        <v>OK</v>
      </c>
      <c r="CY2099" s="362" t="str">
        <f>IF(AZ2099&lt;=VLOOKUP($C2099,Projections2[[#All],[ISOCode]:[Total 2024 Colombian Returnees]],'Population Projection V2'!$AM$167,FALSE),"OK", "Review")</f>
        <v>OK</v>
      </c>
    </row>
    <row r="2100" spans="1:103" x14ac:dyDescent="0.25">
      <c r="A2100" s="314" t="s">
        <v>111</v>
      </c>
      <c r="B2100" s="315" t="s">
        <v>68</v>
      </c>
      <c r="C2100" s="315" t="s">
        <v>352</v>
      </c>
      <c r="D2100" s="315" t="s">
        <v>121</v>
      </c>
      <c r="E2100" s="315" t="s">
        <v>429</v>
      </c>
      <c r="F2100" s="316">
        <f t="shared" si="795"/>
        <v>0</v>
      </c>
      <c r="G2100" s="316">
        <f t="shared" si="796"/>
        <v>0</v>
      </c>
      <c r="H2100" s="316">
        <f t="shared" si="797"/>
        <v>0</v>
      </c>
      <c r="I2100" s="316">
        <f t="shared" si="798"/>
        <v>0</v>
      </c>
      <c r="J2100" s="317">
        <f t="shared" si="794"/>
        <v>0</v>
      </c>
      <c r="K2100" s="317">
        <f>VLOOKUP($C2100,Projections2[[#All],[ISOCode]:[Total 2024 Colombian Returnees]],7,0)</f>
        <v>0</v>
      </c>
      <c r="L2100" s="318"/>
      <c r="M2100" s="319"/>
      <c r="N2100" s="319"/>
      <c r="O2100" s="319"/>
      <c r="P2100" s="319"/>
      <c r="Q2100" s="320"/>
      <c r="R2100" s="224">
        <f>VLOOKUP($C2100,Projections2[[#All],[ISOCode]:[Total 2024 Colombian Returnees]],12,0)</f>
        <v>0</v>
      </c>
      <c r="S2100" s="321"/>
      <c r="T2100" s="322"/>
      <c r="U2100" s="322"/>
      <c r="V2100" s="322"/>
      <c r="W2100" s="322"/>
      <c r="X2100" s="323"/>
      <c r="Y2100" s="323">
        <f>VLOOKUP($C2100,Projections2[[#All],[ISOCode]:[Total 2024 Colombian Returnees]],17,0)</f>
        <v>0</v>
      </c>
      <c r="Z2100" s="324"/>
      <c r="AA2100" s="325"/>
      <c r="AB2100" s="325"/>
      <c r="AC2100" s="325"/>
      <c r="AD2100" s="325"/>
      <c r="AE2100" s="325"/>
      <c r="AF2100" s="325">
        <f>VLOOKUP($C2100,Projections2[[#All],[ISOCode]:[Total 2024 Colombian Returnees]],22,0)</f>
        <v>0</v>
      </c>
      <c r="AG2100" s="326"/>
      <c r="AH2100" s="327"/>
      <c r="AI2100" s="327"/>
      <c r="AJ2100" s="327"/>
      <c r="AK2100" s="327"/>
      <c r="AL2100" s="328"/>
      <c r="AM2100" s="230">
        <f>VLOOKUP($C2100,Projections2[[#All],[ISOCode]:[Total 2024 Colombian Returnees]],27,0)</f>
        <v>0</v>
      </c>
      <c r="AN2100" s="329"/>
      <c r="AO2100" s="330"/>
      <c r="AP2100" s="330"/>
      <c r="AQ2100" s="330"/>
      <c r="AR2100" s="330"/>
      <c r="AS2100" s="330"/>
      <c r="AT2100" s="330">
        <f>VLOOKUP($C2100,Projections2[[#All],[ISOCode]:[Total 2024 Colombian Returnees]],32,0)</f>
        <v>0</v>
      </c>
      <c r="AU2100" s="326"/>
      <c r="AV2100" s="325"/>
      <c r="AW2100" s="325"/>
      <c r="AX2100" s="325"/>
      <c r="AY2100" s="325"/>
      <c r="AZ2100" s="325"/>
      <c r="BA2100" s="325">
        <f>VLOOKUP($C2100,Projections2[[#All],[ISOCode]:[Total 2024 Colombian Returnees]],37,0)</f>
        <v>0</v>
      </c>
      <c r="BB2100" s="331"/>
      <c r="BC2100" s="360" t="str">
        <f t="shared" si="775"/>
        <v>Ok</v>
      </c>
      <c r="BD2100" s="361" t="str">
        <f t="shared" si="776"/>
        <v>Ok</v>
      </c>
      <c r="BE2100" s="361" t="str">
        <f t="shared" si="777"/>
        <v>Ok</v>
      </c>
      <c r="BF2100" s="361" t="str">
        <f t="shared" si="778"/>
        <v>Ok</v>
      </c>
      <c r="BG2100" s="362" t="str">
        <f t="shared" si="779"/>
        <v>Ok</v>
      </c>
      <c r="BH2100" s="360" t="str">
        <f t="shared" si="780"/>
        <v>Ok</v>
      </c>
      <c r="BI2100" s="361" t="str">
        <f t="shared" si="781"/>
        <v>Ok</v>
      </c>
      <c r="BJ2100" s="361" t="str">
        <f t="shared" si="782"/>
        <v>Ok</v>
      </c>
      <c r="BK2100" s="361" t="str">
        <f t="shared" si="783"/>
        <v>Ok</v>
      </c>
      <c r="BL2100" s="361" t="str">
        <f t="shared" si="784"/>
        <v>Ok</v>
      </c>
      <c r="BM2100" s="361" t="str">
        <f t="shared" si="785"/>
        <v>Ok</v>
      </c>
      <c r="BN2100" s="362" t="str">
        <f t="shared" si="786"/>
        <v>Ok</v>
      </c>
      <c r="BO2100" s="360" t="str">
        <f t="shared" si="787"/>
        <v>No Pop.</v>
      </c>
      <c r="BP2100" s="361" t="str">
        <f t="shared" si="788"/>
        <v>No Pop.</v>
      </c>
      <c r="BQ2100" s="361" t="str">
        <f t="shared" si="789"/>
        <v>No Pop.</v>
      </c>
      <c r="BR2100" s="361" t="str">
        <f t="shared" si="790"/>
        <v>No Pop.</v>
      </c>
      <c r="BS2100" s="361" t="str">
        <f t="shared" si="791"/>
        <v>No Pop.</v>
      </c>
      <c r="BT2100" s="361" t="str">
        <f t="shared" si="792"/>
        <v>No Pop.</v>
      </c>
      <c r="BU2100" s="362" t="str">
        <f t="shared" si="793"/>
        <v>No Pop.</v>
      </c>
      <c r="BV2100" s="360" t="str">
        <f>IF(M2100&lt;=VLOOKUP($C2100,Projections2[[#All],[ISOCode]:[Total 2024 Colombian Returnees]],'Population Projection V2'!$J$167,FALSE),"OK", "Review")</f>
        <v>OK</v>
      </c>
      <c r="BW2100" s="361" t="str">
        <f>IF(N2100&lt;=VLOOKUP($C2100,Projections2[[#All],[ISOCode]:[Total 2024 Colombian Returnees]],'Population Projection V2'!$K$167,FALSE),"OK", "Review")</f>
        <v>OK</v>
      </c>
      <c r="BX2100" s="361" t="str">
        <f>IF(O2100&lt;=VLOOKUP($C2100,Projections2[[#All],[ISOCode]:[Total 2024 Colombian Returnees]],'Population Projection V2'!$L$167,FALSE),"OK", "Review")</f>
        <v>OK</v>
      </c>
      <c r="BY2100" s="361" t="str">
        <f>IF(P2100&lt;=VLOOKUP($C2100,Projections2[[#All],[ISOCode]:[Total 2024 Colombian Returnees]],'Population Projection V2'!$M$167,FALSE),"OK", "Review")</f>
        <v>OK</v>
      </c>
      <c r="BZ2100" s="361" t="str">
        <f>IF(Q2100&lt;=VLOOKUP($C2100,Projections2[[#All],[ISOCode]:[Total 2024 Colombian Returnees]],'Population Projection V2'!$N$167,FALSE),"OK", "Review")</f>
        <v>OK</v>
      </c>
      <c r="CA2100" s="361" t="str">
        <f>IF(T2100&lt;=VLOOKUP($C2100,Projections2[[#All],[ISOCode]:[Total 2024 Colombian Returnees]],'Population Projection V2'!$O$167,FALSE),"OK", "Review")</f>
        <v>OK</v>
      </c>
      <c r="CB2100" s="361" t="str">
        <f>IF(U2100&lt;=VLOOKUP($C2100,Projections2[[#All],[ISOCode]:[Total 2024 Colombian Returnees]],'Population Projection V2'!$P$167,FALSE),"OK", "Review")</f>
        <v>OK</v>
      </c>
      <c r="CC2100" s="361" t="str">
        <f>IF(V2100&lt;=VLOOKUP($C2100,Projections2[[#All],[ISOCode]:[Total 2024 Colombian Returnees]],'Population Projection V2'!$Q$167,FALSE),"OK", "Review")</f>
        <v>OK</v>
      </c>
      <c r="CD2100" s="361" t="str">
        <f>IF(W2100&lt;=VLOOKUP($C2100,Projections2[[#All],[ISOCode]:[Total 2024 Colombian Returnees]],'Population Projection V2'!$R$167,FALSE),"OK", "Review")</f>
        <v>OK</v>
      </c>
      <c r="CE2100" s="361" t="str">
        <f>IF(X2100&lt;=VLOOKUP($C2100,Projections2[[#All],[ISOCode]:[Total 2024 Colombian Returnees]],'Population Projection V2'!$S$167,FALSE),"OK", "Review")</f>
        <v>OK</v>
      </c>
      <c r="CF2100" s="361" t="str">
        <f>IF(AA2100&lt;=VLOOKUP($C2100,Projections2[[#All],[ISOCode]:[Total 2024 Colombian Returnees]],'Population Projection V2'!$T$167,FALSE),"OK", "Review")</f>
        <v>OK</v>
      </c>
      <c r="CG2100" s="361" t="str">
        <f>IF(AB2100&lt;=VLOOKUP($C2100,Projections2[[#All],[ISOCode]:[Total 2024 Colombian Returnees]],'Population Projection V2'!$U$167,FALSE),"OK", "Review")</f>
        <v>OK</v>
      </c>
      <c r="CH2100" s="361" t="str">
        <f>IF(AC2100&lt;=VLOOKUP($C2100,Projections2[[#All],[ISOCode]:[Total 2024 Colombian Returnees]],'Population Projection V2'!$V$167,FALSE),"OK", "Review")</f>
        <v>OK</v>
      </c>
      <c r="CI2100" s="361" t="str">
        <f>IF(AD2100&lt;=VLOOKUP($C2100,Projections2[[#All],[ISOCode]:[Total 2024 Colombian Returnees]],'Population Projection V2'!$W$167,FALSE),"OK", "Review")</f>
        <v>OK</v>
      </c>
      <c r="CJ2100" s="361" t="str">
        <f>IF(AE2100&lt;=VLOOKUP($C2100,Projections2[[#All],[ISOCode]:[Total 2024 Colombian Returnees]],'Population Projection V2'!$X$167,FALSE),"OK", "Review")</f>
        <v>OK</v>
      </c>
      <c r="CK2100" s="361" t="str">
        <f>IF(AH2100&lt;=VLOOKUP($C2100,Projections2[[#All],[ISOCode]:[Total 2024 Colombian Returnees]],'Population Projection V2'!$Y$167,FALSE),"OK", "Review")</f>
        <v>OK</v>
      </c>
      <c r="CL2100" s="361" t="str">
        <f>IF(AI2100&lt;=VLOOKUP($C2100,Projections2[[#All],[ISOCode]:[Total 2024 Colombian Returnees]],'Population Projection V2'!$Z$167,FALSE),"OK", "Review")</f>
        <v>OK</v>
      </c>
      <c r="CM2100" s="361" t="str">
        <f>IF(AJ2100&lt;=VLOOKUP($C2100,Projections2[[#All],[ISOCode]:[Total 2024 Colombian Returnees]],'Population Projection V2'!$AA$167,FALSE),"OK", "Review")</f>
        <v>OK</v>
      </c>
      <c r="CN2100" s="361" t="str">
        <f>IF(AK2100&lt;=VLOOKUP($C2100,Projections2[[#All],[ISOCode]:[Total 2024 Colombian Returnees]],'Population Projection V2'!$AB$167,FALSE),"OK", "Review")</f>
        <v>OK</v>
      </c>
      <c r="CO2100" s="361" t="str">
        <f>IF(AL2100&lt;=VLOOKUP($C2100,Projections2[[#All],[ISOCode]:[Total 2024 Colombian Returnees]],'Population Projection V2'!$AC$167,FALSE),"OK", "Review")</f>
        <v>OK</v>
      </c>
      <c r="CP2100" s="361" t="str">
        <f>IF(AO2100&lt;=VLOOKUP($C2100,Projections2[[#All],[ISOCode]:[Total 2024 Colombian Returnees]],'Population Projection V2'!$AD$167,FALSE),"OK", "Review")</f>
        <v>OK</v>
      </c>
      <c r="CQ2100" s="361" t="str">
        <f>IF(AP2100&lt;=VLOOKUP($C2100,Projections2[[#All],[ISOCode]:[Total 2024 Colombian Returnees]],'Population Projection V2'!$AE$167,FALSE),"OK", "Review")</f>
        <v>OK</v>
      </c>
      <c r="CR2100" s="361" t="str">
        <f>IF(AQ2100&lt;=VLOOKUP($C2100,Projections2[[#All],[ISOCode]:[Total 2024 Colombian Returnees]],'Population Projection V2'!$AF$167,FALSE),"OK", "Review")</f>
        <v>OK</v>
      </c>
      <c r="CS2100" s="361" t="str">
        <f>IF(AR2100&lt;=VLOOKUP($C2100,Projections2[[#All],[ISOCode]:[Total 2024 Colombian Returnees]],'Population Projection V2'!$AG$167,FALSE),"OK", "Review")</f>
        <v>OK</v>
      </c>
      <c r="CT2100" s="361" t="str">
        <f>IF(AS2100&lt;=VLOOKUP($C2100,Projections2[[#All],[ISOCode]:[Total 2024 Colombian Returnees]],'Population Projection V2'!$AH$167,FALSE),"OK", "Review")</f>
        <v>OK</v>
      </c>
      <c r="CU2100" s="361" t="str">
        <f>IF(AV2100&lt;=VLOOKUP($C2100,Projections2[[#All],[ISOCode]:[Total 2024 Colombian Returnees]],'Population Projection V2'!$AI$167,FALSE),"OK", "Review")</f>
        <v>OK</v>
      </c>
      <c r="CV2100" s="361" t="str">
        <f>IF(AW2100&lt;=VLOOKUP($C2100,Projections2[[#All],[ISOCode]:[Total 2024 Colombian Returnees]],'Population Projection V2'!$AJ$167,FALSE),"OK", "Review")</f>
        <v>OK</v>
      </c>
      <c r="CW2100" s="361" t="str">
        <f>IF(AX2100&lt;=VLOOKUP($C2100,Projections2[[#All],[ISOCode]:[Total 2024 Colombian Returnees]],'Population Projection V2'!$AK$167,FALSE),"OK", "Review")</f>
        <v>OK</v>
      </c>
      <c r="CX2100" s="361" t="str">
        <f>IF(AY2100&lt;=VLOOKUP($C2100,Projections2[[#All],[ISOCode]:[Total 2024 Colombian Returnees]],'Population Projection V2'!$AL$167,FALSE),"OK", "Review")</f>
        <v>OK</v>
      </c>
      <c r="CY2100" s="362" t="str">
        <f>IF(AZ2100&lt;=VLOOKUP($C2100,Projections2[[#All],[ISOCode]:[Total 2024 Colombian Returnees]],'Population Projection V2'!$AM$167,FALSE),"OK", "Review")</f>
        <v>OK</v>
      </c>
    </row>
    <row r="2101" spans="1:103" x14ac:dyDescent="0.25">
      <c r="A2101" s="314" t="s">
        <v>111</v>
      </c>
      <c r="B2101" s="315" t="s">
        <v>68</v>
      </c>
      <c r="C2101" s="315" t="s">
        <v>353</v>
      </c>
      <c r="D2101" s="315" t="s">
        <v>122</v>
      </c>
      <c r="E2101" s="315" t="s">
        <v>429</v>
      </c>
      <c r="F2101" s="316">
        <f t="shared" si="795"/>
        <v>0</v>
      </c>
      <c r="G2101" s="316">
        <f t="shared" si="796"/>
        <v>0</v>
      </c>
      <c r="H2101" s="316">
        <f t="shared" si="797"/>
        <v>0</v>
      </c>
      <c r="I2101" s="316">
        <f t="shared" si="798"/>
        <v>0</v>
      </c>
      <c r="J2101" s="317">
        <f t="shared" si="794"/>
        <v>0</v>
      </c>
      <c r="K2101" s="317">
        <f>VLOOKUP($C2101,Projections2[[#All],[ISOCode]:[Total 2024 Colombian Returnees]],7,0)</f>
        <v>0</v>
      </c>
      <c r="L2101" s="318"/>
      <c r="M2101" s="319"/>
      <c r="N2101" s="319"/>
      <c r="O2101" s="319"/>
      <c r="P2101" s="319"/>
      <c r="Q2101" s="320"/>
      <c r="R2101" s="224">
        <f>VLOOKUP($C2101,Projections2[[#All],[ISOCode]:[Total 2024 Colombian Returnees]],12,0)</f>
        <v>0</v>
      </c>
      <c r="S2101" s="321"/>
      <c r="T2101" s="322"/>
      <c r="U2101" s="322"/>
      <c r="V2101" s="322"/>
      <c r="W2101" s="322"/>
      <c r="X2101" s="323"/>
      <c r="Y2101" s="323">
        <f>VLOOKUP($C2101,Projections2[[#All],[ISOCode]:[Total 2024 Colombian Returnees]],17,0)</f>
        <v>0</v>
      </c>
      <c r="Z2101" s="324"/>
      <c r="AA2101" s="325"/>
      <c r="AB2101" s="325"/>
      <c r="AC2101" s="325"/>
      <c r="AD2101" s="325"/>
      <c r="AE2101" s="325"/>
      <c r="AF2101" s="325">
        <f>VLOOKUP($C2101,Projections2[[#All],[ISOCode]:[Total 2024 Colombian Returnees]],22,0)</f>
        <v>0</v>
      </c>
      <c r="AG2101" s="326"/>
      <c r="AH2101" s="327"/>
      <c r="AI2101" s="327"/>
      <c r="AJ2101" s="327"/>
      <c r="AK2101" s="327"/>
      <c r="AL2101" s="328"/>
      <c r="AM2101" s="230">
        <f>VLOOKUP($C2101,Projections2[[#All],[ISOCode]:[Total 2024 Colombian Returnees]],27,0)</f>
        <v>0</v>
      </c>
      <c r="AN2101" s="329"/>
      <c r="AO2101" s="330"/>
      <c r="AP2101" s="330"/>
      <c r="AQ2101" s="330"/>
      <c r="AR2101" s="330"/>
      <c r="AS2101" s="330"/>
      <c r="AT2101" s="330">
        <f>VLOOKUP($C2101,Projections2[[#All],[ISOCode]:[Total 2024 Colombian Returnees]],32,0)</f>
        <v>0</v>
      </c>
      <c r="AU2101" s="326"/>
      <c r="AV2101" s="325"/>
      <c r="AW2101" s="325"/>
      <c r="AX2101" s="325"/>
      <c r="AY2101" s="325"/>
      <c r="AZ2101" s="325"/>
      <c r="BA2101" s="325">
        <f>VLOOKUP($C2101,Projections2[[#All],[ISOCode]:[Total 2024 Colombian Returnees]],37,0)</f>
        <v>0</v>
      </c>
      <c r="BB2101" s="331"/>
      <c r="BC2101" s="360" t="str">
        <f t="shared" si="775"/>
        <v>Ok</v>
      </c>
      <c r="BD2101" s="361" t="str">
        <f t="shared" si="776"/>
        <v>Ok</v>
      </c>
      <c r="BE2101" s="361" t="str">
        <f t="shared" si="777"/>
        <v>Ok</v>
      </c>
      <c r="BF2101" s="361" t="str">
        <f t="shared" si="778"/>
        <v>Ok</v>
      </c>
      <c r="BG2101" s="362" t="str">
        <f t="shared" si="779"/>
        <v>Ok</v>
      </c>
      <c r="BH2101" s="360" t="str">
        <f t="shared" si="780"/>
        <v>Ok</v>
      </c>
      <c r="BI2101" s="361" t="str">
        <f t="shared" si="781"/>
        <v>Ok</v>
      </c>
      <c r="BJ2101" s="361" t="str">
        <f t="shared" si="782"/>
        <v>Ok</v>
      </c>
      <c r="BK2101" s="361" t="str">
        <f t="shared" si="783"/>
        <v>Ok</v>
      </c>
      <c r="BL2101" s="361" t="str">
        <f t="shared" si="784"/>
        <v>Ok</v>
      </c>
      <c r="BM2101" s="361" t="str">
        <f t="shared" si="785"/>
        <v>Ok</v>
      </c>
      <c r="BN2101" s="362" t="str">
        <f t="shared" si="786"/>
        <v>Ok</v>
      </c>
      <c r="BO2101" s="360" t="str">
        <f t="shared" si="787"/>
        <v>No Pop.</v>
      </c>
      <c r="BP2101" s="361" t="str">
        <f t="shared" si="788"/>
        <v>No Pop.</v>
      </c>
      <c r="BQ2101" s="361" t="str">
        <f t="shared" si="789"/>
        <v>No Pop.</v>
      </c>
      <c r="BR2101" s="361" t="str">
        <f t="shared" si="790"/>
        <v>No Pop.</v>
      </c>
      <c r="BS2101" s="361" t="str">
        <f t="shared" si="791"/>
        <v>No Pop.</v>
      </c>
      <c r="BT2101" s="361" t="str">
        <f t="shared" si="792"/>
        <v>No Pop.</v>
      </c>
      <c r="BU2101" s="362" t="str">
        <f t="shared" si="793"/>
        <v>No Pop.</v>
      </c>
      <c r="BV2101" s="360" t="str">
        <f>IF(M2101&lt;=VLOOKUP($C2101,Projections2[[#All],[ISOCode]:[Total 2024 Colombian Returnees]],'Population Projection V2'!$J$167,FALSE),"OK", "Review")</f>
        <v>OK</v>
      </c>
      <c r="BW2101" s="361" t="str">
        <f>IF(N2101&lt;=VLOOKUP($C2101,Projections2[[#All],[ISOCode]:[Total 2024 Colombian Returnees]],'Population Projection V2'!$K$167,FALSE),"OK", "Review")</f>
        <v>OK</v>
      </c>
      <c r="BX2101" s="361" t="str">
        <f>IF(O2101&lt;=VLOOKUP($C2101,Projections2[[#All],[ISOCode]:[Total 2024 Colombian Returnees]],'Population Projection V2'!$L$167,FALSE),"OK", "Review")</f>
        <v>OK</v>
      </c>
      <c r="BY2101" s="361" t="str">
        <f>IF(P2101&lt;=VLOOKUP($C2101,Projections2[[#All],[ISOCode]:[Total 2024 Colombian Returnees]],'Population Projection V2'!$M$167,FALSE),"OK", "Review")</f>
        <v>OK</v>
      </c>
      <c r="BZ2101" s="361" t="str">
        <f>IF(Q2101&lt;=VLOOKUP($C2101,Projections2[[#All],[ISOCode]:[Total 2024 Colombian Returnees]],'Population Projection V2'!$N$167,FALSE),"OK", "Review")</f>
        <v>OK</v>
      </c>
      <c r="CA2101" s="361" t="str">
        <f>IF(T2101&lt;=VLOOKUP($C2101,Projections2[[#All],[ISOCode]:[Total 2024 Colombian Returnees]],'Population Projection V2'!$O$167,FALSE),"OK", "Review")</f>
        <v>OK</v>
      </c>
      <c r="CB2101" s="361" t="str">
        <f>IF(U2101&lt;=VLOOKUP($C2101,Projections2[[#All],[ISOCode]:[Total 2024 Colombian Returnees]],'Population Projection V2'!$P$167,FALSE),"OK", "Review")</f>
        <v>OK</v>
      </c>
      <c r="CC2101" s="361" t="str">
        <f>IF(V2101&lt;=VLOOKUP($C2101,Projections2[[#All],[ISOCode]:[Total 2024 Colombian Returnees]],'Population Projection V2'!$Q$167,FALSE),"OK", "Review")</f>
        <v>OK</v>
      </c>
      <c r="CD2101" s="361" t="str">
        <f>IF(W2101&lt;=VLOOKUP($C2101,Projections2[[#All],[ISOCode]:[Total 2024 Colombian Returnees]],'Population Projection V2'!$R$167,FALSE),"OK", "Review")</f>
        <v>OK</v>
      </c>
      <c r="CE2101" s="361" t="str">
        <f>IF(X2101&lt;=VLOOKUP($C2101,Projections2[[#All],[ISOCode]:[Total 2024 Colombian Returnees]],'Population Projection V2'!$S$167,FALSE),"OK", "Review")</f>
        <v>OK</v>
      </c>
      <c r="CF2101" s="361" t="str">
        <f>IF(AA2101&lt;=VLOOKUP($C2101,Projections2[[#All],[ISOCode]:[Total 2024 Colombian Returnees]],'Population Projection V2'!$T$167,FALSE),"OK", "Review")</f>
        <v>OK</v>
      </c>
      <c r="CG2101" s="361" t="str">
        <f>IF(AB2101&lt;=VLOOKUP($C2101,Projections2[[#All],[ISOCode]:[Total 2024 Colombian Returnees]],'Population Projection V2'!$U$167,FALSE),"OK", "Review")</f>
        <v>OK</v>
      </c>
      <c r="CH2101" s="361" t="str">
        <f>IF(AC2101&lt;=VLOOKUP($C2101,Projections2[[#All],[ISOCode]:[Total 2024 Colombian Returnees]],'Population Projection V2'!$V$167,FALSE),"OK", "Review")</f>
        <v>OK</v>
      </c>
      <c r="CI2101" s="361" t="str">
        <f>IF(AD2101&lt;=VLOOKUP($C2101,Projections2[[#All],[ISOCode]:[Total 2024 Colombian Returnees]],'Population Projection V2'!$W$167,FALSE),"OK", "Review")</f>
        <v>OK</v>
      </c>
      <c r="CJ2101" s="361" t="str">
        <f>IF(AE2101&lt;=VLOOKUP($C2101,Projections2[[#All],[ISOCode]:[Total 2024 Colombian Returnees]],'Population Projection V2'!$X$167,FALSE),"OK", "Review")</f>
        <v>OK</v>
      </c>
      <c r="CK2101" s="361" t="str">
        <f>IF(AH2101&lt;=VLOOKUP($C2101,Projections2[[#All],[ISOCode]:[Total 2024 Colombian Returnees]],'Population Projection V2'!$Y$167,FALSE),"OK", "Review")</f>
        <v>OK</v>
      </c>
      <c r="CL2101" s="361" t="str">
        <f>IF(AI2101&lt;=VLOOKUP($C2101,Projections2[[#All],[ISOCode]:[Total 2024 Colombian Returnees]],'Population Projection V2'!$Z$167,FALSE),"OK", "Review")</f>
        <v>OK</v>
      </c>
      <c r="CM2101" s="361" t="str">
        <f>IF(AJ2101&lt;=VLOOKUP($C2101,Projections2[[#All],[ISOCode]:[Total 2024 Colombian Returnees]],'Population Projection V2'!$AA$167,FALSE),"OK", "Review")</f>
        <v>OK</v>
      </c>
      <c r="CN2101" s="361" t="str">
        <f>IF(AK2101&lt;=VLOOKUP($C2101,Projections2[[#All],[ISOCode]:[Total 2024 Colombian Returnees]],'Population Projection V2'!$AB$167,FALSE),"OK", "Review")</f>
        <v>OK</v>
      </c>
      <c r="CO2101" s="361" t="str">
        <f>IF(AL2101&lt;=VLOOKUP($C2101,Projections2[[#All],[ISOCode]:[Total 2024 Colombian Returnees]],'Population Projection V2'!$AC$167,FALSE),"OK", "Review")</f>
        <v>OK</v>
      </c>
      <c r="CP2101" s="361" t="str">
        <f>IF(AO2101&lt;=VLOOKUP($C2101,Projections2[[#All],[ISOCode]:[Total 2024 Colombian Returnees]],'Population Projection V2'!$AD$167,FALSE),"OK", "Review")</f>
        <v>OK</v>
      </c>
      <c r="CQ2101" s="361" t="str">
        <f>IF(AP2101&lt;=VLOOKUP($C2101,Projections2[[#All],[ISOCode]:[Total 2024 Colombian Returnees]],'Population Projection V2'!$AE$167,FALSE),"OK", "Review")</f>
        <v>OK</v>
      </c>
      <c r="CR2101" s="361" t="str">
        <f>IF(AQ2101&lt;=VLOOKUP($C2101,Projections2[[#All],[ISOCode]:[Total 2024 Colombian Returnees]],'Population Projection V2'!$AF$167,FALSE),"OK", "Review")</f>
        <v>OK</v>
      </c>
      <c r="CS2101" s="361" t="str">
        <f>IF(AR2101&lt;=VLOOKUP($C2101,Projections2[[#All],[ISOCode]:[Total 2024 Colombian Returnees]],'Population Projection V2'!$AG$167,FALSE),"OK", "Review")</f>
        <v>OK</v>
      </c>
      <c r="CT2101" s="361" t="str">
        <f>IF(AS2101&lt;=VLOOKUP($C2101,Projections2[[#All],[ISOCode]:[Total 2024 Colombian Returnees]],'Population Projection V2'!$AH$167,FALSE),"OK", "Review")</f>
        <v>OK</v>
      </c>
      <c r="CU2101" s="361" t="str">
        <f>IF(AV2101&lt;=VLOOKUP($C2101,Projections2[[#All],[ISOCode]:[Total 2024 Colombian Returnees]],'Population Projection V2'!$AI$167,FALSE),"OK", "Review")</f>
        <v>OK</v>
      </c>
      <c r="CV2101" s="361" t="str">
        <f>IF(AW2101&lt;=VLOOKUP($C2101,Projections2[[#All],[ISOCode]:[Total 2024 Colombian Returnees]],'Population Projection V2'!$AJ$167,FALSE),"OK", "Review")</f>
        <v>OK</v>
      </c>
      <c r="CW2101" s="361" t="str">
        <f>IF(AX2101&lt;=VLOOKUP($C2101,Projections2[[#All],[ISOCode]:[Total 2024 Colombian Returnees]],'Population Projection V2'!$AK$167,FALSE),"OK", "Review")</f>
        <v>OK</v>
      </c>
      <c r="CX2101" s="361" t="str">
        <f>IF(AY2101&lt;=VLOOKUP($C2101,Projections2[[#All],[ISOCode]:[Total 2024 Colombian Returnees]],'Population Projection V2'!$AL$167,FALSE),"OK", "Review")</f>
        <v>OK</v>
      </c>
      <c r="CY2101" s="362" t="str">
        <f>IF(AZ2101&lt;=VLOOKUP($C2101,Projections2[[#All],[ISOCode]:[Total 2024 Colombian Returnees]],'Population Projection V2'!$AM$167,FALSE),"OK", "Review")</f>
        <v>OK</v>
      </c>
    </row>
    <row r="2102" spans="1:103" x14ac:dyDescent="0.25">
      <c r="A2102" s="314" t="s">
        <v>111</v>
      </c>
      <c r="B2102" s="315" t="s">
        <v>68</v>
      </c>
      <c r="C2102" s="315" t="s">
        <v>355</v>
      </c>
      <c r="D2102" s="315" t="s">
        <v>351</v>
      </c>
      <c r="E2102" s="315" t="s">
        <v>429</v>
      </c>
      <c r="F2102" s="316">
        <f t="shared" si="795"/>
        <v>0</v>
      </c>
      <c r="G2102" s="316">
        <f t="shared" si="796"/>
        <v>0</v>
      </c>
      <c r="H2102" s="316">
        <f t="shared" si="797"/>
        <v>0</v>
      </c>
      <c r="I2102" s="316">
        <f t="shared" si="798"/>
        <v>0</v>
      </c>
      <c r="J2102" s="317">
        <f t="shared" si="794"/>
        <v>0</v>
      </c>
      <c r="K2102" s="317">
        <f>VLOOKUP($C2102,Projections2[[#All],[ISOCode]:[Total 2024 Colombian Returnees]],7,0)</f>
        <v>0</v>
      </c>
      <c r="L2102" s="318"/>
      <c r="M2102" s="319"/>
      <c r="N2102" s="319"/>
      <c r="O2102" s="319"/>
      <c r="P2102" s="319"/>
      <c r="Q2102" s="320"/>
      <c r="R2102" s="224">
        <f>VLOOKUP($C2102,Projections2[[#All],[ISOCode]:[Total 2024 Colombian Returnees]],12,0)</f>
        <v>0</v>
      </c>
      <c r="S2102" s="321"/>
      <c r="T2102" s="322"/>
      <c r="U2102" s="322"/>
      <c r="V2102" s="322"/>
      <c r="W2102" s="322"/>
      <c r="X2102" s="323"/>
      <c r="Y2102" s="323">
        <f>VLOOKUP($C2102,Projections2[[#All],[ISOCode]:[Total 2024 Colombian Returnees]],17,0)</f>
        <v>0</v>
      </c>
      <c r="Z2102" s="324"/>
      <c r="AA2102" s="325"/>
      <c r="AB2102" s="325"/>
      <c r="AC2102" s="325"/>
      <c r="AD2102" s="325"/>
      <c r="AE2102" s="325"/>
      <c r="AF2102" s="325">
        <f>VLOOKUP($C2102,Projections2[[#All],[ISOCode]:[Total 2024 Colombian Returnees]],22,0)</f>
        <v>0</v>
      </c>
      <c r="AG2102" s="326"/>
      <c r="AH2102" s="327"/>
      <c r="AI2102" s="327"/>
      <c r="AJ2102" s="327"/>
      <c r="AK2102" s="327"/>
      <c r="AL2102" s="328"/>
      <c r="AM2102" s="230">
        <f>VLOOKUP($C2102,Projections2[[#All],[ISOCode]:[Total 2024 Colombian Returnees]],27,0)</f>
        <v>0</v>
      </c>
      <c r="AN2102" s="329"/>
      <c r="AO2102" s="330"/>
      <c r="AP2102" s="330"/>
      <c r="AQ2102" s="330"/>
      <c r="AR2102" s="330"/>
      <c r="AS2102" s="330"/>
      <c r="AT2102" s="330">
        <f>VLOOKUP($C2102,Projections2[[#All],[ISOCode]:[Total 2024 Colombian Returnees]],32,0)</f>
        <v>0</v>
      </c>
      <c r="AU2102" s="326"/>
      <c r="AV2102" s="325"/>
      <c r="AW2102" s="325"/>
      <c r="AX2102" s="325"/>
      <c r="AY2102" s="325"/>
      <c r="AZ2102" s="325"/>
      <c r="BA2102" s="325">
        <f>VLOOKUP($C2102,Projections2[[#All],[ISOCode]:[Total 2024 Colombian Returnees]],37,0)</f>
        <v>0</v>
      </c>
      <c r="BB2102" s="331"/>
      <c r="BC2102" s="360" t="str">
        <f t="shared" si="775"/>
        <v>Ok</v>
      </c>
      <c r="BD2102" s="361" t="str">
        <f t="shared" si="776"/>
        <v>Ok</v>
      </c>
      <c r="BE2102" s="361" t="str">
        <f t="shared" si="777"/>
        <v>Ok</v>
      </c>
      <c r="BF2102" s="361" t="str">
        <f t="shared" si="778"/>
        <v>Ok</v>
      </c>
      <c r="BG2102" s="362" t="str">
        <f t="shared" si="779"/>
        <v>Ok</v>
      </c>
      <c r="BH2102" s="360" t="str">
        <f t="shared" si="780"/>
        <v>Ok</v>
      </c>
      <c r="BI2102" s="361" t="str">
        <f t="shared" si="781"/>
        <v>Ok</v>
      </c>
      <c r="BJ2102" s="361" t="str">
        <f t="shared" si="782"/>
        <v>Ok</v>
      </c>
      <c r="BK2102" s="361" t="str">
        <f t="shared" si="783"/>
        <v>Ok</v>
      </c>
      <c r="BL2102" s="361" t="str">
        <f t="shared" si="784"/>
        <v>Ok</v>
      </c>
      <c r="BM2102" s="361" t="str">
        <f t="shared" si="785"/>
        <v>Ok</v>
      </c>
      <c r="BN2102" s="362" t="str">
        <f t="shared" si="786"/>
        <v>Ok</v>
      </c>
      <c r="BO2102" s="360" t="str">
        <f t="shared" si="787"/>
        <v>No Pop.</v>
      </c>
      <c r="BP2102" s="361" t="str">
        <f t="shared" si="788"/>
        <v>No Pop.</v>
      </c>
      <c r="BQ2102" s="361" t="str">
        <f t="shared" si="789"/>
        <v>No Pop.</v>
      </c>
      <c r="BR2102" s="361" t="str">
        <f t="shared" si="790"/>
        <v>No Pop.</v>
      </c>
      <c r="BS2102" s="361" t="str">
        <f t="shared" si="791"/>
        <v>No Pop.</v>
      </c>
      <c r="BT2102" s="361" t="str">
        <f t="shared" si="792"/>
        <v>No Pop.</v>
      </c>
      <c r="BU2102" s="362" t="str">
        <f t="shared" si="793"/>
        <v>No Pop.</v>
      </c>
      <c r="BV2102" s="360" t="str">
        <f>IF(M2102&lt;=VLOOKUP($C2102,Projections2[[#All],[ISOCode]:[Total 2024 Colombian Returnees]],'Population Projection V2'!$J$167,FALSE),"OK", "Review")</f>
        <v>OK</v>
      </c>
      <c r="BW2102" s="361" t="str">
        <f>IF(N2102&lt;=VLOOKUP($C2102,Projections2[[#All],[ISOCode]:[Total 2024 Colombian Returnees]],'Population Projection V2'!$K$167,FALSE),"OK", "Review")</f>
        <v>OK</v>
      </c>
      <c r="BX2102" s="361" t="str">
        <f>IF(O2102&lt;=VLOOKUP($C2102,Projections2[[#All],[ISOCode]:[Total 2024 Colombian Returnees]],'Population Projection V2'!$L$167,FALSE),"OK", "Review")</f>
        <v>OK</v>
      </c>
      <c r="BY2102" s="361" t="str">
        <f>IF(P2102&lt;=VLOOKUP($C2102,Projections2[[#All],[ISOCode]:[Total 2024 Colombian Returnees]],'Population Projection V2'!$M$167,FALSE),"OK", "Review")</f>
        <v>OK</v>
      </c>
      <c r="BZ2102" s="361" t="str">
        <f>IF(Q2102&lt;=VLOOKUP($C2102,Projections2[[#All],[ISOCode]:[Total 2024 Colombian Returnees]],'Population Projection V2'!$N$167,FALSE),"OK", "Review")</f>
        <v>OK</v>
      </c>
      <c r="CA2102" s="361" t="str">
        <f>IF(T2102&lt;=VLOOKUP($C2102,Projections2[[#All],[ISOCode]:[Total 2024 Colombian Returnees]],'Population Projection V2'!$O$167,FALSE),"OK", "Review")</f>
        <v>OK</v>
      </c>
      <c r="CB2102" s="361" t="str">
        <f>IF(U2102&lt;=VLOOKUP($C2102,Projections2[[#All],[ISOCode]:[Total 2024 Colombian Returnees]],'Population Projection V2'!$P$167,FALSE),"OK", "Review")</f>
        <v>OK</v>
      </c>
      <c r="CC2102" s="361" t="str">
        <f>IF(V2102&lt;=VLOOKUP($C2102,Projections2[[#All],[ISOCode]:[Total 2024 Colombian Returnees]],'Population Projection V2'!$Q$167,FALSE),"OK", "Review")</f>
        <v>OK</v>
      </c>
      <c r="CD2102" s="361" t="str">
        <f>IF(W2102&lt;=VLOOKUP($C2102,Projections2[[#All],[ISOCode]:[Total 2024 Colombian Returnees]],'Population Projection V2'!$R$167,FALSE),"OK", "Review")</f>
        <v>OK</v>
      </c>
      <c r="CE2102" s="361" t="str">
        <f>IF(X2102&lt;=VLOOKUP($C2102,Projections2[[#All],[ISOCode]:[Total 2024 Colombian Returnees]],'Population Projection V2'!$S$167,FALSE),"OK", "Review")</f>
        <v>OK</v>
      </c>
      <c r="CF2102" s="361" t="str">
        <f>IF(AA2102&lt;=VLOOKUP($C2102,Projections2[[#All],[ISOCode]:[Total 2024 Colombian Returnees]],'Population Projection V2'!$T$167,FALSE),"OK", "Review")</f>
        <v>OK</v>
      </c>
      <c r="CG2102" s="361" t="str">
        <f>IF(AB2102&lt;=VLOOKUP($C2102,Projections2[[#All],[ISOCode]:[Total 2024 Colombian Returnees]],'Population Projection V2'!$U$167,FALSE),"OK", "Review")</f>
        <v>OK</v>
      </c>
      <c r="CH2102" s="361" t="str">
        <f>IF(AC2102&lt;=VLOOKUP($C2102,Projections2[[#All],[ISOCode]:[Total 2024 Colombian Returnees]],'Population Projection V2'!$V$167,FALSE),"OK", "Review")</f>
        <v>OK</v>
      </c>
      <c r="CI2102" s="361" t="str">
        <f>IF(AD2102&lt;=VLOOKUP($C2102,Projections2[[#All],[ISOCode]:[Total 2024 Colombian Returnees]],'Population Projection V2'!$W$167,FALSE),"OK", "Review")</f>
        <v>OK</v>
      </c>
      <c r="CJ2102" s="361" t="str">
        <f>IF(AE2102&lt;=VLOOKUP($C2102,Projections2[[#All],[ISOCode]:[Total 2024 Colombian Returnees]],'Population Projection V2'!$X$167,FALSE),"OK", "Review")</f>
        <v>OK</v>
      </c>
      <c r="CK2102" s="361" t="str">
        <f>IF(AH2102&lt;=VLOOKUP($C2102,Projections2[[#All],[ISOCode]:[Total 2024 Colombian Returnees]],'Population Projection V2'!$Y$167,FALSE),"OK", "Review")</f>
        <v>OK</v>
      </c>
      <c r="CL2102" s="361" t="str">
        <f>IF(AI2102&lt;=VLOOKUP($C2102,Projections2[[#All],[ISOCode]:[Total 2024 Colombian Returnees]],'Population Projection V2'!$Z$167,FALSE),"OK", "Review")</f>
        <v>OK</v>
      </c>
      <c r="CM2102" s="361" t="str">
        <f>IF(AJ2102&lt;=VLOOKUP($C2102,Projections2[[#All],[ISOCode]:[Total 2024 Colombian Returnees]],'Population Projection V2'!$AA$167,FALSE),"OK", "Review")</f>
        <v>OK</v>
      </c>
      <c r="CN2102" s="361" t="str">
        <f>IF(AK2102&lt;=VLOOKUP($C2102,Projections2[[#All],[ISOCode]:[Total 2024 Colombian Returnees]],'Population Projection V2'!$AB$167,FALSE),"OK", "Review")</f>
        <v>OK</v>
      </c>
      <c r="CO2102" s="361" t="str">
        <f>IF(AL2102&lt;=VLOOKUP($C2102,Projections2[[#All],[ISOCode]:[Total 2024 Colombian Returnees]],'Population Projection V2'!$AC$167,FALSE),"OK", "Review")</f>
        <v>OK</v>
      </c>
      <c r="CP2102" s="361" t="str">
        <f>IF(AO2102&lt;=VLOOKUP($C2102,Projections2[[#All],[ISOCode]:[Total 2024 Colombian Returnees]],'Population Projection V2'!$AD$167,FALSE),"OK", "Review")</f>
        <v>OK</v>
      </c>
      <c r="CQ2102" s="361" t="str">
        <f>IF(AP2102&lt;=VLOOKUP($C2102,Projections2[[#All],[ISOCode]:[Total 2024 Colombian Returnees]],'Population Projection V2'!$AE$167,FALSE),"OK", "Review")</f>
        <v>OK</v>
      </c>
      <c r="CR2102" s="361" t="str">
        <f>IF(AQ2102&lt;=VLOOKUP($C2102,Projections2[[#All],[ISOCode]:[Total 2024 Colombian Returnees]],'Population Projection V2'!$AF$167,FALSE),"OK", "Review")</f>
        <v>OK</v>
      </c>
      <c r="CS2102" s="361" t="str">
        <f>IF(AR2102&lt;=VLOOKUP($C2102,Projections2[[#All],[ISOCode]:[Total 2024 Colombian Returnees]],'Population Projection V2'!$AG$167,FALSE),"OK", "Review")</f>
        <v>OK</v>
      </c>
      <c r="CT2102" s="361" t="str">
        <f>IF(AS2102&lt;=VLOOKUP($C2102,Projections2[[#All],[ISOCode]:[Total 2024 Colombian Returnees]],'Population Projection V2'!$AH$167,FALSE),"OK", "Review")</f>
        <v>OK</v>
      </c>
      <c r="CU2102" s="361" t="str">
        <f>IF(AV2102&lt;=VLOOKUP($C2102,Projections2[[#All],[ISOCode]:[Total 2024 Colombian Returnees]],'Population Projection V2'!$AI$167,FALSE),"OK", "Review")</f>
        <v>OK</v>
      </c>
      <c r="CV2102" s="361" t="str">
        <f>IF(AW2102&lt;=VLOOKUP($C2102,Projections2[[#All],[ISOCode]:[Total 2024 Colombian Returnees]],'Population Projection V2'!$AJ$167,FALSE),"OK", "Review")</f>
        <v>OK</v>
      </c>
      <c r="CW2102" s="361" t="str">
        <f>IF(AX2102&lt;=VLOOKUP($C2102,Projections2[[#All],[ISOCode]:[Total 2024 Colombian Returnees]],'Population Projection V2'!$AK$167,FALSE),"OK", "Review")</f>
        <v>OK</v>
      </c>
      <c r="CX2102" s="361" t="str">
        <f>IF(AY2102&lt;=VLOOKUP($C2102,Projections2[[#All],[ISOCode]:[Total 2024 Colombian Returnees]],'Population Projection V2'!$AL$167,FALSE),"OK", "Review")</f>
        <v>OK</v>
      </c>
      <c r="CY2102" s="362" t="str">
        <f>IF(AZ2102&lt;=VLOOKUP($C2102,Projections2[[#All],[ISOCode]:[Total 2024 Colombian Returnees]],'Population Projection V2'!$AM$167,FALSE),"OK", "Review")</f>
        <v>OK</v>
      </c>
    </row>
    <row r="2103" spans="1:103" x14ac:dyDescent="0.25">
      <c r="A2103" s="314" t="s">
        <v>111</v>
      </c>
      <c r="B2103" s="315" t="s">
        <v>68</v>
      </c>
      <c r="C2103" s="315" t="s">
        <v>354</v>
      </c>
      <c r="D2103" s="315" t="s">
        <v>350</v>
      </c>
      <c r="E2103" s="315" t="s">
        <v>429</v>
      </c>
      <c r="F2103" s="316">
        <f t="shared" si="795"/>
        <v>0</v>
      </c>
      <c r="G2103" s="316">
        <f t="shared" si="796"/>
        <v>0</v>
      </c>
      <c r="H2103" s="316">
        <f t="shared" si="797"/>
        <v>0</v>
      </c>
      <c r="I2103" s="316">
        <f t="shared" si="798"/>
        <v>0</v>
      </c>
      <c r="J2103" s="317">
        <f t="shared" si="794"/>
        <v>0</v>
      </c>
      <c r="K2103" s="317">
        <f>VLOOKUP($C2103,Projections2[[#All],[ISOCode]:[Total 2024 Colombian Returnees]],7,0)</f>
        <v>0</v>
      </c>
      <c r="L2103" s="318"/>
      <c r="M2103" s="319"/>
      <c r="N2103" s="319"/>
      <c r="O2103" s="319"/>
      <c r="P2103" s="319"/>
      <c r="Q2103" s="320"/>
      <c r="R2103" s="224">
        <f>VLOOKUP($C2103,Projections2[[#All],[ISOCode]:[Total 2024 Colombian Returnees]],12,0)</f>
        <v>0</v>
      </c>
      <c r="S2103" s="321"/>
      <c r="T2103" s="322"/>
      <c r="U2103" s="322"/>
      <c r="V2103" s="322"/>
      <c r="W2103" s="322"/>
      <c r="X2103" s="323"/>
      <c r="Y2103" s="323">
        <f>VLOOKUP($C2103,Projections2[[#All],[ISOCode]:[Total 2024 Colombian Returnees]],17,0)</f>
        <v>0</v>
      </c>
      <c r="Z2103" s="324"/>
      <c r="AA2103" s="325"/>
      <c r="AB2103" s="325"/>
      <c r="AC2103" s="325"/>
      <c r="AD2103" s="325"/>
      <c r="AE2103" s="325"/>
      <c r="AF2103" s="325">
        <f>VLOOKUP($C2103,Projections2[[#All],[ISOCode]:[Total 2024 Colombian Returnees]],22,0)</f>
        <v>0</v>
      </c>
      <c r="AG2103" s="326"/>
      <c r="AH2103" s="327"/>
      <c r="AI2103" s="327"/>
      <c r="AJ2103" s="327"/>
      <c r="AK2103" s="327"/>
      <c r="AL2103" s="328"/>
      <c r="AM2103" s="230">
        <f>VLOOKUP($C2103,Projections2[[#All],[ISOCode]:[Total 2024 Colombian Returnees]],27,0)</f>
        <v>0</v>
      </c>
      <c r="AN2103" s="329"/>
      <c r="AO2103" s="330"/>
      <c r="AP2103" s="330"/>
      <c r="AQ2103" s="330"/>
      <c r="AR2103" s="330"/>
      <c r="AS2103" s="330"/>
      <c r="AT2103" s="330">
        <f>VLOOKUP($C2103,Projections2[[#All],[ISOCode]:[Total 2024 Colombian Returnees]],32,0)</f>
        <v>0</v>
      </c>
      <c r="AU2103" s="326"/>
      <c r="AV2103" s="325"/>
      <c r="AW2103" s="325"/>
      <c r="AX2103" s="325"/>
      <c r="AY2103" s="325"/>
      <c r="AZ2103" s="325"/>
      <c r="BA2103" s="325">
        <f>VLOOKUP($C2103,Projections2[[#All],[ISOCode]:[Total 2024 Colombian Returnees]],37,0)</f>
        <v>0</v>
      </c>
      <c r="BB2103" s="331"/>
      <c r="BC2103" s="360" t="str">
        <f t="shared" si="775"/>
        <v>Ok</v>
      </c>
      <c r="BD2103" s="361" t="str">
        <f t="shared" si="776"/>
        <v>Ok</v>
      </c>
      <c r="BE2103" s="361" t="str">
        <f t="shared" si="777"/>
        <v>Ok</v>
      </c>
      <c r="BF2103" s="361" t="str">
        <f t="shared" si="778"/>
        <v>Ok</v>
      </c>
      <c r="BG2103" s="362" t="str">
        <f t="shared" si="779"/>
        <v>Ok</v>
      </c>
      <c r="BH2103" s="360" t="str">
        <f t="shared" si="780"/>
        <v>Ok</v>
      </c>
      <c r="BI2103" s="361" t="str">
        <f t="shared" si="781"/>
        <v>Ok</v>
      </c>
      <c r="BJ2103" s="361" t="str">
        <f t="shared" si="782"/>
        <v>Ok</v>
      </c>
      <c r="BK2103" s="361" t="str">
        <f t="shared" si="783"/>
        <v>Ok</v>
      </c>
      <c r="BL2103" s="361" t="str">
        <f t="shared" si="784"/>
        <v>Ok</v>
      </c>
      <c r="BM2103" s="361" t="str">
        <f t="shared" si="785"/>
        <v>Ok</v>
      </c>
      <c r="BN2103" s="362" t="str">
        <f t="shared" si="786"/>
        <v>Ok</v>
      </c>
      <c r="BO2103" s="360" t="str">
        <f t="shared" si="787"/>
        <v>No Pop.</v>
      </c>
      <c r="BP2103" s="361" t="str">
        <f t="shared" si="788"/>
        <v>No Pop.</v>
      </c>
      <c r="BQ2103" s="361" t="str">
        <f t="shared" si="789"/>
        <v>No Pop.</v>
      </c>
      <c r="BR2103" s="361" t="str">
        <f t="shared" si="790"/>
        <v>No Pop.</v>
      </c>
      <c r="BS2103" s="361" t="str">
        <f t="shared" si="791"/>
        <v>No Pop.</v>
      </c>
      <c r="BT2103" s="361" t="str">
        <f t="shared" si="792"/>
        <v>No Pop.</v>
      </c>
      <c r="BU2103" s="362" t="str">
        <f t="shared" si="793"/>
        <v>No Pop.</v>
      </c>
      <c r="BV2103" s="360" t="str">
        <f>IF(M2103&lt;=VLOOKUP($C2103,Projections2[[#All],[ISOCode]:[Total 2024 Colombian Returnees]],'Population Projection V2'!$J$167,FALSE),"OK", "Review")</f>
        <v>OK</v>
      </c>
      <c r="BW2103" s="361" t="str">
        <f>IF(N2103&lt;=VLOOKUP($C2103,Projections2[[#All],[ISOCode]:[Total 2024 Colombian Returnees]],'Population Projection V2'!$K$167,FALSE),"OK", "Review")</f>
        <v>OK</v>
      </c>
      <c r="BX2103" s="361" t="str">
        <f>IF(O2103&lt;=VLOOKUP($C2103,Projections2[[#All],[ISOCode]:[Total 2024 Colombian Returnees]],'Population Projection V2'!$L$167,FALSE),"OK", "Review")</f>
        <v>OK</v>
      </c>
      <c r="BY2103" s="361" t="str">
        <f>IF(P2103&lt;=VLOOKUP($C2103,Projections2[[#All],[ISOCode]:[Total 2024 Colombian Returnees]],'Population Projection V2'!$M$167,FALSE),"OK", "Review")</f>
        <v>OK</v>
      </c>
      <c r="BZ2103" s="361" t="str">
        <f>IF(Q2103&lt;=VLOOKUP($C2103,Projections2[[#All],[ISOCode]:[Total 2024 Colombian Returnees]],'Population Projection V2'!$N$167,FALSE),"OK", "Review")</f>
        <v>OK</v>
      </c>
      <c r="CA2103" s="361" t="str">
        <f>IF(T2103&lt;=VLOOKUP($C2103,Projections2[[#All],[ISOCode]:[Total 2024 Colombian Returnees]],'Population Projection V2'!$O$167,FALSE),"OK", "Review")</f>
        <v>OK</v>
      </c>
      <c r="CB2103" s="361" t="str">
        <f>IF(U2103&lt;=VLOOKUP($C2103,Projections2[[#All],[ISOCode]:[Total 2024 Colombian Returnees]],'Population Projection V2'!$P$167,FALSE),"OK", "Review")</f>
        <v>OK</v>
      </c>
      <c r="CC2103" s="361" t="str">
        <f>IF(V2103&lt;=VLOOKUP($C2103,Projections2[[#All],[ISOCode]:[Total 2024 Colombian Returnees]],'Population Projection V2'!$Q$167,FALSE),"OK", "Review")</f>
        <v>OK</v>
      </c>
      <c r="CD2103" s="361" t="str">
        <f>IF(W2103&lt;=VLOOKUP($C2103,Projections2[[#All],[ISOCode]:[Total 2024 Colombian Returnees]],'Population Projection V2'!$R$167,FALSE),"OK", "Review")</f>
        <v>OK</v>
      </c>
      <c r="CE2103" s="361" t="str">
        <f>IF(X2103&lt;=VLOOKUP($C2103,Projections2[[#All],[ISOCode]:[Total 2024 Colombian Returnees]],'Population Projection V2'!$S$167,FALSE),"OK", "Review")</f>
        <v>OK</v>
      </c>
      <c r="CF2103" s="361" t="str">
        <f>IF(AA2103&lt;=VLOOKUP($C2103,Projections2[[#All],[ISOCode]:[Total 2024 Colombian Returnees]],'Population Projection V2'!$T$167,FALSE),"OK", "Review")</f>
        <v>OK</v>
      </c>
      <c r="CG2103" s="361" t="str">
        <f>IF(AB2103&lt;=VLOOKUP($C2103,Projections2[[#All],[ISOCode]:[Total 2024 Colombian Returnees]],'Population Projection V2'!$U$167,FALSE),"OK", "Review")</f>
        <v>OK</v>
      </c>
      <c r="CH2103" s="361" t="str">
        <f>IF(AC2103&lt;=VLOOKUP($C2103,Projections2[[#All],[ISOCode]:[Total 2024 Colombian Returnees]],'Population Projection V2'!$V$167,FALSE),"OK", "Review")</f>
        <v>OK</v>
      </c>
      <c r="CI2103" s="361" t="str">
        <f>IF(AD2103&lt;=VLOOKUP($C2103,Projections2[[#All],[ISOCode]:[Total 2024 Colombian Returnees]],'Population Projection V2'!$W$167,FALSE),"OK", "Review")</f>
        <v>OK</v>
      </c>
      <c r="CJ2103" s="361" t="str">
        <f>IF(AE2103&lt;=VLOOKUP($C2103,Projections2[[#All],[ISOCode]:[Total 2024 Colombian Returnees]],'Population Projection V2'!$X$167,FALSE),"OK", "Review")</f>
        <v>OK</v>
      </c>
      <c r="CK2103" s="361" t="str">
        <f>IF(AH2103&lt;=VLOOKUP($C2103,Projections2[[#All],[ISOCode]:[Total 2024 Colombian Returnees]],'Population Projection V2'!$Y$167,FALSE),"OK", "Review")</f>
        <v>OK</v>
      </c>
      <c r="CL2103" s="361" t="str">
        <f>IF(AI2103&lt;=VLOOKUP($C2103,Projections2[[#All],[ISOCode]:[Total 2024 Colombian Returnees]],'Population Projection V2'!$Z$167,FALSE),"OK", "Review")</f>
        <v>OK</v>
      </c>
      <c r="CM2103" s="361" t="str">
        <f>IF(AJ2103&lt;=VLOOKUP($C2103,Projections2[[#All],[ISOCode]:[Total 2024 Colombian Returnees]],'Population Projection V2'!$AA$167,FALSE),"OK", "Review")</f>
        <v>OK</v>
      </c>
      <c r="CN2103" s="361" t="str">
        <f>IF(AK2103&lt;=VLOOKUP($C2103,Projections2[[#All],[ISOCode]:[Total 2024 Colombian Returnees]],'Population Projection V2'!$AB$167,FALSE),"OK", "Review")</f>
        <v>OK</v>
      </c>
      <c r="CO2103" s="361" t="str">
        <f>IF(AL2103&lt;=VLOOKUP($C2103,Projections2[[#All],[ISOCode]:[Total 2024 Colombian Returnees]],'Population Projection V2'!$AC$167,FALSE),"OK", "Review")</f>
        <v>OK</v>
      </c>
      <c r="CP2103" s="361" t="str">
        <f>IF(AO2103&lt;=VLOOKUP($C2103,Projections2[[#All],[ISOCode]:[Total 2024 Colombian Returnees]],'Population Projection V2'!$AD$167,FALSE),"OK", "Review")</f>
        <v>OK</v>
      </c>
      <c r="CQ2103" s="361" t="str">
        <f>IF(AP2103&lt;=VLOOKUP($C2103,Projections2[[#All],[ISOCode]:[Total 2024 Colombian Returnees]],'Population Projection V2'!$AE$167,FALSE),"OK", "Review")</f>
        <v>OK</v>
      </c>
      <c r="CR2103" s="361" t="str">
        <f>IF(AQ2103&lt;=VLOOKUP($C2103,Projections2[[#All],[ISOCode]:[Total 2024 Colombian Returnees]],'Population Projection V2'!$AF$167,FALSE),"OK", "Review")</f>
        <v>OK</v>
      </c>
      <c r="CS2103" s="361" t="str">
        <f>IF(AR2103&lt;=VLOOKUP($C2103,Projections2[[#All],[ISOCode]:[Total 2024 Colombian Returnees]],'Population Projection V2'!$AG$167,FALSE),"OK", "Review")</f>
        <v>OK</v>
      </c>
      <c r="CT2103" s="361" t="str">
        <f>IF(AS2103&lt;=VLOOKUP($C2103,Projections2[[#All],[ISOCode]:[Total 2024 Colombian Returnees]],'Population Projection V2'!$AH$167,FALSE),"OK", "Review")</f>
        <v>OK</v>
      </c>
      <c r="CU2103" s="361" t="str">
        <f>IF(AV2103&lt;=VLOOKUP($C2103,Projections2[[#All],[ISOCode]:[Total 2024 Colombian Returnees]],'Population Projection V2'!$AI$167,FALSE),"OK", "Review")</f>
        <v>OK</v>
      </c>
      <c r="CV2103" s="361" t="str">
        <f>IF(AW2103&lt;=VLOOKUP($C2103,Projections2[[#All],[ISOCode]:[Total 2024 Colombian Returnees]],'Population Projection V2'!$AJ$167,FALSE),"OK", "Review")</f>
        <v>OK</v>
      </c>
      <c r="CW2103" s="361" t="str">
        <f>IF(AX2103&lt;=VLOOKUP($C2103,Projections2[[#All],[ISOCode]:[Total 2024 Colombian Returnees]],'Population Projection V2'!$AK$167,FALSE),"OK", "Review")</f>
        <v>OK</v>
      </c>
      <c r="CX2103" s="361" t="str">
        <f>IF(AY2103&lt;=VLOOKUP($C2103,Projections2[[#All],[ISOCode]:[Total 2024 Colombian Returnees]],'Population Projection V2'!$AL$167,FALSE),"OK", "Review")</f>
        <v>OK</v>
      </c>
      <c r="CY2103" s="362" t="str">
        <f>IF(AZ2103&lt;=VLOOKUP($C2103,Projections2[[#All],[ISOCode]:[Total 2024 Colombian Returnees]],'Population Projection V2'!$AM$167,FALSE),"OK", "Review")</f>
        <v>OK</v>
      </c>
    </row>
    <row r="2104" spans="1:103" x14ac:dyDescent="0.25">
      <c r="A2104" s="314" t="s">
        <v>111</v>
      </c>
      <c r="B2104" s="315" t="s">
        <v>68</v>
      </c>
      <c r="C2104" s="315" t="s">
        <v>356</v>
      </c>
      <c r="D2104" s="315" t="s">
        <v>467</v>
      </c>
      <c r="E2104" s="315" t="s">
        <v>429</v>
      </c>
      <c r="F2104" s="316">
        <f t="shared" si="795"/>
        <v>0</v>
      </c>
      <c r="G2104" s="316">
        <f t="shared" si="796"/>
        <v>0</v>
      </c>
      <c r="H2104" s="316">
        <f t="shared" si="797"/>
        <v>0</v>
      </c>
      <c r="I2104" s="316">
        <f t="shared" si="798"/>
        <v>0</v>
      </c>
      <c r="J2104" s="317">
        <f t="shared" si="794"/>
        <v>0</v>
      </c>
      <c r="K2104" s="317">
        <f>VLOOKUP($C2104,Projections2[[#All],[ISOCode]:[Total 2024 Colombian Returnees]],7,0)</f>
        <v>0</v>
      </c>
      <c r="L2104" s="318"/>
      <c r="M2104" s="319"/>
      <c r="N2104" s="319"/>
      <c r="O2104" s="319"/>
      <c r="P2104" s="319"/>
      <c r="Q2104" s="320"/>
      <c r="R2104" s="224">
        <f>VLOOKUP($C2104,Projections2[[#All],[ISOCode]:[Total 2024 Colombian Returnees]],12,0)</f>
        <v>0</v>
      </c>
      <c r="S2104" s="321"/>
      <c r="T2104" s="322"/>
      <c r="U2104" s="322"/>
      <c r="V2104" s="322"/>
      <c r="W2104" s="322"/>
      <c r="X2104" s="323"/>
      <c r="Y2104" s="323">
        <f>VLOOKUP($C2104,Projections2[[#All],[ISOCode]:[Total 2024 Colombian Returnees]],17,0)</f>
        <v>0</v>
      </c>
      <c r="Z2104" s="324"/>
      <c r="AA2104" s="325"/>
      <c r="AB2104" s="325"/>
      <c r="AC2104" s="325"/>
      <c r="AD2104" s="325"/>
      <c r="AE2104" s="325"/>
      <c r="AF2104" s="325">
        <f>VLOOKUP($C2104,Projections2[[#All],[ISOCode]:[Total 2024 Colombian Returnees]],22,0)</f>
        <v>0</v>
      </c>
      <c r="AG2104" s="326"/>
      <c r="AH2104" s="327"/>
      <c r="AI2104" s="327"/>
      <c r="AJ2104" s="327"/>
      <c r="AK2104" s="327"/>
      <c r="AL2104" s="328"/>
      <c r="AM2104" s="230">
        <f>VLOOKUP($C2104,Projections2[[#All],[ISOCode]:[Total 2024 Colombian Returnees]],27,0)</f>
        <v>0</v>
      </c>
      <c r="AN2104" s="329"/>
      <c r="AO2104" s="330"/>
      <c r="AP2104" s="330"/>
      <c r="AQ2104" s="330"/>
      <c r="AR2104" s="330"/>
      <c r="AS2104" s="330"/>
      <c r="AT2104" s="330">
        <f>VLOOKUP($C2104,Projections2[[#All],[ISOCode]:[Total 2024 Colombian Returnees]],32,0)</f>
        <v>0</v>
      </c>
      <c r="AU2104" s="326"/>
      <c r="AV2104" s="325"/>
      <c r="AW2104" s="325"/>
      <c r="AX2104" s="325"/>
      <c r="AY2104" s="325"/>
      <c r="AZ2104" s="325"/>
      <c r="BA2104" s="325">
        <f>VLOOKUP($C2104,Projections2[[#All],[ISOCode]:[Total 2024 Colombian Returnees]],37,0)</f>
        <v>0</v>
      </c>
      <c r="BB2104" s="331"/>
      <c r="BC2104" s="360" t="str">
        <f t="shared" si="775"/>
        <v>Ok</v>
      </c>
      <c r="BD2104" s="361" t="str">
        <f t="shared" si="776"/>
        <v>Ok</v>
      </c>
      <c r="BE2104" s="361" t="str">
        <f t="shared" si="777"/>
        <v>Ok</v>
      </c>
      <c r="BF2104" s="361" t="str">
        <f t="shared" si="778"/>
        <v>Ok</v>
      </c>
      <c r="BG2104" s="362" t="str">
        <f t="shared" si="779"/>
        <v>Ok</v>
      </c>
      <c r="BH2104" s="360" t="str">
        <f t="shared" si="780"/>
        <v>Ok</v>
      </c>
      <c r="BI2104" s="361" t="str">
        <f t="shared" si="781"/>
        <v>Ok</v>
      </c>
      <c r="BJ2104" s="361" t="str">
        <f t="shared" si="782"/>
        <v>Ok</v>
      </c>
      <c r="BK2104" s="361" t="str">
        <f t="shared" si="783"/>
        <v>Ok</v>
      </c>
      <c r="BL2104" s="361" t="str">
        <f t="shared" si="784"/>
        <v>Ok</v>
      </c>
      <c r="BM2104" s="361" t="str">
        <f t="shared" si="785"/>
        <v>Ok</v>
      </c>
      <c r="BN2104" s="362" t="str">
        <f t="shared" si="786"/>
        <v>Ok</v>
      </c>
      <c r="BO2104" s="360" t="str">
        <f t="shared" si="787"/>
        <v>No Pop.</v>
      </c>
      <c r="BP2104" s="361" t="str">
        <f t="shared" si="788"/>
        <v>No Pop.</v>
      </c>
      <c r="BQ2104" s="361" t="str">
        <f t="shared" si="789"/>
        <v>No Pop.</v>
      </c>
      <c r="BR2104" s="361" t="str">
        <f t="shared" si="790"/>
        <v>No Pop.</v>
      </c>
      <c r="BS2104" s="361" t="str">
        <f t="shared" si="791"/>
        <v>No Pop.</v>
      </c>
      <c r="BT2104" s="361" t="str">
        <f t="shared" si="792"/>
        <v>No Pop.</v>
      </c>
      <c r="BU2104" s="362" t="str">
        <f t="shared" si="793"/>
        <v>No Pop.</v>
      </c>
      <c r="BV2104" s="360" t="str">
        <f>IF(M2104&lt;=VLOOKUP($C2104,Projections2[[#All],[ISOCode]:[Total 2024 Colombian Returnees]],'Population Projection V2'!$J$167,FALSE),"OK", "Review")</f>
        <v>OK</v>
      </c>
      <c r="BW2104" s="361" t="str">
        <f>IF(N2104&lt;=VLOOKUP($C2104,Projections2[[#All],[ISOCode]:[Total 2024 Colombian Returnees]],'Population Projection V2'!$K$167,FALSE),"OK", "Review")</f>
        <v>OK</v>
      </c>
      <c r="BX2104" s="361" t="str">
        <f>IF(O2104&lt;=VLOOKUP($C2104,Projections2[[#All],[ISOCode]:[Total 2024 Colombian Returnees]],'Population Projection V2'!$L$167,FALSE),"OK", "Review")</f>
        <v>OK</v>
      </c>
      <c r="BY2104" s="361" t="str">
        <f>IF(P2104&lt;=VLOOKUP($C2104,Projections2[[#All],[ISOCode]:[Total 2024 Colombian Returnees]],'Population Projection V2'!$M$167,FALSE),"OK", "Review")</f>
        <v>OK</v>
      </c>
      <c r="BZ2104" s="361" t="str">
        <f>IF(Q2104&lt;=VLOOKUP($C2104,Projections2[[#All],[ISOCode]:[Total 2024 Colombian Returnees]],'Population Projection V2'!$N$167,FALSE),"OK", "Review")</f>
        <v>OK</v>
      </c>
      <c r="CA2104" s="361" t="str">
        <f>IF(T2104&lt;=VLOOKUP($C2104,Projections2[[#All],[ISOCode]:[Total 2024 Colombian Returnees]],'Population Projection V2'!$O$167,FALSE),"OK", "Review")</f>
        <v>OK</v>
      </c>
      <c r="CB2104" s="361" t="str">
        <f>IF(U2104&lt;=VLOOKUP($C2104,Projections2[[#All],[ISOCode]:[Total 2024 Colombian Returnees]],'Population Projection V2'!$P$167,FALSE),"OK", "Review")</f>
        <v>OK</v>
      </c>
      <c r="CC2104" s="361" t="str">
        <f>IF(V2104&lt;=VLOOKUP($C2104,Projections2[[#All],[ISOCode]:[Total 2024 Colombian Returnees]],'Population Projection V2'!$Q$167,FALSE),"OK", "Review")</f>
        <v>OK</v>
      </c>
      <c r="CD2104" s="361" t="str">
        <f>IF(W2104&lt;=VLOOKUP($C2104,Projections2[[#All],[ISOCode]:[Total 2024 Colombian Returnees]],'Population Projection V2'!$R$167,FALSE),"OK", "Review")</f>
        <v>OK</v>
      </c>
      <c r="CE2104" s="361" t="str">
        <f>IF(X2104&lt;=VLOOKUP($C2104,Projections2[[#All],[ISOCode]:[Total 2024 Colombian Returnees]],'Population Projection V2'!$S$167,FALSE),"OK", "Review")</f>
        <v>OK</v>
      </c>
      <c r="CF2104" s="361" t="str">
        <f>IF(AA2104&lt;=VLOOKUP($C2104,Projections2[[#All],[ISOCode]:[Total 2024 Colombian Returnees]],'Population Projection V2'!$T$167,FALSE),"OK", "Review")</f>
        <v>OK</v>
      </c>
      <c r="CG2104" s="361" t="str">
        <f>IF(AB2104&lt;=VLOOKUP($C2104,Projections2[[#All],[ISOCode]:[Total 2024 Colombian Returnees]],'Population Projection V2'!$U$167,FALSE),"OK", "Review")</f>
        <v>OK</v>
      </c>
      <c r="CH2104" s="361" t="str">
        <f>IF(AC2104&lt;=VLOOKUP($C2104,Projections2[[#All],[ISOCode]:[Total 2024 Colombian Returnees]],'Population Projection V2'!$V$167,FALSE),"OK", "Review")</f>
        <v>OK</v>
      </c>
      <c r="CI2104" s="361" t="str">
        <f>IF(AD2104&lt;=VLOOKUP($C2104,Projections2[[#All],[ISOCode]:[Total 2024 Colombian Returnees]],'Population Projection V2'!$W$167,FALSE),"OK", "Review")</f>
        <v>OK</v>
      </c>
      <c r="CJ2104" s="361" t="str">
        <f>IF(AE2104&lt;=VLOOKUP($C2104,Projections2[[#All],[ISOCode]:[Total 2024 Colombian Returnees]],'Population Projection V2'!$X$167,FALSE),"OK", "Review")</f>
        <v>OK</v>
      </c>
      <c r="CK2104" s="361" t="str">
        <f>IF(AH2104&lt;=VLOOKUP($C2104,Projections2[[#All],[ISOCode]:[Total 2024 Colombian Returnees]],'Population Projection V2'!$Y$167,FALSE),"OK", "Review")</f>
        <v>OK</v>
      </c>
      <c r="CL2104" s="361" t="str">
        <f>IF(AI2104&lt;=VLOOKUP($C2104,Projections2[[#All],[ISOCode]:[Total 2024 Colombian Returnees]],'Population Projection V2'!$Z$167,FALSE),"OK", "Review")</f>
        <v>OK</v>
      </c>
      <c r="CM2104" s="361" t="str">
        <f>IF(AJ2104&lt;=VLOOKUP($C2104,Projections2[[#All],[ISOCode]:[Total 2024 Colombian Returnees]],'Population Projection V2'!$AA$167,FALSE),"OK", "Review")</f>
        <v>OK</v>
      </c>
      <c r="CN2104" s="361" t="str">
        <f>IF(AK2104&lt;=VLOOKUP($C2104,Projections2[[#All],[ISOCode]:[Total 2024 Colombian Returnees]],'Population Projection V2'!$AB$167,FALSE),"OK", "Review")</f>
        <v>OK</v>
      </c>
      <c r="CO2104" s="361" t="str">
        <f>IF(AL2104&lt;=VLOOKUP($C2104,Projections2[[#All],[ISOCode]:[Total 2024 Colombian Returnees]],'Population Projection V2'!$AC$167,FALSE),"OK", "Review")</f>
        <v>OK</v>
      </c>
      <c r="CP2104" s="361" t="str">
        <f>IF(AO2104&lt;=VLOOKUP($C2104,Projections2[[#All],[ISOCode]:[Total 2024 Colombian Returnees]],'Population Projection V2'!$AD$167,FALSE),"OK", "Review")</f>
        <v>OK</v>
      </c>
      <c r="CQ2104" s="361" t="str">
        <f>IF(AP2104&lt;=VLOOKUP($C2104,Projections2[[#All],[ISOCode]:[Total 2024 Colombian Returnees]],'Population Projection V2'!$AE$167,FALSE),"OK", "Review")</f>
        <v>OK</v>
      </c>
      <c r="CR2104" s="361" t="str">
        <f>IF(AQ2104&lt;=VLOOKUP($C2104,Projections2[[#All],[ISOCode]:[Total 2024 Colombian Returnees]],'Population Projection V2'!$AF$167,FALSE),"OK", "Review")</f>
        <v>OK</v>
      </c>
      <c r="CS2104" s="361" t="str">
        <f>IF(AR2104&lt;=VLOOKUP($C2104,Projections2[[#All],[ISOCode]:[Total 2024 Colombian Returnees]],'Population Projection V2'!$AG$167,FALSE),"OK", "Review")</f>
        <v>OK</v>
      </c>
      <c r="CT2104" s="361" t="str">
        <f>IF(AS2104&lt;=VLOOKUP($C2104,Projections2[[#All],[ISOCode]:[Total 2024 Colombian Returnees]],'Population Projection V2'!$AH$167,FALSE),"OK", "Review")</f>
        <v>OK</v>
      </c>
      <c r="CU2104" s="361" t="str">
        <f>IF(AV2104&lt;=VLOOKUP($C2104,Projections2[[#All],[ISOCode]:[Total 2024 Colombian Returnees]],'Population Projection V2'!$AI$167,FALSE),"OK", "Review")</f>
        <v>OK</v>
      </c>
      <c r="CV2104" s="361" t="str">
        <f>IF(AW2104&lt;=VLOOKUP($C2104,Projections2[[#All],[ISOCode]:[Total 2024 Colombian Returnees]],'Population Projection V2'!$AJ$167,FALSE),"OK", "Review")</f>
        <v>OK</v>
      </c>
      <c r="CW2104" s="361" t="str">
        <f>IF(AX2104&lt;=VLOOKUP($C2104,Projections2[[#All],[ISOCode]:[Total 2024 Colombian Returnees]],'Population Projection V2'!$AK$167,FALSE),"OK", "Review")</f>
        <v>OK</v>
      </c>
      <c r="CX2104" s="361" t="str">
        <f>IF(AY2104&lt;=VLOOKUP($C2104,Projections2[[#All],[ISOCode]:[Total 2024 Colombian Returnees]],'Population Projection V2'!$AL$167,FALSE),"OK", "Review")</f>
        <v>OK</v>
      </c>
      <c r="CY2104" s="362" t="str">
        <f>IF(AZ2104&lt;=VLOOKUP($C2104,Projections2[[#All],[ISOCode]:[Total 2024 Colombian Returnees]],'Population Projection V2'!$AM$167,FALSE),"OK", "Review")</f>
        <v>OK</v>
      </c>
    </row>
    <row r="2105" spans="1:103" x14ac:dyDescent="0.25">
      <c r="A2105" s="336" t="s">
        <v>111</v>
      </c>
      <c r="B2105" s="239" t="s">
        <v>68</v>
      </c>
      <c r="C2105" s="239" t="s">
        <v>357</v>
      </c>
      <c r="D2105" s="239" t="s">
        <v>3</v>
      </c>
      <c r="E2105" s="238" t="s">
        <v>429</v>
      </c>
      <c r="F2105" s="333">
        <f t="shared" si="795"/>
        <v>0</v>
      </c>
      <c r="G2105" s="333">
        <f t="shared" si="796"/>
        <v>0</v>
      </c>
      <c r="H2105" s="333">
        <f t="shared" si="797"/>
        <v>0</v>
      </c>
      <c r="I2105" s="333">
        <f t="shared" si="798"/>
        <v>0</v>
      </c>
      <c r="J2105" s="333">
        <f t="shared" si="794"/>
        <v>0</v>
      </c>
      <c r="K2105" s="333">
        <f>VLOOKUP($C2105,Projections2[[#All],[ISOCode]:[Total 2024 Colombian Returnees]],7,0)</f>
        <v>0</v>
      </c>
      <c r="L2105" s="318"/>
      <c r="M2105" s="320"/>
      <c r="N2105" s="320"/>
      <c r="O2105" s="320"/>
      <c r="P2105" s="320"/>
      <c r="Q2105" s="320"/>
      <c r="R2105" s="224">
        <f>VLOOKUP($C2105,Projections2[[#All],[ISOCode]:[Total 2024 Colombian Returnees]],12,0)</f>
        <v>0</v>
      </c>
      <c r="S2105" s="321"/>
      <c r="T2105" s="323"/>
      <c r="U2105" s="323"/>
      <c r="V2105" s="323"/>
      <c r="W2105" s="323"/>
      <c r="X2105" s="323"/>
      <c r="Y2105" s="323">
        <f>VLOOKUP($C2105,Projections2[[#All],[ISOCode]:[Total 2024 Colombian Returnees]],17,0)</f>
        <v>0</v>
      </c>
      <c r="Z2105" s="324"/>
      <c r="AA2105" s="325"/>
      <c r="AB2105" s="325"/>
      <c r="AC2105" s="325"/>
      <c r="AD2105" s="325"/>
      <c r="AE2105" s="325"/>
      <c r="AF2105" s="325">
        <f>VLOOKUP($C2105,Projections2[[#All],[ISOCode]:[Total 2024 Colombian Returnees]],22,0)</f>
        <v>0</v>
      </c>
      <c r="AG2105" s="326"/>
      <c r="AH2105" s="339"/>
      <c r="AI2105" s="340"/>
      <c r="AJ2105" s="339"/>
      <c r="AK2105" s="340"/>
      <c r="AL2105" s="328"/>
      <c r="AM2105" s="230">
        <f>VLOOKUP($C2105,Projections2[[#All],[ISOCode]:[Total 2024 Colombian Returnees]],27,0)</f>
        <v>0</v>
      </c>
      <c r="AN2105" s="329"/>
      <c r="AO2105" s="332"/>
      <c r="AP2105" s="332"/>
      <c r="AQ2105" s="332"/>
      <c r="AR2105" s="332"/>
      <c r="AS2105" s="332"/>
      <c r="AT2105" s="332">
        <f>VLOOKUP($C2105,Projections2[[#All],[ISOCode]:[Total 2024 Colombian Returnees]],32,0)</f>
        <v>0</v>
      </c>
      <c r="AU2105" s="326"/>
      <c r="AV2105" s="325"/>
      <c r="AW2105" s="325"/>
      <c r="AX2105" s="325"/>
      <c r="AY2105" s="325"/>
      <c r="AZ2105" s="325"/>
      <c r="BA2105" s="325">
        <f>VLOOKUP($C2105,Projections2[[#All],[ISOCode]:[Total 2024 Colombian Returnees]],37,0)</f>
        <v>0</v>
      </c>
      <c r="BB2105" s="331"/>
      <c r="BC2105" s="360" t="str">
        <f t="shared" si="775"/>
        <v>Ok</v>
      </c>
      <c r="BD2105" s="361" t="str">
        <f t="shared" si="776"/>
        <v>Ok</v>
      </c>
      <c r="BE2105" s="361" t="str">
        <f t="shared" si="777"/>
        <v>Ok</v>
      </c>
      <c r="BF2105" s="361" t="str">
        <f t="shared" si="778"/>
        <v>Ok</v>
      </c>
      <c r="BG2105" s="362" t="str">
        <f t="shared" si="779"/>
        <v>Ok</v>
      </c>
      <c r="BH2105" s="360" t="str">
        <f t="shared" si="780"/>
        <v>Ok</v>
      </c>
      <c r="BI2105" s="361" t="str">
        <f t="shared" si="781"/>
        <v>Ok</v>
      </c>
      <c r="BJ2105" s="361" t="str">
        <f t="shared" si="782"/>
        <v>Ok</v>
      </c>
      <c r="BK2105" s="361" t="str">
        <f t="shared" si="783"/>
        <v>Ok</v>
      </c>
      <c r="BL2105" s="361" t="str">
        <f t="shared" si="784"/>
        <v>Ok</v>
      </c>
      <c r="BM2105" s="361" t="str">
        <f t="shared" si="785"/>
        <v>Ok</v>
      </c>
      <c r="BN2105" s="362" t="str">
        <f t="shared" si="786"/>
        <v>Ok</v>
      </c>
      <c r="BO2105" s="360" t="str">
        <f t="shared" si="787"/>
        <v>No Pop.</v>
      </c>
      <c r="BP2105" s="361" t="str">
        <f t="shared" si="788"/>
        <v>No Pop.</v>
      </c>
      <c r="BQ2105" s="361" t="str">
        <f t="shared" si="789"/>
        <v>No Pop.</v>
      </c>
      <c r="BR2105" s="361" t="str">
        <f t="shared" si="790"/>
        <v>No Pop.</v>
      </c>
      <c r="BS2105" s="361" t="str">
        <f t="shared" si="791"/>
        <v>No Pop.</v>
      </c>
      <c r="BT2105" s="361" t="str">
        <f t="shared" si="792"/>
        <v>No Pop.</v>
      </c>
      <c r="BU2105" s="362" t="str">
        <f t="shared" si="793"/>
        <v>No Pop.</v>
      </c>
      <c r="BV2105" s="360" t="str">
        <f>IF(M2105&lt;=VLOOKUP($C2105,Projections2[[#All],[ISOCode]:[Total 2024 Colombian Returnees]],'Population Projection V2'!$J$167,FALSE),"OK", "Review")</f>
        <v>OK</v>
      </c>
      <c r="BW2105" s="361" t="str">
        <f>IF(N2105&lt;=VLOOKUP($C2105,Projections2[[#All],[ISOCode]:[Total 2024 Colombian Returnees]],'Population Projection V2'!$K$167,FALSE),"OK", "Review")</f>
        <v>OK</v>
      </c>
      <c r="BX2105" s="361" t="str">
        <f>IF(O2105&lt;=VLOOKUP($C2105,Projections2[[#All],[ISOCode]:[Total 2024 Colombian Returnees]],'Population Projection V2'!$L$167,FALSE),"OK", "Review")</f>
        <v>OK</v>
      </c>
      <c r="BY2105" s="361" t="str">
        <f>IF(P2105&lt;=VLOOKUP($C2105,Projections2[[#All],[ISOCode]:[Total 2024 Colombian Returnees]],'Population Projection V2'!$M$167,FALSE),"OK", "Review")</f>
        <v>OK</v>
      </c>
      <c r="BZ2105" s="361" t="str">
        <f>IF(Q2105&lt;=VLOOKUP($C2105,Projections2[[#All],[ISOCode]:[Total 2024 Colombian Returnees]],'Population Projection V2'!$N$167,FALSE),"OK", "Review")</f>
        <v>OK</v>
      </c>
      <c r="CA2105" s="361" t="str">
        <f>IF(T2105&lt;=VLOOKUP($C2105,Projections2[[#All],[ISOCode]:[Total 2024 Colombian Returnees]],'Population Projection V2'!$O$167,FALSE),"OK", "Review")</f>
        <v>OK</v>
      </c>
      <c r="CB2105" s="361" t="str">
        <f>IF(U2105&lt;=VLOOKUP($C2105,Projections2[[#All],[ISOCode]:[Total 2024 Colombian Returnees]],'Population Projection V2'!$P$167,FALSE),"OK", "Review")</f>
        <v>OK</v>
      </c>
      <c r="CC2105" s="361" t="str">
        <f>IF(V2105&lt;=VLOOKUP($C2105,Projections2[[#All],[ISOCode]:[Total 2024 Colombian Returnees]],'Population Projection V2'!$Q$167,FALSE),"OK", "Review")</f>
        <v>OK</v>
      </c>
      <c r="CD2105" s="361" t="str">
        <f>IF(W2105&lt;=VLOOKUP($C2105,Projections2[[#All],[ISOCode]:[Total 2024 Colombian Returnees]],'Population Projection V2'!$R$167,FALSE),"OK", "Review")</f>
        <v>OK</v>
      </c>
      <c r="CE2105" s="361" t="str">
        <f>IF(X2105&lt;=VLOOKUP($C2105,Projections2[[#All],[ISOCode]:[Total 2024 Colombian Returnees]],'Population Projection V2'!$S$167,FALSE),"OK", "Review")</f>
        <v>OK</v>
      </c>
      <c r="CF2105" s="361" t="str">
        <f>IF(AA2105&lt;=VLOOKUP($C2105,Projections2[[#All],[ISOCode]:[Total 2024 Colombian Returnees]],'Population Projection V2'!$T$167,FALSE),"OK", "Review")</f>
        <v>OK</v>
      </c>
      <c r="CG2105" s="361" t="str">
        <f>IF(AB2105&lt;=VLOOKUP($C2105,Projections2[[#All],[ISOCode]:[Total 2024 Colombian Returnees]],'Population Projection V2'!$U$167,FALSE),"OK", "Review")</f>
        <v>OK</v>
      </c>
      <c r="CH2105" s="361" t="str">
        <f>IF(AC2105&lt;=VLOOKUP($C2105,Projections2[[#All],[ISOCode]:[Total 2024 Colombian Returnees]],'Population Projection V2'!$V$167,FALSE),"OK", "Review")</f>
        <v>OK</v>
      </c>
      <c r="CI2105" s="361" t="str">
        <f>IF(AD2105&lt;=VLOOKUP($C2105,Projections2[[#All],[ISOCode]:[Total 2024 Colombian Returnees]],'Population Projection V2'!$W$167,FALSE),"OK", "Review")</f>
        <v>OK</v>
      </c>
      <c r="CJ2105" s="361" t="str">
        <f>IF(AE2105&lt;=VLOOKUP($C2105,Projections2[[#All],[ISOCode]:[Total 2024 Colombian Returnees]],'Population Projection V2'!$X$167,FALSE),"OK", "Review")</f>
        <v>OK</v>
      </c>
      <c r="CK2105" s="361" t="str">
        <f>IF(AH2105&lt;=VLOOKUP($C2105,Projections2[[#All],[ISOCode]:[Total 2024 Colombian Returnees]],'Population Projection V2'!$Y$167,FALSE),"OK", "Review")</f>
        <v>OK</v>
      </c>
      <c r="CL2105" s="361" t="str">
        <f>IF(AI2105&lt;=VLOOKUP($C2105,Projections2[[#All],[ISOCode]:[Total 2024 Colombian Returnees]],'Population Projection V2'!$Z$167,FALSE),"OK", "Review")</f>
        <v>OK</v>
      </c>
      <c r="CM2105" s="361" t="str">
        <f>IF(AJ2105&lt;=VLOOKUP($C2105,Projections2[[#All],[ISOCode]:[Total 2024 Colombian Returnees]],'Population Projection V2'!$AA$167,FALSE),"OK", "Review")</f>
        <v>OK</v>
      </c>
      <c r="CN2105" s="361" t="str">
        <f>IF(AK2105&lt;=VLOOKUP($C2105,Projections2[[#All],[ISOCode]:[Total 2024 Colombian Returnees]],'Population Projection V2'!$AB$167,FALSE),"OK", "Review")</f>
        <v>OK</v>
      </c>
      <c r="CO2105" s="361" t="str">
        <f>IF(AL2105&lt;=VLOOKUP($C2105,Projections2[[#All],[ISOCode]:[Total 2024 Colombian Returnees]],'Population Projection V2'!$AC$167,FALSE),"OK", "Review")</f>
        <v>OK</v>
      </c>
      <c r="CP2105" s="361" t="str">
        <f>IF(AO2105&lt;=VLOOKUP($C2105,Projections2[[#All],[ISOCode]:[Total 2024 Colombian Returnees]],'Population Projection V2'!$AD$167,FALSE),"OK", "Review")</f>
        <v>OK</v>
      </c>
      <c r="CQ2105" s="361" t="str">
        <f>IF(AP2105&lt;=VLOOKUP($C2105,Projections2[[#All],[ISOCode]:[Total 2024 Colombian Returnees]],'Population Projection V2'!$AE$167,FALSE),"OK", "Review")</f>
        <v>OK</v>
      </c>
      <c r="CR2105" s="361" t="str">
        <f>IF(AQ2105&lt;=VLOOKUP($C2105,Projections2[[#All],[ISOCode]:[Total 2024 Colombian Returnees]],'Population Projection V2'!$AF$167,FALSE),"OK", "Review")</f>
        <v>OK</v>
      </c>
      <c r="CS2105" s="361" t="str">
        <f>IF(AR2105&lt;=VLOOKUP($C2105,Projections2[[#All],[ISOCode]:[Total 2024 Colombian Returnees]],'Population Projection V2'!$AG$167,FALSE),"OK", "Review")</f>
        <v>OK</v>
      </c>
      <c r="CT2105" s="361" t="str">
        <f>IF(AS2105&lt;=VLOOKUP($C2105,Projections2[[#All],[ISOCode]:[Total 2024 Colombian Returnees]],'Population Projection V2'!$AH$167,FALSE),"OK", "Review")</f>
        <v>OK</v>
      </c>
      <c r="CU2105" s="361" t="str">
        <f>IF(AV2105&lt;=VLOOKUP($C2105,Projections2[[#All],[ISOCode]:[Total 2024 Colombian Returnees]],'Population Projection V2'!$AI$167,FALSE),"OK", "Review")</f>
        <v>OK</v>
      </c>
      <c r="CV2105" s="361" t="str">
        <f>IF(AW2105&lt;=VLOOKUP($C2105,Projections2[[#All],[ISOCode]:[Total 2024 Colombian Returnees]],'Population Projection V2'!$AJ$167,FALSE),"OK", "Review")</f>
        <v>OK</v>
      </c>
      <c r="CW2105" s="361" t="str">
        <f>IF(AX2105&lt;=VLOOKUP($C2105,Projections2[[#All],[ISOCode]:[Total 2024 Colombian Returnees]],'Population Projection V2'!$AK$167,FALSE),"OK", "Review")</f>
        <v>OK</v>
      </c>
      <c r="CX2105" s="361" t="str">
        <f>IF(AY2105&lt;=VLOOKUP($C2105,Projections2[[#All],[ISOCode]:[Total 2024 Colombian Returnees]],'Population Projection V2'!$AL$167,FALSE),"OK", "Review")</f>
        <v>OK</v>
      </c>
      <c r="CY2105" s="362" t="str">
        <f>IF(AZ2105&lt;=VLOOKUP($C2105,Projections2[[#All],[ISOCode]:[Total 2024 Colombian Returnees]],'Population Projection V2'!$AM$167,FALSE),"OK", "Review")</f>
        <v>OK</v>
      </c>
    </row>
    <row r="2106" spans="1:103" x14ac:dyDescent="0.25">
      <c r="A2106" s="314" t="s">
        <v>111</v>
      </c>
      <c r="B2106" s="315" t="s">
        <v>68</v>
      </c>
      <c r="C2106" s="315" t="s">
        <v>352</v>
      </c>
      <c r="D2106" s="315" t="s">
        <v>121</v>
      </c>
      <c r="E2106" s="315" t="s">
        <v>431</v>
      </c>
      <c r="F2106" s="316">
        <f t="shared" si="795"/>
        <v>0</v>
      </c>
      <c r="G2106" s="316">
        <f t="shared" si="796"/>
        <v>0</v>
      </c>
      <c r="H2106" s="316">
        <f t="shared" si="797"/>
        <v>0</v>
      </c>
      <c r="I2106" s="316">
        <f t="shared" si="798"/>
        <v>0</v>
      </c>
      <c r="J2106" s="317">
        <f t="shared" si="794"/>
        <v>0</v>
      </c>
      <c r="K2106" s="317">
        <f>VLOOKUP($C2106,Projections2[[#All],[ISOCode]:[Total 2024 Colombian Returnees]],7,0)</f>
        <v>0</v>
      </c>
      <c r="L2106" s="318"/>
      <c r="M2106" s="319"/>
      <c r="N2106" s="319"/>
      <c r="O2106" s="319"/>
      <c r="P2106" s="319"/>
      <c r="Q2106" s="320"/>
      <c r="R2106" s="224">
        <f>VLOOKUP($C2106,Projections2[[#All],[ISOCode]:[Total 2024 Colombian Returnees]],12,0)</f>
        <v>0</v>
      </c>
      <c r="S2106" s="321"/>
      <c r="T2106" s="322"/>
      <c r="U2106" s="322"/>
      <c r="V2106" s="322"/>
      <c r="W2106" s="322"/>
      <c r="X2106" s="323"/>
      <c r="Y2106" s="323">
        <f>VLOOKUP($C2106,Projections2[[#All],[ISOCode]:[Total 2024 Colombian Returnees]],17,0)</f>
        <v>0</v>
      </c>
      <c r="Z2106" s="324"/>
      <c r="AA2106" s="325"/>
      <c r="AB2106" s="325"/>
      <c r="AC2106" s="325"/>
      <c r="AD2106" s="325"/>
      <c r="AE2106" s="325"/>
      <c r="AF2106" s="325">
        <f>VLOOKUP($C2106,Projections2[[#All],[ISOCode]:[Total 2024 Colombian Returnees]],22,0)</f>
        <v>0</v>
      </c>
      <c r="AG2106" s="326"/>
      <c r="AH2106" s="327"/>
      <c r="AI2106" s="327"/>
      <c r="AJ2106" s="327"/>
      <c r="AK2106" s="327"/>
      <c r="AL2106" s="328"/>
      <c r="AM2106" s="230">
        <f>VLOOKUP($C2106,Projections2[[#All],[ISOCode]:[Total 2024 Colombian Returnees]],27,0)</f>
        <v>0</v>
      </c>
      <c r="AN2106" s="329"/>
      <c r="AO2106" s="330"/>
      <c r="AP2106" s="330"/>
      <c r="AQ2106" s="330"/>
      <c r="AR2106" s="330"/>
      <c r="AS2106" s="330"/>
      <c r="AT2106" s="330">
        <f>VLOOKUP($C2106,Projections2[[#All],[ISOCode]:[Total 2024 Colombian Returnees]],32,0)</f>
        <v>0</v>
      </c>
      <c r="AU2106" s="326"/>
      <c r="AV2106" s="325"/>
      <c r="AW2106" s="325"/>
      <c r="AX2106" s="325"/>
      <c r="AY2106" s="325"/>
      <c r="AZ2106" s="325"/>
      <c r="BA2106" s="325">
        <f>VLOOKUP($C2106,Projections2[[#All],[ISOCode]:[Total 2024 Colombian Returnees]],37,0)</f>
        <v>0</v>
      </c>
      <c r="BB2106" s="331"/>
      <c r="BC2106" s="360" t="str">
        <f t="shared" si="775"/>
        <v>Ok</v>
      </c>
      <c r="BD2106" s="361" t="str">
        <f t="shared" si="776"/>
        <v>Ok</v>
      </c>
      <c r="BE2106" s="361" t="str">
        <f t="shared" si="777"/>
        <v>Ok</v>
      </c>
      <c r="BF2106" s="361" t="str">
        <f t="shared" si="778"/>
        <v>Ok</v>
      </c>
      <c r="BG2106" s="362" t="str">
        <f t="shared" si="779"/>
        <v>Ok</v>
      </c>
      <c r="BH2106" s="360" t="str">
        <f t="shared" si="780"/>
        <v>Ok</v>
      </c>
      <c r="BI2106" s="361" t="str">
        <f t="shared" si="781"/>
        <v>Ok</v>
      </c>
      <c r="BJ2106" s="361" t="str">
        <f t="shared" si="782"/>
        <v>Ok</v>
      </c>
      <c r="BK2106" s="361" t="str">
        <f t="shared" si="783"/>
        <v>Ok</v>
      </c>
      <c r="BL2106" s="361" t="str">
        <f t="shared" si="784"/>
        <v>Ok</v>
      </c>
      <c r="BM2106" s="361" t="str">
        <f t="shared" si="785"/>
        <v>Ok</v>
      </c>
      <c r="BN2106" s="362" t="str">
        <f t="shared" si="786"/>
        <v>Ok</v>
      </c>
      <c r="BO2106" s="360" t="str">
        <f t="shared" si="787"/>
        <v>No Pop.</v>
      </c>
      <c r="BP2106" s="361" t="str">
        <f t="shared" si="788"/>
        <v>No Pop.</v>
      </c>
      <c r="BQ2106" s="361" t="str">
        <f t="shared" si="789"/>
        <v>No Pop.</v>
      </c>
      <c r="BR2106" s="361" t="str">
        <f t="shared" si="790"/>
        <v>No Pop.</v>
      </c>
      <c r="BS2106" s="361" t="str">
        <f t="shared" si="791"/>
        <v>No Pop.</v>
      </c>
      <c r="BT2106" s="361" t="str">
        <f t="shared" si="792"/>
        <v>No Pop.</v>
      </c>
      <c r="BU2106" s="362" t="str">
        <f t="shared" si="793"/>
        <v>No Pop.</v>
      </c>
      <c r="BV2106" s="360" t="str">
        <f>IF(M2106&lt;=VLOOKUP($C2106,Projections2[[#All],[ISOCode]:[Total 2024 Colombian Returnees]],'Population Projection V2'!$J$167,FALSE),"OK", "Review")</f>
        <v>OK</v>
      </c>
      <c r="BW2106" s="361" t="str">
        <f>IF(N2106&lt;=VLOOKUP($C2106,Projections2[[#All],[ISOCode]:[Total 2024 Colombian Returnees]],'Population Projection V2'!$K$167,FALSE),"OK", "Review")</f>
        <v>OK</v>
      </c>
      <c r="BX2106" s="361" t="str">
        <f>IF(O2106&lt;=VLOOKUP($C2106,Projections2[[#All],[ISOCode]:[Total 2024 Colombian Returnees]],'Population Projection V2'!$L$167,FALSE),"OK", "Review")</f>
        <v>OK</v>
      </c>
      <c r="BY2106" s="361" t="str">
        <f>IF(P2106&lt;=VLOOKUP($C2106,Projections2[[#All],[ISOCode]:[Total 2024 Colombian Returnees]],'Population Projection V2'!$M$167,FALSE),"OK", "Review")</f>
        <v>OK</v>
      </c>
      <c r="BZ2106" s="361" t="str">
        <f>IF(Q2106&lt;=VLOOKUP($C2106,Projections2[[#All],[ISOCode]:[Total 2024 Colombian Returnees]],'Population Projection V2'!$N$167,FALSE),"OK", "Review")</f>
        <v>OK</v>
      </c>
      <c r="CA2106" s="361" t="str">
        <f>IF(T2106&lt;=VLOOKUP($C2106,Projections2[[#All],[ISOCode]:[Total 2024 Colombian Returnees]],'Population Projection V2'!$O$167,FALSE),"OK", "Review")</f>
        <v>OK</v>
      </c>
      <c r="CB2106" s="361" t="str">
        <f>IF(U2106&lt;=VLOOKUP($C2106,Projections2[[#All],[ISOCode]:[Total 2024 Colombian Returnees]],'Population Projection V2'!$P$167,FALSE),"OK", "Review")</f>
        <v>OK</v>
      </c>
      <c r="CC2106" s="361" t="str">
        <f>IF(V2106&lt;=VLOOKUP($C2106,Projections2[[#All],[ISOCode]:[Total 2024 Colombian Returnees]],'Population Projection V2'!$Q$167,FALSE),"OK", "Review")</f>
        <v>OK</v>
      </c>
      <c r="CD2106" s="361" t="str">
        <f>IF(W2106&lt;=VLOOKUP($C2106,Projections2[[#All],[ISOCode]:[Total 2024 Colombian Returnees]],'Population Projection V2'!$R$167,FALSE),"OK", "Review")</f>
        <v>OK</v>
      </c>
      <c r="CE2106" s="361" t="str">
        <f>IF(X2106&lt;=VLOOKUP($C2106,Projections2[[#All],[ISOCode]:[Total 2024 Colombian Returnees]],'Population Projection V2'!$S$167,FALSE),"OK", "Review")</f>
        <v>OK</v>
      </c>
      <c r="CF2106" s="361" t="str">
        <f>IF(AA2106&lt;=VLOOKUP($C2106,Projections2[[#All],[ISOCode]:[Total 2024 Colombian Returnees]],'Population Projection V2'!$T$167,FALSE),"OK", "Review")</f>
        <v>OK</v>
      </c>
      <c r="CG2106" s="361" t="str">
        <f>IF(AB2106&lt;=VLOOKUP($C2106,Projections2[[#All],[ISOCode]:[Total 2024 Colombian Returnees]],'Population Projection V2'!$U$167,FALSE),"OK", "Review")</f>
        <v>OK</v>
      </c>
      <c r="CH2106" s="361" t="str">
        <f>IF(AC2106&lt;=VLOOKUP($C2106,Projections2[[#All],[ISOCode]:[Total 2024 Colombian Returnees]],'Population Projection V2'!$V$167,FALSE),"OK", "Review")</f>
        <v>OK</v>
      </c>
      <c r="CI2106" s="361" t="str">
        <f>IF(AD2106&lt;=VLOOKUP($C2106,Projections2[[#All],[ISOCode]:[Total 2024 Colombian Returnees]],'Population Projection V2'!$W$167,FALSE),"OK", "Review")</f>
        <v>OK</v>
      </c>
      <c r="CJ2106" s="361" t="str">
        <f>IF(AE2106&lt;=VLOOKUP($C2106,Projections2[[#All],[ISOCode]:[Total 2024 Colombian Returnees]],'Population Projection V2'!$X$167,FALSE),"OK", "Review")</f>
        <v>OK</v>
      </c>
      <c r="CK2106" s="361" t="str">
        <f>IF(AH2106&lt;=VLOOKUP($C2106,Projections2[[#All],[ISOCode]:[Total 2024 Colombian Returnees]],'Population Projection V2'!$Y$167,FALSE),"OK", "Review")</f>
        <v>OK</v>
      </c>
      <c r="CL2106" s="361" t="str">
        <f>IF(AI2106&lt;=VLOOKUP($C2106,Projections2[[#All],[ISOCode]:[Total 2024 Colombian Returnees]],'Population Projection V2'!$Z$167,FALSE),"OK", "Review")</f>
        <v>OK</v>
      </c>
      <c r="CM2106" s="361" t="str">
        <f>IF(AJ2106&lt;=VLOOKUP($C2106,Projections2[[#All],[ISOCode]:[Total 2024 Colombian Returnees]],'Population Projection V2'!$AA$167,FALSE),"OK", "Review")</f>
        <v>OK</v>
      </c>
      <c r="CN2106" s="361" t="str">
        <f>IF(AK2106&lt;=VLOOKUP($C2106,Projections2[[#All],[ISOCode]:[Total 2024 Colombian Returnees]],'Population Projection V2'!$AB$167,FALSE),"OK", "Review")</f>
        <v>OK</v>
      </c>
      <c r="CO2106" s="361" t="str">
        <f>IF(AL2106&lt;=VLOOKUP($C2106,Projections2[[#All],[ISOCode]:[Total 2024 Colombian Returnees]],'Population Projection V2'!$AC$167,FALSE),"OK", "Review")</f>
        <v>OK</v>
      </c>
      <c r="CP2106" s="361" t="str">
        <f>IF(AO2106&lt;=VLOOKUP($C2106,Projections2[[#All],[ISOCode]:[Total 2024 Colombian Returnees]],'Population Projection V2'!$AD$167,FALSE),"OK", "Review")</f>
        <v>OK</v>
      </c>
      <c r="CQ2106" s="361" t="str">
        <f>IF(AP2106&lt;=VLOOKUP($C2106,Projections2[[#All],[ISOCode]:[Total 2024 Colombian Returnees]],'Population Projection V2'!$AE$167,FALSE),"OK", "Review")</f>
        <v>OK</v>
      </c>
      <c r="CR2106" s="361" t="str">
        <f>IF(AQ2106&lt;=VLOOKUP($C2106,Projections2[[#All],[ISOCode]:[Total 2024 Colombian Returnees]],'Population Projection V2'!$AF$167,FALSE),"OK", "Review")</f>
        <v>OK</v>
      </c>
      <c r="CS2106" s="361" t="str">
        <f>IF(AR2106&lt;=VLOOKUP($C2106,Projections2[[#All],[ISOCode]:[Total 2024 Colombian Returnees]],'Population Projection V2'!$AG$167,FALSE),"OK", "Review")</f>
        <v>OK</v>
      </c>
      <c r="CT2106" s="361" t="str">
        <f>IF(AS2106&lt;=VLOOKUP($C2106,Projections2[[#All],[ISOCode]:[Total 2024 Colombian Returnees]],'Population Projection V2'!$AH$167,FALSE),"OK", "Review")</f>
        <v>OK</v>
      </c>
      <c r="CU2106" s="361" t="str">
        <f>IF(AV2106&lt;=VLOOKUP($C2106,Projections2[[#All],[ISOCode]:[Total 2024 Colombian Returnees]],'Population Projection V2'!$AI$167,FALSE),"OK", "Review")</f>
        <v>OK</v>
      </c>
      <c r="CV2106" s="361" t="str">
        <f>IF(AW2106&lt;=VLOOKUP($C2106,Projections2[[#All],[ISOCode]:[Total 2024 Colombian Returnees]],'Population Projection V2'!$AJ$167,FALSE),"OK", "Review")</f>
        <v>OK</v>
      </c>
      <c r="CW2106" s="361" t="str">
        <f>IF(AX2106&lt;=VLOOKUP($C2106,Projections2[[#All],[ISOCode]:[Total 2024 Colombian Returnees]],'Population Projection V2'!$AK$167,FALSE),"OK", "Review")</f>
        <v>OK</v>
      </c>
      <c r="CX2106" s="361" t="str">
        <f>IF(AY2106&lt;=VLOOKUP($C2106,Projections2[[#All],[ISOCode]:[Total 2024 Colombian Returnees]],'Population Projection V2'!$AL$167,FALSE),"OK", "Review")</f>
        <v>OK</v>
      </c>
      <c r="CY2106" s="362" t="str">
        <f>IF(AZ2106&lt;=VLOOKUP($C2106,Projections2[[#All],[ISOCode]:[Total 2024 Colombian Returnees]],'Population Projection V2'!$AM$167,FALSE),"OK", "Review")</f>
        <v>OK</v>
      </c>
    </row>
    <row r="2107" spans="1:103" x14ac:dyDescent="0.25">
      <c r="A2107" s="314" t="s">
        <v>111</v>
      </c>
      <c r="B2107" s="315" t="s">
        <v>68</v>
      </c>
      <c r="C2107" s="315" t="s">
        <v>353</v>
      </c>
      <c r="D2107" s="315" t="s">
        <v>122</v>
      </c>
      <c r="E2107" s="315" t="s">
        <v>431</v>
      </c>
      <c r="F2107" s="316">
        <f t="shared" si="795"/>
        <v>0</v>
      </c>
      <c r="G2107" s="316">
        <f t="shared" si="796"/>
        <v>0</v>
      </c>
      <c r="H2107" s="316">
        <f t="shared" si="797"/>
        <v>0</v>
      </c>
      <c r="I2107" s="316">
        <f t="shared" si="798"/>
        <v>0</v>
      </c>
      <c r="J2107" s="317">
        <f t="shared" si="794"/>
        <v>0</v>
      </c>
      <c r="K2107" s="317">
        <f>VLOOKUP($C2107,Projections2[[#All],[ISOCode]:[Total 2024 Colombian Returnees]],7,0)</f>
        <v>0</v>
      </c>
      <c r="L2107" s="318"/>
      <c r="M2107" s="319"/>
      <c r="N2107" s="319"/>
      <c r="O2107" s="319"/>
      <c r="P2107" s="319"/>
      <c r="Q2107" s="320"/>
      <c r="R2107" s="224">
        <f>VLOOKUP($C2107,Projections2[[#All],[ISOCode]:[Total 2024 Colombian Returnees]],12,0)</f>
        <v>0</v>
      </c>
      <c r="S2107" s="321"/>
      <c r="T2107" s="322"/>
      <c r="U2107" s="322"/>
      <c r="V2107" s="322"/>
      <c r="W2107" s="322"/>
      <c r="X2107" s="323"/>
      <c r="Y2107" s="323">
        <f>VLOOKUP($C2107,Projections2[[#All],[ISOCode]:[Total 2024 Colombian Returnees]],17,0)</f>
        <v>0</v>
      </c>
      <c r="Z2107" s="324"/>
      <c r="AA2107" s="325"/>
      <c r="AB2107" s="325"/>
      <c r="AC2107" s="325"/>
      <c r="AD2107" s="325"/>
      <c r="AE2107" s="325"/>
      <c r="AF2107" s="325">
        <f>VLOOKUP($C2107,Projections2[[#All],[ISOCode]:[Total 2024 Colombian Returnees]],22,0)</f>
        <v>0</v>
      </c>
      <c r="AG2107" s="326"/>
      <c r="AH2107" s="327"/>
      <c r="AI2107" s="327"/>
      <c r="AJ2107" s="327"/>
      <c r="AK2107" s="327"/>
      <c r="AL2107" s="328"/>
      <c r="AM2107" s="230">
        <f>VLOOKUP($C2107,Projections2[[#All],[ISOCode]:[Total 2024 Colombian Returnees]],27,0)</f>
        <v>0</v>
      </c>
      <c r="AN2107" s="329"/>
      <c r="AO2107" s="330"/>
      <c r="AP2107" s="330"/>
      <c r="AQ2107" s="330"/>
      <c r="AR2107" s="330"/>
      <c r="AS2107" s="330"/>
      <c r="AT2107" s="330">
        <f>VLOOKUP($C2107,Projections2[[#All],[ISOCode]:[Total 2024 Colombian Returnees]],32,0)</f>
        <v>0</v>
      </c>
      <c r="AU2107" s="326"/>
      <c r="AV2107" s="325"/>
      <c r="AW2107" s="325"/>
      <c r="AX2107" s="325"/>
      <c r="AY2107" s="325"/>
      <c r="AZ2107" s="325"/>
      <c r="BA2107" s="325">
        <f>VLOOKUP($C2107,Projections2[[#All],[ISOCode]:[Total 2024 Colombian Returnees]],37,0)</f>
        <v>0</v>
      </c>
      <c r="BB2107" s="331"/>
      <c r="BC2107" s="360" t="str">
        <f t="shared" si="775"/>
        <v>Ok</v>
      </c>
      <c r="BD2107" s="361" t="str">
        <f t="shared" si="776"/>
        <v>Ok</v>
      </c>
      <c r="BE2107" s="361" t="str">
        <f t="shared" si="777"/>
        <v>Ok</v>
      </c>
      <c r="BF2107" s="361" t="str">
        <f t="shared" si="778"/>
        <v>Ok</v>
      </c>
      <c r="BG2107" s="362" t="str">
        <f t="shared" si="779"/>
        <v>Ok</v>
      </c>
      <c r="BH2107" s="360" t="str">
        <f t="shared" si="780"/>
        <v>Ok</v>
      </c>
      <c r="BI2107" s="361" t="str">
        <f t="shared" si="781"/>
        <v>Ok</v>
      </c>
      <c r="BJ2107" s="361" t="str">
        <f t="shared" si="782"/>
        <v>Ok</v>
      </c>
      <c r="BK2107" s="361" t="str">
        <f t="shared" si="783"/>
        <v>Ok</v>
      </c>
      <c r="BL2107" s="361" t="str">
        <f t="shared" si="784"/>
        <v>Ok</v>
      </c>
      <c r="BM2107" s="361" t="str">
        <f t="shared" si="785"/>
        <v>Ok</v>
      </c>
      <c r="BN2107" s="362" t="str">
        <f t="shared" si="786"/>
        <v>Ok</v>
      </c>
      <c r="BO2107" s="360" t="str">
        <f t="shared" si="787"/>
        <v>No Pop.</v>
      </c>
      <c r="BP2107" s="361" t="str">
        <f t="shared" si="788"/>
        <v>No Pop.</v>
      </c>
      <c r="BQ2107" s="361" t="str">
        <f t="shared" si="789"/>
        <v>No Pop.</v>
      </c>
      <c r="BR2107" s="361" t="str">
        <f t="shared" si="790"/>
        <v>No Pop.</v>
      </c>
      <c r="BS2107" s="361" t="str">
        <f t="shared" si="791"/>
        <v>No Pop.</v>
      </c>
      <c r="BT2107" s="361" t="str">
        <f t="shared" si="792"/>
        <v>No Pop.</v>
      </c>
      <c r="BU2107" s="362" t="str">
        <f t="shared" si="793"/>
        <v>No Pop.</v>
      </c>
      <c r="BV2107" s="360" t="str">
        <f>IF(M2107&lt;=VLOOKUP($C2107,Projections2[[#All],[ISOCode]:[Total 2024 Colombian Returnees]],'Population Projection V2'!$J$167,FALSE),"OK", "Review")</f>
        <v>OK</v>
      </c>
      <c r="BW2107" s="361" t="str">
        <f>IF(N2107&lt;=VLOOKUP($C2107,Projections2[[#All],[ISOCode]:[Total 2024 Colombian Returnees]],'Population Projection V2'!$K$167,FALSE),"OK", "Review")</f>
        <v>OK</v>
      </c>
      <c r="BX2107" s="361" t="str">
        <f>IF(O2107&lt;=VLOOKUP($C2107,Projections2[[#All],[ISOCode]:[Total 2024 Colombian Returnees]],'Population Projection V2'!$L$167,FALSE),"OK", "Review")</f>
        <v>OK</v>
      </c>
      <c r="BY2107" s="361" t="str">
        <f>IF(P2107&lt;=VLOOKUP($C2107,Projections2[[#All],[ISOCode]:[Total 2024 Colombian Returnees]],'Population Projection V2'!$M$167,FALSE),"OK", "Review")</f>
        <v>OK</v>
      </c>
      <c r="BZ2107" s="361" t="str">
        <f>IF(Q2107&lt;=VLOOKUP($C2107,Projections2[[#All],[ISOCode]:[Total 2024 Colombian Returnees]],'Population Projection V2'!$N$167,FALSE),"OK", "Review")</f>
        <v>OK</v>
      </c>
      <c r="CA2107" s="361" t="str">
        <f>IF(T2107&lt;=VLOOKUP($C2107,Projections2[[#All],[ISOCode]:[Total 2024 Colombian Returnees]],'Population Projection V2'!$O$167,FALSE),"OK", "Review")</f>
        <v>OK</v>
      </c>
      <c r="CB2107" s="361" t="str">
        <f>IF(U2107&lt;=VLOOKUP($C2107,Projections2[[#All],[ISOCode]:[Total 2024 Colombian Returnees]],'Population Projection V2'!$P$167,FALSE),"OK", "Review")</f>
        <v>OK</v>
      </c>
      <c r="CC2107" s="361" t="str">
        <f>IF(V2107&lt;=VLOOKUP($C2107,Projections2[[#All],[ISOCode]:[Total 2024 Colombian Returnees]],'Population Projection V2'!$Q$167,FALSE),"OK", "Review")</f>
        <v>OK</v>
      </c>
      <c r="CD2107" s="361" t="str">
        <f>IF(W2107&lt;=VLOOKUP($C2107,Projections2[[#All],[ISOCode]:[Total 2024 Colombian Returnees]],'Population Projection V2'!$R$167,FALSE),"OK", "Review")</f>
        <v>OK</v>
      </c>
      <c r="CE2107" s="361" t="str">
        <f>IF(X2107&lt;=VLOOKUP($C2107,Projections2[[#All],[ISOCode]:[Total 2024 Colombian Returnees]],'Population Projection V2'!$S$167,FALSE),"OK", "Review")</f>
        <v>OK</v>
      </c>
      <c r="CF2107" s="361" t="str">
        <f>IF(AA2107&lt;=VLOOKUP($C2107,Projections2[[#All],[ISOCode]:[Total 2024 Colombian Returnees]],'Population Projection V2'!$T$167,FALSE),"OK", "Review")</f>
        <v>OK</v>
      </c>
      <c r="CG2107" s="361" t="str">
        <f>IF(AB2107&lt;=VLOOKUP($C2107,Projections2[[#All],[ISOCode]:[Total 2024 Colombian Returnees]],'Population Projection V2'!$U$167,FALSE),"OK", "Review")</f>
        <v>OK</v>
      </c>
      <c r="CH2107" s="361" t="str">
        <f>IF(AC2107&lt;=VLOOKUP($C2107,Projections2[[#All],[ISOCode]:[Total 2024 Colombian Returnees]],'Population Projection V2'!$V$167,FALSE),"OK", "Review")</f>
        <v>OK</v>
      </c>
      <c r="CI2107" s="361" t="str">
        <f>IF(AD2107&lt;=VLOOKUP($C2107,Projections2[[#All],[ISOCode]:[Total 2024 Colombian Returnees]],'Population Projection V2'!$W$167,FALSE),"OK", "Review")</f>
        <v>OK</v>
      </c>
      <c r="CJ2107" s="361" t="str">
        <f>IF(AE2107&lt;=VLOOKUP($C2107,Projections2[[#All],[ISOCode]:[Total 2024 Colombian Returnees]],'Population Projection V2'!$X$167,FALSE),"OK", "Review")</f>
        <v>OK</v>
      </c>
      <c r="CK2107" s="361" t="str">
        <f>IF(AH2107&lt;=VLOOKUP($C2107,Projections2[[#All],[ISOCode]:[Total 2024 Colombian Returnees]],'Population Projection V2'!$Y$167,FALSE),"OK", "Review")</f>
        <v>OK</v>
      </c>
      <c r="CL2107" s="361" t="str">
        <f>IF(AI2107&lt;=VLOOKUP($C2107,Projections2[[#All],[ISOCode]:[Total 2024 Colombian Returnees]],'Population Projection V2'!$Z$167,FALSE),"OK", "Review")</f>
        <v>OK</v>
      </c>
      <c r="CM2107" s="361" t="str">
        <f>IF(AJ2107&lt;=VLOOKUP($C2107,Projections2[[#All],[ISOCode]:[Total 2024 Colombian Returnees]],'Population Projection V2'!$AA$167,FALSE),"OK", "Review")</f>
        <v>OK</v>
      </c>
      <c r="CN2107" s="361" t="str">
        <f>IF(AK2107&lt;=VLOOKUP($C2107,Projections2[[#All],[ISOCode]:[Total 2024 Colombian Returnees]],'Population Projection V2'!$AB$167,FALSE),"OK", "Review")</f>
        <v>OK</v>
      </c>
      <c r="CO2107" s="361" t="str">
        <f>IF(AL2107&lt;=VLOOKUP($C2107,Projections2[[#All],[ISOCode]:[Total 2024 Colombian Returnees]],'Population Projection V2'!$AC$167,FALSE),"OK", "Review")</f>
        <v>OK</v>
      </c>
      <c r="CP2107" s="361" t="str">
        <f>IF(AO2107&lt;=VLOOKUP($C2107,Projections2[[#All],[ISOCode]:[Total 2024 Colombian Returnees]],'Population Projection V2'!$AD$167,FALSE),"OK", "Review")</f>
        <v>OK</v>
      </c>
      <c r="CQ2107" s="361" t="str">
        <f>IF(AP2107&lt;=VLOOKUP($C2107,Projections2[[#All],[ISOCode]:[Total 2024 Colombian Returnees]],'Population Projection V2'!$AE$167,FALSE),"OK", "Review")</f>
        <v>OK</v>
      </c>
      <c r="CR2107" s="361" t="str">
        <f>IF(AQ2107&lt;=VLOOKUP($C2107,Projections2[[#All],[ISOCode]:[Total 2024 Colombian Returnees]],'Population Projection V2'!$AF$167,FALSE),"OK", "Review")</f>
        <v>OK</v>
      </c>
      <c r="CS2107" s="361" t="str">
        <f>IF(AR2107&lt;=VLOOKUP($C2107,Projections2[[#All],[ISOCode]:[Total 2024 Colombian Returnees]],'Population Projection V2'!$AG$167,FALSE),"OK", "Review")</f>
        <v>OK</v>
      </c>
      <c r="CT2107" s="361" t="str">
        <f>IF(AS2107&lt;=VLOOKUP($C2107,Projections2[[#All],[ISOCode]:[Total 2024 Colombian Returnees]],'Population Projection V2'!$AH$167,FALSE),"OK", "Review")</f>
        <v>OK</v>
      </c>
      <c r="CU2107" s="361" t="str">
        <f>IF(AV2107&lt;=VLOOKUP($C2107,Projections2[[#All],[ISOCode]:[Total 2024 Colombian Returnees]],'Population Projection V2'!$AI$167,FALSE),"OK", "Review")</f>
        <v>OK</v>
      </c>
      <c r="CV2107" s="361" t="str">
        <f>IF(AW2107&lt;=VLOOKUP($C2107,Projections2[[#All],[ISOCode]:[Total 2024 Colombian Returnees]],'Population Projection V2'!$AJ$167,FALSE),"OK", "Review")</f>
        <v>OK</v>
      </c>
      <c r="CW2107" s="361" t="str">
        <f>IF(AX2107&lt;=VLOOKUP($C2107,Projections2[[#All],[ISOCode]:[Total 2024 Colombian Returnees]],'Population Projection V2'!$AK$167,FALSE),"OK", "Review")</f>
        <v>OK</v>
      </c>
      <c r="CX2107" s="361" t="str">
        <f>IF(AY2107&lt;=VLOOKUP($C2107,Projections2[[#All],[ISOCode]:[Total 2024 Colombian Returnees]],'Population Projection V2'!$AL$167,FALSE),"OK", "Review")</f>
        <v>OK</v>
      </c>
      <c r="CY2107" s="362" t="str">
        <f>IF(AZ2107&lt;=VLOOKUP($C2107,Projections2[[#All],[ISOCode]:[Total 2024 Colombian Returnees]],'Population Projection V2'!$AM$167,FALSE),"OK", "Review")</f>
        <v>OK</v>
      </c>
    </row>
    <row r="2108" spans="1:103" x14ac:dyDescent="0.25">
      <c r="A2108" s="314" t="s">
        <v>111</v>
      </c>
      <c r="B2108" s="315" t="s">
        <v>68</v>
      </c>
      <c r="C2108" s="315" t="s">
        <v>355</v>
      </c>
      <c r="D2108" s="315" t="s">
        <v>351</v>
      </c>
      <c r="E2108" s="315" t="s">
        <v>431</v>
      </c>
      <c r="F2108" s="316">
        <f t="shared" si="795"/>
        <v>0</v>
      </c>
      <c r="G2108" s="316">
        <f t="shared" si="796"/>
        <v>0</v>
      </c>
      <c r="H2108" s="316">
        <f t="shared" si="797"/>
        <v>0</v>
      </c>
      <c r="I2108" s="316">
        <f t="shared" si="798"/>
        <v>0</v>
      </c>
      <c r="J2108" s="317">
        <f t="shared" si="794"/>
        <v>0</v>
      </c>
      <c r="K2108" s="317">
        <f>VLOOKUP($C2108,Projections2[[#All],[ISOCode]:[Total 2024 Colombian Returnees]],7,0)</f>
        <v>0</v>
      </c>
      <c r="L2108" s="318"/>
      <c r="M2108" s="319"/>
      <c r="N2108" s="319"/>
      <c r="O2108" s="319"/>
      <c r="P2108" s="319"/>
      <c r="Q2108" s="320"/>
      <c r="R2108" s="224">
        <f>VLOOKUP($C2108,Projections2[[#All],[ISOCode]:[Total 2024 Colombian Returnees]],12,0)</f>
        <v>0</v>
      </c>
      <c r="S2108" s="321"/>
      <c r="T2108" s="322"/>
      <c r="U2108" s="322"/>
      <c r="V2108" s="322"/>
      <c r="W2108" s="322"/>
      <c r="X2108" s="323"/>
      <c r="Y2108" s="323">
        <f>VLOOKUP($C2108,Projections2[[#All],[ISOCode]:[Total 2024 Colombian Returnees]],17,0)</f>
        <v>0</v>
      </c>
      <c r="Z2108" s="324"/>
      <c r="AA2108" s="325"/>
      <c r="AB2108" s="325"/>
      <c r="AC2108" s="325"/>
      <c r="AD2108" s="325"/>
      <c r="AE2108" s="325"/>
      <c r="AF2108" s="325">
        <f>VLOOKUP($C2108,Projections2[[#All],[ISOCode]:[Total 2024 Colombian Returnees]],22,0)</f>
        <v>0</v>
      </c>
      <c r="AG2108" s="326"/>
      <c r="AH2108" s="327"/>
      <c r="AI2108" s="327"/>
      <c r="AJ2108" s="327"/>
      <c r="AK2108" s="327"/>
      <c r="AL2108" s="328"/>
      <c r="AM2108" s="230">
        <f>VLOOKUP($C2108,Projections2[[#All],[ISOCode]:[Total 2024 Colombian Returnees]],27,0)</f>
        <v>0</v>
      </c>
      <c r="AN2108" s="329"/>
      <c r="AO2108" s="330"/>
      <c r="AP2108" s="330"/>
      <c r="AQ2108" s="330"/>
      <c r="AR2108" s="330"/>
      <c r="AS2108" s="330"/>
      <c r="AT2108" s="330">
        <f>VLOOKUP($C2108,Projections2[[#All],[ISOCode]:[Total 2024 Colombian Returnees]],32,0)</f>
        <v>0</v>
      </c>
      <c r="AU2108" s="326"/>
      <c r="AV2108" s="325"/>
      <c r="AW2108" s="325"/>
      <c r="AX2108" s="325"/>
      <c r="AY2108" s="325"/>
      <c r="AZ2108" s="325"/>
      <c r="BA2108" s="325">
        <f>VLOOKUP($C2108,Projections2[[#All],[ISOCode]:[Total 2024 Colombian Returnees]],37,0)</f>
        <v>0</v>
      </c>
      <c r="BB2108" s="331"/>
      <c r="BC2108" s="360" t="str">
        <f t="shared" si="775"/>
        <v>Ok</v>
      </c>
      <c r="BD2108" s="361" t="str">
        <f t="shared" si="776"/>
        <v>Ok</v>
      </c>
      <c r="BE2108" s="361" t="str">
        <f t="shared" si="777"/>
        <v>Ok</v>
      </c>
      <c r="BF2108" s="361" t="str">
        <f t="shared" si="778"/>
        <v>Ok</v>
      </c>
      <c r="BG2108" s="362" t="str">
        <f t="shared" si="779"/>
        <v>Ok</v>
      </c>
      <c r="BH2108" s="360" t="str">
        <f t="shared" si="780"/>
        <v>Ok</v>
      </c>
      <c r="BI2108" s="361" t="str">
        <f t="shared" si="781"/>
        <v>Ok</v>
      </c>
      <c r="BJ2108" s="361" t="str">
        <f t="shared" si="782"/>
        <v>Ok</v>
      </c>
      <c r="BK2108" s="361" t="str">
        <f t="shared" si="783"/>
        <v>Ok</v>
      </c>
      <c r="BL2108" s="361" t="str">
        <f t="shared" si="784"/>
        <v>Ok</v>
      </c>
      <c r="BM2108" s="361" t="str">
        <f t="shared" si="785"/>
        <v>Ok</v>
      </c>
      <c r="BN2108" s="362" t="str">
        <f t="shared" si="786"/>
        <v>Ok</v>
      </c>
      <c r="BO2108" s="360" t="str">
        <f t="shared" si="787"/>
        <v>No Pop.</v>
      </c>
      <c r="BP2108" s="361" t="str">
        <f t="shared" si="788"/>
        <v>No Pop.</v>
      </c>
      <c r="BQ2108" s="361" t="str">
        <f t="shared" si="789"/>
        <v>No Pop.</v>
      </c>
      <c r="BR2108" s="361" t="str">
        <f t="shared" si="790"/>
        <v>No Pop.</v>
      </c>
      <c r="BS2108" s="361" t="str">
        <f t="shared" si="791"/>
        <v>No Pop.</v>
      </c>
      <c r="BT2108" s="361" t="str">
        <f t="shared" si="792"/>
        <v>No Pop.</v>
      </c>
      <c r="BU2108" s="362" t="str">
        <f t="shared" si="793"/>
        <v>No Pop.</v>
      </c>
      <c r="BV2108" s="360" t="str">
        <f>IF(M2108&lt;=VLOOKUP($C2108,Projections2[[#All],[ISOCode]:[Total 2024 Colombian Returnees]],'Population Projection V2'!$J$167,FALSE),"OK", "Review")</f>
        <v>OK</v>
      </c>
      <c r="BW2108" s="361" t="str">
        <f>IF(N2108&lt;=VLOOKUP($C2108,Projections2[[#All],[ISOCode]:[Total 2024 Colombian Returnees]],'Population Projection V2'!$K$167,FALSE),"OK", "Review")</f>
        <v>OK</v>
      </c>
      <c r="BX2108" s="361" t="str">
        <f>IF(O2108&lt;=VLOOKUP($C2108,Projections2[[#All],[ISOCode]:[Total 2024 Colombian Returnees]],'Population Projection V2'!$L$167,FALSE),"OK", "Review")</f>
        <v>OK</v>
      </c>
      <c r="BY2108" s="361" t="str">
        <f>IF(P2108&lt;=VLOOKUP($C2108,Projections2[[#All],[ISOCode]:[Total 2024 Colombian Returnees]],'Population Projection V2'!$M$167,FALSE),"OK", "Review")</f>
        <v>OK</v>
      </c>
      <c r="BZ2108" s="361" t="str">
        <f>IF(Q2108&lt;=VLOOKUP($C2108,Projections2[[#All],[ISOCode]:[Total 2024 Colombian Returnees]],'Population Projection V2'!$N$167,FALSE),"OK", "Review")</f>
        <v>OK</v>
      </c>
      <c r="CA2108" s="361" t="str">
        <f>IF(T2108&lt;=VLOOKUP($C2108,Projections2[[#All],[ISOCode]:[Total 2024 Colombian Returnees]],'Population Projection V2'!$O$167,FALSE),"OK", "Review")</f>
        <v>OK</v>
      </c>
      <c r="CB2108" s="361" t="str">
        <f>IF(U2108&lt;=VLOOKUP($C2108,Projections2[[#All],[ISOCode]:[Total 2024 Colombian Returnees]],'Population Projection V2'!$P$167,FALSE),"OK", "Review")</f>
        <v>OK</v>
      </c>
      <c r="CC2108" s="361" t="str">
        <f>IF(V2108&lt;=VLOOKUP($C2108,Projections2[[#All],[ISOCode]:[Total 2024 Colombian Returnees]],'Population Projection V2'!$Q$167,FALSE),"OK", "Review")</f>
        <v>OK</v>
      </c>
      <c r="CD2108" s="361" t="str">
        <f>IF(W2108&lt;=VLOOKUP($C2108,Projections2[[#All],[ISOCode]:[Total 2024 Colombian Returnees]],'Population Projection V2'!$R$167,FALSE),"OK", "Review")</f>
        <v>OK</v>
      </c>
      <c r="CE2108" s="361" t="str">
        <f>IF(X2108&lt;=VLOOKUP($C2108,Projections2[[#All],[ISOCode]:[Total 2024 Colombian Returnees]],'Population Projection V2'!$S$167,FALSE),"OK", "Review")</f>
        <v>OK</v>
      </c>
      <c r="CF2108" s="361" t="str">
        <f>IF(AA2108&lt;=VLOOKUP($C2108,Projections2[[#All],[ISOCode]:[Total 2024 Colombian Returnees]],'Population Projection V2'!$T$167,FALSE),"OK", "Review")</f>
        <v>OK</v>
      </c>
      <c r="CG2108" s="361" t="str">
        <f>IF(AB2108&lt;=VLOOKUP($C2108,Projections2[[#All],[ISOCode]:[Total 2024 Colombian Returnees]],'Population Projection V2'!$U$167,FALSE),"OK", "Review")</f>
        <v>OK</v>
      </c>
      <c r="CH2108" s="361" t="str">
        <f>IF(AC2108&lt;=VLOOKUP($C2108,Projections2[[#All],[ISOCode]:[Total 2024 Colombian Returnees]],'Population Projection V2'!$V$167,FALSE),"OK", "Review")</f>
        <v>OK</v>
      </c>
      <c r="CI2108" s="361" t="str">
        <f>IF(AD2108&lt;=VLOOKUP($C2108,Projections2[[#All],[ISOCode]:[Total 2024 Colombian Returnees]],'Population Projection V2'!$W$167,FALSE),"OK", "Review")</f>
        <v>OK</v>
      </c>
      <c r="CJ2108" s="361" t="str">
        <f>IF(AE2108&lt;=VLOOKUP($C2108,Projections2[[#All],[ISOCode]:[Total 2024 Colombian Returnees]],'Population Projection V2'!$X$167,FALSE),"OK", "Review")</f>
        <v>OK</v>
      </c>
      <c r="CK2108" s="361" t="str">
        <f>IF(AH2108&lt;=VLOOKUP($C2108,Projections2[[#All],[ISOCode]:[Total 2024 Colombian Returnees]],'Population Projection V2'!$Y$167,FALSE),"OK", "Review")</f>
        <v>OK</v>
      </c>
      <c r="CL2108" s="361" t="str">
        <f>IF(AI2108&lt;=VLOOKUP($C2108,Projections2[[#All],[ISOCode]:[Total 2024 Colombian Returnees]],'Population Projection V2'!$Z$167,FALSE),"OK", "Review")</f>
        <v>OK</v>
      </c>
      <c r="CM2108" s="361" t="str">
        <f>IF(AJ2108&lt;=VLOOKUP($C2108,Projections2[[#All],[ISOCode]:[Total 2024 Colombian Returnees]],'Population Projection V2'!$AA$167,FALSE),"OK", "Review")</f>
        <v>OK</v>
      </c>
      <c r="CN2108" s="361" t="str">
        <f>IF(AK2108&lt;=VLOOKUP($C2108,Projections2[[#All],[ISOCode]:[Total 2024 Colombian Returnees]],'Population Projection V2'!$AB$167,FALSE),"OK", "Review")</f>
        <v>OK</v>
      </c>
      <c r="CO2108" s="361" t="str">
        <f>IF(AL2108&lt;=VLOOKUP($C2108,Projections2[[#All],[ISOCode]:[Total 2024 Colombian Returnees]],'Population Projection V2'!$AC$167,FALSE),"OK", "Review")</f>
        <v>OK</v>
      </c>
      <c r="CP2108" s="361" t="str">
        <f>IF(AO2108&lt;=VLOOKUP($C2108,Projections2[[#All],[ISOCode]:[Total 2024 Colombian Returnees]],'Population Projection V2'!$AD$167,FALSE),"OK", "Review")</f>
        <v>OK</v>
      </c>
      <c r="CQ2108" s="361" t="str">
        <f>IF(AP2108&lt;=VLOOKUP($C2108,Projections2[[#All],[ISOCode]:[Total 2024 Colombian Returnees]],'Population Projection V2'!$AE$167,FALSE),"OK", "Review")</f>
        <v>OK</v>
      </c>
      <c r="CR2108" s="361" t="str">
        <f>IF(AQ2108&lt;=VLOOKUP($C2108,Projections2[[#All],[ISOCode]:[Total 2024 Colombian Returnees]],'Population Projection V2'!$AF$167,FALSE),"OK", "Review")</f>
        <v>OK</v>
      </c>
      <c r="CS2108" s="361" t="str">
        <f>IF(AR2108&lt;=VLOOKUP($C2108,Projections2[[#All],[ISOCode]:[Total 2024 Colombian Returnees]],'Population Projection V2'!$AG$167,FALSE),"OK", "Review")</f>
        <v>OK</v>
      </c>
      <c r="CT2108" s="361" t="str">
        <f>IF(AS2108&lt;=VLOOKUP($C2108,Projections2[[#All],[ISOCode]:[Total 2024 Colombian Returnees]],'Population Projection V2'!$AH$167,FALSE),"OK", "Review")</f>
        <v>OK</v>
      </c>
      <c r="CU2108" s="361" t="str">
        <f>IF(AV2108&lt;=VLOOKUP($C2108,Projections2[[#All],[ISOCode]:[Total 2024 Colombian Returnees]],'Population Projection V2'!$AI$167,FALSE),"OK", "Review")</f>
        <v>OK</v>
      </c>
      <c r="CV2108" s="361" t="str">
        <f>IF(AW2108&lt;=VLOOKUP($C2108,Projections2[[#All],[ISOCode]:[Total 2024 Colombian Returnees]],'Population Projection V2'!$AJ$167,FALSE),"OK", "Review")</f>
        <v>OK</v>
      </c>
      <c r="CW2108" s="361" t="str">
        <f>IF(AX2108&lt;=VLOOKUP($C2108,Projections2[[#All],[ISOCode]:[Total 2024 Colombian Returnees]],'Population Projection V2'!$AK$167,FALSE),"OK", "Review")</f>
        <v>OK</v>
      </c>
      <c r="CX2108" s="361" t="str">
        <f>IF(AY2108&lt;=VLOOKUP($C2108,Projections2[[#All],[ISOCode]:[Total 2024 Colombian Returnees]],'Population Projection V2'!$AL$167,FALSE),"OK", "Review")</f>
        <v>OK</v>
      </c>
      <c r="CY2108" s="362" t="str">
        <f>IF(AZ2108&lt;=VLOOKUP($C2108,Projections2[[#All],[ISOCode]:[Total 2024 Colombian Returnees]],'Population Projection V2'!$AM$167,FALSE),"OK", "Review")</f>
        <v>OK</v>
      </c>
    </row>
    <row r="2109" spans="1:103" x14ac:dyDescent="0.25">
      <c r="A2109" s="314" t="s">
        <v>111</v>
      </c>
      <c r="B2109" s="315" t="s">
        <v>68</v>
      </c>
      <c r="C2109" s="315" t="s">
        <v>354</v>
      </c>
      <c r="D2109" s="315" t="s">
        <v>350</v>
      </c>
      <c r="E2109" s="315" t="s">
        <v>431</v>
      </c>
      <c r="F2109" s="316">
        <f t="shared" si="795"/>
        <v>0</v>
      </c>
      <c r="G2109" s="316">
        <f t="shared" si="796"/>
        <v>0</v>
      </c>
      <c r="H2109" s="316">
        <f t="shared" si="797"/>
        <v>0</v>
      </c>
      <c r="I2109" s="316">
        <f t="shared" si="798"/>
        <v>0</v>
      </c>
      <c r="J2109" s="317">
        <f t="shared" si="794"/>
        <v>0</v>
      </c>
      <c r="K2109" s="317">
        <f>VLOOKUP($C2109,Projections2[[#All],[ISOCode]:[Total 2024 Colombian Returnees]],7,0)</f>
        <v>0</v>
      </c>
      <c r="L2109" s="318"/>
      <c r="M2109" s="319"/>
      <c r="N2109" s="319"/>
      <c r="O2109" s="319"/>
      <c r="P2109" s="319"/>
      <c r="Q2109" s="320"/>
      <c r="R2109" s="224">
        <f>VLOOKUP($C2109,Projections2[[#All],[ISOCode]:[Total 2024 Colombian Returnees]],12,0)</f>
        <v>0</v>
      </c>
      <c r="S2109" s="321"/>
      <c r="T2109" s="322"/>
      <c r="U2109" s="322"/>
      <c r="V2109" s="322"/>
      <c r="W2109" s="322"/>
      <c r="X2109" s="323"/>
      <c r="Y2109" s="323">
        <f>VLOOKUP($C2109,Projections2[[#All],[ISOCode]:[Total 2024 Colombian Returnees]],17,0)</f>
        <v>0</v>
      </c>
      <c r="Z2109" s="324"/>
      <c r="AA2109" s="325"/>
      <c r="AB2109" s="325"/>
      <c r="AC2109" s="325"/>
      <c r="AD2109" s="325"/>
      <c r="AE2109" s="325"/>
      <c r="AF2109" s="325">
        <f>VLOOKUP($C2109,Projections2[[#All],[ISOCode]:[Total 2024 Colombian Returnees]],22,0)</f>
        <v>0</v>
      </c>
      <c r="AG2109" s="326"/>
      <c r="AH2109" s="327"/>
      <c r="AI2109" s="327"/>
      <c r="AJ2109" s="327"/>
      <c r="AK2109" s="327"/>
      <c r="AL2109" s="328"/>
      <c r="AM2109" s="230">
        <f>VLOOKUP($C2109,Projections2[[#All],[ISOCode]:[Total 2024 Colombian Returnees]],27,0)</f>
        <v>0</v>
      </c>
      <c r="AN2109" s="329"/>
      <c r="AO2109" s="330"/>
      <c r="AP2109" s="330"/>
      <c r="AQ2109" s="330"/>
      <c r="AR2109" s="330"/>
      <c r="AS2109" s="330"/>
      <c r="AT2109" s="330">
        <f>VLOOKUP($C2109,Projections2[[#All],[ISOCode]:[Total 2024 Colombian Returnees]],32,0)</f>
        <v>0</v>
      </c>
      <c r="AU2109" s="326"/>
      <c r="AV2109" s="325"/>
      <c r="AW2109" s="325"/>
      <c r="AX2109" s="325"/>
      <c r="AY2109" s="325"/>
      <c r="AZ2109" s="325"/>
      <c r="BA2109" s="325">
        <f>VLOOKUP($C2109,Projections2[[#All],[ISOCode]:[Total 2024 Colombian Returnees]],37,0)</f>
        <v>0</v>
      </c>
      <c r="BB2109" s="331"/>
      <c r="BC2109" s="360" t="str">
        <f t="shared" si="775"/>
        <v>Ok</v>
      </c>
      <c r="BD2109" s="361" t="str">
        <f t="shared" si="776"/>
        <v>Ok</v>
      </c>
      <c r="BE2109" s="361" t="str">
        <f t="shared" si="777"/>
        <v>Ok</v>
      </c>
      <c r="BF2109" s="361" t="str">
        <f t="shared" si="778"/>
        <v>Ok</v>
      </c>
      <c r="BG2109" s="362" t="str">
        <f t="shared" si="779"/>
        <v>Ok</v>
      </c>
      <c r="BH2109" s="360" t="str">
        <f t="shared" si="780"/>
        <v>Ok</v>
      </c>
      <c r="BI2109" s="361" t="str">
        <f t="shared" si="781"/>
        <v>Ok</v>
      </c>
      <c r="BJ2109" s="361" t="str">
        <f t="shared" si="782"/>
        <v>Ok</v>
      </c>
      <c r="BK2109" s="361" t="str">
        <f t="shared" si="783"/>
        <v>Ok</v>
      </c>
      <c r="BL2109" s="361" t="str">
        <f t="shared" si="784"/>
        <v>Ok</v>
      </c>
      <c r="BM2109" s="361" t="str">
        <f t="shared" si="785"/>
        <v>Ok</v>
      </c>
      <c r="BN2109" s="362" t="str">
        <f t="shared" si="786"/>
        <v>Ok</v>
      </c>
      <c r="BO2109" s="360" t="str">
        <f t="shared" si="787"/>
        <v>No Pop.</v>
      </c>
      <c r="BP2109" s="361" t="str">
        <f t="shared" si="788"/>
        <v>No Pop.</v>
      </c>
      <c r="BQ2109" s="361" t="str">
        <f t="shared" si="789"/>
        <v>No Pop.</v>
      </c>
      <c r="BR2109" s="361" t="str">
        <f t="shared" si="790"/>
        <v>No Pop.</v>
      </c>
      <c r="BS2109" s="361" t="str">
        <f t="shared" si="791"/>
        <v>No Pop.</v>
      </c>
      <c r="BT2109" s="361" t="str">
        <f t="shared" si="792"/>
        <v>No Pop.</v>
      </c>
      <c r="BU2109" s="362" t="str">
        <f t="shared" si="793"/>
        <v>No Pop.</v>
      </c>
      <c r="BV2109" s="360" t="str">
        <f>IF(M2109&lt;=VLOOKUP($C2109,Projections2[[#All],[ISOCode]:[Total 2024 Colombian Returnees]],'Population Projection V2'!$J$167,FALSE),"OK", "Review")</f>
        <v>OK</v>
      </c>
      <c r="BW2109" s="361" t="str">
        <f>IF(N2109&lt;=VLOOKUP($C2109,Projections2[[#All],[ISOCode]:[Total 2024 Colombian Returnees]],'Population Projection V2'!$K$167,FALSE),"OK", "Review")</f>
        <v>OK</v>
      </c>
      <c r="BX2109" s="361" t="str">
        <f>IF(O2109&lt;=VLOOKUP($C2109,Projections2[[#All],[ISOCode]:[Total 2024 Colombian Returnees]],'Population Projection V2'!$L$167,FALSE),"OK", "Review")</f>
        <v>OK</v>
      </c>
      <c r="BY2109" s="361" t="str">
        <f>IF(P2109&lt;=VLOOKUP($C2109,Projections2[[#All],[ISOCode]:[Total 2024 Colombian Returnees]],'Population Projection V2'!$M$167,FALSE),"OK", "Review")</f>
        <v>OK</v>
      </c>
      <c r="BZ2109" s="361" t="str">
        <f>IF(Q2109&lt;=VLOOKUP($C2109,Projections2[[#All],[ISOCode]:[Total 2024 Colombian Returnees]],'Population Projection V2'!$N$167,FALSE),"OK", "Review")</f>
        <v>OK</v>
      </c>
      <c r="CA2109" s="361" t="str">
        <f>IF(T2109&lt;=VLOOKUP($C2109,Projections2[[#All],[ISOCode]:[Total 2024 Colombian Returnees]],'Population Projection V2'!$O$167,FALSE),"OK", "Review")</f>
        <v>OK</v>
      </c>
      <c r="CB2109" s="361" t="str">
        <f>IF(U2109&lt;=VLOOKUP($C2109,Projections2[[#All],[ISOCode]:[Total 2024 Colombian Returnees]],'Population Projection V2'!$P$167,FALSE),"OK", "Review")</f>
        <v>OK</v>
      </c>
      <c r="CC2109" s="361" t="str">
        <f>IF(V2109&lt;=VLOOKUP($C2109,Projections2[[#All],[ISOCode]:[Total 2024 Colombian Returnees]],'Population Projection V2'!$Q$167,FALSE),"OK", "Review")</f>
        <v>OK</v>
      </c>
      <c r="CD2109" s="361" t="str">
        <f>IF(W2109&lt;=VLOOKUP($C2109,Projections2[[#All],[ISOCode]:[Total 2024 Colombian Returnees]],'Population Projection V2'!$R$167,FALSE),"OK", "Review")</f>
        <v>OK</v>
      </c>
      <c r="CE2109" s="361" t="str">
        <f>IF(X2109&lt;=VLOOKUP($C2109,Projections2[[#All],[ISOCode]:[Total 2024 Colombian Returnees]],'Population Projection V2'!$S$167,FALSE),"OK", "Review")</f>
        <v>OK</v>
      </c>
      <c r="CF2109" s="361" t="str">
        <f>IF(AA2109&lt;=VLOOKUP($C2109,Projections2[[#All],[ISOCode]:[Total 2024 Colombian Returnees]],'Population Projection V2'!$T$167,FALSE),"OK", "Review")</f>
        <v>OK</v>
      </c>
      <c r="CG2109" s="361" t="str">
        <f>IF(AB2109&lt;=VLOOKUP($C2109,Projections2[[#All],[ISOCode]:[Total 2024 Colombian Returnees]],'Population Projection V2'!$U$167,FALSE),"OK", "Review")</f>
        <v>OK</v>
      </c>
      <c r="CH2109" s="361" t="str">
        <f>IF(AC2109&lt;=VLOOKUP($C2109,Projections2[[#All],[ISOCode]:[Total 2024 Colombian Returnees]],'Population Projection V2'!$V$167,FALSE),"OK", "Review")</f>
        <v>OK</v>
      </c>
      <c r="CI2109" s="361" t="str">
        <f>IF(AD2109&lt;=VLOOKUP($C2109,Projections2[[#All],[ISOCode]:[Total 2024 Colombian Returnees]],'Population Projection V2'!$W$167,FALSE),"OK", "Review")</f>
        <v>OK</v>
      </c>
      <c r="CJ2109" s="361" t="str">
        <f>IF(AE2109&lt;=VLOOKUP($C2109,Projections2[[#All],[ISOCode]:[Total 2024 Colombian Returnees]],'Population Projection V2'!$X$167,FALSE),"OK", "Review")</f>
        <v>OK</v>
      </c>
      <c r="CK2109" s="361" t="str">
        <f>IF(AH2109&lt;=VLOOKUP($C2109,Projections2[[#All],[ISOCode]:[Total 2024 Colombian Returnees]],'Population Projection V2'!$Y$167,FALSE),"OK", "Review")</f>
        <v>OK</v>
      </c>
      <c r="CL2109" s="361" t="str">
        <f>IF(AI2109&lt;=VLOOKUP($C2109,Projections2[[#All],[ISOCode]:[Total 2024 Colombian Returnees]],'Population Projection V2'!$Z$167,FALSE),"OK", "Review")</f>
        <v>OK</v>
      </c>
      <c r="CM2109" s="361" t="str">
        <f>IF(AJ2109&lt;=VLOOKUP($C2109,Projections2[[#All],[ISOCode]:[Total 2024 Colombian Returnees]],'Population Projection V2'!$AA$167,FALSE),"OK", "Review")</f>
        <v>OK</v>
      </c>
      <c r="CN2109" s="361" t="str">
        <f>IF(AK2109&lt;=VLOOKUP($C2109,Projections2[[#All],[ISOCode]:[Total 2024 Colombian Returnees]],'Population Projection V2'!$AB$167,FALSE),"OK", "Review")</f>
        <v>OK</v>
      </c>
      <c r="CO2109" s="361" t="str">
        <f>IF(AL2109&lt;=VLOOKUP($C2109,Projections2[[#All],[ISOCode]:[Total 2024 Colombian Returnees]],'Population Projection V2'!$AC$167,FALSE),"OK", "Review")</f>
        <v>OK</v>
      </c>
      <c r="CP2109" s="361" t="str">
        <f>IF(AO2109&lt;=VLOOKUP($C2109,Projections2[[#All],[ISOCode]:[Total 2024 Colombian Returnees]],'Population Projection V2'!$AD$167,FALSE),"OK", "Review")</f>
        <v>OK</v>
      </c>
      <c r="CQ2109" s="361" t="str">
        <f>IF(AP2109&lt;=VLOOKUP($C2109,Projections2[[#All],[ISOCode]:[Total 2024 Colombian Returnees]],'Population Projection V2'!$AE$167,FALSE),"OK", "Review")</f>
        <v>OK</v>
      </c>
      <c r="CR2109" s="361" t="str">
        <f>IF(AQ2109&lt;=VLOOKUP($C2109,Projections2[[#All],[ISOCode]:[Total 2024 Colombian Returnees]],'Population Projection V2'!$AF$167,FALSE),"OK", "Review")</f>
        <v>OK</v>
      </c>
      <c r="CS2109" s="361" t="str">
        <f>IF(AR2109&lt;=VLOOKUP($C2109,Projections2[[#All],[ISOCode]:[Total 2024 Colombian Returnees]],'Population Projection V2'!$AG$167,FALSE),"OK", "Review")</f>
        <v>OK</v>
      </c>
      <c r="CT2109" s="361" t="str">
        <f>IF(AS2109&lt;=VLOOKUP($C2109,Projections2[[#All],[ISOCode]:[Total 2024 Colombian Returnees]],'Population Projection V2'!$AH$167,FALSE),"OK", "Review")</f>
        <v>OK</v>
      </c>
      <c r="CU2109" s="361" t="str">
        <f>IF(AV2109&lt;=VLOOKUP($C2109,Projections2[[#All],[ISOCode]:[Total 2024 Colombian Returnees]],'Population Projection V2'!$AI$167,FALSE),"OK", "Review")</f>
        <v>OK</v>
      </c>
      <c r="CV2109" s="361" t="str">
        <f>IF(AW2109&lt;=VLOOKUP($C2109,Projections2[[#All],[ISOCode]:[Total 2024 Colombian Returnees]],'Population Projection V2'!$AJ$167,FALSE),"OK", "Review")</f>
        <v>OK</v>
      </c>
      <c r="CW2109" s="361" t="str">
        <f>IF(AX2109&lt;=VLOOKUP($C2109,Projections2[[#All],[ISOCode]:[Total 2024 Colombian Returnees]],'Population Projection V2'!$AK$167,FALSE),"OK", "Review")</f>
        <v>OK</v>
      </c>
      <c r="CX2109" s="361" t="str">
        <f>IF(AY2109&lt;=VLOOKUP($C2109,Projections2[[#All],[ISOCode]:[Total 2024 Colombian Returnees]],'Population Projection V2'!$AL$167,FALSE),"OK", "Review")</f>
        <v>OK</v>
      </c>
      <c r="CY2109" s="362" t="str">
        <f>IF(AZ2109&lt;=VLOOKUP($C2109,Projections2[[#All],[ISOCode]:[Total 2024 Colombian Returnees]],'Population Projection V2'!$AM$167,FALSE),"OK", "Review")</f>
        <v>OK</v>
      </c>
    </row>
    <row r="2110" spans="1:103" x14ac:dyDescent="0.25">
      <c r="A2110" s="314" t="s">
        <v>111</v>
      </c>
      <c r="B2110" s="315" t="s">
        <v>68</v>
      </c>
      <c r="C2110" s="315" t="s">
        <v>356</v>
      </c>
      <c r="D2110" s="315" t="s">
        <v>467</v>
      </c>
      <c r="E2110" s="315" t="s">
        <v>431</v>
      </c>
      <c r="F2110" s="316">
        <f t="shared" si="795"/>
        <v>0</v>
      </c>
      <c r="G2110" s="316">
        <f t="shared" si="796"/>
        <v>0</v>
      </c>
      <c r="H2110" s="316">
        <f t="shared" si="797"/>
        <v>0</v>
      </c>
      <c r="I2110" s="316">
        <f t="shared" si="798"/>
        <v>0</v>
      </c>
      <c r="J2110" s="317">
        <f t="shared" si="794"/>
        <v>0</v>
      </c>
      <c r="K2110" s="317">
        <f>VLOOKUP($C2110,Projections2[[#All],[ISOCode]:[Total 2024 Colombian Returnees]],7,0)</f>
        <v>0</v>
      </c>
      <c r="L2110" s="318"/>
      <c r="M2110" s="319"/>
      <c r="N2110" s="319"/>
      <c r="O2110" s="319"/>
      <c r="P2110" s="319"/>
      <c r="Q2110" s="320"/>
      <c r="R2110" s="224">
        <f>VLOOKUP($C2110,Projections2[[#All],[ISOCode]:[Total 2024 Colombian Returnees]],12,0)</f>
        <v>0</v>
      </c>
      <c r="S2110" s="321"/>
      <c r="T2110" s="322"/>
      <c r="U2110" s="322"/>
      <c r="V2110" s="322"/>
      <c r="W2110" s="322"/>
      <c r="X2110" s="323"/>
      <c r="Y2110" s="323">
        <f>VLOOKUP($C2110,Projections2[[#All],[ISOCode]:[Total 2024 Colombian Returnees]],17,0)</f>
        <v>0</v>
      </c>
      <c r="Z2110" s="324"/>
      <c r="AA2110" s="325"/>
      <c r="AB2110" s="325"/>
      <c r="AC2110" s="325"/>
      <c r="AD2110" s="325"/>
      <c r="AE2110" s="325"/>
      <c r="AF2110" s="325">
        <f>VLOOKUP($C2110,Projections2[[#All],[ISOCode]:[Total 2024 Colombian Returnees]],22,0)</f>
        <v>0</v>
      </c>
      <c r="AG2110" s="326"/>
      <c r="AH2110" s="327"/>
      <c r="AI2110" s="327"/>
      <c r="AJ2110" s="327"/>
      <c r="AK2110" s="327"/>
      <c r="AL2110" s="328"/>
      <c r="AM2110" s="230">
        <f>VLOOKUP($C2110,Projections2[[#All],[ISOCode]:[Total 2024 Colombian Returnees]],27,0)</f>
        <v>0</v>
      </c>
      <c r="AN2110" s="329"/>
      <c r="AO2110" s="330"/>
      <c r="AP2110" s="330"/>
      <c r="AQ2110" s="330"/>
      <c r="AR2110" s="330"/>
      <c r="AS2110" s="330"/>
      <c r="AT2110" s="330">
        <f>VLOOKUP($C2110,Projections2[[#All],[ISOCode]:[Total 2024 Colombian Returnees]],32,0)</f>
        <v>0</v>
      </c>
      <c r="AU2110" s="326"/>
      <c r="AV2110" s="325"/>
      <c r="AW2110" s="325"/>
      <c r="AX2110" s="325"/>
      <c r="AY2110" s="325"/>
      <c r="AZ2110" s="325"/>
      <c r="BA2110" s="325">
        <f>VLOOKUP($C2110,Projections2[[#All],[ISOCode]:[Total 2024 Colombian Returnees]],37,0)</f>
        <v>0</v>
      </c>
      <c r="BB2110" s="331"/>
      <c r="BC2110" s="360" t="str">
        <f t="shared" si="775"/>
        <v>Ok</v>
      </c>
      <c r="BD2110" s="361" t="str">
        <f t="shared" si="776"/>
        <v>Ok</v>
      </c>
      <c r="BE2110" s="361" t="str">
        <f t="shared" si="777"/>
        <v>Ok</v>
      </c>
      <c r="BF2110" s="361" t="str">
        <f t="shared" si="778"/>
        <v>Ok</v>
      </c>
      <c r="BG2110" s="362" t="str">
        <f t="shared" si="779"/>
        <v>Ok</v>
      </c>
      <c r="BH2110" s="360" t="str">
        <f t="shared" si="780"/>
        <v>Ok</v>
      </c>
      <c r="BI2110" s="361" t="str">
        <f t="shared" si="781"/>
        <v>Ok</v>
      </c>
      <c r="BJ2110" s="361" t="str">
        <f t="shared" si="782"/>
        <v>Ok</v>
      </c>
      <c r="BK2110" s="361" t="str">
        <f t="shared" si="783"/>
        <v>Ok</v>
      </c>
      <c r="BL2110" s="361" t="str">
        <f t="shared" si="784"/>
        <v>Ok</v>
      </c>
      <c r="BM2110" s="361" t="str">
        <f t="shared" si="785"/>
        <v>Ok</v>
      </c>
      <c r="BN2110" s="362" t="str">
        <f t="shared" si="786"/>
        <v>Ok</v>
      </c>
      <c r="BO2110" s="360" t="str">
        <f t="shared" si="787"/>
        <v>No Pop.</v>
      </c>
      <c r="BP2110" s="361" t="str">
        <f t="shared" si="788"/>
        <v>No Pop.</v>
      </c>
      <c r="BQ2110" s="361" t="str">
        <f t="shared" si="789"/>
        <v>No Pop.</v>
      </c>
      <c r="BR2110" s="361" t="str">
        <f t="shared" si="790"/>
        <v>No Pop.</v>
      </c>
      <c r="BS2110" s="361" t="str">
        <f t="shared" si="791"/>
        <v>No Pop.</v>
      </c>
      <c r="BT2110" s="361" t="str">
        <f t="shared" si="792"/>
        <v>No Pop.</v>
      </c>
      <c r="BU2110" s="362" t="str">
        <f t="shared" si="793"/>
        <v>No Pop.</v>
      </c>
      <c r="BV2110" s="360" t="str">
        <f>IF(M2110&lt;=VLOOKUP($C2110,Projections2[[#All],[ISOCode]:[Total 2024 Colombian Returnees]],'Population Projection V2'!$J$167,FALSE),"OK", "Review")</f>
        <v>OK</v>
      </c>
      <c r="BW2110" s="361" t="str">
        <f>IF(N2110&lt;=VLOOKUP($C2110,Projections2[[#All],[ISOCode]:[Total 2024 Colombian Returnees]],'Population Projection V2'!$K$167,FALSE),"OK", "Review")</f>
        <v>OK</v>
      </c>
      <c r="BX2110" s="361" t="str">
        <f>IF(O2110&lt;=VLOOKUP($C2110,Projections2[[#All],[ISOCode]:[Total 2024 Colombian Returnees]],'Population Projection V2'!$L$167,FALSE),"OK", "Review")</f>
        <v>OK</v>
      </c>
      <c r="BY2110" s="361" t="str">
        <f>IF(P2110&lt;=VLOOKUP($C2110,Projections2[[#All],[ISOCode]:[Total 2024 Colombian Returnees]],'Population Projection V2'!$M$167,FALSE),"OK", "Review")</f>
        <v>OK</v>
      </c>
      <c r="BZ2110" s="361" t="str">
        <f>IF(Q2110&lt;=VLOOKUP($C2110,Projections2[[#All],[ISOCode]:[Total 2024 Colombian Returnees]],'Population Projection V2'!$N$167,FALSE),"OK", "Review")</f>
        <v>OK</v>
      </c>
      <c r="CA2110" s="361" t="str">
        <f>IF(T2110&lt;=VLOOKUP($C2110,Projections2[[#All],[ISOCode]:[Total 2024 Colombian Returnees]],'Population Projection V2'!$O$167,FALSE),"OK", "Review")</f>
        <v>OK</v>
      </c>
      <c r="CB2110" s="361" t="str">
        <f>IF(U2110&lt;=VLOOKUP($C2110,Projections2[[#All],[ISOCode]:[Total 2024 Colombian Returnees]],'Population Projection V2'!$P$167,FALSE),"OK", "Review")</f>
        <v>OK</v>
      </c>
      <c r="CC2110" s="361" t="str">
        <f>IF(V2110&lt;=VLOOKUP($C2110,Projections2[[#All],[ISOCode]:[Total 2024 Colombian Returnees]],'Population Projection V2'!$Q$167,FALSE),"OK", "Review")</f>
        <v>OK</v>
      </c>
      <c r="CD2110" s="361" t="str">
        <f>IF(W2110&lt;=VLOOKUP($C2110,Projections2[[#All],[ISOCode]:[Total 2024 Colombian Returnees]],'Population Projection V2'!$R$167,FALSE),"OK", "Review")</f>
        <v>OK</v>
      </c>
      <c r="CE2110" s="361" t="str">
        <f>IF(X2110&lt;=VLOOKUP($C2110,Projections2[[#All],[ISOCode]:[Total 2024 Colombian Returnees]],'Population Projection V2'!$S$167,FALSE),"OK", "Review")</f>
        <v>OK</v>
      </c>
      <c r="CF2110" s="361" t="str">
        <f>IF(AA2110&lt;=VLOOKUP($C2110,Projections2[[#All],[ISOCode]:[Total 2024 Colombian Returnees]],'Population Projection V2'!$T$167,FALSE),"OK", "Review")</f>
        <v>OK</v>
      </c>
      <c r="CG2110" s="361" t="str">
        <f>IF(AB2110&lt;=VLOOKUP($C2110,Projections2[[#All],[ISOCode]:[Total 2024 Colombian Returnees]],'Population Projection V2'!$U$167,FALSE),"OK", "Review")</f>
        <v>OK</v>
      </c>
      <c r="CH2110" s="361" t="str">
        <f>IF(AC2110&lt;=VLOOKUP($C2110,Projections2[[#All],[ISOCode]:[Total 2024 Colombian Returnees]],'Population Projection V2'!$V$167,FALSE),"OK", "Review")</f>
        <v>OK</v>
      </c>
      <c r="CI2110" s="361" t="str">
        <f>IF(AD2110&lt;=VLOOKUP($C2110,Projections2[[#All],[ISOCode]:[Total 2024 Colombian Returnees]],'Population Projection V2'!$W$167,FALSE),"OK", "Review")</f>
        <v>OK</v>
      </c>
      <c r="CJ2110" s="361" t="str">
        <f>IF(AE2110&lt;=VLOOKUP($C2110,Projections2[[#All],[ISOCode]:[Total 2024 Colombian Returnees]],'Population Projection V2'!$X$167,FALSE),"OK", "Review")</f>
        <v>OK</v>
      </c>
      <c r="CK2110" s="361" t="str">
        <f>IF(AH2110&lt;=VLOOKUP($C2110,Projections2[[#All],[ISOCode]:[Total 2024 Colombian Returnees]],'Population Projection V2'!$Y$167,FALSE),"OK", "Review")</f>
        <v>OK</v>
      </c>
      <c r="CL2110" s="361" t="str">
        <f>IF(AI2110&lt;=VLOOKUP($C2110,Projections2[[#All],[ISOCode]:[Total 2024 Colombian Returnees]],'Population Projection V2'!$Z$167,FALSE),"OK", "Review")</f>
        <v>OK</v>
      </c>
      <c r="CM2110" s="361" t="str">
        <f>IF(AJ2110&lt;=VLOOKUP($C2110,Projections2[[#All],[ISOCode]:[Total 2024 Colombian Returnees]],'Population Projection V2'!$AA$167,FALSE),"OK", "Review")</f>
        <v>OK</v>
      </c>
      <c r="CN2110" s="361" t="str">
        <f>IF(AK2110&lt;=VLOOKUP($C2110,Projections2[[#All],[ISOCode]:[Total 2024 Colombian Returnees]],'Population Projection V2'!$AB$167,FALSE),"OK", "Review")</f>
        <v>OK</v>
      </c>
      <c r="CO2110" s="361" t="str">
        <f>IF(AL2110&lt;=VLOOKUP($C2110,Projections2[[#All],[ISOCode]:[Total 2024 Colombian Returnees]],'Population Projection V2'!$AC$167,FALSE),"OK", "Review")</f>
        <v>OK</v>
      </c>
      <c r="CP2110" s="361" t="str">
        <f>IF(AO2110&lt;=VLOOKUP($C2110,Projections2[[#All],[ISOCode]:[Total 2024 Colombian Returnees]],'Population Projection V2'!$AD$167,FALSE),"OK", "Review")</f>
        <v>OK</v>
      </c>
      <c r="CQ2110" s="361" t="str">
        <f>IF(AP2110&lt;=VLOOKUP($C2110,Projections2[[#All],[ISOCode]:[Total 2024 Colombian Returnees]],'Population Projection V2'!$AE$167,FALSE),"OK", "Review")</f>
        <v>OK</v>
      </c>
      <c r="CR2110" s="361" t="str">
        <f>IF(AQ2110&lt;=VLOOKUP($C2110,Projections2[[#All],[ISOCode]:[Total 2024 Colombian Returnees]],'Population Projection V2'!$AF$167,FALSE),"OK", "Review")</f>
        <v>OK</v>
      </c>
      <c r="CS2110" s="361" t="str">
        <f>IF(AR2110&lt;=VLOOKUP($C2110,Projections2[[#All],[ISOCode]:[Total 2024 Colombian Returnees]],'Population Projection V2'!$AG$167,FALSE),"OK", "Review")</f>
        <v>OK</v>
      </c>
      <c r="CT2110" s="361" t="str">
        <f>IF(AS2110&lt;=VLOOKUP($C2110,Projections2[[#All],[ISOCode]:[Total 2024 Colombian Returnees]],'Population Projection V2'!$AH$167,FALSE),"OK", "Review")</f>
        <v>OK</v>
      </c>
      <c r="CU2110" s="361" t="str">
        <f>IF(AV2110&lt;=VLOOKUP($C2110,Projections2[[#All],[ISOCode]:[Total 2024 Colombian Returnees]],'Population Projection V2'!$AI$167,FALSE),"OK", "Review")</f>
        <v>OK</v>
      </c>
      <c r="CV2110" s="361" t="str">
        <f>IF(AW2110&lt;=VLOOKUP($C2110,Projections2[[#All],[ISOCode]:[Total 2024 Colombian Returnees]],'Population Projection V2'!$AJ$167,FALSE),"OK", "Review")</f>
        <v>OK</v>
      </c>
      <c r="CW2110" s="361" t="str">
        <f>IF(AX2110&lt;=VLOOKUP($C2110,Projections2[[#All],[ISOCode]:[Total 2024 Colombian Returnees]],'Population Projection V2'!$AK$167,FALSE),"OK", "Review")</f>
        <v>OK</v>
      </c>
      <c r="CX2110" s="361" t="str">
        <f>IF(AY2110&lt;=VLOOKUP($C2110,Projections2[[#All],[ISOCode]:[Total 2024 Colombian Returnees]],'Population Projection V2'!$AL$167,FALSE),"OK", "Review")</f>
        <v>OK</v>
      </c>
      <c r="CY2110" s="362" t="str">
        <f>IF(AZ2110&lt;=VLOOKUP($C2110,Projections2[[#All],[ISOCode]:[Total 2024 Colombian Returnees]],'Population Projection V2'!$AM$167,FALSE),"OK", "Review")</f>
        <v>OK</v>
      </c>
    </row>
    <row r="2111" spans="1:103" ht="25.5" x14ac:dyDescent="0.25">
      <c r="A2111" s="336" t="s">
        <v>111</v>
      </c>
      <c r="B2111" s="239" t="s">
        <v>68</v>
      </c>
      <c r="C2111" s="239" t="s">
        <v>357</v>
      </c>
      <c r="D2111" s="239" t="s">
        <v>3</v>
      </c>
      <c r="E2111" s="238" t="s">
        <v>431</v>
      </c>
      <c r="F2111" s="333">
        <f t="shared" si="795"/>
        <v>0</v>
      </c>
      <c r="G2111" s="333">
        <f t="shared" si="796"/>
        <v>0</v>
      </c>
      <c r="H2111" s="333">
        <f t="shared" si="797"/>
        <v>0</v>
      </c>
      <c r="I2111" s="333">
        <f t="shared" si="798"/>
        <v>0</v>
      </c>
      <c r="J2111" s="333">
        <f t="shared" si="794"/>
        <v>0</v>
      </c>
      <c r="K2111" s="333">
        <f>VLOOKUP($C2111,Projections2[[#All],[ISOCode]:[Total 2024 Colombian Returnees]],7,0)</f>
        <v>0</v>
      </c>
      <c r="L2111" s="318"/>
      <c r="M2111" s="320"/>
      <c r="N2111" s="320"/>
      <c r="O2111" s="320"/>
      <c r="P2111" s="320"/>
      <c r="Q2111" s="320"/>
      <c r="R2111" s="224">
        <f>VLOOKUP($C2111,Projections2[[#All],[ISOCode]:[Total 2024 Colombian Returnees]],12,0)</f>
        <v>0</v>
      </c>
      <c r="S2111" s="321"/>
      <c r="T2111" s="323"/>
      <c r="U2111" s="323"/>
      <c r="V2111" s="323"/>
      <c r="W2111" s="323"/>
      <c r="X2111" s="323"/>
      <c r="Y2111" s="323">
        <f>VLOOKUP($C2111,Projections2[[#All],[ISOCode]:[Total 2024 Colombian Returnees]],17,0)</f>
        <v>0</v>
      </c>
      <c r="Z2111" s="324"/>
      <c r="AA2111" s="325"/>
      <c r="AB2111" s="325"/>
      <c r="AC2111" s="325"/>
      <c r="AD2111" s="325"/>
      <c r="AE2111" s="325"/>
      <c r="AF2111" s="325">
        <f>VLOOKUP($C2111,Projections2[[#All],[ISOCode]:[Total 2024 Colombian Returnees]],22,0)</f>
        <v>0</v>
      </c>
      <c r="AG2111" s="326"/>
      <c r="AH2111" s="328"/>
      <c r="AI2111" s="328"/>
      <c r="AJ2111" s="328"/>
      <c r="AK2111" s="328"/>
      <c r="AL2111" s="328"/>
      <c r="AM2111" s="230">
        <f>VLOOKUP($C2111,Projections2[[#All],[ISOCode]:[Total 2024 Colombian Returnees]],27,0)</f>
        <v>0</v>
      </c>
      <c r="AN2111" s="329"/>
      <c r="AO2111" s="332"/>
      <c r="AP2111" s="332"/>
      <c r="AQ2111" s="332"/>
      <c r="AR2111" s="332"/>
      <c r="AS2111" s="332"/>
      <c r="AT2111" s="332">
        <f>VLOOKUP($C2111,Projections2[[#All],[ISOCode]:[Total 2024 Colombian Returnees]],32,0)</f>
        <v>0</v>
      </c>
      <c r="AU2111" s="326"/>
      <c r="AV2111" s="325"/>
      <c r="AW2111" s="325"/>
      <c r="AX2111" s="325"/>
      <c r="AY2111" s="325"/>
      <c r="AZ2111" s="325"/>
      <c r="BA2111" s="325">
        <f>VLOOKUP($C2111,Projections2[[#All],[ISOCode]:[Total 2024 Colombian Returnees]],37,0)</f>
        <v>0</v>
      </c>
      <c r="BB2111" s="331"/>
      <c r="BC2111" s="360" t="str">
        <f t="shared" si="775"/>
        <v>Ok</v>
      </c>
      <c r="BD2111" s="361" t="str">
        <f t="shared" si="776"/>
        <v>Ok</v>
      </c>
      <c r="BE2111" s="361" t="str">
        <f t="shared" si="777"/>
        <v>Ok</v>
      </c>
      <c r="BF2111" s="361" t="str">
        <f t="shared" si="778"/>
        <v>Ok</v>
      </c>
      <c r="BG2111" s="362" t="str">
        <f t="shared" si="779"/>
        <v>Ok</v>
      </c>
      <c r="BH2111" s="360" t="str">
        <f t="shared" si="780"/>
        <v>Ok</v>
      </c>
      <c r="BI2111" s="361" t="str">
        <f t="shared" si="781"/>
        <v>Ok</v>
      </c>
      <c r="BJ2111" s="361" t="str">
        <f t="shared" si="782"/>
        <v>Ok</v>
      </c>
      <c r="BK2111" s="361" t="str">
        <f t="shared" si="783"/>
        <v>Ok</v>
      </c>
      <c r="BL2111" s="361" t="str">
        <f t="shared" si="784"/>
        <v>Ok</v>
      </c>
      <c r="BM2111" s="361" t="str">
        <f t="shared" si="785"/>
        <v>Ok</v>
      </c>
      <c r="BN2111" s="362" t="str">
        <f t="shared" si="786"/>
        <v>Ok</v>
      </c>
      <c r="BO2111" s="360" t="str">
        <f t="shared" si="787"/>
        <v>No Pop.</v>
      </c>
      <c r="BP2111" s="361" t="str">
        <f t="shared" si="788"/>
        <v>No Pop.</v>
      </c>
      <c r="BQ2111" s="361" t="str">
        <f t="shared" si="789"/>
        <v>No Pop.</v>
      </c>
      <c r="BR2111" s="361" t="str">
        <f t="shared" si="790"/>
        <v>No Pop.</v>
      </c>
      <c r="BS2111" s="361" t="str">
        <f t="shared" si="791"/>
        <v>No Pop.</v>
      </c>
      <c r="BT2111" s="361" t="str">
        <f t="shared" si="792"/>
        <v>No Pop.</v>
      </c>
      <c r="BU2111" s="362" t="str">
        <f t="shared" si="793"/>
        <v>No Pop.</v>
      </c>
      <c r="BV2111" s="360" t="str">
        <f>IF(M2111&lt;=VLOOKUP($C2111,Projections2[[#All],[ISOCode]:[Total 2024 Colombian Returnees]],'Population Projection V2'!$J$167,FALSE),"OK", "Review")</f>
        <v>OK</v>
      </c>
      <c r="BW2111" s="361" t="str">
        <f>IF(N2111&lt;=VLOOKUP($C2111,Projections2[[#All],[ISOCode]:[Total 2024 Colombian Returnees]],'Population Projection V2'!$K$167,FALSE),"OK", "Review")</f>
        <v>OK</v>
      </c>
      <c r="BX2111" s="361" t="str">
        <f>IF(O2111&lt;=VLOOKUP($C2111,Projections2[[#All],[ISOCode]:[Total 2024 Colombian Returnees]],'Population Projection V2'!$L$167,FALSE),"OK", "Review")</f>
        <v>OK</v>
      </c>
      <c r="BY2111" s="361" t="str">
        <f>IF(P2111&lt;=VLOOKUP($C2111,Projections2[[#All],[ISOCode]:[Total 2024 Colombian Returnees]],'Population Projection V2'!$M$167,FALSE),"OK", "Review")</f>
        <v>OK</v>
      </c>
      <c r="BZ2111" s="361" t="str">
        <f>IF(Q2111&lt;=VLOOKUP($C2111,Projections2[[#All],[ISOCode]:[Total 2024 Colombian Returnees]],'Population Projection V2'!$N$167,FALSE),"OK", "Review")</f>
        <v>OK</v>
      </c>
      <c r="CA2111" s="361" t="str">
        <f>IF(T2111&lt;=VLOOKUP($C2111,Projections2[[#All],[ISOCode]:[Total 2024 Colombian Returnees]],'Population Projection V2'!$O$167,FALSE),"OK", "Review")</f>
        <v>OK</v>
      </c>
      <c r="CB2111" s="361" t="str">
        <f>IF(U2111&lt;=VLOOKUP($C2111,Projections2[[#All],[ISOCode]:[Total 2024 Colombian Returnees]],'Population Projection V2'!$P$167,FALSE),"OK", "Review")</f>
        <v>OK</v>
      </c>
      <c r="CC2111" s="361" t="str">
        <f>IF(V2111&lt;=VLOOKUP($C2111,Projections2[[#All],[ISOCode]:[Total 2024 Colombian Returnees]],'Population Projection V2'!$Q$167,FALSE),"OK", "Review")</f>
        <v>OK</v>
      </c>
      <c r="CD2111" s="361" t="str">
        <f>IF(W2111&lt;=VLOOKUP($C2111,Projections2[[#All],[ISOCode]:[Total 2024 Colombian Returnees]],'Population Projection V2'!$R$167,FALSE),"OK", "Review")</f>
        <v>OK</v>
      </c>
      <c r="CE2111" s="361" t="str">
        <f>IF(X2111&lt;=VLOOKUP($C2111,Projections2[[#All],[ISOCode]:[Total 2024 Colombian Returnees]],'Population Projection V2'!$S$167,FALSE),"OK", "Review")</f>
        <v>OK</v>
      </c>
      <c r="CF2111" s="361" t="str">
        <f>IF(AA2111&lt;=VLOOKUP($C2111,Projections2[[#All],[ISOCode]:[Total 2024 Colombian Returnees]],'Population Projection V2'!$T$167,FALSE),"OK", "Review")</f>
        <v>OK</v>
      </c>
      <c r="CG2111" s="361" t="str">
        <f>IF(AB2111&lt;=VLOOKUP($C2111,Projections2[[#All],[ISOCode]:[Total 2024 Colombian Returnees]],'Population Projection V2'!$U$167,FALSE),"OK", "Review")</f>
        <v>OK</v>
      </c>
      <c r="CH2111" s="361" t="str">
        <f>IF(AC2111&lt;=VLOOKUP($C2111,Projections2[[#All],[ISOCode]:[Total 2024 Colombian Returnees]],'Population Projection V2'!$V$167,FALSE),"OK", "Review")</f>
        <v>OK</v>
      </c>
      <c r="CI2111" s="361" t="str">
        <f>IF(AD2111&lt;=VLOOKUP($C2111,Projections2[[#All],[ISOCode]:[Total 2024 Colombian Returnees]],'Population Projection V2'!$W$167,FALSE),"OK", "Review")</f>
        <v>OK</v>
      </c>
      <c r="CJ2111" s="361" t="str">
        <f>IF(AE2111&lt;=VLOOKUP($C2111,Projections2[[#All],[ISOCode]:[Total 2024 Colombian Returnees]],'Population Projection V2'!$X$167,FALSE),"OK", "Review")</f>
        <v>OK</v>
      </c>
      <c r="CK2111" s="361" t="str">
        <f>IF(AH2111&lt;=VLOOKUP($C2111,Projections2[[#All],[ISOCode]:[Total 2024 Colombian Returnees]],'Population Projection V2'!$Y$167,FALSE),"OK", "Review")</f>
        <v>OK</v>
      </c>
      <c r="CL2111" s="361" t="str">
        <f>IF(AI2111&lt;=VLOOKUP($C2111,Projections2[[#All],[ISOCode]:[Total 2024 Colombian Returnees]],'Population Projection V2'!$Z$167,FALSE),"OK", "Review")</f>
        <v>OK</v>
      </c>
      <c r="CM2111" s="361" t="str">
        <f>IF(AJ2111&lt;=VLOOKUP($C2111,Projections2[[#All],[ISOCode]:[Total 2024 Colombian Returnees]],'Population Projection V2'!$AA$167,FALSE),"OK", "Review")</f>
        <v>OK</v>
      </c>
      <c r="CN2111" s="361" t="str">
        <f>IF(AK2111&lt;=VLOOKUP($C2111,Projections2[[#All],[ISOCode]:[Total 2024 Colombian Returnees]],'Population Projection V2'!$AB$167,FALSE),"OK", "Review")</f>
        <v>OK</v>
      </c>
      <c r="CO2111" s="361" t="str">
        <f>IF(AL2111&lt;=VLOOKUP($C2111,Projections2[[#All],[ISOCode]:[Total 2024 Colombian Returnees]],'Population Projection V2'!$AC$167,FALSE),"OK", "Review")</f>
        <v>OK</v>
      </c>
      <c r="CP2111" s="361" t="str">
        <f>IF(AO2111&lt;=VLOOKUP($C2111,Projections2[[#All],[ISOCode]:[Total 2024 Colombian Returnees]],'Population Projection V2'!$AD$167,FALSE),"OK", "Review")</f>
        <v>OK</v>
      </c>
      <c r="CQ2111" s="361" t="str">
        <f>IF(AP2111&lt;=VLOOKUP($C2111,Projections2[[#All],[ISOCode]:[Total 2024 Colombian Returnees]],'Population Projection V2'!$AE$167,FALSE),"OK", "Review")</f>
        <v>OK</v>
      </c>
      <c r="CR2111" s="361" t="str">
        <f>IF(AQ2111&lt;=VLOOKUP($C2111,Projections2[[#All],[ISOCode]:[Total 2024 Colombian Returnees]],'Population Projection V2'!$AF$167,FALSE),"OK", "Review")</f>
        <v>OK</v>
      </c>
      <c r="CS2111" s="361" t="str">
        <f>IF(AR2111&lt;=VLOOKUP($C2111,Projections2[[#All],[ISOCode]:[Total 2024 Colombian Returnees]],'Population Projection V2'!$AG$167,FALSE),"OK", "Review")</f>
        <v>OK</v>
      </c>
      <c r="CT2111" s="361" t="str">
        <f>IF(AS2111&lt;=VLOOKUP($C2111,Projections2[[#All],[ISOCode]:[Total 2024 Colombian Returnees]],'Population Projection V2'!$AH$167,FALSE),"OK", "Review")</f>
        <v>OK</v>
      </c>
      <c r="CU2111" s="361" t="str">
        <f>IF(AV2111&lt;=VLOOKUP($C2111,Projections2[[#All],[ISOCode]:[Total 2024 Colombian Returnees]],'Population Projection V2'!$AI$167,FALSE),"OK", "Review")</f>
        <v>OK</v>
      </c>
      <c r="CV2111" s="361" t="str">
        <f>IF(AW2111&lt;=VLOOKUP($C2111,Projections2[[#All],[ISOCode]:[Total 2024 Colombian Returnees]],'Population Projection V2'!$AJ$167,FALSE),"OK", "Review")</f>
        <v>OK</v>
      </c>
      <c r="CW2111" s="361" t="str">
        <f>IF(AX2111&lt;=VLOOKUP($C2111,Projections2[[#All],[ISOCode]:[Total 2024 Colombian Returnees]],'Population Projection V2'!$AK$167,FALSE),"OK", "Review")</f>
        <v>OK</v>
      </c>
      <c r="CX2111" s="361" t="str">
        <f>IF(AY2111&lt;=VLOOKUP($C2111,Projections2[[#All],[ISOCode]:[Total 2024 Colombian Returnees]],'Population Projection V2'!$AL$167,FALSE),"OK", "Review")</f>
        <v>OK</v>
      </c>
      <c r="CY2111" s="362" t="str">
        <f>IF(AZ2111&lt;=VLOOKUP($C2111,Projections2[[#All],[ISOCode]:[Total 2024 Colombian Returnees]],'Population Projection V2'!$AM$167,FALSE),"OK", "Review")</f>
        <v>OK</v>
      </c>
    </row>
    <row r="2112" spans="1:103" x14ac:dyDescent="0.25">
      <c r="A2112" s="314" t="s">
        <v>111</v>
      </c>
      <c r="B2112" s="315" t="s">
        <v>68</v>
      </c>
      <c r="C2112" s="315" t="s">
        <v>352</v>
      </c>
      <c r="D2112" s="315" t="s">
        <v>121</v>
      </c>
      <c r="E2112" s="315" t="s">
        <v>428</v>
      </c>
      <c r="F2112" s="316">
        <f t="shared" si="795"/>
        <v>0</v>
      </c>
      <c r="G2112" s="316">
        <f t="shared" si="796"/>
        <v>0</v>
      </c>
      <c r="H2112" s="316">
        <f t="shared" si="797"/>
        <v>0</v>
      </c>
      <c r="I2112" s="316">
        <f t="shared" si="798"/>
        <v>0</v>
      </c>
      <c r="J2112" s="317">
        <f t="shared" si="794"/>
        <v>0</v>
      </c>
      <c r="K2112" s="317">
        <f>VLOOKUP($C2112,Projections2[[#All],[ISOCode]:[Total 2024 Colombian Returnees]],7,0)</f>
        <v>0</v>
      </c>
      <c r="L2112" s="318"/>
      <c r="M2112" s="319"/>
      <c r="N2112" s="319"/>
      <c r="O2112" s="319"/>
      <c r="P2112" s="319"/>
      <c r="Q2112" s="320"/>
      <c r="R2112" s="224">
        <f>VLOOKUP($C2112,Projections2[[#All],[ISOCode]:[Total 2024 Colombian Returnees]],12,0)</f>
        <v>0</v>
      </c>
      <c r="S2112" s="321"/>
      <c r="T2112" s="322"/>
      <c r="U2112" s="322"/>
      <c r="V2112" s="322"/>
      <c r="W2112" s="322"/>
      <c r="X2112" s="323"/>
      <c r="Y2112" s="323">
        <f>VLOOKUP($C2112,Projections2[[#All],[ISOCode]:[Total 2024 Colombian Returnees]],17,0)</f>
        <v>0</v>
      </c>
      <c r="Z2112" s="324"/>
      <c r="AA2112" s="325"/>
      <c r="AB2112" s="325"/>
      <c r="AC2112" s="325"/>
      <c r="AD2112" s="325"/>
      <c r="AE2112" s="325"/>
      <c r="AF2112" s="325">
        <f>VLOOKUP($C2112,Projections2[[#All],[ISOCode]:[Total 2024 Colombian Returnees]],22,0)</f>
        <v>0</v>
      </c>
      <c r="AG2112" s="326"/>
      <c r="AH2112" s="327"/>
      <c r="AI2112" s="327"/>
      <c r="AJ2112" s="327"/>
      <c r="AK2112" s="327"/>
      <c r="AL2112" s="328"/>
      <c r="AM2112" s="230">
        <f>VLOOKUP($C2112,Projections2[[#All],[ISOCode]:[Total 2024 Colombian Returnees]],27,0)</f>
        <v>0</v>
      </c>
      <c r="AN2112" s="329"/>
      <c r="AO2112" s="330"/>
      <c r="AP2112" s="330"/>
      <c r="AQ2112" s="330"/>
      <c r="AR2112" s="330"/>
      <c r="AS2112" s="330"/>
      <c r="AT2112" s="330">
        <f>VLOOKUP($C2112,Projections2[[#All],[ISOCode]:[Total 2024 Colombian Returnees]],32,0)</f>
        <v>0</v>
      </c>
      <c r="AU2112" s="326"/>
      <c r="AV2112" s="325"/>
      <c r="AW2112" s="325"/>
      <c r="AX2112" s="325"/>
      <c r="AY2112" s="325"/>
      <c r="AZ2112" s="325"/>
      <c r="BA2112" s="325">
        <f>VLOOKUP($C2112,Projections2[[#All],[ISOCode]:[Total 2024 Colombian Returnees]],37,0)</f>
        <v>0</v>
      </c>
      <c r="BB2112" s="331"/>
      <c r="BC2112" s="360" t="str">
        <f t="shared" si="775"/>
        <v>Ok</v>
      </c>
      <c r="BD2112" s="361" t="str">
        <f t="shared" si="776"/>
        <v>Ok</v>
      </c>
      <c r="BE2112" s="361" t="str">
        <f t="shared" si="777"/>
        <v>Ok</v>
      </c>
      <c r="BF2112" s="361" t="str">
        <f t="shared" si="778"/>
        <v>Ok</v>
      </c>
      <c r="BG2112" s="362" t="str">
        <f t="shared" si="779"/>
        <v>Ok</v>
      </c>
      <c r="BH2112" s="360" t="str">
        <f t="shared" si="780"/>
        <v>Ok</v>
      </c>
      <c r="BI2112" s="361" t="str">
        <f t="shared" si="781"/>
        <v>Ok</v>
      </c>
      <c r="BJ2112" s="361" t="str">
        <f t="shared" si="782"/>
        <v>Ok</v>
      </c>
      <c r="BK2112" s="361" t="str">
        <f t="shared" si="783"/>
        <v>Ok</v>
      </c>
      <c r="BL2112" s="361" t="str">
        <f t="shared" si="784"/>
        <v>Ok</v>
      </c>
      <c r="BM2112" s="361" t="str">
        <f t="shared" si="785"/>
        <v>Ok</v>
      </c>
      <c r="BN2112" s="362" t="str">
        <f t="shared" si="786"/>
        <v>Ok</v>
      </c>
      <c r="BO2112" s="360" t="str">
        <f t="shared" si="787"/>
        <v>No Pop.</v>
      </c>
      <c r="BP2112" s="361" t="str">
        <f t="shared" si="788"/>
        <v>No Pop.</v>
      </c>
      <c r="BQ2112" s="361" t="str">
        <f t="shared" si="789"/>
        <v>No Pop.</v>
      </c>
      <c r="BR2112" s="361" t="str">
        <f t="shared" si="790"/>
        <v>No Pop.</v>
      </c>
      <c r="BS2112" s="361" t="str">
        <f t="shared" si="791"/>
        <v>No Pop.</v>
      </c>
      <c r="BT2112" s="361" t="str">
        <f t="shared" si="792"/>
        <v>No Pop.</v>
      </c>
      <c r="BU2112" s="362" t="str">
        <f t="shared" si="793"/>
        <v>No Pop.</v>
      </c>
      <c r="BV2112" s="360" t="str">
        <f>IF(M2112&lt;=VLOOKUP($C2112,Projections2[[#All],[ISOCode]:[Total 2024 Colombian Returnees]],'Population Projection V2'!$J$167,FALSE),"OK", "Review")</f>
        <v>OK</v>
      </c>
      <c r="BW2112" s="361" t="str">
        <f>IF(N2112&lt;=VLOOKUP($C2112,Projections2[[#All],[ISOCode]:[Total 2024 Colombian Returnees]],'Population Projection V2'!$K$167,FALSE),"OK", "Review")</f>
        <v>OK</v>
      </c>
      <c r="BX2112" s="361" t="str">
        <f>IF(O2112&lt;=VLOOKUP($C2112,Projections2[[#All],[ISOCode]:[Total 2024 Colombian Returnees]],'Population Projection V2'!$L$167,FALSE),"OK", "Review")</f>
        <v>OK</v>
      </c>
      <c r="BY2112" s="361" t="str">
        <f>IF(P2112&lt;=VLOOKUP($C2112,Projections2[[#All],[ISOCode]:[Total 2024 Colombian Returnees]],'Population Projection V2'!$M$167,FALSE),"OK", "Review")</f>
        <v>OK</v>
      </c>
      <c r="BZ2112" s="361" t="str">
        <f>IF(Q2112&lt;=VLOOKUP($C2112,Projections2[[#All],[ISOCode]:[Total 2024 Colombian Returnees]],'Population Projection V2'!$N$167,FALSE),"OK", "Review")</f>
        <v>OK</v>
      </c>
      <c r="CA2112" s="361" t="str">
        <f>IF(T2112&lt;=VLOOKUP($C2112,Projections2[[#All],[ISOCode]:[Total 2024 Colombian Returnees]],'Population Projection V2'!$O$167,FALSE),"OK", "Review")</f>
        <v>OK</v>
      </c>
      <c r="CB2112" s="361" t="str">
        <f>IF(U2112&lt;=VLOOKUP($C2112,Projections2[[#All],[ISOCode]:[Total 2024 Colombian Returnees]],'Population Projection V2'!$P$167,FALSE),"OK", "Review")</f>
        <v>OK</v>
      </c>
      <c r="CC2112" s="361" t="str">
        <f>IF(V2112&lt;=VLOOKUP($C2112,Projections2[[#All],[ISOCode]:[Total 2024 Colombian Returnees]],'Population Projection V2'!$Q$167,FALSE),"OK", "Review")</f>
        <v>OK</v>
      </c>
      <c r="CD2112" s="361" t="str">
        <f>IF(W2112&lt;=VLOOKUP($C2112,Projections2[[#All],[ISOCode]:[Total 2024 Colombian Returnees]],'Population Projection V2'!$R$167,FALSE),"OK", "Review")</f>
        <v>OK</v>
      </c>
      <c r="CE2112" s="361" t="str">
        <f>IF(X2112&lt;=VLOOKUP($C2112,Projections2[[#All],[ISOCode]:[Total 2024 Colombian Returnees]],'Population Projection V2'!$S$167,FALSE),"OK", "Review")</f>
        <v>OK</v>
      </c>
      <c r="CF2112" s="361" t="str">
        <f>IF(AA2112&lt;=VLOOKUP($C2112,Projections2[[#All],[ISOCode]:[Total 2024 Colombian Returnees]],'Population Projection V2'!$T$167,FALSE),"OK", "Review")</f>
        <v>OK</v>
      </c>
      <c r="CG2112" s="361" t="str">
        <f>IF(AB2112&lt;=VLOOKUP($C2112,Projections2[[#All],[ISOCode]:[Total 2024 Colombian Returnees]],'Population Projection V2'!$U$167,FALSE),"OK", "Review")</f>
        <v>OK</v>
      </c>
      <c r="CH2112" s="361" t="str">
        <f>IF(AC2112&lt;=VLOOKUP($C2112,Projections2[[#All],[ISOCode]:[Total 2024 Colombian Returnees]],'Population Projection V2'!$V$167,FALSE),"OK", "Review")</f>
        <v>OK</v>
      </c>
      <c r="CI2112" s="361" t="str">
        <f>IF(AD2112&lt;=VLOOKUP($C2112,Projections2[[#All],[ISOCode]:[Total 2024 Colombian Returnees]],'Population Projection V2'!$W$167,FALSE),"OK", "Review")</f>
        <v>OK</v>
      </c>
      <c r="CJ2112" s="361" t="str">
        <f>IF(AE2112&lt;=VLOOKUP($C2112,Projections2[[#All],[ISOCode]:[Total 2024 Colombian Returnees]],'Population Projection V2'!$X$167,FALSE),"OK", "Review")</f>
        <v>OK</v>
      </c>
      <c r="CK2112" s="361" t="str">
        <f>IF(AH2112&lt;=VLOOKUP($C2112,Projections2[[#All],[ISOCode]:[Total 2024 Colombian Returnees]],'Population Projection V2'!$Y$167,FALSE),"OK", "Review")</f>
        <v>OK</v>
      </c>
      <c r="CL2112" s="361" t="str">
        <f>IF(AI2112&lt;=VLOOKUP($C2112,Projections2[[#All],[ISOCode]:[Total 2024 Colombian Returnees]],'Population Projection V2'!$Z$167,FALSE),"OK", "Review")</f>
        <v>OK</v>
      </c>
      <c r="CM2112" s="361" t="str">
        <f>IF(AJ2112&lt;=VLOOKUP($C2112,Projections2[[#All],[ISOCode]:[Total 2024 Colombian Returnees]],'Population Projection V2'!$AA$167,FALSE),"OK", "Review")</f>
        <v>OK</v>
      </c>
      <c r="CN2112" s="361" t="str">
        <f>IF(AK2112&lt;=VLOOKUP($C2112,Projections2[[#All],[ISOCode]:[Total 2024 Colombian Returnees]],'Population Projection V2'!$AB$167,FALSE),"OK", "Review")</f>
        <v>OK</v>
      </c>
      <c r="CO2112" s="361" t="str">
        <f>IF(AL2112&lt;=VLOOKUP($C2112,Projections2[[#All],[ISOCode]:[Total 2024 Colombian Returnees]],'Population Projection V2'!$AC$167,FALSE),"OK", "Review")</f>
        <v>OK</v>
      </c>
      <c r="CP2112" s="361" t="str">
        <f>IF(AO2112&lt;=VLOOKUP($C2112,Projections2[[#All],[ISOCode]:[Total 2024 Colombian Returnees]],'Population Projection V2'!$AD$167,FALSE),"OK", "Review")</f>
        <v>OK</v>
      </c>
      <c r="CQ2112" s="361" t="str">
        <f>IF(AP2112&lt;=VLOOKUP($C2112,Projections2[[#All],[ISOCode]:[Total 2024 Colombian Returnees]],'Population Projection V2'!$AE$167,FALSE),"OK", "Review")</f>
        <v>OK</v>
      </c>
      <c r="CR2112" s="361" t="str">
        <f>IF(AQ2112&lt;=VLOOKUP($C2112,Projections2[[#All],[ISOCode]:[Total 2024 Colombian Returnees]],'Population Projection V2'!$AF$167,FALSE),"OK", "Review")</f>
        <v>OK</v>
      </c>
      <c r="CS2112" s="361" t="str">
        <f>IF(AR2112&lt;=VLOOKUP($C2112,Projections2[[#All],[ISOCode]:[Total 2024 Colombian Returnees]],'Population Projection V2'!$AG$167,FALSE),"OK", "Review")</f>
        <v>OK</v>
      </c>
      <c r="CT2112" s="361" t="str">
        <f>IF(AS2112&lt;=VLOOKUP($C2112,Projections2[[#All],[ISOCode]:[Total 2024 Colombian Returnees]],'Population Projection V2'!$AH$167,FALSE),"OK", "Review")</f>
        <v>OK</v>
      </c>
      <c r="CU2112" s="361" t="str">
        <f>IF(AV2112&lt;=VLOOKUP($C2112,Projections2[[#All],[ISOCode]:[Total 2024 Colombian Returnees]],'Population Projection V2'!$AI$167,FALSE),"OK", "Review")</f>
        <v>OK</v>
      </c>
      <c r="CV2112" s="361" t="str">
        <f>IF(AW2112&lt;=VLOOKUP($C2112,Projections2[[#All],[ISOCode]:[Total 2024 Colombian Returnees]],'Population Projection V2'!$AJ$167,FALSE),"OK", "Review")</f>
        <v>OK</v>
      </c>
      <c r="CW2112" s="361" t="str">
        <f>IF(AX2112&lt;=VLOOKUP($C2112,Projections2[[#All],[ISOCode]:[Total 2024 Colombian Returnees]],'Population Projection V2'!$AK$167,FALSE),"OK", "Review")</f>
        <v>OK</v>
      </c>
      <c r="CX2112" s="361" t="str">
        <f>IF(AY2112&lt;=VLOOKUP($C2112,Projections2[[#All],[ISOCode]:[Total 2024 Colombian Returnees]],'Population Projection V2'!$AL$167,FALSE),"OK", "Review")</f>
        <v>OK</v>
      </c>
      <c r="CY2112" s="362" t="str">
        <f>IF(AZ2112&lt;=VLOOKUP($C2112,Projections2[[#All],[ISOCode]:[Total 2024 Colombian Returnees]],'Population Projection V2'!$AM$167,FALSE),"OK", "Review")</f>
        <v>OK</v>
      </c>
    </row>
    <row r="2113" spans="1:103" x14ac:dyDescent="0.25">
      <c r="A2113" s="314" t="s">
        <v>111</v>
      </c>
      <c r="B2113" s="315" t="s">
        <v>68</v>
      </c>
      <c r="C2113" s="315" t="s">
        <v>353</v>
      </c>
      <c r="D2113" s="315" t="s">
        <v>122</v>
      </c>
      <c r="E2113" s="315" t="s">
        <v>428</v>
      </c>
      <c r="F2113" s="316">
        <f t="shared" si="795"/>
        <v>0</v>
      </c>
      <c r="G2113" s="316">
        <f t="shared" si="796"/>
        <v>0</v>
      </c>
      <c r="H2113" s="316">
        <f t="shared" si="797"/>
        <v>0</v>
      </c>
      <c r="I2113" s="316">
        <f t="shared" si="798"/>
        <v>0</v>
      </c>
      <c r="J2113" s="317">
        <f t="shared" si="794"/>
        <v>0</v>
      </c>
      <c r="K2113" s="317">
        <f>VLOOKUP($C2113,Projections2[[#All],[ISOCode]:[Total 2024 Colombian Returnees]],7,0)</f>
        <v>0</v>
      </c>
      <c r="L2113" s="318"/>
      <c r="M2113" s="319"/>
      <c r="N2113" s="319"/>
      <c r="O2113" s="319"/>
      <c r="P2113" s="319"/>
      <c r="Q2113" s="320"/>
      <c r="R2113" s="224">
        <f>VLOOKUP($C2113,Projections2[[#All],[ISOCode]:[Total 2024 Colombian Returnees]],12,0)</f>
        <v>0</v>
      </c>
      <c r="S2113" s="321"/>
      <c r="T2113" s="322"/>
      <c r="U2113" s="322"/>
      <c r="V2113" s="322"/>
      <c r="W2113" s="322"/>
      <c r="X2113" s="323"/>
      <c r="Y2113" s="323">
        <f>VLOOKUP($C2113,Projections2[[#All],[ISOCode]:[Total 2024 Colombian Returnees]],17,0)</f>
        <v>0</v>
      </c>
      <c r="Z2113" s="324"/>
      <c r="AA2113" s="325"/>
      <c r="AB2113" s="325"/>
      <c r="AC2113" s="325"/>
      <c r="AD2113" s="325"/>
      <c r="AE2113" s="325"/>
      <c r="AF2113" s="325">
        <f>VLOOKUP($C2113,Projections2[[#All],[ISOCode]:[Total 2024 Colombian Returnees]],22,0)</f>
        <v>0</v>
      </c>
      <c r="AG2113" s="326"/>
      <c r="AH2113" s="327"/>
      <c r="AI2113" s="327"/>
      <c r="AJ2113" s="327"/>
      <c r="AK2113" s="327"/>
      <c r="AL2113" s="328"/>
      <c r="AM2113" s="230">
        <f>VLOOKUP($C2113,Projections2[[#All],[ISOCode]:[Total 2024 Colombian Returnees]],27,0)</f>
        <v>0</v>
      </c>
      <c r="AN2113" s="329"/>
      <c r="AO2113" s="330"/>
      <c r="AP2113" s="330"/>
      <c r="AQ2113" s="330"/>
      <c r="AR2113" s="330"/>
      <c r="AS2113" s="330"/>
      <c r="AT2113" s="330">
        <f>VLOOKUP($C2113,Projections2[[#All],[ISOCode]:[Total 2024 Colombian Returnees]],32,0)</f>
        <v>0</v>
      </c>
      <c r="AU2113" s="326"/>
      <c r="AV2113" s="325"/>
      <c r="AW2113" s="325"/>
      <c r="AX2113" s="325"/>
      <c r="AY2113" s="325"/>
      <c r="AZ2113" s="325"/>
      <c r="BA2113" s="325">
        <f>VLOOKUP($C2113,Projections2[[#All],[ISOCode]:[Total 2024 Colombian Returnees]],37,0)</f>
        <v>0</v>
      </c>
      <c r="BB2113" s="331"/>
      <c r="BC2113" s="360" t="str">
        <f t="shared" si="775"/>
        <v>Ok</v>
      </c>
      <c r="BD2113" s="361" t="str">
        <f t="shared" si="776"/>
        <v>Ok</v>
      </c>
      <c r="BE2113" s="361" t="str">
        <f t="shared" si="777"/>
        <v>Ok</v>
      </c>
      <c r="BF2113" s="361" t="str">
        <f t="shared" si="778"/>
        <v>Ok</v>
      </c>
      <c r="BG2113" s="362" t="str">
        <f t="shared" si="779"/>
        <v>Ok</v>
      </c>
      <c r="BH2113" s="360" t="str">
        <f t="shared" si="780"/>
        <v>Ok</v>
      </c>
      <c r="BI2113" s="361" t="str">
        <f t="shared" si="781"/>
        <v>Ok</v>
      </c>
      <c r="BJ2113" s="361" t="str">
        <f t="shared" si="782"/>
        <v>Ok</v>
      </c>
      <c r="BK2113" s="361" t="str">
        <f t="shared" si="783"/>
        <v>Ok</v>
      </c>
      <c r="BL2113" s="361" t="str">
        <f t="shared" si="784"/>
        <v>Ok</v>
      </c>
      <c r="BM2113" s="361" t="str">
        <f t="shared" si="785"/>
        <v>Ok</v>
      </c>
      <c r="BN2113" s="362" t="str">
        <f t="shared" si="786"/>
        <v>Ok</v>
      </c>
      <c r="BO2113" s="360" t="str">
        <f t="shared" si="787"/>
        <v>No Pop.</v>
      </c>
      <c r="BP2113" s="361" t="str">
        <f t="shared" si="788"/>
        <v>No Pop.</v>
      </c>
      <c r="BQ2113" s="361" t="str">
        <f t="shared" si="789"/>
        <v>No Pop.</v>
      </c>
      <c r="BR2113" s="361" t="str">
        <f t="shared" si="790"/>
        <v>No Pop.</v>
      </c>
      <c r="BS2113" s="361" t="str">
        <f t="shared" si="791"/>
        <v>No Pop.</v>
      </c>
      <c r="BT2113" s="361" t="str">
        <f t="shared" si="792"/>
        <v>No Pop.</v>
      </c>
      <c r="BU2113" s="362" t="str">
        <f t="shared" si="793"/>
        <v>No Pop.</v>
      </c>
      <c r="BV2113" s="360" t="str">
        <f>IF(M2113&lt;=VLOOKUP($C2113,Projections2[[#All],[ISOCode]:[Total 2024 Colombian Returnees]],'Population Projection V2'!$J$167,FALSE),"OK", "Review")</f>
        <v>OK</v>
      </c>
      <c r="BW2113" s="361" t="str">
        <f>IF(N2113&lt;=VLOOKUP($C2113,Projections2[[#All],[ISOCode]:[Total 2024 Colombian Returnees]],'Population Projection V2'!$K$167,FALSE),"OK", "Review")</f>
        <v>OK</v>
      </c>
      <c r="BX2113" s="361" t="str">
        <f>IF(O2113&lt;=VLOOKUP($C2113,Projections2[[#All],[ISOCode]:[Total 2024 Colombian Returnees]],'Population Projection V2'!$L$167,FALSE),"OK", "Review")</f>
        <v>OK</v>
      </c>
      <c r="BY2113" s="361" t="str">
        <f>IF(P2113&lt;=VLOOKUP($C2113,Projections2[[#All],[ISOCode]:[Total 2024 Colombian Returnees]],'Population Projection V2'!$M$167,FALSE),"OK", "Review")</f>
        <v>OK</v>
      </c>
      <c r="BZ2113" s="361" t="str">
        <f>IF(Q2113&lt;=VLOOKUP($C2113,Projections2[[#All],[ISOCode]:[Total 2024 Colombian Returnees]],'Population Projection V2'!$N$167,FALSE),"OK", "Review")</f>
        <v>OK</v>
      </c>
      <c r="CA2113" s="361" t="str">
        <f>IF(T2113&lt;=VLOOKUP($C2113,Projections2[[#All],[ISOCode]:[Total 2024 Colombian Returnees]],'Population Projection V2'!$O$167,FALSE),"OK", "Review")</f>
        <v>OK</v>
      </c>
      <c r="CB2113" s="361" t="str">
        <f>IF(U2113&lt;=VLOOKUP($C2113,Projections2[[#All],[ISOCode]:[Total 2024 Colombian Returnees]],'Population Projection V2'!$P$167,FALSE),"OK", "Review")</f>
        <v>OK</v>
      </c>
      <c r="CC2113" s="361" t="str">
        <f>IF(V2113&lt;=VLOOKUP($C2113,Projections2[[#All],[ISOCode]:[Total 2024 Colombian Returnees]],'Population Projection V2'!$Q$167,FALSE),"OK", "Review")</f>
        <v>OK</v>
      </c>
      <c r="CD2113" s="361" t="str">
        <f>IF(W2113&lt;=VLOOKUP($C2113,Projections2[[#All],[ISOCode]:[Total 2024 Colombian Returnees]],'Population Projection V2'!$R$167,FALSE),"OK", "Review")</f>
        <v>OK</v>
      </c>
      <c r="CE2113" s="361" t="str">
        <f>IF(X2113&lt;=VLOOKUP($C2113,Projections2[[#All],[ISOCode]:[Total 2024 Colombian Returnees]],'Population Projection V2'!$S$167,FALSE),"OK", "Review")</f>
        <v>OK</v>
      </c>
      <c r="CF2113" s="361" t="str">
        <f>IF(AA2113&lt;=VLOOKUP($C2113,Projections2[[#All],[ISOCode]:[Total 2024 Colombian Returnees]],'Population Projection V2'!$T$167,FALSE),"OK", "Review")</f>
        <v>OK</v>
      </c>
      <c r="CG2113" s="361" t="str">
        <f>IF(AB2113&lt;=VLOOKUP($C2113,Projections2[[#All],[ISOCode]:[Total 2024 Colombian Returnees]],'Population Projection V2'!$U$167,FALSE),"OK", "Review")</f>
        <v>OK</v>
      </c>
      <c r="CH2113" s="361" t="str">
        <f>IF(AC2113&lt;=VLOOKUP($C2113,Projections2[[#All],[ISOCode]:[Total 2024 Colombian Returnees]],'Population Projection V2'!$V$167,FALSE),"OK", "Review")</f>
        <v>OK</v>
      </c>
      <c r="CI2113" s="361" t="str">
        <f>IF(AD2113&lt;=VLOOKUP($C2113,Projections2[[#All],[ISOCode]:[Total 2024 Colombian Returnees]],'Population Projection V2'!$W$167,FALSE),"OK", "Review")</f>
        <v>OK</v>
      </c>
      <c r="CJ2113" s="361" t="str">
        <f>IF(AE2113&lt;=VLOOKUP($C2113,Projections2[[#All],[ISOCode]:[Total 2024 Colombian Returnees]],'Population Projection V2'!$X$167,FALSE),"OK", "Review")</f>
        <v>OK</v>
      </c>
      <c r="CK2113" s="361" t="str">
        <f>IF(AH2113&lt;=VLOOKUP($C2113,Projections2[[#All],[ISOCode]:[Total 2024 Colombian Returnees]],'Population Projection V2'!$Y$167,FALSE),"OK", "Review")</f>
        <v>OK</v>
      </c>
      <c r="CL2113" s="361" t="str">
        <f>IF(AI2113&lt;=VLOOKUP($C2113,Projections2[[#All],[ISOCode]:[Total 2024 Colombian Returnees]],'Population Projection V2'!$Z$167,FALSE),"OK", "Review")</f>
        <v>OK</v>
      </c>
      <c r="CM2113" s="361" t="str">
        <f>IF(AJ2113&lt;=VLOOKUP($C2113,Projections2[[#All],[ISOCode]:[Total 2024 Colombian Returnees]],'Population Projection V2'!$AA$167,FALSE),"OK", "Review")</f>
        <v>OK</v>
      </c>
      <c r="CN2113" s="361" t="str">
        <f>IF(AK2113&lt;=VLOOKUP($C2113,Projections2[[#All],[ISOCode]:[Total 2024 Colombian Returnees]],'Population Projection V2'!$AB$167,FALSE),"OK", "Review")</f>
        <v>OK</v>
      </c>
      <c r="CO2113" s="361" t="str">
        <f>IF(AL2113&lt;=VLOOKUP($C2113,Projections2[[#All],[ISOCode]:[Total 2024 Colombian Returnees]],'Population Projection V2'!$AC$167,FALSE),"OK", "Review")</f>
        <v>OK</v>
      </c>
      <c r="CP2113" s="361" t="str">
        <f>IF(AO2113&lt;=VLOOKUP($C2113,Projections2[[#All],[ISOCode]:[Total 2024 Colombian Returnees]],'Population Projection V2'!$AD$167,FALSE),"OK", "Review")</f>
        <v>OK</v>
      </c>
      <c r="CQ2113" s="361" t="str">
        <f>IF(AP2113&lt;=VLOOKUP($C2113,Projections2[[#All],[ISOCode]:[Total 2024 Colombian Returnees]],'Population Projection V2'!$AE$167,FALSE),"OK", "Review")</f>
        <v>OK</v>
      </c>
      <c r="CR2113" s="361" t="str">
        <f>IF(AQ2113&lt;=VLOOKUP($C2113,Projections2[[#All],[ISOCode]:[Total 2024 Colombian Returnees]],'Population Projection V2'!$AF$167,FALSE),"OK", "Review")</f>
        <v>OK</v>
      </c>
      <c r="CS2113" s="361" t="str">
        <f>IF(AR2113&lt;=VLOOKUP($C2113,Projections2[[#All],[ISOCode]:[Total 2024 Colombian Returnees]],'Population Projection V2'!$AG$167,FALSE),"OK", "Review")</f>
        <v>OK</v>
      </c>
      <c r="CT2113" s="361" t="str">
        <f>IF(AS2113&lt;=VLOOKUP($C2113,Projections2[[#All],[ISOCode]:[Total 2024 Colombian Returnees]],'Population Projection V2'!$AH$167,FALSE),"OK", "Review")</f>
        <v>OK</v>
      </c>
      <c r="CU2113" s="361" t="str">
        <f>IF(AV2113&lt;=VLOOKUP($C2113,Projections2[[#All],[ISOCode]:[Total 2024 Colombian Returnees]],'Population Projection V2'!$AI$167,FALSE),"OK", "Review")</f>
        <v>OK</v>
      </c>
      <c r="CV2113" s="361" t="str">
        <f>IF(AW2113&lt;=VLOOKUP($C2113,Projections2[[#All],[ISOCode]:[Total 2024 Colombian Returnees]],'Population Projection V2'!$AJ$167,FALSE),"OK", "Review")</f>
        <v>OK</v>
      </c>
      <c r="CW2113" s="361" t="str">
        <f>IF(AX2113&lt;=VLOOKUP($C2113,Projections2[[#All],[ISOCode]:[Total 2024 Colombian Returnees]],'Population Projection V2'!$AK$167,FALSE),"OK", "Review")</f>
        <v>OK</v>
      </c>
      <c r="CX2113" s="361" t="str">
        <f>IF(AY2113&lt;=VLOOKUP($C2113,Projections2[[#All],[ISOCode]:[Total 2024 Colombian Returnees]],'Population Projection V2'!$AL$167,FALSE),"OK", "Review")</f>
        <v>OK</v>
      </c>
      <c r="CY2113" s="362" t="str">
        <f>IF(AZ2113&lt;=VLOOKUP($C2113,Projections2[[#All],[ISOCode]:[Total 2024 Colombian Returnees]],'Population Projection V2'!$AM$167,FALSE),"OK", "Review")</f>
        <v>OK</v>
      </c>
    </row>
    <row r="2114" spans="1:103" x14ac:dyDescent="0.25">
      <c r="A2114" s="314" t="s">
        <v>111</v>
      </c>
      <c r="B2114" s="315" t="s">
        <v>68</v>
      </c>
      <c r="C2114" s="315" t="s">
        <v>355</v>
      </c>
      <c r="D2114" s="315" t="s">
        <v>351</v>
      </c>
      <c r="E2114" s="315" t="s">
        <v>428</v>
      </c>
      <c r="F2114" s="316">
        <f t="shared" si="795"/>
        <v>0</v>
      </c>
      <c r="G2114" s="316">
        <f t="shared" si="796"/>
        <v>0</v>
      </c>
      <c r="H2114" s="316">
        <f t="shared" si="797"/>
        <v>0</v>
      </c>
      <c r="I2114" s="316">
        <f t="shared" si="798"/>
        <v>0</v>
      </c>
      <c r="J2114" s="317">
        <f t="shared" si="794"/>
        <v>0</v>
      </c>
      <c r="K2114" s="317">
        <f>VLOOKUP($C2114,Projections2[[#All],[ISOCode]:[Total 2024 Colombian Returnees]],7,0)</f>
        <v>0</v>
      </c>
      <c r="L2114" s="318"/>
      <c r="M2114" s="319"/>
      <c r="N2114" s="319"/>
      <c r="O2114" s="319"/>
      <c r="P2114" s="319"/>
      <c r="Q2114" s="320"/>
      <c r="R2114" s="224">
        <f>VLOOKUP($C2114,Projections2[[#All],[ISOCode]:[Total 2024 Colombian Returnees]],12,0)</f>
        <v>0</v>
      </c>
      <c r="S2114" s="321"/>
      <c r="T2114" s="322"/>
      <c r="U2114" s="322"/>
      <c r="V2114" s="322"/>
      <c r="W2114" s="322"/>
      <c r="X2114" s="323"/>
      <c r="Y2114" s="323">
        <f>VLOOKUP($C2114,Projections2[[#All],[ISOCode]:[Total 2024 Colombian Returnees]],17,0)</f>
        <v>0</v>
      </c>
      <c r="Z2114" s="324"/>
      <c r="AA2114" s="325"/>
      <c r="AB2114" s="325"/>
      <c r="AC2114" s="325"/>
      <c r="AD2114" s="325"/>
      <c r="AE2114" s="325"/>
      <c r="AF2114" s="325">
        <f>VLOOKUP($C2114,Projections2[[#All],[ISOCode]:[Total 2024 Colombian Returnees]],22,0)</f>
        <v>0</v>
      </c>
      <c r="AG2114" s="326"/>
      <c r="AH2114" s="327"/>
      <c r="AI2114" s="327"/>
      <c r="AJ2114" s="327"/>
      <c r="AK2114" s="327"/>
      <c r="AL2114" s="328"/>
      <c r="AM2114" s="230">
        <f>VLOOKUP($C2114,Projections2[[#All],[ISOCode]:[Total 2024 Colombian Returnees]],27,0)</f>
        <v>0</v>
      </c>
      <c r="AN2114" s="329"/>
      <c r="AO2114" s="330"/>
      <c r="AP2114" s="330"/>
      <c r="AQ2114" s="330"/>
      <c r="AR2114" s="330"/>
      <c r="AS2114" s="330"/>
      <c r="AT2114" s="330">
        <f>VLOOKUP($C2114,Projections2[[#All],[ISOCode]:[Total 2024 Colombian Returnees]],32,0)</f>
        <v>0</v>
      </c>
      <c r="AU2114" s="326"/>
      <c r="AV2114" s="325"/>
      <c r="AW2114" s="325"/>
      <c r="AX2114" s="325"/>
      <c r="AY2114" s="325"/>
      <c r="AZ2114" s="325"/>
      <c r="BA2114" s="325">
        <f>VLOOKUP($C2114,Projections2[[#All],[ISOCode]:[Total 2024 Colombian Returnees]],37,0)</f>
        <v>0</v>
      </c>
      <c r="BB2114" s="331"/>
      <c r="BC2114" s="360" t="str">
        <f t="shared" si="775"/>
        <v>Ok</v>
      </c>
      <c r="BD2114" s="361" t="str">
        <f t="shared" si="776"/>
        <v>Ok</v>
      </c>
      <c r="BE2114" s="361" t="str">
        <f t="shared" si="777"/>
        <v>Ok</v>
      </c>
      <c r="BF2114" s="361" t="str">
        <f t="shared" si="778"/>
        <v>Ok</v>
      </c>
      <c r="BG2114" s="362" t="str">
        <f t="shared" si="779"/>
        <v>Ok</v>
      </c>
      <c r="BH2114" s="360" t="str">
        <f t="shared" si="780"/>
        <v>Ok</v>
      </c>
      <c r="BI2114" s="361" t="str">
        <f t="shared" si="781"/>
        <v>Ok</v>
      </c>
      <c r="BJ2114" s="361" t="str">
        <f t="shared" si="782"/>
        <v>Ok</v>
      </c>
      <c r="BK2114" s="361" t="str">
        <f t="shared" si="783"/>
        <v>Ok</v>
      </c>
      <c r="BL2114" s="361" t="str">
        <f t="shared" si="784"/>
        <v>Ok</v>
      </c>
      <c r="BM2114" s="361" t="str">
        <f t="shared" si="785"/>
        <v>Ok</v>
      </c>
      <c r="BN2114" s="362" t="str">
        <f t="shared" si="786"/>
        <v>Ok</v>
      </c>
      <c r="BO2114" s="360" t="str">
        <f t="shared" si="787"/>
        <v>No Pop.</v>
      </c>
      <c r="BP2114" s="361" t="str">
        <f t="shared" si="788"/>
        <v>No Pop.</v>
      </c>
      <c r="BQ2114" s="361" t="str">
        <f t="shared" si="789"/>
        <v>No Pop.</v>
      </c>
      <c r="BR2114" s="361" t="str">
        <f t="shared" si="790"/>
        <v>No Pop.</v>
      </c>
      <c r="BS2114" s="361" t="str">
        <f t="shared" si="791"/>
        <v>No Pop.</v>
      </c>
      <c r="BT2114" s="361" t="str">
        <f t="shared" si="792"/>
        <v>No Pop.</v>
      </c>
      <c r="BU2114" s="362" t="str">
        <f t="shared" si="793"/>
        <v>No Pop.</v>
      </c>
      <c r="BV2114" s="360" t="str">
        <f>IF(M2114&lt;=VLOOKUP($C2114,Projections2[[#All],[ISOCode]:[Total 2024 Colombian Returnees]],'Population Projection V2'!$J$167,FALSE),"OK", "Review")</f>
        <v>OK</v>
      </c>
      <c r="BW2114" s="361" t="str">
        <f>IF(N2114&lt;=VLOOKUP($C2114,Projections2[[#All],[ISOCode]:[Total 2024 Colombian Returnees]],'Population Projection V2'!$K$167,FALSE),"OK", "Review")</f>
        <v>OK</v>
      </c>
      <c r="BX2114" s="361" t="str">
        <f>IF(O2114&lt;=VLOOKUP($C2114,Projections2[[#All],[ISOCode]:[Total 2024 Colombian Returnees]],'Population Projection V2'!$L$167,FALSE),"OK", "Review")</f>
        <v>OK</v>
      </c>
      <c r="BY2114" s="361" t="str">
        <f>IF(P2114&lt;=VLOOKUP($C2114,Projections2[[#All],[ISOCode]:[Total 2024 Colombian Returnees]],'Population Projection V2'!$M$167,FALSE),"OK", "Review")</f>
        <v>OK</v>
      </c>
      <c r="BZ2114" s="361" t="str">
        <f>IF(Q2114&lt;=VLOOKUP($C2114,Projections2[[#All],[ISOCode]:[Total 2024 Colombian Returnees]],'Population Projection V2'!$N$167,FALSE),"OK", "Review")</f>
        <v>OK</v>
      </c>
      <c r="CA2114" s="361" t="str">
        <f>IF(T2114&lt;=VLOOKUP($C2114,Projections2[[#All],[ISOCode]:[Total 2024 Colombian Returnees]],'Population Projection V2'!$O$167,FALSE),"OK", "Review")</f>
        <v>OK</v>
      </c>
      <c r="CB2114" s="361" t="str">
        <f>IF(U2114&lt;=VLOOKUP($C2114,Projections2[[#All],[ISOCode]:[Total 2024 Colombian Returnees]],'Population Projection V2'!$P$167,FALSE),"OK", "Review")</f>
        <v>OK</v>
      </c>
      <c r="CC2114" s="361" t="str">
        <f>IF(V2114&lt;=VLOOKUP($C2114,Projections2[[#All],[ISOCode]:[Total 2024 Colombian Returnees]],'Population Projection V2'!$Q$167,FALSE),"OK", "Review")</f>
        <v>OK</v>
      </c>
      <c r="CD2114" s="361" t="str">
        <f>IF(W2114&lt;=VLOOKUP($C2114,Projections2[[#All],[ISOCode]:[Total 2024 Colombian Returnees]],'Population Projection V2'!$R$167,FALSE),"OK", "Review")</f>
        <v>OK</v>
      </c>
      <c r="CE2114" s="361" t="str">
        <f>IF(X2114&lt;=VLOOKUP($C2114,Projections2[[#All],[ISOCode]:[Total 2024 Colombian Returnees]],'Population Projection V2'!$S$167,FALSE),"OK", "Review")</f>
        <v>OK</v>
      </c>
      <c r="CF2114" s="361" t="str">
        <f>IF(AA2114&lt;=VLOOKUP($C2114,Projections2[[#All],[ISOCode]:[Total 2024 Colombian Returnees]],'Population Projection V2'!$T$167,FALSE),"OK", "Review")</f>
        <v>OK</v>
      </c>
      <c r="CG2114" s="361" t="str">
        <f>IF(AB2114&lt;=VLOOKUP($C2114,Projections2[[#All],[ISOCode]:[Total 2024 Colombian Returnees]],'Population Projection V2'!$U$167,FALSE),"OK", "Review")</f>
        <v>OK</v>
      </c>
      <c r="CH2114" s="361" t="str">
        <f>IF(AC2114&lt;=VLOOKUP($C2114,Projections2[[#All],[ISOCode]:[Total 2024 Colombian Returnees]],'Population Projection V2'!$V$167,FALSE),"OK", "Review")</f>
        <v>OK</v>
      </c>
      <c r="CI2114" s="361" t="str">
        <f>IF(AD2114&lt;=VLOOKUP($C2114,Projections2[[#All],[ISOCode]:[Total 2024 Colombian Returnees]],'Population Projection V2'!$W$167,FALSE),"OK", "Review")</f>
        <v>OK</v>
      </c>
      <c r="CJ2114" s="361" t="str">
        <f>IF(AE2114&lt;=VLOOKUP($C2114,Projections2[[#All],[ISOCode]:[Total 2024 Colombian Returnees]],'Population Projection V2'!$X$167,FALSE),"OK", "Review")</f>
        <v>OK</v>
      </c>
      <c r="CK2114" s="361" t="str">
        <f>IF(AH2114&lt;=VLOOKUP($C2114,Projections2[[#All],[ISOCode]:[Total 2024 Colombian Returnees]],'Population Projection V2'!$Y$167,FALSE),"OK", "Review")</f>
        <v>OK</v>
      </c>
      <c r="CL2114" s="361" t="str">
        <f>IF(AI2114&lt;=VLOOKUP($C2114,Projections2[[#All],[ISOCode]:[Total 2024 Colombian Returnees]],'Population Projection V2'!$Z$167,FALSE),"OK", "Review")</f>
        <v>OK</v>
      </c>
      <c r="CM2114" s="361" t="str">
        <f>IF(AJ2114&lt;=VLOOKUP($C2114,Projections2[[#All],[ISOCode]:[Total 2024 Colombian Returnees]],'Population Projection V2'!$AA$167,FALSE),"OK", "Review")</f>
        <v>OK</v>
      </c>
      <c r="CN2114" s="361" t="str">
        <f>IF(AK2114&lt;=VLOOKUP($C2114,Projections2[[#All],[ISOCode]:[Total 2024 Colombian Returnees]],'Population Projection V2'!$AB$167,FALSE),"OK", "Review")</f>
        <v>OK</v>
      </c>
      <c r="CO2114" s="361" t="str">
        <f>IF(AL2114&lt;=VLOOKUP($C2114,Projections2[[#All],[ISOCode]:[Total 2024 Colombian Returnees]],'Population Projection V2'!$AC$167,FALSE),"OK", "Review")</f>
        <v>OK</v>
      </c>
      <c r="CP2114" s="361" t="str">
        <f>IF(AO2114&lt;=VLOOKUP($C2114,Projections2[[#All],[ISOCode]:[Total 2024 Colombian Returnees]],'Population Projection V2'!$AD$167,FALSE),"OK", "Review")</f>
        <v>OK</v>
      </c>
      <c r="CQ2114" s="361" t="str">
        <f>IF(AP2114&lt;=VLOOKUP($C2114,Projections2[[#All],[ISOCode]:[Total 2024 Colombian Returnees]],'Population Projection V2'!$AE$167,FALSE),"OK", "Review")</f>
        <v>OK</v>
      </c>
      <c r="CR2114" s="361" t="str">
        <f>IF(AQ2114&lt;=VLOOKUP($C2114,Projections2[[#All],[ISOCode]:[Total 2024 Colombian Returnees]],'Population Projection V2'!$AF$167,FALSE),"OK", "Review")</f>
        <v>OK</v>
      </c>
      <c r="CS2114" s="361" t="str">
        <f>IF(AR2114&lt;=VLOOKUP($C2114,Projections2[[#All],[ISOCode]:[Total 2024 Colombian Returnees]],'Population Projection V2'!$AG$167,FALSE),"OK", "Review")</f>
        <v>OK</v>
      </c>
      <c r="CT2114" s="361" t="str">
        <f>IF(AS2114&lt;=VLOOKUP($C2114,Projections2[[#All],[ISOCode]:[Total 2024 Colombian Returnees]],'Population Projection V2'!$AH$167,FALSE),"OK", "Review")</f>
        <v>OK</v>
      </c>
      <c r="CU2114" s="361" t="str">
        <f>IF(AV2114&lt;=VLOOKUP($C2114,Projections2[[#All],[ISOCode]:[Total 2024 Colombian Returnees]],'Population Projection V2'!$AI$167,FALSE),"OK", "Review")</f>
        <v>OK</v>
      </c>
      <c r="CV2114" s="361" t="str">
        <f>IF(AW2114&lt;=VLOOKUP($C2114,Projections2[[#All],[ISOCode]:[Total 2024 Colombian Returnees]],'Population Projection V2'!$AJ$167,FALSE),"OK", "Review")</f>
        <v>OK</v>
      </c>
      <c r="CW2114" s="361" t="str">
        <f>IF(AX2114&lt;=VLOOKUP($C2114,Projections2[[#All],[ISOCode]:[Total 2024 Colombian Returnees]],'Population Projection V2'!$AK$167,FALSE),"OK", "Review")</f>
        <v>OK</v>
      </c>
      <c r="CX2114" s="361" t="str">
        <f>IF(AY2114&lt;=VLOOKUP($C2114,Projections2[[#All],[ISOCode]:[Total 2024 Colombian Returnees]],'Population Projection V2'!$AL$167,FALSE),"OK", "Review")</f>
        <v>OK</v>
      </c>
      <c r="CY2114" s="362" t="str">
        <f>IF(AZ2114&lt;=VLOOKUP($C2114,Projections2[[#All],[ISOCode]:[Total 2024 Colombian Returnees]],'Population Projection V2'!$AM$167,FALSE),"OK", "Review")</f>
        <v>OK</v>
      </c>
    </row>
    <row r="2115" spans="1:103" x14ac:dyDescent="0.25">
      <c r="A2115" s="314" t="s">
        <v>111</v>
      </c>
      <c r="B2115" s="315" t="s">
        <v>68</v>
      </c>
      <c r="C2115" s="315" t="s">
        <v>354</v>
      </c>
      <c r="D2115" s="315" t="s">
        <v>350</v>
      </c>
      <c r="E2115" s="315" t="s">
        <v>428</v>
      </c>
      <c r="F2115" s="316">
        <f t="shared" si="795"/>
        <v>0</v>
      </c>
      <c r="G2115" s="316">
        <f t="shared" si="796"/>
        <v>0</v>
      </c>
      <c r="H2115" s="316">
        <f t="shared" si="797"/>
        <v>0</v>
      </c>
      <c r="I2115" s="316">
        <f t="shared" si="798"/>
        <v>0</v>
      </c>
      <c r="J2115" s="317">
        <f t="shared" si="794"/>
        <v>0</v>
      </c>
      <c r="K2115" s="317">
        <f>VLOOKUP($C2115,Projections2[[#All],[ISOCode]:[Total 2024 Colombian Returnees]],7,0)</f>
        <v>0</v>
      </c>
      <c r="L2115" s="318"/>
      <c r="M2115" s="319"/>
      <c r="N2115" s="319"/>
      <c r="O2115" s="319"/>
      <c r="P2115" s="319"/>
      <c r="Q2115" s="320"/>
      <c r="R2115" s="224">
        <f>VLOOKUP($C2115,Projections2[[#All],[ISOCode]:[Total 2024 Colombian Returnees]],12,0)</f>
        <v>0</v>
      </c>
      <c r="S2115" s="321"/>
      <c r="T2115" s="322"/>
      <c r="U2115" s="322"/>
      <c r="V2115" s="322"/>
      <c r="W2115" s="322"/>
      <c r="X2115" s="323"/>
      <c r="Y2115" s="323">
        <f>VLOOKUP($C2115,Projections2[[#All],[ISOCode]:[Total 2024 Colombian Returnees]],17,0)</f>
        <v>0</v>
      </c>
      <c r="Z2115" s="324"/>
      <c r="AA2115" s="325"/>
      <c r="AB2115" s="325"/>
      <c r="AC2115" s="325"/>
      <c r="AD2115" s="325"/>
      <c r="AE2115" s="325"/>
      <c r="AF2115" s="325">
        <f>VLOOKUP($C2115,Projections2[[#All],[ISOCode]:[Total 2024 Colombian Returnees]],22,0)</f>
        <v>0</v>
      </c>
      <c r="AG2115" s="326"/>
      <c r="AH2115" s="327"/>
      <c r="AI2115" s="327"/>
      <c r="AJ2115" s="327"/>
      <c r="AK2115" s="327"/>
      <c r="AL2115" s="328"/>
      <c r="AM2115" s="230">
        <f>VLOOKUP($C2115,Projections2[[#All],[ISOCode]:[Total 2024 Colombian Returnees]],27,0)</f>
        <v>0</v>
      </c>
      <c r="AN2115" s="329"/>
      <c r="AO2115" s="330"/>
      <c r="AP2115" s="330"/>
      <c r="AQ2115" s="330"/>
      <c r="AR2115" s="330"/>
      <c r="AS2115" s="330"/>
      <c r="AT2115" s="330">
        <f>VLOOKUP($C2115,Projections2[[#All],[ISOCode]:[Total 2024 Colombian Returnees]],32,0)</f>
        <v>0</v>
      </c>
      <c r="AU2115" s="326"/>
      <c r="AV2115" s="325"/>
      <c r="AW2115" s="325"/>
      <c r="AX2115" s="325"/>
      <c r="AY2115" s="325"/>
      <c r="AZ2115" s="325"/>
      <c r="BA2115" s="325">
        <f>VLOOKUP($C2115,Projections2[[#All],[ISOCode]:[Total 2024 Colombian Returnees]],37,0)</f>
        <v>0</v>
      </c>
      <c r="BB2115" s="331"/>
      <c r="BC2115" s="360" t="str">
        <f t="shared" si="775"/>
        <v>Ok</v>
      </c>
      <c r="BD2115" s="361" t="str">
        <f t="shared" si="776"/>
        <v>Ok</v>
      </c>
      <c r="BE2115" s="361" t="str">
        <f t="shared" si="777"/>
        <v>Ok</v>
      </c>
      <c r="BF2115" s="361" t="str">
        <f t="shared" si="778"/>
        <v>Ok</v>
      </c>
      <c r="BG2115" s="362" t="str">
        <f t="shared" si="779"/>
        <v>Ok</v>
      </c>
      <c r="BH2115" s="360" t="str">
        <f t="shared" si="780"/>
        <v>Ok</v>
      </c>
      <c r="BI2115" s="361" t="str">
        <f t="shared" si="781"/>
        <v>Ok</v>
      </c>
      <c r="BJ2115" s="361" t="str">
        <f t="shared" si="782"/>
        <v>Ok</v>
      </c>
      <c r="BK2115" s="361" t="str">
        <f t="shared" si="783"/>
        <v>Ok</v>
      </c>
      <c r="BL2115" s="361" t="str">
        <f t="shared" si="784"/>
        <v>Ok</v>
      </c>
      <c r="BM2115" s="361" t="str">
        <f t="shared" si="785"/>
        <v>Ok</v>
      </c>
      <c r="BN2115" s="362" t="str">
        <f t="shared" si="786"/>
        <v>Ok</v>
      </c>
      <c r="BO2115" s="360" t="str">
        <f t="shared" si="787"/>
        <v>No Pop.</v>
      </c>
      <c r="BP2115" s="361" t="str">
        <f t="shared" si="788"/>
        <v>No Pop.</v>
      </c>
      <c r="BQ2115" s="361" t="str">
        <f t="shared" si="789"/>
        <v>No Pop.</v>
      </c>
      <c r="BR2115" s="361" t="str">
        <f t="shared" si="790"/>
        <v>No Pop.</v>
      </c>
      <c r="BS2115" s="361" t="str">
        <f t="shared" si="791"/>
        <v>No Pop.</v>
      </c>
      <c r="BT2115" s="361" t="str">
        <f t="shared" si="792"/>
        <v>No Pop.</v>
      </c>
      <c r="BU2115" s="362" t="str">
        <f t="shared" si="793"/>
        <v>No Pop.</v>
      </c>
      <c r="BV2115" s="360" t="str">
        <f>IF(M2115&lt;=VLOOKUP($C2115,Projections2[[#All],[ISOCode]:[Total 2024 Colombian Returnees]],'Population Projection V2'!$J$167,FALSE),"OK", "Review")</f>
        <v>OK</v>
      </c>
      <c r="BW2115" s="361" t="str">
        <f>IF(N2115&lt;=VLOOKUP($C2115,Projections2[[#All],[ISOCode]:[Total 2024 Colombian Returnees]],'Population Projection V2'!$K$167,FALSE),"OK", "Review")</f>
        <v>OK</v>
      </c>
      <c r="BX2115" s="361" t="str">
        <f>IF(O2115&lt;=VLOOKUP($C2115,Projections2[[#All],[ISOCode]:[Total 2024 Colombian Returnees]],'Population Projection V2'!$L$167,FALSE),"OK", "Review")</f>
        <v>OK</v>
      </c>
      <c r="BY2115" s="361" t="str">
        <f>IF(P2115&lt;=VLOOKUP($C2115,Projections2[[#All],[ISOCode]:[Total 2024 Colombian Returnees]],'Population Projection V2'!$M$167,FALSE),"OK", "Review")</f>
        <v>OK</v>
      </c>
      <c r="BZ2115" s="361" t="str">
        <f>IF(Q2115&lt;=VLOOKUP($C2115,Projections2[[#All],[ISOCode]:[Total 2024 Colombian Returnees]],'Population Projection V2'!$N$167,FALSE),"OK", "Review")</f>
        <v>OK</v>
      </c>
      <c r="CA2115" s="361" t="str">
        <f>IF(T2115&lt;=VLOOKUP($C2115,Projections2[[#All],[ISOCode]:[Total 2024 Colombian Returnees]],'Population Projection V2'!$O$167,FALSE),"OK", "Review")</f>
        <v>OK</v>
      </c>
      <c r="CB2115" s="361" t="str">
        <f>IF(U2115&lt;=VLOOKUP($C2115,Projections2[[#All],[ISOCode]:[Total 2024 Colombian Returnees]],'Population Projection V2'!$P$167,FALSE),"OK", "Review")</f>
        <v>OK</v>
      </c>
      <c r="CC2115" s="361" t="str">
        <f>IF(V2115&lt;=VLOOKUP($C2115,Projections2[[#All],[ISOCode]:[Total 2024 Colombian Returnees]],'Population Projection V2'!$Q$167,FALSE),"OK", "Review")</f>
        <v>OK</v>
      </c>
      <c r="CD2115" s="361" t="str">
        <f>IF(W2115&lt;=VLOOKUP($C2115,Projections2[[#All],[ISOCode]:[Total 2024 Colombian Returnees]],'Population Projection V2'!$R$167,FALSE),"OK", "Review")</f>
        <v>OK</v>
      </c>
      <c r="CE2115" s="361" t="str">
        <f>IF(X2115&lt;=VLOOKUP($C2115,Projections2[[#All],[ISOCode]:[Total 2024 Colombian Returnees]],'Population Projection V2'!$S$167,FALSE),"OK", "Review")</f>
        <v>OK</v>
      </c>
      <c r="CF2115" s="361" t="str">
        <f>IF(AA2115&lt;=VLOOKUP($C2115,Projections2[[#All],[ISOCode]:[Total 2024 Colombian Returnees]],'Population Projection V2'!$T$167,FALSE),"OK", "Review")</f>
        <v>OK</v>
      </c>
      <c r="CG2115" s="361" t="str">
        <f>IF(AB2115&lt;=VLOOKUP($C2115,Projections2[[#All],[ISOCode]:[Total 2024 Colombian Returnees]],'Population Projection V2'!$U$167,FALSE),"OK", "Review")</f>
        <v>OK</v>
      </c>
      <c r="CH2115" s="361" t="str">
        <f>IF(AC2115&lt;=VLOOKUP($C2115,Projections2[[#All],[ISOCode]:[Total 2024 Colombian Returnees]],'Population Projection V2'!$V$167,FALSE),"OK", "Review")</f>
        <v>OK</v>
      </c>
      <c r="CI2115" s="361" t="str">
        <f>IF(AD2115&lt;=VLOOKUP($C2115,Projections2[[#All],[ISOCode]:[Total 2024 Colombian Returnees]],'Population Projection V2'!$W$167,FALSE),"OK", "Review")</f>
        <v>OK</v>
      </c>
      <c r="CJ2115" s="361" t="str">
        <f>IF(AE2115&lt;=VLOOKUP($C2115,Projections2[[#All],[ISOCode]:[Total 2024 Colombian Returnees]],'Population Projection V2'!$X$167,FALSE),"OK", "Review")</f>
        <v>OK</v>
      </c>
      <c r="CK2115" s="361" t="str">
        <f>IF(AH2115&lt;=VLOOKUP($C2115,Projections2[[#All],[ISOCode]:[Total 2024 Colombian Returnees]],'Population Projection V2'!$Y$167,FALSE),"OK", "Review")</f>
        <v>OK</v>
      </c>
      <c r="CL2115" s="361" t="str">
        <f>IF(AI2115&lt;=VLOOKUP($C2115,Projections2[[#All],[ISOCode]:[Total 2024 Colombian Returnees]],'Population Projection V2'!$Z$167,FALSE),"OK", "Review")</f>
        <v>OK</v>
      </c>
      <c r="CM2115" s="361" t="str">
        <f>IF(AJ2115&lt;=VLOOKUP($C2115,Projections2[[#All],[ISOCode]:[Total 2024 Colombian Returnees]],'Population Projection V2'!$AA$167,FALSE),"OK", "Review")</f>
        <v>OK</v>
      </c>
      <c r="CN2115" s="361" t="str">
        <f>IF(AK2115&lt;=VLOOKUP($C2115,Projections2[[#All],[ISOCode]:[Total 2024 Colombian Returnees]],'Population Projection V2'!$AB$167,FALSE),"OK", "Review")</f>
        <v>OK</v>
      </c>
      <c r="CO2115" s="361" t="str">
        <f>IF(AL2115&lt;=VLOOKUP($C2115,Projections2[[#All],[ISOCode]:[Total 2024 Colombian Returnees]],'Population Projection V2'!$AC$167,FALSE),"OK", "Review")</f>
        <v>OK</v>
      </c>
      <c r="CP2115" s="361" t="str">
        <f>IF(AO2115&lt;=VLOOKUP($C2115,Projections2[[#All],[ISOCode]:[Total 2024 Colombian Returnees]],'Population Projection V2'!$AD$167,FALSE),"OK", "Review")</f>
        <v>OK</v>
      </c>
      <c r="CQ2115" s="361" t="str">
        <f>IF(AP2115&lt;=VLOOKUP($C2115,Projections2[[#All],[ISOCode]:[Total 2024 Colombian Returnees]],'Population Projection V2'!$AE$167,FALSE),"OK", "Review")</f>
        <v>OK</v>
      </c>
      <c r="CR2115" s="361" t="str">
        <f>IF(AQ2115&lt;=VLOOKUP($C2115,Projections2[[#All],[ISOCode]:[Total 2024 Colombian Returnees]],'Population Projection V2'!$AF$167,FALSE),"OK", "Review")</f>
        <v>OK</v>
      </c>
      <c r="CS2115" s="361" t="str">
        <f>IF(AR2115&lt;=VLOOKUP($C2115,Projections2[[#All],[ISOCode]:[Total 2024 Colombian Returnees]],'Population Projection V2'!$AG$167,FALSE),"OK", "Review")</f>
        <v>OK</v>
      </c>
      <c r="CT2115" s="361" t="str">
        <f>IF(AS2115&lt;=VLOOKUP($C2115,Projections2[[#All],[ISOCode]:[Total 2024 Colombian Returnees]],'Population Projection V2'!$AH$167,FALSE),"OK", "Review")</f>
        <v>OK</v>
      </c>
      <c r="CU2115" s="361" t="str">
        <f>IF(AV2115&lt;=VLOOKUP($C2115,Projections2[[#All],[ISOCode]:[Total 2024 Colombian Returnees]],'Population Projection V2'!$AI$167,FALSE),"OK", "Review")</f>
        <v>OK</v>
      </c>
      <c r="CV2115" s="361" t="str">
        <f>IF(AW2115&lt;=VLOOKUP($C2115,Projections2[[#All],[ISOCode]:[Total 2024 Colombian Returnees]],'Population Projection V2'!$AJ$167,FALSE),"OK", "Review")</f>
        <v>OK</v>
      </c>
      <c r="CW2115" s="361" t="str">
        <f>IF(AX2115&lt;=VLOOKUP($C2115,Projections2[[#All],[ISOCode]:[Total 2024 Colombian Returnees]],'Population Projection V2'!$AK$167,FALSE),"OK", "Review")</f>
        <v>OK</v>
      </c>
      <c r="CX2115" s="361" t="str">
        <f>IF(AY2115&lt;=VLOOKUP($C2115,Projections2[[#All],[ISOCode]:[Total 2024 Colombian Returnees]],'Population Projection V2'!$AL$167,FALSE),"OK", "Review")</f>
        <v>OK</v>
      </c>
      <c r="CY2115" s="362" t="str">
        <f>IF(AZ2115&lt;=VLOOKUP($C2115,Projections2[[#All],[ISOCode]:[Total 2024 Colombian Returnees]],'Population Projection V2'!$AM$167,FALSE),"OK", "Review")</f>
        <v>OK</v>
      </c>
    </row>
    <row r="2116" spans="1:103" x14ac:dyDescent="0.25">
      <c r="A2116" s="314" t="s">
        <v>111</v>
      </c>
      <c r="B2116" s="315" t="s">
        <v>68</v>
      </c>
      <c r="C2116" s="315" t="s">
        <v>356</v>
      </c>
      <c r="D2116" s="315" t="s">
        <v>467</v>
      </c>
      <c r="E2116" s="315" t="s">
        <v>428</v>
      </c>
      <c r="F2116" s="316">
        <f t="shared" si="795"/>
        <v>0</v>
      </c>
      <c r="G2116" s="316">
        <f t="shared" si="796"/>
        <v>0</v>
      </c>
      <c r="H2116" s="316">
        <f t="shared" si="797"/>
        <v>0</v>
      </c>
      <c r="I2116" s="316">
        <f t="shared" si="798"/>
        <v>0</v>
      </c>
      <c r="J2116" s="317">
        <f t="shared" si="794"/>
        <v>0</v>
      </c>
      <c r="K2116" s="317">
        <f>VLOOKUP($C2116,Projections2[[#All],[ISOCode]:[Total 2024 Colombian Returnees]],7,0)</f>
        <v>0</v>
      </c>
      <c r="L2116" s="318"/>
      <c r="M2116" s="319"/>
      <c r="N2116" s="319"/>
      <c r="O2116" s="319"/>
      <c r="P2116" s="319"/>
      <c r="Q2116" s="320"/>
      <c r="R2116" s="224">
        <f>VLOOKUP($C2116,Projections2[[#All],[ISOCode]:[Total 2024 Colombian Returnees]],12,0)</f>
        <v>0</v>
      </c>
      <c r="S2116" s="321"/>
      <c r="T2116" s="322"/>
      <c r="U2116" s="322"/>
      <c r="V2116" s="322"/>
      <c r="W2116" s="322"/>
      <c r="X2116" s="323"/>
      <c r="Y2116" s="323">
        <f>VLOOKUP($C2116,Projections2[[#All],[ISOCode]:[Total 2024 Colombian Returnees]],17,0)</f>
        <v>0</v>
      </c>
      <c r="Z2116" s="324"/>
      <c r="AA2116" s="325"/>
      <c r="AB2116" s="325"/>
      <c r="AC2116" s="325"/>
      <c r="AD2116" s="325"/>
      <c r="AE2116" s="325"/>
      <c r="AF2116" s="325">
        <f>VLOOKUP($C2116,Projections2[[#All],[ISOCode]:[Total 2024 Colombian Returnees]],22,0)</f>
        <v>0</v>
      </c>
      <c r="AG2116" s="326"/>
      <c r="AH2116" s="327"/>
      <c r="AI2116" s="327"/>
      <c r="AJ2116" s="327"/>
      <c r="AK2116" s="327"/>
      <c r="AL2116" s="328"/>
      <c r="AM2116" s="230">
        <f>VLOOKUP($C2116,Projections2[[#All],[ISOCode]:[Total 2024 Colombian Returnees]],27,0)</f>
        <v>0</v>
      </c>
      <c r="AN2116" s="329"/>
      <c r="AO2116" s="330"/>
      <c r="AP2116" s="330"/>
      <c r="AQ2116" s="330"/>
      <c r="AR2116" s="330"/>
      <c r="AS2116" s="330"/>
      <c r="AT2116" s="330">
        <f>VLOOKUP($C2116,Projections2[[#All],[ISOCode]:[Total 2024 Colombian Returnees]],32,0)</f>
        <v>0</v>
      </c>
      <c r="AU2116" s="326"/>
      <c r="AV2116" s="325"/>
      <c r="AW2116" s="325"/>
      <c r="AX2116" s="325"/>
      <c r="AY2116" s="325"/>
      <c r="AZ2116" s="325"/>
      <c r="BA2116" s="325">
        <f>VLOOKUP($C2116,Projections2[[#All],[ISOCode]:[Total 2024 Colombian Returnees]],37,0)</f>
        <v>0</v>
      </c>
      <c r="BB2116" s="331"/>
      <c r="BC2116" s="360" t="str">
        <f t="shared" ref="BC2116:BC2135" si="799">IF(F2116=SUM(M2116,T2116,AA2116,AH2116,AO2116,AV2116),"Ok","Review")</f>
        <v>Ok</v>
      </c>
      <c r="BD2116" s="361" t="str">
        <f t="shared" ref="BD2116:BD2135" si="800">IF(G2116=SUM(N2116,U2116,AB2116,AI2116,AP2116,AW2116),"Ok","Review")</f>
        <v>Ok</v>
      </c>
      <c r="BE2116" s="361" t="str">
        <f t="shared" ref="BE2116:BE2135" si="801">IF(H2116=SUM(O2116,V2116,AC2116,AJ2116,AQ2116,AX2116),"Ok","Review")</f>
        <v>Ok</v>
      </c>
      <c r="BF2116" s="361" t="str">
        <f t="shared" ref="BF2116:BF2135" si="802">IF(I2116=SUM(P2116,W2116,AD2116,AK2116,AR2116,AY2116),"Ok","Review")</f>
        <v>Ok</v>
      </c>
      <c r="BG2116" s="362" t="str">
        <f t="shared" ref="BG2116:BG2135" si="803">IF(J2116=SUM(Q2116,X2116,AE2116,AL2116,AS2116,AZ2116),"Ok","Review")</f>
        <v>Ok</v>
      </c>
      <c r="BH2116" s="360" t="str">
        <f t="shared" ref="BH2116:BH2135" si="804">IF(J2116=SUM(F2116:I2116), "Ok", "Review")</f>
        <v>Ok</v>
      </c>
      <c r="BI2116" s="361" t="str">
        <f t="shared" ref="BI2116:BI2135" si="805">IF(Q2116=SUM(M2116:P2116), "Ok", "Review")</f>
        <v>Ok</v>
      </c>
      <c r="BJ2116" s="361" t="str">
        <f t="shared" ref="BJ2116:BJ2135" si="806">IF(X2116=SUM(T2116:W2116), "Ok", "Review")</f>
        <v>Ok</v>
      </c>
      <c r="BK2116" s="361" t="str">
        <f t="shared" ref="BK2116:BK2135" si="807">IF(AE2116=SUM(AA2116:AD2116), "Ok", "Review")</f>
        <v>Ok</v>
      </c>
      <c r="BL2116" s="361" t="str">
        <f t="shared" ref="BL2116:BL2135" si="808">IF(AL2116=SUM(AH2116:AK2116), "Ok", "Review")</f>
        <v>Ok</v>
      </c>
      <c r="BM2116" s="361" t="str">
        <f t="shared" ref="BM2116:BM2135" si="809">IF(AS2116=SUM(AO2116:AR2116), "Ok", "Review")</f>
        <v>Ok</v>
      </c>
      <c r="BN2116" s="362" t="str">
        <f t="shared" ref="BN2116:BN2135" si="810">IF(AZ2116=SUM(AV2116:AY2116), "Ok", "Review")</f>
        <v>Ok</v>
      </c>
      <c r="BO2116" s="360" t="str">
        <f t="shared" ref="BO2116:BO2135" si="811">IFERROR(IF((J2116/K2116)=L2116,"Ok","Review"),"No Pop.")</f>
        <v>No Pop.</v>
      </c>
      <c r="BP2116" s="361" t="str">
        <f t="shared" ref="BP2116:BP2135" si="812">IFERROR(IF((Q2116/R2116)=S2116,"Ok","Review"),"No Pop.")</f>
        <v>No Pop.</v>
      </c>
      <c r="BQ2116" s="361" t="str">
        <f t="shared" ref="BQ2116:BQ2135" si="813">IFERROR(IF((X2116/Y2116)=Z2116,"Ok","Review"),"No Pop.")</f>
        <v>No Pop.</v>
      </c>
      <c r="BR2116" s="361" t="str">
        <f t="shared" ref="BR2116:BR2135" si="814">IFERROR(IF((AE2116/AF2116)=AG2116,"Ok","Review"),"No Pop.")</f>
        <v>No Pop.</v>
      </c>
      <c r="BS2116" s="361" t="str">
        <f t="shared" ref="BS2116:BS2135" si="815">IFERROR(IF((AL2116/AM2116)=AN2116,"Ok","Review"),"No Pop.")</f>
        <v>No Pop.</v>
      </c>
      <c r="BT2116" s="361" t="str">
        <f t="shared" ref="BT2116:BT2135" si="816">IFERROR(IF((AS2116/AT2116)=AU2116,"Ok","Review"),"No Pop.")</f>
        <v>No Pop.</v>
      </c>
      <c r="BU2116" s="362" t="str">
        <f t="shared" ref="BU2116:BU2135" si="817">IFERROR(IF((AZ2116/BA2116)=BB2116,"Ok","Review"),"No Pop.")</f>
        <v>No Pop.</v>
      </c>
      <c r="BV2116" s="360" t="str">
        <f>IF(M2116&lt;=VLOOKUP($C2116,Projections2[[#All],[ISOCode]:[Total 2024 Colombian Returnees]],'Population Projection V2'!$J$167,FALSE),"OK", "Review")</f>
        <v>OK</v>
      </c>
      <c r="BW2116" s="361" t="str">
        <f>IF(N2116&lt;=VLOOKUP($C2116,Projections2[[#All],[ISOCode]:[Total 2024 Colombian Returnees]],'Population Projection V2'!$K$167,FALSE),"OK", "Review")</f>
        <v>OK</v>
      </c>
      <c r="BX2116" s="361" t="str">
        <f>IF(O2116&lt;=VLOOKUP($C2116,Projections2[[#All],[ISOCode]:[Total 2024 Colombian Returnees]],'Population Projection V2'!$L$167,FALSE),"OK", "Review")</f>
        <v>OK</v>
      </c>
      <c r="BY2116" s="361" t="str">
        <f>IF(P2116&lt;=VLOOKUP($C2116,Projections2[[#All],[ISOCode]:[Total 2024 Colombian Returnees]],'Population Projection V2'!$M$167,FALSE),"OK", "Review")</f>
        <v>OK</v>
      </c>
      <c r="BZ2116" s="361" t="str">
        <f>IF(Q2116&lt;=VLOOKUP($C2116,Projections2[[#All],[ISOCode]:[Total 2024 Colombian Returnees]],'Population Projection V2'!$N$167,FALSE),"OK", "Review")</f>
        <v>OK</v>
      </c>
      <c r="CA2116" s="361" t="str">
        <f>IF(T2116&lt;=VLOOKUP($C2116,Projections2[[#All],[ISOCode]:[Total 2024 Colombian Returnees]],'Population Projection V2'!$O$167,FALSE),"OK", "Review")</f>
        <v>OK</v>
      </c>
      <c r="CB2116" s="361" t="str">
        <f>IF(U2116&lt;=VLOOKUP($C2116,Projections2[[#All],[ISOCode]:[Total 2024 Colombian Returnees]],'Population Projection V2'!$P$167,FALSE),"OK", "Review")</f>
        <v>OK</v>
      </c>
      <c r="CC2116" s="361" t="str">
        <f>IF(V2116&lt;=VLOOKUP($C2116,Projections2[[#All],[ISOCode]:[Total 2024 Colombian Returnees]],'Population Projection V2'!$Q$167,FALSE),"OK", "Review")</f>
        <v>OK</v>
      </c>
      <c r="CD2116" s="361" t="str">
        <f>IF(W2116&lt;=VLOOKUP($C2116,Projections2[[#All],[ISOCode]:[Total 2024 Colombian Returnees]],'Population Projection V2'!$R$167,FALSE),"OK", "Review")</f>
        <v>OK</v>
      </c>
      <c r="CE2116" s="361" t="str">
        <f>IF(X2116&lt;=VLOOKUP($C2116,Projections2[[#All],[ISOCode]:[Total 2024 Colombian Returnees]],'Population Projection V2'!$S$167,FALSE),"OK", "Review")</f>
        <v>OK</v>
      </c>
      <c r="CF2116" s="361" t="str">
        <f>IF(AA2116&lt;=VLOOKUP($C2116,Projections2[[#All],[ISOCode]:[Total 2024 Colombian Returnees]],'Population Projection V2'!$T$167,FALSE),"OK", "Review")</f>
        <v>OK</v>
      </c>
      <c r="CG2116" s="361" t="str">
        <f>IF(AB2116&lt;=VLOOKUP($C2116,Projections2[[#All],[ISOCode]:[Total 2024 Colombian Returnees]],'Population Projection V2'!$U$167,FALSE),"OK", "Review")</f>
        <v>OK</v>
      </c>
      <c r="CH2116" s="361" t="str">
        <f>IF(AC2116&lt;=VLOOKUP($C2116,Projections2[[#All],[ISOCode]:[Total 2024 Colombian Returnees]],'Population Projection V2'!$V$167,FALSE),"OK", "Review")</f>
        <v>OK</v>
      </c>
      <c r="CI2116" s="361" t="str">
        <f>IF(AD2116&lt;=VLOOKUP($C2116,Projections2[[#All],[ISOCode]:[Total 2024 Colombian Returnees]],'Population Projection V2'!$W$167,FALSE),"OK", "Review")</f>
        <v>OK</v>
      </c>
      <c r="CJ2116" s="361" t="str">
        <f>IF(AE2116&lt;=VLOOKUP($C2116,Projections2[[#All],[ISOCode]:[Total 2024 Colombian Returnees]],'Population Projection V2'!$X$167,FALSE),"OK", "Review")</f>
        <v>OK</v>
      </c>
      <c r="CK2116" s="361" t="str">
        <f>IF(AH2116&lt;=VLOOKUP($C2116,Projections2[[#All],[ISOCode]:[Total 2024 Colombian Returnees]],'Population Projection V2'!$Y$167,FALSE),"OK", "Review")</f>
        <v>OK</v>
      </c>
      <c r="CL2116" s="361" t="str">
        <f>IF(AI2116&lt;=VLOOKUP($C2116,Projections2[[#All],[ISOCode]:[Total 2024 Colombian Returnees]],'Population Projection V2'!$Z$167,FALSE),"OK", "Review")</f>
        <v>OK</v>
      </c>
      <c r="CM2116" s="361" t="str">
        <f>IF(AJ2116&lt;=VLOOKUP($C2116,Projections2[[#All],[ISOCode]:[Total 2024 Colombian Returnees]],'Population Projection V2'!$AA$167,FALSE),"OK", "Review")</f>
        <v>OK</v>
      </c>
      <c r="CN2116" s="361" t="str">
        <f>IF(AK2116&lt;=VLOOKUP($C2116,Projections2[[#All],[ISOCode]:[Total 2024 Colombian Returnees]],'Population Projection V2'!$AB$167,FALSE),"OK", "Review")</f>
        <v>OK</v>
      </c>
      <c r="CO2116" s="361" t="str">
        <f>IF(AL2116&lt;=VLOOKUP($C2116,Projections2[[#All],[ISOCode]:[Total 2024 Colombian Returnees]],'Population Projection V2'!$AC$167,FALSE),"OK", "Review")</f>
        <v>OK</v>
      </c>
      <c r="CP2116" s="361" t="str">
        <f>IF(AO2116&lt;=VLOOKUP($C2116,Projections2[[#All],[ISOCode]:[Total 2024 Colombian Returnees]],'Population Projection V2'!$AD$167,FALSE),"OK", "Review")</f>
        <v>OK</v>
      </c>
      <c r="CQ2116" s="361" t="str">
        <f>IF(AP2116&lt;=VLOOKUP($C2116,Projections2[[#All],[ISOCode]:[Total 2024 Colombian Returnees]],'Population Projection V2'!$AE$167,FALSE),"OK", "Review")</f>
        <v>OK</v>
      </c>
      <c r="CR2116" s="361" t="str">
        <f>IF(AQ2116&lt;=VLOOKUP($C2116,Projections2[[#All],[ISOCode]:[Total 2024 Colombian Returnees]],'Population Projection V2'!$AF$167,FALSE),"OK", "Review")</f>
        <v>OK</v>
      </c>
      <c r="CS2116" s="361" t="str">
        <f>IF(AR2116&lt;=VLOOKUP($C2116,Projections2[[#All],[ISOCode]:[Total 2024 Colombian Returnees]],'Population Projection V2'!$AG$167,FALSE),"OK", "Review")</f>
        <v>OK</v>
      </c>
      <c r="CT2116" s="361" t="str">
        <f>IF(AS2116&lt;=VLOOKUP($C2116,Projections2[[#All],[ISOCode]:[Total 2024 Colombian Returnees]],'Population Projection V2'!$AH$167,FALSE),"OK", "Review")</f>
        <v>OK</v>
      </c>
      <c r="CU2116" s="361" t="str">
        <f>IF(AV2116&lt;=VLOOKUP($C2116,Projections2[[#All],[ISOCode]:[Total 2024 Colombian Returnees]],'Population Projection V2'!$AI$167,FALSE),"OK", "Review")</f>
        <v>OK</v>
      </c>
      <c r="CV2116" s="361" t="str">
        <f>IF(AW2116&lt;=VLOOKUP($C2116,Projections2[[#All],[ISOCode]:[Total 2024 Colombian Returnees]],'Population Projection V2'!$AJ$167,FALSE),"OK", "Review")</f>
        <v>OK</v>
      </c>
      <c r="CW2116" s="361" t="str">
        <f>IF(AX2116&lt;=VLOOKUP($C2116,Projections2[[#All],[ISOCode]:[Total 2024 Colombian Returnees]],'Population Projection V2'!$AK$167,FALSE),"OK", "Review")</f>
        <v>OK</v>
      </c>
      <c r="CX2116" s="361" t="str">
        <f>IF(AY2116&lt;=VLOOKUP($C2116,Projections2[[#All],[ISOCode]:[Total 2024 Colombian Returnees]],'Population Projection V2'!$AL$167,FALSE),"OK", "Review")</f>
        <v>OK</v>
      </c>
      <c r="CY2116" s="362" t="str">
        <f>IF(AZ2116&lt;=VLOOKUP($C2116,Projections2[[#All],[ISOCode]:[Total 2024 Colombian Returnees]],'Population Projection V2'!$AM$167,FALSE),"OK", "Review")</f>
        <v>OK</v>
      </c>
    </row>
    <row r="2117" spans="1:103" ht="25.5" x14ac:dyDescent="0.25">
      <c r="A2117" s="336" t="s">
        <v>111</v>
      </c>
      <c r="B2117" s="239" t="s">
        <v>68</v>
      </c>
      <c r="C2117" s="239" t="s">
        <v>357</v>
      </c>
      <c r="D2117" s="239" t="s">
        <v>3</v>
      </c>
      <c r="E2117" s="238" t="s">
        <v>428</v>
      </c>
      <c r="F2117" s="333">
        <f t="shared" si="795"/>
        <v>0</v>
      </c>
      <c r="G2117" s="333">
        <f t="shared" si="796"/>
        <v>0</v>
      </c>
      <c r="H2117" s="333">
        <f t="shared" si="797"/>
        <v>0</v>
      </c>
      <c r="I2117" s="333">
        <f t="shared" si="798"/>
        <v>0</v>
      </c>
      <c r="J2117" s="333">
        <f t="shared" si="794"/>
        <v>0</v>
      </c>
      <c r="K2117" s="333">
        <f>VLOOKUP($C2117,Projections2[[#All],[ISOCode]:[Total 2024 Colombian Returnees]],7,0)</f>
        <v>0</v>
      </c>
      <c r="L2117" s="318"/>
      <c r="M2117" s="320"/>
      <c r="N2117" s="320"/>
      <c r="O2117" s="320"/>
      <c r="P2117" s="320"/>
      <c r="Q2117" s="320"/>
      <c r="R2117" s="224">
        <f>VLOOKUP($C2117,Projections2[[#All],[ISOCode]:[Total 2024 Colombian Returnees]],12,0)</f>
        <v>0</v>
      </c>
      <c r="S2117" s="321"/>
      <c r="T2117" s="323"/>
      <c r="U2117" s="323"/>
      <c r="V2117" s="323"/>
      <c r="W2117" s="323"/>
      <c r="X2117" s="323"/>
      <c r="Y2117" s="323">
        <f>VLOOKUP($C2117,Projections2[[#All],[ISOCode]:[Total 2024 Colombian Returnees]],17,0)</f>
        <v>0</v>
      </c>
      <c r="Z2117" s="324"/>
      <c r="AA2117" s="325"/>
      <c r="AB2117" s="325"/>
      <c r="AC2117" s="325"/>
      <c r="AD2117" s="325"/>
      <c r="AE2117" s="325"/>
      <c r="AF2117" s="325">
        <f>VLOOKUP($C2117,Projections2[[#All],[ISOCode]:[Total 2024 Colombian Returnees]],22,0)</f>
        <v>0</v>
      </c>
      <c r="AG2117" s="326"/>
      <c r="AH2117" s="328"/>
      <c r="AI2117" s="328"/>
      <c r="AJ2117" s="328"/>
      <c r="AK2117" s="328"/>
      <c r="AL2117" s="328"/>
      <c r="AM2117" s="230">
        <f>VLOOKUP($C2117,Projections2[[#All],[ISOCode]:[Total 2024 Colombian Returnees]],27,0)</f>
        <v>0</v>
      </c>
      <c r="AN2117" s="329"/>
      <c r="AO2117" s="332"/>
      <c r="AP2117" s="332"/>
      <c r="AQ2117" s="332"/>
      <c r="AR2117" s="332"/>
      <c r="AS2117" s="332"/>
      <c r="AT2117" s="332">
        <f>VLOOKUP($C2117,Projections2[[#All],[ISOCode]:[Total 2024 Colombian Returnees]],32,0)</f>
        <v>0</v>
      </c>
      <c r="AU2117" s="326"/>
      <c r="AV2117" s="325"/>
      <c r="AW2117" s="325"/>
      <c r="AX2117" s="325"/>
      <c r="AY2117" s="325"/>
      <c r="AZ2117" s="325"/>
      <c r="BA2117" s="325">
        <f>VLOOKUP($C2117,Projections2[[#All],[ISOCode]:[Total 2024 Colombian Returnees]],37,0)</f>
        <v>0</v>
      </c>
      <c r="BB2117" s="331"/>
      <c r="BC2117" s="360" t="str">
        <f t="shared" si="799"/>
        <v>Ok</v>
      </c>
      <c r="BD2117" s="361" t="str">
        <f t="shared" si="800"/>
        <v>Ok</v>
      </c>
      <c r="BE2117" s="361" t="str">
        <f t="shared" si="801"/>
        <v>Ok</v>
      </c>
      <c r="BF2117" s="361" t="str">
        <f t="shared" si="802"/>
        <v>Ok</v>
      </c>
      <c r="BG2117" s="362" t="str">
        <f t="shared" si="803"/>
        <v>Ok</v>
      </c>
      <c r="BH2117" s="360" t="str">
        <f t="shared" si="804"/>
        <v>Ok</v>
      </c>
      <c r="BI2117" s="361" t="str">
        <f t="shared" si="805"/>
        <v>Ok</v>
      </c>
      <c r="BJ2117" s="361" t="str">
        <f t="shared" si="806"/>
        <v>Ok</v>
      </c>
      <c r="BK2117" s="361" t="str">
        <f t="shared" si="807"/>
        <v>Ok</v>
      </c>
      <c r="BL2117" s="361" t="str">
        <f t="shared" si="808"/>
        <v>Ok</v>
      </c>
      <c r="BM2117" s="361" t="str">
        <f t="shared" si="809"/>
        <v>Ok</v>
      </c>
      <c r="BN2117" s="362" t="str">
        <f t="shared" si="810"/>
        <v>Ok</v>
      </c>
      <c r="BO2117" s="360" t="str">
        <f t="shared" si="811"/>
        <v>No Pop.</v>
      </c>
      <c r="BP2117" s="361" t="str">
        <f t="shared" si="812"/>
        <v>No Pop.</v>
      </c>
      <c r="BQ2117" s="361" t="str">
        <f t="shared" si="813"/>
        <v>No Pop.</v>
      </c>
      <c r="BR2117" s="361" t="str">
        <f t="shared" si="814"/>
        <v>No Pop.</v>
      </c>
      <c r="BS2117" s="361" t="str">
        <f t="shared" si="815"/>
        <v>No Pop.</v>
      </c>
      <c r="BT2117" s="361" t="str">
        <f t="shared" si="816"/>
        <v>No Pop.</v>
      </c>
      <c r="BU2117" s="362" t="str">
        <f t="shared" si="817"/>
        <v>No Pop.</v>
      </c>
      <c r="BV2117" s="360" t="str">
        <f>IF(M2117&lt;=VLOOKUP($C2117,Projections2[[#All],[ISOCode]:[Total 2024 Colombian Returnees]],'Population Projection V2'!$J$167,FALSE),"OK", "Review")</f>
        <v>OK</v>
      </c>
      <c r="BW2117" s="361" t="str">
        <f>IF(N2117&lt;=VLOOKUP($C2117,Projections2[[#All],[ISOCode]:[Total 2024 Colombian Returnees]],'Population Projection V2'!$K$167,FALSE),"OK", "Review")</f>
        <v>OK</v>
      </c>
      <c r="BX2117" s="361" t="str">
        <f>IF(O2117&lt;=VLOOKUP($C2117,Projections2[[#All],[ISOCode]:[Total 2024 Colombian Returnees]],'Population Projection V2'!$L$167,FALSE),"OK", "Review")</f>
        <v>OK</v>
      </c>
      <c r="BY2117" s="361" t="str">
        <f>IF(P2117&lt;=VLOOKUP($C2117,Projections2[[#All],[ISOCode]:[Total 2024 Colombian Returnees]],'Population Projection V2'!$M$167,FALSE),"OK", "Review")</f>
        <v>OK</v>
      </c>
      <c r="BZ2117" s="361" t="str">
        <f>IF(Q2117&lt;=VLOOKUP($C2117,Projections2[[#All],[ISOCode]:[Total 2024 Colombian Returnees]],'Population Projection V2'!$N$167,FALSE),"OK", "Review")</f>
        <v>OK</v>
      </c>
      <c r="CA2117" s="361" t="str">
        <f>IF(T2117&lt;=VLOOKUP($C2117,Projections2[[#All],[ISOCode]:[Total 2024 Colombian Returnees]],'Population Projection V2'!$O$167,FALSE),"OK", "Review")</f>
        <v>OK</v>
      </c>
      <c r="CB2117" s="361" t="str">
        <f>IF(U2117&lt;=VLOOKUP($C2117,Projections2[[#All],[ISOCode]:[Total 2024 Colombian Returnees]],'Population Projection V2'!$P$167,FALSE),"OK", "Review")</f>
        <v>OK</v>
      </c>
      <c r="CC2117" s="361" t="str">
        <f>IF(V2117&lt;=VLOOKUP($C2117,Projections2[[#All],[ISOCode]:[Total 2024 Colombian Returnees]],'Population Projection V2'!$Q$167,FALSE),"OK", "Review")</f>
        <v>OK</v>
      </c>
      <c r="CD2117" s="361" t="str">
        <f>IF(W2117&lt;=VLOOKUP($C2117,Projections2[[#All],[ISOCode]:[Total 2024 Colombian Returnees]],'Population Projection V2'!$R$167,FALSE),"OK", "Review")</f>
        <v>OK</v>
      </c>
      <c r="CE2117" s="361" t="str">
        <f>IF(X2117&lt;=VLOOKUP($C2117,Projections2[[#All],[ISOCode]:[Total 2024 Colombian Returnees]],'Population Projection V2'!$S$167,FALSE),"OK", "Review")</f>
        <v>OK</v>
      </c>
      <c r="CF2117" s="361" t="str">
        <f>IF(AA2117&lt;=VLOOKUP($C2117,Projections2[[#All],[ISOCode]:[Total 2024 Colombian Returnees]],'Population Projection V2'!$T$167,FALSE),"OK", "Review")</f>
        <v>OK</v>
      </c>
      <c r="CG2117" s="361" t="str">
        <f>IF(AB2117&lt;=VLOOKUP($C2117,Projections2[[#All],[ISOCode]:[Total 2024 Colombian Returnees]],'Population Projection V2'!$U$167,FALSE),"OK", "Review")</f>
        <v>OK</v>
      </c>
      <c r="CH2117" s="361" t="str">
        <f>IF(AC2117&lt;=VLOOKUP($C2117,Projections2[[#All],[ISOCode]:[Total 2024 Colombian Returnees]],'Population Projection V2'!$V$167,FALSE),"OK", "Review")</f>
        <v>OK</v>
      </c>
      <c r="CI2117" s="361" t="str">
        <f>IF(AD2117&lt;=VLOOKUP($C2117,Projections2[[#All],[ISOCode]:[Total 2024 Colombian Returnees]],'Population Projection V2'!$W$167,FALSE),"OK", "Review")</f>
        <v>OK</v>
      </c>
      <c r="CJ2117" s="361" t="str">
        <f>IF(AE2117&lt;=VLOOKUP($C2117,Projections2[[#All],[ISOCode]:[Total 2024 Colombian Returnees]],'Population Projection V2'!$X$167,FALSE),"OK", "Review")</f>
        <v>OK</v>
      </c>
      <c r="CK2117" s="361" t="str">
        <f>IF(AH2117&lt;=VLOOKUP($C2117,Projections2[[#All],[ISOCode]:[Total 2024 Colombian Returnees]],'Population Projection V2'!$Y$167,FALSE),"OK", "Review")</f>
        <v>OK</v>
      </c>
      <c r="CL2117" s="361" t="str">
        <f>IF(AI2117&lt;=VLOOKUP($C2117,Projections2[[#All],[ISOCode]:[Total 2024 Colombian Returnees]],'Population Projection V2'!$Z$167,FALSE),"OK", "Review")</f>
        <v>OK</v>
      </c>
      <c r="CM2117" s="361" t="str">
        <f>IF(AJ2117&lt;=VLOOKUP($C2117,Projections2[[#All],[ISOCode]:[Total 2024 Colombian Returnees]],'Population Projection V2'!$AA$167,FALSE),"OK", "Review")</f>
        <v>OK</v>
      </c>
      <c r="CN2117" s="361" t="str">
        <f>IF(AK2117&lt;=VLOOKUP($C2117,Projections2[[#All],[ISOCode]:[Total 2024 Colombian Returnees]],'Population Projection V2'!$AB$167,FALSE),"OK", "Review")</f>
        <v>OK</v>
      </c>
      <c r="CO2117" s="361" t="str">
        <f>IF(AL2117&lt;=VLOOKUP($C2117,Projections2[[#All],[ISOCode]:[Total 2024 Colombian Returnees]],'Population Projection V2'!$AC$167,FALSE),"OK", "Review")</f>
        <v>OK</v>
      </c>
      <c r="CP2117" s="361" t="str">
        <f>IF(AO2117&lt;=VLOOKUP($C2117,Projections2[[#All],[ISOCode]:[Total 2024 Colombian Returnees]],'Population Projection V2'!$AD$167,FALSE),"OK", "Review")</f>
        <v>OK</v>
      </c>
      <c r="CQ2117" s="361" t="str">
        <f>IF(AP2117&lt;=VLOOKUP($C2117,Projections2[[#All],[ISOCode]:[Total 2024 Colombian Returnees]],'Population Projection V2'!$AE$167,FALSE),"OK", "Review")</f>
        <v>OK</v>
      </c>
      <c r="CR2117" s="361" t="str">
        <f>IF(AQ2117&lt;=VLOOKUP($C2117,Projections2[[#All],[ISOCode]:[Total 2024 Colombian Returnees]],'Population Projection V2'!$AF$167,FALSE),"OK", "Review")</f>
        <v>OK</v>
      </c>
      <c r="CS2117" s="361" t="str">
        <f>IF(AR2117&lt;=VLOOKUP($C2117,Projections2[[#All],[ISOCode]:[Total 2024 Colombian Returnees]],'Population Projection V2'!$AG$167,FALSE),"OK", "Review")</f>
        <v>OK</v>
      </c>
      <c r="CT2117" s="361" t="str">
        <f>IF(AS2117&lt;=VLOOKUP($C2117,Projections2[[#All],[ISOCode]:[Total 2024 Colombian Returnees]],'Population Projection V2'!$AH$167,FALSE),"OK", "Review")</f>
        <v>OK</v>
      </c>
      <c r="CU2117" s="361" t="str">
        <f>IF(AV2117&lt;=VLOOKUP($C2117,Projections2[[#All],[ISOCode]:[Total 2024 Colombian Returnees]],'Population Projection V2'!$AI$167,FALSE),"OK", "Review")</f>
        <v>OK</v>
      </c>
      <c r="CV2117" s="361" t="str">
        <f>IF(AW2117&lt;=VLOOKUP($C2117,Projections2[[#All],[ISOCode]:[Total 2024 Colombian Returnees]],'Population Projection V2'!$AJ$167,FALSE),"OK", "Review")</f>
        <v>OK</v>
      </c>
      <c r="CW2117" s="361" t="str">
        <f>IF(AX2117&lt;=VLOOKUP($C2117,Projections2[[#All],[ISOCode]:[Total 2024 Colombian Returnees]],'Population Projection V2'!$AK$167,FALSE),"OK", "Review")</f>
        <v>OK</v>
      </c>
      <c r="CX2117" s="361" t="str">
        <f>IF(AY2117&lt;=VLOOKUP($C2117,Projections2[[#All],[ISOCode]:[Total 2024 Colombian Returnees]],'Population Projection V2'!$AL$167,FALSE),"OK", "Review")</f>
        <v>OK</v>
      </c>
      <c r="CY2117" s="362" t="str">
        <f>IF(AZ2117&lt;=VLOOKUP($C2117,Projections2[[#All],[ISOCode]:[Total 2024 Colombian Returnees]],'Population Projection V2'!$AM$167,FALSE),"OK", "Review")</f>
        <v>OK</v>
      </c>
    </row>
    <row r="2118" spans="1:103" x14ac:dyDescent="0.25">
      <c r="A2118" s="314" t="s">
        <v>111</v>
      </c>
      <c r="B2118" s="315" t="s">
        <v>68</v>
      </c>
      <c r="C2118" s="315" t="s">
        <v>352</v>
      </c>
      <c r="D2118" s="315" t="s">
        <v>121</v>
      </c>
      <c r="E2118" s="315" t="s">
        <v>432</v>
      </c>
      <c r="F2118" s="316">
        <f t="shared" si="795"/>
        <v>0</v>
      </c>
      <c r="G2118" s="316">
        <f t="shared" si="796"/>
        <v>0</v>
      </c>
      <c r="H2118" s="316">
        <f t="shared" si="797"/>
        <v>0</v>
      </c>
      <c r="I2118" s="316">
        <f t="shared" si="798"/>
        <v>0</v>
      </c>
      <c r="J2118" s="317">
        <f t="shared" ref="J2118:J2135" si="818">Q2118+X2118+AE2118+AL2118+AS2118+AZ2118</f>
        <v>0</v>
      </c>
      <c r="K2118" s="317">
        <f>VLOOKUP($C2118,Projections2[[#All],[ISOCode]:[Total 2024 Colombian Returnees]],7,0)</f>
        <v>0</v>
      </c>
      <c r="L2118" s="318"/>
      <c r="M2118" s="319"/>
      <c r="N2118" s="319"/>
      <c r="O2118" s="319"/>
      <c r="P2118" s="319"/>
      <c r="Q2118" s="320"/>
      <c r="R2118" s="224">
        <f>VLOOKUP($C2118,Projections2[[#All],[ISOCode]:[Total 2024 Colombian Returnees]],12,0)</f>
        <v>0</v>
      </c>
      <c r="S2118" s="321"/>
      <c r="T2118" s="322"/>
      <c r="U2118" s="322"/>
      <c r="V2118" s="322"/>
      <c r="W2118" s="322"/>
      <c r="X2118" s="323"/>
      <c r="Y2118" s="323">
        <f>VLOOKUP($C2118,Projections2[[#All],[ISOCode]:[Total 2024 Colombian Returnees]],17,0)</f>
        <v>0</v>
      </c>
      <c r="Z2118" s="324"/>
      <c r="AA2118" s="325"/>
      <c r="AB2118" s="325"/>
      <c r="AC2118" s="325"/>
      <c r="AD2118" s="325"/>
      <c r="AE2118" s="325"/>
      <c r="AF2118" s="325">
        <f>VLOOKUP($C2118,Projections2[[#All],[ISOCode]:[Total 2024 Colombian Returnees]],22,0)</f>
        <v>0</v>
      </c>
      <c r="AG2118" s="326"/>
      <c r="AH2118" s="327"/>
      <c r="AI2118" s="327"/>
      <c r="AJ2118" s="327"/>
      <c r="AK2118" s="327"/>
      <c r="AL2118" s="328"/>
      <c r="AM2118" s="230">
        <f>VLOOKUP($C2118,Projections2[[#All],[ISOCode]:[Total 2024 Colombian Returnees]],27,0)</f>
        <v>0</v>
      </c>
      <c r="AN2118" s="329"/>
      <c r="AO2118" s="330"/>
      <c r="AP2118" s="330"/>
      <c r="AQ2118" s="330"/>
      <c r="AR2118" s="330"/>
      <c r="AS2118" s="330"/>
      <c r="AT2118" s="330">
        <f>VLOOKUP($C2118,Projections2[[#All],[ISOCode]:[Total 2024 Colombian Returnees]],32,0)</f>
        <v>0</v>
      </c>
      <c r="AU2118" s="326"/>
      <c r="AV2118" s="325"/>
      <c r="AW2118" s="325"/>
      <c r="AX2118" s="325"/>
      <c r="AY2118" s="325"/>
      <c r="AZ2118" s="325"/>
      <c r="BA2118" s="325">
        <f>VLOOKUP($C2118,Projections2[[#All],[ISOCode]:[Total 2024 Colombian Returnees]],37,0)</f>
        <v>0</v>
      </c>
      <c r="BB2118" s="331"/>
      <c r="BC2118" s="360" t="str">
        <f t="shared" si="799"/>
        <v>Ok</v>
      </c>
      <c r="BD2118" s="361" t="str">
        <f t="shared" si="800"/>
        <v>Ok</v>
      </c>
      <c r="BE2118" s="361" t="str">
        <f t="shared" si="801"/>
        <v>Ok</v>
      </c>
      <c r="BF2118" s="361" t="str">
        <f t="shared" si="802"/>
        <v>Ok</v>
      </c>
      <c r="BG2118" s="362" t="str">
        <f t="shared" si="803"/>
        <v>Ok</v>
      </c>
      <c r="BH2118" s="360" t="str">
        <f t="shared" si="804"/>
        <v>Ok</v>
      </c>
      <c r="BI2118" s="361" t="str">
        <f t="shared" si="805"/>
        <v>Ok</v>
      </c>
      <c r="BJ2118" s="361" t="str">
        <f t="shared" si="806"/>
        <v>Ok</v>
      </c>
      <c r="BK2118" s="361" t="str">
        <f t="shared" si="807"/>
        <v>Ok</v>
      </c>
      <c r="BL2118" s="361" t="str">
        <f t="shared" si="808"/>
        <v>Ok</v>
      </c>
      <c r="BM2118" s="361" t="str">
        <f t="shared" si="809"/>
        <v>Ok</v>
      </c>
      <c r="BN2118" s="362" t="str">
        <f t="shared" si="810"/>
        <v>Ok</v>
      </c>
      <c r="BO2118" s="360" t="str">
        <f t="shared" si="811"/>
        <v>No Pop.</v>
      </c>
      <c r="BP2118" s="361" t="str">
        <f t="shared" si="812"/>
        <v>No Pop.</v>
      </c>
      <c r="BQ2118" s="361" t="str">
        <f t="shared" si="813"/>
        <v>No Pop.</v>
      </c>
      <c r="BR2118" s="361" t="str">
        <f t="shared" si="814"/>
        <v>No Pop.</v>
      </c>
      <c r="BS2118" s="361" t="str">
        <f t="shared" si="815"/>
        <v>No Pop.</v>
      </c>
      <c r="BT2118" s="361" t="str">
        <f t="shared" si="816"/>
        <v>No Pop.</v>
      </c>
      <c r="BU2118" s="362" t="str">
        <f t="shared" si="817"/>
        <v>No Pop.</v>
      </c>
      <c r="BV2118" s="360" t="str">
        <f>IF(M2118&lt;=VLOOKUP($C2118,Projections2[[#All],[ISOCode]:[Total 2024 Colombian Returnees]],'Population Projection V2'!$J$167,FALSE),"OK", "Review")</f>
        <v>OK</v>
      </c>
      <c r="BW2118" s="361" t="str">
        <f>IF(N2118&lt;=VLOOKUP($C2118,Projections2[[#All],[ISOCode]:[Total 2024 Colombian Returnees]],'Population Projection V2'!$K$167,FALSE),"OK", "Review")</f>
        <v>OK</v>
      </c>
      <c r="BX2118" s="361" t="str">
        <f>IF(O2118&lt;=VLOOKUP($C2118,Projections2[[#All],[ISOCode]:[Total 2024 Colombian Returnees]],'Population Projection V2'!$L$167,FALSE),"OK", "Review")</f>
        <v>OK</v>
      </c>
      <c r="BY2118" s="361" t="str">
        <f>IF(P2118&lt;=VLOOKUP($C2118,Projections2[[#All],[ISOCode]:[Total 2024 Colombian Returnees]],'Population Projection V2'!$M$167,FALSE),"OK", "Review")</f>
        <v>OK</v>
      </c>
      <c r="BZ2118" s="361" t="str">
        <f>IF(Q2118&lt;=VLOOKUP($C2118,Projections2[[#All],[ISOCode]:[Total 2024 Colombian Returnees]],'Population Projection V2'!$N$167,FALSE),"OK", "Review")</f>
        <v>OK</v>
      </c>
      <c r="CA2118" s="361" t="str">
        <f>IF(T2118&lt;=VLOOKUP($C2118,Projections2[[#All],[ISOCode]:[Total 2024 Colombian Returnees]],'Population Projection V2'!$O$167,FALSE),"OK", "Review")</f>
        <v>OK</v>
      </c>
      <c r="CB2118" s="361" t="str">
        <f>IF(U2118&lt;=VLOOKUP($C2118,Projections2[[#All],[ISOCode]:[Total 2024 Colombian Returnees]],'Population Projection V2'!$P$167,FALSE),"OK", "Review")</f>
        <v>OK</v>
      </c>
      <c r="CC2118" s="361" t="str">
        <f>IF(V2118&lt;=VLOOKUP($C2118,Projections2[[#All],[ISOCode]:[Total 2024 Colombian Returnees]],'Population Projection V2'!$Q$167,FALSE),"OK", "Review")</f>
        <v>OK</v>
      </c>
      <c r="CD2118" s="361" t="str">
        <f>IF(W2118&lt;=VLOOKUP($C2118,Projections2[[#All],[ISOCode]:[Total 2024 Colombian Returnees]],'Population Projection V2'!$R$167,FALSE),"OK", "Review")</f>
        <v>OK</v>
      </c>
      <c r="CE2118" s="361" t="str">
        <f>IF(X2118&lt;=VLOOKUP($C2118,Projections2[[#All],[ISOCode]:[Total 2024 Colombian Returnees]],'Population Projection V2'!$S$167,FALSE),"OK", "Review")</f>
        <v>OK</v>
      </c>
      <c r="CF2118" s="361" t="str">
        <f>IF(AA2118&lt;=VLOOKUP($C2118,Projections2[[#All],[ISOCode]:[Total 2024 Colombian Returnees]],'Population Projection V2'!$T$167,FALSE),"OK", "Review")</f>
        <v>OK</v>
      </c>
      <c r="CG2118" s="361" t="str">
        <f>IF(AB2118&lt;=VLOOKUP($C2118,Projections2[[#All],[ISOCode]:[Total 2024 Colombian Returnees]],'Population Projection V2'!$U$167,FALSE),"OK", "Review")</f>
        <v>OK</v>
      </c>
      <c r="CH2118" s="361" t="str">
        <f>IF(AC2118&lt;=VLOOKUP($C2118,Projections2[[#All],[ISOCode]:[Total 2024 Colombian Returnees]],'Population Projection V2'!$V$167,FALSE),"OK", "Review")</f>
        <v>OK</v>
      </c>
      <c r="CI2118" s="361" t="str">
        <f>IF(AD2118&lt;=VLOOKUP($C2118,Projections2[[#All],[ISOCode]:[Total 2024 Colombian Returnees]],'Population Projection V2'!$W$167,FALSE),"OK", "Review")</f>
        <v>OK</v>
      </c>
      <c r="CJ2118" s="361" t="str">
        <f>IF(AE2118&lt;=VLOOKUP($C2118,Projections2[[#All],[ISOCode]:[Total 2024 Colombian Returnees]],'Population Projection V2'!$X$167,FALSE),"OK", "Review")</f>
        <v>OK</v>
      </c>
      <c r="CK2118" s="361" t="str">
        <f>IF(AH2118&lt;=VLOOKUP($C2118,Projections2[[#All],[ISOCode]:[Total 2024 Colombian Returnees]],'Population Projection V2'!$Y$167,FALSE),"OK", "Review")</f>
        <v>OK</v>
      </c>
      <c r="CL2118" s="361" t="str">
        <f>IF(AI2118&lt;=VLOOKUP($C2118,Projections2[[#All],[ISOCode]:[Total 2024 Colombian Returnees]],'Population Projection V2'!$Z$167,FALSE),"OK", "Review")</f>
        <v>OK</v>
      </c>
      <c r="CM2118" s="361" t="str">
        <f>IF(AJ2118&lt;=VLOOKUP($C2118,Projections2[[#All],[ISOCode]:[Total 2024 Colombian Returnees]],'Population Projection V2'!$AA$167,FALSE),"OK", "Review")</f>
        <v>OK</v>
      </c>
      <c r="CN2118" s="361" t="str">
        <f>IF(AK2118&lt;=VLOOKUP($C2118,Projections2[[#All],[ISOCode]:[Total 2024 Colombian Returnees]],'Population Projection V2'!$AB$167,FALSE),"OK", "Review")</f>
        <v>OK</v>
      </c>
      <c r="CO2118" s="361" t="str">
        <f>IF(AL2118&lt;=VLOOKUP($C2118,Projections2[[#All],[ISOCode]:[Total 2024 Colombian Returnees]],'Population Projection V2'!$AC$167,FALSE),"OK", "Review")</f>
        <v>OK</v>
      </c>
      <c r="CP2118" s="361" t="str">
        <f>IF(AO2118&lt;=VLOOKUP($C2118,Projections2[[#All],[ISOCode]:[Total 2024 Colombian Returnees]],'Population Projection V2'!$AD$167,FALSE),"OK", "Review")</f>
        <v>OK</v>
      </c>
      <c r="CQ2118" s="361" t="str">
        <f>IF(AP2118&lt;=VLOOKUP($C2118,Projections2[[#All],[ISOCode]:[Total 2024 Colombian Returnees]],'Population Projection V2'!$AE$167,FALSE),"OK", "Review")</f>
        <v>OK</v>
      </c>
      <c r="CR2118" s="361" t="str">
        <f>IF(AQ2118&lt;=VLOOKUP($C2118,Projections2[[#All],[ISOCode]:[Total 2024 Colombian Returnees]],'Population Projection V2'!$AF$167,FALSE),"OK", "Review")</f>
        <v>OK</v>
      </c>
      <c r="CS2118" s="361" t="str">
        <f>IF(AR2118&lt;=VLOOKUP($C2118,Projections2[[#All],[ISOCode]:[Total 2024 Colombian Returnees]],'Population Projection V2'!$AG$167,FALSE),"OK", "Review")</f>
        <v>OK</v>
      </c>
      <c r="CT2118" s="361" t="str">
        <f>IF(AS2118&lt;=VLOOKUP($C2118,Projections2[[#All],[ISOCode]:[Total 2024 Colombian Returnees]],'Population Projection V2'!$AH$167,FALSE),"OK", "Review")</f>
        <v>OK</v>
      </c>
      <c r="CU2118" s="361" t="str">
        <f>IF(AV2118&lt;=VLOOKUP($C2118,Projections2[[#All],[ISOCode]:[Total 2024 Colombian Returnees]],'Population Projection V2'!$AI$167,FALSE),"OK", "Review")</f>
        <v>OK</v>
      </c>
      <c r="CV2118" s="361" t="str">
        <f>IF(AW2118&lt;=VLOOKUP($C2118,Projections2[[#All],[ISOCode]:[Total 2024 Colombian Returnees]],'Population Projection V2'!$AJ$167,FALSE),"OK", "Review")</f>
        <v>OK</v>
      </c>
      <c r="CW2118" s="361" t="str">
        <f>IF(AX2118&lt;=VLOOKUP($C2118,Projections2[[#All],[ISOCode]:[Total 2024 Colombian Returnees]],'Population Projection V2'!$AK$167,FALSE),"OK", "Review")</f>
        <v>OK</v>
      </c>
      <c r="CX2118" s="361" t="str">
        <f>IF(AY2118&lt;=VLOOKUP($C2118,Projections2[[#All],[ISOCode]:[Total 2024 Colombian Returnees]],'Population Projection V2'!$AL$167,FALSE),"OK", "Review")</f>
        <v>OK</v>
      </c>
      <c r="CY2118" s="362" t="str">
        <f>IF(AZ2118&lt;=VLOOKUP($C2118,Projections2[[#All],[ISOCode]:[Total 2024 Colombian Returnees]],'Population Projection V2'!$AM$167,FALSE),"OK", "Review")</f>
        <v>OK</v>
      </c>
    </row>
    <row r="2119" spans="1:103" x14ac:dyDescent="0.25">
      <c r="A2119" s="314" t="s">
        <v>111</v>
      </c>
      <c r="B2119" s="315" t="s">
        <v>68</v>
      </c>
      <c r="C2119" s="315" t="s">
        <v>353</v>
      </c>
      <c r="D2119" s="315" t="s">
        <v>122</v>
      </c>
      <c r="E2119" s="315" t="s">
        <v>432</v>
      </c>
      <c r="F2119" s="316">
        <f t="shared" ref="F2119:F2135" si="819">M2119+T2119+AA2119+AH2119+AO2119+AV2119</f>
        <v>0</v>
      </c>
      <c r="G2119" s="316">
        <f t="shared" ref="G2119:G2135" si="820">N2119+U2119+AB2119+AI2119+AP2119+AW2119</f>
        <v>0</v>
      </c>
      <c r="H2119" s="316">
        <f t="shared" ref="H2119:H2135" si="821">O2119+V2119+AC2119+AJ2119+AQ2119+AX2119</f>
        <v>0</v>
      </c>
      <c r="I2119" s="316">
        <f t="shared" ref="I2119:I2135" si="822">P2119+W2119+AD2119+AK2119+AR2119+AY2119</f>
        <v>0</v>
      </c>
      <c r="J2119" s="317">
        <f t="shared" si="818"/>
        <v>0</v>
      </c>
      <c r="K2119" s="317">
        <f>VLOOKUP($C2119,Projections2[[#All],[ISOCode]:[Total 2024 Colombian Returnees]],7,0)</f>
        <v>0</v>
      </c>
      <c r="L2119" s="318"/>
      <c r="M2119" s="319"/>
      <c r="N2119" s="319"/>
      <c r="O2119" s="319"/>
      <c r="P2119" s="319"/>
      <c r="Q2119" s="320"/>
      <c r="R2119" s="224">
        <f>VLOOKUP($C2119,Projections2[[#All],[ISOCode]:[Total 2024 Colombian Returnees]],12,0)</f>
        <v>0</v>
      </c>
      <c r="S2119" s="321"/>
      <c r="T2119" s="322"/>
      <c r="U2119" s="322"/>
      <c r="V2119" s="322"/>
      <c r="W2119" s="322"/>
      <c r="X2119" s="323"/>
      <c r="Y2119" s="323">
        <f>VLOOKUP($C2119,Projections2[[#All],[ISOCode]:[Total 2024 Colombian Returnees]],17,0)</f>
        <v>0</v>
      </c>
      <c r="Z2119" s="324"/>
      <c r="AA2119" s="325"/>
      <c r="AB2119" s="325"/>
      <c r="AC2119" s="325"/>
      <c r="AD2119" s="325"/>
      <c r="AE2119" s="325"/>
      <c r="AF2119" s="325">
        <f>VLOOKUP($C2119,Projections2[[#All],[ISOCode]:[Total 2024 Colombian Returnees]],22,0)</f>
        <v>0</v>
      </c>
      <c r="AG2119" s="326"/>
      <c r="AH2119" s="327"/>
      <c r="AI2119" s="327"/>
      <c r="AJ2119" s="327"/>
      <c r="AK2119" s="327"/>
      <c r="AL2119" s="328"/>
      <c r="AM2119" s="230">
        <f>VLOOKUP($C2119,Projections2[[#All],[ISOCode]:[Total 2024 Colombian Returnees]],27,0)</f>
        <v>0</v>
      </c>
      <c r="AN2119" s="329"/>
      <c r="AO2119" s="330"/>
      <c r="AP2119" s="330"/>
      <c r="AQ2119" s="330"/>
      <c r="AR2119" s="330"/>
      <c r="AS2119" s="330"/>
      <c r="AT2119" s="330">
        <f>VLOOKUP($C2119,Projections2[[#All],[ISOCode]:[Total 2024 Colombian Returnees]],32,0)</f>
        <v>0</v>
      </c>
      <c r="AU2119" s="326"/>
      <c r="AV2119" s="325"/>
      <c r="AW2119" s="325"/>
      <c r="AX2119" s="325"/>
      <c r="AY2119" s="325"/>
      <c r="AZ2119" s="325"/>
      <c r="BA2119" s="325">
        <f>VLOOKUP($C2119,Projections2[[#All],[ISOCode]:[Total 2024 Colombian Returnees]],37,0)</f>
        <v>0</v>
      </c>
      <c r="BB2119" s="331"/>
      <c r="BC2119" s="360" t="str">
        <f t="shared" si="799"/>
        <v>Ok</v>
      </c>
      <c r="BD2119" s="361" t="str">
        <f t="shared" si="800"/>
        <v>Ok</v>
      </c>
      <c r="BE2119" s="361" t="str">
        <f t="shared" si="801"/>
        <v>Ok</v>
      </c>
      <c r="BF2119" s="361" t="str">
        <f t="shared" si="802"/>
        <v>Ok</v>
      </c>
      <c r="BG2119" s="362" t="str">
        <f t="shared" si="803"/>
        <v>Ok</v>
      </c>
      <c r="BH2119" s="360" t="str">
        <f t="shared" si="804"/>
        <v>Ok</v>
      </c>
      <c r="BI2119" s="361" t="str">
        <f t="shared" si="805"/>
        <v>Ok</v>
      </c>
      <c r="BJ2119" s="361" t="str">
        <f t="shared" si="806"/>
        <v>Ok</v>
      </c>
      <c r="BK2119" s="361" t="str">
        <f t="shared" si="807"/>
        <v>Ok</v>
      </c>
      <c r="BL2119" s="361" t="str">
        <f t="shared" si="808"/>
        <v>Ok</v>
      </c>
      <c r="BM2119" s="361" t="str">
        <f t="shared" si="809"/>
        <v>Ok</v>
      </c>
      <c r="BN2119" s="362" t="str">
        <f t="shared" si="810"/>
        <v>Ok</v>
      </c>
      <c r="BO2119" s="360" t="str">
        <f t="shared" si="811"/>
        <v>No Pop.</v>
      </c>
      <c r="BP2119" s="361" t="str">
        <f t="shared" si="812"/>
        <v>No Pop.</v>
      </c>
      <c r="BQ2119" s="361" t="str">
        <f t="shared" si="813"/>
        <v>No Pop.</v>
      </c>
      <c r="BR2119" s="361" t="str">
        <f t="shared" si="814"/>
        <v>No Pop.</v>
      </c>
      <c r="BS2119" s="361" t="str">
        <f t="shared" si="815"/>
        <v>No Pop.</v>
      </c>
      <c r="BT2119" s="361" t="str">
        <f t="shared" si="816"/>
        <v>No Pop.</v>
      </c>
      <c r="BU2119" s="362" t="str">
        <f t="shared" si="817"/>
        <v>No Pop.</v>
      </c>
      <c r="BV2119" s="360" t="str">
        <f>IF(M2119&lt;=VLOOKUP($C2119,Projections2[[#All],[ISOCode]:[Total 2024 Colombian Returnees]],'Population Projection V2'!$J$167,FALSE),"OK", "Review")</f>
        <v>OK</v>
      </c>
      <c r="BW2119" s="361" t="str">
        <f>IF(N2119&lt;=VLOOKUP($C2119,Projections2[[#All],[ISOCode]:[Total 2024 Colombian Returnees]],'Population Projection V2'!$K$167,FALSE),"OK", "Review")</f>
        <v>OK</v>
      </c>
      <c r="BX2119" s="361" t="str">
        <f>IF(O2119&lt;=VLOOKUP($C2119,Projections2[[#All],[ISOCode]:[Total 2024 Colombian Returnees]],'Population Projection V2'!$L$167,FALSE),"OK", "Review")</f>
        <v>OK</v>
      </c>
      <c r="BY2119" s="361" t="str">
        <f>IF(P2119&lt;=VLOOKUP($C2119,Projections2[[#All],[ISOCode]:[Total 2024 Colombian Returnees]],'Population Projection V2'!$M$167,FALSE),"OK", "Review")</f>
        <v>OK</v>
      </c>
      <c r="BZ2119" s="361" t="str">
        <f>IF(Q2119&lt;=VLOOKUP($C2119,Projections2[[#All],[ISOCode]:[Total 2024 Colombian Returnees]],'Population Projection V2'!$N$167,FALSE),"OK", "Review")</f>
        <v>OK</v>
      </c>
      <c r="CA2119" s="361" t="str">
        <f>IF(T2119&lt;=VLOOKUP($C2119,Projections2[[#All],[ISOCode]:[Total 2024 Colombian Returnees]],'Population Projection V2'!$O$167,FALSE),"OK", "Review")</f>
        <v>OK</v>
      </c>
      <c r="CB2119" s="361" t="str">
        <f>IF(U2119&lt;=VLOOKUP($C2119,Projections2[[#All],[ISOCode]:[Total 2024 Colombian Returnees]],'Population Projection V2'!$P$167,FALSE),"OK", "Review")</f>
        <v>OK</v>
      </c>
      <c r="CC2119" s="361" t="str">
        <f>IF(V2119&lt;=VLOOKUP($C2119,Projections2[[#All],[ISOCode]:[Total 2024 Colombian Returnees]],'Population Projection V2'!$Q$167,FALSE),"OK", "Review")</f>
        <v>OK</v>
      </c>
      <c r="CD2119" s="361" t="str">
        <f>IF(W2119&lt;=VLOOKUP($C2119,Projections2[[#All],[ISOCode]:[Total 2024 Colombian Returnees]],'Population Projection V2'!$R$167,FALSE),"OK", "Review")</f>
        <v>OK</v>
      </c>
      <c r="CE2119" s="361" t="str">
        <f>IF(X2119&lt;=VLOOKUP($C2119,Projections2[[#All],[ISOCode]:[Total 2024 Colombian Returnees]],'Population Projection V2'!$S$167,FALSE),"OK", "Review")</f>
        <v>OK</v>
      </c>
      <c r="CF2119" s="361" t="str">
        <f>IF(AA2119&lt;=VLOOKUP($C2119,Projections2[[#All],[ISOCode]:[Total 2024 Colombian Returnees]],'Population Projection V2'!$T$167,FALSE),"OK", "Review")</f>
        <v>OK</v>
      </c>
      <c r="CG2119" s="361" t="str">
        <f>IF(AB2119&lt;=VLOOKUP($C2119,Projections2[[#All],[ISOCode]:[Total 2024 Colombian Returnees]],'Population Projection V2'!$U$167,FALSE),"OK", "Review")</f>
        <v>OK</v>
      </c>
      <c r="CH2119" s="361" t="str">
        <f>IF(AC2119&lt;=VLOOKUP($C2119,Projections2[[#All],[ISOCode]:[Total 2024 Colombian Returnees]],'Population Projection V2'!$V$167,FALSE),"OK", "Review")</f>
        <v>OK</v>
      </c>
      <c r="CI2119" s="361" t="str">
        <f>IF(AD2119&lt;=VLOOKUP($C2119,Projections2[[#All],[ISOCode]:[Total 2024 Colombian Returnees]],'Population Projection V2'!$W$167,FALSE),"OK", "Review")</f>
        <v>OK</v>
      </c>
      <c r="CJ2119" s="361" t="str">
        <f>IF(AE2119&lt;=VLOOKUP($C2119,Projections2[[#All],[ISOCode]:[Total 2024 Colombian Returnees]],'Population Projection V2'!$X$167,FALSE),"OK", "Review")</f>
        <v>OK</v>
      </c>
      <c r="CK2119" s="361" t="str">
        <f>IF(AH2119&lt;=VLOOKUP($C2119,Projections2[[#All],[ISOCode]:[Total 2024 Colombian Returnees]],'Population Projection V2'!$Y$167,FALSE),"OK", "Review")</f>
        <v>OK</v>
      </c>
      <c r="CL2119" s="361" t="str">
        <f>IF(AI2119&lt;=VLOOKUP($C2119,Projections2[[#All],[ISOCode]:[Total 2024 Colombian Returnees]],'Population Projection V2'!$Z$167,FALSE),"OK", "Review")</f>
        <v>OK</v>
      </c>
      <c r="CM2119" s="361" t="str">
        <f>IF(AJ2119&lt;=VLOOKUP($C2119,Projections2[[#All],[ISOCode]:[Total 2024 Colombian Returnees]],'Population Projection V2'!$AA$167,FALSE),"OK", "Review")</f>
        <v>OK</v>
      </c>
      <c r="CN2119" s="361" t="str">
        <f>IF(AK2119&lt;=VLOOKUP($C2119,Projections2[[#All],[ISOCode]:[Total 2024 Colombian Returnees]],'Population Projection V2'!$AB$167,FALSE),"OK", "Review")</f>
        <v>OK</v>
      </c>
      <c r="CO2119" s="361" t="str">
        <f>IF(AL2119&lt;=VLOOKUP($C2119,Projections2[[#All],[ISOCode]:[Total 2024 Colombian Returnees]],'Population Projection V2'!$AC$167,FALSE),"OK", "Review")</f>
        <v>OK</v>
      </c>
      <c r="CP2119" s="361" t="str">
        <f>IF(AO2119&lt;=VLOOKUP($C2119,Projections2[[#All],[ISOCode]:[Total 2024 Colombian Returnees]],'Population Projection V2'!$AD$167,FALSE),"OK", "Review")</f>
        <v>OK</v>
      </c>
      <c r="CQ2119" s="361" t="str">
        <f>IF(AP2119&lt;=VLOOKUP($C2119,Projections2[[#All],[ISOCode]:[Total 2024 Colombian Returnees]],'Population Projection V2'!$AE$167,FALSE),"OK", "Review")</f>
        <v>OK</v>
      </c>
      <c r="CR2119" s="361" t="str">
        <f>IF(AQ2119&lt;=VLOOKUP($C2119,Projections2[[#All],[ISOCode]:[Total 2024 Colombian Returnees]],'Population Projection V2'!$AF$167,FALSE),"OK", "Review")</f>
        <v>OK</v>
      </c>
      <c r="CS2119" s="361" t="str">
        <f>IF(AR2119&lt;=VLOOKUP($C2119,Projections2[[#All],[ISOCode]:[Total 2024 Colombian Returnees]],'Population Projection V2'!$AG$167,FALSE),"OK", "Review")</f>
        <v>OK</v>
      </c>
      <c r="CT2119" s="361" t="str">
        <f>IF(AS2119&lt;=VLOOKUP($C2119,Projections2[[#All],[ISOCode]:[Total 2024 Colombian Returnees]],'Population Projection V2'!$AH$167,FALSE),"OK", "Review")</f>
        <v>OK</v>
      </c>
      <c r="CU2119" s="361" t="str">
        <f>IF(AV2119&lt;=VLOOKUP($C2119,Projections2[[#All],[ISOCode]:[Total 2024 Colombian Returnees]],'Population Projection V2'!$AI$167,FALSE),"OK", "Review")</f>
        <v>OK</v>
      </c>
      <c r="CV2119" s="361" t="str">
        <f>IF(AW2119&lt;=VLOOKUP($C2119,Projections2[[#All],[ISOCode]:[Total 2024 Colombian Returnees]],'Population Projection V2'!$AJ$167,FALSE),"OK", "Review")</f>
        <v>OK</v>
      </c>
      <c r="CW2119" s="361" t="str">
        <f>IF(AX2119&lt;=VLOOKUP($C2119,Projections2[[#All],[ISOCode]:[Total 2024 Colombian Returnees]],'Population Projection V2'!$AK$167,FALSE),"OK", "Review")</f>
        <v>OK</v>
      </c>
      <c r="CX2119" s="361" t="str">
        <f>IF(AY2119&lt;=VLOOKUP($C2119,Projections2[[#All],[ISOCode]:[Total 2024 Colombian Returnees]],'Population Projection V2'!$AL$167,FALSE),"OK", "Review")</f>
        <v>OK</v>
      </c>
      <c r="CY2119" s="362" t="str">
        <f>IF(AZ2119&lt;=VLOOKUP($C2119,Projections2[[#All],[ISOCode]:[Total 2024 Colombian Returnees]],'Population Projection V2'!$AM$167,FALSE),"OK", "Review")</f>
        <v>OK</v>
      </c>
    </row>
    <row r="2120" spans="1:103" x14ac:dyDescent="0.25">
      <c r="A2120" s="314" t="s">
        <v>111</v>
      </c>
      <c r="B2120" s="315" t="s">
        <v>68</v>
      </c>
      <c r="C2120" s="315" t="s">
        <v>355</v>
      </c>
      <c r="D2120" s="315" t="s">
        <v>351</v>
      </c>
      <c r="E2120" s="315" t="s">
        <v>432</v>
      </c>
      <c r="F2120" s="316">
        <f t="shared" si="819"/>
        <v>0</v>
      </c>
      <c r="G2120" s="316">
        <f t="shared" si="820"/>
        <v>0</v>
      </c>
      <c r="H2120" s="316">
        <f t="shared" si="821"/>
        <v>0</v>
      </c>
      <c r="I2120" s="316">
        <f t="shared" si="822"/>
        <v>0</v>
      </c>
      <c r="J2120" s="317">
        <f t="shared" si="818"/>
        <v>0</v>
      </c>
      <c r="K2120" s="317">
        <f>VLOOKUP($C2120,Projections2[[#All],[ISOCode]:[Total 2024 Colombian Returnees]],7,0)</f>
        <v>0</v>
      </c>
      <c r="L2120" s="318"/>
      <c r="M2120" s="319"/>
      <c r="N2120" s="319"/>
      <c r="O2120" s="319"/>
      <c r="P2120" s="319"/>
      <c r="Q2120" s="320"/>
      <c r="R2120" s="224">
        <f>VLOOKUP($C2120,Projections2[[#All],[ISOCode]:[Total 2024 Colombian Returnees]],12,0)</f>
        <v>0</v>
      </c>
      <c r="S2120" s="321"/>
      <c r="T2120" s="322"/>
      <c r="U2120" s="322"/>
      <c r="V2120" s="322"/>
      <c r="W2120" s="322"/>
      <c r="X2120" s="323"/>
      <c r="Y2120" s="323">
        <f>VLOOKUP($C2120,Projections2[[#All],[ISOCode]:[Total 2024 Colombian Returnees]],17,0)</f>
        <v>0</v>
      </c>
      <c r="Z2120" s="324"/>
      <c r="AA2120" s="325"/>
      <c r="AB2120" s="325"/>
      <c r="AC2120" s="325"/>
      <c r="AD2120" s="325"/>
      <c r="AE2120" s="325"/>
      <c r="AF2120" s="325">
        <f>VLOOKUP($C2120,Projections2[[#All],[ISOCode]:[Total 2024 Colombian Returnees]],22,0)</f>
        <v>0</v>
      </c>
      <c r="AG2120" s="326"/>
      <c r="AH2120" s="327"/>
      <c r="AI2120" s="327"/>
      <c r="AJ2120" s="327"/>
      <c r="AK2120" s="327"/>
      <c r="AL2120" s="328"/>
      <c r="AM2120" s="230">
        <f>VLOOKUP($C2120,Projections2[[#All],[ISOCode]:[Total 2024 Colombian Returnees]],27,0)</f>
        <v>0</v>
      </c>
      <c r="AN2120" s="329"/>
      <c r="AO2120" s="330"/>
      <c r="AP2120" s="330"/>
      <c r="AQ2120" s="330"/>
      <c r="AR2120" s="330"/>
      <c r="AS2120" s="330"/>
      <c r="AT2120" s="330">
        <f>VLOOKUP($C2120,Projections2[[#All],[ISOCode]:[Total 2024 Colombian Returnees]],32,0)</f>
        <v>0</v>
      </c>
      <c r="AU2120" s="326"/>
      <c r="AV2120" s="325"/>
      <c r="AW2120" s="325"/>
      <c r="AX2120" s="325"/>
      <c r="AY2120" s="325"/>
      <c r="AZ2120" s="325"/>
      <c r="BA2120" s="325">
        <f>VLOOKUP($C2120,Projections2[[#All],[ISOCode]:[Total 2024 Colombian Returnees]],37,0)</f>
        <v>0</v>
      </c>
      <c r="BB2120" s="331"/>
      <c r="BC2120" s="360" t="str">
        <f t="shared" si="799"/>
        <v>Ok</v>
      </c>
      <c r="BD2120" s="361" t="str">
        <f t="shared" si="800"/>
        <v>Ok</v>
      </c>
      <c r="BE2120" s="361" t="str">
        <f t="shared" si="801"/>
        <v>Ok</v>
      </c>
      <c r="BF2120" s="361" t="str">
        <f t="shared" si="802"/>
        <v>Ok</v>
      </c>
      <c r="BG2120" s="362" t="str">
        <f t="shared" si="803"/>
        <v>Ok</v>
      </c>
      <c r="BH2120" s="360" t="str">
        <f t="shared" si="804"/>
        <v>Ok</v>
      </c>
      <c r="BI2120" s="361" t="str">
        <f t="shared" si="805"/>
        <v>Ok</v>
      </c>
      <c r="BJ2120" s="361" t="str">
        <f t="shared" si="806"/>
        <v>Ok</v>
      </c>
      <c r="BK2120" s="361" t="str">
        <f t="shared" si="807"/>
        <v>Ok</v>
      </c>
      <c r="BL2120" s="361" t="str">
        <f t="shared" si="808"/>
        <v>Ok</v>
      </c>
      <c r="BM2120" s="361" t="str">
        <f t="shared" si="809"/>
        <v>Ok</v>
      </c>
      <c r="BN2120" s="362" t="str">
        <f t="shared" si="810"/>
        <v>Ok</v>
      </c>
      <c r="BO2120" s="360" t="str">
        <f t="shared" si="811"/>
        <v>No Pop.</v>
      </c>
      <c r="BP2120" s="361" t="str">
        <f t="shared" si="812"/>
        <v>No Pop.</v>
      </c>
      <c r="BQ2120" s="361" t="str">
        <f t="shared" si="813"/>
        <v>No Pop.</v>
      </c>
      <c r="BR2120" s="361" t="str">
        <f t="shared" si="814"/>
        <v>No Pop.</v>
      </c>
      <c r="BS2120" s="361" t="str">
        <f t="shared" si="815"/>
        <v>No Pop.</v>
      </c>
      <c r="BT2120" s="361" t="str">
        <f t="shared" si="816"/>
        <v>No Pop.</v>
      </c>
      <c r="BU2120" s="362" t="str">
        <f t="shared" si="817"/>
        <v>No Pop.</v>
      </c>
      <c r="BV2120" s="360" t="str">
        <f>IF(M2120&lt;=VLOOKUP($C2120,Projections2[[#All],[ISOCode]:[Total 2024 Colombian Returnees]],'Population Projection V2'!$J$167,FALSE),"OK", "Review")</f>
        <v>OK</v>
      </c>
      <c r="BW2120" s="361" t="str">
        <f>IF(N2120&lt;=VLOOKUP($C2120,Projections2[[#All],[ISOCode]:[Total 2024 Colombian Returnees]],'Population Projection V2'!$K$167,FALSE),"OK", "Review")</f>
        <v>OK</v>
      </c>
      <c r="BX2120" s="361" t="str">
        <f>IF(O2120&lt;=VLOOKUP($C2120,Projections2[[#All],[ISOCode]:[Total 2024 Colombian Returnees]],'Population Projection V2'!$L$167,FALSE),"OK", "Review")</f>
        <v>OK</v>
      </c>
      <c r="BY2120" s="361" t="str">
        <f>IF(P2120&lt;=VLOOKUP($C2120,Projections2[[#All],[ISOCode]:[Total 2024 Colombian Returnees]],'Population Projection V2'!$M$167,FALSE),"OK", "Review")</f>
        <v>OK</v>
      </c>
      <c r="BZ2120" s="361" t="str">
        <f>IF(Q2120&lt;=VLOOKUP($C2120,Projections2[[#All],[ISOCode]:[Total 2024 Colombian Returnees]],'Population Projection V2'!$N$167,FALSE),"OK", "Review")</f>
        <v>OK</v>
      </c>
      <c r="CA2120" s="361" t="str">
        <f>IF(T2120&lt;=VLOOKUP($C2120,Projections2[[#All],[ISOCode]:[Total 2024 Colombian Returnees]],'Population Projection V2'!$O$167,FALSE),"OK", "Review")</f>
        <v>OK</v>
      </c>
      <c r="CB2120" s="361" t="str">
        <f>IF(U2120&lt;=VLOOKUP($C2120,Projections2[[#All],[ISOCode]:[Total 2024 Colombian Returnees]],'Population Projection V2'!$P$167,FALSE),"OK", "Review")</f>
        <v>OK</v>
      </c>
      <c r="CC2120" s="361" t="str">
        <f>IF(V2120&lt;=VLOOKUP($C2120,Projections2[[#All],[ISOCode]:[Total 2024 Colombian Returnees]],'Population Projection V2'!$Q$167,FALSE),"OK", "Review")</f>
        <v>OK</v>
      </c>
      <c r="CD2120" s="361" t="str">
        <f>IF(W2120&lt;=VLOOKUP($C2120,Projections2[[#All],[ISOCode]:[Total 2024 Colombian Returnees]],'Population Projection V2'!$R$167,FALSE),"OK", "Review")</f>
        <v>OK</v>
      </c>
      <c r="CE2120" s="361" t="str">
        <f>IF(X2120&lt;=VLOOKUP($C2120,Projections2[[#All],[ISOCode]:[Total 2024 Colombian Returnees]],'Population Projection V2'!$S$167,FALSE),"OK", "Review")</f>
        <v>OK</v>
      </c>
      <c r="CF2120" s="361" t="str">
        <f>IF(AA2120&lt;=VLOOKUP($C2120,Projections2[[#All],[ISOCode]:[Total 2024 Colombian Returnees]],'Population Projection V2'!$T$167,FALSE),"OK", "Review")</f>
        <v>OK</v>
      </c>
      <c r="CG2120" s="361" t="str">
        <f>IF(AB2120&lt;=VLOOKUP($C2120,Projections2[[#All],[ISOCode]:[Total 2024 Colombian Returnees]],'Population Projection V2'!$U$167,FALSE),"OK", "Review")</f>
        <v>OK</v>
      </c>
      <c r="CH2120" s="361" t="str">
        <f>IF(AC2120&lt;=VLOOKUP($C2120,Projections2[[#All],[ISOCode]:[Total 2024 Colombian Returnees]],'Population Projection V2'!$V$167,FALSE),"OK", "Review")</f>
        <v>OK</v>
      </c>
      <c r="CI2120" s="361" t="str">
        <f>IF(AD2120&lt;=VLOOKUP($C2120,Projections2[[#All],[ISOCode]:[Total 2024 Colombian Returnees]],'Population Projection V2'!$W$167,FALSE),"OK", "Review")</f>
        <v>OK</v>
      </c>
      <c r="CJ2120" s="361" t="str">
        <f>IF(AE2120&lt;=VLOOKUP($C2120,Projections2[[#All],[ISOCode]:[Total 2024 Colombian Returnees]],'Population Projection V2'!$X$167,FALSE),"OK", "Review")</f>
        <v>OK</v>
      </c>
      <c r="CK2120" s="361" t="str">
        <f>IF(AH2120&lt;=VLOOKUP($C2120,Projections2[[#All],[ISOCode]:[Total 2024 Colombian Returnees]],'Population Projection V2'!$Y$167,FALSE),"OK", "Review")</f>
        <v>OK</v>
      </c>
      <c r="CL2120" s="361" t="str">
        <f>IF(AI2120&lt;=VLOOKUP($C2120,Projections2[[#All],[ISOCode]:[Total 2024 Colombian Returnees]],'Population Projection V2'!$Z$167,FALSE),"OK", "Review")</f>
        <v>OK</v>
      </c>
      <c r="CM2120" s="361" t="str">
        <f>IF(AJ2120&lt;=VLOOKUP($C2120,Projections2[[#All],[ISOCode]:[Total 2024 Colombian Returnees]],'Population Projection V2'!$AA$167,FALSE),"OK", "Review")</f>
        <v>OK</v>
      </c>
      <c r="CN2120" s="361" t="str">
        <f>IF(AK2120&lt;=VLOOKUP($C2120,Projections2[[#All],[ISOCode]:[Total 2024 Colombian Returnees]],'Population Projection V2'!$AB$167,FALSE),"OK", "Review")</f>
        <v>OK</v>
      </c>
      <c r="CO2120" s="361" t="str">
        <f>IF(AL2120&lt;=VLOOKUP($C2120,Projections2[[#All],[ISOCode]:[Total 2024 Colombian Returnees]],'Population Projection V2'!$AC$167,FALSE),"OK", "Review")</f>
        <v>OK</v>
      </c>
      <c r="CP2120" s="361" t="str">
        <f>IF(AO2120&lt;=VLOOKUP($C2120,Projections2[[#All],[ISOCode]:[Total 2024 Colombian Returnees]],'Population Projection V2'!$AD$167,FALSE),"OK", "Review")</f>
        <v>OK</v>
      </c>
      <c r="CQ2120" s="361" t="str">
        <f>IF(AP2120&lt;=VLOOKUP($C2120,Projections2[[#All],[ISOCode]:[Total 2024 Colombian Returnees]],'Population Projection V2'!$AE$167,FALSE),"OK", "Review")</f>
        <v>OK</v>
      </c>
      <c r="CR2120" s="361" t="str">
        <f>IF(AQ2120&lt;=VLOOKUP($C2120,Projections2[[#All],[ISOCode]:[Total 2024 Colombian Returnees]],'Population Projection V2'!$AF$167,FALSE),"OK", "Review")</f>
        <v>OK</v>
      </c>
      <c r="CS2120" s="361" t="str">
        <f>IF(AR2120&lt;=VLOOKUP($C2120,Projections2[[#All],[ISOCode]:[Total 2024 Colombian Returnees]],'Population Projection V2'!$AG$167,FALSE),"OK", "Review")</f>
        <v>OK</v>
      </c>
      <c r="CT2120" s="361" t="str">
        <f>IF(AS2120&lt;=VLOOKUP($C2120,Projections2[[#All],[ISOCode]:[Total 2024 Colombian Returnees]],'Population Projection V2'!$AH$167,FALSE),"OK", "Review")</f>
        <v>OK</v>
      </c>
      <c r="CU2120" s="361" t="str">
        <f>IF(AV2120&lt;=VLOOKUP($C2120,Projections2[[#All],[ISOCode]:[Total 2024 Colombian Returnees]],'Population Projection V2'!$AI$167,FALSE),"OK", "Review")</f>
        <v>OK</v>
      </c>
      <c r="CV2120" s="361" t="str">
        <f>IF(AW2120&lt;=VLOOKUP($C2120,Projections2[[#All],[ISOCode]:[Total 2024 Colombian Returnees]],'Population Projection V2'!$AJ$167,FALSE),"OK", "Review")</f>
        <v>OK</v>
      </c>
      <c r="CW2120" s="361" t="str">
        <f>IF(AX2120&lt;=VLOOKUP($C2120,Projections2[[#All],[ISOCode]:[Total 2024 Colombian Returnees]],'Population Projection V2'!$AK$167,FALSE),"OK", "Review")</f>
        <v>OK</v>
      </c>
      <c r="CX2120" s="361" t="str">
        <f>IF(AY2120&lt;=VLOOKUP($C2120,Projections2[[#All],[ISOCode]:[Total 2024 Colombian Returnees]],'Population Projection V2'!$AL$167,FALSE),"OK", "Review")</f>
        <v>OK</v>
      </c>
      <c r="CY2120" s="362" t="str">
        <f>IF(AZ2120&lt;=VLOOKUP($C2120,Projections2[[#All],[ISOCode]:[Total 2024 Colombian Returnees]],'Population Projection V2'!$AM$167,FALSE),"OK", "Review")</f>
        <v>OK</v>
      </c>
    </row>
    <row r="2121" spans="1:103" x14ac:dyDescent="0.25">
      <c r="A2121" s="314" t="s">
        <v>111</v>
      </c>
      <c r="B2121" s="315" t="s">
        <v>68</v>
      </c>
      <c r="C2121" s="315" t="s">
        <v>354</v>
      </c>
      <c r="D2121" s="315" t="s">
        <v>350</v>
      </c>
      <c r="E2121" s="315" t="s">
        <v>432</v>
      </c>
      <c r="F2121" s="316">
        <f t="shared" si="819"/>
        <v>0</v>
      </c>
      <c r="G2121" s="316">
        <f t="shared" si="820"/>
        <v>0</v>
      </c>
      <c r="H2121" s="316">
        <f t="shared" si="821"/>
        <v>0</v>
      </c>
      <c r="I2121" s="316">
        <f t="shared" si="822"/>
        <v>0</v>
      </c>
      <c r="J2121" s="317">
        <f t="shared" si="818"/>
        <v>0</v>
      </c>
      <c r="K2121" s="317">
        <f>VLOOKUP($C2121,Projections2[[#All],[ISOCode]:[Total 2024 Colombian Returnees]],7,0)</f>
        <v>0</v>
      </c>
      <c r="L2121" s="318"/>
      <c r="M2121" s="319"/>
      <c r="N2121" s="319"/>
      <c r="O2121" s="319"/>
      <c r="P2121" s="319"/>
      <c r="Q2121" s="320"/>
      <c r="R2121" s="224">
        <f>VLOOKUP($C2121,Projections2[[#All],[ISOCode]:[Total 2024 Colombian Returnees]],12,0)</f>
        <v>0</v>
      </c>
      <c r="S2121" s="321"/>
      <c r="T2121" s="322"/>
      <c r="U2121" s="322"/>
      <c r="V2121" s="322"/>
      <c r="W2121" s="322"/>
      <c r="X2121" s="323"/>
      <c r="Y2121" s="323">
        <f>VLOOKUP($C2121,Projections2[[#All],[ISOCode]:[Total 2024 Colombian Returnees]],17,0)</f>
        <v>0</v>
      </c>
      <c r="Z2121" s="324"/>
      <c r="AA2121" s="325"/>
      <c r="AB2121" s="325"/>
      <c r="AC2121" s="325"/>
      <c r="AD2121" s="325"/>
      <c r="AE2121" s="325"/>
      <c r="AF2121" s="325">
        <f>VLOOKUP($C2121,Projections2[[#All],[ISOCode]:[Total 2024 Colombian Returnees]],22,0)</f>
        <v>0</v>
      </c>
      <c r="AG2121" s="326"/>
      <c r="AH2121" s="327"/>
      <c r="AI2121" s="327"/>
      <c r="AJ2121" s="327"/>
      <c r="AK2121" s="327"/>
      <c r="AL2121" s="328"/>
      <c r="AM2121" s="230">
        <f>VLOOKUP($C2121,Projections2[[#All],[ISOCode]:[Total 2024 Colombian Returnees]],27,0)</f>
        <v>0</v>
      </c>
      <c r="AN2121" s="329"/>
      <c r="AO2121" s="330"/>
      <c r="AP2121" s="330"/>
      <c r="AQ2121" s="330"/>
      <c r="AR2121" s="330"/>
      <c r="AS2121" s="330"/>
      <c r="AT2121" s="330">
        <f>VLOOKUP($C2121,Projections2[[#All],[ISOCode]:[Total 2024 Colombian Returnees]],32,0)</f>
        <v>0</v>
      </c>
      <c r="AU2121" s="326"/>
      <c r="AV2121" s="325"/>
      <c r="AW2121" s="325"/>
      <c r="AX2121" s="325"/>
      <c r="AY2121" s="325"/>
      <c r="AZ2121" s="325"/>
      <c r="BA2121" s="325">
        <f>VLOOKUP($C2121,Projections2[[#All],[ISOCode]:[Total 2024 Colombian Returnees]],37,0)</f>
        <v>0</v>
      </c>
      <c r="BB2121" s="331"/>
      <c r="BC2121" s="360" t="str">
        <f t="shared" si="799"/>
        <v>Ok</v>
      </c>
      <c r="BD2121" s="361" t="str">
        <f t="shared" si="800"/>
        <v>Ok</v>
      </c>
      <c r="BE2121" s="361" t="str">
        <f t="shared" si="801"/>
        <v>Ok</v>
      </c>
      <c r="BF2121" s="361" t="str">
        <f t="shared" si="802"/>
        <v>Ok</v>
      </c>
      <c r="BG2121" s="362" t="str">
        <f t="shared" si="803"/>
        <v>Ok</v>
      </c>
      <c r="BH2121" s="360" t="str">
        <f t="shared" si="804"/>
        <v>Ok</v>
      </c>
      <c r="BI2121" s="361" t="str">
        <f t="shared" si="805"/>
        <v>Ok</v>
      </c>
      <c r="BJ2121" s="361" t="str">
        <f t="shared" si="806"/>
        <v>Ok</v>
      </c>
      <c r="BK2121" s="361" t="str">
        <f t="shared" si="807"/>
        <v>Ok</v>
      </c>
      <c r="BL2121" s="361" t="str">
        <f t="shared" si="808"/>
        <v>Ok</v>
      </c>
      <c r="BM2121" s="361" t="str">
        <f t="shared" si="809"/>
        <v>Ok</v>
      </c>
      <c r="BN2121" s="362" t="str">
        <f t="shared" si="810"/>
        <v>Ok</v>
      </c>
      <c r="BO2121" s="360" t="str">
        <f t="shared" si="811"/>
        <v>No Pop.</v>
      </c>
      <c r="BP2121" s="361" t="str">
        <f t="shared" si="812"/>
        <v>No Pop.</v>
      </c>
      <c r="BQ2121" s="361" t="str">
        <f t="shared" si="813"/>
        <v>No Pop.</v>
      </c>
      <c r="BR2121" s="361" t="str">
        <f t="shared" si="814"/>
        <v>No Pop.</v>
      </c>
      <c r="BS2121" s="361" t="str">
        <f t="shared" si="815"/>
        <v>No Pop.</v>
      </c>
      <c r="BT2121" s="361" t="str">
        <f t="shared" si="816"/>
        <v>No Pop.</v>
      </c>
      <c r="BU2121" s="362" t="str">
        <f t="shared" si="817"/>
        <v>No Pop.</v>
      </c>
      <c r="BV2121" s="360" t="str">
        <f>IF(M2121&lt;=VLOOKUP($C2121,Projections2[[#All],[ISOCode]:[Total 2024 Colombian Returnees]],'Population Projection V2'!$J$167,FALSE),"OK", "Review")</f>
        <v>OK</v>
      </c>
      <c r="BW2121" s="361" t="str">
        <f>IF(N2121&lt;=VLOOKUP($C2121,Projections2[[#All],[ISOCode]:[Total 2024 Colombian Returnees]],'Population Projection V2'!$K$167,FALSE),"OK", "Review")</f>
        <v>OK</v>
      </c>
      <c r="BX2121" s="361" t="str">
        <f>IF(O2121&lt;=VLOOKUP($C2121,Projections2[[#All],[ISOCode]:[Total 2024 Colombian Returnees]],'Population Projection V2'!$L$167,FALSE),"OK", "Review")</f>
        <v>OK</v>
      </c>
      <c r="BY2121" s="361" t="str">
        <f>IF(P2121&lt;=VLOOKUP($C2121,Projections2[[#All],[ISOCode]:[Total 2024 Colombian Returnees]],'Population Projection V2'!$M$167,FALSE),"OK", "Review")</f>
        <v>OK</v>
      </c>
      <c r="BZ2121" s="361" t="str">
        <f>IF(Q2121&lt;=VLOOKUP($C2121,Projections2[[#All],[ISOCode]:[Total 2024 Colombian Returnees]],'Population Projection V2'!$N$167,FALSE),"OK", "Review")</f>
        <v>OK</v>
      </c>
      <c r="CA2121" s="361" t="str">
        <f>IF(T2121&lt;=VLOOKUP($C2121,Projections2[[#All],[ISOCode]:[Total 2024 Colombian Returnees]],'Population Projection V2'!$O$167,FALSE),"OK", "Review")</f>
        <v>OK</v>
      </c>
      <c r="CB2121" s="361" t="str">
        <f>IF(U2121&lt;=VLOOKUP($C2121,Projections2[[#All],[ISOCode]:[Total 2024 Colombian Returnees]],'Population Projection V2'!$P$167,FALSE),"OK", "Review")</f>
        <v>OK</v>
      </c>
      <c r="CC2121" s="361" t="str">
        <f>IF(V2121&lt;=VLOOKUP($C2121,Projections2[[#All],[ISOCode]:[Total 2024 Colombian Returnees]],'Population Projection V2'!$Q$167,FALSE),"OK", "Review")</f>
        <v>OK</v>
      </c>
      <c r="CD2121" s="361" t="str">
        <f>IF(W2121&lt;=VLOOKUP($C2121,Projections2[[#All],[ISOCode]:[Total 2024 Colombian Returnees]],'Population Projection V2'!$R$167,FALSE),"OK", "Review")</f>
        <v>OK</v>
      </c>
      <c r="CE2121" s="361" t="str">
        <f>IF(X2121&lt;=VLOOKUP($C2121,Projections2[[#All],[ISOCode]:[Total 2024 Colombian Returnees]],'Population Projection V2'!$S$167,FALSE),"OK", "Review")</f>
        <v>OK</v>
      </c>
      <c r="CF2121" s="361" t="str">
        <f>IF(AA2121&lt;=VLOOKUP($C2121,Projections2[[#All],[ISOCode]:[Total 2024 Colombian Returnees]],'Population Projection V2'!$T$167,FALSE),"OK", "Review")</f>
        <v>OK</v>
      </c>
      <c r="CG2121" s="361" t="str">
        <f>IF(AB2121&lt;=VLOOKUP($C2121,Projections2[[#All],[ISOCode]:[Total 2024 Colombian Returnees]],'Population Projection V2'!$U$167,FALSE),"OK", "Review")</f>
        <v>OK</v>
      </c>
      <c r="CH2121" s="361" t="str">
        <f>IF(AC2121&lt;=VLOOKUP($C2121,Projections2[[#All],[ISOCode]:[Total 2024 Colombian Returnees]],'Population Projection V2'!$V$167,FALSE),"OK", "Review")</f>
        <v>OK</v>
      </c>
      <c r="CI2121" s="361" t="str">
        <f>IF(AD2121&lt;=VLOOKUP($C2121,Projections2[[#All],[ISOCode]:[Total 2024 Colombian Returnees]],'Population Projection V2'!$W$167,FALSE),"OK", "Review")</f>
        <v>OK</v>
      </c>
      <c r="CJ2121" s="361" t="str">
        <f>IF(AE2121&lt;=VLOOKUP($C2121,Projections2[[#All],[ISOCode]:[Total 2024 Colombian Returnees]],'Population Projection V2'!$X$167,FALSE),"OK", "Review")</f>
        <v>OK</v>
      </c>
      <c r="CK2121" s="361" t="str">
        <f>IF(AH2121&lt;=VLOOKUP($C2121,Projections2[[#All],[ISOCode]:[Total 2024 Colombian Returnees]],'Population Projection V2'!$Y$167,FALSE),"OK", "Review")</f>
        <v>OK</v>
      </c>
      <c r="CL2121" s="361" t="str">
        <f>IF(AI2121&lt;=VLOOKUP($C2121,Projections2[[#All],[ISOCode]:[Total 2024 Colombian Returnees]],'Population Projection V2'!$Z$167,FALSE),"OK", "Review")</f>
        <v>OK</v>
      </c>
      <c r="CM2121" s="361" t="str">
        <f>IF(AJ2121&lt;=VLOOKUP($C2121,Projections2[[#All],[ISOCode]:[Total 2024 Colombian Returnees]],'Population Projection V2'!$AA$167,FALSE),"OK", "Review")</f>
        <v>OK</v>
      </c>
      <c r="CN2121" s="361" t="str">
        <f>IF(AK2121&lt;=VLOOKUP($C2121,Projections2[[#All],[ISOCode]:[Total 2024 Colombian Returnees]],'Population Projection V2'!$AB$167,FALSE),"OK", "Review")</f>
        <v>OK</v>
      </c>
      <c r="CO2121" s="361" t="str">
        <f>IF(AL2121&lt;=VLOOKUP($C2121,Projections2[[#All],[ISOCode]:[Total 2024 Colombian Returnees]],'Population Projection V2'!$AC$167,FALSE),"OK", "Review")</f>
        <v>OK</v>
      </c>
      <c r="CP2121" s="361" t="str">
        <f>IF(AO2121&lt;=VLOOKUP($C2121,Projections2[[#All],[ISOCode]:[Total 2024 Colombian Returnees]],'Population Projection V2'!$AD$167,FALSE),"OK", "Review")</f>
        <v>OK</v>
      </c>
      <c r="CQ2121" s="361" t="str">
        <f>IF(AP2121&lt;=VLOOKUP($C2121,Projections2[[#All],[ISOCode]:[Total 2024 Colombian Returnees]],'Population Projection V2'!$AE$167,FALSE),"OK", "Review")</f>
        <v>OK</v>
      </c>
      <c r="CR2121" s="361" t="str">
        <f>IF(AQ2121&lt;=VLOOKUP($C2121,Projections2[[#All],[ISOCode]:[Total 2024 Colombian Returnees]],'Population Projection V2'!$AF$167,FALSE),"OK", "Review")</f>
        <v>OK</v>
      </c>
      <c r="CS2121" s="361" t="str">
        <f>IF(AR2121&lt;=VLOOKUP($C2121,Projections2[[#All],[ISOCode]:[Total 2024 Colombian Returnees]],'Population Projection V2'!$AG$167,FALSE),"OK", "Review")</f>
        <v>OK</v>
      </c>
      <c r="CT2121" s="361" t="str">
        <f>IF(AS2121&lt;=VLOOKUP($C2121,Projections2[[#All],[ISOCode]:[Total 2024 Colombian Returnees]],'Population Projection V2'!$AH$167,FALSE),"OK", "Review")</f>
        <v>OK</v>
      </c>
      <c r="CU2121" s="361" t="str">
        <f>IF(AV2121&lt;=VLOOKUP($C2121,Projections2[[#All],[ISOCode]:[Total 2024 Colombian Returnees]],'Population Projection V2'!$AI$167,FALSE),"OK", "Review")</f>
        <v>OK</v>
      </c>
      <c r="CV2121" s="361" t="str">
        <f>IF(AW2121&lt;=VLOOKUP($C2121,Projections2[[#All],[ISOCode]:[Total 2024 Colombian Returnees]],'Population Projection V2'!$AJ$167,FALSE),"OK", "Review")</f>
        <v>OK</v>
      </c>
      <c r="CW2121" s="361" t="str">
        <f>IF(AX2121&lt;=VLOOKUP($C2121,Projections2[[#All],[ISOCode]:[Total 2024 Colombian Returnees]],'Population Projection V2'!$AK$167,FALSE),"OK", "Review")</f>
        <v>OK</v>
      </c>
      <c r="CX2121" s="361" t="str">
        <f>IF(AY2121&lt;=VLOOKUP($C2121,Projections2[[#All],[ISOCode]:[Total 2024 Colombian Returnees]],'Population Projection V2'!$AL$167,FALSE),"OK", "Review")</f>
        <v>OK</v>
      </c>
      <c r="CY2121" s="362" t="str">
        <f>IF(AZ2121&lt;=VLOOKUP($C2121,Projections2[[#All],[ISOCode]:[Total 2024 Colombian Returnees]],'Population Projection V2'!$AM$167,FALSE),"OK", "Review")</f>
        <v>OK</v>
      </c>
    </row>
    <row r="2122" spans="1:103" x14ac:dyDescent="0.25">
      <c r="A2122" s="314" t="s">
        <v>111</v>
      </c>
      <c r="B2122" s="315" t="s">
        <v>68</v>
      </c>
      <c r="C2122" s="315" t="s">
        <v>356</v>
      </c>
      <c r="D2122" s="315" t="s">
        <v>467</v>
      </c>
      <c r="E2122" s="315" t="s">
        <v>432</v>
      </c>
      <c r="F2122" s="316">
        <f t="shared" si="819"/>
        <v>0</v>
      </c>
      <c r="G2122" s="316">
        <f t="shared" si="820"/>
        <v>0</v>
      </c>
      <c r="H2122" s="316">
        <f t="shared" si="821"/>
        <v>0</v>
      </c>
      <c r="I2122" s="316">
        <f t="shared" si="822"/>
        <v>0</v>
      </c>
      <c r="J2122" s="317">
        <f t="shared" si="818"/>
        <v>0</v>
      </c>
      <c r="K2122" s="317">
        <f>VLOOKUP($C2122,Projections2[[#All],[ISOCode]:[Total 2024 Colombian Returnees]],7,0)</f>
        <v>0</v>
      </c>
      <c r="L2122" s="318"/>
      <c r="M2122" s="319"/>
      <c r="N2122" s="319"/>
      <c r="O2122" s="319"/>
      <c r="P2122" s="319"/>
      <c r="Q2122" s="320"/>
      <c r="R2122" s="224">
        <f>VLOOKUP($C2122,Projections2[[#All],[ISOCode]:[Total 2024 Colombian Returnees]],12,0)</f>
        <v>0</v>
      </c>
      <c r="S2122" s="321"/>
      <c r="T2122" s="322"/>
      <c r="U2122" s="322"/>
      <c r="V2122" s="322"/>
      <c r="W2122" s="322"/>
      <c r="X2122" s="323"/>
      <c r="Y2122" s="323">
        <f>VLOOKUP($C2122,Projections2[[#All],[ISOCode]:[Total 2024 Colombian Returnees]],17,0)</f>
        <v>0</v>
      </c>
      <c r="Z2122" s="324"/>
      <c r="AA2122" s="325"/>
      <c r="AB2122" s="325"/>
      <c r="AC2122" s="325"/>
      <c r="AD2122" s="325"/>
      <c r="AE2122" s="325"/>
      <c r="AF2122" s="325">
        <f>VLOOKUP($C2122,Projections2[[#All],[ISOCode]:[Total 2024 Colombian Returnees]],22,0)</f>
        <v>0</v>
      </c>
      <c r="AG2122" s="326"/>
      <c r="AH2122" s="327"/>
      <c r="AI2122" s="327"/>
      <c r="AJ2122" s="327"/>
      <c r="AK2122" s="327"/>
      <c r="AL2122" s="328"/>
      <c r="AM2122" s="230">
        <f>VLOOKUP($C2122,Projections2[[#All],[ISOCode]:[Total 2024 Colombian Returnees]],27,0)</f>
        <v>0</v>
      </c>
      <c r="AN2122" s="329"/>
      <c r="AO2122" s="330"/>
      <c r="AP2122" s="330"/>
      <c r="AQ2122" s="330"/>
      <c r="AR2122" s="330"/>
      <c r="AS2122" s="330"/>
      <c r="AT2122" s="330">
        <f>VLOOKUP($C2122,Projections2[[#All],[ISOCode]:[Total 2024 Colombian Returnees]],32,0)</f>
        <v>0</v>
      </c>
      <c r="AU2122" s="326"/>
      <c r="AV2122" s="325"/>
      <c r="AW2122" s="325"/>
      <c r="AX2122" s="325"/>
      <c r="AY2122" s="325"/>
      <c r="AZ2122" s="325"/>
      <c r="BA2122" s="325">
        <f>VLOOKUP($C2122,Projections2[[#All],[ISOCode]:[Total 2024 Colombian Returnees]],37,0)</f>
        <v>0</v>
      </c>
      <c r="BB2122" s="331"/>
      <c r="BC2122" s="360" t="str">
        <f t="shared" si="799"/>
        <v>Ok</v>
      </c>
      <c r="BD2122" s="361" t="str">
        <f t="shared" si="800"/>
        <v>Ok</v>
      </c>
      <c r="BE2122" s="361" t="str">
        <f t="shared" si="801"/>
        <v>Ok</v>
      </c>
      <c r="BF2122" s="361" t="str">
        <f t="shared" si="802"/>
        <v>Ok</v>
      </c>
      <c r="BG2122" s="362" t="str">
        <f t="shared" si="803"/>
        <v>Ok</v>
      </c>
      <c r="BH2122" s="360" t="str">
        <f t="shared" si="804"/>
        <v>Ok</v>
      </c>
      <c r="BI2122" s="361" t="str">
        <f t="shared" si="805"/>
        <v>Ok</v>
      </c>
      <c r="BJ2122" s="361" t="str">
        <f t="shared" si="806"/>
        <v>Ok</v>
      </c>
      <c r="BK2122" s="361" t="str">
        <f t="shared" si="807"/>
        <v>Ok</v>
      </c>
      <c r="BL2122" s="361" t="str">
        <f t="shared" si="808"/>
        <v>Ok</v>
      </c>
      <c r="BM2122" s="361" t="str">
        <f t="shared" si="809"/>
        <v>Ok</v>
      </c>
      <c r="BN2122" s="362" t="str">
        <f t="shared" si="810"/>
        <v>Ok</v>
      </c>
      <c r="BO2122" s="360" t="str">
        <f t="shared" si="811"/>
        <v>No Pop.</v>
      </c>
      <c r="BP2122" s="361" t="str">
        <f t="shared" si="812"/>
        <v>No Pop.</v>
      </c>
      <c r="BQ2122" s="361" t="str">
        <f t="shared" si="813"/>
        <v>No Pop.</v>
      </c>
      <c r="BR2122" s="361" t="str">
        <f t="shared" si="814"/>
        <v>No Pop.</v>
      </c>
      <c r="BS2122" s="361" t="str">
        <f t="shared" si="815"/>
        <v>No Pop.</v>
      </c>
      <c r="BT2122" s="361" t="str">
        <f t="shared" si="816"/>
        <v>No Pop.</v>
      </c>
      <c r="BU2122" s="362" t="str">
        <f t="shared" si="817"/>
        <v>No Pop.</v>
      </c>
      <c r="BV2122" s="360" t="str">
        <f>IF(M2122&lt;=VLOOKUP($C2122,Projections2[[#All],[ISOCode]:[Total 2024 Colombian Returnees]],'Population Projection V2'!$J$167,FALSE),"OK", "Review")</f>
        <v>OK</v>
      </c>
      <c r="BW2122" s="361" t="str">
        <f>IF(N2122&lt;=VLOOKUP($C2122,Projections2[[#All],[ISOCode]:[Total 2024 Colombian Returnees]],'Population Projection V2'!$K$167,FALSE),"OK", "Review")</f>
        <v>OK</v>
      </c>
      <c r="BX2122" s="361" t="str">
        <f>IF(O2122&lt;=VLOOKUP($C2122,Projections2[[#All],[ISOCode]:[Total 2024 Colombian Returnees]],'Population Projection V2'!$L$167,FALSE),"OK", "Review")</f>
        <v>OK</v>
      </c>
      <c r="BY2122" s="361" t="str">
        <f>IF(P2122&lt;=VLOOKUP($C2122,Projections2[[#All],[ISOCode]:[Total 2024 Colombian Returnees]],'Population Projection V2'!$M$167,FALSE),"OK", "Review")</f>
        <v>OK</v>
      </c>
      <c r="BZ2122" s="361" t="str">
        <f>IF(Q2122&lt;=VLOOKUP($C2122,Projections2[[#All],[ISOCode]:[Total 2024 Colombian Returnees]],'Population Projection V2'!$N$167,FALSE),"OK", "Review")</f>
        <v>OK</v>
      </c>
      <c r="CA2122" s="361" t="str">
        <f>IF(T2122&lt;=VLOOKUP($C2122,Projections2[[#All],[ISOCode]:[Total 2024 Colombian Returnees]],'Population Projection V2'!$O$167,FALSE),"OK", "Review")</f>
        <v>OK</v>
      </c>
      <c r="CB2122" s="361" t="str">
        <f>IF(U2122&lt;=VLOOKUP($C2122,Projections2[[#All],[ISOCode]:[Total 2024 Colombian Returnees]],'Population Projection V2'!$P$167,FALSE),"OK", "Review")</f>
        <v>OK</v>
      </c>
      <c r="CC2122" s="361" t="str">
        <f>IF(V2122&lt;=VLOOKUP($C2122,Projections2[[#All],[ISOCode]:[Total 2024 Colombian Returnees]],'Population Projection V2'!$Q$167,FALSE),"OK", "Review")</f>
        <v>OK</v>
      </c>
      <c r="CD2122" s="361" t="str">
        <f>IF(W2122&lt;=VLOOKUP($C2122,Projections2[[#All],[ISOCode]:[Total 2024 Colombian Returnees]],'Population Projection V2'!$R$167,FALSE),"OK", "Review")</f>
        <v>OK</v>
      </c>
      <c r="CE2122" s="361" t="str">
        <f>IF(X2122&lt;=VLOOKUP($C2122,Projections2[[#All],[ISOCode]:[Total 2024 Colombian Returnees]],'Population Projection V2'!$S$167,FALSE),"OK", "Review")</f>
        <v>OK</v>
      </c>
      <c r="CF2122" s="361" t="str">
        <f>IF(AA2122&lt;=VLOOKUP($C2122,Projections2[[#All],[ISOCode]:[Total 2024 Colombian Returnees]],'Population Projection V2'!$T$167,FALSE),"OK", "Review")</f>
        <v>OK</v>
      </c>
      <c r="CG2122" s="361" t="str">
        <f>IF(AB2122&lt;=VLOOKUP($C2122,Projections2[[#All],[ISOCode]:[Total 2024 Colombian Returnees]],'Population Projection V2'!$U$167,FALSE),"OK", "Review")</f>
        <v>OK</v>
      </c>
      <c r="CH2122" s="361" t="str">
        <f>IF(AC2122&lt;=VLOOKUP($C2122,Projections2[[#All],[ISOCode]:[Total 2024 Colombian Returnees]],'Population Projection V2'!$V$167,FALSE),"OK", "Review")</f>
        <v>OK</v>
      </c>
      <c r="CI2122" s="361" t="str">
        <f>IF(AD2122&lt;=VLOOKUP($C2122,Projections2[[#All],[ISOCode]:[Total 2024 Colombian Returnees]],'Population Projection V2'!$W$167,FALSE),"OK", "Review")</f>
        <v>OK</v>
      </c>
      <c r="CJ2122" s="361" t="str">
        <f>IF(AE2122&lt;=VLOOKUP($C2122,Projections2[[#All],[ISOCode]:[Total 2024 Colombian Returnees]],'Population Projection V2'!$X$167,FALSE),"OK", "Review")</f>
        <v>OK</v>
      </c>
      <c r="CK2122" s="361" t="str">
        <f>IF(AH2122&lt;=VLOOKUP($C2122,Projections2[[#All],[ISOCode]:[Total 2024 Colombian Returnees]],'Population Projection V2'!$Y$167,FALSE),"OK", "Review")</f>
        <v>OK</v>
      </c>
      <c r="CL2122" s="361" t="str">
        <f>IF(AI2122&lt;=VLOOKUP($C2122,Projections2[[#All],[ISOCode]:[Total 2024 Colombian Returnees]],'Population Projection V2'!$Z$167,FALSE),"OK", "Review")</f>
        <v>OK</v>
      </c>
      <c r="CM2122" s="361" t="str">
        <f>IF(AJ2122&lt;=VLOOKUP($C2122,Projections2[[#All],[ISOCode]:[Total 2024 Colombian Returnees]],'Population Projection V2'!$AA$167,FALSE),"OK", "Review")</f>
        <v>OK</v>
      </c>
      <c r="CN2122" s="361" t="str">
        <f>IF(AK2122&lt;=VLOOKUP($C2122,Projections2[[#All],[ISOCode]:[Total 2024 Colombian Returnees]],'Population Projection V2'!$AB$167,FALSE),"OK", "Review")</f>
        <v>OK</v>
      </c>
      <c r="CO2122" s="361" t="str">
        <f>IF(AL2122&lt;=VLOOKUP($C2122,Projections2[[#All],[ISOCode]:[Total 2024 Colombian Returnees]],'Population Projection V2'!$AC$167,FALSE),"OK", "Review")</f>
        <v>OK</v>
      </c>
      <c r="CP2122" s="361" t="str">
        <f>IF(AO2122&lt;=VLOOKUP($C2122,Projections2[[#All],[ISOCode]:[Total 2024 Colombian Returnees]],'Population Projection V2'!$AD$167,FALSE),"OK", "Review")</f>
        <v>OK</v>
      </c>
      <c r="CQ2122" s="361" t="str">
        <f>IF(AP2122&lt;=VLOOKUP($C2122,Projections2[[#All],[ISOCode]:[Total 2024 Colombian Returnees]],'Population Projection V2'!$AE$167,FALSE),"OK", "Review")</f>
        <v>OK</v>
      </c>
      <c r="CR2122" s="361" t="str">
        <f>IF(AQ2122&lt;=VLOOKUP($C2122,Projections2[[#All],[ISOCode]:[Total 2024 Colombian Returnees]],'Population Projection V2'!$AF$167,FALSE),"OK", "Review")</f>
        <v>OK</v>
      </c>
      <c r="CS2122" s="361" t="str">
        <f>IF(AR2122&lt;=VLOOKUP($C2122,Projections2[[#All],[ISOCode]:[Total 2024 Colombian Returnees]],'Population Projection V2'!$AG$167,FALSE),"OK", "Review")</f>
        <v>OK</v>
      </c>
      <c r="CT2122" s="361" t="str">
        <f>IF(AS2122&lt;=VLOOKUP($C2122,Projections2[[#All],[ISOCode]:[Total 2024 Colombian Returnees]],'Population Projection V2'!$AH$167,FALSE),"OK", "Review")</f>
        <v>OK</v>
      </c>
      <c r="CU2122" s="361" t="str">
        <f>IF(AV2122&lt;=VLOOKUP($C2122,Projections2[[#All],[ISOCode]:[Total 2024 Colombian Returnees]],'Population Projection V2'!$AI$167,FALSE),"OK", "Review")</f>
        <v>OK</v>
      </c>
      <c r="CV2122" s="361" t="str">
        <f>IF(AW2122&lt;=VLOOKUP($C2122,Projections2[[#All],[ISOCode]:[Total 2024 Colombian Returnees]],'Population Projection V2'!$AJ$167,FALSE),"OK", "Review")</f>
        <v>OK</v>
      </c>
      <c r="CW2122" s="361" t="str">
        <f>IF(AX2122&lt;=VLOOKUP($C2122,Projections2[[#All],[ISOCode]:[Total 2024 Colombian Returnees]],'Population Projection V2'!$AK$167,FALSE),"OK", "Review")</f>
        <v>OK</v>
      </c>
      <c r="CX2122" s="361" t="str">
        <f>IF(AY2122&lt;=VLOOKUP($C2122,Projections2[[#All],[ISOCode]:[Total 2024 Colombian Returnees]],'Population Projection V2'!$AL$167,FALSE),"OK", "Review")</f>
        <v>OK</v>
      </c>
      <c r="CY2122" s="362" t="str">
        <f>IF(AZ2122&lt;=VLOOKUP($C2122,Projections2[[#All],[ISOCode]:[Total 2024 Colombian Returnees]],'Population Projection V2'!$AM$167,FALSE),"OK", "Review")</f>
        <v>OK</v>
      </c>
    </row>
    <row r="2123" spans="1:103" x14ac:dyDescent="0.25">
      <c r="A2123" s="336" t="s">
        <v>111</v>
      </c>
      <c r="B2123" s="239" t="s">
        <v>68</v>
      </c>
      <c r="C2123" s="239" t="s">
        <v>357</v>
      </c>
      <c r="D2123" s="239" t="s">
        <v>3</v>
      </c>
      <c r="E2123" s="238" t="s">
        <v>432</v>
      </c>
      <c r="F2123" s="333">
        <f t="shared" si="819"/>
        <v>0</v>
      </c>
      <c r="G2123" s="333">
        <f t="shared" si="820"/>
        <v>0</v>
      </c>
      <c r="H2123" s="333">
        <f t="shared" si="821"/>
        <v>0</v>
      </c>
      <c r="I2123" s="333">
        <f t="shared" si="822"/>
        <v>0</v>
      </c>
      <c r="J2123" s="333">
        <f t="shared" si="818"/>
        <v>0</v>
      </c>
      <c r="K2123" s="333">
        <f>VLOOKUP($C2123,Projections2[[#All],[ISOCode]:[Total 2024 Colombian Returnees]],7,0)</f>
        <v>0</v>
      </c>
      <c r="L2123" s="318"/>
      <c r="M2123" s="320"/>
      <c r="N2123" s="320"/>
      <c r="O2123" s="320"/>
      <c r="P2123" s="320"/>
      <c r="Q2123" s="320"/>
      <c r="R2123" s="224">
        <f>VLOOKUP($C2123,Projections2[[#All],[ISOCode]:[Total 2024 Colombian Returnees]],12,0)</f>
        <v>0</v>
      </c>
      <c r="S2123" s="321"/>
      <c r="T2123" s="323"/>
      <c r="U2123" s="323"/>
      <c r="V2123" s="323"/>
      <c r="W2123" s="323"/>
      <c r="X2123" s="323"/>
      <c r="Y2123" s="323">
        <f>VLOOKUP($C2123,Projections2[[#All],[ISOCode]:[Total 2024 Colombian Returnees]],17,0)</f>
        <v>0</v>
      </c>
      <c r="Z2123" s="324"/>
      <c r="AA2123" s="325"/>
      <c r="AB2123" s="325"/>
      <c r="AC2123" s="325"/>
      <c r="AD2123" s="325"/>
      <c r="AE2123" s="325"/>
      <c r="AF2123" s="325">
        <f>VLOOKUP($C2123,Projections2[[#All],[ISOCode]:[Total 2024 Colombian Returnees]],22,0)</f>
        <v>0</v>
      </c>
      <c r="AG2123" s="326"/>
      <c r="AH2123" s="328"/>
      <c r="AI2123" s="328"/>
      <c r="AJ2123" s="328"/>
      <c r="AK2123" s="328"/>
      <c r="AL2123" s="328"/>
      <c r="AM2123" s="230">
        <f>VLOOKUP($C2123,Projections2[[#All],[ISOCode]:[Total 2024 Colombian Returnees]],27,0)</f>
        <v>0</v>
      </c>
      <c r="AN2123" s="329"/>
      <c r="AO2123" s="332"/>
      <c r="AP2123" s="332"/>
      <c r="AQ2123" s="332"/>
      <c r="AR2123" s="332"/>
      <c r="AS2123" s="332"/>
      <c r="AT2123" s="332">
        <f>VLOOKUP($C2123,Projections2[[#All],[ISOCode]:[Total 2024 Colombian Returnees]],32,0)</f>
        <v>0</v>
      </c>
      <c r="AU2123" s="326"/>
      <c r="AV2123" s="325"/>
      <c r="AW2123" s="325"/>
      <c r="AX2123" s="325"/>
      <c r="AY2123" s="325"/>
      <c r="AZ2123" s="325"/>
      <c r="BA2123" s="325">
        <f>VLOOKUP($C2123,Projections2[[#All],[ISOCode]:[Total 2024 Colombian Returnees]],37,0)</f>
        <v>0</v>
      </c>
      <c r="BB2123" s="331"/>
      <c r="BC2123" s="360" t="str">
        <f t="shared" si="799"/>
        <v>Ok</v>
      </c>
      <c r="BD2123" s="361" t="str">
        <f t="shared" si="800"/>
        <v>Ok</v>
      </c>
      <c r="BE2123" s="361" t="str">
        <f t="shared" si="801"/>
        <v>Ok</v>
      </c>
      <c r="BF2123" s="361" t="str">
        <f t="shared" si="802"/>
        <v>Ok</v>
      </c>
      <c r="BG2123" s="362" t="str">
        <f t="shared" si="803"/>
        <v>Ok</v>
      </c>
      <c r="BH2123" s="360" t="str">
        <f t="shared" si="804"/>
        <v>Ok</v>
      </c>
      <c r="BI2123" s="361" t="str">
        <f t="shared" si="805"/>
        <v>Ok</v>
      </c>
      <c r="BJ2123" s="361" t="str">
        <f t="shared" si="806"/>
        <v>Ok</v>
      </c>
      <c r="BK2123" s="361" t="str">
        <f t="shared" si="807"/>
        <v>Ok</v>
      </c>
      <c r="BL2123" s="361" t="str">
        <f t="shared" si="808"/>
        <v>Ok</v>
      </c>
      <c r="BM2123" s="361" t="str">
        <f t="shared" si="809"/>
        <v>Ok</v>
      </c>
      <c r="BN2123" s="362" t="str">
        <f t="shared" si="810"/>
        <v>Ok</v>
      </c>
      <c r="BO2123" s="360" t="str">
        <f t="shared" si="811"/>
        <v>No Pop.</v>
      </c>
      <c r="BP2123" s="361" t="str">
        <f t="shared" si="812"/>
        <v>No Pop.</v>
      </c>
      <c r="BQ2123" s="361" t="str">
        <f t="shared" si="813"/>
        <v>No Pop.</v>
      </c>
      <c r="BR2123" s="361" t="str">
        <f t="shared" si="814"/>
        <v>No Pop.</v>
      </c>
      <c r="BS2123" s="361" t="str">
        <f t="shared" si="815"/>
        <v>No Pop.</v>
      </c>
      <c r="BT2123" s="361" t="str">
        <f t="shared" si="816"/>
        <v>No Pop.</v>
      </c>
      <c r="BU2123" s="362" t="str">
        <f t="shared" si="817"/>
        <v>No Pop.</v>
      </c>
      <c r="BV2123" s="360" t="str">
        <f>IF(M2123&lt;=VLOOKUP($C2123,Projections2[[#All],[ISOCode]:[Total 2024 Colombian Returnees]],'Population Projection V2'!$J$167,FALSE),"OK", "Review")</f>
        <v>OK</v>
      </c>
      <c r="BW2123" s="361" t="str">
        <f>IF(N2123&lt;=VLOOKUP($C2123,Projections2[[#All],[ISOCode]:[Total 2024 Colombian Returnees]],'Population Projection V2'!$K$167,FALSE),"OK", "Review")</f>
        <v>OK</v>
      </c>
      <c r="BX2123" s="361" t="str">
        <f>IF(O2123&lt;=VLOOKUP($C2123,Projections2[[#All],[ISOCode]:[Total 2024 Colombian Returnees]],'Population Projection V2'!$L$167,FALSE),"OK", "Review")</f>
        <v>OK</v>
      </c>
      <c r="BY2123" s="361" t="str">
        <f>IF(P2123&lt;=VLOOKUP($C2123,Projections2[[#All],[ISOCode]:[Total 2024 Colombian Returnees]],'Population Projection V2'!$M$167,FALSE),"OK", "Review")</f>
        <v>OK</v>
      </c>
      <c r="BZ2123" s="361" t="str">
        <f>IF(Q2123&lt;=VLOOKUP($C2123,Projections2[[#All],[ISOCode]:[Total 2024 Colombian Returnees]],'Population Projection V2'!$N$167,FALSE),"OK", "Review")</f>
        <v>OK</v>
      </c>
      <c r="CA2123" s="361" t="str">
        <f>IF(T2123&lt;=VLOOKUP($C2123,Projections2[[#All],[ISOCode]:[Total 2024 Colombian Returnees]],'Population Projection V2'!$O$167,FALSE),"OK", "Review")</f>
        <v>OK</v>
      </c>
      <c r="CB2123" s="361" t="str">
        <f>IF(U2123&lt;=VLOOKUP($C2123,Projections2[[#All],[ISOCode]:[Total 2024 Colombian Returnees]],'Population Projection V2'!$P$167,FALSE),"OK", "Review")</f>
        <v>OK</v>
      </c>
      <c r="CC2123" s="361" t="str">
        <f>IF(V2123&lt;=VLOOKUP($C2123,Projections2[[#All],[ISOCode]:[Total 2024 Colombian Returnees]],'Population Projection V2'!$Q$167,FALSE),"OK", "Review")</f>
        <v>OK</v>
      </c>
      <c r="CD2123" s="361" t="str">
        <f>IF(W2123&lt;=VLOOKUP($C2123,Projections2[[#All],[ISOCode]:[Total 2024 Colombian Returnees]],'Population Projection V2'!$R$167,FALSE),"OK", "Review")</f>
        <v>OK</v>
      </c>
      <c r="CE2123" s="361" t="str">
        <f>IF(X2123&lt;=VLOOKUP($C2123,Projections2[[#All],[ISOCode]:[Total 2024 Colombian Returnees]],'Population Projection V2'!$S$167,FALSE),"OK", "Review")</f>
        <v>OK</v>
      </c>
      <c r="CF2123" s="361" t="str">
        <f>IF(AA2123&lt;=VLOOKUP($C2123,Projections2[[#All],[ISOCode]:[Total 2024 Colombian Returnees]],'Population Projection V2'!$T$167,FALSE),"OK", "Review")</f>
        <v>OK</v>
      </c>
      <c r="CG2123" s="361" t="str">
        <f>IF(AB2123&lt;=VLOOKUP($C2123,Projections2[[#All],[ISOCode]:[Total 2024 Colombian Returnees]],'Population Projection V2'!$U$167,FALSE),"OK", "Review")</f>
        <v>OK</v>
      </c>
      <c r="CH2123" s="361" t="str">
        <f>IF(AC2123&lt;=VLOOKUP($C2123,Projections2[[#All],[ISOCode]:[Total 2024 Colombian Returnees]],'Population Projection V2'!$V$167,FALSE),"OK", "Review")</f>
        <v>OK</v>
      </c>
      <c r="CI2123" s="361" t="str">
        <f>IF(AD2123&lt;=VLOOKUP($C2123,Projections2[[#All],[ISOCode]:[Total 2024 Colombian Returnees]],'Population Projection V2'!$W$167,FALSE),"OK", "Review")</f>
        <v>OK</v>
      </c>
      <c r="CJ2123" s="361" t="str">
        <f>IF(AE2123&lt;=VLOOKUP($C2123,Projections2[[#All],[ISOCode]:[Total 2024 Colombian Returnees]],'Population Projection V2'!$X$167,FALSE),"OK", "Review")</f>
        <v>OK</v>
      </c>
      <c r="CK2123" s="361" t="str">
        <f>IF(AH2123&lt;=VLOOKUP($C2123,Projections2[[#All],[ISOCode]:[Total 2024 Colombian Returnees]],'Population Projection V2'!$Y$167,FALSE),"OK", "Review")</f>
        <v>OK</v>
      </c>
      <c r="CL2123" s="361" t="str">
        <f>IF(AI2123&lt;=VLOOKUP($C2123,Projections2[[#All],[ISOCode]:[Total 2024 Colombian Returnees]],'Population Projection V2'!$Z$167,FALSE),"OK", "Review")</f>
        <v>OK</v>
      </c>
      <c r="CM2123" s="361" t="str">
        <f>IF(AJ2123&lt;=VLOOKUP($C2123,Projections2[[#All],[ISOCode]:[Total 2024 Colombian Returnees]],'Population Projection V2'!$AA$167,FALSE),"OK", "Review")</f>
        <v>OK</v>
      </c>
      <c r="CN2123" s="361" t="str">
        <f>IF(AK2123&lt;=VLOOKUP($C2123,Projections2[[#All],[ISOCode]:[Total 2024 Colombian Returnees]],'Population Projection V2'!$AB$167,FALSE),"OK", "Review")</f>
        <v>OK</v>
      </c>
      <c r="CO2123" s="361" t="str">
        <f>IF(AL2123&lt;=VLOOKUP($C2123,Projections2[[#All],[ISOCode]:[Total 2024 Colombian Returnees]],'Population Projection V2'!$AC$167,FALSE),"OK", "Review")</f>
        <v>OK</v>
      </c>
      <c r="CP2123" s="361" t="str">
        <f>IF(AO2123&lt;=VLOOKUP($C2123,Projections2[[#All],[ISOCode]:[Total 2024 Colombian Returnees]],'Population Projection V2'!$AD$167,FALSE),"OK", "Review")</f>
        <v>OK</v>
      </c>
      <c r="CQ2123" s="361" t="str">
        <f>IF(AP2123&lt;=VLOOKUP($C2123,Projections2[[#All],[ISOCode]:[Total 2024 Colombian Returnees]],'Population Projection V2'!$AE$167,FALSE),"OK", "Review")</f>
        <v>OK</v>
      </c>
      <c r="CR2123" s="361" t="str">
        <f>IF(AQ2123&lt;=VLOOKUP($C2123,Projections2[[#All],[ISOCode]:[Total 2024 Colombian Returnees]],'Population Projection V2'!$AF$167,FALSE),"OK", "Review")</f>
        <v>OK</v>
      </c>
      <c r="CS2123" s="361" t="str">
        <f>IF(AR2123&lt;=VLOOKUP($C2123,Projections2[[#All],[ISOCode]:[Total 2024 Colombian Returnees]],'Population Projection V2'!$AG$167,FALSE),"OK", "Review")</f>
        <v>OK</v>
      </c>
      <c r="CT2123" s="361" t="str">
        <f>IF(AS2123&lt;=VLOOKUP($C2123,Projections2[[#All],[ISOCode]:[Total 2024 Colombian Returnees]],'Population Projection V2'!$AH$167,FALSE),"OK", "Review")</f>
        <v>OK</v>
      </c>
      <c r="CU2123" s="361" t="str">
        <f>IF(AV2123&lt;=VLOOKUP($C2123,Projections2[[#All],[ISOCode]:[Total 2024 Colombian Returnees]],'Population Projection V2'!$AI$167,FALSE),"OK", "Review")</f>
        <v>OK</v>
      </c>
      <c r="CV2123" s="361" t="str">
        <f>IF(AW2123&lt;=VLOOKUP($C2123,Projections2[[#All],[ISOCode]:[Total 2024 Colombian Returnees]],'Population Projection V2'!$AJ$167,FALSE),"OK", "Review")</f>
        <v>OK</v>
      </c>
      <c r="CW2123" s="361" t="str">
        <f>IF(AX2123&lt;=VLOOKUP($C2123,Projections2[[#All],[ISOCode]:[Total 2024 Colombian Returnees]],'Population Projection V2'!$AK$167,FALSE),"OK", "Review")</f>
        <v>OK</v>
      </c>
      <c r="CX2123" s="361" t="str">
        <f>IF(AY2123&lt;=VLOOKUP($C2123,Projections2[[#All],[ISOCode]:[Total 2024 Colombian Returnees]],'Population Projection V2'!$AL$167,FALSE),"OK", "Review")</f>
        <v>OK</v>
      </c>
      <c r="CY2123" s="362" t="str">
        <f>IF(AZ2123&lt;=VLOOKUP($C2123,Projections2[[#All],[ISOCode]:[Total 2024 Colombian Returnees]],'Population Projection V2'!$AM$167,FALSE),"OK", "Review")</f>
        <v>OK</v>
      </c>
    </row>
    <row r="2124" spans="1:103" x14ac:dyDescent="0.25">
      <c r="A2124" s="314" t="s">
        <v>111</v>
      </c>
      <c r="B2124" s="315" t="s">
        <v>68</v>
      </c>
      <c r="C2124" s="315" t="s">
        <v>352</v>
      </c>
      <c r="D2124" s="315" t="s">
        <v>121</v>
      </c>
      <c r="E2124" s="315" t="s">
        <v>433</v>
      </c>
      <c r="F2124" s="316">
        <f t="shared" si="819"/>
        <v>0</v>
      </c>
      <c r="G2124" s="316">
        <f t="shared" si="820"/>
        <v>0</v>
      </c>
      <c r="H2124" s="316">
        <f t="shared" si="821"/>
        <v>0</v>
      </c>
      <c r="I2124" s="316">
        <f t="shared" si="822"/>
        <v>0</v>
      </c>
      <c r="J2124" s="317">
        <f t="shared" si="818"/>
        <v>0</v>
      </c>
      <c r="K2124" s="317">
        <f>VLOOKUP($C2124,Projections2[[#All],[ISOCode]:[Total 2024 Colombian Returnees]],7,0)</f>
        <v>0</v>
      </c>
      <c r="L2124" s="318"/>
      <c r="M2124" s="319"/>
      <c r="N2124" s="319"/>
      <c r="O2124" s="319"/>
      <c r="P2124" s="319"/>
      <c r="Q2124" s="320"/>
      <c r="R2124" s="224">
        <f>VLOOKUP($C2124,Projections2[[#All],[ISOCode]:[Total 2024 Colombian Returnees]],12,0)</f>
        <v>0</v>
      </c>
      <c r="S2124" s="321"/>
      <c r="T2124" s="322"/>
      <c r="U2124" s="322"/>
      <c r="V2124" s="322"/>
      <c r="W2124" s="322"/>
      <c r="X2124" s="323"/>
      <c r="Y2124" s="323">
        <f>VLOOKUP($C2124,Projections2[[#All],[ISOCode]:[Total 2024 Colombian Returnees]],17,0)</f>
        <v>0</v>
      </c>
      <c r="Z2124" s="324"/>
      <c r="AA2124" s="325"/>
      <c r="AB2124" s="325"/>
      <c r="AC2124" s="325"/>
      <c r="AD2124" s="325"/>
      <c r="AE2124" s="325"/>
      <c r="AF2124" s="325">
        <f>VLOOKUP($C2124,Projections2[[#All],[ISOCode]:[Total 2024 Colombian Returnees]],22,0)</f>
        <v>0</v>
      </c>
      <c r="AG2124" s="326"/>
      <c r="AH2124" s="327"/>
      <c r="AI2124" s="327"/>
      <c r="AJ2124" s="327"/>
      <c r="AK2124" s="327"/>
      <c r="AL2124" s="328"/>
      <c r="AM2124" s="230">
        <f>VLOOKUP($C2124,Projections2[[#All],[ISOCode]:[Total 2024 Colombian Returnees]],27,0)</f>
        <v>0</v>
      </c>
      <c r="AN2124" s="329"/>
      <c r="AO2124" s="330"/>
      <c r="AP2124" s="330"/>
      <c r="AQ2124" s="330"/>
      <c r="AR2124" s="330"/>
      <c r="AS2124" s="330"/>
      <c r="AT2124" s="330">
        <f>VLOOKUP($C2124,Projections2[[#All],[ISOCode]:[Total 2024 Colombian Returnees]],32,0)</f>
        <v>0</v>
      </c>
      <c r="AU2124" s="326"/>
      <c r="AV2124" s="325"/>
      <c r="AW2124" s="325"/>
      <c r="AX2124" s="325"/>
      <c r="AY2124" s="325"/>
      <c r="AZ2124" s="325"/>
      <c r="BA2124" s="325">
        <f>VLOOKUP($C2124,Projections2[[#All],[ISOCode]:[Total 2024 Colombian Returnees]],37,0)</f>
        <v>0</v>
      </c>
      <c r="BB2124" s="331"/>
      <c r="BC2124" s="360" t="str">
        <f t="shared" si="799"/>
        <v>Ok</v>
      </c>
      <c r="BD2124" s="361" t="str">
        <f t="shared" si="800"/>
        <v>Ok</v>
      </c>
      <c r="BE2124" s="361" t="str">
        <f t="shared" si="801"/>
        <v>Ok</v>
      </c>
      <c r="BF2124" s="361" t="str">
        <f t="shared" si="802"/>
        <v>Ok</v>
      </c>
      <c r="BG2124" s="362" t="str">
        <f t="shared" si="803"/>
        <v>Ok</v>
      </c>
      <c r="BH2124" s="360" t="str">
        <f t="shared" si="804"/>
        <v>Ok</v>
      </c>
      <c r="BI2124" s="361" t="str">
        <f t="shared" si="805"/>
        <v>Ok</v>
      </c>
      <c r="BJ2124" s="361" t="str">
        <f t="shared" si="806"/>
        <v>Ok</v>
      </c>
      <c r="BK2124" s="361" t="str">
        <f t="shared" si="807"/>
        <v>Ok</v>
      </c>
      <c r="BL2124" s="361" t="str">
        <f t="shared" si="808"/>
        <v>Ok</v>
      </c>
      <c r="BM2124" s="361" t="str">
        <f t="shared" si="809"/>
        <v>Ok</v>
      </c>
      <c r="BN2124" s="362" t="str">
        <f t="shared" si="810"/>
        <v>Ok</v>
      </c>
      <c r="BO2124" s="360" t="str">
        <f t="shared" si="811"/>
        <v>No Pop.</v>
      </c>
      <c r="BP2124" s="361" t="str">
        <f t="shared" si="812"/>
        <v>No Pop.</v>
      </c>
      <c r="BQ2124" s="361" t="str">
        <f t="shared" si="813"/>
        <v>No Pop.</v>
      </c>
      <c r="BR2124" s="361" t="str">
        <f t="shared" si="814"/>
        <v>No Pop.</v>
      </c>
      <c r="BS2124" s="361" t="str">
        <f t="shared" si="815"/>
        <v>No Pop.</v>
      </c>
      <c r="BT2124" s="361" t="str">
        <f t="shared" si="816"/>
        <v>No Pop.</v>
      </c>
      <c r="BU2124" s="362" t="str">
        <f t="shared" si="817"/>
        <v>No Pop.</v>
      </c>
      <c r="BV2124" s="360" t="str">
        <f>IF(M2124&lt;=VLOOKUP($C2124,Projections2[[#All],[ISOCode]:[Total 2024 Colombian Returnees]],'Population Projection V2'!$J$167,FALSE),"OK", "Review")</f>
        <v>OK</v>
      </c>
      <c r="BW2124" s="361" t="str">
        <f>IF(N2124&lt;=VLOOKUP($C2124,Projections2[[#All],[ISOCode]:[Total 2024 Colombian Returnees]],'Population Projection V2'!$K$167,FALSE),"OK", "Review")</f>
        <v>OK</v>
      </c>
      <c r="BX2124" s="361" t="str">
        <f>IF(O2124&lt;=VLOOKUP($C2124,Projections2[[#All],[ISOCode]:[Total 2024 Colombian Returnees]],'Population Projection V2'!$L$167,FALSE),"OK", "Review")</f>
        <v>OK</v>
      </c>
      <c r="BY2124" s="361" t="str">
        <f>IF(P2124&lt;=VLOOKUP($C2124,Projections2[[#All],[ISOCode]:[Total 2024 Colombian Returnees]],'Population Projection V2'!$M$167,FALSE),"OK", "Review")</f>
        <v>OK</v>
      </c>
      <c r="BZ2124" s="361" t="str">
        <f>IF(Q2124&lt;=VLOOKUP($C2124,Projections2[[#All],[ISOCode]:[Total 2024 Colombian Returnees]],'Population Projection V2'!$N$167,FALSE),"OK", "Review")</f>
        <v>OK</v>
      </c>
      <c r="CA2124" s="361" t="str">
        <f>IF(T2124&lt;=VLOOKUP($C2124,Projections2[[#All],[ISOCode]:[Total 2024 Colombian Returnees]],'Population Projection V2'!$O$167,FALSE),"OK", "Review")</f>
        <v>OK</v>
      </c>
      <c r="CB2124" s="361" t="str">
        <f>IF(U2124&lt;=VLOOKUP($C2124,Projections2[[#All],[ISOCode]:[Total 2024 Colombian Returnees]],'Population Projection V2'!$P$167,FALSE),"OK", "Review")</f>
        <v>OK</v>
      </c>
      <c r="CC2124" s="361" t="str">
        <f>IF(V2124&lt;=VLOOKUP($C2124,Projections2[[#All],[ISOCode]:[Total 2024 Colombian Returnees]],'Population Projection V2'!$Q$167,FALSE),"OK", "Review")</f>
        <v>OK</v>
      </c>
      <c r="CD2124" s="361" t="str">
        <f>IF(W2124&lt;=VLOOKUP($C2124,Projections2[[#All],[ISOCode]:[Total 2024 Colombian Returnees]],'Population Projection V2'!$R$167,FALSE),"OK", "Review")</f>
        <v>OK</v>
      </c>
      <c r="CE2124" s="361" t="str">
        <f>IF(X2124&lt;=VLOOKUP($C2124,Projections2[[#All],[ISOCode]:[Total 2024 Colombian Returnees]],'Population Projection V2'!$S$167,FALSE),"OK", "Review")</f>
        <v>OK</v>
      </c>
      <c r="CF2124" s="361" t="str">
        <f>IF(AA2124&lt;=VLOOKUP($C2124,Projections2[[#All],[ISOCode]:[Total 2024 Colombian Returnees]],'Population Projection V2'!$T$167,FALSE),"OK", "Review")</f>
        <v>OK</v>
      </c>
      <c r="CG2124" s="361" t="str">
        <f>IF(AB2124&lt;=VLOOKUP($C2124,Projections2[[#All],[ISOCode]:[Total 2024 Colombian Returnees]],'Population Projection V2'!$U$167,FALSE),"OK", "Review")</f>
        <v>OK</v>
      </c>
      <c r="CH2124" s="361" t="str">
        <f>IF(AC2124&lt;=VLOOKUP($C2124,Projections2[[#All],[ISOCode]:[Total 2024 Colombian Returnees]],'Population Projection V2'!$V$167,FALSE),"OK", "Review")</f>
        <v>OK</v>
      </c>
      <c r="CI2124" s="361" t="str">
        <f>IF(AD2124&lt;=VLOOKUP($C2124,Projections2[[#All],[ISOCode]:[Total 2024 Colombian Returnees]],'Population Projection V2'!$W$167,FALSE),"OK", "Review")</f>
        <v>OK</v>
      </c>
      <c r="CJ2124" s="361" t="str">
        <f>IF(AE2124&lt;=VLOOKUP($C2124,Projections2[[#All],[ISOCode]:[Total 2024 Colombian Returnees]],'Population Projection V2'!$X$167,FALSE),"OK", "Review")</f>
        <v>OK</v>
      </c>
      <c r="CK2124" s="361" t="str">
        <f>IF(AH2124&lt;=VLOOKUP($C2124,Projections2[[#All],[ISOCode]:[Total 2024 Colombian Returnees]],'Population Projection V2'!$Y$167,FALSE),"OK", "Review")</f>
        <v>OK</v>
      </c>
      <c r="CL2124" s="361" t="str">
        <f>IF(AI2124&lt;=VLOOKUP($C2124,Projections2[[#All],[ISOCode]:[Total 2024 Colombian Returnees]],'Population Projection V2'!$Z$167,FALSE),"OK", "Review")</f>
        <v>OK</v>
      </c>
      <c r="CM2124" s="361" t="str">
        <f>IF(AJ2124&lt;=VLOOKUP($C2124,Projections2[[#All],[ISOCode]:[Total 2024 Colombian Returnees]],'Population Projection V2'!$AA$167,FALSE),"OK", "Review")</f>
        <v>OK</v>
      </c>
      <c r="CN2124" s="361" t="str">
        <f>IF(AK2124&lt;=VLOOKUP($C2124,Projections2[[#All],[ISOCode]:[Total 2024 Colombian Returnees]],'Population Projection V2'!$AB$167,FALSE),"OK", "Review")</f>
        <v>OK</v>
      </c>
      <c r="CO2124" s="361" t="str">
        <f>IF(AL2124&lt;=VLOOKUP($C2124,Projections2[[#All],[ISOCode]:[Total 2024 Colombian Returnees]],'Population Projection V2'!$AC$167,FALSE),"OK", "Review")</f>
        <v>OK</v>
      </c>
      <c r="CP2124" s="361" t="str">
        <f>IF(AO2124&lt;=VLOOKUP($C2124,Projections2[[#All],[ISOCode]:[Total 2024 Colombian Returnees]],'Population Projection V2'!$AD$167,FALSE),"OK", "Review")</f>
        <v>OK</v>
      </c>
      <c r="CQ2124" s="361" t="str">
        <f>IF(AP2124&lt;=VLOOKUP($C2124,Projections2[[#All],[ISOCode]:[Total 2024 Colombian Returnees]],'Population Projection V2'!$AE$167,FALSE),"OK", "Review")</f>
        <v>OK</v>
      </c>
      <c r="CR2124" s="361" t="str">
        <f>IF(AQ2124&lt;=VLOOKUP($C2124,Projections2[[#All],[ISOCode]:[Total 2024 Colombian Returnees]],'Population Projection V2'!$AF$167,FALSE),"OK", "Review")</f>
        <v>OK</v>
      </c>
      <c r="CS2124" s="361" t="str">
        <f>IF(AR2124&lt;=VLOOKUP($C2124,Projections2[[#All],[ISOCode]:[Total 2024 Colombian Returnees]],'Population Projection V2'!$AG$167,FALSE),"OK", "Review")</f>
        <v>OK</v>
      </c>
      <c r="CT2124" s="361" t="str">
        <f>IF(AS2124&lt;=VLOOKUP($C2124,Projections2[[#All],[ISOCode]:[Total 2024 Colombian Returnees]],'Population Projection V2'!$AH$167,FALSE),"OK", "Review")</f>
        <v>OK</v>
      </c>
      <c r="CU2124" s="361" t="str">
        <f>IF(AV2124&lt;=VLOOKUP($C2124,Projections2[[#All],[ISOCode]:[Total 2024 Colombian Returnees]],'Population Projection V2'!$AI$167,FALSE),"OK", "Review")</f>
        <v>OK</v>
      </c>
      <c r="CV2124" s="361" t="str">
        <f>IF(AW2124&lt;=VLOOKUP($C2124,Projections2[[#All],[ISOCode]:[Total 2024 Colombian Returnees]],'Population Projection V2'!$AJ$167,FALSE),"OK", "Review")</f>
        <v>OK</v>
      </c>
      <c r="CW2124" s="361" t="str">
        <f>IF(AX2124&lt;=VLOOKUP($C2124,Projections2[[#All],[ISOCode]:[Total 2024 Colombian Returnees]],'Population Projection V2'!$AK$167,FALSE),"OK", "Review")</f>
        <v>OK</v>
      </c>
      <c r="CX2124" s="361" t="str">
        <f>IF(AY2124&lt;=VLOOKUP($C2124,Projections2[[#All],[ISOCode]:[Total 2024 Colombian Returnees]],'Population Projection V2'!$AL$167,FALSE),"OK", "Review")</f>
        <v>OK</v>
      </c>
      <c r="CY2124" s="362" t="str">
        <f>IF(AZ2124&lt;=VLOOKUP($C2124,Projections2[[#All],[ISOCode]:[Total 2024 Colombian Returnees]],'Population Projection V2'!$AM$167,FALSE),"OK", "Review")</f>
        <v>OK</v>
      </c>
    </row>
    <row r="2125" spans="1:103" x14ac:dyDescent="0.25">
      <c r="A2125" s="314" t="s">
        <v>111</v>
      </c>
      <c r="B2125" s="315" t="s">
        <v>68</v>
      </c>
      <c r="C2125" s="315" t="s">
        <v>353</v>
      </c>
      <c r="D2125" s="315" t="s">
        <v>122</v>
      </c>
      <c r="E2125" s="315" t="s">
        <v>433</v>
      </c>
      <c r="F2125" s="316">
        <f t="shared" si="819"/>
        <v>0</v>
      </c>
      <c r="G2125" s="316">
        <f t="shared" si="820"/>
        <v>0</v>
      </c>
      <c r="H2125" s="316">
        <f t="shared" si="821"/>
        <v>0</v>
      </c>
      <c r="I2125" s="316">
        <f t="shared" si="822"/>
        <v>0</v>
      </c>
      <c r="J2125" s="317">
        <f t="shared" si="818"/>
        <v>0</v>
      </c>
      <c r="K2125" s="317">
        <f>VLOOKUP($C2125,Projections2[[#All],[ISOCode]:[Total 2024 Colombian Returnees]],7,0)</f>
        <v>0</v>
      </c>
      <c r="L2125" s="318"/>
      <c r="M2125" s="319"/>
      <c r="N2125" s="319"/>
      <c r="O2125" s="319"/>
      <c r="P2125" s="319"/>
      <c r="Q2125" s="320"/>
      <c r="R2125" s="224">
        <f>VLOOKUP($C2125,Projections2[[#All],[ISOCode]:[Total 2024 Colombian Returnees]],12,0)</f>
        <v>0</v>
      </c>
      <c r="S2125" s="321"/>
      <c r="T2125" s="322"/>
      <c r="U2125" s="322"/>
      <c r="V2125" s="322"/>
      <c r="W2125" s="322"/>
      <c r="X2125" s="323"/>
      <c r="Y2125" s="323">
        <f>VLOOKUP($C2125,Projections2[[#All],[ISOCode]:[Total 2024 Colombian Returnees]],17,0)</f>
        <v>0</v>
      </c>
      <c r="Z2125" s="324"/>
      <c r="AA2125" s="325"/>
      <c r="AB2125" s="325"/>
      <c r="AC2125" s="325"/>
      <c r="AD2125" s="325"/>
      <c r="AE2125" s="325"/>
      <c r="AF2125" s="325">
        <f>VLOOKUP($C2125,Projections2[[#All],[ISOCode]:[Total 2024 Colombian Returnees]],22,0)</f>
        <v>0</v>
      </c>
      <c r="AG2125" s="326"/>
      <c r="AH2125" s="327"/>
      <c r="AI2125" s="327"/>
      <c r="AJ2125" s="327"/>
      <c r="AK2125" s="327"/>
      <c r="AL2125" s="328"/>
      <c r="AM2125" s="230">
        <f>VLOOKUP($C2125,Projections2[[#All],[ISOCode]:[Total 2024 Colombian Returnees]],27,0)</f>
        <v>0</v>
      </c>
      <c r="AN2125" s="329"/>
      <c r="AO2125" s="330"/>
      <c r="AP2125" s="330"/>
      <c r="AQ2125" s="330"/>
      <c r="AR2125" s="330"/>
      <c r="AS2125" s="330"/>
      <c r="AT2125" s="330">
        <f>VLOOKUP($C2125,Projections2[[#All],[ISOCode]:[Total 2024 Colombian Returnees]],32,0)</f>
        <v>0</v>
      </c>
      <c r="AU2125" s="326"/>
      <c r="AV2125" s="325"/>
      <c r="AW2125" s="325"/>
      <c r="AX2125" s="325"/>
      <c r="AY2125" s="325"/>
      <c r="AZ2125" s="325"/>
      <c r="BA2125" s="325">
        <f>VLOOKUP($C2125,Projections2[[#All],[ISOCode]:[Total 2024 Colombian Returnees]],37,0)</f>
        <v>0</v>
      </c>
      <c r="BB2125" s="331"/>
      <c r="BC2125" s="360" t="str">
        <f t="shared" si="799"/>
        <v>Ok</v>
      </c>
      <c r="BD2125" s="361" t="str">
        <f t="shared" si="800"/>
        <v>Ok</v>
      </c>
      <c r="BE2125" s="361" t="str">
        <f t="shared" si="801"/>
        <v>Ok</v>
      </c>
      <c r="BF2125" s="361" t="str">
        <f t="shared" si="802"/>
        <v>Ok</v>
      </c>
      <c r="BG2125" s="362" t="str">
        <f t="shared" si="803"/>
        <v>Ok</v>
      </c>
      <c r="BH2125" s="360" t="str">
        <f t="shared" si="804"/>
        <v>Ok</v>
      </c>
      <c r="BI2125" s="361" t="str">
        <f t="shared" si="805"/>
        <v>Ok</v>
      </c>
      <c r="BJ2125" s="361" t="str">
        <f t="shared" si="806"/>
        <v>Ok</v>
      </c>
      <c r="BK2125" s="361" t="str">
        <f t="shared" si="807"/>
        <v>Ok</v>
      </c>
      <c r="BL2125" s="361" t="str">
        <f t="shared" si="808"/>
        <v>Ok</v>
      </c>
      <c r="BM2125" s="361" t="str">
        <f t="shared" si="809"/>
        <v>Ok</v>
      </c>
      <c r="BN2125" s="362" t="str">
        <f t="shared" si="810"/>
        <v>Ok</v>
      </c>
      <c r="BO2125" s="360" t="str">
        <f t="shared" si="811"/>
        <v>No Pop.</v>
      </c>
      <c r="BP2125" s="361" t="str">
        <f t="shared" si="812"/>
        <v>No Pop.</v>
      </c>
      <c r="BQ2125" s="361" t="str">
        <f t="shared" si="813"/>
        <v>No Pop.</v>
      </c>
      <c r="BR2125" s="361" t="str">
        <f t="shared" si="814"/>
        <v>No Pop.</v>
      </c>
      <c r="BS2125" s="361" t="str">
        <f t="shared" si="815"/>
        <v>No Pop.</v>
      </c>
      <c r="BT2125" s="361" t="str">
        <f t="shared" si="816"/>
        <v>No Pop.</v>
      </c>
      <c r="BU2125" s="362" t="str">
        <f t="shared" si="817"/>
        <v>No Pop.</v>
      </c>
      <c r="BV2125" s="360" t="str">
        <f>IF(M2125&lt;=VLOOKUP($C2125,Projections2[[#All],[ISOCode]:[Total 2024 Colombian Returnees]],'Population Projection V2'!$J$167,FALSE),"OK", "Review")</f>
        <v>OK</v>
      </c>
      <c r="BW2125" s="361" t="str">
        <f>IF(N2125&lt;=VLOOKUP($C2125,Projections2[[#All],[ISOCode]:[Total 2024 Colombian Returnees]],'Population Projection V2'!$K$167,FALSE),"OK", "Review")</f>
        <v>OK</v>
      </c>
      <c r="BX2125" s="361" t="str">
        <f>IF(O2125&lt;=VLOOKUP($C2125,Projections2[[#All],[ISOCode]:[Total 2024 Colombian Returnees]],'Population Projection V2'!$L$167,FALSE),"OK", "Review")</f>
        <v>OK</v>
      </c>
      <c r="BY2125" s="361" t="str">
        <f>IF(P2125&lt;=VLOOKUP($C2125,Projections2[[#All],[ISOCode]:[Total 2024 Colombian Returnees]],'Population Projection V2'!$M$167,FALSE),"OK", "Review")</f>
        <v>OK</v>
      </c>
      <c r="BZ2125" s="361" t="str">
        <f>IF(Q2125&lt;=VLOOKUP($C2125,Projections2[[#All],[ISOCode]:[Total 2024 Colombian Returnees]],'Population Projection V2'!$N$167,FALSE),"OK", "Review")</f>
        <v>OK</v>
      </c>
      <c r="CA2125" s="361" t="str">
        <f>IF(T2125&lt;=VLOOKUP($C2125,Projections2[[#All],[ISOCode]:[Total 2024 Colombian Returnees]],'Population Projection V2'!$O$167,FALSE),"OK", "Review")</f>
        <v>OK</v>
      </c>
      <c r="CB2125" s="361" t="str">
        <f>IF(U2125&lt;=VLOOKUP($C2125,Projections2[[#All],[ISOCode]:[Total 2024 Colombian Returnees]],'Population Projection V2'!$P$167,FALSE),"OK", "Review")</f>
        <v>OK</v>
      </c>
      <c r="CC2125" s="361" t="str">
        <f>IF(V2125&lt;=VLOOKUP($C2125,Projections2[[#All],[ISOCode]:[Total 2024 Colombian Returnees]],'Population Projection V2'!$Q$167,FALSE),"OK", "Review")</f>
        <v>OK</v>
      </c>
      <c r="CD2125" s="361" t="str">
        <f>IF(W2125&lt;=VLOOKUP($C2125,Projections2[[#All],[ISOCode]:[Total 2024 Colombian Returnees]],'Population Projection V2'!$R$167,FALSE),"OK", "Review")</f>
        <v>OK</v>
      </c>
      <c r="CE2125" s="361" t="str">
        <f>IF(X2125&lt;=VLOOKUP($C2125,Projections2[[#All],[ISOCode]:[Total 2024 Colombian Returnees]],'Population Projection V2'!$S$167,FALSE),"OK", "Review")</f>
        <v>OK</v>
      </c>
      <c r="CF2125" s="361" t="str">
        <f>IF(AA2125&lt;=VLOOKUP($C2125,Projections2[[#All],[ISOCode]:[Total 2024 Colombian Returnees]],'Population Projection V2'!$T$167,FALSE),"OK", "Review")</f>
        <v>OK</v>
      </c>
      <c r="CG2125" s="361" t="str">
        <f>IF(AB2125&lt;=VLOOKUP($C2125,Projections2[[#All],[ISOCode]:[Total 2024 Colombian Returnees]],'Population Projection V2'!$U$167,FALSE),"OK", "Review")</f>
        <v>OK</v>
      </c>
      <c r="CH2125" s="361" t="str">
        <f>IF(AC2125&lt;=VLOOKUP($C2125,Projections2[[#All],[ISOCode]:[Total 2024 Colombian Returnees]],'Population Projection V2'!$V$167,FALSE),"OK", "Review")</f>
        <v>OK</v>
      </c>
      <c r="CI2125" s="361" t="str">
        <f>IF(AD2125&lt;=VLOOKUP($C2125,Projections2[[#All],[ISOCode]:[Total 2024 Colombian Returnees]],'Population Projection V2'!$W$167,FALSE),"OK", "Review")</f>
        <v>OK</v>
      </c>
      <c r="CJ2125" s="361" t="str">
        <f>IF(AE2125&lt;=VLOOKUP($C2125,Projections2[[#All],[ISOCode]:[Total 2024 Colombian Returnees]],'Population Projection V2'!$X$167,FALSE),"OK", "Review")</f>
        <v>OK</v>
      </c>
      <c r="CK2125" s="361" t="str">
        <f>IF(AH2125&lt;=VLOOKUP($C2125,Projections2[[#All],[ISOCode]:[Total 2024 Colombian Returnees]],'Population Projection V2'!$Y$167,FALSE),"OK", "Review")</f>
        <v>OK</v>
      </c>
      <c r="CL2125" s="361" t="str">
        <f>IF(AI2125&lt;=VLOOKUP($C2125,Projections2[[#All],[ISOCode]:[Total 2024 Colombian Returnees]],'Population Projection V2'!$Z$167,FALSE),"OK", "Review")</f>
        <v>OK</v>
      </c>
      <c r="CM2125" s="361" t="str">
        <f>IF(AJ2125&lt;=VLOOKUP($C2125,Projections2[[#All],[ISOCode]:[Total 2024 Colombian Returnees]],'Population Projection V2'!$AA$167,FALSE),"OK", "Review")</f>
        <v>OK</v>
      </c>
      <c r="CN2125" s="361" t="str">
        <f>IF(AK2125&lt;=VLOOKUP($C2125,Projections2[[#All],[ISOCode]:[Total 2024 Colombian Returnees]],'Population Projection V2'!$AB$167,FALSE),"OK", "Review")</f>
        <v>OK</v>
      </c>
      <c r="CO2125" s="361" t="str">
        <f>IF(AL2125&lt;=VLOOKUP($C2125,Projections2[[#All],[ISOCode]:[Total 2024 Colombian Returnees]],'Population Projection V2'!$AC$167,FALSE),"OK", "Review")</f>
        <v>OK</v>
      </c>
      <c r="CP2125" s="361" t="str">
        <f>IF(AO2125&lt;=VLOOKUP($C2125,Projections2[[#All],[ISOCode]:[Total 2024 Colombian Returnees]],'Population Projection V2'!$AD$167,FALSE),"OK", "Review")</f>
        <v>OK</v>
      </c>
      <c r="CQ2125" s="361" t="str">
        <f>IF(AP2125&lt;=VLOOKUP($C2125,Projections2[[#All],[ISOCode]:[Total 2024 Colombian Returnees]],'Population Projection V2'!$AE$167,FALSE),"OK", "Review")</f>
        <v>OK</v>
      </c>
      <c r="CR2125" s="361" t="str">
        <f>IF(AQ2125&lt;=VLOOKUP($C2125,Projections2[[#All],[ISOCode]:[Total 2024 Colombian Returnees]],'Population Projection V2'!$AF$167,FALSE),"OK", "Review")</f>
        <v>OK</v>
      </c>
      <c r="CS2125" s="361" t="str">
        <f>IF(AR2125&lt;=VLOOKUP($C2125,Projections2[[#All],[ISOCode]:[Total 2024 Colombian Returnees]],'Population Projection V2'!$AG$167,FALSE),"OK", "Review")</f>
        <v>OK</v>
      </c>
      <c r="CT2125" s="361" t="str">
        <f>IF(AS2125&lt;=VLOOKUP($C2125,Projections2[[#All],[ISOCode]:[Total 2024 Colombian Returnees]],'Population Projection V2'!$AH$167,FALSE),"OK", "Review")</f>
        <v>OK</v>
      </c>
      <c r="CU2125" s="361" t="str">
        <f>IF(AV2125&lt;=VLOOKUP($C2125,Projections2[[#All],[ISOCode]:[Total 2024 Colombian Returnees]],'Population Projection V2'!$AI$167,FALSE),"OK", "Review")</f>
        <v>OK</v>
      </c>
      <c r="CV2125" s="361" t="str">
        <f>IF(AW2125&lt;=VLOOKUP($C2125,Projections2[[#All],[ISOCode]:[Total 2024 Colombian Returnees]],'Population Projection V2'!$AJ$167,FALSE),"OK", "Review")</f>
        <v>OK</v>
      </c>
      <c r="CW2125" s="361" t="str">
        <f>IF(AX2125&lt;=VLOOKUP($C2125,Projections2[[#All],[ISOCode]:[Total 2024 Colombian Returnees]],'Population Projection V2'!$AK$167,FALSE),"OK", "Review")</f>
        <v>OK</v>
      </c>
      <c r="CX2125" s="361" t="str">
        <f>IF(AY2125&lt;=VLOOKUP($C2125,Projections2[[#All],[ISOCode]:[Total 2024 Colombian Returnees]],'Population Projection V2'!$AL$167,FALSE),"OK", "Review")</f>
        <v>OK</v>
      </c>
      <c r="CY2125" s="362" t="str">
        <f>IF(AZ2125&lt;=VLOOKUP($C2125,Projections2[[#All],[ISOCode]:[Total 2024 Colombian Returnees]],'Population Projection V2'!$AM$167,FALSE),"OK", "Review")</f>
        <v>OK</v>
      </c>
    </row>
    <row r="2126" spans="1:103" x14ac:dyDescent="0.25">
      <c r="A2126" s="314" t="s">
        <v>111</v>
      </c>
      <c r="B2126" s="315" t="s">
        <v>68</v>
      </c>
      <c r="C2126" s="315" t="s">
        <v>355</v>
      </c>
      <c r="D2126" s="315" t="s">
        <v>351</v>
      </c>
      <c r="E2126" s="315" t="s">
        <v>433</v>
      </c>
      <c r="F2126" s="316">
        <f t="shared" si="819"/>
        <v>0</v>
      </c>
      <c r="G2126" s="316">
        <f t="shared" si="820"/>
        <v>0</v>
      </c>
      <c r="H2126" s="316">
        <f t="shared" si="821"/>
        <v>0</v>
      </c>
      <c r="I2126" s="316">
        <f t="shared" si="822"/>
        <v>0</v>
      </c>
      <c r="J2126" s="317">
        <f t="shared" si="818"/>
        <v>0</v>
      </c>
      <c r="K2126" s="317">
        <f>VLOOKUP($C2126,Projections2[[#All],[ISOCode]:[Total 2024 Colombian Returnees]],7,0)</f>
        <v>0</v>
      </c>
      <c r="L2126" s="318"/>
      <c r="M2126" s="319"/>
      <c r="N2126" s="319"/>
      <c r="O2126" s="319"/>
      <c r="P2126" s="319"/>
      <c r="Q2126" s="320"/>
      <c r="R2126" s="224">
        <f>VLOOKUP($C2126,Projections2[[#All],[ISOCode]:[Total 2024 Colombian Returnees]],12,0)</f>
        <v>0</v>
      </c>
      <c r="S2126" s="321"/>
      <c r="T2126" s="322"/>
      <c r="U2126" s="322"/>
      <c r="V2126" s="322"/>
      <c r="W2126" s="322"/>
      <c r="X2126" s="323"/>
      <c r="Y2126" s="323">
        <f>VLOOKUP($C2126,Projections2[[#All],[ISOCode]:[Total 2024 Colombian Returnees]],17,0)</f>
        <v>0</v>
      </c>
      <c r="Z2126" s="324"/>
      <c r="AA2126" s="325"/>
      <c r="AB2126" s="325"/>
      <c r="AC2126" s="325"/>
      <c r="AD2126" s="325"/>
      <c r="AE2126" s="325"/>
      <c r="AF2126" s="325">
        <f>VLOOKUP($C2126,Projections2[[#All],[ISOCode]:[Total 2024 Colombian Returnees]],22,0)</f>
        <v>0</v>
      </c>
      <c r="AG2126" s="326"/>
      <c r="AH2126" s="327"/>
      <c r="AI2126" s="327"/>
      <c r="AJ2126" s="327"/>
      <c r="AK2126" s="327"/>
      <c r="AL2126" s="328"/>
      <c r="AM2126" s="230">
        <f>VLOOKUP($C2126,Projections2[[#All],[ISOCode]:[Total 2024 Colombian Returnees]],27,0)</f>
        <v>0</v>
      </c>
      <c r="AN2126" s="329"/>
      <c r="AO2126" s="330"/>
      <c r="AP2126" s="330"/>
      <c r="AQ2126" s="330"/>
      <c r="AR2126" s="330"/>
      <c r="AS2126" s="330"/>
      <c r="AT2126" s="330">
        <f>VLOOKUP($C2126,Projections2[[#All],[ISOCode]:[Total 2024 Colombian Returnees]],32,0)</f>
        <v>0</v>
      </c>
      <c r="AU2126" s="326"/>
      <c r="AV2126" s="325"/>
      <c r="AW2126" s="325"/>
      <c r="AX2126" s="325"/>
      <c r="AY2126" s="325"/>
      <c r="AZ2126" s="325"/>
      <c r="BA2126" s="325">
        <f>VLOOKUP($C2126,Projections2[[#All],[ISOCode]:[Total 2024 Colombian Returnees]],37,0)</f>
        <v>0</v>
      </c>
      <c r="BB2126" s="331"/>
      <c r="BC2126" s="360" t="str">
        <f t="shared" si="799"/>
        <v>Ok</v>
      </c>
      <c r="BD2126" s="361" t="str">
        <f t="shared" si="800"/>
        <v>Ok</v>
      </c>
      <c r="BE2126" s="361" t="str">
        <f t="shared" si="801"/>
        <v>Ok</v>
      </c>
      <c r="BF2126" s="361" t="str">
        <f t="shared" si="802"/>
        <v>Ok</v>
      </c>
      <c r="BG2126" s="362" t="str">
        <f t="shared" si="803"/>
        <v>Ok</v>
      </c>
      <c r="BH2126" s="360" t="str">
        <f t="shared" si="804"/>
        <v>Ok</v>
      </c>
      <c r="BI2126" s="361" t="str">
        <f t="shared" si="805"/>
        <v>Ok</v>
      </c>
      <c r="BJ2126" s="361" t="str">
        <f t="shared" si="806"/>
        <v>Ok</v>
      </c>
      <c r="BK2126" s="361" t="str">
        <f t="shared" si="807"/>
        <v>Ok</v>
      </c>
      <c r="BL2126" s="361" t="str">
        <f t="shared" si="808"/>
        <v>Ok</v>
      </c>
      <c r="BM2126" s="361" t="str">
        <f t="shared" si="809"/>
        <v>Ok</v>
      </c>
      <c r="BN2126" s="362" t="str">
        <f t="shared" si="810"/>
        <v>Ok</v>
      </c>
      <c r="BO2126" s="360" t="str">
        <f t="shared" si="811"/>
        <v>No Pop.</v>
      </c>
      <c r="BP2126" s="361" t="str">
        <f t="shared" si="812"/>
        <v>No Pop.</v>
      </c>
      <c r="BQ2126" s="361" t="str">
        <f t="shared" si="813"/>
        <v>No Pop.</v>
      </c>
      <c r="BR2126" s="361" t="str">
        <f t="shared" si="814"/>
        <v>No Pop.</v>
      </c>
      <c r="BS2126" s="361" t="str">
        <f t="shared" si="815"/>
        <v>No Pop.</v>
      </c>
      <c r="BT2126" s="361" t="str">
        <f t="shared" si="816"/>
        <v>No Pop.</v>
      </c>
      <c r="BU2126" s="362" t="str">
        <f t="shared" si="817"/>
        <v>No Pop.</v>
      </c>
      <c r="BV2126" s="360" t="str">
        <f>IF(M2126&lt;=VLOOKUP($C2126,Projections2[[#All],[ISOCode]:[Total 2024 Colombian Returnees]],'Population Projection V2'!$J$167,FALSE),"OK", "Review")</f>
        <v>OK</v>
      </c>
      <c r="BW2126" s="361" t="str">
        <f>IF(N2126&lt;=VLOOKUP($C2126,Projections2[[#All],[ISOCode]:[Total 2024 Colombian Returnees]],'Population Projection V2'!$K$167,FALSE),"OK", "Review")</f>
        <v>OK</v>
      </c>
      <c r="BX2126" s="361" t="str">
        <f>IF(O2126&lt;=VLOOKUP($C2126,Projections2[[#All],[ISOCode]:[Total 2024 Colombian Returnees]],'Population Projection V2'!$L$167,FALSE),"OK", "Review")</f>
        <v>OK</v>
      </c>
      <c r="BY2126" s="361" t="str">
        <f>IF(P2126&lt;=VLOOKUP($C2126,Projections2[[#All],[ISOCode]:[Total 2024 Colombian Returnees]],'Population Projection V2'!$M$167,FALSE),"OK", "Review")</f>
        <v>OK</v>
      </c>
      <c r="BZ2126" s="361" t="str">
        <f>IF(Q2126&lt;=VLOOKUP($C2126,Projections2[[#All],[ISOCode]:[Total 2024 Colombian Returnees]],'Population Projection V2'!$N$167,FALSE),"OK", "Review")</f>
        <v>OK</v>
      </c>
      <c r="CA2126" s="361" t="str">
        <f>IF(T2126&lt;=VLOOKUP($C2126,Projections2[[#All],[ISOCode]:[Total 2024 Colombian Returnees]],'Population Projection V2'!$O$167,FALSE),"OK", "Review")</f>
        <v>OK</v>
      </c>
      <c r="CB2126" s="361" t="str">
        <f>IF(U2126&lt;=VLOOKUP($C2126,Projections2[[#All],[ISOCode]:[Total 2024 Colombian Returnees]],'Population Projection V2'!$P$167,FALSE),"OK", "Review")</f>
        <v>OK</v>
      </c>
      <c r="CC2126" s="361" t="str">
        <f>IF(V2126&lt;=VLOOKUP($C2126,Projections2[[#All],[ISOCode]:[Total 2024 Colombian Returnees]],'Population Projection V2'!$Q$167,FALSE),"OK", "Review")</f>
        <v>OK</v>
      </c>
      <c r="CD2126" s="361" t="str">
        <f>IF(W2126&lt;=VLOOKUP($C2126,Projections2[[#All],[ISOCode]:[Total 2024 Colombian Returnees]],'Population Projection V2'!$R$167,FALSE),"OK", "Review")</f>
        <v>OK</v>
      </c>
      <c r="CE2126" s="361" t="str">
        <f>IF(X2126&lt;=VLOOKUP($C2126,Projections2[[#All],[ISOCode]:[Total 2024 Colombian Returnees]],'Population Projection V2'!$S$167,FALSE),"OK", "Review")</f>
        <v>OK</v>
      </c>
      <c r="CF2126" s="361" t="str">
        <f>IF(AA2126&lt;=VLOOKUP($C2126,Projections2[[#All],[ISOCode]:[Total 2024 Colombian Returnees]],'Population Projection V2'!$T$167,FALSE),"OK", "Review")</f>
        <v>OK</v>
      </c>
      <c r="CG2126" s="361" t="str">
        <f>IF(AB2126&lt;=VLOOKUP($C2126,Projections2[[#All],[ISOCode]:[Total 2024 Colombian Returnees]],'Population Projection V2'!$U$167,FALSE),"OK", "Review")</f>
        <v>OK</v>
      </c>
      <c r="CH2126" s="361" t="str">
        <f>IF(AC2126&lt;=VLOOKUP($C2126,Projections2[[#All],[ISOCode]:[Total 2024 Colombian Returnees]],'Population Projection V2'!$V$167,FALSE),"OK", "Review")</f>
        <v>OK</v>
      </c>
      <c r="CI2126" s="361" t="str">
        <f>IF(AD2126&lt;=VLOOKUP($C2126,Projections2[[#All],[ISOCode]:[Total 2024 Colombian Returnees]],'Population Projection V2'!$W$167,FALSE),"OK", "Review")</f>
        <v>OK</v>
      </c>
      <c r="CJ2126" s="361" t="str">
        <f>IF(AE2126&lt;=VLOOKUP($C2126,Projections2[[#All],[ISOCode]:[Total 2024 Colombian Returnees]],'Population Projection V2'!$X$167,FALSE),"OK", "Review")</f>
        <v>OK</v>
      </c>
      <c r="CK2126" s="361" t="str">
        <f>IF(AH2126&lt;=VLOOKUP($C2126,Projections2[[#All],[ISOCode]:[Total 2024 Colombian Returnees]],'Population Projection V2'!$Y$167,FALSE),"OK", "Review")</f>
        <v>OK</v>
      </c>
      <c r="CL2126" s="361" t="str">
        <f>IF(AI2126&lt;=VLOOKUP($C2126,Projections2[[#All],[ISOCode]:[Total 2024 Colombian Returnees]],'Population Projection V2'!$Z$167,FALSE),"OK", "Review")</f>
        <v>OK</v>
      </c>
      <c r="CM2126" s="361" t="str">
        <f>IF(AJ2126&lt;=VLOOKUP($C2126,Projections2[[#All],[ISOCode]:[Total 2024 Colombian Returnees]],'Population Projection V2'!$AA$167,FALSE),"OK", "Review")</f>
        <v>OK</v>
      </c>
      <c r="CN2126" s="361" t="str">
        <f>IF(AK2126&lt;=VLOOKUP($C2126,Projections2[[#All],[ISOCode]:[Total 2024 Colombian Returnees]],'Population Projection V2'!$AB$167,FALSE),"OK", "Review")</f>
        <v>OK</v>
      </c>
      <c r="CO2126" s="361" t="str">
        <f>IF(AL2126&lt;=VLOOKUP($C2126,Projections2[[#All],[ISOCode]:[Total 2024 Colombian Returnees]],'Population Projection V2'!$AC$167,FALSE),"OK", "Review")</f>
        <v>OK</v>
      </c>
      <c r="CP2126" s="361" t="str">
        <f>IF(AO2126&lt;=VLOOKUP($C2126,Projections2[[#All],[ISOCode]:[Total 2024 Colombian Returnees]],'Population Projection V2'!$AD$167,FALSE),"OK", "Review")</f>
        <v>OK</v>
      </c>
      <c r="CQ2126" s="361" t="str">
        <f>IF(AP2126&lt;=VLOOKUP($C2126,Projections2[[#All],[ISOCode]:[Total 2024 Colombian Returnees]],'Population Projection V2'!$AE$167,FALSE),"OK", "Review")</f>
        <v>OK</v>
      </c>
      <c r="CR2126" s="361" t="str">
        <f>IF(AQ2126&lt;=VLOOKUP($C2126,Projections2[[#All],[ISOCode]:[Total 2024 Colombian Returnees]],'Population Projection V2'!$AF$167,FALSE),"OK", "Review")</f>
        <v>OK</v>
      </c>
      <c r="CS2126" s="361" t="str">
        <f>IF(AR2126&lt;=VLOOKUP($C2126,Projections2[[#All],[ISOCode]:[Total 2024 Colombian Returnees]],'Population Projection V2'!$AG$167,FALSE),"OK", "Review")</f>
        <v>OK</v>
      </c>
      <c r="CT2126" s="361" t="str">
        <f>IF(AS2126&lt;=VLOOKUP($C2126,Projections2[[#All],[ISOCode]:[Total 2024 Colombian Returnees]],'Population Projection V2'!$AH$167,FALSE),"OK", "Review")</f>
        <v>OK</v>
      </c>
      <c r="CU2126" s="361" t="str">
        <f>IF(AV2126&lt;=VLOOKUP($C2126,Projections2[[#All],[ISOCode]:[Total 2024 Colombian Returnees]],'Population Projection V2'!$AI$167,FALSE),"OK", "Review")</f>
        <v>OK</v>
      </c>
      <c r="CV2126" s="361" t="str">
        <f>IF(AW2126&lt;=VLOOKUP($C2126,Projections2[[#All],[ISOCode]:[Total 2024 Colombian Returnees]],'Population Projection V2'!$AJ$167,FALSE),"OK", "Review")</f>
        <v>OK</v>
      </c>
      <c r="CW2126" s="361" t="str">
        <f>IF(AX2126&lt;=VLOOKUP($C2126,Projections2[[#All],[ISOCode]:[Total 2024 Colombian Returnees]],'Population Projection V2'!$AK$167,FALSE),"OK", "Review")</f>
        <v>OK</v>
      </c>
      <c r="CX2126" s="361" t="str">
        <f>IF(AY2126&lt;=VLOOKUP($C2126,Projections2[[#All],[ISOCode]:[Total 2024 Colombian Returnees]],'Population Projection V2'!$AL$167,FALSE),"OK", "Review")</f>
        <v>OK</v>
      </c>
      <c r="CY2126" s="362" t="str">
        <f>IF(AZ2126&lt;=VLOOKUP($C2126,Projections2[[#All],[ISOCode]:[Total 2024 Colombian Returnees]],'Population Projection V2'!$AM$167,FALSE),"OK", "Review")</f>
        <v>OK</v>
      </c>
    </row>
    <row r="2127" spans="1:103" x14ac:dyDescent="0.25">
      <c r="A2127" s="314" t="s">
        <v>111</v>
      </c>
      <c r="B2127" s="315" t="s">
        <v>68</v>
      </c>
      <c r="C2127" s="315" t="s">
        <v>354</v>
      </c>
      <c r="D2127" s="315" t="s">
        <v>350</v>
      </c>
      <c r="E2127" s="315" t="s">
        <v>433</v>
      </c>
      <c r="F2127" s="316">
        <f t="shared" si="819"/>
        <v>0</v>
      </c>
      <c r="G2127" s="316">
        <f t="shared" si="820"/>
        <v>0</v>
      </c>
      <c r="H2127" s="316">
        <f t="shared" si="821"/>
        <v>0</v>
      </c>
      <c r="I2127" s="316">
        <f t="shared" si="822"/>
        <v>0</v>
      </c>
      <c r="J2127" s="317">
        <f t="shared" si="818"/>
        <v>0</v>
      </c>
      <c r="K2127" s="317">
        <f>VLOOKUP($C2127,Projections2[[#All],[ISOCode]:[Total 2024 Colombian Returnees]],7,0)</f>
        <v>0</v>
      </c>
      <c r="L2127" s="318"/>
      <c r="M2127" s="319"/>
      <c r="N2127" s="319"/>
      <c r="O2127" s="319"/>
      <c r="P2127" s="319"/>
      <c r="Q2127" s="320"/>
      <c r="R2127" s="224">
        <f>VLOOKUP($C2127,Projections2[[#All],[ISOCode]:[Total 2024 Colombian Returnees]],12,0)</f>
        <v>0</v>
      </c>
      <c r="S2127" s="321"/>
      <c r="T2127" s="322"/>
      <c r="U2127" s="322"/>
      <c r="V2127" s="322"/>
      <c r="W2127" s="322"/>
      <c r="X2127" s="323"/>
      <c r="Y2127" s="323">
        <f>VLOOKUP($C2127,Projections2[[#All],[ISOCode]:[Total 2024 Colombian Returnees]],17,0)</f>
        <v>0</v>
      </c>
      <c r="Z2127" s="324"/>
      <c r="AA2127" s="325"/>
      <c r="AB2127" s="325"/>
      <c r="AC2127" s="325"/>
      <c r="AD2127" s="325"/>
      <c r="AE2127" s="325"/>
      <c r="AF2127" s="325">
        <f>VLOOKUP($C2127,Projections2[[#All],[ISOCode]:[Total 2024 Colombian Returnees]],22,0)</f>
        <v>0</v>
      </c>
      <c r="AG2127" s="326"/>
      <c r="AH2127" s="327"/>
      <c r="AI2127" s="327"/>
      <c r="AJ2127" s="327"/>
      <c r="AK2127" s="327"/>
      <c r="AL2127" s="328"/>
      <c r="AM2127" s="230">
        <f>VLOOKUP($C2127,Projections2[[#All],[ISOCode]:[Total 2024 Colombian Returnees]],27,0)</f>
        <v>0</v>
      </c>
      <c r="AN2127" s="329"/>
      <c r="AO2127" s="330"/>
      <c r="AP2127" s="330"/>
      <c r="AQ2127" s="330"/>
      <c r="AR2127" s="330"/>
      <c r="AS2127" s="330"/>
      <c r="AT2127" s="330">
        <f>VLOOKUP($C2127,Projections2[[#All],[ISOCode]:[Total 2024 Colombian Returnees]],32,0)</f>
        <v>0</v>
      </c>
      <c r="AU2127" s="326"/>
      <c r="AV2127" s="325"/>
      <c r="AW2127" s="325"/>
      <c r="AX2127" s="325"/>
      <c r="AY2127" s="325"/>
      <c r="AZ2127" s="325"/>
      <c r="BA2127" s="325">
        <f>VLOOKUP($C2127,Projections2[[#All],[ISOCode]:[Total 2024 Colombian Returnees]],37,0)</f>
        <v>0</v>
      </c>
      <c r="BB2127" s="331"/>
      <c r="BC2127" s="360" t="str">
        <f t="shared" si="799"/>
        <v>Ok</v>
      </c>
      <c r="BD2127" s="361" t="str">
        <f t="shared" si="800"/>
        <v>Ok</v>
      </c>
      <c r="BE2127" s="361" t="str">
        <f t="shared" si="801"/>
        <v>Ok</v>
      </c>
      <c r="BF2127" s="361" t="str">
        <f t="shared" si="802"/>
        <v>Ok</v>
      </c>
      <c r="BG2127" s="362" t="str">
        <f t="shared" si="803"/>
        <v>Ok</v>
      </c>
      <c r="BH2127" s="360" t="str">
        <f t="shared" si="804"/>
        <v>Ok</v>
      </c>
      <c r="BI2127" s="361" t="str">
        <f t="shared" si="805"/>
        <v>Ok</v>
      </c>
      <c r="BJ2127" s="361" t="str">
        <f t="shared" si="806"/>
        <v>Ok</v>
      </c>
      <c r="BK2127" s="361" t="str">
        <f t="shared" si="807"/>
        <v>Ok</v>
      </c>
      <c r="BL2127" s="361" t="str">
        <f t="shared" si="808"/>
        <v>Ok</v>
      </c>
      <c r="BM2127" s="361" t="str">
        <f t="shared" si="809"/>
        <v>Ok</v>
      </c>
      <c r="BN2127" s="362" t="str">
        <f t="shared" si="810"/>
        <v>Ok</v>
      </c>
      <c r="BO2127" s="360" t="str">
        <f t="shared" si="811"/>
        <v>No Pop.</v>
      </c>
      <c r="BP2127" s="361" t="str">
        <f t="shared" si="812"/>
        <v>No Pop.</v>
      </c>
      <c r="BQ2127" s="361" t="str">
        <f t="shared" si="813"/>
        <v>No Pop.</v>
      </c>
      <c r="BR2127" s="361" t="str">
        <f t="shared" si="814"/>
        <v>No Pop.</v>
      </c>
      <c r="BS2127" s="361" t="str">
        <f t="shared" si="815"/>
        <v>No Pop.</v>
      </c>
      <c r="BT2127" s="361" t="str">
        <f t="shared" si="816"/>
        <v>No Pop.</v>
      </c>
      <c r="BU2127" s="362" t="str">
        <f t="shared" si="817"/>
        <v>No Pop.</v>
      </c>
      <c r="BV2127" s="360" t="str">
        <f>IF(M2127&lt;=VLOOKUP($C2127,Projections2[[#All],[ISOCode]:[Total 2024 Colombian Returnees]],'Population Projection V2'!$J$167,FALSE),"OK", "Review")</f>
        <v>OK</v>
      </c>
      <c r="BW2127" s="361" t="str">
        <f>IF(N2127&lt;=VLOOKUP($C2127,Projections2[[#All],[ISOCode]:[Total 2024 Colombian Returnees]],'Population Projection V2'!$K$167,FALSE),"OK", "Review")</f>
        <v>OK</v>
      </c>
      <c r="BX2127" s="361" t="str">
        <f>IF(O2127&lt;=VLOOKUP($C2127,Projections2[[#All],[ISOCode]:[Total 2024 Colombian Returnees]],'Population Projection V2'!$L$167,FALSE),"OK", "Review")</f>
        <v>OK</v>
      </c>
      <c r="BY2127" s="361" t="str">
        <f>IF(P2127&lt;=VLOOKUP($C2127,Projections2[[#All],[ISOCode]:[Total 2024 Colombian Returnees]],'Population Projection V2'!$M$167,FALSE),"OK", "Review")</f>
        <v>OK</v>
      </c>
      <c r="BZ2127" s="361" t="str">
        <f>IF(Q2127&lt;=VLOOKUP($C2127,Projections2[[#All],[ISOCode]:[Total 2024 Colombian Returnees]],'Population Projection V2'!$N$167,FALSE),"OK", "Review")</f>
        <v>OK</v>
      </c>
      <c r="CA2127" s="361" t="str">
        <f>IF(T2127&lt;=VLOOKUP($C2127,Projections2[[#All],[ISOCode]:[Total 2024 Colombian Returnees]],'Population Projection V2'!$O$167,FALSE),"OK", "Review")</f>
        <v>OK</v>
      </c>
      <c r="CB2127" s="361" t="str">
        <f>IF(U2127&lt;=VLOOKUP($C2127,Projections2[[#All],[ISOCode]:[Total 2024 Colombian Returnees]],'Population Projection V2'!$P$167,FALSE),"OK", "Review")</f>
        <v>OK</v>
      </c>
      <c r="CC2127" s="361" t="str">
        <f>IF(V2127&lt;=VLOOKUP($C2127,Projections2[[#All],[ISOCode]:[Total 2024 Colombian Returnees]],'Population Projection V2'!$Q$167,FALSE),"OK", "Review")</f>
        <v>OK</v>
      </c>
      <c r="CD2127" s="361" t="str">
        <f>IF(W2127&lt;=VLOOKUP($C2127,Projections2[[#All],[ISOCode]:[Total 2024 Colombian Returnees]],'Population Projection V2'!$R$167,FALSE),"OK", "Review")</f>
        <v>OK</v>
      </c>
      <c r="CE2127" s="361" t="str">
        <f>IF(X2127&lt;=VLOOKUP($C2127,Projections2[[#All],[ISOCode]:[Total 2024 Colombian Returnees]],'Population Projection V2'!$S$167,FALSE),"OK", "Review")</f>
        <v>OK</v>
      </c>
      <c r="CF2127" s="361" t="str">
        <f>IF(AA2127&lt;=VLOOKUP($C2127,Projections2[[#All],[ISOCode]:[Total 2024 Colombian Returnees]],'Population Projection V2'!$T$167,FALSE),"OK", "Review")</f>
        <v>OK</v>
      </c>
      <c r="CG2127" s="361" t="str">
        <f>IF(AB2127&lt;=VLOOKUP($C2127,Projections2[[#All],[ISOCode]:[Total 2024 Colombian Returnees]],'Population Projection V2'!$U$167,FALSE),"OK", "Review")</f>
        <v>OK</v>
      </c>
      <c r="CH2127" s="361" t="str">
        <f>IF(AC2127&lt;=VLOOKUP($C2127,Projections2[[#All],[ISOCode]:[Total 2024 Colombian Returnees]],'Population Projection V2'!$V$167,FALSE),"OK", "Review")</f>
        <v>OK</v>
      </c>
      <c r="CI2127" s="361" t="str">
        <f>IF(AD2127&lt;=VLOOKUP($C2127,Projections2[[#All],[ISOCode]:[Total 2024 Colombian Returnees]],'Population Projection V2'!$W$167,FALSE),"OK", "Review")</f>
        <v>OK</v>
      </c>
      <c r="CJ2127" s="361" t="str">
        <f>IF(AE2127&lt;=VLOOKUP($C2127,Projections2[[#All],[ISOCode]:[Total 2024 Colombian Returnees]],'Population Projection V2'!$X$167,FALSE),"OK", "Review")</f>
        <v>OK</v>
      </c>
      <c r="CK2127" s="361" t="str">
        <f>IF(AH2127&lt;=VLOOKUP($C2127,Projections2[[#All],[ISOCode]:[Total 2024 Colombian Returnees]],'Population Projection V2'!$Y$167,FALSE),"OK", "Review")</f>
        <v>OK</v>
      </c>
      <c r="CL2127" s="361" t="str">
        <f>IF(AI2127&lt;=VLOOKUP($C2127,Projections2[[#All],[ISOCode]:[Total 2024 Colombian Returnees]],'Population Projection V2'!$Z$167,FALSE),"OK", "Review")</f>
        <v>OK</v>
      </c>
      <c r="CM2127" s="361" t="str">
        <f>IF(AJ2127&lt;=VLOOKUP($C2127,Projections2[[#All],[ISOCode]:[Total 2024 Colombian Returnees]],'Population Projection V2'!$AA$167,FALSE),"OK", "Review")</f>
        <v>OK</v>
      </c>
      <c r="CN2127" s="361" t="str">
        <f>IF(AK2127&lt;=VLOOKUP($C2127,Projections2[[#All],[ISOCode]:[Total 2024 Colombian Returnees]],'Population Projection V2'!$AB$167,FALSE),"OK", "Review")</f>
        <v>OK</v>
      </c>
      <c r="CO2127" s="361" t="str">
        <f>IF(AL2127&lt;=VLOOKUP($C2127,Projections2[[#All],[ISOCode]:[Total 2024 Colombian Returnees]],'Population Projection V2'!$AC$167,FALSE),"OK", "Review")</f>
        <v>OK</v>
      </c>
      <c r="CP2127" s="361" t="str">
        <f>IF(AO2127&lt;=VLOOKUP($C2127,Projections2[[#All],[ISOCode]:[Total 2024 Colombian Returnees]],'Population Projection V2'!$AD$167,FALSE),"OK", "Review")</f>
        <v>OK</v>
      </c>
      <c r="CQ2127" s="361" t="str">
        <f>IF(AP2127&lt;=VLOOKUP($C2127,Projections2[[#All],[ISOCode]:[Total 2024 Colombian Returnees]],'Population Projection V2'!$AE$167,FALSE),"OK", "Review")</f>
        <v>OK</v>
      </c>
      <c r="CR2127" s="361" t="str">
        <f>IF(AQ2127&lt;=VLOOKUP($C2127,Projections2[[#All],[ISOCode]:[Total 2024 Colombian Returnees]],'Population Projection V2'!$AF$167,FALSE),"OK", "Review")</f>
        <v>OK</v>
      </c>
      <c r="CS2127" s="361" t="str">
        <f>IF(AR2127&lt;=VLOOKUP($C2127,Projections2[[#All],[ISOCode]:[Total 2024 Colombian Returnees]],'Population Projection V2'!$AG$167,FALSE),"OK", "Review")</f>
        <v>OK</v>
      </c>
      <c r="CT2127" s="361" t="str">
        <f>IF(AS2127&lt;=VLOOKUP($C2127,Projections2[[#All],[ISOCode]:[Total 2024 Colombian Returnees]],'Population Projection V2'!$AH$167,FALSE),"OK", "Review")</f>
        <v>OK</v>
      </c>
      <c r="CU2127" s="361" t="str">
        <f>IF(AV2127&lt;=VLOOKUP($C2127,Projections2[[#All],[ISOCode]:[Total 2024 Colombian Returnees]],'Population Projection V2'!$AI$167,FALSE),"OK", "Review")</f>
        <v>OK</v>
      </c>
      <c r="CV2127" s="361" t="str">
        <f>IF(AW2127&lt;=VLOOKUP($C2127,Projections2[[#All],[ISOCode]:[Total 2024 Colombian Returnees]],'Population Projection V2'!$AJ$167,FALSE),"OK", "Review")</f>
        <v>OK</v>
      </c>
      <c r="CW2127" s="361" t="str">
        <f>IF(AX2127&lt;=VLOOKUP($C2127,Projections2[[#All],[ISOCode]:[Total 2024 Colombian Returnees]],'Population Projection V2'!$AK$167,FALSE),"OK", "Review")</f>
        <v>OK</v>
      </c>
      <c r="CX2127" s="361" t="str">
        <f>IF(AY2127&lt;=VLOOKUP($C2127,Projections2[[#All],[ISOCode]:[Total 2024 Colombian Returnees]],'Population Projection V2'!$AL$167,FALSE),"OK", "Review")</f>
        <v>OK</v>
      </c>
      <c r="CY2127" s="362" t="str">
        <f>IF(AZ2127&lt;=VLOOKUP($C2127,Projections2[[#All],[ISOCode]:[Total 2024 Colombian Returnees]],'Population Projection V2'!$AM$167,FALSE),"OK", "Review")</f>
        <v>OK</v>
      </c>
    </row>
    <row r="2128" spans="1:103" x14ac:dyDescent="0.25">
      <c r="A2128" s="314" t="s">
        <v>111</v>
      </c>
      <c r="B2128" s="315" t="s">
        <v>68</v>
      </c>
      <c r="C2128" s="315" t="s">
        <v>356</v>
      </c>
      <c r="D2128" s="315" t="s">
        <v>467</v>
      </c>
      <c r="E2128" s="315" t="s">
        <v>433</v>
      </c>
      <c r="F2128" s="316">
        <f t="shared" si="819"/>
        <v>0</v>
      </c>
      <c r="G2128" s="316">
        <f t="shared" si="820"/>
        <v>0</v>
      </c>
      <c r="H2128" s="316">
        <f t="shared" si="821"/>
        <v>0</v>
      </c>
      <c r="I2128" s="316">
        <f t="shared" si="822"/>
        <v>0</v>
      </c>
      <c r="J2128" s="317">
        <f t="shared" si="818"/>
        <v>0</v>
      </c>
      <c r="K2128" s="317">
        <f>VLOOKUP($C2128,Projections2[[#All],[ISOCode]:[Total 2024 Colombian Returnees]],7,0)</f>
        <v>0</v>
      </c>
      <c r="L2128" s="318"/>
      <c r="M2128" s="319"/>
      <c r="N2128" s="319"/>
      <c r="O2128" s="319"/>
      <c r="P2128" s="319"/>
      <c r="Q2128" s="320"/>
      <c r="R2128" s="224">
        <f>VLOOKUP($C2128,Projections2[[#All],[ISOCode]:[Total 2024 Colombian Returnees]],12,0)</f>
        <v>0</v>
      </c>
      <c r="S2128" s="321"/>
      <c r="T2128" s="322"/>
      <c r="U2128" s="322"/>
      <c r="V2128" s="322"/>
      <c r="W2128" s="322"/>
      <c r="X2128" s="323"/>
      <c r="Y2128" s="323">
        <f>VLOOKUP($C2128,Projections2[[#All],[ISOCode]:[Total 2024 Colombian Returnees]],17,0)</f>
        <v>0</v>
      </c>
      <c r="Z2128" s="324"/>
      <c r="AA2128" s="325"/>
      <c r="AB2128" s="325"/>
      <c r="AC2128" s="325"/>
      <c r="AD2128" s="325"/>
      <c r="AE2128" s="325"/>
      <c r="AF2128" s="325">
        <f>VLOOKUP($C2128,Projections2[[#All],[ISOCode]:[Total 2024 Colombian Returnees]],22,0)</f>
        <v>0</v>
      </c>
      <c r="AG2128" s="326"/>
      <c r="AH2128" s="327"/>
      <c r="AI2128" s="327"/>
      <c r="AJ2128" s="327"/>
      <c r="AK2128" s="327"/>
      <c r="AL2128" s="328"/>
      <c r="AM2128" s="230">
        <f>VLOOKUP($C2128,Projections2[[#All],[ISOCode]:[Total 2024 Colombian Returnees]],27,0)</f>
        <v>0</v>
      </c>
      <c r="AN2128" s="329"/>
      <c r="AO2128" s="330"/>
      <c r="AP2128" s="330"/>
      <c r="AQ2128" s="330"/>
      <c r="AR2128" s="330"/>
      <c r="AS2128" s="330"/>
      <c r="AT2128" s="330">
        <f>VLOOKUP($C2128,Projections2[[#All],[ISOCode]:[Total 2024 Colombian Returnees]],32,0)</f>
        <v>0</v>
      </c>
      <c r="AU2128" s="326"/>
      <c r="AV2128" s="325"/>
      <c r="AW2128" s="325"/>
      <c r="AX2128" s="325"/>
      <c r="AY2128" s="325"/>
      <c r="AZ2128" s="325"/>
      <c r="BA2128" s="325">
        <f>VLOOKUP($C2128,Projections2[[#All],[ISOCode]:[Total 2024 Colombian Returnees]],37,0)</f>
        <v>0</v>
      </c>
      <c r="BB2128" s="331"/>
      <c r="BC2128" s="360" t="str">
        <f t="shared" si="799"/>
        <v>Ok</v>
      </c>
      <c r="BD2128" s="361" t="str">
        <f t="shared" si="800"/>
        <v>Ok</v>
      </c>
      <c r="BE2128" s="361" t="str">
        <f t="shared" si="801"/>
        <v>Ok</v>
      </c>
      <c r="BF2128" s="361" t="str">
        <f t="shared" si="802"/>
        <v>Ok</v>
      </c>
      <c r="BG2128" s="362" t="str">
        <f t="shared" si="803"/>
        <v>Ok</v>
      </c>
      <c r="BH2128" s="360" t="str">
        <f t="shared" si="804"/>
        <v>Ok</v>
      </c>
      <c r="BI2128" s="361" t="str">
        <f t="shared" si="805"/>
        <v>Ok</v>
      </c>
      <c r="BJ2128" s="361" t="str">
        <f t="shared" si="806"/>
        <v>Ok</v>
      </c>
      <c r="BK2128" s="361" t="str">
        <f t="shared" si="807"/>
        <v>Ok</v>
      </c>
      <c r="BL2128" s="361" t="str">
        <f t="shared" si="808"/>
        <v>Ok</v>
      </c>
      <c r="BM2128" s="361" t="str">
        <f t="shared" si="809"/>
        <v>Ok</v>
      </c>
      <c r="BN2128" s="362" t="str">
        <f t="shared" si="810"/>
        <v>Ok</v>
      </c>
      <c r="BO2128" s="360" t="str">
        <f t="shared" si="811"/>
        <v>No Pop.</v>
      </c>
      <c r="BP2128" s="361" t="str">
        <f t="shared" si="812"/>
        <v>No Pop.</v>
      </c>
      <c r="BQ2128" s="361" t="str">
        <f t="shared" si="813"/>
        <v>No Pop.</v>
      </c>
      <c r="BR2128" s="361" t="str">
        <f t="shared" si="814"/>
        <v>No Pop.</v>
      </c>
      <c r="BS2128" s="361" t="str">
        <f t="shared" si="815"/>
        <v>No Pop.</v>
      </c>
      <c r="BT2128" s="361" t="str">
        <f t="shared" si="816"/>
        <v>No Pop.</v>
      </c>
      <c r="BU2128" s="362" t="str">
        <f t="shared" si="817"/>
        <v>No Pop.</v>
      </c>
      <c r="BV2128" s="360" t="str">
        <f>IF(M2128&lt;=VLOOKUP($C2128,Projections2[[#All],[ISOCode]:[Total 2024 Colombian Returnees]],'Population Projection V2'!$J$167,FALSE),"OK", "Review")</f>
        <v>OK</v>
      </c>
      <c r="BW2128" s="361" t="str">
        <f>IF(N2128&lt;=VLOOKUP($C2128,Projections2[[#All],[ISOCode]:[Total 2024 Colombian Returnees]],'Population Projection V2'!$K$167,FALSE),"OK", "Review")</f>
        <v>OK</v>
      </c>
      <c r="BX2128" s="361" t="str">
        <f>IF(O2128&lt;=VLOOKUP($C2128,Projections2[[#All],[ISOCode]:[Total 2024 Colombian Returnees]],'Population Projection V2'!$L$167,FALSE),"OK", "Review")</f>
        <v>OK</v>
      </c>
      <c r="BY2128" s="361" t="str">
        <f>IF(P2128&lt;=VLOOKUP($C2128,Projections2[[#All],[ISOCode]:[Total 2024 Colombian Returnees]],'Population Projection V2'!$M$167,FALSE),"OK", "Review")</f>
        <v>OK</v>
      </c>
      <c r="BZ2128" s="361" t="str">
        <f>IF(Q2128&lt;=VLOOKUP($C2128,Projections2[[#All],[ISOCode]:[Total 2024 Colombian Returnees]],'Population Projection V2'!$N$167,FALSE),"OK", "Review")</f>
        <v>OK</v>
      </c>
      <c r="CA2128" s="361" t="str">
        <f>IF(T2128&lt;=VLOOKUP($C2128,Projections2[[#All],[ISOCode]:[Total 2024 Colombian Returnees]],'Population Projection V2'!$O$167,FALSE),"OK", "Review")</f>
        <v>OK</v>
      </c>
      <c r="CB2128" s="361" t="str">
        <f>IF(U2128&lt;=VLOOKUP($C2128,Projections2[[#All],[ISOCode]:[Total 2024 Colombian Returnees]],'Population Projection V2'!$P$167,FALSE),"OK", "Review")</f>
        <v>OK</v>
      </c>
      <c r="CC2128" s="361" t="str">
        <f>IF(V2128&lt;=VLOOKUP($C2128,Projections2[[#All],[ISOCode]:[Total 2024 Colombian Returnees]],'Population Projection V2'!$Q$167,FALSE),"OK", "Review")</f>
        <v>OK</v>
      </c>
      <c r="CD2128" s="361" t="str">
        <f>IF(W2128&lt;=VLOOKUP($C2128,Projections2[[#All],[ISOCode]:[Total 2024 Colombian Returnees]],'Population Projection V2'!$R$167,FALSE),"OK", "Review")</f>
        <v>OK</v>
      </c>
      <c r="CE2128" s="361" t="str">
        <f>IF(X2128&lt;=VLOOKUP($C2128,Projections2[[#All],[ISOCode]:[Total 2024 Colombian Returnees]],'Population Projection V2'!$S$167,FALSE),"OK", "Review")</f>
        <v>OK</v>
      </c>
      <c r="CF2128" s="361" t="str">
        <f>IF(AA2128&lt;=VLOOKUP($C2128,Projections2[[#All],[ISOCode]:[Total 2024 Colombian Returnees]],'Population Projection V2'!$T$167,FALSE),"OK", "Review")</f>
        <v>OK</v>
      </c>
      <c r="CG2128" s="361" t="str">
        <f>IF(AB2128&lt;=VLOOKUP($C2128,Projections2[[#All],[ISOCode]:[Total 2024 Colombian Returnees]],'Population Projection V2'!$U$167,FALSE),"OK", "Review")</f>
        <v>OK</v>
      </c>
      <c r="CH2128" s="361" t="str">
        <f>IF(AC2128&lt;=VLOOKUP($C2128,Projections2[[#All],[ISOCode]:[Total 2024 Colombian Returnees]],'Population Projection V2'!$V$167,FALSE),"OK", "Review")</f>
        <v>OK</v>
      </c>
      <c r="CI2128" s="361" t="str">
        <f>IF(AD2128&lt;=VLOOKUP($C2128,Projections2[[#All],[ISOCode]:[Total 2024 Colombian Returnees]],'Population Projection V2'!$W$167,FALSE),"OK", "Review")</f>
        <v>OK</v>
      </c>
      <c r="CJ2128" s="361" t="str">
        <f>IF(AE2128&lt;=VLOOKUP($C2128,Projections2[[#All],[ISOCode]:[Total 2024 Colombian Returnees]],'Population Projection V2'!$X$167,FALSE),"OK", "Review")</f>
        <v>OK</v>
      </c>
      <c r="CK2128" s="361" t="str">
        <f>IF(AH2128&lt;=VLOOKUP($C2128,Projections2[[#All],[ISOCode]:[Total 2024 Colombian Returnees]],'Population Projection V2'!$Y$167,FALSE),"OK", "Review")</f>
        <v>OK</v>
      </c>
      <c r="CL2128" s="361" t="str">
        <f>IF(AI2128&lt;=VLOOKUP($C2128,Projections2[[#All],[ISOCode]:[Total 2024 Colombian Returnees]],'Population Projection V2'!$Z$167,FALSE),"OK", "Review")</f>
        <v>OK</v>
      </c>
      <c r="CM2128" s="361" t="str">
        <f>IF(AJ2128&lt;=VLOOKUP($C2128,Projections2[[#All],[ISOCode]:[Total 2024 Colombian Returnees]],'Population Projection V2'!$AA$167,FALSE),"OK", "Review")</f>
        <v>OK</v>
      </c>
      <c r="CN2128" s="361" t="str">
        <f>IF(AK2128&lt;=VLOOKUP($C2128,Projections2[[#All],[ISOCode]:[Total 2024 Colombian Returnees]],'Population Projection V2'!$AB$167,FALSE),"OK", "Review")</f>
        <v>OK</v>
      </c>
      <c r="CO2128" s="361" t="str">
        <f>IF(AL2128&lt;=VLOOKUP($C2128,Projections2[[#All],[ISOCode]:[Total 2024 Colombian Returnees]],'Population Projection V2'!$AC$167,FALSE),"OK", "Review")</f>
        <v>OK</v>
      </c>
      <c r="CP2128" s="361" t="str">
        <f>IF(AO2128&lt;=VLOOKUP($C2128,Projections2[[#All],[ISOCode]:[Total 2024 Colombian Returnees]],'Population Projection V2'!$AD$167,FALSE),"OK", "Review")</f>
        <v>OK</v>
      </c>
      <c r="CQ2128" s="361" t="str">
        <f>IF(AP2128&lt;=VLOOKUP($C2128,Projections2[[#All],[ISOCode]:[Total 2024 Colombian Returnees]],'Population Projection V2'!$AE$167,FALSE),"OK", "Review")</f>
        <v>OK</v>
      </c>
      <c r="CR2128" s="361" t="str">
        <f>IF(AQ2128&lt;=VLOOKUP($C2128,Projections2[[#All],[ISOCode]:[Total 2024 Colombian Returnees]],'Population Projection V2'!$AF$167,FALSE),"OK", "Review")</f>
        <v>OK</v>
      </c>
      <c r="CS2128" s="361" t="str">
        <f>IF(AR2128&lt;=VLOOKUP($C2128,Projections2[[#All],[ISOCode]:[Total 2024 Colombian Returnees]],'Population Projection V2'!$AG$167,FALSE),"OK", "Review")</f>
        <v>OK</v>
      </c>
      <c r="CT2128" s="361" t="str">
        <f>IF(AS2128&lt;=VLOOKUP($C2128,Projections2[[#All],[ISOCode]:[Total 2024 Colombian Returnees]],'Population Projection V2'!$AH$167,FALSE),"OK", "Review")</f>
        <v>OK</v>
      </c>
      <c r="CU2128" s="361" t="str">
        <f>IF(AV2128&lt;=VLOOKUP($C2128,Projections2[[#All],[ISOCode]:[Total 2024 Colombian Returnees]],'Population Projection V2'!$AI$167,FALSE),"OK", "Review")</f>
        <v>OK</v>
      </c>
      <c r="CV2128" s="361" t="str">
        <f>IF(AW2128&lt;=VLOOKUP($C2128,Projections2[[#All],[ISOCode]:[Total 2024 Colombian Returnees]],'Population Projection V2'!$AJ$167,FALSE),"OK", "Review")</f>
        <v>OK</v>
      </c>
      <c r="CW2128" s="361" t="str">
        <f>IF(AX2128&lt;=VLOOKUP($C2128,Projections2[[#All],[ISOCode]:[Total 2024 Colombian Returnees]],'Population Projection V2'!$AK$167,FALSE),"OK", "Review")</f>
        <v>OK</v>
      </c>
      <c r="CX2128" s="361" t="str">
        <f>IF(AY2128&lt;=VLOOKUP($C2128,Projections2[[#All],[ISOCode]:[Total 2024 Colombian Returnees]],'Population Projection V2'!$AL$167,FALSE),"OK", "Review")</f>
        <v>OK</v>
      </c>
      <c r="CY2128" s="362" t="str">
        <f>IF(AZ2128&lt;=VLOOKUP($C2128,Projections2[[#All],[ISOCode]:[Total 2024 Colombian Returnees]],'Population Projection V2'!$AM$167,FALSE),"OK", "Review")</f>
        <v>OK</v>
      </c>
    </row>
    <row r="2129" spans="1:103" x14ac:dyDescent="0.25">
      <c r="A2129" s="336" t="s">
        <v>111</v>
      </c>
      <c r="B2129" s="239" t="s">
        <v>68</v>
      </c>
      <c r="C2129" s="239" t="s">
        <v>357</v>
      </c>
      <c r="D2129" s="239" t="s">
        <v>3</v>
      </c>
      <c r="E2129" s="238" t="s">
        <v>433</v>
      </c>
      <c r="F2129" s="333">
        <f t="shared" si="819"/>
        <v>0</v>
      </c>
      <c r="G2129" s="333">
        <f t="shared" si="820"/>
        <v>0</v>
      </c>
      <c r="H2129" s="333">
        <f t="shared" si="821"/>
        <v>0</v>
      </c>
      <c r="I2129" s="333">
        <f t="shared" si="822"/>
        <v>0</v>
      </c>
      <c r="J2129" s="333">
        <f t="shared" si="818"/>
        <v>0</v>
      </c>
      <c r="K2129" s="333">
        <f>VLOOKUP($C2129,Projections2[[#All],[ISOCode]:[Total 2024 Colombian Returnees]],7,0)</f>
        <v>0</v>
      </c>
      <c r="L2129" s="318"/>
      <c r="M2129" s="320"/>
      <c r="N2129" s="320"/>
      <c r="O2129" s="320"/>
      <c r="P2129" s="320"/>
      <c r="Q2129" s="320"/>
      <c r="R2129" s="224">
        <f>VLOOKUP($C2129,Projections2[[#All],[ISOCode]:[Total 2024 Colombian Returnees]],12,0)</f>
        <v>0</v>
      </c>
      <c r="S2129" s="321"/>
      <c r="T2129" s="323"/>
      <c r="U2129" s="323"/>
      <c r="V2129" s="323"/>
      <c r="W2129" s="323"/>
      <c r="X2129" s="323"/>
      <c r="Y2129" s="323">
        <f>VLOOKUP($C2129,Projections2[[#All],[ISOCode]:[Total 2024 Colombian Returnees]],17,0)</f>
        <v>0</v>
      </c>
      <c r="Z2129" s="324"/>
      <c r="AA2129" s="325"/>
      <c r="AB2129" s="325"/>
      <c r="AC2129" s="325"/>
      <c r="AD2129" s="325"/>
      <c r="AE2129" s="325"/>
      <c r="AF2129" s="325">
        <f>VLOOKUP($C2129,Projections2[[#All],[ISOCode]:[Total 2024 Colombian Returnees]],22,0)</f>
        <v>0</v>
      </c>
      <c r="AG2129" s="326"/>
      <c r="AH2129" s="328"/>
      <c r="AI2129" s="328"/>
      <c r="AJ2129" s="328"/>
      <c r="AK2129" s="328"/>
      <c r="AL2129" s="328"/>
      <c r="AM2129" s="230">
        <f>VLOOKUP($C2129,Projections2[[#All],[ISOCode]:[Total 2024 Colombian Returnees]],27,0)</f>
        <v>0</v>
      </c>
      <c r="AN2129" s="329"/>
      <c r="AO2129" s="332"/>
      <c r="AP2129" s="332"/>
      <c r="AQ2129" s="332"/>
      <c r="AR2129" s="332"/>
      <c r="AS2129" s="332"/>
      <c r="AT2129" s="332">
        <f>VLOOKUP($C2129,Projections2[[#All],[ISOCode]:[Total 2024 Colombian Returnees]],32,0)</f>
        <v>0</v>
      </c>
      <c r="AU2129" s="326"/>
      <c r="AV2129" s="325"/>
      <c r="AW2129" s="325"/>
      <c r="AX2129" s="325"/>
      <c r="AY2129" s="325"/>
      <c r="AZ2129" s="325"/>
      <c r="BA2129" s="325">
        <f>VLOOKUP($C2129,Projections2[[#All],[ISOCode]:[Total 2024 Colombian Returnees]],37,0)</f>
        <v>0</v>
      </c>
      <c r="BB2129" s="331"/>
      <c r="BC2129" s="360" t="str">
        <f t="shared" si="799"/>
        <v>Ok</v>
      </c>
      <c r="BD2129" s="361" t="str">
        <f t="shared" si="800"/>
        <v>Ok</v>
      </c>
      <c r="BE2129" s="361" t="str">
        <f t="shared" si="801"/>
        <v>Ok</v>
      </c>
      <c r="BF2129" s="361" t="str">
        <f t="shared" si="802"/>
        <v>Ok</v>
      </c>
      <c r="BG2129" s="362" t="str">
        <f t="shared" si="803"/>
        <v>Ok</v>
      </c>
      <c r="BH2129" s="360" t="str">
        <f t="shared" si="804"/>
        <v>Ok</v>
      </c>
      <c r="BI2129" s="361" t="str">
        <f t="shared" si="805"/>
        <v>Ok</v>
      </c>
      <c r="BJ2129" s="361" t="str">
        <f t="shared" si="806"/>
        <v>Ok</v>
      </c>
      <c r="BK2129" s="361" t="str">
        <f t="shared" si="807"/>
        <v>Ok</v>
      </c>
      <c r="BL2129" s="361" t="str">
        <f t="shared" si="808"/>
        <v>Ok</v>
      </c>
      <c r="BM2129" s="361" t="str">
        <f t="shared" si="809"/>
        <v>Ok</v>
      </c>
      <c r="BN2129" s="362" t="str">
        <f t="shared" si="810"/>
        <v>Ok</v>
      </c>
      <c r="BO2129" s="360" t="str">
        <f t="shared" si="811"/>
        <v>No Pop.</v>
      </c>
      <c r="BP2129" s="361" t="str">
        <f t="shared" si="812"/>
        <v>No Pop.</v>
      </c>
      <c r="BQ2129" s="361" t="str">
        <f t="shared" si="813"/>
        <v>No Pop.</v>
      </c>
      <c r="BR2129" s="361" t="str">
        <f t="shared" si="814"/>
        <v>No Pop.</v>
      </c>
      <c r="BS2129" s="361" t="str">
        <f t="shared" si="815"/>
        <v>No Pop.</v>
      </c>
      <c r="BT2129" s="361" t="str">
        <f t="shared" si="816"/>
        <v>No Pop.</v>
      </c>
      <c r="BU2129" s="362" t="str">
        <f t="shared" si="817"/>
        <v>No Pop.</v>
      </c>
      <c r="BV2129" s="360" t="str">
        <f>IF(M2129&lt;=VLOOKUP($C2129,Projections2[[#All],[ISOCode]:[Total 2024 Colombian Returnees]],'Population Projection V2'!$J$167,FALSE),"OK", "Review")</f>
        <v>OK</v>
      </c>
      <c r="BW2129" s="361" t="str">
        <f>IF(N2129&lt;=VLOOKUP($C2129,Projections2[[#All],[ISOCode]:[Total 2024 Colombian Returnees]],'Population Projection V2'!$K$167,FALSE),"OK", "Review")</f>
        <v>OK</v>
      </c>
      <c r="BX2129" s="361" t="str">
        <f>IF(O2129&lt;=VLOOKUP($C2129,Projections2[[#All],[ISOCode]:[Total 2024 Colombian Returnees]],'Population Projection V2'!$L$167,FALSE),"OK", "Review")</f>
        <v>OK</v>
      </c>
      <c r="BY2129" s="361" t="str">
        <f>IF(P2129&lt;=VLOOKUP($C2129,Projections2[[#All],[ISOCode]:[Total 2024 Colombian Returnees]],'Population Projection V2'!$M$167,FALSE),"OK", "Review")</f>
        <v>OK</v>
      </c>
      <c r="BZ2129" s="361" t="str">
        <f>IF(Q2129&lt;=VLOOKUP($C2129,Projections2[[#All],[ISOCode]:[Total 2024 Colombian Returnees]],'Population Projection V2'!$N$167,FALSE),"OK", "Review")</f>
        <v>OK</v>
      </c>
      <c r="CA2129" s="361" t="str">
        <f>IF(T2129&lt;=VLOOKUP($C2129,Projections2[[#All],[ISOCode]:[Total 2024 Colombian Returnees]],'Population Projection V2'!$O$167,FALSE),"OK", "Review")</f>
        <v>OK</v>
      </c>
      <c r="CB2129" s="361" t="str">
        <f>IF(U2129&lt;=VLOOKUP($C2129,Projections2[[#All],[ISOCode]:[Total 2024 Colombian Returnees]],'Population Projection V2'!$P$167,FALSE),"OK", "Review")</f>
        <v>OK</v>
      </c>
      <c r="CC2129" s="361" t="str">
        <f>IF(V2129&lt;=VLOOKUP($C2129,Projections2[[#All],[ISOCode]:[Total 2024 Colombian Returnees]],'Population Projection V2'!$Q$167,FALSE),"OK", "Review")</f>
        <v>OK</v>
      </c>
      <c r="CD2129" s="361" t="str">
        <f>IF(W2129&lt;=VLOOKUP($C2129,Projections2[[#All],[ISOCode]:[Total 2024 Colombian Returnees]],'Population Projection V2'!$R$167,FALSE),"OK", "Review")</f>
        <v>OK</v>
      </c>
      <c r="CE2129" s="361" t="str">
        <f>IF(X2129&lt;=VLOOKUP($C2129,Projections2[[#All],[ISOCode]:[Total 2024 Colombian Returnees]],'Population Projection V2'!$S$167,FALSE),"OK", "Review")</f>
        <v>OK</v>
      </c>
      <c r="CF2129" s="361" t="str">
        <f>IF(AA2129&lt;=VLOOKUP($C2129,Projections2[[#All],[ISOCode]:[Total 2024 Colombian Returnees]],'Population Projection V2'!$T$167,FALSE),"OK", "Review")</f>
        <v>OK</v>
      </c>
      <c r="CG2129" s="361" t="str">
        <f>IF(AB2129&lt;=VLOOKUP($C2129,Projections2[[#All],[ISOCode]:[Total 2024 Colombian Returnees]],'Population Projection V2'!$U$167,FALSE),"OK", "Review")</f>
        <v>OK</v>
      </c>
      <c r="CH2129" s="361" t="str">
        <f>IF(AC2129&lt;=VLOOKUP($C2129,Projections2[[#All],[ISOCode]:[Total 2024 Colombian Returnees]],'Population Projection V2'!$V$167,FALSE),"OK", "Review")</f>
        <v>OK</v>
      </c>
      <c r="CI2129" s="361" t="str">
        <f>IF(AD2129&lt;=VLOOKUP($C2129,Projections2[[#All],[ISOCode]:[Total 2024 Colombian Returnees]],'Population Projection V2'!$W$167,FALSE),"OK", "Review")</f>
        <v>OK</v>
      </c>
      <c r="CJ2129" s="361" t="str">
        <f>IF(AE2129&lt;=VLOOKUP($C2129,Projections2[[#All],[ISOCode]:[Total 2024 Colombian Returnees]],'Population Projection V2'!$X$167,FALSE),"OK", "Review")</f>
        <v>OK</v>
      </c>
      <c r="CK2129" s="361" t="str">
        <f>IF(AH2129&lt;=VLOOKUP($C2129,Projections2[[#All],[ISOCode]:[Total 2024 Colombian Returnees]],'Population Projection V2'!$Y$167,FALSE),"OK", "Review")</f>
        <v>OK</v>
      </c>
      <c r="CL2129" s="361" t="str">
        <f>IF(AI2129&lt;=VLOOKUP($C2129,Projections2[[#All],[ISOCode]:[Total 2024 Colombian Returnees]],'Population Projection V2'!$Z$167,FALSE),"OK", "Review")</f>
        <v>OK</v>
      </c>
      <c r="CM2129" s="361" t="str">
        <f>IF(AJ2129&lt;=VLOOKUP($C2129,Projections2[[#All],[ISOCode]:[Total 2024 Colombian Returnees]],'Population Projection V2'!$AA$167,FALSE),"OK", "Review")</f>
        <v>OK</v>
      </c>
      <c r="CN2129" s="361" t="str">
        <f>IF(AK2129&lt;=VLOOKUP($C2129,Projections2[[#All],[ISOCode]:[Total 2024 Colombian Returnees]],'Population Projection V2'!$AB$167,FALSE),"OK", "Review")</f>
        <v>OK</v>
      </c>
      <c r="CO2129" s="361" t="str">
        <f>IF(AL2129&lt;=VLOOKUP($C2129,Projections2[[#All],[ISOCode]:[Total 2024 Colombian Returnees]],'Population Projection V2'!$AC$167,FALSE),"OK", "Review")</f>
        <v>OK</v>
      </c>
      <c r="CP2129" s="361" t="str">
        <f>IF(AO2129&lt;=VLOOKUP($C2129,Projections2[[#All],[ISOCode]:[Total 2024 Colombian Returnees]],'Population Projection V2'!$AD$167,FALSE),"OK", "Review")</f>
        <v>OK</v>
      </c>
      <c r="CQ2129" s="361" t="str">
        <f>IF(AP2129&lt;=VLOOKUP($C2129,Projections2[[#All],[ISOCode]:[Total 2024 Colombian Returnees]],'Population Projection V2'!$AE$167,FALSE),"OK", "Review")</f>
        <v>OK</v>
      </c>
      <c r="CR2129" s="361" t="str">
        <f>IF(AQ2129&lt;=VLOOKUP($C2129,Projections2[[#All],[ISOCode]:[Total 2024 Colombian Returnees]],'Population Projection V2'!$AF$167,FALSE),"OK", "Review")</f>
        <v>OK</v>
      </c>
      <c r="CS2129" s="361" t="str">
        <f>IF(AR2129&lt;=VLOOKUP($C2129,Projections2[[#All],[ISOCode]:[Total 2024 Colombian Returnees]],'Population Projection V2'!$AG$167,FALSE),"OK", "Review")</f>
        <v>OK</v>
      </c>
      <c r="CT2129" s="361" t="str">
        <f>IF(AS2129&lt;=VLOOKUP($C2129,Projections2[[#All],[ISOCode]:[Total 2024 Colombian Returnees]],'Population Projection V2'!$AH$167,FALSE),"OK", "Review")</f>
        <v>OK</v>
      </c>
      <c r="CU2129" s="361" t="str">
        <f>IF(AV2129&lt;=VLOOKUP($C2129,Projections2[[#All],[ISOCode]:[Total 2024 Colombian Returnees]],'Population Projection V2'!$AI$167,FALSE),"OK", "Review")</f>
        <v>OK</v>
      </c>
      <c r="CV2129" s="361" t="str">
        <f>IF(AW2129&lt;=VLOOKUP($C2129,Projections2[[#All],[ISOCode]:[Total 2024 Colombian Returnees]],'Population Projection V2'!$AJ$167,FALSE),"OK", "Review")</f>
        <v>OK</v>
      </c>
      <c r="CW2129" s="361" t="str">
        <f>IF(AX2129&lt;=VLOOKUP($C2129,Projections2[[#All],[ISOCode]:[Total 2024 Colombian Returnees]],'Population Projection V2'!$AK$167,FALSE),"OK", "Review")</f>
        <v>OK</v>
      </c>
      <c r="CX2129" s="361" t="str">
        <f>IF(AY2129&lt;=VLOOKUP($C2129,Projections2[[#All],[ISOCode]:[Total 2024 Colombian Returnees]],'Population Projection V2'!$AL$167,FALSE),"OK", "Review")</f>
        <v>OK</v>
      </c>
      <c r="CY2129" s="362" t="str">
        <f>IF(AZ2129&lt;=VLOOKUP($C2129,Projections2[[#All],[ISOCode]:[Total 2024 Colombian Returnees]],'Population Projection V2'!$AM$167,FALSE),"OK", "Review")</f>
        <v>OK</v>
      </c>
    </row>
    <row r="2130" spans="1:103" x14ac:dyDescent="0.25">
      <c r="A2130" s="314" t="s">
        <v>111</v>
      </c>
      <c r="B2130" s="315" t="s">
        <v>68</v>
      </c>
      <c r="C2130" s="315" t="s">
        <v>352</v>
      </c>
      <c r="D2130" s="315" t="s">
        <v>121</v>
      </c>
      <c r="E2130" s="315" t="s">
        <v>426</v>
      </c>
      <c r="F2130" s="316">
        <f t="shared" si="819"/>
        <v>0</v>
      </c>
      <c r="G2130" s="316">
        <f t="shared" si="820"/>
        <v>0</v>
      </c>
      <c r="H2130" s="316">
        <f t="shared" si="821"/>
        <v>0</v>
      </c>
      <c r="I2130" s="316">
        <f t="shared" si="822"/>
        <v>0</v>
      </c>
      <c r="J2130" s="317">
        <f t="shared" si="818"/>
        <v>0</v>
      </c>
      <c r="K2130" s="317">
        <f>VLOOKUP($C2130,Projections2[[#All],[ISOCode]:[Total 2024 Colombian Returnees]],7,0)</f>
        <v>0</v>
      </c>
      <c r="L2130" s="318"/>
      <c r="M2130" s="319"/>
      <c r="N2130" s="319"/>
      <c r="O2130" s="319"/>
      <c r="P2130" s="319"/>
      <c r="Q2130" s="320"/>
      <c r="R2130" s="224">
        <f>VLOOKUP($C2130,Projections2[[#All],[ISOCode]:[Total 2024 Colombian Returnees]],12,0)</f>
        <v>0</v>
      </c>
      <c r="S2130" s="321"/>
      <c r="T2130" s="322"/>
      <c r="U2130" s="322"/>
      <c r="V2130" s="322"/>
      <c r="W2130" s="322"/>
      <c r="X2130" s="323"/>
      <c r="Y2130" s="323">
        <f>VLOOKUP($C2130,Projections2[[#All],[ISOCode]:[Total 2024 Colombian Returnees]],17,0)</f>
        <v>0</v>
      </c>
      <c r="Z2130" s="324"/>
      <c r="AA2130" s="325"/>
      <c r="AB2130" s="325"/>
      <c r="AC2130" s="325"/>
      <c r="AD2130" s="325"/>
      <c r="AE2130" s="325"/>
      <c r="AF2130" s="325">
        <f>VLOOKUP($C2130,Projections2[[#All],[ISOCode]:[Total 2024 Colombian Returnees]],22,0)</f>
        <v>0</v>
      </c>
      <c r="AG2130" s="326"/>
      <c r="AH2130" s="327"/>
      <c r="AI2130" s="327"/>
      <c r="AJ2130" s="327"/>
      <c r="AK2130" s="327"/>
      <c r="AL2130" s="328"/>
      <c r="AM2130" s="230">
        <f>VLOOKUP($C2130,Projections2[[#All],[ISOCode]:[Total 2024 Colombian Returnees]],27,0)</f>
        <v>0</v>
      </c>
      <c r="AN2130" s="329"/>
      <c r="AO2130" s="330"/>
      <c r="AP2130" s="330"/>
      <c r="AQ2130" s="330"/>
      <c r="AR2130" s="330"/>
      <c r="AS2130" s="330"/>
      <c r="AT2130" s="330">
        <f>VLOOKUP($C2130,Projections2[[#All],[ISOCode]:[Total 2024 Colombian Returnees]],32,0)</f>
        <v>0</v>
      </c>
      <c r="AU2130" s="326"/>
      <c r="AV2130" s="325"/>
      <c r="AW2130" s="325"/>
      <c r="AX2130" s="325"/>
      <c r="AY2130" s="325"/>
      <c r="AZ2130" s="325"/>
      <c r="BA2130" s="325">
        <f>VLOOKUP($C2130,Projections2[[#All],[ISOCode]:[Total 2024 Colombian Returnees]],37,0)</f>
        <v>0</v>
      </c>
      <c r="BB2130" s="331"/>
      <c r="BC2130" s="360" t="str">
        <f t="shared" si="799"/>
        <v>Ok</v>
      </c>
      <c r="BD2130" s="361" t="str">
        <f t="shared" si="800"/>
        <v>Ok</v>
      </c>
      <c r="BE2130" s="361" t="str">
        <f t="shared" si="801"/>
        <v>Ok</v>
      </c>
      <c r="BF2130" s="361" t="str">
        <f t="shared" si="802"/>
        <v>Ok</v>
      </c>
      <c r="BG2130" s="362" t="str">
        <f t="shared" si="803"/>
        <v>Ok</v>
      </c>
      <c r="BH2130" s="360" t="str">
        <f t="shared" si="804"/>
        <v>Ok</v>
      </c>
      <c r="BI2130" s="361" t="str">
        <f t="shared" si="805"/>
        <v>Ok</v>
      </c>
      <c r="BJ2130" s="361" t="str">
        <f t="shared" si="806"/>
        <v>Ok</v>
      </c>
      <c r="BK2130" s="361" t="str">
        <f t="shared" si="807"/>
        <v>Ok</v>
      </c>
      <c r="BL2130" s="361" t="str">
        <f t="shared" si="808"/>
        <v>Ok</v>
      </c>
      <c r="BM2130" s="361" t="str">
        <f t="shared" si="809"/>
        <v>Ok</v>
      </c>
      <c r="BN2130" s="362" t="str">
        <f t="shared" si="810"/>
        <v>Ok</v>
      </c>
      <c r="BO2130" s="360" t="str">
        <f t="shared" si="811"/>
        <v>No Pop.</v>
      </c>
      <c r="BP2130" s="361" t="str">
        <f t="shared" si="812"/>
        <v>No Pop.</v>
      </c>
      <c r="BQ2130" s="361" t="str">
        <f t="shared" si="813"/>
        <v>No Pop.</v>
      </c>
      <c r="BR2130" s="361" t="str">
        <f t="shared" si="814"/>
        <v>No Pop.</v>
      </c>
      <c r="BS2130" s="361" t="str">
        <f t="shared" si="815"/>
        <v>No Pop.</v>
      </c>
      <c r="BT2130" s="361" t="str">
        <f t="shared" si="816"/>
        <v>No Pop.</v>
      </c>
      <c r="BU2130" s="362" t="str">
        <f t="shared" si="817"/>
        <v>No Pop.</v>
      </c>
      <c r="BV2130" s="360" t="str">
        <f>IF(M2130&lt;=VLOOKUP($C2130,Projections2[[#All],[ISOCode]:[Total 2024 Colombian Returnees]],'Population Projection V2'!$J$167,FALSE),"OK", "Review")</f>
        <v>OK</v>
      </c>
      <c r="BW2130" s="361" t="str">
        <f>IF(N2130&lt;=VLOOKUP($C2130,Projections2[[#All],[ISOCode]:[Total 2024 Colombian Returnees]],'Population Projection V2'!$K$167,FALSE),"OK", "Review")</f>
        <v>OK</v>
      </c>
      <c r="BX2130" s="361" t="str">
        <f>IF(O2130&lt;=VLOOKUP($C2130,Projections2[[#All],[ISOCode]:[Total 2024 Colombian Returnees]],'Population Projection V2'!$L$167,FALSE),"OK", "Review")</f>
        <v>OK</v>
      </c>
      <c r="BY2130" s="361" t="str">
        <f>IF(P2130&lt;=VLOOKUP($C2130,Projections2[[#All],[ISOCode]:[Total 2024 Colombian Returnees]],'Population Projection V2'!$M$167,FALSE),"OK", "Review")</f>
        <v>OK</v>
      </c>
      <c r="BZ2130" s="361" t="str">
        <f>IF(Q2130&lt;=VLOOKUP($C2130,Projections2[[#All],[ISOCode]:[Total 2024 Colombian Returnees]],'Population Projection V2'!$N$167,FALSE),"OK", "Review")</f>
        <v>OK</v>
      </c>
      <c r="CA2130" s="361" t="str">
        <f>IF(T2130&lt;=VLOOKUP($C2130,Projections2[[#All],[ISOCode]:[Total 2024 Colombian Returnees]],'Population Projection V2'!$O$167,FALSE),"OK", "Review")</f>
        <v>OK</v>
      </c>
      <c r="CB2130" s="361" t="str">
        <f>IF(U2130&lt;=VLOOKUP($C2130,Projections2[[#All],[ISOCode]:[Total 2024 Colombian Returnees]],'Population Projection V2'!$P$167,FALSE),"OK", "Review")</f>
        <v>OK</v>
      </c>
      <c r="CC2130" s="361" t="str">
        <f>IF(V2130&lt;=VLOOKUP($C2130,Projections2[[#All],[ISOCode]:[Total 2024 Colombian Returnees]],'Population Projection V2'!$Q$167,FALSE),"OK", "Review")</f>
        <v>OK</v>
      </c>
      <c r="CD2130" s="361" t="str">
        <f>IF(W2130&lt;=VLOOKUP($C2130,Projections2[[#All],[ISOCode]:[Total 2024 Colombian Returnees]],'Population Projection V2'!$R$167,FALSE),"OK", "Review")</f>
        <v>OK</v>
      </c>
      <c r="CE2130" s="361" t="str">
        <f>IF(X2130&lt;=VLOOKUP($C2130,Projections2[[#All],[ISOCode]:[Total 2024 Colombian Returnees]],'Population Projection V2'!$S$167,FALSE),"OK", "Review")</f>
        <v>OK</v>
      </c>
      <c r="CF2130" s="361" t="str">
        <f>IF(AA2130&lt;=VLOOKUP($C2130,Projections2[[#All],[ISOCode]:[Total 2024 Colombian Returnees]],'Population Projection V2'!$T$167,FALSE),"OK", "Review")</f>
        <v>OK</v>
      </c>
      <c r="CG2130" s="361" t="str">
        <f>IF(AB2130&lt;=VLOOKUP($C2130,Projections2[[#All],[ISOCode]:[Total 2024 Colombian Returnees]],'Population Projection V2'!$U$167,FALSE),"OK", "Review")</f>
        <v>OK</v>
      </c>
      <c r="CH2130" s="361" t="str">
        <f>IF(AC2130&lt;=VLOOKUP($C2130,Projections2[[#All],[ISOCode]:[Total 2024 Colombian Returnees]],'Population Projection V2'!$V$167,FALSE),"OK", "Review")</f>
        <v>OK</v>
      </c>
      <c r="CI2130" s="361" t="str">
        <f>IF(AD2130&lt;=VLOOKUP($C2130,Projections2[[#All],[ISOCode]:[Total 2024 Colombian Returnees]],'Population Projection V2'!$W$167,FALSE),"OK", "Review")</f>
        <v>OK</v>
      </c>
      <c r="CJ2130" s="361" t="str">
        <f>IF(AE2130&lt;=VLOOKUP($C2130,Projections2[[#All],[ISOCode]:[Total 2024 Colombian Returnees]],'Population Projection V2'!$X$167,FALSE),"OK", "Review")</f>
        <v>OK</v>
      </c>
      <c r="CK2130" s="361" t="str">
        <f>IF(AH2130&lt;=VLOOKUP($C2130,Projections2[[#All],[ISOCode]:[Total 2024 Colombian Returnees]],'Population Projection V2'!$Y$167,FALSE),"OK", "Review")</f>
        <v>OK</v>
      </c>
      <c r="CL2130" s="361" t="str">
        <f>IF(AI2130&lt;=VLOOKUP($C2130,Projections2[[#All],[ISOCode]:[Total 2024 Colombian Returnees]],'Population Projection V2'!$Z$167,FALSE),"OK", "Review")</f>
        <v>OK</v>
      </c>
      <c r="CM2130" s="361" t="str">
        <f>IF(AJ2130&lt;=VLOOKUP($C2130,Projections2[[#All],[ISOCode]:[Total 2024 Colombian Returnees]],'Population Projection V2'!$AA$167,FALSE),"OK", "Review")</f>
        <v>OK</v>
      </c>
      <c r="CN2130" s="361" t="str">
        <f>IF(AK2130&lt;=VLOOKUP($C2130,Projections2[[#All],[ISOCode]:[Total 2024 Colombian Returnees]],'Population Projection V2'!$AB$167,FALSE),"OK", "Review")</f>
        <v>OK</v>
      </c>
      <c r="CO2130" s="361" t="str">
        <f>IF(AL2130&lt;=VLOOKUP($C2130,Projections2[[#All],[ISOCode]:[Total 2024 Colombian Returnees]],'Population Projection V2'!$AC$167,FALSE),"OK", "Review")</f>
        <v>OK</v>
      </c>
      <c r="CP2130" s="361" t="str">
        <f>IF(AO2130&lt;=VLOOKUP($C2130,Projections2[[#All],[ISOCode]:[Total 2024 Colombian Returnees]],'Population Projection V2'!$AD$167,FALSE),"OK", "Review")</f>
        <v>OK</v>
      </c>
      <c r="CQ2130" s="361" t="str">
        <f>IF(AP2130&lt;=VLOOKUP($C2130,Projections2[[#All],[ISOCode]:[Total 2024 Colombian Returnees]],'Population Projection V2'!$AE$167,FALSE),"OK", "Review")</f>
        <v>OK</v>
      </c>
      <c r="CR2130" s="361" t="str">
        <f>IF(AQ2130&lt;=VLOOKUP($C2130,Projections2[[#All],[ISOCode]:[Total 2024 Colombian Returnees]],'Population Projection V2'!$AF$167,FALSE),"OK", "Review")</f>
        <v>OK</v>
      </c>
      <c r="CS2130" s="361" t="str">
        <f>IF(AR2130&lt;=VLOOKUP($C2130,Projections2[[#All],[ISOCode]:[Total 2024 Colombian Returnees]],'Population Projection V2'!$AG$167,FALSE),"OK", "Review")</f>
        <v>OK</v>
      </c>
      <c r="CT2130" s="361" t="str">
        <f>IF(AS2130&lt;=VLOOKUP($C2130,Projections2[[#All],[ISOCode]:[Total 2024 Colombian Returnees]],'Population Projection V2'!$AH$167,FALSE),"OK", "Review")</f>
        <v>OK</v>
      </c>
      <c r="CU2130" s="361" t="str">
        <f>IF(AV2130&lt;=VLOOKUP($C2130,Projections2[[#All],[ISOCode]:[Total 2024 Colombian Returnees]],'Population Projection V2'!$AI$167,FALSE),"OK", "Review")</f>
        <v>OK</v>
      </c>
      <c r="CV2130" s="361" t="str">
        <f>IF(AW2130&lt;=VLOOKUP($C2130,Projections2[[#All],[ISOCode]:[Total 2024 Colombian Returnees]],'Population Projection V2'!$AJ$167,FALSE),"OK", "Review")</f>
        <v>OK</v>
      </c>
      <c r="CW2130" s="361" t="str">
        <f>IF(AX2130&lt;=VLOOKUP($C2130,Projections2[[#All],[ISOCode]:[Total 2024 Colombian Returnees]],'Population Projection V2'!$AK$167,FALSE),"OK", "Review")</f>
        <v>OK</v>
      </c>
      <c r="CX2130" s="361" t="str">
        <f>IF(AY2130&lt;=VLOOKUP($C2130,Projections2[[#All],[ISOCode]:[Total 2024 Colombian Returnees]],'Population Projection V2'!$AL$167,FALSE),"OK", "Review")</f>
        <v>OK</v>
      </c>
      <c r="CY2130" s="362" t="str">
        <f>IF(AZ2130&lt;=VLOOKUP($C2130,Projections2[[#All],[ISOCode]:[Total 2024 Colombian Returnees]],'Population Projection V2'!$AM$167,FALSE),"OK", "Review")</f>
        <v>OK</v>
      </c>
    </row>
    <row r="2131" spans="1:103" x14ac:dyDescent="0.25">
      <c r="A2131" s="314" t="s">
        <v>111</v>
      </c>
      <c r="B2131" s="315" t="s">
        <v>68</v>
      </c>
      <c r="C2131" s="315" t="s">
        <v>353</v>
      </c>
      <c r="D2131" s="315" t="s">
        <v>122</v>
      </c>
      <c r="E2131" s="315" t="s">
        <v>426</v>
      </c>
      <c r="F2131" s="316">
        <f t="shared" si="819"/>
        <v>0</v>
      </c>
      <c r="G2131" s="316">
        <f t="shared" si="820"/>
        <v>0</v>
      </c>
      <c r="H2131" s="316">
        <f t="shared" si="821"/>
        <v>0</v>
      </c>
      <c r="I2131" s="316">
        <f t="shared" si="822"/>
        <v>0</v>
      </c>
      <c r="J2131" s="317">
        <f t="shared" si="818"/>
        <v>0</v>
      </c>
      <c r="K2131" s="317">
        <f>VLOOKUP($C2131,Projections2[[#All],[ISOCode]:[Total 2024 Colombian Returnees]],7,0)</f>
        <v>0</v>
      </c>
      <c r="L2131" s="318"/>
      <c r="M2131" s="319"/>
      <c r="N2131" s="319"/>
      <c r="O2131" s="319"/>
      <c r="P2131" s="319"/>
      <c r="Q2131" s="320"/>
      <c r="R2131" s="224">
        <f>VLOOKUP($C2131,Projections2[[#All],[ISOCode]:[Total 2024 Colombian Returnees]],12,0)</f>
        <v>0</v>
      </c>
      <c r="S2131" s="321"/>
      <c r="T2131" s="322"/>
      <c r="U2131" s="322"/>
      <c r="V2131" s="322"/>
      <c r="W2131" s="322"/>
      <c r="X2131" s="323"/>
      <c r="Y2131" s="323">
        <f>VLOOKUP($C2131,Projections2[[#All],[ISOCode]:[Total 2024 Colombian Returnees]],17,0)</f>
        <v>0</v>
      </c>
      <c r="Z2131" s="324"/>
      <c r="AA2131" s="325"/>
      <c r="AB2131" s="325"/>
      <c r="AC2131" s="325"/>
      <c r="AD2131" s="325"/>
      <c r="AE2131" s="325"/>
      <c r="AF2131" s="325">
        <f>VLOOKUP($C2131,Projections2[[#All],[ISOCode]:[Total 2024 Colombian Returnees]],22,0)</f>
        <v>0</v>
      </c>
      <c r="AG2131" s="326"/>
      <c r="AH2131" s="327"/>
      <c r="AI2131" s="327"/>
      <c r="AJ2131" s="327"/>
      <c r="AK2131" s="327"/>
      <c r="AL2131" s="328"/>
      <c r="AM2131" s="230">
        <f>VLOOKUP($C2131,Projections2[[#All],[ISOCode]:[Total 2024 Colombian Returnees]],27,0)</f>
        <v>0</v>
      </c>
      <c r="AN2131" s="329"/>
      <c r="AO2131" s="330"/>
      <c r="AP2131" s="330"/>
      <c r="AQ2131" s="330"/>
      <c r="AR2131" s="330"/>
      <c r="AS2131" s="330"/>
      <c r="AT2131" s="330">
        <f>VLOOKUP($C2131,Projections2[[#All],[ISOCode]:[Total 2024 Colombian Returnees]],32,0)</f>
        <v>0</v>
      </c>
      <c r="AU2131" s="326"/>
      <c r="AV2131" s="325"/>
      <c r="AW2131" s="325"/>
      <c r="AX2131" s="325"/>
      <c r="AY2131" s="325"/>
      <c r="AZ2131" s="325"/>
      <c r="BA2131" s="325">
        <f>VLOOKUP($C2131,Projections2[[#All],[ISOCode]:[Total 2024 Colombian Returnees]],37,0)</f>
        <v>0</v>
      </c>
      <c r="BB2131" s="331"/>
      <c r="BC2131" s="360" t="str">
        <f t="shared" si="799"/>
        <v>Ok</v>
      </c>
      <c r="BD2131" s="361" t="str">
        <f t="shared" si="800"/>
        <v>Ok</v>
      </c>
      <c r="BE2131" s="361" t="str">
        <f t="shared" si="801"/>
        <v>Ok</v>
      </c>
      <c r="BF2131" s="361" t="str">
        <f t="shared" si="802"/>
        <v>Ok</v>
      </c>
      <c r="BG2131" s="362" t="str">
        <f t="shared" si="803"/>
        <v>Ok</v>
      </c>
      <c r="BH2131" s="360" t="str">
        <f t="shared" si="804"/>
        <v>Ok</v>
      </c>
      <c r="BI2131" s="361" t="str">
        <f t="shared" si="805"/>
        <v>Ok</v>
      </c>
      <c r="BJ2131" s="361" t="str">
        <f t="shared" si="806"/>
        <v>Ok</v>
      </c>
      <c r="BK2131" s="361" t="str">
        <f t="shared" si="807"/>
        <v>Ok</v>
      </c>
      <c r="BL2131" s="361" t="str">
        <f t="shared" si="808"/>
        <v>Ok</v>
      </c>
      <c r="BM2131" s="361" t="str">
        <f t="shared" si="809"/>
        <v>Ok</v>
      </c>
      <c r="BN2131" s="362" t="str">
        <f t="shared" si="810"/>
        <v>Ok</v>
      </c>
      <c r="BO2131" s="360" t="str">
        <f t="shared" si="811"/>
        <v>No Pop.</v>
      </c>
      <c r="BP2131" s="361" t="str">
        <f t="shared" si="812"/>
        <v>No Pop.</v>
      </c>
      <c r="BQ2131" s="361" t="str">
        <f t="shared" si="813"/>
        <v>No Pop.</v>
      </c>
      <c r="BR2131" s="361" t="str">
        <f t="shared" si="814"/>
        <v>No Pop.</v>
      </c>
      <c r="BS2131" s="361" t="str">
        <f t="shared" si="815"/>
        <v>No Pop.</v>
      </c>
      <c r="BT2131" s="361" t="str">
        <f t="shared" si="816"/>
        <v>No Pop.</v>
      </c>
      <c r="BU2131" s="362" t="str">
        <f t="shared" si="817"/>
        <v>No Pop.</v>
      </c>
      <c r="BV2131" s="360" t="str">
        <f>IF(M2131&lt;=VLOOKUP($C2131,Projections2[[#All],[ISOCode]:[Total 2024 Colombian Returnees]],'Population Projection V2'!$J$167,FALSE),"OK", "Review")</f>
        <v>OK</v>
      </c>
      <c r="BW2131" s="361" t="str">
        <f>IF(N2131&lt;=VLOOKUP($C2131,Projections2[[#All],[ISOCode]:[Total 2024 Colombian Returnees]],'Population Projection V2'!$K$167,FALSE),"OK", "Review")</f>
        <v>OK</v>
      </c>
      <c r="BX2131" s="361" t="str">
        <f>IF(O2131&lt;=VLOOKUP($C2131,Projections2[[#All],[ISOCode]:[Total 2024 Colombian Returnees]],'Population Projection V2'!$L$167,FALSE),"OK", "Review")</f>
        <v>OK</v>
      </c>
      <c r="BY2131" s="361" t="str">
        <f>IF(P2131&lt;=VLOOKUP($C2131,Projections2[[#All],[ISOCode]:[Total 2024 Colombian Returnees]],'Population Projection V2'!$M$167,FALSE),"OK", "Review")</f>
        <v>OK</v>
      </c>
      <c r="BZ2131" s="361" t="str">
        <f>IF(Q2131&lt;=VLOOKUP($C2131,Projections2[[#All],[ISOCode]:[Total 2024 Colombian Returnees]],'Population Projection V2'!$N$167,FALSE),"OK", "Review")</f>
        <v>OK</v>
      </c>
      <c r="CA2131" s="361" t="str">
        <f>IF(T2131&lt;=VLOOKUP($C2131,Projections2[[#All],[ISOCode]:[Total 2024 Colombian Returnees]],'Population Projection V2'!$O$167,FALSE),"OK", "Review")</f>
        <v>OK</v>
      </c>
      <c r="CB2131" s="361" t="str">
        <f>IF(U2131&lt;=VLOOKUP($C2131,Projections2[[#All],[ISOCode]:[Total 2024 Colombian Returnees]],'Population Projection V2'!$P$167,FALSE),"OK", "Review")</f>
        <v>OK</v>
      </c>
      <c r="CC2131" s="361" t="str">
        <f>IF(V2131&lt;=VLOOKUP($C2131,Projections2[[#All],[ISOCode]:[Total 2024 Colombian Returnees]],'Population Projection V2'!$Q$167,FALSE),"OK", "Review")</f>
        <v>OK</v>
      </c>
      <c r="CD2131" s="361" t="str">
        <f>IF(W2131&lt;=VLOOKUP($C2131,Projections2[[#All],[ISOCode]:[Total 2024 Colombian Returnees]],'Population Projection V2'!$R$167,FALSE),"OK", "Review")</f>
        <v>OK</v>
      </c>
      <c r="CE2131" s="361" t="str">
        <f>IF(X2131&lt;=VLOOKUP($C2131,Projections2[[#All],[ISOCode]:[Total 2024 Colombian Returnees]],'Population Projection V2'!$S$167,FALSE),"OK", "Review")</f>
        <v>OK</v>
      </c>
      <c r="CF2131" s="361" t="str">
        <f>IF(AA2131&lt;=VLOOKUP($C2131,Projections2[[#All],[ISOCode]:[Total 2024 Colombian Returnees]],'Population Projection V2'!$T$167,FALSE),"OK", "Review")</f>
        <v>OK</v>
      </c>
      <c r="CG2131" s="361" t="str">
        <f>IF(AB2131&lt;=VLOOKUP($C2131,Projections2[[#All],[ISOCode]:[Total 2024 Colombian Returnees]],'Population Projection V2'!$U$167,FALSE),"OK", "Review")</f>
        <v>OK</v>
      </c>
      <c r="CH2131" s="361" t="str">
        <f>IF(AC2131&lt;=VLOOKUP($C2131,Projections2[[#All],[ISOCode]:[Total 2024 Colombian Returnees]],'Population Projection V2'!$V$167,FALSE),"OK", "Review")</f>
        <v>OK</v>
      </c>
      <c r="CI2131" s="361" t="str">
        <f>IF(AD2131&lt;=VLOOKUP($C2131,Projections2[[#All],[ISOCode]:[Total 2024 Colombian Returnees]],'Population Projection V2'!$W$167,FALSE),"OK", "Review")</f>
        <v>OK</v>
      </c>
      <c r="CJ2131" s="361" t="str">
        <f>IF(AE2131&lt;=VLOOKUP($C2131,Projections2[[#All],[ISOCode]:[Total 2024 Colombian Returnees]],'Population Projection V2'!$X$167,FALSE),"OK", "Review")</f>
        <v>OK</v>
      </c>
      <c r="CK2131" s="361" t="str">
        <f>IF(AH2131&lt;=VLOOKUP($C2131,Projections2[[#All],[ISOCode]:[Total 2024 Colombian Returnees]],'Population Projection V2'!$Y$167,FALSE),"OK", "Review")</f>
        <v>OK</v>
      </c>
      <c r="CL2131" s="361" t="str">
        <f>IF(AI2131&lt;=VLOOKUP($C2131,Projections2[[#All],[ISOCode]:[Total 2024 Colombian Returnees]],'Population Projection V2'!$Z$167,FALSE),"OK", "Review")</f>
        <v>OK</v>
      </c>
      <c r="CM2131" s="361" t="str">
        <f>IF(AJ2131&lt;=VLOOKUP($C2131,Projections2[[#All],[ISOCode]:[Total 2024 Colombian Returnees]],'Population Projection V2'!$AA$167,FALSE),"OK", "Review")</f>
        <v>OK</v>
      </c>
      <c r="CN2131" s="361" t="str">
        <f>IF(AK2131&lt;=VLOOKUP($C2131,Projections2[[#All],[ISOCode]:[Total 2024 Colombian Returnees]],'Population Projection V2'!$AB$167,FALSE),"OK", "Review")</f>
        <v>OK</v>
      </c>
      <c r="CO2131" s="361" t="str">
        <f>IF(AL2131&lt;=VLOOKUP($C2131,Projections2[[#All],[ISOCode]:[Total 2024 Colombian Returnees]],'Population Projection V2'!$AC$167,FALSE),"OK", "Review")</f>
        <v>OK</v>
      </c>
      <c r="CP2131" s="361" t="str">
        <f>IF(AO2131&lt;=VLOOKUP($C2131,Projections2[[#All],[ISOCode]:[Total 2024 Colombian Returnees]],'Population Projection V2'!$AD$167,FALSE),"OK", "Review")</f>
        <v>OK</v>
      </c>
      <c r="CQ2131" s="361" t="str">
        <f>IF(AP2131&lt;=VLOOKUP($C2131,Projections2[[#All],[ISOCode]:[Total 2024 Colombian Returnees]],'Population Projection V2'!$AE$167,FALSE),"OK", "Review")</f>
        <v>OK</v>
      </c>
      <c r="CR2131" s="361" t="str">
        <f>IF(AQ2131&lt;=VLOOKUP($C2131,Projections2[[#All],[ISOCode]:[Total 2024 Colombian Returnees]],'Population Projection V2'!$AF$167,FALSE),"OK", "Review")</f>
        <v>OK</v>
      </c>
      <c r="CS2131" s="361" t="str">
        <f>IF(AR2131&lt;=VLOOKUP($C2131,Projections2[[#All],[ISOCode]:[Total 2024 Colombian Returnees]],'Population Projection V2'!$AG$167,FALSE),"OK", "Review")</f>
        <v>OK</v>
      </c>
      <c r="CT2131" s="361" t="str">
        <f>IF(AS2131&lt;=VLOOKUP($C2131,Projections2[[#All],[ISOCode]:[Total 2024 Colombian Returnees]],'Population Projection V2'!$AH$167,FALSE),"OK", "Review")</f>
        <v>OK</v>
      </c>
      <c r="CU2131" s="361" t="str">
        <f>IF(AV2131&lt;=VLOOKUP($C2131,Projections2[[#All],[ISOCode]:[Total 2024 Colombian Returnees]],'Population Projection V2'!$AI$167,FALSE),"OK", "Review")</f>
        <v>OK</v>
      </c>
      <c r="CV2131" s="361" t="str">
        <f>IF(AW2131&lt;=VLOOKUP($C2131,Projections2[[#All],[ISOCode]:[Total 2024 Colombian Returnees]],'Population Projection V2'!$AJ$167,FALSE),"OK", "Review")</f>
        <v>OK</v>
      </c>
      <c r="CW2131" s="361" t="str">
        <f>IF(AX2131&lt;=VLOOKUP($C2131,Projections2[[#All],[ISOCode]:[Total 2024 Colombian Returnees]],'Population Projection V2'!$AK$167,FALSE),"OK", "Review")</f>
        <v>OK</v>
      </c>
      <c r="CX2131" s="361" t="str">
        <f>IF(AY2131&lt;=VLOOKUP($C2131,Projections2[[#All],[ISOCode]:[Total 2024 Colombian Returnees]],'Population Projection V2'!$AL$167,FALSE),"OK", "Review")</f>
        <v>OK</v>
      </c>
      <c r="CY2131" s="362" t="str">
        <f>IF(AZ2131&lt;=VLOOKUP($C2131,Projections2[[#All],[ISOCode]:[Total 2024 Colombian Returnees]],'Population Projection V2'!$AM$167,FALSE),"OK", "Review")</f>
        <v>OK</v>
      </c>
    </row>
    <row r="2132" spans="1:103" x14ac:dyDescent="0.25">
      <c r="A2132" s="314" t="s">
        <v>111</v>
      </c>
      <c r="B2132" s="315" t="s">
        <v>68</v>
      </c>
      <c r="C2132" s="315" t="s">
        <v>355</v>
      </c>
      <c r="D2132" s="315" t="s">
        <v>351</v>
      </c>
      <c r="E2132" s="315" t="s">
        <v>426</v>
      </c>
      <c r="F2132" s="316">
        <f t="shared" si="819"/>
        <v>0</v>
      </c>
      <c r="G2132" s="316">
        <f t="shared" si="820"/>
        <v>0</v>
      </c>
      <c r="H2132" s="316">
        <f t="shared" si="821"/>
        <v>0</v>
      </c>
      <c r="I2132" s="316">
        <f t="shared" si="822"/>
        <v>0</v>
      </c>
      <c r="J2132" s="317">
        <f t="shared" si="818"/>
        <v>0</v>
      </c>
      <c r="K2132" s="317">
        <f>VLOOKUP($C2132,Projections2[[#All],[ISOCode]:[Total 2024 Colombian Returnees]],7,0)</f>
        <v>0</v>
      </c>
      <c r="L2132" s="318"/>
      <c r="M2132" s="319"/>
      <c r="N2132" s="319"/>
      <c r="O2132" s="319"/>
      <c r="P2132" s="319"/>
      <c r="Q2132" s="320"/>
      <c r="R2132" s="224">
        <f>VLOOKUP($C2132,Projections2[[#All],[ISOCode]:[Total 2024 Colombian Returnees]],12,0)</f>
        <v>0</v>
      </c>
      <c r="S2132" s="321"/>
      <c r="T2132" s="322"/>
      <c r="U2132" s="322"/>
      <c r="V2132" s="322"/>
      <c r="W2132" s="322"/>
      <c r="X2132" s="323"/>
      <c r="Y2132" s="323">
        <f>VLOOKUP($C2132,Projections2[[#All],[ISOCode]:[Total 2024 Colombian Returnees]],17,0)</f>
        <v>0</v>
      </c>
      <c r="Z2132" s="324"/>
      <c r="AA2132" s="325"/>
      <c r="AB2132" s="325"/>
      <c r="AC2132" s="325"/>
      <c r="AD2132" s="325"/>
      <c r="AE2132" s="325"/>
      <c r="AF2132" s="325">
        <f>VLOOKUP($C2132,Projections2[[#All],[ISOCode]:[Total 2024 Colombian Returnees]],22,0)</f>
        <v>0</v>
      </c>
      <c r="AG2132" s="326"/>
      <c r="AH2132" s="327"/>
      <c r="AI2132" s="327"/>
      <c r="AJ2132" s="327"/>
      <c r="AK2132" s="327"/>
      <c r="AL2132" s="328"/>
      <c r="AM2132" s="230">
        <f>VLOOKUP($C2132,Projections2[[#All],[ISOCode]:[Total 2024 Colombian Returnees]],27,0)</f>
        <v>0</v>
      </c>
      <c r="AN2132" s="329"/>
      <c r="AO2132" s="330"/>
      <c r="AP2132" s="330"/>
      <c r="AQ2132" s="330"/>
      <c r="AR2132" s="330"/>
      <c r="AS2132" s="330"/>
      <c r="AT2132" s="330">
        <f>VLOOKUP($C2132,Projections2[[#All],[ISOCode]:[Total 2024 Colombian Returnees]],32,0)</f>
        <v>0</v>
      </c>
      <c r="AU2132" s="326"/>
      <c r="AV2132" s="325"/>
      <c r="AW2132" s="325"/>
      <c r="AX2132" s="325"/>
      <c r="AY2132" s="325"/>
      <c r="AZ2132" s="325"/>
      <c r="BA2132" s="325">
        <f>VLOOKUP($C2132,Projections2[[#All],[ISOCode]:[Total 2024 Colombian Returnees]],37,0)</f>
        <v>0</v>
      </c>
      <c r="BB2132" s="331"/>
      <c r="BC2132" s="360" t="str">
        <f t="shared" si="799"/>
        <v>Ok</v>
      </c>
      <c r="BD2132" s="361" t="str">
        <f t="shared" si="800"/>
        <v>Ok</v>
      </c>
      <c r="BE2132" s="361" t="str">
        <f t="shared" si="801"/>
        <v>Ok</v>
      </c>
      <c r="BF2132" s="361" t="str">
        <f t="shared" si="802"/>
        <v>Ok</v>
      </c>
      <c r="BG2132" s="362" t="str">
        <f t="shared" si="803"/>
        <v>Ok</v>
      </c>
      <c r="BH2132" s="360" t="str">
        <f t="shared" si="804"/>
        <v>Ok</v>
      </c>
      <c r="BI2132" s="361" t="str">
        <f t="shared" si="805"/>
        <v>Ok</v>
      </c>
      <c r="BJ2132" s="361" t="str">
        <f t="shared" si="806"/>
        <v>Ok</v>
      </c>
      <c r="BK2132" s="361" t="str">
        <f t="shared" si="807"/>
        <v>Ok</v>
      </c>
      <c r="BL2132" s="361" t="str">
        <f t="shared" si="808"/>
        <v>Ok</v>
      </c>
      <c r="BM2132" s="361" t="str">
        <f t="shared" si="809"/>
        <v>Ok</v>
      </c>
      <c r="BN2132" s="362" t="str">
        <f t="shared" si="810"/>
        <v>Ok</v>
      </c>
      <c r="BO2132" s="360" t="str">
        <f t="shared" si="811"/>
        <v>No Pop.</v>
      </c>
      <c r="BP2132" s="361" t="str">
        <f t="shared" si="812"/>
        <v>No Pop.</v>
      </c>
      <c r="BQ2132" s="361" t="str">
        <f t="shared" si="813"/>
        <v>No Pop.</v>
      </c>
      <c r="BR2132" s="361" t="str">
        <f t="shared" si="814"/>
        <v>No Pop.</v>
      </c>
      <c r="BS2132" s="361" t="str">
        <f t="shared" si="815"/>
        <v>No Pop.</v>
      </c>
      <c r="BT2132" s="361" t="str">
        <f t="shared" si="816"/>
        <v>No Pop.</v>
      </c>
      <c r="BU2132" s="362" t="str">
        <f t="shared" si="817"/>
        <v>No Pop.</v>
      </c>
      <c r="BV2132" s="360" t="str">
        <f>IF(M2132&lt;=VLOOKUP($C2132,Projections2[[#All],[ISOCode]:[Total 2024 Colombian Returnees]],'Population Projection V2'!$J$167,FALSE),"OK", "Review")</f>
        <v>OK</v>
      </c>
      <c r="BW2132" s="361" t="str">
        <f>IF(N2132&lt;=VLOOKUP($C2132,Projections2[[#All],[ISOCode]:[Total 2024 Colombian Returnees]],'Population Projection V2'!$K$167,FALSE),"OK", "Review")</f>
        <v>OK</v>
      </c>
      <c r="BX2132" s="361" t="str">
        <f>IF(O2132&lt;=VLOOKUP($C2132,Projections2[[#All],[ISOCode]:[Total 2024 Colombian Returnees]],'Population Projection V2'!$L$167,FALSE),"OK", "Review")</f>
        <v>OK</v>
      </c>
      <c r="BY2132" s="361" t="str">
        <f>IF(P2132&lt;=VLOOKUP($C2132,Projections2[[#All],[ISOCode]:[Total 2024 Colombian Returnees]],'Population Projection V2'!$M$167,FALSE),"OK", "Review")</f>
        <v>OK</v>
      </c>
      <c r="BZ2132" s="361" t="str">
        <f>IF(Q2132&lt;=VLOOKUP($C2132,Projections2[[#All],[ISOCode]:[Total 2024 Colombian Returnees]],'Population Projection V2'!$N$167,FALSE),"OK", "Review")</f>
        <v>OK</v>
      </c>
      <c r="CA2132" s="361" t="str">
        <f>IF(T2132&lt;=VLOOKUP($C2132,Projections2[[#All],[ISOCode]:[Total 2024 Colombian Returnees]],'Population Projection V2'!$O$167,FALSE),"OK", "Review")</f>
        <v>OK</v>
      </c>
      <c r="CB2132" s="361" t="str">
        <f>IF(U2132&lt;=VLOOKUP($C2132,Projections2[[#All],[ISOCode]:[Total 2024 Colombian Returnees]],'Population Projection V2'!$P$167,FALSE),"OK", "Review")</f>
        <v>OK</v>
      </c>
      <c r="CC2132" s="361" t="str">
        <f>IF(V2132&lt;=VLOOKUP($C2132,Projections2[[#All],[ISOCode]:[Total 2024 Colombian Returnees]],'Population Projection V2'!$Q$167,FALSE),"OK", "Review")</f>
        <v>OK</v>
      </c>
      <c r="CD2132" s="361" t="str">
        <f>IF(W2132&lt;=VLOOKUP($C2132,Projections2[[#All],[ISOCode]:[Total 2024 Colombian Returnees]],'Population Projection V2'!$R$167,FALSE),"OK", "Review")</f>
        <v>OK</v>
      </c>
      <c r="CE2132" s="361" t="str">
        <f>IF(X2132&lt;=VLOOKUP($C2132,Projections2[[#All],[ISOCode]:[Total 2024 Colombian Returnees]],'Population Projection V2'!$S$167,FALSE),"OK", "Review")</f>
        <v>OK</v>
      </c>
      <c r="CF2132" s="361" t="str">
        <f>IF(AA2132&lt;=VLOOKUP($C2132,Projections2[[#All],[ISOCode]:[Total 2024 Colombian Returnees]],'Population Projection V2'!$T$167,FALSE),"OK", "Review")</f>
        <v>OK</v>
      </c>
      <c r="CG2132" s="361" t="str">
        <f>IF(AB2132&lt;=VLOOKUP($C2132,Projections2[[#All],[ISOCode]:[Total 2024 Colombian Returnees]],'Population Projection V2'!$U$167,FALSE),"OK", "Review")</f>
        <v>OK</v>
      </c>
      <c r="CH2132" s="361" t="str">
        <f>IF(AC2132&lt;=VLOOKUP($C2132,Projections2[[#All],[ISOCode]:[Total 2024 Colombian Returnees]],'Population Projection V2'!$V$167,FALSE),"OK", "Review")</f>
        <v>OK</v>
      </c>
      <c r="CI2132" s="361" t="str">
        <f>IF(AD2132&lt;=VLOOKUP($C2132,Projections2[[#All],[ISOCode]:[Total 2024 Colombian Returnees]],'Population Projection V2'!$W$167,FALSE),"OK", "Review")</f>
        <v>OK</v>
      </c>
      <c r="CJ2132" s="361" t="str">
        <f>IF(AE2132&lt;=VLOOKUP($C2132,Projections2[[#All],[ISOCode]:[Total 2024 Colombian Returnees]],'Population Projection V2'!$X$167,FALSE),"OK", "Review")</f>
        <v>OK</v>
      </c>
      <c r="CK2132" s="361" t="str">
        <f>IF(AH2132&lt;=VLOOKUP($C2132,Projections2[[#All],[ISOCode]:[Total 2024 Colombian Returnees]],'Population Projection V2'!$Y$167,FALSE),"OK", "Review")</f>
        <v>OK</v>
      </c>
      <c r="CL2132" s="361" t="str">
        <f>IF(AI2132&lt;=VLOOKUP($C2132,Projections2[[#All],[ISOCode]:[Total 2024 Colombian Returnees]],'Population Projection V2'!$Z$167,FALSE),"OK", "Review")</f>
        <v>OK</v>
      </c>
      <c r="CM2132" s="361" t="str">
        <f>IF(AJ2132&lt;=VLOOKUP($C2132,Projections2[[#All],[ISOCode]:[Total 2024 Colombian Returnees]],'Population Projection V2'!$AA$167,FALSE),"OK", "Review")</f>
        <v>OK</v>
      </c>
      <c r="CN2132" s="361" t="str">
        <f>IF(AK2132&lt;=VLOOKUP($C2132,Projections2[[#All],[ISOCode]:[Total 2024 Colombian Returnees]],'Population Projection V2'!$AB$167,FALSE),"OK", "Review")</f>
        <v>OK</v>
      </c>
      <c r="CO2132" s="361" t="str">
        <f>IF(AL2132&lt;=VLOOKUP($C2132,Projections2[[#All],[ISOCode]:[Total 2024 Colombian Returnees]],'Population Projection V2'!$AC$167,FALSE),"OK", "Review")</f>
        <v>OK</v>
      </c>
      <c r="CP2132" s="361" t="str">
        <f>IF(AO2132&lt;=VLOOKUP($C2132,Projections2[[#All],[ISOCode]:[Total 2024 Colombian Returnees]],'Population Projection V2'!$AD$167,FALSE),"OK", "Review")</f>
        <v>OK</v>
      </c>
      <c r="CQ2132" s="361" t="str">
        <f>IF(AP2132&lt;=VLOOKUP($C2132,Projections2[[#All],[ISOCode]:[Total 2024 Colombian Returnees]],'Population Projection V2'!$AE$167,FALSE),"OK", "Review")</f>
        <v>OK</v>
      </c>
      <c r="CR2132" s="361" t="str">
        <f>IF(AQ2132&lt;=VLOOKUP($C2132,Projections2[[#All],[ISOCode]:[Total 2024 Colombian Returnees]],'Population Projection V2'!$AF$167,FALSE),"OK", "Review")</f>
        <v>OK</v>
      </c>
      <c r="CS2132" s="361" t="str">
        <f>IF(AR2132&lt;=VLOOKUP($C2132,Projections2[[#All],[ISOCode]:[Total 2024 Colombian Returnees]],'Population Projection V2'!$AG$167,FALSE),"OK", "Review")</f>
        <v>OK</v>
      </c>
      <c r="CT2132" s="361" t="str">
        <f>IF(AS2132&lt;=VLOOKUP($C2132,Projections2[[#All],[ISOCode]:[Total 2024 Colombian Returnees]],'Population Projection V2'!$AH$167,FALSE),"OK", "Review")</f>
        <v>OK</v>
      </c>
      <c r="CU2132" s="361" t="str">
        <f>IF(AV2132&lt;=VLOOKUP($C2132,Projections2[[#All],[ISOCode]:[Total 2024 Colombian Returnees]],'Population Projection V2'!$AI$167,FALSE),"OK", "Review")</f>
        <v>OK</v>
      </c>
      <c r="CV2132" s="361" t="str">
        <f>IF(AW2132&lt;=VLOOKUP($C2132,Projections2[[#All],[ISOCode]:[Total 2024 Colombian Returnees]],'Population Projection V2'!$AJ$167,FALSE),"OK", "Review")</f>
        <v>OK</v>
      </c>
      <c r="CW2132" s="361" t="str">
        <f>IF(AX2132&lt;=VLOOKUP($C2132,Projections2[[#All],[ISOCode]:[Total 2024 Colombian Returnees]],'Population Projection V2'!$AK$167,FALSE),"OK", "Review")</f>
        <v>OK</v>
      </c>
      <c r="CX2132" s="361" t="str">
        <f>IF(AY2132&lt;=VLOOKUP($C2132,Projections2[[#All],[ISOCode]:[Total 2024 Colombian Returnees]],'Population Projection V2'!$AL$167,FALSE),"OK", "Review")</f>
        <v>OK</v>
      </c>
      <c r="CY2132" s="362" t="str">
        <f>IF(AZ2132&lt;=VLOOKUP($C2132,Projections2[[#All],[ISOCode]:[Total 2024 Colombian Returnees]],'Population Projection V2'!$AM$167,FALSE),"OK", "Review")</f>
        <v>OK</v>
      </c>
    </row>
    <row r="2133" spans="1:103" x14ac:dyDescent="0.25">
      <c r="A2133" s="314" t="s">
        <v>111</v>
      </c>
      <c r="B2133" s="315" t="s">
        <v>68</v>
      </c>
      <c r="C2133" s="315" t="s">
        <v>354</v>
      </c>
      <c r="D2133" s="315" t="s">
        <v>350</v>
      </c>
      <c r="E2133" s="315" t="s">
        <v>426</v>
      </c>
      <c r="F2133" s="316">
        <f t="shared" si="819"/>
        <v>0</v>
      </c>
      <c r="G2133" s="316">
        <f t="shared" si="820"/>
        <v>0</v>
      </c>
      <c r="H2133" s="316">
        <f t="shared" si="821"/>
        <v>0</v>
      </c>
      <c r="I2133" s="316">
        <f t="shared" si="822"/>
        <v>0</v>
      </c>
      <c r="J2133" s="317">
        <f t="shared" si="818"/>
        <v>0</v>
      </c>
      <c r="K2133" s="317">
        <f>VLOOKUP($C2133,Projections2[[#All],[ISOCode]:[Total 2024 Colombian Returnees]],7,0)</f>
        <v>0</v>
      </c>
      <c r="L2133" s="318"/>
      <c r="M2133" s="319"/>
      <c r="N2133" s="319"/>
      <c r="O2133" s="319"/>
      <c r="P2133" s="319"/>
      <c r="Q2133" s="320"/>
      <c r="R2133" s="224">
        <f>VLOOKUP($C2133,Projections2[[#All],[ISOCode]:[Total 2024 Colombian Returnees]],12,0)</f>
        <v>0</v>
      </c>
      <c r="S2133" s="321"/>
      <c r="T2133" s="322"/>
      <c r="U2133" s="322"/>
      <c r="V2133" s="322"/>
      <c r="W2133" s="322"/>
      <c r="X2133" s="323"/>
      <c r="Y2133" s="323">
        <f>VLOOKUP($C2133,Projections2[[#All],[ISOCode]:[Total 2024 Colombian Returnees]],17,0)</f>
        <v>0</v>
      </c>
      <c r="Z2133" s="324"/>
      <c r="AA2133" s="325"/>
      <c r="AB2133" s="325"/>
      <c r="AC2133" s="325"/>
      <c r="AD2133" s="325"/>
      <c r="AE2133" s="325"/>
      <c r="AF2133" s="325">
        <f>VLOOKUP($C2133,Projections2[[#All],[ISOCode]:[Total 2024 Colombian Returnees]],22,0)</f>
        <v>0</v>
      </c>
      <c r="AG2133" s="326"/>
      <c r="AH2133" s="327"/>
      <c r="AI2133" s="327"/>
      <c r="AJ2133" s="327"/>
      <c r="AK2133" s="327"/>
      <c r="AL2133" s="328"/>
      <c r="AM2133" s="230">
        <f>VLOOKUP($C2133,Projections2[[#All],[ISOCode]:[Total 2024 Colombian Returnees]],27,0)</f>
        <v>0</v>
      </c>
      <c r="AN2133" s="329"/>
      <c r="AO2133" s="330"/>
      <c r="AP2133" s="330"/>
      <c r="AQ2133" s="330"/>
      <c r="AR2133" s="330"/>
      <c r="AS2133" s="330"/>
      <c r="AT2133" s="330">
        <f>VLOOKUP($C2133,Projections2[[#All],[ISOCode]:[Total 2024 Colombian Returnees]],32,0)</f>
        <v>0</v>
      </c>
      <c r="AU2133" s="326"/>
      <c r="AV2133" s="325"/>
      <c r="AW2133" s="325"/>
      <c r="AX2133" s="325"/>
      <c r="AY2133" s="325"/>
      <c r="AZ2133" s="325"/>
      <c r="BA2133" s="325">
        <f>VLOOKUP($C2133,Projections2[[#All],[ISOCode]:[Total 2024 Colombian Returnees]],37,0)</f>
        <v>0</v>
      </c>
      <c r="BB2133" s="331"/>
      <c r="BC2133" s="360" t="str">
        <f t="shared" si="799"/>
        <v>Ok</v>
      </c>
      <c r="BD2133" s="361" t="str">
        <f t="shared" si="800"/>
        <v>Ok</v>
      </c>
      <c r="BE2133" s="361" t="str">
        <f t="shared" si="801"/>
        <v>Ok</v>
      </c>
      <c r="BF2133" s="361" t="str">
        <f t="shared" si="802"/>
        <v>Ok</v>
      </c>
      <c r="BG2133" s="362" t="str">
        <f t="shared" si="803"/>
        <v>Ok</v>
      </c>
      <c r="BH2133" s="360" t="str">
        <f t="shared" si="804"/>
        <v>Ok</v>
      </c>
      <c r="BI2133" s="361" t="str">
        <f t="shared" si="805"/>
        <v>Ok</v>
      </c>
      <c r="BJ2133" s="361" t="str">
        <f t="shared" si="806"/>
        <v>Ok</v>
      </c>
      <c r="BK2133" s="361" t="str">
        <f t="shared" si="807"/>
        <v>Ok</v>
      </c>
      <c r="BL2133" s="361" t="str">
        <f t="shared" si="808"/>
        <v>Ok</v>
      </c>
      <c r="BM2133" s="361" t="str">
        <f t="shared" si="809"/>
        <v>Ok</v>
      </c>
      <c r="BN2133" s="362" t="str">
        <f t="shared" si="810"/>
        <v>Ok</v>
      </c>
      <c r="BO2133" s="360" t="str">
        <f t="shared" si="811"/>
        <v>No Pop.</v>
      </c>
      <c r="BP2133" s="361" t="str">
        <f t="shared" si="812"/>
        <v>No Pop.</v>
      </c>
      <c r="BQ2133" s="361" t="str">
        <f t="shared" si="813"/>
        <v>No Pop.</v>
      </c>
      <c r="BR2133" s="361" t="str">
        <f t="shared" si="814"/>
        <v>No Pop.</v>
      </c>
      <c r="BS2133" s="361" t="str">
        <f t="shared" si="815"/>
        <v>No Pop.</v>
      </c>
      <c r="BT2133" s="361" t="str">
        <f t="shared" si="816"/>
        <v>No Pop.</v>
      </c>
      <c r="BU2133" s="362" t="str">
        <f t="shared" si="817"/>
        <v>No Pop.</v>
      </c>
      <c r="BV2133" s="360" t="str">
        <f>IF(M2133&lt;=VLOOKUP($C2133,Projections2[[#All],[ISOCode]:[Total 2024 Colombian Returnees]],'Population Projection V2'!$J$167,FALSE),"OK", "Review")</f>
        <v>OK</v>
      </c>
      <c r="BW2133" s="361" t="str">
        <f>IF(N2133&lt;=VLOOKUP($C2133,Projections2[[#All],[ISOCode]:[Total 2024 Colombian Returnees]],'Population Projection V2'!$K$167,FALSE),"OK", "Review")</f>
        <v>OK</v>
      </c>
      <c r="BX2133" s="361" t="str">
        <f>IF(O2133&lt;=VLOOKUP($C2133,Projections2[[#All],[ISOCode]:[Total 2024 Colombian Returnees]],'Population Projection V2'!$L$167,FALSE),"OK", "Review")</f>
        <v>OK</v>
      </c>
      <c r="BY2133" s="361" t="str">
        <f>IF(P2133&lt;=VLOOKUP($C2133,Projections2[[#All],[ISOCode]:[Total 2024 Colombian Returnees]],'Population Projection V2'!$M$167,FALSE),"OK", "Review")</f>
        <v>OK</v>
      </c>
      <c r="BZ2133" s="361" t="str">
        <f>IF(Q2133&lt;=VLOOKUP($C2133,Projections2[[#All],[ISOCode]:[Total 2024 Colombian Returnees]],'Population Projection V2'!$N$167,FALSE),"OK", "Review")</f>
        <v>OK</v>
      </c>
      <c r="CA2133" s="361" t="str">
        <f>IF(T2133&lt;=VLOOKUP($C2133,Projections2[[#All],[ISOCode]:[Total 2024 Colombian Returnees]],'Population Projection V2'!$O$167,FALSE),"OK", "Review")</f>
        <v>OK</v>
      </c>
      <c r="CB2133" s="361" t="str">
        <f>IF(U2133&lt;=VLOOKUP($C2133,Projections2[[#All],[ISOCode]:[Total 2024 Colombian Returnees]],'Population Projection V2'!$P$167,FALSE),"OK", "Review")</f>
        <v>OK</v>
      </c>
      <c r="CC2133" s="361" t="str">
        <f>IF(V2133&lt;=VLOOKUP($C2133,Projections2[[#All],[ISOCode]:[Total 2024 Colombian Returnees]],'Population Projection V2'!$Q$167,FALSE),"OK", "Review")</f>
        <v>OK</v>
      </c>
      <c r="CD2133" s="361" t="str">
        <f>IF(W2133&lt;=VLOOKUP($C2133,Projections2[[#All],[ISOCode]:[Total 2024 Colombian Returnees]],'Population Projection V2'!$R$167,FALSE),"OK", "Review")</f>
        <v>OK</v>
      </c>
      <c r="CE2133" s="361" t="str">
        <f>IF(X2133&lt;=VLOOKUP($C2133,Projections2[[#All],[ISOCode]:[Total 2024 Colombian Returnees]],'Population Projection V2'!$S$167,FALSE),"OK", "Review")</f>
        <v>OK</v>
      </c>
      <c r="CF2133" s="361" t="str">
        <f>IF(AA2133&lt;=VLOOKUP($C2133,Projections2[[#All],[ISOCode]:[Total 2024 Colombian Returnees]],'Population Projection V2'!$T$167,FALSE),"OK", "Review")</f>
        <v>OK</v>
      </c>
      <c r="CG2133" s="361" t="str">
        <f>IF(AB2133&lt;=VLOOKUP($C2133,Projections2[[#All],[ISOCode]:[Total 2024 Colombian Returnees]],'Population Projection V2'!$U$167,FALSE),"OK", "Review")</f>
        <v>OK</v>
      </c>
      <c r="CH2133" s="361" t="str">
        <f>IF(AC2133&lt;=VLOOKUP($C2133,Projections2[[#All],[ISOCode]:[Total 2024 Colombian Returnees]],'Population Projection V2'!$V$167,FALSE),"OK", "Review")</f>
        <v>OK</v>
      </c>
      <c r="CI2133" s="361" t="str">
        <f>IF(AD2133&lt;=VLOOKUP($C2133,Projections2[[#All],[ISOCode]:[Total 2024 Colombian Returnees]],'Population Projection V2'!$W$167,FALSE),"OK", "Review")</f>
        <v>OK</v>
      </c>
      <c r="CJ2133" s="361" t="str">
        <f>IF(AE2133&lt;=VLOOKUP($C2133,Projections2[[#All],[ISOCode]:[Total 2024 Colombian Returnees]],'Population Projection V2'!$X$167,FALSE),"OK", "Review")</f>
        <v>OK</v>
      </c>
      <c r="CK2133" s="361" t="str">
        <f>IF(AH2133&lt;=VLOOKUP($C2133,Projections2[[#All],[ISOCode]:[Total 2024 Colombian Returnees]],'Population Projection V2'!$Y$167,FALSE),"OK", "Review")</f>
        <v>OK</v>
      </c>
      <c r="CL2133" s="361" t="str">
        <f>IF(AI2133&lt;=VLOOKUP($C2133,Projections2[[#All],[ISOCode]:[Total 2024 Colombian Returnees]],'Population Projection V2'!$Z$167,FALSE),"OK", "Review")</f>
        <v>OK</v>
      </c>
      <c r="CM2133" s="361" t="str">
        <f>IF(AJ2133&lt;=VLOOKUP($C2133,Projections2[[#All],[ISOCode]:[Total 2024 Colombian Returnees]],'Population Projection V2'!$AA$167,FALSE),"OK", "Review")</f>
        <v>OK</v>
      </c>
      <c r="CN2133" s="361" t="str">
        <f>IF(AK2133&lt;=VLOOKUP($C2133,Projections2[[#All],[ISOCode]:[Total 2024 Colombian Returnees]],'Population Projection V2'!$AB$167,FALSE),"OK", "Review")</f>
        <v>OK</v>
      </c>
      <c r="CO2133" s="361" t="str">
        <f>IF(AL2133&lt;=VLOOKUP($C2133,Projections2[[#All],[ISOCode]:[Total 2024 Colombian Returnees]],'Population Projection V2'!$AC$167,FALSE),"OK", "Review")</f>
        <v>OK</v>
      </c>
      <c r="CP2133" s="361" t="str">
        <f>IF(AO2133&lt;=VLOOKUP($C2133,Projections2[[#All],[ISOCode]:[Total 2024 Colombian Returnees]],'Population Projection V2'!$AD$167,FALSE),"OK", "Review")</f>
        <v>OK</v>
      </c>
      <c r="CQ2133" s="361" t="str">
        <f>IF(AP2133&lt;=VLOOKUP($C2133,Projections2[[#All],[ISOCode]:[Total 2024 Colombian Returnees]],'Population Projection V2'!$AE$167,FALSE),"OK", "Review")</f>
        <v>OK</v>
      </c>
      <c r="CR2133" s="361" t="str">
        <f>IF(AQ2133&lt;=VLOOKUP($C2133,Projections2[[#All],[ISOCode]:[Total 2024 Colombian Returnees]],'Population Projection V2'!$AF$167,FALSE),"OK", "Review")</f>
        <v>OK</v>
      </c>
      <c r="CS2133" s="361" t="str">
        <f>IF(AR2133&lt;=VLOOKUP($C2133,Projections2[[#All],[ISOCode]:[Total 2024 Colombian Returnees]],'Population Projection V2'!$AG$167,FALSE),"OK", "Review")</f>
        <v>OK</v>
      </c>
      <c r="CT2133" s="361" t="str">
        <f>IF(AS2133&lt;=VLOOKUP($C2133,Projections2[[#All],[ISOCode]:[Total 2024 Colombian Returnees]],'Population Projection V2'!$AH$167,FALSE),"OK", "Review")</f>
        <v>OK</v>
      </c>
      <c r="CU2133" s="361" t="str">
        <f>IF(AV2133&lt;=VLOOKUP($C2133,Projections2[[#All],[ISOCode]:[Total 2024 Colombian Returnees]],'Population Projection V2'!$AI$167,FALSE),"OK", "Review")</f>
        <v>OK</v>
      </c>
      <c r="CV2133" s="361" t="str">
        <f>IF(AW2133&lt;=VLOOKUP($C2133,Projections2[[#All],[ISOCode]:[Total 2024 Colombian Returnees]],'Population Projection V2'!$AJ$167,FALSE),"OK", "Review")</f>
        <v>OK</v>
      </c>
      <c r="CW2133" s="361" t="str">
        <f>IF(AX2133&lt;=VLOOKUP($C2133,Projections2[[#All],[ISOCode]:[Total 2024 Colombian Returnees]],'Population Projection V2'!$AK$167,FALSE),"OK", "Review")</f>
        <v>OK</v>
      </c>
      <c r="CX2133" s="361" t="str">
        <f>IF(AY2133&lt;=VLOOKUP($C2133,Projections2[[#All],[ISOCode]:[Total 2024 Colombian Returnees]],'Population Projection V2'!$AL$167,FALSE),"OK", "Review")</f>
        <v>OK</v>
      </c>
      <c r="CY2133" s="362" t="str">
        <f>IF(AZ2133&lt;=VLOOKUP($C2133,Projections2[[#All],[ISOCode]:[Total 2024 Colombian Returnees]],'Population Projection V2'!$AM$167,FALSE),"OK", "Review")</f>
        <v>OK</v>
      </c>
    </row>
    <row r="2134" spans="1:103" x14ac:dyDescent="0.25">
      <c r="A2134" s="314" t="s">
        <v>111</v>
      </c>
      <c r="B2134" s="315" t="s">
        <v>68</v>
      </c>
      <c r="C2134" s="315" t="s">
        <v>356</v>
      </c>
      <c r="D2134" s="315" t="s">
        <v>467</v>
      </c>
      <c r="E2134" s="315" t="s">
        <v>426</v>
      </c>
      <c r="F2134" s="316">
        <f t="shared" si="819"/>
        <v>0</v>
      </c>
      <c r="G2134" s="316">
        <f t="shared" si="820"/>
        <v>0</v>
      </c>
      <c r="H2134" s="316">
        <f t="shared" si="821"/>
        <v>0</v>
      </c>
      <c r="I2134" s="316">
        <f t="shared" si="822"/>
        <v>0</v>
      </c>
      <c r="J2134" s="317">
        <f t="shared" si="818"/>
        <v>0</v>
      </c>
      <c r="K2134" s="317">
        <f>VLOOKUP($C2134,Projections2[[#All],[ISOCode]:[Total 2024 Colombian Returnees]],7,0)</f>
        <v>0</v>
      </c>
      <c r="L2134" s="318"/>
      <c r="M2134" s="319"/>
      <c r="N2134" s="319"/>
      <c r="O2134" s="319"/>
      <c r="P2134" s="319"/>
      <c r="Q2134" s="320"/>
      <c r="R2134" s="224">
        <f>VLOOKUP($C2134,Projections2[[#All],[ISOCode]:[Total 2024 Colombian Returnees]],12,0)</f>
        <v>0</v>
      </c>
      <c r="S2134" s="321"/>
      <c r="T2134" s="322"/>
      <c r="U2134" s="322"/>
      <c r="V2134" s="322"/>
      <c r="W2134" s="322"/>
      <c r="X2134" s="323"/>
      <c r="Y2134" s="323">
        <f>VLOOKUP($C2134,Projections2[[#All],[ISOCode]:[Total 2024 Colombian Returnees]],17,0)</f>
        <v>0</v>
      </c>
      <c r="Z2134" s="324"/>
      <c r="AA2134" s="325"/>
      <c r="AB2134" s="325"/>
      <c r="AC2134" s="325"/>
      <c r="AD2134" s="325"/>
      <c r="AE2134" s="325"/>
      <c r="AF2134" s="325">
        <f>VLOOKUP($C2134,Projections2[[#All],[ISOCode]:[Total 2024 Colombian Returnees]],22,0)</f>
        <v>0</v>
      </c>
      <c r="AG2134" s="326"/>
      <c r="AH2134" s="327"/>
      <c r="AI2134" s="327"/>
      <c r="AJ2134" s="327"/>
      <c r="AK2134" s="327"/>
      <c r="AL2134" s="328"/>
      <c r="AM2134" s="230">
        <f>VLOOKUP($C2134,Projections2[[#All],[ISOCode]:[Total 2024 Colombian Returnees]],27,0)</f>
        <v>0</v>
      </c>
      <c r="AN2134" s="329"/>
      <c r="AO2134" s="330"/>
      <c r="AP2134" s="330"/>
      <c r="AQ2134" s="330"/>
      <c r="AR2134" s="330"/>
      <c r="AS2134" s="330"/>
      <c r="AT2134" s="330">
        <f>VLOOKUP($C2134,Projections2[[#All],[ISOCode]:[Total 2024 Colombian Returnees]],32,0)</f>
        <v>0</v>
      </c>
      <c r="AU2134" s="326"/>
      <c r="AV2134" s="325"/>
      <c r="AW2134" s="325"/>
      <c r="AX2134" s="325"/>
      <c r="AY2134" s="325"/>
      <c r="AZ2134" s="325"/>
      <c r="BA2134" s="325">
        <f>VLOOKUP($C2134,Projections2[[#All],[ISOCode]:[Total 2024 Colombian Returnees]],37,0)</f>
        <v>0</v>
      </c>
      <c r="BB2134" s="331"/>
      <c r="BC2134" s="360" t="str">
        <f t="shared" si="799"/>
        <v>Ok</v>
      </c>
      <c r="BD2134" s="361" t="str">
        <f t="shared" si="800"/>
        <v>Ok</v>
      </c>
      <c r="BE2134" s="361" t="str">
        <f t="shared" si="801"/>
        <v>Ok</v>
      </c>
      <c r="BF2134" s="361" t="str">
        <f t="shared" si="802"/>
        <v>Ok</v>
      </c>
      <c r="BG2134" s="362" t="str">
        <f t="shared" si="803"/>
        <v>Ok</v>
      </c>
      <c r="BH2134" s="360" t="str">
        <f t="shared" si="804"/>
        <v>Ok</v>
      </c>
      <c r="BI2134" s="361" t="str">
        <f t="shared" si="805"/>
        <v>Ok</v>
      </c>
      <c r="BJ2134" s="361" t="str">
        <f t="shared" si="806"/>
        <v>Ok</v>
      </c>
      <c r="BK2134" s="361" t="str">
        <f t="shared" si="807"/>
        <v>Ok</v>
      </c>
      <c r="BL2134" s="361" t="str">
        <f t="shared" si="808"/>
        <v>Ok</v>
      </c>
      <c r="BM2134" s="361" t="str">
        <f t="shared" si="809"/>
        <v>Ok</v>
      </c>
      <c r="BN2134" s="362" t="str">
        <f t="shared" si="810"/>
        <v>Ok</v>
      </c>
      <c r="BO2134" s="360" t="str">
        <f t="shared" si="811"/>
        <v>No Pop.</v>
      </c>
      <c r="BP2134" s="361" t="str">
        <f t="shared" si="812"/>
        <v>No Pop.</v>
      </c>
      <c r="BQ2134" s="361" t="str">
        <f t="shared" si="813"/>
        <v>No Pop.</v>
      </c>
      <c r="BR2134" s="361" t="str">
        <f t="shared" si="814"/>
        <v>No Pop.</v>
      </c>
      <c r="BS2134" s="361" t="str">
        <f t="shared" si="815"/>
        <v>No Pop.</v>
      </c>
      <c r="BT2134" s="361" t="str">
        <f t="shared" si="816"/>
        <v>No Pop.</v>
      </c>
      <c r="BU2134" s="362" t="str">
        <f t="shared" si="817"/>
        <v>No Pop.</v>
      </c>
      <c r="BV2134" s="360" t="str">
        <f>IF(M2134&lt;=VLOOKUP($C2134,Projections2[[#All],[ISOCode]:[Total 2024 Colombian Returnees]],'Population Projection V2'!$J$167,FALSE),"OK", "Review")</f>
        <v>OK</v>
      </c>
      <c r="BW2134" s="361" t="str">
        <f>IF(N2134&lt;=VLOOKUP($C2134,Projections2[[#All],[ISOCode]:[Total 2024 Colombian Returnees]],'Population Projection V2'!$K$167,FALSE),"OK", "Review")</f>
        <v>OK</v>
      </c>
      <c r="BX2134" s="361" t="str">
        <f>IF(O2134&lt;=VLOOKUP($C2134,Projections2[[#All],[ISOCode]:[Total 2024 Colombian Returnees]],'Population Projection V2'!$L$167,FALSE),"OK", "Review")</f>
        <v>OK</v>
      </c>
      <c r="BY2134" s="361" t="str">
        <f>IF(P2134&lt;=VLOOKUP($C2134,Projections2[[#All],[ISOCode]:[Total 2024 Colombian Returnees]],'Population Projection V2'!$M$167,FALSE),"OK", "Review")</f>
        <v>OK</v>
      </c>
      <c r="BZ2134" s="361" t="str">
        <f>IF(Q2134&lt;=VLOOKUP($C2134,Projections2[[#All],[ISOCode]:[Total 2024 Colombian Returnees]],'Population Projection V2'!$N$167,FALSE),"OK", "Review")</f>
        <v>OK</v>
      </c>
      <c r="CA2134" s="361" t="str">
        <f>IF(T2134&lt;=VLOOKUP($C2134,Projections2[[#All],[ISOCode]:[Total 2024 Colombian Returnees]],'Population Projection V2'!$O$167,FALSE),"OK", "Review")</f>
        <v>OK</v>
      </c>
      <c r="CB2134" s="361" t="str">
        <f>IF(U2134&lt;=VLOOKUP($C2134,Projections2[[#All],[ISOCode]:[Total 2024 Colombian Returnees]],'Population Projection V2'!$P$167,FALSE),"OK", "Review")</f>
        <v>OK</v>
      </c>
      <c r="CC2134" s="361" t="str">
        <f>IF(V2134&lt;=VLOOKUP($C2134,Projections2[[#All],[ISOCode]:[Total 2024 Colombian Returnees]],'Population Projection V2'!$Q$167,FALSE),"OK", "Review")</f>
        <v>OK</v>
      </c>
      <c r="CD2134" s="361" t="str">
        <f>IF(W2134&lt;=VLOOKUP($C2134,Projections2[[#All],[ISOCode]:[Total 2024 Colombian Returnees]],'Population Projection V2'!$R$167,FALSE),"OK", "Review")</f>
        <v>OK</v>
      </c>
      <c r="CE2134" s="361" t="str">
        <f>IF(X2134&lt;=VLOOKUP($C2134,Projections2[[#All],[ISOCode]:[Total 2024 Colombian Returnees]],'Population Projection V2'!$S$167,FALSE),"OK", "Review")</f>
        <v>OK</v>
      </c>
      <c r="CF2134" s="361" t="str">
        <f>IF(AA2134&lt;=VLOOKUP($C2134,Projections2[[#All],[ISOCode]:[Total 2024 Colombian Returnees]],'Population Projection V2'!$T$167,FALSE),"OK", "Review")</f>
        <v>OK</v>
      </c>
      <c r="CG2134" s="361" t="str">
        <f>IF(AB2134&lt;=VLOOKUP($C2134,Projections2[[#All],[ISOCode]:[Total 2024 Colombian Returnees]],'Population Projection V2'!$U$167,FALSE),"OK", "Review")</f>
        <v>OK</v>
      </c>
      <c r="CH2134" s="361" t="str">
        <f>IF(AC2134&lt;=VLOOKUP($C2134,Projections2[[#All],[ISOCode]:[Total 2024 Colombian Returnees]],'Population Projection V2'!$V$167,FALSE),"OK", "Review")</f>
        <v>OK</v>
      </c>
      <c r="CI2134" s="361" t="str">
        <f>IF(AD2134&lt;=VLOOKUP($C2134,Projections2[[#All],[ISOCode]:[Total 2024 Colombian Returnees]],'Population Projection V2'!$W$167,FALSE),"OK", "Review")</f>
        <v>OK</v>
      </c>
      <c r="CJ2134" s="361" t="str">
        <f>IF(AE2134&lt;=VLOOKUP($C2134,Projections2[[#All],[ISOCode]:[Total 2024 Colombian Returnees]],'Population Projection V2'!$X$167,FALSE),"OK", "Review")</f>
        <v>OK</v>
      </c>
      <c r="CK2134" s="361" t="str">
        <f>IF(AH2134&lt;=VLOOKUP($C2134,Projections2[[#All],[ISOCode]:[Total 2024 Colombian Returnees]],'Population Projection V2'!$Y$167,FALSE),"OK", "Review")</f>
        <v>OK</v>
      </c>
      <c r="CL2134" s="361" t="str">
        <f>IF(AI2134&lt;=VLOOKUP($C2134,Projections2[[#All],[ISOCode]:[Total 2024 Colombian Returnees]],'Population Projection V2'!$Z$167,FALSE),"OK", "Review")</f>
        <v>OK</v>
      </c>
      <c r="CM2134" s="361" t="str">
        <f>IF(AJ2134&lt;=VLOOKUP($C2134,Projections2[[#All],[ISOCode]:[Total 2024 Colombian Returnees]],'Population Projection V2'!$AA$167,FALSE),"OK", "Review")</f>
        <v>OK</v>
      </c>
      <c r="CN2134" s="361" t="str">
        <f>IF(AK2134&lt;=VLOOKUP($C2134,Projections2[[#All],[ISOCode]:[Total 2024 Colombian Returnees]],'Population Projection V2'!$AB$167,FALSE),"OK", "Review")</f>
        <v>OK</v>
      </c>
      <c r="CO2134" s="361" t="str">
        <f>IF(AL2134&lt;=VLOOKUP($C2134,Projections2[[#All],[ISOCode]:[Total 2024 Colombian Returnees]],'Population Projection V2'!$AC$167,FALSE),"OK", "Review")</f>
        <v>OK</v>
      </c>
      <c r="CP2134" s="361" t="str">
        <f>IF(AO2134&lt;=VLOOKUP($C2134,Projections2[[#All],[ISOCode]:[Total 2024 Colombian Returnees]],'Population Projection V2'!$AD$167,FALSE),"OK", "Review")</f>
        <v>OK</v>
      </c>
      <c r="CQ2134" s="361" t="str">
        <f>IF(AP2134&lt;=VLOOKUP($C2134,Projections2[[#All],[ISOCode]:[Total 2024 Colombian Returnees]],'Population Projection V2'!$AE$167,FALSE),"OK", "Review")</f>
        <v>OK</v>
      </c>
      <c r="CR2134" s="361" t="str">
        <f>IF(AQ2134&lt;=VLOOKUP($C2134,Projections2[[#All],[ISOCode]:[Total 2024 Colombian Returnees]],'Population Projection V2'!$AF$167,FALSE),"OK", "Review")</f>
        <v>OK</v>
      </c>
      <c r="CS2134" s="361" t="str">
        <f>IF(AR2134&lt;=VLOOKUP($C2134,Projections2[[#All],[ISOCode]:[Total 2024 Colombian Returnees]],'Population Projection V2'!$AG$167,FALSE),"OK", "Review")</f>
        <v>OK</v>
      </c>
      <c r="CT2134" s="361" t="str">
        <f>IF(AS2134&lt;=VLOOKUP($C2134,Projections2[[#All],[ISOCode]:[Total 2024 Colombian Returnees]],'Population Projection V2'!$AH$167,FALSE),"OK", "Review")</f>
        <v>OK</v>
      </c>
      <c r="CU2134" s="361" t="str">
        <f>IF(AV2134&lt;=VLOOKUP($C2134,Projections2[[#All],[ISOCode]:[Total 2024 Colombian Returnees]],'Population Projection V2'!$AI$167,FALSE),"OK", "Review")</f>
        <v>OK</v>
      </c>
      <c r="CV2134" s="361" t="str">
        <f>IF(AW2134&lt;=VLOOKUP($C2134,Projections2[[#All],[ISOCode]:[Total 2024 Colombian Returnees]],'Population Projection V2'!$AJ$167,FALSE),"OK", "Review")</f>
        <v>OK</v>
      </c>
      <c r="CW2134" s="361" t="str">
        <f>IF(AX2134&lt;=VLOOKUP($C2134,Projections2[[#All],[ISOCode]:[Total 2024 Colombian Returnees]],'Population Projection V2'!$AK$167,FALSE),"OK", "Review")</f>
        <v>OK</v>
      </c>
      <c r="CX2134" s="361" t="str">
        <f>IF(AY2134&lt;=VLOOKUP($C2134,Projections2[[#All],[ISOCode]:[Total 2024 Colombian Returnees]],'Population Projection V2'!$AL$167,FALSE),"OK", "Review")</f>
        <v>OK</v>
      </c>
      <c r="CY2134" s="362" t="str">
        <f>IF(AZ2134&lt;=VLOOKUP($C2134,Projections2[[#All],[ISOCode]:[Total 2024 Colombian Returnees]],'Population Projection V2'!$AM$167,FALSE),"OK", "Review")</f>
        <v>OK</v>
      </c>
    </row>
    <row r="2135" spans="1:103" ht="15.75" thickBot="1" x14ac:dyDescent="0.3">
      <c r="A2135" s="341" t="s">
        <v>111</v>
      </c>
      <c r="B2135" s="342" t="s">
        <v>68</v>
      </c>
      <c r="C2135" s="342" t="s">
        <v>357</v>
      </c>
      <c r="D2135" s="342" t="s">
        <v>3</v>
      </c>
      <c r="E2135" s="343" t="s">
        <v>426</v>
      </c>
      <c r="F2135" s="344">
        <f t="shared" si="819"/>
        <v>0</v>
      </c>
      <c r="G2135" s="344">
        <f t="shared" si="820"/>
        <v>0</v>
      </c>
      <c r="H2135" s="344">
        <f t="shared" si="821"/>
        <v>0</v>
      </c>
      <c r="I2135" s="344">
        <f t="shared" si="822"/>
        <v>0</v>
      </c>
      <c r="J2135" s="344">
        <f t="shared" si="818"/>
        <v>0</v>
      </c>
      <c r="K2135" s="344">
        <f>VLOOKUP($C2135,Projections2[[#All],[ISOCode]:[Total 2024 Colombian Returnees]],7,0)</f>
        <v>0</v>
      </c>
      <c r="L2135" s="345"/>
      <c r="M2135" s="346"/>
      <c r="N2135" s="346"/>
      <c r="O2135" s="346"/>
      <c r="P2135" s="346"/>
      <c r="Q2135" s="346"/>
      <c r="R2135" s="347">
        <f>VLOOKUP($C2135,Projections2[[#All],[ISOCode]:[Total 2024 Colombian Returnees]],12,0)</f>
        <v>0</v>
      </c>
      <c r="S2135" s="348"/>
      <c r="T2135" s="349"/>
      <c r="U2135" s="349"/>
      <c r="V2135" s="349"/>
      <c r="W2135" s="349"/>
      <c r="X2135" s="349"/>
      <c r="Y2135" s="349">
        <f>VLOOKUP($C2135,Projections2[[#All],[ISOCode]:[Total 2024 Colombian Returnees]],17,0)</f>
        <v>0</v>
      </c>
      <c r="Z2135" s="350"/>
      <c r="AA2135" s="351"/>
      <c r="AB2135" s="351"/>
      <c r="AC2135" s="351"/>
      <c r="AD2135" s="351"/>
      <c r="AE2135" s="351"/>
      <c r="AF2135" s="351">
        <f>VLOOKUP($C2135,Projections2[[#All],[ISOCode]:[Total 2024 Colombian Returnees]],22,0)</f>
        <v>0</v>
      </c>
      <c r="AG2135" s="352"/>
      <c r="AH2135" s="353"/>
      <c r="AI2135" s="353"/>
      <c r="AJ2135" s="353"/>
      <c r="AK2135" s="353"/>
      <c r="AL2135" s="353"/>
      <c r="AM2135" s="354">
        <f>VLOOKUP($C2135,Projections2[[#All],[ISOCode]:[Total 2024 Colombian Returnees]],27,0)</f>
        <v>0</v>
      </c>
      <c r="AN2135" s="355"/>
      <c r="AO2135" s="356"/>
      <c r="AP2135" s="356"/>
      <c r="AQ2135" s="356"/>
      <c r="AR2135" s="356"/>
      <c r="AS2135" s="356"/>
      <c r="AT2135" s="356">
        <f>VLOOKUP($C2135,Projections2[[#All],[ISOCode]:[Total 2024 Colombian Returnees]],32,0)</f>
        <v>0</v>
      </c>
      <c r="AU2135" s="352"/>
      <c r="AV2135" s="351"/>
      <c r="AW2135" s="351"/>
      <c r="AX2135" s="351"/>
      <c r="AY2135" s="351"/>
      <c r="AZ2135" s="351"/>
      <c r="BA2135" s="351">
        <f>VLOOKUP($C2135,Projections2[[#All],[ISOCode]:[Total 2024 Colombian Returnees]],37,0)</f>
        <v>0</v>
      </c>
      <c r="BB2135" s="357"/>
      <c r="BC2135" s="363" t="str">
        <f t="shared" si="799"/>
        <v>Ok</v>
      </c>
      <c r="BD2135" s="364" t="str">
        <f t="shared" si="800"/>
        <v>Ok</v>
      </c>
      <c r="BE2135" s="364" t="str">
        <f t="shared" si="801"/>
        <v>Ok</v>
      </c>
      <c r="BF2135" s="364" t="str">
        <f t="shared" si="802"/>
        <v>Ok</v>
      </c>
      <c r="BG2135" s="365" t="str">
        <f t="shared" si="803"/>
        <v>Ok</v>
      </c>
      <c r="BH2135" s="363" t="str">
        <f t="shared" si="804"/>
        <v>Ok</v>
      </c>
      <c r="BI2135" s="364" t="str">
        <f t="shared" si="805"/>
        <v>Ok</v>
      </c>
      <c r="BJ2135" s="364" t="str">
        <f t="shared" si="806"/>
        <v>Ok</v>
      </c>
      <c r="BK2135" s="364" t="str">
        <f t="shared" si="807"/>
        <v>Ok</v>
      </c>
      <c r="BL2135" s="364" t="str">
        <f t="shared" si="808"/>
        <v>Ok</v>
      </c>
      <c r="BM2135" s="364" t="str">
        <f t="shared" si="809"/>
        <v>Ok</v>
      </c>
      <c r="BN2135" s="365" t="str">
        <f t="shared" si="810"/>
        <v>Ok</v>
      </c>
      <c r="BO2135" s="363" t="str">
        <f t="shared" si="811"/>
        <v>No Pop.</v>
      </c>
      <c r="BP2135" s="364" t="str">
        <f t="shared" si="812"/>
        <v>No Pop.</v>
      </c>
      <c r="BQ2135" s="364" t="str">
        <f t="shared" si="813"/>
        <v>No Pop.</v>
      </c>
      <c r="BR2135" s="364" t="str">
        <f t="shared" si="814"/>
        <v>No Pop.</v>
      </c>
      <c r="BS2135" s="364" t="str">
        <f t="shared" si="815"/>
        <v>No Pop.</v>
      </c>
      <c r="BT2135" s="364" t="str">
        <f t="shared" si="816"/>
        <v>No Pop.</v>
      </c>
      <c r="BU2135" s="365" t="str">
        <f t="shared" si="817"/>
        <v>No Pop.</v>
      </c>
      <c r="BV2135" s="363" t="str">
        <f>IF(M2135&lt;=VLOOKUP($C2135,Projections2[[#All],[ISOCode]:[Total 2024 Colombian Returnees]],'Population Projection V2'!$J$167,FALSE),"OK", "Review")</f>
        <v>OK</v>
      </c>
      <c r="BW2135" s="364" t="str">
        <f>IF(N2135&lt;=VLOOKUP($C2135,Projections2[[#All],[ISOCode]:[Total 2024 Colombian Returnees]],'Population Projection V2'!$K$167,FALSE),"OK", "Review")</f>
        <v>OK</v>
      </c>
      <c r="BX2135" s="364" t="str">
        <f>IF(O2135&lt;=VLOOKUP($C2135,Projections2[[#All],[ISOCode]:[Total 2024 Colombian Returnees]],'Population Projection V2'!$L$167,FALSE),"OK", "Review")</f>
        <v>OK</v>
      </c>
      <c r="BY2135" s="364" t="str">
        <f>IF(P2135&lt;=VLOOKUP($C2135,Projections2[[#All],[ISOCode]:[Total 2024 Colombian Returnees]],'Population Projection V2'!$M$167,FALSE),"OK", "Review")</f>
        <v>OK</v>
      </c>
      <c r="BZ2135" s="364" t="str">
        <f>IF(Q2135&lt;=VLOOKUP($C2135,Projections2[[#All],[ISOCode]:[Total 2024 Colombian Returnees]],'Population Projection V2'!$N$167,FALSE),"OK", "Review")</f>
        <v>OK</v>
      </c>
      <c r="CA2135" s="364" t="str">
        <f>IF(T2135&lt;=VLOOKUP($C2135,Projections2[[#All],[ISOCode]:[Total 2024 Colombian Returnees]],'Population Projection V2'!$O$167,FALSE),"OK", "Review")</f>
        <v>OK</v>
      </c>
      <c r="CB2135" s="364" t="str">
        <f>IF(U2135&lt;=VLOOKUP($C2135,Projections2[[#All],[ISOCode]:[Total 2024 Colombian Returnees]],'Population Projection V2'!$P$167,FALSE),"OK", "Review")</f>
        <v>OK</v>
      </c>
      <c r="CC2135" s="364" t="str">
        <f>IF(V2135&lt;=VLOOKUP($C2135,Projections2[[#All],[ISOCode]:[Total 2024 Colombian Returnees]],'Population Projection V2'!$Q$167,FALSE),"OK", "Review")</f>
        <v>OK</v>
      </c>
      <c r="CD2135" s="364" t="str">
        <f>IF(W2135&lt;=VLOOKUP($C2135,Projections2[[#All],[ISOCode]:[Total 2024 Colombian Returnees]],'Population Projection V2'!$R$167,FALSE),"OK", "Review")</f>
        <v>OK</v>
      </c>
      <c r="CE2135" s="364" t="str">
        <f>IF(X2135&lt;=VLOOKUP($C2135,Projections2[[#All],[ISOCode]:[Total 2024 Colombian Returnees]],'Population Projection V2'!$S$167,FALSE),"OK", "Review")</f>
        <v>OK</v>
      </c>
      <c r="CF2135" s="364" t="str">
        <f>IF(AA2135&lt;=VLOOKUP($C2135,Projections2[[#All],[ISOCode]:[Total 2024 Colombian Returnees]],'Population Projection V2'!$T$167,FALSE),"OK", "Review")</f>
        <v>OK</v>
      </c>
      <c r="CG2135" s="364" t="str">
        <f>IF(AB2135&lt;=VLOOKUP($C2135,Projections2[[#All],[ISOCode]:[Total 2024 Colombian Returnees]],'Population Projection V2'!$U$167,FALSE),"OK", "Review")</f>
        <v>OK</v>
      </c>
      <c r="CH2135" s="364" t="str">
        <f>IF(AC2135&lt;=VLOOKUP($C2135,Projections2[[#All],[ISOCode]:[Total 2024 Colombian Returnees]],'Population Projection V2'!$V$167,FALSE),"OK", "Review")</f>
        <v>OK</v>
      </c>
      <c r="CI2135" s="364" t="str">
        <f>IF(AD2135&lt;=VLOOKUP($C2135,Projections2[[#All],[ISOCode]:[Total 2024 Colombian Returnees]],'Population Projection V2'!$W$167,FALSE),"OK", "Review")</f>
        <v>OK</v>
      </c>
      <c r="CJ2135" s="364" t="str">
        <f>IF(AE2135&lt;=VLOOKUP($C2135,Projections2[[#All],[ISOCode]:[Total 2024 Colombian Returnees]],'Population Projection V2'!$X$167,FALSE),"OK", "Review")</f>
        <v>OK</v>
      </c>
      <c r="CK2135" s="364" t="str">
        <f>IF(AH2135&lt;=VLOOKUP($C2135,Projections2[[#All],[ISOCode]:[Total 2024 Colombian Returnees]],'Population Projection V2'!$Y$167,FALSE),"OK", "Review")</f>
        <v>OK</v>
      </c>
      <c r="CL2135" s="364" t="str">
        <f>IF(AI2135&lt;=VLOOKUP($C2135,Projections2[[#All],[ISOCode]:[Total 2024 Colombian Returnees]],'Population Projection V2'!$Z$167,FALSE),"OK", "Review")</f>
        <v>OK</v>
      </c>
      <c r="CM2135" s="364" t="str">
        <f>IF(AJ2135&lt;=VLOOKUP($C2135,Projections2[[#All],[ISOCode]:[Total 2024 Colombian Returnees]],'Population Projection V2'!$AA$167,FALSE),"OK", "Review")</f>
        <v>OK</v>
      </c>
      <c r="CN2135" s="364" t="str">
        <f>IF(AK2135&lt;=VLOOKUP($C2135,Projections2[[#All],[ISOCode]:[Total 2024 Colombian Returnees]],'Population Projection V2'!$AB$167,FALSE),"OK", "Review")</f>
        <v>OK</v>
      </c>
      <c r="CO2135" s="364" t="str">
        <f>IF(AL2135&lt;=VLOOKUP($C2135,Projections2[[#All],[ISOCode]:[Total 2024 Colombian Returnees]],'Population Projection V2'!$AC$167,FALSE),"OK", "Review")</f>
        <v>OK</v>
      </c>
      <c r="CP2135" s="364" t="str">
        <f>IF(AO2135&lt;=VLOOKUP($C2135,Projections2[[#All],[ISOCode]:[Total 2024 Colombian Returnees]],'Population Projection V2'!$AD$167,FALSE),"OK", "Review")</f>
        <v>OK</v>
      </c>
      <c r="CQ2135" s="364" t="str">
        <f>IF(AP2135&lt;=VLOOKUP($C2135,Projections2[[#All],[ISOCode]:[Total 2024 Colombian Returnees]],'Population Projection V2'!$AE$167,FALSE),"OK", "Review")</f>
        <v>OK</v>
      </c>
      <c r="CR2135" s="364" t="str">
        <f>IF(AQ2135&lt;=VLOOKUP($C2135,Projections2[[#All],[ISOCode]:[Total 2024 Colombian Returnees]],'Population Projection V2'!$AF$167,FALSE),"OK", "Review")</f>
        <v>OK</v>
      </c>
      <c r="CS2135" s="364" t="str">
        <f>IF(AR2135&lt;=VLOOKUP($C2135,Projections2[[#All],[ISOCode]:[Total 2024 Colombian Returnees]],'Population Projection V2'!$AG$167,FALSE),"OK", "Review")</f>
        <v>OK</v>
      </c>
      <c r="CT2135" s="364" t="str">
        <f>IF(AS2135&lt;=VLOOKUP($C2135,Projections2[[#All],[ISOCode]:[Total 2024 Colombian Returnees]],'Population Projection V2'!$AH$167,FALSE),"OK", "Review")</f>
        <v>OK</v>
      </c>
      <c r="CU2135" s="364" t="str">
        <f>IF(AV2135&lt;=VLOOKUP($C2135,Projections2[[#All],[ISOCode]:[Total 2024 Colombian Returnees]],'Population Projection V2'!$AI$167,FALSE),"OK", "Review")</f>
        <v>OK</v>
      </c>
      <c r="CV2135" s="364" t="str">
        <f>IF(AW2135&lt;=VLOOKUP($C2135,Projections2[[#All],[ISOCode]:[Total 2024 Colombian Returnees]],'Population Projection V2'!$AJ$167,FALSE),"OK", "Review")</f>
        <v>OK</v>
      </c>
      <c r="CW2135" s="364" t="str">
        <f>IF(AX2135&lt;=VLOOKUP($C2135,Projections2[[#All],[ISOCode]:[Total 2024 Colombian Returnees]],'Population Projection V2'!$AK$167,FALSE),"OK", "Review")</f>
        <v>OK</v>
      </c>
      <c r="CX2135" s="364" t="str">
        <f>IF(AY2135&lt;=VLOOKUP($C2135,Projections2[[#All],[ISOCode]:[Total 2024 Colombian Returnees]],'Population Projection V2'!$AL$167,FALSE),"OK", "Review")</f>
        <v>OK</v>
      </c>
      <c r="CY2135" s="365" t="str">
        <f>IF(AZ2135&lt;=VLOOKUP($C2135,Projections2[[#All],[ISOCode]:[Total 2024 Colombian Returnees]],'Population Projection V2'!$AM$167,FALSE),"OK", "Review")</f>
        <v>OK</v>
      </c>
    </row>
  </sheetData>
  <autoFilter ref="A2:BU2135" xr:uid="{2FDD1573-45B2-4718-9BC6-FF6D3423AA95}"/>
  <mergeCells count="4">
    <mergeCell ref="BC1:BG1"/>
    <mergeCell ref="BH1:BN1"/>
    <mergeCell ref="BO1:BU1"/>
    <mergeCell ref="BV1:CY1"/>
  </mergeCells>
  <conditionalFormatting sqref="BC3:CY2135">
    <cfRule type="containsText" dxfId="0" priority="1" operator="containsText" text="Review">
      <formula>NOT(ISERROR(SEARCH("Review",BC3)))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E0E8-5890-4D83-B015-4EB05DF07165}">
  <dimension ref="A1:I61"/>
  <sheetViews>
    <sheetView zoomScaleNormal="100" workbookViewId="0">
      <selection activeCell="A8" sqref="A8:XFD8"/>
    </sheetView>
  </sheetViews>
  <sheetFormatPr defaultColWidth="12.5703125" defaultRowHeight="15" x14ac:dyDescent="0.25"/>
  <cols>
    <col min="1" max="1" width="13.7109375" bestFit="1" customWidth="1"/>
  </cols>
  <sheetData>
    <row r="1" spans="1:9" s="5" customFormat="1" ht="30" x14ac:dyDescent="0.25">
      <c r="A1" s="6" t="s">
        <v>114</v>
      </c>
      <c r="B1" s="7" t="s">
        <v>76</v>
      </c>
      <c r="C1" s="7" t="s">
        <v>77</v>
      </c>
      <c r="D1" s="11" t="s">
        <v>78</v>
      </c>
      <c r="E1" s="12" t="s">
        <v>79</v>
      </c>
      <c r="F1" s="8" t="s">
        <v>80</v>
      </c>
      <c r="G1" s="8" t="s">
        <v>81</v>
      </c>
      <c r="H1" s="8" t="s">
        <v>83</v>
      </c>
      <c r="I1" s="9" t="s">
        <v>82</v>
      </c>
    </row>
    <row r="2" spans="1:9" x14ac:dyDescent="0.25">
      <c r="A2" s="14" t="s">
        <v>110</v>
      </c>
      <c r="B2" s="15">
        <v>224129</v>
      </c>
      <c r="C2" s="15">
        <v>290867</v>
      </c>
      <c r="D2" s="16">
        <v>387466</v>
      </c>
      <c r="E2" s="13">
        <f t="shared" ref="E2:E10" si="0">D2-C2</f>
        <v>96599</v>
      </c>
      <c r="F2" s="3">
        <f>E2/360</f>
        <v>268.33055555555558</v>
      </c>
      <c r="G2" s="3">
        <f>E2/12</f>
        <v>8049.916666666667</v>
      </c>
      <c r="H2" s="4">
        <f t="shared" ref="H2:I5" si="1">IF(B2="","",(C2/B2)-1)</f>
        <v>0.29776601867674413</v>
      </c>
      <c r="I2" s="10">
        <f t="shared" si="1"/>
        <v>0.33210711424809269</v>
      </c>
    </row>
    <row r="3" spans="1:9" x14ac:dyDescent="0.25">
      <c r="A3" s="14" t="s">
        <v>113</v>
      </c>
      <c r="B3" s="15">
        <v>121000</v>
      </c>
      <c r="C3" s="15">
        <v>121832</v>
      </c>
      <c r="D3" s="16">
        <v>127640</v>
      </c>
      <c r="E3" s="13">
        <f t="shared" si="0"/>
        <v>5808</v>
      </c>
      <c r="F3" s="3">
        <f t="shared" ref="F3:F10" si="2">E3/360</f>
        <v>16.133333333333333</v>
      </c>
      <c r="G3" s="3">
        <f t="shared" ref="G3:G10" si="3">E3/12</f>
        <v>484</v>
      </c>
      <c r="H3" s="4">
        <f t="shared" si="1"/>
        <v>6.8760330578512274E-3</v>
      </c>
      <c r="I3" s="10">
        <f t="shared" si="1"/>
        <v>4.7672204346969504E-2</v>
      </c>
    </row>
    <row r="4" spans="1:9" x14ac:dyDescent="0.25">
      <c r="A4" s="14" t="s">
        <v>112</v>
      </c>
      <c r="B4" s="15">
        <v>195360</v>
      </c>
      <c r="C4" s="15">
        <v>211766</v>
      </c>
      <c r="D4" s="16">
        <v>233977</v>
      </c>
      <c r="E4" s="13">
        <f t="shared" si="0"/>
        <v>22211</v>
      </c>
      <c r="F4" s="3">
        <f t="shared" si="2"/>
        <v>61.697222222222223</v>
      </c>
      <c r="G4" s="3">
        <f t="shared" si="3"/>
        <v>1850.9166666666667</v>
      </c>
      <c r="H4" s="4">
        <f t="shared" si="1"/>
        <v>8.3978296478296466E-2</v>
      </c>
      <c r="I4" s="10">
        <f t="shared" si="1"/>
        <v>0.10488463681610827</v>
      </c>
    </row>
    <row r="5" spans="1:9" x14ac:dyDescent="0.25">
      <c r="A5" s="14" t="s">
        <v>64</v>
      </c>
      <c r="B5" s="15">
        <v>486051</v>
      </c>
      <c r="C5" s="15">
        <v>505007</v>
      </c>
      <c r="D5" s="16">
        <v>561876</v>
      </c>
      <c r="E5" s="13">
        <f t="shared" si="0"/>
        <v>56869</v>
      </c>
      <c r="F5" s="3">
        <f t="shared" si="2"/>
        <v>157.96944444444443</v>
      </c>
      <c r="G5" s="3">
        <f t="shared" si="3"/>
        <v>4739.083333333333</v>
      </c>
      <c r="H5" s="4">
        <f t="shared" si="1"/>
        <v>3.9000022631370035E-2</v>
      </c>
      <c r="I5" s="10">
        <f t="shared" si="1"/>
        <v>0.11261032025298667</v>
      </c>
    </row>
    <row r="6" spans="1:9" x14ac:dyDescent="0.25">
      <c r="A6" s="14" t="s">
        <v>37</v>
      </c>
      <c r="B6" s="15">
        <v>2013019.0000000005</v>
      </c>
      <c r="C6" s="15">
        <v>2046518.9999999995</v>
      </c>
      <c r="D6" s="16">
        <v>2341683</v>
      </c>
      <c r="E6" s="13">
        <f t="shared" si="0"/>
        <v>295164.00000000047</v>
      </c>
      <c r="F6" s="3">
        <f t="shared" si="2"/>
        <v>819.90000000000134</v>
      </c>
      <c r="G6" s="3">
        <f t="shared" si="3"/>
        <v>24597.00000000004</v>
      </c>
      <c r="H6" s="4">
        <f>IF(B6="","",(C6/B6)-1)</f>
        <v>1.6641671042349371E-2</v>
      </c>
      <c r="I6" s="10">
        <f>IF(C6="","",(D6/C6)-1)</f>
        <v>0.14422734409013582</v>
      </c>
    </row>
    <row r="7" spans="1:9" x14ac:dyDescent="0.25">
      <c r="A7" s="14" t="s">
        <v>38</v>
      </c>
      <c r="B7" s="15">
        <v>451093</v>
      </c>
      <c r="C7" s="15">
        <v>486626</v>
      </c>
      <c r="D7" s="16">
        <v>549840</v>
      </c>
      <c r="E7" s="13">
        <f t="shared" si="0"/>
        <v>63214</v>
      </c>
      <c r="F7" s="3">
        <f t="shared" si="2"/>
        <v>175.59444444444443</v>
      </c>
      <c r="G7" s="3">
        <f t="shared" si="3"/>
        <v>5267.833333333333</v>
      </c>
      <c r="H7" s="4">
        <f t="shared" ref="H7:I10" si="4">IF(B7="","",(C7/B7)-1)</f>
        <v>7.8770896467025731E-2</v>
      </c>
      <c r="I7" s="10">
        <f t="shared" si="4"/>
        <v>0.12990263569969551</v>
      </c>
    </row>
    <row r="8" spans="1:9" x14ac:dyDescent="0.25">
      <c r="A8" s="14" t="s">
        <v>75</v>
      </c>
      <c r="B8" s="15">
        <v>1173894.4020618559</v>
      </c>
      <c r="C8" s="15">
        <v>1251414.4020618559</v>
      </c>
      <c r="D8" s="16">
        <v>1472604.4020618559</v>
      </c>
      <c r="E8" s="13">
        <f t="shared" si="0"/>
        <v>221190</v>
      </c>
      <c r="F8" s="3">
        <f t="shared" si="2"/>
        <v>614.41666666666663</v>
      </c>
      <c r="G8" s="3">
        <f t="shared" si="3"/>
        <v>18432.5</v>
      </c>
      <c r="H8" s="4">
        <f t="shared" si="4"/>
        <v>6.6036604198675741E-2</v>
      </c>
      <c r="I8" s="10">
        <f t="shared" si="4"/>
        <v>0.17675200128395741</v>
      </c>
    </row>
    <row r="9" spans="1:9" ht="15.75" thickBot="1" x14ac:dyDescent="0.3">
      <c r="A9" s="17" t="s">
        <v>111</v>
      </c>
      <c r="B9" s="18">
        <v>204551</v>
      </c>
      <c r="C9" s="18">
        <v>207036</v>
      </c>
      <c r="D9" s="19">
        <v>221965</v>
      </c>
      <c r="E9" s="20">
        <f t="shared" si="0"/>
        <v>14929</v>
      </c>
      <c r="F9" s="21">
        <f t="shared" si="2"/>
        <v>41.469444444444441</v>
      </c>
      <c r="G9" s="21">
        <f t="shared" si="3"/>
        <v>1244.0833333333333</v>
      </c>
      <c r="H9" s="22">
        <f t="shared" si="4"/>
        <v>1.2148559527941583E-2</v>
      </c>
      <c r="I9" s="23">
        <f t="shared" si="4"/>
        <v>7.2108232384705984E-2</v>
      </c>
    </row>
    <row r="10" spans="1:9" ht="15.75" thickBot="1" x14ac:dyDescent="0.3">
      <c r="A10" s="24" t="s">
        <v>74</v>
      </c>
      <c r="B10" s="25">
        <v>4869097.4020618564</v>
      </c>
      <c r="C10" s="25">
        <v>5121067.4020618554</v>
      </c>
      <c r="D10" s="26">
        <v>5897051.4020618554</v>
      </c>
      <c r="E10" s="27">
        <f t="shared" si="0"/>
        <v>775984</v>
      </c>
      <c r="F10" s="25">
        <f t="shared" si="2"/>
        <v>2155.5111111111109</v>
      </c>
      <c r="G10" s="25">
        <f t="shared" si="3"/>
        <v>64665.333333333336</v>
      </c>
      <c r="H10" s="28">
        <f t="shared" si="4"/>
        <v>5.1748810753570185E-2</v>
      </c>
      <c r="I10" s="29">
        <f t="shared" si="4"/>
        <v>0.15152778494724983</v>
      </c>
    </row>
    <row r="11" spans="1:9" ht="15.75" thickBot="1" x14ac:dyDescent="0.3"/>
    <row r="12" spans="1:9" s="5" customFormat="1" ht="30" x14ac:dyDescent="0.25">
      <c r="A12" s="6" t="s">
        <v>0</v>
      </c>
      <c r="B12" s="7" t="s">
        <v>76</v>
      </c>
      <c r="C12" s="7" t="s">
        <v>77</v>
      </c>
      <c r="D12" s="11" t="s">
        <v>78</v>
      </c>
      <c r="E12" s="12" t="s">
        <v>79</v>
      </c>
      <c r="F12" s="8" t="s">
        <v>80</v>
      </c>
      <c r="G12" s="8" t="s">
        <v>81</v>
      </c>
      <c r="H12" s="8" t="s">
        <v>83</v>
      </c>
      <c r="I12" s="9" t="s">
        <v>82</v>
      </c>
    </row>
    <row r="13" spans="1:9" x14ac:dyDescent="0.25">
      <c r="A13" s="14" t="s">
        <v>65</v>
      </c>
      <c r="B13" s="15">
        <v>173248</v>
      </c>
      <c r="C13" s="15">
        <v>174114</v>
      </c>
      <c r="D13" s="16">
        <v>184970</v>
      </c>
      <c r="E13" s="13">
        <f t="shared" ref="E13:E26" si="5">D13-C13</f>
        <v>10856</v>
      </c>
      <c r="F13" s="3">
        <f>E13/360</f>
        <v>30.155555555555555</v>
      </c>
      <c r="G13" s="3">
        <f>E13/12</f>
        <v>904.66666666666663</v>
      </c>
      <c r="H13" s="4">
        <f t="shared" ref="H13:I16" si="6">IF(B13="","",(C13/B13)-1)</f>
        <v>4.9986147026228611E-3</v>
      </c>
      <c r="I13" s="10">
        <f t="shared" si="6"/>
        <v>6.2349954627427984E-2</v>
      </c>
    </row>
    <row r="14" spans="1:9" x14ac:dyDescent="0.25">
      <c r="A14" s="14" t="s">
        <v>69</v>
      </c>
      <c r="B14" s="15">
        <v>17000</v>
      </c>
      <c r="C14" s="15">
        <v>17000</v>
      </c>
      <c r="D14" s="16">
        <v>19000</v>
      </c>
      <c r="E14" s="13">
        <f t="shared" si="5"/>
        <v>2000</v>
      </c>
      <c r="F14" s="3">
        <f t="shared" ref="F14:F28" si="7">E14/360</f>
        <v>5.5555555555555554</v>
      </c>
      <c r="G14" s="3">
        <f t="shared" ref="G14:G28" si="8">E14/12</f>
        <v>166.66666666666666</v>
      </c>
      <c r="H14" s="4">
        <f t="shared" si="6"/>
        <v>0</v>
      </c>
      <c r="I14" s="10">
        <f t="shared" si="6"/>
        <v>0.11764705882352944</v>
      </c>
    </row>
    <row r="15" spans="1:9" x14ac:dyDescent="0.25">
      <c r="A15" s="14" t="s">
        <v>66</v>
      </c>
      <c r="B15" s="15">
        <v>10611</v>
      </c>
      <c r="C15" s="15">
        <v>11278</v>
      </c>
      <c r="D15" s="16">
        <v>13011</v>
      </c>
      <c r="E15" s="13">
        <f t="shared" si="5"/>
        <v>1733</v>
      </c>
      <c r="F15" s="3">
        <f t="shared" si="7"/>
        <v>4.8138888888888891</v>
      </c>
      <c r="G15" s="3">
        <f t="shared" si="8"/>
        <v>144.41666666666666</v>
      </c>
      <c r="H15" s="4">
        <f t="shared" si="6"/>
        <v>6.285929695598913E-2</v>
      </c>
      <c r="I15" s="10">
        <f t="shared" si="6"/>
        <v>0.15366199680794468</v>
      </c>
    </row>
    <row r="16" spans="1:9" x14ac:dyDescent="0.25">
      <c r="A16" s="14" t="s">
        <v>110</v>
      </c>
      <c r="B16" s="15">
        <v>224129</v>
      </c>
      <c r="C16" s="15">
        <v>290867</v>
      </c>
      <c r="D16" s="16">
        <v>387466</v>
      </c>
      <c r="E16" s="13">
        <f t="shared" si="5"/>
        <v>96599</v>
      </c>
      <c r="F16" s="3">
        <f t="shared" si="7"/>
        <v>268.33055555555558</v>
      </c>
      <c r="G16" s="3">
        <f t="shared" si="8"/>
        <v>8049.916666666667</v>
      </c>
      <c r="H16" s="4">
        <f t="shared" si="6"/>
        <v>0.29776601867674413</v>
      </c>
      <c r="I16" s="10">
        <f t="shared" si="6"/>
        <v>0.33210711424809269</v>
      </c>
    </row>
    <row r="17" spans="1:9" x14ac:dyDescent="0.25">
      <c r="A17" s="14" t="s">
        <v>64</v>
      </c>
      <c r="B17" s="15">
        <v>486051</v>
      </c>
      <c r="C17" s="15">
        <v>505007</v>
      </c>
      <c r="D17" s="16">
        <v>561876</v>
      </c>
      <c r="E17" s="13">
        <f t="shared" si="5"/>
        <v>56869</v>
      </c>
      <c r="F17" s="3">
        <f t="shared" si="7"/>
        <v>157.96944444444443</v>
      </c>
      <c r="G17" s="3">
        <f t="shared" si="8"/>
        <v>4739.083333333333</v>
      </c>
      <c r="H17" s="4">
        <f>IF(B17="","",(C17/B17)-1)</f>
        <v>3.9000022631370035E-2</v>
      </c>
      <c r="I17" s="10">
        <f>IF(C17="","",(D17/C17)-1)</f>
        <v>0.11261032025298667</v>
      </c>
    </row>
    <row r="18" spans="1:9" x14ac:dyDescent="0.25">
      <c r="A18" s="14" t="s">
        <v>37</v>
      </c>
      <c r="B18" s="15">
        <v>2013019.0000000005</v>
      </c>
      <c r="C18" s="15">
        <v>2046518.9999999995</v>
      </c>
      <c r="D18" s="16">
        <v>2341683</v>
      </c>
      <c r="E18" s="13">
        <f t="shared" si="5"/>
        <v>295164.00000000047</v>
      </c>
      <c r="F18" s="3">
        <f t="shared" si="7"/>
        <v>819.90000000000134</v>
      </c>
      <c r="G18" s="3">
        <f t="shared" si="8"/>
        <v>24597.00000000004</v>
      </c>
      <c r="H18" s="4">
        <f t="shared" ref="H18:I28" si="9">IF(B18="","",(C18/B18)-1)</f>
        <v>1.6641671042349371E-2</v>
      </c>
      <c r="I18" s="10">
        <f t="shared" si="9"/>
        <v>0.14422734409013582</v>
      </c>
    </row>
    <row r="19" spans="1:9" x14ac:dyDescent="0.25">
      <c r="A19" s="14" t="s">
        <v>70</v>
      </c>
      <c r="B19" s="15">
        <v>17000</v>
      </c>
      <c r="C19" s="15">
        <v>18000</v>
      </c>
      <c r="D19" s="16">
        <v>20000</v>
      </c>
      <c r="E19" s="13">
        <f t="shared" si="5"/>
        <v>2000</v>
      </c>
      <c r="F19" s="3">
        <f t="shared" si="7"/>
        <v>5.5555555555555554</v>
      </c>
      <c r="G19" s="3">
        <f t="shared" si="8"/>
        <v>166.66666666666666</v>
      </c>
      <c r="H19" s="4">
        <f t="shared" si="9"/>
        <v>5.8823529411764719E-2</v>
      </c>
      <c r="I19" s="10">
        <f t="shared" si="9"/>
        <v>0.11111111111111116</v>
      </c>
    </row>
    <row r="20" spans="1:9" x14ac:dyDescent="0.25">
      <c r="A20" s="14" t="s">
        <v>71</v>
      </c>
      <c r="B20" s="15">
        <v>114050</v>
      </c>
      <c r="C20" s="15">
        <v>116516</v>
      </c>
      <c r="D20" s="16">
        <v>121472</v>
      </c>
      <c r="E20" s="13">
        <f t="shared" si="5"/>
        <v>4956</v>
      </c>
      <c r="F20" s="3">
        <f t="shared" si="7"/>
        <v>13.766666666666667</v>
      </c>
      <c r="G20" s="3">
        <f t="shared" si="8"/>
        <v>413</v>
      </c>
      <c r="H20" s="4">
        <f t="shared" si="9"/>
        <v>2.1622095572117583E-2</v>
      </c>
      <c r="I20" s="10">
        <f t="shared" si="9"/>
        <v>4.2534930824951189E-2</v>
      </c>
    </row>
    <row r="21" spans="1:9" x14ac:dyDescent="0.25">
      <c r="A21" s="14" t="s">
        <v>38</v>
      </c>
      <c r="B21" s="15">
        <v>451093</v>
      </c>
      <c r="C21" s="15">
        <v>486626</v>
      </c>
      <c r="D21" s="16">
        <v>549840</v>
      </c>
      <c r="E21" s="13">
        <f t="shared" si="5"/>
        <v>63214</v>
      </c>
      <c r="F21" s="3">
        <f t="shared" si="7"/>
        <v>175.59444444444443</v>
      </c>
      <c r="G21" s="3">
        <f t="shared" si="8"/>
        <v>5267.833333333333</v>
      </c>
      <c r="H21" s="4">
        <f t="shared" si="9"/>
        <v>7.8770896467025731E-2</v>
      </c>
      <c r="I21" s="10">
        <f t="shared" si="9"/>
        <v>0.12990263569969551</v>
      </c>
    </row>
    <row r="22" spans="1:9" x14ac:dyDescent="0.25">
      <c r="A22" s="14" t="s">
        <v>72</v>
      </c>
      <c r="B22" s="15">
        <v>23310</v>
      </c>
      <c r="C22" s="15">
        <v>30303</v>
      </c>
      <c r="D22" s="16">
        <v>39394</v>
      </c>
      <c r="E22" s="13">
        <f t="shared" si="5"/>
        <v>9091</v>
      </c>
      <c r="F22" s="3">
        <f t="shared" si="7"/>
        <v>25.252777777777776</v>
      </c>
      <c r="G22" s="3">
        <f t="shared" si="8"/>
        <v>757.58333333333337</v>
      </c>
      <c r="H22" s="4">
        <f t="shared" si="9"/>
        <v>0.30000000000000004</v>
      </c>
      <c r="I22" s="10">
        <f t="shared" si="9"/>
        <v>0.3000033000033</v>
      </c>
    </row>
    <row r="23" spans="1:9" x14ac:dyDescent="0.25">
      <c r="A23" s="14" t="s">
        <v>63</v>
      </c>
      <c r="B23" s="15">
        <v>121000</v>
      </c>
      <c r="C23" s="15">
        <v>121832</v>
      </c>
      <c r="D23" s="16">
        <v>127640</v>
      </c>
      <c r="E23" s="13">
        <f t="shared" si="5"/>
        <v>5808</v>
      </c>
      <c r="F23" s="3">
        <f t="shared" si="7"/>
        <v>16.133333333333333</v>
      </c>
      <c r="G23" s="3">
        <f t="shared" si="8"/>
        <v>484</v>
      </c>
      <c r="H23" s="4">
        <f t="shared" si="9"/>
        <v>6.8760330578512274E-3</v>
      </c>
      <c r="I23" s="10">
        <f t="shared" si="9"/>
        <v>4.7672204346969504E-2</v>
      </c>
    </row>
    <row r="24" spans="1:9" x14ac:dyDescent="0.25">
      <c r="A24" s="14" t="s">
        <v>67</v>
      </c>
      <c r="B24" s="15">
        <v>5445</v>
      </c>
      <c r="C24" s="15">
        <v>6040</v>
      </c>
      <c r="D24" s="16">
        <v>7532</v>
      </c>
      <c r="E24" s="13">
        <f t="shared" si="5"/>
        <v>1492</v>
      </c>
      <c r="F24" s="3">
        <f t="shared" si="7"/>
        <v>4.1444444444444448</v>
      </c>
      <c r="G24" s="3">
        <f t="shared" si="8"/>
        <v>124.33333333333333</v>
      </c>
      <c r="H24" s="4">
        <f t="shared" si="9"/>
        <v>0.10927456382001832</v>
      </c>
      <c r="I24" s="10">
        <f t="shared" si="9"/>
        <v>0.24701986754966887</v>
      </c>
    </row>
    <row r="25" spans="1:9" x14ac:dyDescent="0.25">
      <c r="A25" s="14" t="s">
        <v>75</v>
      </c>
      <c r="B25" s="15">
        <v>1173894.4020618559</v>
      </c>
      <c r="C25" s="15">
        <v>1251414.4020618559</v>
      </c>
      <c r="D25" s="16">
        <v>1472604.4020618559</v>
      </c>
      <c r="E25" s="13">
        <f t="shared" si="5"/>
        <v>221190</v>
      </c>
      <c r="F25" s="3">
        <f t="shared" si="7"/>
        <v>614.41666666666663</v>
      </c>
      <c r="G25" s="3">
        <f t="shared" si="8"/>
        <v>18432.5</v>
      </c>
      <c r="H25" s="4">
        <f t="shared" si="9"/>
        <v>6.6036604198675741E-2</v>
      </c>
      <c r="I25" s="10">
        <f t="shared" si="9"/>
        <v>0.17675200128395741</v>
      </c>
    </row>
    <row r="26" spans="1:9" x14ac:dyDescent="0.25">
      <c r="A26" s="14" t="s">
        <v>73</v>
      </c>
      <c r="B26" s="15">
        <v>24000</v>
      </c>
      <c r="C26" s="15">
        <v>29947</v>
      </c>
      <c r="D26" s="16">
        <v>34111</v>
      </c>
      <c r="E26" s="13">
        <f t="shared" si="5"/>
        <v>4164</v>
      </c>
      <c r="F26" s="3">
        <f t="shared" si="7"/>
        <v>11.566666666666666</v>
      </c>
      <c r="G26" s="3">
        <f t="shared" si="8"/>
        <v>347</v>
      </c>
      <c r="H26" s="4">
        <f t="shared" si="9"/>
        <v>0.24779166666666663</v>
      </c>
      <c r="I26" s="10">
        <f t="shared" si="9"/>
        <v>0.13904564731024815</v>
      </c>
    </row>
    <row r="27" spans="1:9" ht="15.75" thickBot="1" x14ac:dyDescent="0.3">
      <c r="A27" s="14" t="s">
        <v>68</v>
      </c>
      <c r="B27" s="15">
        <v>15247</v>
      </c>
      <c r="C27" s="15">
        <v>15604</v>
      </c>
      <c r="D27" s="16">
        <v>16452</v>
      </c>
      <c r="E27" s="13">
        <f>D27-C27</f>
        <v>848</v>
      </c>
      <c r="F27" s="3">
        <f t="shared" si="7"/>
        <v>2.3555555555555556</v>
      </c>
      <c r="G27" s="3">
        <f t="shared" si="8"/>
        <v>70.666666666666671</v>
      </c>
      <c r="H27" s="4">
        <f t="shared" si="9"/>
        <v>2.3414442185347939E-2</v>
      </c>
      <c r="I27" s="10">
        <f t="shared" si="9"/>
        <v>5.4345039733401768E-2</v>
      </c>
    </row>
    <row r="28" spans="1:9" ht="15.75" thickBot="1" x14ac:dyDescent="0.3">
      <c r="A28" s="24" t="s">
        <v>74</v>
      </c>
      <c r="B28" s="25">
        <v>4869097.4020618564</v>
      </c>
      <c r="C28" s="25">
        <v>5121067.4020618554</v>
      </c>
      <c r="D28" s="26">
        <v>5897051.4020618554</v>
      </c>
      <c r="E28" s="27">
        <f>D28-C28</f>
        <v>775984</v>
      </c>
      <c r="F28" s="25">
        <f t="shared" si="7"/>
        <v>2155.5111111111109</v>
      </c>
      <c r="G28" s="25">
        <f t="shared" si="8"/>
        <v>64665.333333333336</v>
      </c>
      <c r="H28" s="28">
        <f t="shared" si="9"/>
        <v>5.1748810753570185E-2</v>
      </c>
      <c r="I28" s="29">
        <f t="shared" si="9"/>
        <v>0.15152778494724983</v>
      </c>
    </row>
    <row r="29" spans="1:9" ht="15.75" thickBot="1" x14ac:dyDescent="0.3"/>
    <row r="30" spans="1:9" s="5" customFormat="1" ht="30" x14ac:dyDescent="0.25">
      <c r="A30" s="6" t="s">
        <v>0</v>
      </c>
      <c r="B30" s="7" t="s">
        <v>76</v>
      </c>
      <c r="C30" s="7" t="s">
        <v>77</v>
      </c>
      <c r="D30" s="11" t="s">
        <v>78</v>
      </c>
      <c r="E30" s="12" t="s">
        <v>79</v>
      </c>
      <c r="F30" s="8" t="s">
        <v>80</v>
      </c>
      <c r="G30" s="8" t="s">
        <v>81</v>
      </c>
      <c r="H30" s="8" t="s">
        <v>83</v>
      </c>
      <c r="I30" s="9" t="s">
        <v>82</v>
      </c>
    </row>
    <row r="31" spans="1:9" x14ac:dyDescent="0.25">
      <c r="A31" s="14" t="s">
        <v>37</v>
      </c>
      <c r="B31" s="15">
        <v>2013019.0000000005</v>
      </c>
      <c r="C31" s="15">
        <v>2046518.9999999995</v>
      </c>
      <c r="D31" s="16">
        <v>2341683</v>
      </c>
      <c r="E31" s="13">
        <f t="shared" ref="E31:E34" si="10">D31-C31</f>
        <v>295164.00000000047</v>
      </c>
      <c r="F31" s="3">
        <f>E31/360</f>
        <v>819.90000000000134</v>
      </c>
      <c r="G31" s="3">
        <f>E31/12</f>
        <v>24597.00000000004</v>
      </c>
      <c r="H31" s="4">
        <f t="shared" ref="H31:I34" si="11">IF(B31="","",(C31/B31)-1)</f>
        <v>1.6641671042349371E-2</v>
      </c>
      <c r="I31" s="10">
        <f t="shared" si="11"/>
        <v>0.14422734409013582</v>
      </c>
    </row>
    <row r="32" spans="1:9" x14ac:dyDescent="0.25">
      <c r="A32" s="14" t="s">
        <v>38</v>
      </c>
      <c r="B32" s="15">
        <v>451093</v>
      </c>
      <c r="C32" s="15">
        <v>486626</v>
      </c>
      <c r="D32" s="16">
        <v>549840</v>
      </c>
      <c r="E32" s="13">
        <f t="shared" si="10"/>
        <v>63214</v>
      </c>
      <c r="F32" s="3">
        <f t="shared" ref="F32:F34" si="12">E32/360</f>
        <v>175.59444444444443</v>
      </c>
      <c r="G32" s="3">
        <f t="shared" ref="G32:G34" si="13">E32/12</f>
        <v>5267.833333333333</v>
      </c>
      <c r="H32" s="4">
        <f t="shared" si="11"/>
        <v>7.8770896467025731E-2</v>
      </c>
      <c r="I32" s="10">
        <f t="shared" si="11"/>
        <v>0.12990263569969551</v>
      </c>
    </row>
    <row r="33" spans="1:9" ht="15.75" thickBot="1" x14ac:dyDescent="0.3">
      <c r="A33" s="14" t="s">
        <v>75</v>
      </c>
      <c r="B33" s="15">
        <v>1173894.4020618559</v>
      </c>
      <c r="C33" s="15">
        <v>1251414.4020618559</v>
      </c>
      <c r="D33" s="16">
        <v>1472604.4020618559</v>
      </c>
      <c r="E33" s="13">
        <f t="shared" si="10"/>
        <v>221190</v>
      </c>
      <c r="F33" s="3">
        <f t="shared" si="12"/>
        <v>614.41666666666663</v>
      </c>
      <c r="G33" s="3">
        <f t="shared" si="13"/>
        <v>18432.5</v>
      </c>
      <c r="H33" s="4">
        <f t="shared" si="11"/>
        <v>6.6036604198675741E-2</v>
      </c>
      <c r="I33" s="10">
        <f t="shared" si="11"/>
        <v>0.17675200128395741</v>
      </c>
    </row>
    <row r="34" spans="1:9" ht="15.75" thickBot="1" x14ac:dyDescent="0.3">
      <c r="A34" s="24" t="s">
        <v>74</v>
      </c>
      <c r="B34" s="25">
        <v>3638006.4020618564</v>
      </c>
      <c r="C34" s="25">
        <v>3784559.4020618554</v>
      </c>
      <c r="D34" s="26">
        <v>4364127.4020618554</v>
      </c>
      <c r="E34" s="27">
        <f t="shared" si="10"/>
        <v>579568</v>
      </c>
      <c r="F34" s="25">
        <f t="shared" si="12"/>
        <v>1609.911111111111</v>
      </c>
      <c r="G34" s="25">
        <f t="shared" si="13"/>
        <v>48297.333333333336</v>
      </c>
      <c r="H34" s="28">
        <f t="shared" si="11"/>
        <v>4.0283876333186086E-2</v>
      </c>
      <c r="I34" s="29">
        <f t="shared" si="11"/>
        <v>0.15314015144913484</v>
      </c>
    </row>
    <row r="35" spans="1:9" x14ac:dyDescent="0.25">
      <c r="E35" s="30">
        <f>E34/E28</f>
        <v>0.74688137899750506</v>
      </c>
    </row>
    <row r="41" spans="1:9" ht="15.75" thickBot="1" x14ac:dyDescent="0.3"/>
    <row r="42" spans="1:9" ht="30" x14ac:dyDescent="0.25">
      <c r="A42" s="6" t="s">
        <v>0</v>
      </c>
      <c r="B42" s="6" t="s">
        <v>124</v>
      </c>
      <c r="C42" s="6" t="s">
        <v>125</v>
      </c>
      <c r="D42" s="6" t="s">
        <v>126</v>
      </c>
      <c r="E42" s="6" t="s">
        <v>127</v>
      </c>
      <c r="F42" s="6" t="s">
        <v>2</v>
      </c>
    </row>
    <row r="43" spans="1:9" x14ac:dyDescent="0.25">
      <c r="A43" s="1" t="s">
        <v>65</v>
      </c>
      <c r="B43" s="2">
        <v>15006</v>
      </c>
      <c r="C43" s="2">
        <v>14417</v>
      </c>
      <c r="D43" s="2">
        <v>82094</v>
      </c>
      <c r="E43" s="2">
        <v>78875</v>
      </c>
      <c r="F43" s="2">
        <f t="shared" ref="F43:F60" si="14">SUM(B43:E43)</f>
        <v>190392</v>
      </c>
    </row>
    <row r="44" spans="1:9" x14ac:dyDescent="0.25">
      <c r="A44" s="1" t="s">
        <v>69</v>
      </c>
      <c r="B44" s="2">
        <v>2185</v>
      </c>
      <c r="C44" s="2">
        <v>2299</v>
      </c>
      <c r="D44" s="2">
        <v>7828</v>
      </c>
      <c r="E44" s="2">
        <v>6688</v>
      </c>
      <c r="F44" s="2">
        <f t="shared" si="14"/>
        <v>19000</v>
      </c>
    </row>
    <row r="45" spans="1:9" x14ac:dyDescent="0.25">
      <c r="A45" s="1" t="s">
        <v>66</v>
      </c>
      <c r="B45" s="2">
        <v>1056</v>
      </c>
      <c r="C45" s="2">
        <v>1213</v>
      </c>
      <c r="D45" s="2">
        <v>6486</v>
      </c>
      <c r="E45" s="2">
        <v>7449</v>
      </c>
      <c r="F45" s="2">
        <f t="shared" si="14"/>
        <v>16204</v>
      </c>
    </row>
    <row r="46" spans="1:9" x14ac:dyDescent="0.25">
      <c r="A46" s="1" t="s">
        <v>110</v>
      </c>
      <c r="B46" s="2">
        <v>46390</v>
      </c>
      <c r="C46" s="2">
        <v>48456</v>
      </c>
      <c r="D46" s="2">
        <v>111830</v>
      </c>
      <c r="E46" s="2">
        <v>129105</v>
      </c>
      <c r="F46" s="2">
        <f t="shared" si="14"/>
        <v>335781</v>
      </c>
    </row>
    <row r="47" spans="1:9" x14ac:dyDescent="0.25">
      <c r="A47" s="1" t="s">
        <v>64</v>
      </c>
      <c r="B47" s="2">
        <v>40373.401926252285</v>
      </c>
      <c r="C47" s="2">
        <v>40166.733239246292</v>
      </c>
      <c r="D47" s="2">
        <v>237520.72773795293</v>
      </c>
      <c r="E47" s="2">
        <v>243815.13709654848</v>
      </c>
      <c r="F47" s="2">
        <f t="shared" si="14"/>
        <v>561876</v>
      </c>
    </row>
    <row r="48" spans="1:9" x14ac:dyDescent="0.25">
      <c r="A48" s="1" t="s">
        <v>37</v>
      </c>
      <c r="B48" s="2">
        <v>275137.46596863779</v>
      </c>
      <c r="C48" s="2">
        <v>272662.47033454629</v>
      </c>
      <c r="D48" s="2">
        <v>878608.55680277443</v>
      </c>
      <c r="E48" s="2">
        <v>915274.50689404178</v>
      </c>
      <c r="F48" s="2">
        <f t="shared" si="14"/>
        <v>2341683.0000000005</v>
      </c>
    </row>
    <row r="49" spans="1:6" x14ac:dyDescent="0.25">
      <c r="A49" s="1" t="s">
        <v>116</v>
      </c>
      <c r="B49" s="2">
        <v>3329.26</v>
      </c>
      <c r="C49" s="2">
        <v>3329.26</v>
      </c>
      <c r="D49" s="2">
        <v>12106.400000000001</v>
      </c>
      <c r="E49" s="2">
        <v>11501.08</v>
      </c>
      <c r="F49" s="2">
        <f t="shared" si="14"/>
        <v>30266</v>
      </c>
    </row>
    <row r="50" spans="1:6" x14ac:dyDescent="0.25">
      <c r="A50" s="1" t="s">
        <v>70</v>
      </c>
      <c r="B50" s="2">
        <v>0</v>
      </c>
      <c r="C50" s="2">
        <v>0</v>
      </c>
      <c r="D50" s="2">
        <v>0</v>
      </c>
      <c r="E50" s="2">
        <v>0</v>
      </c>
      <c r="F50" s="2">
        <f t="shared" si="14"/>
        <v>0</v>
      </c>
    </row>
    <row r="51" spans="1:6" x14ac:dyDescent="0.25">
      <c r="A51" s="1" t="s">
        <v>71</v>
      </c>
      <c r="B51" s="2">
        <v>15791</v>
      </c>
      <c r="C51" s="2">
        <v>19436</v>
      </c>
      <c r="D51" s="2">
        <v>48589</v>
      </c>
      <c r="E51" s="2">
        <v>37656</v>
      </c>
      <c r="F51" s="2">
        <f t="shared" si="14"/>
        <v>121472</v>
      </c>
    </row>
    <row r="52" spans="1:6" x14ac:dyDescent="0.25">
      <c r="A52" s="1" t="s">
        <v>38</v>
      </c>
      <c r="B52" s="2">
        <v>117901</v>
      </c>
      <c r="C52" s="2">
        <v>122309</v>
      </c>
      <c r="D52" s="2">
        <v>126717</v>
      </c>
      <c r="E52" s="2">
        <v>182913</v>
      </c>
      <c r="F52" s="2">
        <f t="shared" si="14"/>
        <v>549840</v>
      </c>
    </row>
    <row r="53" spans="1:6" x14ac:dyDescent="0.25">
      <c r="A53" s="1" t="s">
        <v>72</v>
      </c>
      <c r="B53" s="2">
        <v>4627</v>
      </c>
      <c r="C53" s="2">
        <v>4338</v>
      </c>
      <c r="D53" s="2">
        <v>12436</v>
      </c>
      <c r="E53" s="2">
        <v>7519</v>
      </c>
      <c r="F53" s="2">
        <f t="shared" si="14"/>
        <v>28920</v>
      </c>
    </row>
    <row r="54" spans="1:6" x14ac:dyDescent="0.25">
      <c r="A54" s="1" t="s">
        <v>115</v>
      </c>
      <c r="B54" s="2">
        <v>6631</v>
      </c>
      <c r="C54" s="2">
        <v>5230</v>
      </c>
      <c r="D54" s="2">
        <v>38660</v>
      </c>
      <c r="E54" s="2">
        <v>32868</v>
      </c>
      <c r="F54" s="2">
        <f t="shared" si="14"/>
        <v>83389</v>
      </c>
    </row>
    <row r="55" spans="1:6" x14ac:dyDescent="0.25">
      <c r="A55" s="1" t="s">
        <v>63</v>
      </c>
      <c r="B55" s="2">
        <v>16082</v>
      </c>
      <c r="C55" s="2">
        <v>17423</v>
      </c>
      <c r="D55" s="2">
        <v>46117</v>
      </c>
      <c r="E55" s="2">
        <v>48018</v>
      </c>
      <c r="F55" s="2">
        <f t="shared" si="14"/>
        <v>127640</v>
      </c>
    </row>
    <row r="56" spans="1:6" x14ac:dyDescent="0.25">
      <c r="A56" s="1" t="s">
        <v>67</v>
      </c>
      <c r="B56" s="2">
        <v>1475</v>
      </c>
      <c r="C56" s="2">
        <v>1802</v>
      </c>
      <c r="D56" s="2">
        <v>3134</v>
      </c>
      <c r="E56" s="2">
        <v>3832</v>
      </c>
      <c r="F56" s="2">
        <f t="shared" si="14"/>
        <v>10243</v>
      </c>
    </row>
    <row r="57" spans="1:6" x14ac:dyDescent="0.25">
      <c r="A57" s="1" t="s">
        <v>75</v>
      </c>
      <c r="B57" s="2">
        <v>118838.82038926272</v>
      </c>
      <c r="C57" s="2">
        <v>123074.52574294282</v>
      </c>
      <c r="D57" s="2">
        <v>506098.36016907828</v>
      </c>
      <c r="E57" s="2">
        <v>602696.6957605721</v>
      </c>
      <c r="F57" s="2">
        <f t="shared" si="14"/>
        <v>1350708.4020618559</v>
      </c>
    </row>
    <row r="58" spans="1:6" x14ac:dyDescent="0.25">
      <c r="A58" s="1" t="s">
        <v>73</v>
      </c>
      <c r="B58" s="2">
        <v>4014.8482219999996</v>
      </c>
      <c r="C58" s="2">
        <v>3489.540978</v>
      </c>
      <c r="D58" s="2">
        <v>14234.461878</v>
      </c>
      <c r="E58" s="2">
        <v>12372.008922000001</v>
      </c>
      <c r="F58" s="2">
        <f t="shared" si="14"/>
        <v>34110.86</v>
      </c>
    </row>
    <row r="59" spans="1:6" ht="15.75" thickBot="1" x14ac:dyDescent="0.3">
      <c r="A59" s="1" t="s">
        <v>68</v>
      </c>
      <c r="B59" s="2">
        <v>1100</v>
      </c>
      <c r="C59" s="2">
        <v>1583</v>
      </c>
      <c r="D59" s="2">
        <v>6757</v>
      </c>
      <c r="E59" s="2">
        <v>9723</v>
      </c>
      <c r="F59" s="2">
        <f t="shared" si="14"/>
        <v>19163</v>
      </c>
    </row>
    <row r="60" spans="1:6" ht="15.75" thickBot="1" x14ac:dyDescent="0.3">
      <c r="A60" s="24" t="s">
        <v>74</v>
      </c>
      <c r="B60" s="25">
        <v>669937.79650615272</v>
      </c>
      <c r="C60" s="25">
        <v>681228.53029473545</v>
      </c>
      <c r="D60" s="25">
        <v>2139216.5065878052</v>
      </c>
      <c r="E60" s="25">
        <v>2330305.4286731626</v>
      </c>
      <c r="F60" s="25">
        <f t="shared" si="14"/>
        <v>5820688.2620618567</v>
      </c>
    </row>
    <row r="61" spans="1:6" x14ac:dyDescent="0.25">
      <c r="B61" s="31">
        <f>B60/$F$60</f>
        <v>0.11509597599869424</v>
      </c>
      <c r="C61" s="31">
        <f>C60/$F$60</f>
        <v>0.11703573522994762</v>
      </c>
      <c r="D61" s="31">
        <f>D60/$F$60</f>
        <v>0.36751951148643591</v>
      </c>
      <c r="E61" s="31">
        <f>E60/$F$60</f>
        <v>0.40034877728492213</v>
      </c>
      <c r="F61" s="31">
        <f>F60/$F$60</f>
        <v>1</v>
      </c>
    </row>
  </sheetData>
  <conditionalFormatting sqref="I2:I10">
    <cfRule type="colorScale" priority="7">
      <colorScale>
        <cfvo type="min"/>
        <cfvo type="percentile" val="50"/>
        <cfvo type="max"/>
        <color rgb="FF63BE7B"/>
        <color rgb="FFFFEB84"/>
        <color rgb="FFF8696B"/>
      </colorScale>
    </cfRule>
  </conditionalFormatting>
  <conditionalFormatting sqref="I13:I27">
    <cfRule type="colorScale" priority="5">
      <colorScale>
        <cfvo type="min"/>
        <cfvo type="percentile" val="50"/>
        <cfvo type="max"/>
        <color rgb="FF63BE7B"/>
        <color rgb="FFFFEB84"/>
        <color rgb="FFF8696B"/>
      </colorScale>
    </cfRule>
  </conditionalFormatting>
  <conditionalFormatting sqref="I28">
    <cfRule type="colorScale" priority="4">
      <colorScale>
        <cfvo type="min"/>
        <cfvo type="percentile" val="50"/>
        <cfvo type="max"/>
        <color rgb="FF63BE7B"/>
        <color rgb="FFFFEB84"/>
        <color rgb="FFF8696B"/>
      </colorScale>
    </cfRule>
  </conditionalFormatting>
  <conditionalFormatting sqref="I31:I33">
    <cfRule type="colorScale" priority="2">
      <colorScale>
        <cfvo type="min"/>
        <cfvo type="percentile" val="50"/>
        <cfvo type="max"/>
        <color rgb="FF63BE7B"/>
        <color rgb="FFFFEB84"/>
        <color rgb="FFF8696B"/>
      </colorScale>
    </cfRule>
  </conditionalFormatting>
  <conditionalFormatting sqref="I34">
    <cfRule type="colorScale" priority="1">
      <colorScale>
        <cfvo type="min"/>
        <cfvo type="percentile" val="50"/>
        <cfvo type="max"/>
        <color rgb="FF63BE7B"/>
        <color rgb="FFFFEB84"/>
        <color rgb="FFF8696B"/>
      </colorScale>
    </cfRule>
  </conditionalFormatting>
  <pageMargins left="0.7" right="0.7" top="0.75" bottom="0.75" header="0.3" footer="0.3"/>
  <pageSetup scale="7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146c389-b906-4f30-a64f-4dbeeedc5eb4" xsi:nil="true"/>
    <lcf76f155ced4ddcb4097134ff3c332f xmlns="fd4a0f5b-7cde-4b5a-a880-b1d6b61f2e8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FD7C8349A9406459E368CD7F514FE79" ma:contentTypeVersion="16" ma:contentTypeDescription="Create a new document." ma:contentTypeScope="" ma:versionID="ece92ef3fb84119af138e53983a11abb">
  <xsd:schema xmlns:xsd="http://www.w3.org/2001/XMLSchema" xmlns:xs="http://www.w3.org/2001/XMLSchema" xmlns:p="http://schemas.microsoft.com/office/2006/metadata/properties" xmlns:ns2="fd4a0f5b-7cde-4b5a-a880-b1d6b61f2e81" xmlns:ns3="5146c389-b906-4f30-a64f-4dbeeedc5eb4" targetNamespace="http://schemas.microsoft.com/office/2006/metadata/properties" ma:root="true" ma:fieldsID="b24582b3e75e6b598dd8553c2a834c0a" ns2:_="" ns3:_="">
    <xsd:import namespace="fd4a0f5b-7cde-4b5a-a880-b1d6b61f2e81"/>
    <xsd:import namespace="5146c389-b906-4f30-a64f-4dbeeedc5eb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4a0f5b-7cde-4b5a-a880-b1d6b61f2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146c389-b906-4f30-a64f-4dbeeedc5e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c0ac3f2-7fae-48c8-b59c-7746d0e8cb61}" ma:internalName="TaxCatchAll" ma:showField="CatchAllData" ma:web="5146c389-b906-4f30-a64f-4dbeeedc5e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8222BA-B48E-4812-B07C-F7BC5B10ED89}">
  <ds:schemaRefs>
    <ds:schemaRef ds:uri="http://schemas.microsoft.com/office/2006/metadata/properties"/>
    <ds:schemaRef ds:uri="http://schemas.microsoft.com/office/infopath/2007/PartnerControls"/>
    <ds:schemaRef ds:uri="5146c389-b906-4f30-a64f-4dbeeedc5eb4"/>
    <ds:schemaRef ds:uri="fd4a0f5b-7cde-4b5a-a880-b1d6b61f2e81"/>
  </ds:schemaRefs>
</ds:datastoreItem>
</file>

<file path=customXml/itemProps2.xml><?xml version="1.0" encoding="utf-8"?>
<ds:datastoreItem xmlns:ds="http://schemas.openxmlformats.org/officeDocument/2006/customXml" ds:itemID="{1548D4A0-B4D7-41BB-81E1-244EC1D711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4a0f5b-7cde-4b5a-a880-b1d6b61f2e81"/>
    <ds:schemaRef ds:uri="5146c389-b906-4f30-a64f-4dbeeedc5e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EE18E1-AE93-4F48-ACBA-B8242E947E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Observations</vt:lpstr>
      <vt:lpstr>Population Projection V2</vt:lpstr>
      <vt:lpstr>PiN V2</vt:lpstr>
      <vt:lpstr>TABLAS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GONZALEZ Johan</dc:creator>
  <cp:lastModifiedBy>Fernanda Chacon Mata</cp:lastModifiedBy>
  <cp:lastPrinted>2021-08-18T13:59:15Z</cp:lastPrinted>
  <dcterms:created xsi:type="dcterms:W3CDTF">2021-07-15T22:34:44Z</dcterms:created>
  <dcterms:modified xsi:type="dcterms:W3CDTF">2023-06-03T22:39:05Z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2021-07-15T22:34:44Z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6cdaf3fc-e982-40ae-aa38-f4488834a627</vt:lpwstr>
  </property>
  <property fmtid="{D5CDD505-2E9C-101B-9397-08002B2CF9AE}" pid="8" name="MSIP_Label_2059aa38-f392-4105-be92-628035578272_ContentBits">
    <vt:lpwstr>0</vt:lpwstr>
  </property>
  <property fmtid="{D5CDD505-2E9C-101B-9397-08002B2CF9AE}" pid="9" name="ContentTypeId">
    <vt:lpwstr>0x010100EFD7C8349A9406459E368CD7F514FE79</vt:lpwstr>
  </property>
  <property fmtid="{D5CDD505-2E9C-101B-9397-08002B2CF9AE}" pid="10" name="MediaServiceImageTags">
    <vt:lpwstr/>
  </property>
</Properties>
</file>